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zlhte\OneDrive\Desktop\X\04_monitoring\JPAM_2025\sp500_earning_sourcce\"/>
    </mc:Choice>
  </mc:AlternateContent>
  <xr:revisionPtr revIDLastSave="0" documentId="13_ncr:1_{B797B369-3149-4E1B-8796-ED35C9525356}" xr6:coauthVersionLast="47" xr6:coauthVersionMax="47" xr10:uidLastSave="{00000000-0000-0000-0000-000000000000}"/>
  <bookViews>
    <workbookView xWindow="-28920" yWindow="-120" windowWidth="29040" windowHeight="15720" firstSheet="1" activeTab="2" xr2:uid="{5BA6BA1B-3C69-4E0E-9843-526B8414B5F1}"/>
  </bookViews>
  <sheets>
    <sheet name="__snloffice" sheetId="3" state="veryHidden" r:id="rId1"/>
    <sheet name="Sheet1" sheetId="13" r:id="rId2"/>
    <sheet name="EPS_A" sheetId="12" r:id="rId3"/>
    <sheet name="Share_A" sheetId="11" r:id="rId4"/>
    <sheet name="Rev_A" sheetId="10" r:id="rId5"/>
    <sheet name="Exchange-Ticker better" sheetId="6" r:id="rId6"/>
    <sheet name="Rev_Q" sheetId="7" r:id="rId7"/>
    <sheet name="Share_Q" sheetId="8" r:id="rId8"/>
    <sheet name="EPS_Q" sheetId="9" r:id="rId9"/>
    <sheet name="template (2)" sheetId="4" state="hidden" r:id="rId10"/>
    <sheet name="alternative" sheetId="2" state="hidden" r:id="rId11"/>
    <sheet name="template" sheetId="1" state="hidden" r:id="rId12"/>
  </sheets>
  <definedNames>
    <definedName name="_xlnm._FilterDatabase" localSheetId="10" hidden="1">alternative!$A$5:$R$5</definedName>
    <definedName name="_xlnm._FilterDatabase" localSheetId="5" hidden="1">'Exchange-Ticker better'!$A$1:$P$1</definedName>
    <definedName name="_xlnm._FilterDatabase" localSheetId="9" hidden="1">'template (2)'!$A$2:$R$507</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2B79D02A_110C_4A8D_81D5_832D588FC08B_" localSheetId="2" hidden="1">EPS_A!$A$2:$A$506</definedName>
    <definedName name="snl__2F9F0C82_69DC_4B77_8FF2_91AAB3B89665_" localSheetId="9" hidden="1">'template (2)'!$A$3:$A$506</definedName>
    <definedName name="snl__36473CE4_0080_405E_B3FA_009684C86E29_" localSheetId="8" hidden="1">EPS_Q!$A$2:$A$506</definedName>
    <definedName name="snl__37F78CCA_87F2_414F_A6B9_B6B909C1B9B1_" localSheetId="10" hidden="1">alternative!$A$5:$A$509</definedName>
    <definedName name="snl__3843032C_09CC_4EC5_AE26_360001E6AC88_" localSheetId="3" hidden="1">Share_A!$A$2:$A$506</definedName>
    <definedName name="snl__487CDE4E_3C98_4C37_BF25_B1772E64BC39_" localSheetId="4" hidden="1">Rev_A!$A$2:$A$506</definedName>
    <definedName name="snl__4ABD7DAB_97DE_4E44_AB68_B1FC6677536A_" localSheetId="11" hidden="1">template!$A$3:$A$507</definedName>
    <definedName name="snl__8901C17C_27DA_4D3D_8EA3_037CDCDF9F9C_" localSheetId="10" hidden="1">alternative!$U$5:$U$509</definedName>
    <definedName name="snl__8EEEAF23_D9D2_48D3_98FA_08340EF3236E_" localSheetId="5" hidden="1">'Exchange-Ticker better'!$A$1:$A$505</definedName>
    <definedName name="snl__C9409048_B574_4D09_8C69_30C914043EB5_" localSheetId="6" hidden="1">Rev_Q!$A$2:$A$506</definedName>
    <definedName name="snl__ED454E60_4FED_4514_A5AE_5C938EBF4330_" localSheetId="7" hidden="1">Share_Q!$A$2:$A$506</definedName>
    <definedName name="snl__F8A8C65F_665D_4278_820F_FBF3D8EA8107_" localSheetId="11" hidden="1">template!$G$3:$G$507</definedName>
    <definedName name="snl__FB618673_A7BA_4072_988F_74CA91D7F5BB_" localSheetId="10" hidden="1">alternative!$K$5:$K$509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2" i="10" l="1"/>
  <c r="U2" i="10"/>
  <c r="T2" i="10"/>
  <c r="S2" i="10"/>
  <c r="R2" i="10"/>
  <c r="Q2" i="10"/>
  <c r="P2" i="10"/>
  <c r="O2" i="10"/>
  <c r="N2" i="10"/>
  <c r="M2" i="10"/>
  <c r="L2" i="10"/>
  <c r="K2" i="10"/>
  <c r="J2" i="10"/>
  <c r="I2" i="10"/>
  <c r="H2" i="10"/>
  <c r="G2" i="10"/>
  <c r="F2" i="10"/>
  <c r="E2" i="10"/>
  <c r="D2" i="10"/>
  <c r="C2" i="10"/>
  <c r="B2" i="10"/>
  <c r="V2" i="11"/>
  <c r="U2" i="11"/>
  <c r="T2" i="11"/>
  <c r="S2" i="11"/>
  <c r="R2" i="11"/>
  <c r="Q2" i="11"/>
  <c r="P2" i="11"/>
  <c r="O2" i="11"/>
  <c r="N2" i="11"/>
  <c r="M2" i="11"/>
  <c r="L2" i="11"/>
  <c r="K2" i="11"/>
  <c r="J2" i="11"/>
  <c r="I2" i="11"/>
  <c r="H2" i="11"/>
  <c r="G2" i="11"/>
  <c r="F2" i="11"/>
  <c r="E2" i="11"/>
  <c r="D2" i="11"/>
  <c r="C2" i="11"/>
  <c r="B2" i="11"/>
  <c r="C2" i="12"/>
  <c r="D2" i="12"/>
  <c r="E2" i="12"/>
  <c r="F2" i="12"/>
  <c r="G2" i="12"/>
  <c r="H2" i="12"/>
  <c r="I2" i="12"/>
  <c r="J2" i="12"/>
  <c r="K2" i="12"/>
  <c r="L2" i="12"/>
  <c r="M2" i="12"/>
  <c r="N2" i="12"/>
  <c r="O2" i="12"/>
  <c r="P2" i="12"/>
  <c r="Q2" i="12"/>
  <c r="R2" i="12"/>
  <c r="S2" i="12"/>
  <c r="T2" i="12"/>
  <c r="U2" i="12"/>
  <c r="V2" i="12"/>
  <c r="B2" i="12"/>
  <c r="V2" i="9"/>
  <c r="U2" i="9"/>
  <c r="T2" i="9"/>
  <c r="S2" i="9"/>
  <c r="R2" i="9"/>
  <c r="Q2" i="9"/>
  <c r="P2" i="9"/>
  <c r="O2" i="9"/>
  <c r="N2" i="9"/>
  <c r="M2" i="9"/>
  <c r="L2" i="9"/>
  <c r="K2" i="9"/>
  <c r="J2" i="9"/>
  <c r="I2" i="9"/>
  <c r="H2" i="9"/>
  <c r="G2" i="9"/>
  <c r="F2" i="9"/>
  <c r="E2" i="9"/>
  <c r="D2" i="9"/>
  <c r="C2" i="9"/>
  <c r="B2" i="9"/>
  <c r="V2" i="8"/>
  <c r="U2" i="8"/>
  <c r="T2" i="8"/>
  <c r="S2" i="8"/>
  <c r="R2" i="8"/>
  <c r="Q2" i="8"/>
  <c r="P2" i="8"/>
  <c r="O2" i="8"/>
  <c r="N2" i="8"/>
  <c r="M2" i="8"/>
  <c r="L2" i="8"/>
  <c r="K2" i="8"/>
  <c r="J2" i="8"/>
  <c r="I2" i="8"/>
  <c r="H2" i="8"/>
  <c r="G2" i="8"/>
  <c r="F2" i="8"/>
  <c r="E2" i="8"/>
  <c r="D2" i="8"/>
  <c r="C2" i="8"/>
  <c r="B2" i="8"/>
  <c r="B4" i="1" a="1"/>
  <c r="B6" i="2" a="1"/>
  <c r="D308" i="2"/>
  <c r="G12" i="2"/>
  <c r="G28" i="2"/>
  <c r="G44" i="2"/>
  <c r="G60" i="2"/>
  <c r="G76" i="2"/>
  <c r="G92" i="2"/>
  <c r="G108" i="2"/>
  <c r="G124" i="2"/>
  <c r="G140" i="2"/>
  <c r="G156" i="2"/>
  <c r="G172" i="2"/>
  <c r="G188" i="2"/>
  <c r="G204" i="2"/>
  <c r="G220" i="2"/>
  <c r="G236" i="2"/>
  <c r="G252" i="2"/>
  <c r="G268" i="2"/>
  <c r="G284" i="2"/>
  <c r="G300" i="2"/>
  <c r="G316" i="2"/>
  <c r="G332" i="2"/>
  <c r="G348" i="2"/>
  <c r="G364" i="2"/>
  <c r="G380" i="2"/>
  <c r="G396" i="2"/>
  <c r="G412" i="2"/>
  <c r="G428" i="2"/>
  <c r="G444" i="2"/>
  <c r="G460" i="2"/>
  <c r="G476" i="2"/>
  <c r="G492" i="2"/>
  <c r="G508" i="2"/>
  <c r="Q21" i="2"/>
  <c r="Q37" i="2"/>
  <c r="Q53" i="2"/>
  <c r="Q69" i="2"/>
  <c r="Q85" i="2"/>
  <c r="Q101" i="2"/>
  <c r="Q117" i="2"/>
  <c r="Q133" i="2"/>
  <c r="Q149" i="2"/>
  <c r="Q165" i="2"/>
  <c r="Q181" i="2"/>
  <c r="Q197" i="2"/>
  <c r="Q213" i="2"/>
  <c r="Q229" i="2"/>
  <c r="Q245" i="2"/>
  <c r="Q261" i="2"/>
  <c r="Q277" i="2"/>
  <c r="Q293" i="2"/>
  <c r="Q309" i="2"/>
  <c r="Q325" i="2"/>
  <c r="Q341" i="2"/>
  <c r="Q357" i="2"/>
  <c r="Q373" i="2"/>
  <c r="Q389" i="2"/>
  <c r="Q405" i="2"/>
  <c r="Q421" i="2"/>
  <c r="Q437" i="2"/>
  <c r="Q453" i="2"/>
  <c r="Q469" i="2"/>
  <c r="Q485" i="2"/>
  <c r="Q501" i="2"/>
  <c r="F3" i="9" a="1"/>
  <c r="N3" i="9" a="1"/>
  <c r="V3" i="9" a="1"/>
  <c r="I4" i="9" a="1"/>
  <c r="Q4" i="9" a="1"/>
  <c r="D5" i="9" a="1"/>
  <c r="L5" i="9" a="1"/>
  <c r="T5" i="9" a="1"/>
  <c r="G6" i="9" a="1"/>
  <c r="O6" i="9" a="1"/>
  <c r="B7" i="9" a="1"/>
  <c r="J7" i="9" a="1"/>
  <c r="R7" i="9" a="1"/>
  <c r="E8" i="9" a="1"/>
  <c r="L308" i="2" a="1"/>
  <c r="G13" i="2"/>
  <c r="G29" i="2"/>
  <c r="G45" i="2"/>
  <c r="G61" i="2"/>
  <c r="G77" i="2"/>
  <c r="G93" i="2"/>
  <c r="G109" i="2"/>
  <c r="G125" i="2"/>
  <c r="G141" i="2"/>
  <c r="G157" i="2"/>
  <c r="G173" i="2"/>
  <c r="G189" i="2"/>
  <c r="G205" i="2"/>
  <c r="G221" i="2"/>
  <c r="G237" i="2"/>
  <c r="G253" i="2"/>
  <c r="G269" i="2"/>
  <c r="G285" i="2"/>
  <c r="G301" i="2"/>
  <c r="G317" i="2"/>
  <c r="G333" i="2"/>
  <c r="G349" i="2"/>
  <c r="G365" i="2"/>
  <c r="G381" i="2"/>
  <c r="G397" i="2"/>
  <c r="G413" i="2"/>
  <c r="G429" i="2"/>
  <c r="G445" i="2"/>
  <c r="G461" i="2"/>
  <c r="G477" i="2"/>
  <c r="G493" i="2"/>
  <c r="Q6" i="2"/>
  <c r="Q22" i="2"/>
  <c r="Q38" i="2"/>
  <c r="Q54" i="2"/>
  <c r="Q70" i="2"/>
  <c r="Q86" i="2"/>
  <c r="Q102" i="2"/>
  <c r="Q118" i="2"/>
  <c r="Q134" i="2"/>
  <c r="Q150" i="2"/>
  <c r="Q166" i="2"/>
  <c r="Q182" i="2"/>
  <c r="Q198" i="2"/>
  <c r="Q214" i="2"/>
  <c r="Q230" i="2"/>
  <c r="Q246" i="2"/>
  <c r="Q262" i="2"/>
  <c r="Q278" i="2"/>
  <c r="Q294" i="2"/>
  <c r="Q310" i="2"/>
  <c r="Q326" i="2"/>
  <c r="Q342" i="2"/>
  <c r="Q358" i="2"/>
  <c r="Q374" i="2"/>
  <c r="Q390" i="2"/>
  <c r="Q406" i="2"/>
  <c r="Q422" i="2"/>
  <c r="Q438" i="2"/>
  <c r="Q454" i="2"/>
  <c r="Q470" i="2"/>
  <c r="Q486" i="2"/>
  <c r="Q502" i="2"/>
  <c r="C4" i="1"/>
  <c r="C6" i="2"/>
  <c r="G14" i="2"/>
  <c r="G30" i="2"/>
  <c r="G46" i="2"/>
  <c r="G62" i="2"/>
  <c r="G78" i="2"/>
  <c r="G94" i="2"/>
  <c r="G110" i="2"/>
  <c r="G126" i="2"/>
  <c r="G142" i="2"/>
  <c r="G158" i="2"/>
  <c r="G174" i="2"/>
  <c r="G190" i="2"/>
  <c r="G206" i="2"/>
  <c r="G222" i="2"/>
  <c r="G238" i="2"/>
  <c r="G254" i="2"/>
  <c r="G270" i="2"/>
  <c r="G286" i="2"/>
  <c r="G302" i="2"/>
  <c r="G318" i="2"/>
  <c r="G334" i="2"/>
  <c r="G350" i="2"/>
  <c r="G366" i="2"/>
  <c r="G382" i="2"/>
  <c r="G398" i="2"/>
  <c r="G414" i="2"/>
  <c r="G430" i="2"/>
  <c r="G446" i="2"/>
  <c r="G462" i="2"/>
  <c r="G478" i="2"/>
  <c r="G494" i="2"/>
  <c r="Q7" i="2"/>
  <c r="Q23" i="2"/>
  <c r="Q39" i="2"/>
  <c r="Q55" i="2"/>
  <c r="Q71" i="2"/>
  <c r="Q87" i="2"/>
  <c r="Q103" i="2"/>
  <c r="Q119" i="2"/>
  <c r="Q135" i="2"/>
  <c r="Q151" i="2"/>
  <c r="Q167" i="2"/>
  <c r="Q183" i="2"/>
  <c r="Q199" i="2"/>
  <c r="Q215" i="2"/>
  <c r="Q231" i="2"/>
  <c r="Q247" i="2"/>
  <c r="Q263" i="2"/>
  <c r="Q279" i="2"/>
  <c r="Q295" i="2"/>
  <c r="Q311" i="2"/>
  <c r="D4" i="1"/>
  <c r="D6" i="2"/>
  <c r="M308" i="2"/>
  <c r="G15" i="2"/>
  <c r="G31" i="2"/>
  <c r="G47" i="2"/>
  <c r="G63" i="2"/>
  <c r="G79" i="2"/>
  <c r="G95" i="2"/>
  <c r="G111" i="2"/>
  <c r="G127" i="2"/>
  <c r="G143" i="2"/>
  <c r="G159" i="2"/>
  <c r="G175" i="2"/>
  <c r="G191" i="2"/>
  <c r="G207" i="2"/>
  <c r="G223" i="2"/>
  <c r="G239" i="2"/>
  <c r="G255" i="2"/>
  <c r="G271" i="2"/>
  <c r="G287" i="2"/>
  <c r="G303" i="2"/>
  <c r="G319" i="2"/>
  <c r="G335" i="2"/>
  <c r="G351" i="2"/>
  <c r="G367" i="2"/>
  <c r="G383" i="2"/>
  <c r="G399" i="2"/>
  <c r="G415" i="2"/>
  <c r="G431" i="2"/>
  <c r="G447" i="2"/>
  <c r="G463" i="2"/>
  <c r="G479" i="2"/>
  <c r="G495" i="2"/>
  <c r="Q8" i="2"/>
  <c r="Q24" i="2"/>
  <c r="Q40" i="2"/>
  <c r="Q56" i="2"/>
  <c r="Q72" i="2"/>
  <c r="Q88" i="2"/>
  <c r="Q104" i="2"/>
  <c r="Q120" i="2"/>
  <c r="Q136" i="2"/>
  <c r="Q152" i="2"/>
  <c r="Q168" i="2"/>
  <c r="Q184" i="2"/>
  <c r="Q200" i="2"/>
  <c r="Q216" i="2"/>
  <c r="Q232" i="2"/>
  <c r="Q248" i="2"/>
  <c r="Q264" i="2"/>
  <c r="Q280" i="2"/>
  <c r="Q296" i="2"/>
  <c r="Q312" i="2"/>
  <c r="Q328" i="2"/>
  <c r="Q344" i="2"/>
  <c r="Q360" i="2"/>
  <c r="Q376" i="2"/>
  <c r="Q392" i="2"/>
  <c r="Q408" i="2"/>
  <c r="Q424" i="2"/>
  <c r="Q440" i="2"/>
  <c r="Q456" i="2"/>
  <c r="Q472" i="2"/>
  <c r="Q488" i="2"/>
  <c r="Q504" i="2"/>
  <c r="H4" i="1" a="1"/>
  <c r="L6" i="2" a="1"/>
  <c r="N308" i="2"/>
  <c r="G16" i="2"/>
  <c r="G32" i="2"/>
  <c r="G48" i="2"/>
  <c r="G64" i="2"/>
  <c r="G80" i="2"/>
  <c r="G96" i="2"/>
  <c r="G112" i="2"/>
  <c r="G128" i="2"/>
  <c r="G144" i="2"/>
  <c r="G160" i="2"/>
  <c r="G176" i="2"/>
  <c r="G192" i="2"/>
  <c r="G208" i="2"/>
  <c r="G224" i="2"/>
  <c r="G240" i="2"/>
  <c r="G256" i="2"/>
  <c r="G272" i="2"/>
  <c r="G288" i="2"/>
  <c r="G304" i="2"/>
  <c r="G320" i="2"/>
  <c r="G336" i="2"/>
  <c r="G352" i="2"/>
  <c r="G368" i="2"/>
  <c r="G384" i="2"/>
  <c r="G400" i="2"/>
  <c r="G416" i="2"/>
  <c r="G432" i="2"/>
  <c r="G448" i="2"/>
  <c r="G464" i="2"/>
  <c r="G480" i="2"/>
  <c r="G496" i="2"/>
  <c r="Q9" i="2"/>
  <c r="Q25" i="2"/>
  <c r="Q41" i="2"/>
  <c r="Q57" i="2"/>
  <c r="Q73" i="2"/>
  <c r="Q89" i="2"/>
  <c r="Q105" i="2"/>
  <c r="Q121" i="2"/>
  <c r="Q137" i="2"/>
  <c r="Q153" i="2"/>
  <c r="Q169" i="2"/>
  <c r="Q185" i="2"/>
  <c r="Q201" i="2"/>
  <c r="Q217" i="2"/>
  <c r="Q233" i="2"/>
  <c r="Q249" i="2"/>
  <c r="Q265" i="2"/>
  <c r="Q281" i="2"/>
  <c r="Q297" i="2"/>
  <c r="Q313" i="2"/>
  <c r="Q329" i="2"/>
  <c r="Q345" i="2"/>
  <c r="Q361" i="2"/>
  <c r="Q377" i="2"/>
  <c r="Q393" i="2"/>
  <c r="Q409" i="2"/>
  <c r="Q425" i="2"/>
  <c r="Q441" i="2"/>
  <c r="Q457" i="2"/>
  <c r="Q473" i="2"/>
  <c r="Q489" i="2"/>
  <c r="Q505" i="2"/>
  <c r="H3" i="9" a="1"/>
  <c r="P3" i="9" a="1"/>
  <c r="C4" i="9" a="1"/>
  <c r="K4" i="9" a="1"/>
  <c r="V308" i="2" a="1"/>
  <c r="G17" i="2"/>
  <c r="G33" i="2"/>
  <c r="G49" i="2"/>
  <c r="G65" i="2"/>
  <c r="G81" i="2"/>
  <c r="G97" i="2"/>
  <c r="G113" i="2"/>
  <c r="G129" i="2"/>
  <c r="G145" i="2"/>
  <c r="I4" i="1"/>
  <c r="M6" i="2"/>
  <c r="G18" i="2"/>
  <c r="G34" i="2"/>
  <c r="G50" i="2"/>
  <c r="G66" i="2"/>
  <c r="G82" i="2"/>
  <c r="G98" i="2"/>
  <c r="G114" i="2"/>
  <c r="G130" i="2"/>
  <c r="G146" i="2"/>
  <c r="G162" i="2"/>
  <c r="G178" i="2"/>
  <c r="G194" i="2"/>
  <c r="G210" i="2"/>
  <c r="G226" i="2"/>
  <c r="G242" i="2"/>
  <c r="G258" i="2"/>
  <c r="G274" i="2"/>
  <c r="G290" i="2"/>
  <c r="G306" i="2"/>
  <c r="G322" i="2"/>
  <c r="J4" i="1"/>
  <c r="N6" i="2"/>
  <c r="W308" i="2"/>
  <c r="G19" i="2"/>
  <c r="G35" i="2"/>
  <c r="B306" i="1" a="1"/>
  <c r="V6" i="2" a="1"/>
  <c r="X308" i="2"/>
  <c r="G20" i="2"/>
  <c r="G36" i="2"/>
  <c r="G52" i="2"/>
  <c r="G68" i="2"/>
  <c r="G84" i="2"/>
  <c r="G100" i="2"/>
  <c r="G116" i="2"/>
  <c r="G132" i="2"/>
  <c r="G148" i="2"/>
  <c r="G164" i="2"/>
  <c r="G180" i="2"/>
  <c r="G196" i="2"/>
  <c r="G212" i="2"/>
  <c r="G228" i="2"/>
  <c r="G244" i="2"/>
  <c r="G260" i="2"/>
  <c r="G276" i="2"/>
  <c r="G292" i="2"/>
  <c r="G308" i="2"/>
  <c r="G324" i="2"/>
  <c r="G340" i="2"/>
  <c r="G356" i="2"/>
  <c r="G372" i="2"/>
  <c r="G388" i="2"/>
  <c r="G404" i="2"/>
  <c r="G420" i="2"/>
  <c r="G436" i="2"/>
  <c r="G452" i="2"/>
  <c r="G468" i="2"/>
  <c r="G484" i="2"/>
  <c r="G500" i="2"/>
  <c r="Q13" i="2"/>
  <c r="Q29" i="2"/>
  <c r="Q45" i="2"/>
  <c r="Q61" i="2"/>
  <c r="Q77" i="2"/>
  <c r="Q93" i="2"/>
  <c r="Q109" i="2"/>
  <c r="Q125" i="2"/>
  <c r="Q141" i="2"/>
  <c r="Q157" i="2"/>
  <c r="Q173" i="2"/>
  <c r="Q189" i="2"/>
  <c r="Q205" i="2"/>
  <c r="Q221" i="2"/>
  <c r="Q237" i="2"/>
  <c r="Q253" i="2"/>
  <c r="Q269" i="2"/>
  <c r="Q285" i="2"/>
  <c r="Q301" i="2"/>
  <c r="Q317" i="2"/>
  <c r="Q333" i="2"/>
  <c r="Q349" i="2"/>
  <c r="Q365" i="2"/>
  <c r="Q381" i="2"/>
  <c r="Q397" i="2"/>
  <c r="Q413" i="2"/>
  <c r="AA308" i="2"/>
  <c r="G21" i="2"/>
  <c r="G37" i="2"/>
  <c r="G53" i="2"/>
  <c r="G69" i="2"/>
  <c r="G85" i="2"/>
  <c r="G101" i="2"/>
  <c r="G117" i="2"/>
  <c r="G133" i="2"/>
  <c r="G149" i="2"/>
  <c r="G165" i="2"/>
  <c r="G181" i="2"/>
  <c r="G197" i="2"/>
  <c r="G213" i="2"/>
  <c r="G229" i="2"/>
  <c r="G245" i="2"/>
  <c r="G261" i="2"/>
  <c r="G277" i="2"/>
  <c r="G293" i="2"/>
  <c r="G309" i="2"/>
  <c r="G325" i="2"/>
  <c r="G341" i="2"/>
  <c r="G357" i="2"/>
  <c r="G373" i="2"/>
  <c r="G389" i="2"/>
  <c r="G405" i="2"/>
  <c r="G421" i="2"/>
  <c r="G437" i="2"/>
  <c r="G453" i="2"/>
  <c r="G469" i="2"/>
  <c r="G485" i="2"/>
  <c r="G501" i="2"/>
  <c r="Q14" i="2"/>
  <c r="Q30" i="2"/>
  <c r="Q46" i="2"/>
  <c r="Q62" i="2"/>
  <c r="Q78" i="2"/>
  <c r="Q94" i="2"/>
  <c r="Q110" i="2"/>
  <c r="Q126" i="2"/>
  <c r="Q142" i="2"/>
  <c r="Q158" i="2"/>
  <c r="Q174" i="2"/>
  <c r="Q190" i="2"/>
  <c r="Q206" i="2"/>
  <c r="Q222" i="2"/>
  <c r="Q238" i="2"/>
  <c r="Q254" i="2"/>
  <c r="Q270" i="2"/>
  <c r="Q286" i="2"/>
  <c r="Q302" i="2"/>
  <c r="Q318" i="2"/>
  <c r="Q334" i="2"/>
  <c r="Q350" i="2"/>
  <c r="Q366" i="2"/>
  <c r="Q382" i="2"/>
  <c r="Q398" i="2"/>
  <c r="Q414" i="2"/>
  <c r="Q430" i="2"/>
  <c r="Q446" i="2"/>
  <c r="Q462" i="2"/>
  <c r="Q478" i="2"/>
  <c r="C306" i="1"/>
  <c r="W6" i="2"/>
  <c r="G6" i="2"/>
  <c r="G22" i="2"/>
  <c r="G38" i="2"/>
  <c r="G54" i="2"/>
  <c r="G70" i="2"/>
  <c r="G86" i="2"/>
  <c r="G102" i="2"/>
  <c r="G118" i="2"/>
  <c r="G134" i="2"/>
  <c r="G150" i="2"/>
  <c r="G166" i="2"/>
  <c r="G182" i="2"/>
  <c r="G198" i="2"/>
  <c r="G214" i="2"/>
  <c r="G230" i="2"/>
  <c r="G246" i="2"/>
  <c r="G262" i="2"/>
  <c r="G278" i="2"/>
  <c r="G294" i="2"/>
  <c r="G310" i="2"/>
  <c r="G326" i="2"/>
  <c r="G342" i="2"/>
  <c r="G358" i="2"/>
  <c r="G374" i="2"/>
  <c r="G390" i="2"/>
  <c r="G406" i="2"/>
  <c r="G422" i="2"/>
  <c r="G438" i="2"/>
  <c r="G454" i="2"/>
  <c r="G470" i="2"/>
  <c r="G486" i="2"/>
  <c r="G502" i="2"/>
  <c r="Q15" i="2"/>
  <c r="Q31" i="2"/>
  <c r="Q47" i="2"/>
  <c r="Q63" i="2"/>
  <c r="Q79" i="2"/>
  <c r="Q95" i="2"/>
  <c r="Q111" i="2"/>
  <c r="Q127" i="2"/>
  <c r="Q143" i="2"/>
  <c r="Q159" i="2"/>
  <c r="Q175" i="2"/>
  <c r="Q191" i="2"/>
  <c r="Q207" i="2"/>
  <c r="Q223" i="2"/>
  <c r="Q239" i="2"/>
  <c r="Q255" i="2"/>
  <c r="Q271" i="2"/>
  <c r="Q287" i="2"/>
  <c r="Q303" i="2"/>
  <c r="Q319" i="2"/>
  <c r="Q335" i="2"/>
  <c r="Q351" i="2"/>
  <c r="Q367" i="2"/>
  <c r="Q383" i="2"/>
  <c r="Q399" i="2"/>
  <c r="Q415" i="2"/>
  <c r="Q431" i="2"/>
  <c r="Q447" i="2"/>
  <c r="Q463" i="2"/>
  <c r="Q479" i="2"/>
  <c r="Q495" i="2"/>
  <c r="C3" i="9" a="1"/>
  <c r="D306" i="1"/>
  <c r="X6" i="2"/>
  <c r="G7" i="2"/>
  <c r="G23" i="2"/>
  <c r="G39" i="2"/>
  <c r="G55" i="2"/>
  <c r="G71" i="2"/>
  <c r="G87" i="2"/>
  <c r="G103" i="2"/>
  <c r="G119" i="2"/>
  <c r="G135" i="2"/>
  <c r="G151" i="2"/>
  <c r="G167" i="2"/>
  <c r="G183" i="2"/>
  <c r="G199" i="2"/>
  <c r="G215" i="2"/>
  <c r="G231" i="2"/>
  <c r="G247" i="2"/>
  <c r="G263" i="2"/>
  <c r="G279" i="2"/>
  <c r="G295" i="2"/>
  <c r="G311" i="2"/>
  <c r="G327" i="2"/>
  <c r="G343" i="2"/>
  <c r="G359" i="2"/>
  <c r="G375" i="2"/>
  <c r="G391" i="2"/>
  <c r="G407" i="2"/>
  <c r="G423" i="2"/>
  <c r="G439" i="2"/>
  <c r="G455" i="2"/>
  <c r="G471" i="2"/>
  <c r="G487" i="2"/>
  <c r="G503" i="2"/>
  <c r="Q16" i="2"/>
  <c r="H306" i="1" a="1"/>
  <c r="AA6" i="2"/>
  <c r="G8" i="2"/>
  <c r="G24" i="2"/>
  <c r="G40" i="2"/>
  <c r="G56" i="2"/>
  <c r="G72" i="2"/>
  <c r="G88" i="2"/>
  <c r="G104" i="2"/>
  <c r="G120" i="2"/>
  <c r="G136" i="2"/>
  <c r="G152" i="2"/>
  <c r="G168" i="2"/>
  <c r="G184" i="2"/>
  <c r="G200" i="2"/>
  <c r="G216" i="2"/>
  <c r="G232" i="2"/>
  <c r="G248" i="2"/>
  <c r="G264" i="2"/>
  <c r="G280" i="2"/>
  <c r="G296" i="2"/>
  <c r="G312" i="2"/>
  <c r="G328" i="2"/>
  <c r="G344" i="2"/>
  <c r="G360" i="2"/>
  <c r="G376" i="2"/>
  <c r="G392" i="2"/>
  <c r="G408" i="2"/>
  <c r="G424" i="2"/>
  <c r="G440" i="2"/>
  <c r="G456" i="2"/>
  <c r="G472" i="2"/>
  <c r="G488" i="2"/>
  <c r="G504" i="2"/>
  <c r="Q17" i="2"/>
  <c r="Q33" i="2"/>
  <c r="B308" i="2" a="1"/>
  <c r="G9" i="2"/>
  <c r="G25" i="2"/>
  <c r="G41" i="2"/>
  <c r="G57" i="2"/>
  <c r="G73" i="2"/>
  <c r="G89" i="2"/>
  <c r="G105" i="2"/>
  <c r="G121" i="2"/>
  <c r="G137" i="2"/>
  <c r="G153" i="2"/>
  <c r="G169" i="2"/>
  <c r="G185" i="2"/>
  <c r="G201" i="2"/>
  <c r="G217" i="2"/>
  <c r="G233" i="2"/>
  <c r="G249" i="2"/>
  <c r="G265" i="2"/>
  <c r="G281" i="2"/>
  <c r="G297" i="2"/>
  <c r="I306" i="1"/>
  <c r="G10" i="2"/>
  <c r="G26" i="2"/>
  <c r="G42" i="2"/>
  <c r="G58" i="2"/>
  <c r="G74" i="2"/>
  <c r="G90" i="2"/>
  <c r="G106" i="2"/>
  <c r="G122" i="2"/>
  <c r="G138" i="2"/>
  <c r="G154" i="2"/>
  <c r="G170" i="2"/>
  <c r="G186" i="2"/>
  <c r="G202" i="2"/>
  <c r="G218" i="2"/>
  <c r="G234" i="2"/>
  <c r="G250" i="2"/>
  <c r="G266" i="2"/>
  <c r="G282" i="2"/>
  <c r="G298" i="2"/>
  <c r="G314" i="2"/>
  <c r="G330" i="2"/>
  <c r="G346" i="2"/>
  <c r="G362" i="2"/>
  <c r="G378" i="2"/>
  <c r="G394" i="2"/>
  <c r="G410" i="2"/>
  <c r="G426" i="2"/>
  <c r="G442" i="2"/>
  <c r="G458" i="2"/>
  <c r="G474" i="2"/>
  <c r="G490" i="2"/>
  <c r="G506" i="2"/>
  <c r="Q19" i="2"/>
  <c r="Q35" i="2"/>
  <c r="Q51" i="2"/>
  <c r="Q67" i="2"/>
  <c r="Q83" i="2"/>
  <c r="Q99" i="2"/>
  <c r="Q115" i="2"/>
  <c r="Q131" i="2"/>
  <c r="Q147" i="2"/>
  <c r="Q163" i="2"/>
  <c r="J306" i="1"/>
  <c r="C308" i="2"/>
  <c r="G11" i="2"/>
  <c r="G27" i="2"/>
  <c r="G43" i="2"/>
  <c r="G59" i="2"/>
  <c r="G75" i="2"/>
  <c r="G91" i="2"/>
  <c r="G107" i="2"/>
  <c r="G123" i="2"/>
  <c r="G139" i="2"/>
  <c r="G155" i="2"/>
  <c r="G171" i="2"/>
  <c r="G187" i="2"/>
  <c r="G203" i="2"/>
  <c r="G219" i="2"/>
  <c r="G235" i="2"/>
  <c r="G251" i="2"/>
  <c r="G267" i="2"/>
  <c r="G283" i="2"/>
  <c r="G299" i="2"/>
  <c r="G315" i="2"/>
  <c r="G331" i="2"/>
  <c r="G347" i="2"/>
  <c r="G363" i="2"/>
  <c r="G379" i="2"/>
  <c r="G395" i="2"/>
  <c r="G411" i="2"/>
  <c r="G427" i="2"/>
  <c r="G443" i="2"/>
  <c r="G459" i="2"/>
  <c r="G475" i="2"/>
  <c r="G491" i="2"/>
  <c r="G507" i="2"/>
  <c r="G51" i="2"/>
  <c r="G227" i="2"/>
  <c r="G338" i="2"/>
  <c r="G402" i="2"/>
  <c r="G466" i="2"/>
  <c r="Q26" i="2"/>
  <c r="Q64" i="2"/>
  <c r="Q98" i="2"/>
  <c r="Q138" i="2"/>
  <c r="Q172" i="2"/>
  <c r="Q204" i="2"/>
  <c r="Q236" i="2"/>
  <c r="Q268" i="2"/>
  <c r="Q300" i="2"/>
  <c r="Q331" i="2"/>
  <c r="Q359" i="2"/>
  <c r="Q387" i="2"/>
  <c r="Q417" i="2"/>
  <c r="Q443" i="2"/>
  <c r="Q467" i="2"/>
  <c r="Q493" i="2"/>
  <c r="E3" i="9" a="1"/>
  <c r="N4" i="9" a="1"/>
  <c r="B5" i="9" a="1"/>
  <c r="K5" i="9" a="1"/>
  <c r="U5" i="9" a="1"/>
  <c r="I6" i="9" a="1"/>
  <c r="G67" i="2"/>
  <c r="G241" i="2"/>
  <c r="G339" i="2"/>
  <c r="G403" i="2"/>
  <c r="G467" i="2"/>
  <c r="Q27" i="2"/>
  <c r="Q65" i="2"/>
  <c r="Q100" i="2"/>
  <c r="Q139" i="2"/>
  <c r="Q176" i="2"/>
  <c r="Q208" i="2"/>
  <c r="Q240" i="2"/>
  <c r="Q272" i="2"/>
  <c r="Q304" i="2"/>
  <c r="Q332" i="2"/>
  <c r="Q362" i="2"/>
  <c r="Q388" i="2"/>
  <c r="Q418" i="2"/>
  <c r="Q444" i="2"/>
  <c r="Q468" i="2"/>
  <c r="Q494" i="2"/>
  <c r="E4" i="9" a="1"/>
  <c r="U8" i="9" a="1"/>
  <c r="I9" i="9" a="1"/>
  <c r="E10" i="9" a="1"/>
  <c r="V10" i="9" a="1"/>
  <c r="R11" i="9" a="1"/>
  <c r="N12" i="9" a="1"/>
  <c r="J13" i="9" a="1"/>
  <c r="F14" i="9" a="1"/>
  <c r="B15" i="9" a="1"/>
  <c r="K15" i="9" a="1"/>
  <c r="G16" i="9" a="1"/>
  <c r="C17" i="9" a="1"/>
  <c r="G83" i="2"/>
  <c r="G243" i="2"/>
  <c r="G345" i="2"/>
  <c r="G409" i="2"/>
  <c r="G473" i="2"/>
  <c r="Q28" i="2"/>
  <c r="Q66" i="2"/>
  <c r="Q106" i="2"/>
  <c r="Q140" i="2"/>
  <c r="Q177" i="2"/>
  <c r="Q209" i="2"/>
  <c r="Q241" i="2"/>
  <c r="G99" i="2"/>
  <c r="G257" i="2"/>
  <c r="G353" i="2"/>
  <c r="G417" i="2"/>
  <c r="G481" i="2"/>
  <c r="Q32" i="2"/>
  <c r="Q68" i="2"/>
  <c r="Q107" i="2"/>
  <c r="Q144" i="2"/>
  <c r="Q178" i="2"/>
  <c r="Q210" i="2"/>
  <c r="G115" i="2"/>
  <c r="G259" i="2"/>
  <c r="G354" i="2"/>
  <c r="G418" i="2"/>
  <c r="G482" i="2"/>
  <c r="Q34" i="2"/>
  <c r="Q74" i="2"/>
  <c r="Q108" i="2"/>
  <c r="Q145" i="2"/>
  <c r="Q179" i="2"/>
  <c r="Q211" i="2"/>
  <c r="Q243" i="2"/>
  <c r="Q275" i="2"/>
  <c r="Q307" i="2"/>
  <c r="Q338" i="2"/>
  <c r="Q368" i="2"/>
  <c r="Q395" i="2"/>
  <c r="Q423" i="2"/>
  <c r="Q449" i="2"/>
  <c r="Q475" i="2"/>
  <c r="Q498" i="2"/>
  <c r="R3" i="9" a="1"/>
  <c r="P4" i="9" a="1"/>
  <c r="E5" i="9" a="1"/>
  <c r="N5" i="9" a="1"/>
  <c r="B6" i="9" a="1"/>
  <c r="K6" i="9" a="1"/>
  <c r="T6" i="9" a="1"/>
  <c r="H7" i="9" a="1"/>
  <c r="Q7" i="9" a="1"/>
  <c r="F8" i="9" a="1"/>
  <c r="B9" i="9" a="1"/>
  <c r="G131" i="2"/>
  <c r="G273" i="2"/>
  <c r="G355" i="2"/>
  <c r="G419" i="2"/>
  <c r="G483" i="2"/>
  <c r="Q36" i="2"/>
  <c r="Q75" i="2"/>
  <c r="Q112" i="2"/>
  <c r="Q146" i="2"/>
  <c r="Q180" i="2"/>
  <c r="Q212" i="2"/>
  <c r="Q244" i="2"/>
  <c r="Q276" i="2"/>
  <c r="Q308" i="2"/>
  <c r="Q339" i="2"/>
  <c r="Q369" i="2"/>
  <c r="Q396" i="2"/>
  <c r="Q426" i="2"/>
  <c r="Q450" i="2"/>
  <c r="Q476" i="2"/>
  <c r="Q499" i="2"/>
  <c r="I3" i="9" a="1"/>
  <c r="G4" i="9" a="1"/>
  <c r="O8" i="9" a="1"/>
  <c r="K9" i="9" a="1"/>
  <c r="G10" i="9" a="1"/>
  <c r="C11" i="9" a="1"/>
  <c r="T11" i="9" a="1"/>
  <c r="P12" i="9" a="1"/>
  <c r="L13" i="9" a="1"/>
  <c r="U13" i="9" a="1"/>
  <c r="Q14" i="9" a="1"/>
  <c r="M15" i="9" a="1"/>
  <c r="I16" i="9" a="1"/>
  <c r="E17" i="9" a="1"/>
  <c r="V17" i="9" a="1"/>
  <c r="G147" i="2"/>
  <c r="G275" i="2"/>
  <c r="G361" i="2"/>
  <c r="G425" i="2"/>
  <c r="G489" i="2"/>
  <c r="Q42" i="2"/>
  <c r="Q76" i="2"/>
  <c r="Q113" i="2"/>
  <c r="Q148" i="2"/>
  <c r="Q186" i="2"/>
  <c r="Q218" i="2"/>
  <c r="Q250" i="2"/>
  <c r="Q282" i="2"/>
  <c r="Q314" i="2"/>
  <c r="Q340" i="2"/>
  <c r="Q370" i="2"/>
  <c r="Q400" i="2"/>
  <c r="Q427" i="2"/>
  <c r="Q451" i="2"/>
  <c r="Q477" i="2"/>
  <c r="Q500" i="2"/>
  <c r="S3" i="9" a="1"/>
  <c r="R4" i="9" a="1"/>
  <c r="F5" i="9" a="1"/>
  <c r="O5" i="9" a="1"/>
  <c r="C6" i="9" a="1"/>
  <c r="L6" i="9" a="1"/>
  <c r="U6" i="9" a="1"/>
  <c r="I7" i="9" a="1"/>
  <c r="S7" i="9" a="1"/>
  <c r="G8" i="9" a="1"/>
  <c r="C9" i="9" a="1"/>
  <c r="T9" i="9" a="1"/>
  <c r="P10" i="9" a="1"/>
  <c r="L11" i="9" a="1"/>
  <c r="H12" i="9" a="1"/>
  <c r="D13" i="9" a="1"/>
  <c r="M13" i="9" a="1"/>
  <c r="I14" i="9" a="1"/>
  <c r="E15" i="9" a="1"/>
  <c r="V15" i="9" a="1"/>
  <c r="R16" i="9" a="1"/>
  <c r="G161" i="2"/>
  <c r="G289" i="2"/>
  <c r="G369" i="2"/>
  <c r="G433" i="2"/>
  <c r="G497" i="2"/>
  <c r="Q43" i="2"/>
  <c r="Q80" i="2"/>
  <c r="Q114" i="2"/>
  <c r="Q154" i="2"/>
  <c r="Q187" i="2"/>
  <c r="Q219" i="2"/>
  <c r="Q251" i="2"/>
  <c r="Q283" i="2"/>
  <c r="Q315" i="2"/>
  <c r="Q343" i="2"/>
  <c r="Q371" i="2"/>
  <c r="Q401" i="2"/>
  <c r="Q428" i="2"/>
  <c r="Q452" i="2"/>
  <c r="Q480" i="2"/>
  <c r="Q503" i="2"/>
  <c r="J3" i="9" a="1"/>
  <c r="H4" i="9" a="1"/>
  <c r="P8" i="9" a="1"/>
  <c r="L9" i="9" a="1"/>
  <c r="H10" i="9" a="1"/>
  <c r="D11" i="9" a="1"/>
  <c r="U11" i="9" a="1"/>
  <c r="Q12" i="9" a="1"/>
  <c r="E13" i="9" a="1"/>
  <c r="V13" i="9" a="1"/>
  <c r="R14" i="9" a="1"/>
  <c r="N15" i="9" a="1"/>
  <c r="J16" i="9" a="1"/>
  <c r="F17" i="9" a="1"/>
  <c r="G163" i="2"/>
  <c r="G291" i="2"/>
  <c r="G370" i="2"/>
  <c r="G434" i="2"/>
  <c r="G498" i="2"/>
  <c r="Q44" i="2"/>
  <c r="Q81" i="2"/>
  <c r="Q116" i="2"/>
  <c r="Q155" i="2"/>
  <c r="Q188" i="2"/>
  <c r="Q220" i="2"/>
  <c r="Q252" i="2"/>
  <c r="Q284" i="2"/>
  <c r="Q316" i="2"/>
  <c r="Q346" i="2"/>
  <c r="Q372" i="2"/>
  <c r="Q402" i="2"/>
  <c r="Q429" i="2"/>
  <c r="G177" i="2"/>
  <c r="G305" i="2"/>
  <c r="G371" i="2"/>
  <c r="G435" i="2"/>
  <c r="G499" i="2"/>
  <c r="Q48" i="2"/>
  <c r="Q82" i="2"/>
  <c r="Q122" i="2"/>
  <c r="Q156" i="2"/>
  <c r="Q192" i="2"/>
  <c r="Q224" i="2"/>
  <c r="Q256" i="2"/>
  <c r="Q288" i="2"/>
  <c r="Q320" i="2"/>
  <c r="Q347" i="2"/>
  <c r="Q375" i="2"/>
  <c r="Q403" i="2"/>
  <c r="Q432" i="2"/>
  <c r="Q458" i="2"/>
  <c r="Q482" i="2"/>
  <c r="Q507" i="2"/>
  <c r="K3" i="9" a="1"/>
  <c r="J4" i="9" a="1"/>
  <c r="Q8" i="9" a="1"/>
  <c r="M9" i="9" a="1"/>
  <c r="I10" i="9" a="1"/>
  <c r="E11" i="9" a="1"/>
  <c r="V11" i="9" a="1"/>
  <c r="J12" i="9" a="1"/>
  <c r="F13" i="9" a="1"/>
  <c r="B14" i="9" a="1"/>
  <c r="S14" i="9" a="1"/>
  <c r="O15" i="9" a="1"/>
  <c r="K16" i="9" a="1"/>
  <c r="G17" i="9" a="1"/>
  <c r="C18" i="9" a="1"/>
  <c r="G179" i="2"/>
  <c r="G307" i="2"/>
  <c r="G377" i="2"/>
  <c r="G441" i="2"/>
  <c r="G505" i="2"/>
  <c r="Q49" i="2"/>
  <c r="Q84" i="2"/>
  <c r="Q123" i="2"/>
  <c r="Q160" i="2"/>
  <c r="Q193" i="2"/>
  <c r="Q225" i="2"/>
  <c r="Q257" i="2"/>
  <c r="Q289" i="2"/>
  <c r="Q321" i="2"/>
  <c r="Q348" i="2"/>
  <c r="Q378" i="2"/>
  <c r="Q404" i="2"/>
  <c r="Q433" i="2"/>
  <c r="Q459" i="2"/>
  <c r="Q483" i="2"/>
  <c r="Q508" i="2"/>
  <c r="U3" i="9" a="1"/>
  <c r="T4" i="9" a="1"/>
  <c r="H5" i="9" a="1"/>
  <c r="Q5" i="9" a="1"/>
  <c r="E6" i="9" a="1"/>
  <c r="N6" i="9" a="1"/>
  <c r="G193" i="2"/>
  <c r="G313" i="2"/>
  <c r="G385" i="2"/>
  <c r="G449" i="2"/>
  <c r="Q10" i="2"/>
  <c r="Q50" i="2"/>
  <c r="Q90" i="2"/>
  <c r="Q124" i="2"/>
  <c r="Q161" i="2"/>
  <c r="Q194" i="2"/>
  <c r="Q226" i="2"/>
  <c r="Q258" i="2"/>
  <c r="Q290" i="2"/>
  <c r="Q322" i="2"/>
  <c r="Q352" i="2"/>
  <c r="Q379" i="2"/>
  <c r="Q407" i="2"/>
  <c r="Q434" i="2"/>
  <c r="Q460" i="2"/>
  <c r="Q484" i="2"/>
  <c r="B3" i="9" a="1"/>
  <c r="L3" i="9" a="1"/>
  <c r="R8" i="9" a="1"/>
  <c r="N9" i="9" a="1"/>
  <c r="J10" i="9" a="1"/>
  <c r="F11" i="9" a="1"/>
  <c r="O11" i="9" a="1"/>
  <c r="K12" i="9" a="1"/>
  <c r="G13" i="9" a="1"/>
  <c r="C14" i="9" a="1"/>
  <c r="T14" i="9" a="1"/>
  <c r="P15" i="9" a="1"/>
  <c r="L16" i="9" a="1"/>
  <c r="H17" i="9" a="1"/>
  <c r="Q17" i="9" a="1"/>
  <c r="G195" i="2"/>
  <c r="G321" i="2"/>
  <c r="G386" i="2"/>
  <c r="G450" i="2"/>
  <c r="Q11" i="2"/>
  <c r="Q52" i="2"/>
  <c r="Q91" i="2"/>
  <c r="Q128" i="2"/>
  <c r="Q162" i="2"/>
  <c r="Q195" i="2"/>
  <c r="Q227" i="2"/>
  <c r="Q259" i="2"/>
  <c r="Q291" i="2"/>
  <c r="Q323" i="2"/>
  <c r="Q353" i="2"/>
  <c r="Q380" i="2"/>
  <c r="Q410" i="2"/>
  <c r="Q435" i="2"/>
  <c r="Q461" i="2"/>
  <c r="Q487" i="2"/>
  <c r="B4" i="9" a="1"/>
  <c r="L4" i="9" a="1"/>
  <c r="U4" i="9" a="1"/>
  <c r="I5" i="9" a="1"/>
  <c r="R5" i="9" a="1"/>
  <c r="F6" i="9" a="1"/>
  <c r="P6" i="9" a="1"/>
  <c r="D7" i="9" a="1"/>
  <c r="G209" i="2"/>
  <c r="G323" i="2"/>
  <c r="G387" i="2"/>
  <c r="G451" i="2"/>
  <c r="Q12" i="2"/>
  <c r="Q58" i="2"/>
  <c r="Q92" i="2"/>
  <c r="Q129" i="2"/>
  <c r="Q164" i="2"/>
  <c r="Q196" i="2"/>
  <c r="Q228" i="2"/>
  <c r="Q260" i="2"/>
  <c r="Q292" i="2"/>
  <c r="Q324" i="2"/>
  <c r="Q354" i="2"/>
  <c r="Q384" i="2"/>
  <c r="Q411" i="2"/>
  <c r="Q436" i="2"/>
  <c r="Q464" i="2"/>
  <c r="Q490" i="2"/>
  <c r="M3" i="9" a="1"/>
  <c r="S8" i="9" a="1"/>
  <c r="O9" i="9" a="1"/>
  <c r="K10" i="9" a="1"/>
  <c r="T10" i="9" a="1"/>
  <c r="P11" i="9" a="1"/>
  <c r="L12" i="9" a="1"/>
  <c r="H13" i="9" a="1"/>
  <c r="D14" i="9" a="1"/>
  <c r="U14" i="9" a="1"/>
  <c r="Q15" i="9" a="1"/>
  <c r="M16" i="9" a="1"/>
  <c r="V16" i="9" a="1"/>
  <c r="R17" i="9" a="1"/>
  <c r="G211" i="2"/>
  <c r="Q170" i="2"/>
  <c r="Q330" i="2"/>
  <c r="Q442" i="2"/>
  <c r="G3" i="9" a="1"/>
  <c r="D6" i="9" a="1"/>
  <c r="G7" i="9" a="1"/>
  <c r="D8" i="9" a="1"/>
  <c r="V8" i="9" a="1"/>
  <c r="R9" i="9" a="1"/>
  <c r="G225" i="2"/>
  <c r="Q171" i="2"/>
  <c r="Q336" i="2"/>
  <c r="Q445" i="2"/>
  <c r="S4" i="9" a="1"/>
  <c r="H6" i="9" a="1"/>
  <c r="M10" i="9" a="1"/>
  <c r="H11" i="9" a="1"/>
  <c r="B12" i="9" a="1"/>
  <c r="E14" i="9" a="1"/>
  <c r="H16" i="9" a="1"/>
  <c r="E18" i="9" a="1"/>
  <c r="O18" i="9" a="1"/>
  <c r="V20" i="9" a="1"/>
  <c r="K21" i="9" a="1"/>
  <c r="U21" i="9" a="1"/>
  <c r="J22" i="9" a="1"/>
  <c r="H23" i="9" a="1"/>
  <c r="R23" i="9" a="1"/>
  <c r="G24" i="9" a="1"/>
  <c r="Q24" i="9" a="1"/>
  <c r="C27" i="9" a="1"/>
  <c r="M27" i="9" a="1"/>
  <c r="B28" i="9" a="1"/>
  <c r="L28" i="9" a="1"/>
  <c r="J29" i="9" a="1"/>
  <c r="T29" i="9" a="1"/>
  <c r="I30" i="9" a="1"/>
  <c r="G329" i="2"/>
  <c r="Q202" i="2"/>
  <c r="Q337" i="2"/>
  <c r="Q448" i="2"/>
  <c r="V4" i="9" a="1"/>
  <c r="K7" i="9" a="1"/>
  <c r="H8" i="9" a="1"/>
  <c r="D9" i="9" a="1"/>
  <c r="S9" i="9" a="1"/>
  <c r="N10" i="9" a="1"/>
  <c r="C12" i="9" a="1"/>
  <c r="R12" i="9" a="1"/>
  <c r="K13" i="9" a="1"/>
  <c r="O17" i="9" a="1"/>
  <c r="F18" i="9" a="1"/>
  <c r="D19" i="9" a="1"/>
  <c r="N19" i="9" a="1"/>
  <c r="C20" i="9" a="1"/>
  <c r="M20" i="9" a="1"/>
  <c r="T22" i="9" a="1"/>
  <c r="I23" i="9" a="1"/>
  <c r="S23" i="9" a="1"/>
  <c r="H24" i="9" a="1"/>
  <c r="F25" i="9" a="1"/>
  <c r="P25" i="9" a="1"/>
  <c r="E26" i="9" a="1"/>
  <c r="O26" i="9" a="1"/>
  <c r="V28" i="9" a="1"/>
  <c r="K29" i="9" a="1"/>
  <c r="U29" i="9" a="1"/>
  <c r="J30" i="9" a="1"/>
  <c r="H31" i="9" a="1"/>
  <c r="R31" i="9" a="1"/>
  <c r="G32" i="9" a="1"/>
  <c r="Q32" i="9" a="1"/>
  <c r="G337" i="2"/>
  <c r="Q203" i="2"/>
  <c r="Q355" i="2"/>
  <c r="Q455" i="2"/>
  <c r="J6" i="9" a="1"/>
  <c r="L7" i="9" a="1"/>
  <c r="I8" i="9" a="1"/>
  <c r="E9" i="9" a="1"/>
  <c r="U9" i="9" a="1"/>
  <c r="I11" i="9" a="1"/>
  <c r="D12" i="9" a="1"/>
  <c r="S12" i="9" a="1"/>
  <c r="V14" i="9" a="1"/>
  <c r="D17" i="9" a="1"/>
  <c r="P17" i="9" a="1"/>
  <c r="P18" i="9" a="1"/>
  <c r="E19" i="9" a="1"/>
  <c r="O19" i="9" a="1"/>
  <c r="D20" i="9" a="1"/>
  <c r="B21" i="9" a="1"/>
  <c r="L21" i="9" a="1"/>
  <c r="V21" i="9" a="1"/>
  <c r="K22" i="9" a="1"/>
  <c r="R24" i="9" a="1"/>
  <c r="G25" i="9" a="1"/>
  <c r="Q25" i="9" a="1"/>
  <c r="F26" i="9" a="1"/>
  <c r="D27" i="9" a="1"/>
  <c r="N27" i="9" a="1"/>
  <c r="C28" i="9" a="1"/>
  <c r="G393" i="2"/>
  <c r="Q234" i="2"/>
  <c r="Q356" i="2"/>
  <c r="Q465" i="2"/>
  <c r="O3" i="9" a="1"/>
  <c r="C5" i="9" a="1"/>
  <c r="M7" i="9" a="1"/>
  <c r="J8" i="9" a="1"/>
  <c r="F9" i="9" a="1"/>
  <c r="V9" i="9" a="1"/>
  <c r="O10" i="9" a="1"/>
  <c r="J11" i="9" a="1"/>
  <c r="T12" i="9" a="1"/>
  <c r="N13" i="9" a="1"/>
  <c r="G14" i="9" a="1"/>
  <c r="G18" i="9" a="1"/>
  <c r="N20" i="9" a="1"/>
  <c r="C21" i="9" a="1"/>
  <c r="M21" i="9" a="1"/>
  <c r="B22" i="9" a="1"/>
  <c r="U22" i="9" a="1"/>
  <c r="J23" i="9" a="1"/>
  <c r="T23" i="9" a="1"/>
  <c r="I24" i="9" a="1"/>
  <c r="P26" i="9" a="1"/>
  <c r="E27" i="9" a="1"/>
  <c r="O27" i="9" a="1"/>
  <c r="D28" i="9" a="1"/>
  <c r="B29" i="9" a="1"/>
  <c r="L29" i="9" a="1"/>
  <c r="V29" i="9" a="1"/>
  <c r="K30" i="9" a="1"/>
  <c r="G401" i="2"/>
  <c r="Q235" i="2"/>
  <c r="Q363" i="2"/>
  <c r="Q466" i="2"/>
  <c r="Q3" i="9" a="1"/>
  <c r="M6" i="9" a="1"/>
  <c r="N7" i="9" a="1"/>
  <c r="K8" i="9" a="1"/>
  <c r="G9" i="9" a="1"/>
  <c r="B10" i="9" a="1"/>
  <c r="G457" i="2"/>
  <c r="Q242" i="2"/>
  <c r="Q364" i="2"/>
  <c r="Q471" i="2"/>
  <c r="G5" i="9" a="1"/>
  <c r="Q6" i="9" a="1"/>
  <c r="C10" i="9" a="1"/>
  <c r="R10" i="9" a="1"/>
  <c r="K11" i="9" a="1"/>
  <c r="F12" i="9" a="1"/>
  <c r="P13" i="9" a="1"/>
  <c r="J14" i="9" a="1"/>
  <c r="S15" i="9" a="1"/>
  <c r="N16" i="9" a="1"/>
  <c r="S17" i="9" a="1"/>
  <c r="H18" i="9" a="1"/>
  <c r="R18" i="9" a="1"/>
  <c r="G465" i="2"/>
  <c r="Q266" i="2"/>
  <c r="Q385" i="2"/>
  <c r="Q474" i="2"/>
  <c r="T3" i="9" a="1"/>
  <c r="J5" i="9" a="1"/>
  <c r="O7" i="9" a="1"/>
  <c r="L8" i="9" a="1"/>
  <c r="H9" i="9" a="1"/>
  <c r="D10" i="9" a="1"/>
  <c r="S10" i="9" a="1"/>
  <c r="M11" i="9" a="1"/>
  <c r="V12" i="9" a="1"/>
  <c r="Q13" i="9" a="1"/>
  <c r="K14" i="9" a="1"/>
  <c r="D15" i="9" a="1"/>
  <c r="T15" i="9" a="1"/>
  <c r="F20" i="9" a="1"/>
  <c r="P20" i="9" a="1"/>
  <c r="E21" i="9" a="1"/>
  <c r="O21" i="9" a="1"/>
  <c r="Q18" i="2"/>
  <c r="Q267" i="2"/>
  <c r="Q386" i="2"/>
  <c r="Q481" i="2"/>
  <c r="R6" i="9" a="1"/>
  <c r="P7" i="9" a="1"/>
  <c r="M8" i="9" a="1"/>
  <c r="N11" i="9" a="1"/>
  <c r="G12" i="9" a="1"/>
  <c r="B13" i="9" a="1"/>
  <c r="L14" i="9" a="1"/>
  <c r="F15" i="9" a="1"/>
  <c r="O16" i="9" a="1"/>
  <c r="I17" i="9" a="1"/>
  <c r="Q20" i="2"/>
  <c r="Q273" i="2"/>
  <c r="Q391" i="2"/>
  <c r="Q491" i="2"/>
  <c r="D4" i="9" a="1"/>
  <c r="M5" i="9" a="1"/>
  <c r="S6" i="9" a="1"/>
  <c r="N8" i="9" a="1"/>
  <c r="J9" i="9" a="1"/>
  <c r="U10" i="9" a="1"/>
  <c r="I12" i="9" a="1"/>
  <c r="R13" i="9" a="1"/>
  <c r="M14" i="9" a="1"/>
  <c r="G15" i="9" a="1"/>
  <c r="U15" i="9" a="1"/>
  <c r="P16" i="9" a="1"/>
  <c r="J17" i="9" a="1"/>
  <c r="J18" i="9" a="1"/>
  <c r="T18" i="9" a="1"/>
  <c r="I19" i="9" a="1"/>
  <c r="G20" i="9" a="1"/>
  <c r="Q20" i="9" a="1"/>
  <c r="F21" i="9" a="1"/>
  <c r="Q59" i="2"/>
  <c r="Q274" i="2"/>
  <c r="Q394" i="2"/>
  <c r="Q492" i="2"/>
  <c r="T7" i="9" a="1"/>
  <c r="F10" i="9" a="1"/>
  <c r="C13" i="9" a="1"/>
  <c r="S13" i="9" a="1"/>
  <c r="H15" i="9" a="1"/>
  <c r="B16" i="9" a="1"/>
  <c r="U17" i="9" a="1"/>
  <c r="S19" i="9" a="1"/>
  <c r="Q60" i="2"/>
  <c r="Q298" i="2"/>
  <c r="Q412" i="2"/>
  <c r="Q496" i="2"/>
  <c r="F4" i="9" a="1"/>
  <c r="P5" i="9" a="1"/>
  <c r="V6" i="9" a="1"/>
  <c r="U7" i="9" a="1"/>
  <c r="Q11" i="9" a="1"/>
  <c r="N14" i="9" a="1"/>
  <c r="I15" i="9" a="1"/>
  <c r="C16" i="9" a="1"/>
  <c r="Q16" i="9" a="1"/>
  <c r="K17" i="9" a="1"/>
  <c r="K18" i="9" a="1"/>
  <c r="U18" i="9" a="1"/>
  <c r="J19" i="9" a="1"/>
  <c r="Q21" i="9" a="1"/>
  <c r="Q96" i="2"/>
  <c r="Q299" i="2"/>
  <c r="Q416" i="2"/>
  <c r="Q497" i="2"/>
  <c r="S5" i="9" a="1"/>
  <c r="C7" i="9" a="1"/>
  <c r="V7" i="9" a="1"/>
  <c r="B11" i="9" a="1"/>
  <c r="T13" i="9" a="1"/>
  <c r="O14" i="9" a="1"/>
  <c r="D16" i="9" a="1"/>
  <c r="S16" i="9" a="1"/>
  <c r="L18" i="9" a="1"/>
  <c r="V18" i="9" a="1"/>
  <c r="T19" i="9" a="1"/>
  <c r="I20" i="9" a="1"/>
  <c r="S20" i="9" a="1"/>
  <c r="Q97" i="2"/>
  <c r="Q305" i="2"/>
  <c r="Q419" i="2"/>
  <c r="Q506" i="2"/>
  <c r="M4" i="9" a="1"/>
  <c r="E7" i="9" a="1"/>
  <c r="B8" i="9" a="1"/>
  <c r="M12" i="9" a="1"/>
  <c r="P14" i="9" a="1"/>
  <c r="J15" i="9" a="1"/>
  <c r="E16" i="9" a="1"/>
  <c r="T16" i="9" a="1"/>
  <c r="L17" i="9" a="1"/>
  <c r="B18" i="9" a="1"/>
  <c r="K19" i="9" a="1"/>
  <c r="U19" i="9" a="1"/>
  <c r="J20" i="9" a="1"/>
  <c r="T20" i="9" a="1"/>
  <c r="R21" i="9" a="1"/>
  <c r="G22" i="9" a="1"/>
  <c r="Q22" i="9" a="1"/>
  <c r="F23" i="9" a="1"/>
  <c r="Q130" i="2"/>
  <c r="T8" i="9" a="1"/>
  <c r="T17" i="9" a="1"/>
  <c r="H19" i="9" a="1"/>
  <c r="L20" i="9" a="1"/>
  <c r="F24" i="9" a="1"/>
  <c r="L25" i="9" a="1"/>
  <c r="C26" i="9" a="1"/>
  <c r="R26" i="9" a="1"/>
  <c r="Q29" i="9" a="1"/>
  <c r="H30" i="9" a="1"/>
  <c r="T30" i="9" a="1"/>
  <c r="T31" i="9" a="1"/>
  <c r="T32" i="9" a="1"/>
  <c r="R33" i="9" a="1"/>
  <c r="N34" i="9" a="1"/>
  <c r="J35" i="9" a="1"/>
  <c r="F36" i="9" a="1"/>
  <c r="B37" i="9" a="1"/>
  <c r="K37" i="9" a="1"/>
  <c r="G38" i="9" a="1"/>
  <c r="C39" i="9" a="1"/>
  <c r="T39" i="9" a="1"/>
  <c r="P40" i="9" a="1"/>
  <c r="L41" i="9" a="1"/>
  <c r="H42" i="9" a="1"/>
  <c r="Q132" i="2"/>
  <c r="L15" i="9" a="1"/>
  <c r="N21" i="9" a="1"/>
  <c r="H22" i="9" a="1"/>
  <c r="B23" i="9" a="1"/>
  <c r="O23" i="9" a="1"/>
  <c r="U24" i="9" a="1"/>
  <c r="D26" i="9" a="1"/>
  <c r="J27" i="9" a="1"/>
  <c r="V27" i="9" a="1"/>
  <c r="O28" i="9" a="1"/>
  <c r="F29" i="9" a="1"/>
  <c r="J31" i="9" a="1"/>
  <c r="U31" i="9" a="1"/>
  <c r="J32" i="9" a="1"/>
  <c r="J33" i="9" a="1"/>
  <c r="F34" i="9" a="1"/>
  <c r="B35" i="9" a="1"/>
  <c r="S35" i="9" a="1"/>
  <c r="O36" i="9" a="1"/>
  <c r="C37" i="9" a="1"/>
  <c r="T37" i="9" a="1"/>
  <c r="P38" i="9" a="1"/>
  <c r="L39" i="9" a="1"/>
  <c r="H40" i="9" a="1"/>
  <c r="D41" i="9" a="1"/>
  <c r="Q306" i="2"/>
  <c r="P9" i="9" a="1"/>
  <c r="O12" i="9" a="1"/>
  <c r="D18" i="9" a="1"/>
  <c r="L19" i="9" a="1"/>
  <c r="O20" i="9" a="1"/>
  <c r="C23" i="9" a="1"/>
  <c r="V24" i="9" a="1"/>
  <c r="M25" i="9" a="1"/>
  <c r="G26" i="9" a="1"/>
  <c r="S26" i="9" a="1"/>
  <c r="P28" i="9" a="1"/>
  <c r="Q327" i="2"/>
  <c r="Q9" i="9" a="1"/>
  <c r="U12" i="9" a="1"/>
  <c r="R15" i="9" a="1"/>
  <c r="M19" i="9" a="1"/>
  <c r="P21" i="9" a="1"/>
  <c r="I22" i="9" a="1"/>
  <c r="P23" i="9" a="1"/>
  <c r="J24" i="9" a="1"/>
  <c r="T26" i="9" a="1"/>
  <c r="K27" i="9" a="1"/>
  <c r="E28" i="9" a="1"/>
  <c r="S29" i="9" a="1"/>
  <c r="V30" i="9" a="1"/>
  <c r="V31" i="9" a="1"/>
  <c r="K32" i="9" a="1"/>
  <c r="V32" i="9" a="1"/>
  <c r="K33" i="9" a="1"/>
  <c r="G34" i="9" a="1"/>
  <c r="C35" i="9" a="1"/>
  <c r="T35" i="9" a="1"/>
  <c r="H36" i="9" a="1"/>
  <c r="D37" i="9" a="1"/>
  <c r="U37" i="9" a="1"/>
  <c r="Q38" i="9" a="1"/>
  <c r="M39" i="9" a="1"/>
  <c r="I40" i="9" a="1"/>
  <c r="E41" i="9" a="1"/>
  <c r="V41" i="9" a="1"/>
  <c r="J42" i="9" a="1"/>
  <c r="F43" i="9" a="1"/>
  <c r="B44" i="9" a="1"/>
  <c r="S44" i="9" a="1"/>
  <c r="O45" i="9" a="1"/>
  <c r="K46" i="9" a="1"/>
  <c r="G47" i="9" a="1"/>
  <c r="C48" i="9" a="1"/>
  <c r="L48" i="9" a="1"/>
  <c r="H49" i="9" a="1"/>
  <c r="P49" i="9" a="1"/>
  <c r="Q420" i="2"/>
  <c r="F16" i="9" a="1"/>
  <c r="P19" i="9" a="1"/>
  <c r="R20" i="9" a="1"/>
  <c r="L22" i="9" a="1"/>
  <c r="D23" i="9" a="1"/>
  <c r="Q23" i="9" a="1"/>
  <c r="B25" i="9" a="1"/>
  <c r="N25" i="9" a="1"/>
  <c r="H26" i="9" a="1"/>
  <c r="Q28" i="9" a="1"/>
  <c r="H29" i="9" a="1"/>
  <c r="L30" i="9" a="1"/>
  <c r="L31" i="9" a="1"/>
  <c r="L32" i="9" a="1"/>
  <c r="T33" i="9" a="1"/>
  <c r="P34" i="9" a="1"/>
  <c r="L35" i="9" a="1"/>
  <c r="U35" i="9" a="1"/>
  <c r="Q36" i="9" a="1"/>
  <c r="M37" i="9" a="1"/>
  <c r="I38" i="9" a="1"/>
  <c r="E39" i="9" a="1"/>
  <c r="V39" i="9" a="1"/>
  <c r="R40" i="9" a="1"/>
  <c r="N41" i="9" a="1"/>
  <c r="B42" i="9" a="1"/>
  <c r="S42" i="9" a="1"/>
  <c r="O43" i="9" a="1"/>
  <c r="K44" i="9" a="1"/>
  <c r="G45" i="9" a="1"/>
  <c r="C46" i="9" a="1"/>
  <c r="T46" i="9" a="1"/>
  <c r="P47" i="9" a="1"/>
  <c r="D48" i="9" a="1"/>
  <c r="U48" i="9" a="1"/>
  <c r="Q439" i="2"/>
  <c r="L10" i="9" a="1"/>
  <c r="I13" i="9" a="1"/>
  <c r="I18" i="9" a="1"/>
  <c r="Q19" i="9" a="1"/>
  <c r="E23" i="9" a="1"/>
  <c r="K24" i="9" a="1"/>
  <c r="C25" i="9" a="1"/>
  <c r="O25" i="9" a="1"/>
  <c r="U26" i="9" a="1"/>
  <c r="L27" i="9" a="1"/>
  <c r="F28" i="9" a="1"/>
  <c r="R28" i="9" a="1"/>
  <c r="B31" i="9" a="1"/>
  <c r="M31" i="9" a="1"/>
  <c r="B32" i="9" a="1"/>
  <c r="B33" i="9" a="1"/>
  <c r="L33" i="9" a="1"/>
  <c r="H34" i="9" a="1"/>
  <c r="D35" i="9" a="1"/>
  <c r="M35" i="9" a="1"/>
  <c r="I36" i="9" a="1"/>
  <c r="E37" i="9" a="1"/>
  <c r="V37" i="9" a="1"/>
  <c r="R38" i="9" a="1"/>
  <c r="N39" i="9" a="1"/>
  <c r="J40" i="9" a="1"/>
  <c r="F41" i="9" a="1"/>
  <c r="O41" i="9" a="1"/>
  <c r="K42" i="9" a="1"/>
  <c r="G43" i="9" a="1"/>
  <c r="C44" i="9" a="1"/>
  <c r="T44" i="9" a="1"/>
  <c r="P45" i="9" a="1"/>
  <c r="L46" i="9" a="1"/>
  <c r="H47" i="9" a="1"/>
  <c r="Q47" i="9" a="1"/>
  <c r="M48" i="9" a="1"/>
  <c r="I49" i="9" a="1"/>
  <c r="Q49" i="9" a="1"/>
  <c r="D3" i="9" a="1"/>
  <c r="M18" i="9" a="1"/>
  <c r="R19" i="9" a="1"/>
  <c r="U20" i="9" a="1"/>
  <c r="S21" i="9" a="1"/>
  <c r="M22" i="9" a="1"/>
  <c r="U23" i="9" a="1"/>
  <c r="L24" i="9" a="1"/>
  <c r="R25" i="9" a="1"/>
  <c r="I26" i="9" a="1"/>
  <c r="V26" i="9" a="1"/>
  <c r="I29" i="9" a="1"/>
  <c r="B30" i="9" a="1"/>
  <c r="M30" i="9" a="1"/>
  <c r="C31" i="9" a="1"/>
  <c r="M32" i="9" a="1"/>
  <c r="C33" i="9" a="1"/>
  <c r="U33" i="9" a="1"/>
  <c r="Q34" i="9" a="1"/>
  <c r="E35" i="9" a="1"/>
  <c r="V35" i="9" a="1"/>
  <c r="R36" i="9" a="1"/>
  <c r="N37" i="9" a="1"/>
  <c r="J38" i="9" a="1"/>
  <c r="F39" i="9" a="1"/>
  <c r="B40" i="9" a="1"/>
  <c r="S40" i="9" a="1"/>
  <c r="Q10" i="9" a="1"/>
  <c r="O13" i="9" a="1"/>
  <c r="N18" i="9" a="1"/>
  <c r="N22" i="9" a="1"/>
  <c r="D25" i="9" a="1"/>
  <c r="S25" i="9" a="1"/>
  <c r="J26" i="9" a="1"/>
  <c r="P27" i="9" a="1"/>
  <c r="G28" i="9" a="1"/>
  <c r="S28" i="9" a="1"/>
  <c r="N30" i="9" a="1"/>
  <c r="N31" i="9" a="1"/>
  <c r="C32" i="9" a="1"/>
  <c r="N32" i="9" a="1"/>
  <c r="M33" i="9" a="1"/>
  <c r="I34" i="9" a="1"/>
  <c r="R34" i="9" a="1"/>
  <c r="N35" i="9" a="1"/>
  <c r="J36" i="9" a="1"/>
  <c r="F37" i="9" a="1"/>
  <c r="B38" i="9" a="1"/>
  <c r="S38" i="9" a="1"/>
  <c r="U16" i="9" a="1"/>
  <c r="V19" i="9" a="1"/>
  <c r="T21" i="9" a="1"/>
  <c r="G23" i="9" a="1"/>
  <c r="V23" i="9" a="1"/>
  <c r="M24" i="9" a="1"/>
  <c r="B27" i="9" a="1"/>
  <c r="Q27" i="9" a="1"/>
  <c r="H28" i="9" a="1"/>
  <c r="T28" i="9" a="1"/>
  <c r="C30" i="9" a="1"/>
  <c r="D31" i="9" a="1"/>
  <c r="D32" i="9" a="1"/>
  <c r="D33" i="9" a="1"/>
  <c r="V33" i="9" a="1"/>
  <c r="J34" i="9" a="1"/>
  <c r="F35" i="9" a="1"/>
  <c r="B36" i="9" a="1"/>
  <c r="S36" i="9" a="1"/>
  <c r="O37" i="9" a="1"/>
  <c r="K38" i="9" a="1"/>
  <c r="G39" i="9" a="1"/>
  <c r="C40" i="9" a="1"/>
  <c r="L40" i="9" a="1"/>
  <c r="H41" i="9" a="1"/>
  <c r="D42" i="9" a="1"/>
  <c r="U42" i="9" a="1"/>
  <c r="Q43" i="9" a="1"/>
  <c r="M44" i="9" a="1"/>
  <c r="I45" i="9" a="1"/>
  <c r="O4" i="9" a="1"/>
  <c r="V5" i="9" a="1"/>
  <c r="G11" i="9" a="1"/>
  <c r="B17" i="9" a="1"/>
  <c r="S18" i="9" a="1"/>
  <c r="E20" i="9" a="1"/>
  <c r="C22" i="9" a="1"/>
  <c r="P22" i="9" a="1"/>
  <c r="K23" i="9" a="1"/>
  <c r="B24" i="9" a="1"/>
  <c r="H25" i="9" a="1"/>
  <c r="L26" i="9" a="1"/>
  <c r="R27" i="9" a="1"/>
  <c r="I28" i="9" a="1"/>
  <c r="U28" i="9" a="1"/>
  <c r="D30" i="9" a="1"/>
  <c r="P30" i="9" a="1"/>
  <c r="E32" i="9" a="1"/>
  <c r="P32" i="9" a="1"/>
  <c r="E33" i="9" a="1"/>
  <c r="O33" i="9" a="1"/>
  <c r="K34" i="9" a="1"/>
  <c r="G35" i="9" a="1"/>
  <c r="C36" i="9" a="1"/>
  <c r="T36" i="9" a="1"/>
  <c r="P37" i="9" a="1"/>
  <c r="L38" i="9" a="1"/>
  <c r="H39" i="9" a="1"/>
  <c r="Q39" i="9" a="1"/>
  <c r="M40" i="9" a="1"/>
  <c r="I41" i="9" a="1"/>
  <c r="H14" i="9" a="1"/>
  <c r="B19" i="9" a="1"/>
  <c r="G21" i="9" a="1"/>
  <c r="S11" i="9" a="1"/>
  <c r="H21" i="9" a="1"/>
  <c r="D22" i="9" a="1"/>
  <c r="R22" i="9" a="1"/>
  <c r="L23" i="9" a="1"/>
  <c r="C24" i="9" a="1"/>
  <c r="P24" i="9" a="1"/>
  <c r="M26" i="9" a="1"/>
  <c r="G27" i="9" a="1"/>
  <c r="S27" i="9" a="1"/>
  <c r="C29" i="9" a="1"/>
  <c r="O29" i="9" a="1"/>
  <c r="E30" i="9" a="1"/>
  <c r="Q30" i="9" a="1"/>
  <c r="Q31" i="9" a="1"/>
  <c r="G33" i="9" a="1"/>
  <c r="P33" i="9" a="1"/>
  <c r="L34" i="9" a="1"/>
  <c r="H35" i="9" a="1"/>
  <c r="D36" i="9" a="1"/>
  <c r="U36" i="9" a="1"/>
  <c r="Q37" i="9" a="1"/>
  <c r="M38" i="9" a="1"/>
  <c r="V38" i="9" a="1"/>
  <c r="R39" i="9" a="1"/>
  <c r="N40" i="9" a="1"/>
  <c r="J41" i="9" a="1"/>
  <c r="F42" i="9" a="1"/>
  <c r="B43" i="9" a="1"/>
  <c r="S43" i="9" a="1"/>
  <c r="O44" i="9" a="1"/>
  <c r="C45" i="9" a="1"/>
  <c r="T45" i="9" a="1"/>
  <c r="P46" i="9" a="1"/>
  <c r="L47" i="9" a="1"/>
  <c r="H48" i="9" a="1"/>
  <c r="F7" i="9" a="1"/>
  <c r="M17" i="9" a="1"/>
  <c r="C19" i="9" a="1"/>
  <c r="H20" i="9" a="1"/>
  <c r="I21" i="9" a="1"/>
  <c r="M23" i="9" a="1"/>
  <c r="D24" i="9" a="1"/>
  <c r="J25" i="9" a="1"/>
  <c r="V25" i="9" a="1"/>
  <c r="N26" i="9" a="1"/>
  <c r="K28" i="9" a="1"/>
  <c r="F30" i="9" a="1"/>
  <c r="R30" i="9" a="1"/>
  <c r="G31" i="9" a="1"/>
  <c r="H32" i="9" a="1"/>
  <c r="R32" i="9" a="1"/>
  <c r="D34" i="9" a="1"/>
  <c r="U34" i="9" a="1"/>
  <c r="Q35" i="9" a="1"/>
  <c r="M36" i="9" a="1"/>
  <c r="I37" i="9" a="1"/>
  <c r="E38" i="9" a="1"/>
  <c r="N38" i="9" a="1"/>
  <c r="N17" i="9" a="1"/>
  <c r="F19" i="9" a="1"/>
  <c r="C8" i="9" a="1"/>
  <c r="E12" i="9" a="1"/>
  <c r="F22" i="9" a="1"/>
  <c r="T24" i="9" a="1"/>
  <c r="I27" i="9" a="1"/>
  <c r="P29" i="9" a="1"/>
  <c r="I31" i="9" a="1"/>
  <c r="U32" i="9" a="1"/>
  <c r="P35" i="9" a="1"/>
  <c r="V36" i="9" a="1"/>
  <c r="J39" i="9" a="1"/>
  <c r="G40" i="9" a="1"/>
  <c r="G41" i="9" a="1"/>
  <c r="T41" i="9" a="1"/>
  <c r="D43" i="9" a="1"/>
  <c r="U44" i="9" a="1"/>
  <c r="B46" i="9" a="1"/>
  <c r="O47" i="9" a="1"/>
  <c r="Q48" i="9" a="1"/>
  <c r="F49" i="9" a="1"/>
  <c r="E50" i="9" a="1"/>
  <c r="V50" i="9" a="1"/>
  <c r="R51" i="9" a="1"/>
  <c r="N52" i="9" a="1"/>
  <c r="J53" i="9" a="1"/>
  <c r="F54" i="9" a="1"/>
  <c r="B55" i="9" a="1"/>
  <c r="K55" i="9" a="1"/>
  <c r="G56" i="9" a="1"/>
  <c r="C57" i="9" a="1"/>
  <c r="T57" i="9" a="1"/>
  <c r="P58" i="9" a="1"/>
  <c r="L59" i="9" a="1"/>
  <c r="H60" i="9" a="1"/>
  <c r="D61" i="9" a="1"/>
  <c r="L61" i="9" a="1"/>
  <c r="T61" i="9" a="1"/>
  <c r="G62" i="9" a="1"/>
  <c r="O62" i="9" a="1"/>
  <c r="O22" i="9" a="1"/>
  <c r="E25" i="9" a="1"/>
  <c r="K31" i="9" a="1"/>
  <c r="H38" i="9" a="1"/>
  <c r="U41" i="9" a="1"/>
  <c r="N42" i="9" a="1"/>
  <c r="E43" i="9" a="1"/>
  <c r="R43" i="9" a="1"/>
  <c r="I44" i="9" a="1"/>
  <c r="V44" i="9" a="1"/>
  <c r="M45" i="9" a="1"/>
  <c r="D46" i="9" a="1"/>
  <c r="O46" i="9" a="1"/>
  <c r="E47" i="9" a="1"/>
  <c r="G48" i="9" a="1"/>
  <c r="G49" i="9" a="1"/>
  <c r="R49" i="9" a="1"/>
  <c r="N50" i="9" a="1"/>
  <c r="J51" i="9" a="1"/>
  <c r="F52" i="9" a="1"/>
  <c r="B53" i="9" a="1"/>
  <c r="S53" i="9" a="1"/>
  <c r="O54" i="9" a="1"/>
  <c r="C55" i="9" a="1"/>
  <c r="T55" i="9" a="1"/>
  <c r="C15" i="9" a="1"/>
  <c r="I25" i="9" a="1"/>
  <c r="R29" i="9" a="1"/>
  <c r="O31" i="9" a="1"/>
  <c r="F33" i="9" a="1"/>
  <c r="M34" i="9" a="1"/>
  <c r="R35" i="9" a="1"/>
  <c r="K39" i="9" a="1"/>
  <c r="K40" i="9" a="1"/>
  <c r="O42" i="9" a="1"/>
  <c r="R47" i="9" a="1"/>
  <c r="R48" i="9" a="1"/>
  <c r="F50" i="9" a="1"/>
  <c r="B51" i="9" a="1"/>
  <c r="S51" i="9" a="1"/>
  <c r="O52" i="9" a="1"/>
  <c r="K53" i="9" a="1"/>
  <c r="G54" i="9" a="1"/>
  <c r="P54" i="9" a="1"/>
  <c r="L55" i="9" a="1"/>
  <c r="H56" i="9" a="1"/>
  <c r="D57" i="9" a="1"/>
  <c r="U57" i="9" a="1"/>
  <c r="Q58" i="9" a="1"/>
  <c r="M59" i="9" a="1"/>
  <c r="I60" i="9" a="1"/>
  <c r="R60" i="9" a="1"/>
  <c r="E61" i="9" a="1"/>
  <c r="M61" i="9" a="1"/>
  <c r="U61" i="9" a="1"/>
  <c r="H62" i="9" a="1"/>
  <c r="S22" i="9" a="1"/>
  <c r="K25" i="9" a="1"/>
  <c r="T27" i="9" a="1"/>
  <c r="P31" i="9" a="1"/>
  <c r="H33" i="9" a="1"/>
  <c r="G37" i="9" a="1"/>
  <c r="C42" i="9" a="1"/>
  <c r="J44" i="9" a="1"/>
  <c r="B45" i="9" a="1"/>
  <c r="N45" i="9" a="1"/>
  <c r="E46" i="9" a="1"/>
  <c r="F47" i="9" a="1"/>
  <c r="S49" i="9" a="1"/>
  <c r="O50" i="9" a="1"/>
  <c r="K51" i="9" a="1"/>
  <c r="G52" i="9" a="1"/>
  <c r="C53" i="9" a="1"/>
  <c r="T53" i="9" a="1"/>
  <c r="H54" i="9" a="1"/>
  <c r="D55" i="9" a="1"/>
  <c r="U55" i="9" a="1"/>
  <c r="Q56" i="9" a="1"/>
  <c r="M57" i="9" a="1"/>
  <c r="I58" i="9" a="1"/>
  <c r="E59" i="9" a="1"/>
  <c r="V59" i="9" a="1"/>
  <c r="J60" i="9" a="1"/>
  <c r="V22" i="9" a="1"/>
  <c r="U27" i="9" a="1"/>
  <c r="S31" i="9" a="1"/>
  <c r="I33" i="9" a="1"/>
  <c r="O34" i="9" a="1"/>
  <c r="H37" i="9" a="1"/>
  <c r="O39" i="9" a="1"/>
  <c r="P42" i="9" a="1"/>
  <c r="H43" i="9" a="1"/>
  <c r="T43" i="9" a="1"/>
  <c r="L44" i="9" a="1"/>
  <c r="F46" i="9" a="1"/>
  <c r="Q46" i="9" a="1"/>
  <c r="S47" i="9" a="1"/>
  <c r="I48" i="9" a="1"/>
  <c r="S48" i="9" a="1"/>
  <c r="J49" i="9" a="1"/>
  <c r="G50" i="9" a="1"/>
  <c r="C51" i="9" a="1"/>
  <c r="Q18" i="9" a="1"/>
  <c r="T25" i="9" a="1"/>
  <c r="S34" i="9" a="1"/>
  <c r="O38" i="9" a="1"/>
  <c r="P39" i="9" a="1"/>
  <c r="K41" i="9" a="1"/>
  <c r="I43" i="9" a="1"/>
  <c r="U43" i="9" a="1"/>
  <c r="G19" i="9" a="1"/>
  <c r="U25" i="9" a="1"/>
  <c r="J28" i="9" a="1"/>
  <c r="G30" i="9" a="1"/>
  <c r="N33" i="9" a="1"/>
  <c r="T34" i="9" a="1"/>
  <c r="E36" i="9" a="1"/>
  <c r="J37" i="9" a="1"/>
  <c r="O40" i="9" a="1"/>
  <c r="E42" i="9" a="1"/>
  <c r="Q42" i="9" a="1"/>
  <c r="B20" i="9" a="1"/>
  <c r="B26" i="9" a="1"/>
  <c r="M28" i="9" a="1"/>
  <c r="L37" i="9" a="1"/>
  <c r="T38" i="9" a="1"/>
  <c r="R42" i="9" a="1"/>
  <c r="J43" i="9" a="1"/>
  <c r="V43" i="9" a="1"/>
  <c r="N44" i="9" a="1"/>
  <c r="E45" i="9" a="1"/>
  <c r="H46" i="9" a="1"/>
  <c r="J47" i="9" a="1"/>
  <c r="U47" i="9" a="1"/>
  <c r="U49" i="9" a="1"/>
  <c r="Q50" i="9" a="1"/>
  <c r="M51" i="9" a="1"/>
  <c r="I52" i="9" a="1"/>
  <c r="R52" i="9" a="1"/>
  <c r="N53" i="9" a="1"/>
  <c r="J54" i="9" a="1"/>
  <c r="N23" i="9" a="1"/>
  <c r="N28" i="9" a="1"/>
  <c r="O30" i="9" a="1"/>
  <c r="F32" i="9" a="1"/>
  <c r="Q33" i="9" a="1"/>
  <c r="V34" i="9" a="1"/>
  <c r="K20" i="9" a="1"/>
  <c r="K26" i="9" a="1"/>
  <c r="K36" i="9" a="1"/>
  <c r="T40" i="9" a="1"/>
  <c r="G42" i="9" a="1"/>
  <c r="P44" i="9" a="1"/>
  <c r="F45" i="9" a="1"/>
  <c r="S45" i="9" a="1"/>
  <c r="I46" i="9" a="1"/>
  <c r="U46" i="9" a="1"/>
  <c r="K47" i="9" a="1"/>
  <c r="V47" i="9" a="1"/>
  <c r="V49" i="9" a="1"/>
  <c r="D21" i="9" a="1"/>
  <c r="I32" i="9" a="1"/>
  <c r="S33" i="9" a="1"/>
  <c r="L36" i="9" a="1"/>
  <c r="R37" i="9" a="1"/>
  <c r="B39" i="9" a="1"/>
  <c r="U39" i="9" a="1"/>
  <c r="U40" i="9" a="1"/>
  <c r="P41" i="9" a="1"/>
  <c r="L43" i="9" a="1"/>
  <c r="D44" i="9" a="1"/>
  <c r="H45" i="9" a="1"/>
  <c r="V46" i="9" a="1"/>
  <c r="N48" i="9" a="1"/>
  <c r="C49" i="9" a="1"/>
  <c r="M49" i="9" a="1"/>
  <c r="J50" i="9" a="1"/>
  <c r="F51" i="9" a="1"/>
  <c r="O51" i="9" a="1"/>
  <c r="K52" i="9" a="1"/>
  <c r="G53" i="9" a="1"/>
  <c r="C54" i="9" a="1"/>
  <c r="D29" i="9" a="1"/>
  <c r="S30" i="9" a="1"/>
  <c r="B34" i="9" a="1"/>
  <c r="S37" i="9" a="1"/>
  <c r="V40" i="9" a="1"/>
  <c r="Q41" i="9" a="1"/>
  <c r="V42" i="9" a="1"/>
  <c r="M43" i="9" a="1"/>
  <c r="E44" i="9" a="1"/>
  <c r="Q44" i="9" a="1"/>
  <c r="J46" i="9" a="1"/>
  <c r="B48" i="9" a="1"/>
  <c r="B50" i="9" a="1"/>
  <c r="S50" i="9" a="1"/>
  <c r="G51" i="9" a="1"/>
  <c r="C52" i="9" a="1"/>
  <c r="T52" i="9" a="1"/>
  <c r="P53" i="9" a="1"/>
  <c r="L54" i="9" a="1"/>
  <c r="H55" i="9" a="1"/>
  <c r="D56" i="9" a="1"/>
  <c r="U56" i="9" a="1"/>
  <c r="I57" i="9" a="1"/>
  <c r="E58" i="9" a="1"/>
  <c r="V58" i="9" a="1"/>
  <c r="R59" i="9" a="1"/>
  <c r="J21" i="9" a="1"/>
  <c r="E24" i="9" a="1"/>
  <c r="Q26" i="9" a="1"/>
  <c r="E29" i="9" a="1"/>
  <c r="U30" i="9" a="1"/>
  <c r="O32" i="9" a="1"/>
  <c r="C34" i="9" a="1"/>
  <c r="I35" i="9" a="1"/>
  <c r="N36" i="9" a="1"/>
  <c r="D39" i="9" a="1"/>
  <c r="D40" i="9" a="1"/>
  <c r="B41" i="9" a="1"/>
  <c r="I42" i="9" a="1"/>
  <c r="U45" i="9" a="1"/>
  <c r="B47" i="9" a="1"/>
  <c r="M47" i="9" a="1"/>
  <c r="O48" i="9" a="1"/>
  <c r="D49" i="9" a="1"/>
  <c r="N49" i="9" a="1"/>
  <c r="K50" i="9" a="1"/>
  <c r="N24" i="9" a="1"/>
  <c r="G29" i="9" a="1"/>
  <c r="E31" i="9" a="1"/>
  <c r="P36" i="9" a="1"/>
  <c r="O24" i="9" a="1"/>
  <c r="F27" i="9" a="1"/>
  <c r="M29" i="9" a="1"/>
  <c r="F31" i="9" a="1"/>
  <c r="E34" i="9" a="1"/>
  <c r="K35" i="9" a="1"/>
  <c r="D38" i="9" a="1"/>
  <c r="F40" i="9" a="1"/>
  <c r="C41" i="9" a="1"/>
  <c r="S41" i="9" a="1"/>
  <c r="L42" i="9" a="1"/>
  <c r="C43" i="9" a="1"/>
  <c r="P43" i="9" a="1"/>
  <c r="G44" i="9" a="1"/>
  <c r="K45" i="9" a="1"/>
  <c r="V45" i="9" a="1"/>
  <c r="M46" i="9" a="1"/>
  <c r="C47" i="9" a="1"/>
  <c r="E22" i="9" a="1"/>
  <c r="S39" i="9" a="1"/>
  <c r="K43" i="9" a="1"/>
  <c r="L45" i="9" a="1"/>
  <c r="I47" i="9" a="1"/>
  <c r="P48" i="9" a="1"/>
  <c r="P51" i="9" a="1"/>
  <c r="J52" i="9" a="1"/>
  <c r="D53" i="9" a="1"/>
  <c r="R53" i="9" a="1"/>
  <c r="E55" i="9" a="1"/>
  <c r="P55" i="9" a="1"/>
  <c r="I56" i="9" a="1"/>
  <c r="J57" i="9" a="1"/>
  <c r="V57" i="9" a="1"/>
  <c r="L58" i="9" a="1"/>
  <c r="B59" i="9" a="1"/>
  <c r="N59" i="9" a="1"/>
  <c r="D60" i="9" a="1"/>
  <c r="N60" i="9" a="1"/>
  <c r="C61" i="9" a="1"/>
  <c r="N61" i="9" a="1"/>
  <c r="L62" i="9" a="1"/>
  <c r="U62" i="9" a="1"/>
  <c r="Q63" i="9" a="1"/>
  <c r="M64" i="9" a="1"/>
  <c r="I65" i="9" a="1"/>
  <c r="R65" i="9" a="1"/>
  <c r="N66" i="9" a="1"/>
  <c r="J67" i="9" a="1"/>
  <c r="F68" i="9" a="1"/>
  <c r="B69" i="9" a="1"/>
  <c r="S69" i="9" a="1"/>
  <c r="O70" i="9" a="1"/>
  <c r="K71" i="9" a="1"/>
  <c r="T71" i="9" a="1"/>
  <c r="S24" i="9" a="1"/>
  <c r="E40" i="9" a="1"/>
  <c r="N43" i="9" a="1"/>
  <c r="C50" i="9" a="1"/>
  <c r="U50" i="9" a="1"/>
  <c r="E53" i="9" a="1"/>
  <c r="U53" i="9" a="1"/>
  <c r="M54" i="9" a="1"/>
  <c r="Q55" i="9" a="1"/>
  <c r="T56" i="9" a="1"/>
  <c r="O59" i="9" a="1"/>
  <c r="C62" i="9" a="1"/>
  <c r="I63" i="9" a="1"/>
  <c r="E64" i="9" a="1"/>
  <c r="V64" i="9" a="1"/>
  <c r="J65" i="9" a="1"/>
  <c r="F66" i="9" a="1"/>
  <c r="B67" i="9" a="1"/>
  <c r="S67" i="9" a="1"/>
  <c r="O68" i="9" a="1"/>
  <c r="K69" i="9" a="1"/>
  <c r="G70" i="9" a="1"/>
  <c r="C71" i="9" a="1"/>
  <c r="L71" i="9" a="1"/>
  <c r="H72" i="9" a="1"/>
  <c r="D73" i="9" a="1"/>
  <c r="U73" i="9" a="1"/>
  <c r="Q74" i="9" a="1"/>
  <c r="M75" i="9" a="1"/>
  <c r="U75" i="9" a="1"/>
  <c r="H76" i="9" a="1"/>
  <c r="P76" i="9" a="1"/>
  <c r="C77" i="9" a="1"/>
  <c r="K77" i="9" a="1"/>
  <c r="S77" i="9" a="1"/>
  <c r="F78" i="9" a="1"/>
  <c r="N78" i="9" a="1"/>
  <c r="V78" i="9" a="1"/>
  <c r="I79" i="9" a="1"/>
  <c r="Q79" i="9" a="1"/>
  <c r="H27" i="9" a="1"/>
  <c r="Q45" i="9" a="1"/>
  <c r="T48" i="9" a="1"/>
  <c r="D50" i="9" a="1"/>
  <c r="Q51" i="9" a="1"/>
  <c r="L52" i="9" a="1"/>
  <c r="F53" i="9" a="1"/>
  <c r="F55" i="9" a="1"/>
  <c r="J56" i="9" a="1"/>
  <c r="K57" i="9" a="1"/>
  <c r="B58" i="9" a="1"/>
  <c r="M58" i="9" a="1"/>
  <c r="C59" i="9" a="1"/>
  <c r="E60" i="9" a="1"/>
  <c r="O60" i="9" a="1"/>
  <c r="O61" i="9" a="1"/>
  <c r="M62" i="9" a="1"/>
  <c r="V62" i="9" a="1"/>
  <c r="R63" i="9" a="1"/>
  <c r="N64" i="9" a="1"/>
  <c r="B65" i="9" a="1"/>
  <c r="S65" i="9" a="1"/>
  <c r="O66" i="9" a="1"/>
  <c r="K67" i="9" a="1"/>
  <c r="G68" i="9" a="1"/>
  <c r="C69" i="9" a="1"/>
  <c r="T69" i="9" a="1"/>
  <c r="P70" i="9" a="1"/>
  <c r="D71" i="9" a="1"/>
  <c r="U71" i="9" a="1"/>
  <c r="Q72" i="9" a="1"/>
  <c r="M73" i="9" a="1"/>
  <c r="I74" i="9" a="1"/>
  <c r="E75" i="9" a="1"/>
  <c r="N29" i="9" a="1"/>
  <c r="Q40" i="9" a="1"/>
  <c r="R45" i="9" a="1"/>
  <c r="V48" i="9" a="1"/>
  <c r="V53" i="9" a="1"/>
  <c r="N54" i="9" a="1"/>
  <c r="R55" i="9" a="1"/>
  <c r="V56" i="9" a="1"/>
  <c r="L57" i="9" a="1"/>
  <c r="N58" i="9" a="1"/>
  <c r="D59" i="9" a="1"/>
  <c r="P59" i="9" a="1"/>
  <c r="F61" i="9" a="1"/>
  <c r="D62" i="9" a="1"/>
  <c r="J63" i="9" a="1"/>
  <c r="F64" i="9" a="1"/>
  <c r="O64" i="9" a="1"/>
  <c r="K65" i="9" a="1"/>
  <c r="G66" i="9" a="1"/>
  <c r="C67" i="9" a="1"/>
  <c r="T67" i="9" a="1"/>
  <c r="P68" i="9" a="1"/>
  <c r="L69" i="9" a="1"/>
  <c r="H70" i="9" a="1"/>
  <c r="Q70" i="9" a="1"/>
  <c r="M71" i="9" a="1"/>
  <c r="I72" i="9" a="1"/>
  <c r="E73" i="9" a="1"/>
  <c r="V73" i="9" a="1"/>
  <c r="R74" i="9" a="1"/>
  <c r="N75" i="9" a="1"/>
  <c r="V75" i="9" a="1"/>
  <c r="I76" i="9" a="1"/>
  <c r="Q76" i="9" a="1"/>
  <c r="N47" i="9" a="1"/>
  <c r="B49" i="9" a="1"/>
  <c r="D51" i="9" a="1"/>
  <c r="T51" i="9" a="1"/>
  <c r="M52" i="9" a="1"/>
  <c r="H53" i="9" a="1"/>
  <c r="B54" i="9" a="1"/>
  <c r="Q54" i="9" a="1"/>
  <c r="G55" i="9" a="1"/>
  <c r="S55" i="9" a="1"/>
  <c r="K56" i="9" a="1"/>
  <c r="C58" i="9" a="1"/>
  <c r="F60" i="9" a="1"/>
  <c r="P60" i="9" a="1"/>
  <c r="P61" i="9" a="1"/>
  <c r="N62" i="9" a="1"/>
  <c r="B63" i="9" a="1"/>
  <c r="S63" i="9" a="1"/>
  <c r="G64" i="9" a="1"/>
  <c r="C65" i="9" a="1"/>
  <c r="T65" i="9" a="1"/>
  <c r="P66" i="9" a="1"/>
  <c r="L67" i="9" a="1"/>
  <c r="H68" i="9" a="1"/>
  <c r="S32" i="9" a="1"/>
  <c r="F44" i="9" a="1"/>
  <c r="H50" i="9" a="1"/>
  <c r="E51" i="9" a="1"/>
  <c r="B57" i="9" a="1"/>
  <c r="N57" i="9" a="1"/>
  <c r="D58" i="9" a="1"/>
  <c r="O58" i="9" a="1"/>
  <c r="F59" i="9" a="1"/>
  <c r="Q59" i="9" a="1"/>
  <c r="Q60" i="9" a="1"/>
  <c r="G61" i="9" a="1"/>
  <c r="E62" i="9" a="1"/>
  <c r="K63" i="9" a="1"/>
  <c r="T63" i="9" a="1"/>
  <c r="P64" i="9" a="1"/>
  <c r="L65" i="9" a="1"/>
  <c r="H66" i="9" a="1"/>
  <c r="D67" i="9" a="1"/>
  <c r="U67" i="9" a="1"/>
  <c r="Q68" i="9" a="1"/>
  <c r="M69" i="9" a="1"/>
  <c r="V69" i="9" a="1"/>
  <c r="R70" i="9" a="1"/>
  <c r="N71" i="9" a="1"/>
  <c r="J72" i="9" a="1"/>
  <c r="F73" i="9" a="1"/>
  <c r="B74" i="9" a="1"/>
  <c r="S74" i="9" a="1"/>
  <c r="O75" i="9" a="1"/>
  <c r="B76" i="9" a="1"/>
  <c r="M41" i="9" a="1"/>
  <c r="H44" i="9" a="1"/>
  <c r="E49" i="9" a="1"/>
  <c r="I50" i="9" a="1"/>
  <c r="U51" i="9" a="1"/>
  <c r="P52" i="9" a="1"/>
  <c r="I53" i="9" a="1"/>
  <c r="D54" i="9" a="1"/>
  <c r="R54" i="9" a="1"/>
  <c r="V55" i="9" a="1"/>
  <c r="L56" i="9" a="1"/>
  <c r="G59" i="9" a="1"/>
  <c r="G60" i="9" a="1"/>
  <c r="S60" i="9" a="1"/>
  <c r="Q61" i="9" a="1"/>
  <c r="C63" i="9" a="1"/>
  <c r="L63" i="9" a="1"/>
  <c r="H64" i="9" a="1"/>
  <c r="D65" i="9" a="1"/>
  <c r="U65" i="9" a="1"/>
  <c r="Q66" i="9" a="1"/>
  <c r="M67" i="9" a="1"/>
  <c r="I68" i="9" a="1"/>
  <c r="E69" i="9" a="1"/>
  <c r="N69" i="9" a="1"/>
  <c r="J70" i="9" a="1"/>
  <c r="F71" i="9" a="1"/>
  <c r="B72" i="9" a="1"/>
  <c r="S72" i="9" a="1"/>
  <c r="O73" i="9" a="1"/>
  <c r="K74" i="9" a="1"/>
  <c r="G75" i="9" a="1"/>
  <c r="O35" i="9" a="1"/>
  <c r="R41" i="9" a="1"/>
  <c r="G46" i="9" a="1"/>
  <c r="T47" i="9" a="1"/>
  <c r="V51" i="9" a="1"/>
  <c r="I55" i="9" a="1"/>
  <c r="M56" i="9" a="1"/>
  <c r="O57" i="9" a="1"/>
  <c r="H61" i="9" a="1"/>
  <c r="F62" i="9" a="1"/>
  <c r="P62" i="9" a="1"/>
  <c r="D63" i="9" a="1"/>
  <c r="U63" i="9" a="1"/>
  <c r="Q64" i="9" a="1"/>
  <c r="M65" i="9" a="1"/>
  <c r="I66" i="9" a="1"/>
  <c r="E67" i="9" a="1"/>
  <c r="V67" i="9" a="1"/>
  <c r="R68" i="9" a="1"/>
  <c r="F69" i="9" a="1"/>
  <c r="B70" i="9" a="1"/>
  <c r="S70" i="9" a="1"/>
  <c r="O71" i="9" a="1"/>
  <c r="K72" i="9" a="1"/>
  <c r="G73" i="9" a="1"/>
  <c r="C74" i="9" a="1"/>
  <c r="T74" i="9" a="1"/>
  <c r="H75" i="9" a="1"/>
  <c r="P75" i="9" a="1"/>
  <c r="C76" i="9" a="1"/>
  <c r="K76" i="9" a="1"/>
  <c r="S76" i="9" a="1"/>
  <c r="F77" i="9" a="1"/>
  <c r="N77" i="9" a="1"/>
  <c r="V77" i="9" a="1"/>
  <c r="I78" i="9" a="1"/>
  <c r="Q78" i="9" a="1"/>
  <c r="D79" i="9" a="1"/>
  <c r="L79" i="9" a="1"/>
  <c r="T79" i="9" a="1"/>
  <c r="G80" i="9" a="1"/>
  <c r="O80" i="9" a="1"/>
  <c r="B81" i="9" a="1"/>
  <c r="J81" i="9" a="1"/>
  <c r="R81" i="9" a="1"/>
  <c r="G36" i="9" a="1"/>
  <c r="L50" i="9" a="1"/>
  <c r="H51" i="9" a="1"/>
  <c r="B52" i="9" a="1"/>
  <c r="Q52" i="9" a="1"/>
  <c r="L53" i="9" a="1"/>
  <c r="E54" i="9" a="1"/>
  <c r="S54" i="9" a="1"/>
  <c r="B56" i="9" a="1"/>
  <c r="N56" i="9" a="1"/>
  <c r="E57" i="9" a="1"/>
  <c r="F58" i="9" a="1"/>
  <c r="R58" i="9" a="1"/>
  <c r="H59" i="9" a="1"/>
  <c r="S59" i="9" a="1"/>
  <c r="T60" i="9" a="1"/>
  <c r="R61" i="9" a="1"/>
  <c r="Q62" i="9" a="1"/>
  <c r="M63" i="9" a="1"/>
  <c r="I64" i="9" a="1"/>
  <c r="E65" i="9" a="1"/>
  <c r="V65" i="9" a="1"/>
  <c r="R66" i="9" a="1"/>
  <c r="N67" i="9" a="1"/>
  <c r="J68" i="9" a="1"/>
  <c r="S68" i="9" a="1"/>
  <c r="O69" i="9" a="1"/>
  <c r="K70" i="9" a="1"/>
  <c r="E48" i="9" a="1"/>
  <c r="K49" i="9" a="1"/>
  <c r="M53" i="9" a="1"/>
  <c r="J55" i="9" a="1"/>
  <c r="P57" i="9" a="1"/>
  <c r="I61" i="9" a="1"/>
  <c r="E63" i="9" a="1"/>
  <c r="V63" i="9" a="1"/>
  <c r="R64" i="9" a="1"/>
  <c r="N65" i="9" a="1"/>
  <c r="J66" i="9" a="1"/>
  <c r="F67" i="9" a="1"/>
  <c r="B68" i="9" a="1"/>
  <c r="K68" i="9" a="1"/>
  <c r="G69" i="9" a="1"/>
  <c r="C70" i="9" a="1"/>
  <c r="T70" i="9" a="1"/>
  <c r="P71" i="9" a="1"/>
  <c r="L72" i="9" a="1"/>
  <c r="H73" i="9" a="1"/>
  <c r="D74" i="9" a="1"/>
  <c r="M74" i="9" a="1"/>
  <c r="I75" i="9" a="1"/>
  <c r="Q75" i="9" a="1"/>
  <c r="D76" i="9" a="1"/>
  <c r="R44" i="9" a="1"/>
  <c r="N46" i="9" a="1"/>
  <c r="L49" i="9" a="1"/>
  <c r="M50" i="9" a="1"/>
  <c r="I51" i="9" a="1"/>
  <c r="D52" i="9" a="1"/>
  <c r="S52" i="9" a="1"/>
  <c r="T54" i="9" a="1"/>
  <c r="M55" i="9" a="1"/>
  <c r="C56" i="9" a="1"/>
  <c r="O56" i="9" a="1"/>
  <c r="F57" i="9" a="1"/>
  <c r="Q57" i="9" a="1"/>
  <c r="G58" i="9" a="1"/>
  <c r="S58" i="9" a="1"/>
  <c r="I59" i="9" a="1"/>
  <c r="T59" i="9" a="1"/>
  <c r="K60" i="9" a="1"/>
  <c r="U60" i="9" a="1"/>
  <c r="S61" i="9" a="1"/>
  <c r="I62" i="9" a="1"/>
  <c r="R62" i="9" a="1"/>
  <c r="N63" i="9" a="1"/>
  <c r="J64" i="9" a="1"/>
  <c r="F65" i="9" a="1"/>
  <c r="B66" i="9" a="1"/>
  <c r="S66" i="9" a="1"/>
  <c r="O67" i="9" a="1"/>
  <c r="C68" i="9" a="1"/>
  <c r="T68" i="9" a="1"/>
  <c r="P69" i="9" a="1"/>
  <c r="L70" i="9" a="1"/>
  <c r="H71" i="9" a="1"/>
  <c r="D72" i="9" a="1"/>
  <c r="U72" i="9" a="1"/>
  <c r="C38" i="9" a="1"/>
  <c r="M42" i="9" a="1"/>
  <c r="F48" i="9" a="1"/>
  <c r="P50" i="9" a="1"/>
  <c r="I54" i="9" a="1"/>
  <c r="U54" i="9" a="1"/>
  <c r="P56" i="9" a="1"/>
  <c r="R57" i="9" a="1"/>
  <c r="H58" i="9" a="1"/>
  <c r="T58" i="9" a="1"/>
  <c r="J59" i="9" a="1"/>
  <c r="U59" i="9" a="1"/>
  <c r="J61" i="9" a="1"/>
  <c r="F63" i="9" a="1"/>
  <c r="B64" i="9" a="1"/>
  <c r="S64" i="9" a="1"/>
  <c r="O65" i="9" a="1"/>
  <c r="K66" i="9" a="1"/>
  <c r="G67" i="9" a="1"/>
  <c r="P67" i="9" a="1"/>
  <c r="L68" i="9" a="1"/>
  <c r="H69" i="9" a="1"/>
  <c r="D70" i="9" a="1"/>
  <c r="U70" i="9" a="1"/>
  <c r="Q71" i="9" a="1"/>
  <c r="M72" i="9" a="1"/>
  <c r="I73" i="9" a="1"/>
  <c r="R73" i="9" a="1"/>
  <c r="N74" i="9" a="1"/>
  <c r="J75" i="9" a="1"/>
  <c r="R75" i="9" a="1"/>
  <c r="E76" i="9" a="1"/>
  <c r="M76" i="9" a="1"/>
  <c r="U76" i="9" a="1"/>
  <c r="H77" i="9" a="1"/>
  <c r="P77" i="9" a="1"/>
  <c r="C78" i="9" a="1"/>
  <c r="K78" i="9" a="1"/>
  <c r="S78" i="9" a="1"/>
  <c r="F79" i="9" a="1"/>
  <c r="N79" i="9" a="1"/>
  <c r="V79" i="9" a="1"/>
  <c r="I80" i="9" a="1"/>
  <c r="Q80" i="9" a="1"/>
  <c r="D81" i="9" a="1"/>
  <c r="F38" i="9" a="1"/>
  <c r="T42" i="9" a="1"/>
  <c r="D45" i="9" a="1"/>
  <c r="R46" i="9" a="1"/>
  <c r="O49" i="9" a="1"/>
  <c r="L51" i="9" a="1"/>
  <c r="E52" i="9" a="1"/>
  <c r="U52" i="9" a="1"/>
  <c r="O53" i="9" a="1"/>
  <c r="N55" i="9" a="1"/>
  <c r="G57" i="9" a="1"/>
  <c r="B60" i="9" a="1"/>
  <c r="L60" i="9" a="1"/>
  <c r="V60" i="9" a="1"/>
  <c r="J62" i="9" a="1"/>
  <c r="S62" i="9" a="1"/>
  <c r="O63" i="9" a="1"/>
  <c r="K64" i="9" a="1"/>
  <c r="G65" i="9" a="1"/>
  <c r="C66" i="9" a="1"/>
  <c r="T66" i="9" a="1"/>
  <c r="H67" i="9" a="1"/>
  <c r="D68" i="9" a="1"/>
  <c r="U68" i="9" a="1"/>
  <c r="Q69" i="9" a="1"/>
  <c r="M70" i="9" a="1"/>
  <c r="I71" i="9" a="1"/>
  <c r="E72" i="9" a="1"/>
  <c r="V72" i="9" a="1"/>
  <c r="J73" i="9" a="1"/>
  <c r="F74" i="9" a="1"/>
  <c r="U38" i="9" a="1"/>
  <c r="S46" i="9" a="1"/>
  <c r="J48" i="9" a="1"/>
  <c r="V54" i="9" a="1"/>
  <c r="E56" i="9" a="1"/>
  <c r="R56" i="9" a="1"/>
  <c r="S57" i="9" a="1"/>
  <c r="J58" i="9" a="1"/>
  <c r="U58" i="9" a="1"/>
  <c r="K59" i="9" a="1"/>
  <c r="K61" i="9" a="1"/>
  <c r="V61" i="9" a="1"/>
  <c r="G63" i="9" a="1"/>
  <c r="C64" i="9" a="1"/>
  <c r="T64" i="9" a="1"/>
  <c r="P65" i="9" a="1"/>
  <c r="L66" i="9" a="1"/>
  <c r="U66" i="9" a="1"/>
  <c r="Q67" i="9" a="1"/>
  <c r="M68" i="9" a="1"/>
  <c r="I69" i="9" a="1"/>
  <c r="E70" i="9" a="1"/>
  <c r="V70" i="9" a="1"/>
  <c r="R71" i="9" a="1"/>
  <c r="N72" i="9" a="1"/>
  <c r="B73" i="9" a="1"/>
  <c r="S73" i="9" a="1"/>
  <c r="O74" i="9" a="1"/>
  <c r="K75" i="9" a="1"/>
  <c r="S75" i="9" a="1"/>
  <c r="F76" i="9" a="1"/>
  <c r="N76" i="9" a="1"/>
  <c r="V76" i="9" a="1"/>
  <c r="I77" i="9" a="1"/>
  <c r="Q77" i="9" a="1"/>
  <c r="D78" i="9" a="1"/>
  <c r="L78" i="9" a="1"/>
  <c r="T78" i="9" a="1"/>
  <c r="G79" i="9" a="1"/>
  <c r="O79" i="9" a="1"/>
  <c r="B80" i="9" a="1"/>
  <c r="H52" i="9" a="1"/>
  <c r="H57" i="9" a="1"/>
  <c r="E68" i="9" a="1"/>
  <c r="I70" i="9" a="1"/>
  <c r="C72" i="9" a="1"/>
  <c r="J74" i="9" a="1"/>
  <c r="V80" i="9" a="1"/>
  <c r="L81" i="9" a="1"/>
  <c r="S82" i="9" a="1"/>
  <c r="G83" i="9" a="1"/>
  <c r="T85" i="9" a="1"/>
  <c r="H86" i="9" a="1"/>
  <c r="U88" i="9" a="1"/>
  <c r="I89" i="9" a="1"/>
  <c r="I39" i="9" a="1"/>
  <c r="U64" i="9" a="1"/>
  <c r="N70" i="9" a="1"/>
  <c r="F72" i="9" a="1"/>
  <c r="K73" i="9" a="1"/>
  <c r="L74" i="9" a="1"/>
  <c r="G76" i="9" a="1"/>
  <c r="M77" i="9" a="1"/>
  <c r="E78" i="9" a="1"/>
  <c r="R78" i="9" a="1"/>
  <c r="J79" i="9" a="1"/>
  <c r="L80" i="9" a="1"/>
  <c r="V81" i="9" a="1"/>
  <c r="J82" i="9" a="1"/>
  <c r="H83" i="9" a="1"/>
  <c r="Q83" i="9" a="1"/>
  <c r="E84" i="9" a="1"/>
  <c r="N84" i="9" a="1"/>
  <c r="B85" i="9" a="1"/>
  <c r="K85" i="9" a="1"/>
  <c r="V52" i="9" a="1"/>
  <c r="H65" i="9" a="1"/>
  <c r="G72" i="9" a="1"/>
  <c r="M80" i="9" a="1"/>
  <c r="C81" i="9" a="1"/>
  <c r="M81" i="9" a="1"/>
  <c r="K82" i="9" a="1"/>
  <c r="T82" i="9" a="1"/>
  <c r="L85" i="9" a="1"/>
  <c r="U85" i="9" a="1"/>
  <c r="M88" i="9" a="1"/>
  <c r="V88" i="9" a="1"/>
  <c r="S89" i="9" a="1"/>
  <c r="F90" i="9" a="1"/>
  <c r="N90" i="9" a="1"/>
  <c r="V90" i="9" a="1"/>
  <c r="I91" i="9" a="1"/>
  <c r="Q91" i="9" a="1"/>
  <c r="D92" i="9" a="1"/>
  <c r="L92" i="9" a="1"/>
  <c r="T92" i="9" a="1"/>
  <c r="G93" i="9" a="1"/>
  <c r="O93" i="9" a="1"/>
  <c r="B94" i="9" a="1"/>
  <c r="J94" i="9" a="1"/>
  <c r="B62" i="9" a="1"/>
  <c r="N68" i="9" a="1"/>
  <c r="L73" i="9" a="1"/>
  <c r="L75" i="9" a="1"/>
  <c r="B77" i="9" a="1"/>
  <c r="O77" i="9" a="1"/>
  <c r="G78" i="9" a="1"/>
  <c r="K79" i="9" a="1"/>
  <c r="C80" i="9" a="1"/>
  <c r="B82" i="9" a="1"/>
  <c r="U82" i="9" a="1"/>
  <c r="I83" i="9" a="1"/>
  <c r="R83" i="9" a="1"/>
  <c r="F84" i="9" a="1"/>
  <c r="O84" i="9" a="1"/>
  <c r="C85" i="9" a="1"/>
  <c r="V85" i="9" a="1"/>
  <c r="J86" i="9" a="1"/>
  <c r="S86" i="9" a="1"/>
  <c r="G87" i="9" a="1"/>
  <c r="P87" i="9" a="1"/>
  <c r="D88" i="9" a="1"/>
  <c r="B89" i="9" a="1"/>
  <c r="K89" i="9" a="1"/>
  <c r="Q53" i="9" a="1"/>
  <c r="K62" i="9" a="1"/>
  <c r="N73" i="9" a="1"/>
  <c r="J76" i="9" a="1"/>
  <c r="N80" i="9" a="1"/>
  <c r="N81" i="9" a="1"/>
  <c r="C82" i="9" a="1"/>
  <c r="L82" i="9" a="1"/>
  <c r="D85" i="9" a="1"/>
  <c r="M85" i="9" a="1"/>
  <c r="E88" i="9" a="1"/>
  <c r="N88" i="9" a="1"/>
  <c r="T89" i="9" a="1"/>
  <c r="G90" i="9" a="1"/>
  <c r="O90" i="9" a="1"/>
  <c r="B91" i="9" a="1"/>
  <c r="J91" i="9" a="1"/>
  <c r="R91" i="9" a="1"/>
  <c r="E92" i="9" a="1"/>
  <c r="M92" i="9" a="1"/>
  <c r="U92" i="9" a="1"/>
  <c r="H93" i="9" a="1"/>
  <c r="P93" i="9" a="1"/>
  <c r="C94" i="9" a="1"/>
  <c r="K94" i="9" a="1"/>
  <c r="S94" i="9" a="1"/>
  <c r="F95" i="9" a="1"/>
  <c r="J45" i="9" a="1"/>
  <c r="K58" i="9" a="1"/>
  <c r="Q65" i="9" a="1"/>
  <c r="V68" i="9" a="1"/>
  <c r="P73" i="9" a="1"/>
  <c r="P74" i="9" a="1"/>
  <c r="D77" i="9" a="1"/>
  <c r="H78" i="9" a="1"/>
  <c r="U78" i="9" a="1"/>
  <c r="M79" i="9" a="1"/>
  <c r="D80" i="9" a="1"/>
  <c r="E81" i="9" a="1"/>
  <c r="M82" i="9" a="1"/>
  <c r="V82" i="9" a="1"/>
  <c r="J83" i="9" a="1"/>
  <c r="S83" i="9" a="1"/>
  <c r="G84" i="9" a="1"/>
  <c r="P84" i="9" a="1"/>
  <c r="N85" i="9" a="1"/>
  <c r="B86" i="9" a="1"/>
  <c r="K86" i="9" a="1"/>
  <c r="T86" i="9" a="1"/>
  <c r="H87" i="9" a="1"/>
  <c r="Q87" i="9" a="1"/>
  <c r="O88" i="9" a="1"/>
  <c r="C89" i="9" a="1"/>
  <c r="L89" i="9" a="1"/>
  <c r="K54" i="9" a="1"/>
  <c r="T62" i="9" a="1"/>
  <c r="D66" i="9" a="1"/>
  <c r="B71" i="9" a="1"/>
  <c r="O72" i="9" a="1"/>
  <c r="Q73" i="9" a="1"/>
  <c r="L76" i="9" a="1"/>
  <c r="E80" i="9" a="1"/>
  <c r="P80" i="9" a="1"/>
  <c r="O81" i="9" a="1"/>
  <c r="D82" i="9" a="1"/>
  <c r="Q84" i="9" a="1"/>
  <c r="E85" i="9" a="1"/>
  <c r="R87" i="9" a="1"/>
  <c r="F88" i="9" a="1"/>
  <c r="U89" i="9" a="1"/>
  <c r="H90" i="9" a="1"/>
  <c r="P90" i="9" a="1"/>
  <c r="C91" i="9" a="1"/>
  <c r="K91" i="9" a="1"/>
  <c r="S91" i="9" a="1"/>
  <c r="F92" i="9" a="1"/>
  <c r="N92" i="9" a="1"/>
  <c r="V92" i="9" a="1"/>
  <c r="I93" i="9" a="1"/>
  <c r="Q93" i="9" a="1"/>
  <c r="D47" i="9" a="1"/>
  <c r="E66" i="9" a="1"/>
  <c r="D69" i="9" a="1"/>
  <c r="E71" i="9" a="1"/>
  <c r="E77" i="9" a="1"/>
  <c r="R77" i="9" a="1"/>
  <c r="K48" i="9" a="1"/>
  <c r="M66" i="9" a="1"/>
  <c r="G71" i="9" a="1"/>
  <c r="P72" i="9" a="1"/>
  <c r="T73" i="9" a="1"/>
  <c r="U74" i="9" a="1"/>
  <c r="F80" i="9" a="1"/>
  <c r="I84" i="9" a="1"/>
  <c r="R84" i="9" a="1"/>
  <c r="J87" i="9" a="1"/>
  <c r="H63" i="9" a="1"/>
  <c r="J69" i="9" a="1"/>
  <c r="J71" i="9" a="1"/>
  <c r="R72" i="9" a="1"/>
  <c r="V74" i="9" a="1"/>
  <c r="G77" i="9" a="1"/>
  <c r="T77" i="9" a="1"/>
  <c r="C79" i="9" a="1"/>
  <c r="P79" i="9" a="1"/>
  <c r="R80" i="9" a="1"/>
  <c r="G81" i="9" a="1"/>
  <c r="Q81" i="9" a="1"/>
  <c r="F82" i="9" a="1"/>
  <c r="O82" i="9" a="1"/>
  <c r="C83" i="9" a="1"/>
  <c r="L83" i="9" a="1"/>
  <c r="U83" i="9" a="1"/>
  <c r="S84" i="9" a="1"/>
  <c r="G85" i="9" a="1"/>
  <c r="T49" i="9" a="1"/>
  <c r="O55" i="9" a="1"/>
  <c r="C60" i="9" a="1"/>
  <c r="P63" i="9" a="1"/>
  <c r="T72" i="9" a="1"/>
  <c r="B75" i="9" a="1"/>
  <c r="T75" i="9" a="1"/>
  <c r="O76" i="9" a="1"/>
  <c r="H80" i="9" a="1"/>
  <c r="V66" i="9" a="1"/>
  <c r="R69" i="9" a="1"/>
  <c r="C75" i="9" a="1"/>
  <c r="U77" i="9" a="1"/>
  <c r="M78" i="9" a="1"/>
  <c r="E79" i="9" a="1"/>
  <c r="R79" i="9" a="1"/>
  <c r="S80" i="9" a="1"/>
  <c r="S81" i="9" a="1"/>
  <c r="G82" i="9" a="1"/>
  <c r="P82" i="9" a="1"/>
  <c r="D83" i="9" a="1"/>
  <c r="M83" i="9" a="1"/>
  <c r="K84" i="9" a="1"/>
  <c r="T84" i="9" a="1"/>
  <c r="H85" i="9" a="1"/>
  <c r="Q85" i="9" a="1"/>
  <c r="E86" i="9" a="1"/>
  <c r="N86" i="9" a="1"/>
  <c r="L87" i="9" a="1"/>
  <c r="U87" i="9" a="1"/>
  <c r="I88" i="9" a="1"/>
  <c r="R88" i="9" a="1"/>
  <c r="F89" i="9" a="1"/>
  <c r="O89" i="9" a="1"/>
  <c r="R50" i="9" a="1"/>
  <c r="F56" i="9" a="1"/>
  <c r="M60" i="9" a="1"/>
  <c r="I67" i="9" a="1"/>
  <c r="C73" i="9" a="1"/>
  <c r="E74" i="9" a="1"/>
  <c r="I81" i="9" a="1"/>
  <c r="N83" i="9" a="1"/>
  <c r="B84" i="9" a="1"/>
  <c r="O86" i="9" a="1"/>
  <c r="C87" i="9" a="1"/>
  <c r="P89" i="9" a="1"/>
  <c r="C90" i="9" a="1"/>
  <c r="K90" i="9" a="1"/>
  <c r="S90" i="9" a="1"/>
  <c r="F91" i="9" a="1"/>
  <c r="N91" i="9" a="1"/>
  <c r="V91" i="9" a="1"/>
  <c r="I92" i="9" a="1"/>
  <c r="Q92" i="9" a="1"/>
  <c r="D93" i="9" a="1"/>
  <c r="L93" i="9" a="1"/>
  <c r="T93" i="9" a="1"/>
  <c r="G94" i="9" a="1"/>
  <c r="O94" i="9" a="1"/>
  <c r="B95" i="9" a="1"/>
  <c r="J95" i="9" a="1"/>
  <c r="T50" i="9" a="1"/>
  <c r="D64" i="9" a="1"/>
  <c r="U69" i="9" a="1"/>
  <c r="G74" i="9" a="1"/>
  <c r="D75" i="9" a="1"/>
  <c r="R76" i="9" a="1"/>
  <c r="J77" i="9" a="1"/>
  <c r="B78" i="9" a="1"/>
  <c r="O78" i="9" a="1"/>
  <c r="S79" i="9" a="1"/>
  <c r="J80" i="9" a="1"/>
  <c r="T80" i="9" a="1"/>
  <c r="T81" i="9" a="1"/>
  <c r="H82" i="9" a="1"/>
  <c r="Q82" i="9" a="1"/>
  <c r="E83" i="9" a="1"/>
  <c r="C84" i="9" a="1"/>
  <c r="L84" i="9" a="1"/>
  <c r="U84" i="9" a="1"/>
  <c r="I85" i="9" a="1"/>
  <c r="P81" i="9" a="1"/>
  <c r="K83" i="9" a="1"/>
  <c r="F85" i="9" a="1"/>
  <c r="I87" i="9" a="1"/>
  <c r="L90" i="9" a="1"/>
  <c r="D91" i="9" a="1"/>
  <c r="P91" i="9" a="1"/>
  <c r="H92" i="9" a="1"/>
  <c r="M93" i="9" a="1"/>
  <c r="P94" i="9" a="1"/>
  <c r="E95" i="9" a="1"/>
  <c r="M96" i="9" a="1"/>
  <c r="V96" i="9" a="1"/>
  <c r="J97" i="9" a="1"/>
  <c r="S97" i="9" a="1"/>
  <c r="N99" i="9" a="1"/>
  <c r="B100" i="9" a="1"/>
  <c r="K100" i="9" a="1"/>
  <c r="T100" i="9" a="1"/>
  <c r="O102" i="9" a="1"/>
  <c r="C103" i="9" a="1"/>
  <c r="L103" i="9" a="1"/>
  <c r="U103" i="9" a="1"/>
  <c r="P105" i="9" a="1"/>
  <c r="D106" i="9" a="1"/>
  <c r="M106" i="9" a="1"/>
  <c r="V106" i="9" a="1"/>
  <c r="Q108" i="9" a="1"/>
  <c r="E109" i="9" a="1"/>
  <c r="N109" i="9" a="1"/>
  <c r="B110" i="9" a="1"/>
  <c r="N51" i="9" a="1"/>
  <c r="H74" i="9" a="1"/>
  <c r="H79" i="9" a="1"/>
  <c r="I86" i="9" a="1"/>
  <c r="H88" i="9" a="1"/>
  <c r="E89" i="9" a="1"/>
  <c r="E94" i="9" a="1"/>
  <c r="P95" i="9" a="1"/>
  <c r="D96" i="9" a="1"/>
  <c r="T97" i="9" a="1"/>
  <c r="H98" i="9" a="1"/>
  <c r="Q98" i="9" a="1"/>
  <c r="E99" i="9" a="1"/>
  <c r="U100" i="9" a="1"/>
  <c r="I101" i="9" a="1"/>
  <c r="R101" i="9" a="1"/>
  <c r="F102" i="9" a="1"/>
  <c r="V103" i="9" a="1"/>
  <c r="J104" i="9" a="1"/>
  <c r="S104" i="9" a="1"/>
  <c r="G105" i="9" a="1"/>
  <c r="B107" i="9" a="1"/>
  <c r="K107" i="9" a="1"/>
  <c r="T107" i="9" a="1"/>
  <c r="H108" i="9" a="1"/>
  <c r="C110" i="9" a="1"/>
  <c r="L110" i="9" a="1"/>
  <c r="T110" i="9" a="1"/>
  <c r="G111" i="9" a="1"/>
  <c r="F75" i="9" a="1"/>
  <c r="O83" i="9" a="1"/>
  <c r="L86" i="9" a="1"/>
  <c r="K87" i="9" a="1"/>
  <c r="V89" i="9" a="1"/>
  <c r="M90" i="9" a="1"/>
  <c r="E91" i="9" a="1"/>
  <c r="J92" i="9" a="1"/>
  <c r="B93" i="9" a="1"/>
  <c r="N93" i="9" a="1"/>
  <c r="Q94" i="9" a="1"/>
  <c r="G95" i="9" a="1"/>
  <c r="E96" i="9" a="1"/>
  <c r="N96" i="9" a="1"/>
  <c r="B97" i="9" a="1"/>
  <c r="K97" i="9" a="1"/>
  <c r="F99" i="9" a="1"/>
  <c r="O99" i="9" a="1"/>
  <c r="C100" i="9" a="1"/>
  <c r="L100" i="9" a="1"/>
  <c r="G102" i="9" a="1"/>
  <c r="S56" i="9" a="1"/>
  <c r="U81" i="9" a="1"/>
  <c r="P83" i="9" a="1"/>
  <c r="J85" i="9" a="1"/>
  <c r="M86" i="9" a="1"/>
  <c r="M87" i="9" a="1"/>
  <c r="J88" i="9" a="1"/>
  <c r="G89" i="9" a="1"/>
  <c r="F94" i="9" a="1"/>
  <c r="Q95" i="9" a="1"/>
  <c r="L97" i="9" a="1"/>
  <c r="U97" i="9" a="1"/>
  <c r="I98" i="9" a="1"/>
  <c r="R98" i="9" a="1"/>
  <c r="M100" i="9" a="1"/>
  <c r="V100" i="9" a="1"/>
  <c r="J101" i="9" a="1"/>
  <c r="S101" i="9" a="1"/>
  <c r="N103" i="9" a="1"/>
  <c r="B104" i="9" a="1"/>
  <c r="K104" i="9" a="1"/>
  <c r="T104" i="9" a="1"/>
  <c r="O106" i="9" a="1"/>
  <c r="C107" i="9" a="1"/>
  <c r="L107" i="9" a="1"/>
  <c r="U107" i="9" a="1"/>
  <c r="B61" i="9" a="1"/>
  <c r="U79" i="9" a="1"/>
  <c r="E82" i="9" a="1"/>
  <c r="T83" i="9" a="1"/>
  <c r="O85" i="9" a="1"/>
  <c r="H89" i="9" a="1"/>
  <c r="B90" i="9" a="1"/>
  <c r="G91" i="9" a="1"/>
  <c r="T91" i="9" a="1"/>
  <c r="K92" i="9" a="1"/>
  <c r="C93" i="9" a="1"/>
  <c r="R94" i="9" a="1"/>
  <c r="H95" i="9" a="1"/>
  <c r="R95" i="9" a="1"/>
  <c r="F96" i="9" a="1"/>
  <c r="O96" i="9" a="1"/>
  <c r="C97" i="9" a="1"/>
  <c r="S98" i="9" a="1"/>
  <c r="G99" i="9" a="1"/>
  <c r="P99" i="9" a="1"/>
  <c r="D100" i="9" a="1"/>
  <c r="T101" i="9" a="1"/>
  <c r="H102" i="9" a="1"/>
  <c r="Q102" i="9" a="1"/>
  <c r="E103" i="9" a="1"/>
  <c r="U104" i="9" a="1"/>
  <c r="I105" i="9" a="1"/>
  <c r="R105" i="9" a="1"/>
  <c r="F106" i="9" a="1"/>
  <c r="V107" i="9" a="1"/>
  <c r="J108" i="9" a="1"/>
  <c r="S108" i="9" a="1"/>
  <c r="G109" i="9" a="1"/>
  <c r="V83" i="9" a="1"/>
  <c r="P85" i="9" a="1"/>
  <c r="N87" i="9" a="1"/>
  <c r="K88" i="9" a="1"/>
  <c r="H94" i="9" a="1"/>
  <c r="D97" i="9" a="1"/>
  <c r="M97" i="9" a="1"/>
  <c r="V97" i="9" a="1"/>
  <c r="J98" i="9" a="1"/>
  <c r="E100" i="9" a="1"/>
  <c r="N100" i="9" a="1"/>
  <c r="B101" i="9" a="1"/>
  <c r="K101" i="9" a="1"/>
  <c r="F103" i="9" a="1"/>
  <c r="O103" i="9" a="1"/>
  <c r="C104" i="9" a="1"/>
  <c r="L104" i="9" a="1"/>
  <c r="G106" i="9" a="1"/>
  <c r="P106" i="9" a="1"/>
  <c r="D107" i="9" a="1"/>
  <c r="M107" i="9" a="1"/>
  <c r="H109" i="9" a="1"/>
  <c r="Q109" i="9" a="1"/>
  <c r="L64" i="9" a="1"/>
  <c r="P86" i="9" a="1"/>
  <c r="O87" i="9" a="1"/>
  <c r="L88" i="9" a="1"/>
  <c r="J89" i="9" a="1"/>
  <c r="D90" i="9" a="1"/>
  <c r="Q90" i="9" a="1"/>
  <c r="H91" i="9" a="1"/>
  <c r="U91" i="9" a="1"/>
  <c r="E93" i="9" a="1"/>
  <c r="R93" i="9" a="1"/>
  <c r="T94" i="9" a="1"/>
  <c r="I95" i="9" a="1"/>
  <c r="S95" i="9" a="1"/>
  <c r="G96" i="9" a="1"/>
  <c r="P96" i="9" a="1"/>
  <c r="K98" i="9" a="1"/>
  <c r="T98" i="9" a="1"/>
  <c r="H99" i="9" a="1"/>
  <c r="Q99" i="9" a="1"/>
  <c r="L101" i="9" a="1"/>
  <c r="U101" i="9" a="1"/>
  <c r="I102" i="9" a="1"/>
  <c r="R102" i="9" a="1"/>
  <c r="M104" i="9" a="1"/>
  <c r="V104" i="9" a="1"/>
  <c r="J105" i="9" a="1"/>
  <c r="S105" i="9" a="1"/>
  <c r="T76" i="9" a="1"/>
  <c r="K80" i="9" a="1"/>
  <c r="I82" i="9" a="1"/>
  <c r="D84" i="9" a="1"/>
  <c r="R85" i="9" a="1"/>
  <c r="Q86" i="9" a="1"/>
  <c r="P88" i="9" a="1"/>
  <c r="M89" i="9" a="1"/>
  <c r="I94" i="9" a="1"/>
  <c r="Q96" i="9" a="1"/>
  <c r="E97" i="9" a="1"/>
  <c r="N97" i="9" a="1"/>
  <c r="B98" i="9" a="1"/>
  <c r="R99" i="9" a="1"/>
  <c r="F100" i="9" a="1"/>
  <c r="O100" i="9" a="1"/>
  <c r="C101" i="9" a="1"/>
  <c r="S102" i="9" a="1"/>
  <c r="G103" i="9" a="1"/>
  <c r="P103" i="9" a="1"/>
  <c r="D104" i="9" a="1"/>
  <c r="T105" i="9" a="1"/>
  <c r="N82" i="9" a="1"/>
  <c r="H84" i="9" a="1"/>
  <c r="R86" i="9" a="1"/>
  <c r="S87" i="9" a="1"/>
  <c r="E90" i="9" a="1"/>
  <c r="R90" i="9" a="1"/>
  <c r="B92" i="9" a="1"/>
  <c r="O92" i="9" a="1"/>
  <c r="F93" i="9" a="1"/>
  <c r="S93" i="9" a="1"/>
  <c r="U94" i="9" a="1"/>
  <c r="K95" i="9" a="1"/>
  <c r="T95" i="9" a="1"/>
  <c r="H96" i="9" a="1"/>
  <c r="C98" i="9" a="1"/>
  <c r="L98" i="9" a="1"/>
  <c r="U98" i="9" a="1"/>
  <c r="I99" i="9" a="1"/>
  <c r="D101" i="9" a="1"/>
  <c r="M101" i="9" a="1"/>
  <c r="V101" i="9" a="1"/>
  <c r="J102" i="9" a="1"/>
  <c r="E104" i="9" a="1"/>
  <c r="N104" i="9" a="1"/>
  <c r="B105" i="9" a="1"/>
  <c r="K105" i="9" a="1"/>
  <c r="F107" i="9" a="1"/>
  <c r="O107" i="9" a="1"/>
  <c r="C108" i="9" a="1"/>
  <c r="R67" i="9" a="1"/>
  <c r="L77" i="9" a="1"/>
  <c r="J84" i="9" a="1"/>
  <c r="S85" i="9" a="1"/>
  <c r="U86" i="9" a="1"/>
  <c r="T87" i="9" a="1"/>
  <c r="Q88" i="9" a="1"/>
  <c r="N89" i="9" a="1"/>
  <c r="I96" i="9" a="1"/>
  <c r="R96" i="9" a="1"/>
  <c r="F97" i="9" a="1"/>
  <c r="O97" i="9" a="1"/>
  <c r="J99" i="9" a="1"/>
  <c r="S99" i="9" a="1"/>
  <c r="G100" i="9" a="1"/>
  <c r="P100" i="9" a="1"/>
  <c r="K102" i="9" a="1"/>
  <c r="T102" i="9" a="1"/>
  <c r="H103" i="9" a="1"/>
  <c r="Q103" i="9" a="1"/>
  <c r="L105" i="9" a="1"/>
  <c r="U105" i="9" a="1"/>
  <c r="I106" i="9" a="1"/>
  <c r="R106" i="9" a="1"/>
  <c r="M108" i="9" a="1"/>
  <c r="U80" i="9" a="1"/>
  <c r="V86" i="9" a="1"/>
  <c r="T90" i="9" a="1"/>
  <c r="L91" i="9" a="1"/>
  <c r="C92" i="9" a="1"/>
  <c r="P92" i="9" a="1"/>
  <c r="U93" i="9" a="1"/>
  <c r="L94" i="9" a="1"/>
  <c r="V94" i="9" a="1"/>
  <c r="L95" i="9" a="1"/>
  <c r="U95" i="9" a="1"/>
  <c r="P97" i="9" a="1"/>
  <c r="D98" i="9" a="1"/>
  <c r="M98" i="9" a="1"/>
  <c r="V98" i="9" a="1"/>
  <c r="Q100" i="9" a="1"/>
  <c r="E101" i="9" a="1"/>
  <c r="N101" i="9" a="1"/>
  <c r="B102" i="9" a="1"/>
  <c r="R103" i="9" a="1"/>
  <c r="F104" i="9" a="1"/>
  <c r="O104" i="9" a="1"/>
  <c r="C105" i="9" a="1"/>
  <c r="S106" i="9" a="1"/>
  <c r="G107" i="9" a="1"/>
  <c r="P107" i="9" a="1"/>
  <c r="D108" i="9" a="1"/>
  <c r="T109" i="9" a="1"/>
  <c r="H110" i="9" a="1"/>
  <c r="F70" i="9" a="1"/>
  <c r="R82" i="9" a="1"/>
  <c r="M84" i="9" a="1"/>
  <c r="C86" i="9" a="1"/>
  <c r="B87" i="9" a="1"/>
  <c r="V87" i="9" a="1"/>
  <c r="S88" i="9" a="1"/>
  <c r="V95" i="9" a="1"/>
  <c r="J96" i="9" a="1"/>
  <c r="S96" i="9" a="1"/>
  <c r="G97" i="9" a="1"/>
  <c r="B99" i="9" a="1"/>
  <c r="K99" i="9" a="1"/>
  <c r="T99" i="9" a="1"/>
  <c r="H100" i="9" a="1"/>
  <c r="C102" i="9" a="1"/>
  <c r="L102" i="9" a="1"/>
  <c r="U102" i="9" a="1"/>
  <c r="I103" i="9" a="1"/>
  <c r="D105" i="9" a="1"/>
  <c r="M105" i="9" a="1"/>
  <c r="V105" i="9" a="1"/>
  <c r="J106" i="9" a="1"/>
  <c r="E108" i="9" a="1"/>
  <c r="N108" i="9" a="1"/>
  <c r="S71" i="9" a="1"/>
  <c r="J78" i="9" a="1"/>
  <c r="F81" i="9" a="1"/>
  <c r="B83" i="9" a="1"/>
  <c r="D86" i="9" a="1"/>
  <c r="D87" i="9" a="1"/>
  <c r="Q89" i="9" a="1"/>
  <c r="I90" i="9" a="1"/>
  <c r="U90" i="9" a="1"/>
  <c r="M91" i="9" a="1"/>
  <c r="R92" i="9" a="1"/>
  <c r="J93" i="9" a="1"/>
  <c r="V93" i="9" a="1"/>
  <c r="M94" i="9" a="1"/>
  <c r="C95" i="9" a="1"/>
  <c r="M95" i="9" a="1"/>
  <c r="H97" i="9" a="1"/>
  <c r="Q97" i="9" a="1"/>
  <c r="E98" i="9" a="1"/>
  <c r="N98" i="9" a="1"/>
  <c r="I100" i="9" a="1"/>
  <c r="R100" i="9" a="1"/>
  <c r="V71" i="9" a="1"/>
  <c r="H81" i="9" a="1"/>
  <c r="B88" i="9" a="1"/>
  <c r="T88" i="9" a="1"/>
  <c r="N95" i="9" a="1"/>
  <c r="B96" i="9" a="1"/>
  <c r="K96" i="9" a="1"/>
  <c r="T96" i="9" a="1"/>
  <c r="O98" i="9" a="1"/>
  <c r="C99" i="9" a="1"/>
  <c r="L99" i="9" a="1"/>
  <c r="U99" i="9" a="1"/>
  <c r="P101" i="9" a="1"/>
  <c r="D102" i="9" a="1"/>
  <c r="M102" i="9" a="1"/>
  <c r="V102" i="9" a="1"/>
  <c r="Q104" i="9" a="1"/>
  <c r="R97" i="9" a="1"/>
  <c r="F101" i="9" a="1"/>
  <c r="D103" i="9" a="1"/>
  <c r="H107" i="9" a="1"/>
  <c r="S110" i="9" a="1"/>
  <c r="S111" i="9" a="1"/>
  <c r="H112" i="9" a="1"/>
  <c r="R112" i="9" a="1"/>
  <c r="G113" i="9" a="1"/>
  <c r="O114" i="9" a="1"/>
  <c r="D115" i="9" a="1"/>
  <c r="N115" i="9" a="1"/>
  <c r="C116" i="9" a="1"/>
  <c r="U117" i="9" a="1"/>
  <c r="J118" i="9" a="1"/>
  <c r="T118" i="9" a="1"/>
  <c r="I119" i="9" a="1"/>
  <c r="R119" i="9" a="1"/>
  <c r="F120" i="9" a="1"/>
  <c r="J122" i="9" a="1"/>
  <c r="S122" i="9" a="1"/>
  <c r="G123" i="9" a="1"/>
  <c r="K125" i="9" a="1"/>
  <c r="T125" i="9" a="1"/>
  <c r="H126" i="9" a="1"/>
  <c r="P126" i="9" a="1"/>
  <c r="C127" i="9" a="1"/>
  <c r="K127" i="9" a="1"/>
  <c r="S127" i="9" a="1"/>
  <c r="D89" i="9" a="1"/>
  <c r="D94" i="9" a="1"/>
  <c r="G101" i="9" a="1"/>
  <c r="J103" i="9" a="1"/>
  <c r="H106" i="9" a="1"/>
  <c r="G108" i="9" a="1"/>
  <c r="C109" i="9" a="1"/>
  <c r="R109" i="9" a="1"/>
  <c r="I110" i="9" a="1"/>
  <c r="J111" i="9" a="1"/>
  <c r="T111" i="9" a="1"/>
  <c r="Q113" i="9" a="1"/>
  <c r="F114" i="9" a="1"/>
  <c r="P114" i="9" a="1"/>
  <c r="E115" i="9" a="1"/>
  <c r="M116" i="9" a="1"/>
  <c r="B117" i="9" a="1"/>
  <c r="L117" i="9" a="1"/>
  <c r="V117" i="9" a="1"/>
  <c r="G120" i="9" a="1"/>
  <c r="P120" i="9" a="1"/>
  <c r="D121" i="9" a="1"/>
  <c r="M121" i="9" a="1"/>
  <c r="V121" i="9" a="1"/>
  <c r="H123" i="9" a="1"/>
  <c r="Q123" i="9" a="1"/>
  <c r="E124" i="9" a="1"/>
  <c r="N124" i="9" a="1"/>
  <c r="B125" i="9" a="1"/>
  <c r="P78" i="9" a="1"/>
  <c r="R89" i="9" a="1"/>
  <c r="N94" i="9" a="1"/>
  <c r="F98" i="9" a="1"/>
  <c r="H101" i="9" a="1"/>
  <c r="K103" i="9" a="1"/>
  <c r="E105" i="9" a="1"/>
  <c r="K106" i="9" a="1"/>
  <c r="I107" i="9" a="1"/>
  <c r="I108" i="9" a="1"/>
  <c r="D109" i="9" a="1"/>
  <c r="U110" i="9" a="1"/>
  <c r="I112" i="9" a="1"/>
  <c r="S112" i="9" a="1"/>
  <c r="H113" i="9" a="1"/>
  <c r="R113" i="9" a="1"/>
  <c r="O115" i="9" a="1"/>
  <c r="D116" i="9" a="1"/>
  <c r="N116" i="9" a="1"/>
  <c r="C117" i="9" a="1"/>
  <c r="K118" i="9" a="1"/>
  <c r="U118" i="9" a="1"/>
  <c r="J119" i="9" a="1"/>
  <c r="S119" i="9" a="1"/>
  <c r="B122" i="9" a="1"/>
  <c r="K122" i="9" a="1"/>
  <c r="T122" i="9" a="1"/>
  <c r="C125" i="9" a="1"/>
  <c r="L125" i="9" a="1"/>
  <c r="U125" i="9" a="1"/>
  <c r="I126" i="9" a="1"/>
  <c r="Q126" i="9" a="1"/>
  <c r="D127" i="9" a="1"/>
  <c r="L127" i="9" a="1"/>
  <c r="T127" i="9" a="1"/>
  <c r="G128" i="9" a="1"/>
  <c r="O128" i="9" a="1"/>
  <c r="B129" i="9" a="1"/>
  <c r="J129" i="9" a="1"/>
  <c r="R129" i="9" a="1"/>
  <c r="E130" i="9" a="1"/>
  <c r="M130" i="9" a="1"/>
  <c r="U130" i="9" a="1"/>
  <c r="H131" i="9" a="1"/>
  <c r="B79" i="9" a="1"/>
  <c r="G98" i="9" a="1"/>
  <c r="O101" i="9" a="1"/>
  <c r="J107" i="9" a="1"/>
  <c r="K108" i="9" a="1"/>
  <c r="S109" i="9" a="1"/>
  <c r="J110" i="9" a="1"/>
  <c r="V110" i="9" a="1"/>
  <c r="K111" i="9" a="1"/>
  <c r="U111" i="9" a="1"/>
  <c r="J112" i="9" a="1"/>
  <c r="T112" i="9" a="1"/>
  <c r="G114" i="9" a="1"/>
  <c r="Q114" i="9" a="1"/>
  <c r="F115" i="9" a="1"/>
  <c r="P115" i="9" a="1"/>
  <c r="M117" i="9" a="1"/>
  <c r="B118" i="9" a="1"/>
  <c r="L118" i="9" a="1"/>
  <c r="V118" i="9" a="1"/>
  <c r="T119" i="9" a="1"/>
  <c r="H120" i="9" a="1"/>
  <c r="Q120" i="9" a="1"/>
  <c r="E121" i="9" a="1"/>
  <c r="N121" i="9" a="1"/>
  <c r="U122" i="9" a="1"/>
  <c r="I123" i="9" a="1"/>
  <c r="R123" i="9" a="1"/>
  <c r="F124" i="9" a="1"/>
  <c r="O124" i="9" a="1"/>
  <c r="V125" i="9" a="1"/>
  <c r="K81" i="9" a="1"/>
  <c r="J90" i="9" a="1"/>
  <c r="D95" i="9" a="1"/>
  <c r="M103" i="9" a="1"/>
  <c r="F105" i="9" a="1"/>
  <c r="L106" i="9" a="1"/>
  <c r="F109" i="9" a="1"/>
  <c r="K110" i="9" a="1"/>
  <c r="L111" i="9" a="1"/>
  <c r="I113" i="9" a="1"/>
  <c r="S113" i="9" a="1"/>
  <c r="H114" i="9" a="1"/>
  <c r="R114" i="9" a="1"/>
  <c r="E116" i="9" a="1"/>
  <c r="O116" i="9" a="1"/>
  <c r="D117" i="9" a="1"/>
  <c r="N117" i="9" a="1"/>
  <c r="K119" i="9" a="1"/>
  <c r="O121" i="9" a="1"/>
  <c r="C122" i="9" a="1"/>
  <c r="L122" i="9" a="1"/>
  <c r="P124" i="9" a="1"/>
  <c r="D125" i="9" a="1"/>
  <c r="M125" i="9" a="1"/>
  <c r="J126" i="9" a="1"/>
  <c r="R126" i="9" a="1"/>
  <c r="E127" i="9" a="1"/>
  <c r="M127" i="9" a="1"/>
  <c r="U127" i="9" a="1"/>
  <c r="H128" i="9" a="1"/>
  <c r="P98" i="9" a="1"/>
  <c r="Q101" i="9" a="1"/>
  <c r="S103" i="9" a="1"/>
  <c r="H105" i="9" a="1"/>
  <c r="N107" i="9" a="1"/>
  <c r="L108" i="9" a="1"/>
  <c r="U109" i="9" a="1"/>
  <c r="B111" i="9" a="1"/>
  <c r="V111" i="9" a="1"/>
  <c r="K112" i="9" a="1"/>
  <c r="U112" i="9" a="1"/>
  <c r="J113" i="9" a="1"/>
  <c r="G115" i="9" a="1"/>
  <c r="Q115" i="9" a="1"/>
  <c r="F116" i="9" a="1"/>
  <c r="P116" i="9" a="1"/>
  <c r="C118" i="9" a="1"/>
  <c r="M118" i="9" a="1"/>
  <c r="B119" i="9" a="1"/>
  <c r="L119" i="9" a="1"/>
  <c r="U119" i="9" a="1"/>
  <c r="I120" i="9" a="1"/>
  <c r="R120" i="9" a="1"/>
  <c r="F121" i="9" a="1"/>
  <c r="M122" i="9" a="1"/>
  <c r="V122" i="9" a="1"/>
  <c r="J123" i="9" a="1"/>
  <c r="S123" i="9" a="1"/>
  <c r="F83" i="9" a="1"/>
  <c r="T103" i="9" a="1"/>
  <c r="N106" i="9" a="1"/>
  <c r="I109" i="9" a="1"/>
  <c r="M110" i="9" a="1"/>
  <c r="M111" i="9" a="1"/>
  <c r="B112" i="9" a="1"/>
  <c r="L112" i="9" a="1"/>
  <c r="T113" i="9" a="1"/>
  <c r="I114" i="9" a="1"/>
  <c r="S114" i="9" a="1"/>
  <c r="H115" i="9" a="1"/>
  <c r="E117" i="9" a="1"/>
  <c r="O117" i="9" a="1"/>
  <c r="D118" i="9" a="1"/>
  <c r="N118" i="9" a="1"/>
  <c r="G121" i="9" a="1"/>
  <c r="P121" i="9" a="1"/>
  <c r="D122" i="9" a="1"/>
  <c r="H124" i="9" a="1"/>
  <c r="Q124" i="9" a="1"/>
  <c r="E125" i="9" a="1"/>
  <c r="K126" i="9" a="1"/>
  <c r="S126" i="9" a="1"/>
  <c r="F127" i="9" a="1"/>
  <c r="N127" i="9" a="1"/>
  <c r="V127" i="9" a="1"/>
  <c r="I128" i="9" a="1"/>
  <c r="Q128" i="9" a="1"/>
  <c r="O95" i="9" a="1"/>
  <c r="D99" i="9" a="1"/>
  <c r="N105" i="9" a="1"/>
  <c r="Q107" i="9" a="1"/>
  <c r="O108" i="9" a="1"/>
  <c r="V109" i="9" a="1"/>
  <c r="N110" i="9" a="1"/>
  <c r="C111" i="9" a="1"/>
  <c r="V112" i="9" a="1"/>
  <c r="K113" i="9" a="1"/>
  <c r="U113" i="9" a="1"/>
  <c r="J114" i="9" a="1"/>
  <c r="R115" i="9" a="1"/>
  <c r="G116" i="9" a="1"/>
  <c r="Q116" i="9" a="1"/>
  <c r="F117" i="9" a="1"/>
  <c r="C119" i="9" a="1"/>
  <c r="M119" i="9" a="1"/>
  <c r="V119" i="9" a="1"/>
  <c r="J120" i="9" a="1"/>
  <c r="S120" i="9" a="1"/>
  <c r="E122" i="9" a="1"/>
  <c r="N122" i="9" a="1"/>
  <c r="B123" i="9" a="1"/>
  <c r="K123" i="9" a="1"/>
  <c r="T123" i="9" a="1"/>
  <c r="F125" i="9" a="1"/>
  <c r="O125" i="9" a="1"/>
  <c r="C126" i="9" a="1"/>
  <c r="O91" i="9" a="1"/>
  <c r="E102" i="9" a="1"/>
  <c r="Q106" i="9" a="1"/>
  <c r="R107" i="9" a="1"/>
  <c r="J109" i="9" a="1"/>
  <c r="D111" i="9" a="1"/>
  <c r="N111" i="9" a="1"/>
  <c r="C112" i="9" a="1"/>
  <c r="M112" i="9" a="1"/>
  <c r="B113" i="9" a="1"/>
  <c r="V84" i="9" a="1"/>
  <c r="C96" i="9" a="1"/>
  <c r="M99" i="9" a="1"/>
  <c r="G104" i="9" a="1"/>
  <c r="O105" i="9" a="1"/>
  <c r="T106" i="9" a="1"/>
  <c r="P108" i="9" a="1"/>
  <c r="K109" i="9" a="1"/>
  <c r="O110" i="9" a="1"/>
  <c r="O111" i="9" a="1"/>
  <c r="D112" i="9" a="1"/>
  <c r="L113" i="9" a="1"/>
  <c r="V113" i="9" a="1"/>
  <c r="K114" i="9" a="1"/>
  <c r="U114" i="9" a="1"/>
  <c r="R116" i="9" a="1"/>
  <c r="F86" i="9" a="1"/>
  <c r="G92" i="9" a="1"/>
  <c r="V99" i="9" a="1"/>
  <c r="H104" i="9" a="1"/>
  <c r="Q105" i="9" a="1"/>
  <c r="S107" i="9" a="1"/>
  <c r="R108" i="9" a="1"/>
  <c r="L109" i="9" a="1"/>
  <c r="D110" i="9" a="1"/>
  <c r="E111" i="9" a="1"/>
  <c r="N112" i="9" a="1"/>
  <c r="C113" i="9" a="1"/>
  <c r="M113" i="9" a="1"/>
  <c r="B114" i="9" a="1"/>
  <c r="J115" i="9" a="1"/>
  <c r="T115" i="9" a="1"/>
  <c r="I116" i="9" a="1"/>
  <c r="S116" i="9" a="1"/>
  <c r="P118" i="9" a="1"/>
  <c r="E119" i="9" a="1"/>
  <c r="L120" i="9" a="1"/>
  <c r="U120" i="9" a="1"/>
  <c r="I121" i="9" a="1"/>
  <c r="M123" i="9" a="1"/>
  <c r="V123" i="9" a="1"/>
  <c r="J124" i="9" a="1"/>
  <c r="M126" i="9" a="1"/>
  <c r="U126" i="9" a="1"/>
  <c r="H127" i="9" a="1"/>
  <c r="G86" i="9" a="1"/>
  <c r="L96" i="9" a="1"/>
  <c r="N102" i="9" a="1"/>
  <c r="I104" i="9" a="1"/>
  <c r="U106" i="9" a="1"/>
  <c r="T108" i="9" a="1"/>
  <c r="E110" i="9" a="1"/>
  <c r="P110" i="9" a="1"/>
  <c r="P111" i="9" a="1"/>
  <c r="E112" i="9" a="1"/>
  <c r="O112" i="9" a="1"/>
  <c r="L114" i="9" a="1"/>
  <c r="V114" i="9" a="1"/>
  <c r="K115" i="9" a="1"/>
  <c r="U115" i="9" a="1"/>
  <c r="H117" i="9" a="1"/>
  <c r="R117" i="9" a="1"/>
  <c r="G118" i="9" a="1"/>
  <c r="E87" i="9" a="1"/>
  <c r="S92" i="9" a="1"/>
  <c r="U96" i="9" a="1"/>
  <c r="J100" i="9" a="1"/>
  <c r="P102" i="9" a="1"/>
  <c r="B106" i="9" a="1"/>
  <c r="B108" i="9" a="1"/>
  <c r="U108" i="9" a="1"/>
  <c r="M109" i="9" a="1"/>
  <c r="Q110" i="9" a="1"/>
  <c r="F111" i="9" a="1"/>
  <c r="Q111" i="9" a="1"/>
  <c r="D113" i="9" a="1"/>
  <c r="N113" i="9" a="1"/>
  <c r="C114" i="9" a="1"/>
  <c r="M114" i="9" a="1"/>
  <c r="J116" i="9" a="1"/>
  <c r="T116" i="9" a="1"/>
  <c r="I117" i="9" a="1"/>
  <c r="S117" i="9" a="1"/>
  <c r="F119" i="9" a="1"/>
  <c r="D120" i="9" a="1"/>
  <c r="M120" i="9" a="1"/>
  <c r="V120" i="9" a="1"/>
  <c r="E123" i="9" a="1"/>
  <c r="N123" i="9" a="1"/>
  <c r="B124" i="9" a="1"/>
  <c r="F126" i="9" a="1"/>
  <c r="F87" i="9" a="1"/>
  <c r="P104" i="9" a="1"/>
  <c r="C106" i="9" a="1"/>
  <c r="F110" i="9" a="1"/>
  <c r="F112" i="9" a="1"/>
  <c r="P112" i="9" a="1"/>
  <c r="E113" i="9" a="1"/>
  <c r="O113" i="9" a="1"/>
  <c r="B115" i="9" a="1"/>
  <c r="L115" i="9" a="1"/>
  <c r="V115" i="9" a="1"/>
  <c r="K116" i="9" a="1"/>
  <c r="H118" i="9" a="1"/>
  <c r="R118" i="9" a="1"/>
  <c r="G119" i="9" a="1"/>
  <c r="P119" i="9" a="1"/>
  <c r="B121" i="9" a="1"/>
  <c r="K121" i="9" a="1"/>
  <c r="T121" i="9" a="1"/>
  <c r="H122" i="9" a="1"/>
  <c r="Q122" i="9" a="1"/>
  <c r="C124" i="9" a="1"/>
  <c r="L124" i="9" a="1"/>
  <c r="U124" i="9" a="1"/>
  <c r="C88" i="9" a="1"/>
  <c r="I115" i="9" a="1"/>
  <c r="P117" i="9" a="1"/>
  <c r="O120" i="9" a="1"/>
  <c r="L123" i="9" a="1"/>
  <c r="R124" i="9" a="1"/>
  <c r="R125" i="9" a="1"/>
  <c r="O126" i="9" a="1"/>
  <c r="J127" i="9" a="1"/>
  <c r="D128" i="9" a="1"/>
  <c r="G130" i="9" a="1"/>
  <c r="P132" i="9" a="1"/>
  <c r="O133" i="9" a="1"/>
  <c r="D134" i="9" a="1"/>
  <c r="B135" i="9" a="1"/>
  <c r="L135" i="9" a="1"/>
  <c r="V135" i="9" a="1"/>
  <c r="K136" i="9" a="1"/>
  <c r="I137" i="9" a="1"/>
  <c r="R138" i="9" a="1"/>
  <c r="Q139" i="9" a="1"/>
  <c r="F140" i="9" a="1"/>
  <c r="D141" i="9" a="1"/>
  <c r="M141" i="9" a="1"/>
  <c r="T142" i="9" a="1"/>
  <c r="H143" i="9" a="1"/>
  <c r="Q143" i="9" a="1"/>
  <c r="E144" i="9" a="1"/>
  <c r="N144" i="9" a="1"/>
  <c r="B145" i="9" a="1"/>
  <c r="J145" i="9" a="1"/>
  <c r="R145" i="9" a="1"/>
  <c r="E146" i="9" a="1"/>
  <c r="M146" i="9" a="1"/>
  <c r="U146" i="9" a="1"/>
  <c r="H147" i="9" a="1"/>
  <c r="P147" i="9" a="1"/>
  <c r="C148" i="9" a="1"/>
  <c r="K148" i="9" a="1"/>
  <c r="S148" i="9" a="1"/>
  <c r="F149" i="9" a="1"/>
  <c r="N149" i="9" a="1"/>
  <c r="V149" i="9" a="1"/>
  <c r="I150" i="9" a="1"/>
  <c r="Q150" i="9" a="1"/>
  <c r="D151" i="9" a="1"/>
  <c r="L151" i="9" a="1"/>
  <c r="T151" i="9" a="1"/>
  <c r="G88" i="9" a="1"/>
  <c r="F108" i="9" a="1"/>
  <c r="Q112" i="9" a="1"/>
  <c r="M115" i="9" a="1"/>
  <c r="Q117" i="9" a="1"/>
  <c r="H119" i="9" a="1"/>
  <c r="T120" i="9" a="1"/>
  <c r="F122" i="9" a="1"/>
  <c r="S124" i="9" a="1"/>
  <c r="S125" i="9" a="1"/>
  <c r="R128" i="9" a="1"/>
  <c r="G129" i="9" a="1"/>
  <c r="Q129" i="9" a="1"/>
  <c r="H130" i="9" a="1"/>
  <c r="R130" i="9" a="1"/>
  <c r="G131" i="9" a="1"/>
  <c r="R131" i="9" a="1"/>
  <c r="G132" i="9" a="1"/>
  <c r="E133" i="9" a="1"/>
  <c r="N134" i="9" a="1"/>
  <c r="M135" i="9" a="1"/>
  <c r="B136" i="9" a="1"/>
  <c r="U136" i="9" a="1"/>
  <c r="J137" i="9" a="1"/>
  <c r="T137" i="9" a="1"/>
  <c r="I138" i="9" a="1"/>
  <c r="G139" i="9" a="1"/>
  <c r="P140" i="9" a="1"/>
  <c r="N141" i="9" a="1"/>
  <c r="B142" i="9" a="1"/>
  <c r="K142" i="9" a="1"/>
  <c r="O144" i="9" a="1"/>
  <c r="K93" i="9" a="1"/>
  <c r="V108" i="9" a="1"/>
  <c r="T117" i="9" a="1"/>
  <c r="G122" i="9" a="1"/>
  <c r="O123" i="9" a="1"/>
  <c r="T124" i="9" a="1"/>
  <c r="E128" i="9" a="1"/>
  <c r="S129" i="9" a="1"/>
  <c r="I131" i="9" a="1"/>
  <c r="S131" i="9" a="1"/>
  <c r="Q132" i="9" a="1"/>
  <c r="F133" i="9" a="1"/>
  <c r="P133" i="9" a="1"/>
  <c r="E134" i="9" a="1"/>
  <c r="C135" i="9" a="1"/>
  <c r="L136" i="9" a="1"/>
  <c r="K137" i="9" a="1"/>
  <c r="U137" i="9" a="1"/>
  <c r="S138" i="9" a="1"/>
  <c r="H139" i="9" a="1"/>
  <c r="R139" i="9" a="1"/>
  <c r="G140" i="9" a="1"/>
  <c r="E141" i="9" a="1"/>
  <c r="L142" i="9" a="1"/>
  <c r="U142" i="9" a="1"/>
  <c r="I143" i="9" a="1"/>
  <c r="R143" i="9" a="1"/>
  <c r="F144" i="9" a="1"/>
  <c r="C145" i="9" a="1"/>
  <c r="K145" i="9" a="1"/>
  <c r="S145" i="9" a="1"/>
  <c r="F146" i="9" a="1"/>
  <c r="N146" i="9" a="1"/>
  <c r="V146" i="9" a="1"/>
  <c r="I147" i="9" a="1"/>
  <c r="Q147" i="9" a="1"/>
  <c r="D148" i="9" a="1"/>
  <c r="L148" i="9" a="1"/>
  <c r="T148" i="9" a="1"/>
  <c r="G149" i="9" a="1"/>
  <c r="O149" i="9" a="1"/>
  <c r="B150" i="9" a="1"/>
  <c r="B109" i="9" a="1"/>
  <c r="F113" i="9" a="1"/>
  <c r="S115" i="9" a="1"/>
  <c r="N119" i="9" a="1"/>
  <c r="P123" i="9" a="1"/>
  <c r="B126" i="9" a="1"/>
  <c r="T126" i="9" a="1"/>
  <c r="O127" i="9" a="1"/>
  <c r="S128" i="9" a="1"/>
  <c r="H129" i="9" a="1"/>
  <c r="I130" i="9" a="1"/>
  <c r="S130" i="9" a="1"/>
  <c r="H132" i="9" a="1"/>
  <c r="G133" i="9" a="1"/>
  <c r="Q133" i="9" a="1"/>
  <c r="O134" i="9" a="1"/>
  <c r="D135" i="9" a="1"/>
  <c r="N135" i="9" a="1"/>
  <c r="C136" i="9" a="1"/>
  <c r="V136" i="9" a="1"/>
  <c r="J138" i="9" a="1"/>
  <c r="I139" i="9" a="1"/>
  <c r="S139" i="9" a="1"/>
  <c r="Q140" i="9" a="1"/>
  <c r="F141" i="9" a="1"/>
  <c r="O141" i="9" a="1"/>
  <c r="C142" i="9" a="1"/>
  <c r="G144" i="9" a="1"/>
  <c r="P144" i="9" a="1"/>
  <c r="I97" i="9" a="1"/>
  <c r="O109" i="9" a="1"/>
  <c r="E118" i="9" a="1"/>
  <c r="O119" i="9" a="1"/>
  <c r="I122" i="9" a="1"/>
  <c r="U123" i="9" a="1"/>
  <c r="V124" i="9" a="1"/>
  <c r="F128" i="9" a="1"/>
  <c r="T129" i="9" a="1"/>
  <c r="J131" i="9" a="1"/>
  <c r="T131" i="9" a="1"/>
  <c r="R132" i="9" a="1"/>
  <c r="F134" i="9" a="1"/>
  <c r="E135" i="9" a="1"/>
  <c r="O135" i="9" a="1"/>
  <c r="M136" i="9" a="1"/>
  <c r="B137" i="9" a="1"/>
  <c r="L137" i="9" a="1"/>
  <c r="V137" i="9" a="1"/>
  <c r="T138" i="9" a="1"/>
  <c r="H140" i="9" a="1"/>
  <c r="D142" i="9" a="1"/>
  <c r="M142" i="9" a="1"/>
  <c r="V142" i="9" a="1"/>
  <c r="J143" i="9" a="1"/>
  <c r="S143" i="9" a="1"/>
  <c r="D145" i="9" a="1"/>
  <c r="L145" i="9" a="1"/>
  <c r="T145" i="9" a="1"/>
  <c r="G146" i="9" a="1"/>
  <c r="O146" i="9" a="1"/>
  <c r="B147" i="9" a="1"/>
  <c r="J147" i="9" a="1"/>
  <c r="R147" i="9" a="1"/>
  <c r="P109" i="9" a="1"/>
  <c r="B116" i="9" a="1"/>
  <c r="F118" i="9" a="1"/>
  <c r="Q119" i="9" a="1"/>
  <c r="C121" i="9" a="1"/>
  <c r="D126" i="9" a="1"/>
  <c r="P127" i="9" a="1"/>
  <c r="T128" i="9" a="1"/>
  <c r="I129" i="9" a="1"/>
  <c r="U129" i="9" a="1"/>
  <c r="J130" i="9" a="1"/>
  <c r="T130" i="9" a="1"/>
  <c r="K131" i="9" a="1"/>
  <c r="I132" i="9" a="1"/>
  <c r="S132" i="9" a="1"/>
  <c r="H133" i="9" a="1"/>
  <c r="R133" i="9" a="1"/>
  <c r="P134" i="9" a="1"/>
  <c r="D136" i="9" a="1"/>
  <c r="C137" i="9" a="1"/>
  <c r="M137" i="9" a="1"/>
  <c r="K138" i="9" a="1"/>
  <c r="S100" i="9" a="1"/>
  <c r="G110" i="9" a="1"/>
  <c r="P113" i="9" a="1"/>
  <c r="H116" i="9" a="1"/>
  <c r="I118" i="9" a="1"/>
  <c r="H121" i="9" a="1"/>
  <c r="O122" i="9" a="1"/>
  <c r="E126" i="9" a="1"/>
  <c r="V126" i="9" a="1"/>
  <c r="J128" i="9" a="1"/>
  <c r="K129" i="9" a="1"/>
  <c r="V130" i="9" a="1"/>
  <c r="U131" i="9" a="1"/>
  <c r="T132" i="9" a="1"/>
  <c r="I133" i="9" a="1"/>
  <c r="G134" i="9" a="1"/>
  <c r="Q134" i="9" a="1"/>
  <c r="F135" i="9" a="1"/>
  <c r="P135" i="9" a="1"/>
  <c r="N136" i="9" a="1"/>
  <c r="B138" i="9" a="1"/>
  <c r="V138" i="9" a="1"/>
  <c r="K139" i="9" a="1"/>
  <c r="I140" i="9" a="1"/>
  <c r="S140" i="9" a="1"/>
  <c r="Q141" i="9" a="1"/>
  <c r="E142" i="9" a="1"/>
  <c r="N142" i="9" a="1"/>
  <c r="B143" i="9" a="1"/>
  <c r="K143" i="9" a="1"/>
  <c r="P122" i="9" a="1"/>
  <c r="G125" i="9" a="1"/>
  <c r="Q127" i="9" a="1"/>
  <c r="U128" i="9" a="1"/>
  <c r="V129" i="9" a="1"/>
  <c r="K130" i="9" a="1"/>
  <c r="L131" i="9" a="1"/>
  <c r="J132" i="9" a="1"/>
  <c r="S133" i="9" a="1"/>
  <c r="R134" i="9" a="1"/>
  <c r="G135" i="9" a="1"/>
  <c r="E136" i="9" a="1"/>
  <c r="O136" i="9" a="1"/>
  <c r="D137" i="9" a="1"/>
  <c r="N137" i="9" a="1"/>
  <c r="L138" i="9" a="1"/>
  <c r="U139" i="9" a="1"/>
  <c r="T140" i="9" a="1"/>
  <c r="H141" i="9" a="1"/>
  <c r="L143" i="9" a="1"/>
  <c r="U143" i="9" a="1"/>
  <c r="I144" i="9" a="1"/>
  <c r="R144" i="9" a="1"/>
  <c r="B103" i="9" a="1"/>
  <c r="R110" i="9" a="1"/>
  <c r="D114" i="9" a="1"/>
  <c r="L116" i="9" a="1"/>
  <c r="O118" i="9" a="1"/>
  <c r="B120" i="9" a="1"/>
  <c r="J121" i="9" a="1"/>
  <c r="R122" i="9" a="1"/>
  <c r="D124" i="9" a="1"/>
  <c r="H125" i="9" a="1"/>
  <c r="G126" i="9" a="1"/>
  <c r="B127" i="9" a="1"/>
  <c r="K128" i="9" a="1"/>
  <c r="L129" i="9" a="1"/>
  <c r="B131" i="9" a="1"/>
  <c r="V131" i="9" a="1"/>
  <c r="K132" i="9" a="1"/>
  <c r="U132" i="9" a="1"/>
  <c r="J133" i="9" a="1"/>
  <c r="H134" i="9" a="1"/>
  <c r="Q135" i="9" a="1"/>
  <c r="P136" i="9" a="1"/>
  <c r="E137" i="9" a="1"/>
  <c r="C138" i="9" a="1"/>
  <c r="M138" i="9" a="1"/>
  <c r="B139" i="9" a="1"/>
  <c r="L139" i="9" a="1"/>
  <c r="J140" i="9" a="1"/>
  <c r="I141" i="9" a="1"/>
  <c r="R141" i="9" a="1"/>
  <c r="F142" i="9" a="1"/>
  <c r="O142" i="9" a="1"/>
  <c r="C143" i="9" a="1"/>
  <c r="J144" i="9" a="1"/>
  <c r="F145" i="9" a="1"/>
  <c r="N145" i="9" a="1"/>
  <c r="V145" i="9" a="1"/>
  <c r="I146" i="9" a="1"/>
  <c r="Q146" i="9" a="1"/>
  <c r="D147" i="9" a="1"/>
  <c r="L147" i="9" a="1"/>
  <c r="T147" i="9" a="1"/>
  <c r="G148" i="9" a="1"/>
  <c r="O148" i="9" a="1"/>
  <c r="B149" i="9" a="1"/>
  <c r="J149" i="9" a="1"/>
  <c r="R149" i="9" a="1"/>
  <c r="E114" i="9" a="1"/>
  <c r="C120" i="9" a="1"/>
  <c r="G124" i="9" a="1"/>
  <c r="I125" i="9" a="1"/>
  <c r="R127" i="9" a="1"/>
  <c r="V128" i="9" a="1"/>
  <c r="M129" i="9" a="1"/>
  <c r="B130" i="9" a="1"/>
  <c r="L130" i="9" a="1"/>
  <c r="C131" i="9" a="1"/>
  <c r="M131" i="9" a="1"/>
  <c r="L132" i="9" a="1"/>
  <c r="V132" i="9" a="1"/>
  <c r="T133" i="9" a="1"/>
  <c r="I134" i="9" a="1"/>
  <c r="S134" i="9" a="1"/>
  <c r="H135" i="9" a="1"/>
  <c r="F136" i="9" a="1"/>
  <c r="O137" i="9" a="1"/>
  <c r="N138" i="9" a="1"/>
  <c r="C139" i="9" a="1"/>
  <c r="V139" i="9" a="1"/>
  <c r="K140" i="9" a="1"/>
  <c r="U140" i="9" a="1"/>
  <c r="D143" i="9" a="1"/>
  <c r="M143" i="9" a="1"/>
  <c r="V143" i="9" a="1"/>
  <c r="S144" i="9" a="1"/>
  <c r="H111" i="9" a="1"/>
  <c r="U116" i="9" a="1"/>
  <c r="Q118" i="9" a="1"/>
  <c r="E120" i="9" a="1"/>
  <c r="L121" i="9" a="1"/>
  <c r="I124" i="9" a="1"/>
  <c r="L128" i="9" a="1"/>
  <c r="C129" i="9" a="1"/>
  <c r="N130" i="9" a="1"/>
  <c r="B132" i="9" a="1"/>
  <c r="K133" i="9" a="1"/>
  <c r="J134" i="9" a="1"/>
  <c r="T134" i="9" a="1"/>
  <c r="R135" i="9" a="1"/>
  <c r="G136" i="9" a="1"/>
  <c r="Q136" i="9" a="1"/>
  <c r="F137" i="9" a="1"/>
  <c r="D138" i="9" a="1"/>
  <c r="M139" i="9" a="1"/>
  <c r="L140" i="9" a="1"/>
  <c r="V140" i="9" a="1"/>
  <c r="J141" i="9" a="1"/>
  <c r="S141" i="9" a="1"/>
  <c r="G142" i="9" a="1"/>
  <c r="P142" i="9" a="1"/>
  <c r="B144" i="9" a="1"/>
  <c r="K144" i="9" a="1"/>
  <c r="G145" i="9" a="1"/>
  <c r="O145" i="9" a="1"/>
  <c r="B146" i="9" a="1"/>
  <c r="J146" i="9" a="1"/>
  <c r="R146" i="9" a="1"/>
  <c r="E147" i="9" a="1"/>
  <c r="M147" i="9" a="1"/>
  <c r="U147" i="9" a="1"/>
  <c r="H148" i="9" a="1"/>
  <c r="P148" i="9" a="1"/>
  <c r="C149" i="9" a="1"/>
  <c r="K149" i="9" a="1"/>
  <c r="R104" i="9" a="1"/>
  <c r="I111" i="9" a="1"/>
  <c r="N114" i="9" a="1"/>
  <c r="V116" i="9" a="1"/>
  <c r="Q121" i="9" a="1"/>
  <c r="C123" i="9" a="1"/>
  <c r="J125" i="9" a="1"/>
  <c r="L126" i="9" a="1"/>
  <c r="G127" i="9" a="1"/>
  <c r="N129" i="9" a="1"/>
  <c r="C130" i="9" a="1"/>
  <c r="D131" i="9" a="1"/>
  <c r="N131" i="9" a="1"/>
  <c r="C132" i="9" a="1"/>
  <c r="M132" i="9" a="1"/>
  <c r="B133" i="9" a="1"/>
  <c r="U133" i="9" a="1"/>
  <c r="I135" i="9" a="1"/>
  <c r="H136" i="9" a="1"/>
  <c r="R136" i="9" a="1"/>
  <c r="P137" i="9" a="1"/>
  <c r="R111" i="9" a="1"/>
  <c r="S118" i="9" a="1"/>
  <c r="R121" i="9" a="1"/>
  <c r="D123" i="9" a="1"/>
  <c r="K124" i="9" a="1"/>
  <c r="N125" i="9" a="1"/>
  <c r="B128" i="9" a="1"/>
  <c r="M128" i="9" a="1"/>
  <c r="D129" i="9" a="1"/>
  <c r="O130" i="9" a="1"/>
  <c r="D132" i="9" a="1"/>
  <c r="N132" i="9" a="1"/>
  <c r="L133" i="9" a="1"/>
  <c r="V133" i="9" a="1"/>
  <c r="K134" i="9" a="1"/>
  <c r="U134" i="9" a="1"/>
  <c r="S135" i="9" a="1"/>
  <c r="G137" i="9" a="1"/>
  <c r="F138" i="9" a="1"/>
  <c r="P138" i="9" a="1"/>
  <c r="N139" i="9" a="1"/>
  <c r="C140" i="9" a="1"/>
  <c r="M140" i="9" a="1"/>
  <c r="B141" i="9" a="1"/>
  <c r="K141" i="9" a="1"/>
  <c r="T141" i="9" a="1"/>
  <c r="H142" i="9" a="1"/>
  <c r="O143" i="9" a="1"/>
  <c r="C144" i="9" a="1"/>
  <c r="L144" i="9" a="1"/>
  <c r="H145" i="9" a="1"/>
  <c r="P145" i="9" a="1"/>
  <c r="C146" i="9" a="1"/>
  <c r="K146" i="9" a="1"/>
  <c r="S146" i="9" a="1"/>
  <c r="F147" i="9" a="1"/>
  <c r="N147" i="9" a="1"/>
  <c r="V147" i="9" a="1"/>
  <c r="I148" i="9" a="1"/>
  <c r="Q148" i="9" a="1"/>
  <c r="D149" i="9" a="1"/>
  <c r="L149" i="9" a="1"/>
  <c r="T149" i="9" a="1"/>
  <c r="G150" i="9" a="1"/>
  <c r="O150" i="9" a="1"/>
  <c r="E106" i="9" a="1"/>
  <c r="T114" i="9" a="1"/>
  <c r="G117" i="9" a="1"/>
  <c r="U121" i="9" a="1"/>
  <c r="D133" i="9" a="1"/>
  <c r="T135" i="9" a="1"/>
  <c r="P139" i="9" a="1"/>
  <c r="G141" i="9" a="1"/>
  <c r="Q142" i="9" a="1"/>
  <c r="D146" i="9" a="1"/>
  <c r="E148" i="9" a="1"/>
  <c r="V148" i="9" a="1"/>
  <c r="L150" i="9" a="1"/>
  <c r="C151" i="9" a="1"/>
  <c r="O151" i="9" a="1"/>
  <c r="P152" i="9" a="1"/>
  <c r="F153" i="9" a="1"/>
  <c r="F154" i="9" a="1"/>
  <c r="Q154" i="9" a="1"/>
  <c r="Q155" i="9" a="1"/>
  <c r="G156" i="9" a="1"/>
  <c r="G157" i="9" a="1"/>
  <c r="R157" i="9" a="1"/>
  <c r="R158" i="9" a="1"/>
  <c r="H159" i="9" a="1"/>
  <c r="H160" i="9" a="1"/>
  <c r="S160" i="9" a="1"/>
  <c r="S161" i="9" a="1"/>
  <c r="I162" i="9" a="1"/>
  <c r="I163" i="9" a="1"/>
  <c r="T163" i="9" a="1"/>
  <c r="T164" i="9" a="1"/>
  <c r="J165" i="9" a="1"/>
  <c r="J166" i="9" a="1"/>
  <c r="U166" i="9" a="1"/>
  <c r="U167" i="9" a="1"/>
  <c r="K168" i="9" a="1"/>
  <c r="K169" i="9" a="1"/>
  <c r="V169" i="9" a="1"/>
  <c r="V170" i="9" a="1"/>
  <c r="L171" i="9" a="1"/>
  <c r="L172" i="9" a="1"/>
  <c r="B173" i="9" a="1"/>
  <c r="B174" i="9" a="1"/>
  <c r="M174" i="9" a="1"/>
  <c r="M175" i="9" a="1"/>
  <c r="C176" i="9" a="1"/>
  <c r="C177" i="9" a="1"/>
  <c r="N177" i="9" a="1"/>
  <c r="N178" i="9" a="1"/>
  <c r="D179" i="9" a="1"/>
  <c r="D180" i="9" a="1"/>
  <c r="O180" i="9" a="1"/>
  <c r="O181" i="9" a="1"/>
  <c r="E182" i="9" a="1"/>
  <c r="E183" i="9" a="1"/>
  <c r="D184" i="9" a="1"/>
  <c r="B185" i="9" a="1"/>
  <c r="L185" i="9" a="1"/>
  <c r="V185" i="9" a="1"/>
  <c r="K186" i="9" a="1"/>
  <c r="S187" i="9" a="1"/>
  <c r="R188" i="9" a="1"/>
  <c r="G189" i="9" a="1"/>
  <c r="F190" i="9" a="1"/>
  <c r="D191" i="9" a="1"/>
  <c r="N191" i="9" a="1"/>
  <c r="B192" i="9" a="1"/>
  <c r="K192" i="9" a="1"/>
  <c r="F194" i="9" a="1"/>
  <c r="O194" i="9" a="1"/>
  <c r="C195" i="9" a="1"/>
  <c r="E107" i="9" a="1"/>
  <c r="F123" i="9" a="1"/>
  <c r="C128" i="9" a="1"/>
  <c r="Q130" i="9" a="1"/>
  <c r="U135" i="9" a="1"/>
  <c r="G138" i="9" a="1"/>
  <c r="T139" i="9" a="1"/>
  <c r="R142" i="9" a="1"/>
  <c r="E145" i="9" a="1"/>
  <c r="M150" i="9" a="1"/>
  <c r="P151" i="9" a="1"/>
  <c r="F152" i="9" a="1"/>
  <c r="Q152" i="9" a="1"/>
  <c r="G153" i="9" a="1"/>
  <c r="Q153" i="9" a="1"/>
  <c r="G154" i="9" a="1"/>
  <c r="R154" i="9" a="1"/>
  <c r="G155" i="9" a="1"/>
  <c r="R155" i="9" a="1"/>
  <c r="H156" i="9" a="1"/>
  <c r="R156" i="9" a="1"/>
  <c r="H157" i="9" a="1"/>
  <c r="S157" i="9" a="1"/>
  <c r="H158" i="9" a="1"/>
  <c r="S158" i="9" a="1"/>
  <c r="I159" i="9" a="1"/>
  <c r="S159" i="9" a="1"/>
  <c r="I160" i="9" a="1"/>
  <c r="T160" i="9" a="1"/>
  <c r="I161" i="9" a="1"/>
  <c r="T161" i="9" a="1"/>
  <c r="J162" i="9" a="1"/>
  <c r="T162" i="9" a="1"/>
  <c r="J163" i="9" a="1"/>
  <c r="U163" i="9" a="1"/>
  <c r="J164" i="9" a="1"/>
  <c r="U164" i="9" a="1"/>
  <c r="K165" i="9" a="1"/>
  <c r="U165" i="9" a="1"/>
  <c r="K166" i="9" a="1"/>
  <c r="V166" i="9" a="1"/>
  <c r="K167" i="9" a="1"/>
  <c r="V167" i="9" a="1"/>
  <c r="L168" i="9" a="1"/>
  <c r="V168" i="9" a="1"/>
  <c r="L169" i="9" a="1"/>
  <c r="B170" i="9" a="1"/>
  <c r="L170" i="9" a="1"/>
  <c r="B171" i="9" a="1"/>
  <c r="M171" i="9" a="1"/>
  <c r="B172" i="9" a="1"/>
  <c r="M172" i="9" a="1"/>
  <c r="C173" i="9" a="1"/>
  <c r="M173" i="9" a="1"/>
  <c r="C174" i="9" a="1"/>
  <c r="N174" i="9" a="1"/>
  <c r="C175" i="9" a="1"/>
  <c r="N175" i="9" a="1"/>
  <c r="D176" i="9" a="1"/>
  <c r="N176" i="9" a="1"/>
  <c r="D177" i="9" a="1"/>
  <c r="O177" i="9" a="1"/>
  <c r="D178" i="9" a="1"/>
  <c r="O178" i="9" a="1"/>
  <c r="E179" i="9" a="1"/>
  <c r="G112" i="9" a="1"/>
  <c r="E131" i="9" a="1"/>
  <c r="M133" i="9" a="1"/>
  <c r="H138" i="9" a="1"/>
  <c r="B140" i="9" a="1"/>
  <c r="D144" i="9" a="1"/>
  <c r="G147" i="9" a="1"/>
  <c r="F148" i="9" a="1"/>
  <c r="U149" i="9" a="1"/>
  <c r="N150" i="9" a="1"/>
  <c r="E151" i="9" a="1"/>
  <c r="Q151" i="9" a="1"/>
  <c r="F183" i="9" a="1"/>
  <c r="P183" i="9" a="1"/>
  <c r="E184" i="9" a="1"/>
  <c r="M185" i="9" a="1"/>
  <c r="L186" i="9" a="1"/>
  <c r="V186" i="9" a="1"/>
  <c r="U187" i="9" a="1"/>
  <c r="S188" i="9" a="1"/>
  <c r="H189" i="9" a="1"/>
  <c r="R189" i="9" a="1"/>
  <c r="G190" i="9" a="1"/>
  <c r="O191" i="9" a="1"/>
  <c r="C192" i="9" a="1"/>
  <c r="S193" i="9" a="1"/>
  <c r="G194" i="9" a="1"/>
  <c r="P194" i="9" a="1"/>
  <c r="D195" i="9" a="1"/>
  <c r="L195" i="9" a="1"/>
  <c r="T195" i="9" a="1"/>
  <c r="G196" i="9" a="1"/>
  <c r="O196" i="9" a="1"/>
  <c r="B197" i="9" a="1"/>
  <c r="J197" i="9" a="1"/>
  <c r="R197" i="9" a="1"/>
  <c r="E198" i="9" a="1"/>
  <c r="M198" i="9" a="1"/>
  <c r="U198" i="9" a="1"/>
  <c r="H199" i="9" a="1"/>
  <c r="P199" i="9" a="1"/>
  <c r="C200" i="9" a="1"/>
  <c r="K200" i="9" a="1"/>
  <c r="S200" i="9" a="1"/>
  <c r="F201" i="9" a="1"/>
  <c r="N201" i="9" a="1"/>
  <c r="V201" i="9" a="1"/>
  <c r="I202" i="9" a="1"/>
  <c r="Q202" i="9" a="1"/>
  <c r="D203" i="9" a="1"/>
  <c r="N133" i="9" a="1"/>
  <c r="I136" i="9" a="1"/>
  <c r="O138" i="9" a="1"/>
  <c r="D140" i="9" a="1"/>
  <c r="L141" i="9" a="1"/>
  <c r="S142" i="9" a="1"/>
  <c r="H146" i="9" a="1"/>
  <c r="E149" i="9" a="1"/>
  <c r="F151" i="9" a="1"/>
  <c r="G152" i="9" a="1"/>
  <c r="R152" i="9" a="1"/>
  <c r="H153" i="9" a="1"/>
  <c r="R153" i="9" a="1"/>
  <c r="H154" i="9" a="1"/>
  <c r="S154" i="9" a="1"/>
  <c r="H155" i="9" a="1"/>
  <c r="S155" i="9" a="1"/>
  <c r="I156" i="9" a="1"/>
  <c r="S156" i="9" a="1"/>
  <c r="I157" i="9" a="1"/>
  <c r="T157" i="9" a="1"/>
  <c r="I158" i="9" a="1"/>
  <c r="T158" i="9" a="1"/>
  <c r="J159" i="9" a="1"/>
  <c r="T159" i="9" a="1"/>
  <c r="J160" i="9" a="1"/>
  <c r="U160" i="9" a="1"/>
  <c r="J161" i="9" a="1"/>
  <c r="U161" i="9" a="1"/>
  <c r="K162" i="9" a="1"/>
  <c r="U162" i="9" a="1"/>
  <c r="K163" i="9" a="1"/>
  <c r="V163" i="9" a="1"/>
  <c r="K164" i="9" a="1"/>
  <c r="V164" i="9" a="1"/>
  <c r="L165" i="9" a="1"/>
  <c r="V165" i="9" a="1"/>
  <c r="L166" i="9" a="1"/>
  <c r="B167" i="9" a="1"/>
  <c r="L167" i="9" a="1"/>
  <c r="B168" i="9" a="1"/>
  <c r="M168" i="9" a="1"/>
  <c r="B169" i="9" a="1"/>
  <c r="M169" i="9" a="1"/>
  <c r="C170" i="9" a="1"/>
  <c r="M170" i="9" a="1"/>
  <c r="C171" i="9" a="1"/>
  <c r="N171" i="9" a="1"/>
  <c r="C172" i="9" a="1"/>
  <c r="N172" i="9" a="1"/>
  <c r="D173" i="9" a="1"/>
  <c r="N173" i="9" a="1"/>
  <c r="D174" i="9" a="1"/>
  <c r="O174" i="9" a="1"/>
  <c r="D175" i="9" a="1"/>
  <c r="O175" i="9" a="1"/>
  <c r="E176" i="9" a="1"/>
  <c r="O176" i="9" a="1"/>
  <c r="C115" i="9" a="1"/>
  <c r="N128" i="9" a="1"/>
  <c r="F131" i="9" a="1"/>
  <c r="B134" i="9" a="1"/>
  <c r="J136" i="9" a="1"/>
  <c r="H144" i="9" a="1"/>
  <c r="I145" i="9" a="1"/>
  <c r="C150" i="9" a="1"/>
  <c r="R151" i="9" a="1"/>
  <c r="H152" i="9" a="1"/>
  <c r="S152" i="9" a="1"/>
  <c r="S153" i="9" a="1"/>
  <c r="I154" i="9" a="1"/>
  <c r="I155" i="9" a="1"/>
  <c r="T155" i="9" a="1"/>
  <c r="T156" i="9" a="1"/>
  <c r="J157" i="9" a="1"/>
  <c r="J158" i="9" a="1"/>
  <c r="U158" i="9" a="1"/>
  <c r="U159" i="9" a="1"/>
  <c r="K160" i="9" a="1"/>
  <c r="K161" i="9" a="1"/>
  <c r="V161" i="9" a="1"/>
  <c r="V162" i="9" a="1"/>
  <c r="L163" i="9" a="1"/>
  <c r="L164" i="9" a="1"/>
  <c r="B165" i="9" a="1"/>
  <c r="B166" i="9" a="1"/>
  <c r="M166" i="9" a="1"/>
  <c r="M167" i="9" a="1"/>
  <c r="C168" i="9" a="1"/>
  <c r="C169" i="9" a="1"/>
  <c r="N169" i="9" a="1"/>
  <c r="N170" i="9" a="1"/>
  <c r="D171" i="9" a="1"/>
  <c r="D172" i="9" a="1"/>
  <c r="O172" i="9" a="1"/>
  <c r="O173" i="9" a="1"/>
  <c r="E174" i="9" a="1"/>
  <c r="E175" i="9" a="1"/>
  <c r="P175" i="9" a="1"/>
  <c r="M124" i="9" a="1"/>
  <c r="P128" i="9" a="1"/>
  <c r="O131" i="9" a="1"/>
  <c r="Q138" i="9" a="1"/>
  <c r="E140" i="9" a="1"/>
  <c r="P141" i="9" a="1"/>
  <c r="E143" i="9" a="1"/>
  <c r="K147" i="9" a="1"/>
  <c r="J148" i="9" a="1"/>
  <c r="H149" i="9" a="1"/>
  <c r="P150" i="9" a="1"/>
  <c r="G151" i="9" a="1"/>
  <c r="I152" i="9" a="1"/>
  <c r="T152" i="9" a="1"/>
  <c r="I153" i="9" a="1"/>
  <c r="T153" i="9" a="1"/>
  <c r="J154" i="9" a="1"/>
  <c r="T154" i="9" a="1"/>
  <c r="J155" i="9" a="1"/>
  <c r="U155" i="9" a="1"/>
  <c r="J156" i="9" a="1"/>
  <c r="U156" i="9" a="1"/>
  <c r="K157" i="9" a="1"/>
  <c r="U157" i="9" a="1"/>
  <c r="K158" i="9" a="1"/>
  <c r="V158" i="9" a="1"/>
  <c r="K159" i="9" a="1"/>
  <c r="V159" i="9" a="1"/>
  <c r="L160" i="9" a="1"/>
  <c r="J117" i="9" a="1"/>
  <c r="E129" i="9" a="1"/>
  <c r="P131" i="9" a="1"/>
  <c r="C134" i="9" a="1"/>
  <c r="S136" i="9" a="1"/>
  <c r="F143" i="9" a="1"/>
  <c r="L146" i="9" a="1"/>
  <c r="D150" i="9" a="1"/>
  <c r="H151" i="9" a="1"/>
  <c r="S151" i="9" a="1"/>
  <c r="I183" i="9" a="1"/>
  <c r="G184" i="9" a="1"/>
  <c r="Q184" i="9" a="1"/>
  <c r="F185" i="9" a="1"/>
  <c r="P185" i="9" a="1"/>
  <c r="C187" i="9" a="1"/>
  <c r="B188" i="9" a="1"/>
  <c r="L188" i="9" a="1"/>
  <c r="K189" i="9" a="1"/>
  <c r="I190" i="9" a="1"/>
  <c r="S190" i="9" a="1"/>
  <c r="H191" i="9" a="1"/>
  <c r="C193" i="9" a="1"/>
  <c r="L193" i="9" a="1"/>
  <c r="U193" i="9" a="1"/>
  <c r="I194" i="9" a="1"/>
  <c r="F195" i="9" a="1"/>
  <c r="N195" i="9" a="1"/>
  <c r="V195" i="9" a="1"/>
  <c r="I196" i="9" a="1"/>
  <c r="Q196" i="9" a="1"/>
  <c r="D197" i="9" a="1"/>
  <c r="L197" i="9" a="1"/>
  <c r="T197" i="9" a="1"/>
  <c r="G198" i="9" a="1"/>
  <c r="O198" i="9" a="1"/>
  <c r="B199" i="9" a="1"/>
  <c r="J199" i="9" a="1"/>
  <c r="R199" i="9" a="1"/>
  <c r="K117" i="9" a="1"/>
  <c r="Q131" i="9" a="1"/>
  <c r="L134" i="9" a="1"/>
  <c r="U138" i="9" a="1"/>
  <c r="G143" i="9" a="1"/>
  <c r="M145" i="9" a="1"/>
  <c r="M148" i="9" a="1"/>
  <c r="I149" i="9" a="1"/>
  <c r="E150" i="9" a="1"/>
  <c r="R150" i="9" a="1"/>
  <c r="I151" i="9" a="1"/>
  <c r="J152" i="9" a="1"/>
  <c r="U152" i="9" a="1"/>
  <c r="J153" i="9" a="1"/>
  <c r="U153" i="9" a="1"/>
  <c r="K154" i="9" a="1"/>
  <c r="U154" i="9" a="1"/>
  <c r="K155" i="9" a="1"/>
  <c r="V155" i="9" a="1"/>
  <c r="K156" i="9" a="1"/>
  <c r="V156" i="9" a="1"/>
  <c r="L157" i="9" a="1"/>
  <c r="V157" i="9" a="1"/>
  <c r="L158" i="9" a="1"/>
  <c r="B159" i="9" a="1"/>
  <c r="L159" i="9" a="1"/>
  <c r="B160" i="9" a="1"/>
  <c r="M160" i="9" a="1"/>
  <c r="B161" i="9" a="1"/>
  <c r="M161" i="9" a="1"/>
  <c r="C162" i="9" a="1"/>
  <c r="M162" i="9" a="1"/>
  <c r="C163" i="9" a="1"/>
  <c r="N163" i="9" a="1"/>
  <c r="C164" i="9" a="1"/>
  <c r="N164" i="9" a="1"/>
  <c r="D165" i="9" a="1"/>
  <c r="N165" i="9" a="1"/>
  <c r="D166" i="9" a="1"/>
  <c r="O166" i="9" a="1"/>
  <c r="D167" i="9" a="1"/>
  <c r="O167" i="9" a="1"/>
  <c r="D119" i="9" a="1"/>
  <c r="P125" i="9" a="1"/>
  <c r="F129" i="9" a="1"/>
  <c r="T136" i="9" a="1"/>
  <c r="D139" i="9" a="1"/>
  <c r="N140" i="9" a="1"/>
  <c r="U141" i="9" a="1"/>
  <c r="M144" i="9" a="1"/>
  <c r="O147" i="9" a="1"/>
  <c r="F150" i="9" a="1"/>
  <c r="S150" i="9" a="1"/>
  <c r="U151" i="9" a="1"/>
  <c r="K152" i="9" a="1"/>
  <c r="K153" i="9" a="1"/>
  <c r="V153" i="9" a="1"/>
  <c r="V154" i="9" a="1"/>
  <c r="L155" i="9" a="1"/>
  <c r="L156" i="9" a="1"/>
  <c r="B157" i="9" a="1"/>
  <c r="B158" i="9" a="1"/>
  <c r="M158" i="9" a="1"/>
  <c r="M159" i="9" a="1"/>
  <c r="C160" i="9" a="1"/>
  <c r="C161" i="9" a="1"/>
  <c r="N161" i="9" a="1"/>
  <c r="N162" i="9" a="1"/>
  <c r="D163" i="9" a="1"/>
  <c r="D164" i="9" a="1"/>
  <c r="O164" i="9" a="1"/>
  <c r="O165" i="9" a="1"/>
  <c r="E166" i="9" a="1"/>
  <c r="E167" i="9" a="1"/>
  <c r="P167" i="9" a="1"/>
  <c r="P168" i="9" a="1"/>
  <c r="F169" i="9" a="1"/>
  <c r="F170" i="9" a="1"/>
  <c r="Q170" i="9" a="1"/>
  <c r="Q171" i="9" a="1"/>
  <c r="G172" i="9" a="1"/>
  <c r="G173" i="9" a="1"/>
  <c r="R173" i="9" a="1"/>
  <c r="R174" i="9" a="1"/>
  <c r="H175" i="9" a="1"/>
  <c r="H176" i="9" a="1"/>
  <c r="S176" i="9" a="1"/>
  <c r="S177" i="9" a="1"/>
  <c r="I178" i="9" a="1"/>
  <c r="I179" i="9" a="1"/>
  <c r="T179" i="9" a="1"/>
  <c r="T180" i="9" a="1"/>
  <c r="J181" i="9" a="1"/>
  <c r="J182" i="9" a="1"/>
  <c r="U182" i="9" a="1"/>
  <c r="J183" i="9" a="1"/>
  <c r="R184" i="9" a="1"/>
  <c r="Q185" i="9" a="1"/>
  <c r="F186" i="9" a="1"/>
  <c r="Q125" i="9" a="1"/>
  <c r="O129" i="9" a="1"/>
  <c r="E132" i="9" a="1"/>
  <c r="M134" i="9" a="1"/>
  <c r="E139" i="9" a="1"/>
  <c r="V141" i="9" a="1"/>
  <c r="P146" i="9" a="1"/>
  <c r="N148" i="9" a="1"/>
  <c r="J151" i="9" a="1"/>
  <c r="V151" i="9" a="1"/>
  <c r="L152" i="9" a="1"/>
  <c r="V152" i="9" a="1"/>
  <c r="L153" i="9" a="1"/>
  <c r="B154" i="9" a="1"/>
  <c r="L154" i="9" a="1"/>
  <c r="B155" i="9" a="1"/>
  <c r="M155" i="9" a="1"/>
  <c r="B156" i="9" a="1"/>
  <c r="M156" i="9" a="1"/>
  <c r="C157" i="9" a="1"/>
  <c r="M157" i="9" a="1"/>
  <c r="C158" i="9" a="1"/>
  <c r="N158" i="9" a="1"/>
  <c r="C159" i="9" a="1"/>
  <c r="N159" i="9" a="1"/>
  <c r="D160" i="9" a="1"/>
  <c r="N160" i="9" a="1"/>
  <c r="D161" i="9" a="1"/>
  <c r="O161" i="9" a="1"/>
  <c r="D162" i="9" a="1"/>
  <c r="O162" i="9" a="1"/>
  <c r="E163" i="9" a="1"/>
  <c r="O163" i="9" a="1"/>
  <c r="E164" i="9" a="1"/>
  <c r="P164" i="9" a="1"/>
  <c r="E165" i="9" a="1"/>
  <c r="P165" i="9" a="1"/>
  <c r="F166" i="9" a="1"/>
  <c r="P166" i="9" a="1"/>
  <c r="F167" i="9" a="1"/>
  <c r="Q167" i="9" a="1"/>
  <c r="F168" i="9" a="1"/>
  <c r="Q168" i="9" a="1"/>
  <c r="F132" i="9" a="1"/>
  <c r="H137" i="9" a="1"/>
  <c r="O140" i="9" a="1"/>
  <c r="N143" i="9" a="1"/>
  <c r="Q144" i="9" a="1"/>
  <c r="Q145" i="9" a="1"/>
  <c r="M149" i="9" a="1"/>
  <c r="T150" i="9" a="1"/>
  <c r="K183" i="9" a="1"/>
  <c r="U183" i="9" a="1"/>
  <c r="T184" i="9" a="1"/>
  <c r="R185" i="9" a="1"/>
  <c r="G186" i="9" a="1"/>
  <c r="Q186" i="9" a="1"/>
  <c r="F187" i="9" a="1"/>
  <c r="N188" i="9" a="1"/>
  <c r="M189" i="9" a="1"/>
  <c r="B190" i="9" a="1"/>
  <c r="V190" i="9" a="1"/>
  <c r="H192" i="9" a="1"/>
  <c r="Q192" i="9" a="1"/>
  <c r="E193" i="9" a="1"/>
  <c r="N193" i="9" a="1"/>
  <c r="H195" i="9" a="1"/>
  <c r="P195" i="9" a="1"/>
  <c r="C196" i="9" a="1"/>
  <c r="K196" i="9" a="1"/>
  <c r="S196" i="9" a="1"/>
  <c r="F197" i="9" a="1"/>
  <c r="N197" i="9" a="1"/>
  <c r="V197" i="9" a="1"/>
  <c r="I198" i="9" a="1"/>
  <c r="Q198" i="9" a="1"/>
  <c r="D199" i="9" a="1"/>
  <c r="L199" i="9" a="1"/>
  <c r="T199" i="9" a="1"/>
  <c r="G200" i="9" a="1"/>
  <c r="O200" i="9" a="1"/>
  <c r="B201" i="9" a="1"/>
  <c r="J201" i="9" a="1"/>
  <c r="R201" i="9" a="1"/>
  <c r="E202" i="9" a="1"/>
  <c r="M202" i="9" a="1"/>
  <c r="U202" i="9" a="1"/>
  <c r="H203" i="9" a="1"/>
  <c r="K120" i="9" a="1"/>
  <c r="N126" i="9" a="1"/>
  <c r="P129" i="9" a="1"/>
  <c r="V134" i="9" a="1"/>
  <c r="F139" i="9" a="1"/>
  <c r="R140" i="9" a="1"/>
  <c r="S147" i="9" a="1"/>
  <c r="H150" i="9" a="1"/>
  <c r="U150" i="9" a="1"/>
  <c r="K151" i="9" a="1"/>
  <c r="B152" i="9" a="1"/>
  <c r="M152" i="9" a="1"/>
  <c r="B153" i="9" a="1"/>
  <c r="M153" i="9" a="1"/>
  <c r="C154" i="9" a="1"/>
  <c r="M154" i="9" a="1"/>
  <c r="C155" i="9" a="1"/>
  <c r="N155" i="9" a="1"/>
  <c r="C156" i="9" a="1"/>
  <c r="N156" i="9" a="1"/>
  <c r="D157" i="9" a="1"/>
  <c r="N157" i="9" a="1"/>
  <c r="D158" i="9" a="1"/>
  <c r="O158" i="9" a="1"/>
  <c r="D159" i="9" a="1"/>
  <c r="O159" i="9" a="1"/>
  <c r="E160" i="9" a="1"/>
  <c r="O160" i="9" a="1"/>
  <c r="E161" i="9" a="1"/>
  <c r="P161" i="9" a="1"/>
  <c r="E162" i="9" a="1"/>
  <c r="P162" i="9" a="1"/>
  <c r="F163" i="9" a="1"/>
  <c r="P163" i="9" a="1"/>
  <c r="F164" i="9" a="1"/>
  <c r="Q164" i="9" a="1"/>
  <c r="F165" i="9" a="1"/>
  <c r="Q165" i="9" a="1"/>
  <c r="G166" i="9" a="1"/>
  <c r="Q166" i="9" a="1"/>
  <c r="G167" i="9" a="1"/>
  <c r="R167" i="9" a="1"/>
  <c r="G168" i="9" a="1"/>
  <c r="R168" i="9" a="1"/>
  <c r="D130" i="9" a="1"/>
  <c r="O132" i="9" a="1"/>
  <c r="Q137" i="9" a="1"/>
  <c r="J139" i="9" a="1"/>
  <c r="I142" i="9" a="1"/>
  <c r="P143" i="9" a="1"/>
  <c r="T144" i="9" a="1"/>
  <c r="T146" i="9" a="1"/>
  <c r="R148" i="9" a="1"/>
  <c r="P149" i="9" a="1"/>
  <c r="V150" i="9" a="1"/>
  <c r="C152" i="9" a="1"/>
  <c r="C153" i="9" a="1"/>
  <c r="N153" i="9" a="1"/>
  <c r="N154" i="9" a="1"/>
  <c r="D155" i="9" a="1"/>
  <c r="D156" i="9" a="1"/>
  <c r="O156" i="9" a="1"/>
  <c r="O157" i="9" a="1"/>
  <c r="E158" i="9" a="1"/>
  <c r="E159" i="9" a="1"/>
  <c r="P159" i="9" a="1"/>
  <c r="P160" i="9" a="1"/>
  <c r="F161" i="9" a="1"/>
  <c r="F162" i="9" a="1"/>
  <c r="Q162" i="9" a="1"/>
  <c r="Q163" i="9" a="1"/>
  <c r="G164" i="9" a="1"/>
  <c r="G165" i="9" a="1"/>
  <c r="R165" i="9" a="1"/>
  <c r="R166" i="9" a="1"/>
  <c r="H167" i="9" a="1"/>
  <c r="H168" i="9" a="1"/>
  <c r="S168" i="9" a="1"/>
  <c r="S169" i="9" a="1"/>
  <c r="I170" i="9" a="1"/>
  <c r="I171" i="9" a="1"/>
  <c r="T171" i="9" a="1"/>
  <c r="T172" i="9" a="1"/>
  <c r="J173" i="9" a="1"/>
  <c r="J174" i="9" a="1"/>
  <c r="U174" i="9" a="1"/>
  <c r="U175" i="9" a="1"/>
  <c r="K176" i="9" a="1"/>
  <c r="K177" i="9" a="1"/>
  <c r="V177" i="9" a="1"/>
  <c r="V178" i="9" a="1"/>
  <c r="L179" i="9" a="1"/>
  <c r="L180" i="9" a="1"/>
  <c r="B181" i="9" a="1"/>
  <c r="B182" i="9" a="1"/>
  <c r="M182" i="9" a="1"/>
  <c r="L183" i="9" a="1"/>
  <c r="V183" i="9" a="1"/>
  <c r="K184" i="9" a="1"/>
  <c r="U184" i="9" a="1"/>
  <c r="H186" i="9" a="1"/>
  <c r="G187" i="9" a="1"/>
  <c r="Q187" i="9" a="1"/>
  <c r="P188" i="9" a="1"/>
  <c r="N189" i="9" a="1"/>
  <c r="C190" i="9" a="1"/>
  <c r="M190" i="9" a="1"/>
  <c r="N120" i="9" a="1"/>
  <c r="F130" i="9" a="1"/>
  <c r="J135" i="9" a="1"/>
  <c r="R137" i="9" a="1"/>
  <c r="U144" i="9" a="1"/>
  <c r="U145" i="9" a="1"/>
  <c r="J150" i="9" a="1"/>
  <c r="M151" i="9" a="1"/>
  <c r="D152" i="9" a="1"/>
  <c r="N152" i="9" a="1"/>
  <c r="D153" i="9" a="1"/>
  <c r="O153" i="9" a="1"/>
  <c r="D154" i="9" a="1"/>
  <c r="O154" i="9" a="1"/>
  <c r="E155" i="9" a="1"/>
  <c r="O155" i="9" a="1"/>
  <c r="E156" i="9" a="1"/>
  <c r="P156" i="9" a="1"/>
  <c r="E157" i="9" a="1"/>
  <c r="P157" i="9" a="1"/>
  <c r="F158" i="9" a="1"/>
  <c r="P158" i="9" a="1"/>
  <c r="F159" i="9" a="1"/>
  <c r="Q159" i="9" a="1"/>
  <c r="F160" i="9" a="1"/>
  <c r="Q160" i="9" a="1"/>
  <c r="G161" i="9" a="1"/>
  <c r="Q161" i="9" a="1"/>
  <c r="S121" i="9" a="1"/>
  <c r="J142" i="9" a="1"/>
  <c r="K150" i="9" a="1"/>
  <c r="B162" i="9" a="1"/>
  <c r="B164" i="9" a="1"/>
  <c r="C166" i="9" a="1"/>
  <c r="D168" i="9" a="1"/>
  <c r="J169" i="9" a="1"/>
  <c r="P170" i="9" a="1"/>
  <c r="S171" i="9" a="1"/>
  <c r="F174" i="9" a="1"/>
  <c r="I175" i="9" a="1"/>
  <c r="J176" i="9" a="1"/>
  <c r="I177" i="9" a="1"/>
  <c r="G178" i="9" a="1"/>
  <c r="F179" i="9" a="1"/>
  <c r="B180" i="9" a="1"/>
  <c r="P154" i="9" a="1"/>
  <c r="Q158" i="9" a="1"/>
  <c r="G162" i="9" a="1"/>
  <c r="H164" i="9" a="1"/>
  <c r="H166" i="9" a="1"/>
  <c r="E168" i="9" a="1"/>
  <c r="O169" i="9" a="1"/>
  <c r="R170" i="9" a="1"/>
  <c r="U171" i="9" a="1"/>
  <c r="V172" i="9" a="1"/>
  <c r="G174" i="9" a="1"/>
  <c r="J175" i="9" a="1"/>
  <c r="L176" i="9" a="1"/>
  <c r="J177" i="9" a="1"/>
  <c r="H178" i="9" a="1"/>
  <c r="S180" i="9" a="1"/>
  <c r="P181" i="9" a="1"/>
  <c r="L182" i="9" a="1"/>
  <c r="G183" i="9" a="1"/>
  <c r="B184" i="9" a="1"/>
  <c r="O187" i="9" a="1"/>
  <c r="I188" i="9" a="1"/>
  <c r="B189" i="9" a="1"/>
  <c r="P189" i="9" a="1"/>
  <c r="J190" i="9" a="1"/>
  <c r="J193" i="9" a="1"/>
  <c r="V193" i="9" a="1"/>
  <c r="M194" i="9" a="1"/>
  <c r="M196" i="9" a="1"/>
  <c r="T198" i="9" a="1"/>
  <c r="I199" i="9" a="1"/>
  <c r="S199" i="9" a="1"/>
  <c r="B202" i="9" a="1"/>
  <c r="K202" i="9" a="1"/>
  <c r="T202" i="9" a="1"/>
  <c r="I127" i="9" a="1"/>
  <c r="T143" i="9" a="1"/>
  <c r="B151" i="9" a="1"/>
  <c r="I168" i="9" a="1"/>
  <c r="P169" i="9" a="1"/>
  <c r="S170" i="9" a="1"/>
  <c r="E173" i="9" a="1"/>
  <c r="H174" i="9" a="1"/>
  <c r="K175" i="9" a="1"/>
  <c r="L177" i="9" a="1"/>
  <c r="J178" i="9" a="1"/>
  <c r="G179" i="9" a="1"/>
  <c r="C180" i="9" a="1"/>
  <c r="U180" i="9" a="1"/>
  <c r="Q181" i="9" a="1"/>
  <c r="N182" i="9" a="1"/>
  <c r="H183" i="9" a="1"/>
  <c r="C184" i="9" a="1"/>
  <c r="S184" i="9" a="1"/>
  <c r="N185" i="9" a="1"/>
  <c r="I186" i="9" a="1"/>
  <c r="B187" i="9" a="1"/>
  <c r="P187" i="9" a="1"/>
  <c r="J188" i="9" a="1"/>
  <c r="C189" i="9" a="1"/>
  <c r="Q189" i="9" a="1"/>
  <c r="C191" i="9" a="1"/>
  <c r="P191" i="9" a="1"/>
  <c r="G192" i="9" a="1"/>
  <c r="S192" i="9" a="1"/>
  <c r="K193" i="9" a="1"/>
  <c r="B194" i="9" a="1"/>
  <c r="N194" i="9" a="1"/>
  <c r="E195" i="9" a="1"/>
  <c r="O195" i="9" a="1"/>
  <c r="D196" i="9" a="1"/>
  <c r="K198" i="9" a="1"/>
  <c r="H200" i="9" a="1"/>
  <c r="Q200" i="9" a="1"/>
  <c r="E201" i="9" a="1"/>
  <c r="I203" i="9" a="1"/>
  <c r="Q203" i="9" a="1"/>
  <c r="D204" i="9" a="1"/>
  <c r="L204" i="9" a="1"/>
  <c r="T204" i="9" a="1"/>
  <c r="G205" i="9" a="1"/>
  <c r="O205" i="9" a="1"/>
  <c r="B206" i="9" a="1"/>
  <c r="J206" i="9" a="1"/>
  <c r="R206" i="9" a="1"/>
  <c r="E207" i="9" a="1"/>
  <c r="F155" i="9" a="1"/>
  <c r="G159" i="9" a="1"/>
  <c r="H162" i="9" a="1"/>
  <c r="I164" i="9" a="1"/>
  <c r="I166" i="9" a="1"/>
  <c r="Q169" i="9" a="1"/>
  <c r="T170" i="9" a="1"/>
  <c r="V171" i="9" a="1"/>
  <c r="F173" i="9" a="1"/>
  <c r="I174" i="9" a="1"/>
  <c r="M176" i="9" a="1"/>
  <c r="K178" i="9" a="1"/>
  <c r="H179" i="9" a="1"/>
  <c r="E180" i="9" a="1"/>
  <c r="V180" i="9" a="1"/>
  <c r="R181" i="9" a="1"/>
  <c r="O185" i="9" a="1"/>
  <c r="J186" i="9" a="1"/>
  <c r="D189" i="9" a="1"/>
  <c r="S189" i="9" a="1"/>
  <c r="K190" i="9" a="1"/>
  <c r="Q191" i="9" a="1"/>
  <c r="T192" i="9" a="1"/>
  <c r="C194" i="9" a="1"/>
  <c r="N196" i="9" a="1"/>
  <c r="C197" i="9" a="1"/>
  <c r="M197" i="9" a="1"/>
  <c r="B198" i="9" a="1"/>
  <c r="O201" i="9" a="1"/>
  <c r="C202" i="9" a="1"/>
  <c r="L202" i="9" a="1"/>
  <c r="N151" i="9" a="1"/>
  <c r="L162" i="9" a="1"/>
  <c r="M164" i="9" a="1"/>
  <c r="N166" i="9" a="1"/>
  <c r="J168" i="9" a="1"/>
  <c r="R169" i="9" a="1"/>
  <c r="E172" i="9" a="1"/>
  <c r="H173" i="9" a="1"/>
  <c r="K174" i="9" a="1"/>
  <c r="L175" i="9" a="1"/>
  <c r="P176" i="9" a="1"/>
  <c r="M177" i="9" a="1"/>
  <c r="L178" i="9" a="1"/>
  <c r="J179" i="9" a="1"/>
  <c r="F180" i="9" a="1"/>
  <c r="C181" i="9" a="1"/>
  <c r="S181" i="9" a="1"/>
  <c r="O182" i="9" a="1"/>
  <c r="D187" i="9" a="1"/>
  <c r="R187" i="9" a="1"/>
  <c r="K188" i="9" a="1"/>
  <c r="E189" i="9" a="1"/>
  <c r="L190" i="9" a="1"/>
  <c r="E191" i="9" a="1"/>
  <c r="R191" i="9" a="1"/>
  <c r="I192" i="9" a="1"/>
  <c r="U192" i="9" a="1"/>
  <c r="E196" i="9" a="1"/>
  <c r="L198" i="9" a="1"/>
  <c r="V198" i="9" a="1"/>
  <c r="K199" i="9" a="1"/>
  <c r="U199" i="9" a="1"/>
  <c r="I200" i="9" a="1"/>
  <c r="R200" i="9" a="1"/>
  <c r="V202" i="9" a="1"/>
  <c r="J203" i="9" a="1"/>
  <c r="R203" i="9" a="1"/>
  <c r="E204" i="9" a="1"/>
  <c r="M204" i="9" a="1"/>
  <c r="U204" i="9" a="1"/>
  <c r="H205" i="9" a="1"/>
  <c r="P205" i="9" a="1"/>
  <c r="C206" i="9" a="1"/>
  <c r="K206" i="9" a="1"/>
  <c r="S206" i="9" a="1"/>
  <c r="F207" i="9" a="1"/>
  <c r="N207" i="9" a="1"/>
  <c r="V207" i="9" a="1"/>
  <c r="P130" i="9" a="1"/>
  <c r="V144" i="9" a="1"/>
  <c r="P155" i="9" a="1"/>
  <c r="R159" i="9" a="1"/>
  <c r="R162" i="9" a="1"/>
  <c r="R164" i="9" a="1"/>
  <c r="S166" i="9" a="1"/>
  <c r="N168" i="9" a="1"/>
  <c r="T169" i="9" a="1"/>
  <c r="U170" i="9" a="1"/>
  <c r="C133" i="9" a="1"/>
  <c r="O168" i="9" a="1"/>
  <c r="E171" i="9" a="1"/>
  <c r="H172" i="9" a="1"/>
  <c r="K173" i="9" a="1"/>
  <c r="L174" i="9" a="1"/>
  <c r="R175" i="9" a="1"/>
  <c r="R176" i="9" a="1"/>
  <c r="M178" i="9" a="1"/>
  <c r="M179" i="9" a="1"/>
  <c r="H180" i="9" a="1"/>
  <c r="D181" i="9" a="1"/>
  <c r="U181" i="9" a="1"/>
  <c r="Q182" i="9" a="1"/>
  <c r="M183" i="9" a="1"/>
  <c r="T187" i="9" a="1"/>
  <c r="M188" i="9" a="1"/>
  <c r="F189" i="9" a="1"/>
  <c r="U189" i="9" a="1"/>
  <c r="S191" i="9" a="1"/>
  <c r="J192" i="9" a="1"/>
  <c r="Q194" i="9" a="1"/>
  <c r="F196" i="9" a="1"/>
  <c r="P196" i="9" a="1"/>
  <c r="E197" i="9" a="1"/>
  <c r="O197" i="9" a="1"/>
  <c r="V199" i="9" a="1"/>
  <c r="J200" i="9" a="1"/>
  <c r="N202" i="9" a="1"/>
  <c r="B203" i="9" a="1"/>
  <c r="K203" i="9" a="1"/>
  <c r="S203" i="9" a="1"/>
  <c r="F204" i="9" a="1"/>
  <c r="N204" i="9" a="1"/>
  <c r="V204" i="9" a="1"/>
  <c r="E152" i="9" a="1"/>
  <c r="F156" i="9" a="1"/>
  <c r="G160" i="9" a="1"/>
  <c r="S162" i="9" a="1"/>
  <c r="S164" i="9" a="1"/>
  <c r="T166" i="9" a="1"/>
  <c r="T168" i="9" a="1"/>
  <c r="U169" i="9" a="1"/>
  <c r="F171" i="9" a="1"/>
  <c r="I172" i="9" a="1"/>
  <c r="P174" i="9" a="1"/>
  <c r="S175" i="9" a="1"/>
  <c r="T176" i="9" a="1"/>
  <c r="Q177" i="9" a="1"/>
  <c r="P178" i="9" a="1"/>
  <c r="I180" i="9" a="1"/>
  <c r="E181" i="9" a="1"/>
  <c r="V181" i="9" a="1"/>
  <c r="R182" i="9" a="1"/>
  <c r="H184" i="9" a="1"/>
  <c r="C185" i="9" a="1"/>
  <c r="S185" i="9" a="1"/>
  <c r="M186" i="9" a="1"/>
  <c r="O190" i="9" a="1"/>
  <c r="G191" i="9" a="1"/>
  <c r="T191" i="9" a="1"/>
  <c r="B193" i="9" a="1"/>
  <c r="O193" i="9" a="1"/>
  <c r="E194" i="9" a="1"/>
  <c r="R194" i="9" a="1"/>
  <c r="R195" i="9" a="1"/>
  <c r="D198" i="9" a="1"/>
  <c r="N198" i="9" a="1"/>
  <c r="C199" i="9" a="1"/>
  <c r="M199" i="9" a="1"/>
  <c r="T200" i="9" a="1"/>
  <c r="H201" i="9" a="1"/>
  <c r="Q201" i="9" a="1"/>
  <c r="B163" i="9" a="1"/>
  <c r="C165" i="9" a="1"/>
  <c r="C167" i="9" a="1"/>
  <c r="D170" i="9" a="1"/>
  <c r="G171" i="9" a="1"/>
  <c r="J172" i="9" a="1"/>
  <c r="L173" i="9" a="1"/>
  <c r="Q174" i="9" a="1"/>
  <c r="T175" i="9" a="1"/>
  <c r="U176" i="9" a="1"/>
  <c r="R177" i="9" a="1"/>
  <c r="Q178" i="9" a="1"/>
  <c r="N179" i="9" a="1"/>
  <c r="J180" i="9" a="1"/>
  <c r="F181" i="9" a="1"/>
  <c r="C182" i="9" a="1"/>
  <c r="S182" i="9" a="1"/>
  <c r="N183" i="9" a="1"/>
  <c r="I184" i="9" a="1"/>
  <c r="D185" i="9" a="1"/>
  <c r="T185" i="9" a="1"/>
  <c r="N186" i="9" a="1"/>
  <c r="V187" i="9" a="1"/>
  <c r="O188" i="9" a="1"/>
  <c r="V189" i="9" a="1"/>
  <c r="P190" i="9" a="1"/>
  <c r="I191" i="9" a="1"/>
  <c r="U191" i="9" a="1"/>
  <c r="L192" i="9" a="1"/>
  <c r="S194" i="9" a="1"/>
  <c r="I195" i="9" a="1"/>
  <c r="P197" i="9" a="1"/>
  <c r="B200" i="9" a="1"/>
  <c r="F202" i="9" a="1"/>
  <c r="O202" i="9" a="1"/>
  <c r="C203" i="9" a="1"/>
  <c r="L203" i="9" a="1"/>
  <c r="T203" i="9" a="1"/>
  <c r="G204" i="9" a="1"/>
  <c r="O204" i="9" a="1"/>
  <c r="B205" i="9" a="1"/>
  <c r="J205" i="9" a="1"/>
  <c r="K135" i="9" a="1"/>
  <c r="C147" i="9" a="1"/>
  <c r="O152" i="9" a="1"/>
  <c r="Q156" i="9" a="1"/>
  <c r="R160" i="9" a="1"/>
  <c r="G163" i="9" a="1"/>
  <c r="H165" i="9" a="1"/>
  <c r="I167" i="9" a="1"/>
  <c r="U168" i="9" a="1"/>
  <c r="E170" i="9" a="1"/>
  <c r="H171" i="9" a="1"/>
  <c r="P173" i="9" a="1"/>
  <c r="S174" i="9" a="1"/>
  <c r="V175" i="9" a="1"/>
  <c r="V176" i="9" a="1"/>
  <c r="T177" i="9" a="1"/>
  <c r="R178" i="9" a="1"/>
  <c r="O179" i="9" a="1"/>
  <c r="K180" i="9" a="1"/>
  <c r="G181" i="9" a="1"/>
  <c r="T182" i="9" a="1"/>
  <c r="O183" i="9" a="1"/>
  <c r="J184" i="9" a="1"/>
  <c r="O186" i="9" a="1"/>
  <c r="H187" i="9" a="1"/>
  <c r="I189" i="9" a="1"/>
  <c r="Q190" i="9" a="1"/>
  <c r="M192" i="9" a="1"/>
  <c r="D193" i="9" a="1"/>
  <c r="S137" i="9" a="1"/>
  <c r="B148" i="9" a="1"/>
  <c r="V160" i="9" a="1"/>
  <c r="D169" i="9" a="1"/>
  <c r="G170" i="9" a="1"/>
  <c r="J171" i="9" a="1"/>
  <c r="K172" i="9" a="1"/>
  <c r="Q173" i="9" a="1"/>
  <c r="T174" i="9" a="1"/>
  <c r="U177" i="9" a="1"/>
  <c r="S178" i="9" a="1"/>
  <c r="P179" i="9" a="1"/>
  <c r="M180" i="9" a="1"/>
  <c r="H181" i="9" a="1"/>
  <c r="D182" i="9" a="1"/>
  <c r="V182" i="9" a="1"/>
  <c r="Q183" i="9" a="1"/>
  <c r="L184" i="9" a="1"/>
  <c r="E185" i="9" a="1"/>
  <c r="U185" i="9" a="1"/>
  <c r="I187" i="9" a="1"/>
  <c r="Q188" i="9" a="1"/>
  <c r="J189" i="9" a="1"/>
  <c r="R190" i="9" a="1"/>
  <c r="J191" i="9" a="1"/>
  <c r="V191" i="9" a="1"/>
  <c r="H194" i="9" a="1"/>
  <c r="T194" i="9" a="1"/>
  <c r="J195" i="9" a="1"/>
  <c r="Q197" i="9" a="1"/>
  <c r="F198" i="9" a="1"/>
  <c r="P198" i="9" a="1"/>
  <c r="E199" i="9" a="1"/>
  <c r="S201" i="9" a="1"/>
  <c r="G202" i="9" a="1"/>
  <c r="P202" i="9" a="1"/>
  <c r="E138" i="9" a="1"/>
  <c r="E153" i="9" a="1"/>
  <c r="F157" i="9" a="1"/>
  <c r="H163" i="9" a="1"/>
  <c r="I165" i="9" a="1"/>
  <c r="J167" i="9" a="1"/>
  <c r="E169" i="9" a="1"/>
  <c r="H170" i="9" a="1"/>
  <c r="P172" i="9" a="1"/>
  <c r="S173" i="9" a="1"/>
  <c r="V174" i="9" a="1"/>
  <c r="B176" i="9" a="1"/>
  <c r="B177" i="9" a="1"/>
  <c r="B178" i="9" a="1"/>
  <c r="T178" i="9" a="1"/>
  <c r="Q179" i="9" a="1"/>
  <c r="I181" i="9" a="1"/>
  <c r="F182" i="9" a="1"/>
  <c r="B183" i="9" a="1"/>
  <c r="G185" i="9" a="1"/>
  <c r="B186" i="9" a="1"/>
  <c r="P186" i="9" a="1"/>
  <c r="J187" i="9" a="1"/>
  <c r="C188" i="9" a="1"/>
  <c r="D190" i="9" a="1"/>
  <c r="K191" i="9" a="1"/>
  <c r="N192" i="9" a="1"/>
  <c r="Q193" i="9" a="1"/>
  <c r="U194" i="9" a="1"/>
  <c r="H197" i="9" a="1"/>
  <c r="O199" i="9" a="1"/>
  <c r="D200" i="9" a="1"/>
  <c r="M200" i="9" a="1"/>
  <c r="V200" i="9" a="1"/>
  <c r="E203" i="9" a="1"/>
  <c r="U148" i="9" a="1"/>
  <c r="H161" i="9" a="1"/>
  <c r="M163" i="9" a="1"/>
  <c r="M165" i="9" a="1"/>
  <c r="N167" i="9" a="1"/>
  <c r="G169" i="9" a="1"/>
  <c r="J170" i="9" a="1"/>
  <c r="K171" i="9" a="1"/>
  <c r="Q172" i="9" a="1"/>
  <c r="T173" i="9" a="1"/>
  <c r="E177" i="9" a="1"/>
  <c r="U178" i="9" a="1"/>
  <c r="R179" i="9" a="1"/>
  <c r="N180" i="9" a="1"/>
  <c r="K181" i="9" a="1"/>
  <c r="G182" i="9" a="1"/>
  <c r="C183" i="9" a="1"/>
  <c r="R183" i="9" a="1"/>
  <c r="M184" i="9" a="1"/>
  <c r="H185" i="9" a="1"/>
  <c r="C186" i="9" a="1"/>
  <c r="R186" i="9" a="1"/>
  <c r="K187" i="9" a="1"/>
  <c r="D188" i="9" a="1"/>
  <c r="L189" i="9" a="1"/>
  <c r="E190" i="9" a="1"/>
  <c r="O192" i="9" a="1"/>
  <c r="F193" i="9" a="1"/>
  <c r="R193" i="9" a="1"/>
  <c r="J194" i="9" a="1"/>
  <c r="V194" i="9" a="1"/>
  <c r="K195" i="9" a="1"/>
  <c r="O139" i="9" a="1"/>
  <c r="P153" i="9" a="1"/>
  <c r="Q157" i="9" a="1"/>
  <c r="L161" i="9" a="1"/>
  <c r="R163" i="9" a="1"/>
  <c r="S165" i="9" a="1"/>
  <c r="S167" i="9" a="1"/>
  <c r="H169" i="9" a="1"/>
  <c r="O171" i="9" a="1"/>
  <c r="R172" i="9" a="1"/>
  <c r="U173" i="9" a="1"/>
  <c r="B175" i="9" a="1"/>
  <c r="F176" i="9" a="1"/>
  <c r="F177" i="9" a="1"/>
  <c r="C178" i="9" a="1"/>
  <c r="B179" i="9" a="1"/>
  <c r="S179" i="9" a="1"/>
  <c r="P180" i="9" a="1"/>
  <c r="L181" i="9" a="1"/>
  <c r="S183" i="9" a="1"/>
  <c r="N184" i="9" a="1"/>
  <c r="I185" i="9" a="1"/>
  <c r="S186" i="9" a="1"/>
  <c r="L187" i="9" a="1"/>
  <c r="E188" i="9" a="1"/>
  <c r="T188" i="9" a="1"/>
  <c r="T190" i="9" a="1"/>
  <c r="L191" i="9" a="1"/>
  <c r="D192" i="9" a="1"/>
  <c r="P192" i="9" a="1"/>
  <c r="G193" i="9" a="1"/>
  <c r="I197" i="9" a="1"/>
  <c r="S197" i="9" a="1"/>
  <c r="C141" i="9" a="1"/>
  <c r="I169" i="9" a="1"/>
  <c r="G176" i="9" a="1"/>
  <c r="T186" i="9" a="1"/>
  <c r="O189" i="9" a="1"/>
  <c r="E192" i="9" a="1"/>
  <c r="U195" i="9" a="1"/>
  <c r="L200" i="9" a="1"/>
  <c r="J202" i="9" a="1"/>
  <c r="C204" i="9" a="1"/>
  <c r="S204" i="9" a="1"/>
  <c r="F206" i="9" a="1"/>
  <c r="L208" i="9" a="1"/>
  <c r="B210" i="9" a="1"/>
  <c r="M211" i="9" a="1"/>
  <c r="C213" i="9" a="1"/>
  <c r="N214" i="9" a="1"/>
  <c r="D216" i="9" a="1"/>
  <c r="O217" i="9" a="1"/>
  <c r="E219" i="9" a="1"/>
  <c r="P220" i="9" a="1"/>
  <c r="F222" i="9" a="1"/>
  <c r="Q223" i="9" a="1"/>
  <c r="G225" i="9" a="1"/>
  <c r="R226" i="9" a="1"/>
  <c r="H228" i="9" a="1"/>
  <c r="S229" i="9" a="1"/>
  <c r="I231" i="9" a="1"/>
  <c r="T232" i="9" a="1"/>
  <c r="J234" i="9" a="1"/>
  <c r="U235" i="9" a="1"/>
  <c r="U236" i="9" a="1"/>
  <c r="J237" i="9" a="1"/>
  <c r="I176" i="9" a="1"/>
  <c r="R180" i="9" a="1"/>
  <c r="U186" i="9" a="1"/>
  <c r="F192" i="9" a="1"/>
  <c r="K194" i="9" a="1"/>
  <c r="G197" i="9" a="1"/>
  <c r="L201" i="9" a="1"/>
  <c r="N205" i="9" a="1"/>
  <c r="G206" i="9" a="1"/>
  <c r="T206" i="9" a="1"/>
  <c r="K207" i="9" a="1"/>
  <c r="B208" i="9" a="1"/>
  <c r="M208" i="9" a="1"/>
  <c r="B209" i="9" a="1"/>
  <c r="M209" i="9" a="1"/>
  <c r="C210" i="9" a="1"/>
  <c r="M210" i="9" a="1"/>
  <c r="C211" i="9" a="1"/>
  <c r="N211" i="9" a="1"/>
  <c r="C212" i="9" a="1"/>
  <c r="N212" i="9" a="1"/>
  <c r="D213" i="9" a="1"/>
  <c r="N213" i="9" a="1"/>
  <c r="D214" i="9" a="1"/>
  <c r="O214" i="9" a="1"/>
  <c r="D215" i="9" a="1"/>
  <c r="O215" i="9" a="1"/>
  <c r="E216" i="9" a="1"/>
  <c r="O216" i="9" a="1"/>
  <c r="E217" i="9" a="1"/>
  <c r="P217" i="9" a="1"/>
  <c r="E218" i="9" a="1"/>
  <c r="P218" i="9" a="1"/>
  <c r="F219" i="9" a="1"/>
  <c r="P219" i="9" a="1"/>
  <c r="F220" i="9" a="1"/>
  <c r="Q220" i="9" a="1"/>
  <c r="F221" i="9" a="1"/>
  <c r="Q221" i="9" a="1"/>
  <c r="G222" i="9" a="1"/>
  <c r="Q222" i="9" a="1"/>
  <c r="G223" i="9" a="1"/>
  <c r="R223" i="9" a="1"/>
  <c r="G224" i="9" a="1"/>
  <c r="R224" i="9" a="1"/>
  <c r="Q149" i="9" a="1"/>
  <c r="K170" i="9" a="1"/>
  <c r="Q176" i="9" a="1"/>
  <c r="F184" i="9" a="1"/>
  <c r="E187" i="9" a="1"/>
  <c r="T189" i="9" a="1"/>
  <c r="L194" i="9" a="1"/>
  <c r="B196" i="9" a="1"/>
  <c r="J198" i="9" a="1"/>
  <c r="N199" i="9" a="1"/>
  <c r="N200" i="9" a="1"/>
  <c r="U206" i="9" a="1"/>
  <c r="C208" i="9" a="1"/>
  <c r="C209" i="9" a="1"/>
  <c r="N209" i="9" a="1"/>
  <c r="N210" i="9" a="1"/>
  <c r="D211" i="9" a="1"/>
  <c r="D212" i="9" a="1"/>
  <c r="O212" i="9" a="1"/>
  <c r="O213" i="9" a="1"/>
  <c r="E214" i="9" a="1"/>
  <c r="E215" i="9" a="1"/>
  <c r="P215" i="9" a="1"/>
  <c r="P216" i="9" a="1"/>
  <c r="F217" i="9" a="1"/>
  <c r="F218" i="9" a="1"/>
  <c r="Q218" i="9" a="1"/>
  <c r="Q219" i="9" a="1"/>
  <c r="G220" i="9" a="1"/>
  <c r="G221" i="9" a="1"/>
  <c r="R221" i="9" a="1"/>
  <c r="R222" i="9" a="1"/>
  <c r="H223" i="9" a="1"/>
  <c r="H224" i="9" a="1"/>
  <c r="S224" i="9" a="1"/>
  <c r="S225" i="9" a="1"/>
  <c r="I226" i="9" a="1"/>
  <c r="I227" i="9" a="1"/>
  <c r="S149" i="9" a="1"/>
  <c r="O170" i="9" a="1"/>
  <c r="G177" i="9" a="1"/>
  <c r="M181" i="9" a="1"/>
  <c r="O184" i="9" a="1"/>
  <c r="M187" i="9" a="1"/>
  <c r="M201" i="9" a="1"/>
  <c r="P171" i="9" a="1"/>
  <c r="H177" i="9" a="1"/>
  <c r="P184" i="9" a="1"/>
  <c r="N187" i="9" a="1"/>
  <c r="H190" i="9" a="1"/>
  <c r="P201" i="9" a="1"/>
  <c r="N203" i="9" a="1"/>
  <c r="I204" i="9" a="1"/>
  <c r="D205" i="9" a="1"/>
  <c r="R205" i="9" a="1"/>
  <c r="V206" i="9" a="1"/>
  <c r="M207" i="9" a="1"/>
  <c r="D208" i="9" a="1"/>
  <c r="O209" i="9" a="1"/>
  <c r="E211" i="9" a="1"/>
  <c r="P212" i="9" a="1"/>
  <c r="F214" i="9" a="1"/>
  <c r="Q215" i="9" a="1"/>
  <c r="G217" i="9" a="1"/>
  <c r="R218" i="9" a="1"/>
  <c r="H220" i="9" a="1"/>
  <c r="S221" i="9" a="1"/>
  <c r="I223" i="9" a="1"/>
  <c r="T224" i="9" a="1"/>
  <c r="J226" i="9" a="1"/>
  <c r="U227" i="9" a="1"/>
  <c r="K229" i="9" a="1"/>
  <c r="V230" i="9" a="1"/>
  <c r="L232" i="9" a="1"/>
  <c r="B234" i="9" a="1"/>
  <c r="M235" i="9" a="1"/>
  <c r="V237" i="9" a="1"/>
  <c r="K238" i="9" a="1"/>
  <c r="U238" i="9" a="1"/>
  <c r="E154" i="9" a="1"/>
  <c r="R171" i="9" a="1"/>
  <c r="P177" i="9" a="1"/>
  <c r="N181" i="9" a="1"/>
  <c r="R192" i="9" a="1"/>
  <c r="H196" i="9" a="1"/>
  <c r="K197" i="9" a="1"/>
  <c r="Q199" i="9" a="1"/>
  <c r="P200" i="9" a="1"/>
  <c r="R202" i="9" a="1"/>
  <c r="I206" i="9" a="1"/>
  <c r="B207" i="9" a="1"/>
  <c r="E208" i="9" a="1"/>
  <c r="O208" i="9" a="1"/>
  <c r="E209" i="9" a="1"/>
  <c r="P209" i="9" a="1"/>
  <c r="E210" i="9" a="1"/>
  <c r="P210" i="9" a="1"/>
  <c r="F211" i="9" a="1"/>
  <c r="P211" i="9" a="1"/>
  <c r="F212" i="9" a="1"/>
  <c r="Q212" i="9" a="1"/>
  <c r="F213" i="9" a="1"/>
  <c r="Q213" i="9" a="1"/>
  <c r="G214" i="9" a="1"/>
  <c r="Q214" i="9" a="1"/>
  <c r="G215" i="9" a="1"/>
  <c r="R215" i="9" a="1"/>
  <c r="G216" i="9" a="1"/>
  <c r="R216" i="9" a="1"/>
  <c r="H217" i="9" a="1"/>
  <c r="R217" i="9" a="1"/>
  <c r="H218" i="9" a="1"/>
  <c r="S218" i="9" a="1"/>
  <c r="H219" i="9" a="1"/>
  <c r="S219" i="9" a="1"/>
  <c r="I220" i="9" a="1"/>
  <c r="S220" i="9" a="1"/>
  <c r="I221" i="9" a="1"/>
  <c r="T221" i="9" a="1"/>
  <c r="I222" i="9" a="1"/>
  <c r="T222" i="9" a="1"/>
  <c r="J223" i="9" a="1"/>
  <c r="F172" i="9" a="1"/>
  <c r="E178" i="9" a="1"/>
  <c r="T181" i="9" a="1"/>
  <c r="V184" i="9" a="1"/>
  <c r="N190" i="9" a="1"/>
  <c r="V192" i="9" a="1"/>
  <c r="B195" i="9" a="1"/>
  <c r="J196" i="9" a="1"/>
  <c r="R198" i="9" a="1"/>
  <c r="T201" i="9" a="1"/>
  <c r="O203" i="9" a="1"/>
  <c r="J204" i="9" a="1"/>
  <c r="E205" i="9" a="1"/>
  <c r="S205" i="9" a="1"/>
  <c r="O207" i="9" a="1"/>
  <c r="P208" i="9" a="1"/>
  <c r="F209" i="9" a="1"/>
  <c r="F210" i="9" a="1"/>
  <c r="Q210" i="9" a="1"/>
  <c r="Q211" i="9" a="1"/>
  <c r="G212" i="9" a="1"/>
  <c r="G213" i="9" a="1"/>
  <c r="R213" i="9" a="1"/>
  <c r="R214" i="9" a="1"/>
  <c r="H215" i="9" a="1"/>
  <c r="H216" i="9" a="1"/>
  <c r="S216" i="9" a="1"/>
  <c r="S217" i="9" a="1"/>
  <c r="I218" i="9" a="1"/>
  <c r="I219" i="9" a="1"/>
  <c r="T219" i="9" a="1"/>
  <c r="T220" i="9" a="1"/>
  <c r="J221" i="9" a="1"/>
  <c r="J222" i="9" a="1"/>
  <c r="U222" i="9" a="1"/>
  <c r="U223" i="9" a="1"/>
  <c r="K224" i="9" a="1"/>
  <c r="K225" i="9" a="1"/>
  <c r="V225" i="9" a="1"/>
  <c r="V226" i="9" a="1"/>
  <c r="L227" i="9" a="1"/>
  <c r="G158" i="9" a="1"/>
  <c r="S172" i="9" a="1"/>
  <c r="F178" i="9" a="1"/>
  <c r="H182" i="9" a="1"/>
  <c r="J185" i="9" a="1"/>
  <c r="F188" i="9" a="1"/>
  <c r="U190" i="9" a="1"/>
  <c r="U200" i="9" a="1"/>
  <c r="S202" i="9" a="1"/>
  <c r="T205" i="9" a="1"/>
  <c r="L206" i="9" a="1"/>
  <c r="C207" i="9" a="1"/>
  <c r="P207" i="9" a="1"/>
  <c r="F208" i="9" a="1"/>
  <c r="Q208" i="9" a="1"/>
  <c r="Q209" i="9" a="1"/>
  <c r="G210" i="9" a="1"/>
  <c r="G211" i="9" a="1"/>
  <c r="R211" i="9" a="1"/>
  <c r="R212" i="9" a="1"/>
  <c r="H213" i="9" a="1"/>
  <c r="H214" i="9" a="1"/>
  <c r="S214" i="9" a="1"/>
  <c r="S215" i="9" a="1"/>
  <c r="I216" i="9" a="1"/>
  <c r="I217" i="9" a="1"/>
  <c r="T217" i="9" a="1"/>
  <c r="T218" i="9" a="1"/>
  <c r="J219" i="9" a="1"/>
  <c r="J220" i="9" a="1"/>
  <c r="U172" i="9" a="1"/>
  <c r="I182" i="9" a="1"/>
  <c r="K185" i="9" a="1"/>
  <c r="G188" i="9" a="1"/>
  <c r="H193" i="9" a="1"/>
  <c r="L196" i="9" a="1"/>
  <c r="S198" i="9" a="1"/>
  <c r="U201" i="9" a="1"/>
  <c r="P203" i="9" a="1"/>
  <c r="K204" i="9" a="1"/>
  <c r="F205" i="9" a="1"/>
  <c r="M206" i="9" a="1"/>
  <c r="G209" i="9" a="1"/>
  <c r="R210" i="9" a="1"/>
  <c r="H212" i="9" a="1"/>
  <c r="S213" i="9" a="1"/>
  <c r="I215" i="9" a="1"/>
  <c r="T216" i="9" a="1"/>
  <c r="J218" i="9" a="1"/>
  <c r="U219" i="9" a="1"/>
  <c r="K221" i="9" a="1"/>
  <c r="V222" i="9" a="1"/>
  <c r="L224" i="9" a="1"/>
  <c r="B226" i="9" a="1"/>
  <c r="M227" i="9" a="1"/>
  <c r="C229" i="9" a="1"/>
  <c r="N230" i="9" a="1"/>
  <c r="D232" i="9" a="1"/>
  <c r="O233" i="9" a="1"/>
  <c r="E235" i="9" a="1"/>
  <c r="P236" i="9" a="1"/>
  <c r="E237" i="9" a="1"/>
  <c r="L239" i="9" a="1"/>
  <c r="V239" i="9" a="1"/>
  <c r="K240" i="9" a="1"/>
  <c r="U240" i="9" a="1"/>
  <c r="S241" i="9" a="1"/>
  <c r="H242" i="9" a="1"/>
  <c r="R242" i="9" a="1"/>
  <c r="G243" i="9" a="1"/>
  <c r="R161" i="9" a="1"/>
  <c r="I173" i="9" a="1"/>
  <c r="K182" i="9" a="1"/>
  <c r="H188" i="9" a="1"/>
  <c r="B191" i="9" a="1"/>
  <c r="I193" i="9" a="1"/>
  <c r="G195" i="9" a="1"/>
  <c r="U205" i="9" a="1"/>
  <c r="D207" i="9" a="1"/>
  <c r="Q207" i="9" a="1"/>
  <c r="G208" i="9" a="1"/>
  <c r="R208" i="9" a="1"/>
  <c r="H209" i="9" a="1"/>
  <c r="R209" i="9" a="1"/>
  <c r="H210" i="9" a="1"/>
  <c r="S210" i="9" a="1"/>
  <c r="H211" i="9" a="1"/>
  <c r="S211" i="9" a="1"/>
  <c r="I212" i="9" a="1"/>
  <c r="S212" i="9" a="1"/>
  <c r="I213" i="9" a="1"/>
  <c r="T213" i="9" a="1"/>
  <c r="I214" i="9" a="1"/>
  <c r="T214" i="9" a="1"/>
  <c r="J215" i="9" a="1"/>
  <c r="T215" i="9" a="1"/>
  <c r="J216" i="9" a="1"/>
  <c r="U216" i="9" a="1"/>
  <c r="J217" i="9" a="1"/>
  <c r="U217" i="9" a="1"/>
  <c r="K218" i="9" a="1"/>
  <c r="U218" i="9" a="1"/>
  <c r="K219" i="9" a="1"/>
  <c r="V219" i="9" a="1"/>
  <c r="K220" i="9" a="1"/>
  <c r="V220" i="9" a="1"/>
  <c r="L221" i="9" a="1"/>
  <c r="V221" i="9" a="1"/>
  <c r="L222" i="9" a="1"/>
  <c r="B223" i="9" a="1"/>
  <c r="L223" i="9" a="1"/>
  <c r="B224" i="9" a="1"/>
  <c r="M224" i="9" a="1"/>
  <c r="B225" i="9" a="1"/>
  <c r="M225" i="9" a="1"/>
  <c r="C226" i="9" a="1"/>
  <c r="M226" i="9" a="1"/>
  <c r="C227" i="9" a="1"/>
  <c r="C179" i="9" a="1"/>
  <c r="P182" i="9" a="1"/>
  <c r="F191" i="9" a="1"/>
  <c r="M193" i="9" a="1"/>
  <c r="C201" i="9" a="1"/>
  <c r="I205" i="9" a="1"/>
  <c r="N206" i="9" a="1"/>
  <c r="R207" i="9" a="1"/>
  <c r="H208" i="9" a="1"/>
  <c r="S208" i="9" a="1"/>
  <c r="S209" i="9" a="1"/>
  <c r="I210" i="9" a="1"/>
  <c r="I211" i="9" a="1"/>
  <c r="T211" i="9" a="1"/>
  <c r="T212" i="9" a="1"/>
  <c r="J213" i="9" a="1"/>
  <c r="J214" i="9" a="1"/>
  <c r="U214" i="9" a="1"/>
  <c r="U215" i="9" a="1"/>
  <c r="K216" i="9" a="1"/>
  <c r="K217" i="9" a="1"/>
  <c r="V217" i="9" a="1"/>
  <c r="V218" i="9" a="1"/>
  <c r="L219" i="9" a="1"/>
  <c r="L220" i="9" a="1"/>
  <c r="B221" i="9" a="1"/>
  <c r="B222" i="9" a="1"/>
  <c r="M222" i="9" a="1"/>
  <c r="M223" i="9" a="1"/>
  <c r="C224" i="9" a="1"/>
  <c r="C225" i="9" a="1"/>
  <c r="S163" i="9" a="1"/>
  <c r="V173" i="9" a="1"/>
  <c r="K179" i="9" a="1"/>
  <c r="U179" i="9" a="1"/>
  <c r="T165" i="9" a="1"/>
  <c r="F175" i="9" a="1"/>
  <c r="V179" i="9" a="1"/>
  <c r="V188" i="9" a="1"/>
  <c r="U196" i="9" a="1"/>
  <c r="F200" i="9" a="1"/>
  <c r="G201" i="9" a="1"/>
  <c r="H202" i="9" a="1"/>
  <c r="F203" i="9" a="1"/>
  <c r="L205" i="9" a="1"/>
  <c r="D206" i="9" a="1"/>
  <c r="P206" i="9" a="1"/>
  <c r="J208" i="9" a="1"/>
  <c r="U208" i="9" a="1"/>
  <c r="J209" i="9" a="1"/>
  <c r="U209" i="9" a="1"/>
  <c r="K210" i="9" a="1"/>
  <c r="U210" i="9" a="1"/>
  <c r="K211" i="9" a="1"/>
  <c r="V211" i="9" a="1"/>
  <c r="K212" i="9" a="1"/>
  <c r="V212" i="9" a="1"/>
  <c r="L213" i="9" a="1"/>
  <c r="V213" i="9" a="1"/>
  <c r="L214" i="9" a="1"/>
  <c r="B215" i="9" a="1"/>
  <c r="L215" i="9" a="1"/>
  <c r="B216" i="9" a="1"/>
  <c r="M216" i="9" a="1"/>
  <c r="B217" i="9" a="1"/>
  <c r="M217" i="9" a="1"/>
  <c r="C218" i="9" a="1"/>
  <c r="M218" i="9" a="1"/>
  <c r="C219" i="9" a="1"/>
  <c r="N219" i="9" a="1"/>
  <c r="C220" i="9" a="1"/>
  <c r="N220" i="9" a="1"/>
  <c r="D221" i="9" a="1"/>
  <c r="N221" i="9" a="1"/>
  <c r="D222" i="9" a="1"/>
  <c r="G175" i="9" a="1"/>
  <c r="G180" i="9" a="1"/>
  <c r="Q195" i="9" a="1"/>
  <c r="G199" i="9" a="1"/>
  <c r="I201" i="9" a="1"/>
  <c r="B204" i="9" a="1"/>
  <c r="R204" i="9" a="1"/>
  <c r="E206" i="9" a="1"/>
  <c r="I207" i="9" a="1"/>
  <c r="T207" i="9" a="1"/>
  <c r="K208" i="9" a="1"/>
  <c r="K209" i="9" a="1"/>
  <c r="V209" i="9" a="1"/>
  <c r="V210" i="9" a="1"/>
  <c r="L211" i="9" a="1"/>
  <c r="L212" i="9" a="1"/>
  <c r="B213" i="9" a="1"/>
  <c r="B214" i="9" a="1"/>
  <c r="M214" i="9" a="1"/>
  <c r="M215" i="9" a="1"/>
  <c r="C216" i="9" a="1"/>
  <c r="C217" i="9" a="1"/>
  <c r="N217" i="9" a="1"/>
  <c r="N218" i="9" a="1"/>
  <c r="D219" i="9" a="1"/>
  <c r="D220" i="9" a="1"/>
  <c r="O220" i="9" a="1"/>
  <c r="O221" i="9" a="1"/>
  <c r="E222" i="9" a="1"/>
  <c r="E223" i="9" a="1"/>
  <c r="P223" i="9" a="1"/>
  <c r="P224" i="9" a="1"/>
  <c r="F225" i="9" a="1"/>
  <c r="F226" i="9" a="1"/>
  <c r="Q226" i="9" a="1"/>
  <c r="Q227" i="9" a="1"/>
  <c r="G228" i="9" a="1"/>
  <c r="T167" i="9" a="1"/>
  <c r="Q175" i="9" a="1"/>
  <c r="Q180" i="9" a="1"/>
  <c r="T183" i="9" a="1"/>
  <c r="D194" i="9" a="1"/>
  <c r="S195" i="9" a="1"/>
  <c r="V196" i="9" a="1"/>
  <c r="H198" i="9" a="1"/>
  <c r="K201" i="9" a="1"/>
  <c r="G203" i="9" a="1"/>
  <c r="M205" i="9" a="1"/>
  <c r="Q206" i="9" a="1"/>
  <c r="J207" i="9" a="1"/>
  <c r="U207" i="9" a="1"/>
  <c r="V208" i="9" a="1"/>
  <c r="L209" i="9" a="1"/>
  <c r="L210" i="9" a="1"/>
  <c r="B211" i="9" a="1"/>
  <c r="B212" i="9" a="1"/>
  <c r="M212" i="9" a="1"/>
  <c r="M213" i="9" a="1"/>
  <c r="C214" i="9" a="1"/>
  <c r="C215" i="9" a="1"/>
  <c r="N215" i="9" a="1"/>
  <c r="N216" i="9" a="1"/>
  <c r="D217" i="9" a="1"/>
  <c r="D218" i="9" a="1"/>
  <c r="O218" i="9" a="1"/>
  <c r="O219" i="9" a="1"/>
  <c r="E220" i="9" a="1"/>
  <c r="E221" i="9" a="1"/>
  <c r="P221" i="9" a="1"/>
  <c r="P222" i="9" a="1"/>
  <c r="F223" i="9" a="1"/>
  <c r="F224" i="9" a="1"/>
  <c r="Q224" i="9" a="1"/>
  <c r="Q225" i="9" a="1"/>
  <c r="G226" i="9" a="1"/>
  <c r="G227" i="9" a="1"/>
  <c r="R227" i="9" a="1"/>
  <c r="R228" i="9" a="1"/>
  <c r="H229" i="9" a="1"/>
  <c r="H230" i="9" a="1"/>
  <c r="S230" i="9" a="1"/>
  <c r="S231" i="9" a="1"/>
  <c r="I232" i="9" a="1"/>
  <c r="I233" i="9" a="1"/>
  <c r="T233" i="9" a="1"/>
  <c r="T234" i="9" a="1"/>
  <c r="J235" i="9" a="1"/>
  <c r="J236" i="9" a="1"/>
  <c r="D183" i="9" a="1"/>
  <c r="Q204" i="9" a="1"/>
  <c r="T210" i="9" a="1"/>
  <c r="K213" i="9" a="1"/>
  <c r="F216" i="9" a="1"/>
  <c r="B219" i="9" a="1"/>
  <c r="D223" i="9" a="1"/>
  <c r="R225" i="9" a="1"/>
  <c r="S226" i="9" a="1"/>
  <c r="P227" i="9" a="1"/>
  <c r="L228" i="9" a="1"/>
  <c r="E229" i="9" a="1"/>
  <c r="T229" i="9" a="1"/>
  <c r="M230" i="9" a="1"/>
  <c r="F231" i="9" a="1"/>
  <c r="T231" i="9" a="1"/>
  <c r="U233" i="9" a="1"/>
  <c r="N234" i="9" a="1"/>
  <c r="F199" i="9" a="1"/>
  <c r="C205" i="9" a="1"/>
  <c r="I208" i="9" a="1"/>
  <c r="P213" i="9" a="1"/>
  <c r="M221" i="9" a="1"/>
  <c r="O224" i="9" a="1"/>
  <c r="T225" i="9" a="1"/>
  <c r="T226" i="9" a="1"/>
  <c r="S227" i="9" a="1"/>
  <c r="M228" i="9" a="1"/>
  <c r="U231" i="9" a="1"/>
  <c r="N232" i="9" a="1"/>
  <c r="G233" i="9" a="1"/>
  <c r="V233" i="9" a="1"/>
  <c r="O234" i="9" a="1"/>
  <c r="J239" i="9" a="1"/>
  <c r="T239" i="9" a="1"/>
  <c r="T240" i="9" a="1"/>
  <c r="J241" i="9" a="1"/>
  <c r="D186" i="9" a="1"/>
  <c r="E200" i="9" a="1"/>
  <c r="U213" i="9" a="1"/>
  <c r="L216" i="9" a="1"/>
  <c r="G219" i="9" a="1"/>
  <c r="K223" i="9" a="1"/>
  <c r="U225" i="9" a="1"/>
  <c r="U226" i="9" a="1"/>
  <c r="T227" i="9" a="1"/>
  <c r="N228" i="9" a="1"/>
  <c r="F229" i="9" a="1"/>
  <c r="U229" i="9" a="1"/>
  <c r="O230" i="9" a="1"/>
  <c r="G231" i="9" a="1"/>
  <c r="V231" i="9" a="1"/>
  <c r="O232" i="9" a="1"/>
  <c r="H233" i="9" a="1"/>
  <c r="P234" i="9" a="1"/>
  <c r="H235" i="9" a="1"/>
  <c r="B236" i="9" a="1"/>
  <c r="Q236" i="9" a="1"/>
  <c r="G237" i="9" a="1"/>
  <c r="S237" i="9" a="1"/>
  <c r="I238" i="9" a="1"/>
  <c r="T238" i="9" a="1"/>
  <c r="J240" i="9" a="1"/>
  <c r="U241" i="9" a="1"/>
  <c r="K242" i="9" a="1"/>
  <c r="U242" i="9" a="1"/>
  <c r="U243" i="9" a="1"/>
  <c r="U244" i="9" a="1"/>
  <c r="I246" i="9" a="1"/>
  <c r="S246" i="9" a="1"/>
  <c r="H247" i="9" a="1"/>
  <c r="R247" i="9" a="1"/>
  <c r="P248" i="9" a="1"/>
  <c r="E249" i="9" a="1"/>
  <c r="O249" i="9" a="1"/>
  <c r="E186" i="9" a="1"/>
  <c r="K205" i="9" a="1"/>
  <c r="N208" i="9" a="1"/>
  <c r="J211" i="9" a="1"/>
  <c r="Q216" i="9" a="1"/>
  <c r="N223" i="9" a="1"/>
  <c r="U224" i="9" a="1"/>
  <c r="B227" i="9" a="1"/>
  <c r="O228" i="9" a="1"/>
  <c r="G229" i="9" a="1"/>
  <c r="V229" i="9" a="1"/>
  <c r="H231" i="9" a="1"/>
  <c r="B232" i="9" a="1"/>
  <c r="P232" i="9" a="1"/>
  <c r="C234" i="9" a="1"/>
  <c r="Q234" i="9" a="1"/>
  <c r="I235" i="9" a="1"/>
  <c r="C236" i="9" a="1"/>
  <c r="H237" i="9" a="1"/>
  <c r="T237" i="9" a="1"/>
  <c r="K239" i="9" a="1"/>
  <c r="U239" i="9" a="1"/>
  <c r="V240" i="9" a="1"/>
  <c r="K241" i="9" a="1"/>
  <c r="V241" i="9" a="1"/>
  <c r="K243" i="9" a="1"/>
  <c r="V243" i="9" a="1"/>
  <c r="K244" i="9" a="1"/>
  <c r="K245" i="9" a="1"/>
  <c r="U245" i="9" a="1"/>
  <c r="G248" i="9" a="1"/>
  <c r="Q248" i="9" a="1"/>
  <c r="F249" i="9" a="1"/>
  <c r="P249" i="9" a="1"/>
  <c r="C250" i="9" a="1"/>
  <c r="K250" i="9" a="1"/>
  <c r="S250" i="9" a="1"/>
  <c r="F251" i="9" a="1"/>
  <c r="N251" i="9" a="1"/>
  <c r="V251" i="9" a="1"/>
  <c r="I252" i="9" a="1"/>
  <c r="Q252" i="9" a="1"/>
  <c r="D253" i="9" a="1"/>
  <c r="L253" i="9" a="1"/>
  <c r="T253" i="9" a="1"/>
  <c r="G254" i="9" a="1"/>
  <c r="O254" i="9" a="1"/>
  <c r="B255" i="9" a="1"/>
  <c r="J255" i="9" a="1"/>
  <c r="R255" i="9" a="1"/>
  <c r="E256" i="9" a="1"/>
  <c r="Q205" i="9" a="1"/>
  <c r="V216" i="9" a="1"/>
  <c r="M219" i="9" a="1"/>
  <c r="U221" i="9" a="1"/>
  <c r="V224" i="9" a="1"/>
  <c r="D227" i="9" a="1"/>
  <c r="V227" i="9" a="1"/>
  <c r="I229" i="9" a="1"/>
  <c r="B230" i="9" a="1"/>
  <c r="P230" i="9" a="1"/>
  <c r="J231" i="9" a="1"/>
  <c r="C232" i="9" a="1"/>
  <c r="Q232" i="9" a="1"/>
  <c r="J233" i="9" a="1"/>
  <c r="K235" i="9" a="1"/>
  <c r="D236" i="9" a="1"/>
  <c r="R236" i="9" a="1"/>
  <c r="J238" i="9" a="1"/>
  <c r="V238" i="9" a="1"/>
  <c r="L240" i="9" a="1"/>
  <c r="L241" i="9" a="1"/>
  <c r="L242" i="9" a="1"/>
  <c r="V242" i="9" a="1"/>
  <c r="L243" i="9" a="1"/>
  <c r="V244" i="9" a="1"/>
  <c r="L245" i="9" a="1"/>
  <c r="J246" i="9" a="1"/>
  <c r="T246" i="9" a="1"/>
  <c r="I247" i="9" a="1"/>
  <c r="S247" i="9" a="1"/>
  <c r="U188" i="9" a="1"/>
  <c r="D201" i="9" a="1"/>
  <c r="V205" i="9" a="1"/>
  <c r="T208" i="9" a="1"/>
  <c r="O211" i="9" a="1"/>
  <c r="K214" i="9" a="1"/>
  <c r="R219" i="9" a="1"/>
  <c r="C222" i="9" a="1"/>
  <c r="O223" i="9" a="1"/>
  <c r="D225" i="9" a="1"/>
  <c r="D226" i="9" a="1"/>
  <c r="P228" i="9" a="1"/>
  <c r="J229" i="9" a="1"/>
  <c r="C230" i="9" a="1"/>
  <c r="K233" i="9" a="1"/>
  <c r="D234" i="9" a="1"/>
  <c r="R234" i="9" a="1"/>
  <c r="L235" i="9" a="1"/>
  <c r="E236" i="9" a="1"/>
  <c r="I237" i="9" a="1"/>
  <c r="U237" i="9" a="1"/>
  <c r="B239" i="9" a="1"/>
  <c r="B240" i="9" a="1"/>
  <c r="M240" i="9" a="1"/>
  <c r="B241" i="9" a="1"/>
  <c r="B242" i="9" a="1"/>
  <c r="B243" i="9" a="1"/>
  <c r="B244" i="9" a="1"/>
  <c r="L244" i="9" a="1"/>
  <c r="B245" i="9" a="1"/>
  <c r="V245" i="9" a="1"/>
  <c r="K246" i="9" a="1"/>
  <c r="U246" i="9" a="1"/>
  <c r="J247" i="9" a="1"/>
  <c r="H248" i="9" a="1"/>
  <c r="R248" i="9" a="1"/>
  <c r="G249" i="9" a="1"/>
  <c r="Q249" i="9" a="1"/>
  <c r="D250" i="9" a="1"/>
  <c r="L250" i="9" a="1"/>
  <c r="T250" i="9" a="1"/>
  <c r="G251" i="9" a="1"/>
  <c r="O251" i="9" a="1"/>
  <c r="B252" i="9" a="1"/>
  <c r="J252" i="9" a="1"/>
  <c r="R252" i="9" a="1"/>
  <c r="E253" i="9" a="1"/>
  <c r="M253" i="9" a="1"/>
  <c r="U253" i="9" a="1"/>
  <c r="H254" i="9" a="1"/>
  <c r="P254" i="9" a="1"/>
  <c r="C255" i="9" a="1"/>
  <c r="K255" i="9" a="1"/>
  <c r="S255" i="9" a="1"/>
  <c r="F256" i="9" a="1"/>
  <c r="N256" i="9" a="1"/>
  <c r="V256" i="9" a="1"/>
  <c r="I257" i="9" a="1"/>
  <c r="Q257" i="9" a="1"/>
  <c r="D258" i="9" a="1"/>
  <c r="L258" i="9" a="1"/>
  <c r="T258" i="9" a="1"/>
  <c r="G259" i="9" a="1"/>
  <c r="O259" i="9" a="1"/>
  <c r="M191" i="9" a="1"/>
  <c r="D202" i="9" a="1"/>
  <c r="D209" i="9" a="1"/>
  <c r="B220" i="9" a="1"/>
  <c r="S223" i="9" a="1"/>
  <c r="E227" i="9" a="1"/>
  <c r="B228" i="9" a="1"/>
  <c r="Q228" i="9" a="1"/>
  <c r="D230" i="9" a="1"/>
  <c r="Q230" i="9" a="1"/>
  <c r="K231" i="9" a="1"/>
  <c r="E232" i="9" a="1"/>
  <c r="R232" i="9" a="1"/>
  <c r="L233" i="9" a="1"/>
  <c r="E234" i="9" a="1"/>
  <c r="S234" i="9" a="1"/>
  <c r="F236" i="9" a="1"/>
  <c r="S236" i="9" a="1"/>
  <c r="L238" i="9" a="1"/>
  <c r="C239" i="9" a="1"/>
  <c r="M239" i="9" a="1"/>
  <c r="C240" i="9" a="1"/>
  <c r="M241" i="9" a="1"/>
  <c r="C242" i="9" a="1"/>
  <c r="M242" i="9" a="1"/>
  <c r="M243" i="9" a="1"/>
  <c r="M244" i="9" a="1"/>
  <c r="M245" i="9" a="1"/>
  <c r="T247" i="9" a="1"/>
  <c r="I248" i="9" a="1"/>
  <c r="S248" i="9" a="1"/>
  <c r="H249" i="9" a="1"/>
  <c r="H206" i="9" a="1"/>
  <c r="I209" i="9" a="1"/>
  <c r="U211" i="9" a="1"/>
  <c r="P214" i="9" a="1"/>
  <c r="L217" i="9" a="1"/>
  <c r="H222" i="9" a="1"/>
  <c r="T223" i="9" a="1"/>
  <c r="E225" i="9" a="1"/>
  <c r="E226" i="9" a="1"/>
  <c r="F227" i="9" a="1"/>
  <c r="C228" i="9" a="1"/>
  <c r="L229" i="9" a="1"/>
  <c r="E230" i="9" a="1"/>
  <c r="R230" i="9" a="1"/>
  <c r="L231" i="9" a="1"/>
  <c r="S232" i="9" a="1"/>
  <c r="M233" i="9" a="1"/>
  <c r="P193" i="9" a="1"/>
  <c r="O206" i="9" a="1"/>
  <c r="E212" i="9" a="1"/>
  <c r="K222" i="9" a="1"/>
  <c r="V223" i="9" a="1"/>
  <c r="H225" i="9" a="1"/>
  <c r="H226" i="9" a="1"/>
  <c r="H227" i="9" a="1"/>
  <c r="D228" i="9" a="1"/>
  <c r="S228" i="9" a="1"/>
  <c r="T230" i="9" a="1"/>
  <c r="M231" i="9" a="1"/>
  <c r="F232" i="9" a="1"/>
  <c r="T193" i="9" a="1"/>
  <c r="J212" i="9" a="1"/>
  <c r="V214" i="9" a="1"/>
  <c r="Q217" i="9" a="1"/>
  <c r="M220" i="9" a="1"/>
  <c r="I225" i="9" a="1"/>
  <c r="J227" i="9" a="1"/>
  <c r="E228" i="9" a="1"/>
  <c r="T228" i="9" a="1"/>
  <c r="M229" i="9" a="1"/>
  <c r="F230" i="9" a="1"/>
  <c r="U230" i="9" a="1"/>
  <c r="N231" i="9" a="1"/>
  <c r="V234" i="9" a="1"/>
  <c r="O235" i="9" a="1"/>
  <c r="H236" i="9" a="1"/>
  <c r="M237" i="9" a="1"/>
  <c r="C238" i="9" a="1"/>
  <c r="O238" i="9" a="1"/>
  <c r="O239" i="9" a="1"/>
  <c r="E240" i="9" a="1"/>
  <c r="O240" i="9" a="1"/>
  <c r="O241" i="9" a="1"/>
  <c r="O242" i="9" a="1"/>
  <c r="T209" i="9" a="1"/>
  <c r="F215" i="9" a="1"/>
  <c r="N222" i="9" a="1"/>
  <c r="D224" i="9" a="1"/>
  <c r="J225" i="9" a="1"/>
  <c r="K226" i="9" a="1"/>
  <c r="K227" i="9" a="1"/>
  <c r="U228" i="9" a="1"/>
  <c r="N229" i="9" a="1"/>
  <c r="G230" i="9" a="1"/>
  <c r="O231" i="9" a="1"/>
  <c r="G232" i="9" a="1"/>
  <c r="V232" i="9" a="1"/>
  <c r="P233" i="9" a="1"/>
  <c r="H234" i="9" a="1"/>
  <c r="B235" i="9" a="1"/>
  <c r="P235" i="9" a="1"/>
  <c r="I236" i="9" a="1"/>
  <c r="V236" i="9" a="1"/>
  <c r="D238" i="9" a="1"/>
  <c r="E239" i="9" a="1"/>
  <c r="P239" i="9" a="1"/>
  <c r="E241" i="9" a="1"/>
  <c r="P241" i="9" a="1"/>
  <c r="E242" i="9" a="1"/>
  <c r="E243" i="9" a="1"/>
  <c r="E244" i="9" a="1"/>
  <c r="P244" i="9" a="1"/>
  <c r="O245" i="9" a="1"/>
  <c r="D246" i="9" a="1"/>
  <c r="N246" i="9" a="1"/>
  <c r="C247" i="9" a="1"/>
  <c r="J249" i="9" a="1"/>
  <c r="M195" i="9" a="1"/>
  <c r="M203" i="9" a="1"/>
  <c r="G207" i="9" a="1"/>
  <c r="K215" i="9" a="1"/>
  <c r="B218" i="9" a="1"/>
  <c r="R220" i="9" a="1"/>
  <c r="O222" i="9" a="1"/>
  <c r="E224" i="9" a="1"/>
  <c r="L225" i="9" a="1"/>
  <c r="L226" i="9" a="1"/>
  <c r="F228" i="9" a="1"/>
  <c r="V228" i="9" a="1"/>
  <c r="O229" i="9" a="1"/>
  <c r="B231" i="9" a="1"/>
  <c r="P231" i="9" a="1"/>
  <c r="H232" i="9" a="1"/>
  <c r="B233" i="9" a="1"/>
  <c r="I234" i="9" a="1"/>
  <c r="C235" i="9" a="1"/>
  <c r="Q235" i="9" a="1"/>
  <c r="B237" i="9" a="1"/>
  <c r="N237" i="9" a="1"/>
  <c r="E238" i="9" a="1"/>
  <c r="P238" i="9" a="1"/>
  <c r="F239" i="9" a="1"/>
  <c r="F240" i="9" a="1"/>
  <c r="P240" i="9" a="1"/>
  <c r="F241" i="9" a="1"/>
  <c r="P242" i="9" a="1"/>
  <c r="F243" i="9" a="1"/>
  <c r="P243" i="9" a="1"/>
  <c r="F244" i="9" a="1"/>
  <c r="Q244" i="9" a="1"/>
  <c r="F245" i="9" a="1"/>
  <c r="P245" i="9" a="1"/>
  <c r="E246" i="9" a="1"/>
  <c r="O246" i="9" a="1"/>
  <c r="M247" i="9" a="1"/>
  <c r="B248" i="9" a="1"/>
  <c r="L248" i="9" a="1"/>
  <c r="V248" i="9" a="1"/>
  <c r="R196" i="9" a="1"/>
  <c r="U203" i="9" a="1"/>
  <c r="H207" i="9" a="1"/>
  <c r="D210" i="9" a="1"/>
  <c r="U212" i="9" a="1"/>
  <c r="G218" i="9" a="1"/>
  <c r="U220" i="9" a="1"/>
  <c r="S222" i="9" a="1"/>
  <c r="I224" i="9" a="1"/>
  <c r="N225" i="9" a="1"/>
  <c r="N226" i="9" a="1"/>
  <c r="N227" i="9" a="1"/>
  <c r="I228" i="9" a="1"/>
  <c r="C198" i="9" a="1"/>
  <c r="P204" i="9" a="1"/>
  <c r="S207" i="9" a="1"/>
  <c r="O210" i="9" a="1"/>
  <c r="H221" i="9" a="1"/>
  <c r="N224" i="9" a="1"/>
  <c r="P225" i="9" a="1"/>
  <c r="P226" i="9" a="1"/>
  <c r="K228" i="9" a="1"/>
  <c r="R229" i="9" a="1"/>
  <c r="L230" i="9" a="1"/>
  <c r="E231" i="9" a="1"/>
  <c r="M232" i="9" a="1"/>
  <c r="F233" i="9" a="1"/>
  <c r="S233" i="9" a="1"/>
  <c r="M234" i="9" a="1"/>
  <c r="T235" i="9" a="1"/>
  <c r="N236" i="9" a="1"/>
  <c r="Q237" i="9" a="1"/>
  <c r="R238" i="9" a="1"/>
  <c r="S239" i="9" a="1"/>
  <c r="H240" i="9" a="1"/>
  <c r="S240" i="9" a="1"/>
  <c r="I242" i="9" a="1"/>
  <c r="S243" i="9" a="1"/>
  <c r="I244" i="9" a="1"/>
  <c r="S244" i="9" a="1"/>
  <c r="Q246" i="9" a="1"/>
  <c r="F247" i="9" a="1"/>
  <c r="P247" i="9" a="1"/>
  <c r="E248" i="9" a="1"/>
  <c r="C249" i="9" a="1"/>
  <c r="M249" i="9" a="1"/>
  <c r="V249" i="9" a="1"/>
  <c r="I250" i="9" a="1"/>
  <c r="Q250" i="9" a="1"/>
  <c r="D251" i="9" a="1"/>
  <c r="L251" i="9" a="1"/>
  <c r="T251" i="9" a="1"/>
  <c r="T196" i="9" a="1"/>
  <c r="D233" i="9" a="1"/>
  <c r="G235" i="9" a="1"/>
  <c r="D237" i="9" a="1"/>
  <c r="N238" i="9" a="1"/>
  <c r="G241" i="9" a="1"/>
  <c r="J242" i="9" a="1"/>
  <c r="N243" i="9" a="1"/>
  <c r="L246" i="9" a="1"/>
  <c r="K247" i="9" a="1"/>
  <c r="P250" i="9" a="1"/>
  <c r="J251" i="9" a="1"/>
  <c r="O252" i="9" a="1"/>
  <c r="I254" i="9" a="1"/>
  <c r="T254" i="9" a="1"/>
  <c r="L256" i="9" a="1"/>
  <c r="U197" i="9" a="1"/>
  <c r="C223" i="9" a="1"/>
  <c r="Q229" i="9" a="1"/>
  <c r="E233" i="9" a="1"/>
  <c r="N235" i="9" a="1"/>
  <c r="H241" i="9" a="1"/>
  <c r="N244" i="9" a="1"/>
  <c r="N245" i="9" a="1"/>
  <c r="M246" i="9" a="1"/>
  <c r="J248" i="9" a="1"/>
  <c r="I249" i="9" a="1"/>
  <c r="B250" i="9" a="1"/>
  <c r="D252" i="9" a="1"/>
  <c r="G253" i="9" a="1"/>
  <c r="R253" i="9" a="1"/>
  <c r="L255" i="9" a="1"/>
  <c r="B256" i="9" a="1"/>
  <c r="C257" i="9" a="1"/>
  <c r="N258" i="9" a="1"/>
  <c r="B261" i="9" a="1"/>
  <c r="V261" i="9" a="1"/>
  <c r="K262" i="9" a="1"/>
  <c r="I263" i="9" a="1"/>
  <c r="S263" i="9" a="1"/>
  <c r="H264" i="9" a="1"/>
  <c r="R264" i="9" a="1"/>
  <c r="P265" i="9" a="1"/>
  <c r="D267" i="9" a="1"/>
  <c r="C268" i="9" a="1"/>
  <c r="M268" i="9" a="1"/>
  <c r="K269" i="9" a="1"/>
  <c r="U269" i="9" a="1"/>
  <c r="J270" i="9" a="1"/>
  <c r="T270" i="9" a="1"/>
  <c r="R271" i="9" a="1"/>
  <c r="F273" i="9" a="1"/>
  <c r="E274" i="9" a="1"/>
  <c r="O274" i="9" a="1"/>
  <c r="M275" i="9" a="1"/>
  <c r="B276" i="9" a="1"/>
  <c r="C279" i="9" a="1"/>
  <c r="D282" i="9" a="1"/>
  <c r="E285" i="9" a="1"/>
  <c r="F288" i="9" a="1"/>
  <c r="G291" i="9" a="1"/>
  <c r="H294" i="9" a="1"/>
  <c r="I297" i="9" a="1"/>
  <c r="O298" i="9" a="1"/>
  <c r="B299" i="9" a="1"/>
  <c r="J299" i="9" a="1"/>
  <c r="R299" i="9" a="1"/>
  <c r="E300" i="9" a="1"/>
  <c r="M300" i="9" a="1"/>
  <c r="U300" i="9" a="1"/>
  <c r="H301" i="9" a="1"/>
  <c r="P301" i="9" a="1"/>
  <c r="C302" i="9" a="1"/>
  <c r="K302" i="9" a="1"/>
  <c r="S302" i="9" a="1"/>
  <c r="F303" i="9" a="1"/>
  <c r="N303" i="9" a="1"/>
  <c r="V303" i="9" a="1"/>
  <c r="I304" i="9" a="1"/>
  <c r="Q304" i="9" a="1"/>
  <c r="D305" i="9" a="1"/>
  <c r="L305" i="9" a="1"/>
  <c r="T305" i="9" a="1"/>
  <c r="G306" i="9" a="1"/>
  <c r="O306" i="9" a="1"/>
  <c r="B307" i="9" a="1"/>
  <c r="J307" i="9" a="1"/>
  <c r="R307" i="9" a="1"/>
  <c r="E308" i="9" a="1"/>
  <c r="M308" i="9" a="1"/>
  <c r="U308" i="9" a="1"/>
  <c r="H309" i="9" a="1"/>
  <c r="P309" i="9" a="1"/>
  <c r="C310" i="9" a="1"/>
  <c r="K310" i="9" a="1"/>
  <c r="S310" i="9" a="1"/>
  <c r="F311" i="9" a="1"/>
  <c r="N311" i="9" a="1"/>
  <c r="V311" i="9" a="1"/>
  <c r="I312" i="9" a="1"/>
  <c r="Q312" i="9" a="1"/>
  <c r="D313" i="9" a="1"/>
  <c r="L313" i="9" a="1"/>
  <c r="T313" i="9" a="1"/>
  <c r="G314" i="9" a="1"/>
  <c r="O314" i="9" a="1"/>
  <c r="B315" i="9" a="1"/>
  <c r="V203" i="9" a="1"/>
  <c r="J224" i="9" a="1"/>
  <c r="I230" i="9" a="1"/>
  <c r="N233" i="9" a="1"/>
  <c r="F237" i="9" a="1"/>
  <c r="Q238" i="9" a="1"/>
  <c r="D240" i="9" a="1"/>
  <c r="I241" i="9" a="1"/>
  <c r="N242" i="9" a="1"/>
  <c r="O243" i="9" a="1"/>
  <c r="O244" i="9" a="1"/>
  <c r="L247" i="9" a="1"/>
  <c r="K248" i="9" a="1"/>
  <c r="E250" i="9" a="1"/>
  <c r="K251" i="9" a="1"/>
  <c r="E252" i="9" a="1"/>
  <c r="P252" i="9" a="1"/>
  <c r="H253" i="9" a="1"/>
  <c r="J254" i="9" a="1"/>
  <c r="U254" i="9" a="1"/>
  <c r="M256" i="9" a="1"/>
  <c r="D257" i="9" a="1"/>
  <c r="N257" i="9" a="1"/>
  <c r="C258" i="9" a="1"/>
  <c r="O258" i="9" a="1"/>
  <c r="D259" i="9" a="1"/>
  <c r="N259" i="9" a="1"/>
  <c r="D260" i="9" a="1"/>
  <c r="N260" i="9" a="1"/>
  <c r="L261" i="9" a="1"/>
  <c r="U262" i="9" a="1"/>
  <c r="T263" i="9" a="1"/>
  <c r="I264" i="9" a="1"/>
  <c r="G265" i="9" a="1"/>
  <c r="Q265" i="9" a="1"/>
  <c r="F266" i="9" a="1"/>
  <c r="P266" i="9" a="1"/>
  <c r="N267" i="9" a="1"/>
  <c r="B269" i="9" a="1"/>
  <c r="V269" i="9" a="1"/>
  <c r="K270" i="9" a="1"/>
  <c r="I271" i="9" a="1"/>
  <c r="S271" i="9" a="1"/>
  <c r="H272" i="9" a="1"/>
  <c r="R272" i="9" a="1"/>
  <c r="P273" i="9" a="1"/>
  <c r="D275" i="9" a="1"/>
  <c r="C276" i="9" a="1"/>
  <c r="L276" i="9" a="1"/>
  <c r="U276" i="9" a="1"/>
  <c r="I277" i="9" a="1"/>
  <c r="R277" i="9" a="1"/>
  <c r="H204" i="9" a="1"/>
  <c r="J230" i="9" a="1"/>
  <c r="Q233" i="9" a="1"/>
  <c r="R235" i="9" a="1"/>
  <c r="K237" i="9" a="1"/>
  <c r="N241" i="9" a="1"/>
  <c r="Q242" i="9" a="1"/>
  <c r="Q243" i="9" a="1"/>
  <c r="N247" i="9" a="1"/>
  <c r="M248" i="9" a="1"/>
  <c r="R250" i="9" a="1"/>
  <c r="S253" i="9" a="1"/>
  <c r="K254" i="9" a="1"/>
  <c r="M255" i="9" a="1"/>
  <c r="C256" i="9" a="1"/>
  <c r="O256" i="9" a="1"/>
  <c r="E258" i="9" a="1"/>
  <c r="P259" i="9" a="1"/>
  <c r="E260" i="9" a="1"/>
  <c r="C261" i="9" a="1"/>
  <c r="M261" i="9" a="1"/>
  <c r="B262" i="9" a="1"/>
  <c r="L262" i="9" a="1"/>
  <c r="J263" i="9" a="1"/>
  <c r="S264" i="9" a="1"/>
  <c r="R265" i="9" a="1"/>
  <c r="G266" i="9" a="1"/>
  <c r="E267" i="9" a="1"/>
  <c r="O267" i="9" a="1"/>
  <c r="D268" i="9" a="1"/>
  <c r="N268" i="9" a="1"/>
  <c r="L269" i="9" a="1"/>
  <c r="U270" i="9" a="1"/>
  <c r="T271" i="9" a="1"/>
  <c r="I272" i="9" a="1"/>
  <c r="G273" i="9" a="1"/>
  <c r="Q273" i="9" a="1"/>
  <c r="F274" i="9" a="1"/>
  <c r="P274" i="9" a="1"/>
  <c r="N275" i="9" a="1"/>
  <c r="P278" i="9" a="1"/>
  <c r="Q281" i="9" a="1"/>
  <c r="R284" i="9" a="1"/>
  <c r="S287" i="9" a="1"/>
  <c r="T290" i="9" a="1"/>
  <c r="U293" i="9" a="1"/>
  <c r="V296" i="9" a="1"/>
  <c r="P298" i="9" a="1"/>
  <c r="C299" i="9" a="1"/>
  <c r="K299" i="9" a="1"/>
  <c r="S299" i="9" a="1"/>
  <c r="F300" i="9" a="1"/>
  <c r="N300" i="9" a="1"/>
  <c r="V300" i="9" a="1"/>
  <c r="I301" i="9" a="1"/>
  <c r="Q301" i="9" a="1"/>
  <c r="D302" i="9" a="1"/>
  <c r="L302" i="9" a="1"/>
  <c r="T302" i="9" a="1"/>
  <c r="G303" i="9" a="1"/>
  <c r="O303" i="9" a="1"/>
  <c r="B304" i="9" a="1"/>
  <c r="J304" i="9" a="1"/>
  <c r="R304" i="9" a="1"/>
  <c r="E305" i="9" a="1"/>
  <c r="M305" i="9" a="1"/>
  <c r="U305" i="9" a="1"/>
  <c r="H306" i="9" a="1"/>
  <c r="P306" i="9" a="1"/>
  <c r="C307" i="9" a="1"/>
  <c r="K307" i="9" a="1"/>
  <c r="S307" i="9" a="1"/>
  <c r="F308" i="9" a="1"/>
  <c r="N308" i="9" a="1"/>
  <c r="V308" i="9" a="1"/>
  <c r="I309" i="9" a="1"/>
  <c r="Q309" i="9" a="1"/>
  <c r="D310" i="9" a="1"/>
  <c r="L310" i="9" a="1"/>
  <c r="T310" i="9" a="1"/>
  <c r="G311" i="9" a="1"/>
  <c r="O311" i="9" a="1"/>
  <c r="B312" i="9" a="1"/>
  <c r="J312" i="9" a="1"/>
  <c r="L207" i="9" a="1"/>
  <c r="K230" i="9" a="1"/>
  <c r="L237" i="9" a="1"/>
  <c r="S238" i="9" a="1"/>
  <c r="G240" i="9" a="1"/>
  <c r="R243" i="9" a="1"/>
  <c r="R244" i="9" a="1"/>
  <c r="Q245" i="9" a="1"/>
  <c r="P246" i="9" a="1"/>
  <c r="K249" i="9" a="1"/>
  <c r="F250" i="9" a="1"/>
  <c r="U250" i="9" a="1"/>
  <c r="F252" i="9" a="1"/>
  <c r="S252" i="9" a="1"/>
  <c r="I253" i="9" a="1"/>
  <c r="V254" i="9" a="1"/>
  <c r="N255" i="9" a="1"/>
  <c r="E257" i="9" a="1"/>
  <c r="O257" i="9" a="1"/>
  <c r="P258" i="9" a="1"/>
  <c r="E259" i="9" a="1"/>
  <c r="O260" i="9" a="1"/>
  <c r="N261" i="9" a="1"/>
  <c r="C262" i="9" a="1"/>
  <c r="V262" i="9" a="1"/>
  <c r="K263" i="9" a="1"/>
  <c r="U263" i="9" a="1"/>
  <c r="J264" i="9" a="1"/>
  <c r="H265" i="9" a="1"/>
  <c r="Q266" i="9" a="1"/>
  <c r="P267" i="9" a="1"/>
  <c r="E268" i="9" a="1"/>
  <c r="C269" i="9" a="1"/>
  <c r="M269" i="9" a="1"/>
  <c r="B270" i="9" a="1"/>
  <c r="L270" i="9" a="1"/>
  <c r="J271" i="9" a="1"/>
  <c r="S272" i="9" a="1"/>
  <c r="R273" i="9" a="1"/>
  <c r="G274" i="9" a="1"/>
  <c r="E275" i="9" a="1"/>
  <c r="O275" i="9" a="1"/>
  <c r="D276" i="9" a="1"/>
  <c r="M276" i="9" a="1"/>
  <c r="V276" i="9" a="1"/>
  <c r="J277" i="9" a="1"/>
  <c r="S277" i="9" a="1"/>
  <c r="G278" i="9" a="1"/>
  <c r="Q278" i="9" a="1"/>
  <c r="E279" i="9" a="1"/>
  <c r="N279" i="9" a="1"/>
  <c r="B280" i="9" a="1"/>
  <c r="K280" i="9" a="1"/>
  <c r="T280" i="9" a="1"/>
  <c r="H281" i="9" a="1"/>
  <c r="R281" i="9" a="1"/>
  <c r="F282" i="9" a="1"/>
  <c r="O282" i="9" a="1"/>
  <c r="C283" i="9" a="1"/>
  <c r="L283" i="9" a="1"/>
  <c r="U283" i="9" a="1"/>
  <c r="I284" i="9" a="1"/>
  <c r="S284" i="9" a="1"/>
  <c r="G285" i="9" a="1"/>
  <c r="P285" i="9" a="1"/>
  <c r="D286" i="9" a="1"/>
  <c r="M286" i="9" a="1"/>
  <c r="V286" i="9" a="1"/>
  <c r="J287" i="9" a="1"/>
  <c r="T287" i="9" a="1"/>
  <c r="O225" i="9" a="1"/>
  <c r="R233" i="9" a="1"/>
  <c r="S235" i="9" a="1"/>
  <c r="O237" i="9" a="1"/>
  <c r="Q241" i="9" a="1"/>
  <c r="S242" i="9" a="1"/>
  <c r="R245" i="9" a="1"/>
  <c r="O247" i="9" a="1"/>
  <c r="N248" i="9" a="1"/>
  <c r="L249" i="9" a="1"/>
  <c r="G250" i="9" a="1"/>
  <c r="M251" i="9" a="1"/>
  <c r="V253" i="9" a="1"/>
  <c r="L254" i="9" a="1"/>
  <c r="D256" i="9" a="1"/>
  <c r="P256" i="9" a="1"/>
  <c r="F258" i="9" a="1"/>
  <c r="Q259" i="9" a="1"/>
  <c r="F260" i="9" a="1"/>
  <c r="D261" i="9" a="1"/>
  <c r="M262" i="9" a="1"/>
  <c r="L263" i="9" a="1"/>
  <c r="V263" i="9" a="1"/>
  <c r="T264" i="9" a="1"/>
  <c r="I265" i="9" a="1"/>
  <c r="S265" i="9" a="1"/>
  <c r="H266" i="9" a="1"/>
  <c r="F267" i="9" a="1"/>
  <c r="O268" i="9" a="1"/>
  <c r="N269" i="9" a="1"/>
  <c r="C270" i="9" a="1"/>
  <c r="V270" i="9" a="1"/>
  <c r="K271" i="9" a="1"/>
  <c r="U271" i="9" a="1"/>
  <c r="J272" i="9" a="1"/>
  <c r="H273" i="9" a="1"/>
  <c r="Q274" i="9" a="1"/>
  <c r="P275" i="9" a="1"/>
  <c r="H278" i="9" a="1"/>
  <c r="I281" i="9" a="1"/>
  <c r="J284" i="9" a="1"/>
  <c r="K287" i="9" a="1"/>
  <c r="L290" i="9" a="1"/>
  <c r="M293" i="9" a="1"/>
  <c r="N296" i="9" a="1"/>
  <c r="Q298" i="9" a="1"/>
  <c r="D299" i="9" a="1"/>
  <c r="L299" i="9" a="1"/>
  <c r="T299" i="9" a="1"/>
  <c r="G300" i="9" a="1"/>
  <c r="O300" i="9" a="1"/>
  <c r="B301" i="9" a="1"/>
  <c r="J301" i="9" a="1"/>
  <c r="R301" i="9" a="1"/>
  <c r="E302" i="9" a="1"/>
  <c r="M302" i="9" a="1"/>
  <c r="U302" i="9" a="1"/>
  <c r="H303" i="9" a="1"/>
  <c r="P303" i="9" a="1"/>
  <c r="C304" i="9" a="1"/>
  <c r="K304" i="9" a="1"/>
  <c r="S304" i="9" a="1"/>
  <c r="F305" i="9" a="1"/>
  <c r="N305" i="9" a="1"/>
  <c r="V305" i="9" a="1"/>
  <c r="I306" i="9" a="1"/>
  <c r="Q306" i="9" a="1"/>
  <c r="D307" i="9" a="1"/>
  <c r="L307" i="9" a="1"/>
  <c r="T307" i="9" a="1"/>
  <c r="G308" i="9" a="1"/>
  <c r="O308" i="9" a="1"/>
  <c r="B309" i="9" a="1"/>
  <c r="J309" i="9" a="1"/>
  <c r="R309" i="9" a="1"/>
  <c r="E310" i="9" a="1"/>
  <c r="M310" i="9" a="1"/>
  <c r="O226" i="9" a="1"/>
  <c r="C231" i="9" a="1"/>
  <c r="F234" i="9" a="1"/>
  <c r="V235" i="9" a="1"/>
  <c r="P237" i="9" a="1"/>
  <c r="D239" i="9" a="1"/>
  <c r="I240" i="9" a="1"/>
  <c r="T242" i="9" a="1"/>
  <c r="T243" i="9" a="1"/>
  <c r="S245" i="9" a="1"/>
  <c r="O248" i="9" a="1"/>
  <c r="V250" i="9" a="1"/>
  <c r="P251" i="9" a="1"/>
  <c r="G252" i="9" a="1"/>
  <c r="T252" i="9" a="1"/>
  <c r="J253" i="9" a="1"/>
  <c r="D255" i="9" a="1"/>
  <c r="O255" i="9" a="1"/>
  <c r="Q256" i="9" a="1"/>
  <c r="F257" i="9" a="1"/>
  <c r="P257" i="9" a="1"/>
  <c r="G258" i="9" a="1"/>
  <c r="Q258" i="9" a="1"/>
  <c r="F259" i="9" a="1"/>
  <c r="R259" i="9" a="1"/>
  <c r="P260" i="9" a="1"/>
  <c r="E261" i="9" a="1"/>
  <c r="O261" i="9" a="1"/>
  <c r="D262" i="9" a="1"/>
  <c r="B263" i="9" a="1"/>
  <c r="K264" i="9" a="1"/>
  <c r="J265" i="9" a="1"/>
  <c r="T265" i="9" a="1"/>
  <c r="R266" i="9" a="1"/>
  <c r="G267" i="9" a="1"/>
  <c r="Q267" i="9" a="1"/>
  <c r="F268" i="9" a="1"/>
  <c r="D269" i="9" a="1"/>
  <c r="M270" i="9" a="1"/>
  <c r="L271" i="9" a="1"/>
  <c r="V271" i="9" a="1"/>
  <c r="T272" i="9" a="1"/>
  <c r="I273" i="9" a="1"/>
  <c r="S273" i="9" a="1"/>
  <c r="H274" i="9" a="1"/>
  <c r="F275" i="9" a="1"/>
  <c r="E276" i="9" a="1"/>
  <c r="N276" i="9" a="1"/>
  <c r="B277" i="9" a="1"/>
  <c r="K277" i="9" a="1"/>
  <c r="T277" i="9" a="1"/>
  <c r="I278" i="9" a="1"/>
  <c r="R278" i="9" a="1"/>
  <c r="F279" i="9" a="1"/>
  <c r="O279" i="9" a="1"/>
  <c r="C280" i="9" a="1"/>
  <c r="L280" i="9" a="1"/>
  <c r="U280" i="9" a="1"/>
  <c r="J281" i="9" a="1"/>
  <c r="S281" i="9" a="1"/>
  <c r="G282" i="9" a="1"/>
  <c r="P282" i="9" a="1"/>
  <c r="D283" i="9" a="1"/>
  <c r="M283" i="9" a="1"/>
  <c r="V283" i="9" a="1"/>
  <c r="K284" i="9" a="1"/>
  <c r="T284" i="9" a="1"/>
  <c r="H285" i="9" a="1"/>
  <c r="Q285" i="9" a="1"/>
  <c r="J210" i="9" a="1"/>
  <c r="D231" i="9" a="1"/>
  <c r="G234" i="9" a="1"/>
  <c r="G236" i="9" a="1"/>
  <c r="N240" i="9" a="1"/>
  <c r="R241" i="9" a="1"/>
  <c r="T244" i="9" a="1"/>
  <c r="T245" i="9" a="1"/>
  <c r="R246" i="9" a="1"/>
  <c r="Q247" i="9" a="1"/>
  <c r="N249" i="9" a="1"/>
  <c r="H250" i="9" a="1"/>
  <c r="B251" i="9" a="1"/>
  <c r="U252" i="9" a="1"/>
  <c r="B254" i="9" a="1"/>
  <c r="M254" i="9" a="1"/>
  <c r="G256" i="9" a="1"/>
  <c r="R257" i="9" a="1"/>
  <c r="H259" i="9" a="1"/>
  <c r="G260" i="9" a="1"/>
  <c r="F261" i="9" a="1"/>
  <c r="P261" i="9" a="1"/>
  <c r="N262" i="9" a="1"/>
  <c r="C263" i="9" a="1"/>
  <c r="M263" i="9" a="1"/>
  <c r="B264" i="9" a="1"/>
  <c r="U264" i="9" a="1"/>
  <c r="I266" i="9" a="1"/>
  <c r="H267" i="9" a="1"/>
  <c r="R267" i="9" a="1"/>
  <c r="P268" i="9" a="1"/>
  <c r="E269" i="9" a="1"/>
  <c r="O269" i="9" a="1"/>
  <c r="D270" i="9" a="1"/>
  <c r="B271" i="9" a="1"/>
  <c r="K272" i="9" a="1"/>
  <c r="J273" i="9" a="1"/>
  <c r="T273" i="9" a="1"/>
  <c r="R274" i="9" a="1"/>
  <c r="G275" i="9" a="1"/>
  <c r="Q275" i="9" a="1"/>
  <c r="U277" i="9" a="1"/>
  <c r="V280" i="9" a="1"/>
  <c r="B284" i="9" a="1"/>
  <c r="C287" i="9" a="1"/>
  <c r="D290" i="9" a="1"/>
  <c r="E293" i="9" a="1"/>
  <c r="F296" i="9" a="1"/>
  <c r="R298" i="9" a="1"/>
  <c r="E299" i="9" a="1"/>
  <c r="M299" i="9" a="1"/>
  <c r="U299" i="9" a="1"/>
  <c r="H300" i="9" a="1"/>
  <c r="P300" i="9" a="1"/>
  <c r="C301" i="9" a="1"/>
  <c r="K301" i="9" a="1"/>
  <c r="S301" i="9" a="1"/>
  <c r="F302" i="9" a="1"/>
  <c r="N302" i="9" a="1"/>
  <c r="V302" i="9" a="1"/>
  <c r="I303" i="9" a="1"/>
  <c r="Q303" i="9" a="1"/>
  <c r="D304" i="9" a="1"/>
  <c r="L304" i="9" a="1"/>
  <c r="T304" i="9" a="1"/>
  <c r="G305" i="9" a="1"/>
  <c r="O305" i="9" a="1"/>
  <c r="B306" i="9" a="1"/>
  <c r="J306" i="9" a="1"/>
  <c r="K234" i="9" a="1"/>
  <c r="R237" i="9" a="1"/>
  <c r="G239" i="9" a="1"/>
  <c r="T241" i="9" a="1"/>
  <c r="C243" i="9" a="1"/>
  <c r="C244" i="9" a="1"/>
  <c r="C245" i="9" a="1"/>
  <c r="B246" i="9" a="1"/>
  <c r="V246" i="9" a="1"/>
  <c r="Q251" i="9" a="1"/>
  <c r="H252" i="9" a="1"/>
  <c r="K253" i="9" a="1"/>
  <c r="C254" i="9" a="1"/>
  <c r="E255" i="9" a="1"/>
  <c r="P255" i="9" a="1"/>
  <c r="R256" i="9" a="1"/>
  <c r="G257" i="9" a="1"/>
  <c r="H258" i="9" a="1"/>
  <c r="R258" i="9" a="1"/>
  <c r="S259" i="9" a="1"/>
  <c r="Q260" i="9" a="1"/>
  <c r="E262" i="9" a="1"/>
  <c r="D263" i="9" a="1"/>
  <c r="N263" i="9" a="1"/>
  <c r="L264" i="9" a="1"/>
  <c r="V264" i="9" a="1"/>
  <c r="K265" i="9" a="1"/>
  <c r="U265" i="9" a="1"/>
  <c r="S266" i="9" a="1"/>
  <c r="G268" i="9" a="1"/>
  <c r="F269" i="9" a="1"/>
  <c r="P269" i="9" a="1"/>
  <c r="N270" i="9" a="1"/>
  <c r="C271" i="9" a="1"/>
  <c r="M271" i="9" a="1"/>
  <c r="B272" i="9" a="1"/>
  <c r="U272" i="9" a="1"/>
  <c r="I274" i="9" a="1"/>
  <c r="H275" i="9" a="1"/>
  <c r="R275" i="9" a="1"/>
  <c r="F276" i="9" a="1"/>
  <c r="O276" i="9" a="1"/>
  <c r="C277" i="9" a="1"/>
  <c r="L277" i="9" a="1"/>
  <c r="V277" i="9" a="1"/>
  <c r="J278" i="9" a="1"/>
  <c r="S278" i="9" a="1"/>
  <c r="G279" i="9" a="1"/>
  <c r="P279" i="9" a="1"/>
  <c r="D280" i="9" a="1"/>
  <c r="M280" i="9" a="1"/>
  <c r="B281" i="9" a="1"/>
  <c r="K281" i="9" a="1"/>
  <c r="T281" i="9" a="1"/>
  <c r="H282" i="9" a="1"/>
  <c r="Q282" i="9" a="1"/>
  <c r="E283" i="9" a="1"/>
  <c r="N283" i="9" a="1"/>
  <c r="C284" i="9" a="1"/>
  <c r="L284" i="9" a="1"/>
  <c r="U284" i="9" a="1"/>
  <c r="I285" i="9" a="1"/>
  <c r="R285" i="9" a="1"/>
  <c r="F286" i="9" a="1"/>
  <c r="O286" i="9" a="1"/>
  <c r="D287" i="9" a="1"/>
  <c r="M287" i="9" a="1"/>
  <c r="V287" i="9" a="1"/>
  <c r="J288" i="9" a="1"/>
  <c r="S288" i="9" a="1"/>
  <c r="G289" i="9" a="1"/>
  <c r="E213" i="9" a="1"/>
  <c r="O227" i="9" a="1"/>
  <c r="Q231" i="9" a="1"/>
  <c r="K236" i="9" a="1"/>
  <c r="H239" i="9" a="1"/>
  <c r="Q240" i="9" a="1"/>
  <c r="D243" i="9" a="1"/>
  <c r="D245" i="9" a="1"/>
  <c r="C246" i="9" a="1"/>
  <c r="B247" i="9" a="1"/>
  <c r="U247" i="9" a="1"/>
  <c r="T248" i="9" a="1"/>
  <c r="R249" i="9" a="1"/>
  <c r="C251" i="9" a="1"/>
  <c r="R251" i="9" a="1"/>
  <c r="K252" i="9" a="1"/>
  <c r="V252" i="9" a="1"/>
  <c r="N254" i="9" a="1"/>
  <c r="F255" i="9" a="1"/>
  <c r="H256" i="9" a="1"/>
  <c r="S257" i="9" a="1"/>
  <c r="I259" i="9" a="1"/>
  <c r="H260" i="9" a="1"/>
  <c r="R260" i="9" a="1"/>
  <c r="G261" i="9" a="1"/>
  <c r="Q261" i="9" a="1"/>
  <c r="O262" i="9" a="1"/>
  <c r="C264" i="9" a="1"/>
  <c r="B265" i="9" a="1"/>
  <c r="L265" i="9" a="1"/>
  <c r="J266" i="9" a="1"/>
  <c r="T266" i="9" a="1"/>
  <c r="I267" i="9" a="1"/>
  <c r="S267" i="9" a="1"/>
  <c r="Q268" i="9" a="1"/>
  <c r="E270" i="9" a="1"/>
  <c r="D271" i="9" a="1"/>
  <c r="N271" i="9" a="1"/>
  <c r="L272" i="9" a="1"/>
  <c r="V272" i="9" a="1"/>
  <c r="K273" i="9" a="1"/>
  <c r="U273" i="9" a="1"/>
  <c r="S274" i="9" a="1"/>
  <c r="M277" i="9" a="1"/>
  <c r="N280" i="9" a="1"/>
  <c r="O283" i="9" a="1"/>
  <c r="P286" i="9" a="1"/>
  <c r="Q289" i="9" a="1"/>
  <c r="R292" i="9" a="1"/>
  <c r="S295" i="9" a="1"/>
  <c r="S298" i="9" a="1"/>
  <c r="F299" i="9" a="1"/>
  <c r="N299" i="9" a="1"/>
  <c r="V299" i="9" a="1"/>
  <c r="I300" i="9" a="1"/>
  <c r="Q300" i="9" a="1"/>
  <c r="D301" i="9" a="1"/>
  <c r="R231" i="9" a="1"/>
  <c r="L234" i="9" a="1"/>
  <c r="L236" i="9" a="1"/>
  <c r="B238" i="9" a="1"/>
  <c r="I239" i="9" a="1"/>
  <c r="D244" i="9" a="1"/>
  <c r="E245" i="9" a="1"/>
  <c r="V247" i="9" a="1"/>
  <c r="U248" i="9" a="1"/>
  <c r="J250" i="9" a="1"/>
  <c r="N253" i="9" a="1"/>
  <c r="D254" i="9" a="1"/>
  <c r="Q255" i="9" a="1"/>
  <c r="I256" i="9" a="1"/>
  <c r="S256" i="9" a="1"/>
  <c r="H257" i="9" a="1"/>
  <c r="T257" i="9" a="1"/>
  <c r="I258" i="9" a="1"/>
  <c r="S258" i="9" a="1"/>
  <c r="J259" i="9" a="1"/>
  <c r="T259" i="9" a="1"/>
  <c r="S260" i="9" a="1"/>
  <c r="H261" i="9" a="1"/>
  <c r="F262" i="9" a="1"/>
  <c r="P262" i="9" a="1"/>
  <c r="E263" i="9" a="1"/>
  <c r="O263" i="9" a="1"/>
  <c r="M264" i="9" a="1"/>
  <c r="V265" i="9" a="1"/>
  <c r="U266" i="9" a="1"/>
  <c r="J267" i="9" a="1"/>
  <c r="H268" i="9" a="1"/>
  <c r="R268" i="9" a="1"/>
  <c r="G269" i="9" a="1"/>
  <c r="Q269" i="9" a="1"/>
  <c r="O270" i="9" a="1"/>
  <c r="C272" i="9" a="1"/>
  <c r="B273" i="9" a="1"/>
  <c r="L273" i="9" a="1"/>
  <c r="J274" i="9" a="1"/>
  <c r="T274" i="9" a="1"/>
  <c r="I275" i="9" a="1"/>
  <c r="S275" i="9" a="1"/>
  <c r="V215" i="9" a="1"/>
  <c r="J228" i="9" a="1"/>
  <c r="J232" i="9" a="1"/>
  <c r="M236" i="9" a="1"/>
  <c r="N239" i="9" a="1"/>
  <c r="R240" i="9" a="1"/>
  <c r="D242" i="9" a="1"/>
  <c r="G244" i="9" a="1"/>
  <c r="D247" i="9" a="1"/>
  <c r="C248" i="9" a="1"/>
  <c r="S249" i="9" a="1"/>
  <c r="M250" i="9" a="1"/>
  <c r="S251" i="9" a="1"/>
  <c r="L252" i="9" a="1"/>
  <c r="B253" i="9" a="1"/>
  <c r="Q254" i="9" a="1"/>
  <c r="G255" i="9" a="1"/>
  <c r="J257" i="9" a="1"/>
  <c r="U258" i="9" a="1"/>
  <c r="I260" i="9" a="1"/>
  <c r="R261" i="9" a="1"/>
  <c r="Q262" i="9" a="1"/>
  <c r="F263" i="9" a="1"/>
  <c r="D264" i="9" a="1"/>
  <c r="N264" i="9" a="1"/>
  <c r="C265" i="9" a="1"/>
  <c r="M265" i="9" a="1"/>
  <c r="K266" i="9" a="1"/>
  <c r="T267" i="9" a="1"/>
  <c r="S268" i="9" a="1"/>
  <c r="H269" i="9" a="1"/>
  <c r="F270" i="9" a="1"/>
  <c r="P270" i="9" a="1"/>
  <c r="E271" i="9" a="1"/>
  <c r="O271" i="9" a="1"/>
  <c r="M272" i="9" a="1"/>
  <c r="V273" i="9" a="1"/>
  <c r="U274" i="9" a="1"/>
  <c r="J275" i="9" a="1"/>
  <c r="E277" i="9" a="1"/>
  <c r="F280" i="9" a="1"/>
  <c r="G283" i="9" a="1"/>
  <c r="H286" i="9" a="1"/>
  <c r="I289" i="9" a="1"/>
  <c r="J292" i="9" a="1"/>
  <c r="K295" i="9" a="1"/>
  <c r="T298" i="9" a="1"/>
  <c r="G299" i="9" a="1"/>
  <c r="O299" i="9" a="1"/>
  <c r="B300" i="9" a="1"/>
  <c r="J300" i="9" a="1"/>
  <c r="R300" i="9" a="1"/>
  <c r="E301" i="9" a="1"/>
  <c r="M301" i="9" a="1"/>
  <c r="U301" i="9" a="1"/>
  <c r="H302" i="9" a="1"/>
  <c r="P302" i="9" a="1"/>
  <c r="C303" i="9" a="1"/>
  <c r="K303" i="9" a="1"/>
  <c r="S303" i="9" a="1"/>
  <c r="F304" i="9" a="1"/>
  <c r="N304" i="9" a="1"/>
  <c r="V304" i="9" a="1"/>
  <c r="I305" i="9" a="1"/>
  <c r="Q305" i="9" a="1"/>
  <c r="D306" i="9" a="1"/>
  <c r="L306" i="9" a="1"/>
  <c r="T306" i="9" a="1"/>
  <c r="G307" i="9" a="1"/>
  <c r="O307" i="9" a="1"/>
  <c r="B308" i="9" a="1"/>
  <c r="J308" i="9" a="1"/>
  <c r="L218" i="9" a="1"/>
  <c r="B229" i="9" a="1"/>
  <c r="K232" i="9" a="1"/>
  <c r="U234" i="9" a="1"/>
  <c r="O236" i="9" a="1"/>
  <c r="F238" i="9" a="1"/>
  <c r="F242" i="9" a="1"/>
  <c r="G245" i="9" a="1"/>
  <c r="F246" i="9" a="1"/>
  <c r="B249" i="9" a="1"/>
  <c r="T249" i="9" a="1"/>
  <c r="E251" i="9" a="1"/>
  <c r="M252" i="9" a="1"/>
  <c r="O253" i="9" a="1"/>
  <c r="E254" i="9" a="1"/>
  <c r="T255" i="9" a="1"/>
  <c r="J256" i="9" a="1"/>
  <c r="T256" i="9" a="1"/>
  <c r="U257" i="9" a="1"/>
  <c r="J258" i="9" a="1"/>
  <c r="K259" i="9" a="1"/>
  <c r="U259" i="9" a="1"/>
  <c r="J260" i="9" a="1"/>
  <c r="T260" i="9" a="1"/>
  <c r="I261" i="9" a="1"/>
  <c r="G262" i="9" a="1"/>
  <c r="P263" i="9" a="1"/>
  <c r="O264" i="9" a="1"/>
  <c r="D265" i="9" a="1"/>
  <c r="B266" i="9" a="1"/>
  <c r="L266" i="9" a="1"/>
  <c r="V266" i="9" a="1"/>
  <c r="K267" i="9" a="1"/>
  <c r="I268" i="9" a="1"/>
  <c r="R269" i="9" a="1"/>
  <c r="Q270" i="9" a="1"/>
  <c r="F271" i="9" a="1"/>
  <c r="D272" i="9" a="1"/>
  <c r="N272" i="9" a="1"/>
  <c r="C273" i="9" a="1"/>
  <c r="M273" i="9" a="1"/>
  <c r="K274" i="9" a="1"/>
  <c r="T275" i="9" a="1"/>
  <c r="H276" i="9" a="1"/>
  <c r="Q276" i="9" a="1"/>
  <c r="F277" i="9" a="1"/>
  <c r="O277" i="9" a="1"/>
  <c r="C278" i="9" a="1"/>
  <c r="L278" i="9" a="1"/>
  <c r="U278" i="9" a="1"/>
  <c r="I279" i="9" a="1"/>
  <c r="R279" i="9" a="1"/>
  <c r="G280" i="9" a="1"/>
  <c r="P280" i="9" a="1"/>
  <c r="D281" i="9" a="1"/>
  <c r="M281" i="9" a="1"/>
  <c r="V281" i="9" a="1"/>
  <c r="J282" i="9" a="1"/>
  <c r="S282" i="9" a="1"/>
  <c r="H283" i="9" a="1"/>
  <c r="Q283" i="9" a="1"/>
  <c r="E284" i="9" a="1"/>
  <c r="N284" i="9" a="1"/>
  <c r="B285" i="9" a="1"/>
  <c r="K285" i="9" a="1"/>
  <c r="T285" i="9" a="1"/>
  <c r="I286" i="9" a="1"/>
  <c r="R286" i="9" a="1"/>
  <c r="F287" i="9" a="1"/>
  <c r="O287" i="9" a="1"/>
  <c r="C288" i="9" a="1"/>
  <c r="L288" i="9" a="1"/>
  <c r="U288" i="9" a="1"/>
  <c r="J289" i="9" a="1"/>
  <c r="S289" i="9" a="1"/>
  <c r="G290" i="9" a="1"/>
  <c r="P290" i="9" a="1"/>
  <c r="D291" i="9" a="1"/>
  <c r="M291" i="9" a="1"/>
  <c r="V291" i="9" a="1"/>
  <c r="K292" i="9" a="1"/>
  <c r="T292" i="9" a="1"/>
  <c r="H293" i="9" a="1"/>
  <c r="Q293" i="9" a="1"/>
  <c r="E294" i="9" a="1"/>
  <c r="N294" i="9" a="1"/>
  <c r="B295" i="9" a="1"/>
  <c r="L295" i="9" a="1"/>
  <c r="D235" i="9" a="1"/>
  <c r="G238" i="9" a="1"/>
  <c r="Q239" i="9" a="1"/>
  <c r="C241" i="9" a="1"/>
  <c r="G242" i="9" a="1"/>
  <c r="H243" i="9" a="1"/>
  <c r="H244" i="9" a="1"/>
  <c r="H245" i="9" a="1"/>
  <c r="G246" i="9" a="1"/>
  <c r="E247" i="9" a="1"/>
  <c r="D248" i="9" a="1"/>
  <c r="N250" i="9" a="1"/>
  <c r="H251" i="9" a="1"/>
  <c r="C253" i="9" a="1"/>
  <c r="P253" i="9" a="1"/>
  <c r="R254" i="9" a="1"/>
  <c r="H255" i="9" a="1"/>
  <c r="K257" i="9" a="1"/>
  <c r="V258" i="9" a="1"/>
  <c r="K260" i="9" a="1"/>
  <c r="U260" i="9" a="1"/>
  <c r="S261" i="9" a="1"/>
  <c r="H262" i="9" a="1"/>
  <c r="R262" i="9" a="1"/>
  <c r="G263" i="9" a="1"/>
  <c r="E264" i="9" a="1"/>
  <c r="N265" i="9" a="1"/>
  <c r="D229" i="9" a="1"/>
  <c r="U232" i="9" a="1"/>
  <c r="T236" i="9" a="1"/>
  <c r="H238" i="9" a="1"/>
  <c r="C221" i="9" a="1"/>
  <c r="I245" i="9" a="1"/>
  <c r="U251" i="9" a="1"/>
  <c r="K256" i="9" a="1"/>
  <c r="C259" i="9" a="1"/>
  <c r="G264" i="9" a="1"/>
  <c r="K268" i="9" a="1"/>
  <c r="H270" i="9" a="1"/>
  <c r="E272" i="9" a="1"/>
  <c r="U275" i="9" a="1"/>
  <c r="S279" i="9" a="1"/>
  <c r="S280" i="9" a="1"/>
  <c r="H284" i="9" a="1"/>
  <c r="M285" i="9" a="1"/>
  <c r="N286" i="9" a="1"/>
  <c r="M288" i="9" a="1"/>
  <c r="K289" i="9" a="1"/>
  <c r="F290" i="9" a="1"/>
  <c r="V290" i="9" a="1"/>
  <c r="Q291" i="9" a="1"/>
  <c r="C294" i="9" a="1"/>
  <c r="S294" i="9" a="1"/>
  <c r="N295" i="9" a="1"/>
  <c r="I296" i="9" a="1"/>
  <c r="B297" i="9" a="1"/>
  <c r="P297" i="9" a="1"/>
  <c r="J298" i="9" a="1"/>
  <c r="D303" i="9" a="1"/>
  <c r="K306" i="9" a="1"/>
  <c r="V307" i="9" a="1"/>
  <c r="K309" i="9" a="1"/>
  <c r="I310" i="9" a="1"/>
  <c r="V312" i="9" a="1"/>
  <c r="P229" i="9" a="1"/>
  <c r="J245" i="9" a="1"/>
  <c r="C252" i="9" a="1"/>
  <c r="L259" i="9" a="1"/>
  <c r="T261" i="9" a="1"/>
  <c r="N266" i="9" a="1"/>
  <c r="I270" i="9" a="1"/>
  <c r="F272" i="9" a="1"/>
  <c r="C274" i="9" a="1"/>
  <c r="H277" i="9" a="1"/>
  <c r="N278" i="9" a="1"/>
  <c r="T279" i="9" a="1"/>
  <c r="C281" i="9" a="1"/>
  <c r="C282" i="9" a="1"/>
  <c r="I283" i="9" a="1"/>
  <c r="M284" i="9" a="1"/>
  <c r="N285" i="9" a="1"/>
  <c r="Q286" i="9" a="1"/>
  <c r="P287" i="9" a="1"/>
  <c r="N288" i="9" a="1"/>
  <c r="B291" i="9" a="1"/>
  <c r="R291" i="9" a="1"/>
  <c r="M292" i="9" a="1"/>
  <c r="I293" i="9" a="1"/>
  <c r="D294" i="9" a="1"/>
  <c r="T294" i="9" a="1"/>
  <c r="O295" i="9" a="1"/>
  <c r="C297" i="9" a="1"/>
  <c r="Q297" i="9" a="1"/>
  <c r="K298" i="9" a="1"/>
  <c r="P299" i="9" a="1"/>
  <c r="T300" i="9" a="1"/>
  <c r="L301" i="9" a="1"/>
  <c r="B302" i="9" a="1"/>
  <c r="G304" i="9" a="1"/>
  <c r="V306" i="9" a="1"/>
  <c r="L308" i="9" a="1"/>
  <c r="U309" i="9" a="1"/>
  <c r="C233" i="9" a="1"/>
  <c r="H246" i="9" a="1"/>
  <c r="N252" i="9" a="1"/>
  <c r="U256" i="9" a="1"/>
  <c r="U261" i="9" a="1"/>
  <c r="P264" i="9" a="1"/>
  <c r="O266" i="9" a="1"/>
  <c r="L268" i="9" a="1"/>
  <c r="G272" i="9" a="1"/>
  <c r="D274" i="9" a="1"/>
  <c r="V275" i="9" a="1"/>
  <c r="N277" i="9" a="1"/>
  <c r="O278" i="9" a="1"/>
  <c r="E282" i="9" a="1"/>
  <c r="O285" i="9" a="1"/>
  <c r="O288" i="9" a="1"/>
  <c r="L289" i="9" a="1"/>
  <c r="H290" i="9" a="1"/>
  <c r="C291" i="9" a="1"/>
  <c r="S291" i="9" a="1"/>
  <c r="N292" i="9" a="1"/>
  <c r="U294" i="9" a="1"/>
  <c r="P295" i="9" a="1"/>
  <c r="J296" i="9" a="1"/>
  <c r="D297" i="9" a="1"/>
  <c r="R297" i="9" a="1"/>
  <c r="L298" i="9" a="1"/>
  <c r="O302" i="9" a="1"/>
  <c r="E303" i="9" a="1"/>
  <c r="J305" i="9" a="1"/>
  <c r="M307" i="9" a="1"/>
  <c r="L309" i="9" a="1"/>
  <c r="J310" i="9" a="1"/>
  <c r="B313" i="9" a="1"/>
  <c r="S313" i="9" a="1"/>
  <c r="C315" i="9" a="1"/>
  <c r="K315" i="9" a="1"/>
  <c r="S315" i="9" a="1"/>
  <c r="F316" i="9" a="1"/>
  <c r="N316" i="9" a="1"/>
  <c r="V316" i="9" a="1"/>
  <c r="I317" i="9" a="1"/>
  <c r="Q317" i="9" a="1"/>
  <c r="D318" i="9" a="1"/>
  <c r="L318" i="9" a="1"/>
  <c r="F235" i="9" a="1"/>
  <c r="B257" i="9" a="1"/>
  <c r="M259" i="9" a="1"/>
  <c r="I262" i="9" a="1"/>
  <c r="Q264" i="9" a="1"/>
  <c r="B267" i="9" a="1"/>
  <c r="T268" i="9" a="1"/>
  <c r="O272" i="9" a="1"/>
  <c r="L274" i="9" a="1"/>
  <c r="G276" i="9" a="1"/>
  <c r="T278" i="9" a="1"/>
  <c r="U279" i="9" a="1"/>
  <c r="E281" i="9" a="1"/>
  <c r="I282" i="9" a="1"/>
  <c r="J283" i="9" a="1"/>
  <c r="C237" i="9" a="1"/>
  <c r="V259" i="9" a="1"/>
  <c r="U268" i="9" a="1"/>
  <c r="R270" i="9" a="1"/>
  <c r="M274" i="9" a="1"/>
  <c r="P277" i="9" a="1"/>
  <c r="V279" i="9" a="1"/>
  <c r="K283" i="9" a="1"/>
  <c r="U285" i="9" a="1"/>
  <c r="R287" i="9" a="1"/>
  <c r="Q288" i="9" a="1"/>
  <c r="N289" i="9" a="1"/>
  <c r="I290" i="9" a="1"/>
  <c r="E291" i="9" a="1"/>
  <c r="U291" i="9" a="1"/>
  <c r="P292" i="9" a="1"/>
  <c r="K293" i="9" a="1"/>
  <c r="C295" i="9" a="1"/>
  <c r="R295" i="9" a="1"/>
  <c r="K296" i="9" a="1"/>
  <c r="F297" i="9" a="1"/>
  <c r="T297" i="9" a="1"/>
  <c r="N301" i="9" a="1"/>
  <c r="U304" i="9" a="1"/>
  <c r="K305" i="9" a="1"/>
  <c r="N307" i="9" a="1"/>
  <c r="M309" i="9" a="1"/>
  <c r="C313" i="9" a="1"/>
  <c r="H314" i="9" a="1"/>
  <c r="D315" i="9" a="1"/>
  <c r="L315" i="9" a="1"/>
  <c r="T315" i="9" a="1"/>
  <c r="G316" i="9" a="1"/>
  <c r="O316" i="9" a="1"/>
  <c r="M238" i="9" a="1"/>
  <c r="G247" i="9" a="1"/>
  <c r="F253" i="9" a="1"/>
  <c r="L257" i="9" a="1"/>
  <c r="B260" i="9" a="1"/>
  <c r="J262" i="9" a="1"/>
  <c r="E265" i="9" a="1"/>
  <c r="C267" i="9" a="1"/>
  <c r="S270" i="9" a="1"/>
  <c r="P272" i="9" a="1"/>
  <c r="I276" i="9" a="1"/>
  <c r="V278" i="9" a="1"/>
  <c r="E280" i="9" a="1"/>
  <c r="F281" i="9" a="1"/>
  <c r="K282" i="9" a="1"/>
  <c r="P283" i="9" a="1"/>
  <c r="P284" i="9" a="1"/>
  <c r="V285" i="9" a="1"/>
  <c r="T286" i="9" a="1"/>
  <c r="U287" i="9" a="1"/>
  <c r="R288" i="9" a="1"/>
  <c r="O289" i="9" a="1"/>
  <c r="J290" i="9" a="1"/>
  <c r="B292" i="9" a="1"/>
  <c r="Q292" i="9" a="1"/>
  <c r="L293" i="9" a="1"/>
  <c r="G294" i="9" a="1"/>
  <c r="D295" i="9" a="1"/>
  <c r="T295" i="9" a="1"/>
  <c r="L296" i="9" a="1"/>
  <c r="U297" i="9" a="1"/>
  <c r="N298" i="9" a="1"/>
  <c r="K300" i="9" a="1"/>
  <c r="Q302" i="9" a="1"/>
  <c r="C306" i="9" a="1"/>
  <c r="N306" i="9" a="1"/>
  <c r="D308" i="9" a="1"/>
  <c r="D309" i="9" a="1"/>
  <c r="B310" i="9" a="1"/>
  <c r="V310" i="9" a="1"/>
  <c r="J311" i="9" a="1"/>
  <c r="S311" i="9" a="1"/>
  <c r="G312" i="9" a="1"/>
  <c r="P312" i="9" a="1"/>
  <c r="U313" i="9" a="1"/>
  <c r="Q314" i="9" a="1"/>
  <c r="R239" i="9" a="1"/>
  <c r="C260" i="9" a="1"/>
  <c r="S262" i="9" a="1"/>
  <c r="V268" i="9" a="1"/>
  <c r="Q272" i="9" a="1"/>
  <c r="N274" i="9" a="1"/>
  <c r="J276" i="9" a="1"/>
  <c r="Q277" i="9" a="1"/>
  <c r="G281" i="9" a="1"/>
  <c r="L282" i="9" a="1"/>
  <c r="Q284" i="9" a="1"/>
  <c r="U286" i="9" a="1"/>
  <c r="B288" i="9" a="1"/>
  <c r="T288" i="9" a="1"/>
  <c r="P289" i="9" a="1"/>
  <c r="K290" i="9" a="1"/>
  <c r="F291" i="9" a="1"/>
  <c r="C292" i="9" a="1"/>
  <c r="S292" i="9" a="1"/>
  <c r="N293" i="9" a="1"/>
  <c r="I294" i="9" a="1"/>
  <c r="U295" i="9" a="1"/>
  <c r="M296" i="9" a="1"/>
  <c r="G297" i="9" a="1"/>
  <c r="V297" i="9" a="1"/>
  <c r="O301" i="9" a="1"/>
  <c r="T303" i="9" a="1"/>
  <c r="E307" i="9" a="1"/>
  <c r="P308" i="9" a="1"/>
  <c r="N309" i="9" a="1"/>
  <c r="M313" i="9" a="1"/>
  <c r="I314" i="9" a="1"/>
  <c r="E315" i="9" a="1"/>
  <c r="M315" i="9" a="1"/>
  <c r="U315" i="9" a="1"/>
  <c r="H316" i="9" a="1"/>
  <c r="P316" i="9" a="1"/>
  <c r="C317" i="9" a="1"/>
  <c r="K317" i="9" a="1"/>
  <c r="S317" i="9" a="1"/>
  <c r="F318" i="9" a="1"/>
  <c r="N318" i="9" a="1"/>
  <c r="V318" i="9" a="1"/>
  <c r="I319" i="9" a="1"/>
  <c r="Q319" i="9" a="1"/>
  <c r="D320" i="9" a="1"/>
  <c r="L320" i="9" a="1"/>
  <c r="T320" i="9" a="1"/>
  <c r="G321" i="9" a="1"/>
  <c r="O321" i="9" a="1"/>
  <c r="B322" i="9" a="1"/>
  <c r="J322" i="9" a="1"/>
  <c r="R322" i="9" a="1"/>
  <c r="F248" i="9" a="1"/>
  <c r="Q253" i="9" a="1"/>
  <c r="M257" i="9" a="1"/>
  <c r="F265" i="9" a="1"/>
  <c r="I269" i="9" a="1"/>
  <c r="D273" i="9" a="1"/>
  <c r="V274" i="9" a="1"/>
  <c r="K276" i="9" a="1"/>
  <c r="B278" i="9" a="1"/>
  <c r="B279" i="9" a="1"/>
  <c r="H280" i="9" a="1"/>
  <c r="L281" i="9" a="1"/>
  <c r="M282" i="9" a="1"/>
  <c r="R283" i="9" a="1"/>
  <c r="V284" i="9" a="1"/>
  <c r="B286" i="9" a="1"/>
  <c r="B287" i="9" a="1"/>
  <c r="V288" i="9" a="1"/>
  <c r="R289" i="9" a="1"/>
  <c r="M290" i="9" a="1"/>
  <c r="H291" i="9" a="1"/>
  <c r="O293" i="9" a="1"/>
  <c r="J294" i="9" a="1"/>
  <c r="E295" i="9" a="1"/>
  <c r="O296" i="9" a="1"/>
  <c r="B298" i="9" a="1"/>
  <c r="H299" i="9" a="1"/>
  <c r="L300" i="9" a="1"/>
  <c r="G302" i="9" a="1"/>
  <c r="R302" i="9" a="1"/>
  <c r="B305" i="9" a="1"/>
  <c r="P307" i="9" a="1"/>
  <c r="E309" i="9" a="1"/>
  <c r="N310" i="9" a="1"/>
  <c r="B311" i="9" a="1"/>
  <c r="K311" i="9" a="1"/>
  <c r="T311" i="9" a="1"/>
  <c r="H312" i="9" a="1"/>
  <c r="E313" i="9" a="1"/>
  <c r="V313" i="9" a="1"/>
  <c r="R314" i="9" a="1"/>
  <c r="D241" i="9" a="1"/>
  <c r="D249" i="9" a="1"/>
  <c r="F254" i="9" a="1"/>
  <c r="V257" i="9" a="1"/>
  <c r="L260" i="9" a="1"/>
  <c r="T262" i="9" a="1"/>
  <c r="L267" i="9" a="1"/>
  <c r="G271" i="9" a="1"/>
  <c r="B275" i="9" a="1"/>
  <c r="P276" i="9" a="1"/>
  <c r="D279" i="9" a="1"/>
  <c r="N282" i="9" a="1"/>
  <c r="C286" i="9" a="1"/>
  <c r="E287" i="9" a="1"/>
  <c r="D288" i="9" a="1"/>
  <c r="B289" i="9" a="1"/>
  <c r="N290" i="9" a="1"/>
  <c r="I291" i="9" a="1"/>
  <c r="D292" i="9" a="1"/>
  <c r="U292" i="9" a="1"/>
  <c r="P293" i="9" a="1"/>
  <c r="K294" i="9" a="1"/>
  <c r="F295" i="9" a="1"/>
  <c r="V295" i="9" a="1"/>
  <c r="P296" i="9" a="1"/>
  <c r="H297" i="9" a="1"/>
  <c r="C298" i="9" a="1"/>
  <c r="J303" i="9" a="1"/>
  <c r="U303" i="9" a="1"/>
  <c r="E306" i="9" a="1"/>
  <c r="M260" i="9" a="1"/>
  <c r="O265" i="9" a="1"/>
  <c r="J269" i="9" a="1"/>
  <c r="E273" i="9" a="1"/>
  <c r="R276" i="9" a="1"/>
  <c r="D278" i="9" a="1"/>
  <c r="H279" i="9" a="1"/>
  <c r="I280" i="9" a="1"/>
  <c r="N281" i="9" a="1"/>
  <c r="R282" i="9" a="1"/>
  <c r="S283" i="9" a="1"/>
  <c r="C285" i="9" a="1"/>
  <c r="E286" i="9" a="1"/>
  <c r="T289" i="9" a="1"/>
  <c r="O290" i="9" a="1"/>
  <c r="J291" i="9" a="1"/>
  <c r="E292" i="9" a="1"/>
  <c r="L294" i="9" a="1"/>
  <c r="G295" i="9" a="1"/>
  <c r="Q296" i="9" a="1"/>
  <c r="J297" i="9" a="1"/>
  <c r="D298" i="9" a="1"/>
  <c r="I299" i="9" a="1"/>
  <c r="F301" i="9" a="1"/>
  <c r="M304" i="9" a="1"/>
  <c r="C305" i="9" a="1"/>
  <c r="Q307" i="9" a="1"/>
  <c r="F309" i="9" a="1"/>
  <c r="O310" i="9" a="1"/>
  <c r="C311" i="9" a="1"/>
  <c r="L311" i="9" a="1"/>
  <c r="U311" i="9" a="1"/>
  <c r="F313" i="9" a="1"/>
  <c r="B314" i="9" a="1"/>
  <c r="S314" i="9" a="1"/>
  <c r="U249" i="9" a="1"/>
  <c r="S254" i="9" a="1"/>
  <c r="B258" i="9" a="1"/>
  <c r="K258" i="9" a="1"/>
  <c r="V260" i="9" a="1"/>
  <c r="U267" i="9" a="1"/>
  <c r="P271" i="9" a="1"/>
  <c r="K275" i="9" a="1"/>
  <c r="E278" i="9" a="1"/>
  <c r="J279" i="9" a="1"/>
  <c r="O280" i="9" a="1"/>
  <c r="O281" i="9" a="1"/>
  <c r="U282" i="9" a="1"/>
  <c r="D284" i="9" a="1"/>
  <c r="D285" i="9" a="1"/>
  <c r="G288" i="9" a="1"/>
  <c r="D289" i="9" a="1"/>
  <c r="U289" i="9" a="1"/>
  <c r="Q290" i="9" a="1"/>
  <c r="L291" i="9" a="1"/>
  <c r="G292" i="9" a="1"/>
  <c r="B293" i="9" a="1"/>
  <c r="I295" i="9" a="1"/>
  <c r="C296" i="9" a="1"/>
  <c r="L297" i="9" a="1"/>
  <c r="C300" i="9" a="1"/>
  <c r="G301" i="9" a="1"/>
  <c r="L303" i="9" a="1"/>
  <c r="H307" i="9" a="1"/>
  <c r="G309" i="9" a="1"/>
  <c r="P310" i="9" a="1"/>
  <c r="D311" i="9" a="1"/>
  <c r="M311" i="9" a="1"/>
  <c r="K312" i="9" a="1"/>
  <c r="G313" i="9" a="1"/>
  <c r="C314" i="9" a="1"/>
  <c r="T314" i="9" a="1"/>
  <c r="I243" i="9" a="1"/>
  <c r="O250" i="9" a="1"/>
  <c r="M258" i="9" a="1"/>
  <c r="Q263" i="9" a="1"/>
  <c r="C266" i="9" a="1"/>
  <c r="S269" i="9" a="1"/>
  <c r="N273" i="9" a="1"/>
  <c r="T276" i="9" a="1"/>
  <c r="F278" i="9" a="1"/>
  <c r="K279" i="9" a="1"/>
  <c r="P281" i="9" a="1"/>
  <c r="F285" i="9" a="1"/>
  <c r="J286" i="9" a="1"/>
  <c r="H287" i="9" a="1"/>
  <c r="H288" i="9" a="1"/>
  <c r="E289" i="9" a="1"/>
  <c r="V289" i="9" a="1"/>
  <c r="H292" i="9" a="1"/>
  <c r="C293" i="9" a="1"/>
  <c r="S293" i="9" a="1"/>
  <c r="O294" i="9" a="1"/>
  <c r="J295" i="9" a="1"/>
  <c r="D296" i="9" a="1"/>
  <c r="S296" i="9" a="1"/>
  <c r="M297" i="9" a="1"/>
  <c r="F298" i="9" a="1"/>
  <c r="T301" i="9" a="1"/>
  <c r="J302" i="9" a="1"/>
  <c r="O304" i="9" a="1"/>
  <c r="S306" i="9" a="1"/>
  <c r="I308" i="9" a="1"/>
  <c r="S308" i="9" a="1"/>
  <c r="G310" i="9" a="1"/>
  <c r="T312" i="9" a="1"/>
  <c r="P313" i="9" a="1"/>
  <c r="L314" i="9" a="1"/>
  <c r="H315" i="9" a="1"/>
  <c r="P315" i="9" a="1"/>
  <c r="C316" i="9" a="1"/>
  <c r="K316" i="9" a="1"/>
  <c r="S316" i="9" a="1"/>
  <c r="F317" i="9" a="1"/>
  <c r="N317" i="9" a="1"/>
  <c r="V317" i="9" a="1"/>
  <c r="I318" i="9" a="1"/>
  <c r="Q318" i="9" a="1"/>
  <c r="D319" i="9" a="1"/>
  <c r="L319" i="9" a="1"/>
  <c r="T319" i="9" a="1"/>
  <c r="G320" i="9" a="1"/>
  <c r="O320" i="9" a="1"/>
  <c r="B321" i="9" a="1"/>
  <c r="J321" i="9" a="1"/>
  <c r="R321" i="9" a="1"/>
  <c r="E322" i="9" a="1"/>
  <c r="M322" i="9" a="1"/>
  <c r="U322" i="9" a="1"/>
  <c r="H323" i="9" a="1"/>
  <c r="J243" i="9" a="1"/>
  <c r="I255" i="9" a="1"/>
  <c r="J261" i="9" a="1"/>
  <c r="D266" i="9" a="1"/>
  <c r="V267" i="9" a="1"/>
  <c r="Q271" i="9" a="1"/>
  <c r="L275" i="9" a="1"/>
  <c r="D277" i="9" a="1"/>
  <c r="K278" i="9" a="1"/>
  <c r="L279" i="9" a="1"/>
  <c r="Q280" i="9" a="1"/>
  <c r="U281" i="9" a="1"/>
  <c r="V282" i="9" a="1"/>
  <c r="F284" i="9" a="1"/>
  <c r="J285" i="9" a="1"/>
  <c r="I287" i="9" a="1"/>
  <c r="I288" i="9" a="1"/>
  <c r="F289" i="9" a="1"/>
  <c r="B290" i="9" a="1"/>
  <c r="R290" i="9" a="1"/>
  <c r="N291" i="9" a="1"/>
  <c r="I292" i="9" a="1"/>
  <c r="U255" i="9" a="1"/>
  <c r="B259" i="9" a="1"/>
  <c r="R263" i="9" a="1"/>
  <c r="E266" i="9" a="1"/>
  <c r="B268" i="9" a="1"/>
  <c r="T269" i="9" a="1"/>
  <c r="O273" i="9" a="1"/>
  <c r="M279" i="9" a="1"/>
  <c r="B283" i="9" a="1"/>
  <c r="K286" i="9" a="1"/>
  <c r="L287" i="9" a="1"/>
  <c r="K288" i="9" a="1"/>
  <c r="H289" i="9" a="1"/>
  <c r="C290" i="9" a="1"/>
  <c r="S290" i="9" a="1"/>
  <c r="O291" i="9" a="1"/>
  <c r="F293" i="9" a="1"/>
  <c r="V293" i="9" a="1"/>
  <c r="Q294" i="9" a="1"/>
  <c r="M295" i="9" a="1"/>
  <c r="J244" i="9" a="1"/>
  <c r="T283" i="9" a="1"/>
  <c r="G293" i="9" a="1"/>
  <c r="G296" i="9" a="1"/>
  <c r="I298" i="9" a="1"/>
  <c r="I302" i="9" a="1"/>
  <c r="I307" i="9" a="1"/>
  <c r="Q308" i="9" a="1"/>
  <c r="T309" i="9" a="1"/>
  <c r="C312" i="9" a="1"/>
  <c r="R313" i="9" a="1"/>
  <c r="N314" i="9" a="1"/>
  <c r="J315" i="9" a="1"/>
  <c r="E316" i="9" a="1"/>
  <c r="U316" i="9" a="1"/>
  <c r="O317" i="9" a="1"/>
  <c r="H318" i="9" a="1"/>
  <c r="E320" i="9" a="1"/>
  <c r="E323" i="9" a="1"/>
  <c r="Q323" i="9" a="1"/>
  <c r="F324" i="9" a="1"/>
  <c r="Q324" i="9" a="1"/>
  <c r="G325" i="9" a="1"/>
  <c r="Q325" i="9" a="1"/>
  <c r="G326" i="9" a="1"/>
  <c r="F327" i="9" a="1"/>
  <c r="O328" i="9" a="1"/>
  <c r="M329" i="9" a="1"/>
  <c r="B330" i="9" a="1"/>
  <c r="L330" i="9" a="1"/>
  <c r="V330" i="9" a="1"/>
  <c r="T331" i="9" a="1"/>
  <c r="I332" i="9" a="1"/>
  <c r="H333" i="9" a="1"/>
  <c r="Q334" i="9" a="1"/>
  <c r="O335" i="9" a="1"/>
  <c r="D336" i="9" a="1"/>
  <c r="N336" i="9" a="1"/>
  <c r="C337" i="9" a="1"/>
  <c r="V337" i="9" a="1"/>
  <c r="K338" i="9" a="1"/>
  <c r="J339" i="9" a="1"/>
  <c r="S340" i="9" a="1"/>
  <c r="Q341" i="9" a="1"/>
  <c r="F342" i="9" a="1"/>
  <c r="P342" i="9" a="1"/>
  <c r="E343" i="9" a="1"/>
  <c r="C344" i="9" a="1"/>
  <c r="M344" i="9" a="1"/>
  <c r="L345" i="9" a="1"/>
  <c r="U346" i="9" a="1"/>
  <c r="S347" i="9" a="1"/>
  <c r="H348" i="9" a="1"/>
  <c r="R348" i="9" a="1"/>
  <c r="G349" i="9" a="1"/>
  <c r="E350" i="9" a="1"/>
  <c r="O350" i="9" a="1"/>
  <c r="T352" i="9" a="1"/>
  <c r="H353" i="9" a="1"/>
  <c r="Q353" i="9" a="1"/>
  <c r="U355" i="9" a="1"/>
  <c r="I356" i="9" a="1"/>
  <c r="R356" i="9" a="1"/>
  <c r="F357" i="9" a="1"/>
  <c r="B358" i="9" a="1"/>
  <c r="J358" i="9" a="1"/>
  <c r="R358" i="9" a="1"/>
  <c r="E359" i="9" a="1"/>
  <c r="M359" i="9" a="1"/>
  <c r="U359" i="9" a="1"/>
  <c r="I251" i="9" a="1"/>
  <c r="B274" i="9" a="1"/>
  <c r="G284" i="9" a="1"/>
  <c r="M289" i="9" a="1"/>
  <c r="J293" i="9" a="1"/>
  <c r="H296" i="9" a="1"/>
  <c r="M298" i="9" a="1"/>
  <c r="E304" i="9" a="1"/>
  <c r="S305" i="9" a="1"/>
  <c r="R308" i="9" a="1"/>
  <c r="V309" i="9" a="1"/>
  <c r="U318" i="9" a="1"/>
  <c r="N319" i="9" a="1"/>
  <c r="F320" i="9" a="1"/>
  <c r="R320" i="9" a="1"/>
  <c r="K321" i="9" a="1"/>
  <c r="V321" i="9" a="1"/>
  <c r="O322" i="9" a="1"/>
  <c r="F323" i="9" a="1"/>
  <c r="R324" i="9" a="1"/>
  <c r="H326" i="9" a="1"/>
  <c r="R326" i="9" a="1"/>
  <c r="P327" i="9" a="1"/>
  <c r="E328" i="9" a="1"/>
  <c r="D329" i="9" a="1"/>
  <c r="M330" i="9" a="1"/>
  <c r="K331" i="9" a="1"/>
  <c r="U331" i="9" a="1"/>
  <c r="J332" i="9" a="1"/>
  <c r="T332" i="9" a="1"/>
  <c r="R333" i="9" a="1"/>
  <c r="G334" i="9" a="1"/>
  <c r="F335" i="9" a="1"/>
  <c r="O336" i="9" a="1"/>
  <c r="M337" i="9" a="1"/>
  <c r="B338" i="9" a="1"/>
  <c r="L338" i="9" a="1"/>
  <c r="V338" i="9" a="1"/>
  <c r="T339" i="9" a="1"/>
  <c r="I340" i="9" a="1"/>
  <c r="H341" i="9" a="1"/>
  <c r="Q342" i="9" a="1"/>
  <c r="O343" i="9" a="1"/>
  <c r="D344" i="9" a="1"/>
  <c r="N344" i="9" a="1"/>
  <c r="C345" i="9" a="1"/>
  <c r="V345" i="9" a="1"/>
  <c r="K346" i="9" a="1"/>
  <c r="J347" i="9" a="1"/>
  <c r="S348" i="9" a="1"/>
  <c r="Q349" i="9" a="1"/>
  <c r="F350" i="9" a="1"/>
  <c r="P350" i="9" a="1"/>
  <c r="E351" i="9" a="1"/>
  <c r="N351" i="9" a="1"/>
  <c r="B352" i="9" a="1"/>
  <c r="K352" i="9" a="1"/>
  <c r="R353" i="9" a="1"/>
  <c r="F354" i="9" a="1"/>
  <c r="O354" i="9" a="1"/>
  <c r="C355" i="9" a="1"/>
  <c r="L355" i="9" a="1"/>
  <c r="S356" i="9" a="1"/>
  <c r="O357" i="9" a="1"/>
  <c r="V255" i="9" a="1"/>
  <c r="C275" i="9" a="1"/>
  <c r="O284" i="9" a="1"/>
  <c r="R293" i="9" a="1"/>
  <c r="E311" i="9" a="1"/>
  <c r="D312" i="9" a="1"/>
  <c r="P314" i="9" a="1"/>
  <c r="P317" i="9" a="1"/>
  <c r="J318" i="9" a="1"/>
  <c r="B319" i="9" a="1"/>
  <c r="C322" i="9" a="1"/>
  <c r="G323" i="9" a="1"/>
  <c r="R323" i="9" a="1"/>
  <c r="G324" i="9" a="1"/>
  <c r="S324" i="9" a="1"/>
  <c r="H325" i="9" a="1"/>
  <c r="R325" i="9" a="1"/>
  <c r="I326" i="9" a="1"/>
  <c r="G327" i="9" a="1"/>
  <c r="Q327" i="9" a="1"/>
  <c r="F328" i="9" a="1"/>
  <c r="P328" i="9" a="1"/>
  <c r="N329" i="9" a="1"/>
  <c r="C330" i="9" a="1"/>
  <c r="B331" i="9" a="1"/>
  <c r="K332" i="9" a="1"/>
  <c r="I333" i="9" a="1"/>
  <c r="S333" i="9" a="1"/>
  <c r="H334" i="9" a="1"/>
  <c r="R334" i="9" a="1"/>
  <c r="P335" i="9" a="1"/>
  <c r="E336" i="9" a="1"/>
  <c r="D337" i="9" a="1"/>
  <c r="M338" i="9" a="1"/>
  <c r="K339" i="9" a="1"/>
  <c r="U339" i="9" a="1"/>
  <c r="J340" i="9" a="1"/>
  <c r="T340" i="9" a="1"/>
  <c r="R341" i="9" a="1"/>
  <c r="G342" i="9" a="1"/>
  <c r="F343" i="9" a="1"/>
  <c r="O344" i="9" a="1"/>
  <c r="M345" i="9" a="1"/>
  <c r="B346" i="9" a="1"/>
  <c r="L346" i="9" a="1"/>
  <c r="V346" i="9" a="1"/>
  <c r="T347" i="9" a="1"/>
  <c r="I348" i="9" a="1"/>
  <c r="H349" i="9" a="1"/>
  <c r="Q350" i="9" a="1"/>
  <c r="L352" i="9" a="1"/>
  <c r="U352" i="9" a="1"/>
  <c r="I353" i="9" a="1"/>
  <c r="E290" i="9" a="1"/>
  <c r="T293" i="9" a="1"/>
  <c r="R296" i="9" a="1"/>
  <c r="U298" i="9" a="1"/>
  <c r="H304" i="9" a="1"/>
  <c r="F306" i="9" a="1"/>
  <c r="T308" i="9" a="1"/>
  <c r="F310" i="9" a="1"/>
  <c r="E312" i="9" a="1"/>
  <c r="N315" i="9" a="1"/>
  <c r="I316" i="9" a="1"/>
  <c r="B317" i="9" a="1"/>
  <c r="C319" i="9" a="1"/>
  <c r="O319" i="9" a="1"/>
  <c r="H320" i="9" a="1"/>
  <c r="S320" i="9" a="1"/>
  <c r="L321" i="9" a="1"/>
  <c r="D322" i="9" a="1"/>
  <c r="P322" i="9" a="1"/>
  <c r="H324" i="9" a="1"/>
  <c r="S325" i="9" a="1"/>
  <c r="S326" i="9" a="1"/>
  <c r="G328" i="9" a="1"/>
  <c r="E329" i="9" a="1"/>
  <c r="O329" i="9" a="1"/>
  <c r="D330" i="9" a="1"/>
  <c r="N330" i="9" a="1"/>
  <c r="L331" i="9" a="1"/>
  <c r="V331" i="9" a="1"/>
  <c r="U332" i="9" a="1"/>
  <c r="I334" i="9" a="1"/>
  <c r="G335" i="9" a="1"/>
  <c r="Q335" i="9" a="1"/>
  <c r="F336" i="9" a="1"/>
  <c r="P336" i="9" a="1"/>
  <c r="N337" i="9" a="1"/>
  <c r="C338" i="9" a="1"/>
  <c r="S276" i="9" a="1"/>
  <c r="L285" i="9" a="1"/>
  <c r="B294" i="9" a="1"/>
  <c r="S300" i="9" a="1"/>
  <c r="F312" i="9" a="1"/>
  <c r="O315" i="9" a="1"/>
  <c r="J316" i="9" a="1"/>
  <c r="D317" i="9" a="1"/>
  <c r="K318" i="9" a="1"/>
  <c r="U320" i="9" a="1"/>
  <c r="I323" i="9" a="1"/>
  <c r="S323" i="9" a="1"/>
  <c r="I324" i="9" a="1"/>
  <c r="T324" i="9" a="1"/>
  <c r="I325" i="9" a="1"/>
  <c r="T325" i="9" a="1"/>
  <c r="J326" i="9" a="1"/>
  <c r="H327" i="9" a="1"/>
  <c r="R327" i="9" a="1"/>
  <c r="Q328" i="9" a="1"/>
  <c r="E330" i="9" a="1"/>
  <c r="C331" i="9" a="1"/>
  <c r="M331" i="9" a="1"/>
  <c r="B332" i="9" a="1"/>
  <c r="L332" i="9" a="1"/>
  <c r="J333" i="9" a="1"/>
  <c r="T333" i="9" a="1"/>
  <c r="S334" i="9" a="1"/>
  <c r="G336" i="9" a="1"/>
  <c r="E337" i="9" a="1"/>
  <c r="O337" i="9" a="1"/>
  <c r="D338" i="9" a="1"/>
  <c r="N338" i="9" a="1"/>
  <c r="L339" i="9" a="1"/>
  <c r="V339" i="9" a="1"/>
  <c r="U340" i="9" a="1"/>
  <c r="I342" i="9" a="1"/>
  <c r="G343" i="9" a="1"/>
  <c r="Q343" i="9" a="1"/>
  <c r="F344" i="9" a="1"/>
  <c r="P344" i="9" a="1"/>
  <c r="N345" i="9" a="1"/>
  <c r="C346" i="9" a="1"/>
  <c r="B347" i="9" a="1"/>
  <c r="K348" i="9" a="1"/>
  <c r="I349" i="9" a="1"/>
  <c r="S349" i="9" a="1"/>
  <c r="H350" i="9" a="1"/>
  <c r="R350" i="9" a="1"/>
  <c r="D352" i="9" a="1"/>
  <c r="M352" i="9" a="1"/>
  <c r="V352" i="9" a="1"/>
  <c r="E355" i="9" a="1"/>
  <c r="N355" i="9" a="1"/>
  <c r="B356" i="9" a="1"/>
  <c r="H357" i="9" a="1"/>
  <c r="D358" i="9" a="1"/>
  <c r="L358" i="9" a="1"/>
  <c r="T358" i="9" a="1"/>
  <c r="G359" i="9" a="1"/>
  <c r="O359" i="9" a="1"/>
  <c r="B360" i="9" a="1"/>
  <c r="J360" i="9" a="1"/>
  <c r="R360" i="9" a="1"/>
  <c r="E361" i="9" a="1"/>
  <c r="M361" i="9" a="1"/>
  <c r="U361" i="9" a="1"/>
  <c r="H362" i="9" a="1"/>
  <c r="P362" i="9" a="1"/>
  <c r="C363" i="9" a="1"/>
  <c r="K363" i="9" a="1"/>
  <c r="S363" i="9" a="1"/>
  <c r="F364" i="9" a="1"/>
  <c r="N364" i="9" a="1"/>
  <c r="V364" i="9" a="1"/>
  <c r="I365" i="9" a="1"/>
  <c r="Q365" i="9" a="1"/>
  <c r="D366" i="9" a="1"/>
  <c r="L366" i="9" a="1"/>
  <c r="T366" i="9" a="1"/>
  <c r="G367" i="9" a="1"/>
  <c r="O367" i="9" a="1"/>
  <c r="B368" i="9" a="1"/>
  <c r="J368" i="9" a="1"/>
  <c r="R368" i="9" a="1"/>
  <c r="E369" i="9" a="1"/>
  <c r="M369" i="9" a="1"/>
  <c r="U369" i="9" a="1"/>
  <c r="K261" i="9" a="1"/>
  <c r="G277" i="9" a="1"/>
  <c r="S285" i="9" a="1"/>
  <c r="F294" i="9" a="1"/>
  <c r="T296" i="9" a="1"/>
  <c r="V298" i="9" a="1"/>
  <c r="C309" i="9" a="1"/>
  <c r="H310" i="9" a="1"/>
  <c r="H311" i="9" a="1"/>
  <c r="H313" i="9" a="1"/>
  <c r="D314" i="9" a="1"/>
  <c r="U314" i="9" a="1"/>
  <c r="E317" i="9" a="1"/>
  <c r="R317" i="9" a="1"/>
  <c r="E319" i="9" a="1"/>
  <c r="P319" i="9" a="1"/>
  <c r="I320" i="9" a="1"/>
  <c r="V320" i="9" a="1"/>
  <c r="M321" i="9" a="1"/>
  <c r="F322" i="9" a="1"/>
  <c r="Q322" i="9" a="1"/>
  <c r="J324" i="9" a="1"/>
  <c r="U325" i="9" a="1"/>
  <c r="T326" i="9" a="1"/>
  <c r="I327" i="9" a="1"/>
  <c r="S327" i="9" a="1"/>
  <c r="H328" i="9" a="1"/>
  <c r="F329" i="9" a="1"/>
  <c r="P329" i="9" a="1"/>
  <c r="O330" i="9" a="1"/>
  <c r="C332" i="9" a="1"/>
  <c r="V332" i="9" a="1"/>
  <c r="K333" i="9" a="1"/>
  <c r="U333" i="9" a="1"/>
  <c r="J334" i="9" a="1"/>
  <c r="H335" i="9" a="1"/>
  <c r="R335" i="9" a="1"/>
  <c r="Q336" i="9" a="1"/>
  <c r="E338" i="9" a="1"/>
  <c r="C339" i="9" a="1"/>
  <c r="M339" i="9" a="1"/>
  <c r="B340" i="9" a="1"/>
  <c r="L340" i="9" a="1"/>
  <c r="J341" i="9" a="1"/>
  <c r="T341" i="9" a="1"/>
  <c r="S342" i="9" a="1"/>
  <c r="G344" i="9" a="1"/>
  <c r="E345" i="9" a="1"/>
  <c r="O345" i="9" a="1"/>
  <c r="D346" i="9" a="1"/>
  <c r="N346" i="9" a="1"/>
  <c r="L347" i="9" a="1"/>
  <c r="H263" i="9" a="1"/>
  <c r="G286" i="9" a="1"/>
  <c r="U290" i="9" a="1"/>
  <c r="M294" i="9" a="1"/>
  <c r="U296" i="9" a="1"/>
  <c r="B303" i="9" a="1"/>
  <c r="P304" i="9" a="1"/>
  <c r="I311" i="9" a="1"/>
  <c r="Q315" i="9" a="1"/>
  <c r="L316" i="9" a="1"/>
  <c r="T317" i="9" a="1"/>
  <c r="R319" i="9" a="1"/>
  <c r="S322" i="9" a="1"/>
  <c r="J323" i="9" a="1"/>
  <c r="T323" i="9" a="1"/>
  <c r="K324" i="9" a="1"/>
  <c r="U324" i="9" a="1"/>
  <c r="J325" i="9" a="1"/>
  <c r="V325" i="9" a="1"/>
  <c r="K326" i="9" a="1"/>
  <c r="T327" i="9" a="1"/>
  <c r="R328" i="9" a="1"/>
  <c r="G329" i="9" a="1"/>
  <c r="Q329" i="9" a="1"/>
  <c r="F330" i="9" a="1"/>
  <c r="D331" i="9" a="1"/>
  <c r="N331" i="9" a="1"/>
  <c r="M332" i="9" a="1"/>
  <c r="V333" i="9" a="1"/>
  <c r="T334" i="9" a="1"/>
  <c r="I335" i="9" a="1"/>
  <c r="S335" i="9" a="1"/>
  <c r="H336" i="9" a="1"/>
  <c r="F337" i="9" a="1"/>
  <c r="P337" i="9" a="1"/>
  <c r="O338" i="9" a="1"/>
  <c r="C340" i="9" a="1"/>
  <c r="V340" i="9" a="1"/>
  <c r="K341" i="9" a="1"/>
  <c r="U341" i="9" a="1"/>
  <c r="J342" i="9" a="1"/>
  <c r="H343" i="9" a="1"/>
  <c r="R343" i="9" a="1"/>
  <c r="Q344" i="9" a="1"/>
  <c r="E346" i="9" a="1"/>
  <c r="C347" i="9" a="1"/>
  <c r="M347" i="9" a="1"/>
  <c r="B348" i="9" a="1"/>
  <c r="L348" i="9" a="1"/>
  <c r="J349" i="9" a="1"/>
  <c r="T349" i="9" a="1"/>
  <c r="S350" i="9" a="1"/>
  <c r="Q351" i="9" a="1"/>
  <c r="E352" i="9" a="1"/>
  <c r="N352" i="9" a="1"/>
  <c r="R354" i="9" a="1"/>
  <c r="F355" i="9" a="1"/>
  <c r="O355" i="9" a="1"/>
  <c r="I357" i="9" a="1"/>
  <c r="E358" i="9" a="1"/>
  <c r="M358" i="9" a="1"/>
  <c r="U358" i="9" a="1"/>
  <c r="H359" i="9" a="1"/>
  <c r="P359" i="9" a="1"/>
  <c r="C360" i="9" a="1"/>
  <c r="K360" i="9" a="1"/>
  <c r="S360" i="9" a="1"/>
  <c r="F361" i="9" a="1"/>
  <c r="N361" i="9" a="1"/>
  <c r="V361" i="9" a="1"/>
  <c r="I362" i="9" a="1"/>
  <c r="Q362" i="9" a="1"/>
  <c r="D363" i="9" a="1"/>
  <c r="L363" i="9" a="1"/>
  <c r="T363" i="9" a="1"/>
  <c r="F264" i="9" a="1"/>
  <c r="M278" i="9" a="1"/>
  <c r="L286" i="9" a="1"/>
  <c r="P294" i="9" a="1"/>
  <c r="E297" i="9" a="1"/>
  <c r="M306" i="9" a="1"/>
  <c r="U307" i="9" a="1"/>
  <c r="L312" i="9" a="1"/>
  <c r="I313" i="9" a="1"/>
  <c r="E314" i="9" a="1"/>
  <c r="V314" i="9" a="1"/>
  <c r="G317" i="9" a="1"/>
  <c r="U317" i="9" a="1"/>
  <c r="M318" i="9" a="1"/>
  <c r="F319" i="9" a="1"/>
  <c r="S319" i="9" a="1"/>
  <c r="J320" i="9" a="1"/>
  <c r="C321" i="9" a="1"/>
  <c r="N321" i="9" a="1"/>
  <c r="G322" i="9" a="1"/>
  <c r="T322" i="9" a="1"/>
  <c r="U323" i="9" a="1"/>
  <c r="K325" i="9" a="1"/>
  <c r="U326" i="9" a="1"/>
  <c r="J327" i="9" a="1"/>
  <c r="I328" i="9" a="1"/>
  <c r="R329" i="9" a="1"/>
  <c r="P330" i="9" a="1"/>
  <c r="E331" i="9" a="1"/>
  <c r="O331" i="9" a="1"/>
  <c r="D332" i="9" a="1"/>
  <c r="B333" i="9" a="1"/>
  <c r="L333" i="9" a="1"/>
  <c r="K334" i="9" a="1"/>
  <c r="T335" i="9" a="1"/>
  <c r="R336" i="9" a="1"/>
  <c r="G337" i="9" a="1"/>
  <c r="Q337" i="9" a="1"/>
  <c r="F338" i="9" a="1"/>
  <c r="D339" i="9" a="1"/>
  <c r="N339" i="9" a="1"/>
  <c r="M340" i="9" a="1"/>
  <c r="V341" i="9" a="1"/>
  <c r="T342" i="9" a="1"/>
  <c r="I343" i="9" a="1"/>
  <c r="S343" i="9" a="1"/>
  <c r="H344" i="9" a="1"/>
  <c r="F345" i="9" a="1"/>
  <c r="P345" i="9" a="1"/>
  <c r="O346" i="9" a="1"/>
  <c r="C348" i="9" a="1"/>
  <c r="V348" i="9" a="1"/>
  <c r="K349" i="9" a="1"/>
  <c r="U349" i="9" a="1"/>
  <c r="J350" i="9" a="1"/>
  <c r="H351" i="9" a="1"/>
  <c r="O352" i="9" a="1"/>
  <c r="C353" i="9" a="1"/>
  <c r="L353" i="9" a="1"/>
  <c r="U353" i="9" a="1"/>
  <c r="I354" i="9" a="1"/>
  <c r="P355" i="9" a="1"/>
  <c r="D356" i="9" a="1"/>
  <c r="M356" i="9" a="1"/>
  <c r="V356" i="9" a="1"/>
  <c r="R357" i="9" a="1"/>
  <c r="S286" i="9" a="1"/>
  <c r="K291" i="9" a="1"/>
  <c r="R294" i="9" a="1"/>
  <c r="K297" i="9" a="1"/>
  <c r="R315" i="9" a="1"/>
  <c r="M316" i="9" a="1"/>
  <c r="O318" i="9" a="1"/>
  <c r="P321" i="9" a="1"/>
  <c r="K323" i="9" a="1"/>
  <c r="V323" i="9" a="1"/>
  <c r="L324" i="9" a="1"/>
  <c r="V324" i="9" a="1"/>
  <c r="L325" i="9" a="1"/>
  <c r="B326" i="9" a="1"/>
  <c r="L326" i="9" a="1"/>
  <c r="V326" i="9" a="1"/>
  <c r="K327" i="9" a="1"/>
  <c r="U327" i="9" a="1"/>
  <c r="S328" i="9" a="1"/>
  <c r="H329" i="9" a="1"/>
  <c r="G330" i="9" a="1"/>
  <c r="P331" i="9" a="1"/>
  <c r="N332" i="9" a="1"/>
  <c r="C333" i="9" a="1"/>
  <c r="M333" i="9" a="1"/>
  <c r="B334" i="9" a="1"/>
  <c r="U334" i="9" a="1"/>
  <c r="J335" i="9" a="1"/>
  <c r="I336" i="9" a="1"/>
  <c r="R337" i="9" a="1"/>
  <c r="P338" i="9" a="1"/>
  <c r="E339" i="9" a="1"/>
  <c r="O339" i="9" a="1"/>
  <c r="D340" i="9" a="1"/>
  <c r="B341" i="9" a="1"/>
  <c r="L341" i="9" a="1"/>
  <c r="K342" i="9" a="1"/>
  <c r="T343" i="9" a="1"/>
  <c r="R344" i="9" a="1"/>
  <c r="G345" i="9" a="1"/>
  <c r="Q345" i="9" a="1"/>
  <c r="F346" i="9" a="1"/>
  <c r="D347" i="9" a="1"/>
  <c r="N347" i="9" a="1"/>
  <c r="M348" i="9" a="1"/>
  <c r="V349" i="9" a="1"/>
  <c r="T350" i="9" a="1"/>
  <c r="M266" i="9" a="1"/>
  <c r="Q279" i="9" a="1"/>
  <c r="G287" i="9" a="1"/>
  <c r="P291" i="9" a="1"/>
  <c r="V294" i="9" a="1"/>
  <c r="N297" i="9" a="1"/>
  <c r="R306" i="9" a="1"/>
  <c r="C308" i="9" a="1"/>
  <c r="M312" i="9" a="1"/>
  <c r="J313" i="9" a="1"/>
  <c r="F314" i="9" a="1"/>
  <c r="H317" i="9" a="1"/>
  <c r="B318" i="9" a="1"/>
  <c r="P318" i="9" a="1"/>
  <c r="G319" i="9" a="1"/>
  <c r="U319" i="9" a="1"/>
  <c r="K320" i="9" a="1"/>
  <c r="D321" i="9" a="1"/>
  <c r="Q321" i="9" a="1"/>
  <c r="H322" i="9" a="1"/>
  <c r="V322" i="9" a="1"/>
  <c r="B324" i="9" a="1"/>
  <c r="M325" i="9" a="1"/>
  <c r="L327" i="9" a="1"/>
  <c r="J328" i="9" a="1"/>
  <c r="T328" i="9" a="1"/>
  <c r="I329" i="9" a="1"/>
  <c r="J268" i="9" a="1"/>
  <c r="R280" i="9" a="1"/>
  <c r="Q287" i="9" a="1"/>
  <c r="F292" i="9" a="1"/>
  <c r="Q299" i="9" a="1"/>
  <c r="M303" i="9" a="1"/>
  <c r="H308" i="9" a="1"/>
  <c r="Q310" i="9" a="1"/>
  <c r="P311" i="9" a="1"/>
  <c r="O312" i="9" a="1"/>
  <c r="N313" i="9" a="1"/>
  <c r="J314" i="9" a="1"/>
  <c r="F315" i="9" a="1"/>
  <c r="V315" i="9" a="1"/>
  <c r="Q316" i="9" a="1"/>
  <c r="C318" i="9" a="1"/>
  <c r="R318" i="9" a="1"/>
  <c r="H319" i="9" a="1"/>
  <c r="V319" i="9" a="1"/>
  <c r="N320" i="9" a="1"/>
  <c r="E321" i="9" a="1"/>
  <c r="S321" i="9" a="1"/>
  <c r="I322" i="9" a="1"/>
  <c r="B323" i="9" a="1"/>
  <c r="M323" i="9" a="1"/>
  <c r="C325" i="9" a="1"/>
  <c r="N326" i="9" a="1"/>
  <c r="C327" i="9" a="1"/>
  <c r="M327" i="9" a="1"/>
  <c r="K328" i="9" a="1"/>
  <c r="U328" i="9" a="1"/>
  <c r="T329" i="9" a="1"/>
  <c r="H331" i="9" a="1"/>
  <c r="F332" i="9" a="1"/>
  <c r="P332" i="9" a="1"/>
  <c r="E333" i="9" a="1"/>
  <c r="O333" i="9" a="1"/>
  <c r="M334" i="9" a="1"/>
  <c r="B335" i="9" a="1"/>
  <c r="V335" i="9" a="1"/>
  <c r="J337" i="9" a="1"/>
  <c r="H338" i="9" a="1"/>
  <c r="R338" i="9" a="1"/>
  <c r="G339" i="9" a="1"/>
  <c r="Q339" i="9" a="1"/>
  <c r="O340" i="9" a="1"/>
  <c r="D341" i="9" a="1"/>
  <c r="C342" i="9" a="1"/>
  <c r="L343" i="9" a="1"/>
  <c r="J344" i="9" a="1"/>
  <c r="T344" i="9" a="1"/>
  <c r="I345" i="9" a="1"/>
  <c r="S345" i="9" a="1"/>
  <c r="Q346" i="9" a="1"/>
  <c r="F347" i="9" a="1"/>
  <c r="E348" i="9" a="1"/>
  <c r="N349" i="9" a="1"/>
  <c r="L350" i="9" a="1"/>
  <c r="V350" i="9" a="1"/>
  <c r="T351" i="9" a="1"/>
  <c r="H352" i="9" a="1"/>
  <c r="Q352" i="9" a="1"/>
  <c r="E353" i="9" a="1"/>
  <c r="N353" i="9" a="1"/>
  <c r="U354" i="9" a="1"/>
  <c r="I355" i="9" a="1"/>
  <c r="R355" i="9" a="1"/>
  <c r="F356" i="9" a="1"/>
  <c r="O356" i="9" a="1"/>
  <c r="C357" i="9" a="1"/>
  <c r="T357" i="9" a="1"/>
  <c r="E288" i="9" a="1"/>
  <c r="L292" i="9" a="1"/>
  <c r="S297" i="9" a="1"/>
  <c r="H305" i="9" a="1"/>
  <c r="U306" i="9" a="1"/>
  <c r="O309" i="9" a="1"/>
  <c r="Q311" i="9" a="1"/>
  <c r="R312" i="9" a="1"/>
  <c r="O313" i="9" a="1"/>
  <c r="K314" i="9" a="1"/>
  <c r="G315" i="9" a="1"/>
  <c r="B316" i="9" a="1"/>
  <c r="R316" i="9" a="1"/>
  <c r="J317" i="9" a="1"/>
  <c r="J319" i="9" a="1"/>
  <c r="K322" i="9" a="1"/>
  <c r="N323" i="9" a="1"/>
  <c r="D324" i="9" a="1"/>
  <c r="N324" i="9" a="1"/>
  <c r="D325" i="9" a="1"/>
  <c r="O325" i="9" a="1"/>
  <c r="D326" i="9" a="1"/>
  <c r="D327" i="9" a="1"/>
  <c r="B328" i="9" a="1"/>
  <c r="L328" i="9" a="1"/>
  <c r="V328" i="9" a="1"/>
  <c r="K329" i="9" a="1"/>
  <c r="I330" i="9" a="1"/>
  <c r="S330" i="9" a="1"/>
  <c r="R331" i="9" a="1"/>
  <c r="F333" i="9" a="1"/>
  <c r="D334" i="9" a="1"/>
  <c r="N334" i="9" a="1"/>
  <c r="C335" i="9" a="1"/>
  <c r="M335" i="9" a="1"/>
  <c r="K336" i="9" a="1"/>
  <c r="U336" i="9" a="1"/>
  <c r="T337" i="9" a="1"/>
  <c r="G270" i="9" a="1"/>
  <c r="B282" i="9" a="1"/>
  <c r="O292" i="9" a="1"/>
  <c r="Q295" i="9" a="1"/>
  <c r="E298" i="9" a="1"/>
  <c r="D300" i="9" a="1"/>
  <c r="R310" i="9" a="1"/>
  <c r="R311" i="9" a="1"/>
  <c r="S312" i="9" a="1"/>
  <c r="L317" i="9" a="1"/>
  <c r="S318" i="9" a="1"/>
  <c r="K319" i="9" a="1"/>
  <c r="B320" i="9" a="1"/>
  <c r="P320" i="9" a="1"/>
  <c r="F321" i="9" a="1"/>
  <c r="T321" i="9" a="1"/>
  <c r="L322" i="9" a="1"/>
  <c r="C323" i="9" a="1"/>
  <c r="O323" i="9" a="1"/>
  <c r="E325" i="9" a="1"/>
  <c r="O326" i="9" a="1"/>
  <c r="N327" i="9" a="1"/>
  <c r="B329" i="9" a="1"/>
  <c r="U329" i="9" a="1"/>
  <c r="J330" i="9" a="1"/>
  <c r="T330" i="9" a="1"/>
  <c r="I331" i="9" a="1"/>
  <c r="G332" i="9" a="1"/>
  <c r="Q332" i="9" a="1"/>
  <c r="P333" i="9" a="1"/>
  <c r="D335" i="9" a="1"/>
  <c r="B336" i="9" a="1"/>
  <c r="L336" i="9" a="1"/>
  <c r="V336" i="9" a="1"/>
  <c r="K337" i="9" a="1"/>
  <c r="I338" i="9" a="1"/>
  <c r="S338" i="9" a="1"/>
  <c r="R339" i="9" a="1"/>
  <c r="F341" i="9" a="1"/>
  <c r="D342" i="9" a="1"/>
  <c r="N342" i="9" a="1"/>
  <c r="C343" i="9" a="1"/>
  <c r="M343" i="9" a="1"/>
  <c r="K344" i="9" a="1"/>
  <c r="U344" i="9" a="1"/>
  <c r="T345" i="9" a="1"/>
  <c r="H347" i="9" a="1"/>
  <c r="F348" i="9" a="1"/>
  <c r="P348" i="9" a="1"/>
  <c r="E349" i="9" a="1"/>
  <c r="O349" i="9" a="1"/>
  <c r="M350" i="9" a="1"/>
  <c r="B351" i="9" a="1"/>
  <c r="L351" i="9" a="1"/>
  <c r="U351" i="9" a="1"/>
  <c r="I352" i="9" a="1"/>
  <c r="R352" i="9" a="1"/>
  <c r="F353" i="9" a="1"/>
  <c r="M354" i="9" a="1"/>
  <c r="V354" i="9" a="1"/>
  <c r="J355" i="9" a="1"/>
  <c r="S355" i="9" a="1"/>
  <c r="G356" i="9" a="1"/>
  <c r="D357" i="9" a="1"/>
  <c r="U357" i="9" a="1"/>
  <c r="H271" i="9" a="1"/>
  <c r="T282" i="9" a="1"/>
  <c r="P288" i="9" a="1"/>
  <c r="V292" i="9" a="1"/>
  <c r="B296" i="9" a="1"/>
  <c r="G298" i="9" a="1"/>
  <c r="V301" i="9" a="1"/>
  <c r="R303" i="9" a="1"/>
  <c r="P305" i="9" a="1"/>
  <c r="F307" i="9" a="1"/>
  <c r="K308" i="9" a="1"/>
  <c r="S309" i="9" a="1"/>
  <c r="Q313" i="9" a="1"/>
  <c r="M314" i="9" a="1"/>
  <c r="I315" i="9" a="1"/>
  <c r="D316" i="9" a="1"/>
  <c r="T316" i="9" a="1"/>
  <c r="M317" i="9" a="1"/>
  <c r="E318" i="9" a="1"/>
  <c r="H321" i="9" a="1"/>
  <c r="P323" i="9" a="1"/>
  <c r="E324" i="9" a="1"/>
  <c r="O324" i="9" a="1"/>
  <c r="F325" i="9" a="1"/>
  <c r="P325" i="9" a="1"/>
  <c r="E326" i="9" a="1"/>
  <c r="P326" i="9" a="1"/>
  <c r="E327" i="9" a="1"/>
  <c r="C328" i="9" a="1"/>
  <c r="M328" i="9" a="1"/>
  <c r="F283" i="9" a="1"/>
  <c r="C289" i="9" a="1"/>
  <c r="D293" i="9" a="1"/>
  <c r="E296" i="9" a="1"/>
  <c r="H298" i="9" a="1"/>
  <c r="R305" i="9" a="1"/>
  <c r="U310" i="9" a="1"/>
  <c r="U312" i="9" a="1"/>
  <c r="G318" i="9" a="1"/>
  <c r="T318" i="9" a="1"/>
  <c r="M319" i="9" a="1"/>
  <c r="C320" i="9" a="1"/>
  <c r="Q320" i="9" a="1"/>
  <c r="I321" i="9" a="1"/>
  <c r="U321" i="9" a="1"/>
  <c r="N322" i="9" a="1"/>
  <c r="D323" i="9" a="1"/>
  <c r="P324" i="9" a="1"/>
  <c r="F326" i="9" a="1"/>
  <c r="Q326" i="9" a="1"/>
  <c r="O327" i="9" a="1"/>
  <c r="D328" i="9" a="1"/>
  <c r="N328" i="9" a="1"/>
  <c r="C329" i="9" a="1"/>
  <c r="V329" i="9" a="1"/>
  <c r="K330" i="9" a="1"/>
  <c r="J331" i="9" a="1"/>
  <c r="S332" i="9" a="1"/>
  <c r="Q333" i="9" a="1"/>
  <c r="F334" i="9" a="1"/>
  <c r="P334" i="9" a="1"/>
  <c r="E335" i="9" a="1"/>
  <c r="C336" i="9" a="1"/>
  <c r="M336" i="9" a="1"/>
  <c r="L337" i="9" a="1"/>
  <c r="U338" i="9" a="1"/>
  <c r="S339" i="9" a="1"/>
  <c r="H340" i="9" a="1"/>
  <c r="R340" i="9" a="1"/>
  <c r="G341" i="9" a="1"/>
  <c r="E342" i="9" a="1"/>
  <c r="O342" i="9" a="1"/>
  <c r="N343" i="9" a="1"/>
  <c r="B345" i="9" a="1"/>
  <c r="U345" i="9" a="1"/>
  <c r="J346" i="9" a="1"/>
  <c r="T346" i="9" a="1"/>
  <c r="I347" i="9" a="1"/>
  <c r="G348" i="9" a="1"/>
  <c r="Q348" i="9" a="1"/>
  <c r="P349" i="9" a="1"/>
  <c r="D351" i="9" a="1"/>
  <c r="M351" i="9" a="1"/>
  <c r="V351" i="9" a="1"/>
  <c r="J352" i="9" a="1"/>
  <c r="S352" i="9" a="1"/>
  <c r="E354" i="9" a="1"/>
  <c r="N354" i="9" a="1"/>
  <c r="B355" i="9" a="1"/>
  <c r="K355" i="9" a="1"/>
  <c r="T355" i="9" a="1"/>
  <c r="E357" i="9" a="1"/>
  <c r="N357" i="9" a="1"/>
  <c r="M267" i="9" a="1"/>
  <c r="K313" i="9" a="1"/>
  <c r="C324" i="9" a="1"/>
  <c r="H339" i="9" a="1"/>
  <c r="Q340" i="9" a="1"/>
  <c r="H342" i="9" a="1"/>
  <c r="H345" i="9" a="1"/>
  <c r="R346" i="9" a="1"/>
  <c r="L349" i="9" a="1"/>
  <c r="M355" i="9" a="1"/>
  <c r="J356" i="9" a="1"/>
  <c r="G357" i="9" a="1"/>
  <c r="C358" i="9" a="1"/>
  <c r="Q358" i="9" a="1"/>
  <c r="J359" i="9" a="1"/>
  <c r="D360" i="9" a="1"/>
  <c r="P360" i="9" a="1"/>
  <c r="H361" i="9" a="1"/>
  <c r="M362" i="9" a="1"/>
  <c r="E363" i="9" a="1"/>
  <c r="G364" i="9" a="1"/>
  <c r="R364" i="9" a="1"/>
  <c r="G365" i="9" a="1"/>
  <c r="R365" i="9" a="1"/>
  <c r="H366" i="9" a="1"/>
  <c r="R366" i="9" a="1"/>
  <c r="H367" i="9" a="1"/>
  <c r="S367" i="9" a="1"/>
  <c r="H368" i="9" a="1"/>
  <c r="S368" i="9" a="1"/>
  <c r="H369" i="9" a="1"/>
  <c r="R369" i="9" a="1"/>
  <c r="G370" i="9" a="1"/>
  <c r="P370" i="9" a="1"/>
  <c r="D371" i="9" a="1"/>
  <c r="M371" i="9" a="1"/>
  <c r="V371" i="9" a="1"/>
  <c r="H373" i="9" a="1"/>
  <c r="Q373" i="9" a="1"/>
  <c r="E374" i="9" a="1"/>
  <c r="N374" i="9" a="1"/>
  <c r="B375" i="9" a="1"/>
  <c r="I376" i="9" a="1"/>
  <c r="R376" i="9" a="1"/>
  <c r="F377" i="9" a="1"/>
  <c r="O377" i="9" a="1"/>
  <c r="C378" i="9" a="1"/>
  <c r="J379" i="9" a="1"/>
  <c r="S379" i="9" a="1"/>
  <c r="G380" i="9" a="1"/>
  <c r="P380" i="9" a="1"/>
  <c r="D381" i="9" a="1"/>
  <c r="K382" i="9" a="1"/>
  <c r="T382" i="9" a="1"/>
  <c r="H383" i="9" a="1"/>
  <c r="Q383" i="9" a="1"/>
  <c r="E384" i="9" a="1"/>
  <c r="L385" i="9" a="1"/>
  <c r="U385" i="9" a="1"/>
  <c r="I386" i="9" a="1"/>
  <c r="R386" i="9" a="1"/>
  <c r="F387" i="9" a="1"/>
  <c r="J280" i="9" a="1"/>
  <c r="M324" i="9" a="1"/>
  <c r="O332" i="9" a="1"/>
  <c r="I339" i="9" a="1"/>
  <c r="U343" i="9" a="1"/>
  <c r="J345" i="9" a="1"/>
  <c r="S346" i="9" a="1"/>
  <c r="M349" i="9" a="1"/>
  <c r="S351" i="9" a="1"/>
  <c r="S353" i="9" a="1"/>
  <c r="P354" i="9" a="1"/>
  <c r="K356" i="9" a="1"/>
  <c r="K359" i="9" a="1"/>
  <c r="Q360" i="9" a="1"/>
  <c r="I361" i="9" a="1"/>
  <c r="Q363" i="9" a="1"/>
  <c r="H364" i="9" a="1"/>
  <c r="H365" i="9" a="1"/>
  <c r="S365" i="9" a="1"/>
  <c r="S366" i="9" a="1"/>
  <c r="I367" i="9" a="1"/>
  <c r="I368" i="9" a="1"/>
  <c r="T368" i="9" a="1"/>
  <c r="I369" i="9" a="1"/>
  <c r="B372" i="9" a="1"/>
  <c r="K372" i="9" a="1"/>
  <c r="T372" i="9" a="1"/>
  <c r="C375" i="9" a="1"/>
  <c r="L375" i="9" a="1"/>
  <c r="U375" i="9" a="1"/>
  <c r="D378" i="9" a="1"/>
  <c r="M378" i="9" a="1"/>
  <c r="V378" i="9" a="1"/>
  <c r="E381" i="9" a="1"/>
  <c r="N381" i="9" a="1"/>
  <c r="B382" i="9" a="1"/>
  <c r="F384" i="9" a="1"/>
  <c r="O384" i="9" a="1"/>
  <c r="C385" i="9" a="1"/>
  <c r="G387" i="9" a="1"/>
  <c r="P387" i="9" a="1"/>
  <c r="D388" i="9" a="1"/>
  <c r="N287" i="9" a="1"/>
  <c r="B325" i="9" a="1"/>
  <c r="H330" i="9" a="1"/>
  <c r="R332" i="9" a="1"/>
  <c r="K335" i="9" a="1"/>
  <c r="S337" i="9" a="1"/>
  <c r="C341" i="9" a="1"/>
  <c r="L342" i="9" a="1"/>
  <c r="V343" i="9" a="1"/>
  <c r="K345" i="9" a="1"/>
  <c r="J348" i="9" a="1"/>
  <c r="T353" i="9" a="1"/>
  <c r="Q354" i="9" a="1"/>
  <c r="L356" i="9" a="1"/>
  <c r="S358" i="9" a="1"/>
  <c r="L359" i="9" a="1"/>
  <c r="E360" i="9" a="1"/>
  <c r="J361" i="9" a="1"/>
  <c r="B362" i="9" a="1"/>
  <c r="N362" i="9" a="1"/>
  <c r="F363" i="9" a="1"/>
  <c r="R363" i="9" a="1"/>
  <c r="S364" i="9" a="1"/>
  <c r="I366" i="9" a="1"/>
  <c r="T367" i="9" a="1"/>
  <c r="S369" i="9" a="1"/>
  <c r="H370" i="9" a="1"/>
  <c r="Q370" i="9" a="1"/>
  <c r="E371" i="9" a="1"/>
  <c r="N371" i="9" a="1"/>
  <c r="U372" i="9" a="1"/>
  <c r="I373" i="9" a="1"/>
  <c r="R373" i="9" a="1"/>
  <c r="F374" i="9" a="1"/>
  <c r="O374" i="9" a="1"/>
  <c r="V375" i="9" a="1"/>
  <c r="J376" i="9" a="1"/>
  <c r="S376" i="9" a="1"/>
  <c r="G377" i="9" a="1"/>
  <c r="P377" i="9" a="1"/>
  <c r="B379" i="9" a="1"/>
  <c r="K379" i="9" a="1"/>
  <c r="T379" i="9" a="1"/>
  <c r="H380" i="9" a="1"/>
  <c r="Q380" i="9" a="1"/>
  <c r="C382" i="9" a="1"/>
  <c r="L382" i="9" a="1"/>
  <c r="U382" i="9" a="1"/>
  <c r="I383" i="9" a="1"/>
  <c r="R383" i="9" a="1"/>
  <c r="D385" i="9" a="1"/>
  <c r="M385" i="9" a="1"/>
  <c r="V385" i="9" a="1"/>
  <c r="J386" i="9" a="1"/>
  <c r="S386" i="9" a="1"/>
  <c r="E388" i="9" a="1"/>
  <c r="N388" i="9" a="1"/>
  <c r="V388" i="9" a="1"/>
  <c r="I389" i="9" a="1"/>
  <c r="Q389" i="9" a="1"/>
  <c r="D390" i="9" a="1"/>
  <c r="L390" i="9" a="1"/>
  <c r="T390" i="9" a="1"/>
  <c r="G391" i="9" a="1"/>
  <c r="T291" i="9" a="1"/>
  <c r="N325" i="9" a="1"/>
  <c r="L335" i="9" a="1"/>
  <c r="U337" i="9" a="1"/>
  <c r="P339" i="9" a="1"/>
  <c r="M342" i="9" a="1"/>
  <c r="B344" i="9" a="1"/>
  <c r="E347" i="9" a="1"/>
  <c r="U350" i="9" a="1"/>
  <c r="B353" i="9" a="1"/>
  <c r="S354" i="9" a="1"/>
  <c r="J357" i="9" a="1"/>
  <c r="F358" i="9" a="1"/>
  <c r="F360" i="9" a="1"/>
  <c r="O362" i="9" a="1"/>
  <c r="G363" i="9" a="1"/>
  <c r="I364" i="9" a="1"/>
  <c r="T365" i="9" a="1"/>
  <c r="J367" i="9" a="1"/>
  <c r="U368" i="9" a="1"/>
  <c r="J369" i="9" a="1"/>
  <c r="T369" i="9" a="1"/>
  <c r="O371" i="9" a="1"/>
  <c r="C372" i="9" a="1"/>
  <c r="L372" i="9" a="1"/>
  <c r="P374" i="9" a="1"/>
  <c r="D375" i="9" a="1"/>
  <c r="M375" i="9" a="1"/>
  <c r="Q377" i="9" a="1"/>
  <c r="E378" i="9" a="1"/>
  <c r="N378" i="9" a="1"/>
  <c r="R380" i="9" a="1"/>
  <c r="F381" i="9" a="1"/>
  <c r="O381" i="9" a="1"/>
  <c r="S383" i="9" a="1"/>
  <c r="G384" i="9" a="1"/>
  <c r="P384" i="9" a="1"/>
  <c r="T386" i="9" a="1"/>
  <c r="H387" i="9" a="1"/>
  <c r="Q387" i="9" a="1"/>
  <c r="H295" i="9" a="1"/>
  <c r="C326" i="9" a="1"/>
  <c r="Q330" i="9" a="1"/>
  <c r="D333" i="9" a="1"/>
  <c r="N335" i="9" a="1"/>
  <c r="G338" i="9" a="1"/>
  <c r="E341" i="9" a="1"/>
  <c r="E344" i="9" a="1"/>
  <c r="R345" i="9" a="1"/>
  <c r="R349" i="9" a="1"/>
  <c r="C352" i="9" a="1"/>
  <c r="V353" i="9" a="1"/>
  <c r="Q355" i="9" a="1"/>
  <c r="N356" i="9" a="1"/>
  <c r="N359" i="9" a="1"/>
  <c r="G360" i="9" a="1"/>
  <c r="T360" i="9" a="1"/>
  <c r="K361" i="9" a="1"/>
  <c r="C362" i="9" a="1"/>
  <c r="H363" i="9" a="1"/>
  <c r="J364" i="9" a="1"/>
  <c r="T364" i="9" a="1"/>
  <c r="J365" i="9" a="1"/>
  <c r="U365" i="9" a="1"/>
  <c r="J366" i="9" a="1"/>
  <c r="U366" i="9" a="1"/>
  <c r="K367" i="9" a="1"/>
  <c r="U367" i="9" a="1"/>
  <c r="K368" i="9" a="1"/>
  <c r="V368" i="9" a="1"/>
  <c r="I370" i="9" a="1"/>
  <c r="R370" i="9" a="1"/>
  <c r="F371" i="9" a="1"/>
  <c r="M372" i="9" a="1"/>
  <c r="V372" i="9" a="1"/>
  <c r="J373" i="9" a="1"/>
  <c r="S373" i="9" a="1"/>
  <c r="G374" i="9" a="1"/>
  <c r="N375" i="9" a="1"/>
  <c r="B376" i="9" a="1"/>
  <c r="K376" i="9" a="1"/>
  <c r="T376" i="9" a="1"/>
  <c r="H377" i="9" a="1"/>
  <c r="O378" i="9" a="1"/>
  <c r="C379" i="9" a="1"/>
  <c r="L379" i="9" a="1"/>
  <c r="U379" i="9" a="1"/>
  <c r="I380" i="9" a="1"/>
  <c r="P381" i="9" a="1"/>
  <c r="D382" i="9" a="1"/>
  <c r="M382" i="9" a="1"/>
  <c r="V382" i="9" a="1"/>
  <c r="J383" i="9" a="1"/>
  <c r="Q384" i="9" a="1"/>
  <c r="E385" i="9" a="1"/>
  <c r="N385" i="9" a="1"/>
  <c r="B386" i="9" a="1"/>
  <c r="K386" i="9" a="1"/>
  <c r="R387" i="9" a="1"/>
  <c r="F388" i="9" a="1"/>
  <c r="O388" i="9" a="1"/>
  <c r="B389" i="9" a="1"/>
  <c r="J389" i="9" a="1"/>
  <c r="R389" i="9" a="1"/>
  <c r="E390" i="9" a="1"/>
  <c r="M390" i="9" a="1"/>
  <c r="U390" i="9" a="1"/>
  <c r="H391" i="9" a="1"/>
  <c r="P391" i="9" a="1"/>
  <c r="C392" i="9" a="1"/>
  <c r="K392" i="9" a="1"/>
  <c r="S392" i="9" a="1"/>
  <c r="F393" i="9" a="1"/>
  <c r="N393" i="9" a="1"/>
  <c r="V393" i="9" a="1"/>
  <c r="I394" i="9" a="1"/>
  <c r="Q394" i="9" a="1"/>
  <c r="D395" i="9" a="1"/>
  <c r="O297" i="9" a="1"/>
  <c r="M326" i="9" a="1"/>
  <c r="R330" i="9" a="1"/>
  <c r="G333" i="9" a="1"/>
  <c r="U335" i="9" a="1"/>
  <c r="R342" i="9" a="1"/>
  <c r="I344" i="9" a="1"/>
  <c r="G347" i="9" a="1"/>
  <c r="N348" i="9" a="1"/>
  <c r="C351" i="9" a="1"/>
  <c r="D353" i="9" a="1"/>
  <c r="B354" i="9" a="1"/>
  <c r="T354" i="9" a="1"/>
  <c r="K357" i="9" a="1"/>
  <c r="G358" i="9" a="1"/>
  <c r="V358" i="9" a="1"/>
  <c r="L361" i="9" a="1"/>
  <c r="D362" i="9" a="1"/>
  <c r="U363" i="9" a="1"/>
  <c r="U364" i="9" a="1"/>
  <c r="K365" i="9" a="1"/>
  <c r="K366" i="9" a="1"/>
  <c r="V366" i="9" a="1"/>
  <c r="V367" i="9" a="1"/>
  <c r="L368" i="9" a="1"/>
  <c r="K369" i="9" a="1"/>
  <c r="G371" i="9" a="1"/>
  <c r="P371" i="9" a="1"/>
  <c r="D372" i="9" a="1"/>
  <c r="H374" i="9" a="1"/>
  <c r="Q374" i="9" a="1"/>
  <c r="E375" i="9" a="1"/>
  <c r="I377" i="9" a="1"/>
  <c r="R377" i="9" a="1"/>
  <c r="F378" i="9" a="1"/>
  <c r="J380" i="9" a="1"/>
  <c r="S380" i="9" a="1"/>
  <c r="G381" i="9" a="1"/>
  <c r="K383" i="9" a="1"/>
  <c r="T383" i="9" a="1"/>
  <c r="H384" i="9" a="1"/>
  <c r="L386" i="9" a="1"/>
  <c r="U386" i="9" a="1"/>
  <c r="I387" i="9" a="1"/>
  <c r="B327" i="9" a="1"/>
  <c r="U330" i="9" a="1"/>
  <c r="N333" i="9" a="1"/>
  <c r="I341" i="9" a="1"/>
  <c r="U342" i="9" a="1"/>
  <c r="O348" i="9" a="1"/>
  <c r="F351" i="9" a="1"/>
  <c r="F352" i="9" a="1"/>
  <c r="C354" i="9" a="1"/>
  <c r="P356" i="9" a="1"/>
  <c r="L357" i="9" a="1"/>
  <c r="H358" i="9" a="1"/>
  <c r="H360" i="9" a="1"/>
  <c r="U360" i="9" a="1"/>
  <c r="E362" i="9" a="1"/>
  <c r="R362" i="9" a="1"/>
  <c r="I363" i="9" a="1"/>
  <c r="K364" i="9" a="1"/>
  <c r="V365" i="9" a="1"/>
  <c r="L367" i="9" a="1"/>
  <c r="B369" i="9" a="1"/>
  <c r="L369" i="9" a="1"/>
  <c r="V369" i="9" a="1"/>
  <c r="J370" i="9" a="1"/>
  <c r="S370" i="9" a="1"/>
  <c r="E372" i="9" a="1"/>
  <c r="N372" i="9" a="1"/>
  <c r="B373" i="9" a="1"/>
  <c r="K373" i="9" a="1"/>
  <c r="T373" i="9" a="1"/>
  <c r="F375" i="9" a="1"/>
  <c r="O375" i="9" a="1"/>
  <c r="C376" i="9" a="1"/>
  <c r="L376" i="9" a="1"/>
  <c r="U376" i="9" a="1"/>
  <c r="G378" i="9" a="1"/>
  <c r="P378" i="9" a="1"/>
  <c r="D379" i="9" a="1"/>
  <c r="M379" i="9" a="1"/>
  <c r="V379" i="9" a="1"/>
  <c r="H381" i="9" a="1"/>
  <c r="Q381" i="9" a="1"/>
  <c r="E382" i="9" a="1"/>
  <c r="N382" i="9" a="1"/>
  <c r="B383" i="9" a="1"/>
  <c r="I384" i="9" a="1"/>
  <c r="R384" i="9" a="1"/>
  <c r="F385" i="9" a="1"/>
  <c r="O385" i="9" a="1"/>
  <c r="C386" i="9" a="1"/>
  <c r="J387" i="9" a="1"/>
  <c r="S387" i="9" a="1"/>
  <c r="G388" i="9" a="1"/>
  <c r="P388" i="9" a="1"/>
  <c r="C389" i="9" a="1"/>
  <c r="K389" i="9" a="1"/>
  <c r="S389" i="9" a="1"/>
  <c r="F390" i="9" a="1"/>
  <c r="N390" i="9" a="1"/>
  <c r="V390" i="9" a="1"/>
  <c r="I391" i="9" a="1"/>
  <c r="Q391" i="9" a="1"/>
  <c r="D392" i="9" a="1"/>
  <c r="L392" i="9" a="1"/>
  <c r="F331" i="9" a="1"/>
  <c r="J338" i="9" a="1"/>
  <c r="M341" i="9" a="1"/>
  <c r="V342" i="9" a="1"/>
  <c r="K347" i="9" a="1"/>
  <c r="B350" i="9" a="1"/>
  <c r="G351" i="9" a="1"/>
  <c r="G352" i="9" a="1"/>
  <c r="D354" i="9" a="1"/>
  <c r="Q356" i="9" a="1"/>
  <c r="M357" i="9" a="1"/>
  <c r="I358" i="9" a="1"/>
  <c r="B359" i="9" a="1"/>
  <c r="Q359" i="9" a="1"/>
  <c r="I360" i="9" a="1"/>
  <c r="V360" i="9" a="1"/>
  <c r="J363" i="9" a="1"/>
  <c r="V363" i="9" a="1"/>
  <c r="L365" i="9" a="1"/>
  <c r="B367" i="9" a="1"/>
  <c r="M368" i="9" a="1"/>
  <c r="T370" i="9" a="1"/>
  <c r="H371" i="9" a="1"/>
  <c r="Q371" i="9" a="1"/>
  <c r="U373" i="9" a="1"/>
  <c r="I374" i="9" a="1"/>
  <c r="R374" i="9" a="1"/>
  <c r="V376" i="9" a="1"/>
  <c r="J377" i="9" a="1"/>
  <c r="S377" i="9" a="1"/>
  <c r="B380" i="9" a="1"/>
  <c r="K380" i="9" a="1"/>
  <c r="T380" i="9" a="1"/>
  <c r="C383" i="9" a="1"/>
  <c r="L383" i="9" a="1"/>
  <c r="U383" i="9" a="1"/>
  <c r="D386" i="9" a="1"/>
  <c r="M386" i="9" a="1"/>
  <c r="V386" i="9" a="1"/>
  <c r="V327" i="9" a="1"/>
  <c r="G331" i="9" a="1"/>
  <c r="N341" i="9" a="1"/>
  <c r="B343" i="9" a="1"/>
  <c r="L344" i="9" a="1"/>
  <c r="O347" i="9" a="1"/>
  <c r="T348" i="9" a="1"/>
  <c r="C350" i="9" a="1"/>
  <c r="I351" i="9" a="1"/>
  <c r="G353" i="9" a="1"/>
  <c r="V355" i="9" a="1"/>
  <c r="C359" i="9" a="1"/>
  <c r="B361" i="9" a="1"/>
  <c r="O361" i="9" a="1"/>
  <c r="F362" i="9" a="1"/>
  <c r="S362" i="9" a="1"/>
  <c r="B364" i="9" a="1"/>
  <c r="L364" i="9" a="1"/>
  <c r="B365" i="9" a="1"/>
  <c r="M365" i="9" a="1"/>
  <c r="B366" i="9" a="1"/>
  <c r="M366" i="9" a="1"/>
  <c r="C367" i="9" a="1"/>
  <c r="M367" i="9" a="1"/>
  <c r="C368" i="9" a="1"/>
  <c r="N368" i="9" a="1"/>
  <c r="C369" i="9" a="1"/>
  <c r="B370" i="9" a="1"/>
  <c r="K370" i="9" a="1"/>
  <c r="R371" i="9" a="1"/>
  <c r="F372" i="9" a="1"/>
  <c r="O372" i="9" a="1"/>
  <c r="C373" i="9" a="1"/>
  <c r="L373" i="9" a="1"/>
  <c r="S374" i="9" a="1"/>
  <c r="G375" i="9" a="1"/>
  <c r="P375" i="9" a="1"/>
  <c r="D376" i="9" a="1"/>
  <c r="M376" i="9" a="1"/>
  <c r="T377" i="9" a="1"/>
  <c r="H378" i="9" a="1"/>
  <c r="Q378" i="9" a="1"/>
  <c r="E379" i="9" a="1"/>
  <c r="N379" i="9" a="1"/>
  <c r="U380" i="9" a="1"/>
  <c r="I381" i="9" a="1"/>
  <c r="R381" i="9" a="1"/>
  <c r="F382" i="9" a="1"/>
  <c r="O382" i="9" a="1"/>
  <c r="V383" i="9" a="1"/>
  <c r="J384" i="9" a="1"/>
  <c r="S384" i="9" a="1"/>
  <c r="G385" i="9" a="1"/>
  <c r="M320" i="9" a="1"/>
  <c r="C334" i="9" a="1"/>
  <c r="Q338" i="9" a="1"/>
  <c r="F340" i="9" a="1"/>
  <c r="P341" i="9" a="1"/>
  <c r="G346" i="9" a="1"/>
  <c r="Q347" i="9" a="1"/>
  <c r="B349" i="9" a="1"/>
  <c r="G350" i="9" a="1"/>
  <c r="J351" i="9" a="1"/>
  <c r="K353" i="9" a="1"/>
  <c r="H354" i="9" a="1"/>
  <c r="C356" i="9" a="1"/>
  <c r="U356" i="9" a="1"/>
  <c r="Q357" i="9" a="1"/>
  <c r="S359" i="9" a="1"/>
  <c r="L360" i="9" a="1"/>
  <c r="C361" i="9" a="1"/>
  <c r="P361" i="9" a="1"/>
  <c r="U362" i="9" a="1"/>
  <c r="M363" i="9" a="1"/>
  <c r="C364" i="9" a="1"/>
  <c r="N365" i="9" a="1"/>
  <c r="D367" i="9" a="1"/>
  <c r="O368" i="9" a="1"/>
  <c r="C370" i="9" a="1"/>
  <c r="J371" i="9" a="1"/>
  <c r="S371" i="9" a="1"/>
  <c r="G372" i="9" a="1"/>
  <c r="P372" i="9" a="1"/>
  <c r="D373" i="9" a="1"/>
  <c r="K374" i="9" a="1"/>
  <c r="T374" i="9" a="1"/>
  <c r="H375" i="9" a="1"/>
  <c r="Q375" i="9" a="1"/>
  <c r="E376" i="9" a="1"/>
  <c r="L377" i="9" a="1"/>
  <c r="U377" i="9" a="1"/>
  <c r="I378" i="9" a="1"/>
  <c r="Q331" i="9" a="1"/>
  <c r="E334" i="9" a="1"/>
  <c r="S336" i="9" a="1"/>
  <c r="G340" i="9" a="1"/>
  <c r="S341" i="9" a="1"/>
  <c r="J343" i="9" a="1"/>
  <c r="S344" i="9" a="1"/>
  <c r="H346" i="9" a="1"/>
  <c r="R347" i="9" a="1"/>
  <c r="C349" i="9" a="1"/>
  <c r="I350" i="9" a="1"/>
  <c r="K351" i="9" a="1"/>
  <c r="J354" i="9" a="1"/>
  <c r="G355" i="9" a="1"/>
  <c r="F359" i="9" a="1"/>
  <c r="T359" i="9" a="1"/>
  <c r="D361" i="9" a="1"/>
  <c r="Q361" i="9" a="1"/>
  <c r="D365" i="9" a="1"/>
  <c r="O366" i="9" a="1"/>
  <c r="L329" i="9" a="1"/>
  <c r="E332" i="9" a="1"/>
  <c r="B337" i="9" a="1"/>
  <c r="B339" i="9" a="1"/>
  <c r="N340" i="9" a="1"/>
  <c r="V344" i="9" a="1"/>
  <c r="M346" i="9" a="1"/>
  <c r="V347" i="9" a="1"/>
  <c r="F349" i="9" a="1"/>
  <c r="O351" i="9" a="1"/>
  <c r="K354" i="9" a="1"/>
  <c r="V359" i="9" a="1"/>
  <c r="N360" i="9" a="1"/>
  <c r="B363" i="9" a="1"/>
  <c r="O363" i="9" a="1"/>
  <c r="E364" i="9" a="1"/>
  <c r="P364" i="9" a="1"/>
  <c r="P365" i="9" a="1"/>
  <c r="F366" i="9" a="1"/>
  <c r="F367" i="9" a="1"/>
  <c r="O341" i="9" a="1"/>
  <c r="P347" i="9" a="1"/>
  <c r="D359" i="9" a="1"/>
  <c r="C366" i="9" a="1"/>
  <c r="Q367" i="9" a="1"/>
  <c r="F370" i="9" a="1"/>
  <c r="F376" i="9" a="1"/>
  <c r="I379" i="9" a="1"/>
  <c r="M380" i="9" a="1"/>
  <c r="K381" i="9" a="1"/>
  <c r="M383" i="9" a="1"/>
  <c r="J385" i="9" a="1"/>
  <c r="V387" i="9" a="1"/>
  <c r="R388" i="9" a="1"/>
  <c r="L389" i="9" a="1"/>
  <c r="B392" i="9" a="1"/>
  <c r="G393" i="9" a="1"/>
  <c r="R393" i="9" a="1"/>
  <c r="H394" i="9" a="1"/>
  <c r="J395" i="9" a="1"/>
  <c r="V395" i="9" a="1"/>
  <c r="K396" i="9" a="1"/>
  <c r="U396" i="9" a="1"/>
  <c r="L397" i="9" a="1"/>
  <c r="V397" i="9" a="1"/>
  <c r="T398" i="9" a="1"/>
  <c r="J399" i="9" a="1"/>
  <c r="H400" i="9" a="1"/>
  <c r="G401" i="9" a="1"/>
  <c r="Q401" i="9" a="1"/>
  <c r="O402" i="9" a="1"/>
  <c r="D403" i="9" a="1"/>
  <c r="C404" i="9" a="1"/>
  <c r="V404" i="9" a="1"/>
  <c r="L334" i="9" a="1"/>
  <c r="B342" i="9" a="1"/>
  <c r="U347" i="9" a="1"/>
  <c r="E356" i="9" a="1"/>
  <c r="R361" i="9" a="1"/>
  <c r="D364" i="9" a="1"/>
  <c r="E366" i="9" a="1"/>
  <c r="F369" i="9" a="1"/>
  <c r="L370" i="9" a="1"/>
  <c r="L371" i="9" a="1"/>
  <c r="Q372" i="9" a="1"/>
  <c r="V373" i="9" a="1"/>
  <c r="V374" i="9" a="1"/>
  <c r="K377" i="9" a="1"/>
  <c r="K378" i="9" a="1"/>
  <c r="O379" i="9" a="1"/>
  <c r="J382" i="9" a="1"/>
  <c r="N383" i="9" a="1"/>
  <c r="L384" i="9" a="1"/>
  <c r="H386" i="9" a="1"/>
  <c r="E387" i="9" a="1"/>
  <c r="B388" i="9" a="1"/>
  <c r="C390" i="9" a="1"/>
  <c r="R390" i="9" a="1"/>
  <c r="L391" i="9" a="1"/>
  <c r="E392" i="9" a="1"/>
  <c r="P392" i="9" a="1"/>
  <c r="H393" i="9" a="1"/>
  <c r="J394" i="9" a="1"/>
  <c r="U394" i="9" a="1"/>
  <c r="K395" i="9" a="1"/>
  <c r="V396" i="9" a="1"/>
  <c r="K398" i="9" a="1"/>
  <c r="U398" i="9" a="1"/>
  <c r="T399" i="9" a="1"/>
  <c r="R400" i="9" a="1"/>
  <c r="H401" i="9" a="1"/>
  <c r="F402" i="9" a="1"/>
  <c r="E403" i="9" a="1"/>
  <c r="O403" i="9" a="1"/>
  <c r="M404" i="9" a="1"/>
  <c r="B405" i="9" a="1"/>
  <c r="V405" i="9" a="1"/>
  <c r="T406" i="9" a="1"/>
  <c r="J407" i="9" a="1"/>
  <c r="H408" i="9" a="1"/>
  <c r="G409" i="9" a="1"/>
  <c r="Q409" i="9" a="1"/>
  <c r="O410" i="9" a="1"/>
  <c r="D411" i="9" a="1"/>
  <c r="C412" i="9" a="1"/>
  <c r="V412" i="9" a="1"/>
  <c r="L413" i="9" a="1"/>
  <c r="J414" i="9" a="1"/>
  <c r="I415" i="9" a="1"/>
  <c r="O334" i="9" a="1"/>
  <c r="D348" i="9" a="1"/>
  <c r="P352" i="9" a="1"/>
  <c r="I359" i="9" a="1"/>
  <c r="S361" i="9" a="1"/>
  <c r="R367" i="9" a="1"/>
  <c r="M370" i="9" a="1"/>
  <c r="R372" i="9" a="1"/>
  <c r="B374" i="9" a="1"/>
  <c r="G376" i="9" a="1"/>
  <c r="L378" i="9" a="1"/>
  <c r="N380" i="9" a="1"/>
  <c r="L381" i="9" a="1"/>
  <c r="P382" i="9" a="1"/>
  <c r="K385" i="9" a="1"/>
  <c r="S388" i="9" a="1"/>
  <c r="M389" i="9" a="1"/>
  <c r="G390" i="9" a="1"/>
  <c r="S393" i="9" a="1"/>
  <c r="K394" i="9" a="1"/>
  <c r="L395" i="9" a="1"/>
  <c r="B396" i="9" a="1"/>
  <c r="L396" i="9" a="1"/>
  <c r="B397" i="9" a="1"/>
  <c r="M397" i="9" a="1"/>
  <c r="B398" i="9" a="1"/>
  <c r="V398" i="9" a="1"/>
  <c r="K399" i="9" a="1"/>
  <c r="I400" i="9" a="1"/>
  <c r="S400" i="9" a="1"/>
  <c r="R401" i="9" a="1"/>
  <c r="P402" i="9" a="1"/>
  <c r="F403" i="9" a="1"/>
  <c r="D404" i="9" a="1"/>
  <c r="C405" i="9" a="1"/>
  <c r="M405" i="9" a="1"/>
  <c r="K406" i="9" a="1"/>
  <c r="U406" i="9" a="1"/>
  <c r="T407" i="9" a="1"/>
  <c r="R408" i="9" a="1"/>
  <c r="H409" i="9" a="1"/>
  <c r="F410" i="9" a="1"/>
  <c r="E411" i="9" a="1"/>
  <c r="O411" i="9" a="1"/>
  <c r="M412" i="9" a="1"/>
  <c r="B413" i="9" a="1"/>
  <c r="V413" i="9" a="1"/>
  <c r="T414" i="9" a="1"/>
  <c r="J415" i="9" a="1"/>
  <c r="H416" i="9" a="1"/>
  <c r="G417" i="9" a="1"/>
  <c r="Q417" i="9" a="1"/>
  <c r="O418" i="9" a="1"/>
  <c r="D419" i="9" a="1"/>
  <c r="C420" i="9" a="1"/>
  <c r="V420" i="9" a="1"/>
  <c r="L421" i="9" a="1"/>
  <c r="J422" i="9" a="1"/>
  <c r="I423" i="9" a="1"/>
  <c r="S423" i="9" a="1"/>
  <c r="Q424" i="9" a="1"/>
  <c r="F425" i="9" a="1"/>
  <c r="N312" i="9" a="1"/>
  <c r="V334" i="9" a="1"/>
  <c r="H356" i="9" a="1"/>
  <c r="T361" i="9" a="1"/>
  <c r="G366" i="9" a="1"/>
  <c r="D368" i="9" a="1"/>
  <c r="G369" i="9" a="1"/>
  <c r="C374" i="9" a="1"/>
  <c r="M377" i="9" a="1"/>
  <c r="P379" i="9" a="1"/>
  <c r="M381" i="9" a="1"/>
  <c r="O383" i="9" a="1"/>
  <c r="M384" i="9" a="1"/>
  <c r="P385" i="9" a="1"/>
  <c r="K387" i="9" a="1"/>
  <c r="C388" i="9" a="1"/>
  <c r="S390" i="9" a="1"/>
  <c r="M391" i="9" a="1"/>
  <c r="F392" i="9" a="1"/>
  <c r="Q392" i="9" a="1"/>
  <c r="I393" i="9" a="1"/>
  <c r="V394" i="9" a="1"/>
  <c r="M395" i="9" a="1"/>
  <c r="C397" i="9" a="1"/>
  <c r="L398" i="9" a="1"/>
  <c r="B399" i="9" a="1"/>
  <c r="U399" i="9" a="1"/>
  <c r="T400" i="9" a="1"/>
  <c r="I401" i="9" a="1"/>
  <c r="G402" i="9" a="1"/>
  <c r="Q402" i="9" a="1"/>
  <c r="P403" i="9" a="1"/>
  <c r="N404" i="9" a="1"/>
  <c r="D405" i="9" a="1"/>
  <c r="B406" i="9" a="1"/>
  <c r="V406" i="9" a="1"/>
  <c r="K407" i="9" a="1"/>
  <c r="I408" i="9" a="1"/>
  <c r="S408" i="9" a="1"/>
  <c r="R409" i="9" a="1"/>
  <c r="P410" i="9" a="1"/>
  <c r="F411" i="9" a="1"/>
  <c r="D412" i="9" a="1"/>
  <c r="C413" i="9" a="1"/>
  <c r="M413" i="9" a="1"/>
  <c r="K414" i="9" a="1"/>
  <c r="U414" i="9" a="1"/>
  <c r="T415" i="9" a="1"/>
  <c r="R416" i="9" a="1"/>
  <c r="H417" i="9" a="1"/>
  <c r="F418" i="9" a="1"/>
  <c r="E419" i="9" a="1"/>
  <c r="O419" i="9" a="1"/>
  <c r="M420" i="9" a="1"/>
  <c r="B421" i="9" a="1"/>
  <c r="V421" i="9" a="1"/>
  <c r="T422" i="9" a="1"/>
  <c r="J423" i="9" a="1"/>
  <c r="H424" i="9" a="1"/>
  <c r="J336" i="9" a="1"/>
  <c r="D343" i="9" a="1"/>
  <c r="U348" i="9" a="1"/>
  <c r="J353" i="9" a="1"/>
  <c r="T356" i="9" a="1"/>
  <c r="R359" i="9" a="1"/>
  <c r="G362" i="9" a="1"/>
  <c r="M364" i="9" a="1"/>
  <c r="N366" i="9" a="1"/>
  <c r="E368" i="9" a="1"/>
  <c r="N370" i="9" a="1"/>
  <c r="S372" i="9" a="1"/>
  <c r="H376" i="9" a="1"/>
  <c r="R378" i="9" a="1"/>
  <c r="O380" i="9" a="1"/>
  <c r="Q382" i="9" a="1"/>
  <c r="N384" i="9" a="1"/>
  <c r="Q385" i="9" a="1"/>
  <c r="N386" i="9" a="1"/>
  <c r="T388" i="9" a="1"/>
  <c r="N389" i="9" a="1"/>
  <c r="H390" i="9" a="1"/>
  <c r="B391" i="9" a="1"/>
  <c r="R392" i="9" a="1"/>
  <c r="T393" i="9" a="1"/>
  <c r="L394" i="9" a="1"/>
  <c r="N395" i="9" a="1"/>
  <c r="C396" i="9" a="1"/>
  <c r="M396" i="9" a="1"/>
  <c r="D397" i="9" a="1"/>
  <c r="N397" i="9" a="1"/>
  <c r="C398" i="9" a="1"/>
  <c r="M398" i="9" a="1"/>
  <c r="L399" i="9" a="1"/>
  <c r="J400" i="9" a="1"/>
  <c r="U400" i="9" a="1"/>
  <c r="S401" i="9" a="1"/>
  <c r="R402" i="9" a="1"/>
  <c r="G403" i="9" a="1"/>
  <c r="E404" i="9" a="1"/>
  <c r="O404" i="9" a="1"/>
  <c r="N405" i="9" a="1"/>
  <c r="L406" i="9" a="1"/>
  <c r="B407" i="9" a="1"/>
  <c r="U407" i="9" a="1"/>
  <c r="T408" i="9" a="1"/>
  <c r="I409" i="9" a="1"/>
  <c r="G410" i="9" a="1"/>
  <c r="Q410" i="9" a="1"/>
  <c r="P411" i="9" a="1"/>
  <c r="N412" i="9" a="1"/>
  <c r="D413" i="9" a="1"/>
  <c r="B414" i="9" a="1"/>
  <c r="V414" i="9" a="1"/>
  <c r="K415" i="9" a="1"/>
  <c r="I416" i="9" a="1"/>
  <c r="S416" i="9" a="1"/>
  <c r="R417" i="9" a="1"/>
  <c r="P418" i="9" a="1"/>
  <c r="F419" i="9" a="1"/>
  <c r="D420" i="9" a="1"/>
  <c r="C421" i="9" a="1"/>
  <c r="M421" i="9" a="1"/>
  <c r="K422" i="9" a="1"/>
  <c r="U422" i="9" a="1"/>
  <c r="T423" i="9" a="1"/>
  <c r="R424" i="9" a="1"/>
  <c r="T336" i="9" a="1"/>
  <c r="K343" i="9" a="1"/>
  <c r="D349" i="9" a="1"/>
  <c r="M353" i="9" a="1"/>
  <c r="B357" i="9" a="1"/>
  <c r="J362" i="9" a="1"/>
  <c r="O364" i="9" a="1"/>
  <c r="P366" i="9" a="1"/>
  <c r="F368" i="9" a="1"/>
  <c r="N369" i="9" a="1"/>
  <c r="O370" i="9" a="1"/>
  <c r="T371" i="9" a="1"/>
  <c r="D374" i="9" a="1"/>
  <c r="I375" i="9" a="1"/>
  <c r="N376" i="9" a="1"/>
  <c r="N377" i="9" a="1"/>
  <c r="Q379" i="9" a="1"/>
  <c r="S381" i="9" a="1"/>
  <c r="P383" i="9" a="1"/>
  <c r="O386" i="9" a="1"/>
  <c r="L387" i="9" a="1"/>
  <c r="H388" i="9" a="1"/>
  <c r="N391" i="9" a="1"/>
  <c r="G392" i="9" a="1"/>
  <c r="T392" i="9" a="1"/>
  <c r="J393" i="9" a="1"/>
  <c r="U393" i="9" a="1"/>
  <c r="B395" i="9" a="1"/>
  <c r="N396" i="9" a="1"/>
  <c r="N398" i="9" a="1"/>
  <c r="C399" i="9" a="1"/>
  <c r="V399" i="9" a="1"/>
  <c r="K400" i="9" a="1"/>
  <c r="J401" i="9" a="1"/>
  <c r="H402" i="9" a="1"/>
  <c r="S402" i="9" a="1"/>
  <c r="Q403" i="9" a="1"/>
  <c r="P404" i="9" a="1"/>
  <c r="E405" i="9" a="1"/>
  <c r="C406" i="9" a="1"/>
  <c r="M406" i="9" a="1"/>
  <c r="L407" i="9" a="1"/>
  <c r="J408" i="9" a="1"/>
  <c r="U408" i="9" a="1"/>
  <c r="S409" i="9" a="1"/>
  <c r="R410" i="9" a="1"/>
  <c r="G411" i="9" a="1"/>
  <c r="E412" i="9" a="1"/>
  <c r="O412" i="9" a="1"/>
  <c r="N413" i="9" a="1"/>
  <c r="L414" i="9" a="1"/>
  <c r="B415" i="9" a="1"/>
  <c r="U415" i="9" a="1"/>
  <c r="T416" i="9" a="1"/>
  <c r="I417" i="9" a="1"/>
  <c r="G418" i="9" a="1"/>
  <c r="Q418" i="9" a="1"/>
  <c r="H337" i="9" a="1"/>
  <c r="O353" i="9" a="1"/>
  <c r="K362" i="9" a="1"/>
  <c r="Q366" i="9" a="1"/>
  <c r="O369" i="9" a="1"/>
  <c r="E373" i="9" a="1"/>
  <c r="O376" i="9" a="1"/>
  <c r="S378" i="9" a="1"/>
  <c r="R379" i="9" a="1"/>
  <c r="R382" i="9" a="1"/>
  <c r="T384" i="9" a="1"/>
  <c r="R385" i="9" a="1"/>
  <c r="U388" i="9" a="1"/>
  <c r="O389" i="9" a="1"/>
  <c r="I390" i="9" a="1"/>
  <c r="C391" i="9" a="1"/>
  <c r="O391" i="9" a="1"/>
  <c r="U392" i="9" a="1"/>
  <c r="B394" i="9" a="1"/>
  <c r="M394" i="9" a="1"/>
  <c r="C395" i="9" a="1"/>
  <c r="O395" i="9" a="1"/>
  <c r="D396" i="9" a="1"/>
  <c r="O396" i="9" a="1"/>
  <c r="E397" i="9" a="1"/>
  <c r="O397" i="9" a="1"/>
  <c r="D398" i="9" a="1"/>
  <c r="O398" i="9" a="1"/>
  <c r="M399" i="9" a="1"/>
  <c r="L400" i="9" a="1"/>
  <c r="V400" i="9" a="1"/>
  <c r="T401" i="9" a="1"/>
  <c r="I402" i="9" a="1"/>
  <c r="H403" i="9" a="1"/>
  <c r="F404" i="9" a="1"/>
  <c r="Q404" i="9" a="1"/>
  <c r="O405" i="9" a="1"/>
  <c r="N406" i="9" a="1"/>
  <c r="C407" i="9" a="1"/>
  <c r="V407" i="9" a="1"/>
  <c r="K408" i="9" a="1"/>
  <c r="J409" i="9" a="1"/>
  <c r="H410" i="9" a="1"/>
  <c r="S410" i="9" a="1"/>
  <c r="Q411" i="9" a="1"/>
  <c r="P412" i="9" a="1"/>
  <c r="E413" i="9" a="1"/>
  <c r="C414" i="9" a="1"/>
  <c r="M414" i="9" a="1"/>
  <c r="L415" i="9" a="1"/>
  <c r="J416" i="9" a="1"/>
  <c r="U416" i="9" a="1"/>
  <c r="S417" i="9" a="1"/>
  <c r="R418" i="9" a="1"/>
  <c r="G419" i="9" a="1"/>
  <c r="E420" i="9" a="1"/>
  <c r="O420" i="9" a="1"/>
  <c r="N421" i="9" a="1"/>
  <c r="L422" i="9" a="1"/>
  <c r="B423" i="9" a="1"/>
  <c r="U423" i="9" a="1"/>
  <c r="L323" i="9" a="1"/>
  <c r="I337" i="9" a="1"/>
  <c r="P343" i="9" a="1"/>
  <c r="P353" i="9" a="1"/>
  <c r="L362" i="9" a="1"/>
  <c r="Q364" i="9" a="1"/>
  <c r="G368" i="9" a="1"/>
  <c r="U370" i="9" a="1"/>
  <c r="U371" i="9" a="1"/>
  <c r="J374" i="9" a="1"/>
  <c r="J375" i="9" a="1"/>
  <c r="T378" i="9" a="1"/>
  <c r="V380" i="9" a="1"/>
  <c r="T381" i="9" a="1"/>
  <c r="S382" i="9" a="1"/>
  <c r="P386" i="9" a="1"/>
  <c r="M387" i="9" a="1"/>
  <c r="I388" i="9" a="1"/>
  <c r="D389" i="9" a="1"/>
  <c r="R391" i="9" a="1"/>
  <c r="H392" i="9" a="1"/>
  <c r="K393" i="9" a="1"/>
  <c r="C394" i="9" a="1"/>
  <c r="E395" i="9" a="1"/>
  <c r="P396" i="9" a="1"/>
  <c r="E398" i="9" a="1"/>
  <c r="D399" i="9" a="1"/>
  <c r="B400" i="9" a="1"/>
  <c r="M400" i="9" a="1"/>
  <c r="K401" i="9" a="1"/>
  <c r="J402" i="9" a="1"/>
  <c r="T402" i="9" a="1"/>
  <c r="R403" i="9" a="1"/>
  <c r="D350" i="9" a="1"/>
  <c r="G354" i="9" a="1"/>
  <c r="P357" i="9" a="1"/>
  <c r="T362" i="9" a="1"/>
  <c r="C365" i="9" a="1"/>
  <c r="P369" i="9" a="1"/>
  <c r="V370" i="9" a="1"/>
  <c r="F373" i="9" a="1"/>
  <c r="K375" i="9" a="1"/>
  <c r="P376" i="9" a="1"/>
  <c r="C380" i="9" a="1"/>
  <c r="U381" i="9" a="1"/>
  <c r="B384" i="9" a="1"/>
  <c r="U384" i="9" a="1"/>
  <c r="S385" i="9" a="1"/>
  <c r="J388" i="9" a="1"/>
  <c r="P389" i="9" a="1"/>
  <c r="J390" i="9" a="1"/>
  <c r="D391" i="9" a="1"/>
  <c r="V392" i="9" a="1"/>
  <c r="N394" i="9" a="1"/>
  <c r="F395" i="9" a="1"/>
  <c r="P395" i="9" a="1"/>
  <c r="E396" i="9" a="1"/>
  <c r="Q396" i="9" a="1"/>
  <c r="F397" i="9" a="1"/>
  <c r="P397" i="9" a="1"/>
  <c r="F398" i="9" a="1"/>
  <c r="P398" i="9" a="1"/>
  <c r="N399" i="9" a="1"/>
  <c r="C400" i="9" a="1"/>
  <c r="B401" i="9" a="1"/>
  <c r="U401" i="9" a="1"/>
  <c r="K402" i="9" a="1"/>
  <c r="I403" i="9" a="1"/>
  <c r="H404" i="9" a="1"/>
  <c r="R404" i="9" a="1"/>
  <c r="P405" i="9" a="1"/>
  <c r="E406" i="9" a="1"/>
  <c r="D407" i="9" a="1"/>
  <c r="B408" i="9" a="1"/>
  <c r="M408" i="9" a="1"/>
  <c r="K409" i="9" a="1"/>
  <c r="J410" i="9" a="1"/>
  <c r="T410" i="9" a="1"/>
  <c r="J329" i="9" a="1"/>
  <c r="T338" i="9" a="1"/>
  <c r="K350" i="9" a="1"/>
  <c r="S357" i="9" a="1"/>
  <c r="M360" i="9" a="1"/>
  <c r="V362" i="9" a="1"/>
  <c r="E365" i="9" a="1"/>
  <c r="Q369" i="9" a="1"/>
  <c r="B371" i="9" a="1"/>
  <c r="L374" i="9" a="1"/>
  <c r="Q376" i="9" a="1"/>
  <c r="V377" i="9" a="1"/>
  <c r="U378" i="9" a="1"/>
  <c r="B381" i="9" a="1"/>
  <c r="D383" i="9" a="1"/>
  <c r="V384" i="9" a="1"/>
  <c r="T385" i="9" a="1"/>
  <c r="Q386" i="9" a="1"/>
  <c r="N387" i="9" a="1"/>
  <c r="E389" i="9" a="1"/>
  <c r="T389" i="9" a="1"/>
  <c r="S391" i="9" a="1"/>
  <c r="I392" i="9" a="1"/>
  <c r="L393" i="9" a="1"/>
  <c r="D394" i="9" a="1"/>
  <c r="F396" i="9" a="1"/>
  <c r="Q397" i="9" a="1"/>
  <c r="G398" i="9" a="1"/>
  <c r="E399" i="9" a="1"/>
  <c r="D400" i="9" a="1"/>
  <c r="N400" i="9" a="1"/>
  <c r="L401" i="9" a="1"/>
  <c r="V401" i="9" a="1"/>
  <c r="U402" i="9" a="1"/>
  <c r="S403" i="9" a="1"/>
  <c r="I404" i="9" a="1"/>
  <c r="G405" i="9" a="1"/>
  <c r="F406" i="9" a="1"/>
  <c r="P406" i="9" a="1"/>
  <c r="N407" i="9" a="1"/>
  <c r="C408" i="9" a="1"/>
  <c r="B409" i="9" a="1"/>
  <c r="U409" i="9" a="1"/>
  <c r="K410" i="9" a="1"/>
  <c r="I411" i="9" a="1"/>
  <c r="H412" i="9" a="1"/>
  <c r="R412" i="9" a="1"/>
  <c r="P413" i="9" a="1"/>
  <c r="E414" i="9" a="1"/>
  <c r="D415" i="9" a="1"/>
  <c r="B416" i="9" a="1"/>
  <c r="M416" i="9" a="1"/>
  <c r="K417" i="9" a="1"/>
  <c r="J418" i="9" a="1"/>
  <c r="T418" i="9" a="1"/>
  <c r="R419" i="9" a="1"/>
  <c r="G420" i="9" a="1"/>
  <c r="F421" i="9" a="1"/>
  <c r="D422" i="9" a="1"/>
  <c r="O422" i="9" a="1"/>
  <c r="M423" i="9" a="1"/>
  <c r="L424" i="9" a="1"/>
  <c r="V424" i="9" a="1"/>
  <c r="J425" i="9" a="1"/>
  <c r="R425" i="9" a="1"/>
  <c r="E426" i="9" a="1"/>
  <c r="M426" i="9" a="1"/>
  <c r="U426" i="9" a="1"/>
  <c r="H427" i="9" a="1"/>
  <c r="P427" i="9" a="1"/>
  <c r="C428" i="9" a="1"/>
  <c r="K428" i="9" a="1"/>
  <c r="S428" i="9" a="1"/>
  <c r="F429" i="9" a="1"/>
  <c r="N429" i="9" a="1"/>
  <c r="V429" i="9" a="1"/>
  <c r="I430" i="9" a="1"/>
  <c r="Q430" i="9" a="1"/>
  <c r="S329" i="9" a="1"/>
  <c r="D345" i="9" a="1"/>
  <c r="L354" i="9" a="1"/>
  <c r="O360" i="9" a="1"/>
  <c r="F365" i="9" a="1"/>
  <c r="E367" i="9" a="1"/>
  <c r="G373" i="9" a="1"/>
  <c r="D380" i="9" a="1"/>
  <c r="V381" i="9" a="1"/>
  <c r="C384" i="9" a="1"/>
  <c r="O387" i="9" a="1"/>
  <c r="K388" i="9" a="1"/>
  <c r="K390" i="9" a="1"/>
  <c r="E391" i="9" a="1"/>
  <c r="J392" i="9" a="1"/>
  <c r="B393" i="9" a="1"/>
  <c r="M393" i="9" a="1"/>
  <c r="O394" i="9" a="1"/>
  <c r="G395" i="9" a="1"/>
  <c r="Q395" i="9" a="1"/>
  <c r="G396" i="9" a="1"/>
  <c r="R396" i="9" a="1"/>
  <c r="G397" i="9" a="1"/>
  <c r="R397" i="9" a="1"/>
  <c r="Q398" i="9" a="1"/>
  <c r="O399" i="9" a="1"/>
  <c r="E400" i="9" a="1"/>
  <c r="F339" i="9" a="1"/>
  <c r="N350" i="9" a="1"/>
  <c r="V357" i="9" a="1"/>
  <c r="P368" i="9" a="1"/>
  <c r="C371" i="9" a="1"/>
  <c r="H372" i="9" a="1"/>
  <c r="M373" i="9" a="1"/>
  <c r="M374" i="9" a="1"/>
  <c r="R375" i="9" a="1"/>
  <c r="B377" i="9" a="1"/>
  <c r="B378" i="9" a="1"/>
  <c r="F379" i="9" a="1"/>
  <c r="E380" i="9" a="1"/>
  <c r="C381" i="9" a="1"/>
  <c r="E383" i="9" a="1"/>
  <c r="B385" i="9" a="1"/>
  <c r="B387" i="9" a="1"/>
  <c r="F389" i="9" a="1"/>
  <c r="U389" i="9" a="1"/>
  <c r="O390" i="9" a="1"/>
  <c r="T391" i="9" a="1"/>
  <c r="M392" i="9" a="1"/>
  <c r="O393" i="9" a="1"/>
  <c r="E394" i="9" a="1"/>
  <c r="P394" i="9" a="1"/>
  <c r="H396" i="9" a="1"/>
  <c r="S397" i="9" a="1"/>
  <c r="H398" i="9" a="1"/>
  <c r="F399" i="9" a="1"/>
  <c r="P399" i="9" a="1"/>
  <c r="O400" i="9" a="1"/>
  <c r="M401" i="9" a="1"/>
  <c r="C402" i="9" a="1"/>
  <c r="V402" i="9" a="1"/>
  <c r="U403" i="9" a="1"/>
  <c r="J404" i="9" a="1"/>
  <c r="H405" i="9" a="1"/>
  <c r="R405" i="9" a="1"/>
  <c r="Q406" i="9" a="1"/>
  <c r="O407" i="9" a="1"/>
  <c r="E408" i="9" a="1"/>
  <c r="C409" i="9" a="1"/>
  <c r="B410" i="9" a="1"/>
  <c r="L410" i="9" a="1"/>
  <c r="J411" i="9" a="1"/>
  <c r="T411" i="9" a="1"/>
  <c r="S412" i="9" a="1"/>
  <c r="Q413" i="9" a="1"/>
  <c r="G414" i="9" a="1"/>
  <c r="E415" i="9" a="1"/>
  <c r="D416" i="9" a="1"/>
  <c r="N416" i="9" a="1"/>
  <c r="L417" i="9" a="1"/>
  <c r="V417" i="9" a="1"/>
  <c r="U418" i="9" a="1"/>
  <c r="S419" i="9" a="1"/>
  <c r="I420" i="9" a="1"/>
  <c r="E340" i="9" a="1"/>
  <c r="D355" i="9" a="1"/>
  <c r="K358" i="9" a="1"/>
  <c r="Q368" i="9" a="1"/>
  <c r="D370" i="9" a="1"/>
  <c r="N373" i="9" a="1"/>
  <c r="S375" i="9" a="1"/>
  <c r="C377" i="9" a="1"/>
  <c r="G379" i="9" a="1"/>
  <c r="G382" i="9" a="1"/>
  <c r="F383" i="9" a="1"/>
  <c r="D384" i="9" a="1"/>
  <c r="E386" i="9" a="1"/>
  <c r="T387" i="9" a="1"/>
  <c r="L388" i="9" a="1"/>
  <c r="F391" i="9" a="1"/>
  <c r="C393" i="9" a="1"/>
  <c r="P393" i="9" a="1"/>
  <c r="R394" i="9" a="1"/>
  <c r="H395" i="9" a="1"/>
  <c r="R395" i="9" a="1"/>
  <c r="I396" i="9" a="1"/>
  <c r="S396" i="9" a="1"/>
  <c r="H397" i="9" a="1"/>
  <c r="T397" i="9" a="1"/>
  <c r="R398" i="9" a="1"/>
  <c r="Q399" i="9" a="1"/>
  <c r="F400" i="9" a="1"/>
  <c r="D401" i="9" a="1"/>
  <c r="N401" i="9" a="1"/>
  <c r="M402" i="9" a="1"/>
  <c r="K403" i="9" a="1"/>
  <c r="V403" i="9" a="1"/>
  <c r="T404" i="9" a="1"/>
  <c r="S405" i="9" a="1"/>
  <c r="H406" i="9" a="1"/>
  <c r="F407" i="9" a="1"/>
  <c r="P407" i="9" a="1"/>
  <c r="O408" i="9" a="1"/>
  <c r="M409" i="9" a="1"/>
  <c r="C410" i="9" a="1"/>
  <c r="V410" i="9" a="1"/>
  <c r="U411" i="9" a="1"/>
  <c r="J412" i="9" a="1"/>
  <c r="H413" i="9" a="1"/>
  <c r="R413" i="9" a="1"/>
  <c r="Q414" i="9" a="1"/>
  <c r="O415" i="9" a="1"/>
  <c r="E416" i="9" a="1"/>
  <c r="C417" i="9" a="1"/>
  <c r="B418" i="9" a="1"/>
  <c r="L418" i="9" a="1"/>
  <c r="J419" i="9" a="1"/>
  <c r="T419" i="9" a="1"/>
  <c r="S420" i="9" a="1"/>
  <c r="Q421" i="9" a="1"/>
  <c r="G422" i="9" a="1"/>
  <c r="E423" i="9" a="1"/>
  <c r="D424" i="9" a="1"/>
  <c r="N424" i="9" a="1"/>
  <c r="S331" i="9" a="1"/>
  <c r="K340" i="9" a="1"/>
  <c r="I346" i="9" a="1"/>
  <c r="H355" i="9" a="1"/>
  <c r="N358" i="9" a="1"/>
  <c r="N363" i="9" a="1"/>
  <c r="O365" i="9" a="1"/>
  <c r="N367" i="9" a="1"/>
  <c r="I371" i="9" a="1"/>
  <c r="I372" i="9" a="1"/>
  <c r="D377" i="9" a="1"/>
  <c r="F380" i="9" a="1"/>
  <c r="H382" i="9" a="1"/>
  <c r="H385" i="9" a="1"/>
  <c r="C387" i="9" a="1"/>
  <c r="M388" i="9" a="1"/>
  <c r="G389" i="9" a="1"/>
  <c r="V389" i="9" a="1"/>
  <c r="P390" i="9" a="1"/>
  <c r="J391" i="9" a="1"/>
  <c r="U391" i="9" a="1"/>
  <c r="N392" i="9" a="1"/>
  <c r="F394" i="9" a="1"/>
  <c r="S394" i="9" a="1"/>
  <c r="S395" i="9" a="1"/>
  <c r="I397" i="9" a="1"/>
  <c r="I398" i="9" a="1"/>
  <c r="G399" i="9" a="1"/>
  <c r="R399" i="9" a="1"/>
  <c r="P400" i="9" a="1"/>
  <c r="O401" i="9" a="1"/>
  <c r="D402" i="9" a="1"/>
  <c r="B403" i="9" a="1"/>
  <c r="L403" i="9" a="1"/>
  <c r="K404" i="9" a="1"/>
  <c r="I405" i="9" a="1"/>
  <c r="T405" i="9" a="1"/>
  <c r="R406" i="9" a="1"/>
  <c r="Q407" i="9" a="1"/>
  <c r="F408" i="9" a="1"/>
  <c r="D409" i="9" a="1"/>
  <c r="N409" i="9" a="1"/>
  <c r="M410" i="9" a="1"/>
  <c r="K411" i="9" a="1"/>
  <c r="V411" i="9" a="1"/>
  <c r="T412" i="9" a="1"/>
  <c r="S413" i="9" a="1"/>
  <c r="H414" i="9" a="1"/>
  <c r="F415" i="9" a="1"/>
  <c r="P415" i="9" a="1"/>
  <c r="O416" i="9" a="1"/>
  <c r="M417" i="9" a="1"/>
  <c r="C418" i="9" a="1"/>
  <c r="P346" i="9" a="1"/>
  <c r="P351" i="9" a="1"/>
  <c r="O358" i="9" a="1"/>
  <c r="G361" i="9" a="1"/>
  <c r="E370" i="9" a="1"/>
  <c r="J372" i="9" a="1"/>
  <c r="O373" i="9" a="1"/>
  <c r="T375" i="9" a="1"/>
  <c r="H379" i="9" a="1"/>
  <c r="J381" i="9" a="1"/>
  <c r="G383" i="9" a="1"/>
  <c r="I385" i="9" a="1"/>
  <c r="F386" i="9" a="1"/>
  <c r="U387" i="9" a="1"/>
  <c r="Q388" i="9" a="1"/>
  <c r="D393" i="9" a="1"/>
  <c r="Q393" i="9" a="1"/>
  <c r="I395" i="9" a="1"/>
  <c r="T395" i="9" a="1"/>
  <c r="J396" i="9" a="1"/>
  <c r="T396" i="9" a="1"/>
  <c r="J397" i="9" a="1"/>
  <c r="U397" i="9" a="1"/>
  <c r="S398" i="9" a="1"/>
  <c r="H399" i="9" a="1"/>
  <c r="G400" i="9" a="1"/>
  <c r="E401" i="9" a="1"/>
  <c r="P401" i="9" a="1"/>
  <c r="N402" i="9" a="1"/>
  <c r="M403" i="9" a="1"/>
  <c r="B404" i="9" a="1"/>
  <c r="U404" i="9" a="1"/>
  <c r="J405" i="9" a="1"/>
  <c r="I406" i="9" a="1"/>
  <c r="G407" i="9" a="1"/>
  <c r="R407" i="9" a="1"/>
  <c r="P408" i="9" a="1"/>
  <c r="O409" i="9" a="1"/>
  <c r="D410" i="9" a="1"/>
  <c r="B411" i="9" a="1"/>
  <c r="L411" i="9" a="1"/>
  <c r="K412" i="9" a="1"/>
  <c r="I413" i="9" a="1"/>
  <c r="T413" i="9" a="1"/>
  <c r="R414" i="9" a="1"/>
  <c r="Q415" i="9" a="1"/>
  <c r="F416" i="9" a="1"/>
  <c r="D417" i="9" a="1"/>
  <c r="N417" i="9" a="1"/>
  <c r="M418" i="9" a="1"/>
  <c r="K419" i="9" a="1"/>
  <c r="V419" i="9" a="1"/>
  <c r="T420" i="9" a="1"/>
  <c r="S421" i="9" a="1"/>
  <c r="H422" i="9" a="1"/>
  <c r="F423" i="9" a="1"/>
  <c r="P423" i="9" a="1"/>
  <c r="O424" i="9" a="1"/>
  <c r="H332" i="9" a="1"/>
  <c r="Q390" i="9" a="1"/>
  <c r="I399" i="9" a="1"/>
  <c r="T403" i="9" a="1"/>
  <c r="D406" i="9" a="1"/>
  <c r="T409" i="9" a="1"/>
  <c r="N411" i="9" a="1"/>
  <c r="O414" i="9" a="1"/>
  <c r="F417" i="9" a="1"/>
  <c r="M419" i="9" a="1"/>
  <c r="H421" i="9" a="1"/>
  <c r="E422" i="9" a="1"/>
  <c r="S425" i="9" a="1"/>
  <c r="I427" i="9" a="1"/>
  <c r="T428" i="9" a="1"/>
  <c r="T429" i="9" a="1"/>
  <c r="S430" i="9" a="1"/>
  <c r="G431" i="9" a="1"/>
  <c r="P431" i="9" a="1"/>
  <c r="T433" i="9" a="1"/>
  <c r="H434" i="9" a="1"/>
  <c r="Q434" i="9" a="1"/>
  <c r="U436" i="9" a="1"/>
  <c r="I437" i="9" a="1"/>
  <c r="R437" i="9" a="1"/>
  <c r="V439" i="9" a="1"/>
  <c r="J440" i="9" a="1"/>
  <c r="S440" i="9" a="1"/>
  <c r="B443" i="9" a="1"/>
  <c r="K443" i="9" a="1"/>
  <c r="T443" i="9" a="1"/>
  <c r="C446" i="9" a="1"/>
  <c r="L446" i="9" a="1"/>
  <c r="U446" i="9" a="1"/>
  <c r="P340" i="9" a="1"/>
  <c r="E377" i="9" a="1"/>
  <c r="K391" i="9" a="1"/>
  <c r="S399" i="9" a="1"/>
  <c r="G406" i="9" a="1"/>
  <c r="D408" i="9" a="1"/>
  <c r="V409" i="9" a="1"/>
  <c r="F413" i="9" a="1"/>
  <c r="P414" i="9" a="1"/>
  <c r="C416" i="9" a="1"/>
  <c r="J417" i="9" a="1"/>
  <c r="N418" i="9" a="1"/>
  <c r="N419" i="9" a="1"/>
  <c r="L420" i="9" a="1"/>
  <c r="I421" i="9" a="1"/>
  <c r="F422" i="9" a="1"/>
  <c r="C423" i="9" a="1"/>
  <c r="I425" i="9" a="1"/>
  <c r="T425" i="9" a="1"/>
  <c r="I426" i="9" a="1"/>
  <c r="T426" i="9" a="1"/>
  <c r="J427" i="9" a="1"/>
  <c r="T427" i="9" a="1"/>
  <c r="J428" i="9" a="1"/>
  <c r="U428" i="9" a="1"/>
  <c r="J429" i="9" a="1"/>
  <c r="Q431" i="9" a="1"/>
  <c r="E432" i="9" a="1"/>
  <c r="N432" i="9" a="1"/>
  <c r="B433" i="9" a="1"/>
  <c r="K433" i="9" a="1"/>
  <c r="R434" i="9" a="1"/>
  <c r="F435" i="9" a="1"/>
  <c r="O435" i="9" a="1"/>
  <c r="C436" i="9" a="1"/>
  <c r="L436" i="9" a="1"/>
  <c r="S437" i="9" a="1"/>
  <c r="G438" i="9" a="1"/>
  <c r="P438" i="9" a="1"/>
  <c r="D439" i="9" a="1"/>
  <c r="M439" i="9" a="1"/>
  <c r="T440" i="9" a="1"/>
  <c r="H441" i="9" a="1"/>
  <c r="Q441" i="9" a="1"/>
  <c r="E442" i="9" a="1"/>
  <c r="N442" i="9" a="1"/>
  <c r="U443" i="9" a="1"/>
  <c r="I444" i="9" a="1"/>
  <c r="R444" i="9" a="1"/>
  <c r="F445" i="9" a="1"/>
  <c r="O445" i="9" a="1"/>
  <c r="V446" i="9" a="1"/>
  <c r="J447" i="9" a="1"/>
  <c r="S447" i="9" a="1"/>
  <c r="J378" i="9" a="1"/>
  <c r="V391" i="9" a="1"/>
  <c r="G404" i="9" a="1"/>
  <c r="G408" i="9" a="1"/>
  <c r="R411" i="9" a="1"/>
  <c r="G413" i="9" a="1"/>
  <c r="P419" i="9" a="1"/>
  <c r="N420" i="9" a="1"/>
  <c r="J421" i="9" a="1"/>
  <c r="D423" i="9" a="1"/>
  <c r="P424" i="9" a="1"/>
  <c r="J426" i="9" a="1"/>
  <c r="U427" i="9" a="1"/>
  <c r="K429" i="9" a="1"/>
  <c r="U429" i="9" a="1"/>
  <c r="J430" i="9" a="1"/>
  <c r="T430" i="9" a="1"/>
  <c r="H431" i="9" a="1"/>
  <c r="L433" i="9" a="1"/>
  <c r="U433" i="9" a="1"/>
  <c r="I434" i="9" a="1"/>
  <c r="M436" i="9" a="1"/>
  <c r="V436" i="9" a="1"/>
  <c r="J437" i="9" a="1"/>
  <c r="N439" i="9" a="1"/>
  <c r="B440" i="9" a="1"/>
  <c r="K440" i="9" a="1"/>
  <c r="O442" i="9" a="1"/>
  <c r="C443" i="9" a="1"/>
  <c r="L443" i="9" a="1"/>
  <c r="P445" i="9" a="1"/>
  <c r="D446" i="9" a="1"/>
  <c r="M446" i="9" a="1"/>
  <c r="R351" i="9" a="1"/>
  <c r="O392" i="9" a="1"/>
  <c r="Q400" i="9" a="1"/>
  <c r="J406" i="9" a="1"/>
  <c r="E410" i="9" a="1"/>
  <c r="S411" i="9" a="1"/>
  <c r="J413" i="9" a="1"/>
  <c r="S414" i="9" a="1"/>
  <c r="G416" i="9" a="1"/>
  <c r="S418" i="9" a="1"/>
  <c r="Q419" i="9" a="1"/>
  <c r="P420" i="9" a="1"/>
  <c r="K421" i="9" a="1"/>
  <c r="V423" i="9" a="1"/>
  <c r="U425" i="9" a="1"/>
  <c r="K426" i="9" a="1"/>
  <c r="K427" i="9" a="1"/>
  <c r="V427" i="9" a="1"/>
  <c r="V428" i="9" a="1"/>
  <c r="L429" i="9" a="1"/>
  <c r="K430" i="9" a="1"/>
  <c r="I431" i="9" a="1"/>
  <c r="R431" i="9" a="1"/>
  <c r="F432" i="9" a="1"/>
  <c r="O432" i="9" a="1"/>
  <c r="C433" i="9" a="1"/>
  <c r="J434" i="9" a="1"/>
  <c r="S434" i="9" a="1"/>
  <c r="G435" i="9" a="1"/>
  <c r="P435" i="9" a="1"/>
  <c r="D436" i="9" a="1"/>
  <c r="K437" i="9" a="1"/>
  <c r="T437" i="9" a="1"/>
  <c r="H438" i="9" a="1"/>
  <c r="Q438" i="9" a="1"/>
  <c r="E439" i="9" a="1"/>
  <c r="L440" i="9" a="1"/>
  <c r="U440" i="9" a="1"/>
  <c r="I441" i="9" a="1"/>
  <c r="R441" i="9" a="1"/>
  <c r="F442" i="9" a="1"/>
  <c r="M443" i="9" a="1"/>
  <c r="V443" i="9" a="1"/>
  <c r="J444" i="9" a="1"/>
  <c r="S444" i="9" a="1"/>
  <c r="G445" i="9" a="1"/>
  <c r="L380" i="9" a="1"/>
  <c r="E393" i="9" a="1"/>
  <c r="C401" i="9" a="1"/>
  <c r="L404" i="9" a="1"/>
  <c r="O406" i="9" a="1"/>
  <c r="L408" i="9" a="1"/>
  <c r="I410" i="9" a="1"/>
  <c r="B412" i="9" a="1"/>
  <c r="K413" i="9" a="1"/>
  <c r="C415" i="9" a="1"/>
  <c r="O417" i="9" a="1"/>
  <c r="Q420" i="9" a="1"/>
  <c r="I422" i="9" a="1"/>
  <c r="B424" i="9" a="1"/>
  <c r="S424" i="9" a="1"/>
  <c r="K425" i="9" a="1"/>
  <c r="V426" i="9" a="1"/>
  <c r="L428" i="9" a="1"/>
  <c r="U430" i="9" a="1"/>
  <c r="D433" i="9" a="1"/>
  <c r="M433" i="9" a="1"/>
  <c r="V433" i="9" a="1"/>
  <c r="E436" i="9" a="1"/>
  <c r="N436" i="9" a="1"/>
  <c r="B437" i="9" a="1"/>
  <c r="F439" i="9" a="1"/>
  <c r="O439" i="9" a="1"/>
  <c r="C440" i="9" a="1"/>
  <c r="G442" i="9" a="1"/>
  <c r="P442" i="9" a="1"/>
  <c r="D443" i="9" a="1"/>
  <c r="H445" i="9" a="1"/>
  <c r="Q445" i="9" a="1"/>
  <c r="E446" i="9" a="1"/>
  <c r="I448" i="9" a="1"/>
  <c r="P358" i="9" a="1"/>
  <c r="F401" i="9" a="1"/>
  <c r="N408" i="9" a="1"/>
  <c r="O413" i="9" a="1"/>
  <c r="K416" i="9" a="1"/>
  <c r="P417" i="9" a="1"/>
  <c r="R420" i="9" a="1"/>
  <c r="C424" i="9" a="1"/>
  <c r="T424" i="9" a="1"/>
  <c r="L425" i="9" a="1"/>
  <c r="V425" i="9" a="1"/>
  <c r="L426" i="9" a="1"/>
  <c r="B427" i="9" a="1"/>
  <c r="L427" i="9" a="1"/>
  <c r="B428" i="9" a="1"/>
  <c r="M428" i="9" a="1"/>
  <c r="B429" i="9" a="1"/>
  <c r="M429" i="9" a="1"/>
  <c r="B430" i="9" a="1"/>
  <c r="L430" i="9" a="1"/>
  <c r="V430" i="9" a="1"/>
  <c r="J431" i="9" a="1"/>
  <c r="S431" i="9" a="1"/>
  <c r="G432" i="9" a="1"/>
  <c r="P432" i="9" a="1"/>
  <c r="B434" i="9" a="1"/>
  <c r="K434" i="9" a="1"/>
  <c r="T434" i="9" a="1"/>
  <c r="H435" i="9" a="1"/>
  <c r="Q435" i="9" a="1"/>
  <c r="C437" i="9" a="1"/>
  <c r="L437" i="9" a="1"/>
  <c r="U437" i="9" a="1"/>
  <c r="I438" i="9" a="1"/>
  <c r="R438" i="9" a="1"/>
  <c r="D440" i="9" a="1"/>
  <c r="M440" i="9" a="1"/>
  <c r="V440" i="9" a="1"/>
  <c r="J441" i="9" a="1"/>
  <c r="S441" i="9" a="1"/>
  <c r="E443" i="9" a="1"/>
  <c r="N443" i="9" a="1"/>
  <c r="B444" i="9" a="1"/>
  <c r="K444" i="9" a="1"/>
  <c r="T444" i="9" a="1"/>
  <c r="I382" i="9" a="1"/>
  <c r="G394" i="9" a="1"/>
  <c r="S404" i="9" a="1"/>
  <c r="S406" i="9" a="1"/>
  <c r="N410" i="9" a="1"/>
  <c r="F412" i="9" a="1"/>
  <c r="L416" i="9" a="1"/>
  <c r="V418" i="9" a="1"/>
  <c r="U419" i="9" a="1"/>
  <c r="O421" i="9" a="1"/>
  <c r="G423" i="9" a="1"/>
  <c r="E424" i="9" a="1"/>
  <c r="U424" i="9" a="1"/>
  <c r="B426" i="9" a="1"/>
  <c r="M427" i="9" a="1"/>
  <c r="C429" i="9" a="1"/>
  <c r="C430" i="9" a="1"/>
  <c r="Q432" i="9" a="1"/>
  <c r="E433" i="9" a="1"/>
  <c r="N433" i="9" a="1"/>
  <c r="R435" i="9" a="1"/>
  <c r="F436" i="9" a="1"/>
  <c r="O436" i="9" a="1"/>
  <c r="S438" i="9" a="1"/>
  <c r="G439" i="9" a="1"/>
  <c r="P439" i="9" a="1"/>
  <c r="T441" i="9" a="1"/>
  <c r="H442" i="9" a="1"/>
  <c r="Q442" i="9" a="1"/>
  <c r="U444" i="9" a="1"/>
  <c r="I445" i="9" a="1"/>
  <c r="R445" i="9" a="1"/>
  <c r="V447" i="9" a="1"/>
  <c r="J448" i="9" a="1"/>
  <c r="P363" i="9" a="1"/>
  <c r="T394" i="9" a="1"/>
  <c r="Q408" i="9" a="1"/>
  <c r="G412" i="9" a="1"/>
  <c r="G415" i="9" a="1"/>
  <c r="B419" i="9" a="1"/>
  <c r="P421" i="9" a="1"/>
  <c r="M422" i="9" a="1"/>
  <c r="H423" i="9" a="1"/>
  <c r="F424" i="9" a="1"/>
  <c r="M425" i="9" a="1"/>
  <c r="C426" i="9" a="1"/>
  <c r="C427" i="9" a="1"/>
  <c r="N427" i="9" a="1"/>
  <c r="N428" i="9" a="1"/>
  <c r="D429" i="9" a="1"/>
  <c r="M430" i="9" a="1"/>
  <c r="B431" i="9" a="1"/>
  <c r="K431" i="9" a="1"/>
  <c r="T431" i="9" a="1"/>
  <c r="H432" i="9" a="1"/>
  <c r="O433" i="9" a="1"/>
  <c r="C434" i="9" a="1"/>
  <c r="L434" i="9" a="1"/>
  <c r="U434" i="9" a="1"/>
  <c r="I435" i="9" a="1"/>
  <c r="P436" i="9" a="1"/>
  <c r="D437" i="9" a="1"/>
  <c r="M437" i="9" a="1"/>
  <c r="V437" i="9" a="1"/>
  <c r="J438" i="9" a="1"/>
  <c r="Q439" i="9" a="1"/>
  <c r="E440" i="9" a="1"/>
  <c r="N440" i="9" a="1"/>
  <c r="B441" i="9" a="1"/>
  <c r="K441" i="9" a="1"/>
  <c r="R442" i="9" a="1"/>
  <c r="F443" i="9" a="1"/>
  <c r="O443" i="9" a="1"/>
  <c r="C444" i="9" a="1"/>
  <c r="L444" i="9" a="1"/>
  <c r="S445" i="9" a="1"/>
  <c r="G446" i="9" a="1"/>
  <c r="P446" i="9" a="1"/>
  <c r="D447" i="9" a="1"/>
  <c r="M447" i="9" a="1"/>
  <c r="S448" i="9" a="1"/>
  <c r="F449" i="9" a="1"/>
  <c r="N449" i="9" a="1"/>
  <c r="V449" i="9" a="1"/>
  <c r="I450" i="9" a="1"/>
  <c r="Q450" i="9" a="1"/>
  <c r="K384" i="9" a="1"/>
  <c r="B402" i="9" a="1"/>
  <c r="F405" i="9" a="1"/>
  <c r="V408" i="9" a="1"/>
  <c r="I412" i="9" a="1"/>
  <c r="H415" i="9" a="1"/>
  <c r="P416" i="9" a="1"/>
  <c r="T417" i="9" a="1"/>
  <c r="B420" i="9" a="1"/>
  <c r="N422" i="9" a="1"/>
  <c r="K423" i="9" a="1"/>
  <c r="N426" i="9" a="1"/>
  <c r="D428" i="9" a="1"/>
  <c r="O429" i="9" a="1"/>
  <c r="D430" i="9" a="1"/>
  <c r="N430" i="9" a="1"/>
  <c r="I432" i="9" a="1"/>
  <c r="R432" i="9" a="1"/>
  <c r="F433" i="9" a="1"/>
  <c r="J435" i="9" a="1"/>
  <c r="S435" i="9" a="1"/>
  <c r="G436" i="9" a="1"/>
  <c r="K438" i="9" a="1"/>
  <c r="T438" i="9" a="1"/>
  <c r="H439" i="9" a="1"/>
  <c r="L441" i="9" a="1"/>
  <c r="U441" i="9" a="1"/>
  <c r="I442" i="9" a="1"/>
  <c r="M444" i="9" a="1"/>
  <c r="V444" i="9" a="1"/>
  <c r="J445" i="9" a="1"/>
  <c r="N447" i="9" a="1"/>
  <c r="B448" i="9" a="1"/>
  <c r="K448" i="9" a="1"/>
  <c r="P367" i="9" a="1"/>
  <c r="U395" i="9" a="1"/>
  <c r="E402" i="9" a="1"/>
  <c r="E407" i="9" a="1"/>
  <c r="U410" i="9" a="1"/>
  <c r="U413" i="9" a="1"/>
  <c r="U417" i="9" a="1"/>
  <c r="C419" i="9" a="1"/>
  <c r="U420" i="9" a="1"/>
  <c r="R421" i="9" a="1"/>
  <c r="L423" i="9" a="1"/>
  <c r="G424" i="9" a="1"/>
  <c r="B425" i="9" a="1"/>
  <c r="N425" i="9" a="1"/>
  <c r="D426" i="9" a="1"/>
  <c r="O426" i="9" a="1"/>
  <c r="D427" i="9" a="1"/>
  <c r="O427" i="9" a="1"/>
  <c r="E428" i="9" a="1"/>
  <c r="O428" i="9" a="1"/>
  <c r="E429" i="9" a="1"/>
  <c r="P429" i="9" a="1"/>
  <c r="C431" i="9" a="1"/>
  <c r="L431" i="9" a="1"/>
  <c r="U431" i="9" a="1"/>
  <c r="G433" i="9" a="1"/>
  <c r="P433" i="9" a="1"/>
  <c r="D434" i="9" a="1"/>
  <c r="M434" i="9" a="1"/>
  <c r="V434" i="9" a="1"/>
  <c r="H436" i="9" a="1"/>
  <c r="Q436" i="9" a="1"/>
  <c r="E437" i="9" a="1"/>
  <c r="N437" i="9" a="1"/>
  <c r="B438" i="9" a="1"/>
  <c r="I439" i="9" a="1"/>
  <c r="R439" i="9" a="1"/>
  <c r="F440" i="9" a="1"/>
  <c r="O440" i="9" a="1"/>
  <c r="C441" i="9" a="1"/>
  <c r="J442" i="9" a="1"/>
  <c r="S442" i="9" a="1"/>
  <c r="G443" i="9" a="1"/>
  <c r="P443" i="9" a="1"/>
  <c r="D444" i="9" a="1"/>
  <c r="K445" i="9" a="1"/>
  <c r="T445" i="9" a="1"/>
  <c r="H446" i="9" a="1"/>
  <c r="D369" i="9" a="1"/>
  <c r="G386" i="9" a="1"/>
  <c r="L402" i="9" a="1"/>
  <c r="K405" i="9" a="1"/>
  <c r="H407" i="9" a="1"/>
  <c r="E409" i="9" a="1"/>
  <c r="L412" i="9" a="1"/>
  <c r="M415" i="9" a="1"/>
  <c r="Q416" i="9" a="1"/>
  <c r="D418" i="9" a="1"/>
  <c r="T421" i="9" a="1"/>
  <c r="P422" i="9" a="1"/>
  <c r="I424" i="9" a="1"/>
  <c r="C425" i="9" a="1"/>
  <c r="D387" i="9" a="1"/>
  <c r="L405" i="9" a="1"/>
  <c r="I407" i="9" a="1"/>
  <c r="F409" i="9" a="1"/>
  <c r="C411" i="9" a="1"/>
  <c r="Q412" i="9" a="1"/>
  <c r="D414" i="9" a="1"/>
  <c r="N415" i="9" a="1"/>
  <c r="D421" i="9" a="1"/>
  <c r="Q422" i="9" a="1"/>
  <c r="D425" i="9" a="1"/>
  <c r="P425" i="9" a="1"/>
  <c r="P426" i="9" a="1"/>
  <c r="F427" i="9" a="1"/>
  <c r="F428" i="9" a="1"/>
  <c r="Q428" i="9" a="1"/>
  <c r="Q429" i="9" a="1"/>
  <c r="F430" i="9" a="1"/>
  <c r="D431" i="9" a="1"/>
  <c r="M431" i="9" a="1"/>
  <c r="T432" i="9" a="1"/>
  <c r="H433" i="9" a="1"/>
  <c r="Q433" i="9" a="1"/>
  <c r="E434" i="9" a="1"/>
  <c r="N434" i="9" a="1"/>
  <c r="U435" i="9" a="1"/>
  <c r="I436" i="9" a="1"/>
  <c r="R436" i="9" a="1"/>
  <c r="F437" i="9" a="1"/>
  <c r="O437" i="9" a="1"/>
  <c r="V438" i="9" a="1"/>
  <c r="J439" i="9" a="1"/>
  <c r="S439" i="9" a="1"/>
  <c r="G440" i="9" a="1"/>
  <c r="P440" i="9" a="1"/>
  <c r="B442" i="9" a="1"/>
  <c r="K442" i="9" a="1"/>
  <c r="T442" i="9" a="1"/>
  <c r="H443" i="9" a="1"/>
  <c r="Q443" i="9" a="1"/>
  <c r="C445" i="9" a="1"/>
  <c r="L445" i="9" a="1"/>
  <c r="K371" i="9" a="1"/>
  <c r="K397" i="9" a="1"/>
  <c r="M407" i="9" a="1"/>
  <c r="H411" i="9" a="1"/>
  <c r="F414" i="9" a="1"/>
  <c r="R415" i="9" a="1"/>
  <c r="V416" i="9" a="1"/>
  <c r="E418" i="9" a="1"/>
  <c r="H419" i="9" a="1"/>
  <c r="F420" i="9" a="1"/>
  <c r="E421" i="9" a="1"/>
  <c r="U421" i="9" a="1"/>
  <c r="R422" i="9" a="1"/>
  <c r="N423" i="9" a="1"/>
  <c r="J424" i="9" a="1"/>
  <c r="F426" i="9" a="1"/>
  <c r="Q427" i="9" a="1"/>
  <c r="G429" i="9" a="1"/>
  <c r="P430" i="9" a="1"/>
  <c r="C403" i="9" a="1"/>
  <c r="Q405" i="9" a="1"/>
  <c r="L409" i="9" a="1"/>
  <c r="I414" i="9" a="1"/>
  <c r="B417" i="9" a="1"/>
  <c r="H418" i="9" a="1"/>
  <c r="I419" i="9" a="1"/>
  <c r="H420" i="9" a="1"/>
  <c r="B422" i="9" a="1"/>
  <c r="O423" i="9" a="1"/>
  <c r="K424" i="9" a="1"/>
  <c r="E425" i="9" a="1"/>
  <c r="Q425" i="9" a="1"/>
  <c r="G426" i="9" a="1"/>
  <c r="Q426" i="9" a="1"/>
  <c r="G427" i="9" a="1"/>
  <c r="R427" i="9" a="1"/>
  <c r="G428" i="9" a="1"/>
  <c r="R428" i="9" a="1"/>
  <c r="H429" i="9" a="1"/>
  <c r="R429" i="9" a="1"/>
  <c r="G430" i="9" a="1"/>
  <c r="E431" i="9" a="1"/>
  <c r="L432" i="9" a="1"/>
  <c r="U432" i="9" a="1"/>
  <c r="I433" i="9" a="1"/>
  <c r="R433" i="9" a="1"/>
  <c r="F434" i="9" a="1"/>
  <c r="M435" i="9" a="1"/>
  <c r="V435" i="9" a="1"/>
  <c r="J436" i="9" a="1"/>
  <c r="S436" i="9" a="1"/>
  <c r="G437" i="9" a="1"/>
  <c r="N438" i="9" a="1"/>
  <c r="B439" i="9" a="1"/>
  <c r="K439" i="9" a="1"/>
  <c r="T439" i="9" a="1"/>
  <c r="H440" i="9" a="1"/>
  <c r="O441" i="9" a="1"/>
  <c r="C442" i="9" a="1"/>
  <c r="P373" i="9" a="1"/>
  <c r="H389" i="9" a="1"/>
  <c r="J398" i="9" a="1"/>
  <c r="J403" i="9" a="1"/>
  <c r="U405" i="9" a="1"/>
  <c r="P409" i="9" a="1"/>
  <c r="U412" i="9" a="1"/>
  <c r="S415" i="9" a="1"/>
  <c r="I418" i="9" a="1"/>
  <c r="J420" i="9" a="1"/>
  <c r="C422" i="9" a="1"/>
  <c r="S422" i="9" a="1"/>
  <c r="Q423" i="9" a="1"/>
  <c r="M424" i="9" a="1"/>
  <c r="G425" i="9" a="1"/>
  <c r="R426" i="9" a="1"/>
  <c r="H428" i="9" a="1"/>
  <c r="S429" i="9" a="1"/>
  <c r="F431" i="9" a="1"/>
  <c r="O431" i="9" a="1"/>
  <c r="C432" i="9" a="1"/>
  <c r="G434" i="9" a="1"/>
  <c r="P434" i="9" a="1"/>
  <c r="D435" i="9" a="1"/>
  <c r="H437" i="9" a="1"/>
  <c r="Q437" i="9" a="1"/>
  <c r="E438" i="9" a="1"/>
  <c r="I440" i="9" a="1"/>
  <c r="R440" i="9" a="1"/>
  <c r="F441" i="9" a="1"/>
  <c r="J443" i="9" a="1"/>
  <c r="S443" i="9" a="1"/>
  <c r="G444" i="9" a="1"/>
  <c r="U374" i="9" a="1"/>
  <c r="B390" i="9" a="1"/>
  <c r="N403" i="9" a="1"/>
  <c r="S407" i="9" a="1"/>
  <c r="M411" i="9" a="1"/>
  <c r="N414" i="9" a="1"/>
  <c r="V415" i="9" a="1"/>
  <c r="E417" i="9" a="1"/>
  <c r="K418" i="9" a="1"/>
  <c r="L419" i="9" a="1"/>
  <c r="K420" i="9" a="1"/>
  <c r="G421" i="9" a="1"/>
  <c r="V422" i="9" a="1"/>
  <c r="R423" i="9" a="1"/>
  <c r="H425" i="9" a="1"/>
  <c r="H426" i="9" a="1"/>
  <c r="S426" i="9" a="1"/>
  <c r="S427" i="9" a="1"/>
  <c r="I428" i="9" a="1"/>
  <c r="I429" i="9" a="1"/>
  <c r="H430" i="9" a="1"/>
  <c r="R430" i="9" a="1"/>
  <c r="D432" i="9" a="1"/>
  <c r="M432" i="9" a="1"/>
  <c r="V432" i="9" a="1"/>
  <c r="J433" i="9" a="1"/>
  <c r="S433" i="9" a="1"/>
  <c r="E435" i="9" a="1"/>
  <c r="N435" i="9" a="1"/>
  <c r="B436" i="9" a="1"/>
  <c r="K436" i="9" a="1"/>
  <c r="T436" i="9" a="1"/>
  <c r="F438" i="9" a="1"/>
  <c r="O438" i="9" a="1"/>
  <c r="C439" i="9" a="1"/>
  <c r="L439" i="9" a="1"/>
  <c r="U439" i="9" a="1"/>
  <c r="G441" i="9" a="1"/>
  <c r="O425" i="9" a="1"/>
  <c r="B432" i="9" a="1"/>
  <c r="L435" i="9" a="1"/>
  <c r="D442" i="9" a="1"/>
  <c r="M445" i="9" a="1"/>
  <c r="D448" i="9" a="1"/>
  <c r="Q448" i="9" a="1"/>
  <c r="I449" i="9" a="1"/>
  <c r="B450" i="9" a="1"/>
  <c r="M450" i="9" a="1"/>
  <c r="P451" i="9" a="1"/>
  <c r="H452" i="9" a="1"/>
  <c r="J453" i="9" a="1"/>
  <c r="U453" i="9" a="1"/>
  <c r="L454" i="9" a="1"/>
  <c r="N455" i="9" a="1"/>
  <c r="E456" i="9" a="1"/>
  <c r="P456" i="9" a="1"/>
  <c r="R457" i="9" a="1"/>
  <c r="J458" i="9" a="1"/>
  <c r="L459" i="9" a="1"/>
  <c r="B460" i="9" a="1"/>
  <c r="N460" i="9" a="1"/>
  <c r="P461" i="9" a="1"/>
  <c r="G462" i="9" a="1"/>
  <c r="R462" i="9" a="1"/>
  <c r="T463" i="9" a="1"/>
  <c r="L464" i="9" a="1"/>
  <c r="N465" i="9" a="1"/>
  <c r="D466" i="9" a="1"/>
  <c r="P466" i="9" a="1"/>
  <c r="R467" i="9" a="1"/>
  <c r="I468" i="9" a="1"/>
  <c r="T468" i="9" a="1"/>
  <c r="V469" i="9" a="1"/>
  <c r="N470" i="9" a="1"/>
  <c r="P471" i="9" a="1"/>
  <c r="F472" i="9" a="1"/>
  <c r="R472" i="9" a="1"/>
  <c r="T473" i="9" a="1"/>
  <c r="K474" i="9" a="1"/>
  <c r="V474" i="9" a="1"/>
  <c r="C476" i="9" a="1"/>
  <c r="P476" i="9" a="1"/>
  <c r="R477" i="9" a="1"/>
  <c r="H478" i="9" a="1"/>
  <c r="T478" i="9" a="1"/>
  <c r="V479" i="9" a="1"/>
  <c r="M480" i="9" a="1"/>
  <c r="C481" i="9" a="1"/>
  <c r="E482" i="9" a="1"/>
  <c r="R482" i="9" a="1"/>
  <c r="T483" i="9" a="1"/>
  <c r="J484" i="9" a="1"/>
  <c r="V484" i="9" a="1"/>
  <c r="C486" i="9" a="1"/>
  <c r="O486" i="9" a="1"/>
  <c r="E487" i="9" a="1"/>
  <c r="G488" i="9" a="1"/>
  <c r="S488" i="9" a="1"/>
  <c r="S489" i="9" a="1"/>
  <c r="H490" i="9" a="1"/>
  <c r="Q490" i="9" a="1"/>
  <c r="D491" i="9" a="1"/>
  <c r="L491" i="9" a="1"/>
  <c r="T491" i="9" a="1"/>
  <c r="G492" i="9" a="1"/>
  <c r="O492" i="9" a="1"/>
  <c r="B493" i="9" a="1"/>
  <c r="J493" i="9" a="1"/>
  <c r="R493" i="9" a="1"/>
  <c r="E494" i="9" a="1"/>
  <c r="M494" i="9" a="1"/>
  <c r="U494" i="9" a="1"/>
  <c r="H495" i="9" a="1"/>
  <c r="P495" i="9" a="1"/>
  <c r="C496" i="9" a="1"/>
  <c r="K496" i="9" a="1"/>
  <c r="S496" i="9" a="1"/>
  <c r="F497" i="9" a="1"/>
  <c r="N497" i="9" a="1"/>
  <c r="V497" i="9" a="1"/>
  <c r="I498" i="9" a="1"/>
  <c r="Q498" i="9" a="1"/>
  <c r="D499" i="9" a="1"/>
  <c r="L499" i="9" a="1"/>
  <c r="T499" i="9" a="1"/>
  <c r="G500" i="9" a="1"/>
  <c r="O500" i="9" a="1"/>
  <c r="B501" i="9" a="1"/>
  <c r="J501" i="9" a="1"/>
  <c r="R501" i="9" a="1"/>
  <c r="E502" i="9" a="1"/>
  <c r="M502" i="9" a="1"/>
  <c r="U502" i="9" a="1"/>
  <c r="H503" i="9" a="1"/>
  <c r="P503" i="9" a="1"/>
  <c r="C504" i="9" a="1"/>
  <c r="K504" i="9" a="1"/>
  <c r="S504" i="9" a="1"/>
  <c r="F505" i="9" a="1"/>
  <c r="N505" i="9" a="1"/>
  <c r="V505" i="9" a="1"/>
  <c r="I3" i="8" a="1"/>
  <c r="Q3" i="8" a="1"/>
  <c r="D4" i="8" a="1"/>
  <c r="L4" i="8" a="1"/>
  <c r="T4" i="8" a="1"/>
  <c r="G5" i="8" a="1"/>
  <c r="O5" i="8" a="1"/>
  <c r="B6" i="8" a="1"/>
  <c r="J6" i="8" a="1"/>
  <c r="R6" i="8" a="1"/>
  <c r="E7" i="8" a="1"/>
  <c r="M7" i="8" a="1"/>
  <c r="U7" i="8" a="1"/>
  <c r="H8" i="8" a="1"/>
  <c r="P8" i="8" a="1"/>
  <c r="C9" i="8" a="1"/>
  <c r="K9" i="8" a="1"/>
  <c r="S9" i="8" a="1"/>
  <c r="F10" i="8" a="1"/>
  <c r="N10" i="8" a="1"/>
  <c r="V10" i="8" a="1"/>
  <c r="I11" i="8" a="1"/>
  <c r="Q11" i="8" a="1"/>
  <c r="D12" i="8" a="1"/>
  <c r="L12" i="8" a="1"/>
  <c r="T12" i="8" a="1"/>
  <c r="G13" i="8" a="1"/>
  <c r="O13" i="8" a="1"/>
  <c r="B14" i="8" a="1"/>
  <c r="J14" i="8" a="1"/>
  <c r="R14" i="8" a="1"/>
  <c r="E15" i="8" a="1"/>
  <c r="M15" i="8" a="1"/>
  <c r="U15" i="8" a="1"/>
  <c r="H16" i="8" a="1"/>
  <c r="P16" i="8" a="1"/>
  <c r="C17" i="8" a="1"/>
  <c r="K17" i="8" a="1"/>
  <c r="S17" i="8" a="1"/>
  <c r="F18" i="8" a="1"/>
  <c r="N18" i="8" a="1"/>
  <c r="V18" i="8" a="1"/>
  <c r="I19" i="8" a="1"/>
  <c r="Q19" i="8" a="1"/>
  <c r="D20" i="8" a="1"/>
  <c r="L20" i="8" a="1"/>
  <c r="T20" i="8" a="1"/>
  <c r="G21" i="8" a="1"/>
  <c r="O21" i="8" a="1"/>
  <c r="B22" i="8" a="1"/>
  <c r="J22" i="8" a="1"/>
  <c r="R22" i="8" a="1"/>
  <c r="E23" i="8" a="1"/>
  <c r="M23" i="8" a="1"/>
  <c r="U23" i="8" a="1"/>
  <c r="H24" i="8" a="1"/>
  <c r="P24" i="8" a="1"/>
  <c r="C25" i="8" a="1"/>
  <c r="J432" i="9" a="1"/>
  <c r="T435" i="9" a="1"/>
  <c r="E444" i="9" a="1"/>
  <c r="N445" i="9" a="1"/>
  <c r="N446" i="9" a="1"/>
  <c r="H447" i="9" a="1"/>
  <c r="R448" i="9" a="1"/>
  <c r="N450" i="9" a="1"/>
  <c r="F451" i="9" a="1"/>
  <c r="Q451" i="9" a="1"/>
  <c r="S452" i="9" a="1"/>
  <c r="K453" i="9" a="1"/>
  <c r="M454" i="9" a="1"/>
  <c r="C455" i="9" a="1"/>
  <c r="O455" i="9" a="1"/>
  <c r="Q456" i="9" a="1"/>
  <c r="H457" i="9" a="1"/>
  <c r="S457" i="9" a="1"/>
  <c r="U458" i="9" a="1"/>
  <c r="M459" i="9" a="1"/>
  <c r="O460" i="9" a="1"/>
  <c r="E461" i="9" a="1"/>
  <c r="Q461" i="9" a="1"/>
  <c r="S462" i="9" a="1"/>
  <c r="J463" i="9" a="1"/>
  <c r="U463" i="9" a="1"/>
  <c r="B465" i="9" a="1"/>
  <c r="O465" i="9" a="1"/>
  <c r="Q466" i="9" a="1"/>
  <c r="G467" i="9" a="1"/>
  <c r="S467" i="9" a="1"/>
  <c r="U468" i="9" a="1"/>
  <c r="L469" i="9" a="1"/>
  <c r="B470" i="9" a="1"/>
  <c r="D471" i="9" a="1"/>
  <c r="Q471" i="9" a="1"/>
  <c r="S472" i="9" a="1"/>
  <c r="I473" i="9" a="1"/>
  <c r="U473" i="9" a="1"/>
  <c r="B475" i="9" a="1"/>
  <c r="N475" i="9" a="1"/>
  <c r="D476" i="9" a="1"/>
  <c r="F477" i="9" a="1"/>
  <c r="S477" i="9" a="1"/>
  <c r="U478" i="9" a="1"/>
  <c r="K479" i="9" a="1"/>
  <c r="B480" i="9" a="1"/>
  <c r="D481" i="9" a="1"/>
  <c r="P481" i="9" a="1"/>
  <c r="F482" i="9" a="1"/>
  <c r="H483" i="9" a="1"/>
  <c r="U483" i="9" a="1"/>
  <c r="B485" i="9" a="1"/>
  <c r="M485" i="9" a="1"/>
  <c r="D486" i="9" a="1"/>
  <c r="F487" i="9" a="1"/>
  <c r="R487" i="9" a="1"/>
  <c r="H488" i="9" a="1"/>
  <c r="T488" i="9" a="1"/>
  <c r="I489" i="9" a="1"/>
  <c r="I490" i="9" a="1"/>
  <c r="K432" i="9" a="1"/>
  <c r="F444" i="9" a="1"/>
  <c r="O446" i="9" a="1"/>
  <c r="I447" i="9" a="1"/>
  <c r="E448" i="9" a="1"/>
  <c r="T448" i="9" a="1"/>
  <c r="J449" i="9" a="1"/>
  <c r="C450" i="9" a="1"/>
  <c r="O450" i="9" a="1"/>
  <c r="R451" i="9" a="1"/>
  <c r="I452" i="9" a="1"/>
  <c r="T452" i="9" a="1"/>
  <c r="V453" i="9" a="1"/>
  <c r="N454" i="9" a="1"/>
  <c r="P455" i="9" a="1"/>
  <c r="F456" i="9" a="1"/>
  <c r="R456" i="9" a="1"/>
  <c r="T457" i="9" a="1"/>
  <c r="K458" i="9" a="1"/>
  <c r="V458" i="9" a="1"/>
  <c r="C460" i="9" a="1"/>
  <c r="P460" i="9" a="1"/>
  <c r="R461" i="9" a="1"/>
  <c r="H462" i="9" a="1"/>
  <c r="T462" i="9" a="1"/>
  <c r="V463" i="9" a="1"/>
  <c r="M464" i="9" a="1"/>
  <c r="C465" i="9" a="1"/>
  <c r="E466" i="9" a="1"/>
  <c r="R466" i="9" a="1"/>
  <c r="T467" i="9" a="1"/>
  <c r="J468" i="9" a="1"/>
  <c r="V468" i="9" a="1"/>
  <c r="C470" i="9" a="1"/>
  <c r="O470" i="9" a="1"/>
  <c r="E471" i="9" a="1"/>
  <c r="G472" i="9" a="1"/>
  <c r="T472" i="9" a="1"/>
  <c r="V473" i="9" a="1"/>
  <c r="L474" i="9" a="1"/>
  <c r="C475" i="9" a="1"/>
  <c r="E476" i="9" a="1"/>
  <c r="Q476" i="9" a="1"/>
  <c r="G477" i="9" a="1"/>
  <c r="I478" i="9" a="1"/>
  <c r="V478" i="9" a="1"/>
  <c r="C480" i="9" a="1"/>
  <c r="N480" i="9" a="1"/>
  <c r="E481" i="9" a="1"/>
  <c r="G482" i="9" a="1"/>
  <c r="S482" i="9" a="1"/>
  <c r="I483" i="9" a="1"/>
  <c r="K484" i="9" a="1"/>
  <c r="C485" i="9" a="1"/>
  <c r="E486" i="9" a="1"/>
  <c r="P486" i="9" a="1"/>
  <c r="G487" i="9" a="1"/>
  <c r="I488" i="9" a="1"/>
  <c r="T489" i="9" a="1"/>
  <c r="R490" i="9" a="1"/>
  <c r="E491" i="9" a="1"/>
  <c r="M491" i="9" a="1"/>
  <c r="U491" i="9" a="1"/>
  <c r="H492" i="9" a="1"/>
  <c r="P492" i="9" a="1"/>
  <c r="C493" i="9" a="1"/>
  <c r="K493" i="9" a="1"/>
  <c r="S493" i="9" a="1"/>
  <c r="F494" i="9" a="1"/>
  <c r="N494" i="9" a="1"/>
  <c r="V494" i="9" a="1"/>
  <c r="I495" i="9" a="1"/>
  <c r="Q495" i="9" a="1"/>
  <c r="D496" i="9" a="1"/>
  <c r="L496" i="9" a="1"/>
  <c r="T496" i="9" a="1"/>
  <c r="G497" i="9" a="1"/>
  <c r="O497" i="9" a="1"/>
  <c r="E427" i="9" a="1"/>
  <c r="S432" i="9" a="1"/>
  <c r="L442" i="9" a="1"/>
  <c r="Q446" i="9" a="1"/>
  <c r="K447" i="9" a="1"/>
  <c r="K449" i="9" a="1"/>
  <c r="P450" i="9" a="1"/>
  <c r="G451" i="9" a="1"/>
  <c r="S451" i="9" a="1"/>
  <c r="U452" i="9" a="1"/>
  <c r="L453" i="9" a="1"/>
  <c r="B454" i="9" a="1"/>
  <c r="D455" i="9" a="1"/>
  <c r="Q455" i="9" a="1"/>
  <c r="S456" i="9" a="1"/>
  <c r="I457" i="9" a="1"/>
  <c r="U457" i="9" a="1"/>
  <c r="B459" i="9" a="1"/>
  <c r="N459" i="9" a="1"/>
  <c r="D460" i="9" a="1"/>
  <c r="F461" i="9" a="1"/>
  <c r="S461" i="9" a="1"/>
  <c r="U462" i="9" a="1"/>
  <c r="K463" i="9" a="1"/>
  <c r="B464" i="9" a="1"/>
  <c r="D465" i="9" a="1"/>
  <c r="P465" i="9" a="1"/>
  <c r="F466" i="9" a="1"/>
  <c r="H467" i="9" a="1"/>
  <c r="U467" i="9" a="1"/>
  <c r="B469" i="9" a="1"/>
  <c r="M469" i="9" a="1"/>
  <c r="D470" i="9" a="1"/>
  <c r="F471" i="9" a="1"/>
  <c r="R471" i="9" a="1"/>
  <c r="H472" i="9" a="1"/>
  <c r="J473" i="9" a="1"/>
  <c r="B474" i="9" a="1"/>
  <c r="D475" i="9" a="1"/>
  <c r="O475" i="9" a="1"/>
  <c r="F476" i="9" a="1"/>
  <c r="H477" i="9" a="1"/>
  <c r="T477" i="9" a="1"/>
  <c r="J478" i="9" a="1"/>
  <c r="L479" i="9" a="1"/>
  <c r="D480" i="9" a="1"/>
  <c r="F481" i="9" a="1"/>
  <c r="Q481" i="9" a="1"/>
  <c r="H482" i="9" a="1"/>
  <c r="J483" i="9" a="1"/>
  <c r="V483" i="9" a="1"/>
  <c r="L484" i="9" a="1"/>
  <c r="N485" i="9" a="1"/>
  <c r="F486" i="9" a="1"/>
  <c r="H487" i="9" a="1"/>
  <c r="S487" i="9" a="1"/>
  <c r="J488" i="9" a="1"/>
  <c r="U488" i="9" a="1"/>
  <c r="J489" i="9" a="1"/>
  <c r="U489" i="9" a="1"/>
  <c r="J490" i="9" a="1"/>
  <c r="M442" i="9" a="1"/>
  <c r="H444" i="9" a="1"/>
  <c r="L447" i="9" a="1"/>
  <c r="F448" i="9" a="1"/>
  <c r="U448" i="9" a="1"/>
  <c r="L449" i="9" a="1"/>
  <c r="D450" i="9" a="1"/>
  <c r="R450" i="9" a="1"/>
  <c r="T451" i="9" a="1"/>
  <c r="J452" i="9" a="1"/>
  <c r="V452" i="9" a="1"/>
  <c r="C454" i="9" a="1"/>
  <c r="O454" i="9" a="1"/>
  <c r="E455" i="9" a="1"/>
  <c r="G456" i="9" a="1"/>
  <c r="T456" i="9" a="1"/>
  <c r="V457" i="9" a="1"/>
  <c r="L458" i="9" a="1"/>
  <c r="C459" i="9" a="1"/>
  <c r="E460" i="9" a="1"/>
  <c r="Q460" i="9" a="1"/>
  <c r="G461" i="9" a="1"/>
  <c r="I462" i="9" a="1"/>
  <c r="V462" i="9" a="1"/>
  <c r="C464" i="9" a="1"/>
  <c r="N464" i="9" a="1"/>
  <c r="E465" i="9" a="1"/>
  <c r="G466" i="9" a="1"/>
  <c r="S466" i="9" a="1"/>
  <c r="I467" i="9" a="1"/>
  <c r="K468" i="9" a="1"/>
  <c r="C469" i="9" a="1"/>
  <c r="E470" i="9" a="1"/>
  <c r="P470" i="9" a="1"/>
  <c r="G471" i="9" a="1"/>
  <c r="I472" i="9" a="1"/>
  <c r="U472" i="9" a="1"/>
  <c r="K473" i="9" a="1"/>
  <c r="M474" i="9" a="1"/>
  <c r="E475" i="9" a="1"/>
  <c r="G476" i="9" a="1"/>
  <c r="R476" i="9" a="1"/>
  <c r="I477" i="9" a="1"/>
  <c r="K478" i="9" a="1"/>
  <c r="B479" i="9" a="1"/>
  <c r="M479" i="9" a="1"/>
  <c r="O480" i="9" a="1"/>
  <c r="G481" i="9" a="1"/>
  <c r="I482" i="9" a="1"/>
  <c r="T482" i="9" a="1"/>
  <c r="K483" i="9" a="1"/>
  <c r="M484" i="9" a="1"/>
  <c r="D485" i="9" a="1"/>
  <c r="O485" i="9" a="1"/>
  <c r="Q486" i="9" a="1"/>
  <c r="I487" i="9" a="1"/>
  <c r="K488" i="9" a="1"/>
  <c r="K489" i="9" a="1"/>
  <c r="V489" i="9" a="1"/>
  <c r="S490" i="9" a="1"/>
  <c r="F491" i="9" a="1"/>
  <c r="N491" i="9" a="1"/>
  <c r="V491" i="9" a="1"/>
  <c r="I492" i="9" a="1"/>
  <c r="Q492" i="9" a="1"/>
  <c r="D493" i="9" a="1"/>
  <c r="L493" i="9" a="1"/>
  <c r="T493" i="9" a="1"/>
  <c r="G494" i="9" a="1"/>
  <c r="O494" i="9" a="1"/>
  <c r="B495" i="9" a="1"/>
  <c r="J495" i="9" a="1"/>
  <c r="R495" i="9" a="1"/>
  <c r="E496" i="9" a="1"/>
  <c r="M496" i="9" a="1"/>
  <c r="U496" i="9" a="1"/>
  <c r="H497" i="9" a="1"/>
  <c r="P497" i="9" a="1"/>
  <c r="C498" i="9" a="1"/>
  <c r="K498" i="9" a="1"/>
  <c r="S498" i="9" a="1"/>
  <c r="F499" i="9" a="1"/>
  <c r="N499" i="9" a="1"/>
  <c r="V499" i="9" a="1"/>
  <c r="I500" i="9" a="1"/>
  <c r="Q500" i="9" a="1"/>
  <c r="D501" i="9" a="1"/>
  <c r="L501" i="9" a="1"/>
  <c r="T501" i="9" a="1"/>
  <c r="G502" i="9" a="1"/>
  <c r="O502" i="9" a="1"/>
  <c r="B503" i="9" a="1"/>
  <c r="J503" i="9" a="1"/>
  <c r="R503" i="9" a="1"/>
  <c r="E504" i="9" a="1"/>
  <c r="M504" i="9" a="1"/>
  <c r="U504" i="9" a="1"/>
  <c r="H505" i="9" a="1"/>
  <c r="P505" i="9" a="1"/>
  <c r="C3" i="8" a="1"/>
  <c r="K3" i="8" a="1"/>
  <c r="S3" i="8" a="1"/>
  <c r="F4" i="8" a="1"/>
  <c r="N4" i="8" a="1"/>
  <c r="V4" i="8" a="1"/>
  <c r="I5" i="8" a="1"/>
  <c r="Q5" i="8" a="1"/>
  <c r="D6" i="8" a="1"/>
  <c r="L6" i="8" a="1"/>
  <c r="T6" i="8" a="1"/>
  <c r="G7" i="8" a="1"/>
  <c r="O7" i="8" a="1"/>
  <c r="B8" i="8" a="1"/>
  <c r="J8" i="8" a="1"/>
  <c r="R8" i="8" a="1"/>
  <c r="E9" i="8" a="1"/>
  <c r="M9" i="8" a="1"/>
  <c r="U9" i="8" a="1"/>
  <c r="H10" i="8" a="1"/>
  <c r="P10" i="8" a="1"/>
  <c r="C11" i="8" a="1"/>
  <c r="K11" i="8" a="1"/>
  <c r="S11" i="8" a="1"/>
  <c r="F12" i="8" a="1"/>
  <c r="N12" i="8" a="1"/>
  <c r="V12" i="8" a="1"/>
  <c r="I13" i="8" a="1"/>
  <c r="Q13" i="8" a="1"/>
  <c r="D14" i="8" a="1"/>
  <c r="L14" i="8" a="1"/>
  <c r="T14" i="8" a="1"/>
  <c r="G15" i="8" a="1"/>
  <c r="O15" i="8" a="1"/>
  <c r="B16" i="8" a="1"/>
  <c r="J16" i="8" a="1"/>
  <c r="R16" i="8" a="1"/>
  <c r="E17" i="8" a="1"/>
  <c r="M17" i="8" a="1"/>
  <c r="U17" i="8" a="1"/>
  <c r="H18" i="8" a="1"/>
  <c r="P18" i="8" a="1"/>
  <c r="C19" i="8" a="1"/>
  <c r="K19" i="8" a="1"/>
  <c r="S19" i="8" a="1"/>
  <c r="F20" i="8" a="1"/>
  <c r="N20" i="8" a="1"/>
  <c r="V20" i="8" a="1"/>
  <c r="I21" i="8" a="1"/>
  <c r="Q21" i="8" a="1"/>
  <c r="D22" i="8" a="1"/>
  <c r="L22" i="8" a="1"/>
  <c r="T22" i="8" a="1"/>
  <c r="G23" i="8" a="1"/>
  <c r="O23" i="8" a="1"/>
  <c r="B24" i="8" a="1"/>
  <c r="J24" i="8" a="1"/>
  <c r="R24" i="8" a="1"/>
  <c r="E25" i="8" a="1"/>
  <c r="M25" i="8" a="1"/>
  <c r="U25" i="8" a="1"/>
  <c r="H26" i="8" a="1"/>
  <c r="P26" i="8" a="1"/>
  <c r="N444" i="9" a="1"/>
  <c r="U445" i="9" a="1"/>
  <c r="R446" i="9" a="1"/>
  <c r="G448" i="9" a="1"/>
  <c r="M449" i="9" a="1"/>
  <c r="H451" i="9" a="1"/>
  <c r="U451" i="9" a="1"/>
  <c r="B453" i="9" a="1"/>
  <c r="M453" i="9" a="1"/>
  <c r="D454" i="9" a="1"/>
  <c r="F455" i="9" a="1"/>
  <c r="R455" i="9" a="1"/>
  <c r="H456" i="9" a="1"/>
  <c r="J457" i="9" a="1"/>
  <c r="B458" i="9" a="1"/>
  <c r="D459" i="9" a="1"/>
  <c r="O459" i="9" a="1"/>
  <c r="F460" i="9" a="1"/>
  <c r="H461" i="9" a="1"/>
  <c r="T461" i="9" a="1"/>
  <c r="J462" i="9" a="1"/>
  <c r="L463" i="9" a="1"/>
  <c r="D464" i="9" a="1"/>
  <c r="F465" i="9" a="1"/>
  <c r="Q465" i="9" a="1"/>
  <c r="H466" i="9" a="1"/>
  <c r="J467" i="9" a="1"/>
  <c r="V467" i="9" a="1"/>
  <c r="L468" i="9" a="1"/>
  <c r="N469" i="9" a="1"/>
  <c r="F470" i="9" a="1"/>
  <c r="H471" i="9" a="1"/>
  <c r="S471" i="9" a="1"/>
  <c r="J472" i="9" a="1"/>
  <c r="L473" i="9" a="1"/>
  <c r="C474" i="9" a="1"/>
  <c r="N474" i="9" a="1"/>
  <c r="P475" i="9" a="1"/>
  <c r="H476" i="9" a="1"/>
  <c r="J477" i="9" a="1"/>
  <c r="U477" i="9" a="1"/>
  <c r="L478" i="9" a="1"/>
  <c r="N479" i="9" a="1"/>
  <c r="E480" i="9" a="1"/>
  <c r="P480" i="9" a="1"/>
  <c r="R481" i="9" a="1"/>
  <c r="J482" i="9" a="1"/>
  <c r="L483" i="9" a="1"/>
  <c r="B484" i="9" a="1"/>
  <c r="N484" i="9" a="1"/>
  <c r="P485" i="9" a="1"/>
  <c r="G486" i="9" a="1"/>
  <c r="R486" i="9" a="1"/>
  <c r="T487" i="9" a="1"/>
  <c r="L488" i="9" a="1"/>
  <c r="V488" i="9" a="1"/>
  <c r="B490" i="9" a="1"/>
  <c r="K490" i="9" a="1"/>
  <c r="P428" i="9" a="1"/>
  <c r="O444" i="9" a="1"/>
  <c r="S446" i="9" a="1"/>
  <c r="O447" i="9" a="1"/>
  <c r="H448" i="9" a="1"/>
  <c r="V448" i="9" a="1"/>
  <c r="O449" i="9" a="1"/>
  <c r="E450" i="9" a="1"/>
  <c r="S450" i="9" a="1"/>
  <c r="I451" i="9" a="1"/>
  <c r="K452" i="9" a="1"/>
  <c r="C453" i="9" a="1"/>
  <c r="E454" i="9" a="1"/>
  <c r="P454" i="9" a="1"/>
  <c r="G455" i="9" a="1"/>
  <c r="I456" i="9" a="1"/>
  <c r="U456" i="9" a="1"/>
  <c r="K457" i="9" a="1"/>
  <c r="M458" i="9" a="1"/>
  <c r="E459" i="9" a="1"/>
  <c r="G460" i="9" a="1"/>
  <c r="R460" i="9" a="1"/>
  <c r="I461" i="9" a="1"/>
  <c r="K462" i="9" a="1"/>
  <c r="B463" i="9" a="1"/>
  <c r="M463" i="9" a="1"/>
  <c r="O464" i="9" a="1"/>
  <c r="G465" i="9" a="1"/>
  <c r="I466" i="9" a="1"/>
  <c r="T466" i="9" a="1"/>
  <c r="K467" i="9" a="1"/>
  <c r="M468" i="9" a="1"/>
  <c r="D469" i="9" a="1"/>
  <c r="O469" i="9" a="1"/>
  <c r="Q470" i="9" a="1"/>
  <c r="I471" i="9" a="1"/>
  <c r="K472" i="9" a="1"/>
  <c r="V472" i="9" a="1"/>
  <c r="M473" i="9" a="1"/>
  <c r="O474" i="9" a="1"/>
  <c r="F475" i="9" a="1"/>
  <c r="Q475" i="9" a="1"/>
  <c r="S476" i="9" a="1"/>
  <c r="K477" i="9" a="1"/>
  <c r="M478" i="9" a="1"/>
  <c r="C479" i="9" a="1"/>
  <c r="O479" i="9" a="1"/>
  <c r="Q480" i="9" a="1"/>
  <c r="H481" i="9" a="1"/>
  <c r="S481" i="9" a="1"/>
  <c r="U482" i="9" a="1"/>
  <c r="M483" i="9" a="1"/>
  <c r="O484" i="9" a="1"/>
  <c r="E485" i="9" a="1"/>
  <c r="Q485" i="9" a="1"/>
  <c r="S486" i="9" a="1"/>
  <c r="J487" i="9" a="1"/>
  <c r="U487" i="9" a="1"/>
  <c r="L489" i="9" a="1"/>
  <c r="T490" i="9" a="1"/>
  <c r="G491" i="9" a="1"/>
  <c r="O491" i="9" a="1"/>
  <c r="B492" i="9" a="1"/>
  <c r="J492" i="9" a="1"/>
  <c r="R492" i="9" a="1"/>
  <c r="E493" i="9" a="1"/>
  <c r="M493" i="9" a="1"/>
  <c r="U493" i="9" a="1"/>
  <c r="H494" i="9" a="1"/>
  <c r="P494" i="9" a="1"/>
  <c r="C495" i="9" a="1"/>
  <c r="K495" i="9" a="1"/>
  <c r="S495" i="9" a="1"/>
  <c r="U442" i="9" a="1"/>
  <c r="P444" i="9" a="1"/>
  <c r="V445" i="9" a="1"/>
  <c r="F450" i="9" a="1"/>
  <c r="J451" i="9" a="1"/>
  <c r="V451" i="9" a="1"/>
  <c r="L452" i="9" a="1"/>
  <c r="N453" i="9" a="1"/>
  <c r="F454" i="9" a="1"/>
  <c r="H455" i="9" a="1"/>
  <c r="S455" i="9" a="1"/>
  <c r="J456" i="9" a="1"/>
  <c r="L457" i="9" a="1"/>
  <c r="C458" i="9" a="1"/>
  <c r="N458" i="9" a="1"/>
  <c r="P459" i="9" a="1"/>
  <c r="H460" i="9" a="1"/>
  <c r="J461" i="9" a="1"/>
  <c r="U461" i="9" a="1"/>
  <c r="L462" i="9" a="1"/>
  <c r="N463" i="9" a="1"/>
  <c r="E464" i="9" a="1"/>
  <c r="Q440" i="9" a="1"/>
  <c r="V442" i="9" a="1"/>
  <c r="Q444" i="9" a="1"/>
  <c r="B446" i="9" a="1"/>
  <c r="T446" i="9" a="1"/>
  <c r="P447" i="9" a="1"/>
  <c r="L448" i="9" a="1"/>
  <c r="B449" i="9" a="1"/>
  <c r="P449" i="9" a="1"/>
  <c r="G450" i="9" a="1"/>
  <c r="T450" i="9" a="1"/>
  <c r="K451" i="9" a="1"/>
  <c r="M452" i="9" a="1"/>
  <c r="D453" i="9" a="1"/>
  <c r="O453" i="9" a="1"/>
  <c r="Q454" i="9" a="1"/>
  <c r="I455" i="9" a="1"/>
  <c r="K456" i="9" a="1"/>
  <c r="V456" i="9" a="1"/>
  <c r="M457" i="9" a="1"/>
  <c r="O458" i="9" a="1"/>
  <c r="F459" i="9" a="1"/>
  <c r="Q459" i="9" a="1"/>
  <c r="S460" i="9" a="1"/>
  <c r="K461" i="9" a="1"/>
  <c r="M462" i="9" a="1"/>
  <c r="C463" i="9" a="1"/>
  <c r="O463" i="9" a="1"/>
  <c r="Q464" i="9" a="1"/>
  <c r="H465" i="9" a="1"/>
  <c r="S465" i="9" a="1"/>
  <c r="U466" i="9" a="1"/>
  <c r="M467" i="9" a="1"/>
  <c r="O468" i="9" a="1"/>
  <c r="E469" i="9" a="1"/>
  <c r="Q469" i="9" a="1"/>
  <c r="S470" i="9" a="1"/>
  <c r="J471" i="9" a="1"/>
  <c r="U471" i="9" a="1"/>
  <c r="B473" i="9" a="1"/>
  <c r="O473" i="9" a="1"/>
  <c r="Q474" i="9" a="1"/>
  <c r="G475" i="9" a="1"/>
  <c r="S475" i="9" a="1"/>
  <c r="U476" i="9" a="1"/>
  <c r="L477" i="9" a="1"/>
  <c r="B478" i="9" a="1"/>
  <c r="D479" i="9" a="1"/>
  <c r="Q479" i="9" a="1"/>
  <c r="S480" i="9" a="1"/>
  <c r="I481" i="9" a="1"/>
  <c r="U481" i="9" a="1"/>
  <c r="B483" i="9" a="1"/>
  <c r="N483" i="9" a="1"/>
  <c r="D484" i="9" a="1"/>
  <c r="F485" i="9" a="1"/>
  <c r="S485" i="9" a="1"/>
  <c r="U486" i="9" a="1"/>
  <c r="K487" i="9" a="1"/>
  <c r="B488" i="9" a="1"/>
  <c r="C489" i="9" a="1"/>
  <c r="N489" i="9" a="1"/>
  <c r="U490" i="9" a="1"/>
  <c r="H491" i="9" a="1"/>
  <c r="P491" i="9" a="1"/>
  <c r="C492" i="9" a="1"/>
  <c r="K492" i="9" a="1"/>
  <c r="S492" i="9" a="1"/>
  <c r="F493" i="9" a="1"/>
  <c r="N493" i="9" a="1"/>
  <c r="V493" i="9" a="1"/>
  <c r="I494" i="9" a="1"/>
  <c r="Q494" i="9" a="1"/>
  <c r="D495" i="9" a="1"/>
  <c r="L495" i="9" a="1"/>
  <c r="T495" i="9" a="1"/>
  <c r="G496" i="9" a="1"/>
  <c r="O496" i="9" a="1"/>
  <c r="B497" i="9" a="1"/>
  <c r="J497" i="9" a="1"/>
  <c r="R497" i="9" a="1"/>
  <c r="E498" i="9" a="1"/>
  <c r="M498" i="9" a="1"/>
  <c r="U498" i="9" a="1"/>
  <c r="H499" i="9" a="1"/>
  <c r="P499" i="9" a="1"/>
  <c r="C500" i="9" a="1"/>
  <c r="K500" i="9" a="1"/>
  <c r="S500" i="9" a="1"/>
  <c r="F501" i="9" a="1"/>
  <c r="N501" i="9" a="1"/>
  <c r="V501" i="9" a="1"/>
  <c r="I502" i="9" a="1"/>
  <c r="Q502" i="9" a="1"/>
  <c r="D503" i="9" a="1"/>
  <c r="L503" i="9" a="1"/>
  <c r="T503" i="9" a="1"/>
  <c r="G504" i="9" a="1"/>
  <c r="O504" i="9" a="1"/>
  <c r="B505" i="9" a="1"/>
  <c r="J505" i="9" a="1"/>
  <c r="R505" i="9" a="1"/>
  <c r="E3" i="8" a="1"/>
  <c r="M3" i="8" a="1"/>
  <c r="U3" i="8" a="1"/>
  <c r="H4" i="8" a="1"/>
  <c r="P4" i="8" a="1"/>
  <c r="C5" i="8" a="1"/>
  <c r="K5" i="8" a="1"/>
  <c r="S5" i="8" a="1"/>
  <c r="F6" i="8" a="1"/>
  <c r="N6" i="8" a="1"/>
  <c r="V6" i="8" a="1"/>
  <c r="I7" i="8" a="1"/>
  <c r="Q7" i="8" a="1"/>
  <c r="D8" i="8" a="1"/>
  <c r="L8" i="8" a="1"/>
  <c r="T8" i="8" a="1"/>
  <c r="G9" i="8" a="1"/>
  <c r="O9" i="8" a="1"/>
  <c r="B10" i="8" a="1"/>
  <c r="J10" i="8" a="1"/>
  <c r="R10" i="8" a="1"/>
  <c r="E11" i="8" a="1"/>
  <c r="M11" i="8" a="1"/>
  <c r="U11" i="8" a="1"/>
  <c r="H12" i="8" a="1"/>
  <c r="P12" i="8" a="1"/>
  <c r="C13" i="8" a="1"/>
  <c r="K13" i="8" a="1"/>
  <c r="S13" i="8" a="1"/>
  <c r="F14" i="8" a="1"/>
  <c r="N14" i="8" a="1"/>
  <c r="V14" i="8" a="1"/>
  <c r="I15" i="8" a="1"/>
  <c r="Q15" i="8" a="1"/>
  <c r="D16" i="8" a="1"/>
  <c r="L16" i="8" a="1"/>
  <c r="T16" i="8" a="1"/>
  <c r="G17" i="8" a="1"/>
  <c r="O17" i="8" a="1"/>
  <c r="B18" i="8" a="1"/>
  <c r="J18" i="8" a="1"/>
  <c r="R18" i="8" a="1"/>
  <c r="E19" i="8" a="1"/>
  <c r="M19" i="8" a="1"/>
  <c r="U19" i="8" a="1"/>
  <c r="H20" i="8" a="1"/>
  <c r="P20" i="8" a="1"/>
  <c r="C21" i="8" a="1"/>
  <c r="K21" i="8" a="1"/>
  <c r="S21" i="8" a="1"/>
  <c r="F22" i="8" a="1"/>
  <c r="N22" i="8" a="1"/>
  <c r="V22" i="8" a="1"/>
  <c r="I23" i="8" a="1"/>
  <c r="Q23" i="8" a="1"/>
  <c r="D24" i="8" a="1"/>
  <c r="L24" i="8" a="1"/>
  <c r="T24" i="8" a="1"/>
  <c r="G25" i="8" a="1"/>
  <c r="O25" i="8" a="1"/>
  <c r="B26" i="8" a="1"/>
  <c r="J26" i="8" a="1"/>
  <c r="E430" i="9" a="1"/>
  <c r="D441" i="9" a="1"/>
  <c r="B445" i="9" a="1"/>
  <c r="Q447" i="9" a="1"/>
  <c r="C449" i="9" a="1"/>
  <c r="H450" i="9" a="1"/>
  <c r="L451" i="9" a="1"/>
  <c r="B452" i="9" a="1"/>
  <c r="N452" i="9" a="1"/>
  <c r="P453" i="9" a="1"/>
  <c r="G454" i="9" a="1"/>
  <c r="R454" i="9" a="1"/>
  <c r="T455" i="9" a="1"/>
  <c r="L456" i="9" a="1"/>
  <c r="N457" i="9" a="1"/>
  <c r="D458" i="9" a="1"/>
  <c r="P458" i="9" a="1"/>
  <c r="R459" i="9" a="1"/>
  <c r="I460" i="9" a="1"/>
  <c r="T460" i="9" a="1"/>
  <c r="V461" i="9" a="1"/>
  <c r="N462" i="9" a="1"/>
  <c r="P463" i="9" a="1"/>
  <c r="F464" i="9" a="1"/>
  <c r="R464" i="9" a="1"/>
  <c r="T465" i="9" a="1"/>
  <c r="K466" i="9" a="1"/>
  <c r="V466" i="9" a="1"/>
  <c r="C468" i="9" a="1"/>
  <c r="P468" i="9" a="1"/>
  <c r="R469" i="9" a="1"/>
  <c r="H470" i="9" a="1"/>
  <c r="T470" i="9" a="1"/>
  <c r="V471" i="9" a="1"/>
  <c r="M472" i="9" a="1"/>
  <c r="C473" i="9" a="1"/>
  <c r="E474" i="9" a="1"/>
  <c r="R474" i="9" a="1"/>
  <c r="T475" i="9" a="1"/>
  <c r="J476" i="9" a="1"/>
  <c r="V476" i="9" a="1"/>
  <c r="C478" i="9" a="1"/>
  <c r="O478" i="9" a="1"/>
  <c r="E479" i="9" a="1"/>
  <c r="G480" i="9" a="1"/>
  <c r="T480" i="9" a="1"/>
  <c r="V481" i="9" a="1"/>
  <c r="L482" i="9" a="1"/>
  <c r="C483" i="9" a="1"/>
  <c r="E484" i="9" a="1"/>
  <c r="Q484" i="9" a="1"/>
  <c r="G485" i="9" a="1"/>
  <c r="I486" i="9" a="1"/>
  <c r="V486" i="9" a="1"/>
  <c r="C488" i="9" a="1"/>
  <c r="N488" i="9" a="1"/>
  <c r="O489" i="9" a="1"/>
  <c r="D490" i="9" a="1"/>
  <c r="M490" i="9" a="1"/>
  <c r="O430" i="9" a="1"/>
  <c r="P437" i="9" a="1"/>
  <c r="E441" i="9" a="1"/>
  <c r="F446" i="9" a="1"/>
  <c r="B447" i="9" a="1"/>
  <c r="M448" i="9" a="1"/>
  <c r="D449" i="9" a="1"/>
  <c r="Q449" i="9" a="1"/>
  <c r="J450" i="9" a="1"/>
  <c r="U450" i="9" a="1"/>
  <c r="M451" i="9" a="1"/>
  <c r="O452" i="9" a="1"/>
  <c r="E453" i="9" a="1"/>
  <c r="Q453" i="9" a="1"/>
  <c r="S454" i="9" a="1"/>
  <c r="J455" i="9" a="1"/>
  <c r="U455" i="9" a="1"/>
  <c r="B457" i="9" a="1"/>
  <c r="O457" i="9" a="1"/>
  <c r="Q458" i="9" a="1"/>
  <c r="G459" i="9" a="1"/>
  <c r="S459" i="9" a="1"/>
  <c r="U460" i="9" a="1"/>
  <c r="L461" i="9" a="1"/>
  <c r="B462" i="9" a="1"/>
  <c r="D463" i="9" a="1"/>
  <c r="Q463" i="9" a="1"/>
  <c r="S464" i="9" a="1"/>
  <c r="I465" i="9" a="1"/>
  <c r="U465" i="9" a="1"/>
  <c r="B467" i="9" a="1"/>
  <c r="N467" i="9" a="1"/>
  <c r="D468" i="9" a="1"/>
  <c r="F469" i="9" a="1"/>
  <c r="S469" i="9" a="1"/>
  <c r="U470" i="9" a="1"/>
  <c r="K471" i="9" a="1"/>
  <c r="B472" i="9" a="1"/>
  <c r="D473" i="9" a="1"/>
  <c r="P473" i="9" a="1"/>
  <c r="F474" i="9" a="1"/>
  <c r="H475" i="9" a="1"/>
  <c r="U475" i="9" a="1"/>
  <c r="B477" i="9" a="1"/>
  <c r="M477" i="9" a="1"/>
  <c r="D478" i="9" a="1"/>
  <c r="F479" i="9" a="1"/>
  <c r="R479" i="9" a="1"/>
  <c r="H480" i="9" a="1"/>
  <c r="J481" i="9" a="1"/>
  <c r="B482" i="9" a="1"/>
  <c r="D483" i="9" a="1"/>
  <c r="O483" i="9" a="1"/>
  <c r="F484" i="9" a="1"/>
  <c r="H485" i="9" a="1"/>
  <c r="T485" i="9" a="1"/>
  <c r="J486" i="9" a="1"/>
  <c r="L487" i="9" a="1"/>
  <c r="D488" i="9" a="1"/>
  <c r="D489" i="9" a="1"/>
  <c r="V490" i="9" a="1"/>
  <c r="I491" i="9" a="1"/>
  <c r="Q491" i="9" a="1"/>
  <c r="D492" i="9" a="1"/>
  <c r="L492" i="9" a="1"/>
  <c r="T492" i="9" a="1"/>
  <c r="G493" i="9" a="1"/>
  <c r="O493" i="9" a="1"/>
  <c r="B494" i="9" a="1"/>
  <c r="J494" i="9" a="1"/>
  <c r="R494" i="9" a="1"/>
  <c r="E495" i="9" a="1"/>
  <c r="M495" i="9" a="1"/>
  <c r="U495" i="9" a="1"/>
  <c r="H496" i="9" a="1"/>
  <c r="P496" i="9" a="1"/>
  <c r="C497" i="9" a="1"/>
  <c r="K497" i="9" a="1"/>
  <c r="S497" i="9" a="1"/>
  <c r="F498" i="9" a="1"/>
  <c r="N498" i="9" a="1"/>
  <c r="V498" i="9" a="1"/>
  <c r="I499" i="9" a="1"/>
  <c r="Q499" i="9" a="1"/>
  <c r="D500" i="9" a="1"/>
  <c r="L500" i="9" a="1"/>
  <c r="T500" i="9" a="1"/>
  <c r="G501" i="9" a="1"/>
  <c r="O501" i="9" a="1"/>
  <c r="B502" i="9" a="1"/>
  <c r="J502" i="9" a="1"/>
  <c r="R502" i="9" a="1"/>
  <c r="E503" i="9" a="1"/>
  <c r="M503" i="9" a="1"/>
  <c r="U503" i="9" a="1"/>
  <c r="H504" i="9" a="1"/>
  <c r="P504" i="9" a="1"/>
  <c r="C505" i="9" a="1"/>
  <c r="K505" i="9" a="1"/>
  <c r="S505" i="9" a="1"/>
  <c r="F3" i="8" a="1"/>
  <c r="N3" i="8" a="1"/>
  <c r="V3" i="8" a="1"/>
  <c r="I4" i="8" a="1"/>
  <c r="Q4" i="8" a="1"/>
  <c r="D5" i="8" a="1"/>
  <c r="L5" i="8" a="1"/>
  <c r="T5" i="8" a="1"/>
  <c r="G6" i="8" a="1"/>
  <c r="O6" i="8" a="1"/>
  <c r="B7" i="8" a="1"/>
  <c r="J7" i="8" a="1"/>
  <c r="R7" i="8" a="1"/>
  <c r="E8" i="8" a="1"/>
  <c r="M8" i="8" a="1"/>
  <c r="U8" i="8" a="1"/>
  <c r="H9" i="8" a="1"/>
  <c r="P9" i="8" a="1"/>
  <c r="C10" i="8" a="1"/>
  <c r="K10" i="8" a="1"/>
  <c r="S10" i="8" a="1"/>
  <c r="F11" i="8" a="1"/>
  <c r="N11" i="8" a="1"/>
  <c r="V11" i="8" a="1"/>
  <c r="I12" i="8" a="1"/>
  <c r="Q12" i="8" a="1"/>
  <c r="D13" i="8" a="1"/>
  <c r="L13" i="8" a="1"/>
  <c r="T13" i="8" a="1"/>
  <c r="G14" i="8" a="1"/>
  <c r="O14" i="8" a="1"/>
  <c r="B15" i="8" a="1"/>
  <c r="J15" i="8" a="1"/>
  <c r="R15" i="8" a="1"/>
  <c r="E16" i="8" a="1"/>
  <c r="M16" i="8" a="1"/>
  <c r="U16" i="8" a="1"/>
  <c r="H17" i="8" a="1"/>
  <c r="P17" i="8" a="1"/>
  <c r="C18" i="8" a="1"/>
  <c r="K18" i="8" a="1"/>
  <c r="S18" i="8" a="1"/>
  <c r="F19" i="8" a="1"/>
  <c r="N19" i="8" a="1"/>
  <c r="V19" i="8" a="1"/>
  <c r="I20" i="8" a="1"/>
  <c r="Q20" i="8" a="1"/>
  <c r="D21" i="8" a="1"/>
  <c r="L21" i="8" a="1"/>
  <c r="T21" i="8" a="1"/>
  <c r="G22" i="8" a="1"/>
  <c r="O22" i="8" a="1"/>
  <c r="B23" i="8" a="1"/>
  <c r="J23" i="8" a="1"/>
  <c r="R23" i="8" a="1"/>
  <c r="E24" i="8" a="1"/>
  <c r="M24" i="8" a="1"/>
  <c r="U24" i="8" a="1"/>
  <c r="H25" i="8" a="1"/>
  <c r="P25" i="8" a="1"/>
  <c r="C26" i="8" a="1"/>
  <c r="K26" i="8" a="1"/>
  <c r="S26" i="8" a="1"/>
  <c r="F27" i="8" a="1"/>
  <c r="C438" i="9" a="1"/>
  <c r="M441" i="9" a="1"/>
  <c r="I443" i="9" a="1"/>
  <c r="D445" i="9" a="1"/>
  <c r="C447" i="9" a="1"/>
  <c r="R447" i="9" a="1"/>
  <c r="E449" i="9" a="1"/>
  <c r="V450" i="9" a="1"/>
  <c r="C452" i="9" a="1"/>
  <c r="P452" i="9" a="1"/>
  <c r="R453" i="9" a="1"/>
  <c r="H454" i="9" a="1"/>
  <c r="T454" i="9" a="1"/>
  <c r="V455" i="9" a="1"/>
  <c r="M456" i="9" a="1"/>
  <c r="C457" i="9" a="1"/>
  <c r="E458" i="9" a="1"/>
  <c r="R458" i="9" a="1"/>
  <c r="T459" i="9" a="1"/>
  <c r="J460" i="9" a="1"/>
  <c r="V460" i="9" a="1"/>
  <c r="C462" i="9" a="1"/>
  <c r="O462" i="9" a="1"/>
  <c r="E463" i="9" a="1"/>
  <c r="G464" i="9" a="1"/>
  <c r="T464" i="9" a="1"/>
  <c r="V465" i="9" a="1"/>
  <c r="L466" i="9" a="1"/>
  <c r="C467" i="9" a="1"/>
  <c r="E468" i="9" a="1"/>
  <c r="Q468" i="9" a="1"/>
  <c r="G469" i="9" a="1"/>
  <c r="I470" i="9" a="1"/>
  <c r="V470" i="9" a="1"/>
  <c r="C472" i="9" a="1"/>
  <c r="N472" i="9" a="1"/>
  <c r="E473" i="9" a="1"/>
  <c r="G474" i="9" a="1"/>
  <c r="S474" i="9" a="1"/>
  <c r="I475" i="9" a="1"/>
  <c r="K476" i="9" a="1"/>
  <c r="C477" i="9" a="1"/>
  <c r="E478" i="9" a="1"/>
  <c r="P478" i="9" a="1"/>
  <c r="G479" i="9" a="1"/>
  <c r="I480" i="9" a="1"/>
  <c r="U480" i="9" a="1"/>
  <c r="K481" i="9" a="1"/>
  <c r="M482" i="9" a="1"/>
  <c r="E483" i="9" a="1"/>
  <c r="G484" i="9" a="1"/>
  <c r="R484" i="9" a="1"/>
  <c r="I485" i="9" a="1"/>
  <c r="K486" i="9" a="1"/>
  <c r="B487" i="9" a="1"/>
  <c r="M487" i="9" a="1"/>
  <c r="O488" i="9" a="1"/>
  <c r="E489" i="9" a="1"/>
  <c r="P489" i="9" a="1"/>
  <c r="E490" i="9" a="1"/>
  <c r="N490" i="9" a="1"/>
  <c r="O434" i="9" a="1"/>
  <c r="D438" i="9" a="1"/>
  <c r="N441" i="9" a="1"/>
  <c r="E445" i="9" a="1"/>
  <c r="I446" i="9" a="1"/>
  <c r="E447" i="9" a="1"/>
  <c r="T447" i="9" a="1"/>
  <c r="N448" i="9" a="1"/>
  <c r="G449" i="9" a="1"/>
  <c r="R449" i="9" a="1"/>
  <c r="K450" i="9" a="1"/>
  <c r="B451" i="9" a="1"/>
  <c r="N451" i="9" a="1"/>
  <c r="D452" i="9" a="1"/>
  <c r="F453" i="9" a="1"/>
  <c r="S453" i="9" a="1"/>
  <c r="U454" i="9" a="1"/>
  <c r="K455" i="9" a="1"/>
  <c r="B456" i="9" a="1"/>
  <c r="D457" i="9" a="1"/>
  <c r="P457" i="9" a="1"/>
  <c r="F458" i="9" a="1"/>
  <c r="H459" i="9" a="1"/>
  <c r="U459" i="9" a="1"/>
  <c r="B461" i="9" a="1"/>
  <c r="M461" i="9" a="1"/>
  <c r="D462" i="9" a="1"/>
  <c r="F463" i="9" a="1"/>
  <c r="R463" i="9" a="1"/>
  <c r="H464" i="9" a="1"/>
  <c r="J465" i="9" a="1"/>
  <c r="B466" i="9" a="1"/>
  <c r="D467" i="9" a="1"/>
  <c r="O467" i="9" a="1"/>
  <c r="F468" i="9" a="1"/>
  <c r="H469" i="9" a="1"/>
  <c r="T469" i="9" a="1"/>
  <c r="J470" i="9" a="1"/>
  <c r="L471" i="9" a="1"/>
  <c r="D472" i="9" a="1"/>
  <c r="F473" i="9" a="1"/>
  <c r="Q473" i="9" a="1"/>
  <c r="H474" i="9" a="1"/>
  <c r="J475" i="9" a="1"/>
  <c r="V475" i="9" a="1"/>
  <c r="L476" i="9" a="1"/>
  <c r="N477" i="9" a="1"/>
  <c r="F478" i="9" a="1"/>
  <c r="H479" i="9" a="1"/>
  <c r="S479" i="9" a="1"/>
  <c r="J480" i="9" a="1"/>
  <c r="L481" i="9" a="1"/>
  <c r="C482" i="9" a="1"/>
  <c r="N482" i="9" a="1"/>
  <c r="P483" i="9" a="1"/>
  <c r="H484" i="9" a="1"/>
  <c r="J485" i="9" a="1"/>
  <c r="U485" i="9" a="1"/>
  <c r="L486" i="9" a="1"/>
  <c r="N487" i="9" a="1"/>
  <c r="E488" i="9" a="1"/>
  <c r="P488" i="9" a="1"/>
  <c r="F489" i="9" a="1"/>
  <c r="B491" i="9" a="1"/>
  <c r="J491" i="9" a="1"/>
  <c r="R491" i="9" a="1"/>
  <c r="E492" i="9" a="1"/>
  <c r="M492" i="9" a="1"/>
  <c r="U492" i="9" a="1"/>
  <c r="H493" i="9" a="1"/>
  <c r="P493" i="9" a="1"/>
  <c r="C494" i="9" a="1"/>
  <c r="K494" i="9" a="1"/>
  <c r="S494" i="9" a="1"/>
  <c r="F495" i="9" a="1"/>
  <c r="N495" i="9" a="1"/>
  <c r="V495" i="9" a="1"/>
  <c r="I496" i="9" a="1"/>
  <c r="Q496" i="9" a="1"/>
  <c r="D497" i="9" a="1"/>
  <c r="L497" i="9" a="1"/>
  <c r="T497" i="9" a="1"/>
  <c r="G498" i="9" a="1"/>
  <c r="O498" i="9" a="1"/>
  <c r="B499" i="9" a="1"/>
  <c r="J499" i="9" a="1"/>
  <c r="R499" i="9" a="1"/>
  <c r="E500" i="9" a="1"/>
  <c r="M500" i="9" a="1"/>
  <c r="U500" i="9" a="1"/>
  <c r="H501" i="9" a="1"/>
  <c r="P501" i="9" a="1"/>
  <c r="C502" i="9" a="1"/>
  <c r="K502" i="9" a="1"/>
  <c r="S502" i="9" a="1"/>
  <c r="F503" i="9" a="1"/>
  <c r="N503" i="9" a="1"/>
  <c r="V503" i="9" a="1"/>
  <c r="I504" i="9" a="1"/>
  <c r="Q504" i="9" a="1"/>
  <c r="D505" i="9" a="1"/>
  <c r="L505" i="9" a="1"/>
  <c r="T505" i="9" a="1"/>
  <c r="G3" i="8" a="1"/>
  <c r="O3" i="8" a="1"/>
  <c r="B4" i="8" a="1"/>
  <c r="J4" i="8" a="1"/>
  <c r="R4" i="8" a="1"/>
  <c r="E5" i="8" a="1"/>
  <c r="M5" i="8" a="1"/>
  <c r="U5" i="8" a="1"/>
  <c r="H6" i="8" a="1"/>
  <c r="P6" i="8" a="1"/>
  <c r="C7" i="8" a="1"/>
  <c r="K7" i="8" a="1"/>
  <c r="S7" i="8" a="1"/>
  <c r="F8" i="8" a="1"/>
  <c r="N8" i="8" a="1"/>
  <c r="V8" i="8" a="1"/>
  <c r="I9" i="8" a="1"/>
  <c r="Q9" i="8" a="1"/>
  <c r="D10" i="8" a="1"/>
  <c r="L10" i="8" a="1"/>
  <c r="T10" i="8" a="1"/>
  <c r="G11" i="8" a="1"/>
  <c r="O11" i="8" a="1"/>
  <c r="B12" i="8" a="1"/>
  <c r="J12" i="8" a="1"/>
  <c r="R12" i="8" a="1"/>
  <c r="E13" i="8" a="1"/>
  <c r="M13" i="8" a="1"/>
  <c r="U13" i="8" a="1"/>
  <c r="H14" i="8" a="1"/>
  <c r="P14" i="8" a="1"/>
  <c r="C15" i="8" a="1"/>
  <c r="K15" i="8" a="1"/>
  <c r="S15" i="8" a="1"/>
  <c r="F16" i="8" a="1"/>
  <c r="N16" i="8" a="1"/>
  <c r="V16" i="8" a="1"/>
  <c r="I17" i="8" a="1"/>
  <c r="Q17" i="8" a="1"/>
  <c r="D18" i="8" a="1"/>
  <c r="L18" i="8" a="1"/>
  <c r="T18" i="8" a="1"/>
  <c r="G19" i="8" a="1"/>
  <c r="O19" i="8" a="1"/>
  <c r="B435" i="9" a="1"/>
  <c r="L438" i="9" a="1"/>
  <c r="P441" i="9" a="1"/>
  <c r="F447" i="9" a="1"/>
  <c r="U447" i="9" a="1"/>
  <c r="S449" i="9" a="1"/>
  <c r="C451" i="9" a="1"/>
  <c r="E452" i="9" a="1"/>
  <c r="Q452" i="9" a="1"/>
  <c r="G453" i="9" a="1"/>
  <c r="I454" i="9" a="1"/>
  <c r="V454" i="9" a="1"/>
  <c r="C456" i="9" a="1"/>
  <c r="N456" i="9" a="1"/>
  <c r="E457" i="9" a="1"/>
  <c r="G458" i="9" a="1"/>
  <c r="S458" i="9" a="1"/>
  <c r="I459" i="9" a="1"/>
  <c r="K460" i="9" a="1"/>
  <c r="C461" i="9" a="1"/>
  <c r="E462" i="9" a="1"/>
  <c r="P462" i="9" a="1"/>
  <c r="G463" i="9" a="1"/>
  <c r="I464" i="9" a="1"/>
  <c r="U464" i="9" a="1"/>
  <c r="K465" i="9" a="1"/>
  <c r="M466" i="9" a="1"/>
  <c r="E467" i="9" a="1"/>
  <c r="G468" i="9" a="1"/>
  <c r="R468" i="9" a="1"/>
  <c r="I469" i="9" a="1"/>
  <c r="K470" i="9" a="1"/>
  <c r="B471" i="9" a="1"/>
  <c r="M471" i="9" a="1"/>
  <c r="O472" i="9" a="1"/>
  <c r="G473" i="9" a="1"/>
  <c r="I474" i="9" a="1"/>
  <c r="T474" i="9" a="1"/>
  <c r="K475" i="9" a="1"/>
  <c r="M476" i="9" a="1"/>
  <c r="D477" i="9" a="1"/>
  <c r="O477" i="9" a="1"/>
  <c r="Q478" i="9" a="1"/>
  <c r="I479" i="9" a="1"/>
  <c r="K480" i="9" a="1"/>
  <c r="V480" i="9" a="1"/>
  <c r="M481" i="9" a="1"/>
  <c r="O482" i="9" a="1"/>
  <c r="F483" i="9" a="1"/>
  <c r="Q483" i="9" a="1"/>
  <c r="S484" i="9" a="1"/>
  <c r="K485" i="9" a="1"/>
  <c r="M486" i="9" a="1"/>
  <c r="C487" i="9" a="1"/>
  <c r="O487" i="9" a="1"/>
  <c r="G489" i="9" a="1"/>
  <c r="Q489" i="9" a="1"/>
  <c r="F490" i="9" a="1"/>
  <c r="O490" i="9" a="1"/>
  <c r="N431" i="9" a="1"/>
  <c r="C435" i="9" a="1"/>
  <c r="M438" i="9" a="1"/>
  <c r="V441" i="9" a="1"/>
  <c r="R443" i="9" a="1"/>
  <c r="J446" i="9" a="1"/>
  <c r="O448" i="9" a="1"/>
  <c r="H449" i="9" a="1"/>
  <c r="T449" i="9" a="1"/>
  <c r="L450" i="9" a="1"/>
  <c r="D451" i="9" a="1"/>
  <c r="O451" i="9" a="1"/>
  <c r="F452" i="9" a="1"/>
  <c r="H453" i="9" a="1"/>
  <c r="T453" i="9" a="1"/>
  <c r="J454" i="9" a="1"/>
  <c r="L455" i="9" a="1"/>
  <c r="D456" i="9" a="1"/>
  <c r="F457" i="9" a="1"/>
  <c r="Q457" i="9" a="1"/>
  <c r="H458" i="9" a="1"/>
  <c r="J459" i="9" a="1"/>
  <c r="V459" i="9" a="1"/>
  <c r="L460" i="9" a="1"/>
  <c r="N461" i="9" a="1"/>
  <c r="F462" i="9" a="1"/>
  <c r="H463" i="9" a="1"/>
  <c r="S463" i="9" a="1"/>
  <c r="J464" i="9" a="1"/>
  <c r="L465" i="9" a="1"/>
  <c r="C466" i="9" a="1"/>
  <c r="N466" i="9" a="1"/>
  <c r="P467" i="9" a="1"/>
  <c r="H468" i="9" a="1"/>
  <c r="J469" i="9" a="1"/>
  <c r="U469" i="9" a="1"/>
  <c r="L470" i="9" a="1"/>
  <c r="N471" i="9" a="1"/>
  <c r="E472" i="9" a="1"/>
  <c r="P472" i="9" a="1"/>
  <c r="R473" i="9" a="1"/>
  <c r="J474" i="9" a="1"/>
  <c r="L475" i="9" a="1"/>
  <c r="B476" i="9" a="1"/>
  <c r="N476" i="9" a="1"/>
  <c r="P477" i="9" a="1"/>
  <c r="G478" i="9" a="1"/>
  <c r="R478" i="9" a="1"/>
  <c r="T479" i="9" a="1"/>
  <c r="L480" i="9" a="1"/>
  <c r="N481" i="9" a="1"/>
  <c r="D482" i="9" a="1"/>
  <c r="P482" i="9" a="1"/>
  <c r="R483" i="9" a="1"/>
  <c r="I484" i="9" a="1"/>
  <c r="T484" i="9" a="1"/>
  <c r="V485" i="9" a="1"/>
  <c r="N486" i="9" a="1"/>
  <c r="P487" i="9" a="1"/>
  <c r="F488" i="9" a="1"/>
  <c r="Q488" i="9" a="1"/>
  <c r="P490" i="9" a="1"/>
  <c r="C491" i="9" a="1"/>
  <c r="K491" i="9" a="1"/>
  <c r="S491" i="9" a="1"/>
  <c r="F492" i="9" a="1"/>
  <c r="N492" i="9" a="1"/>
  <c r="V492" i="9" a="1"/>
  <c r="I493" i="9" a="1"/>
  <c r="Q493" i="9" a="1"/>
  <c r="D494" i="9" a="1"/>
  <c r="L494" i="9" a="1"/>
  <c r="T494" i="9" a="1"/>
  <c r="G495" i="9" a="1"/>
  <c r="O495" i="9" a="1"/>
  <c r="B496" i="9" a="1"/>
  <c r="J496" i="9" a="1"/>
  <c r="R496" i="9" a="1"/>
  <c r="E497" i="9" a="1"/>
  <c r="M497" i="9" a="1"/>
  <c r="U497" i="9" a="1"/>
  <c r="H498" i="9" a="1"/>
  <c r="P498" i="9" a="1"/>
  <c r="C499" i="9" a="1"/>
  <c r="K499" i="9" a="1"/>
  <c r="S499" i="9" a="1"/>
  <c r="F500" i="9" a="1"/>
  <c r="N500" i="9" a="1"/>
  <c r="V500" i="9" a="1"/>
  <c r="I501" i="9" a="1"/>
  <c r="Q501" i="9" a="1"/>
  <c r="D502" i="9" a="1"/>
  <c r="L502" i="9" a="1"/>
  <c r="T502" i="9" a="1"/>
  <c r="G503" i="9" a="1"/>
  <c r="O503" i="9" a="1"/>
  <c r="B504" i="9" a="1"/>
  <c r="J504" i="9" a="1"/>
  <c r="R504" i="9" a="1"/>
  <c r="E505" i="9" a="1"/>
  <c r="M505" i="9" a="1"/>
  <c r="U505" i="9" a="1"/>
  <c r="H3" i="8" a="1"/>
  <c r="P3" i="8" a="1"/>
  <c r="C4" i="8" a="1"/>
  <c r="K4" i="8" a="1"/>
  <c r="S4" i="8" a="1"/>
  <c r="F5" i="8" a="1"/>
  <c r="N5" i="8" a="1"/>
  <c r="V5" i="8" a="1"/>
  <c r="I6" i="8" a="1"/>
  <c r="Q6" i="8" a="1"/>
  <c r="D7" i="8" a="1"/>
  <c r="L7" i="8" a="1"/>
  <c r="T7" i="8" a="1"/>
  <c r="G8" i="8" a="1"/>
  <c r="O8" i="8" a="1"/>
  <c r="B9" i="8" a="1"/>
  <c r="J9" i="8" a="1"/>
  <c r="R9" i="8" a="1"/>
  <c r="E10" i="8" a="1"/>
  <c r="M10" i="8" a="1"/>
  <c r="U10" i="8" a="1"/>
  <c r="H11" i="8" a="1"/>
  <c r="P11" i="8" a="1"/>
  <c r="C12" i="8" a="1"/>
  <c r="K12" i="8" a="1"/>
  <c r="S12" i="8" a="1"/>
  <c r="F13" i="8" a="1"/>
  <c r="N13" i="8" a="1"/>
  <c r="V13" i="8" a="1"/>
  <c r="I14" i="8" a="1"/>
  <c r="Q14" i="8" a="1"/>
  <c r="D15" i="8" a="1"/>
  <c r="L15" i="8" a="1"/>
  <c r="T15" i="8" a="1"/>
  <c r="G16" i="8" a="1"/>
  <c r="O16" i="8" a="1"/>
  <c r="B17" i="8" a="1"/>
  <c r="J17" i="8" a="1"/>
  <c r="R17" i="8" a="1"/>
  <c r="E18" i="8" a="1"/>
  <c r="M18" i="8" a="1"/>
  <c r="U18" i="8" a="1"/>
  <c r="H19" i="8" a="1"/>
  <c r="P19" i="8" a="1"/>
  <c r="C20" i="8" a="1"/>
  <c r="V431" i="9" a="1"/>
  <c r="K435" i="9" a="1"/>
  <c r="U438" i="9" a="1"/>
  <c r="K446" i="9" a="1"/>
  <c r="G447" i="9" a="1"/>
  <c r="C448" i="9" a="1"/>
  <c r="P448" i="9" a="1"/>
  <c r="U449" i="9" a="1"/>
  <c r="E451" i="9" a="1"/>
  <c r="G452" i="9" a="1"/>
  <c r="R452" i="9" a="1"/>
  <c r="I453" i="9" a="1"/>
  <c r="K454" i="9" a="1"/>
  <c r="B455" i="9" a="1"/>
  <c r="M455" i="9" a="1"/>
  <c r="O456" i="9" a="1"/>
  <c r="G457" i="9" a="1"/>
  <c r="I458" i="9" a="1"/>
  <c r="T458" i="9" a="1"/>
  <c r="K459" i="9" a="1"/>
  <c r="M460" i="9" a="1"/>
  <c r="D461" i="9" a="1"/>
  <c r="O461" i="9" a="1"/>
  <c r="Q462" i="9" a="1"/>
  <c r="I463" i="9" a="1"/>
  <c r="K464" i="9" a="1"/>
  <c r="V464" i="9" a="1"/>
  <c r="M465" i="9" a="1"/>
  <c r="O466" i="9" a="1"/>
  <c r="F467" i="9" a="1"/>
  <c r="Q467" i="9" a="1"/>
  <c r="S468" i="9" a="1"/>
  <c r="K469" i="9" a="1"/>
  <c r="M470" i="9" a="1"/>
  <c r="C471" i="9" a="1"/>
  <c r="O471" i="9" a="1"/>
  <c r="Q472" i="9" a="1"/>
  <c r="H473" i="9" a="1"/>
  <c r="S473" i="9" a="1"/>
  <c r="U474" i="9" a="1"/>
  <c r="M475" i="9" a="1"/>
  <c r="O476" i="9" a="1"/>
  <c r="E477" i="9" a="1"/>
  <c r="Q477" i="9" a="1"/>
  <c r="S478" i="9" a="1"/>
  <c r="J479" i="9" a="1"/>
  <c r="U479" i="9" a="1"/>
  <c r="B481" i="9" a="1"/>
  <c r="O481" i="9" a="1"/>
  <c r="Q482" i="9" a="1"/>
  <c r="G483" i="9" a="1"/>
  <c r="S483" i="9" a="1"/>
  <c r="U484" i="9" a="1"/>
  <c r="L485" i="9" a="1"/>
  <c r="B486" i="9" a="1"/>
  <c r="D487" i="9" a="1"/>
  <c r="Q487" i="9" a="1"/>
  <c r="R488" i="9" a="1"/>
  <c r="H489" i="9" a="1"/>
  <c r="R489" i="9" a="1"/>
  <c r="G490" i="9" a="1"/>
  <c r="P464" i="9" a="1"/>
  <c r="N473" i="9" a="1"/>
  <c r="K482" i="9" a="1"/>
  <c r="N496" i="9" a="1"/>
  <c r="C501" i="9" a="1"/>
  <c r="C503" i="9" a="1"/>
  <c r="E4" i="8" a="1"/>
  <c r="E6" i="8" a="1"/>
  <c r="G10" i="8" a="1"/>
  <c r="G12" i="8" a="1"/>
  <c r="I16" i="8" a="1"/>
  <c r="I18" i="8" a="1"/>
  <c r="G20" i="8" a="1"/>
  <c r="P22" i="8" a="1"/>
  <c r="T23" i="8" a="1"/>
  <c r="D25" i="8" a="1"/>
  <c r="E26" i="8" a="1"/>
  <c r="C27" i="8" a="1"/>
  <c r="O27" i="8" a="1"/>
  <c r="B28" i="8" a="1"/>
  <c r="J28" i="8" a="1"/>
  <c r="R28" i="8" a="1"/>
  <c r="E29" i="8" a="1"/>
  <c r="M29" i="8" a="1"/>
  <c r="U29" i="8" a="1"/>
  <c r="H30" i="8" a="1"/>
  <c r="P30" i="8" a="1"/>
  <c r="C31" i="8" a="1"/>
  <c r="K31" i="8" a="1"/>
  <c r="S31" i="8" a="1"/>
  <c r="F32" i="8" a="1"/>
  <c r="N32" i="8" a="1"/>
  <c r="V32" i="8" a="1"/>
  <c r="I33" i="8" a="1"/>
  <c r="Q33" i="8" a="1"/>
  <c r="D34" i="8" a="1"/>
  <c r="L34" i="8" a="1"/>
  <c r="T34" i="8" a="1"/>
  <c r="G35" i="8" a="1"/>
  <c r="O35" i="8" a="1"/>
  <c r="B36" i="8" a="1"/>
  <c r="J36" i="8" a="1"/>
  <c r="R36" i="8" a="1"/>
  <c r="E37" i="8" a="1"/>
  <c r="M37" i="8" a="1"/>
  <c r="U37" i="8" a="1"/>
  <c r="H38" i="8" a="1"/>
  <c r="P38" i="8" a="1"/>
  <c r="C39" i="8" a="1"/>
  <c r="K39" i="8" a="1"/>
  <c r="S39" i="8" a="1"/>
  <c r="F40" i="8" a="1"/>
  <c r="N40" i="8" a="1"/>
  <c r="V40" i="8" a="1"/>
  <c r="I41" i="8" a="1"/>
  <c r="Q41" i="8" a="1"/>
  <c r="D42" i="8" a="1"/>
  <c r="L42" i="8" a="1"/>
  <c r="T42" i="8" a="1"/>
  <c r="G43" i="8" a="1"/>
  <c r="O43" i="8" a="1"/>
  <c r="B44" i="8" a="1"/>
  <c r="J44" i="8" a="1"/>
  <c r="R44" i="8" a="1"/>
  <c r="E45" i="8" a="1"/>
  <c r="M45" i="8" a="1"/>
  <c r="U45" i="8" a="1"/>
  <c r="H46" i="8" a="1"/>
  <c r="P46" i="8" a="1"/>
  <c r="C47" i="8" a="1"/>
  <c r="K47" i="8" a="1"/>
  <c r="S47" i="8" a="1"/>
  <c r="F48" i="8" a="1"/>
  <c r="N48" i="8" a="1"/>
  <c r="V48" i="8" a="1"/>
  <c r="I49" i="8" a="1"/>
  <c r="Q49" i="8" a="1"/>
  <c r="D50" i="8" a="1"/>
  <c r="L50" i="8" a="1"/>
  <c r="T50" i="8" a="1"/>
  <c r="G51" i="8" a="1"/>
  <c r="O51" i="8" a="1"/>
  <c r="B52" i="8" a="1"/>
  <c r="J52" i="8" a="1"/>
  <c r="R52" i="8" a="1"/>
  <c r="E53" i="8" a="1"/>
  <c r="M53" i="8" a="1"/>
  <c r="U53" i="8" a="1"/>
  <c r="H54" i="8" a="1"/>
  <c r="P54" i="8" a="1"/>
  <c r="C55" i="8" a="1"/>
  <c r="K55" i="8" a="1"/>
  <c r="S55" i="8" a="1"/>
  <c r="F56" i="8" a="1"/>
  <c r="N56" i="8" a="1"/>
  <c r="V56" i="8" a="1"/>
  <c r="I57" i="8" a="1"/>
  <c r="Q57" i="8" a="1"/>
  <c r="D58" i="8" a="1"/>
  <c r="L58" i="8" a="1"/>
  <c r="T58" i="8" a="1"/>
  <c r="G59" i="8" a="1"/>
  <c r="O59" i="8" a="1"/>
  <c r="B60" i="8" a="1"/>
  <c r="J60" i="8" a="1"/>
  <c r="R60" i="8" a="1"/>
  <c r="E61" i="8" a="1"/>
  <c r="M61" i="8" a="1"/>
  <c r="U61" i="8" a="1"/>
  <c r="H62" i="8" a="1"/>
  <c r="P62" i="8" a="1"/>
  <c r="C63" i="8" a="1"/>
  <c r="K63" i="8" a="1"/>
  <c r="S63" i="8" a="1"/>
  <c r="F64" i="8" a="1"/>
  <c r="N64" i="8" a="1"/>
  <c r="V64" i="8" a="1"/>
  <c r="I65" i="8" a="1"/>
  <c r="Q65" i="8" a="1"/>
  <c r="D66" i="8" a="1"/>
  <c r="L66" i="8" a="1"/>
  <c r="T66" i="8" a="1"/>
  <c r="G67" i="8" a="1"/>
  <c r="O67" i="8" a="1"/>
  <c r="B68" i="8" a="1"/>
  <c r="J68" i="8" a="1"/>
  <c r="R68" i="8" a="1"/>
  <c r="E69" i="8" a="1"/>
  <c r="M69" i="8" a="1"/>
  <c r="U69" i="8" a="1"/>
  <c r="H70" i="8" a="1"/>
  <c r="P70" i="8" a="1"/>
  <c r="C71" i="8" a="1"/>
  <c r="K71" i="8" a="1"/>
  <c r="S71" i="8" a="1"/>
  <c r="F72" i="8" a="1"/>
  <c r="N72" i="8" a="1"/>
  <c r="V72" i="8" a="1"/>
  <c r="I73" i="8" a="1"/>
  <c r="Q73" i="8" a="1"/>
  <c r="D74" i="8" a="1"/>
  <c r="L74" i="8" a="1"/>
  <c r="T74" i="8" a="1"/>
  <c r="G75" i="8" a="1"/>
  <c r="O75" i="8" a="1"/>
  <c r="B76" i="8" a="1"/>
  <c r="J76" i="8" a="1"/>
  <c r="R76" i="8" a="1"/>
  <c r="E77" i="8" a="1"/>
  <c r="M77" i="8" a="1"/>
  <c r="U77" i="8" a="1"/>
  <c r="H78" i="8" a="1"/>
  <c r="P78" i="8" a="1"/>
  <c r="C79" i="8" a="1"/>
  <c r="K79" i="8" a="1"/>
  <c r="S79" i="8" a="1"/>
  <c r="F80" i="8" a="1"/>
  <c r="N80" i="8" a="1"/>
  <c r="V80" i="8" a="1"/>
  <c r="I81" i="8" a="1"/>
  <c r="Q81" i="8" a="1"/>
  <c r="D82" i="8" a="1"/>
  <c r="L82" i="8" a="1"/>
  <c r="T82" i="8" a="1"/>
  <c r="G83" i="8" a="1"/>
  <c r="O83" i="8" a="1"/>
  <c r="B84" i="8" a="1"/>
  <c r="J84" i="8" a="1"/>
  <c r="R84" i="8" a="1"/>
  <c r="E85" i="8" a="1"/>
  <c r="M85" i="8" a="1"/>
  <c r="U85" i="8" a="1"/>
  <c r="H86" i="8" a="1"/>
  <c r="P86" i="8" a="1"/>
  <c r="C87" i="8" a="1"/>
  <c r="K87" i="8" a="1"/>
  <c r="S87" i="8" a="1"/>
  <c r="F88" i="8" a="1"/>
  <c r="N88" i="8" a="1"/>
  <c r="V88" i="8" a="1"/>
  <c r="I89" i="8" a="1"/>
  <c r="Q89" i="8" a="1"/>
  <c r="D90" i="8" a="1"/>
  <c r="L90" i="8" a="1"/>
  <c r="T90" i="8" a="1"/>
  <c r="G91" i="8" a="1"/>
  <c r="O91" i="8" a="1"/>
  <c r="B92" i="8" a="1"/>
  <c r="J92" i="8" a="1"/>
  <c r="R92" i="8" a="1"/>
  <c r="E93" i="8" a="1"/>
  <c r="M93" i="8" a="1"/>
  <c r="U93" i="8" a="1"/>
  <c r="H94" i="8" a="1"/>
  <c r="P94" i="8" a="1"/>
  <c r="C95" i="8" a="1"/>
  <c r="K95" i="8" a="1"/>
  <c r="S95" i="8" a="1"/>
  <c r="F96" i="8" a="1"/>
  <c r="N96" i="8" a="1"/>
  <c r="V96" i="8" a="1"/>
  <c r="I97" i="8" a="1"/>
  <c r="Q97" i="8" a="1"/>
  <c r="D98" i="8" a="1"/>
  <c r="L98" i="8" a="1"/>
  <c r="T98" i="8" a="1"/>
  <c r="G99" i="8" a="1"/>
  <c r="O99" i="8" a="1"/>
  <c r="B100" i="8" a="1"/>
  <c r="J100" i="8" a="1"/>
  <c r="R100" i="8" a="1"/>
  <c r="E101" i="8" a="1"/>
  <c r="M101" i="8" a="1"/>
  <c r="U101" i="8" a="1"/>
  <c r="H102" i="8" a="1"/>
  <c r="P102" i="8" a="1"/>
  <c r="C103" i="8" a="1"/>
  <c r="K103" i="8" a="1"/>
  <c r="S103" i="8" a="1"/>
  <c r="F104" i="8" a="1"/>
  <c r="N104" i="8" a="1"/>
  <c r="V104" i="8" a="1"/>
  <c r="I105" i="8" a="1"/>
  <c r="Q105" i="8" a="1"/>
  <c r="D106" i="8" a="1"/>
  <c r="L106" i="8" a="1"/>
  <c r="T106" i="8" a="1"/>
  <c r="G107" i="8" a="1"/>
  <c r="O107" i="8" a="1"/>
  <c r="B108" i="8" a="1"/>
  <c r="J108" i="8" a="1"/>
  <c r="R108" i="8" a="1"/>
  <c r="E109" i="8" a="1"/>
  <c r="M109" i="8" a="1"/>
  <c r="U109" i="8" a="1"/>
  <c r="H110" i="8" a="1"/>
  <c r="P110" i="8" a="1"/>
  <c r="C111" i="8" a="1"/>
  <c r="K111" i="8" a="1"/>
  <c r="S111" i="8" a="1"/>
  <c r="F112" i="8" a="1"/>
  <c r="N112" i="8" a="1"/>
  <c r="V112" i="8" a="1"/>
  <c r="I113" i="8" a="1"/>
  <c r="Q113" i="8" a="1"/>
  <c r="D114" i="8" a="1"/>
  <c r="D474" i="9" a="1"/>
  <c r="V482" i="9" a="1"/>
  <c r="E499" i="9" a="1"/>
  <c r="E501" i="9" a="1"/>
  <c r="G505" i="9" a="1"/>
  <c r="G4" i="8" a="1"/>
  <c r="I8" i="8" a="1"/>
  <c r="I10" i="8" a="1"/>
  <c r="K14" i="8" a="1"/>
  <c r="K16" i="8" a="1"/>
  <c r="M21" i="8" a="1"/>
  <c r="Q22" i="8" a="1"/>
  <c r="V23" i="8" a="1"/>
  <c r="F25" i="8" a="1"/>
  <c r="F26" i="8" a="1"/>
  <c r="D27" i="8" a="1"/>
  <c r="R465" i="9" a="1"/>
  <c r="P474" i="9" a="1"/>
  <c r="V496" i="9" a="1"/>
  <c r="G499" i="9" a="1"/>
  <c r="I503" i="9" a="1"/>
  <c r="I505" i="9" a="1"/>
  <c r="K6" i="8" a="1"/>
  <c r="K8" i="8" a="1"/>
  <c r="M12" i="8" a="1"/>
  <c r="M14" i="8" a="1"/>
  <c r="O18" i="8" a="1"/>
  <c r="J20" i="8" a="1"/>
  <c r="N21" i="8" a="1"/>
  <c r="S22" i="8" a="1"/>
  <c r="C24" i="8" a="1"/>
  <c r="G26" i="8" a="1"/>
  <c r="P27" i="8" a="1"/>
  <c r="C28" i="8" a="1"/>
  <c r="K28" i="8" a="1"/>
  <c r="S28" i="8" a="1"/>
  <c r="F29" i="8" a="1"/>
  <c r="N29" i="8" a="1"/>
  <c r="V29" i="8" a="1"/>
  <c r="I30" i="8" a="1"/>
  <c r="Q30" i="8" a="1"/>
  <c r="D31" i="8" a="1"/>
  <c r="L31" i="8" a="1"/>
  <c r="T31" i="8" a="1"/>
  <c r="G32" i="8" a="1"/>
  <c r="O32" i="8" a="1"/>
  <c r="B33" i="8" a="1"/>
  <c r="J33" i="8" a="1"/>
  <c r="R33" i="8" a="1"/>
  <c r="E34" i="8" a="1"/>
  <c r="M34" i="8" a="1"/>
  <c r="U34" i="8" a="1"/>
  <c r="H35" i="8" a="1"/>
  <c r="P35" i="8" a="1"/>
  <c r="C36" i="8" a="1"/>
  <c r="K36" i="8" a="1"/>
  <c r="S36" i="8" a="1"/>
  <c r="F37" i="8" a="1"/>
  <c r="N37" i="8" a="1"/>
  <c r="V37" i="8" a="1"/>
  <c r="I38" i="8" a="1"/>
  <c r="Q38" i="8" a="1"/>
  <c r="D39" i="8" a="1"/>
  <c r="L39" i="8" a="1"/>
  <c r="T39" i="8" a="1"/>
  <c r="G40" i="8" a="1"/>
  <c r="O40" i="8" a="1"/>
  <c r="B41" i="8" a="1"/>
  <c r="J41" i="8" a="1"/>
  <c r="R41" i="8" a="1"/>
  <c r="E42" i="8" a="1"/>
  <c r="M42" i="8" a="1"/>
  <c r="U42" i="8" a="1"/>
  <c r="H43" i="8" a="1"/>
  <c r="P43" i="8" a="1"/>
  <c r="C44" i="8" a="1"/>
  <c r="K44" i="8" a="1"/>
  <c r="S44" i="8" a="1"/>
  <c r="F45" i="8" a="1"/>
  <c r="N45" i="8" a="1"/>
  <c r="V45" i="8" a="1"/>
  <c r="I46" i="8" a="1"/>
  <c r="Q46" i="8" a="1"/>
  <c r="D47" i="8" a="1"/>
  <c r="L47" i="8" a="1"/>
  <c r="T47" i="8" a="1"/>
  <c r="G48" i="8" a="1"/>
  <c r="O48" i="8" a="1"/>
  <c r="B49" i="8" a="1"/>
  <c r="J49" i="8" a="1"/>
  <c r="R49" i="8" a="1"/>
  <c r="E50" i="8" a="1"/>
  <c r="M50" i="8" a="1"/>
  <c r="U50" i="8" a="1"/>
  <c r="H51" i="8" a="1"/>
  <c r="P51" i="8" a="1"/>
  <c r="C52" i="8" a="1"/>
  <c r="K52" i="8" a="1"/>
  <c r="S52" i="8" a="1"/>
  <c r="F53" i="8" a="1"/>
  <c r="N53" i="8" a="1"/>
  <c r="V53" i="8" a="1"/>
  <c r="I54" i="8" a="1"/>
  <c r="Q54" i="8" a="1"/>
  <c r="D55" i="8" a="1"/>
  <c r="L55" i="8" a="1"/>
  <c r="T55" i="8" a="1"/>
  <c r="G56" i="8" a="1"/>
  <c r="O56" i="8" a="1"/>
  <c r="B57" i="8" a="1"/>
  <c r="J57" i="8" a="1"/>
  <c r="R57" i="8" a="1"/>
  <c r="E58" i="8" a="1"/>
  <c r="M58" i="8" a="1"/>
  <c r="U58" i="8" a="1"/>
  <c r="H59" i="8" a="1"/>
  <c r="P59" i="8" a="1"/>
  <c r="C60" i="8" a="1"/>
  <c r="K60" i="8" a="1"/>
  <c r="S60" i="8" a="1"/>
  <c r="F61" i="8" a="1"/>
  <c r="N61" i="8" a="1"/>
  <c r="V61" i="8" a="1"/>
  <c r="I62" i="8" a="1"/>
  <c r="Q62" i="8" a="1"/>
  <c r="D63" i="8" a="1"/>
  <c r="L63" i="8" a="1"/>
  <c r="T63" i="8" a="1"/>
  <c r="G64" i="8" a="1"/>
  <c r="O64" i="8" a="1"/>
  <c r="B65" i="8" a="1"/>
  <c r="J65" i="8" a="1"/>
  <c r="R65" i="8" a="1"/>
  <c r="E66" i="8" a="1"/>
  <c r="M66" i="8" a="1"/>
  <c r="U66" i="8" a="1"/>
  <c r="H67" i="8" a="1"/>
  <c r="P67" i="8" a="1"/>
  <c r="C68" i="8" a="1"/>
  <c r="K68" i="8" a="1"/>
  <c r="S68" i="8" a="1"/>
  <c r="F69" i="8" a="1"/>
  <c r="N69" i="8" a="1"/>
  <c r="V69" i="8" a="1"/>
  <c r="I70" i="8" a="1"/>
  <c r="Q70" i="8" a="1"/>
  <c r="D71" i="8" a="1"/>
  <c r="L71" i="8" a="1"/>
  <c r="T71" i="8" a="1"/>
  <c r="G72" i="8" a="1"/>
  <c r="O72" i="8" a="1"/>
  <c r="B73" i="8" a="1"/>
  <c r="J73" i="8" a="1"/>
  <c r="R73" i="8" a="1"/>
  <c r="E74" i="8" a="1"/>
  <c r="M74" i="8" a="1"/>
  <c r="U74" i="8" a="1"/>
  <c r="H75" i="8" a="1"/>
  <c r="P75" i="8" a="1"/>
  <c r="C76" i="8" a="1"/>
  <c r="K76" i="8" a="1"/>
  <c r="S76" i="8" a="1"/>
  <c r="F77" i="8" a="1"/>
  <c r="N77" i="8" a="1"/>
  <c r="V77" i="8" a="1"/>
  <c r="I78" i="8" a="1"/>
  <c r="Q78" i="8" a="1"/>
  <c r="D79" i="8" a="1"/>
  <c r="L79" i="8" a="1"/>
  <c r="T79" i="8" a="1"/>
  <c r="G80" i="8" a="1"/>
  <c r="O80" i="8" a="1"/>
  <c r="B81" i="8" a="1"/>
  <c r="J81" i="8" a="1"/>
  <c r="R81" i="8" a="1"/>
  <c r="E82" i="8" a="1"/>
  <c r="M82" i="8" a="1"/>
  <c r="U82" i="8" a="1"/>
  <c r="H83" i="8" a="1"/>
  <c r="P83" i="8" a="1"/>
  <c r="C84" i="8" a="1"/>
  <c r="K84" i="8" a="1"/>
  <c r="S84" i="8" a="1"/>
  <c r="F85" i="8" a="1"/>
  <c r="N85" i="8" a="1"/>
  <c r="V85" i="8" a="1"/>
  <c r="I86" i="8" a="1"/>
  <c r="Q86" i="8" a="1"/>
  <c r="D87" i="8" a="1"/>
  <c r="L87" i="8" a="1"/>
  <c r="T87" i="8" a="1"/>
  <c r="G88" i="8" a="1"/>
  <c r="O88" i="8" a="1"/>
  <c r="B89" i="8" a="1"/>
  <c r="J89" i="8" a="1"/>
  <c r="R89" i="8" a="1"/>
  <c r="E90" i="8" a="1"/>
  <c r="M90" i="8" a="1"/>
  <c r="U90" i="8" a="1"/>
  <c r="H91" i="8" a="1"/>
  <c r="P91" i="8" a="1"/>
  <c r="C92" i="8" a="1"/>
  <c r="K92" i="8" a="1"/>
  <c r="S92" i="8" a="1"/>
  <c r="F93" i="8" a="1"/>
  <c r="N93" i="8" a="1"/>
  <c r="V93" i="8" a="1"/>
  <c r="I94" i="8" a="1"/>
  <c r="Q94" i="8" a="1"/>
  <c r="D95" i="8" a="1"/>
  <c r="L95" i="8" a="1"/>
  <c r="T95" i="8" a="1"/>
  <c r="G96" i="8" a="1"/>
  <c r="O96" i="8" a="1"/>
  <c r="B97" i="8" a="1"/>
  <c r="J97" i="8" a="1"/>
  <c r="R97" i="8" a="1"/>
  <c r="E98" i="8" a="1"/>
  <c r="M98" i="8" a="1"/>
  <c r="U98" i="8" a="1"/>
  <c r="H99" i="8" a="1"/>
  <c r="P99" i="8" a="1"/>
  <c r="C100" i="8" a="1"/>
  <c r="K100" i="8" a="1"/>
  <c r="S100" i="8" a="1"/>
  <c r="F101" i="8" a="1"/>
  <c r="N101" i="8" a="1"/>
  <c r="V101" i="8" a="1"/>
  <c r="I102" i="8" a="1"/>
  <c r="Q102" i="8" a="1"/>
  <c r="D103" i="8" a="1"/>
  <c r="L103" i="8" a="1"/>
  <c r="T103" i="8" a="1"/>
  <c r="G104" i="8" a="1"/>
  <c r="O104" i="8" a="1"/>
  <c r="B105" i="8" a="1"/>
  <c r="J105" i="8" a="1"/>
  <c r="R105" i="8" a="1"/>
  <c r="E106" i="8" a="1"/>
  <c r="M106" i="8" a="1"/>
  <c r="U106" i="8" a="1"/>
  <c r="H107" i="8" a="1"/>
  <c r="P107" i="8" a="1"/>
  <c r="C108" i="8" a="1"/>
  <c r="K108" i="8" a="1"/>
  <c r="S108" i="8" a="1"/>
  <c r="F109" i="8" a="1"/>
  <c r="N109" i="8" a="1"/>
  <c r="V109" i="8" a="1"/>
  <c r="I110" i="8" a="1"/>
  <c r="Q110" i="8" a="1"/>
  <c r="D111" i="8" a="1"/>
  <c r="L111" i="8" a="1"/>
  <c r="T111" i="8" a="1"/>
  <c r="G112" i="8" a="1"/>
  <c r="O112" i="8" a="1"/>
  <c r="B113" i="8" a="1"/>
  <c r="J113" i="8" a="1"/>
  <c r="R113" i="8" a="1"/>
  <c r="J466" i="9" a="1"/>
  <c r="C484" i="9" a="1"/>
  <c r="K501" i="9" a="1"/>
  <c r="K503" i="9" a="1"/>
  <c r="M4" i="8" a="1"/>
  <c r="M6" i="8" a="1"/>
  <c r="O10" i="8" a="1"/>
  <c r="O12" i="8" a="1"/>
  <c r="Q16" i="8" a="1"/>
  <c r="Q18" i="8" a="1"/>
  <c r="K20" i="8" a="1"/>
  <c r="P21" i="8" a="1"/>
  <c r="U22" i="8" a="1"/>
  <c r="I25" i="8" a="1"/>
  <c r="I26" i="8" a="1"/>
  <c r="E27" i="8" a="1"/>
  <c r="R475" i="9" a="1"/>
  <c r="P484" i="9" a="1"/>
  <c r="I497" i="9" a="1"/>
  <c r="M499" i="9" a="1"/>
  <c r="M501" i="9" a="1"/>
  <c r="O505" i="9" a="1"/>
  <c r="O4" i="8" a="1"/>
  <c r="Q8" i="8" a="1"/>
  <c r="Q10" i="8" a="1"/>
  <c r="S14" i="8" a="1"/>
  <c r="S16" i="8" a="1"/>
  <c r="M20" i="8" a="1"/>
  <c r="R21" i="8" a="1"/>
  <c r="F24" i="8" a="1"/>
  <c r="J25" i="8" a="1"/>
  <c r="G27" i="8" a="1"/>
  <c r="Q27" i="8" a="1"/>
  <c r="D28" i="8" a="1"/>
  <c r="L28" i="8" a="1"/>
  <c r="T28" i="8" a="1"/>
  <c r="G29" i="8" a="1"/>
  <c r="O29" i="8" a="1"/>
  <c r="B30" i="8" a="1"/>
  <c r="J30" i="8" a="1"/>
  <c r="R30" i="8" a="1"/>
  <c r="E31" i="8" a="1"/>
  <c r="M31" i="8" a="1"/>
  <c r="U31" i="8" a="1"/>
  <c r="H32" i="8" a="1"/>
  <c r="P32" i="8" a="1"/>
  <c r="C33" i="8" a="1"/>
  <c r="K33" i="8" a="1"/>
  <c r="S33" i="8" a="1"/>
  <c r="F34" i="8" a="1"/>
  <c r="N34" i="8" a="1"/>
  <c r="V34" i="8" a="1"/>
  <c r="I35" i="8" a="1"/>
  <c r="Q35" i="8" a="1"/>
  <c r="D36" i="8" a="1"/>
  <c r="L36" i="8" a="1"/>
  <c r="T36" i="8" a="1"/>
  <c r="G37" i="8" a="1"/>
  <c r="O37" i="8" a="1"/>
  <c r="B38" i="8" a="1"/>
  <c r="J38" i="8" a="1"/>
  <c r="R38" i="8" a="1"/>
  <c r="E39" i="8" a="1"/>
  <c r="M39" i="8" a="1"/>
  <c r="U39" i="8" a="1"/>
  <c r="H40" i="8" a="1"/>
  <c r="P40" i="8" a="1"/>
  <c r="C41" i="8" a="1"/>
  <c r="K41" i="8" a="1"/>
  <c r="S41" i="8" a="1"/>
  <c r="F42" i="8" a="1"/>
  <c r="N42" i="8" a="1"/>
  <c r="V42" i="8" a="1"/>
  <c r="I43" i="8" a="1"/>
  <c r="Q43" i="8" a="1"/>
  <c r="D44" i="8" a="1"/>
  <c r="L44" i="8" a="1"/>
  <c r="T44" i="8" a="1"/>
  <c r="G45" i="8" a="1"/>
  <c r="O45" i="8" a="1"/>
  <c r="B46" i="8" a="1"/>
  <c r="J46" i="8" a="1"/>
  <c r="R46" i="8" a="1"/>
  <c r="E47" i="8" a="1"/>
  <c r="M47" i="8" a="1"/>
  <c r="U47" i="8" a="1"/>
  <c r="H48" i="8" a="1"/>
  <c r="P48" i="8" a="1"/>
  <c r="C49" i="8" a="1"/>
  <c r="K49" i="8" a="1"/>
  <c r="S49" i="8" a="1"/>
  <c r="F50" i="8" a="1"/>
  <c r="N50" i="8" a="1"/>
  <c r="V50" i="8" a="1"/>
  <c r="I51" i="8" a="1"/>
  <c r="Q51" i="8" a="1"/>
  <c r="D52" i="8" a="1"/>
  <c r="L52" i="8" a="1"/>
  <c r="T52" i="8" a="1"/>
  <c r="G53" i="8" a="1"/>
  <c r="O53" i="8" a="1"/>
  <c r="B54" i="8" a="1"/>
  <c r="J54" i="8" a="1"/>
  <c r="R54" i="8" a="1"/>
  <c r="E55" i="8" a="1"/>
  <c r="M55" i="8" a="1"/>
  <c r="U55" i="8" a="1"/>
  <c r="H56" i="8" a="1"/>
  <c r="P56" i="8" a="1"/>
  <c r="C57" i="8" a="1"/>
  <c r="K57" i="8" a="1"/>
  <c r="S57" i="8" a="1"/>
  <c r="F58" i="8" a="1"/>
  <c r="N58" i="8" a="1"/>
  <c r="V58" i="8" a="1"/>
  <c r="I59" i="8" a="1"/>
  <c r="Q59" i="8" a="1"/>
  <c r="D60" i="8" a="1"/>
  <c r="L60" i="8" a="1"/>
  <c r="T60" i="8" a="1"/>
  <c r="G61" i="8" a="1"/>
  <c r="O61" i="8" a="1"/>
  <c r="B62" i="8" a="1"/>
  <c r="J62" i="8" a="1"/>
  <c r="R62" i="8" a="1"/>
  <c r="E63" i="8" a="1"/>
  <c r="M63" i="8" a="1"/>
  <c r="U63" i="8" a="1"/>
  <c r="H64" i="8" a="1"/>
  <c r="P64" i="8" a="1"/>
  <c r="C65" i="8" a="1"/>
  <c r="K65" i="8" a="1"/>
  <c r="S65" i="8" a="1"/>
  <c r="F66" i="8" a="1"/>
  <c r="N66" i="8" a="1"/>
  <c r="V66" i="8" a="1"/>
  <c r="I67" i="8" a="1"/>
  <c r="Q67" i="8" a="1"/>
  <c r="D68" i="8" a="1"/>
  <c r="L68" i="8" a="1"/>
  <c r="T68" i="8" a="1"/>
  <c r="G69" i="8" a="1"/>
  <c r="O69" i="8" a="1"/>
  <c r="B70" i="8" a="1"/>
  <c r="J70" i="8" a="1"/>
  <c r="R70" i="8" a="1"/>
  <c r="E71" i="8" a="1"/>
  <c r="M71" i="8" a="1"/>
  <c r="U71" i="8" a="1"/>
  <c r="H72" i="8" a="1"/>
  <c r="P72" i="8" a="1"/>
  <c r="C73" i="8" a="1"/>
  <c r="K73" i="8" a="1"/>
  <c r="S73" i="8" a="1"/>
  <c r="F74" i="8" a="1"/>
  <c r="N74" i="8" a="1"/>
  <c r="V74" i="8" a="1"/>
  <c r="I75" i="8" a="1"/>
  <c r="Q75" i="8" a="1"/>
  <c r="D76" i="8" a="1"/>
  <c r="L76" i="8" a="1"/>
  <c r="T76" i="8" a="1"/>
  <c r="G77" i="8" a="1"/>
  <c r="O77" i="8" a="1"/>
  <c r="B78" i="8" a="1"/>
  <c r="J78" i="8" a="1"/>
  <c r="R78" i="8" a="1"/>
  <c r="E79" i="8" a="1"/>
  <c r="M79" i="8" a="1"/>
  <c r="U79" i="8" a="1"/>
  <c r="H80" i="8" a="1"/>
  <c r="P80" i="8" a="1"/>
  <c r="C81" i="8" a="1"/>
  <c r="K81" i="8" a="1"/>
  <c r="S81" i="8" a="1"/>
  <c r="F82" i="8" a="1"/>
  <c r="N82" i="8" a="1"/>
  <c r="V82" i="8" a="1"/>
  <c r="I83" i="8" a="1"/>
  <c r="Q83" i="8" a="1"/>
  <c r="D84" i="8" a="1"/>
  <c r="L84" i="8" a="1"/>
  <c r="T84" i="8" a="1"/>
  <c r="G85" i="8" a="1"/>
  <c r="O85" i="8" a="1"/>
  <c r="B86" i="8" a="1"/>
  <c r="J86" i="8" a="1"/>
  <c r="R86" i="8" a="1"/>
  <c r="E87" i="8" a="1"/>
  <c r="M87" i="8" a="1"/>
  <c r="U87" i="8" a="1"/>
  <c r="H88" i="8" a="1"/>
  <c r="P88" i="8" a="1"/>
  <c r="C89" i="8" a="1"/>
  <c r="K89" i="8" a="1"/>
  <c r="S89" i="8" a="1"/>
  <c r="F90" i="8" a="1"/>
  <c r="N90" i="8" a="1"/>
  <c r="V90" i="8" a="1"/>
  <c r="I91" i="8" a="1"/>
  <c r="Q91" i="8" a="1"/>
  <c r="D92" i="8" a="1"/>
  <c r="L92" i="8" a="1"/>
  <c r="T92" i="8" a="1"/>
  <c r="G93" i="8" a="1"/>
  <c r="O93" i="8" a="1"/>
  <c r="L467" i="9" a="1"/>
  <c r="I476" i="9" a="1"/>
  <c r="O499" i="9" a="1"/>
  <c r="Q503" i="9" a="1"/>
  <c r="Q505" i="9" a="1"/>
  <c r="S6" i="8" a="1"/>
  <c r="S8" i="8" a="1"/>
  <c r="U12" i="8" a="1"/>
  <c r="U14" i="8" a="1"/>
  <c r="B19" i="8" a="1"/>
  <c r="O20" i="8" a="1"/>
  <c r="C23" i="8" a="1"/>
  <c r="G24" i="8" a="1"/>
  <c r="K25" i="8" a="1"/>
  <c r="L26" i="8" a="1"/>
  <c r="H27" i="8" a="1"/>
  <c r="B468" i="9" a="1"/>
  <c r="T476" i="9" a="1"/>
  <c r="R485" i="9" a="1"/>
  <c r="Q497" i="9" a="1"/>
  <c r="S501" i="9" a="1"/>
  <c r="S503" i="9" a="1"/>
  <c r="U4" i="8" a="1"/>
  <c r="U6" i="8" a="1"/>
  <c r="B11" i="8" a="1"/>
  <c r="B13" i="8" a="1"/>
  <c r="D17" i="8" a="1"/>
  <c r="D19" i="8" a="1"/>
  <c r="U21" i="8" a="1"/>
  <c r="D23" i="8" a="1"/>
  <c r="I24" i="8" a="1"/>
  <c r="L25" i="8" a="1"/>
  <c r="M26" i="8" a="1"/>
  <c r="I27" i="8" a="1"/>
  <c r="R27" i="8" a="1"/>
  <c r="E28" i="8" a="1"/>
  <c r="M28" i="8" a="1"/>
  <c r="U28" i="8" a="1"/>
  <c r="H29" i="8" a="1"/>
  <c r="P29" i="8" a="1"/>
  <c r="C30" i="8" a="1"/>
  <c r="K30" i="8" a="1"/>
  <c r="S30" i="8" a="1"/>
  <c r="F31" i="8" a="1"/>
  <c r="N31" i="8" a="1"/>
  <c r="V31" i="8" a="1"/>
  <c r="I32" i="8" a="1"/>
  <c r="Q32" i="8" a="1"/>
  <c r="D33" i="8" a="1"/>
  <c r="L33" i="8" a="1"/>
  <c r="T33" i="8" a="1"/>
  <c r="G34" i="8" a="1"/>
  <c r="O34" i="8" a="1"/>
  <c r="B35" i="8" a="1"/>
  <c r="J35" i="8" a="1"/>
  <c r="R35" i="8" a="1"/>
  <c r="E36" i="8" a="1"/>
  <c r="M36" i="8" a="1"/>
  <c r="U36" i="8" a="1"/>
  <c r="H37" i="8" a="1"/>
  <c r="P37" i="8" a="1"/>
  <c r="C38" i="8" a="1"/>
  <c r="K38" i="8" a="1"/>
  <c r="S38" i="8" a="1"/>
  <c r="F39" i="8" a="1"/>
  <c r="N39" i="8" a="1"/>
  <c r="V39" i="8" a="1"/>
  <c r="I40" i="8" a="1"/>
  <c r="Q40" i="8" a="1"/>
  <c r="D41" i="8" a="1"/>
  <c r="L41" i="8" a="1"/>
  <c r="T41" i="8" a="1"/>
  <c r="G42" i="8" a="1"/>
  <c r="O42" i="8" a="1"/>
  <c r="B43" i="8" a="1"/>
  <c r="J43" i="8" a="1"/>
  <c r="R43" i="8" a="1"/>
  <c r="E44" i="8" a="1"/>
  <c r="M44" i="8" a="1"/>
  <c r="U44" i="8" a="1"/>
  <c r="H45" i="8" a="1"/>
  <c r="P45" i="8" a="1"/>
  <c r="C46" i="8" a="1"/>
  <c r="K46" i="8" a="1"/>
  <c r="S46" i="8" a="1"/>
  <c r="F47" i="8" a="1"/>
  <c r="N47" i="8" a="1"/>
  <c r="V47" i="8" a="1"/>
  <c r="I48" i="8" a="1"/>
  <c r="Q48" i="8" a="1"/>
  <c r="D49" i="8" a="1"/>
  <c r="L49" i="8" a="1"/>
  <c r="T49" i="8" a="1"/>
  <c r="G50" i="8" a="1"/>
  <c r="O50" i="8" a="1"/>
  <c r="B51" i="8" a="1"/>
  <c r="J51" i="8" a="1"/>
  <c r="R51" i="8" a="1"/>
  <c r="E52" i="8" a="1"/>
  <c r="M52" i="8" a="1"/>
  <c r="U52" i="8" a="1"/>
  <c r="H53" i="8" a="1"/>
  <c r="P53" i="8" a="1"/>
  <c r="C54" i="8" a="1"/>
  <c r="K54" i="8" a="1"/>
  <c r="S54" i="8" a="1"/>
  <c r="F55" i="8" a="1"/>
  <c r="N55" i="8" a="1"/>
  <c r="V55" i="8" a="1"/>
  <c r="I56" i="8" a="1"/>
  <c r="Q56" i="8" a="1"/>
  <c r="D57" i="8" a="1"/>
  <c r="L57" i="8" a="1"/>
  <c r="T57" i="8" a="1"/>
  <c r="G58" i="8" a="1"/>
  <c r="O58" i="8" a="1"/>
  <c r="B59" i="8" a="1"/>
  <c r="J59" i="8" a="1"/>
  <c r="R59" i="8" a="1"/>
  <c r="E60" i="8" a="1"/>
  <c r="M60" i="8" a="1"/>
  <c r="U60" i="8" a="1"/>
  <c r="H61" i="8" a="1"/>
  <c r="P61" i="8" a="1"/>
  <c r="C62" i="8" a="1"/>
  <c r="K62" i="8" a="1"/>
  <c r="S62" i="8" a="1"/>
  <c r="F63" i="8" a="1"/>
  <c r="N63" i="8" a="1"/>
  <c r="V63" i="8" a="1"/>
  <c r="I64" i="8" a="1"/>
  <c r="Q64" i="8" a="1"/>
  <c r="D65" i="8" a="1"/>
  <c r="L65" i="8" a="1"/>
  <c r="T65" i="8" a="1"/>
  <c r="G66" i="8" a="1"/>
  <c r="O66" i="8" a="1"/>
  <c r="B67" i="8" a="1"/>
  <c r="J67" i="8" a="1"/>
  <c r="R67" i="8" a="1"/>
  <c r="E68" i="8" a="1"/>
  <c r="M68" i="8" a="1"/>
  <c r="U68" i="8" a="1"/>
  <c r="H69" i="8" a="1"/>
  <c r="P69" i="8" a="1"/>
  <c r="C70" i="8" a="1"/>
  <c r="K70" i="8" a="1"/>
  <c r="S70" i="8" a="1"/>
  <c r="F71" i="8" a="1"/>
  <c r="N71" i="8" a="1"/>
  <c r="V71" i="8" a="1"/>
  <c r="I72" i="8" a="1"/>
  <c r="Q72" i="8" a="1"/>
  <c r="D73" i="8" a="1"/>
  <c r="L73" i="8" a="1"/>
  <c r="T73" i="8" a="1"/>
  <c r="G74" i="8" a="1"/>
  <c r="O74" i="8" a="1"/>
  <c r="B75" i="8" a="1"/>
  <c r="J75" i="8" a="1"/>
  <c r="R75" i="8" a="1"/>
  <c r="E76" i="8" a="1"/>
  <c r="M76" i="8" a="1"/>
  <c r="U76" i="8" a="1"/>
  <c r="H77" i="8" a="1"/>
  <c r="P77" i="8" a="1"/>
  <c r="C78" i="8" a="1"/>
  <c r="K78" i="8" a="1"/>
  <c r="S78" i="8" a="1"/>
  <c r="F79" i="8" a="1"/>
  <c r="N79" i="8" a="1"/>
  <c r="V79" i="8" a="1"/>
  <c r="I80" i="8" a="1"/>
  <c r="Q80" i="8" a="1"/>
  <c r="D81" i="8" a="1"/>
  <c r="L81" i="8" a="1"/>
  <c r="T81" i="8" a="1"/>
  <c r="G82" i="8" a="1"/>
  <c r="O82" i="8" a="1"/>
  <c r="B83" i="8" a="1"/>
  <c r="J83" i="8" a="1"/>
  <c r="R83" i="8" a="1"/>
  <c r="E84" i="8" a="1"/>
  <c r="M84" i="8" a="1"/>
  <c r="U84" i="8" a="1"/>
  <c r="H85" i="8" a="1"/>
  <c r="P85" i="8" a="1"/>
  <c r="C86" i="8" a="1"/>
  <c r="K86" i="8" a="1"/>
  <c r="S86" i="8" a="1"/>
  <c r="F87" i="8" a="1"/>
  <c r="N87" i="8" a="1"/>
  <c r="V87" i="8" a="1"/>
  <c r="I88" i="8" a="1"/>
  <c r="Q88" i="8" a="1"/>
  <c r="D89" i="8" a="1"/>
  <c r="L89" i="8" a="1"/>
  <c r="T89" i="8" a="1"/>
  <c r="G90" i="8" a="1"/>
  <c r="O90" i="8" a="1"/>
  <c r="B91" i="8" a="1"/>
  <c r="J91" i="8" a="1"/>
  <c r="R91" i="8" a="1"/>
  <c r="E92" i="8" a="1"/>
  <c r="M92" i="8" a="1"/>
  <c r="U92" i="8" a="1"/>
  <c r="H93" i="8" a="1"/>
  <c r="P93" i="8" a="1"/>
  <c r="C94" i="8" a="1"/>
  <c r="K94" i="8" a="1"/>
  <c r="S94" i="8" a="1"/>
  <c r="F95" i="8" a="1"/>
  <c r="N95" i="8" a="1"/>
  <c r="V95" i="8" a="1"/>
  <c r="I96" i="8" a="1"/>
  <c r="Q96" i="8" a="1"/>
  <c r="D97" i="8" a="1"/>
  <c r="L97" i="8" a="1"/>
  <c r="T97" i="8" a="1"/>
  <c r="G98" i="8" a="1"/>
  <c r="O98" i="8" a="1"/>
  <c r="B99" i="8" a="1"/>
  <c r="J99" i="8" a="1"/>
  <c r="R99" i="8" a="1"/>
  <c r="E100" i="8" a="1"/>
  <c r="M100" i="8" a="1"/>
  <c r="U100" i="8" a="1"/>
  <c r="H101" i="8" a="1"/>
  <c r="P101" i="8" a="1"/>
  <c r="C102" i="8" a="1"/>
  <c r="K102" i="8" a="1"/>
  <c r="S102" i="8" a="1"/>
  <c r="F103" i="8" a="1"/>
  <c r="N103" i="8" a="1"/>
  <c r="V103" i="8" a="1"/>
  <c r="I104" i="8" a="1"/>
  <c r="Q104" i="8" a="1"/>
  <c r="D105" i="8" a="1"/>
  <c r="L105" i="8" a="1"/>
  <c r="T105" i="8" a="1"/>
  <c r="G106" i="8" a="1"/>
  <c r="O106" i="8" a="1"/>
  <c r="B107" i="8" a="1"/>
  <c r="J107" i="8" a="1"/>
  <c r="R107" i="8" a="1"/>
  <c r="E108" i="8" a="1"/>
  <c r="M108" i="8" a="1"/>
  <c r="U108" i="8" a="1"/>
  <c r="H109" i="8" a="1"/>
  <c r="P109" i="8" a="1"/>
  <c r="C110" i="8" a="1"/>
  <c r="K110" i="8" a="1"/>
  <c r="S110" i="8" a="1"/>
  <c r="F111" i="8" a="1"/>
  <c r="N111" i="8" a="1"/>
  <c r="V111" i="8" a="1"/>
  <c r="I112" i="8" a="1"/>
  <c r="Q112" i="8" a="1"/>
  <c r="D113" i="8" a="1"/>
  <c r="L113" i="8" a="1"/>
  <c r="T113" i="8" a="1"/>
  <c r="G114" i="8" a="1"/>
  <c r="N468" i="9" a="1"/>
  <c r="H486" i="9" a="1"/>
  <c r="U499" i="9" a="1"/>
  <c r="U501" i="9" a="1"/>
  <c r="B3" i="8" a="1"/>
  <c r="B5" i="8" a="1"/>
  <c r="D9" i="8" a="1"/>
  <c r="D11" i="8" a="1"/>
  <c r="F15" i="8" a="1"/>
  <c r="F17" i="8" a="1"/>
  <c r="R20" i="8" a="1"/>
  <c r="V21" i="8" a="1"/>
  <c r="F23" i="8" a="1"/>
  <c r="K24" i="8" a="1"/>
  <c r="N25" i="8" a="1"/>
  <c r="N26" i="8" a="1"/>
  <c r="J27" i="8" a="1"/>
  <c r="V477" i="9" a="1"/>
  <c r="T486" i="9" a="1"/>
  <c r="B498" i="9" a="1"/>
  <c r="B500" i="9" a="1"/>
  <c r="D504" i="9" a="1"/>
  <c r="D3" i="8" a="1"/>
  <c r="F7" i="8" a="1"/>
  <c r="F9" i="8" a="1"/>
  <c r="H13" i="8" a="1"/>
  <c r="H15" i="8" a="1"/>
  <c r="J19" i="8" a="1"/>
  <c r="S20" i="8" a="1"/>
  <c r="C22" i="8" a="1"/>
  <c r="H23" i="8" a="1"/>
  <c r="O26" i="8" a="1"/>
  <c r="K27" i="8" a="1"/>
  <c r="S27" i="8" a="1"/>
  <c r="F28" i="8" a="1"/>
  <c r="N28" i="8" a="1"/>
  <c r="V28" i="8" a="1"/>
  <c r="I29" i="8" a="1"/>
  <c r="Q29" i="8" a="1"/>
  <c r="D30" i="8" a="1"/>
  <c r="L30" i="8" a="1"/>
  <c r="T30" i="8" a="1"/>
  <c r="G31" i="8" a="1"/>
  <c r="O31" i="8" a="1"/>
  <c r="B32" i="8" a="1"/>
  <c r="J32" i="8" a="1"/>
  <c r="R32" i="8" a="1"/>
  <c r="E33" i="8" a="1"/>
  <c r="M33" i="8" a="1"/>
  <c r="U33" i="8" a="1"/>
  <c r="H34" i="8" a="1"/>
  <c r="P34" i="8" a="1"/>
  <c r="C35" i="8" a="1"/>
  <c r="K35" i="8" a="1"/>
  <c r="S35" i="8" a="1"/>
  <c r="F36" i="8" a="1"/>
  <c r="N36" i="8" a="1"/>
  <c r="V36" i="8" a="1"/>
  <c r="I37" i="8" a="1"/>
  <c r="Q37" i="8" a="1"/>
  <c r="D38" i="8" a="1"/>
  <c r="L38" i="8" a="1"/>
  <c r="T38" i="8" a="1"/>
  <c r="G39" i="8" a="1"/>
  <c r="O39" i="8" a="1"/>
  <c r="B40" i="8" a="1"/>
  <c r="J40" i="8" a="1"/>
  <c r="R40" i="8" a="1"/>
  <c r="E41" i="8" a="1"/>
  <c r="M41" i="8" a="1"/>
  <c r="U41" i="8" a="1"/>
  <c r="H42" i="8" a="1"/>
  <c r="P42" i="8" a="1"/>
  <c r="C43" i="8" a="1"/>
  <c r="K43" i="8" a="1"/>
  <c r="S43" i="8" a="1"/>
  <c r="F44" i="8" a="1"/>
  <c r="N44" i="8" a="1"/>
  <c r="V44" i="8" a="1"/>
  <c r="I45" i="8" a="1"/>
  <c r="Q45" i="8" a="1"/>
  <c r="D46" i="8" a="1"/>
  <c r="L46" i="8" a="1"/>
  <c r="T46" i="8" a="1"/>
  <c r="G47" i="8" a="1"/>
  <c r="O47" i="8" a="1"/>
  <c r="B48" i="8" a="1"/>
  <c r="J48" i="8" a="1"/>
  <c r="R48" i="8" a="1"/>
  <c r="E49" i="8" a="1"/>
  <c r="M49" i="8" a="1"/>
  <c r="U49" i="8" a="1"/>
  <c r="H50" i="8" a="1"/>
  <c r="P50" i="8" a="1"/>
  <c r="C51" i="8" a="1"/>
  <c r="K51" i="8" a="1"/>
  <c r="S51" i="8" a="1"/>
  <c r="F52" i="8" a="1"/>
  <c r="N52" i="8" a="1"/>
  <c r="V52" i="8" a="1"/>
  <c r="I53" i="8" a="1"/>
  <c r="Q53" i="8" a="1"/>
  <c r="D54" i="8" a="1"/>
  <c r="L54" i="8" a="1"/>
  <c r="T54" i="8" a="1"/>
  <c r="G55" i="8" a="1"/>
  <c r="O55" i="8" a="1"/>
  <c r="B56" i="8" a="1"/>
  <c r="J56" i="8" a="1"/>
  <c r="R56" i="8" a="1"/>
  <c r="E57" i="8" a="1"/>
  <c r="M57" i="8" a="1"/>
  <c r="U57" i="8" a="1"/>
  <c r="H58" i="8" a="1"/>
  <c r="P58" i="8" a="1"/>
  <c r="C59" i="8" a="1"/>
  <c r="K59" i="8" a="1"/>
  <c r="S59" i="8" a="1"/>
  <c r="F60" i="8" a="1"/>
  <c r="N60" i="8" a="1"/>
  <c r="V60" i="8" a="1"/>
  <c r="I61" i="8" a="1"/>
  <c r="Q61" i="8" a="1"/>
  <c r="D62" i="8" a="1"/>
  <c r="L62" i="8" a="1"/>
  <c r="T62" i="8" a="1"/>
  <c r="G63" i="8" a="1"/>
  <c r="O63" i="8" a="1"/>
  <c r="B64" i="8" a="1"/>
  <c r="J64" i="8" a="1"/>
  <c r="R64" i="8" a="1"/>
  <c r="E65" i="8" a="1"/>
  <c r="M65" i="8" a="1"/>
  <c r="U65" i="8" a="1"/>
  <c r="H66" i="8" a="1"/>
  <c r="P66" i="8" a="1"/>
  <c r="C67" i="8" a="1"/>
  <c r="K67" i="8" a="1"/>
  <c r="S67" i="8" a="1"/>
  <c r="F68" i="8" a="1"/>
  <c r="N68" i="8" a="1"/>
  <c r="V68" i="8" a="1"/>
  <c r="I69" i="8" a="1"/>
  <c r="Q69" i="8" a="1"/>
  <c r="D70" i="8" a="1"/>
  <c r="L70" i="8" a="1"/>
  <c r="T70" i="8" a="1"/>
  <c r="G71" i="8" a="1"/>
  <c r="O71" i="8" a="1"/>
  <c r="B72" i="8" a="1"/>
  <c r="J72" i="8" a="1"/>
  <c r="R72" i="8" a="1"/>
  <c r="E73" i="8" a="1"/>
  <c r="M73" i="8" a="1"/>
  <c r="U73" i="8" a="1"/>
  <c r="H74" i="8" a="1"/>
  <c r="P74" i="8" a="1"/>
  <c r="C75" i="8" a="1"/>
  <c r="K75" i="8" a="1"/>
  <c r="S75" i="8" a="1"/>
  <c r="F76" i="8" a="1"/>
  <c r="N76" i="8" a="1"/>
  <c r="V76" i="8" a="1"/>
  <c r="I77" i="8" a="1"/>
  <c r="Q77" i="8" a="1"/>
  <c r="D78" i="8" a="1"/>
  <c r="L78" i="8" a="1"/>
  <c r="T78" i="8" a="1"/>
  <c r="G79" i="8" a="1"/>
  <c r="O79" i="8" a="1"/>
  <c r="B80" i="8" a="1"/>
  <c r="J80" i="8" a="1"/>
  <c r="R80" i="8" a="1"/>
  <c r="E81" i="8" a="1"/>
  <c r="M81" i="8" a="1"/>
  <c r="U81" i="8" a="1"/>
  <c r="H82" i="8" a="1"/>
  <c r="P82" i="8" a="1"/>
  <c r="C83" i="8" a="1"/>
  <c r="K83" i="8" a="1"/>
  <c r="S83" i="8" a="1"/>
  <c r="F84" i="8" a="1"/>
  <c r="N84" i="8" a="1"/>
  <c r="V84" i="8" a="1"/>
  <c r="I85" i="8" a="1"/>
  <c r="Q85" i="8" a="1"/>
  <c r="D86" i="8" a="1"/>
  <c r="L86" i="8" a="1"/>
  <c r="T86" i="8" a="1"/>
  <c r="G87" i="8" a="1"/>
  <c r="O87" i="8" a="1"/>
  <c r="B88" i="8" a="1"/>
  <c r="J88" i="8" a="1"/>
  <c r="R88" i="8" a="1"/>
  <c r="E89" i="8" a="1"/>
  <c r="M89" i="8" a="1"/>
  <c r="U89" i="8" a="1"/>
  <c r="H90" i="8" a="1"/>
  <c r="P90" i="8" a="1"/>
  <c r="C91" i="8" a="1"/>
  <c r="K91" i="8" a="1"/>
  <c r="S91" i="8" a="1"/>
  <c r="F92" i="8" a="1"/>
  <c r="N92" i="8" a="1"/>
  <c r="V92" i="8" a="1"/>
  <c r="I93" i="8" a="1"/>
  <c r="Q93" i="8" a="1"/>
  <c r="D94" i="8" a="1"/>
  <c r="L94" i="8" a="1"/>
  <c r="T94" i="8" a="1"/>
  <c r="G95" i="8" a="1"/>
  <c r="O95" i="8" a="1"/>
  <c r="B96" i="8" a="1"/>
  <c r="J96" i="8" a="1"/>
  <c r="R96" i="8" a="1"/>
  <c r="E97" i="8" a="1"/>
  <c r="M97" i="8" a="1"/>
  <c r="U97" i="8" a="1"/>
  <c r="H98" i="8" a="1"/>
  <c r="P98" i="8" a="1"/>
  <c r="C99" i="8" a="1"/>
  <c r="K99" i="8" a="1"/>
  <c r="S99" i="8" a="1"/>
  <c r="F100" i="8" a="1"/>
  <c r="N100" i="8" a="1"/>
  <c r="V100" i="8" a="1"/>
  <c r="I101" i="8" a="1"/>
  <c r="Q101" i="8" a="1"/>
  <c r="D102" i="8" a="1"/>
  <c r="L102" i="8" a="1"/>
  <c r="T102" i="8" a="1"/>
  <c r="G103" i="8" a="1"/>
  <c r="O103" i="8" a="1"/>
  <c r="B104" i="8" a="1"/>
  <c r="J104" i="8" a="1"/>
  <c r="R104" i="8" a="1"/>
  <c r="E105" i="8" a="1"/>
  <c r="M105" i="8" a="1"/>
  <c r="U105" i="8" a="1"/>
  <c r="H106" i="8" a="1"/>
  <c r="P106" i="8" a="1"/>
  <c r="C107" i="8" a="1"/>
  <c r="K107" i="8" a="1"/>
  <c r="S107" i="8" a="1"/>
  <c r="F108" i="8" a="1"/>
  <c r="N108" i="8" a="1"/>
  <c r="V108" i="8" a="1"/>
  <c r="I109" i="8" a="1"/>
  <c r="Q109" i="8" a="1"/>
  <c r="D110" i="8" a="1"/>
  <c r="L110" i="8" a="1"/>
  <c r="T110" i="8" a="1"/>
  <c r="G111" i="8" a="1"/>
  <c r="O111" i="8" a="1"/>
  <c r="B112" i="8" a="1"/>
  <c r="J112" i="8" a="1"/>
  <c r="R112" i="8" a="1"/>
  <c r="E113" i="8" a="1"/>
  <c r="M113" i="8" a="1"/>
  <c r="U113" i="8" a="1"/>
  <c r="P469" i="9" a="1"/>
  <c r="N478" i="9" a="1"/>
  <c r="D498" i="9" a="1"/>
  <c r="F502" i="9" a="1"/>
  <c r="F504" i="9" a="1"/>
  <c r="H5" i="8" a="1"/>
  <c r="H7" i="8" a="1"/>
  <c r="J11" i="8" a="1"/>
  <c r="J13" i="8" a="1"/>
  <c r="L17" i="8" a="1"/>
  <c r="L19" i="8" a="1"/>
  <c r="U20" i="8" a="1"/>
  <c r="E22" i="8" a="1"/>
  <c r="N24" i="8" a="1"/>
  <c r="Q25" i="8" a="1"/>
  <c r="Q26" i="8" a="1"/>
  <c r="G470" i="9" a="1"/>
  <c r="V487" i="9" a="1"/>
  <c r="H500" i="9" a="1"/>
  <c r="H502" i="9" a="1"/>
  <c r="J3" i="8" a="1"/>
  <c r="J5" i="8" a="1"/>
  <c r="L9" i="8" a="1"/>
  <c r="L11" i="8" a="1"/>
  <c r="N15" i="8" a="1"/>
  <c r="N17" i="8" a="1"/>
  <c r="B21" i="8" a="1"/>
  <c r="K23" i="8" a="1"/>
  <c r="O24" i="8" a="1"/>
  <c r="R25" i="8" a="1"/>
  <c r="L27" i="8" a="1"/>
  <c r="T27" i="8" a="1"/>
  <c r="G28" i="8" a="1"/>
  <c r="O28" i="8" a="1"/>
  <c r="B29" i="8" a="1"/>
  <c r="J29" i="8" a="1"/>
  <c r="R29" i="8" a="1"/>
  <c r="E30" i="8" a="1"/>
  <c r="M30" i="8" a="1"/>
  <c r="U30" i="8" a="1"/>
  <c r="H31" i="8" a="1"/>
  <c r="P31" i="8" a="1"/>
  <c r="C32" i="8" a="1"/>
  <c r="K32" i="8" a="1"/>
  <c r="S32" i="8" a="1"/>
  <c r="F33" i="8" a="1"/>
  <c r="N33" i="8" a="1"/>
  <c r="V33" i="8" a="1"/>
  <c r="I34" i="8" a="1"/>
  <c r="Q34" i="8" a="1"/>
  <c r="D35" i="8" a="1"/>
  <c r="L35" i="8" a="1"/>
  <c r="T35" i="8" a="1"/>
  <c r="G36" i="8" a="1"/>
  <c r="O36" i="8" a="1"/>
  <c r="B37" i="8" a="1"/>
  <c r="J37" i="8" a="1"/>
  <c r="R37" i="8" a="1"/>
  <c r="E38" i="8" a="1"/>
  <c r="M38" i="8" a="1"/>
  <c r="U38" i="8" a="1"/>
  <c r="H39" i="8" a="1"/>
  <c r="P39" i="8" a="1"/>
  <c r="C40" i="8" a="1"/>
  <c r="K40" i="8" a="1"/>
  <c r="S40" i="8" a="1"/>
  <c r="F41" i="8" a="1"/>
  <c r="N41" i="8" a="1"/>
  <c r="V41" i="8" a="1"/>
  <c r="I42" i="8" a="1"/>
  <c r="Q42" i="8" a="1"/>
  <c r="D43" i="8" a="1"/>
  <c r="L43" i="8" a="1"/>
  <c r="T43" i="8" a="1"/>
  <c r="G44" i="8" a="1"/>
  <c r="O44" i="8" a="1"/>
  <c r="B45" i="8" a="1"/>
  <c r="J45" i="8" a="1"/>
  <c r="R45" i="8" a="1"/>
  <c r="E46" i="8" a="1"/>
  <c r="M46" i="8" a="1"/>
  <c r="U46" i="8" a="1"/>
  <c r="H47" i="8" a="1"/>
  <c r="P47" i="8" a="1"/>
  <c r="C48" i="8" a="1"/>
  <c r="K48" i="8" a="1"/>
  <c r="S48" i="8" a="1"/>
  <c r="F49" i="8" a="1"/>
  <c r="N49" i="8" a="1"/>
  <c r="V49" i="8" a="1"/>
  <c r="I50" i="8" a="1"/>
  <c r="Q50" i="8" a="1"/>
  <c r="D51" i="8" a="1"/>
  <c r="L51" i="8" a="1"/>
  <c r="T51" i="8" a="1"/>
  <c r="G52" i="8" a="1"/>
  <c r="O52" i="8" a="1"/>
  <c r="B53" i="8" a="1"/>
  <c r="J53" i="8" a="1"/>
  <c r="R53" i="8" a="1"/>
  <c r="E54" i="8" a="1"/>
  <c r="M54" i="8" a="1"/>
  <c r="U54" i="8" a="1"/>
  <c r="H55" i="8" a="1"/>
  <c r="P55" i="8" a="1"/>
  <c r="C56" i="8" a="1"/>
  <c r="K56" i="8" a="1"/>
  <c r="S56" i="8" a="1"/>
  <c r="F57" i="8" a="1"/>
  <c r="N57" i="8" a="1"/>
  <c r="V57" i="8" a="1"/>
  <c r="I58" i="8" a="1"/>
  <c r="Q58" i="8" a="1"/>
  <c r="D59" i="8" a="1"/>
  <c r="L59" i="8" a="1"/>
  <c r="T59" i="8" a="1"/>
  <c r="G60" i="8" a="1"/>
  <c r="O60" i="8" a="1"/>
  <c r="B61" i="8" a="1"/>
  <c r="J61" i="8" a="1"/>
  <c r="R61" i="8" a="1"/>
  <c r="E62" i="8" a="1"/>
  <c r="M62" i="8" a="1"/>
  <c r="U62" i="8" a="1"/>
  <c r="H63" i="8" a="1"/>
  <c r="P63" i="8" a="1"/>
  <c r="C64" i="8" a="1"/>
  <c r="K64" i="8" a="1"/>
  <c r="S64" i="8" a="1"/>
  <c r="F65" i="8" a="1"/>
  <c r="N65" i="8" a="1"/>
  <c r="V65" i="8" a="1"/>
  <c r="I66" i="8" a="1"/>
  <c r="Q66" i="8" a="1"/>
  <c r="D67" i="8" a="1"/>
  <c r="L67" i="8" a="1"/>
  <c r="T67" i="8" a="1"/>
  <c r="G68" i="8" a="1"/>
  <c r="O68" i="8" a="1"/>
  <c r="B69" i="8" a="1"/>
  <c r="J69" i="8" a="1"/>
  <c r="R69" i="8" a="1"/>
  <c r="E70" i="8" a="1"/>
  <c r="M70" i="8" a="1"/>
  <c r="U70" i="8" a="1"/>
  <c r="H71" i="8" a="1"/>
  <c r="P71" i="8" a="1"/>
  <c r="C72" i="8" a="1"/>
  <c r="K72" i="8" a="1"/>
  <c r="S72" i="8" a="1"/>
  <c r="F73" i="8" a="1"/>
  <c r="N73" i="8" a="1"/>
  <c r="V73" i="8" a="1"/>
  <c r="I74" i="8" a="1"/>
  <c r="Q74" i="8" a="1"/>
  <c r="D75" i="8" a="1"/>
  <c r="L75" i="8" a="1"/>
  <c r="T75" i="8" a="1"/>
  <c r="G76" i="8" a="1"/>
  <c r="O76" i="8" a="1"/>
  <c r="B77" i="8" a="1"/>
  <c r="J77" i="8" a="1"/>
  <c r="R77" i="8" a="1"/>
  <c r="E78" i="8" a="1"/>
  <c r="M78" i="8" a="1"/>
  <c r="U78" i="8" a="1"/>
  <c r="H79" i="8" a="1"/>
  <c r="P79" i="8" a="1"/>
  <c r="C80" i="8" a="1"/>
  <c r="K80" i="8" a="1"/>
  <c r="S80" i="8" a="1"/>
  <c r="F81" i="8" a="1"/>
  <c r="N81" i="8" a="1"/>
  <c r="V81" i="8" a="1"/>
  <c r="I82" i="8" a="1"/>
  <c r="Q82" i="8" a="1"/>
  <c r="D83" i="8" a="1"/>
  <c r="L83" i="8" a="1"/>
  <c r="T83" i="8" a="1"/>
  <c r="G84" i="8" a="1"/>
  <c r="O84" i="8" a="1"/>
  <c r="B85" i="8" a="1"/>
  <c r="J85" i="8" a="1"/>
  <c r="R85" i="8" a="1"/>
  <c r="E86" i="8" a="1"/>
  <c r="M86" i="8" a="1"/>
  <c r="U86" i="8" a="1"/>
  <c r="H87" i="8" a="1"/>
  <c r="P87" i="8" a="1"/>
  <c r="C88" i="8" a="1"/>
  <c r="K88" i="8" a="1"/>
  <c r="S88" i="8" a="1"/>
  <c r="F89" i="8" a="1"/>
  <c r="N89" i="8" a="1"/>
  <c r="V89" i="8" a="1"/>
  <c r="I90" i="8" a="1"/>
  <c r="Q90" i="8" a="1"/>
  <c r="D91" i="8" a="1"/>
  <c r="L91" i="8" a="1"/>
  <c r="T91" i="8" a="1"/>
  <c r="G92" i="8" a="1"/>
  <c r="O92" i="8" a="1"/>
  <c r="B93" i="8" a="1"/>
  <c r="J93" i="8" a="1"/>
  <c r="R93" i="8" a="1"/>
  <c r="E94" i="8" a="1"/>
  <c r="M94" i="8" a="1"/>
  <c r="U94" i="8" a="1"/>
  <c r="H95" i="8" a="1"/>
  <c r="P95" i="8" a="1"/>
  <c r="C96" i="8" a="1"/>
  <c r="K96" i="8" a="1"/>
  <c r="S96" i="8" a="1"/>
  <c r="F97" i="8" a="1"/>
  <c r="N97" i="8" a="1"/>
  <c r="V97" i="8" a="1"/>
  <c r="I98" i="8" a="1"/>
  <c r="Q98" i="8" a="1"/>
  <c r="D99" i="8" a="1"/>
  <c r="L99" i="8" a="1"/>
  <c r="T99" i="8" a="1"/>
  <c r="G100" i="8" a="1"/>
  <c r="O100" i="8" a="1"/>
  <c r="B101" i="8" a="1"/>
  <c r="J101" i="8" a="1"/>
  <c r="R101" i="8" a="1"/>
  <c r="E102" i="8" a="1"/>
  <c r="M102" i="8" a="1"/>
  <c r="U102" i="8" a="1"/>
  <c r="H103" i="8" a="1"/>
  <c r="P103" i="8" a="1"/>
  <c r="C104" i="8" a="1"/>
  <c r="K104" i="8" a="1"/>
  <c r="S104" i="8" a="1"/>
  <c r="F105" i="8" a="1"/>
  <c r="N105" i="8" a="1"/>
  <c r="V105" i="8" a="1"/>
  <c r="I106" i="8" a="1"/>
  <c r="Q106" i="8" a="1"/>
  <c r="D107" i="8" a="1"/>
  <c r="L107" i="8" a="1"/>
  <c r="T107" i="8" a="1"/>
  <c r="G108" i="8" a="1"/>
  <c r="O108" i="8" a="1"/>
  <c r="B109" i="8" a="1"/>
  <c r="J109" i="8" a="1"/>
  <c r="R109" i="8" a="1"/>
  <c r="E110" i="8" a="1"/>
  <c r="M110" i="8" a="1"/>
  <c r="U110" i="8" a="1"/>
  <c r="H111" i="8" a="1"/>
  <c r="P111" i="8" a="1"/>
  <c r="C112" i="8" a="1"/>
  <c r="K112" i="8" a="1"/>
  <c r="S112" i="8" a="1"/>
  <c r="F113" i="8" a="1"/>
  <c r="N113" i="8" a="1"/>
  <c r="V113" i="8" a="1"/>
  <c r="R470" i="9" a="1"/>
  <c r="P479" i="9" a="1"/>
  <c r="M488" i="9" a="1"/>
  <c r="J498" i="9" a="1"/>
  <c r="J500" i="9" a="1"/>
  <c r="L504" i="9" a="1"/>
  <c r="L3" i="8" a="1"/>
  <c r="N7" i="8" a="1"/>
  <c r="N9" i="8" a="1"/>
  <c r="P13" i="8" a="1"/>
  <c r="P15" i="8" a="1"/>
  <c r="R19" i="8" a="1"/>
  <c r="H22" i="8" a="1"/>
  <c r="L23" i="8" a="1"/>
  <c r="Q24" i="8" a="1"/>
  <c r="S25" i="8" a="1"/>
  <c r="R26" i="8" a="1"/>
  <c r="F480" i="9" a="1"/>
  <c r="B489" i="9" a="1"/>
  <c r="L498" i="9" a="1"/>
  <c r="N502" i="9" a="1"/>
  <c r="N504" i="9" a="1"/>
  <c r="P5" i="8" a="1"/>
  <c r="P7" i="8" a="1"/>
  <c r="R11" i="8" a="1"/>
  <c r="R13" i="8" a="1"/>
  <c r="T17" i="8" a="1"/>
  <c r="T19" i="8" a="1"/>
  <c r="E21" i="8" a="1"/>
  <c r="I22" i="8" a="1"/>
  <c r="N23" i="8" a="1"/>
  <c r="S24" i="8" a="1"/>
  <c r="T25" i="8" a="1"/>
  <c r="T26" i="8" a="1"/>
  <c r="M27" i="8" a="1"/>
  <c r="U27" i="8" a="1"/>
  <c r="H28" i="8" a="1"/>
  <c r="P28" i="8" a="1"/>
  <c r="C29" i="8" a="1"/>
  <c r="K29" i="8" a="1"/>
  <c r="S29" i="8" a="1"/>
  <c r="F30" i="8" a="1"/>
  <c r="N30" i="8" a="1"/>
  <c r="V30" i="8" a="1"/>
  <c r="I31" i="8" a="1"/>
  <c r="Q31" i="8" a="1"/>
  <c r="D32" i="8" a="1"/>
  <c r="L32" i="8" a="1"/>
  <c r="T32" i="8" a="1"/>
  <c r="G33" i="8" a="1"/>
  <c r="O33" i="8" a="1"/>
  <c r="B34" i="8" a="1"/>
  <c r="J34" i="8" a="1"/>
  <c r="R34" i="8" a="1"/>
  <c r="E35" i="8" a="1"/>
  <c r="M35" i="8" a="1"/>
  <c r="U35" i="8" a="1"/>
  <c r="H36" i="8" a="1"/>
  <c r="P36" i="8" a="1"/>
  <c r="C37" i="8" a="1"/>
  <c r="K37" i="8" a="1"/>
  <c r="S37" i="8" a="1"/>
  <c r="F38" i="8" a="1"/>
  <c r="N38" i="8" a="1"/>
  <c r="V38" i="8" a="1"/>
  <c r="I39" i="8" a="1"/>
  <c r="Q39" i="8" a="1"/>
  <c r="D40" i="8" a="1"/>
  <c r="L40" i="8" a="1"/>
  <c r="T40" i="8" a="1"/>
  <c r="G41" i="8" a="1"/>
  <c r="O41" i="8" a="1"/>
  <c r="B42" i="8" a="1"/>
  <c r="J42" i="8" a="1"/>
  <c r="R42" i="8" a="1"/>
  <c r="E43" i="8" a="1"/>
  <c r="M43" i="8" a="1"/>
  <c r="U43" i="8" a="1"/>
  <c r="H44" i="8" a="1"/>
  <c r="P44" i="8" a="1"/>
  <c r="C45" i="8" a="1"/>
  <c r="K45" i="8" a="1"/>
  <c r="S45" i="8" a="1"/>
  <c r="F46" i="8" a="1"/>
  <c r="N46" i="8" a="1"/>
  <c r="V46" i="8" a="1"/>
  <c r="I47" i="8" a="1"/>
  <c r="Q47" i="8" a="1"/>
  <c r="D48" i="8" a="1"/>
  <c r="L48" i="8" a="1"/>
  <c r="T48" i="8" a="1"/>
  <c r="G49" i="8" a="1"/>
  <c r="O49" i="8" a="1"/>
  <c r="B50" i="8" a="1"/>
  <c r="J50" i="8" a="1"/>
  <c r="R50" i="8" a="1"/>
  <c r="E51" i="8" a="1"/>
  <c r="M51" i="8" a="1"/>
  <c r="U51" i="8" a="1"/>
  <c r="H52" i="8" a="1"/>
  <c r="P52" i="8" a="1"/>
  <c r="C53" i="8" a="1"/>
  <c r="K53" i="8" a="1"/>
  <c r="S53" i="8" a="1"/>
  <c r="F54" i="8" a="1"/>
  <c r="N54" i="8" a="1"/>
  <c r="V54" i="8" a="1"/>
  <c r="I55" i="8" a="1"/>
  <c r="Q55" i="8" a="1"/>
  <c r="D56" i="8" a="1"/>
  <c r="L56" i="8" a="1"/>
  <c r="T56" i="8" a="1"/>
  <c r="G57" i="8" a="1"/>
  <c r="O57" i="8" a="1"/>
  <c r="B58" i="8" a="1"/>
  <c r="J58" i="8" a="1"/>
  <c r="R58" i="8" a="1"/>
  <c r="E59" i="8" a="1"/>
  <c r="M59" i="8" a="1"/>
  <c r="U59" i="8" a="1"/>
  <c r="H60" i="8" a="1"/>
  <c r="P60" i="8" a="1"/>
  <c r="C61" i="8" a="1"/>
  <c r="K61" i="8" a="1"/>
  <c r="S61" i="8" a="1"/>
  <c r="F62" i="8" a="1"/>
  <c r="N62" i="8" a="1"/>
  <c r="V62" i="8" a="1"/>
  <c r="I63" i="8" a="1"/>
  <c r="Q63" i="8" a="1"/>
  <c r="D64" i="8" a="1"/>
  <c r="L64" i="8" a="1"/>
  <c r="T64" i="8" a="1"/>
  <c r="G65" i="8" a="1"/>
  <c r="O65" i="8" a="1"/>
  <c r="B66" i="8" a="1"/>
  <c r="J66" i="8" a="1"/>
  <c r="R66" i="8" a="1"/>
  <c r="E67" i="8" a="1"/>
  <c r="M67" i="8" a="1"/>
  <c r="U67" i="8" a="1"/>
  <c r="H68" i="8" a="1"/>
  <c r="P68" i="8" a="1"/>
  <c r="C69" i="8" a="1"/>
  <c r="K69" i="8" a="1"/>
  <c r="S69" i="8" a="1"/>
  <c r="F70" i="8" a="1"/>
  <c r="N70" i="8" a="1"/>
  <c r="V70" i="8" a="1"/>
  <c r="I71" i="8" a="1"/>
  <c r="Q71" i="8" a="1"/>
  <c r="D72" i="8" a="1"/>
  <c r="L72" i="8" a="1"/>
  <c r="T72" i="8" a="1"/>
  <c r="G73" i="8" a="1"/>
  <c r="O73" i="8" a="1"/>
  <c r="B74" i="8" a="1"/>
  <c r="J74" i="8" a="1"/>
  <c r="R74" i="8" a="1"/>
  <c r="E75" i="8" a="1"/>
  <c r="M75" i="8" a="1"/>
  <c r="U75" i="8" a="1"/>
  <c r="H76" i="8" a="1"/>
  <c r="P76" i="8" a="1"/>
  <c r="C77" i="8" a="1"/>
  <c r="K77" i="8" a="1"/>
  <c r="S77" i="8" a="1"/>
  <c r="F78" i="8" a="1"/>
  <c r="N78" i="8" a="1"/>
  <c r="V78" i="8" a="1"/>
  <c r="I79" i="8" a="1"/>
  <c r="Q79" i="8" a="1"/>
  <c r="D80" i="8" a="1"/>
  <c r="L80" i="8" a="1"/>
  <c r="T80" i="8" a="1"/>
  <c r="G81" i="8" a="1"/>
  <c r="O81" i="8" a="1"/>
  <c r="B82" i="8" a="1"/>
  <c r="J82" i="8" a="1"/>
  <c r="R82" i="8" a="1"/>
  <c r="E83" i="8" a="1"/>
  <c r="M83" i="8" a="1"/>
  <c r="U83" i="8" a="1"/>
  <c r="H84" i="8" a="1"/>
  <c r="P84" i="8" a="1"/>
  <c r="C85" i="8" a="1"/>
  <c r="K85" i="8" a="1"/>
  <c r="S85" i="8" a="1"/>
  <c r="F86" i="8" a="1"/>
  <c r="N86" i="8" a="1"/>
  <c r="V86" i="8" a="1"/>
  <c r="I87" i="8" a="1"/>
  <c r="Q87" i="8" a="1"/>
  <c r="D88" i="8" a="1"/>
  <c r="L88" i="8" a="1"/>
  <c r="T88" i="8" a="1"/>
  <c r="G89" i="8" a="1"/>
  <c r="O89" i="8" a="1"/>
  <c r="B90" i="8" a="1"/>
  <c r="J90" i="8" a="1"/>
  <c r="R90" i="8" a="1"/>
  <c r="E91" i="8" a="1"/>
  <c r="M91" i="8" a="1"/>
  <c r="U91" i="8" a="1"/>
  <c r="H92" i="8" a="1"/>
  <c r="P92" i="8" a="1"/>
  <c r="C93" i="8" a="1"/>
  <c r="K93" i="8" a="1"/>
  <c r="S93" i="8" a="1"/>
  <c r="F94" i="8" a="1"/>
  <c r="N94" i="8" a="1"/>
  <c r="V94" i="8" a="1"/>
  <c r="I95" i="8" a="1"/>
  <c r="Q95" i="8" a="1"/>
  <c r="T471" i="9" a="1"/>
  <c r="R480" i="9" a="1"/>
  <c r="M489" i="9" a="1"/>
  <c r="P500" i="9" a="1"/>
  <c r="P502" i="9" a="1"/>
  <c r="R3" i="8" a="1"/>
  <c r="R5" i="8" a="1"/>
  <c r="T9" i="8" a="1"/>
  <c r="T11" i="8" a="1"/>
  <c r="V15" i="8" a="1"/>
  <c r="V17" i="8" a="1"/>
  <c r="F21" i="8" a="1"/>
  <c r="K22" i="8" a="1"/>
  <c r="P23" i="8" a="1"/>
  <c r="V25" i="8" a="1"/>
  <c r="U26" i="8" a="1"/>
  <c r="L472" i="9" a="1"/>
  <c r="C490" i="9" a="1"/>
  <c r="F496" i="9" a="1"/>
  <c r="R498" i="9" a="1"/>
  <c r="R500" i="9" a="1"/>
  <c r="T504" i="9" a="1"/>
  <c r="T3" i="8" a="1"/>
  <c r="V7" i="8" a="1"/>
  <c r="V9" i="8" a="1"/>
  <c r="C14" i="8" a="1"/>
  <c r="C16" i="8" a="1"/>
  <c r="B20" i="8" a="1"/>
  <c r="H21" i="8" a="1"/>
  <c r="M22" i="8" a="1"/>
  <c r="V24" i="8" a="1"/>
  <c r="V26" i="8" a="1"/>
  <c r="N27" i="8" a="1"/>
  <c r="V27" i="8" a="1"/>
  <c r="I28" i="8" a="1"/>
  <c r="Q28" i="8" a="1"/>
  <c r="D29" i="8" a="1"/>
  <c r="L29" i="8" a="1"/>
  <c r="T29" i="8" a="1"/>
  <c r="G30" i="8" a="1"/>
  <c r="O30" i="8" a="1"/>
  <c r="B31" i="8" a="1"/>
  <c r="J31" i="8" a="1"/>
  <c r="R31" i="8" a="1"/>
  <c r="E32" i="8" a="1"/>
  <c r="M32" i="8" a="1"/>
  <c r="U32" i="8" a="1"/>
  <c r="H33" i="8" a="1"/>
  <c r="P33" i="8" a="1"/>
  <c r="C34" i="8" a="1"/>
  <c r="K34" i="8" a="1"/>
  <c r="S34" i="8" a="1"/>
  <c r="F35" i="8" a="1"/>
  <c r="N35" i="8" a="1"/>
  <c r="V35" i="8" a="1"/>
  <c r="I36" i="8" a="1"/>
  <c r="Q36" i="8" a="1"/>
  <c r="D37" i="8" a="1"/>
  <c r="L37" i="8" a="1"/>
  <c r="T37" i="8" a="1"/>
  <c r="G38" i="8" a="1"/>
  <c r="O38" i="8" a="1"/>
  <c r="B39" i="8" a="1"/>
  <c r="J39" i="8" a="1"/>
  <c r="R39" i="8" a="1"/>
  <c r="E40" i="8" a="1"/>
  <c r="M40" i="8" a="1"/>
  <c r="U40" i="8" a="1"/>
  <c r="H41" i="8" a="1"/>
  <c r="P41" i="8" a="1"/>
  <c r="C42" i="8" a="1"/>
  <c r="K42" i="8" a="1"/>
  <c r="S42" i="8" a="1"/>
  <c r="F43" i="8" a="1"/>
  <c r="N43" i="8" a="1"/>
  <c r="V43" i="8" a="1"/>
  <c r="I44" i="8" a="1"/>
  <c r="Q44" i="8" a="1"/>
  <c r="D45" i="8" a="1"/>
  <c r="L45" i="8" a="1"/>
  <c r="T45" i="8" a="1"/>
  <c r="G46" i="8" a="1"/>
  <c r="O46" i="8" a="1"/>
  <c r="B47" i="8" a="1"/>
  <c r="J47" i="8" a="1"/>
  <c r="R47" i="8" a="1"/>
  <c r="E48" i="8" a="1"/>
  <c r="M48" i="8" a="1"/>
  <c r="U48" i="8" a="1"/>
  <c r="H49" i="8" a="1"/>
  <c r="P49" i="8" a="1"/>
  <c r="C50" i="8" a="1"/>
  <c r="K50" i="8" a="1"/>
  <c r="S50" i="8" a="1"/>
  <c r="F51" i="8" a="1"/>
  <c r="N51" i="8" a="1"/>
  <c r="V51" i="8" a="1"/>
  <c r="I52" i="8" a="1"/>
  <c r="Q52" i="8" a="1"/>
  <c r="D53" i="8" a="1"/>
  <c r="L53" i="8" a="1"/>
  <c r="T53" i="8" a="1"/>
  <c r="G54" i="8" a="1"/>
  <c r="O54" i="8" a="1"/>
  <c r="B55" i="8" a="1"/>
  <c r="J55" i="8" a="1"/>
  <c r="R55" i="8" a="1"/>
  <c r="E56" i="8" a="1"/>
  <c r="M56" i="8" a="1"/>
  <c r="U56" i="8" a="1"/>
  <c r="H57" i="8" a="1"/>
  <c r="P57" i="8" a="1"/>
  <c r="C58" i="8" a="1"/>
  <c r="K58" i="8" a="1"/>
  <c r="S58" i="8" a="1"/>
  <c r="F59" i="8" a="1"/>
  <c r="N59" i="8" a="1"/>
  <c r="V59" i="8" a="1"/>
  <c r="I60" i="8" a="1"/>
  <c r="Q60" i="8" a="1"/>
  <c r="D61" i="8" a="1"/>
  <c r="L61" i="8" a="1"/>
  <c r="T61" i="8" a="1"/>
  <c r="G62" i="8" a="1"/>
  <c r="O62" i="8" a="1"/>
  <c r="B63" i="8" a="1"/>
  <c r="J63" i="8" a="1"/>
  <c r="R63" i="8" a="1"/>
  <c r="E64" i="8" a="1"/>
  <c r="M64" i="8" a="1"/>
  <c r="U64" i="8" a="1"/>
  <c r="H65" i="8" a="1"/>
  <c r="P65" i="8" a="1"/>
  <c r="C66" i="8" a="1"/>
  <c r="K66" i="8" a="1"/>
  <c r="S66" i="8" a="1"/>
  <c r="F67" i="8" a="1"/>
  <c r="N67" i="8" a="1"/>
  <c r="V67" i="8" a="1"/>
  <c r="I68" i="8" a="1"/>
  <c r="Q68" i="8" a="1"/>
  <c r="D69" i="8" a="1"/>
  <c r="L69" i="8" a="1"/>
  <c r="T69" i="8" a="1"/>
  <c r="E20" i="8" a="1"/>
  <c r="C97" i="8" a="1"/>
  <c r="N98" i="8" a="1"/>
  <c r="D100" i="8" a="1"/>
  <c r="O101" i="8" a="1"/>
  <c r="E103" i="8" a="1"/>
  <c r="P104" i="8" a="1"/>
  <c r="F106" i="8" a="1"/>
  <c r="Q107" i="8" a="1"/>
  <c r="G109" i="8" a="1"/>
  <c r="R110" i="8" a="1"/>
  <c r="H112" i="8" a="1"/>
  <c r="S113" i="8" a="1"/>
  <c r="M114" i="8" a="1"/>
  <c r="U114" i="8" a="1"/>
  <c r="H115" i="8" a="1"/>
  <c r="P115" i="8" a="1"/>
  <c r="C116" i="8" a="1"/>
  <c r="K116" i="8" a="1"/>
  <c r="S116" i="8" a="1"/>
  <c r="F117" i="8" a="1"/>
  <c r="N117" i="8" a="1"/>
  <c r="V117" i="8" a="1"/>
  <c r="I118" i="8" a="1"/>
  <c r="Q118" i="8" a="1"/>
  <c r="D119" i="8" a="1"/>
  <c r="L119" i="8" a="1"/>
  <c r="T119" i="8" a="1"/>
  <c r="G120" i="8" a="1"/>
  <c r="O120" i="8" a="1"/>
  <c r="B121" i="8" a="1"/>
  <c r="J121" i="8" a="1"/>
  <c r="R121" i="8" a="1"/>
  <c r="E122" i="8" a="1"/>
  <c r="M122" i="8" a="1"/>
  <c r="U122" i="8" a="1"/>
  <c r="H123" i="8" a="1"/>
  <c r="P123" i="8" a="1"/>
  <c r="C124" i="8" a="1"/>
  <c r="K124" i="8" a="1"/>
  <c r="S124" i="8" a="1"/>
  <c r="F125" i="8" a="1"/>
  <c r="N125" i="8" a="1"/>
  <c r="V125" i="8" a="1"/>
  <c r="I126" i="8" a="1"/>
  <c r="Q126" i="8" a="1"/>
  <c r="D127" i="8" a="1"/>
  <c r="L127" i="8" a="1"/>
  <c r="T127" i="8" a="1"/>
  <c r="G128" i="8" a="1"/>
  <c r="O128" i="8" a="1"/>
  <c r="B129" i="8" a="1"/>
  <c r="J129" i="8" a="1"/>
  <c r="R129" i="8" a="1"/>
  <c r="E130" i="8" a="1"/>
  <c r="M130" i="8" a="1"/>
  <c r="U130" i="8" a="1"/>
  <c r="H131" i="8" a="1"/>
  <c r="P131" i="8" a="1"/>
  <c r="C132" i="8" a="1"/>
  <c r="K132" i="8" a="1"/>
  <c r="S132" i="8" a="1"/>
  <c r="F133" i="8" a="1"/>
  <c r="N133" i="8" a="1"/>
  <c r="V133" i="8" a="1"/>
  <c r="I134" i="8" a="1"/>
  <c r="Q134" i="8" a="1"/>
  <c r="D135" i="8" a="1"/>
  <c r="L135" i="8" a="1"/>
  <c r="T135" i="8" a="1"/>
  <c r="G136" i="8" a="1"/>
  <c r="O136" i="8" a="1"/>
  <c r="B137" i="8" a="1"/>
  <c r="J137" i="8" a="1"/>
  <c r="R137" i="8" a="1"/>
  <c r="E138" i="8" a="1"/>
  <c r="M138" i="8" a="1"/>
  <c r="U138" i="8" a="1"/>
  <c r="H139" i="8" a="1"/>
  <c r="P139" i="8" a="1"/>
  <c r="C140" i="8" a="1"/>
  <c r="K140" i="8" a="1"/>
  <c r="S140" i="8" a="1"/>
  <c r="F141" i="8" a="1"/>
  <c r="N141" i="8" a="1"/>
  <c r="V141" i="8" a="1"/>
  <c r="I142" i="8" a="1"/>
  <c r="Q142" i="8" a="1"/>
  <c r="D143" i="8" a="1"/>
  <c r="L143" i="8" a="1"/>
  <c r="T143" i="8" a="1"/>
  <c r="G144" i="8" a="1"/>
  <c r="O144" i="8" a="1"/>
  <c r="B145" i="8" a="1"/>
  <c r="J145" i="8" a="1"/>
  <c r="R145" i="8" a="1"/>
  <c r="E146" i="8" a="1"/>
  <c r="M146" i="8" a="1"/>
  <c r="U146" i="8" a="1"/>
  <c r="H147" i="8" a="1"/>
  <c r="P147" i="8" a="1"/>
  <c r="C148" i="8" a="1"/>
  <c r="K148" i="8" a="1"/>
  <c r="S148" i="8" a="1"/>
  <c r="F149" i="8" a="1"/>
  <c r="N149" i="8" a="1"/>
  <c r="V149" i="8" a="1"/>
  <c r="I150" i="8" a="1"/>
  <c r="Q150" i="8" a="1"/>
  <c r="D151" i="8" a="1"/>
  <c r="L151" i="8" a="1"/>
  <c r="T151" i="8" a="1"/>
  <c r="G152" i="8" a="1"/>
  <c r="T481" i="9" a="1"/>
  <c r="J21" i="8" a="1"/>
  <c r="E72" i="8" a="1"/>
  <c r="F75" i="8" a="1"/>
  <c r="G78" i="8" a="1"/>
  <c r="H81" i="8" a="1"/>
  <c r="I84" i="8" a="1"/>
  <c r="J87" i="8" a="1"/>
  <c r="K90" i="8" a="1"/>
  <c r="L93" i="8" a="1"/>
  <c r="M95" i="8" a="1"/>
  <c r="G97" i="8" a="1"/>
  <c r="R98" i="8" a="1"/>
  <c r="H100" i="8" a="1"/>
  <c r="S101" i="8" a="1"/>
  <c r="I103" i="8" a="1"/>
  <c r="T104" i="8" a="1"/>
  <c r="J106" i="8" a="1"/>
  <c r="U107" i="8" a="1"/>
  <c r="K109" i="8" a="1"/>
  <c r="V110" i="8" a="1"/>
  <c r="L112" i="8" a="1"/>
  <c r="B114" i="8" a="1"/>
  <c r="L490" i="9" a="1"/>
  <c r="R95" i="8" a="1"/>
  <c r="H97" i="8" a="1"/>
  <c r="S98" i="8" a="1"/>
  <c r="I100" i="8" a="1"/>
  <c r="T101" i="8" a="1"/>
  <c r="J103" i="8" a="1"/>
  <c r="U104" i="8" a="1"/>
  <c r="K106" i="8" a="1"/>
  <c r="V107" i="8" a="1"/>
  <c r="L109" i="8" a="1"/>
  <c r="B111" i="8" a="1"/>
  <c r="M112" i="8" a="1"/>
  <c r="C114" i="8" a="1"/>
  <c r="N114" i="8" a="1"/>
  <c r="V114" i="8" a="1"/>
  <c r="I115" i="8" a="1"/>
  <c r="Q115" i="8" a="1"/>
  <c r="D116" i="8" a="1"/>
  <c r="L116" i="8" a="1"/>
  <c r="T116" i="8" a="1"/>
  <c r="G117" i="8" a="1"/>
  <c r="O117" i="8" a="1"/>
  <c r="B118" i="8" a="1"/>
  <c r="J118" i="8" a="1"/>
  <c r="R118" i="8" a="1"/>
  <c r="E119" i="8" a="1"/>
  <c r="M119" i="8" a="1"/>
  <c r="U119" i="8" a="1"/>
  <c r="H120" i="8" a="1"/>
  <c r="P120" i="8" a="1"/>
  <c r="C121" i="8" a="1"/>
  <c r="K121" i="8" a="1"/>
  <c r="S121" i="8" a="1"/>
  <c r="F122" i="8" a="1"/>
  <c r="N122" i="8" a="1"/>
  <c r="V122" i="8" a="1"/>
  <c r="I123" i="8" a="1"/>
  <c r="Q123" i="8" a="1"/>
  <c r="D124" i="8" a="1"/>
  <c r="L124" i="8" a="1"/>
  <c r="T124" i="8" a="1"/>
  <c r="G125" i="8" a="1"/>
  <c r="O125" i="8" a="1"/>
  <c r="B126" i="8" a="1"/>
  <c r="J126" i="8" a="1"/>
  <c r="R126" i="8" a="1"/>
  <c r="E127" i="8" a="1"/>
  <c r="M127" i="8" a="1"/>
  <c r="U127" i="8" a="1"/>
  <c r="H128" i="8" a="1"/>
  <c r="P128" i="8" a="1"/>
  <c r="C129" i="8" a="1"/>
  <c r="K129" i="8" a="1"/>
  <c r="S129" i="8" a="1"/>
  <c r="F130" i="8" a="1"/>
  <c r="N130" i="8" a="1"/>
  <c r="V130" i="8" a="1"/>
  <c r="I131" i="8" a="1"/>
  <c r="Q131" i="8" a="1"/>
  <c r="D132" i="8" a="1"/>
  <c r="L132" i="8" a="1"/>
  <c r="T132" i="8" a="1"/>
  <c r="G133" i="8" a="1"/>
  <c r="O133" i="8" a="1"/>
  <c r="B134" i="8" a="1"/>
  <c r="J134" i="8" a="1"/>
  <c r="R134" i="8" a="1"/>
  <c r="E135" i="8" a="1"/>
  <c r="M135" i="8" a="1"/>
  <c r="U135" i="8" a="1"/>
  <c r="H136" i="8" a="1"/>
  <c r="P136" i="8" a="1"/>
  <c r="C137" i="8" a="1"/>
  <c r="K137" i="8" a="1"/>
  <c r="S137" i="8" a="1"/>
  <c r="F138" i="8" a="1"/>
  <c r="N138" i="8" a="1"/>
  <c r="V138" i="8" a="1"/>
  <c r="I139" i="8" a="1"/>
  <c r="Q139" i="8" a="1"/>
  <c r="D140" i="8" a="1"/>
  <c r="L140" i="8" a="1"/>
  <c r="T140" i="8" a="1"/>
  <c r="G141" i="8" a="1"/>
  <c r="O141" i="8" a="1"/>
  <c r="B142" i="8" a="1"/>
  <c r="J142" i="8" a="1"/>
  <c r="R142" i="8" a="1"/>
  <c r="E143" i="8" a="1"/>
  <c r="M143" i="8" a="1"/>
  <c r="S23" i="8" a="1"/>
  <c r="M72" i="8" a="1"/>
  <c r="N75" i="8" a="1"/>
  <c r="O78" i="8" a="1"/>
  <c r="P81" i="8" a="1"/>
  <c r="Q84" i="8" a="1"/>
  <c r="R87" i="8" a="1"/>
  <c r="S90" i="8" a="1"/>
  <c r="T93" i="8" a="1"/>
  <c r="T498" i="9" a="1"/>
  <c r="B25" i="8" a="1"/>
  <c r="U95" i="8" a="1"/>
  <c r="K97" i="8" a="1"/>
  <c r="V98" i="8" a="1"/>
  <c r="L100" i="8" a="1"/>
  <c r="B102" i="8" a="1"/>
  <c r="M103" i="8" a="1"/>
  <c r="C105" i="8" a="1"/>
  <c r="N106" i="8" a="1"/>
  <c r="D108" i="8" a="1"/>
  <c r="O109" i="8" a="1"/>
  <c r="E111" i="8" a="1"/>
  <c r="P112" i="8" a="1"/>
  <c r="E114" i="8" a="1"/>
  <c r="O114" i="8" a="1"/>
  <c r="B115" i="8" a="1"/>
  <c r="J115" i="8" a="1"/>
  <c r="R115" i="8" a="1"/>
  <c r="E116" i="8" a="1"/>
  <c r="M116" i="8" a="1"/>
  <c r="U116" i="8" a="1"/>
  <c r="H117" i="8" a="1"/>
  <c r="P117" i="8" a="1"/>
  <c r="C118" i="8" a="1"/>
  <c r="K118" i="8" a="1"/>
  <c r="S118" i="8" a="1"/>
  <c r="F119" i="8" a="1"/>
  <c r="N119" i="8" a="1"/>
  <c r="V119" i="8" a="1"/>
  <c r="I120" i="8" a="1"/>
  <c r="Q120" i="8" a="1"/>
  <c r="D121" i="8" a="1"/>
  <c r="L121" i="8" a="1"/>
  <c r="T121" i="8" a="1"/>
  <c r="G122" i="8" a="1"/>
  <c r="O122" i="8" a="1"/>
  <c r="B123" i="8" a="1"/>
  <c r="J123" i="8" a="1"/>
  <c r="R123" i="8" a="1"/>
  <c r="E124" i="8" a="1"/>
  <c r="M124" i="8" a="1"/>
  <c r="U124" i="8" a="1"/>
  <c r="H125" i="8" a="1"/>
  <c r="P125" i="8" a="1"/>
  <c r="C126" i="8" a="1"/>
  <c r="K126" i="8" a="1"/>
  <c r="S126" i="8" a="1"/>
  <c r="F127" i="8" a="1"/>
  <c r="N127" i="8" a="1"/>
  <c r="V127" i="8" a="1"/>
  <c r="I128" i="8" a="1"/>
  <c r="Q128" i="8" a="1"/>
  <c r="D129" i="8" a="1"/>
  <c r="L129" i="8" a="1"/>
  <c r="T129" i="8" a="1"/>
  <c r="G130" i="8" a="1"/>
  <c r="O130" i="8" a="1"/>
  <c r="B131" i="8" a="1"/>
  <c r="J131" i="8" a="1"/>
  <c r="R131" i="8" a="1"/>
  <c r="E132" i="8" a="1"/>
  <c r="M132" i="8" a="1"/>
  <c r="U132" i="8" a="1"/>
  <c r="H133" i="8" a="1"/>
  <c r="P133" i="8" a="1"/>
  <c r="C134" i="8" a="1"/>
  <c r="K134" i="8" a="1"/>
  <c r="S134" i="8" a="1"/>
  <c r="F135" i="8" a="1"/>
  <c r="N135" i="8" a="1"/>
  <c r="V135" i="8" a="1"/>
  <c r="I136" i="8" a="1"/>
  <c r="Q136" i="8" a="1"/>
  <c r="D137" i="8" a="1"/>
  <c r="L137" i="8" a="1"/>
  <c r="T137" i="8" a="1"/>
  <c r="G138" i="8" a="1"/>
  <c r="O138" i="8" a="1"/>
  <c r="B139" i="8" a="1"/>
  <c r="J139" i="8" a="1"/>
  <c r="R139" i="8" a="1"/>
  <c r="E140" i="8" a="1"/>
  <c r="M140" i="8" a="1"/>
  <c r="U140" i="8" a="1"/>
  <c r="H141" i="8" a="1"/>
  <c r="P141" i="8" a="1"/>
  <c r="C142" i="8" a="1"/>
  <c r="K142" i="8" a="1"/>
  <c r="S142" i="8" a="1"/>
  <c r="F143" i="8" a="1"/>
  <c r="N143" i="8" a="1"/>
  <c r="V143" i="8" a="1"/>
  <c r="I144" i="8" a="1"/>
  <c r="Q144" i="8" a="1"/>
  <c r="D145" i="8" a="1"/>
  <c r="L145" i="8" a="1"/>
  <c r="T145" i="8" a="1"/>
  <c r="G146" i="8" a="1"/>
  <c r="O146" i="8" a="1"/>
  <c r="B147" i="8" a="1"/>
  <c r="J147" i="8" a="1"/>
  <c r="R147" i="8" a="1"/>
  <c r="E148" i="8" a="1"/>
  <c r="M148" i="8" a="1"/>
  <c r="U148" i="8" a="1"/>
  <c r="H149" i="8" a="1"/>
  <c r="P149" i="8" a="1"/>
  <c r="C150" i="8" a="1"/>
  <c r="K150" i="8" a="1"/>
  <c r="S150" i="8" a="1"/>
  <c r="F151" i="8" a="1"/>
  <c r="N151" i="8" a="1"/>
  <c r="V151" i="8" a="1"/>
  <c r="I152" i="8" a="1"/>
  <c r="Q152" i="8" a="1"/>
  <c r="D26" i="8" a="1"/>
  <c r="U72" i="8" a="1"/>
  <c r="V75" i="8" a="1"/>
  <c r="B79" i="8" a="1"/>
  <c r="C82" i="8" a="1"/>
  <c r="D85" i="8" a="1"/>
  <c r="E88" i="8" a="1"/>
  <c r="F91" i="8" a="1"/>
  <c r="B94" i="8" a="1"/>
  <c r="D96" i="8" a="1"/>
  <c r="O97" i="8" a="1"/>
  <c r="E99" i="8" a="1"/>
  <c r="P100" i="8" a="1"/>
  <c r="F102" i="8" a="1"/>
  <c r="Q103" i="8" a="1"/>
  <c r="G105" i="8" a="1"/>
  <c r="R106" i="8" a="1"/>
  <c r="H108" i="8" a="1"/>
  <c r="S109" i="8" a="1"/>
  <c r="I111" i="8" a="1"/>
  <c r="T112" i="8" a="1"/>
  <c r="F114" i="8" a="1"/>
  <c r="V502" i="9" a="1"/>
  <c r="B27" i="8" a="1"/>
  <c r="G94" i="8" a="1"/>
  <c r="E96" i="8" a="1"/>
  <c r="P97" i="8" a="1"/>
  <c r="F99" i="8" a="1"/>
  <c r="Q100" i="8" a="1"/>
  <c r="G102" i="8" a="1"/>
  <c r="R103" i="8" a="1"/>
  <c r="H105" i="8" a="1"/>
  <c r="S106" i="8" a="1"/>
  <c r="I108" i="8" a="1"/>
  <c r="T109" i="8" a="1"/>
  <c r="J111" i="8" a="1"/>
  <c r="U112" i="8" a="1"/>
  <c r="H114" i="8" a="1"/>
  <c r="P114" i="8" a="1"/>
  <c r="C115" i="8" a="1"/>
  <c r="K115" i="8" a="1"/>
  <c r="S115" i="8" a="1"/>
  <c r="F116" i="8" a="1"/>
  <c r="N116" i="8" a="1"/>
  <c r="V116" i="8" a="1"/>
  <c r="I117" i="8" a="1"/>
  <c r="Q117" i="8" a="1"/>
  <c r="D118" i="8" a="1"/>
  <c r="L118" i="8" a="1"/>
  <c r="T118" i="8" a="1"/>
  <c r="G119" i="8" a="1"/>
  <c r="O119" i="8" a="1"/>
  <c r="B120" i="8" a="1"/>
  <c r="J120" i="8" a="1"/>
  <c r="R120" i="8" a="1"/>
  <c r="E121" i="8" a="1"/>
  <c r="M121" i="8" a="1"/>
  <c r="U121" i="8" a="1"/>
  <c r="H122" i="8" a="1"/>
  <c r="P122" i="8" a="1"/>
  <c r="C123" i="8" a="1"/>
  <c r="K123" i="8" a="1"/>
  <c r="S123" i="8" a="1"/>
  <c r="F124" i="8" a="1"/>
  <c r="N124" i="8" a="1"/>
  <c r="V124" i="8" a="1"/>
  <c r="I125" i="8" a="1"/>
  <c r="Q125" i="8" a="1"/>
  <c r="D126" i="8" a="1"/>
  <c r="L126" i="8" a="1"/>
  <c r="T126" i="8" a="1"/>
  <c r="G127" i="8" a="1"/>
  <c r="O127" i="8" a="1"/>
  <c r="B128" i="8" a="1"/>
  <c r="J128" i="8" a="1"/>
  <c r="R128" i="8" a="1"/>
  <c r="E129" i="8" a="1"/>
  <c r="M129" i="8" a="1"/>
  <c r="U129" i="8" a="1"/>
  <c r="H130" i="8" a="1"/>
  <c r="P130" i="8" a="1"/>
  <c r="C131" i="8" a="1"/>
  <c r="K131" i="8" a="1"/>
  <c r="S131" i="8" a="1"/>
  <c r="F132" i="8" a="1"/>
  <c r="N132" i="8" a="1"/>
  <c r="V132" i="8" a="1"/>
  <c r="I133" i="8" a="1"/>
  <c r="Q133" i="8" a="1"/>
  <c r="D134" i="8" a="1"/>
  <c r="L134" i="8" a="1"/>
  <c r="T134" i="8" a="1"/>
  <c r="G135" i="8" a="1"/>
  <c r="O135" i="8" a="1"/>
  <c r="B136" i="8" a="1"/>
  <c r="J136" i="8" a="1"/>
  <c r="R136" i="8" a="1"/>
  <c r="E137" i="8" a="1"/>
  <c r="M137" i="8" a="1"/>
  <c r="U137" i="8" a="1"/>
  <c r="H138" i="8" a="1"/>
  <c r="P138" i="8" a="1"/>
  <c r="C139" i="8" a="1"/>
  <c r="K139" i="8" a="1"/>
  <c r="S139" i="8" a="1"/>
  <c r="F140" i="8" a="1"/>
  <c r="N140" i="8" a="1"/>
  <c r="V140" i="8" a="1"/>
  <c r="I141" i="8" a="1"/>
  <c r="Q141" i="8" a="1"/>
  <c r="D142" i="8" a="1"/>
  <c r="L142" i="8" a="1"/>
  <c r="T142" i="8" a="1"/>
  <c r="G143" i="8" a="1"/>
  <c r="O143" i="8" a="1"/>
  <c r="B144" i="8" a="1"/>
  <c r="J144" i="8" a="1"/>
  <c r="R144" i="8" a="1"/>
  <c r="E145" i="8" a="1"/>
  <c r="M145" i="8" a="1"/>
  <c r="U145" i="8" a="1"/>
  <c r="H146" i="8" a="1"/>
  <c r="P146" i="8" a="1"/>
  <c r="C147" i="8" a="1"/>
  <c r="V504" i="9" a="1"/>
  <c r="G70" i="8" a="1"/>
  <c r="H73" i="8" a="1"/>
  <c r="I76" i="8" a="1"/>
  <c r="J79" i="8" a="1"/>
  <c r="K82" i="8" a="1"/>
  <c r="L85" i="8" a="1"/>
  <c r="M88" i="8" a="1"/>
  <c r="N91" i="8" a="1"/>
  <c r="J94" i="8" a="1"/>
  <c r="H96" i="8" a="1"/>
  <c r="S97" i="8" a="1"/>
  <c r="I99" i="8" a="1"/>
  <c r="T100" i="8" a="1"/>
  <c r="J102" i="8" a="1"/>
  <c r="U103" i="8" a="1"/>
  <c r="K105" i="8" a="1"/>
  <c r="V106" i="8" a="1"/>
  <c r="L108" i="8" a="1"/>
  <c r="B110" i="8" a="1"/>
  <c r="M111" i="8" a="1"/>
  <c r="C113" i="8" a="1"/>
  <c r="I114" i="8" a="1"/>
  <c r="Q114" i="8" a="1"/>
  <c r="D115" i="8" a="1"/>
  <c r="L115" i="8" a="1"/>
  <c r="T115" i="8" a="1"/>
  <c r="G116" i="8" a="1"/>
  <c r="O116" i="8" a="1"/>
  <c r="B117" i="8" a="1"/>
  <c r="J117" i="8" a="1"/>
  <c r="R117" i="8" a="1"/>
  <c r="E118" i="8" a="1"/>
  <c r="M118" i="8" a="1"/>
  <c r="U118" i="8" a="1"/>
  <c r="H119" i="8" a="1"/>
  <c r="P119" i="8" a="1"/>
  <c r="C120" i="8" a="1"/>
  <c r="K120" i="8" a="1"/>
  <c r="S120" i="8" a="1"/>
  <c r="F121" i="8" a="1"/>
  <c r="N121" i="8" a="1"/>
  <c r="V121" i="8" a="1"/>
  <c r="I122" i="8" a="1"/>
  <c r="Q122" i="8" a="1"/>
  <c r="D123" i="8" a="1"/>
  <c r="L123" i="8" a="1"/>
  <c r="T123" i="8" a="1"/>
  <c r="G124" i="8" a="1"/>
  <c r="O124" i="8" a="1"/>
  <c r="B125" i="8" a="1"/>
  <c r="J125" i="8" a="1"/>
  <c r="R125" i="8" a="1"/>
  <c r="E126" i="8" a="1"/>
  <c r="M126" i="8" a="1"/>
  <c r="U126" i="8" a="1"/>
  <c r="H127" i="8" a="1"/>
  <c r="P127" i="8" a="1"/>
  <c r="C128" i="8" a="1"/>
  <c r="K128" i="8" a="1"/>
  <c r="S128" i="8" a="1"/>
  <c r="F129" i="8" a="1"/>
  <c r="N129" i="8" a="1"/>
  <c r="V129" i="8" a="1"/>
  <c r="I130" i="8" a="1"/>
  <c r="Q130" i="8" a="1"/>
  <c r="D131" i="8" a="1"/>
  <c r="L131" i="8" a="1"/>
  <c r="T131" i="8" a="1"/>
  <c r="G132" i="8" a="1"/>
  <c r="O132" i="8" a="1"/>
  <c r="B133" i="8" a="1"/>
  <c r="J133" i="8" a="1"/>
  <c r="R133" i="8" a="1"/>
  <c r="E134" i="8" a="1"/>
  <c r="M134" i="8" a="1"/>
  <c r="U134" i="8" a="1"/>
  <c r="H135" i="8" a="1"/>
  <c r="P135" i="8" a="1"/>
  <c r="C136" i="8" a="1"/>
  <c r="K136" i="8" a="1"/>
  <c r="S136" i="8" a="1"/>
  <c r="F137" i="8" a="1"/>
  <c r="N137" i="8" a="1"/>
  <c r="V137" i="8" a="1"/>
  <c r="I138" i="8" a="1"/>
  <c r="Q138" i="8" a="1"/>
  <c r="D139" i="8" a="1"/>
  <c r="L139" i="8" a="1"/>
  <c r="T139" i="8" a="1"/>
  <c r="G140" i="8" a="1"/>
  <c r="O140" i="8" a="1"/>
  <c r="B141" i="8" a="1"/>
  <c r="J141" i="8" a="1"/>
  <c r="R141" i="8" a="1"/>
  <c r="E142" i="8" a="1"/>
  <c r="M142" i="8" a="1"/>
  <c r="U142" i="8" a="1"/>
  <c r="H143" i="8" a="1"/>
  <c r="P143" i="8" a="1"/>
  <c r="C144" i="8" a="1"/>
  <c r="K144" i="8" a="1"/>
  <c r="S144" i="8" a="1"/>
  <c r="F145" i="8" a="1"/>
  <c r="N145" i="8" a="1"/>
  <c r="V145" i="8" a="1"/>
  <c r="I146" i="8" a="1"/>
  <c r="Q146" i="8" a="1"/>
  <c r="D147" i="8" a="1"/>
  <c r="L147" i="8" a="1"/>
  <c r="T147" i="8" a="1"/>
  <c r="G148" i="8" a="1"/>
  <c r="O148" i="8" a="1"/>
  <c r="C6" i="8" a="1"/>
  <c r="O70" i="8" a="1"/>
  <c r="P73" i="8" a="1"/>
  <c r="Q76" i="8" a="1"/>
  <c r="R79" i="8" a="1"/>
  <c r="S82" i="8" a="1"/>
  <c r="T85" i="8" a="1"/>
  <c r="U88" i="8" a="1"/>
  <c r="V91" i="8" a="1"/>
  <c r="O94" i="8" a="1"/>
  <c r="L96" i="8" a="1"/>
  <c r="B98" i="8" a="1"/>
  <c r="M99" i="8" a="1"/>
  <c r="C101" i="8" a="1"/>
  <c r="N102" i="8" a="1"/>
  <c r="D104" i="8" a="1"/>
  <c r="O105" i="8" a="1"/>
  <c r="E107" i="8" a="1"/>
  <c r="P108" i="8" a="1"/>
  <c r="F110" i="8" a="1"/>
  <c r="Q111" i="8" a="1"/>
  <c r="G113" i="8" a="1"/>
  <c r="C8" i="8" a="1"/>
  <c r="M96" i="8" a="1"/>
  <c r="C98" i="8" a="1"/>
  <c r="N99" i="8" a="1"/>
  <c r="D101" i="8" a="1"/>
  <c r="O102" i="8" a="1"/>
  <c r="E104" i="8" a="1"/>
  <c r="P105" i="8" a="1"/>
  <c r="F107" i="8" a="1"/>
  <c r="Q108" i="8" a="1"/>
  <c r="G110" i="8" a="1"/>
  <c r="R111" i="8" a="1"/>
  <c r="H113" i="8" a="1"/>
  <c r="J114" i="8" a="1"/>
  <c r="R114" i="8" a="1"/>
  <c r="E115" i="8" a="1"/>
  <c r="M115" i="8" a="1"/>
  <c r="U115" i="8" a="1"/>
  <c r="H116" i="8" a="1"/>
  <c r="P116" i="8" a="1"/>
  <c r="C117" i="8" a="1"/>
  <c r="K117" i="8" a="1"/>
  <c r="S117" i="8" a="1"/>
  <c r="F118" i="8" a="1"/>
  <c r="N118" i="8" a="1"/>
  <c r="V118" i="8" a="1"/>
  <c r="I119" i="8" a="1"/>
  <c r="Q119" i="8" a="1"/>
  <c r="D120" i="8" a="1"/>
  <c r="L120" i="8" a="1"/>
  <c r="T120" i="8" a="1"/>
  <c r="G121" i="8" a="1"/>
  <c r="O121" i="8" a="1"/>
  <c r="B122" i="8" a="1"/>
  <c r="J122" i="8" a="1"/>
  <c r="R122" i="8" a="1"/>
  <c r="E123" i="8" a="1"/>
  <c r="M123" i="8" a="1"/>
  <c r="U123" i="8" a="1"/>
  <c r="H124" i="8" a="1"/>
  <c r="P124" i="8" a="1"/>
  <c r="C125" i="8" a="1"/>
  <c r="K125" i="8" a="1"/>
  <c r="S125" i="8" a="1"/>
  <c r="F126" i="8" a="1"/>
  <c r="N126" i="8" a="1"/>
  <c r="V126" i="8" a="1"/>
  <c r="I127" i="8" a="1"/>
  <c r="Q127" i="8" a="1"/>
  <c r="D128" i="8" a="1"/>
  <c r="L128" i="8" a="1"/>
  <c r="T128" i="8" a="1"/>
  <c r="G129" i="8" a="1"/>
  <c r="O129" i="8" a="1"/>
  <c r="B130" i="8" a="1"/>
  <c r="J130" i="8" a="1"/>
  <c r="R130" i="8" a="1"/>
  <c r="E131" i="8" a="1"/>
  <c r="M131" i="8" a="1"/>
  <c r="U131" i="8" a="1"/>
  <c r="H132" i="8" a="1"/>
  <c r="P132" i="8" a="1"/>
  <c r="C133" i="8" a="1"/>
  <c r="K133" i="8" a="1"/>
  <c r="S133" i="8" a="1"/>
  <c r="F134" i="8" a="1"/>
  <c r="N134" i="8" a="1"/>
  <c r="V134" i="8" a="1"/>
  <c r="I135" i="8" a="1"/>
  <c r="Q135" i="8" a="1"/>
  <c r="D136" i="8" a="1"/>
  <c r="L136" i="8" a="1"/>
  <c r="T136" i="8" a="1"/>
  <c r="G137" i="8" a="1"/>
  <c r="O137" i="8" a="1"/>
  <c r="B138" i="8" a="1"/>
  <c r="J138" i="8" a="1"/>
  <c r="R138" i="8" a="1"/>
  <c r="E139" i="8" a="1"/>
  <c r="M139" i="8" a="1"/>
  <c r="U139" i="8" a="1"/>
  <c r="H140" i="8" a="1"/>
  <c r="P140" i="8" a="1"/>
  <c r="C141" i="8" a="1"/>
  <c r="K141" i="8" a="1"/>
  <c r="S141" i="8" a="1"/>
  <c r="F142" i="8" a="1"/>
  <c r="N142" i="8" a="1"/>
  <c r="V142" i="8" a="1"/>
  <c r="I143" i="8" a="1"/>
  <c r="Q143" i="8" a="1"/>
  <c r="D144" i="8" a="1"/>
  <c r="L144" i="8" a="1"/>
  <c r="T144" i="8" a="1"/>
  <c r="G145" i="8" a="1"/>
  <c r="O145" i="8" a="1"/>
  <c r="B71" i="8" a="1"/>
  <c r="C74" i="8" a="1"/>
  <c r="D77" i="8" a="1"/>
  <c r="E80" i="8" a="1"/>
  <c r="F83" i="8" a="1"/>
  <c r="G86" i="8" a="1"/>
  <c r="H89" i="8" a="1"/>
  <c r="I92" i="8" a="1"/>
  <c r="R94" i="8" a="1"/>
  <c r="E12" i="8" a="1"/>
  <c r="B95" i="8" a="1"/>
  <c r="P96" i="8" a="1"/>
  <c r="F98" i="8" a="1"/>
  <c r="Q99" i="8" a="1"/>
  <c r="G101" i="8" a="1"/>
  <c r="R102" i="8" a="1"/>
  <c r="H104" i="8" a="1"/>
  <c r="S105" i="8" a="1"/>
  <c r="I107" i="8" a="1"/>
  <c r="T108" i="8" a="1"/>
  <c r="J110" i="8" a="1"/>
  <c r="U111" i="8" a="1"/>
  <c r="K113" i="8" a="1"/>
  <c r="K114" i="8" a="1"/>
  <c r="S114" i="8" a="1"/>
  <c r="F115" i="8" a="1"/>
  <c r="N115" i="8" a="1"/>
  <c r="V115" i="8" a="1"/>
  <c r="I116" i="8" a="1"/>
  <c r="Q116" i="8" a="1"/>
  <c r="D117" i="8" a="1"/>
  <c r="L117" i="8" a="1"/>
  <c r="T117" i="8" a="1"/>
  <c r="G118" i="8" a="1"/>
  <c r="O118" i="8" a="1"/>
  <c r="B119" i="8" a="1"/>
  <c r="J119" i="8" a="1"/>
  <c r="R119" i="8" a="1"/>
  <c r="E120" i="8" a="1"/>
  <c r="M120" i="8" a="1"/>
  <c r="U120" i="8" a="1"/>
  <c r="H121" i="8" a="1"/>
  <c r="P121" i="8" a="1"/>
  <c r="C122" i="8" a="1"/>
  <c r="K122" i="8" a="1"/>
  <c r="S122" i="8" a="1"/>
  <c r="F123" i="8" a="1"/>
  <c r="N123" i="8" a="1"/>
  <c r="V123" i="8" a="1"/>
  <c r="I124" i="8" a="1"/>
  <c r="Q124" i="8" a="1"/>
  <c r="D125" i="8" a="1"/>
  <c r="L125" i="8" a="1"/>
  <c r="T125" i="8" a="1"/>
  <c r="G126" i="8" a="1"/>
  <c r="O126" i="8" a="1"/>
  <c r="B127" i="8" a="1"/>
  <c r="J127" i="8" a="1"/>
  <c r="R127" i="8" a="1"/>
  <c r="E128" i="8" a="1"/>
  <c r="M128" i="8" a="1"/>
  <c r="U128" i="8" a="1"/>
  <c r="H129" i="8" a="1"/>
  <c r="P129" i="8" a="1"/>
  <c r="C130" i="8" a="1"/>
  <c r="K130" i="8" a="1"/>
  <c r="S130" i="8" a="1"/>
  <c r="F131" i="8" a="1"/>
  <c r="N131" i="8" a="1"/>
  <c r="V131" i="8" a="1"/>
  <c r="I132" i="8" a="1"/>
  <c r="Q132" i="8" a="1"/>
  <c r="D133" i="8" a="1"/>
  <c r="L133" i="8" a="1"/>
  <c r="T133" i="8" a="1"/>
  <c r="G134" i="8" a="1"/>
  <c r="O134" i="8" a="1"/>
  <c r="B135" i="8" a="1"/>
  <c r="J135" i="8" a="1"/>
  <c r="R135" i="8" a="1"/>
  <c r="E136" i="8" a="1"/>
  <c r="M136" i="8" a="1"/>
  <c r="U136" i="8" a="1"/>
  <c r="H137" i="8" a="1"/>
  <c r="P137" i="8" a="1"/>
  <c r="C138" i="8" a="1"/>
  <c r="K138" i="8" a="1"/>
  <c r="S138" i="8" a="1"/>
  <c r="F139" i="8" a="1"/>
  <c r="N139" i="8" a="1"/>
  <c r="V139" i="8" a="1"/>
  <c r="I140" i="8" a="1"/>
  <c r="Q140" i="8" a="1"/>
  <c r="D141" i="8" a="1"/>
  <c r="L141" i="8" a="1"/>
  <c r="T141" i="8" a="1"/>
  <c r="G142" i="8" a="1"/>
  <c r="O142" i="8" a="1"/>
  <c r="B143" i="8" a="1"/>
  <c r="J143" i="8" a="1"/>
  <c r="R143" i="8" a="1"/>
  <c r="E144" i="8" a="1"/>
  <c r="M144" i="8" a="1"/>
  <c r="U144" i="8" a="1"/>
  <c r="H145" i="8" a="1"/>
  <c r="P145" i="8" a="1"/>
  <c r="C146" i="8" a="1"/>
  <c r="K146" i="8" a="1"/>
  <c r="S146" i="8" a="1"/>
  <c r="F147" i="8" a="1"/>
  <c r="N147" i="8" a="1"/>
  <c r="V147" i="8" a="1"/>
  <c r="I148" i="8" a="1"/>
  <c r="Q148" i="8" a="1"/>
  <c r="G18" i="8" a="1"/>
  <c r="R71" i="8" a="1"/>
  <c r="S74" i="8" a="1"/>
  <c r="T77" i="8" a="1"/>
  <c r="U80" i="8" a="1"/>
  <c r="V83" i="8" a="1"/>
  <c r="B87" i="8" a="1"/>
  <c r="C90" i="8" a="1"/>
  <c r="D93" i="8" a="1"/>
  <c r="J95" i="8" a="1"/>
  <c r="E14" i="8" a="1"/>
  <c r="J71" i="8" a="1"/>
  <c r="M107" i="8" a="1"/>
  <c r="T146" i="8" a="1"/>
  <c r="F148" i="8" a="1"/>
  <c r="G149" i="8" a="1"/>
  <c r="E150" i="8" a="1"/>
  <c r="B151" i="8" a="1"/>
  <c r="S151" i="8" a="1"/>
  <c r="P152" i="8" a="1"/>
  <c r="J153" i="8" a="1"/>
  <c r="R154" i="8" a="1"/>
  <c r="K155" i="8" a="1"/>
  <c r="D156" i="8" a="1"/>
  <c r="R156" i="8" a="1"/>
  <c r="L157" i="8" a="1"/>
  <c r="C158" i="8" a="1"/>
  <c r="P158" i="8" a="1"/>
  <c r="H159" i="8" a="1"/>
  <c r="U159" i="8" a="1"/>
  <c r="M160" i="8" a="1"/>
  <c r="D161" i="8" a="1"/>
  <c r="Q161" i="8" a="1"/>
  <c r="I162" i="8" a="1"/>
  <c r="V162" i="8" a="1"/>
  <c r="N163" i="8" a="1"/>
  <c r="E164" i="8" a="1"/>
  <c r="R164" i="8" a="1"/>
  <c r="J165" i="8" a="1"/>
  <c r="B166" i="8" a="1"/>
  <c r="O166" i="8" a="1"/>
  <c r="F167" i="8" a="1"/>
  <c r="S167" i="8" a="1"/>
  <c r="K168" i="8" a="1"/>
  <c r="C169" i="8" a="1"/>
  <c r="P169" i="8" a="1"/>
  <c r="C170" i="8" a="1"/>
  <c r="K170" i="8" a="1"/>
  <c r="S170" i="8" a="1"/>
  <c r="F171" i="8" a="1"/>
  <c r="N171" i="8" a="1"/>
  <c r="V171" i="8" a="1"/>
  <c r="I172" i="8" a="1"/>
  <c r="Q172" i="8" a="1"/>
  <c r="D173" i="8" a="1"/>
  <c r="L173" i="8" a="1"/>
  <c r="T173" i="8" a="1"/>
  <c r="G174" i="8" a="1"/>
  <c r="O174" i="8" a="1"/>
  <c r="B175" i="8" a="1"/>
  <c r="J175" i="8" a="1"/>
  <c r="R175" i="8" a="1"/>
  <c r="E176" i="8" a="1"/>
  <c r="M176" i="8" a="1"/>
  <c r="U176" i="8" a="1"/>
  <c r="H177" i="8" a="1"/>
  <c r="P177" i="8" a="1"/>
  <c r="C178" i="8" a="1"/>
  <c r="K178" i="8" a="1"/>
  <c r="S178" i="8" a="1"/>
  <c r="F179" i="8" a="1"/>
  <c r="N179" i="8" a="1"/>
  <c r="V179" i="8" a="1"/>
  <c r="I180" i="8" a="1"/>
  <c r="Q180" i="8" a="1"/>
  <c r="D181" i="8" a="1"/>
  <c r="L181" i="8" a="1"/>
  <c r="T181" i="8" a="1"/>
  <c r="G182" i="8" a="1"/>
  <c r="O182" i="8" a="1"/>
  <c r="B183" i="8" a="1"/>
  <c r="J183" i="8" a="1"/>
  <c r="R183" i="8" a="1"/>
  <c r="E184" i="8" a="1"/>
  <c r="M184" i="8" a="1"/>
  <c r="U184" i="8" a="1"/>
  <c r="H185" i="8" a="1"/>
  <c r="P185" i="8" a="1"/>
  <c r="C186" i="8" a="1"/>
  <c r="K186" i="8" a="1"/>
  <c r="S186" i="8" a="1"/>
  <c r="F187" i="8" a="1"/>
  <c r="N187" i="8" a="1"/>
  <c r="V187" i="8" a="1"/>
  <c r="I188" i="8" a="1"/>
  <c r="Q188" i="8" a="1"/>
  <c r="D189" i="8" a="1"/>
  <c r="L189" i="8" a="1"/>
  <c r="T189" i="8" a="1"/>
  <c r="G190" i="8" a="1"/>
  <c r="O190" i="8" a="1"/>
  <c r="B191" i="8" a="1"/>
  <c r="J191" i="8" a="1"/>
  <c r="R191" i="8" a="1"/>
  <c r="E192" i="8" a="1"/>
  <c r="M192" i="8" a="1"/>
  <c r="U192" i="8" a="1"/>
  <c r="H193" i="8" a="1"/>
  <c r="P193" i="8" a="1"/>
  <c r="C194" i="8" a="1"/>
  <c r="K194" i="8" a="1"/>
  <c r="S194" i="8" a="1"/>
  <c r="F195" i="8" a="1"/>
  <c r="N195" i="8" a="1"/>
  <c r="V195" i="8" a="1"/>
  <c r="I196" i="8" a="1"/>
  <c r="Q196" i="8" a="1"/>
  <c r="D197" i="8" a="1"/>
  <c r="L197" i="8" a="1"/>
  <c r="T197" i="8" a="1"/>
  <c r="G198" i="8" a="1"/>
  <c r="O198" i="8" a="1"/>
  <c r="B199" i="8" a="1"/>
  <c r="J199" i="8" a="1"/>
  <c r="R199" i="8" a="1"/>
  <c r="E200" i="8" a="1"/>
  <c r="M200" i="8" a="1"/>
  <c r="U200" i="8" a="1"/>
  <c r="H201" i="8" a="1"/>
  <c r="P201" i="8" a="1"/>
  <c r="C202" i="8" a="1"/>
  <c r="K202" i="8" a="1"/>
  <c r="S202" i="8" a="1"/>
  <c r="F203" i="8" a="1"/>
  <c r="N203" i="8" a="1"/>
  <c r="V203" i="8" a="1"/>
  <c r="I204" i="8" a="1"/>
  <c r="Q204" i="8" a="1"/>
  <c r="D205" i="8" a="1"/>
  <c r="L205" i="8" a="1"/>
  <c r="T205" i="8" a="1"/>
  <c r="G206" i="8" a="1"/>
  <c r="O206" i="8" a="1"/>
  <c r="B207" i="8" a="1"/>
  <c r="J207" i="8" a="1"/>
  <c r="R207" i="8" a="1"/>
  <c r="E208" i="8" a="1"/>
  <c r="M208" i="8" a="1"/>
  <c r="U208" i="8" a="1"/>
  <c r="H209" i="8" a="1"/>
  <c r="P209" i="8" a="1"/>
  <c r="C210" i="8" a="1"/>
  <c r="K210" i="8" a="1"/>
  <c r="S210" i="8" a="1"/>
  <c r="F211" i="8" a="1"/>
  <c r="N211" i="8" a="1"/>
  <c r="V211" i="8" a="1"/>
  <c r="I212" i="8" a="1"/>
  <c r="Q212" i="8" a="1"/>
  <c r="D213" i="8" a="1"/>
  <c r="L213" i="8" a="1"/>
  <c r="T213" i="8" a="1"/>
  <c r="G214" i="8" a="1"/>
  <c r="O214" i="8" a="1"/>
  <c r="B215" i="8" a="1"/>
  <c r="J215" i="8" a="1"/>
  <c r="R215" i="8" a="1"/>
  <c r="E216" i="8" a="1"/>
  <c r="M216" i="8" a="1"/>
  <c r="U216" i="8" a="1"/>
  <c r="H217" i="8" a="1"/>
  <c r="P217" i="8" a="1"/>
  <c r="E95" i="8" a="1"/>
  <c r="N107" i="8" a="1"/>
  <c r="O115" i="8" a="1"/>
  <c r="P118" i="8" a="1"/>
  <c r="Q121" i="8" a="1"/>
  <c r="R124" i="8" a="1"/>
  <c r="S127" i="8" a="1"/>
  <c r="T130" i="8" a="1"/>
  <c r="U133" i="8" a="1"/>
  <c r="V136" i="8" a="1"/>
  <c r="B140" i="8" a="1"/>
  <c r="C143" i="8" a="1"/>
  <c r="I145" i="8" a="1"/>
  <c r="V146" i="8" a="1"/>
  <c r="H148" i="8" a="1"/>
  <c r="I149" i="8" a="1"/>
  <c r="F150" i="8" a="1"/>
  <c r="U151" i="8" a="1"/>
  <c r="R152" i="8" a="1"/>
  <c r="K153" i="8" a="1"/>
  <c r="D154" i="8" a="1"/>
  <c r="S154" i="8" a="1"/>
  <c r="L155" i="8" a="1"/>
  <c r="E156" i="8" a="1"/>
  <c r="S156" i="8" a="1"/>
  <c r="D158" i="8" a="1"/>
  <c r="Q158" i="8" a="1"/>
  <c r="I159" i="8" a="1"/>
  <c r="E161" i="8" a="1"/>
  <c r="R161" i="8" a="1"/>
  <c r="J162" i="8" a="1"/>
  <c r="F164" i="8" a="1"/>
  <c r="S164" i="8" a="1"/>
  <c r="K165" i="8" a="1"/>
  <c r="G167" i="8" a="1"/>
  <c r="T167" i="8" a="1"/>
  <c r="L168" i="8" a="1"/>
  <c r="K74" i="8" a="1"/>
  <c r="T96" i="8" a="1"/>
  <c r="C109" i="8" a="1"/>
  <c r="K145" i="8" a="1"/>
  <c r="E147" i="8" a="1"/>
  <c r="J149" i="8" a="1"/>
  <c r="G150" i="8" a="1"/>
  <c r="C151" i="8" a="1"/>
  <c r="B152" i="8" a="1"/>
  <c r="S152" i="8" a="1"/>
  <c r="L153" i="8" a="1"/>
  <c r="E154" i="8" a="1"/>
  <c r="M155" i="8" a="1"/>
  <c r="F156" i="8" a="1"/>
  <c r="T156" i="8" a="1"/>
  <c r="M157" i="8" a="1"/>
  <c r="E158" i="8" a="1"/>
  <c r="R158" i="8" a="1"/>
  <c r="J159" i="8" a="1"/>
  <c r="V159" i="8" a="1"/>
  <c r="N160" i="8" a="1"/>
  <c r="F161" i="8" a="1"/>
  <c r="S161" i="8" a="1"/>
  <c r="K162" i="8" a="1"/>
  <c r="B163" i="8" a="1"/>
  <c r="O163" i="8" a="1"/>
  <c r="G164" i="8" a="1"/>
  <c r="T164" i="8" a="1"/>
  <c r="L165" i="8" a="1"/>
  <c r="C166" i="8" a="1"/>
  <c r="P166" i="8" a="1"/>
  <c r="H167" i="8" a="1"/>
  <c r="U167" i="8" a="1"/>
  <c r="M168" i="8" a="1"/>
  <c r="D169" i="8" a="1"/>
  <c r="Q169" i="8" a="1"/>
  <c r="D170" i="8" a="1"/>
  <c r="L170" i="8" a="1"/>
  <c r="T170" i="8" a="1"/>
  <c r="G171" i="8" a="1"/>
  <c r="O171" i="8" a="1"/>
  <c r="B172" i="8" a="1"/>
  <c r="J172" i="8" a="1"/>
  <c r="R172" i="8" a="1"/>
  <c r="E173" i="8" a="1"/>
  <c r="M173" i="8" a="1"/>
  <c r="U173" i="8" a="1"/>
  <c r="H174" i="8" a="1"/>
  <c r="P174" i="8" a="1"/>
  <c r="C175" i="8" a="1"/>
  <c r="K175" i="8" a="1"/>
  <c r="S175" i="8" a="1"/>
  <c r="F176" i="8" a="1"/>
  <c r="N176" i="8" a="1"/>
  <c r="V176" i="8" a="1"/>
  <c r="I177" i="8" a="1"/>
  <c r="Q177" i="8" a="1"/>
  <c r="D178" i="8" a="1"/>
  <c r="L178" i="8" a="1"/>
  <c r="T178" i="8" a="1"/>
  <c r="G179" i="8" a="1"/>
  <c r="O179" i="8" a="1"/>
  <c r="B180" i="8" a="1"/>
  <c r="J180" i="8" a="1"/>
  <c r="R180" i="8" a="1"/>
  <c r="E181" i="8" a="1"/>
  <c r="M181" i="8" a="1"/>
  <c r="U181" i="8" a="1"/>
  <c r="H182" i="8" a="1"/>
  <c r="P182" i="8" a="1"/>
  <c r="C183" i="8" a="1"/>
  <c r="K183" i="8" a="1"/>
  <c r="S183" i="8" a="1"/>
  <c r="F184" i="8" a="1"/>
  <c r="N184" i="8" a="1"/>
  <c r="V184" i="8" a="1"/>
  <c r="I185" i="8" a="1"/>
  <c r="Q185" i="8" a="1"/>
  <c r="D186" i="8" a="1"/>
  <c r="L186" i="8" a="1"/>
  <c r="T186" i="8" a="1"/>
  <c r="G187" i="8" a="1"/>
  <c r="O187" i="8" a="1"/>
  <c r="B188" i="8" a="1"/>
  <c r="J188" i="8" a="1"/>
  <c r="R188" i="8" a="1"/>
  <c r="E189" i="8" a="1"/>
  <c r="M189" i="8" a="1"/>
  <c r="U189" i="8" a="1"/>
  <c r="H190" i="8" a="1"/>
  <c r="P190" i="8" a="1"/>
  <c r="C191" i="8" a="1"/>
  <c r="K191" i="8" a="1"/>
  <c r="S191" i="8" a="1"/>
  <c r="F192" i="8" a="1"/>
  <c r="N192" i="8" a="1"/>
  <c r="V192" i="8" a="1"/>
  <c r="I193" i="8" a="1"/>
  <c r="Q193" i="8" a="1"/>
  <c r="D194" i="8" a="1"/>
  <c r="L194" i="8" a="1"/>
  <c r="T194" i="8" a="1"/>
  <c r="G195" i="8" a="1"/>
  <c r="O195" i="8" a="1"/>
  <c r="B196" i="8" a="1"/>
  <c r="J196" i="8" a="1"/>
  <c r="R196" i="8" a="1"/>
  <c r="E197" i="8" a="1"/>
  <c r="M197" i="8" a="1"/>
  <c r="U197" i="8" a="1"/>
  <c r="H198" i="8" a="1"/>
  <c r="P198" i="8" a="1"/>
  <c r="C199" i="8" a="1"/>
  <c r="K199" i="8" a="1"/>
  <c r="S199" i="8" a="1"/>
  <c r="F200" i="8" a="1"/>
  <c r="N200" i="8" a="1"/>
  <c r="V200" i="8" a="1"/>
  <c r="I201" i="8" a="1"/>
  <c r="Q201" i="8" a="1"/>
  <c r="D202" i="8" a="1"/>
  <c r="L202" i="8" a="1"/>
  <c r="T202" i="8" a="1"/>
  <c r="G203" i="8" a="1"/>
  <c r="O203" i="8" a="1"/>
  <c r="B204" i="8" a="1"/>
  <c r="J204" i="8" a="1"/>
  <c r="R204" i="8" a="1"/>
  <c r="E205" i="8" a="1"/>
  <c r="M205" i="8" a="1"/>
  <c r="U96" i="8" a="1"/>
  <c r="D109" i="8" a="1"/>
  <c r="B116" i="8" a="1"/>
  <c r="C119" i="8" a="1"/>
  <c r="D122" i="8" a="1"/>
  <c r="E125" i="8" a="1"/>
  <c r="F128" i="8" a="1"/>
  <c r="G131" i="8" a="1"/>
  <c r="H134" i="8" a="1"/>
  <c r="I137" i="8" a="1"/>
  <c r="J140" i="8" a="1"/>
  <c r="K143" i="8" a="1"/>
  <c r="J148" i="8" a="1"/>
  <c r="K149" i="8" a="1"/>
  <c r="E151" i="8" a="1"/>
  <c r="C152" i="8" a="1"/>
  <c r="T152" i="8" a="1"/>
  <c r="M153" i="8" a="1"/>
  <c r="F154" i="8" a="1"/>
  <c r="T154" i="8" a="1"/>
  <c r="N155" i="8" a="1"/>
  <c r="G156" i="8" a="1"/>
  <c r="U156" i="8" a="1"/>
  <c r="N157" i="8" a="1"/>
  <c r="F158" i="8" a="1"/>
  <c r="B160" i="8" a="1"/>
  <c r="O160" i="8" a="1"/>
  <c r="G161" i="8" a="1"/>
  <c r="C163" i="8" a="1"/>
  <c r="P163" i="8" a="1"/>
  <c r="H164" i="8" a="1"/>
  <c r="D166" i="8" a="1"/>
  <c r="Q166" i="8" a="1"/>
  <c r="I167" i="8" a="1"/>
  <c r="E169" i="8" a="1"/>
  <c r="L77" i="8" a="1"/>
  <c r="J98" i="8" a="1"/>
  <c r="N110" i="8" a="1"/>
  <c r="Q145" i="8" a="1"/>
  <c r="G147" i="8" a="1"/>
  <c r="L148" i="8" a="1"/>
  <c r="L149" i="8" a="1"/>
  <c r="H150" i="8" a="1"/>
  <c r="G151" i="8" a="1"/>
  <c r="D152" i="8" a="1"/>
  <c r="U152" i="8" a="1"/>
  <c r="N153" i="8" a="1"/>
  <c r="G154" i="8" a="1"/>
  <c r="U154" i="8" a="1"/>
  <c r="H156" i="8" a="1"/>
  <c r="V156" i="8" a="1"/>
  <c r="O157" i="8" a="1"/>
  <c r="G158" i="8" a="1"/>
  <c r="S158" i="8" a="1"/>
  <c r="K159" i="8" a="1"/>
  <c r="C160" i="8" a="1"/>
  <c r="P160" i="8" a="1"/>
  <c r="H161" i="8" a="1"/>
  <c r="T161" i="8" a="1"/>
  <c r="L162" i="8" a="1"/>
  <c r="D163" i="8" a="1"/>
  <c r="Q163" i="8" a="1"/>
  <c r="I164" i="8" a="1"/>
  <c r="U164" i="8" a="1"/>
  <c r="M165" i="8" a="1"/>
  <c r="E166" i="8" a="1"/>
  <c r="R166" i="8" a="1"/>
  <c r="J167" i="8" a="1"/>
  <c r="V167" i="8" a="1"/>
  <c r="N168" i="8" a="1"/>
  <c r="F169" i="8" a="1"/>
  <c r="R169" i="8" a="1"/>
  <c r="E170" i="8" a="1"/>
  <c r="M170" i="8" a="1"/>
  <c r="U170" i="8" a="1"/>
  <c r="H171" i="8" a="1"/>
  <c r="P171" i="8" a="1"/>
  <c r="C172" i="8" a="1"/>
  <c r="K172" i="8" a="1"/>
  <c r="S172" i="8" a="1"/>
  <c r="F173" i="8" a="1"/>
  <c r="N173" i="8" a="1"/>
  <c r="V173" i="8" a="1"/>
  <c r="I174" i="8" a="1"/>
  <c r="Q174" i="8" a="1"/>
  <c r="D175" i="8" a="1"/>
  <c r="L175" i="8" a="1"/>
  <c r="T175" i="8" a="1"/>
  <c r="G176" i="8" a="1"/>
  <c r="O176" i="8" a="1"/>
  <c r="B177" i="8" a="1"/>
  <c r="J177" i="8" a="1"/>
  <c r="R177" i="8" a="1"/>
  <c r="E178" i="8" a="1"/>
  <c r="M178" i="8" a="1"/>
  <c r="U178" i="8" a="1"/>
  <c r="H179" i="8" a="1"/>
  <c r="P179" i="8" a="1"/>
  <c r="C180" i="8" a="1"/>
  <c r="K180" i="8" a="1"/>
  <c r="S180" i="8" a="1"/>
  <c r="F181" i="8" a="1"/>
  <c r="N181" i="8" a="1"/>
  <c r="V181" i="8" a="1"/>
  <c r="I182" i="8" a="1"/>
  <c r="Q182" i="8" a="1"/>
  <c r="D183" i="8" a="1"/>
  <c r="L183" i="8" a="1"/>
  <c r="T183" i="8" a="1"/>
  <c r="G184" i="8" a="1"/>
  <c r="O184" i="8" a="1"/>
  <c r="B185" i="8" a="1"/>
  <c r="J185" i="8" a="1"/>
  <c r="R185" i="8" a="1"/>
  <c r="E186" i="8" a="1"/>
  <c r="M186" i="8" a="1"/>
  <c r="U186" i="8" a="1"/>
  <c r="H187" i="8" a="1"/>
  <c r="P187" i="8" a="1"/>
  <c r="C188" i="8" a="1"/>
  <c r="K188" i="8" a="1"/>
  <c r="S188" i="8" a="1"/>
  <c r="F189" i="8" a="1"/>
  <c r="N189" i="8" a="1"/>
  <c r="V189" i="8" a="1"/>
  <c r="I190" i="8" a="1"/>
  <c r="Q190" i="8" a="1"/>
  <c r="D191" i="8" a="1"/>
  <c r="L191" i="8" a="1"/>
  <c r="T191" i="8" a="1"/>
  <c r="G192" i="8" a="1"/>
  <c r="O192" i="8" a="1"/>
  <c r="B193" i="8" a="1"/>
  <c r="J193" i="8" a="1"/>
  <c r="R193" i="8" a="1"/>
  <c r="E194" i="8" a="1"/>
  <c r="M194" i="8" a="1"/>
  <c r="U194" i="8" a="1"/>
  <c r="H195" i="8" a="1"/>
  <c r="P195" i="8" a="1"/>
  <c r="C196" i="8" a="1"/>
  <c r="K196" i="8" a="1"/>
  <c r="S196" i="8" a="1"/>
  <c r="F197" i="8" a="1"/>
  <c r="N197" i="8" a="1"/>
  <c r="V197" i="8" a="1"/>
  <c r="I198" i="8" a="1"/>
  <c r="Q198" i="8" a="1"/>
  <c r="D199" i="8" a="1"/>
  <c r="L199" i="8" a="1"/>
  <c r="T199" i="8" a="1"/>
  <c r="G200" i="8" a="1"/>
  <c r="O200" i="8" a="1"/>
  <c r="B201" i="8" a="1"/>
  <c r="J201" i="8" a="1"/>
  <c r="R201" i="8" a="1"/>
  <c r="E202" i="8" a="1"/>
  <c r="M202" i="8" a="1"/>
  <c r="U202" i="8" a="1"/>
  <c r="H203" i="8" a="1"/>
  <c r="P203" i="8" a="1"/>
  <c r="C204" i="8" a="1"/>
  <c r="K204" i="8" a="1"/>
  <c r="S204" i="8" a="1"/>
  <c r="F205" i="8" a="1"/>
  <c r="N205" i="8" a="1"/>
  <c r="V205" i="8" a="1"/>
  <c r="I206" i="8" a="1"/>
  <c r="Q206" i="8" a="1"/>
  <c r="D207" i="8" a="1"/>
  <c r="L207" i="8" a="1"/>
  <c r="T207" i="8" a="1"/>
  <c r="G208" i="8" a="1"/>
  <c r="O208" i="8" a="1"/>
  <c r="B209" i="8" a="1"/>
  <c r="K98" i="8" a="1"/>
  <c r="O110" i="8" a="1"/>
  <c r="J116" i="8" a="1"/>
  <c r="K119" i="8" a="1"/>
  <c r="L122" i="8" a="1"/>
  <c r="M125" i="8" a="1"/>
  <c r="N128" i="8" a="1"/>
  <c r="O131" i="8" a="1"/>
  <c r="P134" i="8" a="1"/>
  <c r="Q137" i="8" a="1"/>
  <c r="R140" i="8" a="1"/>
  <c r="S143" i="8" a="1"/>
  <c r="S145" i="8" a="1"/>
  <c r="I147" i="8" a="1"/>
  <c r="N148" i="8" a="1"/>
  <c r="J150" i="8" a="1"/>
  <c r="H151" i="8" a="1"/>
  <c r="E152" i="8" a="1"/>
  <c r="O153" i="8" a="1"/>
  <c r="H154" i="8" a="1"/>
  <c r="V154" i="8" a="1"/>
  <c r="O155" i="8" a="1"/>
  <c r="I156" i="8" a="1"/>
  <c r="B157" i="8" a="1"/>
  <c r="T158" i="8" a="1"/>
  <c r="L159" i="8" a="1"/>
  <c r="D160" i="8" a="1"/>
  <c r="U161" i="8" a="1"/>
  <c r="M162" i="8" a="1"/>
  <c r="E163" i="8" a="1"/>
  <c r="V164" i="8" a="1"/>
  <c r="N165" i="8" a="1"/>
  <c r="F166" i="8" a="1"/>
  <c r="B168" i="8" a="1"/>
  <c r="O168" i="8" a="1"/>
  <c r="G169" i="8" a="1"/>
  <c r="M80" i="8" a="1"/>
  <c r="U99" i="8" a="1"/>
  <c r="D112" i="8" a="1"/>
  <c r="U143" i="8" a="1"/>
  <c r="B146" i="8" a="1"/>
  <c r="K147" i="8" a="1"/>
  <c r="P148" i="8" a="1"/>
  <c r="M149" i="8" a="1"/>
  <c r="L150" i="8" a="1"/>
  <c r="I151" i="8" a="1"/>
  <c r="V152" i="8" a="1"/>
  <c r="P153" i="8" a="1"/>
  <c r="I154" i="8" a="1"/>
  <c r="B155" i="8" a="1"/>
  <c r="P155" i="8" a="1"/>
  <c r="C157" i="8" a="1"/>
  <c r="P157" i="8" a="1"/>
  <c r="H158" i="8" a="1"/>
  <c r="U158" i="8" a="1"/>
  <c r="M159" i="8" a="1"/>
  <c r="E160" i="8" a="1"/>
  <c r="Q160" i="8" a="1"/>
  <c r="I161" i="8" a="1"/>
  <c r="V161" i="8" a="1"/>
  <c r="N162" i="8" a="1"/>
  <c r="F163" i="8" a="1"/>
  <c r="R163" i="8" a="1"/>
  <c r="J164" i="8" a="1"/>
  <c r="B165" i="8" a="1"/>
  <c r="O165" i="8" a="1"/>
  <c r="G166" i="8" a="1"/>
  <c r="S166" i="8" a="1"/>
  <c r="K167" i="8" a="1"/>
  <c r="C168" i="8" a="1"/>
  <c r="P168" i="8" a="1"/>
  <c r="H169" i="8" a="1"/>
  <c r="S169" i="8" a="1"/>
  <c r="F170" i="8" a="1"/>
  <c r="N170" i="8" a="1"/>
  <c r="V170" i="8" a="1"/>
  <c r="I171" i="8" a="1"/>
  <c r="Q171" i="8" a="1"/>
  <c r="D172" i="8" a="1"/>
  <c r="L172" i="8" a="1"/>
  <c r="T172" i="8" a="1"/>
  <c r="G173" i="8" a="1"/>
  <c r="O173" i="8" a="1"/>
  <c r="B174" i="8" a="1"/>
  <c r="J174" i="8" a="1"/>
  <c r="R174" i="8" a="1"/>
  <c r="E175" i="8" a="1"/>
  <c r="M175" i="8" a="1"/>
  <c r="U175" i="8" a="1"/>
  <c r="H176" i="8" a="1"/>
  <c r="P176" i="8" a="1"/>
  <c r="C177" i="8" a="1"/>
  <c r="K177" i="8" a="1"/>
  <c r="S177" i="8" a="1"/>
  <c r="F178" i="8" a="1"/>
  <c r="N178" i="8" a="1"/>
  <c r="V178" i="8" a="1"/>
  <c r="I179" i="8" a="1"/>
  <c r="Q179" i="8" a="1"/>
  <c r="D180" i="8" a="1"/>
  <c r="L180" i="8" a="1"/>
  <c r="T180" i="8" a="1"/>
  <c r="G181" i="8" a="1"/>
  <c r="O181" i="8" a="1"/>
  <c r="B182" i="8" a="1"/>
  <c r="J182" i="8" a="1"/>
  <c r="R182" i="8" a="1"/>
  <c r="E183" i="8" a="1"/>
  <c r="M183" i="8" a="1"/>
  <c r="U183" i="8" a="1"/>
  <c r="H184" i="8" a="1"/>
  <c r="P184" i="8" a="1"/>
  <c r="C185" i="8" a="1"/>
  <c r="K185" i="8" a="1"/>
  <c r="S185" i="8" a="1"/>
  <c r="F186" i="8" a="1"/>
  <c r="N186" i="8" a="1"/>
  <c r="V186" i="8" a="1"/>
  <c r="I187" i="8" a="1"/>
  <c r="Q187" i="8" a="1"/>
  <c r="D188" i="8" a="1"/>
  <c r="L188" i="8" a="1"/>
  <c r="T188" i="8" a="1"/>
  <c r="G189" i="8" a="1"/>
  <c r="O189" i="8" a="1"/>
  <c r="B190" i="8" a="1"/>
  <c r="J190" i="8" a="1"/>
  <c r="R190" i="8" a="1"/>
  <c r="E191" i="8" a="1"/>
  <c r="M191" i="8" a="1"/>
  <c r="U191" i="8" a="1"/>
  <c r="H192" i="8" a="1"/>
  <c r="P192" i="8" a="1"/>
  <c r="C193" i="8" a="1"/>
  <c r="K193" i="8" a="1"/>
  <c r="S193" i="8" a="1"/>
  <c r="F194" i="8" a="1"/>
  <c r="N194" i="8" a="1"/>
  <c r="V194" i="8" a="1"/>
  <c r="I195" i="8" a="1"/>
  <c r="Q195" i="8" a="1"/>
  <c r="D196" i="8" a="1"/>
  <c r="L196" i="8" a="1"/>
  <c r="T196" i="8" a="1"/>
  <c r="G197" i="8" a="1"/>
  <c r="O197" i="8" a="1"/>
  <c r="B198" i="8" a="1"/>
  <c r="J198" i="8" a="1"/>
  <c r="R198" i="8" a="1"/>
  <c r="E199" i="8" a="1"/>
  <c r="M199" i="8" a="1"/>
  <c r="U199" i="8" a="1"/>
  <c r="H200" i="8" a="1"/>
  <c r="P200" i="8" a="1"/>
  <c r="C201" i="8" a="1"/>
  <c r="V99" i="8" a="1"/>
  <c r="E112" i="8" a="1"/>
  <c r="R116" i="8" a="1"/>
  <c r="S119" i="8" a="1"/>
  <c r="T122" i="8" a="1"/>
  <c r="U125" i="8" a="1"/>
  <c r="V128" i="8" a="1"/>
  <c r="B132" i="8" a="1"/>
  <c r="C135" i="8" a="1"/>
  <c r="D138" i="8" a="1"/>
  <c r="E141" i="8" a="1"/>
  <c r="M147" i="8" a="1"/>
  <c r="O149" i="8" a="1"/>
  <c r="M150" i="8" a="1"/>
  <c r="J151" i="8" a="1"/>
  <c r="F152" i="8" a="1"/>
  <c r="B153" i="8" a="1"/>
  <c r="J154" i="8" a="1"/>
  <c r="C155" i="8" a="1"/>
  <c r="Q155" i="8" a="1"/>
  <c r="J156" i="8" a="1"/>
  <c r="D157" i="8" a="1"/>
  <c r="Q157" i="8" a="1"/>
  <c r="I158" i="8" a="1"/>
  <c r="V158" i="8" a="1"/>
  <c r="R160" i="8" a="1"/>
  <c r="J161" i="8" a="1"/>
  <c r="B162" i="8" a="1"/>
  <c r="S163" i="8" a="1"/>
  <c r="K164" i="8" a="1"/>
  <c r="C165" i="8" a="1"/>
  <c r="T166" i="8" a="1"/>
  <c r="L167" i="8" a="1"/>
  <c r="D168" i="8" a="1"/>
  <c r="N83" i="8" a="1"/>
  <c r="K101" i="8" a="1"/>
  <c r="O113" i="8" a="1"/>
  <c r="F144" i="8" a="1"/>
  <c r="D146" i="8" a="1"/>
  <c r="R148" i="8" a="1"/>
  <c r="Q149" i="8" a="1"/>
  <c r="N150" i="8" a="1"/>
  <c r="H152" i="8" a="1"/>
  <c r="C153" i="8" a="1"/>
  <c r="Q153" i="8" a="1"/>
  <c r="K154" i="8" a="1"/>
  <c r="D155" i="8" a="1"/>
  <c r="R155" i="8" a="1"/>
  <c r="K156" i="8" a="1"/>
  <c r="R157" i="8" a="1"/>
  <c r="J158" i="8" a="1"/>
  <c r="B159" i="8" a="1"/>
  <c r="N159" i="8" a="1"/>
  <c r="F160" i="8" a="1"/>
  <c r="S160" i="8" a="1"/>
  <c r="K161" i="8" a="1"/>
  <c r="C162" i="8" a="1"/>
  <c r="O162" i="8" a="1"/>
  <c r="G163" i="8" a="1"/>
  <c r="T163" i="8" a="1"/>
  <c r="L164" i="8" a="1"/>
  <c r="D165" i="8" a="1"/>
  <c r="P165" i="8" a="1"/>
  <c r="H166" i="8" a="1"/>
  <c r="U166" i="8" a="1"/>
  <c r="M167" i="8" a="1"/>
  <c r="E168" i="8" a="1"/>
  <c r="Q168" i="8" a="1"/>
  <c r="I169" i="8" a="1"/>
  <c r="T169" i="8" a="1"/>
  <c r="G170" i="8" a="1"/>
  <c r="O170" i="8" a="1"/>
  <c r="B171" i="8" a="1"/>
  <c r="J171" i="8" a="1"/>
  <c r="R171" i="8" a="1"/>
  <c r="E172" i="8" a="1"/>
  <c r="M172" i="8" a="1"/>
  <c r="U172" i="8" a="1"/>
  <c r="H173" i="8" a="1"/>
  <c r="P173" i="8" a="1"/>
  <c r="C174" i="8" a="1"/>
  <c r="K174" i="8" a="1"/>
  <c r="S174" i="8" a="1"/>
  <c r="F175" i="8" a="1"/>
  <c r="N175" i="8" a="1"/>
  <c r="V175" i="8" a="1"/>
  <c r="I176" i="8" a="1"/>
  <c r="Q176" i="8" a="1"/>
  <c r="D177" i="8" a="1"/>
  <c r="L177" i="8" a="1"/>
  <c r="T177" i="8" a="1"/>
  <c r="G178" i="8" a="1"/>
  <c r="O178" i="8" a="1"/>
  <c r="B179" i="8" a="1"/>
  <c r="J179" i="8" a="1"/>
  <c r="R179" i="8" a="1"/>
  <c r="E180" i="8" a="1"/>
  <c r="M180" i="8" a="1"/>
  <c r="U180" i="8" a="1"/>
  <c r="H181" i="8" a="1"/>
  <c r="P181" i="8" a="1"/>
  <c r="C182" i="8" a="1"/>
  <c r="K182" i="8" a="1"/>
  <c r="S182" i="8" a="1"/>
  <c r="F183" i="8" a="1"/>
  <c r="N183" i="8" a="1"/>
  <c r="V183" i="8" a="1"/>
  <c r="I184" i="8" a="1"/>
  <c r="Q184" i="8" a="1"/>
  <c r="D185" i="8" a="1"/>
  <c r="L185" i="8" a="1"/>
  <c r="T185" i="8" a="1"/>
  <c r="G186" i="8" a="1"/>
  <c r="O186" i="8" a="1"/>
  <c r="B187" i="8" a="1"/>
  <c r="J187" i="8" a="1"/>
  <c r="R187" i="8" a="1"/>
  <c r="E188" i="8" a="1"/>
  <c r="M188" i="8" a="1"/>
  <c r="U188" i="8" a="1"/>
  <c r="H189" i="8" a="1"/>
  <c r="P189" i="8" a="1"/>
  <c r="C190" i="8" a="1"/>
  <c r="K190" i="8" a="1"/>
  <c r="S190" i="8" a="1"/>
  <c r="F191" i="8" a="1"/>
  <c r="N191" i="8" a="1"/>
  <c r="V191" i="8" a="1"/>
  <c r="I192" i="8" a="1"/>
  <c r="Q192" i="8" a="1"/>
  <c r="D193" i="8" a="1"/>
  <c r="L193" i="8" a="1"/>
  <c r="T193" i="8" a="1"/>
  <c r="G194" i="8" a="1"/>
  <c r="O194" i="8" a="1"/>
  <c r="B195" i="8" a="1"/>
  <c r="J195" i="8" a="1"/>
  <c r="R195" i="8" a="1"/>
  <c r="E196" i="8" a="1"/>
  <c r="M196" i="8" a="1"/>
  <c r="U196" i="8" a="1"/>
  <c r="H197" i="8" a="1"/>
  <c r="P197" i="8" a="1"/>
  <c r="C198" i="8" a="1"/>
  <c r="K198" i="8" a="1"/>
  <c r="S198" i="8" a="1"/>
  <c r="F199" i="8" a="1"/>
  <c r="N199" i="8" a="1"/>
  <c r="V199" i="8" a="1"/>
  <c r="I200" i="8" a="1"/>
  <c r="Q200" i="8" a="1"/>
  <c r="D201" i="8" a="1"/>
  <c r="L201" i="8" a="1"/>
  <c r="T201" i="8" a="1"/>
  <c r="G202" i="8" a="1"/>
  <c r="O202" i="8" a="1"/>
  <c r="B203" i="8" a="1"/>
  <c r="J203" i="8" a="1"/>
  <c r="R203" i="8" a="1"/>
  <c r="E204" i="8" a="1"/>
  <c r="M204" i="8" a="1"/>
  <c r="U204" i="8" a="1"/>
  <c r="H205" i="8" a="1"/>
  <c r="P205" i="8" a="1"/>
  <c r="C206" i="8" a="1"/>
  <c r="K206" i="8" a="1"/>
  <c r="S206" i="8" a="1"/>
  <c r="F207" i="8" a="1"/>
  <c r="N207" i="8" a="1"/>
  <c r="V207" i="8" a="1"/>
  <c r="I208" i="8" a="1"/>
  <c r="Q208" i="8" a="1"/>
  <c r="D209" i="8" a="1"/>
  <c r="L209" i="8" a="1"/>
  <c r="T209" i="8" a="1"/>
  <c r="G210" i="8" a="1"/>
  <c r="O210" i="8" a="1"/>
  <c r="B211" i="8" a="1"/>
  <c r="J211" i="8" a="1"/>
  <c r="R211" i="8" a="1"/>
  <c r="E212" i="8" a="1"/>
  <c r="M212" i="8" a="1"/>
  <c r="U212" i="8" a="1"/>
  <c r="H213" i="8" a="1"/>
  <c r="P213" i="8" a="1"/>
  <c r="L101" i="8" a="1"/>
  <c r="P113" i="8" a="1"/>
  <c r="E117" i="8" a="1"/>
  <c r="F120" i="8" a="1"/>
  <c r="G123" i="8" a="1"/>
  <c r="H126" i="8" a="1"/>
  <c r="I129" i="8" a="1"/>
  <c r="J132" i="8" a="1"/>
  <c r="K135" i="8" a="1"/>
  <c r="L138" i="8" a="1"/>
  <c r="M141" i="8" a="1"/>
  <c r="H144" i="8" a="1"/>
  <c r="F146" i="8" a="1"/>
  <c r="O147" i="8" a="1"/>
  <c r="T148" i="8" a="1"/>
  <c r="R149" i="8" a="1"/>
  <c r="O150" i="8" a="1"/>
  <c r="K151" i="8" a="1"/>
  <c r="J152" i="8" a="1"/>
  <c r="D153" i="8" a="1"/>
  <c r="R153" i="8" a="1"/>
  <c r="E155" i="8" a="1"/>
  <c r="S155" i="8" a="1"/>
  <c r="L156" i="8" a="1"/>
  <c r="E157" i="8" a="1"/>
  <c r="S157" i="8" a="1"/>
  <c r="O159" i="8" a="1"/>
  <c r="G160" i="8" a="1"/>
  <c r="T160" i="8" a="1"/>
  <c r="P162" i="8" a="1"/>
  <c r="H163" i="8" a="1"/>
  <c r="U163" i="8" a="1"/>
  <c r="Q165" i="8" a="1"/>
  <c r="I166" i="8" a="1"/>
  <c r="V166" i="8" a="1"/>
  <c r="R168" i="8" a="1"/>
  <c r="J169" i="8" a="1"/>
  <c r="O86" i="8" a="1"/>
  <c r="V102" i="8" a="1"/>
  <c r="J146" i="8" a="1"/>
  <c r="Q147" i="8" a="1"/>
  <c r="V148" i="8" a="1"/>
  <c r="S149" i="8" a="1"/>
  <c r="M151" i="8" a="1"/>
  <c r="K152" i="8" a="1"/>
  <c r="E153" i="8" a="1"/>
  <c r="S153" i="8" a="1"/>
  <c r="L154" i="8" a="1"/>
  <c r="F155" i="8" a="1"/>
  <c r="T155" i="8" a="1"/>
  <c r="M156" i="8" a="1"/>
  <c r="F157" i="8" a="1"/>
  <c r="T157" i="8" a="1"/>
  <c r="K158" i="8" a="1"/>
  <c r="C159" i="8" a="1"/>
  <c r="P159" i="8" a="1"/>
  <c r="H160" i="8" a="1"/>
  <c r="U160" i="8" a="1"/>
  <c r="L161" i="8" a="1"/>
  <c r="D162" i="8" a="1"/>
  <c r="Q162" i="8" a="1"/>
  <c r="I163" i="8" a="1"/>
  <c r="V163" i="8" a="1"/>
  <c r="M164" i="8" a="1"/>
  <c r="E165" i="8" a="1"/>
  <c r="R165" i="8" a="1"/>
  <c r="J166" i="8" a="1"/>
  <c r="B167" i="8" a="1"/>
  <c r="N167" i="8" a="1"/>
  <c r="F168" i="8" a="1"/>
  <c r="S168" i="8" a="1"/>
  <c r="K169" i="8" a="1"/>
  <c r="U169" i="8" a="1"/>
  <c r="H170" i="8" a="1"/>
  <c r="P170" i="8" a="1"/>
  <c r="C171" i="8" a="1"/>
  <c r="K171" i="8" a="1"/>
  <c r="S171" i="8" a="1"/>
  <c r="F172" i="8" a="1"/>
  <c r="N172" i="8" a="1"/>
  <c r="V172" i="8" a="1"/>
  <c r="I173" i="8" a="1"/>
  <c r="Q173" i="8" a="1"/>
  <c r="D174" i="8" a="1"/>
  <c r="L174" i="8" a="1"/>
  <c r="T174" i="8" a="1"/>
  <c r="G175" i="8" a="1"/>
  <c r="O175" i="8" a="1"/>
  <c r="B176" i="8" a="1"/>
  <c r="J176" i="8" a="1"/>
  <c r="R176" i="8" a="1"/>
  <c r="E177" i="8" a="1"/>
  <c r="M177" i="8" a="1"/>
  <c r="U177" i="8" a="1"/>
  <c r="H178" i="8" a="1"/>
  <c r="P178" i="8" a="1"/>
  <c r="C179" i="8" a="1"/>
  <c r="K179" i="8" a="1"/>
  <c r="S179" i="8" a="1"/>
  <c r="F180" i="8" a="1"/>
  <c r="N180" i="8" a="1"/>
  <c r="V180" i="8" a="1"/>
  <c r="I181" i="8" a="1"/>
  <c r="Q181" i="8" a="1"/>
  <c r="D182" i="8" a="1"/>
  <c r="L182" i="8" a="1"/>
  <c r="T182" i="8" a="1"/>
  <c r="G183" i="8" a="1"/>
  <c r="O183" i="8" a="1"/>
  <c r="B184" i="8" a="1"/>
  <c r="J184" i="8" a="1"/>
  <c r="R184" i="8" a="1"/>
  <c r="E185" i="8" a="1"/>
  <c r="M185" i="8" a="1"/>
  <c r="U185" i="8" a="1"/>
  <c r="H186" i="8" a="1"/>
  <c r="P186" i="8" a="1"/>
  <c r="C187" i="8" a="1"/>
  <c r="K187" i="8" a="1"/>
  <c r="S187" i="8" a="1"/>
  <c r="F188" i="8" a="1"/>
  <c r="N188" i="8" a="1"/>
  <c r="V188" i="8" a="1"/>
  <c r="I189" i="8" a="1"/>
  <c r="Q189" i="8" a="1"/>
  <c r="D190" i="8" a="1"/>
  <c r="L190" i="8" a="1"/>
  <c r="T190" i="8" a="1"/>
  <c r="G191" i="8" a="1"/>
  <c r="O191" i="8" a="1"/>
  <c r="B192" i="8" a="1"/>
  <c r="J192" i="8" a="1"/>
  <c r="R192" i="8" a="1"/>
  <c r="E193" i="8" a="1"/>
  <c r="M193" i="8" a="1"/>
  <c r="U193" i="8" a="1"/>
  <c r="H194" i="8" a="1"/>
  <c r="P194" i="8" a="1"/>
  <c r="C195" i="8" a="1"/>
  <c r="K195" i="8" a="1"/>
  <c r="S195" i="8" a="1"/>
  <c r="F196" i="8" a="1"/>
  <c r="N196" i="8" a="1"/>
  <c r="V196" i="8" a="1"/>
  <c r="I197" i="8" a="1"/>
  <c r="Q197" i="8" a="1"/>
  <c r="D198" i="8" a="1"/>
  <c r="L198" i="8" a="1"/>
  <c r="T198" i="8" a="1"/>
  <c r="G199" i="8" a="1"/>
  <c r="O199" i="8" a="1"/>
  <c r="B200" i="8" a="1"/>
  <c r="J200" i="8" a="1"/>
  <c r="R200" i="8" a="1"/>
  <c r="E201" i="8" a="1"/>
  <c r="M201" i="8" a="1"/>
  <c r="U201" i="8" a="1"/>
  <c r="H202" i="8" a="1"/>
  <c r="P202" i="8" a="1"/>
  <c r="C203" i="8" a="1"/>
  <c r="K203" i="8" a="1"/>
  <c r="S203" i="8" a="1"/>
  <c r="F204" i="8" a="1"/>
  <c r="N204" i="8" a="1"/>
  <c r="V204" i="8" a="1"/>
  <c r="I205" i="8" a="1"/>
  <c r="Q205" i="8" a="1"/>
  <c r="D206" i="8" a="1"/>
  <c r="L206" i="8" a="1"/>
  <c r="T206" i="8" a="1"/>
  <c r="G207" i="8" a="1"/>
  <c r="O207" i="8" a="1"/>
  <c r="B208" i="8" a="1"/>
  <c r="J208" i="8" a="1"/>
  <c r="R208" i="8" a="1"/>
  <c r="E209" i="8" a="1"/>
  <c r="M209" i="8" a="1"/>
  <c r="B103" i="8" a="1"/>
  <c r="L114" i="8" a="1"/>
  <c r="M117" i="8" a="1"/>
  <c r="N120" i="8" a="1"/>
  <c r="O123" i="8" a="1"/>
  <c r="P126" i="8" a="1"/>
  <c r="Q129" i="8" a="1"/>
  <c r="R132" i="8" a="1"/>
  <c r="S135" i="8" a="1"/>
  <c r="T138" i="8" a="1"/>
  <c r="U141" i="8" a="1"/>
  <c r="N144" i="8" a="1"/>
  <c r="S147" i="8" a="1"/>
  <c r="B149" i="8" a="1"/>
  <c r="T149" i="8" a="1"/>
  <c r="P150" i="8" a="1"/>
  <c r="O151" i="8" a="1"/>
  <c r="L152" i="8" a="1"/>
  <c r="F153" i="8" a="1"/>
  <c r="T153" i="8" a="1"/>
  <c r="M154" i="8" a="1"/>
  <c r="U155" i="8" a="1"/>
  <c r="N156" i="8" a="1"/>
  <c r="G157" i="8" a="1"/>
  <c r="L158" i="8" a="1"/>
  <c r="D159" i="8" a="1"/>
  <c r="Q159" i="8" a="1"/>
  <c r="M161" i="8" a="1"/>
  <c r="E162" i="8" a="1"/>
  <c r="R162" i="8" a="1"/>
  <c r="N164" i="8" a="1"/>
  <c r="F165" i="8" a="1"/>
  <c r="S165" i="8" a="1"/>
  <c r="O167" i="8" a="1"/>
  <c r="G168" i="8" a="1"/>
  <c r="T168" i="8" a="1"/>
  <c r="P89" i="8" a="1"/>
  <c r="L104" i="8" a="1"/>
  <c r="P144" i="8" a="1"/>
  <c r="L146" i="8" a="1"/>
  <c r="U147" i="8" a="1"/>
  <c r="C149" i="8" a="1"/>
  <c r="R150" i="8" a="1"/>
  <c r="P151" i="8" a="1"/>
  <c r="M152" i="8" a="1"/>
  <c r="G153" i="8" a="1"/>
  <c r="U153" i="8" a="1"/>
  <c r="N154" i="8" a="1"/>
  <c r="G155" i="8" a="1"/>
  <c r="V155" i="8" a="1"/>
  <c r="O156" i="8" a="1"/>
  <c r="H157" i="8" a="1"/>
  <c r="U157" i="8" a="1"/>
  <c r="M158" i="8" a="1"/>
  <c r="E159" i="8" a="1"/>
  <c r="R159" i="8" a="1"/>
  <c r="I160" i="8" a="1"/>
  <c r="V160" i="8" a="1"/>
  <c r="N161" i="8" a="1"/>
  <c r="F162" i="8" a="1"/>
  <c r="S162" i="8" a="1"/>
  <c r="J163" i="8" a="1"/>
  <c r="B164" i="8" a="1"/>
  <c r="O164" i="8" a="1"/>
  <c r="G165" i="8" a="1"/>
  <c r="T165" i="8" a="1"/>
  <c r="K166" i="8" a="1"/>
  <c r="C167" i="8" a="1"/>
  <c r="P167" i="8" a="1"/>
  <c r="H168" i="8" a="1"/>
  <c r="U168" i="8" a="1"/>
  <c r="L169" i="8" a="1"/>
  <c r="V169" i="8" a="1"/>
  <c r="I170" i="8" a="1"/>
  <c r="Q170" i="8" a="1"/>
  <c r="D171" i="8" a="1"/>
  <c r="L171" i="8" a="1"/>
  <c r="T171" i="8" a="1"/>
  <c r="G172" i="8" a="1"/>
  <c r="O172" i="8" a="1"/>
  <c r="B173" i="8" a="1"/>
  <c r="J173" i="8" a="1"/>
  <c r="R173" i="8" a="1"/>
  <c r="E174" i="8" a="1"/>
  <c r="M174" i="8" a="1"/>
  <c r="U174" i="8" a="1"/>
  <c r="H175" i="8" a="1"/>
  <c r="P175" i="8" a="1"/>
  <c r="C176" i="8" a="1"/>
  <c r="K176" i="8" a="1"/>
  <c r="S176" i="8" a="1"/>
  <c r="F177" i="8" a="1"/>
  <c r="N177" i="8" a="1"/>
  <c r="V177" i="8" a="1"/>
  <c r="I178" i="8" a="1"/>
  <c r="Q178" i="8" a="1"/>
  <c r="D179" i="8" a="1"/>
  <c r="L179" i="8" a="1"/>
  <c r="T179" i="8" a="1"/>
  <c r="G180" i="8" a="1"/>
  <c r="O180" i="8" a="1"/>
  <c r="B181" i="8" a="1"/>
  <c r="J181" i="8" a="1"/>
  <c r="R181" i="8" a="1"/>
  <c r="E182" i="8" a="1"/>
  <c r="M182" i="8" a="1"/>
  <c r="U182" i="8" a="1"/>
  <c r="H183" i="8" a="1"/>
  <c r="P183" i="8" a="1"/>
  <c r="C184" i="8" a="1"/>
  <c r="K184" i="8" a="1"/>
  <c r="S184" i="8" a="1"/>
  <c r="F185" i="8" a="1"/>
  <c r="N185" i="8" a="1"/>
  <c r="V185" i="8" a="1"/>
  <c r="I186" i="8" a="1"/>
  <c r="Q186" i="8" a="1"/>
  <c r="D187" i="8" a="1"/>
  <c r="L187" i="8" a="1"/>
  <c r="T187" i="8" a="1"/>
  <c r="G188" i="8" a="1"/>
  <c r="O188" i="8" a="1"/>
  <c r="B189" i="8" a="1"/>
  <c r="J189" i="8" a="1"/>
  <c r="R189" i="8" a="1"/>
  <c r="E190" i="8" a="1"/>
  <c r="M190" i="8" a="1"/>
  <c r="U190" i="8" a="1"/>
  <c r="H191" i="8" a="1"/>
  <c r="P191" i="8" a="1"/>
  <c r="C192" i="8" a="1"/>
  <c r="K192" i="8" a="1"/>
  <c r="S192" i="8" a="1"/>
  <c r="F193" i="8" a="1"/>
  <c r="N193" i="8" a="1"/>
  <c r="V193" i="8" a="1"/>
  <c r="I194" i="8" a="1"/>
  <c r="Q194" i="8" a="1"/>
  <c r="D195" i="8" a="1"/>
  <c r="L195" i="8" a="1"/>
  <c r="T195" i="8" a="1"/>
  <c r="G196" i="8" a="1"/>
  <c r="O196" i="8" a="1"/>
  <c r="B197" i="8" a="1"/>
  <c r="J197" i="8" a="1"/>
  <c r="R197" i="8" a="1"/>
  <c r="E198" i="8" a="1"/>
  <c r="M198" i="8" a="1"/>
  <c r="U198" i="8" a="1"/>
  <c r="H199" i="8" a="1"/>
  <c r="P199" i="8" a="1"/>
  <c r="C200" i="8" a="1"/>
  <c r="K200" i="8" a="1"/>
  <c r="S200" i="8" a="1"/>
  <c r="F201" i="8" a="1"/>
  <c r="N201" i="8" a="1"/>
  <c r="V201" i="8" a="1"/>
  <c r="I202" i="8" a="1"/>
  <c r="Q202" i="8" a="1"/>
  <c r="D203" i="8" a="1"/>
  <c r="L203" i="8" a="1"/>
  <c r="T203" i="8" a="1"/>
  <c r="G204" i="8" a="1"/>
  <c r="O204" i="8" a="1"/>
  <c r="B205" i="8" a="1"/>
  <c r="J205" i="8" a="1"/>
  <c r="R205" i="8" a="1"/>
  <c r="E206" i="8" a="1"/>
  <c r="M206" i="8" a="1"/>
  <c r="U206" i="8" a="1"/>
  <c r="H207" i="8" a="1"/>
  <c r="C106" i="8" a="1"/>
  <c r="G115" i="8" a="1"/>
  <c r="H118" i="8" a="1"/>
  <c r="I121" i="8" a="1"/>
  <c r="J124" i="8" a="1"/>
  <c r="K127" i="8" a="1"/>
  <c r="L130" i="8" a="1"/>
  <c r="M133" i="8" a="1"/>
  <c r="N136" i="8" a="1"/>
  <c r="O139" i="8" a="1"/>
  <c r="P142" i="8" a="1"/>
  <c r="C145" i="8" a="1"/>
  <c r="D148" i="8" a="1"/>
  <c r="E149" i="8" a="1"/>
  <c r="D150" i="8" a="1"/>
  <c r="V150" i="8" a="1"/>
  <c r="O152" i="8" a="1"/>
  <c r="I153" i="8" a="1"/>
  <c r="C154" i="8" a="1"/>
  <c r="Q154" i="8" a="1"/>
  <c r="J155" i="8" a="1"/>
  <c r="C156" i="8" a="1"/>
  <c r="K157" i="8" a="1"/>
  <c r="G159" i="8" a="1"/>
  <c r="T159" i="8" a="1"/>
  <c r="L160" i="8" a="1"/>
  <c r="H162" i="8" a="1"/>
  <c r="U162" i="8" a="1"/>
  <c r="M163" i="8" a="1"/>
  <c r="I165" i="8" a="1"/>
  <c r="V165" i="8" a="1"/>
  <c r="N166" i="8" a="1"/>
  <c r="J168" i="8" a="1"/>
  <c r="B169" i="8" a="1"/>
  <c r="O169" i="8" a="1"/>
  <c r="D130" i="8" a="1"/>
  <c r="D149" i="8" a="1"/>
  <c r="H155" i="8" a="1"/>
  <c r="J160" i="8" a="1"/>
  <c r="P204" i="8" a="1"/>
  <c r="U207" i="8" a="1"/>
  <c r="F209" i="8" a="1"/>
  <c r="D210" i="8" a="1"/>
  <c r="V210" i="8" a="1"/>
  <c r="T211" i="8" a="1"/>
  <c r="P212" i="8" a="1"/>
  <c r="N213" i="8" a="1"/>
  <c r="J214" i="8" a="1"/>
  <c r="E215" i="8" a="1"/>
  <c r="U215" i="8" a="1"/>
  <c r="P216" i="8" a="1"/>
  <c r="K217" i="8" a="1"/>
  <c r="E218" i="8" a="1"/>
  <c r="S218" i="8" a="1"/>
  <c r="F220" i="8" a="1"/>
  <c r="T220" i="8" a="1"/>
  <c r="M221" i="8" a="1"/>
  <c r="F222" i="8" a="1"/>
  <c r="U222" i="8" a="1"/>
  <c r="N223" i="8" a="1"/>
  <c r="G224" i="8" a="1"/>
  <c r="U224" i="8" a="1"/>
  <c r="H226" i="8" a="1"/>
  <c r="V226" i="8" a="1"/>
  <c r="O227" i="8" a="1"/>
  <c r="H228" i="8" a="1"/>
  <c r="B229" i="8" a="1"/>
  <c r="P229" i="8" a="1"/>
  <c r="I230" i="8" a="1"/>
  <c r="B231" i="8" a="1"/>
  <c r="J232" i="8" a="1"/>
  <c r="C233" i="8" a="1"/>
  <c r="Q233" i="8" a="1"/>
  <c r="J234" i="8" a="1"/>
  <c r="D235" i="8" a="1"/>
  <c r="R235" i="8" a="1"/>
  <c r="K236" i="8" a="1"/>
  <c r="D237" i="8" a="1"/>
  <c r="L238" i="8" a="1"/>
  <c r="E239" i="8" a="1"/>
  <c r="S239" i="8" a="1"/>
  <c r="L240" i="8" a="1"/>
  <c r="F241" i="8" a="1"/>
  <c r="T241" i="8" a="1"/>
  <c r="M242" i="8" a="1"/>
  <c r="F243" i="8" a="1"/>
  <c r="N244" i="8" a="1"/>
  <c r="G245" i="8" a="1"/>
  <c r="U245" i="8" a="1"/>
  <c r="N246" i="8" a="1"/>
  <c r="H247" i="8" a="1"/>
  <c r="V247" i="8" a="1"/>
  <c r="O248" i="8" a="1"/>
  <c r="H249" i="8" a="1"/>
  <c r="P250" i="8" a="1"/>
  <c r="I251" i="8" a="1"/>
  <c r="B252" i="8" a="1"/>
  <c r="P252" i="8" a="1"/>
  <c r="J253" i="8" a="1"/>
  <c r="C254" i="8" a="1"/>
  <c r="Q254" i="8" a="1"/>
  <c r="J255" i="8" a="1"/>
  <c r="R256" i="8" a="1"/>
  <c r="K257" i="8" a="1"/>
  <c r="D258" i="8" a="1"/>
  <c r="R258" i="8" a="1"/>
  <c r="L259" i="8" a="1"/>
  <c r="E260" i="8" a="1"/>
  <c r="S260" i="8" a="1"/>
  <c r="L261" i="8" a="1"/>
  <c r="T262" i="8" a="1"/>
  <c r="M263" i="8" a="1"/>
  <c r="F264" i="8" a="1"/>
  <c r="T264" i="8" a="1"/>
  <c r="N265" i="8" a="1"/>
  <c r="G266" i="8" a="1"/>
  <c r="U266" i="8" a="1"/>
  <c r="N267" i="8" a="1"/>
  <c r="V268" i="8" a="1"/>
  <c r="O269" i="8" a="1"/>
  <c r="H270" i="8" a="1"/>
  <c r="V270" i="8" a="1"/>
  <c r="P271" i="8" a="1"/>
  <c r="I272" i="8" a="1"/>
  <c r="B273" i="8" a="1"/>
  <c r="P273" i="8" a="1"/>
  <c r="C275" i="8" a="1"/>
  <c r="Q275" i="8" a="1"/>
  <c r="J276" i="8" a="1"/>
  <c r="C277" i="8" a="1"/>
  <c r="R277" i="8" a="1"/>
  <c r="K278" i="8" a="1"/>
  <c r="D279" i="8" a="1"/>
  <c r="R279" i="8" a="1"/>
  <c r="E281" i="8" a="1"/>
  <c r="S281" i="8" a="1"/>
  <c r="L282" i="8" a="1"/>
  <c r="E283" i="8" a="1"/>
  <c r="T283" i="8" a="1"/>
  <c r="M284" i="8" a="1"/>
  <c r="F285" i="8" a="1"/>
  <c r="R285" i="8" a="1"/>
  <c r="E286" i="8" a="1"/>
  <c r="M286" i="8" a="1"/>
  <c r="U286" i="8" a="1"/>
  <c r="H287" i="8" a="1"/>
  <c r="P287" i="8" a="1"/>
  <c r="C288" i="8" a="1"/>
  <c r="K288" i="8" a="1"/>
  <c r="S288" i="8" a="1"/>
  <c r="F289" i="8" a="1"/>
  <c r="N289" i="8" a="1"/>
  <c r="V289" i="8" a="1"/>
  <c r="I290" i="8" a="1"/>
  <c r="Q290" i="8" a="1"/>
  <c r="D291" i="8" a="1"/>
  <c r="L291" i="8" a="1"/>
  <c r="T291" i="8" a="1"/>
  <c r="G292" i="8" a="1"/>
  <c r="O292" i="8" a="1"/>
  <c r="B293" i="8" a="1"/>
  <c r="J293" i="8" a="1"/>
  <c r="R293" i="8" a="1"/>
  <c r="E294" i="8" a="1"/>
  <c r="M294" i="8" a="1"/>
  <c r="U294" i="8" a="1"/>
  <c r="H295" i="8" a="1"/>
  <c r="P295" i="8" a="1"/>
  <c r="C296" i="8" a="1"/>
  <c r="K296" i="8" a="1"/>
  <c r="S296" i="8" a="1"/>
  <c r="F297" i="8" a="1"/>
  <c r="N297" i="8" a="1"/>
  <c r="V297" i="8" a="1"/>
  <c r="I298" i="8" a="1"/>
  <c r="Q298" i="8" a="1"/>
  <c r="D299" i="8" a="1"/>
  <c r="L299" i="8" a="1"/>
  <c r="T299" i="8" a="1"/>
  <c r="G300" i="8" a="1"/>
  <c r="O300" i="8" a="1"/>
  <c r="B301" i="8" a="1"/>
  <c r="J301" i="8" a="1"/>
  <c r="R301" i="8" a="1"/>
  <c r="E302" i="8" a="1"/>
  <c r="M302" i="8" a="1"/>
  <c r="U302" i="8" a="1"/>
  <c r="H303" i="8" a="1"/>
  <c r="P303" i="8" a="1"/>
  <c r="C304" i="8" a="1"/>
  <c r="K304" i="8" a="1"/>
  <c r="S304" i="8" a="1"/>
  <c r="F305" i="8" a="1"/>
  <c r="N305" i="8" a="1"/>
  <c r="V305" i="8" a="1"/>
  <c r="I306" i="8" a="1"/>
  <c r="Q306" i="8" a="1"/>
  <c r="D307" i="8" a="1"/>
  <c r="L307" i="8" a="1"/>
  <c r="T307" i="8" a="1"/>
  <c r="G308" i="8" a="1"/>
  <c r="O308" i="8" a="1"/>
  <c r="B309" i="8" a="1"/>
  <c r="J309" i="8" a="1"/>
  <c r="R309" i="8" a="1"/>
  <c r="E310" i="8" a="1"/>
  <c r="M310" i="8" a="1"/>
  <c r="I155" i="8" a="1"/>
  <c r="K160" i="8" a="1"/>
  <c r="H165" i="8" a="1"/>
  <c r="B170" i="8" a="1"/>
  <c r="C173" i="8" a="1"/>
  <c r="D176" i="8" a="1"/>
  <c r="E179" i="8" a="1"/>
  <c r="F182" i="8" a="1"/>
  <c r="G185" i="8" a="1"/>
  <c r="H188" i="8" a="1"/>
  <c r="I191" i="8" a="1"/>
  <c r="J194" i="8" a="1"/>
  <c r="K197" i="8" a="1"/>
  <c r="L200" i="8" a="1"/>
  <c r="R202" i="8" a="1"/>
  <c r="T204" i="8" a="1"/>
  <c r="N206" i="8" a="1"/>
  <c r="C208" i="8" a="1"/>
  <c r="E210" i="8" a="1"/>
  <c r="C211" i="8" a="1"/>
  <c r="R212" i="8" a="1"/>
  <c r="O213" i="8" a="1"/>
  <c r="K214" i="8" a="1"/>
  <c r="F215" i="8" a="1"/>
  <c r="V215" i="8" a="1"/>
  <c r="Q216" i="8" a="1"/>
  <c r="L217" i="8" a="1"/>
  <c r="F218" i="8" a="1"/>
  <c r="T218" i="8" a="1"/>
  <c r="M219" i="8" a="1"/>
  <c r="G220" i="8" a="1"/>
  <c r="U220" i="8" a="1"/>
  <c r="N221" i="8" a="1"/>
  <c r="G222" i="8" a="1"/>
  <c r="O223" i="8" a="1"/>
  <c r="H224" i="8" a="1"/>
  <c r="V224" i="8" a="1"/>
  <c r="O225" i="8" a="1"/>
  <c r="I226" i="8" a="1"/>
  <c r="B227" i="8" a="1"/>
  <c r="P227" i="8" a="1"/>
  <c r="I228" i="8" a="1"/>
  <c r="Q229" i="8" a="1"/>
  <c r="J230" i="8" a="1"/>
  <c r="C231" i="8" a="1"/>
  <c r="Q231" i="8" a="1"/>
  <c r="K232" i="8" a="1"/>
  <c r="D233" i="8" a="1"/>
  <c r="R233" i="8" a="1"/>
  <c r="K234" i="8" a="1"/>
  <c r="S235" i="8" a="1"/>
  <c r="L236" i="8" a="1"/>
  <c r="E237" i="8" a="1"/>
  <c r="S237" i="8" a="1"/>
  <c r="M238" i="8" a="1"/>
  <c r="F239" i="8" a="1"/>
  <c r="T239" i="8" a="1"/>
  <c r="M240" i="8" a="1"/>
  <c r="U241" i="8" a="1"/>
  <c r="N242" i="8" a="1"/>
  <c r="G243" i="8" a="1"/>
  <c r="U243" i="8" a="1"/>
  <c r="O244" i="8" a="1"/>
  <c r="H245" i="8" a="1"/>
  <c r="V245" i="8" a="1"/>
  <c r="O246" i="8" a="1"/>
  <c r="B248" i="8" a="1"/>
  <c r="P248" i="8" a="1"/>
  <c r="I249" i="8" a="1"/>
  <c r="B250" i="8" a="1"/>
  <c r="Q250" i="8" a="1"/>
  <c r="J251" i="8" a="1"/>
  <c r="C252" i="8" a="1"/>
  <c r="Q252" i="8" a="1"/>
  <c r="D254" i="8" a="1"/>
  <c r="R254" i="8" a="1"/>
  <c r="K255" i="8" a="1"/>
  <c r="D256" i="8" a="1"/>
  <c r="S256" i="8" a="1"/>
  <c r="L257" i="8" a="1"/>
  <c r="E258" i="8" a="1"/>
  <c r="S258" i="8" a="1"/>
  <c r="F260" i="8" a="1"/>
  <c r="T260" i="8" a="1"/>
  <c r="M261" i="8" a="1"/>
  <c r="F262" i="8" a="1"/>
  <c r="U262" i="8" a="1"/>
  <c r="N263" i="8" a="1"/>
  <c r="G264" i="8" a="1"/>
  <c r="U264" i="8" a="1"/>
  <c r="H266" i="8" a="1"/>
  <c r="V266" i="8" a="1"/>
  <c r="O267" i="8" a="1"/>
  <c r="H268" i="8" a="1"/>
  <c r="B269" i="8" a="1"/>
  <c r="P269" i="8" a="1"/>
  <c r="I270" i="8" a="1"/>
  <c r="B271" i="8" a="1"/>
  <c r="J272" i="8" a="1"/>
  <c r="C273" i="8" a="1"/>
  <c r="Q273" i="8" a="1"/>
  <c r="J274" i="8" a="1"/>
  <c r="D275" i="8" a="1"/>
  <c r="R275" i="8" a="1"/>
  <c r="K276" i="8" a="1"/>
  <c r="D277" i="8" a="1"/>
  <c r="L278" i="8" a="1"/>
  <c r="E279" i="8" a="1"/>
  <c r="S279" i="8" a="1"/>
  <c r="L280" i="8" a="1"/>
  <c r="F281" i="8" a="1"/>
  <c r="T281" i="8" a="1"/>
  <c r="M282" i="8" a="1"/>
  <c r="F283" i="8" a="1"/>
  <c r="N284" i="8" a="1"/>
  <c r="G285" i="8" a="1"/>
  <c r="E133" i="8" a="1"/>
  <c r="U149" i="8" a="1"/>
  <c r="B161" i="8" a="1"/>
  <c r="V202" i="8" a="1"/>
  <c r="P206" i="8" a="1"/>
  <c r="G209" i="8" a="1"/>
  <c r="F210" i="8" a="1"/>
  <c r="D211" i="8" a="1"/>
  <c r="U211" i="8" a="1"/>
  <c r="S212" i="8" a="1"/>
  <c r="Q213" i="8" a="1"/>
  <c r="L214" i="8" a="1"/>
  <c r="G215" i="8" a="1"/>
  <c r="B216" i="8" a="1"/>
  <c r="R216" i="8" a="1"/>
  <c r="M217" i="8" a="1"/>
  <c r="G218" i="8" a="1"/>
  <c r="U218" i="8" a="1"/>
  <c r="N219" i="8" a="1"/>
  <c r="V220" i="8" a="1"/>
  <c r="O221" i="8" a="1"/>
  <c r="H222" i="8" a="1"/>
  <c r="V222" i="8" a="1"/>
  <c r="P223" i="8" a="1"/>
  <c r="I224" i="8" a="1"/>
  <c r="B225" i="8" a="1"/>
  <c r="P225" i="8" a="1"/>
  <c r="C227" i="8" a="1"/>
  <c r="Q227" i="8" a="1"/>
  <c r="J228" i="8" a="1"/>
  <c r="C229" i="8" a="1"/>
  <c r="R229" i="8" a="1"/>
  <c r="K230" i="8" a="1"/>
  <c r="D231" i="8" a="1"/>
  <c r="R231" i="8" a="1"/>
  <c r="E233" i="8" a="1"/>
  <c r="S233" i="8" a="1"/>
  <c r="L234" i="8" a="1"/>
  <c r="E235" i="8" a="1"/>
  <c r="T235" i="8" a="1"/>
  <c r="M236" i="8" a="1"/>
  <c r="F237" i="8" a="1"/>
  <c r="T237" i="8" a="1"/>
  <c r="G239" i="8" a="1"/>
  <c r="U239" i="8" a="1"/>
  <c r="N240" i="8" a="1"/>
  <c r="G241" i="8" a="1"/>
  <c r="V241" i="8" a="1"/>
  <c r="O242" i="8" a="1"/>
  <c r="H243" i="8" a="1"/>
  <c r="V243" i="8" a="1"/>
  <c r="I245" i="8" a="1"/>
  <c r="B246" i="8" a="1"/>
  <c r="P246" i="8" a="1"/>
  <c r="I247" i="8" a="1"/>
  <c r="C248" i="8" a="1"/>
  <c r="Q248" i="8" a="1"/>
  <c r="J249" i="8" a="1"/>
  <c r="C250" i="8" a="1"/>
  <c r="K251" i="8" a="1"/>
  <c r="D252" i="8" a="1"/>
  <c r="R252" i="8" a="1"/>
  <c r="K253" i="8" a="1"/>
  <c r="E254" i="8" a="1"/>
  <c r="S254" i="8" a="1"/>
  <c r="L255" i="8" a="1"/>
  <c r="E256" i="8" a="1"/>
  <c r="M257" i="8" a="1"/>
  <c r="F258" i="8" a="1"/>
  <c r="T258" i="8" a="1"/>
  <c r="M259" i="8" a="1"/>
  <c r="G260" i="8" a="1"/>
  <c r="U260" i="8" a="1"/>
  <c r="N261" i="8" a="1"/>
  <c r="G262" i="8" a="1"/>
  <c r="O263" i="8" a="1"/>
  <c r="H264" i="8" a="1"/>
  <c r="V264" i="8" a="1"/>
  <c r="O265" i="8" a="1"/>
  <c r="I266" i="8" a="1"/>
  <c r="B267" i="8" a="1"/>
  <c r="P267" i="8" a="1"/>
  <c r="I268" i="8" a="1"/>
  <c r="Q269" i="8" a="1"/>
  <c r="J270" i="8" a="1"/>
  <c r="C271" i="8" a="1"/>
  <c r="Q271" i="8" a="1"/>
  <c r="K272" i="8" a="1"/>
  <c r="D273" i="8" a="1"/>
  <c r="R273" i="8" a="1"/>
  <c r="K274" i="8" a="1"/>
  <c r="S275" i="8" a="1"/>
  <c r="L276" i="8" a="1"/>
  <c r="E277" i="8" a="1"/>
  <c r="S277" i="8" a="1"/>
  <c r="M278" i="8" a="1"/>
  <c r="F279" i="8" a="1"/>
  <c r="T279" i="8" a="1"/>
  <c r="M280" i="8" a="1"/>
  <c r="U281" i="8" a="1"/>
  <c r="N282" i="8" a="1"/>
  <c r="G283" i="8" a="1"/>
  <c r="U283" i="8" a="1"/>
  <c r="O284" i="8" a="1"/>
  <c r="H285" i="8" a="1"/>
  <c r="S285" i="8" a="1"/>
  <c r="F286" i="8" a="1"/>
  <c r="N286" i="8" a="1"/>
  <c r="V286" i="8" a="1"/>
  <c r="I287" i="8" a="1"/>
  <c r="Q287" i="8" a="1"/>
  <c r="D288" i="8" a="1"/>
  <c r="L288" i="8" a="1"/>
  <c r="T288" i="8" a="1"/>
  <c r="G289" i="8" a="1"/>
  <c r="O289" i="8" a="1"/>
  <c r="B290" i="8" a="1"/>
  <c r="J290" i="8" a="1"/>
  <c r="R290" i="8" a="1"/>
  <c r="E291" i="8" a="1"/>
  <c r="M291" i="8" a="1"/>
  <c r="U291" i="8" a="1"/>
  <c r="H292" i="8" a="1"/>
  <c r="P292" i="8" a="1"/>
  <c r="C293" i="8" a="1"/>
  <c r="K293" i="8" a="1"/>
  <c r="S293" i="8" a="1"/>
  <c r="F294" i="8" a="1"/>
  <c r="N294" i="8" a="1"/>
  <c r="V294" i="8" a="1"/>
  <c r="I295" i="8" a="1"/>
  <c r="Q295" i="8" a="1"/>
  <c r="D296" i="8" a="1"/>
  <c r="L296" i="8" a="1"/>
  <c r="T296" i="8" a="1"/>
  <c r="G297" i="8" a="1"/>
  <c r="O297" i="8" a="1"/>
  <c r="B298" i="8" a="1"/>
  <c r="J298" i="8" a="1"/>
  <c r="R298" i="8" a="1"/>
  <c r="E299" i="8" a="1"/>
  <c r="M299" i="8" a="1"/>
  <c r="U299" i="8" a="1"/>
  <c r="H300" i="8" a="1"/>
  <c r="P300" i="8" a="1"/>
  <c r="C301" i="8" a="1"/>
  <c r="K301" i="8" a="1"/>
  <c r="S301" i="8" a="1"/>
  <c r="F302" i="8" a="1"/>
  <c r="N302" i="8" a="1"/>
  <c r="V302" i="8" a="1"/>
  <c r="I303" i="8" a="1"/>
  <c r="Q303" i="8" a="1"/>
  <c r="D304" i="8" a="1"/>
  <c r="L304" i="8" a="1"/>
  <c r="T304" i="8" a="1"/>
  <c r="G305" i="8" a="1"/>
  <c r="O305" i="8" a="1"/>
  <c r="B306" i="8" a="1"/>
  <c r="J306" i="8" a="1"/>
  <c r="R306" i="8" a="1"/>
  <c r="E307" i="8" a="1"/>
  <c r="M307" i="8" a="1"/>
  <c r="U307" i="8" a="1"/>
  <c r="H308" i="8" a="1"/>
  <c r="P308" i="8" a="1"/>
  <c r="C309" i="8" a="1"/>
  <c r="K309" i="8" a="1"/>
  <c r="S309" i="8" a="1"/>
  <c r="F310" i="8" a="1"/>
  <c r="N310" i="8" a="1"/>
  <c r="V310" i="8" a="1"/>
  <c r="I311" i="8" a="1"/>
  <c r="Q311" i="8" a="1"/>
  <c r="D312" i="8" a="1"/>
  <c r="L312" i="8" a="1"/>
  <c r="T312" i="8" a="1"/>
  <c r="G313" i="8" a="1"/>
  <c r="O313" i="8" a="1"/>
  <c r="B314" i="8" a="1"/>
  <c r="J314" i="8" a="1"/>
  <c r="R314" i="8" a="1"/>
  <c r="E315" i="8" a="1"/>
  <c r="M315" i="8" a="1"/>
  <c r="U315" i="8" a="1"/>
  <c r="H316" i="8" a="1"/>
  <c r="P316" i="8" a="1"/>
  <c r="C317" i="8" a="1"/>
  <c r="K317" i="8" a="1"/>
  <c r="S317" i="8" a="1"/>
  <c r="F318" i="8" a="1"/>
  <c r="N318" i="8" a="1"/>
  <c r="Q92" i="8" a="1"/>
  <c r="B150" i="8" a="1"/>
  <c r="B156" i="8" a="1"/>
  <c r="C161" i="8" a="1"/>
  <c r="U165" i="8" a="1"/>
  <c r="J170" i="8" a="1"/>
  <c r="K173" i="8" a="1"/>
  <c r="L176" i="8" a="1"/>
  <c r="M179" i="8" a="1"/>
  <c r="N182" i="8" a="1"/>
  <c r="O185" i="8" a="1"/>
  <c r="P188" i="8" a="1"/>
  <c r="Q191" i="8" a="1"/>
  <c r="R194" i="8" a="1"/>
  <c r="S197" i="8" a="1"/>
  <c r="T200" i="8" a="1"/>
  <c r="C205" i="8" a="1"/>
  <c r="R206" i="8" a="1"/>
  <c r="D208" i="8" a="1"/>
  <c r="I209" i="8" a="1"/>
  <c r="H210" i="8" a="1"/>
  <c r="B212" i="8" a="1"/>
  <c r="T212" i="8" a="1"/>
  <c r="R213" i="8" a="1"/>
  <c r="M214" i="8" a="1"/>
  <c r="H215" i="8" a="1"/>
  <c r="C216" i="8" a="1"/>
  <c r="S216" i="8" a="1"/>
  <c r="N217" i="8" a="1"/>
  <c r="H218" i="8" a="1"/>
  <c r="V218" i="8" a="1"/>
  <c r="O219" i="8" a="1"/>
  <c r="H220" i="8" a="1"/>
  <c r="B221" i="8" a="1"/>
  <c r="P221" i="8" a="1"/>
  <c r="I222" i="8" a="1"/>
  <c r="B223" i="8" a="1"/>
  <c r="J224" i="8" a="1"/>
  <c r="C225" i="8" a="1"/>
  <c r="Q225" i="8" a="1"/>
  <c r="J226" i="8" a="1"/>
  <c r="D227" i="8" a="1"/>
  <c r="R227" i="8" a="1"/>
  <c r="K228" i="8" a="1"/>
  <c r="D229" i="8" a="1"/>
  <c r="L230" i="8" a="1"/>
  <c r="E231" i="8" a="1"/>
  <c r="S231" i="8" a="1"/>
  <c r="L232" i="8" a="1"/>
  <c r="F233" i="8" a="1"/>
  <c r="T233" i="8" a="1"/>
  <c r="M234" i="8" a="1"/>
  <c r="F235" i="8" a="1"/>
  <c r="N236" i="8" a="1"/>
  <c r="G237" i="8" a="1"/>
  <c r="U237" i="8" a="1"/>
  <c r="N238" i="8" a="1"/>
  <c r="H239" i="8" a="1"/>
  <c r="V239" i="8" a="1"/>
  <c r="O240" i="8" a="1"/>
  <c r="H241" i="8" a="1"/>
  <c r="P242" i="8" a="1"/>
  <c r="I243" i="8" a="1"/>
  <c r="B244" i="8" a="1"/>
  <c r="P244" i="8" a="1"/>
  <c r="J245" i="8" a="1"/>
  <c r="C246" i="8" a="1"/>
  <c r="Q246" i="8" a="1"/>
  <c r="J247" i="8" a="1"/>
  <c r="R248" i="8" a="1"/>
  <c r="K249" i="8" a="1"/>
  <c r="D250" i="8" a="1"/>
  <c r="R250" i="8" a="1"/>
  <c r="L251" i="8" a="1"/>
  <c r="E252" i="8" a="1"/>
  <c r="S252" i="8" a="1"/>
  <c r="L253" i="8" a="1"/>
  <c r="T254" i="8" a="1"/>
  <c r="M255" i="8" a="1"/>
  <c r="F256" i="8" a="1"/>
  <c r="T256" i="8" a="1"/>
  <c r="N257" i="8" a="1"/>
  <c r="G258" i="8" a="1"/>
  <c r="U258" i="8" a="1"/>
  <c r="N259" i="8" a="1"/>
  <c r="V260" i="8" a="1"/>
  <c r="O261" i="8" a="1"/>
  <c r="H262" i="8" a="1"/>
  <c r="V262" i="8" a="1"/>
  <c r="P263" i="8" a="1"/>
  <c r="I264" i="8" a="1"/>
  <c r="B265" i="8" a="1"/>
  <c r="P265" i="8" a="1"/>
  <c r="C267" i="8" a="1"/>
  <c r="Q267" i="8" a="1"/>
  <c r="J268" i="8" a="1"/>
  <c r="C269" i="8" a="1"/>
  <c r="R269" i="8" a="1"/>
  <c r="K270" i="8" a="1"/>
  <c r="D271" i="8" a="1"/>
  <c r="R271" i="8" a="1"/>
  <c r="E273" i="8" a="1"/>
  <c r="S273" i="8" a="1"/>
  <c r="L274" i="8" a="1"/>
  <c r="E275" i="8" a="1"/>
  <c r="T275" i="8" a="1"/>
  <c r="M276" i="8" a="1"/>
  <c r="F277" i="8" a="1"/>
  <c r="T277" i="8" a="1"/>
  <c r="G279" i="8" a="1"/>
  <c r="U279" i="8" a="1"/>
  <c r="N280" i="8" a="1"/>
  <c r="G281" i="8" a="1"/>
  <c r="V281" i="8" a="1"/>
  <c r="O282" i="8" a="1"/>
  <c r="H283" i="8" a="1"/>
  <c r="V283" i="8" a="1"/>
  <c r="I285" i="8" a="1"/>
  <c r="M104" i="8" a="1"/>
  <c r="F136" i="8" a="1"/>
  <c r="T150" i="8" a="1"/>
  <c r="P156" i="8" a="1"/>
  <c r="O161" i="8" a="1"/>
  <c r="L166" i="8" a="1"/>
  <c r="E203" i="8" a="1"/>
  <c r="G205" i="8" a="1"/>
  <c r="F208" i="8" a="1"/>
  <c r="J209" i="8" a="1"/>
  <c r="I210" i="8" a="1"/>
  <c r="E211" i="8" a="1"/>
  <c r="C212" i="8" a="1"/>
  <c r="V212" i="8" a="1"/>
  <c r="I218" i="8" a="1"/>
  <c r="B219" i="8" a="1"/>
  <c r="P219" i="8" a="1"/>
  <c r="I220" i="8" a="1"/>
  <c r="Q221" i="8" a="1"/>
  <c r="J222" i="8" a="1"/>
  <c r="C223" i="8" a="1"/>
  <c r="Q223" i="8" a="1"/>
  <c r="K224" i="8" a="1"/>
  <c r="D225" i="8" a="1"/>
  <c r="R225" i="8" a="1"/>
  <c r="K226" i="8" a="1"/>
  <c r="S227" i="8" a="1"/>
  <c r="L228" i="8" a="1"/>
  <c r="E229" i="8" a="1"/>
  <c r="S229" i="8" a="1"/>
  <c r="M230" i="8" a="1"/>
  <c r="F231" i="8" a="1"/>
  <c r="T231" i="8" a="1"/>
  <c r="M232" i="8" a="1"/>
  <c r="U233" i="8" a="1"/>
  <c r="N234" i="8" a="1"/>
  <c r="G235" i="8" a="1"/>
  <c r="U235" i="8" a="1"/>
  <c r="O236" i="8" a="1"/>
  <c r="H237" i="8" a="1"/>
  <c r="V237" i="8" a="1"/>
  <c r="O238" i="8" a="1"/>
  <c r="B240" i="8" a="1"/>
  <c r="P240" i="8" a="1"/>
  <c r="I241" i="8" a="1"/>
  <c r="B242" i="8" a="1"/>
  <c r="Q242" i="8" a="1"/>
  <c r="J243" i="8" a="1"/>
  <c r="C244" i="8" a="1"/>
  <c r="Q244" i="8" a="1"/>
  <c r="D246" i="8" a="1"/>
  <c r="R246" i="8" a="1"/>
  <c r="K247" i="8" a="1"/>
  <c r="D248" i="8" a="1"/>
  <c r="S248" i="8" a="1"/>
  <c r="L249" i="8" a="1"/>
  <c r="E250" i="8" a="1"/>
  <c r="S250" i="8" a="1"/>
  <c r="F252" i="8" a="1"/>
  <c r="T252" i="8" a="1"/>
  <c r="M253" i="8" a="1"/>
  <c r="F254" i="8" a="1"/>
  <c r="U254" i="8" a="1"/>
  <c r="N255" i="8" a="1"/>
  <c r="G256" i="8" a="1"/>
  <c r="U256" i="8" a="1"/>
  <c r="H258" i="8" a="1"/>
  <c r="V258" i="8" a="1"/>
  <c r="O259" i="8" a="1"/>
  <c r="H260" i="8" a="1"/>
  <c r="B261" i="8" a="1"/>
  <c r="P261" i="8" a="1"/>
  <c r="I262" i="8" a="1"/>
  <c r="B263" i="8" a="1"/>
  <c r="J264" i="8" a="1"/>
  <c r="C265" i="8" a="1"/>
  <c r="Q265" i="8" a="1"/>
  <c r="J266" i="8" a="1"/>
  <c r="D267" i="8" a="1"/>
  <c r="R267" i="8" a="1"/>
  <c r="K268" i="8" a="1"/>
  <c r="D269" i="8" a="1"/>
  <c r="L270" i="8" a="1"/>
  <c r="E271" i="8" a="1"/>
  <c r="S271" i="8" a="1"/>
  <c r="L272" i="8" a="1"/>
  <c r="F273" i="8" a="1"/>
  <c r="T273" i="8" a="1"/>
  <c r="M274" i="8" a="1"/>
  <c r="F275" i="8" a="1"/>
  <c r="N276" i="8" a="1"/>
  <c r="G277" i="8" a="1"/>
  <c r="U277" i="8" a="1"/>
  <c r="N278" i="8" a="1"/>
  <c r="H279" i="8" a="1"/>
  <c r="V279" i="8" a="1"/>
  <c r="O280" i="8" a="1"/>
  <c r="H281" i="8" a="1"/>
  <c r="P282" i="8" a="1"/>
  <c r="I283" i="8" a="1"/>
  <c r="B284" i="8" a="1"/>
  <c r="P284" i="8" a="1"/>
  <c r="J285" i="8" a="1"/>
  <c r="T285" i="8" a="1"/>
  <c r="G286" i="8" a="1"/>
  <c r="O286" i="8" a="1"/>
  <c r="B287" i="8" a="1"/>
  <c r="J287" i="8" a="1"/>
  <c r="R287" i="8" a="1"/>
  <c r="E288" i="8" a="1"/>
  <c r="M288" i="8" a="1"/>
  <c r="U288" i="8" a="1"/>
  <c r="H289" i="8" a="1"/>
  <c r="P289" i="8" a="1"/>
  <c r="C290" i="8" a="1"/>
  <c r="K290" i="8" a="1"/>
  <c r="S290" i="8" a="1"/>
  <c r="F291" i="8" a="1"/>
  <c r="N291" i="8" a="1"/>
  <c r="V291" i="8" a="1"/>
  <c r="I292" i="8" a="1"/>
  <c r="Q292" i="8" a="1"/>
  <c r="D293" i="8" a="1"/>
  <c r="L293" i="8" a="1"/>
  <c r="T293" i="8" a="1"/>
  <c r="G294" i="8" a="1"/>
  <c r="O294" i="8" a="1"/>
  <c r="B295" i="8" a="1"/>
  <c r="J295" i="8" a="1"/>
  <c r="R295" i="8" a="1"/>
  <c r="E296" i="8" a="1"/>
  <c r="M296" i="8" a="1"/>
  <c r="U296" i="8" a="1"/>
  <c r="H297" i="8" a="1"/>
  <c r="P297" i="8" a="1"/>
  <c r="C298" i="8" a="1"/>
  <c r="K298" i="8" a="1"/>
  <c r="S298" i="8" a="1"/>
  <c r="F299" i="8" a="1"/>
  <c r="N299" i="8" a="1"/>
  <c r="V299" i="8" a="1"/>
  <c r="I300" i="8" a="1"/>
  <c r="Q300" i="8" a="1"/>
  <c r="D301" i="8" a="1"/>
  <c r="L301" i="8" a="1"/>
  <c r="T301" i="8" a="1"/>
  <c r="G302" i="8" a="1"/>
  <c r="O302" i="8" a="1"/>
  <c r="B303" i="8" a="1"/>
  <c r="J303" i="8" a="1"/>
  <c r="R303" i="8" a="1"/>
  <c r="E304" i="8" a="1"/>
  <c r="M304" i="8" a="1"/>
  <c r="U304" i="8" a="1"/>
  <c r="H305" i="8" a="1"/>
  <c r="P305" i="8" a="1"/>
  <c r="C306" i="8" a="1"/>
  <c r="K306" i="8" a="1"/>
  <c r="S306" i="8" a="1"/>
  <c r="F307" i="8" a="1"/>
  <c r="N307" i="8" a="1"/>
  <c r="V307" i="8" a="1"/>
  <c r="I308" i="8" a="1"/>
  <c r="Q308" i="8" a="1"/>
  <c r="D309" i="8" a="1"/>
  <c r="L309" i="8" a="1"/>
  <c r="T309" i="8" a="1"/>
  <c r="G310" i="8" a="1"/>
  <c r="O310" i="8" a="1"/>
  <c r="B311" i="8" a="1"/>
  <c r="J311" i="8" a="1"/>
  <c r="R311" i="8" a="1"/>
  <c r="E312" i="8" a="1"/>
  <c r="M312" i="8" a="1"/>
  <c r="U312" i="8" a="1"/>
  <c r="H313" i="8" a="1"/>
  <c r="P313" i="8" a="1"/>
  <c r="C314" i="8" a="1"/>
  <c r="K314" i="8" a="1"/>
  <c r="S314" i="8" a="1"/>
  <c r="F315" i="8" a="1"/>
  <c r="N315" i="8" a="1"/>
  <c r="V315" i="8" a="1"/>
  <c r="I316" i="8" a="1"/>
  <c r="Q316" i="8" a="1"/>
  <c r="B106" i="8" a="1"/>
  <c r="U150" i="8" a="1"/>
  <c r="Q156" i="8" a="1"/>
  <c r="P161" i="8" a="1"/>
  <c r="M166" i="8" a="1"/>
  <c r="R170" i="8" a="1"/>
  <c r="S173" i="8" a="1"/>
  <c r="T176" i="8" a="1"/>
  <c r="U179" i="8" a="1"/>
  <c r="V182" i="8" a="1"/>
  <c r="B186" i="8" a="1"/>
  <c r="C189" i="8" a="1"/>
  <c r="D192" i="8" a="1"/>
  <c r="E195" i="8" a="1"/>
  <c r="F198" i="8" a="1"/>
  <c r="G201" i="8" a="1"/>
  <c r="I203" i="8" a="1"/>
  <c r="V206" i="8" a="1"/>
  <c r="H208" i="8" a="1"/>
  <c r="K209" i="8" a="1"/>
  <c r="G211" i="8" a="1"/>
  <c r="D212" i="8" a="1"/>
  <c r="B213" i="8" a="1"/>
  <c r="S213" i="8" a="1"/>
  <c r="N214" i="8" a="1"/>
  <c r="I215" i="8" a="1"/>
  <c r="D216" i="8" a="1"/>
  <c r="T216" i="8" a="1"/>
  <c r="O217" i="8" a="1"/>
  <c r="C219" i="8" a="1"/>
  <c r="Q219" i="8" a="1"/>
  <c r="J220" i="8" a="1"/>
  <c r="C221" i="8" a="1"/>
  <c r="R221" i="8" a="1"/>
  <c r="K222" i="8" a="1"/>
  <c r="D223" i="8" a="1"/>
  <c r="R223" i="8" a="1"/>
  <c r="E225" i="8" a="1"/>
  <c r="S225" i="8" a="1"/>
  <c r="L226" i="8" a="1"/>
  <c r="E227" i="8" a="1"/>
  <c r="T227" i="8" a="1"/>
  <c r="M228" i="8" a="1"/>
  <c r="F229" i="8" a="1"/>
  <c r="T229" i="8" a="1"/>
  <c r="G231" i="8" a="1"/>
  <c r="U231" i="8" a="1"/>
  <c r="N232" i="8" a="1"/>
  <c r="G233" i="8" a="1"/>
  <c r="V233" i="8" a="1"/>
  <c r="O234" i="8" a="1"/>
  <c r="H235" i="8" a="1"/>
  <c r="V235" i="8" a="1"/>
  <c r="I237" i="8" a="1"/>
  <c r="B238" i="8" a="1"/>
  <c r="P238" i="8" a="1"/>
  <c r="I239" i="8" a="1"/>
  <c r="C240" i="8" a="1"/>
  <c r="Q240" i="8" a="1"/>
  <c r="J241" i="8" a="1"/>
  <c r="C242" i="8" a="1"/>
  <c r="T114" i="8" a="1"/>
  <c r="G139" i="8" a="1"/>
  <c r="Q151" i="8" a="1"/>
  <c r="I157" i="8" a="1"/>
  <c r="D167" i="8" a="1"/>
  <c r="K201" i="8" a="1"/>
  <c r="K205" i="8" a="1"/>
  <c r="C207" i="8" a="1"/>
  <c r="K208" i="8" a="1"/>
  <c r="N209" i="8" a="1"/>
  <c r="J210" i="8" a="1"/>
  <c r="H211" i="8" a="1"/>
  <c r="F212" i="8" a="1"/>
  <c r="U213" i="8" a="1"/>
  <c r="P214" i="8" a="1"/>
  <c r="K215" i="8" a="1"/>
  <c r="F216" i="8" a="1"/>
  <c r="V216" i="8" a="1"/>
  <c r="Q217" i="8" a="1"/>
  <c r="J218" i="8" a="1"/>
  <c r="D219" i="8" a="1"/>
  <c r="R219" i="8" a="1"/>
  <c r="K220" i="8" a="1"/>
  <c r="D221" i="8" a="1"/>
  <c r="L222" i="8" a="1"/>
  <c r="E223" i="8" a="1"/>
  <c r="S223" i="8" a="1"/>
  <c r="L224" i="8" a="1"/>
  <c r="F225" i="8" a="1"/>
  <c r="T225" i="8" a="1"/>
  <c r="M226" i="8" a="1"/>
  <c r="F227" i="8" a="1"/>
  <c r="N228" i="8" a="1"/>
  <c r="G229" i="8" a="1"/>
  <c r="U229" i="8" a="1"/>
  <c r="N230" i="8" a="1"/>
  <c r="H231" i="8" a="1"/>
  <c r="V231" i="8" a="1"/>
  <c r="O232" i="8" a="1"/>
  <c r="H233" i="8" a="1"/>
  <c r="P234" i="8" a="1"/>
  <c r="I235" i="8" a="1"/>
  <c r="B236" i="8" a="1"/>
  <c r="P236" i="8" a="1"/>
  <c r="J237" i="8" a="1"/>
  <c r="C238" i="8" a="1"/>
  <c r="Q238" i="8" a="1"/>
  <c r="J239" i="8" a="1"/>
  <c r="R240" i="8" a="1"/>
  <c r="K241" i="8" a="1"/>
  <c r="D242" i="8" a="1"/>
  <c r="R242" i="8" a="1"/>
  <c r="L243" i="8" a="1"/>
  <c r="E244" i="8" a="1"/>
  <c r="S244" i="8" a="1"/>
  <c r="L245" i="8" a="1"/>
  <c r="T246" i="8" a="1"/>
  <c r="M247" i="8" a="1"/>
  <c r="F248" i="8" a="1"/>
  <c r="T248" i="8" a="1"/>
  <c r="N249" i="8" a="1"/>
  <c r="G250" i="8" a="1"/>
  <c r="U250" i="8" a="1"/>
  <c r="N251" i="8" a="1"/>
  <c r="V252" i="8" a="1"/>
  <c r="O253" i="8" a="1"/>
  <c r="H254" i="8" a="1"/>
  <c r="V254" i="8" a="1"/>
  <c r="P255" i="8" a="1"/>
  <c r="I256" i="8" a="1"/>
  <c r="B257" i="8" a="1"/>
  <c r="P257" i="8" a="1"/>
  <c r="C259" i="8" a="1"/>
  <c r="Q259" i="8" a="1"/>
  <c r="J260" i="8" a="1"/>
  <c r="C261" i="8" a="1"/>
  <c r="R261" i="8" a="1"/>
  <c r="K262" i="8" a="1"/>
  <c r="D263" i="8" a="1"/>
  <c r="R263" i="8" a="1"/>
  <c r="E265" i="8" a="1"/>
  <c r="S265" i="8" a="1"/>
  <c r="L266" i="8" a="1"/>
  <c r="E267" i="8" a="1"/>
  <c r="T267" i="8" a="1"/>
  <c r="M268" i="8" a="1"/>
  <c r="F269" i="8" a="1"/>
  <c r="T269" i="8" a="1"/>
  <c r="G271" i="8" a="1"/>
  <c r="U271" i="8" a="1"/>
  <c r="N272" i="8" a="1"/>
  <c r="G273" i="8" a="1"/>
  <c r="V273" i="8" a="1"/>
  <c r="O274" i="8" a="1"/>
  <c r="H275" i="8" a="1"/>
  <c r="V275" i="8" a="1"/>
  <c r="I277" i="8" a="1"/>
  <c r="B278" i="8" a="1"/>
  <c r="P278" i="8" a="1"/>
  <c r="I279" i="8" a="1"/>
  <c r="C280" i="8" a="1"/>
  <c r="Q280" i="8" a="1"/>
  <c r="J281" i="8" a="1"/>
  <c r="C282" i="8" a="1"/>
  <c r="K283" i="8" a="1"/>
  <c r="D284" i="8" a="1"/>
  <c r="R284" i="8" a="1"/>
  <c r="K285" i="8" a="1"/>
  <c r="U285" i="8" a="1"/>
  <c r="H286" i="8" a="1"/>
  <c r="P286" i="8" a="1"/>
  <c r="C287" i="8" a="1"/>
  <c r="K287" i="8" a="1"/>
  <c r="S287" i="8" a="1"/>
  <c r="F288" i="8" a="1"/>
  <c r="N288" i="8" a="1"/>
  <c r="V288" i="8" a="1"/>
  <c r="I289" i="8" a="1"/>
  <c r="Q289" i="8" a="1"/>
  <c r="D290" i="8" a="1"/>
  <c r="L290" i="8" a="1"/>
  <c r="T290" i="8" a="1"/>
  <c r="G291" i="8" a="1"/>
  <c r="O291" i="8" a="1"/>
  <c r="B292" i="8" a="1"/>
  <c r="J292" i="8" a="1"/>
  <c r="R292" i="8" a="1"/>
  <c r="E293" i="8" a="1"/>
  <c r="M293" i="8" a="1"/>
  <c r="U293" i="8" a="1"/>
  <c r="H294" i="8" a="1"/>
  <c r="P294" i="8" a="1"/>
  <c r="C295" i="8" a="1"/>
  <c r="K295" i="8" a="1"/>
  <c r="S295" i="8" a="1"/>
  <c r="F296" i="8" a="1"/>
  <c r="N296" i="8" a="1"/>
  <c r="V296" i="8" a="1"/>
  <c r="I297" i="8" a="1"/>
  <c r="Q297" i="8" a="1"/>
  <c r="D298" i="8" a="1"/>
  <c r="L298" i="8" a="1"/>
  <c r="T298" i="8" a="1"/>
  <c r="G299" i="8" a="1"/>
  <c r="O299" i="8" a="1"/>
  <c r="B300" i="8" a="1"/>
  <c r="J300" i="8" a="1"/>
  <c r="R300" i="8" a="1"/>
  <c r="E301" i="8" a="1"/>
  <c r="M301" i="8" a="1"/>
  <c r="U301" i="8" a="1"/>
  <c r="H302" i="8" a="1"/>
  <c r="P302" i="8" a="1"/>
  <c r="C303" i="8" a="1"/>
  <c r="K303" i="8" a="1"/>
  <c r="S303" i="8" a="1"/>
  <c r="F304" i="8" a="1"/>
  <c r="N304" i="8" a="1"/>
  <c r="V304" i="8" a="1"/>
  <c r="I305" i="8" a="1"/>
  <c r="Q305" i="8" a="1"/>
  <c r="D306" i="8" a="1"/>
  <c r="L306" i="8" a="1"/>
  <c r="T306" i="8" a="1"/>
  <c r="G307" i="8" a="1"/>
  <c r="O307" i="8" a="1"/>
  <c r="B308" i="8" a="1"/>
  <c r="J308" i="8" a="1"/>
  <c r="R308" i="8" a="1"/>
  <c r="E309" i="8" a="1"/>
  <c r="M309" i="8" a="1"/>
  <c r="U309" i="8" a="1"/>
  <c r="H310" i="8" a="1"/>
  <c r="P310" i="8" a="1"/>
  <c r="C311" i="8" a="1"/>
  <c r="K311" i="8" a="1"/>
  <c r="S311" i="8" a="1"/>
  <c r="F312" i="8" a="1"/>
  <c r="N312" i="8" a="1"/>
  <c r="V312" i="8" a="1"/>
  <c r="I313" i="8" a="1"/>
  <c r="Q313" i="8" a="1"/>
  <c r="D314" i="8" a="1"/>
  <c r="L314" i="8" a="1"/>
  <c r="T314" i="8" a="1"/>
  <c r="G315" i="8" a="1"/>
  <c r="O315" i="8" a="1"/>
  <c r="B316" i="8" a="1"/>
  <c r="J316" i="8" a="1"/>
  <c r="R316" i="8" a="1"/>
  <c r="E317" i="8" a="1"/>
  <c r="M317" i="8" a="1"/>
  <c r="U317" i="8" a="1"/>
  <c r="R151" i="8" a="1"/>
  <c r="J157" i="8" a="1"/>
  <c r="G162" i="8" a="1"/>
  <c r="E167" i="8" a="1"/>
  <c r="E171" i="8" a="1"/>
  <c r="F174" i="8" a="1"/>
  <c r="G177" i="8" a="1"/>
  <c r="H180" i="8" a="1"/>
  <c r="I183" i="8" a="1"/>
  <c r="J186" i="8" a="1"/>
  <c r="K189" i="8" a="1"/>
  <c r="L192" i="8" a="1"/>
  <c r="M195" i="8" a="1"/>
  <c r="N198" i="8" a="1"/>
  <c r="M203" i="8" a="1"/>
  <c r="O205" i="8" a="1"/>
  <c r="E207" i="8" a="1"/>
  <c r="L210" i="8" a="1"/>
  <c r="I211" i="8" a="1"/>
  <c r="G212" i="8" a="1"/>
  <c r="C213" i="8" a="1"/>
  <c r="V213" i="8" a="1"/>
  <c r="Q214" i="8" a="1"/>
  <c r="L215" i="8" a="1"/>
  <c r="G216" i="8" a="1"/>
  <c r="B217" i="8" a="1"/>
  <c r="R217" i="8" a="1"/>
  <c r="K218" i="8" a="1"/>
  <c r="S219" i="8" a="1"/>
  <c r="L220" i="8" a="1"/>
  <c r="E221" i="8" a="1"/>
  <c r="S221" i="8" a="1"/>
  <c r="M222" i="8" a="1"/>
  <c r="F223" i="8" a="1"/>
  <c r="T223" i="8" a="1"/>
  <c r="M224" i="8" a="1"/>
  <c r="U225" i="8" a="1"/>
  <c r="N226" i="8" a="1"/>
  <c r="G227" i="8" a="1"/>
  <c r="U227" i="8" a="1"/>
  <c r="O228" i="8" a="1"/>
  <c r="H229" i="8" a="1"/>
  <c r="V229" i="8" a="1"/>
  <c r="O230" i="8" a="1"/>
  <c r="B232" i="8" a="1"/>
  <c r="P232" i="8" a="1"/>
  <c r="I233" i="8" a="1"/>
  <c r="B234" i="8" a="1"/>
  <c r="Q234" i="8" a="1"/>
  <c r="J235" i="8" a="1"/>
  <c r="C236" i="8" a="1"/>
  <c r="Q236" i="8" a="1"/>
  <c r="D238" i="8" a="1"/>
  <c r="R238" i="8" a="1"/>
  <c r="K239" i="8" a="1"/>
  <c r="D240" i="8" a="1"/>
  <c r="S240" i="8" a="1"/>
  <c r="L241" i="8" a="1"/>
  <c r="E242" i="8" a="1"/>
  <c r="S242" i="8" a="1"/>
  <c r="F244" i="8" a="1"/>
  <c r="T244" i="8" a="1"/>
  <c r="M245" i="8" a="1"/>
  <c r="F246" i="8" a="1"/>
  <c r="U246" i="8" a="1"/>
  <c r="N247" i="8" a="1"/>
  <c r="G248" i="8" a="1"/>
  <c r="U248" i="8" a="1"/>
  <c r="H250" i="8" a="1"/>
  <c r="V250" i="8" a="1"/>
  <c r="O251" i="8" a="1"/>
  <c r="H252" i="8" a="1"/>
  <c r="B253" i="8" a="1"/>
  <c r="P253" i="8" a="1"/>
  <c r="I254" i="8" a="1"/>
  <c r="B255" i="8" a="1"/>
  <c r="J256" i="8" a="1"/>
  <c r="C257" i="8" a="1"/>
  <c r="Q257" i="8" a="1"/>
  <c r="J258" i="8" a="1"/>
  <c r="D259" i="8" a="1"/>
  <c r="R259" i="8" a="1"/>
  <c r="K260" i="8" a="1"/>
  <c r="D261" i="8" a="1"/>
  <c r="L262" i="8" a="1"/>
  <c r="E263" i="8" a="1"/>
  <c r="S263" i="8" a="1"/>
  <c r="L264" i="8" a="1"/>
  <c r="F265" i="8" a="1"/>
  <c r="T265" i="8" a="1"/>
  <c r="M266" i="8" a="1"/>
  <c r="F267" i="8" a="1"/>
  <c r="N268" i="8" a="1"/>
  <c r="G269" i="8" a="1"/>
  <c r="U269" i="8" a="1"/>
  <c r="N270" i="8" a="1"/>
  <c r="H271" i="8" a="1"/>
  <c r="V271" i="8" a="1"/>
  <c r="O272" i="8" a="1"/>
  <c r="H273" i="8" a="1"/>
  <c r="P274" i="8" a="1"/>
  <c r="I275" i="8" a="1"/>
  <c r="B276" i="8" a="1"/>
  <c r="P276" i="8" a="1"/>
  <c r="J277" i="8" a="1"/>
  <c r="C278" i="8" a="1"/>
  <c r="Q278" i="8" a="1"/>
  <c r="J279" i="8" a="1"/>
  <c r="R280" i="8" a="1"/>
  <c r="K281" i="8" a="1"/>
  <c r="D282" i="8" a="1"/>
  <c r="R282" i="8" a="1"/>
  <c r="L283" i="8" a="1"/>
  <c r="E284" i="8" a="1"/>
  <c r="S284" i="8" a="1"/>
  <c r="L285" i="8" a="1"/>
  <c r="U117" i="8" a="1"/>
  <c r="H142" i="8" a="1"/>
  <c r="V157" i="8" a="1"/>
  <c r="Q167" i="8" a="1"/>
  <c r="O201" i="8" a="1"/>
  <c r="Q203" i="8" a="1"/>
  <c r="L208" i="8" a="1"/>
  <c r="O209" i="8" a="1"/>
  <c r="M210" i="8" a="1"/>
  <c r="K211" i="8" a="1"/>
  <c r="E213" i="8" a="1"/>
  <c r="B214" i="8" a="1"/>
  <c r="R214" i="8" a="1"/>
  <c r="M215" i="8" a="1"/>
  <c r="H216" i="8" a="1"/>
  <c r="C217" i="8" a="1"/>
  <c r="S217" i="8" a="1"/>
  <c r="L218" i="8" a="1"/>
  <c r="E219" i="8" a="1"/>
  <c r="T219" i="8" a="1"/>
  <c r="M220" i="8" a="1"/>
  <c r="F221" i="8" a="1"/>
  <c r="T221" i="8" a="1"/>
  <c r="G223" i="8" a="1"/>
  <c r="U223" i="8" a="1"/>
  <c r="N224" i="8" a="1"/>
  <c r="G225" i="8" a="1"/>
  <c r="V225" i="8" a="1"/>
  <c r="O226" i="8" a="1"/>
  <c r="H227" i="8" a="1"/>
  <c r="V227" i="8" a="1"/>
  <c r="I229" i="8" a="1"/>
  <c r="B230" i="8" a="1"/>
  <c r="P230" i="8" a="1"/>
  <c r="I231" i="8" a="1"/>
  <c r="C232" i="8" a="1"/>
  <c r="Q232" i="8" a="1"/>
  <c r="J233" i="8" a="1"/>
  <c r="C234" i="8" a="1"/>
  <c r="K235" i="8" a="1"/>
  <c r="D236" i="8" a="1"/>
  <c r="R236" i="8" a="1"/>
  <c r="K237" i="8" a="1"/>
  <c r="E238" i="8" a="1"/>
  <c r="S238" i="8" a="1"/>
  <c r="L239" i="8" a="1"/>
  <c r="E240" i="8" a="1"/>
  <c r="M241" i="8" a="1"/>
  <c r="F242" i="8" a="1"/>
  <c r="T242" i="8" a="1"/>
  <c r="M243" i="8" a="1"/>
  <c r="G244" i="8" a="1"/>
  <c r="U244" i="8" a="1"/>
  <c r="N245" i="8" a="1"/>
  <c r="G246" i="8" a="1"/>
  <c r="O247" i="8" a="1"/>
  <c r="H248" i="8" a="1"/>
  <c r="V248" i="8" a="1"/>
  <c r="O249" i="8" a="1"/>
  <c r="I250" i="8" a="1"/>
  <c r="B251" i="8" a="1"/>
  <c r="P251" i="8" a="1"/>
  <c r="I252" i="8" a="1"/>
  <c r="Q253" i="8" a="1"/>
  <c r="J254" i="8" a="1"/>
  <c r="C255" i="8" a="1"/>
  <c r="Q255" i="8" a="1"/>
  <c r="K256" i="8" a="1"/>
  <c r="D257" i="8" a="1"/>
  <c r="R257" i="8" a="1"/>
  <c r="K258" i="8" a="1"/>
  <c r="S259" i="8" a="1"/>
  <c r="L260" i="8" a="1"/>
  <c r="E261" i="8" a="1"/>
  <c r="S261" i="8" a="1"/>
  <c r="M262" i="8" a="1"/>
  <c r="F263" i="8" a="1"/>
  <c r="T263" i="8" a="1"/>
  <c r="M264" i="8" a="1"/>
  <c r="U265" i="8" a="1"/>
  <c r="N266" i="8" a="1"/>
  <c r="G267" i="8" a="1"/>
  <c r="U267" i="8" a="1"/>
  <c r="O268" i="8" a="1"/>
  <c r="H269" i="8" a="1"/>
  <c r="V269" i="8" a="1"/>
  <c r="O270" i="8" a="1"/>
  <c r="B272" i="8" a="1"/>
  <c r="P272" i="8" a="1"/>
  <c r="I273" i="8" a="1"/>
  <c r="B274" i="8" a="1"/>
  <c r="Q274" i="8" a="1"/>
  <c r="J275" i="8" a="1"/>
  <c r="C276" i="8" a="1"/>
  <c r="Q276" i="8" a="1"/>
  <c r="D278" i="8" a="1"/>
  <c r="R278" i="8" a="1"/>
  <c r="K279" i="8" a="1"/>
  <c r="D280" i="8" a="1"/>
  <c r="S280" i="8" a="1"/>
  <c r="L281" i="8" a="1"/>
  <c r="E282" i="8" a="1"/>
  <c r="S282" i="8" a="1"/>
  <c r="F284" i="8" a="1"/>
  <c r="T284" i="8" a="1"/>
  <c r="M285" i="8" a="1"/>
  <c r="V285" i="8" a="1"/>
  <c r="I286" i="8" a="1"/>
  <c r="Q286" i="8" a="1"/>
  <c r="D287" i="8" a="1"/>
  <c r="L287" i="8" a="1"/>
  <c r="T287" i="8" a="1"/>
  <c r="G288" i="8" a="1"/>
  <c r="O288" i="8" a="1"/>
  <c r="B289" i="8" a="1"/>
  <c r="J289" i="8" a="1"/>
  <c r="R289" i="8" a="1"/>
  <c r="E290" i="8" a="1"/>
  <c r="M290" i="8" a="1"/>
  <c r="U290" i="8" a="1"/>
  <c r="H291" i="8" a="1"/>
  <c r="P291" i="8" a="1"/>
  <c r="C292" i="8" a="1"/>
  <c r="K292" i="8" a="1"/>
  <c r="S292" i="8" a="1"/>
  <c r="F293" i="8" a="1"/>
  <c r="N293" i="8" a="1"/>
  <c r="V293" i="8" a="1"/>
  <c r="I294" i="8" a="1"/>
  <c r="Q294" i="8" a="1"/>
  <c r="D295" i="8" a="1"/>
  <c r="L295" i="8" a="1"/>
  <c r="T295" i="8" a="1"/>
  <c r="G296" i="8" a="1"/>
  <c r="O296" i="8" a="1"/>
  <c r="B297" i="8" a="1"/>
  <c r="J297" i="8" a="1"/>
  <c r="R297" i="8" a="1"/>
  <c r="E298" i="8" a="1"/>
  <c r="M298" i="8" a="1"/>
  <c r="U298" i="8" a="1"/>
  <c r="H299" i="8" a="1"/>
  <c r="P299" i="8" a="1"/>
  <c r="C300" i="8" a="1"/>
  <c r="K300" i="8" a="1"/>
  <c r="S300" i="8" a="1"/>
  <c r="F301" i="8" a="1"/>
  <c r="N301" i="8" a="1"/>
  <c r="V301" i="8" a="1"/>
  <c r="I302" i="8" a="1"/>
  <c r="Q302" i="8" a="1"/>
  <c r="D303" i="8" a="1"/>
  <c r="L303" i="8" a="1"/>
  <c r="T303" i="8" a="1"/>
  <c r="G304" i="8" a="1"/>
  <c r="O304" i="8" a="1"/>
  <c r="B305" i="8" a="1"/>
  <c r="J305" i="8" a="1"/>
  <c r="R305" i="8" a="1"/>
  <c r="E306" i="8" a="1"/>
  <c r="M306" i="8" a="1"/>
  <c r="U306" i="8" a="1"/>
  <c r="H307" i="8" a="1"/>
  <c r="P307" i="8" a="1"/>
  <c r="C308" i="8" a="1"/>
  <c r="K308" i="8" a="1"/>
  <c r="S308" i="8" a="1"/>
  <c r="F309" i="8" a="1"/>
  <c r="N309" i="8" a="1"/>
  <c r="V309" i="8" a="1"/>
  <c r="I310" i="8" a="1"/>
  <c r="Q310" i="8" a="1"/>
  <c r="D311" i="8" a="1"/>
  <c r="L311" i="8" a="1"/>
  <c r="T311" i="8" a="1"/>
  <c r="G312" i="8" a="1"/>
  <c r="O312" i="8" a="1"/>
  <c r="B313" i="8" a="1"/>
  <c r="J313" i="8" a="1"/>
  <c r="R313" i="8" a="1"/>
  <c r="E314" i="8" a="1"/>
  <c r="M314" i="8" a="1"/>
  <c r="U314" i="8" a="1"/>
  <c r="H315" i="8" a="1"/>
  <c r="P315" i="8" a="1"/>
  <c r="C316" i="8" a="1"/>
  <c r="K316" i="8" a="1"/>
  <c r="S316" i="8" a="1"/>
  <c r="F317" i="8" a="1"/>
  <c r="N317" i="8" a="1"/>
  <c r="V317" i="8" a="1"/>
  <c r="I318" i="8" a="1"/>
  <c r="Q318" i="8" a="1"/>
  <c r="D319" i="8" a="1"/>
  <c r="N152" i="8" a="1"/>
  <c r="B158" i="8" a="1"/>
  <c r="T162" i="8" a="1"/>
  <c r="R167" i="8" a="1"/>
  <c r="M171" i="8" a="1"/>
  <c r="N174" i="8" a="1"/>
  <c r="O177" i="8" a="1"/>
  <c r="P180" i="8" a="1"/>
  <c r="Q183" i="8" a="1"/>
  <c r="R186" i="8" a="1"/>
  <c r="S189" i="8" a="1"/>
  <c r="T192" i="8" a="1"/>
  <c r="U195" i="8" a="1"/>
  <c r="V198" i="8" a="1"/>
  <c r="S201" i="8" a="1"/>
  <c r="S205" i="8" a="1"/>
  <c r="I207" i="8" a="1"/>
  <c r="N208" i="8" a="1"/>
  <c r="Q209" i="8" a="1"/>
  <c r="N210" i="8" a="1"/>
  <c r="L211" i="8" a="1"/>
  <c r="H212" i="8" a="1"/>
  <c r="F213" i="8" a="1"/>
  <c r="C214" i="8" a="1"/>
  <c r="S214" i="8" a="1"/>
  <c r="N215" i="8" a="1"/>
  <c r="I216" i="8" a="1"/>
  <c r="D217" i="8" a="1"/>
  <c r="T217" i="8" a="1"/>
  <c r="M218" i="8" a="1"/>
  <c r="F219" i="8" a="1"/>
  <c r="N220" i="8" a="1"/>
  <c r="G221" i="8" a="1"/>
  <c r="U221" i="8" a="1"/>
  <c r="N222" i="8" a="1"/>
  <c r="H223" i="8" a="1"/>
  <c r="V223" i="8" a="1"/>
  <c r="O224" i="8" a="1"/>
  <c r="H225" i="8" a="1"/>
  <c r="P226" i="8" a="1"/>
  <c r="I227" i="8" a="1"/>
  <c r="B228" i="8" a="1"/>
  <c r="P228" i="8" a="1"/>
  <c r="J229" i="8" a="1"/>
  <c r="C230" i="8" a="1"/>
  <c r="Q230" i="8" a="1"/>
  <c r="J231" i="8" a="1"/>
  <c r="R232" i="8" a="1"/>
  <c r="K233" i="8" a="1"/>
  <c r="D234" i="8" a="1"/>
  <c r="R234" i="8" a="1"/>
  <c r="L235" i="8" a="1"/>
  <c r="E236" i="8" a="1"/>
  <c r="S236" i="8" a="1"/>
  <c r="L237" i="8" a="1"/>
  <c r="T238" i="8" a="1"/>
  <c r="M239" i="8" a="1"/>
  <c r="F240" i="8" a="1"/>
  <c r="T240" i="8" a="1"/>
  <c r="N241" i="8" a="1"/>
  <c r="G242" i="8" a="1"/>
  <c r="U242" i="8" a="1"/>
  <c r="N243" i="8" a="1"/>
  <c r="V244" i="8" a="1"/>
  <c r="O245" i="8" a="1"/>
  <c r="H246" i="8" a="1"/>
  <c r="V246" i="8" a="1"/>
  <c r="P247" i="8" a="1"/>
  <c r="I248" i="8" a="1"/>
  <c r="B249" i="8" a="1"/>
  <c r="P249" i="8" a="1"/>
  <c r="C251" i="8" a="1"/>
  <c r="Q251" i="8" a="1"/>
  <c r="J252" i="8" a="1"/>
  <c r="C253" i="8" a="1"/>
  <c r="R253" i="8" a="1"/>
  <c r="K254" i="8" a="1"/>
  <c r="D255" i="8" a="1"/>
  <c r="R255" i="8" a="1"/>
  <c r="E257" i="8" a="1"/>
  <c r="S257" i="8" a="1"/>
  <c r="L258" i="8" a="1"/>
  <c r="E259" i="8" a="1"/>
  <c r="T259" i="8" a="1"/>
  <c r="M260" i="8" a="1"/>
  <c r="F261" i="8" a="1"/>
  <c r="T261" i="8" a="1"/>
  <c r="G263" i="8" a="1"/>
  <c r="U263" i="8" a="1"/>
  <c r="N264" i="8" a="1"/>
  <c r="G265" i="8" a="1"/>
  <c r="V265" i="8" a="1"/>
  <c r="O266" i="8" a="1"/>
  <c r="H267" i="8" a="1"/>
  <c r="V267" i="8" a="1"/>
  <c r="I269" i="8" a="1"/>
  <c r="B270" i="8" a="1"/>
  <c r="P270" i="8" a="1"/>
  <c r="I271" i="8" a="1"/>
  <c r="C272" i="8" a="1"/>
  <c r="Q272" i="8" a="1"/>
  <c r="J273" i="8" a="1"/>
  <c r="C274" i="8" a="1"/>
  <c r="K275" i="8" a="1"/>
  <c r="D276" i="8" a="1"/>
  <c r="R276" i="8" a="1"/>
  <c r="K277" i="8" a="1"/>
  <c r="E278" i="8" a="1"/>
  <c r="S278" i="8" a="1"/>
  <c r="L279" i="8" a="1"/>
  <c r="E280" i="8" a="1"/>
  <c r="M281" i="8" a="1"/>
  <c r="F282" i="8" a="1"/>
  <c r="T282" i="8" a="1"/>
  <c r="M283" i="8" a="1"/>
  <c r="G284" i="8" a="1"/>
  <c r="U284" i="8" a="1"/>
  <c r="N285" i="8" a="1"/>
  <c r="V120" i="8" a="1"/>
  <c r="H153" i="8" a="1"/>
  <c r="N158" i="8" a="1"/>
  <c r="K163" i="8" a="1"/>
  <c r="U203" i="8" a="1"/>
  <c r="U205" i="8" a="1"/>
  <c r="K207" i="8" a="1"/>
  <c r="P208" i="8" a="1"/>
  <c r="R209" i="8" a="1"/>
  <c r="P210" i="8" a="1"/>
  <c r="J212" i="8" a="1"/>
  <c r="G213" i="8" a="1"/>
  <c r="D214" i="8" a="1"/>
  <c r="T214" i="8" a="1"/>
  <c r="O215" i="8" a="1"/>
  <c r="J216" i="8" a="1"/>
  <c r="E217" i="8" a="1"/>
  <c r="U217" i="8" a="1"/>
  <c r="N218" i="8" a="1"/>
  <c r="G219" i="8" a="1"/>
  <c r="U219" i="8" a="1"/>
  <c r="O220" i="8" a="1"/>
  <c r="H221" i="8" a="1"/>
  <c r="V221" i="8" a="1"/>
  <c r="O222" i="8" a="1"/>
  <c r="B224" i="8" a="1"/>
  <c r="P224" i="8" a="1"/>
  <c r="I225" i="8" a="1"/>
  <c r="B226" i="8" a="1"/>
  <c r="Q226" i="8" a="1"/>
  <c r="J227" i="8" a="1"/>
  <c r="C228" i="8" a="1"/>
  <c r="Q228" i="8" a="1"/>
  <c r="D230" i="8" a="1"/>
  <c r="R230" i="8" a="1"/>
  <c r="K231" i="8" a="1"/>
  <c r="D232" i="8" a="1"/>
  <c r="S232" i="8" a="1"/>
  <c r="L233" i="8" a="1"/>
  <c r="E234" i="8" a="1"/>
  <c r="S234" i="8" a="1"/>
  <c r="F236" i="8" a="1"/>
  <c r="T236" i="8" a="1"/>
  <c r="M237" i="8" a="1"/>
  <c r="F238" i="8" a="1"/>
  <c r="U238" i="8" a="1"/>
  <c r="N239" i="8" a="1"/>
  <c r="G240" i="8" a="1"/>
  <c r="U240" i="8" a="1"/>
  <c r="H242" i="8" a="1"/>
  <c r="V242" i="8" a="1"/>
  <c r="O243" i="8" a="1"/>
  <c r="H244" i="8" a="1"/>
  <c r="B245" i="8" a="1"/>
  <c r="P245" i="8" a="1"/>
  <c r="I246" i="8" a="1"/>
  <c r="B247" i="8" a="1"/>
  <c r="J248" i="8" a="1"/>
  <c r="C249" i="8" a="1"/>
  <c r="Q249" i="8" a="1"/>
  <c r="J250" i="8" a="1"/>
  <c r="D251" i="8" a="1"/>
  <c r="R251" i="8" a="1"/>
  <c r="K252" i="8" a="1"/>
  <c r="D253" i="8" a="1"/>
  <c r="L254" i="8" a="1"/>
  <c r="E255" i="8" a="1"/>
  <c r="S255" i="8" a="1"/>
  <c r="L256" i="8" a="1"/>
  <c r="F257" i="8" a="1"/>
  <c r="T257" i="8" a="1"/>
  <c r="M258" i="8" a="1"/>
  <c r="F259" i="8" a="1"/>
  <c r="N260" i="8" a="1"/>
  <c r="G261" i="8" a="1"/>
  <c r="U261" i="8" a="1"/>
  <c r="N262" i="8" a="1"/>
  <c r="H263" i="8" a="1"/>
  <c r="V263" i="8" a="1"/>
  <c r="O264" i="8" a="1"/>
  <c r="H265" i="8" a="1"/>
  <c r="P266" i="8" a="1"/>
  <c r="I267" i="8" a="1"/>
  <c r="B268" i="8" a="1"/>
  <c r="P268" i="8" a="1"/>
  <c r="J269" i="8" a="1"/>
  <c r="C270" i="8" a="1"/>
  <c r="Q270" i="8" a="1"/>
  <c r="J271" i="8" a="1"/>
  <c r="R272" i="8" a="1"/>
  <c r="K273" i="8" a="1"/>
  <c r="D274" i="8" a="1"/>
  <c r="R274" i="8" a="1"/>
  <c r="L275" i="8" a="1"/>
  <c r="E276" i="8" a="1"/>
  <c r="S276" i="8" a="1"/>
  <c r="L277" i="8" a="1"/>
  <c r="T278" i="8" a="1"/>
  <c r="M279" i="8" a="1"/>
  <c r="F280" i="8" a="1"/>
  <c r="T280" i="8" a="1"/>
  <c r="N281" i="8" a="1"/>
  <c r="G282" i="8" a="1"/>
  <c r="U282" i="8" a="1"/>
  <c r="N283" i="8" a="1"/>
  <c r="V284" i="8" a="1"/>
  <c r="O285" i="8" a="1"/>
  <c r="B286" i="8" a="1"/>
  <c r="J286" i="8" a="1"/>
  <c r="R286" i="8" a="1"/>
  <c r="E287" i="8" a="1"/>
  <c r="M287" i="8" a="1"/>
  <c r="U287" i="8" a="1"/>
  <c r="H288" i="8" a="1"/>
  <c r="P288" i="8" a="1"/>
  <c r="C289" i="8" a="1"/>
  <c r="K289" i="8" a="1"/>
  <c r="S289" i="8" a="1"/>
  <c r="F290" i="8" a="1"/>
  <c r="N290" i="8" a="1"/>
  <c r="V290" i="8" a="1"/>
  <c r="I291" i="8" a="1"/>
  <c r="Q291" i="8" a="1"/>
  <c r="D292" i="8" a="1"/>
  <c r="L292" i="8" a="1"/>
  <c r="T292" i="8" a="1"/>
  <c r="G293" i="8" a="1"/>
  <c r="O293" i="8" a="1"/>
  <c r="B294" i="8" a="1"/>
  <c r="J294" i="8" a="1"/>
  <c r="R294" i="8" a="1"/>
  <c r="E295" i="8" a="1"/>
  <c r="M295" i="8" a="1"/>
  <c r="U295" i="8" a="1"/>
  <c r="H296" i="8" a="1"/>
  <c r="P296" i="8" a="1"/>
  <c r="C297" i="8" a="1"/>
  <c r="K297" i="8" a="1"/>
  <c r="S297" i="8" a="1"/>
  <c r="F298" i="8" a="1"/>
  <c r="N298" i="8" a="1"/>
  <c r="V298" i="8" a="1"/>
  <c r="I299" i="8" a="1"/>
  <c r="Q299" i="8" a="1"/>
  <c r="D300" i="8" a="1"/>
  <c r="L300" i="8" a="1"/>
  <c r="T300" i="8" a="1"/>
  <c r="G301" i="8" a="1"/>
  <c r="O301" i="8" a="1"/>
  <c r="B302" i="8" a="1"/>
  <c r="J302" i="8" a="1"/>
  <c r="R302" i="8" a="1"/>
  <c r="E303" i="8" a="1"/>
  <c r="M303" i="8" a="1"/>
  <c r="U303" i="8" a="1"/>
  <c r="H304" i="8" a="1"/>
  <c r="P304" i="8" a="1"/>
  <c r="C305" i="8" a="1"/>
  <c r="K305" i="8" a="1"/>
  <c r="S305" i="8" a="1"/>
  <c r="F306" i="8" a="1"/>
  <c r="N306" i="8" a="1"/>
  <c r="V306" i="8" a="1"/>
  <c r="I307" i="8" a="1"/>
  <c r="Q307" i="8" a="1"/>
  <c r="D308" i="8" a="1"/>
  <c r="L308" i="8" a="1"/>
  <c r="T308" i="8" a="1"/>
  <c r="G309" i="8" a="1"/>
  <c r="O309" i="8" a="1"/>
  <c r="B310" i="8" a="1"/>
  <c r="J310" i="8" a="1"/>
  <c r="R310" i="8" a="1"/>
  <c r="E311" i="8" a="1"/>
  <c r="M311" i="8" a="1"/>
  <c r="U311" i="8" a="1"/>
  <c r="H312" i="8" a="1"/>
  <c r="P312" i="8" a="1"/>
  <c r="C313" i="8" a="1"/>
  <c r="K313" i="8" a="1"/>
  <c r="S313" i="8" a="1"/>
  <c r="V144" i="8" a="1"/>
  <c r="O158" i="8" a="1"/>
  <c r="L163" i="8" a="1"/>
  <c r="I168" i="8" a="1"/>
  <c r="U171" i="8" a="1"/>
  <c r="V174" i="8" a="1"/>
  <c r="B178" i="8" a="1"/>
  <c r="C181" i="8" a="1"/>
  <c r="D184" i="8" a="1"/>
  <c r="E187" i="8" a="1"/>
  <c r="F190" i="8" a="1"/>
  <c r="G193" i="8" a="1"/>
  <c r="H196" i="8" a="1"/>
  <c r="I199" i="8" a="1"/>
  <c r="B202" i="8" a="1"/>
  <c r="D204" i="8" a="1"/>
  <c r="B206" i="8" a="1"/>
  <c r="M207" i="8" a="1"/>
  <c r="S208" i="8" a="1"/>
  <c r="S209" i="8" a="1"/>
  <c r="Q210" i="8" a="1"/>
  <c r="M211" i="8" a="1"/>
  <c r="K212" i="8" a="1"/>
  <c r="I213" i="8" a="1"/>
  <c r="E214" i="8" a="1"/>
  <c r="U214" i="8" a="1"/>
  <c r="P215" i="8" a="1"/>
  <c r="K216" i="8" a="1"/>
  <c r="F217" i="8" a="1"/>
  <c r="V217" i="8" a="1"/>
  <c r="O218" i="8" a="1"/>
  <c r="H219" i="8" a="1"/>
  <c r="V219" i="8" a="1"/>
  <c r="I221" i="8" a="1"/>
  <c r="B222" i="8" a="1"/>
  <c r="P222" i="8" a="1"/>
  <c r="I223" i="8" a="1"/>
  <c r="C224" i="8" a="1"/>
  <c r="Q224" i="8" a="1"/>
  <c r="J225" i="8" a="1"/>
  <c r="C226" i="8" a="1"/>
  <c r="K227" i="8" a="1"/>
  <c r="D228" i="8" a="1"/>
  <c r="R228" i="8" a="1"/>
  <c r="K229" i="8" a="1"/>
  <c r="E230" i="8" a="1"/>
  <c r="S230" i="8" a="1"/>
  <c r="L231" i="8" a="1"/>
  <c r="E232" i="8" a="1"/>
  <c r="M233" i="8" a="1"/>
  <c r="F234" i="8" a="1"/>
  <c r="T234" i="8" a="1"/>
  <c r="M235" i="8" a="1"/>
  <c r="G236" i="8" a="1"/>
  <c r="U236" i="8" a="1"/>
  <c r="N237" i="8" a="1"/>
  <c r="G238" i="8" a="1"/>
  <c r="O239" i="8" a="1"/>
  <c r="H240" i="8" a="1"/>
  <c r="V240" i="8" a="1"/>
  <c r="O241" i="8" a="1"/>
  <c r="I242" i="8" a="1"/>
  <c r="B243" i="8" a="1"/>
  <c r="P243" i="8" a="1"/>
  <c r="I244" i="8" a="1"/>
  <c r="Q245" i="8" a="1"/>
  <c r="J246" i="8" a="1"/>
  <c r="C247" i="8" a="1"/>
  <c r="Q247" i="8" a="1"/>
  <c r="K248" i="8" a="1"/>
  <c r="D249" i="8" a="1"/>
  <c r="R249" i="8" a="1"/>
  <c r="K250" i="8" a="1"/>
  <c r="S251" i="8" a="1"/>
  <c r="L252" i="8" a="1"/>
  <c r="E253" i="8" a="1"/>
  <c r="S253" i="8" a="1"/>
  <c r="M254" i="8" a="1"/>
  <c r="F255" i="8" a="1"/>
  <c r="T255" i="8" a="1"/>
  <c r="M256" i="8" a="1"/>
  <c r="U257" i="8" a="1"/>
  <c r="N258" i="8" a="1"/>
  <c r="G259" i="8" a="1"/>
  <c r="U259" i="8" a="1"/>
  <c r="O260" i="8" a="1"/>
  <c r="H261" i="8" a="1"/>
  <c r="V261" i="8" a="1"/>
  <c r="O262" i="8" a="1"/>
  <c r="B264" i="8" a="1"/>
  <c r="P264" i="8" a="1"/>
  <c r="I265" i="8" a="1"/>
  <c r="B266" i="8" a="1"/>
  <c r="Q266" i="8" a="1"/>
  <c r="J267" i="8" a="1"/>
  <c r="C268" i="8" a="1"/>
  <c r="Q268" i="8" a="1"/>
  <c r="D270" i="8" a="1"/>
  <c r="R270" i="8" a="1"/>
  <c r="K271" i="8" a="1"/>
  <c r="D272" i="8" a="1"/>
  <c r="S272" i="8" a="1"/>
  <c r="L273" i="8" a="1"/>
  <c r="E274" i="8" a="1"/>
  <c r="S274" i="8" a="1"/>
  <c r="F276" i="8" a="1"/>
  <c r="T276" i="8" a="1"/>
  <c r="M277" i="8" a="1"/>
  <c r="F278" i="8" a="1"/>
  <c r="U278" i="8" a="1"/>
  <c r="N279" i="8" a="1"/>
  <c r="G280" i="8" a="1"/>
  <c r="U280" i="8" a="1"/>
  <c r="H282" i="8" a="1"/>
  <c r="V282" i="8" a="1"/>
  <c r="O283" i="8" a="1"/>
  <c r="H284" i="8" a="1"/>
  <c r="B285" i="8" a="1"/>
  <c r="B124" i="8" a="1"/>
  <c r="N146" i="8" a="1"/>
  <c r="V153" i="8" a="1"/>
  <c r="C164" i="8" a="1"/>
  <c r="F202" i="8" a="1"/>
  <c r="P207" i="8" a="1"/>
  <c r="U209" i="8" a="1"/>
  <c r="O211" i="8" a="1"/>
  <c r="L212" i="8" a="1"/>
  <c r="J213" i="8" a="1"/>
  <c r="P218" i="8" a="1"/>
  <c r="I219" i="8" a="1"/>
  <c r="B220" i="8" a="1"/>
  <c r="P220" i="8" a="1"/>
  <c r="J221" i="8" a="1"/>
  <c r="C222" i="8" a="1"/>
  <c r="Q222" i="8" a="1"/>
  <c r="J223" i="8" a="1"/>
  <c r="R224" i="8" a="1"/>
  <c r="K225" i="8" a="1"/>
  <c r="D226" i="8" a="1"/>
  <c r="R226" i="8" a="1"/>
  <c r="L227" i="8" a="1"/>
  <c r="E228" i="8" a="1"/>
  <c r="S228" i="8" a="1"/>
  <c r="L229" i="8" a="1"/>
  <c r="T230" i="8" a="1"/>
  <c r="M231" i="8" a="1"/>
  <c r="F232" i="8" a="1"/>
  <c r="T232" i="8" a="1"/>
  <c r="N233" i="8" a="1"/>
  <c r="G234" i="8" a="1"/>
  <c r="U234" i="8" a="1"/>
  <c r="N235" i="8" a="1"/>
  <c r="V236" i="8" a="1"/>
  <c r="O237" i="8" a="1"/>
  <c r="H238" i="8" a="1"/>
  <c r="V238" i="8" a="1"/>
  <c r="P239" i="8" a="1"/>
  <c r="I240" i="8" a="1"/>
  <c r="B241" i="8" a="1"/>
  <c r="P241" i="8" a="1"/>
  <c r="C243" i="8" a="1"/>
  <c r="Q243" i="8" a="1"/>
  <c r="J244" i="8" a="1"/>
  <c r="C245" i="8" a="1"/>
  <c r="R245" i="8" a="1"/>
  <c r="K246" i="8" a="1"/>
  <c r="D247" i="8" a="1"/>
  <c r="R247" i="8" a="1"/>
  <c r="E249" i="8" a="1"/>
  <c r="S249" i="8" a="1"/>
  <c r="L250" i="8" a="1"/>
  <c r="E251" i="8" a="1"/>
  <c r="T251" i="8" a="1"/>
  <c r="M252" i="8" a="1"/>
  <c r="F253" i="8" a="1"/>
  <c r="T253" i="8" a="1"/>
  <c r="G255" i="8" a="1"/>
  <c r="U255" i="8" a="1"/>
  <c r="N256" i="8" a="1"/>
  <c r="G257" i="8" a="1"/>
  <c r="V257" i="8" a="1"/>
  <c r="O258" i="8" a="1"/>
  <c r="H259" i="8" a="1"/>
  <c r="V259" i="8" a="1"/>
  <c r="I261" i="8" a="1"/>
  <c r="B262" i="8" a="1"/>
  <c r="P262" i="8" a="1"/>
  <c r="I263" i="8" a="1"/>
  <c r="C264" i="8" a="1"/>
  <c r="Q264" i="8" a="1"/>
  <c r="J265" i="8" a="1"/>
  <c r="C266" i="8" a="1"/>
  <c r="K267" i="8" a="1"/>
  <c r="D268" i="8" a="1"/>
  <c r="R268" i="8" a="1"/>
  <c r="K269" i="8" a="1"/>
  <c r="E270" i="8" a="1"/>
  <c r="S270" i="8" a="1"/>
  <c r="L271" i="8" a="1"/>
  <c r="E272" i="8" a="1"/>
  <c r="M273" i="8" a="1"/>
  <c r="F274" i="8" a="1"/>
  <c r="T274" i="8" a="1"/>
  <c r="M275" i="8" a="1"/>
  <c r="G276" i="8" a="1"/>
  <c r="U276" i="8" a="1"/>
  <c r="N277" i="8" a="1"/>
  <c r="G278" i="8" a="1"/>
  <c r="O279" i="8" a="1"/>
  <c r="H280" i="8" a="1"/>
  <c r="V280" i="8" a="1"/>
  <c r="O281" i="8" a="1"/>
  <c r="I282" i="8" a="1"/>
  <c r="B283" i="8" a="1"/>
  <c r="P283" i="8" a="1"/>
  <c r="I284" i="8" a="1"/>
  <c r="P285" i="8" a="1"/>
  <c r="C286" i="8" a="1"/>
  <c r="K286" i="8" a="1"/>
  <c r="S286" i="8" a="1"/>
  <c r="F287" i="8" a="1"/>
  <c r="N287" i="8" a="1"/>
  <c r="V287" i="8" a="1"/>
  <c r="I288" i="8" a="1"/>
  <c r="Q288" i="8" a="1"/>
  <c r="D289" i="8" a="1"/>
  <c r="L289" i="8" a="1"/>
  <c r="T289" i="8" a="1"/>
  <c r="G290" i="8" a="1"/>
  <c r="O290" i="8" a="1"/>
  <c r="B291" i="8" a="1"/>
  <c r="J291" i="8" a="1"/>
  <c r="R291" i="8" a="1"/>
  <c r="E292" i="8" a="1"/>
  <c r="M292" i="8" a="1"/>
  <c r="U292" i="8" a="1"/>
  <c r="H293" i="8" a="1"/>
  <c r="P293" i="8" a="1"/>
  <c r="C294" i="8" a="1"/>
  <c r="K294" i="8" a="1"/>
  <c r="S294" i="8" a="1"/>
  <c r="F295" i="8" a="1"/>
  <c r="N295" i="8" a="1"/>
  <c r="V295" i="8" a="1"/>
  <c r="I296" i="8" a="1"/>
  <c r="Q296" i="8" a="1"/>
  <c r="D297" i="8" a="1"/>
  <c r="L297" i="8" a="1"/>
  <c r="T297" i="8" a="1"/>
  <c r="G298" i="8" a="1"/>
  <c r="O298" i="8" a="1"/>
  <c r="B299" i="8" a="1"/>
  <c r="J299" i="8" a="1"/>
  <c r="R299" i="8" a="1"/>
  <c r="E300" i="8" a="1"/>
  <c r="M300" i="8" a="1"/>
  <c r="U300" i="8" a="1"/>
  <c r="H301" i="8" a="1"/>
  <c r="P301" i="8" a="1"/>
  <c r="C302" i="8" a="1"/>
  <c r="K302" i="8" a="1"/>
  <c r="S302" i="8" a="1"/>
  <c r="F303" i="8" a="1"/>
  <c r="N303" i="8" a="1"/>
  <c r="V303" i="8" a="1"/>
  <c r="I304" i="8" a="1"/>
  <c r="Q304" i="8" a="1"/>
  <c r="D305" i="8" a="1"/>
  <c r="L305" i="8" a="1"/>
  <c r="T305" i="8" a="1"/>
  <c r="G306" i="8" a="1"/>
  <c r="O306" i="8" a="1"/>
  <c r="B307" i="8" a="1"/>
  <c r="J307" i="8" a="1"/>
  <c r="R307" i="8" a="1"/>
  <c r="E308" i="8" a="1"/>
  <c r="M308" i="8" a="1"/>
  <c r="U308" i="8" a="1"/>
  <c r="H309" i="8" a="1"/>
  <c r="P309" i="8" a="1"/>
  <c r="C310" i="8" a="1"/>
  <c r="K310" i="8" a="1"/>
  <c r="S310" i="8" a="1"/>
  <c r="F311" i="8" a="1"/>
  <c r="N311" i="8" a="1"/>
  <c r="V311" i="8" a="1"/>
  <c r="I312" i="8" a="1"/>
  <c r="Q312" i="8" a="1"/>
  <c r="D313" i="8" a="1"/>
  <c r="L313" i="8" a="1"/>
  <c r="T313" i="8" a="1"/>
  <c r="G314" i="8" a="1"/>
  <c r="O314" i="8" a="1"/>
  <c r="B315" i="8" a="1"/>
  <c r="J315" i="8" a="1"/>
  <c r="B148" i="8" a="1"/>
  <c r="P154" i="8" a="1"/>
  <c r="S159" i="8" a="1"/>
  <c r="Q164" i="8" a="1"/>
  <c r="N169" i="8" a="1"/>
  <c r="P172" i="8" a="1"/>
  <c r="Q175" i="8" a="1"/>
  <c r="R178" i="8" a="1"/>
  <c r="S181" i="8" a="1"/>
  <c r="T184" i="8" a="1"/>
  <c r="U187" i="8" a="1"/>
  <c r="V190" i="8" a="1"/>
  <c r="B194" i="8" a="1"/>
  <c r="C197" i="8" a="1"/>
  <c r="D200" i="8" a="1"/>
  <c r="N202" i="8" a="1"/>
  <c r="J206" i="8" a="1"/>
  <c r="S207" i="8" a="1"/>
  <c r="C209" i="8" a="1"/>
  <c r="B210" i="8" a="1"/>
  <c r="U210" i="8" a="1"/>
  <c r="S211" i="8" a="1"/>
  <c r="M213" i="8" a="1"/>
  <c r="I214" i="8" a="1"/>
  <c r="D215" i="8" a="1"/>
  <c r="T215" i="8" a="1"/>
  <c r="O216" i="8" a="1"/>
  <c r="J217" i="8" a="1"/>
  <c r="D218" i="8" a="1"/>
  <c r="R218" i="8" a="1"/>
  <c r="L219" i="8" a="1"/>
  <c r="E220" i="8" a="1"/>
  <c r="S220" i="8" a="1"/>
  <c r="L221" i="8" a="1"/>
  <c r="T222" i="8" a="1"/>
  <c r="M223" i="8" a="1"/>
  <c r="F224" i="8" a="1"/>
  <c r="T224" i="8" a="1"/>
  <c r="N225" i="8" a="1"/>
  <c r="G226" i="8" a="1"/>
  <c r="U226" i="8" a="1"/>
  <c r="N227" i="8" a="1"/>
  <c r="V228" i="8" a="1"/>
  <c r="O229" i="8" a="1"/>
  <c r="H230" i="8" a="1"/>
  <c r="V230" i="8" a="1"/>
  <c r="P231" i="8" a="1"/>
  <c r="I232" i="8" a="1"/>
  <c r="B233" i="8" a="1"/>
  <c r="P233" i="8" a="1"/>
  <c r="C235" i="8" a="1"/>
  <c r="Q235" i="8" a="1"/>
  <c r="J236" i="8" a="1"/>
  <c r="C237" i="8" a="1"/>
  <c r="R237" i="8" a="1"/>
  <c r="K238" i="8" a="1"/>
  <c r="D239" i="8" a="1"/>
  <c r="R239" i="8" a="1"/>
  <c r="E241" i="8" a="1"/>
  <c r="S241" i="8" a="1"/>
  <c r="L242" i="8" a="1"/>
  <c r="E243" i="8" a="1"/>
  <c r="T243" i="8" a="1"/>
  <c r="M244" i="8" a="1"/>
  <c r="F245" i="8" a="1"/>
  <c r="T245" i="8" a="1"/>
  <c r="G247" i="8" a="1"/>
  <c r="U247" i="8" a="1"/>
  <c r="N248" i="8" a="1"/>
  <c r="G249" i="8" a="1"/>
  <c r="V249" i="8" a="1"/>
  <c r="O250" i="8" a="1"/>
  <c r="H251" i="8" a="1"/>
  <c r="V251" i="8" a="1"/>
  <c r="I253" i="8" a="1"/>
  <c r="B254" i="8" a="1"/>
  <c r="P254" i="8" a="1"/>
  <c r="I255" i="8" a="1"/>
  <c r="C256" i="8" a="1"/>
  <c r="Q256" i="8" a="1"/>
  <c r="J257" i="8" a="1"/>
  <c r="C258" i="8" a="1"/>
  <c r="K259" i="8" a="1"/>
  <c r="D260" i="8" a="1"/>
  <c r="R260" i="8" a="1"/>
  <c r="K261" i="8" a="1"/>
  <c r="E262" i="8" a="1"/>
  <c r="S262" i="8" a="1"/>
  <c r="L263" i="8" a="1"/>
  <c r="E264" i="8" a="1"/>
  <c r="M265" i="8" a="1"/>
  <c r="F266" i="8" a="1"/>
  <c r="T266" i="8" a="1"/>
  <c r="M267" i="8" a="1"/>
  <c r="G268" i="8" a="1"/>
  <c r="U268" i="8" a="1"/>
  <c r="N269" i="8" a="1"/>
  <c r="G270" i="8" a="1"/>
  <c r="O271" i="8" a="1"/>
  <c r="H272" i="8" a="1"/>
  <c r="V272" i="8" a="1"/>
  <c r="O273" i="8" a="1"/>
  <c r="I274" i="8" a="1"/>
  <c r="B275" i="8" a="1"/>
  <c r="P275" i="8" a="1"/>
  <c r="I276" i="8" a="1"/>
  <c r="Q277" i="8" a="1"/>
  <c r="J278" i="8" a="1"/>
  <c r="C279" i="8" a="1"/>
  <c r="Q279" i="8" a="1"/>
  <c r="K280" i="8" a="1"/>
  <c r="D281" i="8" a="1"/>
  <c r="R281" i="8" a="1"/>
  <c r="K282" i="8" a="1"/>
  <c r="S283" i="8" a="1"/>
  <c r="L284" i="8" a="1"/>
  <c r="E285" i="8" a="1"/>
  <c r="J178" i="8" a="1"/>
  <c r="N212" i="8" a="1"/>
  <c r="Q218" i="8" a="1"/>
  <c r="D224" i="8" a="1"/>
  <c r="M229" i="8" a="1"/>
  <c r="V234" i="8" a="1"/>
  <c r="J240" i="8" a="1"/>
  <c r="L244" i="8" a="1"/>
  <c r="E248" i="8" a="1"/>
  <c r="B259" i="8" a="1"/>
  <c r="Q262" i="8" a="1"/>
  <c r="E266" i="8" a="1"/>
  <c r="S269" i="8" a="1"/>
  <c r="N273" i="8" a="1"/>
  <c r="B277" i="8" a="1"/>
  <c r="P280" i="8" a="1"/>
  <c r="J284" i="8" a="1"/>
  <c r="T286" i="8" a="1"/>
  <c r="V292" i="8" a="1"/>
  <c r="C299" i="8" a="1"/>
  <c r="E305" i="8" a="1"/>
  <c r="F314" i="8" a="1"/>
  <c r="L316" i="8" a="1"/>
  <c r="I317" i="8" a="1"/>
  <c r="G318" i="8" a="1"/>
  <c r="V318" i="8" a="1"/>
  <c r="F320" i="8" a="1"/>
  <c r="S320" i="8" a="1"/>
  <c r="K321" i="8" a="1"/>
  <c r="C322" i="8" a="1"/>
  <c r="G323" i="8" a="1"/>
  <c r="T323" i="8" a="1"/>
  <c r="L324" i="8" a="1"/>
  <c r="D325" i="8" a="1"/>
  <c r="H326" i="8" a="1"/>
  <c r="U326" i="8" a="1"/>
  <c r="M327" i="8" a="1"/>
  <c r="E328" i="8" a="1"/>
  <c r="I329" i="8" a="1"/>
  <c r="V329" i="8" a="1"/>
  <c r="N330" i="8" a="1"/>
  <c r="F331" i="8" a="1"/>
  <c r="J332" i="8" a="1"/>
  <c r="B333" i="8" a="1"/>
  <c r="O333" i="8" a="1"/>
  <c r="G334" i="8" a="1"/>
  <c r="K335" i="8" a="1"/>
  <c r="C336" i="8" a="1"/>
  <c r="P336" i="8" a="1"/>
  <c r="H337" i="8" a="1"/>
  <c r="L338" i="8" a="1"/>
  <c r="D339" i="8" a="1"/>
  <c r="Q339" i="8" a="1"/>
  <c r="I340" i="8" a="1"/>
  <c r="M341" i="8" a="1"/>
  <c r="E342" i="8" a="1"/>
  <c r="R342" i="8" a="1"/>
  <c r="J343" i="8" a="1"/>
  <c r="N344" i="8" a="1"/>
  <c r="F345" i="8" a="1"/>
  <c r="S345" i="8" a="1"/>
  <c r="K346" i="8" a="1"/>
  <c r="O347" i="8" a="1"/>
  <c r="G348" i="8" a="1"/>
  <c r="T348" i="8" a="1"/>
  <c r="L349" i="8" a="1"/>
  <c r="P350" i="8" a="1"/>
  <c r="H351" i="8" a="1"/>
  <c r="U351" i="8" a="1"/>
  <c r="M352" i="8" a="1"/>
  <c r="Q353" i="8" a="1"/>
  <c r="I354" i="8" a="1"/>
  <c r="V354" i="8" a="1"/>
  <c r="N355" i="8" a="1"/>
  <c r="R356" i="8" a="1"/>
  <c r="J357" i="8" a="1"/>
  <c r="B358" i="8" a="1"/>
  <c r="O358" i="8" a="1"/>
  <c r="S359" i="8" a="1"/>
  <c r="K360" i="8" a="1"/>
  <c r="C361" i="8" a="1"/>
  <c r="P361" i="8" a="1"/>
  <c r="T362" i="8" a="1"/>
  <c r="L363" i="8" a="1"/>
  <c r="D364" i="8" a="1"/>
  <c r="Q364" i="8" a="1"/>
  <c r="U365" i="8" a="1"/>
  <c r="M366" i="8" a="1"/>
  <c r="E367" i="8" a="1"/>
  <c r="R367" i="8" a="1"/>
  <c r="V368" i="8" a="1"/>
  <c r="N369" i="8" a="1"/>
  <c r="F370" i="8" a="1"/>
  <c r="S370" i="8" a="1"/>
  <c r="B372" i="8" a="1"/>
  <c r="O372" i="8" a="1"/>
  <c r="G373" i="8" a="1"/>
  <c r="T373" i="8" a="1"/>
  <c r="C375" i="8" a="1"/>
  <c r="P375" i="8" a="1"/>
  <c r="H376" i="8" a="1"/>
  <c r="U376" i="8" a="1"/>
  <c r="D378" i="8" a="1"/>
  <c r="Q378" i="8" a="1"/>
  <c r="I379" i="8" a="1"/>
  <c r="V379" i="8" a="1"/>
  <c r="V380" i="8" a="1"/>
  <c r="K381" i="8" a="1"/>
  <c r="H382" i="8" a="1"/>
  <c r="P382" i="8" a="1"/>
  <c r="C383" i="8" a="1"/>
  <c r="K383" i="8" a="1"/>
  <c r="S383" i="8" a="1"/>
  <c r="F384" i="8" a="1"/>
  <c r="N384" i="8" a="1"/>
  <c r="V384" i="8" a="1"/>
  <c r="I385" i="8" a="1"/>
  <c r="Q385" i="8" a="1"/>
  <c r="D386" i="8" a="1"/>
  <c r="L386" i="8" a="1"/>
  <c r="T386" i="8" a="1"/>
  <c r="G387" i="8" a="1"/>
  <c r="O387" i="8" a="1"/>
  <c r="B388" i="8" a="1"/>
  <c r="J388" i="8" a="1"/>
  <c r="R388" i="8" a="1"/>
  <c r="E389" i="8" a="1"/>
  <c r="M389" i="8" a="1"/>
  <c r="U389" i="8" a="1"/>
  <c r="H390" i="8" a="1"/>
  <c r="P390" i="8" a="1"/>
  <c r="C391" i="8" a="1"/>
  <c r="K391" i="8" a="1"/>
  <c r="S391" i="8" a="1"/>
  <c r="F392" i="8" a="1"/>
  <c r="N392" i="8" a="1"/>
  <c r="V392" i="8" a="1"/>
  <c r="I393" i="8" a="1"/>
  <c r="Q393" i="8" a="1"/>
  <c r="D394" i="8" a="1"/>
  <c r="L394" i="8" a="1"/>
  <c r="T394" i="8" a="1"/>
  <c r="G395" i="8" a="1"/>
  <c r="O395" i="8" a="1"/>
  <c r="B396" i="8" a="1"/>
  <c r="J396" i="8" a="1"/>
  <c r="R396" i="8" a="1"/>
  <c r="E397" i="8" a="1"/>
  <c r="M397" i="8" a="1"/>
  <c r="U397" i="8" a="1"/>
  <c r="H398" i="8" a="1"/>
  <c r="P398" i="8" a="1"/>
  <c r="C399" i="8" a="1"/>
  <c r="K399" i="8" a="1"/>
  <c r="S399" i="8" a="1"/>
  <c r="F400" i="8" a="1"/>
  <c r="N400" i="8" a="1"/>
  <c r="V400" i="8" a="1"/>
  <c r="I401" i="8" a="1"/>
  <c r="Q401" i="8" a="1"/>
  <c r="D402" i="8" a="1"/>
  <c r="L402" i="8" a="1"/>
  <c r="T402" i="8" a="1"/>
  <c r="G403" i="8" a="1"/>
  <c r="O403" i="8" a="1"/>
  <c r="B404" i="8" a="1"/>
  <c r="J404" i="8" a="1"/>
  <c r="R404" i="8" a="1"/>
  <c r="E405" i="8" a="1"/>
  <c r="M405" i="8" a="1"/>
  <c r="U405" i="8" a="1"/>
  <c r="H406" i="8" a="1"/>
  <c r="P406" i="8" a="1"/>
  <c r="C407" i="8" a="1"/>
  <c r="K407" i="8" a="1"/>
  <c r="S407" i="8" a="1"/>
  <c r="F408" i="8" a="1"/>
  <c r="N408" i="8" a="1"/>
  <c r="V408" i="8" a="1"/>
  <c r="I409" i="8" a="1"/>
  <c r="Q409" i="8" a="1"/>
  <c r="D410" i="8" a="1"/>
  <c r="L410" i="8" a="1"/>
  <c r="T410" i="8" a="1"/>
  <c r="G411" i="8" a="1"/>
  <c r="O411" i="8" a="1"/>
  <c r="B412" i="8" a="1"/>
  <c r="J412" i="8" a="1"/>
  <c r="R412" i="8" a="1"/>
  <c r="E413" i="8" a="1"/>
  <c r="M413" i="8" a="1"/>
  <c r="U413" i="8" a="1"/>
  <c r="H414" i="8" a="1"/>
  <c r="P414" i="8" a="1"/>
  <c r="C415" i="8" a="1"/>
  <c r="K415" i="8" a="1"/>
  <c r="S415" i="8" a="1"/>
  <c r="F416" i="8" a="1"/>
  <c r="N416" i="8" a="1"/>
  <c r="V416" i="8" a="1"/>
  <c r="I417" i="8" a="1"/>
  <c r="Q417" i="8" a="1"/>
  <c r="D418" i="8" a="1"/>
  <c r="L418" i="8" a="1"/>
  <c r="T418" i="8" a="1"/>
  <c r="G419" i="8" a="1"/>
  <c r="O419" i="8" a="1"/>
  <c r="B420" i="8" a="1"/>
  <c r="J420" i="8" a="1"/>
  <c r="R420" i="8" a="1"/>
  <c r="E421" i="8" a="1"/>
  <c r="M421" i="8" a="1"/>
  <c r="U421" i="8" a="1"/>
  <c r="H422" i="8" a="1"/>
  <c r="C127" i="8" a="1"/>
  <c r="J202" i="8" a="1"/>
  <c r="O212" i="8" a="1"/>
  <c r="E224" i="8" a="1"/>
  <c r="N229" i="8" a="1"/>
  <c r="B235" i="8" a="1"/>
  <c r="K240" i="8" a="1"/>
  <c r="R244" i="8" a="1"/>
  <c r="L248" i="8" a="1"/>
  <c r="U251" i="8" a="1"/>
  <c r="O255" i="8" a="1"/>
  <c r="I259" i="8" a="1"/>
  <c r="R262" i="8" a="1"/>
  <c r="K266" i="8" a="1"/>
  <c r="H277" i="8" a="1"/>
  <c r="B281" i="8" a="1"/>
  <c r="K284" i="8" a="1"/>
  <c r="C291" i="8" a="1"/>
  <c r="E297" i="8" a="1"/>
  <c r="G303" i="8" a="1"/>
  <c r="I309" i="8" a="1"/>
  <c r="G311" i="8" a="1"/>
  <c r="R312" i="8" a="1"/>
  <c r="K315" i="8" a="1"/>
  <c r="M316" i="8" a="1"/>
  <c r="J317" i="8" a="1"/>
  <c r="B319" i="8" a="1"/>
  <c r="O319" i="8" a="1"/>
  <c r="G320" i="8" a="1"/>
  <c r="T320" i="8" a="1"/>
  <c r="L321" i="8" a="1"/>
  <c r="P322" i="8" a="1"/>
  <c r="H323" i="8" a="1"/>
  <c r="U323" i="8" a="1"/>
  <c r="M324" i="8" a="1"/>
  <c r="Q325" i="8" a="1"/>
  <c r="I326" i="8" a="1"/>
  <c r="V326" i="8" a="1"/>
  <c r="N327" i="8" a="1"/>
  <c r="R328" i="8" a="1"/>
  <c r="J329" i="8" a="1"/>
  <c r="B330" i="8" a="1"/>
  <c r="O330" i="8" a="1"/>
  <c r="S331" i="8" a="1"/>
  <c r="K332" i="8" a="1"/>
  <c r="C333" i="8" a="1"/>
  <c r="P333" i="8" a="1"/>
  <c r="T334" i="8" a="1"/>
  <c r="L335" i="8" a="1"/>
  <c r="D336" i="8" a="1"/>
  <c r="Q336" i="8" a="1"/>
  <c r="U337" i="8" a="1"/>
  <c r="M338" i="8" a="1"/>
  <c r="E339" i="8" a="1"/>
  <c r="R339" i="8" a="1"/>
  <c r="V340" i="8" a="1"/>
  <c r="N341" i="8" a="1"/>
  <c r="F342" i="8" a="1"/>
  <c r="S342" i="8" a="1"/>
  <c r="B344" i="8" a="1"/>
  <c r="O344" i="8" a="1"/>
  <c r="R146" i="8" a="1"/>
  <c r="K181" i="8" a="1"/>
  <c r="H204" i="8" a="1"/>
  <c r="J219" i="8" a="1"/>
  <c r="S224" i="8" a="1"/>
  <c r="F230" i="8" a="1"/>
  <c r="O235" i="8" a="1"/>
  <c r="C241" i="8" a="1"/>
  <c r="D245" i="8" a="1"/>
  <c r="M248" i="8" a="1"/>
  <c r="G252" i="8" a="1"/>
  <c r="V255" i="8" a="1"/>
  <c r="J259" i="8" a="1"/>
  <c r="C263" i="8" a="1"/>
  <c r="R266" i="8" a="1"/>
  <c r="F270" i="8" a="1"/>
  <c r="U273" i="8" a="1"/>
  <c r="O277" i="8" a="1"/>
  <c r="C281" i="8" a="1"/>
  <c r="Q284" i="8" a="1"/>
  <c r="E289" i="8" a="1"/>
  <c r="G295" i="8" a="1"/>
  <c r="I301" i="8" a="1"/>
  <c r="K307" i="8" a="1"/>
  <c r="H311" i="8" a="1"/>
  <c r="S312" i="8" a="1"/>
  <c r="H314" i="8" a="1"/>
  <c r="L315" i="8" a="1"/>
  <c r="L317" i="8" a="1"/>
  <c r="H318" i="8" a="1"/>
  <c r="P319" i="8" a="1"/>
  <c r="H320" i="8" a="1"/>
  <c r="U320" i="8" a="1"/>
  <c r="D322" i="8" a="1"/>
  <c r="Q322" i="8" a="1"/>
  <c r="I323" i="8" a="1"/>
  <c r="V323" i="8" a="1"/>
  <c r="E325" i="8" a="1"/>
  <c r="R325" i="8" a="1"/>
  <c r="J326" i="8" a="1"/>
  <c r="B327" i="8" a="1"/>
  <c r="F328" i="8" a="1"/>
  <c r="S328" i="8" a="1"/>
  <c r="K329" i="8" a="1"/>
  <c r="C330" i="8" a="1"/>
  <c r="G331" i="8" a="1"/>
  <c r="T331" i="8" a="1"/>
  <c r="L332" i="8" a="1"/>
  <c r="D333" i="8" a="1"/>
  <c r="H334" i="8" a="1"/>
  <c r="U334" i="8" a="1"/>
  <c r="M335" i="8" a="1"/>
  <c r="E336" i="8" a="1"/>
  <c r="I337" i="8" a="1"/>
  <c r="V337" i="8" a="1"/>
  <c r="N338" i="8" a="1"/>
  <c r="F339" i="8" a="1"/>
  <c r="J340" i="8" a="1"/>
  <c r="B341" i="8" a="1"/>
  <c r="O341" i="8" a="1"/>
  <c r="G342" i="8" a="1"/>
  <c r="K343" i="8" a="1"/>
  <c r="C344" i="8" a="1"/>
  <c r="P344" i="8" a="1"/>
  <c r="H345" i="8" a="1"/>
  <c r="L346" i="8" a="1"/>
  <c r="D347" i="8" a="1"/>
  <c r="Q347" i="8" a="1"/>
  <c r="I348" i="8" a="1"/>
  <c r="M349" i="8" a="1"/>
  <c r="E350" i="8" a="1"/>
  <c r="R350" i="8" a="1"/>
  <c r="J351" i="8" a="1"/>
  <c r="N352" i="8" a="1"/>
  <c r="F353" i="8" a="1"/>
  <c r="S353" i="8" a="1"/>
  <c r="K354" i="8" a="1"/>
  <c r="O355" i="8" a="1"/>
  <c r="G356" i="8" a="1"/>
  <c r="T356" i="8" a="1"/>
  <c r="L357" i="8" a="1"/>
  <c r="P358" i="8" a="1"/>
  <c r="H359" i="8" a="1"/>
  <c r="U359" i="8" a="1"/>
  <c r="M360" i="8" a="1"/>
  <c r="Q361" i="8" a="1"/>
  <c r="I362" i="8" a="1"/>
  <c r="V362" i="8" a="1"/>
  <c r="N363" i="8" a="1"/>
  <c r="R364" i="8" a="1"/>
  <c r="J365" i="8" a="1"/>
  <c r="B366" i="8" a="1"/>
  <c r="O366" i="8" a="1"/>
  <c r="S367" i="8" a="1"/>
  <c r="K368" i="8" a="1"/>
  <c r="C369" i="8" a="1"/>
  <c r="P369" i="8" a="1"/>
  <c r="T370" i="8" a="1"/>
  <c r="L371" i="8" a="1"/>
  <c r="D372" i="8" a="1"/>
  <c r="Q372" i="8" a="1"/>
  <c r="U373" i="8" a="1"/>
  <c r="M374" i="8" a="1"/>
  <c r="E375" i="8" a="1"/>
  <c r="R375" i="8" a="1"/>
  <c r="V376" i="8" a="1"/>
  <c r="N377" i="8" a="1"/>
  <c r="F378" i="8" a="1"/>
  <c r="S378" i="8" a="1"/>
  <c r="B380" i="8" a="1"/>
  <c r="B381" i="8" a="1"/>
  <c r="V381" i="8" a="1"/>
  <c r="I382" i="8" a="1"/>
  <c r="Q382" i="8" a="1"/>
  <c r="D383" i="8" a="1"/>
  <c r="L383" i="8" a="1"/>
  <c r="T383" i="8" a="1"/>
  <c r="G384" i="8" a="1"/>
  <c r="O384" i="8" a="1"/>
  <c r="B385" i="8" a="1"/>
  <c r="J385" i="8" a="1"/>
  <c r="R385" i="8" a="1"/>
  <c r="E386" i="8" a="1"/>
  <c r="M386" i="8" a="1"/>
  <c r="U386" i="8" a="1"/>
  <c r="H387" i="8" a="1"/>
  <c r="P387" i="8" a="1"/>
  <c r="C388" i="8" a="1"/>
  <c r="K388" i="8" a="1"/>
  <c r="S388" i="8" a="1"/>
  <c r="F389" i="8" a="1"/>
  <c r="N389" i="8" a="1"/>
  <c r="V389" i="8" a="1"/>
  <c r="I390" i="8" a="1"/>
  <c r="Q390" i="8" a="1"/>
  <c r="D391" i="8" a="1"/>
  <c r="L391" i="8" a="1"/>
  <c r="T391" i="8" a="1"/>
  <c r="G392" i="8" a="1"/>
  <c r="O392" i="8" a="1"/>
  <c r="B393" i="8" a="1"/>
  <c r="J393" i="8" a="1"/>
  <c r="R393" i="8" a="1"/>
  <c r="E394" i="8" a="1"/>
  <c r="M394" i="8" a="1"/>
  <c r="U394" i="8" a="1"/>
  <c r="H395" i="8" a="1"/>
  <c r="P395" i="8" a="1"/>
  <c r="C396" i="8" a="1"/>
  <c r="K396" i="8" a="1"/>
  <c r="S396" i="8" a="1"/>
  <c r="F397" i="8" a="1"/>
  <c r="N397" i="8" a="1"/>
  <c r="V397" i="8" a="1"/>
  <c r="I398" i="8" a="1"/>
  <c r="Q398" i="8" a="1"/>
  <c r="D399" i="8" a="1"/>
  <c r="L399" i="8" a="1"/>
  <c r="T399" i="8" a="1"/>
  <c r="G400" i="8" a="1"/>
  <c r="O400" i="8" a="1"/>
  <c r="B401" i="8" a="1"/>
  <c r="J401" i="8" a="1"/>
  <c r="R401" i="8" a="1"/>
  <c r="E402" i="8" a="1"/>
  <c r="M402" i="8" a="1"/>
  <c r="U402" i="8" a="1"/>
  <c r="H403" i="8" a="1"/>
  <c r="P403" i="8" a="1"/>
  <c r="C404" i="8" a="1"/>
  <c r="K404" i="8" a="1"/>
  <c r="S404" i="8" a="1"/>
  <c r="F405" i="8" a="1"/>
  <c r="N405" i="8" a="1"/>
  <c r="V405" i="8" a="1"/>
  <c r="I406" i="8" a="1"/>
  <c r="Q406" i="8" a="1"/>
  <c r="D407" i="8" a="1"/>
  <c r="L407" i="8" a="1"/>
  <c r="T407" i="8" a="1"/>
  <c r="G408" i="8" a="1"/>
  <c r="O408" i="8" a="1"/>
  <c r="B409" i="8" a="1"/>
  <c r="J409" i="8" a="1"/>
  <c r="R409" i="8" a="1"/>
  <c r="E410" i="8" a="1"/>
  <c r="M410" i="8" a="1"/>
  <c r="U410" i="8" a="1"/>
  <c r="H411" i="8" a="1"/>
  <c r="P411" i="8" a="1"/>
  <c r="C412" i="8" a="1"/>
  <c r="K412" i="8" a="1"/>
  <c r="S412" i="8" a="1"/>
  <c r="F413" i="8" a="1"/>
  <c r="N413" i="8" a="1"/>
  <c r="V413" i="8" a="1"/>
  <c r="I414" i="8" a="1"/>
  <c r="Q414" i="8" a="1"/>
  <c r="D415" i="8" a="1"/>
  <c r="L415" i="8" a="1"/>
  <c r="T415" i="8" a="1"/>
  <c r="G416" i="8" a="1"/>
  <c r="O416" i="8" a="1"/>
  <c r="B417" i="8" a="1"/>
  <c r="J417" i="8" a="1"/>
  <c r="R417" i="8" a="1"/>
  <c r="E418" i="8" a="1"/>
  <c r="M418" i="8" a="1"/>
  <c r="U418" i="8" a="1"/>
  <c r="H419" i="8" a="1"/>
  <c r="P419" i="8" a="1"/>
  <c r="C420" i="8" a="1"/>
  <c r="K420" i="8" a="1"/>
  <c r="S420" i="8" a="1"/>
  <c r="F421" i="8" a="1"/>
  <c r="N421" i="8" a="1"/>
  <c r="V421" i="8" a="1"/>
  <c r="I422" i="8" a="1"/>
  <c r="Q422" i="8" a="1"/>
  <c r="D423" i="8" a="1"/>
  <c r="L423" i="8" a="1"/>
  <c r="T423" i="8" a="1"/>
  <c r="G424" i="8" a="1"/>
  <c r="O424" i="8" a="1"/>
  <c r="B425" i="8" a="1"/>
  <c r="J425" i="8" a="1"/>
  <c r="R425" i="8" a="1"/>
  <c r="E426" i="8" a="1"/>
  <c r="M426" i="8" a="1"/>
  <c r="U426" i="8" a="1"/>
  <c r="H427" i="8" a="1"/>
  <c r="L204" i="8" a="1"/>
  <c r="K213" i="8" a="1"/>
  <c r="K219" i="8" a="1"/>
  <c r="G230" i="8" a="1"/>
  <c r="P235" i="8" a="1"/>
  <c r="D241" i="8" a="1"/>
  <c r="E245" i="8" a="1"/>
  <c r="N252" i="8" a="1"/>
  <c r="B256" i="8" a="1"/>
  <c r="P259" i="8" a="1"/>
  <c r="J263" i="8" a="1"/>
  <c r="S266" i="8" a="1"/>
  <c r="M270" i="8" a="1"/>
  <c r="G274" i="8" a="1"/>
  <c r="P277" i="8" a="1"/>
  <c r="I281" i="8" a="1"/>
  <c r="C285" i="8" a="1"/>
  <c r="G287" i="8" a="1"/>
  <c r="I293" i="8" a="1"/>
  <c r="K299" i="8" a="1"/>
  <c r="M305" i="8" a="1"/>
  <c r="I314" i="8" a="1"/>
  <c r="N316" i="8" a="1"/>
  <c r="J318" i="8" a="1"/>
  <c r="C319" i="8" a="1"/>
  <c r="Q319" i="8" a="1"/>
  <c r="I320" i="8" a="1"/>
  <c r="M321" i="8" a="1"/>
  <c r="E322" i="8" a="1"/>
  <c r="R322" i="8" a="1"/>
  <c r="J323" i="8" a="1"/>
  <c r="N324" i="8" a="1"/>
  <c r="F325" i="8" a="1"/>
  <c r="S325" i="8" a="1"/>
  <c r="K326" i="8" a="1"/>
  <c r="O327" i="8" a="1"/>
  <c r="G328" i="8" a="1"/>
  <c r="T328" i="8" a="1"/>
  <c r="L329" i="8" a="1"/>
  <c r="P330" i="8" a="1"/>
  <c r="H331" i="8" a="1"/>
  <c r="U331" i="8" a="1"/>
  <c r="M332" i="8" a="1"/>
  <c r="Q333" i="8" a="1"/>
  <c r="I334" i="8" a="1"/>
  <c r="V334" i="8" a="1"/>
  <c r="N335" i="8" a="1"/>
  <c r="R336" i="8" a="1"/>
  <c r="J337" i="8" a="1"/>
  <c r="B338" i="8" a="1"/>
  <c r="O338" i="8" a="1"/>
  <c r="S339" i="8" a="1"/>
  <c r="K340" i="8" a="1"/>
  <c r="C341" i="8" a="1"/>
  <c r="P341" i="8" a="1"/>
  <c r="T342" i="8" a="1"/>
  <c r="L343" i="8" a="1"/>
  <c r="D344" i="8" a="1"/>
  <c r="Q344" i="8" a="1"/>
  <c r="U345" i="8" a="1"/>
  <c r="M346" i="8" a="1"/>
  <c r="E347" i="8" a="1"/>
  <c r="R347" i="8" a="1"/>
  <c r="V348" i="8" a="1"/>
  <c r="N349" i="8" a="1"/>
  <c r="F350" i="8" a="1"/>
  <c r="S350" i="8" a="1"/>
  <c r="B352" i="8" a="1"/>
  <c r="O352" i="8" a="1"/>
  <c r="G353" i="8" a="1"/>
  <c r="T353" i="8" a="1"/>
  <c r="C355" i="8" a="1"/>
  <c r="P355" i="8" a="1"/>
  <c r="H356" i="8" a="1"/>
  <c r="U356" i="8" a="1"/>
  <c r="D358" i="8" a="1"/>
  <c r="Q358" i="8" a="1"/>
  <c r="I359" i="8" a="1"/>
  <c r="V359" i="8" a="1"/>
  <c r="E361" i="8" a="1"/>
  <c r="R361" i="8" a="1"/>
  <c r="J362" i="8" a="1"/>
  <c r="B363" i="8" a="1"/>
  <c r="F364" i="8" a="1"/>
  <c r="S364" i="8" a="1"/>
  <c r="K365" i="8" a="1"/>
  <c r="C366" i="8" a="1"/>
  <c r="G367" i="8" a="1"/>
  <c r="T367" i="8" a="1"/>
  <c r="L368" i="8" a="1"/>
  <c r="D369" i="8" a="1"/>
  <c r="H370" i="8" a="1"/>
  <c r="U370" i="8" a="1"/>
  <c r="M371" i="8" a="1"/>
  <c r="E372" i="8" a="1"/>
  <c r="I373" i="8" a="1"/>
  <c r="V373" i="8" a="1"/>
  <c r="N374" i="8" a="1"/>
  <c r="F375" i="8" a="1"/>
  <c r="J376" i="8" a="1"/>
  <c r="B377" i="8" a="1"/>
  <c r="O377" i="8" a="1"/>
  <c r="G378" i="8" a="1"/>
  <c r="K379" i="8" a="1"/>
  <c r="C380" i="8" a="1"/>
  <c r="N380" i="8" a="1"/>
  <c r="C381" i="8" a="1"/>
  <c r="M381" i="8" a="1"/>
  <c r="B154" i="8" a="1"/>
  <c r="L184" i="8" a="1"/>
  <c r="F206" i="8" a="1"/>
  <c r="F214" i="8" a="1"/>
  <c r="C220" i="8" a="1"/>
  <c r="L225" i="8" a="1"/>
  <c r="U230" i="8" a="1"/>
  <c r="H236" i="8" a="1"/>
  <c r="Q241" i="8" a="1"/>
  <c r="K245" i="8" a="1"/>
  <c r="F249" i="8" a="1"/>
  <c r="O252" i="8" a="1"/>
  <c r="H256" i="8" a="1"/>
  <c r="B260" i="8" a="1"/>
  <c r="K263" i="8" a="1"/>
  <c r="T270" i="8" a="1"/>
  <c r="H274" i="8" a="1"/>
  <c r="V277" i="8" a="1"/>
  <c r="P281" i="8" a="1"/>
  <c r="D285" i="8" a="1"/>
  <c r="K291" i="8" a="1"/>
  <c r="M297" i="8" a="1"/>
  <c r="O303" i="8" a="1"/>
  <c r="Q309" i="8" a="1"/>
  <c r="Q315" i="8" a="1"/>
  <c r="O316" i="8" a="1"/>
  <c r="O317" i="8" a="1"/>
  <c r="K318" i="8" a="1"/>
  <c r="E319" i="8" a="1"/>
  <c r="R319" i="8" a="1"/>
  <c r="V320" i="8" a="1"/>
  <c r="N321" i="8" a="1"/>
  <c r="F322" i="8" a="1"/>
  <c r="S322" i="8" a="1"/>
  <c r="B324" i="8" a="1"/>
  <c r="O324" i="8" a="1"/>
  <c r="G325" i="8" a="1"/>
  <c r="T325" i="8" a="1"/>
  <c r="C327" i="8" a="1"/>
  <c r="P327" i="8" a="1"/>
  <c r="H328" i="8" a="1"/>
  <c r="U328" i="8" a="1"/>
  <c r="D330" i="8" a="1"/>
  <c r="Q330" i="8" a="1"/>
  <c r="I331" i="8" a="1"/>
  <c r="V331" i="8" a="1"/>
  <c r="E333" i="8" a="1"/>
  <c r="R333" i="8" a="1"/>
  <c r="J334" i="8" a="1"/>
  <c r="B335" i="8" a="1"/>
  <c r="F336" i="8" a="1"/>
  <c r="S336" i="8" a="1"/>
  <c r="K337" i="8" a="1"/>
  <c r="C338" i="8" a="1"/>
  <c r="G339" i="8" a="1"/>
  <c r="T339" i="8" a="1"/>
  <c r="L340" i="8" a="1"/>
  <c r="D341" i="8" a="1"/>
  <c r="H342" i="8" a="1"/>
  <c r="U342" i="8" a="1"/>
  <c r="M343" i="8" a="1"/>
  <c r="E344" i="8" a="1"/>
  <c r="I345" i="8" a="1"/>
  <c r="V345" i="8" a="1"/>
  <c r="N346" i="8" a="1"/>
  <c r="F347" i="8" a="1"/>
  <c r="J348" i="8" a="1"/>
  <c r="B349" i="8" a="1"/>
  <c r="O349" i="8" a="1"/>
  <c r="G350" i="8" a="1"/>
  <c r="K351" i="8" a="1"/>
  <c r="C352" i="8" a="1"/>
  <c r="P352" i="8" a="1"/>
  <c r="H353" i="8" a="1"/>
  <c r="L354" i="8" a="1"/>
  <c r="D355" i="8" a="1"/>
  <c r="Q355" i="8" a="1"/>
  <c r="I356" i="8" a="1"/>
  <c r="M357" i="8" a="1"/>
  <c r="E358" i="8" a="1"/>
  <c r="R358" i="8" a="1"/>
  <c r="J359" i="8" a="1"/>
  <c r="N360" i="8" a="1"/>
  <c r="F361" i="8" a="1"/>
  <c r="S361" i="8" a="1"/>
  <c r="K362" i="8" a="1"/>
  <c r="O363" i="8" a="1"/>
  <c r="G364" i="8" a="1"/>
  <c r="T364" i="8" a="1"/>
  <c r="L365" i="8" a="1"/>
  <c r="P366" i="8" a="1"/>
  <c r="H367" i="8" a="1"/>
  <c r="U367" i="8" a="1"/>
  <c r="M368" i="8" a="1"/>
  <c r="Q369" i="8" a="1"/>
  <c r="I370" i="8" a="1"/>
  <c r="V370" i="8" a="1"/>
  <c r="N371" i="8" a="1"/>
  <c r="R372" i="8" a="1"/>
  <c r="J373" i="8" a="1"/>
  <c r="B374" i="8" a="1"/>
  <c r="O374" i="8" a="1"/>
  <c r="S375" i="8" a="1"/>
  <c r="K376" i="8" a="1"/>
  <c r="C377" i="8" a="1"/>
  <c r="P377" i="8" a="1"/>
  <c r="T378" i="8" a="1"/>
  <c r="L379" i="8" a="1"/>
  <c r="D380" i="8" a="1"/>
  <c r="D381" i="8" a="1"/>
  <c r="N381" i="8" a="1"/>
  <c r="B382" i="8" a="1"/>
  <c r="J382" i="8" a="1"/>
  <c r="R382" i="8" a="1"/>
  <c r="E383" i="8" a="1"/>
  <c r="M383" i="8" a="1"/>
  <c r="U383" i="8" a="1"/>
  <c r="H384" i="8" a="1"/>
  <c r="P384" i="8" a="1"/>
  <c r="C385" i="8" a="1"/>
  <c r="K385" i="8" a="1"/>
  <c r="S385" i="8" a="1"/>
  <c r="F386" i="8" a="1"/>
  <c r="N386" i="8" a="1"/>
  <c r="V386" i="8" a="1"/>
  <c r="I387" i="8" a="1"/>
  <c r="Q387" i="8" a="1"/>
  <c r="D388" i="8" a="1"/>
  <c r="L388" i="8" a="1"/>
  <c r="T388" i="8" a="1"/>
  <c r="G389" i="8" a="1"/>
  <c r="O389" i="8" a="1"/>
  <c r="B390" i="8" a="1"/>
  <c r="J390" i="8" a="1"/>
  <c r="R390" i="8" a="1"/>
  <c r="E391" i="8" a="1"/>
  <c r="M391" i="8" a="1"/>
  <c r="U391" i="8" a="1"/>
  <c r="H392" i="8" a="1"/>
  <c r="P392" i="8" a="1"/>
  <c r="C393" i="8" a="1"/>
  <c r="K393" i="8" a="1"/>
  <c r="S393" i="8" a="1"/>
  <c r="F394" i="8" a="1"/>
  <c r="N394" i="8" a="1"/>
  <c r="V394" i="8" a="1"/>
  <c r="I395" i="8" a="1"/>
  <c r="Q395" i="8" a="1"/>
  <c r="D396" i="8" a="1"/>
  <c r="L396" i="8" a="1"/>
  <c r="T396" i="8" a="1"/>
  <c r="G397" i="8" a="1"/>
  <c r="O397" i="8" a="1"/>
  <c r="B398" i="8" a="1"/>
  <c r="J398" i="8" a="1"/>
  <c r="R398" i="8" a="1"/>
  <c r="E399" i="8" a="1"/>
  <c r="M399" i="8" a="1"/>
  <c r="U399" i="8" a="1"/>
  <c r="H400" i="8" a="1"/>
  <c r="P400" i="8" a="1"/>
  <c r="C401" i="8" a="1"/>
  <c r="K401" i="8" a="1"/>
  <c r="S401" i="8" a="1"/>
  <c r="F402" i="8" a="1"/>
  <c r="N402" i="8" a="1"/>
  <c r="V402" i="8" a="1"/>
  <c r="I403" i="8" a="1"/>
  <c r="Q403" i="8" a="1"/>
  <c r="D404" i="8" a="1"/>
  <c r="L404" i="8" a="1"/>
  <c r="T404" i="8" a="1"/>
  <c r="G405" i="8" a="1"/>
  <c r="O405" i="8" a="1"/>
  <c r="B406" i="8" a="1"/>
  <c r="J406" i="8" a="1"/>
  <c r="R406" i="8" a="1"/>
  <c r="E407" i="8" a="1"/>
  <c r="M407" i="8" a="1"/>
  <c r="U407" i="8" a="1"/>
  <c r="H408" i="8" a="1"/>
  <c r="P408" i="8" a="1"/>
  <c r="C409" i="8" a="1"/>
  <c r="K409" i="8" a="1"/>
  <c r="S409" i="8" a="1"/>
  <c r="F410" i="8" a="1"/>
  <c r="N410" i="8" a="1"/>
  <c r="V410" i="8" a="1"/>
  <c r="I411" i="8" a="1"/>
  <c r="Q411" i="8" a="1"/>
  <c r="D412" i="8" a="1"/>
  <c r="L412" i="8" a="1"/>
  <c r="T412" i="8" a="1"/>
  <c r="G413" i="8" a="1"/>
  <c r="O413" i="8" a="1"/>
  <c r="B414" i="8" a="1"/>
  <c r="J414" i="8" a="1"/>
  <c r="R414" i="8" a="1"/>
  <c r="E415" i="8" a="1"/>
  <c r="M415" i="8" a="1"/>
  <c r="U415" i="8" a="1"/>
  <c r="H416" i="8" a="1"/>
  <c r="P416" i="8" a="1"/>
  <c r="C417" i="8" a="1"/>
  <c r="K417" i="8" a="1"/>
  <c r="S417" i="8" a="1"/>
  <c r="F418" i="8" a="1"/>
  <c r="N418" i="8" a="1"/>
  <c r="V418" i="8" a="1"/>
  <c r="O154" i="8" a="1"/>
  <c r="H206" i="8" a="1"/>
  <c r="H214" i="8" a="1"/>
  <c r="D220" i="8" a="1"/>
  <c r="M225" i="8" a="1"/>
  <c r="I236" i="8" a="1"/>
  <c r="R241" i="8" a="1"/>
  <c r="U252" i="8" a="1"/>
  <c r="O256" i="8" a="1"/>
  <c r="C260" i="8" a="1"/>
  <c r="Q263" i="8" a="1"/>
  <c r="L267" i="8" a="1"/>
  <c r="U270" i="8" a="1"/>
  <c r="N274" i="8" a="1"/>
  <c r="H278" i="8" a="1"/>
  <c r="Q281" i="8" a="1"/>
  <c r="M289" i="8" a="1"/>
  <c r="O295" i="8" a="1"/>
  <c r="Q301" i="8" a="1"/>
  <c r="S307" i="8" a="1"/>
  <c r="O311" i="8" a="1"/>
  <c r="E313" i="8" a="1"/>
  <c r="N314" i="8" a="1"/>
  <c r="R315" i="8" a="1"/>
  <c r="P317" i="8" a="1"/>
  <c r="F319" i="8" a="1"/>
  <c r="J320" i="8" a="1"/>
  <c r="B321" i="8" a="1"/>
  <c r="O321" i="8" a="1"/>
  <c r="G322" i="8" a="1"/>
  <c r="K323" i="8" a="1"/>
  <c r="C324" i="8" a="1"/>
  <c r="P324" i="8" a="1"/>
  <c r="H325" i="8" a="1"/>
  <c r="L326" i="8" a="1"/>
  <c r="D327" i="8" a="1"/>
  <c r="Q327" i="8" a="1"/>
  <c r="I328" i="8" a="1"/>
  <c r="M329" i="8" a="1"/>
  <c r="E330" i="8" a="1"/>
  <c r="R330" i="8" a="1"/>
  <c r="J331" i="8" a="1"/>
  <c r="N332" i="8" a="1"/>
  <c r="F333" i="8" a="1"/>
  <c r="S333" i="8" a="1"/>
  <c r="K334" i="8" a="1"/>
  <c r="O335" i="8" a="1"/>
  <c r="G336" i="8" a="1"/>
  <c r="T336" i="8" a="1"/>
  <c r="L337" i="8" a="1"/>
  <c r="P338" i="8" a="1"/>
  <c r="H339" i="8" a="1"/>
  <c r="U339" i="8" a="1"/>
  <c r="M340" i="8" a="1"/>
  <c r="Q341" i="8" a="1"/>
  <c r="I342" i="8" a="1"/>
  <c r="V342" i="8" a="1"/>
  <c r="N343" i="8" a="1"/>
  <c r="R344" i="8" a="1"/>
  <c r="J345" i="8" a="1"/>
  <c r="B346" i="8" a="1"/>
  <c r="O346" i="8" a="1"/>
  <c r="S347" i="8" a="1"/>
  <c r="K348" i="8" a="1"/>
  <c r="C349" i="8" a="1"/>
  <c r="P349" i="8" a="1"/>
  <c r="T350" i="8" a="1"/>
  <c r="L351" i="8" a="1"/>
  <c r="D352" i="8" a="1"/>
  <c r="Q352" i="8" a="1"/>
  <c r="U353" i="8" a="1"/>
  <c r="M354" i="8" a="1"/>
  <c r="E355" i="8" a="1"/>
  <c r="R355" i="8" a="1"/>
  <c r="V356" i="8" a="1"/>
  <c r="N357" i="8" a="1"/>
  <c r="F358" i="8" a="1"/>
  <c r="S358" i="8" a="1"/>
  <c r="B360" i="8" a="1"/>
  <c r="O360" i="8" a="1"/>
  <c r="G361" i="8" a="1"/>
  <c r="T361" i="8" a="1"/>
  <c r="C363" i="8" a="1"/>
  <c r="P363" i="8" a="1"/>
  <c r="H364" i="8" a="1"/>
  <c r="U364" i="8" a="1"/>
  <c r="D366" i="8" a="1"/>
  <c r="Q366" i="8" a="1"/>
  <c r="I367" i="8" a="1"/>
  <c r="V367" i="8" a="1"/>
  <c r="E369" i="8" a="1"/>
  <c r="R369" i="8" a="1"/>
  <c r="J370" i="8" a="1"/>
  <c r="B371" i="8" a="1"/>
  <c r="F372" i="8" a="1"/>
  <c r="S372" i="8" a="1"/>
  <c r="K373" i="8" a="1"/>
  <c r="C374" i="8" a="1"/>
  <c r="G375" i="8" a="1"/>
  <c r="T375" i="8" a="1"/>
  <c r="L376" i="8" a="1"/>
  <c r="D377" i="8" a="1"/>
  <c r="H378" i="8" a="1"/>
  <c r="U378" i="8" a="1"/>
  <c r="M379" i="8" a="1"/>
  <c r="E380" i="8" a="1"/>
  <c r="O380" i="8" a="1"/>
  <c r="F159" i="8" a="1"/>
  <c r="M187" i="8" a="1"/>
  <c r="V214" i="8" a="1"/>
  <c r="Q220" i="8" a="1"/>
  <c r="E226" i="8" a="1"/>
  <c r="N231" i="8" a="1"/>
  <c r="B237" i="8" a="1"/>
  <c r="J242" i="8" a="1"/>
  <c r="S245" i="8" a="1"/>
  <c r="M249" i="8" a="1"/>
  <c r="G253" i="8" a="1"/>
  <c r="P256" i="8" a="1"/>
  <c r="I260" i="8" a="1"/>
  <c r="F271" i="8" a="1"/>
  <c r="U274" i="8" a="1"/>
  <c r="I278" i="8" a="1"/>
  <c r="B282" i="8" a="1"/>
  <c r="O287" i="8" a="1"/>
  <c r="Q293" i="8" a="1"/>
  <c r="S299" i="8" a="1"/>
  <c r="U305" i="8" a="1"/>
  <c r="P311" i="8" a="1"/>
  <c r="F313" i="8" a="1"/>
  <c r="T316" i="8" a="1"/>
  <c r="L318" i="8" a="1"/>
  <c r="S319" i="8" a="1"/>
  <c r="K320" i="8" a="1"/>
  <c r="C321" i="8" a="1"/>
  <c r="P321" i="8" a="1"/>
  <c r="T322" i="8" a="1"/>
  <c r="L323" i="8" a="1"/>
  <c r="D324" i="8" a="1"/>
  <c r="Q324" i="8" a="1"/>
  <c r="U325" i="8" a="1"/>
  <c r="M326" i="8" a="1"/>
  <c r="E327" i="8" a="1"/>
  <c r="R327" i="8" a="1"/>
  <c r="V328" i="8" a="1"/>
  <c r="N329" i="8" a="1"/>
  <c r="F330" i="8" a="1"/>
  <c r="S330" i="8" a="1"/>
  <c r="B332" i="8" a="1"/>
  <c r="O332" i="8" a="1"/>
  <c r="G333" i="8" a="1"/>
  <c r="T333" i="8" a="1"/>
  <c r="C335" i="8" a="1"/>
  <c r="P335" i="8" a="1"/>
  <c r="H336" i="8" a="1"/>
  <c r="U336" i="8" a="1"/>
  <c r="D338" i="8" a="1"/>
  <c r="Q338" i="8" a="1"/>
  <c r="I339" i="8" a="1"/>
  <c r="V339" i="8" a="1"/>
  <c r="E341" i="8" a="1"/>
  <c r="R341" i="8" a="1"/>
  <c r="J342" i="8" a="1"/>
  <c r="B343" i="8" a="1"/>
  <c r="F344" i="8" a="1"/>
  <c r="S344" i="8" a="1"/>
  <c r="K345" i="8" a="1"/>
  <c r="C346" i="8" a="1"/>
  <c r="G347" i="8" a="1"/>
  <c r="T347" i="8" a="1"/>
  <c r="L348" i="8" a="1"/>
  <c r="D349" i="8" a="1"/>
  <c r="H350" i="8" a="1"/>
  <c r="U350" i="8" a="1"/>
  <c r="M351" i="8" a="1"/>
  <c r="E352" i="8" a="1"/>
  <c r="I353" i="8" a="1"/>
  <c r="V353" i="8" a="1"/>
  <c r="N354" i="8" a="1"/>
  <c r="F355" i="8" a="1"/>
  <c r="J356" i="8" a="1"/>
  <c r="B357" i="8" a="1"/>
  <c r="O357" i="8" a="1"/>
  <c r="G358" i="8" a="1"/>
  <c r="K359" i="8" a="1"/>
  <c r="C360" i="8" a="1"/>
  <c r="P360" i="8" a="1"/>
  <c r="H361" i="8" a="1"/>
  <c r="L362" i="8" a="1"/>
  <c r="D363" i="8" a="1"/>
  <c r="Q363" i="8" a="1"/>
  <c r="I364" i="8" a="1"/>
  <c r="M365" i="8" a="1"/>
  <c r="E366" i="8" a="1"/>
  <c r="R366" i="8" a="1"/>
  <c r="J367" i="8" a="1"/>
  <c r="N368" i="8" a="1"/>
  <c r="F369" i="8" a="1"/>
  <c r="S369" i="8" a="1"/>
  <c r="K370" i="8" a="1"/>
  <c r="O371" i="8" a="1"/>
  <c r="G372" i="8" a="1"/>
  <c r="T372" i="8" a="1"/>
  <c r="L373" i="8" a="1"/>
  <c r="P374" i="8" a="1"/>
  <c r="H375" i="8" a="1"/>
  <c r="U375" i="8" a="1"/>
  <c r="M376" i="8" a="1"/>
  <c r="Q377" i="8" a="1"/>
  <c r="I378" i="8" a="1"/>
  <c r="V378" i="8" a="1"/>
  <c r="N379" i="8" a="1"/>
  <c r="P380" i="8" a="1"/>
  <c r="E381" i="8" a="1"/>
  <c r="O381" i="8" a="1"/>
  <c r="C382" i="8" a="1"/>
  <c r="K382" i="8" a="1"/>
  <c r="S382" i="8" a="1"/>
  <c r="F383" i="8" a="1"/>
  <c r="N383" i="8" a="1"/>
  <c r="V383" i="8" a="1"/>
  <c r="I384" i="8" a="1"/>
  <c r="Q384" i="8" a="1"/>
  <c r="D385" i="8" a="1"/>
  <c r="L385" i="8" a="1"/>
  <c r="T385" i="8" a="1"/>
  <c r="G386" i="8" a="1"/>
  <c r="O386" i="8" a="1"/>
  <c r="B387" i="8" a="1"/>
  <c r="J387" i="8" a="1"/>
  <c r="R387" i="8" a="1"/>
  <c r="E388" i="8" a="1"/>
  <c r="M388" i="8" a="1"/>
  <c r="U388" i="8" a="1"/>
  <c r="H389" i="8" a="1"/>
  <c r="P389" i="8" a="1"/>
  <c r="C390" i="8" a="1"/>
  <c r="K390" i="8" a="1"/>
  <c r="S390" i="8" a="1"/>
  <c r="F391" i="8" a="1"/>
  <c r="N391" i="8" a="1"/>
  <c r="V391" i="8" a="1"/>
  <c r="I392" i="8" a="1"/>
  <c r="Q392" i="8" a="1"/>
  <c r="D393" i="8" a="1"/>
  <c r="L393" i="8" a="1"/>
  <c r="T393" i="8" a="1"/>
  <c r="G394" i="8" a="1"/>
  <c r="O394" i="8" a="1"/>
  <c r="B395" i="8" a="1"/>
  <c r="J395" i="8" a="1"/>
  <c r="R395" i="8" a="1"/>
  <c r="E396" i="8" a="1"/>
  <c r="M396" i="8" a="1"/>
  <c r="U396" i="8" a="1"/>
  <c r="H397" i="8" a="1"/>
  <c r="P397" i="8" a="1"/>
  <c r="C398" i="8" a="1"/>
  <c r="K398" i="8" a="1"/>
  <c r="S398" i="8" a="1"/>
  <c r="F399" i="8" a="1"/>
  <c r="N399" i="8" a="1"/>
  <c r="V399" i="8" a="1"/>
  <c r="I400" i="8" a="1"/>
  <c r="Q400" i="8" a="1"/>
  <c r="D401" i="8" a="1"/>
  <c r="L401" i="8" a="1"/>
  <c r="T401" i="8" a="1"/>
  <c r="G402" i="8" a="1"/>
  <c r="O402" i="8" a="1"/>
  <c r="B403" i="8" a="1"/>
  <c r="J403" i="8" a="1"/>
  <c r="R403" i="8" a="1"/>
  <c r="E404" i="8" a="1"/>
  <c r="M404" i="8" a="1"/>
  <c r="U404" i="8" a="1"/>
  <c r="H405" i="8" a="1"/>
  <c r="P405" i="8" a="1"/>
  <c r="C406" i="8" a="1"/>
  <c r="K406" i="8" a="1"/>
  <c r="S406" i="8" a="1"/>
  <c r="F407" i="8" a="1"/>
  <c r="N407" i="8" a="1"/>
  <c r="V407" i="8" a="1"/>
  <c r="I408" i="8" a="1"/>
  <c r="Q207" i="8" a="1"/>
  <c r="C215" i="8" a="1"/>
  <c r="R220" i="8" a="1"/>
  <c r="F226" i="8" a="1"/>
  <c r="O231" i="8" a="1"/>
  <c r="K242" i="8" a="1"/>
  <c r="E246" i="8" a="1"/>
  <c r="T249" i="8" a="1"/>
  <c r="H253" i="8" a="1"/>
  <c r="V256" i="8" a="1"/>
  <c r="P260" i="8" a="1"/>
  <c r="D264" i="8" a="1"/>
  <c r="S267" i="8" a="1"/>
  <c r="M271" i="8" a="1"/>
  <c r="V274" i="8" a="1"/>
  <c r="O278" i="8" a="1"/>
  <c r="Q285" i="8" a="1"/>
  <c r="S291" i="8" a="1"/>
  <c r="U297" i="8" a="1"/>
  <c r="B304" i="8" a="1"/>
  <c r="D310" i="8" a="1"/>
  <c r="P314" i="8" a="1"/>
  <c r="S315" i="8" a="1"/>
  <c r="U316" i="8" a="1"/>
  <c r="Q317" i="8" a="1"/>
  <c r="M318" i="8" a="1"/>
  <c r="G319" i="8" a="1"/>
  <c r="T319" i="8" a="1"/>
  <c r="L320" i="8" a="1"/>
  <c r="D321" i="8" a="1"/>
  <c r="H322" i="8" a="1"/>
  <c r="U322" i="8" a="1"/>
  <c r="M323" i="8" a="1"/>
  <c r="E324" i="8" a="1"/>
  <c r="I325" i="8" a="1"/>
  <c r="V325" i="8" a="1"/>
  <c r="N326" i="8" a="1"/>
  <c r="F327" i="8" a="1"/>
  <c r="J328" i="8" a="1"/>
  <c r="B329" i="8" a="1"/>
  <c r="O329" i="8" a="1"/>
  <c r="G330" i="8" a="1"/>
  <c r="K331" i="8" a="1"/>
  <c r="C332" i="8" a="1"/>
  <c r="P332" i="8" a="1"/>
  <c r="H333" i="8" a="1"/>
  <c r="L334" i="8" a="1"/>
  <c r="D335" i="8" a="1"/>
  <c r="Q335" i="8" a="1"/>
  <c r="I336" i="8" a="1"/>
  <c r="M337" i="8" a="1"/>
  <c r="E338" i="8" a="1"/>
  <c r="R338" i="8" a="1"/>
  <c r="J339" i="8" a="1"/>
  <c r="N340" i="8" a="1"/>
  <c r="F341" i="8" a="1"/>
  <c r="S341" i="8" a="1"/>
  <c r="K342" i="8" a="1"/>
  <c r="O343" i="8" a="1"/>
  <c r="G344" i="8" a="1"/>
  <c r="T344" i="8" a="1"/>
  <c r="L345" i="8" a="1"/>
  <c r="P346" i="8" a="1"/>
  <c r="H347" i="8" a="1"/>
  <c r="U347" i="8" a="1"/>
  <c r="M348" i="8" a="1"/>
  <c r="Q349" i="8" a="1"/>
  <c r="I350" i="8" a="1"/>
  <c r="V350" i="8" a="1"/>
  <c r="N351" i="8" a="1"/>
  <c r="R352" i="8" a="1"/>
  <c r="J353" i="8" a="1"/>
  <c r="B354" i="8" a="1"/>
  <c r="O354" i="8" a="1"/>
  <c r="S355" i="8" a="1"/>
  <c r="K356" i="8" a="1"/>
  <c r="C357" i="8" a="1"/>
  <c r="P357" i="8" a="1"/>
  <c r="T358" i="8" a="1"/>
  <c r="L359" i="8" a="1"/>
  <c r="D360" i="8" a="1"/>
  <c r="Q360" i="8" a="1"/>
  <c r="U361" i="8" a="1"/>
  <c r="M362" i="8" a="1"/>
  <c r="E363" i="8" a="1"/>
  <c r="D164" i="8" a="1"/>
  <c r="N190" i="8" a="1"/>
  <c r="T208" i="8" a="1"/>
  <c r="Q215" i="8" a="1"/>
  <c r="S226" i="8" a="1"/>
  <c r="G232" i="8" a="1"/>
  <c r="P237" i="8" a="1"/>
  <c r="L246" i="8" a="1"/>
  <c r="U249" i="8" a="1"/>
  <c r="N253" i="8" a="1"/>
  <c r="H257" i="8" a="1"/>
  <c r="Q260" i="8" a="1"/>
  <c r="K264" i="8" a="1"/>
  <c r="E268" i="8" a="1"/>
  <c r="N271" i="8" a="1"/>
  <c r="G275" i="8" a="1"/>
  <c r="V278" i="8" a="1"/>
  <c r="J282" i="8" a="1"/>
  <c r="U289" i="8" a="1"/>
  <c r="B296" i="8" a="1"/>
  <c r="D302" i="8" a="1"/>
  <c r="F308" i="8" a="1"/>
  <c r="Q314" i="8" a="1"/>
  <c r="T315" i="8" a="1"/>
  <c r="R317" i="8" a="1"/>
  <c r="O318" i="8" a="1"/>
  <c r="H319" i="8" a="1"/>
  <c r="U319" i="8" a="1"/>
  <c r="M320" i="8" a="1"/>
  <c r="Q321" i="8" a="1"/>
  <c r="I322" i="8" a="1"/>
  <c r="V322" i="8" a="1"/>
  <c r="N323" i="8" a="1"/>
  <c r="R324" i="8" a="1"/>
  <c r="J325" i="8" a="1"/>
  <c r="B326" i="8" a="1"/>
  <c r="O326" i="8" a="1"/>
  <c r="S327" i="8" a="1"/>
  <c r="K328" i="8" a="1"/>
  <c r="C329" i="8" a="1"/>
  <c r="P329" i="8" a="1"/>
  <c r="T330" i="8" a="1"/>
  <c r="L331" i="8" a="1"/>
  <c r="D332" i="8" a="1"/>
  <c r="Q332" i="8" a="1"/>
  <c r="U333" i="8" a="1"/>
  <c r="M334" i="8" a="1"/>
  <c r="E335" i="8" a="1"/>
  <c r="R335" i="8" a="1"/>
  <c r="V336" i="8" a="1"/>
  <c r="N337" i="8" a="1"/>
  <c r="F338" i="8" a="1"/>
  <c r="S338" i="8" a="1"/>
  <c r="B340" i="8" a="1"/>
  <c r="O340" i="8" a="1"/>
  <c r="G341" i="8" a="1"/>
  <c r="T341" i="8" a="1"/>
  <c r="C343" i="8" a="1"/>
  <c r="P343" i="8" a="1"/>
  <c r="H344" i="8" a="1"/>
  <c r="U344" i="8" a="1"/>
  <c r="D346" i="8" a="1"/>
  <c r="Q346" i="8" a="1"/>
  <c r="I347" i="8" a="1"/>
  <c r="V347" i="8" a="1"/>
  <c r="E349" i="8" a="1"/>
  <c r="R349" i="8" a="1"/>
  <c r="J350" i="8" a="1"/>
  <c r="B351" i="8" a="1"/>
  <c r="F352" i="8" a="1"/>
  <c r="S352" i="8" a="1"/>
  <c r="K353" i="8" a="1"/>
  <c r="C354" i="8" a="1"/>
  <c r="G355" i="8" a="1"/>
  <c r="T355" i="8" a="1"/>
  <c r="L356" i="8" a="1"/>
  <c r="D357" i="8" a="1"/>
  <c r="H358" i="8" a="1"/>
  <c r="U358" i="8" a="1"/>
  <c r="M359" i="8" a="1"/>
  <c r="E360" i="8" a="1"/>
  <c r="I361" i="8" a="1"/>
  <c r="V361" i="8" a="1"/>
  <c r="N362" i="8" a="1"/>
  <c r="F363" i="8" a="1"/>
  <c r="J364" i="8" a="1"/>
  <c r="B365" i="8" a="1"/>
  <c r="O365" i="8" a="1"/>
  <c r="G366" i="8" a="1"/>
  <c r="K367" i="8" a="1"/>
  <c r="C368" i="8" a="1"/>
  <c r="P368" i="8" a="1"/>
  <c r="H369" i="8" a="1"/>
  <c r="L370" i="8" a="1"/>
  <c r="D371" i="8" a="1"/>
  <c r="Q371" i="8" a="1"/>
  <c r="I372" i="8" a="1"/>
  <c r="M373" i="8" a="1"/>
  <c r="E374" i="8" a="1"/>
  <c r="R374" i="8" a="1"/>
  <c r="J375" i="8" a="1"/>
  <c r="N376" i="8" a="1"/>
  <c r="F377" i="8" a="1"/>
  <c r="S377" i="8" a="1"/>
  <c r="K378" i="8" a="1"/>
  <c r="O379" i="8" a="1"/>
  <c r="G380" i="8" a="1"/>
  <c r="P381" i="8" a="1"/>
  <c r="D382" i="8" a="1"/>
  <c r="L382" i="8" a="1"/>
  <c r="T382" i="8" a="1"/>
  <c r="G383" i="8" a="1"/>
  <c r="O383" i="8" a="1"/>
  <c r="B384" i="8" a="1"/>
  <c r="J384" i="8" a="1"/>
  <c r="R384" i="8" a="1"/>
  <c r="E385" i="8" a="1"/>
  <c r="M385" i="8" a="1"/>
  <c r="U385" i="8" a="1"/>
  <c r="H386" i="8" a="1"/>
  <c r="P386" i="8" a="1"/>
  <c r="C387" i="8" a="1"/>
  <c r="K387" i="8" a="1"/>
  <c r="S387" i="8" a="1"/>
  <c r="F388" i="8" a="1"/>
  <c r="N388" i="8" a="1"/>
  <c r="V388" i="8" a="1"/>
  <c r="I389" i="8" a="1"/>
  <c r="Q389" i="8" a="1"/>
  <c r="D390" i="8" a="1"/>
  <c r="L390" i="8" a="1"/>
  <c r="T390" i="8" a="1"/>
  <c r="G391" i="8" a="1"/>
  <c r="O391" i="8" a="1"/>
  <c r="B392" i="8" a="1"/>
  <c r="J392" i="8" a="1"/>
  <c r="R392" i="8" a="1"/>
  <c r="E393" i="8" a="1"/>
  <c r="M393" i="8" a="1"/>
  <c r="U393" i="8" a="1"/>
  <c r="H394" i="8" a="1"/>
  <c r="P394" i="8" a="1"/>
  <c r="C395" i="8" a="1"/>
  <c r="K395" i="8" a="1"/>
  <c r="S395" i="8" a="1"/>
  <c r="F396" i="8" a="1"/>
  <c r="N396" i="8" a="1"/>
  <c r="V396" i="8" a="1"/>
  <c r="I397" i="8" a="1"/>
  <c r="Q397" i="8" a="1"/>
  <c r="D398" i="8" a="1"/>
  <c r="L398" i="8" a="1"/>
  <c r="T398" i="8" a="1"/>
  <c r="G399" i="8" a="1"/>
  <c r="O399" i="8" a="1"/>
  <c r="B400" i="8" a="1"/>
  <c r="J400" i="8" a="1"/>
  <c r="R400" i="8" a="1"/>
  <c r="E401" i="8" a="1"/>
  <c r="M401" i="8" a="1"/>
  <c r="U401" i="8" a="1"/>
  <c r="H402" i="8" a="1"/>
  <c r="P402" i="8" a="1"/>
  <c r="C403" i="8" a="1"/>
  <c r="K403" i="8" a="1"/>
  <c r="S403" i="8" a="1"/>
  <c r="F404" i="8" a="1"/>
  <c r="N404" i="8" a="1"/>
  <c r="V404" i="8" a="1"/>
  <c r="I405" i="8" a="1"/>
  <c r="Q405" i="8" a="1"/>
  <c r="D406" i="8" a="1"/>
  <c r="L406" i="8" a="1"/>
  <c r="T406" i="8" a="1"/>
  <c r="G407" i="8" a="1"/>
  <c r="O407" i="8" a="1"/>
  <c r="B408" i="8" a="1"/>
  <c r="J408" i="8" a="1"/>
  <c r="R408" i="8" a="1"/>
  <c r="E409" i="8" a="1"/>
  <c r="M409" i="8" a="1"/>
  <c r="U409" i="8" a="1"/>
  <c r="H410" i="8" a="1"/>
  <c r="P410" i="8" a="1"/>
  <c r="C411" i="8" a="1"/>
  <c r="K411" i="8" a="1"/>
  <c r="S411" i="8" a="1"/>
  <c r="F412" i="8" a="1"/>
  <c r="N412" i="8" a="1"/>
  <c r="V412" i="8" a="1"/>
  <c r="I413" i="8" a="1"/>
  <c r="Q413" i="8" a="1"/>
  <c r="D414" i="8" a="1"/>
  <c r="L414" i="8" a="1"/>
  <c r="T414" i="8" a="1"/>
  <c r="G415" i="8" a="1"/>
  <c r="O415" i="8" a="1"/>
  <c r="B416" i="8" a="1"/>
  <c r="J416" i="8" a="1"/>
  <c r="R416" i="8" a="1"/>
  <c r="E417" i="8" a="1"/>
  <c r="M417" i="8" a="1"/>
  <c r="U417" i="8" a="1"/>
  <c r="H418" i="8" a="1"/>
  <c r="P418" i="8" a="1"/>
  <c r="C419" i="8" a="1"/>
  <c r="K419" i="8" a="1"/>
  <c r="S419" i="8" a="1"/>
  <c r="F420" i="8" a="1"/>
  <c r="N420" i="8" a="1"/>
  <c r="V420" i="8" a="1"/>
  <c r="I421" i="8" a="1"/>
  <c r="Q421" i="8" a="1"/>
  <c r="D422" i="8" a="1"/>
  <c r="L422" i="8" a="1"/>
  <c r="T422" i="8" a="1"/>
  <c r="G423" i="8" a="1"/>
  <c r="O423" i="8" a="1"/>
  <c r="B424" i="8" a="1"/>
  <c r="J424" i="8" a="1"/>
  <c r="R424" i="8" a="1"/>
  <c r="E425" i="8" a="1"/>
  <c r="M425" i="8" a="1"/>
  <c r="U425" i="8" a="1"/>
  <c r="H426" i="8" a="1"/>
  <c r="P426" i="8" a="1"/>
  <c r="C427" i="8" a="1"/>
  <c r="K427" i="8" a="1"/>
  <c r="S427" i="8" a="1"/>
  <c r="F428" i="8" a="1"/>
  <c r="P164" i="8" a="1"/>
  <c r="V208" i="8" a="1"/>
  <c r="S215" i="8" a="1"/>
  <c r="K221" i="8" a="1"/>
  <c r="T226" i="8" a="1"/>
  <c r="H232" i="8" a="1"/>
  <c r="Q237" i="8" a="1"/>
  <c r="D243" i="8" a="1"/>
  <c r="M246" i="8" a="1"/>
  <c r="F250" i="8" a="1"/>
  <c r="U253" i="8" a="1"/>
  <c r="I257" i="8" a="1"/>
  <c r="R264" i="8" a="1"/>
  <c r="F268" i="8" a="1"/>
  <c r="T271" i="8" a="1"/>
  <c r="N275" i="8" a="1"/>
  <c r="B279" i="8" a="1"/>
  <c r="Q282" i="8" a="1"/>
  <c r="B288" i="8" a="1"/>
  <c r="D294" i="8" a="1"/>
  <c r="F300" i="8" a="1"/>
  <c r="H306" i="8" a="1"/>
  <c r="B312" i="8" a="1"/>
  <c r="M313" i="8" a="1"/>
  <c r="V316" i="8" a="1"/>
  <c r="T317" i="8" a="1"/>
  <c r="I319" i="8" a="1"/>
  <c r="V319" i="8" a="1"/>
  <c r="E321" i="8" a="1"/>
  <c r="R321" i="8" a="1"/>
  <c r="J322" i="8" a="1"/>
  <c r="B323" i="8" a="1"/>
  <c r="F324" i="8" a="1"/>
  <c r="S324" i="8" a="1"/>
  <c r="K325" i="8" a="1"/>
  <c r="C326" i="8" a="1"/>
  <c r="G327" i="8" a="1"/>
  <c r="T327" i="8" a="1"/>
  <c r="L328" i="8" a="1"/>
  <c r="D329" i="8" a="1"/>
  <c r="H330" i="8" a="1"/>
  <c r="U330" i="8" a="1"/>
  <c r="M331" i="8" a="1"/>
  <c r="E332" i="8" a="1"/>
  <c r="I333" i="8" a="1"/>
  <c r="V333" i="8" a="1"/>
  <c r="N334" i="8" a="1"/>
  <c r="F335" i="8" a="1"/>
  <c r="J336" i="8" a="1"/>
  <c r="B337" i="8" a="1"/>
  <c r="O337" i="8" a="1"/>
  <c r="G338" i="8" a="1"/>
  <c r="K339" i="8" a="1"/>
  <c r="C340" i="8" a="1"/>
  <c r="P340" i="8" a="1"/>
  <c r="H341" i="8" a="1"/>
  <c r="L342" i="8" a="1"/>
  <c r="D343" i="8" a="1"/>
  <c r="Q343" i="8" a="1"/>
  <c r="I344" i="8" a="1"/>
  <c r="M345" i="8" a="1"/>
  <c r="E346" i="8" a="1"/>
  <c r="R346" i="8" a="1"/>
  <c r="J347" i="8" a="1"/>
  <c r="N348" i="8" a="1"/>
  <c r="F349" i="8" a="1"/>
  <c r="S349" i="8" a="1"/>
  <c r="K350" i="8" a="1"/>
  <c r="O351" i="8" a="1"/>
  <c r="G352" i="8" a="1"/>
  <c r="T352" i="8" a="1"/>
  <c r="L353" i="8" a="1"/>
  <c r="P354" i="8" a="1"/>
  <c r="H355" i="8" a="1"/>
  <c r="U355" i="8" a="1"/>
  <c r="M356" i="8" a="1"/>
  <c r="Q357" i="8" a="1"/>
  <c r="I358" i="8" a="1"/>
  <c r="V358" i="8" a="1"/>
  <c r="N359" i="8" a="1"/>
  <c r="R360" i="8" a="1"/>
  <c r="J361" i="8" a="1"/>
  <c r="B362" i="8" a="1"/>
  <c r="O362" i="8" a="1"/>
  <c r="S363" i="8" a="1"/>
  <c r="K364" i="8" a="1"/>
  <c r="C365" i="8" a="1"/>
  <c r="P365" i="8" a="1"/>
  <c r="T366" i="8" a="1"/>
  <c r="L367" i="8" a="1"/>
  <c r="D368" i="8" a="1"/>
  <c r="Q368" i="8" a="1"/>
  <c r="U369" i="8" a="1"/>
  <c r="M370" i="8" a="1"/>
  <c r="E371" i="8" a="1"/>
  <c r="R371" i="8" a="1"/>
  <c r="V372" i="8" a="1"/>
  <c r="N373" i="8" a="1"/>
  <c r="F374" i="8" a="1"/>
  <c r="S374" i="8" a="1"/>
  <c r="B376" i="8" a="1"/>
  <c r="O376" i="8" a="1"/>
  <c r="G377" i="8" a="1"/>
  <c r="T377" i="8" a="1"/>
  <c r="C379" i="8" a="1"/>
  <c r="P379" i="8" a="1"/>
  <c r="H380" i="8" a="1"/>
  <c r="R380" i="8" a="1"/>
  <c r="G381" i="8" a="1"/>
  <c r="V168" i="8" a="1"/>
  <c r="O193" i="8" a="1"/>
  <c r="V209" i="8" a="1"/>
  <c r="L216" i="8" a="1"/>
  <c r="D222" i="8" a="1"/>
  <c r="U232" i="8" a="1"/>
  <c r="I238" i="8" a="1"/>
  <c r="S246" i="8" a="1"/>
  <c r="M250" i="8" a="1"/>
  <c r="V253" i="8" a="1"/>
  <c r="O257" i="8" a="1"/>
  <c r="J261" i="8" a="1"/>
  <c r="S264" i="8" a="1"/>
  <c r="L268" i="8" a="1"/>
  <c r="F272" i="8" a="1"/>
  <c r="O275" i="8" a="1"/>
  <c r="C283" i="8" a="1"/>
  <c r="D286" i="8" a="1"/>
  <c r="F292" i="8" a="1"/>
  <c r="H298" i="8" a="1"/>
  <c r="J304" i="8" a="1"/>
  <c r="L310" i="8" a="1"/>
  <c r="C312" i="8" a="1"/>
  <c r="N313" i="8" a="1"/>
  <c r="V314" i="8" a="1"/>
  <c r="D316" i="8" a="1"/>
  <c r="B317" i="8" a="1"/>
  <c r="P318" i="8" a="1"/>
  <c r="J319" i="8" a="1"/>
  <c r="N320" i="8" a="1"/>
  <c r="F321" i="8" a="1"/>
  <c r="S321" i="8" a="1"/>
  <c r="K322" i="8" a="1"/>
  <c r="O323" i="8" a="1"/>
  <c r="G324" i="8" a="1"/>
  <c r="T324" i="8" a="1"/>
  <c r="L325" i="8" a="1"/>
  <c r="P326" i="8" a="1"/>
  <c r="H327" i="8" a="1"/>
  <c r="U327" i="8" a="1"/>
  <c r="M328" i="8" a="1"/>
  <c r="Q329" i="8" a="1"/>
  <c r="I330" i="8" a="1"/>
  <c r="V330" i="8" a="1"/>
  <c r="N331" i="8" a="1"/>
  <c r="R332" i="8" a="1"/>
  <c r="J333" i="8" a="1"/>
  <c r="B334" i="8" a="1"/>
  <c r="O334" i="8" a="1"/>
  <c r="S335" i="8" a="1"/>
  <c r="K336" i="8" a="1"/>
  <c r="C337" i="8" a="1"/>
  <c r="P337" i="8" a="1"/>
  <c r="T338" i="8" a="1"/>
  <c r="L339" i="8" a="1"/>
  <c r="D340" i="8" a="1"/>
  <c r="Q340" i="8" a="1"/>
  <c r="U341" i="8" a="1"/>
  <c r="M342" i="8" a="1"/>
  <c r="E343" i="8" a="1"/>
  <c r="R343" i="8" a="1"/>
  <c r="V344" i="8" a="1"/>
  <c r="N345" i="8" a="1"/>
  <c r="F346" i="8" a="1"/>
  <c r="S346" i="8" a="1"/>
  <c r="B348" i="8" a="1"/>
  <c r="O348" i="8" a="1"/>
  <c r="G349" i="8" a="1"/>
  <c r="T349" i="8" a="1"/>
  <c r="C351" i="8" a="1"/>
  <c r="P351" i="8" a="1"/>
  <c r="H352" i="8" a="1"/>
  <c r="U352" i="8" a="1"/>
  <c r="D354" i="8" a="1"/>
  <c r="Q354" i="8" a="1"/>
  <c r="I355" i="8" a="1"/>
  <c r="V355" i="8" a="1"/>
  <c r="E357" i="8" a="1"/>
  <c r="R357" i="8" a="1"/>
  <c r="J358" i="8" a="1"/>
  <c r="B359" i="8" a="1"/>
  <c r="F360" i="8" a="1"/>
  <c r="S360" i="8" a="1"/>
  <c r="K361" i="8" a="1"/>
  <c r="C362" i="8" a="1"/>
  <c r="G363" i="8" a="1"/>
  <c r="T363" i="8" a="1"/>
  <c r="L364" i="8" a="1"/>
  <c r="D365" i="8" a="1"/>
  <c r="H366" i="8" a="1"/>
  <c r="U366" i="8" a="1"/>
  <c r="M367" i="8" a="1"/>
  <c r="E368" i="8" a="1"/>
  <c r="I369" i="8" a="1"/>
  <c r="V369" i="8" a="1"/>
  <c r="N370" i="8" a="1"/>
  <c r="F371" i="8" a="1"/>
  <c r="J372" i="8" a="1"/>
  <c r="B373" i="8" a="1"/>
  <c r="O373" i="8" a="1"/>
  <c r="G374" i="8" a="1"/>
  <c r="K375" i="8" a="1"/>
  <c r="C376" i="8" a="1"/>
  <c r="P376" i="8" a="1"/>
  <c r="H377" i="8" a="1"/>
  <c r="L378" i="8" a="1"/>
  <c r="D379" i="8" a="1"/>
  <c r="Q379" i="8" a="1"/>
  <c r="I380" i="8" a="1"/>
  <c r="S380" i="8" a="1"/>
  <c r="Q381" i="8" a="1"/>
  <c r="E382" i="8" a="1"/>
  <c r="M382" i="8" a="1"/>
  <c r="U382" i="8" a="1"/>
  <c r="H383" i="8" a="1"/>
  <c r="P383" i="8" a="1"/>
  <c r="C384" i="8" a="1"/>
  <c r="K384" i="8" a="1"/>
  <c r="S384" i="8" a="1"/>
  <c r="F385" i="8" a="1"/>
  <c r="N385" i="8" a="1"/>
  <c r="V385" i="8" a="1"/>
  <c r="I386" i="8" a="1"/>
  <c r="Q386" i="8" a="1"/>
  <c r="D387" i="8" a="1"/>
  <c r="L387" i="8" a="1"/>
  <c r="T387" i="8" a="1"/>
  <c r="G388" i="8" a="1"/>
  <c r="O388" i="8" a="1"/>
  <c r="B389" i="8" a="1"/>
  <c r="J389" i="8" a="1"/>
  <c r="R389" i="8" a="1"/>
  <c r="E390" i="8" a="1"/>
  <c r="M390" i="8" a="1"/>
  <c r="U390" i="8" a="1"/>
  <c r="H391" i="8" a="1"/>
  <c r="P391" i="8" a="1"/>
  <c r="C392" i="8" a="1"/>
  <c r="K392" i="8" a="1"/>
  <c r="S392" i="8" a="1"/>
  <c r="F393" i="8" a="1"/>
  <c r="N393" i="8" a="1"/>
  <c r="V393" i="8" a="1"/>
  <c r="I394" i="8" a="1"/>
  <c r="Q394" i="8" a="1"/>
  <c r="D395" i="8" a="1"/>
  <c r="L395" i="8" a="1"/>
  <c r="T395" i="8" a="1"/>
  <c r="G396" i="8" a="1"/>
  <c r="O396" i="8" a="1"/>
  <c r="B397" i="8" a="1"/>
  <c r="J397" i="8" a="1"/>
  <c r="R397" i="8" a="1"/>
  <c r="E398" i="8" a="1"/>
  <c r="M398" i="8" a="1"/>
  <c r="U398" i="8" a="1"/>
  <c r="H399" i="8" a="1"/>
  <c r="P399" i="8" a="1"/>
  <c r="C400" i="8" a="1"/>
  <c r="K400" i="8" a="1"/>
  <c r="S400" i="8" a="1"/>
  <c r="F401" i="8" a="1"/>
  <c r="N401" i="8" a="1"/>
  <c r="V401" i="8" a="1"/>
  <c r="I402" i="8" a="1"/>
  <c r="Q402" i="8" a="1"/>
  <c r="D403" i="8" a="1"/>
  <c r="L403" i="8" a="1"/>
  <c r="T403" i="8" a="1"/>
  <c r="G404" i="8" a="1"/>
  <c r="O404" i="8" a="1"/>
  <c r="B405" i="8" a="1"/>
  <c r="J405" i="8" a="1"/>
  <c r="R405" i="8" a="1"/>
  <c r="E406" i="8" a="1"/>
  <c r="M406" i="8" a="1"/>
  <c r="U406" i="8" a="1"/>
  <c r="H407" i="8" a="1"/>
  <c r="P407" i="8" a="1"/>
  <c r="C408" i="8" a="1"/>
  <c r="K408" i="8" a="1"/>
  <c r="S408" i="8" a="1"/>
  <c r="F409" i="8" a="1"/>
  <c r="N409" i="8" a="1"/>
  <c r="V409" i="8" a="1"/>
  <c r="I410" i="8" a="1"/>
  <c r="Q410" i="8" a="1"/>
  <c r="D411" i="8" a="1"/>
  <c r="L411" i="8" a="1"/>
  <c r="T411" i="8" a="1"/>
  <c r="G412" i="8" a="1"/>
  <c r="O412" i="8" a="1"/>
  <c r="B413" i="8" a="1"/>
  <c r="J413" i="8" a="1"/>
  <c r="R413" i="8" a="1"/>
  <c r="E414" i="8" a="1"/>
  <c r="M414" i="8" a="1"/>
  <c r="U414" i="8" a="1"/>
  <c r="H415" i="8" a="1"/>
  <c r="P415" i="8" a="1"/>
  <c r="C416" i="8" a="1"/>
  <c r="K416" i="8" a="1"/>
  <c r="S416" i="8" a="1"/>
  <c r="F417" i="8" a="1"/>
  <c r="N417" i="8" a="1"/>
  <c r="V417" i="8" a="1"/>
  <c r="I418" i="8" a="1"/>
  <c r="M169" i="8" a="1"/>
  <c r="N216" i="8" a="1"/>
  <c r="E222" i="8" a="1"/>
  <c r="M227" i="8" a="1"/>
  <c r="V232" i="8" a="1"/>
  <c r="J238" i="8" a="1"/>
  <c r="K243" i="8" a="1"/>
  <c r="E247" i="8" a="1"/>
  <c r="N250" i="8" a="1"/>
  <c r="G254" i="8" a="1"/>
  <c r="D265" i="8" a="1"/>
  <c r="S268" i="8" a="1"/>
  <c r="G272" i="8" a="1"/>
  <c r="U275" i="8" a="1"/>
  <c r="P279" i="8" a="1"/>
  <c r="D283" i="8" a="1"/>
  <c r="H290" i="8" a="1"/>
  <c r="J296" i="8" a="1"/>
  <c r="L302" i="8" a="1"/>
  <c r="N308" i="8" a="1"/>
  <c r="E316" i="8" a="1"/>
  <c r="D317" i="8" a="1"/>
  <c r="B318" i="8" a="1"/>
  <c r="R318" i="8" a="1"/>
  <c r="B320" i="8" a="1"/>
  <c r="O320" i="8" a="1"/>
  <c r="G321" i="8" a="1"/>
  <c r="T321" i="8" a="1"/>
  <c r="C323" i="8" a="1"/>
  <c r="P323" i="8" a="1"/>
  <c r="H324" i="8" a="1"/>
  <c r="U324" i="8" a="1"/>
  <c r="D326" i="8" a="1"/>
  <c r="Q326" i="8" a="1"/>
  <c r="I327" i="8" a="1"/>
  <c r="V327" i="8" a="1"/>
  <c r="E329" i="8" a="1"/>
  <c r="R329" i="8" a="1"/>
  <c r="J330" i="8" a="1"/>
  <c r="B331" i="8" a="1"/>
  <c r="F332" i="8" a="1"/>
  <c r="S332" i="8" a="1"/>
  <c r="K333" i="8" a="1"/>
  <c r="C334" i="8" a="1"/>
  <c r="G335" i="8" a="1"/>
  <c r="T335" i="8" a="1"/>
  <c r="L336" i="8" a="1"/>
  <c r="D337" i="8" a="1"/>
  <c r="H338" i="8" a="1"/>
  <c r="U338" i="8" a="1"/>
  <c r="M339" i="8" a="1"/>
  <c r="E340" i="8" a="1"/>
  <c r="I341" i="8" a="1"/>
  <c r="V341" i="8" a="1"/>
  <c r="N342" i="8" a="1"/>
  <c r="F343" i="8" a="1"/>
  <c r="J344" i="8" a="1"/>
  <c r="B345" i="8" a="1"/>
  <c r="O345" i="8" a="1"/>
  <c r="G346" i="8" a="1"/>
  <c r="K347" i="8" a="1"/>
  <c r="C348" i="8" a="1"/>
  <c r="P348" i="8" a="1"/>
  <c r="H349" i="8" a="1"/>
  <c r="L350" i="8" a="1"/>
  <c r="D351" i="8" a="1"/>
  <c r="Q351" i="8" a="1"/>
  <c r="I352" i="8" a="1"/>
  <c r="M353" i="8" a="1"/>
  <c r="E354" i="8" a="1"/>
  <c r="R354" i="8" a="1"/>
  <c r="J355" i="8" a="1"/>
  <c r="N356" i="8" a="1"/>
  <c r="F357" i="8" a="1"/>
  <c r="S357" i="8" a="1"/>
  <c r="K358" i="8" a="1"/>
  <c r="O359" i="8" a="1"/>
  <c r="G360" i="8" a="1"/>
  <c r="T360" i="8" a="1"/>
  <c r="L361" i="8" a="1"/>
  <c r="P362" i="8" a="1"/>
  <c r="H363" i="8" a="1"/>
  <c r="U363" i="8" a="1"/>
  <c r="M364" i="8" a="1"/>
  <c r="Q365" i="8" a="1"/>
  <c r="I366" i="8" a="1"/>
  <c r="V366" i="8" a="1"/>
  <c r="N367" i="8" a="1"/>
  <c r="R368" i="8" a="1"/>
  <c r="J369" i="8" a="1"/>
  <c r="B370" i="8" a="1"/>
  <c r="O370" i="8" a="1"/>
  <c r="S371" i="8" a="1"/>
  <c r="K372" i="8" a="1"/>
  <c r="C373" i="8" a="1"/>
  <c r="P373" i="8" a="1"/>
  <c r="T374" i="8" a="1"/>
  <c r="L375" i="8" a="1"/>
  <c r="D376" i="8" a="1"/>
  <c r="Q376" i="8" a="1"/>
  <c r="U377" i="8" a="1"/>
  <c r="M378" i="8" a="1"/>
  <c r="E379" i="8" a="1"/>
  <c r="R379" i="8" a="1"/>
  <c r="H381" i="8" a="1"/>
  <c r="H172" i="8" a="1"/>
  <c r="P196" i="8" a="1"/>
  <c r="R210" i="8" a="1"/>
  <c r="G217" i="8" a="1"/>
  <c r="R222" i="8" a="1"/>
  <c r="F228" i="8" a="1"/>
  <c r="B239" i="8" a="1"/>
  <c r="R243" i="8" a="1"/>
  <c r="F247" i="8" a="1"/>
  <c r="T250" i="8" a="1"/>
  <c r="N254" i="8" a="1"/>
  <c r="B258" i="8" a="1"/>
  <c r="Q261" i="8" a="1"/>
  <c r="K265" i="8" a="1"/>
  <c r="T268" i="8" a="1"/>
  <c r="M272" i="8" a="1"/>
  <c r="J283" i="8" a="1"/>
  <c r="J288" i="8" a="1"/>
  <c r="L294" i="8" a="1"/>
  <c r="N300" i="8" a="1"/>
  <c r="P306" i="8" a="1"/>
  <c r="C315" i="8" a="1"/>
  <c r="C318" i="8" a="1"/>
  <c r="S318" i="8" a="1"/>
  <c r="K319" i="8" a="1"/>
  <c r="C320" i="8" a="1"/>
  <c r="P320" i="8" a="1"/>
  <c r="H321" i="8" a="1"/>
  <c r="L322" i="8" a="1"/>
  <c r="D323" i="8" a="1"/>
  <c r="Q323" i="8" a="1"/>
  <c r="I324" i="8" a="1"/>
  <c r="M325" i="8" a="1"/>
  <c r="E326" i="8" a="1"/>
  <c r="R326" i="8" a="1"/>
  <c r="J327" i="8" a="1"/>
  <c r="N328" i="8" a="1"/>
  <c r="F329" i="8" a="1"/>
  <c r="S329" i="8" a="1"/>
  <c r="K330" i="8" a="1"/>
  <c r="O331" i="8" a="1"/>
  <c r="G332" i="8" a="1"/>
  <c r="T332" i="8" a="1"/>
  <c r="L333" i="8" a="1"/>
  <c r="P334" i="8" a="1"/>
  <c r="H335" i="8" a="1"/>
  <c r="U335" i="8" a="1"/>
  <c r="M336" i="8" a="1"/>
  <c r="Q337" i="8" a="1"/>
  <c r="I338" i="8" a="1"/>
  <c r="V338" i="8" a="1"/>
  <c r="N339" i="8" a="1"/>
  <c r="R340" i="8" a="1"/>
  <c r="J341" i="8" a="1"/>
  <c r="B342" i="8" a="1"/>
  <c r="O342" i="8" a="1"/>
  <c r="S343" i="8" a="1"/>
  <c r="K344" i="8" a="1"/>
  <c r="C345" i="8" a="1"/>
  <c r="P345" i="8" a="1"/>
  <c r="T346" i="8" a="1"/>
  <c r="L347" i="8" a="1"/>
  <c r="D348" i="8" a="1"/>
  <c r="Q348" i="8" a="1"/>
  <c r="U349" i="8" a="1"/>
  <c r="M350" i="8" a="1"/>
  <c r="E351" i="8" a="1"/>
  <c r="R351" i="8" a="1"/>
  <c r="V352" i="8" a="1"/>
  <c r="N353" i="8" a="1"/>
  <c r="F354" i="8" a="1"/>
  <c r="S354" i="8" a="1"/>
  <c r="B356" i="8" a="1"/>
  <c r="O356" i="8" a="1"/>
  <c r="G357" i="8" a="1"/>
  <c r="T357" i="8" a="1"/>
  <c r="C359" i="8" a="1"/>
  <c r="P359" i="8" a="1"/>
  <c r="H360" i="8" a="1"/>
  <c r="U360" i="8" a="1"/>
  <c r="D362" i="8" a="1"/>
  <c r="Q362" i="8" a="1"/>
  <c r="I363" i="8" a="1"/>
  <c r="V363" i="8" a="1"/>
  <c r="E365" i="8" a="1"/>
  <c r="R365" i="8" a="1"/>
  <c r="J366" i="8" a="1"/>
  <c r="B367" i="8" a="1"/>
  <c r="F368" i="8" a="1"/>
  <c r="S368" i="8" a="1"/>
  <c r="K369" i="8" a="1"/>
  <c r="C370" i="8" a="1"/>
  <c r="G371" i="8" a="1"/>
  <c r="T371" i="8" a="1"/>
  <c r="L372" i="8" a="1"/>
  <c r="D373" i="8" a="1"/>
  <c r="H374" i="8" a="1"/>
  <c r="U374" i="8" a="1"/>
  <c r="M375" i="8" a="1"/>
  <c r="E376" i="8" a="1"/>
  <c r="I377" i="8" a="1"/>
  <c r="V377" i="8" a="1"/>
  <c r="N378" i="8" a="1"/>
  <c r="F379" i="8" a="1"/>
  <c r="J380" i="8" a="1"/>
  <c r="T380" i="8" a="1"/>
  <c r="R381" i="8" a="1"/>
  <c r="F382" i="8" a="1"/>
  <c r="N382" i="8" a="1"/>
  <c r="V382" i="8" a="1"/>
  <c r="I383" i="8" a="1"/>
  <c r="Q383" i="8" a="1"/>
  <c r="D384" i="8" a="1"/>
  <c r="L384" i="8" a="1"/>
  <c r="T384" i="8" a="1"/>
  <c r="G385" i="8" a="1"/>
  <c r="O385" i="8" a="1"/>
  <c r="B386" i="8" a="1"/>
  <c r="J386" i="8" a="1"/>
  <c r="R386" i="8" a="1"/>
  <c r="E387" i="8" a="1"/>
  <c r="M387" i="8" a="1"/>
  <c r="U387" i="8" a="1"/>
  <c r="H388" i="8" a="1"/>
  <c r="P388" i="8" a="1"/>
  <c r="C389" i="8" a="1"/>
  <c r="K389" i="8" a="1"/>
  <c r="S389" i="8" a="1"/>
  <c r="F390" i="8" a="1"/>
  <c r="N390" i="8" a="1"/>
  <c r="V390" i="8" a="1"/>
  <c r="I391" i="8" a="1"/>
  <c r="Q391" i="8" a="1"/>
  <c r="D392" i="8" a="1"/>
  <c r="L392" i="8" a="1"/>
  <c r="T392" i="8" a="1"/>
  <c r="G393" i="8" a="1"/>
  <c r="O393" i="8" a="1"/>
  <c r="B394" i="8" a="1"/>
  <c r="J394" i="8" a="1"/>
  <c r="R394" i="8" a="1"/>
  <c r="E395" i="8" a="1"/>
  <c r="M395" i="8" a="1"/>
  <c r="U395" i="8" a="1"/>
  <c r="H396" i="8" a="1"/>
  <c r="P396" i="8" a="1"/>
  <c r="C397" i="8" a="1"/>
  <c r="K397" i="8" a="1"/>
  <c r="S397" i="8" a="1"/>
  <c r="F398" i="8" a="1"/>
  <c r="N398" i="8" a="1"/>
  <c r="V398" i="8" a="1"/>
  <c r="I399" i="8" a="1"/>
  <c r="Q399" i="8" a="1"/>
  <c r="D400" i="8" a="1"/>
  <c r="L400" i="8" a="1"/>
  <c r="T400" i="8" a="1"/>
  <c r="G401" i="8" a="1"/>
  <c r="O401" i="8" a="1"/>
  <c r="B402" i="8" a="1"/>
  <c r="J402" i="8" a="1"/>
  <c r="R402" i="8" a="1"/>
  <c r="E403" i="8" a="1"/>
  <c r="M403" i="8" a="1"/>
  <c r="U403" i="8" a="1"/>
  <c r="H404" i="8" a="1"/>
  <c r="P404" i="8" a="1"/>
  <c r="C405" i="8" a="1"/>
  <c r="K405" i="8" a="1"/>
  <c r="S405" i="8" a="1"/>
  <c r="F406" i="8" a="1"/>
  <c r="N406" i="8" a="1"/>
  <c r="V406" i="8" a="1"/>
  <c r="I407" i="8" a="1"/>
  <c r="Q407" i="8" a="1"/>
  <c r="D408" i="8" a="1"/>
  <c r="L408" i="8" a="1"/>
  <c r="T408" i="8" a="1"/>
  <c r="G409" i="8" a="1"/>
  <c r="O409" i="8" a="1"/>
  <c r="B410" i="8" a="1"/>
  <c r="J410" i="8" a="1"/>
  <c r="R410" i="8" a="1"/>
  <c r="E411" i="8" a="1"/>
  <c r="M411" i="8" a="1"/>
  <c r="U411" i="8" a="1"/>
  <c r="H412" i="8" a="1"/>
  <c r="P412" i="8" a="1"/>
  <c r="C413" i="8" a="1"/>
  <c r="K413" i="8" a="1"/>
  <c r="S413" i="8" a="1"/>
  <c r="F414" i="8" a="1"/>
  <c r="N414" i="8" a="1"/>
  <c r="V414" i="8" a="1"/>
  <c r="I415" i="8" a="1"/>
  <c r="Q415" i="8" a="1"/>
  <c r="D416" i="8" a="1"/>
  <c r="L416" i="8" a="1"/>
  <c r="T416" i="8" a="1"/>
  <c r="G417" i="8" a="1"/>
  <c r="T210" i="8" a="1"/>
  <c r="I217" i="8" a="1"/>
  <c r="S222" i="8" a="1"/>
  <c r="G228" i="8" a="1"/>
  <c r="O233" i="8" a="1"/>
  <c r="C239" i="8" a="1"/>
  <c r="S243" i="8" a="1"/>
  <c r="L247" i="8" a="1"/>
  <c r="F251" i="8" a="1"/>
  <c r="O254" i="8" a="1"/>
  <c r="I258" i="8" a="1"/>
  <c r="C262" i="8" a="1"/>
  <c r="L265" i="8" a="1"/>
  <c r="E269" i="8" a="1"/>
  <c r="T272" i="8" a="1"/>
  <c r="H276" i="8" a="1"/>
  <c r="B280" i="8" a="1"/>
  <c r="Q283" i="8" a="1"/>
  <c r="L286" i="8" a="1"/>
  <c r="N292" i="8" a="1"/>
  <c r="P298" i="8" a="1"/>
  <c r="R304" i="8" a="1"/>
  <c r="T310" i="8" a="1"/>
  <c r="J312" i="8" a="1"/>
  <c r="U313" i="8" a="1"/>
  <c r="D315" i="8" a="1"/>
  <c r="F316" i="8" a="1"/>
  <c r="G317" i="8" a="1"/>
  <c r="L319" i="8" a="1"/>
  <c r="D320" i="8" a="1"/>
  <c r="Q320" i="8" a="1"/>
  <c r="U321" i="8" a="1"/>
  <c r="M322" i="8" a="1"/>
  <c r="E323" i="8" a="1"/>
  <c r="R323" i="8" a="1"/>
  <c r="V324" i="8" a="1"/>
  <c r="N325" i="8" a="1"/>
  <c r="F326" i="8" a="1"/>
  <c r="S326" i="8" a="1"/>
  <c r="B328" i="8" a="1"/>
  <c r="O328" i="8" a="1"/>
  <c r="G329" i="8" a="1"/>
  <c r="T329" i="8" a="1"/>
  <c r="C331" i="8" a="1"/>
  <c r="P331" i="8" a="1"/>
  <c r="H332" i="8" a="1"/>
  <c r="U332" i="8" a="1"/>
  <c r="D334" i="8" a="1"/>
  <c r="Q334" i="8" a="1"/>
  <c r="I335" i="8" a="1"/>
  <c r="V335" i="8" a="1"/>
  <c r="E337" i="8" a="1"/>
  <c r="R337" i="8" a="1"/>
  <c r="J338" i="8" a="1"/>
  <c r="B339" i="8" a="1"/>
  <c r="F340" i="8" a="1"/>
  <c r="S340" i="8" a="1"/>
  <c r="K341" i="8" a="1"/>
  <c r="C342" i="8" a="1"/>
  <c r="G343" i="8" a="1"/>
  <c r="T343" i="8" a="1"/>
  <c r="L344" i="8" a="1"/>
  <c r="D345" i="8" a="1"/>
  <c r="H346" i="8" a="1"/>
  <c r="U346" i="8" a="1"/>
  <c r="M347" i="8" a="1"/>
  <c r="E348" i="8" a="1"/>
  <c r="I349" i="8" a="1"/>
  <c r="V349" i="8" a="1"/>
  <c r="N350" i="8" a="1"/>
  <c r="F351" i="8" a="1"/>
  <c r="J352" i="8" a="1"/>
  <c r="B353" i="8" a="1"/>
  <c r="O353" i="8" a="1"/>
  <c r="G354" i="8" a="1"/>
  <c r="K355" i="8" a="1"/>
  <c r="C356" i="8" a="1"/>
  <c r="P356" i="8" a="1"/>
  <c r="H357" i="8" a="1"/>
  <c r="L358" i="8" a="1"/>
  <c r="D359" i="8" a="1"/>
  <c r="Q359" i="8" a="1"/>
  <c r="I360" i="8" a="1"/>
  <c r="M361" i="8" a="1"/>
  <c r="E362" i="8" a="1"/>
  <c r="R362" i="8" a="1"/>
  <c r="J363" i="8" a="1"/>
  <c r="N364" i="8" a="1"/>
  <c r="F365" i="8" a="1"/>
  <c r="S365" i="8" a="1"/>
  <c r="K366" i="8" a="1"/>
  <c r="O367" i="8" a="1"/>
  <c r="G368" i="8" a="1"/>
  <c r="T368" i="8" a="1"/>
  <c r="L369" i="8" a="1"/>
  <c r="P370" i="8" a="1"/>
  <c r="H371" i="8" a="1"/>
  <c r="U371" i="8" a="1"/>
  <c r="M372" i="8" a="1"/>
  <c r="Q373" i="8" a="1"/>
  <c r="I374" i="8" a="1"/>
  <c r="V374" i="8" a="1"/>
  <c r="N375" i="8" a="1"/>
  <c r="R376" i="8" a="1"/>
  <c r="J377" i="8" a="1"/>
  <c r="B378" i="8" a="1"/>
  <c r="O378" i="8" a="1"/>
  <c r="S379" i="8" a="1"/>
  <c r="K380" i="8" a="1"/>
  <c r="I381" i="8" a="1"/>
  <c r="I175" i="8" a="1"/>
  <c r="Q199" i="8" a="1"/>
  <c r="P211" i="8" a="1"/>
  <c r="B218" i="8" a="1"/>
  <c r="K223" i="8" a="1"/>
  <c r="T228" i="8" a="1"/>
  <c r="H234" i="8" a="1"/>
  <c r="D244" i="8" a="1"/>
  <c r="S247" i="8" a="1"/>
  <c r="G251" i="8" a="1"/>
  <c r="P258" i="8" a="1"/>
  <c r="D262" i="8" a="1"/>
  <c r="R265" i="8" a="1"/>
  <c r="L269" i="8" a="1"/>
  <c r="U272" i="8" a="1"/>
  <c r="O276" i="8" a="1"/>
  <c r="I280" i="8" a="1"/>
  <c r="R283" i="8" a="1"/>
  <c r="P290" i="8" a="1"/>
  <c r="R296" i="8" a="1"/>
  <c r="T302" i="8" a="1"/>
  <c r="V308" i="8" a="1"/>
  <c r="U310" i="8" a="1"/>
  <c r="K312" i="8" a="1"/>
  <c r="V313" i="8" a="1"/>
  <c r="G316" i="8" a="1"/>
  <c r="H317" i="8" a="1"/>
  <c r="D318" i="8" a="1"/>
  <c r="T318" i="8" a="1"/>
  <c r="M319" i="8" a="1"/>
  <c r="E320" i="8" a="1"/>
  <c r="I321" i="8" a="1"/>
  <c r="V321" i="8" a="1"/>
  <c r="N322" i="8" a="1"/>
  <c r="F323" i="8" a="1"/>
  <c r="J324" i="8" a="1"/>
  <c r="B325" i="8" a="1"/>
  <c r="O325" i="8" a="1"/>
  <c r="G326" i="8" a="1"/>
  <c r="K327" i="8" a="1"/>
  <c r="C328" i="8" a="1"/>
  <c r="P328" i="8" a="1"/>
  <c r="H329" i="8" a="1"/>
  <c r="L330" i="8" a="1"/>
  <c r="D331" i="8" a="1"/>
  <c r="Q331" i="8" a="1"/>
  <c r="I332" i="8" a="1"/>
  <c r="M333" i="8" a="1"/>
  <c r="E334" i="8" a="1"/>
  <c r="R334" i="8" a="1"/>
  <c r="J335" i="8" a="1"/>
  <c r="N336" i="8" a="1"/>
  <c r="F337" i="8" a="1"/>
  <c r="S337" i="8" a="1"/>
  <c r="K338" i="8" a="1"/>
  <c r="O339" i="8" a="1"/>
  <c r="G340" i="8" a="1"/>
  <c r="T340" i="8" a="1"/>
  <c r="L341" i="8" a="1"/>
  <c r="P342" i="8" a="1"/>
  <c r="H343" i="8" a="1"/>
  <c r="U343" i="8" a="1"/>
  <c r="M344" i="8" a="1"/>
  <c r="Q345" i="8" a="1"/>
  <c r="I346" i="8" a="1"/>
  <c r="V346" i="8" a="1"/>
  <c r="N347" i="8" a="1"/>
  <c r="R348" i="8" a="1"/>
  <c r="J349" i="8" a="1"/>
  <c r="B350" i="8" a="1"/>
  <c r="O350" i="8" a="1"/>
  <c r="S351" i="8" a="1"/>
  <c r="K352" i="8" a="1"/>
  <c r="C353" i="8" a="1"/>
  <c r="P353" i="8" a="1"/>
  <c r="T354" i="8" a="1"/>
  <c r="L355" i="8" a="1"/>
  <c r="D356" i="8" a="1"/>
  <c r="Q356" i="8" a="1"/>
  <c r="U357" i="8" a="1"/>
  <c r="M358" i="8" a="1"/>
  <c r="E359" i="8" a="1"/>
  <c r="R359" i="8" a="1"/>
  <c r="V360" i="8" a="1"/>
  <c r="N361" i="8" a="1"/>
  <c r="F362" i="8" a="1"/>
  <c r="S362" i="8" a="1"/>
  <c r="B364" i="8" a="1"/>
  <c r="Q211" i="8" a="1"/>
  <c r="C218" i="8" a="1"/>
  <c r="L223" i="8" a="1"/>
  <c r="U228" i="8" a="1"/>
  <c r="I234" i="8" a="1"/>
  <c r="Q239" i="8" a="1"/>
  <c r="K244" i="8" a="1"/>
  <c r="T247" i="8" a="1"/>
  <c r="M251" i="8" a="1"/>
  <c r="H255" i="8" a="1"/>
  <c r="Q258" i="8" a="1"/>
  <c r="J262" i="8" a="1"/>
  <c r="D266" i="8" a="1"/>
  <c r="M269" i="8" a="1"/>
  <c r="V276" i="8" a="1"/>
  <c r="J280" i="8" a="1"/>
  <c r="C284" i="8" a="1"/>
  <c r="R288" i="8" a="1"/>
  <c r="T294" i="8" a="1"/>
  <c r="V300" i="8" a="1"/>
  <c r="C307" i="8" a="1"/>
  <c r="I315" i="8" a="1"/>
  <c r="E318" i="8" a="1"/>
  <c r="U318" i="8" a="1"/>
  <c r="N319" i="8" a="1"/>
  <c r="R320" i="8" a="1"/>
  <c r="J321" i="8" a="1"/>
  <c r="B322" i="8" a="1"/>
  <c r="O322" i="8" a="1"/>
  <c r="S323" i="8" a="1"/>
  <c r="K324" i="8" a="1"/>
  <c r="C325" i="8" a="1"/>
  <c r="P325" i="8" a="1"/>
  <c r="T326" i="8" a="1"/>
  <c r="L327" i="8" a="1"/>
  <c r="D328" i="8" a="1"/>
  <c r="Q328" i="8" a="1"/>
  <c r="U329" i="8" a="1"/>
  <c r="M330" i="8" a="1"/>
  <c r="E331" i="8" a="1"/>
  <c r="R331" i="8" a="1"/>
  <c r="V332" i="8" a="1"/>
  <c r="N333" i="8" a="1"/>
  <c r="F334" i="8" a="1"/>
  <c r="S334" i="8" a="1"/>
  <c r="B336" i="8" a="1"/>
  <c r="O336" i="8" a="1"/>
  <c r="G337" i="8" a="1"/>
  <c r="T337" i="8" a="1"/>
  <c r="C339" i="8" a="1"/>
  <c r="P339" i="8" a="1"/>
  <c r="H340" i="8" a="1"/>
  <c r="U340" i="8" a="1"/>
  <c r="D342" i="8" a="1"/>
  <c r="Q342" i="8" a="1"/>
  <c r="I343" i="8" a="1"/>
  <c r="V343" i="8" a="1"/>
  <c r="E345" i="8" a="1"/>
  <c r="R345" i="8" a="1"/>
  <c r="J346" i="8" a="1"/>
  <c r="B347" i="8" a="1"/>
  <c r="F348" i="8" a="1"/>
  <c r="S348" i="8" a="1"/>
  <c r="K349" i="8" a="1"/>
  <c r="C350" i="8" a="1"/>
  <c r="G351" i="8" a="1"/>
  <c r="T351" i="8" a="1"/>
  <c r="L352" i="8" a="1"/>
  <c r="D353" i="8" a="1"/>
  <c r="H354" i="8" a="1"/>
  <c r="U354" i="8" a="1"/>
  <c r="M355" i="8" a="1"/>
  <c r="E356" i="8" a="1"/>
  <c r="I357" i="8" a="1"/>
  <c r="V357" i="8" a="1"/>
  <c r="N358" i="8" a="1"/>
  <c r="F359" i="8" a="1"/>
  <c r="J360" i="8" a="1"/>
  <c r="B361" i="8" a="1"/>
  <c r="O361" i="8" a="1"/>
  <c r="G362" i="8" a="1"/>
  <c r="K363" i="8" a="1"/>
  <c r="C364" i="8" a="1"/>
  <c r="P364" i="8" a="1"/>
  <c r="H365" i="8" a="1"/>
  <c r="L366" i="8" a="1"/>
  <c r="D367" i="8" a="1"/>
  <c r="Q367" i="8" a="1"/>
  <c r="I368" i="8" a="1"/>
  <c r="M369" i="8" a="1"/>
  <c r="E370" i="8" a="1"/>
  <c r="R370" i="8" a="1"/>
  <c r="J371" i="8" a="1"/>
  <c r="N372" i="8" a="1"/>
  <c r="F373" i="8" a="1"/>
  <c r="S373" i="8" a="1"/>
  <c r="K374" i="8" a="1"/>
  <c r="O375" i="8" a="1"/>
  <c r="G376" i="8" a="1"/>
  <c r="T376" i="8" a="1"/>
  <c r="L377" i="8" a="1"/>
  <c r="P378" i="8" a="1"/>
  <c r="H379" i="8" a="1"/>
  <c r="U379" i="8" a="1"/>
  <c r="L380" i="8" a="1"/>
  <c r="J381" i="8" a="1"/>
  <c r="T381" i="8" a="1"/>
  <c r="G345" i="8" a="1"/>
  <c r="B355" i="8" a="1"/>
  <c r="E364" i="8" a="1"/>
  <c r="Q370" i="8" a="1"/>
  <c r="E377" i="8" a="1"/>
  <c r="S386" i="8" a="1"/>
  <c r="U392" i="8" a="1"/>
  <c r="B399" i="8" a="1"/>
  <c r="D405" i="8" a="1"/>
  <c r="B418" i="8" a="1"/>
  <c r="D419" i="8" a="1"/>
  <c r="V419" i="8" a="1"/>
  <c r="T420" i="8" a="1"/>
  <c r="N422" i="8" a="1"/>
  <c r="I423" i="8" a="1"/>
  <c r="D424" i="8" a="1"/>
  <c r="T424" i="8" a="1"/>
  <c r="O425" i="8" a="1"/>
  <c r="J426" i="8" a="1"/>
  <c r="E427" i="8" a="1"/>
  <c r="T427" i="8" a="1"/>
  <c r="M428" i="8" a="1"/>
  <c r="E429" i="8" a="1"/>
  <c r="Q429" i="8" a="1"/>
  <c r="I430" i="8" a="1"/>
  <c r="V430" i="8" a="1"/>
  <c r="N431" i="8" a="1"/>
  <c r="F432" i="8" a="1"/>
  <c r="R432" i="8" a="1"/>
  <c r="J433" i="8" a="1"/>
  <c r="B434" i="8" a="1"/>
  <c r="O434" i="8" a="1"/>
  <c r="G435" i="8" a="1"/>
  <c r="S435" i="8" a="1"/>
  <c r="K436" i="8" a="1"/>
  <c r="C437" i="8" a="1"/>
  <c r="P437" i="8" a="1"/>
  <c r="H438" i="8" a="1"/>
  <c r="T438" i="8" a="1"/>
  <c r="L439" i="8" a="1"/>
  <c r="D440" i="8" a="1"/>
  <c r="Q440" i="8" a="1"/>
  <c r="I441" i="8" a="1"/>
  <c r="U441" i="8" a="1"/>
  <c r="M442" i="8" a="1"/>
  <c r="E443" i="8" a="1"/>
  <c r="R443" i="8" a="1"/>
  <c r="J444" i="8" a="1"/>
  <c r="V444" i="8" a="1"/>
  <c r="N445" i="8" a="1"/>
  <c r="F446" i="8" a="1"/>
  <c r="S446" i="8" a="1"/>
  <c r="K447" i="8" a="1"/>
  <c r="B448" i="8" a="1"/>
  <c r="O448" i="8" a="1"/>
  <c r="G449" i="8" a="1"/>
  <c r="T449" i="8" a="1"/>
  <c r="L450" i="8" a="1"/>
  <c r="C451" i="8" a="1"/>
  <c r="P451" i="8" a="1"/>
  <c r="H452" i="8" a="1"/>
  <c r="U452" i="8" a="1"/>
  <c r="M453" i="8" a="1"/>
  <c r="D454" i="8" a="1"/>
  <c r="Q454" i="8" a="1"/>
  <c r="I455" i="8" a="1"/>
  <c r="V455" i="8" a="1"/>
  <c r="N456" i="8" a="1"/>
  <c r="T345" i="8" a="1"/>
  <c r="P367" i="8" a="1"/>
  <c r="D374" i="8" a="1"/>
  <c r="K377" i="8" a="1"/>
  <c r="M380" i="8" a="1"/>
  <c r="U384" i="8" a="1"/>
  <c r="B391" i="8" a="1"/>
  <c r="D397" i="8" a="1"/>
  <c r="F403" i="8" a="1"/>
  <c r="D409" i="8" a="1"/>
  <c r="O410" i="8" a="1"/>
  <c r="E412" i="8" a="1"/>
  <c r="P413" i="8" a="1"/>
  <c r="F415" i="8" a="1"/>
  <c r="Q416" i="8" a="1"/>
  <c r="C418" i="8" a="1"/>
  <c r="E419" i="8" a="1"/>
  <c r="U420" i="8" a="1"/>
  <c r="R421" i="8" a="1"/>
  <c r="O422" i="8" a="1"/>
  <c r="J423" i="8" a="1"/>
  <c r="E424" i="8" a="1"/>
  <c r="U424" i="8" a="1"/>
  <c r="P425" i="8" a="1"/>
  <c r="K426" i="8" a="1"/>
  <c r="F427" i="8" a="1"/>
  <c r="U427" i="8" a="1"/>
  <c r="R429" i="8" a="1"/>
  <c r="J430" i="8" a="1"/>
  <c r="B431" i="8" a="1"/>
  <c r="S432" i="8" a="1"/>
  <c r="K433" i="8" a="1"/>
  <c r="C434" i="8" a="1"/>
  <c r="T435" i="8" a="1"/>
  <c r="L436" i="8" a="1"/>
  <c r="D437" i="8" a="1"/>
  <c r="U438" i="8" a="1"/>
  <c r="M439" i="8" a="1"/>
  <c r="E440" i="8" a="1"/>
  <c r="V441" i="8" a="1"/>
  <c r="N442" i="8" a="1"/>
  <c r="F443" i="8" a="1"/>
  <c r="B445" i="8" a="1"/>
  <c r="O445" i="8" a="1"/>
  <c r="G446" i="8" a="1"/>
  <c r="C448" i="8" a="1"/>
  <c r="P448" i="8" a="1"/>
  <c r="H449" i="8" a="1"/>
  <c r="D451" i="8" a="1"/>
  <c r="Q451" i="8" a="1"/>
  <c r="I452" i="8" a="1"/>
  <c r="E454" i="8" a="1"/>
  <c r="R454" i="8" a="1"/>
  <c r="J455" i="8" a="1"/>
  <c r="E457" i="8" a="1"/>
  <c r="M457" i="8" a="1"/>
  <c r="U457" i="8" a="1"/>
  <c r="H458" i="8" a="1"/>
  <c r="P458" i="8" a="1"/>
  <c r="C459" i="8" a="1"/>
  <c r="K459" i="8" a="1"/>
  <c r="S459" i="8" a="1"/>
  <c r="F460" i="8" a="1"/>
  <c r="N460" i="8" a="1"/>
  <c r="V460" i="8" a="1"/>
  <c r="I461" i="8" a="1"/>
  <c r="Q461" i="8" a="1"/>
  <c r="D462" i="8" a="1"/>
  <c r="L462" i="8" a="1"/>
  <c r="T462" i="8" a="1"/>
  <c r="G463" i="8" a="1"/>
  <c r="O463" i="8" a="1"/>
  <c r="B464" i="8" a="1"/>
  <c r="J464" i="8" a="1"/>
  <c r="R464" i="8" a="1"/>
  <c r="E465" i="8" a="1"/>
  <c r="M465" i="8" a="1"/>
  <c r="U465" i="8" a="1"/>
  <c r="H466" i="8" a="1"/>
  <c r="P466" i="8" a="1"/>
  <c r="C467" i="8" a="1"/>
  <c r="K467" i="8" a="1"/>
  <c r="S467" i="8" a="1"/>
  <c r="F468" i="8" a="1"/>
  <c r="N468" i="8" a="1"/>
  <c r="V468" i="8" a="1"/>
  <c r="I469" i="8" a="1"/>
  <c r="Q469" i="8" a="1"/>
  <c r="D470" i="8" a="1"/>
  <c r="L470" i="8" a="1"/>
  <c r="T470" i="8" a="1"/>
  <c r="G471" i="8" a="1"/>
  <c r="O471" i="8" a="1"/>
  <c r="B472" i="8" a="1"/>
  <c r="J472" i="8" a="1"/>
  <c r="R472" i="8" a="1"/>
  <c r="E473" i="8" a="1"/>
  <c r="M473" i="8" a="1"/>
  <c r="U473" i="8" a="1"/>
  <c r="H474" i="8" a="1"/>
  <c r="P474" i="8" a="1"/>
  <c r="C475" i="8" a="1"/>
  <c r="K475" i="8" a="1"/>
  <c r="S475" i="8" a="1"/>
  <c r="F476" i="8" a="1"/>
  <c r="N476" i="8" a="1"/>
  <c r="V476" i="8" a="1"/>
  <c r="I477" i="8" a="1"/>
  <c r="Q477" i="8" a="1"/>
  <c r="D478" i="8" a="1"/>
  <c r="L478" i="8" a="1"/>
  <c r="T478" i="8" a="1"/>
  <c r="G479" i="8" a="1"/>
  <c r="O479" i="8" a="1"/>
  <c r="B480" i="8" a="1"/>
  <c r="J480" i="8" a="1"/>
  <c r="R480" i="8" a="1"/>
  <c r="E481" i="8" a="1"/>
  <c r="M481" i="8" a="1"/>
  <c r="U481" i="8" a="1"/>
  <c r="H482" i="8" a="1"/>
  <c r="P482" i="8" a="1"/>
  <c r="C483" i="8" a="1"/>
  <c r="K483" i="8" a="1"/>
  <c r="S483" i="8" a="1"/>
  <c r="F484" i="8" a="1"/>
  <c r="N484" i="8" a="1"/>
  <c r="V484" i="8" a="1"/>
  <c r="I485" i="8" a="1"/>
  <c r="Q485" i="8" a="1"/>
  <c r="D486" i="8" a="1"/>
  <c r="L486" i="8" a="1"/>
  <c r="T486" i="8" a="1"/>
  <c r="G487" i="8" a="1"/>
  <c r="O487" i="8" a="1"/>
  <c r="B488" i="8" a="1"/>
  <c r="J488" i="8" a="1"/>
  <c r="R488" i="8" a="1"/>
  <c r="E489" i="8" a="1"/>
  <c r="M489" i="8" a="1"/>
  <c r="U489" i="8" a="1"/>
  <c r="H490" i="8" a="1"/>
  <c r="P490" i="8" a="1"/>
  <c r="C491" i="8" a="1"/>
  <c r="K491" i="8" a="1"/>
  <c r="S491" i="8" a="1"/>
  <c r="F492" i="8" a="1"/>
  <c r="N492" i="8" a="1"/>
  <c r="V492" i="8" a="1"/>
  <c r="I493" i="8" a="1"/>
  <c r="Q493" i="8" a="1"/>
  <c r="D494" i="8" a="1"/>
  <c r="L494" i="8" a="1"/>
  <c r="T494" i="8" a="1"/>
  <c r="G495" i="8" a="1"/>
  <c r="O495" i="8" a="1"/>
  <c r="B496" i="8" a="1"/>
  <c r="J496" i="8" a="1"/>
  <c r="R496" i="8" a="1"/>
  <c r="E497" i="8" a="1"/>
  <c r="M497" i="8" a="1"/>
  <c r="U497" i="8" a="1"/>
  <c r="H498" i="8" a="1"/>
  <c r="P498" i="8" a="1"/>
  <c r="C499" i="8" a="1"/>
  <c r="K499" i="8" a="1"/>
  <c r="S499" i="8" a="1"/>
  <c r="F500" i="8" a="1"/>
  <c r="N500" i="8" a="1"/>
  <c r="V500" i="8" a="1"/>
  <c r="F356" i="8" a="1"/>
  <c r="O364" i="8" a="1"/>
  <c r="C371" i="8" a="1"/>
  <c r="J374" i="8" a="1"/>
  <c r="M377" i="8" a="1"/>
  <c r="Q380" i="8" a="1"/>
  <c r="B383" i="8" a="1"/>
  <c r="D389" i="8" a="1"/>
  <c r="F395" i="8" a="1"/>
  <c r="H401" i="8" a="1"/>
  <c r="J407" i="8" a="1"/>
  <c r="F419" i="8" a="1"/>
  <c r="D420" i="8" a="1"/>
  <c r="S421" i="8" a="1"/>
  <c r="P422" i="8" a="1"/>
  <c r="K423" i="8" a="1"/>
  <c r="F424" i="8" a="1"/>
  <c r="V424" i="8" a="1"/>
  <c r="Q425" i="8" a="1"/>
  <c r="L426" i="8" a="1"/>
  <c r="G427" i="8" a="1"/>
  <c r="V427" i="8" a="1"/>
  <c r="N428" i="8" a="1"/>
  <c r="F429" i="8" a="1"/>
  <c r="S429" i="8" a="1"/>
  <c r="K430" i="8" a="1"/>
  <c r="C431" i="8" a="1"/>
  <c r="O431" i="8" a="1"/>
  <c r="G432" i="8" a="1"/>
  <c r="T432" i="8" a="1"/>
  <c r="L433" i="8" a="1"/>
  <c r="D434" i="8" a="1"/>
  <c r="P434" i="8" a="1"/>
  <c r="H435" i="8" a="1"/>
  <c r="U435" i="8" a="1"/>
  <c r="M436" i="8" a="1"/>
  <c r="E437" i="8" a="1"/>
  <c r="Q437" i="8" a="1"/>
  <c r="I438" i="8" a="1"/>
  <c r="V438" i="8" a="1"/>
  <c r="N439" i="8" a="1"/>
  <c r="F440" i="8" a="1"/>
  <c r="R440" i="8" a="1"/>
  <c r="J441" i="8" a="1"/>
  <c r="B442" i="8" a="1"/>
  <c r="O442" i="8" a="1"/>
  <c r="G443" i="8" a="1"/>
  <c r="S443" i="8" a="1"/>
  <c r="K444" i="8" a="1"/>
  <c r="C445" i="8" a="1"/>
  <c r="P445" i="8" a="1"/>
  <c r="H446" i="8" a="1"/>
  <c r="T446" i="8" a="1"/>
  <c r="L447" i="8" a="1"/>
  <c r="D448" i="8" a="1"/>
  <c r="Q448" i="8" a="1"/>
  <c r="I449" i="8" a="1"/>
  <c r="U449" i="8" a="1"/>
  <c r="M450" i="8" a="1"/>
  <c r="E451" i="8" a="1"/>
  <c r="R451" i="8" a="1"/>
  <c r="J452" i="8" a="1"/>
  <c r="V452" i="8" a="1"/>
  <c r="N453" i="8" a="1"/>
  <c r="F454" i="8" a="1"/>
  <c r="S454" i="8" a="1"/>
  <c r="K455" i="8" a="1"/>
  <c r="B456" i="8" a="1"/>
  <c r="O456" i="8" a="1"/>
  <c r="C347" i="8" a="1"/>
  <c r="S356" i="8" a="1"/>
  <c r="B368" i="8" a="1"/>
  <c r="I371" i="8" a="1"/>
  <c r="L374" i="8" a="1"/>
  <c r="R377" i="8" a="1"/>
  <c r="U380" i="8" a="1"/>
  <c r="F387" i="8" a="1"/>
  <c r="H393" i="8" a="1"/>
  <c r="J399" i="8" a="1"/>
  <c r="L405" i="8" a="1"/>
  <c r="H409" i="8" a="1"/>
  <c r="S410" i="8" a="1"/>
  <c r="I412" i="8" a="1"/>
  <c r="T413" i="8" a="1"/>
  <c r="J415" i="8" a="1"/>
  <c r="U416" i="8" a="1"/>
  <c r="G418" i="8" a="1"/>
  <c r="E420" i="8" a="1"/>
  <c r="B421" i="8" a="1"/>
  <c r="T421" i="8" a="1"/>
  <c r="B428" i="8" a="1"/>
  <c r="O428" i="8" a="1"/>
  <c r="G429" i="8" a="1"/>
  <c r="T429" i="8" a="1"/>
  <c r="P431" i="8" a="1"/>
  <c r="H432" i="8" a="1"/>
  <c r="U432" i="8" a="1"/>
  <c r="Q434" i="8" a="1"/>
  <c r="I435" i="8" a="1"/>
  <c r="V435" i="8" a="1"/>
  <c r="R437" i="8" a="1"/>
  <c r="J438" i="8" a="1"/>
  <c r="B439" i="8" a="1"/>
  <c r="S440" i="8" a="1"/>
  <c r="K441" i="8" a="1"/>
  <c r="C442" i="8" a="1"/>
  <c r="T443" i="8" a="1"/>
  <c r="L444" i="8" a="1"/>
  <c r="D445" i="8" a="1"/>
  <c r="U446" i="8" a="1"/>
  <c r="M447" i="8" a="1"/>
  <c r="E448" i="8" a="1"/>
  <c r="V449" i="8" a="1"/>
  <c r="N450" i="8" a="1"/>
  <c r="F451" i="8" a="1"/>
  <c r="B453" i="8" a="1"/>
  <c r="O453" i="8" a="1"/>
  <c r="G454" i="8" a="1"/>
  <c r="C456" i="8" a="1"/>
  <c r="P456" i="8" a="1"/>
  <c r="F457" i="8" a="1"/>
  <c r="N457" i="8" a="1"/>
  <c r="V457" i="8" a="1"/>
  <c r="I458" i="8" a="1"/>
  <c r="Q458" i="8" a="1"/>
  <c r="D459" i="8" a="1"/>
  <c r="L459" i="8" a="1"/>
  <c r="T459" i="8" a="1"/>
  <c r="G460" i="8" a="1"/>
  <c r="O460" i="8" a="1"/>
  <c r="B461" i="8" a="1"/>
  <c r="J461" i="8" a="1"/>
  <c r="R461" i="8" a="1"/>
  <c r="E462" i="8" a="1"/>
  <c r="M462" i="8" a="1"/>
  <c r="U462" i="8" a="1"/>
  <c r="H463" i="8" a="1"/>
  <c r="P463" i="8" a="1"/>
  <c r="C464" i="8" a="1"/>
  <c r="K464" i="8" a="1"/>
  <c r="S464" i="8" a="1"/>
  <c r="F465" i="8" a="1"/>
  <c r="N465" i="8" a="1"/>
  <c r="V465" i="8" a="1"/>
  <c r="I466" i="8" a="1"/>
  <c r="Q466" i="8" a="1"/>
  <c r="D467" i="8" a="1"/>
  <c r="L467" i="8" a="1"/>
  <c r="T467" i="8" a="1"/>
  <c r="G468" i="8" a="1"/>
  <c r="O468" i="8" a="1"/>
  <c r="B469" i="8" a="1"/>
  <c r="J469" i="8" a="1"/>
  <c r="R469" i="8" a="1"/>
  <c r="E470" i="8" a="1"/>
  <c r="M470" i="8" a="1"/>
  <c r="U470" i="8" a="1"/>
  <c r="H471" i="8" a="1"/>
  <c r="P471" i="8" a="1"/>
  <c r="C472" i="8" a="1"/>
  <c r="K472" i="8" a="1"/>
  <c r="S472" i="8" a="1"/>
  <c r="F473" i="8" a="1"/>
  <c r="N473" i="8" a="1"/>
  <c r="V473" i="8" a="1"/>
  <c r="I474" i="8" a="1"/>
  <c r="Q474" i="8" a="1"/>
  <c r="D475" i="8" a="1"/>
  <c r="L475" i="8" a="1"/>
  <c r="T475" i="8" a="1"/>
  <c r="G476" i="8" a="1"/>
  <c r="O476" i="8" a="1"/>
  <c r="B477" i="8" a="1"/>
  <c r="J477" i="8" a="1"/>
  <c r="R477" i="8" a="1"/>
  <c r="E478" i="8" a="1"/>
  <c r="M478" i="8" a="1"/>
  <c r="U478" i="8" a="1"/>
  <c r="H479" i="8" a="1"/>
  <c r="P479" i="8" a="1"/>
  <c r="C480" i="8" a="1"/>
  <c r="K480" i="8" a="1"/>
  <c r="S480" i="8" a="1"/>
  <c r="F481" i="8" a="1"/>
  <c r="N481" i="8" a="1"/>
  <c r="V481" i="8" a="1"/>
  <c r="I482" i="8" a="1"/>
  <c r="Q482" i="8" a="1"/>
  <c r="D483" i="8" a="1"/>
  <c r="L483" i="8" a="1"/>
  <c r="T483" i="8" a="1"/>
  <c r="G484" i="8" a="1"/>
  <c r="O484" i="8" a="1"/>
  <c r="B485" i="8" a="1"/>
  <c r="J485" i="8" a="1"/>
  <c r="R485" i="8" a="1"/>
  <c r="E486" i="8" a="1"/>
  <c r="M486" i="8" a="1"/>
  <c r="U486" i="8" a="1"/>
  <c r="H487" i="8" a="1"/>
  <c r="P487" i="8" a="1"/>
  <c r="C488" i="8" a="1"/>
  <c r="K488" i="8" a="1"/>
  <c r="S488" i="8" a="1"/>
  <c r="F489" i="8" a="1"/>
  <c r="N489" i="8" a="1"/>
  <c r="V489" i="8" a="1"/>
  <c r="I490" i="8" a="1"/>
  <c r="Q490" i="8" a="1"/>
  <c r="D491" i="8" a="1"/>
  <c r="L491" i="8" a="1"/>
  <c r="T491" i="8" a="1"/>
  <c r="G492" i="8" a="1"/>
  <c r="O492" i="8" a="1"/>
  <c r="B493" i="8" a="1"/>
  <c r="J493" i="8" a="1"/>
  <c r="R493" i="8" a="1"/>
  <c r="E494" i="8" a="1"/>
  <c r="M494" i="8" a="1"/>
  <c r="U494" i="8" a="1"/>
  <c r="H495" i="8" a="1"/>
  <c r="P495" i="8" a="1"/>
  <c r="C496" i="8" a="1"/>
  <c r="K496" i="8" a="1"/>
  <c r="S496" i="8" a="1"/>
  <c r="F497" i="8" a="1"/>
  <c r="N497" i="8" a="1"/>
  <c r="V497" i="8" a="1"/>
  <c r="I498" i="8" a="1"/>
  <c r="Q498" i="8" a="1"/>
  <c r="D499" i="8" a="1"/>
  <c r="L499" i="8" a="1"/>
  <c r="P347" i="8" a="1"/>
  <c r="K357" i="8" a="1"/>
  <c r="V364" i="8" a="1"/>
  <c r="H368" i="8" a="1"/>
  <c r="K371" i="8" a="1"/>
  <c r="Q374" i="8" a="1"/>
  <c r="C378" i="8" a="1"/>
  <c r="H385" i="8" a="1"/>
  <c r="J391" i="8" a="1"/>
  <c r="L397" i="8" a="1"/>
  <c r="N403" i="8" a="1"/>
  <c r="I419" i="8" a="1"/>
  <c r="C421" i="8" a="1"/>
  <c r="R422" i="8" a="1"/>
  <c r="M423" i="8" a="1"/>
  <c r="H424" i="8" a="1"/>
  <c r="C425" i="8" a="1"/>
  <c r="S425" i="8" a="1"/>
  <c r="N426" i="8" a="1"/>
  <c r="I427" i="8" a="1"/>
  <c r="P428" i="8" a="1"/>
  <c r="H429" i="8" a="1"/>
  <c r="U429" i="8" a="1"/>
  <c r="L430" i="8" a="1"/>
  <c r="D431" i="8" a="1"/>
  <c r="Q431" i="8" a="1"/>
  <c r="I432" i="8" a="1"/>
  <c r="V432" i="8" a="1"/>
  <c r="M433" i="8" a="1"/>
  <c r="E434" i="8" a="1"/>
  <c r="R434" i="8" a="1"/>
  <c r="J435" i="8" a="1"/>
  <c r="B436" i="8" a="1"/>
  <c r="N436" i="8" a="1"/>
  <c r="F437" i="8" a="1"/>
  <c r="S437" i="8" a="1"/>
  <c r="K438" i="8" a="1"/>
  <c r="C439" i="8" a="1"/>
  <c r="O439" i="8" a="1"/>
  <c r="G440" i="8" a="1"/>
  <c r="T440" i="8" a="1"/>
  <c r="L441" i="8" a="1"/>
  <c r="D442" i="8" a="1"/>
  <c r="P442" i="8" a="1"/>
  <c r="H443" i="8" a="1"/>
  <c r="H348" i="8" a="1"/>
  <c r="C358" i="8" a="1"/>
  <c r="G365" i="8" a="1"/>
  <c r="J368" i="8" a="1"/>
  <c r="P371" i="8" a="1"/>
  <c r="B375" i="8" a="1"/>
  <c r="E378" i="8" a="1"/>
  <c r="F381" i="8" a="1"/>
  <c r="J383" i="8" a="1"/>
  <c r="L389" i="8" a="1"/>
  <c r="N395" i="8" a="1"/>
  <c r="P401" i="8" a="1"/>
  <c r="R407" i="8" a="1"/>
  <c r="L409" i="8" a="1"/>
  <c r="B411" i="8" a="1"/>
  <c r="M412" i="8" a="1"/>
  <c r="C414" i="8" a="1"/>
  <c r="N415" i="8" a="1"/>
  <c r="D417" i="8" a="1"/>
  <c r="J418" i="8" a="1"/>
  <c r="J419" i="8" a="1"/>
  <c r="G420" i="8" a="1"/>
  <c r="D421" i="8" a="1"/>
  <c r="B422" i="8" a="1"/>
  <c r="S422" i="8" a="1"/>
  <c r="N423" i="8" a="1"/>
  <c r="I424" i="8" a="1"/>
  <c r="D425" i="8" a="1"/>
  <c r="T425" i="8" a="1"/>
  <c r="O426" i="8" a="1"/>
  <c r="J427" i="8" a="1"/>
  <c r="C428" i="8" a="1"/>
  <c r="Q428" i="8" a="1"/>
  <c r="M430" i="8" a="1"/>
  <c r="E431" i="8" a="1"/>
  <c r="R431" i="8" a="1"/>
  <c r="N433" i="8" a="1"/>
  <c r="F434" i="8" a="1"/>
  <c r="S434" i="8" a="1"/>
  <c r="O436" i="8" a="1"/>
  <c r="G437" i="8" a="1"/>
  <c r="T437" i="8" a="1"/>
  <c r="P439" i="8" a="1"/>
  <c r="H440" i="8" a="1"/>
  <c r="U440" i="8" a="1"/>
  <c r="Q442" i="8" a="1"/>
  <c r="I443" i="8" a="1"/>
  <c r="V443" i="8" a="1"/>
  <c r="R445" i="8" a="1"/>
  <c r="J446" i="8" a="1"/>
  <c r="B447" i="8" a="1"/>
  <c r="S448" i="8" a="1"/>
  <c r="K449" i="8" a="1"/>
  <c r="C450" i="8" a="1"/>
  <c r="T451" i="8" a="1"/>
  <c r="L452" i="8" a="1"/>
  <c r="D453" i="8" a="1"/>
  <c r="U454" i="8" a="1"/>
  <c r="M455" i="8" a="1"/>
  <c r="E456" i="8" a="1"/>
  <c r="G457" i="8" a="1"/>
  <c r="O457" i="8" a="1"/>
  <c r="B458" i="8" a="1"/>
  <c r="J458" i="8" a="1"/>
  <c r="R458" i="8" a="1"/>
  <c r="E459" i="8" a="1"/>
  <c r="M459" i="8" a="1"/>
  <c r="U459" i="8" a="1"/>
  <c r="H460" i="8" a="1"/>
  <c r="P460" i="8" a="1"/>
  <c r="C461" i="8" a="1"/>
  <c r="K461" i="8" a="1"/>
  <c r="S461" i="8" a="1"/>
  <c r="F462" i="8" a="1"/>
  <c r="N462" i="8" a="1"/>
  <c r="V462" i="8" a="1"/>
  <c r="I463" i="8" a="1"/>
  <c r="Q463" i="8" a="1"/>
  <c r="D464" i="8" a="1"/>
  <c r="L464" i="8" a="1"/>
  <c r="T464" i="8" a="1"/>
  <c r="G465" i="8" a="1"/>
  <c r="O465" i="8" a="1"/>
  <c r="B466" i="8" a="1"/>
  <c r="J466" i="8" a="1"/>
  <c r="R466" i="8" a="1"/>
  <c r="E467" i="8" a="1"/>
  <c r="M467" i="8" a="1"/>
  <c r="U467" i="8" a="1"/>
  <c r="H468" i="8" a="1"/>
  <c r="P468" i="8" a="1"/>
  <c r="C469" i="8" a="1"/>
  <c r="K469" i="8" a="1"/>
  <c r="S469" i="8" a="1"/>
  <c r="F470" i="8" a="1"/>
  <c r="N470" i="8" a="1"/>
  <c r="V470" i="8" a="1"/>
  <c r="I471" i="8" a="1"/>
  <c r="Q471" i="8" a="1"/>
  <c r="D472" i="8" a="1"/>
  <c r="L472" i="8" a="1"/>
  <c r="T472" i="8" a="1"/>
  <c r="G473" i="8" a="1"/>
  <c r="O473" i="8" a="1"/>
  <c r="B474" i="8" a="1"/>
  <c r="J474" i="8" a="1"/>
  <c r="R474" i="8" a="1"/>
  <c r="E475" i="8" a="1"/>
  <c r="M475" i="8" a="1"/>
  <c r="U475" i="8" a="1"/>
  <c r="H476" i="8" a="1"/>
  <c r="P476" i="8" a="1"/>
  <c r="C477" i="8" a="1"/>
  <c r="K477" i="8" a="1"/>
  <c r="S477" i="8" a="1"/>
  <c r="F478" i="8" a="1"/>
  <c r="N478" i="8" a="1"/>
  <c r="V478" i="8" a="1"/>
  <c r="I479" i="8" a="1"/>
  <c r="Q479" i="8" a="1"/>
  <c r="D480" i="8" a="1"/>
  <c r="L480" i="8" a="1"/>
  <c r="T480" i="8" a="1"/>
  <c r="G481" i="8" a="1"/>
  <c r="O481" i="8" a="1"/>
  <c r="B482" i="8" a="1"/>
  <c r="J482" i="8" a="1"/>
  <c r="R482" i="8" a="1"/>
  <c r="E483" i="8" a="1"/>
  <c r="M483" i="8" a="1"/>
  <c r="U483" i="8" a="1"/>
  <c r="H484" i="8" a="1"/>
  <c r="P484" i="8" a="1"/>
  <c r="C485" i="8" a="1"/>
  <c r="K485" i="8" a="1"/>
  <c r="S485" i="8" a="1"/>
  <c r="F486" i="8" a="1"/>
  <c r="N486" i="8" a="1"/>
  <c r="V486" i="8" a="1"/>
  <c r="I487" i="8" a="1"/>
  <c r="Q487" i="8" a="1"/>
  <c r="D488" i="8" a="1"/>
  <c r="L488" i="8" a="1"/>
  <c r="T488" i="8" a="1"/>
  <c r="G489" i="8" a="1"/>
  <c r="O489" i="8" a="1"/>
  <c r="B490" i="8" a="1"/>
  <c r="J490" i="8" a="1"/>
  <c r="R490" i="8" a="1"/>
  <c r="E491" i="8" a="1"/>
  <c r="M491" i="8" a="1"/>
  <c r="U491" i="8" a="1"/>
  <c r="H492" i="8" a="1"/>
  <c r="P492" i="8" a="1"/>
  <c r="C493" i="8" a="1"/>
  <c r="K493" i="8" a="1"/>
  <c r="S493" i="8" a="1"/>
  <c r="F494" i="8" a="1"/>
  <c r="N494" i="8" a="1"/>
  <c r="V494" i="8" a="1"/>
  <c r="I495" i="8" a="1"/>
  <c r="Q495" i="8" a="1"/>
  <c r="D496" i="8" a="1"/>
  <c r="L496" i="8" a="1"/>
  <c r="T496" i="8" a="1"/>
  <c r="G497" i="8" a="1"/>
  <c r="O497" i="8" a="1"/>
  <c r="B498" i="8" a="1"/>
  <c r="J498" i="8" a="1"/>
  <c r="R498" i="8" a="1"/>
  <c r="E499" i="8" a="1"/>
  <c r="M499" i="8" a="1"/>
  <c r="U499" i="8" a="1"/>
  <c r="H500" i="8" a="1"/>
  <c r="P500" i="8" a="1"/>
  <c r="C501" i="8" a="1"/>
  <c r="K501" i="8" a="1"/>
  <c r="S501" i="8" a="1"/>
  <c r="F502" i="8" a="1"/>
  <c r="N502" i="8" a="1"/>
  <c r="V502" i="8" a="1"/>
  <c r="I503" i="8" a="1"/>
  <c r="Q503" i="8" a="1"/>
  <c r="D504" i="8" a="1"/>
  <c r="L504" i="8" a="1"/>
  <c r="T504" i="8" a="1"/>
  <c r="G505" i="8" a="1"/>
  <c r="O505" i="8" a="1"/>
  <c r="B3" i="7" a="1"/>
  <c r="J3" i="7" a="1"/>
  <c r="R3" i="7" a="1"/>
  <c r="E4" i="7" a="1"/>
  <c r="M4" i="7" a="1"/>
  <c r="U4" i="7" a="1"/>
  <c r="H5" i="7" a="1"/>
  <c r="P5" i="7" a="1"/>
  <c r="C6" i="7" a="1"/>
  <c r="K6" i="7" a="1"/>
  <c r="S6" i="7" a="1"/>
  <c r="F7" i="7" a="1"/>
  <c r="N7" i="7" a="1"/>
  <c r="V7" i="7" a="1"/>
  <c r="I8" i="7" a="1"/>
  <c r="U348" i="8" a="1"/>
  <c r="I365" i="8" a="1"/>
  <c r="O368" i="8" a="1"/>
  <c r="V371" i="8" a="1"/>
  <c r="D375" i="8" a="1"/>
  <c r="J378" i="8" a="1"/>
  <c r="N387" i="8" a="1"/>
  <c r="P393" i="8" a="1"/>
  <c r="R399" i="8" a="1"/>
  <c r="T405" i="8" a="1"/>
  <c r="K418" i="8" a="1"/>
  <c r="H420" i="8" a="1"/>
  <c r="C422" i="8" a="1"/>
  <c r="D428" i="8" a="1"/>
  <c r="R428" i="8" a="1"/>
  <c r="I429" i="8" a="1"/>
  <c r="V429" i="8" a="1"/>
  <c r="N430" i="8" a="1"/>
  <c r="F431" i="8" a="1"/>
  <c r="S431" i="8" a="1"/>
  <c r="J432" i="8" a="1"/>
  <c r="B433" i="8" a="1"/>
  <c r="O433" i="8" a="1"/>
  <c r="G434" i="8" a="1"/>
  <c r="T434" i="8" a="1"/>
  <c r="K435" i="8" a="1"/>
  <c r="C436" i="8" a="1"/>
  <c r="P436" i="8" a="1"/>
  <c r="H437" i="8" a="1"/>
  <c r="U437" i="8" a="1"/>
  <c r="L438" i="8" a="1"/>
  <c r="D439" i="8" a="1"/>
  <c r="Q439" i="8" a="1"/>
  <c r="I440" i="8" a="1"/>
  <c r="V440" i="8" a="1"/>
  <c r="M441" i="8" a="1"/>
  <c r="E442" i="8" a="1"/>
  <c r="R442" i="8" a="1"/>
  <c r="J443" i="8" a="1"/>
  <c r="B444" i="8" a="1"/>
  <c r="N444" i="8" a="1"/>
  <c r="F445" i="8" a="1"/>
  <c r="S445" i="8" a="1"/>
  <c r="K446" i="8" a="1"/>
  <c r="C447" i="8" a="1"/>
  <c r="O447" i="8" a="1"/>
  <c r="G448" i="8" a="1"/>
  <c r="T448" i="8" a="1"/>
  <c r="L449" i="8" a="1"/>
  <c r="D450" i="8" a="1"/>
  <c r="P450" i="8" a="1"/>
  <c r="H451" i="8" a="1"/>
  <c r="U451" i="8" a="1"/>
  <c r="M452" i="8" a="1"/>
  <c r="E453" i="8" a="1"/>
  <c r="Q453" i="8" a="1"/>
  <c r="I454" i="8" a="1"/>
  <c r="V454" i="8" a="1"/>
  <c r="N455" i="8" a="1"/>
  <c r="F456" i="8" a="1"/>
  <c r="R456" i="8" a="1"/>
  <c r="G359" i="8" a="1"/>
  <c r="N365" i="8" a="1"/>
  <c r="U368" i="8" a="1"/>
  <c r="C372" i="8" a="1"/>
  <c r="I375" i="8" a="1"/>
  <c r="L381" i="8" a="1"/>
  <c r="P385" i="8" a="1"/>
  <c r="R391" i="8" a="1"/>
  <c r="T397" i="8" a="1"/>
  <c r="V403" i="8" a="1"/>
  <c r="P409" i="8" a="1"/>
  <c r="F411" i="8" a="1"/>
  <c r="Q412" i="8" a="1"/>
  <c r="G414" i="8" a="1"/>
  <c r="R415" i="8" a="1"/>
  <c r="H417" i="8" a="1"/>
  <c r="L419" i="8" a="1"/>
  <c r="I420" i="8" a="1"/>
  <c r="G421" i="8" a="1"/>
  <c r="U422" i="8" a="1"/>
  <c r="P423" i="8" a="1"/>
  <c r="K424" i="8" a="1"/>
  <c r="F425" i="8" a="1"/>
  <c r="V425" i="8" a="1"/>
  <c r="Q426" i="8" a="1"/>
  <c r="L427" i="8" a="1"/>
  <c r="E428" i="8" a="1"/>
  <c r="J429" i="8" a="1"/>
  <c r="B430" i="8" a="1"/>
  <c r="O430" i="8" a="1"/>
  <c r="K432" i="8" a="1"/>
  <c r="C433" i="8" a="1"/>
  <c r="P433" i="8" a="1"/>
  <c r="L435" i="8" a="1"/>
  <c r="D436" i="8" a="1"/>
  <c r="Q436" i="8" a="1"/>
  <c r="M438" i="8" a="1"/>
  <c r="E439" i="8" a="1"/>
  <c r="R439" i="8" a="1"/>
  <c r="N441" i="8" a="1"/>
  <c r="F442" i="8" a="1"/>
  <c r="S442" i="8" a="1"/>
  <c r="O444" i="8" a="1"/>
  <c r="G445" i="8" a="1"/>
  <c r="T445" i="8" a="1"/>
  <c r="P447" i="8" a="1"/>
  <c r="H448" i="8" a="1"/>
  <c r="U448" i="8" a="1"/>
  <c r="Q450" i="8" a="1"/>
  <c r="I451" i="8" a="1"/>
  <c r="V451" i="8" a="1"/>
  <c r="R453" i="8" a="1"/>
  <c r="J454" i="8" a="1"/>
  <c r="B455" i="8" a="1"/>
  <c r="S456" i="8" a="1"/>
  <c r="H457" i="8" a="1"/>
  <c r="P457" i="8" a="1"/>
  <c r="C458" i="8" a="1"/>
  <c r="K458" i="8" a="1"/>
  <c r="S458" i="8" a="1"/>
  <c r="F459" i="8" a="1"/>
  <c r="N459" i="8" a="1"/>
  <c r="V459" i="8" a="1"/>
  <c r="I460" i="8" a="1"/>
  <c r="Q460" i="8" a="1"/>
  <c r="D461" i="8" a="1"/>
  <c r="L461" i="8" a="1"/>
  <c r="T461" i="8" a="1"/>
  <c r="G462" i="8" a="1"/>
  <c r="O462" i="8" a="1"/>
  <c r="B463" i="8" a="1"/>
  <c r="J463" i="8" a="1"/>
  <c r="R463" i="8" a="1"/>
  <c r="E464" i="8" a="1"/>
  <c r="M464" i="8" a="1"/>
  <c r="U464" i="8" a="1"/>
  <c r="H465" i="8" a="1"/>
  <c r="P465" i="8" a="1"/>
  <c r="C466" i="8" a="1"/>
  <c r="K466" i="8" a="1"/>
  <c r="S466" i="8" a="1"/>
  <c r="F467" i="8" a="1"/>
  <c r="N467" i="8" a="1"/>
  <c r="V467" i="8" a="1"/>
  <c r="I468" i="8" a="1"/>
  <c r="Q468" i="8" a="1"/>
  <c r="D469" i="8" a="1"/>
  <c r="L469" i="8" a="1"/>
  <c r="T469" i="8" a="1"/>
  <c r="G470" i="8" a="1"/>
  <c r="O470" i="8" a="1"/>
  <c r="B471" i="8" a="1"/>
  <c r="J471" i="8" a="1"/>
  <c r="R471" i="8" a="1"/>
  <c r="E472" i="8" a="1"/>
  <c r="M472" i="8" a="1"/>
  <c r="U472" i="8" a="1"/>
  <c r="H473" i="8" a="1"/>
  <c r="P473" i="8" a="1"/>
  <c r="C474" i="8" a="1"/>
  <c r="K474" i="8" a="1"/>
  <c r="S474" i="8" a="1"/>
  <c r="F475" i="8" a="1"/>
  <c r="N475" i="8" a="1"/>
  <c r="V475" i="8" a="1"/>
  <c r="I476" i="8" a="1"/>
  <c r="Q476" i="8" a="1"/>
  <c r="D477" i="8" a="1"/>
  <c r="L477" i="8" a="1"/>
  <c r="T477" i="8" a="1"/>
  <c r="G478" i="8" a="1"/>
  <c r="O478" i="8" a="1"/>
  <c r="B479" i="8" a="1"/>
  <c r="J479" i="8" a="1"/>
  <c r="R479" i="8" a="1"/>
  <c r="E480" i="8" a="1"/>
  <c r="M480" i="8" a="1"/>
  <c r="U480" i="8" a="1"/>
  <c r="H481" i="8" a="1"/>
  <c r="P481" i="8" a="1"/>
  <c r="C482" i="8" a="1"/>
  <c r="K482" i="8" a="1"/>
  <c r="S482" i="8" a="1"/>
  <c r="F483" i="8" a="1"/>
  <c r="N483" i="8" a="1"/>
  <c r="V483" i="8" a="1"/>
  <c r="I484" i="8" a="1"/>
  <c r="Q484" i="8" a="1"/>
  <c r="D485" i="8" a="1"/>
  <c r="L485" i="8" a="1"/>
  <c r="T485" i="8" a="1"/>
  <c r="G486" i="8" a="1"/>
  <c r="O486" i="8" a="1"/>
  <c r="B487" i="8" a="1"/>
  <c r="J487" i="8" a="1"/>
  <c r="R487" i="8" a="1"/>
  <c r="E488" i="8" a="1"/>
  <c r="M488" i="8" a="1"/>
  <c r="U488" i="8" a="1"/>
  <c r="H489" i="8" a="1"/>
  <c r="P489" i="8" a="1"/>
  <c r="C490" i="8" a="1"/>
  <c r="K490" i="8" a="1"/>
  <c r="S490" i="8" a="1"/>
  <c r="F491" i="8" a="1"/>
  <c r="N491" i="8" a="1"/>
  <c r="V491" i="8" a="1"/>
  <c r="I492" i="8" a="1"/>
  <c r="Q492" i="8" a="1"/>
  <c r="D493" i="8" a="1"/>
  <c r="L493" i="8" a="1"/>
  <c r="T493" i="8" a="1"/>
  <c r="G494" i="8" a="1"/>
  <c r="O494" i="8" a="1"/>
  <c r="B495" i="8" a="1"/>
  <c r="J495" i="8" a="1"/>
  <c r="R495" i="8" a="1"/>
  <c r="E496" i="8" a="1"/>
  <c r="M496" i="8" a="1"/>
  <c r="U496" i="8" a="1"/>
  <c r="H497" i="8" a="1"/>
  <c r="P497" i="8" a="1"/>
  <c r="C498" i="8" a="1"/>
  <c r="K498" i="8" a="1"/>
  <c r="S498" i="8" a="1"/>
  <c r="F499" i="8" a="1"/>
  <c r="N499" i="8" a="1"/>
  <c r="V499" i="8" a="1"/>
  <c r="I500" i="8" a="1"/>
  <c r="Q500" i="8" a="1"/>
  <c r="D501" i="8" a="1"/>
  <c r="L501" i="8" a="1"/>
  <c r="T501" i="8" a="1"/>
  <c r="G502" i="8" a="1"/>
  <c r="O502" i="8" a="1"/>
  <c r="B503" i="8" a="1"/>
  <c r="J503" i="8" a="1"/>
  <c r="R503" i="8" a="1"/>
  <c r="E504" i="8" a="1"/>
  <c r="M504" i="8" a="1"/>
  <c r="U504" i="8" a="1"/>
  <c r="H505" i="8" a="1"/>
  <c r="P505" i="8" a="1"/>
  <c r="C3" i="7" a="1"/>
  <c r="K3" i="7" a="1"/>
  <c r="S3" i="7" a="1"/>
  <c r="F4" i="7" a="1"/>
  <c r="N4" i="7" a="1"/>
  <c r="V4" i="7" a="1"/>
  <c r="I5" i="7" a="1"/>
  <c r="Q5" i="7" a="1"/>
  <c r="D6" i="7" a="1"/>
  <c r="L6" i="7" a="1"/>
  <c r="T6" i="7" a="1"/>
  <c r="D350" i="8" a="1"/>
  <c r="T359" i="8" a="1"/>
  <c r="T365" i="8" a="1"/>
  <c r="B369" i="8" a="1"/>
  <c r="H372" i="8" a="1"/>
  <c r="R378" i="8" a="1"/>
  <c r="R383" i="8" a="1"/>
  <c r="T389" i="8" a="1"/>
  <c r="V395" i="8" a="1"/>
  <c r="C402" i="8" a="1"/>
  <c r="E408" i="8" a="1"/>
  <c r="O418" i="8" a="1"/>
  <c r="M419" i="8" a="1"/>
  <c r="H421" i="8" a="1"/>
  <c r="E422" i="8" a="1"/>
  <c r="V422" i="8" a="1"/>
  <c r="Q423" i="8" a="1"/>
  <c r="L424" i="8" a="1"/>
  <c r="G425" i="8" a="1"/>
  <c r="B426" i="8" a="1"/>
  <c r="R426" i="8" a="1"/>
  <c r="M427" i="8" a="1"/>
  <c r="S428" i="8" a="1"/>
  <c r="K429" i="8" a="1"/>
  <c r="C430" i="8" a="1"/>
  <c r="P430" i="8" a="1"/>
  <c r="G431" i="8" a="1"/>
  <c r="T431" i="8" a="1"/>
  <c r="L432" i="8" a="1"/>
  <c r="D433" i="8" a="1"/>
  <c r="Q433" i="8" a="1"/>
  <c r="H434" i="8" a="1"/>
  <c r="U434" i="8" a="1"/>
  <c r="M435" i="8" a="1"/>
  <c r="E436" i="8" a="1"/>
  <c r="R436" i="8" a="1"/>
  <c r="I437" i="8" a="1"/>
  <c r="V437" i="8" a="1"/>
  <c r="N438" i="8" a="1"/>
  <c r="F439" i="8" a="1"/>
  <c r="S439" i="8" a="1"/>
  <c r="J440" i="8" a="1"/>
  <c r="B441" i="8" a="1"/>
  <c r="O441" i="8" a="1"/>
  <c r="G442" i="8" a="1"/>
  <c r="T442" i="8" a="1"/>
  <c r="K443" i="8" a="1"/>
  <c r="C444" i="8" a="1"/>
  <c r="P444" i="8" a="1"/>
  <c r="H445" i="8" a="1"/>
  <c r="U445" i="8" a="1"/>
  <c r="L446" i="8" a="1"/>
  <c r="D447" i="8" a="1"/>
  <c r="Q447" i="8" a="1"/>
  <c r="I448" i="8" a="1"/>
  <c r="V448" i="8" a="1"/>
  <c r="M449" i="8" a="1"/>
  <c r="E450" i="8" a="1"/>
  <c r="R450" i="8" a="1"/>
  <c r="J451" i="8" a="1"/>
  <c r="B452" i="8" a="1"/>
  <c r="N452" i="8" a="1"/>
  <c r="F453" i="8" a="1"/>
  <c r="S453" i="8" a="1"/>
  <c r="K454" i="8" a="1"/>
  <c r="C455" i="8" a="1"/>
  <c r="O455" i="8" a="1"/>
  <c r="G456" i="8" a="1"/>
  <c r="T456" i="8" a="1"/>
  <c r="Q350" i="8" a="1"/>
  <c r="L360" i="8" a="1"/>
  <c r="V365" i="8" a="1"/>
  <c r="G369" i="8" a="1"/>
  <c r="Q375" i="8" a="1"/>
  <c r="B379" i="8" a="1"/>
  <c r="S381" i="8" a="1"/>
  <c r="V387" i="8" a="1"/>
  <c r="C394" i="8" a="1"/>
  <c r="E400" i="8" a="1"/>
  <c r="G406" i="8" a="1"/>
  <c r="T409" i="8" a="1"/>
  <c r="J411" i="8" a="1"/>
  <c r="U412" i="8" a="1"/>
  <c r="K414" i="8" a="1"/>
  <c r="V415" i="8" a="1"/>
  <c r="L417" i="8" a="1"/>
  <c r="N419" i="8" a="1"/>
  <c r="L420" i="8" a="1"/>
  <c r="F422" i="8" a="1"/>
  <c r="B423" i="8" a="1"/>
  <c r="R423" i="8" a="1"/>
  <c r="M424" i="8" a="1"/>
  <c r="H425" i="8" a="1"/>
  <c r="C426" i="8" a="1"/>
  <c r="S426" i="8" a="1"/>
  <c r="N427" i="8" a="1"/>
  <c r="G428" i="8" a="1"/>
  <c r="T428" i="8" a="1"/>
  <c r="L429" i="8" a="1"/>
  <c r="H431" i="8" a="1"/>
  <c r="U431" i="8" a="1"/>
  <c r="M432" i="8" a="1"/>
  <c r="I434" i="8" a="1"/>
  <c r="V434" i="8" a="1"/>
  <c r="N435" i="8" a="1"/>
  <c r="J437" i="8" a="1"/>
  <c r="B438" i="8" a="1"/>
  <c r="O438" i="8" a="1"/>
  <c r="K440" i="8" a="1"/>
  <c r="C441" i="8" a="1"/>
  <c r="P441" i="8" a="1"/>
  <c r="L443" i="8" a="1"/>
  <c r="D444" i="8" a="1"/>
  <c r="Q444" i="8" a="1"/>
  <c r="M446" i="8" a="1"/>
  <c r="E447" i="8" a="1"/>
  <c r="R447" i="8" a="1"/>
  <c r="N449" i="8" a="1"/>
  <c r="F450" i="8" a="1"/>
  <c r="S450" i="8" a="1"/>
  <c r="O452" i="8" a="1"/>
  <c r="G453" i="8" a="1"/>
  <c r="T453" i="8" a="1"/>
  <c r="P455" i="8" a="1"/>
  <c r="H456" i="8" a="1"/>
  <c r="U456" i="8" a="1"/>
  <c r="I457" i="8" a="1"/>
  <c r="Q457" i="8" a="1"/>
  <c r="D458" i="8" a="1"/>
  <c r="L458" i="8" a="1"/>
  <c r="T458" i="8" a="1"/>
  <c r="G459" i="8" a="1"/>
  <c r="O459" i="8" a="1"/>
  <c r="B460" i="8" a="1"/>
  <c r="J460" i="8" a="1"/>
  <c r="R460" i="8" a="1"/>
  <c r="E461" i="8" a="1"/>
  <c r="M461" i="8" a="1"/>
  <c r="U461" i="8" a="1"/>
  <c r="H462" i="8" a="1"/>
  <c r="P462" i="8" a="1"/>
  <c r="C463" i="8" a="1"/>
  <c r="K463" i="8" a="1"/>
  <c r="S463" i="8" a="1"/>
  <c r="F464" i="8" a="1"/>
  <c r="N464" i="8" a="1"/>
  <c r="V464" i="8" a="1"/>
  <c r="I465" i="8" a="1"/>
  <c r="Q465" i="8" a="1"/>
  <c r="D466" i="8" a="1"/>
  <c r="L466" i="8" a="1"/>
  <c r="T466" i="8" a="1"/>
  <c r="G467" i="8" a="1"/>
  <c r="O467" i="8" a="1"/>
  <c r="B468" i="8" a="1"/>
  <c r="J468" i="8" a="1"/>
  <c r="R468" i="8" a="1"/>
  <c r="E469" i="8" a="1"/>
  <c r="M469" i="8" a="1"/>
  <c r="U469" i="8" a="1"/>
  <c r="H470" i="8" a="1"/>
  <c r="P470" i="8" a="1"/>
  <c r="C471" i="8" a="1"/>
  <c r="K471" i="8" a="1"/>
  <c r="S471" i="8" a="1"/>
  <c r="F472" i="8" a="1"/>
  <c r="N472" i="8" a="1"/>
  <c r="V472" i="8" a="1"/>
  <c r="I473" i="8" a="1"/>
  <c r="Q473" i="8" a="1"/>
  <c r="D474" i="8" a="1"/>
  <c r="L474" i="8" a="1"/>
  <c r="T474" i="8" a="1"/>
  <c r="G475" i="8" a="1"/>
  <c r="O475" i="8" a="1"/>
  <c r="B476" i="8" a="1"/>
  <c r="J476" i="8" a="1"/>
  <c r="R476" i="8" a="1"/>
  <c r="E477" i="8" a="1"/>
  <c r="M477" i="8" a="1"/>
  <c r="U477" i="8" a="1"/>
  <c r="H478" i="8" a="1"/>
  <c r="P478" i="8" a="1"/>
  <c r="C479" i="8" a="1"/>
  <c r="K479" i="8" a="1"/>
  <c r="S479" i="8" a="1"/>
  <c r="F480" i="8" a="1"/>
  <c r="N480" i="8" a="1"/>
  <c r="V480" i="8" a="1"/>
  <c r="I481" i="8" a="1"/>
  <c r="Q481" i="8" a="1"/>
  <c r="D482" i="8" a="1"/>
  <c r="L482" i="8" a="1"/>
  <c r="T482" i="8" a="1"/>
  <c r="G483" i="8" a="1"/>
  <c r="O483" i="8" a="1"/>
  <c r="B484" i="8" a="1"/>
  <c r="J484" i="8" a="1"/>
  <c r="R484" i="8" a="1"/>
  <c r="E485" i="8" a="1"/>
  <c r="M485" i="8" a="1"/>
  <c r="U485" i="8" a="1"/>
  <c r="H486" i="8" a="1"/>
  <c r="P486" i="8" a="1"/>
  <c r="C487" i="8" a="1"/>
  <c r="K487" i="8" a="1"/>
  <c r="S487" i="8" a="1"/>
  <c r="F488" i="8" a="1"/>
  <c r="N488" i="8" a="1"/>
  <c r="V488" i="8" a="1"/>
  <c r="I489" i="8" a="1"/>
  <c r="Q489" i="8" a="1"/>
  <c r="D490" i="8" a="1"/>
  <c r="L490" i="8" a="1"/>
  <c r="T490" i="8" a="1"/>
  <c r="G491" i="8" a="1"/>
  <c r="O491" i="8" a="1"/>
  <c r="B492" i="8" a="1"/>
  <c r="J492" i="8" a="1"/>
  <c r="R492" i="8" a="1"/>
  <c r="E493" i="8" a="1"/>
  <c r="M493" i="8" a="1"/>
  <c r="U493" i="8" a="1"/>
  <c r="H494" i="8" a="1"/>
  <c r="P494" i="8" a="1"/>
  <c r="C495" i="8" a="1"/>
  <c r="K495" i="8" a="1"/>
  <c r="S495" i="8" a="1"/>
  <c r="F496" i="8" a="1"/>
  <c r="N496" i="8" a="1"/>
  <c r="V496" i="8" a="1"/>
  <c r="I497" i="8" a="1"/>
  <c r="Q497" i="8" a="1"/>
  <c r="D498" i="8" a="1"/>
  <c r="L498" i="8" a="1"/>
  <c r="T498" i="8" a="1"/>
  <c r="G499" i="8" a="1"/>
  <c r="O499" i="8" a="1"/>
  <c r="B500" i="8" a="1"/>
  <c r="J500" i="8" a="1"/>
  <c r="R500" i="8" a="1"/>
  <c r="E501" i="8" a="1"/>
  <c r="M501" i="8" a="1"/>
  <c r="U501" i="8" a="1"/>
  <c r="H502" i="8" a="1"/>
  <c r="P502" i="8" a="1"/>
  <c r="C503" i="8" a="1"/>
  <c r="K503" i="8" a="1"/>
  <c r="S503" i="8" a="1"/>
  <c r="F504" i="8" a="1"/>
  <c r="N504" i="8" a="1"/>
  <c r="V504" i="8" a="1"/>
  <c r="I505" i="8" a="1"/>
  <c r="Q505" i="8" a="1"/>
  <c r="D3" i="7" a="1"/>
  <c r="L3" i="7" a="1"/>
  <c r="T3" i="7" a="1"/>
  <c r="G4" i="7" a="1"/>
  <c r="O4" i="7" a="1"/>
  <c r="B5" i="7" a="1"/>
  <c r="J5" i="7" a="1"/>
  <c r="R5" i="7" a="1"/>
  <c r="E6" i="7" a="1"/>
  <c r="M6" i="7" a="1"/>
  <c r="U6" i="7" a="1"/>
  <c r="H7" i="7" a="1"/>
  <c r="P7" i="7" a="1"/>
  <c r="I351" i="8" a="1"/>
  <c r="D361" i="8" a="1"/>
  <c r="F366" i="8" a="1"/>
  <c r="P372" i="8" a="1"/>
  <c r="V375" i="8" a="1"/>
  <c r="G379" i="8" a="1"/>
  <c r="U381" i="8" a="1"/>
  <c r="C386" i="8" a="1"/>
  <c r="E392" i="8" a="1"/>
  <c r="G398" i="8" a="1"/>
  <c r="I404" i="8" a="1"/>
  <c r="Q418" i="8" a="1"/>
  <c r="M420" i="8" a="1"/>
  <c r="J421" i="8" a="1"/>
  <c r="G422" i="8" a="1"/>
  <c r="C423" i="8" a="1"/>
  <c r="S423" i="8" a="1"/>
  <c r="N424" i="8" a="1"/>
  <c r="I425" i="8" a="1"/>
  <c r="D426" i="8" a="1"/>
  <c r="T426" i="8" a="1"/>
  <c r="O427" i="8" a="1"/>
  <c r="H428" i="8" a="1"/>
  <c r="U428" i="8" a="1"/>
  <c r="M429" i="8" a="1"/>
  <c r="D430" i="8" a="1"/>
  <c r="Q430" i="8" a="1"/>
  <c r="I431" i="8" a="1"/>
  <c r="V431" i="8" a="1"/>
  <c r="N432" i="8" a="1"/>
  <c r="E433" i="8" a="1"/>
  <c r="R433" i="8" a="1"/>
  <c r="J434" i="8" a="1"/>
  <c r="B435" i="8" a="1"/>
  <c r="O435" i="8" a="1"/>
  <c r="F436" i="8" a="1"/>
  <c r="S436" i="8" a="1"/>
  <c r="K437" i="8" a="1"/>
  <c r="C438" i="8" a="1"/>
  <c r="P438" i="8" a="1"/>
  <c r="G439" i="8" a="1"/>
  <c r="T439" i="8" a="1"/>
  <c r="L440" i="8" a="1"/>
  <c r="D441" i="8" a="1"/>
  <c r="Q441" i="8" a="1"/>
  <c r="H442" i="8" a="1"/>
  <c r="U442" i="8" a="1"/>
  <c r="M443" i="8" a="1"/>
  <c r="E444" i="8" a="1"/>
  <c r="R444" i="8" a="1"/>
  <c r="I445" i="8" a="1"/>
  <c r="V445" i="8" a="1"/>
  <c r="N446" i="8" a="1"/>
  <c r="F447" i="8" a="1"/>
  <c r="S447" i="8" a="1"/>
  <c r="J448" i="8" a="1"/>
  <c r="B449" i="8" a="1"/>
  <c r="O449" i="8" a="1"/>
  <c r="G450" i="8" a="1"/>
  <c r="T450" i="8" a="1"/>
  <c r="K451" i="8" a="1"/>
  <c r="C452" i="8" a="1"/>
  <c r="P452" i="8" a="1"/>
  <c r="H453" i="8" a="1"/>
  <c r="U453" i="8" a="1"/>
  <c r="L454" i="8" a="1"/>
  <c r="D455" i="8" a="1"/>
  <c r="Q455" i="8" a="1"/>
  <c r="I456" i="8" a="1"/>
  <c r="V456" i="8" a="1"/>
  <c r="V351" i="8" a="1"/>
  <c r="O369" i="8" a="1"/>
  <c r="U372" i="8" a="1"/>
  <c r="F376" i="8" a="1"/>
  <c r="J379" i="8" a="1"/>
  <c r="E384" i="8" a="1"/>
  <c r="G390" i="8" a="1"/>
  <c r="I396" i="8" a="1"/>
  <c r="K402" i="8" a="1"/>
  <c r="M408" i="8" a="1"/>
  <c r="C410" i="8" a="1"/>
  <c r="N411" i="8" a="1"/>
  <c r="D413" i="8" a="1"/>
  <c r="O414" i="8" a="1"/>
  <c r="E416" i="8" a="1"/>
  <c r="O417" i="8" a="1"/>
  <c r="R418" i="8" a="1"/>
  <c r="Q419" i="8" a="1"/>
  <c r="K421" i="8" a="1"/>
  <c r="I428" i="8" a="1"/>
  <c r="E430" i="8" a="1"/>
  <c r="R430" i="8" a="1"/>
  <c r="J431" i="8" a="1"/>
  <c r="F433" i="8" a="1"/>
  <c r="S433" i="8" a="1"/>
  <c r="K434" i="8" a="1"/>
  <c r="G436" i="8" a="1"/>
  <c r="T436" i="8" a="1"/>
  <c r="L437" i="8" a="1"/>
  <c r="H439" i="8" a="1"/>
  <c r="U439" i="8" a="1"/>
  <c r="M440" i="8" a="1"/>
  <c r="I442" i="8" a="1"/>
  <c r="V442" i="8" a="1"/>
  <c r="N443" i="8" a="1"/>
  <c r="J445" i="8" a="1"/>
  <c r="B446" i="8" a="1"/>
  <c r="O446" i="8" a="1"/>
  <c r="K448" i="8" a="1"/>
  <c r="C449" i="8" a="1"/>
  <c r="P449" i="8" a="1"/>
  <c r="L451" i="8" a="1"/>
  <c r="D452" i="8" a="1"/>
  <c r="Q452" i="8" a="1"/>
  <c r="M454" i="8" a="1"/>
  <c r="E455" i="8" a="1"/>
  <c r="R455" i="8" a="1"/>
  <c r="J457" i="8" a="1"/>
  <c r="R457" i="8" a="1"/>
  <c r="E458" i="8" a="1"/>
  <c r="M458" i="8" a="1"/>
  <c r="U458" i="8" a="1"/>
  <c r="H459" i="8" a="1"/>
  <c r="P459" i="8" a="1"/>
  <c r="C460" i="8" a="1"/>
  <c r="K460" i="8" a="1"/>
  <c r="S460" i="8" a="1"/>
  <c r="F461" i="8" a="1"/>
  <c r="N461" i="8" a="1"/>
  <c r="V461" i="8" a="1"/>
  <c r="I462" i="8" a="1"/>
  <c r="Q462" i="8" a="1"/>
  <c r="D463" i="8" a="1"/>
  <c r="L463" i="8" a="1"/>
  <c r="T463" i="8" a="1"/>
  <c r="G464" i="8" a="1"/>
  <c r="O464" i="8" a="1"/>
  <c r="B465" i="8" a="1"/>
  <c r="J465" i="8" a="1"/>
  <c r="R465" i="8" a="1"/>
  <c r="E466" i="8" a="1"/>
  <c r="M466" i="8" a="1"/>
  <c r="U466" i="8" a="1"/>
  <c r="H467" i="8" a="1"/>
  <c r="P467" i="8" a="1"/>
  <c r="C468" i="8" a="1"/>
  <c r="K468" i="8" a="1"/>
  <c r="S468" i="8" a="1"/>
  <c r="F469" i="8" a="1"/>
  <c r="N469" i="8" a="1"/>
  <c r="V469" i="8" a="1"/>
  <c r="I470" i="8" a="1"/>
  <c r="Q470" i="8" a="1"/>
  <c r="D471" i="8" a="1"/>
  <c r="L471" i="8" a="1"/>
  <c r="T471" i="8" a="1"/>
  <c r="G472" i="8" a="1"/>
  <c r="O472" i="8" a="1"/>
  <c r="B473" i="8" a="1"/>
  <c r="J473" i="8" a="1"/>
  <c r="R473" i="8" a="1"/>
  <c r="E474" i="8" a="1"/>
  <c r="M474" i="8" a="1"/>
  <c r="U474" i="8" a="1"/>
  <c r="H475" i="8" a="1"/>
  <c r="P475" i="8" a="1"/>
  <c r="C476" i="8" a="1"/>
  <c r="K476" i="8" a="1"/>
  <c r="S476" i="8" a="1"/>
  <c r="F477" i="8" a="1"/>
  <c r="N477" i="8" a="1"/>
  <c r="V477" i="8" a="1"/>
  <c r="I478" i="8" a="1"/>
  <c r="Q478" i="8" a="1"/>
  <c r="D479" i="8" a="1"/>
  <c r="L479" i="8" a="1"/>
  <c r="T479" i="8" a="1"/>
  <c r="G480" i="8" a="1"/>
  <c r="O480" i="8" a="1"/>
  <c r="B481" i="8" a="1"/>
  <c r="J481" i="8" a="1"/>
  <c r="R481" i="8" a="1"/>
  <c r="E482" i="8" a="1"/>
  <c r="M482" i="8" a="1"/>
  <c r="U482" i="8" a="1"/>
  <c r="H483" i="8" a="1"/>
  <c r="P483" i="8" a="1"/>
  <c r="C484" i="8" a="1"/>
  <c r="K484" i="8" a="1"/>
  <c r="S484" i="8" a="1"/>
  <c r="F485" i="8" a="1"/>
  <c r="N485" i="8" a="1"/>
  <c r="V485" i="8" a="1"/>
  <c r="I486" i="8" a="1"/>
  <c r="Q486" i="8" a="1"/>
  <c r="D487" i="8" a="1"/>
  <c r="L487" i="8" a="1"/>
  <c r="T487" i="8" a="1"/>
  <c r="G488" i="8" a="1"/>
  <c r="O488" i="8" a="1"/>
  <c r="B489" i="8" a="1"/>
  <c r="J489" i="8" a="1"/>
  <c r="R489" i="8" a="1"/>
  <c r="E490" i="8" a="1"/>
  <c r="M490" i="8" a="1"/>
  <c r="U490" i="8" a="1"/>
  <c r="H491" i="8" a="1"/>
  <c r="P491" i="8" a="1"/>
  <c r="C492" i="8" a="1"/>
  <c r="K492" i="8" a="1"/>
  <c r="S492" i="8" a="1"/>
  <c r="F493" i="8" a="1"/>
  <c r="N493" i="8" a="1"/>
  <c r="V493" i="8" a="1"/>
  <c r="I494" i="8" a="1"/>
  <c r="Q494" i="8" a="1"/>
  <c r="D495" i="8" a="1"/>
  <c r="L495" i="8" a="1"/>
  <c r="T495" i="8" a="1"/>
  <c r="G496" i="8" a="1"/>
  <c r="O496" i="8" a="1"/>
  <c r="B497" i="8" a="1"/>
  <c r="J497" i="8" a="1"/>
  <c r="R497" i="8" a="1"/>
  <c r="E498" i="8" a="1"/>
  <c r="M498" i="8" a="1"/>
  <c r="U498" i="8" a="1"/>
  <c r="H499" i="8" a="1"/>
  <c r="P499" i="8" a="1"/>
  <c r="C500" i="8" a="1"/>
  <c r="K500" i="8" a="1"/>
  <c r="S500" i="8" a="1"/>
  <c r="F501" i="8" a="1"/>
  <c r="N501" i="8" a="1"/>
  <c r="V501" i="8" a="1"/>
  <c r="I502" i="8" a="1"/>
  <c r="Q502" i="8" a="1"/>
  <c r="D503" i="8" a="1"/>
  <c r="L503" i="8" a="1"/>
  <c r="T503" i="8" a="1"/>
  <c r="G504" i="8" a="1"/>
  <c r="O504" i="8" a="1"/>
  <c r="B505" i="8" a="1"/>
  <c r="J505" i="8" a="1"/>
  <c r="R505" i="8" a="1"/>
  <c r="E3" i="7" a="1"/>
  <c r="M3" i="7" a="1"/>
  <c r="U3" i="7" a="1"/>
  <c r="H4" i="7" a="1"/>
  <c r="P4" i="7" a="1"/>
  <c r="C5" i="7" a="1"/>
  <c r="K5" i="7" a="1"/>
  <c r="S5" i="7" a="1"/>
  <c r="F6" i="7" a="1"/>
  <c r="N6" i="7" a="1"/>
  <c r="V6" i="7" a="1"/>
  <c r="I7" i="7" a="1"/>
  <c r="Q7" i="7" a="1"/>
  <c r="D8" i="7" a="1"/>
  <c r="L8" i="7" a="1"/>
  <c r="T8" i="7" a="1"/>
  <c r="G9" i="7" a="1"/>
  <c r="O9" i="7" a="1"/>
  <c r="B10" i="7" a="1"/>
  <c r="J10" i="7" a="1"/>
  <c r="H362" i="8" a="1"/>
  <c r="N366" i="8" a="1"/>
  <c r="T369" i="8" a="1"/>
  <c r="E373" i="8" a="1"/>
  <c r="I376" i="8" a="1"/>
  <c r="G382" i="8" a="1"/>
  <c r="I388" i="8" a="1"/>
  <c r="K394" i="8" a="1"/>
  <c r="M400" i="8" a="1"/>
  <c r="O406" i="8" a="1"/>
  <c r="P417" i="8" a="1"/>
  <c r="S418" i="8" a="1"/>
  <c r="R419" i="8" a="1"/>
  <c r="O420" i="8" a="1"/>
  <c r="L421" i="8" a="1"/>
  <c r="J422" i="8" a="1"/>
  <c r="E423" i="8" a="1"/>
  <c r="U423" i="8" a="1"/>
  <c r="P424" i="8" a="1"/>
  <c r="K425" i="8" a="1"/>
  <c r="F426" i="8" a="1"/>
  <c r="V426" i="8" a="1"/>
  <c r="P427" i="8" a="1"/>
  <c r="J428" i="8" a="1"/>
  <c r="V428" i="8" a="1"/>
  <c r="N429" i="8" a="1"/>
  <c r="F430" i="8" a="1"/>
  <c r="S430" i="8" a="1"/>
  <c r="K431" i="8" a="1"/>
  <c r="B432" i="8" a="1"/>
  <c r="O432" i="8" a="1"/>
  <c r="E353" i="8" a="1"/>
  <c r="U362" i="8" a="1"/>
  <c r="S366" i="8" a="1"/>
  <c r="D370" i="8" a="1"/>
  <c r="H373" i="8" a="1"/>
  <c r="T379" i="8" a="1"/>
  <c r="K386" i="8" a="1"/>
  <c r="M392" i="8" a="1"/>
  <c r="O398" i="8" a="1"/>
  <c r="Q404" i="8" a="1"/>
  <c r="Q408" i="8" a="1"/>
  <c r="G410" i="8" a="1"/>
  <c r="R411" i="8" a="1"/>
  <c r="H413" i="8" a="1"/>
  <c r="S414" i="8" a="1"/>
  <c r="I416" i="8" a="1"/>
  <c r="P420" i="8" a="1"/>
  <c r="K422" i="8" a="1"/>
  <c r="F423" i="8" a="1"/>
  <c r="V423" i="8" a="1"/>
  <c r="Q424" i="8" a="1"/>
  <c r="L425" i="8" a="1"/>
  <c r="G426" i="8" a="1"/>
  <c r="B427" i="8" a="1"/>
  <c r="Q427" i="8" a="1"/>
  <c r="B429" i="8" a="1"/>
  <c r="O429" i="8" a="1"/>
  <c r="G430" i="8" a="1"/>
  <c r="C432" i="8" a="1"/>
  <c r="P432" i="8" a="1"/>
  <c r="H433" i="8" a="1"/>
  <c r="D435" i="8" a="1"/>
  <c r="Q435" i="8" a="1"/>
  <c r="I436" i="8" a="1"/>
  <c r="E438" i="8" a="1"/>
  <c r="R438" i="8" a="1"/>
  <c r="J439" i="8" a="1"/>
  <c r="F441" i="8" a="1"/>
  <c r="S441" i="8" a="1"/>
  <c r="K442" i="8" a="1"/>
  <c r="G444" i="8" a="1"/>
  <c r="T444" i="8" a="1"/>
  <c r="L445" i="8" a="1"/>
  <c r="H447" i="8" a="1"/>
  <c r="U447" i="8" a="1"/>
  <c r="M448" i="8" a="1"/>
  <c r="I450" i="8" a="1"/>
  <c r="V450" i="8" a="1"/>
  <c r="N451" i="8" a="1"/>
  <c r="J453" i="8" a="1"/>
  <c r="B454" i="8" a="1"/>
  <c r="O454" i="8" a="1"/>
  <c r="K456" i="8" a="1"/>
  <c r="C457" i="8" a="1"/>
  <c r="K457" i="8" a="1"/>
  <c r="S457" i="8" a="1"/>
  <c r="F458" i="8" a="1"/>
  <c r="N458" i="8" a="1"/>
  <c r="V458" i="8" a="1"/>
  <c r="I459" i="8" a="1"/>
  <c r="Q459" i="8" a="1"/>
  <c r="D460" i="8" a="1"/>
  <c r="L460" i="8" a="1"/>
  <c r="T460" i="8" a="1"/>
  <c r="G461" i="8" a="1"/>
  <c r="O461" i="8" a="1"/>
  <c r="B462" i="8" a="1"/>
  <c r="J462" i="8" a="1"/>
  <c r="R462" i="8" a="1"/>
  <c r="E463" i="8" a="1"/>
  <c r="M463" i="8" a="1"/>
  <c r="U463" i="8" a="1"/>
  <c r="H464" i="8" a="1"/>
  <c r="P464" i="8" a="1"/>
  <c r="C465" i="8" a="1"/>
  <c r="K465" i="8" a="1"/>
  <c r="S465" i="8" a="1"/>
  <c r="F466" i="8" a="1"/>
  <c r="N466" i="8" a="1"/>
  <c r="V466" i="8" a="1"/>
  <c r="I467" i="8" a="1"/>
  <c r="Q467" i="8" a="1"/>
  <c r="D468" i="8" a="1"/>
  <c r="L468" i="8" a="1"/>
  <c r="T468" i="8" a="1"/>
  <c r="G469" i="8" a="1"/>
  <c r="O469" i="8" a="1"/>
  <c r="B470" i="8" a="1"/>
  <c r="J470" i="8" a="1"/>
  <c r="R470" i="8" a="1"/>
  <c r="E471" i="8" a="1"/>
  <c r="M471" i="8" a="1"/>
  <c r="U471" i="8" a="1"/>
  <c r="H472" i="8" a="1"/>
  <c r="P472" i="8" a="1"/>
  <c r="C473" i="8" a="1"/>
  <c r="K473" i="8" a="1"/>
  <c r="S473" i="8" a="1"/>
  <c r="F474" i="8" a="1"/>
  <c r="N474" i="8" a="1"/>
  <c r="V474" i="8" a="1"/>
  <c r="I475" i="8" a="1"/>
  <c r="Q475" i="8" a="1"/>
  <c r="D476" i="8" a="1"/>
  <c r="L476" i="8" a="1"/>
  <c r="T476" i="8" a="1"/>
  <c r="G477" i="8" a="1"/>
  <c r="O477" i="8" a="1"/>
  <c r="B478" i="8" a="1"/>
  <c r="J478" i="8" a="1"/>
  <c r="R478" i="8" a="1"/>
  <c r="E479" i="8" a="1"/>
  <c r="M479" i="8" a="1"/>
  <c r="U479" i="8" a="1"/>
  <c r="H480" i="8" a="1"/>
  <c r="P480" i="8" a="1"/>
  <c r="C481" i="8" a="1"/>
  <c r="K481" i="8" a="1"/>
  <c r="S481" i="8" a="1"/>
  <c r="F482" i="8" a="1"/>
  <c r="N482" i="8" a="1"/>
  <c r="V482" i="8" a="1"/>
  <c r="I483" i="8" a="1"/>
  <c r="Q483" i="8" a="1"/>
  <c r="D484" i="8" a="1"/>
  <c r="L484" i="8" a="1"/>
  <c r="T484" i="8" a="1"/>
  <c r="G485" i="8" a="1"/>
  <c r="O485" i="8" a="1"/>
  <c r="B486" i="8" a="1"/>
  <c r="J486" i="8" a="1"/>
  <c r="R486" i="8" a="1"/>
  <c r="E487" i="8" a="1"/>
  <c r="M487" i="8" a="1"/>
  <c r="U487" i="8" a="1"/>
  <c r="H488" i="8" a="1"/>
  <c r="P488" i="8" a="1"/>
  <c r="C489" i="8" a="1"/>
  <c r="K489" i="8" a="1"/>
  <c r="S489" i="8" a="1"/>
  <c r="F490" i="8" a="1"/>
  <c r="N490" i="8" a="1"/>
  <c r="V490" i="8" a="1"/>
  <c r="I491" i="8" a="1"/>
  <c r="Q491" i="8" a="1"/>
  <c r="D492" i="8" a="1"/>
  <c r="L492" i="8" a="1"/>
  <c r="T492" i="8" a="1"/>
  <c r="G493" i="8" a="1"/>
  <c r="O493" i="8" a="1"/>
  <c r="B494" i="8" a="1"/>
  <c r="J494" i="8" a="1"/>
  <c r="R494" i="8" a="1"/>
  <c r="E495" i="8" a="1"/>
  <c r="M495" i="8" a="1"/>
  <c r="U495" i="8" a="1"/>
  <c r="H496" i="8" a="1"/>
  <c r="P496" i="8" a="1"/>
  <c r="C497" i="8" a="1"/>
  <c r="K497" i="8" a="1"/>
  <c r="S497" i="8" a="1"/>
  <c r="F498" i="8" a="1"/>
  <c r="N498" i="8" a="1"/>
  <c r="V498" i="8" a="1"/>
  <c r="I499" i="8" a="1"/>
  <c r="Q499" i="8" a="1"/>
  <c r="D500" i="8" a="1"/>
  <c r="L500" i="8" a="1"/>
  <c r="T500" i="8" a="1"/>
  <c r="G501" i="8" a="1"/>
  <c r="O501" i="8" a="1"/>
  <c r="B502" i="8" a="1"/>
  <c r="J502" i="8" a="1"/>
  <c r="R502" i="8" a="1"/>
  <c r="E503" i="8" a="1"/>
  <c r="M503" i="8" a="1"/>
  <c r="U503" i="8" a="1"/>
  <c r="H504" i="8" a="1"/>
  <c r="P504" i="8" a="1"/>
  <c r="C505" i="8" a="1"/>
  <c r="K505" i="8" a="1"/>
  <c r="S505" i="8" a="1"/>
  <c r="F3" i="7" a="1"/>
  <c r="N3" i="7" a="1"/>
  <c r="V3" i="7" a="1"/>
  <c r="I4" i="7" a="1"/>
  <c r="Q4" i="7" a="1"/>
  <c r="D5" i="7" a="1"/>
  <c r="L5" i="7" a="1"/>
  <c r="T5" i="7" a="1"/>
  <c r="G6" i="7" a="1"/>
  <c r="O6" i="7" a="1"/>
  <c r="B7" i="7" a="1"/>
  <c r="J7" i="7" a="1"/>
  <c r="R7" i="7" a="1"/>
  <c r="E8" i="7" a="1"/>
  <c r="M8" i="7" a="1"/>
  <c r="U8" i="7" a="1"/>
  <c r="R353" i="8" a="1"/>
  <c r="M363" i="8" a="1"/>
  <c r="C367" i="8" a="1"/>
  <c r="G370" i="8" a="1"/>
  <c r="S376" i="8" a="1"/>
  <c r="M384" i="8" a="1"/>
  <c r="O390" i="8" a="1"/>
  <c r="Q396" i="8" a="1"/>
  <c r="S402" i="8" a="1"/>
  <c r="T417" i="8" a="1"/>
  <c r="B419" i="8" a="1"/>
  <c r="T419" i="8" a="1"/>
  <c r="Q420" i="8" a="1"/>
  <c r="O421" i="8" a="1"/>
  <c r="R427" i="8" a="1"/>
  <c r="K428" i="8" a="1"/>
  <c r="C429" i="8" a="1"/>
  <c r="P429" i="8" a="1"/>
  <c r="H430" i="8" a="1"/>
  <c r="T430" i="8" a="1"/>
  <c r="L431" i="8" a="1"/>
  <c r="D432" i="8" a="1"/>
  <c r="Q432" i="8" a="1"/>
  <c r="I433" i="8" a="1"/>
  <c r="U433" i="8" a="1"/>
  <c r="M434" i="8" a="1"/>
  <c r="E435" i="8" a="1"/>
  <c r="R435" i="8" a="1"/>
  <c r="J436" i="8" a="1"/>
  <c r="V436" i="8" a="1"/>
  <c r="N437" i="8" a="1"/>
  <c r="F438" i="8" a="1"/>
  <c r="S438" i="8" a="1"/>
  <c r="K439" i="8" a="1"/>
  <c r="B440" i="8" a="1"/>
  <c r="O440" i="8" a="1"/>
  <c r="G441" i="8" a="1"/>
  <c r="T441" i="8" a="1"/>
  <c r="L442" i="8" a="1"/>
  <c r="C443" i="8" a="1"/>
  <c r="P443" i="8" a="1"/>
  <c r="H444" i="8" a="1"/>
  <c r="U444" i="8" a="1"/>
  <c r="M445" i="8" a="1"/>
  <c r="D446" i="8" a="1"/>
  <c r="Q446" i="8" a="1"/>
  <c r="I447" i="8" a="1"/>
  <c r="V447" i="8" a="1"/>
  <c r="N448" i="8" a="1"/>
  <c r="E449" i="8" a="1"/>
  <c r="R449" i="8" a="1"/>
  <c r="J450" i="8" a="1"/>
  <c r="B451" i="8" a="1"/>
  <c r="O451" i="8" a="1"/>
  <c r="F452" i="8" a="1"/>
  <c r="S452" i="8" a="1"/>
  <c r="K453" i="8" a="1"/>
  <c r="C454" i="8" a="1"/>
  <c r="P454" i="8" a="1"/>
  <c r="G455" i="8" a="1"/>
  <c r="T455" i="8" a="1"/>
  <c r="L456" i="8" a="1"/>
  <c r="J354" i="8" a="1"/>
  <c r="R363" i="8" a="1"/>
  <c r="F367" i="8" a="1"/>
  <c r="R373" i="8" a="1"/>
  <c r="F380" i="8" a="1"/>
  <c r="O382" i="8" a="1"/>
  <c r="Q388" i="8" a="1"/>
  <c r="S394" i="8" a="1"/>
  <c r="U400" i="8" a="1"/>
  <c r="B407" i="8" a="1"/>
  <c r="U408" i="8" a="1"/>
  <c r="K410" i="8" a="1"/>
  <c r="V411" i="8" a="1"/>
  <c r="L413" i="8" a="1"/>
  <c r="B415" i="8" a="1"/>
  <c r="M416" i="8" a="1"/>
  <c r="U419" i="8" a="1"/>
  <c r="P421" i="8" a="1"/>
  <c r="M422" i="8" a="1"/>
  <c r="H423" i="8" a="1"/>
  <c r="C424" i="8" a="1"/>
  <c r="S424" i="8" a="1"/>
  <c r="N425" i="8" a="1"/>
  <c r="I426" i="8" a="1"/>
  <c r="D427" i="8" a="1"/>
  <c r="L428" i="8" a="1"/>
  <c r="D429" i="8" a="1"/>
  <c r="U430" i="8" a="1"/>
  <c r="M431" i="8" a="1"/>
  <c r="E432" i="8" a="1"/>
  <c r="V433" i="8" a="1"/>
  <c r="N434" i="8" a="1"/>
  <c r="F435" i="8" a="1"/>
  <c r="B437" i="8" a="1"/>
  <c r="O437" i="8" a="1"/>
  <c r="G438" i="8" a="1"/>
  <c r="C440" i="8" a="1"/>
  <c r="P440" i="8" a="1"/>
  <c r="H441" i="8" a="1"/>
  <c r="D443" i="8" a="1"/>
  <c r="Q443" i="8" a="1"/>
  <c r="I444" i="8" a="1"/>
  <c r="E446" i="8" a="1"/>
  <c r="R446" i="8" a="1"/>
  <c r="J447" i="8" a="1"/>
  <c r="F449" i="8" a="1"/>
  <c r="S449" i="8" a="1"/>
  <c r="K450" i="8" a="1"/>
  <c r="G452" i="8" a="1"/>
  <c r="T452" i="8" a="1"/>
  <c r="L453" i="8" a="1"/>
  <c r="H455" i="8" a="1"/>
  <c r="U455" i="8" a="1"/>
  <c r="M456" i="8" a="1"/>
  <c r="D457" i="8" a="1"/>
  <c r="L457" i="8" a="1"/>
  <c r="T457" i="8" a="1"/>
  <c r="G458" i="8" a="1"/>
  <c r="O458" i="8" a="1"/>
  <c r="B459" i="8" a="1"/>
  <c r="J459" i="8" a="1"/>
  <c r="R459" i="8" a="1"/>
  <c r="E460" i="8" a="1"/>
  <c r="M460" i="8" a="1"/>
  <c r="U460" i="8" a="1"/>
  <c r="H461" i="8" a="1"/>
  <c r="P461" i="8" a="1"/>
  <c r="C462" i="8" a="1"/>
  <c r="K462" i="8" a="1"/>
  <c r="S462" i="8" a="1"/>
  <c r="F463" i="8" a="1"/>
  <c r="N463" i="8" a="1"/>
  <c r="V463" i="8" a="1"/>
  <c r="I464" i="8" a="1"/>
  <c r="Q464" i="8" a="1"/>
  <c r="D465" i="8" a="1"/>
  <c r="L465" i="8" a="1"/>
  <c r="T465" i="8" a="1"/>
  <c r="G466" i="8" a="1"/>
  <c r="O466" i="8" a="1"/>
  <c r="B467" i="8" a="1"/>
  <c r="J467" i="8" a="1"/>
  <c r="R467" i="8" a="1"/>
  <c r="E468" i="8" a="1"/>
  <c r="M468" i="8" a="1"/>
  <c r="U468" i="8" a="1"/>
  <c r="H469" i="8" a="1"/>
  <c r="P469" i="8" a="1"/>
  <c r="C470" i="8" a="1"/>
  <c r="K470" i="8" a="1"/>
  <c r="S470" i="8" a="1"/>
  <c r="F471" i="8" a="1"/>
  <c r="N471" i="8" a="1"/>
  <c r="V471" i="8" a="1"/>
  <c r="I472" i="8" a="1"/>
  <c r="Q472" i="8" a="1"/>
  <c r="D473" i="8" a="1"/>
  <c r="L473" i="8" a="1"/>
  <c r="T473" i="8" a="1"/>
  <c r="G474" i="8" a="1"/>
  <c r="O474" i="8" a="1"/>
  <c r="B475" i="8" a="1"/>
  <c r="J475" i="8" a="1"/>
  <c r="R475" i="8" a="1"/>
  <c r="E476" i="8" a="1"/>
  <c r="M476" i="8" a="1"/>
  <c r="U476" i="8" a="1"/>
  <c r="H477" i="8" a="1"/>
  <c r="P477" i="8" a="1"/>
  <c r="C478" i="8" a="1"/>
  <c r="K478" i="8" a="1"/>
  <c r="S478" i="8" a="1"/>
  <c r="F479" i="8" a="1"/>
  <c r="N479" i="8" a="1"/>
  <c r="V479" i="8" a="1"/>
  <c r="I480" i="8" a="1"/>
  <c r="Q480" i="8" a="1"/>
  <c r="D481" i="8" a="1"/>
  <c r="L481" i="8" a="1"/>
  <c r="T481" i="8" a="1"/>
  <c r="G482" i="8" a="1"/>
  <c r="O482" i="8" a="1"/>
  <c r="B483" i="8" a="1"/>
  <c r="J483" i="8" a="1"/>
  <c r="R483" i="8" a="1"/>
  <c r="E484" i="8" a="1"/>
  <c r="M484" i="8" a="1"/>
  <c r="U484" i="8" a="1"/>
  <c r="H485" i="8" a="1"/>
  <c r="P485" i="8" a="1"/>
  <c r="C486" i="8" a="1"/>
  <c r="K486" i="8" a="1"/>
  <c r="S486" i="8" a="1"/>
  <c r="F487" i="8" a="1"/>
  <c r="N487" i="8" a="1"/>
  <c r="V487" i="8" a="1"/>
  <c r="I488" i="8" a="1"/>
  <c r="Q488" i="8" a="1"/>
  <c r="D489" i="8" a="1"/>
  <c r="L489" i="8" a="1"/>
  <c r="T489" i="8" a="1"/>
  <c r="G490" i="8" a="1"/>
  <c r="O490" i="8" a="1"/>
  <c r="B491" i="8" a="1"/>
  <c r="J491" i="8" a="1"/>
  <c r="R491" i="8" a="1"/>
  <c r="E492" i="8" a="1"/>
  <c r="M492" i="8" a="1"/>
  <c r="U492" i="8" a="1"/>
  <c r="H493" i="8" a="1"/>
  <c r="P493" i="8" a="1"/>
  <c r="C494" i="8" a="1"/>
  <c r="K494" i="8" a="1"/>
  <c r="S494" i="8" a="1"/>
  <c r="F495" i="8" a="1"/>
  <c r="N495" i="8" a="1"/>
  <c r="V495" i="8" a="1"/>
  <c r="I496" i="8" a="1"/>
  <c r="Q496" i="8" a="1"/>
  <c r="D497" i="8" a="1"/>
  <c r="L497" i="8" a="1"/>
  <c r="T497" i="8" a="1"/>
  <c r="G498" i="8" a="1"/>
  <c r="O498" i="8" a="1"/>
  <c r="B499" i="8" a="1"/>
  <c r="J499" i="8" a="1"/>
  <c r="R499" i="8" a="1"/>
  <c r="E500" i="8" a="1"/>
  <c r="M500" i="8" a="1"/>
  <c r="U500" i="8" a="1"/>
  <c r="H501" i="8" a="1"/>
  <c r="P501" i="8" a="1"/>
  <c r="C502" i="8" a="1"/>
  <c r="K502" i="8" a="1"/>
  <c r="G433" i="8" a="1"/>
  <c r="B443" i="8" a="1"/>
  <c r="F448" i="8" a="1"/>
  <c r="C453" i="8" a="1"/>
  <c r="D502" i="8" a="1"/>
  <c r="F503" i="8" a="1"/>
  <c r="F505" i="8" a="1"/>
  <c r="G3" i="7" a="1"/>
  <c r="G5" i="7" a="1"/>
  <c r="H6" i="7" a="1"/>
  <c r="G7" i="7" a="1"/>
  <c r="S8" i="7" a="1"/>
  <c r="P10" i="7" a="1"/>
  <c r="R11" i="7" a="1"/>
  <c r="I12" i="7" a="1"/>
  <c r="B14" i="7" a="1"/>
  <c r="N14" i="7" a="1"/>
  <c r="D15" i="7" a="1"/>
  <c r="P15" i="7" a="1"/>
  <c r="F16" i="7" a="1"/>
  <c r="R16" i="7" a="1"/>
  <c r="T17" i="7" a="1"/>
  <c r="K18" i="7" a="1"/>
  <c r="C20" i="7" a="1"/>
  <c r="K20" i="7" a="1"/>
  <c r="S20" i="7" a="1"/>
  <c r="F21" i="7" a="1"/>
  <c r="N21" i="7" a="1"/>
  <c r="V21" i="7" a="1"/>
  <c r="I22" i="7" a="1"/>
  <c r="Q22" i="7" a="1"/>
  <c r="D23" i="7" a="1"/>
  <c r="L23" i="7" a="1"/>
  <c r="T23" i="7" a="1"/>
  <c r="G24" i="7" a="1"/>
  <c r="O24" i="7" a="1"/>
  <c r="B25" i="7" a="1"/>
  <c r="J25" i="7" a="1"/>
  <c r="R25" i="7" a="1"/>
  <c r="E26" i="7" a="1"/>
  <c r="M26" i="7" a="1"/>
  <c r="U26" i="7" a="1"/>
  <c r="H27" i="7" a="1"/>
  <c r="P27" i="7" a="1"/>
  <c r="C28" i="7" a="1"/>
  <c r="K28" i="7" a="1"/>
  <c r="S28" i="7" a="1"/>
  <c r="F29" i="7" a="1"/>
  <c r="N29" i="7" a="1"/>
  <c r="V29" i="7" a="1"/>
  <c r="I30" i="7" a="1"/>
  <c r="Q30" i="7" a="1"/>
  <c r="D31" i="7" a="1"/>
  <c r="L31" i="7" a="1"/>
  <c r="T31" i="7" a="1"/>
  <c r="G32" i="7" a="1"/>
  <c r="O32" i="7" a="1"/>
  <c r="B33" i="7" a="1"/>
  <c r="J33" i="7" a="1"/>
  <c r="R33" i="7" a="1"/>
  <c r="E34" i="7" a="1"/>
  <c r="M34" i="7" a="1"/>
  <c r="U34" i="7" a="1"/>
  <c r="H35" i="7" a="1"/>
  <c r="P35" i="7" a="1"/>
  <c r="C36" i="7" a="1"/>
  <c r="K36" i="7" a="1"/>
  <c r="S36" i="7" a="1"/>
  <c r="F37" i="7" a="1"/>
  <c r="N37" i="7" a="1"/>
  <c r="V37" i="7" a="1"/>
  <c r="I38" i="7" a="1"/>
  <c r="Q38" i="7" a="1"/>
  <c r="D39" i="7" a="1"/>
  <c r="L39" i="7" a="1"/>
  <c r="T39" i="7" a="1"/>
  <c r="G40" i="7" a="1"/>
  <c r="O40" i="7" a="1"/>
  <c r="B41" i="7" a="1"/>
  <c r="J41" i="7" a="1"/>
  <c r="R41" i="7" a="1"/>
  <c r="E42" i="7" a="1"/>
  <c r="M42" i="7" a="1"/>
  <c r="U42" i="7" a="1"/>
  <c r="H43" i="7" a="1"/>
  <c r="P43" i="7" a="1"/>
  <c r="C44" i="7" a="1"/>
  <c r="K44" i="7" a="1"/>
  <c r="S44" i="7" a="1"/>
  <c r="F45" i="7" a="1"/>
  <c r="N45" i="7" a="1"/>
  <c r="V45" i="7" a="1"/>
  <c r="I46" i="7" a="1"/>
  <c r="Q46" i="7" a="1"/>
  <c r="D47" i="7" a="1"/>
  <c r="L47" i="7" a="1"/>
  <c r="T47" i="7" a="1"/>
  <c r="G48" i="7" a="1"/>
  <c r="O48" i="7" a="1"/>
  <c r="B49" i="7" a="1"/>
  <c r="J49" i="7" a="1"/>
  <c r="R49" i="7" a="1"/>
  <c r="E50" i="7" a="1"/>
  <c r="M50" i="7" a="1"/>
  <c r="U50" i="7" a="1"/>
  <c r="H51" i="7" a="1"/>
  <c r="P51" i="7" a="1"/>
  <c r="C52" i="7" a="1"/>
  <c r="K52" i="7" a="1"/>
  <c r="S52" i="7" a="1"/>
  <c r="F53" i="7" a="1"/>
  <c r="N53" i="7" a="1"/>
  <c r="V53" i="7" a="1"/>
  <c r="I54" i="7" a="1"/>
  <c r="Q54" i="7" a="1"/>
  <c r="D55" i="7" a="1"/>
  <c r="L55" i="7" a="1"/>
  <c r="T55" i="7" a="1"/>
  <c r="G56" i="7" a="1"/>
  <c r="O56" i="7" a="1"/>
  <c r="B57" i="7" a="1"/>
  <c r="J57" i="7" a="1"/>
  <c r="R57" i="7" a="1"/>
  <c r="E58" i="7" a="1"/>
  <c r="M58" i="7" a="1"/>
  <c r="U58" i="7" a="1"/>
  <c r="H59" i="7" a="1"/>
  <c r="P59" i="7" a="1"/>
  <c r="C60" i="7" a="1"/>
  <c r="K60" i="7" a="1"/>
  <c r="S60" i="7" a="1"/>
  <c r="F61" i="7" a="1"/>
  <c r="N61" i="7" a="1"/>
  <c r="V61" i="7" a="1"/>
  <c r="I62" i="7" a="1"/>
  <c r="Q62" i="7" a="1"/>
  <c r="D63" i="7" a="1"/>
  <c r="L63" i="7" a="1"/>
  <c r="T63" i="7" a="1"/>
  <c r="G64" i="7" a="1"/>
  <c r="O64" i="7" a="1"/>
  <c r="B65" i="7" a="1"/>
  <c r="J65" i="7" a="1"/>
  <c r="R65" i="7" a="1"/>
  <c r="E66" i="7" a="1"/>
  <c r="M66" i="7" a="1"/>
  <c r="U66" i="7" a="1"/>
  <c r="H67" i="7" a="1"/>
  <c r="P67" i="7" a="1"/>
  <c r="C68" i="7" a="1"/>
  <c r="K68" i="7" a="1"/>
  <c r="S68" i="7" a="1"/>
  <c r="F69" i="7" a="1"/>
  <c r="N69" i="7" a="1"/>
  <c r="V69" i="7" a="1"/>
  <c r="I70" i="7" a="1"/>
  <c r="Q70" i="7" a="1"/>
  <c r="D71" i="7" a="1"/>
  <c r="L71" i="7" a="1"/>
  <c r="T71" i="7" a="1"/>
  <c r="G72" i="7" a="1"/>
  <c r="O72" i="7" a="1"/>
  <c r="B73" i="7" a="1"/>
  <c r="J73" i="7" a="1"/>
  <c r="R73" i="7" a="1"/>
  <c r="E74" i="7" a="1"/>
  <c r="M74" i="7" a="1"/>
  <c r="U74" i="7" a="1"/>
  <c r="H75" i="7" a="1"/>
  <c r="P75" i="7" a="1"/>
  <c r="C76" i="7" a="1"/>
  <c r="K76" i="7" a="1"/>
  <c r="S76" i="7" a="1"/>
  <c r="F77" i="7" a="1"/>
  <c r="N77" i="7" a="1"/>
  <c r="V77" i="7" a="1"/>
  <c r="I78" i="7" a="1"/>
  <c r="Q78" i="7" a="1"/>
  <c r="D79" i="7" a="1"/>
  <c r="L79" i="7" a="1"/>
  <c r="T79" i="7" a="1"/>
  <c r="G80" i="7" a="1"/>
  <c r="O80" i="7" a="1"/>
  <c r="B81" i="7" a="1"/>
  <c r="J81" i="7" a="1"/>
  <c r="R81" i="7" a="1"/>
  <c r="E82" i="7" a="1"/>
  <c r="M82" i="7" a="1"/>
  <c r="U82" i="7" a="1"/>
  <c r="H83" i="7" a="1"/>
  <c r="P83" i="7" a="1"/>
  <c r="C84" i="7" a="1"/>
  <c r="K84" i="7" a="1"/>
  <c r="S84" i="7" a="1"/>
  <c r="F85" i="7" a="1"/>
  <c r="N85" i="7" a="1"/>
  <c r="V85" i="7" a="1"/>
  <c r="I86" i="7" a="1"/>
  <c r="Q86" i="7" a="1"/>
  <c r="D87" i="7" a="1"/>
  <c r="L87" i="7" a="1"/>
  <c r="T87" i="7" a="1"/>
  <c r="G88" i="7" a="1"/>
  <c r="O88" i="7" a="1"/>
  <c r="B89" i="7" a="1"/>
  <c r="J89" i="7" a="1"/>
  <c r="R89" i="7" a="1"/>
  <c r="E90" i="7" a="1"/>
  <c r="M90" i="7" a="1"/>
  <c r="U90" i="7" a="1"/>
  <c r="H91" i="7" a="1"/>
  <c r="P91" i="7" a="1"/>
  <c r="C92" i="7" a="1"/>
  <c r="K92" i="7" a="1"/>
  <c r="S92" i="7" a="1"/>
  <c r="F93" i="7" a="1"/>
  <c r="N93" i="7" a="1"/>
  <c r="V93" i="7" a="1"/>
  <c r="I94" i="7" a="1"/>
  <c r="Q94" i="7" a="1"/>
  <c r="D95" i="7" a="1"/>
  <c r="L95" i="7" a="1"/>
  <c r="T95" i="7" a="1"/>
  <c r="G96" i="7" a="1"/>
  <c r="O96" i="7" a="1"/>
  <c r="B97" i="7" a="1"/>
  <c r="J97" i="7" a="1"/>
  <c r="R97" i="7" a="1"/>
  <c r="E98" i="7" a="1"/>
  <c r="M98" i="7" a="1"/>
  <c r="U98" i="7" a="1"/>
  <c r="H99" i="7" a="1"/>
  <c r="P99" i="7" a="1"/>
  <c r="C100" i="7" a="1"/>
  <c r="K100" i="7" a="1"/>
  <c r="S100" i="7" a="1"/>
  <c r="F101" i="7" a="1"/>
  <c r="N101" i="7" a="1"/>
  <c r="V101" i="7" a="1"/>
  <c r="I102" i="7" a="1"/>
  <c r="Q102" i="7" a="1"/>
  <c r="D103" i="7" a="1"/>
  <c r="L103" i="7" a="1"/>
  <c r="T103" i="7" a="1"/>
  <c r="G104" i="7" a="1"/>
  <c r="O104" i="7" a="1"/>
  <c r="B105" i="7" a="1"/>
  <c r="J105" i="7" a="1"/>
  <c r="R105" i="7" a="1"/>
  <c r="E106" i="7" a="1"/>
  <c r="M106" i="7" a="1"/>
  <c r="U106" i="7" a="1"/>
  <c r="H107" i="7" a="1"/>
  <c r="P107" i="7" a="1"/>
  <c r="C108" i="7" a="1"/>
  <c r="K108" i="7" a="1"/>
  <c r="S108" i="7" a="1"/>
  <c r="F109" i="7" a="1"/>
  <c r="N109" i="7" a="1"/>
  <c r="V109" i="7" a="1"/>
  <c r="I110" i="7" a="1"/>
  <c r="Q110" i="7" a="1"/>
  <c r="D111" i="7" a="1"/>
  <c r="L111" i="7" a="1"/>
  <c r="T111" i="7" a="1"/>
  <c r="G112" i="7" a="1"/>
  <c r="O112" i="7" a="1"/>
  <c r="B113" i="7" a="1"/>
  <c r="J113" i="7" a="1"/>
  <c r="R113" i="7" a="1"/>
  <c r="E114" i="7" a="1"/>
  <c r="M114" i="7" a="1"/>
  <c r="U114" i="7" a="1"/>
  <c r="H115" i="7" a="1"/>
  <c r="P115" i="7" a="1"/>
  <c r="C116" i="7" a="1"/>
  <c r="T433" i="8" a="1"/>
  <c r="O443" i="8" a="1"/>
  <c r="L448" i="8" a="1"/>
  <c r="I453" i="8" a="1"/>
  <c r="E502" i="8" a="1"/>
  <c r="G503" i="8" a="1"/>
  <c r="H3" i="7" a="1"/>
  <c r="I6" i="7" a="1"/>
  <c r="L9" i="7" a="1"/>
  <c r="D10" i="7" a="1"/>
  <c r="Q10" i="7" a="1"/>
  <c r="G11" i="7" a="1"/>
  <c r="S11" i="7" a="1"/>
  <c r="U12" i="7" a="1"/>
  <c r="L13" i="7" a="1"/>
  <c r="E15" i="7" a="1"/>
  <c r="Q15" i="7" a="1"/>
  <c r="G16" i="7" a="1"/>
  <c r="S16" i="7" a="1"/>
  <c r="I17" i="7" a="1"/>
  <c r="U17" i="7" a="1"/>
  <c r="B19" i="7" a="1"/>
  <c r="N19" i="7" a="1"/>
  <c r="L434" i="8" a="1"/>
  <c r="U443" i="8" a="1"/>
  <c r="R448" i="8" a="1"/>
  <c r="P453" i="8" a="1"/>
  <c r="B501" i="8" a="1"/>
  <c r="H503" i="8" a="1"/>
  <c r="I504" i="8" a="1"/>
  <c r="I3" i="7" a="1"/>
  <c r="J4" i="7" a="1"/>
  <c r="J6" i="7" a="1"/>
  <c r="F8" i="7" a="1"/>
  <c r="M9" i="7" a="1"/>
  <c r="E10" i="7" a="1"/>
  <c r="R10" i="7" a="1"/>
  <c r="H11" i="7" a="1"/>
  <c r="T11" i="7" a="1"/>
  <c r="J12" i="7" a="1"/>
  <c r="V12" i="7" a="1"/>
  <c r="C14" i="7" a="1"/>
  <c r="O14" i="7" a="1"/>
  <c r="H16" i="7" a="1"/>
  <c r="T16" i="7" a="1"/>
  <c r="J17" i="7" a="1"/>
  <c r="V17" i="7" a="1"/>
  <c r="L18" i="7" a="1"/>
  <c r="C19" i="7" a="1"/>
  <c r="D20" i="7" a="1"/>
  <c r="L20" i="7" a="1"/>
  <c r="T20" i="7" a="1"/>
  <c r="G21" i="7" a="1"/>
  <c r="O21" i="7" a="1"/>
  <c r="B22" i="7" a="1"/>
  <c r="J22" i="7" a="1"/>
  <c r="R22" i="7" a="1"/>
  <c r="E23" i="7" a="1"/>
  <c r="M23" i="7" a="1"/>
  <c r="U23" i="7" a="1"/>
  <c r="H24" i="7" a="1"/>
  <c r="P24" i="7" a="1"/>
  <c r="C25" i="7" a="1"/>
  <c r="K25" i="7" a="1"/>
  <c r="S25" i="7" a="1"/>
  <c r="F26" i="7" a="1"/>
  <c r="N26" i="7" a="1"/>
  <c r="V26" i="7" a="1"/>
  <c r="I27" i="7" a="1"/>
  <c r="Q27" i="7" a="1"/>
  <c r="D28" i="7" a="1"/>
  <c r="L28" i="7" a="1"/>
  <c r="T28" i="7" a="1"/>
  <c r="G29" i="7" a="1"/>
  <c r="O29" i="7" a="1"/>
  <c r="B30" i="7" a="1"/>
  <c r="J30" i="7" a="1"/>
  <c r="R30" i="7" a="1"/>
  <c r="E31" i="7" a="1"/>
  <c r="M31" i="7" a="1"/>
  <c r="U31" i="7" a="1"/>
  <c r="H32" i="7" a="1"/>
  <c r="P32" i="7" a="1"/>
  <c r="C33" i="7" a="1"/>
  <c r="K33" i="7" a="1"/>
  <c r="S33" i="7" a="1"/>
  <c r="F34" i="7" a="1"/>
  <c r="N34" i="7" a="1"/>
  <c r="V34" i="7" a="1"/>
  <c r="I35" i="7" a="1"/>
  <c r="Q35" i="7" a="1"/>
  <c r="D36" i="7" a="1"/>
  <c r="L36" i="7" a="1"/>
  <c r="T36" i="7" a="1"/>
  <c r="G37" i="7" a="1"/>
  <c r="O37" i="7" a="1"/>
  <c r="B38" i="7" a="1"/>
  <c r="J38" i="7" a="1"/>
  <c r="R38" i="7" a="1"/>
  <c r="E39" i="7" a="1"/>
  <c r="M39" i="7" a="1"/>
  <c r="U39" i="7" a="1"/>
  <c r="H40" i="7" a="1"/>
  <c r="P40" i="7" a="1"/>
  <c r="C41" i="7" a="1"/>
  <c r="K41" i="7" a="1"/>
  <c r="S41" i="7" a="1"/>
  <c r="F42" i="7" a="1"/>
  <c r="N42" i="7" a="1"/>
  <c r="V42" i="7" a="1"/>
  <c r="I43" i="7" a="1"/>
  <c r="Q43" i="7" a="1"/>
  <c r="D44" i="7" a="1"/>
  <c r="L44" i="7" a="1"/>
  <c r="T44" i="7" a="1"/>
  <c r="G45" i="7" a="1"/>
  <c r="O45" i="7" a="1"/>
  <c r="B46" i="7" a="1"/>
  <c r="J46" i="7" a="1"/>
  <c r="R46" i="7" a="1"/>
  <c r="E47" i="7" a="1"/>
  <c r="M47" i="7" a="1"/>
  <c r="U47" i="7" a="1"/>
  <c r="H48" i="7" a="1"/>
  <c r="P48" i="7" a="1"/>
  <c r="C49" i="7" a="1"/>
  <c r="K49" i="7" a="1"/>
  <c r="S49" i="7" a="1"/>
  <c r="F50" i="7" a="1"/>
  <c r="N50" i="7" a="1"/>
  <c r="V50" i="7" a="1"/>
  <c r="I51" i="7" a="1"/>
  <c r="Q51" i="7" a="1"/>
  <c r="D52" i="7" a="1"/>
  <c r="L52" i="7" a="1"/>
  <c r="T52" i="7" a="1"/>
  <c r="G53" i="7" a="1"/>
  <c r="O53" i="7" a="1"/>
  <c r="B54" i="7" a="1"/>
  <c r="J54" i="7" a="1"/>
  <c r="R54" i="7" a="1"/>
  <c r="E55" i="7" a="1"/>
  <c r="M55" i="7" a="1"/>
  <c r="U55" i="7" a="1"/>
  <c r="H56" i="7" a="1"/>
  <c r="P56" i="7" a="1"/>
  <c r="C57" i="7" a="1"/>
  <c r="K57" i="7" a="1"/>
  <c r="S57" i="7" a="1"/>
  <c r="F58" i="7" a="1"/>
  <c r="N58" i="7" a="1"/>
  <c r="V58" i="7" a="1"/>
  <c r="I59" i="7" a="1"/>
  <c r="Q59" i="7" a="1"/>
  <c r="D60" i="7" a="1"/>
  <c r="L60" i="7" a="1"/>
  <c r="T60" i="7" a="1"/>
  <c r="G61" i="7" a="1"/>
  <c r="O61" i="7" a="1"/>
  <c r="B62" i="7" a="1"/>
  <c r="J62" i="7" a="1"/>
  <c r="R62" i="7" a="1"/>
  <c r="E63" i="7" a="1"/>
  <c r="M63" i="7" a="1"/>
  <c r="U63" i="7" a="1"/>
  <c r="H64" i="7" a="1"/>
  <c r="P64" i="7" a="1"/>
  <c r="C65" i="7" a="1"/>
  <c r="K65" i="7" a="1"/>
  <c r="S65" i="7" a="1"/>
  <c r="F66" i="7" a="1"/>
  <c r="N66" i="7" a="1"/>
  <c r="V66" i="7" a="1"/>
  <c r="I67" i="7" a="1"/>
  <c r="Q67" i="7" a="1"/>
  <c r="D68" i="7" a="1"/>
  <c r="L68" i="7" a="1"/>
  <c r="T68" i="7" a="1"/>
  <c r="G69" i="7" a="1"/>
  <c r="O69" i="7" a="1"/>
  <c r="B70" i="7" a="1"/>
  <c r="J70" i="7" a="1"/>
  <c r="R70" i="7" a="1"/>
  <c r="E71" i="7" a="1"/>
  <c r="M71" i="7" a="1"/>
  <c r="U71" i="7" a="1"/>
  <c r="H72" i="7" a="1"/>
  <c r="P72" i="7" a="1"/>
  <c r="C73" i="7" a="1"/>
  <c r="K73" i="7" a="1"/>
  <c r="S73" i="7" a="1"/>
  <c r="F74" i="7" a="1"/>
  <c r="N74" i="7" a="1"/>
  <c r="V74" i="7" a="1"/>
  <c r="I75" i="7" a="1"/>
  <c r="Q75" i="7" a="1"/>
  <c r="D76" i="7" a="1"/>
  <c r="L76" i="7" a="1"/>
  <c r="T76" i="7" a="1"/>
  <c r="G77" i="7" a="1"/>
  <c r="O77" i="7" a="1"/>
  <c r="B78" i="7" a="1"/>
  <c r="J78" i="7" a="1"/>
  <c r="R78" i="7" a="1"/>
  <c r="E79" i="7" a="1"/>
  <c r="M79" i="7" a="1"/>
  <c r="U79" i="7" a="1"/>
  <c r="H80" i="7" a="1"/>
  <c r="P80" i="7" a="1"/>
  <c r="C81" i="7" a="1"/>
  <c r="K81" i="7" a="1"/>
  <c r="S81" i="7" a="1"/>
  <c r="F82" i="7" a="1"/>
  <c r="N82" i="7" a="1"/>
  <c r="V82" i="7" a="1"/>
  <c r="I83" i="7" a="1"/>
  <c r="Q83" i="7" a="1"/>
  <c r="D84" i="7" a="1"/>
  <c r="L84" i="7" a="1"/>
  <c r="T84" i="7" a="1"/>
  <c r="G85" i="7" a="1"/>
  <c r="O85" i="7" a="1"/>
  <c r="B86" i="7" a="1"/>
  <c r="J86" i="7" a="1"/>
  <c r="R86" i="7" a="1"/>
  <c r="E87" i="7" a="1"/>
  <c r="M87" i="7" a="1"/>
  <c r="U87" i="7" a="1"/>
  <c r="H88" i="7" a="1"/>
  <c r="P88" i="7" a="1"/>
  <c r="C89" i="7" a="1"/>
  <c r="K89" i="7" a="1"/>
  <c r="S89" i="7" a="1"/>
  <c r="F90" i="7" a="1"/>
  <c r="N90" i="7" a="1"/>
  <c r="V90" i="7" a="1"/>
  <c r="I91" i="7" a="1"/>
  <c r="Q91" i="7" a="1"/>
  <c r="D92" i="7" a="1"/>
  <c r="L92" i="7" a="1"/>
  <c r="T92" i="7" a="1"/>
  <c r="G93" i="7" a="1"/>
  <c r="O93" i="7" a="1"/>
  <c r="B94" i="7" a="1"/>
  <c r="J94" i="7" a="1"/>
  <c r="R94" i="7" a="1"/>
  <c r="E95" i="7" a="1"/>
  <c r="M95" i="7" a="1"/>
  <c r="U95" i="7" a="1"/>
  <c r="H96" i="7" a="1"/>
  <c r="P96" i="7" a="1"/>
  <c r="C97" i="7" a="1"/>
  <c r="K97" i="7" a="1"/>
  <c r="S97" i="7" a="1"/>
  <c r="F98" i="7" a="1"/>
  <c r="N98" i="7" a="1"/>
  <c r="V98" i="7" a="1"/>
  <c r="I99" i="7" a="1"/>
  <c r="Q99" i="7" a="1"/>
  <c r="D100" i="7" a="1"/>
  <c r="L100" i="7" a="1"/>
  <c r="T100" i="7" a="1"/>
  <c r="G101" i="7" a="1"/>
  <c r="O101" i="7" a="1"/>
  <c r="B102" i="7" a="1"/>
  <c r="J102" i="7" a="1"/>
  <c r="R102" i="7" a="1"/>
  <c r="E103" i="7" a="1"/>
  <c r="M103" i="7" a="1"/>
  <c r="U103" i="7" a="1"/>
  <c r="H104" i="7" a="1"/>
  <c r="P104" i="7" a="1"/>
  <c r="C105" i="7" a="1"/>
  <c r="K105" i="7" a="1"/>
  <c r="S105" i="7" a="1"/>
  <c r="F106" i="7" a="1"/>
  <c r="N106" i="7" a="1"/>
  <c r="V106" i="7" a="1"/>
  <c r="I107" i="7" a="1"/>
  <c r="Q107" i="7" a="1"/>
  <c r="D108" i="7" a="1"/>
  <c r="L108" i="7" a="1"/>
  <c r="T108" i="7" a="1"/>
  <c r="G109" i="7" a="1"/>
  <c r="O109" i="7" a="1"/>
  <c r="B110" i="7" a="1"/>
  <c r="J110" i="7" a="1"/>
  <c r="R110" i="7" a="1"/>
  <c r="E111" i="7" a="1"/>
  <c r="M111" i="7" a="1"/>
  <c r="U111" i="7" a="1"/>
  <c r="H112" i="7" a="1"/>
  <c r="P112" i="7" a="1"/>
  <c r="C113" i="7" a="1"/>
  <c r="K113" i="7" a="1"/>
  <c r="S113" i="7" a="1"/>
  <c r="F114" i="7" a="1"/>
  <c r="N114" i="7" a="1"/>
  <c r="V114" i="7" a="1"/>
  <c r="I115" i="7" a="1"/>
  <c r="Q115" i="7" a="1"/>
  <c r="D116" i="7" a="1"/>
  <c r="L116" i="7" a="1"/>
  <c r="T116" i="7" a="1"/>
  <c r="G117" i="7" a="1"/>
  <c r="O117" i="7" a="1"/>
  <c r="B118" i="7" a="1"/>
  <c r="C435" i="8" a="1"/>
  <c r="F444" i="8" a="1"/>
  <c r="D449" i="8" a="1"/>
  <c r="V453" i="8" a="1"/>
  <c r="J504" i="8" a="1"/>
  <c r="K4" i="7" a="1"/>
  <c r="K7" i="7" a="1"/>
  <c r="G8" i="7" a="1"/>
  <c r="V8" i="7" a="1"/>
  <c r="N9" i="7" a="1"/>
  <c r="F10" i="7" a="1"/>
  <c r="I11" i="7" a="1"/>
  <c r="U11" i="7" a="1"/>
  <c r="K12" i="7" a="1"/>
  <c r="B13" i="7" a="1"/>
  <c r="M13" i="7" a="1"/>
  <c r="D14" i="7" a="1"/>
  <c r="F15" i="7" a="1"/>
  <c r="R15" i="7" a="1"/>
  <c r="K17" i="7" a="1"/>
  <c r="B18" i="7" a="1"/>
  <c r="M18" i="7" a="1"/>
  <c r="D19" i="7" a="1"/>
  <c r="O19" i="7" a="1"/>
  <c r="P435" i="8" a="1"/>
  <c r="M444" i="8" a="1"/>
  <c r="J449" i="8" a="1"/>
  <c r="H454" i="8" a="1"/>
  <c r="K504" i="8" a="1"/>
  <c r="L505" i="8" a="1"/>
  <c r="L4" i="7" a="1"/>
  <c r="M5" i="7" a="1"/>
  <c r="L7" i="7" a="1"/>
  <c r="H8" i="7" a="1"/>
  <c r="B9" i="7" a="1"/>
  <c r="S10" i="7" a="1"/>
  <c r="L12" i="7" a="1"/>
  <c r="C13" i="7" a="1"/>
  <c r="N13" i="7" a="1"/>
  <c r="E14" i="7" a="1"/>
  <c r="P14" i="7" a="1"/>
  <c r="G15" i="7" a="1"/>
  <c r="I16" i="7" a="1"/>
  <c r="U16" i="7" a="1"/>
  <c r="N18" i="7" a="1"/>
  <c r="E19" i="7" a="1"/>
  <c r="P19" i="7" a="1"/>
  <c r="E20" i="7" a="1"/>
  <c r="M20" i="7" a="1"/>
  <c r="U20" i="7" a="1"/>
  <c r="H21" i="7" a="1"/>
  <c r="P21" i="7" a="1"/>
  <c r="C22" i="7" a="1"/>
  <c r="K22" i="7" a="1"/>
  <c r="S22" i="7" a="1"/>
  <c r="F23" i="7" a="1"/>
  <c r="N23" i="7" a="1"/>
  <c r="V23" i="7" a="1"/>
  <c r="I24" i="7" a="1"/>
  <c r="Q24" i="7" a="1"/>
  <c r="D25" i="7" a="1"/>
  <c r="L25" i="7" a="1"/>
  <c r="T25" i="7" a="1"/>
  <c r="G26" i="7" a="1"/>
  <c r="O26" i="7" a="1"/>
  <c r="B27" i="7" a="1"/>
  <c r="J27" i="7" a="1"/>
  <c r="R27" i="7" a="1"/>
  <c r="E28" i="7" a="1"/>
  <c r="M28" i="7" a="1"/>
  <c r="U28" i="7" a="1"/>
  <c r="H29" i="7" a="1"/>
  <c r="P29" i="7" a="1"/>
  <c r="C30" i="7" a="1"/>
  <c r="K30" i="7" a="1"/>
  <c r="S30" i="7" a="1"/>
  <c r="F31" i="7" a="1"/>
  <c r="N31" i="7" a="1"/>
  <c r="V31" i="7" a="1"/>
  <c r="I32" i="7" a="1"/>
  <c r="Q32" i="7" a="1"/>
  <c r="D33" i="7" a="1"/>
  <c r="L33" i="7" a="1"/>
  <c r="T33" i="7" a="1"/>
  <c r="G34" i="7" a="1"/>
  <c r="O34" i="7" a="1"/>
  <c r="B35" i="7" a="1"/>
  <c r="J35" i="7" a="1"/>
  <c r="R35" i="7" a="1"/>
  <c r="E36" i="7" a="1"/>
  <c r="M36" i="7" a="1"/>
  <c r="U36" i="7" a="1"/>
  <c r="H37" i="7" a="1"/>
  <c r="P37" i="7" a="1"/>
  <c r="C38" i="7" a="1"/>
  <c r="K38" i="7" a="1"/>
  <c r="S38" i="7" a="1"/>
  <c r="F39" i="7" a="1"/>
  <c r="N39" i="7" a="1"/>
  <c r="V39" i="7" a="1"/>
  <c r="I40" i="7" a="1"/>
  <c r="Q40" i="7" a="1"/>
  <c r="D41" i="7" a="1"/>
  <c r="L41" i="7" a="1"/>
  <c r="T41" i="7" a="1"/>
  <c r="G42" i="7" a="1"/>
  <c r="O42" i="7" a="1"/>
  <c r="B43" i="7" a="1"/>
  <c r="J43" i="7" a="1"/>
  <c r="R43" i="7" a="1"/>
  <c r="E44" i="7" a="1"/>
  <c r="M44" i="7" a="1"/>
  <c r="U44" i="7" a="1"/>
  <c r="H45" i="7" a="1"/>
  <c r="P45" i="7" a="1"/>
  <c r="C46" i="7" a="1"/>
  <c r="K46" i="7" a="1"/>
  <c r="S46" i="7" a="1"/>
  <c r="F47" i="7" a="1"/>
  <c r="N47" i="7" a="1"/>
  <c r="V47" i="7" a="1"/>
  <c r="I48" i="7" a="1"/>
  <c r="Q48" i="7" a="1"/>
  <c r="D49" i="7" a="1"/>
  <c r="L49" i="7" a="1"/>
  <c r="T49" i="7" a="1"/>
  <c r="G50" i="7" a="1"/>
  <c r="O50" i="7" a="1"/>
  <c r="B51" i="7" a="1"/>
  <c r="J51" i="7" a="1"/>
  <c r="R51" i="7" a="1"/>
  <c r="E52" i="7" a="1"/>
  <c r="M52" i="7" a="1"/>
  <c r="U52" i="7" a="1"/>
  <c r="H53" i="7" a="1"/>
  <c r="P53" i="7" a="1"/>
  <c r="C54" i="7" a="1"/>
  <c r="K54" i="7" a="1"/>
  <c r="S54" i="7" a="1"/>
  <c r="F55" i="7" a="1"/>
  <c r="N55" i="7" a="1"/>
  <c r="V55" i="7" a="1"/>
  <c r="I56" i="7" a="1"/>
  <c r="Q56" i="7" a="1"/>
  <c r="D57" i="7" a="1"/>
  <c r="L57" i="7" a="1"/>
  <c r="T57" i="7" a="1"/>
  <c r="G58" i="7" a="1"/>
  <c r="O58" i="7" a="1"/>
  <c r="B59" i="7" a="1"/>
  <c r="J59" i="7" a="1"/>
  <c r="R59" i="7" a="1"/>
  <c r="E60" i="7" a="1"/>
  <c r="M60" i="7" a="1"/>
  <c r="U60" i="7" a="1"/>
  <c r="H61" i="7" a="1"/>
  <c r="P61" i="7" a="1"/>
  <c r="C62" i="7" a="1"/>
  <c r="K62" i="7" a="1"/>
  <c r="S62" i="7" a="1"/>
  <c r="F63" i="7" a="1"/>
  <c r="N63" i="7" a="1"/>
  <c r="V63" i="7" a="1"/>
  <c r="I64" i="7" a="1"/>
  <c r="Q64" i="7" a="1"/>
  <c r="D65" i="7" a="1"/>
  <c r="L65" i="7" a="1"/>
  <c r="T65" i="7" a="1"/>
  <c r="G66" i="7" a="1"/>
  <c r="O66" i="7" a="1"/>
  <c r="B67" i="7" a="1"/>
  <c r="J67" i="7" a="1"/>
  <c r="R67" i="7" a="1"/>
  <c r="E68" i="7" a="1"/>
  <c r="M68" i="7" a="1"/>
  <c r="U68" i="7" a="1"/>
  <c r="H69" i="7" a="1"/>
  <c r="P69" i="7" a="1"/>
  <c r="C70" i="7" a="1"/>
  <c r="K70" i="7" a="1"/>
  <c r="S70" i="7" a="1"/>
  <c r="F71" i="7" a="1"/>
  <c r="N71" i="7" a="1"/>
  <c r="V71" i="7" a="1"/>
  <c r="I72" i="7" a="1"/>
  <c r="Q72" i="7" a="1"/>
  <c r="D73" i="7" a="1"/>
  <c r="L73" i="7" a="1"/>
  <c r="T73" i="7" a="1"/>
  <c r="G74" i="7" a="1"/>
  <c r="O74" i="7" a="1"/>
  <c r="B75" i="7" a="1"/>
  <c r="J75" i="7" a="1"/>
  <c r="R75" i="7" a="1"/>
  <c r="E76" i="7" a="1"/>
  <c r="M76" i="7" a="1"/>
  <c r="U76" i="7" a="1"/>
  <c r="H77" i="7" a="1"/>
  <c r="P77" i="7" a="1"/>
  <c r="C78" i="7" a="1"/>
  <c r="K78" i="7" a="1"/>
  <c r="S78" i="7" a="1"/>
  <c r="F79" i="7" a="1"/>
  <c r="N79" i="7" a="1"/>
  <c r="V79" i="7" a="1"/>
  <c r="I80" i="7" a="1"/>
  <c r="Q80" i="7" a="1"/>
  <c r="D81" i="7" a="1"/>
  <c r="L81" i="7" a="1"/>
  <c r="T81" i="7" a="1"/>
  <c r="G82" i="7" a="1"/>
  <c r="O82" i="7" a="1"/>
  <c r="B83" i="7" a="1"/>
  <c r="J83" i="7" a="1"/>
  <c r="R83" i="7" a="1"/>
  <c r="E84" i="7" a="1"/>
  <c r="M84" i="7" a="1"/>
  <c r="U84" i="7" a="1"/>
  <c r="H85" i="7" a="1"/>
  <c r="P85" i="7" a="1"/>
  <c r="C86" i="7" a="1"/>
  <c r="K86" i="7" a="1"/>
  <c r="S86" i="7" a="1"/>
  <c r="F87" i="7" a="1"/>
  <c r="N87" i="7" a="1"/>
  <c r="V87" i="7" a="1"/>
  <c r="I88" i="7" a="1"/>
  <c r="Q88" i="7" a="1"/>
  <c r="D89" i="7" a="1"/>
  <c r="L89" i="7" a="1"/>
  <c r="T89" i="7" a="1"/>
  <c r="G90" i="7" a="1"/>
  <c r="O90" i="7" a="1"/>
  <c r="B91" i="7" a="1"/>
  <c r="J91" i="7" a="1"/>
  <c r="R91" i="7" a="1"/>
  <c r="E92" i="7" a="1"/>
  <c r="M92" i="7" a="1"/>
  <c r="U92" i="7" a="1"/>
  <c r="H93" i="7" a="1"/>
  <c r="P93" i="7" a="1"/>
  <c r="C94" i="7" a="1"/>
  <c r="K94" i="7" a="1"/>
  <c r="S94" i="7" a="1"/>
  <c r="F95" i="7" a="1"/>
  <c r="N95" i="7" a="1"/>
  <c r="V95" i="7" a="1"/>
  <c r="I96" i="7" a="1"/>
  <c r="Q96" i="7" a="1"/>
  <c r="D97" i="7" a="1"/>
  <c r="L97" i="7" a="1"/>
  <c r="T97" i="7" a="1"/>
  <c r="G98" i="7" a="1"/>
  <c r="O98" i="7" a="1"/>
  <c r="B99" i="7" a="1"/>
  <c r="J99" i="7" a="1"/>
  <c r="R99" i="7" a="1"/>
  <c r="E100" i="7" a="1"/>
  <c r="M100" i="7" a="1"/>
  <c r="U100" i="7" a="1"/>
  <c r="H101" i="7" a="1"/>
  <c r="P101" i="7" a="1"/>
  <c r="C102" i="7" a="1"/>
  <c r="K102" i="7" a="1"/>
  <c r="S102" i="7" a="1"/>
  <c r="F103" i="7" a="1"/>
  <c r="N103" i="7" a="1"/>
  <c r="V103" i="7" a="1"/>
  <c r="I104" i="7" a="1"/>
  <c r="Q104" i="7" a="1"/>
  <c r="D105" i="7" a="1"/>
  <c r="L105" i="7" a="1"/>
  <c r="T105" i="7" a="1"/>
  <c r="G106" i="7" a="1"/>
  <c r="O106" i="7" a="1"/>
  <c r="B107" i="7" a="1"/>
  <c r="J107" i="7" a="1"/>
  <c r="R107" i="7" a="1"/>
  <c r="E108" i="7" a="1"/>
  <c r="M108" i="7" a="1"/>
  <c r="U108" i="7" a="1"/>
  <c r="H109" i="7" a="1"/>
  <c r="P109" i="7" a="1"/>
  <c r="C110" i="7" a="1"/>
  <c r="K110" i="7" a="1"/>
  <c r="S110" i="7" a="1"/>
  <c r="F111" i="7" a="1"/>
  <c r="N111" i="7" a="1"/>
  <c r="V111" i="7" a="1"/>
  <c r="I112" i="7" a="1"/>
  <c r="Q112" i="7" a="1"/>
  <c r="D113" i="7" a="1"/>
  <c r="L113" i="7" a="1"/>
  <c r="T113" i="7" a="1"/>
  <c r="G114" i="7" a="1"/>
  <c r="O114" i="7" a="1"/>
  <c r="B115" i="7" a="1"/>
  <c r="J115" i="7" a="1"/>
  <c r="R115" i="7" a="1"/>
  <c r="E116" i="7" a="1"/>
  <c r="M116" i="7" a="1"/>
  <c r="U116" i="7" a="1"/>
  <c r="H117" i="7" a="1"/>
  <c r="P117" i="7" a="1"/>
  <c r="C118" i="7" a="1"/>
  <c r="K118" i="7" a="1"/>
  <c r="S118" i="7" a="1"/>
  <c r="H436" i="8" a="1"/>
  <c r="S444" i="8" a="1"/>
  <c r="Q449" i="8" a="1"/>
  <c r="N454" i="8" a="1"/>
  <c r="L502" i="8" a="1"/>
  <c r="M505" i="8" a="1"/>
  <c r="N5" i="7" a="1"/>
  <c r="M7" i="7" a="1"/>
  <c r="C9" i="7" a="1"/>
  <c r="P9" i="7" a="1"/>
  <c r="G10" i="7" a="1"/>
  <c r="J11" i="7" a="1"/>
  <c r="V11" i="7" a="1"/>
  <c r="O13" i="7" a="1"/>
  <c r="F14" i="7" a="1"/>
  <c r="Q14" i="7" a="1"/>
  <c r="H15" i="7" a="1"/>
  <c r="S15" i="7" a="1"/>
  <c r="J16" i="7" a="1"/>
  <c r="L17" i="7" a="1"/>
  <c r="C18" i="7" a="1"/>
  <c r="Q19" i="7" a="1"/>
  <c r="U436" i="8" a="1"/>
  <c r="E445" i="8" a="1"/>
  <c r="B450" i="8" a="1"/>
  <c r="T454" i="8" a="1"/>
  <c r="T499" i="8" a="1"/>
  <c r="I501" i="8" a="1"/>
  <c r="M502" i="8" a="1"/>
  <c r="N503" i="8" a="1"/>
  <c r="N505" i="8" a="1"/>
  <c r="O3" i="7" a="1"/>
  <c r="O5" i="7" a="1"/>
  <c r="P6" i="7" a="1"/>
  <c r="J8" i="7" a="1"/>
  <c r="H10" i="7" a="1"/>
  <c r="T10" i="7" a="1"/>
  <c r="K11" i="7" a="1"/>
  <c r="M12" i="7" a="1"/>
  <c r="D13" i="7" a="1"/>
  <c r="R14" i="7" a="1"/>
  <c r="I15" i="7" a="1"/>
  <c r="T15" i="7" a="1"/>
  <c r="K16" i="7" a="1"/>
  <c r="V16" i="7" a="1"/>
  <c r="M17" i="7" a="1"/>
  <c r="O18" i="7" a="1"/>
  <c r="F19" i="7" a="1"/>
  <c r="F20" i="7" a="1"/>
  <c r="N20" i="7" a="1"/>
  <c r="V20" i="7" a="1"/>
  <c r="I21" i="7" a="1"/>
  <c r="Q21" i="7" a="1"/>
  <c r="D22" i="7" a="1"/>
  <c r="L22" i="7" a="1"/>
  <c r="T22" i="7" a="1"/>
  <c r="G23" i="7" a="1"/>
  <c r="O23" i="7" a="1"/>
  <c r="B24" i="7" a="1"/>
  <c r="J24" i="7" a="1"/>
  <c r="R24" i="7" a="1"/>
  <c r="E25" i="7" a="1"/>
  <c r="M25" i="7" a="1"/>
  <c r="U25" i="7" a="1"/>
  <c r="H26" i="7" a="1"/>
  <c r="P26" i="7" a="1"/>
  <c r="C27" i="7" a="1"/>
  <c r="K27" i="7" a="1"/>
  <c r="S27" i="7" a="1"/>
  <c r="F28" i="7" a="1"/>
  <c r="N28" i="7" a="1"/>
  <c r="V28" i="7" a="1"/>
  <c r="I29" i="7" a="1"/>
  <c r="Q29" i="7" a="1"/>
  <c r="D30" i="7" a="1"/>
  <c r="L30" i="7" a="1"/>
  <c r="T30" i="7" a="1"/>
  <c r="G31" i="7" a="1"/>
  <c r="O31" i="7" a="1"/>
  <c r="B32" i="7" a="1"/>
  <c r="J32" i="7" a="1"/>
  <c r="R32" i="7" a="1"/>
  <c r="E33" i="7" a="1"/>
  <c r="M33" i="7" a="1"/>
  <c r="U33" i="7" a="1"/>
  <c r="H34" i="7" a="1"/>
  <c r="P34" i="7" a="1"/>
  <c r="C35" i="7" a="1"/>
  <c r="K35" i="7" a="1"/>
  <c r="S35" i="7" a="1"/>
  <c r="F36" i="7" a="1"/>
  <c r="N36" i="7" a="1"/>
  <c r="V36" i="7" a="1"/>
  <c r="I37" i="7" a="1"/>
  <c r="Q37" i="7" a="1"/>
  <c r="D38" i="7" a="1"/>
  <c r="L38" i="7" a="1"/>
  <c r="T38" i="7" a="1"/>
  <c r="G39" i="7" a="1"/>
  <c r="O39" i="7" a="1"/>
  <c r="B40" i="7" a="1"/>
  <c r="J40" i="7" a="1"/>
  <c r="R40" i="7" a="1"/>
  <c r="E41" i="7" a="1"/>
  <c r="M41" i="7" a="1"/>
  <c r="U41" i="7" a="1"/>
  <c r="H42" i="7" a="1"/>
  <c r="P42" i="7" a="1"/>
  <c r="C43" i="7" a="1"/>
  <c r="K43" i="7" a="1"/>
  <c r="S43" i="7" a="1"/>
  <c r="F44" i="7" a="1"/>
  <c r="N44" i="7" a="1"/>
  <c r="V44" i="7" a="1"/>
  <c r="I45" i="7" a="1"/>
  <c r="Q45" i="7" a="1"/>
  <c r="D46" i="7" a="1"/>
  <c r="L46" i="7" a="1"/>
  <c r="T46" i="7" a="1"/>
  <c r="G47" i="7" a="1"/>
  <c r="O47" i="7" a="1"/>
  <c r="B48" i="7" a="1"/>
  <c r="J48" i="7" a="1"/>
  <c r="R48" i="7" a="1"/>
  <c r="E49" i="7" a="1"/>
  <c r="M49" i="7" a="1"/>
  <c r="U49" i="7" a="1"/>
  <c r="H50" i="7" a="1"/>
  <c r="P50" i="7" a="1"/>
  <c r="C51" i="7" a="1"/>
  <c r="K51" i="7" a="1"/>
  <c r="S51" i="7" a="1"/>
  <c r="F52" i="7" a="1"/>
  <c r="N52" i="7" a="1"/>
  <c r="V52" i="7" a="1"/>
  <c r="I53" i="7" a="1"/>
  <c r="Q53" i="7" a="1"/>
  <c r="D54" i="7" a="1"/>
  <c r="L54" i="7" a="1"/>
  <c r="T54" i="7" a="1"/>
  <c r="G55" i="7" a="1"/>
  <c r="O55" i="7" a="1"/>
  <c r="B56" i="7" a="1"/>
  <c r="J56" i="7" a="1"/>
  <c r="R56" i="7" a="1"/>
  <c r="E57" i="7" a="1"/>
  <c r="M57" i="7" a="1"/>
  <c r="U57" i="7" a="1"/>
  <c r="H58" i="7" a="1"/>
  <c r="P58" i="7" a="1"/>
  <c r="C59" i="7" a="1"/>
  <c r="K59" i="7" a="1"/>
  <c r="S59" i="7" a="1"/>
  <c r="F60" i="7" a="1"/>
  <c r="N60" i="7" a="1"/>
  <c r="V60" i="7" a="1"/>
  <c r="I61" i="7" a="1"/>
  <c r="Q61" i="7" a="1"/>
  <c r="D62" i="7" a="1"/>
  <c r="L62" i="7" a="1"/>
  <c r="T62" i="7" a="1"/>
  <c r="G63" i="7" a="1"/>
  <c r="O63" i="7" a="1"/>
  <c r="B64" i="7" a="1"/>
  <c r="J64" i="7" a="1"/>
  <c r="R64" i="7" a="1"/>
  <c r="E65" i="7" a="1"/>
  <c r="M65" i="7" a="1"/>
  <c r="U65" i="7" a="1"/>
  <c r="H66" i="7" a="1"/>
  <c r="P66" i="7" a="1"/>
  <c r="C67" i="7" a="1"/>
  <c r="K67" i="7" a="1"/>
  <c r="S67" i="7" a="1"/>
  <c r="F68" i="7" a="1"/>
  <c r="N68" i="7" a="1"/>
  <c r="V68" i="7" a="1"/>
  <c r="I69" i="7" a="1"/>
  <c r="Q69" i="7" a="1"/>
  <c r="D70" i="7" a="1"/>
  <c r="L70" i="7" a="1"/>
  <c r="T70" i="7" a="1"/>
  <c r="G71" i="7" a="1"/>
  <c r="O71" i="7" a="1"/>
  <c r="B72" i="7" a="1"/>
  <c r="J72" i="7" a="1"/>
  <c r="R72" i="7" a="1"/>
  <c r="E73" i="7" a="1"/>
  <c r="M73" i="7" a="1"/>
  <c r="U73" i="7" a="1"/>
  <c r="H74" i="7" a="1"/>
  <c r="P74" i="7" a="1"/>
  <c r="C75" i="7" a="1"/>
  <c r="K75" i="7" a="1"/>
  <c r="S75" i="7" a="1"/>
  <c r="F76" i="7" a="1"/>
  <c r="N76" i="7" a="1"/>
  <c r="V76" i="7" a="1"/>
  <c r="I77" i="7" a="1"/>
  <c r="Q77" i="7" a="1"/>
  <c r="D78" i="7" a="1"/>
  <c r="L78" i="7" a="1"/>
  <c r="T78" i="7" a="1"/>
  <c r="G79" i="7" a="1"/>
  <c r="O79" i="7" a="1"/>
  <c r="B80" i="7" a="1"/>
  <c r="J80" i="7" a="1"/>
  <c r="R80" i="7" a="1"/>
  <c r="E81" i="7" a="1"/>
  <c r="M81" i="7" a="1"/>
  <c r="U81" i="7" a="1"/>
  <c r="H82" i="7" a="1"/>
  <c r="P82" i="7" a="1"/>
  <c r="C83" i="7" a="1"/>
  <c r="K83" i="7" a="1"/>
  <c r="S83" i="7" a="1"/>
  <c r="F84" i="7" a="1"/>
  <c r="N84" i="7" a="1"/>
  <c r="V84" i="7" a="1"/>
  <c r="I85" i="7" a="1"/>
  <c r="Q85" i="7" a="1"/>
  <c r="D86" i="7" a="1"/>
  <c r="L86" i="7" a="1"/>
  <c r="T86" i="7" a="1"/>
  <c r="G87" i="7" a="1"/>
  <c r="O87" i="7" a="1"/>
  <c r="B88" i="7" a="1"/>
  <c r="J88" i="7" a="1"/>
  <c r="R88" i="7" a="1"/>
  <c r="E89" i="7" a="1"/>
  <c r="M89" i="7" a="1"/>
  <c r="U89" i="7" a="1"/>
  <c r="H90" i="7" a="1"/>
  <c r="P90" i="7" a="1"/>
  <c r="C91" i="7" a="1"/>
  <c r="K91" i="7" a="1"/>
  <c r="S91" i="7" a="1"/>
  <c r="F92" i="7" a="1"/>
  <c r="N92" i="7" a="1"/>
  <c r="V92" i="7" a="1"/>
  <c r="I93" i="7" a="1"/>
  <c r="Q93" i="7" a="1"/>
  <c r="D94" i="7" a="1"/>
  <c r="L94" i="7" a="1"/>
  <c r="T94" i="7" a="1"/>
  <c r="G95" i="7" a="1"/>
  <c r="O95" i="7" a="1"/>
  <c r="B96" i="7" a="1"/>
  <c r="J96" i="7" a="1"/>
  <c r="R96" i="7" a="1"/>
  <c r="E97" i="7" a="1"/>
  <c r="M97" i="7" a="1"/>
  <c r="U97" i="7" a="1"/>
  <c r="H98" i="7" a="1"/>
  <c r="P98" i="7" a="1"/>
  <c r="C99" i="7" a="1"/>
  <c r="K99" i="7" a="1"/>
  <c r="S99" i="7" a="1"/>
  <c r="F100" i="7" a="1"/>
  <c r="N100" i="7" a="1"/>
  <c r="V100" i="7" a="1"/>
  <c r="I101" i="7" a="1"/>
  <c r="Q101" i="7" a="1"/>
  <c r="D102" i="7" a="1"/>
  <c r="L102" i="7" a="1"/>
  <c r="T102" i="7" a="1"/>
  <c r="G103" i="7" a="1"/>
  <c r="O103" i="7" a="1"/>
  <c r="B104" i="7" a="1"/>
  <c r="J104" i="7" a="1"/>
  <c r="R104" i="7" a="1"/>
  <c r="E105" i="7" a="1"/>
  <c r="M105" i="7" a="1"/>
  <c r="U105" i="7" a="1"/>
  <c r="H106" i="7" a="1"/>
  <c r="P106" i="7" a="1"/>
  <c r="C107" i="7" a="1"/>
  <c r="K107" i="7" a="1"/>
  <c r="S107" i="7" a="1"/>
  <c r="F108" i="7" a="1"/>
  <c r="N108" i="7" a="1"/>
  <c r="V108" i="7" a="1"/>
  <c r="I109" i="7" a="1"/>
  <c r="Q109" i="7" a="1"/>
  <c r="D110" i="7" a="1"/>
  <c r="L110" i="7" a="1"/>
  <c r="T110" i="7" a="1"/>
  <c r="G111" i="7" a="1"/>
  <c r="O111" i="7" a="1"/>
  <c r="B112" i="7" a="1"/>
  <c r="J112" i="7" a="1"/>
  <c r="R112" i="7" a="1"/>
  <c r="E113" i="7" a="1"/>
  <c r="M113" i="7" a="1"/>
  <c r="U113" i="7" a="1"/>
  <c r="H114" i="7" a="1"/>
  <c r="P114" i="7" a="1"/>
  <c r="C115" i="7" a="1"/>
  <c r="K115" i="7" a="1"/>
  <c r="S115" i="7" a="1"/>
  <c r="F116" i="7" a="1"/>
  <c r="N116" i="7" a="1"/>
  <c r="V116" i="7" a="1"/>
  <c r="I117" i="7" a="1"/>
  <c r="M437" i="8" a="1"/>
  <c r="K445" i="8" a="1"/>
  <c r="H450" i="8" a="1"/>
  <c r="F455" i="8" a="1"/>
  <c r="J501" i="8" a="1"/>
  <c r="O503" i="8" a="1"/>
  <c r="P3" i="7" a="1"/>
  <c r="Q6" i="7" a="1"/>
  <c r="O7" i="7" a="1"/>
  <c r="K8" i="7" a="1"/>
  <c r="D9" i="7" a="1"/>
  <c r="Q9" i="7" a="1"/>
  <c r="I10" i="7" a="1"/>
  <c r="U10" i="7" a="1"/>
  <c r="L11" i="7" a="1"/>
  <c r="B12" i="7" a="1"/>
  <c r="N12" i="7" a="1"/>
  <c r="P13" i="7" a="1"/>
  <c r="G14" i="7" a="1"/>
  <c r="U15" i="7" a="1"/>
  <c r="L16" i="7" a="1"/>
  <c r="B17" i="7" a="1"/>
  <c r="N17" i="7" a="1"/>
  <c r="D18" i="7" a="1"/>
  <c r="P18" i="7" a="1"/>
  <c r="R19" i="7" a="1"/>
  <c r="D438" i="8" a="1"/>
  <c r="Q445" i="8" a="1"/>
  <c r="O450" i="8" a="1"/>
  <c r="L455" i="8" a="1"/>
  <c r="P503" i="8" a="1"/>
  <c r="Q504" i="8" a="1"/>
  <c r="Q3" i="7" a="1"/>
  <c r="R4" i="7" a="1"/>
  <c r="R6" i="7" a="1"/>
  <c r="E9" i="7" a="1"/>
  <c r="R9" i="7" a="1"/>
  <c r="V10" i="7" a="1"/>
  <c r="M11" i="7" a="1"/>
  <c r="C12" i="7" a="1"/>
  <c r="O12" i="7" a="1"/>
  <c r="E13" i="7" a="1"/>
  <c r="Q13" i="7" a="1"/>
  <c r="S14" i="7" a="1"/>
  <c r="J15" i="7" a="1"/>
  <c r="C17" i="7" a="1"/>
  <c r="O17" i="7" a="1"/>
  <c r="E18" i="7" a="1"/>
  <c r="Q18" i="7" a="1"/>
  <c r="G19" i="7" a="1"/>
  <c r="S19" i="7" a="1"/>
  <c r="G20" i="7" a="1"/>
  <c r="O20" i="7" a="1"/>
  <c r="B21" i="7" a="1"/>
  <c r="J21" i="7" a="1"/>
  <c r="R21" i="7" a="1"/>
  <c r="E22" i="7" a="1"/>
  <c r="M22" i="7" a="1"/>
  <c r="U22" i="7" a="1"/>
  <c r="H23" i="7" a="1"/>
  <c r="P23" i="7" a="1"/>
  <c r="C24" i="7" a="1"/>
  <c r="K24" i="7" a="1"/>
  <c r="S24" i="7" a="1"/>
  <c r="F25" i="7" a="1"/>
  <c r="N25" i="7" a="1"/>
  <c r="V25" i="7" a="1"/>
  <c r="I26" i="7" a="1"/>
  <c r="Q26" i="7" a="1"/>
  <c r="D27" i="7" a="1"/>
  <c r="L27" i="7" a="1"/>
  <c r="T27" i="7" a="1"/>
  <c r="G28" i="7" a="1"/>
  <c r="O28" i="7" a="1"/>
  <c r="B29" i="7" a="1"/>
  <c r="J29" i="7" a="1"/>
  <c r="R29" i="7" a="1"/>
  <c r="E30" i="7" a="1"/>
  <c r="M30" i="7" a="1"/>
  <c r="U30" i="7" a="1"/>
  <c r="H31" i="7" a="1"/>
  <c r="P31" i="7" a="1"/>
  <c r="C32" i="7" a="1"/>
  <c r="K32" i="7" a="1"/>
  <c r="S32" i="7" a="1"/>
  <c r="F33" i="7" a="1"/>
  <c r="N33" i="7" a="1"/>
  <c r="V33" i="7" a="1"/>
  <c r="I34" i="7" a="1"/>
  <c r="Q34" i="7" a="1"/>
  <c r="D35" i="7" a="1"/>
  <c r="L35" i="7" a="1"/>
  <c r="T35" i="7" a="1"/>
  <c r="G36" i="7" a="1"/>
  <c r="O36" i="7" a="1"/>
  <c r="B37" i="7" a="1"/>
  <c r="J37" i="7" a="1"/>
  <c r="R37" i="7" a="1"/>
  <c r="E38" i="7" a="1"/>
  <c r="M38" i="7" a="1"/>
  <c r="U38" i="7" a="1"/>
  <c r="H39" i="7" a="1"/>
  <c r="P39" i="7" a="1"/>
  <c r="C40" i="7" a="1"/>
  <c r="K40" i="7" a="1"/>
  <c r="S40" i="7" a="1"/>
  <c r="F41" i="7" a="1"/>
  <c r="N41" i="7" a="1"/>
  <c r="V41" i="7" a="1"/>
  <c r="I42" i="7" a="1"/>
  <c r="Q42" i="7" a="1"/>
  <c r="D43" i="7" a="1"/>
  <c r="L43" i="7" a="1"/>
  <c r="T43" i="7" a="1"/>
  <c r="G44" i="7" a="1"/>
  <c r="O44" i="7" a="1"/>
  <c r="B45" i="7" a="1"/>
  <c r="J45" i="7" a="1"/>
  <c r="R45" i="7" a="1"/>
  <c r="E46" i="7" a="1"/>
  <c r="M46" i="7" a="1"/>
  <c r="U46" i="7" a="1"/>
  <c r="H47" i="7" a="1"/>
  <c r="P47" i="7" a="1"/>
  <c r="C48" i="7" a="1"/>
  <c r="K48" i="7" a="1"/>
  <c r="S48" i="7" a="1"/>
  <c r="F49" i="7" a="1"/>
  <c r="N49" i="7" a="1"/>
  <c r="V49" i="7" a="1"/>
  <c r="I50" i="7" a="1"/>
  <c r="Q50" i="7" a="1"/>
  <c r="D51" i="7" a="1"/>
  <c r="L51" i="7" a="1"/>
  <c r="T51" i="7" a="1"/>
  <c r="G52" i="7" a="1"/>
  <c r="O52" i="7" a="1"/>
  <c r="B53" i="7" a="1"/>
  <c r="J53" i="7" a="1"/>
  <c r="R53" i="7" a="1"/>
  <c r="E54" i="7" a="1"/>
  <c r="M54" i="7" a="1"/>
  <c r="U54" i="7" a="1"/>
  <c r="H55" i="7" a="1"/>
  <c r="P55" i="7" a="1"/>
  <c r="C56" i="7" a="1"/>
  <c r="K56" i="7" a="1"/>
  <c r="S56" i="7" a="1"/>
  <c r="F57" i="7" a="1"/>
  <c r="N57" i="7" a="1"/>
  <c r="V57" i="7" a="1"/>
  <c r="I58" i="7" a="1"/>
  <c r="Q58" i="7" a="1"/>
  <c r="D59" i="7" a="1"/>
  <c r="L59" i="7" a="1"/>
  <c r="T59" i="7" a="1"/>
  <c r="G60" i="7" a="1"/>
  <c r="O60" i="7" a="1"/>
  <c r="B61" i="7" a="1"/>
  <c r="J61" i="7" a="1"/>
  <c r="R61" i="7" a="1"/>
  <c r="E62" i="7" a="1"/>
  <c r="M62" i="7" a="1"/>
  <c r="U62" i="7" a="1"/>
  <c r="H63" i="7" a="1"/>
  <c r="P63" i="7" a="1"/>
  <c r="C64" i="7" a="1"/>
  <c r="K64" i="7" a="1"/>
  <c r="S64" i="7" a="1"/>
  <c r="F65" i="7" a="1"/>
  <c r="N65" i="7" a="1"/>
  <c r="V65" i="7" a="1"/>
  <c r="I66" i="7" a="1"/>
  <c r="Q66" i="7" a="1"/>
  <c r="D67" i="7" a="1"/>
  <c r="L67" i="7" a="1"/>
  <c r="T67" i="7" a="1"/>
  <c r="G68" i="7" a="1"/>
  <c r="O68" i="7" a="1"/>
  <c r="B69" i="7" a="1"/>
  <c r="J69" i="7" a="1"/>
  <c r="R69" i="7" a="1"/>
  <c r="E70" i="7" a="1"/>
  <c r="M70" i="7" a="1"/>
  <c r="U70" i="7" a="1"/>
  <c r="H71" i="7" a="1"/>
  <c r="P71" i="7" a="1"/>
  <c r="C72" i="7" a="1"/>
  <c r="K72" i="7" a="1"/>
  <c r="S72" i="7" a="1"/>
  <c r="F73" i="7" a="1"/>
  <c r="N73" i="7" a="1"/>
  <c r="V73" i="7" a="1"/>
  <c r="I74" i="7" a="1"/>
  <c r="Q74" i="7" a="1"/>
  <c r="D75" i="7" a="1"/>
  <c r="L75" i="7" a="1"/>
  <c r="T75" i="7" a="1"/>
  <c r="G76" i="7" a="1"/>
  <c r="O76" i="7" a="1"/>
  <c r="B77" i="7" a="1"/>
  <c r="J77" i="7" a="1"/>
  <c r="R77" i="7" a="1"/>
  <c r="E78" i="7" a="1"/>
  <c r="M78" i="7" a="1"/>
  <c r="U78" i="7" a="1"/>
  <c r="H79" i="7" a="1"/>
  <c r="P79" i="7" a="1"/>
  <c r="C80" i="7" a="1"/>
  <c r="K80" i="7" a="1"/>
  <c r="S80" i="7" a="1"/>
  <c r="F81" i="7" a="1"/>
  <c r="N81" i="7" a="1"/>
  <c r="V81" i="7" a="1"/>
  <c r="I82" i="7" a="1"/>
  <c r="Q82" i="7" a="1"/>
  <c r="D83" i="7" a="1"/>
  <c r="L83" i="7" a="1"/>
  <c r="T83" i="7" a="1"/>
  <c r="G84" i="7" a="1"/>
  <c r="O84" i="7" a="1"/>
  <c r="B85" i="7" a="1"/>
  <c r="J85" i="7" a="1"/>
  <c r="R85" i="7" a="1"/>
  <c r="E86" i="7" a="1"/>
  <c r="M86" i="7" a="1"/>
  <c r="U86" i="7" a="1"/>
  <c r="H87" i="7" a="1"/>
  <c r="P87" i="7" a="1"/>
  <c r="C88" i="7" a="1"/>
  <c r="K88" i="7" a="1"/>
  <c r="S88" i="7" a="1"/>
  <c r="F89" i="7" a="1"/>
  <c r="N89" i="7" a="1"/>
  <c r="V89" i="7" a="1"/>
  <c r="I90" i="7" a="1"/>
  <c r="Q90" i="7" a="1"/>
  <c r="D91" i="7" a="1"/>
  <c r="L91" i="7" a="1"/>
  <c r="T91" i="7" a="1"/>
  <c r="G92" i="7" a="1"/>
  <c r="O92" i="7" a="1"/>
  <c r="B93" i="7" a="1"/>
  <c r="J93" i="7" a="1"/>
  <c r="R93" i="7" a="1"/>
  <c r="E94" i="7" a="1"/>
  <c r="M94" i="7" a="1"/>
  <c r="U94" i="7" a="1"/>
  <c r="H95" i="7" a="1"/>
  <c r="P95" i="7" a="1"/>
  <c r="C96" i="7" a="1"/>
  <c r="K96" i="7" a="1"/>
  <c r="S96" i="7" a="1"/>
  <c r="F97" i="7" a="1"/>
  <c r="N97" i="7" a="1"/>
  <c r="V97" i="7" a="1"/>
  <c r="I98" i="7" a="1"/>
  <c r="Q98" i="7" a="1"/>
  <c r="D99" i="7" a="1"/>
  <c r="L99" i="7" a="1"/>
  <c r="T99" i="7" a="1"/>
  <c r="G100" i="7" a="1"/>
  <c r="O100" i="7" a="1"/>
  <c r="B101" i="7" a="1"/>
  <c r="J101" i="7" a="1"/>
  <c r="R101" i="7" a="1"/>
  <c r="E102" i="7" a="1"/>
  <c r="M102" i="7" a="1"/>
  <c r="U102" i="7" a="1"/>
  <c r="H103" i="7" a="1"/>
  <c r="P103" i="7" a="1"/>
  <c r="C104" i="7" a="1"/>
  <c r="K104" i="7" a="1"/>
  <c r="S104" i="7" a="1"/>
  <c r="F105" i="7" a="1"/>
  <c r="N105" i="7" a="1"/>
  <c r="V105" i="7" a="1"/>
  <c r="I106" i="7" a="1"/>
  <c r="Q106" i="7" a="1"/>
  <c r="D107" i="7" a="1"/>
  <c r="L107" i="7" a="1"/>
  <c r="T107" i="7" a="1"/>
  <c r="G108" i="7" a="1"/>
  <c r="O108" i="7" a="1"/>
  <c r="B109" i="7" a="1"/>
  <c r="J109" i="7" a="1"/>
  <c r="R109" i="7" a="1"/>
  <c r="E110" i="7" a="1"/>
  <c r="M110" i="7" a="1"/>
  <c r="U110" i="7" a="1"/>
  <c r="H111" i="7" a="1"/>
  <c r="P111" i="7" a="1"/>
  <c r="C112" i="7" a="1"/>
  <c r="K112" i="7" a="1"/>
  <c r="S112" i="7" a="1"/>
  <c r="F113" i="7" a="1"/>
  <c r="N113" i="7" a="1"/>
  <c r="V113" i="7" a="1"/>
  <c r="I114" i="7" a="1"/>
  <c r="Q114" i="7" a="1"/>
  <c r="D115" i="7" a="1"/>
  <c r="L115" i="7" a="1"/>
  <c r="T115" i="7" a="1"/>
  <c r="G116" i="7" a="1"/>
  <c r="O116" i="7" a="1"/>
  <c r="B117" i="7" a="1"/>
  <c r="J117" i="7" a="1"/>
  <c r="R117" i="7" a="1"/>
  <c r="E118" i="7" a="1"/>
  <c r="M118" i="7" a="1"/>
  <c r="U118" i="7" a="1"/>
  <c r="H119" i="7" a="1"/>
  <c r="P119" i="7" a="1"/>
  <c r="C120" i="7" a="1"/>
  <c r="K120" i="7" a="1"/>
  <c r="Q438" i="8" a="1"/>
  <c r="C446" i="8" a="1"/>
  <c r="U450" i="8" a="1"/>
  <c r="S455" i="8" a="1"/>
  <c r="R504" i="8" a="1"/>
  <c r="S4" i="7" a="1"/>
  <c r="F9" i="7" a="1"/>
  <c r="S9" i="7" a="1"/>
  <c r="K10" i="7" a="1"/>
  <c r="D12" i="7" a="1"/>
  <c r="P12" i="7" a="1"/>
  <c r="F13" i="7" a="1"/>
  <c r="R13" i="7" a="1"/>
  <c r="H14" i="7" a="1"/>
  <c r="T14" i="7" a="1"/>
  <c r="V15" i="7" a="1"/>
  <c r="M16" i="7" a="1"/>
  <c r="F18" i="7" a="1"/>
  <c r="R18" i="7" a="1"/>
  <c r="H19" i="7" a="1"/>
  <c r="T19" i="7" a="1"/>
  <c r="I439" i="8" a="1"/>
  <c r="I446" i="8" a="1"/>
  <c r="G451" i="8" a="1"/>
  <c r="D456" i="8" a="1"/>
  <c r="G500" i="8" a="1"/>
  <c r="S502" i="8" a="1"/>
  <c r="S504" i="8" a="1"/>
  <c r="T505" i="8" a="1"/>
  <c r="T4" i="7" a="1"/>
  <c r="U5" i="7" a="1"/>
  <c r="S7" i="7" a="1"/>
  <c r="N8" i="7" a="1"/>
  <c r="B11" i="7" a="1"/>
  <c r="N11" i="7" a="1"/>
  <c r="G13" i="7" a="1"/>
  <c r="S13" i="7" a="1"/>
  <c r="I14" i="7" a="1"/>
  <c r="U14" i="7" a="1"/>
  <c r="K15" i="7" a="1"/>
  <c r="B16" i="7" a="1"/>
  <c r="D17" i="7" a="1"/>
  <c r="P17" i="7" a="1"/>
  <c r="I19" i="7" a="1"/>
  <c r="U19" i="7" a="1"/>
  <c r="H20" i="7" a="1"/>
  <c r="P20" i="7" a="1"/>
  <c r="C21" i="7" a="1"/>
  <c r="K21" i="7" a="1"/>
  <c r="S21" i="7" a="1"/>
  <c r="F22" i="7" a="1"/>
  <c r="N22" i="7" a="1"/>
  <c r="V22" i="7" a="1"/>
  <c r="I23" i="7" a="1"/>
  <c r="Q23" i="7" a="1"/>
  <c r="D24" i="7" a="1"/>
  <c r="L24" i="7" a="1"/>
  <c r="T24" i="7" a="1"/>
  <c r="G25" i="7" a="1"/>
  <c r="O25" i="7" a="1"/>
  <c r="B26" i="7" a="1"/>
  <c r="J26" i="7" a="1"/>
  <c r="R26" i="7" a="1"/>
  <c r="E27" i="7" a="1"/>
  <c r="M27" i="7" a="1"/>
  <c r="U27" i="7" a="1"/>
  <c r="H28" i="7" a="1"/>
  <c r="P28" i="7" a="1"/>
  <c r="C29" i="7" a="1"/>
  <c r="K29" i="7" a="1"/>
  <c r="S29" i="7" a="1"/>
  <c r="F30" i="7" a="1"/>
  <c r="N30" i="7" a="1"/>
  <c r="V30" i="7" a="1"/>
  <c r="I31" i="7" a="1"/>
  <c r="Q31" i="7" a="1"/>
  <c r="D32" i="7" a="1"/>
  <c r="L32" i="7" a="1"/>
  <c r="T32" i="7" a="1"/>
  <c r="G33" i="7" a="1"/>
  <c r="O33" i="7" a="1"/>
  <c r="B34" i="7" a="1"/>
  <c r="J34" i="7" a="1"/>
  <c r="R34" i="7" a="1"/>
  <c r="E35" i="7" a="1"/>
  <c r="M35" i="7" a="1"/>
  <c r="U35" i="7" a="1"/>
  <c r="H36" i="7" a="1"/>
  <c r="P36" i="7" a="1"/>
  <c r="C37" i="7" a="1"/>
  <c r="K37" i="7" a="1"/>
  <c r="S37" i="7" a="1"/>
  <c r="F38" i="7" a="1"/>
  <c r="N38" i="7" a="1"/>
  <c r="V38" i="7" a="1"/>
  <c r="I39" i="7" a="1"/>
  <c r="Q39" i="7" a="1"/>
  <c r="D40" i="7" a="1"/>
  <c r="L40" i="7" a="1"/>
  <c r="T40" i="7" a="1"/>
  <c r="G41" i="7" a="1"/>
  <c r="O41" i="7" a="1"/>
  <c r="B42" i="7" a="1"/>
  <c r="J42" i="7" a="1"/>
  <c r="R42" i="7" a="1"/>
  <c r="E43" i="7" a="1"/>
  <c r="M43" i="7" a="1"/>
  <c r="U43" i="7" a="1"/>
  <c r="H44" i="7" a="1"/>
  <c r="P44" i="7" a="1"/>
  <c r="C45" i="7" a="1"/>
  <c r="K45" i="7" a="1"/>
  <c r="S45" i="7" a="1"/>
  <c r="F46" i="7" a="1"/>
  <c r="N46" i="7" a="1"/>
  <c r="V46" i="7" a="1"/>
  <c r="I47" i="7" a="1"/>
  <c r="Q47" i="7" a="1"/>
  <c r="D48" i="7" a="1"/>
  <c r="L48" i="7" a="1"/>
  <c r="T48" i="7" a="1"/>
  <c r="G49" i="7" a="1"/>
  <c r="O49" i="7" a="1"/>
  <c r="B50" i="7" a="1"/>
  <c r="J50" i="7" a="1"/>
  <c r="R50" i="7" a="1"/>
  <c r="E51" i="7" a="1"/>
  <c r="M51" i="7" a="1"/>
  <c r="U51" i="7" a="1"/>
  <c r="H52" i="7" a="1"/>
  <c r="P52" i="7" a="1"/>
  <c r="C53" i="7" a="1"/>
  <c r="K53" i="7" a="1"/>
  <c r="S53" i="7" a="1"/>
  <c r="F54" i="7" a="1"/>
  <c r="N54" i="7" a="1"/>
  <c r="V54" i="7" a="1"/>
  <c r="I55" i="7" a="1"/>
  <c r="Q55" i="7" a="1"/>
  <c r="D56" i="7" a="1"/>
  <c r="L56" i="7" a="1"/>
  <c r="T56" i="7" a="1"/>
  <c r="G57" i="7" a="1"/>
  <c r="O57" i="7" a="1"/>
  <c r="B58" i="7" a="1"/>
  <c r="J58" i="7" a="1"/>
  <c r="R58" i="7" a="1"/>
  <c r="E59" i="7" a="1"/>
  <c r="M59" i="7" a="1"/>
  <c r="U59" i="7" a="1"/>
  <c r="H60" i="7" a="1"/>
  <c r="P60" i="7" a="1"/>
  <c r="C61" i="7" a="1"/>
  <c r="K61" i="7" a="1"/>
  <c r="S61" i="7" a="1"/>
  <c r="F62" i="7" a="1"/>
  <c r="N62" i="7" a="1"/>
  <c r="V62" i="7" a="1"/>
  <c r="I63" i="7" a="1"/>
  <c r="Q63" i="7" a="1"/>
  <c r="D64" i="7" a="1"/>
  <c r="L64" i="7" a="1"/>
  <c r="T64" i="7" a="1"/>
  <c r="G65" i="7" a="1"/>
  <c r="O65" i="7" a="1"/>
  <c r="B66" i="7" a="1"/>
  <c r="J66" i="7" a="1"/>
  <c r="R66" i="7" a="1"/>
  <c r="E67" i="7" a="1"/>
  <c r="M67" i="7" a="1"/>
  <c r="U67" i="7" a="1"/>
  <c r="H68" i="7" a="1"/>
  <c r="P68" i="7" a="1"/>
  <c r="C69" i="7" a="1"/>
  <c r="K69" i="7" a="1"/>
  <c r="S69" i="7" a="1"/>
  <c r="F70" i="7" a="1"/>
  <c r="N70" i="7" a="1"/>
  <c r="V70" i="7" a="1"/>
  <c r="I71" i="7" a="1"/>
  <c r="Q71" i="7" a="1"/>
  <c r="D72" i="7" a="1"/>
  <c r="L72" i="7" a="1"/>
  <c r="T72" i="7" a="1"/>
  <c r="G73" i="7" a="1"/>
  <c r="O73" i="7" a="1"/>
  <c r="B74" i="7" a="1"/>
  <c r="J74" i="7" a="1"/>
  <c r="R74" i="7" a="1"/>
  <c r="E75" i="7" a="1"/>
  <c r="M75" i="7" a="1"/>
  <c r="U75" i="7" a="1"/>
  <c r="H76" i="7" a="1"/>
  <c r="P76" i="7" a="1"/>
  <c r="C77" i="7" a="1"/>
  <c r="K77" i="7" a="1"/>
  <c r="S77" i="7" a="1"/>
  <c r="F78" i="7" a="1"/>
  <c r="N78" i="7" a="1"/>
  <c r="V78" i="7" a="1"/>
  <c r="I79" i="7" a="1"/>
  <c r="Q79" i="7" a="1"/>
  <c r="D80" i="7" a="1"/>
  <c r="L80" i="7" a="1"/>
  <c r="T80" i="7" a="1"/>
  <c r="G81" i="7" a="1"/>
  <c r="O81" i="7" a="1"/>
  <c r="B82" i="7" a="1"/>
  <c r="J82" i="7" a="1"/>
  <c r="R82" i="7" a="1"/>
  <c r="E83" i="7" a="1"/>
  <c r="M83" i="7" a="1"/>
  <c r="U83" i="7" a="1"/>
  <c r="H84" i="7" a="1"/>
  <c r="P84" i="7" a="1"/>
  <c r="C85" i="7" a="1"/>
  <c r="K85" i="7" a="1"/>
  <c r="S85" i="7" a="1"/>
  <c r="F86" i="7" a="1"/>
  <c r="N86" i="7" a="1"/>
  <c r="V86" i="7" a="1"/>
  <c r="I87" i="7" a="1"/>
  <c r="Q87" i="7" a="1"/>
  <c r="D88" i="7" a="1"/>
  <c r="L88" i="7" a="1"/>
  <c r="T88" i="7" a="1"/>
  <c r="G89" i="7" a="1"/>
  <c r="O89" i="7" a="1"/>
  <c r="B90" i="7" a="1"/>
  <c r="J90" i="7" a="1"/>
  <c r="R90" i="7" a="1"/>
  <c r="E91" i="7" a="1"/>
  <c r="M91" i="7" a="1"/>
  <c r="U91" i="7" a="1"/>
  <c r="H92" i="7" a="1"/>
  <c r="P92" i="7" a="1"/>
  <c r="C93" i="7" a="1"/>
  <c r="K93" i="7" a="1"/>
  <c r="S93" i="7" a="1"/>
  <c r="F94" i="7" a="1"/>
  <c r="N94" i="7" a="1"/>
  <c r="V94" i="7" a="1"/>
  <c r="I95" i="7" a="1"/>
  <c r="Q95" i="7" a="1"/>
  <c r="D96" i="7" a="1"/>
  <c r="L96" i="7" a="1"/>
  <c r="T96" i="7" a="1"/>
  <c r="G97" i="7" a="1"/>
  <c r="O97" i="7" a="1"/>
  <c r="B98" i="7" a="1"/>
  <c r="J98" i="7" a="1"/>
  <c r="R98" i="7" a="1"/>
  <c r="E99" i="7" a="1"/>
  <c r="M99" i="7" a="1"/>
  <c r="U99" i="7" a="1"/>
  <c r="H100" i="7" a="1"/>
  <c r="P100" i="7" a="1"/>
  <c r="C101" i="7" a="1"/>
  <c r="K101" i="7" a="1"/>
  <c r="S101" i="7" a="1"/>
  <c r="F102" i="7" a="1"/>
  <c r="N102" i="7" a="1"/>
  <c r="V102" i="7" a="1"/>
  <c r="I103" i="7" a="1"/>
  <c r="Q103" i="7" a="1"/>
  <c r="D104" i="7" a="1"/>
  <c r="L104" i="7" a="1"/>
  <c r="T104" i="7" a="1"/>
  <c r="G105" i="7" a="1"/>
  <c r="O105" i="7" a="1"/>
  <c r="B106" i="7" a="1"/>
  <c r="J106" i="7" a="1"/>
  <c r="R106" i="7" a="1"/>
  <c r="E107" i="7" a="1"/>
  <c r="M107" i="7" a="1"/>
  <c r="U107" i="7" a="1"/>
  <c r="H108" i="7" a="1"/>
  <c r="P108" i="7" a="1"/>
  <c r="C109" i="7" a="1"/>
  <c r="K109" i="7" a="1"/>
  <c r="S109" i="7" a="1"/>
  <c r="F110" i="7" a="1"/>
  <c r="N110" i="7" a="1"/>
  <c r="V110" i="7" a="1"/>
  <c r="I111" i="7" a="1"/>
  <c r="Q111" i="7" a="1"/>
  <c r="D112" i="7" a="1"/>
  <c r="L112" i="7" a="1"/>
  <c r="T112" i="7" a="1"/>
  <c r="G113" i="7" a="1"/>
  <c r="O113" i="7" a="1"/>
  <c r="B114" i="7" a="1"/>
  <c r="J114" i="7" a="1"/>
  <c r="R114" i="7" a="1"/>
  <c r="E115" i="7" a="1"/>
  <c r="M115" i="7" a="1"/>
  <c r="U115" i="7" a="1"/>
  <c r="H116" i="7" a="1"/>
  <c r="P116" i="7" a="1"/>
  <c r="C117" i="7" a="1"/>
  <c r="V439" i="8" a="1"/>
  <c r="P446" i="8" a="1"/>
  <c r="M451" i="8" a="1"/>
  <c r="J456" i="8" a="1"/>
  <c r="Q501" i="8" a="1"/>
  <c r="T502" i="8" a="1"/>
  <c r="U505" i="8" a="1"/>
  <c r="V5" i="7" a="1"/>
  <c r="T7" i="7" a="1"/>
  <c r="O8" i="7" a="1"/>
  <c r="H9" i="7" a="1"/>
  <c r="T9" i="7" a="1"/>
  <c r="L10" i="7" a="1"/>
  <c r="C11" i="7" a="1"/>
  <c r="E12" i="7" a="1"/>
  <c r="Q12" i="7" a="1"/>
  <c r="J14" i="7" a="1"/>
  <c r="V14" i="7" a="1"/>
  <c r="L15" i="7" a="1"/>
  <c r="C16" i="7" a="1"/>
  <c r="N16" i="7" a="1"/>
  <c r="E17" i="7" a="1"/>
  <c r="G18" i="7" a="1"/>
  <c r="S18" i="7" a="1"/>
  <c r="N440" i="8" a="1"/>
  <c r="V446" i="8" a="1"/>
  <c r="S451" i="8" a="1"/>
  <c r="Q456" i="8" a="1"/>
  <c r="R501" i="8" a="1"/>
  <c r="U502" i="8" a="1"/>
  <c r="V503" i="8" a="1"/>
  <c r="V505" i="8" a="1"/>
  <c r="B4" i="7" a="1"/>
  <c r="B6" i="7" a="1"/>
  <c r="C7" i="7" a="1"/>
  <c r="U7" i="7" a="1"/>
  <c r="P8" i="7" a="1"/>
  <c r="U9" i="7" a="1"/>
  <c r="M10" i="7" a="1"/>
  <c r="D11" i="7" a="1"/>
  <c r="O11" i="7" a="1"/>
  <c r="F12" i="7" a="1"/>
  <c r="H13" i="7" a="1"/>
  <c r="T13" i="7" a="1"/>
  <c r="M15" i="7" a="1"/>
  <c r="D16" i="7" a="1"/>
  <c r="O16" i="7" a="1"/>
  <c r="F17" i="7" a="1"/>
  <c r="Q17" i="7" a="1"/>
  <c r="H18" i="7" a="1"/>
  <c r="J19" i="7" a="1"/>
  <c r="V19" i="7" a="1"/>
  <c r="I20" i="7" a="1"/>
  <c r="Q20" i="7" a="1"/>
  <c r="D21" i="7" a="1"/>
  <c r="L21" i="7" a="1"/>
  <c r="T21" i="7" a="1"/>
  <c r="G22" i="7" a="1"/>
  <c r="O22" i="7" a="1"/>
  <c r="B23" i="7" a="1"/>
  <c r="J23" i="7" a="1"/>
  <c r="R23" i="7" a="1"/>
  <c r="E24" i="7" a="1"/>
  <c r="M24" i="7" a="1"/>
  <c r="U24" i="7" a="1"/>
  <c r="H25" i="7" a="1"/>
  <c r="P25" i="7" a="1"/>
  <c r="C26" i="7" a="1"/>
  <c r="K26" i="7" a="1"/>
  <c r="S26" i="7" a="1"/>
  <c r="F27" i="7" a="1"/>
  <c r="N27" i="7" a="1"/>
  <c r="V27" i="7" a="1"/>
  <c r="I28" i="7" a="1"/>
  <c r="Q28" i="7" a="1"/>
  <c r="D29" i="7" a="1"/>
  <c r="L29" i="7" a="1"/>
  <c r="T29" i="7" a="1"/>
  <c r="G30" i="7" a="1"/>
  <c r="O30" i="7" a="1"/>
  <c r="B31" i="7" a="1"/>
  <c r="J31" i="7" a="1"/>
  <c r="R31" i="7" a="1"/>
  <c r="E32" i="7" a="1"/>
  <c r="M32" i="7" a="1"/>
  <c r="U32" i="7" a="1"/>
  <c r="H33" i="7" a="1"/>
  <c r="P33" i="7" a="1"/>
  <c r="C34" i="7" a="1"/>
  <c r="K34" i="7" a="1"/>
  <c r="S34" i="7" a="1"/>
  <c r="F35" i="7" a="1"/>
  <c r="N35" i="7" a="1"/>
  <c r="V35" i="7" a="1"/>
  <c r="I36" i="7" a="1"/>
  <c r="Q36" i="7" a="1"/>
  <c r="D37" i="7" a="1"/>
  <c r="L37" i="7" a="1"/>
  <c r="T37" i="7" a="1"/>
  <c r="G38" i="7" a="1"/>
  <c r="O38" i="7" a="1"/>
  <c r="B39" i="7" a="1"/>
  <c r="J39" i="7" a="1"/>
  <c r="R39" i="7" a="1"/>
  <c r="E40" i="7" a="1"/>
  <c r="M40" i="7" a="1"/>
  <c r="U40" i="7" a="1"/>
  <c r="H41" i="7" a="1"/>
  <c r="P41" i="7" a="1"/>
  <c r="C42" i="7" a="1"/>
  <c r="K42" i="7" a="1"/>
  <c r="S42" i="7" a="1"/>
  <c r="F43" i="7" a="1"/>
  <c r="N43" i="7" a="1"/>
  <c r="V43" i="7" a="1"/>
  <c r="I44" i="7" a="1"/>
  <c r="Q44" i="7" a="1"/>
  <c r="D45" i="7" a="1"/>
  <c r="L45" i="7" a="1"/>
  <c r="T45" i="7" a="1"/>
  <c r="G46" i="7" a="1"/>
  <c r="O46" i="7" a="1"/>
  <c r="B47" i="7" a="1"/>
  <c r="J47" i="7" a="1"/>
  <c r="R47" i="7" a="1"/>
  <c r="E48" i="7" a="1"/>
  <c r="M48" i="7" a="1"/>
  <c r="U48" i="7" a="1"/>
  <c r="H49" i="7" a="1"/>
  <c r="P49" i="7" a="1"/>
  <c r="C50" i="7" a="1"/>
  <c r="K50" i="7" a="1"/>
  <c r="S50" i="7" a="1"/>
  <c r="F51" i="7" a="1"/>
  <c r="N51" i="7" a="1"/>
  <c r="V51" i="7" a="1"/>
  <c r="I52" i="7" a="1"/>
  <c r="Q52" i="7" a="1"/>
  <c r="D53" i="7" a="1"/>
  <c r="L53" i="7" a="1"/>
  <c r="T53" i="7" a="1"/>
  <c r="G54" i="7" a="1"/>
  <c r="O54" i="7" a="1"/>
  <c r="B55" i="7" a="1"/>
  <c r="J55" i="7" a="1"/>
  <c r="R55" i="7" a="1"/>
  <c r="E56" i="7" a="1"/>
  <c r="M56" i="7" a="1"/>
  <c r="U56" i="7" a="1"/>
  <c r="H57" i="7" a="1"/>
  <c r="P57" i="7" a="1"/>
  <c r="C58" i="7" a="1"/>
  <c r="K58" i="7" a="1"/>
  <c r="S58" i="7" a="1"/>
  <c r="F59" i="7" a="1"/>
  <c r="N59" i="7" a="1"/>
  <c r="V59" i="7" a="1"/>
  <c r="I60" i="7" a="1"/>
  <c r="Q60" i="7" a="1"/>
  <c r="D61" i="7" a="1"/>
  <c r="L61" i="7" a="1"/>
  <c r="T61" i="7" a="1"/>
  <c r="G62" i="7" a="1"/>
  <c r="O62" i="7" a="1"/>
  <c r="B63" i="7" a="1"/>
  <c r="J63" i="7" a="1"/>
  <c r="R63" i="7" a="1"/>
  <c r="E64" i="7" a="1"/>
  <c r="M64" i="7" a="1"/>
  <c r="U64" i="7" a="1"/>
  <c r="H65" i="7" a="1"/>
  <c r="P65" i="7" a="1"/>
  <c r="C66" i="7" a="1"/>
  <c r="K66" i="7" a="1"/>
  <c r="S66" i="7" a="1"/>
  <c r="F67" i="7" a="1"/>
  <c r="N67" i="7" a="1"/>
  <c r="V67" i="7" a="1"/>
  <c r="I68" i="7" a="1"/>
  <c r="Q68" i="7" a="1"/>
  <c r="D69" i="7" a="1"/>
  <c r="L69" i="7" a="1"/>
  <c r="T69" i="7" a="1"/>
  <c r="G70" i="7" a="1"/>
  <c r="O70" i="7" a="1"/>
  <c r="B71" i="7" a="1"/>
  <c r="J71" i="7" a="1"/>
  <c r="R71" i="7" a="1"/>
  <c r="E72" i="7" a="1"/>
  <c r="M72" i="7" a="1"/>
  <c r="U72" i="7" a="1"/>
  <c r="H73" i="7" a="1"/>
  <c r="P73" i="7" a="1"/>
  <c r="C74" i="7" a="1"/>
  <c r="K74" i="7" a="1"/>
  <c r="S74" i="7" a="1"/>
  <c r="F75" i="7" a="1"/>
  <c r="N75" i="7" a="1"/>
  <c r="V75" i="7" a="1"/>
  <c r="I76" i="7" a="1"/>
  <c r="Q76" i="7" a="1"/>
  <c r="D77" i="7" a="1"/>
  <c r="L77" i="7" a="1"/>
  <c r="T77" i="7" a="1"/>
  <c r="G78" i="7" a="1"/>
  <c r="O78" i="7" a="1"/>
  <c r="B79" i="7" a="1"/>
  <c r="J79" i="7" a="1"/>
  <c r="R79" i="7" a="1"/>
  <c r="E80" i="7" a="1"/>
  <c r="M80" i="7" a="1"/>
  <c r="U80" i="7" a="1"/>
  <c r="H81" i="7" a="1"/>
  <c r="P81" i="7" a="1"/>
  <c r="C82" i="7" a="1"/>
  <c r="K82" i="7" a="1"/>
  <c r="S82" i="7" a="1"/>
  <c r="F83" i="7" a="1"/>
  <c r="N83" i="7" a="1"/>
  <c r="V83" i="7" a="1"/>
  <c r="I84" i="7" a="1"/>
  <c r="Q84" i="7" a="1"/>
  <c r="D85" i="7" a="1"/>
  <c r="L85" i="7" a="1"/>
  <c r="T85" i="7" a="1"/>
  <c r="G86" i="7" a="1"/>
  <c r="O86" i="7" a="1"/>
  <c r="B87" i="7" a="1"/>
  <c r="J87" i="7" a="1"/>
  <c r="R87" i="7" a="1"/>
  <c r="E88" i="7" a="1"/>
  <c r="M88" i="7" a="1"/>
  <c r="U88" i="7" a="1"/>
  <c r="H89" i="7" a="1"/>
  <c r="P89" i="7" a="1"/>
  <c r="C90" i="7" a="1"/>
  <c r="K90" i="7" a="1"/>
  <c r="S90" i="7" a="1"/>
  <c r="F91" i="7" a="1"/>
  <c r="N91" i="7" a="1"/>
  <c r="V91" i="7" a="1"/>
  <c r="I92" i="7" a="1"/>
  <c r="Q92" i="7" a="1"/>
  <c r="D93" i="7" a="1"/>
  <c r="L93" i="7" a="1"/>
  <c r="T93" i="7" a="1"/>
  <c r="G94" i="7" a="1"/>
  <c r="O94" i="7" a="1"/>
  <c r="B95" i="7" a="1"/>
  <c r="J95" i="7" a="1"/>
  <c r="R95" i="7" a="1"/>
  <c r="E96" i="7" a="1"/>
  <c r="M96" i="7" a="1"/>
  <c r="U96" i="7" a="1"/>
  <c r="H97" i="7" a="1"/>
  <c r="P97" i="7" a="1"/>
  <c r="C98" i="7" a="1"/>
  <c r="K98" i="7" a="1"/>
  <c r="S98" i="7" a="1"/>
  <c r="F99" i="7" a="1"/>
  <c r="N99" i="7" a="1"/>
  <c r="V99" i="7" a="1"/>
  <c r="I100" i="7" a="1"/>
  <c r="Q100" i="7" a="1"/>
  <c r="D101" i="7" a="1"/>
  <c r="L101" i="7" a="1"/>
  <c r="T101" i="7" a="1"/>
  <c r="G102" i="7" a="1"/>
  <c r="O102" i="7" a="1"/>
  <c r="B103" i="7" a="1"/>
  <c r="J103" i="7" a="1"/>
  <c r="R103" i="7" a="1"/>
  <c r="E104" i="7" a="1"/>
  <c r="M104" i="7" a="1"/>
  <c r="U104" i="7" a="1"/>
  <c r="H105" i="7" a="1"/>
  <c r="P105" i="7" a="1"/>
  <c r="C106" i="7" a="1"/>
  <c r="K106" i="7" a="1"/>
  <c r="S106" i="7" a="1"/>
  <c r="F107" i="7" a="1"/>
  <c r="N107" i="7" a="1"/>
  <c r="V107" i="7" a="1"/>
  <c r="I108" i="7" a="1"/>
  <c r="Q108" i="7" a="1"/>
  <c r="D109" i="7" a="1"/>
  <c r="L109" i="7" a="1"/>
  <c r="T109" i="7" a="1"/>
  <c r="G110" i="7" a="1"/>
  <c r="O110" i="7" a="1"/>
  <c r="B111" i="7" a="1"/>
  <c r="J111" i="7" a="1"/>
  <c r="R111" i="7" a="1"/>
  <c r="E112" i="7" a="1"/>
  <c r="M112" i="7" a="1"/>
  <c r="U112" i="7" a="1"/>
  <c r="H113" i="7" a="1"/>
  <c r="P113" i="7" a="1"/>
  <c r="C114" i="7" a="1"/>
  <c r="K114" i="7" a="1"/>
  <c r="S114" i="7" a="1"/>
  <c r="F115" i="7" a="1"/>
  <c r="N115" i="7" a="1"/>
  <c r="V115" i="7" a="1"/>
  <c r="I116" i="7" a="1"/>
  <c r="Q116" i="7" a="1"/>
  <c r="D117" i="7" a="1"/>
  <c r="E441" i="8" a="1"/>
  <c r="G447" i="8" a="1"/>
  <c r="E452" i="8" a="1"/>
  <c r="B457" i="8" a="1"/>
  <c r="B504" i="8" a="1"/>
  <c r="C4" i="7" a="1"/>
  <c r="D7" i="7" a="1"/>
  <c r="I9" i="7" a="1"/>
  <c r="V9" i="7" a="1"/>
  <c r="N10" i="7" a="1"/>
  <c r="E11" i="7" a="1"/>
  <c r="P11" i="7" a="1"/>
  <c r="G12" i="7" a="1"/>
  <c r="R12" i="7" a="1"/>
  <c r="I13" i="7" a="1"/>
  <c r="K14" i="7" a="1"/>
  <c r="B15" i="7" a="1"/>
  <c r="P16" i="7" a="1"/>
  <c r="G17" i="7" a="1"/>
  <c r="R17" i="7" a="1"/>
  <c r="I18" i="7" a="1"/>
  <c r="T18" i="7" a="1"/>
  <c r="K19" i="7" a="1"/>
  <c r="R441" i="8" a="1"/>
  <c r="N447" i="8" a="1"/>
  <c r="K452" i="8" a="1"/>
  <c r="O500" i="8" a="1"/>
  <c r="C504" i="8" a="1"/>
  <c r="D505" i="8" a="1"/>
  <c r="D4" i="7" a="1"/>
  <c r="E5" i="7" a="1"/>
  <c r="E7" i="7" a="1"/>
  <c r="B8" i="7" a="1"/>
  <c r="Q8" i="7" a="1"/>
  <c r="J9" i="7" a="1"/>
  <c r="Q11" i="7" a="1"/>
  <c r="H12" i="7" a="1"/>
  <c r="S12" i="7" a="1"/>
  <c r="J13" i="7" a="1"/>
  <c r="U13" i="7" a="1"/>
  <c r="L14" i="7" a="1"/>
  <c r="N15" i="7" a="1"/>
  <c r="E16" i="7" a="1"/>
  <c r="S17" i="7" a="1"/>
  <c r="J18" i="7" a="1"/>
  <c r="U18" i="7" a="1"/>
  <c r="L19" i="7" a="1"/>
  <c r="B20" i="7" a="1"/>
  <c r="J20" i="7" a="1"/>
  <c r="R20" i="7" a="1"/>
  <c r="E21" i="7" a="1"/>
  <c r="M21" i="7" a="1"/>
  <c r="U21" i="7" a="1"/>
  <c r="H22" i="7" a="1"/>
  <c r="P22" i="7" a="1"/>
  <c r="C23" i="7" a="1"/>
  <c r="K23" i="7" a="1"/>
  <c r="S23" i="7" a="1"/>
  <c r="F24" i="7" a="1"/>
  <c r="N24" i="7" a="1"/>
  <c r="V24" i="7" a="1"/>
  <c r="I25" i="7" a="1"/>
  <c r="Q25" i="7" a="1"/>
  <c r="D26" i="7" a="1"/>
  <c r="L26" i="7" a="1"/>
  <c r="T26" i="7" a="1"/>
  <c r="G27" i="7" a="1"/>
  <c r="O27" i="7" a="1"/>
  <c r="B28" i="7" a="1"/>
  <c r="J28" i="7" a="1"/>
  <c r="R28" i="7" a="1"/>
  <c r="E29" i="7" a="1"/>
  <c r="M29" i="7" a="1"/>
  <c r="U29" i="7" a="1"/>
  <c r="H30" i="7" a="1"/>
  <c r="P30" i="7" a="1"/>
  <c r="C31" i="7" a="1"/>
  <c r="K31" i="7" a="1"/>
  <c r="S31" i="7" a="1"/>
  <c r="F32" i="7" a="1"/>
  <c r="N32" i="7" a="1"/>
  <c r="V32" i="7" a="1"/>
  <c r="I33" i="7" a="1"/>
  <c r="Q33" i="7" a="1"/>
  <c r="D34" i="7" a="1"/>
  <c r="L34" i="7" a="1"/>
  <c r="T34" i="7" a="1"/>
  <c r="G35" i="7" a="1"/>
  <c r="O35" i="7" a="1"/>
  <c r="B36" i="7" a="1"/>
  <c r="J36" i="7" a="1"/>
  <c r="R36" i="7" a="1"/>
  <c r="E37" i="7" a="1"/>
  <c r="M37" i="7" a="1"/>
  <c r="U37" i="7" a="1"/>
  <c r="H38" i="7" a="1"/>
  <c r="P38" i="7" a="1"/>
  <c r="C39" i="7" a="1"/>
  <c r="K39" i="7" a="1"/>
  <c r="S39" i="7" a="1"/>
  <c r="F40" i="7" a="1"/>
  <c r="N40" i="7" a="1"/>
  <c r="V40" i="7" a="1"/>
  <c r="I41" i="7" a="1"/>
  <c r="Q41" i="7" a="1"/>
  <c r="D42" i="7" a="1"/>
  <c r="L42" i="7" a="1"/>
  <c r="T42" i="7" a="1"/>
  <c r="G43" i="7" a="1"/>
  <c r="O43" i="7" a="1"/>
  <c r="B44" i="7" a="1"/>
  <c r="J44" i="7" a="1"/>
  <c r="R44" i="7" a="1"/>
  <c r="E45" i="7" a="1"/>
  <c r="M45" i="7" a="1"/>
  <c r="U45" i="7" a="1"/>
  <c r="H46" i="7" a="1"/>
  <c r="P46" i="7" a="1"/>
  <c r="C47" i="7" a="1"/>
  <c r="K47" i="7" a="1"/>
  <c r="S47" i="7" a="1"/>
  <c r="F48" i="7" a="1"/>
  <c r="N48" i="7" a="1"/>
  <c r="V48" i="7" a="1"/>
  <c r="I49" i="7" a="1"/>
  <c r="Q49" i="7" a="1"/>
  <c r="D50" i="7" a="1"/>
  <c r="L50" i="7" a="1"/>
  <c r="T50" i="7" a="1"/>
  <c r="G51" i="7" a="1"/>
  <c r="O51" i="7" a="1"/>
  <c r="B52" i="7" a="1"/>
  <c r="J52" i="7" a="1"/>
  <c r="R52" i="7" a="1"/>
  <c r="E53" i="7" a="1"/>
  <c r="M53" i="7" a="1"/>
  <c r="U53" i="7" a="1"/>
  <c r="H54" i="7" a="1"/>
  <c r="P54" i="7" a="1"/>
  <c r="C55" i="7" a="1"/>
  <c r="K55" i="7" a="1"/>
  <c r="S55" i="7" a="1"/>
  <c r="F56" i="7" a="1"/>
  <c r="N56" i="7" a="1"/>
  <c r="V56" i="7" a="1"/>
  <c r="I57" i="7" a="1"/>
  <c r="Q57" i="7" a="1"/>
  <c r="D58" i="7" a="1"/>
  <c r="L58" i="7" a="1"/>
  <c r="T58" i="7" a="1"/>
  <c r="G59" i="7" a="1"/>
  <c r="O59" i="7" a="1"/>
  <c r="B60" i="7" a="1"/>
  <c r="J60" i="7" a="1"/>
  <c r="R60" i="7" a="1"/>
  <c r="E61" i="7" a="1"/>
  <c r="M61" i="7" a="1"/>
  <c r="U61" i="7" a="1"/>
  <c r="H62" i="7" a="1"/>
  <c r="P62" i="7" a="1"/>
  <c r="C63" i="7" a="1"/>
  <c r="K63" i="7" a="1"/>
  <c r="S63" i="7" a="1"/>
  <c r="F64" i="7" a="1"/>
  <c r="N64" i="7" a="1"/>
  <c r="V64" i="7" a="1"/>
  <c r="I65" i="7" a="1"/>
  <c r="Q65" i="7" a="1"/>
  <c r="D66" i="7" a="1"/>
  <c r="L66" i="7" a="1"/>
  <c r="T66" i="7" a="1"/>
  <c r="G67" i="7" a="1"/>
  <c r="O67" i="7" a="1"/>
  <c r="B68" i="7" a="1"/>
  <c r="J68" i="7" a="1"/>
  <c r="R68" i="7" a="1"/>
  <c r="E69" i="7" a="1"/>
  <c r="M69" i="7" a="1"/>
  <c r="U69" i="7" a="1"/>
  <c r="H70" i="7" a="1"/>
  <c r="P70" i="7" a="1"/>
  <c r="C71" i="7" a="1"/>
  <c r="K71" i="7" a="1"/>
  <c r="S71" i="7" a="1"/>
  <c r="F72" i="7" a="1"/>
  <c r="N72" i="7" a="1"/>
  <c r="V72" i="7" a="1"/>
  <c r="I73" i="7" a="1"/>
  <c r="Q73" i="7" a="1"/>
  <c r="D74" i="7" a="1"/>
  <c r="L74" i="7" a="1"/>
  <c r="T74" i="7" a="1"/>
  <c r="G75" i="7" a="1"/>
  <c r="O75" i="7" a="1"/>
  <c r="B76" i="7" a="1"/>
  <c r="J76" i="7" a="1"/>
  <c r="R76" i="7" a="1"/>
  <c r="E77" i="7" a="1"/>
  <c r="M77" i="7" a="1"/>
  <c r="U77" i="7" a="1"/>
  <c r="H78" i="7" a="1"/>
  <c r="P78" i="7" a="1"/>
  <c r="C79" i="7" a="1"/>
  <c r="K79" i="7" a="1"/>
  <c r="S79" i="7" a="1"/>
  <c r="F80" i="7" a="1"/>
  <c r="N80" i="7" a="1"/>
  <c r="V80" i="7" a="1"/>
  <c r="I81" i="7" a="1"/>
  <c r="Q81" i="7" a="1"/>
  <c r="D82" i="7" a="1"/>
  <c r="L82" i="7" a="1"/>
  <c r="T82" i="7" a="1"/>
  <c r="G83" i="7" a="1"/>
  <c r="O83" i="7" a="1"/>
  <c r="B84" i="7" a="1"/>
  <c r="J84" i="7" a="1"/>
  <c r="R84" i="7" a="1"/>
  <c r="E85" i="7" a="1"/>
  <c r="M85" i="7" a="1"/>
  <c r="U85" i="7" a="1"/>
  <c r="H86" i="7" a="1"/>
  <c r="P86" i="7" a="1"/>
  <c r="C87" i="7" a="1"/>
  <c r="K87" i="7" a="1"/>
  <c r="S87" i="7" a="1"/>
  <c r="F88" i="7" a="1"/>
  <c r="N88" i="7" a="1"/>
  <c r="V88" i="7" a="1"/>
  <c r="I89" i="7" a="1"/>
  <c r="Q89" i="7" a="1"/>
  <c r="D90" i="7" a="1"/>
  <c r="L90" i="7" a="1"/>
  <c r="T90" i="7" a="1"/>
  <c r="G91" i="7" a="1"/>
  <c r="O91" i="7" a="1"/>
  <c r="B92" i="7" a="1"/>
  <c r="J92" i="7" a="1"/>
  <c r="R92" i="7" a="1"/>
  <c r="E93" i="7" a="1"/>
  <c r="M93" i="7" a="1"/>
  <c r="U93" i="7" a="1"/>
  <c r="H94" i="7" a="1"/>
  <c r="P94" i="7" a="1"/>
  <c r="C95" i="7" a="1"/>
  <c r="K95" i="7" a="1"/>
  <c r="S95" i="7" a="1"/>
  <c r="F96" i="7" a="1"/>
  <c r="N96" i="7" a="1"/>
  <c r="V96" i="7" a="1"/>
  <c r="I97" i="7" a="1"/>
  <c r="Q97" i="7" a="1"/>
  <c r="D98" i="7" a="1"/>
  <c r="L98" i="7" a="1"/>
  <c r="T98" i="7" a="1"/>
  <c r="G99" i="7" a="1"/>
  <c r="O99" i="7" a="1"/>
  <c r="B100" i="7" a="1"/>
  <c r="J100" i="7" a="1"/>
  <c r="R100" i="7" a="1"/>
  <c r="E101" i="7" a="1"/>
  <c r="M101" i="7" a="1"/>
  <c r="U101" i="7" a="1"/>
  <c r="H102" i="7" a="1"/>
  <c r="P102" i="7" a="1"/>
  <c r="C103" i="7" a="1"/>
  <c r="K103" i="7" a="1"/>
  <c r="S103" i="7" a="1"/>
  <c r="F104" i="7" a="1"/>
  <c r="N104" i="7" a="1"/>
  <c r="V104" i="7" a="1"/>
  <c r="I105" i="7" a="1"/>
  <c r="Q105" i="7" a="1"/>
  <c r="D106" i="7" a="1"/>
  <c r="L106" i="7" a="1"/>
  <c r="T106" i="7" a="1"/>
  <c r="G107" i="7" a="1"/>
  <c r="O107" i="7" a="1"/>
  <c r="B108" i="7" a="1"/>
  <c r="J108" i="7" a="1"/>
  <c r="R108" i="7" a="1"/>
  <c r="E109" i="7" a="1"/>
  <c r="M109" i="7" a="1"/>
  <c r="U109" i="7" a="1"/>
  <c r="H110" i="7" a="1"/>
  <c r="P110" i="7" a="1"/>
  <c r="C111" i="7" a="1"/>
  <c r="K111" i="7" a="1"/>
  <c r="S111" i="7" a="1"/>
  <c r="F112" i="7" a="1"/>
  <c r="N112" i="7" a="1"/>
  <c r="V112" i="7" a="1"/>
  <c r="I113" i="7" a="1"/>
  <c r="Q113" i="7" a="1"/>
  <c r="D114" i="7" a="1"/>
  <c r="L114" i="7" a="1"/>
  <c r="T114" i="7" a="1"/>
  <c r="G115" i="7" a="1"/>
  <c r="O115" i="7" a="1"/>
  <c r="B116" i="7" a="1"/>
  <c r="J116" i="7" a="1"/>
  <c r="J442" i="8" a="1"/>
  <c r="O10" i="7" a="1"/>
  <c r="M19" i="7" a="1"/>
  <c r="R116" i="7" a="1"/>
  <c r="V117" i="7" a="1"/>
  <c r="V118" i="7" a="1"/>
  <c r="Q119" i="7" a="1"/>
  <c r="L120" i="7" a="1"/>
  <c r="E121" i="7" a="1"/>
  <c r="S121" i="7" a="1"/>
  <c r="F123" i="7" a="1"/>
  <c r="T123" i="7" a="1"/>
  <c r="M124" i="7" a="1"/>
  <c r="F125" i="7" a="1"/>
  <c r="U125" i="7" a="1"/>
  <c r="N126" i="7" a="1"/>
  <c r="G127" i="7" a="1"/>
  <c r="U127" i="7" a="1"/>
  <c r="H129" i="7" a="1"/>
  <c r="V129" i="7" a="1"/>
  <c r="O130" i="7" a="1"/>
  <c r="H131" i="7" a="1"/>
  <c r="B132" i="7" a="1"/>
  <c r="P132" i="7" a="1"/>
  <c r="I133" i="7" a="1"/>
  <c r="B134" i="7" a="1"/>
  <c r="T447" i="8" a="1"/>
  <c r="F11" i="7" a="1"/>
  <c r="D118" i="7" a="1"/>
  <c r="B119" i="7" a="1"/>
  <c r="R119" i="7" a="1"/>
  <c r="M120" i="7" a="1"/>
  <c r="F121" i="7" a="1"/>
  <c r="T121" i="7" a="1"/>
  <c r="M122" i="7" a="1"/>
  <c r="G123" i="7" a="1"/>
  <c r="U123" i="7" a="1"/>
  <c r="N124" i="7" a="1"/>
  <c r="G125" i="7" a="1"/>
  <c r="O126" i="7" a="1"/>
  <c r="H127" i="7" a="1"/>
  <c r="V127" i="7" a="1"/>
  <c r="O128" i="7" a="1"/>
  <c r="I129" i="7" a="1"/>
  <c r="B130" i="7" a="1"/>
  <c r="P130" i="7" a="1"/>
  <c r="I131" i="7" a="1"/>
  <c r="Q132" i="7" a="1"/>
  <c r="J133" i="7" a="1"/>
  <c r="C134" i="7" a="1"/>
  <c r="M134" i="7" a="1"/>
  <c r="U134" i="7" a="1"/>
  <c r="H135" i="7" a="1"/>
  <c r="P135" i="7" a="1"/>
  <c r="C136" i="7" a="1"/>
  <c r="K136" i="7" a="1"/>
  <c r="S136" i="7" a="1"/>
  <c r="F137" i="7" a="1"/>
  <c r="N137" i="7" a="1"/>
  <c r="V137" i="7" a="1"/>
  <c r="I138" i="7" a="1"/>
  <c r="Q138" i="7" a="1"/>
  <c r="D139" i="7" a="1"/>
  <c r="L139" i="7" a="1"/>
  <c r="T139" i="7" a="1"/>
  <c r="G140" i="7" a="1"/>
  <c r="O140" i="7" a="1"/>
  <c r="B141" i="7" a="1"/>
  <c r="J141" i="7" a="1"/>
  <c r="R141" i="7" a="1"/>
  <c r="E142" i="7" a="1"/>
  <c r="M142" i="7" a="1"/>
  <c r="U142" i="7" a="1"/>
  <c r="H143" i="7" a="1"/>
  <c r="P143" i="7" a="1"/>
  <c r="C144" i="7" a="1"/>
  <c r="K144" i="7" a="1"/>
  <c r="S144" i="7" a="1"/>
  <c r="F145" i="7" a="1"/>
  <c r="N145" i="7" a="1"/>
  <c r="V145" i="7" a="1"/>
  <c r="I146" i="7" a="1"/>
  <c r="Q146" i="7" a="1"/>
  <c r="D147" i="7" a="1"/>
  <c r="L147" i="7" a="1"/>
  <c r="T147" i="7" a="1"/>
  <c r="G148" i="7" a="1"/>
  <c r="O148" i="7" a="1"/>
  <c r="B149" i="7" a="1"/>
  <c r="J149" i="7" a="1"/>
  <c r="R149" i="7" a="1"/>
  <c r="E150" i="7" a="1"/>
  <c r="M150" i="7" a="1"/>
  <c r="U150" i="7" a="1"/>
  <c r="H151" i="7" a="1"/>
  <c r="P151" i="7" a="1"/>
  <c r="C152" i="7" a="1"/>
  <c r="K152" i="7" a="1"/>
  <c r="S152" i="7" a="1"/>
  <c r="F153" i="7" a="1"/>
  <c r="N153" i="7" a="1"/>
  <c r="V153" i="7" a="1"/>
  <c r="I154" i="7" a="1"/>
  <c r="Q154" i="7" a="1"/>
  <c r="D155" i="7" a="1"/>
  <c r="L155" i="7" a="1"/>
  <c r="T155" i="7" a="1"/>
  <c r="G156" i="7" a="1"/>
  <c r="O156" i="7" a="1"/>
  <c r="B157" i="7" a="1"/>
  <c r="J157" i="7" a="1"/>
  <c r="R157" i="7" a="1"/>
  <c r="E158" i="7" a="1"/>
  <c r="M158" i="7" a="1"/>
  <c r="U158" i="7" a="1"/>
  <c r="H159" i="7" a="1"/>
  <c r="P159" i="7" a="1"/>
  <c r="C160" i="7" a="1"/>
  <c r="K160" i="7" a="1"/>
  <c r="S160" i="7" a="1"/>
  <c r="F161" i="7" a="1"/>
  <c r="R452" i="8" a="1"/>
  <c r="S116" i="7" a="1"/>
  <c r="F118" i="7" a="1"/>
  <c r="C119" i="7" a="1"/>
  <c r="S119" i="7" a="1"/>
  <c r="N120" i="7" a="1"/>
  <c r="G121" i="7" a="1"/>
  <c r="U121" i="7" a="1"/>
  <c r="N122" i="7" a="1"/>
  <c r="V123" i="7" a="1"/>
  <c r="O124" i="7" a="1"/>
  <c r="H125" i="7" a="1"/>
  <c r="V125" i="7" a="1"/>
  <c r="P126" i="7" a="1"/>
  <c r="I127" i="7" a="1"/>
  <c r="B128" i="7" a="1"/>
  <c r="P128" i="7" a="1"/>
  <c r="C130" i="7" a="1"/>
  <c r="Q130" i="7" a="1"/>
  <c r="J131" i="7" a="1"/>
  <c r="C132" i="7" a="1"/>
  <c r="R132" i="7" a="1"/>
  <c r="K133" i="7" a="1"/>
  <c r="D134" i="7" a="1"/>
  <c r="E117" i="7" a="1"/>
  <c r="G118" i="7" a="1"/>
  <c r="H121" i="7" a="1"/>
  <c r="V121" i="7" a="1"/>
  <c r="O122" i="7" a="1"/>
  <c r="H123" i="7" a="1"/>
  <c r="B124" i="7" a="1"/>
  <c r="P124" i="7" a="1"/>
  <c r="I125" i="7" a="1"/>
  <c r="B126" i="7" a="1"/>
  <c r="J127" i="7" a="1"/>
  <c r="C128" i="7" a="1"/>
  <c r="Q128" i="7" a="1"/>
  <c r="J129" i="7" a="1"/>
  <c r="D130" i="7" a="1"/>
  <c r="R130" i="7" a="1"/>
  <c r="K131" i="7" a="1"/>
  <c r="D132" i="7" a="1"/>
  <c r="L133" i="7" a="1"/>
  <c r="E134" i="7" a="1"/>
  <c r="N134" i="7" a="1"/>
  <c r="V134" i="7" a="1"/>
  <c r="I135" i="7" a="1"/>
  <c r="Q135" i="7" a="1"/>
  <c r="D136" i="7" a="1"/>
  <c r="L136" i="7" a="1"/>
  <c r="T136" i="7" a="1"/>
  <c r="G137" i="7" a="1"/>
  <c r="O137" i="7" a="1"/>
  <c r="B138" i="7" a="1"/>
  <c r="J138" i="7" a="1"/>
  <c r="R138" i="7" a="1"/>
  <c r="E139" i="7" a="1"/>
  <c r="M139" i="7" a="1"/>
  <c r="U139" i="7" a="1"/>
  <c r="H140" i="7" a="1"/>
  <c r="P140" i="7" a="1"/>
  <c r="C141" i="7" a="1"/>
  <c r="K141" i="7" a="1"/>
  <c r="S141" i="7" a="1"/>
  <c r="F142" i="7" a="1"/>
  <c r="N142" i="7" a="1"/>
  <c r="V142" i="7" a="1"/>
  <c r="I143" i="7" a="1"/>
  <c r="Q143" i="7" a="1"/>
  <c r="D144" i="7" a="1"/>
  <c r="L144" i="7" a="1"/>
  <c r="T144" i="7" a="1"/>
  <c r="G145" i="7" a="1"/>
  <c r="O145" i="7" a="1"/>
  <c r="B146" i="7" a="1"/>
  <c r="J146" i="7" a="1"/>
  <c r="R146" i="7" a="1"/>
  <c r="E147" i="7" a="1"/>
  <c r="M147" i="7" a="1"/>
  <c r="U147" i="7" a="1"/>
  <c r="H148" i="7" a="1"/>
  <c r="P148" i="7" a="1"/>
  <c r="C149" i="7" a="1"/>
  <c r="K149" i="7" a="1"/>
  <c r="S149" i="7" a="1"/>
  <c r="F150" i="7" a="1"/>
  <c r="N150" i="7" a="1"/>
  <c r="V150" i="7" a="1"/>
  <c r="I151" i="7" a="1"/>
  <c r="Q151" i="7" a="1"/>
  <c r="D152" i="7" a="1"/>
  <c r="L152" i="7" a="1"/>
  <c r="T152" i="7" a="1"/>
  <c r="G153" i="7" a="1"/>
  <c r="O153" i="7" a="1"/>
  <c r="B154" i="7" a="1"/>
  <c r="J154" i="7" a="1"/>
  <c r="R154" i="7" a="1"/>
  <c r="E155" i="7" a="1"/>
  <c r="M155" i="7" a="1"/>
  <c r="U155" i="7" a="1"/>
  <c r="H156" i="7" a="1"/>
  <c r="P156" i="7" a="1"/>
  <c r="C157" i="7" a="1"/>
  <c r="K157" i="7" a="1"/>
  <c r="S157" i="7" a="1"/>
  <c r="F158" i="7" a="1"/>
  <c r="N158" i="7" a="1"/>
  <c r="V158" i="7" a="1"/>
  <c r="I159" i="7" a="1"/>
  <c r="Q159" i="7" a="1"/>
  <c r="D160" i="7" a="1"/>
  <c r="L160" i="7" a="1"/>
  <c r="T160" i="7" a="1"/>
  <c r="G161" i="7" a="1"/>
  <c r="O161" i="7" a="1"/>
  <c r="B162" i="7" a="1"/>
  <c r="J162" i="7" a="1"/>
  <c r="R162" i="7" a="1"/>
  <c r="E163" i="7" a="1"/>
  <c r="M163" i="7" a="1"/>
  <c r="U163" i="7" a="1"/>
  <c r="H164" i="7" a="1"/>
  <c r="P164" i="7" a="1"/>
  <c r="C165" i="7" a="1"/>
  <c r="K165" i="7" a="1"/>
  <c r="S165" i="7" a="1"/>
  <c r="F166" i="7" a="1"/>
  <c r="N166" i="7" a="1"/>
  <c r="V166" i="7" a="1"/>
  <c r="I167" i="7" a="1"/>
  <c r="Q167" i="7" a="1"/>
  <c r="D168" i="7" a="1"/>
  <c r="L168" i="7" a="1"/>
  <c r="T168" i="7" a="1"/>
  <c r="G169" i="7" a="1"/>
  <c r="O169" i="7" a="1"/>
  <c r="B170" i="7" a="1"/>
  <c r="J170" i="7" a="1"/>
  <c r="R170" i="7" a="1"/>
  <c r="E171" i="7" a="1"/>
  <c r="T12" i="7" a="1"/>
  <c r="H118" i="7" a="1"/>
  <c r="D119" i="7" a="1"/>
  <c r="T119" i="7" a="1"/>
  <c r="O120" i="7" a="1"/>
  <c r="I121" i="7" a="1"/>
  <c r="B122" i="7" a="1"/>
  <c r="P122" i="7" a="1"/>
  <c r="I123" i="7" a="1"/>
  <c r="Q124" i="7" a="1"/>
  <c r="J125" i="7" a="1"/>
  <c r="C126" i="7" a="1"/>
  <c r="Q126" i="7" a="1"/>
  <c r="K127" i="7" a="1"/>
  <c r="D128" i="7" a="1"/>
  <c r="R128" i="7" a="1"/>
  <c r="K129" i="7" a="1"/>
  <c r="S130" i="7" a="1"/>
  <c r="L131" i="7" a="1"/>
  <c r="E132" i="7" a="1"/>
  <c r="S132" i="7" a="1"/>
  <c r="M133" i="7" a="1"/>
  <c r="F134" i="7" a="1"/>
  <c r="K13" i="7" a="1"/>
  <c r="F117" i="7" a="1"/>
  <c r="E119" i="7" a="1"/>
  <c r="U119" i="7" a="1"/>
  <c r="P120" i="7" a="1"/>
  <c r="C122" i="7" a="1"/>
  <c r="Q122" i="7" a="1"/>
  <c r="J123" i="7" a="1"/>
  <c r="C124" i="7" a="1"/>
  <c r="R124" i="7" a="1"/>
  <c r="K125" i="7" a="1"/>
  <c r="D126" i="7" a="1"/>
  <c r="R126" i="7" a="1"/>
  <c r="E128" i="7" a="1"/>
  <c r="S128" i="7" a="1"/>
  <c r="L129" i="7" a="1"/>
  <c r="E130" i="7" a="1"/>
  <c r="T130" i="7" a="1"/>
  <c r="M131" i="7" a="1"/>
  <c r="F132" i="7" a="1"/>
  <c r="T132" i="7" a="1"/>
  <c r="G134" i="7" a="1"/>
  <c r="O134" i="7" a="1"/>
  <c r="B135" i="7" a="1"/>
  <c r="J135" i="7" a="1"/>
  <c r="R135" i="7" a="1"/>
  <c r="E136" i="7" a="1"/>
  <c r="M136" i="7" a="1"/>
  <c r="U136" i="7" a="1"/>
  <c r="H137" i="7" a="1"/>
  <c r="P137" i="7" a="1"/>
  <c r="C138" i="7" a="1"/>
  <c r="K138" i="7" a="1"/>
  <c r="S138" i="7" a="1"/>
  <c r="F139" i="7" a="1"/>
  <c r="N139" i="7" a="1"/>
  <c r="V139" i="7" a="1"/>
  <c r="I140" i="7" a="1"/>
  <c r="Q140" i="7" a="1"/>
  <c r="D141" i="7" a="1"/>
  <c r="L141" i="7" a="1"/>
  <c r="T141" i="7" a="1"/>
  <c r="G142" i="7" a="1"/>
  <c r="O142" i="7" a="1"/>
  <c r="B143" i="7" a="1"/>
  <c r="J143" i="7" a="1"/>
  <c r="R143" i="7" a="1"/>
  <c r="E144" i="7" a="1"/>
  <c r="M144" i="7" a="1"/>
  <c r="U144" i="7" a="1"/>
  <c r="H145" i="7" a="1"/>
  <c r="P145" i="7" a="1"/>
  <c r="C146" i="7" a="1"/>
  <c r="K146" i="7" a="1"/>
  <c r="S146" i="7" a="1"/>
  <c r="F147" i="7" a="1"/>
  <c r="N147" i="7" a="1"/>
  <c r="V147" i="7" a="1"/>
  <c r="I148" i="7" a="1"/>
  <c r="Q148" i="7" a="1"/>
  <c r="D149" i="7" a="1"/>
  <c r="L149" i="7" a="1"/>
  <c r="T149" i="7" a="1"/>
  <c r="G150" i="7" a="1"/>
  <c r="O150" i="7" a="1"/>
  <c r="B151" i="7" a="1"/>
  <c r="J151" i="7" a="1"/>
  <c r="R151" i="7" a="1"/>
  <c r="E152" i="7" a="1"/>
  <c r="M152" i="7" a="1"/>
  <c r="U152" i="7" a="1"/>
  <c r="H153" i="7" a="1"/>
  <c r="P153" i="7" a="1"/>
  <c r="C154" i="7" a="1"/>
  <c r="K154" i="7" a="1"/>
  <c r="S154" i="7" a="1"/>
  <c r="F155" i="7" a="1"/>
  <c r="N155" i="7" a="1"/>
  <c r="V155" i="7" a="1"/>
  <c r="I156" i="7" a="1"/>
  <c r="Q156" i="7" a="1"/>
  <c r="D157" i="7" a="1"/>
  <c r="L157" i="7" a="1"/>
  <c r="T157" i="7" a="1"/>
  <c r="G158" i="7" a="1"/>
  <c r="O158" i="7" a="1"/>
  <c r="B159" i="7" a="1"/>
  <c r="J159" i="7" a="1"/>
  <c r="R159" i="7" a="1"/>
  <c r="E160" i="7" a="1"/>
  <c r="M160" i="7" a="1"/>
  <c r="U160" i="7" a="1"/>
  <c r="H161" i="7" a="1"/>
  <c r="P161" i="7" a="1"/>
  <c r="C162" i="7" a="1"/>
  <c r="K162" i="7" a="1"/>
  <c r="S162" i="7" a="1"/>
  <c r="F163" i="7" a="1"/>
  <c r="N163" i="7" a="1"/>
  <c r="V163" i="7" a="1"/>
  <c r="I164" i="7" a="1"/>
  <c r="Q164" i="7" a="1"/>
  <c r="D165" i="7" a="1"/>
  <c r="L165" i="7" a="1"/>
  <c r="T165" i="7" a="1"/>
  <c r="G166" i="7" a="1"/>
  <c r="O166" i="7" a="1"/>
  <c r="B167" i="7" a="1"/>
  <c r="J167" i="7" a="1"/>
  <c r="R167" i="7" a="1"/>
  <c r="E168" i="7" a="1"/>
  <c r="M168" i="7" a="1"/>
  <c r="U168" i="7" a="1"/>
  <c r="H169" i="7" a="1"/>
  <c r="P169" i="7" a="1"/>
  <c r="E505" i="8" a="1"/>
  <c r="V13" i="7" a="1"/>
  <c r="K117" i="7" a="1"/>
  <c r="I118" i="7" a="1"/>
  <c r="F119" i="7" a="1"/>
  <c r="V119" i="7" a="1"/>
  <c r="Q120" i="7" a="1"/>
  <c r="J121" i="7" a="1"/>
  <c r="D122" i="7" a="1"/>
  <c r="R122" i="7" a="1"/>
  <c r="K123" i="7" a="1"/>
  <c r="D124" i="7" a="1"/>
  <c r="L125" i="7" a="1"/>
  <c r="E126" i="7" a="1"/>
  <c r="S126" i="7" a="1"/>
  <c r="L127" i="7" a="1"/>
  <c r="F128" i="7" a="1"/>
  <c r="T128" i="7" a="1"/>
  <c r="M129" i="7" a="1"/>
  <c r="F130" i="7" a="1"/>
  <c r="N131" i="7" a="1"/>
  <c r="G132" i="7" a="1"/>
  <c r="U132" i="7" a="1"/>
  <c r="N133" i="7" a="1"/>
  <c r="M14" i="7" a="1"/>
  <c r="L117" i="7" a="1"/>
  <c r="J118" i="7" a="1"/>
  <c r="G119" i="7" a="1"/>
  <c r="B120" i="7" a="1"/>
  <c r="R120" i="7" a="1"/>
  <c r="K121" i="7" a="1"/>
  <c r="S122" i="7" a="1"/>
  <c r="L123" i="7" a="1"/>
  <c r="E124" i="7" a="1"/>
  <c r="S124" i="7" a="1"/>
  <c r="M125" i="7" a="1"/>
  <c r="F126" i="7" a="1"/>
  <c r="T126" i="7" a="1"/>
  <c r="M127" i="7" a="1"/>
  <c r="U128" i="7" a="1"/>
  <c r="N129" i="7" a="1"/>
  <c r="G130" i="7" a="1"/>
  <c r="U130" i="7" a="1"/>
  <c r="O131" i="7" a="1"/>
  <c r="H132" i="7" a="1"/>
  <c r="V132" i="7" a="1"/>
  <c r="O133" i="7" a="1"/>
  <c r="H134" i="7" a="1"/>
  <c r="P134" i="7" a="1"/>
  <c r="C135" i="7" a="1"/>
  <c r="K135" i="7" a="1"/>
  <c r="S135" i="7" a="1"/>
  <c r="F136" i="7" a="1"/>
  <c r="N136" i="7" a="1"/>
  <c r="V136" i="7" a="1"/>
  <c r="I137" i="7" a="1"/>
  <c r="Q137" i="7" a="1"/>
  <c r="D138" i="7" a="1"/>
  <c r="L138" i="7" a="1"/>
  <c r="T138" i="7" a="1"/>
  <c r="G139" i="7" a="1"/>
  <c r="O139" i="7" a="1"/>
  <c r="B140" i="7" a="1"/>
  <c r="J140" i="7" a="1"/>
  <c r="R140" i="7" a="1"/>
  <c r="E141" i="7" a="1"/>
  <c r="M141" i="7" a="1"/>
  <c r="U141" i="7" a="1"/>
  <c r="H142" i="7" a="1"/>
  <c r="P142" i="7" a="1"/>
  <c r="C143" i="7" a="1"/>
  <c r="K143" i="7" a="1"/>
  <c r="S143" i="7" a="1"/>
  <c r="F144" i="7" a="1"/>
  <c r="N144" i="7" a="1"/>
  <c r="V144" i="7" a="1"/>
  <c r="I145" i="7" a="1"/>
  <c r="Q145" i="7" a="1"/>
  <c r="D146" i="7" a="1"/>
  <c r="L146" i="7" a="1"/>
  <c r="T146" i="7" a="1"/>
  <c r="G147" i="7" a="1"/>
  <c r="O147" i="7" a="1"/>
  <c r="B148" i="7" a="1"/>
  <c r="J148" i="7" a="1"/>
  <c r="R148" i="7" a="1"/>
  <c r="E149" i="7" a="1"/>
  <c r="M149" i="7" a="1"/>
  <c r="U149" i="7" a="1"/>
  <c r="H150" i="7" a="1"/>
  <c r="P150" i="7" a="1"/>
  <c r="C151" i="7" a="1"/>
  <c r="K151" i="7" a="1"/>
  <c r="S151" i="7" a="1"/>
  <c r="F152" i="7" a="1"/>
  <c r="N152" i="7" a="1"/>
  <c r="V152" i="7" a="1"/>
  <c r="I153" i="7" a="1"/>
  <c r="Q153" i="7" a="1"/>
  <c r="D154" i="7" a="1"/>
  <c r="L154" i="7" a="1"/>
  <c r="T154" i="7" a="1"/>
  <c r="G155" i="7" a="1"/>
  <c r="O155" i="7" a="1"/>
  <c r="B156" i="7" a="1"/>
  <c r="J156" i="7" a="1"/>
  <c r="R156" i="7" a="1"/>
  <c r="E157" i="7" a="1"/>
  <c r="M157" i="7" a="1"/>
  <c r="U157" i="7" a="1"/>
  <c r="H158" i="7" a="1"/>
  <c r="P158" i="7" a="1"/>
  <c r="C159" i="7" a="1"/>
  <c r="K159" i="7" a="1"/>
  <c r="S159" i="7" a="1"/>
  <c r="F160" i="7" a="1"/>
  <c r="N160" i="7" a="1"/>
  <c r="V160" i="7" a="1"/>
  <c r="I161" i="7" a="1"/>
  <c r="Q161" i="7" a="1"/>
  <c r="D162" i="7" a="1"/>
  <c r="L162" i="7" a="1"/>
  <c r="T162" i="7" a="1"/>
  <c r="G163" i="7" a="1"/>
  <c r="O163" i="7" a="1"/>
  <c r="B164" i="7" a="1"/>
  <c r="J164" i="7" a="1"/>
  <c r="R164" i="7" a="1"/>
  <c r="E165" i="7" a="1"/>
  <c r="M165" i="7" a="1"/>
  <c r="U165" i="7" a="1"/>
  <c r="H166" i="7" a="1"/>
  <c r="P166" i="7" a="1"/>
  <c r="C167" i="7" a="1"/>
  <c r="K167" i="7" a="1"/>
  <c r="S167" i="7" a="1"/>
  <c r="F168" i="7" a="1"/>
  <c r="N168" i="7" a="1"/>
  <c r="V168" i="7" a="1"/>
  <c r="I169" i="7" a="1"/>
  <c r="Q169" i="7" a="1"/>
  <c r="D170" i="7" a="1"/>
  <c r="L170" i="7" a="1"/>
  <c r="T170" i="7" a="1"/>
  <c r="G171" i="7" a="1"/>
  <c r="O171" i="7" a="1"/>
  <c r="B172" i="7" a="1"/>
  <c r="J172" i="7" a="1"/>
  <c r="R172" i="7" a="1"/>
  <c r="E173" i="7" a="1"/>
  <c r="M173" i="7" a="1"/>
  <c r="U173" i="7" a="1"/>
  <c r="H174" i="7" a="1"/>
  <c r="C15" i="7" a="1"/>
  <c r="M117" i="7" a="1"/>
  <c r="L118" i="7" a="1"/>
  <c r="I119" i="7" a="1"/>
  <c r="D120" i="7" a="1"/>
  <c r="S120" i="7" a="1"/>
  <c r="L121" i="7" a="1"/>
  <c r="E122" i="7" a="1"/>
  <c r="T122" i="7" a="1"/>
  <c r="M123" i="7" a="1"/>
  <c r="F124" i="7" a="1"/>
  <c r="T124" i="7" a="1"/>
  <c r="G126" i="7" a="1"/>
  <c r="U126" i="7" a="1"/>
  <c r="N127" i="7" a="1"/>
  <c r="G128" i="7" a="1"/>
  <c r="V128" i="7" a="1"/>
  <c r="O129" i="7" a="1"/>
  <c r="H130" i="7" a="1"/>
  <c r="V130" i="7" a="1"/>
  <c r="I132" i="7" a="1"/>
  <c r="B133" i="7" a="1"/>
  <c r="P133" i="7" a="1"/>
  <c r="F5" i="7" a="1"/>
  <c r="O15" i="7" a="1"/>
  <c r="N118" i="7" a="1"/>
  <c r="J119" i="7" a="1"/>
  <c r="E120" i="7" a="1"/>
  <c r="T120" i="7" a="1"/>
  <c r="M121" i="7" a="1"/>
  <c r="F122" i="7" a="1"/>
  <c r="N123" i="7" a="1"/>
  <c r="G124" i="7" a="1"/>
  <c r="U124" i="7" a="1"/>
  <c r="N125" i="7" a="1"/>
  <c r="H126" i="7" a="1"/>
  <c r="V126" i="7" a="1"/>
  <c r="O127" i="7" a="1"/>
  <c r="H128" i="7" a="1"/>
  <c r="P129" i="7" a="1"/>
  <c r="I130" i="7" a="1"/>
  <c r="B131" i="7" a="1"/>
  <c r="P131" i="7" a="1"/>
  <c r="J132" i="7" a="1"/>
  <c r="C133" i="7" a="1"/>
  <c r="Q133" i="7" a="1"/>
  <c r="I134" i="7" a="1"/>
  <c r="Q134" i="7" a="1"/>
  <c r="D135" i="7" a="1"/>
  <c r="L135" i="7" a="1"/>
  <c r="T135" i="7" a="1"/>
  <c r="G136" i="7" a="1"/>
  <c r="O136" i="7" a="1"/>
  <c r="B137" i="7" a="1"/>
  <c r="J137" i="7" a="1"/>
  <c r="R137" i="7" a="1"/>
  <c r="E138" i="7" a="1"/>
  <c r="M138" i="7" a="1"/>
  <c r="U138" i="7" a="1"/>
  <c r="H139" i="7" a="1"/>
  <c r="P139" i="7" a="1"/>
  <c r="C140" i="7" a="1"/>
  <c r="K140" i="7" a="1"/>
  <c r="S140" i="7" a="1"/>
  <c r="F141" i="7" a="1"/>
  <c r="N141" i="7" a="1"/>
  <c r="V141" i="7" a="1"/>
  <c r="I142" i="7" a="1"/>
  <c r="Q142" i="7" a="1"/>
  <c r="D143" i="7" a="1"/>
  <c r="L143" i="7" a="1"/>
  <c r="T143" i="7" a="1"/>
  <c r="G144" i="7" a="1"/>
  <c r="O144" i="7" a="1"/>
  <c r="B145" i="7" a="1"/>
  <c r="J145" i="7" a="1"/>
  <c r="R145" i="7" a="1"/>
  <c r="E146" i="7" a="1"/>
  <c r="M146" i="7" a="1"/>
  <c r="U146" i="7" a="1"/>
  <c r="H147" i="7" a="1"/>
  <c r="P147" i="7" a="1"/>
  <c r="C148" i="7" a="1"/>
  <c r="K148" i="7" a="1"/>
  <c r="S148" i="7" a="1"/>
  <c r="F149" i="7" a="1"/>
  <c r="N149" i="7" a="1"/>
  <c r="V149" i="7" a="1"/>
  <c r="I150" i="7" a="1"/>
  <c r="Q150" i="7" a="1"/>
  <c r="D151" i="7" a="1"/>
  <c r="L151" i="7" a="1"/>
  <c r="T151" i="7" a="1"/>
  <c r="G152" i="7" a="1"/>
  <c r="O152" i="7" a="1"/>
  <c r="B153" i="7" a="1"/>
  <c r="J153" i="7" a="1"/>
  <c r="R153" i="7" a="1"/>
  <c r="E154" i="7" a="1"/>
  <c r="M154" i="7" a="1"/>
  <c r="U154" i="7" a="1"/>
  <c r="H155" i="7" a="1"/>
  <c r="P155" i="7" a="1"/>
  <c r="C156" i="7" a="1"/>
  <c r="K156" i="7" a="1"/>
  <c r="S156" i="7" a="1"/>
  <c r="F157" i="7" a="1"/>
  <c r="N157" i="7" a="1"/>
  <c r="V157" i="7" a="1"/>
  <c r="I158" i="7" a="1"/>
  <c r="Q158" i="7" a="1"/>
  <c r="D159" i="7" a="1"/>
  <c r="L159" i="7" a="1"/>
  <c r="T159" i="7" a="1"/>
  <c r="G160" i="7" a="1"/>
  <c r="O160" i="7" a="1"/>
  <c r="B161" i="7" a="1"/>
  <c r="J161" i="7" a="1"/>
  <c r="R161" i="7" a="1"/>
  <c r="E162" i="7" a="1"/>
  <c r="M162" i="7" a="1"/>
  <c r="U162" i="7" a="1"/>
  <c r="H163" i="7" a="1"/>
  <c r="P163" i="7" a="1"/>
  <c r="C164" i="7" a="1"/>
  <c r="K164" i="7" a="1"/>
  <c r="S164" i="7" a="1"/>
  <c r="F165" i="7" a="1"/>
  <c r="N165" i="7" a="1"/>
  <c r="V165" i="7" a="1"/>
  <c r="I166" i="7" a="1"/>
  <c r="Q166" i="7" a="1"/>
  <c r="D167" i="7" a="1"/>
  <c r="L167" i="7" a="1"/>
  <c r="T167" i="7" a="1"/>
  <c r="G168" i="7" a="1"/>
  <c r="O168" i="7" a="1"/>
  <c r="B169" i="7" a="1"/>
  <c r="J169" i="7" a="1"/>
  <c r="R169" i="7" a="1"/>
  <c r="E170" i="7" a="1"/>
  <c r="N117" i="7" a="1"/>
  <c r="O118" i="7" a="1"/>
  <c r="K119" i="7" a="1"/>
  <c r="F120" i="7" a="1"/>
  <c r="U120" i="7" a="1"/>
  <c r="N121" i="7" a="1"/>
  <c r="G122" i="7" a="1"/>
  <c r="U122" i="7" a="1"/>
  <c r="O123" i="7" a="1"/>
  <c r="H124" i="7" a="1"/>
  <c r="V124" i="7" a="1"/>
  <c r="O125" i="7" a="1"/>
  <c r="B127" i="7" a="1"/>
  <c r="P127" i="7" a="1"/>
  <c r="I128" i="7" a="1"/>
  <c r="B129" i="7" a="1"/>
  <c r="Q129" i="7" a="1"/>
  <c r="J130" i="7" a="1"/>
  <c r="C131" i="7" a="1"/>
  <c r="Q131" i="7" a="1"/>
  <c r="D133" i="7" a="1"/>
  <c r="R133" i="7" a="1"/>
  <c r="Q16" i="7" a="1"/>
  <c r="Q117" i="7" a="1"/>
  <c r="P118" i="7" a="1"/>
  <c r="V120" i="7" a="1"/>
  <c r="O121" i="7" a="1"/>
  <c r="H122" i="7" a="1"/>
  <c r="V122" i="7" a="1"/>
  <c r="I124" i="7" a="1"/>
  <c r="B125" i="7" a="1"/>
  <c r="P125" i="7" a="1"/>
  <c r="I126" i="7" a="1"/>
  <c r="C127" i="7" a="1"/>
  <c r="Q127" i="7" a="1"/>
  <c r="J128" i="7" a="1"/>
  <c r="C129" i="7" a="1"/>
  <c r="K130" i="7" a="1"/>
  <c r="D131" i="7" a="1"/>
  <c r="R131" i="7" a="1"/>
  <c r="K132" i="7" a="1"/>
  <c r="E133" i="7" a="1"/>
  <c r="S133" i="7" a="1"/>
  <c r="J134" i="7" a="1"/>
  <c r="R134" i="7" a="1"/>
  <c r="E135" i="7" a="1"/>
  <c r="M135" i="7" a="1"/>
  <c r="U135" i="7" a="1"/>
  <c r="H136" i="7" a="1"/>
  <c r="P136" i="7" a="1"/>
  <c r="C137" i="7" a="1"/>
  <c r="K137" i="7" a="1"/>
  <c r="S137" i="7" a="1"/>
  <c r="F138" i="7" a="1"/>
  <c r="N138" i="7" a="1"/>
  <c r="V138" i="7" a="1"/>
  <c r="I139" i="7" a="1"/>
  <c r="Q139" i="7" a="1"/>
  <c r="D140" i="7" a="1"/>
  <c r="L140" i="7" a="1"/>
  <c r="T140" i="7" a="1"/>
  <c r="G141" i="7" a="1"/>
  <c r="O141" i="7" a="1"/>
  <c r="B142" i="7" a="1"/>
  <c r="J142" i="7" a="1"/>
  <c r="R142" i="7" a="1"/>
  <c r="E143" i="7" a="1"/>
  <c r="M143" i="7" a="1"/>
  <c r="U143" i="7" a="1"/>
  <c r="H144" i="7" a="1"/>
  <c r="P144" i="7" a="1"/>
  <c r="C145" i="7" a="1"/>
  <c r="K145" i="7" a="1"/>
  <c r="S145" i="7" a="1"/>
  <c r="F146" i="7" a="1"/>
  <c r="N146" i="7" a="1"/>
  <c r="V146" i="7" a="1"/>
  <c r="I147" i="7" a="1"/>
  <c r="Q147" i="7" a="1"/>
  <c r="D148" i="7" a="1"/>
  <c r="L148" i="7" a="1"/>
  <c r="T148" i="7" a="1"/>
  <c r="G149" i="7" a="1"/>
  <c r="O149" i="7" a="1"/>
  <c r="B150" i="7" a="1"/>
  <c r="J150" i="7" a="1"/>
  <c r="R150" i="7" a="1"/>
  <c r="E151" i="7" a="1"/>
  <c r="M151" i="7" a="1"/>
  <c r="U151" i="7" a="1"/>
  <c r="H152" i="7" a="1"/>
  <c r="P152" i="7" a="1"/>
  <c r="C153" i="7" a="1"/>
  <c r="K153" i="7" a="1"/>
  <c r="S153" i="7" a="1"/>
  <c r="F154" i="7" a="1"/>
  <c r="N154" i="7" a="1"/>
  <c r="V154" i="7" a="1"/>
  <c r="I155" i="7" a="1"/>
  <c r="Q155" i="7" a="1"/>
  <c r="D156" i="7" a="1"/>
  <c r="L156" i="7" a="1"/>
  <c r="T156" i="7" a="1"/>
  <c r="G157" i="7" a="1"/>
  <c r="C8" i="7" a="1"/>
  <c r="H17" i="7" a="1"/>
  <c r="S117" i="7" a="1"/>
  <c r="L119" i="7" a="1"/>
  <c r="G120" i="7" a="1"/>
  <c r="P121" i="7" a="1"/>
  <c r="I122" i="7" a="1"/>
  <c r="B123" i="7" a="1"/>
  <c r="P123" i="7" a="1"/>
  <c r="J124" i="7" a="1"/>
  <c r="C125" i="7" a="1"/>
  <c r="Q125" i="7" a="1"/>
  <c r="J126" i="7" a="1"/>
  <c r="R127" i="7" a="1"/>
  <c r="K128" i="7" a="1"/>
  <c r="D129" i="7" a="1"/>
  <c r="R129" i="7" a="1"/>
  <c r="L130" i="7" a="1"/>
  <c r="E131" i="7" a="1"/>
  <c r="S131" i="7" a="1"/>
  <c r="L132" i="7" a="1"/>
  <c r="T133" i="7" a="1"/>
  <c r="R8" i="7" a="1"/>
  <c r="T117" i="7" a="1"/>
  <c r="Q118" i="7" a="1"/>
  <c r="M119" i="7" a="1"/>
  <c r="H120" i="7" a="1"/>
  <c r="B121" i="7" a="1"/>
  <c r="Q121" i="7" a="1"/>
  <c r="J122" i="7" a="1"/>
  <c r="C123" i="7" a="1"/>
  <c r="Q123" i="7" a="1"/>
  <c r="D125" i="7" a="1"/>
  <c r="R125" i="7" a="1"/>
  <c r="K126" i="7" a="1"/>
  <c r="D127" i="7" a="1"/>
  <c r="S127" i="7" a="1"/>
  <c r="L128" i="7" a="1"/>
  <c r="E129" i="7" a="1"/>
  <c r="S129" i="7" a="1"/>
  <c r="F131" i="7" a="1"/>
  <c r="T131" i="7" a="1"/>
  <c r="M132" i="7" a="1"/>
  <c r="F133" i="7" a="1"/>
  <c r="U133" i="7" a="1"/>
  <c r="K134" i="7" a="1"/>
  <c r="S134" i="7" a="1"/>
  <c r="F135" i="7" a="1"/>
  <c r="N135" i="7" a="1"/>
  <c r="V135" i="7" a="1"/>
  <c r="I136" i="7" a="1"/>
  <c r="Q136" i="7" a="1"/>
  <c r="D137" i="7" a="1"/>
  <c r="L137" i="7" a="1"/>
  <c r="T137" i="7" a="1"/>
  <c r="G138" i="7" a="1"/>
  <c r="O138" i="7" a="1"/>
  <c r="B139" i="7" a="1"/>
  <c r="J139" i="7" a="1"/>
  <c r="R139" i="7" a="1"/>
  <c r="E140" i="7" a="1"/>
  <c r="M140" i="7" a="1"/>
  <c r="U140" i="7" a="1"/>
  <c r="H141" i="7" a="1"/>
  <c r="P141" i="7" a="1"/>
  <c r="C142" i="7" a="1"/>
  <c r="K142" i="7" a="1"/>
  <c r="S142" i="7" a="1"/>
  <c r="F143" i="7" a="1"/>
  <c r="N143" i="7" a="1"/>
  <c r="V143" i="7" a="1"/>
  <c r="I144" i="7" a="1"/>
  <c r="Q144" i="7" a="1"/>
  <c r="D145" i="7" a="1"/>
  <c r="L145" i="7" a="1"/>
  <c r="T145" i="7" a="1"/>
  <c r="G146" i="7" a="1"/>
  <c r="O146" i="7" a="1"/>
  <c r="B147" i="7" a="1"/>
  <c r="J147" i="7" a="1"/>
  <c r="R147" i="7" a="1"/>
  <c r="E148" i="7" a="1"/>
  <c r="M148" i="7" a="1"/>
  <c r="U148" i="7" a="1"/>
  <c r="H149" i="7" a="1"/>
  <c r="P149" i="7" a="1"/>
  <c r="C150" i="7" a="1"/>
  <c r="K150" i="7" a="1"/>
  <c r="S150" i="7" a="1"/>
  <c r="F151" i="7" a="1"/>
  <c r="N151" i="7" a="1"/>
  <c r="V151" i="7" a="1"/>
  <c r="I152" i="7" a="1"/>
  <c r="Q152" i="7" a="1"/>
  <c r="D153" i="7" a="1"/>
  <c r="L153" i="7" a="1"/>
  <c r="T153" i="7" a="1"/>
  <c r="G154" i="7" a="1"/>
  <c r="O154" i="7" a="1"/>
  <c r="B155" i="7" a="1"/>
  <c r="J155" i="7" a="1"/>
  <c r="R155" i="7" a="1"/>
  <c r="E156" i="7" a="1"/>
  <c r="M156" i="7" a="1"/>
  <c r="U156" i="7" a="1"/>
  <c r="H157" i="7" a="1"/>
  <c r="P157" i="7" a="1"/>
  <c r="C158" i="7" a="1"/>
  <c r="K158" i="7" a="1"/>
  <c r="S158" i="7" a="1"/>
  <c r="F159" i="7" a="1"/>
  <c r="N159" i="7" a="1"/>
  <c r="V159" i="7" a="1"/>
  <c r="I160" i="7" a="1"/>
  <c r="Q160" i="7" a="1"/>
  <c r="D161" i="7" a="1"/>
  <c r="L161" i="7" a="1"/>
  <c r="T161" i="7" a="1"/>
  <c r="G162" i="7" a="1"/>
  <c r="O162" i="7" a="1"/>
  <c r="B163" i="7" a="1"/>
  <c r="J163" i="7" a="1"/>
  <c r="R163" i="7" a="1"/>
  <c r="E164" i="7" a="1"/>
  <c r="M164" i="7" a="1"/>
  <c r="U164" i="7" a="1"/>
  <c r="H165" i="7" a="1"/>
  <c r="P165" i="7" a="1"/>
  <c r="C166" i="7" a="1"/>
  <c r="K166" i="7" a="1"/>
  <c r="S166" i="7" a="1"/>
  <c r="F167" i="7" a="1"/>
  <c r="N167" i="7" a="1"/>
  <c r="V167" i="7" a="1"/>
  <c r="I168" i="7" a="1"/>
  <c r="Q168" i="7" a="1"/>
  <c r="D169" i="7" a="1"/>
  <c r="L169" i="7" a="1"/>
  <c r="T169" i="7" a="1"/>
  <c r="G170" i="7" a="1"/>
  <c r="O170" i="7" a="1"/>
  <c r="B171" i="7" a="1"/>
  <c r="J171" i="7" a="1"/>
  <c r="R171" i="7" a="1"/>
  <c r="E172" i="7" a="1"/>
  <c r="M172" i="7" a="1"/>
  <c r="U172" i="7" a="1"/>
  <c r="H173" i="7" a="1"/>
  <c r="P173" i="7" a="1"/>
  <c r="C174" i="7" a="1"/>
  <c r="K174" i="7" a="1"/>
  <c r="S174" i="7" a="1"/>
  <c r="F175" i="7" a="1"/>
  <c r="N175" i="7" a="1"/>
  <c r="V175" i="7" a="1"/>
  <c r="I176" i="7" a="1"/>
  <c r="Q176" i="7" a="1"/>
  <c r="C10" i="7" a="1"/>
  <c r="V18" i="7" a="1"/>
  <c r="K116" i="7" a="1"/>
  <c r="T118" i="7" a="1"/>
  <c r="O119" i="7" a="1"/>
  <c r="J120" i="7" a="1"/>
  <c r="D121" i="7" a="1"/>
  <c r="R121" i="7" a="1"/>
  <c r="L122" i="7" a="1"/>
  <c r="E123" i="7" a="1"/>
  <c r="S123" i="7" a="1"/>
  <c r="L124" i="7" a="1"/>
  <c r="T125" i="7" a="1"/>
  <c r="M126" i="7" a="1"/>
  <c r="F127" i="7" a="1"/>
  <c r="T127" i="7" a="1"/>
  <c r="N128" i="7" a="1"/>
  <c r="G129" i="7" a="1"/>
  <c r="U129" i="7" a="1"/>
  <c r="N130" i="7" a="1"/>
  <c r="V131" i="7" a="1"/>
  <c r="O132" i="7" a="1"/>
  <c r="H133" i="7" a="1"/>
  <c r="V133" i="7" a="1"/>
  <c r="L134" i="7" a="1"/>
  <c r="T134" i="7" a="1"/>
  <c r="G135" i="7" a="1"/>
  <c r="O135" i="7" a="1"/>
  <c r="B136" i="7" a="1"/>
  <c r="J136" i="7" a="1"/>
  <c r="R136" i="7" a="1"/>
  <c r="E137" i="7" a="1"/>
  <c r="M137" i="7" a="1"/>
  <c r="U137" i="7" a="1"/>
  <c r="H138" i="7" a="1"/>
  <c r="P138" i="7" a="1"/>
  <c r="C139" i="7" a="1"/>
  <c r="K139" i="7" a="1"/>
  <c r="S139" i="7" a="1"/>
  <c r="F140" i="7" a="1"/>
  <c r="N140" i="7" a="1"/>
  <c r="V140" i="7" a="1"/>
  <c r="I141" i="7" a="1"/>
  <c r="Q141" i="7" a="1"/>
  <c r="D142" i="7" a="1"/>
  <c r="L142" i="7" a="1"/>
  <c r="T142" i="7" a="1"/>
  <c r="G143" i="7" a="1"/>
  <c r="O143" i="7" a="1"/>
  <c r="B144" i="7" a="1"/>
  <c r="J144" i="7" a="1"/>
  <c r="R144" i="7" a="1"/>
  <c r="E145" i="7" a="1"/>
  <c r="M145" i="7" a="1"/>
  <c r="U145" i="7" a="1"/>
  <c r="H146" i="7" a="1"/>
  <c r="P146" i="7" a="1"/>
  <c r="C147" i="7" a="1"/>
  <c r="K147" i="7" a="1"/>
  <c r="S147" i="7" a="1"/>
  <c r="F148" i="7" a="1"/>
  <c r="N148" i="7" a="1"/>
  <c r="V148" i="7" a="1"/>
  <c r="I149" i="7" a="1"/>
  <c r="Q149" i="7" a="1"/>
  <c r="D150" i="7" a="1"/>
  <c r="L150" i="7" a="1"/>
  <c r="T150" i="7" a="1"/>
  <c r="G151" i="7" a="1"/>
  <c r="O151" i="7" a="1"/>
  <c r="B152" i="7" a="1"/>
  <c r="J152" i="7" a="1"/>
  <c r="R152" i="7" a="1"/>
  <c r="E153" i="7" a="1"/>
  <c r="M153" i="7" a="1"/>
  <c r="U153" i="7" a="1"/>
  <c r="E127" i="7" a="1"/>
  <c r="H154" i="7" a="1"/>
  <c r="I157" i="7" a="1"/>
  <c r="M159" i="7" a="1"/>
  <c r="K170" i="7" a="1"/>
  <c r="K171" i="7" a="1"/>
  <c r="H172" i="7" a="1"/>
  <c r="F173" i="7" a="1"/>
  <c r="T174" i="7" a="1"/>
  <c r="O175" i="7" a="1"/>
  <c r="J176" i="7" a="1"/>
  <c r="S177" i="7" a="1"/>
  <c r="L178" i="7" a="1"/>
  <c r="E179" i="7" a="1"/>
  <c r="S179" i="7" a="1"/>
  <c r="M180" i="7" a="1"/>
  <c r="F181" i="7" a="1"/>
  <c r="T181" i="7" a="1"/>
  <c r="M182" i="7" a="1"/>
  <c r="U183" i="7" a="1"/>
  <c r="N184" i="7" a="1"/>
  <c r="G185" i="7" a="1"/>
  <c r="U185" i="7" a="1"/>
  <c r="O186" i="7" a="1"/>
  <c r="H187" i="7" a="1"/>
  <c r="V187" i="7" a="1"/>
  <c r="O188" i="7" a="1"/>
  <c r="B190" i="7" a="1"/>
  <c r="P190" i="7" a="1"/>
  <c r="I191" i="7" a="1"/>
  <c r="B192" i="7" a="1"/>
  <c r="Q192" i="7" a="1"/>
  <c r="J193" i="7" a="1"/>
  <c r="C194" i="7" a="1"/>
  <c r="Q194" i="7" a="1"/>
  <c r="D196" i="7" a="1"/>
  <c r="R196" i="7" a="1"/>
  <c r="K197" i="7" a="1"/>
  <c r="D198" i="7" a="1"/>
  <c r="S198" i="7" a="1"/>
  <c r="L199" i="7" a="1"/>
  <c r="E200" i="7" a="1"/>
  <c r="S200" i="7" a="1"/>
  <c r="F202" i="7" a="1"/>
  <c r="T202" i="7" a="1"/>
  <c r="M203" i="7" a="1"/>
  <c r="F204" i="7" a="1"/>
  <c r="U204" i="7" a="1"/>
  <c r="N205" i="7" a="1"/>
  <c r="G206" i="7" a="1"/>
  <c r="U206" i="7" a="1"/>
  <c r="H208" i="7" a="1"/>
  <c r="V208" i="7" a="1"/>
  <c r="O209" i="7" a="1"/>
  <c r="H210" i="7" a="1"/>
  <c r="B211" i="7" a="1"/>
  <c r="P211" i="7" a="1"/>
  <c r="I212" i="7" a="1"/>
  <c r="B213" i="7" a="1"/>
  <c r="J214" i="7" a="1"/>
  <c r="C215" i="7" a="1"/>
  <c r="Q215" i="7" a="1"/>
  <c r="J216" i="7" a="1"/>
  <c r="D217" i="7" a="1"/>
  <c r="R217" i="7" a="1"/>
  <c r="K218" i="7" a="1"/>
  <c r="D219" i="7" a="1"/>
  <c r="L220" i="7" a="1"/>
  <c r="E221" i="7" a="1"/>
  <c r="S221" i="7" a="1"/>
  <c r="L222" i="7" a="1"/>
  <c r="F223" i="7" a="1"/>
  <c r="T223" i="7" a="1"/>
  <c r="M224" i="7" a="1"/>
  <c r="F225" i="7" a="1"/>
  <c r="N226" i="7" a="1"/>
  <c r="G227" i="7" a="1"/>
  <c r="U227" i="7" a="1"/>
  <c r="K9" i="7" a="1"/>
  <c r="O157" i="7" a="1"/>
  <c r="M161" i="7" a="1"/>
  <c r="C163" i="7" a="1"/>
  <c r="N164" i="7" a="1"/>
  <c r="D166" i="7" a="1"/>
  <c r="O167" i="7" a="1"/>
  <c r="E169" i="7" a="1"/>
  <c r="M170" i="7" a="1"/>
  <c r="L171" i="7" a="1"/>
  <c r="I172" i="7" a="1"/>
  <c r="G173" i="7" a="1"/>
  <c r="D174" i="7" a="1"/>
  <c r="U174" i="7" a="1"/>
  <c r="P175" i="7" a="1"/>
  <c r="K176" i="7" a="1"/>
  <c r="E177" i="7" a="1"/>
  <c r="T177" i="7" a="1"/>
  <c r="M178" i="7" a="1"/>
  <c r="F179" i="7" a="1"/>
  <c r="T179" i="7" a="1"/>
  <c r="G181" i="7" a="1"/>
  <c r="U181" i="7" a="1"/>
  <c r="N182" i="7" a="1"/>
  <c r="G183" i="7" a="1"/>
  <c r="V183" i="7" a="1"/>
  <c r="O184" i="7" a="1"/>
  <c r="H185" i="7" a="1"/>
  <c r="V185" i="7" a="1"/>
  <c r="I187" i="7" a="1"/>
  <c r="B188" i="7" a="1"/>
  <c r="P188" i="7" a="1"/>
  <c r="I189" i="7" a="1"/>
  <c r="C190" i="7" a="1"/>
  <c r="Q190" i="7" a="1"/>
  <c r="J191" i="7" a="1"/>
  <c r="C192" i="7" a="1"/>
  <c r="K193" i="7" a="1"/>
  <c r="D194" i="7" a="1"/>
  <c r="R194" i="7" a="1"/>
  <c r="K195" i="7" a="1"/>
  <c r="E196" i="7" a="1"/>
  <c r="S196" i="7" a="1"/>
  <c r="L197" i="7" a="1"/>
  <c r="E198" i="7" a="1"/>
  <c r="M199" i="7" a="1"/>
  <c r="F200" i="7" a="1"/>
  <c r="T200" i="7" a="1"/>
  <c r="M201" i="7" a="1"/>
  <c r="G202" i="7" a="1"/>
  <c r="U202" i="7" a="1"/>
  <c r="N203" i="7" a="1"/>
  <c r="G204" i="7" a="1"/>
  <c r="O205" i="7" a="1"/>
  <c r="H206" i="7" a="1"/>
  <c r="V206" i="7" a="1"/>
  <c r="O207" i="7" a="1"/>
  <c r="I208" i="7" a="1"/>
  <c r="B209" i="7" a="1"/>
  <c r="P209" i="7" a="1"/>
  <c r="I210" i="7" a="1"/>
  <c r="Q211" i="7" a="1"/>
  <c r="J212" i="7" a="1"/>
  <c r="C213" i="7" a="1"/>
  <c r="Q213" i="7" a="1"/>
  <c r="K214" i="7" a="1"/>
  <c r="D215" i="7" a="1"/>
  <c r="R215" i="7" a="1"/>
  <c r="K216" i="7" a="1"/>
  <c r="S217" i="7" a="1"/>
  <c r="L218" i="7" a="1"/>
  <c r="E219" i="7" a="1"/>
  <c r="S219" i="7" a="1"/>
  <c r="M220" i="7" a="1"/>
  <c r="F221" i="7" a="1"/>
  <c r="T221" i="7" a="1"/>
  <c r="M222" i="7" a="1"/>
  <c r="U223" i="7" a="1"/>
  <c r="N224" i="7" a="1"/>
  <c r="G225" i="7" a="1"/>
  <c r="U225" i="7" a="1"/>
  <c r="O226" i="7" a="1"/>
  <c r="H227" i="7" a="1"/>
  <c r="V227" i="7" a="1"/>
  <c r="O228" i="7" a="1"/>
  <c r="B230" i="7" a="1"/>
  <c r="P230" i="7" a="1"/>
  <c r="I231" i="7" a="1"/>
  <c r="B232" i="7" a="1"/>
  <c r="Q232" i="7" a="1"/>
  <c r="J233" i="7" a="1"/>
  <c r="C234" i="7" a="1"/>
  <c r="Q234" i="7" a="1"/>
  <c r="D236" i="7" a="1"/>
  <c r="R236" i="7" a="1"/>
  <c r="K237" i="7" a="1"/>
  <c r="D238" i="7" a="1"/>
  <c r="S238" i="7" a="1"/>
  <c r="L239" i="7" a="1"/>
  <c r="E240" i="7" a="1"/>
  <c r="S240" i="7" a="1"/>
  <c r="F242" i="7" a="1"/>
  <c r="T242" i="7" a="1"/>
  <c r="M243" i="7" a="1"/>
  <c r="F244" i="7" a="1"/>
  <c r="U244" i="7" a="1"/>
  <c r="N245" i="7" a="1"/>
  <c r="G246" i="7" a="1"/>
  <c r="U246" i="7" a="1"/>
  <c r="H248" i="7" a="1"/>
  <c r="V248" i="7" a="1"/>
  <c r="O249" i="7" a="1"/>
  <c r="H250" i="7" a="1"/>
  <c r="M128" i="7" a="1"/>
  <c r="P154" i="7" a="1"/>
  <c r="O159" i="7" a="1"/>
  <c r="N161" i="7" a="1"/>
  <c r="D163" i="7" a="1"/>
  <c r="O164" i="7" a="1"/>
  <c r="E166" i="7" a="1"/>
  <c r="P167" i="7" a="1"/>
  <c r="F169" i="7" a="1"/>
  <c r="N170" i="7" a="1"/>
  <c r="M171" i="7" a="1"/>
  <c r="K172" i="7" a="1"/>
  <c r="E174" i="7" a="1"/>
  <c r="V174" i="7" a="1"/>
  <c r="Q175" i="7" a="1"/>
  <c r="L176" i="7" a="1"/>
  <c r="F177" i="7" a="1"/>
  <c r="N178" i="7" a="1"/>
  <c r="G179" i="7" a="1"/>
  <c r="U179" i="7" a="1"/>
  <c r="N180" i="7" a="1"/>
  <c r="H181" i="7" a="1"/>
  <c r="V181" i="7" a="1"/>
  <c r="O182" i="7" a="1"/>
  <c r="H183" i="7" a="1"/>
  <c r="P184" i="7" a="1"/>
  <c r="I185" i="7" a="1"/>
  <c r="B186" i="7" a="1"/>
  <c r="P186" i="7" a="1"/>
  <c r="J187" i="7" a="1"/>
  <c r="C188" i="7" a="1"/>
  <c r="Q188" i="7" a="1"/>
  <c r="J189" i="7" a="1"/>
  <c r="R190" i="7" a="1"/>
  <c r="K191" i="7" a="1"/>
  <c r="D192" i="7" a="1"/>
  <c r="R192" i="7" a="1"/>
  <c r="L193" i="7" a="1"/>
  <c r="E194" i="7" a="1"/>
  <c r="S194" i="7" a="1"/>
  <c r="L195" i="7" a="1"/>
  <c r="T196" i="7" a="1"/>
  <c r="M197" i="7" a="1"/>
  <c r="F198" i="7" a="1"/>
  <c r="T198" i="7" a="1"/>
  <c r="N199" i="7" a="1"/>
  <c r="G200" i="7" a="1"/>
  <c r="U200" i="7" a="1"/>
  <c r="N201" i="7" a="1"/>
  <c r="V202" i="7" a="1"/>
  <c r="O203" i="7" a="1"/>
  <c r="H204" i="7" a="1"/>
  <c r="V204" i="7" a="1"/>
  <c r="P205" i="7" a="1"/>
  <c r="I206" i="7" a="1"/>
  <c r="B207" i="7" a="1"/>
  <c r="P207" i="7" a="1"/>
  <c r="C209" i="7" a="1"/>
  <c r="Q209" i="7" a="1"/>
  <c r="J210" i="7" a="1"/>
  <c r="C211" i="7" a="1"/>
  <c r="R211" i="7" a="1"/>
  <c r="K212" i="7" a="1"/>
  <c r="D213" i="7" a="1"/>
  <c r="R213" i="7" a="1"/>
  <c r="E215" i="7" a="1"/>
  <c r="S215" i="7" a="1"/>
  <c r="L216" i="7" a="1"/>
  <c r="E217" i="7" a="1"/>
  <c r="T217" i="7" a="1"/>
  <c r="M218" i="7" a="1"/>
  <c r="F219" i="7" a="1"/>
  <c r="T219" i="7" a="1"/>
  <c r="G221" i="7" a="1"/>
  <c r="U221" i="7" a="1"/>
  <c r="N222" i="7" a="1"/>
  <c r="G223" i="7" a="1"/>
  <c r="V223" i="7" a="1"/>
  <c r="O224" i="7" a="1"/>
  <c r="H225" i="7" a="1"/>
  <c r="V225" i="7" a="1"/>
  <c r="I227" i="7" a="1"/>
  <c r="B228" i="7" a="1"/>
  <c r="P228" i="7" a="1"/>
  <c r="I229" i="7" a="1"/>
  <c r="C230" i="7" a="1"/>
  <c r="Q230" i="7" a="1"/>
  <c r="J231" i="7" a="1"/>
  <c r="C232" i="7" a="1"/>
  <c r="K233" i="7" a="1"/>
  <c r="D234" i="7" a="1"/>
  <c r="R234" i="7" a="1"/>
  <c r="K235" i="7" a="1"/>
  <c r="E236" i="7" a="1"/>
  <c r="S236" i="7" a="1"/>
  <c r="L237" i="7" a="1"/>
  <c r="E238" i="7" a="1"/>
  <c r="M239" i="7" a="1"/>
  <c r="F240" i="7" a="1"/>
  <c r="T240" i="7" a="1"/>
  <c r="M241" i="7" a="1"/>
  <c r="G242" i="7" a="1"/>
  <c r="U242" i="7" a="1"/>
  <c r="N243" i="7" a="1"/>
  <c r="G244" i="7" a="1"/>
  <c r="O245" i="7" a="1"/>
  <c r="H246" i="7" a="1"/>
  <c r="V246" i="7" a="1"/>
  <c r="O247" i="7" a="1"/>
  <c r="I248" i="7" a="1"/>
  <c r="B249" i="7" a="1"/>
  <c r="P249" i="7" a="1"/>
  <c r="I250" i="7" a="1"/>
  <c r="S250" i="7" a="1"/>
  <c r="F251" i="7" a="1"/>
  <c r="N251" i="7" a="1"/>
  <c r="V251" i="7" a="1"/>
  <c r="I252" i="7" a="1"/>
  <c r="Q252" i="7" a="1"/>
  <c r="D253" i="7" a="1"/>
  <c r="L253" i="7" a="1"/>
  <c r="T253" i="7" a="1"/>
  <c r="G254" i="7" a="1"/>
  <c r="O254" i="7" a="1"/>
  <c r="B255" i="7" a="1"/>
  <c r="J255" i="7" a="1"/>
  <c r="R255" i="7" a="1"/>
  <c r="E256" i="7" a="1"/>
  <c r="M256" i="7" a="1"/>
  <c r="U256" i="7" a="1"/>
  <c r="H257" i="7" a="1"/>
  <c r="P257" i="7" a="1"/>
  <c r="C258" i="7" a="1"/>
  <c r="K258" i="7" a="1"/>
  <c r="S258" i="7" a="1"/>
  <c r="F259" i="7" a="1"/>
  <c r="N259" i="7" a="1"/>
  <c r="V259" i="7" a="1"/>
  <c r="I260" i="7" a="1"/>
  <c r="Q260" i="7" a="1"/>
  <c r="D261" i="7" a="1"/>
  <c r="L261" i="7" a="1"/>
  <c r="T261" i="7" a="1"/>
  <c r="G262" i="7" a="1"/>
  <c r="O262" i="7" a="1"/>
  <c r="B263" i="7" a="1"/>
  <c r="J263" i="7" a="1"/>
  <c r="R263" i="7" a="1"/>
  <c r="E264" i="7" a="1"/>
  <c r="M264" i="7" a="1"/>
  <c r="U264" i="7" a="1"/>
  <c r="H265" i="7" a="1"/>
  <c r="P265" i="7" a="1"/>
  <c r="U117" i="7" a="1"/>
  <c r="F129" i="7" a="1"/>
  <c r="Q157" i="7" a="1"/>
  <c r="U159" i="7" a="1"/>
  <c r="S161" i="7" a="1"/>
  <c r="I163" i="7" a="1"/>
  <c r="T164" i="7" a="1"/>
  <c r="J166" i="7" a="1"/>
  <c r="U167" i="7" a="1"/>
  <c r="K169" i="7" a="1"/>
  <c r="N171" i="7" a="1"/>
  <c r="L172" i="7" a="1"/>
  <c r="I173" i="7" a="1"/>
  <c r="F174" i="7" a="1"/>
  <c r="B175" i="7" a="1"/>
  <c r="R175" i="7" a="1"/>
  <c r="M176" i="7" a="1"/>
  <c r="G177" i="7" a="1"/>
  <c r="U177" i="7" a="1"/>
  <c r="O178" i="7" a="1"/>
  <c r="H179" i="7" a="1"/>
  <c r="V179" i="7" a="1"/>
  <c r="O180" i="7" a="1"/>
  <c r="B182" i="7" a="1"/>
  <c r="P182" i="7" a="1"/>
  <c r="I183" i="7" a="1"/>
  <c r="B184" i="7" a="1"/>
  <c r="Q184" i="7" a="1"/>
  <c r="J185" i="7" a="1"/>
  <c r="C186" i="7" a="1"/>
  <c r="Q186" i="7" a="1"/>
  <c r="D188" i="7" a="1"/>
  <c r="R188" i="7" a="1"/>
  <c r="K189" i="7" a="1"/>
  <c r="D190" i="7" a="1"/>
  <c r="S190" i="7" a="1"/>
  <c r="L191" i="7" a="1"/>
  <c r="E192" i="7" a="1"/>
  <c r="S192" i="7" a="1"/>
  <c r="F194" i="7" a="1"/>
  <c r="T194" i="7" a="1"/>
  <c r="M195" i="7" a="1"/>
  <c r="F196" i="7" a="1"/>
  <c r="U196" i="7" a="1"/>
  <c r="N197" i="7" a="1"/>
  <c r="G198" i="7" a="1"/>
  <c r="U198" i="7" a="1"/>
  <c r="H200" i="7" a="1"/>
  <c r="V200" i="7" a="1"/>
  <c r="O201" i="7" a="1"/>
  <c r="H202" i="7" a="1"/>
  <c r="B203" i="7" a="1"/>
  <c r="P203" i="7" a="1"/>
  <c r="I204" i="7" a="1"/>
  <c r="B205" i="7" a="1"/>
  <c r="J206" i="7" a="1"/>
  <c r="C207" i="7" a="1"/>
  <c r="Q207" i="7" a="1"/>
  <c r="J208" i="7" a="1"/>
  <c r="D209" i="7" a="1"/>
  <c r="R209" i="7" a="1"/>
  <c r="K210" i="7" a="1"/>
  <c r="D211" i="7" a="1"/>
  <c r="L212" i="7" a="1"/>
  <c r="E213" i="7" a="1"/>
  <c r="S213" i="7" a="1"/>
  <c r="L214" i="7" a="1"/>
  <c r="F215" i="7" a="1"/>
  <c r="T215" i="7" a="1"/>
  <c r="M216" i="7" a="1"/>
  <c r="F217" i="7" a="1"/>
  <c r="N218" i="7" a="1"/>
  <c r="G219" i="7" a="1"/>
  <c r="U219" i="7" a="1"/>
  <c r="N220" i="7" a="1"/>
  <c r="H221" i="7" a="1"/>
  <c r="V221" i="7" a="1"/>
  <c r="O222" i="7" a="1"/>
  <c r="H223" i="7" a="1"/>
  <c r="P224" i="7" a="1"/>
  <c r="I225" i="7" a="1"/>
  <c r="B226" i="7" a="1"/>
  <c r="P226" i="7" a="1"/>
  <c r="J227" i="7" a="1"/>
  <c r="C228" i="7" a="1"/>
  <c r="Q228" i="7" a="1"/>
  <c r="J229" i="7" a="1"/>
  <c r="R230" i="7" a="1"/>
  <c r="K231" i="7" a="1"/>
  <c r="D232" i="7" a="1"/>
  <c r="R232" i="7" a="1"/>
  <c r="L233" i="7" a="1"/>
  <c r="E234" i="7" a="1"/>
  <c r="S234" i="7" a="1"/>
  <c r="L235" i="7" a="1"/>
  <c r="T236" i="7" a="1"/>
  <c r="M237" i="7" a="1"/>
  <c r="F238" i="7" a="1"/>
  <c r="T238" i="7" a="1"/>
  <c r="N239" i="7" a="1"/>
  <c r="G240" i="7" a="1"/>
  <c r="U240" i="7" a="1"/>
  <c r="N241" i="7" a="1"/>
  <c r="V242" i="7" a="1"/>
  <c r="O243" i="7" a="1"/>
  <c r="H244" i="7" a="1"/>
  <c r="V244" i="7" a="1"/>
  <c r="P245" i="7" a="1"/>
  <c r="I246" i="7" a="1"/>
  <c r="B247" i="7" a="1"/>
  <c r="P247" i="7" a="1"/>
  <c r="C249" i="7" a="1"/>
  <c r="Q249" i="7" a="1"/>
  <c r="J250" i="7" a="1"/>
  <c r="R118" i="7" a="1"/>
  <c r="T129" i="7" a="1"/>
  <c r="C155" i="7" a="1"/>
  <c r="B158" i="7" a="1"/>
  <c r="P170" i="7" a="1"/>
  <c r="P171" i="7" a="1"/>
  <c r="J173" i="7" a="1"/>
  <c r="G174" i="7" a="1"/>
  <c r="C175" i="7" a="1"/>
  <c r="S175" i="7" a="1"/>
  <c r="N176" i="7" a="1"/>
  <c r="H177" i="7" a="1"/>
  <c r="V177" i="7" a="1"/>
  <c r="I179" i="7" a="1"/>
  <c r="B180" i="7" a="1"/>
  <c r="P180" i="7" a="1"/>
  <c r="I181" i="7" a="1"/>
  <c r="C182" i="7" a="1"/>
  <c r="Q182" i="7" a="1"/>
  <c r="J183" i="7" a="1"/>
  <c r="C184" i="7" a="1"/>
  <c r="K185" i="7" a="1"/>
  <c r="D186" i="7" a="1"/>
  <c r="R186" i="7" a="1"/>
  <c r="K187" i="7" a="1"/>
  <c r="E188" i="7" a="1"/>
  <c r="S188" i="7" a="1"/>
  <c r="L189" i="7" a="1"/>
  <c r="E190" i="7" a="1"/>
  <c r="M191" i="7" a="1"/>
  <c r="F192" i="7" a="1"/>
  <c r="T192" i="7" a="1"/>
  <c r="M193" i="7" a="1"/>
  <c r="G194" i="7" a="1"/>
  <c r="U194" i="7" a="1"/>
  <c r="N195" i="7" a="1"/>
  <c r="G196" i="7" a="1"/>
  <c r="O197" i="7" a="1"/>
  <c r="H198" i="7" a="1"/>
  <c r="V198" i="7" a="1"/>
  <c r="O199" i="7" a="1"/>
  <c r="I200" i="7" a="1"/>
  <c r="B201" i="7" a="1"/>
  <c r="P201" i="7" a="1"/>
  <c r="I202" i="7" a="1"/>
  <c r="Q203" i="7" a="1"/>
  <c r="J204" i="7" a="1"/>
  <c r="C205" i="7" a="1"/>
  <c r="Q205" i="7" a="1"/>
  <c r="K206" i="7" a="1"/>
  <c r="D207" i="7" a="1"/>
  <c r="R207" i="7" a="1"/>
  <c r="K208" i="7" a="1"/>
  <c r="S209" i="7" a="1"/>
  <c r="L210" i="7" a="1"/>
  <c r="E211" i="7" a="1"/>
  <c r="S211" i="7" a="1"/>
  <c r="M212" i="7" a="1"/>
  <c r="F213" i="7" a="1"/>
  <c r="T213" i="7" a="1"/>
  <c r="M214" i="7" a="1"/>
  <c r="U215" i="7" a="1"/>
  <c r="N216" i="7" a="1"/>
  <c r="G217" i="7" a="1"/>
  <c r="U217" i="7" a="1"/>
  <c r="O218" i="7" a="1"/>
  <c r="H219" i="7" a="1"/>
  <c r="V219" i="7" a="1"/>
  <c r="O220" i="7" a="1"/>
  <c r="B222" i="7" a="1"/>
  <c r="P222" i="7" a="1"/>
  <c r="I223" i="7" a="1"/>
  <c r="B224" i="7" a="1"/>
  <c r="Q224" i="7" a="1"/>
  <c r="J225" i="7" a="1"/>
  <c r="C226" i="7" a="1"/>
  <c r="Q226" i="7" a="1"/>
  <c r="D228" i="7" a="1"/>
  <c r="R228" i="7" a="1"/>
  <c r="K229" i="7" a="1"/>
  <c r="D230" i="7" a="1"/>
  <c r="S230" i="7" a="1"/>
  <c r="L231" i="7" a="1"/>
  <c r="E232" i="7" a="1"/>
  <c r="S232" i="7" a="1"/>
  <c r="F234" i="7" a="1"/>
  <c r="T234" i="7" a="1"/>
  <c r="M235" i="7" a="1"/>
  <c r="F236" i="7" a="1"/>
  <c r="U236" i="7" a="1"/>
  <c r="N237" i="7" a="1"/>
  <c r="G238" i="7" a="1"/>
  <c r="U238" i="7" a="1"/>
  <c r="H240" i="7" a="1"/>
  <c r="V240" i="7" a="1"/>
  <c r="O241" i="7" a="1"/>
  <c r="H242" i="7" a="1"/>
  <c r="B243" i="7" a="1"/>
  <c r="P243" i="7" a="1"/>
  <c r="I244" i="7" a="1"/>
  <c r="B245" i="7" a="1"/>
  <c r="J246" i="7" a="1"/>
  <c r="C247" i="7" a="1"/>
  <c r="Q247" i="7" a="1"/>
  <c r="J248" i="7" a="1"/>
  <c r="D249" i="7" a="1"/>
  <c r="R249" i="7" a="1"/>
  <c r="K250" i="7" a="1"/>
  <c r="T250" i="7" a="1"/>
  <c r="G251" i="7" a="1"/>
  <c r="O251" i="7" a="1"/>
  <c r="B252" i="7" a="1"/>
  <c r="J252" i="7" a="1"/>
  <c r="R252" i="7" a="1"/>
  <c r="E253" i="7" a="1"/>
  <c r="M253" i="7" a="1"/>
  <c r="U253" i="7" a="1"/>
  <c r="H254" i="7" a="1"/>
  <c r="P254" i="7" a="1"/>
  <c r="C255" i="7" a="1"/>
  <c r="K255" i="7" a="1"/>
  <c r="S255" i="7" a="1"/>
  <c r="F256" i="7" a="1"/>
  <c r="N256" i="7" a="1"/>
  <c r="V256" i="7" a="1"/>
  <c r="I257" i="7" a="1"/>
  <c r="Q257" i="7" a="1"/>
  <c r="D258" i="7" a="1"/>
  <c r="L258" i="7" a="1"/>
  <c r="T258" i="7" a="1"/>
  <c r="G259" i="7" a="1"/>
  <c r="O259" i="7" a="1"/>
  <c r="B260" i="7" a="1"/>
  <c r="J260" i="7" a="1"/>
  <c r="R260" i="7" a="1"/>
  <c r="E261" i="7" a="1"/>
  <c r="M261" i="7" a="1"/>
  <c r="U261" i="7" a="1"/>
  <c r="H262" i="7" a="1"/>
  <c r="P262" i="7" a="1"/>
  <c r="C263" i="7" a="1"/>
  <c r="K263" i="7" a="1"/>
  <c r="S263" i="7" a="1"/>
  <c r="F264" i="7" a="1"/>
  <c r="N264" i="7" a="1"/>
  <c r="V264" i="7" a="1"/>
  <c r="I265" i="7" a="1"/>
  <c r="Q265" i="7" a="1"/>
  <c r="D266" i="7" a="1"/>
  <c r="L266" i="7" a="1"/>
  <c r="T266" i="7" a="1"/>
  <c r="G267" i="7" a="1"/>
  <c r="O267" i="7" a="1"/>
  <c r="B268" i="7" a="1"/>
  <c r="N119" i="7" a="1"/>
  <c r="M130" i="7" a="1"/>
  <c r="B160" i="7" a="1"/>
  <c r="U161" i="7" a="1"/>
  <c r="K163" i="7" a="1"/>
  <c r="V164" i="7" a="1"/>
  <c r="L166" i="7" a="1"/>
  <c r="B168" i="7" a="1"/>
  <c r="M169" i="7" a="1"/>
  <c r="Q170" i="7" a="1"/>
  <c r="Q171" i="7" a="1"/>
  <c r="N172" i="7" a="1"/>
  <c r="K173" i="7" a="1"/>
  <c r="I174" i="7" a="1"/>
  <c r="D175" i="7" a="1"/>
  <c r="T175" i="7" a="1"/>
  <c r="O176" i="7" a="1"/>
  <c r="I177" i="7" a="1"/>
  <c r="B178" i="7" a="1"/>
  <c r="P178" i="7" a="1"/>
  <c r="J179" i="7" a="1"/>
  <c r="C180" i="7" a="1"/>
  <c r="Q180" i="7" a="1"/>
  <c r="J181" i="7" a="1"/>
  <c r="R182" i="7" a="1"/>
  <c r="K183" i="7" a="1"/>
  <c r="D184" i="7" a="1"/>
  <c r="R184" i="7" a="1"/>
  <c r="L185" i="7" a="1"/>
  <c r="E186" i="7" a="1"/>
  <c r="S186" i="7" a="1"/>
  <c r="L187" i="7" a="1"/>
  <c r="T188" i="7" a="1"/>
  <c r="M189" i="7" a="1"/>
  <c r="F190" i="7" a="1"/>
  <c r="T190" i="7" a="1"/>
  <c r="N191" i="7" a="1"/>
  <c r="G192" i="7" a="1"/>
  <c r="U192" i="7" a="1"/>
  <c r="N193" i="7" a="1"/>
  <c r="V194" i="7" a="1"/>
  <c r="O195" i="7" a="1"/>
  <c r="H196" i="7" a="1"/>
  <c r="V196" i="7" a="1"/>
  <c r="P197" i="7" a="1"/>
  <c r="I198" i="7" a="1"/>
  <c r="B199" i="7" a="1"/>
  <c r="P199" i="7" a="1"/>
  <c r="C201" i="7" a="1"/>
  <c r="Q201" i="7" a="1"/>
  <c r="J202" i="7" a="1"/>
  <c r="C203" i="7" a="1"/>
  <c r="R203" i="7" a="1"/>
  <c r="K204" i="7" a="1"/>
  <c r="D205" i="7" a="1"/>
  <c r="R205" i="7" a="1"/>
  <c r="E207" i="7" a="1"/>
  <c r="S207" i="7" a="1"/>
  <c r="L208" i="7" a="1"/>
  <c r="E209" i="7" a="1"/>
  <c r="T209" i="7" a="1"/>
  <c r="M210" i="7" a="1"/>
  <c r="F211" i="7" a="1"/>
  <c r="T211" i="7" a="1"/>
  <c r="G213" i="7" a="1"/>
  <c r="U213" i="7" a="1"/>
  <c r="N214" i="7" a="1"/>
  <c r="G215" i="7" a="1"/>
  <c r="V215" i="7" a="1"/>
  <c r="O216" i="7" a="1"/>
  <c r="H217" i="7" a="1"/>
  <c r="V217" i="7" a="1"/>
  <c r="I219" i="7" a="1"/>
  <c r="B220" i="7" a="1"/>
  <c r="P220" i="7" a="1"/>
  <c r="I221" i="7" a="1"/>
  <c r="C222" i="7" a="1"/>
  <c r="Q222" i="7" a="1"/>
  <c r="J223" i="7" a="1"/>
  <c r="C224" i="7" a="1"/>
  <c r="K225" i="7" a="1"/>
  <c r="D226" i="7" a="1"/>
  <c r="R226" i="7" a="1"/>
  <c r="K227" i="7" a="1"/>
  <c r="E228" i="7" a="1"/>
  <c r="S228" i="7" a="1"/>
  <c r="L229" i="7" a="1"/>
  <c r="E230" i="7" a="1"/>
  <c r="M231" i="7" a="1"/>
  <c r="F232" i="7" a="1"/>
  <c r="T232" i="7" a="1"/>
  <c r="M233" i="7" a="1"/>
  <c r="G234" i="7" a="1"/>
  <c r="U234" i="7" a="1"/>
  <c r="N235" i="7" a="1"/>
  <c r="G236" i="7" a="1"/>
  <c r="O237" i="7" a="1"/>
  <c r="H238" i="7" a="1"/>
  <c r="V238" i="7" a="1"/>
  <c r="O239" i="7" a="1"/>
  <c r="I240" i="7" a="1"/>
  <c r="B241" i="7" a="1"/>
  <c r="P241" i="7" a="1"/>
  <c r="I242" i="7" a="1"/>
  <c r="Q243" i="7" a="1"/>
  <c r="J244" i="7" a="1"/>
  <c r="C245" i="7" a="1"/>
  <c r="Q245" i="7" a="1"/>
  <c r="K246" i="7" a="1"/>
  <c r="D247" i="7" a="1"/>
  <c r="R247" i="7" a="1"/>
  <c r="K248" i="7" a="1"/>
  <c r="S249" i="7" a="1"/>
  <c r="I120" i="7" a="1"/>
  <c r="G131" i="7" a="1"/>
  <c r="K155" i="7" a="1"/>
  <c r="D158" i="7" a="1"/>
  <c r="H160" i="7" a="1"/>
  <c r="V161" i="7" a="1"/>
  <c r="L163" i="7" a="1"/>
  <c r="B165" i="7" a="1"/>
  <c r="M166" i="7" a="1"/>
  <c r="C168" i="7" a="1"/>
  <c r="N169" i="7" a="1"/>
  <c r="S170" i="7" a="1"/>
  <c r="O172" i="7" a="1"/>
  <c r="L173" i="7" a="1"/>
  <c r="J174" i="7" a="1"/>
  <c r="E175" i="7" a="1"/>
  <c r="U175" i="7" a="1"/>
  <c r="P176" i="7" a="1"/>
  <c r="J177" i="7" a="1"/>
  <c r="C178" i="7" a="1"/>
  <c r="Q178" i="7" a="1"/>
  <c r="D180" i="7" a="1"/>
  <c r="R180" i="7" a="1"/>
  <c r="K181" i="7" a="1"/>
  <c r="D182" i="7" a="1"/>
  <c r="S182" i="7" a="1"/>
  <c r="L183" i="7" a="1"/>
  <c r="E184" i="7" a="1"/>
  <c r="S184" i="7" a="1"/>
  <c r="F186" i="7" a="1"/>
  <c r="T186" i="7" a="1"/>
  <c r="M187" i="7" a="1"/>
  <c r="F188" i="7" a="1"/>
  <c r="U188" i="7" a="1"/>
  <c r="N189" i="7" a="1"/>
  <c r="G190" i="7" a="1"/>
  <c r="U190" i="7" a="1"/>
  <c r="H192" i="7" a="1"/>
  <c r="V192" i="7" a="1"/>
  <c r="O193" i="7" a="1"/>
  <c r="H194" i="7" a="1"/>
  <c r="B195" i="7" a="1"/>
  <c r="P195" i="7" a="1"/>
  <c r="I196" i="7" a="1"/>
  <c r="B197" i="7" a="1"/>
  <c r="J198" i="7" a="1"/>
  <c r="C199" i="7" a="1"/>
  <c r="Q199" i="7" a="1"/>
  <c r="J200" i="7" a="1"/>
  <c r="D201" i="7" a="1"/>
  <c r="R201" i="7" a="1"/>
  <c r="K202" i="7" a="1"/>
  <c r="D203" i="7" a="1"/>
  <c r="L204" i="7" a="1"/>
  <c r="E205" i="7" a="1"/>
  <c r="S205" i="7" a="1"/>
  <c r="L206" i="7" a="1"/>
  <c r="F207" i="7" a="1"/>
  <c r="T207" i="7" a="1"/>
  <c r="M208" i="7" a="1"/>
  <c r="F209" i="7" a="1"/>
  <c r="N210" i="7" a="1"/>
  <c r="G211" i="7" a="1"/>
  <c r="U211" i="7" a="1"/>
  <c r="N212" i="7" a="1"/>
  <c r="H213" i="7" a="1"/>
  <c r="V213" i="7" a="1"/>
  <c r="O214" i="7" a="1"/>
  <c r="H215" i="7" a="1"/>
  <c r="P216" i="7" a="1"/>
  <c r="I217" i="7" a="1"/>
  <c r="B218" i="7" a="1"/>
  <c r="P218" i="7" a="1"/>
  <c r="J219" i="7" a="1"/>
  <c r="C220" i="7" a="1"/>
  <c r="Q220" i="7" a="1"/>
  <c r="J221" i="7" a="1"/>
  <c r="R222" i="7" a="1"/>
  <c r="K223" i="7" a="1"/>
  <c r="D224" i="7" a="1"/>
  <c r="R224" i="7" a="1"/>
  <c r="L225" i="7" a="1"/>
  <c r="E226" i="7" a="1"/>
  <c r="S226" i="7" a="1"/>
  <c r="L227" i="7" a="1"/>
  <c r="T228" i="7" a="1"/>
  <c r="M229" i="7" a="1"/>
  <c r="F230" i="7" a="1"/>
  <c r="T230" i="7" a="1"/>
  <c r="N231" i="7" a="1"/>
  <c r="G232" i="7" a="1"/>
  <c r="U232" i="7" a="1"/>
  <c r="N233" i="7" a="1"/>
  <c r="V234" i="7" a="1"/>
  <c r="O235" i="7" a="1"/>
  <c r="H236" i="7" a="1"/>
  <c r="V236" i="7" a="1"/>
  <c r="P237" i="7" a="1"/>
  <c r="I238" i="7" a="1"/>
  <c r="B239" i="7" a="1"/>
  <c r="P239" i="7" a="1"/>
  <c r="C241" i="7" a="1"/>
  <c r="Q241" i="7" a="1"/>
  <c r="J242" i="7" a="1"/>
  <c r="C243" i="7" a="1"/>
  <c r="R243" i="7" a="1"/>
  <c r="K244" i="7" a="1"/>
  <c r="D245" i="7" a="1"/>
  <c r="R245" i="7" a="1"/>
  <c r="E247" i="7" a="1"/>
  <c r="S247" i="7" a="1"/>
  <c r="L248" i="7" a="1"/>
  <c r="E249" i="7" a="1"/>
  <c r="T249" i="7" a="1"/>
  <c r="L250" i="7" a="1"/>
  <c r="U250" i="7" a="1"/>
  <c r="H251" i="7" a="1"/>
  <c r="P251" i="7" a="1"/>
  <c r="C252" i="7" a="1"/>
  <c r="K252" i="7" a="1"/>
  <c r="S252" i="7" a="1"/>
  <c r="F253" i="7" a="1"/>
  <c r="N253" i="7" a="1"/>
  <c r="V253" i="7" a="1"/>
  <c r="I254" i="7" a="1"/>
  <c r="Q254" i="7" a="1"/>
  <c r="D255" i="7" a="1"/>
  <c r="L255" i="7" a="1"/>
  <c r="T255" i="7" a="1"/>
  <c r="G256" i="7" a="1"/>
  <c r="O256" i="7" a="1"/>
  <c r="B257" i="7" a="1"/>
  <c r="J257" i="7" a="1"/>
  <c r="R257" i="7" a="1"/>
  <c r="E258" i="7" a="1"/>
  <c r="M258" i="7" a="1"/>
  <c r="U258" i="7" a="1"/>
  <c r="H259" i="7" a="1"/>
  <c r="P259" i="7" a="1"/>
  <c r="C260" i="7" a="1"/>
  <c r="K260" i="7" a="1"/>
  <c r="S260" i="7" a="1"/>
  <c r="F261" i="7" a="1"/>
  <c r="N261" i="7" a="1"/>
  <c r="V261" i="7" a="1"/>
  <c r="I262" i="7" a="1"/>
  <c r="Q262" i="7" a="1"/>
  <c r="D263" i="7" a="1"/>
  <c r="L263" i="7" a="1"/>
  <c r="T263" i="7" a="1"/>
  <c r="G264" i="7" a="1"/>
  <c r="O264" i="7" a="1"/>
  <c r="B265" i="7" a="1"/>
  <c r="J265" i="7" a="1"/>
  <c r="R265" i="7" a="1"/>
  <c r="E266" i="7" a="1"/>
  <c r="M266" i="7" a="1"/>
  <c r="U266" i="7" a="1"/>
  <c r="H267" i="7" a="1"/>
  <c r="P267" i="7" a="1"/>
  <c r="C268" i="7" a="1"/>
  <c r="K268" i="7" a="1"/>
  <c r="S268" i="7" a="1"/>
  <c r="F269" i="7" a="1"/>
  <c r="N269" i="7" a="1"/>
  <c r="V269" i="7" a="1"/>
  <c r="I270" i="7" a="1"/>
  <c r="Q270" i="7" a="1"/>
  <c r="D271" i="7" a="1"/>
  <c r="L271" i="7" a="1"/>
  <c r="T271" i="7" a="1"/>
  <c r="G272" i="7" a="1"/>
  <c r="O272" i="7" a="1"/>
  <c r="B273" i="7" a="1"/>
  <c r="J273" i="7" a="1"/>
  <c r="R273" i="7" a="1"/>
  <c r="E274" i="7" a="1"/>
  <c r="M274" i="7" a="1"/>
  <c r="U274" i="7" a="1"/>
  <c r="H275" i="7" a="1"/>
  <c r="P275" i="7" a="1"/>
  <c r="C276" i="7" a="1"/>
  <c r="K276" i="7" a="1"/>
  <c r="S276" i="7" a="1"/>
  <c r="F277" i="7" a="1"/>
  <c r="N277" i="7" a="1"/>
  <c r="V277" i="7" a="1"/>
  <c r="I278" i="7" a="1"/>
  <c r="C121" i="7" a="1"/>
  <c r="U131" i="7" a="1"/>
  <c r="J158" i="7" a="1"/>
  <c r="F162" i="7" a="1"/>
  <c r="Q163" i="7" a="1"/>
  <c r="G165" i="7" a="1"/>
  <c r="R166" i="7" a="1"/>
  <c r="H168" i="7" a="1"/>
  <c r="S169" i="7" a="1"/>
  <c r="U170" i="7" a="1"/>
  <c r="S171" i="7" a="1"/>
  <c r="P172" i="7" a="1"/>
  <c r="N173" i="7" a="1"/>
  <c r="K177" i="7" a="1"/>
  <c r="D178" i="7" a="1"/>
  <c r="R178" i="7" a="1"/>
  <c r="K179" i="7" a="1"/>
  <c r="E180" i="7" a="1"/>
  <c r="S180" i="7" a="1"/>
  <c r="L181" i="7" a="1"/>
  <c r="E182" i="7" a="1"/>
  <c r="M183" i="7" a="1"/>
  <c r="F184" i="7" a="1"/>
  <c r="T184" i="7" a="1"/>
  <c r="M185" i="7" a="1"/>
  <c r="G186" i="7" a="1"/>
  <c r="U186" i="7" a="1"/>
  <c r="N187" i="7" a="1"/>
  <c r="G188" i="7" a="1"/>
  <c r="O189" i="7" a="1"/>
  <c r="H190" i="7" a="1"/>
  <c r="V190" i="7" a="1"/>
  <c r="O191" i="7" a="1"/>
  <c r="I192" i="7" a="1"/>
  <c r="B193" i="7" a="1"/>
  <c r="P193" i="7" a="1"/>
  <c r="I194" i="7" a="1"/>
  <c r="Q195" i="7" a="1"/>
  <c r="J196" i="7" a="1"/>
  <c r="C197" i="7" a="1"/>
  <c r="Q197" i="7" a="1"/>
  <c r="K198" i="7" a="1"/>
  <c r="D199" i="7" a="1"/>
  <c r="R199" i="7" a="1"/>
  <c r="K200" i="7" a="1"/>
  <c r="S201" i="7" a="1"/>
  <c r="L202" i="7" a="1"/>
  <c r="E203" i="7" a="1"/>
  <c r="S203" i="7" a="1"/>
  <c r="M204" i="7" a="1"/>
  <c r="F205" i="7" a="1"/>
  <c r="T205" i="7" a="1"/>
  <c r="M206" i="7" a="1"/>
  <c r="U207" i="7" a="1"/>
  <c r="N208" i="7" a="1"/>
  <c r="G209" i="7" a="1"/>
  <c r="U209" i="7" a="1"/>
  <c r="O210" i="7" a="1"/>
  <c r="H211" i="7" a="1"/>
  <c r="V211" i="7" a="1"/>
  <c r="O212" i="7" a="1"/>
  <c r="B214" i="7" a="1"/>
  <c r="P214" i="7" a="1"/>
  <c r="I215" i="7" a="1"/>
  <c r="B216" i="7" a="1"/>
  <c r="Q216" i="7" a="1"/>
  <c r="J217" i="7" a="1"/>
  <c r="C218" i="7" a="1"/>
  <c r="Q218" i="7" a="1"/>
  <c r="D220" i="7" a="1"/>
  <c r="R220" i="7" a="1"/>
  <c r="K221" i="7" a="1"/>
  <c r="D222" i="7" a="1"/>
  <c r="S222" i="7" a="1"/>
  <c r="L223" i="7" a="1"/>
  <c r="E224" i="7" a="1"/>
  <c r="S224" i="7" a="1"/>
  <c r="F226" i="7" a="1"/>
  <c r="T226" i="7" a="1"/>
  <c r="M227" i="7" a="1"/>
  <c r="F228" i="7" a="1"/>
  <c r="U228" i="7" a="1"/>
  <c r="N229" i="7" a="1"/>
  <c r="G230" i="7" a="1"/>
  <c r="U230" i="7" a="1"/>
  <c r="H232" i="7" a="1"/>
  <c r="V232" i="7" a="1"/>
  <c r="O233" i="7" a="1"/>
  <c r="H234" i="7" a="1"/>
  <c r="B235" i="7" a="1"/>
  <c r="P235" i="7" a="1"/>
  <c r="I236" i="7" a="1"/>
  <c r="B237" i="7" a="1"/>
  <c r="J238" i="7" a="1"/>
  <c r="C239" i="7" a="1"/>
  <c r="Q239" i="7" a="1"/>
  <c r="J240" i="7" a="1"/>
  <c r="D241" i="7" a="1"/>
  <c r="R241" i="7" a="1"/>
  <c r="K242" i="7" a="1"/>
  <c r="D243" i="7" a="1"/>
  <c r="L244" i="7" a="1"/>
  <c r="E245" i="7" a="1"/>
  <c r="S245" i="7" a="1"/>
  <c r="L246" i="7" a="1"/>
  <c r="F247" i="7" a="1"/>
  <c r="T247" i="7" a="1"/>
  <c r="M248" i="7" a="1"/>
  <c r="F249" i="7" a="1"/>
  <c r="M250" i="7" a="1"/>
  <c r="N132" i="7" a="1"/>
  <c r="S155" i="7" a="1"/>
  <c r="J160" i="7" a="1"/>
  <c r="V170" i="7" a="1"/>
  <c r="T171" i="7" a="1"/>
  <c r="Q172" i="7" a="1"/>
  <c r="O173" i="7" a="1"/>
  <c r="L174" i="7" a="1"/>
  <c r="G175" i="7" a="1"/>
  <c r="B176" i="7" a="1"/>
  <c r="R176" i="7" a="1"/>
  <c r="L177" i="7" a="1"/>
  <c r="E178" i="7" a="1"/>
  <c r="S178" i="7" a="1"/>
  <c r="L179" i="7" a="1"/>
  <c r="T180" i="7" a="1"/>
  <c r="M181" i="7" a="1"/>
  <c r="F182" i="7" a="1"/>
  <c r="T182" i="7" a="1"/>
  <c r="N183" i="7" a="1"/>
  <c r="G184" i="7" a="1"/>
  <c r="U184" i="7" a="1"/>
  <c r="N185" i="7" a="1"/>
  <c r="V186" i="7" a="1"/>
  <c r="O187" i="7" a="1"/>
  <c r="H188" i="7" a="1"/>
  <c r="V188" i="7" a="1"/>
  <c r="P189" i="7" a="1"/>
  <c r="I190" i="7" a="1"/>
  <c r="B191" i="7" a="1"/>
  <c r="P191" i="7" a="1"/>
  <c r="C193" i="7" a="1"/>
  <c r="Q193" i="7" a="1"/>
  <c r="J194" i="7" a="1"/>
  <c r="C195" i="7" a="1"/>
  <c r="R195" i="7" a="1"/>
  <c r="K196" i="7" a="1"/>
  <c r="D197" i="7" a="1"/>
  <c r="R197" i="7" a="1"/>
  <c r="E199" i="7" a="1"/>
  <c r="S199" i="7" a="1"/>
  <c r="L200" i="7" a="1"/>
  <c r="E201" i="7" a="1"/>
  <c r="T201" i="7" a="1"/>
  <c r="M202" i="7" a="1"/>
  <c r="F203" i="7" a="1"/>
  <c r="T203" i="7" a="1"/>
  <c r="G205" i="7" a="1"/>
  <c r="U205" i="7" a="1"/>
  <c r="N206" i="7" a="1"/>
  <c r="G207" i="7" a="1"/>
  <c r="V207" i="7" a="1"/>
  <c r="O208" i="7" a="1"/>
  <c r="H209" i="7" a="1"/>
  <c r="V209" i="7" a="1"/>
  <c r="I211" i="7" a="1"/>
  <c r="B212" i="7" a="1"/>
  <c r="P212" i="7" a="1"/>
  <c r="I213" i="7" a="1"/>
  <c r="C214" i="7" a="1"/>
  <c r="Q214" i="7" a="1"/>
  <c r="J215" i="7" a="1"/>
  <c r="C216" i="7" a="1"/>
  <c r="K217" i="7" a="1"/>
  <c r="D218" i="7" a="1"/>
  <c r="R218" i="7" a="1"/>
  <c r="K219" i="7" a="1"/>
  <c r="E220" i="7" a="1"/>
  <c r="S220" i="7" a="1"/>
  <c r="L221" i="7" a="1"/>
  <c r="E222" i="7" a="1"/>
  <c r="M223" i="7" a="1"/>
  <c r="F224" i="7" a="1"/>
  <c r="T224" i="7" a="1"/>
  <c r="M225" i="7" a="1"/>
  <c r="G226" i="7" a="1"/>
  <c r="U226" i="7" a="1"/>
  <c r="N227" i="7" a="1"/>
  <c r="G228" i="7" a="1"/>
  <c r="O229" i="7" a="1"/>
  <c r="H230" i="7" a="1"/>
  <c r="V230" i="7" a="1"/>
  <c r="O231" i="7" a="1"/>
  <c r="I232" i="7" a="1"/>
  <c r="B233" i="7" a="1"/>
  <c r="P233" i="7" a="1"/>
  <c r="I234" i="7" a="1"/>
  <c r="Q235" i="7" a="1"/>
  <c r="J236" i="7" a="1"/>
  <c r="C237" i="7" a="1"/>
  <c r="Q237" i="7" a="1"/>
  <c r="K238" i="7" a="1"/>
  <c r="D239" i="7" a="1"/>
  <c r="R239" i="7" a="1"/>
  <c r="K240" i="7" a="1"/>
  <c r="S241" i="7" a="1"/>
  <c r="L242" i="7" a="1"/>
  <c r="E243" i="7" a="1"/>
  <c r="S243" i="7" a="1"/>
  <c r="M244" i="7" a="1"/>
  <c r="F245" i="7" a="1"/>
  <c r="T245" i="7" a="1"/>
  <c r="M246" i="7" a="1"/>
  <c r="U247" i="7" a="1"/>
  <c r="N248" i="7" a="1"/>
  <c r="G249" i="7" a="1"/>
  <c r="U249" i="7" a="1"/>
  <c r="V250" i="7" a="1"/>
  <c r="I251" i="7" a="1"/>
  <c r="Q251" i="7" a="1"/>
  <c r="D252" i="7" a="1"/>
  <c r="L252" i="7" a="1"/>
  <c r="T252" i="7" a="1"/>
  <c r="G253" i="7" a="1"/>
  <c r="O253" i="7" a="1"/>
  <c r="B254" i="7" a="1"/>
  <c r="J254" i="7" a="1"/>
  <c r="R254" i="7" a="1"/>
  <c r="E255" i="7" a="1"/>
  <c r="M255" i="7" a="1"/>
  <c r="U255" i="7" a="1"/>
  <c r="H256" i="7" a="1"/>
  <c r="P256" i="7" a="1"/>
  <c r="C257" i="7" a="1"/>
  <c r="K257" i="7" a="1"/>
  <c r="S257" i="7" a="1"/>
  <c r="F258" i="7" a="1"/>
  <c r="N258" i="7" a="1"/>
  <c r="V258" i="7" a="1"/>
  <c r="I259" i="7" a="1"/>
  <c r="Q259" i="7" a="1"/>
  <c r="D260" i="7" a="1"/>
  <c r="L260" i="7" a="1"/>
  <c r="T260" i="7" a="1"/>
  <c r="G261" i="7" a="1"/>
  <c r="O261" i="7" a="1"/>
  <c r="B262" i="7" a="1"/>
  <c r="J262" i="7" a="1"/>
  <c r="R262" i="7" a="1"/>
  <c r="E263" i="7" a="1"/>
  <c r="M263" i="7" a="1"/>
  <c r="U263" i="7" a="1"/>
  <c r="K122" i="7" a="1"/>
  <c r="G133" i="7" a="1"/>
  <c r="L158" i="7" a="1"/>
  <c r="P160" i="7" a="1"/>
  <c r="H162" i="7" a="1"/>
  <c r="S163" i="7" a="1"/>
  <c r="I165" i="7" a="1"/>
  <c r="T166" i="7" a="1"/>
  <c r="J168" i="7" a="1"/>
  <c r="U169" i="7" a="1"/>
  <c r="U171" i="7" a="1"/>
  <c r="S172" i="7" a="1"/>
  <c r="M174" i="7" a="1"/>
  <c r="H175" i="7" a="1"/>
  <c r="C176" i="7" a="1"/>
  <c r="S176" i="7" a="1"/>
  <c r="F178" i="7" a="1"/>
  <c r="T178" i="7" a="1"/>
  <c r="M179" i="7" a="1"/>
  <c r="F180" i="7" a="1"/>
  <c r="U180" i="7" a="1"/>
  <c r="N181" i="7" a="1"/>
  <c r="G182" i="7" a="1"/>
  <c r="U182" i="7" a="1"/>
  <c r="H184" i="7" a="1"/>
  <c r="V184" i="7" a="1"/>
  <c r="O185" i="7" a="1"/>
  <c r="H186" i="7" a="1"/>
  <c r="B187" i="7" a="1"/>
  <c r="P187" i="7" a="1"/>
  <c r="I188" i="7" a="1"/>
  <c r="B189" i="7" a="1"/>
  <c r="J190" i="7" a="1"/>
  <c r="C191" i="7" a="1"/>
  <c r="Q191" i="7" a="1"/>
  <c r="J192" i="7" a="1"/>
  <c r="D193" i="7" a="1"/>
  <c r="R193" i="7" a="1"/>
  <c r="K194" i="7" a="1"/>
  <c r="D195" i="7" a="1"/>
  <c r="L196" i="7" a="1"/>
  <c r="E197" i="7" a="1"/>
  <c r="S197" i="7" a="1"/>
  <c r="L198" i="7" a="1"/>
  <c r="F199" i="7" a="1"/>
  <c r="T199" i="7" a="1"/>
  <c r="M200" i="7" a="1"/>
  <c r="F201" i="7" a="1"/>
  <c r="N202" i="7" a="1"/>
  <c r="G203" i="7" a="1"/>
  <c r="U203" i="7" a="1"/>
  <c r="N204" i="7" a="1"/>
  <c r="H205" i="7" a="1"/>
  <c r="V205" i="7" a="1"/>
  <c r="O206" i="7" a="1"/>
  <c r="H207" i="7" a="1"/>
  <c r="P208" i="7" a="1"/>
  <c r="I209" i="7" a="1"/>
  <c r="B210" i="7" a="1"/>
  <c r="P210" i="7" a="1"/>
  <c r="J211" i="7" a="1"/>
  <c r="C212" i="7" a="1"/>
  <c r="Q212" i="7" a="1"/>
  <c r="J213" i="7" a="1"/>
  <c r="R214" i="7" a="1"/>
  <c r="K215" i="7" a="1"/>
  <c r="D216" i="7" a="1"/>
  <c r="R216" i="7" a="1"/>
  <c r="L217" i="7" a="1"/>
  <c r="E218" i="7" a="1"/>
  <c r="S218" i="7" a="1"/>
  <c r="L219" i="7" a="1"/>
  <c r="T220" i="7" a="1"/>
  <c r="M221" i="7" a="1"/>
  <c r="F222" i="7" a="1"/>
  <c r="T222" i="7" a="1"/>
  <c r="N223" i="7" a="1"/>
  <c r="G224" i="7" a="1"/>
  <c r="U224" i="7" a="1"/>
  <c r="N225" i="7" a="1"/>
  <c r="V226" i="7" a="1"/>
  <c r="O227" i="7" a="1"/>
  <c r="H228" i="7" a="1"/>
  <c r="V228" i="7" a="1"/>
  <c r="P229" i="7" a="1"/>
  <c r="I230" i="7" a="1"/>
  <c r="B231" i="7" a="1"/>
  <c r="P231" i="7" a="1"/>
  <c r="C233" i="7" a="1"/>
  <c r="Q233" i="7" a="1"/>
  <c r="J234" i="7" a="1"/>
  <c r="C235" i="7" a="1"/>
  <c r="R235" i="7" a="1"/>
  <c r="K236" i="7" a="1"/>
  <c r="D237" i="7" a="1"/>
  <c r="R237" i="7" a="1"/>
  <c r="E239" i="7" a="1"/>
  <c r="S239" i="7" a="1"/>
  <c r="L240" i="7" a="1"/>
  <c r="E241" i="7" a="1"/>
  <c r="T241" i="7" a="1"/>
  <c r="M242" i="7" a="1"/>
  <c r="F243" i="7" a="1"/>
  <c r="T243" i="7" a="1"/>
  <c r="G245" i="7" a="1"/>
  <c r="U245" i="7" a="1"/>
  <c r="N246" i="7" a="1"/>
  <c r="G247" i="7" a="1"/>
  <c r="V247" i="7" a="1"/>
  <c r="O248" i="7" a="1"/>
  <c r="H249" i="7" a="1"/>
  <c r="V249" i="7" a="1"/>
  <c r="N250" i="7" a="1"/>
  <c r="D123" i="7" a="1"/>
  <c r="F156" i="7" a="1"/>
  <c r="R158" i="7" a="1"/>
  <c r="I162" i="7" a="1"/>
  <c r="T163" i="7" a="1"/>
  <c r="J165" i="7" a="1"/>
  <c r="U166" i="7" a="1"/>
  <c r="K168" i="7" a="1"/>
  <c r="V169" i="7" a="1"/>
  <c r="C171" i="7" a="1"/>
  <c r="V171" i="7" a="1"/>
  <c r="T172" i="7" a="1"/>
  <c r="Q173" i="7" a="1"/>
  <c r="N174" i="7" a="1"/>
  <c r="I175" i="7" a="1"/>
  <c r="D176" i="7" a="1"/>
  <c r="T176" i="7" a="1"/>
  <c r="M177" i="7" a="1"/>
  <c r="G178" i="7" a="1"/>
  <c r="U178" i="7" a="1"/>
  <c r="N179" i="7" a="1"/>
  <c r="G180" i="7" a="1"/>
  <c r="O181" i="7" a="1"/>
  <c r="H182" i="7" a="1"/>
  <c r="V182" i="7" a="1"/>
  <c r="O183" i="7" a="1"/>
  <c r="I184" i="7" a="1"/>
  <c r="B185" i="7" a="1"/>
  <c r="P185" i="7" a="1"/>
  <c r="I186" i="7" a="1"/>
  <c r="Q187" i="7" a="1"/>
  <c r="J188" i="7" a="1"/>
  <c r="C189" i="7" a="1"/>
  <c r="Q189" i="7" a="1"/>
  <c r="K190" i="7" a="1"/>
  <c r="D191" i="7" a="1"/>
  <c r="R191" i="7" a="1"/>
  <c r="K192" i="7" a="1"/>
  <c r="S193" i="7" a="1"/>
  <c r="L194" i="7" a="1"/>
  <c r="E195" i="7" a="1"/>
  <c r="S195" i="7" a="1"/>
  <c r="M196" i="7" a="1"/>
  <c r="F197" i="7" a="1"/>
  <c r="T197" i="7" a="1"/>
  <c r="M198" i="7" a="1"/>
  <c r="U199" i="7" a="1"/>
  <c r="N200" i="7" a="1"/>
  <c r="G201" i="7" a="1"/>
  <c r="U201" i="7" a="1"/>
  <c r="O202" i="7" a="1"/>
  <c r="H203" i="7" a="1"/>
  <c r="V203" i="7" a="1"/>
  <c r="O204" i="7" a="1"/>
  <c r="B206" i="7" a="1"/>
  <c r="P206" i="7" a="1"/>
  <c r="I207" i="7" a="1"/>
  <c r="B208" i="7" a="1"/>
  <c r="Q208" i="7" a="1"/>
  <c r="J209" i="7" a="1"/>
  <c r="C210" i="7" a="1"/>
  <c r="Q210" i="7" a="1"/>
  <c r="D212" i="7" a="1"/>
  <c r="R212" i="7" a="1"/>
  <c r="K213" i="7" a="1"/>
  <c r="D214" i="7" a="1"/>
  <c r="S214" i="7" a="1"/>
  <c r="L215" i="7" a="1"/>
  <c r="E216" i="7" a="1"/>
  <c r="S216" i="7" a="1"/>
  <c r="F218" i="7" a="1"/>
  <c r="T218" i="7" a="1"/>
  <c r="M219" i="7" a="1"/>
  <c r="F220" i="7" a="1"/>
  <c r="U220" i="7" a="1"/>
  <c r="N221" i="7" a="1"/>
  <c r="G222" i="7" a="1"/>
  <c r="U222" i="7" a="1"/>
  <c r="H224" i="7" a="1"/>
  <c r="V224" i="7" a="1"/>
  <c r="O225" i="7" a="1"/>
  <c r="H226" i="7" a="1"/>
  <c r="B227" i="7" a="1"/>
  <c r="P227" i="7" a="1"/>
  <c r="I228" i="7" a="1"/>
  <c r="B229" i="7" a="1"/>
  <c r="J230" i="7" a="1"/>
  <c r="C231" i="7" a="1"/>
  <c r="Q231" i="7" a="1"/>
  <c r="J232" i="7" a="1"/>
  <c r="D233" i="7" a="1"/>
  <c r="R233" i="7" a="1"/>
  <c r="K234" i="7" a="1"/>
  <c r="D235" i="7" a="1"/>
  <c r="L236" i="7" a="1"/>
  <c r="E237" i="7" a="1"/>
  <c r="S237" i="7" a="1"/>
  <c r="L238" i="7" a="1"/>
  <c r="F239" i="7" a="1"/>
  <c r="T239" i="7" a="1"/>
  <c r="M240" i="7" a="1"/>
  <c r="F241" i="7" a="1"/>
  <c r="N242" i="7" a="1"/>
  <c r="G243" i="7" a="1"/>
  <c r="U243" i="7" a="1"/>
  <c r="N244" i="7" a="1"/>
  <c r="H245" i="7" a="1"/>
  <c r="V245" i="7" a="1"/>
  <c r="O246" i="7" a="1"/>
  <c r="H247" i="7" a="1"/>
  <c r="P248" i="7" a="1"/>
  <c r="I249" i="7" a="1"/>
  <c r="B250" i="7" a="1"/>
  <c r="B251" i="7" a="1"/>
  <c r="J251" i="7" a="1"/>
  <c r="R251" i="7" a="1"/>
  <c r="E252" i="7" a="1"/>
  <c r="M252" i="7" a="1"/>
  <c r="U252" i="7" a="1"/>
  <c r="H253" i="7" a="1"/>
  <c r="P253" i="7" a="1"/>
  <c r="C254" i="7" a="1"/>
  <c r="K254" i="7" a="1"/>
  <c r="S254" i="7" a="1"/>
  <c r="F255" i="7" a="1"/>
  <c r="N255" i="7" a="1"/>
  <c r="V255" i="7" a="1"/>
  <c r="I256" i="7" a="1"/>
  <c r="Q256" i="7" a="1"/>
  <c r="D257" i="7" a="1"/>
  <c r="L257" i="7" a="1"/>
  <c r="T257" i="7" a="1"/>
  <c r="G258" i="7" a="1"/>
  <c r="O258" i="7" a="1"/>
  <c r="B259" i="7" a="1"/>
  <c r="J259" i="7" a="1"/>
  <c r="R259" i="7" a="1"/>
  <c r="E260" i="7" a="1"/>
  <c r="M260" i="7" a="1"/>
  <c r="U260" i="7" a="1"/>
  <c r="H261" i="7" a="1"/>
  <c r="P261" i="7" a="1"/>
  <c r="C262" i="7" a="1"/>
  <c r="K262" i="7" a="1"/>
  <c r="S262" i="7" a="1"/>
  <c r="F263" i="7" a="1"/>
  <c r="N263" i="7" a="1"/>
  <c r="V263" i="7" a="1"/>
  <c r="I264" i="7" a="1"/>
  <c r="Q264" i="7" a="1"/>
  <c r="D265" i="7" a="1"/>
  <c r="L265" i="7" a="1"/>
  <c r="T265" i="7" a="1"/>
  <c r="G266" i="7" a="1"/>
  <c r="O266" i="7" a="1"/>
  <c r="B267" i="7" a="1"/>
  <c r="J267" i="7" a="1"/>
  <c r="R267" i="7" a="1"/>
  <c r="E268" i="7" a="1"/>
  <c r="M268" i="7" a="1"/>
  <c r="U268" i="7" a="1"/>
  <c r="H269" i="7" a="1"/>
  <c r="R123" i="7" a="1"/>
  <c r="R160" i="7" a="1"/>
  <c r="N162" i="7" a="1"/>
  <c r="D164" i="7" a="1"/>
  <c r="O165" i="7" a="1"/>
  <c r="E167" i="7" a="1"/>
  <c r="P168" i="7" a="1"/>
  <c r="C170" i="7" a="1"/>
  <c r="D171" i="7" a="1"/>
  <c r="C172" i="7" a="1"/>
  <c r="R173" i="7" a="1"/>
  <c r="O174" i="7" a="1"/>
  <c r="J175" i="7" a="1"/>
  <c r="E176" i="7" a="1"/>
  <c r="U176" i="7" a="1"/>
  <c r="N177" i="7" a="1"/>
  <c r="V178" i="7" a="1"/>
  <c r="O179" i="7" a="1"/>
  <c r="H180" i="7" a="1"/>
  <c r="V180" i="7" a="1"/>
  <c r="P181" i="7" a="1"/>
  <c r="I182" i="7" a="1"/>
  <c r="B183" i="7" a="1"/>
  <c r="P183" i="7" a="1"/>
  <c r="C185" i="7" a="1"/>
  <c r="Q185" i="7" a="1"/>
  <c r="J186" i="7" a="1"/>
  <c r="C187" i="7" a="1"/>
  <c r="R187" i="7" a="1"/>
  <c r="K188" i="7" a="1"/>
  <c r="D189" i="7" a="1"/>
  <c r="R189" i="7" a="1"/>
  <c r="E191" i="7" a="1"/>
  <c r="S191" i="7" a="1"/>
  <c r="L192" i="7" a="1"/>
  <c r="E193" i="7" a="1"/>
  <c r="T193" i="7" a="1"/>
  <c r="M194" i="7" a="1"/>
  <c r="F195" i="7" a="1"/>
  <c r="T195" i="7" a="1"/>
  <c r="G197" i="7" a="1"/>
  <c r="U197" i="7" a="1"/>
  <c r="N198" i="7" a="1"/>
  <c r="G199" i="7" a="1"/>
  <c r="V199" i="7" a="1"/>
  <c r="O200" i="7" a="1"/>
  <c r="H201" i="7" a="1"/>
  <c r="V201" i="7" a="1"/>
  <c r="I203" i="7" a="1"/>
  <c r="B204" i="7" a="1"/>
  <c r="P204" i="7" a="1"/>
  <c r="I205" i="7" a="1"/>
  <c r="C206" i="7" a="1"/>
  <c r="Q206" i="7" a="1"/>
  <c r="J207" i="7" a="1"/>
  <c r="C208" i="7" a="1"/>
  <c r="K209" i="7" a="1"/>
  <c r="D210" i="7" a="1"/>
  <c r="R210" i="7" a="1"/>
  <c r="K211" i="7" a="1"/>
  <c r="E212" i="7" a="1"/>
  <c r="S212" i="7" a="1"/>
  <c r="L213" i="7" a="1"/>
  <c r="E214" i="7" a="1"/>
  <c r="M215" i="7" a="1"/>
  <c r="F216" i="7" a="1"/>
  <c r="T216" i="7" a="1"/>
  <c r="M217" i="7" a="1"/>
  <c r="G218" i="7" a="1"/>
  <c r="U218" i="7" a="1"/>
  <c r="N219" i="7" a="1"/>
  <c r="G220" i="7" a="1"/>
  <c r="O221" i="7" a="1"/>
  <c r="H222" i="7" a="1"/>
  <c r="V222" i="7" a="1"/>
  <c r="O223" i="7" a="1"/>
  <c r="I224" i="7" a="1"/>
  <c r="B225" i="7" a="1"/>
  <c r="P225" i="7" a="1"/>
  <c r="I226" i="7" a="1"/>
  <c r="Q227" i="7" a="1"/>
  <c r="J228" i="7" a="1"/>
  <c r="C229" i="7" a="1"/>
  <c r="Q229" i="7" a="1"/>
  <c r="K230" i="7" a="1"/>
  <c r="D231" i="7" a="1"/>
  <c r="R231" i="7" a="1"/>
  <c r="K232" i="7" a="1"/>
  <c r="S233" i="7" a="1"/>
  <c r="L234" i="7" a="1"/>
  <c r="E235" i="7" a="1"/>
  <c r="S235" i="7" a="1"/>
  <c r="M236" i="7" a="1"/>
  <c r="F237" i="7" a="1"/>
  <c r="T237" i="7" a="1"/>
  <c r="M238" i="7" a="1"/>
  <c r="U239" i="7" a="1"/>
  <c r="N240" i="7" a="1"/>
  <c r="G241" i="7" a="1"/>
  <c r="U241" i="7" a="1"/>
  <c r="O242" i="7" a="1"/>
  <c r="H243" i="7" a="1"/>
  <c r="V243" i="7" a="1"/>
  <c r="O244" i="7" a="1"/>
  <c r="B246" i="7" a="1"/>
  <c r="P246" i="7" a="1"/>
  <c r="I247" i="7" a="1"/>
  <c r="B248" i="7" a="1"/>
  <c r="Q248" i="7" a="1"/>
  <c r="J249" i="7" a="1"/>
  <c r="C250" i="7" a="1"/>
  <c r="O250" i="7" a="1"/>
  <c r="K124" i="7" a="1"/>
  <c r="N156" i="7" a="1"/>
  <c r="T158" i="7" a="1"/>
  <c r="C161" i="7" a="1"/>
  <c r="F170" i="7" a="1"/>
  <c r="F171" i="7" a="1"/>
  <c r="D172" i="7" a="1"/>
  <c r="V172" i="7" a="1"/>
  <c r="S173" i="7" a="1"/>
  <c r="P174" i="7" a="1"/>
  <c r="K175" i="7" a="1"/>
  <c r="F176" i="7" a="1"/>
  <c r="V176" i="7" a="1"/>
  <c r="O177" i="7" a="1"/>
  <c r="H178" i="7" a="1"/>
  <c r="B179" i="7" a="1"/>
  <c r="P179" i="7" a="1"/>
  <c r="I180" i="7" a="1"/>
  <c r="B181" i="7" a="1"/>
  <c r="J182" i="7" a="1"/>
  <c r="C183" i="7" a="1"/>
  <c r="Q183" i="7" a="1"/>
  <c r="J184" i="7" a="1"/>
  <c r="D185" i="7" a="1"/>
  <c r="R185" i="7" a="1"/>
  <c r="K186" i="7" a="1"/>
  <c r="D187" i="7" a="1"/>
  <c r="L188" i="7" a="1"/>
  <c r="E189" i="7" a="1"/>
  <c r="S189" i="7" a="1"/>
  <c r="L190" i="7" a="1"/>
  <c r="F191" i="7" a="1"/>
  <c r="T191" i="7" a="1"/>
  <c r="M192" i="7" a="1"/>
  <c r="F193" i="7" a="1"/>
  <c r="N194" i="7" a="1"/>
  <c r="G195" i="7" a="1"/>
  <c r="U195" i="7" a="1"/>
  <c r="N196" i="7" a="1"/>
  <c r="H197" i="7" a="1"/>
  <c r="V197" i="7" a="1"/>
  <c r="O198" i="7" a="1"/>
  <c r="H199" i="7" a="1"/>
  <c r="P200" i="7" a="1"/>
  <c r="I201" i="7" a="1"/>
  <c r="B202" i="7" a="1"/>
  <c r="P202" i="7" a="1"/>
  <c r="J203" i="7" a="1"/>
  <c r="C204" i="7" a="1"/>
  <c r="Q204" i="7" a="1"/>
  <c r="J205" i="7" a="1"/>
  <c r="R206" i="7" a="1"/>
  <c r="K207" i="7" a="1"/>
  <c r="D208" i="7" a="1"/>
  <c r="R208" i="7" a="1"/>
  <c r="L209" i="7" a="1"/>
  <c r="E210" i="7" a="1"/>
  <c r="S210" i="7" a="1"/>
  <c r="L211" i="7" a="1"/>
  <c r="T212" i="7" a="1"/>
  <c r="M213" i="7" a="1"/>
  <c r="F214" i="7" a="1"/>
  <c r="T214" i="7" a="1"/>
  <c r="N215" i="7" a="1"/>
  <c r="G216" i="7" a="1"/>
  <c r="U216" i="7" a="1"/>
  <c r="N217" i="7" a="1"/>
  <c r="V218" i="7" a="1"/>
  <c r="O219" i="7" a="1"/>
  <c r="H220" i="7" a="1"/>
  <c r="V220" i="7" a="1"/>
  <c r="P221" i="7" a="1"/>
  <c r="I222" i="7" a="1"/>
  <c r="B223" i="7" a="1"/>
  <c r="P223" i="7" a="1"/>
  <c r="C225" i="7" a="1"/>
  <c r="Q225" i="7" a="1"/>
  <c r="J226" i="7" a="1"/>
  <c r="C227" i="7" a="1"/>
  <c r="R227" i="7" a="1"/>
  <c r="K228" i="7" a="1"/>
  <c r="D229" i="7" a="1"/>
  <c r="R229" i="7" a="1"/>
  <c r="E231" i="7" a="1"/>
  <c r="S231" i="7" a="1"/>
  <c r="L232" i="7" a="1"/>
  <c r="E233" i="7" a="1"/>
  <c r="T233" i="7" a="1"/>
  <c r="M234" i="7" a="1"/>
  <c r="F235" i="7" a="1"/>
  <c r="T235" i="7" a="1"/>
  <c r="G237" i="7" a="1"/>
  <c r="U237" i="7" a="1"/>
  <c r="N238" i="7" a="1"/>
  <c r="G239" i="7" a="1"/>
  <c r="V239" i="7" a="1"/>
  <c r="O240" i="7" a="1"/>
  <c r="H241" i="7" a="1"/>
  <c r="V241" i="7" a="1"/>
  <c r="I243" i="7" a="1"/>
  <c r="B244" i="7" a="1"/>
  <c r="P244" i="7" a="1"/>
  <c r="I245" i="7" a="1"/>
  <c r="C246" i="7" a="1"/>
  <c r="Q246" i="7" a="1"/>
  <c r="J247" i="7" a="1"/>
  <c r="C248" i="7" a="1"/>
  <c r="K249" i="7" a="1"/>
  <c r="D250" i="7" a="1"/>
  <c r="C251" i="7" a="1"/>
  <c r="K251" i="7" a="1"/>
  <c r="S251" i="7" a="1"/>
  <c r="F252" i="7" a="1"/>
  <c r="N252" i="7" a="1"/>
  <c r="V252" i="7" a="1"/>
  <c r="I253" i="7" a="1"/>
  <c r="Q253" i="7" a="1"/>
  <c r="D254" i="7" a="1"/>
  <c r="L254" i="7" a="1"/>
  <c r="T254" i="7" a="1"/>
  <c r="G255" i="7" a="1"/>
  <c r="O255" i="7" a="1"/>
  <c r="B256" i="7" a="1"/>
  <c r="J256" i="7" a="1"/>
  <c r="R256" i="7" a="1"/>
  <c r="E257" i="7" a="1"/>
  <c r="M257" i="7" a="1"/>
  <c r="U257" i="7" a="1"/>
  <c r="H258" i="7" a="1"/>
  <c r="P258" i="7" a="1"/>
  <c r="C259" i="7" a="1"/>
  <c r="K259" i="7" a="1"/>
  <c r="S259" i="7" a="1"/>
  <c r="F260" i="7" a="1"/>
  <c r="N260" i="7" a="1"/>
  <c r="V260" i="7" a="1"/>
  <c r="I261" i="7" a="1"/>
  <c r="Q261" i="7" a="1"/>
  <c r="D262" i="7" a="1"/>
  <c r="L262" i="7" a="1"/>
  <c r="T262" i="7" a="1"/>
  <c r="G263" i="7" a="1"/>
  <c r="O263" i="7" a="1"/>
  <c r="B264" i="7" a="1"/>
  <c r="J264" i="7" a="1"/>
  <c r="R264" i="7" a="1"/>
  <c r="E265" i="7" a="1"/>
  <c r="M265" i="7" a="1"/>
  <c r="U265" i="7" a="1"/>
  <c r="H266" i="7" a="1"/>
  <c r="P266" i="7" a="1"/>
  <c r="C267" i="7" a="1"/>
  <c r="K267" i="7" a="1"/>
  <c r="S267" i="7" a="1"/>
  <c r="F268" i="7" a="1"/>
  <c r="N268" i="7" a="1"/>
  <c r="V268" i="7" a="1"/>
  <c r="I269" i="7" a="1"/>
  <c r="Q269" i="7" a="1"/>
  <c r="D270" i="7" a="1"/>
  <c r="L270" i="7" a="1"/>
  <c r="T270" i="7" a="1"/>
  <c r="G271" i="7" a="1"/>
  <c r="O271" i="7" a="1"/>
  <c r="B272" i="7" a="1"/>
  <c r="J272" i="7" a="1"/>
  <c r="R272" i="7" a="1"/>
  <c r="E273" i="7" a="1"/>
  <c r="M273" i="7" a="1"/>
  <c r="E125" i="7" a="1"/>
  <c r="E159" i="7" a="1"/>
  <c r="P162" i="7" a="1"/>
  <c r="F164" i="7" a="1"/>
  <c r="Q165" i="7" a="1"/>
  <c r="G167" i="7" a="1"/>
  <c r="R168" i="7" a="1"/>
  <c r="H171" i="7" a="1"/>
  <c r="B173" i="7" a="1"/>
  <c r="T173" i="7" a="1"/>
  <c r="Q174" i="7" a="1"/>
  <c r="L175" i="7" a="1"/>
  <c r="G176" i="7" a="1"/>
  <c r="B177" i="7" a="1"/>
  <c r="P177" i="7" a="1"/>
  <c r="I178" i="7" a="1"/>
  <c r="Q179" i="7" a="1"/>
  <c r="J180" i="7" a="1"/>
  <c r="C181" i="7" a="1"/>
  <c r="Q181" i="7" a="1"/>
  <c r="K182" i="7" a="1"/>
  <c r="D183" i="7" a="1"/>
  <c r="R183" i="7" a="1"/>
  <c r="K184" i="7" a="1"/>
  <c r="S185" i="7" a="1"/>
  <c r="L186" i="7" a="1"/>
  <c r="E187" i="7" a="1"/>
  <c r="S187" i="7" a="1"/>
  <c r="M188" i="7" a="1"/>
  <c r="F189" i="7" a="1"/>
  <c r="T189" i="7" a="1"/>
  <c r="M190" i="7" a="1"/>
  <c r="U191" i="7" a="1"/>
  <c r="N192" i="7" a="1"/>
  <c r="G193" i="7" a="1"/>
  <c r="U193" i="7" a="1"/>
  <c r="O194" i="7" a="1"/>
  <c r="H195" i="7" a="1"/>
  <c r="V195" i="7" a="1"/>
  <c r="O196" i="7" a="1"/>
  <c r="B198" i="7" a="1"/>
  <c r="P198" i="7" a="1"/>
  <c r="I199" i="7" a="1"/>
  <c r="B200" i="7" a="1"/>
  <c r="Q200" i="7" a="1"/>
  <c r="J201" i="7" a="1"/>
  <c r="C202" i="7" a="1"/>
  <c r="Q202" i="7" a="1"/>
  <c r="D204" i="7" a="1"/>
  <c r="R204" i="7" a="1"/>
  <c r="K205" i="7" a="1"/>
  <c r="D206" i="7" a="1"/>
  <c r="S206" i="7" a="1"/>
  <c r="L207" i="7" a="1"/>
  <c r="E208" i="7" a="1"/>
  <c r="S208" i="7" a="1"/>
  <c r="F210" i="7" a="1"/>
  <c r="T210" i="7" a="1"/>
  <c r="M211" i="7" a="1"/>
  <c r="F212" i="7" a="1"/>
  <c r="U212" i="7" a="1"/>
  <c r="N213" i="7" a="1"/>
  <c r="G214" i="7" a="1"/>
  <c r="U214" i="7" a="1"/>
  <c r="H216" i="7" a="1"/>
  <c r="V216" i="7" a="1"/>
  <c r="O217" i="7" a="1"/>
  <c r="H218" i="7" a="1"/>
  <c r="B219" i="7" a="1"/>
  <c r="P219" i="7" a="1"/>
  <c r="I220" i="7" a="1"/>
  <c r="B221" i="7" a="1"/>
  <c r="J222" i="7" a="1"/>
  <c r="C223" i="7" a="1"/>
  <c r="Q223" i="7" a="1"/>
  <c r="J224" i="7" a="1"/>
  <c r="D225" i="7" a="1"/>
  <c r="R225" i="7" a="1"/>
  <c r="K226" i="7" a="1"/>
  <c r="D227" i="7" a="1"/>
  <c r="L228" i="7" a="1"/>
  <c r="S125" i="7" a="1"/>
  <c r="V156" i="7" a="1"/>
  <c r="E161" i="7" a="1"/>
  <c r="Q162" i="7" a="1"/>
  <c r="G164" i="7" a="1"/>
  <c r="R165" i="7" a="1"/>
  <c r="H167" i="7" a="1"/>
  <c r="S168" i="7" a="1"/>
  <c r="H170" i="7" a="1"/>
  <c r="I171" i="7" a="1"/>
  <c r="F172" i="7" a="1"/>
  <c r="C173" i="7" a="1"/>
  <c r="V173" i="7" a="1"/>
  <c r="R174" i="7" a="1"/>
  <c r="M175" i="7" a="1"/>
  <c r="H176" i="7" a="1"/>
  <c r="C177" i="7" a="1"/>
  <c r="Q177" i="7" a="1"/>
  <c r="J178" i="7" a="1"/>
  <c r="C179" i="7" a="1"/>
  <c r="R179" i="7" a="1"/>
  <c r="K180" i="7" a="1"/>
  <c r="D181" i="7" a="1"/>
  <c r="R181" i="7" a="1"/>
  <c r="E183" i="7" a="1"/>
  <c r="S183" i="7" a="1"/>
  <c r="L184" i="7" a="1"/>
  <c r="E185" i="7" a="1"/>
  <c r="T185" i="7" a="1"/>
  <c r="M186" i="7" a="1"/>
  <c r="F187" i="7" a="1"/>
  <c r="T187" i="7" a="1"/>
  <c r="G189" i="7" a="1"/>
  <c r="U189" i="7" a="1"/>
  <c r="N190" i="7" a="1"/>
  <c r="G191" i="7" a="1"/>
  <c r="V191" i="7" a="1"/>
  <c r="O192" i="7" a="1"/>
  <c r="H193" i="7" a="1"/>
  <c r="V193" i="7" a="1"/>
  <c r="I195" i="7" a="1"/>
  <c r="B196" i="7" a="1"/>
  <c r="P196" i="7" a="1"/>
  <c r="I197" i="7" a="1"/>
  <c r="C198" i="7" a="1"/>
  <c r="Q198" i="7" a="1"/>
  <c r="J199" i="7" a="1"/>
  <c r="C200" i="7" a="1"/>
  <c r="K201" i="7" a="1"/>
  <c r="D202" i="7" a="1"/>
  <c r="R202" i="7" a="1"/>
  <c r="K203" i="7" a="1"/>
  <c r="E204" i="7" a="1"/>
  <c r="S204" i="7" a="1"/>
  <c r="L205" i="7" a="1"/>
  <c r="E206" i="7" a="1"/>
  <c r="M207" i="7" a="1"/>
  <c r="F208" i="7" a="1"/>
  <c r="T208" i="7" a="1"/>
  <c r="M209" i="7" a="1"/>
  <c r="G210" i="7" a="1"/>
  <c r="U210" i="7" a="1"/>
  <c r="N211" i="7" a="1"/>
  <c r="G212" i="7" a="1"/>
  <c r="O213" i="7" a="1"/>
  <c r="H214" i="7" a="1"/>
  <c r="V214" i="7" a="1"/>
  <c r="O215" i="7" a="1"/>
  <c r="I216" i="7" a="1"/>
  <c r="B217" i="7" a="1"/>
  <c r="P217" i="7" a="1"/>
  <c r="I218" i="7" a="1"/>
  <c r="Q219" i="7" a="1"/>
  <c r="J220" i="7" a="1"/>
  <c r="C221" i="7" a="1"/>
  <c r="Q221" i="7" a="1"/>
  <c r="K222" i="7" a="1"/>
  <c r="D223" i="7" a="1"/>
  <c r="R223" i="7" a="1"/>
  <c r="K224" i="7" a="1"/>
  <c r="S225" i="7" a="1"/>
  <c r="L226" i="7" a="1"/>
  <c r="E227" i="7" a="1"/>
  <c r="S227" i="7" a="1"/>
  <c r="M228" i="7" a="1"/>
  <c r="F229" i="7" a="1"/>
  <c r="T229" i="7" a="1"/>
  <c r="M230" i="7" a="1"/>
  <c r="U231" i="7" a="1"/>
  <c r="N232" i="7" a="1"/>
  <c r="G233" i="7" a="1"/>
  <c r="U233" i="7" a="1"/>
  <c r="O234" i="7" a="1"/>
  <c r="H235" i="7" a="1"/>
  <c r="L126" i="7" a="1"/>
  <c r="G159" i="7" a="1"/>
  <c r="K161" i="7" a="1"/>
  <c r="V162" i="7" a="1"/>
  <c r="L164" i="7" a="1"/>
  <c r="B166" i="7" a="1"/>
  <c r="M167" i="7" a="1"/>
  <c r="C169" i="7" a="1"/>
  <c r="I170" i="7" a="1"/>
  <c r="G172" i="7" a="1"/>
  <c r="D173" i="7" a="1"/>
  <c r="B174" i="7" a="1"/>
  <c r="D177" i="7" a="1"/>
  <c r="R177" i="7" a="1"/>
  <c r="K178" i="7" a="1"/>
  <c r="D179" i="7" a="1"/>
  <c r="L180" i="7" a="1"/>
  <c r="E181" i="7" a="1"/>
  <c r="S181" i="7" a="1"/>
  <c r="L182" i="7" a="1"/>
  <c r="F183" i="7" a="1"/>
  <c r="T183" i="7" a="1"/>
  <c r="M184" i="7" a="1"/>
  <c r="F185" i="7" a="1"/>
  <c r="N186" i="7" a="1"/>
  <c r="G187" i="7" a="1"/>
  <c r="U187" i="7" a="1"/>
  <c r="N188" i="7" a="1"/>
  <c r="H189" i="7" a="1"/>
  <c r="V189" i="7" a="1"/>
  <c r="O190" i="7" a="1"/>
  <c r="H191" i="7" a="1"/>
  <c r="P192" i="7" a="1"/>
  <c r="I193" i="7" a="1"/>
  <c r="B194" i="7" a="1"/>
  <c r="P194" i="7" a="1"/>
  <c r="J195" i="7" a="1"/>
  <c r="C196" i="7" a="1"/>
  <c r="Q196" i="7" a="1"/>
  <c r="J197" i="7" a="1"/>
  <c r="R198" i="7" a="1"/>
  <c r="K199" i="7" a="1"/>
  <c r="D200" i="7" a="1"/>
  <c r="R200" i="7" a="1"/>
  <c r="L201" i="7" a="1"/>
  <c r="E202" i="7" a="1"/>
  <c r="S202" i="7" a="1"/>
  <c r="L203" i="7" a="1"/>
  <c r="T204" i="7" a="1"/>
  <c r="M205" i="7" a="1"/>
  <c r="F206" i="7" a="1"/>
  <c r="T206" i="7" a="1"/>
  <c r="N207" i="7" a="1"/>
  <c r="G208" i="7" a="1"/>
  <c r="U208" i="7" a="1"/>
  <c r="N209" i="7" a="1"/>
  <c r="V210" i="7" a="1"/>
  <c r="O211" i="7" a="1"/>
  <c r="H212" i="7" a="1"/>
  <c r="V212" i="7" a="1"/>
  <c r="P213" i="7" a="1"/>
  <c r="I214" i="7" a="1"/>
  <c r="B215" i="7" a="1"/>
  <c r="P215" i="7" a="1"/>
  <c r="C217" i="7" a="1"/>
  <c r="Q217" i="7" a="1"/>
  <c r="J218" i="7" a="1"/>
  <c r="C219" i="7" a="1"/>
  <c r="R219" i="7" a="1"/>
  <c r="K220" i="7" a="1"/>
  <c r="D221" i="7" a="1"/>
  <c r="R221" i="7" a="1"/>
  <c r="E223" i="7" a="1"/>
  <c r="S223" i="7" a="1"/>
  <c r="L224" i="7" a="1"/>
  <c r="E225" i="7" a="1"/>
  <c r="T225" i="7" a="1"/>
  <c r="M226" i="7" a="1"/>
  <c r="F227" i="7" a="1"/>
  <c r="T227" i="7" a="1"/>
  <c r="G229" i="7" a="1"/>
  <c r="U229" i="7" a="1"/>
  <c r="N230" i="7" a="1"/>
  <c r="G231" i="7" a="1"/>
  <c r="V231" i="7" a="1"/>
  <c r="O232" i="7" a="1"/>
  <c r="H233" i="7" a="1"/>
  <c r="V233" i="7" a="1"/>
  <c r="I235" i="7" a="1"/>
  <c r="B236" i="7" a="1"/>
  <c r="P236" i="7" a="1"/>
  <c r="I237" i="7" a="1"/>
  <c r="C238" i="7" a="1"/>
  <c r="Q238" i="7" a="1"/>
  <c r="J239" i="7" a="1"/>
  <c r="C240" i="7" a="1"/>
  <c r="K241" i="7" a="1"/>
  <c r="D242" i="7" a="1"/>
  <c r="R242" i="7" a="1"/>
  <c r="K243" i="7" a="1"/>
  <c r="E244" i="7" a="1"/>
  <c r="S244" i="7" a="1"/>
  <c r="L245" i="7" a="1"/>
  <c r="E246" i="7" a="1"/>
  <c r="M247" i="7" a="1"/>
  <c r="F248" i="7" a="1"/>
  <c r="T248" i="7" a="1"/>
  <c r="M249" i="7" a="1"/>
  <c r="G250" i="7" a="1"/>
  <c r="N228" i="7" a="1"/>
  <c r="B234" i="7" a="1"/>
  <c r="B242" i="7" a="1"/>
  <c r="K245" i="7" a="1"/>
  <c r="U248" i="7" a="1"/>
  <c r="R253" i="7" a="1"/>
  <c r="Q255" i="7" a="1"/>
  <c r="T259" i="7" a="1"/>
  <c r="S261" i="7" a="1"/>
  <c r="R266" i="7" a="1"/>
  <c r="V267" i="7" a="1"/>
  <c r="C269" i="7" a="1"/>
  <c r="B270" i="7" a="1"/>
  <c r="Q271" i="7" a="1"/>
  <c r="N272" i="7" a="1"/>
  <c r="L273" i="7" a="1"/>
  <c r="H274" i="7" a="1"/>
  <c r="C275" i="7" a="1"/>
  <c r="S275" i="7" a="1"/>
  <c r="N276" i="7" a="1"/>
  <c r="I277" i="7" a="1"/>
  <c r="D278" i="7" a="1"/>
  <c r="S278" i="7" a="1"/>
  <c r="L279" i="7" a="1"/>
  <c r="E280" i="7" a="1"/>
  <c r="S280" i="7" a="1"/>
  <c r="M281" i="7" a="1"/>
  <c r="F282" i="7" a="1"/>
  <c r="T282" i="7" a="1"/>
  <c r="M283" i="7" a="1"/>
  <c r="U284" i="7" a="1"/>
  <c r="N285" i="7" a="1"/>
  <c r="G286" i="7" a="1"/>
  <c r="U286" i="7" a="1"/>
  <c r="O287" i="7" a="1"/>
  <c r="H288" i="7" a="1"/>
  <c r="V288" i="7" a="1"/>
  <c r="O289" i="7" a="1"/>
  <c r="B291" i="7" a="1"/>
  <c r="P291" i="7" a="1"/>
  <c r="I292" i="7" a="1"/>
  <c r="B293" i="7" a="1"/>
  <c r="Q293" i="7" a="1"/>
  <c r="J294" i="7" a="1"/>
  <c r="C295" i="7" a="1"/>
  <c r="Q295" i="7" a="1"/>
  <c r="D297" i="7" a="1"/>
  <c r="R297" i="7" a="1"/>
  <c r="K298" i="7" a="1"/>
  <c r="D299" i="7" a="1"/>
  <c r="S299" i="7" a="1"/>
  <c r="L300" i="7" a="1"/>
  <c r="E301" i="7" a="1"/>
  <c r="S301" i="7" a="1"/>
  <c r="F303" i="7" a="1"/>
  <c r="T303" i="7" a="1"/>
  <c r="M304" i="7" a="1"/>
  <c r="F305" i="7" a="1"/>
  <c r="U305" i="7" a="1"/>
  <c r="N306" i="7" a="1"/>
  <c r="G307" i="7" a="1"/>
  <c r="U307" i="7" a="1"/>
  <c r="H309" i="7" a="1"/>
  <c r="V309" i="7" a="1"/>
  <c r="O310" i="7" a="1"/>
  <c r="H311" i="7" a="1"/>
  <c r="B312" i="7" a="1"/>
  <c r="P312" i="7" a="1"/>
  <c r="I313" i="7" a="1"/>
  <c r="B314" i="7" a="1"/>
  <c r="J315" i="7" a="1"/>
  <c r="C316" i="7" a="1"/>
  <c r="Q316" i="7" a="1"/>
  <c r="J317" i="7" a="1"/>
  <c r="D318" i="7" a="1"/>
  <c r="R318" i="7" a="1"/>
  <c r="K319" i="7" a="1"/>
  <c r="D320" i="7" a="1"/>
  <c r="L321" i="7" a="1"/>
  <c r="E322" i="7" a="1"/>
  <c r="S322" i="7" a="1"/>
  <c r="L323" i="7" a="1"/>
  <c r="F324" i="7" a="1"/>
  <c r="T324" i="7" a="1"/>
  <c r="M325" i="7" a="1"/>
  <c r="F326" i="7" a="1"/>
  <c r="N327" i="7" a="1"/>
  <c r="G328" i="7" a="1"/>
  <c r="U328" i="7" a="1"/>
  <c r="N329" i="7" a="1"/>
  <c r="H330" i="7" a="1"/>
  <c r="V330" i="7" a="1"/>
  <c r="O331" i="7" a="1"/>
  <c r="H332" i="7" a="1"/>
  <c r="P333" i="7" a="1"/>
  <c r="I334" i="7" a="1"/>
  <c r="B335" i="7" a="1"/>
  <c r="P335" i="7" a="1"/>
  <c r="J336" i="7" a="1"/>
  <c r="C337" i="7" a="1"/>
  <c r="Q337" i="7" a="1"/>
  <c r="J338" i="7" a="1"/>
  <c r="R339" i="7" a="1"/>
  <c r="K340" i="7" a="1"/>
  <c r="D341" i="7" a="1"/>
  <c r="R341" i="7" a="1"/>
  <c r="L342" i="7" a="1"/>
  <c r="E343" i="7" a="1"/>
  <c r="S343" i="7" a="1"/>
  <c r="L344" i="7" a="1"/>
  <c r="T345" i="7" a="1"/>
  <c r="M346" i="7" a="1"/>
  <c r="F347" i="7" a="1"/>
  <c r="T347" i="7" a="1"/>
  <c r="N348" i="7" a="1"/>
  <c r="G349" i="7" a="1"/>
  <c r="U349" i="7" a="1"/>
  <c r="N350" i="7" a="1"/>
  <c r="V351" i="7" a="1"/>
  <c r="O352" i="7" a="1"/>
  <c r="H353" i="7" a="1"/>
  <c r="V353" i="7" a="1"/>
  <c r="P354" i="7" a="1"/>
  <c r="I355" i="7" a="1"/>
  <c r="B356" i="7" a="1"/>
  <c r="P356" i="7" a="1"/>
  <c r="C358" i="7" a="1"/>
  <c r="Q358" i="7" a="1"/>
  <c r="J359" i="7" a="1"/>
  <c r="C360" i="7" a="1"/>
  <c r="R360" i="7" a="1"/>
  <c r="K361" i="7" a="1"/>
  <c r="D362" i="7" a="1"/>
  <c r="R362" i="7" a="1"/>
  <c r="E364" i="7" a="1"/>
  <c r="S364" i="7" a="1"/>
  <c r="L365" i="7" a="1"/>
  <c r="E366" i="7" a="1"/>
  <c r="T366" i="7" a="1"/>
  <c r="M367" i="7" a="1"/>
  <c r="F368" i="7" a="1"/>
  <c r="T368" i="7" a="1"/>
  <c r="G370" i="7" a="1"/>
  <c r="U370" i="7" a="1"/>
  <c r="N371" i="7" a="1"/>
  <c r="G372" i="7" a="1"/>
  <c r="V372" i="7" a="1"/>
  <c r="O373" i="7" a="1"/>
  <c r="H374" i="7" a="1"/>
  <c r="V374" i="7" a="1"/>
  <c r="I376" i="7" a="1"/>
  <c r="B377" i="7" a="1"/>
  <c r="P377" i="7" a="1"/>
  <c r="I378" i="7" a="1"/>
  <c r="C379" i="7" a="1"/>
  <c r="Q379" i="7" a="1"/>
  <c r="J380" i="7" a="1"/>
  <c r="C381" i="7" a="1"/>
  <c r="K382" i="7" a="1"/>
  <c r="D383" i="7" a="1"/>
  <c r="R383" i="7" a="1"/>
  <c r="K384" i="7" a="1"/>
  <c r="E385" i="7" a="1"/>
  <c r="S385" i="7" a="1"/>
  <c r="L386" i="7" a="1"/>
  <c r="E387" i="7" a="1"/>
  <c r="M388" i="7" a="1"/>
  <c r="F389" i="7" a="1"/>
  <c r="T389" i="7" a="1"/>
  <c r="M390" i="7" a="1"/>
  <c r="G391" i="7" a="1"/>
  <c r="U391" i="7" a="1"/>
  <c r="N392" i="7" a="1"/>
  <c r="G393" i="7" a="1"/>
  <c r="O394" i="7" a="1"/>
  <c r="H395" i="7" a="1"/>
  <c r="V395" i="7" a="1"/>
  <c r="O396" i="7" a="1"/>
  <c r="I397" i="7" a="1"/>
  <c r="B398" i="7" a="1"/>
  <c r="P398" i="7" a="1"/>
  <c r="I399" i="7" a="1"/>
  <c r="Q400" i="7" a="1"/>
  <c r="J401" i="7" a="1"/>
  <c r="C402" i="7" a="1"/>
  <c r="Q402" i="7" a="1"/>
  <c r="K403" i="7" a="1"/>
  <c r="D404" i="7" a="1"/>
  <c r="R404" i="7" a="1"/>
  <c r="K405" i="7" a="1"/>
  <c r="S406" i="7" a="1"/>
  <c r="L407" i="7" a="1"/>
  <c r="E408" i="7" a="1"/>
  <c r="S408" i="7" a="1"/>
  <c r="M409" i="7" a="1"/>
  <c r="F410" i="7" a="1"/>
  <c r="T410" i="7" a="1"/>
  <c r="M411" i="7" a="1"/>
  <c r="U412" i="7" a="1"/>
  <c r="N413" i="7" a="1"/>
  <c r="G414" i="7" a="1"/>
  <c r="U414" i="7" a="1"/>
  <c r="O415" i="7" a="1"/>
  <c r="H416" i="7" a="1"/>
  <c r="V416" i="7" a="1"/>
  <c r="O417" i="7" a="1"/>
  <c r="B419" i="7" a="1"/>
  <c r="P419" i="7" a="1"/>
  <c r="I420" i="7" a="1"/>
  <c r="B421" i="7" a="1"/>
  <c r="Q421" i="7" a="1"/>
  <c r="J422" i="7" a="1"/>
  <c r="C423" i="7" a="1"/>
  <c r="Q423" i="7" a="1"/>
  <c r="D425" i="7" a="1"/>
  <c r="R425" i="7" a="1"/>
  <c r="K426" i="7" a="1"/>
  <c r="D427" i="7" a="1"/>
  <c r="S427" i="7" a="1"/>
  <c r="J428" i="7" a="1"/>
  <c r="D430" i="7" a="1"/>
  <c r="O430" i="7" a="1"/>
  <c r="F431" i="7" a="1"/>
  <c r="Q431" i="7" a="1"/>
  <c r="H432" i="7" a="1"/>
  <c r="J433" i="7" a="1"/>
  <c r="V433" i="7" a="1"/>
  <c r="L434" i="7" a="1"/>
  <c r="F436" i="7" a="1"/>
  <c r="Q436" i="7" a="1"/>
  <c r="H437" i="7" a="1"/>
  <c r="S437" i="7" a="1"/>
  <c r="J438" i="7" a="1"/>
  <c r="L439" i="7" a="1"/>
  <c r="C440" i="7" a="1"/>
  <c r="N440" i="7" a="1"/>
  <c r="H442" i="7" a="1"/>
  <c r="S442" i="7" a="1"/>
  <c r="J443" i="7" a="1"/>
  <c r="U443" i="7" a="1"/>
  <c r="L444" i="7" a="1"/>
  <c r="N445" i="7" a="1"/>
  <c r="E446" i="7" a="1"/>
  <c r="P446" i="7" a="1"/>
  <c r="J448" i="7" a="1"/>
  <c r="U448" i="7" a="1"/>
  <c r="L449" i="7" a="1"/>
  <c r="B450" i="7" a="1"/>
  <c r="N450" i="7" a="1"/>
  <c r="P451" i="7" a="1"/>
  <c r="G452" i="7" a="1"/>
  <c r="R452" i="7" a="1"/>
  <c r="L454" i="7" a="1"/>
  <c r="B455" i="7" a="1"/>
  <c r="N455" i="7" a="1"/>
  <c r="D456" i="7" a="1"/>
  <c r="P456" i="7" a="1"/>
  <c r="R457" i="7" a="1"/>
  <c r="I458" i="7" a="1"/>
  <c r="T458" i="7" a="1"/>
  <c r="N460" i="7" a="1"/>
  <c r="D461" i="7" a="1"/>
  <c r="P461" i="7" a="1"/>
  <c r="F462" i="7" a="1"/>
  <c r="R462" i="7" a="1"/>
  <c r="T463" i="7" a="1"/>
  <c r="K464" i="7" a="1"/>
  <c r="V464" i="7" a="1"/>
  <c r="P466" i="7" a="1"/>
  <c r="F467" i="7" a="1"/>
  <c r="R467" i="7" a="1"/>
  <c r="H468" i="7" a="1"/>
  <c r="T468" i="7" a="1"/>
  <c r="V469" i="7" a="1"/>
  <c r="M470" i="7" a="1"/>
  <c r="C471" i="7" a="1"/>
  <c r="R472" i="7" a="1"/>
  <c r="H473" i="7" a="1"/>
  <c r="T473" i="7" a="1"/>
  <c r="J474" i="7" a="1"/>
  <c r="D2" i="6"/>
  <c r="E229" i="7" a="1"/>
  <c r="N234" i="7" a="1"/>
  <c r="O238" i="7" a="1"/>
  <c r="C242" i="7" a="1"/>
  <c r="M245" i="7" a="1"/>
  <c r="L249" i="7" a="1"/>
  <c r="T251" i="7" a="1"/>
  <c r="S253" i="7" a="1"/>
  <c r="V257" i="7" a="1"/>
  <c r="U259" i="7" a="1"/>
  <c r="C264" i="7" a="1"/>
  <c r="N265" i="7" a="1"/>
  <c r="S266" i="7" a="1"/>
  <c r="D268" i="7" a="1"/>
  <c r="D269" i="7" a="1"/>
  <c r="C270" i="7" a="1"/>
  <c r="U270" i="7" a="1"/>
  <c r="R271" i="7" a="1"/>
  <c r="P272" i="7" a="1"/>
  <c r="T278" i="7" a="1"/>
  <c r="M279" i="7" a="1"/>
  <c r="F280" i="7" a="1"/>
  <c r="T280" i="7" a="1"/>
  <c r="G282" i="7" a="1"/>
  <c r="U282" i="7" a="1"/>
  <c r="N283" i="7" a="1"/>
  <c r="G284" i="7" a="1"/>
  <c r="V284" i="7" a="1"/>
  <c r="O285" i="7" a="1"/>
  <c r="H286" i="7" a="1"/>
  <c r="V286" i="7" a="1"/>
  <c r="I288" i="7" a="1"/>
  <c r="B289" i="7" a="1"/>
  <c r="P289" i="7" a="1"/>
  <c r="I290" i="7" a="1"/>
  <c r="C291" i="7" a="1"/>
  <c r="Q291" i="7" a="1"/>
  <c r="J292" i="7" a="1"/>
  <c r="C293" i="7" a="1"/>
  <c r="K294" i="7" a="1"/>
  <c r="D295" i="7" a="1"/>
  <c r="R295" i="7" a="1"/>
  <c r="K296" i="7" a="1"/>
  <c r="E297" i="7" a="1"/>
  <c r="S297" i="7" a="1"/>
  <c r="L298" i="7" a="1"/>
  <c r="E299" i="7" a="1"/>
  <c r="M300" i="7" a="1"/>
  <c r="F301" i="7" a="1"/>
  <c r="T301" i="7" a="1"/>
  <c r="M302" i="7" a="1"/>
  <c r="G303" i="7" a="1"/>
  <c r="U303" i="7" a="1"/>
  <c r="N304" i="7" a="1"/>
  <c r="G305" i="7" a="1"/>
  <c r="O306" i="7" a="1"/>
  <c r="H307" i="7" a="1"/>
  <c r="V307" i="7" a="1"/>
  <c r="O308" i="7" a="1"/>
  <c r="I309" i="7" a="1"/>
  <c r="B310" i="7" a="1"/>
  <c r="P310" i="7" a="1"/>
  <c r="I311" i="7" a="1"/>
  <c r="Q312" i="7" a="1"/>
  <c r="J313" i="7" a="1"/>
  <c r="C314" i="7" a="1"/>
  <c r="Q314" i="7" a="1"/>
  <c r="K315" i="7" a="1"/>
  <c r="D316" i="7" a="1"/>
  <c r="R316" i="7" a="1"/>
  <c r="K317" i="7" a="1"/>
  <c r="S318" i="7" a="1"/>
  <c r="L319" i="7" a="1"/>
  <c r="E320" i="7" a="1"/>
  <c r="S320" i="7" a="1"/>
  <c r="M321" i="7" a="1"/>
  <c r="F322" i="7" a="1"/>
  <c r="T322" i="7" a="1"/>
  <c r="M323" i="7" a="1"/>
  <c r="U324" i="7" a="1"/>
  <c r="N325" i="7" a="1"/>
  <c r="G326" i="7" a="1"/>
  <c r="U326" i="7" a="1"/>
  <c r="O327" i="7" a="1"/>
  <c r="H328" i="7" a="1"/>
  <c r="V328" i="7" a="1"/>
  <c r="O329" i="7" a="1"/>
  <c r="B331" i="7" a="1"/>
  <c r="P331" i="7" a="1"/>
  <c r="I332" i="7" a="1"/>
  <c r="B333" i="7" a="1"/>
  <c r="Q333" i="7" a="1"/>
  <c r="J334" i="7" a="1"/>
  <c r="C335" i="7" a="1"/>
  <c r="Q335" i="7" a="1"/>
  <c r="D337" i="7" a="1"/>
  <c r="R337" i="7" a="1"/>
  <c r="K338" i="7" a="1"/>
  <c r="D339" i="7" a="1"/>
  <c r="S339" i="7" a="1"/>
  <c r="L340" i="7" a="1"/>
  <c r="E341" i="7" a="1"/>
  <c r="S341" i="7" a="1"/>
  <c r="F343" i="7" a="1"/>
  <c r="T343" i="7" a="1"/>
  <c r="M344" i="7" a="1"/>
  <c r="F345" i="7" a="1"/>
  <c r="U345" i="7" a="1"/>
  <c r="N346" i="7" a="1"/>
  <c r="G347" i="7" a="1"/>
  <c r="U347" i="7" a="1"/>
  <c r="H349" i="7" a="1"/>
  <c r="V349" i="7" a="1"/>
  <c r="O350" i="7" a="1"/>
  <c r="H351" i="7" a="1"/>
  <c r="B352" i="7" a="1"/>
  <c r="P352" i="7" a="1"/>
  <c r="I353" i="7" a="1"/>
  <c r="B354" i="7" a="1"/>
  <c r="J355" i="7" a="1"/>
  <c r="C356" i="7" a="1"/>
  <c r="Q356" i="7" a="1"/>
  <c r="J357" i="7" a="1"/>
  <c r="D358" i="7" a="1"/>
  <c r="R358" i="7" a="1"/>
  <c r="K359" i="7" a="1"/>
  <c r="D360" i="7" a="1"/>
  <c r="L361" i="7" a="1"/>
  <c r="E362" i="7" a="1"/>
  <c r="S362" i="7" a="1"/>
  <c r="L363" i="7" a="1"/>
  <c r="F364" i="7" a="1"/>
  <c r="T364" i="7" a="1"/>
  <c r="M365" i="7" a="1"/>
  <c r="F366" i="7" a="1"/>
  <c r="N367" i="7" a="1"/>
  <c r="G368" i="7" a="1"/>
  <c r="U368" i="7" a="1"/>
  <c r="N369" i="7" a="1"/>
  <c r="H370" i="7" a="1"/>
  <c r="V370" i="7" a="1"/>
  <c r="O371" i="7" a="1"/>
  <c r="H372" i="7" a="1"/>
  <c r="P373" i="7" a="1"/>
  <c r="I374" i="7" a="1"/>
  <c r="B375" i="7" a="1"/>
  <c r="P375" i="7" a="1"/>
  <c r="J376" i="7" a="1"/>
  <c r="C377" i="7" a="1"/>
  <c r="Q377" i="7" a="1"/>
  <c r="J378" i="7" a="1"/>
  <c r="R379" i="7" a="1"/>
  <c r="K380" i="7" a="1"/>
  <c r="D381" i="7" a="1"/>
  <c r="R381" i="7" a="1"/>
  <c r="L382" i="7" a="1"/>
  <c r="E383" i="7" a="1"/>
  <c r="S383" i="7" a="1"/>
  <c r="L384" i="7" a="1"/>
  <c r="T385" i="7" a="1"/>
  <c r="M386" i="7" a="1"/>
  <c r="F387" i="7" a="1"/>
  <c r="T387" i="7" a="1"/>
  <c r="N388" i="7" a="1"/>
  <c r="G389" i="7" a="1"/>
  <c r="U389" i="7" a="1"/>
  <c r="N390" i="7" a="1"/>
  <c r="V391" i="7" a="1"/>
  <c r="O392" i="7" a="1"/>
  <c r="H393" i="7" a="1"/>
  <c r="V393" i="7" a="1"/>
  <c r="P394" i="7" a="1"/>
  <c r="I395" i="7" a="1"/>
  <c r="B396" i="7" a="1"/>
  <c r="P396" i="7" a="1"/>
  <c r="C398" i="7" a="1"/>
  <c r="Q398" i="7" a="1"/>
  <c r="J399" i="7" a="1"/>
  <c r="C400" i="7" a="1"/>
  <c r="R400" i="7" a="1"/>
  <c r="K401" i="7" a="1"/>
  <c r="D402" i="7" a="1"/>
  <c r="R402" i="7" a="1"/>
  <c r="E404" i="7" a="1"/>
  <c r="S404" i="7" a="1"/>
  <c r="L405" i="7" a="1"/>
  <c r="E406" i="7" a="1"/>
  <c r="T406" i="7" a="1"/>
  <c r="M407" i="7" a="1"/>
  <c r="F408" i="7" a="1"/>
  <c r="T408" i="7" a="1"/>
  <c r="G410" i="7" a="1"/>
  <c r="U410" i="7" a="1"/>
  <c r="N411" i="7" a="1"/>
  <c r="G412" i="7" a="1"/>
  <c r="V412" i="7" a="1"/>
  <c r="O413" i="7" a="1"/>
  <c r="H414" i="7" a="1"/>
  <c r="V414" i="7" a="1"/>
  <c r="I416" i="7" a="1"/>
  <c r="B417" i="7" a="1"/>
  <c r="P417" i="7" a="1"/>
  <c r="I418" i="7" a="1"/>
  <c r="C419" i="7" a="1"/>
  <c r="Q419" i="7" a="1"/>
  <c r="J420" i="7" a="1"/>
  <c r="C421" i="7" a="1"/>
  <c r="K422" i="7" a="1"/>
  <c r="D423" i="7" a="1"/>
  <c r="R423" i="7" a="1"/>
  <c r="K424" i="7" a="1"/>
  <c r="E425" i="7" a="1"/>
  <c r="S425" i="7" a="1"/>
  <c r="L426" i="7" a="1"/>
  <c r="E427" i="7" a="1"/>
  <c r="K428" i="7" a="1"/>
  <c r="B429" i="7" a="1"/>
  <c r="M429" i="7" a="1"/>
  <c r="G431" i="7" a="1"/>
  <c r="R431" i="7" a="1"/>
  <c r="I432" i="7" a="1"/>
  <c r="T432" i="7" a="1"/>
  <c r="K433" i="7" a="1"/>
  <c r="M434" i="7" a="1"/>
  <c r="D435" i="7" a="1"/>
  <c r="O435" i="7" a="1"/>
  <c r="I437" i="7" a="1"/>
  <c r="T437" i="7" a="1"/>
  <c r="K438" i="7" a="1"/>
  <c r="V438" i="7" a="1"/>
  <c r="M439" i="7" a="1"/>
  <c r="O440" i="7" a="1"/>
  <c r="F441" i="7" a="1"/>
  <c r="Q441" i="7" a="1"/>
  <c r="K443" i="7" a="1"/>
  <c r="V443" i="7" a="1"/>
  <c r="M444" i="7" a="1"/>
  <c r="C445" i="7" a="1"/>
  <c r="O445" i="7" a="1"/>
  <c r="Q446" i="7" a="1"/>
  <c r="H447" i="7" a="1"/>
  <c r="S447" i="7" a="1"/>
  <c r="M449" i="7" a="1"/>
  <c r="H229" i="7" a="1"/>
  <c r="P234" i="7" a="1"/>
  <c r="P238" i="7" a="1"/>
  <c r="E242" i="7" a="1"/>
  <c r="U251" i="7" a="1"/>
  <c r="C256" i="7" a="1"/>
  <c r="B258" i="7" a="1"/>
  <c r="E262" i="7" a="1"/>
  <c r="D264" i="7" a="1"/>
  <c r="O265" i="7" a="1"/>
  <c r="V266" i="7" a="1"/>
  <c r="E269" i="7" a="1"/>
  <c r="V270" i="7" a="1"/>
  <c r="S271" i="7" a="1"/>
  <c r="Q272" i="7" a="1"/>
  <c r="N273" i="7" a="1"/>
  <c r="I274" i="7" a="1"/>
  <c r="D275" i="7" a="1"/>
  <c r="T275" i="7" a="1"/>
  <c r="O276" i="7" a="1"/>
  <c r="J277" i="7" a="1"/>
  <c r="E278" i="7" a="1"/>
  <c r="N279" i="7" a="1"/>
  <c r="G280" i="7" a="1"/>
  <c r="U280" i="7" a="1"/>
  <c r="N281" i="7" a="1"/>
  <c r="H282" i="7" a="1"/>
  <c r="V282" i="7" a="1"/>
  <c r="O283" i="7" a="1"/>
  <c r="H284" i="7" a="1"/>
  <c r="P285" i="7" a="1"/>
  <c r="I286" i="7" a="1"/>
  <c r="B287" i="7" a="1"/>
  <c r="P287" i="7" a="1"/>
  <c r="J288" i="7" a="1"/>
  <c r="C289" i="7" a="1"/>
  <c r="Q289" i="7" a="1"/>
  <c r="J290" i="7" a="1"/>
  <c r="R291" i="7" a="1"/>
  <c r="K292" i="7" a="1"/>
  <c r="D293" i="7" a="1"/>
  <c r="R293" i="7" a="1"/>
  <c r="L294" i="7" a="1"/>
  <c r="E295" i="7" a="1"/>
  <c r="S295" i="7" a="1"/>
  <c r="L296" i="7" a="1"/>
  <c r="T297" i="7" a="1"/>
  <c r="M298" i="7" a="1"/>
  <c r="F299" i="7" a="1"/>
  <c r="T299" i="7" a="1"/>
  <c r="N300" i="7" a="1"/>
  <c r="G301" i="7" a="1"/>
  <c r="U301" i="7" a="1"/>
  <c r="N302" i="7" a="1"/>
  <c r="V303" i="7" a="1"/>
  <c r="O304" i="7" a="1"/>
  <c r="H305" i="7" a="1"/>
  <c r="V305" i="7" a="1"/>
  <c r="P306" i="7" a="1"/>
  <c r="I307" i="7" a="1"/>
  <c r="B308" i="7" a="1"/>
  <c r="P308" i="7" a="1"/>
  <c r="C310" i="7" a="1"/>
  <c r="Q310" i="7" a="1"/>
  <c r="J311" i="7" a="1"/>
  <c r="C312" i="7" a="1"/>
  <c r="R312" i="7" a="1"/>
  <c r="K313" i="7" a="1"/>
  <c r="D314" i="7" a="1"/>
  <c r="R314" i="7" a="1"/>
  <c r="E316" i="7" a="1"/>
  <c r="S316" i="7" a="1"/>
  <c r="L317" i="7" a="1"/>
  <c r="E318" i="7" a="1"/>
  <c r="T318" i="7" a="1"/>
  <c r="M319" i="7" a="1"/>
  <c r="F320" i="7" a="1"/>
  <c r="T320" i="7" a="1"/>
  <c r="G322" i="7" a="1"/>
  <c r="U322" i="7" a="1"/>
  <c r="N323" i="7" a="1"/>
  <c r="G324" i="7" a="1"/>
  <c r="V324" i="7" a="1"/>
  <c r="O325" i="7" a="1"/>
  <c r="H326" i="7" a="1"/>
  <c r="V326" i="7" a="1"/>
  <c r="I328" i="7" a="1"/>
  <c r="B329" i="7" a="1"/>
  <c r="P329" i="7" a="1"/>
  <c r="I330" i="7" a="1"/>
  <c r="C331" i="7" a="1"/>
  <c r="Q331" i="7" a="1"/>
  <c r="J332" i="7" a="1"/>
  <c r="C333" i="7" a="1"/>
  <c r="K334" i="7" a="1"/>
  <c r="D335" i="7" a="1"/>
  <c r="R335" i="7" a="1"/>
  <c r="K336" i="7" a="1"/>
  <c r="E337" i="7" a="1"/>
  <c r="S337" i="7" a="1"/>
  <c r="L338" i="7" a="1"/>
  <c r="E339" i="7" a="1"/>
  <c r="M340" i="7" a="1"/>
  <c r="F341" i="7" a="1"/>
  <c r="T341" i="7" a="1"/>
  <c r="M342" i="7" a="1"/>
  <c r="G343" i="7" a="1"/>
  <c r="U343" i="7" a="1"/>
  <c r="N344" i="7" a="1"/>
  <c r="G345" i="7" a="1"/>
  <c r="O346" i="7" a="1"/>
  <c r="H347" i="7" a="1"/>
  <c r="V347" i="7" a="1"/>
  <c r="O348" i="7" a="1"/>
  <c r="I349" i="7" a="1"/>
  <c r="B350" i="7" a="1"/>
  <c r="P350" i="7" a="1"/>
  <c r="I351" i="7" a="1"/>
  <c r="Q352" i="7" a="1"/>
  <c r="J353" i="7" a="1"/>
  <c r="C354" i="7" a="1"/>
  <c r="Q354" i="7" a="1"/>
  <c r="K355" i="7" a="1"/>
  <c r="D356" i="7" a="1"/>
  <c r="R356" i="7" a="1"/>
  <c r="K357" i="7" a="1"/>
  <c r="S358" i="7" a="1"/>
  <c r="L359" i="7" a="1"/>
  <c r="E360" i="7" a="1"/>
  <c r="S360" i="7" a="1"/>
  <c r="M361" i="7" a="1"/>
  <c r="F362" i="7" a="1"/>
  <c r="T362" i="7" a="1"/>
  <c r="M363" i="7" a="1"/>
  <c r="U364" i="7" a="1"/>
  <c r="N365" i="7" a="1"/>
  <c r="G366" i="7" a="1"/>
  <c r="U366" i="7" a="1"/>
  <c r="O367" i="7" a="1"/>
  <c r="H368" i="7" a="1"/>
  <c r="V368" i="7" a="1"/>
  <c r="O369" i="7" a="1"/>
  <c r="B371" i="7" a="1"/>
  <c r="P371" i="7" a="1"/>
  <c r="I372" i="7" a="1"/>
  <c r="B373" i="7" a="1"/>
  <c r="Q373" i="7" a="1"/>
  <c r="J374" i="7" a="1"/>
  <c r="C375" i="7" a="1"/>
  <c r="Q375" i="7" a="1"/>
  <c r="D377" i="7" a="1"/>
  <c r="R377" i="7" a="1"/>
  <c r="K378" i="7" a="1"/>
  <c r="D379" i="7" a="1"/>
  <c r="S379" i="7" a="1"/>
  <c r="L380" i="7" a="1"/>
  <c r="E381" i="7" a="1"/>
  <c r="S381" i="7" a="1"/>
  <c r="F383" i="7" a="1"/>
  <c r="T383" i="7" a="1"/>
  <c r="M384" i="7" a="1"/>
  <c r="F385" i="7" a="1"/>
  <c r="U385" i="7" a="1"/>
  <c r="N386" i="7" a="1"/>
  <c r="G387" i="7" a="1"/>
  <c r="U387" i="7" a="1"/>
  <c r="H389" i="7" a="1"/>
  <c r="V389" i="7" a="1"/>
  <c r="O390" i="7" a="1"/>
  <c r="H391" i="7" a="1"/>
  <c r="B392" i="7" a="1"/>
  <c r="P392" i="7" a="1"/>
  <c r="I393" i="7" a="1"/>
  <c r="B394" i="7" a="1"/>
  <c r="J395" i="7" a="1"/>
  <c r="C396" i="7" a="1"/>
  <c r="Q396" i="7" a="1"/>
  <c r="J397" i="7" a="1"/>
  <c r="D398" i="7" a="1"/>
  <c r="R398" i="7" a="1"/>
  <c r="K399" i="7" a="1"/>
  <c r="D400" i="7" a="1"/>
  <c r="L401" i="7" a="1"/>
  <c r="E402" i="7" a="1"/>
  <c r="S402" i="7" a="1"/>
  <c r="L403" i="7" a="1"/>
  <c r="F404" i="7" a="1"/>
  <c r="T404" i="7" a="1"/>
  <c r="M405" i="7" a="1"/>
  <c r="F406" i="7" a="1"/>
  <c r="N407" i="7" a="1"/>
  <c r="G408" i="7" a="1"/>
  <c r="U408" i="7" a="1"/>
  <c r="N409" i="7" a="1"/>
  <c r="H410" i="7" a="1"/>
  <c r="V410" i="7" a="1"/>
  <c r="O411" i="7" a="1"/>
  <c r="H412" i="7" a="1"/>
  <c r="P413" i="7" a="1"/>
  <c r="I414" i="7" a="1"/>
  <c r="B415" i="7" a="1"/>
  <c r="P415" i="7" a="1"/>
  <c r="J416" i="7" a="1"/>
  <c r="C417" i="7" a="1"/>
  <c r="Q417" i="7" a="1"/>
  <c r="J418" i="7" a="1"/>
  <c r="R419" i="7" a="1"/>
  <c r="K420" i="7" a="1"/>
  <c r="D421" i="7" a="1"/>
  <c r="R421" i="7" a="1"/>
  <c r="L422" i="7" a="1"/>
  <c r="E423" i="7" a="1"/>
  <c r="S423" i="7" a="1"/>
  <c r="L424" i="7" a="1"/>
  <c r="T425" i="7" a="1"/>
  <c r="M426" i="7" a="1"/>
  <c r="F427" i="7" a="1"/>
  <c r="T427" i="7" a="1"/>
  <c r="L428" i="7" a="1"/>
  <c r="N429" i="7" a="1"/>
  <c r="E430" i="7" a="1"/>
  <c r="P430" i="7" a="1"/>
  <c r="J432" i="7" a="1"/>
  <c r="U432" i="7" a="1"/>
  <c r="L433" i="7" a="1"/>
  <c r="B434" i="7" a="1"/>
  <c r="N434" i="7" a="1"/>
  <c r="P435" i="7" a="1"/>
  <c r="G436" i="7" a="1"/>
  <c r="R436" i="7" a="1"/>
  <c r="L438" i="7" a="1"/>
  <c r="B439" i="7" a="1"/>
  <c r="N439" i="7" a="1"/>
  <c r="D440" i="7" a="1"/>
  <c r="P440" i="7" a="1"/>
  <c r="R441" i="7" a="1"/>
  <c r="I442" i="7" a="1"/>
  <c r="T442" i="7" a="1"/>
  <c r="N444" i="7" a="1"/>
  <c r="D445" i="7" a="1"/>
  <c r="P445" i="7" a="1"/>
  <c r="F446" i="7" a="1"/>
  <c r="R446" i="7" a="1"/>
  <c r="T447" i="7" a="1"/>
  <c r="K448" i="7" a="1"/>
  <c r="V448" i="7" a="1"/>
  <c r="P450" i="7" a="1"/>
  <c r="F451" i="7" a="1"/>
  <c r="R451" i="7" a="1"/>
  <c r="H452" i="7" a="1"/>
  <c r="T452" i="7" a="1"/>
  <c r="V453" i="7" a="1"/>
  <c r="M454" i="7" a="1"/>
  <c r="C455" i="7" a="1"/>
  <c r="R456" i="7" a="1"/>
  <c r="H457" i="7" a="1"/>
  <c r="T457" i="7" a="1"/>
  <c r="J458" i="7" a="1"/>
  <c r="V458" i="7" a="1"/>
  <c r="C460" i="7" a="1"/>
  <c r="O460" i="7" a="1"/>
  <c r="E461" i="7" a="1"/>
  <c r="T462" i="7" a="1"/>
  <c r="J463" i="7" a="1"/>
  <c r="V463" i="7" a="1"/>
  <c r="L464" i="7" a="1"/>
  <c r="C465" i="7" a="1"/>
  <c r="E466" i="7" a="1"/>
  <c r="Q466" i="7" a="1"/>
  <c r="G467" i="7" a="1"/>
  <c r="V468" i="7" a="1"/>
  <c r="L469" i="7" a="1"/>
  <c r="C470" i="7" a="1"/>
  <c r="N470" i="7" a="1"/>
  <c r="E471" i="7" a="1"/>
  <c r="G472" i="7" a="1"/>
  <c r="S472" i="7" a="1"/>
  <c r="I473" i="7" a="1"/>
  <c r="S229" i="7" a="1"/>
  <c r="G235" i="7" a="1"/>
  <c r="R238" i="7" a="1"/>
  <c r="P242" i="7" a="1"/>
  <c r="D246" i="7" a="1"/>
  <c r="N249" i="7" a="1"/>
  <c r="E254" i="7" a="1"/>
  <c r="D256" i="7" a="1"/>
  <c r="G260" i="7" a="1"/>
  <c r="F262" i="7" a="1"/>
  <c r="H264" i="7" a="1"/>
  <c r="S265" i="7" a="1"/>
  <c r="G268" i="7" a="1"/>
  <c r="G269" i="7" a="1"/>
  <c r="E270" i="7" a="1"/>
  <c r="B271" i="7" a="1"/>
  <c r="U271" i="7" a="1"/>
  <c r="O273" i="7" a="1"/>
  <c r="J274" i="7" a="1"/>
  <c r="E275" i="7" a="1"/>
  <c r="U275" i="7" a="1"/>
  <c r="P276" i="7" a="1"/>
  <c r="K277" i="7" a="1"/>
  <c r="F278" i="7" a="1"/>
  <c r="U278" i="7" a="1"/>
  <c r="O279" i="7" a="1"/>
  <c r="H280" i="7" a="1"/>
  <c r="V280" i="7" a="1"/>
  <c r="O281" i="7" a="1"/>
  <c r="B283" i="7" a="1"/>
  <c r="P283" i="7" a="1"/>
  <c r="I284" i="7" a="1"/>
  <c r="B285" i="7" a="1"/>
  <c r="Q285" i="7" a="1"/>
  <c r="J286" i="7" a="1"/>
  <c r="C287" i="7" a="1"/>
  <c r="Q287" i="7" a="1"/>
  <c r="D289" i="7" a="1"/>
  <c r="R289" i="7" a="1"/>
  <c r="K290" i="7" a="1"/>
  <c r="D291" i="7" a="1"/>
  <c r="S291" i="7" a="1"/>
  <c r="L292" i="7" a="1"/>
  <c r="E293" i="7" a="1"/>
  <c r="S293" i="7" a="1"/>
  <c r="F295" i="7" a="1"/>
  <c r="T295" i="7" a="1"/>
  <c r="M296" i="7" a="1"/>
  <c r="F297" i="7" a="1"/>
  <c r="U297" i="7" a="1"/>
  <c r="N298" i="7" a="1"/>
  <c r="G299" i="7" a="1"/>
  <c r="U299" i="7" a="1"/>
  <c r="H301" i="7" a="1"/>
  <c r="V301" i="7" a="1"/>
  <c r="O302" i="7" a="1"/>
  <c r="H303" i="7" a="1"/>
  <c r="B304" i="7" a="1"/>
  <c r="P304" i="7" a="1"/>
  <c r="I305" i="7" a="1"/>
  <c r="B306" i="7" a="1"/>
  <c r="J307" i="7" a="1"/>
  <c r="C308" i="7" a="1"/>
  <c r="Q308" i="7" a="1"/>
  <c r="J309" i="7" a="1"/>
  <c r="D310" i="7" a="1"/>
  <c r="R310" i="7" a="1"/>
  <c r="K311" i="7" a="1"/>
  <c r="D312" i="7" a="1"/>
  <c r="L313" i="7" a="1"/>
  <c r="E314" i="7" a="1"/>
  <c r="S314" i="7" a="1"/>
  <c r="L315" i="7" a="1"/>
  <c r="F316" i="7" a="1"/>
  <c r="T316" i="7" a="1"/>
  <c r="M317" i="7" a="1"/>
  <c r="F318" i="7" a="1"/>
  <c r="N319" i="7" a="1"/>
  <c r="G320" i="7" a="1"/>
  <c r="U320" i="7" a="1"/>
  <c r="N321" i="7" a="1"/>
  <c r="H322" i="7" a="1"/>
  <c r="V322" i="7" a="1"/>
  <c r="O323" i="7" a="1"/>
  <c r="H324" i="7" a="1"/>
  <c r="P325" i="7" a="1"/>
  <c r="I326" i="7" a="1"/>
  <c r="B327" i="7" a="1"/>
  <c r="P327" i="7" a="1"/>
  <c r="J328" i="7" a="1"/>
  <c r="C329" i="7" a="1"/>
  <c r="Q329" i="7" a="1"/>
  <c r="J330" i="7" a="1"/>
  <c r="R331" i="7" a="1"/>
  <c r="K332" i="7" a="1"/>
  <c r="D333" i="7" a="1"/>
  <c r="R333" i="7" a="1"/>
  <c r="L334" i="7" a="1"/>
  <c r="E335" i="7" a="1"/>
  <c r="S335" i="7" a="1"/>
  <c r="L336" i="7" a="1"/>
  <c r="T337" i="7" a="1"/>
  <c r="M338" i="7" a="1"/>
  <c r="F339" i="7" a="1"/>
  <c r="T339" i="7" a="1"/>
  <c r="N340" i="7" a="1"/>
  <c r="G341" i="7" a="1"/>
  <c r="U341" i="7" a="1"/>
  <c r="N342" i="7" a="1"/>
  <c r="V343" i="7" a="1"/>
  <c r="O344" i="7" a="1"/>
  <c r="H345" i="7" a="1"/>
  <c r="V345" i="7" a="1"/>
  <c r="P346" i="7" a="1"/>
  <c r="I347" i="7" a="1"/>
  <c r="B348" i="7" a="1"/>
  <c r="P348" i="7" a="1"/>
  <c r="C350" i="7" a="1"/>
  <c r="Q350" i="7" a="1"/>
  <c r="J351" i="7" a="1"/>
  <c r="C352" i="7" a="1"/>
  <c r="R352" i="7" a="1"/>
  <c r="K353" i="7" a="1"/>
  <c r="D354" i="7" a="1"/>
  <c r="R354" i="7" a="1"/>
  <c r="E356" i="7" a="1"/>
  <c r="S356" i="7" a="1"/>
  <c r="L357" i="7" a="1"/>
  <c r="E358" i="7" a="1"/>
  <c r="T358" i="7" a="1"/>
  <c r="M359" i="7" a="1"/>
  <c r="F360" i="7" a="1"/>
  <c r="T360" i="7" a="1"/>
  <c r="G362" i="7" a="1"/>
  <c r="U362" i="7" a="1"/>
  <c r="N363" i="7" a="1"/>
  <c r="G364" i="7" a="1"/>
  <c r="V364" i="7" a="1"/>
  <c r="O365" i="7" a="1"/>
  <c r="H366" i="7" a="1"/>
  <c r="V366" i="7" a="1"/>
  <c r="I368" i="7" a="1"/>
  <c r="B369" i="7" a="1"/>
  <c r="P369" i="7" a="1"/>
  <c r="I370" i="7" a="1"/>
  <c r="C371" i="7" a="1"/>
  <c r="Q371" i="7" a="1"/>
  <c r="J372" i="7" a="1"/>
  <c r="C373" i="7" a="1"/>
  <c r="K374" i="7" a="1"/>
  <c r="D375" i="7" a="1"/>
  <c r="R375" i="7" a="1"/>
  <c r="K376" i="7" a="1"/>
  <c r="E377" i="7" a="1"/>
  <c r="S377" i="7" a="1"/>
  <c r="L378" i="7" a="1"/>
  <c r="E379" i="7" a="1"/>
  <c r="M380" i="7" a="1"/>
  <c r="F381" i="7" a="1"/>
  <c r="T381" i="7" a="1"/>
  <c r="M382" i="7" a="1"/>
  <c r="G383" i="7" a="1"/>
  <c r="U383" i="7" a="1"/>
  <c r="N384" i="7" a="1"/>
  <c r="G385" i="7" a="1"/>
  <c r="O386" i="7" a="1"/>
  <c r="H387" i="7" a="1"/>
  <c r="V387" i="7" a="1"/>
  <c r="O388" i="7" a="1"/>
  <c r="I389" i="7" a="1"/>
  <c r="B390" i="7" a="1"/>
  <c r="P390" i="7" a="1"/>
  <c r="I391" i="7" a="1"/>
  <c r="Q392" i="7" a="1"/>
  <c r="J393" i="7" a="1"/>
  <c r="C394" i="7" a="1"/>
  <c r="Q394" i="7" a="1"/>
  <c r="K395" i="7" a="1"/>
  <c r="D396" i="7" a="1"/>
  <c r="R396" i="7" a="1"/>
  <c r="K397" i="7" a="1"/>
  <c r="S398" i="7" a="1"/>
  <c r="L399" i="7" a="1"/>
  <c r="E400" i="7" a="1"/>
  <c r="S400" i="7" a="1"/>
  <c r="M401" i="7" a="1"/>
  <c r="F402" i="7" a="1"/>
  <c r="T402" i="7" a="1"/>
  <c r="M403" i="7" a="1"/>
  <c r="U404" i="7" a="1"/>
  <c r="N405" i="7" a="1"/>
  <c r="G406" i="7" a="1"/>
  <c r="U406" i="7" a="1"/>
  <c r="O407" i="7" a="1"/>
  <c r="H408" i="7" a="1"/>
  <c r="V408" i="7" a="1"/>
  <c r="O409" i="7" a="1"/>
  <c r="B411" i="7" a="1"/>
  <c r="P411" i="7" a="1"/>
  <c r="I412" i="7" a="1"/>
  <c r="B413" i="7" a="1"/>
  <c r="Q413" i="7" a="1"/>
  <c r="J414" i="7" a="1"/>
  <c r="C415" i="7" a="1"/>
  <c r="Q415" i="7" a="1"/>
  <c r="D417" i="7" a="1"/>
  <c r="R417" i="7" a="1"/>
  <c r="K418" i="7" a="1"/>
  <c r="D419" i="7" a="1"/>
  <c r="S419" i="7" a="1"/>
  <c r="L420" i="7" a="1"/>
  <c r="E421" i="7" a="1"/>
  <c r="S421" i="7" a="1"/>
  <c r="F423" i="7" a="1"/>
  <c r="T423" i="7" a="1"/>
  <c r="M424" i="7" a="1"/>
  <c r="F425" i="7" a="1"/>
  <c r="U425" i="7" a="1"/>
  <c r="N426" i="7" a="1"/>
  <c r="G427" i="7" a="1"/>
  <c r="U427" i="7" a="1"/>
  <c r="M428" i="7" a="1"/>
  <c r="C429" i="7" a="1"/>
  <c r="O429" i="7" a="1"/>
  <c r="Q430" i="7" a="1"/>
  <c r="H431" i="7" a="1"/>
  <c r="S431" i="7" a="1"/>
  <c r="M433" i="7" a="1"/>
  <c r="C434" i="7" a="1"/>
  <c r="O434" i="7" a="1"/>
  <c r="E435" i="7" a="1"/>
  <c r="Q435" i="7" a="1"/>
  <c r="S436" i="7" a="1"/>
  <c r="J437" i="7" a="1"/>
  <c r="U437" i="7" a="1"/>
  <c r="O439" i="7" a="1"/>
  <c r="E440" i="7" a="1"/>
  <c r="Q440" i="7" a="1"/>
  <c r="G441" i="7" a="1"/>
  <c r="S441" i="7" a="1"/>
  <c r="U442" i="7" a="1"/>
  <c r="L443" i="7" a="1"/>
  <c r="B444" i="7" a="1"/>
  <c r="Q445" i="7" a="1"/>
  <c r="G446" i="7" a="1"/>
  <c r="S446" i="7" a="1"/>
  <c r="I447" i="7" a="1"/>
  <c r="U447" i="7" a="1"/>
  <c r="B449" i="7" a="1"/>
  <c r="N449" i="7" a="1"/>
  <c r="D450" i="7" a="1"/>
  <c r="S451" i="7" a="1"/>
  <c r="I452" i="7" a="1"/>
  <c r="U452" i="7" a="1"/>
  <c r="K453" i="7" a="1"/>
  <c r="B454" i="7" a="1"/>
  <c r="D455" i="7" a="1"/>
  <c r="P455" i="7" a="1"/>
  <c r="F456" i="7" a="1"/>
  <c r="U457" i="7" a="1"/>
  <c r="K458" i="7" a="1"/>
  <c r="B459" i="7" a="1"/>
  <c r="M459" i="7" a="1"/>
  <c r="D460" i="7" a="1"/>
  <c r="F461" i="7" a="1"/>
  <c r="R461" i="7" a="1"/>
  <c r="H462" i="7" a="1"/>
  <c r="B464" i="7" a="1"/>
  <c r="M464" i="7" a="1"/>
  <c r="D465" i="7" a="1"/>
  <c r="O465" i="7" a="1"/>
  <c r="F466" i="7" a="1"/>
  <c r="H467" i="7" a="1"/>
  <c r="T467" i="7" a="1"/>
  <c r="J468" i="7" a="1"/>
  <c r="D470" i="7" a="1"/>
  <c r="O470" i="7" a="1"/>
  <c r="F471" i="7" a="1"/>
  <c r="Q471" i="7" a="1"/>
  <c r="H472" i="7" a="1"/>
  <c r="J473" i="7" a="1"/>
  <c r="V473" i="7" a="1"/>
  <c r="L474" i="7" a="1"/>
  <c r="U474" i="7" a="1"/>
  <c r="H475" i="7" a="1"/>
  <c r="P475" i="7" a="1"/>
  <c r="C476" i="7" a="1"/>
  <c r="K476" i="7" a="1"/>
  <c r="S476" i="7" a="1"/>
  <c r="F477" i="7" a="1"/>
  <c r="N477" i="7" a="1"/>
  <c r="V477" i="7" a="1"/>
  <c r="I478" i="7" a="1"/>
  <c r="Q478" i="7" a="1"/>
  <c r="D479" i="7" a="1"/>
  <c r="L479" i="7" a="1"/>
  <c r="T479" i="7" a="1"/>
  <c r="G480" i="7" a="1"/>
  <c r="O480" i="7" a="1"/>
  <c r="B481" i="7" a="1"/>
  <c r="J481" i="7" a="1"/>
  <c r="R481" i="7" a="1"/>
  <c r="E482" i="7" a="1"/>
  <c r="M482" i="7" a="1"/>
  <c r="U482" i="7" a="1"/>
  <c r="H483" i="7" a="1"/>
  <c r="P483" i="7" a="1"/>
  <c r="C484" i="7" a="1"/>
  <c r="K484" i="7" a="1"/>
  <c r="S484" i="7" a="1"/>
  <c r="F485" i="7" a="1"/>
  <c r="N485" i="7" a="1"/>
  <c r="V485" i="7" a="1"/>
  <c r="I486" i="7" a="1"/>
  <c r="Q486" i="7" a="1"/>
  <c r="D487" i="7" a="1"/>
  <c r="L487" i="7" a="1"/>
  <c r="T487" i="7" a="1"/>
  <c r="G488" i="7" a="1"/>
  <c r="O488" i="7" a="1"/>
  <c r="B489" i="7" a="1"/>
  <c r="J489" i="7" a="1"/>
  <c r="R489" i="7" a="1"/>
  <c r="E490" i="7" a="1"/>
  <c r="M490" i="7" a="1"/>
  <c r="U490" i="7" a="1"/>
  <c r="H491" i="7" a="1"/>
  <c r="P491" i="7" a="1"/>
  <c r="C492" i="7" a="1"/>
  <c r="K492" i="7" a="1"/>
  <c r="S492" i="7" a="1"/>
  <c r="F493" i="7" a="1"/>
  <c r="N493" i="7" a="1"/>
  <c r="V493" i="7" a="1"/>
  <c r="I494" i="7" a="1"/>
  <c r="Q494" i="7" a="1"/>
  <c r="D495" i="7" a="1"/>
  <c r="L495" i="7" a="1"/>
  <c r="T495" i="7" a="1"/>
  <c r="G496" i="7" a="1"/>
  <c r="O496" i="7" a="1"/>
  <c r="B497" i="7" a="1"/>
  <c r="J497" i="7" a="1"/>
  <c r="R497" i="7" a="1"/>
  <c r="E498" i="7" a="1"/>
  <c r="M498" i="7" a="1"/>
  <c r="U498" i="7" a="1"/>
  <c r="H499" i="7" a="1"/>
  <c r="P499" i="7" a="1"/>
  <c r="C500" i="7" a="1"/>
  <c r="K500" i="7" a="1"/>
  <c r="S500" i="7" a="1"/>
  <c r="F501" i="7" a="1"/>
  <c r="N501" i="7" a="1"/>
  <c r="V501" i="7" a="1"/>
  <c r="I502" i="7" a="1"/>
  <c r="Q502" i="7" a="1"/>
  <c r="D503" i="7" a="1"/>
  <c r="L503" i="7" a="1"/>
  <c r="T503" i="7" a="1"/>
  <c r="G504" i="7" a="1"/>
  <c r="O504" i="7" a="1"/>
  <c r="B505" i="7" a="1"/>
  <c r="J505" i="7" a="1"/>
  <c r="R505" i="7" a="1"/>
  <c r="C304" i="6"/>
  <c r="I3" i="10" a="1"/>
  <c r="V229" i="7" a="1"/>
  <c r="J235" i="7" a="1"/>
  <c r="H239" i="7" a="1"/>
  <c r="Q242" i="7" a="1"/>
  <c r="F246" i="7" a="1"/>
  <c r="E250" i="7" a="1"/>
  <c r="G252" i="7" a="1"/>
  <c r="F254" i="7" a="1"/>
  <c r="I258" i="7" a="1"/>
  <c r="H260" i="7" a="1"/>
  <c r="D267" i="7" a="1"/>
  <c r="H268" i="7" a="1"/>
  <c r="F270" i="7" a="1"/>
  <c r="C271" i="7" a="1"/>
  <c r="V271" i="7" a="1"/>
  <c r="S272" i="7" a="1"/>
  <c r="P273" i="7" a="1"/>
  <c r="K274" i="7" a="1"/>
  <c r="F275" i="7" a="1"/>
  <c r="V275" i="7" a="1"/>
  <c r="Q276" i="7" a="1"/>
  <c r="L277" i="7" a="1"/>
  <c r="G278" i="7" a="1"/>
  <c r="V278" i="7" a="1"/>
  <c r="I280" i="7" a="1"/>
  <c r="B281" i="7" a="1"/>
  <c r="P281" i="7" a="1"/>
  <c r="I282" i="7" a="1"/>
  <c r="C283" i="7" a="1"/>
  <c r="Q283" i="7" a="1"/>
  <c r="J284" i="7" a="1"/>
  <c r="C285" i="7" a="1"/>
  <c r="K286" i="7" a="1"/>
  <c r="D287" i="7" a="1"/>
  <c r="R287" i="7" a="1"/>
  <c r="K288" i="7" a="1"/>
  <c r="E289" i="7" a="1"/>
  <c r="S289" i="7" a="1"/>
  <c r="L290" i="7" a="1"/>
  <c r="E291" i="7" a="1"/>
  <c r="M292" i="7" a="1"/>
  <c r="F293" i="7" a="1"/>
  <c r="T293" i="7" a="1"/>
  <c r="M294" i="7" a="1"/>
  <c r="G295" i="7" a="1"/>
  <c r="U295" i="7" a="1"/>
  <c r="N296" i="7" a="1"/>
  <c r="G297" i="7" a="1"/>
  <c r="O298" i="7" a="1"/>
  <c r="H299" i="7" a="1"/>
  <c r="V299" i="7" a="1"/>
  <c r="O300" i="7" a="1"/>
  <c r="I301" i="7" a="1"/>
  <c r="B302" i="7" a="1"/>
  <c r="P302" i="7" a="1"/>
  <c r="I303" i="7" a="1"/>
  <c r="Q304" i="7" a="1"/>
  <c r="J305" i="7" a="1"/>
  <c r="C306" i="7" a="1"/>
  <c r="Q306" i="7" a="1"/>
  <c r="K307" i="7" a="1"/>
  <c r="D308" i="7" a="1"/>
  <c r="R308" i="7" a="1"/>
  <c r="K309" i="7" a="1"/>
  <c r="S310" i="7" a="1"/>
  <c r="L311" i="7" a="1"/>
  <c r="E312" i="7" a="1"/>
  <c r="S312" i="7" a="1"/>
  <c r="M313" i="7" a="1"/>
  <c r="F314" i="7" a="1"/>
  <c r="T314" i="7" a="1"/>
  <c r="M315" i="7" a="1"/>
  <c r="U316" i="7" a="1"/>
  <c r="N317" i="7" a="1"/>
  <c r="G318" i="7" a="1"/>
  <c r="U318" i="7" a="1"/>
  <c r="O319" i="7" a="1"/>
  <c r="H320" i="7" a="1"/>
  <c r="V320" i="7" a="1"/>
  <c r="O321" i="7" a="1"/>
  <c r="B323" i="7" a="1"/>
  <c r="P323" i="7" a="1"/>
  <c r="I324" i="7" a="1"/>
  <c r="B325" i="7" a="1"/>
  <c r="Q325" i="7" a="1"/>
  <c r="J326" i="7" a="1"/>
  <c r="C327" i="7" a="1"/>
  <c r="Q327" i="7" a="1"/>
  <c r="D329" i="7" a="1"/>
  <c r="R329" i="7" a="1"/>
  <c r="K330" i="7" a="1"/>
  <c r="D331" i="7" a="1"/>
  <c r="S331" i="7" a="1"/>
  <c r="L332" i="7" a="1"/>
  <c r="E333" i="7" a="1"/>
  <c r="S333" i="7" a="1"/>
  <c r="F335" i="7" a="1"/>
  <c r="T335" i="7" a="1"/>
  <c r="M336" i="7" a="1"/>
  <c r="F337" i="7" a="1"/>
  <c r="U337" i="7" a="1"/>
  <c r="N338" i="7" a="1"/>
  <c r="G339" i="7" a="1"/>
  <c r="U339" i="7" a="1"/>
  <c r="H341" i="7" a="1"/>
  <c r="V341" i="7" a="1"/>
  <c r="O342" i="7" a="1"/>
  <c r="H343" i="7" a="1"/>
  <c r="B344" i="7" a="1"/>
  <c r="P344" i="7" a="1"/>
  <c r="I345" i="7" a="1"/>
  <c r="B346" i="7" a="1"/>
  <c r="J347" i="7" a="1"/>
  <c r="C348" i="7" a="1"/>
  <c r="Q348" i="7" a="1"/>
  <c r="J349" i="7" a="1"/>
  <c r="D350" i="7" a="1"/>
  <c r="R350" i="7" a="1"/>
  <c r="K351" i="7" a="1"/>
  <c r="D352" i="7" a="1"/>
  <c r="L353" i="7" a="1"/>
  <c r="E354" i="7" a="1"/>
  <c r="S354" i="7" a="1"/>
  <c r="L355" i="7" a="1"/>
  <c r="F356" i="7" a="1"/>
  <c r="T356" i="7" a="1"/>
  <c r="M357" i="7" a="1"/>
  <c r="F358" i="7" a="1"/>
  <c r="N359" i="7" a="1"/>
  <c r="G360" i="7" a="1"/>
  <c r="U360" i="7" a="1"/>
  <c r="N361" i="7" a="1"/>
  <c r="H362" i="7" a="1"/>
  <c r="V362" i="7" a="1"/>
  <c r="O363" i="7" a="1"/>
  <c r="H364" i="7" a="1"/>
  <c r="P365" i="7" a="1"/>
  <c r="I366" i="7" a="1"/>
  <c r="B367" i="7" a="1"/>
  <c r="P367" i="7" a="1"/>
  <c r="J368" i="7" a="1"/>
  <c r="C369" i="7" a="1"/>
  <c r="Q369" i="7" a="1"/>
  <c r="J370" i="7" a="1"/>
  <c r="R371" i="7" a="1"/>
  <c r="K372" i="7" a="1"/>
  <c r="D373" i="7" a="1"/>
  <c r="R373" i="7" a="1"/>
  <c r="L374" i="7" a="1"/>
  <c r="E375" i="7" a="1"/>
  <c r="S375" i="7" a="1"/>
  <c r="L376" i="7" a="1"/>
  <c r="T377" i="7" a="1"/>
  <c r="M378" i="7" a="1"/>
  <c r="F379" i="7" a="1"/>
  <c r="T379" i="7" a="1"/>
  <c r="N380" i="7" a="1"/>
  <c r="G381" i="7" a="1"/>
  <c r="U381" i="7" a="1"/>
  <c r="N382" i="7" a="1"/>
  <c r="V383" i="7" a="1"/>
  <c r="O384" i="7" a="1"/>
  <c r="H385" i="7" a="1"/>
  <c r="V385" i="7" a="1"/>
  <c r="P386" i="7" a="1"/>
  <c r="I387" i="7" a="1"/>
  <c r="B388" i="7" a="1"/>
  <c r="P388" i="7" a="1"/>
  <c r="C390" i="7" a="1"/>
  <c r="Q390" i="7" a="1"/>
  <c r="J391" i="7" a="1"/>
  <c r="C392" i="7" a="1"/>
  <c r="R392" i="7" a="1"/>
  <c r="K393" i="7" a="1"/>
  <c r="D394" i="7" a="1"/>
  <c r="R394" i="7" a="1"/>
  <c r="E396" i="7" a="1"/>
  <c r="S396" i="7" a="1"/>
  <c r="L397" i="7" a="1"/>
  <c r="E398" i="7" a="1"/>
  <c r="T398" i="7" a="1"/>
  <c r="M399" i="7" a="1"/>
  <c r="F400" i="7" a="1"/>
  <c r="T400" i="7" a="1"/>
  <c r="G402" i="7" a="1"/>
  <c r="U402" i="7" a="1"/>
  <c r="N403" i="7" a="1"/>
  <c r="G404" i="7" a="1"/>
  <c r="V404" i="7" a="1"/>
  <c r="O405" i="7" a="1"/>
  <c r="H406" i="7" a="1"/>
  <c r="V406" i="7" a="1"/>
  <c r="I408" i="7" a="1"/>
  <c r="B409" i="7" a="1"/>
  <c r="P409" i="7" a="1"/>
  <c r="I410" i="7" a="1"/>
  <c r="C411" i="7" a="1"/>
  <c r="Q411" i="7" a="1"/>
  <c r="J412" i="7" a="1"/>
  <c r="C413" i="7" a="1"/>
  <c r="K414" i="7" a="1"/>
  <c r="D415" i="7" a="1"/>
  <c r="R415" i="7" a="1"/>
  <c r="K416" i="7" a="1"/>
  <c r="E417" i="7" a="1"/>
  <c r="S417" i="7" a="1"/>
  <c r="L418" i="7" a="1"/>
  <c r="E419" i="7" a="1"/>
  <c r="M420" i="7" a="1"/>
  <c r="F421" i="7" a="1"/>
  <c r="T421" i="7" a="1"/>
  <c r="M422" i="7" a="1"/>
  <c r="G423" i="7" a="1"/>
  <c r="U423" i="7" a="1"/>
  <c r="N424" i="7" a="1"/>
  <c r="G425" i="7" a="1"/>
  <c r="O426" i="7" a="1"/>
  <c r="H427" i="7" a="1"/>
  <c r="V427" i="7" a="1"/>
  <c r="N428" i="7" a="1"/>
  <c r="D429" i="7" a="1"/>
  <c r="P429" i="7" a="1"/>
  <c r="F430" i="7" a="1"/>
  <c r="R430" i="7" a="1"/>
  <c r="T431" i="7" a="1"/>
  <c r="K432" i="7" a="1"/>
  <c r="V432" i="7" a="1"/>
  <c r="L230" i="7" a="1"/>
  <c r="U235" i="7" a="1"/>
  <c r="I239" i="7" a="1"/>
  <c r="S242" i="7" a="1"/>
  <c r="R246" i="7" a="1"/>
  <c r="F250" i="7" a="1"/>
  <c r="H252" i="7" a="1"/>
  <c r="K256" i="7" a="1"/>
  <c r="J258" i="7" a="1"/>
  <c r="M262" i="7" a="1"/>
  <c r="K264" i="7" a="1"/>
  <c r="V265" i="7" a="1"/>
  <c r="E267" i="7" a="1"/>
  <c r="I268" i="7" a="1"/>
  <c r="J269" i="7" a="1"/>
  <c r="G270" i="7" a="1"/>
  <c r="E271" i="7" a="1"/>
  <c r="T272" i="7" a="1"/>
  <c r="Q273" i="7" a="1"/>
  <c r="L274" i="7" a="1"/>
  <c r="G275" i="7" a="1"/>
  <c r="B276" i="7" a="1"/>
  <c r="R276" i="7" a="1"/>
  <c r="M277" i="7" a="1"/>
  <c r="H278" i="7" a="1"/>
  <c r="B279" i="7" a="1"/>
  <c r="P279" i="7" a="1"/>
  <c r="J280" i="7" a="1"/>
  <c r="C281" i="7" a="1"/>
  <c r="Q281" i="7" a="1"/>
  <c r="J282" i="7" a="1"/>
  <c r="R283" i="7" a="1"/>
  <c r="K284" i="7" a="1"/>
  <c r="D285" i="7" a="1"/>
  <c r="R285" i="7" a="1"/>
  <c r="L286" i="7" a="1"/>
  <c r="E287" i="7" a="1"/>
  <c r="S287" i="7" a="1"/>
  <c r="L288" i="7" a="1"/>
  <c r="T289" i="7" a="1"/>
  <c r="M290" i="7" a="1"/>
  <c r="F291" i="7" a="1"/>
  <c r="T291" i="7" a="1"/>
  <c r="N292" i="7" a="1"/>
  <c r="G293" i="7" a="1"/>
  <c r="U293" i="7" a="1"/>
  <c r="N294" i="7" a="1"/>
  <c r="V295" i="7" a="1"/>
  <c r="O296" i="7" a="1"/>
  <c r="H297" i="7" a="1"/>
  <c r="V297" i="7" a="1"/>
  <c r="P298" i="7" a="1"/>
  <c r="I299" i="7" a="1"/>
  <c r="B300" i="7" a="1"/>
  <c r="P300" i="7" a="1"/>
  <c r="C302" i="7" a="1"/>
  <c r="Q302" i="7" a="1"/>
  <c r="J303" i="7" a="1"/>
  <c r="C304" i="7" a="1"/>
  <c r="R304" i="7" a="1"/>
  <c r="K305" i="7" a="1"/>
  <c r="D306" i="7" a="1"/>
  <c r="R306" i="7" a="1"/>
  <c r="E308" i="7" a="1"/>
  <c r="S308" i="7" a="1"/>
  <c r="L309" i="7" a="1"/>
  <c r="E310" i="7" a="1"/>
  <c r="T310" i="7" a="1"/>
  <c r="M311" i="7" a="1"/>
  <c r="F312" i="7" a="1"/>
  <c r="T312" i="7" a="1"/>
  <c r="G314" i="7" a="1"/>
  <c r="U314" i="7" a="1"/>
  <c r="N315" i="7" a="1"/>
  <c r="G316" i="7" a="1"/>
  <c r="V316" i="7" a="1"/>
  <c r="O317" i="7" a="1"/>
  <c r="H318" i="7" a="1"/>
  <c r="V318" i="7" a="1"/>
  <c r="I320" i="7" a="1"/>
  <c r="B321" i="7" a="1"/>
  <c r="P321" i="7" a="1"/>
  <c r="I322" i="7" a="1"/>
  <c r="C323" i="7" a="1"/>
  <c r="Q323" i="7" a="1"/>
  <c r="J324" i="7" a="1"/>
  <c r="C325" i="7" a="1"/>
  <c r="K326" i="7" a="1"/>
  <c r="D327" i="7" a="1"/>
  <c r="R327" i="7" a="1"/>
  <c r="K328" i="7" a="1"/>
  <c r="E329" i="7" a="1"/>
  <c r="S329" i="7" a="1"/>
  <c r="L330" i="7" a="1"/>
  <c r="E331" i="7" a="1"/>
  <c r="M332" i="7" a="1"/>
  <c r="F333" i="7" a="1"/>
  <c r="T333" i="7" a="1"/>
  <c r="M334" i="7" a="1"/>
  <c r="G335" i="7" a="1"/>
  <c r="U335" i="7" a="1"/>
  <c r="N336" i="7" a="1"/>
  <c r="G337" i="7" a="1"/>
  <c r="O338" i="7" a="1"/>
  <c r="H339" i="7" a="1"/>
  <c r="V339" i="7" a="1"/>
  <c r="O340" i="7" a="1"/>
  <c r="I341" i="7" a="1"/>
  <c r="B342" i="7" a="1"/>
  <c r="P342" i="7" a="1"/>
  <c r="I343" i="7" a="1"/>
  <c r="Q344" i="7" a="1"/>
  <c r="J345" i="7" a="1"/>
  <c r="C346" i="7" a="1"/>
  <c r="Q346" i="7" a="1"/>
  <c r="K347" i="7" a="1"/>
  <c r="D348" i="7" a="1"/>
  <c r="R348" i="7" a="1"/>
  <c r="K349" i="7" a="1"/>
  <c r="S350" i="7" a="1"/>
  <c r="L351" i="7" a="1"/>
  <c r="E352" i="7" a="1"/>
  <c r="S352" i="7" a="1"/>
  <c r="M353" i="7" a="1"/>
  <c r="F354" i="7" a="1"/>
  <c r="T354" i="7" a="1"/>
  <c r="M355" i="7" a="1"/>
  <c r="U356" i="7" a="1"/>
  <c r="N357" i="7" a="1"/>
  <c r="G358" i="7" a="1"/>
  <c r="U358" i="7" a="1"/>
  <c r="O359" i="7" a="1"/>
  <c r="H360" i="7" a="1"/>
  <c r="V360" i="7" a="1"/>
  <c r="O361" i="7" a="1"/>
  <c r="B363" i="7" a="1"/>
  <c r="P363" i="7" a="1"/>
  <c r="I364" i="7" a="1"/>
  <c r="B365" i="7" a="1"/>
  <c r="Q365" i="7" a="1"/>
  <c r="J366" i="7" a="1"/>
  <c r="C367" i="7" a="1"/>
  <c r="Q367" i="7" a="1"/>
  <c r="D369" i="7" a="1"/>
  <c r="R369" i="7" a="1"/>
  <c r="K370" i="7" a="1"/>
  <c r="D371" i="7" a="1"/>
  <c r="S371" i="7" a="1"/>
  <c r="L372" i="7" a="1"/>
  <c r="E373" i="7" a="1"/>
  <c r="S373" i="7" a="1"/>
  <c r="F375" i="7" a="1"/>
  <c r="T375" i="7" a="1"/>
  <c r="M376" i="7" a="1"/>
  <c r="F377" i="7" a="1"/>
  <c r="U377" i="7" a="1"/>
  <c r="N378" i="7" a="1"/>
  <c r="G379" i="7" a="1"/>
  <c r="U379" i="7" a="1"/>
  <c r="H381" i="7" a="1"/>
  <c r="V381" i="7" a="1"/>
  <c r="O382" i="7" a="1"/>
  <c r="H383" i="7" a="1"/>
  <c r="B384" i="7" a="1"/>
  <c r="P384" i="7" a="1"/>
  <c r="I385" i="7" a="1"/>
  <c r="B386" i="7" a="1"/>
  <c r="J387" i="7" a="1"/>
  <c r="C388" i="7" a="1"/>
  <c r="Q388" i="7" a="1"/>
  <c r="J389" i="7" a="1"/>
  <c r="D390" i="7" a="1"/>
  <c r="R390" i="7" a="1"/>
  <c r="K391" i="7" a="1"/>
  <c r="D392" i="7" a="1"/>
  <c r="L393" i="7" a="1"/>
  <c r="E394" i="7" a="1"/>
  <c r="S394" i="7" a="1"/>
  <c r="L395" i="7" a="1"/>
  <c r="F396" i="7" a="1"/>
  <c r="T396" i="7" a="1"/>
  <c r="M397" i="7" a="1"/>
  <c r="F398" i="7" a="1"/>
  <c r="N399" i="7" a="1"/>
  <c r="G400" i="7" a="1"/>
  <c r="U400" i="7" a="1"/>
  <c r="N401" i="7" a="1"/>
  <c r="H402" i="7" a="1"/>
  <c r="V402" i="7" a="1"/>
  <c r="O403" i="7" a="1"/>
  <c r="H404" i="7" a="1"/>
  <c r="P405" i="7" a="1"/>
  <c r="I406" i="7" a="1"/>
  <c r="B407" i="7" a="1"/>
  <c r="P407" i="7" a="1"/>
  <c r="J408" i="7" a="1"/>
  <c r="C409" i="7" a="1"/>
  <c r="Q409" i="7" a="1"/>
  <c r="J410" i="7" a="1"/>
  <c r="R411" i="7" a="1"/>
  <c r="K412" i="7" a="1"/>
  <c r="D413" i="7" a="1"/>
  <c r="R413" i="7" a="1"/>
  <c r="L414" i="7" a="1"/>
  <c r="E415" i="7" a="1"/>
  <c r="S415" i="7" a="1"/>
  <c r="L416" i="7" a="1"/>
  <c r="T417" i="7" a="1"/>
  <c r="M418" i="7" a="1"/>
  <c r="F419" i="7" a="1"/>
  <c r="T419" i="7" a="1"/>
  <c r="N420" i="7" a="1"/>
  <c r="G421" i="7" a="1"/>
  <c r="U421" i="7" a="1"/>
  <c r="N422" i="7" a="1"/>
  <c r="V423" i="7" a="1"/>
  <c r="O424" i="7" a="1"/>
  <c r="H425" i="7" a="1"/>
  <c r="V425" i="7" a="1"/>
  <c r="P426" i="7" a="1"/>
  <c r="I427" i="7" a="1"/>
  <c r="B428" i="7" a="1"/>
  <c r="Q429" i="7" a="1"/>
  <c r="G430" i="7" a="1"/>
  <c r="S430" i="7" a="1"/>
  <c r="I431" i="7" a="1"/>
  <c r="U431" i="7" a="1"/>
  <c r="B433" i="7" a="1"/>
  <c r="N433" i="7" a="1"/>
  <c r="D434" i="7" a="1"/>
  <c r="S435" i="7" a="1"/>
  <c r="I436" i="7" a="1"/>
  <c r="U436" i="7" a="1"/>
  <c r="K437" i="7" a="1"/>
  <c r="B438" i="7" a="1"/>
  <c r="D439" i="7" a="1"/>
  <c r="P439" i="7" a="1"/>
  <c r="F440" i="7" a="1"/>
  <c r="U441" i="7" a="1"/>
  <c r="K442" i="7" a="1"/>
  <c r="B443" i="7" a="1"/>
  <c r="M443" i="7" a="1"/>
  <c r="D444" i="7" a="1"/>
  <c r="F445" i="7" a="1"/>
  <c r="R445" i="7" a="1"/>
  <c r="H446" i="7" a="1"/>
  <c r="B448" i="7" a="1"/>
  <c r="M448" i="7" a="1"/>
  <c r="D449" i="7" a="1"/>
  <c r="O449" i="7" a="1"/>
  <c r="F450" i="7" a="1"/>
  <c r="H451" i="7" a="1"/>
  <c r="T451" i="7" a="1"/>
  <c r="J452" i="7" a="1"/>
  <c r="D454" i="7" a="1"/>
  <c r="O454" i="7" a="1"/>
  <c r="F455" i="7" a="1"/>
  <c r="Q455" i="7" a="1"/>
  <c r="H456" i="7" a="1"/>
  <c r="J457" i="7" a="1"/>
  <c r="V457" i="7" a="1"/>
  <c r="L458" i="7" a="1"/>
  <c r="F460" i="7" a="1"/>
  <c r="Q460" i="7" a="1"/>
  <c r="H461" i="7" a="1"/>
  <c r="S461" i="7" a="1"/>
  <c r="J462" i="7" a="1"/>
  <c r="L463" i="7" a="1"/>
  <c r="C464" i="7" a="1"/>
  <c r="N464" i="7" a="1"/>
  <c r="H466" i="7" a="1"/>
  <c r="S466" i="7" a="1"/>
  <c r="J467" i="7" a="1"/>
  <c r="U467" i="7" a="1"/>
  <c r="L468" i="7" a="1"/>
  <c r="N469" i="7" a="1"/>
  <c r="E470" i="7" a="1"/>
  <c r="P470" i="7" a="1"/>
  <c r="J472" i="7" a="1"/>
  <c r="U472" i="7" a="1"/>
  <c r="L473" i="7" a="1"/>
  <c r="O230" i="7" a="1"/>
  <c r="V235" i="7" a="1"/>
  <c r="K239" i="7" a="1"/>
  <c r="J243" i="7" a="1"/>
  <c r="S246" i="7" a="1"/>
  <c r="M254" i="7" a="1"/>
  <c r="L256" i="7" a="1"/>
  <c r="O260" i="7" a="1"/>
  <c r="N262" i="7" a="1"/>
  <c r="L264" i="7" a="1"/>
  <c r="B266" i="7" a="1"/>
  <c r="F267" i="7" a="1"/>
  <c r="J268" i="7" a="1"/>
  <c r="K269" i="7" a="1"/>
  <c r="H270" i="7" a="1"/>
  <c r="F271" i="7" a="1"/>
  <c r="C272" i="7" a="1"/>
  <c r="U272" i="7" a="1"/>
  <c r="S273" i="7" a="1"/>
  <c r="N274" i="7" a="1"/>
  <c r="I275" i="7" a="1"/>
  <c r="D276" i="7" a="1"/>
  <c r="T276" i="7" a="1"/>
  <c r="O277" i="7" a="1"/>
  <c r="J278" i="7" a="1"/>
  <c r="C279" i="7" a="1"/>
  <c r="Q279" i="7" a="1"/>
  <c r="D281" i="7" a="1"/>
  <c r="R281" i="7" a="1"/>
  <c r="K282" i="7" a="1"/>
  <c r="D283" i="7" a="1"/>
  <c r="S283" i="7" a="1"/>
  <c r="L284" i="7" a="1"/>
  <c r="E285" i="7" a="1"/>
  <c r="S285" i="7" a="1"/>
  <c r="F287" i="7" a="1"/>
  <c r="T287" i="7" a="1"/>
  <c r="M288" i="7" a="1"/>
  <c r="F289" i="7" a="1"/>
  <c r="U289" i="7" a="1"/>
  <c r="N290" i="7" a="1"/>
  <c r="G291" i="7" a="1"/>
  <c r="U291" i="7" a="1"/>
  <c r="H293" i="7" a="1"/>
  <c r="V293" i="7" a="1"/>
  <c r="O294" i="7" a="1"/>
  <c r="H295" i="7" a="1"/>
  <c r="B296" i="7" a="1"/>
  <c r="P296" i="7" a="1"/>
  <c r="I297" i="7" a="1"/>
  <c r="B298" i="7" a="1"/>
  <c r="J299" i="7" a="1"/>
  <c r="C300" i="7" a="1"/>
  <c r="Q300" i="7" a="1"/>
  <c r="J301" i="7" a="1"/>
  <c r="D302" i="7" a="1"/>
  <c r="R302" i="7" a="1"/>
  <c r="K303" i="7" a="1"/>
  <c r="D304" i="7" a="1"/>
  <c r="L305" i="7" a="1"/>
  <c r="E306" i="7" a="1"/>
  <c r="S306" i="7" a="1"/>
  <c r="L307" i="7" a="1"/>
  <c r="F308" i="7" a="1"/>
  <c r="T308" i="7" a="1"/>
  <c r="M309" i="7" a="1"/>
  <c r="F310" i="7" a="1"/>
  <c r="N311" i="7" a="1"/>
  <c r="G312" i="7" a="1"/>
  <c r="U312" i="7" a="1"/>
  <c r="N313" i="7" a="1"/>
  <c r="H314" i="7" a="1"/>
  <c r="V314" i="7" a="1"/>
  <c r="O315" i="7" a="1"/>
  <c r="H316" i="7" a="1"/>
  <c r="P317" i="7" a="1"/>
  <c r="I318" i="7" a="1"/>
  <c r="B319" i="7" a="1"/>
  <c r="P319" i="7" a="1"/>
  <c r="J320" i="7" a="1"/>
  <c r="C321" i="7" a="1"/>
  <c r="Q321" i="7" a="1"/>
  <c r="J322" i="7" a="1"/>
  <c r="R323" i="7" a="1"/>
  <c r="K324" i="7" a="1"/>
  <c r="D325" i="7" a="1"/>
  <c r="R325" i="7" a="1"/>
  <c r="L326" i="7" a="1"/>
  <c r="E327" i="7" a="1"/>
  <c r="S327" i="7" a="1"/>
  <c r="L328" i="7" a="1"/>
  <c r="T329" i="7" a="1"/>
  <c r="M330" i="7" a="1"/>
  <c r="F331" i="7" a="1"/>
  <c r="T331" i="7" a="1"/>
  <c r="N332" i="7" a="1"/>
  <c r="G333" i="7" a="1"/>
  <c r="U333" i="7" a="1"/>
  <c r="N334" i="7" a="1"/>
  <c r="V335" i="7" a="1"/>
  <c r="O336" i="7" a="1"/>
  <c r="H337" i="7" a="1"/>
  <c r="V337" i="7" a="1"/>
  <c r="P338" i="7" a="1"/>
  <c r="I339" i="7" a="1"/>
  <c r="B340" i="7" a="1"/>
  <c r="P340" i="7" a="1"/>
  <c r="C342" i="7" a="1"/>
  <c r="Q342" i="7" a="1"/>
  <c r="J343" i="7" a="1"/>
  <c r="C344" i="7" a="1"/>
  <c r="R344" i="7" a="1"/>
  <c r="K345" i="7" a="1"/>
  <c r="D346" i="7" a="1"/>
  <c r="R346" i="7" a="1"/>
  <c r="E348" i="7" a="1"/>
  <c r="S348" i="7" a="1"/>
  <c r="L349" i="7" a="1"/>
  <c r="E350" i="7" a="1"/>
  <c r="T350" i="7" a="1"/>
  <c r="M351" i="7" a="1"/>
  <c r="F352" i="7" a="1"/>
  <c r="T352" i="7" a="1"/>
  <c r="G354" i="7" a="1"/>
  <c r="U354" i="7" a="1"/>
  <c r="N355" i="7" a="1"/>
  <c r="G356" i="7" a="1"/>
  <c r="V356" i="7" a="1"/>
  <c r="O357" i="7" a="1"/>
  <c r="H358" i="7" a="1"/>
  <c r="V358" i="7" a="1"/>
  <c r="I360" i="7" a="1"/>
  <c r="B361" i="7" a="1"/>
  <c r="P361" i="7" a="1"/>
  <c r="I362" i="7" a="1"/>
  <c r="C363" i="7" a="1"/>
  <c r="Q363" i="7" a="1"/>
  <c r="J364" i="7" a="1"/>
  <c r="C365" i="7" a="1"/>
  <c r="K366" i="7" a="1"/>
  <c r="D367" i="7" a="1"/>
  <c r="R367" i="7" a="1"/>
  <c r="K368" i="7" a="1"/>
  <c r="E369" i="7" a="1"/>
  <c r="S369" i="7" a="1"/>
  <c r="L370" i="7" a="1"/>
  <c r="E371" i="7" a="1"/>
  <c r="M372" i="7" a="1"/>
  <c r="F373" i="7" a="1"/>
  <c r="T373" i="7" a="1"/>
  <c r="M374" i="7" a="1"/>
  <c r="G375" i="7" a="1"/>
  <c r="U375" i="7" a="1"/>
  <c r="N376" i="7" a="1"/>
  <c r="G377" i="7" a="1"/>
  <c r="O378" i="7" a="1"/>
  <c r="H379" i="7" a="1"/>
  <c r="V379" i="7" a="1"/>
  <c r="O380" i="7" a="1"/>
  <c r="I381" i="7" a="1"/>
  <c r="B382" i="7" a="1"/>
  <c r="P382" i="7" a="1"/>
  <c r="I383" i="7" a="1"/>
  <c r="Q384" i="7" a="1"/>
  <c r="J385" i="7" a="1"/>
  <c r="C386" i="7" a="1"/>
  <c r="Q386" i="7" a="1"/>
  <c r="K387" i="7" a="1"/>
  <c r="D388" i="7" a="1"/>
  <c r="R388" i="7" a="1"/>
  <c r="K389" i="7" a="1"/>
  <c r="S390" i="7" a="1"/>
  <c r="L391" i="7" a="1"/>
  <c r="E392" i="7" a="1"/>
  <c r="S392" i="7" a="1"/>
  <c r="M393" i="7" a="1"/>
  <c r="F394" i="7" a="1"/>
  <c r="T394" i="7" a="1"/>
  <c r="M395" i="7" a="1"/>
  <c r="U396" i="7" a="1"/>
  <c r="N397" i="7" a="1"/>
  <c r="G398" i="7" a="1"/>
  <c r="U398" i="7" a="1"/>
  <c r="O399" i="7" a="1"/>
  <c r="H400" i="7" a="1"/>
  <c r="V400" i="7" a="1"/>
  <c r="O401" i="7" a="1"/>
  <c r="B403" i="7" a="1"/>
  <c r="P403" i="7" a="1"/>
  <c r="I404" i="7" a="1"/>
  <c r="B405" i="7" a="1"/>
  <c r="Q405" i="7" a="1"/>
  <c r="J406" i="7" a="1"/>
  <c r="C407" i="7" a="1"/>
  <c r="Q407" i="7" a="1"/>
  <c r="D409" i="7" a="1"/>
  <c r="R409" i="7" a="1"/>
  <c r="K410" i="7" a="1"/>
  <c r="D411" i="7" a="1"/>
  <c r="S411" i="7" a="1"/>
  <c r="L412" i="7" a="1"/>
  <c r="E413" i="7" a="1"/>
  <c r="S413" i="7" a="1"/>
  <c r="F415" i="7" a="1"/>
  <c r="T415" i="7" a="1"/>
  <c r="M416" i="7" a="1"/>
  <c r="F417" i="7" a="1"/>
  <c r="U417" i="7" a="1"/>
  <c r="N418" i="7" a="1"/>
  <c r="G419" i="7" a="1"/>
  <c r="U419" i="7" a="1"/>
  <c r="H421" i="7" a="1"/>
  <c r="V421" i="7" a="1"/>
  <c r="O422" i="7" a="1"/>
  <c r="H423" i="7" a="1"/>
  <c r="B424" i="7" a="1"/>
  <c r="P424" i="7" a="1"/>
  <c r="I425" i="7" a="1"/>
  <c r="B426" i="7" a="1"/>
  <c r="J427" i="7" a="1"/>
  <c r="C428" i="7" a="1"/>
  <c r="O428" i="7" a="1"/>
  <c r="E429" i="7" a="1"/>
  <c r="T430" i="7" a="1"/>
  <c r="J431" i="7" a="1"/>
  <c r="V431" i="7" a="1"/>
  <c r="L432" i="7" a="1"/>
  <c r="C433" i="7" a="1"/>
  <c r="E434" i="7" a="1"/>
  <c r="Q434" i="7" a="1"/>
  <c r="G435" i="7" a="1"/>
  <c r="V436" i="7" a="1"/>
  <c r="L437" i="7" a="1"/>
  <c r="C438" i="7" a="1"/>
  <c r="N438" i="7" a="1"/>
  <c r="E439" i="7" a="1"/>
  <c r="G440" i="7" a="1"/>
  <c r="S440" i="7" a="1"/>
  <c r="I441" i="7" a="1"/>
  <c r="C443" i="7" a="1"/>
  <c r="N443" i="7" a="1"/>
  <c r="E444" i="7" a="1"/>
  <c r="P444" i="7" a="1"/>
  <c r="G445" i="7" a="1"/>
  <c r="I446" i="7" a="1"/>
  <c r="U446" i="7" a="1"/>
  <c r="K447" i="7" a="1"/>
  <c r="E449" i="7" a="1"/>
  <c r="P449" i="7" a="1"/>
  <c r="G450" i="7" a="1"/>
  <c r="R450" i="7" a="1"/>
  <c r="I451" i="7" a="1"/>
  <c r="K452" i="7" a="1"/>
  <c r="B453" i="7" a="1"/>
  <c r="M453" i="7" a="1"/>
  <c r="G455" i="7" a="1"/>
  <c r="R455" i="7" a="1"/>
  <c r="I456" i="7" a="1"/>
  <c r="T456" i="7" a="1"/>
  <c r="K457" i="7" a="1"/>
  <c r="M458" i="7" a="1"/>
  <c r="D459" i="7" a="1"/>
  <c r="O459" i="7" a="1"/>
  <c r="I461" i="7" a="1"/>
  <c r="T461" i="7" a="1"/>
  <c r="K462" i="7" a="1"/>
  <c r="V462" i="7" a="1"/>
  <c r="M463" i="7" a="1"/>
  <c r="O464" i="7" a="1"/>
  <c r="F465" i="7" a="1"/>
  <c r="Q465" i="7" a="1"/>
  <c r="K467" i="7" a="1"/>
  <c r="V467" i="7" a="1"/>
  <c r="M468" i="7" a="1"/>
  <c r="C469" i="7" a="1"/>
  <c r="O469" i="7" a="1"/>
  <c r="Q470" i="7" a="1"/>
  <c r="H471" i="7" a="1"/>
  <c r="S471" i="7" a="1"/>
  <c r="M473" i="7" a="1"/>
  <c r="C474" i="7" a="1"/>
  <c r="N474" i="7" a="1"/>
  <c r="F231" i="7" a="1"/>
  <c r="C236" i="7" a="1"/>
  <c r="T246" i="7" a="1"/>
  <c r="P250" i="7" a="1"/>
  <c r="O252" i="7" a="1"/>
  <c r="N254" i="7" a="1"/>
  <c r="Q258" i="7" a="1"/>
  <c r="P260" i="7" a="1"/>
  <c r="P264" i="7" a="1"/>
  <c r="C266" i="7" a="1"/>
  <c r="I267" i="7" a="1"/>
  <c r="L268" i="7" a="1"/>
  <c r="L269" i="7" a="1"/>
  <c r="J270" i="7" a="1"/>
  <c r="D272" i="7" a="1"/>
  <c r="V272" i="7" a="1"/>
  <c r="T273" i="7" a="1"/>
  <c r="O274" i="7" a="1"/>
  <c r="J275" i="7" a="1"/>
  <c r="E276" i="7" a="1"/>
  <c r="U276" i="7" a="1"/>
  <c r="P277" i="7" a="1"/>
  <c r="K278" i="7" a="1"/>
  <c r="D279" i="7" a="1"/>
  <c r="R279" i="7" a="1"/>
  <c r="K280" i="7" a="1"/>
  <c r="E281" i="7" a="1"/>
  <c r="S281" i="7" a="1"/>
  <c r="L282" i="7" a="1"/>
  <c r="E283" i="7" a="1"/>
  <c r="M284" i="7" a="1"/>
  <c r="F285" i="7" a="1"/>
  <c r="T285" i="7" a="1"/>
  <c r="M286" i="7" a="1"/>
  <c r="G287" i="7" a="1"/>
  <c r="U287" i="7" a="1"/>
  <c r="N288" i="7" a="1"/>
  <c r="G289" i="7" a="1"/>
  <c r="O290" i="7" a="1"/>
  <c r="H291" i="7" a="1"/>
  <c r="V291" i="7" a="1"/>
  <c r="O292" i="7" a="1"/>
  <c r="I293" i="7" a="1"/>
  <c r="B294" i="7" a="1"/>
  <c r="P294" i="7" a="1"/>
  <c r="I295" i="7" a="1"/>
  <c r="Q296" i="7" a="1"/>
  <c r="J297" i="7" a="1"/>
  <c r="C298" i="7" a="1"/>
  <c r="Q298" i="7" a="1"/>
  <c r="K299" i="7" a="1"/>
  <c r="D300" i="7" a="1"/>
  <c r="R300" i="7" a="1"/>
  <c r="K301" i="7" a="1"/>
  <c r="S302" i="7" a="1"/>
  <c r="L303" i="7" a="1"/>
  <c r="E304" i="7" a="1"/>
  <c r="S304" i="7" a="1"/>
  <c r="M305" i="7" a="1"/>
  <c r="F306" i="7" a="1"/>
  <c r="T306" i="7" a="1"/>
  <c r="M307" i="7" a="1"/>
  <c r="U308" i="7" a="1"/>
  <c r="N309" i="7" a="1"/>
  <c r="G310" i="7" a="1"/>
  <c r="U310" i="7" a="1"/>
  <c r="O311" i="7" a="1"/>
  <c r="H312" i="7" a="1"/>
  <c r="V312" i="7" a="1"/>
  <c r="O313" i="7" a="1"/>
  <c r="B315" i="7" a="1"/>
  <c r="P315" i="7" a="1"/>
  <c r="I316" i="7" a="1"/>
  <c r="B317" i="7" a="1"/>
  <c r="Q317" i="7" a="1"/>
  <c r="J318" i="7" a="1"/>
  <c r="C319" i="7" a="1"/>
  <c r="Q319" i="7" a="1"/>
  <c r="D321" i="7" a="1"/>
  <c r="R321" i="7" a="1"/>
  <c r="K322" i="7" a="1"/>
  <c r="D323" i="7" a="1"/>
  <c r="S323" i="7" a="1"/>
  <c r="L324" i="7" a="1"/>
  <c r="E325" i="7" a="1"/>
  <c r="S325" i="7" a="1"/>
  <c r="F327" i="7" a="1"/>
  <c r="T327" i="7" a="1"/>
  <c r="M328" i="7" a="1"/>
  <c r="F329" i="7" a="1"/>
  <c r="U329" i="7" a="1"/>
  <c r="N330" i="7" a="1"/>
  <c r="G331" i="7" a="1"/>
  <c r="U331" i="7" a="1"/>
  <c r="H333" i="7" a="1"/>
  <c r="V333" i="7" a="1"/>
  <c r="O334" i="7" a="1"/>
  <c r="H335" i="7" a="1"/>
  <c r="B336" i="7" a="1"/>
  <c r="P336" i="7" a="1"/>
  <c r="I337" i="7" a="1"/>
  <c r="B338" i="7" a="1"/>
  <c r="J339" i="7" a="1"/>
  <c r="C340" i="7" a="1"/>
  <c r="Q340" i="7" a="1"/>
  <c r="J341" i="7" a="1"/>
  <c r="D342" i="7" a="1"/>
  <c r="R342" i="7" a="1"/>
  <c r="K343" i="7" a="1"/>
  <c r="D344" i="7" a="1"/>
  <c r="L345" i="7" a="1"/>
  <c r="E346" i="7" a="1"/>
  <c r="S346" i="7" a="1"/>
  <c r="L347" i="7" a="1"/>
  <c r="F348" i="7" a="1"/>
  <c r="T348" i="7" a="1"/>
  <c r="M349" i="7" a="1"/>
  <c r="F350" i="7" a="1"/>
  <c r="N351" i="7" a="1"/>
  <c r="G352" i="7" a="1"/>
  <c r="U352" i="7" a="1"/>
  <c r="N353" i="7" a="1"/>
  <c r="H354" i="7" a="1"/>
  <c r="V354" i="7" a="1"/>
  <c r="O355" i="7" a="1"/>
  <c r="H356" i="7" a="1"/>
  <c r="P357" i="7" a="1"/>
  <c r="I358" i="7" a="1"/>
  <c r="B359" i="7" a="1"/>
  <c r="P359" i="7" a="1"/>
  <c r="J360" i="7" a="1"/>
  <c r="C361" i="7" a="1"/>
  <c r="Q361" i="7" a="1"/>
  <c r="J362" i="7" a="1"/>
  <c r="R363" i="7" a="1"/>
  <c r="K364" i="7" a="1"/>
  <c r="D365" i="7" a="1"/>
  <c r="R365" i="7" a="1"/>
  <c r="L366" i="7" a="1"/>
  <c r="E367" i="7" a="1"/>
  <c r="S367" i="7" a="1"/>
  <c r="L368" i="7" a="1"/>
  <c r="T369" i="7" a="1"/>
  <c r="M370" i="7" a="1"/>
  <c r="F371" i="7" a="1"/>
  <c r="T371" i="7" a="1"/>
  <c r="N372" i="7" a="1"/>
  <c r="G373" i="7" a="1"/>
  <c r="U373" i="7" a="1"/>
  <c r="N374" i="7" a="1"/>
  <c r="V375" i="7" a="1"/>
  <c r="O376" i="7" a="1"/>
  <c r="H377" i="7" a="1"/>
  <c r="V377" i="7" a="1"/>
  <c r="P378" i="7" a="1"/>
  <c r="I379" i="7" a="1"/>
  <c r="B380" i="7" a="1"/>
  <c r="P380" i="7" a="1"/>
  <c r="C382" i="7" a="1"/>
  <c r="Q382" i="7" a="1"/>
  <c r="J383" i="7" a="1"/>
  <c r="C384" i="7" a="1"/>
  <c r="H231" i="7" a="1"/>
  <c r="N236" i="7" a="1"/>
  <c r="B240" i="7" a="1"/>
  <c r="L243" i="7" a="1"/>
  <c r="K247" i="7" a="1"/>
  <c r="Q250" i="7" a="1"/>
  <c r="P252" i="7" a="1"/>
  <c r="S256" i="7" a="1"/>
  <c r="R258" i="7" a="1"/>
  <c r="U262" i="7" a="1"/>
  <c r="F266" i="7" a="1"/>
  <c r="M269" i="7" a="1"/>
  <c r="K270" i="7" a="1"/>
  <c r="H271" i="7" a="1"/>
  <c r="E272" i="7" a="1"/>
  <c r="C273" i="7" a="1"/>
  <c r="U273" i="7" a="1"/>
  <c r="P274" i="7" a="1"/>
  <c r="K275" i="7" a="1"/>
  <c r="F276" i="7" a="1"/>
  <c r="V276" i="7" a="1"/>
  <c r="Q277" i="7" a="1"/>
  <c r="L278" i="7" a="1"/>
  <c r="E279" i="7" a="1"/>
  <c r="S279" i="7" a="1"/>
  <c r="L280" i="7" a="1"/>
  <c r="T281" i="7" a="1"/>
  <c r="M282" i="7" a="1"/>
  <c r="F283" i="7" a="1"/>
  <c r="T283" i="7" a="1"/>
  <c r="N284" i="7" a="1"/>
  <c r="G285" i="7" a="1"/>
  <c r="U285" i="7" a="1"/>
  <c r="N286" i="7" a="1"/>
  <c r="V287" i="7" a="1"/>
  <c r="O288" i="7" a="1"/>
  <c r="H289" i="7" a="1"/>
  <c r="V289" i="7" a="1"/>
  <c r="P290" i="7" a="1"/>
  <c r="I291" i="7" a="1"/>
  <c r="B292" i="7" a="1"/>
  <c r="P292" i="7" a="1"/>
  <c r="C294" i="7" a="1"/>
  <c r="Q294" i="7" a="1"/>
  <c r="J295" i="7" a="1"/>
  <c r="C296" i="7" a="1"/>
  <c r="R296" i="7" a="1"/>
  <c r="K297" i="7" a="1"/>
  <c r="D298" i="7" a="1"/>
  <c r="R298" i="7" a="1"/>
  <c r="E300" i="7" a="1"/>
  <c r="S300" i="7" a="1"/>
  <c r="L301" i="7" a="1"/>
  <c r="E302" i="7" a="1"/>
  <c r="T302" i="7" a="1"/>
  <c r="M303" i="7" a="1"/>
  <c r="F304" i="7" a="1"/>
  <c r="T304" i="7" a="1"/>
  <c r="G306" i="7" a="1"/>
  <c r="U306" i="7" a="1"/>
  <c r="N307" i="7" a="1"/>
  <c r="G308" i="7" a="1"/>
  <c r="V308" i="7" a="1"/>
  <c r="O309" i="7" a="1"/>
  <c r="H310" i="7" a="1"/>
  <c r="V310" i="7" a="1"/>
  <c r="I312" i="7" a="1"/>
  <c r="B313" i="7" a="1"/>
  <c r="P313" i="7" a="1"/>
  <c r="I314" i="7" a="1"/>
  <c r="C315" i="7" a="1"/>
  <c r="Q315" i="7" a="1"/>
  <c r="J316" i="7" a="1"/>
  <c r="C317" i="7" a="1"/>
  <c r="K318" i="7" a="1"/>
  <c r="D319" i="7" a="1"/>
  <c r="R319" i="7" a="1"/>
  <c r="K320" i="7" a="1"/>
  <c r="E321" i="7" a="1"/>
  <c r="S321" i="7" a="1"/>
  <c r="L322" i="7" a="1"/>
  <c r="E323" i="7" a="1"/>
  <c r="M324" i="7" a="1"/>
  <c r="F325" i="7" a="1"/>
  <c r="T325" i="7" a="1"/>
  <c r="M326" i="7" a="1"/>
  <c r="G327" i="7" a="1"/>
  <c r="U327" i="7" a="1"/>
  <c r="N328" i="7" a="1"/>
  <c r="G329" i="7" a="1"/>
  <c r="O330" i="7" a="1"/>
  <c r="H331" i="7" a="1"/>
  <c r="V331" i="7" a="1"/>
  <c r="O332" i="7" a="1"/>
  <c r="I333" i="7" a="1"/>
  <c r="B334" i="7" a="1"/>
  <c r="P334" i="7" a="1"/>
  <c r="I335" i="7" a="1"/>
  <c r="Q336" i="7" a="1"/>
  <c r="J337" i="7" a="1"/>
  <c r="C338" i="7" a="1"/>
  <c r="Q338" i="7" a="1"/>
  <c r="K339" i="7" a="1"/>
  <c r="D340" i="7" a="1"/>
  <c r="R340" i="7" a="1"/>
  <c r="K341" i="7" a="1"/>
  <c r="S342" i="7" a="1"/>
  <c r="L343" i="7" a="1"/>
  <c r="E344" i="7" a="1"/>
  <c r="S344" i="7" a="1"/>
  <c r="M345" i="7" a="1"/>
  <c r="F346" i="7" a="1"/>
  <c r="T346" i="7" a="1"/>
  <c r="M347" i="7" a="1"/>
  <c r="U348" i="7" a="1"/>
  <c r="N349" i="7" a="1"/>
  <c r="G350" i="7" a="1"/>
  <c r="U350" i="7" a="1"/>
  <c r="O351" i="7" a="1"/>
  <c r="H352" i="7" a="1"/>
  <c r="V352" i="7" a="1"/>
  <c r="O353" i="7" a="1"/>
  <c r="B355" i="7" a="1"/>
  <c r="P355" i="7" a="1"/>
  <c r="I356" i="7" a="1"/>
  <c r="B357" i="7" a="1"/>
  <c r="Q357" i="7" a="1"/>
  <c r="J358" i="7" a="1"/>
  <c r="C359" i="7" a="1"/>
  <c r="Q359" i="7" a="1"/>
  <c r="D361" i="7" a="1"/>
  <c r="R361" i="7" a="1"/>
  <c r="K362" i="7" a="1"/>
  <c r="D363" i="7" a="1"/>
  <c r="S363" i="7" a="1"/>
  <c r="L364" i="7" a="1"/>
  <c r="E365" i="7" a="1"/>
  <c r="S365" i="7" a="1"/>
  <c r="F367" i="7" a="1"/>
  <c r="T367" i="7" a="1"/>
  <c r="M368" i="7" a="1"/>
  <c r="F369" i="7" a="1"/>
  <c r="U369" i="7" a="1"/>
  <c r="N370" i="7" a="1"/>
  <c r="G371" i="7" a="1"/>
  <c r="U371" i="7" a="1"/>
  <c r="H373" i="7" a="1"/>
  <c r="V373" i="7" a="1"/>
  <c r="O374" i="7" a="1"/>
  <c r="H375" i="7" a="1"/>
  <c r="B376" i="7" a="1"/>
  <c r="P376" i="7" a="1"/>
  <c r="I377" i="7" a="1"/>
  <c r="B378" i="7" a="1"/>
  <c r="J379" i="7" a="1"/>
  <c r="C380" i="7" a="1"/>
  <c r="Q380" i="7" a="1"/>
  <c r="J381" i="7" a="1"/>
  <c r="D382" i="7" a="1"/>
  <c r="R382" i="7" a="1"/>
  <c r="K383" i="7" a="1"/>
  <c r="D384" i="7" a="1"/>
  <c r="L385" i="7" a="1"/>
  <c r="E386" i="7" a="1"/>
  <c r="S386" i="7" a="1"/>
  <c r="L387" i="7" a="1"/>
  <c r="F388" i="7" a="1"/>
  <c r="T388" i="7" a="1"/>
  <c r="M389" i="7" a="1"/>
  <c r="F390" i="7" a="1"/>
  <c r="N391" i="7" a="1"/>
  <c r="G392" i="7" a="1"/>
  <c r="U392" i="7" a="1"/>
  <c r="N393" i="7" a="1"/>
  <c r="H394" i="7" a="1"/>
  <c r="V394" i="7" a="1"/>
  <c r="O395" i="7" a="1"/>
  <c r="H396" i="7" a="1"/>
  <c r="P397" i="7" a="1"/>
  <c r="I398" i="7" a="1"/>
  <c r="B399" i="7" a="1"/>
  <c r="P399" i="7" a="1"/>
  <c r="J400" i="7" a="1"/>
  <c r="C401" i="7" a="1"/>
  <c r="Q401" i="7" a="1"/>
  <c r="J402" i="7" a="1"/>
  <c r="R403" i="7" a="1"/>
  <c r="K404" i="7" a="1"/>
  <c r="D405" i="7" a="1"/>
  <c r="R405" i="7" a="1"/>
  <c r="L406" i="7" a="1"/>
  <c r="E407" i="7" a="1"/>
  <c r="S407" i="7" a="1"/>
  <c r="L408" i="7" a="1"/>
  <c r="T409" i="7" a="1"/>
  <c r="M410" i="7" a="1"/>
  <c r="F411" i="7" a="1"/>
  <c r="T411" i="7" a="1"/>
  <c r="N412" i="7" a="1"/>
  <c r="G413" i="7" a="1"/>
  <c r="U413" i="7" a="1"/>
  <c r="N414" i="7" a="1"/>
  <c r="V415" i="7" a="1"/>
  <c r="O416" i="7" a="1"/>
  <c r="H417" i="7" a="1"/>
  <c r="V417" i="7" a="1"/>
  <c r="P418" i="7" a="1"/>
  <c r="I419" i="7" a="1"/>
  <c r="B420" i="7" a="1"/>
  <c r="P420" i="7" a="1"/>
  <c r="C422" i="7" a="1"/>
  <c r="Q422" i="7" a="1"/>
  <c r="J423" i="7" a="1"/>
  <c r="C424" i="7" a="1"/>
  <c r="R424" i="7" a="1"/>
  <c r="K425" i="7" a="1"/>
  <c r="D426" i="7" a="1"/>
  <c r="R426" i="7" a="1"/>
  <c r="E428" i="7" a="1"/>
  <c r="P428" i="7" a="1"/>
  <c r="G429" i="7" a="1"/>
  <c r="I430" i="7" a="1"/>
  <c r="U430" i="7" a="1"/>
  <c r="K431" i="7" a="1"/>
  <c r="E433" i="7" a="1"/>
  <c r="P433" i="7" a="1"/>
  <c r="G434" i="7" a="1"/>
  <c r="R434" i="7" a="1"/>
  <c r="I435" i="7" a="1"/>
  <c r="K436" i="7" a="1"/>
  <c r="B437" i="7" a="1"/>
  <c r="M437" i="7" a="1"/>
  <c r="G439" i="7" a="1"/>
  <c r="R439" i="7" a="1"/>
  <c r="I440" i="7" a="1"/>
  <c r="T440" i="7" a="1"/>
  <c r="K441" i="7" a="1"/>
  <c r="M442" i="7" a="1"/>
  <c r="D443" i="7" a="1"/>
  <c r="O443" i="7" a="1"/>
  <c r="I445" i="7" a="1"/>
  <c r="T445" i="7" a="1"/>
  <c r="K446" i="7" a="1"/>
  <c r="V446" i="7" a="1"/>
  <c r="M447" i="7" a="1"/>
  <c r="O448" i="7" a="1"/>
  <c r="F449" i="7" a="1"/>
  <c r="Q449" i="7" a="1"/>
  <c r="K451" i="7" a="1"/>
  <c r="V451" i="7" a="1"/>
  <c r="M452" i="7" a="1"/>
  <c r="C453" i="7" a="1"/>
  <c r="O453" i="7" a="1"/>
  <c r="Q454" i="7" a="1"/>
  <c r="H455" i="7" a="1"/>
  <c r="S455" i="7" a="1"/>
  <c r="M457" i="7" a="1"/>
  <c r="C458" i="7" a="1"/>
  <c r="O458" i="7" a="1"/>
  <c r="E459" i="7" a="1"/>
  <c r="Q459" i="7" a="1"/>
  <c r="S460" i="7" a="1"/>
  <c r="J461" i="7" a="1"/>
  <c r="U461" i="7" a="1"/>
  <c r="O463" i="7" a="1"/>
  <c r="E464" i="7" a="1"/>
  <c r="Q464" i="7" a="1"/>
  <c r="G465" i="7" a="1"/>
  <c r="S465" i="7" a="1"/>
  <c r="U466" i="7" a="1"/>
  <c r="L467" i="7" a="1"/>
  <c r="B468" i="7" a="1"/>
  <c r="Q469" i="7" a="1"/>
  <c r="G470" i="7" a="1"/>
  <c r="S470" i="7" a="1"/>
  <c r="I471" i="7" a="1"/>
  <c r="U471" i="7" a="1"/>
  <c r="B473" i="7" a="1"/>
  <c r="N473" i="7" a="1"/>
  <c r="D474" i="7" a="1"/>
  <c r="T231" i="7" a="1"/>
  <c r="O236" i="7" a="1"/>
  <c r="D240" i="7" a="1"/>
  <c r="C244" i="7" a="1"/>
  <c r="L247" i="7" a="1"/>
  <c r="R250" i="7" a="1"/>
  <c r="U254" i="7" a="1"/>
  <c r="T256" i="7" a="1"/>
  <c r="B261" i="7" a="1"/>
  <c r="V262" i="7" a="1"/>
  <c r="S264" i="7" a="1"/>
  <c r="L267" i="7" a="1"/>
  <c r="O268" i="7" a="1"/>
  <c r="O269" i="7" a="1"/>
  <c r="I271" i="7" a="1"/>
  <c r="F272" i="7" a="1"/>
  <c r="D273" i="7" a="1"/>
  <c r="F279" i="7" a="1"/>
  <c r="T279" i="7" a="1"/>
  <c r="M280" i="7" a="1"/>
  <c r="F281" i="7" a="1"/>
  <c r="U281" i="7" a="1"/>
  <c r="N282" i="7" a="1"/>
  <c r="G283" i="7" a="1"/>
  <c r="U283" i="7" a="1"/>
  <c r="H285" i="7" a="1"/>
  <c r="V285" i="7" a="1"/>
  <c r="O286" i="7" a="1"/>
  <c r="H287" i="7" a="1"/>
  <c r="B288" i="7" a="1"/>
  <c r="P288" i="7" a="1"/>
  <c r="I289" i="7" a="1"/>
  <c r="B290" i="7" a="1"/>
  <c r="J291" i="7" a="1"/>
  <c r="C292" i="7" a="1"/>
  <c r="Q292" i="7" a="1"/>
  <c r="J293" i="7" a="1"/>
  <c r="D294" i="7" a="1"/>
  <c r="R294" i="7" a="1"/>
  <c r="K295" i="7" a="1"/>
  <c r="D296" i="7" a="1"/>
  <c r="L297" i="7" a="1"/>
  <c r="E298" i="7" a="1"/>
  <c r="S298" i="7" a="1"/>
  <c r="L299" i="7" a="1"/>
  <c r="F300" i="7" a="1"/>
  <c r="T300" i="7" a="1"/>
  <c r="M301" i="7" a="1"/>
  <c r="F302" i="7" a="1"/>
  <c r="N303" i="7" a="1"/>
  <c r="G304" i="7" a="1"/>
  <c r="U304" i="7" a="1"/>
  <c r="N305" i="7" a="1"/>
  <c r="H306" i="7" a="1"/>
  <c r="V306" i="7" a="1"/>
  <c r="O307" i="7" a="1"/>
  <c r="H308" i="7" a="1"/>
  <c r="P309" i="7" a="1"/>
  <c r="I310" i="7" a="1"/>
  <c r="B311" i="7" a="1"/>
  <c r="P311" i="7" a="1"/>
  <c r="J312" i="7" a="1"/>
  <c r="C313" i="7" a="1"/>
  <c r="Q313" i="7" a="1"/>
  <c r="J314" i="7" a="1"/>
  <c r="R315" i="7" a="1"/>
  <c r="K316" i="7" a="1"/>
  <c r="D317" i="7" a="1"/>
  <c r="R317" i="7" a="1"/>
  <c r="L318" i="7" a="1"/>
  <c r="E319" i="7" a="1"/>
  <c r="S319" i="7" a="1"/>
  <c r="L320" i="7" a="1"/>
  <c r="T321" i="7" a="1"/>
  <c r="M322" i="7" a="1"/>
  <c r="F323" i="7" a="1"/>
  <c r="T323" i="7" a="1"/>
  <c r="N324" i="7" a="1"/>
  <c r="G325" i="7" a="1"/>
  <c r="U325" i="7" a="1"/>
  <c r="N326" i="7" a="1"/>
  <c r="V327" i="7" a="1"/>
  <c r="O328" i="7" a="1"/>
  <c r="H329" i="7" a="1"/>
  <c r="V329" i="7" a="1"/>
  <c r="P330" i="7" a="1"/>
  <c r="I331" i="7" a="1"/>
  <c r="B332" i="7" a="1"/>
  <c r="P332" i="7" a="1"/>
  <c r="C334" i="7" a="1"/>
  <c r="Q334" i="7" a="1"/>
  <c r="J335" i="7" a="1"/>
  <c r="C336" i="7" a="1"/>
  <c r="R336" i="7" a="1"/>
  <c r="K337" i="7" a="1"/>
  <c r="D338" i="7" a="1"/>
  <c r="R338" i="7" a="1"/>
  <c r="E340" i="7" a="1"/>
  <c r="S340" i="7" a="1"/>
  <c r="L341" i="7" a="1"/>
  <c r="E342" i="7" a="1"/>
  <c r="T342" i="7" a="1"/>
  <c r="M343" i="7" a="1"/>
  <c r="F344" i="7" a="1"/>
  <c r="T344" i="7" a="1"/>
  <c r="G346" i="7" a="1"/>
  <c r="U346" i="7" a="1"/>
  <c r="N347" i="7" a="1"/>
  <c r="G348" i="7" a="1"/>
  <c r="V348" i="7" a="1"/>
  <c r="O349" i="7" a="1"/>
  <c r="H350" i="7" a="1"/>
  <c r="V350" i="7" a="1"/>
  <c r="I352" i="7" a="1"/>
  <c r="B353" i="7" a="1"/>
  <c r="P353" i="7" a="1"/>
  <c r="I354" i="7" a="1"/>
  <c r="C355" i="7" a="1"/>
  <c r="Q355" i="7" a="1"/>
  <c r="J356" i="7" a="1"/>
  <c r="C357" i="7" a="1"/>
  <c r="K358" i="7" a="1"/>
  <c r="D359" i="7" a="1"/>
  <c r="R359" i="7" a="1"/>
  <c r="K360" i="7" a="1"/>
  <c r="E361" i="7" a="1"/>
  <c r="S361" i="7" a="1"/>
  <c r="L362" i="7" a="1"/>
  <c r="E363" i="7" a="1"/>
  <c r="M364" i="7" a="1"/>
  <c r="F365" i="7" a="1"/>
  <c r="T365" i="7" a="1"/>
  <c r="M366" i="7" a="1"/>
  <c r="G367" i="7" a="1"/>
  <c r="U367" i="7" a="1"/>
  <c r="N368" i="7" a="1"/>
  <c r="G369" i="7" a="1"/>
  <c r="O370" i="7" a="1"/>
  <c r="H371" i="7" a="1"/>
  <c r="V371" i="7" a="1"/>
  <c r="O372" i="7" a="1"/>
  <c r="I373" i="7" a="1"/>
  <c r="B374" i="7" a="1"/>
  <c r="P374" i="7" a="1"/>
  <c r="I375" i="7" a="1"/>
  <c r="Q376" i="7" a="1"/>
  <c r="J377" i="7" a="1"/>
  <c r="C378" i="7" a="1"/>
  <c r="Q378" i="7" a="1"/>
  <c r="K379" i="7" a="1"/>
  <c r="D380" i="7" a="1"/>
  <c r="R380" i="7" a="1"/>
  <c r="K381" i="7" a="1"/>
  <c r="S382" i="7" a="1"/>
  <c r="L383" i="7" a="1"/>
  <c r="E384" i="7" a="1"/>
  <c r="S384" i="7" a="1"/>
  <c r="M385" i="7" a="1"/>
  <c r="F386" i="7" a="1"/>
  <c r="T386" i="7" a="1"/>
  <c r="M387" i="7" a="1"/>
  <c r="U388" i="7" a="1"/>
  <c r="N389" i="7" a="1"/>
  <c r="G390" i="7" a="1"/>
  <c r="U390" i="7" a="1"/>
  <c r="O391" i="7" a="1"/>
  <c r="H392" i="7" a="1"/>
  <c r="V392" i="7" a="1"/>
  <c r="O393" i="7" a="1"/>
  <c r="B395" i="7" a="1"/>
  <c r="P395" i="7" a="1"/>
  <c r="I396" i="7" a="1"/>
  <c r="B397" i="7" a="1"/>
  <c r="Q397" i="7" a="1"/>
  <c r="J398" i="7" a="1"/>
  <c r="C399" i="7" a="1"/>
  <c r="Q399" i="7" a="1"/>
  <c r="D401" i="7" a="1"/>
  <c r="R401" i="7" a="1"/>
  <c r="K402" i="7" a="1"/>
  <c r="D403" i="7" a="1"/>
  <c r="S403" i="7" a="1"/>
  <c r="L404" i="7" a="1"/>
  <c r="E405" i="7" a="1"/>
  <c r="S405" i="7" a="1"/>
  <c r="F407" i="7" a="1"/>
  <c r="T407" i="7" a="1"/>
  <c r="M408" i="7" a="1"/>
  <c r="F409" i="7" a="1"/>
  <c r="U409" i="7" a="1"/>
  <c r="N410" i="7" a="1"/>
  <c r="G411" i="7" a="1"/>
  <c r="U411" i="7" a="1"/>
  <c r="H413" i="7" a="1"/>
  <c r="V413" i="7" a="1"/>
  <c r="O414" i="7" a="1"/>
  <c r="H415" i="7" a="1"/>
  <c r="B416" i="7" a="1"/>
  <c r="P416" i="7" a="1"/>
  <c r="I417" i="7" a="1"/>
  <c r="B418" i="7" a="1"/>
  <c r="J419" i="7" a="1"/>
  <c r="C420" i="7" a="1"/>
  <c r="Q420" i="7" a="1"/>
  <c r="J421" i="7" a="1"/>
  <c r="D422" i="7" a="1"/>
  <c r="R422" i="7" a="1"/>
  <c r="K423" i="7" a="1"/>
  <c r="D424" i="7" a="1"/>
  <c r="L425" i="7" a="1"/>
  <c r="E426" i="7" a="1"/>
  <c r="S426" i="7" a="1"/>
  <c r="L427" i="7" a="1"/>
  <c r="F428" i="7" a="1"/>
  <c r="Q428" i="7" a="1"/>
  <c r="H429" i="7" a="1"/>
  <c r="S429" i="7" a="1"/>
  <c r="J430" i="7" a="1"/>
  <c r="L431" i="7" a="1"/>
  <c r="C432" i="7" a="1"/>
  <c r="N432" i="7" a="1"/>
  <c r="H434" i="7" a="1"/>
  <c r="S434" i="7" a="1"/>
  <c r="J435" i="7" a="1"/>
  <c r="U435" i="7" a="1"/>
  <c r="L436" i="7" a="1"/>
  <c r="N437" i="7" a="1"/>
  <c r="E438" i="7" a="1"/>
  <c r="P438" i="7" a="1"/>
  <c r="J440" i="7" a="1"/>
  <c r="U440" i="7" a="1"/>
  <c r="L441" i="7" a="1"/>
  <c r="B442" i="7" a="1"/>
  <c r="N442" i="7" a="1"/>
  <c r="P443" i="7" a="1"/>
  <c r="G444" i="7" a="1"/>
  <c r="R444" i="7" a="1"/>
  <c r="L446" i="7" a="1"/>
  <c r="B447" i="7" a="1"/>
  <c r="N447" i="7" a="1"/>
  <c r="D448" i="7" a="1"/>
  <c r="P448" i="7" a="1"/>
  <c r="R449" i="7" a="1"/>
  <c r="I450" i="7" a="1"/>
  <c r="T450" i="7" a="1"/>
  <c r="N452" i="7" a="1"/>
  <c r="D453" i="7" a="1"/>
  <c r="P453" i="7" a="1"/>
  <c r="F454" i="7" a="1"/>
  <c r="R454" i="7" a="1"/>
  <c r="T455" i="7" a="1"/>
  <c r="K456" i="7" a="1"/>
  <c r="V456" i="7" a="1"/>
  <c r="P458" i="7" a="1"/>
  <c r="F459" i="7" a="1"/>
  <c r="Q236" i="7" a="1"/>
  <c r="P240" i="7" a="1"/>
  <c r="D244" i="7" a="1"/>
  <c r="N247" i="7" a="1"/>
  <c r="B253" i="7" a="1"/>
  <c r="V254" i="7" a="1"/>
  <c r="D259" i="7" a="1"/>
  <c r="C261" i="7" a="1"/>
  <c r="T264" i="7" a="1"/>
  <c r="I266" i="7" a="1"/>
  <c r="M267" i="7" a="1"/>
  <c r="P268" i="7" a="1"/>
  <c r="P269" i="7" a="1"/>
  <c r="M270" i="7" a="1"/>
  <c r="J271" i="7" a="1"/>
  <c r="H272" i="7" a="1"/>
  <c r="V273" i="7" a="1"/>
  <c r="Q274" i="7" a="1"/>
  <c r="L275" i="7" a="1"/>
  <c r="G276" i="7" a="1"/>
  <c r="B277" i="7" a="1"/>
  <c r="R277" i="7" a="1"/>
  <c r="M278" i="7" a="1"/>
  <c r="G279" i="7" a="1"/>
  <c r="U279" i="7" a="1"/>
  <c r="N280" i="7" a="1"/>
  <c r="G281" i="7" a="1"/>
  <c r="O282" i="7" a="1"/>
  <c r="H283" i="7" a="1"/>
  <c r="V283" i="7" a="1"/>
  <c r="O284" i="7" a="1"/>
  <c r="I285" i="7" a="1"/>
  <c r="B286" i="7" a="1"/>
  <c r="P286" i="7" a="1"/>
  <c r="I287" i="7" a="1"/>
  <c r="Q288" i="7" a="1"/>
  <c r="J289" i="7" a="1"/>
  <c r="C290" i="7" a="1"/>
  <c r="Q290" i="7" a="1"/>
  <c r="K291" i="7" a="1"/>
  <c r="D292" i="7" a="1"/>
  <c r="R292" i="7" a="1"/>
  <c r="K293" i="7" a="1"/>
  <c r="S294" i="7" a="1"/>
  <c r="L295" i="7" a="1"/>
  <c r="E296" i="7" a="1"/>
  <c r="S296" i="7" a="1"/>
  <c r="M297" i="7" a="1"/>
  <c r="F298" i="7" a="1"/>
  <c r="T298" i="7" a="1"/>
  <c r="M299" i="7" a="1"/>
  <c r="U300" i="7" a="1"/>
  <c r="N301" i="7" a="1"/>
  <c r="G302" i="7" a="1"/>
  <c r="U302" i="7" a="1"/>
  <c r="O303" i="7" a="1"/>
  <c r="H304" i="7" a="1"/>
  <c r="V304" i="7" a="1"/>
  <c r="O305" i="7" a="1"/>
  <c r="B307" i="7" a="1"/>
  <c r="P307" i="7" a="1"/>
  <c r="I308" i="7" a="1"/>
  <c r="B309" i="7" a="1"/>
  <c r="Q309" i="7" a="1"/>
  <c r="J310" i="7" a="1"/>
  <c r="C311" i="7" a="1"/>
  <c r="Q311" i="7" a="1"/>
  <c r="D313" i="7" a="1"/>
  <c r="R313" i="7" a="1"/>
  <c r="K314" i="7" a="1"/>
  <c r="D315" i="7" a="1"/>
  <c r="S315" i="7" a="1"/>
  <c r="L316" i="7" a="1"/>
  <c r="E317" i="7" a="1"/>
  <c r="S317" i="7" a="1"/>
  <c r="F319" i="7" a="1"/>
  <c r="T319" i="7" a="1"/>
  <c r="M320" i="7" a="1"/>
  <c r="F321" i="7" a="1"/>
  <c r="U321" i="7" a="1"/>
  <c r="N322" i="7" a="1"/>
  <c r="G323" i="7" a="1"/>
  <c r="U323" i="7" a="1"/>
  <c r="H325" i="7" a="1"/>
  <c r="V325" i="7" a="1"/>
  <c r="O326" i="7" a="1"/>
  <c r="H327" i="7" a="1"/>
  <c r="B328" i="7" a="1"/>
  <c r="P328" i="7" a="1"/>
  <c r="I329" i="7" a="1"/>
  <c r="B330" i="7" a="1"/>
  <c r="J331" i="7" a="1"/>
  <c r="C332" i="7" a="1"/>
  <c r="Q332" i="7" a="1"/>
  <c r="J333" i="7" a="1"/>
  <c r="D334" i="7" a="1"/>
  <c r="R334" i="7" a="1"/>
  <c r="K335" i="7" a="1"/>
  <c r="D336" i="7" a="1"/>
  <c r="L337" i="7" a="1"/>
  <c r="E338" i="7" a="1"/>
  <c r="S338" i="7" a="1"/>
  <c r="L339" i="7" a="1"/>
  <c r="F340" i="7" a="1"/>
  <c r="T340" i="7" a="1"/>
  <c r="M341" i="7" a="1"/>
  <c r="F342" i="7" a="1"/>
  <c r="N343" i="7" a="1"/>
  <c r="G344" i="7" a="1"/>
  <c r="U344" i="7" a="1"/>
  <c r="N345" i="7" a="1"/>
  <c r="H346" i="7" a="1"/>
  <c r="V346" i="7" a="1"/>
  <c r="O347" i="7" a="1"/>
  <c r="H348" i="7" a="1"/>
  <c r="P349" i="7" a="1"/>
  <c r="I350" i="7" a="1"/>
  <c r="B351" i="7" a="1"/>
  <c r="P351" i="7" a="1"/>
  <c r="J352" i="7" a="1"/>
  <c r="C353" i="7" a="1"/>
  <c r="Q353" i="7" a="1"/>
  <c r="J354" i="7" a="1"/>
  <c r="R355" i="7" a="1"/>
  <c r="K356" i="7" a="1"/>
  <c r="D357" i="7" a="1"/>
  <c r="R357" i="7" a="1"/>
  <c r="L358" i="7" a="1"/>
  <c r="E359" i="7" a="1"/>
  <c r="S359" i="7" a="1"/>
  <c r="L360" i="7" a="1"/>
  <c r="T361" i="7" a="1"/>
  <c r="M362" i="7" a="1"/>
  <c r="F363" i="7" a="1"/>
  <c r="T363" i="7" a="1"/>
  <c r="N364" i="7" a="1"/>
  <c r="G365" i="7" a="1"/>
  <c r="U365" i="7" a="1"/>
  <c r="N366" i="7" a="1"/>
  <c r="V367" i="7" a="1"/>
  <c r="O368" i="7" a="1"/>
  <c r="H369" i="7" a="1"/>
  <c r="V369" i="7" a="1"/>
  <c r="P370" i="7" a="1"/>
  <c r="I371" i="7" a="1"/>
  <c r="B372" i="7" a="1"/>
  <c r="P372" i="7" a="1"/>
  <c r="C374" i="7" a="1"/>
  <c r="Q374" i="7" a="1"/>
  <c r="J375" i="7" a="1"/>
  <c r="C376" i="7" a="1"/>
  <c r="R376" i="7" a="1"/>
  <c r="K377" i="7" a="1"/>
  <c r="D378" i="7" a="1"/>
  <c r="R378" i="7" a="1"/>
  <c r="E380" i="7" a="1"/>
  <c r="S380" i="7" a="1"/>
  <c r="L381" i="7" a="1"/>
  <c r="E382" i="7" a="1"/>
  <c r="T382" i="7" a="1"/>
  <c r="M383" i="7" a="1"/>
  <c r="F384" i="7" a="1"/>
  <c r="T384" i="7" a="1"/>
  <c r="G386" i="7" a="1"/>
  <c r="U386" i="7" a="1"/>
  <c r="N387" i="7" a="1"/>
  <c r="G388" i="7" a="1"/>
  <c r="V388" i="7" a="1"/>
  <c r="O389" i="7" a="1"/>
  <c r="H390" i="7" a="1"/>
  <c r="V390" i="7" a="1"/>
  <c r="I392" i="7" a="1"/>
  <c r="B393" i="7" a="1"/>
  <c r="P393" i="7" a="1"/>
  <c r="I394" i="7" a="1"/>
  <c r="C395" i="7" a="1"/>
  <c r="Q395" i="7" a="1"/>
  <c r="J396" i="7" a="1"/>
  <c r="C397" i="7" a="1"/>
  <c r="K398" i="7" a="1"/>
  <c r="D399" i="7" a="1"/>
  <c r="R399" i="7" a="1"/>
  <c r="K400" i="7" a="1"/>
  <c r="E401" i="7" a="1"/>
  <c r="S401" i="7" a="1"/>
  <c r="L402" i="7" a="1"/>
  <c r="E403" i="7" a="1"/>
  <c r="M404" i="7" a="1"/>
  <c r="F405" i="7" a="1"/>
  <c r="T405" i="7" a="1"/>
  <c r="M406" i="7" a="1"/>
  <c r="G407" i="7" a="1"/>
  <c r="U407" i="7" a="1"/>
  <c r="N408" i="7" a="1"/>
  <c r="G409" i="7" a="1"/>
  <c r="O410" i="7" a="1"/>
  <c r="H411" i="7" a="1"/>
  <c r="V411" i="7" a="1"/>
  <c r="O412" i="7" a="1"/>
  <c r="I413" i="7" a="1"/>
  <c r="B414" i="7" a="1"/>
  <c r="P414" i="7" a="1"/>
  <c r="I415" i="7" a="1"/>
  <c r="Q416" i="7" a="1"/>
  <c r="J417" i="7" a="1"/>
  <c r="C418" i="7" a="1"/>
  <c r="Q418" i="7" a="1"/>
  <c r="K419" i="7" a="1"/>
  <c r="D420" i="7" a="1"/>
  <c r="R420" i="7" a="1"/>
  <c r="K421" i="7" a="1"/>
  <c r="M232" i="7" a="1"/>
  <c r="H237" i="7" a="1"/>
  <c r="Q240" i="7" a="1"/>
  <c r="D248" i="7" a="1"/>
  <c r="D251" i="7" a="1"/>
  <c r="C253" i="7" a="1"/>
  <c r="F257" i="7" a="1"/>
  <c r="E259" i="7" a="1"/>
  <c r="H263" i="7" a="1"/>
  <c r="C265" i="7" a="1"/>
  <c r="J266" i="7" a="1"/>
  <c r="N267" i="7" a="1"/>
  <c r="Q268" i="7" a="1"/>
  <c r="N270" i="7" a="1"/>
  <c r="K271" i="7" a="1"/>
  <c r="I272" i="7" a="1"/>
  <c r="F273" i="7" a="1"/>
  <c r="B274" i="7" a="1"/>
  <c r="R274" i="7" a="1"/>
  <c r="M275" i="7" a="1"/>
  <c r="H276" i="7" a="1"/>
  <c r="C277" i="7" a="1"/>
  <c r="S277" i="7" a="1"/>
  <c r="N278" i="7" a="1"/>
  <c r="V279" i="7" a="1"/>
  <c r="O280" i="7" a="1"/>
  <c r="H281" i="7" a="1"/>
  <c r="V281" i="7" a="1"/>
  <c r="P282" i="7" a="1"/>
  <c r="I283" i="7" a="1"/>
  <c r="B284" i="7" a="1"/>
  <c r="P284" i="7" a="1"/>
  <c r="C286" i="7" a="1"/>
  <c r="Q286" i="7" a="1"/>
  <c r="J287" i="7" a="1"/>
  <c r="C288" i="7" a="1"/>
  <c r="R288" i="7" a="1"/>
  <c r="K289" i="7" a="1"/>
  <c r="D290" i="7" a="1"/>
  <c r="R290" i="7" a="1"/>
  <c r="E292" i="7" a="1"/>
  <c r="S292" i="7" a="1"/>
  <c r="L293" i="7" a="1"/>
  <c r="E294" i="7" a="1"/>
  <c r="T294" i="7" a="1"/>
  <c r="M295" i="7" a="1"/>
  <c r="F296" i="7" a="1"/>
  <c r="T296" i="7" a="1"/>
  <c r="G298" i="7" a="1"/>
  <c r="U298" i="7" a="1"/>
  <c r="N299" i="7" a="1"/>
  <c r="G300" i="7" a="1"/>
  <c r="V300" i="7" a="1"/>
  <c r="O301" i="7" a="1"/>
  <c r="H302" i="7" a="1"/>
  <c r="V302" i="7" a="1"/>
  <c r="I304" i="7" a="1"/>
  <c r="B305" i="7" a="1"/>
  <c r="P305" i="7" a="1"/>
  <c r="I306" i="7" a="1"/>
  <c r="C307" i="7" a="1"/>
  <c r="Q307" i="7" a="1"/>
  <c r="J308" i="7" a="1"/>
  <c r="C309" i="7" a="1"/>
  <c r="K310" i="7" a="1"/>
  <c r="D311" i="7" a="1"/>
  <c r="R311" i="7" a="1"/>
  <c r="K312" i="7" a="1"/>
  <c r="E313" i="7" a="1"/>
  <c r="S313" i="7" a="1"/>
  <c r="L314" i="7" a="1"/>
  <c r="E315" i="7" a="1"/>
  <c r="M316" i="7" a="1"/>
  <c r="F317" i="7" a="1"/>
  <c r="T317" i="7" a="1"/>
  <c r="M318" i="7" a="1"/>
  <c r="G319" i="7" a="1"/>
  <c r="U319" i="7" a="1"/>
  <c r="N320" i="7" a="1"/>
  <c r="G321" i="7" a="1"/>
  <c r="O322" i="7" a="1"/>
  <c r="H323" i="7" a="1"/>
  <c r="V323" i="7" a="1"/>
  <c r="O324" i="7" a="1"/>
  <c r="I325" i="7" a="1"/>
  <c r="B326" i="7" a="1"/>
  <c r="P326" i="7" a="1"/>
  <c r="I327" i="7" a="1"/>
  <c r="Q328" i="7" a="1"/>
  <c r="J329" i="7" a="1"/>
  <c r="C330" i="7" a="1"/>
  <c r="Q330" i="7" a="1"/>
  <c r="K331" i="7" a="1"/>
  <c r="D332" i="7" a="1"/>
  <c r="R332" i="7" a="1"/>
  <c r="K333" i="7" a="1"/>
  <c r="S334" i="7" a="1"/>
  <c r="L335" i="7" a="1"/>
  <c r="E336" i="7" a="1"/>
  <c r="S336" i="7" a="1"/>
  <c r="M337" i="7" a="1"/>
  <c r="F338" i="7" a="1"/>
  <c r="T338" i="7" a="1"/>
  <c r="M339" i="7" a="1"/>
  <c r="U340" i="7" a="1"/>
  <c r="N341" i="7" a="1"/>
  <c r="G342" i="7" a="1"/>
  <c r="U342" i="7" a="1"/>
  <c r="O343" i="7" a="1"/>
  <c r="H344" i="7" a="1"/>
  <c r="V344" i="7" a="1"/>
  <c r="O345" i="7" a="1"/>
  <c r="B347" i="7" a="1"/>
  <c r="P347" i="7" a="1"/>
  <c r="I348" i="7" a="1"/>
  <c r="B349" i="7" a="1"/>
  <c r="Q349" i="7" a="1"/>
  <c r="J350" i="7" a="1"/>
  <c r="C351" i="7" a="1"/>
  <c r="Q351" i="7" a="1"/>
  <c r="D353" i="7" a="1"/>
  <c r="R353" i="7" a="1"/>
  <c r="K354" i="7" a="1"/>
  <c r="D355" i="7" a="1"/>
  <c r="S355" i="7" a="1"/>
  <c r="L356" i="7" a="1"/>
  <c r="E357" i="7" a="1"/>
  <c r="S357" i="7" a="1"/>
  <c r="F359" i="7" a="1"/>
  <c r="T359" i="7" a="1"/>
  <c r="M360" i="7" a="1"/>
  <c r="F361" i="7" a="1"/>
  <c r="U361" i="7" a="1"/>
  <c r="N362" i="7" a="1"/>
  <c r="G363" i="7" a="1"/>
  <c r="U363" i="7" a="1"/>
  <c r="H365" i="7" a="1"/>
  <c r="V365" i="7" a="1"/>
  <c r="O366" i="7" a="1"/>
  <c r="H367" i="7" a="1"/>
  <c r="B368" i="7" a="1"/>
  <c r="P368" i="7" a="1"/>
  <c r="I369" i="7" a="1"/>
  <c r="B370" i="7" a="1"/>
  <c r="J371" i="7" a="1"/>
  <c r="C372" i="7" a="1"/>
  <c r="Q372" i="7" a="1"/>
  <c r="J373" i="7" a="1"/>
  <c r="D374" i="7" a="1"/>
  <c r="R374" i="7" a="1"/>
  <c r="K375" i="7" a="1"/>
  <c r="D376" i="7" a="1"/>
  <c r="L377" i="7" a="1"/>
  <c r="E378" i="7" a="1"/>
  <c r="S378" i="7" a="1"/>
  <c r="L379" i="7" a="1"/>
  <c r="F380" i="7" a="1"/>
  <c r="T380" i="7" a="1"/>
  <c r="M381" i="7" a="1"/>
  <c r="F382" i="7" a="1"/>
  <c r="N383" i="7" a="1"/>
  <c r="G384" i="7" a="1"/>
  <c r="U384" i="7" a="1"/>
  <c r="N385" i="7" a="1"/>
  <c r="H386" i="7" a="1"/>
  <c r="V386" i="7" a="1"/>
  <c r="O387" i="7" a="1"/>
  <c r="H388" i="7" a="1"/>
  <c r="P389" i="7" a="1"/>
  <c r="I390" i="7" a="1"/>
  <c r="B391" i="7" a="1"/>
  <c r="P391" i="7" a="1"/>
  <c r="J392" i="7" a="1"/>
  <c r="C393" i="7" a="1"/>
  <c r="Q393" i="7" a="1"/>
  <c r="J394" i="7" a="1"/>
  <c r="R395" i="7" a="1"/>
  <c r="K396" i="7" a="1"/>
  <c r="D397" i="7" a="1"/>
  <c r="R397" i="7" a="1"/>
  <c r="L398" i="7" a="1"/>
  <c r="E399" i="7" a="1"/>
  <c r="S399" i="7" a="1"/>
  <c r="L400" i="7" a="1"/>
  <c r="T401" i="7" a="1"/>
  <c r="M402" i="7" a="1"/>
  <c r="F403" i="7" a="1"/>
  <c r="T403" i="7" a="1"/>
  <c r="N404" i="7" a="1"/>
  <c r="G405" i="7" a="1"/>
  <c r="U405" i="7" a="1"/>
  <c r="N406" i="7" a="1"/>
  <c r="V407" i="7" a="1"/>
  <c r="O408" i="7" a="1"/>
  <c r="H409" i="7" a="1"/>
  <c r="V409" i="7" a="1"/>
  <c r="P410" i="7" a="1"/>
  <c r="I411" i="7" a="1"/>
  <c r="B412" i="7" a="1"/>
  <c r="P412" i="7" a="1"/>
  <c r="C414" i="7" a="1"/>
  <c r="Q414" i="7" a="1"/>
  <c r="J415" i="7" a="1"/>
  <c r="C416" i="7" a="1"/>
  <c r="R416" i="7" a="1"/>
  <c r="K417" i="7" a="1"/>
  <c r="D418" i="7" a="1"/>
  <c r="R418" i="7" a="1"/>
  <c r="E420" i="7" a="1"/>
  <c r="S420" i="7" a="1"/>
  <c r="L421" i="7" a="1"/>
  <c r="E422" i="7" a="1"/>
  <c r="T422" i="7" a="1"/>
  <c r="M423" i="7" a="1"/>
  <c r="F424" i="7" a="1"/>
  <c r="T424" i="7" a="1"/>
  <c r="G426" i="7" a="1"/>
  <c r="U426" i="7" a="1"/>
  <c r="N427" i="7" a="1"/>
  <c r="G428" i="7" a="1"/>
  <c r="R428" i="7" a="1"/>
  <c r="L430" i="7" a="1"/>
  <c r="B431" i="7" a="1"/>
  <c r="N431" i="7" a="1"/>
  <c r="D432" i="7" a="1"/>
  <c r="P432" i="7" a="1"/>
  <c r="R433" i="7" a="1"/>
  <c r="I434" i="7" a="1"/>
  <c r="T434" i="7" a="1"/>
  <c r="N436" i="7" a="1"/>
  <c r="D437" i="7" a="1"/>
  <c r="P437" i="7" a="1"/>
  <c r="F438" i="7" a="1"/>
  <c r="R438" i="7" a="1"/>
  <c r="T439" i="7" a="1"/>
  <c r="K440" i="7" a="1"/>
  <c r="V440" i="7" a="1"/>
  <c r="P442" i="7" a="1"/>
  <c r="F443" i="7" a="1"/>
  <c r="R443" i="7" a="1"/>
  <c r="H444" i="7" a="1"/>
  <c r="T444" i="7" a="1"/>
  <c r="V445" i="7" a="1"/>
  <c r="M446" i="7" a="1"/>
  <c r="C447" i="7" a="1"/>
  <c r="R448" i="7" a="1"/>
  <c r="H449" i="7" a="1"/>
  <c r="T449" i="7" a="1"/>
  <c r="J450" i="7" a="1"/>
  <c r="V450" i="7" a="1"/>
  <c r="C452" i="7" a="1"/>
  <c r="O452" i="7" a="1"/>
  <c r="P232" i="7" a="1"/>
  <c r="R240" i="7" a="1"/>
  <c r="Q244" i="7" a="1"/>
  <c r="E248" i="7" a="1"/>
  <c r="E251" i="7" a="1"/>
  <c r="H255" i="7" a="1"/>
  <c r="G257" i="7" a="1"/>
  <c r="J261" i="7" a="1"/>
  <c r="I263" i="7" a="1"/>
  <c r="K266" i="7" a="1"/>
  <c r="Q267" i="7" a="1"/>
  <c r="R268" i="7" a="1"/>
  <c r="R269" i="7" a="1"/>
  <c r="O270" i="7" a="1"/>
  <c r="M271" i="7" a="1"/>
  <c r="G273" i="7" a="1"/>
  <c r="C274" i="7" a="1"/>
  <c r="S274" i="7" a="1"/>
  <c r="N275" i="7" a="1"/>
  <c r="I276" i="7" a="1"/>
  <c r="D277" i="7" a="1"/>
  <c r="T277" i="7" a="1"/>
  <c r="O278" i="7" a="1"/>
  <c r="H279" i="7" a="1"/>
  <c r="B280" i="7" a="1"/>
  <c r="P280" i="7" a="1"/>
  <c r="I281" i="7" a="1"/>
  <c r="B282" i="7" a="1"/>
  <c r="J283" i="7" a="1"/>
  <c r="C284" i="7" a="1"/>
  <c r="Q284" i="7" a="1"/>
  <c r="J285" i="7" a="1"/>
  <c r="D286" i="7" a="1"/>
  <c r="R286" i="7" a="1"/>
  <c r="K287" i="7" a="1"/>
  <c r="D288" i="7" a="1"/>
  <c r="L289" i="7" a="1"/>
  <c r="E290" i="7" a="1"/>
  <c r="S290" i="7" a="1"/>
  <c r="L291" i="7" a="1"/>
  <c r="F292" i="7" a="1"/>
  <c r="T292" i="7" a="1"/>
  <c r="M293" i="7" a="1"/>
  <c r="F294" i="7" a="1"/>
  <c r="N295" i="7" a="1"/>
  <c r="G296" i="7" a="1"/>
  <c r="U296" i="7" a="1"/>
  <c r="N297" i="7" a="1"/>
  <c r="H298" i="7" a="1"/>
  <c r="V298" i="7" a="1"/>
  <c r="O299" i="7" a="1"/>
  <c r="H300" i="7" a="1"/>
  <c r="P301" i="7" a="1"/>
  <c r="I302" i="7" a="1"/>
  <c r="B303" i="7" a="1"/>
  <c r="P303" i="7" a="1"/>
  <c r="J304" i="7" a="1"/>
  <c r="C305" i="7" a="1"/>
  <c r="Q305" i="7" a="1"/>
  <c r="J306" i="7" a="1"/>
  <c r="R307" i="7" a="1"/>
  <c r="K308" i="7" a="1"/>
  <c r="D309" i="7" a="1"/>
  <c r="R309" i="7" a="1"/>
  <c r="L310" i="7" a="1"/>
  <c r="E311" i="7" a="1"/>
  <c r="S311" i="7" a="1"/>
  <c r="L312" i="7" a="1"/>
  <c r="T313" i="7" a="1"/>
  <c r="M314" i="7" a="1"/>
  <c r="F315" i="7" a="1"/>
  <c r="T315" i="7" a="1"/>
  <c r="N316" i="7" a="1"/>
  <c r="G317" i="7" a="1"/>
  <c r="U317" i="7" a="1"/>
  <c r="N318" i="7" a="1"/>
  <c r="V319" i="7" a="1"/>
  <c r="O320" i="7" a="1"/>
  <c r="H321" i="7" a="1"/>
  <c r="V321" i="7" a="1"/>
  <c r="P322" i="7" a="1"/>
  <c r="I323" i="7" a="1"/>
  <c r="B324" i="7" a="1"/>
  <c r="P324" i="7" a="1"/>
  <c r="C326" i="7" a="1"/>
  <c r="Q326" i="7" a="1"/>
  <c r="J327" i="7" a="1"/>
  <c r="C328" i="7" a="1"/>
  <c r="R328" i="7" a="1"/>
  <c r="K329" i="7" a="1"/>
  <c r="D330" i="7" a="1"/>
  <c r="R330" i="7" a="1"/>
  <c r="E332" i="7" a="1"/>
  <c r="S332" i="7" a="1"/>
  <c r="L333" i="7" a="1"/>
  <c r="E334" i="7" a="1"/>
  <c r="T334" i="7" a="1"/>
  <c r="M335" i="7" a="1"/>
  <c r="F336" i="7" a="1"/>
  <c r="T336" i="7" a="1"/>
  <c r="G338" i="7" a="1"/>
  <c r="U338" i="7" a="1"/>
  <c r="N339" i="7" a="1"/>
  <c r="G340" i="7" a="1"/>
  <c r="V340" i="7" a="1"/>
  <c r="O341" i="7" a="1"/>
  <c r="H342" i="7" a="1"/>
  <c r="V342" i="7" a="1"/>
  <c r="I344" i="7" a="1"/>
  <c r="B345" i="7" a="1"/>
  <c r="P345" i="7" a="1"/>
  <c r="I346" i="7" a="1"/>
  <c r="C347" i="7" a="1"/>
  <c r="Q347" i="7" a="1"/>
  <c r="J348" i="7" a="1"/>
  <c r="C349" i="7" a="1"/>
  <c r="K350" i="7" a="1"/>
  <c r="D351" i="7" a="1"/>
  <c r="R351" i="7" a="1"/>
  <c r="K352" i="7" a="1"/>
  <c r="E353" i="7" a="1"/>
  <c r="S353" i="7" a="1"/>
  <c r="L354" i="7" a="1"/>
  <c r="E355" i="7" a="1"/>
  <c r="M356" i="7" a="1"/>
  <c r="F357" i="7" a="1"/>
  <c r="T357" i="7" a="1"/>
  <c r="M358" i="7" a="1"/>
  <c r="G359" i="7" a="1"/>
  <c r="U359" i="7" a="1"/>
  <c r="N360" i="7" a="1"/>
  <c r="G361" i="7" a="1"/>
  <c r="O362" i="7" a="1"/>
  <c r="H363" i="7" a="1"/>
  <c r="V363" i="7" a="1"/>
  <c r="O364" i="7" a="1"/>
  <c r="I365" i="7" a="1"/>
  <c r="B366" i="7" a="1"/>
  <c r="P366" i="7" a="1"/>
  <c r="I367" i="7" a="1"/>
  <c r="Q368" i="7" a="1"/>
  <c r="J369" i="7" a="1"/>
  <c r="C370" i="7" a="1"/>
  <c r="Q370" i="7" a="1"/>
  <c r="K371" i="7" a="1"/>
  <c r="D372" i="7" a="1"/>
  <c r="R372" i="7" a="1"/>
  <c r="K373" i="7" a="1"/>
  <c r="S374" i="7" a="1"/>
  <c r="L375" i="7" a="1"/>
  <c r="E376" i="7" a="1"/>
  <c r="S376" i="7" a="1"/>
  <c r="M377" i="7" a="1"/>
  <c r="F378" i="7" a="1"/>
  <c r="T378" i="7" a="1"/>
  <c r="M379" i="7" a="1"/>
  <c r="U380" i="7" a="1"/>
  <c r="N381" i="7" a="1"/>
  <c r="G382" i="7" a="1"/>
  <c r="U382" i="7" a="1"/>
  <c r="O383" i="7" a="1"/>
  <c r="H384" i="7" a="1"/>
  <c r="V384" i="7" a="1"/>
  <c r="O385" i="7" a="1"/>
  <c r="B387" i="7" a="1"/>
  <c r="P387" i="7" a="1"/>
  <c r="I388" i="7" a="1"/>
  <c r="B389" i="7" a="1"/>
  <c r="Q389" i="7" a="1"/>
  <c r="J390" i="7" a="1"/>
  <c r="C391" i="7" a="1"/>
  <c r="Q391" i="7" a="1"/>
  <c r="D393" i="7" a="1"/>
  <c r="R393" i="7" a="1"/>
  <c r="K394" i="7" a="1"/>
  <c r="D395" i="7" a="1"/>
  <c r="S395" i="7" a="1"/>
  <c r="L396" i="7" a="1"/>
  <c r="E397" i="7" a="1"/>
  <c r="S397" i="7" a="1"/>
  <c r="F399" i="7" a="1"/>
  <c r="T399" i="7" a="1"/>
  <c r="M400" i="7" a="1"/>
  <c r="F401" i="7" a="1"/>
  <c r="U401" i="7" a="1"/>
  <c r="N402" i="7" a="1"/>
  <c r="G403" i="7" a="1"/>
  <c r="U403" i="7" a="1"/>
  <c r="H405" i="7" a="1"/>
  <c r="V405" i="7" a="1"/>
  <c r="O406" i="7" a="1"/>
  <c r="H407" i="7" a="1"/>
  <c r="B408" i="7" a="1"/>
  <c r="P408" i="7" a="1"/>
  <c r="I409" i="7" a="1"/>
  <c r="B410" i="7" a="1"/>
  <c r="J411" i="7" a="1"/>
  <c r="C412" i="7" a="1"/>
  <c r="Q412" i="7" a="1"/>
  <c r="J413" i="7" a="1"/>
  <c r="D414" i="7" a="1"/>
  <c r="R414" i="7" a="1"/>
  <c r="K415" i="7" a="1"/>
  <c r="D416" i="7" a="1"/>
  <c r="L417" i="7" a="1"/>
  <c r="E418" i="7" a="1"/>
  <c r="S418" i="7" a="1"/>
  <c r="L419" i="7" a="1"/>
  <c r="F420" i="7" a="1"/>
  <c r="T420" i="7" a="1"/>
  <c r="M421" i="7" a="1"/>
  <c r="F422" i="7" a="1"/>
  <c r="N423" i="7" a="1"/>
  <c r="G424" i="7" a="1"/>
  <c r="U424" i="7" a="1"/>
  <c r="N425" i="7" a="1"/>
  <c r="H426" i="7" a="1"/>
  <c r="V426" i="7" a="1"/>
  <c r="O427" i="7" a="1"/>
  <c r="S428" i="7" a="1"/>
  <c r="J429" i="7" a="1"/>
  <c r="U429" i="7" a="1"/>
  <c r="O431" i="7" a="1"/>
  <c r="E432" i="7" a="1"/>
  <c r="Q432" i="7" a="1"/>
  <c r="G433" i="7" a="1"/>
  <c r="S433" i="7" a="1"/>
  <c r="U434" i="7" a="1"/>
  <c r="L435" i="7" a="1"/>
  <c r="B436" i="7" a="1"/>
  <c r="Q437" i="7" a="1"/>
  <c r="G438" i="7" a="1"/>
  <c r="S438" i="7" a="1"/>
  <c r="I439" i="7" a="1"/>
  <c r="U439" i="7" a="1"/>
  <c r="B441" i="7" a="1"/>
  <c r="N441" i="7" a="1"/>
  <c r="D442" i="7" a="1"/>
  <c r="S443" i="7" a="1"/>
  <c r="I444" i="7" a="1"/>
  <c r="U444" i="7" a="1"/>
  <c r="K445" i="7" a="1"/>
  <c r="B446" i="7" a="1"/>
  <c r="D447" i="7" a="1"/>
  <c r="P447" i="7" a="1"/>
  <c r="F448" i="7" a="1"/>
  <c r="U449" i="7" a="1"/>
  <c r="K450" i="7" a="1"/>
  <c r="B451" i="7" a="1"/>
  <c r="M451" i="7" a="1"/>
  <c r="D452" i="7" a="1"/>
  <c r="F453" i="7" a="1"/>
  <c r="R453" i="7" a="1"/>
  <c r="H454" i="7" a="1"/>
  <c r="B456" i="7" a="1"/>
  <c r="M456" i="7" a="1"/>
  <c r="D457" i="7" a="1"/>
  <c r="O457" i="7" a="1"/>
  <c r="F458" i="7" a="1"/>
  <c r="H459" i="7" a="1"/>
  <c r="T459" i="7" a="1"/>
  <c r="J460" i="7" a="1"/>
  <c r="D462" i="7" a="1"/>
  <c r="O462" i="7" a="1"/>
  <c r="F463" i="7" a="1"/>
  <c r="Q463" i="7" a="1"/>
  <c r="H464" i="7" a="1"/>
  <c r="J465" i="7" a="1"/>
  <c r="V465" i="7" a="1"/>
  <c r="L466" i="7" a="1"/>
  <c r="F468" i="7" a="1"/>
  <c r="Q468" i="7" a="1"/>
  <c r="H469" i="7" a="1"/>
  <c r="S469" i="7" a="1"/>
  <c r="J470" i="7" a="1"/>
  <c r="L471" i="7" a="1"/>
  <c r="C472" i="7" a="1"/>
  <c r="N472" i="7" a="1"/>
  <c r="H474" i="7" a="1"/>
  <c r="F233" i="7" a="1"/>
  <c r="J237" i="7" a="1"/>
  <c r="I241" i="7" a="1"/>
  <c r="R244" i="7" a="1"/>
  <c r="G248" i="7" a="1"/>
  <c r="J253" i="7" a="1"/>
  <c r="I255" i="7" a="1"/>
  <c r="L259" i="7" a="1"/>
  <c r="K261" i="7" a="1"/>
  <c r="F265" i="7" a="1"/>
  <c r="N266" i="7" a="1"/>
  <c r="T268" i="7" a="1"/>
  <c r="S269" i="7" a="1"/>
  <c r="P270" i="7" a="1"/>
  <c r="N271" i="7" a="1"/>
  <c r="K272" i="7" a="1"/>
  <c r="H273" i="7" a="1"/>
  <c r="D274" i="7" a="1"/>
  <c r="T274" i="7" a="1"/>
  <c r="O275" i="7" a="1"/>
  <c r="J276" i="7" a="1"/>
  <c r="E277" i="7" a="1"/>
  <c r="U277" i="7" a="1"/>
  <c r="P278" i="7" a="1"/>
  <c r="I279" i="7" a="1"/>
  <c r="Q280" i="7" a="1"/>
  <c r="J281" i="7" a="1"/>
  <c r="C282" i="7" a="1"/>
  <c r="Q282" i="7" a="1"/>
  <c r="K283" i="7" a="1"/>
  <c r="D284" i="7" a="1"/>
  <c r="R284" i="7" a="1"/>
  <c r="K285" i="7" a="1"/>
  <c r="S286" i="7" a="1"/>
  <c r="L287" i="7" a="1"/>
  <c r="E288" i="7" a="1"/>
  <c r="S288" i="7" a="1"/>
  <c r="M289" i="7" a="1"/>
  <c r="F290" i="7" a="1"/>
  <c r="T290" i="7" a="1"/>
  <c r="M291" i="7" a="1"/>
  <c r="U292" i="7" a="1"/>
  <c r="N293" i="7" a="1"/>
  <c r="G294" i="7" a="1"/>
  <c r="U294" i="7" a="1"/>
  <c r="O295" i="7" a="1"/>
  <c r="H296" i="7" a="1"/>
  <c r="V296" i="7" a="1"/>
  <c r="O297" i="7" a="1"/>
  <c r="B299" i="7" a="1"/>
  <c r="P299" i="7" a="1"/>
  <c r="I300" i="7" a="1"/>
  <c r="B301" i="7" a="1"/>
  <c r="Q301" i="7" a="1"/>
  <c r="J302" i="7" a="1"/>
  <c r="C303" i="7" a="1"/>
  <c r="Q303" i="7" a="1"/>
  <c r="D305" i="7" a="1"/>
  <c r="R305" i="7" a="1"/>
  <c r="K306" i="7" a="1"/>
  <c r="D307" i="7" a="1"/>
  <c r="S307" i="7" a="1"/>
  <c r="L308" i="7" a="1"/>
  <c r="E309" i="7" a="1"/>
  <c r="S309" i="7" a="1"/>
  <c r="F311" i="7" a="1"/>
  <c r="T311" i="7" a="1"/>
  <c r="M312" i="7" a="1"/>
  <c r="F313" i="7" a="1"/>
  <c r="U313" i="7" a="1"/>
  <c r="N314" i="7" a="1"/>
  <c r="G315" i="7" a="1"/>
  <c r="U315" i="7" a="1"/>
  <c r="H317" i="7" a="1"/>
  <c r="V317" i="7" a="1"/>
  <c r="O318" i="7" a="1"/>
  <c r="H319" i="7" a="1"/>
  <c r="B320" i="7" a="1"/>
  <c r="P320" i="7" a="1"/>
  <c r="I321" i="7" a="1"/>
  <c r="B322" i="7" a="1"/>
  <c r="J323" i="7" a="1"/>
  <c r="C324" i="7" a="1"/>
  <c r="Q324" i="7" a="1"/>
  <c r="J325" i="7" a="1"/>
  <c r="D326" i="7" a="1"/>
  <c r="R326" i="7" a="1"/>
  <c r="K327" i="7" a="1"/>
  <c r="D328" i="7" a="1"/>
  <c r="L329" i="7" a="1"/>
  <c r="E330" i="7" a="1"/>
  <c r="S330" i="7" a="1"/>
  <c r="L331" i="7" a="1"/>
  <c r="F332" i="7" a="1"/>
  <c r="T332" i="7" a="1"/>
  <c r="M333" i="7" a="1"/>
  <c r="F334" i="7" a="1"/>
  <c r="N335" i="7" a="1"/>
  <c r="G336" i="7" a="1"/>
  <c r="U336" i="7" a="1"/>
  <c r="N337" i="7" a="1"/>
  <c r="H338" i="7" a="1"/>
  <c r="V338" i="7" a="1"/>
  <c r="O339" i="7" a="1"/>
  <c r="H340" i="7" a="1"/>
  <c r="P341" i="7" a="1"/>
  <c r="I342" i="7" a="1"/>
  <c r="B343" i="7" a="1"/>
  <c r="P343" i="7" a="1"/>
  <c r="J344" i="7" a="1"/>
  <c r="C345" i="7" a="1"/>
  <c r="Q345" i="7" a="1"/>
  <c r="J346" i="7" a="1"/>
  <c r="R347" i="7" a="1"/>
  <c r="K348" i="7" a="1"/>
  <c r="D349" i="7" a="1"/>
  <c r="R349" i="7" a="1"/>
  <c r="L350" i="7" a="1"/>
  <c r="E351" i="7" a="1"/>
  <c r="S351" i="7" a="1"/>
  <c r="L352" i="7" a="1"/>
  <c r="T353" i="7" a="1"/>
  <c r="M354" i="7" a="1"/>
  <c r="F355" i="7" a="1"/>
  <c r="T355" i="7" a="1"/>
  <c r="N356" i="7" a="1"/>
  <c r="G357" i="7" a="1"/>
  <c r="U357" i="7" a="1"/>
  <c r="N358" i="7" a="1"/>
  <c r="V359" i="7" a="1"/>
  <c r="O360" i="7" a="1"/>
  <c r="H361" i="7" a="1"/>
  <c r="V361" i="7" a="1"/>
  <c r="P362" i="7" a="1"/>
  <c r="I363" i="7" a="1"/>
  <c r="B364" i="7" a="1"/>
  <c r="P364" i="7" a="1"/>
  <c r="C366" i="7" a="1"/>
  <c r="Q366" i="7" a="1"/>
  <c r="J367" i="7" a="1"/>
  <c r="C368" i="7" a="1"/>
  <c r="R368" i="7" a="1"/>
  <c r="K369" i="7" a="1"/>
  <c r="D370" i="7" a="1"/>
  <c r="R370" i="7" a="1"/>
  <c r="E372" i="7" a="1"/>
  <c r="S372" i="7" a="1"/>
  <c r="L373" i="7" a="1"/>
  <c r="E374" i="7" a="1"/>
  <c r="T374" i="7" a="1"/>
  <c r="M375" i="7" a="1"/>
  <c r="F376" i="7" a="1"/>
  <c r="T376" i="7" a="1"/>
  <c r="G378" i="7" a="1"/>
  <c r="U378" i="7" a="1"/>
  <c r="N379" i="7" a="1"/>
  <c r="G380" i="7" a="1"/>
  <c r="V380" i="7" a="1"/>
  <c r="O381" i="7" a="1"/>
  <c r="H382" i="7" a="1"/>
  <c r="V382" i="7" a="1"/>
  <c r="I384" i="7" a="1"/>
  <c r="B385" i="7" a="1"/>
  <c r="P385" i="7" a="1"/>
  <c r="I386" i="7" a="1"/>
  <c r="C387" i="7" a="1"/>
  <c r="Q387" i="7" a="1"/>
  <c r="J388" i="7" a="1"/>
  <c r="C389" i="7" a="1"/>
  <c r="K390" i="7" a="1"/>
  <c r="D391" i="7" a="1"/>
  <c r="R391" i="7" a="1"/>
  <c r="K392" i="7" a="1"/>
  <c r="E393" i="7" a="1"/>
  <c r="S393" i="7" a="1"/>
  <c r="L394" i="7" a="1"/>
  <c r="E395" i="7" a="1"/>
  <c r="M396" i="7" a="1"/>
  <c r="F397" i="7" a="1"/>
  <c r="T397" i="7" a="1"/>
  <c r="M398" i="7" a="1"/>
  <c r="G399" i="7" a="1"/>
  <c r="U399" i="7" a="1"/>
  <c r="N400" i="7" a="1"/>
  <c r="G401" i="7" a="1"/>
  <c r="O402" i="7" a="1"/>
  <c r="H403" i="7" a="1"/>
  <c r="V403" i="7" a="1"/>
  <c r="O404" i="7" a="1"/>
  <c r="I405" i="7" a="1"/>
  <c r="B406" i="7" a="1"/>
  <c r="P406" i="7" a="1"/>
  <c r="I407" i="7" a="1"/>
  <c r="Q408" i="7" a="1"/>
  <c r="J409" i="7" a="1"/>
  <c r="C410" i="7" a="1"/>
  <c r="Q410" i="7" a="1"/>
  <c r="K411" i="7" a="1"/>
  <c r="D412" i="7" a="1"/>
  <c r="R412" i="7" a="1"/>
  <c r="K413" i="7" a="1"/>
  <c r="S414" i="7" a="1"/>
  <c r="L415" i="7" a="1"/>
  <c r="E416" i="7" a="1"/>
  <c r="S416" i="7" a="1"/>
  <c r="M417" i="7" a="1"/>
  <c r="F418" i="7" a="1"/>
  <c r="T418" i="7" a="1"/>
  <c r="M419" i="7" a="1"/>
  <c r="U420" i="7" a="1"/>
  <c r="N421" i="7" a="1"/>
  <c r="G422" i="7" a="1"/>
  <c r="U422" i="7" a="1"/>
  <c r="O423" i="7" a="1"/>
  <c r="H424" i="7" a="1"/>
  <c r="V424" i="7" a="1"/>
  <c r="O425" i="7" a="1"/>
  <c r="B427" i="7" a="1"/>
  <c r="P427" i="7" a="1"/>
  <c r="H428" i="7" a="1"/>
  <c r="T428" i="7" a="1"/>
  <c r="V429" i="7" a="1"/>
  <c r="I233" i="7" a="1"/>
  <c r="V237" i="7" a="1"/>
  <c r="J241" i="7" a="1"/>
  <c r="T244" i="7" a="1"/>
  <c r="R248" i="7" a="1"/>
  <c r="L251" i="7" a="1"/>
  <c r="K253" i="7" a="1"/>
  <c r="N257" i="7" a="1"/>
  <c r="M259" i="7" a="1"/>
  <c r="P263" i="7" a="1"/>
  <c r="G265" i="7" a="1"/>
  <c r="T267" i="7" a="1"/>
  <c r="T269" i="7" a="1"/>
  <c r="R270" i="7" a="1"/>
  <c r="L272" i="7" a="1"/>
  <c r="I273" i="7" a="1"/>
  <c r="F274" i="7" a="1"/>
  <c r="V274" i="7" a="1"/>
  <c r="Q275" i="7" a="1"/>
  <c r="L276" i="7" a="1"/>
  <c r="G277" i="7" a="1"/>
  <c r="B278" i="7" a="1"/>
  <c r="Q278" i="7" a="1"/>
  <c r="J279" i="7" a="1"/>
  <c r="C280" i="7" a="1"/>
  <c r="R280" i="7" a="1"/>
  <c r="K281" i="7" a="1"/>
  <c r="D282" i="7" a="1"/>
  <c r="R282" i="7" a="1"/>
  <c r="E284" i="7" a="1"/>
  <c r="S284" i="7" a="1"/>
  <c r="L285" i="7" a="1"/>
  <c r="E286" i="7" a="1"/>
  <c r="T286" i="7" a="1"/>
  <c r="M287" i="7" a="1"/>
  <c r="F288" i="7" a="1"/>
  <c r="T288" i="7" a="1"/>
  <c r="G290" i="7" a="1"/>
  <c r="U290" i="7" a="1"/>
  <c r="N291" i="7" a="1"/>
  <c r="G292" i="7" a="1"/>
  <c r="V292" i="7" a="1"/>
  <c r="O293" i="7" a="1"/>
  <c r="H294" i="7" a="1"/>
  <c r="V294" i="7" a="1"/>
  <c r="I296" i="7" a="1"/>
  <c r="B297" i="7" a="1"/>
  <c r="P297" i="7" a="1"/>
  <c r="I298" i="7" a="1"/>
  <c r="C299" i="7" a="1"/>
  <c r="Q299" i="7" a="1"/>
  <c r="J300" i="7" a="1"/>
  <c r="C301" i="7" a="1"/>
  <c r="K302" i="7" a="1"/>
  <c r="D303" i="7" a="1"/>
  <c r="R303" i="7" a="1"/>
  <c r="K304" i="7" a="1"/>
  <c r="E305" i="7" a="1"/>
  <c r="S305" i="7" a="1"/>
  <c r="L306" i="7" a="1"/>
  <c r="E307" i="7" a="1"/>
  <c r="M308" i="7" a="1"/>
  <c r="F309" i="7" a="1"/>
  <c r="T309" i="7" a="1"/>
  <c r="M310" i="7" a="1"/>
  <c r="G311" i="7" a="1"/>
  <c r="U311" i="7" a="1"/>
  <c r="N312" i="7" a="1"/>
  <c r="G313" i="7" a="1"/>
  <c r="O314" i="7" a="1"/>
  <c r="H315" i="7" a="1"/>
  <c r="V315" i="7" a="1"/>
  <c r="O316" i="7" a="1"/>
  <c r="I317" i="7" a="1"/>
  <c r="B318" i="7" a="1"/>
  <c r="P318" i="7" a="1"/>
  <c r="I319" i="7" a="1"/>
  <c r="Q320" i="7" a="1"/>
  <c r="J321" i="7" a="1"/>
  <c r="C322" i="7" a="1"/>
  <c r="Q322" i="7" a="1"/>
  <c r="K323" i="7" a="1"/>
  <c r="D324" i="7" a="1"/>
  <c r="R324" i="7" a="1"/>
  <c r="K325" i="7" a="1"/>
  <c r="S326" i="7" a="1"/>
  <c r="L327" i="7" a="1"/>
  <c r="E328" i="7" a="1"/>
  <c r="S328" i="7" a="1"/>
  <c r="M329" i="7" a="1"/>
  <c r="F330" i="7" a="1"/>
  <c r="T330" i="7" a="1"/>
  <c r="M331" i="7" a="1"/>
  <c r="U332" i="7" a="1"/>
  <c r="N333" i="7" a="1"/>
  <c r="G334" i="7" a="1"/>
  <c r="U334" i="7" a="1"/>
  <c r="O335" i="7" a="1"/>
  <c r="H336" i="7" a="1"/>
  <c r="V336" i="7" a="1"/>
  <c r="O337" i="7" a="1"/>
  <c r="B339" i="7" a="1"/>
  <c r="P339" i="7" a="1"/>
  <c r="I340" i="7" a="1"/>
  <c r="B341" i="7" a="1"/>
  <c r="Q341" i="7" a="1"/>
  <c r="J342" i="7" a="1"/>
  <c r="C343" i="7" a="1"/>
  <c r="Q343" i="7" a="1"/>
  <c r="D345" i="7" a="1"/>
  <c r="R345" i="7" a="1"/>
  <c r="K346" i="7" a="1"/>
  <c r="D347" i="7" a="1"/>
  <c r="S347" i="7" a="1"/>
  <c r="L348" i="7" a="1"/>
  <c r="E349" i="7" a="1"/>
  <c r="S349" i="7" a="1"/>
  <c r="F351" i="7" a="1"/>
  <c r="T351" i="7" a="1"/>
  <c r="M352" i="7" a="1"/>
  <c r="F353" i="7" a="1"/>
  <c r="U353" i="7" a="1"/>
  <c r="N354" i="7" a="1"/>
  <c r="G355" i="7" a="1"/>
  <c r="U355" i="7" a="1"/>
  <c r="H357" i="7" a="1"/>
  <c r="V357" i="7" a="1"/>
  <c r="O358" i="7" a="1"/>
  <c r="H359" i="7" a="1"/>
  <c r="B360" i="7" a="1"/>
  <c r="P360" i="7" a="1"/>
  <c r="I361" i="7" a="1"/>
  <c r="B362" i="7" a="1"/>
  <c r="J363" i="7" a="1"/>
  <c r="C364" i="7" a="1"/>
  <c r="Q364" i="7" a="1"/>
  <c r="J365" i="7" a="1"/>
  <c r="D366" i="7" a="1"/>
  <c r="R366" i="7" a="1"/>
  <c r="K367" i="7" a="1"/>
  <c r="D368" i="7" a="1"/>
  <c r="L369" i="7" a="1"/>
  <c r="E370" i="7" a="1"/>
  <c r="S370" i="7" a="1"/>
  <c r="L371" i="7" a="1"/>
  <c r="F372" i="7" a="1"/>
  <c r="T372" i="7" a="1"/>
  <c r="M373" i="7" a="1"/>
  <c r="F374" i="7" a="1"/>
  <c r="N375" i="7" a="1"/>
  <c r="G376" i="7" a="1"/>
  <c r="U376" i="7" a="1"/>
  <c r="N377" i="7" a="1"/>
  <c r="H378" i="7" a="1"/>
  <c r="V378" i="7" a="1"/>
  <c r="O379" i="7" a="1"/>
  <c r="H380" i="7" a="1"/>
  <c r="B238" i="7" a="1"/>
  <c r="L241" i="7" a="1"/>
  <c r="J245" i="7" a="1"/>
  <c r="S248" i="7" a="1"/>
  <c r="M251" i="7" a="1"/>
  <c r="P255" i="7" a="1"/>
  <c r="O257" i="7" a="1"/>
  <c r="R261" i="7" a="1"/>
  <c r="Q263" i="7" a="1"/>
  <c r="K265" i="7" a="1"/>
  <c r="Q266" i="7" a="1"/>
  <c r="U267" i="7" a="1"/>
  <c r="B269" i="7" a="1"/>
  <c r="U269" i="7" a="1"/>
  <c r="S270" i="7" a="1"/>
  <c r="P271" i="7" a="1"/>
  <c r="M272" i="7" a="1"/>
  <c r="K273" i="7" a="1"/>
  <c r="G274" i="7" a="1"/>
  <c r="B275" i="7" a="1"/>
  <c r="R275" i="7" a="1"/>
  <c r="M276" i="7" a="1"/>
  <c r="H277" i="7" a="1"/>
  <c r="C278" i="7" a="1"/>
  <c r="R278" i="7" a="1"/>
  <c r="K279" i="7" a="1"/>
  <c r="D280" i="7" a="1"/>
  <c r="L281" i="7" a="1"/>
  <c r="E282" i="7" a="1"/>
  <c r="S282" i="7" a="1"/>
  <c r="L283" i="7" a="1"/>
  <c r="F284" i="7" a="1"/>
  <c r="T284" i="7" a="1"/>
  <c r="M285" i="7" a="1"/>
  <c r="F286" i="7" a="1"/>
  <c r="N287" i="7" a="1"/>
  <c r="G288" i="7" a="1"/>
  <c r="U288" i="7" a="1"/>
  <c r="N289" i="7" a="1"/>
  <c r="H290" i="7" a="1"/>
  <c r="V290" i="7" a="1"/>
  <c r="O291" i="7" a="1"/>
  <c r="H292" i="7" a="1"/>
  <c r="P293" i="7" a="1"/>
  <c r="I294" i="7" a="1"/>
  <c r="B295" i="7" a="1"/>
  <c r="P295" i="7" a="1"/>
  <c r="J296" i="7" a="1"/>
  <c r="C297" i="7" a="1"/>
  <c r="Q297" i="7" a="1"/>
  <c r="J298" i="7" a="1"/>
  <c r="R299" i="7" a="1"/>
  <c r="K300" i="7" a="1"/>
  <c r="D301" i="7" a="1"/>
  <c r="R301" i="7" a="1"/>
  <c r="L302" i="7" a="1"/>
  <c r="E303" i="7" a="1"/>
  <c r="S303" i="7" a="1"/>
  <c r="L304" i="7" a="1"/>
  <c r="T305" i="7" a="1"/>
  <c r="M306" i="7" a="1"/>
  <c r="F307" i="7" a="1"/>
  <c r="T307" i="7" a="1"/>
  <c r="N308" i="7" a="1"/>
  <c r="G309" i="7" a="1"/>
  <c r="U309" i="7" a="1"/>
  <c r="N310" i="7" a="1"/>
  <c r="V311" i="7" a="1"/>
  <c r="O312" i="7" a="1"/>
  <c r="H313" i="7" a="1"/>
  <c r="V313" i="7" a="1"/>
  <c r="P314" i="7" a="1"/>
  <c r="I315" i="7" a="1"/>
  <c r="B316" i="7" a="1"/>
  <c r="P316" i="7" a="1"/>
  <c r="C318" i="7" a="1"/>
  <c r="Q318" i="7" a="1"/>
  <c r="J319" i="7" a="1"/>
  <c r="C320" i="7" a="1"/>
  <c r="R320" i="7" a="1"/>
  <c r="K321" i="7" a="1"/>
  <c r="D322" i="7" a="1"/>
  <c r="R322" i="7" a="1"/>
  <c r="E324" i="7" a="1"/>
  <c r="S324" i="7" a="1"/>
  <c r="L325" i="7" a="1"/>
  <c r="E326" i="7" a="1"/>
  <c r="T326" i="7" a="1"/>
  <c r="M327" i="7" a="1"/>
  <c r="F328" i="7" a="1"/>
  <c r="T328" i="7" a="1"/>
  <c r="G330" i="7" a="1"/>
  <c r="U330" i="7" a="1"/>
  <c r="N331" i="7" a="1"/>
  <c r="G332" i="7" a="1"/>
  <c r="V332" i="7" a="1"/>
  <c r="O333" i="7" a="1"/>
  <c r="H334" i="7" a="1"/>
  <c r="V334" i="7" a="1"/>
  <c r="I336" i="7" a="1"/>
  <c r="B337" i="7" a="1"/>
  <c r="P337" i="7" a="1"/>
  <c r="I338" i="7" a="1"/>
  <c r="C339" i="7" a="1"/>
  <c r="Q339" i="7" a="1"/>
  <c r="J340" i="7" a="1"/>
  <c r="C341" i="7" a="1"/>
  <c r="K342" i="7" a="1"/>
  <c r="D343" i="7" a="1"/>
  <c r="R343" i="7" a="1"/>
  <c r="K344" i="7" a="1"/>
  <c r="E345" i="7" a="1"/>
  <c r="S345" i="7" a="1"/>
  <c r="L346" i="7" a="1"/>
  <c r="E347" i="7" a="1"/>
  <c r="M348" i="7" a="1"/>
  <c r="F349" i="7" a="1"/>
  <c r="T349" i="7" a="1"/>
  <c r="M350" i="7" a="1"/>
  <c r="G351" i="7" a="1"/>
  <c r="U351" i="7" a="1"/>
  <c r="N352" i="7" a="1"/>
  <c r="G353" i="7" a="1"/>
  <c r="O354" i="7" a="1"/>
  <c r="H355" i="7" a="1"/>
  <c r="V355" i="7" a="1"/>
  <c r="O356" i="7" a="1"/>
  <c r="I357" i="7" a="1"/>
  <c r="B358" i="7" a="1"/>
  <c r="P358" i="7" a="1"/>
  <c r="I359" i="7" a="1"/>
  <c r="Q360" i="7" a="1"/>
  <c r="J361" i="7" a="1"/>
  <c r="C362" i="7" a="1"/>
  <c r="Q362" i="7" a="1"/>
  <c r="K363" i="7" a="1"/>
  <c r="D364" i="7" a="1"/>
  <c r="R364" i="7" a="1"/>
  <c r="K365" i="7" a="1"/>
  <c r="S366" i="7" a="1"/>
  <c r="L367" i="7" a="1"/>
  <c r="E368" i="7" a="1"/>
  <c r="S368" i="7" a="1"/>
  <c r="M369" i="7" a="1"/>
  <c r="F370" i="7" a="1"/>
  <c r="T370" i="7" a="1"/>
  <c r="M371" i="7" a="1"/>
  <c r="U372" i="7" a="1"/>
  <c r="N373" i="7" a="1"/>
  <c r="G374" i="7" a="1"/>
  <c r="U374" i="7" a="1"/>
  <c r="O375" i="7" a="1"/>
  <c r="H376" i="7" a="1"/>
  <c r="V376" i="7" a="1"/>
  <c r="O377" i="7" a="1"/>
  <c r="B379" i="7" a="1"/>
  <c r="P379" i="7" a="1"/>
  <c r="I380" i="7" a="1"/>
  <c r="B381" i="7" a="1"/>
  <c r="Q381" i="7" a="1"/>
  <c r="J382" i="7" a="1"/>
  <c r="C383" i="7" a="1"/>
  <c r="Q383" i="7" a="1"/>
  <c r="D385" i="7" a="1"/>
  <c r="R385" i="7" a="1"/>
  <c r="K386" i="7" a="1"/>
  <c r="D387" i="7" a="1"/>
  <c r="S387" i="7" a="1"/>
  <c r="L388" i="7" a="1"/>
  <c r="E389" i="7" a="1"/>
  <c r="S389" i="7" a="1"/>
  <c r="F391" i="7" a="1"/>
  <c r="T391" i="7" a="1"/>
  <c r="M392" i="7" a="1"/>
  <c r="F393" i="7" a="1"/>
  <c r="U393" i="7" a="1"/>
  <c r="N394" i="7" a="1"/>
  <c r="G395" i="7" a="1"/>
  <c r="U395" i="7" a="1"/>
  <c r="H397" i="7" a="1"/>
  <c r="V397" i="7" a="1"/>
  <c r="O398" i="7" a="1"/>
  <c r="H399" i="7" a="1"/>
  <c r="B400" i="7" a="1"/>
  <c r="P400" i="7" a="1"/>
  <c r="I401" i="7" a="1"/>
  <c r="B402" i="7" a="1"/>
  <c r="J403" i="7" a="1"/>
  <c r="C404" i="7" a="1"/>
  <c r="Q404" i="7" a="1"/>
  <c r="J405" i="7" a="1"/>
  <c r="D406" i="7" a="1"/>
  <c r="R406" i="7" a="1"/>
  <c r="K407" i="7" a="1"/>
  <c r="D408" i="7" a="1"/>
  <c r="L409" i="7" a="1"/>
  <c r="E410" i="7" a="1"/>
  <c r="S410" i="7" a="1"/>
  <c r="L411" i="7" a="1"/>
  <c r="F412" i="7" a="1"/>
  <c r="T412" i="7" a="1"/>
  <c r="M413" i="7" a="1"/>
  <c r="F414" i="7" a="1"/>
  <c r="N415" i="7" a="1"/>
  <c r="G416" i="7" a="1"/>
  <c r="U416" i="7" a="1"/>
  <c r="N417" i="7" a="1"/>
  <c r="H418" i="7" a="1"/>
  <c r="V418" i="7" a="1"/>
  <c r="O419" i="7" a="1"/>
  <c r="H420" i="7" a="1"/>
  <c r="P421" i="7" a="1"/>
  <c r="I422" i="7" a="1"/>
  <c r="B423" i="7" a="1"/>
  <c r="P423" i="7" a="1"/>
  <c r="J424" i="7" a="1"/>
  <c r="C425" i="7" a="1"/>
  <c r="Q425" i="7" a="1"/>
  <c r="J426" i="7" a="1"/>
  <c r="R427" i="7" a="1"/>
  <c r="V428" i="7" a="1"/>
  <c r="L429" i="7" a="1"/>
  <c r="C430" i="7" a="1"/>
  <c r="N430" i="7" a="1"/>
  <c r="E431" i="7" a="1"/>
  <c r="G432" i="7" a="1"/>
  <c r="S432" i="7" a="1"/>
  <c r="I433" i="7" a="1"/>
  <c r="C435" i="7" a="1"/>
  <c r="N435" i="7" a="1"/>
  <c r="E436" i="7" a="1"/>
  <c r="P436" i="7" a="1"/>
  <c r="G437" i="7" a="1"/>
  <c r="I438" i="7" a="1"/>
  <c r="U438" i="7" a="1"/>
  <c r="K439" i="7" a="1"/>
  <c r="E441" i="7" a="1"/>
  <c r="P441" i="7" a="1"/>
  <c r="G442" i="7" a="1"/>
  <c r="R442" i="7" a="1"/>
  <c r="I443" i="7" a="1"/>
  <c r="K444" i="7" a="1"/>
  <c r="B445" i="7" a="1"/>
  <c r="M445" i="7" a="1"/>
  <c r="G447" i="7" a="1"/>
  <c r="R447" i="7" a="1"/>
  <c r="I448" i="7" a="1"/>
  <c r="T448" i="7" a="1"/>
  <c r="K449" i="7" a="1"/>
  <c r="M450" i="7" a="1"/>
  <c r="D451" i="7" a="1"/>
  <c r="O451" i="7" a="1"/>
  <c r="I453" i="7" a="1"/>
  <c r="T453" i="7" a="1"/>
  <c r="K454" i="7" a="1"/>
  <c r="V454" i="7" a="1"/>
  <c r="M455" i="7" a="1"/>
  <c r="O456" i="7" a="1"/>
  <c r="F457" i="7" a="1"/>
  <c r="Q457" i="7" a="1"/>
  <c r="K459" i="7" a="1"/>
  <c r="V459" i="7" a="1"/>
  <c r="M460" i="7" a="1"/>
  <c r="C461" i="7" a="1"/>
  <c r="O461" i="7" a="1"/>
  <c r="Q462" i="7" a="1"/>
  <c r="H463" i="7" a="1"/>
  <c r="S463" i="7" a="1"/>
  <c r="M465" i="7" a="1"/>
  <c r="C466" i="7" a="1"/>
  <c r="O466" i="7" a="1"/>
  <c r="E467" i="7" a="1"/>
  <c r="Q467" i="7" a="1"/>
  <c r="S468" i="7" a="1"/>
  <c r="J469" i="7" a="1"/>
  <c r="U469" i="7" a="1"/>
  <c r="O471" i="7" a="1"/>
  <c r="E472" i="7" a="1"/>
  <c r="Q472" i="7" a="1"/>
  <c r="G473" i="7" a="1"/>
  <c r="S473" i="7" a="1"/>
  <c r="S474" i="7" a="1"/>
  <c r="F475" i="7" a="1"/>
  <c r="N475" i="7" a="1"/>
  <c r="V475" i="7" a="1"/>
  <c r="I476" i="7" a="1"/>
  <c r="Q476" i="7" a="1"/>
  <c r="D477" i="7" a="1"/>
  <c r="L477" i="7" a="1"/>
  <c r="T477" i="7" a="1"/>
  <c r="G478" i="7" a="1"/>
  <c r="O478" i="7" a="1"/>
  <c r="B479" i="7" a="1"/>
  <c r="J479" i="7" a="1"/>
  <c r="R479" i="7" a="1"/>
  <c r="E480" i="7" a="1"/>
  <c r="M480" i="7" a="1"/>
  <c r="E388" i="7" a="1"/>
  <c r="V398" i="7" a="1"/>
  <c r="J404" i="7" a="1"/>
  <c r="S409" i="7" a="1"/>
  <c r="G415" i="7" a="1"/>
  <c r="O420" i="7" a="1"/>
  <c r="Q424" i="7" a="1"/>
  <c r="V430" i="7" a="1"/>
  <c r="F433" i="7" a="1"/>
  <c r="B435" i="7" a="1"/>
  <c r="T436" i="7" a="1"/>
  <c r="O438" i="7" a="1"/>
  <c r="E442" i="7" a="1"/>
  <c r="T443" i="7" a="1"/>
  <c r="L447" i="7" a="1"/>
  <c r="G449" i="7" a="1"/>
  <c r="S450" i="7" a="1"/>
  <c r="Q453" i="7" a="1"/>
  <c r="U454" i="7" a="1"/>
  <c r="E456" i="7" a="1"/>
  <c r="L457" i="7" a="1"/>
  <c r="Q458" i="7" a="1"/>
  <c r="B461" i="7" a="1"/>
  <c r="G463" i="7" a="1"/>
  <c r="I464" i="7" a="1"/>
  <c r="K465" i="7" a="1"/>
  <c r="M466" i="7" a="1"/>
  <c r="O467" i="7" a="1"/>
  <c r="T469" i="7" a="1"/>
  <c r="V470" i="7" a="1"/>
  <c r="F473" i="7" a="1"/>
  <c r="G474" i="7" a="1"/>
  <c r="C475" i="7" a="1"/>
  <c r="Q475" i="7" a="1"/>
  <c r="J476" i="7" a="1"/>
  <c r="C477" i="7" a="1"/>
  <c r="K478" i="7" a="1"/>
  <c r="K480" i="7" a="1"/>
  <c r="D481" i="7" a="1"/>
  <c r="P481" i="7" a="1"/>
  <c r="M483" i="7" a="1"/>
  <c r="E484" i="7" a="1"/>
  <c r="Q484" i="7" a="1"/>
  <c r="N486" i="7" a="1"/>
  <c r="F487" i="7" a="1"/>
  <c r="R487" i="7" a="1"/>
  <c r="O489" i="7" a="1"/>
  <c r="G490" i="7" a="1"/>
  <c r="S490" i="7" a="1"/>
  <c r="P492" i="7" a="1"/>
  <c r="H493" i="7" a="1"/>
  <c r="T493" i="7" a="1"/>
  <c r="Q495" i="7" a="1"/>
  <c r="I496" i="7" a="1"/>
  <c r="U496" i="7" a="1"/>
  <c r="R498" i="7" a="1"/>
  <c r="J499" i="7" a="1"/>
  <c r="V499" i="7" a="1"/>
  <c r="S501" i="7" a="1"/>
  <c r="K502" i="7" a="1"/>
  <c r="B503" i="7" a="1"/>
  <c r="T504" i="7" a="1"/>
  <c r="L505" i="7" a="1"/>
  <c r="C2" i="6"/>
  <c r="L3" i="10" a="1"/>
  <c r="D25" i="10" a="1"/>
  <c r="D57" i="10" a="1"/>
  <c r="D89" i="10" a="1"/>
  <c r="D121" i="10" a="1"/>
  <c r="D153" i="10" a="1"/>
  <c r="D185" i="10" a="1"/>
  <c r="D217" i="10" a="1"/>
  <c r="D249" i="10" a="1"/>
  <c r="D281" i="10" a="1"/>
  <c r="N4" i="10" a="1"/>
  <c r="L6" i="10" a="1"/>
  <c r="J8" i="10" a="1"/>
  <c r="H10" i="10" a="1"/>
  <c r="F12" i="10" a="1"/>
  <c r="U13" i="10" a="1"/>
  <c r="S15" i="10" a="1"/>
  <c r="Q17" i="10" a="1"/>
  <c r="O19" i="10" a="1"/>
  <c r="M21" i="10" a="1"/>
  <c r="K23" i="10" a="1"/>
  <c r="I25" i="10" a="1"/>
  <c r="G27" i="10" a="1"/>
  <c r="V28" i="10" a="1"/>
  <c r="T30" i="10" a="1"/>
  <c r="R32" i="10" a="1"/>
  <c r="P34" i="10" a="1"/>
  <c r="N36" i="10" a="1"/>
  <c r="L38" i="10" a="1"/>
  <c r="J40" i="10" a="1"/>
  <c r="H42" i="10" a="1"/>
  <c r="F44" i="10" a="1"/>
  <c r="U45" i="10" a="1"/>
  <c r="S47" i="10" a="1"/>
  <c r="Q49" i="10" a="1"/>
  <c r="O51" i="10" a="1"/>
  <c r="M53" i="10" a="1"/>
  <c r="K55" i="10" a="1"/>
  <c r="I57" i="10" a="1"/>
  <c r="G59" i="10" a="1"/>
  <c r="V60" i="10" a="1"/>
  <c r="T62" i="10" a="1"/>
  <c r="R64" i="10" a="1"/>
  <c r="P66" i="10" a="1"/>
  <c r="N68" i="10" a="1"/>
  <c r="L70" i="10" a="1"/>
  <c r="J72" i="10" a="1"/>
  <c r="H74" i="10" a="1"/>
  <c r="F76" i="10" a="1"/>
  <c r="U77" i="10" a="1"/>
  <c r="S79" i="10" a="1"/>
  <c r="Q81" i="10" a="1"/>
  <c r="O83" i="10" a="1"/>
  <c r="M85" i="10" a="1"/>
  <c r="K87" i="10" a="1"/>
  <c r="I89" i="10" a="1"/>
  <c r="G91" i="10" a="1"/>
  <c r="V92" i="10" a="1"/>
  <c r="T94" i="10" a="1"/>
  <c r="R96" i="10" a="1"/>
  <c r="P98" i="10" a="1"/>
  <c r="N100" i="10" a="1"/>
  <c r="L102" i="10" a="1"/>
  <c r="J104" i="10" a="1"/>
  <c r="H106" i="10" a="1"/>
  <c r="F108" i="10" a="1"/>
  <c r="U109" i="10" a="1"/>
  <c r="S111" i="10" a="1"/>
  <c r="Q113" i="10" a="1"/>
  <c r="O115" i="10" a="1"/>
  <c r="M117" i="10" a="1"/>
  <c r="K119" i="10" a="1"/>
  <c r="H121" i="10" a="1"/>
  <c r="R121" i="10" a="1"/>
  <c r="K122" i="10" a="1"/>
  <c r="U122" i="10" a="1"/>
  <c r="S125" i="10" a="1"/>
  <c r="L126" i="10" a="1"/>
  <c r="V126" i="10" a="1"/>
  <c r="O127" i="10" a="1"/>
  <c r="Q128" i="10" a="1"/>
  <c r="J129" i="10" a="1"/>
  <c r="T129" i="10" a="1"/>
  <c r="M130" i="10" a="1"/>
  <c r="K133" i="10" a="1"/>
  <c r="U133" i="10" a="1"/>
  <c r="N134" i="10" a="1"/>
  <c r="G135" i="10" a="1"/>
  <c r="I136" i="10" a="1"/>
  <c r="S136" i="10" a="1"/>
  <c r="L137" i="10" a="1"/>
  <c r="V137" i="10" a="1"/>
  <c r="T140" i="10" a="1"/>
  <c r="M141" i="10" a="1"/>
  <c r="F142" i="10" a="1"/>
  <c r="P142" i="10" a="1"/>
  <c r="R143" i="10" a="1"/>
  <c r="K144" i="10" a="1"/>
  <c r="U144" i="10" a="1"/>
  <c r="N145" i="10" a="1"/>
  <c r="L148" i="10" a="1"/>
  <c r="V148" i="10" a="1"/>
  <c r="O149" i="10" a="1"/>
  <c r="H150" i="10" a="1"/>
  <c r="J151" i="10" a="1"/>
  <c r="T151" i="10" a="1"/>
  <c r="M152" i="10" a="1"/>
  <c r="F153" i="10" a="1"/>
  <c r="R154" i="10" a="1"/>
  <c r="I155" i="10" a="1"/>
  <c r="Q155" i="10" a="1"/>
  <c r="H156" i="10" a="1"/>
  <c r="P156" i="10" a="1"/>
  <c r="G157" i="10" a="1"/>
  <c r="O157" i="10" a="1"/>
  <c r="F158" i="10" a="1"/>
  <c r="N158" i="10" a="1"/>
  <c r="V158" i="10" a="1"/>
  <c r="M159" i="10" a="1"/>
  <c r="U159" i="10" a="1"/>
  <c r="L160" i="10" a="1"/>
  <c r="T160" i="10" a="1"/>
  <c r="K161" i="10" a="1"/>
  <c r="S161" i="10" a="1"/>
  <c r="J162" i="10" a="1"/>
  <c r="R162" i="10" a="1"/>
  <c r="I163" i="10" a="1"/>
  <c r="Q163" i="10" a="1"/>
  <c r="H164" i="10" a="1"/>
  <c r="P164" i="10" a="1"/>
  <c r="G165" i="10" a="1"/>
  <c r="O165" i="10" a="1"/>
  <c r="F166" i="10" a="1"/>
  <c r="N166" i="10" a="1"/>
  <c r="V166" i="10" a="1"/>
  <c r="M167" i="10" a="1"/>
  <c r="U167" i="10" a="1"/>
  <c r="L168" i="10" a="1"/>
  <c r="T168" i="10" a="1"/>
  <c r="K169" i="10" a="1"/>
  <c r="S169" i="10" a="1"/>
  <c r="J170" i="10" a="1"/>
  <c r="R170" i="10" a="1"/>
  <c r="I171" i="10" a="1"/>
  <c r="Q171" i="10" a="1"/>
  <c r="H172" i="10" a="1"/>
  <c r="P172" i="10" a="1"/>
  <c r="G173" i="10" a="1"/>
  <c r="O173" i="10" a="1"/>
  <c r="F174" i="10" a="1"/>
  <c r="N174" i="10" a="1"/>
  <c r="V174" i="10" a="1"/>
  <c r="M175" i="10" a="1"/>
  <c r="U175" i="10" a="1"/>
  <c r="L176" i="10" a="1"/>
  <c r="T176" i="10" a="1"/>
  <c r="K177" i="10" a="1"/>
  <c r="S177" i="10" a="1"/>
  <c r="J178" i="10" a="1"/>
  <c r="R178" i="10" a="1"/>
  <c r="I179" i="10" a="1"/>
  <c r="Q179" i="10" a="1"/>
  <c r="H180" i="10" a="1"/>
  <c r="P180" i="10" a="1"/>
  <c r="G181" i="10" a="1"/>
  <c r="O181" i="10" a="1"/>
  <c r="F182" i="10" a="1"/>
  <c r="N182" i="10" a="1"/>
  <c r="V182" i="10" a="1"/>
  <c r="M183" i="10" a="1"/>
  <c r="U183" i="10" a="1"/>
  <c r="L184" i="10" a="1"/>
  <c r="T184" i="10" a="1"/>
  <c r="K185" i="10" a="1"/>
  <c r="S185" i="10" a="1"/>
  <c r="J186" i="10" a="1"/>
  <c r="R186" i="10" a="1"/>
  <c r="I187" i="10" a="1"/>
  <c r="Q187" i="10" a="1"/>
  <c r="H188" i="10" a="1"/>
  <c r="P188" i="10" a="1"/>
  <c r="G189" i="10" a="1"/>
  <c r="O189" i="10" a="1"/>
  <c r="F190" i="10" a="1"/>
  <c r="N190" i="10" a="1"/>
  <c r="V190" i="10" a="1"/>
  <c r="M191" i="10" a="1"/>
  <c r="U191" i="10" a="1"/>
  <c r="L192" i="10" a="1"/>
  <c r="T192" i="10" a="1"/>
  <c r="K193" i="10" a="1"/>
  <c r="S193" i="10" a="1"/>
  <c r="J194" i="10" a="1"/>
  <c r="R194" i="10" a="1"/>
  <c r="I195" i="10" a="1"/>
  <c r="Q195" i="10" a="1"/>
  <c r="H196" i="10" a="1"/>
  <c r="P196" i="10" a="1"/>
  <c r="G197" i="10" a="1"/>
  <c r="O197" i="10" a="1"/>
  <c r="F198" i="10" a="1"/>
  <c r="N198" i="10" a="1"/>
  <c r="V198" i="10" a="1"/>
  <c r="M199" i="10" a="1"/>
  <c r="U199" i="10" a="1"/>
  <c r="L200" i="10" a="1"/>
  <c r="T200" i="10" a="1"/>
  <c r="K201" i="10" a="1"/>
  <c r="S201" i="10" a="1"/>
  <c r="J202" i="10" a="1"/>
  <c r="R202" i="10" a="1"/>
  <c r="I203" i="10" a="1"/>
  <c r="Q203" i="10" a="1"/>
  <c r="H204" i="10" a="1"/>
  <c r="P204" i="10" a="1"/>
  <c r="G205" i="10" a="1"/>
  <c r="O205" i="10" a="1"/>
  <c r="F206" i="10" a="1"/>
  <c r="N206" i="10" a="1"/>
  <c r="V206" i="10" a="1"/>
  <c r="M207" i="10" a="1"/>
  <c r="U207" i="10" a="1"/>
  <c r="L208" i="10" a="1"/>
  <c r="T208" i="10" a="1"/>
  <c r="K209" i="10" a="1"/>
  <c r="S209" i="10" a="1"/>
  <c r="J210" i="10" a="1"/>
  <c r="R210" i="10" a="1"/>
  <c r="I211" i="10" a="1"/>
  <c r="Q211" i="10" a="1"/>
  <c r="H212" i="10" a="1"/>
  <c r="P212" i="10" a="1"/>
  <c r="G213" i="10" a="1"/>
  <c r="P381" i="7" a="1"/>
  <c r="K388" i="7" a="1"/>
  <c r="T393" i="7" a="1"/>
  <c r="P404" i="7" a="1"/>
  <c r="D410" i="7" a="1"/>
  <c r="M415" i="7" a="1"/>
  <c r="V420" i="7" a="1"/>
  <c r="S424" i="7" a="1"/>
  <c r="I428" i="7" a="1"/>
  <c r="C431" i="7" a="1"/>
  <c r="H433" i="7" a="1"/>
  <c r="F435" i="7" a="1"/>
  <c r="Q438" i="7" a="1"/>
  <c r="L440" i="7" a="1"/>
  <c r="F442" i="7" a="1"/>
  <c r="C444" i="7" a="1"/>
  <c r="S445" i="7" a="1"/>
  <c r="O447" i="7" a="1"/>
  <c r="I449" i="7" a="1"/>
  <c r="U450" i="7" a="1"/>
  <c r="G456" i="7" a="1"/>
  <c r="N457" i="7" a="1"/>
  <c r="R458" i="7" a="1"/>
  <c r="U459" i="7" a="1"/>
  <c r="E462" i="7" a="1"/>
  <c r="J464" i="7" a="1"/>
  <c r="L465" i="7" a="1"/>
  <c r="N466" i="7" a="1"/>
  <c r="P467" i="7" a="1"/>
  <c r="R468" i="7" a="1"/>
  <c r="B471" i="7" a="1"/>
  <c r="D472" i="7" a="1"/>
  <c r="R475" i="7" a="1"/>
  <c r="R477" i="7" a="1"/>
  <c r="L478" i="7" a="1"/>
  <c r="E479" i="7" a="1"/>
  <c r="S479" i="7" a="1"/>
  <c r="L480" i="7" a="1"/>
  <c r="E481" i="7" a="1"/>
  <c r="Q481" i="7" a="1"/>
  <c r="I482" i="7" a="1"/>
  <c r="V482" i="7" a="1"/>
  <c r="F484" i="7" a="1"/>
  <c r="R484" i="7" a="1"/>
  <c r="J485" i="7" a="1"/>
  <c r="B486" i="7" a="1"/>
  <c r="G487" i="7" a="1"/>
  <c r="S487" i="7" a="1"/>
  <c r="K488" i="7" a="1"/>
  <c r="C489" i="7" a="1"/>
  <c r="H490" i="7" a="1"/>
  <c r="T490" i="7" a="1"/>
  <c r="L491" i="7" a="1"/>
  <c r="D492" i="7" a="1"/>
  <c r="I493" i="7" a="1"/>
  <c r="U493" i="7" a="1"/>
  <c r="M494" i="7" a="1"/>
  <c r="E495" i="7" a="1"/>
  <c r="J496" i="7" a="1"/>
  <c r="V496" i="7" a="1"/>
  <c r="N497" i="7" a="1"/>
  <c r="F498" i="7" a="1"/>
  <c r="K499" i="7" a="1"/>
  <c r="B500" i="7" a="1"/>
  <c r="O500" i="7" a="1"/>
  <c r="G501" i="7" a="1"/>
  <c r="L502" i="7" a="1"/>
  <c r="C503" i="7" a="1"/>
  <c r="P503" i="7" a="1"/>
  <c r="H504" i="7" a="1"/>
  <c r="M505" i="7" a="1"/>
  <c r="B304" i="6" a="1"/>
  <c r="D4" i="10" a="1"/>
  <c r="D15" i="10" a="1"/>
  <c r="D36" i="10" a="1"/>
  <c r="D47" i="10" a="1"/>
  <c r="D68" i="10" a="1"/>
  <c r="D79" i="10" a="1"/>
  <c r="D100" i="10" a="1"/>
  <c r="D111" i="10" a="1"/>
  <c r="D132" i="10" a="1"/>
  <c r="D143" i="10" a="1"/>
  <c r="D164" i="10" a="1"/>
  <c r="D175" i="10" a="1"/>
  <c r="D196" i="10" a="1"/>
  <c r="D207" i="10" a="1"/>
  <c r="D228" i="10" a="1"/>
  <c r="D239" i="10" a="1"/>
  <c r="D260" i="10" a="1"/>
  <c r="D271" i="10" a="1"/>
  <c r="D292" i="10" a="1"/>
  <c r="D303" i="10" a="1"/>
  <c r="H5" i="10" a="1"/>
  <c r="S5" i="10" a="1"/>
  <c r="F7" i="10" a="1"/>
  <c r="Q7" i="10" a="1"/>
  <c r="U8" i="10" a="1"/>
  <c r="O9" i="10" a="1"/>
  <c r="S10" i="10" a="1"/>
  <c r="M11" i="10" a="1"/>
  <c r="Q12" i="10" a="1"/>
  <c r="K13" i="10" a="1"/>
  <c r="O14" i="10" a="1"/>
  <c r="I15" i="10" a="1"/>
  <c r="M16" i="10" a="1"/>
  <c r="G17" i="10" a="1"/>
  <c r="K18" i="10" a="1"/>
  <c r="V18" i="10" a="1"/>
  <c r="I20" i="10" a="1"/>
  <c r="T20" i="10" a="1"/>
  <c r="G22" i="10" a="1"/>
  <c r="R22" i="10" a="1"/>
  <c r="V23" i="10" a="1"/>
  <c r="P24" i="10" a="1"/>
  <c r="T25" i="10" a="1"/>
  <c r="N26" i="10" a="1"/>
  <c r="R27" i="10" a="1"/>
  <c r="L28" i="10" a="1"/>
  <c r="P29" i="10" a="1"/>
  <c r="J30" i="10" a="1"/>
  <c r="N31" i="10" a="1"/>
  <c r="H32" i="10" a="1"/>
  <c r="L33" i="10" a="1"/>
  <c r="F34" i="10" a="1"/>
  <c r="J35" i="10" a="1"/>
  <c r="U35" i="10" a="1"/>
  <c r="H37" i="10" a="1"/>
  <c r="S37" i="10" a="1"/>
  <c r="F39" i="10" a="1"/>
  <c r="Q39" i="10" a="1"/>
  <c r="U40" i="10" a="1"/>
  <c r="O41" i="10" a="1"/>
  <c r="S42" i="10" a="1"/>
  <c r="M43" i="10" a="1"/>
  <c r="Q44" i="10" a="1"/>
  <c r="K45" i="10" a="1"/>
  <c r="O46" i="10" a="1"/>
  <c r="I47" i="10" a="1"/>
  <c r="M48" i="10" a="1"/>
  <c r="G49" i="10" a="1"/>
  <c r="K50" i="10" a="1"/>
  <c r="V50" i="10" a="1"/>
  <c r="I52" i="10" a="1"/>
  <c r="T52" i="10" a="1"/>
  <c r="G54" i="10" a="1"/>
  <c r="R54" i="10" a="1"/>
  <c r="V55" i="10" a="1"/>
  <c r="P56" i="10" a="1"/>
  <c r="T57" i="10" a="1"/>
  <c r="N58" i="10" a="1"/>
  <c r="R59" i="10" a="1"/>
  <c r="L60" i="10" a="1"/>
  <c r="P61" i="10" a="1"/>
  <c r="J62" i="10" a="1"/>
  <c r="N63" i="10" a="1"/>
  <c r="H64" i="10" a="1"/>
  <c r="L65" i="10" a="1"/>
  <c r="F66" i="10" a="1"/>
  <c r="J67" i="10" a="1"/>
  <c r="U67" i="10" a="1"/>
  <c r="H69" i="10" a="1"/>
  <c r="S69" i="10" a="1"/>
  <c r="F71" i="10" a="1"/>
  <c r="Q71" i="10" a="1"/>
  <c r="U72" i="10" a="1"/>
  <c r="O73" i="10" a="1"/>
  <c r="S74" i="10" a="1"/>
  <c r="M75" i="10" a="1"/>
  <c r="Q76" i="10" a="1"/>
  <c r="K77" i="10" a="1"/>
  <c r="O78" i="10" a="1"/>
  <c r="I79" i="10" a="1"/>
  <c r="M80" i="10" a="1"/>
  <c r="G81" i="10" a="1"/>
  <c r="K82" i="10" a="1"/>
  <c r="V82" i="10" a="1"/>
  <c r="I84" i="10" a="1"/>
  <c r="T84" i="10" a="1"/>
  <c r="G86" i="10" a="1"/>
  <c r="R86" i="10" a="1"/>
  <c r="V87" i="10" a="1"/>
  <c r="P88" i="10" a="1"/>
  <c r="T89" i="10" a="1"/>
  <c r="N90" i="10" a="1"/>
  <c r="R91" i="10" a="1"/>
  <c r="L92" i="10" a="1"/>
  <c r="P93" i="10" a="1"/>
  <c r="J94" i="10" a="1"/>
  <c r="N95" i="10" a="1"/>
  <c r="H96" i="10" a="1"/>
  <c r="L97" i="10" a="1"/>
  <c r="F98" i="10" a="1"/>
  <c r="J99" i="10" a="1"/>
  <c r="U99" i="10" a="1"/>
  <c r="H101" i="10" a="1"/>
  <c r="S101" i="10" a="1"/>
  <c r="F103" i="10" a="1"/>
  <c r="Q103" i="10" a="1"/>
  <c r="U104" i="10" a="1"/>
  <c r="O105" i="10" a="1"/>
  <c r="S106" i="10" a="1"/>
  <c r="M107" i="10" a="1"/>
  <c r="Q108" i="10" a="1"/>
  <c r="K109" i="10" a="1"/>
  <c r="O110" i="10" a="1"/>
  <c r="I111" i="10" a="1"/>
  <c r="M112" i="10" a="1"/>
  <c r="G113" i="10" a="1"/>
  <c r="K114" i="10" a="1"/>
  <c r="V114" i="10" a="1"/>
  <c r="I116" i="10" a="1"/>
  <c r="T116" i="10" a="1"/>
  <c r="G118" i="10" a="1"/>
  <c r="R118" i="10" a="1"/>
  <c r="V119" i="10" a="1"/>
  <c r="P120" i="10" a="1"/>
  <c r="I121" i="10" a="1"/>
  <c r="S121" i="10" a="1"/>
  <c r="L122" i="10" a="1"/>
  <c r="N123" i="10" a="1"/>
  <c r="G124" i="10" a="1"/>
  <c r="Q124" i="10" a="1"/>
  <c r="J125" i="10" a="1"/>
  <c r="H128" i="10" a="1"/>
  <c r="R128" i="10" a="1"/>
  <c r="K129" i="10" a="1"/>
  <c r="U129" i="10" a="1"/>
  <c r="F131" i="10" a="1"/>
  <c r="P131" i="10" a="1"/>
  <c r="I132" i="10" a="1"/>
  <c r="S132" i="10" a="1"/>
  <c r="I382" i="7" a="1"/>
  <c r="S388" i="7" a="1"/>
  <c r="G394" i="7" a="1"/>
  <c r="C405" i="7" a="1"/>
  <c r="L410" i="7" a="1"/>
  <c r="U415" i="7" a="1"/>
  <c r="I421" i="7" a="1"/>
  <c r="B425" i="7" a="1"/>
  <c r="D431" i="7" a="1"/>
  <c r="H435" i="7" a="1"/>
  <c r="C437" i="7" a="1"/>
  <c r="T438" i="7" a="1"/>
  <c r="M440" i="7" a="1"/>
  <c r="J442" i="7" a="1"/>
  <c r="F444" i="7" a="1"/>
  <c r="U445" i="7" a="1"/>
  <c r="J449" i="7" a="1"/>
  <c r="C451" i="7" a="1"/>
  <c r="L452" i="7" a="1"/>
  <c r="J456" i="7" a="1"/>
  <c r="S458" i="7" a="1"/>
  <c r="B460" i="7" a="1"/>
  <c r="G462" i="7" a="1"/>
  <c r="I463" i="7" a="1"/>
  <c r="N465" i="7" a="1"/>
  <c r="S467" i="7" a="1"/>
  <c r="U468" i="7" a="1"/>
  <c r="B470" i="7" a="1"/>
  <c r="D471" i="7" a="1"/>
  <c r="F472" i="7" a="1"/>
  <c r="I474" i="7" a="1"/>
  <c r="D475" i="7" a="1"/>
  <c r="S475" i="7" a="1"/>
  <c r="L476" i="7" a="1"/>
  <c r="E477" i="7" a="1"/>
  <c r="S477" i="7" a="1"/>
  <c r="F479" i="7" a="1"/>
  <c r="J482" i="7" a="1"/>
  <c r="B483" i="7" a="1"/>
  <c r="N483" i="7" a="1"/>
  <c r="K485" i="7" a="1"/>
  <c r="C486" i="7" a="1"/>
  <c r="O486" i="7" a="1"/>
  <c r="L488" i="7" a="1"/>
  <c r="D489" i="7" a="1"/>
  <c r="P489" i="7" a="1"/>
  <c r="M491" i="7" a="1"/>
  <c r="E492" i="7" a="1"/>
  <c r="Q492" i="7" a="1"/>
  <c r="N494" i="7" a="1"/>
  <c r="F495" i="7" a="1"/>
  <c r="R495" i="7" a="1"/>
  <c r="O497" i="7" a="1"/>
  <c r="G498" i="7" a="1"/>
  <c r="S498" i="7" a="1"/>
  <c r="P500" i="7" a="1"/>
  <c r="H501" i="7" a="1"/>
  <c r="T501" i="7" a="1"/>
  <c r="Q503" i="7" a="1"/>
  <c r="I504" i="7" a="1"/>
  <c r="U504" i="7" a="1"/>
  <c r="D304" i="6"/>
  <c r="M3" i="10" a="1"/>
  <c r="D5" i="10" a="1"/>
  <c r="D26" i="10" a="1"/>
  <c r="D37" i="10" a="1"/>
  <c r="D58" i="10" a="1"/>
  <c r="D69" i="10" a="1"/>
  <c r="D90" i="10" a="1"/>
  <c r="D101" i="10" a="1"/>
  <c r="D122" i="10" a="1"/>
  <c r="D133" i="10" a="1"/>
  <c r="D154" i="10" a="1"/>
  <c r="D165" i="10" a="1"/>
  <c r="D186" i="10" a="1"/>
  <c r="D197" i="10" a="1"/>
  <c r="D218" i="10" a="1"/>
  <c r="D229" i="10" a="1"/>
  <c r="D250" i="10" a="1"/>
  <c r="D261" i="10" a="1"/>
  <c r="D282" i="10" a="1"/>
  <c r="D293" i="10" a="1"/>
  <c r="O4" i="10" a="1"/>
  <c r="I5" i="10" a="1"/>
  <c r="M6" i="10" a="1"/>
  <c r="G7" i="10" a="1"/>
  <c r="K8" i="10" a="1"/>
  <c r="V8" i="10" a="1"/>
  <c r="I10" i="10" a="1"/>
  <c r="T10" i="10" a="1"/>
  <c r="G12" i="10" a="1"/>
  <c r="R12" i="10" a="1"/>
  <c r="V13" i="10" a="1"/>
  <c r="P14" i="10" a="1"/>
  <c r="T15" i="10" a="1"/>
  <c r="N16" i="10" a="1"/>
  <c r="R17" i="10" a="1"/>
  <c r="L18" i="10" a="1"/>
  <c r="P19" i="10" a="1"/>
  <c r="J20" i="10" a="1"/>
  <c r="N21" i="10" a="1"/>
  <c r="H22" i="10" a="1"/>
  <c r="L23" i="10" a="1"/>
  <c r="F24" i="10" a="1"/>
  <c r="J25" i="10" a="1"/>
  <c r="U25" i="10" a="1"/>
  <c r="H27" i="10" a="1"/>
  <c r="S27" i="10" a="1"/>
  <c r="F29" i="10" a="1"/>
  <c r="Q29" i="10" a="1"/>
  <c r="U30" i="10" a="1"/>
  <c r="O31" i="10" a="1"/>
  <c r="S32" i="10" a="1"/>
  <c r="M33" i="10" a="1"/>
  <c r="Q34" i="10" a="1"/>
  <c r="K35" i="10" a="1"/>
  <c r="O36" i="10" a="1"/>
  <c r="I37" i="10" a="1"/>
  <c r="M38" i="10" a="1"/>
  <c r="G39" i="10" a="1"/>
  <c r="K40" i="10" a="1"/>
  <c r="V40" i="10" a="1"/>
  <c r="I42" i="10" a="1"/>
  <c r="T42" i="10" a="1"/>
  <c r="G44" i="10" a="1"/>
  <c r="R44" i="10" a="1"/>
  <c r="V45" i="10" a="1"/>
  <c r="P46" i="10" a="1"/>
  <c r="T47" i="10" a="1"/>
  <c r="N48" i="10" a="1"/>
  <c r="R49" i="10" a="1"/>
  <c r="L50" i="10" a="1"/>
  <c r="P51" i="10" a="1"/>
  <c r="J52" i="10" a="1"/>
  <c r="N53" i="10" a="1"/>
  <c r="H54" i="10" a="1"/>
  <c r="L55" i="10" a="1"/>
  <c r="F56" i="10" a="1"/>
  <c r="J57" i="10" a="1"/>
  <c r="U57" i="10" a="1"/>
  <c r="H59" i="10" a="1"/>
  <c r="S59" i="10" a="1"/>
  <c r="F61" i="10" a="1"/>
  <c r="Q61" i="10" a="1"/>
  <c r="U62" i="10" a="1"/>
  <c r="O63" i="10" a="1"/>
  <c r="S64" i="10" a="1"/>
  <c r="M65" i="10" a="1"/>
  <c r="Q66" i="10" a="1"/>
  <c r="K67" i="10" a="1"/>
  <c r="O68" i="10" a="1"/>
  <c r="I69" i="10" a="1"/>
  <c r="M70" i="10" a="1"/>
  <c r="G71" i="10" a="1"/>
  <c r="K72" i="10" a="1"/>
  <c r="V72" i="10" a="1"/>
  <c r="I74" i="10" a="1"/>
  <c r="T74" i="10" a="1"/>
  <c r="G76" i="10" a="1"/>
  <c r="R76" i="10" a="1"/>
  <c r="V77" i="10" a="1"/>
  <c r="P78" i="10" a="1"/>
  <c r="T79" i="10" a="1"/>
  <c r="N80" i="10" a="1"/>
  <c r="R81" i="10" a="1"/>
  <c r="L82" i="10" a="1"/>
  <c r="P83" i="10" a="1"/>
  <c r="J84" i="10" a="1"/>
  <c r="N85" i="10" a="1"/>
  <c r="H86" i="10" a="1"/>
  <c r="L87" i="10" a="1"/>
  <c r="F88" i="10" a="1"/>
  <c r="J89" i="10" a="1"/>
  <c r="U89" i="10" a="1"/>
  <c r="H91" i="10" a="1"/>
  <c r="S91" i="10" a="1"/>
  <c r="F93" i="10" a="1"/>
  <c r="Q93" i="10" a="1"/>
  <c r="U94" i="10" a="1"/>
  <c r="O95" i="10" a="1"/>
  <c r="S96" i="10" a="1"/>
  <c r="M97" i="10" a="1"/>
  <c r="Q98" i="10" a="1"/>
  <c r="K99" i="10" a="1"/>
  <c r="O100" i="10" a="1"/>
  <c r="I101" i="10" a="1"/>
  <c r="M102" i="10" a="1"/>
  <c r="G103" i="10" a="1"/>
  <c r="K104" i="10" a="1"/>
  <c r="V104" i="10" a="1"/>
  <c r="I106" i="10" a="1"/>
  <c r="T106" i="10" a="1"/>
  <c r="G108" i="10" a="1"/>
  <c r="R108" i="10" a="1"/>
  <c r="V109" i="10" a="1"/>
  <c r="P110" i="10" a="1"/>
  <c r="T111" i="10" a="1"/>
  <c r="N112" i="10" a="1"/>
  <c r="R113" i="10" a="1"/>
  <c r="L114" i="10" a="1"/>
  <c r="P115" i="10" a="1"/>
  <c r="J116" i="10" a="1"/>
  <c r="N117" i="10" a="1"/>
  <c r="H118" i="10" a="1"/>
  <c r="L119" i="10" a="1"/>
  <c r="F120" i="10" a="1"/>
  <c r="V122" i="10" a="1"/>
  <c r="O123" i="10" a="1"/>
  <c r="H124" i="10" a="1"/>
  <c r="R124" i="10" a="1"/>
  <c r="T125" i="10" a="1"/>
  <c r="M126" i="10" a="1"/>
  <c r="F127" i="10" a="1"/>
  <c r="P127" i="10" a="1"/>
  <c r="N130" i="10" a="1"/>
  <c r="G131" i="10" a="1"/>
  <c r="Q131" i="10" a="1"/>
  <c r="J132" i="10" a="1"/>
  <c r="L133" i="10" a="1"/>
  <c r="V133" i="10" a="1"/>
  <c r="O134" i="10" a="1"/>
  <c r="H135" i="10" a="1"/>
  <c r="F138" i="10" a="1"/>
  <c r="P138" i="10" a="1"/>
  <c r="I139" i="10" a="1"/>
  <c r="S139" i="10" a="1"/>
  <c r="U140" i="10" a="1"/>
  <c r="N141" i="10" a="1"/>
  <c r="G142" i="10" a="1"/>
  <c r="Q142" i="10" a="1"/>
  <c r="O145" i="10" a="1"/>
  <c r="H146" i="10" a="1"/>
  <c r="R146" i="10" a="1"/>
  <c r="K147" i="10" a="1"/>
  <c r="M148" i="10" a="1"/>
  <c r="F149" i="10" a="1"/>
  <c r="P149" i="10" a="1"/>
  <c r="I150" i="10" a="1"/>
  <c r="G153" i="10" a="1"/>
  <c r="Q153" i="10" a="1"/>
  <c r="J154" i="10" a="1"/>
  <c r="S154" i="10" a="1"/>
  <c r="J155" i="10" a="1"/>
  <c r="R155" i="10" a="1"/>
  <c r="I156" i="10" a="1"/>
  <c r="Q156" i="10" a="1"/>
  <c r="H157" i="10" a="1"/>
  <c r="P157" i="10" a="1"/>
  <c r="G158" i="10" a="1"/>
  <c r="O158" i="10" a="1"/>
  <c r="F159" i="10" a="1"/>
  <c r="N159" i="10" a="1"/>
  <c r="V159" i="10" a="1"/>
  <c r="M160" i="10" a="1"/>
  <c r="U160" i="10" a="1"/>
  <c r="L161" i="10" a="1"/>
  <c r="T161" i="10" a="1"/>
  <c r="K162" i="10" a="1"/>
  <c r="S162" i="10" a="1"/>
  <c r="J163" i="10" a="1"/>
  <c r="R163" i="10" a="1"/>
  <c r="I164" i="10" a="1"/>
  <c r="Q164" i="10" a="1"/>
  <c r="H165" i="10" a="1"/>
  <c r="P165" i="10" a="1"/>
  <c r="G166" i="10" a="1"/>
  <c r="O166" i="10" a="1"/>
  <c r="F167" i="10" a="1"/>
  <c r="N167" i="10" a="1"/>
  <c r="V167" i="10" a="1"/>
  <c r="M168" i="10" a="1"/>
  <c r="U168" i="10" a="1"/>
  <c r="L169" i="10" a="1"/>
  <c r="T169" i="10" a="1"/>
  <c r="K170" i="10" a="1"/>
  <c r="S170" i="10" a="1"/>
  <c r="J171" i="10" a="1"/>
  <c r="R171" i="10" a="1"/>
  <c r="I172" i="10" a="1"/>
  <c r="Q172" i="10" a="1"/>
  <c r="H173" i="10" a="1"/>
  <c r="P173" i="10" a="1"/>
  <c r="G174" i="10" a="1"/>
  <c r="O174" i="10" a="1"/>
  <c r="F175" i="10" a="1"/>
  <c r="N175" i="10" a="1"/>
  <c r="V175" i="10" a="1"/>
  <c r="M176" i="10" a="1"/>
  <c r="U176" i="10" a="1"/>
  <c r="L177" i="10" a="1"/>
  <c r="T177" i="10" a="1"/>
  <c r="K178" i="10" a="1"/>
  <c r="S178" i="10" a="1"/>
  <c r="J179" i="10" a="1"/>
  <c r="R179" i="10" a="1"/>
  <c r="I180" i="10" a="1"/>
  <c r="Q180" i="10" a="1"/>
  <c r="H181" i="10" a="1"/>
  <c r="P181" i="10" a="1"/>
  <c r="G182" i="10" a="1"/>
  <c r="O182" i="10" a="1"/>
  <c r="F183" i="10" a="1"/>
  <c r="N183" i="10" a="1"/>
  <c r="V183" i="10" a="1"/>
  <c r="M184" i="10" a="1"/>
  <c r="U184" i="10" a="1"/>
  <c r="L185" i="10" a="1"/>
  <c r="T185" i="10" a="1"/>
  <c r="K186" i="10" a="1"/>
  <c r="S186" i="10" a="1"/>
  <c r="J187" i="10" a="1"/>
  <c r="R187" i="10" a="1"/>
  <c r="I188" i="10" a="1"/>
  <c r="Q188" i="10" a="1"/>
  <c r="H189" i="10" a="1"/>
  <c r="P189" i="10" a="1"/>
  <c r="G190" i="10" a="1"/>
  <c r="O190" i="10" a="1"/>
  <c r="F191" i="10" a="1"/>
  <c r="N191" i="10" a="1"/>
  <c r="V191" i="10" a="1"/>
  <c r="M192" i="10" a="1"/>
  <c r="U192" i="10" a="1"/>
  <c r="L193" i="10" a="1"/>
  <c r="T193" i="10" a="1"/>
  <c r="K194" i="10" a="1"/>
  <c r="S194" i="10" a="1"/>
  <c r="J195" i="10" a="1"/>
  <c r="R195" i="10" a="1"/>
  <c r="I196" i="10" a="1"/>
  <c r="Q196" i="10" a="1"/>
  <c r="H197" i="10" a="1"/>
  <c r="P197" i="10" a="1"/>
  <c r="G198" i="10" a="1"/>
  <c r="O198" i="10" a="1"/>
  <c r="F199" i="10" a="1"/>
  <c r="N199" i="10" a="1"/>
  <c r="V199" i="10" a="1"/>
  <c r="M200" i="10" a="1"/>
  <c r="U200" i="10" a="1"/>
  <c r="L201" i="10" a="1"/>
  <c r="T201" i="10" a="1"/>
  <c r="K202" i="10" a="1"/>
  <c r="S202" i="10" a="1"/>
  <c r="J203" i="10" a="1"/>
  <c r="R203" i="10" a="1"/>
  <c r="I204" i="10" a="1"/>
  <c r="Q204" i="10" a="1"/>
  <c r="H205" i="10" a="1"/>
  <c r="P205" i="10" a="1"/>
  <c r="G206" i="10" a="1"/>
  <c r="O206" i="10" a="1"/>
  <c r="F207" i="10" a="1"/>
  <c r="N207" i="10" a="1"/>
  <c r="V207" i="10" a="1"/>
  <c r="M208" i="10" a="1"/>
  <c r="U208" i="10" a="1"/>
  <c r="L209" i="10" a="1"/>
  <c r="T209" i="10" a="1"/>
  <c r="K210" i="10" a="1"/>
  <c r="S210" i="10" a="1"/>
  <c r="J211" i="10" a="1"/>
  <c r="R211" i="10" a="1"/>
  <c r="I212" i="10" a="1"/>
  <c r="Q212" i="10" a="1"/>
  <c r="H213" i="10" a="1"/>
  <c r="P213" i="10" a="1"/>
  <c r="G214" i="10" a="1"/>
  <c r="O214" i="10" a="1"/>
  <c r="F215" i="10" a="1"/>
  <c r="N215" i="10" a="1"/>
  <c r="V215" i="10" a="1"/>
  <c r="M216" i="10" a="1"/>
  <c r="U216" i="10" a="1"/>
  <c r="L217" i="10" a="1"/>
  <c r="T217" i="10" a="1"/>
  <c r="K218" i="10" a="1"/>
  <c r="S218" i="10" a="1"/>
  <c r="J219" i="10" a="1"/>
  <c r="R219" i="10" a="1"/>
  <c r="I220" i="10" a="1"/>
  <c r="Q220" i="10" a="1"/>
  <c r="H221" i="10" a="1"/>
  <c r="P221" i="10" a="1"/>
  <c r="G222" i="10" a="1"/>
  <c r="O222" i="10" a="1"/>
  <c r="F223" i="10" a="1"/>
  <c r="N223" i="10" a="1"/>
  <c r="V223" i="10" a="1"/>
  <c r="M224" i="10" a="1"/>
  <c r="U224" i="10" a="1"/>
  <c r="L225" i="10" a="1"/>
  <c r="T225" i="10" a="1"/>
  <c r="K226" i="10" a="1"/>
  <c r="S226" i="10" a="1"/>
  <c r="J227" i="10" a="1"/>
  <c r="R227" i="10" a="1"/>
  <c r="I228" i="10" a="1"/>
  <c r="B383" i="7" a="1"/>
  <c r="D389" i="7" a="1"/>
  <c r="M394" i="7" a="1"/>
  <c r="V399" i="7" a="1"/>
  <c r="R410" i="7" a="1"/>
  <c r="F416" i="7" a="1"/>
  <c r="O421" i="7" a="1"/>
  <c r="J425" i="7" a="1"/>
  <c r="O433" i="7" a="1"/>
  <c r="K435" i="7" a="1"/>
  <c r="E437" i="7" a="1"/>
  <c r="R440" i="7" a="1"/>
  <c r="L442" i="7" a="1"/>
  <c r="C446" i="7" a="1"/>
  <c r="Q447" i="7" a="1"/>
  <c r="S453" i="7" a="1"/>
  <c r="E455" i="7" a="1"/>
  <c r="P457" i="7" a="1"/>
  <c r="U458" i="7" a="1"/>
  <c r="E460" i="7" a="1"/>
  <c r="G461" i="7" a="1"/>
  <c r="I462" i="7" a="1"/>
  <c r="K463" i="7" a="1"/>
  <c r="P465" i="7" a="1"/>
  <c r="R466" i="7" a="1"/>
  <c r="B469" i="7" a="1"/>
  <c r="G471" i="7" a="1"/>
  <c r="I472" i="7" a="1"/>
  <c r="K473" i="7" a="1"/>
  <c r="K474" i="7" a="1"/>
  <c r="E475" i="7" a="1"/>
  <c r="M476" i="7" a="1"/>
  <c r="M478" i="7" a="1"/>
  <c r="G479" i="7" a="1"/>
  <c r="U479" i="7" a="1"/>
  <c r="N480" i="7" a="1"/>
  <c r="F481" i="7" a="1"/>
  <c r="S481" i="7" a="1"/>
  <c r="C483" i="7" a="1"/>
  <c r="O483" i="7" a="1"/>
  <c r="G484" i="7" a="1"/>
  <c r="T484" i="7" a="1"/>
  <c r="D486" i="7" a="1"/>
  <c r="P486" i="7" a="1"/>
  <c r="H487" i="7" a="1"/>
  <c r="U487" i="7" a="1"/>
  <c r="E489" i="7" a="1"/>
  <c r="Q489" i="7" a="1"/>
  <c r="I490" i="7" a="1"/>
  <c r="V490" i="7" a="1"/>
  <c r="F492" i="7" a="1"/>
  <c r="R492" i="7" a="1"/>
  <c r="J493" i="7" a="1"/>
  <c r="B494" i="7" a="1"/>
  <c r="G495" i="7" a="1"/>
  <c r="S495" i="7" a="1"/>
  <c r="K496" i="7" a="1"/>
  <c r="C497" i="7" a="1"/>
  <c r="H498" i="7" a="1"/>
  <c r="T498" i="7" a="1"/>
  <c r="L499" i="7" a="1"/>
  <c r="D500" i="7" a="1"/>
  <c r="I501" i="7" a="1"/>
  <c r="U501" i="7" a="1"/>
  <c r="M502" i="7" a="1"/>
  <c r="E503" i="7" a="1"/>
  <c r="J504" i="7" a="1"/>
  <c r="V504" i="7" a="1"/>
  <c r="N505" i="7" a="1"/>
  <c r="B3" i="10" a="1"/>
  <c r="N3" i="10" a="1"/>
  <c r="D6" i="10" a="1"/>
  <c r="D16" i="10" a="1"/>
  <c r="D27" i="10" a="1"/>
  <c r="D38" i="10" a="1"/>
  <c r="D48" i="10" a="1"/>
  <c r="D59" i="10" a="1"/>
  <c r="D70" i="10" a="1"/>
  <c r="D80" i="10" a="1"/>
  <c r="D91" i="10" a="1"/>
  <c r="D102" i="10" a="1"/>
  <c r="D112" i="10" a="1"/>
  <c r="D123" i="10" a="1"/>
  <c r="D134" i="10" a="1"/>
  <c r="D144" i="10" a="1"/>
  <c r="D155" i="10" a="1"/>
  <c r="D166" i="10" a="1"/>
  <c r="D176" i="10" a="1"/>
  <c r="D187" i="10" a="1"/>
  <c r="D198" i="10" a="1"/>
  <c r="D208" i="10" a="1"/>
  <c r="D219" i="10" a="1"/>
  <c r="D230" i="10" a="1"/>
  <c r="D240" i="10" a="1"/>
  <c r="D251" i="10" a="1"/>
  <c r="D262" i="10" a="1"/>
  <c r="D272" i="10" a="1"/>
  <c r="D283" i="10" a="1"/>
  <c r="D294" i="10" a="1"/>
  <c r="D304" i="10" a="1"/>
  <c r="P4" i="10" a="1"/>
  <c r="J5" i="10" a="1"/>
  <c r="T5" i="10" a="1"/>
  <c r="N6" i="10" a="1"/>
  <c r="H7" i="10" a="1"/>
  <c r="R7" i="10" a="1"/>
  <c r="L8" i="10" a="1"/>
  <c r="F9" i="10" a="1"/>
  <c r="P9" i="10" a="1"/>
  <c r="J10" i="10" a="1"/>
  <c r="U10" i="10" a="1"/>
  <c r="N11" i="10" a="1"/>
  <c r="H12" i="10" a="1"/>
  <c r="S12" i="10" a="1"/>
  <c r="L13" i="10" a="1"/>
  <c r="F14" i="10" a="1"/>
  <c r="Q14" i="10" a="1"/>
  <c r="J15" i="10" a="1"/>
  <c r="U15" i="10" a="1"/>
  <c r="O16" i="10" a="1"/>
  <c r="H17" i="10" a="1"/>
  <c r="S17" i="10" a="1"/>
  <c r="M18" i="10" a="1"/>
  <c r="F19" i="10" a="1"/>
  <c r="Q19" i="10" a="1"/>
  <c r="K20" i="10" a="1"/>
  <c r="U20" i="10" a="1"/>
  <c r="O21" i="10" a="1"/>
  <c r="I22" i="10" a="1"/>
  <c r="S22" i="10" a="1"/>
  <c r="M23" i="10" a="1"/>
  <c r="G24" i="10" a="1"/>
  <c r="Q24" i="10" a="1"/>
  <c r="K25" i="10" a="1"/>
  <c r="V25" i="10" a="1"/>
  <c r="O26" i="10" a="1"/>
  <c r="I27" i="10" a="1"/>
  <c r="T27" i="10" a="1"/>
  <c r="M28" i="10" a="1"/>
  <c r="G29" i="10" a="1"/>
  <c r="R29" i="10" a="1"/>
  <c r="K30" i="10" a="1"/>
  <c r="V30" i="10" a="1"/>
  <c r="P31" i="10" a="1"/>
  <c r="I32" i="10" a="1"/>
  <c r="T32" i="10" a="1"/>
  <c r="N33" i="10" a="1"/>
  <c r="G34" i="10" a="1"/>
  <c r="R34" i="10" a="1"/>
  <c r="L35" i="10" a="1"/>
  <c r="V35" i="10" a="1"/>
  <c r="P36" i="10" a="1"/>
  <c r="J37" i="10" a="1"/>
  <c r="T37" i="10" a="1"/>
  <c r="N38" i="10" a="1"/>
  <c r="H39" i="10" a="1"/>
  <c r="R39" i="10" a="1"/>
  <c r="L40" i="10" a="1"/>
  <c r="F41" i="10" a="1"/>
  <c r="P41" i="10" a="1"/>
  <c r="J42" i="10" a="1"/>
  <c r="U42" i="10" a="1"/>
  <c r="N43" i="10" a="1"/>
  <c r="H44" i="10" a="1"/>
  <c r="S44" i="10" a="1"/>
  <c r="L45" i="10" a="1"/>
  <c r="F46" i="10" a="1"/>
  <c r="Q46" i="10" a="1"/>
  <c r="J47" i="10" a="1"/>
  <c r="U47" i="10" a="1"/>
  <c r="O48" i="10" a="1"/>
  <c r="H49" i="10" a="1"/>
  <c r="S49" i="10" a="1"/>
  <c r="M50" i="10" a="1"/>
  <c r="F51" i="10" a="1"/>
  <c r="Q51" i="10" a="1"/>
  <c r="K52" i="10" a="1"/>
  <c r="U52" i="10" a="1"/>
  <c r="O53" i="10" a="1"/>
  <c r="I54" i="10" a="1"/>
  <c r="S54" i="10" a="1"/>
  <c r="M55" i="10" a="1"/>
  <c r="G56" i="10" a="1"/>
  <c r="Q56" i="10" a="1"/>
  <c r="K57" i="10" a="1"/>
  <c r="V57" i="10" a="1"/>
  <c r="O58" i="10" a="1"/>
  <c r="I59" i="10" a="1"/>
  <c r="T59" i="10" a="1"/>
  <c r="M60" i="10" a="1"/>
  <c r="G61" i="10" a="1"/>
  <c r="R61" i="10" a="1"/>
  <c r="K62" i="10" a="1"/>
  <c r="V62" i="10" a="1"/>
  <c r="P63" i="10" a="1"/>
  <c r="I64" i="10" a="1"/>
  <c r="T64" i="10" a="1"/>
  <c r="N65" i="10" a="1"/>
  <c r="G66" i="10" a="1"/>
  <c r="R66" i="10" a="1"/>
  <c r="L67" i="10" a="1"/>
  <c r="V67" i="10" a="1"/>
  <c r="P68" i="10" a="1"/>
  <c r="J69" i="10" a="1"/>
  <c r="T69" i="10" a="1"/>
  <c r="N70" i="10" a="1"/>
  <c r="H71" i="10" a="1"/>
  <c r="R71" i="10" a="1"/>
  <c r="L72" i="10" a="1"/>
  <c r="F73" i="10" a="1"/>
  <c r="P73" i="10" a="1"/>
  <c r="J74" i="10" a="1"/>
  <c r="U74" i="10" a="1"/>
  <c r="N75" i="10" a="1"/>
  <c r="H76" i="10" a="1"/>
  <c r="S76" i="10" a="1"/>
  <c r="L77" i="10" a="1"/>
  <c r="F78" i="10" a="1"/>
  <c r="Q78" i="10" a="1"/>
  <c r="J79" i="10" a="1"/>
  <c r="U79" i="10" a="1"/>
  <c r="O80" i="10" a="1"/>
  <c r="H81" i="10" a="1"/>
  <c r="S81" i="10" a="1"/>
  <c r="M82" i="10" a="1"/>
  <c r="F83" i="10" a="1"/>
  <c r="Q83" i="10" a="1"/>
  <c r="K84" i="10" a="1"/>
  <c r="U84" i="10" a="1"/>
  <c r="O85" i="10" a="1"/>
  <c r="I86" i="10" a="1"/>
  <c r="S86" i="10" a="1"/>
  <c r="M87" i="10" a="1"/>
  <c r="G88" i="10" a="1"/>
  <c r="Q88" i="10" a="1"/>
  <c r="K89" i="10" a="1"/>
  <c r="V89" i="10" a="1"/>
  <c r="O90" i="10" a="1"/>
  <c r="I91" i="10" a="1"/>
  <c r="T91" i="10" a="1"/>
  <c r="M92" i="10" a="1"/>
  <c r="G93" i="10" a="1"/>
  <c r="R93" i="10" a="1"/>
  <c r="K94" i="10" a="1"/>
  <c r="V94" i="10" a="1"/>
  <c r="P95" i="10" a="1"/>
  <c r="I96" i="10" a="1"/>
  <c r="T96" i="10" a="1"/>
  <c r="N97" i="10" a="1"/>
  <c r="G98" i="10" a="1"/>
  <c r="R98" i="10" a="1"/>
  <c r="L99" i="10" a="1"/>
  <c r="V99" i="10" a="1"/>
  <c r="P100" i="10" a="1"/>
  <c r="J101" i="10" a="1"/>
  <c r="T101" i="10" a="1"/>
  <c r="N102" i="10" a="1"/>
  <c r="H103" i="10" a="1"/>
  <c r="R103" i="10" a="1"/>
  <c r="L104" i="10" a="1"/>
  <c r="F105" i="10" a="1"/>
  <c r="P105" i="10" a="1"/>
  <c r="J106" i="10" a="1"/>
  <c r="U106" i="10" a="1"/>
  <c r="N107" i="10" a="1"/>
  <c r="H108" i="10" a="1"/>
  <c r="S108" i="10" a="1"/>
  <c r="L109" i="10" a="1"/>
  <c r="F110" i="10" a="1"/>
  <c r="Q110" i="10" a="1"/>
  <c r="J111" i="10" a="1"/>
  <c r="U111" i="10" a="1"/>
  <c r="O112" i="10" a="1"/>
  <c r="H113" i="10" a="1"/>
  <c r="S113" i="10" a="1"/>
  <c r="M114" i="10" a="1"/>
  <c r="F115" i="10" a="1"/>
  <c r="Q115" i="10" a="1"/>
  <c r="K116" i="10" a="1"/>
  <c r="U116" i="10" a="1"/>
  <c r="O117" i="10" a="1"/>
  <c r="I118" i="10" a="1"/>
  <c r="S118" i="10" a="1"/>
  <c r="M119" i="10" a="1"/>
  <c r="G120" i="10" a="1"/>
  <c r="Q120" i="10" a="1"/>
  <c r="J121" i="10" a="1"/>
  <c r="T121" i="10" a="1"/>
  <c r="M122" i="10" a="1"/>
  <c r="K125" i="10" a="1"/>
  <c r="U125" i="10" a="1"/>
  <c r="N126" i="10" a="1"/>
  <c r="G127" i="10" a="1"/>
  <c r="I128" i="10" a="1"/>
  <c r="S128" i="10" a="1"/>
  <c r="L129" i="10" a="1"/>
  <c r="V129" i="10" a="1"/>
  <c r="T132" i="10" a="1"/>
  <c r="M133" i="10" a="1"/>
  <c r="F134" i="10" a="1"/>
  <c r="P134" i="10" a="1"/>
  <c r="R135" i="10" a="1"/>
  <c r="K136" i="10" a="1"/>
  <c r="U136" i="10" a="1"/>
  <c r="N137" i="10" a="1"/>
  <c r="L140" i="10" a="1"/>
  <c r="V140" i="10" a="1"/>
  <c r="O141" i="10" a="1"/>
  <c r="H142" i="10" a="1"/>
  <c r="J143" i="10" a="1"/>
  <c r="T143" i="10" a="1"/>
  <c r="M144" i="10" a="1"/>
  <c r="F145" i="10" a="1"/>
  <c r="U147" i="10" a="1"/>
  <c r="N148" i="10" a="1"/>
  <c r="G149" i="10" a="1"/>
  <c r="Q149" i="10" a="1"/>
  <c r="S150" i="10" a="1"/>
  <c r="L151" i="10" a="1"/>
  <c r="V151" i="10" a="1"/>
  <c r="O152" i="10" a="1"/>
  <c r="P383" i="7" a="1"/>
  <c r="L389" i="7" a="1"/>
  <c r="U394" i="7" a="1"/>
  <c r="I400" i="7" a="1"/>
  <c r="E411" i="7" a="1"/>
  <c r="N416" i="7" a="1"/>
  <c r="B422" i="7" a="1"/>
  <c r="M425" i="7" a="1"/>
  <c r="U428" i="7" a="1"/>
  <c r="M431" i="7" a="1"/>
  <c r="Q433" i="7" a="1"/>
  <c r="F437" i="7" a="1"/>
  <c r="C439" i="7" a="1"/>
  <c r="O442" i="7" a="1"/>
  <c r="D446" i="7" a="1"/>
  <c r="V447" i="7" a="1"/>
  <c r="E451" i="7" a="1"/>
  <c r="P452" i="7" a="1"/>
  <c r="U453" i="7" a="1"/>
  <c r="L456" i="7" a="1"/>
  <c r="C459" i="7" a="1"/>
  <c r="G460" i="7" a="1"/>
  <c r="L462" i="7" a="1"/>
  <c r="N463" i="7" a="1"/>
  <c r="P464" i="7" a="1"/>
  <c r="R465" i="7" a="1"/>
  <c r="T466" i="7" a="1"/>
  <c r="D469" i="7" a="1"/>
  <c r="F470" i="7" a="1"/>
  <c r="K472" i="7" a="1"/>
  <c r="M474" i="7" a="1"/>
  <c r="T475" i="7" a="1"/>
  <c r="N476" i="7" a="1"/>
  <c r="G477" i="7" a="1"/>
  <c r="U477" i="7" a="1"/>
  <c r="N478" i="7" a="1"/>
  <c r="V479" i="7" a="1"/>
  <c r="G481" i="7" a="1"/>
  <c r="T481" i="7" a="1"/>
  <c r="K482" i="7" a="1"/>
  <c r="H484" i="7" a="1"/>
  <c r="U484" i="7" a="1"/>
  <c r="L485" i="7" a="1"/>
  <c r="I487" i="7" a="1"/>
  <c r="V487" i="7" a="1"/>
  <c r="M488" i="7" a="1"/>
  <c r="J490" i="7" a="1"/>
  <c r="B491" i="7" a="1"/>
  <c r="N491" i="7" a="1"/>
  <c r="K493" i="7" a="1"/>
  <c r="C494" i="7" a="1"/>
  <c r="O494" i="7" a="1"/>
  <c r="L496" i="7" a="1"/>
  <c r="D497" i="7" a="1"/>
  <c r="P497" i="7" a="1"/>
  <c r="M499" i="7" a="1"/>
  <c r="E500" i="7" a="1"/>
  <c r="Q500" i="7" a="1"/>
  <c r="N502" i="7" a="1"/>
  <c r="F503" i="7" a="1"/>
  <c r="R503" i="7" a="1"/>
  <c r="O505" i="7" a="1"/>
  <c r="C3" i="10" a="1"/>
  <c r="D17" i="10" a="1"/>
  <c r="D49" i="10" a="1"/>
  <c r="D81" i="10" a="1"/>
  <c r="D113" i="10" a="1"/>
  <c r="D145" i="10" a="1"/>
  <c r="D177" i="10" a="1"/>
  <c r="D209" i="10" a="1"/>
  <c r="D241" i="10" a="1"/>
  <c r="D273" i="10" a="1"/>
  <c r="F4" i="10" a="1"/>
  <c r="U5" i="10" a="1"/>
  <c r="S7" i="10" a="1"/>
  <c r="Q9" i="10" a="1"/>
  <c r="O11" i="10" a="1"/>
  <c r="M13" i="10" a="1"/>
  <c r="K15" i="10" a="1"/>
  <c r="I17" i="10" a="1"/>
  <c r="G19" i="10" a="1"/>
  <c r="V20" i="10" a="1"/>
  <c r="T22" i="10" a="1"/>
  <c r="R24" i="10" a="1"/>
  <c r="P26" i="10" a="1"/>
  <c r="N28" i="10" a="1"/>
  <c r="L30" i="10" a="1"/>
  <c r="J32" i="10" a="1"/>
  <c r="H34" i="10" a="1"/>
  <c r="F36" i="10" a="1"/>
  <c r="U37" i="10" a="1"/>
  <c r="S39" i="10" a="1"/>
  <c r="Q41" i="10" a="1"/>
  <c r="O43" i="10" a="1"/>
  <c r="M45" i="10" a="1"/>
  <c r="K47" i="10" a="1"/>
  <c r="I49" i="10" a="1"/>
  <c r="G51" i="10" a="1"/>
  <c r="V52" i="10" a="1"/>
  <c r="T54" i="10" a="1"/>
  <c r="R56" i="10" a="1"/>
  <c r="P58" i="10" a="1"/>
  <c r="N60" i="10" a="1"/>
  <c r="L62" i="10" a="1"/>
  <c r="J64" i="10" a="1"/>
  <c r="H66" i="10" a="1"/>
  <c r="F68" i="10" a="1"/>
  <c r="U69" i="10" a="1"/>
  <c r="S71" i="10" a="1"/>
  <c r="Q73" i="10" a="1"/>
  <c r="O75" i="10" a="1"/>
  <c r="M77" i="10" a="1"/>
  <c r="K79" i="10" a="1"/>
  <c r="I81" i="10" a="1"/>
  <c r="G83" i="10" a="1"/>
  <c r="V84" i="10" a="1"/>
  <c r="T86" i="10" a="1"/>
  <c r="R88" i="10" a="1"/>
  <c r="P90" i="10" a="1"/>
  <c r="N92" i="10" a="1"/>
  <c r="L94" i="10" a="1"/>
  <c r="J96" i="10" a="1"/>
  <c r="H98" i="10" a="1"/>
  <c r="F100" i="10" a="1"/>
  <c r="U101" i="10" a="1"/>
  <c r="S103" i="10" a="1"/>
  <c r="Q105" i="10" a="1"/>
  <c r="O107" i="10" a="1"/>
  <c r="M109" i="10" a="1"/>
  <c r="K111" i="10" a="1"/>
  <c r="I113" i="10" a="1"/>
  <c r="G115" i="10" a="1"/>
  <c r="V116" i="10" a="1"/>
  <c r="T118" i="10" a="1"/>
  <c r="R120" i="10" a="1"/>
  <c r="K121" i="10" a="1"/>
  <c r="U121" i="10" a="1"/>
  <c r="F123" i="10" a="1"/>
  <c r="P123" i="10" a="1"/>
  <c r="I124" i="10" a="1"/>
  <c r="S124" i="10" a="1"/>
  <c r="Q127" i="10" a="1"/>
  <c r="J128" i="10" a="1"/>
  <c r="T128" i="10" a="1"/>
  <c r="M129" i="10" a="1"/>
  <c r="O130" i="10" a="1"/>
  <c r="H131" i="10" a="1"/>
  <c r="R131" i="10" a="1"/>
  <c r="K132" i="10" a="1"/>
  <c r="I135" i="10" a="1"/>
  <c r="S135" i="10" a="1"/>
  <c r="L136" i="10" a="1"/>
  <c r="V136" i="10" a="1"/>
  <c r="G138" i="10" a="1"/>
  <c r="Q138" i="10" a="1"/>
  <c r="J139" i="10" a="1"/>
  <c r="T139" i="10" a="1"/>
  <c r="R142" i="10" a="1"/>
  <c r="K143" i="10" a="1"/>
  <c r="U143" i="10" a="1"/>
  <c r="N144" i="10" a="1"/>
  <c r="P145" i="10" a="1"/>
  <c r="I146" i="10" a="1"/>
  <c r="S146" i="10" a="1"/>
  <c r="L147" i="10" a="1"/>
  <c r="J150" i="10" a="1"/>
  <c r="T150" i="10" a="1"/>
  <c r="M151" i="10" a="1"/>
  <c r="F152" i="10" a="1"/>
  <c r="H153" i="10" a="1"/>
  <c r="R153" i="10" a="1"/>
  <c r="K154" i="10" a="1"/>
  <c r="T154" i="10" a="1"/>
  <c r="K155" i="10" a="1"/>
  <c r="S155" i="10" a="1"/>
  <c r="J156" i="10" a="1"/>
  <c r="R156" i="10" a="1"/>
  <c r="I157" i="10" a="1"/>
  <c r="Q157" i="10" a="1"/>
  <c r="H158" i="10" a="1"/>
  <c r="P158" i="10" a="1"/>
  <c r="G159" i="10" a="1"/>
  <c r="O159" i="10" a="1"/>
  <c r="F160" i="10" a="1"/>
  <c r="N160" i="10" a="1"/>
  <c r="V160" i="10" a="1"/>
  <c r="M161" i="10" a="1"/>
  <c r="U161" i="10" a="1"/>
  <c r="L162" i="10" a="1"/>
  <c r="T162" i="10" a="1"/>
  <c r="K163" i="10" a="1"/>
  <c r="S163" i="10" a="1"/>
  <c r="J164" i="10" a="1"/>
  <c r="R164" i="10" a="1"/>
  <c r="I165" i="10" a="1"/>
  <c r="Q165" i="10" a="1"/>
  <c r="H166" i="10" a="1"/>
  <c r="P166" i="10" a="1"/>
  <c r="G167" i="10" a="1"/>
  <c r="O167" i="10" a="1"/>
  <c r="F168" i="10" a="1"/>
  <c r="N168" i="10" a="1"/>
  <c r="V168" i="10" a="1"/>
  <c r="M169" i="10" a="1"/>
  <c r="U169" i="10" a="1"/>
  <c r="L170" i="10" a="1"/>
  <c r="T170" i="10" a="1"/>
  <c r="K171" i="10" a="1"/>
  <c r="S171" i="10" a="1"/>
  <c r="J172" i="10" a="1"/>
  <c r="R172" i="10" a="1"/>
  <c r="I173" i="10" a="1"/>
  <c r="Q173" i="10" a="1"/>
  <c r="H174" i="10" a="1"/>
  <c r="P174" i="10" a="1"/>
  <c r="G175" i="10" a="1"/>
  <c r="O175" i="10" a="1"/>
  <c r="F176" i="10" a="1"/>
  <c r="N176" i="10" a="1"/>
  <c r="V176" i="10" a="1"/>
  <c r="M177" i="10" a="1"/>
  <c r="U177" i="10" a="1"/>
  <c r="L178" i="10" a="1"/>
  <c r="T178" i="10" a="1"/>
  <c r="K179" i="10" a="1"/>
  <c r="S179" i="10" a="1"/>
  <c r="J180" i="10" a="1"/>
  <c r="R180" i="10" a="1"/>
  <c r="I181" i="10" a="1"/>
  <c r="Q181" i="10" a="1"/>
  <c r="H182" i="10" a="1"/>
  <c r="P182" i="10" a="1"/>
  <c r="G183" i="10" a="1"/>
  <c r="O183" i="10" a="1"/>
  <c r="F184" i="10" a="1"/>
  <c r="N184" i="10" a="1"/>
  <c r="V184" i="10" a="1"/>
  <c r="M185" i="10" a="1"/>
  <c r="U185" i="10" a="1"/>
  <c r="L186" i="10" a="1"/>
  <c r="T186" i="10" a="1"/>
  <c r="K187" i="10" a="1"/>
  <c r="S187" i="10" a="1"/>
  <c r="J188" i="10" a="1"/>
  <c r="R188" i="10" a="1"/>
  <c r="I189" i="10" a="1"/>
  <c r="Q189" i="10" a="1"/>
  <c r="H190" i="10" a="1"/>
  <c r="P190" i="10" a="1"/>
  <c r="G191" i="10" a="1"/>
  <c r="O191" i="10" a="1"/>
  <c r="F192" i="10" a="1"/>
  <c r="N192" i="10" a="1"/>
  <c r="V192" i="10" a="1"/>
  <c r="M193" i="10" a="1"/>
  <c r="U193" i="10" a="1"/>
  <c r="L194" i="10" a="1"/>
  <c r="T194" i="10" a="1"/>
  <c r="K195" i="10" a="1"/>
  <c r="S195" i="10" a="1"/>
  <c r="J196" i="10" a="1"/>
  <c r="R196" i="10" a="1"/>
  <c r="I197" i="10" a="1"/>
  <c r="Q197" i="10" a="1"/>
  <c r="H198" i="10" a="1"/>
  <c r="P198" i="10" a="1"/>
  <c r="G199" i="10" a="1"/>
  <c r="O199" i="10" a="1"/>
  <c r="F200" i="10" a="1"/>
  <c r="N200" i="10" a="1"/>
  <c r="V200" i="10" a="1"/>
  <c r="M201" i="10" a="1"/>
  <c r="U201" i="10" a="1"/>
  <c r="L202" i="10" a="1"/>
  <c r="T202" i="10" a="1"/>
  <c r="K203" i="10" a="1"/>
  <c r="S203" i="10" a="1"/>
  <c r="J204" i="10" a="1"/>
  <c r="R204" i="10" a="1"/>
  <c r="I205" i="10" a="1"/>
  <c r="Q205" i="10" a="1"/>
  <c r="H206" i="10" a="1"/>
  <c r="P206" i="10" a="1"/>
  <c r="G207" i="10" a="1"/>
  <c r="O207" i="10" a="1"/>
  <c r="F208" i="10" a="1"/>
  <c r="N208" i="10" a="1"/>
  <c r="V208" i="10" a="1"/>
  <c r="M209" i="10" a="1"/>
  <c r="U209" i="10" a="1"/>
  <c r="L210" i="10" a="1"/>
  <c r="T210" i="10" a="1"/>
  <c r="K211" i="10" a="1"/>
  <c r="S211" i="10" a="1"/>
  <c r="J212" i="10" a="1"/>
  <c r="R212" i="10" a="1"/>
  <c r="I213" i="10" a="1"/>
  <c r="Q213" i="10" a="1"/>
  <c r="H214" i="10" a="1"/>
  <c r="P214" i="10" a="1"/>
  <c r="G215" i="10" a="1"/>
  <c r="O215" i="10" a="1"/>
  <c r="F216" i="10" a="1"/>
  <c r="N216" i="10" a="1"/>
  <c r="V216" i="10" a="1"/>
  <c r="M217" i="10" a="1"/>
  <c r="U217" i="10" a="1"/>
  <c r="L218" i="10" a="1"/>
  <c r="T218" i="10" a="1"/>
  <c r="K219" i="10" a="1"/>
  <c r="S219" i="10" a="1"/>
  <c r="J220" i="10" a="1"/>
  <c r="R220" i="10" a="1"/>
  <c r="I221" i="10" a="1"/>
  <c r="Q221" i="10" a="1"/>
  <c r="H222" i="10" a="1"/>
  <c r="P222" i="10" a="1"/>
  <c r="G223" i="10" a="1"/>
  <c r="O223" i="10" a="1"/>
  <c r="F224" i="10" a="1"/>
  <c r="N224" i="10" a="1"/>
  <c r="V224" i="10" a="1"/>
  <c r="M225" i="10" a="1"/>
  <c r="U225" i="10" a="1"/>
  <c r="L226" i="10" a="1"/>
  <c r="T226" i="10" a="1"/>
  <c r="K227" i="10" a="1"/>
  <c r="S227" i="10" a="1"/>
  <c r="J384" i="7" a="1"/>
  <c r="R389" i="7" a="1"/>
  <c r="F395" i="7" a="1"/>
  <c r="O400" i="7" a="1"/>
  <c r="C406" i="7" a="1"/>
  <c r="T416" i="7" a="1"/>
  <c r="P425" i="7" a="1"/>
  <c r="F429" i="7" a="1"/>
  <c r="T433" i="7" a="1"/>
  <c r="M435" i="7" a="1"/>
  <c r="F439" i="7" a="1"/>
  <c r="Q442" i="7" a="1"/>
  <c r="J444" i="7" a="1"/>
  <c r="C448" i="7" a="1"/>
  <c r="S449" i="7" a="1"/>
  <c r="G451" i="7" a="1"/>
  <c r="Q452" i="7" a="1"/>
  <c r="C454" i="7" a="1"/>
  <c r="I455" i="7" a="1"/>
  <c r="S457" i="7" a="1"/>
  <c r="H460" i="7" a="1"/>
  <c r="M462" i="7" a="1"/>
  <c r="R464" i="7" a="1"/>
  <c r="T465" i="7" a="1"/>
  <c r="V466" i="7" a="1"/>
  <c r="C468" i="7" a="1"/>
  <c r="E469" i="7" a="1"/>
  <c r="J471" i="7" a="1"/>
  <c r="L472" i="7" a="1"/>
  <c r="G475" i="7" a="1"/>
  <c r="U475" i="7" a="1"/>
  <c r="H477" i="7" a="1"/>
  <c r="H479" i="7" a="1"/>
  <c r="B480" i="7" a="1"/>
  <c r="P480" i="7" a="1"/>
  <c r="U481" i="7" a="1"/>
  <c r="L482" i="7" a="1"/>
  <c r="D483" i="7" a="1"/>
  <c r="Q483" i="7" a="1"/>
  <c r="V484" i="7" a="1"/>
  <c r="M485" i="7" a="1"/>
  <c r="E486" i="7" a="1"/>
  <c r="R486" i="7" a="1"/>
  <c r="B488" i="7" a="1"/>
  <c r="N488" i="7" a="1"/>
  <c r="F489" i="7" a="1"/>
  <c r="S489" i="7" a="1"/>
  <c r="C491" i="7" a="1"/>
  <c r="O491" i="7" a="1"/>
  <c r="G492" i="7" a="1"/>
  <c r="T492" i="7" a="1"/>
  <c r="D494" i="7" a="1"/>
  <c r="P494" i="7" a="1"/>
  <c r="H495" i="7" a="1"/>
  <c r="U495" i="7" a="1"/>
  <c r="E497" i="7" a="1"/>
  <c r="Q497" i="7" a="1"/>
  <c r="I498" i="7" a="1"/>
  <c r="V498" i="7" a="1"/>
  <c r="F500" i="7" a="1"/>
  <c r="R500" i="7" a="1"/>
  <c r="J501" i="7" a="1"/>
  <c r="B502" i="7" a="1"/>
  <c r="G503" i="7" a="1"/>
  <c r="S503" i="7" a="1"/>
  <c r="K504" i="7" a="1"/>
  <c r="C505" i="7" a="1"/>
  <c r="D3" i="10" a="1"/>
  <c r="O3" i="10" a="1"/>
  <c r="D7" i="10" a="1"/>
  <c r="D28" i="10" a="1"/>
  <c r="D39" i="10" a="1"/>
  <c r="D60" i="10" a="1"/>
  <c r="D71" i="10" a="1"/>
  <c r="D92" i="10" a="1"/>
  <c r="D103" i="10" a="1"/>
  <c r="D124" i="10" a="1"/>
  <c r="D135" i="10" a="1"/>
  <c r="D156" i="10" a="1"/>
  <c r="D167" i="10" a="1"/>
  <c r="D188" i="10" a="1"/>
  <c r="D199" i="10" a="1"/>
  <c r="D220" i="10" a="1"/>
  <c r="D231" i="10" a="1"/>
  <c r="D252" i="10" a="1"/>
  <c r="D263" i="10" a="1"/>
  <c r="D284" i="10" a="1"/>
  <c r="D295" i="10" a="1"/>
  <c r="Q4" i="10" a="1"/>
  <c r="K5" i="10" a="1"/>
  <c r="O6" i="10" a="1"/>
  <c r="I7" i="10" a="1"/>
  <c r="M8" i="10" a="1"/>
  <c r="G9" i="10" a="1"/>
  <c r="K10" i="10" a="1"/>
  <c r="V10" i="10" a="1"/>
  <c r="I12" i="10" a="1"/>
  <c r="T12" i="10" a="1"/>
  <c r="G14" i="10" a="1"/>
  <c r="R14" i="10" a="1"/>
  <c r="V15" i="10" a="1"/>
  <c r="P16" i="10" a="1"/>
  <c r="T17" i="10" a="1"/>
  <c r="N18" i="10" a="1"/>
  <c r="R19" i="10" a="1"/>
  <c r="L20" i="10" a="1"/>
  <c r="P21" i="10" a="1"/>
  <c r="J22" i="10" a="1"/>
  <c r="N23" i="10" a="1"/>
  <c r="H24" i="10" a="1"/>
  <c r="L25" i="10" a="1"/>
  <c r="F26" i="10" a="1"/>
  <c r="J27" i="10" a="1"/>
  <c r="U27" i="10" a="1"/>
  <c r="H29" i="10" a="1"/>
  <c r="S29" i="10" a="1"/>
  <c r="F31" i="10" a="1"/>
  <c r="Q31" i="10" a="1"/>
  <c r="U32" i="10" a="1"/>
  <c r="O33" i="10" a="1"/>
  <c r="S34" i="10" a="1"/>
  <c r="M35" i="10" a="1"/>
  <c r="Q36" i="10" a="1"/>
  <c r="K37" i="10" a="1"/>
  <c r="O38" i="10" a="1"/>
  <c r="I39" i="10" a="1"/>
  <c r="M40" i="10" a="1"/>
  <c r="G41" i="10" a="1"/>
  <c r="K42" i="10" a="1"/>
  <c r="V42" i="10" a="1"/>
  <c r="I44" i="10" a="1"/>
  <c r="T44" i="10" a="1"/>
  <c r="G46" i="10" a="1"/>
  <c r="R46" i="10" a="1"/>
  <c r="V47" i="10" a="1"/>
  <c r="P48" i="10" a="1"/>
  <c r="T49" i="10" a="1"/>
  <c r="N50" i="10" a="1"/>
  <c r="R51" i="10" a="1"/>
  <c r="L52" i="10" a="1"/>
  <c r="P53" i="10" a="1"/>
  <c r="J54" i="10" a="1"/>
  <c r="N55" i="10" a="1"/>
  <c r="H56" i="10" a="1"/>
  <c r="L57" i="10" a="1"/>
  <c r="F58" i="10" a="1"/>
  <c r="J59" i="10" a="1"/>
  <c r="U59" i="10" a="1"/>
  <c r="H61" i="10" a="1"/>
  <c r="S61" i="10" a="1"/>
  <c r="F63" i="10" a="1"/>
  <c r="Q63" i="10" a="1"/>
  <c r="U64" i="10" a="1"/>
  <c r="O65" i="10" a="1"/>
  <c r="S66" i="10" a="1"/>
  <c r="M67" i="10" a="1"/>
  <c r="Q68" i="10" a="1"/>
  <c r="K69" i="10" a="1"/>
  <c r="O70" i="10" a="1"/>
  <c r="I71" i="10" a="1"/>
  <c r="M72" i="10" a="1"/>
  <c r="G73" i="10" a="1"/>
  <c r="K74" i="10" a="1"/>
  <c r="V74" i="10" a="1"/>
  <c r="I76" i="10" a="1"/>
  <c r="T76" i="10" a="1"/>
  <c r="G78" i="10" a="1"/>
  <c r="R78" i="10" a="1"/>
  <c r="V79" i="10" a="1"/>
  <c r="P80" i="10" a="1"/>
  <c r="T81" i="10" a="1"/>
  <c r="N82" i="10" a="1"/>
  <c r="R83" i="10" a="1"/>
  <c r="L84" i="10" a="1"/>
  <c r="P85" i="10" a="1"/>
  <c r="J86" i="10" a="1"/>
  <c r="N87" i="10" a="1"/>
  <c r="H88" i="10" a="1"/>
  <c r="L89" i="10" a="1"/>
  <c r="F90" i="10" a="1"/>
  <c r="J91" i="10" a="1"/>
  <c r="U91" i="10" a="1"/>
  <c r="H93" i="10" a="1"/>
  <c r="S93" i="10" a="1"/>
  <c r="F95" i="10" a="1"/>
  <c r="Q95" i="10" a="1"/>
  <c r="U96" i="10" a="1"/>
  <c r="O97" i="10" a="1"/>
  <c r="S98" i="10" a="1"/>
  <c r="M99" i="10" a="1"/>
  <c r="Q100" i="10" a="1"/>
  <c r="K101" i="10" a="1"/>
  <c r="O102" i="10" a="1"/>
  <c r="I103" i="10" a="1"/>
  <c r="M104" i="10" a="1"/>
  <c r="G105" i="10" a="1"/>
  <c r="K106" i="10" a="1"/>
  <c r="V106" i="10" a="1"/>
  <c r="I108" i="10" a="1"/>
  <c r="T108" i="10" a="1"/>
  <c r="G110" i="10" a="1"/>
  <c r="R110" i="10" a="1"/>
  <c r="V111" i="10" a="1"/>
  <c r="P112" i="10" a="1"/>
  <c r="T113" i="10" a="1"/>
  <c r="N114" i="10" a="1"/>
  <c r="R115" i="10" a="1"/>
  <c r="L116" i="10" a="1"/>
  <c r="P117" i="10" a="1"/>
  <c r="J118" i="10" a="1"/>
  <c r="N119" i="10" a="1"/>
  <c r="H120" i="10" a="1"/>
  <c r="N122" i="10" a="1"/>
  <c r="G123" i="10" a="1"/>
  <c r="Q123" i="10" a="1"/>
  <c r="J124" i="10" a="1"/>
  <c r="L125" i="10" a="1"/>
  <c r="V125" i="10" a="1"/>
  <c r="O126" i="10" a="1"/>
  <c r="H127" i="10" a="1"/>
  <c r="F130" i="10" a="1"/>
  <c r="P130" i="10" a="1"/>
  <c r="I131" i="10" a="1"/>
  <c r="S131" i="10" a="1"/>
  <c r="U132" i="10" a="1"/>
  <c r="N133" i="10" a="1"/>
  <c r="G134" i="10" a="1"/>
  <c r="Q134" i="10" a="1"/>
  <c r="O137" i="10" a="1"/>
  <c r="H138" i="10" a="1"/>
  <c r="R138" i="10" a="1"/>
  <c r="K139" i="10" a="1"/>
  <c r="M140" i="10" a="1"/>
  <c r="F141" i="10" a="1"/>
  <c r="P141" i="10" a="1"/>
  <c r="I142" i="10" a="1"/>
  <c r="G145" i="10" a="1"/>
  <c r="Q145" i="10" a="1"/>
  <c r="J146" i="10" a="1"/>
  <c r="T146" i="10" a="1"/>
  <c r="V147" i="10" a="1"/>
  <c r="O148" i="10" a="1"/>
  <c r="H149" i="10" a="1"/>
  <c r="R149" i="10" a="1"/>
  <c r="P152" i="10" a="1"/>
  <c r="I153" i="10" a="1"/>
  <c r="S153" i="10" a="1"/>
  <c r="L154" i="10" a="1"/>
  <c r="R384" i="7" a="1"/>
  <c r="E390" i="7" a="1"/>
  <c r="N395" i="7" a="1"/>
  <c r="B401" i="7" a="1"/>
  <c r="K406" i="7" a="1"/>
  <c r="G417" i="7" a="1"/>
  <c r="H422" i="7" a="1"/>
  <c r="C426" i="7" a="1"/>
  <c r="I429" i="7" a="1"/>
  <c r="P431" i="7" a="1"/>
  <c r="U433" i="7" a="1"/>
  <c r="R435" i="7" a="1"/>
  <c r="H439" i="7" a="1"/>
  <c r="C441" i="7" a="1"/>
  <c r="O444" i="7" a="1"/>
  <c r="J446" i="7" a="1"/>
  <c r="E448" i="7" a="1"/>
  <c r="J451" i="7" a="1"/>
  <c r="S452" i="7" a="1"/>
  <c r="E454" i="7" a="1"/>
  <c r="J455" i="7" a="1"/>
  <c r="N456" i="7" a="1"/>
  <c r="I460" i="7" a="1"/>
  <c r="K461" i="7" a="1"/>
  <c r="P463" i="7" a="1"/>
  <c r="U465" i="7" a="1"/>
  <c r="B467" i="7" a="1"/>
  <c r="D468" i="7" a="1"/>
  <c r="F469" i="7" a="1"/>
  <c r="H470" i="7" a="1"/>
  <c r="M472" i="7" a="1"/>
  <c r="O473" i="7" a="1"/>
  <c r="O474" i="7" a="1"/>
  <c r="O476" i="7" a="1"/>
  <c r="I477" i="7" a="1"/>
  <c r="B478" i="7" a="1"/>
  <c r="P478" i="7" a="1"/>
  <c r="I479" i="7" a="1"/>
  <c r="Q480" i="7" a="1"/>
  <c r="H481" i="7" a="1"/>
  <c r="E483" i="7" a="1"/>
  <c r="R483" i="7" a="1"/>
  <c r="I484" i="7" a="1"/>
  <c r="F486" i="7" a="1"/>
  <c r="S486" i="7" a="1"/>
  <c r="J487" i="7" a="1"/>
  <c r="G489" i="7" a="1"/>
  <c r="T489" i="7" a="1"/>
  <c r="K490" i="7" a="1"/>
  <c r="H492" i="7" a="1"/>
  <c r="U492" i="7" a="1"/>
  <c r="L493" i="7" a="1"/>
  <c r="I495" i="7" a="1"/>
  <c r="V495" i="7" a="1"/>
  <c r="M496" i="7" a="1"/>
  <c r="J498" i="7" a="1"/>
  <c r="B499" i="7" a="1"/>
  <c r="N499" i="7" a="1"/>
  <c r="K501" i="7" a="1"/>
  <c r="C502" i="7" a="1"/>
  <c r="O502" i="7" a="1"/>
  <c r="L504" i="7" a="1"/>
  <c r="D505" i="7" a="1"/>
  <c r="P505" i="7" a="1"/>
  <c r="P3" i="10" a="1"/>
  <c r="D18" i="10" a="1"/>
  <c r="D29" i="10" a="1"/>
  <c r="D50" i="10" a="1"/>
  <c r="D61" i="10" a="1"/>
  <c r="D82" i="10" a="1"/>
  <c r="D93" i="10" a="1"/>
  <c r="D114" i="10" a="1"/>
  <c r="D125" i="10" a="1"/>
  <c r="D146" i="10" a="1"/>
  <c r="D157" i="10" a="1"/>
  <c r="D178" i="10" a="1"/>
  <c r="D189" i="10" a="1"/>
  <c r="D210" i="10" a="1"/>
  <c r="D221" i="10" a="1"/>
  <c r="D242" i="10" a="1"/>
  <c r="D253" i="10" a="1"/>
  <c r="D274" i="10" a="1"/>
  <c r="D285" i="10" a="1"/>
  <c r="G4" i="10" a="1"/>
  <c r="R4" i="10" a="1"/>
  <c r="V5" i="10" a="1"/>
  <c r="P6" i="10" a="1"/>
  <c r="T7" i="10" a="1"/>
  <c r="N8" i="10" a="1"/>
  <c r="R9" i="10" a="1"/>
  <c r="L10" i="10" a="1"/>
  <c r="P11" i="10" a="1"/>
  <c r="J12" i="10" a="1"/>
  <c r="N13" i="10" a="1"/>
  <c r="H14" i="10" a="1"/>
  <c r="L15" i="10" a="1"/>
  <c r="F16" i="10" a="1"/>
  <c r="J17" i="10" a="1"/>
  <c r="U17" i="10" a="1"/>
  <c r="H19" i="10" a="1"/>
  <c r="S19" i="10" a="1"/>
  <c r="F21" i="10" a="1"/>
  <c r="Q21" i="10" a="1"/>
  <c r="U22" i="10" a="1"/>
  <c r="O23" i="10" a="1"/>
  <c r="S24" i="10" a="1"/>
  <c r="M25" i="10" a="1"/>
  <c r="Q26" i="10" a="1"/>
  <c r="K27" i="10" a="1"/>
  <c r="O28" i="10" a="1"/>
  <c r="I29" i="10" a="1"/>
  <c r="M30" i="10" a="1"/>
  <c r="G31" i="10" a="1"/>
  <c r="K32" i="10" a="1"/>
  <c r="V32" i="10" a="1"/>
  <c r="I34" i="10" a="1"/>
  <c r="T34" i="10" a="1"/>
  <c r="G36" i="10" a="1"/>
  <c r="R36" i="10" a="1"/>
  <c r="V37" i="10" a="1"/>
  <c r="P38" i="10" a="1"/>
  <c r="T39" i="10" a="1"/>
  <c r="N40" i="10" a="1"/>
  <c r="R41" i="10" a="1"/>
  <c r="L42" i="10" a="1"/>
  <c r="P43" i="10" a="1"/>
  <c r="J44" i="10" a="1"/>
  <c r="N45" i="10" a="1"/>
  <c r="H46" i="10" a="1"/>
  <c r="L47" i="10" a="1"/>
  <c r="F48" i="10" a="1"/>
  <c r="J49" i="10" a="1"/>
  <c r="U49" i="10" a="1"/>
  <c r="H51" i="10" a="1"/>
  <c r="S51" i="10" a="1"/>
  <c r="F53" i="10" a="1"/>
  <c r="Q53" i="10" a="1"/>
  <c r="U54" i="10" a="1"/>
  <c r="O55" i="10" a="1"/>
  <c r="S56" i="10" a="1"/>
  <c r="M57" i="10" a="1"/>
  <c r="Q58" i="10" a="1"/>
  <c r="K59" i="10" a="1"/>
  <c r="O60" i="10" a="1"/>
  <c r="I61" i="10" a="1"/>
  <c r="M62" i="10" a="1"/>
  <c r="G63" i="10" a="1"/>
  <c r="K64" i="10" a="1"/>
  <c r="V64" i="10" a="1"/>
  <c r="I66" i="10" a="1"/>
  <c r="T66" i="10" a="1"/>
  <c r="G68" i="10" a="1"/>
  <c r="R68" i="10" a="1"/>
  <c r="V69" i="10" a="1"/>
  <c r="P70" i="10" a="1"/>
  <c r="T71" i="10" a="1"/>
  <c r="N72" i="10" a="1"/>
  <c r="R73" i="10" a="1"/>
  <c r="L74" i="10" a="1"/>
  <c r="P75" i="10" a="1"/>
  <c r="J76" i="10" a="1"/>
  <c r="N77" i="10" a="1"/>
  <c r="H78" i="10" a="1"/>
  <c r="L79" i="10" a="1"/>
  <c r="F80" i="10" a="1"/>
  <c r="J81" i="10" a="1"/>
  <c r="U81" i="10" a="1"/>
  <c r="H83" i="10" a="1"/>
  <c r="S83" i="10" a="1"/>
  <c r="F85" i="10" a="1"/>
  <c r="Q85" i="10" a="1"/>
  <c r="U86" i="10" a="1"/>
  <c r="O87" i="10" a="1"/>
  <c r="S88" i="10" a="1"/>
  <c r="M89" i="10" a="1"/>
  <c r="Q90" i="10" a="1"/>
  <c r="K91" i="10" a="1"/>
  <c r="O92" i="10" a="1"/>
  <c r="I93" i="10" a="1"/>
  <c r="M94" i="10" a="1"/>
  <c r="G95" i="10" a="1"/>
  <c r="K96" i="10" a="1"/>
  <c r="V96" i="10" a="1"/>
  <c r="I98" i="10" a="1"/>
  <c r="T98" i="10" a="1"/>
  <c r="G100" i="10" a="1"/>
  <c r="R100" i="10" a="1"/>
  <c r="V101" i="10" a="1"/>
  <c r="P102" i="10" a="1"/>
  <c r="T103" i="10" a="1"/>
  <c r="N104" i="10" a="1"/>
  <c r="R105" i="10" a="1"/>
  <c r="L106" i="10" a="1"/>
  <c r="P107" i="10" a="1"/>
  <c r="J108" i="10" a="1"/>
  <c r="N109" i="10" a="1"/>
  <c r="H110" i="10" a="1"/>
  <c r="L111" i="10" a="1"/>
  <c r="F112" i="10" a="1"/>
  <c r="J113" i="10" a="1"/>
  <c r="U113" i="10" a="1"/>
  <c r="H115" i="10" a="1"/>
  <c r="S115" i="10" a="1"/>
  <c r="F117" i="10" a="1"/>
  <c r="Q117" i="10" a="1"/>
  <c r="U118" i="10" a="1"/>
  <c r="O119" i="10" a="1"/>
  <c r="S120" i="10" a="1"/>
  <c r="L121" i="10" a="1"/>
  <c r="V121" i="10" a="1"/>
  <c r="T124" i="10" a="1"/>
  <c r="M125" i="10" a="1"/>
  <c r="F126" i="10" a="1"/>
  <c r="P126" i="10" a="1"/>
  <c r="R127" i="10" a="1"/>
  <c r="K128" i="10" a="1"/>
  <c r="U128" i="10" a="1"/>
  <c r="N129" i="10" a="1"/>
  <c r="L132" i="10" a="1"/>
  <c r="V132" i="10" a="1"/>
  <c r="O133" i="10" a="1"/>
  <c r="H134" i="10" a="1"/>
  <c r="J135" i="10" a="1"/>
  <c r="T135" i="10" a="1"/>
  <c r="M136" i="10" a="1"/>
  <c r="F137" i="10" a="1"/>
  <c r="U139" i="10" a="1"/>
  <c r="N140" i="10" a="1"/>
  <c r="G141" i="10" a="1"/>
  <c r="Q141" i="10" a="1"/>
  <c r="S142" i="10" a="1"/>
  <c r="L143" i="10" a="1"/>
  <c r="V143" i="10" a="1"/>
  <c r="O144" i="10" a="1"/>
  <c r="M147" i="10" a="1"/>
  <c r="F148" i="10" a="1"/>
  <c r="P148" i="10" a="1"/>
  <c r="I149" i="10" a="1"/>
  <c r="K150" i="10" a="1"/>
  <c r="U150" i="10" a="1"/>
  <c r="N151" i="10" a="1"/>
  <c r="G152" i="10" a="1"/>
  <c r="U154" i="10" a="1"/>
  <c r="L155" i="10" a="1"/>
  <c r="T155" i="10" a="1"/>
  <c r="K156" i="10" a="1"/>
  <c r="S156" i="10" a="1"/>
  <c r="J157" i="10" a="1"/>
  <c r="R157" i="10" a="1"/>
  <c r="I158" i="10" a="1"/>
  <c r="Q158" i="10" a="1"/>
  <c r="H159" i="10" a="1"/>
  <c r="P159" i="10" a="1"/>
  <c r="G160" i="10" a="1"/>
  <c r="O160" i="10" a="1"/>
  <c r="F161" i="10" a="1"/>
  <c r="N161" i="10" a="1"/>
  <c r="V161" i="10" a="1"/>
  <c r="M162" i="10" a="1"/>
  <c r="U162" i="10" a="1"/>
  <c r="L163" i="10" a="1"/>
  <c r="T163" i="10" a="1"/>
  <c r="K164" i="10" a="1"/>
  <c r="S164" i="10" a="1"/>
  <c r="J165" i="10" a="1"/>
  <c r="R165" i="10" a="1"/>
  <c r="I166" i="10" a="1"/>
  <c r="Q166" i="10" a="1"/>
  <c r="H167" i="10" a="1"/>
  <c r="P167" i="10" a="1"/>
  <c r="G168" i="10" a="1"/>
  <c r="O168" i="10" a="1"/>
  <c r="F169" i="10" a="1"/>
  <c r="N169" i="10" a="1"/>
  <c r="V169" i="10" a="1"/>
  <c r="M170" i="10" a="1"/>
  <c r="U170" i="10" a="1"/>
  <c r="L171" i="10" a="1"/>
  <c r="T171" i="10" a="1"/>
  <c r="K172" i="10" a="1"/>
  <c r="S172" i="10" a="1"/>
  <c r="J173" i="10" a="1"/>
  <c r="C385" i="7" a="1"/>
  <c r="L390" i="7" a="1"/>
  <c r="T395" i="7" a="1"/>
  <c r="H401" i="7" a="1"/>
  <c r="Q406" i="7" a="1"/>
  <c r="E412" i="7" a="1"/>
  <c r="P422" i="7" a="1"/>
  <c r="F426" i="7" a="1"/>
  <c r="K429" i="7" a="1"/>
  <c r="B432" i="7" a="1"/>
  <c r="T435" i="7" a="1"/>
  <c r="O437" i="7" a="1"/>
  <c r="J439" i="7" a="1"/>
  <c r="D441" i="7" a="1"/>
  <c r="V442" i="7" a="1"/>
  <c r="Q444" i="7" a="1"/>
  <c r="G448" i="7" a="1"/>
  <c r="V449" i="7" a="1"/>
  <c r="L451" i="7" a="1"/>
  <c r="V452" i="7" a="1"/>
  <c r="G454" i="7" a="1"/>
  <c r="K455" i="7" a="1"/>
  <c r="Q456" i="7" a="1"/>
  <c r="B458" i="7" a="1"/>
  <c r="G459" i="7" a="1"/>
  <c r="L461" i="7" a="1"/>
  <c r="N462" i="7" a="1"/>
  <c r="S464" i="7" a="1"/>
  <c r="C467" i="7" a="1"/>
  <c r="E468" i="7" a="1"/>
  <c r="G469" i="7" a="1"/>
  <c r="I470" i="7" a="1"/>
  <c r="K471" i="7" a="1"/>
  <c r="P473" i="7" a="1"/>
  <c r="P474" i="7" a="1"/>
  <c r="I475" i="7" a="1"/>
  <c r="B476" i="7" a="1"/>
  <c r="P476" i="7" a="1"/>
  <c r="C478" i="7" a="1"/>
  <c r="C480" i="7" a="1"/>
  <c r="R480" i="7" a="1"/>
  <c r="I481" i="7" a="1"/>
  <c r="V481" i="7" a="1"/>
  <c r="N482" i="7" a="1"/>
  <c r="S483" i="7" a="1"/>
  <c r="J484" i="7" a="1"/>
  <c r="B485" i="7" a="1"/>
  <c r="O485" i="7" a="1"/>
  <c r="T486" i="7" a="1"/>
  <c r="K487" i="7" a="1"/>
  <c r="C488" i="7" a="1"/>
  <c r="P488" i="7" a="1"/>
  <c r="U489" i="7" a="1"/>
  <c r="L490" i="7" a="1"/>
  <c r="D491" i="7" a="1"/>
  <c r="Q491" i="7" a="1"/>
  <c r="V492" i="7" a="1"/>
  <c r="M493" i="7" a="1"/>
  <c r="E494" i="7" a="1"/>
  <c r="R494" i="7" a="1"/>
  <c r="B496" i="7" a="1"/>
  <c r="N496" i="7" a="1"/>
  <c r="F497" i="7" a="1"/>
  <c r="S497" i="7" a="1"/>
  <c r="C499" i="7" a="1"/>
  <c r="O499" i="7" a="1"/>
  <c r="G500" i="7" a="1"/>
  <c r="T500" i="7" a="1"/>
  <c r="D502" i="7" a="1"/>
  <c r="P502" i="7" a="1"/>
  <c r="H503" i="7" a="1"/>
  <c r="U503" i="7" a="1"/>
  <c r="E505" i="7" a="1"/>
  <c r="Q505" i="7" a="1"/>
  <c r="E3" i="10" a="1"/>
  <c r="Q3" i="10" a="1"/>
  <c r="D8" i="10" a="1"/>
  <c r="D19" i="10" a="1"/>
  <c r="D30" i="10" a="1"/>
  <c r="D40" i="10" a="1"/>
  <c r="D51" i="10" a="1"/>
  <c r="D62" i="10" a="1"/>
  <c r="D72" i="10" a="1"/>
  <c r="D83" i="10" a="1"/>
  <c r="D94" i="10" a="1"/>
  <c r="D104" i="10" a="1"/>
  <c r="D115" i="10" a="1"/>
  <c r="D126" i="10" a="1"/>
  <c r="D136" i="10" a="1"/>
  <c r="D147" i="10" a="1"/>
  <c r="D158" i="10" a="1"/>
  <c r="D168" i="10" a="1"/>
  <c r="D179" i="10" a="1"/>
  <c r="D190" i="10" a="1"/>
  <c r="D200" i="10" a="1"/>
  <c r="D211" i="10" a="1"/>
  <c r="D222" i="10" a="1"/>
  <c r="D232" i="10" a="1"/>
  <c r="D243" i="10" a="1"/>
  <c r="D254" i="10" a="1"/>
  <c r="D264" i="10" a="1"/>
  <c r="D275" i="10" a="1"/>
  <c r="D286" i="10" a="1"/>
  <c r="D296" i="10" a="1"/>
  <c r="H4" i="10" a="1"/>
  <c r="S4" i="10" a="1"/>
  <c r="L5" i="10" a="1"/>
  <c r="F6" i="10" a="1"/>
  <c r="Q6" i="10" a="1"/>
  <c r="J7" i="10" a="1"/>
  <c r="U7" i="10" a="1"/>
  <c r="O8" i="10" a="1"/>
  <c r="H9" i="10" a="1"/>
  <c r="S9" i="10" a="1"/>
  <c r="M10" i="10" a="1"/>
  <c r="F11" i="10" a="1"/>
  <c r="Q11" i="10" a="1"/>
  <c r="K12" i="10" a="1"/>
  <c r="U12" i="10" a="1"/>
  <c r="O13" i="10" a="1"/>
  <c r="I14" i="10" a="1"/>
  <c r="S14" i="10" a="1"/>
  <c r="M15" i="10" a="1"/>
  <c r="G16" i="10" a="1"/>
  <c r="Q16" i="10" a="1"/>
  <c r="K17" i="10" a="1"/>
  <c r="V17" i="10" a="1"/>
  <c r="O18" i="10" a="1"/>
  <c r="I19" i="10" a="1"/>
  <c r="T19" i="10" a="1"/>
  <c r="M20" i="10" a="1"/>
  <c r="G21" i="10" a="1"/>
  <c r="R21" i="10" a="1"/>
  <c r="K22" i="10" a="1"/>
  <c r="V22" i="10" a="1"/>
  <c r="P23" i="10" a="1"/>
  <c r="I24" i="10" a="1"/>
  <c r="T24" i="10" a="1"/>
  <c r="N25" i="10" a="1"/>
  <c r="G26" i="10" a="1"/>
  <c r="R26" i="10" a="1"/>
  <c r="L27" i="10" a="1"/>
  <c r="V27" i="10" a="1"/>
  <c r="P28" i="10" a="1"/>
  <c r="J29" i="10" a="1"/>
  <c r="T29" i="10" a="1"/>
  <c r="N30" i="10" a="1"/>
  <c r="H31" i="10" a="1"/>
  <c r="R31" i="10" a="1"/>
  <c r="L32" i="10" a="1"/>
  <c r="F33" i="10" a="1"/>
  <c r="P33" i="10" a="1"/>
  <c r="J34" i="10" a="1"/>
  <c r="U34" i="10" a="1"/>
  <c r="N35" i="10" a="1"/>
  <c r="H36" i="10" a="1"/>
  <c r="S36" i="10" a="1"/>
  <c r="L37" i="10" a="1"/>
  <c r="F38" i="10" a="1"/>
  <c r="Q38" i="10" a="1"/>
  <c r="J39" i="10" a="1"/>
  <c r="U39" i="10" a="1"/>
  <c r="O40" i="10" a="1"/>
  <c r="H41" i="10" a="1"/>
  <c r="S41" i="10" a="1"/>
  <c r="M42" i="10" a="1"/>
  <c r="F43" i="10" a="1"/>
  <c r="Q43" i="10" a="1"/>
  <c r="K44" i="10" a="1"/>
  <c r="U44" i="10" a="1"/>
  <c r="O45" i="10" a="1"/>
  <c r="I46" i="10" a="1"/>
  <c r="S46" i="10" a="1"/>
  <c r="M47" i="10" a="1"/>
  <c r="G48" i="10" a="1"/>
  <c r="Q48" i="10" a="1"/>
  <c r="K49" i="10" a="1"/>
  <c r="V49" i="10" a="1"/>
  <c r="O50" i="10" a="1"/>
  <c r="I51" i="10" a="1"/>
  <c r="T51" i="10" a="1"/>
  <c r="M52" i="10" a="1"/>
  <c r="G53" i="10" a="1"/>
  <c r="R53" i="10" a="1"/>
  <c r="K54" i="10" a="1"/>
  <c r="V54" i="10" a="1"/>
  <c r="P55" i="10" a="1"/>
  <c r="I56" i="10" a="1"/>
  <c r="T56" i="10" a="1"/>
  <c r="N57" i="10" a="1"/>
  <c r="G58" i="10" a="1"/>
  <c r="R58" i="10" a="1"/>
  <c r="L59" i="10" a="1"/>
  <c r="V59" i="10" a="1"/>
  <c r="P60" i="10" a="1"/>
  <c r="J61" i="10" a="1"/>
  <c r="T61" i="10" a="1"/>
  <c r="N62" i="10" a="1"/>
  <c r="H63" i="10" a="1"/>
  <c r="R63" i="10" a="1"/>
  <c r="L64" i="10" a="1"/>
  <c r="F65" i="10" a="1"/>
  <c r="P65" i="10" a="1"/>
  <c r="J66" i="10" a="1"/>
  <c r="U66" i="10" a="1"/>
  <c r="N67" i="10" a="1"/>
  <c r="H68" i="10" a="1"/>
  <c r="S68" i="10" a="1"/>
  <c r="L69" i="10" a="1"/>
  <c r="F70" i="10" a="1"/>
  <c r="Q70" i="10" a="1"/>
  <c r="J71" i="10" a="1"/>
  <c r="U71" i="10" a="1"/>
  <c r="O72" i="10" a="1"/>
  <c r="H73" i="10" a="1"/>
  <c r="S73" i="10" a="1"/>
  <c r="M74" i="10" a="1"/>
  <c r="F75" i="10" a="1"/>
  <c r="Q75" i="10" a="1"/>
  <c r="K76" i="10" a="1"/>
  <c r="U76" i="10" a="1"/>
  <c r="O77" i="10" a="1"/>
  <c r="I78" i="10" a="1"/>
  <c r="S78" i="10" a="1"/>
  <c r="M79" i="10" a="1"/>
  <c r="G80" i="10" a="1"/>
  <c r="Q80" i="10" a="1"/>
  <c r="K81" i="10" a="1"/>
  <c r="V81" i="10" a="1"/>
  <c r="O82" i="10" a="1"/>
  <c r="I83" i="10" a="1"/>
  <c r="T83" i="10" a="1"/>
  <c r="M84" i="10" a="1"/>
  <c r="G85" i="10" a="1"/>
  <c r="R85" i="10" a="1"/>
  <c r="K86" i="10" a="1"/>
  <c r="V86" i="10" a="1"/>
  <c r="P87" i="10" a="1"/>
  <c r="I88" i="10" a="1"/>
  <c r="T88" i="10" a="1"/>
  <c r="N89" i="10" a="1"/>
  <c r="G90" i="10" a="1"/>
  <c r="R90" i="10" a="1"/>
  <c r="L91" i="10" a="1"/>
  <c r="V91" i="10" a="1"/>
  <c r="P92" i="10" a="1"/>
  <c r="J93" i="10" a="1"/>
  <c r="T93" i="10" a="1"/>
  <c r="N94" i="10" a="1"/>
  <c r="H95" i="10" a="1"/>
  <c r="R95" i="10" a="1"/>
  <c r="L96" i="10" a="1"/>
  <c r="F97" i="10" a="1"/>
  <c r="P97" i="10" a="1"/>
  <c r="J98" i="10" a="1"/>
  <c r="U98" i="10" a="1"/>
  <c r="N99" i="10" a="1"/>
  <c r="H100" i="10" a="1"/>
  <c r="S100" i="10" a="1"/>
  <c r="L101" i="10" a="1"/>
  <c r="F102" i="10" a="1"/>
  <c r="Q102" i="10" a="1"/>
  <c r="J103" i="10" a="1"/>
  <c r="U103" i="10" a="1"/>
  <c r="O104" i="10" a="1"/>
  <c r="H105" i="10" a="1"/>
  <c r="S105" i="10" a="1"/>
  <c r="M106" i="10" a="1"/>
  <c r="F107" i="10" a="1"/>
  <c r="Q107" i="10" a="1"/>
  <c r="K108" i="10" a="1"/>
  <c r="U108" i="10" a="1"/>
  <c r="O109" i="10" a="1"/>
  <c r="I110" i="10" a="1"/>
  <c r="S110" i="10" a="1"/>
  <c r="M111" i="10" a="1"/>
  <c r="G112" i="10" a="1"/>
  <c r="Q112" i="10" a="1"/>
  <c r="K113" i="10" a="1"/>
  <c r="V113" i="10" a="1"/>
  <c r="O114" i="10" a="1"/>
  <c r="I115" i="10" a="1"/>
  <c r="T115" i="10" a="1"/>
  <c r="M116" i="10" a="1"/>
  <c r="G117" i="10" a="1"/>
  <c r="R117" i="10" a="1"/>
  <c r="K118" i="10" a="1"/>
  <c r="V118" i="10" a="1"/>
  <c r="P119" i="10" a="1"/>
  <c r="I120" i="10" a="1"/>
  <c r="T120" i="10" a="1"/>
  <c r="M121" i="10" a="1"/>
  <c r="O122" i="10" a="1"/>
  <c r="H123" i="10" a="1"/>
  <c r="R123" i="10" a="1"/>
  <c r="K124" i="10" a="1"/>
  <c r="I127" i="10" a="1"/>
  <c r="S127" i="10" a="1"/>
  <c r="L128" i="10" a="1"/>
  <c r="V128" i="10" a="1"/>
  <c r="G130" i="10" a="1"/>
  <c r="Q130" i="10" a="1"/>
  <c r="J131" i="10" a="1"/>
  <c r="T131" i="10" a="1"/>
  <c r="R134" i="10" a="1"/>
  <c r="K135" i="10" a="1"/>
  <c r="U135" i="10" a="1"/>
  <c r="N136" i="10" a="1"/>
  <c r="P137" i="10" a="1"/>
  <c r="I138" i="10" a="1"/>
  <c r="S138" i="10" a="1"/>
  <c r="L139" i="10" a="1"/>
  <c r="J142" i="10" a="1"/>
  <c r="T142" i="10" a="1"/>
  <c r="M143" i="10" a="1"/>
  <c r="F144" i="10" a="1"/>
  <c r="H145" i="10" a="1"/>
  <c r="R145" i="10" a="1"/>
  <c r="K146" i="10" a="1"/>
  <c r="U146" i="10" a="1"/>
  <c r="S149" i="10" a="1"/>
  <c r="L150" i="10" a="1"/>
  <c r="V150" i="10" a="1"/>
  <c r="O151" i="10" a="1"/>
  <c r="Q152" i="10" a="1"/>
  <c r="J153" i="10" a="1"/>
  <c r="T153" i="10" a="1"/>
  <c r="M154" i="10" a="1"/>
  <c r="K385" i="7" a="1"/>
  <c r="T390" i="7" a="1"/>
  <c r="G396" i="7" a="1"/>
  <c r="P401" i="7" a="1"/>
  <c r="D407" i="7" a="1"/>
  <c r="M412" i="7" a="1"/>
  <c r="S422" i="7" a="1"/>
  <c r="I426" i="7" a="1"/>
  <c r="R429" i="7" a="1"/>
  <c r="F434" i="7" a="1"/>
  <c r="V435" i="7" a="1"/>
  <c r="H441" i="7" a="1"/>
  <c r="S444" i="7" a="1"/>
  <c r="N446" i="7" a="1"/>
  <c r="H448" i="7" a="1"/>
  <c r="C450" i="7" a="1"/>
  <c r="N451" i="7" a="1"/>
  <c r="L455" i="7" a="1"/>
  <c r="S456" i="7" a="1"/>
  <c r="D458" i="7" a="1"/>
  <c r="I459" i="7" a="1"/>
  <c r="K460" i="7" a="1"/>
  <c r="M461" i="7" a="1"/>
  <c r="R463" i="7" a="1"/>
  <c r="T464" i="7" a="1"/>
  <c r="D467" i="7" a="1"/>
  <c r="I469" i="7" a="1"/>
  <c r="K470" i="7" a="1"/>
  <c r="M471" i="7" a="1"/>
  <c r="O472" i="7" a="1"/>
  <c r="Q473" i="7" a="1"/>
  <c r="J475" i="7" a="1"/>
  <c r="J477" i="7" a="1"/>
  <c r="D478" i="7" a="1"/>
  <c r="R478" i="7" a="1"/>
  <c r="K479" i="7" a="1"/>
  <c r="D480" i="7" a="1"/>
  <c r="B482" i="7" a="1"/>
  <c r="O482" i="7" a="1"/>
  <c r="F483" i="7" a="1"/>
  <c r="C485" i="7" a="1"/>
  <c r="P485" i="7" a="1"/>
  <c r="G486" i="7" a="1"/>
  <c r="D488" i="7" a="1"/>
  <c r="Q488" i="7" a="1"/>
  <c r="H489" i="7" a="1"/>
  <c r="E491" i="7" a="1"/>
  <c r="R491" i="7" a="1"/>
  <c r="I492" i="7" a="1"/>
  <c r="F494" i="7" a="1"/>
  <c r="S494" i="7" a="1"/>
  <c r="J495" i="7" a="1"/>
  <c r="G497" i="7" a="1"/>
  <c r="T497" i="7" a="1"/>
  <c r="K498" i="7" a="1"/>
  <c r="H500" i="7" a="1"/>
  <c r="U500" i="7" a="1"/>
  <c r="L501" i="7" a="1"/>
  <c r="I503" i="7" a="1"/>
  <c r="V503" i="7" a="1"/>
  <c r="M504" i="7" a="1"/>
  <c r="F3" i="10" a="1"/>
  <c r="D9" i="10" a="1"/>
  <c r="D41" i="10" a="1"/>
  <c r="D73" i="10" a="1"/>
  <c r="D105" i="10" a="1"/>
  <c r="D137" i="10" a="1"/>
  <c r="D169" i="10" a="1"/>
  <c r="D201" i="10" a="1"/>
  <c r="D233" i="10" a="1"/>
  <c r="D265" i="10" a="1"/>
  <c r="D297" i="10" a="1"/>
  <c r="M5" i="10" a="1"/>
  <c r="K7" i="10" a="1"/>
  <c r="I9" i="10" a="1"/>
  <c r="G11" i="10" a="1"/>
  <c r="V12" i="10" a="1"/>
  <c r="T14" i="10" a="1"/>
  <c r="R16" i="10" a="1"/>
  <c r="P18" i="10" a="1"/>
  <c r="N20" i="10" a="1"/>
  <c r="L22" i="10" a="1"/>
  <c r="J24" i="10" a="1"/>
  <c r="H26" i="10" a="1"/>
  <c r="F28" i="10" a="1"/>
  <c r="U29" i="10" a="1"/>
  <c r="S31" i="10" a="1"/>
  <c r="Q33" i="10" a="1"/>
  <c r="O35" i="10" a="1"/>
  <c r="M37" i="10" a="1"/>
  <c r="K39" i="10" a="1"/>
  <c r="I41" i="10" a="1"/>
  <c r="G43" i="10" a="1"/>
  <c r="V44" i="10" a="1"/>
  <c r="T46" i="10" a="1"/>
  <c r="R48" i="10" a="1"/>
  <c r="P50" i="10" a="1"/>
  <c r="N52" i="10" a="1"/>
  <c r="L54" i="10" a="1"/>
  <c r="J56" i="10" a="1"/>
  <c r="H58" i="10" a="1"/>
  <c r="F60" i="10" a="1"/>
  <c r="U61" i="10" a="1"/>
  <c r="S63" i="10" a="1"/>
  <c r="Q65" i="10" a="1"/>
  <c r="O67" i="10" a="1"/>
  <c r="M69" i="10" a="1"/>
  <c r="K71" i="10" a="1"/>
  <c r="I73" i="10" a="1"/>
  <c r="G75" i="10" a="1"/>
  <c r="V76" i="10" a="1"/>
  <c r="T78" i="10" a="1"/>
  <c r="R80" i="10" a="1"/>
  <c r="P82" i="10" a="1"/>
  <c r="N84" i="10" a="1"/>
  <c r="L86" i="10" a="1"/>
  <c r="J88" i="10" a="1"/>
  <c r="H90" i="10" a="1"/>
  <c r="F92" i="10" a="1"/>
  <c r="U93" i="10" a="1"/>
  <c r="S95" i="10" a="1"/>
  <c r="Q97" i="10" a="1"/>
  <c r="O99" i="10" a="1"/>
  <c r="M101" i="10" a="1"/>
  <c r="K103" i="10" a="1"/>
  <c r="I105" i="10" a="1"/>
  <c r="G107" i="10" a="1"/>
  <c r="V108" i="10" a="1"/>
  <c r="T110" i="10" a="1"/>
  <c r="R112" i="10" a="1"/>
  <c r="P114" i="10" a="1"/>
  <c r="N116" i="10" a="1"/>
  <c r="L118" i="10" a="1"/>
  <c r="J120" i="10" a="1"/>
  <c r="F122" i="10" a="1"/>
  <c r="P122" i="10" a="1"/>
  <c r="I123" i="10" a="1"/>
  <c r="S123" i="10" a="1"/>
  <c r="U124" i="10" a="1"/>
  <c r="N125" i="10" a="1"/>
  <c r="G126" i="10" a="1"/>
  <c r="Q126" i="10" a="1"/>
  <c r="O129" i="10" a="1"/>
  <c r="H130" i="10" a="1"/>
  <c r="R130" i="10" a="1"/>
  <c r="K131" i="10" a="1"/>
  <c r="M132" i="10" a="1"/>
  <c r="F133" i="10" a="1"/>
  <c r="P133" i="10" a="1"/>
  <c r="I134" i="10" a="1"/>
  <c r="G137" i="10" a="1"/>
  <c r="Q137" i="10" a="1"/>
  <c r="J138" i="10" a="1"/>
  <c r="T138" i="10" a="1"/>
  <c r="V139" i="10" a="1"/>
  <c r="O140" i="10" a="1"/>
  <c r="H141" i="10" a="1"/>
  <c r="R141" i="10" a="1"/>
  <c r="Q385" i="7" a="1"/>
  <c r="E391" i="7" a="1"/>
  <c r="N396" i="7" a="1"/>
  <c r="V401" i="7" a="1"/>
  <c r="J407" i="7" a="1"/>
  <c r="S412" i="7" a="1"/>
  <c r="G418" i="7" a="1"/>
  <c r="V422" i="7" a="1"/>
  <c r="Q426" i="7" a="1"/>
  <c r="T429" i="7" a="1"/>
  <c r="C436" i="7" a="1"/>
  <c r="R437" i="7" a="1"/>
  <c r="J441" i="7" a="1"/>
  <c r="E443" i="7" a="1"/>
  <c r="V444" i="7" a="1"/>
  <c r="O446" i="7" a="1"/>
  <c r="L448" i="7" a="1"/>
  <c r="E450" i="7" a="1"/>
  <c r="I454" i="7" a="1"/>
  <c r="O455" i="7" a="1"/>
  <c r="U456" i="7" a="1"/>
  <c r="E458" i="7" a="1"/>
  <c r="J459" i="7" a="1"/>
  <c r="L460" i="7" a="1"/>
  <c r="N461" i="7" a="1"/>
  <c r="P462" i="7" a="1"/>
  <c r="U464" i="7" a="1"/>
  <c r="B466" i="7" a="1"/>
  <c r="G468" i="7" a="1"/>
  <c r="L470" i="7" a="1"/>
  <c r="N471" i="7" a="1"/>
  <c r="P472" i="7" a="1"/>
  <c r="R473" i="7" a="1"/>
  <c r="Q474" i="7" a="1"/>
  <c r="K475" i="7" a="1"/>
  <c r="D476" i="7" a="1"/>
  <c r="R476" i="7" a="1"/>
  <c r="K477" i="7" a="1"/>
  <c r="S478" i="7" a="1"/>
  <c r="S480" i="7" a="1"/>
  <c r="K481" i="7" a="1"/>
  <c r="P482" i="7" a="1"/>
  <c r="G483" i="7" a="1"/>
  <c r="T483" i="7" a="1"/>
  <c r="L484" i="7" a="1"/>
  <c r="Q485" i="7" a="1"/>
  <c r="H486" i="7" a="1"/>
  <c r="U486" i="7" a="1"/>
  <c r="M487" i="7" a="1"/>
  <c r="R488" i="7" a="1"/>
  <c r="I489" i="7" a="1"/>
  <c r="V489" i="7" a="1"/>
  <c r="N490" i="7" a="1"/>
  <c r="S491" i="7" a="1"/>
  <c r="J492" i="7" a="1"/>
  <c r="B493" i="7" a="1"/>
  <c r="O493" i="7" a="1"/>
  <c r="T494" i="7" a="1"/>
  <c r="K495" i="7" a="1"/>
  <c r="C496" i="7" a="1"/>
  <c r="P496" i="7" a="1"/>
  <c r="U497" i="7" a="1"/>
  <c r="L498" i="7" a="1"/>
  <c r="D499" i="7" a="1"/>
  <c r="Q499" i="7" a="1"/>
  <c r="V500" i="7" a="1"/>
  <c r="M501" i="7" a="1"/>
  <c r="E502" i="7" a="1"/>
  <c r="R502" i="7" a="1"/>
  <c r="B504" i="7" a="1"/>
  <c r="N504" i="7" a="1"/>
  <c r="F505" i="7" a="1"/>
  <c r="S505" i="7" a="1"/>
  <c r="R3" i="10" a="1"/>
  <c r="D20" i="10" a="1"/>
  <c r="D31" i="10" a="1"/>
  <c r="D52" i="10" a="1"/>
  <c r="D63" i="10" a="1"/>
  <c r="D84" i="10" a="1"/>
  <c r="D95" i="10" a="1"/>
  <c r="D116" i="10" a="1"/>
  <c r="D127" i="10" a="1"/>
  <c r="D148" i="10" a="1"/>
  <c r="D159" i="10" a="1"/>
  <c r="D180" i="10" a="1"/>
  <c r="D191" i="10" a="1"/>
  <c r="D212" i="10" a="1"/>
  <c r="D223" i="10" a="1"/>
  <c r="D244" i="10" a="1"/>
  <c r="D255" i="10" a="1"/>
  <c r="D276" i="10" a="1"/>
  <c r="D287" i="10" a="1"/>
  <c r="I4" i="10" a="1"/>
  <c r="T4" i="10" a="1"/>
  <c r="G6" i="10" a="1"/>
  <c r="R6" i="10" a="1"/>
  <c r="V7" i="10" a="1"/>
  <c r="P8" i="10" a="1"/>
  <c r="T9" i="10" a="1"/>
  <c r="N10" i="10" a="1"/>
  <c r="R11" i="10" a="1"/>
  <c r="L12" i="10" a="1"/>
  <c r="P13" i="10" a="1"/>
  <c r="J14" i="10" a="1"/>
  <c r="N15" i="10" a="1"/>
  <c r="H16" i="10" a="1"/>
  <c r="L17" i="10" a="1"/>
  <c r="F18" i="10" a="1"/>
  <c r="J19" i="10" a="1"/>
  <c r="U19" i="10" a="1"/>
  <c r="H21" i="10" a="1"/>
  <c r="S21" i="10" a="1"/>
  <c r="F23" i="10" a="1"/>
  <c r="Q23" i="10" a="1"/>
  <c r="U24" i="10" a="1"/>
  <c r="O25" i="10" a="1"/>
  <c r="S26" i="10" a="1"/>
  <c r="M27" i="10" a="1"/>
  <c r="Q28" i="10" a="1"/>
  <c r="K29" i="10" a="1"/>
  <c r="O30" i="10" a="1"/>
  <c r="I31" i="10" a="1"/>
  <c r="M32" i="10" a="1"/>
  <c r="G33" i="10" a="1"/>
  <c r="K34" i="10" a="1"/>
  <c r="V34" i="10" a="1"/>
  <c r="I36" i="10" a="1"/>
  <c r="T36" i="10" a="1"/>
  <c r="G38" i="10" a="1"/>
  <c r="R38" i="10" a="1"/>
  <c r="V39" i="10" a="1"/>
  <c r="P40" i="10" a="1"/>
  <c r="T41" i="10" a="1"/>
  <c r="N42" i="10" a="1"/>
  <c r="R43" i="10" a="1"/>
  <c r="L44" i="10" a="1"/>
  <c r="P45" i="10" a="1"/>
  <c r="J46" i="10" a="1"/>
  <c r="N47" i="10" a="1"/>
  <c r="H48" i="10" a="1"/>
  <c r="L49" i="10" a="1"/>
  <c r="F50" i="10" a="1"/>
  <c r="J51" i="10" a="1"/>
  <c r="U51" i="10" a="1"/>
  <c r="H53" i="10" a="1"/>
  <c r="S53" i="10" a="1"/>
  <c r="F55" i="10" a="1"/>
  <c r="Q55" i="10" a="1"/>
  <c r="U56" i="10" a="1"/>
  <c r="O57" i="10" a="1"/>
  <c r="S58" i="10" a="1"/>
  <c r="M59" i="10" a="1"/>
  <c r="Q60" i="10" a="1"/>
  <c r="K61" i="10" a="1"/>
  <c r="O62" i="10" a="1"/>
  <c r="I63" i="10" a="1"/>
  <c r="M64" i="10" a="1"/>
  <c r="G65" i="10" a="1"/>
  <c r="K66" i="10" a="1"/>
  <c r="V66" i="10" a="1"/>
  <c r="I68" i="10" a="1"/>
  <c r="T68" i="10" a="1"/>
  <c r="G70" i="10" a="1"/>
  <c r="R70" i="10" a="1"/>
  <c r="V71" i="10" a="1"/>
  <c r="P72" i="10" a="1"/>
  <c r="T73" i="10" a="1"/>
  <c r="N74" i="10" a="1"/>
  <c r="R75" i="10" a="1"/>
  <c r="L76" i="10" a="1"/>
  <c r="P77" i="10" a="1"/>
  <c r="J78" i="10" a="1"/>
  <c r="N79" i="10" a="1"/>
  <c r="H80" i="10" a="1"/>
  <c r="L81" i="10" a="1"/>
  <c r="F82" i="10" a="1"/>
  <c r="J83" i="10" a="1"/>
  <c r="U83" i="10" a="1"/>
  <c r="H85" i="10" a="1"/>
  <c r="S85" i="10" a="1"/>
  <c r="F87" i="10" a="1"/>
  <c r="Q87" i="10" a="1"/>
  <c r="U88" i="10" a="1"/>
  <c r="O89" i="10" a="1"/>
  <c r="S90" i="10" a="1"/>
  <c r="M91" i="10" a="1"/>
  <c r="Q92" i="10" a="1"/>
  <c r="K93" i="10" a="1"/>
  <c r="O94" i="10" a="1"/>
  <c r="I95" i="10" a="1"/>
  <c r="M96" i="10" a="1"/>
  <c r="G97" i="10" a="1"/>
  <c r="K98" i="10" a="1"/>
  <c r="V98" i="10" a="1"/>
  <c r="I100" i="10" a="1"/>
  <c r="T100" i="10" a="1"/>
  <c r="G102" i="10" a="1"/>
  <c r="R102" i="10" a="1"/>
  <c r="V103" i="10" a="1"/>
  <c r="P104" i="10" a="1"/>
  <c r="T105" i="10" a="1"/>
  <c r="N106" i="10" a="1"/>
  <c r="R107" i="10" a="1"/>
  <c r="L108" i="10" a="1"/>
  <c r="P109" i="10" a="1"/>
  <c r="J110" i="10" a="1"/>
  <c r="N111" i="10" a="1"/>
  <c r="H112" i="10" a="1"/>
  <c r="L113" i="10" a="1"/>
  <c r="F114" i="10" a="1"/>
  <c r="J115" i="10" a="1"/>
  <c r="U115" i="10" a="1"/>
  <c r="H117" i="10" a="1"/>
  <c r="S117" i="10" a="1"/>
  <c r="F119" i="10" a="1"/>
  <c r="Q119" i="10" a="1"/>
  <c r="U120" i="10" a="1"/>
  <c r="N121" i="10" a="1"/>
  <c r="L124" i="10" a="1"/>
  <c r="V124" i="10" a="1"/>
  <c r="O125" i="10" a="1"/>
  <c r="H126" i="10" a="1"/>
  <c r="J127" i="10" a="1"/>
  <c r="T127" i="10" a="1"/>
  <c r="M128" i="10" a="1"/>
  <c r="F129" i="10" a="1"/>
  <c r="U131" i="10" a="1"/>
  <c r="N132" i="10" a="1"/>
  <c r="G133" i="10" a="1"/>
  <c r="Q133" i="10" a="1"/>
  <c r="S134" i="10" a="1"/>
  <c r="L135" i="10" a="1"/>
  <c r="V135" i="10" a="1"/>
  <c r="O136" i="10" a="1"/>
  <c r="M139" i="10" a="1"/>
  <c r="F140" i="10" a="1"/>
  <c r="P140" i="10" a="1"/>
  <c r="I141" i="10" a="1"/>
  <c r="K142" i="10" a="1"/>
  <c r="U142" i="10" a="1"/>
  <c r="N143" i="10" a="1"/>
  <c r="G144" i="10" a="1"/>
  <c r="V146" i="10" a="1"/>
  <c r="O147" i="10" a="1"/>
  <c r="H148" i="10" a="1"/>
  <c r="R148" i="10" a="1"/>
  <c r="T149" i="10" a="1"/>
  <c r="M150" i="10" a="1"/>
  <c r="F151" i="10" a="1"/>
  <c r="P151" i="10" a="1"/>
  <c r="N154" i="10" a="1"/>
  <c r="D386" i="7" a="1"/>
  <c r="M391" i="7" a="1"/>
  <c r="V396" i="7" a="1"/>
  <c r="I402" i="7" a="1"/>
  <c r="R407" i="7" a="1"/>
  <c r="F413" i="7" a="1"/>
  <c r="O418" i="7" a="1"/>
  <c r="I423" i="7" a="1"/>
  <c r="T426" i="7" a="1"/>
  <c r="B430" i="7" a="1"/>
  <c r="F432" i="7" a="1"/>
  <c r="J434" i="7" a="1"/>
  <c r="D436" i="7" a="1"/>
  <c r="V437" i="7" a="1"/>
  <c r="Q439" i="7" a="1"/>
  <c r="M441" i="7" a="1"/>
  <c r="G443" i="7" a="1"/>
  <c r="T446" i="7" a="1"/>
  <c r="N448" i="7" a="1"/>
  <c r="H450" i="7" a="1"/>
  <c r="Q451" i="7" a="1"/>
  <c r="E453" i="7" a="1"/>
  <c r="J454" i="7" a="1"/>
  <c r="B457" i="7" a="1"/>
  <c r="G458" i="7" a="1"/>
  <c r="L459" i="7" a="1"/>
  <c r="Q461" i="7" a="1"/>
  <c r="S462" i="7" a="1"/>
  <c r="U463" i="7" a="1"/>
  <c r="B465" i="7" a="1"/>
  <c r="D466" i="7" a="1"/>
  <c r="I468" i="7" a="1"/>
  <c r="K469" i="7" a="1"/>
  <c r="P471" i="7" a="1"/>
  <c r="U473" i="7" a="1"/>
  <c r="R474" i="7" a="1"/>
  <c r="E476" i="7" a="1"/>
  <c r="E478" i="7" a="1"/>
  <c r="T478" i="7" a="1"/>
  <c r="M479" i="7" a="1"/>
  <c r="F480" i="7" a="1"/>
  <c r="T480" i="7" a="1"/>
  <c r="L481" i="7" a="1"/>
  <c r="C482" i="7" a="1"/>
  <c r="U483" i="7" a="1"/>
  <c r="M484" i="7" a="1"/>
  <c r="D485" i="7" a="1"/>
  <c r="V486" i="7" a="1"/>
  <c r="N487" i="7" a="1"/>
  <c r="E488" i="7" a="1"/>
  <c r="B490" i="7" a="1"/>
  <c r="O490" i="7" a="1"/>
  <c r="F491" i="7" a="1"/>
  <c r="C493" i="7" a="1"/>
  <c r="P493" i="7" a="1"/>
  <c r="G494" i="7" a="1"/>
  <c r="D496" i="7" a="1"/>
  <c r="Q496" i="7" a="1"/>
  <c r="H497" i="7" a="1"/>
  <c r="E499" i="7" a="1"/>
  <c r="R499" i="7" a="1"/>
  <c r="I500" i="7" a="1"/>
  <c r="F502" i="7" a="1"/>
  <c r="S502" i="7" a="1"/>
  <c r="J503" i="7" a="1"/>
  <c r="G505" i="7" a="1"/>
  <c r="T505" i="7" a="1"/>
  <c r="G3" i="10" a="1"/>
  <c r="D10" i="10" a="1"/>
  <c r="D21" i="10" a="1"/>
  <c r="D42" i="10" a="1"/>
  <c r="D53" i="10" a="1"/>
  <c r="D74" i="10" a="1"/>
  <c r="D85" i="10" a="1"/>
  <c r="D106" i="10" a="1"/>
  <c r="D117" i="10" a="1"/>
  <c r="D138" i="10" a="1"/>
  <c r="D149" i="10" a="1"/>
  <c r="D170" i="10" a="1"/>
  <c r="D181" i="10" a="1"/>
  <c r="D202" i="10" a="1"/>
  <c r="D213" i="10" a="1"/>
  <c r="D234" i="10" a="1"/>
  <c r="D245" i="10" a="1"/>
  <c r="D266" i="10" a="1"/>
  <c r="D277" i="10" a="1"/>
  <c r="D298" i="10" a="1"/>
  <c r="J4" i="10" a="1"/>
  <c r="N5" i="10" a="1"/>
  <c r="H6" i="10" a="1"/>
  <c r="L7" i="10" a="1"/>
  <c r="F8" i="10" a="1"/>
  <c r="J9" i="10" a="1"/>
  <c r="U9" i="10" a="1"/>
  <c r="H11" i="10" a="1"/>
  <c r="S11" i="10" a="1"/>
  <c r="F13" i="10" a="1"/>
  <c r="Q13" i="10" a="1"/>
  <c r="U14" i="10" a="1"/>
  <c r="O15" i="10" a="1"/>
  <c r="S16" i="10" a="1"/>
  <c r="M17" i="10" a="1"/>
  <c r="Q18" i="10" a="1"/>
  <c r="K19" i="10" a="1"/>
  <c r="O20" i="10" a="1"/>
  <c r="I21" i="10" a="1"/>
  <c r="M22" i="10" a="1"/>
  <c r="G23" i="10" a="1"/>
  <c r="K24" i="10" a="1"/>
  <c r="V24" i="10" a="1"/>
  <c r="I26" i="10" a="1"/>
  <c r="T26" i="10" a="1"/>
  <c r="G28" i="10" a="1"/>
  <c r="R28" i="10" a="1"/>
  <c r="V29" i="10" a="1"/>
  <c r="P30" i="10" a="1"/>
  <c r="T31" i="10" a="1"/>
  <c r="N32" i="10" a="1"/>
  <c r="R33" i="10" a="1"/>
  <c r="L34" i="10" a="1"/>
  <c r="P35" i="10" a="1"/>
  <c r="J36" i="10" a="1"/>
  <c r="N37" i="10" a="1"/>
  <c r="H38" i="10" a="1"/>
  <c r="L39" i="10" a="1"/>
  <c r="F40" i="10" a="1"/>
  <c r="J41" i="10" a="1"/>
  <c r="U41" i="10" a="1"/>
  <c r="H43" i="10" a="1"/>
  <c r="S43" i="10" a="1"/>
  <c r="F45" i="10" a="1"/>
  <c r="Q45" i="10" a="1"/>
  <c r="U46" i="10" a="1"/>
  <c r="O47" i="10" a="1"/>
  <c r="S48" i="10" a="1"/>
  <c r="M49" i="10" a="1"/>
  <c r="Q50" i="10" a="1"/>
  <c r="K51" i="10" a="1"/>
  <c r="O52" i="10" a="1"/>
  <c r="I53" i="10" a="1"/>
  <c r="M54" i="10" a="1"/>
  <c r="G55" i="10" a="1"/>
  <c r="K56" i="10" a="1"/>
  <c r="V56" i="10" a="1"/>
  <c r="I58" i="10" a="1"/>
  <c r="T58" i="10" a="1"/>
  <c r="G60" i="10" a="1"/>
  <c r="R60" i="10" a="1"/>
  <c r="V61" i="10" a="1"/>
  <c r="P62" i="10" a="1"/>
  <c r="T63" i="10" a="1"/>
  <c r="N64" i="10" a="1"/>
  <c r="R65" i="10" a="1"/>
  <c r="L66" i="10" a="1"/>
  <c r="P67" i="10" a="1"/>
  <c r="J68" i="10" a="1"/>
  <c r="N69" i="10" a="1"/>
  <c r="H70" i="10" a="1"/>
  <c r="L71" i="10" a="1"/>
  <c r="F72" i="10" a="1"/>
  <c r="J73" i="10" a="1"/>
  <c r="U73" i="10" a="1"/>
  <c r="H75" i="10" a="1"/>
  <c r="S75" i="10" a="1"/>
  <c r="F77" i="10" a="1"/>
  <c r="Q77" i="10" a="1"/>
  <c r="U78" i="10" a="1"/>
  <c r="O79" i="10" a="1"/>
  <c r="S80" i="10" a="1"/>
  <c r="M81" i="10" a="1"/>
  <c r="Q82" i="10" a="1"/>
  <c r="K83" i="10" a="1"/>
  <c r="O84" i="10" a="1"/>
  <c r="I85" i="10" a="1"/>
  <c r="M86" i="10" a="1"/>
  <c r="G87" i="10" a="1"/>
  <c r="K88" i="10" a="1"/>
  <c r="V88" i="10" a="1"/>
  <c r="I90" i="10" a="1"/>
  <c r="T90" i="10" a="1"/>
  <c r="G92" i="10" a="1"/>
  <c r="R92" i="10" a="1"/>
  <c r="V93" i="10" a="1"/>
  <c r="P94" i="10" a="1"/>
  <c r="T95" i="10" a="1"/>
  <c r="N96" i="10" a="1"/>
  <c r="R97" i="10" a="1"/>
  <c r="L98" i="10" a="1"/>
  <c r="P99" i="10" a="1"/>
  <c r="J100" i="10" a="1"/>
  <c r="N101" i="10" a="1"/>
  <c r="H102" i="10" a="1"/>
  <c r="L103" i="10" a="1"/>
  <c r="F104" i="10" a="1"/>
  <c r="J105" i="10" a="1"/>
  <c r="U105" i="10" a="1"/>
  <c r="H107" i="10" a="1"/>
  <c r="S107" i="10" a="1"/>
  <c r="F109" i="10" a="1"/>
  <c r="Q109" i="10" a="1"/>
  <c r="U110" i="10" a="1"/>
  <c r="O111" i="10" a="1"/>
  <c r="S112" i="10" a="1"/>
  <c r="M113" i="10" a="1"/>
  <c r="Q114" i="10" a="1"/>
  <c r="K115" i="10" a="1"/>
  <c r="O116" i="10" a="1"/>
  <c r="I117" i="10" a="1"/>
  <c r="M118" i="10" a="1"/>
  <c r="G119" i="10" a="1"/>
  <c r="K120" i="10" a="1"/>
  <c r="V120" i="10" a="1"/>
  <c r="G122" i="10" a="1"/>
  <c r="Q122" i="10" a="1"/>
  <c r="J123" i="10" a="1"/>
  <c r="T123" i="10" a="1"/>
  <c r="R126" i="10" a="1"/>
  <c r="K127" i="10" a="1"/>
  <c r="U127" i="10" a="1"/>
  <c r="N128" i="10" a="1"/>
  <c r="P129" i="10" a="1"/>
  <c r="I130" i="10" a="1"/>
  <c r="S130" i="10" a="1"/>
  <c r="L131" i="10" a="1"/>
  <c r="J134" i="10" a="1"/>
  <c r="T134" i="10" a="1"/>
  <c r="M135" i="10" a="1"/>
  <c r="F136" i="10" a="1"/>
  <c r="H137" i="10" a="1"/>
  <c r="R137" i="10" a="1"/>
  <c r="K138" i="10" a="1"/>
  <c r="U138" i="10" a="1"/>
  <c r="S141" i="10" a="1"/>
  <c r="L142" i="10" a="1"/>
  <c r="V142" i="10" a="1"/>
  <c r="O143" i="10" a="1"/>
  <c r="Q144" i="10" a="1"/>
  <c r="J145" i="10" a="1"/>
  <c r="T145" i="10" a="1"/>
  <c r="M146" i="10" a="1"/>
  <c r="K149" i="10" a="1"/>
  <c r="U149" i="10" a="1"/>
  <c r="N150" i="10" a="1"/>
  <c r="G151" i="10" a="1"/>
  <c r="I152" i="10" a="1"/>
  <c r="S152" i="10" a="1"/>
  <c r="L153" i="10" a="1"/>
  <c r="V153" i="10" a="1"/>
  <c r="F155" i="10" a="1"/>
  <c r="N155" i="10" a="1"/>
  <c r="V155" i="10" a="1"/>
  <c r="M156" i="10" a="1"/>
  <c r="U156" i="10" a="1"/>
  <c r="L157" i="10" a="1"/>
  <c r="T157" i="10" a="1"/>
  <c r="K158" i="10" a="1"/>
  <c r="S158" i="10" a="1"/>
  <c r="J159" i="10" a="1"/>
  <c r="R159" i="10" a="1"/>
  <c r="I160" i="10" a="1"/>
  <c r="Q160" i="10" a="1"/>
  <c r="H161" i="10" a="1"/>
  <c r="P161" i="10" a="1"/>
  <c r="G162" i="10" a="1"/>
  <c r="O162" i="10" a="1"/>
  <c r="F163" i="10" a="1"/>
  <c r="N163" i="10" a="1"/>
  <c r="V163" i="10" a="1"/>
  <c r="M164" i="10" a="1"/>
  <c r="U164" i="10" a="1"/>
  <c r="L165" i="10" a="1"/>
  <c r="T165" i="10" a="1"/>
  <c r="K166" i="10" a="1"/>
  <c r="S166" i="10" a="1"/>
  <c r="J167" i="10" a="1"/>
  <c r="R167" i="10" a="1"/>
  <c r="I168" i="10" a="1"/>
  <c r="Q168" i="10" a="1"/>
  <c r="H169" i="10" a="1"/>
  <c r="P169" i="10" a="1"/>
  <c r="G170" i="10" a="1"/>
  <c r="O170" i="10" a="1"/>
  <c r="F171" i="10" a="1"/>
  <c r="N171" i="10" a="1"/>
  <c r="V171" i="10" a="1"/>
  <c r="M172" i="10" a="1"/>
  <c r="U172" i="10" a="1"/>
  <c r="L173" i="10" a="1"/>
  <c r="T173" i="10" a="1"/>
  <c r="K174" i="10" a="1"/>
  <c r="S174" i="10" a="1"/>
  <c r="J175" i="10" a="1"/>
  <c r="R175" i="10" a="1"/>
  <c r="I176" i="10" a="1"/>
  <c r="Q176" i="10" a="1"/>
  <c r="H177" i="10" a="1"/>
  <c r="P177" i="10" a="1"/>
  <c r="G178" i="10" a="1"/>
  <c r="O178" i="10" a="1"/>
  <c r="F179" i="10" a="1"/>
  <c r="N179" i="10" a="1"/>
  <c r="V179" i="10" a="1"/>
  <c r="M180" i="10" a="1"/>
  <c r="U180" i="10" a="1"/>
  <c r="L181" i="10" a="1"/>
  <c r="T181" i="10" a="1"/>
  <c r="K182" i="10" a="1"/>
  <c r="S182" i="10" a="1"/>
  <c r="J183" i="10" a="1"/>
  <c r="J386" i="7" a="1"/>
  <c r="S391" i="7" a="1"/>
  <c r="G397" i="7" a="1"/>
  <c r="P402" i="7" a="1"/>
  <c r="C408" i="7" a="1"/>
  <c r="L413" i="7" a="1"/>
  <c r="U418" i="7" a="1"/>
  <c r="L423" i="7" a="1"/>
  <c r="C427" i="7" a="1"/>
  <c r="H430" i="7" a="1"/>
  <c r="M432" i="7" a="1"/>
  <c r="K434" i="7" a="1"/>
  <c r="H436" i="7" a="1"/>
  <c r="D438" i="7" a="1"/>
  <c r="S439" i="7" a="1"/>
  <c r="H443" i="7" a="1"/>
  <c r="E445" i="7" a="1"/>
  <c r="Q448" i="7" a="1"/>
  <c r="G453" i="7" a="1"/>
  <c r="C457" i="7" a="1"/>
  <c r="H458" i="7" a="1"/>
  <c r="N459" i="7" a="1"/>
  <c r="P460" i="7" a="1"/>
  <c r="U462" i="7" a="1"/>
  <c r="E465" i="7" a="1"/>
  <c r="G466" i="7" a="1"/>
  <c r="I467" i="7" a="1"/>
  <c r="K468" i="7" a="1"/>
  <c r="M469" i="7" a="1"/>
  <c r="R471" i="7" a="1"/>
  <c r="T472" i="7" a="1"/>
  <c r="L475" i="7" a="1"/>
  <c r="F476" i="7" a="1"/>
  <c r="T476" i="7" a="1"/>
  <c r="M477" i="7" a="1"/>
  <c r="F478" i="7" a="1"/>
  <c r="N479" i="7" a="1"/>
  <c r="M481" i="7" a="1"/>
  <c r="D482" i="7" a="1"/>
  <c r="Q482" i="7" a="1"/>
  <c r="I483" i="7" a="1"/>
  <c r="N484" i="7" a="1"/>
  <c r="E485" i="7" a="1"/>
  <c r="R485" i="7" a="1"/>
  <c r="J486" i="7" a="1"/>
  <c r="O487" i="7" a="1"/>
  <c r="F488" i="7" a="1"/>
  <c r="S488" i="7" a="1"/>
  <c r="K489" i="7" a="1"/>
  <c r="P490" i="7" a="1"/>
  <c r="G491" i="7" a="1"/>
  <c r="T491" i="7" a="1"/>
  <c r="L492" i="7" a="1"/>
  <c r="Q493" i="7" a="1"/>
  <c r="H494" i="7" a="1"/>
  <c r="U494" i="7" a="1"/>
  <c r="M495" i="7" a="1"/>
  <c r="R496" i="7" a="1"/>
  <c r="I497" i="7" a="1"/>
  <c r="V497" i="7" a="1"/>
  <c r="N498" i="7" a="1"/>
  <c r="S499" i="7" a="1"/>
  <c r="J500" i="7" a="1"/>
  <c r="B501" i="7" a="1"/>
  <c r="O501" i="7" a="1"/>
  <c r="T502" i="7" a="1"/>
  <c r="K503" i="7" a="1"/>
  <c r="C504" i="7" a="1"/>
  <c r="P504" i="7" a="1"/>
  <c r="U505" i="7" a="1"/>
  <c r="H3" i="10" a="1"/>
  <c r="S3" i="10" a="1"/>
  <c r="D11" i="10" a="1"/>
  <c r="D22" i="10" a="1"/>
  <c r="D32" i="10" a="1"/>
  <c r="D43" i="10" a="1"/>
  <c r="D54" i="10" a="1"/>
  <c r="D64" i="10" a="1"/>
  <c r="D75" i="10" a="1"/>
  <c r="D86" i="10" a="1"/>
  <c r="D96" i="10" a="1"/>
  <c r="D107" i="10" a="1"/>
  <c r="D118" i="10" a="1"/>
  <c r="D128" i="10" a="1"/>
  <c r="D139" i="10" a="1"/>
  <c r="D150" i="10" a="1"/>
  <c r="D160" i="10" a="1"/>
  <c r="D171" i="10" a="1"/>
  <c r="D182" i="10" a="1"/>
  <c r="D192" i="10" a="1"/>
  <c r="D203" i="10" a="1"/>
  <c r="D214" i="10" a="1"/>
  <c r="D224" i="10" a="1"/>
  <c r="D235" i="10" a="1"/>
  <c r="D246" i="10" a="1"/>
  <c r="D256" i="10" a="1"/>
  <c r="D267" i="10" a="1"/>
  <c r="D278" i="10" a="1"/>
  <c r="D288" i="10" a="1"/>
  <c r="D299" i="10" a="1"/>
  <c r="K4" i="10" a="1"/>
  <c r="U4" i="10" a="1"/>
  <c r="O5" i="10" a="1"/>
  <c r="I6" i="10" a="1"/>
  <c r="S6" i="10" a="1"/>
  <c r="M7" i="10" a="1"/>
  <c r="G8" i="10" a="1"/>
  <c r="Q8" i="10" a="1"/>
  <c r="K9" i="10" a="1"/>
  <c r="V9" i="10" a="1"/>
  <c r="O10" i="10" a="1"/>
  <c r="I11" i="10" a="1"/>
  <c r="T11" i="10" a="1"/>
  <c r="M12" i="10" a="1"/>
  <c r="G13" i="10" a="1"/>
  <c r="R13" i="10" a="1"/>
  <c r="K14" i="10" a="1"/>
  <c r="V14" i="10" a="1"/>
  <c r="P15" i="10" a="1"/>
  <c r="I16" i="10" a="1"/>
  <c r="T16" i="10" a="1"/>
  <c r="N17" i="10" a="1"/>
  <c r="G18" i="10" a="1"/>
  <c r="R18" i="10" a="1"/>
  <c r="L19" i="10" a="1"/>
  <c r="V19" i="10" a="1"/>
  <c r="P20" i="10" a="1"/>
  <c r="J21" i="10" a="1"/>
  <c r="T21" i="10" a="1"/>
  <c r="N22" i="10" a="1"/>
  <c r="H23" i="10" a="1"/>
  <c r="R23" i="10" a="1"/>
  <c r="L24" i="10" a="1"/>
  <c r="F25" i="10" a="1"/>
  <c r="P25" i="10" a="1"/>
  <c r="J26" i="10" a="1"/>
  <c r="U26" i="10" a="1"/>
  <c r="N27" i="10" a="1"/>
  <c r="H28" i="10" a="1"/>
  <c r="S28" i="10" a="1"/>
  <c r="L29" i="10" a="1"/>
  <c r="F30" i="10" a="1"/>
  <c r="Q30" i="10" a="1"/>
  <c r="J31" i="10" a="1"/>
  <c r="U31" i="10" a="1"/>
  <c r="O32" i="10" a="1"/>
  <c r="H33" i="10" a="1"/>
  <c r="S33" i="10" a="1"/>
  <c r="M34" i="10" a="1"/>
  <c r="F35" i="10" a="1"/>
  <c r="Q35" i="10" a="1"/>
  <c r="K36" i="10" a="1"/>
  <c r="U36" i="10" a="1"/>
  <c r="O37" i="10" a="1"/>
  <c r="I38" i="10" a="1"/>
  <c r="S38" i="10" a="1"/>
  <c r="M39" i="10" a="1"/>
  <c r="G40" i="10" a="1"/>
  <c r="Q40" i="10" a="1"/>
  <c r="K41" i="10" a="1"/>
  <c r="V41" i="10" a="1"/>
  <c r="O42" i="10" a="1"/>
  <c r="I43" i="10" a="1"/>
  <c r="T43" i="10" a="1"/>
  <c r="M44" i="10" a="1"/>
  <c r="G45" i="10" a="1"/>
  <c r="R45" i="10" a="1"/>
  <c r="K46" i="10" a="1"/>
  <c r="V46" i="10" a="1"/>
  <c r="P47" i="10" a="1"/>
  <c r="I48" i="10" a="1"/>
  <c r="T48" i="10" a="1"/>
  <c r="N49" i="10" a="1"/>
  <c r="G50" i="10" a="1"/>
  <c r="R50" i="10" a="1"/>
  <c r="L51" i="10" a="1"/>
  <c r="V51" i="10" a="1"/>
  <c r="P52" i="10" a="1"/>
  <c r="J53" i="10" a="1"/>
  <c r="T53" i="10" a="1"/>
  <c r="N54" i="10" a="1"/>
  <c r="H55" i="10" a="1"/>
  <c r="R55" i="10" a="1"/>
  <c r="L56" i="10" a="1"/>
  <c r="F57" i="10" a="1"/>
  <c r="P57" i="10" a="1"/>
  <c r="J58" i="10" a="1"/>
  <c r="U58" i="10" a="1"/>
  <c r="N59" i="10" a="1"/>
  <c r="H60" i="10" a="1"/>
  <c r="S60" i="10" a="1"/>
  <c r="L61" i="10" a="1"/>
  <c r="F62" i="10" a="1"/>
  <c r="Q62" i="10" a="1"/>
  <c r="J63" i="10" a="1"/>
  <c r="U63" i="10" a="1"/>
  <c r="O64" i="10" a="1"/>
  <c r="H65" i="10" a="1"/>
  <c r="S65" i="10" a="1"/>
  <c r="M66" i="10" a="1"/>
  <c r="F67" i="10" a="1"/>
  <c r="Q67" i="10" a="1"/>
  <c r="K68" i="10" a="1"/>
  <c r="U68" i="10" a="1"/>
  <c r="O69" i="10" a="1"/>
  <c r="I70" i="10" a="1"/>
  <c r="S70" i="10" a="1"/>
  <c r="M71" i="10" a="1"/>
  <c r="G72" i="10" a="1"/>
  <c r="Q72" i="10" a="1"/>
  <c r="K73" i="10" a="1"/>
  <c r="V73" i="10" a="1"/>
  <c r="O74" i="10" a="1"/>
  <c r="I75" i="10" a="1"/>
  <c r="T75" i="10" a="1"/>
  <c r="M76" i="10" a="1"/>
  <c r="G77" i="10" a="1"/>
  <c r="R77" i="10" a="1"/>
  <c r="K78" i="10" a="1"/>
  <c r="V78" i="10" a="1"/>
  <c r="P79" i="10" a="1"/>
  <c r="I80" i="10" a="1"/>
  <c r="T80" i="10" a="1"/>
  <c r="N81" i="10" a="1"/>
  <c r="G82" i="10" a="1"/>
  <c r="R82" i="10" a="1"/>
  <c r="L83" i="10" a="1"/>
  <c r="V83" i="10" a="1"/>
  <c r="P84" i="10" a="1"/>
  <c r="J85" i="10" a="1"/>
  <c r="T85" i="10" a="1"/>
  <c r="N86" i="10" a="1"/>
  <c r="H87" i="10" a="1"/>
  <c r="R87" i="10" a="1"/>
  <c r="L88" i="10" a="1"/>
  <c r="F89" i="10" a="1"/>
  <c r="P89" i="10" a="1"/>
  <c r="J90" i="10" a="1"/>
  <c r="U90" i="10" a="1"/>
  <c r="N91" i="10" a="1"/>
  <c r="H92" i="10" a="1"/>
  <c r="S92" i="10" a="1"/>
  <c r="L93" i="10" a="1"/>
  <c r="F94" i="10" a="1"/>
  <c r="Q94" i="10" a="1"/>
  <c r="J95" i="10" a="1"/>
  <c r="U95" i="10" a="1"/>
  <c r="O96" i="10" a="1"/>
  <c r="H97" i="10" a="1"/>
  <c r="S97" i="10" a="1"/>
  <c r="M98" i="10" a="1"/>
  <c r="F99" i="10" a="1"/>
  <c r="Q99" i="10" a="1"/>
  <c r="K100" i="10" a="1"/>
  <c r="U100" i="10" a="1"/>
  <c r="O101" i="10" a="1"/>
  <c r="I102" i="10" a="1"/>
  <c r="S102" i="10" a="1"/>
  <c r="M103" i="10" a="1"/>
  <c r="G104" i="10" a="1"/>
  <c r="Q104" i="10" a="1"/>
  <c r="K105" i="10" a="1"/>
  <c r="V105" i="10" a="1"/>
  <c r="O106" i="10" a="1"/>
  <c r="I107" i="10" a="1"/>
  <c r="T107" i="10" a="1"/>
  <c r="M108" i="10" a="1"/>
  <c r="G109" i="10" a="1"/>
  <c r="R109" i="10" a="1"/>
  <c r="K110" i="10" a="1"/>
  <c r="V110" i="10" a="1"/>
  <c r="P111" i="10" a="1"/>
  <c r="I112" i="10" a="1"/>
  <c r="T112" i="10" a="1"/>
  <c r="N113" i="10" a="1"/>
  <c r="G114" i="10" a="1"/>
  <c r="R114" i="10" a="1"/>
  <c r="L115" i="10" a="1"/>
  <c r="V115" i="10" a="1"/>
  <c r="P116" i="10" a="1"/>
  <c r="J117" i="10" a="1"/>
  <c r="T117" i="10" a="1"/>
  <c r="N118" i="10" a="1"/>
  <c r="H119" i="10" a="1"/>
  <c r="R119" i="10" a="1"/>
  <c r="L120" i="10" a="1"/>
  <c r="O121" i="10" a="1"/>
  <c r="H122" i="10" a="1"/>
  <c r="R122" i="10" a="1"/>
  <c r="K123" i="10" a="1"/>
  <c r="M124" i="10" a="1"/>
  <c r="F125" i="10" a="1"/>
  <c r="P125" i="10" a="1"/>
  <c r="I126" i="10" a="1"/>
  <c r="G129" i="10" a="1"/>
  <c r="Q129" i="10" a="1"/>
  <c r="J130" i="10" a="1"/>
  <c r="T130" i="10" a="1"/>
  <c r="V131" i="10" a="1"/>
  <c r="O132" i="10" a="1"/>
  <c r="H133" i="10" a="1"/>
  <c r="R133" i="10" a="1"/>
  <c r="P136" i="10" a="1"/>
  <c r="I137" i="10" a="1"/>
  <c r="S137" i="10" a="1"/>
  <c r="L138" i="10" a="1"/>
  <c r="N139" i="10" a="1"/>
  <c r="G140" i="10" a="1"/>
  <c r="Q140" i="10" a="1"/>
  <c r="J141" i="10" a="1"/>
  <c r="H144" i="10" a="1"/>
  <c r="R144" i="10" a="1"/>
  <c r="K145" i="10" a="1"/>
  <c r="U145" i="10" a="1"/>
  <c r="F147" i="10" a="1"/>
  <c r="P147" i="10" a="1"/>
  <c r="R386" i="7" a="1"/>
  <c r="F392" i="7" a="1"/>
  <c r="O397" i="7" a="1"/>
  <c r="C403" i="7" a="1"/>
  <c r="K408" i="7" a="1"/>
  <c r="T413" i="7" a="1"/>
  <c r="H419" i="7" a="1"/>
  <c r="K427" i="7" a="1"/>
  <c r="K430" i="7" a="1"/>
  <c r="O432" i="7" a="1"/>
  <c r="P434" i="7" a="1"/>
  <c r="J436" i="7" a="1"/>
  <c r="V439" i="7" a="1"/>
  <c r="O441" i="7" a="1"/>
  <c r="H445" i="7" a="1"/>
  <c r="S448" i="7" a="1"/>
  <c r="U451" i="7" a="1"/>
  <c r="H453" i="7" a="1"/>
  <c r="N454" i="7" a="1"/>
  <c r="U455" i="7" a="1"/>
  <c r="E457" i="7" a="1"/>
  <c r="P459" i="7" a="1"/>
  <c r="R460" i="7" a="1"/>
  <c r="B463" i="7" a="1"/>
  <c r="D464" i="7" a="1"/>
  <c r="I466" i="7" a="1"/>
  <c r="N468" i="7" a="1"/>
  <c r="P469" i="7" a="1"/>
  <c r="R470" i="7" a="1"/>
  <c r="T471" i="7" a="1"/>
  <c r="V472" i="7" a="1"/>
  <c r="B474" i="7" a="1"/>
  <c r="T474" i="7" a="1"/>
  <c r="M475" i="7" a="1"/>
  <c r="U476" i="7" a="1"/>
  <c r="U478" i="7" a="1"/>
  <c r="O479" i="7" a="1"/>
  <c r="H480" i="7" a="1"/>
  <c r="U480" i="7" a="1"/>
  <c r="R482" i="7" a="1"/>
  <c r="J483" i="7" a="1"/>
  <c r="V483" i="7" a="1"/>
  <c r="S485" i="7" a="1"/>
  <c r="K486" i="7" a="1"/>
  <c r="B487" i="7" a="1"/>
  <c r="T488" i="7" a="1"/>
  <c r="L489" i="7" a="1"/>
  <c r="C490" i="7" a="1"/>
  <c r="U491" i="7" a="1"/>
  <c r="M492" i="7" a="1"/>
  <c r="D493" i="7" a="1"/>
  <c r="V494" i="7" a="1"/>
  <c r="N495" i="7" a="1"/>
  <c r="E496" i="7" a="1"/>
  <c r="B498" i="7" a="1"/>
  <c r="O498" i="7" a="1"/>
  <c r="F499" i="7" a="1"/>
  <c r="C501" i="7" a="1"/>
  <c r="P501" i="7" a="1"/>
  <c r="G502" i="7" a="1"/>
  <c r="D504" i="7" a="1"/>
  <c r="Q504" i="7" a="1"/>
  <c r="H505" i="7" a="1"/>
  <c r="T3" i="10" a="1"/>
  <c r="D33" i="10" a="1"/>
  <c r="D65" i="10" a="1"/>
  <c r="D97" i="10" a="1"/>
  <c r="D129" i="10" a="1"/>
  <c r="D161" i="10" a="1"/>
  <c r="D193" i="10" a="1"/>
  <c r="D225" i="10" a="1"/>
  <c r="D257" i="10" a="1"/>
  <c r="D289" i="10" a="1"/>
  <c r="V4" i="10" a="1"/>
  <c r="T6" i="10" a="1"/>
  <c r="R8" i="10" a="1"/>
  <c r="P10" i="10" a="1"/>
  <c r="N12" i="10" a="1"/>
  <c r="L14" i="10" a="1"/>
  <c r="J16" i="10" a="1"/>
  <c r="H18" i="10" a="1"/>
  <c r="F20" i="10" a="1"/>
  <c r="U21" i="10" a="1"/>
  <c r="S23" i="10" a="1"/>
  <c r="Q25" i="10" a="1"/>
  <c r="O27" i="10" a="1"/>
  <c r="M29" i="10" a="1"/>
  <c r="K31" i="10" a="1"/>
  <c r="I33" i="10" a="1"/>
  <c r="G35" i="10" a="1"/>
  <c r="V36" i="10" a="1"/>
  <c r="T38" i="10" a="1"/>
  <c r="R40" i="10" a="1"/>
  <c r="P42" i="10" a="1"/>
  <c r="N44" i="10" a="1"/>
  <c r="L46" i="10" a="1"/>
  <c r="J48" i="10" a="1"/>
  <c r="H50" i="10" a="1"/>
  <c r="F52" i="10" a="1"/>
  <c r="U53" i="10" a="1"/>
  <c r="S55" i="10" a="1"/>
  <c r="Q57" i="10" a="1"/>
  <c r="O59" i="10" a="1"/>
  <c r="M61" i="10" a="1"/>
  <c r="K63" i="10" a="1"/>
  <c r="I65" i="10" a="1"/>
  <c r="G67" i="10" a="1"/>
  <c r="L392" i="7" a="1"/>
  <c r="U397" i="7" a="1"/>
  <c r="I403" i="7" a="1"/>
  <c r="R408" i="7" a="1"/>
  <c r="E414" i="7" a="1"/>
  <c r="N419" i="7" a="1"/>
  <c r="M427" i="7" a="1"/>
  <c r="M430" i="7" a="1"/>
  <c r="R432" i="7" a="1"/>
  <c r="M436" i="7" a="1"/>
  <c r="B440" i="7" a="1"/>
  <c r="T441" i="7" a="1"/>
  <c r="J445" i="7" a="1"/>
  <c r="E447" i="7" a="1"/>
  <c r="L450" i="7" a="1"/>
  <c r="B452" i="7" a="1"/>
  <c r="J453" i="7" a="1"/>
  <c r="P454" i="7" a="1"/>
  <c r="V455" i="7" a="1"/>
  <c r="R459" i="7" a="1"/>
  <c r="T460" i="7" a="1"/>
  <c r="V461" i="7" a="1"/>
  <c r="C463" i="7" a="1"/>
  <c r="H465" i="7" a="1"/>
  <c r="J466" i="7" a="1"/>
  <c r="O468" i="7" a="1"/>
  <c r="T470" i="7" a="1"/>
  <c r="V471" i="7" a="1"/>
  <c r="C473" i="7" a="1"/>
  <c r="G476" i="7" a="1"/>
  <c r="V476" i="7" a="1"/>
  <c r="O477" i="7" a="1"/>
  <c r="H478" i="7" a="1"/>
  <c r="V478" i="7" a="1"/>
  <c r="I480" i="7" a="1"/>
  <c r="V480" i="7" a="1"/>
  <c r="N481" i="7" a="1"/>
  <c r="F482" i="7" a="1"/>
  <c r="K483" i="7" a="1"/>
  <c r="B484" i="7" a="1"/>
  <c r="O484" i="7" a="1"/>
  <c r="G485" i="7" a="1"/>
  <c r="L486" i="7" a="1"/>
  <c r="C487" i="7" a="1"/>
  <c r="P487" i="7" a="1"/>
  <c r="H488" i="7" a="1"/>
  <c r="M489" i="7" a="1"/>
  <c r="D490" i="7" a="1"/>
  <c r="Q490" i="7" a="1"/>
  <c r="I491" i="7" a="1"/>
  <c r="N492" i="7" a="1"/>
  <c r="E493" i="7" a="1"/>
  <c r="R493" i="7" a="1"/>
  <c r="J494" i="7" a="1"/>
  <c r="O495" i="7" a="1"/>
  <c r="F496" i="7" a="1"/>
  <c r="S496" i="7" a="1"/>
  <c r="K497" i="7" a="1"/>
  <c r="P498" i="7" a="1"/>
  <c r="G499" i="7" a="1"/>
  <c r="T499" i="7" a="1"/>
  <c r="L500" i="7" a="1"/>
  <c r="Q501" i="7" a="1"/>
  <c r="H502" i="7" a="1"/>
  <c r="U502" i="7" a="1"/>
  <c r="M503" i="7" a="1"/>
  <c r="R504" i="7" a="1"/>
  <c r="I505" i="7" a="1"/>
  <c r="V505" i="7" a="1"/>
  <c r="J3" i="10" a="1"/>
  <c r="D12" i="10" a="1"/>
  <c r="D23" i="10" a="1"/>
  <c r="D44" i="10" a="1"/>
  <c r="D55" i="10" a="1"/>
  <c r="D76" i="10" a="1"/>
  <c r="D87" i="10" a="1"/>
  <c r="D108" i="10" a="1"/>
  <c r="D119" i="10" a="1"/>
  <c r="D140" i="10" a="1"/>
  <c r="D151" i="10" a="1"/>
  <c r="D172" i="10" a="1"/>
  <c r="D183" i="10" a="1"/>
  <c r="D204" i="10" a="1"/>
  <c r="D215" i="10" a="1"/>
  <c r="D236" i="10" a="1"/>
  <c r="D247" i="10" a="1"/>
  <c r="D268" i="10" a="1"/>
  <c r="D279" i="10" a="1"/>
  <c r="D300" i="10" a="1"/>
  <c r="L4" i="10" a="1"/>
  <c r="P5" i="10" a="1"/>
  <c r="J6" i="10" a="1"/>
  <c r="N7" i="10" a="1"/>
  <c r="H8" i="10" a="1"/>
  <c r="L9" i="10" a="1"/>
  <c r="F10" i="10" a="1"/>
  <c r="J11" i="10" a="1"/>
  <c r="U11" i="10" a="1"/>
  <c r="H13" i="10" a="1"/>
  <c r="S13" i="10" a="1"/>
  <c r="F15" i="10" a="1"/>
  <c r="Q15" i="10" a="1"/>
  <c r="U16" i="10" a="1"/>
  <c r="O17" i="10" a="1"/>
  <c r="S18" i="10" a="1"/>
  <c r="M19" i="10" a="1"/>
  <c r="Q20" i="10" a="1"/>
  <c r="K21" i="10" a="1"/>
  <c r="O22" i="10" a="1"/>
  <c r="I23" i="10" a="1"/>
  <c r="M24" i="10" a="1"/>
  <c r="G25" i="10" a="1"/>
  <c r="K26" i="10" a="1"/>
  <c r="V26" i="10" a="1"/>
  <c r="I28" i="10" a="1"/>
  <c r="T28" i="10" a="1"/>
  <c r="G30" i="10" a="1"/>
  <c r="R30" i="10" a="1"/>
  <c r="V31" i="10" a="1"/>
  <c r="P32" i="10" a="1"/>
  <c r="T33" i="10" a="1"/>
  <c r="N34" i="10" a="1"/>
  <c r="R35" i="10" a="1"/>
  <c r="L36" i="10" a="1"/>
  <c r="P37" i="10" a="1"/>
  <c r="J38" i="10" a="1"/>
  <c r="N39" i="10" a="1"/>
  <c r="H40" i="10" a="1"/>
  <c r="L41" i="10" a="1"/>
  <c r="F42" i="10" a="1"/>
  <c r="J43" i="10" a="1"/>
  <c r="U43" i="10" a="1"/>
  <c r="H45" i="10" a="1"/>
  <c r="S45" i="10" a="1"/>
  <c r="F47" i="10" a="1"/>
  <c r="Q47" i="10" a="1"/>
  <c r="U48" i="10" a="1"/>
  <c r="O49" i="10" a="1"/>
  <c r="S50" i="10" a="1"/>
  <c r="M51" i="10" a="1"/>
  <c r="Q52" i="10" a="1"/>
  <c r="K53" i="10" a="1"/>
  <c r="O54" i="10" a="1"/>
  <c r="I55" i="10" a="1"/>
  <c r="M56" i="10" a="1"/>
  <c r="G57" i="10" a="1"/>
  <c r="K58" i="10" a="1"/>
  <c r="V58" i="10" a="1"/>
  <c r="I60" i="10" a="1"/>
  <c r="T60" i="10" a="1"/>
  <c r="G62" i="10" a="1"/>
  <c r="R62" i="10" a="1"/>
  <c r="V63" i="10" a="1"/>
  <c r="P64" i="10" a="1"/>
  <c r="T65" i="10" a="1"/>
  <c r="N66" i="10" a="1"/>
  <c r="R67" i="10" a="1"/>
  <c r="L68" i="10" a="1"/>
  <c r="P69" i="10" a="1"/>
  <c r="J70" i="10" a="1"/>
  <c r="N71" i="10" a="1"/>
  <c r="H72" i="10" a="1"/>
  <c r="L73" i="10" a="1"/>
  <c r="F74" i="10" a="1"/>
  <c r="J75" i="10" a="1"/>
  <c r="U75" i="10" a="1"/>
  <c r="H77" i="10" a="1"/>
  <c r="S77" i="10" a="1"/>
  <c r="F79" i="10" a="1"/>
  <c r="Q79" i="10" a="1"/>
  <c r="U80" i="10" a="1"/>
  <c r="O81" i="10" a="1"/>
  <c r="S82" i="10" a="1"/>
  <c r="M83" i="10" a="1"/>
  <c r="Q84" i="10" a="1"/>
  <c r="K85" i="10" a="1"/>
  <c r="O86" i="10" a="1"/>
  <c r="I87" i="10" a="1"/>
  <c r="M88" i="10" a="1"/>
  <c r="G89" i="10" a="1"/>
  <c r="K90" i="10" a="1"/>
  <c r="V90" i="10" a="1"/>
  <c r="I92" i="10" a="1"/>
  <c r="T92" i="10" a="1"/>
  <c r="G94" i="10" a="1"/>
  <c r="R94" i="10" a="1"/>
  <c r="V95" i="10" a="1"/>
  <c r="P96" i="10" a="1"/>
  <c r="T97" i="10" a="1"/>
  <c r="N98" i="10" a="1"/>
  <c r="R99" i="10" a="1"/>
  <c r="L100" i="10" a="1"/>
  <c r="P101" i="10" a="1"/>
  <c r="J102" i="10" a="1"/>
  <c r="N103" i="10" a="1"/>
  <c r="H104" i="10" a="1"/>
  <c r="L105" i="10" a="1"/>
  <c r="F106" i="10" a="1"/>
  <c r="J107" i="10" a="1"/>
  <c r="U107" i="10" a="1"/>
  <c r="H109" i="10" a="1"/>
  <c r="S109" i="10" a="1"/>
  <c r="F111" i="10" a="1"/>
  <c r="Q111" i="10" a="1"/>
  <c r="U112" i="10" a="1"/>
  <c r="O113" i="10" a="1"/>
  <c r="S114" i="10" a="1"/>
  <c r="M115" i="10" a="1"/>
  <c r="Q116" i="10" a="1"/>
  <c r="K117" i="10" a="1"/>
  <c r="O118" i="10" a="1"/>
  <c r="I119" i="10" a="1"/>
  <c r="M120" i="10" a="1"/>
  <c r="P121" i="10" a="1"/>
  <c r="I122" i="10" a="1"/>
  <c r="S122" i="10" a="1"/>
  <c r="L123" i="10" a="1"/>
  <c r="J126" i="10" a="1"/>
  <c r="T126" i="10" a="1"/>
  <c r="M127" i="10" a="1"/>
  <c r="F128" i="10" a="1"/>
  <c r="H129" i="10" a="1"/>
  <c r="R129" i="10" a="1"/>
  <c r="K130" i="10" a="1"/>
  <c r="U130" i="10" a="1"/>
  <c r="S133" i="10" a="1"/>
  <c r="L134" i="10" a="1"/>
  <c r="V134" i="10" a="1"/>
  <c r="O135" i="10" a="1"/>
  <c r="Q136" i="10" a="1"/>
  <c r="J137" i="10" a="1"/>
  <c r="T137" i="10" a="1"/>
  <c r="M138" i="10" a="1"/>
  <c r="K141" i="10" a="1"/>
  <c r="U141" i="10" a="1"/>
  <c r="N142" i="10" a="1"/>
  <c r="G143" i="10" a="1"/>
  <c r="I144" i="10" a="1"/>
  <c r="S144" i="10" a="1"/>
  <c r="L145" i="10" a="1"/>
  <c r="V145" i="10" a="1"/>
  <c r="T148" i="10" a="1"/>
  <c r="M149" i="10" a="1"/>
  <c r="F150" i="10" a="1"/>
  <c r="P150" i="10" a="1"/>
  <c r="R151" i="10" a="1"/>
  <c r="K152" i="10" a="1"/>
  <c r="U152" i="10" a="1"/>
  <c r="N153" i="10" a="1"/>
  <c r="T392" i="7" a="1"/>
  <c r="H398" i="7" a="1"/>
  <c r="Q403" i="7" a="1"/>
  <c r="E409" i="7" a="1"/>
  <c r="M414" i="7" a="1"/>
  <c r="V419" i="7" a="1"/>
  <c r="E424" i="7" a="1"/>
  <c r="Q427" i="7" a="1"/>
  <c r="O436" i="7" a="1"/>
  <c r="H438" i="7" a="1"/>
  <c r="V441" i="7" a="1"/>
  <c r="Q443" i="7" a="1"/>
  <c r="L445" i="7" a="1"/>
  <c r="F447" i="7" a="1"/>
  <c r="C449" i="7" a="1"/>
  <c r="O450" i="7" a="1"/>
  <c r="E452" i="7" a="1"/>
  <c r="L453" i="7" a="1"/>
  <c r="S454" i="7" a="1"/>
  <c r="G457" i="7" a="1"/>
  <c r="N458" i="7" a="1"/>
  <c r="S459" i="7" a="1"/>
  <c r="U460" i="7" a="1"/>
  <c r="B462" i="7" a="1"/>
  <c r="D463" i="7" a="1"/>
  <c r="F464" i="7" a="1"/>
  <c r="K466" i="7" a="1"/>
  <c r="M467" i="7" a="1"/>
  <c r="R469" i="7" a="1"/>
  <c r="B472" i="7" a="1"/>
  <c r="D473" i="7" a="1"/>
  <c r="E474" i="7" a="1"/>
  <c r="V474" i="7" a="1"/>
  <c r="O475" i="7" a="1"/>
  <c r="H476" i="7" a="1"/>
  <c r="P477" i="7" a="1"/>
  <c r="P479" i="7" a="1"/>
  <c r="J480" i="7" a="1"/>
  <c r="O481" i="7" a="1"/>
  <c r="G482" i="7" a="1"/>
  <c r="S482" i="7" a="1"/>
  <c r="P484" i="7" a="1"/>
  <c r="H485" i="7" a="1"/>
  <c r="T485" i="7" a="1"/>
  <c r="Q487" i="7" a="1"/>
  <c r="I488" i="7" a="1"/>
  <c r="U488" i="7" a="1"/>
  <c r="R490" i="7" a="1"/>
  <c r="J491" i="7" a="1"/>
  <c r="V491" i="7" a="1"/>
  <c r="S493" i="7" a="1"/>
  <c r="K494" i="7" a="1"/>
  <c r="B495" i="7" a="1"/>
  <c r="T496" i="7" a="1"/>
  <c r="L497" i="7" a="1"/>
  <c r="C498" i="7" a="1"/>
  <c r="U499" i="7" a="1"/>
  <c r="M500" i="7" a="1"/>
  <c r="D501" i="7" a="1"/>
  <c r="V502" i="7" a="1"/>
  <c r="N503" i="7" a="1"/>
  <c r="E504" i="7" a="1"/>
  <c r="B2" i="6" a="1"/>
  <c r="U3" i="10" a="1"/>
  <c r="D13" i="10" a="1"/>
  <c r="D34" i="10" a="1"/>
  <c r="D45" i="10" a="1"/>
  <c r="D66" i="10" a="1"/>
  <c r="D77" i="10" a="1"/>
  <c r="D98" i="10" a="1"/>
  <c r="D109" i="10" a="1"/>
  <c r="D130" i="10" a="1"/>
  <c r="D141" i="10" a="1"/>
  <c r="D162" i="10" a="1"/>
  <c r="D173" i="10" a="1"/>
  <c r="D194" i="10" a="1"/>
  <c r="D205" i="10" a="1"/>
  <c r="D226" i="10" a="1"/>
  <c r="D237" i="10" a="1"/>
  <c r="D258" i="10" a="1"/>
  <c r="D269" i="10" a="1"/>
  <c r="D290" i="10" a="1"/>
  <c r="D301" i="10" a="1"/>
  <c r="F5" i="10" a="1"/>
  <c r="Q5" i="10" a="1"/>
  <c r="U6" i="10" a="1"/>
  <c r="O7" i="10" a="1"/>
  <c r="S8" i="10" a="1"/>
  <c r="M9" i="10" a="1"/>
  <c r="Q10" i="10" a="1"/>
  <c r="K11" i="10" a="1"/>
  <c r="O12" i="10" a="1"/>
  <c r="I13" i="10" a="1"/>
  <c r="M14" i="10" a="1"/>
  <c r="G15" i="10" a="1"/>
  <c r="K16" i="10" a="1"/>
  <c r="V16" i="10" a="1"/>
  <c r="I18" i="10" a="1"/>
  <c r="T18" i="10" a="1"/>
  <c r="G20" i="10" a="1"/>
  <c r="R20" i="10" a="1"/>
  <c r="V21" i="10" a="1"/>
  <c r="P22" i="10" a="1"/>
  <c r="T23" i="10" a="1"/>
  <c r="N24" i="10" a="1"/>
  <c r="R25" i="10" a="1"/>
  <c r="L26" i="10" a="1"/>
  <c r="P27" i="10" a="1"/>
  <c r="J28" i="10" a="1"/>
  <c r="N29" i="10" a="1"/>
  <c r="H30" i="10" a="1"/>
  <c r="L31" i="10" a="1"/>
  <c r="F32" i="10" a="1"/>
  <c r="J33" i="10" a="1"/>
  <c r="U33" i="10" a="1"/>
  <c r="H35" i="10" a="1"/>
  <c r="S35" i="10" a="1"/>
  <c r="F37" i="10" a="1"/>
  <c r="Q37" i="10" a="1"/>
  <c r="U38" i="10" a="1"/>
  <c r="O39" i="10" a="1"/>
  <c r="S40" i="10" a="1"/>
  <c r="M41" i="10" a="1"/>
  <c r="Q42" i="10" a="1"/>
  <c r="K43" i="10" a="1"/>
  <c r="O44" i="10" a="1"/>
  <c r="I45" i="10" a="1"/>
  <c r="M46" i="10" a="1"/>
  <c r="G47" i="10" a="1"/>
  <c r="K48" i="10" a="1"/>
  <c r="V48" i="10" a="1"/>
  <c r="I50" i="10" a="1"/>
  <c r="T50" i="10" a="1"/>
  <c r="G52" i="10" a="1"/>
  <c r="R52" i="10" a="1"/>
  <c r="V53" i="10" a="1"/>
  <c r="P54" i="10" a="1"/>
  <c r="T55" i="10" a="1"/>
  <c r="N56" i="10" a="1"/>
  <c r="R57" i="10" a="1"/>
  <c r="L58" i="10" a="1"/>
  <c r="P59" i="10" a="1"/>
  <c r="J60" i="10" a="1"/>
  <c r="N61" i="10" a="1"/>
  <c r="H62" i="10" a="1"/>
  <c r="L63" i="10" a="1"/>
  <c r="F64" i="10" a="1"/>
  <c r="J65" i="10" a="1"/>
  <c r="U65" i="10" a="1"/>
  <c r="H67" i="10" a="1"/>
  <c r="S67" i="10" a="1"/>
  <c r="F69" i="10" a="1"/>
  <c r="Q69" i="10" a="1"/>
  <c r="U70" i="10" a="1"/>
  <c r="O71" i="10" a="1"/>
  <c r="S72" i="10" a="1"/>
  <c r="M73" i="10" a="1"/>
  <c r="Q74" i="10" a="1"/>
  <c r="K75" i="10" a="1"/>
  <c r="O76" i="10" a="1"/>
  <c r="I77" i="10" a="1"/>
  <c r="M78" i="10" a="1"/>
  <c r="G79" i="10" a="1"/>
  <c r="K80" i="10" a="1"/>
  <c r="V80" i="10" a="1"/>
  <c r="I82" i="10" a="1"/>
  <c r="T82" i="10" a="1"/>
  <c r="G84" i="10" a="1"/>
  <c r="R84" i="10" a="1"/>
  <c r="V85" i="10" a="1"/>
  <c r="P86" i="10" a="1"/>
  <c r="T87" i="10" a="1"/>
  <c r="N88" i="10" a="1"/>
  <c r="R89" i="10" a="1"/>
  <c r="L90" i="10" a="1"/>
  <c r="P91" i="10" a="1"/>
  <c r="J92" i="10" a="1"/>
  <c r="N93" i="10" a="1"/>
  <c r="H94" i="10" a="1"/>
  <c r="L95" i="10" a="1"/>
  <c r="F96" i="10" a="1"/>
  <c r="J97" i="10" a="1"/>
  <c r="U97" i="10" a="1"/>
  <c r="H99" i="10" a="1"/>
  <c r="S99" i="10" a="1"/>
  <c r="F101" i="10" a="1"/>
  <c r="Q101" i="10" a="1"/>
  <c r="U102" i="10" a="1"/>
  <c r="O103" i="10" a="1"/>
  <c r="S104" i="10" a="1"/>
  <c r="M105" i="10" a="1"/>
  <c r="Q106" i="10" a="1"/>
  <c r="K107" i="10" a="1"/>
  <c r="O108" i="10" a="1"/>
  <c r="I109" i="10" a="1"/>
  <c r="M110" i="10" a="1"/>
  <c r="G111" i="10" a="1"/>
  <c r="K112" i="10" a="1"/>
  <c r="V112" i="10" a="1"/>
  <c r="I114" i="10" a="1"/>
  <c r="T114" i="10" a="1"/>
  <c r="G116" i="10" a="1"/>
  <c r="R116" i="10" a="1"/>
  <c r="V117" i="10" a="1"/>
  <c r="P118" i="10" a="1"/>
  <c r="T119" i="10" a="1"/>
  <c r="N120" i="10" a="1"/>
  <c r="G121" i="10" a="1"/>
  <c r="Q121" i="10" a="1"/>
  <c r="J122" i="10" a="1"/>
  <c r="T122" i="10" a="1"/>
  <c r="V123" i="10" a="1"/>
  <c r="O124" i="10" a="1"/>
  <c r="H125" i="10" a="1"/>
  <c r="R125" i="10" a="1"/>
  <c r="P128" i="10" a="1"/>
  <c r="I129" i="10" a="1"/>
  <c r="S129" i="10" a="1"/>
  <c r="L130" i="10" a="1"/>
  <c r="N131" i="10" a="1"/>
  <c r="G132" i="10" a="1"/>
  <c r="Q132" i="10" a="1"/>
  <c r="J133" i="10" a="1"/>
  <c r="H136" i="10" a="1"/>
  <c r="R136" i="10" a="1"/>
  <c r="K137" i="10" a="1"/>
  <c r="U137" i="10" a="1"/>
  <c r="F139" i="10" a="1"/>
  <c r="P139" i="10" a="1"/>
  <c r="I140" i="10" a="1"/>
  <c r="S140" i="10" a="1"/>
  <c r="Q143" i="10" a="1"/>
  <c r="J144" i="10" a="1"/>
  <c r="T144" i="10" a="1"/>
  <c r="M145" i="10" a="1"/>
  <c r="O146" i="10" a="1"/>
  <c r="H147" i="10" a="1"/>
  <c r="R147" i="10" a="1"/>
  <c r="K148" i="10" a="1"/>
  <c r="I151" i="10" a="1"/>
  <c r="S151" i="10" a="1"/>
  <c r="L152" i="10" a="1"/>
  <c r="V152" i="10" a="1"/>
  <c r="G154" i="10" a="1"/>
  <c r="Q154" i="10" a="1"/>
  <c r="H155" i="10" a="1"/>
  <c r="P155" i="10" a="1"/>
  <c r="G156" i="10" a="1"/>
  <c r="O156" i="10" a="1"/>
  <c r="F157" i="10" a="1"/>
  <c r="N157" i="10" a="1"/>
  <c r="V157" i="10" a="1"/>
  <c r="M158" i="10" a="1"/>
  <c r="U158" i="10" a="1"/>
  <c r="L159" i="10" a="1"/>
  <c r="T159" i="10" a="1"/>
  <c r="K160" i="10" a="1"/>
  <c r="S160" i="10" a="1"/>
  <c r="J161" i="10" a="1"/>
  <c r="R161" i="10" a="1"/>
  <c r="I162" i="10" a="1"/>
  <c r="Q162" i="10" a="1"/>
  <c r="H163" i="10" a="1"/>
  <c r="P163" i="10" a="1"/>
  <c r="G164" i="10" a="1"/>
  <c r="O164" i="10" a="1"/>
  <c r="F165" i="10" a="1"/>
  <c r="N165" i="10" a="1"/>
  <c r="V165" i="10" a="1"/>
  <c r="M166" i="10" a="1"/>
  <c r="U166" i="10" a="1"/>
  <c r="L167" i="10" a="1"/>
  <c r="T167" i="10" a="1"/>
  <c r="K168" i="10" a="1"/>
  <c r="S168" i="10" a="1"/>
  <c r="J169" i="10" a="1"/>
  <c r="R169" i="10" a="1"/>
  <c r="I170" i="10" a="1"/>
  <c r="Q170" i="10" a="1"/>
  <c r="H171" i="10" a="1"/>
  <c r="P171" i="10" a="1"/>
  <c r="G172" i="10" a="1"/>
  <c r="O172" i="10" a="1"/>
  <c r="F173" i="10" a="1"/>
  <c r="N173" i="10" a="1"/>
  <c r="V173" i="10" a="1"/>
  <c r="M174" i="10" a="1"/>
  <c r="U174" i="10" a="1"/>
  <c r="L175" i="10" a="1"/>
  <c r="T175" i="10" a="1"/>
  <c r="K176" i="10" a="1"/>
  <c r="S176" i="10" a="1"/>
  <c r="J177" i="10" a="1"/>
  <c r="R177" i="10" a="1"/>
  <c r="I178" i="10" a="1"/>
  <c r="Q178" i="10" a="1"/>
  <c r="H179" i="10" a="1"/>
  <c r="P179" i="10" a="1"/>
  <c r="G180" i="10" a="1"/>
  <c r="O180" i="10" a="1"/>
  <c r="F181" i="10" a="1"/>
  <c r="N181" i="10" a="1"/>
  <c r="V181" i="10" a="1"/>
  <c r="M182" i="10" a="1"/>
  <c r="U182" i="10" a="1"/>
  <c r="L183" i="10" a="1"/>
  <c r="T183" i="10" a="1"/>
  <c r="K184" i="10" a="1"/>
  <c r="S184" i="10" a="1"/>
  <c r="J185" i="10" a="1"/>
  <c r="R387" i="7" a="1"/>
  <c r="N398" i="7" a="1"/>
  <c r="B404" i="7" a="1"/>
  <c r="K409" i="7" a="1"/>
  <c r="T414" i="7" a="1"/>
  <c r="G420" i="7" a="1"/>
  <c r="I424" i="7" a="1"/>
  <c r="D428" i="7" a="1"/>
  <c r="D433" i="7" a="1"/>
  <c r="V434" i="7" a="1"/>
  <c r="M438" i="7" a="1"/>
  <c r="H440" i="7" a="1"/>
  <c r="C442" i="7" a="1"/>
  <c r="J447" i="7" a="1"/>
  <c r="Q450" i="7" a="1"/>
  <c r="F452" i="7" a="1"/>
  <c r="N453" i="7" a="1"/>
  <c r="T454" i="7" a="1"/>
  <c r="C456" i="7" a="1"/>
  <c r="I457" i="7" a="1"/>
  <c r="V460" i="7" a="1"/>
  <c r="C462" i="7" a="1"/>
  <c r="E463" i="7" a="1"/>
  <c r="G464" i="7" a="1"/>
  <c r="I465" i="7" a="1"/>
  <c r="N467" i="7" a="1"/>
  <c r="P468" i="7" a="1"/>
  <c r="U470" i="7" a="1"/>
  <c r="E473" i="7" a="1"/>
  <c r="F474" i="7" a="1"/>
  <c r="B475" i="7" a="1"/>
  <c r="B477" i="7" a="1"/>
  <c r="Q477" i="7" a="1"/>
  <c r="J478" i="7" a="1"/>
  <c r="C479" i="7" a="1"/>
  <c r="Q479" i="7" a="1"/>
  <c r="C481" i="7" a="1"/>
  <c r="H482" i="7" a="1"/>
  <c r="T482" i="7" a="1"/>
  <c r="L483" i="7" a="1"/>
  <c r="D484" i="7" a="1"/>
  <c r="I485" i="7" a="1"/>
  <c r="U485" i="7" a="1"/>
  <c r="M486" i="7" a="1"/>
  <c r="E487" i="7" a="1"/>
  <c r="J488" i="7" a="1"/>
  <c r="V488" i="7" a="1"/>
  <c r="N489" i="7" a="1"/>
  <c r="F490" i="7" a="1"/>
  <c r="K491" i="7" a="1"/>
  <c r="B492" i="7" a="1"/>
  <c r="O492" i="7" a="1"/>
  <c r="G493" i="7" a="1"/>
  <c r="L494" i="7" a="1"/>
  <c r="C495" i="7" a="1"/>
  <c r="P495" i="7" a="1"/>
  <c r="H496" i="7" a="1"/>
  <c r="M497" i="7" a="1"/>
  <c r="D498" i="7" a="1"/>
  <c r="Q498" i="7" a="1"/>
  <c r="I499" i="7" a="1"/>
  <c r="N500" i="7" a="1"/>
  <c r="E501" i="7" a="1"/>
  <c r="R501" i="7" a="1"/>
  <c r="J502" i="7" a="1"/>
  <c r="O503" i="7" a="1"/>
  <c r="F504" i="7" a="1"/>
  <c r="S504" i="7" a="1"/>
  <c r="K505" i="7" a="1"/>
  <c r="K3" i="10" a="1"/>
  <c r="V3" i="10" a="1"/>
  <c r="D14" i="10" a="1"/>
  <c r="D24" i="10" a="1"/>
  <c r="D35" i="10" a="1"/>
  <c r="D46" i="10" a="1"/>
  <c r="D56" i="10" a="1"/>
  <c r="D67" i="10" a="1"/>
  <c r="D78" i="10" a="1"/>
  <c r="D88" i="10" a="1"/>
  <c r="D99" i="10" a="1"/>
  <c r="D110" i="10" a="1"/>
  <c r="D120" i="10" a="1"/>
  <c r="D131" i="10" a="1"/>
  <c r="D142" i="10" a="1"/>
  <c r="D152" i="10" a="1"/>
  <c r="D163" i="10" a="1"/>
  <c r="D174" i="10" a="1"/>
  <c r="D184" i="10" a="1"/>
  <c r="D195" i="10" a="1"/>
  <c r="D206" i="10" a="1"/>
  <c r="D216" i="10" a="1"/>
  <c r="D227" i="10" a="1"/>
  <c r="D238" i="10" a="1"/>
  <c r="D248" i="10" a="1"/>
  <c r="D259" i="10" a="1"/>
  <c r="D270" i="10" a="1"/>
  <c r="D280" i="10" a="1"/>
  <c r="D291" i="10" a="1"/>
  <c r="D302" i="10" a="1"/>
  <c r="M4" i="10" a="1"/>
  <c r="G5" i="10" a="1"/>
  <c r="R5" i="10" a="1"/>
  <c r="K6" i="10" a="1"/>
  <c r="V6" i="10" a="1"/>
  <c r="P7" i="10" a="1"/>
  <c r="I8" i="10" a="1"/>
  <c r="T8" i="10" a="1"/>
  <c r="N9" i="10" a="1"/>
  <c r="G10" i="10" a="1"/>
  <c r="R10" i="10" a="1"/>
  <c r="L11" i="10" a="1"/>
  <c r="V11" i="10" a="1"/>
  <c r="P12" i="10" a="1"/>
  <c r="J13" i="10" a="1"/>
  <c r="T13" i="10" a="1"/>
  <c r="N14" i="10" a="1"/>
  <c r="H15" i="10" a="1"/>
  <c r="R15" i="10" a="1"/>
  <c r="L16" i="10" a="1"/>
  <c r="F17" i="10" a="1"/>
  <c r="P17" i="10" a="1"/>
  <c r="J18" i="10" a="1"/>
  <c r="U18" i="10" a="1"/>
  <c r="N19" i="10" a="1"/>
  <c r="H20" i="10" a="1"/>
  <c r="S20" i="10" a="1"/>
  <c r="L21" i="10" a="1"/>
  <c r="F22" i="10" a="1"/>
  <c r="Q22" i="10" a="1"/>
  <c r="J23" i="10" a="1"/>
  <c r="U23" i="10" a="1"/>
  <c r="O24" i="10" a="1"/>
  <c r="H25" i="10" a="1"/>
  <c r="S25" i="10" a="1"/>
  <c r="M26" i="10" a="1"/>
  <c r="F27" i="10" a="1"/>
  <c r="Q27" i="10" a="1"/>
  <c r="K28" i="10" a="1"/>
  <c r="U28" i="10" a="1"/>
  <c r="O29" i="10" a="1"/>
  <c r="I30" i="10" a="1"/>
  <c r="S30" i="10" a="1"/>
  <c r="M31" i="10" a="1"/>
  <c r="G32" i="10" a="1"/>
  <c r="Q32" i="10" a="1"/>
  <c r="K33" i="10" a="1"/>
  <c r="V33" i="10" a="1"/>
  <c r="O34" i="10" a="1"/>
  <c r="I35" i="10" a="1"/>
  <c r="T35" i="10" a="1"/>
  <c r="M36" i="10" a="1"/>
  <c r="G37" i="10" a="1"/>
  <c r="R37" i="10" a="1"/>
  <c r="K38" i="10" a="1"/>
  <c r="V38" i="10" a="1"/>
  <c r="P39" i="10" a="1"/>
  <c r="I40" i="10" a="1"/>
  <c r="T40" i="10" a="1"/>
  <c r="N41" i="10" a="1"/>
  <c r="G42" i="10" a="1"/>
  <c r="R42" i="10" a="1"/>
  <c r="L43" i="10" a="1"/>
  <c r="V43" i="10" a="1"/>
  <c r="P44" i="10" a="1"/>
  <c r="J45" i="10" a="1"/>
  <c r="T45" i="10" a="1"/>
  <c r="N46" i="10" a="1"/>
  <c r="H47" i="10" a="1"/>
  <c r="R47" i="10" a="1"/>
  <c r="L48" i="10" a="1"/>
  <c r="F49" i="10" a="1"/>
  <c r="P49" i="10" a="1"/>
  <c r="J50" i="10" a="1"/>
  <c r="U50" i="10" a="1"/>
  <c r="N51" i="10" a="1"/>
  <c r="H52" i="10" a="1"/>
  <c r="S52" i="10" a="1"/>
  <c r="L53" i="10" a="1"/>
  <c r="F54" i="10" a="1"/>
  <c r="Q54" i="10" a="1"/>
  <c r="J55" i="10" a="1"/>
  <c r="U55" i="10" a="1"/>
  <c r="O56" i="10" a="1"/>
  <c r="H57" i="10" a="1"/>
  <c r="S57" i="10" a="1"/>
  <c r="M58" i="10" a="1"/>
  <c r="F59" i="10" a="1"/>
  <c r="Q59" i="10" a="1"/>
  <c r="K60" i="10" a="1"/>
  <c r="U60" i="10" a="1"/>
  <c r="O61" i="10" a="1"/>
  <c r="I62" i="10" a="1"/>
  <c r="S62" i="10" a="1"/>
  <c r="M63" i="10" a="1"/>
  <c r="G64" i="10" a="1"/>
  <c r="Q64" i="10" a="1"/>
  <c r="K65" i="10" a="1"/>
  <c r="V65" i="10" a="1"/>
  <c r="O66" i="10" a="1"/>
  <c r="I67" i="10" a="1"/>
  <c r="T67" i="10" a="1"/>
  <c r="M68" i="10" a="1"/>
  <c r="G69" i="10" a="1"/>
  <c r="R69" i="10" a="1"/>
  <c r="K70" i="10" a="1"/>
  <c r="V70" i="10" a="1"/>
  <c r="P71" i="10" a="1"/>
  <c r="I72" i="10" a="1"/>
  <c r="T72" i="10" a="1"/>
  <c r="N73" i="10" a="1"/>
  <c r="G74" i="10" a="1"/>
  <c r="R74" i="10" a="1"/>
  <c r="L75" i="10" a="1"/>
  <c r="V75" i="10" a="1"/>
  <c r="P76" i="10" a="1"/>
  <c r="J77" i="10" a="1"/>
  <c r="T77" i="10" a="1"/>
  <c r="N78" i="10" a="1"/>
  <c r="H79" i="10" a="1"/>
  <c r="R79" i="10" a="1"/>
  <c r="L80" i="10" a="1"/>
  <c r="F81" i="10" a="1"/>
  <c r="P81" i="10" a="1"/>
  <c r="J82" i="10" a="1"/>
  <c r="U82" i="10" a="1"/>
  <c r="N83" i="10" a="1"/>
  <c r="H84" i="10" a="1"/>
  <c r="S84" i="10" a="1"/>
  <c r="L85" i="10" a="1"/>
  <c r="F86" i="10" a="1"/>
  <c r="Q86" i="10" a="1"/>
  <c r="J87" i="10" a="1"/>
  <c r="U87" i="10" a="1"/>
  <c r="O88" i="10" a="1"/>
  <c r="H89" i="10" a="1"/>
  <c r="S89" i="10" a="1"/>
  <c r="M90" i="10" a="1"/>
  <c r="F91" i="10" a="1"/>
  <c r="Q91" i="10" a="1"/>
  <c r="K92" i="10" a="1"/>
  <c r="U92" i="10" a="1"/>
  <c r="S87" i="10" a="1"/>
  <c r="M95" i="10" a="1"/>
  <c r="M100" i="10" a="1"/>
  <c r="N105" i="10" a="1"/>
  <c r="N110" i="10" a="1"/>
  <c r="N115" i="10" a="1"/>
  <c r="O120" i="10" a="1"/>
  <c r="I125" i="10" a="1"/>
  <c r="J140" i="10" a="1"/>
  <c r="F143" i="10" a="1"/>
  <c r="Q147" i="10" a="1"/>
  <c r="N149" i="10" a="1"/>
  <c r="K151" i="10" a="1"/>
  <c r="K153" i="10" a="1"/>
  <c r="V154" i="10" a="1"/>
  <c r="M157" i="10" a="1"/>
  <c r="R158" i="10" a="1"/>
  <c r="I161" i="10" a="1"/>
  <c r="N162" i="10" a="1"/>
  <c r="V164" i="10" a="1"/>
  <c r="J166" i="10" a="1"/>
  <c r="R168" i="10" a="1"/>
  <c r="F170" i="10" a="1"/>
  <c r="N172" i="10" a="1"/>
  <c r="F177" i="10" a="1"/>
  <c r="F178" i="10" a="1"/>
  <c r="G179" i="10" a="1"/>
  <c r="H186" i="10" a="1"/>
  <c r="F187" i="10" a="1"/>
  <c r="N189" i="10" a="1"/>
  <c r="I191" i="10" a="1"/>
  <c r="G192" i="10" a="1"/>
  <c r="Q193" i="10" a="1"/>
  <c r="O194" i="10" a="1"/>
  <c r="F197" i="10" a="1"/>
  <c r="R198" i="10" a="1"/>
  <c r="P199" i="10" a="1"/>
  <c r="I201" i="10" a="1"/>
  <c r="G202" i="10" a="1"/>
  <c r="O204" i="10" a="1"/>
  <c r="J206" i="10" a="1"/>
  <c r="H207" i="10" a="1"/>
  <c r="R208" i="10" a="1"/>
  <c r="P209" i="10" a="1"/>
  <c r="G212" i="10" a="1"/>
  <c r="J215" i="10" a="1"/>
  <c r="R216" i="10" a="1"/>
  <c r="F219" i="10" a="1"/>
  <c r="N220" i="10" a="1"/>
  <c r="S222" i="10" a="1"/>
  <c r="J224" i="10" a="1"/>
  <c r="O226" i="10" a="1"/>
  <c r="F228" i="10" a="1"/>
  <c r="Q228" i="10" a="1"/>
  <c r="K229" i="10" a="1"/>
  <c r="V229" i="10" a="1"/>
  <c r="O230" i="10" a="1"/>
  <c r="I231" i="10" a="1"/>
  <c r="T231" i="10" a="1"/>
  <c r="M232" i="10" a="1"/>
  <c r="G233" i="10" a="1"/>
  <c r="R233" i="10" a="1"/>
  <c r="K234" i="10" a="1"/>
  <c r="V234" i="10" a="1"/>
  <c r="P235" i="10" a="1"/>
  <c r="I236" i="10" a="1"/>
  <c r="T236" i="10" a="1"/>
  <c r="N237" i="10" a="1"/>
  <c r="G238" i="10" a="1"/>
  <c r="R238" i="10" a="1"/>
  <c r="L239" i="10" a="1"/>
  <c r="V239" i="10" a="1"/>
  <c r="P240" i="10" a="1"/>
  <c r="J241" i="10" a="1"/>
  <c r="T241" i="10" a="1"/>
  <c r="N242" i="10" a="1"/>
  <c r="H243" i="10" a="1"/>
  <c r="R243" i="10" a="1"/>
  <c r="L244" i="10" a="1"/>
  <c r="F245" i="10" a="1"/>
  <c r="P245" i="10" a="1"/>
  <c r="J246" i="10" a="1"/>
  <c r="U246" i="10" a="1"/>
  <c r="N247" i="10" a="1"/>
  <c r="H248" i="10" a="1"/>
  <c r="S248" i="10" a="1"/>
  <c r="L249" i="10" a="1"/>
  <c r="F250" i="10" a="1"/>
  <c r="Q250" i="10" a="1"/>
  <c r="J251" i="10" a="1"/>
  <c r="U251" i="10" a="1"/>
  <c r="O252" i="10" a="1"/>
  <c r="H253" i="10" a="1"/>
  <c r="S253" i="10" a="1"/>
  <c r="M254" i="10" a="1"/>
  <c r="F255" i="10" a="1"/>
  <c r="Q255" i="10" a="1"/>
  <c r="K256" i="10" a="1"/>
  <c r="U256" i="10" a="1"/>
  <c r="O257" i="10" a="1"/>
  <c r="I258" i="10" a="1"/>
  <c r="S258" i="10" a="1"/>
  <c r="M259" i="10" a="1"/>
  <c r="G260" i="10" a="1"/>
  <c r="Q260" i="10" a="1"/>
  <c r="K261" i="10" a="1"/>
  <c r="V261" i="10" a="1"/>
  <c r="O262" i="10" a="1"/>
  <c r="I263" i="10" a="1"/>
  <c r="T263" i="10" a="1"/>
  <c r="M264" i="10" a="1"/>
  <c r="G265" i="10" a="1"/>
  <c r="R265" i="10" a="1"/>
  <c r="K266" i="10" a="1"/>
  <c r="V266" i="10" a="1"/>
  <c r="P267" i="10" a="1"/>
  <c r="I268" i="10" a="1"/>
  <c r="T268" i="10" a="1"/>
  <c r="N269" i="10" a="1"/>
  <c r="G270" i="10" a="1"/>
  <c r="R270" i="10" a="1"/>
  <c r="L271" i="10" a="1"/>
  <c r="V271" i="10" a="1"/>
  <c r="P272" i="10" a="1"/>
  <c r="J273" i="10" a="1"/>
  <c r="T273" i="10" a="1"/>
  <c r="N274" i="10" a="1"/>
  <c r="H275" i="10" a="1"/>
  <c r="R275" i="10" a="1"/>
  <c r="L276" i="10" a="1"/>
  <c r="F277" i="10" a="1"/>
  <c r="P277" i="10" a="1"/>
  <c r="J278" i="10" a="1"/>
  <c r="L78" i="10" a="1"/>
  <c r="V100" i="10" a="1"/>
  <c r="F116" i="10" a="1"/>
  <c r="F121" i="10" a="1"/>
  <c r="Q125" i="10" a="1"/>
  <c r="K134" i="10" a="1"/>
  <c r="K140" i="10" a="1"/>
  <c r="H143" i="10" a="1"/>
  <c r="S147" i="10" a="1"/>
  <c r="M153" i="10" a="1"/>
  <c r="S173" i="10" a="1"/>
  <c r="T174" i="10" a="1"/>
  <c r="K180" i="10" a="1"/>
  <c r="K181" i="10" a="1"/>
  <c r="L182" i="10" a="1"/>
  <c r="I186" i="10" a="1"/>
  <c r="U187" i="10" a="1"/>
  <c r="S188" i="10" a="1"/>
  <c r="L190" i="10" a="1"/>
  <c r="J191" i="10" a="1"/>
  <c r="R193" i="10" a="1"/>
  <c r="M195" i="10" a="1"/>
  <c r="K196" i="10" a="1"/>
  <c r="U197" i="10" a="1"/>
  <c r="S198" i="10" a="1"/>
  <c r="J201" i="10" a="1"/>
  <c r="V202" i="10" a="1"/>
  <c r="T203" i="10" a="1"/>
  <c r="M205" i="10" a="1"/>
  <c r="K206" i="10" a="1"/>
  <c r="S208" i="10" a="1"/>
  <c r="N210" i="10" a="1"/>
  <c r="L211" i="10" a="1"/>
  <c r="V212" i="10" a="1"/>
  <c r="S213" i="10" a="1"/>
  <c r="N214" i="10" a="1"/>
  <c r="G216" i="10" a="1"/>
  <c r="S216" i="10" a="1"/>
  <c r="O217" i="10" a="1"/>
  <c r="J218" i="10" a="1"/>
  <c r="T219" i="10" a="1"/>
  <c r="O220" i="10" a="1"/>
  <c r="K221" i="10" a="1"/>
  <c r="F222" i="10" a="1"/>
  <c r="P223" i="10" a="1"/>
  <c r="K224" i="10" a="1"/>
  <c r="G225" i="10" a="1"/>
  <c r="S225" i="10" a="1"/>
  <c r="L227" i="10" a="1"/>
  <c r="G228" i="10" a="1"/>
  <c r="R228" i="10" a="1"/>
  <c r="L229" i="10" a="1"/>
  <c r="P230" i="10" a="1"/>
  <c r="J231" i="10" a="1"/>
  <c r="N232" i="10" a="1"/>
  <c r="H233" i="10" a="1"/>
  <c r="L234" i="10" a="1"/>
  <c r="F235" i="10" a="1"/>
  <c r="J236" i="10" a="1"/>
  <c r="U236" i="10" a="1"/>
  <c r="H238" i="10" a="1"/>
  <c r="S238" i="10" a="1"/>
  <c r="F240" i="10" a="1"/>
  <c r="Q240" i="10" a="1"/>
  <c r="U241" i="10" a="1"/>
  <c r="O242" i="10" a="1"/>
  <c r="S243" i="10" a="1"/>
  <c r="M244" i="10" a="1"/>
  <c r="Q245" i="10" a="1"/>
  <c r="K246" i="10" a="1"/>
  <c r="O247" i="10" a="1"/>
  <c r="I248" i="10" a="1"/>
  <c r="M249" i="10" a="1"/>
  <c r="G250" i="10" a="1"/>
  <c r="K251" i="10" a="1"/>
  <c r="V251" i="10" a="1"/>
  <c r="I253" i="10" a="1"/>
  <c r="T253" i="10" a="1"/>
  <c r="G255" i="10" a="1"/>
  <c r="R255" i="10" a="1"/>
  <c r="V256" i="10" a="1"/>
  <c r="P257" i="10" a="1"/>
  <c r="T258" i="10" a="1"/>
  <c r="N259" i="10" a="1"/>
  <c r="R260" i="10" a="1"/>
  <c r="L261" i="10" a="1"/>
  <c r="P262" i="10" a="1"/>
  <c r="J263" i="10" a="1"/>
  <c r="N264" i="10" a="1"/>
  <c r="H265" i="10" a="1"/>
  <c r="L266" i="10" a="1"/>
  <c r="F267" i="10" a="1"/>
  <c r="J268" i="10" a="1"/>
  <c r="U268" i="10" a="1"/>
  <c r="H270" i="10" a="1"/>
  <c r="S270" i="10" a="1"/>
  <c r="F272" i="10" a="1"/>
  <c r="Q272" i="10" a="1"/>
  <c r="U273" i="10" a="1"/>
  <c r="O274" i="10" a="1"/>
  <c r="S275" i="10" a="1"/>
  <c r="M276" i="10" a="1"/>
  <c r="Q277" i="10" a="1"/>
  <c r="K278" i="10" a="1"/>
  <c r="O279" i="10" a="1"/>
  <c r="I280" i="10" a="1"/>
  <c r="M281" i="10" a="1"/>
  <c r="G282" i="10" a="1"/>
  <c r="K283" i="10" a="1"/>
  <c r="V283" i="10" a="1"/>
  <c r="I285" i="10" a="1"/>
  <c r="T285" i="10" a="1"/>
  <c r="G287" i="10" a="1"/>
  <c r="R287" i="10" a="1"/>
  <c r="V288" i="10" a="1"/>
  <c r="P289" i="10" a="1"/>
  <c r="T290" i="10" a="1"/>
  <c r="N291" i="10" a="1"/>
  <c r="R292" i="10" a="1"/>
  <c r="L293" i="10" a="1"/>
  <c r="P294" i="10" a="1"/>
  <c r="J295" i="10" a="1"/>
  <c r="N296" i="10" a="1"/>
  <c r="H297" i="10" a="1"/>
  <c r="L298" i="10" a="1"/>
  <c r="F299" i="10" a="1"/>
  <c r="J300" i="10" a="1"/>
  <c r="U300" i="10" a="1"/>
  <c r="H302" i="10" a="1"/>
  <c r="S302" i="10" a="1"/>
  <c r="F304" i="10" a="1"/>
  <c r="Q304" i="10" a="1"/>
  <c r="R305" i="10" a="1"/>
  <c r="B10" i="10" a="1"/>
  <c r="B31" i="10" a="1"/>
  <c r="B42" i="10" a="1"/>
  <c r="B63" i="10" a="1"/>
  <c r="B74" i="10" a="1"/>
  <c r="B95" i="10" a="1"/>
  <c r="B106" i="10" a="1"/>
  <c r="B127" i="10" a="1"/>
  <c r="B138" i="10" a="1"/>
  <c r="B159" i="10" a="1"/>
  <c r="B170" i="10" a="1"/>
  <c r="B191" i="10" a="1"/>
  <c r="B202" i="10" a="1"/>
  <c r="B223" i="10" a="1"/>
  <c r="B234" i="10" a="1"/>
  <c r="B255" i="10" a="1"/>
  <c r="B266" i="10" a="1"/>
  <c r="B287" i="10" a="1"/>
  <c r="B298" i="10" a="1"/>
  <c r="B319" i="10" a="1"/>
  <c r="B330" i="10" a="1"/>
  <c r="B351" i="10" a="1"/>
  <c r="B362" i="10" a="1"/>
  <c r="B383" i="10" a="1"/>
  <c r="B394" i="10" a="1"/>
  <c r="B415" i="10" a="1"/>
  <c r="B426" i="10" a="1"/>
  <c r="B447" i="10" a="1"/>
  <c r="B458" i="10" a="1"/>
  <c r="B477" i="10" a="1"/>
  <c r="B487" i="10" a="1"/>
  <c r="B497" i="10" a="1"/>
  <c r="D307" i="10" a="1"/>
  <c r="D326" i="10" a="1"/>
  <c r="D356" i="10" a="1"/>
  <c r="D376" i="10" a="1"/>
  <c r="D386" i="10" a="1"/>
  <c r="D405" i="10" a="1"/>
  <c r="D415" i="10" a="1"/>
  <c r="D425" i="10" a="1"/>
  <c r="D435" i="10" a="1"/>
  <c r="D454" i="10" a="1"/>
  <c r="D484" i="10" a="1"/>
  <c r="D504" i="10" a="1"/>
  <c r="N306" i="10" a="1"/>
  <c r="P307" i="10" a="1"/>
  <c r="I308" i="10" a="1"/>
  <c r="S308" i="10" a="1"/>
  <c r="L309" i="10" a="1"/>
  <c r="N310" i="10" a="1"/>
  <c r="V68" i="10" a="1"/>
  <c r="G96" i="10" a="1"/>
  <c r="G101" i="10" a="1"/>
  <c r="G106" i="10" a="1"/>
  <c r="H111" i="10" a="1"/>
  <c r="H116" i="10" a="1"/>
  <c r="M134" i="10" a="1"/>
  <c r="M137" i="10" a="1"/>
  <c r="R140" i="10" a="1"/>
  <c r="I143" i="10" a="1"/>
  <c r="T147" i="10" a="1"/>
  <c r="Q151" i="10" a="1"/>
  <c r="G155" i="10" a="1"/>
  <c r="L156" i="10" a="1"/>
  <c r="T158" i="10" a="1"/>
  <c r="H160" i="10" a="1"/>
  <c r="P162" i="10" a="1"/>
  <c r="U163" i="10" a="1"/>
  <c r="L166" i="10" a="1"/>
  <c r="Q167" i="10" a="1"/>
  <c r="H170" i="10" a="1"/>
  <c r="M171" i="10" a="1"/>
  <c r="G176" i="10" a="1"/>
  <c r="G177" i="10" a="1"/>
  <c r="H178" i="10" a="1"/>
  <c r="P183" i="10" a="1"/>
  <c r="O184" i="10" a="1"/>
  <c r="N185" i="10" a="1"/>
  <c r="G187" i="10" a="1"/>
  <c r="V187" i="10" a="1"/>
  <c r="M190" i="10" a="1"/>
  <c r="H192" i="10" a="1"/>
  <c r="F193" i="10" a="1"/>
  <c r="P194" i="10" a="1"/>
  <c r="N195" i="10" a="1"/>
  <c r="V197" i="10" a="1"/>
  <c r="Q199" i="10" a="1"/>
  <c r="O200" i="10" a="1"/>
  <c r="H202" i="10" a="1"/>
  <c r="F203" i="10" a="1"/>
  <c r="N205" i="10" a="1"/>
  <c r="I207" i="10" a="1"/>
  <c r="G208" i="10" a="1"/>
  <c r="Q209" i="10" a="1"/>
  <c r="O210" i="10" a="1"/>
  <c r="F213" i="10" a="1"/>
  <c r="T213" i="10" a="1"/>
  <c r="K215" i="10" a="1"/>
  <c r="P217" i="10" a="1"/>
  <c r="G219" i="10" a="1"/>
  <c r="L221" i="10" a="1"/>
  <c r="T222" i="10" a="1"/>
  <c r="H225" i="10" a="1"/>
  <c r="P226" i="10" a="1"/>
  <c r="S228" i="10" a="1"/>
  <c r="F230" i="10" a="1"/>
  <c r="Q230" i="10" a="1"/>
  <c r="U231" i="10" a="1"/>
  <c r="O232" i="10" a="1"/>
  <c r="S233" i="10" a="1"/>
  <c r="M234" i="10" a="1"/>
  <c r="Q235" i="10" a="1"/>
  <c r="K236" i="10" a="1"/>
  <c r="O237" i="10" a="1"/>
  <c r="I238" i="10" a="1"/>
  <c r="M239" i="10" a="1"/>
  <c r="G240" i="10" a="1"/>
  <c r="K241" i="10" a="1"/>
  <c r="V241" i="10" a="1"/>
  <c r="I243" i="10" a="1"/>
  <c r="T243" i="10" a="1"/>
  <c r="G245" i="10" a="1"/>
  <c r="R245" i="10" a="1"/>
  <c r="V246" i="10" a="1"/>
  <c r="P247" i="10" a="1"/>
  <c r="T248" i="10" a="1"/>
  <c r="N249" i="10" a="1"/>
  <c r="R250" i="10" a="1"/>
  <c r="L251" i="10" a="1"/>
  <c r="P252" i="10" a="1"/>
  <c r="J253" i="10" a="1"/>
  <c r="N254" i="10" a="1"/>
  <c r="H255" i="10" a="1"/>
  <c r="L256" i="10" a="1"/>
  <c r="F257" i="10" a="1"/>
  <c r="J258" i="10" a="1"/>
  <c r="U258" i="10" a="1"/>
  <c r="H260" i="10" a="1"/>
  <c r="S260" i="10" a="1"/>
  <c r="F262" i="10" a="1"/>
  <c r="Q262" i="10" a="1"/>
  <c r="U263" i="10" a="1"/>
  <c r="O264" i="10" a="1"/>
  <c r="S265" i="10" a="1"/>
  <c r="M266" i="10" a="1"/>
  <c r="Q267" i="10" a="1"/>
  <c r="K268" i="10" a="1"/>
  <c r="O269" i="10" a="1"/>
  <c r="I270" i="10" a="1"/>
  <c r="M271" i="10" a="1"/>
  <c r="G272" i="10" a="1"/>
  <c r="K273" i="10" a="1"/>
  <c r="V273" i="10" a="1"/>
  <c r="I275" i="10" a="1"/>
  <c r="T275" i="10" a="1"/>
  <c r="G277" i="10" a="1"/>
  <c r="R277" i="10" a="1"/>
  <c r="V278" i="10" a="1"/>
  <c r="P279" i="10" a="1"/>
  <c r="T280" i="10" a="1"/>
  <c r="N281" i="10" a="1"/>
  <c r="R282" i="10" a="1"/>
  <c r="L283" i="10" a="1"/>
  <c r="P284" i="10" a="1"/>
  <c r="J285" i="10" a="1"/>
  <c r="N286" i="10" a="1"/>
  <c r="H287" i="10" a="1"/>
  <c r="L288" i="10" a="1"/>
  <c r="F289" i="10" a="1"/>
  <c r="J290" i="10" a="1"/>
  <c r="U290" i="10" a="1"/>
  <c r="H292" i="10" a="1"/>
  <c r="S292" i="10" a="1"/>
  <c r="F294" i="10" a="1"/>
  <c r="Q294" i="10" a="1"/>
  <c r="U295" i="10" a="1"/>
  <c r="O296" i="10" a="1"/>
  <c r="S297" i="10" a="1"/>
  <c r="M298" i="10" a="1"/>
  <c r="Q299" i="10" a="1"/>
  <c r="K300" i="10" a="1"/>
  <c r="O301" i="10" a="1"/>
  <c r="I302" i="10" a="1"/>
  <c r="M303" i="10" a="1"/>
  <c r="G304" i="10" a="1"/>
  <c r="H305" i="10" a="1"/>
  <c r="S305" i="10" a="1"/>
  <c r="B21" i="10" a="1"/>
  <c r="B32" i="10" a="1"/>
  <c r="B53" i="10" a="1"/>
  <c r="B64" i="10" a="1"/>
  <c r="B85" i="10" a="1"/>
  <c r="B96" i="10" a="1"/>
  <c r="B117" i="10" a="1"/>
  <c r="B128" i="10" a="1"/>
  <c r="B149" i="10" a="1"/>
  <c r="B160" i="10" a="1"/>
  <c r="B181" i="10" a="1"/>
  <c r="B192" i="10" a="1"/>
  <c r="B213" i="10" a="1"/>
  <c r="B224" i="10" a="1"/>
  <c r="B245" i="10" a="1"/>
  <c r="B256" i="10" a="1"/>
  <c r="B277" i="10" a="1"/>
  <c r="B288" i="10" a="1"/>
  <c r="B309" i="10" a="1"/>
  <c r="B320" i="10" a="1"/>
  <c r="B341" i="10" a="1"/>
  <c r="B352" i="10" a="1"/>
  <c r="B373" i="10" a="1"/>
  <c r="B384" i="10" a="1"/>
  <c r="B405" i="10" a="1"/>
  <c r="B416" i="10" a="1"/>
  <c r="B437" i="10" a="1"/>
  <c r="B448" i="10" a="1"/>
  <c r="B468" i="10" a="1"/>
  <c r="B488" i="10" a="1"/>
  <c r="B498" i="10" a="1"/>
  <c r="D317" i="10" a="1"/>
  <c r="D327" i="10" a="1"/>
  <c r="D337" i="10" a="1"/>
  <c r="D347" i="10" a="1"/>
  <c r="D366" i="10" a="1"/>
  <c r="D396" i="10" a="1"/>
  <c r="D416" i="10" a="1"/>
  <c r="D426" i="10" a="1"/>
  <c r="D445" i="10" a="1"/>
  <c r="D455" i="10" a="1"/>
  <c r="D465" i="10" a="1"/>
  <c r="D475" i="10" a="1"/>
  <c r="D494" i="10" a="1"/>
  <c r="G307" i="10" a="1"/>
  <c r="J308" i="10" a="1"/>
  <c r="T308" i="10" a="1"/>
  <c r="V309" i="10" a="1"/>
  <c r="Q89" i="10" a="1"/>
  <c r="P106" i="10" a="1"/>
  <c r="S145" i="10" a="1"/>
  <c r="G148" i="10" a="1"/>
  <c r="O153" i="10" a="1"/>
  <c r="U173" i="10" a="1"/>
  <c r="L179" i="10" a="1"/>
  <c r="L180" i="10" a="1"/>
  <c r="M181" i="10" a="1"/>
  <c r="H187" i="10" a="1"/>
  <c r="T188" i="10" a="1"/>
  <c r="R189" i="10" a="1"/>
  <c r="K191" i="10" a="1"/>
  <c r="I192" i="10" a="1"/>
  <c r="Q194" i="10" a="1"/>
  <c r="L196" i="10" a="1"/>
  <c r="J197" i="10" a="1"/>
  <c r="T198" i="10" a="1"/>
  <c r="R199" i="10" a="1"/>
  <c r="I202" i="10" a="1"/>
  <c r="U203" i="10" a="1"/>
  <c r="S204" i="10" a="1"/>
  <c r="L206" i="10" a="1"/>
  <c r="J207" i="10" a="1"/>
  <c r="R209" i="10" a="1"/>
  <c r="M211" i="10" a="1"/>
  <c r="K212" i="10" a="1"/>
  <c r="Q214" i="10" a="1"/>
  <c r="L215" i="10" a="1"/>
  <c r="H216" i="10" a="1"/>
  <c r="T216" i="10" a="1"/>
  <c r="M218" i="10" a="1"/>
  <c r="H219" i="10" a="1"/>
  <c r="U219" i="10" a="1"/>
  <c r="P220" i="10" a="1"/>
  <c r="I222" i="10" a="1"/>
  <c r="U222" i="10" a="1"/>
  <c r="Q223" i="10" a="1"/>
  <c r="L224" i="10" a="1"/>
  <c r="V225" i="10" a="1"/>
  <c r="Q226" i="10" a="1"/>
  <c r="M227" i="10" a="1"/>
  <c r="H228" i="10" a="1"/>
  <c r="M229" i="10" a="1"/>
  <c r="K231" i="10" a="1"/>
  <c r="I233" i="10" a="1"/>
  <c r="G235" i="10" a="1"/>
  <c r="V236" i="10" a="1"/>
  <c r="T238" i="10" a="1"/>
  <c r="R240" i="10" a="1"/>
  <c r="P242" i="10" a="1"/>
  <c r="N244" i="10" a="1"/>
  <c r="L246" i="10" a="1"/>
  <c r="J248" i="10" a="1"/>
  <c r="H250" i="10" a="1"/>
  <c r="F252" i="10" a="1"/>
  <c r="U253" i="10" a="1"/>
  <c r="S255" i="10" a="1"/>
  <c r="Q257" i="10" a="1"/>
  <c r="O259" i="10" a="1"/>
  <c r="M261" i="10" a="1"/>
  <c r="K263" i="10" a="1"/>
  <c r="I265" i="10" a="1"/>
  <c r="G267" i="10" a="1"/>
  <c r="V268" i="10" a="1"/>
  <c r="T270" i="10" a="1"/>
  <c r="R272" i="10" a="1"/>
  <c r="P274" i="10" a="1"/>
  <c r="N276" i="10" a="1"/>
  <c r="L278" i="10" a="1"/>
  <c r="J280" i="10" a="1"/>
  <c r="H282" i="10" a="1"/>
  <c r="F284" i="10" a="1"/>
  <c r="U285" i="10" a="1"/>
  <c r="S287" i="10" a="1"/>
  <c r="Q289" i="10" a="1"/>
  <c r="O291" i="10" a="1"/>
  <c r="M293" i="10" a="1"/>
  <c r="K295" i="10" a="1"/>
  <c r="I297" i="10" a="1"/>
  <c r="G299" i="10" a="1"/>
  <c r="V300" i="10" a="1"/>
  <c r="T302" i="10" a="1"/>
  <c r="R304" i="10" a="1"/>
  <c r="B11" i="10" a="1"/>
  <c r="B43" i="10" a="1"/>
  <c r="B75" i="10" a="1"/>
  <c r="B107" i="10" a="1"/>
  <c r="B139" i="10" a="1"/>
  <c r="B171" i="10" a="1"/>
  <c r="B203" i="10" a="1"/>
  <c r="B235" i="10" a="1"/>
  <c r="B267" i="10" a="1"/>
  <c r="B299" i="10" a="1"/>
  <c r="B331" i="10" a="1"/>
  <c r="B363" i="10" a="1"/>
  <c r="B395" i="10" a="1"/>
  <c r="B427" i="10" a="1"/>
  <c r="B459" i="10" a="1"/>
  <c r="B478" i="10" a="1"/>
  <c r="D308" i="10" a="1"/>
  <c r="D328" i="10" a="1"/>
  <c r="D338" i="10" a="1"/>
  <c r="D357" i="10" a="1"/>
  <c r="D367" i="10" a="1"/>
  <c r="D377" i="10" a="1"/>
  <c r="D387" i="10" a="1"/>
  <c r="D406" i="10" a="1"/>
  <c r="D436" i="10" a="1"/>
  <c r="D456" i="10" a="1"/>
  <c r="D466" i="10" a="1"/>
  <c r="D485" i="10" a="1"/>
  <c r="D495" i="10" a="1"/>
  <c r="D505" i="10" a="1"/>
  <c r="O306" i="10" a="1"/>
  <c r="Q307" i="10" a="1"/>
  <c r="M309" i="10" a="1"/>
  <c r="P310" i="10" a="1"/>
  <c r="I311" i="10" a="1"/>
  <c r="J80" i="10" a="1"/>
  <c r="Q96" i="10" a="1"/>
  <c r="R101" i="10" a="1"/>
  <c r="R106" i="10" a="1"/>
  <c r="R111" i="10" a="1"/>
  <c r="S116" i="10" a="1"/>
  <c r="K126" i="10" a="1"/>
  <c r="V130" i="10" a="1"/>
  <c r="U134" i="10" a="1"/>
  <c r="P143" i="10" a="1"/>
  <c r="I148" i="10" a="1"/>
  <c r="V149" i="10" a="1"/>
  <c r="P153" i="10" a="1"/>
  <c r="N156" i="10" a="1"/>
  <c r="S157" i="10" a="1"/>
  <c r="J160" i="10" a="1"/>
  <c r="O161" i="10" a="1"/>
  <c r="F164" i="10" a="1"/>
  <c r="K165" i="10" a="1"/>
  <c r="S167" i="10" a="1"/>
  <c r="G169" i="10" a="1"/>
  <c r="O171" i="10" a="1"/>
  <c r="T172" i="10" a="1"/>
  <c r="H175" i="10" a="1"/>
  <c r="H176" i="10" a="1"/>
  <c r="I177" i="10" a="1"/>
  <c r="Q182" i="10" a="1"/>
  <c r="Q183" i="10" a="1"/>
  <c r="P184" i="10" a="1"/>
  <c r="O185" i="10" a="1"/>
  <c r="M186" i="10" a="1"/>
  <c r="F188" i="10" a="1"/>
  <c r="U188" i="10" a="1"/>
  <c r="L191" i="10" a="1"/>
  <c r="G193" i="10" a="1"/>
  <c r="V193" i="10" a="1"/>
  <c r="O195" i="10" a="1"/>
  <c r="M196" i="10" a="1"/>
  <c r="U198" i="10" a="1"/>
  <c r="P200" i="10" a="1"/>
  <c r="N201" i="10" a="1"/>
  <c r="G203" i="10" a="1"/>
  <c r="V203" i="10" a="1"/>
  <c r="M206" i="10" a="1"/>
  <c r="H208" i="10" a="1"/>
  <c r="F209" i="10" a="1"/>
  <c r="P210" i="10" a="1"/>
  <c r="N211" i="10" a="1"/>
  <c r="U213" i="10" a="1"/>
  <c r="I216" i="10" a="1"/>
  <c r="Q217" i="10" a="1"/>
  <c r="V219" i="10" a="1"/>
  <c r="M221" i="10" a="1"/>
  <c r="R223" i="10" a="1"/>
  <c r="I225" i="10" a="1"/>
  <c r="N227" i="10" a="1"/>
  <c r="T228" i="10" a="1"/>
  <c r="N229" i="10" a="1"/>
  <c r="G230" i="10" a="1"/>
  <c r="R230" i="10" a="1"/>
  <c r="L231" i="10" a="1"/>
  <c r="V231" i="10" a="1"/>
  <c r="P232" i="10" a="1"/>
  <c r="J233" i="10" a="1"/>
  <c r="T233" i="10" a="1"/>
  <c r="N234" i="10" a="1"/>
  <c r="H235" i="10" a="1"/>
  <c r="R235" i="10" a="1"/>
  <c r="L236" i="10" a="1"/>
  <c r="F237" i="10" a="1"/>
  <c r="P237" i="10" a="1"/>
  <c r="J238" i="10" a="1"/>
  <c r="U238" i="10" a="1"/>
  <c r="N239" i="10" a="1"/>
  <c r="H240" i="10" a="1"/>
  <c r="S240" i="10" a="1"/>
  <c r="L241" i="10" a="1"/>
  <c r="F242" i="10" a="1"/>
  <c r="Q242" i="10" a="1"/>
  <c r="J243" i="10" a="1"/>
  <c r="U243" i="10" a="1"/>
  <c r="O244" i="10" a="1"/>
  <c r="H245" i="10" a="1"/>
  <c r="S245" i="10" a="1"/>
  <c r="M246" i="10" a="1"/>
  <c r="F247" i="10" a="1"/>
  <c r="Q247" i="10" a="1"/>
  <c r="K248" i="10" a="1"/>
  <c r="U248" i="10" a="1"/>
  <c r="O249" i="10" a="1"/>
  <c r="I250" i="10" a="1"/>
  <c r="S250" i="10" a="1"/>
  <c r="M251" i="10" a="1"/>
  <c r="G252" i="10" a="1"/>
  <c r="Q252" i="10" a="1"/>
  <c r="K253" i="10" a="1"/>
  <c r="V253" i="10" a="1"/>
  <c r="O254" i="10" a="1"/>
  <c r="I255" i="10" a="1"/>
  <c r="T255" i="10" a="1"/>
  <c r="M256" i="10" a="1"/>
  <c r="G257" i="10" a="1"/>
  <c r="R257" i="10" a="1"/>
  <c r="K258" i="10" a="1"/>
  <c r="V258" i="10" a="1"/>
  <c r="P259" i="10" a="1"/>
  <c r="I260" i="10" a="1"/>
  <c r="T260" i="10" a="1"/>
  <c r="N261" i="10" a="1"/>
  <c r="G262" i="10" a="1"/>
  <c r="R262" i="10" a="1"/>
  <c r="L263" i="10" a="1"/>
  <c r="V263" i="10" a="1"/>
  <c r="P264" i="10" a="1"/>
  <c r="J265" i="10" a="1"/>
  <c r="T265" i="10" a="1"/>
  <c r="N266" i="10" a="1"/>
  <c r="H267" i="10" a="1"/>
  <c r="R267" i="10" a="1"/>
  <c r="L268" i="10" a="1"/>
  <c r="F269" i="10" a="1"/>
  <c r="P269" i="10" a="1"/>
  <c r="J270" i="10" a="1"/>
  <c r="U270" i="10" a="1"/>
  <c r="N271" i="10" a="1"/>
  <c r="H272" i="10" a="1"/>
  <c r="S272" i="10" a="1"/>
  <c r="L273" i="10" a="1"/>
  <c r="F274" i="10" a="1"/>
  <c r="Q274" i="10" a="1"/>
  <c r="J275" i="10" a="1"/>
  <c r="U275" i="10" a="1"/>
  <c r="O276" i="10" a="1"/>
  <c r="H277" i="10" a="1"/>
  <c r="S277" i="10" a="1"/>
  <c r="M278" i="10" a="1"/>
  <c r="F279" i="10" a="1"/>
  <c r="Q279" i="10" a="1"/>
  <c r="K280" i="10" a="1"/>
  <c r="U280" i="10" a="1"/>
  <c r="O281" i="10" a="1"/>
  <c r="I282" i="10" a="1"/>
  <c r="S282" i="10" a="1"/>
  <c r="M283" i="10" a="1"/>
  <c r="G284" i="10" a="1"/>
  <c r="Q284" i="10" a="1"/>
  <c r="K285" i="10" a="1"/>
  <c r="V285" i="10" a="1"/>
  <c r="O286" i="10" a="1"/>
  <c r="I287" i="10" a="1"/>
  <c r="T287" i="10" a="1"/>
  <c r="M288" i="10" a="1"/>
  <c r="G289" i="10" a="1"/>
  <c r="R289" i="10" a="1"/>
  <c r="K290" i="10" a="1"/>
  <c r="V290" i="10" a="1"/>
  <c r="P291" i="10" a="1"/>
  <c r="I292" i="10" a="1"/>
  <c r="T292" i="10" a="1"/>
  <c r="N293" i="10" a="1"/>
  <c r="G294" i="10" a="1"/>
  <c r="R294" i="10" a="1"/>
  <c r="L295" i="10" a="1"/>
  <c r="V295" i="10" a="1"/>
  <c r="P296" i="10" a="1"/>
  <c r="J297" i="10" a="1"/>
  <c r="T297" i="10" a="1"/>
  <c r="N298" i="10" a="1"/>
  <c r="H299" i="10" a="1"/>
  <c r="R299" i="10" a="1"/>
  <c r="L300" i="10" a="1"/>
  <c r="T70" i="10" a="1"/>
  <c r="I97" i="10" a="1"/>
  <c r="J112" i="10" a="1"/>
  <c r="S126" i="10" a="1"/>
  <c r="M131" i="10" a="1"/>
  <c r="F135" i="10" a="1"/>
  <c r="F146" i="10" a="1"/>
  <c r="J148" i="10" a="1"/>
  <c r="G150" i="10" a="1"/>
  <c r="U151" i="10" a="1"/>
  <c r="U153" i="10" a="1"/>
  <c r="M178" i="10" a="1"/>
  <c r="M179" i="10" a="1"/>
  <c r="N180" i="10" a="1"/>
  <c r="R183" i="10" a="1"/>
  <c r="Q184" i="10" a="1"/>
  <c r="P185" i="10" a="1"/>
  <c r="G188" i="10" a="1"/>
  <c r="S189" i="10" a="1"/>
  <c r="Q190" i="10" a="1"/>
  <c r="J192" i="10" a="1"/>
  <c r="H193" i="10" a="1"/>
  <c r="P195" i="10" a="1"/>
  <c r="K197" i="10" a="1"/>
  <c r="I198" i="10" a="1"/>
  <c r="S199" i="10" a="1"/>
  <c r="Q200" i="10" a="1"/>
  <c r="H203" i="10" a="1"/>
  <c r="T204" i="10" a="1"/>
  <c r="R205" i="10" a="1"/>
  <c r="K207" i="10" a="1"/>
  <c r="I208" i="10" a="1"/>
  <c r="Q210" i="10" a="1"/>
  <c r="L212" i="10" a="1"/>
  <c r="J213" i="10" a="1"/>
  <c r="V213" i="10" a="1"/>
  <c r="R214" i="10" a="1"/>
  <c r="M215" i="10" a="1"/>
  <c r="F217" i="10" a="1"/>
  <c r="R217" i="10" a="1"/>
  <c r="N218" i="10" a="1"/>
  <c r="I219" i="10" a="1"/>
  <c r="S220" i="10" a="1"/>
  <c r="N221" i="10" a="1"/>
  <c r="J222" i="10" a="1"/>
  <c r="V222" i="10" a="1"/>
  <c r="O224" i="10" a="1"/>
  <c r="J225" i="10" a="1"/>
  <c r="F226" i="10" a="1"/>
  <c r="R226" i="10" a="1"/>
  <c r="J228" i="10" a="1"/>
  <c r="U228" i="10" a="1"/>
  <c r="H230" i="10" a="1"/>
  <c r="S230" i="10" a="1"/>
  <c r="F232" i="10" a="1"/>
  <c r="Q232" i="10" a="1"/>
  <c r="U233" i="10" a="1"/>
  <c r="O234" i="10" a="1"/>
  <c r="S235" i="10" a="1"/>
  <c r="M236" i="10" a="1"/>
  <c r="Q237" i="10" a="1"/>
  <c r="K238" i="10" a="1"/>
  <c r="O239" i="10" a="1"/>
  <c r="I240" i="10" a="1"/>
  <c r="M241" i="10" a="1"/>
  <c r="G242" i="10" a="1"/>
  <c r="K243" i="10" a="1"/>
  <c r="V243" i="10" a="1"/>
  <c r="I245" i="10" a="1"/>
  <c r="T245" i="10" a="1"/>
  <c r="G247" i="10" a="1"/>
  <c r="R247" i="10" a="1"/>
  <c r="V248" i="10" a="1"/>
  <c r="P249" i="10" a="1"/>
  <c r="T250" i="10" a="1"/>
  <c r="N251" i="10" a="1"/>
  <c r="R252" i="10" a="1"/>
  <c r="L253" i="10" a="1"/>
  <c r="P254" i="10" a="1"/>
  <c r="J255" i="10" a="1"/>
  <c r="N256" i="10" a="1"/>
  <c r="H257" i="10" a="1"/>
  <c r="L258" i="10" a="1"/>
  <c r="F259" i="10" a="1"/>
  <c r="J260" i="10" a="1"/>
  <c r="U260" i="10" a="1"/>
  <c r="H262" i="10" a="1"/>
  <c r="S262" i="10" a="1"/>
  <c r="F264" i="10" a="1"/>
  <c r="Q264" i="10" a="1"/>
  <c r="U265" i="10" a="1"/>
  <c r="O266" i="10" a="1"/>
  <c r="S267" i="10" a="1"/>
  <c r="M268" i="10" a="1"/>
  <c r="Q269" i="10" a="1"/>
  <c r="K270" i="10" a="1"/>
  <c r="O271" i="10" a="1"/>
  <c r="I272" i="10" a="1"/>
  <c r="M273" i="10" a="1"/>
  <c r="G274" i="10" a="1"/>
  <c r="K275" i="10" a="1"/>
  <c r="V275" i="10" a="1"/>
  <c r="I277" i="10" a="1"/>
  <c r="T277" i="10" a="1"/>
  <c r="G279" i="10" a="1"/>
  <c r="R279" i="10" a="1"/>
  <c r="V280" i="10" a="1"/>
  <c r="P281" i="10" a="1"/>
  <c r="T282" i="10" a="1"/>
  <c r="N283" i="10" a="1"/>
  <c r="R284" i="10" a="1"/>
  <c r="L285" i="10" a="1"/>
  <c r="P286" i="10" a="1"/>
  <c r="J287" i="10" a="1"/>
  <c r="N288" i="10" a="1"/>
  <c r="H289" i="10" a="1"/>
  <c r="L290" i="10" a="1"/>
  <c r="F291" i="10" a="1"/>
  <c r="J292" i="10" a="1"/>
  <c r="U292" i="10" a="1"/>
  <c r="H294" i="10" a="1"/>
  <c r="S294" i="10" a="1"/>
  <c r="F296" i="10" a="1"/>
  <c r="Q296" i="10" a="1"/>
  <c r="U297" i="10" a="1"/>
  <c r="O298" i="10" a="1"/>
  <c r="S299" i="10" a="1"/>
  <c r="M300" i="10" a="1"/>
  <c r="Q301" i="10" a="1"/>
  <c r="K302" i="10" a="1"/>
  <c r="O303" i="10" a="1"/>
  <c r="I304" i="10" a="1"/>
  <c r="J305" i="10" a="1"/>
  <c r="U305" i="10" a="1"/>
  <c r="B23" i="10" a="1"/>
  <c r="B34" i="10" a="1"/>
  <c r="B55" i="10" a="1"/>
  <c r="B66" i="10" a="1"/>
  <c r="B87" i="10" a="1"/>
  <c r="B98" i="10" a="1"/>
  <c r="B119" i="10" a="1"/>
  <c r="B130" i="10" a="1"/>
  <c r="B151" i="10" a="1"/>
  <c r="B162" i="10" a="1"/>
  <c r="B183" i="10" a="1"/>
  <c r="B194" i="10" a="1"/>
  <c r="B215" i="10" a="1"/>
  <c r="B226" i="10" a="1"/>
  <c r="B247" i="10" a="1"/>
  <c r="B258" i="10" a="1"/>
  <c r="B279" i="10" a="1"/>
  <c r="B290" i="10" a="1"/>
  <c r="B311" i="10" a="1"/>
  <c r="B322" i="10" a="1"/>
  <c r="B343" i="10" a="1"/>
  <c r="B354" i="10" a="1"/>
  <c r="B375" i="10" a="1"/>
  <c r="B386" i="10" a="1"/>
  <c r="B407" i="10" a="1"/>
  <c r="B418" i="10" a="1"/>
  <c r="B439" i="10" a="1"/>
  <c r="B450" i="10" a="1"/>
  <c r="B460" i="10" a="1"/>
  <c r="O91" i="10" a="1"/>
  <c r="K97" i="10" a="1"/>
  <c r="K102" i="10" a="1"/>
  <c r="L107" i="10" a="1"/>
  <c r="L112" i="10" a="1"/>
  <c r="L117" i="10" a="1"/>
  <c r="U126" i="10" a="1"/>
  <c r="O131" i="10" a="1"/>
  <c r="L141" i="10" a="1"/>
  <c r="S143" i="10" a="1"/>
  <c r="G146" i="10" a="1"/>
  <c r="H152" i="10" a="1"/>
  <c r="M155" i="10" a="1"/>
  <c r="U157" i="10" a="1"/>
  <c r="I159" i="10" a="1"/>
  <c r="Q161" i="10" a="1"/>
  <c r="V162" i="10" a="1"/>
  <c r="M165" i="10" a="1"/>
  <c r="R166" i="10" a="1"/>
  <c r="I169" i="10" a="1"/>
  <c r="N170" i="10" a="1"/>
  <c r="V172" i="10" a="1"/>
  <c r="I174" i="10" a="1"/>
  <c r="I175" i="10" a="1"/>
  <c r="J176" i="10" a="1"/>
  <c r="R181" i="10" a="1"/>
  <c r="R182" i="10" a="1"/>
  <c r="N186" i="10" a="1"/>
  <c r="L187" i="10" a="1"/>
  <c r="V188" i="10" a="1"/>
  <c r="T189" i="10" a="1"/>
  <c r="K192" i="10" a="1"/>
  <c r="F194" i="10" a="1"/>
  <c r="U194" i="10" a="1"/>
  <c r="N196" i="10" a="1"/>
  <c r="L197" i="10" a="1"/>
  <c r="T199" i="10" a="1"/>
  <c r="O201" i="10" a="1"/>
  <c r="M202" i="10" a="1"/>
  <c r="F204" i="10" a="1"/>
  <c r="U204" i="10" a="1"/>
  <c r="L207" i="10" a="1"/>
  <c r="G209" i="10" a="1"/>
  <c r="V209" i="10" a="1"/>
  <c r="O211" i="10" a="1"/>
  <c r="M212" i="10" a="1"/>
  <c r="S214" i="10" a="1"/>
  <c r="J216" i="10" a="1"/>
  <c r="O218" i="10" a="1"/>
  <c r="F220" i="10" a="1"/>
  <c r="K222" i="10" a="1"/>
  <c r="S223" i="10" a="1"/>
  <c r="G226" i="10" a="1"/>
  <c r="O227" i="10" a="1"/>
  <c r="K228" i="10" a="1"/>
  <c r="O229" i="10" a="1"/>
  <c r="I230" i="10" a="1"/>
  <c r="M231" i="10" a="1"/>
  <c r="G232" i="10" a="1"/>
  <c r="K233" i="10" a="1"/>
  <c r="V233" i="10" a="1"/>
  <c r="I235" i="10" a="1"/>
  <c r="T235" i="10" a="1"/>
  <c r="G237" i="10" a="1"/>
  <c r="R237" i="10" a="1"/>
  <c r="V238" i="10" a="1"/>
  <c r="P239" i="10" a="1"/>
  <c r="T240" i="10" a="1"/>
  <c r="N241" i="10" a="1"/>
  <c r="R242" i="10" a="1"/>
  <c r="L243" i="10" a="1"/>
  <c r="P244" i="10" a="1"/>
  <c r="J245" i="10" a="1"/>
  <c r="N246" i="10" a="1"/>
  <c r="H247" i="10" a="1"/>
  <c r="L248" i="10" a="1"/>
  <c r="F249" i="10" a="1"/>
  <c r="J250" i="10" a="1"/>
  <c r="U250" i="10" a="1"/>
  <c r="H252" i="10" a="1"/>
  <c r="S252" i="10" a="1"/>
  <c r="F254" i="10" a="1"/>
  <c r="Q254" i="10" a="1"/>
  <c r="U255" i="10" a="1"/>
  <c r="O256" i="10" a="1"/>
  <c r="S257" i="10" a="1"/>
  <c r="M258" i="10" a="1"/>
  <c r="Q259" i="10" a="1"/>
  <c r="K260" i="10" a="1"/>
  <c r="O261" i="10" a="1"/>
  <c r="I262" i="10" a="1"/>
  <c r="M263" i="10" a="1"/>
  <c r="G264" i="10" a="1"/>
  <c r="K265" i="10" a="1"/>
  <c r="V265" i="10" a="1"/>
  <c r="I267" i="10" a="1"/>
  <c r="T267" i="10" a="1"/>
  <c r="G269" i="10" a="1"/>
  <c r="R269" i="10" a="1"/>
  <c r="V270" i="10" a="1"/>
  <c r="P271" i="10" a="1"/>
  <c r="T272" i="10" a="1"/>
  <c r="N273" i="10" a="1"/>
  <c r="R274" i="10" a="1"/>
  <c r="L275" i="10" a="1"/>
  <c r="P276" i="10" a="1"/>
  <c r="J277" i="10" a="1"/>
  <c r="N278" i="10" a="1"/>
  <c r="H279" i="10" a="1"/>
  <c r="L280" i="10" a="1"/>
  <c r="F281" i="10" a="1"/>
  <c r="J282" i="10" a="1"/>
  <c r="U282" i="10" a="1"/>
  <c r="H284" i="10" a="1"/>
  <c r="S284" i="10" a="1"/>
  <c r="F286" i="10" a="1"/>
  <c r="Q286" i="10" a="1"/>
  <c r="U287" i="10" a="1"/>
  <c r="O288" i="10" a="1"/>
  <c r="S289" i="10" a="1"/>
  <c r="M290" i="10" a="1"/>
  <c r="Q291" i="10" a="1"/>
  <c r="K292" i="10" a="1"/>
  <c r="O293" i="10" a="1"/>
  <c r="I294" i="10" a="1"/>
  <c r="M295" i="10" a="1"/>
  <c r="G296" i="10" a="1"/>
  <c r="K297" i="10" a="1"/>
  <c r="V297" i="10" a="1"/>
  <c r="I299" i="10" a="1"/>
  <c r="T299" i="10" a="1"/>
  <c r="G301" i="10" a="1"/>
  <c r="R301" i="10" a="1"/>
  <c r="V302" i="10" a="1"/>
  <c r="P303" i="10" a="1"/>
  <c r="T304" i="10" a="1"/>
  <c r="K305" i="10" a="1"/>
  <c r="B13" i="10" a="1"/>
  <c r="B24" i="10" a="1"/>
  <c r="B45" i="10" a="1"/>
  <c r="B56" i="10" a="1"/>
  <c r="B77" i="10" a="1"/>
  <c r="B88" i="10" a="1"/>
  <c r="B109" i="10" a="1"/>
  <c r="B120" i="10" a="1"/>
  <c r="B141" i="10" a="1"/>
  <c r="B152" i="10" a="1"/>
  <c r="B173" i="10" a="1"/>
  <c r="B184" i="10" a="1"/>
  <c r="B205" i="10" a="1"/>
  <c r="B216" i="10" a="1"/>
  <c r="B237" i="10" a="1"/>
  <c r="B248" i="10" a="1"/>
  <c r="B269" i="10" a="1"/>
  <c r="B280" i="10" a="1"/>
  <c r="B301" i="10" a="1"/>
  <c r="B312" i="10" a="1"/>
  <c r="B333" i="10" a="1"/>
  <c r="B344" i="10" a="1"/>
  <c r="B365" i="10" a="1"/>
  <c r="B376" i="10" a="1"/>
  <c r="B397" i="10" a="1"/>
  <c r="B408" i="10" a="1"/>
  <c r="B429" i="10" a="1"/>
  <c r="B440" i="10" a="1"/>
  <c r="B470" i="10" a="1"/>
  <c r="B500" i="10" a="1"/>
  <c r="D320" i="10" a="1"/>
  <c r="D330" i="10" a="1"/>
  <c r="D349" i="10" a="1"/>
  <c r="D359" i="10" a="1"/>
  <c r="D369" i="10" a="1"/>
  <c r="D379" i="10" a="1"/>
  <c r="D398" i="10" a="1"/>
  <c r="D428" i="10" a="1"/>
  <c r="H82" i="10" a="1"/>
  <c r="T102" i="10" a="1"/>
  <c r="U117" i="10" a="1"/>
  <c r="L127" i="10" a="1"/>
  <c r="F132" i="10" a="1"/>
  <c r="N135" i="10" a="1"/>
  <c r="N138" i="10" a="1"/>
  <c r="L146" i="10" a="1"/>
  <c r="J152" i="10" a="1"/>
  <c r="F154" i="10" a="1"/>
  <c r="N177" i="10" a="1"/>
  <c r="N178" i="10" a="1"/>
  <c r="O179" i="10" a="1"/>
  <c r="S183" i="10" a="1"/>
  <c r="R184" i="10" a="1"/>
  <c r="Q185" i="10" a="1"/>
  <c r="O186" i="10" a="1"/>
  <c r="F189" i="10" a="1"/>
  <c r="R190" i="10" a="1"/>
  <c r="P191" i="10" a="1"/>
  <c r="I193" i="10" a="1"/>
  <c r="G194" i="10" a="1"/>
  <c r="O196" i="10" a="1"/>
  <c r="J198" i="10" a="1"/>
  <c r="H199" i="10" a="1"/>
  <c r="R200" i="10" a="1"/>
  <c r="P201" i="10" a="1"/>
  <c r="G204" i="10" a="1"/>
  <c r="S205" i="10" a="1"/>
  <c r="Q206" i="10" a="1"/>
  <c r="J208" i="10" a="1"/>
  <c r="H209" i="10" a="1"/>
  <c r="P211" i="10" a="1"/>
  <c r="K213" i="10" a="1"/>
  <c r="F214" i="10" a="1"/>
  <c r="P215" i="10" a="1"/>
  <c r="K216" i="10" a="1"/>
  <c r="G217" i="10" a="1"/>
  <c r="S217" i="10" a="1"/>
  <c r="L219" i="10" a="1"/>
  <c r="G220" i="10" a="1"/>
  <c r="T220" i="10" a="1"/>
  <c r="O221" i="10" a="1"/>
  <c r="H223" i="10" a="1"/>
  <c r="T223" i="10" a="1"/>
  <c r="P224" i="10" a="1"/>
  <c r="K225" i="10" a="1"/>
  <c r="U226" i="10" a="1"/>
  <c r="P227" i="10" a="1"/>
  <c r="V228" i="10" a="1"/>
  <c r="T230" i="10" a="1"/>
  <c r="R232" i="10" a="1"/>
  <c r="P234" i="10" a="1"/>
  <c r="N236" i="10" a="1"/>
  <c r="L238" i="10" a="1"/>
  <c r="J240" i="10" a="1"/>
  <c r="H242" i="10" a="1"/>
  <c r="F244" i="10" a="1"/>
  <c r="U245" i="10" a="1"/>
  <c r="S247" i="10" a="1"/>
  <c r="Q249" i="10" a="1"/>
  <c r="O251" i="10" a="1"/>
  <c r="M253" i="10" a="1"/>
  <c r="K255" i="10" a="1"/>
  <c r="I257" i="10" a="1"/>
  <c r="G259" i="10" a="1"/>
  <c r="V260" i="10" a="1"/>
  <c r="T262" i="10" a="1"/>
  <c r="R264" i="10" a="1"/>
  <c r="P266" i="10" a="1"/>
  <c r="N268" i="10" a="1"/>
  <c r="L270" i="10" a="1"/>
  <c r="J272" i="10" a="1"/>
  <c r="H274" i="10" a="1"/>
  <c r="F276" i="10" a="1"/>
  <c r="U277" i="10" a="1"/>
  <c r="S279" i="10" a="1"/>
  <c r="Q281" i="10" a="1"/>
  <c r="O283" i="10" a="1"/>
  <c r="M285" i="10" a="1"/>
  <c r="K287" i="10" a="1"/>
  <c r="I289" i="10" a="1"/>
  <c r="G291" i="10" a="1"/>
  <c r="V292" i="10" a="1"/>
  <c r="T294" i="10" a="1"/>
  <c r="R296" i="10" a="1"/>
  <c r="P298" i="10" a="1"/>
  <c r="N300" i="10" a="1"/>
  <c r="L302" i="10" a="1"/>
  <c r="J304" i="10" a="1"/>
  <c r="V305" i="10" a="1"/>
  <c r="B35" i="10" a="1"/>
  <c r="B67" i="10" a="1"/>
  <c r="B99" i="10" a="1"/>
  <c r="B131" i="10" a="1"/>
  <c r="B163" i="10" a="1"/>
  <c r="B195" i="10" a="1"/>
  <c r="B227" i="10" a="1"/>
  <c r="B259" i="10" a="1"/>
  <c r="B291" i="10" a="1"/>
  <c r="B323" i="10" a="1"/>
  <c r="B355" i="10" a="1"/>
  <c r="B387" i="10" a="1"/>
  <c r="B419" i="10" a="1"/>
  <c r="B451" i="10" a="1"/>
  <c r="B461" i="10" a="1"/>
  <c r="B471" i="10" a="1"/>
  <c r="B481" i="10" a="1"/>
  <c r="B491" i="10" a="1"/>
  <c r="D310" i="10" a="1"/>
  <c r="D340" i="10" a="1"/>
  <c r="D360" i="10" a="1"/>
  <c r="D370" i="10" a="1"/>
  <c r="D389" i="10" a="1"/>
  <c r="D399" i="10" a="1"/>
  <c r="D409" i="10" a="1"/>
  <c r="D419" i="10" a="1"/>
  <c r="D438" i="10" a="1"/>
  <c r="D468" i="10" a="1"/>
  <c r="D488" i="10" a="1"/>
  <c r="D498" i="10" a="1"/>
  <c r="Q306" i="10" a="1"/>
  <c r="J307" i="10" a="1"/>
  <c r="T307" i="10" a="1"/>
  <c r="M308" i="10" a="1"/>
  <c r="O309" i="10" a="1"/>
  <c r="K311" i="10" a="1"/>
  <c r="R72" i="10" a="1"/>
  <c r="V97" i="10" a="1"/>
  <c r="V102" i="10" a="1"/>
  <c r="V107" i="10" a="1"/>
  <c r="F113" i="10" a="1"/>
  <c r="F118" i="10" a="1"/>
  <c r="N127" i="10" a="1"/>
  <c r="H132" i="10" a="1"/>
  <c r="P135" i="10" a="1"/>
  <c r="O138" i="10" a="1"/>
  <c r="T141" i="10" a="1"/>
  <c r="N146" i="10" a="1"/>
  <c r="Q148" i="10" a="1"/>
  <c r="H154" i="10" a="1"/>
  <c r="O155" i="10" a="1"/>
  <c r="T156" i="10" a="1"/>
  <c r="K159" i="10" a="1"/>
  <c r="P160" i="10" a="1"/>
  <c r="G163" i="10" a="1"/>
  <c r="L164" i="10" a="1"/>
  <c r="T166" i="10" a="1"/>
  <c r="H168" i="10" a="1"/>
  <c r="P170" i="10" a="1"/>
  <c r="U171" i="10" a="1"/>
  <c r="J174" i="10" a="1"/>
  <c r="K175" i="10" a="1"/>
  <c r="S180" i="10" a="1"/>
  <c r="S181" i="10" a="1"/>
  <c r="T182" i="10" a="1"/>
  <c r="R185" i="10" a="1"/>
  <c r="M187" i="10" a="1"/>
  <c r="K188" i="10" a="1"/>
  <c r="U189" i="10" a="1"/>
  <c r="S190" i="10" a="1"/>
  <c r="J193" i="10" a="1"/>
  <c r="V194" i="10" a="1"/>
  <c r="T195" i="10" a="1"/>
  <c r="M197" i="10" a="1"/>
  <c r="K198" i="10" a="1"/>
  <c r="S200" i="10" a="1"/>
  <c r="N202" i="10" a="1"/>
  <c r="L203" i="10" a="1"/>
  <c r="V204" i="10" a="1"/>
  <c r="T205" i="10" a="1"/>
  <c r="K208" i="10" a="1"/>
  <c r="F210" i="10" a="1"/>
  <c r="U210" i="10" a="1"/>
  <c r="N212" i="10" a="1"/>
  <c r="L213" i="10" a="1"/>
  <c r="T214" i="10" a="1"/>
  <c r="H217" i="10" a="1"/>
  <c r="P218" i="10" a="1"/>
  <c r="U220" i="10" a="1"/>
  <c r="L222" i="10" a="1"/>
  <c r="Q224" i="10" a="1"/>
  <c r="H226" i="10" a="1"/>
  <c r="L228" i="10" a="1"/>
  <c r="F229" i="10" a="1"/>
  <c r="P229" i="10" a="1"/>
  <c r="J230" i="10" a="1"/>
  <c r="U230" i="10" a="1"/>
  <c r="N231" i="10" a="1"/>
  <c r="H232" i="10" a="1"/>
  <c r="S232" i="10" a="1"/>
  <c r="L233" i="10" a="1"/>
  <c r="F234" i="10" a="1"/>
  <c r="Q234" i="10" a="1"/>
  <c r="J235" i="10" a="1"/>
  <c r="U235" i="10" a="1"/>
  <c r="O236" i="10" a="1"/>
  <c r="H237" i="10" a="1"/>
  <c r="S237" i="10" a="1"/>
  <c r="M238" i="10" a="1"/>
  <c r="F239" i="10" a="1"/>
  <c r="Q239" i="10" a="1"/>
  <c r="K240" i="10" a="1"/>
  <c r="U240" i="10" a="1"/>
  <c r="O241" i="10" a="1"/>
  <c r="I242" i="10" a="1"/>
  <c r="S242" i="10" a="1"/>
  <c r="M243" i="10" a="1"/>
  <c r="G244" i="10" a="1"/>
  <c r="Q244" i="10" a="1"/>
  <c r="K245" i="10" a="1"/>
  <c r="V245" i="10" a="1"/>
  <c r="O246" i="10" a="1"/>
  <c r="I247" i="10" a="1"/>
  <c r="T247" i="10" a="1"/>
  <c r="M248" i="10" a="1"/>
  <c r="G249" i="10" a="1"/>
  <c r="R249" i="10" a="1"/>
  <c r="K250" i="10" a="1"/>
  <c r="V250" i="10" a="1"/>
  <c r="P251" i="10" a="1"/>
  <c r="I252" i="10" a="1"/>
  <c r="T252" i="10" a="1"/>
  <c r="N253" i="10" a="1"/>
  <c r="G254" i="10" a="1"/>
  <c r="R254" i="10" a="1"/>
  <c r="L255" i="10" a="1"/>
  <c r="V255" i="10" a="1"/>
  <c r="P256" i="10" a="1"/>
  <c r="J257" i="10" a="1"/>
  <c r="T257" i="10" a="1"/>
  <c r="N258" i="10" a="1"/>
  <c r="H259" i="10" a="1"/>
  <c r="R259" i="10" a="1"/>
  <c r="L260" i="10" a="1"/>
  <c r="F261" i="10" a="1"/>
  <c r="P261" i="10" a="1"/>
  <c r="J262" i="10" a="1"/>
  <c r="U262" i="10" a="1"/>
  <c r="N263" i="10" a="1"/>
  <c r="H264" i="10" a="1"/>
  <c r="S264" i="10" a="1"/>
  <c r="L265" i="10" a="1"/>
  <c r="F266" i="10" a="1"/>
  <c r="Q266" i="10" a="1"/>
  <c r="J267" i="10" a="1"/>
  <c r="U267" i="10" a="1"/>
  <c r="O268" i="10" a="1"/>
  <c r="H269" i="10" a="1"/>
  <c r="S269" i="10" a="1"/>
  <c r="M270" i="10" a="1"/>
  <c r="F271" i="10" a="1"/>
  <c r="Q271" i="10" a="1"/>
  <c r="K272" i="10" a="1"/>
  <c r="U272" i="10" a="1"/>
  <c r="O273" i="10" a="1"/>
  <c r="I274" i="10" a="1"/>
  <c r="S274" i="10" a="1"/>
  <c r="M275" i="10" a="1"/>
  <c r="G276" i="10" a="1"/>
  <c r="Q276" i="10" a="1"/>
  <c r="K277" i="10" a="1"/>
  <c r="V277" i="10" a="1"/>
  <c r="O278" i="10" a="1"/>
  <c r="I279" i="10" a="1"/>
  <c r="T279" i="10" a="1"/>
  <c r="M280" i="10" a="1"/>
  <c r="G281" i="10" a="1"/>
  <c r="R281" i="10" a="1"/>
  <c r="K282" i="10" a="1"/>
  <c r="V282" i="10" a="1"/>
  <c r="P283" i="10" a="1"/>
  <c r="I284" i="10" a="1"/>
  <c r="T284" i="10" a="1"/>
  <c r="N285" i="10" a="1"/>
  <c r="G286" i="10" a="1"/>
  <c r="M93" i="10" a="1"/>
  <c r="N108" i="10" a="1"/>
  <c r="V127" i="10" a="1"/>
  <c r="P132" i="10" a="1"/>
  <c r="Q135" i="10" a="1"/>
  <c r="V138" i="10" a="1"/>
  <c r="V141" i="10" a="1"/>
  <c r="P146" i="10" a="1"/>
  <c r="S148" i="10" a="1"/>
  <c r="O150" i="10" a="1"/>
  <c r="I154" i="10" a="1"/>
  <c r="O176" i="10" a="1"/>
  <c r="O177" i="10" a="1"/>
  <c r="P178" i="10" a="1"/>
  <c r="P186" i="10" a="1"/>
  <c r="N187" i="10" a="1"/>
  <c r="V189" i="10" a="1"/>
  <c r="Q191" i="10" a="1"/>
  <c r="O192" i="10" a="1"/>
  <c r="H194" i="10" a="1"/>
  <c r="F195" i="10" a="1"/>
  <c r="N197" i="10" a="1"/>
  <c r="I199" i="10" a="1"/>
  <c r="G200" i="10" a="1"/>
  <c r="Q201" i="10" a="1"/>
  <c r="O202" i="10" a="1"/>
  <c r="F205" i="10" a="1"/>
  <c r="R206" i="10" a="1"/>
  <c r="P207" i="10" a="1"/>
  <c r="I209" i="10" a="1"/>
  <c r="G210" i="10" a="1"/>
  <c r="O212" i="10" a="1"/>
  <c r="I214" i="10" a="1"/>
  <c r="U214" i="10" a="1"/>
  <c r="Q215" i="10" a="1"/>
  <c r="L216" i="10" a="1"/>
  <c r="V217" i="10" a="1"/>
  <c r="Q218" i="10" a="1"/>
  <c r="M219" i="10" a="1"/>
  <c r="H220" i="10" a="1"/>
  <c r="R221" i="10" a="1"/>
  <c r="M222" i="10" a="1"/>
  <c r="I223" i="10" a="1"/>
  <c r="U223" i="10" a="1"/>
  <c r="N225" i="10" a="1"/>
  <c r="I226" i="10" a="1"/>
  <c r="V226" i="10" a="1"/>
  <c r="Q227" i="10" a="1"/>
  <c r="M228" i="10" a="1"/>
  <c r="Q229" i="10" a="1"/>
  <c r="K230" i="10" a="1"/>
  <c r="O231" i="10" a="1"/>
  <c r="I232" i="10" a="1"/>
  <c r="M233" i="10" a="1"/>
  <c r="G234" i="10" a="1"/>
  <c r="K235" i="10" a="1"/>
  <c r="V235" i="10" a="1"/>
  <c r="I237" i="10" a="1"/>
  <c r="T237" i="10" a="1"/>
  <c r="G239" i="10" a="1"/>
  <c r="R239" i="10" a="1"/>
  <c r="V240" i="10" a="1"/>
  <c r="P241" i="10" a="1"/>
  <c r="T242" i="10" a="1"/>
  <c r="N243" i="10" a="1"/>
  <c r="R244" i="10" a="1"/>
  <c r="L245" i="10" a="1"/>
  <c r="P246" i="10" a="1"/>
  <c r="J247" i="10" a="1"/>
  <c r="N248" i="10" a="1"/>
  <c r="H249" i="10" a="1"/>
  <c r="L250" i="10" a="1"/>
  <c r="F251" i="10" a="1"/>
  <c r="J252" i="10" a="1"/>
  <c r="U252" i="10" a="1"/>
  <c r="H254" i="10" a="1"/>
  <c r="S254" i="10" a="1"/>
  <c r="F256" i="10" a="1"/>
  <c r="Q256" i="10" a="1"/>
  <c r="U257" i="10" a="1"/>
  <c r="O258" i="10" a="1"/>
  <c r="S259" i="10" a="1"/>
  <c r="M260" i="10" a="1"/>
  <c r="Q261" i="10" a="1"/>
  <c r="K262" i="10" a="1"/>
  <c r="O263" i="10" a="1"/>
  <c r="I264" i="10" a="1"/>
  <c r="M265" i="10" a="1"/>
  <c r="G266" i="10" a="1"/>
  <c r="K267" i="10" a="1"/>
  <c r="V267" i="10" a="1"/>
  <c r="I269" i="10" a="1"/>
  <c r="T269" i="10" a="1"/>
  <c r="G271" i="10" a="1"/>
  <c r="R271" i="10" a="1"/>
  <c r="V272" i="10" a="1"/>
  <c r="P273" i="10" a="1"/>
  <c r="T274" i="10" a="1"/>
  <c r="N275" i="10" a="1"/>
  <c r="R276" i="10" a="1"/>
  <c r="L277" i="10" a="1"/>
  <c r="P278" i="10" a="1"/>
  <c r="J279" i="10" a="1"/>
  <c r="N280" i="10" a="1"/>
  <c r="H281" i="10" a="1"/>
  <c r="L282" i="10" a="1"/>
  <c r="F283" i="10" a="1"/>
  <c r="J284" i="10" a="1"/>
  <c r="U284" i="10" a="1"/>
  <c r="H286" i="10" a="1"/>
  <c r="S286" i="10" a="1"/>
  <c r="F288" i="10" a="1"/>
  <c r="Q288" i="10" a="1"/>
  <c r="U289" i="10" a="1"/>
  <c r="O290" i="10" a="1"/>
  <c r="S291" i="10" a="1"/>
  <c r="M292" i="10" a="1"/>
  <c r="Q293" i="10" a="1"/>
  <c r="K294" i="10" a="1"/>
  <c r="O295" i="10" a="1"/>
  <c r="I296" i="10" a="1"/>
  <c r="M297" i="10" a="1"/>
  <c r="G298" i="10" a="1"/>
  <c r="K299" i="10" a="1"/>
  <c r="V299" i="10" a="1"/>
  <c r="I301" i="10" a="1"/>
  <c r="T301" i="10" a="1"/>
  <c r="G303" i="10" a="1"/>
  <c r="R303" i="10" a="1"/>
  <c r="V304" i="10" a="1"/>
  <c r="M305" i="10" a="1"/>
  <c r="B15" i="10" a="1"/>
  <c r="B26" i="10" a="1"/>
  <c r="B47" i="10" a="1"/>
  <c r="B58" i="10" a="1"/>
  <c r="B79" i="10" a="1"/>
  <c r="B90" i="10" a="1"/>
  <c r="B111" i="10" a="1"/>
  <c r="B122" i="10" a="1"/>
  <c r="B143" i="10" a="1"/>
  <c r="B154" i="10" a="1"/>
  <c r="B175" i="10" a="1"/>
  <c r="B186" i="10" a="1"/>
  <c r="B207" i="10" a="1"/>
  <c r="B218" i="10" a="1"/>
  <c r="B239" i="10" a="1"/>
  <c r="B250" i="10" a="1"/>
  <c r="B271" i="10" a="1"/>
  <c r="B282" i="10" a="1"/>
  <c r="B303" i="10" a="1"/>
  <c r="B314" i="10" a="1"/>
  <c r="B335" i="10" a="1"/>
  <c r="B346" i="10" a="1"/>
  <c r="B367" i="10" a="1"/>
  <c r="B378" i="10" a="1"/>
  <c r="B399" i="10" a="1"/>
  <c r="B410" i="10" a="1"/>
  <c r="B431" i="10" a="1"/>
  <c r="B442" i="10" a="1"/>
  <c r="B462" i="10" a="1"/>
  <c r="B492" i="10" a="1"/>
  <c r="D312" i="10" a="1"/>
  <c r="D322" i="10" a="1"/>
  <c r="D341" i="10" a="1"/>
  <c r="D351" i="10" a="1"/>
  <c r="D361" i="10" a="1"/>
  <c r="D371" i="10" a="1"/>
  <c r="D390" i="10" a="1"/>
  <c r="D420" i="10" a="1"/>
  <c r="D440" i="10" a="1"/>
  <c r="D450" i="10" a="1"/>
  <c r="D469" i="10" a="1"/>
  <c r="D479" i="10" a="1"/>
  <c r="D489" i="10" a="1"/>
  <c r="D499" i="10" a="1"/>
  <c r="R306" i="10" a="1"/>
  <c r="N308" i="10" a="1"/>
  <c r="Q309" i="10" a="1"/>
  <c r="J310" i="10" a="1"/>
  <c r="L311" i="10" a="1"/>
  <c r="F84" i="10" a="1"/>
  <c r="O93" i="10" a="1"/>
  <c r="O98" i="10" a="1"/>
  <c r="P103" i="10" a="1"/>
  <c r="P108" i="10" a="1"/>
  <c r="P113" i="10" a="1"/>
  <c r="Q118" i="10" a="1"/>
  <c r="M123" i="10" a="1"/>
  <c r="G128" i="10" a="1"/>
  <c r="R132" i="10" a="1"/>
  <c r="G136" i="10" a="1"/>
  <c r="G139" i="10" a="1"/>
  <c r="L144" i="10" a="1"/>
  <c r="Q146" i="10" a="1"/>
  <c r="Q150" i="10" a="1"/>
  <c r="N152" i="10" a="1"/>
  <c r="V156" i="10" a="1"/>
  <c r="J158" i="10" a="1"/>
  <c r="R160" i="10" a="1"/>
  <c r="F162" i="10" a="1"/>
  <c r="N164" i="10" a="1"/>
  <c r="S165" i="10" a="1"/>
  <c r="J168" i="10" a="1"/>
  <c r="O169" i="10" a="1"/>
  <c r="F172" i="10" a="1"/>
  <c r="K173" i="10" a="1"/>
  <c r="L174" i="10" a="1"/>
  <c r="T179" i="10" a="1"/>
  <c r="T180" i="10" a="1"/>
  <c r="U181" i="10" a="1"/>
  <c r="G184" i="10" a="1"/>
  <c r="F185" i="10" a="1"/>
  <c r="Q186" i="10" a="1"/>
  <c r="L188" i="10" a="1"/>
  <c r="J189" i="10" a="1"/>
  <c r="T190" i="10" a="1"/>
  <c r="R191" i="10" a="1"/>
  <c r="I194" i="10" a="1"/>
  <c r="U195" i="10" a="1"/>
  <c r="S196" i="10" a="1"/>
  <c r="L198" i="10" a="1"/>
  <c r="J199" i="10" a="1"/>
  <c r="R201" i="10" a="1"/>
  <c r="M203" i="10" a="1"/>
  <c r="K204" i="10" a="1"/>
  <c r="U205" i="10" a="1"/>
  <c r="S206" i="10" a="1"/>
  <c r="J209" i="10" a="1"/>
  <c r="V210" i="10" a="1"/>
  <c r="P74" i="10" a="1"/>
  <c r="G99" i="10" a="1"/>
  <c r="H114" i="10" a="1"/>
  <c r="U123" i="10" a="1"/>
  <c r="O128" i="10" a="1"/>
  <c r="I133" i="10" a="1"/>
  <c r="H139" i="10" a="1"/>
  <c r="P144" i="10" a="1"/>
  <c r="U148" i="10" a="1"/>
  <c r="R150" i="10" a="1"/>
  <c r="R152" i="10" a="1"/>
  <c r="O154" i="10" a="1"/>
  <c r="P175" i="10" a="1"/>
  <c r="P176" i="10" a="1"/>
  <c r="Q177" i="10" a="1"/>
  <c r="H183" i="10" a="1"/>
  <c r="V185" i="10" a="1"/>
  <c r="O187" i="10" a="1"/>
  <c r="M188" i="10" a="1"/>
  <c r="U190" i="10" a="1"/>
  <c r="P192" i="10" a="1"/>
  <c r="N193" i="10" a="1"/>
  <c r="G195" i="10" a="1"/>
  <c r="V195" i="10" a="1"/>
  <c r="M198" i="10" a="1"/>
  <c r="H200" i="10" a="1"/>
  <c r="F201" i="10" a="1"/>
  <c r="P202" i="10" a="1"/>
  <c r="N203" i="10" a="1"/>
  <c r="V205" i="10" a="1"/>
  <c r="Q207" i="10" a="1"/>
  <c r="O208" i="10" a="1"/>
  <c r="H210" i="10" a="1"/>
  <c r="F211" i="10" a="1"/>
  <c r="N213" i="10" a="1"/>
  <c r="J214" i="10" a="1"/>
  <c r="V214" i="10" a="1"/>
  <c r="O216" i="10" a="1"/>
  <c r="J217" i="10" a="1"/>
  <c r="F218" i="10" a="1"/>
  <c r="R218" i="10" a="1"/>
  <c r="K220" i="10" a="1"/>
  <c r="F221" i="10" a="1"/>
  <c r="S221" i="10" a="1"/>
  <c r="N222" i="10" a="1"/>
  <c r="G224" i="10" a="1"/>
  <c r="S224" i="10" a="1"/>
  <c r="O225" i="10" a="1"/>
  <c r="J226" i="10" a="1"/>
  <c r="T227" i="10" a="1"/>
  <c r="N228" i="10" a="1"/>
  <c r="L230" i="10" a="1"/>
  <c r="J232" i="10" a="1"/>
  <c r="H234" i="10" a="1"/>
  <c r="F236" i="10" a="1"/>
  <c r="U237" i="10" a="1"/>
  <c r="S239" i="10" a="1"/>
  <c r="Q241" i="10" a="1"/>
  <c r="O243" i="10" a="1"/>
  <c r="M245" i="10" a="1"/>
  <c r="K247" i="10" a="1"/>
  <c r="I249" i="10" a="1"/>
  <c r="G251" i="10" a="1"/>
  <c r="V252" i="10" a="1"/>
  <c r="T254" i="10" a="1"/>
  <c r="R256" i="10" a="1"/>
  <c r="P258" i="10" a="1"/>
  <c r="N260" i="10" a="1"/>
  <c r="L262" i="10" a="1"/>
  <c r="J264" i="10" a="1"/>
  <c r="H266" i="10" a="1"/>
  <c r="F268" i="10" a="1"/>
  <c r="U269" i="10" a="1"/>
  <c r="S271" i="10" a="1"/>
  <c r="Q273" i="10" a="1"/>
  <c r="O275" i="10" a="1"/>
  <c r="M277" i="10" a="1"/>
  <c r="K279" i="10" a="1"/>
  <c r="I281" i="10" a="1"/>
  <c r="G283" i="10" a="1"/>
  <c r="V284" i="10" a="1"/>
  <c r="T286" i="10" a="1"/>
  <c r="R288" i="10" a="1"/>
  <c r="P290" i="10" a="1"/>
  <c r="N292" i="10" a="1"/>
  <c r="L294" i="10" a="1"/>
  <c r="J296" i="10" a="1"/>
  <c r="H298" i="10" a="1"/>
  <c r="F300" i="10" a="1"/>
  <c r="U301" i="10" a="1"/>
  <c r="S303" i="10" a="1"/>
  <c r="N305" i="10" a="1"/>
  <c r="B27" i="10" a="1"/>
  <c r="B59" i="10" a="1"/>
  <c r="B91" i="10" a="1"/>
  <c r="B123" i="10" a="1"/>
  <c r="B155" i="10" a="1"/>
  <c r="B187" i="10" a="1"/>
  <c r="B219" i="10" a="1"/>
  <c r="B251" i="10" a="1"/>
  <c r="B283" i="10" a="1"/>
  <c r="B315" i="10" a="1"/>
  <c r="B347" i="10" a="1"/>
  <c r="B379" i="10" a="1"/>
  <c r="B411" i="10" a="1"/>
  <c r="B443" i="10" a="1"/>
  <c r="B464" i="10" a="1"/>
  <c r="B474" i="10" a="1"/>
  <c r="B493" i="10" a="1"/>
  <c r="B503" i="10" a="1"/>
  <c r="D313" i="10" a="1"/>
  <c r="D323" i="10" a="1"/>
  <c r="D342" i="10" a="1"/>
  <c r="I94" i="10" a="1"/>
  <c r="I99" i="10" a="1"/>
  <c r="I104" i="10" a="1"/>
  <c r="J109" i="10" a="1"/>
  <c r="J114" i="10" a="1"/>
  <c r="J119" i="10" a="1"/>
  <c r="F124" i="10" a="1"/>
  <c r="J136" i="10" a="1"/>
  <c r="O139" i="10" a="1"/>
  <c r="M142" i="10" a="1"/>
  <c r="G147" i="10" a="1"/>
  <c r="T152" i="10" a="1"/>
  <c r="P154" i="10" a="1"/>
  <c r="U155" i="10" a="1"/>
  <c r="L158" i="10" a="1"/>
  <c r="Q159" i="10" a="1"/>
  <c r="H162" i="10" a="1"/>
  <c r="M163" i="10" a="1"/>
  <c r="U165" i="10" a="1"/>
  <c r="I167" i="10" a="1"/>
  <c r="Q169" i="10" a="1"/>
  <c r="V170" i="10" a="1"/>
  <c r="M173" i="10" a="1"/>
  <c r="U178" i="10" a="1"/>
  <c r="U179" i="10" a="1"/>
  <c r="V180" i="10" a="1"/>
  <c r="H184" i="10" a="1"/>
  <c r="G185" i="10" a="1"/>
  <c r="P187" i="10" a="1"/>
  <c r="K189" i="10" a="1"/>
  <c r="I190" i="10" a="1"/>
  <c r="S191" i="10" a="1"/>
  <c r="Q192" i="10" a="1"/>
  <c r="H195" i="10" a="1"/>
  <c r="T196" i="10" a="1"/>
  <c r="R197" i="10" a="1"/>
  <c r="K199" i="10" a="1"/>
  <c r="I200" i="10" a="1"/>
  <c r="Q202" i="10" a="1"/>
  <c r="L204" i="10" a="1"/>
  <c r="J205" i="10" a="1"/>
  <c r="T206" i="10" a="1"/>
  <c r="R207" i="10" a="1"/>
  <c r="I210" i="10" a="1"/>
  <c r="U211" i="10" a="1"/>
  <c r="S212" i="10" a="1"/>
  <c r="K214" i="10" a="1"/>
  <c r="S215" i="10" a="1"/>
  <c r="G218" i="10" a="1"/>
  <c r="O219" i="10" a="1"/>
  <c r="T221" i="10" a="1"/>
  <c r="K223" i="10" a="1"/>
  <c r="P225" i="10" a="1"/>
  <c r="G227" i="10" a="1"/>
  <c r="O228" i="10" a="1"/>
  <c r="H229" i="10" a="1"/>
  <c r="S229" i="10" a="1"/>
  <c r="M230" i="10" a="1"/>
  <c r="F231" i="10" a="1"/>
  <c r="Q231" i="10" a="1"/>
  <c r="K232" i="10" a="1"/>
  <c r="U232" i="10" a="1"/>
  <c r="O233" i="10" a="1"/>
  <c r="I234" i="10" a="1"/>
  <c r="S234" i="10" a="1"/>
  <c r="M235" i="10" a="1"/>
  <c r="G236" i="10" a="1"/>
  <c r="Q236" i="10" a="1"/>
  <c r="K237" i="10" a="1"/>
  <c r="V237" i="10" a="1"/>
  <c r="O238" i="10" a="1"/>
  <c r="I239" i="10" a="1"/>
  <c r="T239" i="10" a="1"/>
  <c r="M240" i="10" a="1"/>
  <c r="G241" i="10" a="1"/>
  <c r="R241" i="10" a="1"/>
  <c r="K242" i="10" a="1"/>
  <c r="V242" i="10" a="1"/>
  <c r="P243" i="10" a="1"/>
  <c r="I244" i="10" a="1"/>
  <c r="T244" i="10" a="1"/>
  <c r="N245" i="10" a="1"/>
  <c r="G246" i="10" a="1"/>
  <c r="R246" i="10" a="1"/>
  <c r="L247" i="10" a="1"/>
  <c r="V247" i="10" a="1"/>
  <c r="P248" i="10" a="1"/>
  <c r="J249" i="10" a="1"/>
  <c r="T249" i="10" a="1"/>
  <c r="N250" i="10" a="1"/>
  <c r="H251" i="10" a="1"/>
  <c r="R251" i="10" a="1"/>
  <c r="L252" i="10" a="1"/>
  <c r="F253" i="10" a="1"/>
  <c r="P253" i="10" a="1"/>
  <c r="J254" i="10" a="1"/>
  <c r="U254" i="10" a="1"/>
  <c r="N255" i="10" a="1"/>
  <c r="H256" i="10" a="1"/>
  <c r="S256" i="10" a="1"/>
  <c r="L257" i="10" a="1"/>
  <c r="U85" i="10" a="1"/>
  <c r="R104" i="10" a="1"/>
  <c r="S119" i="10" a="1"/>
  <c r="N124" i="10" a="1"/>
  <c r="Q139" i="10" a="1"/>
  <c r="O142" i="10" a="1"/>
  <c r="I147" i="10" a="1"/>
  <c r="J149" i="10" a="1"/>
  <c r="Q174" i="10" a="1"/>
  <c r="Q175" i="10" a="1"/>
  <c r="R176" i="10" a="1"/>
  <c r="I182" i="10" a="1"/>
  <c r="I183" i="10" a="1"/>
  <c r="I184" i="10" a="1"/>
  <c r="H185" i="10" a="1"/>
  <c r="F186" i="10" a="1"/>
  <c r="U186" i="10" a="1"/>
  <c r="N188" i="10" a="1"/>
  <c r="L189" i="10" a="1"/>
  <c r="T191" i="10" a="1"/>
  <c r="O193" i="10" a="1"/>
  <c r="M194" i="10" a="1"/>
  <c r="F196" i="10" a="1"/>
  <c r="U196" i="10" a="1"/>
  <c r="L199" i="10" a="1"/>
  <c r="G201" i="10" a="1"/>
  <c r="V201" i="10" a="1"/>
  <c r="O203" i="10" a="1"/>
  <c r="M204" i="10" a="1"/>
  <c r="U206" i="10" a="1"/>
  <c r="P208" i="10" a="1"/>
  <c r="N209" i="10" a="1"/>
  <c r="G211" i="10" a="1"/>
  <c r="V211" i="10" a="1"/>
  <c r="O213" i="10" a="1"/>
  <c r="H215" i="10" a="1"/>
  <c r="T215" i="10" a="1"/>
  <c r="P216" i="10" a="1"/>
  <c r="K217" i="10" a="1"/>
  <c r="U218" i="10" a="1"/>
  <c r="P219" i="10" a="1"/>
  <c r="L220" i="10" a="1"/>
  <c r="G221" i="10" a="1"/>
  <c r="Q222" i="10" a="1"/>
  <c r="L223" i="10" a="1"/>
  <c r="H224" i="10" a="1"/>
  <c r="T224" i="10" a="1"/>
  <c r="M226" i="10" a="1"/>
  <c r="H227" i="10" a="1"/>
  <c r="U227" i="10" a="1"/>
  <c r="I229" i="10" a="1"/>
  <c r="T229" i="10" a="1"/>
  <c r="G231" i="10" a="1"/>
  <c r="R231" i="10" a="1"/>
  <c r="V232" i="10" a="1"/>
  <c r="P233" i="10" a="1"/>
  <c r="T234" i="10" a="1"/>
  <c r="N235" i="10" a="1"/>
  <c r="R236" i="10" a="1"/>
  <c r="L237" i="10" a="1"/>
  <c r="P238" i="10" a="1"/>
  <c r="J239" i="10" a="1"/>
  <c r="N240" i="10" a="1"/>
  <c r="H241" i="10" a="1"/>
  <c r="L242" i="10" a="1"/>
  <c r="F243" i="10" a="1"/>
  <c r="J244" i="10" a="1"/>
  <c r="U244" i="10" a="1"/>
  <c r="H246" i="10" a="1"/>
  <c r="S246" i="10" a="1"/>
  <c r="F248" i="10" a="1"/>
  <c r="Q248" i="10" a="1"/>
  <c r="U249" i="10" a="1"/>
  <c r="O250" i="10" a="1"/>
  <c r="S251" i="10" a="1"/>
  <c r="M252" i="10" a="1"/>
  <c r="Q253" i="10" a="1"/>
  <c r="K254" i="10" a="1"/>
  <c r="O255" i="10" a="1"/>
  <c r="I256" i="10" a="1"/>
  <c r="M257" i="10" a="1"/>
  <c r="G258" i="10" a="1"/>
  <c r="K259" i="10" a="1"/>
  <c r="V259" i="10" a="1"/>
  <c r="I261" i="10" a="1"/>
  <c r="T261" i="10" a="1"/>
  <c r="G263" i="10" a="1"/>
  <c r="R263" i="10" a="1"/>
  <c r="V264" i="10" a="1"/>
  <c r="P265" i="10" a="1"/>
  <c r="T266" i="10" a="1"/>
  <c r="N267" i="10" a="1"/>
  <c r="R268" i="10" a="1"/>
  <c r="L269" i="10" a="1"/>
  <c r="P270" i="10" a="1"/>
  <c r="J271" i="10" a="1"/>
  <c r="N272" i="10" a="1"/>
  <c r="H273" i="10" a="1"/>
  <c r="L274" i="10" a="1"/>
  <c r="F275" i="10" a="1"/>
  <c r="J276" i="10" a="1"/>
  <c r="U276" i="10" a="1"/>
  <c r="H278" i="10" a="1"/>
  <c r="S278" i="10" a="1"/>
  <c r="F280" i="10" a="1"/>
  <c r="Q280" i="10" a="1"/>
  <c r="U281" i="10" a="1"/>
  <c r="O282" i="10" a="1"/>
  <c r="S283" i="10" a="1"/>
  <c r="M284" i="10" a="1"/>
  <c r="Q285" i="10" a="1"/>
  <c r="K286" i="10" a="1"/>
  <c r="O287" i="10" a="1"/>
  <c r="I288" i="10" a="1"/>
  <c r="M289" i="10" a="1"/>
  <c r="G290" i="10" a="1"/>
  <c r="K291" i="10" a="1"/>
  <c r="V291" i="10" a="1"/>
  <c r="I293" i="10" a="1"/>
  <c r="T293" i="10" a="1"/>
  <c r="G295" i="10" a="1"/>
  <c r="R295" i="10" a="1"/>
  <c r="V296" i="10" a="1"/>
  <c r="P297" i="10" a="1"/>
  <c r="T298" i="10" a="1"/>
  <c r="N299" i="10" a="1"/>
  <c r="R300" i="10" a="1"/>
  <c r="L301" i="10" a="1"/>
  <c r="P302" i="10" a="1"/>
  <c r="J303" i="10" a="1"/>
  <c r="N304" i="10" a="1"/>
  <c r="E305" i="10" a="1"/>
  <c r="B7" i="10" a="1"/>
  <c r="B18" i="10" a="1"/>
  <c r="B39" i="10" a="1"/>
  <c r="B50" i="10" a="1"/>
  <c r="B71" i="10" a="1"/>
  <c r="B82" i="10" a="1"/>
  <c r="B103" i="10" a="1"/>
  <c r="B114" i="10" a="1"/>
  <c r="B135" i="10" a="1"/>
  <c r="B146" i="10" a="1"/>
  <c r="B167" i="10" a="1"/>
  <c r="B178" i="10" a="1"/>
  <c r="B199" i="10" a="1"/>
  <c r="B210" i="10" a="1"/>
  <c r="B231" i="10" a="1"/>
  <c r="B242" i="10" a="1"/>
  <c r="B263" i="10" a="1"/>
  <c r="B274" i="10" a="1"/>
  <c r="B295" i="10" a="1"/>
  <c r="B306" i="10" a="1"/>
  <c r="B327" i="10" a="1"/>
  <c r="B338" i="10" a="1"/>
  <c r="B359" i="10" a="1"/>
  <c r="B370" i="10" a="1"/>
  <c r="B391" i="10" a="1"/>
  <c r="B402" i="10" a="1"/>
  <c r="B423" i="10" a="1"/>
  <c r="B434" i="10" a="1"/>
  <c r="B455" i="10" a="1"/>
  <c r="B465" i="10" a="1"/>
  <c r="B475" i="10" a="1"/>
  <c r="B494" i="10" a="1"/>
  <c r="D324" i="10" a="1"/>
  <c r="D344" i="10" a="1"/>
  <c r="D354" i="10" a="1"/>
  <c r="D373" i="10" a="1"/>
  <c r="D383" i="10" a="1"/>
  <c r="D393" i="10" a="1"/>
  <c r="D403" i="10" a="1"/>
  <c r="D422" i="10" a="1"/>
  <c r="D452" i="10" a="1"/>
  <c r="D472" i="10" a="1"/>
  <c r="D482" i="10" a="1"/>
  <c r="D501" i="10" a="1"/>
  <c r="K306" i="10" a="1"/>
  <c r="N76" i="10" a="1"/>
  <c r="S94" i="10" a="1"/>
  <c r="T99" i="10" a="1"/>
  <c r="T104" i="10" a="1"/>
  <c r="T109" i="10" a="1"/>
  <c r="U114" i="10" a="1"/>
  <c r="U119" i="10" a="1"/>
  <c r="P124" i="10" a="1"/>
  <c r="R139" i="10" a="1"/>
  <c r="V144" i="10" a="1"/>
  <c r="J147" i="10" a="1"/>
  <c r="H151" i="10" a="1"/>
  <c r="F156" i="10" a="1"/>
  <c r="K157" i="10" a="1"/>
  <c r="S159" i="10" a="1"/>
  <c r="G161" i="10" a="1"/>
  <c r="O163" i="10" a="1"/>
  <c r="T164" i="10" a="1"/>
  <c r="K167" i="10" a="1"/>
  <c r="P168" i="10" a="1"/>
  <c r="G171" i="10" a="1"/>
  <c r="L172" i="10" a="1"/>
  <c r="V177" i="10" a="1"/>
  <c r="V178" i="10" a="1"/>
  <c r="F180" i="10" a="1"/>
  <c r="G186" i="10" a="1"/>
  <c r="O188" i="10" a="1"/>
  <c r="J190" i="10" a="1"/>
  <c r="H191" i="10" a="1"/>
  <c r="R192" i="10" a="1"/>
  <c r="P193" i="10" a="1"/>
  <c r="G196" i="10" a="1"/>
  <c r="S197" i="10" a="1"/>
  <c r="Q198" i="10" a="1"/>
  <c r="J200" i="10" a="1"/>
  <c r="H201" i="10" a="1"/>
  <c r="P203" i="10" a="1"/>
  <c r="K205" i="10" a="1"/>
  <c r="I206" i="10" a="1"/>
  <c r="S207" i="10" a="1"/>
  <c r="Q208" i="10" a="1"/>
  <c r="H211" i="10" a="1"/>
  <c r="T212" i="10" a="1"/>
  <c r="L214" i="10" a="1"/>
  <c r="Q216" i="10" a="1"/>
  <c r="H218" i="10" a="1"/>
  <c r="M220" i="10" a="1"/>
  <c r="U221" i="10" a="1"/>
  <c r="I224" i="10" a="1"/>
  <c r="Q225" i="10" a="1"/>
  <c r="V227" i="10" a="1"/>
  <c r="P228" i="10" a="1"/>
  <c r="J229" i="10" a="1"/>
  <c r="N230" i="10" a="1"/>
  <c r="H231" i="10" a="1"/>
  <c r="L232" i="10" a="1"/>
  <c r="F233" i="10" a="1"/>
  <c r="J234" i="10" a="1"/>
  <c r="U234" i="10" a="1"/>
  <c r="H236" i="10" a="1"/>
  <c r="S236" i="10" a="1"/>
  <c r="F238" i="10" a="1"/>
  <c r="Q238" i="10" a="1"/>
  <c r="U239" i="10" a="1"/>
  <c r="O240" i="10" a="1"/>
  <c r="S241" i="10" a="1"/>
  <c r="M242" i="10" a="1"/>
  <c r="Q243" i="10" a="1"/>
  <c r="K244" i="10" a="1"/>
  <c r="O245" i="10" a="1"/>
  <c r="I246" i="10" a="1"/>
  <c r="M247" i="10" a="1"/>
  <c r="G248" i="10" a="1"/>
  <c r="K249" i="10" a="1"/>
  <c r="V249" i="10" a="1"/>
  <c r="I251" i="10" a="1"/>
  <c r="T251" i="10" a="1"/>
  <c r="G253" i="10" a="1"/>
  <c r="R253" i="10" a="1"/>
  <c r="V254" i="10" a="1"/>
  <c r="P255" i="10" a="1"/>
  <c r="T256" i="10" a="1"/>
  <c r="N257" i="10" a="1"/>
  <c r="R258" i="10" a="1"/>
  <c r="L259" i="10" a="1"/>
  <c r="P260" i="10" a="1"/>
  <c r="J261" i="10" a="1"/>
  <c r="N262" i="10" a="1"/>
  <c r="H263" i="10" a="1"/>
  <c r="L264" i="10" a="1"/>
  <c r="F265" i="10" a="1"/>
  <c r="J266" i="10" a="1"/>
  <c r="U266" i="10" a="1"/>
  <c r="H268" i="10" a="1"/>
  <c r="S268" i="10" a="1"/>
  <c r="F270" i="10" a="1"/>
  <c r="Q270" i="10" a="1"/>
  <c r="U271" i="10" a="1"/>
  <c r="O272" i="10" a="1"/>
  <c r="S273" i="10" a="1"/>
  <c r="M274" i="10" a="1"/>
  <c r="Q275" i="10" a="1"/>
  <c r="K276" i="10" a="1"/>
  <c r="O277" i="10" a="1"/>
  <c r="I278" i="10" a="1"/>
  <c r="M279" i="10" a="1"/>
  <c r="G280" i="10" a="1"/>
  <c r="K281" i="10" a="1"/>
  <c r="V281" i="10" a="1"/>
  <c r="I283" i="10" a="1"/>
  <c r="T283" i="10" a="1"/>
  <c r="G285" i="10" a="1"/>
  <c r="R285" i="10" a="1"/>
  <c r="V286" i="10" a="1"/>
  <c r="P287" i="10" a="1"/>
  <c r="T288" i="10" a="1"/>
  <c r="N289" i="10" a="1"/>
  <c r="R290" i="10" a="1"/>
  <c r="L291" i="10" a="1"/>
  <c r="P292" i="10" a="1"/>
  <c r="J293" i="10" a="1"/>
  <c r="N294" i="10" a="1"/>
  <c r="H295" i="10" a="1"/>
  <c r="L296" i="10" a="1"/>
  <c r="F297" i="10" a="1"/>
  <c r="J298" i="10" a="1"/>
  <c r="U298" i="10" a="1"/>
  <c r="H300" i="10" a="1"/>
  <c r="S300" i="10" a="1"/>
  <c r="F302" i="10" a="1"/>
  <c r="Q302" i="10" a="1"/>
  <c r="U303" i="10" a="1"/>
  <c r="O304" i="10" a="1"/>
  <c r="P305" i="10" a="1"/>
  <c r="K95" i="10" a="1"/>
  <c r="L110" i="10" a="1"/>
  <c r="G125" i="10" a="1"/>
  <c r="T133" i="10" a="1"/>
  <c r="T136" i="10" a="1"/>
  <c r="H140" i="10" a="1"/>
  <c r="I145" i="10" a="1"/>
  <c r="N147" i="10" a="1"/>
  <c r="L149" i="10" a="1"/>
  <c r="R173" i="10" a="1"/>
  <c r="R174" i="10" a="1"/>
  <c r="S175" i="10" a="1"/>
  <c r="J181" i="10" a="1"/>
  <c r="J182" i="10" a="1"/>
  <c r="K183" i="10" a="1"/>
  <c r="J184" i="10" a="1"/>
  <c r="I185" i="10" a="1"/>
  <c r="V186" i="10" a="1"/>
  <c r="T187" i="10" a="1"/>
  <c r="M189" i="10" a="1"/>
  <c r="K190" i="10" a="1"/>
  <c r="S192" i="10" a="1"/>
  <c r="N194" i="10" a="1"/>
  <c r="L195" i="10" a="1"/>
  <c r="V196" i="10" a="1"/>
  <c r="T197" i="10" a="1"/>
  <c r="K200" i="10" a="1"/>
  <c r="F202" i="10" a="1"/>
  <c r="U202" i="10" a="1"/>
  <c r="N204" i="10" a="1"/>
  <c r="L205" i="10" a="1"/>
  <c r="T207" i="10" a="1"/>
  <c r="O209" i="10" a="1"/>
  <c r="M210" i="10" a="1"/>
  <c r="F212" i="10" a="1"/>
  <c r="U212" i="10" a="1"/>
  <c r="R213" i="10" a="1"/>
  <c r="M214" i="10" a="1"/>
  <c r="I215" i="10" a="1"/>
  <c r="U215" i="10" a="1"/>
  <c r="N217" i="10" a="1"/>
  <c r="I218" i="10" a="1"/>
  <c r="V218" i="10" a="1"/>
  <c r="Q219" i="10" a="1"/>
  <c r="J221" i="10" a="1"/>
  <c r="V221" i="10" a="1"/>
  <c r="R222" i="10" a="1"/>
  <c r="M223" i="10" a="1"/>
  <c r="F225" i="10" a="1"/>
  <c r="R225" i="10" a="1"/>
  <c r="N226" i="10" a="1"/>
  <c r="I227" i="10" a="1"/>
  <c r="U229" i="10" a="1"/>
  <c r="S231" i="10" a="1"/>
  <c r="Q233" i="10" a="1"/>
  <c r="O235" i="10" a="1"/>
  <c r="M237" i="10" a="1"/>
  <c r="K239" i="10" a="1"/>
  <c r="I241" i="10" a="1"/>
  <c r="G243" i="10" a="1"/>
  <c r="V244" i="10" a="1"/>
  <c r="T246" i="10" a="1"/>
  <c r="R248" i="10" a="1"/>
  <c r="P250" i="10" a="1"/>
  <c r="N252" i="10" a="1"/>
  <c r="L254" i="10" a="1"/>
  <c r="J256" i="10" a="1"/>
  <c r="H258" i="10" a="1"/>
  <c r="F260" i="10" a="1"/>
  <c r="U261" i="10" a="1"/>
  <c r="S263" i="10" a="1"/>
  <c r="Q265" i="10" a="1"/>
  <c r="O267" i="10" a="1"/>
  <c r="M269" i="10" a="1"/>
  <c r="K271" i="10" a="1"/>
  <c r="I273" i="10" a="1"/>
  <c r="G275" i="10" a="1"/>
  <c r="V276" i="10" a="1"/>
  <c r="T278" i="10" a="1"/>
  <c r="R280" i="10" a="1"/>
  <c r="P282" i="10" a="1"/>
  <c r="N284" i="10" a="1"/>
  <c r="L286" i="10" a="1"/>
  <c r="J288" i="10" a="1"/>
  <c r="H290" i="10" a="1"/>
  <c r="F292" i="10" a="1"/>
  <c r="U293" i="10" a="1"/>
  <c r="S295" i="10" a="1"/>
  <c r="Q297" i="10" a="1"/>
  <c r="O299" i="10" a="1"/>
  <c r="M301" i="10" a="1"/>
  <c r="K303" i="10" a="1"/>
  <c r="F305" i="10" a="1"/>
  <c r="B19" i="10" a="1"/>
  <c r="B51" i="10" a="1"/>
  <c r="B83" i="10" a="1"/>
  <c r="B115" i="10" a="1"/>
  <c r="B147" i="10" a="1"/>
  <c r="B179" i="10" a="1"/>
  <c r="B211" i="10" a="1"/>
  <c r="B243" i="10" a="1"/>
  <c r="B275" i="10" a="1"/>
  <c r="B307" i="10" a="1"/>
  <c r="B339" i="10" a="1"/>
  <c r="B371" i="10" a="1"/>
  <c r="B403" i="10" a="1"/>
  <c r="B435" i="10" a="1"/>
  <c r="B476" i="10" a="1"/>
  <c r="B496" i="10" a="1"/>
  <c r="D306" i="10" a="1"/>
  <c r="D325" i="10" a="1"/>
  <c r="D335" i="10" a="1"/>
  <c r="D345" i="10" a="1"/>
  <c r="D355" i="10" a="1"/>
  <c r="D374" i="10" a="1"/>
  <c r="D404" i="10" a="1"/>
  <c r="D424" i="10" a="1"/>
  <c r="D434" i="10" a="1"/>
  <c r="D453" i="10" a="1"/>
  <c r="D463" i="10" a="1"/>
  <c r="D473" i="10" a="1"/>
  <c r="D483" i="10" a="1"/>
  <c r="D502" i="10" a="1"/>
  <c r="O307" i="10" a="1"/>
  <c r="R308" i="10" a="1"/>
  <c r="K309" i="10" a="1"/>
  <c r="M310" i="10" a="1"/>
  <c r="F311" i="10" a="1"/>
  <c r="P311" i="10" a="1"/>
  <c r="T211" i="10" a="1"/>
  <c r="R234" i="10" a="1"/>
  <c r="S244" i="10" a="1"/>
  <c r="H261" i="10" a="1"/>
  <c r="I266" i="10" a="1"/>
  <c r="I271" i="10" a="1"/>
  <c r="I276" i="10" a="1"/>
  <c r="O280" i="10" a="1"/>
  <c r="R283" i="10" a="1"/>
  <c r="U286" i="10" a="1"/>
  <c r="L289" i="10" a="1"/>
  <c r="U291" i="10" a="1"/>
  <c r="M294" i="10" a="1"/>
  <c r="U296" i="10" a="1"/>
  <c r="M299" i="10" a="1"/>
  <c r="S301" i="10" a="1"/>
  <c r="O305" i="10" a="1"/>
  <c r="B54" i="10" a="1"/>
  <c r="B112" i="10" a="1"/>
  <c r="B140" i="10" a="1"/>
  <c r="B168" i="10" a="1"/>
  <c r="B197" i="10" a="1"/>
  <c r="B225" i="10" a="1"/>
  <c r="B253" i="10" a="1"/>
  <c r="B310" i="10" a="1"/>
  <c r="B368" i="10" a="1"/>
  <c r="B396" i="10" a="1"/>
  <c r="B424" i="10" a="1"/>
  <c r="B453" i="10" a="1"/>
  <c r="D364" i="10" a="1"/>
  <c r="D384" i="10" a="1"/>
  <c r="D423" i="10" a="1"/>
  <c r="D442" i="10" a="1"/>
  <c r="D460" i="10" a="1"/>
  <c r="D477" i="10" a="1"/>
  <c r="D496" i="10" a="1"/>
  <c r="L306" i="10" a="1"/>
  <c r="L307" i="10" a="1"/>
  <c r="K308" i="10" a="1"/>
  <c r="I309" i="10" a="1"/>
  <c r="H310" i="10" a="1"/>
  <c r="N312" i="10" a="1"/>
  <c r="I313" i="10" a="1"/>
  <c r="O314" i="10" a="1"/>
  <c r="J315" i="10" a="1"/>
  <c r="U315" i="10" a="1"/>
  <c r="P316" i="10" a="1"/>
  <c r="J317" i="10" a="1"/>
  <c r="V317" i="10" a="1"/>
  <c r="F320" i="10" a="1"/>
  <c r="R320" i="10" a="1"/>
  <c r="G322" i="10" a="1"/>
  <c r="S322" i="10" a="1"/>
  <c r="M323" i="10" a="1"/>
  <c r="H324" i="10" a="1"/>
  <c r="S324" i="10" a="1"/>
  <c r="N325" i="10" a="1"/>
  <c r="O327" i="10" a="1"/>
  <c r="J328" i="10" a="1"/>
  <c r="P329" i="10" a="1"/>
  <c r="K330" i="10" a="1"/>
  <c r="V330" i="10" a="1"/>
  <c r="Q331" i="10" a="1"/>
  <c r="K332" i="10" a="1"/>
  <c r="F333" i="10" a="1"/>
  <c r="G335" i="10" a="1"/>
  <c r="S335" i="10" a="1"/>
  <c r="H337" i="10" a="1"/>
  <c r="T337" i="10" a="1"/>
  <c r="N338" i="10" a="1"/>
  <c r="I339" i="10" a="1"/>
  <c r="T339" i="10" a="1"/>
  <c r="O340" i="10" a="1"/>
  <c r="P342" i="10" a="1"/>
  <c r="K343" i="10" a="1"/>
  <c r="Q344" i="10" a="1"/>
  <c r="L345" i="10" a="1"/>
  <c r="F346" i="10" a="1"/>
  <c r="R346" i="10" a="1"/>
  <c r="L347" i="10" a="1"/>
  <c r="G348" i="10" a="1"/>
  <c r="H350" i="10" a="1"/>
  <c r="T350" i="10" a="1"/>
  <c r="I352" i="10" a="1"/>
  <c r="U352" i="10" a="1"/>
  <c r="O353" i="10" a="1"/>
  <c r="J354" i="10" a="1"/>
  <c r="U354" i="10" a="1"/>
  <c r="P355" i="10" a="1"/>
  <c r="Q357" i="10" a="1"/>
  <c r="L358" i="10" a="1"/>
  <c r="R359" i="10" a="1"/>
  <c r="M360" i="10" a="1"/>
  <c r="G361" i="10" a="1"/>
  <c r="S361" i="10" a="1"/>
  <c r="M362" i="10" a="1"/>
  <c r="H363" i="10" a="1"/>
  <c r="I365" i="10" a="1"/>
  <c r="U365" i="10" a="1"/>
  <c r="J367" i="10" a="1"/>
  <c r="V367" i="10" a="1"/>
  <c r="P368" i="10" a="1"/>
  <c r="K369" i="10" a="1"/>
  <c r="V369" i="10" a="1"/>
  <c r="Q370" i="10" a="1"/>
  <c r="R372" i="10" a="1"/>
  <c r="M373" i="10" a="1"/>
  <c r="L375" i="10" a="1"/>
  <c r="F376" i="10" a="1"/>
  <c r="J377" i="10" a="1"/>
  <c r="U377" i="10" a="1"/>
  <c r="H379" i="10" a="1"/>
  <c r="S379" i="10" a="1"/>
  <c r="F381" i="10" a="1"/>
  <c r="Q381" i="10" a="1"/>
  <c r="U382" i="10" a="1"/>
  <c r="O383" i="10" a="1"/>
  <c r="S384" i="10" a="1"/>
  <c r="M385" i="10" a="1"/>
  <c r="Q386" i="10" a="1"/>
  <c r="K387" i="10" a="1"/>
  <c r="O388" i="10" a="1"/>
  <c r="I389" i="10" a="1"/>
  <c r="M390" i="10" a="1"/>
  <c r="G391" i="10" a="1"/>
  <c r="K392" i="10" a="1"/>
  <c r="V392" i="10" a="1"/>
  <c r="I394" i="10" a="1"/>
  <c r="T394" i="10" a="1"/>
  <c r="G396" i="10" a="1"/>
  <c r="R396" i="10" a="1"/>
  <c r="V397" i="10" a="1"/>
  <c r="P398" i="10" a="1"/>
  <c r="T399" i="10" a="1"/>
  <c r="N400" i="10" a="1"/>
  <c r="R401" i="10" a="1"/>
  <c r="L402" i="10" a="1"/>
  <c r="P403" i="10" a="1"/>
  <c r="J404" i="10" a="1"/>
  <c r="N405" i="10" a="1"/>
  <c r="H406" i="10" a="1"/>
  <c r="L407" i="10" a="1"/>
  <c r="F408" i="10" a="1"/>
  <c r="J409" i="10" a="1"/>
  <c r="U409" i="10" a="1"/>
  <c r="H411" i="10" a="1"/>
  <c r="S411" i="10" a="1"/>
  <c r="F413" i="10" a="1"/>
  <c r="Q413" i="10" a="1"/>
  <c r="U414" i="10" a="1"/>
  <c r="O415" i="10" a="1"/>
  <c r="S416" i="10" a="1"/>
  <c r="M417" i="10" a="1"/>
  <c r="Q418" i="10" a="1"/>
  <c r="K419" i="10" a="1"/>
  <c r="O420" i="10" a="1"/>
  <c r="I421" i="10" a="1"/>
  <c r="M422" i="10" a="1"/>
  <c r="G423" i="10" a="1"/>
  <c r="K424" i="10" a="1"/>
  <c r="V424" i="10" a="1"/>
  <c r="I426" i="10" a="1"/>
  <c r="T426" i="10" a="1"/>
  <c r="G428" i="10" a="1"/>
  <c r="R428" i="10" a="1"/>
  <c r="V429" i="10" a="1"/>
  <c r="P430" i="10" a="1"/>
  <c r="T431" i="10" a="1"/>
  <c r="N432" i="10" a="1"/>
  <c r="R433" i="10" a="1"/>
  <c r="L434" i="10" a="1"/>
  <c r="P435" i="10" a="1"/>
  <c r="J436" i="10" a="1"/>
  <c r="N437" i="10" a="1"/>
  <c r="H438" i="10" a="1"/>
  <c r="L439" i="10" a="1"/>
  <c r="F440" i="10" a="1"/>
  <c r="J441" i="10" a="1"/>
  <c r="U441" i="10" a="1"/>
  <c r="H443" i="10" a="1"/>
  <c r="S443" i="10" a="1"/>
  <c r="F445" i="10" a="1"/>
  <c r="Q445" i="10" a="1"/>
  <c r="U446" i="10" a="1"/>
  <c r="O447" i="10" a="1"/>
  <c r="S448" i="10" a="1"/>
  <c r="M449" i="10" a="1"/>
  <c r="Q450" i="10" a="1"/>
  <c r="K451" i="10" a="1"/>
  <c r="O452" i="10" a="1"/>
  <c r="I453" i="10" a="1"/>
  <c r="M454" i="10" a="1"/>
  <c r="G455" i="10" a="1"/>
  <c r="K456" i="10" a="1"/>
  <c r="V456" i="10" a="1"/>
  <c r="I458" i="10" a="1"/>
  <c r="T458" i="10" a="1"/>
  <c r="G460" i="10" a="1"/>
  <c r="R460" i="10" a="1"/>
  <c r="V461" i="10" a="1"/>
  <c r="P462" i="10" a="1"/>
  <c r="T463" i="10" a="1"/>
  <c r="N464" i="10" a="1"/>
  <c r="R465" i="10" a="1"/>
  <c r="L466" i="10" a="1"/>
  <c r="P467" i="10" a="1"/>
  <c r="J468" i="10" a="1"/>
  <c r="N469" i="10" a="1"/>
  <c r="H470" i="10" a="1"/>
  <c r="L471" i="10" a="1"/>
  <c r="F472" i="10" a="1"/>
  <c r="J473" i="10" a="1"/>
  <c r="U473" i="10" a="1"/>
  <c r="H475" i="10" a="1"/>
  <c r="S475" i="10" a="1"/>
  <c r="F477" i="10" a="1"/>
  <c r="Q477" i="10" a="1"/>
  <c r="U478" i="10" a="1"/>
  <c r="O479" i="10" a="1"/>
  <c r="S480" i="10" a="1"/>
  <c r="M481" i="10" a="1"/>
  <c r="Q482" i="10" a="1"/>
  <c r="K483" i="10" a="1"/>
  <c r="O484" i="10" a="1"/>
  <c r="I485" i="10" a="1"/>
  <c r="M486" i="10" a="1"/>
  <c r="G487" i="10" a="1"/>
  <c r="K488" i="10" a="1"/>
  <c r="V488" i="10" a="1"/>
  <c r="I490" i="10" a="1"/>
  <c r="T490" i="10" a="1"/>
  <c r="G492" i="10" a="1"/>
  <c r="R492" i="10" a="1"/>
  <c r="V493" i="10" a="1"/>
  <c r="P494" i="10" a="1"/>
  <c r="T495" i="10" a="1"/>
  <c r="N496" i="10" a="1"/>
  <c r="R497" i="10" a="1"/>
  <c r="L498" i="10" a="1"/>
  <c r="P499" i="10" a="1"/>
  <c r="J500" i="10" a="1"/>
  <c r="N501" i="10" a="1"/>
  <c r="H502" i="10" a="1"/>
  <c r="L503" i="10" a="1"/>
  <c r="F504" i="10" a="1"/>
  <c r="J505" i="10" a="1"/>
  <c r="U505" i="10" a="1"/>
  <c r="D21" i="11" a="1"/>
  <c r="D31" i="11" a="1"/>
  <c r="D41" i="11" a="1"/>
  <c r="D51" i="11" a="1"/>
  <c r="D70" i="11" a="1"/>
  <c r="D89" i="11" a="1"/>
  <c r="D98" i="11" a="1"/>
  <c r="D153" i="11" a="1"/>
  <c r="D162" i="11" a="1"/>
  <c r="D170" i="11" a="1"/>
  <c r="D178" i="11" a="1"/>
  <c r="D186" i="11" a="1"/>
  <c r="D194" i="11" a="1"/>
  <c r="D202" i="11" a="1"/>
  <c r="D210" i="11" a="1"/>
  <c r="D218" i="11" a="1"/>
  <c r="D226" i="11" a="1"/>
  <c r="D234" i="11" a="1"/>
  <c r="D242" i="11" a="1"/>
  <c r="D250" i="11" a="1"/>
  <c r="D258" i="11" a="1"/>
  <c r="D266" i="11" a="1"/>
  <c r="D274" i="11" a="1"/>
  <c r="D282" i="11" a="1"/>
  <c r="D290" i="11" a="1"/>
  <c r="D298" i="11" a="1"/>
  <c r="G4" i="11" a="1"/>
  <c r="O4" i="11" a="1"/>
  <c r="F5" i="11" a="1"/>
  <c r="N5" i="11" a="1"/>
  <c r="V5" i="11" a="1"/>
  <c r="M6" i="11" a="1"/>
  <c r="U6" i="11" a="1"/>
  <c r="L7" i="11" a="1"/>
  <c r="T7" i="11" a="1"/>
  <c r="K8" i="11" a="1"/>
  <c r="S8" i="11" a="1"/>
  <c r="J9" i="11" a="1"/>
  <c r="R9" i="11" a="1"/>
  <c r="I10" i="11" a="1"/>
  <c r="Q10" i="11" a="1"/>
  <c r="H11" i="11" a="1"/>
  <c r="R224" i="10" a="1"/>
  <c r="L235" i="10" a="1"/>
  <c r="M255" i="10" a="1"/>
  <c r="R261" i="10" a="1"/>
  <c r="R266" i="10" a="1"/>
  <c r="S276" i="10" a="1"/>
  <c r="P280" i="10" a="1"/>
  <c r="U283" i="10" a="1"/>
  <c r="F287" i="10" a="1"/>
  <c r="O289" i="10" a="1"/>
  <c r="G292" i="10" a="1"/>
  <c r="O294" i="10" a="1"/>
  <c r="G297" i="10" a="1"/>
  <c r="P299" i="10" a="1"/>
  <c r="T303" i="10" a="1"/>
  <c r="Q305" i="10" a="1"/>
  <c r="B28" i="10" a="1"/>
  <c r="B57" i="10" a="1"/>
  <c r="B84" i="10" a="1"/>
  <c r="B113" i="10" a="1"/>
  <c r="B142" i="10" a="1"/>
  <c r="B169" i="10" a="1"/>
  <c r="B198" i="10" a="1"/>
  <c r="B228" i="10" a="1"/>
  <c r="B254" i="10" a="1"/>
  <c r="B284" i="10" a="1"/>
  <c r="B313" i="10" a="1"/>
  <c r="B340" i="10" a="1"/>
  <c r="B369" i="10" a="1"/>
  <c r="B398" i="10" a="1"/>
  <c r="B425" i="10" a="1"/>
  <c r="B454" i="10" a="1"/>
  <c r="B479" i="10" a="1"/>
  <c r="B501" i="10" a="1"/>
  <c r="D346" i="10" a="1"/>
  <c r="D365" i="10" a="1"/>
  <c r="D385" i="10" a="1"/>
  <c r="D443" i="10" a="1"/>
  <c r="D478" i="10" a="1"/>
  <c r="M306" i="10" a="1"/>
  <c r="M307" i="10" a="1"/>
  <c r="L308" i="10" a="1"/>
  <c r="I310" i="10" a="1"/>
  <c r="V310" i="10" a="1"/>
  <c r="T311" i="10" a="1"/>
  <c r="U313" i="10" a="1"/>
  <c r="P314" i="10" a="1"/>
  <c r="V315" i="10" a="1"/>
  <c r="Q316" i="10" a="1"/>
  <c r="K317" i="10" a="1"/>
  <c r="F318" i="10" a="1"/>
  <c r="Q318" i="10" a="1"/>
  <c r="L319" i="10" a="1"/>
  <c r="M321" i="10" a="1"/>
  <c r="H322" i="10" a="1"/>
  <c r="N323" i="10" a="1"/>
  <c r="I324" i="10" a="1"/>
  <c r="T324" i="10" a="1"/>
  <c r="O325" i="10" a="1"/>
  <c r="I326" i="10" a="1"/>
  <c r="U326" i="10" a="1"/>
  <c r="V328" i="10" a="1"/>
  <c r="Q329" i="10" a="1"/>
  <c r="F331" i="10" a="1"/>
  <c r="R331" i="10" a="1"/>
  <c r="L332" i="10" a="1"/>
  <c r="G333" i="10" a="1"/>
  <c r="R333" i="10" a="1"/>
  <c r="M334" i="10" a="1"/>
  <c r="N336" i="10" a="1"/>
  <c r="I337" i="10" a="1"/>
  <c r="O338" i="10" a="1"/>
  <c r="J339" i="10" a="1"/>
  <c r="U339" i="10" a="1"/>
  <c r="P340" i="10" a="1"/>
  <c r="J341" i="10" a="1"/>
  <c r="V341" i="10" a="1"/>
  <c r="F344" i="10" a="1"/>
  <c r="R344" i="10" a="1"/>
  <c r="G346" i="10" a="1"/>
  <c r="S346" i="10" a="1"/>
  <c r="M347" i="10" a="1"/>
  <c r="H348" i="10" a="1"/>
  <c r="S348" i="10" a="1"/>
  <c r="N349" i="10" a="1"/>
  <c r="O351" i="10" a="1"/>
  <c r="J352" i="10" a="1"/>
  <c r="P353" i="10" a="1"/>
  <c r="K354" i="10" a="1"/>
  <c r="V354" i="10" a="1"/>
  <c r="Q355" i="10" a="1"/>
  <c r="K356" i="10" a="1"/>
  <c r="F357" i="10" a="1"/>
  <c r="G359" i="10" a="1"/>
  <c r="S359" i="10" a="1"/>
  <c r="H361" i="10" a="1"/>
  <c r="T361" i="10" a="1"/>
  <c r="N362" i="10" a="1"/>
  <c r="I363" i="10" a="1"/>
  <c r="T363" i="10" a="1"/>
  <c r="O364" i="10" a="1"/>
  <c r="P366" i="10" a="1"/>
  <c r="K367" i="10" a="1"/>
  <c r="Q368" i="10" a="1"/>
  <c r="L369" i="10" a="1"/>
  <c r="F370" i="10" a="1"/>
  <c r="R370" i="10" a="1"/>
  <c r="L371" i="10" a="1"/>
  <c r="G372" i="10" a="1"/>
  <c r="H374" i="10" a="1"/>
  <c r="S374" i="10" a="1"/>
  <c r="M375" i="10" a="1"/>
  <c r="Q376" i="10" a="1"/>
  <c r="K377" i="10" a="1"/>
  <c r="O378" i="10" a="1"/>
  <c r="I379" i="10" a="1"/>
  <c r="M380" i="10" a="1"/>
  <c r="G381" i="10" a="1"/>
  <c r="K382" i="10" a="1"/>
  <c r="V382" i="10" a="1"/>
  <c r="I384" i="10" a="1"/>
  <c r="T384" i="10" a="1"/>
  <c r="G386" i="10" a="1"/>
  <c r="R386" i="10" a="1"/>
  <c r="V387" i="10" a="1"/>
  <c r="P388" i="10" a="1"/>
  <c r="T389" i="10" a="1"/>
  <c r="N390" i="10" a="1"/>
  <c r="R391" i="10" a="1"/>
  <c r="L392" i="10" a="1"/>
  <c r="P393" i="10" a="1"/>
  <c r="J394" i="10" a="1"/>
  <c r="N395" i="10" a="1"/>
  <c r="H396" i="10" a="1"/>
  <c r="L397" i="10" a="1"/>
  <c r="F398" i="10" a="1"/>
  <c r="J399" i="10" a="1"/>
  <c r="U399" i="10" a="1"/>
  <c r="H401" i="10" a="1"/>
  <c r="S401" i="10" a="1"/>
  <c r="F403" i="10" a="1"/>
  <c r="Q403" i="10" a="1"/>
  <c r="U404" i="10" a="1"/>
  <c r="O405" i="10" a="1"/>
  <c r="S406" i="10" a="1"/>
  <c r="M407" i="10" a="1"/>
  <c r="Q408" i="10" a="1"/>
  <c r="K409" i="10" a="1"/>
  <c r="O410" i="10" a="1"/>
  <c r="I411" i="10" a="1"/>
  <c r="M412" i="10" a="1"/>
  <c r="G413" i="10" a="1"/>
  <c r="K414" i="10" a="1"/>
  <c r="V414" i="10" a="1"/>
  <c r="I416" i="10" a="1"/>
  <c r="T416" i="10" a="1"/>
  <c r="G418" i="10" a="1"/>
  <c r="R418" i="10" a="1"/>
  <c r="V419" i="10" a="1"/>
  <c r="P420" i="10" a="1"/>
  <c r="T421" i="10" a="1"/>
  <c r="N422" i="10" a="1"/>
  <c r="R423" i="10" a="1"/>
  <c r="L424" i="10" a="1"/>
  <c r="P425" i="10" a="1"/>
  <c r="J426" i="10" a="1"/>
  <c r="N427" i="10" a="1"/>
  <c r="H428" i="10" a="1"/>
  <c r="L429" i="10" a="1"/>
  <c r="F430" i="10" a="1"/>
  <c r="J431" i="10" a="1"/>
  <c r="U431" i="10" a="1"/>
  <c r="H433" i="10" a="1"/>
  <c r="S433" i="10" a="1"/>
  <c r="F435" i="10" a="1"/>
  <c r="Q435" i="10" a="1"/>
  <c r="U436" i="10" a="1"/>
  <c r="O437" i="10" a="1"/>
  <c r="S438" i="10" a="1"/>
  <c r="M439" i="10" a="1"/>
  <c r="Q440" i="10" a="1"/>
  <c r="K441" i="10" a="1"/>
  <c r="O442" i="10" a="1"/>
  <c r="I443" i="10" a="1"/>
  <c r="M444" i="10" a="1"/>
  <c r="G445" i="10" a="1"/>
  <c r="K446" i="10" a="1"/>
  <c r="V446" i="10" a="1"/>
  <c r="I448" i="10" a="1"/>
  <c r="T448" i="10" a="1"/>
  <c r="G450" i="10" a="1"/>
  <c r="R450" i="10" a="1"/>
  <c r="V451" i="10" a="1"/>
  <c r="P452" i="10" a="1"/>
  <c r="T453" i="10" a="1"/>
  <c r="N454" i="10" a="1"/>
  <c r="R455" i="10" a="1"/>
  <c r="L456" i="10" a="1"/>
  <c r="P457" i="10" a="1"/>
  <c r="J458" i="10" a="1"/>
  <c r="N459" i="10" a="1"/>
  <c r="H460" i="10" a="1"/>
  <c r="L461" i="10" a="1"/>
  <c r="F462" i="10" a="1"/>
  <c r="J463" i="10" a="1"/>
  <c r="U463" i="10" a="1"/>
  <c r="H465" i="10" a="1"/>
  <c r="S465" i="10" a="1"/>
  <c r="F467" i="10" a="1"/>
  <c r="Q467" i="10" a="1"/>
  <c r="U468" i="10" a="1"/>
  <c r="O469" i="10" a="1"/>
  <c r="S470" i="10" a="1"/>
  <c r="M471" i="10" a="1"/>
  <c r="Q472" i="10" a="1"/>
  <c r="K473" i="10" a="1"/>
  <c r="O474" i="10" a="1"/>
  <c r="I475" i="10" a="1"/>
  <c r="M476" i="10" a="1"/>
  <c r="G477" i="10" a="1"/>
  <c r="K478" i="10" a="1"/>
  <c r="V478" i="10" a="1"/>
  <c r="I480" i="10" a="1"/>
  <c r="T480" i="10" a="1"/>
  <c r="G482" i="10" a="1"/>
  <c r="R482" i="10" a="1"/>
  <c r="V483" i="10" a="1"/>
  <c r="P484" i="10" a="1"/>
  <c r="T485" i="10" a="1"/>
  <c r="N486" i="10" a="1"/>
  <c r="R487" i="10" a="1"/>
  <c r="L488" i="10" a="1"/>
  <c r="P489" i="10" a="1"/>
  <c r="J490" i="10" a="1"/>
  <c r="N491" i="10" a="1"/>
  <c r="H492" i="10" a="1"/>
  <c r="L493" i="10" a="1"/>
  <c r="F494" i="10" a="1"/>
  <c r="J495" i="10" a="1"/>
  <c r="U495" i="10" a="1"/>
  <c r="H497" i="10" a="1"/>
  <c r="S497" i="10" a="1"/>
  <c r="F499" i="10" a="1"/>
  <c r="Q499" i="10" a="1"/>
  <c r="U500" i="10" a="1"/>
  <c r="O501" i="10" a="1"/>
  <c r="S502" i="10" a="1"/>
  <c r="M503" i="10" a="1"/>
  <c r="Q504" i="10" a="1"/>
  <c r="K505" i="10" a="1"/>
  <c r="K3" i="11" a="1"/>
  <c r="U3" i="11" a="1"/>
  <c r="D12" i="11" a="1"/>
  <c r="D61" i="11" a="1"/>
  <c r="D71" i="11" a="1"/>
  <c r="D80" i="11" a="1"/>
  <c r="D99" i="11" a="1"/>
  <c r="D108" i="11" a="1"/>
  <c r="D117" i="11" a="1"/>
  <c r="D126" i="11" a="1"/>
  <c r="D135" i="11" a="1"/>
  <c r="D144" i="11" a="1"/>
  <c r="M213" i="10" a="1"/>
  <c r="F246" i="10" a="1"/>
  <c r="G256" i="10" a="1"/>
  <c r="S261" i="10" a="1"/>
  <c r="S266" i="10" a="1"/>
  <c r="T271" i="10" a="1"/>
  <c r="T276" i="10" a="1"/>
  <c r="S280" i="10" a="1"/>
  <c r="K284" i="10" a="1"/>
  <c r="L287" i="10" a="1"/>
  <c r="T289" i="10" a="1"/>
  <c r="L292" i="10" a="1"/>
  <c r="U294" i="10" a="1"/>
  <c r="L297" i="10" a="1"/>
  <c r="U299" i="10" a="1"/>
  <c r="V301" i="10" a="1"/>
  <c r="V303" i="10" a="1"/>
  <c r="T305" i="10" a="1"/>
  <c r="B29" i="10" a="1"/>
  <c r="B86" i="10" a="1"/>
  <c r="B144" i="10" a="1"/>
  <c r="B172" i="10" a="1"/>
  <c r="B200" i="10" a="1"/>
  <c r="B229" i="10" a="1"/>
  <c r="B257" i="10" a="1"/>
  <c r="B285" i="10" a="1"/>
  <c r="B342" i="10" a="1"/>
  <c r="B400" i="10" a="1"/>
  <c r="B428" i="10" a="1"/>
  <c r="B456" i="10" a="1"/>
  <c r="B480" i="10" a="1"/>
  <c r="B502" i="10" a="1"/>
  <c r="D348" i="10" a="1"/>
  <c r="D368" i="10" a="1"/>
  <c r="D407" i="10" a="1"/>
  <c r="D427" i="10" a="1"/>
  <c r="D444" i="10" a="1"/>
  <c r="D461" i="10" a="1"/>
  <c r="D480" i="10" a="1"/>
  <c r="D497" i="10" a="1"/>
  <c r="J309" i="10" a="1"/>
  <c r="G311" i="10" a="1"/>
  <c r="U311" i="10" a="1"/>
  <c r="O312" i="10" a="1"/>
  <c r="J313" i="10" a="1"/>
  <c r="K315" i="10" a="1"/>
  <c r="F316" i="10" a="1"/>
  <c r="L317" i="10" a="1"/>
  <c r="G318" i="10" a="1"/>
  <c r="R318" i="10" a="1"/>
  <c r="M319" i="10" a="1"/>
  <c r="G320" i="10" a="1"/>
  <c r="S320" i="10" a="1"/>
  <c r="T322" i="10" a="1"/>
  <c r="O323" i="10" a="1"/>
  <c r="U324" i="10" a="1"/>
  <c r="P325" i="10" a="1"/>
  <c r="J326" i="10" a="1"/>
  <c r="V326" i="10" a="1"/>
  <c r="P327" i="10" a="1"/>
  <c r="K328" i="10" a="1"/>
  <c r="L330" i="10" a="1"/>
  <c r="G331" i="10" a="1"/>
  <c r="M332" i="10" a="1"/>
  <c r="H333" i="10" a="1"/>
  <c r="S333" i="10" a="1"/>
  <c r="N334" i="10" a="1"/>
  <c r="H335" i="10" a="1"/>
  <c r="T335" i="10" a="1"/>
  <c r="U337" i="10" a="1"/>
  <c r="P338" i="10" a="1"/>
  <c r="V339" i="10" a="1"/>
  <c r="Q340" i="10" a="1"/>
  <c r="K341" i="10" a="1"/>
  <c r="F342" i="10" a="1"/>
  <c r="Q342" i="10" a="1"/>
  <c r="L343" i="10" a="1"/>
  <c r="M345" i="10" a="1"/>
  <c r="H346" i="10" a="1"/>
  <c r="N347" i="10" a="1"/>
  <c r="I348" i="10" a="1"/>
  <c r="T348" i="10" a="1"/>
  <c r="O349" i="10" a="1"/>
  <c r="I350" i="10" a="1"/>
  <c r="U350" i="10" a="1"/>
  <c r="V352" i="10" a="1"/>
  <c r="Q353" i="10" a="1"/>
  <c r="F355" i="10" a="1"/>
  <c r="R355" i="10" a="1"/>
  <c r="L356" i="10" a="1"/>
  <c r="G357" i="10" a="1"/>
  <c r="R357" i="10" a="1"/>
  <c r="M358" i="10" a="1"/>
  <c r="N360" i="10" a="1"/>
  <c r="I361" i="10" a="1"/>
  <c r="O362" i="10" a="1"/>
  <c r="J363" i="10" a="1"/>
  <c r="U363" i="10" a="1"/>
  <c r="P364" i="10" a="1"/>
  <c r="J365" i="10" a="1"/>
  <c r="V365" i="10" a="1"/>
  <c r="F368" i="10" a="1"/>
  <c r="R368" i="10" a="1"/>
  <c r="G370" i="10" a="1"/>
  <c r="S370" i="10" a="1"/>
  <c r="M371" i="10" a="1"/>
  <c r="H372" i="10" a="1"/>
  <c r="S372" i="10" a="1"/>
  <c r="N373" i="10" a="1"/>
  <c r="T374" i="10" a="1"/>
  <c r="N375" i="10" a="1"/>
  <c r="G376" i="10" a="1"/>
  <c r="R376" i="10" a="1"/>
  <c r="L377" i="10" a="1"/>
  <c r="V377" i="10" a="1"/>
  <c r="P378" i="10" a="1"/>
  <c r="J379" i="10" a="1"/>
  <c r="T379" i="10" a="1"/>
  <c r="N380" i="10" a="1"/>
  <c r="H381" i="10" a="1"/>
  <c r="R381" i="10" a="1"/>
  <c r="L382" i="10" a="1"/>
  <c r="F383" i="10" a="1"/>
  <c r="P383" i="10" a="1"/>
  <c r="J384" i="10" a="1"/>
  <c r="U384" i="10" a="1"/>
  <c r="N385" i="10" a="1"/>
  <c r="H386" i="10" a="1"/>
  <c r="S386" i="10" a="1"/>
  <c r="L387" i="10" a="1"/>
  <c r="F388" i="10" a="1"/>
  <c r="Q388" i="10" a="1"/>
  <c r="J389" i="10" a="1"/>
  <c r="U389" i="10" a="1"/>
  <c r="O390" i="10" a="1"/>
  <c r="H391" i="10" a="1"/>
  <c r="S391" i="10" a="1"/>
  <c r="M392" i="10" a="1"/>
  <c r="F393" i="10" a="1"/>
  <c r="Q393" i="10" a="1"/>
  <c r="K394" i="10" a="1"/>
  <c r="U394" i="10" a="1"/>
  <c r="O395" i="10" a="1"/>
  <c r="I396" i="10" a="1"/>
  <c r="S396" i="10" a="1"/>
  <c r="M397" i="10" a="1"/>
  <c r="G398" i="10" a="1"/>
  <c r="Q398" i="10" a="1"/>
  <c r="K399" i="10" a="1"/>
  <c r="V399" i="10" a="1"/>
  <c r="O400" i="10" a="1"/>
  <c r="I401" i="10" a="1"/>
  <c r="T401" i="10" a="1"/>
  <c r="M402" i="10" a="1"/>
  <c r="G403" i="10" a="1"/>
  <c r="R403" i="10" a="1"/>
  <c r="K404" i="10" a="1"/>
  <c r="V404" i="10" a="1"/>
  <c r="P405" i="10" a="1"/>
  <c r="I406" i="10" a="1"/>
  <c r="T406" i="10" a="1"/>
  <c r="N407" i="10" a="1"/>
  <c r="G408" i="10" a="1"/>
  <c r="R408" i="10" a="1"/>
  <c r="L409" i="10" a="1"/>
  <c r="V409" i="10" a="1"/>
  <c r="P410" i="10" a="1"/>
  <c r="J411" i="10" a="1"/>
  <c r="T411" i="10" a="1"/>
  <c r="N412" i="10" a="1"/>
  <c r="H413" i="10" a="1"/>
  <c r="R413" i="10" a="1"/>
  <c r="L414" i="10" a="1"/>
  <c r="F415" i="10" a="1"/>
  <c r="P415" i="10" a="1"/>
  <c r="J416" i="10" a="1"/>
  <c r="U416" i="10" a="1"/>
  <c r="N417" i="10" a="1"/>
  <c r="H418" i="10" a="1"/>
  <c r="S418" i="10" a="1"/>
  <c r="L419" i="10" a="1"/>
  <c r="F420" i="10" a="1"/>
  <c r="Q420" i="10" a="1"/>
  <c r="J421" i="10" a="1"/>
  <c r="U421" i="10" a="1"/>
  <c r="O422" i="10" a="1"/>
  <c r="H423" i="10" a="1"/>
  <c r="S423" i="10" a="1"/>
  <c r="M424" i="10" a="1"/>
  <c r="F425" i="10" a="1"/>
  <c r="Q425" i="10" a="1"/>
  <c r="K426" i="10" a="1"/>
  <c r="U426" i="10" a="1"/>
  <c r="O427" i="10" a="1"/>
  <c r="I428" i="10" a="1"/>
  <c r="S428" i="10" a="1"/>
  <c r="M429" i="10" a="1"/>
  <c r="G430" i="10" a="1"/>
  <c r="Q430" i="10" a="1"/>
  <c r="K431" i="10" a="1"/>
  <c r="V431" i="10" a="1"/>
  <c r="O432" i="10" a="1"/>
  <c r="I433" i="10" a="1"/>
  <c r="T433" i="10" a="1"/>
  <c r="M434" i="10" a="1"/>
  <c r="G435" i="10" a="1"/>
  <c r="R435" i="10" a="1"/>
  <c r="K436" i="10" a="1"/>
  <c r="V436" i="10" a="1"/>
  <c r="P437" i="10" a="1"/>
  <c r="I438" i="10" a="1"/>
  <c r="T438" i="10" a="1"/>
  <c r="N439" i="10" a="1"/>
  <c r="G440" i="10" a="1"/>
  <c r="R440" i="10" a="1"/>
  <c r="L441" i="10" a="1"/>
  <c r="V441" i="10" a="1"/>
  <c r="P442" i="10" a="1"/>
  <c r="J443" i="10" a="1"/>
  <c r="T443" i="10" a="1"/>
  <c r="N444" i="10" a="1"/>
  <c r="H445" i="10" a="1"/>
  <c r="R445" i="10" a="1"/>
  <c r="L446" i="10" a="1"/>
  <c r="F447" i="10" a="1"/>
  <c r="P447" i="10" a="1"/>
  <c r="J448" i="10" a="1"/>
  <c r="U448" i="10" a="1"/>
  <c r="N449" i="10" a="1"/>
  <c r="H450" i="10" a="1"/>
  <c r="S450" i="10" a="1"/>
  <c r="L451" i="10" a="1"/>
  <c r="F452" i="10" a="1"/>
  <c r="Q452" i="10" a="1"/>
  <c r="J453" i="10" a="1"/>
  <c r="U453" i="10" a="1"/>
  <c r="O454" i="10" a="1"/>
  <c r="H455" i="10" a="1"/>
  <c r="S455" i="10" a="1"/>
  <c r="M456" i="10" a="1"/>
  <c r="F457" i="10" a="1"/>
  <c r="Q457" i="10" a="1"/>
  <c r="K458" i="10" a="1"/>
  <c r="U458" i="10" a="1"/>
  <c r="O459" i="10" a="1"/>
  <c r="I460" i="10" a="1"/>
  <c r="S460" i="10" a="1"/>
  <c r="M461" i="10" a="1"/>
  <c r="G462" i="10" a="1"/>
  <c r="Q462" i="10" a="1"/>
  <c r="K463" i="10" a="1"/>
  <c r="V463" i="10" a="1"/>
  <c r="O464" i="10" a="1"/>
  <c r="I465" i="10" a="1"/>
  <c r="T465" i="10" a="1"/>
  <c r="M466" i="10" a="1"/>
  <c r="G467" i="10" a="1"/>
  <c r="R467" i="10" a="1"/>
  <c r="K468" i="10" a="1"/>
  <c r="V468" i="10" a="1"/>
  <c r="P469" i="10" a="1"/>
  <c r="I470" i="10" a="1"/>
  <c r="T470" i="10" a="1"/>
  <c r="N471" i="10" a="1"/>
  <c r="G472" i="10" a="1"/>
  <c r="R472" i="10" a="1"/>
  <c r="L473" i="10" a="1"/>
  <c r="V473" i="10" a="1"/>
  <c r="P474" i="10" a="1"/>
  <c r="J475" i="10" a="1"/>
  <c r="T475" i="10" a="1"/>
  <c r="N476" i="10" a="1"/>
  <c r="H477" i="10" a="1"/>
  <c r="R477" i="10" a="1"/>
  <c r="L478" i="10" a="1"/>
  <c r="F479" i="10" a="1"/>
  <c r="P479" i="10" a="1"/>
  <c r="J480" i="10" a="1"/>
  <c r="U480" i="10" a="1"/>
  <c r="N481" i="10" a="1"/>
  <c r="H482" i="10" a="1"/>
  <c r="S482" i="10" a="1"/>
  <c r="L483" i="10" a="1"/>
  <c r="F484" i="10" a="1"/>
  <c r="Q484" i="10" a="1"/>
  <c r="J485" i="10" a="1"/>
  <c r="U485" i="10" a="1"/>
  <c r="O486" i="10" a="1"/>
  <c r="H487" i="10" a="1"/>
  <c r="S487" i="10" a="1"/>
  <c r="M488" i="10" a="1"/>
  <c r="F489" i="10" a="1"/>
  <c r="Q489" i="10" a="1"/>
  <c r="K490" i="10" a="1"/>
  <c r="U490" i="10" a="1"/>
  <c r="O491" i="10" a="1"/>
  <c r="I492" i="10" a="1"/>
  <c r="S492" i="10" a="1"/>
  <c r="M493" i="10" a="1"/>
  <c r="G494" i="10" a="1"/>
  <c r="Q494" i="10" a="1"/>
  <c r="K495" i="10" a="1"/>
  <c r="V495" i="10" a="1"/>
  <c r="P236" i="10" a="1"/>
  <c r="Q246" i="10" a="1"/>
  <c r="L267" i="10" a="1"/>
  <c r="L272" i="10" a="1"/>
  <c r="L284" i="10" a="1"/>
  <c r="M287" i="10" a="1"/>
  <c r="V289" i="10" a="1"/>
  <c r="V294" i="10" a="1"/>
  <c r="N297" i="10" a="1"/>
  <c r="G302" i="10" a="1"/>
  <c r="H304" i="10" a="1"/>
  <c r="B4" i="10" a="1"/>
  <c r="B30" i="10" a="1"/>
  <c r="B60" i="10" a="1"/>
  <c r="B89" i="10" a="1"/>
  <c r="B116" i="10" a="1"/>
  <c r="B145" i="10" a="1"/>
  <c r="B174" i="10" a="1"/>
  <c r="B201" i="10" a="1"/>
  <c r="B230" i="10" a="1"/>
  <c r="B260" i="10" a="1"/>
  <c r="B286" i="10" a="1"/>
  <c r="B316" i="10" a="1"/>
  <c r="B345" i="10" a="1"/>
  <c r="B372" i="10" a="1"/>
  <c r="B401" i="10" a="1"/>
  <c r="B430" i="10" a="1"/>
  <c r="B457" i="10" a="1"/>
  <c r="B482" i="10" a="1"/>
  <c r="B504" i="10" a="1"/>
  <c r="D388" i="10" a="1"/>
  <c r="D408" i="10" a="1"/>
  <c r="D446" i="10" a="1"/>
  <c r="D462" i="10" a="1"/>
  <c r="P306" i="10" a="1"/>
  <c r="N307" i="10" a="1"/>
  <c r="K310" i="10" a="1"/>
  <c r="H311" i="10" a="1"/>
  <c r="V311" i="10" a="1"/>
  <c r="P312" i="10" a="1"/>
  <c r="K313" i="10" a="1"/>
  <c r="V313" i="10" a="1"/>
  <c r="Q314" i="10" a="1"/>
  <c r="R316" i="10" a="1"/>
  <c r="M317" i="10" a="1"/>
  <c r="S318" i="10" a="1"/>
  <c r="N319" i="10" a="1"/>
  <c r="H320" i="10" a="1"/>
  <c r="T320" i="10" a="1"/>
  <c r="N321" i="10" a="1"/>
  <c r="I322" i="10" a="1"/>
  <c r="J324" i="10" a="1"/>
  <c r="V324" i="10" a="1"/>
  <c r="K326" i="10" a="1"/>
  <c r="F327" i="10" a="1"/>
  <c r="Q327" i="10" a="1"/>
  <c r="L328" i="10" a="1"/>
  <c r="F329" i="10" a="1"/>
  <c r="R329" i="10" a="1"/>
  <c r="S331" i="10" a="1"/>
  <c r="N332" i="10" a="1"/>
  <c r="T333" i="10" a="1"/>
  <c r="O334" i="10" a="1"/>
  <c r="I335" i="10" a="1"/>
  <c r="U335" i="10" a="1"/>
  <c r="O336" i="10" a="1"/>
  <c r="J337" i="10" a="1"/>
  <c r="K339" i="10" a="1"/>
  <c r="F340" i="10" a="1"/>
  <c r="L341" i="10" a="1"/>
  <c r="G342" i="10" a="1"/>
  <c r="R342" i="10" a="1"/>
  <c r="M343" i="10" a="1"/>
  <c r="G344" i="10" a="1"/>
  <c r="S344" i="10" a="1"/>
  <c r="T346" i="10" a="1"/>
  <c r="O347" i="10" a="1"/>
  <c r="U348" i="10" a="1"/>
  <c r="P349" i="10" a="1"/>
  <c r="J350" i="10" a="1"/>
  <c r="V350" i="10" a="1"/>
  <c r="P351" i="10" a="1"/>
  <c r="K352" i="10" a="1"/>
  <c r="L354" i="10" a="1"/>
  <c r="G355" i="10" a="1"/>
  <c r="M356" i="10" a="1"/>
  <c r="H357" i="10" a="1"/>
  <c r="S357" i="10" a="1"/>
  <c r="N358" i="10" a="1"/>
  <c r="H359" i="10" a="1"/>
  <c r="T359" i="10" a="1"/>
  <c r="U361" i="10" a="1"/>
  <c r="P362" i="10" a="1"/>
  <c r="V363" i="10" a="1"/>
  <c r="Q364" i="10" a="1"/>
  <c r="K365" i="10" a="1"/>
  <c r="F366" i="10" a="1"/>
  <c r="Q366" i="10" a="1"/>
  <c r="L367" i="10" a="1"/>
  <c r="M369" i="10" a="1"/>
  <c r="H370" i="10" a="1"/>
  <c r="N371" i="10" a="1"/>
  <c r="I372" i="10" a="1"/>
  <c r="T372" i="10" a="1"/>
  <c r="O373" i="10" a="1"/>
  <c r="I374" i="10" a="1"/>
  <c r="H376" i="10" a="1"/>
  <c r="F378" i="10" a="1"/>
  <c r="U379" i="10" a="1"/>
  <c r="S381" i="10" a="1"/>
  <c r="Q383" i="10" a="1"/>
  <c r="O385" i="10" a="1"/>
  <c r="M387" i="10" a="1"/>
  <c r="K389" i="10" a="1"/>
  <c r="I391" i="10" a="1"/>
  <c r="G393" i="10" a="1"/>
  <c r="V394" i="10" a="1"/>
  <c r="T396" i="10" a="1"/>
  <c r="R398" i="10" a="1"/>
  <c r="P400" i="10" a="1"/>
  <c r="N402" i="10" a="1"/>
  <c r="L404" i="10" a="1"/>
  <c r="J406" i="10" a="1"/>
  <c r="H408" i="10" a="1"/>
  <c r="F410" i="10" a="1"/>
  <c r="U411" i="10" a="1"/>
  <c r="S413" i="10" a="1"/>
  <c r="Q415" i="10" a="1"/>
  <c r="O417" i="10" a="1"/>
  <c r="M419" i="10" a="1"/>
  <c r="K421" i="10" a="1"/>
  <c r="I423" i="10" a="1"/>
  <c r="G425" i="10" a="1"/>
  <c r="V426" i="10" a="1"/>
  <c r="T428" i="10" a="1"/>
  <c r="R430" i="10" a="1"/>
  <c r="P432" i="10" a="1"/>
  <c r="N434" i="10" a="1"/>
  <c r="L436" i="10" a="1"/>
  <c r="J438" i="10" a="1"/>
  <c r="H440" i="10" a="1"/>
  <c r="F442" i="10" a="1"/>
  <c r="U443" i="10" a="1"/>
  <c r="S445" i="10" a="1"/>
  <c r="Q447" i="10" a="1"/>
  <c r="O449" i="10" a="1"/>
  <c r="M451" i="10" a="1"/>
  <c r="K453" i="10" a="1"/>
  <c r="I455" i="10" a="1"/>
  <c r="G457" i="10" a="1"/>
  <c r="V458" i="10" a="1"/>
  <c r="T460" i="10" a="1"/>
  <c r="R462" i="10" a="1"/>
  <c r="P464" i="10" a="1"/>
  <c r="N466" i="10" a="1"/>
  <c r="L468" i="10" a="1"/>
  <c r="J470" i="10" a="1"/>
  <c r="H472" i="10" a="1"/>
  <c r="F474" i="10" a="1"/>
  <c r="U475" i="10" a="1"/>
  <c r="S477" i="10" a="1"/>
  <c r="Q479" i="10" a="1"/>
  <c r="O481" i="10" a="1"/>
  <c r="M483" i="10" a="1"/>
  <c r="K485" i="10" a="1"/>
  <c r="I487" i="10" a="1"/>
  <c r="G489" i="10" a="1"/>
  <c r="V490" i="10" a="1"/>
  <c r="T492" i="10" a="1"/>
  <c r="R494" i="10" a="1"/>
  <c r="P496" i="10" a="1"/>
  <c r="N498" i="10" a="1"/>
  <c r="L500" i="10" a="1"/>
  <c r="J502" i="10" a="1"/>
  <c r="H504" i="10" a="1"/>
  <c r="B3" i="11" a="1"/>
  <c r="D13" i="11" a="1"/>
  <c r="D23" i="11" a="1"/>
  <c r="D33" i="11" a="1"/>
  <c r="D43" i="11" a="1"/>
  <c r="D62" i="11" a="1"/>
  <c r="D72" i="11" a="1"/>
  <c r="D91" i="11" a="1"/>
  <c r="D100" i="11" a="1"/>
  <c r="D109" i="11" a="1"/>
  <c r="D118" i="11" a="1"/>
  <c r="D127" i="11" a="1"/>
  <c r="D136" i="11" a="1"/>
  <c r="D155" i="11" a="1"/>
  <c r="F227" i="10" a="1"/>
  <c r="J237" i="10" a="1"/>
  <c r="K257" i="10" a="1"/>
  <c r="M262" i="10" a="1"/>
  <c r="M267" i="10" a="1"/>
  <c r="M272" i="10" a="1"/>
  <c r="N277" i="10" a="1"/>
  <c r="J281" i="10" a="1"/>
  <c r="O284" i="10" a="1"/>
  <c r="N287" i="10" a="1"/>
  <c r="F290" i="10" a="1"/>
  <c r="O292" i="10" a="1"/>
  <c r="F295" i="10" a="1"/>
  <c r="O297" i="10" a="1"/>
  <c r="G300" i="10" a="1"/>
  <c r="J302" i="10" a="1"/>
  <c r="K304" i="10" a="1"/>
  <c r="B5" i="10" a="1"/>
  <c r="B33" i="10" a="1"/>
  <c r="B61" i="10" a="1"/>
  <c r="B118" i="10" a="1"/>
  <c r="B176" i="10" a="1"/>
  <c r="B204" i="10" a="1"/>
  <c r="B232" i="10" a="1"/>
  <c r="B261" i="10" a="1"/>
  <c r="B289" i="10" a="1"/>
  <c r="B317" i="10" a="1"/>
  <c r="B374" i="10" a="1"/>
  <c r="B432" i="10" a="1"/>
  <c r="B483" i="10" a="1"/>
  <c r="B505" i="10" a="1"/>
  <c r="D350" i="10" a="1"/>
  <c r="D410" i="10" a="1"/>
  <c r="D429" i="10" a="1"/>
  <c r="D447" i="10" a="1"/>
  <c r="D464" i="10" a="1"/>
  <c r="D481" i="10" a="1"/>
  <c r="Q312" i="10" a="1"/>
  <c r="L313" i="10" a="1"/>
  <c r="F314" i="10" a="1"/>
  <c r="R314" i="10" a="1"/>
  <c r="L315" i="10" a="1"/>
  <c r="G316" i="10" a="1"/>
  <c r="H318" i="10" a="1"/>
  <c r="T318" i="10" a="1"/>
  <c r="I320" i="10" a="1"/>
  <c r="U320" i="10" a="1"/>
  <c r="O321" i="10" a="1"/>
  <c r="J322" i="10" a="1"/>
  <c r="U322" i="10" a="1"/>
  <c r="P323" i="10" a="1"/>
  <c r="Q325" i="10" a="1"/>
  <c r="L326" i="10" a="1"/>
  <c r="R327" i="10" a="1"/>
  <c r="M328" i="10" a="1"/>
  <c r="G329" i="10" a="1"/>
  <c r="S329" i="10" a="1"/>
  <c r="M330" i="10" a="1"/>
  <c r="H331" i="10" a="1"/>
  <c r="I333" i="10" a="1"/>
  <c r="U333" i="10" a="1"/>
  <c r="J335" i="10" a="1"/>
  <c r="V335" i="10" a="1"/>
  <c r="P336" i="10" a="1"/>
  <c r="K337" i="10" a="1"/>
  <c r="V337" i="10" a="1"/>
  <c r="Q338" i="10" a="1"/>
  <c r="R340" i="10" a="1"/>
  <c r="M341" i="10" a="1"/>
  <c r="S342" i="10" a="1"/>
  <c r="N343" i="10" a="1"/>
  <c r="H344" i="10" a="1"/>
  <c r="T344" i="10" a="1"/>
  <c r="N345" i="10" a="1"/>
  <c r="I346" i="10" a="1"/>
  <c r="J348" i="10" a="1"/>
  <c r="V348" i="10" a="1"/>
  <c r="K350" i="10" a="1"/>
  <c r="F351" i="10" a="1"/>
  <c r="Q351" i="10" a="1"/>
  <c r="L352" i="10" a="1"/>
  <c r="F353" i="10" a="1"/>
  <c r="R353" i="10" a="1"/>
  <c r="S355" i="10" a="1"/>
  <c r="N356" i="10" a="1"/>
  <c r="T357" i="10" a="1"/>
  <c r="O358" i="10" a="1"/>
  <c r="I359" i="10" a="1"/>
  <c r="U359" i="10" a="1"/>
  <c r="O360" i="10" a="1"/>
  <c r="J361" i="10" a="1"/>
  <c r="K363" i="10" a="1"/>
  <c r="F364" i="10" a="1"/>
  <c r="L365" i="10" a="1"/>
  <c r="G366" i="10" a="1"/>
  <c r="R366" i="10" a="1"/>
  <c r="M367" i="10" a="1"/>
  <c r="G368" i="10" a="1"/>
  <c r="S368" i="10" a="1"/>
  <c r="T370" i="10" a="1"/>
  <c r="O371" i="10" a="1"/>
  <c r="U372" i="10" a="1"/>
  <c r="P373" i="10" a="1"/>
  <c r="J374" i="10" a="1"/>
  <c r="U374" i="10" a="1"/>
  <c r="O375" i="10" a="1"/>
  <c r="S376" i="10" a="1"/>
  <c r="M377" i="10" a="1"/>
  <c r="Q378" i="10" a="1"/>
  <c r="K379" i="10" a="1"/>
  <c r="O380" i="10" a="1"/>
  <c r="I381" i="10" a="1"/>
  <c r="M382" i="10" a="1"/>
  <c r="G383" i="10" a="1"/>
  <c r="K384" i="10" a="1"/>
  <c r="V384" i="10" a="1"/>
  <c r="I386" i="10" a="1"/>
  <c r="T386" i="10" a="1"/>
  <c r="G388" i="10" a="1"/>
  <c r="R388" i="10" a="1"/>
  <c r="V389" i="10" a="1"/>
  <c r="P390" i="10" a="1"/>
  <c r="T391" i="10" a="1"/>
  <c r="N392" i="10" a="1"/>
  <c r="R393" i="10" a="1"/>
  <c r="L394" i="10" a="1"/>
  <c r="P395" i="10" a="1"/>
  <c r="J396" i="10" a="1"/>
  <c r="N397" i="10" a="1"/>
  <c r="H398" i="10" a="1"/>
  <c r="L399" i="10" a="1"/>
  <c r="F400" i="10" a="1"/>
  <c r="J401" i="10" a="1"/>
  <c r="U401" i="10" a="1"/>
  <c r="H403" i="10" a="1"/>
  <c r="S403" i="10" a="1"/>
  <c r="F405" i="10" a="1"/>
  <c r="Q405" i="10" a="1"/>
  <c r="U406" i="10" a="1"/>
  <c r="O407" i="10" a="1"/>
  <c r="S408" i="10" a="1"/>
  <c r="M409" i="10" a="1"/>
  <c r="Q410" i="10" a="1"/>
  <c r="K411" i="10" a="1"/>
  <c r="O412" i="10" a="1"/>
  <c r="I413" i="10" a="1"/>
  <c r="M414" i="10" a="1"/>
  <c r="G415" i="10" a="1"/>
  <c r="K416" i="10" a="1"/>
  <c r="V416" i="10" a="1"/>
  <c r="I418" i="10" a="1"/>
  <c r="T418" i="10" a="1"/>
  <c r="G420" i="10" a="1"/>
  <c r="R420" i="10" a="1"/>
  <c r="V421" i="10" a="1"/>
  <c r="P422" i="10" a="1"/>
  <c r="T423" i="10" a="1"/>
  <c r="N424" i="10" a="1"/>
  <c r="R425" i="10" a="1"/>
  <c r="L426" i="10" a="1"/>
  <c r="P427" i="10" a="1"/>
  <c r="J428" i="10" a="1"/>
  <c r="N429" i="10" a="1"/>
  <c r="H430" i="10" a="1"/>
  <c r="L431" i="10" a="1"/>
  <c r="F432" i="10" a="1"/>
  <c r="J433" i="10" a="1"/>
  <c r="U433" i="10" a="1"/>
  <c r="H435" i="10" a="1"/>
  <c r="S435" i="10" a="1"/>
  <c r="F437" i="10" a="1"/>
  <c r="Q437" i="10" a="1"/>
  <c r="U438" i="10" a="1"/>
  <c r="O439" i="10" a="1"/>
  <c r="S440" i="10" a="1"/>
  <c r="M441" i="10" a="1"/>
  <c r="Q442" i="10" a="1"/>
  <c r="K443" i="10" a="1"/>
  <c r="O444" i="10" a="1"/>
  <c r="I445" i="10" a="1"/>
  <c r="M446" i="10" a="1"/>
  <c r="G447" i="10" a="1"/>
  <c r="K448" i="10" a="1"/>
  <c r="V448" i="10" a="1"/>
  <c r="I450" i="10" a="1"/>
  <c r="T450" i="10" a="1"/>
  <c r="G452" i="10" a="1"/>
  <c r="R452" i="10" a="1"/>
  <c r="V453" i="10" a="1"/>
  <c r="P454" i="10" a="1"/>
  <c r="T455" i="10" a="1"/>
  <c r="N456" i="10" a="1"/>
  <c r="R457" i="10" a="1"/>
  <c r="L458" i="10" a="1"/>
  <c r="P459" i="10" a="1"/>
  <c r="J460" i="10" a="1"/>
  <c r="N461" i="10" a="1"/>
  <c r="H462" i="10" a="1"/>
  <c r="L463" i="10" a="1"/>
  <c r="F464" i="10" a="1"/>
  <c r="J465" i="10" a="1"/>
  <c r="U465" i="10" a="1"/>
  <c r="H467" i="10" a="1"/>
  <c r="S467" i="10" a="1"/>
  <c r="F469" i="10" a="1"/>
  <c r="Q469" i="10" a="1"/>
  <c r="U470" i="10" a="1"/>
  <c r="O471" i="10" a="1"/>
  <c r="S472" i="10" a="1"/>
  <c r="M473" i="10" a="1"/>
  <c r="Q474" i="10" a="1"/>
  <c r="K475" i="10" a="1"/>
  <c r="O476" i="10" a="1"/>
  <c r="I477" i="10" a="1"/>
  <c r="M478" i="10" a="1"/>
  <c r="G479" i="10" a="1"/>
  <c r="K480" i="10" a="1"/>
  <c r="V480" i="10" a="1"/>
  <c r="I482" i="10" a="1"/>
  <c r="T482" i="10" a="1"/>
  <c r="G484" i="10" a="1"/>
  <c r="R484" i="10" a="1"/>
  <c r="V485" i="10" a="1"/>
  <c r="P486" i="10" a="1"/>
  <c r="T487" i="10" a="1"/>
  <c r="N488" i="10" a="1"/>
  <c r="R489" i="10" a="1"/>
  <c r="L490" i="10" a="1"/>
  <c r="P491" i="10" a="1"/>
  <c r="J492" i="10" a="1"/>
  <c r="N493" i="10" a="1"/>
  <c r="H494" i="10" a="1"/>
  <c r="L495" i="10" a="1"/>
  <c r="F496" i="10" a="1"/>
  <c r="J497" i="10" a="1"/>
  <c r="U497" i="10" a="1"/>
  <c r="H499" i="10" a="1"/>
  <c r="S499" i="10" a="1"/>
  <c r="F501" i="10" a="1"/>
  <c r="Q501" i="10" a="1"/>
  <c r="U502" i="10" a="1"/>
  <c r="O503" i="10" a="1"/>
  <c r="S504" i="10" a="1"/>
  <c r="M505" i="10" a="1"/>
  <c r="M3" i="11" a="1"/>
  <c r="D4" i="11" a="1"/>
  <c r="D53" i="11" a="1"/>
  <c r="D63" i="11" a="1"/>
  <c r="D73" i="11" a="1"/>
  <c r="D82" i="11" a="1"/>
  <c r="D137" i="11" a="1"/>
  <c r="D146" i="11" a="1"/>
  <c r="D164" i="11" a="1"/>
  <c r="D172" i="11" a="1"/>
  <c r="D180" i="11" a="1"/>
  <c r="D188" i="11" a="1"/>
  <c r="D196" i="11" a="1"/>
  <c r="D204" i="11" a="1"/>
  <c r="D212" i="11" a="1"/>
  <c r="D220" i="11" a="1"/>
  <c r="D228" i="11" a="1"/>
  <c r="D236" i="11" a="1"/>
  <c r="D244" i="11" a="1"/>
  <c r="D252" i="11" a="1"/>
  <c r="D260" i="11" a="1"/>
  <c r="D268" i="11" a="1"/>
  <c r="D276" i="11" a="1"/>
  <c r="D284" i="11" a="1"/>
  <c r="D292" i="11" a="1"/>
  <c r="D300" i="11" a="1"/>
  <c r="I4" i="11" a="1"/>
  <c r="Q4" i="11" a="1"/>
  <c r="H5" i="11" a="1"/>
  <c r="P5" i="11" a="1"/>
  <c r="G6" i="11" a="1"/>
  <c r="O6" i="11" a="1"/>
  <c r="F7" i="11" a="1"/>
  <c r="N7" i="11" a="1"/>
  <c r="V7" i="11" a="1"/>
  <c r="M8" i="11" a="1"/>
  <c r="U8" i="11" a="1"/>
  <c r="L9" i="11" a="1"/>
  <c r="T9" i="11" a="1"/>
  <c r="K10" i="11" a="1"/>
  <c r="S10" i="11" a="1"/>
  <c r="J11" i="11" a="1"/>
  <c r="R11" i="11" a="1"/>
  <c r="I12" i="11" a="1"/>
  <c r="Q12" i="11" a="1"/>
  <c r="H13" i="11" a="1"/>
  <c r="P13" i="11" a="1"/>
  <c r="G14" i="11" a="1"/>
  <c r="O14" i="11" a="1"/>
  <c r="F15" i="11" a="1"/>
  <c r="N15" i="11" a="1"/>
  <c r="V15" i="11" a="1"/>
  <c r="M16" i="11" a="1"/>
  <c r="U16" i="11" a="1"/>
  <c r="L17" i="11" a="1"/>
  <c r="T17" i="11" a="1"/>
  <c r="K18" i="11" a="1"/>
  <c r="S18" i="11" a="1"/>
  <c r="J19" i="11" a="1"/>
  <c r="R19" i="11" a="1"/>
  <c r="I20" i="11" a="1"/>
  <c r="Q20" i="11" a="1"/>
  <c r="H21" i="11" a="1"/>
  <c r="P21" i="11" a="1"/>
  <c r="G22" i="11" a="1"/>
  <c r="O22" i="11" a="1"/>
  <c r="F23" i="11" a="1"/>
  <c r="N23" i="11" a="1"/>
  <c r="V23" i="11" a="1"/>
  <c r="M24" i="11" a="1"/>
  <c r="U24" i="11" a="1"/>
  <c r="L25" i="11" a="1"/>
  <c r="T25" i="11" a="1"/>
  <c r="K26" i="11" a="1"/>
  <c r="S26" i="11" a="1"/>
  <c r="J27" i="11" a="1"/>
  <c r="R27" i="11" a="1"/>
  <c r="I28" i="11" a="1"/>
  <c r="Q28" i="11" a="1"/>
  <c r="H29" i="11" a="1"/>
  <c r="P29" i="11" a="1"/>
  <c r="G30" i="11" a="1"/>
  <c r="O30" i="11" a="1"/>
  <c r="F31" i="11" a="1"/>
  <c r="N31" i="11" a="1"/>
  <c r="V31" i="11" a="1"/>
  <c r="M32" i="11" a="1"/>
  <c r="U32" i="11" a="1"/>
  <c r="L33" i="11" a="1"/>
  <c r="T33" i="11" a="1"/>
  <c r="K34" i="11" a="1"/>
  <c r="S34" i="11" a="1"/>
  <c r="J35" i="11" a="1"/>
  <c r="R35" i="11" a="1"/>
  <c r="I36" i="11" a="1"/>
  <c r="Q36" i="11" a="1"/>
  <c r="H37" i="11" a="1"/>
  <c r="P37" i="11" a="1"/>
  <c r="G38" i="11" a="1"/>
  <c r="O38" i="11" a="1"/>
  <c r="F39" i="11" a="1"/>
  <c r="R215" i="10" a="1"/>
  <c r="U247" i="10" a="1"/>
  <c r="V257" i="10" a="1"/>
  <c r="V262" i="10" a="1"/>
  <c r="F273" i="10" a="1"/>
  <c r="F278" i="10" a="1"/>
  <c r="L281" i="10" a="1"/>
  <c r="Q287" i="10" a="1"/>
  <c r="I290" i="10" a="1"/>
  <c r="Q292" i="10" a="1"/>
  <c r="I295" i="10" a="1"/>
  <c r="R297" i="10" a="1"/>
  <c r="I300" i="10" a="1"/>
  <c r="M302" i="10" a="1"/>
  <c r="L304" i="10" a="1"/>
  <c r="B6" i="10" a="1"/>
  <c r="B36" i="10" a="1"/>
  <c r="B62" i="10" a="1"/>
  <c r="B92" i="10" a="1"/>
  <c r="B121" i="10" a="1"/>
  <c r="B148" i="10" a="1"/>
  <c r="B177" i="10" a="1"/>
  <c r="B206" i="10" a="1"/>
  <c r="B233" i="10" a="1"/>
  <c r="B262" i="10" a="1"/>
  <c r="B292" i="10" a="1"/>
  <c r="B318" i="10" a="1"/>
  <c r="B348" i="10" a="1"/>
  <c r="B377" i="10" a="1"/>
  <c r="B404" i="10" a="1"/>
  <c r="B433" i="10" a="1"/>
  <c r="B484" i="10" a="1"/>
  <c r="D329" i="10" a="1"/>
  <c r="D352" i="10" a="1"/>
  <c r="D391" i="10" a="1"/>
  <c r="D411" i="10" a="1"/>
  <c r="D430" i="10" a="1"/>
  <c r="D448" i="10" a="1"/>
  <c r="D500" i="10" a="1"/>
  <c r="O308" i="10" a="1"/>
  <c r="N309" i="10" a="1"/>
  <c r="L310" i="10" a="1"/>
  <c r="J311" i="10" a="1"/>
  <c r="F312" i="10" a="1"/>
  <c r="R312" i="10" a="1"/>
  <c r="G314" i="10" a="1"/>
  <c r="S314" i="10" a="1"/>
  <c r="M315" i="10" a="1"/>
  <c r="H316" i="10" a="1"/>
  <c r="S316" i="10" a="1"/>
  <c r="N317" i="10" a="1"/>
  <c r="O319" i="10" a="1"/>
  <c r="J320" i="10" a="1"/>
  <c r="P321" i="10" a="1"/>
  <c r="K322" i="10" a="1"/>
  <c r="V322" i="10" a="1"/>
  <c r="Q323" i="10" a="1"/>
  <c r="K324" i="10" a="1"/>
  <c r="F325" i="10" a="1"/>
  <c r="G327" i="10" a="1"/>
  <c r="S327" i="10" a="1"/>
  <c r="H329" i="10" a="1"/>
  <c r="T329" i="10" a="1"/>
  <c r="N330" i="10" a="1"/>
  <c r="I331" i="10" a="1"/>
  <c r="T331" i="10" a="1"/>
  <c r="O332" i="10" a="1"/>
  <c r="P334" i="10" a="1"/>
  <c r="K335" i="10" a="1"/>
  <c r="Q336" i="10" a="1"/>
  <c r="L337" i="10" a="1"/>
  <c r="F338" i="10" a="1"/>
  <c r="R338" i="10" a="1"/>
  <c r="L339" i="10" a="1"/>
  <c r="G340" i="10" a="1"/>
  <c r="H342" i="10" a="1"/>
  <c r="T342" i="10" a="1"/>
  <c r="I344" i="10" a="1"/>
  <c r="U344" i="10" a="1"/>
  <c r="O345" i="10" a="1"/>
  <c r="J346" i="10" a="1"/>
  <c r="U346" i="10" a="1"/>
  <c r="P347" i="10" a="1"/>
  <c r="Q349" i="10" a="1"/>
  <c r="L350" i="10" a="1"/>
  <c r="R351" i="10" a="1"/>
  <c r="M352" i="10" a="1"/>
  <c r="G353" i="10" a="1"/>
  <c r="S353" i="10" a="1"/>
  <c r="M354" i="10" a="1"/>
  <c r="H355" i="10" a="1"/>
  <c r="I357" i="10" a="1"/>
  <c r="U357" i="10" a="1"/>
  <c r="J359" i="10" a="1"/>
  <c r="V359" i="10" a="1"/>
  <c r="P360" i="10" a="1"/>
  <c r="K361" i="10" a="1"/>
  <c r="V361" i="10" a="1"/>
  <c r="Q362" i="10" a="1"/>
  <c r="R364" i="10" a="1"/>
  <c r="M365" i="10" a="1"/>
  <c r="S366" i="10" a="1"/>
  <c r="N367" i="10" a="1"/>
  <c r="H368" i="10" a="1"/>
  <c r="T368" i="10" a="1"/>
  <c r="N369" i="10" a="1"/>
  <c r="I370" i="10" a="1"/>
  <c r="J372" i="10" a="1"/>
  <c r="V372" i="10" a="1"/>
  <c r="K374" i="10" a="1"/>
  <c r="V374" i="10" a="1"/>
  <c r="I376" i="10" a="1"/>
  <c r="T376" i="10" a="1"/>
  <c r="G378" i="10" a="1"/>
  <c r="R378" i="10" a="1"/>
  <c r="V379" i="10" a="1"/>
  <c r="P380" i="10" a="1"/>
  <c r="T381" i="10" a="1"/>
  <c r="N382" i="10" a="1"/>
  <c r="R383" i="10" a="1"/>
  <c r="L384" i="10" a="1"/>
  <c r="P385" i="10" a="1"/>
  <c r="J386" i="10" a="1"/>
  <c r="N387" i="10" a="1"/>
  <c r="H388" i="10" a="1"/>
  <c r="L389" i="10" a="1"/>
  <c r="F390" i="10" a="1"/>
  <c r="J391" i="10" a="1"/>
  <c r="U391" i="10" a="1"/>
  <c r="H393" i="10" a="1"/>
  <c r="S393" i="10" a="1"/>
  <c r="F395" i="10" a="1"/>
  <c r="Q395" i="10" a="1"/>
  <c r="U396" i="10" a="1"/>
  <c r="O397" i="10" a="1"/>
  <c r="S398" i="10" a="1"/>
  <c r="M399" i="10" a="1"/>
  <c r="Q400" i="10" a="1"/>
  <c r="K401" i="10" a="1"/>
  <c r="O402" i="10" a="1"/>
  <c r="I403" i="10" a="1"/>
  <c r="M404" i="10" a="1"/>
  <c r="G405" i="10" a="1"/>
  <c r="K406" i="10" a="1"/>
  <c r="V406" i="10" a="1"/>
  <c r="I408" i="10" a="1"/>
  <c r="T408" i="10" a="1"/>
  <c r="G410" i="10" a="1"/>
  <c r="R410" i="10" a="1"/>
  <c r="V411" i="10" a="1"/>
  <c r="P412" i="10" a="1"/>
  <c r="T413" i="10" a="1"/>
  <c r="N414" i="10" a="1"/>
  <c r="R415" i="10" a="1"/>
  <c r="L416" i="10" a="1"/>
  <c r="P417" i="10" a="1"/>
  <c r="J418" i="10" a="1"/>
  <c r="N419" i="10" a="1"/>
  <c r="H420" i="10" a="1"/>
  <c r="L421" i="10" a="1"/>
  <c r="F422" i="10" a="1"/>
  <c r="J423" i="10" a="1"/>
  <c r="U423" i="10" a="1"/>
  <c r="H425" i="10" a="1"/>
  <c r="S425" i="10" a="1"/>
  <c r="F427" i="10" a="1"/>
  <c r="Q427" i="10" a="1"/>
  <c r="U428" i="10" a="1"/>
  <c r="O429" i="10" a="1"/>
  <c r="S430" i="10" a="1"/>
  <c r="M431" i="10" a="1"/>
  <c r="Q432" i="10" a="1"/>
  <c r="K433" i="10" a="1"/>
  <c r="O434" i="10" a="1"/>
  <c r="I435" i="10" a="1"/>
  <c r="M436" i="10" a="1"/>
  <c r="G437" i="10" a="1"/>
  <c r="K438" i="10" a="1"/>
  <c r="V438" i="10" a="1"/>
  <c r="I440" i="10" a="1"/>
  <c r="T440" i="10" a="1"/>
  <c r="G442" i="10" a="1"/>
  <c r="R442" i="10" a="1"/>
  <c r="V443" i="10" a="1"/>
  <c r="P444" i="10" a="1"/>
  <c r="T445" i="10" a="1"/>
  <c r="N446" i="10" a="1"/>
  <c r="R447" i="10" a="1"/>
  <c r="L448" i="10" a="1"/>
  <c r="P449" i="10" a="1"/>
  <c r="J450" i="10" a="1"/>
  <c r="N451" i="10" a="1"/>
  <c r="H452" i="10" a="1"/>
  <c r="L453" i="10" a="1"/>
  <c r="F454" i="10" a="1"/>
  <c r="J455" i="10" a="1"/>
  <c r="U455" i="10" a="1"/>
  <c r="H457" i="10" a="1"/>
  <c r="S457" i="10" a="1"/>
  <c r="F459" i="10" a="1"/>
  <c r="Q459" i="10" a="1"/>
  <c r="U460" i="10" a="1"/>
  <c r="O461" i="10" a="1"/>
  <c r="S462" i="10" a="1"/>
  <c r="M463" i="10" a="1"/>
  <c r="Q464" i="10" a="1"/>
  <c r="K465" i="10" a="1"/>
  <c r="O466" i="10" a="1"/>
  <c r="I467" i="10" a="1"/>
  <c r="M468" i="10" a="1"/>
  <c r="G469" i="10" a="1"/>
  <c r="K470" i="10" a="1"/>
  <c r="V470" i="10" a="1"/>
  <c r="I472" i="10" a="1"/>
  <c r="T472" i="10" a="1"/>
  <c r="G474" i="10" a="1"/>
  <c r="R474" i="10" a="1"/>
  <c r="V475" i="10" a="1"/>
  <c r="P476" i="10" a="1"/>
  <c r="T477" i="10" a="1"/>
  <c r="N478" i="10" a="1"/>
  <c r="R479" i="10" a="1"/>
  <c r="L480" i="10" a="1"/>
  <c r="P481" i="10" a="1"/>
  <c r="J482" i="10" a="1"/>
  <c r="N483" i="10" a="1"/>
  <c r="H484" i="10" a="1"/>
  <c r="L485" i="10" a="1"/>
  <c r="F486" i="10" a="1"/>
  <c r="J487" i="10" a="1"/>
  <c r="U487" i="10" a="1"/>
  <c r="H489" i="10" a="1"/>
  <c r="S489" i="10" a="1"/>
  <c r="F491" i="10" a="1"/>
  <c r="Q491" i="10" a="1"/>
  <c r="U492" i="10" a="1"/>
  <c r="O493" i="10" a="1"/>
  <c r="S494" i="10" a="1"/>
  <c r="M495" i="10" a="1"/>
  <c r="Q496" i="10" a="1"/>
  <c r="K497" i="10" a="1"/>
  <c r="O498" i="10" a="1"/>
  <c r="I499" i="10" a="1"/>
  <c r="M500" i="10" a="1"/>
  <c r="G501" i="10" a="1"/>
  <c r="K502" i="10" a="1"/>
  <c r="V502" i="10" a="1"/>
  <c r="I504" i="10" a="1"/>
  <c r="T504" i="10" a="1"/>
  <c r="C3" i="11" a="1"/>
  <c r="N3" i="11" a="1"/>
  <c r="D14" i="11" a="1"/>
  <c r="D24" i="11" a="1"/>
  <c r="D34" i="11" a="1"/>
  <c r="D44" i="11" a="1"/>
  <c r="D83" i="11" a="1"/>
  <c r="D92" i="11" a="1"/>
  <c r="D101" i="11" a="1"/>
  <c r="D110" i="11" a="1"/>
  <c r="D119" i="11" a="1"/>
  <c r="D128" i="11" a="1"/>
  <c r="D147" i="11" a="1"/>
  <c r="D156" i="11" a="1"/>
  <c r="N238" i="10" a="1"/>
  <c r="O248" i="10" a="1"/>
  <c r="F258" i="10" a="1"/>
  <c r="F263" i="10" a="1"/>
  <c r="G268" i="10" a="1"/>
  <c r="G273" i="10" a="1"/>
  <c r="G278" i="10" a="1"/>
  <c r="S281" i="10" a="1"/>
  <c r="F285" i="10" a="1"/>
  <c r="V287" i="10" a="1"/>
  <c r="N290" i="10" a="1"/>
  <c r="F293" i="10" a="1"/>
  <c r="N295" i="10" a="1"/>
  <c r="F298" i="10" a="1"/>
  <c r="O300" i="10" a="1"/>
  <c r="N302" i="10" a="1"/>
  <c r="M304" i="10" a="1"/>
  <c r="B8" i="10" a="1"/>
  <c r="B37" i="10" a="1"/>
  <c r="B65" i="10" a="1"/>
  <c r="B93" i="10" a="1"/>
  <c r="B150" i="10" a="1"/>
  <c r="B208" i="10" a="1"/>
  <c r="B236" i="10" a="1"/>
  <c r="B264" i="10" a="1"/>
  <c r="B293" i="10" a="1"/>
  <c r="B321" i="10" a="1"/>
  <c r="B349" i="10" a="1"/>
  <c r="B406" i="10" a="1"/>
  <c r="B463" i="10" a="1"/>
  <c r="B485" i="10" a="1"/>
  <c r="D331" i="10" a="1"/>
  <c r="D372" i="10" a="1"/>
  <c r="D392" i="10" a="1"/>
  <c r="D431" i="10" a="1"/>
  <c r="D449" i="10" a="1"/>
  <c r="D467" i="10" a="1"/>
  <c r="S306" i="10" a="1"/>
  <c r="R307" i="10" a="1"/>
  <c r="M313" i="10" a="1"/>
  <c r="H314" i="10" a="1"/>
  <c r="N315" i="10" a="1"/>
  <c r="I316" i="10" a="1"/>
  <c r="T316" i="10" a="1"/>
  <c r="O317" i="10" a="1"/>
  <c r="I318" i="10" a="1"/>
  <c r="U318" i="10" a="1"/>
  <c r="V320" i="10" a="1"/>
  <c r="Q321" i="10" a="1"/>
  <c r="F323" i="10" a="1"/>
  <c r="R323" i="10" a="1"/>
  <c r="L324" i="10" a="1"/>
  <c r="G325" i="10" a="1"/>
  <c r="R325" i="10" a="1"/>
  <c r="M326" i="10" a="1"/>
  <c r="N328" i="10" a="1"/>
  <c r="I329" i="10" a="1"/>
  <c r="O330" i="10" a="1"/>
  <c r="J331" i="10" a="1"/>
  <c r="U331" i="10" a="1"/>
  <c r="P332" i="10" a="1"/>
  <c r="J333" i="10" a="1"/>
  <c r="V333" i="10" a="1"/>
  <c r="F336" i="10" a="1"/>
  <c r="R336" i="10" a="1"/>
  <c r="G338" i="10" a="1"/>
  <c r="S338" i="10" a="1"/>
  <c r="M339" i="10" a="1"/>
  <c r="H340" i="10" a="1"/>
  <c r="S340" i="10" a="1"/>
  <c r="N341" i="10" a="1"/>
  <c r="O343" i="10" a="1"/>
  <c r="J344" i="10" a="1"/>
  <c r="P345" i="10" a="1"/>
  <c r="K346" i="10" a="1"/>
  <c r="V346" i="10" a="1"/>
  <c r="Q347" i="10" a="1"/>
  <c r="K348" i="10" a="1"/>
  <c r="F349" i="10" a="1"/>
  <c r="G351" i="10" a="1"/>
  <c r="S351" i="10" a="1"/>
  <c r="H353" i="10" a="1"/>
  <c r="T353" i="10" a="1"/>
  <c r="N354" i="10" a="1"/>
  <c r="I355" i="10" a="1"/>
  <c r="T355" i="10" a="1"/>
  <c r="O356" i="10" a="1"/>
  <c r="P358" i="10" a="1"/>
  <c r="K359" i="10" a="1"/>
  <c r="Q360" i="10" a="1"/>
  <c r="L361" i="10" a="1"/>
  <c r="F362" i="10" a="1"/>
  <c r="R362" i="10" a="1"/>
  <c r="L363" i="10" a="1"/>
  <c r="G364" i="10" a="1"/>
  <c r="H366" i="10" a="1"/>
  <c r="T366" i="10" a="1"/>
  <c r="I368" i="10" a="1"/>
  <c r="U368" i="10" a="1"/>
  <c r="O369" i="10" a="1"/>
  <c r="J370" i="10" a="1"/>
  <c r="U370" i="10" a="1"/>
  <c r="P371" i="10" a="1"/>
  <c r="Q373" i="10" a="1"/>
  <c r="L374" i="10" a="1"/>
  <c r="F375" i="10" a="1"/>
  <c r="P375" i="10" a="1"/>
  <c r="J376" i="10" a="1"/>
  <c r="U376" i="10" a="1"/>
  <c r="N377" i="10" a="1"/>
  <c r="H378" i="10" a="1"/>
  <c r="S378" i="10" a="1"/>
  <c r="L379" i="10" a="1"/>
  <c r="F380" i="10" a="1"/>
  <c r="Q380" i="10" a="1"/>
  <c r="J381" i="10" a="1"/>
  <c r="U381" i="10" a="1"/>
  <c r="O382" i="10" a="1"/>
  <c r="H383" i="10" a="1"/>
  <c r="S383" i="10" a="1"/>
  <c r="M384" i="10" a="1"/>
  <c r="F385" i="10" a="1"/>
  <c r="Q385" i="10" a="1"/>
  <c r="K386" i="10" a="1"/>
  <c r="U386" i="10" a="1"/>
  <c r="O387" i="10" a="1"/>
  <c r="I388" i="10" a="1"/>
  <c r="S388" i="10" a="1"/>
  <c r="M389" i="10" a="1"/>
  <c r="G390" i="10" a="1"/>
  <c r="Q390" i="10" a="1"/>
  <c r="K391" i="10" a="1"/>
  <c r="V391" i="10" a="1"/>
  <c r="O392" i="10" a="1"/>
  <c r="I393" i="10" a="1"/>
  <c r="T393" i="10" a="1"/>
  <c r="M394" i="10" a="1"/>
  <c r="G395" i="10" a="1"/>
  <c r="R395" i="10" a="1"/>
  <c r="K396" i="10" a="1"/>
  <c r="V396" i="10" a="1"/>
  <c r="P397" i="10" a="1"/>
  <c r="I398" i="10" a="1"/>
  <c r="T398" i="10" a="1"/>
  <c r="N399" i="10" a="1"/>
  <c r="G400" i="10" a="1"/>
  <c r="R400" i="10" a="1"/>
  <c r="L401" i="10" a="1"/>
  <c r="V401" i="10" a="1"/>
  <c r="P402" i="10" a="1"/>
  <c r="J403" i="10" a="1"/>
  <c r="T403" i="10" a="1"/>
  <c r="N404" i="10" a="1"/>
  <c r="H405" i="10" a="1"/>
  <c r="R405" i="10" a="1"/>
  <c r="L406" i="10" a="1"/>
  <c r="F407" i="10" a="1"/>
  <c r="P407" i="10" a="1"/>
  <c r="J408" i="10" a="1"/>
  <c r="U408" i="10" a="1"/>
  <c r="N409" i="10" a="1"/>
  <c r="H410" i="10" a="1"/>
  <c r="S410" i="10" a="1"/>
  <c r="L411" i="10" a="1"/>
  <c r="F412" i="10" a="1"/>
  <c r="Q412" i="10" a="1"/>
  <c r="J413" i="10" a="1"/>
  <c r="U413" i="10" a="1"/>
  <c r="O414" i="10" a="1"/>
  <c r="H415" i="10" a="1"/>
  <c r="S415" i="10" a="1"/>
  <c r="M416" i="10" a="1"/>
  <c r="F417" i="10" a="1"/>
  <c r="Q417" i="10" a="1"/>
  <c r="K418" i="10" a="1"/>
  <c r="U418" i="10" a="1"/>
  <c r="O419" i="10" a="1"/>
  <c r="I420" i="10" a="1"/>
  <c r="S420" i="10" a="1"/>
  <c r="M421" i="10" a="1"/>
  <c r="G422" i="10" a="1"/>
  <c r="Q422" i="10" a="1"/>
  <c r="K423" i="10" a="1"/>
  <c r="V423" i="10" a="1"/>
  <c r="O424" i="10" a="1"/>
  <c r="I425" i="10" a="1"/>
  <c r="T425" i="10" a="1"/>
  <c r="M426" i="10" a="1"/>
  <c r="G427" i="10" a="1"/>
  <c r="R427" i="10" a="1"/>
  <c r="K428" i="10" a="1"/>
  <c r="V428" i="10" a="1"/>
  <c r="P429" i="10" a="1"/>
  <c r="I430" i="10" a="1"/>
  <c r="T430" i="10" a="1"/>
  <c r="N431" i="10" a="1"/>
  <c r="G432" i="10" a="1"/>
  <c r="R432" i="10" a="1"/>
  <c r="L433" i="10" a="1"/>
  <c r="V433" i="10" a="1"/>
  <c r="P434" i="10" a="1"/>
  <c r="J435" i="10" a="1"/>
  <c r="T435" i="10" a="1"/>
  <c r="N436" i="10" a="1"/>
  <c r="H437" i="10" a="1"/>
  <c r="R437" i="10" a="1"/>
  <c r="L438" i="10" a="1"/>
  <c r="F439" i="10" a="1"/>
  <c r="P439" i="10" a="1"/>
  <c r="J440" i="10" a="1"/>
  <c r="U440" i="10" a="1"/>
  <c r="N441" i="10" a="1"/>
  <c r="H442" i="10" a="1"/>
  <c r="S442" i="10" a="1"/>
  <c r="L443" i="10" a="1"/>
  <c r="F444" i="10" a="1"/>
  <c r="Q444" i="10" a="1"/>
  <c r="J445" i="10" a="1"/>
  <c r="U445" i="10" a="1"/>
  <c r="O446" i="10" a="1"/>
  <c r="H447" i="10" a="1"/>
  <c r="S447" i="10" a="1"/>
  <c r="M448" i="10" a="1"/>
  <c r="F449" i="10" a="1"/>
  <c r="Q449" i="10" a="1"/>
  <c r="K450" i="10" a="1"/>
  <c r="U450" i="10" a="1"/>
  <c r="O451" i="10" a="1"/>
  <c r="I452" i="10" a="1"/>
  <c r="S452" i="10" a="1"/>
  <c r="M453" i="10" a="1"/>
  <c r="G454" i="10" a="1"/>
  <c r="Q454" i="10" a="1"/>
  <c r="K455" i="10" a="1"/>
  <c r="V455" i="10" a="1"/>
  <c r="O456" i="10" a="1"/>
  <c r="I457" i="10" a="1"/>
  <c r="T457" i="10" a="1"/>
  <c r="M458" i="10" a="1"/>
  <c r="G459" i="10" a="1"/>
  <c r="R459" i="10" a="1"/>
  <c r="K460" i="10" a="1"/>
  <c r="V460" i="10" a="1"/>
  <c r="P461" i="10" a="1"/>
  <c r="I462" i="10" a="1"/>
  <c r="T462" i="10" a="1"/>
  <c r="N463" i="10" a="1"/>
  <c r="G464" i="10" a="1"/>
  <c r="R464" i="10" a="1"/>
  <c r="L465" i="10" a="1"/>
  <c r="V465" i="10" a="1"/>
  <c r="P466" i="10" a="1"/>
  <c r="J467" i="10" a="1"/>
  <c r="T467" i="10" a="1"/>
  <c r="N468" i="10" a="1"/>
  <c r="H469" i="10" a="1"/>
  <c r="R469" i="10" a="1"/>
  <c r="L470" i="10" a="1"/>
  <c r="F471" i="10" a="1"/>
  <c r="P471" i="10" a="1"/>
  <c r="J472" i="10" a="1"/>
  <c r="U472" i="10" a="1"/>
  <c r="N473" i="10" a="1"/>
  <c r="H474" i="10" a="1"/>
  <c r="S474" i="10" a="1"/>
  <c r="L475" i="10" a="1"/>
  <c r="F476" i="10" a="1"/>
  <c r="Q476" i="10" a="1"/>
  <c r="J477" i="10" a="1"/>
  <c r="U477" i="10" a="1"/>
  <c r="O478" i="10" a="1"/>
  <c r="H479" i="10" a="1"/>
  <c r="S479" i="10" a="1"/>
  <c r="M480" i="10" a="1"/>
  <c r="F481" i="10" a="1"/>
  <c r="Q481" i="10" a="1"/>
  <c r="K482" i="10" a="1"/>
  <c r="U482" i="10" a="1"/>
  <c r="O483" i="10" a="1"/>
  <c r="I484" i="10" a="1"/>
  <c r="S484" i="10" a="1"/>
  <c r="M485" i="10" a="1"/>
  <c r="G486" i="10" a="1"/>
  <c r="Q486" i="10" a="1"/>
  <c r="K487" i="10" a="1"/>
  <c r="V487" i="10" a="1"/>
  <c r="O488" i="10" a="1"/>
  <c r="I489" i="10" a="1"/>
  <c r="T489" i="10" a="1"/>
  <c r="M490" i="10" a="1"/>
  <c r="G491" i="10" a="1"/>
  <c r="R491" i="10" a="1"/>
  <c r="K492" i="10" a="1"/>
  <c r="V492" i="10" a="1"/>
  <c r="P493" i="10" a="1"/>
  <c r="I494" i="10" a="1"/>
  <c r="T494" i="10" a="1"/>
  <c r="N495" i="10" a="1"/>
  <c r="G496" i="10" a="1"/>
  <c r="R496" i="10" a="1"/>
  <c r="L497" i="10" a="1"/>
  <c r="V497" i="10" a="1"/>
  <c r="P498" i="10" a="1"/>
  <c r="J499" i="10" a="1"/>
  <c r="T499" i="10" a="1"/>
  <c r="N500" i="10" a="1"/>
  <c r="H501" i="10" a="1"/>
  <c r="R501" i="10" a="1"/>
  <c r="L502" i="10" a="1"/>
  <c r="F503" i="10" a="1"/>
  <c r="P503" i="10" a="1"/>
  <c r="J504" i="10" a="1"/>
  <c r="U504" i="10" a="1"/>
  <c r="N505" i="10" a="1"/>
  <c r="D3" i="11" a="1"/>
  <c r="D5" i="11" a="1"/>
  <c r="D15" i="11" a="1"/>
  <c r="D25" i="11" a="1"/>
  <c r="D35" i="11" a="1"/>
  <c r="D54" i="11" a="1"/>
  <c r="D64" i="11" a="1"/>
  <c r="D74" i="11" a="1"/>
  <c r="D129" i="11" a="1"/>
  <c r="D138" i="11" a="1"/>
  <c r="D165" i="11" a="1"/>
  <c r="D173" i="11" a="1"/>
  <c r="D181" i="11" a="1"/>
  <c r="D189" i="11" a="1"/>
  <c r="D197" i="11" a="1"/>
  <c r="D205" i="11" a="1"/>
  <c r="D213" i="11" a="1"/>
  <c r="D221" i="11" a="1"/>
  <c r="D229" i="11" a="1"/>
  <c r="D237" i="11" a="1"/>
  <c r="D245" i="11" a="1"/>
  <c r="D253" i="11" a="1"/>
  <c r="D261" i="11" a="1"/>
  <c r="D269" i="11" a="1"/>
  <c r="D277" i="11" a="1"/>
  <c r="D285" i="11" a="1"/>
  <c r="D293" i="11" a="1"/>
  <c r="D301" i="11" a="1"/>
  <c r="J4" i="11" a="1"/>
  <c r="R4" i="11" a="1"/>
  <c r="I217" i="10" a="1"/>
  <c r="G229" i="10" a="1"/>
  <c r="H239" i="10" a="1"/>
  <c r="P263" i="10" a="1"/>
  <c r="P268" i="10" a="1"/>
  <c r="Q278" i="10" a="1"/>
  <c r="T281" i="10" a="1"/>
  <c r="H285" i="10" a="1"/>
  <c r="G288" i="10" a="1"/>
  <c r="G293" i="10" a="1"/>
  <c r="P295" i="10" a="1"/>
  <c r="P300" i="10" a="1"/>
  <c r="O302" i="10" a="1"/>
  <c r="P304" i="10" a="1"/>
  <c r="B9" i="10" a="1"/>
  <c r="B38" i="10" a="1"/>
  <c r="B68" i="10" a="1"/>
  <c r="B94" i="10" a="1"/>
  <c r="B124" i="10" a="1"/>
  <c r="B153" i="10" a="1"/>
  <c r="B180" i="10" a="1"/>
  <c r="B209" i="10" a="1"/>
  <c r="B238" i="10" a="1"/>
  <c r="B265" i="10" a="1"/>
  <c r="B294" i="10" a="1"/>
  <c r="B324" i="10" a="1"/>
  <c r="B350" i="10" a="1"/>
  <c r="B380" i="10" a="1"/>
  <c r="B409" i="10" a="1"/>
  <c r="B436" i="10" a="1"/>
  <c r="B486" i="10" a="1"/>
  <c r="D309" i="10" a="1"/>
  <c r="D332" i="10" a="1"/>
  <c r="D353" i="10" a="1"/>
  <c r="D412" i="10" a="1"/>
  <c r="D432" i="10" a="1"/>
  <c r="T306" i="10" a="1"/>
  <c r="S307" i="10" a="1"/>
  <c r="P308" i="10" a="1"/>
  <c r="P309" i="10" a="1"/>
  <c r="G312" i="10" a="1"/>
  <c r="S312" i="10" a="1"/>
  <c r="T314" i="10" a="1"/>
  <c r="O315" i="10" a="1"/>
  <c r="U316" i="10" a="1"/>
  <c r="P317" i="10" a="1"/>
  <c r="J318" i="10" a="1"/>
  <c r="V318" i="10" a="1"/>
  <c r="P319" i="10" a="1"/>
  <c r="K320" i="10" a="1"/>
  <c r="L322" i="10" a="1"/>
  <c r="G323" i="10" a="1"/>
  <c r="M324" i="10" a="1"/>
  <c r="H325" i="10" a="1"/>
  <c r="S325" i="10" a="1"/>
  <c r="N326" i="10" a="1"/>
  <c r="H327" i="10" a="1"/>
  <c r="T327" i="10" a="1"/>
  <c r="U329" i="10" a="1"/>
  <c r="P330" i="10" a="1"/>
  <c r="V331" i="10" a="1"/>
  <c r="Q332" i="10" a="1"/>
  <c r="K333" i="10" a="1"/>
  <c r="F334" i="10" a="1"/>
  <c r="Q334" i="10" a="1"/>
  <c r="L335" i="10" a="1"/>
  <c r="M337" i="10" a="1"/>
  <c r="H338" i="10" a="1"/>
  <c r="N339" i="10" a="1"/>
  <c r="I340" i="10" a="1"/>
  <c r="T340" i="10" a="1"/>
  <c r="O341" i="10" a="1"/>
  <c r="I342" i="10" a="1"/>
  <c r="U342" i="10" a="1"/>
  <c r="V344" i="10" a="1"/>
  <c r="Q345" i="10" a="1"/>
  <c r="F347" i="10" a="1"/>
  <c r="R347" i="10" a="1"/>
  <c r="L348" i="10" a="1"/>
  <c r="G349" i="10" a="1"/>
  <c r="R349" i="10" a="1"/>
  <c r="M350" i="10" a="1"/>
  <c r="N352" i="10" a="1"/>
  <c r="I353" i="10" a="1"/>
  <c r="O354" i="10" a="1"/>
  <c r="J355" i="10" a="1"/>
  <c r="U355" i="10" a="1"/>
  <c r="P356" i="10" a="1"/>
  <c r="J357" i="10" a="1"/>
  <c r="V357" i="10" a="1"/>
  <c r="F360" i="10" a="1"/>
  <c r="R360" i="10" a="1"/>
  <c r="G362" i="10" a="1"/>
  <c r="S362" i="10" a="1"/>
  <c r="M363" i="10" a="1"/>
  <c r="H364" i="10" a="1"/>
  <c r="S364" i="10" a="1"/>
  <c r="N365" i="10" a="1"/>
  <c r="O367" i="10" a="1"/>
  <c r="J368" i="10" a="1"/>
  <c r="P369" i="10" a="1"/>
  <c r="K370" i="10" a="1"/>
  <c r="V370" i="10" a="1"/>
  <c r="Q371" i="10" a="1"/>
  <c r="K372" i="10" a="1"/>
  <c r="F373" i="10" a="1"/>
  <c r="Q375" i="10" a="1"/>
  <c r="O377" i="10" a="1"/>
  <c r="M379" i="10" a="1"/>
  <c r="K381" i="10" a="1"/>
  <c r="I383" i="10" a="1"/>
  <c r="G385" i="10" a="1"/>
  <c r="V386" i="10" a="1"/>
  <c r="T388" i="10" a="1"/>
  <c r="R390" i="10" a="1"/>
  <c r="P392" i="10" a="1"/>
  <c r="N394" i="10" a="1"/>
  <c r="L396" i="10" a="1"/>
  <c r="J398" i="10" a="1"/>
  <c r="H400" i="10" a="1"/>
  <c r="F402" i="10" a="1"/>
  <c r="U403" i="10" a="1"/>
  <c r="S405" i="10" a="1"/>
  <c r="Q407" i="10" a="1"/>
  <c r="O409" i="10" a="1"/>
  <c r="M411" i="10" a="1"/>
  <c r="K413" i="10" a="1"/>
  <c r="I415" i="10" a="1"/>
  <c r="G417" i="10" a="1"/>
  <c r="V418" i="10" a="1"/>
  <c r="T420" i="10" a="1"/>
  <c r="R422" i="10" a="1"/>
  <c r="P424" i="10" a="1"/>
  <c r="N426" i="10" a="1"/>
  <c r="L428" i="10" a="1"/>
  <c r="J430" i="10" a="1"/>
  <c r="H432" i="10" a="1"/>
  <c r="F434" i="10" a="1"/>
  <c r="U435" i="10" a="1"/>
  <c r="S437" i="10" a="1"/>
  <c r="Q439" i="10" a="1"/>
  <c r="O441" i="10" a="1"/>
  <c r="M443" i="10" a="1"/>
  <c r="K445" i="10" a="1"/>
  <c r="I447" i="10" a="1"/>
  <c r="G449" i="10" a="1"/>
  <c r="V450" i="10" a="1"/>
  <c r="T452" i="10" a="1"/>
  <c r="R454" i="10" a="1"/>
  <c r="P456" i="10" a="1"/>
  <c r="N458" i="10" a="1"/>
  <c r="L460" i="10" a="1"/>
  <c r="J462" i="10" a="1"/>
  <c r="H464" i="10" a="1"/>
  <c r="F466" i="10" a="1"/>
  <c r="U467" i="10" a="1"/>
  <c r="S469" i="10" a="1"/>
  <c r="Q471" i="10" a="1"/>
  <c r="O473" i="10" a="1"/>
  <c r="M475" i="10" a="1"/>
  <c r="K477" i="10" a="1"/>
  <c r="I479" i="10" a="1"/>
  <c r="G481" i="10" a="1"/>
  <c r="V482" i="10" a="1"/>
  <c r="T484" i="10" a="1"/>
  <c r="R486" i="10" a="1"/>
  <c r="P488" i="10" a="1"/>
  <c r="N490" i="10" a="1"/>
  <c r="L492" i="10" a="1"/>
  <c r="J494" i="10" a="1"/>
  <c r="H496" i="10" a="1"/>
  <c r="F498" i="10" a="1"/>
  <c r="U499" i="10" a="1"/>
  <c r="S501" i="10" a="1"/>
  <c r="Q503" i="10" a="1"/>
  <c r="O505" i="10" a="1"/>
  <c r="O3" i="11" a="1"/>
  <c r="D45" i="11" a="1"/>
  <c r="D55" i="11" a="1"/>
  <c r="D65" i="11" a="1"/>
  <c r="D75" i="11" a="1"/>
  <c r="D84" i="11" a="1"/>
  <c r="D93" i="11" a="1"/>
  <c r="D102" i="11" a="1"/>
  <c r="D111" i="11" a="1"/>
  <c r="D120" i="11" a="1"/>
  <c r="D139" i="11" a="1"/>
  <c r="D148" i="11" a="1"/>
  <c r="D157" i="11" a="1"/>
  <c r="R229" i="10" a="1"/>
  <c r="S249" i="10" a="1"/>
  <c r="Q258" i="10" a="1"/>
  <c r="Q263" i="10" a="1"/>
  <c r="Q268" i="10" a="1"/>
  <c r="R273" i="10" a="1"/>
  <c r="R278" i="10" a="1"/>
  <c r="F282" i="10" a="1"/>
  <c r="O285" i="10" a="1"/>
  <c r="H288" i="10" a="1"/>
  <c r="Q290" i="10" a="1"/>
  <c r="H293" i="10" a="1"/>
  <c r="Q295" i="10" a="1"/>
  <c r="I298" i="10" a="1"/>
  <c r="Q300" i="10" a="1"/>
  <c r="R302" i="10" a="1"/>
  <c r="S304" i="10" a="1"/>
  <c r="B12" i="10" a="1"/>
  <c r="B40" i="10" a="1"/>
  <c r="B69" i="10" a="1"/>
  <c r="B97" i="10" a="1"/>
  <c r="B125" i="10" a="1"/>
  <c r="B182" i="10" a="1"/>
  <c r="B240" i="10" a="1"/>
  <c r="B268" i="10" a="1"/>
  <c r="B296" i="10" a="1"/>
  <c r="B325" i="10" a="1"/>
  <c r="B353" i="10" a="1"/>
  <c r="B381" i="10" a="1"/>
  <c r="B438" i="10" a="1"/>
  <c r="B466" i="10" a="1"/>
  <c r="B489" i="10" a="1"/>
  <c r="D311" i="10" a="1"/>
  <c r="D333" i="10" a="1"/>
  <c r="D394" i="10" a="1"/>
  <c r="D413" i="10" a="1"/>
  <c r="D433" i="10" a="1"/>
  <c r="D451" i="10" a="1"/>
  <c r="D486" i="10" a="1"/>
  <c r="D503" i="10" a="1"/>
  <c r="Q308" i="10" a="1"/>
  <c r="O310" i="10" a="1"/>
  <c r="H312" i="10" a="1"/>
  <c r="T312" i="10" a="1"/>
  <c r="N313" i="10" a="1"/>
  <c r="I314" i="10" a="1"/>
  <c r="J316" i="10" a="1"/>
  <c r="V316" i="10" a="1"/>
  <c r="K318" i="10" a="1"/>
  <c r="F319" i="10" a="1"/>
  <c r="Q319" i="10" a="1"/>
  <c r="L320" i="10" a="1"/>
  <c r="F321" i="10" a="1"/>
  <c r="R321" i="10" a="1"/>
  <c r="S323" i="10" a="1"/>
  <c r="N324" i="10" a="1"/>
  <c r="T325" i="10" a="1"/>
  <c r="O326" i="10" a="1"/>
  <c r="I327" i="10" a="1"/>
  <c r="U327" i="10" a="1"/>
  <c r="O328" i="10" a="1"/>
  <c r="J329" i="10" a="1"/>
  <c r="K331" i="10" a="1"/>
  <c r="F332" i="10" a="1"/>
  <c r="L333" i="10" a="1"/>
  <c r="G334" i="10" a="1"/>
  <c r="R334" i="10" a="1"/>
  <c r="M335" i="10" a="1"/>
  <c r="G336" i="10" a="1"/>
  <c r="S336" i="10" a="1"/>
  <c r="T338" i="10" a="1"/>
  <c r="O339" i="10" a="1"/>
  <c r="U340" i="10" a="1"/>
  <c r="P341" i="10" a="1"/>
  <c r="J342" i="10" a="1"/>
  <c r="V342" i="10" a="1"/>
  <c r="P343" i="10" a="1"/>
  <c r="K344" i="10" a="1"/>
  <c r="L346" i="10" a="1"/>
  <c r="G347" i="10" a="1"/>
  <c r="M348" i="10" a="1"/>
  <c r="H349" i="10" a="1"/>
  <c r="S349" i="10" a="1"/>
  <c r="N350" i="10" a="1"/>
  <c r="H351" i="10" a="1"/>
  <c r="T351" i="10" a="1"/>
  <c r="U353" i="10" a="1"/>
  <c r="P354" i="10" a="1"/>
  <c r="V355" i="10" a="1"/>
  <c r="Q356" i="10" a="1"/>
  <c r="K357" i="10" a="1"/>
  <c r="F358" i="10" a="1"/>
  <c r="Q358" i="10" a="1"/>
  <c r="L359" i="10" a="1"/>
  <c r="M361" i="10" a="1"/>
  <c r="H362" i="10" a="1"/>
  <c r="N363" i="10" a="1"/>
  <c r="I364" i="10" a="1"/>
  <c r="T364" i="10" a="1"/>
  <c r="O365" i="10" a="1"/>
  <c r="I366" i="10" a="1"/>
  <c r="U366" i="10" a="1"/>
  <c r="V368" i="10" a="1"/>
  <c r="Q369" i="10" a="1"/>
  <c r="F371" i="10" a="1"/>
  <c r="R371" i="10" a="1"/>
  <c r="L372" i="10" a="1"/>
  <c r="G373" i="10" a="1"/>
  <c r="R373" i="10" a="1"/>
  <c r="M374" i="10" a="1"/>
  <c r="G375" i="10" a="1"/>
  <c r="K376" i="10" a="1"/>
  <c r="V376" i="10" a="1"/>
  <c r="I378" i="10" a="1"/>
  <c r="T378" i="10" a="1"/>
  <c r="G380" i="10" a="1"/>
  <c r="R380" i="10" a="1"/>
  <c r="V381" i="10" a="1"/>
  <c r="P382" i="10" a="1"/>
  <c r="T383" i="10" a="1"/>
  <c r="N384" i="10" a="1"/>
  <c r="R385" i="10" a="1"/>
  <c r="L386" i="10" a="1"/>
  <c r="P387" i="10" a="1"/>
  <c r="J388" i="10" a="1"/>
  <c r="N389" i="10" a="1"/>
  <c r="H390" i="10" a="1"/>
  <c r="L391" i="10" a="1"/>
  <c r="F392" i="10" a="1"/>
  <c r="J393" i="10" a="1"/>
  <c r="U393" i="10" a="1"/>
  <c r="H395" i="10" a="1"/>
  <c r="S395" i="10" a="1"/>
  <c r="F397" i="10" a="1"/>
  <c r="Q397" i="10" a="1"/>
  <c r="U398" i="10" a="1"/>
  <c r="O399" i="10" a="1"/>
  <c r="S400" i="10" a="1"/>
  <c r="M401" i="10" a="1"/>
  <c r="Q402" i="10" a="1"/>
  <c r="K403" i="10" a="1"/>
  <c r="O404" i="10" a="1"/>
  <c r="I405" i="10" a="1"/>
  <c r="M406" i="10" a="1"/>
  <c r="G407" i="10" a="1"/>
  <c r="K408" i="10" a="1"/>
  <c r="V408" i="10" a="1"/>
  <c r="I410" i="10" a="1"/>
  <c r="T410" i="10" a="1"/>
  <c r="G412" i="10" a="1"/>
  <c r="R412" i="10" a="1"/>
  <c r="V413" i="10" a="1"/>
  <c r="P414" i="10" a="1"/>
  <c r="T415" i="10" a="1"/>
  <c r="N416" i="10" a="1"/>
  <c r="R417" i="10" a="1"/>
  <c r="L418" i="10" a="1"/>
  <c r="P419" i="10" a="1"/>
  <c r="J420" i="10" a="1"/>
  <c r="N421" i="10" a="1"/>
  <c r="H422" i="10" a="1"/>
  <c r="L423" i="10" a="1"/>
  <c r="F424" i="10" a="1"/>
  <c r="J425" i="10" a="1"/>
  <c r="U425" i="10" a="1"/>
  <c r="H427" i="10" a="1"/>
  <c r="S427" i="10" a="1"/>
  <c r="F429" i="10" a="1"/>
  <c r="Q429" i="10" a="1"/>
  <c r="U430" i="10" a="1"/>
  <c r="O431" i="10" a="1"/>
  <c r="S432" i="10" a="1"/>
  <c r="M433" i="10" a="1"/>
  <c r="Q434" i="10" a="1"/>
  <c r="K435" i="10" a="1"/>
  <c r="O436" i="10" a="1"/>
  <c r="I437" i="10" a="1"/>
  <c r="M438" i="10" a="1"/>
  <c r="G439" i="10" a="1"/>
  <c r="K440" i="10" a="1"/>
  <c r="V440" i="10" a="1"/>
  <c r="I442" i="10" a="1"/>
  <c r="T442" i="10" a="1"/>
  <c r="G444" i="10" a="1"/>
  <c r="R444" i="10" a="1"/>
  <c r="V445" i="10" a="1"/>
  <c r="P446" i="10" a="1"/>
  <c r="T447" i="10" a="1"/>
  <c r="N448" i="10" a="1"/>
  <c r="R449" i="10" a="1"/>
  <c r="L450" i="10" a="1"/>
  <c r="P451" i="10" a="1"/>
  <c r="J452" i="10" a="1"/>
  <c r="N453" i="10" a="1"/>
  <c r="H454" i="10" a="1"/>
  <c r="L455" i="10" a="1"/>
  <c r="F456" i="10" a="1"/>
  <c r="J457" i="10" a="1"/>
  <c r="U457" i="10" a="1"/>
  <c r="H459" i="10" a="1"/>
  <c r="S459" i="10" a="1"/>
  <c r="F461" i="10" a="1"/>
  <c r="Q461" i="10" a="1"/>
  <c r="U462" i="10" a="1"/>
  <c r="O463" i="10" a="1"/>
  <c r="S464" i="10" a="1"/>
  <c r="M465" i="10" a="1"/>
  <c r="Q466" i="10" a="1"/>
  <c r="K467" i="10" a="1"/>
  <c r="O468" i="10" a="1"/>
  <c r="I469" i="10" a="1"/>
  <c r="M470" i="10" a="1"/>
  <c r="G471" i="10" a="1"/>
  <c r="K472" i="10" a="1"/>
  <c r="V472" i="10" a="1"/>
  <c r="I474" i="10" a="1"/>
  <c r="T474" i="10" a="1"/>
  <c r="G476" i="10" a="1"/>
  <c r="R476" i="10" a="1"/>
  <c r="V477" i="10" a="1"/>
  <c r="P478" i="10" a="1"/>
  <c r="T479" i="10" a="1"/>
  <c r="N480" i="10" a="1"/>
  <c r="R481" i="10" a="1"/>
  <c r="L482" i="10" a="1"/>
  <c r="P483" i="10" a="1"/>
  <c r="J484" i="10" a="1"/>
  <c r="N485" i="10" a="1"/>
  <c r="H486" i="10" a="1"/>
  <c r="L487" i="10" a="1"/>
  <c r="F488" i="10" a="1"/>
  <c r="J489" i="10" a="1"/>
  <c r="U489" i="10" a="1"/>
  <c r="H491" i="10" a="1"/>
  <c r="S491" i="10" a="1"/>
  <c r="F493" i="10" a="1"/>
  <c r="Q493" i="10" a="1"/>
  <c r="U494" i="10" a="1"/>
  <c r="O495" i="10" a="1"/>
  <c r="S496" i="10" a="1"/>
  <c r="M497" i="10" a="1"/>
  <c r="Q498" i="10" a="1"/>
  <c r="K499" i="10" a="1"/>
  <c r="O500" i="10" a="1"/>
  <c r="I501" i="10" a="1"/>
  <c r="M502" i="10" a="1"/>
  <c r="G503" i="10" a="1"/>
  <c r="K504" i="10" a="1"/>
  <c r="V504" i="10" a="1"/>
  <c r="E3" i="11" a="1"/>
  <c r="D6" i="11" a="1"/>
  <c r="D16" i="11" a="1"/>
  <c r="D26" i="11" a="1"/>
  <c r="D36" i="11" a="1"/>
  <c r="D121" i="11" a="1"/>
  <c r="D130" i="11" a="1"/>
  <c r="D166" i="11" a="1"/>
  <c r="D174" i="11" a="1"/>
  <c r="D182" i="11" a="1"/>
  <c r="D190" i="11" a="1"/>
  <c r="D198" i="11" a="1"/>
  <c r="D206" i="11" a="1"/>
  <c r="D214" i="11" a="1"/>
  <c r="D222" i="11" a="1"/>
  <c r="D230" i="11" a="1"/>
  <c r="D238" i="11" a="1"/>
  <c r="D246" i="11" a="1"/>
  <c r="D254" i="11" a="1"/>
  <c r="D262" i="11" a="1"/>
  <c r="D270" i="11" a="1"/>
  <c r="D278" i="11" a="1"/>
  <c r="D286" i="11" a="1"/>
  <c r="D294" i="11" a="1"/>
  <c r="D302" i="11" a="1"/>
  <c r="K4" i="11" a="1"/>
  <c r="S4" i="11" a="1"/>
  <c r="J5" i="11" a="1"/>
  <c r="R5" i="11" a="1"/>
  <c r="I6" i="11" a="1"/>
  <c r="Q6" i="11" a="1"/>
  <c r="H7" i="11" a="1"/>
  <c r="P7" i="11" a="1"/>
  <c r="G8" i="11" a="1"/>
  <c r="O8" i="11" a="1"/>
  <c r="F9" i="11" a="1"/>
  <c r="N9" i="11" a="1"/>
  <c r="V9" i="11" a="1"/>
  <c r="M10" i="11" a="1"/>
  <c r="U10" i="11" a="1"/>
  <c r="L11" i="11" a="1"/>
  <c r="T11" i="11" a="1"/>
  <c r="K12" i="11" a="1"/>
  <c r="S12" i="11" a="1"/>
  <c r="J13" i="11" a="1"/>
  <c r="R13" i="11" a="1"/>
  <c r="L240" i="10" a="1"/>
  <c r="M250" i="10" a="1"/>
  <c r="I259" i="10" a="1"/>
  <c r="J269" i="10" a="1"/>
  <c r="J274" i="10" a="1"/>
  <c r="U278" i="10" a="1"/>
  <c r="M282" i="10" a="1"/>
  <c r="P285" i="10" a="1"/>
  <c r="K288" i="10" a="1"/>
  <c r="S290" i="10" a="1"/>
  <c r="K293" i="10" a="1"/>
  <c r="T295" i="10" a="1"/>
  <c r="K298" i="10" a="1"/>
  <c r="T300" i="10" a="1"/>
  <c r="U302" i="10" a="1"/>
  <c r="U304" i="10" a="1"/>
  <c r="B14" i="10" a="1"/>
  <c r="B41" i="10" a="1"/>
  <c r="B70" i="10" a="1"/>
  <c r="B100" i="10" a="1"/>
  <c r="B126" i="10" a="1"/>
  <c r="B156" i="10" a="1"/>
  <c r="B185" i="10" a="1"/>
  <c r="B212" i="10" a="1"/>
  <c r="B241" i="10" a="1"/>
  <c r="B270" i="10" a="1"/>
  <c r="B297" i="10" a="1"/>
  <c r="B326" i="10" a="1"/>
  <c r="B356" i="10" a="1"/>
  <c r="B382" i="10" a="1"/>
  <c r="B412" i="10" a="1"/>
  <c r="B441" i="10" a="1"/>
  <c r="B467" i="10" a="1"/>
  <c r="B490" i="10" a="1"/>
  <c r="D334" i="10" a="1"/>
  <c r="D375" i="10" a="1"/>
  <c r="D395" i="10" a="1"/>
  <c r="D414" i="10" a="1"/>
  <c r="D487" i="10" a="1"/>
  <c r="F306" i="10" a="1"/>
  <c r="U306" i="10" a="1"/>
  <c r="U307" i="10" a="1"/>
  <c r="R309" i="10" a="1"/>
  <c r="M311" i="10" a="1"/>
  <c r="I312" i="10" a="1"/>
  <c r="U312" i="10" a="1"/>
  <c r="O313" i="10" a="1"/>
  <c r="J314" i="10" a="1"/>
  <c r="U314" i="10" a="1"/>
  <c r="P315" i="10" a="1"/>
  <c r="Q317" i="10" a="1"/>
  <c r="L318" i="10" a="1"/>
  <c r="R319" i="10" a="1"/>
  <c r="M320" i="10" a="1"/>
  <c r="G321" i="10" a="1"/>
  <c r="S321" i="10" a="1"/>
  <c r="M322" i="10" a="1"/>
  <c r="H323" i="10" a="1"/>
  <c r="I325" i="10" a="1"/>
  <c r="U325" i="10" a="1"/>
  <c r="J327" i="10" a="1"/>
  <c r="V327" i="10" a="1"/>
  <c r="P328" i="10" a="1"/>
  <c r="K329" i="10" a="1"/>
  <c r="V329" i="10" a="1"/>
  <c r="Q330" i="10" a="1"/>
  <c r="R332" i="10" a="1"/>
  <c r="M333" i="10" a="1"/>
  <c r="S334" i="10" a="1"/>
  <c r="N335" i="10" a="1"/>
  <c r="H336" i="10" a="1"/>
  <c r="T336" i="10" a="1"/>
  <c r="N337" i="10" a="1"/>
  <c r="I338" i="10" a="1"/>
  <c r="J340" i="10" a="1"/>
  <c r="V340" i="10" a="1"/>
  <c r="K342" i="10" a="1"/>
  <c r="F343" i="10" a="1"/>
  <c r="Q343" i="10" a="1"/>
  <c r="L344" i="10" a="1"/>
  <c r="F345" i="10" a="1"/>
  <c r="R345" i="10" a="1"/>
  <c r="S347" i="10" a="1"/>
  <c r="N348" i="10" a="1"/>
  <c r="T349" i="10" a="1"/>
  <c r="O350" i="10" a="1"/>
  <c r="I351" i="10" a="1"/>
  <c r="U351" i="10" a="1"/>
  <c r="O352" i="10" a="1"/>
  <c r="J353" i="10" a="1"/>
  <c r="K355" i="10" a="1"/>
  <c r="F356" i="10" a="1"/>
  <c r="L357" i="10" a="1"/>
  <c r="G358" i="10" a="1"/>
  <c r="R358" i="10" a="1"/>
  <c r="M359" i="10" a="1"/>
  <c r="G360" i="10" a="1"/>
  <c r="S360" i="10" a="1"/>
  <c r="T362" i="10" a="1"/>
  <c r="O363" i="10" a="1"/>
  <c r="U364" i="10" a="1"/>
  <c r="P365" i="10" a="1"/>
  <c r="J366" i="10" a="1"/>
  <c r="V366" i="10" a="1"/>
  <c r="P367" i="10" a="1"/>
  <c r="K368" i="10" a="1"/>
  <c r="L370" i="10" a="1"/>
  <c r="G371" i="10" a="1"/>
  <c r="M372" i="10" a="1"/>
  <c r="H373" i="10" a="1"/>
  <c r="S373" i="10" a="1"/>
  <c r="N374" i="10" a="1"/>
  <c r="R375" i="10" a="1"/>
  <c r="L376" i="10" a="1"/>
  <c r="P377" i="10" a="1"/>
  <c r="J378" i="10" a="1"/>
  <c r="N379" i="10" a="1"/>
  <c r="H380" i="10" a="1"/>
  <c r="L381" i="10" a="1"/>
  <c r="F382" i="10" a="1"/>
  <c r="J383" i="10" a="1"/>
  <c r="U383" i="10" a="1"/>
  <c r="H385" i="10" a="1"/>
  <c r="S385" i="10" a="1"/>
  <c r="F387" i="10" a="1"/>
  <c r="Q387" i="10" a="1"/>
  <c r="U388" i="10" a="1"/>
  <c r="O389" i="10" a="1"/>
  <c r="S390" i="10" a="1"/>
  <c r="M391" i="10" a="1"/>
  <c r="Q392" i="10" a="1"/>
  <c r="K393" i="10" a="1"/>
  <c r="O394" i="10" a="1"/>
  <c r="I395" i="10" a="1"/>
  <c r="M396" i="10" a="1"/>
  <c r="G397" i="10" a="1"/>
  <c r="K398" i="10" a="1"/>
  <c r="V398" i="10" a="1"/>
  <c r="I400" i="10" a="1"/>
  <c r="T400" i="10" a="1"/>
  <c r="G402" i="10" a="1"/>
  <c r="R402" i="10" a="1"/>
  <c r="V403" i="10" a="1"/>
  <c r="P404" i="10" a="1"/>
  <c r="T405" i="10" a="1"/>
  <c r="N406" i="10" a="1"/>
  <c r="R407" i="10" a="1"/>
  <c r="L408" i="10" a="1"/>
  <c r="P409" i="10" a="1"/>
  <c r="J410" i="10" a="1"/>
  <c r="N411" i="10" a="1"/>
  <c r="H412" i="10" a="1"/>
  <c r="L413" i="10" a="1"/>
  <c r="F414" i="10" a="1"/>
  <c r="J415" i="10" a="1"/>
  <c r="U415" i="10" a="1"/>
  <c r="H417" i="10" a="1"/>
  <c r="S417" i="10" a="1"/>
  <c r="F419" i="10" a="1"/>
  <c r="Q419" i="10" a="1"/>
  <c r="U420" i="10" a="1"/>
  <c r="O421" i="10" a="1"/>
  <c r="S422" i="10" a="1"/>
  <c r="M423" i="10" a="1"/>
  <c r="Q424" i="10" a="1"/>
  <c r="K425" i="10" a="1"/>
  <c r="O426" i="10" a="1"/>
  <c r="I427" i="10" a="1"/>
  <c r="M428" i="10" a="1"/>
  <c r="G429" i="10" a="1"/>
  <c r="K430" i="10" a="1"/>
  <c r="V430" i="10" a="1"/>
  <c r="I432" i="10" a="1"/>
  <c r="T432" i="10" a="1"/>
  <c r="G434" i="10" a="1"/>
  <c r="R434" i="10" a="1"/>
  <c r="V435" i="10" a="1"/>
  <c r="P436" i="10" a="1"/>
  <c r="T437" i="10" a="1"/>
  <c r="N438" i="10" a="1"/>
  <c r="R439" i="10" a="1"/>
  <c r="L440" i="10" a="1"/>
  <c r="P441" i="10" a="1"/>
  <c r="J442" i="10" a="1"/>
  <c r="N443" i="10" a="1"/>
  <c r="H444" i="10" a="1"/>
  <c r="L445" i="10" a="1"/>
  <c r="F446" i="10" a="1"/>
  <c r="J447" i="10" a="1"/>
  <c r="U447" i="10" a="1"/>
  <c r="H449" i="10" a="1"/>
  <c r="S449" i="10" a="1"/>
  <c r="F451" i="10" a="1"/>
  <c r="Q451" i="10" a="1"/>
  <c r="U452" i="10" a="1"/>
  <c r="O453" i="10" a="1"/>
  <c r="S454" i="10" a="1"/>
  <c r="M455" i="10" a="1"/>
  <c r="Q456" i="10" a="1"/>
  <c r="K457" i="10" a="1"/>
  <c r="O458" i="10" a="1"/>
  <c r="I459" i="10" a="1"/>
  <c r="M460" i="10" a="1"/>
  <c r="G461" i="10" a="1"/>
  <c r="K462" i="10" a="1"/>
  <c r="V462" i="10" a="1"/>
  <c r="I464" i="10" a="1"/>
  <c r="T464" i="10" a="1"/>
  <c r="G466" i="10" a="1"/>
  <c r="R466" i="10" a="1"/>
  <c r="V467" i="10" a="1"/>
  <c r="P468" i="10" a="1"/>
  <c r="T469" i="10" a="1"/>
  <c r="N470" i="10" a="1"/>
  <c r="R471" i="10" a="1"/>
  <c r="L472" i="10" a="1"/>
  <c r="P473" i="10" a="1"/>
  <c r="J474" i="10" a="1"/>
  <c r="N475" i="10" a="1"/>
  <c r="H476" i="10" a="1"/>
  <c r="L477" i="10" a="1"/>
  <c r="F478" i="10" a="1"/>
  <c r="J479" i="10" a="1"/>
  <c r="U479" i="10" a="1"/>
  <c r="H481" i="10" a="1"/>
  <c r="S481" i="10" a="1"/>
  <c r="F483" i="10" a="1"/>
  <c r="Q483" i="10" a="1"/>
  <c r="U484" i="10" a="1"/>
  <c r="O485" i="10" a="1"/>
  <c r="S486" i="10" a="1"/>
  <c r="M487" i="10" a="1"/>
  <c r="Q488" i="10" a="1"/>
  <c r="K489" i="10" a="1"/>
  <c r="O490" i="10" a="1"/>
  <c r="I491" i="10" a="1"/>
  <c r="M492" i="10" a="1"/>
  <c r="G493" i="10" a="1"/>
  <c r="K494" i="10" a="1"/>
  <c r="V494" i="10" a="1"/>
  <c r="I496" i="10" a="1"/>
  <c r="T496" i="10" a="1"/>
  <c r="G498" i="10" a="1"/>
  <c r="R498" i="10" a="1"/>
  <c r="V499" i="10" a="1"/>
  <c r="P500" i="10" a="1"/>
  <c r="T501" i="10" a="1"/>
  <c r="N502" i="10" a="1"/>
  <c r="R503" i="10" a="1"/>
  <c r="L504" i="10" a="1"/>
  <c r="P505" i="10" a="1"/>
  <c r="F3" i="11" a="1"/>
  <c r="P3" i="11" a="1"/>
  <c r="D7" i="11" a="1"/>
  <c r="D17" i="11" a="1"/>
  <c r="D27" i="11" a="1"/>
  <c r="D46" i="11" a="1"/>
  <c r="D56" i="11" a="1"/>
  <c r="D66" i="11" a="1"/>
  <c r="D76" i="11" a="1"/>
  <c r="D85" i="11" a="1"/>
  <c r="D94" i="11" a="1"/>
  <c r="N219" i="10" a="1"/>
  <c r="V230" i="10" a="1"/>
  <c r="F241" i="10" a="1"/>
  <c r="J259" i="10" a="1"/>
  <c r="K264" i="10" a="1"/>
  <c r="K269" i="10" a="1"/>
  <c r="K274" i="10" a="1"/>
  <c r="N282" i="10" a="1"/>
  <c r="S285" i="10" a="1"/>
  <c r="P288" i="10" a="1"/>
  <c r="H291" i="10" a="1"/>
  <c r="P293" i="10" a="1"/>
  <c r="H296" i="10" a="1"/>
  <c r="Q298" i="10" a="1"/>
  <c r="F301" i="10" a="1"/>
  <c r="F303" i="10" a="1"/>
  <c r="C305" i="10" a="1"/>
  <c r="B16" i="10" a="1"/>
  <c r="B44" i="10" a="1"/>
  <c r="B72" i="10" a="1"/>
  <c r="B101" i="10" a="1"/>
  <c r="B129" i="10" a="1"/>
  <c r="B157" i="10" a="1"/>
  <c r="B214" i="10" a="1"/>
  <c r="B272" i="10" a="1"/>
  <c r="B300" i="10" a="1"/>
  <c r="B328" i="10" a="1"/>
  <c r="B357" i="10" a="1"/>
  <c r="B385" i="10" a="1"/>
  <c r="B413" i="10" a="1"/>
  <c r="B469" i="10" a="1"/>
  <c r="D314" i="10" a="1"/>
  <c r="D336" i="10" a="1"/>
  <c r="D378" i="10" a="1"/>
  <c r="D397" i="10" a="1"/>
  <c r="D417" i="10" a="1"/>
  <c r="D470" i="10" a="1"/>
  <c r="V306" i="10" a="1"/>
  <c r="V307" i="10" a="1"/>
  <c r="U308" i="10" a="1"/>
  <c r="S309" i="10" a="1"/>
  <c r="Q310" i="10" a="1"/>
  <c r="N311" i="10" a="1"/>
  <c r="J312" i="10" a="1"/>
  <c r="P313" i="10" a="1"/>
  <c r="K314" i="10" a="1"/>
  <c r="V314" i="10" a="1"/>
  <c r="Q315" i="10" a="1"/>
  <c r="K316" i="10" a="1"/>
  <c r="F317" i="10" a="1"/>
  <c r="G319" i="10" a="1"/>
  <c r="S319" i="10" a="1"/>
  <c r="H321" i="10" a="1"/>
  <c r="T321" i="10" a="1"/>
  <c r="N322" i="10" a="1"/>
  <c r="I323" i="10" a="1"/>
  <c r="T323" i="10" a="1"/>
  <c r="O324" i="10" a="1"/>
  <c r="P326" i="10" a="1"/>
  <c r="K327" i="10" a="1"/>
  <c r="Q328" i="10" a="1"/>
  <c r="L329" i="10" a="1"/>
  <c r="F330" i="10" a="1"/>
  <c r="R330" i="10" a="1"/>
  <c r="L331" i="10" a="1"/>
  <c r="G332" i="10" a="1"/>
  <c r="H334" i="10" a="1"/>
  <c r="T334" i="10" a="1"/>
  <c r="I336" i="10" a="1"/>
  <c r="U336" i="10" a="1"/>
  <c r="O337" i="10" a="1"/>
  <c r="J338" i="10" a="1"/>
  <c r="U338" i="10" a="1"/>
  <c r="P339" i="10" a="1"/>
  <c r="Q341" i="10" a="1"/>
  <c r="L342" i="10" a="1"/>
  <c r="R343" i="10" a="1"/>
  <c r="M344" i="10" a="1"/>
  <c r="G345" i="10" a="1"/>
  <c r="S345" i="10" a="1"/>
  <c r="M346" i="10" a="1"/>
  <c r="H347" i="10" a="1"/>
  <c r="I349" i="10" a="1"/>
  <c r="U349" i="10" a="1"/>
  <c r="J351" i="10" a="1"/>
  <c r="V351" i="10" a="1"/>
  <c r="P352" i="10" a="1"/>
  <c r="K353" i="10" a="1"/>
  <c r="V353" i="10" a="1"/>
  <c r="Q354" i="10" a="1"/>
  <c r="R356" i="10" a="1"/>
  <c r="M357" i="10" a="1"/>
  <c r="S358" i="10" a="1"/>
  <c r="N359" i="10" a="1"/>
  <c r="H360" i="10" a="1"/>
  <c r="T360" i="10" a="1"/>
  <c r="N361" i="10" a="1"/>
  <c r="I362" i="10" a="1"/>
  <c r="J364" i="10" a="1"/>
  <c r="V364" i="10" a="1"/>
  <c r="K366" i="10" a="1"/>
  <c r="F367" i="10" a="1"/>
  <c r="Q367" i="10" a="1"/>
  <c r="L368" i="10" a="1"/>
  <c r="F369" i="10" a="1"/>
  <c r="R369" i="10" a="1"/>
  <c r="S371" i="10" a="1"/>
  <c r="N372" i="10" a="1"/>
  <c r="T373" i="10" a="1"/>
  <c r="O374" i="10" a="1"/>
  <c r="H375" i="10" a="1"/>
  <c r="S375" i="10" a="1"/>
  <c r="M376" i="10" a="1"/>
  <c r="F377" i="10" a="1"/>
  <c r="Q377" i="10" a="1"/>
  <c r="K378" i="10" a="1"/>
  <c r="U378" i="10" a="1"/>
  <c r="O379" i="10" a="1"/>
  <c r="I380" i="10" a="1"/>
  <c r="S380" i="10" a="1"/>
  <c r="M381" i="10" a="1"/>
  <c r="G382" i="10" a="1"/>
  <c r="Q382" i="10" a="1"/>
  <c r="K383" i="10" a="1"/>
  <c r="V383" i="10" a="1"/>
  <c r="O384" i="10" a="1"/>
  <c r="I385" i="10" a="1"/>
  <c r="T385" i="10" a="1"/>
  <c r="M386" i="10" a="1"/>
  <c r="G387" i="10" a="1"/>
  <c r="R387" i="10" a="1"/>
  <c r="K388" i="10" a="1"/>
  <c r="V388" i="10" a="1"/>
  <c r="P389" i="10" a="1"/>
  <c r="I390" i="10" a="1"/>
  <c r="T390" i="10" a="1"/>
  <c r="N391" i="10" a="1"/>
  <c r="G392" i="10" a="1"/>
  <c r="R392" i="10" a="1"/>
  <c r="L393" i="10" a="1"/>
  <c r="V393" i="10" a="1"/>
  <c r="P394" i="10" a="1"/>
  <c r="J395" i="10" a="1"/>
  <c r="T395" i="10" a="1"/>
  <c r="N396" i="10" a="1"/>
  <c r="H397" i="10" a="1"/>
  <c r="R397" i="10" a="1"/>
  <c r="L398" i="10" a="1"/>
  <c r="F399" i="10" a="1"/>
  <c r="P399" i="10" a="1"/>
  <c r="J400" i="10" a="1"/>
  <c r="U400" i="10" a="1"/>
  <c r="N401" i="10" a="1"/>
  <c r="H402" i="10" a="1"/>
  <c r="S402" i="10" a="1"/>
  <c r="L403" i="10" a="1"/>
  <c r="F404" i="10" a="1"/>
  <c r="Q404" i="10" a="1"/>
  <c r="J405" i="10" a="1"/>
  <c r="U405" i="10" a="1"/>
  <c r="O406" i="10" a="1"/>
  <c r="H407" i="10" a="1"/>
  <c r="S407" i="10" a="1"/>
  <c r="M408" i="10" a="1"/>
  <c r="F409" i="10" a="1"/>
  <c r="Q409" i="10" a="1"/>
  <c r="K410" i="10" a="1"/>
  <c r="U410" i="10" a="1"/>
  <c r="O411" i="10" a="1"/>
  <c r="I412" i="10" a="1"/>
  <c r="S412" i="10" a="1"/>
  <c r="M413" i="10" a="1"/>
  <c r="G414" i="10" a="1"/>
  <c r="Q414" i="10" a="1"/>
  <c r="K415" i="10" a="1"/>
  <c r="V415" i="10" a="1"/>
  <c r="O416" i="10" a="1"/>
  <c r="I417" i="10" a="1"/>
  <c r="T417" i="10" a="1"/>
  <c r="M418" i="10" a="1"/>
  <c r="G419" i="10" a="1"/>
  <c r="R419" i="10" a="1"/>
  <c r="K420" i="10" a="1"/>
  <c r="V420" i="10" a="1"/>
  <c r="P421" i="10" a="1"/>
  <c r="I422" i="10" a="1"/>
  <c r="T422" i="10" a="1"/>
  <c r="N423" i="10" a="1"/>
  <c r="G424" i="10" a="1"/>
  <c r="R424" i="10" a="1"/>
  <c r="L425" i="10" a="1"/>
  <c r="V425" i="10" a="1"/>
  <c r="P426" i="10" a="1"/>
  <c r="J427" i="10" a="1"/>
  <c r="T427" i="10" a="1"/>
  <c r="N428" i="10" a="1"/>
  <c r="H429" i="10" a="1"/>
  <c r="R429" i="10" a="1"/>
  <c r="L430" i="10" a="1"/>
  <c r="F431" i="10" a="1"/>
  <c r="P431" i="10" a="1"/>
  <c r="J432" i="10" a="1"/>
  <c r="U432" i="10" a="1"/>
  <c r="N433" i="10" a="1"/>
  <c r="H434" i="10" a="1"/>
  <c r="S434" i="10" a="1"/>
  <c r="L435" i="10" a="1"/>
  <c r="F436" i="10" a="1"/>
  <c r="Q436" i="10" a="1"/>
  <c r="J437" i="10" a="1"/>
  <c r="U437" i="10" a="1"/>
  <c r="O438" i="10" a="1"/>
  <c r="H439" i="10" a="1"/>
  <c r="S439" i="10" a="1"/>
  <c r="M440" i="10" a="1"/>
  <c r="F441" i="10" a="1"/>
  <c r="Q441" i="10" a="1"/>
  <c r="K442" i="10" a="1"/>
  <c r="U442" i="10" a="1"/>
  <c r="O443" i="10" a="1"/>
  <c r="I444" i="10" a="1"/>
  <c r="S444" i="10" a="1"/>
  <c r="M445" i="10" a="1"/>
  <c r="G446" i="10" a="1"/>
  <c r="Q446" i="10" a="1"/>
  <c r="K447" i="10" a="1"/>
  <c r="V447" i="10" a="1"/>
  <c r="O448" i="10" a="1"/>
  <c r="I449" i="10" a="1"/>
  <c r="T449" i="10" a="1"/>
  <c r="M450" i="10" a="1"/>
  <c r="G451" i="10" a="1"/>
  <c r="R451" i="10" a="1"/>
  <c r="K452" i="10" a="1"/>
  <c r="V452" i="10" a="1"/>
  <c r="P453" i="10" a="1"/>
  <c r="I454" i="10" a="1"/>
  <c r="T454" i="10" a="1"/>
  <c r="N455" i="10" a="1"/>
  <c r="G456" i="10" a="1"/>
  <c r="R456" i="10" a="1"/>
  <c r="L457" i="10" a="1"/>
  <c r="V457" i="10" a="1"/>
  <c r="P458" i="10" a="1"/>
  <c r="J459" i="10" a="1"/>
  <c r="T459" i="10" a="1"/>
  <c r="N460" i="10" a="1"/>
  <c r="H461" i="10" a="1"/>
  <c r="R461" i="10" a="1"/>
  <c r="L462" i="10" a="1"/>
  <c r="F463" i="10" a="1"/>
  <c r="P463" i="10" a="1"/>
  <c r="J464" i="10" a="1"/>
  <c r="U464" i="10" a="1"/>
  <c r="N465" i="10" a="1"/>
  <c r="H466" i="10" a="1"/>
  <c r="S466" i="10" a="1"/>
  <c r="L467" i="10" a="1"/>
  <c r="F468" i="10" a="1"/>
  <c r="Q468" i="10" a="1"/>
  <c r="J469" i="10" a="1"/>
  <c r="U469" i="10" a="1"/>
  <c r="O470" i="10" a="1"/>
  <c r="H471" i="10" a="1"/>
  <c r="S471" i="10" a="1"/>
  <c r="M472" i="10" a="1"/>
  <c r="F473" i="10" a="1"/>
  <c r="Q473" i="10" a="1"/>
  <c r="K474" i="10" a="1"/>
  <c r="U474" i="10" a="1"/>
  <c r="O475" i="10" a="1"/>
  <c r="I476" i="10" a="1"/>
  <c r="S476" i="10" a="1"/>
  <c r="M477" i="10" a="1"/>
  <c r="G478" i="10" a="1"/>
  <c r="Q478" i="10" a="1"/>
  <c r="K479" i="10" a="1"/>
  <c r="V479" i="10" a="1"/>
  <c r="O480" i="10" a="1"/>
  <c r="I481" i="10" a="1"/>
  <c r="T481" i="10" a="1"/>
  <c r="M482" i="10" a="1"/>
  <c r="G483" i="10" a="1"/>
  <c r="R483" i="10" a="1"/>
  <c r="K484" i="10" a="1"/>
  <c r="V484" i="10" a="1"/>
  <c r="P485" i="10" a="1"/>
  <c r="I486" i="10" a="1"/>
  <c r="T486" i="10" a="1"/>
  <c r="N487" i="10" a="1"/>
  <c r="G488" i="10" a="1"/>
  <c r="R488" i="10" a="1"/>
  <c r="L489" i="10" a="1"/>
  <c r="V489" i="10" a="1"/>
  <c r="P490" i="10" a="1"/>
  <c r="J491" i="10" a="1"/>
  <c r="T491" i="10" a="1"/>
  <c r="N492" i="10" a="1"/>
  <c r="H493" i="10" a="1"/>
  <c r="R493" i="10" a="1"/>
  <c r="L494" i="10" a="1"/>
  <c r="F495" i="10" a="1"/>
  <c r="P495" i="10" a="1"/>
  <c r="J496" i="10" a="1"/>
  <c r="U496" i="10" a="1"/>
  <c r="N497" i="10" a="1"/>
  <c r="H498" i="10" a="1"/>
  <c r="S498" i="10" a="1"/>
  <c r="L499" i="10" a="1"/>
  <c r="F500" i="10" a="1"/>
  <c r="Q500" i="10" a="1"/>
  <c r="J501" i="10" a="1"/>
  <c r="U501" i="10" a="1"/>
  <c r="O502" i="10" a="1"/>
  <c r="H503" i="10" a="1"/>
  <c r="S503" i="10" a="1"/>
  <c r="M504" i="10" a="1"/>
  <c r="F505" i="10" a="1"/>
  <c r="Q505" i="10" a="1"/>
  <c r="G3" i="11" a="1"/>
  <c r="D37" i="11" a="1"/>
  <c r="D47" i="11" a="1"/>
  <c r="D57" i="11" a="1"/>
  <c r="D67" i="11" a="1"/>
  <c r="D113" i="11" a="1"/>
  <c r="D122" i="11" a="1"/>
  <c r="D167" i="11" a="1"/>
  <c r="D175" i="11" a="1"/>
  <c r="D183" i="11" a="1"/>
  <c r="D191" i="11" a="1"/>
  <c r="D199" i="11" a="1"/>
  <c r="D207" i="11" a="1"/>
  <c r="D215" i="11" a="1"/>
  <c r="D223" i="11" a="1"/>
  <c r="D231" i="11" a="1"/>
  <c r="D239" i="11" a="1"/>
  <c r="D247" i="11" a="1"/>
  <c r="D255" i="11" a="1"/>
  <c r="D263" i="11" a="1"/>
  <c r="D271" i="11" a="1"/>
  <c r="D279" i="11" a="1"/>
  <c r="D287" i="11" a="1"/>
  <c r="D295" i="11" a="1"/>
  <c r="D303" i="11" a="1"/>
  <c r="L4" i="11" a="1"/>
  <c r="T4" i="11" a="1"/>
  <c r="K5" i="11" a="1"/>
  <c r="S5" i="11" a="1"/>
  <c r="J6" i="11" a="1"/>
  <c r="R6" i="11" a="1"/>
  <c r="I7" i="11" a="1"/>
  <c r="Q7" i="11" a="1"/>
  <c r="H8" i="11" a="1"/>
  <c r="P8" i="11" a="1"/>
  <c r="G9" i="11" a="1"/>
  <c r="O9" i="11" a="1"/>
  <c r="F10" i="11" a="1"/>
  <c r="N10" i="11" a="1"/>
  <c r="V10" i="11" a="1"/>
  <c r="M11" i="11" a="1"/>
  <c r="U11" i="11" a="1"/>
  <c r="L12" i="11" a="1"/>
  <c r="T12" i="11" a="1"/>
  <c r="K13" i="11" a="1"/>
  <c r="S13" i="11" a="1"/>
  <c r="J14" i="11" a="1"/>
  <c r="R14" i="11" a="1"/>
  <c r="P231" i="10" a="1"/>
  <c r="Q251" i="10" a="1"/>
  <c r="T259" i="10" a="1"/>
  <c r="T264" i="10" a="1"/>
  <c r="U274" i="10" a="1"/>
  <c r="L279" i="10" a="1"/>
  <c r="Q282" i="10" a="1"/>
  <c r="I286" i="10" a="1"/>
  <c r="I291" i="10" a="1"/>
  <c r="R293" i="10" a="1"/>
  <c r="R298" i="10" a="1"/>
  <c r="H301" i="10" a="1"/>
  <c r="H303" i="10" a="1"/>
  <c r="D305" i="10" a="1"/>
  <c r="B17" i="10" a="1"/>
  <c r="B46" i="10" a="1"/>
  <c r="B73" i="10" a="1"/>
  <c r="B102" i="10" a="1"/>
  <c r="B132" i="10" a="1"/>
  <c r="B158" i="10" a="1"/>
  <c r="B188" i="10" a="1"/>
  <c r="B217" i="10" a="1"/>
  <c r="B244" i="10" a="1"/>
  <c r="B273" i="10" a="1"/>
  <c r="B302" i="10" a="1"/>
  <c r="B329" i="10" a="1"/>
  <c r="B358" i="10" a="1"/>
  <c r="B388" i="10" a="1"/>
  <c r="B414" i="10" a="1"/>
  <c r="B444" i="10" a="1"/>
  <c r="D315" i="10" a="1"/>
  <c r="D358" i="10" a="1"/>
  <c r="D418" i="10" a="1"/>
  <c r="D437" i="10" a="1"/>
  <c r="D471" i="10" a="1"/>
  <c r="D490" i="10" a="1"/>
  <c r="G306" i="10" a="1"/>
  <c r="F307" i="10" a="1"/>
  <c r="R310" i="10" a="1"/>
  <c r="O311" i="10" a="1"/>
  <c r="V312" i="10" a="1"/>
  <c r="Q313" i="10" a="1"/>
  <c r="F315" i="10" a="1"/>
  <c r="R315" i="10" a="1"/>
  <c r="L316" i="10" a="1"/>
  <c r="G317" i="10" a="1"/>
  <c r="R317" i="10" a="1"/>
  <c r="M318" i="10" a="1"/>
  <c r="N320" i="10" a="1"/>
  <c r="I321" i="10" a="1"/>
  <c r="O322" i="10" a="1"/>
  <c r="J323" i="10" a="1"/>
  <c r="U323" i="10" a="1"/>
  <c r="P324" i="10" a="1"/>
  <c r="J325" i="10" a="1"/>
  <c r="V325" i="10" a="1"/>
  <c r="F328" i="10" a="1"/>
  <c r="R328" i="10" a="1"/>
  <c r="G330" i="10" a="1"/>
  <c r="S330" i="10" a="1"/>
  <c r="M331" i="10" a="1"/>
  <c r="H332" i="10" a="1"/>
  <c r="S332" i="10" a="1"/>
  <c r="N333" i="10" a="1"/>
  <c r="O335" i="10" a="1"/>
  <c r="J336" i="10" a="1"/>
  <c r="P337" i="10" a="1"/>
  <c r="K338" i="10" a="1"/>
  <c r="V338" i="10" a="1"/>
  <c r="Q339" i="10" a="1"/>
  <c r="K340" i="10" a="1"/>
  <c r="F341" i="10" a="1"/>
  <c r="G343" i="10" a="1"/>
  <c r="S343" i="10" a="1"/>
  <c r="H345" i="10" a="1"/>
  <c r="T345" i="10" a="1"/>
  <c r="N346" i="10" a="1"/>
  <c r="I347" i="10" a="1"/>
  <c r="T347" i="10" a="1"/>
  <c r="O348" i="10" a="1"/>
  <c r="P350" i="10" a="1"/>
  <c r="K351" i="10" a="1"/>
  <c r="Q352" i="10" a="1"/>
  <c r="L353" i="10" a="1"/>
  <c r="F354" i="10" a="1"/>
  <c r="R354" i="10" a="1"/>
  <c r="L355" i="10" a="1"/>
  <c r="G356" i="10" a="1"/>
  <c r="H358" i="10" a="1"/>
  <c r="T358" i="10" a="1"/>
  <c r="I360" i="10" a="1"/>
  <c r="U360" i="10" a="1"/>
  <c r="O361" i="10" a="1"/>
  <c r="J362" i="10" a="1"/>
  <c r="U362" i="10" a="1"/>
  <c r="P363" i="10" a="1"/>
  <c r="Q365" i="10" a="1"/>
  <c r="L366" i="10" a="1"/>
  <c r="R367" i="10" a="1"/>
  <c r="M368" i="10" a="1"/>
  <c r="G369" i="10" a="1"/>
  <c r="S369" i="10" a="1"/>
  <c r="M370" i="10" a="1"/>
  <c r="H371" i="10" a="1"/>
  <c r="I373" i="10" a="1"/>
  <c r="U373" i="10" a="1"/>
  <c r="I375" i="10" a="1"/>
  <c r="G377" i="10" a="1"/>
  <c r="V378" i="10" a="1"/>
  <c r="T380" i="10" a="1"/>
  <c r="R382" i="10" a="1"/>
  <c r="P384" i="10" a="1"/>
  <c r="N386" i="10" a="1"/>
  <c r="L388" i="10" a="1"/>
  <c r="J390" i="10" a="1"/>
  <c r="H392" i="10" a="1"/>
  <c r="F394" i="10" a="1"/>
  <c r="U395" i="10" a="1"/>
  <c r="S397" i="10" a="1"/>
  <c r="Q399" i="10" a="1"/>
  <c r="O401" i="10" a="1"/>
  <c r="M403" i="10" a="1"/>
  <c r="K405" i="10" a="1"/>
  <c r="I407" i="10" a="1"/>
  <c r="G409" i="10" a="1"/>
  <c r="V410" i="10" a="1"/>
  <c r="T412" i="10" a="1"/>
  <c r="R414" i="10" a="1"/>
  <c r="P416" i="10" a="1"/>
  <c r="N418" i="10" a="1"/>
  <c r="L420" i="10" a="1"/>
  <c r="J422" i="10" a="1"/>
  <c r="H424" i="10" a="1"/>
  <c r="F426" i="10" a="1"/>
  <c r="U427" i="10" a="1"/>
  <c r="S429" i="10" a="1"/>
  <c r="Q431" i="10" a="1"/>
  <c r="O433" i="10" a="1"/>
  <c r="M435" i="10" a="1"/>
  <c r="K437" i="10" a="1"/>
  <c r="I439" i="10" a="1"/>
  <c r="G441" i="10" a="1"/>
  <c r="V442" i="10" a="1"/>
  <c r="T444" i="10" a="1"/>
  <c r="R446" i="10" a="1"/>
  <c r="P448" i="10" a="1"/>
  <c r="N450" i="10" a="1"/>
  <c r="L452" i="10" a="1"/>
  <c r="J454" i="10" a="1"/>
  <c r="H456" i="10" a="1"/>
  <c r="F458" i="10" a="1"/>
  <c r="U459" i="10" a="1"/>
  <c r="S461" i="10" a="1"/>
  <c r="Q463" i="10" a="1"/>
  <c r="O465" i="10" a="1"/>
  <c r="M467" i="10" a="1"/>
  <c r="K469" i="10" a="1"/>
  <c r="I471" i="10" a="1"/>
  <c r="G473" i="10" a="1"/>
  <c r="V474" i="10" a="1"/>
  <c r="T476" i="10" a="1"/>
  <c r="R478" i="10" a="1"/>
  <c r="P480" i="10" a="1"/>
  <c r="N482" i="10" a="1"/>
  <c r="L484" i="10" a="1"/>
  <c r="J486" i="10" a="1"/>
  <c r="H488" i="10" a="1"/>
  <c r="F490" i="10" a="1"/>
  <c r="U491" i="10" a="1"/>
  <c r="S493" i="10" a="1"/>
  <c r="Q495" i="10" a="1"/>
  <c r="O497" i="10" a="1"/>
  <c r="M499" i="10" a="1"/>
  <c r="K501" i="10" a="1"/>
  <c r="I503" i="10" a="1"/>
  <c r="G505" i="10" a="1"/>
  <c r="Q3" i="11" a="1"/>
  <c r="D8" i="11" a="1"/>
  <c r="D18" i="11" a="1"/>
  <c r="D28" i="11" a="1"/>
  <c r="D77" i="11" a="1"/>
  <c r="D86" i="11" a="1"/>
  <c r="D95" i="11" a="1"/>
  <c r="D104" i="11" a="1"/>
  <c r="D123" i="11" a="1"/>
  <c r="D132" i="11" a="1"/>
  <c r="D141" i="11" a="1"/>
  <c r="D150" i="11" a="1"/>
  <c r="D159" i="11" a="1"/>
  <c r="V220" i="10" a="1"/>
  <c r="J242" i="10" a="1"/>
  <c r="K252" i="10" a="1"/>
  <c r="U259" i="10" a="1"/>
  <c r="U264" i="10" a="1"/>
  <c r="V269" i="10" a="1"/>
  <c r="V274" i="10" a="1"/>
  <c r="N279" i="10" a="1"/>
  <c r="J286" i="10" a="1"/>
  <c r="S288" i="10" a="1"/>
  <c r="J291" i="10" a="1"/>
  <c r="S293" i="10" a="1"/>
  <c r="K296" i="10" a="1"/>
  <c r="S298" i="10" a="1"/>
  <c r="J301" i="10" a="1"/>
  <c r="I303" i="10" a="1"/>
  <c r="G305" i="10" a="1"/>
  <c r="B48" i="10" a="1"/>
  <c r="B76" i="10" a="1"/>
  <c r="B104" i="10" a="1"/>
  <c r="B133" i="10" a="1"/>
  <c r="B161" i="10" a="1"/>
  <c r="B189" i="10" a="1"/>
  <c r="B246" i="10" a="1"/>
  <c r="B304" i="10" a="1"/>
  <c r="B332" i="10" a="1"/>
  <c r="B360" i="10" a="1"/>
  <c r="B389" i="10" a="1"/>
  <c r="B417" i="10" a="1"/>
  <c r="B445" i="10" a="1"/>
  <c r="B472" i="10" a="1"/>
  <c r="D316" i="10" a="1"/>
  <c r="D339" i="10" a="1"/>
  <c r="D380" i="10" a="1"/>
  <c r="D400" i="10" a="1"/>
  <c r="H306" i="10" a="1"/>
  <c r="H307" i="10" a="1"/>
  <c r="F308" i="10" a="1"/>
  <c r="V308" i="10" a="1"/>
  <c r="T309" i="10" a="1"/>
  <c r="S310" i="10" a="1"/>
  <c r="K312" i="10" a="1"/>
  <c r="L314" i="10" a="1"/>
  <c r="G315" i="10" a="1"/>
  <c r="M316" i="10" a="1"/>
  <c r="H317" i="10" a="1"/>
  <c r="S317" i="10" a="1"/>
  <c r="N318" i="10" a="1"/>
  <c r="H319" i="10" a="1"/>
  <c r="T319" i="10" a="1"/>
  <c r="U321" i="10" a="1"/>
  <c r="P322" i="10" a="1"/>
  <c r="V323" i="10" a="1"/>
  <c r="Q324" i="10" a="1"/>
  <c r="K325" i="10" a="1"/>
  <c r="F326" i="10" a="1"/>
  <c r="Q326" i="10" a="1"/>
  <c r="L327" i="10" a="1"/>
  <c r="M329" i="10" a="1"/>
  <c r="H330" i="10" a="1"/>
  <c r="N331" i="10" a="1"/>
  <c r="I332" i="10" a="1"/>
  <c r="T332" i="10" a="1"/>
  <c r="O333" i="10" a="1"/>
  <c r="I334" i="10" a="1"/>
  <c r="U334" i="10" a="1"/>
  <c r="V336" i="10" a="1"/>
  <c r="Q337" i="10" a="1"/>
  <c r="F339" i="10" a="1"/>
  <c r="R339" i="10" a="1"/>
  <c r="L340" i="10" a="1"/>
  <c r="G341" i="10" a="1"/>
  <c r="R341" i="10" a="1"/>
  <c r="M342" i="10" a="1"/>
  <c r="N344" i="10" a="1"/>
  <c r="I345" i="10" a="1"/>
  <c r="O346" i="10" a="1"/>
  <c r="J347" i="10" a="1"/>
  <c r="U347" i="10" a="1"/>
  <c r="P348" i="10" a="1"/>
  <c r="J349" i="10" a="1"/>
  <c r="V349" i="10" a="1"/>
  <c r="F352" i="10" a="1"/>
  <c r="R352" i="10" a="1"/>
  <c r="G354" i="10" a="1"/>
  <c r="S354" i="10" a="1"/>
  <c r="M355" i="10" a="1"/>
  <c r="H356" i="10" a="1"/>
  <c r="S356" i="10" a="1"/>
  <c r="N357" i="10" a="1"/>
  <c r="O359" i="10" a="1"/>
  <c r="J360" i="10" a="1"/>
  <c r="P361" i="10" a="1"/>
  <c r="K362" i="10" a="1"/>
  <c r="V362" i="10" a="1"/>
  <c r="Q363" i="10" a="1"/>
  <c r="K364" i="10" a="1"/>
  <c r="F365" i="10" a="1"/>
  <c r="G367" i="10" a="1"/>
  <c r="S367" i="10" a="1"/>
  <c r="H369" i="10" a="1"/>
  <c r="T369" i="10" a="1"/>
  <c r="N370" i="10" a="1"/>
  <c r="I371" i="10" a="1"/>
  <c r="T371" i="10" a="1"/>
  <c r="O372" i="10" a="1"/>
  <c r="P374" i="10" a="1"/>
  <c r="T375" i="10" a="1"/>
  <c r="N376" i="10" a="1"/>
  <c r="R377" i="10" a="1"/>
  <c r="L378" i="10" a="1"/>
  <c r="P379" i="10" a="1"/>
  <c r="J380" i="10" a="1"/>
  <c r="N381" i="10" a="1"/>
  <c r="H382" i="10" a="1"/>
  <c r="L383" i="10" a="1"/>
  <c r="F384" i="10" a="1"/>
  <c r="J385" i="10" a="1"/>
  <c r="U385" i="10" a="1"/>
  <c r="H387" i="10" a="1"/>
  <c r="S387" i="10" a="1"/>
  <c r="F389" i="10" a="1"/>
  <c r="Q389" i="10" a="1"/>
  <c r="U390" i="10" a="1"/>
  <c r="O391" i="10" a="1"/>
  <c r="S392" i="10" a="1"/>
  <c r="M393" i="10" a="1"/>
  <c r="Q394" i="10" a="1"/>
  <c r="K395" i="10" a="1"/>
  <c r="O396" i="10" a="1"/>
  <c r="I397" i="10" a="1"/>
  <c r="M398" i="10" a="1"/>
  <c r="G399" i="10" a="1"/>
  <c r="K400" i="10" a="1"/>
  <c r="V400" i="10" a="1"/>
  <c r="I402" i="10" a="1"/>
  <c r="T402" i="10" a="1"/>
  <c r="G404" i="10" a="1"/>
  <c r="R404" i="10" a="1"/>
  <c r="V405" i="10" a="1"/>
  <c r="P406" i="10" a="1"/>
  <c r="T407" i="10" a="1"/>
  <c r="N408" i="10" a="1"/>
  <c r="R409" i="10" a="1"/>
  <c r="L410" i="10" a="1"/>
  <c r="P411" i="10" a="1"/>
  <c r="J412" i="10" a="1"/>
  <c r="N413" i="10" a="1"/>
  <c r="H414" i="10" a="1"/>
  <c r="L415" i="10" a="1"/>
  <c r="F416" i="10" a="1"/>
  <c r="J417" i="10" a="1"/>
  <c r="U417" i="10" a="1"/>
  <c r="H419" i="10" a="1"/>
  <c r="S419" i="10" a="1"/>
  <c r="F421" i="10" a="1"/>
  <c r="Q421" i="10" a="1"/>
  <c r="U422" i="10" a="1"/>
  <c r="O423" i="10" a="1"/>
  <c r="S424" i="10" a="1"/>
  <c r="M425" i="10" a="1"/>
  <c r="Q426" i="10" a="1"/>
  <c r="K427" i="10" a="1"/>
  <c r="O428" i="10" a="1"/>
  <c r="I429" i="10" a="1"/>
  <c r="M430" i="10" a="1"/>
  <c r="G431" i="10" a="1"/>
  <c r="K432" i="10" a="1"/>
  <c r="V432" i="10" a="1"/>
  <c r="I434" i="10" a="1"/>
  <c r="T434" i="10" a="1"/>
  <c r="G436" i="10" a="1"/>
  <c r="R436" i="10" a="1"/>
  <c r="V437" i="10" a="1"/>
  <c r="P438" i="10" a="1"/>
  <c r="T439" i="10" a="1"/>
  <c r="N440" i="10" a="1"/>
  <c r="R441" i="10" a="1"/>
  <c r="L442" i="10" a="1"/>
  <c r="P443" i="10" a="1"/>
  <c r="J444" i="10" a="1"/>
  <c r="N445" i="10" a="1"/>
  <c r="H446" i="10" a="1"/>
  <c r="L447" i="10" a="1"/>
  <c r="F448" i="10" a="1"/>
  <c r="J449" i="10" a="1"/>
  <c r="U449" i="10" a="1"/>
  <c r="H451" i="10" a="1"/>
  <c r="S451" i="10" a="1"/>
  <c r="F453" i="10" a="1"/>
  <c r="Q453" i="10" a="1"/>
  <c r="U454" i="10" a="1"/>
  <c r="O455" i="10" a="1"/>
  <c r="S456" i="10" a="1"/>
  <c r="M457" i="10" a="1"/>
  <c r="Q458" i="10" a="1"/>
  <c r="K459" i="10" a="1"/>
  <c r="O460" i="10" a="1"/>
  <c r="I461" i="10" a="1"/>
  <c r="M462" i="10" a="1"/>
  <c r="G463" i="10" a="1"/>
  <c r="K464" i="10" a="1"/>
  <c r="V464" i="10" a="1"/>
  <c r="I466" i="10" a="1"/>
  <c r="T466" i="10" a="1"/>
  <c r="G468" i="10" a="1"/>
  <c r="R468" i="10" a="1"/>
  <c r="V469" i="10" a="1"/>
  <c r="P470" i="10" a="1"/>
  <c r="T471" i="10" a="1"/>
  <c r="N472" i="10" a="1"/>
  <c r="R473" i="10" a="1"/>
  <c r="L474" i="10" a="1"/>
  <c r="P475" i="10" a="1"/>
  <c r="J476" i="10" a="1"/>
  <c r="N477" i="10" a="1"/>
  <c r="H478" i="10" a="1"/>
  <c r="L479" i="10" a="1"/>
  <c r="F480" i="10" a="1"/>
  <c r="J481" i="10" a="1"/>
  <c r="U481" i="10" a="1"/>
  <c r="H483" i="10" a="1"/>
  <c r="S483" i="10" a="1"/>
  <c r="F485" i="10" a="1"/>
  <c r="Q485" i="10" a="1"/>
  <c r="U486" i="10" a="1"/>
  <c r="O487" i="10" a="1"/>
  <c r="S488" i="10" a="1"/>
  <c r="M489" i="10" a="1"/>
  <c r="Q490" i="10" a="1"/>
  <c r="K491" i="10" a="1"/>
  <c r="O492" i="10" a="1"/>
  <c r="I493" i="10" a="1"/>
  <c r="M494" i="10" a="1"/>
  <c r="G495" i="10" a="1"/>
  <c r="K496" i="10" a="1"/>
  <c r="V496" i="10" a="1"/>
  <c r="I498" i="10" a="1"/>
  <c r="T498" i="10" a="1"/>
  <c r="G500" i="10" a="1"/>
  <c r="R500" i="10" a="1"/>
  <c r="V501" i="10" a="1"/>
  <c r="P502" i="10" a="1"/>
  <c r="T503" i="10" a="1"/>
  <c r="N504" i="10" a="1"/>
  <c r="R505" i="10" a="1"/>
  <c r="H3" i="11" a="1"/>
  <c r="R3" i="11" a="1"/>
  <c r="D9" i="11" a="1"/>
  <c r="D19" i="11" a="1"/>
  <c r="D38" i="11" a="1"/>
  <c r="D48" i="11" a="1"/>
  <c r="D58" i="11" a="1"/>
  <c r="D68" i="11" a="1"/>
  <c r="D105" i="11" a="1"/>
  <c r="D114" i="11" a="1"/>
  <c r="D168" i="11" a="1"/>
  <c r="D176" i="11" a="1"/>
  <c r="D184" i="11" a="1"/>
  <c r="D192" i="11" a="1"/>
  <c r="D200" i="11" a="1"/>
  <c r="D208" i="11" a="1"/>
  <c r="D216" i="11" a="1"/>
  <c r="D224" i="11" a="1"/>
  <c r="D232" i="11" a="1"/>
  <c r="D240" i="11" a="1"/>
  <c r="D248" i="11" a="1"/>
  <c r="D256" i="11" a="1"/>
  <c r="D264" i="11" a="1"/>
  <c r="D272" i="11" a="1"/>
  <c r="D280" i="11" a="1"/>
  <c r="D288" i="11" a="1"/>
  <c r="D296" i="11" a="1"/>
  <c r="D304" i="11" a="1"/>
  <c r="M4" i="11" a="1"/>
  <c r="U4" i="11" a="1"/>
  <c r="L5" i="11" a="1"/>
  <c r="T5" i="11" a="1"/>
  <c r="K6" i="11" a="1"/>
  <c r="S6" i="11" a="1"/>
  <c r="T232" i="10" a="1"/>
  <c r="U242" i="10" a="1"/>
  <c r="N265" i="10" a="1"/>
  <c r="N270" i="10" a="1"/>
  <c r="U279" i="10" a="1"/>
  <c r="H283" i="10" a="1"/>
  <c r="M286" i="10" a="1"/>
  <c r="U288" i="10" a="1"/>
  <c r="M291" i="10" a="1"/>
  <c r="V293" i="10" a="1"/>
  <c r="M296" i="10" a="1"/>
  <c r="V298" i="10" a="1"/>
  <c r="K301" i="10" a="1"/>
  <c r="L303" i="10" a="1"/>
  <c r="I305" i="10" a="1"/>
  <c r="B20" i="10" a="1"/>
  <c r="B49" i="10" a="1"/>
  <c r="B78" i="10" a="1"/>
  <c r="B105" i="10" a="1"/>
  <c r="B134" i="10" a="1"/>
  <c r="B164" i="10" a="1"/>
  <c r="B190" i="10" a="1"/>
  <c r="B220" i="10" a="1"/>
  <c r="B249" i="10" a="1"/>
  <c r="B276" i="10" a="1"/>
  <c r="B305" i="10" a="1"/>
  <c r="B334" i="10" a="1"/>
  <c r="B361" i="10" a="1"/>
  <c r="B390" i="10" a="1"/>
  <c r="B420" i="10" a="1"/>
  <c r="B446" i="10" a="1"/>
  <c r="B473" i="10" a="1"/>
  <c r="B495" i="10" a="1"/>
  <c r="D318" i="10" a="1"/>
  <c r="D362" i="10" a="1"/>
  <c r="D381" i="10" a="1"/>
  <c r="D401" i="10" a="1"/>
  <c r="D439" i="10" a="1"/>
  <c r="D457" i="10" a="1"/>
  <c r="D474" i="10" a="1"/>
  <c r="D491" i="10" a="1"/>
  <c r="I306" i="10" a="1"/>
  <c r="F309" i="10" a="1"/>
  <c r="U309" i="10" a="1"/>
  <c r="T310" i="10" a="1"/>
  <c r="Q311" i="10" a="1"/>
  <c r="L312" i="10" a="1"/>
  <c r="F313" i="10" a="1"/>
  <c r="R313" i="10" a="1"/>
  <c r="S315" i="10" a="1"/>
  <c r="N316" i="10" a="1"/>
  <c r="T317" i="10" a="1"/>
  <c r="O318" i="10" a="1"/>
  <c r="I319" i="10" a="1"/>
  <c r="U319" i="10" a="1"/>
  <c r="O320" i="10" a="1"/>
  <c r="J321" i="10" a="1"/>
  <c r="K323" i="10" a="1"/>
  <c r="F324" i="10" a="1"/>
  <c r="L325" i="10" a="1"/>
  <c r="G326" i="10" a="1"/>
  <c r="R326" i="10" a="1"/>
  <c r="M327" i="10" a="1"/>
  <c r="G328" i="10" a="1"/>
  <c r="S328" i="10" a="1"/>
  <c r="T330" i="10" a="1"/>
  <c r="O331" i="10" a="1"/>
  <c r="U332" i="10" a="1"/>
  <c r="P333" i="10" a="1"/>
  <c r="J334" i="10" a="1"/>
  <c r="V334" i="10" a="1"/>
  <c r="P335" i="10" a="1"/>
  <c r="K336" i="10" a="1"/>
  <c r="L338" i="10" a="1"/>
  <c r="G339" i="10" a="1"/>
  <c r="M340" i="10" a="1"/>
  <c r="H341" i="10" a="1"/>
  <c r="S341" i="10" a="1"/>
  <c r="N342" i="10" a="1"/>
  <c r="H343" i="10" a="1"/>
  <c r="T343" i="10" a="1"/>
  <c r="U345" i="10" a="1"/>
  <c r="P346" i="10" a="1"/>
  <c r="V347" i="10" a="1"/>
  <c r="Q348" i="10" a="1"/>
  <c r="K349" i="10" a="1"/>
  <c r="F350" i="10" a="1"/>
  <c r="Q350" i="10" a="1"/>
  <c r="L351" i="10" a="1"/>
  <c r="M353" i="10" a="1"/>
  <c r="H354" i="10" a="1"/>
  <c r="N355" i="10" a="1"/>
  <c r="I356" i="10" a="1"/>
  <c r="T356" i="10" a="1"/>
  <c r="O357" i="10" a="1"/>
  <c r="I358" i="10" a="1"/>
  <c r="U358" i="10" a="1"/>
  <c r="V360" i="10" a="1"/>
  <c r="Q361" i="10" a="1"/>
  <c r="F363" i="10" a="1"/>
  <c r="R363" i="10" a="1"/>
  <c r="L364" i="10" a="1"/>
  <c r="G365" i="10" a="1"/>
  <c r="R365" i="10" a="1"/>
  <c r="M366" i="10" a="1"/>
  <c r="N368" i="10" a="1"/>
  <c r="I369" i="10" a="1"/>
  <c r="O370" i="10" a="1"/>
  <c r="J371" i="10" a="1"/>
  <c r="U371" i="10" a="1"/>
  <c r="P372" i="10" a="1"/>
  <c r="J373" i="10" a="1"/>
  <c r="V373" i="10" a="1"/>
  <c r="J375" i="10" a="1"/>
  <c r="U375" i="10" a="1"/>
  <c r="H377" i="10" a="1"/>
  <c r="S377" i="10" a="1"/>
  <c r="F379" i="10" a="1"/>
  <c r="Q379" i="10" a="1"/>
  <c r="U380" i="10" a="1"/>
  <c r="O381" i="10" a="1"/>
  <c r="S382" i="10" a="1"/>
  <c r="M383" i="10" a="1"/>
  <c r="Q384" i="10" a="1"/>
  <c r="K385" i="10" a="1"/>
  <c r="O386" i="10" a="1"/>
  <c r="I387" i="10" a="1"/>
  <c r="M388" i="10" a="1"/>
  <c r="G389" i="10" a="1"/>
  <c r="K390" i="10" a="1"/>
  <c r="V390" i="10" a="1"/>
  <c r="I392" i="10" a="1"/>
  <c r="T392" i="10" a="1"/>
  <c r="G394" i="10" a="1"/>
  <c r="R394" i="10" a="1"/>
  <c r="V395" i="10" a="1"/>
  <c r="P396" i="10" a="1"/>
  <c r="T397" i="10" a="1"/>
  <c r="N398" i="10" a="1"/>
  <c r="R399" i="10" a="1"/>
  <c r="L400" i="10" a="1"/>
  <c r="P401" i="10" a="1"/>
  <c r="J402" i="10" a="1"/>
  <c r="N403" i="10" a="1"/>
  <c r="H404" i="10" a="1"/>
  <c r="L405" i="10" a="1"/>
  <c r="F406" i="10" a="1"/>
  <c r="J407" i="10" a="1"/>
  <c r="U407" i="10" a="1"/>
  <c r="H409" i="10" a="1"/>
  <c r="S409" i="10" a="1"/>
  <c r="F411" i="10" a="1"/>
  <c r="Q411" i="10" a="1"/>
  <c r="U412" i="10" a="1"/>
  <c r="O413" i="10" a="1"/>
  <c r="S414" i="10" a="1"/>
  <c r="M415" i="10" a="1"/>
  <c r="Q416" i="10" a="1"/>
  <c r="K417" i="10" a="1"/>
  <c r="O418" i="10" a="1"/>
  <c r="I419" i="10" a="1"/>
  <c r="M420" i="10" a="1"/>
  <c r="G421" i="10" a="1"/>
  <c r="K422" i="10" a="1"/>
  <c r="V422" i="10" a="1"/>
  <c r="I424" i="10" a="1"/>
  <c r="T424" i="10" a="1"/>
  <c r="G426" i="10" a="1"/>
  <c r="R426" i="10" a="1"/>
  <c r="V427" i="10" a="1"/>
  <c r="P428" i="10" a="1"/>
  <c r="T429" i="10" a="1"/>
  <c r="N430" i="10" a="1"/>
  <c r="R431" i="10" a="1"/>
  <c r="L432" i="10" a="1"/>
  <c r="P433" i="10" a="1"/>
  <c r="J434" i="10" a="1"/>
  <c r="N435" i="10" a="1"/>
  <c r="H436" i="10" a="1"/>
  <c r="L437" i="10" a="1"/>
  <c r="F438" i="10" a="1"/>
  <c r="J439" i="10" a="1"/>
  <c r="U439" i="10" a="1"/>
  <c r="H441" i="10" a="1"/>
  <c r="S441" i="10" a="1"/>
  <c r="F443" i="10" a="1"/>
  <c r="Q443" i="10" a="1"/>
  <c r="U444" i="10" a="1"/>
  <c r="O445" i="10" a="1"/>
  <c r="S446" i="10" a="1"/>
  <c r="M447" i="10" a="1"/>
  <c r="Q448" i="10" a="1"/>
  <c r="K449" i="10" a="1"/>
  <c r="O450" i="10" a="1"/>
  <c r="I451" i="10" a="1"/>
  <c r="M452" i="10" a="1"/>
  <c r="G453" i="10" a="1"/>
  <c r="K454" i="10" a="1"/>
  <c r="V454" i="10" a="1"/>
  <c r="I456" i="10" a="1"/>
  <c r="T456" i="10" a="1"/>
  <c r="G458" i="10" a="1"/>
  <c r="R458" i="10" a="1"/>
  <c r="V459" i="10" a="1"/>
  <c r="P460" i="10" a="1"/>
  <c r="T461" i="10" a="1"/>
  <c r="N462" i="10" a="1"/>
  <c r="R463" i="10" a="1"/>
  <c r="L464" i="10" a="1"/>
  <c r="P465" i="10" a="1"/>
  <c r="J466" i="10" a="1"/>
  <c r="N467" i="10" a="1"/>
  <c r="H468" i="10" a="1"/>
  <c r="L469" i="10" a="1"/>
  <c r="F470" i="10" a="1"/>
  <c r="J471" i="10" a="1"/>
  <c r="U471" i="10" a="1"/>
  <c r="H473" i="10" a="1"/>
  <c r="S473" i="10" a="1"/>
  <c r="F475" i="10" a="1"/>
  <c r="Q475" i="10" a="1"/>
  <c r="U476" i="10" a="1"/>
  <c r="O477" i="10" a="1"/>
  <c r="S478" i="10" a="1"/>
  <c r="M479" i="10" a="1"/>
  <c r="Q480" i="10" a="1"/>
  <c r="K481" i="10" a="1"/>
  <c r="O482" i="10" a="1"/>
  <c r="I483" i="10" a="1"/>
  <c r="M484" i="10" a="1"/>
  <c r="G485" i="10" a="1"/>
  <c r="K486" i="10" a="1"/>
  <c r="V486" i="10" a="1"/>
  <c r="I488" i="10" a="1"/>
  <c r="T488" i="10" a="1"/>
  <c r="G490" i="10" a="1"/>
  <c r="R490" i="10" a="1"/>
  <c r="V491" i="10" a="1"/>
  <c r="P492" i="10" a="1"/>
  <c r="T493" i="10" a="1"/>
  <c r="N494" i="10" a="1"/>
  <c r="R495" i="10" a="1"/>
  <c r="L496" i="10" a="1"/>
  <c r="P497" i="10" a="1"/>
  <c r="J498" i="10" a="1"/>
  <c r="N499" i="10" a="1"/>
  <c r="H500" i="10" a="1"/>
  <c r="L501" i="10" a="1"/>
  <c r="F502" i="10" a="1"/>
  <c r="J503" i="10" a="1"/>
  <c r="U503" i="10" a="1"/>
  <c r="H505" i="10" a="1"/>
  <c r="S505" i="10" a="1"/>
  <c r="D29" i="11" a="1"/>
  <c r="D39" i="11" a="1"/>
  <c r="D49" i="11" a="1"/>
  <c r="D59" i="11" a="1"/>
  <c r="D78" i="11" a="1"/>
  <c r="D87" i="11" a="1"/>
  <c r="D96" i="11" a="1"/>
  <c r="D115" i="11" a="1"/>
  <c r="D124" i="11" a="1"/>
  <c r="D133" i="11" a="1"/>
  <c r="D142" i="11" a="1"/>
  <c r="D151" i="11" a="1"/>
  <c r="D160" i="11" a="1"/>
  <c r="N233" i="10" a="1"/>
  <c r="O253" i="10" a="1"/>
  <c r="O260" i="10" a="1"/>
  <c r="O265" i="10" a="1"/>
  <c r="O270" i="10" a="1"/>
  <c r="P275" i="10" a="1"/>
  <c r="V279" i="10" a="1"/>
  <c r="J283" i="10" a="1"/>
  <c r="R286" i="10" a="1"/>
  <c r="J289" i="10" a="1"/>
  <c r="R291" i="10" a="1"/>
  <c r="J294" i="10" a="1"/>
  <c r="S296" i="10" a="1"/>
  <c r="J299" i="10" a="1"/>
  <c r="N301" i="10" a="1"/>
  <c r="N303" i="10" a="1"/>
  <c r="L305" i="10" a="1"/>
  <c r="B22" i="10" a="1"/>
  <c r="B80" i="10" a="1"/>
  <c r="B108" i="10" a="1"/>
  <c r="B136" i="10" a="1"/>
  <c r="B165" i="10" a="1"/>
  <c r="B193" i="10" a="1"/>
  <c r="B221" i="10" a="1"/>
  <c r="B278" i="10" a="1"/>
  <c r="B336" i="10" a="1"/>
  <c r="B364" i="10" a="1"/>
  <c r="B392" i="10" a="1"/>
  <c r="B421" i="10" a="1"/>
  <c r="B449" i="10" a="1"/>
  <c r="D319" i="10" a="1"/>
  <c r="D402" i="10" a="1"/>
  <c r="D421" i="10" a="1"/>
  <c r="D458" i="10" a="1"/>
  <c r="D476" i="10" a="1"/>
  <c r="D492" i="10" a="1"/>
  <c r="I307" i="10" a="1"/>
  <c r="G308" i="10" a="1"/>
  <c r="G309" i="10" a="1"/>
  <c r="F310" i="10" a="1"/>
  <c r="R311" i="10" a="1"/>
  <c r="M312" i="10" a="1"/>
  <c r="G313" i="10" a="1"/>
  <c r="S313" i="10" a="1"/>
  <c r="M314" i="10" a="1"/>
  <c r="H315" i="10" a="1"/>
  <c r="I317" i="10" a="1"/>
  <c r="U317" i="10" a="1"/>
  <c r="J319" i="10" a="1"/>
  <c r="V319" i="10" a="1"/>
  <c r="P320" i="10" a="1"/>
  <c r="K321" i="10" a="1"/>
  <c r="V321" i="10" a="1"/>
  <c r="Q322" i="10" a="1"/>
  <c r="R324" i="10" a="1"/>
  <c r="M325" i="10" a="1"/>
  <c r="S326" i="10" a="1"/>
  <c r="N327" i="10" a="1"/>
  <c r="H328" i="10" a="1"/>
  <c r="T328" i="10" a="1"/>
  <c r="N329" i="10" a="1"/>
  <c r="I330" i="10" a="1"/>
  <c r="J332" i="10" a="1"/>
  <c r="V332" i="10" a="1"/>
  <c r="K334" i="10" a="1"/>
  <c r="F335" i="10" a="1"/>
  <c r="Q335" i="10" a="1"/>
  <c r="L336" i="10" a="1"/>
  <c r="F337" i="10" a="1"/>
  <c r="R337" i="10" a="1"/>
  <c r="S339" i="10" a="1"/>
  <c r="N340" i="10" a="1"/>
  <c r="T341" i="10" a="1"/>
  <c r="O342" i="10" a="1"/>
  <c r="I343" i="10" a="1"/>
  <c r="U343" i="10" a="1"/>
  <c r="O344" i="10" a="1"/>
  <c r="J345" i="10" a="1"/>
  <c r="K347" i="10" a="1"/>
  <c r="F348" i="10" a="1"/>
  <c r="L349" i="10" a="1"/>
  <c r="G350" i="10" a="1"/>
  <c r="R350" i="10" a="1"/>
  <c r="M351" i="10" a="1"/>
  <c r="G352" i="10" a="1"/>
  <c r="S352" i="10" a="1"/>
  <c r="T354" i="10" a="1"/>
  <c r="O355" i="10" a="1"/>
  <c r="U356" i="10" a="1"/>
  <c r="P357" i="10" a="1"/>
  <c r="J358" i="10" a="1"/>
  <c r="V358" i="10" a="1"/>
  <c r="P359" i="10" a="1"/>
  <c r="K360" i="10" a="1"/>
  <c r="L362" i="10" a="1"/>
  <c r="G363" i="10" a="1"/>
  <c r="M364" i="10" a="1"/>
  <c r="H365" i="10" a="1"/>
  <c r="S365" i="10" a="1"/>
  <c r="N366" i="10" a="1"/>
  <c r="H367" i="10" a="1"/>
  <c r="T367" i="10" a="1"/>
  <c r="U369" i="10" a="1"/>
  <c r="P370" i="10" a="1"/>
  <c r="V371" i="10" a="1"/>
  <c r="Q372" i="10" a="1"/>
  <c r="K373" i="10" a="1"/>
  <c r="F374" i="10" a="1"/>
  <c r="Q374" i="10" a="1"/>
  <c r="K375" i="10" a="1"/>
  <c r="V375" i="10" a="1"/>
  <c r="O376" i="10" a="1"/>
  <c r="I377" i="10" a="1"/>
  <c r="T377" i="10" a="1"/>
  <c r="M378" i="10" a="1"/>
  <c r="G379" i="10" a="1"/>
  <c r="R379" i="10" a="1"/>
  <c r="K380" i="10" a="1"/>
  <c r="V380" i="10" a="1"/>
  <c r="P381" i="10" a="1"/>
  <c r="I382" i="10" a="1"/>
  <c r="T382" i="10" a="1"/>
  <c r="N383" i="10" a="1"/>
  <c r="G384" i="10" a="1"/>
  <c r="R384" i="10" a="1"/>
  <c r="L385" i="10" a="1"/>
  <c r="V385" i="10" a="1"/>
  <c r="P386" i="10" a="1"/>
  <c r="J387" i="10" a="1"/>
  <c r="T387" i="10" a="1"/>
  <c r="N388" i="10" a="1"/>
  <c r="H389" i="10" a="1"/>
  <c r="R389" i="10" a="1"/>
  <c r="L390" i="10" a="1"/>
  <c r="F391" i="10" a="1"/>
  <c r="P391" i="10" a="1"/>
  <c r="J392" i="10" a="1"/>
  <c r="U392" i="10" a="1"/>
  <c r="N393" i="10" a="1"/>
  <c r="H394" i="10" a="1"/>
  <c r="S394" i="10" a="1"/>
  <c r="L395" i="10" a="1"/>
  <c r="F396" i="10" a="1"/>
  <c r="Q396" i="10" a="1"/>
  <c r="J397" i="10" a="1"/>
  <c r="U397" i="10" a="1"/>
  <c r="O398" i="10" a="1"/>
  <c r="H399" i="10" a="1"/>
  <c r="S399" i="10" a="1"/>
  <c r="M400" i="10" a="1"/>
  <c r="F401" i="10" a="1"/>
  <c r="Q401" i="10" a="1"/>
  <c r="K402" i="10" a="1"/>
  <c r="U402" i="10" a="1"/>
  <c r="O403" i="10" a="1"/>
  <c r="I404" i="10" a="1"/>
  <c r="S404" i="10" a="1"/>
  <c r="M405" i="10" a="1"/>
  <c r="G406" i="10" a="1"/>
  <c r="Q406" i="10" a="1"/>
  <c r="K407" i="10" a="1"/>
  <c r="V407" i="10" a="1"/>
  <c r="O408" i="10" a="1"/>
  <c r="I409" i="10" a="1"/>
  <c r="T409" i="10" a="1"/>
  <c r="M410" i="10" a="1"/>
  <c r="G411" i="10" a="1"/>
  <c r="R411" i="10" a="1"/>
  <c r="K412" i="10" a="1"/>
  <c r="V412" i="10" a="1"/>
  <c r="P413" i="10" a="1"/>
  <c r="I414" i="10" a="1"/>
  <c r="T414" i="10" a="1"/>
  <c r="N415" i="10" a="1"/>
  <c r="G416" i="10" a="1"/>
  <c r="R416" i="10" a="1"/>
  <c r="L417" i="10" a="1"/>
  <c r="V417" i="10" a="1"/>
  <c r="P418" i="10" a="1"/>
  <c r="J419" i="10" a="1"/>
  <c r="T419" i="10" a="1"/>
  <c r="N420" i="10" a="1"/>
  <c r="H421" i="10" a="1"/>
  <c r="R421" i="10" a="1"/>
  <c r="L422" i="10" a="1"/>
  <c r="F423" i="10" a="1"/>
  <c r="P423" i="10" a="1"/>
  <c r="J424" i="10" a="1"/>
  <c r="U424" i="10" a="1"/>
  <c r="N425" i="10" a="1"/>
  <c r="H426" i="10" a="1"/>
  <c r="S426" i="10" a="1"/>
  <c r="L427" i="10" a="1"/>
  <c r="F428" i="10" a="1"/>
  <c r="Q428" i="10" a="1"/>
  <c r="J429" i="10" a="1"/>
  <c r="U429" i="10" a="1"/>
  <c r="O430" i="10" a="1"/>
  <c r="H431" i="10" a="1"/>
  <c r="S431" i="10" a="1"/>
  <c r="M432" i="10" a="1"/>
  <c r="F433" i="10" a="1"/>
  <c r="Q433" i="10" a="1"/>
  <c r="K434" i="10" a="1"/>
  <c r="U434" i="10" a="1"/>
  <c r="O435" i="10" a="1"/>
  <c r="I436" i="10" a="1"/>
  <c r="S436" i="10" a="1"/>
  <c r="M437" i="10" a="1"/>
  <c r="G438" i="10" a="1"/>
  <c r="Q438" i="10" a="1"/>
  <c r="K439" i="10" a="1"/>
  <c r="V439" i="10" a="1"/>
  <c r="O440" i="10" a="1"/>
  <c r="I441" i="10" a="1"/>
  <c r="T441" i="10" a="1"/>
  <c r="M442" i="10" a="1"/>
  <c r="G443" i="10" a="1"/>
  <c r="R443" i="10" a="1"/>
  <c r="K444" i="10" a="1"/>
  <c r="V444" i="10" a="1"/>
  <c r="P445" i="10" a="1"/>
  <c r="I446" i="10" a="1"/>
  <c r="T446" i="10" a="1"/>
  <c r="N447" i="10" a="1"/>
  <c r="G448" i="10" a="1"/>
  <c r="R448" i="10" a="1"/>
  <c r="L449" i="10" a="1"/>
  <c r="V449" i="10" a="1"/>
  <c r="P450" i="10" a="1"/>
  <c r="J451" i="10" a="1"/>
  <c r="T451" i="10" a="1"/>
  <c r="N452" i="10" a="1"/>
  <c r="H453" i="10" a="1"/>
  <c r="R453" i="10" a="1"/>
  <c r="L454" i="10" a="1"/>
  <c r="F455" i="10" a="1"/>
  <c r="P455" i="10" a="1"/>
  <c r="J456" i="10" a="1"/>
  <c r="U456" i="10" a="1"/>
  <c r="N457" i="10" a="1"/>
  <c r="H458" i="10" a="1"/>
  <c r="S458" i="10" a="1"/>
  <c r="L459" i="10" a="1"/>
  <c r="F460" i="10" a="1"/>
  <c r="Q460" i="10" a="1"/>
  <c r="J461" i="10" a="1"/>
  <c r="U461" i="10" a="1"/>
  <c r="O462" i="10" a="1"/>
  <c r="H463" i="10" a="1"/>
  <c r="S463" i="10" a="1"/>
  <c r="M464" i="10" a="1"/>
  <c r="F465" i="10" a="1"/>
  <c r="Q465" i="10" a="1"/>
  <c r="K466" i="10" a="1"/>
  <c r="U466" i="10" a="1"/>
  <c r="O467" i="10" a="1"/>
  <c r="I468" i="10" a="1"/>
  <c r="S468" i="10" a="1"/>
  <c r="M469" i="10" a="1"/>
  <c r="G470" i="10" a="1"/>
  <c r="Q470" i="10" a="1"/>
  <c r="K471" i="10" a="1"/>
  <c r="V471" i="10" a="1"/>
  <c r="O472" i="10" a="1"/>
  <c r="I473" i="10" a="1"/>
  <c r="T473" i="10" a="1"/>
  <c r="M474" i="10" a="1"/>
  <c r="G475" i="10" a="1"/>
  <c r="R475" i="10" a="1"/>
  <c r="K476" i="10" a="1"/>
  <c r="V476" i="10" a="1"/>
  <c r="P477" i="10" a="1"/>
  <c r="I478" i="10" a="1"/>
  <c r="T478" i="10" a="1"/>
  <c r="N479" i="10" a="1"/>
  <c r="G480" i="10" a="1"/>
  <c r="R480" i="10" a="1"/>
  <c r="L481" i="10" a="1"/>
  <c r="V481" i="10" a="1"/>
  <c r="P482" i="10" a="1"/>
  <c r="J483" i="10" a="1"/>
  <c r="T483" i="10" a="1"/>
  <c r="N484" i="10" a="1"/>
  <c r="H485" i="10" a="1"/>
  <c r="R485" i="10" a="1"/>
  <c r="L486" i="10" a="1"/>
  <c r="F487" i="10" a="1"/>
  <c r="P487" i="10" a="1"/>
  <c r="J488" i="10" a="1"/>
  <c r="U488" i="10" a="1"/>
  <c r="N489" i="10" a="1"/>
  <c r="H490" i="10" a="1"/>
  <c r="S490" i="10" a="1"/>
  <c r="L491" i="10" a="1"/>
  <c r="F492" i="10" a="1"/>
  <c r="Q492" i="10" a="1"/>
  <c r="J493" i="10" a="1"/>
  <c r="U493" i="10" a="1"/>
  <c r="O494" i="10" a="1"/>
  <c r="H495" i="10" a="1"/>
  <c r="S495" i="10" a="1"/>
  <c r="M496" i="10" a="1"/>
  <c r="F497" i="10" a="1"/>
  <c r="Q497" i="10" a="1"/>
  <c r="K498" i="10" a="1"/>
  <c r="U498" i="10" a="1"/>
  <c r="O499" i="10" a="1"/>
  <c r="I500" i="10" a="1"/>
  <c r="S500" i="10" a="1"/>
  <c r="M501" i="10" a="1"/>
  <c r="G502" i="10" a="1"/>
  <c r="Q502" i="10" a="1"/>
  <c r="K503" i="10" a="1"/>
  <c r="V503" i="10" a="1"/>
  <c r="O504" i="10" a="1"/>
  <c r="I505" i="10" a="1"/>
  <c r="T505" i="10" a="1"/>
  <c r="I3" i="11" a="1"/>
  <c r="S3" i="11" a="1"/>
  <c r="J223" i="10" a="1"/>
  <c r="H244" i="10" a="1"/>
  <c r="I254" i="10" a="1"/>
  <c r="G261" i="10" a="1"/>
  <c r="H271" i="10" a="1"/>
  <c r="H276" i="10" a="1"/>
  <c r="H280" i="10" a="1"/>
  <c r="Q283" i="10" a="1"/>
  <c r="K289" i="10" a="1"/>
  <c r="T291" i="10" a="1"/>
  <c r="T296" i="10" a="1"/>
  <c r="L299" i="10" a="1"/>
  <c r="P301" i="10" a="1"/>
  <c r="Q303" i="10" a="1"/>
  <c r="B25" i="10" a="1"/>
  <c r="B52" i="10" a="1"/>
  <c r="B81" i="10" a="1"/>
  <c r="B110" i="10" a="1"/>
  <c r="B137" i="10" a="1"/>
  <c r="B166" i="10" a="1"/>
  <c r="B196" i="10" a="1"/>
  <c r="B222" i="10" a="1"/>
  <c r="B252" i="10" a="1"/>
  <c r="B281" i="10" a="1"/>
  <c r="B308" i="10" a="1"/>
  <c r="B337" i="10" a="1"/>
  <c r="B366" i="10" a="1"/>
  <c r="B393" i="10" a="1"/>
  <c r="B422" i="10" a="1"/>
  <c r="B452" i="10" a="1"/>
  <c r="B499" i="10" a="1"/>
  <c r="D321" i="10" a="1"/>
  <c r="D343" i="10" a="1"/>
  <c r="D363" i="10" a="1"/>
  <c r="D382" i="10" a="1"/>
  <c r="D441" i="10" a="1"/>
  <c r="D459" i="10" a="1"/>
  <c r="D493" i="10" a="1"/>
  <c r="J306" i="10" a="1"/>
  <c r="K307" i="10" a="1"/>
  <c r="H308" i="10" a="1"/>
  <c r="H309" i="10" a="1"/>
  <c r="G310" i="10" a="1"/>
  <c r="U310" i="10" a="1"/>
  <c r="S311" i="10" a="1"/>
  <c r="H313" i="10" a="1"/>
  <c r="T313" i="10" a="1"/>
  <c r="N314" i="10" a="1"/>
  <c r="I315" i="10" a="1"/>
  <c r="T315" i="10" a="1"/>
  <c r="O316" i="10" a="1"/>
  <c r="P318" i="10" a="1"/>
  <c r="K319" i="10" a="1"/>
  <c r="Q320" i="10" a="1"/>
  <c r="L321" i="10" a="1"/>
  <c r="F322" i="10" a="1"/>
  <c r="R322" i="10" a="1"/>
  <c r="L323" i="10" a="1"/>
  <c r="G324" i="10" a="1"/>
  <c r="H326" i="10" a="1"/>
  <c r="T326" i="10" a="1"/>
  <c r="I328" i="10" a="1"/>
  <c r="U328" i="10" a="1"/>
  <c r="O329" i="10" a="1"/>
  <c r="J330" i="10" a="1"/>
  <c r="U330" i="10" a="1"/>
  <c r="P331" i="10" a="1"/>
  <c r="Q333" i="10" a="1"/>
  <c r="L334" i="10" a="1"/>
  <c r="R335" i="10" a="1"/>
  <c r="M336" i="10" a="1"/>
  <c r="G337" i="10" a="1"/>
  <c r="S337" i="10" a="1"/>
  <c r="M338" i="10" a="1"/>
  <c r="H339" i="10" a="1"/>
  <c r="I341" i="10" a="1"/>
  <c r="U341" i="10" a="1"/>
  <c r="J343" i="10" a="1"/>
  <c r="V343" i="10" a="1"/>
  <c r="P344" i="10" a="1"/>
  <c r="K345" i="10" a="1"/>
  <c r="V345" i="10" a="1"/>
  <c r="Q346" i="10" a="1"/>
  <c r="R348" i="10" a="1"/>
  <c r="M349" i="10" a="1"/>
  <c r="S350" i="10" a="1"/>
  <c r="N351" i="10" a="1"/>
  <c r="H352" i="10" a="1"/>
  <c r="T352" i="10" a="1"/>
  <c r="N353" i="10" a="1"/>
  <c r="I354" i="10" a="1"/>
  <c r="J356" i="10" a="1"/>
  <c r="V356" i="10" a="1"/>
  <c r="K358" i="10" a="1"/>
  <c r="F359" i="10" a="1"/>
  <c r="Q359" i="10" a="1"/>
  <c r="L360" i="10" a="1"/>
  <c r="F361" i="10" a="1"/>
  <c r="R361" i="10" a="1"/>
  <c r="S363" i="10" a="1"/>
  <c r="N364" i="10" a="1"/>
  <c r="T365" i="10" a="1"/>
  <c r="O366" i="10" a="1"/>
  <c r="I367" i="10" a="1"/>
  <c r="U367" i="10" a="1"/>
  <c r="O368" i="10" a="1"/>
  <c r="J369" i="10" a="1"/>
  <c r="K371" i="10" a="1"/>
  <c r="F372" i="10" a="1"/>
  <c r="L373" i="10" a="1"/>
  <c r="G374" i="10" a="1"/>
  <c r="R374" i="10" a="1"/>
  <c r="P376" i="10" a="1"/>
  <c r="N378" i="10" a="1"/>
  <c r="L380" i="10" a="1"/>
  <c r="J382" i="10" a="1"/>
  <c r="H384" i="10" a="1"/>
  <c r="F386" i="10" a="1"/>
  <c r="U387" i="10" a="1"/>
  <c r="S389" i="10" a="1"/>
  <c r="Q391" i="10" a="1"/>
  <c r="O393" i="10" a="1"/>
  <c r="M395" i="10" a="1"/>
  <c r="K397" i="10" a="1"/>
  <c r="I399" i="10" a="1"/>
  <c r="G401" i="10" a="1"/>
  <c r="V402" i="10" a="1"/>
  <c r="T404" i="10" a="1"/>
  <c r="R406" i="10" a="1"/>
  <c r="P408" i="10" a="1"/>
  <c r="N410" i="10" a="1"/>
  <c r="L412" i="10" a="1"/>
  <c r="J414" i="10" a="1"/>
  <c r="H416" i="10" a="1"/>
  <c r="F418" i="10" a="1"/>
  <c r="U419" i="10" a="1"/>
  <c r="S421" i="10" a="1"/>
  <c r="Q423" i="10" a="1"/>
  <c r="O425" i="10" a="1"/>
  <c r="M427" i="10" a="1"/>
  <c r="K429" i="10" a="1"/>
  <c r="I431" i="10" a="1"/>
  <c r="G433" i="10" a="1"/>
  <c r="V434" i="10" a="1"/>
  <c r="T436" i="10" a="1"/>
  <c r="R438" i="10" a="1"/>
  <c r="P440" i="10" a="1"/>
  <c r="N442" i="10" a="1"/>
  <c r="L444" i="10" a="1"/>
  <c r="J446" i="10" a="1"/>
  <c r="H448" i="10" a="1"/>
  <c r="F450" i="10" a="1"/>
  <c r="U451" i="10" a="1"/>
  <c r="S453" i="10" a="1"/>
  <c r="Q455" i="10" a="1"/>
  <c r="O457" i="10" a="1"/>
  <c r="M459" i="10" a="1"/>
  <c r="K461" i="10" a="1"/>
  <c r="I463" i="10" a="1"/>
  <c r="G465" i="10" a="1"/>
  <c r="V466" i="10" a="1"/>
  <c r="T468" i="10" a="1"/>
  <c r="R470" i="10" a="1"/>
  <c r="P472" i="10" a="1"/>
  <c r="N474" i="10" a="1"/>
  <c r="L476" i="10" a="1"/>
  <c r="J478" i="10" a="1"/>
  <c r="H480" i="10" a="1"/>
  <c r="F482" i="10" a="1"/>
  <c r="U483" i="10" a="1"/>
  <c r="S485" i="10" a="1"/>
  <c r="Q487" i="10" a="1"/>
  <c r="O489" i="10" a="1"/>
  <c r="M491" i="10" a="1"/>
  <c r="K493" i="10" a="1"/>
  <c r="I495" i="10" a="1"/>
  <c r="G497" i="10" a="1"/>
  <c r="V498" i="10" a="1"/>
  <c r="T500" i="10" a="1"/>
  <c r="R502" i="10" a="1"/>
  <c r="P504" i="10" a="1"/>
  <c r="J3" i="11" a="1"/>
  <c r="T3" i="11" a="1"/>
  <c r="D11" i="11" a="1"/>
  <c r="D30" i="11" a="1"/>
  <c r="D40" i="11" a="1"/>
  <c r="D50" i="11" a="1"/>
  <c r="D60" i="11" a="1"/>
  <c r="D79" i="11" a="1"/>
  <c r="D88" i="11" a="1"/>
  <c r="D107" i="11" a="1"/>
  <c r="D116" i="11" a="1"/>
  <c r="D125" i="11" a="1"/>
  <c r="D134" i="11" a="1"/>
  <c r="D143" i="11" a="1"/>
  <c r="D152" i="11" a="1"/>
  <c r="O496" i="10" a="1"/>
  <c r="L3" i="11" a="1"/>
  <c r="D179" i="11" a="1"/>
  <c r="D265" i="11" a="1"/>
  <c r="H4" i="11" a="1"/>
  <c r="U7" i="11" a="1"/>
  <c r="M9" i="11" a="1"/>
  <c r="J12" i="11" a="1"/>
  <c r="N13" i="11" a="1"/>
  <c r="Q14" i="11" a="1"/>
  <c r="F40" i="11" a="1"/>
  <c r="T40" i="11" a="1"/>
  <c r="Q41" i="11" a="1"/>
  <c r="N42" i="11" a="1"/>
  <c r="L43" i="11" a="1"/>
  <c r="I44" i="11" a="1"/>
  <c r="F45" i="11" a="1"/>
  <c r="T45" i="11" a="1"/>
  <c r="O47" i="11" a="1"/>
  <c r="L48" i="11" a="1"/>
  <c r="I49" i="11" a="1"/>
  <c r="F50" i="11" a="1"/>
  <c r="U50" i="11" a="1"/>
  <c r="R51" i="11" a="1"/>
  <c r="O52" i="11" a="1"/>
  <c r="L53" i="11" a="1"/>
  <c r="G55" i="11" a="1"/>
  <c r="U55" i="11" a="1"/>
  <c r="R56" i="11" a="1"/>
  <c r="O57" i="11" a="1"/>
  <c r="M58" i="11" a="1"/>
  <c r="J59" i="11" a="1"/>
  <c r="G60" i="11" a="1"/>
  <c r="U60" i="11" a="1"/>
  <c r="P62" i="11" a="1"/>
  <c r="M63" i="11" a="1"/>
  <c r="J64" i="11" a="1"/>
  <c r="G65" i="11" a="1"/>
  <c r="V65" i="11" a="1"/>
  <c r="S66" i="11" a="1"/>
  <c r="P67" i="11" a="1"/>
  <c r="M68" i="11" a="1"/>
  <c r="H70" i="11" a="1"/>
  <c r="V70" i="11" a="1"/>
  <c r="S71" i="11" a="1"/>
  <c r="P72" i="11" a="1"/>
  <c r="N73" i="11" a="1"/>
  <c r="K74" i="11" a="1"/>
  <c r="H75" i="11" a="1"/>
  <c r="V75" i="11" a="1"/>
  <c r="Q77" i="11" a="1"/>
  <c r="M78" i="11" a="1"/>
  <c r="V79" i="11" a="1"/>
  <c r="Q80" i="11" a="1"/>
  <c r="M81" i="11" a="1"/>
  <c r="I82" i="11" a="1"/>
  <c r="R83" i="11" a="1"/>
  <c r="M84" i="11" a="1"/>
  <c r="I85" i="11" a="1"/>
  <c r="V85" i="11" a="1"/>
  <c r="N87" i="11" a="1"/>
  <c r="I88" i="11" a="1"/>
  <c r="V88" i="11" a="1"/>
  <c r="R89" i="11" a="1"/>
  <c r="J91" i="11" a="1"/>
  <c r="V91" i="11" a="1"/>
  <c r="R92" i="11" a="1"/>
  <c r="N93" i="11" a="1"/>
  <c r="F95" i="11" a="1"/>
  <c r="R95" i="11" a="1"/>
  <c r="N96" i="11" a="1"/>
  <c r="J97" i="11" a="1"/>
  <c r="S98" i="11" a="1"/>
  <c r="N99" i="11" a="1"/>
  <c r="J100" i="11" a="1"/>
  <c r="F101" i="11" a="1"/>
  <c r="O102" i="11" a="1"/>
  <c r="J103" i="11" a="1"/>
  <c r="F104" i="11" a="1"/>
  <c r="S104" i="11" a="1"/>
  <c r="K106" i="11" a="1"/>
  <c r="F107" i="11" a="1"/>
  <c r="S107" i="11" a="1"/>
  <c r="O108" i="11" a="1"/>
  <c r="G110" i="11" a="1"/>
  <c r="S110" i="11" a="1"/>
  <c r="O111" i="11" a="1"/>
  <c r="K112" i="11" a="1"/>
  <c r="T113" i="11" a="1"/>
  <c r="O114" i="11" a="1"/>
  <c r="K115" i="11" a="1"/>
  <c r="G116" i="11" a="1"/>
  <c r="P117" i="11" a="1"/>
  <c r="K118" i="11" a="1"/>
  <c r="G119" i="11" a="1"/>
  <c r="T119" i="11" a="1"/>
  <c r="L121" i="11" a="1"/>
  <c r="G122" i="11" a="1"/>
  <c r="T122" i="11" a="1"/>
  <c r="P123" i="11" a="1"/>
  <c r="H125" i="11" a="1"/>
  <c r="T125" i="11" a="1"/>
  <c r="P126" i="11" a="1"/>
  <c r="L127" i="11" a="1"/>
  <c r="U128" i="11" a="1"/>
  <c r="P129" i="11" a="1"/>
  <c r="L130" i="11" a="1"/>
  <c r="H131" i="11" a="1"/>
  <c r="Q132" i="11" a="1"/>
  <c r="L133" i="11" a="1"/>
  <c r="H134" i="11" a="1"/>
  <c r="U134" i="11" a="1"/>
  <c r="M136" i="11" a="1"/>
  <c r="H137" i="11" a="1"/>
  <c r="U137" i="11" a="1"/>
  <c r="Q138" i="11" a="1"/>
  <c r="I140" i="11" a="1"/>
  <c r="U140" i="11" a="1"/>
  <c r="Q141" i="11" a="1"/>
  <c r="M142" i="11" a="1"/>
  <c r="V143" i="11" a="1"/>
  <c r="Q144" i="11" a="1"/>
  <c r="M145" i="11" a="1"/>
  <c r="I146" i="11" a="1"/>
  <c r="R147" i="11" a="1"/>
  <c r="M148" i="11" a="1"/>
  <c r="I149" i="11" a="1"/>
  <c r="V149" i="11" a="1"/>
  <c r="N151" i="11" a="1"/>
  <c r="I152" i="11" a="1"/>
  <c r="V152" i="11" a="1"/>
  <c r="R153" i="11" a="1"/>
  <c r="J155" i="11" a="1"/>
  <c r="V155" i="11" a="1"/>
  <c r="R156" i="11" a="1"/>
  <c r="N157" i="11" a="1"/>
  <c r="F159" i="11" a="1"/>
  <c r="R159" i="11" a="1"/>
  <c r="I497" i="10" a="1"/>
  <c r="V3" i="11" a="1"/>
  <c r="D81" i="11" a="1"/>
  <c r="D225" i="11" a="1"/>
  <c r="D267" i="11" a="1"/>
  <c r="L6" i="11" a="1"/>
  <c r="F8" i="11" a="1"/>
  <c r="F11" i="11" a="1"/>
  <c r="O13" i="11" a="1"/>
  <c r="Q15" i="11" a="1"/>
  <c r="P16" i="11" a="1"/>
  <c r="O17" i="11" a="1"/>
  <c r="N18" i="11" a="1"/>
  <c r="M19" i="11" a="1"/>
  <c r="L20" i="11" a="1"/>
  <c r="K21" i="11" a="1"/>
  <c r="J22" i="11" a="1"/>
  <c r="I23" i="11" a="1"/>
  <c r="H24" i="11" a="1"/>
  <c r="G25" i="11" a="1"/>
  <c r="F26" i="11" a="1"/>
  <c r="V26" i="11" a="1"/>
  <c r="U27" i="11" a="1"/>
  <c r="T28" i="11" a="1"/>
  <c r="S29" i="11" a="1"/>
  <c r="R30" i="11" a="1"/>
  <c r="Q31" i="11" a="1"/>
  <c r="P32" i="11" a="1"/>
  <c r="O33" i="11" a="1"/>
  <c r="N34" i="11" a="1"/>
  <c r="M35" i="11" a="1"/>
  <c r="L36" i="11" a="1"/>
  <c r="K37" i="11" a="1"/>
  <c r="J38" i="11" a="1"/>
  <c r="I39" i="11" a="1"/>
  <c r="G40" i="11" a="1"/>
  <c r="U40" i="11" a="1"/>
  <c r="R41" i="11" a="1"/>
  <c r="O42" i="11" a="1"/>
  <c r="J44" i="11" a="1"/>
  <c r="G45" i="11" a="1"/>
  <c r="U45" i="11" a="1"/>
  <c r="R46" i="11" a="1"/>
  <c r="P47" i="11" a="1"/>
  <c r="M48" i="11" a="1"/>
  <c r="J49" i="11" a="1"/>
  <c r="G50" i="11" a="1"/>
  <c r="S51" i="11" a="1"/>
  <c r="P52" i="11" a="1"/>
  <c r="M53" i="11" a="1"/>
  <c r="J54" i="11" a="1"/>
  <c r="H55" i="11" a="1"/>
  <c r="V55" i="11" a="1"/>
  <c r="S56" i="11" a="1"/>
  <c r="P57" i="11" a="1"/>
  <c r="K59" i="11" a="1"/>
  <c r="H60" i="11" a="1"/>
  <c r="V60" i="11" a="1"/>
  <c r="S61" i="11" a="1"/>
  <c r="Q62" i="11" a="1"/>
  <c r="N63" i="11" a="1"/>
  <c r="K64" i="11" a="1"/>
  <c r="H65" i="11" a="1"/>
  <c r="T66" i="11" a="1"/>
  <c r="Q67" i="11" a="1"/>
  <c r="N68" i="11" a="1"/>
  <c r="K69" i="11" a="1"/>
  <c r="I70" i="11" a="1"/>
  <c r="F71" i="11" a="1"/>
  <c r="T71" i="11" a="1"/>
  <c r="Q72" i="11" a="1"/>
  <c r="L74" i="11" a="1"/>
  <c r="I75" i="11" a="1"/>
  <c r="F76" i="11" a="1"/>
  <c r="T76" i="11" a="1"/>
  <c r="R77" i="11" a="1"/>
  <c r="N78" i="11" a="1"/>
  <c r="I79" i="11" a="1"/>
  <c r="R80" i="11" a="1"/>
  <c r="N81" i="11" a="1"/>
  <c r="J82" i="11" a="1"/>
  <c r="V82" i="11" a="1"/>
  <c r="N84" i="11" a="1"/>
  <c r="J85" i="11" a="1"/>
  <c r="F86" i="11" a="1"/>
  <c r="R86" i="11" a="1"/>
  <c r="J88" i="11" a="1"/>
  <c r="F89" i="11" a="1"/>
  <c r="S89" i="11" a="1"/>
  <c r="N90" i="11" a="1"/>
  <c r="F92" i="11" a="1"/>
  <c r="S92" i="11" a="1"/>
  <c r="O93" i="11" a="1"/>
  <c r="J94" i="11" a="1"/>
  <c r="S95" i="11" a="1"/>
  <c r="O96" i="11" a="1"/>
  <c r="K97" i="11" a="1"/>
  <c r="F98" i="11" a="1"/>
  <c r="O99" i="11" a="1"/>
  <c r="K100" i="11" a="1"/>
  <c r="G101" i="11" a="1"/>
  <c r="S101" i="11" a="1"/>
  <c r="K103" i="11" a="1"/>
  <c r="G104" i="11" a="1"/>
  <c r="T104" i="11" a="1"/>
  <c r="O105" i="11" a="1"/>
  <c r="G107" i="11" a="1"/>
  <c r="T107" i="11" a="1"/>
  <c r="P108" i="11" a="1"/>
  <c r="K109" i="11" a="1"/>
  <c r="T110" i="11" a="1"/>
  <c r="P111" i="11" a="1"/>
  <c r="L112" i="11" a="1"/>
  <c r="G113" i="11" a="1"/>
  <c r="P114" i="11" a="1"/>
  <c r="L115" i="11" a="1"/>
  <c r="H116" i="11" a="1"/>
  <c r="T116" i="11" a="1"/>
  <c r="L118" i="11" a="1"/>
  <c r="H119" i="11" a="1"/>
  <c r="U119" i="11" a="1"/>
  <c r="P120" i="11" a="1"/>
  <c r="H122" i="11" a="1"/>
  <c r="U122" i="11" a="1"/>
  <c r="Q123" i="11" a="1"/>
  <c r="L124" i="11" a="1"/>
  <c r="U125" i="11" a="1"/>
  <c r="Q126" i="11" a="1"/>
  <c r="M127" i="11" a="1"/>
  <c r="H128" i="11" a="1"/>
  <c r="Q129" i="11" a="1"/>
  <c r="M130" i="11" a="1"/>
  <c r="I131" i="11" a="1"/>
  <c r="U131" i="11" a="1"/>
  <c r="M133" i="11" a="1"/>
  <c r="I134" i="11" a="1"/>
  <c r="V134" i="11" a="1"/>
  <c r="Q135" i="11" a="1"/>
  <c r="I137" i="11" a="1"/>
  <c r="V137" i="11" a="1"/>
  <c r="R138" i="11" a="1"/>
  <c r="M139" i="11" a="1"/>
  <c r="V140" i="11" a="1"/>
  <c r="R141" i="11" a="1"/>
  <c r="T497" i="10" a="1"/>
  <c r="D10" i="11" a="1"/>
  <c r="D140" i="11" a="1"/>
  <c r="D185" i="11" a="1"/>
  <c r="D227" i="11" a="1"/>
  <c r="N4" i="11" a="1"/>
  <c r="N6" i="11" a="1"/>
  <c r="P9" i="11" a="1"/>
  <c r="G11" i="11" a="1"/>
  <c r="M12" i="11" a="1"/>
  <c r="Q13" i="11" a="1"/>
  <c r="S14" i="11" a="1"/>
  <c r="R15" i="11" a="1"/>
  <c r="Q16" i="11" a="1"/>
  <c r="P17" i="11" a="1"/>
  <c r="O18" i="11" a="1"/>
  <c r="N19" i="11" a="1"/>
  <c r="M20" i="11" a="1"/>
  <c r="L21" i="11" a="1"/>
  <c r="K22" i="11" a="1"/>
  <c r="J23" i="11" a="1"/>
  <c r="I24" i="11" a="1"/>
  <c r="H25" i="11" a="1"/>
  <c r="G26" i="11" a="1"/>
  <c r="F27" i="11" a="1"/>
  <c r="V27" i="11" a="1"/>
  <c r="U28" i="11" a="1"/>
  <c r="T29" i="11" a="1"/>
  <c r="S30" i="11" a="1"/>
  <c r="R31" i="11" a="1"/>
  <c r="Q32" i="11" a="1"/>
  <c r="P33" i="11" a="1"/>
  <c r="O34" i="11" a="1"/>
  <c r="N35" i="11" a="1"/>
  <c r="M36" i="11" a="1"/>
  <c r="L37" i="11" a="1"/>
  <c r="K38" i="11" a="1"/>
  <c r="J39" i="11" a="1"/>
  <c r="V40" i="11" a="1"/>
  <c r="S41" i="11" a="1"/>
  <c r="P42" i="11" a="1"/>
  <c r="M43" i="11" a="1"/>
  <c r="K44" i="11" a="1"/>
  <c r="H45" i="11" a="1"/>
  <c r="V45" i="11" a="1"/>
  <c r="S46" i="11" a="1"/>
  <c r="N48" i="11" a="1"/>
  <c r="K49" i="11" a="1"/>
  <c r="H50" i="11" a="1"/>
  <c r="V50" i="11" a="1"/>
  <c r="T51" i="11" a="1"/>
  <c r="Q52" i="11" a="1"/>
  <c r="N53" i="11" a="1"/>
  <c r="K54" i="11" a="1"/>
  <c r="F56" i="11" a="1"/>
  <c r="T56" i="11" a="1"/>
  <c r="Q57" i="11" a="1"/>
  <c r="N58" i="11" a="1"/>
  <c r="L59" i="11" a="1"/>
  <c r="I60" i="11" a="1"/>
  <c r="F61" i="11" a="1"/>
  <c r="T61" i="11" a="1"/>
  <c r="O63" i="11" a="1"/>
  <c r="L64" i="11" a="1"/>
  <c r="I65" i="11" a="1"/>
  <c r="F66" i="11" a="1"/>
  <c r="U66" i="11" a="1"/>
  <c r="R67" i="11" a="1"/>
  <c r="O68" i="11" a="1"/>
  <c r="L69" i="11" a="1"/>
  <c r="G71" i="11" a="1"/>
  <c r="U71" i="11" a="1"/>
  <c r="R72" i="11" a="1"/>
  <c r="O73" i="11" a="1"/>
  <c r="M74" i="11" a="1"/>
  <c r="J75" i="11" a="1"/>
  <c r="G76" i="11" a="1"/>
  <c r="U76" i="11" a="1"/>
  <c r="O78" i="11" a="1"/>
  <c r="J79" i="11" a="1"/>
  <c r="F80" i="11" a="1"/>
  <c r="S80" i="11" a="1"/>
  <c r="K82" i="11" a="1"/>
  <c r="F83" i="11" a="1"/>
  <c r="S83" i="11" a="1"/>
  <c r="O84" i="11" a="1"/>
  <c r="G86" i="11" a="1"/>
  <c r="S86" i="11" a="1"/>
  <c r="O87" i="11" a="1"/>
  <c r="K88" i="11" a="1"/>
  <c r="T89" i="11" a="1"/>
  <c r="O90" i="11" a="1"/>
  <c r="K91" i="11" a="1"/>
  <c r="G92" i="11" a="1"/>
  <c r="P93" i="11" a="1"/>
  <c r="K94" i="11" a="1"/>
  <c r="G95" i="11" a="1"/>
  <c r="T95" i="11" a="1"/>
  <c r="L97" i="11" a="1"/>
  <c r="G98" i="11" a="1"/>
  <c r="T98" i="11" a="1"/>
  <c r="P99" i="11" a="1"/>
  <c r="H101" i="11" a="1"/>
  <c r="T101" i="11" a="1"/>
  <c r="P102" i="11" a="1"/>
  <c r="L103" i="11" a="1"/>
  <c r="U104" i="11" a="1"/>
  <c r="P105" i="11" a="1"/>
  <c r="L106" i="11" a="1"/>
  <c r="H107" i="11" a="1"/>
  <c r="Q108" i="11" a="1"/>
  <c r="L109" i="11" a="1"/>
  <c r="H110" i="11" a="1"/>
  <c r="U110" i="11" a="1"/>
  <c r="M112" i="11" a="1"/>
  <c r="H113" i="11" a="1"/>
  <c r="U113" i="11" a="1"/>
  <c r="Q114" i="11" a="1"/>
  <c r="I116" i="11" a="1"/>
  <c r="U116" i="11" a="1"/>
  <c r="Q117" i="11" a="1"/>
  <c r="M118" i="11" a="1"/>
  <c r="V119" i="11" a="1"/>
  <c r="Q120" i="11" a="1"/>
  <c r="M121" i="11" a="1"/>
  <c r="I122" i="11" a="1"/>
  <c r="R123" i="11" a="1"/>
  <c r="M124" i="11" a="1"/>
  <c r="I125" i="11" a="1"/>
  <c r="V125" i="11" a="1"/>
  <c r="N127" i="11" a="1"/>
  <c r="I128" i="11" a="1"/>
  <c r="V128" i="11" a="1"/>
  <c r="R129" i="11" a="1"/>
  <c r="J131" i="11" a="1"/>
  <c r="V131" i="11" a="1"/>
  <c r="R132" i="11" a="1"/>
  <c r="N133" i="11" a="1"/>
  <c r="F135" i="11" a="1"/>
  <c r="R135" i="11" a="1"/>
  <c r="N136" i="11" a="1"/>
  <c r="J137" i="11" a="1"/>
  <c r="S138" i="11" a="1"/>
  <c r="N139" i="11" a="1"/>
  <c r="J140" i="11" a="1"/>
  <c r="F141" i="11" a="1"/>
  <c r="O142" i="11" a="1"/>
  <c r="J143" i="11" a="1"/>
  <c r="F144" i="11" a="1"/>
  <c r="S144" i="11" a="1"/>
  <c r="K146" i="11" a="1"/>
  <c r="F147" i="11" a="1"/>
  <c r="S147" i="11" a="1"/>
  <c r="O148" i="11" a="1"/>
  <c r="G150" i="11" a="1"/>
  <c r="S150" i="11" a="1"/>
  <c r="O151" i="11" a="1"/>
  <c r="K152" i="11" a="1"/>
  <c r="T153" i="11" a="1"/>
  <c r="O154" i="11" a="1"/>
  <c r="K155" i="11" a="1"/>
  <c r="G156" i="11" a="1"/>
  <c r="P157" i="11" a="1"/>
  <c r="K158" i="11" a="1"/>
  <c r="G159" i="11" a="1"/>
  <c r="T159" i="11" a="1"/>
  <c r="L161" i="11" a="1"/>
  <c r="G162" i="11" a="1"/>
  <c r="T162" i="11" a="1"/>
  <c r="P163" i="11" a="1"/>
  <c r="H165" i="11" a="1"/>
  <c r="T165" i="11" a="1"/>
  <c r="P166" i="11" a="1"/>
  <c r="L167" i="11" a="1"/>
  <c r="M498" i="10" a="1"/>
  <c r="D90" i="11" a="1"/>
  <c r="D187" i="11" a="1"/>
  <c r="D273" i="11" a="1"/>
  <c r="P4" i="11" a="1"/>
  <c r="P6" i="11" a="1"/>
  <c r="I8" i="11" a="1"/>
  <c r="Q9" i="11" a="1"/>
  <c r="I11" i="11" a="1"/>
  <c r="N12" i="11" a="1"/>
  <c r="T14" i="11" a="1"/>
  <c r="S15" i="11" a="1"/>
  <c r="R16" i="11" a="1"/>
  <c r="Q17" i="11" a="1"/>
  <c r="P18" i="11" a="1"/>
  <c r="O19" i="11" a="1"/>
  <c r="N20" i="11" a="1"/>
  <c r="M21" i="11" a="1"/>
  <c r="L22" i="11" a="1"/>
  <c r="K23" i="11" a="1"/>
  <c r="J24" i="11" a="1"/>
  <c r="I25" i="11" a="1"/>
  <c r="H26" i="11" a="1"/>
  <c r="G27" i="11" a="1"/>
  <c r="F28" i="11" a="1"/>
  <c r="V28" i="11" a="1"/>
  <c r="U29" i="11" a="1"/>
  <c r="T30" i="11" a="1"/>
  <c r="S31" i="11" a="1"/>
  <c r="R32" i="11" a="1"/>
  <c r="Q33" i="11" a="1"/>
  <c r="P34" i="11" a="1"/>
  <c r="O35" i="11" a="1"/>
  <c r="N36" i="11" a="1"/>
  <c r="M37" i="11" a="1"/>
  <c r="L38" i="11" a="1"/>
  <c r="K39" i="11" a="1"/>
  <c r="H40" i="11" a="1"/>
  <c r="F41" i="11" a="1"/>
  <c r="T41" i="11" a="1"/>
  <c r="Q42" i="11" a="1"/>
  <c r="N43" i="11" a="1"/>
  <c r="I45" i="11" a="1"/>
  <c r="F46" i="11" a="1"/>
  <c r="T46" i="11" a="1"/>
  <c r="Q47" i="11" a="1"/>
  <c r="O48" i="11" a="1"/>
  <c r="L49" i="11" a="1"/>
  <c r="I50" i="11" a="1"/>
  <c r="F51" i="11" a="1"/>
  <c r="R52" i="11" a="1"/>
  <c r="O53" i="11" a="1"/>
  <c r="L54" i="11" a="1"/>
  <c r="I55" i="11" a="1"/>
  <c r="G56" i="11" a="1"/>
  <c r="U56" i="11" a="1"/>
  <c r="R57" i="11" a="1"/>
  <c r="O58" i="11" a="1"/>
  <c r="J60" i="11" a="1"/>
  <c r="G61" i="11" a="1"/>
  <c r="U61" i="11" a="1"/>
  <c r="R62" i="11" a="1"/>
  <c r="P63" i="11" a="1"/>
  <c r="M64" i="11" a="1"/>
  <c r="J65" i="11" a="1"/>
  <c r="G66" i="11" a="1"/>
  <c r="S67" i="11" a="1"/>
  <c r="P68" i="11" a="1"/>
  <c r="M69" i="11" a="1"/>
  <c r="J70" i="11" a="1"/>
  <c r="H71" i="11" a="1"/>
  <c r="V71" i="11" a="1"/>
  <c r="S72" i="11" a="1"/>
  <c r="P73" i="11" a="1"/>
  <c r="K75" i="11" a="1"/>
  <c r="H76" i="11" a="1"/>
  <c r="V76" i="11" a="1"/>
  <c r="S77" i="11" a="1"/>
  <c r="K79" i="11" a="1"/>
  <c r="G80" i="11" a="1"/>
  <c r="T80" i="11" a="1"/>
  <c r="O81" i="11" a="1"/>
  <c r="G83" i="11" a="1"/>
  <c r="T83" i="11" a="1"/>
  <c r="P84" i="11" a="1"/>
  <c r="K85" i="11" a="1"/>
  <c r="T86" i="11" a="1"/>
  <c r="P87" i="11" a="1"/>
  <c r="L88" i="11" a="1"/>
  <c r="G89" i="11" a="1"/>
  <c r="P90" i="11" a="1"/>
  <c r="L91" i="11" a="1"/>
  <c r="H92" i="11" a="1"/>
  <c r="T92" i="11" a="1"/>
  <c r="L94" i="11" a="1"/>
  <c r="H95" i="11" a="1"/>
  <c r="U95" i="11" a="1"/>
  <c r="P96" i="11" a="1"/>
  <c r="H98" i="11" a="1"/>
  <c r="U98" i="11" a="1"/>
  <c r="Q99" i="11" a="1"/>
  <c r="L100" i="11" a="1"/>
  <c r="U101" i="11" a="1"/>
  <c r="Q102" i="11" a="1"/>
  <c r="M103" i="11" a="1"/>
  <c r="H104" i="11" a="1"/>
  <c r="Q105" i="11" a="1"/>
  <c r="M106" i="11" a="1"/>
  <c r="I107" i="11" a="1"/>
  <c r="U107" i="11" a="1"/>
  <c r="M109" i="11" a="1"/>
  <c r="I110" i="11" a="1"/>
  <c r="V110" i="11" a="1"/>
  <c r="Q111" i="11" a="1"/>
  <c r="I113" i="11" a="1"/>
  <c r="V113" i="11" a="1"/>
  <c r="R114" i="11" a="1"/>
  <c r="M115" i="11" a="1"/>
  <c r="V116" i="11" a="1"/>
  <c r="R117" i="11" a="1"/>
  <c r="N118" i="11" a="1"/>
  <c r="I119" i="11" a="1"/>
  <c r="R120" i="11" a="1"/>
  <c r="N121" i="11" a="1"/>
  <c r="J122" i="11" a="1"/>
  <c r="V122" i="11" a="1"/>
  <c r="N124" i="11" a="1"/>
  <c r="J125" i="11" a="1"/>
  <c r="F126" i="11" a="1"/>
  <c r="R126" i="11" a="1"/>
  <c r="J128" i="11" a="1"/>
  <c r="F129" i="11" a="1"/>
  <c r="S129" i="11" a="1"/>
  <c r="N130" i="11" a="1"/>
  <c r="F132" i="11" a="1"/>
  <c r="S132" i="11" a="1"/>
  <c r="O133" i="11" a="1"/>
  <c r="J134" i="11" a="1"/>
  <c r="S135" i="11" a="1"/>
  <c r="O136" i="11" a="1"/>
  <c r="K137" i="11" a="1"/>
  <c r="F138" i="11" a="1"/>
  <c r="O139" i="11" a="1"/>
  <c r="K140" i="11" a="1"/>
  <c r="G141" i="11" a="1"/>
  <c r="S141" i="11" a="1"/>
  <c r="K143" i="11" a="1"/>
  <c r="G499" i="10" a="1"/>
  <c r="D20" i="11" a="1"/>
  <c r="D97" i="11" a="1"/>
  <c r="D145" i="11" a="1"/>
  <c r="D233" i="11" a="1"/>
  <c r="D275" i="11" a="1"/>
  <c r="J8" i="11" a="1"/>
  <c r="S9" i="11" a="1"/>
  <c r="K11" i="11" a="1"/>
  <c r="O12" i="11" a="1"/>
  <c r="T13" i="11" a="1"/>
  <c r="U14" i="11" a="1"/>
  <c r="T15" i="11" a="1"/>
  <c r="S16" i="11" a="1"/>
  <c r="R17" i="11" a="1"/>
  <c r="Q18" i="11" a="1"/>
  <c r="P19" i="11" a="1"/>
  <c r="O20" i="11" a="1"/>
  <c r="N21" i="11" a="1"/>
  <c r="M22" i="11" a="1"/>
  <c r="L23" i="11" a="1"/>
  <c r="K24" i="11" a="1"/>
  <c r="J25" i="11" a="1"/>
  <c r="I26" i="11" a="1"/>
  <c r="H27" i="11" a="1"/>
  <c r="G28" i="11" a="1"/>
  <c r="F29" i="11" a="1"/>
  <c r="V29" i="11" a="1"/>
  <c r="U30" i="11" a="1"/>
  <c r="T31" i="11" a="1"/>
  <c r="S32" i="11" a="1"/>
  <c r="R33" i="11" a="1"/>
  <c r="Q34" i="11" a="1"/>
  <c r="P35" i="11" a="1"/>
  <c r="O36" i="11" a="1"/>
  <c r="N37" i="11" a="1"/>
  <c r="M38" i="11" a="1"/>
  <c r="L39" i="11" a="1"/>
  <c r="I40" i="11" a="1"/>
  <c r="U41" i="11" a="1"/>
  <c r="R42" i="11" a="1"/>
  <c r="O43" i="11" a="1"/>
  <c r="L44" i="11" a="1"/>
  <c r="J45" i="11" a="1"/>
  <c r="G46" i="11" a="1"/>
  <c r="U46" i="11" a="1"/>
  <c r="R47" i="11" a="1"/>
  <c r="M49" i="11" a="1"/>
  <c r="J50" i="11" a="1"/>
  <c r="G51" i="11" a="1"/>
  <c r="U51" i="11" a="1"/>
  <c r="S52" i="11" a="1"/>
  <c r="P53" i="11" a="1"/>
  <c r="M54" i="11" a="1"/>
  <c r="J55" i="11" a="1"/>
  <c r="V56" i="11" a="1"/>
  <c r="S57" i="11" a="1"/>
  <c r="P58" i="11" a="1"/>
  <c r="M59" i="11" a="1"/>
  <c r="K60" i="11" a="1"/>
  <c r="H61" i="11" a="1"/>
  <c r="V61" i="11" a="1"/>
  <c r="S62" i="11" a="1"/>
  <c r="N64" i="11" a="1"/>
  <c r="K65" i="11" a="1"/>
  <c r="H66" i="11" a="1"/>
  <c r="V66" i="11" a="1"/>
  <c r="T67" i="11" a="1"/>
  <c r="Q68" i="11" a="1"/>
  <c r="N69" i="11" a="1"/>
  <c r="K70" i="11" a="1"/>
  <c r="F72" i="11" a="1"/>
  <c r="T72" i="11" a="1"/>
  <c r="Q73" i="11" a="1"/>
  <c r="N74" i="11" a="1"/>
  <c r="L75" i="11" a="1"/>
  <c r="I76" i="11" a="1"/>
  <c r="F77" i="11" a="1"/>
  <c r="T77" i="11" a="1"/>
  <c r="P78" i="11" a="1"/>
  <c r="L79" i="11" a="1"/>
  <c r="U80" i="11" a="1"/>
  <c r="P81" i="11" a="1"/>
  <c r="L82" i="11" a="1"/>
  <c r="H83" i="11" a="1"/>
  <c r="Q84" i="11" a="1"/>
  <c r="L85" i="11" a="1"/>
  <c r="H86" i="11" a="1"/>
  <c r="U86" i="11" a="1"/>
  <c r="M88" i="11" a="1"/>
  <c r="H89" i="11" a="1"/>
  <c r="U89" i="11" a="1"/>
  <c r="Q90" i="11" a="1"/>
  <c r="I92" i="11" a="1"/>
  <c r="U92" i="11" a="1"/>
  <c r="Q93" i="11" a="1"/>
  <c r="M94" i="11" a="1"/>
  <c r="V95" i="11" a="1"/>
  <c r="Q96" i="11" a="1"/>
  <c r="M97" i="11" a="1"/>
  <c r="I98" i="11" a="1"/>
  <c r="R99" i="11" a="1"/>
  <c r="M100" i="11" a="1"/>
  <c r="I101" i="11" a="1"/>
  <c r="V101" i="11" a="1"/>
  <c r="N103" i="11" a="1"/>
  <c r="I104" i="11" a="1"/>
  <c r="V104" i="11" a="1"/>
  <c r="R105" i="11" a="1"/>
  <c r="J107" i="11" a="1"/>
  <c r="V107" i="11" a="1"/>
  <c r="R108" i="11" a="1"/>
  <c r="N109" i="11" a="1"/>
  <c r="F111" i="11" a="1"/>
  <c r="R111" i="11" a="1"/>
  <c r="N112" i="11" a="1"/>
  <c r="J113" i="11" a="1"/>
  <c r="S114" i="11" a="1"/>
  <c r="N115" i="11" a="1"/>
  <c r="J116" i="11" a="1"/>
  <c r="F117" i="11" a="1"/>
  <c r="O118" i="11" a="1"/>
  <c r="J119" i="11" a="1"/>
  <c r="F120" i="11" a="1"/>
  <c r="S120" i="11" a="1"/>
  <c r="K122" i="11" a="1"/>
  <c r="F123" i="11" a="1"/>
  <c r="S123" i="11" a="1"/>
  <c r="O124" i="11" a="1"/>
  <c r="R499" i="10" a="1"/>
  <c r="D22" i="11" a="1"/>
  <c r="D149" i="11" a="1"/>
  <c r="D193" i="11" a="1"/>
  <c r="D235" i="11" a="1"/>
  <c r="V4" i="11" a="1"/>
  <c r="T6" i="11" a="1"/>
  <c r="L8" i="11" a="1"/>
  <c r="U9" i="11" a="1"/>
  <c r="P12" i="11" a="1"/>
  <c r="U13" i="11" a="1"/>
  <c r="V14" i="11" a="1"/>
  <c r="U15" i="11" a="1"/>
  <c r="T16" i="11" a="1"/>
  <c r="S17" i="11" a="1"/>
  <c r="R18" i="11" a="1"/>
  <c r="Q19" i="11" a="1"/>
  <c r="P20" i="11" a="1"/>
  <c r="O21" i="11" a="1"/>
  <c r="N22" i="11" a="1"/>
  <c r="M23" i="11" a="1"/>
  <c r="L24" i="11" a="1"/>
  <c r="K25" i="11" a="1"/>
  <c r="J26" i="11" a="1"/>
  <c r="I27" i="11" a="1"/>
  <c r="H28" i="11" a="1"/>
  <c r="G29" i="11" a="1"/>
  <c r="F30" i="11" a="1"/>
  <c r="V30" i="11" a="1"/>
  <c r="U31" i="11" a="1"/>
  <c r="T32" i="11" a="1"/>
  <c r="S33" i="11" a="1"/>
  <c r="R34" i="11" a="1"/>
  <c r="Q35" i="11" a="1"/>
  <c r="P36" i="11" a="1"/>
  <c r="O37" i="11" a="1"/>
  <c r="N38" i="11" a="1"/>
  <c r="M39" i="11" a="1"/>
  <c r="J40" i="11" a="1"/>
  <c r="G41" i="11" a="1"/>
  <c r="V41" i="11" a="1"/>
  <c r="S42" i="11" a="1"/>
  <c r="P43" i="11" a="1"/>
  <c r="M44" i="11" a="1"/>
  <c r="H46" i="11" a="1"/>
  <c r="V46" i="11" a="1"/>
  <c r="S47" i="11" a="1"/>
  <c r="P48" i="11" a="1"/>
  <c r="N49" i="11" a="1"/>
  <c r="K50" i="11" a="1"/>
  <c r="H51" i="11" a="1"/>
  <c r="V51" i="11" a="1"/>
  <c r="Q53" i="11" a="1"/>
  <c r="N54" i="11" a="1"/>
  <c r="K55" i="11" a="1"/>
  <c r="H56" i="11" a="1"/>
  <c r="F57" i="11" a="1"/>
  <c r="T57" i="11" a="1"/>
  <c r="Q58" i="11" a="1"/>
  <c r="N59" i="11" a="1"/>
  <c r="I61" i="11" a="1"/>
  <c r="F62" i="11" a="1"/>
  <c r="T62" i="11" a="1"/>
  <c r="Q63" i="11" a="1"/>
  <c r="O64" i="11" a="1"/>
  <c r="L65" i="11" a="1"/>
  <c r="I66" i="11" a="1"/>
  <c r="F67" i="11" a="1"/>
  <c r="R68" i="11" a="1"/>
  <c r="O69" i="11" a="1"/>
  <c r="L70" i="11" a="1"/>
  <c r="I71" i="11" a="1"/>
  <c r="G72" i="11" a="1"/>
  <c r="U72" i="11" a="1"/>
  <c r="R73" i="11" a="1"/>
  <c r="O74" i="11" a="1"/>
  <c r="J76" i="11" a="1"/>
  <c r="G77" i="11" a="1"/>
  <c r="U77" i="11" a="1"/>
  <c r="Q78" i="11" a="1"/>
  <c r="M79" i="11" a="1"/>
  <c r="H80" i="11" a="1"/>
  <c r="Q81" i="11" a="1"/>
  <c r="M82" i="11" a="1"/>
  <c r="I83" i="11" a="1"/>
  <c r="U83" i="11" a="1"/>
  <c r="M85" i="11" a="1"/>
  <c r="I86" i="11" a="1"/>
  <c r="V86" i="11" a="1"/>
  <c r="Q87" i="11" a="1"/>
  <c r="I89" i="11" a="1"/>
  <c r="V89" i="11" a="1"/>
  <c r="R90" i="11" a="1"/>
  <c r="M91" i="11" a="1"/>
  <c r="V92" i="11" a="1"/>
  <c r="R93" i="11" a="1"/>
  <c r="N94" i="11" a="1"/>
  <c r="I95" i="11" a="1"/>
  <c r="R96" i="11" a="1"/>
  <c r="N97" i="11" a="1"/>
  <c r="J98" i="11" a="1"/>
  <c r="V98" i="11" a="1"/>
  <c r="N100" i="11" a="1"/>
  <c r="J101" i="11" a="1"/>
  <c r="F102" i="11" a="1"/>
  <c r="R102" i="11" a="1"/>
  <c r="J104" i="11" a="1"/>
  <c r="F105" i="11" a="1"/>
  <c r="S105" i="11" a="1"/>
  <c r="N106" i="11" a="1"/>
  <c r="F108" i="11" a="1"/>
  <c r="S108" i="11" a="1"/>
  <c r="O109" i="11" a="1"/>
  <c r="J110" i="11" a="1"/>
  <c r="S111" i="11" a="1"/>
  <c r="O112" i="11" a="1"/>
  <c r="K113" i="11" a="1"/>
  <c r="F114" i="11" a="1"/>
  <c r="O115" i="11" a="1"/>
  <c r="K116" i="11" a="1"/>
  <c r="G117" i="11" a="1"/>
  <c r="S117" i="11" a="1"/>
  <c r="K119" i="11" a="1"/>
  <c r="G120" i="11" a="1"/>
  <c r="T120" i="11" a="1"/>
  <c r="O121" i="11" a="1"/>
  <c r="G123" i="11" a="1"/>
  <c r="T123" i="11" a="1"/>
  <c r="P124" i="11" a="1"/>
  <c r="K125" i="11" a="1"/>
  <c r="T126" i="11" a="1"/>
  <c r="P127" i="11" a="1"/>
  <c r="L128" i="11" a="1"/>
  <c r="G129" i="11" a="1"/>
  <c r="P130" i="11" a="1"/>
  <c r="L131" i="11" a="1"/>
  <c r="H132" i="11" a="1"/>
  <c r="T132" i="11" a="1"/>
  <c r="L134" i="11" a="1"/>
  <c r="H135" i="11" a="1"/>
  <c r="U135" i="11" a="1"/>
  <c r="P136" i="11" a="1"/>
  <c r="H138" i="11" a="1"/>
  <c r="U138" i="11" a="1"/>
  <c r="Q139" i="11" a="1"/>
  <c r="L140" i="11" a="1"/>
  <c r="U141" i="11" a="1"/>
  <c r="Q142" i="11" a="1"/>
  <c r="M143" i="11" a="1"/>
  <c r="H144" i="11" a="1"/>
  <c r="K500" i="10" a="1"/>
  <c r="D103" i="11" a="1"/>
  <c r="D195" i="11" a="1"/>
  <c r="D281" i="11" a="1"/>
  <c r="G5" i="11" a="1"/>
  <c r="V6" i="11" a="1"/>
  <c r="N8" i="11" a="1"/>
  <c r="N11" i="11" a="1"/>
  <c r="R12" i="11" a="1"/>
  <c r="V13" i="11" a="1"/>
  <c r="G15" i="11" a="1"/>
  <c r="F16" i="11" a="1"/>
  <c r="V16" i="11" a="1"/>
  <c r="U17" i="11" a="1"/>
  <c r="T18" i="11" a="1"/>
  <c r="S19" i="11" a="1"/>
  <c r="R20" i="11" a="1"/>
  <c r="Q21" i="11" a="1"/>
  <c r="P22" i="11" a="1"/>
  <c r="O23" i="11" a="1"/>
  <c r="N24" i="11" a="1"/>
  <c r="M25" i="11" a="1"/>
  <c r="L26" i="11" a="1"/>
  <c r="K27" i="11" a="1"/>
  <c r="J28" i="11" a="1"/>
  <c r="I29" i="11" a="1"/>
  <c r="H30" i="11" a="1"/>
  <c r="G31" i="11" a="1"/>
  <c r="F32" i="11" a="1"/>
  <c r="V32" i="11" a="1"/>
  <c r="U33" i="11" a="1"/>
  <c r="T34" i="11" a="1"/>
  <c r="S35" i="11" a="1"/>
  <c r="R36" i="11" a="1"/>
  <c r="Q37" i="11" a="1"/>
  <c r="P38" i="11" a="1"/>
  <c r="N39" i="11" a="1"/>
  <c r="K40" i="11" a="1"/>
  <c r="H41" i="11" a="1"/>
  <c r="T42" i="11" a="1"/>
  <c r="Q43" i="11" a="1"/>
  <c r="N44" i="11" a="1"/>
  <c r="K45" i="11" a="1"/>
  <c r="I46" i="11" a="1"/>
  <c r="F47" i="11" a="1"/>
  <c r="T47" i="11" a="1"/>
  <c r="Q48" i="11" a="1"/>
  <c r="L50" i="11" a="1"/>
  <c r="I51" i="11" a="1"/>
  <c r="F52" i="11" a="1"/>
  <c r="T52" i="11" a="1"/>
  <c r="R53" i="11" a="1"/>
  <c r="O54" i="11" a="1"/>
  <c r="L55" i="11" a="1"/>
  <c r="I56" i="11" a="1"/>
  <c r="U57" i="11" a="1"/>
  <c r="R58" i="11" a="1"/>
  <c r="O59" i="11" a="1"/>
  <c r="L60" i="11" a="1"/>
  <c r="J61" i="11" a="1"/>
  <c r="G62" i="11" a="1"/>
  <c r="U62" i="11" a="1"/>
  <c r="R63" i="11" a="1"/>
  <c r="M65" i="11" a="1"/>
  <c r="J66" i="11" a="1"/>
  <c r="G67" i="11" a="1"/>
  <c r="U67" i="11" a="1"/>
  <c r="S68" i="11" a="1"/>
  <c r="P69" i="11" a="1"/>
  <c r="M70" i="11" a="1"/>
  <c r="J71" i="11" a="1"/>
  <c r="V72" i="11" a="1"/>
  <c r="S73" i="11" a="1"/>
  <c r="P74" i="11" a="1"/>
  <c r="M75" i="11" a="1"/>
  <c r="K76" i="11" a="1"/>
  <c r="H77" i="11" a="1"/>
  <c r="V77" i="11" a="1"/>
  <c r="N79" i="11" a="1"/>
  <c r="I80" i="11" a="1"/>
  <c r="V80" i="11" a="1"/>
  <c r="R81" i="11" a="1"/>
  <c r="J83" i="11" a="1"/>
  <c r="V83" i="11" a="1"/>
  <c r="R84" i="11" a="1"/>
  <c r="N85" i="11" a="1"/>
  <c r="F87" i="11" a="1"/>
  <c r="R87" i="11" a="1"/>
  <c r="N88" i="11" a="1"/>
  <c r="J89" i="11" a="1"/>
  <c r="S90" i="11" a="1"/>
  <c r="N91" i="11" a="1"/>
  <c r="J92" i="11" a="1"/>
  <c r="F93" i="11" a="1"/>
  <c r="O94" i="11" a="1"/>
  <c r="J95" i="11" a="1"/>
  <c r="F96" i="11" a="1"/>
  <c r="S96" i="11" a="1"/>
  <c r="K98" i="11" a="1"/>
  <c r="F99" i="11" a="1"/>
  <c r="S99" i="11" a="1"/>
  <c r="O100" i="11" a="1"/>
  <c r="G102" i="11" a="1"/>
  <c r="S102" i="11" a="1"/>
  <c r="O103" i="11" a="1"/>
  <c r="K104" i="11" a="1"/>
  <c r="T105" i="11" a="1"/>
  <c r="O106" i="11" a="1"/>
  <c r="K107" i="11" a="1"/>
  <c r="G108" i="11" a="1"/>
  <c r="P109" i="11" a="1"/>
  <c r="K110" i="11" a="1"/>
  <c r="G111" i="11" a="1"/>
  <c r="T111" i="11" a="1"/>
  <c r="L113" i="11" a="1"/>
  <c r="G114" i="11" a="1"/>
  <c r="T114" i="11" a="1"/>
  <c r="P115" i="11" a="1"/>
  <c r="H117" i="11" a="1"/>
  <c r="T117" i="11" a="1"/>
  <c r="P118" i="11" a="1"/>
  <c r="L119" i="11" a="1"/>
  <c r="U120" i="11" a="1"/>
  <c r="P121" i="11" a="1"/>
  <c r="L122" i="11" a="1"/>
  <c r="H123" i="11" a="1"/>
  <c r="Q124" i="11" a="1"/>
  <c r="L125" i="11" a="1"/>
  <c r="H126" i="11" a="1"/>
  <c r="U126" i="11" a="1"/>
  <c r="M128" i="11" a="1"/>
  <c r="H129" i="11" a="1"/>
  <c r="U129" i="11" a="1"/>
  <c r="Q130" i="11" a="1"/>
  <c r="I132" i="11" a="1"/>
  <c r="U132" i="11" a="1"/>
  <c r="Q133" i="11" a="1"/>
  <c r="M134" i="11" a="1"/>
  <c r="V135" i="11" a="1"/>
  <c r="Q136" i="11" a="1"/>
  <c r="M137" i="11" a="1"/>
  <c r="I138" i="11" a="1"/>
  <c r="R139" i="11" a="1"/>
  <c r="M140" i="11" a="1"/>
  <c r="I141" i="11" a="1"/>
  <c r="V141" i="11" a="1"/>
  <c r="N143" i="11" a="1"/>
  <c r="I144" i="11" a="1"/>
  <c r="V144" i="11" a="1"/>
  <c r="R145" i="11" a="1"/>
  <c r="J147" i="11" a="1"/>
  <c r="V147" i="11" a="1"/>
  <c r="R148" i="11" a="1"/>
  <c r="N149" i="11" a="1"/>
  <c r="F151" i="11" a="1"/>
  <c r="R151" i="11" a="1"/>
  <c r="N152" i="11" a="1"/>
  <c r="J153" i="11" a="1"/>
  <c r="S154" i="11" a="1"/>
  <c r="N155" i="11" a="1"/>
  <c r="J156" i="11" a="1"/>
  <c r="F157" i="11" a="1"/>
  <c r="O158" i="11" a="1"/>
  <c r="J159" i="11" a="1"/>
  <c r="F160" i="11" a="1"/>
  <c r="S160" i="11" a="1"/>
  <c r="K162" i="11" a="1"/>
  <c r="F163" i="11" a="1"/>
  <c r="S163" i="11" a="1"/>
  <c r="O164" i="11" a="1"/>
  <c r="G166" i="11" a="1"/>
  <c r="S166" i="11" a="1"/>
  <c r="O167" i="11" a="1"/>
  <c r="K168" i="11" a="1"/>
  <c r="T169" i="11" a="1"/>
  <c r="V500" i="10" a="1"/>
  <c r="D32" i="11" a="1"/>
  <c r="D106" i="11" a="1"/>
  <c r="D154" i="11" a="1"/>
  <c r="D241" i="11" a="1"/>
  <c r="D283" i="11" a="1"/>
  <c r="I5" i="11" a="1"/>
  <c r="G7" i="11" a="1"/>
  <c r="G10" i="11" a="1"/>
  <c r="O11" i="11" a="1"/>
  <c r="F14" i="11" a="1"/>
  <c r="H15" i="11" a="1"/>
  <c r="G16" i="11" a="1"/>
  <c r="F17" i="11" a="1"/>
  <c r="V17" i="11" a="1"/>
  <c r="U18" i="11" a="1"/>
  <c r="T19" i="11" a="1"/>
  <c r="S20" i="11" a="1"/>
  <c r="R21" i="11" a="1"/>
  <c r="Q22" i="11" a="1"/>
  <c r="P23" i="11" a="1"/>
  <c r="O24" i="11" a="1"/>
  <c r="N25" i="11" a="1"/>
  <c r="M26" i="11" a="1"/>
  <c r="L27" i="11" a="1"/>
  <c r="K28" i="11" a="1"/>
  <c r="J29" i="11" a="1"/>
  <c r="I30" i="11" a="1"/>
  <c r="H31" i="11" a="1"/>
  <c r="G32" i="11" a="1"/>
  <c r="F33" i="11" a="1"/>
  <c r="V33" i="11" a="1"/>
  <c r="U34" i="11" a="1"/>
  <c r="T35" i="11" a="1"/>
  <c r="S36" i="11" a="1"/>
  <c r="R37" i="11" a="1"/>
  <c r="Q38" i="11" a="1"/>
  <c r="O39" i="11" a="1"/>
  <c r="L40" i="11" a="1"/>
  <c r="I41" i="11" a="1"/>
  <c r="F42" i="11" a="1"/>
  <c r="U42" i="11" a="1"/>
  <c r="R43" i="11" a="1"/>
  <c r="O44" i="11" a="1"/>
  <c r="L45" i="11" a="1"/>
  <c r="G47" i="11" a="1"/>
  <c r="U47" i="11" a="1"/>
  <c r="R48" i="11" a="1"/>
  <c r="O49" i="11" a="1"/>
  <c r="M50" i="11" a="1"/>
  <c r="J51" i="11" a="1"/>
  <c r="G52" i="11" a="1"/>
  <c r="U52" i="11" a="1"/>
  <c r="P54" i="11" a="1"/>
  <c r="M55" i="11" a="1"/>
  <c r="J56" i="11" a="1"/>
  <c r="G57" i="11" a="1"/>
  <c r="V57" i="11" a="1"/>
  <c r="S58" i="11" a="1"/>
  <c r="P59" i="11" a="1"/>
  <c r="M60" i="11" a="1"/>
  <c r="H62" i="11" a="1"/>
  <c r="V62" i="11" a="1"/>
  <c r="S63" i="11" a="1"/>
  <c r="P64" i="11" a="1"/>
  <c r="N65" i="11" a="1"/>
  <c r="K66" i="11" a="1"/>
  <c r="H67" i="11" a="1"/>
  <c r="V67" i="11" a="1"/>
  <c r="Q69" i="11" a="1"/>
  <c r="N70" i="11" a="1"/>
  <c r="K71" i="11" a="1"/>
  <c r="H72" i="11" a="1"/>
  <c r="F73" i="11" a="1"/>
  <c r="T73" i="11" a="1"/>
  <c r="Q74" i="11" a="1"/>
  <c r="N75" i="11" a="1"/>
  <c r="I77" i="11" a="1"/>
  <c r="F78" i="11" a="1"/>
  <c r="R78" i="11" a="1"/>
  <c r="J80" i="11" a="1"/>
  <c r="F81" i="11" a="1"/>
  <c r="S81" i="11" a="1"/>
  <c r="N82" i="11" a="1"/>
  <c r="F84" i="11" a="1"/>
  <c r="S84" i="11" a="1"/>
  <c r="O85" i="11" a="1"/>
  <c r="J86" i="11" a="1"/>
  <c r="S87" i="11" a="1"/>
  <c r="O88" i="11" a="1"/>
  <c r="K89" i="11" a="1"/>
  <c r="F90" i="11" a="1"/>
  <c r="O91" i="11" a="1"/>
  <c r="K92" i="11" a="1"/>
  <c r="G93" i="11" a="1"/>
  <c r="S93" i="11" a="1"/>
  <c r="K95" i="11" a="1"/>
  <c r="G96" i="11" a="1"/>
  <c r="T96" i="11" a="1"/>
  <c r="O97" i="11" a="1"/>
  <c r="G99" i="11" a="1"/>
  <c r="T99" i="11" a="1"/>
  <c r="P100" i="11" a="1"/>
  <c r="K101" i="11" a="1"/>
  <c r="T102" i="11" a="1"/>
  <c r="P103" i="11" a="1"/>
  <c r="L104" i="11" a="1"/>
  <c r="G105" i="11" a="1"/>
  <c r="P106" i="11" a="1"/>
  <c r="L107" i="11" a="1"/>
  <c r="H108" i="11" a="1"/>
  <c r="T108" i="11" a="1"/>
  <c r="L110" i="11" a="1"/>
  <c r="H111" i="11" a="1"/>
  <c r="U111" i="11" a="1"/>
  <c r="P501" i="10" a="1"/>
  <c r="D158" i="11" a="1"/>
  <c r="D201" i="11" a="1"/>
  <c r="D243" i="11" a="1"/>
  <c r="Q8" i="11" a="1"/>
  <c r="H10" i="11" a="1"/>
  <c r="P11" i="11" a="1"/>
  <c r="U12" i="11" a="1"/>
  <c r="H14" i="11" a="1"/>
  <c r="P39" i="11" a="1"/>
  <c r="M40" i="11" a="1"/>
  <c r="J41" i="11" a="1"/>
  <c r="G42" i="11" a="1"/>
  <c r="S43" i="11" a="1"/>
  <c r="P44" i="11" a="1"/>
  <c r="M45" i="11" a="1"/>
  <c r="J46" i="11" a="1"/>
  <c r="H47" i="11" a="1"/>
  <c r="V47" i="11" a="1"/>
  <c r="S48" i="11" a="1"/>
  <c r="P49" i="11" a="1"/>
  <c r="K51" i="11" a="1"/>
  <c r="H52" i="11" a="1"/>
  <c r="V52" i="11" a="1"/>
  <c r="S53" i="11" a="1"/>
  <c r="Q54" i="11" a="1"/>
  <c r="N55" i="11" a="1"/>
  <c r="K56" i="11" a="1"/>
  <c r="H57" i="11" a="1"/>
  <c r="T58" i="11" a="1"/>
  <c r="Q59" i="11" a="1"/>
  <c r="N60" i="11" a="1"/>
  <c r="K61" i="11" a="1"/>
  <c r="I62" i="11" a="1"/>
  <c r="F63" i="11" a="1"/>
  <c r="T63" i="11" a="1"/>
  <c r="Q64" i="11" a="1"/>
  <c r="L66" i="11" a="1"/>
  <c r="I67" i="11" a="1"/>
  <c r="F68" i="11" a="1"/>
  <c r="T68" i="11" a="1"/>
  <c r="R69" i="11" a="1"/>
  <c r="O70" i="11" a="1"/>
  <c r="L71" i="11" a="1"/>
  <c r="I72" i="11" a="1"/>
  <c r="U73" i="11" a="1"/>
  <c r="R74" i="11" a="1"/>
  <c r="O75" i="11" a="1"/>
  <c r="L76" i="11" a="1"/>
  <c r="J77" i="11" a="1"/>
  <c r="G78" i="11" a="1"/>
  <c r="S78" i="11" a="1"/>
  <c r="O79" i="11" a="1"/>
  <c r="K80" i="11" a="1"/>
  <c r="T81" i="11" a="1"/>
  <c r="O82" i="11" a="1"/>
  <c r="K83" i="11" a="1"/>
  <c r="G84" i="11" a="1"/>
  <c r="P85" i="11" a="1"/>
  <c r="K86" i="11" a="1"/>
  <c r="G87" i="11" a="1"/>
  <c r="T87" i="11" a="1"/>
  <c r="L89" i="11" a="1"/>
  <c r="G90" i="11" a="1"/>
  <c r="T90" i="11" a="1"/>
  <c r="P91" i="11" a="1"/>
  <c r="H93" i="11" a="1"/>
  <c r="T93" i="11" a="1"/>
  <c r="P94" i="11" a="1"/>
  <c r="L95" i="11" a="1"/>
  <c r="U96" i="11" a="1"/>
  <c r="P97" i="11" a="1"/>
  <c r="L98" i="11" a="1"/>
  <c r="H99" i="11" a="1"/>
  <c r="Q100" i="11" a="1"/>
  <c r="L101" i="11" a="1"/>
  <c r="H102" i="11" a="1"/>
  <c r="U102" i="11" a="1"/>
  <c r="M104" i="11" a="1"/>
  <c r="H105" i="11" a="1"/>
  <c r="U105" i="11" a="1"/>
  <c r="Q106" i="11" a="1"/>
  <c r="I108" i="11" a="1"/>
  <c r="U108" i="11" a="1"/>
  <c r="Q109" i="11" a="1"/>
  <c r="M110" i="11" a="1"/>
  <c r="V111" i="11" a="1"/>
  <c r="Q112" i="11" a="1"/>
  <c r="M113" i="11" a="1"/>
  <c r="I114" i="11" a="1"/>
  <c r="R115" i="11" a="1"/>
  <c r="M116" i="11" a="1"/>
  <c r="I117" i="11" a="1"/>
  <c r="V117" i="11" a="1"/>
  <c r="N119" i="11" a="1"/>
  <c r="I120" i="11" a="1"/>
  <c r="V120" i="11" a="1"/>
  <c r="R121" i="11" a="1"/>
  <c r="J123" i="11" a="1"/>
  <c r="V123" i="11" a="1"/>
  <c r="R124" i="11" a="1"/>
  <c r="N125" i="11" a="1"/>
  <c r="F127" i="11" a="1"/>
  <c r="R127" i="11" a="1"/>
  <c r="N128" i="11" a="1"/>
  <c r="J129" i="11" a="1"/>
  <c r="S130" i="11" a="1"/>
  <c r="N131" i="11" a="1"/>
  <c r="J132" i="11" a="1"/>
  <c r="F133" i="11" a="1"/>
  <c r="O134" i="11" a="1"/>
  <c r="J135" i="11" a="1"/>
  <c r="F136" i="11" a="1"/>
  <c r="S136" i="11" a="1"/>
  <c r="K138" i="11" a="1"/>
  <c r="F139" i="11" a="1"/>
  <c r="S139" i="11" a="1"/>
  <c r="O140" i="11" a="1"/>
  <c r="G142" i="11" a="1"/>
  <c r="S142" i="11" a="1"/>
  <c r="O143" i="11" a="1"/>
  <c r="K144" i="11" a="1"/>
  <c r="T145" i="11" a="1"/>
  <c r="O146" i="11" a="1"/>
  <c r="K147" i="11" a="1"/>
  <c r="G148" i="11" a="1"/>
  <c r="P149" i="11" a="1"/>
  <c r="K150" i="11" a="1"/>
  <c r="G151" i="11" a="1"/>
  <c r="T151" i="11" a="1"/>
  <c r="L153" i="11" a="1"/>
  <c r="G154" i="11" a="1"/>
  <c r="T154" i="11" a="1"/>
  <c r="P155" i="11" a="1"/>
  <c r="I502" i="10" a="1"/>
  <c r="D42" i="11" a="1"/>
  <c r="D112" i="11" a="1"/>
  <c r="D161" i="11" a="1"/>
  <c r="D203" i="11" a="1"/>
  <c r="D289" i="11" a="1"/>
  <c r="M5" i="11" a="1"/>
  <c r="J7" i="11" a="1"/>
  <c r="R8" i="11" a="1"/>
  <c r="J10" i="11" a="1"/>
  <c r="Q11" i="11" a="1"/>
  <c r="V12" i="11" a="1"/>
  <c r="I14" i="11" a="1"/>
  <c r="I15" i="11" a="1"/>
  <c r="H16" i="11" a="1"/>
  <c r="G17" i="11" a="1"/>
  <c r="F18" i="11" a="1"/>
  <c r="V18" i="11" a="1"/>
  <c r="U19" i="11" a="1"/>
  <c r="T20" i="11" a="1"/>
  <c r="S21" i="11" a="1"/>
  <c r="R22" i="11" a="1"/>
  <c r="Q23" i="11" a="1"/>
  <c r="P24" i="11" a="1"/>
  <c r="O25" i="11" a="1"/>
  <c r="N26" i="11" a="1"/>
  <c r="M27" i="11" a="1"/>
  <c r="L28" i="11" a="1"/>
  <c r="K29" i="11" a="1"/>
  <c r="J30" i="11" a="1"/>
  <c r="I31" i="11" a="1"/>
  <c r="H32" i="11" a="1"/>
  <c r="G33" i="11" a="1"/>
  <c r="F34" i="11" a="1"/>
  <c r="V34" i="11" a="1"/>
  <c r="U35" i="11" a="1"/>
  <c r="T36" i="11" a="1"/>
  <c r="S37" i="11" a="1"/>
  <c r="R38" i="11" a="1"/>
  <c r="N40" i="11" a="1"/>
  <c r="K41" i="11" a="1"/>
  <c r="H42" i="11" a="1"/>
  <c r="V42" i="11" a="1"/>
  <c r="T43" i="11" a="1"/>
  <c r="Q44" i="11" a="1"/>
  <c r="N45" i="11" a="1"/>
  <c r="K46" i="11" a="1"/>
  <c r="F48" i="11" a="1"/>
  <c r="T48" i="11" a="1"/>
  <c r="Q49" i="11" a="1"/>
  <c r="N50" i="11" a="1"/>
  <c r="L51" i="11" a="1"/>
  <c r="I52" i="11" a="1"/>
  <c r="F53" i="11" a="1"/>
  <c r="T53" i="11" a="1"/>
  <c r="O55" i="11" a="1"/>
  <c r="L56" i="11" a="1"/>
  <c r="I57" i="11" a="1"/>
  <c r="F58" i="11" a="1"/>
  <c r="U58" i="11" a="1"/>
  <c r="R59" i="11" a="1"/>
  <c r="O60" i="11" a="1"/>
  <c r="L61" i="11" a="1"/>
  <c r="G63" i="11" a="1"/>
  <c r="U63" i="11" a="1"/>
  <c r="R64" i="11" a="1"/>
  <c r="O65" i="11" a="1"/>
  <c r="M66" i="11" a="1"/>
  <c r="J67" i="11" a="1"/>
  <c r="G68" i="11" a="1"/>
  <c r="U68" i="11" a="1"/>
  <c r="P70" i="11" a="1"/>
  <c r="M71" i="11" a="1"/>
  <c r="J72" i="11" a="1"/>
  <c r="T502" i="10" a="1"/>
  <c r="D163" i="11" a="1"/>
  <c r="D249" i="11" a="1"/>
  <c r="D291" i="11" a="1"/>
  <c r="O5" i="11" a="1"/>
  <c r="K7" i="11" a="1"/>
  <c r="T8" i="11" a="1"/>
  <c r="L10" i="11" a="1"/>
  <c r="S11" i="11" a="1"/>
  <c r="F13" i="11" a="1"/>
  <c r="J15" i="11" a="1"/>
  <c r="I16" i="11" a="1"/>
  <c r="H17" i="11" a="1"/>
  <c r="G18" i="11" a="1"/>
  <c r="F19" i="11" a="1"/>
  <c r="V19" i="11" a="1"/>
  <c r="U20" i="11" a="1"/>
  <c r="T21" i="11" a="1"/>
  <c r="S22" i="11" a="1"/>
  <c r="R23" i="11" a="1"/>
  <c r="Q24" i="11" a="1"/>
  <c r="P25" i="11" a="1"/>
  <c r="O26" i="11" a="1"/>
  <c r="N27" i="11" a="1"/>
  <c r="M28" i="11" a="1"/>
  <c r="L29" i="11" a="1"/>
  <c r="K30" i="11" a="1"/>
  <c r="J31" i="11" a="1"/>
  <c r="I32" i="11" a="1"/>
  <c r="H33" i="11" a="1"/>
  <c r="G34" i="11" a="1"/>
  <c r="F35" i="11" a="1"/>
  <c r="V35" i="11" a="1"/>
  <c r="U36" i="11" a="1"/>
  <c r="T37" i="11" a="1"/>
  <c r="S38" i="11" a="1"/>
  <c r="Q39" i="11" a="1"/>
  <c r="O40" i="11" a="1"/>
  <c r="L41" i="11" a="1"/>
  <c r="I42" i="11" a="1"/>
  <c r="F43" i="11" a="1"/>
  <c r="R44" i="11" a="1"/>
  <c r="O45" i="11" a="1"/>
  <c r="L46" i="11" a="1"/>
  <c r="I47" i="11" a="1"/>
  <c r="G48" i="11" a="1"/>
  <c r="U48" i="11" a="1"/>
  <c r="R49" i="11" a="1"/>
  <c r="O50" i="11" a="1"/>
  <c r="J52" i="11" a="1"/>
  <c r="G53" i="11" a="1"/>
  <c r="U53" i="11" a="1"/>
  <c r="R54" i="11" a="1"/>
  <c r="P55" i="11" a="1"/>
  <c r="M56" i="11" a="1"/>
  <c r="J57" i="11" a="1"/>
  <c r="G58" i="11" a="1"/>
  <c r="S59" i="11" a="1"/>
  <c r="P60" i="11" a="1"/>
  <c r="M61" i="11" a="1"/>
  <c r="J62" i="11" a="1"/>
  <c r="H63" i="11" a="1"/>
  <c r="V63" i="11" a="1"/>
  <c r="S64" i="11" a="1"/>
  <c r="P65" i="11" a="1"/>
  <c r="K67" i="11" a="1"/>
  <c r="H68" i="11" a="1"/>
  <c r="V68" i="11" a="1"/>
  <c r="S69" i="11" a="1"/>
  <c r="Q70" i="11" a="1"/>
  <c r="N71" i="11" a="1"/>
  <c r="K72" i="11" a="1"/>
  <c r="H73" i="11" a="1"/>
  <c r="T74" i="11" a="1"/>
  <c r="Q75" i="11" a="1"/>
  <c r="N76" i="11" a="1"/>
  <c r="K77" i="11" a="1"/>
  <c r="H78" i="11" a="1"/>
  <c r="U78" i="11" a="1"/>
  <c r="M80" i="11" a="1"/>
  <c r="H81" i="11" a="1"/>
  <c r="U81" i="11" a="1"/>
  <c r="Q82" i="11" a="1"/>
  <c r="I84" i="11" a="1"/>
  <c r="U84" i="11" a="1"/>
  <c r="Q85" i="11" a="1"/>
  <c r="M86" i="11" a="1"/>
  <c r="V87" i="11" a="1"/>
  <c r="Q88" i="11" a="1"/>
  <c r="M89" i="11" a="1"/>
  <c r="I90" i="11" a="1"/>
  <c r="R91" i="11" a="1"/>
  <c r="M92" i="11" a="1"/>
  <c r="I93" i="11" a="1"/>
  <c r="V93" i="11" a="1"/>
  <c r="N95" i="11" a="1"/>
  <c r="I96" i="11" a="1"/>
  <c r="V96" i="11" a="1"/>
  <c r="R97" i="11" a="1"/>
  <c r="J99" i="11" a="1"/>
  <c r="V99" i="11" a="1"/>
  <c r="R100" i="11" a="1"/>
  <c r="N101" i="11" a="1"/>
  <c r="F103" i="11" a="1"/>
  <c r="R103" i="11" a="1"/>
  <c r="N104" i="11" a="1"/>
  <c r="J105" i="11" a="1"/>
  <c r="S106" i="11" a="1"/>
  <c r="N107" i="11" a="1"/>
  <c r="J108" i="11" a="1"/>
  <c r="F109" i="11" a="1"/>
  <c r="O110" i="11" a="1"/>
  <c r="J111" i="11" a="1"/>
  <c r="F112" i="11" a="1"/>
  <c r="S112" i="11" a="1"/>
  <c r="K114" i="11" a="1"/>
  <c r="F115" i="11" a="1"/>
  <c r="S115" i="11" a="1"/>
  <c r="O116" i="11" a="1"/>
  <c r="G118" i="11" a="1"/>
  <c r="S118" i="11" a="1"/>
  <c r="O119" i="11" a="1"/>
  <c r="K120" i="11" a="1"/>
  <c r="T121" i="11" a="1"/>
  <c r="O122" i="11" a="1"/>
  <c r="K123" i="11" a="1"/>
  <c r="G124" i="11" a="1"/>
  <c r="P125" i="11" a="1"/>
  <c r="N503" i="10" a="1"/>
  <c r="D52" i="11" a="1"/>
  <c r="D209" i="11" a="1"/>
  <c r="D251" i="11" a="1"/>
  <c r="Q5" i="11" a="1"/>
  <c r="M7" i="11" a="1"/>
  <c r="V8" i="11" a="1"/>
  <c r="G13" i="11" a="1"/>
  <c r="K14" i="11" a="1"/>
  <c r="K15" i="11" a="1"/>
  <c r="J16" i="11" a="1"/>
  <c r="I17" i="11" a="1"/>
  <c r="H18" i="11" a="1"/>
  <c r="G19" i="11" a="1"/>
  <c r="F20" i="11" a="1"/>
  <c r="V20" i="11" a="1"/>
  <c r="U21" i="11" a="1"/>
  <c r="T22" i="11" a="1"/>
  <c r="S23" i="11" a="1"/>
  <c r="R24" i="11" a="1"/>
  <c r="Q25" i="11" a="1"/>
  <c r="P26" i="11" a="1"/>
  <c r="O27" i="11" a="1"/>
  <c r="N28" i="11" a="1"/>
  <c r="M29" i="11" a="1"/>
  <c r="L30" i="11" a="1"/>
  <c r="K31" i="11" a="1"/>
  <c r="J32" i="11" a="1"/>
  <c r="I33" i="11" a="1"/>
  <c r="H34" i="11" a="1"/>
  <c r="G35" i="11" a="1"/>
  <c r="F36" i="11" a="1"/>
  <c r="V36" i="11" a="1"/>
  <c r="U37" i="11" a="1"/>
  <c r="T38" i="11" a="1"/>
  <c r="R39" i="11" a="1"/>
  <c r="M41" i="11" a="1"/>
  <c r="J42" i="11" a="1"/>
  <c r="G43" i="11" a="1"/>
  <c r="U43" i="11" a="1"/>
  <c r="S44" i="11" a="1"/>
  <c r="P45" i="11" a="1"/>
  <c r="M46" i="11" a="1"/>
  <c r="J47" i="11" a="1"/>
  <c r="V48" i="11" a="1"/>
  <c r="S49" i="11" a="1"/>
  <c r="P50" i="11" a="1"/>
  <c r="M51" i="11" a="1"/>
  <c r="K52" i="11" a="1"/>
  <c r="H53" i="11" a="1"/>
  <c r="V53" i="11" a="1"/>
  <c r="S54" i="11" a="1"/>
  <c r="N56" i="11" a="1"/>
  <c r="K57" i="11" a="1"/>
  <c r="H58" i="11" a="1"/>
  <c r="V58" i="11" a="1"/>
  <c r="T59" i="11" a="1"/>
  <c r="Q60" i="11" a="1"/>
  <c r="N61" i="11" a="1"/>
  <c r="K62" i="11" a="1"/>
  <c r="F64" i="11" a="1"/>
  <c r="T64" i="11" a="1"/>
  <c r="Q65" i="11" a="1"/>
  <c r="N66" i="11" a="1"/>
  <c r="L67" i="11" a="1"/>
  <c r="I68" i="11" a="1"/>
  <c r="F69" i="11" a="1"/>
  <c r="T69" i="11" a="1"/>
  <c r="O71" i="11" a="1"/>
  <c r="L72" i="11" a="1"/>
  <c r="I73" i="11" a="1"/>
  <c r="F74" i="11" a="1"/>
  <c r="U74" i="11" a="1"/>
  <c r="R75" i="11" a="1"/>
  <c r="O76" i="11" a="1"/>
  <c r="L77" i="11" a="1"/>
  <c r="I78" i="11" a="1"/>
  <c r="V78" i="11" a="1"/>
  <c r="Q79" i="11" a="1"/>
  <c r="I81" i="11" a="1"/>
  <c r="V81" i="11" a="1"/>
  <c r="R82" i="11" a="1"/>
  <c r="M83" i="11" a="1"/>
  <c r="V84" i="11" a="1"/>
  <c r="R85" i="11" a="1"/>
  <c r="N86" i="11" a="1"/>
  <c r="I87" i="11" a="1"/>
  <c r="R88" i="11" a="1"/>
  <c r="N89" i="11" a="1"/>
  <c r="J90" i="11" a="1"/>
  <c r="V90" i="11" a="1"/>
  <c r="N92" i="11" a="1"/>
  <c r="J93" i="11" a="1"/>
  <c r="F94" i="11" a="1"/>
  <c r="R94" i="11" a="1"/>
  <c r="J96" i="11" a="1"/>
  <c r="F97" i="11" a="1"/>
  <c r="S97" i="11" a="1"/>
  <c r="N98" i="11" a="1"/>
  <c r="F100" i="11" a="1"/>
  <c r="S100" i="11" a="1"/>
  <c r="O101" i="11" a="1"/>
  <c r="J102" i="11" a="1"/>
  <c r="S103" i="11" a="1"/>
  <c r="O104" i="11" a="1"/>
  <c r="K105" i="11" a="1"/>
  <c r="F106" i="11" a="1"/>
  <c r="O107" i="11" a="1"/>
  <c r="K108" i="11" a="1"/>
  <c r="G109" i="11" a="1"/>
  <c r="S109" i="11" a="1"/>
  <c r="K111" i="11" a="1"/>
  <c r="G112" i="11" a="1"/>
  <c r="T112" i="11" a="1"/>
  <c r="O113" i="11" a="1"/>
  <c r="G115" i="11" a="1"/>
  <c r="T115" i="11" a="1"/>
  <c r="P116" i="11" a="1"/>
  <c r="K117" i="11" a="1"/>
  <c r="T118" i="11" a="1"/>
  <c r="P119" i="11" a="1"/>
  <c r="L120" i="11" a="1"/>
  <c r="G121" i="11" a="1"/>
  <c r="P122" i="11" a="1"/>
  <c r="L123" i="11" a="1"/>
  <c r="H124" i="11" a="1"/>
  <c r="T124" i="11" a="1"/>
  <c r="L126" i="11" a="1"/>
  <c r="H127" i="11" a="1"/>
  <c r="U127" i="11" a="1"/>
  <c r="P128" i="11" a="1"/>
  <c r="H130" i="11" a="1"/>
  <c r="U130" i="11" a="1"/>
  <c r="Q131" i="11" a="1"/>
  <c r="L132" i="11" a="1"/>
  <c r="U133" i="11" a="1"/>
  <c r="Q134" i="11" a="1"/>
  <c r="M135" i="11" a="1"/>
  <c r="H136" i="11" a="1"/>
  <c r="Q137" i="11" a="1"/>
  <c r="M138" i="11" a="1"/>
  <c r="I139" i="11" a="1"/>
  <c r="U139" i="11" a="1"/>
  <c r="M141" i="11" a="1"/>
  <c r="I142" i="11" a="1"/>
  <c r="V142" i="11" a="1"/>
  <c r="Q143" i="11" a="1"/>
  <c r="I145" i="11" a="1"/>
  <c r="V145" i="11" a="1"/>
  <c r="R146" i="11" a="1"/>
  <c r="M147" i="11" a="1"/>
  <c r="V148" i="11" a="1"/>
  <c r="R149" i="11" a="1"/>
  <c r="N150" i="11" a="1"/>
  <c r="I151" i="11" a="1"/>
  <c r="R152" i="11" a="1"/>
  <c r="N153" i="11" a="1"/>
  <c r="G504" i="10" a="1"/>
  <c r="D169" i="11" a="1"/>
  <c r="D211" i="11" a="1"/>
  <c r="D297" i="11" a="1"/>
  <c r="O7" i="11" a="1"/>
  <c r="O10" i="11" a="1"/>
  <c r="V11" i="11" a="1"/>
  <c r="I13" i="11" a="1"/>
  <c r="L14" i="11" a="1"/>
  <c r="L15" i="11" a="1"/>
  <c r="K16" i="11" a="1"/>
  <c r="J17" i="11" a="1"/>
  <c r="I18" i="11" a="1"/>
  <c r="H19" i="11" a="1"/>
  <c r="G20" i="11" a="1"/>
  <c r="F21" i="11" a="1"/>
  <c r="V21" i="11" a="1"/>
  <c r="U22" i="11" a="1"/>
  <c r="T23" i="11" a="1"/>
  <c r="S24" i="11" a="1"/>
  <c r="R25" i="11" a="1"/>
  <c r="Q26" i="11" a="1"/>
  <c r="P27" i="11" a="1"/>
  <c r="O28" i="11" a="1"/>
  <c r="N29" i="11" a="1"/>
  <c r="M30" i="11" a="1"/>
  <c r="L31" i="11" a="1"/>
  <c r="K32" i="11" a="1"/>
  <c r="J33" i="11" a="1"/>
  <c r="I34" i="11" a="1"/>
  <c r="H35" i="11" a="1"/>
  <c r="G36" i="11" a="1"/>
  <c r="F37" i="11" a="1"/>
  <c r="V37" i="11" a="1"/>
  <c r="U38" i="11" a="1"/>
  <c r="S39" i="11" a="1"/>
  <c r="P40" i="11" a="1"/>
  <c r="N41" i="11" a="1"/>
  <c r="K42" i="11" a="1"/>
  <c r="H43" i="11" a="1"/>
  <c r="V43" i="11" a="1"/>
  <c r="Q45" i="11" a="1"/>
  <c r="N46" i="11" a="1"/>
  <c r="K47" i="11" a="1"/>
  <c r="H48" i="11" a="1"/>
  <c r="F49" i="11" a="1"/>
  <c r="T49" i="11" a="1"/>
  <c r="Q50" i="11" a="1"/>
  <c r="N51" i="11" a="1"/>
  <c r="I53" i="11" a="1"/>
  <c r="F54" i="11" a="1"/>
  <c r="T54" i="11" a="1"/>
  <c r="Q55" i="11" a="1"/>
  <c r="O56" i="11" a="1"/>
  <c r="L57" i="11" a="1"/>
  <c r="I58" i="11" a="1"/>
  <c r="F59" i="11" a="1"/>
  <c r="R60" i="11" a="1"/>
  <c r="O61" i="11" a="1"/>
  <c r="L62" i="11" a="1"/>
  <c r="I63" i="11" a="1"/>
  <c r="G64" i="11" a="1"/>
  <c r="U64" i="11" a="1"/>
  <c r="R65" i="11" a="1"/>
  <c r="O66" i="11" a="1"/>
  <c r="J68" i="11" a="1"/>
  <c r="G69" i="11" a="1"/>
  <c r="U69" i="11" a="1"/>
  <c r="R70" i="11" a="1"/>
  <c r="P71" i="11" a="1"/>
  <c r="M72" i="11" a="1"/>
  <c r="J73" i="11" a="1"/>
  <c r="G74" i="11" a="1"/>
  <c r="S75" i="11" a="1"/>
  <c r="P76" i="11" a="1"/>
  <c r="M77" i="11" a="1"/>
  <c r="F79" i="11" a="1"/>
  <c r="R79" i="11" a="1"/>
  <c r="N80" i="11" a="1"/>
  <c r="J81" i="11" a="1"/>
  <c r="S82" i="11" a="1"/>
  <c r="N83" i="11" a="1"/>
  <c r="J84" i="11" a="1"/>
  <c r="F85" i="11" a="1"/>
  <c r="O86" i="11" a="1"/>
  <c r="J87" i="11" a="1"/>
  <c r="F88" i="11" a="1"/>
  <c r="S88" i="11" a="1"/>
  <c r="K90" i="11" a="1"/>
  <c r="F91" i="11" a="1"/>
  <c r="S91" i="11" a="1"/>
  <c r="O92" i="11" a="1"/>
  <c r="G94" i="11" a="1"/>
  <c r="S94" i="11" a="1"/>
  <c r="O95" i="11" a="1"/>
  <c r="K96" i="11" a="1"/>
  <c r="T97" i="11" a="1"/>
  <c r="O98" i="11" a="1"/>
  <c r="K99" i="11" a="1"/>
  <c r="G100" i="11" a="1"/>
  <c r="P101" i="11" a="1"/>
  <c r="K102" i="11" a="1"/>
  <c r="G103" i="11" a="1"/>
  <c r="T103" i="11" a="1"/>
  <c r="L105" i="11" a="1"/>
  <c r="G106" i="11" a="1"/>
  <c r="T106" i="11" a="1"/>
  <c r="P107" i="11" a="1"/>
  <c r="H109" i="11" a="1"/>
  <c r="T109" i="11" a="1"/>
  <c r="P110" i="11" a="1"/>
  <c r="L111" i="11" a="1"/>
  <c r="U112" i="11" a="1"/>
  <c r="P113" i="11" a="1"/>
  <c r="L114" i="11" a="1"/>
  <c r="H115" i="11" a="1"/>
  <c r="Q116" i="11" a="1"/>
  <c r="L117" i="11" a="1"/>
  <c r="H118" i="11" a="1"/>
  <c r="U118" i="11" a="1"/>
  <c r="M120" i="11" a="1"/>
  <c r="H121" i="11" a="1"/>
  <c r="U121" i="11" a="1"/>
  <c r="Q122" i="11" a="1"/>
  <c r="I124" i="11" a="1"/>
  <c r="U124" i="11" a="1"/>
  <c r="Q125" i="11" a="1"/>
  <c r="M126" i="11" a="1"/>
  <c r="V127" i="11" a="1"/>
  <c r="Q128" i="11" a="1"/>
  <c r="M129" i="11" a="1"/>
  <c r="I130" i="11" a="1"/>
  <c r="R131" i="11" a="1"/>
  <c r="M132" i="11" a="1"/>
  <c r="I133" i="11" a="1"/>
  <c r="V133" i="11" a="1"/>
  <c r="N135" i="11" a="1"/>
  <c r="I136" i="11" a="1"/>
  <c r="V136" i="11" a="1"/>
  <c r="R137" i="11" a="1"/>
  <c r="J139" i="11" a="1"/>
  <c r="V139" i="11" a="1"/>
  <c r="R140" i="11" a="1"/>
  <c r="N141" i="11" a="1"/>
  <c r="F143" i="11" a="1"/>
  <c r="R143" i="11" a="1"/>
  <c r="N144" i="11" a="1"/>
  <c r="J145" i="11" a="1"/>
  <c r="S146" i="11" a="1"/>
  <c r="N147" i="11" a="1"/>
  <c r="R504" i="10" a="1"/>
  <c r="D171" i="11" a="1"/>
  <c r="D257" i="11" a="1"/>
  <c r="D299" i="11" a="1"/>
  <c r="U5" i="11" a="1"/>
  <c r="H9" i="11" a="1"/>
  <c r="P10" i="11" a="1"/>
  <c r="F12" i="11" a="1"/>
  <c r="M14" i="11" a="1"/>
  <c r="M15" i="11" a="1"/>
  <c r="L16" i="11" a="1"/>
  <c r="K17" i="11" a="1"/>
  <c r="J18" i="11" a="1"/>
  <c r="I19" i="11" a="1"/>
  <c r="H20" i="11" a="1"/>
  <c r="G21" i="11" a="1"/>
  <c r="F22" i="11" a="1"/>
  <c r="V22" i="11" a="1"/>
  <c r="U23" i="11" a="1"/>
  <c r="T24" i="11" a="1"/>
  <c r="S25" i="11" a="1"/>
  <c r="R26" i="11" a="1"/>
  <c r="Q27" i="11" a="1"/>
  <c r="P28" i="11" a="1"/>
  <c r="O29" i="11" a="1"/>
  <c r="N30" i="11" a="1"/>
  <c r="M31" i="11" a="1"/>
  <c r="L32" i="11" a="1"/>
  <c r="K33" i="11" a="1"/>
  <c r="J34" i="11" a="1"/>
  <c r="I35" i="11" a="1"/>
  <c r="H36" i="11" a="1"/>
  <c r="G37" i="11" a="1"/>
  <c r="F38" i="11" a="1"/>
  <c r="V38" i="11" a="1"/>
  <c r="T39" i="11" a="1"/>
  <c r="Q40" i="11" a="1"/>
  <c r="L42" i="11" a="1"/>
  <c r="I43" i="11" a="1"/>
  <c r="F44" i="11" a="1"/>
  <c r="T44" i="11" a="1"/>
  <c r="R45" i="11" a="1"/>
  <c r="O46" i="11" a="1"/>
  <c r="L47" i="11" a="1"/>
  <c r="I48" i="11" a="1"/>
  <c r="U49" i="11" a="1"/>
  <c r="R50" i="11" a="1"/>
  <c r="O51" i="11" a="1"/>
  <c r="L52" i="11" a="1"/>
  <c r="J53" i="11" a="1"/>
  <c r="G54" i="11" a="1"/>
  <c r="U54" i="11" a="1"/>
  <c r="R55" i="11" a="1"/>
  <c r="M57" i="11" a="1"/>
  <c r="J58" i="11" a="1"/>
  <c r="G59" i="11" a="1"/>
  <c r="U59" i="11" a="1"/>
  <c r="S60" i="11" a="1"/>
  <c r="P61" i="11" a="1"/>
  <c r="M62" i="11" a="1"/>
  <c r="J63" i="11" a="1"/>
  <c r="V64" i="11" a="1"/>
  <c r="S65" i="11" a="1"/>
  <c r="P66" i="11" a="1"/>
  <c r="M67" i="11" a="1"/>
  <c r="K68" i="11" a="1"/>
  <c r="H69" i="11" a="1"/>
  <c r="V69" i="11" a="1"/>
  <c r="S70" i="11" a="1"/>
  <c r="N72" i="11" a="1"/>
  <c r="K73" i="11" a="1"/>
  <c r="H74" i="11" a="1"/>
  <c r="V74" i="11" a="1"/>
  <c r="T75" i="11" a="1"/>
  <c r="Q76" i="11" a="1"/>
  <c r="N77" i="11" a="1"/>
  <c r="J78" i="11" a="1"/>
  <c r="S79" i="11" a="1"/>
  <c r="O80" i="11" a="1"/>
  <c r="K81" i="11" a="1"/>
  <c r="F82" i="11" a="1"/>
  <c r="O83" i="11" a="1"/>
  <c r="K84" i="11" a="1"/>
  <c r="G85" i="11" a="1"/>
  <c r="S85" i="11" a="1"/>
  <c r="K87" i="11" a="1"/>
  <c r="G88" i="11" a="1"/>
  <c r="T88" i="11" a="1"/>
  <c r="O89" i="11" a="1"/>
  <c r="G91" i="11" a="1"/>
  <c r="T91" i="11" a="1"/>
  <c r="P92" i="11" a="1"/>
  <c r="K93" i="11" a="1"/>
  <c r="T94" i="11" a="1"/>
  <c r="P95" i="11" a="1"/>
  <c r="L96" i="11" a="1"/>
  <c r="G97" i="11" a="1"/>
  <c r="P98" i="11" a="1"/>
  <c r="L99" i="11" a="1"/>
  <c r="H100" i="11" a="1"/>
  <c r="T100" i="11" a="1"/>
  <c r="L102" i="11" a="1"/>
  <c r="H103" i="11" a="1"/>
  <c r="U103" i="11" a="1"/>
  <c r="P104" i="11" a="1"/>
  <c r="H106" i="11" a="1"/>
  <c r="U106" i="11" a="1"/>
  <c r="Q107" i="11" a="1"/>
  <c r="L108" i="11" a="1"/>
  <c r="U109" i="11" a="1"/>
  <c r="Q110" i="11" a="1"/>
  <c r="M111" i="11" a="1"/>
  <c r="H112" i="11" a="1"/>
  <c r="Q113" i="11" a="1"/>
  <c r="M114" i="11" a="1"/>
  <c r="I115" i="11" a="1"/>
  <c r="U115" i="11" a="1"/>
  <c r="M117" i="11" a="1"/>
  <c r="I118" i="11" a="1"/>
  <c r="V118" i="11" a="1"/>
  <c r="Q119" i="11" a="1"/>
  <c r="I121" i="11" a="1"/>
  <c r="V121" i="11" a="1"/>
  <c r="R122" i="11" a="1"/>
  <c r="M123" i="11" a="1"/>
  <c r="V124" i="11" a="1"/>
  <c r="L505" i="10" a="1"/>
  <c r="D69" i="11" a="1"/>
  <c r="D217" i="11" a="1"/>
  <c r="D259" i="11" a="1"/>
  <c r="F6" i="11" a="1"/>
  <c r="R7" i="11" a="1"/>
  <c r="I9" i="11" a="1"/>
  <c r="R10" i="11" a="1"/>
  <c r="G12" i="11" a="1"/>
  <c r="L13" i="11" a="1"/>
  <c r="N14" i="11" a="1"/>
  <c r="O15" i="11" a="1"/>
  <c r="N16" i="11" a="1"/>
  <c r="M17" i="11" a="1"/>
  <c r="L18" i="11" a="1"/>
  <c r="K19" i="11" a="1"/>
  <c r="J20" i="11" a="1"/>
  <c r="I21" i="11" a="1"/>
  <c r="H22" i="11" a="1"/>
  <c r="G23" i="11" a="1"/>
  <c r="F24" i="11" a="1"/>
  <c r="V24" i="11" a="1"/>
  <c r="U25" i="11" a="1"/>
  <c r="T26" i="11" a="1"/>
  <c r="S27" i="11" a="1"/>
  <c r="R28" i="11" a="1"/>
  <c r="Q29" i="11" a="1"/>
  <c r="P30" i="11" a="1"/>
  <c r="O31" i="11" a="1"/>
  <c r="N32" i="11" a="1"/>
  <c r="M33" i="11" a="1"/>
  <c r="L34" i="11" a="1"/>
  <c r="K35" i="11" a="1"/>
  <c r="J36" i="11" a="1"/>
  <c r="I37" i="11" a="1"/>
  <c r="H38" i="11" a="1"/>
  <c r="G39" i="11" a="1"/>
  <c r="U39" i="11" a="1"/>
  <c r="R40" i="11" a="1"/>
  <c r="O41" i="11" a="1"/>
  <c r="M42" i="11" a="1"/>
  <c r="J43" i="11" a="1"/>
  <c r="G44" i="11" a="1"/>
  <c r="U44" i="11" a="1"/>
  <c r="P46" i="11" a="1"/>
  <c r="M47" i="11" a="1"/>
  <c r="J48" i="11" a="1"/>
  <c r="G49" i="11" a="1"/>
  <c r="V49" i="11" a="1"/>
  <c r="S50" i="11" a="1"/>
  <c r="P51" i="11" a="1"/>
  <c r="M52" i="11" a="1"/>
  <c r="H54" i="11" a="1"/>
  <c r="V54" i="11" a="1"/>
  <c r="S55" i="11" a="1"/>
  <c r="P56" i="11" a="1"/>
  <c r="N57" i="11" a="1"/>
  <c r="K58" i="11" a="1"/>
  <c r="H59" i="11" a="1"/>
  <c r="V59" i="11" a="1"/>
  <c r="Q61" i="11" a="1"/>
  <c r="N62" i="11" a="1"/>
  <c r="K63" i="11" a="1"/>
  <c r="H64" i="11" a="1"/>
  <c r="F65" i="11" a="1"/>
  <c r="T65" i="11" a="1"/>
  <c r="Q66" i="11" a="1"/>
  <c r="N67" i="11" a="1"/>
  <c r="I69" i="11" a="1"/>
  <c r="F70" i="11" a="1"/>
  <c r="T70" i="11" a="1"/>
  <c r="Q71" i="11" a="1"/>
  <c r="O72" i="11" a="1"/>
  <c r="L73" i="11" a="1"/>
  <c r="I74" i="11" a="1"/>
  <c r="F75" i="11" a="1"/>
  <c r="R76" i="11" a="1"/>
  <c r="O77" i="11" a="1"/>
  <c r="K78" i="11" a="1"/>
  <c r="G79" i="11" a="1"/>
  <c r="T79" i="11" a="1"/>
  <c r="L81" i="11" a="1"/>
  <c r="G82" i="11" a="1"/>
  <c r="T82" i="11" a="1"/>
  <c r="P83" i="11" a="1"/>
  <c r="H85" i="11" a="1"/>
  <c r="T85" i="11" a="1"/>
  <c r="P86" i="11" a="1"/>
  <c r="L87" i="11" a="1"/>
  <c r="U88" i="11" a="1"/>
  <c r="P89" i="11" a="1"/>
  <c r="L90" i="11" a="1"/>
  <c r="H91" i="11" a="1"/>
  <c r="Q92" i="11" a="1"/>
  <c r="L93" i="11" a="1"/>
  <c r="H94" i="11" a="1"/>
  <c r="U94" i="11" a="1"/>
  <c r="M96" i="11" a="1"/>
  <c r="H97" i="11" a="1"/>
  <c r="U97" i="11" a="1"/>
  <c r="Q98" i="11" a="1"/>
  <c r="I100" i="11" a="1"/>
  <c r="U100" i="11" a="1"/>
  <c r="Q101" i="11" a="1"/>
  <c r="M102" i="11" a="1"/>
  <c r="V103" i="11" a="1"/>
  <c r="Q104" i="11" a="1"/>
  <c r="M105" i="11" a="1"/>
  <c r="I106" i="11" a="1"/>
  <c r="R107" i="11" a="1"/>
  <c r="M108" i="11" a="1"/>
  <c r="I109" i="11" a="1"/>
  <c r="V109" i="11" a="1"/>
  <c r="N111" i="11" a="1"/>
  <c r="I112" i="11" a="1"/>
  <c r="V112" i="11" a="1"/>
  <c r="R113" i="11" a="1"/>
  <c r="J115" i="11" a="1"/>
  <c r="V115" i="11" a="1"/>
  <c r="R116" i="11" a="1"/>
  <c r="N117" i="11" a="1"/>
  <c r="F119" i="11" a="1"/>
  <c r="R119" i="11" a="1"/>
  <c r="N120" i="11" a="1"/>
  <c r="J121" i="11" a="1"/>
  <c r="S122" i="11" a="1"/>
  <c r="N123" i="11" a="1"/>
  <c r="J124" i="11" a="1"/>
  <c r="F125" i="11" a="1"/>
  <c r="O126" i="11" a="1"/>
  <c r="J127" i="11" a="1"/>
  <c r="F128" i="11" a="1"/>
  <c r="S128" i="11" a="1"/>
  <c r="K130" i="11" a="1"/>
  <c r="F131" i="11" a="1"/>
  <c r="S131" i="11" a="1"/>
  <c r="O132" i="11" a="1"/>
  <c r="G134" i="11" a="1"/>
  <c r="S134" i="11" a="1"/>
  <c r="O135" i="11" a="1"/>
  <c r="K136" i="11" a="1"/>
  <c r="T137" i="11" a="1"/>
  <c r="O138" i="11" a="1"/>
  <c r="K139" i="11" a="1"/>
  <c r="G140" i="11" a="1"/>
  <c r="P141" i="11" a="1"/>
  <c r="K142" i="11" a="1"/>
  <c r="G143" i="11" a="1"/>
  <c r="T143" i="11" a="1"/>
  <c r="L145" i="11" a="1"/>
  <c r="G146" i="11" a="1"/>
  <c r="T146" i="11" a="1"/>
  <c r="P147" i="11" a="1"/>
  <c r="H149" i="11" a="1"/>
  <c r="T149" i="11" a="1"/>
  <c r="P150" i="11" a="1"/>
  <c r="L151" i="11" a="1"/>
  <c r="V505" i="10" a="1"/>
  <c r="D131" i="11" a="1"/>
  <c r="D177" i="11" a="1"/>
  <c r="D219" i="11" a="1"/>
  <c r="F4" i="11" a="1"/>
  <c r="H6" i="11" a="1"/>
  <c r="S7" i="11" a="1"/>
  <c r="K9" i="11" a="1"/>
  <c r="T10" i="11" a="1"/>
  <c r="H12" i="11" a="1"/>
  <c r="M13" i="11" a="1"/>
  <c r="P14" i="11" a="1"/>
  <c r="P15" i="11" a="1"/>
  <c r="O16" i="11" a="1"/>
  <c r="N17" i="11" a="1"/>
  <c r="M18" i="11" a="1"/>
  <c r="L19" i="11" a="1"/>
  <c r="K20" i="11" a="1"/>
  <c r="J21" i="11" a="1"/>
  <c r="I22" i="11" a="1"/>
  <c r="H23" i="11" a="1"/>
  <c r="G24" i="11" a="1"/>
  <c r="F25" i="11" a="1"/>
  <c r="V25" i="11" a="1"/>
  <c r="U26" i="11" a="1"/>
  <c r="T27" i="11" a="1"/>
  <c r="S28" i="11" a="1"/>
  <c r="R29" i="11" a="1"/>
  <c r="Q30" i="11" a="1"/>
  <c r="P31" i="11" a="1"/>
  <c r="O32" i="11" a="1"/>
  <c r="N33" i="11" a="1"/>
  <c r="M34" i="11" a="1"/>
  <c r="L35" i="11" a="1"/>
  <c r="K36" i="11" a="1"/>
  <c r="J37" i="11" a="1"/>
  <c r="I38" i="11" a="1"/>
  <c r="H39" i="11" a="1"/>
  <c r="V39" i="11" a="1"/>
  <c r="S40" i="11" a="1"/>
  <c r="P41" i="11" a="1"/>
  <c r="K43" i="11" a="1"/>
  <c r="H44" i="11" a="1"/>
  <c r="V44" i="11" a="1"/>
  <c r="S45" i="11" a="1"/>
  <c r="Q46" i="11" a="1"/>
  <c r="N47" i="11" a="1"/>
  <c r="K48" i="11" a="1"/>
  <c r="H49" i="11" a="1"/>
  <c r="T50" i="11" a="1"/>
  <c r="Q51" i="11" a="1"/>
  <c r="N52" i="11" a="1"/>
  <c r="K53" i="11" a="1"/>
  <c r="I54" i="11" a="1"/>
  <c r="F55" i="11" a="1"/>
  <c r="T55" i="11" a="1"/>
  <c r="Q56" i="11" a="1"/>
  <c r="L58" i="11" a="1"/>
  <c r="I59" i="11" a="1"/>
  <c r="F60" i="11" a="1"/>
  <c r="T60" i="11" a="1"/>
  <c r="R61" i="11" a="1"/>
  <c r="O62" i="11" a="1"/>
  <c r="L63" i="11" a="1"/>
  <c r="I64" i="11" a="1"/>
  <c r="U65" i="11" a="1"/>
  <c r="R66" i="11" a="1"/>
  <c r="O67" i="11" a="1"/>
  <c r="L68" i="11" a="1"/>
  <c r="J69" i="11" a="1"/>
  <c r="G70" i="11" a="1"/>
  <c r="U70" i="11" a="1"/>
  <c r="R71" i="11" a="1"/>
  <c r="M73" i="11" a="1"/>
  <c r="J74" i="11" a="1"/>
  <c r="G75" i="11" a="1"/>
  <c r="U75" i="11" a="1"/>
  <c r="S76" i="11" a="1"/>
  <c r="P77" i="11" a="1"/>
  <c r="L78" i="11" a="1"/>
  <c r="H79" i="11" a="1"/>
  <c r="U79" i="11" a="1"/>
  <c r="P80" i="11" a="1"/>
  <c r="H82" i="11" a="1"/>
  <c r="U82" i="11" a="1"/>
  <c r="Q83" i="11" a="1"/>
  <c r="L84" i="11" a="1"/>
  <c r="U85" i="11" a="1"/>
  <c r="Q86" i="11" a="1"/>
  <c r="M87" i="11" a="1"/>
  <c r="H88" i="11" a="1"/>
  <c r="Q89" i="11" a="1"/>
  <c r="M90" i="11" a="1"/>
  <c r="I91" i="11" a="1"/>
  <c r="U91" i="11" a="1"/>
  <c r="M93" i="11" a="1"/>
  <c r="I94" i="11" a="1"/>
  <c r="V94" i="11" a="1"/>
  <c r="Q95" i="11" a="1"/>
  <c r="I97" i="11" a="1"/>
  <c r="V97" i="11" a="1"/>
  <c r="R98" i="11" a="1"/>
  <c r="M99" i="11" a="1"/>
  <c r="V100" i="11" a="1"/>
  <c r="R101" i="11" a="1"/>
  <c r="N102" i="11" a="1"/>
  <c r="I103" i="11" a="1"/>
  <c r="R104" i="11" a="1"/>
  <c r="N105" i="11" a="1"/>
  <c r="J106" i="11" a="1"/>
  <c r="V106" i="11" a="1"/>
  <c r="N108" i="11" a="1"/>
  <c r="J109" i="11" a="1"/>
  <c r="F110" i="11" a="1"/>
  <c r="R110" i="11" a="1"/>
  <c r="J112" i="11" a="1"/>
  <c r="F113" i="11" a="1"/>
  <c r="S113" i="11" a="1"/>
  <c r="N114" i="11" a="1"/>
  <c r="F116" i="11" a="1"/>
  <c r="S116" i="11" a="1"/>
  <c r="O117" i="11" a="1"/>
  <c r="J118" i="11" a="1"/>
  <c r="S119" i="11" a="1"/>
  <c r="O120" i="11" a="1"/>
  <c r="K121" i="11" a="1"/>
  <c r="F122" i="11" a="1"/>
  <c r="O123" i="11" a="1"/>
  <c r="K124" i="11" a="1"/>
  <c r="G125" i="11" a="1"/>
  <c r="S125" i="11" a="1"/>
  <c r="K127" i="11" a="1"/>
  <c r="G128" i="11" a="1"/>
  <c r="T128" i="11" a="1"/>
  <c r="O129" i="11" a="1"/>
  <c r="G131" i="11" a="1"/>
  <c r="T131" i="11" a="1"/>
  <c r="P132" i="11" a="1"/>
  <c r="K133" i="11" a="1"/>
  <c r="T134" i="11" a="1"/>
  <c r="P135" i="11" a="1"/>
  <c r="L136" i="11" a="1"/>
  <c r="G137" i="11" a="1"/>
  <c r="P138" i="11" a="1"/>
  <c r="L139" i="11" a="1"/>
  <c r="H140" i="11" a="1"/>
  <c r="T140" i="11" a="1"/>
  <c r="L142" i="11" a="1"/>
  <c r="H143" i="11" a="1"/>
  <c r="U143" i="11" a="1"/>
  <c r="P144" i="11" a="1"/>
  <c r="H146" i="11" a="1"/>
  <c r="U146" i="11" a="1"/>
  <c r="Q147" i="11" a="1"/>
  <c r="L148" i="11" a="1"/>
  <c r="U149" i="11" a="1"/>
  <c r="Q150" i="11" a="1"/>
  <c r="M151" i="11" a="1"/>
  <c r="H152" i="11" a="1"/>
  <c r="Q153" i="11" a="1"/>
  <c r="M154" i="11" a="1"/>
  <c r="I155" i="11" a="1"/>
  <c r="G73" i="11" a="1"/>
  <c r="Q97" i="11" a="1"/>
  <c r="R109" i="11" a="1"/>
  <c r="I123" i="11" a="1"/>
  <c r="L129" i="11" a="1"/>
  <c r="K134" i="11" a="1"/>
  <c r="R136" i="11" a="1"/>
  <c r="G139" i="11" a="1"/>
  <c r="L141" i="11" a="1"/>
  <c r="P143" i="11" a="1"/>
  <c r="K145" i="11" a="1"/>
  <c r="J148" i="11" a="1"/>
  <c r="V150" i="11" a="1"/>
  <c r="J152" i="11" a="1"/>
  <c r="M153" i="11" a="1"/>
  <c r="P154" i="11" a="1"/>
  <c r="R155" i="11" a="1"/>
  <c r="P156" i="11" a="1"/>
  <c r="O157" i="11" a="1"/>
  <c r="N158" i="11" a="1"/>
  <c r="M159" i="11" a="1"/>
  <c r="K160" i="11" a="1"/>
  <c r="H161" i="11" a="1"/>
  <c r="U162" i="11" a="1"/>
  <c r="Q164" i="11" a="1"/>
  <c r="N165" i="11" a="1"/>
  <c r="K166" i="11" a="1"/>
  <c r="F168" i="11" a="1"/>
  <c r="T168" i="11" a="1"/>
  <c r="P169" i="11" a="1"/>
  <c r="M170" i="11" a="1"/>
  <c r="N171" i="11" a="1"/>
  <c r="F172" i="11" a="1"/>
  <c r="F173" i="11" a="1"/>
  <c r="F174" i="11" a="1"/>
  <c r="F175" i="11" a="1"/>
  <c r="F176" i="11" a="1"/>
  <c r="F177" i="11" a="1"/>
  <c r="F178" i="11" a="1"/>
  <c r="F179" i="11" a="1"/>
  <c r="O179" i="11" a="1"/>
  <c r="O180" i="11" a="1"/>
  <c r="O181" i="11" a="1"/>
  <c r="O182" i="11" a="1"/>
  <c r="O183" i="11" a="1"/>
  <c r="O184" i="11" a="1"/>
  <c r="O185" i="11" a="1"/>
  <c r="O186" i="11" a="1"/>
  <c r="G187" i="11" a="1"/>
  <c r="G188" i="11" a="1"/>
  <c r="G189" i="11" a="1"/>
  <c r="G190" i="11" a="1"/>
  <c r="G191" i="11" a="1"/>
  <c r="G192" i="11" a="1"/>
  <c r="G193" i="11" a="1"/>
  <c r="G194" i="11" a="1"/>
  <c r="P194" i="11" a="1"/>
  <c r="P195" i="11" a="1"/>
  <c r="P196" i="11" a="1"/>
  <c r="P197" i="11" a="1"/>
  <c r="P198" i="11" a="1"/>
  <c r="P199" i="11" a="1"/>
  <c r="P200" i="11" a="1"/>
  <c r="P201" i="11" a="1"/>
  <c r="H202" i="11" a="1"/>
  <c r="H203" i="11" a="1"/>
  <c r="H204" i="11" a="1"/>
  <c r="H205" i="11" a="1"/>
  <c r="H206" i="11" a="1"/>
  <c r="H207" i="11" a="1"/>
  <c r="H208" i="11" a="1"/>
  <c r="H209" i="11" a="1"/>
  <c r="Q209" i="11" a="1"/>
  <c r="Q210" i="11" a="1"/>
  <c r="Q211" i="11" a="1"/>
  <c r="Q212" i="11" a="1"/>
  <c r="Q213" i="11" a="1"/>
  <c r="Q214" i="11" a="1"/>
  <c r="Q215" i="11" a="1"/>
  <c r="Q216" i="11" a="1"/>
  <c r="I217" i="11" a="1"/>
  <c r="I218" i="11" a="1"/>
  <c r="I219" i="11" a="1"/>
  <c r="I220" i="11" a="1"/>
  <c r="I221" i="11" a="1"/>
  <c r="I222" i="11" a="1"/>
  <c r="I223" i="11" a="1"/>
  <c r="I224" i="11" a="1"/>
  <c r="R224" i="11" a="1"/>
  <c r="R225" i="11" a="1"/>
  <c r="R226" i="11" a="1"/>
  <c r="R227" i="11" a="1"/>
  <c r="R228" i="11" a="1"/>
  <c r="R229" i="11" a="1"/>
  <c r="R230" i="11" a="1"/>
  <c r="R231" i="11" a="1"/>
  <c r="J232" i="11" a="1"/>
  <c r="J233" i="11" a="1"/>
  <c r="J234" i="11" a="1"/>
  <c r="J235" i="11" a="1"/>
  <c r="J236" i="11" a="1"/>
  <c r="J237" i="11" a="1"/>
  <c r="J238" i="11" a="1"/>
  <c r="J239" i="11" a="1"/>
  <c r="S239" i="11" a="1"/>
  <c r="S240" i="11" a="1"/>
  <c r="S241" i="11" a="1"/>
  <c r="S242" i="11" a="1"/>
  <c r="S243" i="11" a="1"/>
  <c r="S244" i="11" a="1"/>
  <c r="S245" i="11" a="1"/>
  <c r="S246" i="11" a="1"/>
  <c r="K247" i="11" a="1"/>
  <c r="K248" i="11" a="1"/>
  <c r="K249" i="11" a="1"/>
  <c r="K250" i="11" a="1"/>
  <c r="K251" i="11" a="1"/>
  <c r="K252" i="11" a="1"/>
  <c r="K253" i="11" a="1"/>
  <c r="K254" i="11" a="1"/>
  <c r="T254" i="11" a="1"/>
  <c r="T255" i="11" a="1"/>
  <c r="T256" i="11" a="1"/>
  <c r="T257" i="11" a="1"/>
  <c r="T258" i="11" a="1"/>
  <c r="T259" i="11" a="1"/>
  <c r="K260" i="11" a="1"/>
  <c r="S260" i="11" a="1"/>
  <c r="J261" i="11" a="1"/>
  <c r="R261" i="11" a="1"/>
  <c r="I262" i="11" a="1"/>
  <c r="Q262" i="11" a="1"/>
  <c r="H263" i="11" a="1"/>
  <c r="P263" i="11" a="1"/>
  <c r="G264" i="11" a="1"/>
  <c r="O264" i="11" a="1"/>
  <c r="F265" i="11" a="1"/>
  <c r="N265" i="11" a="1"/>
  <c r="V265" i="11" a="1"/>
  <c r="M266" i="11" a="1"/>
  <c r="U266" i="11" a="1"/>
  <c r="L267" i="11" a="1"/>
  <c r="T267" i="11" a="1"/>
  <c r="K268" i="11" a="1"/>
  <c r="S268" i="11" a="1"/>
  <c r="J269" i="11" a="1"/>
  <c r="R269" i="11" a="1"/>
  <c r="I270" i="11" a="1"/>
  <c r="Q270" i="11" a="1"/>
  <c r="H271" i="11" a="1"/>
  <c r="P271" i="11" a="1"/>
  <c r="G272" i="11" a="1"/>
  <c r="O272" i="11" a="1"/>
  <c r="F273" i="11" a="1"/>
  <c r="N273" i="11" a="1"/>
  <c r="V273" i="11" a="1"/>
  <c r="M274" i="11" a="1"/>
  <c r="U274" i="11" a="1"/>
  <c r="L275" i="11" a="1"/>
  <c r="T275" i="11" a="1"/>
  <c r="K276" i="11" a="1"/>
  <c r="S276" i="11" a="1"/>
  <c r="J277" i="11" a="1"/>
  <c r="R277" i="11" a="1"/>
  <c r="I278" i="11" a="1"/>
  <c r="Q278" i="11" a="1"/>
  <c r="H279" i="11" a="1"/>
  <c r="P279" i="11" a="1"/>
  <c r="G280" i="11" a="1"/>
  <c r="O280" i="11" a="1"/>
  <c r="F281" i="11" a="1"/>
  <c r="N281" i="11" a="1"/>
  <c r="V281" i="11" a="1"/>
  <c r="M282" i="11" a="1"/>
  <c r="U282" i="11" a="1"/>
  <c r="L283" i="11" a="1"/>
  <c r="T283" i="11" a="1"/>
  <c r="K284" i="11" a="1"/>
  <c r="S284" i="11" a="1"/>
  <c r="J285" i="11" a="1"/>
  <c r="R285" i="11" a="1"/>
  <c r="I286" i="11" a="1"/>
  <c r="Q286" i="11" a="1"/>
  <c r="H287" i="11" a="1"/>
  <c r="P287" i="11" a="1"/>
  <c r="G288" i="11" a="1"/>
  <c r="O288" i="11" a="1"/>
  <c r="F289" i="11" a="1"/>
  <c r="N289" i="11" a="1"/>
  <c r="V289" i="11" a="1"/>
  <c r="M290" i="11" a="1"/>
  <c r="U290" i="11" a="1"/>
  <c r="L291" i="11" a="1"/>
  <c r="T291" i="11" a="1"/>
  <c r="K292" i="11" a="1"/>
  <c r="S292" i="11" a="1"/>
  <c r="J293" i="11" a="1"/>
  <c r="R293" i="11" a="1"/>
  <c r="I294" i="11" a="1"/>
  <c r="Q294" i="11" a="1"/>
  <c r="H295" i="11" a="1"/>
  <c r="P295" i="11" a="1"/>
  <c r="G296" i="11" a="1"/>
  <c r="O296" i="11" a="1"/>
  <c r="F297" i="11" a="1"/>
  <c r="N297" i="11" a="1"/>
  <c r="V297" i="11" a="1"/>
  <c r="M298" i="11" a="1"/>
  <c r="U298" i="11" a="1"/>
  <c r="L299" i="11" a="1"/>
  <c r="T299" i="11" a="1"/>
  <c r="K300" i="11" a="1"/>
  <c r="S300" i="11" a="1"/>
  <c r="J301" i="11" a="1"/>
  <c r="R301" i="11" a="1"/>
  <c r="I302" i="11" a="1"/>
  <c r="Q302" i="11" a="1"/>
  <c r="H303" i="11" a="1"/>
  <c r="P303" i="11" a="1"/>
  <c r="G304" i="11" a="1"/>
  <c r="O304" i="11" a="1"/>
  <c r="C305" i="11" a="1"/>
  <c r="K305" i="11" a="1"/>
  <c r="S305" i="11" a="1"/>
  <c r="B8" i="11" a="1"/>
  <c r="B16" i="11" a="1"/>
  <c r="B24" i="11" a="1"/>
  <c r="B32" i="11" a="1"/>
  <c r="B40" i="11" a="1"/>
  <c r="B48" i="11" a="1"/>
  <c r="B56" i="11" a="1"/>
  <c r="B64" i="11" a="1"/>
  <c r="B72" i="11" a="1"/>
  <c r="B80" i="11" a="1"/>
  <c r="B88" i="11" a="1"/>
  <c r="B96" i="11" a="1"/>
  <c r="B104" i="11" a="1"/>
  <c r="B112" i="11" a="1"/>
  <c r="B120" i="11" a="1"/>
  <c r="B128" i="11" a="1"/>
  <c r="B136" i="11" a="1"/>
  <c r="B144" i="11" a="1"/>
  <c r="B152" i="11" a="1"/>
  <c r="B160" i="11" a="1"/>
  <c r="B168" i="11" a="1"/>
  <c r="B176" i="11" a="1"/>
  <c r="B184" i="11" a="1"/>
  <c r="B192" i="11" a="1"/>
  <c r="B200" i="11" a="1"/>
  <c r="B208" i="11" a="1"/>
  <c r="B216" i="11" a="1"/>
  <c r="B224" i="11" a="1"/>
  <c r="B232" i="11" a="1"/>
  <c r="B240" i="11" a="1"/>
  <c r="B248" i="11" a="1"/>
  <c r="B256" i="11" a="1"/>
  <c r="B264" i="11" a="1"/>
  <c r="B272" i="11" a="1"/>
  <c r="B280" i="11" a="1"/>
  <c r="B288" i="11" a="1"/>
  <c r="B296" i="11" a="1"/>
  <c r="B304" i="11" a="1"/>
  <c r="B312" i="11" a="1"/>
  <c r="B320" i="11" a="1"/>
  <c r="B328" i="11" a="1"/>
  <c r="B336" i="11" a="1"/>
  <c r="B344" i="11" a="1"/>
  <c r="B352" i="11" a="1"/>
  <c r="B360" i="11" a="1"/>
  <c r="B368" i="11" a="1"/>
  <c r="B376" i="11" a="1"/>
  <c r="B384" i="11" a="1"/>
  <c r="B392" i="11" a="1"/>
  <c r="B400" i="11" a="1"/>
  <c r="B408" i="11" a="1"/>
  <c r="B416" i="11" a="1"/>
  <c r="B424" i="11" a="1"/>
  <c r="B432" i="11" a="1"/>
  <c r="B440" i="11" a="1"/>
  <c r="B448" i="11" a="1"/>
  <c r="B456" i="11" a="1"/>
  <c r="B464" i="11" a="1"/>
  <c r="B472" i="11" a="1"/>
  <c r="B480" i="11" a="1"/>
  <c r="B488" i="11" a="1"/>
  <c r="B496" i="11" a="1"/>
  <c r="B504" i="11" a="1"/>
  <c r="D312" i="11" a="1"/>
  <c r="D320" i="11" a="1"/>
  <c r="D328" i="11" a="1"/>
  <c r="D336" i="11" a="1"/>
  <c r="D344" i="11" a="1"/>
  <c r="D352" i="11" a="1"/>
  <c r="D360" i="11" a="1"/>
  <c r="D368" i="11" a="1"/>
  <c r="D376" i="11" a="1"/>
  <c r="D384" i="11" a="1"/>
  <c r="D392" i="11" a="1"/>
  <c r="D400" i="11" a="1"/>
  <c r="D408" i="11" a="1"/>
  <c r="D416" i="11" a="1"/>
  <c r="D424" i="11" a="1"/>
  <c r="D432" i="11" a="1"/>
  <c r="D440" i="11" a="1"/>
  <c r="D448" i="11" a="1"/>
  <c r="D456" i="11" a="1"/>
  <c r="D464" i="11" a="1"/>
  <c r="D472" i="11" a="1"/>
  <c r="D480" i="11" a="1"/>
  <c r="D488" i="11" a="1"/>
  <c r="D496" i="11" a="1"/>
  <c r="D504" i="11" a="1"/>
  <c r="L306" i="11" a="1"/>
  <c r="T306" i="11" a="1"/>
  <c r="K307" i="11" a="1"/>
  <c r="S307" i="11" a="1"/>
  <c r="J308" i="11" a="1"/>
  <c r="R308" i="11" a="1"/>
  <c r="I309" i="11" a="1"/>
  <c r="Q309" i="11" a="1"/>
  <c r="H310" i="11" a="1"/>
  <c r="P310" i="11" a="1"/>
  <c r="G311" i="11" a="1"/>
  <c r="O311" i="11" a="1"/>
  <c r="F312" i="11" a="1"/>
  <c r="N312" i="11" a="1"/>
  <c r="V312" i="11" a="1"/>
  <c r="M313" i="11" a="1"/>
  <c r="U313" i="11" a="1"/>
  <c r="L314" i="11" a="1"/>
  <c r="T314" i="11" a="1"/>
  <c r="K315" i="11" a="1"/>
  <c r="S315" i="11" a="1"/>
  <c r="J316" i="11" a="1"/>
  <c r="R316" i="11" a="1"/>
  <c r="I317" i="11" a="1"/>
  <c r="Q317" i="11" a="1"/>
  <c r="H318" i="11" a="1"/>
  <c r="P318" i="11" a="1"/>
  <c r="G319" i="11" a="1"/>
  <c r="O319" i="11" a="1"/>
  <c r="F320" i="11" a="1"/>
  <c r="N320" i="11" a="1"/>
  <c r="V320" i="11" a="1"/>
  <c r="M321" i="11" a="1"/>
  <c r="U321" i="11" a="1"/>
  <c r="L322" i="11" a="1"/>
  <c r="T322" i="11" a="1"/>
  <c r="K323" i="11" a="1"/>
  <c r="S323" i="11" a="1"/>
  <c r="J324" i="11" a="1"/>
  <c r="R324" i="11" a="1"/>
  <c r="V73" i="11" a="1"/>
  <c r="L86" i="11" a="1"/>
  <c r="M98" i="11" a="1"/>
  <c r="N110" i="11" a="1"/>
  <c r="J117" i="11" a="1"/>
  <c r="G127" i="11" a="1"/>
  <c r="N129" i="11" a="1"/>
  <c r="G132" i="11" a="1"/>
  <c r="N134" i="11" a="1"/>
  <c r="T136" i="11" a="1"/>
  <c r="H139" i="11" a="1"/>
  <c r="O141" i="11" a="1"/>
  <c r="N145" i="11" a="1"/>
  <c r="V146" i="11" a="1"/>
  <c r="K148" i="11" a="1"/>
  <c r="Q149" i="11" a="1"/>
  <c r="L152" i="11" a="1"/>
  <c r="Q154" i="11" a="1"/>
  <c r="Q156" i="11" a="1"/>
  <c r="N159" i="11" a="1"/>
  <c r="L160" i="11" a="1"/>
  <c r="I161" i="11" a="1"/>
  <c r="F162" i="11" a="1"/>
  <c r="T163" i="11" a="1"/>
  <c r="O165" i="11" a="1"/>
  <c r="L166" i="11" a="1"/>
  <c r="I167" i="11" a="1"/>
  <c r="G168" i="11" a="1"/>
  <c r="U168" i="11" a="1"/>
  <c r="Q169" i="11" a="1"/>
  <c r="F171" i="11" a="1"/>
  <c r="O171" i="11" a="1"/>
  <c r="O172" i="11" a="1"/>
  <c r="O173" i="11" a="1"/>
  <c r="O174" i="11" a="1"/>
  <c r="O175" i="11" a="1"/>
  <c r="O176" i="11" a="1"/>
  <c r="O177" i="11" a="1"/>
  <c r="O178" i="11" a="1"/>
  <c r="G179" i="11" a="1"/>
  <c r="G180" i="11" a="1"/>
  <c r="G181" i="11" a="1"/>
  <c r="G182" i="11" a="1"/>
  <c r="G183" i="11" a="1"/>
  <c r="G184" i="11" a="1"/>
  <c r="G185" i="11" a="1"/>
  <c r="G186" i="11" a="1"/>
  <c r="P186" i="11" a="1"/>
  <c r="P187" i="11" a="1"/>
  <c r="P188" i="11" a="1"/>
  <c r="P189" i="11" a="1"/>
  <c r="P190" i="11" a="1"/>
  <c r="P191" i="11" a="1"/>
  <c r="P192" i="11" a="1"/>
  <c r="P193" i="11" a="1"/>
  <c r="H194" i="11" a="1"/>
  <c r="H195" i="11" a="1"/>
  <c r="H196" i="11" a="1"/>
  <c r="H197" i="11" a="1"/>
  <c r="H198" i="11" a="1"/>
  <c r="H199" i="11" a="1"/>
  <c r="H200" i="11" a="1"/>
  <c r="H201" i="11" a="1"/>
  <c r="Q201" i="11" a="1"/>
  <c r="Q202" i="11" a="1"/>
  <c r="Q203" i="11" a="1"/>
  <c r="Q204" i="11" a="1"/>
  <c r="Q205" i="11" a="1"/>
  <c r="Q206" i="11" a="1"/>
  <c r="Q207" i="11" a="1"/>
  <c r="Q208" i="11" a="1"/>
  <c r="I209" i="11" a="1"/>
  <c r="I210" i="11" a="1"/>
  <c r="I211" i="11" a="1"/>
  <c r="I212" i="11" a="1"/>
  <c r="I213" i="11" a="1"/>
  <c r="I214" i="11" a="1"/>
  <c r="I215" i="11" a="1"/>
  <c r="I216" i="11" a="1"/>
  <c r="R216" i="11" a="1"/>
  <c r="R217" i="11" a="1"/>
  <c r="R218" i="11" a="1"/>
  <c r="R219" i="11" a="1"/>
  <c r="R220" i="11" a="1"/>
  <c r="R221" i="11" a="1"/>
  <c r="R222" i="11" a="1"/>
  <c r="R223" i="11" a="1"/>
  <c r="J224" i="11" a="1"/>
  <c r="J225" i="11" a="1"/>
  <c r="J226" i="11" a="1"/>
  <c r="J227" i="11" a="1"/>
  <c r="J228" i="11" a="1"/>
  <c r="J229" i="11" a="1"/>
  <c r="J230" i="11" a="1"/>
  <c r="J231" i="11" a="1"/>
  <c r="S231" i="11" a="1"/>
  <c r="S232" i="11" a="1"/>
  <c r="S233" i="11" a="1"/>
  <c r="S234" i="11" a="1"/>
  <c r="S235" i="11" a="1"/>
  <c r="S236" i="11" a="1"/>
  <c r="S237" i="11" a="1"/>
  <c r="S238" i="11" a="1"/>
  <c r="K239" i="11" a="1"/>
  <c r="K240" i="11" a="1"/>
  <c r="K241" i="11" a="1"/>
  <c r="K242" i="11" a="1"/>
  <c r="K243" i="11" a="1"/>
  <c r="K244" i="11" a="1"/>
  <c r="K245" i="11" a="1"/>
  <c r="K246" i="11" a="1"/>
  <c r="T246" i="11" a="1"/>
  <c r="T247" i="11" a="1"/>
  <c r="T248" i="11" a="1"/>
  <c r="T249" i="11" a="1"/>
  <c r="T250" i="11" a="1"/>
  <c r="T251" i="11" a="1"/>
  <c r="T252" i="11" a="1"/>
  <c r="T253" i="11" a="1"/>
  <c r="L254" i="11" a="1"/>
  <c r="L255" i="11" a="1"/>
  <c r="L256" i="11" a="1"/>
  <c r="L257" i="11" a="1"/>
  <c r="L258" i="11" a="1"/>
  <c r="L259" i="11" a="1"/>
  <c r="S74" i="11" a="1"/>
  <c r="H87" i="11" a="1"/>
  <c r="I99" i="11" a="1"/>
  <c r="I111" i="11" a="1"/>
  <c r="U117" i="11" a="1"/>
  <c r="U123" i="11" a="1"/>
  <c r="I127" i="11" a="1"/>
  <c r="T129" i="11" a="1"/>
  <c r="U136" i="11" a="1"/>
  <c r="T141" i="11" a="1"/>
  <c r="S143" i="11" a="1"/>
  <c r="O145" i="11" a="1"/>
  <c r="G147" i="11" a="1"/>
  <c r="N148" i="11" a="1"/>
  <c r="H151" i="11" a="1"/>
  <c r="M152" i="11" a="1"/>
  <c r="O153" i="11" a="1"/>
  <c r="R154" i="11" a="1"/>
  <c r="S155" i="11" a="1"/>
  <c r="Q157" i="11" a="1"/>
  <c r="P158" i="11" a="1"/>
  <c r="M160" i="11" a="1"/>
  <c r="J161" i="11" a="1"/>
  <c r="H162" i="11" a="1"/>
  <c r="V162" i="11" a="1"/>
  <c r="R164" i="11" a="1"/>
  <c r="P165" i="11" a="1"/>
  <c r="M166" i="11" a="1"/>
  <c r="J167" i="11" a="1"/>
  <c r="R169" i="11" a="1"/>
  <c r="N170" i="11" a="1"/>
  <c r="G171" i="11" a="1"/>
  <c r="G172" i="11" a="1"/>
  <c r="G173" i="11" a="1"/>
  <c r="G174" i="11" a="1"/>
  <c r="G175" i="11" a="1"/>
  <c r="G176" i="11" a="1"/>
  <c r="G177" i="11" a="1"/>
  <c r="G178" i="11" a="1"/>
  <c r="P178" i="11" a="1"/>
  <c r="P179" i="11" a="1"/>
  <c r="P180" i="11" a="1"/>
  <c r="P181" i="11" a="1"/>
  <c r="P182" i="11" a="1"/>
  <c r="P183" i="11" a="1"/>
  <c r="P184" i="11" a="1"/>
  <c r="P185" i="11" a="1"/>
  <c r="H186" i="11" a="1"/>
  <c r="H187" i="11" a="1"/>
  <c r="H188" i="11" a="1"/>
  <c r="H189" i="11" a="1"/>
  <c r="H190" i="11" a="1"/>
  <c r="H191" i="11" a="1"/>
  <c r="H192" i="11" a="1"/>
  <c r="H193" i="11" a="1"/>
  <c r="Q193" i="11" a="1"/>
  <c r="Q194" i="11" a="1"/>
  <c r="Q195" i="11" a="1"/>
  <c r="Q196" i="11" a="1"/>
  <c r="Q197" i="11" a="1"/>
  <c r="Q198" i="11" a="1"/>
  <c r="Q199" i="11" a="1"/>
  <c r="Q200" i="11" a="1"/>
  <c r="I201" i="11" a="1"/>
  <c r="I202" i="11" a="1"/>
  <c r="I203" i="11" a="1"/>
  <c r="I204" i="11" a="1"/>
  <c r="I205" i="11" a="1"/>
  <c r="I206" i="11" a="1"/>
  <c r="I207" i="11" a="1"/>
  <c r="I208" i="11" a="1"/>
  <c r="R208" i="11" a="1"/>
  <c r="R209" i="11" a="1"/>
  <c r="R210" i="11" a="1"/>
  <c r="R211" i="11" a="1"/>
  <c r="R212" i="11" a="1"/>
  <c r="R213" i="11" a="1"/>
  <c r="R214" i="11" a="1"/>
  <c r="R215" i="11" a="1"/>
  <c r="J216" i="11" a="1"/>
  <c r="J217" i="11" a="1"/>
  <c r="J218" i="11" a="1"/>
  <c r="J219" i="11" a="1"/>
  <c r="J220" i="11" a="1"/>
  <c r="J221" i="11" a="1"/>
  <c r="J222" i="11" a="1"/>
  <c r="J223" i="11" a="1"/>
  <c r="S223" i="11" a="1"/>
  <c r="S224" i="11" a="1"/>
  <c r="S225" i="11" a="1"/>
  <c r="S226" i="11" a="1"/>
  <c r="S227" i="11" a="1"/>
  <c r="S228" i="11" a="1"/>
  <c r="S229" i="11" a="1"/>
  <c r="S230" i="11" a="1"/>
  <c r="K231" i="11" a="1"/>
  <c r="K232" i="11" a="1"/>
  <c r="K233" i="11" a="1"/>
  <c r="K234" i="11" a="1"/>
  <c r="K235" i="11" a="1"/>
  <c r="K236" i="11" a="1"/>
  <c r="K237" i="11" a="1"/>
  <c r="K238" i="11" a="1"/>
  <c r="T238" i="11" a="1"/>
  <c r="T239" i="11" a="1"/>
  <c r="T240" i="11" a="1"/>
  <c r="T241" i="11" a="1"/>
  <c r="T242" i="11" a="1"/>
  <c r="T243" i="11" a="1"/>
  <c r="T244" i="11" a="1"/>
  <c r="T245" i="11" a="1"/>
  <c r="L246" i="11" a="1"/>
  <c r="L247" i="11" a="1"/>
  <c r="L248" i="11" a="1"/>
  <c r="L249" i="11" a="1"/>
  <c r="L250" i="11" a="1"/>
  <c r="L251" i="11" a="1"/>
  <c r="L252" i="11" a="1"/>
  <c r="L253" i="11" a="1"/>
  <c r="U253" i="11" a="1"/>
  <c r="U254" i="11" a="1"/>
  <c r="U255" i="11" a="1"/>
  <c r="U256" i="11" a="1"/>
  <c r="U257" i="11" a="1"/>
  <c r="U258" i="11" a="1"/>
  <c r="U259" i="11" a="1"/>
  <c r="L260" i="11" a="1"/>
  <c r="T260" i="11" a="1"/>
  <c r="K261" i="11" a="1"/>
  <c r="S261" i="11" a="1"/>
  <c r="J262" i="11" a="1"/>
  <c r="R262" i="11" a="1"/>
  <c r="I263" i="11" a="1"/>
  <c r="Q263" i="11" a="1"/>
  <c r="H264" i="11" a="1"/>
  <c r="P264" i="11" a="1"/>
  <c r="G265" i="11" a="1"/>
  <c r="O265" i="11" a="1"/>
  <c r="F266" i="11" a="1"/>
  <c r="N266" i="11" a="1"/>
  <c r="V266" i="11" a="1"/>
  <c r="M267" i="11" a="1"/>
  <c r="U267" i="11" a="1"/>
  <c r="L268" i="11" a="1"/>
  <c r="T268" i="11" a="1"/>
  <c r="K269" i="11" a="1"/>
  <c r="S269" i="11" a="1"/>
  <c r="J270" i="11" a="1"/>
  <c r="R270" i="11" a="1"/>
  <c r="I271" i="11" a="1"/>
  <c r="Q271" i="11" a="1"/>
  <c r="H272" i="11" a="1"/>
  <c r="P272" i="11" a="1"/>
  <c r="G273" i="11" a="1"/>
  <c r="O273" i="11" a="1"/>
  <c r="F274" i="11" a="1"/>
  <c r="N274" i="11" a="1"/>
  <c r="V274" i="11" a="1"/>
  <c r="M275" i="11" a="1"/>
  <c r="U275" i="11" a="1"/>
  <c r="L276" i="11" a="1"/>
  <c r="T276" i="11" a="1"/>
  <c r="K277" i="11" a="1"/>
  <c r="S277" i="11" a="1"/>
  <c r="J278" i="11" a="1"/>
  <c r="R278" i="11" a="1"/>
  <c r="I279" i="11" a="1"/>
  <c r="Q279" i="11" a="1"/>
  <c r="H280" i="11" a="1"/>
  <c r="P280" i="11" a="1"/>
  <c r="G281" i="11" a="1"/>
  <c r="O281" i="11" a="1"/>
  <c r="F282" i="11" a="1"/>
  <c r="N282" i="11" a="1"/>
  <c r="V282" i="11" a="1"/>
  <c r="M283" i="11" a="1"/>
  <c r="U283" i="11" a="1"/>
  <c r="L284" i="11" a="1"/>
  <c r="T284" i="11" a="1"/>
  <c r="K285" i="11" a="1"/>
  <c r="S285" i="11" a="1"/>
  <c r="J286" i="11" a="1"/>
  <c r="R286" i="11" a="1"/>
  <c r="I287" i="11" a="1"/>
  <c r="Q287" i="11" a="1"/>
  <c r="H288" i="11" a="1"/>
  <c r="P288" i="11" a="1"/>
  <c r="G289" i="11" a="1"/>
  <c r="O289" i="11" a="1"/>
  <c r="F290" i="11" a="1"/>
  <c r="N290" i="11" a="1"/>
  <c r="V290" i="11" a="1"/>
  <c r="M291" i="11" a="1"/>
  <c r="U291" i="11" a="1"/>
  <c r="L292" i="11" a="1"/>
  <c r="T292" i="11" a="1"/>
  <c r="K293" i="11" a="1"/>
  <c r="S293" i="11" a="1"/>
  <c r="J294" i="11" a="1"/>
  <c r="R294" i="11" a="1"/>
  <c r="I295" i="11" a="1"/>
  <c r="Q295" i="11" a="1"/>
  <c r="H296" i="11" a="1"/>
  <c r="P296" i="11" a="1"/>
  <c r="G297" i="11" a="1"/>
  <c r="O297" i="11" a="1"/>
  <c r="F298" i="11" a="1"/>
  <c r="N298" i="11" a="1"/>
  <c r="V298" i="11" a="1"/>
  <c r="M299" i="11" a="1"/>
  <c r="U299" i="11" a="1"/>
  <c r="L300" i="11" a="1"/>
  <c r="T300" i="11" a="1"/>
  <c r="K301" i="11" a="1"/>
  <c r="S301" i="11" a="1"/>
  <c r="J302" i="11" a="1"/>
  <c r="R302" i="11" a="1"/>
  <c r="I303" i="11" a="1"/>
  <c r="Q303" i="11" a="1"/>
  <c r="H304" i="11" a="1"/>
  <c r="P304" i="11" a="1"/>
  <c r="D305" i="11" a="1"/>
  <c r="L305" i="11" a="1"/>
  <c r="T305" i="11" a="1"/>
  <c r="B9" i="11" a="1"/>
  <c r="B17" i="11" a="1"/>
  <c r="B25" i="11" a="1"/>
  <c r="B33" i="11" a="1"/>
  <c r="B41" i="11" a="1"/>
  <c r="B49" i="11" a="1"/>
  <c r="B57" i="11" a="1"/>
  <c r="B65" i="11" a="1"/>
  <c r="B73" i="11" a="1"/>
  <c r="B81" i="11" a="1"/>
  <c r="B89" i="11" a="1"/>
  <c r="B97" i="11" a="1"/>
  <c r="B105" i="11" a="1"/>
  <c r="B113" i="11" a="1"/>
  <c r="B121" i="11" a="1"/>
  <c r="B129" i="11" a="1"/>
  <c r="B137" i="11" a="1"/>
  <c r="B145" i="11" a="1"/>
  <c r="B153" i="11" a="1"/>
  <c r="B161" i="11" a="1"/>
  <c r="B169" i="11" a="1"/>
  <c r="B177" i="11" a="1"/>
  <c r="B185" i="11" a="1"/>
  <c r="B193" i="11" a="1"/>
  <c r="B201" i="11" a="1"/>
  <c r="B209" i="11" a="1"/>
  <c r="B217" i="11" a="1"/>
  <c r="B225" i="11" a="1"/>
  <c r="B233" i="11" a="1"/>
  <c r="B241" i="11" a="1"/>
  <c r="B249" i="11" a="1"/>
  <c r="B257" i="11" a="1"/>
  <c r="B265" i="11" a="1"/>
  <c r="B273" i="11" a="1"/>
  <c r="B281" i="11" a="1"/>
  <c r="B289" i="11" a="1"/>
  <c r="B297" i="11" a="1"/>
  <c r="B305" i="11" a="1"/>
  <c r="B313" i="11" a="1"/>
  <c r="B321" i="11" a="1"/>
  <c r="B329" i="11" a="1"/>
  <c r="B337" i="11" a="1"/>
  <c r="B345" i="11" a="1"/>
  <c r="B353" i="11" a="1"/>
  <c r="B361" i="11" a="1"/>
  <c r="B369" i="11" a="1"/>
  <c r="B377" i="11" a="1"/>
  <c r="B385" i="11" a="1"/>
  <c r="B393" i="11" a="1"/>
  <c r="B401" i="11" a="1"/>
  <c r="B409" i="11" a="1"/>
  <c r="B417" i="11" a="1"/>
  <c r="B425" i="11" a="1"/>
  <c r="B433" i="11" a="1"/>
  <c r="B441" i="11" a="1"/>
  <c r="B449" i="11" a="1"/>
  <c r="B457" i="11" a="1"/>
  <c r="B465" i="11" a="1"/>
  <c r="B473" i="11" a="1"/>
  <c r="B481" i="11" a="1"/>
  <c r="B489" i="11" a="1"/>
  <c r="B497" i="11" a="1"/>
  <c r="B505" i="11" a="1"/>
  <c r="D313" i="11" a="1"/>
  <c r="D321" i="11" a="1"/>
  <c r="D329" i="11" a="1"/>
  <c r="D337" i="11" a="1"/>
  <c r="D345" i="11" a="1"/>
  <c r="D353" i="11" a="1"/>
  <c r="D361" i="11" a="1"/>
  <c r="D369" i="11" a="1"/>
  <c r="D377" i="11" a="1"/>
  <c r="D385" i="11" a="1"/>
  <c r="D393" i="11" a="1"/>
  <c r="D401" i="11" a="1"/>
  <c r="D409" i="11" a="1"/>
  <c r="D417" i="11" a="1"/>
  <c r="D425" i="11" a="1"/>
  <c r="D433" i="11" a="1"/>
  <c r="D441" i="11" a="1"/>
  <c r="D449" i="11" a="1"/>
  <c r="D457" i="11" a="1"/>
  <c r="D465" i="11" a="1"/>
  <c r="D473" i="11" a="1"/>
  <c r="D481" i="11" a="1"/>
  <c r="D489" i="11" a="1"/>
  <c r="D497" i="11" a="1"/>
  <c r="D505" i="11" a="1"/>
  <c r="M306" i="11" a="1"/>
  <c r="U306" i="11" a="1"/>
  <c r="L307" i="11" a="1"/>
  <c r="T307" i="11" a="1"/>
  <c r="K308" i="11" a="1"/>
  <c r="S308" i="11" a="1"/>
  <c r="J309" i="11" a="1"/>
  <c r="R309" i="11" a="1"/>
  <c r="I310" i="11" a="1"/>
  <c r="Q310" i="11" a="1"/>
  <c r="H311" i="11" a="1"/>
  <c r="P311" i="11" a="1"/>
  <c r="G312" i="11" a="1"/>
  <c r="O312" i="11" a="1"/>
  <c r="F313" i="11" a="1"/>
  <c r="N313" i="11" a="1"/>
  <c r="V313" i="11" a="1"/>
  <c r="M314" i="11" a="1"/>
  <c r="U314" i="11" a="1"/>
  <c r="L315" i="11" a="1"/>
  <c r="T315" i="11" a="1"/>
  <c r="K316" i="11" a="1"/>
  <c r="S316" i="11" a="1"/>
  <c r="J317" i="11" a="1"/>
  <c r="R317" i="11" a="1"/>
  <c r="I318" i="11" a="1"/>
  <c r="Q318" i="11" a="1"/>
  <c r="H319" i="11" a="1"/>
  <c r="P319" i="11" a="1"/>
  <c r="G320" i="11" a="1"/>
  <c r="O320" i="11" a="1"/>
  <c r="F321" i="11" a="1"/>
  <c r="N321" i="11" a="1"/>
  <c r="V321" i="11" a="1"/>
  <c r="M322" i="11" a="1"/>
  <c r="U322" i="11" a="1"/>
  <c r="L323" i="11" a="1"/>
  <c r="T323" i="11" a="1"/>
  <c r="K324" i="11" a="1"/>
  <c r="S324" i="11" a="1"/>
  <c r="J325" i="11" a="1"/>
  <c r="R325" i="11" a="1"/>
  <c r="I326" i="11" a="1"/>
  <c r="Q326" i="11" a="1"/>
  <c r="H327" i="11" a="1"/>
  <c r="P327" i="11" a="1"/>
  <c r="G328" i="11" a="1"/>
  <c r="O328" i="11" a="1"/>
  <c r="F329" i="11" a="1"/>
  <c r="N329" i="11" a="1"/>
  <c r="V329" i="11" a="1"/>
  <c r="M330" i="11" a="1"/>
  <c r="U330" i="11" a="1"/>
  <c r="L331" i="11" a="1"/>
  <c r="T331" i="11" a="1"/>
  <c r="K332" i="11" a="1"/>
  <c r="S332" i="11" a="1"/>
  <c r="J333" i="11" a="1"/>
  <c r="R333" i="11" a="1"/>
  <c r="I334" i="11" a="1"/>
  <c r="Q334" i="11" a="1"/>
  <c r="H335" i="11" a="1"/>
  <c r="P335" i="11" a="1"/>
  <c r="G336" i="11" a="1"/>
  <c r="O336" i="11" a="1"/>
  <c r="F337" i="11" a="1"/>
  <c r="N337" i="11" a="1"/>
  <c r="V337" i="11" a="1"/>
  <c r="M338" i="11" a="1"/>
  <c r="U338" i="11" a="1"/>
  <c r="L339" i="11" a="1"/>
  <c r="T339" i="11" a="1"/>
  <c r="K340" i="11" a="1"/>
  <c r="S340" i="11" a="1"/>
  <c r="J341" i="11" a="1"/>
  <c r="R341" i="11" a="1"/>
  <c r="I342" i="11" a="1"/>
  <c r="Q342" i="11" a="1"/>
  <c r="H343" i="11" a="1"/>
  <c r="P343" i="11" a="1"/>
  <c r="G344" i="11" a="1"/>
  <c r="O344" i="11" a="1"/>
  <c r="F345" i="11" a="1"/>
  <c r="N345" i="11" a="1"/>
  <c r="V345" i="11" a="1"/>
  <c r="M346" i="11" a="1"/>
  <c r="U346" i="11" a="1"/>
  <c r="L347" i="11" a="1"/>
  <c r="T347" i="11" a="1"/>
  <c r="K348" i="11" a="1"/>
  <c r="S348" i="11" a="1"/>
  <c r="J349" i="11" a="1"/>
  <c r="R349" i="11" a="1"/>
  <c r="I350" i="11" a="1"/>
  <c r="Q350" i="11" a="1"/>
  <c r="H351" i="11" a="1"/>
  <c r="P351" i="11" a="1"/>
  <c r="G352" i="11" a="1"/>
  <c r="O352" i="11" a="1"/>
  <c r="F353" i="11" a="1"/>
  <c r="N353" i="11" a="1"/>
  <c r="V353" i="11" a="1"/>
  <c r="M354" i="11" a="1"/>
  <c r="U354" i="11" a="1"/>
  <c r="L355" i="11" a="1"/>
  <c r="T355" i="11" a="1"/>
  <c r="K356" i="11" a="1"/>
  <c r="S356" i="11" a="1"/>
  <c r="J357" i="11" a="1"/>
  <c r="R357" i="11" a="1"/>
  <c r="I358" i="11" a="1"/>
  <c r="Q358" i="11" a="1"/>
  <c r="H359" i="11" a="1"/>
  <c r="P359" i="11" a="1"/>
  <c r="G360" i="11" a="1"/>
  <c r="O360" i="11" a="1"/>
  <c r="F361" i="11" a="1"/>
  <c r="N361" i="11" a="1"/>
  <c r="V361" i="11" a="1"/>
  <c r="M362" i="11" a="1"/>
  <c r="U362" i="11" a="1"/>
  <c r="L363" i="11" a="1"/>
  <c r="T363" i="11" a="1"/>
  <c r="K364" i="11" a="1"/>
  <c r="S364" i="11" a="1"/>
  <c r="J365" i="11" a="1"/>
  <c r="R365" i="11" a="1"/>
  <c r="I366" i="11" a="1"/>
  <c r="Q366" i="11" a="1"/>
  <c r="H367" i="11" a="1"/>
  <c r="P367" i="11" a="1"/>
  <c r="G368" i="11" a="1"/>
  <c r="O368" i="11" a="1"/>
  <c r="F369" i="11" a="1"/>
  <c r="N369" i="11" a="1"/>
  <c r="V369" i="11" a="1"/>
  <c r="M370" i="11" a="1"/>
  <c r="U370" i="11" a="1"/>
  <c r="L371" i="11" a="1"/>
  <c r="P75" i="11" a="1"/>
  <c r="U87" i="11" a="1"/>
  <c r="U99" i="11" a="1"/>
  <c r="F118" i="11" a="1"/>
  <c r="F124" i="11" a="1"/>
  <c r="O127" i="11" a="1"/>
  <c r="V129" i="11" a="1"/>
  <c r="K132" i="11" a="1"/>
  <c r="P134" i="11" a="1"/>
  <c r="F137" i="11" a="1"/>
  <c r="P139" i="11" a="1"/>
  <c r="F142" i="11" a="1"/>
  <c r="P145" i="11" a="1"/>
  <c r="H147" i="11" a="1"/>
  <c r="P148" i="11" a="1"/>
  <c r="S149" i="11" a="1"/>
  <c r="P153" i="11" a="1"/>
  <c r="T155" i="11" a="1"/>
  <c r="S156" i="11" a="1"/>
  <c r="R157" i="11" a="1"/>
  <c r="Q158" i="11" a="1"/>
  <c r="O159" i="11" a="1"/>
  <c r="K161" i="11" a="1"/>
  <c r="I162" i="11" a="1"/>
  <c r="G163" i="11" a="1"/>
  <c r="U163" i="11" a="1"/>
  <c r="S164" i="11" a="1"/>
  <c r="N166" i="11" a="1"/>
  <c r="K167" i="11" a="1"/>
  <c r="H168" i="11" a="1"/>
  <c r="V168" i="11" a="1"/>
  <c r="S169" i="11" a="1"/>
  <c r="O170" i="11" a="1"/>
  <c r="P171" i="11" a="1"/>
  <c r="P172" i="11" a="1"/>
  <c r="P173" i="11" a="1"/>
  <c r="P174" i="11" a="1"/>
  <c r="P175" i="11" a="1"/>
  <c r="P176" i="11" a="1"/>
  <c r="P177" i="11" a="1"/>
  <c r="H178" i="11" a="1"/>
  <c r="H179" i="11" a="1"/>
  <c r="H180" i="11" a="1"/>
  <c r="H181" i="11" a="1"/>
  <c r="H182" i="11" a="1"/>
  <c r="H183" i="11" a="1"/>
  <c r="H184" i="11" a="1"/>
  <c r="H185" i="11" a="1"/>
  <c r="Q185" i="11" a="1"/>
  <c r="Q186" i="11" a="1"/>
  <c r="Q187" i="11" a="1"/>
  <c r="Q188" i="11" a="1"/>
  <c r="Q189" i="11" a="1"/>
  <c r="Q190" i="11" a="1"/>
  <c r="Q191" i="11" a="1"/>
  <c r="Q192" i="11" a="1"/>
  <c r="I193" i="11" a="1"/>
  <c r="I194" i="11" a="1"/>
  <c r="I195" i="11" a="1"/>
  <c r="I196" i="11" a="1"/>
  <c r="I197" i="11" a="1"/>
  <c r="I198" i="11" a="1"/>
  <c r="I199" i="11" a="1"/>
  <c r="I200" i="11" a="1"/>
  <c r="R200" i="11" a="1"/>
  <c r="R201" i="11" a="1"/>
  <c r="R202" i="11" a="1"/>
  <c r="R203" i="11" a="1"/>
  <c r="R204" i="11" a="1"/>
  <c r="R205" i="11" a="1"/>
  <c r="R206" i="11" a="1"/>
  <c r="R207" i="11" a="1"/>
  <c r="J208" i="11" a="1"/>
  <c r="J209" i="11" a="1"/>
  <c r="J210" i="11" a="1"/>
  <c r="J211" i="11" a="1"/>
  <c r="J212" i="11" a="1"/>
  <c r="J213" i="11" a="1"/>
  <c r="J214" i="11" a="1"/>
  <c r="J215" i="11" a="1"/>
  <c r="S215" i="11" a="1"/>
  <c r="S216" i="11" a="1"/>
  <c r="S217" i="11" a="1"/>
  <c r="S218" i="11" a="1"/>
  <c r="S219" i="11" a="1"/>
  <c r="S220" i="11" a="1"/>
  <c r="S221" i="11" a="1"/>
  <c r="S222" i="11" a="1"/>
  <c r="K223" i="11" a="1"/>
  <c r="K224" i="11" a="1"/>
  <c r="K225" i="11" a="1"/>
  <c r="K226" i="11" a="1"/>
  <c r="K227" i="11" a="1"/>
  <c r="K228" i="11" a="1"/>
  <c r="K229" i="11" a="1"/>
  <c r="K230" i="11" a="1"/>
  <c r="T230" i="11" a="1"/>
  <c r="T231" i="11" a="1"/>
  <c r="T232" i="11" a="1"/>
  <c r="T233" i="11" a="1"/>
  <c r="T234" i="11" a="1"/>
  <c r="T235" i="11" a="1"/>
  <c r="T236" i="11" a="1"/>
  <c r="T237" i="11" a="1"/>
  <c r="L238" i="11" a="1"/>
  <c r="L239" i="11" a="1"/>
  <c r="L240" i="11" a="1"/>
  <c r="L241" i="11" a="1"/>
  <c r="L242" i="11" a="1"/>
  <c r="L243" i="11" a="1"/>
  <c r="L244" i="11" a="1"/>
  <c r="L245" i="11" a="1"/>
  <c r="U245" i="11" a="1"/>
  <c r="U246" i="11" a="1"/>
  <c r="U247" i="11" a="1"/>
  <c r="U248" i="11" a="1"/>
  <c r="U249" i="11" a="1"/>
  <c r="U250" i="11" a="1"/>
  <c r="U251" i="11" a="1"/>
  <c r="U252" i="11" a="1"/>
  <c r="M253" i="11" a="1"/>
  <c r="M254" i="11" a="1"/>
  <c r="M255" i="11" a="1"/>
  <c r="M256" i="11" a="1"/>
  <c r="M257" i="11" a="1"/>
  <c r="M258" i="11" a="1"/>
  <c r="M259" i="11" a="1"/>
  <c r="M76" i="11" a="1"/>
  <c r="P88" i="11" a="1"/>
  <c r="P112" i="11" a="1"/>
  <c r="Q118" i="11" a="1"/>
  <c r="Q127" i="11" a="1"/>
  <c r="F130" i="11" a="1"/>
  <c r="R134" i="11" a="1"/>
  <c r="L137" i="11" a="1"/>
  <c r="G144" i="11" a="1"/>
  <c r="Q145" i="11" a="1"/>
  <c r="I147" i="11" a="1"/>
  <c r="Q148" i="11" a="1"/>
  <c r="F150" i="11" a="1"/>
  <c r="J151" i="11" a="1"/>
  <c r="O152" i="11" a="1"/>
  <c r="S153" i="11" a="1"/>
  <c r="U154" i="11" a="1"/>
  <c r="T156" i="11" a="1"/>
  <c r="S157" i="11" a="1"/>
  <c r="P159" i="11" a="1"/>
  <c r="N160" i="11" a="1"/>
  <c r="J162" i="11" a="1"/>
  <c r="H163" i="11" a="1"/>
  <c r="V163" i="11" a="1"/>
  <c r="Q165" i="11" a="1"/>
  <c r="O166" i="11" a="1"/>
  <c r="M167" i="11" a="1"/>
  <c r="I168" i="11" a="1"/>
  <c r="F169" i="11" a="1"/>
  <c r="P170" i="11" a="1"/>
  <c r="H171" i="11" a="1"/>
  <c r="H172" i="11" a="1"/>
  <c r="H173" i="11" a="1"/>
  <c r="H174" i="11" a="1"/>
  <c r="H175" i="11" a="1"/>
  <c r="H176" i="11" a="1"/>
  <c r="H177" i="11" a="1"/>
  <c r="Q177" i="11" a="1"/>
  <c r="Q178" i="11" a="1"/>
  <c r="Q179" i="11" a="1"/>
  <c r="Q180" i="11" a="1"/>
  <c r="Q181" i="11" a="1"/>
  <c r="Q182" i="11" a="1"/>
  <c r="Q183" i="11" a="1"/>
  <c r="Q184" i="11" a="1"/>
  <c r="I185" i="11" a="1"/>
  <c r="I186" i="11" a="1"/>
  <c r="I187" i="11" a="1"/>
  <c r="I188" i="11" a="1"/>
  <c r="I189" i="11" a="1"/>
  <c r="I190" i="11" a="1"/>
  <c r="I191" i="11" a="1"/>
  <c r="I192" i="11" a="1"/>
  <c r="R192" i="11" a="1"/>
  <c r="R193" i="11" a="1"/>
  <c r="R194" i="11" a="1"/>
  <c r="R195" i="11" a="1"/>
  <c r="R196" i="11" a="1"/>
  <c r="R197" i="11" a="1"/>
  <c r="R198" i="11" a="1"/>
  <c r="R199" i="11" a="1"/>
  <c r="J200" i="11" a="1"/>
  <c r="J201" i="11" a="1"/>
  <c r="J202" i="11" a="1"/>
  <c r="J203" i="11" a="1"/>
  <c r="J204" i="11" a="1"/>
  <c r="J205" i="11" a="1"/>
  <c r="J206" i="11" a="1"/>
  <c r="J207" i="11" a="1"/>
  <c r="S207" i="11" a="1"/>
  <c r="S208" i="11" a="1"/>
  <c r="S209" i="11" a="1"/>
  <c r="S210" i="11" a="1"/>
  <c r="S211" i="11" a="1"/>
  <c r="S212" i="11" a="1"/>
  <c r="S213" i="11" a="1"/>
  <c r="S214" i="11" a="1"/>
  <c r="K215" i="11" a="1"/>
  <c r="K216" i="11" a="1"/>
  <c r="K217" i="11" a="1"/>
  <c r="K218" i="11" a="1"/>
  <c r="K219" i="11" a="1"/>
  <c r="K220" i="11" a="1"/>
  <c r="K221" i="11" a="1"/>
  <c r="K222" i="11" a="1"/>
  <c r="T222" i="11" a="1"/>
  <c r="T223" i="11" a="1"/>
  <c r="T224" i="11" a="1"/>
  <c r="T225" i="11" a="1"/>
  <c r="T226" i="11" a="1"/>
  <c r="T227" i="11" a="1"/>
  <c r="T228" i="11" a="1"/>
  <c r="T229" i="11" a="1"/>
  <c r="L230" i="11" a="1"/>
  <c r="L231" i="11" a="1"/>
  <c r="L232" i="11" a="1"/>
  <c r="L233" i="11" a="1"/>
  <c r="L234" i="11" a="1"/>
  <c r="L235" i="11" a="1"/>
  <c r="L236" i="11" a="1"/>
  <c r="L237" i="11" a="1"/>
  <c r="U237" i="11" a="1"/>
  <c r="U238" i="11" a="1"/>
  <c r="U239" i="11" a="1"/>
  <c r="U240" i="11" a="1"/>
  <c r="U241" i="11" a="1"/>
  <c r="U242" i="11" a="1"/>
  <c r="U243" i="11" a="1"/>
  <c r="U244" i="11" a="1"/>
  <c r="M245" i="11" a="1"/>
  <c r="M246" i="11" a="1"/>
  <c r="M247" i="11" a="1"/>
  <c r="M248" i="11" a="1"/>
  <c r="M249" i="11" a="1"/>
  <c r="M250" i="11" a="1"/>
  <c r="M251" i="11" a="1"/>
  <c r="M252" i="11" a="1"/>
  <c r="V252" i="11" a="1"/>
  <c r="V253" i="11" a="1"/>
  <c r="V254" i="11" a="1"/>
  <c r="V255" i="11" a="1"/>
  <c r="V256" i="11" a="1"/>
  <c r="V257" i="11" a="1"/>
  <c r="V258" i="11" a="1"/>
  <c r="V259" i="11" a="1"/>
  <c r="M260" i="11" a="1"/>
  <c r="U260" i="11" a="1"/>
  <c r="L261" i="11" a="1"/>
  <c r="T261" i="11" a="1"/>
  <c r="K262" i="11" a="1"/>
  <c r="S262" i="11" a="1"/>
  <c r="J263" i="11" a="1"/>
  <c r="R263" i="11" a="1"/>
  <c r="I264" i="11" a="1"/>
  <c r="Q264" i="11" a="1"/>
  <c r="H265" i="11" a="1"/>
  <c r="P265" i="11" a="1"/>
  <c r="G266" i="11" a="1"/>
  <c r="O266" i="11" a="1"/>
  <c r="F267" i="11" a="1"/>
  <c r="N267" i="11" a="1"/>
  <c r="V267" i="11" a="1"/>
  <c r="M268" i="11" a="1"/>
  <c r="U268" i="11" a="1"/>
  <c r="L269" i="11" a="1"/>
  <c r="T269" i="11" a="1"/>
  <c r="K270" i="11" a="1"/>
  <c r="S270" i="11" a="1"/>
  <c r="J271" i="11" a="1"/>
  <c r="R271" i="11" a="1"/>
  <c r="I272" i="11" a="1"/>
  <c r="Q272" i="11" a="1"/>
  <c r="H273" i="11" a="1"/>
  <c r="P273" i="11" a="1"/>
  <c r="G274" i="11" a="1"/>
  <c r="O274" i="11" a="1"/>
  <c r="F275" i="11" a="1"/>
  <c r="N275" i="11" a="1"/>
  <c r="V275" i="11" a="1"/>
  <c r="M276" i="11" a="1"/>
  <c r="U276" i="11" a="1"/>
  <c r="L277" i="11" a="1"/>
  <c r="T277" i="11" a="1"/>
  <c r="K278" i="11" a="1"/>
  <c r="S278" i="11" a="1"/>
  <c r="J279" i="11" a="1"/>
  <c r="R279" i="11" a="1"/>
  <c r="I280" i="11" a="1"/>
  <c r="Q280" i="11" a="1"/>
  <c r="H281" i="11" a="1"/>
  <c r="P281" i="11" a="1"/>
  <c r="G282" i="11" a="1"/>
  <c r="O282" i="11" a="1"/>
  <c r="F283" i="11" a="1"/>
  <c r="N283" i="11" a="1"/>
  <c r="V283" i="11" a="1"/>
  <c r="M284" i="11" a="1"/>
  <c r="U284" i="11" a="1"/>
  <c r="L285" i="11" a="1"/>
  <c r="T285" i="11" a="1"/>
  <c r="K286" i="11" a="1"/>
  <c r="S286" i="11" a="1"/>
  <c r="J287" i="11" a="1"/>
  <c r="R287" i="11" a="1"/>
  <c r="I288" i="11" a="1"/>
  <c r="Q288" i="11" a="1"/>
  <c r="H289" i="11" a="1"/>
  <c r="P289" i="11" a="1"/>
  <c r="G290" i="11" a="1"/>
  <c r="O290" i="11" a="1"/>
  <c r="F291" i="11" a="1"/>
  <c r="N291" i="11" a="1"/>
  <c r="V291" i="11" a="1"/>
  <c r="M292" i="11" a="1"/>
  <c r="U292" i="11" a="1"/>
  <c r="L293" i="11" a="1"/>
  <c r="T293" i="11" a="1"/>
  <c r="K294" i="11" a="1"/>
  <c r="S294" i="11" a="1"/>
  <c r="J295" i="11" a="1"/>
  <c r="R295" i="11" a="1"/>
  <c r="I296" i="11" a="1"/>
  <c r="Q296" i="11" a="1"/>
  <c r="H297" i="11" a="1"/>
  <c r="P297" i="11" a="1"/>
  <c r="G298" i="11" a="1"/>
  <c r="O298" i="11" a="1"/>
  <c r="F299" i="11" a="1"/>
  <c r="N299" i="11" a="1"/>
  <c r="V299" i="11" a="1"/>
  <c r="M300" i="11" a="1"/>
  <c r="U300" i="11" a="1"/>
  <c r="L301" i="11" a="1"/>
  <c r="T301" i="11" a="1"/>
  <c r="K302" i="11" a="1"/>
  <c r="S302" i="11" a="1"/>
  <c r="J303" i="11" a="1"/>
  <c r="R303" i="11" a="1"/>
  <c r="I304" i="11" a="1"/>
  <c r="Q304" i="11" a="1"/>
  <c r="E305" i="11" a="1"/>
  <c r="M305" i="11" a="1"/>
  <c r="U305" i="11" a="1"/>
  <c r="B10" i="11" a="1"/>
  <c r="B18" i="11" a="1"/>
  <c r="B26" i="11" a="1"/>
  <c r="B34" i="11" a="1"/>
  <c r="B42" i="11" a="1"/>
  <c r="B50" i="11" a="1"/>
  <c r="B58" i="11" a="1"/>
  <c r="B66" i="11" a="1"/>
  <c r="B74" i="11" a="1"/>
  <c r="B82" i="11" a="1"/>
  <c r="B90" i="11" a="1"/>
  <c r="B98" i="11" a="1"/>
  <c r="B106" i="11" a="1"/>
  <c r="B114" i="11" a="1"/>
  <c r="B122" i="11" a="1"/>
  <c r="B130" i="11" a="1"/>
  <c r="B138" i="11" a="1"/>
  <c r="B146" i="11" a="1"/>
  <c r="B154" i="11" a="1"/>
  <c r="B162" i="11" a="1"/>
  <c r="B170" i="11" a="1"/>
  <c r="B178" i="11" a="1"/>
  <c r="B186" i="11" a="1"/>
  <c r="B194" i="11" a="1"/>
  <c r="B202" i="11" a="1"/>
  <c r="B210" i="11" a="1"/>
  <c r="B218" i="11" a="1"/>
  <c r="B226" i="11" a="1"/>
  <c r="B234" i="11" a="1"/>
  <c r="B242" i="11" a="1"/>
  <c r="B250" i="11" a="1"/>
  <c r="B258" i="11" a="1"/>
  <c r="B266" i="11" a="1"/>
  <c r="B274" i="11" a="1"/>
  <c r="B282" i="11" a="1"/>
  <c r="B290" i="11" a="1"/>
  <c r="B298" i="11" a="1"/>
  <c r="B306" i="11" a="1"/>
  <c r="B314" i="11" a="1"/>
  <c r="B322" i="11" a="1"/>
  <c r="B330" i="11" a="1"/>
  <c r="B338" i="11" a="1"/>
  <c r="B346" i="11" a="1"/>
  <c r="B354" i="11" a="1"/>
  <c r="B362" i="11" a="1"/>
  <c r="B370" i="11" a="1"/>
  <c r="B378" i="11" a="1"/>
  <c r="B386" i="11" a="1"/>
  <c r="B394" i="11" a="1"/>
  <c r="B402" i="11" a="1"/>
  <c r="B410" i="11" a="1"/>
  <c r="B418" i="11" a="1"/>
  <c r="B426" i="11" a="1"/>
  <c r="B434" i="11" a="1"/>
  <c r="B442" i="11" a="1"/>
  <c r="B450" i="11" a="1"/>
  <c r="B458" i="11" a="1"/>
  <c r="B466" i="11" a="1"/>
  <c r="B474" i="11" a="1"/>
  <c r="B482" i="11" a="1"/>
  <c r="B490" i="11" a="1"/>
  <c r="B498" i="11" a="1"/>
  <c r="D306" i="11" a="1"/>
  <c r="D314" i="11" a="1"/>
  <c r="D322" i="11" a="1"/>
  <c r="D330" i="11" a="1"/>
  <c r="D338" i="11" a="1"/>
  <c r="D346" i="11" a="1"/>
  <c r="D354" i="11" a="1"/>
  <c r="D362" i="11" a="1"/>
  <c r="D370" i="11" a="1"/>
  <c r="D378" i="11" a="1"/>
  <c r="D386" i="11" a="1"/>
  <c r="D394" i="11" a="1"/>
  <c r="D402" i="11" a="1"/>
  <c r="D410" i="11" a="1"/>
  <c r="D418" i="11" a="1"/>
  <c r="D426" i="11" a="1"/>
  <c r="D434" i="11" a="1"/>
  <c r="D442" i="11" a="1"/>
  <c r="D450" i="11" a="1"/>
  <c r="D458" i="11" a="1"/>
  <c r="D466" i="11" a="1"/>
  <c r="D474" i="11" a="1"/>
  <c r="D482" i="11" a="1"/>
  <c r="D490" i="11" a="1"/>
  <c r="D498" i="11" a="1"/>
  <c r="F306" i="11" a="1"/>
  <c r="N306" i="11" a="1"/>
  <c r="V306" i="11" a="1"/>
  <c r="M307" i="11" a="1"/>
  <c r="U307" i="11" a="1"/>
  <c r="L308" i="11" a="1"/>
  <c r="T308" i="11" a="1"/>
  <c r="K309" i="11" a="1"/>
  <c r="S309" i="11" a="1"/>
  <c r="J310" i="11" a="1"/>
  <c r="R310" i="11" a="1"/>
  <c r="I311" i="11" a="1"/>
  <c r="Q311" i="11" a="1"/>
  <c r="H312" i="11" a="1"/>
  <c r="P312" i="11" a="1"/>
  <c r="G313" i="11" a="1"/>
  <c r="O313" i="11" a="1"/>
  <c r="F314" i="11" a="1"/>
  <c r="N314" i="11" a="1"/>
  <c r="V314" i="11" a="1"/>
  <c r="M315" i="11" a="1"/>
  <c r="U315" i="11" a="1"/>
  <c r="L316" i="11" a="1"/>
  <c r="T316" i="11" a="1"/>
  <c r="K317" i="11" a="1"/>
  <c r="S317" i="11" a="1"/>
  <c r="J318" i="11" a="1"/>
  <c r="R318" i="11" a="1"/>
  <c r="I319" i="11" a="1"/>
  <c r="Q319" i="11" a="1"/>
  <c r="H320" i="11" a="1"/>
  <c r="P320" i="11" a="1"/>
  <c r="G321" i="11" a="1"/>
  <c r="O321" i="11" a="1"/>
  <c r="F322" i="11" a="1"/>
  <c r="N322" i="11" a="1"/>
  <c r="V322" i="11" a="1"/>
  <c r="M323" i="11" a="1"/>
  <c r="U323" i="11" a="1"/>
  <c r="L324" i="11" a="1"/>
  <c r="T324" i="11" a="1"/>
  <c r="K325" i="11" a="1"/>
  <c r="S325" i="11" a="1"/>
  <c r="J326" i="11" a="1"/>
  <c r="R326" i="11" a="1"/>
  <c r="I327" i="11" a="1"/>
  <c r="Q327" i="11" a="1"/>
  <c r="H328" i="11" a="1"/>
  <c r="P328" i="11" a="1"/>
  <c r="G329" i="11" a="1"/>
  <c r="O329" i="11" a="1"/>
  <c r="F330" i="11" a="1"/>
  <c r="N330" i="11" a="1"/>
  <c r="V330" i="11" a="1"/>
  <c r="M331" i="11" a="1"/>
  <c r="U331" i="11" a="1"/>
  <c r="L332" i="11" a="1"/>
  <c r="T332" i="11" a="1"/>
  <c r="K333" i="11" a="1"/>
  <c r="S333" i="11" a="1"/>
  <c r="J334" i="11" a="1"/>
  <c r="R334" i="11" a="1"/>
  <c r="I335" i="11" a="1"/>
  <c r="Q335" i="11" a="1"/>
  <c r="H336" i="11" a="1"/>
  <c r="P336" i="11" a="1"/>
  <c r="G337" i="11" a="1"/>
  <c r="O337" i="11" a="1"/>
  <c r="F338" i="11" a="1"/>
  <c r="N338" i="11" a="1"/>
  <c r="V338" i="11" a="1"/>
  <c r="M339" i="11" a="1"/>
  <c r="U339" i="11" a="1"/>
  <c r="L340" i="11" a="1"/>
  <c r="T340" i="11" a="1"/>
  <c r="K341" i="11" a="1"/>
  <c r="S341" i="11" a="1"/>
  <c r="J342" i="11" a="1"/>
  <c r="R342" i="11" a="1"/>
  <c r="I343" i="11" a="1"/>
  <c r="Q343" i="11" a="1"/>
  <c r="H344" i="11" a="1"/>
  <c r="P344" i="11" a="1"/>
  <c r="G345" i="11" a="1"/>
  <c r="O345" i="11" a="1"/>
  <c r="F346" i="11" a="1"/>
  <c r="N346" i="11" a="1"/>
  <c r="V346" i="11" a="1"/>
  <c r="M347" i="11" a="1"/>
  <c r="U347" i="11" a="1"/>
  <c r="L348" i="11" a="1"/>
  <c r="T348" i="11" a="1"/>
  <c r="K349" i="11" a="1"/>
  <c r="S349" i="11" a="1"/>
  <c r="J350" i="11" a="1"/>
  <c r="R350" i="11" a="1"/>
  <c r="I351" i="11" a="1"/>
  <c r="Q351" i="11" a="1"/>
  <c r="H352" i="11" a="1"/>
  <c r="P352" i="11" a="1"/>
  <c r="G353" i="11" a="1"/>
  <c r="O353" i="11" a="1"/>
  <c r="F354" i="11" a="1"/>
  <c r="N354" i="11" a="1"/>
  <c r="V354" i="11" a="1"/>
  <c r="M355" i="11" a="1"/>
  <c r="U355" i="11" a="1"/>
  <c r="L356" i="11" a="1"/>
  <c r="T356" i="11" a="1"/>
  <c r="K357" i="11" a="1"/>
  <c r="S357" i="11" a="1"/>
  <c r="J358" i="11" a="1"/>
  <c r="R358" i="11" a="1"/>
  <c r="I359" i="11" a="1"/>
  <c r="Q359" i="11" a="1"/>
  <c r="H360" i="11" a="1"/>
  <c r="P360" i="11" a="1"/>
  <c r="G361" i="11" a="1"/>
  <c r="O361" i="11" a="1"/>
  <c r="F362" i="11" a="1"/>
  <c r="N362" i="11" a="1"/>
  <c r="V362" i="11" a="1"/>
  <c r="M363" i="11" a="1"/>
  <c r="U363" i="11" a="1"/>
  <c r="L364" i="11" a="1"/>
  <c r="T364" i="11" a="1"/>
  <c r="K365" i="11" a="1"/>
  <c r="S365" i="11" a="1"/>
  <c r="J366" i="11" a="1"/>
  <c r="R366" i="11" a="1"/>
  <c r="I367" i="11" a="1"/>
  <c r="Q367" i="11" a="1"/>
  <c r="H368" i="11" a="1"/>
  <c r="P368" i="11" a="1"/>
  <c r="G369" i="11" a="1"/>
  <c r="O369" i="11" a="1"/>
  <c r="F370" i="11" a="1"/>
  <c r="N370" i="11" a="1"/>
  <c r="V370" i="11" a="1"/>
  <c r="M371" i="11" a="1"/>
  <c r="U371" i="11" a="1"/>
  <c r="L372" i="11" a="1"/>
  <c r="T372" i="11" a="1"/>
  <c r="K373" i="11" a="1"/>
  <c r="S373" i="11" a="1"/>
  <c r="J374" i="11" a="1"/>
  <c r="R374" i="11" a="1"/>
  <c r="I375" i="11" a="1"/>
  <c r="Q375" i="11" a="1"/>
  <c r="H376" i="11" a="1"/>
  <c r="P376" i="11" a="1"/>
  <c r="G377" i="11" a="1"/>
  <c r="O377" i="11" a="1"/>
  <c r="F378" i="11" a="1"/>
  <c r="N378" i="11" a="1"/>
  <c r="V378" i="11" a="1"/>
  <c r="M379" i="11" a="1"/>
  <c r="U379" i="11" a="1"/>
  <c r="L380" i="11" a="1"/>
  <c r="T380" i="11" a="1"/>
  <c r="K381" i="11" a="1"/>
  <c r="S381" i="11" a="1"/>
  <c r="J382" i="11" a="1"/>
  <c r="R382" i="11" a="1"/>
  <c r="I383" i="11" a="1"/>
  <c r="Q383" i="11" a="1"/>
  <c r="H384" i="11" a="1"/>
  <c r="P384" i="11" a="1"/>
  <c r="G385" i="11" a="1"/>
  <c r="O385" i="11" a="1"/>
  <c r="F386" i="11" a="1"/>
  <c r="N386" i="11" a="1"/>
  <c r="V386" i="11" a="1"/>
  <c r="M387" i="11" a="1"/>
  <c r="U387" i="11" a="1"/>
  <c r="L388" i="11" a="1"/>
  <c r="T388" i="11" a="1"/>
  <c r="K389" i="11" a="1"/>
  <c r="S389" i="11" a="1"/>
  <c r="J390" i="11" a="1"/>
  <c r="R390" i="11" a="1"/>
  <c r="I391" i="11" a="1"/>
  <c r="Q391" i="11" a="1"/>
  <c r="H392" i="11" a="1"/>
  <c r="P392" i="11" a="1"/>
  <c r="G393" i="11" a="1"/>
  <c r="O393" i="11" a="1"/>
  <c r="F394" i="11" a="1"/>
  <c r="N394" i="11" a="1"/>
  <c r="V394" i="11" a="1"/>
  <c r="M395" i="11" a="1"/>
  <c r="U395" i="11" a="1"/>
  <c r="L396" i="11" a="1"/>
  <c r="T396" i="11" a="1"/>
  <c r="K397" i="11" a="1"/>
  <c r="S397" i="11" a="1"/>
  <c r="J398" i="11" a="1"/>
  <c r="R398" i="11" a="1"/>
  <c r="I399" i="11" a="1"/>
  <c r="Q399" i="11" a="1"/>
  <c r="H400" i="11" a="1"/>
  <c r="P400" i="11" a="1"/>
  <c r="G401" i="11" a="1"/>
  <c r="O401" i="11" a="1"/>
  <c r="F402" i="11" a="1"/>
  <c r="N402" i="11" a="1"/>
  <c r="V402" i="11" a="1"/>
  <c r="M403" i="11" a="1"/>
  <c r="U403" i="11" a="1"/>
  <c r="L404" i="11" a="1"/>
  <c r="T404" i="11" a="1"/>
  <c r="K405" i="11" a="1"/>
  <c r="S405" i="11" a="1"/>
  <c r="J406" i="11" a="1"/>
  <c r="R406" i="11" a="1"/>
  <c r="I407" i="11" a="1"/>
  <c r="Q407" i="11" a="1"/>
  <c r="H408" i="11" a="1"/>
  <c r="P408" i="11" a="1"/>
  <c r="G409" i="11" a="1"/>
  <c r="O409" i="11" a="1"/>
  <c r="F410" i="11" a="1"/>
  <c r="N410" i="11" a="1"/>
  <c r="V410" i="11" a="1"/>
  <c r="M411" i="11" a="1"/>
  <c r="U411" i="11" a="1"/>
  <c r="L412" i="11" a="1"/>
  <c r="T412" i="11" a="1"/>
  <c r="K413" i="11" a="1"/>
  <c r="S413" i="11" a="1"/>
  <c r="J414" i="11" a="1"/>
  <c r="M101" i="11" a="1"/>
  <c r="R112" i="11" a="1"/>
  <c r="R118" i="11" a="1"/>
  <c r="S124" i="11" a="1"/>
  <c r="S127" i="11" a="1"/>
  <c r="G130" i="11" a="1"/>
  <c r="N132" i="11" a="1"/>
  <c r="G135" i="11" a="1"/>
  <c r="N137" i="11" a="1"/>
  <c r="T139" i="11" a="1"/>
  <c r="H142" i="11" a="1"/>
  <c r="S145" i="11" a="1"/>
  <c r="K151" i="11" a="1"/>
  <c r="P152" i="11" a="1"/>
  <c r="U155" i="11" a="1"/>
  <c r="U156" i="11" a="1"/>
  <c r="T157" i="11" a="1"/>
  <c r="R158" i="11" a="1"/>
  <c r="O160" i="11" a="1"/>
  <c r="M161" i="11" a="1"/>
  <c r="I163" i="11" a="1"/>
  <c r="F164" i="11" a="1"/>
  <c r="T164" i="11" a="1"/>
  <c r="R165" i="11" a="1"/>
  <c r="N167" i="11" a="1"/>
  <c r="J168" i="11" a="1"/>
  <c r="H90" i="11" a="1"/>
  <c r="I102" i="11" a="1"/>
  <c r="M119" i="11" a="1"/>
  <c r="M125" i="11" a="1"/>
  <c r="T127" i="11" a="1"/>
  <c r="J130" i="11" a="1"/>
  <c r="I135" i="11" a="1"/>
  <c r="O137" i="11" a="1"/>
  <c r="J142" i="11" a="1"/>
  <c r="J144" i="11" a="1"/>
  <c r="L147" i="11" a="1"/>
  <c r="S148" i="11" a="1"/>
  <c r="H150" i="11" a="1"/>
  <c r="Q152" i="11" a="1"/>
  <c r="U153" i="11" a="1"/>
  <c r="V154" i="11" a="1"/>
  <c r="F156" i="11" a="1"/>
  <c r="V156" i="11" a="1"/>
  <c r="U157" i="11" a="1"/>
  <c r="S158" i="11" a="1"/>
  <c r="Q159" i="11" a="1"/>
  <c r="P160" i="11" a="1"/>
  <c r="N161" i="11" a="1"/>
  <c r="L162" i="11" a="1"/>
  <c r="J163" i="11" a="1"/>
  <c r="G164" i="11" a="1"/>
  <c r="U164" i="11" a="1"/>
  <c r="Q166" i="11" a="1"/>
  <c r="L168" i="11" a="1"/>
  <c r="H169" i="11" a="1"/>
  <c r="V169" i="11" a="1"/>
  <c r="I171" i="11" a="1"/>
  <c r="I172" i="11" a="1"/>
  <c r="I173" i="11" a="1"/>
  <c r="I174" i="11" a="1"/>
  <c r="I175" i="11" a="1"/>
  <c r="I176" i="11" a="1"/>
  <c r="R176" i="11" a="1"/>
  <c r="R177" i="11" a="1"/>
  <c r="R178" i="11" a="1"/>
  <c r="R179" i="11" a="1"/>
  <c r="R180" i="11" a="1"/>
  <c r="R181" i="11" a="1"/>
  <c r="R182" i="11" a="1"/>
  <c r="R183" i="11" a="1"/>
  <c r="J184" i="11" a="1"/>
  <c r="J185" i="11" a="1"/>
  <c r="J186" i="11" a="1"/>
  <c r="J187" i="11" a="1"/>
  <c r="J188" i="11" a="1"/>
  <c r="J189" i="11" a="1"/>
  <c r="J190" i="11" a="1"/>
  <c r="J191" i="11" a="1"/>
  <c r="S191" i="11" a="1"/>
  <c r="S192" i="11" a="1"/>
  <c r="S193" i="11" a="1"/>
  <c r="S194" i="11" a="1"/>
  <c r="S195" i="11" a="1"/>
  <c r="S196" i="11" a="1"/>
  <c r="S197" i="11" a="1"/>
  <c r="S198" i="11" a="1"/>
  <c r="K199" i="11" a="1"/>
  <c r="K200" i="11" a="1"/>
  <c r="K201" i="11" a="1"/>
  <c r="K202" i="11" a="1"/>
  <c r="K203" i="11" a="1"/>
  <c r="K204" i="11" a="1"/>
  <c r="K205" i="11" a="1"/>
  <c r="K206" i="11" a="1"/>
  <c r="T206" i="11" a="1"/>
  <c r="T207" i="11" a="1"/>
  <c r="T208" i="11" a="1"/>
  <c r="T209" i="11" a="1"/>
  <c r="T210" i="11" a="1"/>
  <c r="T211" i="11" a="1"/>
  <c r="T212" i="11" a="1"/>
  <c r="T213" i="11" a="1"/>
  <c r="L214" i="11" a="1"/>
  <c r="L215" i="11" a="1"/>
  <c r="L216" i="11" a="1"/>
  <c r="L217" i="11" a="1"/>
  <c r="L218" i="11" a="1"/>
  <c r="L219" i="11" a="1"/>
  <c r="L220" i="11" a="1"/>
  <c r="L221" i="11" a="1"/>
  <c r="U221" i="11" a="1"/>
  <c r="U222" i="11" a="1"/>
  <c r="U223" i="11" a="1"/>
  <c r="U224" i="11" a="1"/>
  <c r="U225" i="11" a="1"/>
  <c r="U226" i="11" a="1"/>
  <c r="U227" i="11" a="1"/>
  <c r="U228" i="11" a="1"/>
  <c r="M229" i="11" a="1"/>
  <c r="M230" i="11" a="1"/>
  <c r="M231" i="11" a="1"/>
  <c r="M232" i="11" a="1"/>
  <c r="M233" i="11" a="1"/>
  <c r="M234" i="11" a="1"/>
  <c r="M235" i="11" a="1"/>
  <c r="M236" i="11" a="1"/>
  <c r="V236" i="11" a="1"/>
  <c r="V237" i="11" a="1"/>
  <c r="V238" i="11" a="1"/>
  <c r="V239" i="11" a="1"/>
  <c r="V240" i="11" a="1"/>
  <c r="V241" i="11" a="1"/>
  <c r="V242" i="11" a="1"/>
  <c r="V243" i="11" a="1"/>
  <c r="N244" i="11" a="1"/>
  <c r="N245" i="11" a="1"/>
  <c r="N246" i="11" a="1"/>
  <c r="N247" i="11" a="1"/>
  <c r="N248" i="11" a="1"/>
  <c r="N249" i="11" a="1"/>
  <c r="N250" i="11" a="1"/>
  <c r="N251" i="11" a="1"/>
  <c r="F252" i="11" a="1"/>
  <c r="F253" i="11" a="1"/>
  <c r="F254" i="11" a="1"/>
  <c r="F255" i="11" a="1"/>
  <c r="F256" i="11" a="1"/>
  <c r="F257" i="11" a="1"/>
  <c r="F258" i="11" a="1"/>
  <c r="F259" i="11" a="1"/>
  <c r="O259" i="11" a="1"/>
  <c r="F260" i="11" a="1"/>
  <c r="N260" i="11" a="1"/>
  <c r="V260" i="11" a="1"/>
  <c r="M261" i="11" a="1"/>
  <c r="U261" i="11" a="1"/>
  <c r="L262" i="11" a="1"/>
  <c r="T262" i="11" a="1"/>
  <c r="K263" i="11" a="1"/>
  <c r="S263" i="11" a="1"/>
  <c r="J264" i="11" a="1"/>
  <c r="R264" i="11" a="1"/>
  <c r="I265" i="11" a="1"/>
  <c r="Q265" i="11" a="1"/>
  <c r="H266" i="11" a="1"/>
  <c r="P266" i="11" a="1"/>
  <c r="T78" i="11" a="1"/>
  <c r="U90" i="11" a="1"/>
  <c r="V102" i="11" a="1"/>
  <c r="N113" i="11" a="1"/>
  <c r="O125" i="11" a="1"/>
  <c r="O130" i="11" a="1"/>
  <c r="V132" i="11" a="1"/>
  <c r="K135" i="11" a="1"/>
  <c r="P137" i="11" a="1"/>
  <c r="F140" i="11" a="1"/>
  <c r="N142" i="11" a="1"/>
  <c r="L144" i="11" a="1"/>
  <c r="U145" i="11" a="1"/>
  <c r="T148" i="11" a="1"/>
  <c r="I150" i="11" a="1"/>
  <c r="P151" i="11" a="1"/>
  <c r="S152" i="11" a="1"/>
  <c r="V153" i="11" a="1"/>
  <c r="F155" i="11" a="1"/>
  <c r="H156" i="11" a="1"/>
  <c r="G157" i="11" a="1"/>
  <c r="V157" i="11" a="1"/>
  <c r="T158" i="11" a="1"/>
  <c r="S159" i="11" a="1"/>
  <c r="Q160" i="11" a="1"/>
  <c r="O161" i="11" a="1"/>
  <c r="M162" i="11" a="1"/>
  <c r="H164" i="11" a="1"/>
  <c r="V164" i="11" a="1"/>
  <c r="S165" i="11" a="1"/>
  <c r="P167" i="11" a="1"/>
  <c r="M168" i="11" a="1"/>
  <c r="I169" i="11" a="1"/>
  <c r="R170" i="11" a="1"/>
  <c r="R171" i="11" a="1"/>
  <c r="R172" i="11" a="1"/>
  <c r="R173" i="11" a="1"/>
  <c r="R174" i="11" a="1"/>
  <c r="R175" i="11" a="1"/>
  <c r="J176" i="11" a="1"/>
  <c r="J177" i="11" a="1"/>
  <c r="J178" i="11" a="1"/>
  <c r="J179" i="11" a="1"/>
  <c r="J180" i="11" a="1"/>
  <c r="J181" i="11" a="1"/>
  <c r="J182" i="11" a="1"/>
  <c r="J183" i="11" a="1"/>
  <c r="S183" i="11" a="1"/>
  <c r="S184" i="11" a="1"/>
  <c r="S185" i="11" a="1"/>
  <c r="S186" i="11" a="1"/>
  <c r="S187" i="11" a="1"/>
  <c r="S188" i="11" a="1"/>
  <c r="S189" i="11" a="1"/>
  <c r="S190" i="11" a="1"/>
  <c r="K191" i="11" a="1"/>
  <c r="K192" i="11" a="1"/>
  <c r="K193" i="11" a="1"/>
  <c r="K194" i="11" a="1"/>
  <c r="K195" i="11" a="1"/>
  <c r="K196" i="11" a="1"/>
  <c r="K197" i="11" a="1"/>
  <c r="K198" i="11" a="1"/>
  <c r="T198" i="11" a="1"/>
  <c r="T199" i="11" a="1"/>
  <c r="T200" i="11" a="1"/>
  <c r="T201" i="11" a="1"/>
  <c r="T202" i="11" a="1"/>
  <c r="T203" i="11" a="1"/>
  <c r="T204" i="11" a="1"/>
  <c r="T205" i="11" a="1"/>
  <c r="L206" i="11" a="1"/>
  <c r="L207" i="11" a="1"/>
  <c r="L208" i="11" a="1"/>
  <c r="L209" i="11" a="1"/>
  <c r="L210" i="11" a="1"/>
  <c r="L211" i="11" a="1"/>
  <c r="L212" i="11" a="1"/>
  <c r="L213" i="11" a="1"/>
  <c r="U213" i="11" a="1"/>
  <c r="U214" i="11" a="1"/>
  <c r="U215" i="11" a="1"/>
  <c r="U216" i="11" a="1"/>
  <c r="U217" i="11" a="1"/>
  <c r="U218" i="11" a="1"/>
  <c r="U219" i="11" a="1"/>
  <c r="U220" i="11" a="1"/>
  <c r="M221" i="11" a="1"/>
  <c r="M222" i="11" a="1"/>
  <c r="M223" i="11" a="1"/>
  <c r="M224" i="11" a="1"/>
  <c r="M225" i="11" a="1"/>
  <c r="M226" i="11" a="1"/>
  <c r="M227" i="11" a="1"/>
  <c r="M228" i="11" a="1"/>
  <c r="V228" i="11" a="1"/>
  <c r="V229" i="11" a="1"/>
  <c r="V230" i="11" a="1"/>
  <c r="V231" i="11" a="1"/>
  <c r="V232" i="11" a="1"/>
  <c r="V233" i="11" a="1"/>
  <c r="V234" i="11" a="1"/>
  <c r="V235" i="11" a="1"/>
  <c r="N236" i="11" a="1"/>
  <c r="N237" i="11" a="1"/>
  <c r="N238" i="11" a="1"/>
  <c r="N239" i="11" a="1"/>
  <c r="N240" i="11" a="1"/>
  <c r="N241" i="11" a="1"/>
  <c r="N242" i="11" a="1"/>
  <c r="N243" i="11" a="1"/>
  <c r="F244" i="11" a="1"/>
  <c r="F245" i="11" a="1"/>
  <c r="F246" i="11" a="1"/>
  <c r="F247" i="11" a="1"/>
  <c r="F248" i="11" a="1"/>
  <c r="F249" i="11" a="1"/>
  <c r="F250" i="11" a="1"/>
  <c r="F251" i="11" a="1"/>
  <c r="O251" i="11" a="1"/>
  <c r="O252" i="11" a="1"/>
  <c r="O253" i="11" a="1"/>
  <c r="O254" i="11" a="1"/>
  <c r="O255" i="11" a="1"/>
  <c r="O256" i="11" a="1"/>
  <c r="O257" i="11" a="1"/>
  <c r="O258" i="11" a="1"/>
  <c r="G259" i="11" a="1"/>
  <c r="P79" i="11" a="1"/>
  <c r="Q91" i="11" a="1"/>
  <c r="Q103" i="11" a="1"/>
  <c r="H114" i="11" a="1"/>
  <c r="H120" i="11" a="1"/>
  <c r="R125" i="11" a="1"/>
  <c r="K128" i="11" a="1"/>
  <c r="R130" i="11" a="1"/>
  <c r="G133" i="11" a="1"/>
  <c r="L135" i="11" a="1"/>
  <c r="S137" i="11" a="1"/>
  <c r="P142" i="11" a="1"/>
  <c r="M144" i="11" a="1"/>
  <c r="F146" i="11" a="1"/>
  <c r="O147" i="11" a="1"/>
  <c r="U148" i="11" a="1"/>
  <c r="J150" i="11" a="1"/>
  <c r="T152" i="11" a="1"/>
  <c r="F154" i="11" a="1"/>
  <c r="G155" i="11" a="1"/>
  <c r="I156" i="11" a="1"/>
  <c r="H157" i="11" a="1"/>
  <c r="F158" i="11" a="1"/>
  <c r="U158" i="11" a="1"/>
  <c r="U159" i="11" a="1"/>
  <c r="R160" i="11" a="1"/>
  <c r="P161" i="11" a="1"/>
  <c r="K163" i="11" a="1"/>
  <c r="I164" i="11" a="1"/>
  <c r="F165" i="11" a="1"/>
  <c r="U165" i="11" a="1"/>
  <c r="R166" i="11" a="1"/>
  <c r="J169" i="11" a="1"/>
  <c r="F170" i="11" a="1"/>
  <c r="J171" i="11" a="1"/>
  <c r="J172" i="11" a="1"/>
  <c r="J173" i="11" a="1"/>
  <c r="J174" i="11" a="1"/>
  <c r="J175" i="11" a="1"/>
  <c r="S175" i="11" a="1"/>
  <c r="S176" i="11" a="1"/>
  <c r="S177" i="11" a="1"/>
  <c r="S178" i="11" a="1"/>
  <c r="S179" i="11" a="1"/>
  <c r="S180" i="11" a="1"/>
  <c r="S181" i="11" a="1"/>
  <c r="S182" i="11" a="1"/>
  <c r="K183" i="11" a="1"/>
  <c r="K184" i="11" a="1"/>
  <c r="K185" i="11" a="1"/>
  <c r="K186" i="11" a="1"/>
  <c r="K187" i="11" a="1"/>
  <c r="K188" i="11" a="1"/>
  <c r="K189" i="11" a="1"/>
  <c r="K190" i="11" a="1"/>
  <c r="T190" i="11" a="1"/>
  <c r="T191" i="11" a="1"/>
  <c r="T192" i="11" a="1"/>
  <c r="T193" i="11" a="1"/>
  <c r="T194" i="11" a="1"/>
  <c r="T195" i="11" a="1"/>
  <c r="T196" i="11" a="1"/>
  <c r="T197" i="11" a="1"/>
  <c r="L198" i="11" a="1"/>
  <c r="L199" i="11" a="1"/>
  <c r="L200" i="11" a="1"/>
  <c r="L201" i="11" a="1"/>
  <c r="L202" i="11" a="1"/>
  <c r="L203" i="11" a="1"/>
  <c r="L204" i="11" a="1"/>
  <c r="L205" i="11" a="1"/>
  <c r="U205" i="11" a="1"/>
  <c r="U206" i="11" a="1"/>
  <c r="U207" i="11" a="1"/>
  <c r="U208" i="11" a="1"/>
  <c r="U209" i="11" a="1"/>
  <c r="U210" i="11" a="1"/>
  <c r="U211" i="11" a="1"/>
  <c r="U212" i="11" a="1"/>
  <c r="M213" i="11" a="1"/>
  <c r="M214" i="11" a="1"/>
  <c r="M215" i="11" a="1"/>
  <c r="M216" i="11" a="1"/>
  <c r="M217" i="11" a="1"/>
  <c r="M218" i="11" a="1"/>
  <c r="M219" i="11" a="1"/>
  <c r="M220" i="11" a="1"/>
  <c r="V220" i="11" a="1"/>
  <c r="V221" i="11" a="1"/>
  <c r="V222" i="11" a="1"/>
  <c r="V223" i="11" a="1"/>
  <c r="V224" i="11" a="1"/>
  <c r="V225" i="11" a="1"/>
  <c r="V226" i="11" a="1"/>
  <c r="V227" i="11" a="1"/>
  <c r="N228" i="11" a="1"/>
  <c r="N229" i="11" a="1"/>
  <c r="N230" i="11" a="1"/>
  <c r="N231" i="11" a="1"/>
  <c r="N232" i="11" a="1"/>
  <c r="N233" i="11" a="1"/>
  <c r="N234" i="11" a="1"/>
  <c r="N235" i="11" a="1"/>
  <c r="F236" i="11" a="1"/>
  <c r="F237" i="11" a="1"/>
  <c r="F238" i="11" a="1"/>
  <c r="F239" i="11" a="1"/>
  <c r="F240" i="11" a="1"/>
  <c r="F241" i="11" a="1"/>
  <c r="F242" i="11" a="1"/>
  <c r="F243" i="11" a="1"/>
  <c r="O243" i="11" a="1"/>
  <c r="O244" i="11" a="1"/>
  <c r="O245" i="11" a="1"/>
  <c r="O246" i="11" a="1"/>
  <c r="O247" i="11" a="1"/>
  <c r="O248" i="11" a="1"/>
  <c r="O249" i="11" a="1"/>
  <c r="O250" i="11" a="1"/>
  <c r="G251" i="11" a="1"/>
  <c r="G252" i="11" a="1"/>
  <c r="G253" i="11" a="1"/>
  <c r="G254" i="11" a="1"/>
  <c r="G255" i="11" a="1"/>
  <c r="G256" i="11" a="1"/>
  <c r="G257" i="11" a="1"/>
  <c r="G258" i="11" a="1"/>
  <c r="P258" i="11" a="1"/>
  <c r="P259" i="11" a="1"/>
  <c r="G260" i="11" a="1"/>
  <c r="O260" i="11" a="1"/>
  <c r="F261" i="11" a="1"/>
  <c r="N261" i="11" a="1"/>
  <c r="V261" i="11" a="1"/>
  <c r="M262" i="11" a="1"/>
  <c r="U262" i="11" a="1"/>
  <c r="L263" i="11" a="1"/>
  <c r="T263" i="11" a="1"/>
  <c r="K264" i="11" a="1"/>
  <c r="S264" i="11" a="1"/>
  <c r="J265" i="11" a="1"/>
  <c r="R265" i="11" a="1"/>
  <c r="I266" i="11" a="1"/>
  <c r="Q266" i="11" a="1"/>
  <c r="H267" i="11" a="1"/>
  <c r="P267" i="11" a="1"/>
  <c r="G268" i="11" a="1"/>
  <c r="O268" i="11" a="1"/>
  <c r="F269" i="11" a="1"/>
  <c r="N269" i="11" a="1"/>
  <c r="V269" i="11" a="1"/>
  <c r="M270" i="11" a="1"/>
  <c r="U270" i="11" a="1"/>
  <c r="L271" i="11" a="1"/>
  <c r="T271" i="11" a="1"/>
  <c r="K272" i="11" a="1"/>
  <c r="S272" i="11" a="1"/>
  <c r="J273" i="11" a="1"/>
  <c r="R273" i="11" a="1"/>
  <c r="I274" i="11" a="1"/>
  <c r="Q274" i="11" a="1"/>
  <c r="H275" i="11" a="1"/>
  <c r="P275" i="11" a="1"/>
  <c r="G276" i="11" a="1"/>
  <c r="O276" i="11" a="1"/>
  <c r="F277" i="11" a="1"/>
  <c r="N277" i="11" a="1"/>
  <c r="V277" i="11" a="1"/>
  <c r="M278" i="11" a="1"/>
  <c r="U278" i="11" a="1"/>
  <c r="L279" i="11" a="1"/>
  <c r="T279" i="11" a="1"/>
  <c r="K280" i="11" a="1"/>
  <c r="S280" i="11" a="1"/>
  <c r="J281" i="11" a="1"/>
  <c r="R281" i="11" a="1"/>
  <c r="I282" i="11" a="1"/>
  <c r="Q282" i="11" a="1"/>
  <c r="H283" i="11" a="1"/>
  <c r="P283" i="11" a="1"/>
  <c r="G284" i="11" a="1"/>
  <c r="O284" i="11" a="1"/>
  <c r="F285" i="11" a="1"/>
  <c r="N285" i="11" a="1"/>
  <c r="V285" i="11" a="1"/>
  <c r="M286" i="11" a="1"/>
  <c r="U286" i="11" a="1"/>
  <c r="L287" i="11" a="1"/>
  <c r="T287" i="11" a="1"/>
  <c r="K288" i="11" a="1"/>
  <c r="S288" i="11" a="1"/>
  <c r="J289" i="11" a="1"/>
  <c r="R289" i="11" a="1"/>
  <c r="I290" i="11" a="1"/>
  <c r="Q290" i="11" a="1"/>
  <c r="H291" i="11" a="1"/>
  <c r="P291" i="11" a="1"/>
  <c r="G292" i="11" a="1"/>
  <c r="O292" i="11" a="1"/>
  <c r="F293" i="11" a="1"/>
  <c r="N293" i="11" a="1"/>
  <c r="V293" i="11" a="1"/>
  <c r="M294" i="11" a="1"/>
  <c r="U294" i="11" a="1"/>
  <c r="L295" i="11" a="1"/>
  <c r="T295" i="11" a="1"/>
  <c r="K296" i="11" a="1"/>
  <c r="S296" i="11" a="1"/>
  <c r="J297" i="11" a="1"/>
  <c r="R297" i="11" a="1"/>
  <c r="I298" i="11" a="1"/>
  <c r="Q298" i="11" a="1"/>
  <c r="H299" i="11" a="1"/>
  <c r="P299" i="11" a="1"/>
  <c r="G300" i="11" a="1"/>
  <c r="O300" i="11" a="1"/>
  <c r="F301" i="11" a="1"/>
  <c r="N301" i="11" a="1"/>
  <c r="V301" i="11" a="1"/>
  <c r="M302" i="11" a="1"/>
  <c r="U302" i="11" a="1"/>
  <c r="L303" i="11" a="1"/>
  <c r="T303" i="11" a="1"/>
  <c r="K304" i="11" a="1"/>
  <c r="S304" i="11" a="1"/>
  <c r="G305" i="11" a="1"/>
  <c r="O305" i="11" a="1"/>
  <c r="B4" i="11" a="1"/>
  <c r="B12" i="11" a="1"/>
  <c r="B20" i="11" a="1"/>
  <c r="B28" i="11" a="1"/>
  <c r="B36" i="11" a="1"/>
  <c r="B44" i="11" a="1"/>
  <c r="B52" i="11" a="1"/>
  <c r="B60" i="11" a="1"/>
  <c r="B68" i="11" a="1"/>
  <c r="B76" i="11" a="1"/>
  <c r="B84" i="11" a="1"/>
  <c r="B92" i="11" a="1"/>
  <c r="B100" i="11" a="1"/>
  <c r="B108" i="11" a="1"/>
  <c r="B116" i="11" a="1"/>
  <c r="B124" i="11" a="1"/>
  <c r="B132" i="11" a="1"/>
  <c r="B140" i="11" a="1"/>
  <c r="B148" i="11" a="1"/>
  <c r="B156" i="11" a="1"/>
  <c r="B164" i="11" a="1"/>
  <c r="B172" i="11" a="1"/>
  <c r="B180" i="11" a="1"/>
  <c r="B188" i="11" a="1"/>
  <c r="B196" i="11" a="1"/>
  <c r="B204" i="11" a="1"/>
  <c r="B212" i="11" a="1"/>
  <c r="B220" i="11" a="1"/>
  <c r="B228" i="11" a="1"/>
  <c r="B236" i="11" a="1"/>
  <c r="B244" i="11" a="1"/>
  <c r="B252" i="11" a="1"/>
  <c r="B260" i="11" a="1"/>
  <c r="B268" i="11" a="1"/>
  <c r="B276" i="11" a="1"/>
  <c r="B284" i="11" a="1"/>
  <c r="B292" i="11" a="1"/>
  <c r="B300" i="11" a="1"/>
  <c r="B308" i="11" a="1"/>
  <c r="B316" i="11" a="1"/>
  <c r="B324" i="11" a="1"/>
  <c r="B332" i="11" a="1"/>
  <c r="B340" i="11" a="1"/>
  <c r="B348" i="11" a="1"/>
  <c r="B356" i="11" a="1"/>
  <c r="B364" i="11" a="1"/>
  <c r="B372" i="11" a="1"/>
  <c r="B380" i="11" a="1"/>
  <c r="B388" i="11" a="1"/>
  <c r="B396" i="11" a="1"/>
  <c r="B404" i="11" a="1"/>
  <c r="B412" i="11" a="1"/>
  <c r="B420" i="11" a="1"/>
  <c r="B428" i="11" a="1"/>
  <c r="B436" i="11" a="1"/>
  <c r="B444" i="11" a="1"/>
  <c r="B452" i="11" a="1"/>
  <c r="B460" i="11" a="1"/>
  <c r="B468" i="11" a="1"/>
  <c r="B476" i="11" a="1"/>
  <c r="B484" i="11" a="1"/>
  <c r="B492" i="11" a="1"/>
  <c r="B500" i="11" a="1"/>
  <c r="D308" i="11" a="1"/>
  <c r="D316" i="11" a="1"/>
  <c r="D324" i="11" a="1"/>
  <c r="D332" i="11" a="1"/>
  <c r="D340" i="11" a="1"/>
  <c r="D348" i="11" a="1"/>
  <c r="D356" i="11" a="1"/>
  <c r="D364" i="11" a="1"/>
  <c r="D372" i="11" a="1"/>
  <c r="D380" i="11" a="1"/>
  <c r="D388" i="11" a="1"/>
  <c r="D396" i="11" a="1"/>
  <c r="D404" i="11" a="1"/>
  <c r="D412" i="11" a="1"/>
  <c r="D420" i="11" a="1"/>
  <c r="D428" i="11" a="1"/>
  <c r="D436" i="11" a="1"/>
  <c r="D444" i="11" a="1"/>
  <c r="D452" i="11" a="1"/>
  <c r="D460" i="11" a="1"/>
  <c r="D468" i="11" a="1"/>
  <c r="D476" i="11" a="1"/>
  <c r="D484" i="11" a="1"/>
  <c r="D492" i="11" a="1"/>
  <c r="D500" i="11" a="1"/>
  <c r="H306" i="11" a="1"/>
  <c r="P306" i="11" a="1"/>
  <c r="G307" i="11" a="1"/>
  <c r="O307" i="11" a="1"/>
  <c r="F308" i="11" a="1"/>
  <c r="N308" i="11" a="1"/>
  <c r="V308" i="11" a="1"/>
  <c r="M309" i="11" a="1"/>
  <c r="U309" i="11" a="1"/>
  <c r="L310" i="11" a="1"/>
  <c r="T310" i="11" a="1"/>
  <c r="K311" i="11" a="1"/>
  <c r="S311" i="11" a="1"/>
  <c r="J312" i="11" a="1"/>
  <c r="R312" i="11" a="1"/>
  <c r="I313" i="11" a="1"/>
  <c r="Q313" i="11" a="1"/>
  <c r="H314" i="11" a="1"/>
  <c r="P314" i="11" a="1"/>
  <c r="G315" i="11" a="1"/>
  <c r="O315" i="11" a="1"/>
  <c r="F316" i="11" a="1"/>
  <c r="N316" i="11" a="1"/>
  <c r="V316" i="11" a="1"/>
  <c r="M317" i="11" a="1"/>
  <c r="U317" i="11" a="1"/>
  <c r="L318" i="11" a="1"/>
  <c r="T318" i="11" a="1"/>
  <c r="K319" i="11" a="1"/>
  <c r="S319" i="11" a="1"/>
  <c r="J320" i="11" a="1"/>
  <c r="R320" i="11" a="1"/>
  <c r="I321" i="11" a="1"/>
  <c r="Q321" i="11" a="1"/>
  <c r="H322" i="11" a="1"/>
  <c r="P322" i="11" a="1"/>
  <c r="G323" i="11" a="1"/>
  <c r="O323" i="11" a="1"/>
  <c r="F324" i="11" a="1"/>
  <c r="N324" i="11" a="1"/>
  <c r="V324" i="11" a="1"/>
  <c r="M325" i="11" a="1"/>
  <c r="U325" i="11" a="1"/>
  <c r="L326" i="11" a="1"/>
  <c r="T326" i="11" a="1"/>
  <c r="K327" i="11" a="1"/>
  <c r="S327" i="11" a="1"/>
  <c r="J328" i="11" a="1"/>
  <c r="R328" i="11" a="1"/>
  <c r="I329" i="11" a="1"/>
  <c r="Q329" i="11" a="1"/>
  <c r="H330" i="11" a="1"/>
  <c r="P330" i="11" a="1"/>
  <c r="G331" i="11" a="1"/>
  <c r="O331" i="11" a="1"/>
  <c r="F332" i="11" a="1"/>
  <c r="N332" i="11" a="1"/>
  <c r="V332" i="11" a="1"/>
  <c r="M333" i="11" a="1"/>
  <c r="U333" i="11" a="1"/>
  <c r="L334" i="11" a="1"/>
  <c r="T334" i="11" a="1"/>
  <c r="K335" i="11" a="1"/>
  <c r="S335" i="11" a="1"/>
  <c r="J336" i="11" a="1"/>
  <c r="R336" i="11" a="1"/>
  <c r="I337" i="11" a="1"/>
  <c r="Q337" i="11" a="1"/>
  <c r="H338" i="11" a="1"/>
  <c r="P338" i="11" a="1"/>
  <c r="G339" i="11" a="1"/>
  <c r="O339" i="11" a="1"/>
  <c r="F340" i="11" a="1"/>
  <c r="N340" i="11" a="1"/>
  <c r="V340" i="11" a="1"/>
  <c r="M341" i="11" a="1"/>
  <c r="U341" i="11" a="1"/>
  <c r="L342" i="11" a="1"/>
  <c r="T342" i="11" a="1"/>
  <c r="K343" i="11" a="1"/>
  <c r="S343" i="11" a="1"/>
  <c r="J344" i="11" a="1"/>
  <c r="R344" i="11" a="1"/>
  <c r="I345" i="11" a="1"/>
  <c r="Q345" i="11" a="1"/>
  <c r="H346" i="11" a="1"/>
  <c r="P346" i="11" a="1"/>
  <c r="G347" i="11" a="1"/>
  <c r="O347" i="11" a="1"/>
  <c r="F348" i="11" a="1"/>
  <c r="N348" i="11" a="1"/>
  <c r="V348" i="11" a="1"/>
  <c r="M349" i="11" a="1"/>
  <c r="U349" i="11" a="1"/>
  <c r="L350" i="11" a="1"/>
  <c r="T350" i="11" a="1"/>
  <c r="K351" i="11" a="1"/>
  <c r="S351" i="11" a="1"/>
  <c r="J352" i="11" a="1"/>
  <c r="R352" i="11" a="1"/>
  <c r="I353" i="11" a="1"/>
  <c r="Q353" i="11" a="1"/>
  <c r="H354" i="11" a="1"/>
  <c r="P354" i="11" a="1"/>
  <c r="G355" i="11" a="1"/>
  <c r="O355" i="11" a="1"/>
  <c r="F356" i="11" a="1"/>
  <c r="N356" i="11" a="1"/>
  <c r="V356" i="11" a="1"/>
  <c r="M357" i="11" a="1"/>
  <c r="U357" i="11" a="1"/>
  <c r="L358" i="11" a="1"/>
  <c r="T358" i="11" a="1"/>
  <c r="K359" i="11" a="1"/>
  <c r="S359" i="11" a="1"/>
  <c r="J360" i="11" a="1"/>
  <c r="R360" i="11" a="1"/>
  <c r="I361" i="11" a="1"/>
  <c r="Q361" i="11" a="1"/>
  <c r="H362" i="11" a="1"/>
  <c r="P362" i="11" a="1"/>
  <c r="G363" i="11" a="1"/>
  <c r="O363" i="11" a="1"/>
  <c r="F364" i="11" a="1"/>
  <c r="N364" i="11" a="1"/>
  <c r="V364" i="11" a="1"/>
  <c r="M365" i="11" a="1"/>
  <c r="U365" i="11" a="1"/>
  <c r="L366" i="11" a="1"/>
  <c r="T366" i="11" a="1"/>
  <c r="K367" i="11" a="1"/>
  <c r="S367" i="11" a="1"/>
  <c r="J368" i="11" a="1"/>
  <c r="R368" i="11" a="1"/>
  <c r="I369" i="11" a="1"/>
  <c r="Q369" i="11" a="1"/>
  <c r="H370" i="11" a="1"/>
  <c r="P370" i="11" a="1"/>
  <c r="G371" i="11" a="1"/>
  <c r="O371" i="11" a="1"/>
  <c r="F372" i="11" a="1"/>
  <c r="N372" i="11" a="1"/>
  <c r="V372" i="11" a="1"/>
  <c r="M373" i="11" a="1"/>
  <c r="U373" i="11" a="1"/>
  <c r="L374" i="11" a="1"/>
  <c r="T374" i="11" a="1"/>
  <c r="K375" i="11" a="1"/>
  <c r="S375" i="11" a="1"/>
  <c r="J376" i="11" a="1"/>
  <c r="R376" i="11" a="1"/>
  <c r="I377" i="11" a="1"/>
  <c r="L80" i="11" a="1"/>
  <c r="L92" i="11" a="1"/>
  <c r="J114" i="11" a="1"/>
  <c r="J120" i="11" a="1"/>
  <c r="G126" i="11" a="1"/>
  <c r="H133" i="11" a="1"/>
  <c r="G138" i="11" a="1"/>
  <c r="N140" i="11" a="1"/>
  <c r="R142" i="11" a="1"/>
  <c r="O144" i="11" a="1"/>
  <c r="J146" i="11" a="1"/>
  <c r="F149" i="11" a="1"/>
  <c r="L150" i="11" a="1"/>
  <c r="Q151" i="11" a="1"/>
  <c r="U152" i="11" a="1"/>
  <c r="H154" i="11" a="1"/>
  <c r="H155" i="11" a="1"/>
  <c r="G158" i="11" a="1"/>
  <c r="V158" i="11" a="1"/>
  <c r="V159" i="11" a="1"/>
  <c r="T160" i="11" a="1"/>
  <c r="Q161" i="11" a="1"/>
  <c r="N162" i="11" a="1"/>
  <c r="L163" i="11" a="1"/>
  <c r="G165" i="11" a="1"/>
  <c r="V165" i="11" a="1"/>
  <c r="T166" i="11" a="1"/>
  <c r="Q167" i="11" a="1"/>
  <c r="N168" i="11" a="1"/>
  <c r="K169" i="11" a="1"/>
  <c r="G170" i="11" a="1"/>
  <c r="S170" i="11" a="1"/>
  <c r="S171" i="11" a="1"/>
  <c r="S172" i="11" a="1"/>
  <c r="S173" i="11" a="1"/>
  <c r="S174" i="11" a="1"/>
  <c r="K175" i="11" a="1"/>
  <c r="K176" i="11" a="1"/>
  <c r="K177" i="11" a="1"/>
  <c r="K178" i="11" a="1"/>
  <c r="K179" i="11" a="1"/>
  <c r="K180" i="11" a="1"/>
  <c r="K181" i="11" a="1"/>
  <c r="K182" i="11" a="1"/>
  <c r="T182" i="11" a="1"/>
  <c r="T183" i="11" a="1"/>
  <c r="T184" i="11" a="1"/>
  <c r="T185" i="11" a="1"/>
  <c r="T186" i="11" a="1"/>
  <c r="T187" i="11" a="1"/>
  <c r="T188" i="11" a="1"/>
  <c r="T189" i="11" a="1"/>
  <c r="L190" i="11" a="1"/>
  <c r="L191" i="11" a="1"/>
  <c r="L192" i="11" a="1"/>
  <c r="L193" i="11" a="1"/>
  <c r="L194" i="11" a="1"/>
  <c r="L195" i="11" a="1"/>
  <c r="L196" i="11" a="1"/>
  <c r="L197" i="11" a="1"/>
  <c r="U197" i="11" a="1"/>
  <c r="U198" i="11" a="1"/>
  <c r="U199" i="11" a="1"/>
  <c r="U200" i="11" a="1"/>
  <c r="U201" i="11" a="1"/>
  <c r="U202" i="11" a="1"/>
  <c r="U203" i="11" a="1"/>
  <c r="U204" i="11" a="1"/>
  <c r="M205" i="11" a="1"/>
  <c r="M206" i="11" a="1"/>
  <c r="M207" i="11" a="1"/>
  <c r="M208" i="11" a="1"/>
  <c r="M209" i="11" a="1"/>
  <c r="M210" i="11" a="1"/>
  <c r="M211" i="11" a="1"/>
  <c r="M212" i="11" a="1"/>
  <c r="V212" i="11" a="1"/>
  <c r="V213" i="11" a="1"/>
  <c r="V214" i="11" a="1"/>
  <c r="V215" i="11" a="1"/>
  <c r="V216" i="11" a="1"/>
  <c r="V217" i="11" a="1"/>
  <c r="V218" i="11" a="1"/>
  <c r="V219" i="11" a="1"/>
  <c r="N220" i="11" a="1"/>
  <c r="N221" i="11" a="1"/>
  <c r="N222" i="11" a="1"/>
  <c r="N223" i="11" a="1"/>
  <c r="N224" i="11" a="1"/>
  <c r="N225" i="11" a="1"/>
  <c r="N226" i="11" a="1"/>
  <c r="N227" i="11" a="1"/>
  <c r="F228" i="11" a="1"/>
  <c r="F229" i="11" a="1"/>
  <c r="F230" i="11" a="1"/>
  <c r="F231" i="11" a="1"/>
  <c r="F232" i="11" a="1"/>
  <c r="F233" i="11" a="1"/>
  <c r="F234" i="11" a="1"/>
  <c r="F235" i="11" a="1"/>
  <c r="O235" i="11" a="1"/>
  <c r="O236" i="11" a="1"/>
  <c r="O237" i="11" a="1"/>
  <c r="O238" i="11" a="1"/>
  <c r="O239" i="11" a="1"/>
  <c r="O240" i="11" a="1"/>
  <c r="O241" i="11" a="1"/>
  <c r="O242" i="11" a="1"/>
  <c r="G243" i="11" a="1"/>
  <c r="G244" i="11" a="1"/>
  <c r="G245" i="11" a="1"/>
  <c r="G246" i="11" a="1"/>
  <c r="G247" i="11" a="1"/>
  <c r="G248" i="11" a="1"/>
  <c r="G249" i="11" a="1"/>
  <c r="G250" i="11" a="1"/>
  <c r="P250" i="11" a="1"/>
  <c r="P251" i="11" a="1"/>
  <c r="P252" i="11" a="1"/>
  <c r="P253" i="11" a="1"/>
  <c r="P254" i="11" a="1"/>
  <c r="P255" i="11" a="1"/>
  <c r="P256" i="11" a="1"/>
  <c r="P257" i="11" a="1"/>
  <c r="H258" i="11" a="1"/>
  <c r="H259" i="11" a="1"/>
  <c r="G81" i="11" a="1"/>
  <c r="I105" i="11" a="1"/>
  <c r="U114" i="11" a="1"/>
  <c r="I126" i="11" a="1"/>
  <c r="O128" i="11" a="1"/>
  <c r="T130" i="11" a="1"/>
  <c r="J133" i="11" a="1"/>
  <c r="T135" i="11" a="1"/>
  <c r="J138" i="11" a="1"/>
  <c r="P140" i="11" a="1"/>
  <c r="T142" i="11" a="1"/>
  <c r="R144" i="11" a="1"/>
  <c r="T147" i="11" a="1"/>
  <c r="G149" i="11" a="1"/>
  <c r="M150" i="11" a="1"/>
  <c r="S151" i="11" a="1"/>
  <c r="F153" i="11" a="1"/>
  <c r="I154" i="11" a="1"/>
  <c r="K156" i="11" a="1"/>
  <c r="I157" i="11" a="1"/>
  <c r="U160" i="11" a="1"/>
  <c r="R161" i="11" a="1"/>
  <c r="O162" i="11" a="1"/>
  <c r="J164" i="11" a="1"/>
  <c r="F166" i="11" a="1"/>
  <c r="U166" i="11" a="1"/>
  <c r="R167" i="11" a="1"/>
  <c r="O168" i="11" a="1"/>
  <c r="L169" i="11" a="1"/>
  <c r="H170" i="11" a="1"/>
  <c r="K171" i="11" a="1"/>
  <c r="K172" i="11" a="1"/>
  <c r="K173" i="11" a="1"/>
  <c r="K174" i="11" a="1"/>
  <c r="T174" i="11" a="1"/>
  <c r="T175" i="11" a="1"/>
  <c r="T176" i="11" a="1"/>
  <c r="T177" i="11" a="1"/>
  <c r="T178" i="11" a="1"/>
  <c r="T179" i="11" a="1"/>
  <c r="T180" i="11" a="1"/>
  <c r="T181" i="11" a="1"/>
  <c r="L182" i="11" a="1"/>
  <c r="L183" i="11" a="1"/>
  <c r="L184" i="11" a="1"/>
  <c r="L185" i="11" a="1"/>
  <c r="L186" i="11" a="1"/>
  <c r="L187" i="11" a="1"/>
  <c r="L188" i="11" a="1"/>
  <c r="L189" i="11" a="1"/>
  <c r="U189" i="11" a="1"/>
  <c r="U190" i="11" a="1"/>
  <c r="U191" i="11" a="1"/>
  <c r="U192" i="11" a="1"/>
  <c r="U193" i="11" a="1"/>
  <c r="U194" i="11" a="1"/>
  <c r="U195" i="11" a="1"/>
  <c r="U196" i="11" a="1"/>
  <c r="M197" i="11" a="1"/>
  <c r="M198" i="11" a="1"/>
  <c r="M199" i="11" a="1"/>
  <c r="M200" i="11" a="1"/>
  <c r="M201" i="11" a="1"/>
  <c r="M202" i="11" a="1"/>
  <c r="M203" i="11" a="1"/>
  <c r="M204" i="11" a="1"/>
  <c r="V204" i="11" a="1"/>
  <c r="V205" i="11" a="1"/>
  <c r="V206" i="11" a="1"/>
  <c r="V207" i="11" a="1"/>
  <c r="V208" i="11" a="1"/>
  <c r="V209" i="11" a="1"/>
  <c r="V210" i="11" a="1"/>
  <c r="V211" i="11" a="1"/>
  <c r="N212" i="11" a="1"/>
  <c r="N213" i="11" a="1"/>
  <c r="N214" i="11" a="1"/>
  <c r="N215" i="11" a="1"/>
  <c r="N216" i="11" a="1"/>
  <c r="N217" i="11" a="1"/>
  <c r="N218" i="11" a="1"/>
  <c r="N219" i="11" a="1"/>
  <c r="F220" i="11" a="1"/>
  <c r="F221" i="11" a="1"/>
  <c r="F222" i="11" a="1"/>
  <c r="F223" i="11" a="1"/>
  <c r="F224" i="11" a="1"/>
  <c r="F225" i="11" a="1"/>
  <c r="F226" i="11" a="1"/>
  <c r="F227" i="11" a="1"/>
  <c r="O227" i="11" a="1"/>
  <c r="O228" i="11" a="1"/>
  <c r="O229" i="11" a="1"/>
  <c r="O230" i="11" a="1"/>
  <c r="O231" i="11" a="1"/>
  <c r="O232" i="11" a="1"/>
  <c r="O233" i="11" a="1"/>
  <c r="O234" i="11" a="1"/>
  <c r="G235" i="11" a="1"/>
  <c r="G236" i="11" a="1"/>
  <c r="G237" i="11" a="1"/>
  <c r="G238" i="11" a="1"/>
  <c r="G239" i="11" a="1"/>
  <c r="G240" i="11" a="1"/>
  <c r="G241" i="11" a="1"/>
  <c r="G242" i="11" a="1"/>
  <c r="P242" i="11" a="1"/>
  <c r="P243" i="11" a="1"/>
  <c r="P244" i="11" a="1"/>
  <c r="P245" i="11" a="1"/>
  <c r="P246" i="11" a="1"/>
  <c r="P247" i="11" a="1"/>
  <c r="P248" i="11" a="1"/>
  <c r="P249" i="11" a="1"/>
  <c r="H250" i="11" a="1"/>
  <c r="H251" i="11" a="1"/>
  <c r="H252" i="11" a="1"/>
  <c r="H253" i="11" a="1"/>
  <c r="H254" i="11" a="1"/>
  <c r="H255" i="11" a="1"/>
  <c r="H256" i="11" a="1"/>
  <c r="H257" i="11" a="1"/>
  <c r="Q257" i="11" a="1"/>
  <c r="Q258" i="11" a="1"/>
  <c r="Q259" i="11" a="1"/>
  <c r="H260" i="11" a="1"/>
  <c r="P260" i="11" a="1"/>
  <c r="G261" i="11" a="1"/>
  <c r="O261" i="11" a="1"/>
  <c r="F262" i="11" a="1"/>
  <c r="N262" i="11" a="1"/>
  <c r="V262" i="11" a="1"/>
  <c r="M263" i="11" a="1"/>
  <c r="U263" i="11" a="1"/>
  <c r="L264" i="11" a="1"/>
  <c r="T264" i="11" a="1"/>
  <c r="K265" i="11" a="1"/>
  <c r="S265" i="11" a="1"/>
  <c r="J266" i="11" a="1"/>
  <c r="R266" i="11" a="1"/>
  <c r="I267" i="11" a="1"/>
  <c r="Q267" i="11" a="1"/>
  <c r="H268" i="11" a="1"/>
  <c r="P268" i="11" a="1"/>
  <c r="G269" i="11" a="1"/>
  <c r="O269" i="11" a="1"/>
  <c r="F270" i="11" a="1"/>
  <c r="N270" i="11" a="1"/>
  <c r="V270" i="11" a="1"/>
  <c r="M271" i="11" a="1"/>
  <c r="U271" i="11" a="1"/>
  <c r="L272" i="11" a="1"/>
  <c r="T272" i="11" a="1"/>
  <c r="K273" i="11" a="1"/>
  <c r="S273" i="11" a="1"/>
  <c r="J274" i="11" a="1"/>
  <c r="R274" i="11" a="1"/>
  <c r="I275" i="11" a="1"/>
  <c r="Q275" i="11" a="1"/>
  <c r="H276" i="11" a="1"/>
  <c r="P276" i="11" a="1"/>
  <c r="G277" i="11" a="1"/>
  <c r="O277" i="11" a="1"/>
  <c r="F278" i="11" a="1"/>
  <c r="N278" i="11" a="1"/>
  <c r="V278" i="11" a="1"/>
  <c r="M279" i="11" a="1"/>
  <c r="U279" i="11" a="1"/>
  <c r="L280" i="11" a="1"/>
  <c r="T280" i="11" a="1"/>
  <c r="K281" i="11" a="1"/>
  <c r="S281" i="11" a="1"/>
  <c r="J282" i="11" a="1"/>
  <c r="R282" i="11" a="1"/>
  <c r="I283" i="11" a="1"/>
  <c r="Q283" i="11" a="1"/>
  <c r="H284" i="11" a="1"/>
  <c r="P284" i="11" a="1"/>
  <c r="G285" i="11" a="1"/>
  <c r="O285" i="11" a="1"/>
  <c r="F286" i="11" a="1"/>
  <c r="N286" i="11" a="1"/>
  <c r="V286" i="11" a="1"/>
  <c r="M287" i="11" a="1"/>
  <c r="U287" i="11" a="1"/>
  <c r="L288" i="11" a="1"/>
  <c r="T288" i="11" a="1"/>
  <c r="K289" i="11" a="1"/>
  <c r="S289" i="11" a="1"/>
  <c r="J290" i="11" a="1"/>
  <c r="R290" i="11" a="1"/>
  <c r="I291" i="11" a="1"/>
  <c r="Q291" i="11" a="1"/>
  <c r="H292" i="11" a="1"/>
  <c r="P292" i="11" a="1"/>
  <c r="G293" i="11" a="1"/>
  <c r="O293" i="11" a="1"/>
  <c r="F294" i="11" a="1"/>
  <c r="N294" i="11" a="1"/>
  <c r="V294" i="11" a="1"/>
  <c r="M295" i="11" a="1"/>
  <c r="U295" i="11" a="1"/>
  <c r="L296" i="11" a="1"/>
  <c r="T296" i="11" a="1"/>
  <c r="K297" i="11" a="1"/>
  <c r="S297" i="11" a="1"/>
  <c r="J298" i="11" a="1"/>
  <c r="R298" i="11" a="1"/>
  <c r="I299" i="11" a="1"/>
  <c r="Q299" i="11" a="1"/>
  <c r="H300" i="11" a="1"/>
  <c r="P300" i="11" a="1"/>
  <c r="G301" i="11" a="1"/>
  <c r="O301" i="11" a="1"/>
  <c r="F302" i="11" a="1"/>
  <c r="N302" i="11" a="1"/>
  <c r="V302" i="11" a="1"/>
  <c r="M303" i="11" a="1"/>
  <c r="U303" i="11" a="1"/>
  <c r="L304" i="11" a="1"/>
  <c r="T304" i="11" a="1"/>
  <c r="H305" i="11" a="1"/>
  <c r="P305" i="11" a="1"/>
  <c r="B5" i="11" a="1"/>
  <c r="B13" i="11" a="1"/>
  <c r="B21" i="11" a="1"/>
  <c r="B29" i="11" a="1"/>
  <c r="B37" i="11" a="1"/>
  <c r="B45" i="11" a="1"/>
  <c r="B53" i="11" a="1"/>
  <c r="B61" i="11" a="1"/>
  <c r="B69" i="11" a="1"/>
  <c r="B77" i="11" a="1"/>
  <c r="B85" i="11" a="1"/>
  <c r="B93" i="11" a="1"/>
  <c r="B101" i="11" a="1"/>
  <c r="B109" i="11" a="1"/>
  <c r="B117" i="11" a="1"/>
  <c r="B125" i="11" a="1"/>
  <c r="B133" i="11" a="1"/>
  <c r="B141" i="11" a="1"/>
  <c r="B149" i="11" a="1"/>
  <c r="B157" i="11" a="1"/>
  <c r="B165" i="11" a="1"/>
  <c r="B173" i="11" a="1"/>
  <c r="B181" i="11" a="1"/>
  <c r="B189" i="11" a="1"/>
  <c r="B197" i="11" a="1"/>
  <c r="B205" i="11" a="1"/>
  <c r="B213" i="11" a="1"/>
  <c r="B221" i="11" a="1"/>
  <c r="B229" i="11" a="1"/>
  <c r="B237" i="11" a="1"/>
  <c r="B245" i="11" a="1"/>
  <c r="B253" i="11" a="1"/>
  <c r="B261" i="11" a="1"/>
  <c r="B269" i="11" a="1"/>
  <c r="B277" i="11" a="1"/>
  <c r="B285" i="11" a="1"/>
  <c r="B293" i="11" a="1"/>
  <c r="B301" i="11" a="1"/>
  <c r="B309" i="11" a="1"/>
  <c r="B317" i="11" a="1"/>
  <c r="B325" i="11" a="1"/>
  <c r="B333" i="11" a="1"/>
  <c r="B341" i="11" a="1"/>
  <c r="B349" i="11" a="1"/>
  <c r="B357" i="11" a="1"/>
  <c r="B365" i="11" a="1"/>
  <c r="B373" i="11" a="1"/>
  <c r="B381" i="11" a="1"/>
  <c r="B389" i="11" a="1"/>
  <c r="B397" i="11" a="1"/>
  <c r="B405" i="11" a="1"/>
  <c r="B413" i="11" a="1"/>
  <c r="B421" i="11" a="1"/>
  <c r="B429" i="11" a="1"/>
  <c r="B437" i="11" a="1"/>
  <c r="B445" i="11" a="1"/>
  <c r="B453" i="11" a="1"/>
  <c r="B461" i="11" a="1"/>
  <c r="B469" i="11" a="1"/>
  <c r="B477" i="11" a="1"/>
  <c r="B485" i="11" a="1"/>
  <c r="B493" i="11" a="1"/>
  <c r="B501" i="11" a="1"/>
  <c r="D309" i="11" a="1"/>
  <c r="D317" i="11" a="1"/>
  <c r="D325" i="11" a="1"/>
  <c r="D333" i="11" a="1"/>
  <c r="D341" i="11" a="1"/>
  <c r="D349" i="11" a="1"/>
  <c r="D357" i="11" a="1"/>
  <c r="D365" i="11" a="1"/>
  <c r="D373" i="11" a="1"/>
  <c r="D381" i="11" a="1"/>
  <c r="D389" i="11" a="1"/>
  <c r="D397" i="11" a="1"/>
  <c r="D405" i="11" a="1"/>
  <c r="D413" i="11" a="1"/>
  <c r="D421" i="11" a="1"/>
  <c r="D429" i="11" a="1"/>
  <c r="D437" i="11" a="1"/>
  <c r="D445" i="11" a="1"/>
  <c r="D453" i="11" a="1"/>
  <c r="D461" i="11" a="1"/>
  <c r="D469" i="11" a="1"/>
  <c r="D477" i="11" a="1"/>
  <c r="D485" i="11" a="1"/>
  <c r="D493" i="11" a="1"/>
  <c r="D501" i="11" a="1"/>
  <c r="I306" i="11" a="1"/>
  <c r="Q306" i="11" a="1"/>
  <c r="H307" i="11" a="1"/>
  <c r="P307" i="11" a="1"/>
  <c r="G308" i="11" a="1"/>
  <c r="O308" i="11" a="1"/>
  <c r="F309" i="11" a="1"/>
  <c r="N309" i="11" a="1"/>
  <c r="V309" i="11" a="1"/>
  <c r="M310" i="11" a="1"/>
  <c r="U310" i="11" a="1"/>
  <c r="L311" i="11" a="1"/>
  <c r="T311" i="11" a="1"/>
  <c r="K312" i="11" a="1"/>
  <c r="S312" i="11" a="1"/>
  <c r="J313" i="11" a="1"/>
  <c r="R313" i="11" a="1"/>
  <c r="I314" i="11" a="1"/>
  <c r="Q314" i="11" a="1"/>
  <c r="H315" i="11" a="1"/>
  <c r="P315" i="11" a="1"/>
  <c r="G316" i="11" a="1"/>
  <c r="O316" i="11" a="1"/>
  <c r="F317" i="11" a="1"/>
  <c r="N317" i="11" a="1"/>
  <c r="V317" i="11" a="1"/>
  <c r="M318" i="11" a="1"/>
  <c r="U318" i="11" a="1"/>
  <c r="L319" i="11" a="1"/>
  <c r="T319" i="11" a="1"/>
  <c r="K320" i="11" a="1"/>
  <c r="S320" i="11" a="1"/>
  <c r="J321" i="11" a="1"/>
  <c r="R321" i="11" a="1"/>
  <c r="I322" i="11" a="1"/>
  <c r="Q322" i="11" a="1"/>
  <c r="H323" i="11" a="1"/>
  <c r="P323" i="11" a="1"/>
  <c r="G324" i="11" a="1"/>
  <c r="O324" i="11" a="1"/>
  <c r="F325" i="11" a="1"/>
  <c r="N325" i="11" a="1"/>
  <c r="V325" i="11" a="1"/>
  <c r="M326" i="11" a="1"/>
  <c r="U326" i="11" a="1"/>
  <c r="L327" i="11" a="1"/>
  <c r="T327" i="11" a="1"/>
  <c r="K328" i="11" a="1"/>
  <c r="S328" i="11" a="1"/>
  <c r="J329" i="11" a="1"/>
  <c r="R329" i="11" a="1"/>
  <c r="I330" i="11" a="1"/>
  <c r="Q330" i="11" a="1"/>
  <c r="H331" i="11" a="1"/>
  <c r="P331" i="11" a="1"/>
  <c r="G332" i="11" a="1"/>
  <c r="O332" i="11" a="1"/>
  <c r="F333" i="11" a="1"/>
  <c r="N333" i="11" a="1"/>
  <c r="V333" i="11" a="1"/>
  <c r="M334" i="11" a="1"/>
  <c r="U334" i="11" a="1"/>
  <c r="L335" i="11" a="1"/>
  <c r="T335" i="11" a="1"/>
  <c r="K336" i="11" a="1"/>
  <c r="S336" i="11" a="1"/>
  <c r="J337" i="11" a="1"/>
  <c r="R337" i="11" a="1"/>
  <c r="I338" i="11" a="1"/>
  <c r="Q338" i="11" a="1"/>
  <c r="H339" i="11" a="1"/>
  <c r="P339" i="11" a="1"/>
  <c r="G340" i="11" a="1"/>
  <c r="O340" i="11" a="1"/>
  <c r="F341" i="11" a="1"/>
  <c r="N341" i="11" a="1"/>
  <c r="V341" i="11" a="1"/>
  <c r="M342" i="11" a="1"/>
  <c r="U93" i="11" a="1"/>
  <c r="V105" i="11" a="1"/>
  <c r="V114" i="11" a="1"/>
  <c r="F121" i="11" a="1"/>
  <c r="J126" i="11" a="1"/>
  <c r="V130" i="11" a="1"/>
  <c r="P133" i="11" a="1"/>
  <c r="Q140" i="11" a="1"/>
  <c r="U142" i="11" a="1"/>
  <c r="T144" i="11" a="1"/>
  <c r="L146" i="11" a="1"/>
  <c r="J149" i="11" a="1"/>
  <c r="O150" i="11" a="1"/>
  <c r="U151" i="11" a="1"/>
  <c r="G153" i="11" a="1"/>
  <c r="J154" i="11" a="1"/>
  <c r="L155" i="11" a="1"/>
  <c r="J157" i="11" a="1"/>
  <c r="H158" i="11" a="1"/>
  <c r="H159" i="11" a="1"/>
  <c r="G160" i="11" a="1"/>
  <c r="S161" i="11" a="1"/>
  <c r="P162" i="11" a="1"/>
  <c r="M163" i="11" a="1"/>
  <c r="K164" i="11" a="1"/>
  <c r="I165" i="11" a="1"/>
  <c r="V166" i="11" a="1"/>
  <c r="S167" i="11" a="1"/>
  <c r="I170" i="11" a="1"/>
  <c r="T170" i="11" a="1"/>
  <c r="T171" i="11" a="1"/>
  <c r="T172" i="11" a="1"/>
  <c r="T173" i="11" a="1"/>
  <c r="L174" i="11" a="1"/>
  <c r="L175" i="11" a="1"/>
  <c r="L176" i="11" a="1"/>
  <c r="L177" i="11" a="1"/>
  <c r="L178" i="11" a="1"/>
  <c r="L179" i="11" a="1"/>
  <c r="L180" i="11" a="1"/>
  <c r="L181" i="11" a="1"/>
  <c r="U181" i="11" a="1"/>
  <c r="U182" i="11" a="1"/>
  <c r="U183" i="11" a="1"/>
  <c r="U184" i="11" a="1"/>
  <c r="U185" i="11" a="1"/>
  <c r="U186" i="11" a="1"/>
  <c r="U187" i="11" a="1"/>
  <c r="U188" i="11" a="1"/>
  <c r="M189" i="11" a="1"/>
  <c r="M190" i="11" a="1"/>
  <c r="M191" i="11" a="1"/>
  <c r="M192" i="11" a="1"/>
  <c r="M193" i="11" a="1"/>
  <c r="M194" i="11" a="1"/>
  <c r="M195" i="11" a="1"/>
  <c r="M196" i="11" a="1"/>
  <c r="V196" i="11" a="1"/>
  <c r="V197" i="11" a="1"/>
  <c r="V198" i="11" a="1"/>
  <c r="V199" i="11" a="1"/>
  <c r="V200" i="11" a="1"/>
  <c r="V201" i="11" a="1"/>
  <c r="V202" i="11" a="1"/>
  <c r="V203" i="11" a="1"/>
  <c r="N204" i="11" a="1"/>
  <c r="N205" i="11" a="1"/>
  <c r="N206" i="11" a="1"/>
  <c r="N207" i="11" a="1"/>
  <c r="N208" i="11" a="1"/>
  <c r="N209" i="11" a="1"/>
  <c r="N210" i="11" a="1"/>
  <c r="N211" i="11" a="1"/>
  <c r="F212" i="11" a="1"/>
  <c r="F213" i="11" a="1"/>
  <c r="F214" i="11" a="1"/>
  <c r="F215" i="11" a="1"/>
  <c r="F216" i="11" a="1"/>
  <c r="F217" i="11" a="1"/>
  <c r="F218" i="11" a="1"/>
  <c r="F219" i="11" a="1"/>
  <c r="O219" i="11" a="1"/>
  <c r="O220" i="11" a="1"/>
  <c r="O221" i="11" a="1"/>
  <c r="O222" i="11" a="1"/>
  <c r="O223" i="11" a="1"/>
  <c r="O224" i="11" a="1"/>
  <c r="O225" i="11" a="1"/>
  <c r="O226" i="11" a="1"/>
  <c r="G227" i="11" a="1"/>
  <c r="G228" i="11" a="1"/>
  <c r="G229" i="11" a="1"/>
  <c r="G230" i="11" a="1"/>
  <c r="G231" i="11" a="1"/>
  <c r="G232" i="11" a="1"/>
  <c r="G233" i="11" a="1"/>
  <c r="G234" i="11" a="1"/>
  <c r="P234" i="11" a="1"/>
  <c r="P235" i="11" a="1"/>
  <c r="P236" i="11" a="1"/>
  <c r="P237" i="11" a="1"/>
  <c r="P238" i="11" a="1"/>
  <c r="P239" i="11" a="1"/>
  <c r="P240" i="11" a="1"/>
  <c r="P241" i="11" a="1"/>
  <c r="H242" i="11" a="1"/>
  <c r="H243" i="11" a="1"/>
  <c r="H244" i="11" a="1"/>
  <c r="H245" i="11" a="1"/>
  <c r="H246" i="11" a="1"/>
  <c r="H247" i="11" a="1"/>
  <c r="H248" i="11" a="1"/>
  <c r="H249" i="11" a="1"/>
  <c r="Q249" i="11" a="1"/>
  <c r="Q250" i="11" a="1"/>
  <c r="Q251" i="11" a="1"/>
  <c r="Q252" i="11" a="1"/>
  <c r="Q253" i="11" a="1"/>
  <c r="Q254" i="11" a="1"/>
  <c r="Q255" i="11" a="1"/>
  <c r="Q256" i="11" a="1"/>
  <c r="I257" i="11" a="1"/>
  <c r="I258" i="11" a="1"/>
  <c r="I259" i="11" a="1"/>
  <c r="P82" i="11" a="1"/>
  <c r="Q94" i="11" a="1"/>
  <c r="R106" i="11" a="1"/>
  <c r="Q115" i="11" a="1"/>
  <c r="Q121" i="11" a="1"/>
  <c r="K126" i="11" a="1"/>
  <c r="R128" i="11" a="1"/>
  <c r="K131" i="11" a="1"/>
  <c r="R133" i="11" a="1"/>
  <c r="G136" i="11" a="1"/>
  <c r="L138" i="11" a="1"/>
  <c r="S140" i="11" a="1"/>
  <c r="U144" i="11" a="1"/>
  <c r="M146" i="11" a="1"/>
  <c r="U147" i="11" a="1"/>
  <c r="K149" i="11" a="1"/>
  <c r="V151" i="11" a="1"/>
  <c r="H153" i="11" a="1"/>
  <c r="K154" i="11" a="1"/>
  <c r="L156" i="11" a="1"/>
  <c r="I158" i="11" a="1"/>
  <c r="V160" i="11" a="1"/>
  <c r="T161" i="11" a="1"/>
  <c r="Q162" i="11" a="1"/>
  <c r="N163" i="11" a="1"/>
  <c r="L164" i="11" a="1"/>
  <c r="J165" i="11" a="1"/>
  <c r="H166" i="11" a="1"/>
  <c r="F167" i="11" a="1"/>
  <c r="T167" i="11" a="1"/>
  <c r="P168" i="11" a="1"/>
  <c r="M169" i="11" a="1"/>
  <c r="J170" i="11" a="1"/>
  <c r="L171" i="11" a="1"/>
  <c r="L172" i="11" a="1"/>
  <c r="L173" i="11" a="1"/>
  <c r="U173" i="11" a="1"/>
  <c r="U174" i="11" a="1"/>
  <c r="U175" i="11" a="1"/>
  <c r="U176" i="11" a="1"/>
  <c r="U177" i="11" a="1"/>
  <c r="U178" i="11" a="1"/>
  <c r="U179" i="11" a="1"/>
  <c r="U180" i="11" a="1"/>
  <c r="M181" i="11" a="1"/>
  <c r="M182" i="11" a="1"/>
  <c r="M183" i="11" a="1"/>
  <c r="M184" i="11" a="1"/>
  <c r="M185" i="11" a="1"/>
  <c r="M186" i="11" a="1"/>
  <c r="M187" i="11" a="1"/>
  <c r="M188" i="11" a="1"/>
  <c r="V188" i="11" a="1"/>
  <c r="V189" i="11" a="1"/>
  <c r="V190" i="11" a="1"/>
  <c r="V191" i="11" a="1"/>
  <c r="V192" i="11" a="1"/>
  <c r="V193" i="11" a="1"/>
  <c r="V194" i="11" a="1"/>
  <c r="V195" i="11" a="1"/>
  <c r="N196" i="11" a="1"/>
  <c r="N197" i="11" a="1"/>
  <c r="N198" i="11" a="1"/>
  <c r="N199" i="11" a="1"/>
  <c r="N200" i="11" a="1"/>
  <c r="N201" i="11" a="1"/>
  <c r="N202" i="11" a="1"/>
  <c r="N203" i="11" a="1"/>
  <c r="F204" i="11" a="1"/>
  <c r="F205" i="11" a="1"/>
  <c r="F206" i="11" a="1"/>
  <c r="F207" i="11" a="1"/>
  <c r="F208" i="11" a="1"/>
  <c r="F209" i="11" a="1"/>
  <c r="F210" i="11" a="1"/>
  <c r="F211" i="11" a="1"/>
  <c r="O211" i="11" a="1"/>
  <c r="O212" i="11" a="1"/>
  <c r="O213" i="11" a="1"/>
  <c r="O214" i="11" a="1"/>
  <c r="O215" i="11" a="1"/>
  <c r="O216" i="11" a="1"/>
  <c r="O217" i="11" a="1"/>
  <c r="O218" i="11" a="1"/>
  <c r="G219" i="11" a="1"/>
  <c r="G220" i="11" a="1"/>
  <c r="G221" i="11" a="1"/>
  <c r="G222" i="11" a="1"/>
  <c r="G223" i="11" a="1"/>
  <c r="G224" i="11" a="1"/>
  <c r="G225" i="11" a="1"/>
  <c r="G226" i="11" a="1"/>
  <c r="P226" i="11" a="1"/>
  <c r="P227" i="11" a="1"/>
  <c r="P228" i="11" a="1"/>
  <c r="P229" i="11" a="1"/>
  <c r="P230" i="11" a="1"/>
  <c r="P231" i="11" a="1"/>
  <c r="P232" i="11" a="1"/>
  <c r="P233" i="11" a="1"/>
  <c r="H234" i="11" a="1"/>
  <c r="H235" i="11" a="1"/>
  <c r="H236" i="11" a="1"/>
  <c r="H237" i="11" a="1"/>
  <c r="H238" i="11" a="1"/>
  <c r="H239" i="11" a="1"/>
  <c r="H240" i="11" a="1"/>
  <c r="H241" i="11" a="1"/>
  <c r="Q241" i="11" a="1"/>
  <c r="Q242" i="11" a="1"/>
  <c r="Q243" i="11" a="1"/>
  <c r="Q244" i="11" a="1"/>
  <c r="Q245" i="11" a="1"/>
  <c r="Q246" i="11" a="1"/>
  <c r="Q247" i="11" a="1"/>
  <c r="Q248" i="11" a="1"/>
  <c r="I249" i="11" a="1"/>
  <c r="I250" i="11" a="1"/>
  <c r="I251" i="11" a="1"/>
  <c r="I252" i="11" a="1"/>
  <c r="I253" i="11" a="1"/>
  <c r="I254" i="11" a="1"/>
  <c r="I255" i="11" a="1"/>
  <c r="I256" i="11" a="1"/>
  <c r="R256" i="11" a="1"/>
  <c r="R257" i="11" a="1"/>
  <c r="R258" i="11" a="1"/>
  <c r="R259" i="11" a="1"/>
  <c r="I260" i="11" a="1"/>
  <c r="Q260" i="11" a="1"/>
  <c r="H261" i="11" a="1"/>
  <c r="P261" i="11" a="1"/>
  <c r="G262" i="11" a="1"/>
  <c r="O262" i="11" a="1"/>
  <c r="F263" i="11" a="1"/>
  <c r="N263" i="11" a="1"/>
  <c r="V263" i="11" a="1"/>
  <c r="M264" i="11" a="1"/>
  <c r="U264" i="11" a="1"/>
  <c r="L265" i="11" a="1"/>
  <c r="T265" i="11" a="1"/>
  <c r="K266" i="11" a="1"/>
  <c r="S266" i="11" a="1"/>
  <c r="J267" i="11" a="1"/>
  <c r="R267" i="11" a="1"/>
  <c r="I268" i="11" a="1"/>
  <c r="Q268" i="11" a="1"/>
  <c r="H269" i="11" a="1"/>
  <c r="P269" i="11" a="1"/>
  <c r="G270" i="11" a="1"/>
  <c r="O270" i="11" a="1"/>
  <c r="F271" i="11" a="1"/>
  <c r="N271" i="11" a="1"/>
  <c r="V271" i="11" a="1"/>
  <c r="M272" i="11" a="1"/>
  <c r="U272" i="11" a="1"/>
  <c r="L273" i="11" a="1"/>
  <c r="T273" i="11" a="1"/>
  <c r="K274" i="11" a="1"/>
  <c r="S274" i="11" a="1"/>
  <c r="J275" i="11" a="1"/>
  <c r="R275" i="11" a="1"/>
  <c r="I276" i="11" a="1"/>
  <c r="Q276" i="11" a="1"/>
  <c r="H277" i="11" a="1"/>
  <c r="P277" i="11" a="1"/>
  <c r="G278" i="11" a="1"/>
  <c r="O278" i="11" a="1"/>
  <c r="F279" i="11" a="1"/>
  <c r="N279" i="11" a="1"/>
  <c r="V279" i="11" a="1"/>
  <c r="M280" i="11" a="1"/>
  <c r="U280" i="11" a="1"/>
  <c r="L281" i="11" a="1"/>
  <c r="T281" i="11" a="1"/>
  <c r="K282" i="11" a="1"/>
  <c r="S282" i="11" a="1"/>
  <c r="J283" i="11" a="1"/>
  <c r="R283" i="11" a="1"/>
  <c r="I284" i="11" a="1"/>
  <c r="Q284" i="11" a="1"/>
  <c r="H285" i="11" a="1"/>
  <c r="P285" i="11" a="1"/>
  <c r="G286" i="11" a="1"/>
  <c r="O286" i="11" a="1"/>
  <c r="F287" i="11" a="1"/>
  <c r="N287" i="11" a="1"/>
  <c r="V287" i="11" a="1"/>
  <c r="M288" i="11" a="1"/>
  <c r="U288" i="11" a="1"/>
  <c r="L289" i="11" a="1"/>
  <c r="T289" i="11" a="1"/>
  <c r="K290" i="11" a="1"/>
  <c r="S290" i="11" a="1"/>
  <c r="J291" i="11" a="1"/>
  <c r="R291" i="11" a="1"/>
  <c r="I292" i="11" a="1"/>
  <c r="Q292" i="11" a="1"/>
  <c r="H293" i="11" a="1"/>
  <c r="P293" i="11" a="1"/>
  <c r="G294" i="11" a="1"/>
  <c r="O294" i="11" a="1"/>
  <c r="F295" i="11" a="1"/>
  <c r="N295" i="11" a="1"/>
  <c r="V295" i="11" a="1"/>
  <c r="M296" i="11" a="1"/>
  <c r="U296" i="11" a="1"/>
  <c r="L297" i="11" a="1"/>
  <c r="T297" i="11" a="1"/>
  <c r="K298" i="11" a="1"/>
  <c r="S298" i="11" a="1"/>
  <c r="J299" i="11" a="1"/>
  <c r="R299" i="11" a="1"/>
  <c r="I300" i="11" a="1"/>
  <c r="Q300" i="11" a="1"/>
  <c r="H301" i="11" a="1"/>
  <c r="P301" i="11" a="1"/>
  <c r="G302" i="11" a="1"/>
  <c r="O302" i="11" a="1"/>
  <c r="F303" i="11" a="1"/>
  <c r="N303" i="11" a="1"/>
  <c r="V303" i="11" a="1"/>
  <c r="M304" i="11" a="1"/>
  <c r="U304" i="11" a="1"/>
  <c r="I305" i="11" a="1"/>
  <c r="Q305" i="11" a="1"/>
  <c r="B6" i="11" a="1"/>
  <c r="B14" i="11" a="1"/>
  <c r="B22" i="11" a="1"/>
  <c r="B30" i="11" a="1"/>
  <c r="B38" i="11" a="1"/>
  <c r="B46" i="11" a="1"/>
  <c r="B54" i="11" a="1"/>
  <c r="B62" i="11" a="1"/>
  <c r="B70" i="11" a="1"/>
  <c r="B78" i="11" a="1"/>
  <c r="B86" i="11" a="1"/>
  <c r="B94" i="11" a="1"/>
  <c r="B102" i="11" a="1"/>
  <c r="B110" i="11" a="1"/>
  <c r="B118" i="11" a="1"/>
  <c r="B126" i="11" a="1"/>
  <c r="B134" i="11" a="1"/>
  <c r="B142" i="11" a="1"/>
  <c r="B150" i="11" a="1"/>
  <c r="B158" i="11" a="1"/>
  <c r="B166" i="11" a="1"/>
  <c r="B174" i="11" a="1"/>
  <c r="B182" i="11" a="1"/>
  <c r="B190" i="11" a="1"/>
  <c r="B198" i="11" a="1"/>
  <c r="B206" i="11" a="1"/>
  <c r="B214" i="11" a="1"/>
  <c r="B222" i="11" a="1"/>
  <c r="B230" i="11" a="1"/>
  <c r="B238" i="11" a="1"/>
  <c r="B246" i="11" a="1"/>
  <c r="B254" i="11" a="1"/>
  <c r="B262" i="11" a="1"/>
  <c r="B270" i="11" a="1"/>
  <c r="B278" i="11" a="1"/>
  <c r="B286" i="11" a="1"/>
  <c r="B294" i="11" a="1"/>
  <c r="B302" i="11" a="1"/>
  <c r="B310" i="11" a="1"/>
  <c r="B318" i="11" a="1"/>
  <c r="B326" i="11" a="1"/>
  <c r="B334" i="11" a="1"/>
  <c r="B342" i="11" a="1"/>
  <c r="B350" i="11" a="1"/>
  <c r="B358" i="11" a="1"/>
  <c r="B366" i="11" a="1"/>
  <c r="B374" i="11" a="1"/>
  <c r="B382" i="11" a="1"/>
  <c r="B390" i="11" a="1"/>
  <c r="B398" i="11" a="1"/>
  <c r="B406" i="11" a="1"/>
  <c r="B414" i="11" a="1"/>
  <c r="B422" i="11" a="1"/>
  <c r="B430" i="11" a="1"/>
  <c r="B438" i="11" a="1"/>
  <c r="B446" i="11" a="1"/>
  <c r="B454" i="11" a="1"/>
  <c r="B462" i="11" a="1"/>
  <c r="B470" i="11" a="1"/>
  <c r="B478" i="11" a="1"/>
  <c r="B486" i="11" a="1"/>
  <c r="B494" i="11" a="1"/>
  <c r="B502" i="11" a="1"/>
  <c r="D310" i="11" a="1"/>
  <c r="D318" i="11" a="1"/>
  <c r="D326" i="11" a="1"/>
  <c r="D334" i="11" a="1"/>
  <c r="D342" i="11" a="1"/>
  <c r="D350" i="11" a="1"/>
  <c r="D358" i="11" a="1"/>
  <c r="D366" i="11" a="1"/>
  <c r="D374" i="11" a="1"/>
  <c r="D382" i="11" a="1"/>
  <c r="D390" i="11" a="1"/>
  <c r="D398" i="11" a="1"/>
  <c r="D406" i="11" a="1"/>
  <c r="D414" i="11" a="1"/>
  <c r="D422" i="11" a="1"/>
  <c r="D430" i="11" a="1"/>
  <c r="D438" i="11" a="1"/>
  <c r="D446" i="11" a="1"/>
  <c r="D454" i="11" a="1"/>
  <c r="D462" i="11" a="1"/>
  <c r="D470" i="11" a="1"/>
  <c r="D478" i="11" a="1"/>
  <c r="D486" i="11" a="1"/>
  <c r="D494" i="11" a="1"/>
  <c r="D502" i="11" a="1"/>
  <c r="J306" i="11" a="1"/>
  <c r="R306" i="11" a="1"/>
  <c r="I307" i="11" a="1"/>
  <c r="Q307" i="11" a="1"/>
  <c r="H308" i="11" a="1"/>
  <c r="P308" i="11" a="1"/>
  <c r="G309" i="11" a="1"/>
  <c r="O309" i="11" a="1"/>
  <c r="F310" i="11" a="1"/>
  <c r="N310" i="11" a="1"/>
  <c r="V310" i="11" a="1"/>
  <c r="M311" i="11" a="1"/>
  <c r="U311" i="11" a="1"/>
  <c r="L312" i="11" a="1"/>
  <c r="T312" i="11" a="1"/>
  <c r="K313" i="11" a="1"/>
  <c r="S313" i="11" a="1"/>
  <c r="J314" i="11" a="1"/>
  <c r="R314" i="11" a="1"/>
  <c r="I315" i="11" a="1"/>
  <c r="Q315" i="11" a="1"/>
  <c r="H316" i="11" a="1"/>
  <c r="P316" i="11" a="1"/>
  <c r="G317" i="11" a="1"/>
  <c r="O317" i="11" a="1"/>
  <c r="F318" i="11" a="1"/>
  <c r="N318" i="11" a="1"/>
  <c r="V318" i="11" a="1"/>
  <c r="M319" i="11" a="1"/>
  <c r="U319" i="11" a="1"/>
  <c r="L320" i="11" a="1"/>
  <c r="T320" i="11" a="1"/>
  <c r="K321" i="11" a="1"/>
  <c r="S321" i="11" a="1"/>
  <c r="J322" i="11" a="1"/>
  <c r="R322" i="11" a="1"/>
  <c r="I323" i="11" a="1"/>
  <c r="Q323" i="11" a="1"/>
  <c r="H324" i="11" a="1"/>
  <c r="P324" i="11" a="1"/>
  <c r="G325" i="11" a="1"/>
  <c r="O325" i="11" a="1"/>
  <c r="F326" i="11" a="1"/>
  <c r="N326" i="11" a="1"/>
  <c r="V326" i="11" a="1"/>
  <c r="M327" i="11" a="1"/>
  <c r="U327" i="11" a="1"/>
  <c r="L328" i="11" a="1"/>
  <c r="T328" i="11" a="1"/>
  <c r="K329" i="11" a="1"/>
  <c r="S329" i="11" a="1"/>
  <c r="J330" i="11" a="1"/>
  <c r="R330" i="11" a="1"/>
  <c r="I331" i="11" a="1"/>
  <c r="Q331" i="11" a="1"/>
  <c r="H332" i="11" a="1"/>
  <c r="P332" i="11" a="1"/>
  <c r="G333" i="11" a="1"/>
  <c r="O333" i="11" a="1"/>
  <c r="F334" i="11" a="1"/>
  <c r="N334" i="11" a="1"/>
  <c r="V334" i="11" a="1"/>
  <c r="M335" i="11" a="1"/>
  <c r="U335" i="11" a="1"/>
  <c r="L336" i="11" a="1"/>
  <c r="T336" i="11" a="1"/>
  <c r="K337" i="11" a="1"/>
  <c r="S337" i="11" a="1"/>
  <c r="J338" i="11" a="1"/>
  <c r="R338" i="11" a="1"/>
  <c r="I339" i="11" a="1"/>
  <c r="Q339" i="11" a="1"/>
  <c r="H340" i="11" a="1"/>
  <c r="P340" i="11" a="1"/>
  <c r="G341" i="11" a="1"/>
  <c r="O341" i="11" a="1"/>
  <c r="F342" i="11" a="1"/>
  <c r="N342" i="11" a="1"/>
  <c r="V342" i="11" a="1"/>
  <c r="M343" i="11" a="1"/>
  <c r="U343" i="11" a="1"/>
  <c r="L344" i="11" a="1"/>
  <c r="T344" i="11" a="1"/>
  <c r="K345" i="11" a="1"/>
  <c r="S345" i="11" a="1"/>
  <c r="J346" i="11" a="1"/>
  <c r="R346" i="11" a="1"/>
  <c r="I347" i="11" a="1"/>
  <c r="Q347" i="11" a="1"/>
  <c r="H348" i="11" a="1"/>
  <c r="P348" i="11" a="1"/>
  <c r="G349" i="11" a="1"/>
  <c r="O349" i="11" a="1"/>
  <c r="F350" i="11" a="1"/>
  <c r="N350" i="11" a="1"/>
  <c r="V350" i="11" a="1"/>
  <c r="M351" i="11" a="1"/>
  <c r="U351" i="11" a="1"/>
  <c r="L352" i="11" a="1"/>
  <c r="T352" i="11" a="1"/>
  <c r="K353" i="11" a="1"/>
  <c r="S353" i="11" a="1"/>
  <c r="J354" i="11" a="1"/>
  <c r="R354" i="11" a="1"/>
  <c r="I355" i="11" a="1"/>
  <c r="Q355" i="11" a="1"/>
  <c r="H356" i="11" a="1"/>
  <c r="P356" i="11" a="1"/>
  <c r="G357" i="11" a="1"/>
  <c r="O357" i="11" a="1"/>
  <c r="F358" i="11" a="1"/>
  <c r="N358" i="11" a="1"/>
  <c r="V358" i="11" a="1"/>
  <c r="M359" i="11" a="1"/>
  <c r="U359" i="11" a="1"/>
  <c r="L360" i="11" a="1"/>
  <c r="T360" i="11" a="1"/>
  <c r="K361" i="11" a="1"/>
  <c r="S361" i="11" a="1"/>
  <c r="J362" i="11" a="1"/>
  <c r="R362" i="11" a="1"/>
  <c r="I363" i="11" a="1"/>
  <c r="Q363" i="11" a="1"/>
  <c r="H364" i="11" a="1"/>
  <c r="P364" i="11" a="1"/>
  <c r="G365" i="11" a="1"/>
  <c r="O365" i="11" a="1"/>
  <c r="F366" i="11" a="1"/>
  <c r="N366" i="11" a="1"/>
  <c r="V366" i="11" a="1"/>
  <c r="M367" i="11" a="1"/>
  <c r="U367" i="11" a="1"/>
  <c r="L368" i="11" a="1"/>
  <c r="T368" i="11" a="1"/>
  <c r="K369" i="11" a="1"/>
  <c r="S369" i="11" a="1"/>
  <c r="J370" i="11" a="1"/>
  <c r="R370" i="11" a="1"/>
  <c r="I371" i="11" a="1"/>
  <c r="Q371" i="11" a="1"/>
  <c r="H372" i="11" a="1"/>
  <c r="P372" i="11" a="1"/>
  <c r="G373" i="11" a="1"/>
  <c r="O373" i="11" a="1"/>
  <c r="F374" i="11" a="1"/>
  <c r="N374" i="11" a="1"/>
  <c r="V374" i="11" a="1"/>
  <c r="M375" i="11" a="1"/>
  <c r="U375" i="11" a="1"/>
  <c r="L376" i="11" a="1"/>
  <c r="T376" i="11" a="1"/>
  <c r="K377" i="11" a="1"/>
  <c r="S377" i="11" a="1"/>
  <c r="J378" i="11" a="1"/>
  <c r="R378" i="11" a="1"/>
  <c r="I379" i="11" a="1"/>
  <c r="Q379" i="11" a="1"/>
  <c r="H380" i="11" a="1"/>
  <c r="P380" i="11" a="1"/>
  <c r="G381" i="11" a="1"/>
  <c r="L83" i="11" a="1"/>
  <c r="M95" i="11" a="1"/>
  <c r="M107" i="11" a="1"/>
  <c r="S121" i="11" a="1"/>
  <c r="N126" i="11" a="1"/>
  <c r="M131" i="11" a="1"/>
  <c r="S133" i="11" a="1"/>
  <c r="N138" i="11" a="1"/>
  <c r="H141" i="11" a="1"/>
  <c r="I143" i="11" a="1"/>
  <c r="F145" i="11" a="1"/>
  <c r="N146" i="11" a="1"/>
  <c r="F148" i="11" a="1"/>
  <c r="L149" i="11" a="1"/>
  <c r="R150" i="11" a="1"/>
  <c r="F152" i="11" a="1"/>
  <c r="I153" i="11" a="1"/>
  <c r="M155" i="11" a="1"/>
  <c r="M156" i="11" a="1"/>
  <c r="K157" i="11" a="1"/>
  <c r="J158" i="11" a="1"/>
  <c r="I159" i="11" a="1"/>
  <c r="H160" i="11" a="1"/>
  <c r="F161" i="11" a="1"/>
  <c r="R162" i="11" a="1"/>
  <c r="O163" i="11" a="1"/>
  <c r="M164" i="11" a="1"/>
  <c r="K165" i="11" a="1"/>
  <c r="I166" i="11" a="1"/>
  <c r="U167" i="11" a="1"/>
  <c r="Q168" i="11" a="1"/>
  <c r="N169" i="11" a="1"/>
  <c r="K170" i="11" a="1"/>
  <c r="U170" i="11" a="1"/>
  <c r="U171" i="11" a="1"/>
  <c r="U172" i="11" a="1"/>
  <c r="M173" i="11" a="1"/>
  <c r="M174" i="11" a="1"/>
  <c r="M175" i="11" a="1"/>
  <c r="M176" i="11" a="1"/>
  <c r="M177" i="11" a="1"/>
  <c r="M178" i="11" a="1"/>
  <c r="M179" i="11" a="1"/>
  <c r="M180" i="11" a="1"/>
  <c r="V180" i="11" a="1"/>
  <c r="V181" i="11" a="1"/>
  <c r="V182" i="11" a="1"/>
  <c r="V183" i="11" a="1"/>
  <c r="V184" i="11" a="1"/>
  <c r="V185" i="11" a="1"/>
  <c r="V186" i="11" a="1"/>
  <c r="V187" i="11" a="1"/>
  <c r="N188" i="11" a="1"/>
  <c r="N189" i="11" a="1"/>
  <c r="N190" i="11" a="1"/>
  <c r="N191" i="11" a="1"/>
  <c r="N192" i="11" a="1"/>
  <c r="N193" i="11" a="1"/>
  <c r="N194" i="11" a="1"/>
  <c r="N195" i="11" a="1"/>
  <c r="F196" i="11" a="1"/>
  <c r="F197" i="11" a="1"/>
  <c r="F198" i="11" a="1"/>
  <c r="F199" i="11" a="1"/>
  <c r="F200" i="11" a="1"/>
  <c r="F201" i="11" a="1"/>
  <c r="F202" i="11" a="1"/>
  <c r="F203" i="11" a="1"/>
  <c r="O203" i="11" a="1"/>
  <c r="O204" i="11" a="1"/>
  <c r="O205" i="11" a="1"/>
  <c r="O206" i="11" a="1"/>
  <c r="O207" i="11" a="1"/>
  <c r="O208" i="11" a="1"/>
  <c r="O209" i="11" a="1"/>
  <c r="O210" i="11" a="1"/>
  <c r="G211" i="11" a="1"/>
  <c r="G212" i="11" a="1"/>
  <c r="G213" i="11" a="1"/>
  <c r="G214" i="11" a="1"/>
  <c r="G215" i="11" a="1"/>
  <c r="G216" i="11" a="1"/>
  <c r="G217" i="11" a="1"/>
  <c r="G218" i="11" a="1"/>
  <c r="P218" i="11" a="1"/>
  <c r="P219" i="11" a="1"/>
  <c r="P220" i="11" a="1"/>
  <c r="P221" i="11" a="1"/>
  <c r="P222" i="11" a="1"/>
  <c r="P223" i="11" a="1"/>
  <c r="P224" i="11" a="1"/>
  <c r="P225" i="11" a="1"/>
  <c r="H226" i="11" a="1"/>
  <c r="H227" i="11" a="1"/>
  <c r="H228" i="11" a="1"/>
  <c r="H229" i="11" a="1"/>
  <c r="H230" i="11" a="1"/>
  <c r="H231" i="11" a="1"/>
  <c r="H232" i="11" a="1"/>
  <c r="H233" i="11" a="1"/>
  <c r="Q233" i="11" a="1"/>
  <c r="Q234" i="11" a="1"/>
  <c r="Q235" i="11" a="1"/>
  <c r="Q236" i="11" a="1"/>
  <c r="Q237" i="11" a="1"/>
  <c r="Q238" i="11" a="1"/>
  <c r="Q239" i="11" a="1"/>
  <c r="Q240" i="11" a="1"/>
  <c r="I241" i="11" a="1"/>
  <c r="I242" i="11" a="1"/>
  <c r="I243" i="11" a="1"/>
  <c r="I244" i="11" a="1"/>
  <c r="I245" i="11" a="1"/>
  <c r="I246" i="11" a="1"/>
  <c r="I247" i="11" a="1"/>
  <c r="I248" i="11" a="1"/>
  <c r="R248" i="11" a="1"/>
  <c r="R249" i="11" a="1"/>
  <c r="R250" i="11" a="1"/>
  <c r="R251" i="11" a="1"/>
  <c r="R252" i="11" a="1"/>
  <c r="R253" i="11" a="1"/>
  <c r="R254" i="11" a="1"/>
  <c r="R255" i="11" a="1"/>
  <c r="J256" i="11" a="1"/>
  <c r="J257" i="11" a="1"/>
  <c r="J258" i="11" a="1"/>
  <c r="J259" i="11" a="1"/>
  <c r="H84" i="11" a="1"/>
  <c r="H96" i="11" a="1"/>
  <c r="L116" i="11" a="1"/>
  <c r="M122" i="11" a="1"/>
  <c r="S126" i="11" a="1"/>
  <c r="I129" i="11" a="1"/>
  <c r="O131" i="11" a="1"/>
  <c r="T133" i="11" a="1"/>
  <c r="J136" i="11" a="1"/>
  <c r="T138" i="11" a="1"/>
  <c r="J141" i="11" a="1"/>
  <c r="L143" i="11" a="1"/>
  <c r="G145" i="11" a="1"/>
  <c r="P146" i="11" a="1"/>
  <c r="H148" i="11" a="1"/>
  <c r="M149" i="11" a="1"/>
  <c r="T150" i="11" a="1"/>
  <c r="G152" i="11" a="1"/>
  <c r="K153" i="11" a="1"/>
  <c r="L154" i="11" a="1"/>
  <c r="O155" i="11" a="1"/>
  <c r="N156" i="11" a="1"/>
  <c r="L157" i="11" a="1"/>
  <c r="L158" i="11" a="1"/>
  <c r="K159" i="11" a="1"/>
  <c r="I160" i="11" a="1"/>
  <c r="U161" i="11" a="1"/>
  <c r="S162" i="11" a="1"/>
  <c r="Q163" i="11" a="1"/>
  <c r="N164" i="11" a="1"/>
  <c r="L165" i="11" a="1"/>
  <c r="G167" i="11" a="1"/>
  <c r="V167" i="11" a="1"/>
  <c r="R168" i="11" a="1"/>
  <c r="M171" i="11" a="1"/>
  <c r="M172" i="11" a="1"/>
  <c r="V172" i="11" a="1"/>
  <c r="V173" i="11" a="1"/>
  <c r="V174" i="11" a="1"/>
  <c r="V175" i="11" a="1"/>
  <c r="V176" i="11" a="1"/>
  <c r="V177" i="11" a="1"/>
  <c r="V178" i="11" a="1"/>
  <c r="V179" i="11" a="1"/>
  <c r="N180" i="11" a="1"/>
  <c r="N181" i="11" a="1"/>
  <c r="N182" i="11" a="1"/>
  <c r="N183" i="11" a="1"/>
  <c r="N184" i="11" a="1"/>
  <c r="N185" i="11" a="1"/>
  <c r="N186" i="11" a="1"/>
  <c r="N187" i="11" a="1"/>
  <c r="F188" i="11" a="1"/>
  <c r="F189" i="11" a="1"/>
  <c r="F190" i="11" a="1"/>
  <c r="F191" i="11" a="1"/>
  <c r="F192" i="11" a="1"/>
  <c r="F193" i="11" a="1"/>
  <c r="F194" i="11" a="1"/>
  <c r="F195" i="11" a="1"/>
  <c r="O195" i="11" a="1"/>
  <c r="O196" i="11" a="1"/>
  <c r="O197" i="11" a="1"/>
  <c r="O198" i="11" a="1"/>
  <c r="O199" i="11" a="1"/>
  <c r="O200" i="11" a="1"/>
  <c r="O201" i="11" a="1"/>
  <c r="O202" i="11" a="1"/>
  <c r="G203" i="11" a="1"/>
  <c r="G204" i="11" a="1"/>
  <c r="G205" i="11" a="1"/>
  <c r="G206" i="11" a="1"/>
  <c r="G207" i="11" a="1"/>
  <c r="G208" i="11" a="1"/>
  <c r="G209" i="11" a="1"/>
  <c r="G210" i="11" a="1"/>
  <c r="P210" i="11" a="1"/>
  <c r="P211" i="11" a="1"/>
  <c r="P212" i="11" a="1"/>
  <c r="P213" i="11" a="1"/>
  <c r="P214" i="11" a="1"/>
  <c r="P215" i="11" a="1"/>
  <c r="P216" i="11" a="1"/>
  <c r="P217" i="11" a="1"/>
  <c r="H218" i="11" a="1"/>
  <c r="H219" i="11" a="1"/>
  <c r="H220" i="11" a="1"/>
  <c r="H221" i="11" a="1"/>
  <c r="H222" i="11" a="1"/>
  <c r="H223" i="11" a="1"/>
  <c r="H224" i="11" a="1"/>
  <c r="H225" i="11" a="1"/>
  <c r="Q225" i="11" a="1"/>
  <c r="Q226" i="11" a="1"/>
  <c r="Q227" i="11" a="1"/>
  <c r="Q228" i="11" a="1"/>
  <c r="Q229" i="11" a="1"/>
  <c r="Q230" i="11" a="1"/>
  <c r="Q231" i="11" a="1"/>
  <c r="Q232" i="11" a="1"/>
  <c r="I233" i="11" a="1"/>
  <c r="I234" i="11" a="1"/>
  <c r="I235" i="11" a="1"/>
  <c r="I236" i="11" a="1"/>
  <c r="I237" i="11" a="1"/>
  <c r="I238" i="11" a="1"/>
  <c r="I239" i="11" a="1"/>
  <c r="I240" i="11" a="1"/>
  <c r="R240" i="11" a="1"/>
  <c r="R241" i="11" a="1"/>
  <c r="R242" i="11" a="1"/>
  <c r="R243" i="11" a="1"/>
  <c r="R244" i="11" a="1"/>
  <c r="R245" i="11" a="1"/>
  <c r="R246" i="11" a="1"/>
  <c r="R247" i="11" a="1"/>
  <c r="J248" i="11" a="1"/>
  <c r="J249" i="11" a="1"/>
  <c r="J250" i="11" a="1"/>
  <c r="J251" i="11" a="1"/>
  <c r="J252" i="11" a="1"/>
  <c r="J253" i="11" a="1"/>
  <c r="J254" i="11" a="1"/>
  <c r="J255" i="11" a="1"/>
  <c r="S255" i="11" a="1"/>
  <c r="S256" i="11" a="1"/>
  <c r="S257" i="11" a="1"/>
  <c r="S258" i="11" a="1"/>
  <c r="S259" i="11" a="1"/>
  <c r="J260" i="11" a="1"/>
  <c r="R260" i="11" a="1"/>
  <c r="I261" i="11" a="1"/>
  <c r="Q261" i="11" a="1"/>
  <c r="H262" i="11" a="1"/>
  <c r="P262" i="11" a="1"/>
  <c r="G263" i="11" a="1"/>
  <c r="O263" i="11" a="1"/>
  <c r="F264" i="11" a="1"/>
  <c r="N264" i="11" a="1"/>
  <c r="V264" i="11" a="1"/>
  <c r="M265" i="11" a="1"/>
  <c r="U265" i="11" a="1"/>
  <c r="L266" i="11" a="1"/>
  <c r="T266" i="11" a="1"/>
  <c r="K267" i="11" a="1"/>
  <c r="S267" i="11" a="1"/>
  <c r="J268" i="11" a="1"/>
  <c r="R268" i="11" a="1"/>
  <c r="I269" i="11" a="1"/>
  <c r="Q269" i="11" a="1"/>
  <c r="H270" i="11" a="1"/>
  <c r="P270" i="11" a="1"/>
  <c r="G271" i="11" a="1"/>
  <c r="O271" i="11" a="1"/>
  <c r="F272" i="11" a="1"/>
  <c r="N272" i="11" a="1"/>
  <c r="V272" i="11" a="1"/>
  <c r="M273" i="11" a="1"/>
  <c r="U273" i="11" a="1"/>
  <c r="L274" i="11" a="1"/>
  <c r="T274" i="11" a="1"/>
  <c r="K275" i="11" a="1"/>
  <c r="S275" i="11" a="1"/>
  <c r="J276" i="11" a="1"/>
  <c r="R276" i="11" a="1"/>
  <c r="I277" i="11" a="1"/>
  <c r="Q277" i="11" a="1"/>
  <c r="H278" i="11" a="1"/>
  <c r="P278" i="11" a="1"/>
  <c r="G279" i="11" a="1"/>
  <c r="O279" i="11" a="1"/>
  <c r="F280" i="11" a="1"/>
  <c r="N280" i="11" a="1"/>
  <c r="V280" i="11" a="1"/>
  <c r="M281" i="11" a="1"/>
  <c r="U281" i="11" a="1"/>
  <c r="L282" i="11" a="1"/>
  <c r="T282" i="11" a="1"/>
  <c r="K283" i="11" a="1"/>
  <c r="S283" i="11" a="1"/>
  <c r="J284" i="11" a="1"/>
  <c r="R284" i="11" a="1"/>
  <c r="I285" i="11" a="1"/>
  <c r="Q285" i="11" a="1"/>
  <c r="H286" i="11" a="1"/>
  <c r="P286" i="11" a="1"/>
  <c r="G287" i="11" a="1"/>
  <c r="O287" i="11" a="1"/>
  <c r="F288" i="11" a="1"/>
  <c r="N288" i="11" a="1"/>
  <c r="V288" i="11" a="1"/>
  <c r="M289" i="11" a="1"/>
  <c r="U289" i="11" a="1"/>
  <c r="L290" i="11" a="1"/>
  <c r="T290" i="11" a="1"/>
  <c r="K291" i="11" a="1"/>
  <c r="S291" i="11" a="1"/>
  <c r="J292" i="11" a="1"/>
  <c r="R292" i="11" a="1"/>
  <c r="I293" i="11" a="1"/>
  <c r="Q293" i="11" a="1"/>
  <c r="H294" i="11" a="1"/>
  <c r="P294" i="11" a="1"/>
  <c r="G295" i="11" a="1"/>
  <c r="O295" i="11" a="1"/>
  <c r="F296" i="11" a="1"/>
  <c r="N296" i="11" a="1"/>
  <c r="V296" i="11" a="1"/>
  <c r="M297" i="11" a="1"/>
  <c r="U297" i="11" a="1"/>
  <c r="L298" i="11" a="1"/>
  <c r="T298" i="11" a="1"/>
  <c r="K299" i="11" a="1"/>
  <c r="S299" i="11" a="1"/>
  <c r="J300" i="11" a="1"/>
  <c r="R300" i="11" a="1"/>
  <c r="I301" i="11" a="1"/>
  <c r="Q301" i="11" a="1"/>
  <c r="H302" i="11" a="1"/>
  <c r="P302" i="11" a="1"/>
  <c r="G303" i="11" a="1"/>
  <c r="O303" i="11" a="1"/>
  <c r="F304" i="11" a="1"/>
  <c r="N304" i="11" a="1"/>
  <c r="V304" i="11" a="1"/>
  <c r="J305" i="11" a="1"/>
  <c r="R305" i="11" a="1"/>
  <c r="B7" i="11" a="1"/>
  <c r="B15" i="11" a="1"/>
  <c r="B23" i="11" a="1"/>
  <c r="B31" i="11" a="1"/>
  <c r="B39" i="11" a="1"/>
  <c r="B47" i="11" a="1"/>
  <c r="B55" i="11" a="1"/>
  <c r="B63" i="11" a="1"/>
  <c r="B71" i="11" a="1"/>
  <c r="B79" i="11" a="1"/>
  <c r="B87" i="11" a="1"/>
  <c r="B95" i="11" a="1"/>
  <c r="B103" i="11" a="1"/>
  <c r="B111" i="11" a="1"/>
  <c r="B119" i="11" a="1"/>
  <c r="B127" i="11" a="1"/>
  <c r="B135" i="11" a="1"/>
  <c r="B143" i="11" a="1"/>
  <c r="B151" i="11" a="1"/>
  <c r="B159" i="11" a="1"/>
  <c r="B167" i="11" a="1"/>
  <c r="B175" i="11" a="1"/>
  <c r="B183" i="11" a="1"/>
  <c r="B191" i="11" a="1"/>
  <c r="B199" i="11" a="1"/>
  <c r="B207" i="11" a="1"/>
  <c r="B215" i="11" a="1"/>
  <c r="B223" i="11" a="1"/>
  <c r="B231" i="11" a="1"/>
  <c r="B239" i="11" a="1"/>
  <c r="B247" i="11" a="1"/>
  <c r="B255" i="11" a="1"/>
  <c r="B263" i="11" a="1"/>
  <c r="B271" i="11" a="1"/>
  <c r="B279" i="11" a="1"/>
  <c r="B287" i="11" a="1"/>
  <c r="B295" i="11" a="1"/>
  <c r="B303" i="11" a="1"/>
  <c r="B311" i="11" a="1"/>
  <c r="B319" i="11" a="1"/>
  <c r="B327" i="11" a="1"/>
  <c r="B335" i="11" a="1"/>
  <c r="B343" i="11" a="1"/>
  <c r="B351" i="11" a="1"/>
  <c r="B359" i="11" a="1"/>
  <c r="B367" i="11" a="1"/>
  <c r="B375" i="11" a="1"/>
  <c r="B383" i="11" a="1"/>
  <c r="B391" i="11" a="1"/>
  <c r="B399" i="11" a="1"/>
  <c r="B407" i="11" a="1"/>
  <c r="B415" i="11" a="1"/>
  <c r="B423" i="11" a="1"/>
  <c r="B431" i="11" a="1"/>
  <c r="B439" i="11" a="1"/>
  <c r="B447" i="11" a="1"/>
  <c r="B455" i="11" a="1"/>
  <c r="B463" i="11" a="1"/>
  <c r="B471" i="11" a="1"/>
  <c r="B479" i="11" a="1"/>
  <c r="B487" i="11" a="1"/>
  <c r="B495" i="11" a="1"/>
  <c r="B503" i="11" a="1"/>
  <c r="D311" i="11" a="1"/>
  <c r="D319" i="11" a="1"/>
  <c r="D327" i="11" a="1"/>
  <c r="D335" i="11" a="1"/>
  <c r="D343" i="11" a="1"/>
  <c r="D351" i="11" a="1"/>
  <c r="D359" i="11" a="1"/>
  <c r="D367" i="11" a="1"/>
  <c r="D375" i="11" a="1"/>
  <c r="D383" i="11" a="1"/>
  <c r="D391" i="11" a="1"/>
  <c r="D399" i="11" a="1"/>
  <c r="D407" i="11" a="1"/>
  <c r="D415" i="11" a="1"/>
  <c r="D423" i="11" a="1"/>
  <c r="D431" i="11" a="1"/>
  <c r="D439" i="11" a="1"/>
  <c r="D447" i="11" a="1"/>
  <c r="D455" i="11" a="1"/>
  <c r="D463" i="11" a="1"/>
  <c r="D471" i="11" a="1"/>
  <c r="D479" i="11" a="1"/>
  <c r="D487" i="11" a="1"/>
  <c r="D495" i="11" a="1"/>
  <c r="D503" i="11" a="1"/>
  <c r="K306" i="11" a="1"/>
  <c r="S306" i="11" a="1"/>
  <c r="J307" i="11" a="1"/>
  <c r="R307" i="11" a="1"/>
  <c r="I308" i="11" a="1"/>
  <c r="Q308" i="11" a="1"/>
  <c r="H309" i="11" a="1"/>
  <c r="P309" i="11" a="1"/>
  <c r="G310" i="11" a="1"/>
  <c r="O310" i="11" a="1"/>
  <c r="F311" i="11" a="1"/>
  <c r="N311" i="11" a="1"/>
  <c r="V311" i="11" a="1"/>
  <c r="M312" i="11" a="1"/>
  <c r="U312" i="11" a="1"/>
  <c r="L313" i="11" a="1"/>
  <c r="T313" i="11" a="1"/>
  <c r="K314" i="11" a="1"/>
  <c r="S314" i="11" a="1"/>
  <c r="J315" i="11" a="1"/>
  <c r="R315" i="11" a="1"/>
  <c r="I316" i="11" a="1"/>
  <c r="Q316" i="11" a="1"/>
  <c r="H317" i="11" a="1"/>
  <c r="P317" i="11" a="1"/>
  <c r="G318" i="11" a="1"/>
  <c r="O318" i="11" a="1"/>
  <c r="F319" i="11" a="1"/>
  <c r="N319" i="11" a="1"/>
  <c r="V319" i="11" a="1"/>
  <c r="M320" i="11" a="1"/>
  <c r="U320" i="11" a="1"/>
  <c r="L321" i="11" a="1"/>
  <c r="T321" i="11" a="1"/>
  <c r="K322" i="11" a="1"/>
  <c r="S322" i="11" a="1"/>
  <c r="J323" i="11" a="1"/>
  <c r="R323" i="11" a="1"/>
  <c r="I324" i="11" a="1"/>
  <c r="Q324" i="11" a="1"/>
  <c r="H325" i="11" a="1"/>
  <c r="P325" i="11" a="1"/>
  <c r="G326" i="11" a="1"/>
  <c r="O326" i="11" a="1"/>
  <c r="F327" i="11" a="1"/>
  <c r="N327" i="11" a="1"/>
  <c r="V327" i="11" a="1"/>
  <c r="M328" i="11" a="1"/>
  <c r="U328" i="11" a="1"/>
  <c r="L329" i="11" a="1"/>
  <c r="T329" i="11" a="1"/>
  <c r="K330" i="11" a="1"/>
  <c r="S330" i="11" a="1"/>
  <c r="J331" i="11" a="1"/>
  <c r="R331" i="11" a="1"/>
  <c r="I332" i="11" a="1"/>
  <c r="Q332" i="11" a="1"/>
  <c r="H333" i="11" a="1"/>
  <c r="P333" i="11" a="1"/>
  <c r="G334" i="11" a="1"/>
  <c r="O334" i="11" a="1"/>
  <c r="F335" i="11" a="1"/>
  <c r="N335" i="11" a="1"/>
  <c r="V335" i="11" a="1"/>
  <c r="T84" i="11" a="1"/>
  <c r="V108" i="11" a="1"/>
  <c r="N116" i="11" a="1"/>
  <c r="N122" i="11" a="1"/>
  <c r="V126" i="11" a="1"/>
  <c r="K129" i="11" a="1"/>
  <c r="P131" i="11" a="1"/>
  <c r="F134" i="11" a="1"/>
  <c r="V138" i="11" a="1"/>
  <c r="K141" i="11" a="1"/>
  <c r="H145" i="11" a="1"/>
  <c r="Q146" i="11" a="1"/>
  <c r="I148" i="11" a="1"/>
  <c r="O149" i="11" a="1"/>
  <c r="U150" i="11" a="1"/>
  <c r="N154" i="11" a="1"/>
  <c r="Q155" i="11" a="1"/>
  <c r="O156" i="11" a="1"/>
  <c r="M157" i="11" a="1"/>
  <c r="M158" i="11" a="1"/>
  <c r="L159" i="11" a="1"/>
  <c r="J160" i="11" a="1"/>
  <c r="G161" i="11" a="1"/>
  <c r="V161" i="11" a="1"/>
  <c r="R163" i="11" a="1"/>
  <c r="P164" i="11" a="1"/>
  <c r="M165" i="11" a="1"/>
  <c r="J166" i="11" a="1"/>
  <c r="H167" i="11" a="1"/>
  <c r="S168" i="11" a="1"/>
  <c r="O169" i="11" a="1"/>
  <c r="L170" i="11" a="1"/>
  <c r="V170" i="11" a="1"/>
  <c r="V171" i="11" a="1"/>
  <c r="N172" i="11" a="1"/>
  <c r="N173" i="11" a="1"/>
  <c r="N174" i="11" a="1"/>
  <c r="N175" i="11" a="1"/>
  <c r="N176" i="11" a="1"/>
  <c r="N177" i="11" a="1"/>
  <c r="N178" i="11" a="1"/>
  <c r="N179" i="11" a="1"/>
  <c r="F180" i="11" a="1"/>
  <c r="F181" i="11" a="1"/>
  <c r="F182" i="11" a="1"/>
  <c r="F183" i="11" a="1"/>
  <c r="F184" i="11" a="1"/>
  <c r="F185" i="11" a="1"/>
  <c r="F186" i="11" a="1"/>
  <c r="F187" i="11" a="1"/>
  <c r="O187" i="11" a="1"/>
  <c r="O188" i="11" a="1"/>
  <c r="O189" i="11" a="1"/>
  <c r="O190" i="11" a="1"/>
  <c r="O191" i="11" a="1"/>
  <c r="O192" i="11" a="1"/>
  <c r="O193" i="11" a="1"/>
  <c r="O194" i="11" a="1"/>
  <c r="G195" i="11" a="1"/>
  <c r="G196" i="11" a="1"/>
  <c r="G197" i="11" a="1"/>
  <c r="G198" i="11" a="1"/>
  <c r="G199" i="11" a="1"/>
  <c r="G200" i="11" a="1"/>
  <c r="G201" i="11" a="1"/>
  <c r="G202" i="11" a="1"/>
  <c r="P202" i="11" a="1"/>
  <c r="P203" i="11" a="1"/>
  <c r="P204" i="11" a="1"/>
  <c r="P205" i="11" a="1"/>
  <c r="P206" i="11" a="1"/>
  <c r="P207" i="11" a="1"/>
  <c r="P208" i="11" a="1"/>
  <c r="P209" i="11" a="1"/>
  <c r="H210" i="11" a="1"/>
  <c r="H211" i="11" a="1"/>
  <c r="H212" i="11" a="1"/>
  <c r="H213" i="11" a="1"/>
  <c r="H214" i="11" a="1"/>
  <c r="H215" i="11" a="1"/>
  <c r="H216" i="11" a="1"/>
  <c r="H217" i="11" a="1"/>
  <c r="Q217" i="11" a="1"/>
  <c r="Q218" i="11" a="1"/>
  <c r="Q219" i="11" a="1"/>
  <c r="Q220" i="11" a="1"/>
  <c r="Q221" i="11" a="1"/>
  <c r="Q222" i="11" a="1"/>
  <c r="Q223" i="11" a="1"/>
  <c r="Q224" i="11" a="1"/>
  <c r="I225" i="11" a="1"/>
  <c r="I226" i="11" a="1"/>
  <c r="I227" i="11" a="1"/>
  <c r="I228" i="11" a="1"/>
  <c r="I229" i="11" a="1"/>
  <c r="I230" i="11" a="1"/>
  <c r="I231" i="11" a="1"/>
  <c r="I232" i="11" a="1"/>
  <c r="R232" i="11" a="1"/>
  <c r="R233" i="11" a="1"/>
  <c r="R234" i="11" a="1"/>
  <c r="R235" i="11" a="1"/>
  <c r="R236" i="11" a="1"/>
  <c r="R237" i="11" a="1"/>
  <c r="R238" i="11" a="1"/>
  <c r="R239" i="11" a="1"/>
  <c r="J240" i="11" a="1"/>
  <c r="J241" i="11" a="1"/>
  <c r="J242" i="11" a="1"/>
  <c r="J243" i="11" a="1"/>
  <c r="J244" i="11" a="1"/>
  <c r="J245" i="11" a="1"/>
  <c r="J246" i="11" a="1"/>
  <c r="J247" i="11" a="1"/>
  <c r="S247" i="11" a="1"/>
  <c r="S248" i="11" a="1"/>
  <c r="S249" i="11" a="1"/>
  <c r="S250" i="11" a="1"/>
  <c r="S251" i="11" a="1"/>
  <c r="S252" i="11" a="1"/>
  <c r="S253" i="11" a="1"/>
  <c r="S254" i="11" a="1"/>
  <c r="K255" i="11" a="1"/>
  <c r="K256" i="11" a="1"/>
  <c r="K257" i="11" a="1"/>
  <c r="K258" i="11" a="1"/>
  <c r="K259" i="11" a="1"/>
  <c r="G169" i="11" a="1"/>
  <c r="R185" i="11" a="1"/>
  <c r="S201" i="11" a="1"/>
  <c r="T217" i="11" a="1"/>
  <c r="U233" i="11" a="1"/>
  <c r="V249" i="11" a="1"/>
  <c r="U269" i="11" a="1"/>
  <c r="Q273" i="11" a="1"/>
  <c r="M277" i="11" a="1"/>
  <c r="I281" i="11" a="1"/>
  <c r="V284" i="11" a="1"/>
  <c r="R288" i="11" a="1"/>
  <c r="N292" i="11" a="1"/>
  <c r="J296" i="11" a="1"/>
  <c r="F300" i="11" a="1"/>
  <c r="S303" i="11" a="1"/>
  <c r="B27" i="11" a="1"/>
  <c r="B91" i="11" a="1"/>
  <c r="B155" i="11" a="1"/>
  <c r="B219" i="11" a="1"/>
  <c r="B283" i="11" a="1"/>
  <c r="B347" i="11" a="1"/>
  <c r="B411" i="11" a="1"/>
  <c r="B475" i="11" a="1"/>
  <c r="D339" i="11" a="1"/>
  <c r="D403" i="11" a="1"/>
  <c r="D467" i="11" a="1"/>
  <c r="N307" i="11" a="1"/>
  <c r="J311" i="11" a="1"/>
  <c r="F315" i="11" a="1"/>
  <c r="S318" i="11" a="1"/>
  <c r="O322" i="11" a="1"/>
  <c r="T325" i="11" a="1"/>
  <c r="N328" i="11" a="1"/>
  <c r="L333" i="11" a="1"/>
  <c r="F336" i="11" a="1"/>
  <c r="U337" i="11" a="1"/>
  <c r="S339" i="11" a="1"/>
  <c r="Q341" i="11" a="1"/>
  <c r="L343" i="11" a="1"/>
  <c r="U344" i="11" a="1"/>
  <c r="L346" i="11" a="1"/>
  <c r="L349" i="11" a="1"/>
  <c r="U350" i="11" a="1"/>
  <c r="M352" i="11" a="1"/>
  <c r="U353" i="11" a="1"/>
  <c r="U356" i="11" a="1"/>
  <c r="M358" i="11" a="1"/>
  <c r="V359" i="11" a="1"/>
  <c r="M361" i="11" a="1"/>
  <c r="M364" i="11" a="1"/>
  <c r="V365" i="11" a="1"/>
  <c r="N367" i="11" a="1"/>
  <c r="V368" i="11" a="1"/>
  <c r="I373" i="11" a="1"/>
  <c r="M374" i="11" a="1"/>
  <c r="V376" i="11" a="1"/>
  <c r="G378" i="11" a="1"/>
  <c r="H379" i="11" a="1"/>
  <c r="J380" i="11" a="1"/>
  <c r="H415" i="11" a="1"/>
  <c r="V415" i="11" a="1"/>
  <c r="S416" i="11" a="1"/>
  <c r="P417" i="11" a="1"/>
  <c r="N418" i="11" a="1"/>
  <c r="K419" i="11" a="1"/>
  <c r="H420" i="11" a="1"/>
  <c r="V420" i="11" a="1"/>
  <c r="Q422" i="11" a="1"/>
  <c r="N423" i="11" a="1"/>
  <c r="K424" i="11" a="1"/>
  <c r="H425" i="11" a="1"/>
  <c r="F426" i="11" a="1"/>
  <c r="T426" i="11" a="1"/>
  <c r="Q427" i="11" a="1"/>
  <c r="N428" i="11" a="1"/>
  <c r="I430" i="11" a="1"/>
  <c r="F431" i="11" a="1"/>
  <c r="T431" i="11" a="1"/>
  <c r="Q432" i="11" a="1"/>
  <c r="O433" i="11" a="1"/>
  <c r="L434" i="11" a="1"/>
  <c r="I435" i="11" a="1"/>
  <c r="F436" i="11" a="1"/>
  <c r="R437" i="11" a="1"/>
  <c r="O438" i="11" a="1"/>
  <c r="L439" i="11" a="1"/>
  <c r="I440" i="11" a="1"/>
  <c r="G441" i="11" a="1"/>
  <c r="U441" i="11" a="1"/>
  <c r="R442" i="11" a="1"/>
  <c r="O443" i="11" a="1"/>
  <c r="J445" i="11" a="1"/>
  <c r="G446" i="11" a="1"/>
  <c r="U446" i="11" a="1"/>
  <c r="R447" i="11" a="1"/>
  <c r="U169" i="11" a="1"/>
  <c r="I178" i="11" a="1"/>
  <c r="J194" i="11" a="1"/>
  <c r="K210" i="11" a="1"/>
  <c r="L226" i="11" a="1"/>
  <c r="M242" i="11" a="1"/>
  <c r="N258" i="11" a="1"/>
  <c r="H326" i="11" a="1"/>
  <c r="F331" i="11" a="1"/>
  <c r="Q333" i="11" a="1"/>
  <c r="N343" i="11" a="1"/>
  <c r="V344" i="11" a="1"/>
  <c r="V347" i="11" a="1"/>
  <c r="N349" i="11" a="1"/>
  <c r="F351" i="11" a="1"/>
  <c r="N352" i="11" a="1"/>
  <c r="N355" i="11" a="1"/>
  <c r="F357" i="11" a="1"/>
  <c r="O358" i="11" a="1"/>
  <c r="F360" i="11" a="1"/>
  <c r="F363" i="11" a="1"/>
  <c r="O364" i="11" a="1"/>
  <c r="G366" i="11" a="1"/>
  <c r="O367" i="11" a="1"/>
  <c r="O370" i="11" a="1"/>
  <c r="V371" i="11" a="1"/>
  <c r="J373" i="11" a="1"/>
  <c r="O374" i="11" a="1"/>
  <c r="R375" i="11" a="1"/>
  <c r="F377" i="11" a="1"/>
  <c r="H378" i="11" a="1"/>
  <c r="J379" i="11" a="1"/>
  <c r="K380" i="11" a="1"/>
  <c r="L381" i="11" a="1"/>
  <c r="K382" i="11" a="1"/>
  <c r="J383" i="11" a="1"/>
  <c r="I384" i="11" a="1"/>
  <c r="H385" i="11" a="1"/>
  <c r="G386" i="11" a="1"/>
  <c r="F387" i="11" a="1"/>
  <c r="V387" i="11" a="1"/>
  <c r="U388" i="11" a="1"/>
  <c r="T389" i="11" a="1"/>
  <c r="S390" i="11" a="1"/>
  <c r="R391" i="11" a="1"/>
  <c r="Q392" i="11" a="1"/>
  <c r="P393" i="11" a="1"/>
  <c r="O394" i="11" a="1"/>
  <c r="N395" i="11" a="1"/>
  <c r="M396" i="11" a="1"/>
  <c r="L397" i="11" a="1"/>
  <c r="K398" i="11" a="1"/>
  <c r="J399" i="11" a="1"/>
  <c r="I400" i="11" a="1"/>
  <c r="H401" i="11" a="1"/>
  <c r="G402" i="11" a="1"/>
  <c r="F403" i="11" a="1"/>
  <c r="V403" i="11" a="1"/>
  <c r="U404" i="11" a="1"/>
  <c r="T405" i="11" a="1"/>
  <c r="S406" i="11" a="1"/>
  <c r="R407" i="11" a="1"/>
  <c r="Q408" i="11" a="1"/>
  <c r="P409" i="11" a="1"/>
  <c r="O410" i="11" a="1"/>
  <c r="N411" i="11" a="1"/>
  <c r="M412" i="11" a="1"/>
  <c r="L413" i="11" a="1"/>
  <c r="K414" i="11" a="1"/>
  <c r="I415" i="11" a="1"/>
  <c r="F416" i="11" a="1"/>
  <c r="T416" i="11" a="1"/>
  <c r="Q417" i="11" a="1"/>
  <c r="L419" i="11" a="1"/>
  <c r="I420" i="11" a="1"/>
  <c r="F421" i="11" a="1"/>
  <c r="T421" i="11" a="1"/>
  <c r="R422" i="11" a="1"/>
  <c r="O423" i="11" a="1"/>
  <c r="L424" i="11" a="1"/>
  <c r="I425" i="11" a="1"/>
  <c r="U426" i="11" a="1"/>
  <c r="R427" i="11" a="1"/>
  <c r="O428" i="11" a="1"/>
  <c r="L429" i="11" a="1"/>
  <c r="J430" i="11" a="1"/>
  <c r="G431" i="11" a="1"/>
  <c r="U431" i="11" a="1"/>
  <c r="R432" i="11" a="1"/>
  <c r="M434" i="11" a="1"/>
  <c r="J435" i="11" a="1"/>
  <c r="G436" i="11" a="1"/>
  <c r="U436" i="11" a="1"/>
  <c r="S437" i="11" a="1"/>
  <c r="P438" i="11" a="1"/>
  <c r="M439" i="11" a="1"/>
  <c r="J440" i="11" a="1"/>
  <c r="V441" i="11" a="1"/>
  <c r="S442" i="11" a="1"/>
  <c r="P443" i="11" a="1"/>
  <c r="M444" i="11" a="1"/>
  <c r="K445" i="11" a="1"/>
  <c r="H446" i="11" a="1"/>
  <c r="V446" i="11" a="1"/>
  <c r="S447" i="11" a="1"/>
  <c r="L448" i="11" a="1"/>
  <c r="T448" i="11" a="1"/>
  <c r="K449" i="11" a="1"/>
  <c r="S449" i="11" a="1"/>
  <c r="J450" i="11" a="1"/>
  <c r="R450" i="11" a="1"/>
  <c r="I451" i="11" a="1"/>
  <c r="Q451" i="11" a="1"/>
  <c r="H452" i="11" a="1"/>
  <c r="P452" i="11" a="1"/>
  <c r="G453" i="11" a="1"/>
  <c r="O453" i="11" a="1"/>
  <c r="F454" i="11" a="1"/>
  <c r="N454" i="11" a="1"/>
  <c r="V454" i="11" a="1"/>
  <c r="M455" i="11" a="1"/>
  <c r="U455" i="11" a="1"/>
  <c r="L456" i="11" a="1"/>
  <c r="T456" i="11" a="1"/>
  <c r="K457" i="11" a="1"/>
  <c r="S457" i="11" a="1"/>
  <c r="J458" i="11" a="1"/>
  <c r="R458" i="11" a="1"/>
  <c r="I459" i="11" a="1"/>
  <c r="Q459" i="11" a="1"/>
  <c r="H460" i="11" a="1"/>
  <c r="P460" i="11" a="1"/>
  <c r="G461" i="11" a="1"/>
  <c r="O461" i="11" a="1"/>
  <c r="F462" i="11" a="1"/>
  <c r="N462" i="11" a="1"/>
  <c r="V462" i="11" a="1"/>
  <c r="M463" i="11" a="1"/>
  <c r="U463" i="11" a="1"/>
  <c r="L464" i="11" a="1"/>
  <c r="T464" i="11" a="1"/>
  <c r="K465" i="11" a="1"/>
  <c r="S465" i="11" a="1"/>
  <c r="J466" i="11" a="1"/>
  <c r="R466" i="11" a="1"/>
  <c r="I467" i="11" a="1"/>
  <c r="Q467" i="11" a="1"/>
  <c r="H468" i="11" a="1"/>
  <c r="P468" i="11" a="1"/>
  <c r="G469" i="11" a="1"/>
  <c r="O469" i="11" a="1"/>
  <c r="F470" i="11" a="1"/>
  <c r="N470" i="11" a="1"/>
  <c r="V470" i="11" a="1"/>
  <c r="M471" i="11" a="1"/>
  <c r="U471" i="11" a="1"/>
  <c r="L472" i="11" a="1"/>
  <c r="T472" i="11" a="1"/>
  <c r="K473" i="11" a="1"/>
  <c r="S473" i="11" a="1"/>
  <c r="J474" i="11" a="1"/>
  <c r="R474" i="11" a="1"/>
  <c r="I475" i="11" a="1"/>
  <c r="Q475" i="11" a="1"/>
  <c r="H476" i="11" a="1"/>
  <c r="P476" i="11" a="1"/>
  <c r="G477" i="11" a="1"/>
  <c r="O477" i="11" a="1"/>
  <c r="F478" i="11" a="1"/>
  <c r="N478" i="11" a="1"/>
  <c r="V478" i="11" a="1"/>
  <c r="M479" i="11" a="1"/>
  <c r="U479" i="11" a="1"/>
  <c r="L480" i="11" a="1"/>
  <c r="T480" i="11" a="1"/>
  <c r="K481" i="11" a="1"/>
  <c r="S481" i="11" a="1"/>
  <c r="J482" i="11" a="1"/>
  <c r="R482" i="11" a="1"/>
  <c r="I483" i="11" a="1"/>
  <c r="Q483" i="11" a="1"/>
  <c r="H484" i="11" a="1"/>
  <c r="P484" i="11" a="1"/>
  <c r="G485" i="11" a="1"/>
  <c r="O485" i="11" a="1"/>
  <c r="F486" i="11" a="1"/>
  <c r="N486" i="11" a="1"/>
  <c r="V486" i="11" a="1"/>
  <c r="M487" i="11" a="1"/>
  <c r="U487" i="11" a="1"/>
  <c r="L488" i="11" a="1"/>
  <c r="T488" i="11" a="1"/>
  <c r="K489" i="11" a="1"/>
  <c r="S489" i="11" a="1"/>
  <c r="J490" i="11" a="1"/>
  <c r="R490" i="11" a="1"/>
  <c r="I491" i="11" a="1"/>
  <c r="Q491" i="11" a="1"/>
  <c r="H492" i="11" a="1"/>
  <c r="P492" i="11" a="1"/>
  <c r="G493" i="11" a="1"/>
  <c r="O493" i="11" a="1"/>
  <c r="F494" i="11" a="1"/>
  <c r="N494" i="11" a="1"/>
  <c r="V494" i="11" a="1"/>
  <c r="M495" i="11" a="1"/>
  <c r="U495" i="11" a="1"/>
  <c r="L496" i="11" a="1"/>
  <c r="T496" i="11" a="1"/>
  <c r="K497" i="11" a="1"/>
  <c r="S497" i="11" a="1"/>
  <c r="J498" i="11" a="1"/>
  <c r="R498" i="11" a="1"/>
  <c r="I499" i="11" a="1"/>
  <c r="Q499" i="11" a="1"/>
  <c r="H500" i="11" a="1"/>
  <c r="P500" i="11" a="1"/>
  <c r="G501" i="11" a="1"/>
  <c r="O501" i="11" a="1"/>
  <c r="F502" i="11" a="1"/>
  <c r="N502" i="11" a="1"/>
  <c r="V502" i="11" a="1"/>
  <c r="M503" i="11" a="1"/>
  <c r="U503" i="11" a="1"/>
  <c r="L504" i="11" a="1"/>
  <c r="T504" i="11" a="1"/>
  <c r="K505" i="11" a="1"/>
  <c r="S505" i="11" a="1"/>
  <c r="F3" i="12" a="1"/>
  <c r="N3" i="12" a="1"/>
  <c r="V3" i="12" a="1"/>
  <c r="D11" i="12" a="1"/>
  <c r="D19" i="12" a="1"/>
  <c r="D27" i="12" a="1"/>
  <c r="D35" i="12" a="1"/>
  <c r="D43" i="12" a="1"/>
  <c r="D51" i="12" a="1"/>
  <c r="D59" i="12" a="1"/>
  <c r="D67" i="12" a="1"/>
  <c r="D75" i="12" a="1"/>
  <c r="D83" i="12" a="1"/>
  <c r="D91" i="12" a="1"/>
  <c r="D99" i="12" a="1"/>
  <c r="D107" i="12" a="1"/>
  <c r="D115" i="12" a="1"/>
  <c r="D123" i="12" a="1"/>
  <c r="D131" i="12" a="1"/>
  <c r="D139" i="12" a="1"/>
  <c r="D147" i="12" a="1"/>
  <c r="D155" i="12" a="1"/>
  <c r="D163" i="12" a="1"/>
  <c r="D171" i="12" a="1"/>
  <c r="D179" i="12" a="1"/>
  <c r="D187" i="12" a="1"/>
  <c r="D195" i="12" a="1"/>
  <c r="D203" i="12" a="1"/>
  <c r="D211" i="12" a="1"/>
  <c r="D219" i="12" a="1"/>
  <c r="D227" i="12" a="1"/>
  <c r="D235" i="12" a="1"/>
  <c r="D243" i="12" a="1"/>
  <c r="D251" i="12" a="1"/>
  <c r="D259" i="12" a="1"/>
  <c r="D267" i="12" a="1"/>
  <c r="D275" i="12" a="1"/>
  <c r="D283" i="12" a="1"/>
  <c r="D291" i="12" a="1"/>
  <c r="D299" i="12" a="1"/>
  <c r="H4" i="12" a="1"/>
  <c r="P4" i="12" a="1"/>
  <c r="G5" i="12" a="1"/>
  <c r="O5" i="12" a="1"/>
  <c r="F6" i="12" a="1"/>
  <c r="N6" i="12" a="1"/>
  <c r="V6" i="12" a="1"/>
  <c r="M7" i="12" a="1"/>
  <c r="U7" i="12" a="1"/>
  <c r="L8" i="12" a="1"/>
  <c r="T8" i="12" a="1"/>
  <c r="K9" i="12" a="1"/>
  <c r="S9" i="12" a="1"/>
  <c r="J10" i="12" a="1"/>
  <c r="R10" i="12" a="1"/>
  <c r="I11" i="12" a="1"/>
  <c r="Q11" i="12" a="1"/>
  <c r="H12" i="12" a="1"/>
  <c r="P12" i="12" a="1"/>
  <c r="G13" i="12" a="1"/>
  <c r="O13" i="12" a="1"/>
  <c r="F14" i="12" a="1"/>
  <c r="N14" i="12" a="1"/>
  <c r="V14" i="12" a="1"/>
  <c r="M15" i="12" a="1"/>
  <c r="U15" i="12" a="1"/>
  <c r="L16" i="12" a="1"/>
  <c r="T16" i="12" a="1"/>
  <c r="K17" i="12" a="1"/>
  <c r="S17" i="12" a="1"/>
  <c r="J18" i="12" a="1"/>
  <c r="R18" i="12" a="1"/>
  <c r="I19" i="12" a="1"/>
  <c r="Q19" i="12" a="1"/>
  <c r="H20" i="12" a="1"/>
  <c r="P20" i="12" a="1"/>
  <c r="G21" i="12" a="1"/>
  <c r="O21" i="12" a="1"/>
  <c r="F22" i="12" a="1"/>
  <c r="N22" i="12" a="1"/>
  <c r="V22" i="12" a="1"/>
  <c r="M23" i="12" a="1"/>
  <c r="U23" i="12" a="1"/>
  <c r="L24" i="12" a="1"/>
  <c r="T24" i="12" a="1"/>
  <c r="K25" i="12" a="1"/>
  <c r="S25" i="12" a="1"/>
  <c r="J26" i="12" a="1"/>
  <c r="R26" i="12" a="1"/>
  <c r="I27" i="12" a="1"/>
  <c r="Q27" i="12" a="1"/>
  <c r="H28" i="12" a="1"/>
  <c r="P28" i="12" a="1"/>
  <c r="G29" i="12" a="1"/>
  <c r="O29" i="12" a="1"/>
  <c r="F30" i="12" a="1"/>
  <c r="N30" i="12" a="1"/>
  <c r="V30" i="12" a="1"/>
  <c r="M31" i="12" a="1"/>
  <c r="U31" i="12" a="1"/>
  <c r="L32" i="12" a="1"/>
  <c r="T32" i="12" a="1"/>
  <c r="K33" i="12" a="1"/>
  <c r="S33" i="12" a="1"/>
  <c r="J34" i="12" a="1"/>
  <c r="R34" i="12" a="1"/>
  <c r="I35" i="12" a="1"/>
  <c r="Q35" i="12" a="1"/>
  <c r="H36" i="12" a="1"/>
  <c r="P36" i="12" a="1"/>
  <c r="G37" i="12" a="1"/>
  <c r="O37" i="12" a="1"/>
  <c r="F38" i="12" a="1"/>
  <c r="N38" i="12" a="1"/>
  <c r="V38" i="12" a="1"/>
  <c r="M39" i="12" a="1"/>
  <c r="U39" i="12" a="1"/>
  <c r="L40" i="12" a="1"/>
  <c r="T40" i="12" a="1"/>
  <c r="K41" i="12" a="1"/>
  <c r="S41" i="12" a="1"/>
  <c r="J42" i="12" a="1"/>
  <c r="R42" i="12" a="1"/>
  <c r="I43" i="12" a="1"/>
  <c r="Q43" i="12" a="1"/>
  <c r="H44" i="12" a="1"/>
  <c r="P44" i="12" a="1"/>
  <c r="G45" i="12" a="1"/>
  <c r="O45" i="12" a="1"/>
  <c r="F46" i="12" a="1"/>
  <c r="N46" i="12" a="1"/>
  <c r="V46" i="12" a="1"/>
  <c r="M47" i="12" a="1"/>
  <c r="U47" i="12" a="1"/>
  <c r="L48" i="12" a="1"/>
  <c r="T48" i="12" a="1"/>
  <c r="K49" i="12" a="1"/>
  <c r="S49" i="12" a="1"/>
  <c r="J50" i="12" a="1"/>
  <c r="R50" i="12" a="1"/>
  <c r="I51" i="12" a="1"/>
  <c r="Q51" i="12" a="1"/>
  <c r="H52" i="12" a="1"/>
  <c r="P52" i="12" a="1"/>
  <c r="G53" i="12" a="1"/>
  <c r="O53" i="12" a="1"/>
  <c r="F54" i="12" a="1"/>
  <c r="N54" i="12" a="1"/>
  <c r="V54" i="12" a="1"/>
  <c r="M55" i="12" a="1"/>
  <c r="U55" i="12" a="1"/>
  <c r="L56" i="12" a="1"/>
  <c r="T56" i="12" a="1"/>
  <c r="K57" i="12" a="1"/>
  <c r="S57" i="12" a="1"/>
  <c r="J58" i="12" a="1"/>
  <c r="R58" i="12" a="1"/>
  <c r="I59" i="12" a="1"/>
  <c r="Q59" i="12" a="1"/>
  <c r="H60" i="12" a="1"/>
  <c r="P60" i="12" a="1"/>
  <c r="G61" i="12" a="1"/>
  <c r="O61" i="12" a="1"/>
  <c r="F62" i="12" a="1"/>
  <c r="N62" i="12" a="1"/>
  <c r="V62" i="12" a="1"/>
  <c r="M63" i="12" a="1"/>
  <c r="U63" i="12" a="1"/>
  <c r="L64" i="12" a="1"/>
  <c r="T64" i="12" a="1"/>
  <c r="K65" i="12" a="1"/>
  <c r="S65" i="12" a="1"/>
  <c r="J66" i="12" a="1"/>
  <c r="R66" i="12" a="1"/>
  <c r="I67" i="12" a="1"/>
  <c r="Q67" i="12" a="1"/>
  <c r="H68" i="12" a="1"/>
  <c r="P68" i="12" a="1"/>
  <c r="G69" i="12" a="1"/>
  <c r="O69" i="12" a="1"/>
  <c r="F70" i="12" a="1"/>
  <c r="N70" i="12" a="1"/>
  <c r="V70" i="12" a="1"/>
  <c r="M71" i="12" a="1"/>
  <c r="U71" i="12" a="1"/>
  <c r="L72" i="12" a="1"/>
  <c r="T72" i="12" a="1"/>
  <c r="K73" i="12" a="1"/>
  <c r="S73" i="12" a="1"/>
  <c r="J74" i="12" a="1"/>
  <c r="R74" i="12" a="1"/>
  <c r="I75" i="12" a="1"/>
  <c r="Q75" i="12" a="1"/>
  <c r="H76" i="12" a="1"/>
  <c r="P76" i="12" a="1"/>
  <c r="G77" i="12" a="1"/>
  <c r="O77" i="12" a="1"/>
  <c r="F78" i="12" a="1"/>
  <c r="N78" i="12" a="1"/>
  <c r="V78" i="12" a="1"/>
  <c r="M79" i="12" a="1"/>
  <c r="U79" i="12" a="1"/>
  <c r="L80" i="12" a="1"/>
  <c r="T80" i="12" a="1"/>
  <c r="K81" i="12" a="1"/>
  <c r="S81" i="12" a="1"/>
  <c r="J82" i="12" a="1"/>
  <c r="R82" i="12" a="1"/>
  <c r="I83" i="12" a="1"/>
  <c r="Q83" i="12" a="1"/>
  <c r="H84" i="12" a="1"/>
  <c r="P84" i="12" a="1"/>
  <c r="G85" i="12" a="1"/>
  <c r="O85" i="12" a="1"/>
  <c r="F86" i="12" a="1"/>
  <c r="N86" i="12" a="1"/>
  <c r="V86" i="12" a="1"/>
  <c r="M87" i="12" a="1"/>
  <c r="U87" i="12" a="1"/>
  <c r="L88" i="12" a="1"/>
  <c r="T88" i="12" a="1"/>
  <c r="K89" i="12" a="1"/>
  <c r="S89" i="12" a="1"/>
  <c r="J90" i="12" a="1"/>
  <c r="R90" i="12" a="1"/>
  <c r="I91" i="12" a="1"/>
  <c r="Q91" i="12" a="1"/>
  <c r="H92" i="12" a="1"/>
  <c r="P92" i="12" a="1"/>
  <c r="G93" i="12" a="1"/>
  <c r="O93" i="12" a="1"/>
  <c r="F94" i="12" a="1"/>
  <c r="N94" i="12" a="1"/>
  <c r="V94" i="12" a="1"/>
  <c r="M95" i="12" a="1"/>
  <c r="U95" i="12" a="1"/>
  <c r="L96" i="12" a="1"/>
  <c r="T96" i="12" a="1"/>
  <c r="K97" i="12" a="1"/>
  <c r="S97" i="12" a="1"/>
  <c r="J98" i="12" a="1"/>
  <c r="R98" i="12" a="1"/>
  <c r="I99" i="12" a="1"/>
  <c r="Q99" i="12" a="1"/>
  <c r="H100" i="12" a="1"/>
  <c r="P100" i="12" a="1"/>
  <c r="G101" i="12" a="1"/>
  <c r="O101" i="12" a="1"/>
  <c r="Q170" i="11" a="1"/>
  <c r="R186" i="11" a="1"/>
  <c r="S202" i="11" a="1"/>
  <c r="T218" i="11" a="1"/>
  <c r="U234" i="11" a="1"/>
  <c r="V250" i="11" a="1"/>
  <c r="L270" i="11" a="1"/>
  <c r="H274" i="11" a="1"/>
  <c r="U277" i="11" a="1"/>
  <c r="Q281" i="11" a="1"/>
  <c r="M285" i="11" a="1"/>
  <c r="I289" i="11" a="1"/>
  <c r="V292" i="11" a="1"/>
  <c r="R296" i="11" a="1"/>
  <c r="N300" i="11" a="1"/>
  <c r="J304" i="11" a="1"/>
  <c r="B35" i="11" a="1"/>
  <c r="B99" i="11" a="1"/>
  <c r="B163" i="11" a="1"/>
  <c r="B227" i="11" a="1"/>
  <c r="B291" i="11" a="1"/>
  <c r="B355" i="11" a="1"/>
  <c r="B419" i="11" a="1"/>
  <c r="B483" i="11" a="1"/>
  <c r="D347" i="11" a="1"/>
  <c r="D411" i="11" a="1"/>
  <c r="D475" i="11" a="1"/>
  <c r="V307" i="11" a="1"/>
  <c r="R311" i="11" a="1"/>
  <c r="N315" i="11" a="1"/>
  <c r="J319" i="11" a="1"/>
  <c r="F323" i="11" a="1"/>
  <c r="Q328" i="11" a="1"/>
  <c r="K331" i="11" a="1"/>
  <c r="I336" i="11" a="1"/>
  <c r="G338" i="11" a="1"/>
  <c r="V339" i="11" a="1"/>
  <c r="T341" i="11" a="1"/>
  <c r="O343" i="11" a="1"/>
  <c r="O346" i="11" a="1"/>
  <c r="G348" i="11" a="1"/>
  <c r="P349" i="11" a="1"/>
  <c r="G351" i="11" a="1"/>
  <c r="G354" i="11" a="1"/>
  <c r="P355" i="11" a="1"/>
  <c r="H357" i="11" a="1"/>
  <c r="P358" i="11" a="1"/>
  <c r="P361" i="11" a="1"/>
  <c r="H363" i="11" a="1"/>
  <c r="Q364" i="11" a="1"/>
  <c r="H366" i="11" a="1"/>
  <c r="H369" i="11" a="1"/>
  <c r="Q370" i="11" a="1"/>
  <c r="G372" i="11" a="1"/>
  <c r="P374" i="11" a="1"/>
  <c r="T375" i="11" a="1"/>
  <c r="I378" i="11" a="1"/>
  <c r="K379" i="11" a="1"/>
  <c r="M381" i="11" a="1"/>
  <c r="L382" i="11" a="1"/>
  <c r="K383" i="11" a="1"/>
  <c r="J384" i="11" a="1"/>
  <c r="I385" i="11" a="1"/>
  <c r="H386" i="11" a="1"/>
  <c r="G387" i="11" a="1"/>
  <c r="F388" i="11" a="1"/>
  <c r="V388" i="11" a="1"/>
  <c r="U389" i="11" a="1"/>
  <c r="T390" i="11" a="1"/>
  <c r="S391" i="11" a="1"/>
  <c r="R392" i="11" a="1"/>
  <c r="Q393" i="11" a="1"/>
  <c r="P394" i="11" a="1"/>
  <c r="O395" i="11" a="1"/>
  <c r="N396" i="11" a="1"/>
  <c r="M397" i="11" a="1"/>
  <c r="L398" i="11" a="1"/>
  <c r="K399" i="11" a="1"/>
  <c r="J400" i="11" a="1"/>
  <c r="I401" i="11" a="1"/>
  <c r="H402" i="11" a="1"/>
  <c r="G403" i="11" a="1"/>
  <c r="F404" i="11" a="1"/>
  <c r="V404" i="11" a="1"/>
  <c r="U405" i="11" a="1"/>
  <c r="T406" i="11" a="1"/>
  <c r="S407" i="11" a="1"/>
  <c r="R408" i="11" a="1"/>
  <c r="Q409" i="11" a="1"/>
  <c r="P410" i="11" a="1"/>
  <c r="O411" i="11" a="1"/>
  <c r="N412" i="11" a="1"/>
  <c r="M413" i="11" a="1"/>
  <c r="L414" i="11" a="1"/>
  <c r="G416" i="11" a="1"/>
  <c r="U416" i="11" a="1"/>
  <c r="R417" i="11" a="1"/>
  <c r="O418" i="11" a="1"/>
  <c r="M419" i="11" a="1"/>
  <c r="J420" i="11" a="1"/>
  <c r="G421" i="11" a="1"/>
  <c r="U421" i="11" a="1"/>
  <c r="P423" i="11" a="1"/>
  <c r="M424" i="11" a="1"/>
  <c r="J425" i="11" a="1"/>
  <c r="G426" i="11" a="1"/>
  <c r="V426" i="11" a="1"/>
  <c r="S427" i="11" a="1"/>
  <c r="P428" i="11" a="1"/>
  <c r="M429" i="11" a="1"/>
  <c r="H431" i="11" a="1"/>
  <c r="V431" i="11" a="1"/>
  <c r="S432" i="11" a="1"/>
  <c r="P433" i="11" a="1"/>
  <c r="N434" i="11" a="1"/>
  <c r="K435" i="11" a="1"/>
  <c r="H436" i="11" a="1"/>
  <c r="V436" i="11" a="1"/>
  <c r="Q438" i="11" a="1"/>
  <c r="N439" i="11" a="1"/>
  <c r="K440" i="11" a="1"/>
  <c r="H441" i="11" a="1"/>
  <c r="F442" i="11" a="1"/>
  <c r="T442" i="11" a="1"/>
  <c r="Q443" i="11" a="1"/>
  <c r="N444" i="11" a="1"/>
  <c r="I446" i="11" a="1"/>
  <c r="F447" i="11" a="1"/>
  <c r="T447" i="11" a="1"/>
  <c r="I179" i="11" a="1"/>
  <c r="J195" i="11" a="1"/>
  <c r="K211" i="11" a="1"/>
  <c r="L227" i="11" a="1"/>
  <c r="M243" i="11" a="1"/>
  <c r="N259" i="11" a="1"/>
  <c r="K326" i="11" a="1"/>
  <c r="V328" i="11" a="1"/>
  <c r="T333" i="11" a="1"/>
  <c r="M336" i="11" a="1"/>
  <c r="K338" i="11" a="1"/>
  <c r="I340" i="11" a="1"/>
  <c r="G342" i="11" a="1"/>
  <c r="H345" i="11" a="1"/>
  <c r="Q346" i="11" a="1"/>
  <c r="I348" i="11" a="1"/>
  <c r="Q349" i="11" a="1"/>
  <c r="Q352" i="11" a="1"/>
  <c r="I354" i="11" a="1"/>
  <c r="R355" i="11" a="1"/>
  <c r="I357" i="11" a="1"/>
  <c r="I360" i="11" a="1"/>
  <c r="R361" i="11" a="1"/>
  <c r="J363" i="11" a="1"/>
  <c r="R364" i="11" a="1"/>
  <c r="R367" i="11" a="1"/>
  <c r="J369" i="11" a="1"/>
  <c r="S370" i="11" a="1"/>
  <c r="I372" i="11" a="1"/>
  <c r="L373" i="11" a="1"/>
  <c r="Q374" i="11" a="1"/>
  <c r="V375" i="11" a="1"/>
  <c r="H377" i="11" a="1"/>
  <c r="K378" i="11" a="1"/>
  <c r="L379" i="11" a="1"/>
  <c r="M380" i="11" a="1"/>
  <c r="N381" i="11" a="1"/>
  <c r="M382" i="11" a="1"/>
  <c r="L383" i="11" a="1"/>
  <c r="K384" i="11" a="1"/>
  <c r="J385" i="11" a="1"/>
  <c r="I386" i="11" a="1"/>
  <c r="H387" i="11" a="1"/>
  <c r="G388" i="11" a="1"/>
  <c r="F389" i="11" a="1"/>
  <c r="V389" i="11" a="1"/>
  <c r="U390" i="11" a="1"/>
  <c r="T391" i="11" a="1"/>
  <c r="S392" i="11" a="1"/>
  <c r="R393" i="11" a="1"/>
  <c r="Q394" i="11" a="1"/>
  <c r="P395" i="11" a="1"/>
  <c r="O396" i="11" a="1"/>
  <c r="N397" i="11" a="1"/>
  <c r="M398" i="11" a="1"/>
  <c r="L399" i="11" a="1"/>
  <c r="K400" i="11" a="1"/>
  <c r="J401" i="11" a="1"/>
  <c r="I402" i="11" a="1"/>
  <c r="H403" i="11" a="1"/>
  <c r="G404" i="11" a="1"/>
  <c r="F405" i="11" a="1"/>
  <c r="V405" i="11" a="1"/>
  <c r="U406" i="11" a="1"/>
  <c r="T407" i="11" a="1"/>
  <c r="S408" i="11" a="1"/>
  <c r="R409" i="11" a="1"/>
  <c r="Q410" i="11" a="1"/>
  <c r="P411" i="11" a="1"/>
  <c r="O412" i="11" a="1"/>
  <c r="N413" i="11" a="1"/>
  <c r="M414" i="11" a="1"/>
  <c r="J415" i="11" a="1"/>
  <c r="H416" i="11" a="1"/>
  <c r="V416" i="11" a="1"/>
  <c r="S417" i="11" a="1"/>
  <c r="P418" i="11" a="1"/>
  <c r="K420" i="11" a="1"/>
  <c r="H421" i="11" a="1"/>
  <c r="V421" i="11" a="1"/>
  <c r="S422" i="11" a="1"/>
  <c r="Q423" i="11" a="1"/>
  <c r="N424" i="11" a="1"/>
  <c r="K425" i="11" a="1"/>
  <c r="H426" i="11" a="1"/>
  <c r="T427" i="11" a="1"/>
  <c r="Q428" i="11" a="1"/>
  <c r="N429" i="11" a="1"/>
  <c r="K430" i="11" a="1"/>
  <c r="I431" i="11" a="1"/>
  <c r="F432" i="11" a="1"/>
  <c r="T432" i="11" a="1"/>
  <c r="Q433" i="11" a="1"/>
  <c r="L435" i="11" a="1"/>
  <c r="I436" i="11" a="1"/>
  <c r="F437" i="11" a="1"/>
  <c r="T437" i="11" a="1"/>
  <c r="R438" i="11" a="1"/>
  <c r="O439" i="11" a="1"/>
  <c r="L440" i="11" a="1"/>
  <c r="I441" i="11" a="1"/>
  <c r="U442" i="11" a="1"/>
  <c r="R443" i="11" a="1"/>
  <c r="O444" i="11" a="1"/>
  <c r="L445" i="11" a="1"/>
  <c r="J446" i="11" a="1"/>
  <c r="G447" i="11" a="1"/>
  <c r="U447" i="11" a="1"/>
  <c r="M448" i="11" a="1"/>
  <c r="U448" i="11" a="1"/>
  <c r="L449" i="11" a="1"/>
  <c r="T449" i="11" a="1"/>
  <c r="K450" i="11" a="1"/>
  <c r="S450" i="11" a="1"/>
  <c r="J451" i="11" a="1"/>
  <c r="R451" i="11" a="1"/>
  <c r="I452" i="11" a="1"/>
  <c r="Q452" i="11" a="1"/>
  <c r="H453" i="11" a="1"/>
  <c r="P453" i="11" a="1"/>
  <c r="G454" i="11" a="1"/>
  <c r="O454" i="11" a="1"/>
  <c r="F455" i="11" a="1"/>
  <c r="N455" i="11" a="1"/>
  <c r="V455" i="11" a="1"/>
  <c r="M456" i="11" a="1"/>
  <c r="U456" i="11" a="1"/>
  <c r="L457" i="11" a="1"/>
  <c r="T457" i="11" a="1"/>
  <c r="K458" i="11" a="1"/>
  <c r="S458" i="11" a="1"/>
  <c r="J459" i="11" a="1"/>
  <c r="R459" i="11" a="1"/>
  <c r="I460" i="11" a="1"/>
  <c r="Q460" i="11" a="1"/>
  <c r="H461" i="11" a="1"/>
  <c r="P461" i="11" a="1"/>
  <c r="G462" i="11" a="1"/>
  <c r="O462" i="11" a="1"/>
  <c r="F463" i="11" a="1"/>
  <c r="N463" i="11" a="1"/>
  <c r="V463" i="11" a="1"/>
  <c r="M464" i="11" a="1"/>
  <c r="U464" i="11" a="1"/>
  <c r="L465" i="11" a="1"/>
  <c r="T465" i="11" a="1"/>
  <c r="K466" i="11" a="1"/>
  <c r="S466" i="11" a="1"/>
  <c r="J467" i="11" a="1"/>
  <c r="R467" i="11" a="1"/>
  <c r="I468" i="11" a="1"/>
  <c r="Q468" i="11" a="1"/>
  <c r="H469" i="11" a="1"/>
  <c r="P469" i="11" a="1"/>
  <c r="G470" i="11" a="1"/>
  <c r="O470" i="11" a="1"/>
  <c r="F471" i="11" a="1"/>
  <c r="N471" i="11" a="1"/>
  <c r="V471" i="11" a="1"/>
  <c r="M472" i="11" a="1"/>
  <c r="U472" i="11" a="1"/>
  <c r="L473" i="11" a="1"/>
  <c r="T473" i="11" a="1"/>
  <c r="K474" i="11" a="1"/>
  <c r="S474" i="11" a="1"/>
  <c r="J475" i="11" a="1"/>
  <c r="R475" i="11" a="1"/>
  <c r="I476" i="11" a="1"/>
  <c r="Q476" i="11" a="1"/>
  <c r="H477" i="11" a="1"/>
  <c r="P477" i="11" a="1"/>
  <c r="G478" i="11" a="1"/>
  <c r="O478" i="11" a="1"/>
  <c r="F479" i="11" a="1"/>
  <c r="N479" i="11" a="1"/>
  <c r="V479" i="11" a="1"/>
  <c r="M480" i="11" a="1"/>
  <c r="U480" i="11" a="1"/>
  <c r="L481" i="11" a="1"/>
  <c r="T481" i="11" a="1"/>
  <c r="K482" i="11" a="1"/>
  <c r="S482" i="11" a="1"/>
  <c r="J483" i="11" a="1"/>
  <c r="R483" i="11" a="1"/>
  <c r="I484" i="11" a="1"/>
  <c r="Q484" i="11" a="1"/>
  <c r="H485" i="11" a="1"/>
  <c r="P485" i="11" a="1"/>
  <c r="G486" i="11" a="1"/>
  <c r="O486" i="11" a="1"/>
  <c r="F487" i="11" a="1"/>
  <c r="N487" i="11" a="1"/>
  <c r="V487" i="11" a="1"/>
  <c r="M488" i="11" a="1"/>
  <c r="U488" i="11" a="1"/>
  <c r="L489" i="11" a="1"/>
  <c r="T489" i="11" a="1"/>
  <c r="K490" i="11" a="1"/>
  <c r="S490" i="11" a="1"/>
  <c r="J491" i="11" a="1"/>
  <c r="R491" i="11" a="1"/>
  <c r="I492" i="11" a="1"/>
  <c r="Q492" i="11" a="1"/>
  <c r="H493" i="11" a="1"/>
  <c r="P493" i="11" a="1"/>
  <c r="G494" i="11" a="1"/>
  <c r="O494" i="11" a="1"/>
  <c r="F495" i="11" a="1"/>
  <c r="N495" i="11" a="1"/>
  <c r="V495" i="11" a="1"/>
  <c r="M496" i="11" a="1"/>
  <c r="U496" i="11" a="1"/>
  <c r="L497" i="11" a="1"/>
  <c r="T497" i="11" a="1"/>
  <c r="K498" i="11" a="1"/>
  <c r="S498" i="11" a="1"/>
  <c r="J499" i="11" a="1"/>
  <c r="R499" i="11" a="1"/>
  <c r="I500" i="11" a="1"/>
  <c r="Q500" i="11" a="1"/>
  <c r="H501" i="11" a="1"/>
  <c r="P501" i="11" a="1"/>
  <c r="G502" i="11" a="1"/>
  <c r="O502" i="11" a="1"/>
  <c r="F503" i="11" a="1"/>
  <c r="N503" i="11" a="1"/>
  <c r="V503" i="11" a="1"/>
  <c r="M504" i="11" a="1"/>
  <c r="U504" i="11" a="1"/>
  <c r="L505" i="11" a="1"/>
  <c r="T505" i="11" a="1"/>
  <c r="G3" i="12" a="1"/>
  <c r="O3" i="12" a="1"/>
  <c r="D4" i="12" a="1"/>
  <c r="D12" i="12" a="1"/>
  <c r="D20" i="12" a="1"/>
  <c r="D28" i="12" a="1"/>
  <c r="D36" i="12" a="1"/>
  <c r="D44" i="12" a="1"/>
  <c r="D52" i="12" a="1"/>
  <c r="D60" i="12" a="1"/>
  <c r="D68" i="12" a="1"/>
  <c r="D76" i="12" a="1"/>
  <c r="D84" i="12" a="1"/>
  <c r="D92" i="12" a="1"/>
  <c r="D100" i="12" a="1"/>
  <c r="D108" i="12" a="1"/>
  <c r="D116" i="12" a="1"/>
  <c r="D124" i="12" a="1"/>
  <c r="D132" i="12" a="1"/>
  <c r="D140" i="12" a="1"/>
  <c r="D148" i="12" a="1"/>
  <c r="D156" i="12" a="1"/>
  <c r="D164" i="12" a="1"/>
  <c r="D172" i="12" a="1"/>
  <c r="D180" i="12" a="1"/>
  <c r="D188" i="12" a="1"/>
  <c r="D196" i="12" a="1"/>
  <c r="D204" i="12" a="1"/>
  <c r="D212" i="12" a="1"/>
  <c r="D220" i="12" a="1"/>
  <c r="D228" i="12" a="1"/>
  <c r="D236" i="12" a="1"/>
  <c r="D244" i="12" a="1"/>
  <c r="D252" i="12" a="1"/>
  <c r="D260" i="12" a="1"/>
  <c r="D268" i="12" a="1"/>
  <c r="D276" i="12" a="1"/>
  <c r="D284" i="12" a="1"/>
  <c r="D292" i="12" a="1"/>
  <c r="D300" i="12" a="1"/>
  <c r="I4" i="12" a="1"/>
  <c r="Q4" i="12" a="1"/>
  <c r="H5" i="12" a="1"/>
  <c r="P5" i="12" a="1"/>
  <c r="G6" i="12" a="1"/>
  <c r="O6" i="12" a="1"/>
  <c r="F7" i="12" a="1"/>
  <c r="N7" i="12" a="1"/>
  <c r="V7" i="12" a="1"/>
  <c r="M8" i="12" a="1"/>
  <c r="U8" i="12" a="1"/>
  <c r="L9" i="12" a="1"/>
  <c r="T9" i="12" a="1"/>
  <c r="K10" i="12" a="1"/>
  <c r="S10" i="12" a="1"/>
  <c r="J11" i="12" a="1"/>
  <c r="R11" i="12" a="1"/>
  <c r="I12" i="12" a="1"/>
  <c r="Q12" i="12" a="1"/>
  <c r="H13" i="12" a="1"/>
  <c r="P13" i="12" a="1"/>
  <c r="G14" i="12" a="1"/>
  <c r="O14" i="12" a="1"/>
  <c r="F15" i="12" a="1"/>
  <c r="N15" i="12" a="1"/>
  <c r="V15" i="12" a="1"/>
  <c r="M16" i="12" a="1"/>
  <c r="U16" i="12" a="1"/>
  <c r="L17" i="12" a="1"/>
  <c r="T17" i="12" a="1"/>
  <c r="K18" i="12" a="1"/>
  <c r="S18" i="12" a="1"/>
  <c r="J19" i="12" a="1"/>
  <c r="R19" i="12" a="1"/>
  <c r="I20" i="12" a="1"/>
  <c r="Q20" i="12" a="1"/>
  <c r="H21" i="12" a="1"/>
  <c r="P21" i="12" a="1"/>
  <c r="G22" i="12" a="1"/>
  <c r="O22" i="12" a="1"/>
  <c r="F23" i="12" a="1"/>
  <c r="N23" i="12" a="1"/>
  <c r="V23" i="12" a="1"/>
  <c r="M24" i="12" a="1"/>
  <c r="U24" i="12" a="1"/>
  <c r="L25" i="12" a="1"/>
  <c r="T25" i="12" a="1"/>
  <c r="K26" i="12" a="1"/>
  <c r="S26" i="12" a="1"/>
  <c r="J27" i="12" a="1"/>
  <c r="R27" i="12" a="1"/>
  <c r="I28" i="12" a="1"/>
  <c r="Q28" i="12" a="1"/>
  <c r="H29" i="12" a="1"/>
  <c r="P29" i="12" a="1"/>
  <c r="G30" i="12" a="1"/>
  <c r="O30" i="12" a="1"/>
  <c r="F31" i="12" a="1"/>
  <c r="N31" i="12" a="1"/>
  <c r="V31" i="12" a="1"/>
  <c r="M32" i="12" a="1"/>
  <c r="U32" i="12" a="1"/>
  <c r="L33" i="12" a="1"/>
  <c r="T33" i="12" a="1"/>
  <c r="K34" i="12" a="1"/>
  <c r="S34" i="12" a="1"/>
  <c r="J35" i="12" a="1"/>
  <c r="R35" i="12" a="1"/>
  <c r="I36" i="12" a="1"/>
  <c r="Q36" i="12" a="1"/>
  <c r="H37" i="12" a="1"/>
  <c r="P37" i="12" a="1"/>
  <c r="G38" i="12" a="1"/>
  <c r="O38" i="12" a="1"/>
  <c r="F39" i="12" a="1"/>
  <c r="N39" i="12" a="1"/>
  <c r="V39" i="12" a="1"/>
  <c r="M40" i="12" a="1"/>
  <c r="U40" i="12" a="1"/>
  <c r="L41" i="12" a="1"/>
  <c r="T41" i="12" a="1"/>
  <c r="K42" i="12" a="1"/>
  <c r="S42" i="12" a="1"/>
  <c r="J43" i="12" a="1"/>
  <c r="R43" i="12" a="1"/>
  <c r="I44" i="12" a="1"/>
  <c r="Q44" i="12" a="1"/>
  <c r="H45" i="12" a="1"/>
  <c r="P45" i="12" a="1"/>
  <c r="G46" i="12" a="1"/>
  <c r="O46" i="12" a="1"/>
  <c r="F47" i="12" a="1"/>
  <c r="N47" i="12" a="1"/>
  <c r="V47" i="12" a="1"/>
  <c r="M48" i="12" a="1"/>
  <c r="U48" i="12" a="1"/>
  <c r="L49" i="12" a="1"/>
  <c r="T49" i="12" a="1"/>
  <c r="K50" i="12" a="1"/>
  <c r="S50" i="12" a="1"/>
  <c r="J51" i="12" a="1"/>
  <c r="R51" i="12" a="1"/>
  <c r="I52" i="12" a="1"/>
  <c r="Q52" i="12" a="1"/>
  <c r="H53" i="12" a="1"/>
  <c r="P53" i="12" a="1"/>
  <c r="G54" i="12" a="1"/>
  <c r="O54" i="12" a="1"/>
  <c r="F55" i="12" a="1"/>
  <c r="N55" i="12" a="1"/>
  <c r="V55" i="12" a="1"/>
  <c r="M56" i="12" a="1"/>
  <c r="U56" i="12" a="1"/>
  <c r="L57" i="12" a="1"/>
  <c r="T57" i="12" a="1"/>
  <c r="K58" i="12" a="1"/>
  <c r="S58" i="12" a="1"/>
  <c r="J59" i="12" a="1"/>
  <c r="R59" i="12" a="1"/>
  <c r="I60" i="12" a="1"/>
  <c r="Q60" i="12" a="1"/>
  <c r="H61" i="12" a="1"/>
  <c r="P61" i="12" a="1"/>
  <c r="G62" i="12" a="1"/>
  <c r="O62" i="12" a="1"/>
  <c r="F63" i="12" a="1"/>
  <c r="N63" i="12" a="1"/>
  <c r="V63" i="12" a="1"/>
  <c r="M64" i="12" a="1"/>
  <c r="U64" i="12" a="1"/>
  <c r="L65" i="12" a="1"/>
  <c r="T65" i="12" a="1"/>
  <c r="K66" i="12" a="1"/>
  <c r="S66" i="12" a="1"/>
  <c r="J67" i="12" a="1"/>
  <c r="R67" i="12" a="1"/>
  <c r="I68" i="12" a="1"/>
  <c r="Q68" i="12" a="1"/>
  <c r="H69" i="12" a="1"/>
  <c r="P69" i="12" a="1"/>
  <c r="G70" i="12" a="1"/>
  <c r="O70" i="12" a="1"/>
  <c r="F71" i="12" a="1"/>
  <c r="N71" i="12" a="1"/>
  <c r="V71" i="12" a="1"/>
  <c r="M72" i="12" a="1"/>
  <c r="U72" i="12" a="1"/>
  <c r="L73" i="12" a="1"/>
  <c r="T73" i="12" a="1"/>
  <c r="K74" i="12" a="1"/>
  <c r="S74" i="12" a="1"/>
  <c r="J75" i="12" a="1"/>
  <c r="R75" i="12" a="1"/>
  <c r="I76" i="12" a="1"/>
  <c r="Q76" i="12" a="1"/>
  <c r="H77" i="12" a="1"/>
  <c r="P77" i="12" a="1"/>
  <c r="G78" i="12" a="1"/>
  <c r="O78" i="12" a="1"/>
  <c r="F79" i="12" a="1"/>
  <c r="N79" i="12" a="1"/>
  <c r="V79" i="12" a="1"/>
  <c r="M80" i="12" a="1"/>
  <c r="U80" i="12" a="1"/>
  <c r="L81" i="12" a="1"/>
  <c r="T81" i="12" a="1"/>
  <c r="K82" i="12" a="1"/>
  <c r="S82" i="12" a="1"/>
  <c r="J83" i="12" a="1"/>
  <c r="R83" i="12" a="1"/>
  <c r="I84" i="12" a="1"/>
  <c r="Q84" i="12" a="1"/>
  <c r="H85" i="12" a="1"/>
  <c r="P85" i="12" a="1"/>
  <c r="G86" i="12" a="1"/>
  <c r="O86" i="12" a="1"/>
  <c r="F87" i="12" a="1"/>
  <c r="N87" i="12" a="1"/>
  <c r="V87" i="12" a="1"/>
  <c r="M88" i="12" a="1"/>
  <c r="U88" i="12" a="1"/>
  <c r="L89" i="12" a="1"/>
  <c r="T89" i="12" a="1"/>
  <c r="K90" i="12" a="1"/>
  <c r="S90" i="12" a="1"/>
  <c r="J91" i="12" a="1"/>
  <c r="R91" i="12" a="1"/>
  <c r="I92" i="12" a="1"/>
  <c r="Q92" i="12" a="1"/>
  <c r="H93" i="12" a="1"/>
  <c r="P93" i="12" a="1"/>
  <c r="G94" i="12" a="1"/>
  <c r="O94" i="12" a="1"/>
  <c r="F95" i="12" a="1"/>
  <c r="N95" i="12" a="1"/>
  <c r="V95" i="12" a="1"/>
  <c r="M96" i="12" a="1"/>
  <c r="U96" i="12" a="1"/>
  <c r="L97" i="12" a="1"/>
  <c r="T97" i="12" a="1"/>
  <c r="K98" i="12" a="1"/>
  <c r="S98" i="12" a="1"/>
  <c r="J99" i="12" a="1"/>
  <c r="R99" i="12" a="1"/>
  <c r="I100" i="12" a="1"/>
  <c r="Q100" i="12" a="1"/>
  <c r="H101" i="12" a="1"/>
  <c r="P101" i="12" a="1"/>
  <c r="G102" i="12" a="1"/>
  <c r="O102" i="12" a="1"/>
  <c r="F103" i="12" a="1"/>
  <c r="N103" i="12" a="1"/>
  <c r="V103" i="12" a="1"/>
  <c r="M104" i="12" a="1"/>
  <c r="U104" i="12" a="1"/>
  <c r="L105" i="12" a="1"/>
  <c r="T105" i="12" a="1"/>
  <c r="K106" i="12" a="1"/>
  <c r="S106" i="12" a="1"/>
  <c r="J107" i="12" a="1"/>
  <c r="R107" i="12" a="1"/>
  <c r="I108" i="12" a="1"/>
  <c r="Q108" i="12" a="1"/>
  <c r="H109" i="12" a="1"/>
  <c r="P109" i="12" a="1"/>
  <c r="G110" i="12" a="1"/>
  <c r="O110" i="12" a="1"/>
  <c r="F111" i="12" a="1"/>
  <c r="N111" i="12" a="1"/>
  <c r="V111" i="12" a="1"/>
  <c r="M112" i="12" a="1"/>
  <c r="U112" i="12" a="1"/>
  <c r="L113" i="12" a="1"/>
  <c r="T113" i="12" a="1"/>
  <c r="K114" i="12" a="1"/>
  <c r="S114" i="12" a="1"/>
  <c r="J115" i="12" a="1"/>
  <c r="R115" i="12" a="1"/>
  <c r="I116" i="12" a="1"/>
  <c r="Q116" i="12" a="1"/>
  <c r="H117" i="12" a="1"/>
  <c r="P117" i="12" a="1"/>
  <c r="G118" i="12" a="1"/>
  <c r="O118" i="12" a="1"/>
  <c r="F119" i="12" a="1"/>
  <c r="N119" i="12" a="1"/>
  <c r="V119" i="12" a="1"/>
  <c r="M120" i="12" a="1"/>
  <c r="U120" i="12" a="1"/>
  <c r="L121" i="12" a="1"/>
  <c r="T121" i="12" a="1"/>
  <c r="K122" i="12" a="1"/>
  <c r="S122" i="12" a="1"/>
  <c r="J123" i="12" a="1"/>
  <c r="R123" i="12" a="1"/>
  <c r="I124" i="12" a="1"/>
  <c r="Q124" i="12" a="1"/>
  <c r="H125" i="12" a="1"/>
  <c r="Q171" i="11" a="1"/>
  <c r="R187" i="11" a="1"/>
  <c r="S203" i="11" a="1"/>
  <c r="T219" i="11" a="1"/>
  <c r="U235" i="11" a="1"/>
  <c r="V251" i="11" a="1"/>
  <c r="G267" i="11" a="1"/>
  <c r="T270" i="11" a="1"/>
  <c r="P274" i="11" a="1"/>
  <c r="L278" i="11" a="1"/>
  <c r="H282" i="11" a="1"/>
  <c r="U285" i="11" a="1"/>
  <c r="Q289" i="11" a="1"/>
  <c r="M293" i="11" a="1"/>
  <c r="I297" i="11" a="1"/>
  <c r="V300" i="11" a="1"/>
  <c r="R304" i="11" a="1"/>
  <c r="B43" i="11" a="1"/>
  <c r="B107" i="11" a="1"/>
  <c r="B171" i="11" a="1"/>
  <c r="B235" i="11" a="1"/>
  <c r="B299" i="11" a="1"/>
  <c r="B363" i="11" a="1"/>
  <c r="B427" i="11" a="1"/>
  <c r="B491" i="11" a="1"/>
  <c r="D355" i="11" a="1"/>
  <c r="D419" i="11" a="1"/>
  <c r="D483" i="11" a="1"/>
  <c r="M308" i="11" a="1"/>
  <c r="I312" i="11" a="1"/>
  <c r="V315" i="11" a="1"/>
  <c r="R319" i="11" a="1"/>
  <c r="N323" i="11" a="1"/>
  <c r="P326" i="11" a="1"/>
  <c r="N331" i="11" a="1"/>
  <c r="H334" i="11" a="1"/>
  <c r="N336" i="11" a="1"/>
  <c r="L338" i="11" a="1"/>
  <c r="J340" i="11" a="1"/>
  <c r="H342" i="11" a="1"/>
  <c r="R343" i="11" a="1"/>
  <c r="J345" i="11" a="1"/>
  <c r="S346" i="11" a="1"/>
  <c r="J348" i="11" a="1"/>
  <c r="J351" i="11" a="1"/>
  <c r="S352" i="11" a="1"/>
  <c r="K354" i="11" a="1"/>
  <c r="S355" i="11" a="1"/>
  <c r="S358" i="11" a="1"/>
  <c r="K360" i="11" a="1"/>
  <c r="T361" i="11" a="1"/>
  <c r="K363" i="11" a="1"/>
  <c r="K366" i="11" a="1"/>
  <c r="T367" i="11" a="1"/>
  <c r="L369" i="11" a="1"/>
  <c r="T370" i="11" a="1"/>
  <c r="J372" i="11" a="1"/>
  <c r="N373" i="11" a="1"/>
  <c r="F376" i="11" a="1"/>
  <c r="J377" i="11" a="1"/>
  <c r="L378" i="11" a="1"/>
  <c r="N380" i="11" a="1"/>
  <c r="O381" i="11" a="1"/>
  <c r="N382" i="11" a="1"/>
  <c r="M383" i="11" a="1"/>
  <c r="L384" i="11" a="1"/>
  <c r="K385" i="11" a="1"/>
  <c r="J386" i="11" a="1"/>
  <c r="I387" i="11" a="1"/>
  <c r="H388" i="11" a="1"/>
  <c r="G389" i="11" a="1"/>
  <c r="F390" i="11" a="1"/>
  <c r="V390" i="11" a="1"/>
  <c r="U391" i="11" a="1"/>
  <c r="T392" i="11" a="1"/>
  <c r="S393" i="11" a="1"/>
  <c r="R394" i="11" a="1"/>
  <c r="Q395" i="11" a="1"/>
  <c r="P396" i="11" a="1"/>
  <c r="O397" i="11" a="1"/>
  <c r="N398" i="11" a="1"/>
  <c r="M399" i="11" a="1"/>
  <c r="L400" i="11" a="1"/>
  <c r="K401" i="11" a="1"/>
  <c r="J402" i="11" a="1"/>
  <c r="I403" i="11" a="1"/>
  <c r="H404" i="11" a="1"/>
  <c r="G405" i="11" a="1"/>
  <c r="F406" i="11" a="1"/>
  <c r="V406" i="11" a="1"/>
  <c r="U407" i="11" a="1"/>
  <c r="T408" i="11" a="1"/>
  <c r="S409" i="11" a="1"/>
  <c r="R410" i="11" a="1"/>
  <c r="Q411" i="11" a="1"/>
  <c r="P412" i="11" a="1"/>
  <c r="O413" i="11" a="1"/>
  <c r="N414" i="11" a="1"/>
  <c r="K415" i="11" a="1"/>
  <c r="F417" i="11" a="1"/>
  <c r="T417" i="11" a="1"/>
  <c r="Q418" i="11" a="1"/>
  <c r="N419" i="11" a="1"/>
  <c r="L420" i="11" a="1"/>
  <c r="I421" i="11" a="1"/>
  <c r="F422" i="11" a="1"/>
  <c r="T422" i="11" a="1"/>
  <c r="O424" i="11" a="1"/>
  <c r="L425" i="11" a="1"/>
  <c r="I426" i="11" a="1"/>
  <c r="F427" i="11" a="1"/>
  <c r="U427" i="11" a="1"/>
  <c r="R428" i="11" a="1"/>
  <c r="O429" i="11" a="1"/>
  <c r="L430" i="11" a="1"/>
  <c r="G432" i="11" a="1"/>
  <c r="U432" i="11" a="1"/>
  <c r="R433" i="11" a="1"/>
  <c r="O434" i="11" a="1"/>
  <c r="M435" i="11" a="1"/>
  <c r="J436" i="11" a="1"/>
  <c r="G437" i="11" a="1"/>
  <c r="U437" i="11" a="1"/>
  <c r="P439" i="11" a="1"/>
  <c r="M440" i="11" a="1"/>
  <c r="J441" i="11" a="1"/>
  <c r="G442" i="11" a="1"/>
  <c r="V442" i="11" a="1"/>
  <c r="S443" i="11" a="1"/>
  <c r="P444" i="11" a="1"/>
  <c r="M445" i="11" a="1"/>
  <c r="H447" i="11" a="1"/>
  <c r="V447" i="11" a="1"/>
  <c r="I180" i="11" a="1"/>
  <c r="J196" i="11" a="1"/>
  <c r="K212" i="11" a="1"/>
  <c r="L228" i="11" a="1"/>
  <c r="M244" i="11" a="1"/>
  <c r="N252" i="11" a="1"/>
  <c r="H329" i="11" a="1"/>
  <c r="S331" i="11" a="1"/>
  <c r="T343" i="11" a="1"/>
  <c r="L345" i="11" a="1"/>
  <c r="T346" i="11" a="1"/>
  <c r="T349" i="11" a="1"/>
  <c r="L351" i="11" a="1"/>
  <c r="U352" i="11" a="1"/>
  <c r="L354" i="11" a="1"/>
  <c r="L357" i="11" a="1"/>
  <c r="U358" i="11" a="1"/>
  <c r="M360" i="11" a="1"/>
  <c r="U361" i="11" a="1"/>
  <c r="U364" i="11" a="1"/>
  <c r="M366" i="11" a="1"/>
  <c r="V367" i="11" a="1"/>
  <c r="M369" i="11" a="1"/>
  <c r="K372" i="11" a="1"/>
  <c r="P373" i="11" a="1"/>
  <c r="S374" i="11" a="1"/>
  <c r="G376" i="11" a="1"/>
  <c r="L377" i="11" a="1"/>
  <c r="M378" i="11" a="1"/>
  <c r="N379" i="11" a="1"/>
  <c r="O380" i="11" a="1"/>
  <c r="P381" i="11" a="1"/>
  <c r="O382" i="11" a="1"/>
  <c r="N383" i="11" a="1"/>
  <c r="M384" i="11" a="1"/>
  <c r="L385" i="11" a="1"/>
  <c r="K386" i="11" a="1"/>
  <c r="J387" i="11" a="1"/>
  <c r="I388" i="11" a="1"/>
  <c r="H389" i="11" a="1"/>
  <c r="G390" i="11" a="1"/>
  <c r="F391" i="11" a="1"/>
  <c r="V391" i="11" a="1"/>
  <c r="U392" i="11" a="1"/>
  <c r="T393" i="11" a="1"/>
  <c r="S394" i="11" a="1"/>
  <c r="R395" i="11" a="1"/>
  <c r="Q396" i="11" a="1"/>
  <c r="P397" i="11" a="1"/>
  <c r="O398" i="11" a="1"/>
  <c r="N399" i="11" a="1"/>
  <c r="M400" i="11" a="1"/>
  <c r="L401" i="11" a="1"/>
  <c r="K402" i="11" a="1"/>
  <c r="J403" i="11" a="1"/>
  <c r="I404" i="11" a="1"/>
  <c r="H405" i="11" a="1"/>
  <c r="G406" i="11" a="1"/>
  <c r="F407" i="11" a="1"/>
  <c r="V407" i="11" a="1"/>
  <c r="U408" i="11" a="1"/>
  <c r="T409" i="11" a="1"/>
  <c r="S410" i="11" a="1"/>
  <c r="R411" i="11" a="1"/>
  <c r="Q412" i="11" a="1"/>
  <c r="P413" i="11" a="1"/>
  <c r="O414" i="11" a="1"/>
  <c r="L415" i="11" a="1"/>
  <c r="I416" i="11" a="1"/>
  <c r="G417" i="11" a="1"/>
  <c r="U417" i="11" a="1"/>
  <c r="R418" i="11" a="1"/>
  <c r="O419" i="11" a="1"/>
  <c r="J421" i="11" a="1"/>
  <c r="G422" i="11" a="1"/>
  <c r="U422" i="11" a="1"/>
  <c r="R423" i="11" a="1"/>
  <c r="P424" i="11" a="1"/>
  <c r="M425" i="11" a="1"/>
  <c r="J426" i="11" a="1"/>
  <c r="G427" i="11" a="1"/>
  <c r="S428" i="11" a="1"/>
  <c r="P429" i="11" a="1"/>
  <c r="M430" i="11" a="1"/>
  <c r="J431" i="11" a="1"/>
  <c r="H432" i="11" a="1"/>
  <c r="V432" i="11" a="1"/>
  <c r="S433" i="11" a="1"/>
  <c r="P434" i="11" a="1"/>
  <c r="K436" i="11" a="1"/>
  <c r="H437" i="11" a="1"/>
  <c r="V437" i="11" a="1"/>
  <c r="S438" i="11" a="1"/>
  <c r="Q439" i="11" a="1"/>
  <c r="N440" i="11" a="1"/>
  <c r="K441" i="11" a="1"/>
  <c r="H442" i="11" a="1"/>
  <c r="T443" i="11" a="1"/>
  <c r="Q444" i="11" a="1"/>
  <c r="N445" i="11" a="1"/>
  <c r="K446" i="11" a="1"/>
  <c r="I447" i="11" a="1"/>
  <c r="F448" i="11" a="1"/>
  <c r="N448" i="11" a="1"/>
  <c r="V448" i="11" a="1"/>
  <c r="M449" i="11" a="1"/>
  <c r="U449" i="11" a="1"/>
  <c r="L450" i="11" a="1"/>
  <c r="T450" i="11" a="1"/>
  <c r="K451" i="11" a="1"/>
  <c r="S451" i="11" a="1"/>
  <c r="J452" i="11" a="1"/>
  <c r="R452" i="11" a="1"/>
  <c r="I453" i="11" a="1"/>
  <c r="Q453" i="11" a="1"/>
  <c r="H454" i="11" a="1"/>
  <c r="P454" i="11" a="1"/>
  <c r="G455" i="11" a="1"/>
  <c r="O455" i="11" a="1"/>
  <c r="F456" i="11" a="1"/>
  <c r="N456" i="11" a="1"/>
  <c r="V456" i="11" a="1"/>
  <c r="M457" i="11" a="1"/>
  <c r="U457" i="11" a="1"/>
  <c r="L458" i="11" a="1"/>
  <c r="T458" i="11" a="1"/>
  <c r="K459" i="11" a="1"/>
  <c r="S459" i="11" a="1"/>
  <c r="J460" i="11" a="1"/>
  <c r="R460" i="11" a="1"/>
  <c r="I461" i="11" a="1"/>
  <c r="Q461" i="11" a="1"/>
  <c r="H462" i="11" a="1"/>
  <c r="P462" i="11" a="1"/>
  <c r="G463" i="11" a="1"/>
  <c r="O463" i="11" a="1"/>
  <c r="F464" i="11" a="1"/>
  <c r="N464" i="11" a="1"/>
  <c r="V464" i="11" a="1"/>
  <c r="M465" i="11" a="1"/>
  <c r="U465" i="11" a="1"/>
  <c r="L466" i="11" a="1"/>
  <c r="T466" i="11" a="1"/>
  <c r="K467" i="11" a="1"/>
  <c r="S467" i="11" a="1"/>
  <c r="J468" i="11" a="1"/>
  <c r="R468" i="11" a="1"/>
  <c r="I469" i="11" a="1"/>
  <c r="Q469" i="11" a="1"/>
  <c r="H470" i="11" a="1"/>
  <c r="P470" i="11" a="1"/>
  <c r="G471" i="11" a="1"/>
  <c r="O471" i="11" a="1"/>
  <c r="F472" i="11" a="1"/>
  <c r="N472" i="11" a="1"/>
  <c r="V472" i="11" a="1"/>
  <c r="M473" i="11" a="1"/>
  <c r="U473" i="11" a="1"/>
  <c r="L474" i="11" a="1"/>
  <c r="T474" i="11" a="1"/>
  <c r="K475" i="11" a="1"/>
  <c r="S475" i="11" a="1"/>
  <c r="J476" i="11" a="1"/>
  <c r="R476" i="11" a="1"/>
  <c r="I477" i="11" a="1"/>
  <c r="Q477" i="11" a="1"/>
  <c r="H478" i="11" a="1"/>
  <c r="P478" i="11" a="1"/>
  <c r="G479" i="11" a="1"/>
  <c r="O479" i="11" a="1"/>
  <c r="F480" i="11" a="1"/>
  <c r="N480" i="11" a="1"/>
  <c r="V480" i="11" a="1"/>
  <c r="M481" i="11" a="1"/>
  <c r="U481" i="11" a="1"/>
  <c r="L482" i="11" a="1"/>
  <c r="T482" i="11" a="1"/>
  <c r="K483" i="11" a="1"/>
  <c r="S483" i="11" a="1"/>
  <c r="J484" i="11" a="1"/>
  <c r="R484" i="11" a="1"/>
  <c r="I485" i="11" a="1"/>
  <c r="Q485" i="11" a="1"/>
  <c r="H486" i="11" a="1"/>
  <c r="P486" i="11" a="1"/>
  <c r="G487" i="11" a="1"/>
  <c r="O487" i="11" a="1"/>
  <c r="F488" i="11" a="1"/>
  <c r="N488" i="11" a="1"/>
  <c r="V488" i="11" a="1"/>
  <c r="M489" i="11" a="1"/>
  <c r="U489" i="11" a="1"/>
  <c r="L490" i="11" a="1"/>
  <c r="T490" i="11" a="1"/>
  <c r="K491" i="11" a="1"/>
  <c r="S491" i="11" a="1"/>
  <c r="J492" i="11" a="1"/>
  <c r="R492" i="11" a="1"/>
  <c r="I493" i="11" a="1"/>
  <c r="Q493" i="11" a="1"/>
  <c r="H494" i="11" a="1"/>
  <c r="P494" i="11" a="1"/>
  <c r="G495" i="11" a="1"/>
  <c r="O495" i="11" a="1"/>
  <c r="F496" i="11" a="1"/>
  <c r="N496" i="11" a="1"/>
  <c r="V496" i="11" a="1"/>
  <c r="M497" i="11" a="1"/>
  <c r="U497" i="11" a="1"/>
  <c r="L498" i="11" a="1"/>
  <c r="T498" i="11" a="1"/>
  <c r="K499" i="11" a="1"/>
  <c r="S499" i="11" a="1"/>
  <c r="J500" i="11" a="1"/>
  <c r="R500" i="11" a="1"/>
  <c r="I501" i="11" a="1"/>
  <c r="Q501" i="11" a="1"/>
  <c r="H502" i="11" a="1"/>
  <c r="P502" i="11" a="1"/>
  <c r="G503" i="11" a="1"/>
  <c r="O503" i="11" a="1"/>
  <c r="F504" i="11" a="1"/>
  <c r="N504" i="11" a="1"/>
  <c r="V504" i="11" a="1"/>
  <c r="M505" i="11" a="1"/>
  <c r="U505" i="11" a="1"/>
  <c r="H3" i="12" a="1"/>
  <c r="P3" i="12" a="1"/>
  <c r="D5" i="12" a="1"/>
  <c r="D13" i="12" a="1"/>
  <c r="D21" i="12" a="1"/>
  <c r="D29" i="12" a="1"/>
  <c r="D37" i="12" a="1"/>
  <c r="D45" i="12" a="1"/>
  <c r="D53" i="12" a="1"/>
  <c r="D61" i="12" a="1"/>
  <c r="D69" i="12" a="1"/>
  <c r="D77" i="12" a="1"/>
  <c r="D85" i="12" a="1"/>
  <c r="D93" i="12" a="1"/>
  <c r="D101" i="12" a="1"/>
  <c r="D109" i="12" a="1"/>
  <c r="D117" i="12" a="1"/>
  <c r="D125" i="12" a="1"/>
  <c r="D133" i="12" a="1"/>
  <c r="D141" i="12" a="1"/>
  <c r="D149" i="12" a="1"/>
  <c r="D157" i="12" a="1"/>
  <c r="D165" i="12" a="1"/>
  <c r="D173" i="12" a="1"/>
  <c r="D181" i="12" a="1"/>
  <c r="D189" i="12" a="1"/>
  <c r="D197" i="12" a="1"/>
  <c r="D205" i="12" a="1"/>
  <c r="D213" i="12" a="1"/>
  <c r="D221" i="12" a="1"/>
  <c r="D229" i="12" a="1"/>
  <c r="D237" i="12" a="1"/>
  <c r="D245" i="12" a="1"/>
  <c r="D253" i="12" a="1"/>
  <c r="D261" i="12" a="1"/>
  <c r="D269" i="12" a="1"/>
  <c r="D277" i="12" a="1"/>
  <c r="D285" i="12" a="1"/>
  <c r="D293" i="12" a="1"/>
  <c r="D301" i="12" a="1"/>
  <c r="J4" i="12" a="1"/>
  <c r="R4" i="12" a="1"/>
  <c r="I5" i="12" a="1"/>
  <c r="Q5" i="12" a="1"/>
  <c r="H6" i="12" a="1"/>
  <c r="P6" i="12" a="1"/>
  <c r="G7" i="12" a="1"/>
  <c r="O7" i="12" a="1"/>
  <c r="F8" i="12" a="1"/>
  <c r="N8" i="12" a="1"/>
  <c r="V8" i="12" a="1"/>
  <c r="M9" i="12" a="1"/>
  <c r="U9" i="12" a="1"/>
  <c r="L10" i="12" a="1"/>
  <c r="T10" i="12" a="1"/>
  <c r="K11" i="12" a="1"/>
  <c r="S11" i="12" a="1"/>
  <c r="J12" i="12" a="1"/>
  <c r="R12" i="12" a="1"/>
  <c r="I13" i="12" a="1"/>
  <c r="Q13" i="12" a="1"/>
  <c r="H14" i="12" a="1"/>
  <c r="P14" i="12" a="1"/>
  <c r="G15" i="12" a="1"/>
  <c r="O15" i="12" a="1"/>
  <c r="F16" i="12" a="1"/>
  <c r="N16" i="12" a="1"/>
  <c r="V16" i="12" a="1"/>
  <c r="M17" i="12" a="1"/>
  <c r="U17" i="12" a="1"/>
  <c r="L18" i="12" a="1"/>
  <c r="T18" i="12" a="1"/>
  <c r="K19" i="12" a="1"/>
  <c r="S19" i="12" a="1"/>
  <c r="J20" i="12" a="1"/>
  <c r="R20" i="12" a="1"/>
  <c r="I21" i="12" a="1"/>
  <c r="Q21" i="12" a="1"/>
  <c r="H22" i="12" a="1"/>
  <c r="P22" i="12" a="1"/>
  <c r="G23" i="12" a="1"/>
  <c r="O23" i="12" a="1"/>
  <c r="F24" i="12" a="1"/>
  <c r="N24" i="12" a="1"/>
  <c r="V24" i="12" a="1"/>
  <c r="M25" i="12" a="1"/>
  <c r="U25" i="12" a="1"/>
  <c r="L26" i="12" a="1"/>
  <c r="T26" i="12" a="1"/>
  <c r="K27" i="12" a="1"/>
  <c r="S27" i="12" a="1"/>
  <c r="J28" i="12" a="1"/>
  <c r="R28" i="12" a="1"/>
  <c r="I29" i="12" a="1"/>
  <c r="Q29" i="12" a="1"/>
  <c r="H30" i="12" a="1"/>
  <c r="P30" i="12" a="1"/>
  <c r="G31" i="12" a="1"/>
  <c r="O31" i="12" a="1"/>
  <c r="F32" i="12" a="1"/>
  <c r="N32" i="12" a="1"/>
  <c r="V32" i="12" a="1"/>
  <c r="M33" i="12" a="1"/>
  <c r="U33" i="12" a="1"/>
  <c r="L34" i="12" a="1"/>
  <c r="T34" i="12" a="1"/>
  <c r="K35" i="12" a="1"/>
  <c r="S35" i="12" a="1"/>
  <c r="J36" i="12" a="1"/>
  <c r="R36" i="12" a="1"/>
  <c r="I37" i="12" a="1"/>
  <c r="Q37" i="12" a="1"/>
  <c r="H38" i="12" a="1"/>
  <c r="P38" i="12" a="1"/>
  <c r="G39" i="12" a="1"/>
  <c r="O39" i="12" a="1"/>
  <c r="F40" i="12" a="1"/>
  <c r="N40" i="12" a="1"/>
  <c r="V40" i="12" a="1"/>
  <c r="M41" i="12" a="1"/>
  <c r="U41" i="12" a="1"/>
  <c r="L42" i="12" a="1"/>
  <c r="T42" i="12" a="1"/>
  <c r="K43" i="12" a="1"/>
  <c r="S43" i="12" a="1"/>
  <c r="J44" i="12" a="1"/>
  <c r="R44" i="12" a="1"/>
  <c r="I45" i="12" a="1"/>
  <c r="Q45" i="12" a="1"/>
  <c r="H46" i="12" a="1"/>
  <c r="P46" i="12" a="1"/>
  <c r="G47" i="12" a="1"/>
  <c r="O47" i="12" a="1"/>
  <c r="F48" i="12" a="1"/>
  <c r="N48" i="12" a="1"/>
  <c r="V48" i="12" a="1"/>
  <c r="M49" i="12" a="1"/>
  <c r="U49" i="12" a="1"/>
  <c r="L50" i="12" a="1"/>
  <c r="T50" i="12" a="1"/>
  <c r="K51" i="12" a="1"/>
  <c r="S51" i="12" a="1"/>
  <c r="J52" i="12" a="1"/>
  <c r="R52" i="12" a="1"/>
  <c r="I53" i="12" a="1"/>
  <c r="Q53" i="12" a="1"/>
  <c r="H54" i="12" a="1"/>
  <c r="P54" i="12" a="1"/>
  <c r="G55" i="12" a="1"/>
  <c r="O55" i="12" a="1"/>
  <c r="F56" i="12" a="1"/>
  <c r="N56" i="12" a="1"/>
  <c r="V56" i="12" a="1"/>
  <c r="M57" i="12" a="1"/>
  <c r="U57" i="12" a="1"/>
  <c r="L58" i="12" a="1"/>
  <c r="T58" i="12" a="1"/>
  <c r="K59" i="12" a="1"/>
  <c r="S59" i="12" a="1"/>
  <c r="J60" i="12" a="1"/>
  <c r="R60" i="12" a="1"/>
  <c r="I61" i="12" a="1"/>
  <c r="Q61" i="12" a="1"/>
  <c r="H62" i="12" a="1"/>
  <c r="P62" i="12" a="1"/>
  <c r="G63" i="12" a="1"/>
  <c r="O63" i="12" a="1"/>
  <c r="F64" i="12" a="1"/>
  <c r="N64" i="12" a="1"/>
  <c r="V64" i="12" a="1"/>
  <c r="M65" i="12" a="1"/>
  <c r="U65" i="12" a="1"/>
  <c r="L66" i="12" a="1"/>
  <c r="T66" i="12" a="1"/>
  <c r="K67" i="12" a="1"/>
  <c r="S67" i="12" a="1"/>
  <c r="J68" i="12" a="1"/>
  <c r="R68" i="12" a="1"/>
  <c r="I69" i="12" a="1"/>
  <c r="Q69" i="12" a="1"/>
  <c r="H70" i="12" a="1"/>
  <c r="P70" i="12" a="1"/>
  <c r="G71" i="12" a="1"/>
  <c r="O71" i="12" a="1"/>
  <c r="F72" i="12" a="1"/>
  <c r="N72" i="12" a="1"/>
  <c r="V72" i="12" a="1"/>
  <c r="M73" i="12" a="1"/>
  <c r="U73" i="12" a="1"/>
  <c r="L74" i="12" a="1"/>
  <c r="T74" i="12" a="1"/>
  <c r="K75" i="12" a="1"/>
  <c r="S75" i="12" a="1"/>
  <c r="J76" i="12" a="1"/>
  <c r="R76" i="12" a="1"/>
  <c r="I77" i="12" a="1"/>
  <c r="Q77" i="12" a="1"/>
  <c r="H78" i="12" a="1"/>
  <c r="P78" i="12" a="1"/>
  <c r="G79" i="12" a="1"/>
  <c r="O79" i="12" a="1"/>
  <c r="F80" i="12" a="1"/>
  <c r="N80" i="12" a="1"/>
  <c r="V80" i="12" a="1"/>
  <c r="M81" i="12" a="1"/>
  <c r="U81" i="12" a="1"/>
  <c r="L82" i="12" a="1"/>
  <c r="T82" i="12" a="1"/>
  <c r="K83" i="12" a="1"/>
  <c r="S83" i="12" a="1"/>
  <c r="J84" i="12" a="1"/>
  <c r="R84" i="12" a="1"/>
  <c r="I85" i="12" a="1"/>
  <c r="Q85" i="12" a="1"/>
  <c r="H86" i="12" a="1"/>
  <c r="P86" i="12" a="1"/>
  <c r="G87" i="12" a="1"/>
  <c r="O87" i="12" a="1"/>
  <c r="F88" i="12" a="1"/>
  <c r="N88" i="12" a="1"/>
  <c r="V88" i="12" a="1"/>
  <c r="M89" i="12" a="1"/>
  <c r="U89" i="12" a="1"/>
  <c r="L90" i="12" a="1"/>
  <c r="T90" i="12" a="1"/>
  <c r="K91" i="12" a="1"/>
  <c r="S91" i="12" a="1"/>
  <c r="J92" i="12" a="1"/>
  <c r="R92" i="12" a="1"/>
  <c r="I93" i="12" a="1"/>
  <c r="Q93" i="12" a="1"/>
  <c r="H94" i="12" a="1"/>
  <c r="P94" i="12" a="1"/>
  <c r="G95" i="12" a="1"/>
  <c r="O95" i="12" a="1"/>
  <c r="F96" i="12" a="1"/>
  <c r="N96" i="12" a="1"/>
  <c r="V96" i="12" a="1"/>
  <c r="M97" i="12" a="1"/>
  <c r="U97" i="12" a="1"/>
  <c r="L98" i="12" a="1"/>
  <c r="T98" i="12" a="1"/>
  <c r="K99" i="12" a="1"/>
  <c r="S99" i="12" a="1"/>
  <c r="J100" i="12" a="1"/>
  <c r="R100" i="12" a="1"/>
  <c r="I101" i="12" a="1"/>
  <c r="Q101" i="12" a="1"/>
  <c r="H102" i="12" a="1"/>
  <c r="P102" i="12" a="1"/>
  <c r="G103" i="12" a="1"/>
  <c r="O103" i="12" a="1"/>
  <c r="F104" i="12" a="1"/>
  <c r="N104" i="12" a="1"/>
  <c r="V104" i="12" a="1"/>
  <c r="M105" i="12" a="1"/>
  <c r="U105" i="12" a="1"/>
  <c r="L106" i="12" a="1"/>
  <c r="T106" i="12" a="1"/>
  <c r="K107" i="12" a="1"/>
  <c r="S107" i="12" a="1"/>
  <c r="J108" i="12" a="1"/>
  <c r="R108" i="12" a="1"/>
  <c r="I109" i="12" a="1"/>
  <c r="Q109" i="12" a="1"/>
  <c r="H110" i="12" a="1"/>
  <c r="P110" i="12" a="1"/>
  <c r="G111" i="12" a="1"/>
  <c r="O111" i="12" a="1"/>
  <c r="F112" i="12" a="1"/>
  <c r="N112" i="12" a="1"/>
  <c r="V112" i="12" a="1"/>
  <c r="M113" i="12" a="1"/>
  <c r="U113" i="12" a="1"/>
  <c r="L114" i="12" a="1"/>
  <c r="T114" i="12" a="1"/>
  <c r="K115" i="12" a="1"/>
  <c r="S115" i="12" a="1"/>
  <c r="J116" i="12" a="1"/>
  <c r="R116" i="12" a="1"/>
  <c r="I117" i="12" a="1"/>
  <c r="Q117" i="12" a="1"/>
  <c r="H118" i="12" a="1"/>
  <c r="P118" i="12" a="1"/>
  <c r="G119" i="12" a="1"/>
  <c r="O119" i="12" a="1"/>
  <c r="F120" i="12" a="1"/>
  <c r="N120" i="12" a="1"/>
  <c r="V120" i="12" a="1"/>
  <c r="M121" i="12" a="1"/>
  <c r="U121" i="12" a="1"/>
  <c r="L122" i="12" a="1"/>
  <c r="T122" i="12" a="1"/>
  <c r="K123" i="12" a="1"/>
  <c r="S123" i="12" a="1"/>
  <c r="J124" i="12" a="1"/>
  <c r="R124" i="12" a="1"/>
  <c r="I125" i="12" a="1"/>
  <c r="Q125" i="12" a="1"/>
  <c r="H126" i="12" a="1"/>
  <c r="P126" i="12" a="1"/>
  <c r="G127" i="12" a="1"/>
  <c r="O127" i="12" a="1"/>
  <c r="F128" i="12" a="1"/>
  <c r="N128" i="12" a="1"/>
  <c r="V128" i="12" a="1"/>
  <c r="M129" i="12" a="1"/>
  <c r="U129" i="12" a="1"/>
  <c r="L130" i="12" a="1"/>
  <c r="T130" i="12" a="1"/>
  <c r="K131" i="12" a="1"/>
  <c r="S131" i="12" a="1"/>
  <c r="J132" i="12" a="1"/>
  <c r="R132" i="12" a="1"/>
  <c r="I133" i="12" a="1"/>
  <c r="Q133" i="12" a="1"/>
  <c r="H134" i="12" a="1"/>
  <c r="P134" i="12" a="1"/>
  <c r="G135" i="12" a="1"/>
  <c r="O135" i="12" a="1"/>
  <c r="F136" i="12" a="1"/>
  <c r="N136" i="12" a="1"/>
  <c r="V136" i="12" a="1"/>
  <c r="M137" i="12" a="1"/>
  <c r="U137" i="12" a="1"/>
  <c r="L138" i="12" a="1"/>
  <c r="T138" i="12" a="1"/>
  <c r="K139" i="12" a="1"/>
  <c r="S139" i="12" a="1"/>
  <c r="J140" i="12" a="1"/>
  <c r="R140" i="12" a="1"/>
  <c r="I141" i="12" a="1"/>
  <c r="Q141" i="12" a="1"/>
  <c r="H142" i="12" a="1"/>
  <c r="P142" i="12" a="1"/>
  <c r="Q172" i="11" a="1"/>
  <c r="R188" i="11" a="1"/>
  <c r="S204" i="11" a="1"/>
  <c r="T220" i="11" a="1"/>
  <c r="U236" i="11" a="1"/>
  <c r="V244" i="11" a="1"/>
  <c r="O267" i="11" a="1"/>
  <c r="K271" i="11" a="1"/>
  <c r="G275" i="11" a="1"/>
  <c r="T278" i="11" a="1"/>
  <c r="P282" i="11" a="1"/>
  <c r="L286" i="11" a="1"/>
  <c r="H290" i="11" a="1"/>
  <c r="U293" i="11" a="1"/>
  <c r="Q297" i="11" a="1"/>
  <c r="M301" i="11" a="1"/>
  <c r="F305" i="11" a="1"/>
  <c r="B51" i="11" a="1"/>
  <c r="B115" i="11" a="1"/>
  <c r="B179" i="11" a="1"/>
  <c r="B243" i="11" a="1"/>
  <c r="B307" i="11" a="1"/>
  <c r="B371" i="11" a="1"/>
  <c r="B435" i="11" a="1"/>
  <c r="B499" i="11" a="1"/>
  <c r="D363" i="11" a="1"/>
  <c r="D427" i="11" a="1"/>
  <c r="D491" i="11" a="1"/>
  <c r="U308" i="11" a="1"/>
  <c r="Q312" i="11" a="1"/>
  <c r="M316" i="11" a="1"/>
  <c r="I320" i="11" a="1"/>
  <c r="V323" i="11" a="1"/>
  <c r="S326" i="11" a="1"/>
  <c r="M329" i="11" a="1"/>
  <c r="K334" i="11" a="1"/>
  <c r="Q336" i="11" a="1"/>
  <c r="O338" i="11" a="1"/>
  <c r="M340" i="11" a="1"/>
  <c r="K342" i="11" a="1"/>
  <c r="V343" i="11" a="1"/>
  <c r="M345" i="11" a="1"/>
  <c r="M348" i="11" a="1"/>
  <c r="V349" i="11" a="1"/>
  <c r="N351" i="11" a="1"/>
  <c r="V352" i="11" a="1"/>
  <c r="V355" i="11" a="1"/>
  <c r="N357" i="11" a="1"/>
  <c r="F359" i="11" a="1"/>
  <c r="N360" i="11" a="1"/>
  <c r="N363" i="11" a="1"/>
  <c r="F365" i="11" a="1"/>
  <c r="O366" i="11" a="1"/>
  <c r="F368" i="11" a="1"/>
  <c r="F371" i="11" a="1"/>
  <c r="Q373" i="11" a="1"/>
  <c r="U374" i="11" a="1"/>
  <c r="M377" i="11" a="1"/>
  <c r="O379" i="11" a="1"/>
  <c r="Q380" i="11" a="1"/>
  <c r="Q381" i="11" a="1"/>
  <c r="P382" i="11" a="1"/>
  <c r="O383" i="11" a="1"/>
  <c r="N384" i="11" a="1"/>
  <c r="M385" i="11" a="1"/>
  <c r="L386" i="11" a="1"/>
  <c r="K387" i="11" a="1"/>
  <c r="J388" i="11" a="1"/>
  <c r="I389" i="11" a="1"/>
  <c r="H390" i="11" a="1"/>
  <c r="G391" i="11" a="1"/>
  <c r="F392" i="11" a="1"/>
  <c r="V392" i="11" a="1"/>
  <c r="U393" i="11" a="1"/>
  <c r="T394" i="11" a="1"/>
  <c r="S395" i="11" a="1"/>
  <c r="R396" i="11" a="1"/>
  <c r="Q397" i="11" a="1"/>
  <c r="P398" i="11" a="1"/>
  <c r="O399" i="11" a="1"/>
  <c r="N400" i="11" a="1"/>
  <c r="M401" i="11" a="1"/>
  <c r="L402" i="11" a="1"/>
  <c r="K403" i="11" a="1"/>
  <c r="J404" i="11" a="1"/>
  <c r="I405" i="11" a="1"/>
  <c r="H406" i="11" a="1"/>
  <c r="G407" i="11" a="1"/>
  <c r="F408" i="11" a="1"/>
  <c r="V408" i="11" a="1"/>
  <c r="U409" i="11" a="1"/>
  <c r="T410" i="11" a="1"/>
  <c r="S411" i="11" a="1"/>
  <c r="R412" i="11" a="1"/>
  <c r="Q413" i="11" a="1"/>
  <c r="P414" i="11" a="1"/>
  <c r="M415" i="11" a="1"/>
  <c r="J416" i="11" a="1"/>
  <c r="V417" i="11" a="1"/>
  <c r="S418" i="11" a="1"/>
  <c r="P419" i="11" a="1"/>
  <c r="M420" i="11" a="1"/>
  <c r="K421" i="11" a="1"/>
  <c r="H422" i="11" a="1"/>
  <c r="V422" i="11" a="1"/>
  <c r="S423" i="11" a="1"/>
  <c r="N425" i="11" a="1"/>
  <c r="K426" i="11" a="1"/>
  <c r="H427" i="11" a="1"/>
  <c r="V427" i="11" a="1"/>
  <c r="T428" i="11" a="1"/>
  <c r="Q429" i="11" a="1"/>
  <c r="N430" i="11" a="1"/>
  <c r="K431" i="11" a="1"/>
  <c r="F433" i="11" a="1"/>
  <c r="T433" i="11" a="1"/>
  <c r="Q434" i="11" a="1"/>
  <c r="N435" i="11" a="1"/>
  <c r="L436" i="11" a="1"/>
  <c r="I437" i="11" a="1"/>
  <c r="F438" i="11" a="1"/>
  <c r="T438" i="11" a="1"/>
  <c r="O440" i="11" a="1"/>
  <c r="L441" i="11" a="1"/>
  <c r="I442" i="11" a="1"/>
  <c r="F443" i="11" a="1"/>
  <c r="U443" i="11" a="1"/>
  <c r="R444" i="11" a="1"/>
  <c r="O445" i="11" a="1"/>
  <c r="L446" i="11" a="1"/>
  <c r="I181" i="11" a="1"/>
  <c r="J197" i="11" a="1"/>
  <c r="K213" i="11" a="1"/>
  <c r="L229" i="11" a="1"/>
  <c r="M237" i="11" a="1"/>
  <c r="N253" i="11" a="1"/>
  <c r="G327" i="11" a="1"/>
  <c r="V331" i="11" a="1"/>
  <c r="P334" i="11" a="1"/>
  <c r="U336" i="11" a="1"/>
  <c r="S338" i="11" a="1"/>
  <c r="Q340" i="11" a="1"/>
  <c r="O342" i="11" a="1"/>
  <c r="F344" i="11" a="1"/>
  <c r="F347" i="11" a="1"/>
  <c r="O348" i="11" a="1"/>
  <c r="G350" i="11" a="1"/>
  <c r="O351" i="11" a="1"/>
  <c r="O354" i="11" a="1"/>
  <c r="G356" i="11" a="1"/>
  <c r="P357" i="11" a="1"/>
  <c r="G359" i="11" a="1"/>
  <c r="G362" i="11" a="1"/>
  <c r="P363" i="11" a="1"/>
  <c r="H365" i="11" a="1"/>
  <c r="P366" i="11" a="1"/>
  <c r="P369" i="11" a="1"/>
  <c r="H371" i="11" a="1"/>
  <c r="M372" i="11" a="1"/>
  <c r="R373" i="11" a="1"/>
  <c r="F375" i="11" a="1"/>
  <c r="I376" i="11" a="1"/>
  <c r="N377" i="11" a="1"/>
  <c r="O378" i="11" a="1"/>
  <c r="P379" i="11" a="1"/>
  <c r="R380" i="11" a="1"/>
  <c r="R381" i="11" a="1"/>
  <c r="Q382" i="11" a="1"/>
  <c r="P383" i="11" a="1"/>
  <c r="O384" i="11" a="1"/>
  <c r="N385" i="11" a="1"/>
  <c r="M386" i="11" a="1"/>
  <c r="L387" i="11" a="1"/>
  <c r="K388" i="11" a="1"/>
  <c r="J389" i="11" a="1"/>
  <c r="I390" i="11" a="1"/>
  <c r="H391" i="11" a="1"/>
  <c r="G392" i="11" a="1"/>
  <c r="F393" i="11" a="1"/>
  <c r="V393" i="11" a="1"/>
  <c r="U394" i="11" a="1"/>
  <c r="T395" i="11" a="1"/>
  <c r="S396" i="11" a="1"/>
  <c r="R397" i="11" a="1"/>
  <c r="Q398" i="11" a="1"/>
  <c r="P399" i="11" a="1"/>
  <c r="O400" i="11" a="1"/>
  <c r="N401" i="11" a="1"/>
  <c r="M402" i="11" a="1"/>
  <c r="L403" i="11" a="1"/>
  <c r="K404" i="11" a="1"/>
  <c r="J405" i="11" a="1"/>
  <c r="I406" i="11" a="1"/>
  <c r="H407" i="11" a="1"/>
  <c r="G408" i="11" a="1"/>
  <c r="F409" i="11" a="1"/>
  <c r="V409" i="11" a="1"/>
  <c r="U410" i="11" a="1"/>
  <c r="T411" i="11" a="1"/>
  <c r="S412" i="11" a="1"/>
  <c r="R413" i="11" a="1"/>
  <c r="Q414" i="11" a="1"/>
  <c r="N415" i="11" a="1"/>
  <c r="K416" i="11" a="1"/>
  <c r="H417" i="11" a="1"/>
  <c r="F418" i="11" a="1"/>
  <c r="T418" i="11" a="1"/>
  <c r="Q419" i="11" a="1"/>
  <c r="N420" i="11" a="1"/>
  <c r="I422" i="11" a="1"/>
  <c r="F423" i="11" a="1"/>
  <c r="T423" i="11" a="1"/>
  <c r="Q424" i="11" a="1"/>
  <c r="O425" i="11" a="1"/>
  <c r="L426" i="11" a="1"/>
  <c r="I427" i="11" a="1"/>
  <c r="F428" i="11" a="1"/>
  <c r="R429" i="11" a="1"/>
  <c r="O430" i="11" a="1"/>
  <c r="L431" i="11" a="1"/>
  <c r="I432" i="11" a="1"/>
  <c r="G433" i="11" a="1"/>
  <c r="U433" i="11" a="1"/>
  <c r="R434" i="11" a="1"/>
  <c r="O435" i="11" a="1"/>
  <c r="J437" i="11" a="1"/>
  <c r="G438" i="11" a="1"/>
  <c r="U438" i="11" a="1"/>
  <c r="R439" i="11" a="1"/>
  <c r="P440" i="11" a="1"/>
  <c r="M441" i="11" a="1"/>
  <c r="J442" i="11" a="1"/>
  <c r="G443" i="11" a="1"/>
  <c r="S444" i="11" a="1"/>
  <c r="P445" i="11" a="1"/>
  <c r="M446" i="11" a="1"/>
  <c r="J447" i="11" a="1"/>
  <c r="G448" i="11" a="1"/>
  <c r="O448" i="11" a="1"/>
  <c r="F449" i="11" a="1"/>
  <c r="N449" i="11" a="1"/>
  <c r="V449" i="11" a="1"/>
  <c r="M450" i="11" a="1"/>
  <c r="U450" i="11" a="1"/>
  <c r="L451" i="11" a="1"/>
  <c r="T451" i="11" a="1"/>
  <c r="K452" i="11" a="1"/>
  <c r="S452" i="11" a="1"/>
  <c r="J453" i="11" a="1"/>
  <c r="R453" i="11" a="1"/>
  <c r="I454" i="11" a="1"/>
  <c r="Q454" i="11" a="1"/>
  <c r="H455" i="11" a="1"/>
  <c r="P455" i="11" a="1"/>
  <c r="G456" i="11" a="1"/>
  <c r="O456" i="11" a="1"/>
  <c r="F457" i="11" a="1"/>
  <c r="N457" i="11" a="1"/>
  <c r="V457" i="11" a="1"/>
  <c r="M458" i="11" a="1"/>
  <c r="U458" i="11" a="1"/>
  <c r="L459" i="11" a="1"/>
  <c r="T459" i="11" a="1"/>
  <c r="K460" i="11" a="1"/>
  <c r="S460" i="11" a="1"/>
  <c r="J461" i="11" a="1"/>
  <c r="R461" i="11" a="1"/>
  <c r="I462" i="11" a="1"/>
  <c r="Q462" i="11" a="1"/>
  <c r="H463" i="11" a="1"/>
  <c r="P463" i="11" a="1"/>
  <c r="G464" i="11" a="1"/>
  <c r="O464" i="11" a="1"/>
  <c r="F465" i="11" a="1"/>
  <c r="N465" i="11" a="1"/>
  <c r="V465" i="11" a="1"/>
  <c r="M466" i="11" a="1"/>
  <c r="U466" i="11" a="1"/>
  <c r="L467" i="11" a="1"/>
  <c r="T467" i="11" a="1"/>
  <c r="K468" i="11" a="1"/>
  <c r="S468" i="11" a="1"/>
  <c r="J469" i="11" a="1"/>
  <c r="R469" i="11" a="1"/>
  <c r="I470" i="11" a="1"/>
  <c r="Q470" i="11" a="1"/>
  <c r="H471" i="11" a="1"/>
  <c r="P471" i="11" a="1"/>
  <c r="G472" i="11" a="1"/>
  <c r="O472" i="11" a="1"/>
  <c r="F473" i="11" a="1"/>
  <c r="N473" i="11" a="1"/>
  <c r="V473" i="11" a="1"/>
  <c r="M474" i="11" a="1"/>
  <c r="U474" i="11" a="1"/>
  <c r="L475" i="11" a="1"/>
  <c r="T475" i="11" a="1"/>
  <c r="K476" i="11" a="1"/>
  <c r="S476" i="11" a="1"/>
  <c r="J477" i="11" a="1"/>
  <c r="R477" i="11" a="1"/>
  <c r="I478" i="11" a="1"/>
  <c r="Q478" i="11" a="1"/>
  <c r="H479" i="11" a="1"/>
  <c r="P479" i="11" a="1"/>
  <c r="G480" i="11" a="1"/>
  <c r="O480" i="11" a="1"/>
  <c r="F481" i="11" a="1"/>
  <c r="N481" i="11" a="1"/>
  <c r="V481" i="11" a="1"/>
  <c r="M482" i="11" a="1"/>
  <c r="U482" i="11" a="1"/>
  <c r="L483" i="11" a="1"/>
  <c r="T483" i="11" a="1"/>
  <c r="K484" i="11" a="1"/>
  <c r="S484" i="11" a="1"/>
  <c r="J485" i="11" a="1"/>
  <c r="R485" i="11" a="1"/>
  <c r="I486" i="11" a="1"/>
  <c r="Q486" i="11" a="1"/>
  <c r="H487" i="11" a="1"/>
  <c r="P487" i="11" a="1"/>
  <c r="G488" i="11" a="1"/>
  <c r="O488" i="11" a="1"/>
  <c r="F489" i="11" a="1"/>
  <c r="N489" i="11" a="1"/>
  <c r="V489" i="11" a="1"/>
  <c r="M490" i="11" a="1"/>
  <c r="U490" i="11" a="1"/>
  <c r="L491" i="11" a="1"/>
  <c r="T491" i="11" a="1"/>
  <c r="K492" i="11" a="1"/>
  <c r="S492" i="11" a="1"/>
  <c r="J493" i="11" a="1"/>
  <c r="R493" i="11" a="1"/>
  <c r="I494" i="11" a="1"/>
  <c r="Q494" i="11" a="1"/>
  <c r="H495" i="11" a="1"/>
  <c r="P495" i="11" a="1"/>
  <c r="G496" i="11" a="1"/>
  <c r="O496" i="11" a="1"/>
  <c r="F497" i="11" a="1"/>
  <c r="N497" i="11" a="1"/>
  <c r="V497" i="11" a="1"/>
  <c r="M498" i="11" a="1"/>
  <c r="U498" i="11" a="1"/>
  <c r="L499" i="11" a="1"/>
  <c r="T499" i="11" a="1"/>
  <c r="K500" i="11" a="1"/>
  <c r="S500" i="11" a="1"/>
  <c r="J501" i="11" a="1"/>
  <c r="R501" i="11" a="1"/>
  <c r="I502" i="11" a="1"/>
  <c r="Q502" i="11" a="1"/>
  <c r="H503" i="11" a="1"/>
  <c r="P503" i="11" a="1"/>
  <c r="G504" i="11" a="1"/>
  <c r="O504" i="11" a="1"/>
  <c r="F505" i="11" a="1"/>
  <c r="N505" i="11" a="1"/>
  <c r="V505" i="11" a="1"/>
  <c r="I3" i="12" a="1"/>
  <c r="Q3" i="12" a="1"/>
  <c r="D6" i="12" a="1"/>
  <c r="D14" i="12" a="1"/>
  <c r="D22" i="12" a="1"/>
  <c r="D30" i="12" a="1"/>
  <c r="D38" i="12" a="1"/>
  <c r="D46" i="12" a="1"/>
  <c r="D54" i="12" a="1"/>
  <c r="D62" i="12" a="1"/>
  <c r="D70" i="12" a="1"/>
  <c r="D78" i="12" a="1"/>
  <c r="D86" i="12" a="1"/>
  <c r="D94" i="12" a="1"/>
  <c r="D102" i="12" a="1"/>
  <c r="D110" i="12" a="1"/>
  <c r="D118" i="12" a="1"/>
  <c r="D126" i="12" a="1"/>
  <c r="D134" i="12" a="1"/>
  <c r="D142" i="12" a="1"/>
  <c r="D150" i="12" a="1"/>
  <c r="D158" i="12" a="1"/>
  <c r="D166" i="12" a="1"/>
  <c r="D174" i="12" a="1"/>
  <c r="D182" i="12" a="1"/>
  <c r="D190" i="12" a="1"/>
  <c r="D198" i="12" a="1"/>
  <c r="D206" i="12" a="1"/>
  <c r="D214" i="12" a="1"/>
  <c r="D222" i="12" a="1"/>
  <c r="D230" i="12" a="1"/>
  <c r="D238" i="12" a="1"/>
  <c r="D246" i="12" a="1"/>
  <c r="D254" i="12" a="1"/>
  <c r="D262" i="12" a="1"/>
  <c r="D270" i="12" a="1"/>
  <c r="D278" i="12" a="1"/>
  <c r="D286" i="12" a="1"/>
  <c r="D294" i="12" a="1"/>
  <c r="D302" i="12" a="1"/>
  <c r="K4" i="12" a="1"/>
  <c r="S4" i="12" a="1"/>
  <c r="J5" i="12" a="1"/>
  <c r="R5" i="12" a="1"/>
  <c r="I6" i="12" a="1"/>
  <c r="Q6" i="12" a="1"/>
  <c r="H7" i="12" a="1"/>
  <c r="P7" i="12" a="1"/>
  <c r="G8" i="12" a="1"/>
  <c r="O8" i="12" a="1"/>
  <c r="F9" i="12" a="1"/>
  <c r="N9" i="12" a="1"/>
  <c r="V9" i="12" a="1"/>
  <c r="M10" i="12" a="1"/>
  <c r="U10" i="12" a="1"/>
  <c r="L11" i="12" a="1"/>
  <c r="T11" i="12" a="1"/>
  <c r="K12" i="12" a="1"/>
  <c r="S12" i="12" a="1"/>
  <c r="J13" i="12" a="1"/>
  <c r="R13" i="12" a="1"/>
  <c r="I14" i="12" a="1"/>
  <c r="Q14" i="12" a="1"/>
  <c r="H15" i="12" a="1"/>
  <c r="P15" i="12" a="1"/>
  <c r="G16" i="12" a="1"/>
  <c r="O16" i="12" a="1"/>
  <c r="F17" i="12" a="1"/>
  <c r="N17" i="12" a="1"/>
  <c r="V17" i="12" a="1"/>
  <c r="M18" i="12" a="1"/>
  <c r="U18" i="12" a="1"/>
  <c r="L19" i="12" a="1"/>
  <c r="T19" i="12" a="1"/>
  <c r="K20" i="12" a="1"/>
  <c r="S20" i="12" a="1"/>
  <c r="J21" i="12" a="1"/>
  <c r="R21" i="12" a="1"/>
  <c r="I22" i="12" a="1"/>
  <c r="Q22" i="12" a="1"/>
  <c r="H23" i="12" a="1"/>
  <c r="P23" i="12" a="1"/>
  <c r="G24" i="12" a="1"/>
  <c r="O24" i="12" a="1"/>
  <c r="F25" i="12" a="1"/>
  <c r="N25" i="12" a="1"/>
  <c r="V25" i="12" a="1"/>
  <c r="M26" i="12" a="1"/>
  <c r="U26" i="12" a="1"/>
  <c r="L27" i="12" a="1"/>
  <c r="T27" i="12" a="1"/>
  <c r="K28" i="12" a="1"/>
  <c r="S28" i="12" a="1"/>
  <c r="J29" i="12" a="1"/>
  <c r="R29" i="12" a="1"/>
  <c r="I30" i="12" a="1"/>
  <c r="Q30" i="12" a="1"/>
  <c r="H31" i="12" a="1"/>
  <c r="P31" i="12" a="1"/>
  <c r="G32" i="12" a="1"/>
  <c r="O32" i="12" a="1"/>
  <c r="F33" i="12" a="1"/>
  <c r="N33" i="12" a="1"/>
  <c r="V33" i="12" a="1"/>
  <c r="M34" i="12" a="1"/>
  <c r="U34" i="12" a="1"/>
  <c r="L35" i="12" a="1"/>
  <c r="T35" i="12" a="1"/>
  <c r="K36" i="12" a="1"/>
  <c r="S36" i="12" a="1"/>
  <c r="J37" i="12" a="1"/>
  <c r="R37" i="12" a="1"/>
  <c r="I38" i="12" a="1"/>
  <c r="Q38" i="12" a="1"/>
  <c r="H39" i="12" a="1"/>
  <c r="P39" i="12" a="1"/>
  <c r="G40" i="12" a="1"/>
  <c r="O40" i="12" a="1"/>
  <c r="F41" i="12" a="1"/>
  <c r="N41" i="12" a="1"/>
  <c r="V41" i="12" a="1"/>
  <c r="M42" i="12" a="1"/>
  <c r="U42" i="12" a="1"/>
  <c r="L43" i="12" a="1"/>
  <c r="T43" i="12" a="1"/>
  <c r="K44" i="12" a="1"/>
  <c r="S44" i="12" a="1"/>
  <c r="J45" i="12" a="1"/>
  <c r="R45" i="12" a="1"/>
  <c r="I46" i="12" a="1"/>
  <c r="Q46" i="12" a="1"/>
  <c r="H47" i="12" a="1"/>
  <c r="P47" i="12" a="1"/>
  <c r="G48" i="12" a="1"/>
  <c r="O48" i="12" a="1"/>
  <c r="F49" i="12" a="1"/>
  <c r="N49" i="12" a="1"/>
  <c r="V49" i="12" a="1"/>
  <c r="M50" i="12" a="1"/>
  <c r="U50" i="12" a="1"/>
  <c r="L51" i="12" a="1"/>
  <c r="T51" i="12" a="1"/>
  <c r="K52" i="12" a="1"/>
  <c r="S52" i="12" a="1"/>
  <c r="J53" i="12" a="1"/>
  <c r="R53" i="12" a="1"/>
  <c r="I54" i="12" a="1"/>
  <c r="Q54" i="12" a="1"/>
  <c r="H55" i="12" a="1"/>
  <c r="P55" i="12" a="1"/>
  <c r="G56" i="12" a="1"/>
  <c r="O56" i="12" a="1"/>
  <c r="F57" i="12" a="1"/>
  <c r="N57" i="12" a="1"/>
  <c r="V57" i="12" a="1"/>
  <c r="M58" i="12" a="1"/>
  <c r="U58" i="12" a="1"/>
  <c r="L59" i="12" a="1"/>
  <c r="T59" i="12" a="1"/>
  <c r="K60" i="12" a="1"/>
  <c r="S60" i="12" a="1"/>
  <c r="J61" i="12" a="1"/>
  <c r="R61" i="12" a="1"/>
  <c r="I62" i="12" a="1"/>
  <c r="Q62" i="12" a="1"/>
  <c r="H63" i="12" a="1"/>
  <c r="P63" i="12" a="1"/>
  <c r="G64" i="12" a="1"/>
  <c r="O64" i="12" a="1"/>
  <c r="F65" i="12" a="1"/>
  <c r="N65" i="12" a="1"/>
  <c r="V65" i="12" a="1"/>
  <c r="M66" i="12" a="1"/>
  <c r="U66" i="12" a="1"/>
  <c r="L67" i="12" a="1"/>
  <c r="T67" i="12" a="1"/>
  <c r="K68" i="12" a="1"/>
  <c r="S68" i="12" a="1"/>
  <c r="J69" i="12" a="1"/>
  <c r="R69" i="12" a="1"/>
  <c r="I70" i="12" a="1"/>
  <c r="Q70" i="12" a="1"/>
  <c r="H71" i="12" a="1"/>
  <c r="P71" i="12" a="1"/>
  <c r="G72" i="12" a="1"/>
  <c r="O72" i="12" a="1"/>
  <c r="F73" i="12" a="1"/>
  <c r="N73" i="12" a="1"/>
  <c r="V73" i="12" a="1"/>
  <c r="M74" i="12" a="1"/>
  <c r="U74" i="12" a="1"/>
  <c r="L75" i="12" a="1"/>
  <c r="T75" i="12" a="1"/>
  <c r="K76" i="12" a="1"/>
  <c r="S76" i="12" a="1"/>
  <c r="J77" i="12" a="1"/>
  <c r="R77" i="12" a="1"/>
  <c r="I78" i="12" a="1"/>
  <c r="Q78" i="12" a="1"/>
  <c r="H79" i="12" a="1"/>
  <c r="P79" i="12" a="1"/>
  <c r="G80" i="12" a="1"/>
  <c r="O80" i="12" a="1"/>
  <c r="F81" i="12" a="1"/>
  <c r="N81" i="12" a="1"/>
  <c r="V81" i="12" a="1"/>
  <c r="M82" i="12" a="1"/>
  <c r="U82" i="12" a="1"/>
  <c r="L83" i="12" a="1"/>
  <c r="T83" i="12" a="1"/>
  <c r="K84" i="12" a="1"/>
  <c r="S84" i="12" a="1"/>
  <c r="J85" i="12" a="1"/>
  <c r="R85" i="12" a="1"/>
  <c r="I86" i="12" a="1"/>
  <c r="Q86" i="12" a="1"/>
  <c r="H87" i="12" a="1"/>
  <c r="P87" i="12" a="1"/>
  <c r="G88" i="12" a="1"/>
  <c r="O88" i="12" a="1"/>
  <c r="F89" i="12" a="1"/>
  <c r="N89" i="12" a="1"/>
  <c r="V89" i="12" a="1"/>
  <c r="M90" i="12" a="1"/>
  <c r="U90" i="12" a="1"/>
  <c r="L91" i="12" a="1"/>
  <c r="T91" i="12" a="1"/>
  <c r="K92" i="12" a="1"/>
  <c r="S92" i="12" a="1"/>
  <c r="J93" i="12" a="1"/>
  <c r="R93" i="12" a="1"/>
  <c r="I94" i="12" a="1"/>
  <c r="Q94" i="12" a="1"/>
  <c r="H95" i="12" a="1"/>
  <c r="P95" i="12" a="1"/>
  <c r="G96" i="12" a="1"/>
  <c r="O96" i="12" a="1"/>
  <c r="F97" i="12" a="1"/>
  <c r="N97" i="12" a="1"/>
  <c r="V97" i="12" a="1"/>
  <c r="M98" i="12" a="1"/>
  <c r="U98" i="12" a="1"/>
  <c r="L99" i="12" a="1"/>
  <c r="T99" i="12" a="1"/>
  <c r="K100" i="12" a="1"/>
  <c r="S100" i="12" a="1"/>
  <c r="J101" i="12" a="1"/>
  <c r="R101" i="12" a="1"/>
  <c r="I102" i="12" a="1"/>
  <c r="Q102" i="12" a="1"/>
  <c r="H103" i="12" a="1"/>
  <c r="P103" i="12" a="1"/>
  <c r="G104" i="12" a="1"/>
  <c r="O104" i="12" a="1"/>
  <c r="F105" i="12" a="1"/>
  <c r="N105" i="12" a="1"/>
  <c r="V105" i="12" a="1"/>
  <c r="M106" i="12" a="1"/>
  <c r="U106" i="12" a="1"/>
  <c r="L107" i="12" a="1"/>
  <c r="T107" i="12" a="1"/>
  <c r="K108" i="12" a="1"/>
  <c r="S108" i="12" a="1"/>
  <c r="J109" i="12" a="1"/>
  <c r="R109" i="12" a="1"/>
  <c r="I110" i="12" a="1"/>
  <c r="Q110" i="12" a="1"/>
  <c r="H111" i="12" a="1"/>
  <c r="P111" i="12" a="1"/>
  <c r="G112" i="12" a="1"/>
  <c r="O112" i="12" a="1"/>
  <c r="F113" i="12" a="1"/>
  <c r="N113" i="12" a="1"/>
  <c r="V113" i="12" a="1"/>
  <c r="M114" i="12" a="1"/>
  <c r="U114" i="12" a="1"/>
  <c r="L115" i="12" a="1"/>
  <c r="T115" i="12" a="1"/>
  <c r="K116" i="12" a="1"/>
  <c r="S116" i="12" a="1"/>
  <c r="J117" i="12" a="1"/>
  <c r="R117" i="12" a="1"/>
  <c r="I118" i="12" a="1"/>
  <c r="Q118" i="12" a="1"/>
  <c r="H119" i="12" a="1"/>
  <c r="P119" i="12" a="1"/>
  <c r="G120" i="12" a="1"/>
  <c r="O120" i="12" a="1"/>
  <c r="F121" i="12" a="1"/>
  <c r="N121" i="12" a="1"/>
  <c r="V121" i="12" a="1"/>
  <c r="M122" i="12" a="1"/>
  <c r="U122" i="12" a="1"/>
  <c r="L123" i="12" a="1"/>
  <c r="T123" i="12" a="1"/>
  <c r="K124" i="12" a="1"/>
  <c r="S124" i="12" a="1"/>
  <c r="J125" i="12" a="1"/>
  <c r="R125" i="12" a="1"/>
  <c r="Q173" i="11" a="1"/>
  <c r="R189" i="11" a="1"/>
  <c r="S205" i="11" a="1"/>
  <c r="T221" i="11" a="1"/>
  <c r="U229" i="11" a="1"/>
  <c r="V245" i="11" a="1"/>
  <c r="F268" i="11" a="1"/>
  <c r="S271" i="11" a="1"/>
  <c r="O275" i="11" a="1"/>
  <c r="K279" i="11" a="1"/>
  <c r="G283" i="11" a="1"/>
  <c r="T286" i="11" a="1"/>
  <c r="P290" i="11" a="1"/>
  <c r="L294" i="11" a="1"/>
  <c r="H298" i="11" a="1"/>
  <c r="U301" i="11" a="1"/>
  <c r="N305" i="11" a="1"/>
  <c r="B59" i="11" a="1"/>
  <c r="B123" i="11" a="1"/>
  <c r="B187" i="11" a="1"/>
  <c r="B251" i="11" a="1"/>
  <c r="B315" i="11" a="1"/>
  <c r="B379" i="11" a="1"/>
  <c r="B443" i="11" a="1"/>
  <c r="D307" i="11" a="1"/>
  <c r="D371" i="11" a="1"/>
  <c r="D435" i="11" a="1"/>
  <c r="D499" i="11" a="1"/>
  <c r="L309" i="11" a="1"/>
  <c r="H313" i="11" a="1"/>
  <c r="U316" i="11" a="1"/>
  <c r="Q320" i="11" a="1"/>
  <c r="M324" i="11" a="1"/>
  <c r="P329" i="11" a="1"/>
  <c r="J332" i="11" a="1"/>
  <c r="V336" i="11" a="1"/>
  <c r="T338" i="11" a="1"/>
  <c r="R340" i="11" a="1"/>
  <c r="P342" i="11" a="1"/>
  <c r="P345" i="11" a="1"/>
  <c r="H347" i="11" a="1"/>
  <c r="Q348" i="11" a="1"/>
  <c r="H350" i="11" a="1"/>
  <c r="H353" i="11" a="1"/>
  <c r="Q354" i="11" a="1"/>
  <c r="I356" i="11" a="1"/>
  <c r="Q357" i="11" a="1"/>
  <c r="Q360" i="11" a="1"/>
  <c r="I362" i="11" a="1"/>
  <c r="R363" i="11" a="1"/>
  <c r="I365" i="11" a="1"/>
  <c r="I368" i="11" a="1"/>
  <c r="R369" i="11" a="1"/>
  <c r="J371" i="11" a="1"/>
  <c r="O372" i="11" a="1"/>
  <c r="G375" i="11" a="1"/>
  <c r="K376" i="11" a="1"/>
  <c r="P378" i="11" a="1"/>
  <c r="R379" i="11" a="1"/>
  <c r="S380" i="11" a="1"/>
  <c r="R414" i="11" a="1"/>
  <c r="O415" i="11" a="1"/>
  <c r="L416" i="11" a="1"/>
  <c r="I417" i="11" a="1"/>
  <c r="U418" i="11" a="1"/>
  <c r="R419" i="11" a="1"/>
  <c r="O420" i="11" a="1"/>
  <c r="L421" i="11" a="1"/>
  <c r="J422" i="11" a="1"/>
  <c r="G423" i="11" a="1"/>
  <c r="U423" i="11" a="1"/>
  <c r="R424" i="11" a="1"/>
  <c r="M426" i="11" a="1"/>
  <c r="J427" i="11" a="1"/>
  <c r="G428" i="11" a="1"/>
  <c r="U428" i="11" a="1"/>
  <c r="S429" i="11" a="1"/>
  <c r="P430" i="11" a="1"/>
  <c r="M431" i="11" a="1"/>
  <c r="J432" i="11" a="1"/>
  <c r="V433" i="11" a="1"/>
  <c r="S434" i="11" a="1"/>
  <c r="P435" i="11" a="1"/>
  <c r="M436" i="11" a="1"/>
  <c r="K437" i="11" a="1"/>
  <c r="H438" i="11" a="1"/>
  <c r="V438" i="11" a="1"/>
  <c r="S439" i="11" a="1"/>
  <c r="N441" i="11" a="1"/>
  <c r="K442" i="11" a="1"/>
  <c r="H443" i="11" a="1"/>
  <c r="V443" i="11" a="1"/>
  <c r="T444" i="11" a="1"/>
  <c r="Q445" i="11" a="1"/>
  <c r="N446" i="11" a="1"/>
  <c r="K447" i="11" a="1"/>
  <c r="I182" i="11" a="1"/>
  <c r="J198" i="11" a="1"/>
  <c r="K214" i="11" a="1"/>
  <c r="L222" i="11" a="1"/>
  <c r="M238" i="11" a="1"/>
  <c r="N254" i="11" a="1"/>
  <c r="J327" i="11" a="1"/>
  <c r="U329" i="11" a="1"/>
  <c r="S334" i="11" a="1"/>
  <c r="I344" i="11" a="1"/>
  <c r="R345" i="11" a="1"/>
  <c r="J347" i="11" a="1"/>
  <c r="R348" i="11" a="1"/>
  <c r="R351" i="11" a="1"/>
  <c r="J353" i="11" a="1"/>
  <c r="S354" i="11" a="1"/>
  <c r="J356" i="11" a="1"/>
  <c r="J359" i="11" a="1"/>
  <c r="S360" i="11" a="1"/>
  <c r="K362" i="11" a="1"/>
  <c r="S363" i="11" a="1"/>
  <c r="S366" i="11" a="1"/>
  <c r="K368" i="11" a="1"/>
  <c r="T369" i="11" a="1"/>
  <c r="K371" i="11" a="1"/>
  <c r="Q372" i="11" a="1"/>
  <c r="T373" i="11" a="1"/>
  <c r="H375" i="11" a="1"/>
  <c r="M376" i="11" a="1"/>
  <c r="P377" i="11" a="1"/>
  <c r="Q378" i="11" a="1"/>
  <c r="S379" i="11" a="1"/>
  <c r="T381" i="11" a="1"/>
  <c r="S382" i="11" a="1"/>
  <c r="R383" i="11" a="1"/>
  <c r="Q384" i="11" a="1"/>
  <c r="P385" i="11" a="1"/>
  <c r="O386" i="11" a="1"/>
  <c r="N387" i="11" a="1"/>
  <c r="M388" i="11" a="1"/>
  <c r="L389" i="11" a="1"/>
  <c r="K390" i="11" a="1"/>
  <c r="J391" i="11" a="1"/>
  <c r="I392" i="11" a="1"/>
  <c r="H393" i="11" a="1"/>
  <c r="G394" i="11" a="1"/>
  <c r="F395" i="11" a="1"/>
  <c r="V395" i="11" a="1"/>
  <c r="U396" i="11" a="1"/>
  <c r="T397" i="11" a="1"/>
  <c r="S398" i="11" a="1"/>
  <c r="R399" i="11" a="1"/>
  <c r="Q400" i="11" a="1"/>
  <c r="P401" i="11" a="1"/>
  <c r="O402" i="11" a="1"/>
  <c r="N403" i="11" a="1"/>
  <c r="M404" i="11" a="1"/>
  <c r="L405" i="11" a="1"/>
  <c r="K406" i="11" a="1"/>
  <c r="J407" i="11" a="1"/>
  <c r="I408" i="11" a="1"/>
  <c r="H409" i="11" a="1"/>
  <c r="G410" i="11" a="1"/>
  <c r="F411" i="11" a="1"/>
  <c r="V411" i="11" a="1"/>
  <c r="U412" i="11" a="1"/>
  <c r="T413" i="11" a="1"/>
  <c r="P415" i="11" a="1"/>
  <c r="M416" i="11" a="1"/>
  <c r="J417" i="11" a="1"/>
  <c r="G418" i="11" a="1"/>
  <c r="V418" i="11" a="1"/>
  <c r="S419" i="11" a="1"/>
  <c r="P420" i="11" a="1"/>
  <c r="M421" i="11" a="1"/>
  <c r="H423" i="11" a="1"/>
  <c r="V423" i="11" a="1"/>
  <c r="S424" i="11" a="1"/>
  <c r="P425" i="11" a="1"/>
  <c r="N426" i="11" a="1"/>
  <c r="K427" i="11" a="1"/>
  <c r="H428" i="11" a="1"/>
  <c r="V428" i="11" a="1"/>
  <c r="Q430" i="11" a="1"/>
  <c r="N431" i="11" a="1"/>
  <c r="K432" i="11" a="1"/>
  <c r="H433" i="11" a="1"/>
  <c r="F434" i="11" a="1"/>
  <c r="T434" i="11" a="1"/>
  <c r="Q435" i="11" a="1"/>
  <c r="N436" i="11" a="1"/>
  <c r="I438" i="11" a="1"/>
  <c r="F439" i="11" a="1"/>
  <c r="T439" i="11" a="1"/>
  <c r="Q440" i="11" a="1"/>
  <c r="O441" i="11" a="1"/>
  <c r="L442" i="11" a="1"/>
  <c r="I443" i="11" a="1"/>
  <c r="F444" i="11" a="1"/>
  <c r="R445" i="11" a="1"/>
  <c r="O446" i="11" a="1"/>
  <c r="L447" i="11" a="1"/>
  <c r="H448" i="11" a="1"/>
  <c r="P448" i="11" a="1"/>
  <c r="G449" i="11" a="1"/>
  <c r="O449" i="11" a="1"/>
  <c r="F450" i="11" a="1"/>
  <c r="N450" i="11" a="1"/>
  <c r="V450" i="11" a="1"/>
  <c r="M451" i="11" a="1"/>
  <c r="U451" i="11" a="1"/>
  <c r="L452" i="11" a="1"/>
  <c r="T452" i="11" a="1"/>
  <c r="K453" i="11" a="1"/>
  <c r="S453" i="11" a="1"/>
  <c r="J454" i="11" a="1"/>
  <c r="R454" i="11" a="1"/>
  <c r="I455" i="11" a="1"/>
  <c r="Q455" i="11" a="1"/>
  <c r="H456" i="11" a="1"/>
  <c r="P456" i="11" a="1"/>
  <c r="G457" i="11" a="1"/>
  <c r="O457" i="11" a="1"/>
  <c r="F458" i="11" a="1"/>
  <c r="N458" i="11" a="1"/>
  <c r="V458" i="11" a="1"/>
  <c r="M459" i="11" a="1"/>
  <c r="U459" i="11" a="1"/>
  <c r="L460" i="11" a="1"/>
  <c r="T460" i="11" a="1"/>
  <c r="K461" i="11" a="1"/>
  <c r="S461" i="11" a="1"/>
  <c r="J462" i="11" a="1"/>
  <c r="R462" i="11" a="1"/>
  <c r="I463" i="11" a="1"/>
  <c r="Q463" i="11" a="1"/>
  <c r="H464" i="11" a="1"/>
  <c r="P464" i="11" a="1"/>
  <c r="G465" i="11" a="1"/>
  <c r="O465" i="11" a="1"/>
  <c r="F466" i="11" a="1"/>
  <c r="N466" i="11" a="1"/>
  <c r="V466" i="11" a="1"/>
  <c r="M467" i="11" a="1"/>
  <c r="U467" i="11" a="1"/>
  <c r="L468" i="11" a="1"/>
  <c r="T468" i="11" a="1"/>
  <c r="K469" i="11" a="1"/>
  <c r="S469" i="11" a="1"/>
  <c r="J470" i="11" a="1"/>
  <c r="R470" i="11" a="1"/>
  <c r="I471" i="11" a="1"/>
  <c r="Q471" i="11" a="1"/>
  <c r="H472" i="11" a="1"/>
  <c r="P472" i="11" a="1"/>
  <c r="G473" i="11" a="1"/>
  <c r="O473" i="11" a="1"/>
  <c r="F474" i="11" a="1"/>
  <c r="N474" i="11" a="1"/>
  <c r="V474" i="11" a="1"/>
  <c r="M475" i="11" a="1"/>
  <c r="U475" i="11" a="1"/>
  <c r="L476" i="11" a="1"/>
  <c r="T476" i="11" a="1"/>
  <c r="K477" i="11" a="1"/>
  <c r="S477" i="11" a="1"/>
  <c r="J478" i="11" a="1"/>
  <c r="R478" i="11" a="1"/>
  <c r="I479" i="11" a="1"/>
  <c r="Q479" i="11" a="1"/>
  <c r="H480" i="11" a="1"/>
  <c r="P480" i="11" a="1"/>
  <c r="G481" i="11" a="1"/>
  <c r="O481" i="11" a="1"/>
  <c r="F482" i="11" a="1"/>
  <c r="N482" i="11" a="1"/>
  <c r="V482" i="11" a="1"/>
  <c r="M483" i="11" a="1"/>
  <c r="U483" i="11" a="1"/>
  <c r="L484" i="11" a="1"/>
  <c r="T484" i="11" a="1"/>
  <c r="K485" i="11" a="1"/>
  <c r="S485" i="11" a="1"/>
  <c r="J486" i="11" a="1"/>
  <c r="R486" i="11" a="1"/>
  <c r="I487" i="11" a="1"/>
  <c r="Q487" i="11" a="1"/>
  <c r="H488" i="11" a="1"/>
  <c r="P488" i="11" a="1"/>
  <c r="G489" i="11" a="1"/>
  <c r="O489" i="11" a="1"/>
  <c r="F490" i="11" a="1"/>
  <c r="N490" i="11" a="1"/>
  <c r="V490" i="11" a="1"/>
  <c r="M491" i="11" a="1"/>
  <c r="U491" i="11" a="1"/>
  <c r="L492" i="11" a="1"/>
  <c r="T492" i="11" a="1"/>
  <c r="K493" i="11" a="1"/>
  <c r="S493" i="11" a="1"/>
  <c r="J494" i="11" a="1"/>
  <c r="R494" i="11" a="1"/>
  <c r="I495" i="11" a="1"/>
  <c r="Q495" i="11" a="1"/>
  <c r="H496" i="11" a="1"/>
  <c r="P496" i="11" a="1"/>
  <c r="G497" i="11" a="1"/>
  <c r="O497" i="11" a="1"/>
  <c r="F498" i="11" a="1"/>
  <c r="N498" i="11" a="1"/>
  <c r="V498" i="11" a="1"/>
  <c r="M499" i="11" a="1"/>
  <c r="U499" i="11" a="1"/>
  <c r="L500" i="11" a="1"/>
  <c r="T500" i="11" a="1"/>
  <c r="K501" i="11" a="1"/>
  <c r="S501" i="11" a="1"/>
  <c r="J502" i="11" a="1"/>
  <c r="R502" i="11" a="1"/>
  <c r="I503" i="11" a="1"/>
  <c r="Q503" i="11" a="1"/>
  <c r="H504" i="11" a="1"/>
  <c r="P504" i="11" a="1"/>
  <c r="G505" i="11" a="1"/>
  <c r="O505" i="11" a="1"/>
  <c r="B3" i="12" a="1"/>
  <c r="J3" i="12" a="1"/>
  <c r="R3" i="12" a="1"/>
  <c r="D7" i="12" a="1"/>
  <c r="D15" i="12" a="1"/>
  <c r="D23" i="12" a="1"/>
  <c r="D31" i="12" a="1"/>
  <c r="D39" i="12" a="1"/>
  <c r="D47" i="12" a="1"/>
  <c r="D55" i="12" a="1"/>
  <c r="D63" i="12" a="1"/>
  <c r="D71" i="12" a="1"/>
  <c r="D79" i="12" a="1"/>
  <c r="D87" i="12" a="1"/>
  <c r="D95" i="12" a="1"/>
  <c r="D103" i="12" a="1"/>
  <c r="D111" i="12" a="1"/>
  <c r="D119" i="12" a="1"/>
  <c r="D127" i="12" a="1"/>
  <c r="D135" i="12" a="1"/>
  <c r="D143" i="12" a="1"/>
  <c r="D151" i="12" a="1"/>
  <c r="D159" i="12" a="1"/>
  <c r="D167" i="12" a="1"/>
  <c r="D175" i="12" a="1"/>
  <c r="D183" i="12" a="1"/>
  <c r="D191" i="12" a="1"/>
  <c r="D199" i="12" a="1"/>
  <c r="D207" i="12" a="1"/>
  <c r="D215" i="12" a="1"/>
  <c r="D223" i="12" a="1"/>
  <c r="D231" i="12" a="1"/>
  <c r="D239" i="12" a="1"/>
  <c r="D247" i="12" a="1"/>
  <c r="D255" i="12" a="1"/>
  <c r="D263" i="12" a="1"/>
  <c r="D271" i="12" a="1"/>
  <c r="D279" i="12" a="1"/>
  <c r="D287" i="12" a="1"/>
  <c r="D295" i="12" a="1"/>
  <c r="D303" i="12" a="1"/>
  <c r="L4" i="12" a="1"/>
  <c r="T4" i="12" a="1"/>
  <c r="K5" i="12" a="1"/>
  <c r="S5" i="12" a="1"/>
  <c r="J6" i="12" a="1"/>
  <c r="R6" i="12" a="1"/>
  <c r="I7" i="12" a="1"/>
  <c r="Q7" i="12" a="1"/>
  <c r="H8" i="12" a="1"/>
  <c r="P8" i="12" a="1"/>
  <c r="G9" i="12" a="1"/>
  <c r="O9" i="12" a="1"/>
  <c r="F10" i="12" a="1"/>
  <c r="N10" i="12" a="1"/>
  <c r="V10" i="12" a="1"/>
  <c r="M11" i="12" a="1"/>
  <c r="U11" i="12" a="1"/>
  <c r="L12" i="12" a="1"/>
  <c r="T12" i="12" a="1"/>
  <c r="K13" i="12" a="1"/>
  <c r="S13" i="12" a="1"/>
  <c r="J14" i="12" a="1"/>
  <c r="R14" i="12" a="1"/>
  <c r="I15" i="12" a="1"/>
  <c r="Q15" i="12" a="1"/>
  <c r="H16" i="12" a="1"/>
  <c r="P16" i="12" a="1"/>
  <c r="G17" i="12" a="1"/>
  <c r="O17" i="12" a="1"/>
  <c r="F18" i="12" a="1"/>
  <c r="N18" i="12" a="1"/>
  <c r="V18" i="12" a="1"/>
  <c r="M19" i="12" a="1"/>
  <c r="U19" i="12" a="1"/>
  <c r="L20" i="12" a="1"/>
  <c r="T20" i="12" a="1"/>
  <c r="K21" i="12" a="1"/>
  <c r="S21" i="12" a="1"/>
  <c r="J22" i="12" a="1"/>
  <c r="R22" i="12" a="1"/>
  <c r="I23" i="12" a="1"/>
  <c r="Q23" i="12" a="1"/>
  <c r="H24" i="12" a="1"/>
  <c r="P24" i="12" a="1"/>
  <c r="G25" i="12" a="1"/>
  <c r="O25" i="12" a="1"/>
  <c r="F26" i="12" a="1"/>
  <c r="N26" i="12" a="1"/>
  <c r="V26" i="12" a="1"/>
  <c r="M27" i="12" a="1"/>
  <c r="U27" i="12" a="1"/>
  <c r="L28" i="12" a="1"/>
  <c r="T28" i="12" a="1"/>
  <c r="K29" i="12" a="1"/>
  <c r="S29" i="12" a="1"/>
  <c r="J30" i="12" a="1"/>
  <c r="R30" i="12" a="1"/>
  <c r="I31" i="12" a="1"/>
  <c r="Q31" i="12" a="1"/>
  <c r="H32" i="12" a="1"/>
  <c r="P32" i="12" a="1"/>
  <c r="G33" i="12" a="1"/>
  <c r="O33" i="12" a="1"/>
  <c r="F34" i="12" a="1"/>
  <c r="N34" i="12" a="1"/>
  <c r="V34" i="12" a="1"/>
  <c r="M35" i="12" a="1"/>
  <c r="U35" i="12" a="1"/>
  <c r="L36" i="12" a="1"/>
  <c r="T36" i="12" a="1"/>
  <c r="K37" i="12" a="1"/>
  <c r="S37" i="12" a="1"/>
  <c r="J38" i="12" a="1"/>
  <c r="R38" i="12" a="1"/>
  <c r="I39" i="12" a="1"/>
  <c r="Q39" i="12" a="1"/>
  <c r="H40" i="12" a="1"/>
  <c r="P40" i="12" a="1"/>
  <c r="G41" i="12" a="1"/>
  <c r="O41" i="12" a="1"/>
  <c r="F42" i="12" a="1"/>
  <c r="N42" i="12" a="1"/>
  <c r="V42" i="12" a="1"/>
  <c r="M43" i="12" a="1"/>
  <c r="U43" i="12" a="1"/>
  <c r="L44" i="12" a="1"/>
  <c r="T44" i="12" a="1"/>
  <c r="K45" i="12" a="1"/>
  <c r="S45" i="12" a="1"/>
  <c r="J46" i="12" a="1"/>
  <c r="R46" i="12" a="1"/>
  <c r="I47" i="12" a="1"/>
  <c r="Q47" i="12" a="1"/>
  <c r="H48" i="12" a="1"/>
  <c r="P48" i="12" a="1"/>
  <c r="G49" i="12" a="1"/>
  <c r="O49" i="12" a="1"/>
  <c r="F50" i="12" a="1"/>
  <c r="N50" i="12" a="1"/>
  <c r="V50" i="12" a="1"/>
  <c r="M51" i="12" a="1"/>
  <c r="U51" i="12" a="1"/>
  <c r="L52" i="12" a="1"/>
  <c r="T52" i="12" a="1"/>
  <c r="K53" i="12" a="1"/>
  <c r="S53" i="12" a="1"/>
  <c r="J54" i="12" a="1"/>
  <c r="R54" i="12" a="1"/>
  <c r="I55" i="12" a="1"/>
  <c r="Q55" i="12" a="1"/>
  <c r="H56" i="12" a="1"/>
  <c r="P56" i="12" a="1"/>
  <c r="G57" i="12" a="1"/>
  <c r="O57" i="12" a="1"/>
  <c r="F58" i="12" a="1"/>
  <c r="N58" i="12" a="1"/>
  <c r="V58" i="12" a="1"/>
  <c r="M59" i="12" a="1"/>
  <c r="U59" i="12" a="1"/>
  <c r="L60" i="12" a="1"/>
  <c r="T60" i="12" a="1"/>
  <c r="K61" i="12" a="1"/>
  <c r="S61" i="12" a="1"/>
  <c r="J62" i="12" a="1"/>
  <c r="R62" i="12" a="1"/>
  <c r="I63" i="12" a="1"/>
  <c r="Q63" i="12" a="1"/>
  <c r="H64" i="12" a="1"/>
  <c r="P64" i="12" a="1"/>
  <c r="G65" i="12" a="1"/>
  <c r="O65" i="12" a="1"/>
  <c r="F66" i="12" a="1"/>
  <c r="N66" i="12" a="1"/>
  <c r="V66" i="12" a="1"/>
  <c r="M67" i="12" a="1"/>
  <c r="U67" i="12" a="1"/>
  <c r="L68" i="12" a="1"/>
  <c r="T68" i="12" a="1"/>
  <c r="K69" i="12" a="1"/>
  <c r="S69" i="12" a="1"/>
  <c r="J70" i="12" a="1"/>
  <c r="R70" i="12" a="1"/>
  <c r="I71" i="12" a="1"/>
  <c r="Q71" i="12" a="1"/>
  <c r="H72" i="12" a="1"/>
  <c r="P72" i="12" a="1"/>
  <c r="G73" i="12" a="1"/>
  <c r="O73" i="12" a="1"/>
  <c r="F74" i="12" a="1"/>
  <c r="N74" i="12" a="1"/>
  <c r="V74" i="12" a="1"/>
  <c r="M75" i="12" a="1"/>
  <c r="U75" i="12" a="1"/>
  <c r="L76" i="12" a="1"/>
  <c r="T76" i="12" a="1"/>
  <c r="K77" i="12" a="1"/>
  <c r="S77" i="12" a="1"/>
  <c r="J78" i="12" a="1"/>
  <c r="R78" i="12" a="1"/>
  <c r="I79" i="12" a="1"/>
  <c r="Q79" i="12" a="1"/>
  <c r="H80" i="12" a="1"/>
  <c r="P80" i="12" a="1"/>
  <c r="G81" i="12" a="1"/>
  <c r="O81" i="12" a="1"/>
  <c r="F82" i="12" a="1"/>
  <c r="N82" i="12" a="1"/>
  <c r="V82" i="12" a="1"/>
  <c r="M83" i="12" a="1"/>
  <c r="U83" i="12" a="1"/>
  <c r="L84" i="12" a="1"/>
  <c r="T84" i="12" a="1"/>
  <c r="K85" i="12" a="1"/>
  <c r="S85" i="12" a="1"/>
  <c r="J86" i="12" a="1"/>
  <c r="R86" i="12" a="1"/>
  <c r="I87" i="12" a="1"/>
  <c r="Q87" i="12" a="1"/>
  <c r="H88" i="12" a="1"/>
  <c r="P88" i="12" a="1"/>
  <c r="G89" i="12" a="1"/>
  <c r="O89" i="12" a="1"/>
  <c r="F90" i="12" a="1"/>
  <c r="N90" i="12" a="1"/>
  <c r="V90" i="12" a="1"/>
  <c r="M91" i="12" a="1"/>
  <c r="U91" i="12" a="1"/>
  <c r="L92" i="12" a="1"/>
  <c r="T92" i="12" a="1"/>
  <c r="K93" i="12" a="1"/>
  <c r="S93" i="12" a="1"/>
  <c r="J94" i="12" a="1"/>
  <c r="R94" i="12" a="1"/>
  <c r="I95" i="12" a="1"/>
  <c r="Q95" i="12" a="1"/>
  <c r="H96" i="12" a="1"/>
  <c r="P96" i="12" a="1"/>
  <c r="G97" i="12" a="1"/>
  <c r="O97" i="12" a="1"/>
  <c r="F98" i="12" a="1"/>
  <c r="N98" i="12" a="1"/>
  <c r="V98" i="12" a="1"/>
  <c r="M99" i="12" a="1"/>
  <c r="U99" i="12" a="1"/>
  <c r="L100" i="12" a="1"/>
  <c r="T100" i="12" a="1"/>
  <c r="K101" i="12" a="1"/>
  <c r="S101" i="12" a="1"/>
  <c r="J102" i="12" a="1"/>
  <c r="R102" i="12" a="1"/>
  <c r="I103" i="12" a="1"/>
  <c r="Q103" i="12" a="1"/>
  <c r="H104" i="12" a="1"/>
  <c r="P104" i="12" a="1"/>
  <c r="G105" i="12" a="1"/>
  <c r="O105" i="12" a="1"/>
  <c r="F106" i="12" a="1"/>
  <c r="N106" i="12" a="1"/>
  <c r="V106" i="12" a="1"/>
  <c r="M107" i="12" a="1"/>
  <c r="U107" i="12" a="1"/>
  <c r="L108" i="12" a="1"/>
  <c r="T108" i="12" a="1"/>
  <c r="K109" i="12" a="1"/>
  <c r="S109" i="12" a="1"/>
  <c r="J110" i="12" a="1"/>
  <c r="R110" i="12" a="1"/>
  <c r="I111" i="12" a="1"/>
  <c r="Q111" i="12" a="1"/>
  <c r="H112" i="12" a="1"/>
  <c r="P112" i="12" a="1"/>
  <c r="G113" i="12" a="1"/>
  <c r="O113" i="12" a="1"/>
  <c r="F114" i="12" a="1"/>
  <c r="N114" i="12" a="1"/>
  <c r="V114" i="12" a="1"/>
  <c r="M115" i="12" a="1"/>
  <c r="U115" i="12" a="1"/>
  <c r="L116" i="12" a="1"/>
  <c r="T116" i="12" a="1"/>
  <c r="K117" i="12" a="1"/>
  <c r="S117" i="12" a="1"/>
  <c r="J118" i="12" a="1"/>
  <c r="R118" i="12" a="1"/>
  <c r="I119" i="12" a="1"/>
  <c r="Q119" i="12" a="1"/>
  <c r="H120" i="12" a="1"/>
  <c r="P120" i="12" a="1"/>
  <c r="G121" i="12" a="1"/>
  <c r="O121" i="12" a="1"/>
  <c r="F122" i="12" a="1"/>
  <c r="N122" i="12" a="1"/>
  <c r="V122" i="12" a="1"/>
  <c r="M123" i="12" a="1"/>
  <c r="U123" i="12" a="1"/>
  <c r="L124" i="12" a="1"/>
  <c r="T124" i="12" a="1"/>
  <c r="K125" i="12" a="1"/>
  <c r="S125" i="12" a="1"/>
  <c r="J126" i="12" a="1"/>
  <c r="R126" i="12" a="1"/>
  <c r="I127" i="12" a="1"/>
  <c r="Q127" i="12" a="1"/>
  <c r="H128" i="12" a="1"/>
  <c r="P128" i="12" a="1"/>
  <c r="G129" i="12" a="1"/>
  <c r="O129" i="12" a="1"/>
  <c r="F130" i="12" a="1"/>
  <c r="N130" i="12" a="1"/>
  <c r="V130" i="12" a="1"/>
  <c r="M131" i="12" a="1"/>
  <c r="U131" i="12" a="1"/>
  <c r="L132" i="12" a="1"/>
  <c r="T132" i="12" a="1"/>
  <c r="K133" i="12" a="1"/>
  <c r="S133" i="12" a="1"/>
  <c r="J134" i="12" a="1"/>
  <c r="R134" i="12" a="1"/>
  <c r="I135" i="12" a="1"/>
  <c r="Q135" i="12" a="1"/>
  <c r="H136" i="12" a="1"/>
  <c r="P136" i="12" a="1"/>
  <c r="G137" i="12" a="1"/>
  <c r="O137" i="12" a="1"/>
  <c r="F138" i="12" a="1"/>
  <c r="N138" i="12" a="1"/>
  <c r="V138" i="12" a="1"/>
  <c r="M139" i="12" a="1"/>
  <c r="U139" i="12" a="1"/>
  <c r="L140" i="12" a="1"/>
  <c r="T140" i="12" a="1"/>
  <c r="K141" i="12" a="1"/>
  <c r="S141" i="12" a="1"/>
  <c r="J142" i="12" a="1"/>
  <c r="R142" i="12" a="1"/>
  <c r="I143" i="12" a="1"/>
  <c r="Q143" i="12" a="1"/>
  <c r="H144" i="12" a="1"/>
  <c r="P144" i="12" a="1"/>
  <c r="G145" i="12" a="1"/>
  <c r="Q174" i="11" a="1"/>
  <c r="R190" i="11" a="1"/>
  <c r="S206" i="11" a="1"/>
  <c r="T214" i="11" a="1"/>
  <c r="U230" i="11" a="1"/>
  <c r="V246" i="11" a="1"/>
  <c r="N268" i="11" a="1"/>
  <c r="J272" i="11" a="1"/>
  <c r="F276" i="11" a="1"/>
  <c r="S279" i="11" a="1"/>
  <c r="O283" i="11" a="1"/>
  <c r="K287" i="11" a="1"/>
  <c r="G291" i="11" a="1"/>
  <c r="T294" i="11" a="1"/>
  <c r="P298" i="11" a="1"/>
  <c r="L302" i="11" a="1"/>
  <c r="V305" i="11" a="1"/>
  <c r="B67" i="11" a="1"/>
  <c r="B131" i="11" a="1"/>
  <c r="B195" i="11" a="1"/>
  <c r="B259" i="11" a="1"/>
  <c r="B323" i="11" a="1"/>
  <c r="B387" i="11" a="1"/>
  <c r="B451" i="11" a="1"/>
  <c r="D315" i="11" a="1"/>
  <c r="D379" i="11" a="1"/>
  <c r="D443" i="11" a="1"/>
  <c r="G306" i="11" a="1"/>
  <c r="T309" i="11" a="1"/>
  <c r="P313" i="11" a="1"/>
  <c r="L317" i="11" a="1"/>
  <c r="H321" i="11" a="1"/>
  <c r="U324" i="11" a="1"/>
  <c r="O327" i="11" a="1"/>
  <c r="M332" i="11" a="1"/>
  <c r="G335" i="11" a="1"/>
  <c r="H337" i="11" a="1"/>
  <c r="F339" i="11" a="1"/>
  <c r="U340" i="11" a="1"/>
  <c r="S342" i="11" a="1"/>
  <c r="K344" i="11" a="1"/>
  <c r="T345" i="11" a="1"/>
  <c r="K347" i="11" a="1"/>
  <c r="K350" i="11" a="1"/>
  <c r="T351" i="11" a="1"/>
  <c r="L353" i="11" a="1"/>
  <c r="T354" i="11" a="1"/>
  <c r="T357" i="11" a="1"/>
  <c r="L359" i="11" a="1"/>
  <c r="U360" i="11" a="1"/>
  <c r="L362" i="11" a="1"/>
  <c r="L365" i="11" a="1"/>
  <c r="U366" i="11" a="1"/>
  <c r="M368" i="11" a="1"/>
  <c r="U369" i="11" a="1"/>
  <c r="R372" i="11" a="1"/>
  <c r="V373" i="11" a="1"/>
  <c r="N376" i="11" a="1"/>
  <c r="Q377" i="11" a="1"/>
  <c r="S378" i="11" a="1"/>
  <c r="T379" i="11" a="1"/>
  <c r="U380" i="11" a="1"/>
  <c r="U381" i="11" a="1"/>
  <c r="T382" i="11" a="1"/>
  <c r="S383" i="11" a="1"/>
  <c r="R384" i="11" a="1"/>
  <c r="Q385" i="11" a="1"/>
  <c r="P386" i="11" a="1"/>
  <c r="O387" i="11" a="1"/>
  <c r="N388" i="11" a="1"/>
  <c r="M389" i="11" a="1"/>
  <c r="L390" i="11" a="1"/>
  <c r="K391" i="11" a="1"/>
  <c r="J392" i="11" a="1"/>
  <c r="I393" i="11" a="1"/>
  <c r="H394" i="11" a="1"/>
  <c r="G395" i="11" a="1"/>
  <c r="F396" i="11" a="1"/>
  <c r="V396" i="11" a="1"/>
  <c r="U397" i="11" a="1"/>
  <c r="T398" i="11" a="1"/>
  <c r="S399" i="11" a="1"/>
  <c r="R400" i="11" a="1"/>
  <c r="Q401" i="11" a="1"/>
  <c r="P402" i="11" a="1"/>
  <c r="O403" i="11" a="1"/>
  <c r="N404" i="11" a="1"/>
  <c r="M405" i="11" a="1"/>
  <c r="L406" i="11" a="1"/>
  <c r="K407" i="11" a="1"/>
  <c r="J408" i="11" a="1"/>
  <c r="I409" i="11" a="1"/>
  <c r="H410" i="11" a="1"/>
  <c r="G411" i="11" a="1"/>
  <c r="F412" i="11" a="1"/>
  <c r="V412" i="11" a="1"/>
  <c r="U413" i="11" a="1"/>
  <c r="S414" i="11" a="1"/>
  <c r="Q415" i="11" a="1"/>
  <c r="N416" i="11" a="1"/>
  <c r="K417" i="11" a="1"/>
  <c r="H418" i="11" a="1"/>
  <c r="T419" i="11" a="1"/>
  <c r="Q420" i="11" a="1"/>
  <c r="N421" i="11" a="1"/>
  <c r="K422" i="11" a="1"/>
  <c r="I423" i="11" a="1"/>
  <c r="F424" i="11" a="1"/>
  <c r="T424" i="11" a="1"/>
  <c r="Q425" i="11" a="1"/>
  <c r="L427" i="11" a="1"/>
  <c r="I428" i="11" a="1"/>
  <c r="F429" i="11" a="1"/>
  <c r="T429" i="11" a="1"/>
  <c r="R430" i="11" a="1"/>
  <c r="O431" i="11" a="1"/>
  <c r="L432" i="11" a="1"/>
  <c r="I433" i="11" a="1"/>
  <c r="U434" i="11" a="1"/>
  <c r="R435" i="11" a="1"/>
  <c r="O436" i="11" a="1"/>
  <c r="L437" i="11" a="1"/>
  <c r="J438" i="11" a="1"/>
  <c r="G439" i="11" a="1"/>
  <c r="U439" i="11" a="1"/>
  <c r="R440" i="11" a="1"/>
  <c r="M442" i="11" a="1"/>
  <c r="J443" i="11" a="1"/>
  <c r="G444" i="11" a="1"/>
  <c r="U444" i="11" a="1"/>
  <c r="S445" i="11" a="1"/>
  <c r="P446" i="11" a="1"/>
  <c r="M447" i="11" a="1"/>
  <c r="I183" i="11" a="1"/>
  <c r="J199" i="11" a="1"/>
  <c r="K207" i="11" a="1"/>
  <c r="L223" i="11" a="1"/>
  <c r="M239" i="11" a="1"/>
  <c r="N255" i="11" a="1"/>
  <c r="I325" i="11" a="1"/>
  <c r="G330" i="11" a="1"/>
  <c r="R332" i="11" a="1"/>
  <c r="L337" i="11" a="1"/>
  <c r="J339" i="11" a="1"/>
  <c r="H341" i="11" a="1"/>
  <c r="U342" i="11" a="1"/>
  <c r="M344" i="11" a="1"/>
  <c r="U345" i="11" a="1"/>
  <c r="U348" i="11" a="1"/>
  <c r="M350" i="11" a="1"/>
  <c r="V351" i="11" a="1"/>
  <c r="M353" i="11" a="1"/>
  <c r="M356" i="11" a="1"/>
  <c r="V357" i="11" a="1"/>
  <c r="N359" i="11" a="1"/>
  <c r="V360" i="11" a="1"/>
  <c r="V363" i="11" a="1"/>
  <c r="N365" i="11" a="1"/>
  <c r="F367" i="11" a="1"/>
  <c r="N368" i="11" a="1"/>
  <c r="N371" i="11" a="1"/>
  <c r="S372" i="11" a="1"/>
  <c r="G374" i="11" a="1"/>
  <c r="J375" i="11" a="1"/>
  <c r="O376" i="11" a="1"/>
  <c r="R377" i="11" a="1"/>
  <c r="T378" i="11" a="1"/>
  <c r="V380" i="11" a="1"/>
  <c r="V381" i="11" a="1"/>
  <c r="U382" i="11" a="1"/>
  <c r="T383" i="11" a="1"/>
  <c r="S384" i="11" a="1"/>
  <c r="R385" i="11" a="1"/>
  <c r="Q386" i="11" a="1"/>
  <c r="P387" i="11" a="1"/>
  <c r="O388" i="11" a="1"/>
  <c r="N389" i="11" a="1"/>
  <c r="M390" i="11" a="1"/>
  <c r="L391" i="11" a="1"/>
  <c r="K392" i="11" a="1"/>
  <c r="J393" i="11" a="1"/>
  <c r="I394" i="11" a="1"/>
  <c r="H395" i="11" a="1"/>
  <c r="G396" i="11" a="1"/>
  <c r="F397" i="11" a="1"/>
  <c r="V397" i="11" a="1"/>
  <c r="U398" i="11" a="1"/>
  <c r="T399" i="11" a="1"/>
  <c r="S400" i="11" a="1"/>
  <c r="R401" i="11" a="1"/>
  <c r="Q402" i="11" a="1"/>
  <c r="P403" i="11" a="1"/>
  <c r="O404" i="11" a="1"/>
  <c r="N405" i="11" a="1"/>
  <c r="M406" i="11" a="1"/>
  <c r="L407" i="11" a="1"/>
  <c r="K408" i="11" a="1"/>
  <c r="J409" i="11" a="1"/>
  <c r="I410" i="11" a="1"/>
  <c r="H411" i="11" a="1"/>
  <c r="G412" i="11" a="1"/>
  <c r="F413" i="11" a="1"/>
  <c r="V413" i="11" a="1"/>
  <c r="T414" i="11" a="1"/>
  <c r="O416" i="11" a="1"/>
  <c r="L417" i="11" a="1"/>
  <c r="I418" i="11" a="1"/>
  <c r="F419" i="11" a="1"/>
  <c r="U419" i="11" a="1"/>
  <c r="R420" i="11" a="1"/>
  <c r="O421" i="11" a="1"/>
  <c r="L422" i="11" a="1"/>
  <c r="G424" i="11" a="1"/>
  <c r="U424" i="11" a="1"/>
  <c r="R425" i="11" a="1"/>
  <c r="O426" i="11" a="1"/>
  <c r="M427" i="11" a="1"/>
  <c r="J428" i="11" a="1"/>
  <c r="G429" i="11" a="1"/>
  <c r="U429" i="11" a="1"/>
  <c r="P431" i="11" a="1"/>
  <c r="M432" i="11" a="1"/>
  <c r="J433" i="11" a="1"/>
  <c r="G434" i="11" a="1"/>
  <c r="V434" i="11" a="1"/>
  <c r="S435" i="11" a="1"/>
  <c r="P436" i="11" a="1"/>
  <c r="M437" i="11" a="1"/>
  <c r="H439" i="11" a="1"/>
  <c r="V439" i="11" a="1"/>
  <c r="S440" i="11" a="1"/>
  <c r="P441" i="11" a="1"/>
  <c r="N442" i="11" a="1"/>
  <c r="K443" i="11" a="1"/>
  <c r="H444" i="11" a="1"/>
  <c r="V444" i="11" a="1"/>
  <c r="Q446" i="11" a="1"/>
  <c r="N447" i="11" a="1"/>
  <c r="I448" i="11" a="1"/>
  <c r="Q448" i="11" a="1"/>
  <c r="H449" i="11" a="1"/>
  <c r="P449" i="11" a="1"/>
  <c r="G450" i="11" a="1"/>
  <c r="O450" i="11" a="1"/>
  <c r="F451" i="11" a="1"/>
  <c r="N451" i="11" a="1"/>
  <c r="V451" i="11" a="1"/>
  <c r="M452" i="11" a="1"/>
  <c r="U452" i="11" a="1"/>
  <c r="L453" i="11" a="1"/>
  <c r="T453" i="11" a="1"/>
  <c r="K454" i="11" a="1"/>
  <c r="S454" i="11" a="1"/>
  <c r="J455" i="11" a="1"/>
  <c r="R455" i="11" a="1"/>
  <c r="I456" i="11" a="1"/>
  <c r="Q456" i="11" a="1"/>
  <c r="H457" i="11" a="1"/>
  <c r="P457" i="11" a="1"/>
  <c r="G458" i="11" a="1"/>
  <c r="O458" i="11" a="1"/>
  <c r="F459" i="11" a="1"/>
  <c r="N459" i="11" a="1"/>
  <c r="V459" i="11" a="1"/>
  <c r="M460" i="11" a="1"/>
  <c r="U460" i="11" a="1"/>
  <c r="L461" i="11" a="1"/>
  <c r="T461" i="11" a="1"/>
  <c r="K462" i="11" a="1"/>
  <c r="S462" i="11" a="1"/>
  <c r="J463" i="11" a="1"/>
  <c r="R463" i="11" a="1"/>
  <c r="I464" i="11" a="1"/>
  <c r="Q464" i="11" a="1"/>
  <c r="H465" i="11" a="1"/>
  <c r="P465" i="11" a="1"/>
  <c r="G466" i="11" a="1"/>
  <c r="O466" i="11" a="1"/>
  <c r="F467" i="11" a="1"/>
  <c r="N467" i="11" a="1"/>
  <c r="V467" i="11" a="1"/>
  <c r="M468" i="11" a="1"/>
  <c r="U468" i="11" a="1"/>
  <c r="L469" i="11" a="1"/>
  <c r="T469" i="11" a="1"/>
  <c r="K470" i="11" a="1"/>
  <c r="S470" i="11" a="1"/>
  <c r="J471" i="11" a="1"/>
  <c r="R471" i="11" a="1"/>
  <c r="I472" i="11" a="1"/>
  <c r="Q472" i="11" a="1"/>
  <c r="H473" i="11" a="1"/>
  <c r="P473" i="11" a="1"/>
  <c r="G474" i="11" a="1"/>
  <c r="O474" i="11" a="1"/>
  <c r="F475" i="11" a="1"/>
  <c r="N475" i="11" a="1"/>
  <c r="V475" i="11" a="1"/>
  <c r="M476" i="11" a="1"/>
  <c r="U476" i="11" a="1"/>
  <c r="L477" i="11" a="1"/>
  <c r="T477" i="11" a="1"/>
  <c r="K478" i="11" a="1"/>
  <c r="S478" i="11" a="1"/>
  <c r="J479" i="11" a="1"/>
  <c r="R479" i="11" a="1"/>
  <c r="I480" i="11" a="1"/>
  <c r="Q480" i="11" a="1"/>
  <c r="H481" i="11" a="1"/>
  <c r="P481" i="11" a="1"/>
  <c r="G482" i="11" a="1"/>
  <c r="O482" i="11" a="1"/>
  <c r="F483" i="11" a="1"/>
  <c r="N483" i="11" a="1"/>
  <c r="V483" i="11" a="1"/>
  <c r="M484" i="11" a="1"/>
  <c r="U484" i="11" a="1"/>
  <c r="L485" i="11" a="1"/>
  <c r="T485" i="11" a="1"/>
  <c r="K486" i="11" a="1"/>
  <c r="S486" i="11" a="1"/>
  <c r="J487" i="11" a="1"/>
  <c r="R487" i="11" a="1"/>
  <c r="I488" i="11" a="1"/>
  <c r="Q488" i="11" a="1"/>
  <c r="H489" i="11" a="1"/>
  <c r="P489" i="11" a="1"/>
  <c r="G490" i="11" a="1"/>
  <c r="O490" i="11" a="1"/>
  <c r="F491" i="11" a="1"/>
  <c r="N491" i="11" a="1"/>
  <c r="V491" i="11" a="1"/>
  <c r="M492" i="11" a="1"/>
  <c r="U492" i="11" a="1"/>
  <c r="L493" i="11" a="1"/>
  <c r="T493" i="11" a="1"/>
  <c r="K494" i="11" a="1"/>
  <c r="S494" i="11" a="1"/>
  <c r="J495" i="11" a="1"/>
  <c r="R495" i="11" a="1"/>
  <c r="I496" i="11" a="1"/>
  <c r="Q496" i="11" a="1"/>
  <c r="H497" i="11" a="1"/>
  <c r="P497" i="11" a="1"/>
  <c r="G498" i="11" a="1"/>
  <c r="O498" i="11" a="1"/>
  <c r="F499" i="11" a="1"/>
  <c r="N499" i="11" a="1"/>
  <c r="V499" i="11" a="1"/>
  <c r="M500" i="11" a="1"/>
  <c r="U500" i="11" a="1"/>
  <c r="L501" i="11" a="1"/>
  <c r="T501" i="11" a="1"/>
  <c r="K502" i="11" a="1"/>
  <c r="S502" i="11" a="1"/>
  <c r="J503" i="11" a="1"/>
  <c r="R503" i="11" a="1"/>
  <c r="I504" i="11" a="1"/>
  <c r="Q504" i="11" a="1"/>
  <c r="H505" i="11" a="1"/>
  <c r="P505" i="11" a="1"/>
  <c r="C3" i="12" a="1"/>
  <c r="K3" i="12" a="1"/>
  <c r="S3" i="12" a="1"/>
  <c r="D8" i="12" a="1"/>
  <c r="D16" i="12" a="1"/>
  <c r="D24" i="12" a="1"/>
  <c r="D32" i="12" a="1"/>
  <c r="D40" i="12" a="1"/>
  <c r="D48" i="12" a="1"/>
  <c r="D56" i="12" a="1"/>
  <c r="D64" i="12" a="1"/>
  <c r="D72" i="12" a="1"/>
  <c r="D80" i="12" a="1"/>
  <c r="D88" i="12" a="1"/>
  <c r="D96" i="12" a="1"/>
  <c r="D104" i="12" a="1"/>
  <c r="D112" i="12" a="1"/>
  <c r="D120" i="12" a="1"/>
  <c r="D128" i="12" a="1"/>
  <c r="D136" i="12" a="1"/>
  <c r="D144" i="12" a="1"/>
  <c r="D152" i="12" a="1"/>
  <c r="D160" i="12" a="1"/>
  <c r="D168" i="12" a="1"/>
  <c r="D176" i="12" a="1"/>
  <c r="D184" i="12" a="1"/>
  <c r="D192" i="12" a="1"/>
  <c r="D200" i="12" a="1"/>
  <c r="D208" i="12" a="1"/>
  <c r="D216" i="12" a="1"/>
  <c r="D224" i="12" a="1"/>
  <c r="D232" i="12" a="1"/>
  <c r="D240" i="12" a="1"/>
  <c r="D248" i="12" a="1"/>
  <c r="D256" i="12" a="1"/>
  <c r="D264" i="12" a="1"/>
  <c r="D272" i="12" a="1"/>
  <c r="D280" i="12" a="1"/>
  <c r="D288" i="12" a="1"/>
  <c r="D296" i="12" a="1"/>
  <c r="D304" i="12" a="1"/>
  <c r="M4" i="12" a="1"/>
  <c r="U4" i="12" a="1"/>
  <c r="L5" i="12" a="1"/>
  <c r="T5" i="12" a="1"/>
  <c r="K6" i="12" a="1"/>
  <c r="S6" i="12" a="1"/>
  <c r="Q175" i="11" a="1"/>
  <c r="R191" i="11" a="1"/>
  <c r="S199" i="11" a="1"/>
  <c r="T215" i="11" a="1"/>
  <c r="U231" i="11" a="1"/>
  <c r="V247" i="11" a="1"/>
  <c r="V268" i="11" a="1"/>
  <c r="R272" i="11" a="1"/>
  <c r="N276" i="11" a="1"/>
  <c r="J280" i="11" a="1"/>
  <c r="F284" i="11" a="1"/>
  <c r="S287" i="11" a="1"/>
  <c r="O291" i="11" a="1"/>
  <c r="K295" i="11" a="1"/>
  <c r="G299" i="11" a="1"/>
  <c r="T302" i="11" a="1"/>
  <c r="B11" i="11" a="1"/>
  <c r="B75" i="11" a="1"/>
  <c r="B139" i="11" a="1"/>
  <c r="B203" i="11" a="1"/>
  <c r="B267" i="11" a="1"/>
  <c r="B331" i="11" a="1"/>
  <c r="B395" i="11" a="1"/>
  <c r="B459" i="11" a="1"/>
  <c r="D323" i="11" a="1"/>
  <c r="D387" i="11" a="1"/>
  <c r="D451" i="11" a="1"/>
  <c r="O306" i="11" a="1"/>
  <c r="K310" i="11" a="1"/>
  <c r="G314" i="11" a="1"/>
  <c r="T317" i="11" a="1"/>
  <c r="P321" i="11" a="1"/>
  <c r="R327" i="11" a="1"/>
  <c r="L330" i="11" a="1"/>
  <c r="J335" i="11" a="1"/>
  <c r="M337" i="11" a="1"/>
  <c r="K339" i="11" a="1"/>
  <c r="I341" i="11" a="1"/>
  <c r="F343" i="11" a="1"/>
  <c r="N344" i="11" a="1"/>
  <c r="N347" i="11" a="1"/>
  <c r="F349" i="11" a="1"/>
  <c r="O350" i="11" a="1"/>
  <c r="F352" i="11" a="1"/>
  <c r="F355" i="11" a="1"/>
  <c r="O356" i="11" a="1"/>
  <c r="G358" i="11" a="1"/>
  <c r="O359" i="11" a="1"/>
  <c r="O362" i="11" a="1"/>
  <c r="G364" i="11" a="1"/>
  <c r="P365" i="11" a="1"/>
  <c r="G367" i="11" a="1"/>
  <c r="G370" i="11" a="1"/>
  <c r="P371" i="11" a="1"/>
  <c r="H374" i="11" a="1"/>
  <c r="L375" i="11" a="1"/>
  <c r="T377" i="11" a="1"/>
  <c r="U378" i="11" a="1"/>
  <c r="V379" i="11" a="1"/>
  <c r="F381" i="11" a="1"/>
  <c r="F382" i="11" a="1"/>
  <c r="V382" i="11" a="1"/>
  <c r="U383" i="11" a="1"/>
  <c r="T384" i="11" a="1"/>
  <c r="S385" i="11" a="1"/>
  <c r="R386" i="11" a="1"/>
  <c r="Q387" i="11" a="1"/>
  <c r="P388" i="11" a="1"/>
  <c r="O389" i="11" a="1"/>
  <c r="N390" i="11" a="1"/>
  <c r="M391" i="11" a="1"/>
  <c r="L392" i="11" a="1"/>
  <c r="K393" i="11" a="1"/>
  <c r="J394" i="11" a="1"/>
  <c r="I395" i="11" a="1"/>
  <c r="H396" i="11" a="1"/>
  <c r="G397" i="11" a="1"/>
  <c r="F398" i="11" a="1"/>
  <c r="V398" i="11" a="1"/>
  <c r="U399" i="11" a="1"/>
  <c r="T400" i="11" a="1"/>
  <c r="S401" i="11" a="1"/>
  <c r="R402" i="11" a="1"/>
  <c r="Q403" i="11" a="1"/>
  <c r="P404" i="11" a="1"/>
  <c r="O405" i="11" a="1"/>
  <c r="N406" i="11" a="1"/>
  <c r="M407" i="11" a="1"/>
  <c r="L408" i="11" a="1"/>
  <c r="K409" i="11" a="1"/>
  <c r="J410" i="11" a="1"/>
  <c r="I411" i="11" a="1"/>
  <c r="H412" i="11" a="1"/>
  <c r="G413" i="11" a="1"/>
  <c r="F414" i="11" a="1"/>
  <c r="U414" i="11" a="1"/>
  <c r="R415" i="11" a="1"/>
  <c r="P416" i="11" a="1"/>
  <c r="M417" i="11" a="1"/>
  <c r="J418" i="11" a="1"/>
  <c r="G419" i="11" a="1"/>
  <c r="S420" i="11" a="1"/>
  <c r="P421" i="11" a="1"/>
  <c r="M422" i="11" a="1"/>
  <c r="J423" i="11" a="1"/>
  <c r="H424" i="11" a="1"/>
  <c r="V424" i="11" a="1"/>
  <c r="S425" i="11" a="1"/>
  <c r="P426" i="11" a="1"/>
  <c r="K428" i="11" a="1"/>
  <c r="H429" i="11" a="1"/>
  <c r="V429" i="11" a="1"/>
  <c r="S430" i="11" a="1"/>
  <c r="Q431" i="11" a="1"/>
  <c r="N432" i="11" a="1"/>
  <c r="K433" i="11" a="1"/>
  <c r="H434" i="11" a="1"/>
  <c r="T435" i="11" a="1"/>
  <c r="Q436" i="11" a="1"/>
  <c r="N437" i="11" a="1"/>
  <c r="K438" i="11" a="1"/>
  <c r="I439" i="11" a="1"/>
  <c r="F440" i="11" a="1"/>
  <c r="T440" i="11" a="1"/>
  <c r="Q441" i="11" a="1"/>
  <c r="L443" i="11" a="1"/>
  <c r="I444" i="11" a="1"/>
  <c r="F445" i="11" a="1"/>
  <c r="T445" i="11" a="1"/>
  <c r="R446" i="11" a="1"/>
  <c r="O447" i="11" a="1"/>
  <c r="I184" i="11" a="1"/>
  <c r="J192" i="11" a="1"/>
  <c r="K208" i="11" a="1"/>
  <c r="L224" i="11" a="1"/>
  <c r="M240" i="11" a="1"/>
  <c r="N256" i="11" a="1"/>
  <c r="L325" i="11" a="1"/>
  <c r="F328" i="11" a="1"/>
  <c r="U332" i="11" a="1"/>
  <c r="O335" i="11" a="1"/>
  <c r="G343" i="11" a="1"/>
  <c r="G346" i="11" a="1"/>
  <c r="P347" i="11" a="1"/>
  <c r="H349" i="11" a="1"/>
  <c r="P350" i="11" a="1"/>
  <c r="P353" i="11" a="1"/>
  <c r="H355" i="11" a="1"/>
  <c r="Q356" i="11" a="1"/>
  <c r="H358" i="11" a="1"/>
  <c r="H361" i="11" a="1"/>
  <c r="Q362" i="11" a="1"/>
  <c r="I364" i="11" a="1"/>
  <c r="Q365" i="11" a="1"/>
  <c r="Q368" i="11" a="1"/>
  <c r="I370" i="11" a="1"/>
  <c r="R371" i="11" a="1"/>
  <c r="U372" i="11" a="1"/>
  <c r="I374" i="11" a="1"/>
  <c r="N375" i="11" a="1"/>
  <c r="Q376" i="11" a="1"/>
  <c r="U377" i="11" a="1"/>
  <c r="F380" i="11" a="1"/>
  <c r="H381" i="11" a="1"/>
  <c r="G382" i="11" a="1"/>
  <c r="F383" i="11" a="1"/>
  <c r="V383" i="11" a="1"/>
  <c r="U384" i="11" a="1"/>
  <c r="T385" i="11" a="1"/>
  <c r="S386" i="11" a="1"/>
  <c r="R387" i="11" a="1"/>
  <c r="Q388" i="11" a="1"/>
  <c r="P389" i="11" a="1"/>
  <c r="O390" i="11" a="1"/>
  <c r="N391" i="11" a="1"/>
  <c r="M392" i="11" a="1"/>
  <c r="L393" i="11" a="1"/>
  <c r="K394" i="11" a="1"/>
  <c r="J395" i="11" a="1"/>
  <c r="I396" i="11" a="1"/>
  <c r="H397" i="11" a="1"/>
  <c r="G398" i="11" a="1"/>
  <c r="F399" i="11" a="1"/>
  <c r="V399" i="11" a="1"/>
  <c r="U400" i="11" a="1"/>
  <c r="T401" i="11" a="1"/>
  <c r="S402" i="11" a="1"/>
  <c r="R403" i="11" a="1"/>
  <c r="Q404" i="11" a="1"/>
  <c r="P405" i="11" a="1"/>
  <c r="O406" i="11" a="1"/>
  <c r="N407" i="11" a="1"/>
  <c r="M408" i="11" a="1"/>
  <c r="L409" i="11" a="1"/>
  <c r="K410" i="11" a="1"/>
  <c r="J411" i="11" a="1"/>
  <c r="I412" i="11" a="1"/>
  <c r="H413" i="11" a="1"/>
  <c r="G414" i="11" a="1"/>
  <c r="V414" i="11" a="1"/>
  <c r="S415" i="11" a="1"/>
  <c r="N417" i="11" a="1"/>
  <c r="K418" i="11" a="1"/>
  <c r="H419" i="11" a="1"/>
  <c r="V419" i="11" a="1"/>
  <c r="T420" i="11" a="1"/>
  <c r="Q421" i="11" a="1"/>
  <c r="N422" i="11" a="1"/>
  <c r="K423" i="11" a="1"/>
  <c r="F425" i="11" a="1"/>
  <c r="T425" i="11" a="1"/>
  <c r="Q426" i="11" a="1"/>
  <c r="N427" i="11" a="1"/>
  <c r="L428" i="11" a="1"/>
  <c r="I429" i="11" a="1"/>
  <c r="F430" i="11" a="1"/>
  <c r="T430" i="11" a="1"/>
  <c r="O432" i="11" a="1"/>
  <c r="L433" i="11" a="1"/>
  <c r="I434" i="11" a="1"/>
  <c r="F435" i="11" a="1"/>
  <c r="U435" i="11" a="1"/>
  <c r="R436" i="11" a="1"/>
  <c r="O437" i="11" a="1"/>
  <c r="L438" i="11" a="1"/>
  <c r="G440" i="11" a="1"/>
  <c r="U440" i="11" a="1"/>
  <c r="R441" i="11" a="1"/>
  <c r="O442" i="11" a="1"/>
  <c r="M443" i="11" a="1"/>
  <c r="J444" i="11" a="1"/>
  <c r="G445" i="11" a="1"/>
  <c r="U445" i="11" a="1"/>
  <c r="P447" i="11" a="1"/>
  <c r="J448" i="11" a="1"/>
  <c r="R448" i="11" a="1"/>
  <c r="I449" i="11" a="1"/>
  <c r="Q449" i="11" a="1"/>
  <c r="H450" i="11" a="1"/>
  <c r="P450" i="11" a="1"/>
  <c r="G451" i="11" a="1"/>
  <c r="O451" i="11" a="1"/>
  <c r="F452" i="11" a="1"/>
  <c r="N452" i="11" a="1"/>
  <c r="V452" i="11" a="1"/>
  <c r="M453" i="11" a="1"/>
  <c r="U453" i="11" a="1"/>
  <c r="L454" i="11" a="1"/>
  <c r="T454" i="11" a="1"/>
  <c r="K455" i="11" a="1"/>
  <c r="S455" i="11" a="1"/>
  <c r="J456" i="11" a="1"/>
  <c r="R456" i="11" a="1"/>
  <c r="I457" i="11" a="1"/>
  <c r="Q457" i="11" a="1"/>
  <c r="H458" i="11" a="1"/>
  <c r="P458" i="11" a="1"/>
  <c r="G459" i="11" a="1"/>
  <c r="O459" i="11" a="1"/>
  <c r="F460" i="11" a="1"/>
  <c r="N460" i="11" a="1"/>
  <c r="V460" i="11" a="1"/>
  <c r="M461" i="11" a="1"/>
  <c r="U461" i="11" a="1"/>
  <c r="L462" i="11" a="1"/>
  <c r="T462" i="11" a="1"/>
  <c r="K463" i="11" a="1"/>
  <c r="S463" i="11" a="1"/>
  <c r="J464" i="11" a="1"/>
  <c r="R464" i="11" a="1"/>
  <c r="I465" i="11" a="1"/>
  <c r="Q465" i="11" a="1"/>
  <c r="H466" i="11" a="1"/>
  <c r="P466" i="11" a="1"/>
  <c r="G467" i="11" a="1"/>
  <c r="O467" i="11" a="1"/>
  <c r="F468" i="11" a="1"/>
  <c r="N468" i="11" a="1"/>
  <c r="V468" i="11" a="1"/>
  <c r="M469" i="11" a="1"/>
  <c r="U469" i="11" a="1"/>
  <c r="L470" i="11" a="1"/>
  <c r="T470" i="11" a="1"/>
  <c r="K471" i="11" a="1"/>
  <c r="S471" i="11" a="1"/>
  <c r="J472" i="11" a="1"/>
  <c r="R472" i="11" a="1"/>
  <c r="I473" i="11" a="1"/>
  <c r="Q473" i="11" a="1"/>
  <c r="H474" i="11" a="1"/>
  <c r="P474" i="11" a="1"/>
  <c r="G475" i="11" a="1"/>
  <c r="O475" i="11" a="1"/>
  <c r="F476" i="11" a="1"/>
  <c r="N476" i="11" a="1"/>
  <c r="V476" i="11" a="1"/>
  <c r="M477" i="11" a="1"/>
  <c r="U477" i="11" a="1"/>
  <c r="L478" i="11" a="1"/>
  <c r="T478" i="11" a="1"/>
  <c r="K479" i="11" a="1"/>
  <c r="S479" i="11" a="1"/>
  <c r="J480" i="11" a="1"/>
  <c r="R480" i="11" a="1"/>
  <c r="I481" i="11" a="1"/>
  <c r="Q481" i="11" a="1"/>
  <c r="H482" i="11" a="1"/>
  <c r="P482" i="11" a="1"/>
  <c r="G483" i="11" a="1"/>
  <c r="O483" i="11" a="1"/>
  <c r="F484" i="11" a="1"/>
  <c r="N484" i="11" a="1"/>
  <c r="V484" i="11" a="1"/>
  <c r="M485" i="11" a="1"/>
  <c r="U485" i="11" a="1"/>
  <c r="L486" i="11" a="1"/>
  <c r="T486" i="11" a="1"/>
  <c r="K487" i="11" a="1"/>
  <c r="S487" i="11" a="1"/>
  <c r="J488" i="11" a="1"/>
  <c r="R488" i="11" a="1"/>
  <c r="I489" i="11" a="1"/>
  <c r="Q489" i="11" a="1"/>
  <c r="H490" i="11" a="1"/>
  <c r="P490" i="11" a="1"/>
  <c r="G491" i="11" a="1"/>
  <c r="O491" i="11" a="1"/>
  <c r="F492" i="11" a="1"/>
  <c r="N492" i="11" a="1"/>
  <c r="V492" i="11" a="1"/>
  <c r="M493" i="11" a="1"/>
  <c r="U493" i="11" a="1"/>
  <c r="L494" i="11" a="1"/>
  <c r="T494" i="11" a="1"/>
  <c r="K495" i="11" a="1"/>
  <c r="S495" i="11" a="1"/>
  <c r="J496" i="11" a="1"/>
  <c r="R496" i="11" a="1"/>
  <c r="I497" i="11" a="1"/>
  <c r="Q497" i="11" a="1"/>
  <c r="H498" i="11" a="1"/>
  <c r="P498" i="11" a="1"/>
  <c r="G499" i="11" a="1"/>
  <c r="O499" i="11" a="1"/>
  <c r="F500" i="11" a="1"/>
  <c r="N500" i="11" a="1"/>
  <c r="V500" i="11" a="1"/>
  <c r="M501" i="11" a="1"/>
  <c r="U501" i="11" a="1"/>
  <c r="L502" i="11" a="1"/>
  <c r="T502" i="11" a="1"/>
  <c r="K503" i="11" a="1"/>
  <c r="S503" i="11" a="1"/>
  <c r="J504" i="11" a="1"/>
  <c r="R504" i="11" a="1"/>
  <c r="I505" i="11" a="1"/>
  <c r="Q505" i="11" a="1"/>
  <c r="D3" i="12" a="1"/>
  <c r="L3" i="12" a="1"/>
  <c r="T3" i="12" a="1"/>
  <c r="D9" i="12" a="1"/>
  <c r="D17" i="12" a="1"/>
  <c r="D25" i="12" a="1"/>
  <c r="D33" i="12" a="1"/>
  <c r="D41" i="12" a="1"/>
  <c r="D49" i="12" a="1"/>
  <c r="D57" i="12" a="1"/>
  <c r="D65" i="12" a="1"/>
  <c r="D73" i="12" a="1"/>
  <c r="D81" i="12" a="1"/>
  <c r="D89" i="12" a="1"/>
  <c r="D97" i="12" a="1"/>
  <c r="D105" i="12" a="1"/>
  <c r="D113" i="12" a="1"/>
  <c r="D121" i="12" a="1"/>
  <c r="D129" i="12" a="1"/>
  <c r="D137" i="12" a="1"/>
  <c r="D145" i="12" a="1"/>
  <c r="D153" i="12" a="1"/>
  <c r="D161" i="12" a="1"/>
  <c r="D169" i="12" a="1"/>
  <c r="D177" i="12" a="1"/>
  <c r="D185" i="12" a="1"/>
  <c r="D193" i="12" a="1"/>
  <c r="D201" i="12" a="1"/>
  <c r="D209" i="12" a="1"/>
  <c r="D217" i="12" a="1"/>
  <c r="D225" i="12" a="1"/>
  <c r="D233" i="12" a="1"/>
  <c r="D241" i="12" a="1"/>
  <c r="D249" i="12" a="1"/>
  <c r="D257" i="12" a="1"/>
  <c r="D265" i="12" a="1"/>
  <c r="D273" i="12" a="1"/>
  <c r="D281" i="12" a="1"/>
  <c r="D289" i="12" a="1"/>
  <c r="D297" i="12" a="1"/>
  <c r="F4" i="12" a="1"/>
  <c r="N4" i="12" a="1"/>
  <c r="V4" i="12" a="1"/>
  <c r="M5" i="12" a="1"/>
  <c r="U5" i="12" a="1"/>
  <c r="L6" i="12" a="1"/>
  <c r="T6" i="12" a="1"/>
  <c r="K7" i="12" a="1"/>
  <c r="S7" i="12" a="1"/>
  <c r="J8" i="12" a="1"/>
  <c r="R8" i="12" a="1"/>
  <c r="I9" i="12" a="1"/>
  <c r="Q9" i="12" a="1"/>
  <c r="H10" i="12" a="1"/>
  <c r="P10" i="12" a="1"/>
  <c r="G11" i="12" a="1"/>
  <c r="O11" i="12" a="1"/>
  <c r="F12" i="12" a="1"/>
  <c r="N12" i="12" a="1"/>
  <c r="V12" i="12" a="1"/>
  <c r="M13" i="12" a="1"/>
  <c r="U13" i="12" a="1"/>
  <c r="L14" i="12" a="1"/>
  <c r="T14" i="12" a="1"/>
  <c r="K15" i="12" a="1"/>
  <c r="S15" i="12" a="1"/>
  <c r="J16" i="12" a="1"/>
  <c r="R16" i="12" a="1"/>
  <c r="I17" i="12" a="1"/>
  <c r="Q17" i="12" a="1"/>
  <c r="H18" i="12" a="1"/>
  <c r="P18" i="12" a="1"/>
  <c r="G19" i="12" a="1"/>
  <c r="O19" i="12" a="1"/>
  <c r="F20" i="12" a="1"/>
  <c r="N20" i="12" a="1"/>
  <c r="V20" i="12" a="1"/>
  <c r="M21" i="12" a="1"/>
  <c r="U21" i="12" a="1"/>
  <c r="L22" i="12" a="1"/>
  <c r="T22" i="12" a="1"/>
  <c r="K23" i="12" a="1"/>
  <c r="S23" i="12" a="1"/>
  <c r="J24" i="12" a="1"/>
  <c r="R24" i="12" a="1"/>
  <c r="I25" i="12" a="1"/>
  <c r="Q25" i="12" a="1"/>
  <c r="H26" i="12" a="1"/>
  <c r="P26" i="12" a="1"/>
  <c r="G27" i="12" a="1"/>
  <c r="O27" i="12" a="1"/>
  <c r="F28" i="12" a="1"/>
  <c r="N28" i="12" a="1"/>
  <c r="V28" i="12" a="1"/>
  <c r="M29" i="12" a="1"/>
  <c r="U29" i="12" a="1"/>
  <c r="L30" i="12" a="1"/>
  <c r="T30" i="12" a="1"/>
  <c r="K31" i="12" a="1"/>
  <c r="S31" i="12" a="1"/>
  <c r="J32" i="12" a="1"/>
  <c r="R32" i="12" a="1"/>
  <c r="I33" i="12" a="1"/>
  <c r="Q33" i="12" a="1"/>
  <c r="H34" i="12" a="1"/>
  <c r="P34" i="12" a="1"/>
  <c r="G35" i="12" a="1"/>
  <c r="O35" i="12" a="1"/>
  <c r="F36" i="12" a="1"/>
  <c r="N36" i="12" a="1"/>
  <c r="V36" i="12" a="1"/>
  <c r="M37" i="12" a="1"/>
  <c r="U37" i="12" a="1"/>
  <c r="L38" i="12" a="1"/>
  <c r="T38" i="12" a="1"/>
  <c r="K39" i="12" a="1"/>
  <c r="S39" i="12" a="1"/>
  <c r="J40" i="12" a="1"/>
  <c r="R40" i="12" a="1"/>
  <c r="I41" i="12" a="1"/>
  <c r="Q41" i="12" a="1"/>
  <c r="H42" i="12" a="1"/>
  <c r="P42" i="12" a="1"/>
  <c r="G43" i="12" a="1"/>
  <c r="O43" i="12" a="1"/>
  <c r="F44" i="12" a="1"/>
  <c r="N44" i="12" a="1"/>
  <c r="V44" i="12" a="1"/>
  <c r="M45" i="12" a="1"/>
  <c r="U45" i="12" a="1"/>
  <c r="L46" i="12" a="1"/>
  <c r="T46" i="12" a="1"/>
  <c r="K47" i="12" a="1"/>
  <c r="S47" i="12" a="1"/>
  <c r="J48" i="12" a="1"/>
  <c r="R48" i="12" a="1"/>
  <c r="I49" i="12" a="1"/>
  <c r="Q49" i="12" a="1"/>
  <c r="H50" i="12" a="1"/>
  <c r="P50" i="12" a="1"/>
  <c r="G51" i="12" a="1"/>
  <c r="O51" i="12" a="1"/>
  <c r="F52" i="12" a="1"/>
  <c r="N52" i="12" a="1"/>
  <c r="V52" i="12" a="1"/>
  <c r="M53" i="12" a="1"/>
  <c r="U53" i="12" a="1"/>
  <c r="L54" i="12" a="1"/>
  <c r="T54" i="12" a="1"/>
  <c r="K55" i="12" a="1"/>
  <c r="S55" i="12" a="1"/>
  <c r="J56" i="12" a="1"/>
  <c r="R56" i="12" a="1"/>
  <c r="I57" i="12" a="1"/>
  <c r="Q57" i="12" a="1"/>
  <c r="H58" i="12" a="1"/>
  <c r="P58" i="12" a="1"/>
  <c r="G59" i="12" a="1"/>
  <c r="O59" i="12" a="1"/>
  <c r="F60" i="12" a="1"/>
  <c r="N60" i="12" a="1"/>
  <c r="V60" i="12" a="1"/>
  <c r="M61" i="12" a="1"/>
  <c r="U61" i="12" a="1"/>
  <c r="L62" i="12" a="1"/>
  <c r="T62" i="12" a="1"/>
  <c r="K63" i="12" a="1"/>
  <c r="S63" i="12" a="1"/>
  <c r="J64" i="12" a="1"/>
  <c r="R64" i="12" a="1"/>
  <c r="I65" i="12" a="1"/>
  <c r="Q65" i="12" a="1"/>
  <c r="H66" i="12" a="1"/>
  <c r="P66" i="12" a="1"/>
  <c r="G67" i="12" a="1"/>
  <c r="O67" i="12" a="1"/>
  <c r="F68" i="12" a="1"/>
  <c r="N68" i="12" a="1"/>
  <c r="V68" i="12" a="1"/>
  <c r="M69" i="12" a="1"/>
  <c r="U69" i="12" a="1"/>
  <c r="L70" i="12" a="1"/>
  <c r="T70" i="12" a="1"/>
  <c r="K71" i="12" a="1"/>
  <c r="S71" i="12" a="1"/>
  <c r="J72" i="12" a="1"/>
  <c r="R72" i="12" a="1"/>
  <c r="I73" i="12" a="1"/>
  <c r="Q73" i="12" a="1"/>
  <c r="H74" i="12" a="1"/>
  <c r="P74" i="12" a="1"/>
  <c r="G75" i="12" a="1"/>
  <c r="O75" i="12" a="1"/>
  <c r="F76" i="12" a="1"/>
  <c r="N76" i="12" a="1"/>
  <c r="V76" i="12" a="1"/>
  <c r="M77" i="12" a="1"/>
  <c r="U77" i="12" a="1"/>
  <c r="L78" i="12" a="1"/>
  <c r="T78" i="12" a="1"/>
  <c r="K79" i="12" a="1"/>
  <c r="S79" i="12" a="1"/>
  <c r="J80" i="12" a="1"/>
  <c r="R80" i="12" a="1"/>
  <c r="I81" i="12" a="1"/>
  <c r="Q81" i="12" a="1"/>
  <c r="H82" i="12" a="1"/>
  <c r="P82" i="12" a="1"/>
  <c r="G83" i="12" a="1"/>
  <c r="O83" i="12" a="1"/>
  <c r="F84" i="12" a="1"/>
  <c r="N84" i="12" a="1"/>
  <c r="V84" i="12" a="1"/>
  <c r="M85" i="12" a="1"/>
  <c r="U85" i="12" a="1"/>
  <c r="L86" i="12" a="1"/>
  <c r="T86" i="12" a="1"/>
  <c r="K87" i="12" a="1"/>
  <c r="S87" i="12" a="1"/>
  <c r="J88" i="12" a="1"/>
  <c r="R88" i="12" a="1"/>
  <c r="I89" i="12" a="1"/>
  <c r="Q89" i="12" a="1"/>
  <c r="H90" i="12" a="1"/>
  <c r="P90" i="12" a="1"/>
  <c r="G91" i="12" a="1"/>
  <c r="O91" i="12" a="1"/>
  <c r="F92" i="12" a="1"/>
  <c r="N92" i="12" a="1"/>
  <c r="V92" i="12" a="1"/>
  <c r="M93" i="12" a="1"/>
  <c r="U93" i="12" a="1"/>
  <c r="L94" i="12" a="1"/>
  <c r="T94" i="12" a="1"/>
  <c r="K95" i="12" a="1"/>
  <c r="S95" i="12" a="1"/>
  <c r="J96" i="12" a="1"/>
  <c r="R96" i="12" a="1"/>
  <c r="I97" i="12" a="1"/>
  <c r="Q97" i="12" a="1"/>
  <c r="H98" i="12" a="1"/>
  <c r="P98" i="12" a="1"/>
  <c r="G99" i="12" a="1"/>
  <c r="O99" i="12" a="1"/>
  <c r="F100" i="12" a="1"/>
  <c r="N100" i="12" a="1"/>
  <c r="V100" i="12" a="1"/>
  <c r="M101" i="12" a="1"/>
  <c r="U101" i="12" a="1"/>
  <c r="L102" i="12" a="1"/>
  <c r="T102" i="12" a="1"/>
  <c r="K103" i="12" a="1"/>
  <c r="S103" i="12" a="1"/>
  <c r="J104" i="12" a="1"/>
  <c r="R104" i="12" a="1"/>
  <c r="I105" i="12" a="1"/>
  <c r="Q105" i="12" a="1"/>
  <c r="H106" i="12" a="1"/>
  <c r="P106" i="12" a="1"/>
  <c r="G107" i="12" a="1"/>
  <c r="O107" i="12" a="1"/>
  <c r="F108" i="12" a="1"/>
  <c r="N108" i="12" a="1"/>
  <c r="V108" i="12" a="1"/>
  <c r="M109" i="12" a="1"/>
  <c r="U109" i="12" a="1"/>
  <c r="L110" i="12" a="1"/>
  <c r="T110" i="12" a="1"/>
  <c r="K111" i="12" a="1"/>
  <c r="S111" i="12" a="1"/>
  <c r="J112" i="12" a="1"/>
  <c r="R112" i="12" a="1"/>
  <c r="I113" i="12" a="1"/>
  <c r="Q113" i="12" a="1"/>
  <c r="H114" i="12" a="1"/>
  <c r="P114" i="12" a="1"/>
  <c r="G115" i="12" a="1"/>
  <c r="O115" i="12" a="1"/>
  <c r="F116" i="12" a="1"/>
  <c r="N116" i="12" a="1"/>
  <c r="V116" i="12" a="1"/>
  <c r="M117" i="12" a="1"/>
  <c r="U117" i="12" a="1"/>
  <c r="L118" i="12" a="1"/>
  <c r="T118" i="12" a="1"/>
  <c r="K119" i="12" a="1"/>
  <c r="S119" i="12" a="1"/>
  <c r="J120" i="12" a="1"/>
  <c r="R120" i="12" a="1"/>
  <c r="I121" i="12" a="1"/>
  <c r="Q121" i="12" a="1"/>
  <c r="H122" i="12" a="1"/>
  <c r="P122" i="12" a="1"/>
  <c r="G123" i="12" a="1"/>
  <c r="O123" i="12" a="1"/>
  <c r="F124" i="12" a="1"/>
  <c r="N124" i="12" a="1"/>
  <c r="Q176" i="11" a="1"/>
  <c r="R184" i="11" a="1"/>
  <c r="S200" i="11" a="1"/>
  <c r="T216" i="11" a="1"/>
  <c r="U232" i="11" a="1"/>
  <c r="V248" i="11" a="1"/>
  <c r="M269" i="11" a="1"/>
  <c r="I273" i="11" a="1"/>
  <c r="V276" i="11" a="1"/>
  <c r="R280" i="11" a="1"/>
  <c r="N284" i="11" a="1"/>
  <c r="J288" i="11" a="1"/>
  <c r="F292" i="11" a="1"/>
  <c r="S295" i="11" a="1"/>
  <c r="O299" i="11" a="1"/>
  <c r="K303" i="11" a="1"/>
  <c r="B19" i="11" a="1"/>
  <c r="B83" i="11" a="1"/>
  <c r="B147" i="11" a="1"/>
  <c r="B211" i="11" a="1"/>
  <c r="B275" i="11" a="1"/>
  <c r="B339" i="11" a="1"/>
  <c r="B403" i="11" a="1"/>
  <c r="B467" i="11" a="1"/>
  <c r="D331" i="11" a="1"/>
  <c r="D395" i="11" a="1"/>
  <c r="D459" i="11" a="1"/>
  <c r="F307" i="11" a="1"/>
  <c r="S310" i="11" a="1"/>
  <c r="O314" i="11" a="1"/>
  <c r="K318" i="11" a="1"/>
  <c r="G322" i="11" a="1"/>
  <c r="Q325" i="11" a="1"/>
  <c r="O330" i="11" a="1"/>
  <c r="I333" i="11" a="1"/>
  <c r="P337" i="11" a="1"/>
  <c r="N339" i="11" a="1"/>
  <c r="L341" i="11" a="1"/>
  <c r="Q344" i="11" a="1"/>
  <c r="I346" i="11" a="1"/>
  <c r="R347" i="11" a="1"/>
  <c r="I349" i="11" a="1"/>
  <c r="I352" i="11" a="1"/>
  <c r="R353" i="11" a="1"/>
  <c r="J355" i="11" a="1"/>
  <c r="R356" i="11" a="1"/>
  <c r="R359" i="11" a="1"/>
  <c r="J361" i="11" a="1"/>
  <c r="S362" i="11" a="1"/>
  <c r="J364" i="11" a="1"/>
  <c r="J367" i="11" a="1"/>
  <c r="S368" i="11" a="1"/>
  <c r="K370" i="11" a="1"/>
  <c r="S371" i="11" a="1"/>
  <c r="F373" i="11" a="1"/>
  <c r="O375" i="11" a="1"/>
  <c r="S376" i="11" a="1"/>
  <c r="V377" i="11" a="1"/>
  <c r="F379" i="11" a="1"/>
  <c r="G380" i="11" a="1"/>
  <c r="I381" i="11" a="1"/>
  <c r="H382" i="11" a="1"/>
  <c r="G383" i="11" a="1"/>
  <c r="F384" i="11" a="1"/>
  <c r="V384" i="11" a="1"/>
  <c r="U385" i="11" a="1"/>
  <c r="T386" i="11" a="1"/>
  <c r="S387" i="11" a="1"/>
  <c r="R388" i="11" a="1"/>
  <c r="Q389" i="11" a="1"/>
  <c r="P390" i="11" a="1"/>
  <c r="O391" i="11" a="1"/>
  <c r="N392" i="11" a="1"/>
  <c r="M393" i="11" a="1"/>
  <c r="L394" i="11" a="1"/>
  <c r="K395" i="11" a="1"/>
  <c r="J396" i="11" a="1"/>
  <c r="I397" i="11" a="1"/>
  <c r="H398" i="11" a="1"/>
  <c r="G399" i="11" a="1"/>
  <c r="F400" i="11" a="1"/>
  <c r="V400" i="11" a="1"/>
  <c r="U401" i="11" a="1"/>
  <c r="T402" i="11" a="1"/>
  <c r="S403" i="11" a="1"/>
  <c r="R404" i="11" a="1"/>
  <c r="Q405" i="11" a="1"/>
  <c r="P406" i="11" a="1"/>
  <c r="O407" i="11" a="1"/>
  <c r="N408" i="11" a="1"/>
  <c r="M409" i="11" a="1"/>
  <c r="L410" i="11" a="1"/>
  <c r="K411" i="11" a="1"/>
  <c r="J412" i="11" a="1"/>
  <c r="I413" i="11" a="1"/>
  <c r="H414" i="11" a="1"/>
  <c r="F415" i="11" a="1"/>
  <c r="T415" i="11" a="1"/>
  <c r="Q416" i="11" a="1"/>
  <c r="O417" i="11" a="1"/>
  <c r="L418" i="11" a="1"/>
  <c r="I419" i="11" a="1"/>
  <c r="F420" i="11" a="1"/>
  <c r="R421" i="11" a="1"/>
  <c r="O422" i="11" a="1"/>
  <c r="L423" i="11" a="1"/>
  <c r="I424" i="11" a="1"/>
  <c r="G425" i="11" a="1"/>
  <c r="U425" i="11" a="1"/>
  <c r="R426" i="11" a="1"/>
  <c r="O427" i="11" a="1"/>
  <c r="J429" i="11" a="1"/>
  <c r="G430" i="11" a="1"/>
  <c r="U430" i="11" a="1"/>
  <c r="R431" i="11" a="1"/>
  <c r="P432" i="11" a="1"/>
  <c r="M433" i="11" a="1"/>
  <c r="J434" i="11" a="1"/>
  <c r="G435" i="11" a="1"/>
  <c r="S436" i="11" a="1"/>
  <c r="P437" i="11" a="1"/>
  <c r="M438" i="11" a="1"/>
  <c r="J439" i="11" a="1"/>
  <c r="H440" i="11" a="1"/>
  <c r="V440" i="11" a="1"/>
  <c r="S441" i="11" a="1"/>
  <c r="P442" i="11" a="1"/>
  <c r="K444" i="11" a="1"/>
  <c r="H445" i="11" a="1"/>
  <c r="V445" i="11" a="1"/>
  <c r="S446" i="11" a="1"/>
  <c r="Q447" i="11" a="1"/>
  <c r="I177" i="11" a="1"/>
  <c r="J193" i="11" a="1"/>
  <c r="K209" i="11" a="1"/>
  <c r="L225" i="11" a="1"/>
  <c r="M241" i="11" a="1"/>
  <c r="N257" i="11" a="1"/>
  <c r="I328" i="11" a="1"/>
  <c r="T330" i="11" a="1"/>
  <c r="R335" i="11" a="1"/>
  <c r="T337" i="11" a="1"/>
  <c r="R339" i="11" a="1"/>
  <c r="P341" i="11" a="1"/>
  <c r="J343" i="11" a="1"/>
  <c r="S344" i="11" a="1"/>
  <c r="K346" i="11" a="1"/>
  <c r="S347" i="11" a="1"/>
  <c r="S350" i="11" a="1"/>
  <c r="K352" i="11" a="1"/>
  <c r="T353" i="11" a="1"/>
  <c r="K355" i="11" a="1"/>
  <c r="K358" i="11" a="1"/>
  <c r="T359" i="11" a="1"/>
  <c r="L361" i="11" a="1"/>
  <c r="T362" i="11" a="1"/>
  <c r="T365" i="11" a="1"/>
  <c r="L367" i="11" a="1"/>
  <c r="U368" i="11" a="1"/>
  <c r="L370" i="11" a="1"/>
  <c r="T371" i="11" a="1"/>
  <c r="H373" i="11" a="1"/>
  <c r="K374" i="11" a="1"/>
  <c r="P375" i="11" a="1"/>
  <c r="U376" i="11" a="1"/>
  <c r="G379" i="11" a="1"/>
  <c r="I380" i="11" a="1"/>
  <c r="J381" i="11" a="1"/>
  <c r="I382" i="11" a="1"/>
  <c r="H383" i="11" a="1"/>
  <c r="G384" i="11" a="1"/>
  <c r="F385" i="11" a="1"/>
  <c r="V385" i="11" a="1"/>
  <c r="U386" i="11" a="1"/>
  <c r="T387" i="11" a="1"/>
  <c r="S388" i="11" a="1"/>
  <c r="R389" i="11" a="1"/>
  <c r="Q390" i="11" a="1"/>
  <c r="P391" i="11" a="1"/>
  <c r="O392" i="11" a="1"/>
  <c r="N393" i="11" a="1"/>
  <c r="M394" i="11" a="1"/>
  <c r="L395" i="11" a="1"/>
  <c r="K396" i="11" a="1"/>
  <c r="J397" i="11" a="1"/>
  <c r="I398" i="11" a="1"/>
  <c r="H399" i="11" a="1"/>
  <c r="G400" i="11" a="1"/>
  <c r="F401" i="11" a="1"/>
  <c r="V401" i="11" a="1"/>
  <c r="U402" i="11" a="1"/>
  <c r="T403" i="11" a="1"/>
  <c r="S404" i="11" a="1"/>
  <c r="R405" i="11" a="1"/>
  <c r="Q406" i="11" a="1"/>
  <c r="P407" i="11" a="1"/>
  <c r="S421" i="11" a="1"/>
  <c r="H435" i="11" a="1"/>
  <c r="K448" i="11" a="1"/>
  <c r="T455" i="11" a="1"/>
  <c r="Q8" i="12" a="1"/>
  <c r="H11" i="12" a="1"/>
  <c r="I16" i="12" a="1"/>
  <c r="Q18" i="12" a="1"/>
  <c r="R23" i="12" a="1"/>
  <c r="I26" i="12" a="1"/>
  <c r="J31" i="12" a="1"/>
  <c r="R33" i="12" a="1"/>
  <c r="S38" i="12" a="1"/>
  <c r="J41" i="12" a="1"/>
  <c r="K46" i="12" a="1"/>
  <c r="S48" i="12" a="1"/>
  <c r="T53" i="12" a="1"/>
  <c r="K56" i="12" a="1"/>
  <c r="L61" i="12" a="1"/>
  <c r="T63" i="12" a="1"/>
  <c r="U68" i="12" a="1"/>
  <c r="L71" i="12" a="1"/>
  <c r="M76" i="12" a="1"/>
  <c r="U78" i="12" a="1"/>
  <c r="V83" i="12" a="1"/>
  <c r="M86" i="12" a="1"/>
  <c r="N91" i="12" a="1"/>
  <c r="V93" i="12" a="1"/>
  <c r="F99" i="12" a="1"/>
  <c r="N101" i="12" a="1"/>
  <c r="M103" i="12" a="1"/>
  <c r="K105" i="12" a="1"/>
  <c r="I107" i="12" a="1"/>
  <c r="G109" i="12" a="1"/>
  <c r="V110" i="12" a="1"/>
  <c r="T112" i="12" a="1"/>
  <c r="R114" i="12" a="1"/>
  <c r="P116" i="12" a="1"/>
  <c r="N118" i="12" a="1"/>
  <c r="L120" i="12" a="1"/>
  <c r="J122" i="12" a="1"/>
  <c r="H124" i="12" a="1"/>
  <c r="P125" i="12" a="1"/>
  <c r="T126" i="12" a="1"/>
  <c r="U127" i="12" a="1"/>
  <c r="U128" i="12" a="1"/>
  <c r="G130" i="12" a="1"/>
  <c r="H131" i="12" a="1"/>
  <c r="J133" i="12" a="1"/>
  <c r="L134" i="12" a="1"/>
  <c r="M135" i="12" a="1"/>
  <c r="M136" i="12" a="1"/>
  <c r="P137" i="12" a="1"/>
  <c r="Q138" i="12" a="1"/>
  <c r="S140" i="12" a="1"/>
  <c r="U141" i="12" a="1"/>
  <c r="V142" i="12" a="1"/>
  <c r="U143" i="12" a="1"/>
  <c r="T144" i="12" a="1"/>
  <c r="R145" i="12" a="1"/>
  <c r="O146" i="12" a="1"/>
  <c r="L147" i="12" a="1"/>
  <c r="I148" i="12" a="1"/>
  <c r="G149" i="12" a="1"/>
  <c r="U149" i="12" a="1"/>
  <c r="R150" i="12" a="1"/>
  <c r="O151" i="12" a="1"/>
  <c r="J153" i="12" a="1"/>
  <c r="G154" i="12" a="1"/>
  <c r="U154" i="12" a="1"/>
  <c r="R155" i="12" a="1"/>
  <c r="P156" i="12" a="1"/>
  <c r="M157" i="12" a="1"/>
  <c r="J158" i="12" a="1"/>
  <c r="G159" i="12" a="1"/>
  <c r="S160" i="12" a="1"/>
  <c r="P161" i="12" a="1"/>
  <c r="M162" i="12" a="1"/>
  <c r="J163" i="12" a="1"/>
  <c r="H164" i="12" a="1"/>
  <c r="V164" i="12" a="1"/>
  <c r="S165" i="12" a="1"/>
  <c r="P166" i="12" a="1"/>
  <c r="K168" i="12" a="1"/>
  <c r="H169" i="12" a="1"/>
  <c r="V169" i="12" a="1"/>
  <c r="S170" i="12" a="1"/>
  <c r="Q171" i="12" a="1"/>
  <c r="N172" i="12" a="1"/>
  <c r="K173" i="12" a="1"/>
  <c r="H174" i="12" a="1"/>
  <c r="T175" i="12" a="1"/>
  <c r="Q176" i="12" a="1"/>
  <c r="N177" i="12" a="1"/>
  <c r="K178" i="12" a="1"/>
  <c r="I179" i="12" a="1"/>
  <c r="F180" i="12" a="1"/>
  <c r="T180" i="12" a="1"/>
  <c r="Q181" i="12" a="1"/>
  <c r="L183" i="12" a="1"/>
  <c r="I184" i="12" a="1"/>
  <c r="F185" i="12" a="1"/>
  <c r="T185" i="12" a="1"/>
  <c r="R186" i="12" a="1"/>
  <c r="O187" i="12" a="1"/>
  <c r="L188" i="12" a="1"/>
  <c r="I189" i="12" a="1"/>
  <c r="U190" i="12" a="1"/>
  <c r="R191" i="12" a="1"/>
  <c r="O192" i="12" a="1"/>
  <c r="L193" i="12" a="1"/>
  <c r="J194" i="12" a="1"/>
  <c r="G195" i="12" a="1"/>
  <c r="U195" i="12" a="1"/>
  <c r="R196" i="12" a="1"/>
  <c r="M198" i="12" a="1"/>
  <c r="V198" i="12" a="1"/>
  <c r="M199" i="12" a="1"/>
  <c r="U199" i="12" a="1"/>
  <c r="L200" i="12" a="1"/>
  <c r="T200" i="12" a="1"/>
  <c r="K201" i="12" a="1"/>
  <c r="S201" i="12" a="1"/>
  <c r="J202" i="12" a="1"/>
  <c r="R202" i="12" a="1"/>
  <c r="I203" i="12" a="1"/>
  <c r="Q203" i="12" a="1"/>
  <c r="H204" i="12" a="1"/>
  <c r="P204" i="12" a="1"/>
  <c r="G205" i="12" a="1"/>
  <c r="O205" i="12" a="1"/>
  <c r="F206" i="12" a="1"/>
  <c r="N206" i="12" a="1"/>
  <c r="V206" i="12" a="1"/>
  <c r="M207" i="12" a="1"/>
  <c r="U207" i="12" a="1"/>
  <c r="L208" i="12" a="1"/>
  <c r="T208" i="12" a="1"/>
  <c r="K209" i="12" a="1"/>
  <c r="S209" i="12" a="1"/>
  <c r="J210" i="12" a="1"/>
  <c r="R210" i="12" a="1"/>
  <c r="I211" i="12" a="1"/>
  <c r="Q211" i="12" a="1"/>
  <c r="H212" i="12" a="1"/>
  <c r="P212" i="12" a="1"/>
  <c r="G213" i="12" a="1"/>
  <c r="O213" i="12" a="1"/>
  <c r="F214" i="12" a="1"/>
  <c r="N214" i="12" a="1"/>
  <c r="V214" i="12" a="1"/>
  <c r="M215" i="12" a="1"/>
  <c r="U215" i="12" a="1"/>
  <c r="L216" i="12" a="1"/>
  <c r="T216" i="12" a="1"/>
  <c r="K217" i="12" a="1"/>
  <c r="S217" i="12" a="1"/>
  <c r="J218" i="12" a="1"/>
  <c r="R218" i="12" a="1"/>
  <c r="I219" i="12" a="1"/>
  <c r="Q219" i="12" a="1"/>
  <c r="H220" i="12" a="1"/>
  <c r="P220" i="12" a="1"/>
  <c r="G221" i="12" a="1"/>
  <c r="O221" i="12" a="1"/>
  <c r="F222" i="12" a="1"/>
  <c r="N222" i="12" a="1"/>
  <c r="V222" i="12" a="1"/>
  <c r="M223" i="12" a="1"/>
  <c r="U223" i="12" a="1"/>
  <c r="L224" i="12" a="1"/>
  <c r="T224" i="12" a="1"/>
  <c r="K225" i="12" a="1"/>
  <c r="S225" i="12" a="1"/>
  <c r="J226" i="12" a="1"/>
  <c r="R226" i="12" a="1"/>
  <c r="I227" i="12" a="1"/>
  <c r="Q227" i="12" a="1"/>
  <c r="H228" i="12" a="1"/>
  <c r="P228" i="12" a="1"/>
  <c r="G229" i="12" a="1"/>
  <c r="O229" i="12" a="1"/>
  <c r="F230" i="12" a="1"/>
  <c r="N230" i="12" a="1"/>
  <c r="V230" i="12" a="1"/>
  <c r="M231" i="12" a="1"/>
  <c r="U231" i="12" a="1"/>
  <c r="L232" i="12" a="1"/>
  <c r="T232" i="12" a="1"/>
  <c r="K233" i="12" a="1"/>
  <c r="S233" i="12" a="1"/>
  <c r="J234" i="12" a="1"/>
  <c r="R234" i="12" a="1"/>
  <c r="I235" i="12" a="1"/>
  <c r="Q235" i="12" a="1"/>
  <c r="H236" i="12" a="1"/>
  <c r="P236" i="12" a="1"/>
  <c r="G237" i="12" a="1"/>
  <c r="O237" i="12" a="1"/>
  <c r="F238" i="12" a="1"/>
  <c r="N238" i="12" a="1"/>
  <c r="V238" i="12" a="1"/>
  <c r="M239" i="12" a="1"/>
  <c r="U239" i="12" a="1"/>
  <c r="L240" i="12" a="1"/>
  <c r="T240" i="12" a="1"/>
  <c r="K241" i="12" a="1"/>
  <c r="S241" i="12" a="1"/>
  <c r="J242" i="12" a="1"/>
  <c r="R242" i="12" a="1"/>
  <c r="I243" i="12" a="1"/>
  <c r="Q243" i="12" a="1"/>
  <c r="H244" i="12" a="1"/>
  <c r="P244" i="12" a="1"/>
  <c r="G245" i="12" a="1"/>
  <c r="O245" i="12" a="1"/>
  <c r="F246" i="12" a="1"/>
  <c r="N246" i="12" a="1"/>
  <c r="V246" i="12" a="1"/>
  <c r="M247" i="12" a="1"/>
  <c r="U247" i="12" a="1"/>
  <c r="L248" i="12" a="1"/>
  <c r="T248" i="12" a="1"/>
  <c r="K249" i="12" a="1"/>
  <c r="S249" i="12" a="1"/>
  <c r="J250" i="12" a="1"/>
  <c r="R250" i="12" a="1"/>
  <c r="I251" i="12" a="1"/>
  <c r="Q251" i="12" a="1"/>
  <c r="H252" i="12" a="1"/>
  <c r="P252" i="12" a="1"/>
  <c r="G253" i="12" a="1"/>
  <c r="O253" i="12" a="1"/>
  <c r="F254" i="12" a="1"/>
  <c r="N254" i="12" a="1"/>
  <c r="V254" i="12" a="1"/>
  <c r="M255" i="12" a="1"/>
  <c r="U255" i="12" a="1"/>
  <c r="L256" i="12" a="1"/>
  <c r="T256" i="12" a="1"/>
  <c r="K257" i="12" a="1"/>
  <c r="S257" i="12" a="1"/>
  <c r="J258" i="12" a="1"/>
  <c r="R258" i="12" a="1"/>
  <c r="I259" i="12" a="1"/>
  <c r="Q259" i="12" a="1"/>
  <c r="H260" i="12" a="1"/>
  <c r="P260" i="12" a="1"/>
  <c r="G261" i="12" a="1"/>
  <c r="O261" i="12" a="1"/>
  <c r="F262" i="12" a="1"/>
  <c r="N262" i="12" a="1"/>
  <c r="V262" i="12" a="1"/>
  <c r="M263" i="12" a="1"/>
  <c r="U263" i="12" a="1"/>
  <c r="L264" i="12" a="1"/>
  <c r="T264" i="12" a="1"/>
  <c r="K265" i="12" a="1"/>
  <c r="S265" i="12" a="1"/>
  <c r="J266" i="12" a="1"/>
  <c r="R266" i="12" a="1"/>
  <c r="I267" i="12" a="1"/>
  <c r="Q267" i="12" a="1"/>
  <c r="H268" i="12" a="1"/>
  <c r="P268" i="12" a="1"/>
  <c r="G269" i="12" a="1"/>
  <c r="O269" i="12" a="1"/>
  <c r="F270" i="12" a="1"/>
  <c r="N270" i="12" a="1"/>
  <c r="V270" i="12" a="1"/>
  <c r="M271" i="12" a="1"/>
  <c r="U271" i="12" a="1"/>
  <c r="L272" i="12" a="1"/>
  <c r="T272" i="12" a="1"/>
  <c r="K273" i="12" a="1"/>
  <c r="S273" i="12" a="1"/>
  <c r="J274" i="12" a="1"/>
  <c r="R274" i="12" a="1"/>
  <c r="I275" i="12" a="1"/>
  <c r="Q275" i="12" a="1"/>
  <c r="H276" i="12" a="1"/>
  <c r="P276" i="12" a="1"/>
  <c r="G277" i="12" a="1"/>
  <c r="O277" i="12" a="1"/>
  <c r="F278" i="12" a="1"/>
  <c r="N278" i="12" a="1"/>
  <c r="V278" i="12" a="1"/>
  <c r="M279" i="12" a="1"/>
  <c r="U279" i="12" a="1"/>
  <c r="L280" i="12" a="1"/>
  <c r="T280" i="12" a="1"/>
  <c r="K281" i="12" a="1"/>
  <c r="S281" i="12" a="1"/>
  <c r="J282" i="12" a="1"/>
  <c r="R282" i="12" a="1"/>
  <c r="I283" i="12" a="1"/>
  <c r="Q283" i="12" a="1"/>
  <c r="O408" i="11" a="1"/>
  <c r="P422" i="11" a="1"/>
  <c r="V435" i="11" a="1"/>
  <c r="S448" i="11" a="1"/>
  <c r="K456" i="11" a="1"/>
  <c r="U462" i="11" a="1"/>
  <c r="Q466" i="11" a="1"/>
  <c r="M470" i="11" a="1"/>
  <c r="I474" i="11" a="1"/>
  <c r="V477" i="11" a="1"/>
  <c r="R481" i="11" a="1"/>
  <c r="N485" i="11" a="1"/>
  <c r="J489" i="11" a="1"/>
  <c r="F493" i="11" a="1"/>
  <c r="S496" i="11" a="1"/>
  <c r="O500" i="11" a="1"/>
  <c r="K504" i="11" a="1"/>
  <c r="D18" i="12" a="1"/>
  <c r="D82" i="12" a="1"/>
  <c r="D146" i="12" a="1"/>
  <c r="D210" i="12" a="1"/>
  <c r="D274" i="12" a="1"/>
  <c r="V5" i="12" a="1"/>
  <c r="S8" i="12" a="1"/>
  <c r="T13" i="12" a="1"/>
  <c r="K16" i="12" a="1"/>
  <c r="L21" i="12" a="1"/>
  <c r="T23" i="12" a="1"/>
  <c r="U28" i="12" a="1"/>
  <c r="L31" i="12" a="1"/>
  <c r="M36" i="12" a="1"/>
  <c r="U38" i="12" a="1"/>
  <c r="V43" i="12" a="1"/>
  <c r="M46" i="12" a="1"/>
  <c r="N51" i="12" a="1"/>
  <c r="V53" i="12" a="1"/>
  <c r="F59" i="12" a="1"/>
  <c r="N61" i="12" a="1"/>
  <c r="O66" i="12" a="1"/>
  <c r="F69" i="12" a="1"/>
  <c r="G74" i="12" a="1"/>
  <c r="O76" i="12" a="1"/>
  <c r="P81" i="12" a="1"/>
  <c r="G84" i="12" a="1"/>
  <c r="H89" i="12" a="1"/>
  <c r="P91" i="12" a="1"/>
  <c r="Q96" i="12" a="1"/>
  <c r="H99" i="12" a="1"/>
  <c r="T125" i="12" a="1"/>
  <c r="U126" i="12" a="1"/>
  <c r="F129" i="12" a="1"/>
  <c r="H130" i="12" a="1"/>
  <c r="I131" i="12" a="1"/>
  <c r="I132" i="12" a="1"/>
  <c r="L133" i="12" a="1"/>
  <c r="M134" i="12" a="1"/>
  <c r="O136" i="12" a="1"/>
  <c r="Q137" i="12" a="1"/>
  <c r="R138" i="12" a="1"/>
  <c r="R139" i="12" a="1"/>
  <c r="U140" i="12" a="1"/>
  <c r="V141" i="12" a="1"/>
  <c r="S145" i="12" a="1"/>
  <c r="P146" i="12" a="1"/>
  <c r="M147" i="12" a="1"/>
  <c r="J148" i="12" a="1"/>
  <c r="V149" i="12" a="1"/>
  <c r="S150" i="12" a="1"/>
  <c r="P151" i="12" a="1"/>
  <c r="M152" i="12" a="1"/>
  <c r="K153" i="12" a="1"/>
  <c r="H154" i="12" a="1"/>
  <c r="V154" i="12" a="1"/>
  <c r="S155" i="12" a="1"/>
  <c r="N157" i="12" a="1"/>
  <c r="K158" i="12" a="1"/>
  <c r="H159" i="12" a="1"/>
  <c r="V159" i="12" a="1"/>
  <c r="T160" i="12" a="1"/>
  <c r="Q161" i="12" a="1"/>
  <c r="N162" i="12" a="1"/>
  <c r="K163" i="12" a="1"/>
  <c r="F165" i="12" a="1"/>
  <c r="T165" i="12" a="1"/>
  <c r="Q166" i="12" a="1"/>
  <c r="N167" i="12" a="1"/>
  <c r="N409" i="11" a="1"/>
  <c r="M423" i="11" a="1"/>
  <c r="T436" i="11" a="1"/>
  <c r="J449" i="11" a="1"/>
  <c r="S456" i="11" a="1"/>
  <c r="N11" i="12" a="1"/>
  <c r="V13" i="12" a="1"/>
  <c r="F19" i="12" a="1"/>
  <c r="N21" i="12" a="1"/>
  <c r="O26" i="12" a="1"/>
  <c r="F29" i="12" a="1"/>
  <c r="G34" i="12" a="1"/>
  <c r="O36" i="12" a="1"/>
  <c r="P41" i="12" a="1"/>
  <c r="G44" i="12" a="1"/>
  <c r="H49" i="12" a="1"/>
  <c r="P51" i="12" a="1"/>
  <c r="Q56" i="12" a="1"/>
  <c r="H59" i="12" a="1"/>
  <c r="I64" i="12" a="1"/>
  <c r="Q66" i="12" a="1"/>
  <c r="R71" i="12" a="1"/>
  <c r="I74" i="12" a="1"/>
  <c r="J79" i="12" a="1"/>
  <c r="R81" i="12" a="1"/>
  <c r="S86" i="12" a="1"/>
  <c r="J89" i="12" a="1"/>
  <c r="K94" i="12" a="1"/>
  <c r="S96" i="12" a="1"/>
  <c r="T101" i="12" a="1"/>
  <c r="R103" i="12" a="1"/>
  <c r="P105" i="12" a="1"/>
  <c r="N107" i="12" a="1"/>
  <c r="L109" i="12" a="1"/>
  <c r="J111" i="12" a="1"/>
  <c r="H113" i="12" a="1"/>
  <c r="F115" i="12" a="1"/>
  <c r="U116" i="12" a="1"/>
  <c r="S118" i="12" a="1"/>
  <c r="Q120" i="12" a="1"/>
  <c r="O122" i="12" a="1"/>
  <c r="M124" i="12" a="1"/>
  <c r="U125" i="12" a="1"/>
  <c r="V126" i="12" a="1"/>
  <c r="V127" i="12" a="1"/>
  <c r="H129" i="12" a="1"/>
  <c r="I130" i="12" a="1"/>
  <c r="K132" i="12" a="1"/>
  <c r="M133" i="12" a="1"/>
  <c r="N134" i="12" a="1"/>
  <c r="N135" i="12" a="1"/>
  <c r="Q136" i="12" a="1"/>
  <c r="R137" i="12" a="1"/>
  <c r="T139" i="12" a="1"/>
  <c r="V140" i="12" a="1"/>
  <c r="F142" i="12" a="1"/>
  <c r="F143" i="12" a="1"/>
  <c r="V143" i="12" a="1"/>
  <c r="U144" i="12" a="1"/>
  <c r="Q146" i="12" a="1"/>
  <c r="N147" i="12" a="1"/>
  <c r="K148" i="12" a="1"/>
  <c r="H149" i="12" a="1"/>
  <c r="F150" i="12" a="1"/>
  <c r="T150" i="12" a="1"/>
  <c r="Q151" i="12" a="1"/>
  <c r="N152" i="12" a="1"/>
  <c r="I154" i="12" a="1"/>
  <c r="M410" i="11" a="1"/>
  <c r="J424" i="11" a="1"/>
  <c r="Q437" i="11" a="1"/>
  <c r="R449" i="11" a="1"/>
  <c r="J457" i="11" a="1"/>
  <c r="L463" i="11" a="1"/>
  <c r="H467" i="11" a="1"/>
  <c r="U470" i="11" a="1"/>
  <c r="Q474" i="11" a="1"/>
  <c r="M478" i="11" a="1"/>
  <c r="I482" i="11" a="1"/>
  <c r="V485" i="11" a="1"/>
  <c r="R489" i="11" a="1"/>
  <c r="N493" i="11" a="1"/>
  <c r="J497" i="11" a="1"/>
  <c r="F501" i="11" a="1"/>
  <c r="S504" i="11" a="1"/>
  <c r="D26" i="12" a="1"/>
  <c r="D90" i="12" a="1"/>
  <c r="D154" i="12" a="1"/>
  <c r="D218" i="12" a="1"/>
  <c r="D282" i="12" a="1"/>
  <c r="M6" i="12" a="1"/>
  <c r="H9" i="12" a="1"/>
  <c r="P11" i="12" a="1"/>
  <c r="Q16" i="12" a="1"/>
  <c r="H19" i="12" a="1"/>
  <c r="I24" i="12" a="1"/>
  <c r="Q26" i="12" a="1"/>
  <c r="R31" i="12" a="1"/>
  <c r="I34" i="12" a="1"/>
  <c r="J39" i="12" a="1"/>
  <c r="R41" i="12" a="1"/>
  <c r="S46" i="12" a="1"/>
  <c r="J49" i="12" a="1"/>
  <c r="K54" i="12" a="1"/>
  <c r="S56" i="12" a="1"/>
  <c r="T61" i="12" a="1"/>
  <c r="K64" i="12" a="1"/>
  <c r="L69" i="12" a="1"/>
  <c r="T71" i="12" a="1"/>
  <c r="U76" i="12" a="1"/>
  <c r="L79" i="12" a="1"/>
  <c r="M84" i="12" a="1"/>
  <c r="U86" i="12" a="1"/>
  <c r="V91" i="12" a="1"/>
  <c r="M94" i="12" a="1"/>
  <c r="N99" i="12" a="1"/>
  <c r="V101" i="12" a="1"/>
  <c r="T103" i="12" a="1"/>
  <c r="R105" i="12" a="1"/>
  <c r="P107" i="12" a="1"/>
  <c r="N109" i="12" a="1"/>
  <c r="L111" i="12" a="1"/>
  <c r="J113" i="12" a="1"/>
  <c r="H115" i="12" a="1"/>
  <c r="F117" i="12" a="1"/>
  <c r="U118" i="12" a="1"/>
  <c r="S120" i="12" a="1"/>
  <c r="Q122" i="12" a="1"/>
  <c r="O124" i="12" a="1"/>
  <c r="V125" i="12" a="1"/>
  <c r="G128" i="12" a="1"/>
  <c r="I129" i="12" a="1"/>
  <c r="J130" i="12" a="1"/>
  <c r="J131" i="12" a="1"/>
  <c r="M132" i="12" a="1"/>
  <c r="N133" i="12" a="1"/>
  <c r="P135" i="12" a="1"/>
  <c r="R136" i="12" a="1"/>
  <c r="S137" i="12" a="1"/>
  <c r="S138" i="12" a="1"/>
  <c r="V139" i="12" a="1"/>
  <c r="F141" i="12" a="1"/>
  <c r="G143" i="12" a="1"/>
  <c r="F144" i="12" a="1"/>
  <c r="V144" i="12" a="1"/>
  <c r="T145" i="12" a="1"/>
  <c r="R146" i="12" a="1"/>
  <c r="O147" i="12" a="1"/>
  <c r="L148" i="12" a="1"/>
  <c r="I149" i="12" a="1"/>
  <c r="U150" i="12" a="1"/>
  <c r="R151" i="12" a="1"/>
  <c r="O152" i="12" a="1"/>
  <c r="L153" i="12" a="1"/>
  <c r="J154" i="12" a="1"/>
  <c r="G155" i="12" a="1"/>
  <c r="U155" i="12" a="1"/>
  <c r="R156" i="12" a="1"/>
  <c r="M158" i="12" a="1"/>
  <c r="J159" i="12" a="1"/>
  <c r="G160" i="12" a="1"/>
  <c r="U160" i="12" a="1"/>
  <c r="S161" i="12" a="1"/>
  <c r="P162" i="12" a="1"/>
  <c r="M163" i="12" a="1"/>
  <c r="J164" i="12" a="1"/>
  <c r="V165" i="12" a="1"/>
  <c r="S166" i="12" a="1"/>
  <c r="P167" i="12" a="1"/>
  <c r="M168" i="12" a="1"/>
  <c r="K169" i="12" a="1"/>
  <c r="H170" i="12" a="1"/>
  <c r="V170" i="12" a="1"/>
  <c r="S171" i="12" a="1"/>
  <c r="N173" i="12" a="1"/>
  <c r="K174" i="12" a="1"/>
  <c r="H175" i="12" a="1"/>
  <c r="V175" i="12" a="1"/>
  <c r="T176" i="12" a="1"/>
  <c r="Q177" i="12" a="1"/>
  <c r="N178" i="12" a="1"/>
  <c r="K179" i="12" a="1"/>
  <c r="F181" i="12" a="1"/>
  <c r="T181" i="12" a="1"/>
  <c r="Q182" i="12" a="1"/>
  <c r="N183" i="12" a="1"/>
  <c r="L184" i="12" a="1"/>
  <c r="I185" i="12" a="1"/>
  <c r="F186" i="12" a="1"/>
  <c r="T186" i="12" a="1"/>
  <c r="O188" i="12" a="1"/>
  <c r="L189" i="12" a="1"/>
  <c r="I190" i="12" a="1"/>
  <c r="F191" i="12" a="1"/>
  <c r="U191" i="12" a="1"/>
  <c r="R192" i="12" a="1"/>
  <c r="O193" i="12" a="1"/>
  <c r="L194" i="12" a="1"/>
  <c r="G196" i="12" a="1"/>
  <c r="U196" i="12" a="1"/>
  <c r="R197" i="12" a="1"/>
  <c r="O198" i="12" a="1"/>
  <c r="L411" i="11" a="1"/>
  <c r="N438" i="11" a="1"/>
  <c r="I450" i="11" a="1"/>
  <c r="R457" i="11" a="1"/>
  <c r="J9" i="12" a="1"/>
  <c r="K14" i="12" a="1"/>
  <c r="S16" i="12" a="1"/>
  <c r="T21" i="12" a="1"/>
  <c r="K24" i="12" a="1"/>
  <c r="L29" i="12" a="1"/>
  <c r="T31" i="12" a="1"/>
  <c r="U36" i="12" a="1"/>
  <c r="L39" i="12" a="1"/>
  <c r="M44" i="12" a="1"/>
  <c r="U46" i="12" a="1"/>
  <c r="V51" i="12" a="1"/>
  <c r="M54" i="12" a="1"/>
  <c r="N59" i="12" a="1"/>
  <c r="V61" i="12" a="1"/>
  <c r="F67" i="12" a="1"/>
  <c r="N69" i="12" a="1"/>
  <c r="O74" i="12" a="1"/>
  <c r="F77" i="12" a="1"/>
  <c r="G82" i="12" a="1"/>
  <c r="O84" i="12" a="1"/>
  <c r="P89" i="12" a="1"/>
  <c r="G92" i="12" a="1"/>
  <c r="H97" i="12" a="1"/>
  <c r="P99" i="12" a="1"/>
  <c r="F102" i="12" a="1"/>
  <c r="U103" i="12" a="1"/>
  <c r="S105" i="12" a="1"/>
  <c r="Q107" i="12" a="1"/>
  <c r="O109" i="12" a="1"/>
  <c r="M111" i="12" a="1"/>
  <c r="K113" i="12" a="1"/>
  <c r="I115" i="12" a="1"/>
  <c r="G117" i="12" a="1"/>
  <c r="V118" i="12" a="1"/>
  <c r="T120" i="12" a="1"/>
  <c r="R122" i="12" a="1"/>
  <c r="P124" i="12" a="1"/>
  <c r="F126" i="12" a="1"/>
  <c r="F127" i="12" a="1"/>
  <c r="I128" i="12" a="1"/>
  <c r="J129" i="12" a="1"/>
  <c r="L131" i="12" a="1"/>
  <c r="N132" i="12" a="1"/>
  <c r="O133" i="12" a="1"/>
  <c r="O134" i="12" a="1"/>
  <c r="R135" i="12" a="1"/>
  <c r="S136" i="12" a="1"/>
  <c r="U138" i="12" a="1"/>
  <c r="F140" i="12" a="1"/>
  <c r="G141" i="12" a="1"/>
  <c r="G142" i="12" a="1"/>
  <c r="H143" i="12" a="1"/>
  <c r="G144" i="12" a="1"/>
  <c r="F145" i="12" a="1"/>
  <c r="U145" i="12" a="1"/>
  <c r="P147" i="12" a="1"/>
  <c r="M148" i="12" a="1"/>
  <c r="J149" i="12" a="1"/>
  <c r="G150" i="12" a="1"/>
  <c r="V150" i="12" a="1"/>
  <c r="S151" i="12" a="1"/>
  <c r="P152" i="12" a="1"/>
  <c r="M153" i="12" a="1"/>
  <c r="H155" i="12" a="1"/>
  <c r="V155" i="12" a="1"/>
  <c r="S156" i="12" a="1"/>
  <c r="P157" i="12" a="1"/>
  <c r="N158" i="12" a="1"/>
  <c r="K159" i="12" a="1"/>
  <c r="H160" i="12" a="1"/>
  <c r="V160" i="12" a="1"/>
  <c r="Q162" i="12" a="1"/>
  <c r="N163" i="12" a="1"/>
  <c r="K164" i="12" a="1"/>
  <c r="H165" i="12" a="1"/>
  <c r="F166" i="12" a="1"/>
  <c r="T166" i="12" a="1"/>
  <c r="Q167" i="12" a="1"/>
  <c r="N168" i="12" a="1"/>
  <c r="I170" i="12" a="1"/>
  <c r="F171" i="12" a="1"/>
  <c r="T171" i="12" a="1"/>
  <c r="Q172" i="12" a="1"/>
  <c r="O173" i="12" a="1"/>
  <c r="L174" i="12" a="1"/>
  <c r="I175" i="12" a="1"/>
  <c r="F176" i="12" a="1"/>
  <c r="R177" i="12" a="1"/>
  <c r="O178" i="12" a="1"/>
  <c r="L179" i="12" a="1"/>
  <c r="I180" i="12" a="1"/>
  <c r="G181" i="12" a="1"/>
  <c r="U181" i="12" a="1"/>
  <c r="R182" i="12" a="1"/>
  <c r="O183" i="12" a="1"/>
  <c r="J185" i="12" a="1"/>
  <c r="G186" i="12" a="1"/>
  <c r="U186" i="12" a="1"/>
  <c r="R187" i="12" a="1"/>
  <c r="P188" i="12" a="1"/>
  <c r="M189" i="12" a="1"/>
  <c r="J190" i="12" a="1"/>
  <c r="G191" i="12" a="1"/>
  <c r="S192" i="12" a="1"/>
  <c r="P193" i="12" a="1"/>
  <c r="M194" i="12" a="1"/>
  <c r="J195" i="12" a="1"/>
  <c r="H196" i="12" a="1"/>
  <c r="V196" i="12" a="1"/>
  <c r="S197" i="12" a="1"/>
  <c r="P198" i="12" a="1"/>
  <c r="G199" i="12" a="1"/>
  <c r="O199" i="12" a="1"/>
  <c r="F200" i="12" a="1"/>
  <c r="N200" i="12" a="1"/>
  <c r="V200" i="12" a="1"/>
  <c r="M201" i="12" a="1"/>
  <c r="U201" i="12" a="1"/>
  <c r="L202" i="12" a="1"/>
  <c r="T202" i="12" a="1"/>
  <c r="K203" i="12" a="1"/>
  <c r="S203" i="12" a="1"/>
  <c r="J204" i="12" a="1"/>
  <c r="R204" i="12" a="1"/>
  <c r="I205" i="12" a="1"/>
  <c r="Q205" i="12" a="1"/>
  <c r="H206" i="12" a="1"/>
  <c r="P206" i="12" a="1"/>
  <c r="G207" i="12" a="1"/>
  <c r="O207" i="12" a="1"/>
  <c r="F208" i="12" a="1"/>
  <c r="N208" i="12" a="1"/>
  <c r="V208" i="12" a="1"/>
  <c r="M209" i="12" a="1"/>
  <c r="U209" i="12" a="1"/>
  <c r="L210" i="12" a="1"/>
  <c r="T210" i="12" a="1"/>
  <c r="K211" i="12" a="1"/>
  <c r="S211" i="12" a="1"/>
  <c r="J212" i="12" a="1"/>
  <c r="R212" i="12" a="1"/>
  <c r="I213" i="12" a="1"/>
  <c r="Q213" i="12" a="1"/>
  <c r="H214" i="12" a="1"/>
  <c r="P214" i="12" a="1"/>
  <c r="G215" i="12" a="1"/>
  <c r="O215" i="12" a="1"/>
  <c r="F216" i="12" a="1"/>
  <c r="N216" i="12" a="1"/>
  <c r="V216" i="12" a="1"/>
  <c r="M217" i="12" a="1"/>
  <c r="U217" i="12" a="1"/>
  <c r="L218" i="12" a="1"/>
  <c r="T218" i="12" a="1"/>
  <c r="K219" i="12" a="1"/>
  <c r="S219" i="12" a="1"/>
  <c r="J220" i="12" a="1"/>
  <c r="R220" i="12" a="1"/>
  <c r="I221" i="12" a="1"/>
  <c r="Q221" i="12" a="1"/>
  <c r="H222" i="12" a="1"/>
  <c r="P222" i="12" a="1"/>
  <c r="G223" i="12" a="1"/>
  <c r="O223" i="12" a="1"/>
  <c r="F224" i="12" a="1"/>
  <c r="N224" i="12" a="1"/>
  <c r="V224" i="12" a="1"/>
  <c r="M225" i="12" a="1"/>
  <c r="U225" i="12" a="1"/>
  <c r="L226" i="12" a="1"/>
  <c r="T226" i="12" a="1"/>
  <c r="K227" i="12" a="1"/>
  <c r="S227" i="12" a="1"/>
  <c r="J228" i="12" a="1"/>
  <c r="R228" i="12" a="1"/>
  <c r="I229" i="12" a="1"/>
  <c r="Q229" i="12" a="1"/>
  <c r="H230" i="12" a="1"/>
  <c r="P230" i="12" a="1"/>
  <c r="G231" i="12" a="1"/>
  <c r="O231" i="12" a="1"/>
  <c r="F232" i="12" a="1"/>
  <c r="N232" i="12" a="1"/>
  <c r="V232" i="12" a="1"/>
  <c r="M233" i="12" a="1"/>
  <c r="U233" i="12" a="1"/>
  <c r="L234" i="12" a="1"/>
  <c r="T234" i="12" a="1"/>
  <c r="K235" i="12" a="1"/>
  <c r="S235" i="12" a="1"/>
  <c r="J236" i="12" a="1"/>
  <c r="R236" i="12" a="1"/>
  <c r="I237" i="12" a="1"/>
  <c r="Q237" i="12" a="1"/>
  <c r="H238" i="12" a="1"/>
  <c r="P238" i="12" a="1"/>
  <c r="G239" i="12" a="1"/>
  <c r="O239" i="12" a="1"/>
  <c r="F240" i="12" a="1"/>
  <c r="N240" i="12" a="1"/>
  <c r="V240" i="12" a="1"/>
  <c r="M241" i="12" a="1"/>
  <c r="U241" i="12" a="1"/>
  <c r="L242" i="12" a="1"/>
  <c r="T242" i="12" a="1"/>
  <c r="K243" i="12" a="1"/>
  <c r="S243" i="12" a="1"/>
  <c r="J244" i="12" a="1"/>
  <c r="R244" i="12" a="1"/>
  <c r="I245" i="12" a="1"/>
  <c r="Q245" i="12" a="1"/>
  <c r="H246" i="12" a="1"/>
  <c r="P246" i="12" a="1"/>
  <c r="G247" i="12" a="1"/>
  <c r="O247" i="12" a="1"/>
  <c r="F248" i="12" a="1"/>
  <c r="N248" i="12" a="1"/>
  <c r="V248" i="12" a="1"/>
  <c r="M249" i="12" a="1"/>
  <c r="U249" i="12" a="1"/>
  <c r="L250" i="12" a="1"/>
  <c r="T250" i="12" a="1"/>
  <c r="K251" i="12" a="1"/>
  <c r="S251" i="12" a="1"/>
  <c r="J252" i="12" a="1"/>
  <c r="R252" i="12" a="1"/>
  <c r="I253" i="12" a="1"/>
  <c r="Q253" i="12" a="1"/>
  <c r="H254" i="12" a="1"/>
  <c r="P254" i="12" a="1"/>
  <c r="G255" i="12" a="1"/>
  <c r="O255" i="12" a="1"/>
  <c r="F256" i="12" a="1"/>
  <c r="N256" i="12" a="1"/>
  <c r="V256" i="12" a="1"/>
  <c r="M257" i="12" a="1"/>
  <c r="U257" i="12" a="1"/>
  <c r="L258" i="12" a="1"/>
  <c r="T258" i="12" a="1"/>
  <c r="K259" i="12" a="1"/>
  <c r="S259" i="12" a="1"/>
  <c r="J260" i="12" a="1"/>
  <c r="R260" i="12" a="1"/>
  <c r="I261" i="12" a="1"/>
  <c r="Q261" i="12" a="1"/>
  <c r="H262" i="12" a="1"/>
  <c r="P262" i="12" a="1"/>
  <c r="G263" i="12" a="1"/>
  <c r="O263" i="12" a="1"/>
  <c r="F264" i="12" a="1"/>
  <c r="N264" i="12" a="1"/>
  <c r="V264" i="12" a="1"/>
  <c r="M265" i="12" a="1"/>
  <c r="U265" i="12" a="1"/>
  <c r="L266" i="12" a="1"/>
  <c r="T266" i="12" a="1"/>
  <c r="K267" i="12" a="1"/>
  <c r="S267" i="12" a="1"/>
  <c r="J268" i="12" a="1"/>
  <c r="R268" i="12" a="1"/>
  <c r="I269" i="12" a="1"/>
  <c r="Q269" i="12" a="1"/>
  <c r="H270" i="12" a="1"/>
  <c r="P270" i="12" a="1"/>
  <c r="G271" i="12" a="1"/>
  <c r="O271" i="12" a="1"/>
  <c r="F272" i="12" a="1"/>
  <c r="N272" i="12" a="1"/>
  <c r="V272" i="12" a="1"/>
  <c r="M273" i="12" a="1"/>
  <c r="U273" i="12" a="1"/>
  <c r="L274" i="12" a="1"/>
  <c r="T274" i="12" a="1"/>
  <c r="K275" i="12" a="1"/>
  <c r="S275" i="12" a="1"/>
  <c r="J276" i="12" a="1"/>
  <c r="R276" i="12" a="1"/>
  <c r="I277" i="12" a="1"/>
  <c r="Q277" i="12" a="1"/>
  <c r="H278" i="12" a="1"/>
  <c r="P278" i="12" a="1"/>
  <c r="G279" i="12" a="1"/>
  <c r="O279" i="12" a="1"/>
  <c r="F280" i="12" a="1"/>
  <c r="N280" i="12" a="1"/>
  <c r="V280" i="12" a="1"/>
  <c r="M281" i="12" a="1"/>
  <c r="U281" i="12" a="1"/>
  <c r="L282" i="12" a="1"/>
  <c r="T282" i="12" a="1"/>
  <c r="K283" i="12" a="1"/>
  <c r="S283" i="12" a="1"/>
  <c r="J284" i="12" a="1"/>
  <c r="R284" i="12" a="1"/>
  <c r="I285" i="12" a="1"/>
  <c r="Q285" i="12" a="1"/>
  <c r="H286" i="12" a="1"/>
  <c r="P286" i="12" a="1"/>
  <c r="G287" i="12" a="1"/>
  <c r="O287" i="12" a="1"/>
  <c r="F288" i="12" a="1"/>
  <c r="N288" i="12" a="1"/>
  <c r="V288" i="12" a="1"/>
  <c r="M289" i="12" a="1"/>
  <c r="U289" i="12" a="1"/>
  <c r="L290" i="12" a="1"/>
  <c r="T290" i="12" a="1"/>
  <c r="K291" i="12" a="1"/>
  <c r="S291" i="12" a="1"/>
  <c r="J292" i="12" a="1"/>
  <c r="R292" i="12" a="1"/>
  <c r="I293" i="12" a="1"/>
  <c r="Q293" i="12" a="1"/>
  <c r="H294" i="12" a="1"/>
  <c r="P294" i="12" a="1"/>
  <c r="G295" i="12" a="1"/>
  <c r="O295" i="12" a="1"/>
  <c r="K412" i="11" a="1"/>
  <c r="V425" i="11" a="1"/>
  <c r="K439" i="11" a="1"/>
  <c r="Q450" i="11" a="1"/>
  <c r="I458" i="11" a="1"/>
  <c r="T463" i="11" a="1"/>
  <c r="P467" i="11" a="1"/>
  <c r="L471" i="11" a="1"/>
  <c r="H475" i="11" a="1"/>
  <c r="U478" i="11" a="1"/>
  <c r="Q482" i="11" a="1"/>
  <c r="M486" i="11" a="1"/>
  <c r="I490" i="11" a="1"/>
  <c r="V493" i="11" a="1"/>
  <c r="R497" i="11" a="1"/>
  <c r="N501" i="11" a="1"/>
  <c r="J505" i="11" a="1"/>
  <c r="D34" i="12" a="1"/>
  <c r="D98" i="12" a="1"/>
  <c r="D162" i="12" a="1"/>
  <c r="D226" i="12" a="1"/>
  <c r="D290" i="12" a="1"/>
  <c r="U6" i="12" a="1"/>
  <c r="V11" i="12" a="1"/>
  <c r="M14" i="12" a="1"/>
  <c r="N19" i="12" a="1"/>
  <c r="V21" i="12" a="1"/>
  <c r="F27" i="12" a="1"/>
  <c r="N29" i="12" a="1"/>
  <c r="O34" i="12" a="1"/>
  <c r="F37" i="12" a="1"/>
  <c r="G42" i="12" a="1"/>
  <c r="O44" i="12" a="1"/>
  <c r="P49" i="12" a="1"/>
  <c r="G52" i="12" a="1"/>
  <c r="H57" i="12" a="1"/>
  <c r="P59" i="12" a="1"/>
  <c r="Q64" i="12" a="1"/>
  <c r="H67" i="12" a="1"/>
  <c r="I72" i="12" a="1"/>
  <c r="Q74" i="12" a="1"/>
  <c r="R79" i="12" a="1"/>
  <c r="I82" i="12" a="1"/>
  <c r="J87" i="12" a="1"/>
  <c r="R89" i="12" a="1"/>
  <c r="S94" i="12" a="1"/>
  <c r="J97" i="12" a="1"/>
  <c r="H127" i="12" a="1"/>
  <c r="J128" i="12" a="1"/>
  <c r="K129" i="12" a="1"/>
  <c r="K130" i="12" a="1"/>
  <c r="N131" i="12" a="1"/>
  <c r="O132" i="12" a="1"/>
  <c r="Q134" i="12" a="1"/>
  <c r="S135" i="12" a="1"/>
  <c r="T136" i="12" a="1"/>
  <c r="T137" i="12" a="1"/>
  <c r="F139" i="12" a="1"/>
  <c r="G140" i="12" a="1"/>
  <c r="I142" i="12" a="1"/>
  <c r="J143" i="12" a="1"/>
  <c r="I144" i="12" a="1"/>
  <c r="H145" i="12" a="1"/>
  <c r="V145" i="12" a="1"/>
  <c r="S146" i="12" a="1"/>
  <c r="Q147" i="12" a="1"/>
  <c r="N148" i="12" a="1"/>
  <c r="K149" i="12" a="1"/>
  <c r="H150" i="12" a="1"/>
  <c r="T151" i="12" a="1"/>
  <c r="Q152" i="12" a="1"/>
  <c r="N153" i="12" a="1"/>
  <c r="K154" i="12" a="1"/>
  <c r="I155" i="12" a="1"/>
  <c r="F156" i="12" a="1"/>
  <c r="T156" i="12" a="1"/>
  <c r="Q157" i="12" a="1"/>
  <c r="L159" i="12" a="1"/>
  <c r="I160" i="12" a="1"/>
  <c r="F161" i="12" a="1"/>
  <c r="T161" i="12" a="1"/>
  <c r="R162" i="12" a="1"/>
  <c r="O163" i="12" a="1"/>
  <c r="L164" i="12" a="1"/>
  <c r="I165" i="12" a="1"/>
  <c r="U166" i="12" a="1"/>
  <c r="R167" i="12" a="1"/>
  <c r="O168" i="12" a="1"/>
  <c r="L169" i="12" a="1"/>
  <c r="J170" i="12" a="1"/>
  <c r="G171" i="12" a="1"/>
  <c r="U171" i="12" a="1"/>
  <c r="R172" i="12" a="1"/>
  <c r="M174" i="12" a="1"/>
  <c r="J175" i="12" a="1"/>
  <c r="G176" i="12" a="1"/>
  <c r="U176" i="12" a="1"/>
  <c r="S177" i="12" a="1"/>
  <c r="P178" i="12" a="1"/>
  <c r="M179" i="12" a="1"/>
  <c r="J180" i="12" a="1"/>
  <c r="V181" i="12" a="1"/>
  <c r="S182" i="12" a="1"/>
  <c r="P183" i="12" a="1"/>
  <c r="M184" i="12" a="1"/>
  <c r="K185" i="12" a="1"/>
  <c r="H186" i="12" a="1"/>
  <c r="V186" i="12" a="1"/>
  <c r="S187" i="12" a="1"/>
  <c r="N189" i="12" a="1"/>
  <c r="K190" i="12" a="1"/>
  <c r="H191" i="12" a="1"/>
  <c r="V191" i="12" a="1"/>
  <c r="T192" i="12" a="1"/>
  <c r="Q193" i="12" a="1"/>
  <c r="N194" i="12" a="1"/>
  <c r="K195" i="12" a="1"/>
  <c r="F197" i="12" a="1"/>
  <c r="T197" i="12" a="1"/>
  <c r="D7" i="1"/>
  <c r="J413" i="11" a="1"/>
  <c r="S426" i="11" a="1"/>
  <c r="H451" i="11" a="1"/>
  <c r="Q458" i="11" a="1"/>
  <c r="P9" i="12" a="1"/>
  <c r="G12" i="12" a="1"/>
  <c r="H17" i="12" a="1"/>
  <c r="P19" i="12" a="1"/>
  <c r="Q24" i="12" a="1"/>
  <c r="H27" i="12" a="1"/>
  <c r="I32" i="12" a="1"/>
  <c r="Q34" i="12" a="1"/>
  <c r="R39" i="12" a="1"/>
  <c r="I42" i="12" a="1"/>
  <c r="J47" i="12" a="1"/>
  <c r="R49" i="12" a="1"/>
  <c r="S54" i="12" a="1"/>
  <c r="J57" i="12" a="1"/>
  <c r="K62" i="12" a="1"/>
  <c r="S64" i="12" a="1"/>
  <c r="T69" i="12" a="1"/>
  <c r="K72" i="12" a="1"/>
  <c r="L77" i="12" a="1"/>
  <c r="T79" i="12" a="1"/>
  <c r="U84" i="12" a="1"/>
  <c r="L87" i="12" a="1"/>
  <c r="M92" i="12" a="1"/>
  <c r="U94" i="12" a="1"/>
  <c r="V99" i="12" a="1"/>
  <c r="K102" i="12" a="1"/>
  <c r="I104" i="12" a="1"/>
  <c r="G106" i="12" a="1"/>
  <c r="V107" i="12" a="1"/>
  <c r="T109" i="12" a="1"/>
  <c r="R111" i="12" a="1"/>
  <c r="P113" i="12" a="1"/>
  <c r="N115" i="12" a="1"/>
  <c r="L117" i="12" a="1"/>
  <c r="J119" i="12" a="1"/>
  <c r="H121" i="12" a="1"/>
  <c r="F123" i="12" a="1"/>
  <c r="U124" i="12" a="1"/>
  <c r="G126" i="12" a="1"/>
  <c r="J127" i="12" a="1"/>
  <c r="K128" i="12" a="1"/>
  <c r="M130" i="12" a="1"/>
  <c r="O131" i="12" a="1"/>
  <c r="P132" i="12" a="1"/>
  <c r="P133" i="12" a="1"/>
  <c r="S134" i="12" a="1"/>
  <c r="T135" i="12" a="1"/>
  <c r="V137" i="12" a="1"/>
  <c r="G139" i="12" a="1"/>
  <c r="H140" i="12" a="1"/>
  <c r="H141" i="12" a="1"/>
  <c r="K142" i="12" a="1"/>
  <c r="K143" i="12" a="1"/>
  <c r="J144" i="12" a="1"/>
  <c r="I145" i="12" a="1"/>
  <c r="F146" i="12" a="1"/>
  <c r="T146" i="12" a="1"/>
  <c r="O148" i="12" a="1"/>
  <c r="L149" i="12" a="1"/>
  <c r="I150" i="12" a="1"/>
  <c r="F151" i="12" a="1"/>
  <c r="U151" i="12" a="1"/>
  <c r="R152" i="12" a="1"/>
  <c r="O153" i="12" a="1"/>
  <c r="L154" i="12" a="1"/>
  <c r="G156" i="12" a="1"/>
  <c r="U156" i="12" a="1"/>
  <c r="R157" i="12" a="1"/>
  <c r="O158" i="12" a="1"/>
  <c r="M159" i="12" a="1"/>
  <c r="J160" i="12" a="1"/>
  <c r="G161" i="12" a="1"/>
  <c r="U161" i="12" a="1"/>
  <c r="P163" i="12" a="1"/>
  <c r="M164" i="12" a="1"/>
  <c r="J165" i="12" a="1"/>
  <c r="G166" i="12" a="1"/>
  <c r="V166" i="12" a="1"/>
  <c r="S167" i="12" a="1"/>
  <c r="P168" i="12" a="1"/>
  <c r="M169" i="12" a="1"/>
  <c r="H171" i="12" a="1"/>
  <c r="V171" i="12" a="1"/>
  <c r="S172" i="12" a="1"/>
  <c r="P173" i="12" a="1"/>
  <c r="N174" i="12" a="1"/>
  <c r="K175" i="12" a="1"/>
  <c r="H176" i="12" a="1"/>
  <c r="V176" i="12" a="1"/>
  <c r="Q178" i="12" a="1"/>
  <c r="N179" i="12" a="1"/>
  <c r="K180" i="12" a="1"/>
  <c r="H181" i="12" a="1"/>
  <c r="F182" i="12" a="1"/>
  <c r="T182" i="12" a="1"/>
  <c r="Q183" i="12" a="1"/>
  <c r="N184" i="12" a="1"/>
  <c r="I186" i="12" a="1"/>
  <c r="F187" i="12" a="1"/>
  <c r="T187" i="12" a="1"/>
  <c r="Q188" i="12" a="1"/>
  <c r="O189" i="12" a="1"/>
  <c r="L190" i="12" a="1"/>
  <c r="I191" i="12" a="1"/>
  <c r="F192" i="12" a="1"/>
  <c r="R193" i="12" a="1"/>
  <c r="O194" i="12" a="1"/>
  <c r="L195" i="12" a="1"/>
  <c r="I196" i="12" a="1"/>
  <c r="G197" i="12" a="1"/>
  <c r="U197" i="12" a="1"/>
  <c r="Q198" i="12" a="1"/>
  <c r="H199" i="12" a="1"/>
  <c r="P199" i="12" a="1"/>
  <c r="G200" i="12" a="1"/>
  <c r="O200" i="12" a="1"/>
  <c r="F201" i="12" a="1"/>
  <c r="N201" i="12" a="1"/>
  <c r="V201" i="12" a="1"/>
  <c r="M202" i="12" a="1"/>
  <c r="U202" i="12" a="1"/>
  <c r="L203" i="12" a="1"/>
  <c r="T203" i="12" a="1"/>
  <c r="K204" i="12" a="1"/>
  <c r="S204" i="12" a="1"/>
  <c r="J205" i="12" a="1"/>
  <c r="R205" i="12" a="1"/>
  <c r="I206" i="12" a="1"/>
  <c r="Q206" i="12" a="1"/>
  <c r="H207" i="12" a="1"/>
  <c r="P207" i="12" a="1"/>
  <c r="G208" i="12" a="1"/>
  <c r="O208" i="12" a="1"/>
  <c r="F209" i="12" a="1"/>
  <c r="N209" i="12" a="1"/>
  <c r="V209" i="12" a="1"/>
  <c r="M210" i="12" a="1"/>
  <c r="U210" i="12" a="1"/>
  <c r="L211" i="12" a="1"/>
  <c r="T211" i="12" a="1"/>
  <c r="K212" i="12" a="1"/>
  <c r="S212" i="12" a="1"/>
  <c r="J213" i="12" a="1"/>
  <c r="R213" i="12" a="1"/>
  <c r="I214" i="12" a="1"/>
  <c r="Q214" i="12" a="1"/>
  <c r="H215" i="12" a="1"/>
  <c r="P215" i="12" a="1"/>
  <c r="G216" i="12" a="1"/>
  <c r="O216" i="12" a="1"/>
  <c r="F217" i="12" a="1"/>
  <c r="N217" i="12" a="1"/>
  <c r="V217" i="12" a="1"/>
  <c r="M218" i="12" a="1"/>
  <c r="U218" i="12" a="1"/>
  <c r="L219" i="12" a="1"/>
  <c r="T219" i="12" a="1"/>
  <c r="K220" i="12" a="1"/>
  <c r="S220" i="12" a="1"/>
  <c r="J221" i="12" a="1"/>
  <c r="R221" i="12" a="1"/>
  <c r="I222" i="12" a="1"/>
  <c r="Q222" i="12" a="1"/>
  <c r="H223" i="12" a="1"/>
  <c r="P223" i="12" a="1"/>
  <c r="G224" i="12" a="1"/>
  <c r="O224" i="12" a="1"/>
  <c r="F225" i="12" a="1"/>
  <c r="N225" i="12" a="1"/>
  <c r="V225" i="12" a="1"/>
  <c r="M226" i="12" a="1"/>
  <c r="U226" i="12" a="1"/>
  <c r="L227" i="12" a="1"/>
  <c r="T227" i="12" a="1"/>
  <c r="K228" i="12" a="1"/>
  <c r="S228" i="12" a="1"/>
  <c r="J229" i="12" a="1"/>
  <c r="R229" i="12" a="1"/>
  <c r="I230" i="12" a="1"/>
  <c r="Q230" i="12" a="1"/>
  <c r="H231" i="12" a="1"/>
  <c r="P231" i="12" a="1"/>
  <c r="G232" i="12" a="1"/>
  <c r="O232" i="12" a="1"/>
  <c r="F233" i="12" a="1"/>
  <c r="N233" i="12" a="1"/>
  <c r="V233" i="12" a="1"/>
  <c r="M234" i="12" a="1"/>
  <c r="U234" i="12" a="1"/>
  <c r="L235" i="12" a="1"/>
  <c r="T235" i="12" a="1"/>
  <c r="K236" i="12" a="1"/>
  <c r="S236" i="12" a="1"/>
  <c r="J237" i="12" a="1"/>
  <c r="R237" i="12" a="1"/>
  <c r="I238" i="12" a="1"/>
  <c r="Q238" i="12" a="1"/>
  <c r="H239" i="12" a="1"/>
  <c r="P239" i="12" a="1"/>
  <c r="G240" i="12" a="1"/>
  <c r="O240" i="12" a="1"/>
  <c r="F241" i="12" a="1"/>
  <c r="N241" i="12" a="1"/>
  <c r="V241" i="12" a="1"/>
  <c r="M242" i="12" a="1"/>
  <c r="U242" i="12" a="1"/>
  <c r="L243" i="12" a="1"/>
  <c r="T243" i="12" a="1"/>
  <c r="K244" i="12" a="1"/>
  <c r="S244" i="12" a="1"/>
  <c r="J245" i="12" a="1"/>
  <c r="R245" i="12" a="1"/>
  <c r="I246" i="12" a="1"/>
  <c r="Q246" i="12" a="1"/>
  <c r="H247" i="12" a="1"/>
  <c r="P247" i="12" a="1"/>
  <c r="G248" i="12" a="1"/>
  <c r="O248" i="12" a="1"/>
  <c r="F249" i="12" a="1"/>
  <c r="N249" i="12" a="1"/>
  <c r="V249" i="12" a="1"/>
  <c r="M250" i="12" a="1"/>
  <c r="U250" i="12" a="1"/>
  <c r="L251" i="12" a="1"/>
  <c r="T251" i="12" a="1"/>
  <c r="K252" i="12" a="1"/>
  <c r="S252" i="12" a="1"/>
  <c r="J253" i="12" a="1"/>
  <c r="R253" i="12" a="1"/>
  <c r="I254" i="12" a="1"/>
  <c r="Q254" i="12" a="1"/>
  <c r="H255" i="12" a="1"/>
  <c r="P255" i="12" a="1"/>
  <c r="G256" i="12" a="1"/>
  <c r="O256" i="12" a="1"/>
  <c r="F257" i="12" a="1"/>
  <c r="N257" i="12" a="1"/>
  <c r="V257" i="12" a="1"/>
  <c r="M258" i="12" a="1"/>
  <c r="U258" i="12" a="1"/>
  <c r="L259" i="12" a="1"/>
  <c r="T259" i="12" a="1"/>
  <c r="K260" i="12" a="1"/>
  <c r="S260" i="12" a="1"/>
  <c r="J261" i="12" a="1"/>
  <c r="R261" i="12" a="1"/>
  <c r="I262" i="12" a="1"/>
  <c r="Q262" i="12" a="1"/>
  <c r="H263" i="12" a="1"/>
  <c r="P263" i="12" a="1"/>
  <c r="G264" i="12" a="1"/>
  <c r="O264" i="12" a="1"/>
  <c r="F265" i="12" a="1"/>
  <c r="N265" i="12" a="1"/>
  <c r="V265" i="12" a="1"/>
  <c r="M266" i="12" a="1"/>
  <c r="U266" i="12" a="1"/>
  <c r="L267" i="12" a="1"/>
  <c r="T267" i="12" a="1"/>
  <c r="K268" i="12" a="1"/>
  <c r="S268" i="12" a="1"/>
  <c r="J269" i="12" a="1"/>
  <c r="R269" i="12" a="1"/>
  <c r="I270" i="12" a="1"/>
  <c r="Q270" i="12" a="1"/>
  <c r="H271" i="12" a="1"/>
  <c r="P271" i="12" a="1"/>
  <c r="G272" i="12" a="1"/>
  <c r="O272" i="12" a="1"/>
  <c r="F273" i="12" a="1"/>
  <c r="N273" i="12" a="1"/>
  <c r="V273" i="12" a="1"/>
  <c r="M274" i="12" a="1"/>
  <c r="U274" i="12" a="1"/>
  <c r="L275" i="12" a="1"/>
  <c r="T275" i="12" a="1"/>
  <c r="K276" i="12" a="1"/>
  <c r="S276" i="12" a="1"/>
  <c r="J277" i="12" a="1"/>
  <c r="R277" i="12" a="1"/>
  <c r="I278" i="12" a="1"/>
  <c r="Q278" i="12" a="1"/>
  <c r="H279" i="12" a="1"/>
  <c r="P279" i="12" a="1"/>
  <c r="G280" i="12" a="1"/>
  <c r="O280" i="12" a="1"/>
  <c r="F281" i="12" a="1"/>
  <c r="N281" i="12" a="1"/>
  <c r="V281" i="12" a="1"/>
  <c r="M282" i="12" a="1"/>
  <c r="U282" i="12" a="1"/>
  <c r="L283" i="12" a="1"/>
  <c r="T283" i="12" a="1"/>
  <c r="K284" i="12" a="1"/>
  <c r="S284" i="12" a="1"/>
  <c r="J285" i="12" a="1"/>
  <c r="R285" i="12" a="1"/>
  <c r="I286" i="12" a="1"/>
  <c r="Q286" i="12" a="1"/>
  <c r="H287" i="12" a="1"/>
  <c r="P287" i="12" a="1"/>
  <c r="G288" i="12" a="1"/>
  <c r="O288" i="12" a="1"/>
  <c r="F289" i="12" a="1"/>
  <c r="N289" i="12" a="1"/>
  <c r="V289" i="12" a="1"/>
  <c r="M290" i="12" a="1"/>
  <c r="U290" i="12" a="1"/>
  <c r="L291" i="12" a="1"/>
  <c r="T291" i="12" a="1"/>
  <c r="K292" i="12" a="1"/>
  <c r="S292" i="12" a="1"/>
  <c r="J293" i="12" a="1"/>
  <c r="R293" i="12" a="1"/>
  <c r="I294" i="12" a="1"/>
  <c r="Q294" i="12" a="1"/>
  <c r="H295" i="12" a="1"/>
  <c r="P295" i="12" a="1"/>
  <c r="G296" i="12" a="1"/>
  <c r="O296" i="12" a="1"/>
  <c r="F297" i="12" a="1"/>
  <c r="N297" i="12" a="1"/>
  <c r="V297" i="12" a="1"/>
  <c r="I414" i="11" a="1"/>
  <c r="P427" i="11" a="1"/>
  <c r="F441" i="11" a="1"/>
  <c r="P451" i="11" a="1"/>
  <c r="H459" i="11" a="1"/>
  <c r="K464" i="11" a="1"/>
  <c r="G468" i="11" a="1"/>
  <c r="T471" i="11" a="1"/>
  <c r="P475" i="11" a="1"/>
  <c r="L479" i="11" a="1"/>
  <c r="H483" i="11" a="1"/>
  <c r="U486" i="11" a="1"/>
  <c r="Q490" i="11" a="1"/>
  <c r="M494" i="11" a="1"/>
  <c r="I498" i="11" a="1"/>
  <c r="V501" i="11" a="1"/>
  <c r="R505" i="11" a="1"/>
  <c r="D42" i="12" a="1"/>
  <c r="D106" i="12" a="1"/>
  <c r="D170" i="12" a="1"/>
  <c r="D234" i="12" a="1"/>
  <c r="D298" i="12" a="1"/>
  <c r="J7" i="12" a="1"/>
  <c r="R9" i="12" a="1"/>
  <c r="S14" i="12" a="1"/>
  <c r="J17" i="12" a="1"/>
  <c r="K22" i="12" a="1"/>
  <c r="S24" i="12" a="1"/>
  <c r="T29" i="12" a="1"/>
  <c r="K32" i="12" a="1"/>
  <c r="L37" i="12" a="1"/>
  <c r="T39" i="12" a="1"/>
  <c r="U44" i="12" a="1"/>
  <c r="L47" i="12" a="1"/>
  <c r="M52" i="12" a="1"/>
  <c r="U54" i="12" a="1"/>
  <c r="V59" i="12" a="1"/>
  <c r="M62" i="12" a="1"/>
  <c r="N67" i="12" a="1"/>
  <c r="V69" i="12" a="1"/>
  <c r="F75" i="12" a="1"/>
  <c r="N77" i="12" a="1"/>
  <c r="O82" i="12" a="1"/>
  <c r="F85" i="12" a="1"/>
  <c r="G90" i="12" a="1"/>
  <c r="O92" i="12" a="1"/>
  <c r="P97" i="12" a="1"/>
  <c r="G100" i="12" a="1"/>
  <c r="M102" i="12" a="1"/>
  <c r="K104" i="12" a="1"/>
  <c r="I106" i="12" a="1"/>
  <c r="G108" i="12" a="1"/>
  <c r="V109" i="12" a="1"/>
  <c r="T111" i="12" a="1"/>
  <c r="R113" i="12" a="1"/>
  <c r="P115" i="12" a="1"/>
  <c r="N117" i="12" a="1"/>
  <c r="L119" i="12" a="1"/>
  <c r="J121" i="12" a="1"/>
  <c r="H123" i="12" a="1"/>
  <c r="V124" i="12" a="1"/>
  <c r="I126" i="12" a="1"/>
  <c r="K127" i="12" a="1"/>
  <c r="L128" i="12" a="1"/>
  <c r="L129" i="12" a="1"/>
  <c r="O130" i="12" a="1"/>
  <c r="P131" i="12" a="1"/>
  <c r="R133" i="12" a="1"/>
  <c r="T134" i="12" a="1"/>
  <c r="U135" i="12" a="1"/>
  <c r="U136" i="12" a="1"/>
  <c r="G138" i="12" a="1"/>
  <c r="H139" i="12" a="1"/>
  <c r="J141" i="12" a="1"/>
  <c r="L142" i="12" a="1"/>
  <c r="L143" i="12" a="1"/>
  <c r="K144" i="12" a="1"/>
  <c r="J145" i="12" a="1"/>
  <c r="G146" i="12" a="1"/>
  <c r="U146" i="12" a="1"/>
  <c r="R147" i="12" a="1"/>
  <c r="P148" i="12" a="1"/>
  <c r="M149" i="12" a="1"/>
  <c r="J150" i="12" a="1"/>
  <c r="G151" i="12" a="1"/>
  <c r="S152" i="12" a="1"/>
  <c r="P153" i="12" a="1"/>
  <c r="M154" i="12" a="1"/>
  <c r="J155" i="12" a="1"/>
  <c r="H156" i="12" a="1"/>
  <c r="V156" i="12" a="1"/>
  <c r="S157" i="12" a="1"/>
  <c r="P158" i="12" a="1"/>
  <c r="K160" i="12" a="1"/>
  <c r="H161" i="12" a="1"/>
  <c r="V161" i="12" a="1"/>
  <c r="S162" i="12" a="1"/>
  <c r="Q163" i="12" a="1"/>
  <c r="N164" i="12" a="1"/>
  <c r="K165" i="12" a="1"/>
  <c r="H166" i="12" a="1"/>
  <c r="T167" i="12" a="1"/>
  <c r="Q168" i="12" a="1"/>
  <c r="N169" i="12" a="1"/>
  <c r="K170" i="12" a="1"/>
  <c r="I171" i="12" a="1"/>
  <c r="F172" i="12" a="1"/>
  <c r="T172" i="12" a="1"/>
  <c r="Q173" i="12" a="1"/>
  <c r="L175" i="12" a="1"/>
  <c r="I176" i="12" a="1"/>
  <c r="F177" i="12" a="1"/>
  <c r="T177" i="12" a="1"/>
  <c r="R178" i="12" a="1"/>
  <c r="O179" i="12" a="1"/>
  <c r="L180" i="12" a="1"/>
  <c r="I181" i="12" a="1"/>
  <c r="U182" i="12" a="1"/>
  <c r="R183" i="12" a="1"/>
  <c r="O184" i="12" a="1"/>
  <c r="L185" i="12" a="1"/>
  <c r="J186" i="12" a="1"/>
  <c r="G187" i="12" a="1"/>
  <c r="U187" i="12" a="1"/>
  <c r="R188" i="12" a="1"/>
  <c r="M190" i="12" a="1"/>
  <c r="J191" i="12" a="1"/>
  <c r="G192" i="12" a="1"/>
  <c r="U192" i="12" a="1"/>
  <c r="S193" i="12" a="1"/>
  <c r="P194" i="12" a="1"/>
  <c r="M195" i="12" a="1"/>
  <c r="J196" i="12" a="1"/>
  <c r="V197" i="12" a="1"/>
  <c r="G415" i="11" a="1"/>
  <c r="M428" i="11" a="1"/>
  <c r="T441" i="11" a="1"/>
  <c r="G452" i="11" a="1"/>
  <c r="P459" i="11" a="1"/>
  <c r="L7" i="12" a="1"/>
  <c r="M12" i="12" a="1"/>
  <c r="U14" i="12" a="1"/>
  <c r="V19" i="12" a="1"/>
  <c r="M22" i="12" a="1"/>
  <c r="N27" i="12" a="1"/>
  <c r="V29" i="12" a="1"/>
  <c r="F35" i="12" a="1"/>
  <c r="N37" i="12" a="1"/>
  <c r="O42" i="12" a="1"/>
  <c r="F45" i="12" a="1"/>
  <c r="G50" i="12" a="1"/>
  <c r="O52" i="12" a="1"/>
  <c r="P57" i="12" a="1"/>
  <c r="G60" i="12" a="1"/>
  <c r="H65" i="12" a="1"/>
  <c r="P67" i="12" a="1"/>
  <c r="Q72" i="12" a="1"/>
  <c r="H75" i="12" a="1"/>
  <c r="I80" i="12" a="1"/>
  <c r="Q82" i="12" a="1"/>
  <c r="R87" i="12" a="1"/>
  <c r="I90" i="12" a="1"/>
  <c r="J95" i="12" a="1"/>
  <c r="R97" i="12" a="1"/>
  <c r="N102" i="12" a="1"/>
  <c r="L104" i="12" a="1"/>
  <c r="J106" i="12" a="1"/>
  <c r="H108" i="12" a="1"/>
  <c r="F110" i="12" a="1"/>
  <c r="U111" i="12" a="1"/>
  <c r="S113" i="12" a="1"/>
  <c r="Q115" i="12" a="1"/>
  <c r="O117" i="12" a="1"/>
  <c r="M119" i="12" a="1"/>
  <c r="K121" i="12" a="1"/>
  <c r="I123" i="12" a="1"/>
  <c r="F125" i="12" a="1"/>
  <c r="K126" i="12" a="1"/>
  <c r="L127" i="12" a="1"/>
  <c r="N129" i="12" a="1"/>
  <c r="P130" i="12" a="1"/>
  <c r="Q131" i="12" a="1"/>
  <c r="Q132" i="12" a="1"/>
  <c r="T133" i="12" a="1"/>
  <c r="U134" i="12" a="1"/>
  <c r="F137" i="12" a="1"/>
  <c r="H138" i="12" a="1"/>
  <c r="I139" i="12" a="1"/>
  <c r="I140" i="12" a="1"/>
  <c r="L141" i="12" a="1"/>
  <c r="M142" i="12" a="1"/>
  <c r="M143" i="12" a="1"/>
  <c r="L144" i="12" a="1"/>
  <c r="K145" i="12" a="1"/>
  <c r="H146" i="12" a="1"/>
  <c r="V146" i="12" a="1"/>
  <c r="S147" i="12" a="1"/>
  <c r="N149" i="12" a="1"/>
  <c r="K150" i="12" a="1"/>
  <c r="H151" i="12" a="1"/>
  <c r="V151" i="12" a="1"/>
  <c r="T152" i="12" a="1"/>
  <c r="Q153" i="12" a="1"/>
  <c r="N154" i="12" a="1"/>
  <c r="K155" i="12" a="1"/>
  <c r="F157" i="12" a="1"/>
  <c r="T157" i="12" a="1"/>
  <c r="Q158" i="12" a="1"/>
  <c r="N159" i="12" a="1"/>
  <c r="L160" i="12" a="1"/>
  <c r="I161" i="12" a="1"/>
  <c r="F162" i="12" a="1"/>
  <c r="T162" i="12" a="1"/>
  <c r="O164" i="12" a="1"/>
  <c r="L165" i="12" a="1"/>
  <c r="I166" i="12" a="1"/>
  <c r="F167" i="12" a="1"/>
  <c r="U167" i="12" a="1"/>
  <c r="R168" i="12" a="1"/>
  <c r="O169" i="12" a="1"/>
  <c r="L170" i="12" a="1"/>
  <c r="G172" i="12" a="1"/>
  <c r="U172" i="12" a="1"/>
  <c r="R173" i="12" a="1"/>
  <c r="O174" i="12" a="1"/>
  <c r="M175" i="12" a="1"/>
  <c r="J176" i="12" a="1"/>
  <c r="G177" i="12" a="1"/>
  <c r="U177" i="12" a="1"/>
  <c r="P179" i="12" a="1"/>
  <c r="M180" i="12" a="1"/>
  <c r="J181" i="12" a="1"/>
  <c r="G182" i="12" a="1"/>
  <c r="V182" i="12" a="1"/>
  <c r="S183" i="12" a="1"/>
  <c r="P184" i="12" a="1"/>
  <c r="M185" i="12" a="1"/>
  <c r="H187" i="12" a="1"/>
  <c r="V187" i="12" a="1"/>
  <c r="S188" i="12" a="1"/>
  <c r="P189" i="12" a="1"/>
  <c r="N190" i="12" a="1"/>
  <c r="K191" i="12" a="1"/>
  <c r="H192" i="12" a="1"/>
  <c r="V192" i="12" a="1"/>
  <c r="Q194" i="12" a="1"/>
  <c r="N195" i="12" a="1"/>
  <c r="K196" i="12" a="1"/>
  <c r="H197" i="12" a="1"/>
  <c r="F198" i="12" a="1"/>
  <c r="R198" i="12" a="1"/>
  <c r="I199" i="12" a="1"/>
  <c r="Q199" i="12" a="1"/>
  <c r="H200" i="12" a="1"/>
  <c r="P200" i="12" a="1"/>
  <c r="G201" i="12" a="1"/>
  <c r="O201" i="12" a="1"/>
  <c r="F202" i="12" a="1"/>
  <c r="N202" i="12" a="1"/>
  <c r="V202" i="12" a="1"/>
  <c r="M203" i="12" a="1"/>
  <c r="U203" i="12" a="1"/>
  <c r="L204" i="12" a="1"/>
  <c r="T204" i="12" a="1"/>
  <c r="K205" i="12" a="1"/>
  <c r="S205" i="12" a="1"/>
  <c r="J206" i="12" a="1"/>
  <c r="R206" i="12" a="1"/>
  <c r="I207" i="12" a="1"/>
  <c r="Q207" i="12" a="1"/>
  <c r="H208" i="12" a="1"/>
  <c r="P208" i="12" a="1"/>
  <c r="G209" i="12" a="1"/>
  <c r="O209" i="12" a="1"/>
  <c r="F210" i="12" a="1"/>
  <c r="N210" i="12" a="1"/>
  <c r="V210" i="12" a="1"/>
  <c r="M211" i="12" a="1"/>
  <c r="U211" i="12" a="1"/>
  <c r="L212" i="12" a="1"/>
  <c r="T212" i="12" a="1"/>
  <c r="K213" i="12" a="1"/>
  <c r="S213" i="12" a="1"/>
  <c r="J214" i="12" a="1"/>
  <c r="R214" i="12" a="1"/>
  <c r="I215" i="12" a="1"/>
  <c r="Q215" i="12" a="1"/>
  <c r="H216" i="12" a="1"/>
  <c r="P216" i="12" a="1"/>
  <c r="G217" i="12" a="1"/>
  <c r="O217" i="12" a="1"/>
  <c r="F218" i="12" a="1"/>
  <c r="N218" i="12" a="1"/>
  <c r="V218" i="12" a="1"/>
  <c r="M219" i="12" a="1"/>
  <c r="U219" i="12" a="1"/>
  <c r="L220" i="12" a="1"/>
  <c r="T220" i="12" a="1"/>
  <c r="K221" i="12" a="1"/>
  <c r="S221" i="12" a="1"/>
  <c r="J222" i="12" a="1"/>
  <c r="R222" i="12" a="1"/>
  <c r="I223" i="12" a="1"/>
  <c r="Q223" i="12" a="1"/>
  <c r="H224" i="12" a="1"/>
  <c r="P224" i="12" a="1"/>
  <c r="G225" i="12" a="1"/>
  <c r="O225" i="12" a="1"/>
  <c r="F226" i="12" a="1"/>
  <c r="N226" i="12" a="1"/>
  <c r="V226" i="12" a="1"/>
  <c r="M227" i="12" a="1"/>
  <c r="U227" i="12" a="1"/>
  <c r="L228" i="12" a="1"/>
  <c r="T228" i="12" a="1"/>
  <c r="K229" i="12" a="1"/>
  <c r="S229" i="12" a="1"/>
  <c r="J230" i="12" a="1"/>
  <c r="R230" i="12" a="1"/>
  <c r="I231" i="12" a="1"/>
  <c r="Q231" i="12" a="1"/>
  <c r="H232" i="12" a="1"/>
  <c r="P232" i="12" a="1"/>
  <c r="G233" i="12" a="1"/>
  <c r="O233" i="12" a="1"/>
  <c r="F234" i="12" a="1"/>
  <c r="N234" i="12" a="1"/>
  <c r="V234" i="12" a="1"/>
  <c r="M235" i="12" a="1"/>
  <c r="U235" i="12" a="1"/>
  <c r="L236" i="12" a="1"/>
  <c r="T236" i="12" a="1"/>
  <c r="K237" i="12" a="1"/>
  <c r="S237" i="12" a="1"/>
  <c r="J238" i="12" a="1"/>
  <c r="R238" i="12" a="1"/>
  <c r="I239" i="12" a="1"/>
  <c r="Q239" i="12" a="1"/>
  <c r="H240" i="12" a="1"/>
  <c r="P240" i="12" a="1"/>
  <c r="G241" i="12" a="1"/>
  <c r="O241" i="12" a="1"/>
  <c r="F242" i="12" a="1"/>
  <c r="N242" i="12" a="1"/>
  <c r="V242" i="12" a="1"/>
  <c r="M243" i="12" a="1"/>
  <c r="U243" i="12" a="1"/>
  <c r="L244" i="12" a="1"/>
  <c r="T244" i="12" a="1"/>
  <c r="K245" i="12" a="1"/>
  <c r="S245" i="12" a="1"/>
  <c r="J246" i="12" a="1"/>
  <c r="R246" i="12" a="1"/>
  <c r="I247" i="12" a="1"/>
  <c r="Q247" i="12" a="1"/>
  <c r="H248" i="12" a="1"/>
  <c r="P248" i="12" a="1"/>
  <c r="G249" i="12" a="1"/>
  <c r="O249" i="12" a="1"/>
  <c r="F250" i="12" a="1"/>
  <c r="N250" i="12" a="1"/>
  <c r="V250" i="12" a="1"/>
  <c r="M251" i="12" a="1"/>
  <c r="U251" i="12" a="1"/>
  <c r="L252" i="12" a="1"/>
  <c r="T252" i="12" a="1"/>
  <c r="K253" i="12" a="1"/>
  <c r="S253" i="12" a="1"/>
  <c r="J254" i="12" a="1"/>
  <c r="R254" i="12" a="1"/>
  <c r="I255" i="12" a="1"/>
  <c r="Q255" i="12" a="1"/>
  <c r="H256" i="12" a="1"/>
  <c r="P256" i="12" a="1"/>
  <c r="G257" i="12" a="1"/>
  <c r="O257" i="12" a="1"/>
  <c r="F258" i="12" a="1"/>
  <c r="N258" i="12" a="1"/>
  <c r="V258" i="12" a="1"/>
  <c r="M259" i="12" a="1"/>
  <c r="U259" i="12" a="1"/>
  <c r="L260" i="12" a="1"/>
  <c r="T260" i="12" a="1"/>
  <c r="K261" i="12" a="1"/>
  <c r="S261" i="12" a="1"/>
  <c r="J262" i="12" a="1"/>
  <c r="R262" i="12" a="1"/>
  <c r="I263" i="12" a="1"/>
  <c r="Q263" i="12" a="1"/>
  <c r="H264" i="12" a="1"/>
  <c r="P264" i="12" a="1"/>
  <c r="G265" i="12" a="1"/>
  <c r="O265" i="12" a="1"/>
  <c r="F266" i="12" a="1"/>
  <c r="N266" i="12" a="1"/>
  <c r="V266" i="12" a="1"/>
  <c r="M267" i="12" a="1"/>
  <c r="U267" i="12" a="1"/>
  <c r="L268" i="12" a="1"/>
  <c r="T268" i="12" a="1"/>
  <c r="K269" i="12" a="1"/>
  <c r="S269" i="12" a="1"/>
  <c r="J270" i="12" a="1"/>
  <c r="R270" i="12" a="1"/>
  <c r="I271" i="12" a="1"/>
  <c r="Q271" i="12" a="1"/>
  <c r="H272" i="12" a="1"/>
  <c r="P272" i="12" a="1"/>
  <c r="G273" i="12" a="1"/>
  <c r="O273" i="12" a="1"/>
  <c r="F274" i="12" a="1"/>
  <c r="N274" i="12" a="1"/>
  <c r="V274" i="12" a="1"/>
  <c r="M275" i="12" a="1"/>
  <c r="U275" i="12" a="1"/>
  <c r="L276" i="12" a="1"/>
  <c r="T276" i="12" a="1"/>
  <c r="K277" i="12" a="1"/>
  <c r="S277" i="12" a="1"/>
  <c r="J278" i="12" a="1"/>
  <c r="R278" i="12" a="1"/>
  <c r="I279" i="12" a="1"/>
  <c r="Q279" i="12" a="1"/>
  <c r="H280" i="12" a="1"/>
  <c r="P280" i="12" a="1"/>
  <c r="G281" i="12" a="1"/>
  <c r="U415" i="11" a="1"/>
  <c r="K429" i="11" a="1"/>
  <c r="Q442" i="11" a="1"/>
  <c r="O452" i="11" a="1"/>
  <c r="G460" i="11" a="1"/>
  <c r="S464" i="11" a="1"/>
  <c r="O468" i="11" a="1"/>
  <c r="K472" i="11" a="1"/>
  <c r="G476" i="11" a="1"/>
  <c r="T479" i="11" a="1"/>
  <c r="P483" i="11" a="1"/>
  <c r="L487" i="11" a="1"/>
  <c r="H491" i="11" a="1"/>
  <c r="U494" i="11" a="1"/>
  <c r="Q498" i="11" a="1"/>
  <c r="M502" i="11" a="1"/>
  <c r="E3" i="12" a="1"/>
  <c r="D50" i="12" a="1"/>
  <c r="D114" i="12" a="1"/>
  <c r="D178" i="12" a="1"/>
  <c r="D242" i="12" a="1"/>
  <c r="G4" i="12" a="1"/>
  <c r="G10" i="12" a="1"/>
  <c r="O12" i="12" a="1"/>
  <c r="P17" i="12" a="1"/>
  <c r="G20" i="12" a="1"/>
  <c r="H25" i="12" a="1"/>
  <c r="P27" i="12" a="1"/>
  <c r="Q32" i="12" a="1"/>
  <c r="H35" i="12" a="1"/>
  <c r="I40" i="12" a="1"/>
  <c r="Q42" i="12" a="1"/>
  <c r="R47" i="12" a="1"/>
  <c r="I50" i="12" a="1"/>
  <c r="J55" i="12" a="1"/>
  <c r="R57" i="12" a="1"/>
  <c r="S62" i="12" a="1"/>
  <c r="J65" i="12" a="1"/>
  <c r="K70" i="12" a="1"/>
  <c r="S72" i="12" a="1"/>
  <c r="T77" i="12" a="1"/>
  <c r="K80" i="12" a="1"/>
  <c r="L85" i="12" a="1"/>
  <c r="T87" i="12" a="1"/>
  <c r="U92" i="12" a="1"/>
  <c r="L95" i="12" a="1"/>
  <c r="M100" i="12" a="1"/>
  <c r="G125" i="12" a="1"/>
  <c r="L126" i="12" a="1"/>
  <c r="M127" i="12" a="1"/>
  <c r="M128" i="12" a="1"/>
  <c r="P129" i="12" a="1"/>
  <c r="Q130" i="12" a="1"/>
  <c r="S132" i="12" a="1"/>
  <c r="U133" i="12" a="1"/>
  <c r="V134" i="12" a="1"/>
  <c r="V135" i="12" a="1"/>
  <c r="H137" i="12" a="1"/>
  <c r="I138" i="12" a="1"/>
  <c r="K140" i="12" a="1"/>
  <c r="M141" i="12" a="1"/>
  <c r="N142" i="12" a="1"/>
  <c r="I146" i="12" a="1"/>
  <c r="F147" i="12" a="1"/>
  <c r="T147" i="12" a="1"/>
  <c r="Q148" i="12" a="1"/>
  <c r="O149" i="12" a="1"/>
  <c r="L150" i="12" a="1"/>
  <c r="I151" i="12" a="1"/>
  <c r="F152" i="12" a="1"/>
  <c r="R153" i="12" a="1"/>
  <c r="O154" i="12" a="1"/>
  <c r="L155" i="12" a="1"/>
  <c r="I156" i="12" a="1"/>
  <c r="G157" i="12" a="1"/>
  <c r="U157" i="12" a="1"/>
  <c r="R158" i="12" a="1"/>
  <c r="O159" i="12" a="1"/>
  <c r="J161" i="12" a="1"/>
  <c r="G162" i="12" a="1"/>
  <c r="U162" i="12" a="1"/>
  <c r="R163" i="12" a="1"/>
  <c r="P164" i="12" a="1"/>
  <c r="M165" i="12" a="1"/>
  <c r="J166" i="12" a="1"/>
  <c r="G167" i="12" a="1"/>
  <c r="S168" i="12" a="1"/>
  <c r="P169" i="12" a="1"/>
  <c r="M170" i="12" a="1"/>
  <c r="J171" i="12" a="1"/>
  <c r="H172" i="12" a="1"/>
  <c r="V172" i="12" a="1"/>
  <c r="S173" i="12" a="1"/>
  <c r="P174" i="12" a="1"/>
  <c r="K176" i="12" a="1"/>
  <c r="H177" i="12" a="1"/>
  <c r="V177" i="12" a="1"/>
  <c r="S178" i="12" a="1"/>
  <c r="Q179" i="12" a="1"/>
  <c r="N180" i="12" a="1"/>
  <c r="K181" i="12" a="1"/>
  <c r="H182" i="12" a="1"/>
  <c r="T183" i="12" a="1"/>
  <c r="Q184" i="12" a="1"/>
  <c r="N185" i="12" a="1"/>
  <c r="K186" i="12" a="1"/>
  <c r="I187" i="12" a="1"/>
  <c r="F188" i="12" a="1"/>
  <c r="T188" i="12" a="1"/>
  <c r="Q189" i="12" a="1"/>
  <c r="L191" i="12" a="1"/>
  <c r="I192" i="12" a="1"/>
  <c r="F193" i="12" a="1"/>
  <c r="T193" i="12" a="1"/>
  <c r="R194" i="12" a="1"/>
  <c r="O195" i="12" a="1"/>
  <c r="L196" i="12" a="1"/>
  <c r="I197" i="12" a="1"/>
  <c r="D8" i="1"/>
  <c r="R416" i="11" a="1"/>
  <c r="H430" i="11" a="1"/>
  <c r="N443" i="11" a="1"/>
  <c r="F453" i="11" a="1"/>
  <c r="O460" i="11" a="1"/>
  <c r="R7" i="12" a="1"/>
  <c r="I10" i="12" a="1"/>
  <c r="J15" i="12" a="1"/>
  <c r="R17" i="12" a="1"/>
  <c r="S22" i="12" a="1"/>
  <c r="J25" i="12" a="1"/>
  <c r="K30" i="12" a="1"/>
  <c r="S32" i="12" a="1"/>
  <c r="T37" i="12" a="1"/>
  <c r="K40" i="12" a="1"/>
  <c r="L45" i="12" a="1"/>
  <c r="T47" i="12" a="1"/>
  <c r="U52" i="12" a="1"/>
  <c r="L55" i="12" a="1"/>
  <c r="M60" i="12" a="1"/>
  <c r="U62" i="12" a="1"/>
  <c r="V67" i="12" a="1"/>
  <c r="M70" i="12" a="1"/>
  <c r="N75" i="12" a="1"/>
  <c r="V77" i="12" a="1"/>
  <c r="F83" i="12" a="1"/>
  <c r="N85" i="12" a="1"/>
  <c r="O90" i="12" a="1"/>
  <c r="F93" i="12" a="1"/>
  <c r="G98" i="12" a="1"/>
  <c r="O100" i="12" a="1"/>
  <c r="S102" i="12" a="1"/>
  <c r="Q104" i="12" a="1"/>
  <c r="O106" i="12" a="1"/>
  <c r="M108" i="12" a="1"/>
  <c r="K110" i="12" a="1"/>
  <c r="I112" i="12" a="1"/>
  <c r="G114" i="12" a="1"/>
  <c r="V115" i="12" a="1"/>
  <c r="T117" i="12" a="1"/>
  <c r="R119" i="12" a="1"/>
  <c r="P121" i="12" a="1"/>
  <c r="N123" i="12" a="1"/>
  <c r="M126" i="12" a="1"/>
  <c r="O128" i="12" a="1"/>
  <c r="Q129" i="12" a="1"/>
  <c r="R130" i="12" a="1"/>
  <c r="R131" i="12" a="1"/>
  <c r="U132" i="12" a="1"/>
  <c r="V133" i="12" a="1"/>
  <c r="G136" i="12" a="1"/>
  <c r="I137" i="12" a="1"/>
  <c r="J138" i="12" a="1"/>
  <c r="J139" i="12" a="1"/>
  <c r="M140" i="12" a="1"/>
  <c r="N141" i="12" a="1"/>
  <c r="N143" i="12" a="1"/>
  <c r="M144" i="12" a="1"/>
  <c r="L145" i="12" a="1"/>
  <c r="J146" i="12" a="1"/>
  <c r="G147" i="12" a="1"/>
  <c r="U147" i="12" a="1"/>
  <c r="R148" i="12" a="1"/>
  <c r="M150" i="12" a="1"/>
  <c r="J151" i="12" a="1"/>
  <c r="G152" i="12" a="1"/>
  <c r="U152" i="12" a="1"/>
  <c r="S153" i="12" a="1"/>
  <c r="P154" i="12" a="1"/>
  <c r="M155" i="12" a="1"/>
  <c r="J156" i="12" a="1"/>
  <c r="V157" i="12" a="1"/>
  <c r="S158" i="12" a="1"/>
  <c r="P159" i="12" a="1"/>
  <c r="M160" i="12" a="1"/>
  <c r="K161" i="12" a="1"/>
  <c r="H162" i="12" a="1"/>
  <c r="V162" i="12" a="1"/>
  <c r="S163" i="12" a="1"/>
  <c r="N165" i="12" a="1"/>
  <c r="K166" i="12" a="1"/>
  <c r="H167" i="12" a="1"/>
  <c r="V167" i="12" a="1"/>
  <c r="T168" i="12" a="1"/>
  <c r="Q169" i="12" a="1"/>
  <c r="N170" i="12" a="1"/>
  <c r="K171" i="12" a="1"/>
  <c r="F173" i="12" a="1"/>
  <c r="T173" i="12" a="1"/>
  <c r="Q174" i="12" a="1"/>
  <c r="N175" i="12" a="1"/>
  <c r="L176" i="12" a="1"/>
  <c r="I177" i="12" a="1"/>
  <c r="F178" i="12" a="1"/>
  <c r="T178" i="12" a="1"/>
  <c r="O180" i="12" a="1"/>
  <c r="L181" i="12" a="1"/>
  <c r="I182" i="12" a="1"/>
  <c r="F183" i="12" a="1"/>
  <c r="U183" i="12" a="1"/>
  <c r="R184" i="12" a="1"/>
  <c r="O185" i="12" a="1"/>
  <c r="L186" i="12" a="1"/>
  <c r="G188" i="12" a="1"/>
  <c r="U188" i="12" a="1"/>
  <c r="R189" i="12" a="1"/>
  <c r="O190" i="12" a="1"/>
  <c r="M191" i="12" a="1"/>
  <c r="J192" i="12" a="1"/>
  <c r="G193" i="12" a="1"/>
  <c r="U193" i="12" a="1"/>
  <c r="P195" i="12" a="1"/>
  <c r="M196" i="12" a="1"/>
  <c r="J197" i="12" a="1"/>
  <c r="G198" i="12" a="1"/>
  <c r="S198" i="12" a="1"/>
  <c r="J199" i="12" a="1"/>
  <c r="R199" i="12" a="1"/>
  <c r="I200" i="12" a="1"/>
  <c r="Q200" i="12" a="1"/>
  <c r="H201" i="12" a="1"/>
  <c r="P201" i="12" a="1"/>
  <c r="G202" i="12" a="1"/>
  <c r="O202" i="12" a="1"/>
  <c r="F203" i="12" a="1"/>
  <c r="N203" i="12" a="1"/>
  <c r="V203" i="12" a="1"/>
  <c r="M204" i="12" a="1"/>
  <c r="U204" i="12" a="1"/>
  <c r="L205" i="12" a="1"/>
  <c r="T205" i="12" a="1"/>
  <c r="K206" i="12" a="1"/>
  <c r="S206" i="12" a="1"/>
  <c r="J207" i="12" a="1"/>
  <c r="R207" i="12" a="1"/>
  <c r="I208" i="12" a="1"/>
  <c r="Q208" i="12" a="1"/>
  <c r="H209" i="12" a="1"/>
  <c r="P209" i="12" a="1"/>
  <c r="V430" i="11" a="1"/>
  <c r="L444" i="11" a="1"/>
  <c r="N453" i="11" a="1"/>
  <c r="F461" i="11" a="1"/>
  <c r="J465" i="11" a="1"/>
  <c r="F469" i="11" a="1"/>
  <c r="S472" i="11" a="1"/>
  <c r="O476" i="11" a="1"/>
  <c r="K480" i="11" a="1"/>
  <c r="G484" i="11" a="1"/>
  <c r="T487" i="11" a="1"/>
  <c r="P491" i="11" a="1"/>
  <c r="L495" i="11" a="1"/>
  <c r="H499" i="11" a="1"/>
  <c r="U502" i="11" a="1"/>
  <c r="M3" i="12" a="1"/>
  <c r="D58" i="12" a="1"/>
  <c r="D122" i="12" a="1"/>
  <c r="D186" i="12" a="1"/>
  <c r="D250" i="12" a="1"/>
  <c r="O4" i="12" a="1"/>
  <c r="T7" i="12" a="1"/>
  <c r="U12" i="12" a="1"/>
  <c r="L15" i="12" a="1"/>
  <c r="M20" i="12" a="1"/>
  <c r="U22" i="12" a="1"/>
  <c r="V27" i="12" a="1"/>
  <c r="M30" i="12" a="1"/>
  <c r="N35" i="12" a="1"/>
  <c r="V37" i="12" a="1"/>
  <c r="F43" i="12" a="1"/>
  <c r="N45" i="12" a="1"/>
  <c r="O50" i="12" a="1"/>
  <c r="F53" i="12" a="1"/>
  <c r="G58" i="12" a="1"/>
  <c r="O60" i="12" a="1"/>
  <c r="P65" i="12" a="1"/>
  <c r="G68" i="12" a="1"/>
  <c r="H73" i="12" a="1"/>
  <c r="P75" i="12" a="1"/>
  <c r="Q80" i="12" a="1"/>
  <c r="H83" i="12" a="1"/>
  <c r="I88" i="12" a="1"/>
  <c r="Q90" i="12" a="1"/>
  <c r="R95" i="12" a="1"/>
  <c r="I98" i="12" a="1"/>
  <c r="U102" i="12" a="1"/>
  <c r="S104" i="12" a="1"/>
  <c r="Q106" i="12" a="1"/>
  <c r="O108" i="12" a="1"/>
  <c r="M110" i="12" a="1"/>
  <c r="K112" i="12" a="1"/>
  <c r="I114" i="12" a="1"/>
  <c r="G116" i="12" a="1"/>
  <c r="V117" i="12" a="1"/>
  <c r="T119" i="12" a="1"/>
  <c r="R121" i="12" a="1"/>
  <c r="P123" i="12" a="1"/>
  <c r="L125" i="12" a="1"/>
  <c r="N126" i="12" a="1"/>
  <c r="N127" i="12" a="1"/>
  <c r="Q128" i="12" a="1"/>
  <c r="R129" i="12" a="1"/>
  <c r="T131" i="12" a="1"/>
  <c r="V132" i="12" a="1"/>
  <c r="F134" i="12" a="1"/>
  <c r="F135" i="12" a="1"/>
  <c r="I136" i="12" a="1"/>
  <c r="J137" i="12" a="1"/>
  <c r="L139" i="12" a="1"/>
  <c r="N140" i="12" a="1"/>
  <c r="O141" i="12" a="1"/>
  <c r="O142" i="12" a="1"/>
  <c r="O143" i="12" a="1"/>
  <c r="N144" i="12" a="1"/>
  <c r="M145" i="12" a="1"/>
  <c r="H147" i="12" a="1"/>
  <c r="V147" i="12" a="1"/>
  <c r="S148" i="12" a="1"/>
  <c r="P149" i="12" a="1"/>
  <c r="N150" i="12" a="1"/>
  <c r="K151" i="12" a="1"/>
  <c r="H152" i="12" a="1"/>
  <c r="V152" i="12" a="1"/>
  <c r="Q154" i="12" a="1"/>
  <c r="N155" i="12" a="1"/>
  <c r="K156" i="12" a="1"/>
  <c r="H157" i="12" a="1"/>
  <c r="F158" i="12" a="1"/>
  <c r="T158" i="12" a="1"/>
  <c r="Q159" i="12" a="1"/>
  <c r="N160" i="12" a="1"/>
  <c r="I162" i="12" a="1"/>
  <c r="F163" i="12" a="1"/>
  <c r="T163" i="12" a="1"/>
  <c r="Q164" i="12" a="1"/>
  <c r="O165" i="12" a="1"/>
  <c r="L166" i="12" a="1"/>
  <c r="I167" i="12" a="1"/>
  <c r="F168" i="12" a="1"/>
  <c r="R169" i="12" a="1"/>
  <c r="O170" i="12" a="1"/>
  <c r="L171" i="12" a="1"/>
  <c r="I172" i="12" a="1"/>
  <c r="G173" i="12" a="1"/>
  <c r="U173" i="12" a="1"/>
  <c r="R174" i="12" a="1"/>
  <c r="O175" i="12" a="1"/>
  <c r="J177" i="12" a="1"/>
  <c r="G178" i="12" a="1"/>
  <c r="U178" i="12" a="1"/>
  <c r="R179" i="12" a="1"/>
  <c r="P180" i="12" a="1"/>
  <c r="M181" i="12" a="1"/>
  <c r="J182" i="12" a="1"/>
  <c r="G183" i="12" a="1"/>
  <c r="S184" i="12" a="1"/>
  <c r="P185" i="12" a="1"/>
  <c r="M186" i="12" a="1"/>
  <c r="J187" i="12" a="1"/>
  <c r="H188" i="12" a="1"/>
  <c r="V188" i="12" a="1"/>
  <c r="S189" i="12" a="1"/>
  <c r="P190" i="12" a="1"/>
  <c r="K192" i="12" a="1"/>
  <c r="H193" i="12" a="1"/>
  <c r="V193" i="12" a="1"/>
  <c r="S194" i="12" a="1"/>
  <c r="Q195" i="12" a="1"/>
  <c r="N196" i="12" a="1"/>
  <c r="K197" i="12" a="1"/>
  <c r="H198" i="12" a="1"/>
  <c r="M418" i="11" a="1"/>
  <c r="S431" i="11" a="1"/>
  <c r="I445" i="11" a="1"/>
  <c r="V453" i="11" a="1"/>
  <c r="N461" i="11" a="1"/>
  <c r="O10" i="12" a="1"/>
  <c r="F13" i="12" a="1"/>
  <c r="G18" i="12" a="1"/>
  <c r="O20" i="12" a="1"/>
  <c r="P25" i="12" a="1"/>
  <c r="G28" i="12" a="1"/>
  <c r="H33" i="12" a="1"/>
  <c r="P35" i="12" a="1"/>
  <c r="Q40" i="12" a="1"/>
  <c r="H43" i="12" a="1"/>
  <c r="I48" i="12" a="1"/>
  <c r="Q50" i="12" a="1"/>
  <c r="R55" i="12" a="1"/>
  <c r="I58" i="12" a="1"/>
  <c r="J63" i="12" a="1"/>
  <c r="R65" i="12" a="1"/>
  <c r="S70" i="12" a="1"/>
  <c r="J73" i="12" a="1"/>
  <c r="K78" i="12" a="1"/>
  <c r="S80" i="12" a="1"/>
  <c r="T85" i="12" a="1"/>
  <c r="K88" i="12" a="1"/>
  <c r="L93" i="12" a="1"/>
  <c r="T95" i="12" a="1"/>
  <c r="U100" i="12" a="1"/>
  <c r="V102" i="12" a="1"/>
  <c r="T104" i="12" a="1"/>
  <c r="R106" i="12" a="1"/>
  <c r="P108" i="12" a="1"/>
  <c r="N110" i="12" a="1"/>
  <c r="L112" i="12" a="1"/>
  <c r="J114" i="12" a="1"/>
  <c r="H116" i="12" a="1"/>
  <c r="F118" i="12" a="1"/>
  <c r="U119" i="12" a="1"/>
  <c r="S121" i="12" a="1"/>
  <c r="Q123" i="12" a="1"/>
  <c r="M125" i="12" a="1"/>
  <c r="P127" i="12" a="1"/>
  <c r="R128" i="12" a="1"/>
  <c r="S129" i="12" a="1"/>
  <c r="S130" i="12" a="1"/>
  <c r="V131" i="12" a="1"/>
  <c r="F133" i="12" a="1"/>
  <c r="H135" i="12" a="1"/>
  <c r="J136" i="12" a="1"/>
  <c r="K137" i="12" a="1"/>
  <c r="K138" i="12" a="1"/>
  <c r="N139" i="12" a="1"/>
  <c r="O140" i="12" a="1"/>
  <c r="Q142" i="12" a="1"/>
  <c r="P143" i="12" a="1"/>
  <c r="O144" i="12" a="1"/>
  <c r="N145" i="12" a="1"/>
  <c r="K146" i="12" a="1"/>
  <c r="I147" i="12" a="1"/>
  <c r="F148" i="12" a="1"/>
  <c r="T148" i="12" a="1"/>
  <c r="Q149" i="12" a="1"/>
  <c r="L151" i="12" a="1"/>
  <c r="I152" i="12" a="1"/>
  <c r="F153" i="12" a="1"/>
  <c r="T153" i="12" a="1"/>
  <c r="R154" i="12" a="1"/>
  <c r="O155" i="12" a="1"/>
  <c r="L156" i="12" a="1"/>
  <c r="I157" i="12" a="1"/>
  <c r="U158" i="12" a="1"/>
  <c r="R159" i="12" a="1"/>
  <c r="O160" i="12" a="1"/>
  <c r="L161" i="12" a="1"/>
  <c r="J162" i="12" a="1"/>
  <c r="G163" i="12" a="1"/>
  <c r="U163" i="12" a="1"/>
  <c r="R164" i="12" a="1"/>
  <c r="M166" i="12" a="1"/>
  <c r="J167" i="12" a="1"/>
  <c r="G168" i="12" a="1"/>
  <c r="U168" i="12" a="1"/>
  <c r="S169" i="12" a="1"/>
  <c r="P170" i="12" a="1"/>
  <c r="M171" i="12" a="1"/>
  <c r="J172" i="12" a="1"/>
  <c r="V173" i="12" a="1"/>
  <c r="S174" i="12" a="1"/>
  <c r="P175" i="12" a="1"/>
  <c r="M176" i="12" a="1"/>
  <c r="K177" i="12" a="1"/>
  <c r="H178" i="12" a="1"/>
  <c r="V178" i="12" a="1"/>
  <c r="S179" i="12" a="1"/>
  <c r="N181" i="12" a="1"/>
  <c r="K182" i="12" a="1"/>
  <c r="H183" i="12" a="1"/>
  <c r="V183" i="12" a="1"/>
  <c r="T184" i="12" a="1"/>
  <c r="Q185" i="12" a="1"/>
  <c r="N186" i="12" a="1"/>
  <c r="K187" i="12" a="1"/>
  <c r="F189" i="12" a="1"/>
  <c r="T189" i="12" a="1"/>
  <c r="Q190" i="12" a="1"/>
  <c r="N191" i="12" a="1"/>
  <c r="L192" i="12" a="1"/>
  <c r="I193" i="12" a="1"/>
  <c r="F194" i="12" a="1"/>
  <c r="T194" i="12" a="1"/>
  <c r="O196" i="12" a="1"/>
  <c r="L197" i="12" a="1"/>
  <c r="I198" i="12" a="1"/>
  <c r="T198" i="12" a="1"/>
  <c r="K199" i="12" a="1"/>
  <c r="S199" i="12" a="1"/>
  <c r="J200" i="12" a="1"/>
  <c r="R200" i="12" a="1"/>
  <c r="I201" i="12" a="1"/>
  <c r="Q201" i="12" a="1"/>
  <c r="H202" i="12" a="1"/>
  <c r="P202" i="12" a="1"/>
  <c r="G203" i="12" a="1"/>
  <c r="O203" i="12" a="1"/>
  <c r="F204" i="12" a="1"/>
  <c r="N204" i="12" a="1"/>
  <c r="V204" i="12" a="1"/>
  <c r="M205" i="12" a="1"/>
  <c r="U205" i="12" a="1"/>
  <c r="L206" i="12" a="1"/>
  <c r="T206" i="12" a="1"/>
  <c r="K207" i="12" a="1"/>
  <c r="S207" i="12" a="1"/>
  <c r="J208" i="12" a="1"/>
  <c r="R208" i="12" a="1"/>
  <c r="I209" i="12" a="1"/>
  <c r="Q209" i="12" a="1"/>
  <c r="H210" i="12" a="1"/>
  <c r="P210" i="12" a="1"/>
  <c r="G211" i="12" a="1"/>
  <c r="O211" i="12" a="1"/>
  <c r="F212" i="12" a="1"/>
  <c r="N212" i="12" a="1"/>
  <c r="V212" i="12" a="1"/>
  <c r="M213" i="12" a="1"/>
  <c r="U213" i="12" a="1"/>
  <c r="L214" i="12" a="1"/>
  <c r="T214" i="12" a="1"/>
  <c r="K215" i="12" a="1"/>
  <c r="S215" i="12" a="1"/>
  <c r="J216" i="12" a="1"/>
  <c r="R216" i="12" a="1"/>
  <c r="I217" i="12" a="1"/>
  <c r="Q217" i="12" a="1"/>
  <c r="H218" i="12" a="1"/>
  <c r="P218" i="12" a="1"/>
  <c r="G219" i="12" a="1"/>
  <c r="O219" i="12" a="1"/>
  <c r="F220" i="12" a="1"/>
  <c r="N220" i="12" a="1"/>
  <c r="V220" i="12" a="1"/>
  <c r="M221" i="12" a="1"/>
  <c r="U221" i="12" a="1"/>
  <c r="L222" i="12" a="1"/>
  <c r="T222" i="12" a="1"/>
  <c r="K223" i="12" a="1"/>
  <c r="S223" i="12" a="1"/>
  <c r="J224" i="12" a="1"/>
  <c r="R224" i="12" a="1"/>
  <c r="I225" i="12" a="1"/>
  <c r="Q225" i="12" a="1"/>
  <c r="H226" i="12" a="1"/>
  <c r="P226" i="12" a="1"/>
  <c r="G227" i="12" a="1"/>
  <c r="O227" i="12" a="1"/>
  <c r="F228" i="12" a="1"/>
  <c r="N228" i="12" a="1"/>
  <c r="V228" i="12" a="1"/>
  <c r="M229" i="12" a="1"/>
  <c r="U229" i="12" a="1"/>
  <c r="L230" i="12" a="1"/>
  <c r="T230" i="12" a="1"/>
  <c r="K231" i="12" a="1"/>
  <c r="S231" i="12" a="1"/>
  <c r="J232" i="12" a="1"/>
  <c r="R232" i="12" a="1"/>
  <c r="I233" i="12" a="1"/>
  <c r="Q233" i="12" a="1"/>
  <c r="H234" i="12" a="1"/>
  <c r="P234" i="12" a="1"/>
  <c r="G235" i="12" a="1"/>
  <c r="O235" i="12" a="1"/>
  <c r="F236" i="12" a="1"/>
  <c r="N236" i="12" a="1"/>
  <c r="V236" i="12" a="1"/>
  <c r="M237" i="12" a="1"/>
  <c r="U237" i="12" a="1"/>
  <c r="L238" i="12" a="1"/>
  <c r="T238" i="12" a="1"/>
  <c r="K239" i="12" a="1"/>
  <c r="S239" i="12" a="1"/>
  <c r="J240" i="12" a="1"/>
  <c r="R240" i="12" a="1"/>
  <c r="I241" i="12" a="1"/>
  <c r="Q241" i="12" a="1"/>
  <c r="H242" i="12" a="1"/>
  <c r="P242" i="12" a="1"/>
  <c r="G243" i="12" a="1"/>
  <c r="O243" i="12" a="1"/>
  <c r="F244" i="12" a="1"/>
  <c r="N244" i="12" a="1"/>
  <c r="V244" i="12" a="1"/>
  <c r="M245" i="12" a="1"/>
  <c r="U245" i="12" a="1"/>
  <c r="L246" i="12" a="1"/>
  <c r="T246" i="12" a="1"/>
  <c r="K247" i="12" a="1"/>
  <c r="S247" i="12" a="1"/>
  <c r="J248" i="12" a="1"/>
  <c r="R248" i="12" a="1"/>
  <c r="I249" i="12" a="1"/>
  <c r="Q249" i="12" a="1"/>
  <c r="H250" i="12" a="1"/>
  <c r="P250" i="12" a="1"/>
  <c r="G251" i="12" a="1"/>
  <c r="O251" i="12" a="1"/>
  <c r="F252" i="12" a="1"/>
  <c r="N252" i="12" a="1"/>
  <c r="V252" i="12" a="1"/>
  <c r="M253" i="12" a="1"/>
  <c r="U253" i="12" a="1"/>
  <c r="L254" i="12" a="1"/>
  <c r="T254" i="12" a="1"/>
  <c r="K255" i="12" a="1"/>
  <c r="S255" i="12" a="1"/>
  <c r="J256" i="12" a="1"/>
  <c r="R256" i="12" a="1"/>
  <c r="I257" i="12" a="1"/>
  <c r="Q257" i="12" a="1"/>
  <c r="H258" i="12" a="1"/>
  <c r="P258" i="12" a="1"/>
  <c r="G259" i="12" a="1"/>
  <c r="O259" i="12" a="1"/>
  <c r="F260" i="12" a="1"/>
  <c r="N260" i="12" a="1"/>
  <c r="V260" i="12" a="1"/>
  <c r="M261" i="12" a="1"/>
  <c r="U261" i="12" a="1"/>
  <c r="L262" i="12" a="1"/>
  <c r="T262" i="12" a="1"/>
  <c r="K263" i="12" a="1"/>
  <c r="S263" i="12" a="1"/>
  <c r="J264" i="12" a="1"/>
  <c r="R264" i="12" a="1"/>
  <c r="I265" i="12" a="1"/>
  <c r="Q265" i="12" a="1"/>
  <c r="H266" i="12" a="1"/>
  <c r="P266" i="12" a="1"/>
  <c r="G267" i="12" a="1"/>
  <c r="O267" i="12" a="1"/>
  <c r="F268" i="12" a="1"/>
  <c r="N268" i="12" a="1"/>
  <c r="V268" i="12" a="1"/>
  <c r="M269" i="12" a="1"/>
  <c r="U269" i="12" a="1"/>
  <c r="L270" i="12" a="1"/>
  <c r="T270" i="12" a="1"/>
  <c r="K271" i="12" a="1"/>
  <c r="S271" i="12" a="1"/>
  <c r="J272" i="12" a="1"/>
  <c r="R272" i="12" a="1"/>
  <c r="I273" i="12" a="1"/>
  <c r="Q273" i="12" a="1"/>
  <c r="H274" i="12" a="1"/>
  <c r="P274" i="12" a="1"/>
  <c r="G275" i="12" a="1"/>
  <c r="O275" i="12" a="1"/>
  <c r="F276" i="12" a="1"/>
  <c r="N276" i="12" a="1"/>
  <c r="V276" i="12" a="1"/>
  <c r="M277" i="12" a="1"/>
  <c r="U277" i="12" a="1"/>
  <c r="L278" i="12" a="1"/>
  <c r="J419" i="11" a="1"/>
  <c r="F446" i="11" a="1"/>
  <c r="M454" i="11" a="1"/>
  <c r="V461" i="11" a="1"/>
  <c r="R465" i="11" a="1"/>
  <c r="N469" i="11" a="1"/>
  <c r="J473" i="11" a="1"/>
  <c r="F477" i="11" a="1"/>
  <c r="S480" i="11" a="1"/>
  <c r="O484" i="11" a="1"/>
  <c r="K488" i="11" a="1"/>
  <c r="G492" i="11" a="1"/>
  <c r="T495" i="11" a="1"/>
  <c r="P499" i="11" a="1"/>
  <c r="L503" i="11" a="1"/>
  <c r="U3" i="12" a="1"/>
  <c r="D66" i="12" a="1"/>
  <c r="D130" i="12" a="1"/>
  <c r="D194" i="12" a="1"/>
  <c r="D258" i="12" a="1"/>
  <c r="F5" i="12" a="1"/>
  <c r="I8" i="12" a="1"/>
  <c r="Q10" i="12" a="1"/>
  <c r="R15" i="12" a="1"/>
  <c r="I18" i="12" a="1"/>
  <c r="J23" i="12" a="1"/>
  <c r="R25" i="12" a="1"/>
  <c r="S30" i="12" a="1"/>
  <c r="J33" i="12" a="1"/>
  <c r="K38" i="12" a="1"/>
  <c r="S40" i="12" a="1"/>
  <c r="T45" i="12" a="1"/>
  <c r="K48" i="12" a="1"/>
  <c r="L53" i="12" a="1"/>
  <c r="T55" i="12" a="1"/>
  <c r="U60" i="12" a="1"/>
  <c r="L63" i="12" a="1"/>
  <c r="M68" i="12" a="1"/>
  <c r="U70" i="12" a="1"/>
  <c r="V75" i="12" a="1"/>
  <c r="M78" i="12" a="1"/>
  <c r="N83" i="12" a="1"/>
  <c r="V85" i="12" a="1"/>
  <c r="F91" i="12" a="1"/>
  <c r="N93" i="12" a="1"/>
  <c r="O98" i="12" a="1"/>
  <c r="F101" i="12" a="1"/>
  <c r="N125" i="12" a="1"/>
  <c r="O126" i="12" a="1"/>
  <c r="R127" i="12" a="1"/>
  <c r="S128" i="12" a="1"/>
  <c r="U130" i="12" a="1"/>
  <c r="F132" i="12" a="1"/>
  <c r="G133" i="12" a="1"/>
  <c r="G134" i="12" a="1"/>
  <c r="J135" i="12" a="1"/>
  <c r="K136" i="12" a="1"/>
  <c r="M138" i="12" a="1"/>
  <c r="O139" i="12" a="1"/>
  <c r="P140" i="12" a="1"/>
  <c r="P141" i="12" a="1"/>
  <c r="S142" i="12" a="1"/>
  <c r="R143" i="12" a="1"/>
  <c r="Q144" i="12" a="1"/>
  <c r="O145" i="12" a="1"/>
  <c r="L146" i="12" a="1"/>
  <c r="G148" i="12" a="1"/>
  <c r="U148" i="12" a="1"/>
  <c r="R149" i="12" a="1"/>
  <c r="O150" i="12" a="1"/>
  <c r="M151" i="12" a="1"/>
  <c r="J152" i="12" a="1"/>
  <c r="G153" i="12" a="1"/>
  <c r="U153" i="12" a="1"/>
  <c r="P155" i="12" a="1"/>
  <c r="M156" i="12" a="1"/>
  <c r="J157" i="12" a="1"/>
  <c r="G158" i="12" a="1"/>
  <c r="V158" i="12" a="1"/>
  <c r="S159" i="12" a="1"/>
  <c r="P160" i="12" a="1"/>
  <c r="M161" i="12" a="1"/>
  <c r="H163" i="12" a="1"/>
  <c r="V163" i="12" a="1"/>
  <c r="S164" i="12" a="1"/>
  <c r="P165" i="12" a="1"/>
  <c r="N166" i="12" a="1"/>
  <c r="K167" i="12" a="1"/>
  <c r="H168" i="12" a="1"/>
  <c r="V168" i="12" a="1"/>
  <c r="Q170" i="12" a="1"/>
  <c r="N171" i="12" a="1"/>
  <c r="K172" i="12" a="1"/>
  <c r="H173" i="12" a="1"/>
  <c r="F174" i="12" a="1"/>
  <c r="T174" i="12" a="1"/>
  <c r="Q175" i="12" a="1"/>
  <c r="N176" i="12" a="1"/>
  <c r="I178" i="12" a="1"/>
  <c r="F179" i="12" a="1"/>
  <c r="T179" i="12" a="1"/>
  <c r="Q180" i="12" a="1"/>
  <c r="O181" i="12" a="1"/>
  <c r="L182" i="12" a="1"/>
  <c r="I183" i="12" a="1"/>
  <c r="F184" i="12" a="1"/>
  <c r="R185" i="12" a="1"/>
  <c r="O186" i="12" a="1"/>
  <c r="L187" i="12" a="1"/>
  <c r="I188" i="12" a="1"/>
  <c r="G189" i="12" a="1"/>
  <c r="U189" i="12" a="1"/>
  <c r="R190" i="12" a="1"/>
  <c r="O191" i="12" a="1"/>
  <c r="J193" i="12" a="1"/>
  <c r="G194" i="12" a="1"/>
  <c r="U194" i="12" a="1"/>
  <c r="R195" i="12" a="1"/>
  <c r="P196" i="12" a="1"/>
  <c r="M197" i="12" a="1"/>
  <c r="J198" i="12" a="1"/>
  <c r="G420" i="11" a="1"/>
  <c r="N433" i="11" a="1"/>
  <c r="T446" i="11" a="1"/>
  <c r="U454" i="11" a="1"/>
  <c r="K8" i="12" a="1"/>
  <c r="L13" i="12" a="1"/>
  <c r="T15" i="12" a="1"/>
  <c r="U20" i="12" a="1"/>
  <c r="L23" i="12" a="1"/>
  <c r="M28" i="12" a="1"/>
  <c r="U30" i="12" a="1"/>
  <c r="V35" i="12" a="1"/>
  <c r="M38" i="12" a="1"/>
  <c r="N43" i="12" a="1"/>
  <c r="V45" i="12" a="1"/>
  <c r="F51" i="12" a="1"/>
  <c r="N53" i="12" a="1"/>
  <c r="O58" i="12" a="1"/>
  <c r="F61" i="12" a="1"/>
  <c r="G66" i="12" a="1"/>
  <c r="O68" i="12" a="1"/>
  <c r="P73" i="12" a="1"/>
  <c r="G76" i="12" a="1"/>
  <c r="H81" i="12" a="1"/>
  <c r="P83" i="12" a="1"/>
  <c r="Q88" i="12" a="1"/>
  <c r="H91" i="12" a="1"/>
  <c r="I96" i="12" a="1"/>
  <c r="Q98" i="12" a="1"/>
  <c r="J103" i="12" a="1"/>
  <c r="H105" i="12" a="1"/>
  <c r="F107" i="12" a="1"/>
  <c r="U108" i="12" a="1"/>
  <c r="S110" i="12" a="1"/>
  <c r="Q112" i="12" a="1"/>
  <c r="O114" i="12" a="1"/>
  <c r="M116" i="12" a="1"/>
  <c r="K118" i="12" a="1"/>
  <c r="I120" i="12" a="1"/>
  <c r="G122" i="12" a="1"/>
  <c r="V123" i="12" a="1"/>
  <c r="O125" i="12" a="1"/>
  <c r="Q126" i="12" a="1"/>
  <c r="S127" i="12" a="1"/>
  <c r="T128" i="12" a="1"/>
  <c r="T129" i="12" a="1"/>
  <c r="F131" i="12" a="1"/>
  <c r="G132" i="12" a="1"/>
  <c r="I134" i="12" a="1"/>
  <c r="K135" i="12" a="1"/>
  <c r="L136" i="12" a="1"/>
  <c r="L137" i="12" a="1"/>
  <c r="O138" i="12" a="1"/>
  <c r="P139" i="12" a="1"/>
  <c r="R141" i="12" a="1"/>
  <c r="T142" i="12" a="1"/>
  <c r="S143" i="12" a="1"/>
  <c r="R144" i="12" a="1"/>
  <c r="P145" i="12" a="1"/>
  <c r="M146" i="12" a="1"/>
  <c r="J147" i="12" a="1"/>
  <c r="H148" i="12" a="1"/>
  <c r="V148" i="12" a="1"/>
  <c r="S149" i="12" a="1"/>
  <c r="P150" i="12" a="1"/>
  <c r="K152" i="12" a="1"/>
  <c r="H153" i="12" a="1"/>
  <c r="V153" i="12" a="1"/>
  <c r="S154" i="12" a="1"/>
  <c r="Q155" i="12" a="1"/>
  <c r="N156" i="12" a="1"/>
  <c r="K157" i="12" a="1"/>
  <c r="H158" i="12" a="1"/>
  <c r="T159" i="12" a="1"/>
  <c r="Q160" i="12" a="1"/>
  <c r="N161" i="12" a="1"/>
  <c r="K162" i="12" a="1"/>
  <c r="I163" i="12" a="1"/>
  <c r="F164" i="12" a="1"/>
  <c r="T164" i="12" a="1"/>
  <c r="Q165" i="12" a="1"/>
  <c r="L167" i="12" a="1"/>
  <c r="I168" i="12" a="1"/>
  <c r="F169" i="12" a="1"/>
  <c r="T169" i="12" a="1"/>
  <c r="R170" i="12" a="1"/>
  <c r="O171" i="12" a="1"/>
  <c r="L172" i="12" a="1"/>
  <c r="I173" i="12" a="1"/>
  <c r="U174" i="12" a="1"/>
  <c r="R175" i="12" a="1"/>
  <c r="O176" i="12" a="1"/>
  <c r="L177" i="12" a="1"/>
  <c r="J178" i="12" a="1"/>
  <c r="G179" i="12" a="1"/>
  <c r="U179" i="12" a="1"/>
  <c r="R180" i="12" a="1"/>
  <c r="M182" i="12" a="1"/>
  <c r="J183" i="12" a="1"/>
  <c r="G184" i="12" a="1"/>
  <c r="U184" i="12" a="1"/>
  <c r="S185" i="12" a="1"/>
  <c r="P186" i="12" a="1"/>
  <c r="M187" i="12" a="1"/>
  <c r="J188" i="12" a="1"/>
  <c r="V189" i="12" a="1"/>
  <c r="S190" i="12" a="1"/>
  <c r="P191" i="12" a="1"/>
  <c r="M192" i="12" a="1"/>
  <c r="K193" i="12" a="1"/>
  <c r="H194" i="12" a="1"/>
  <c r="V194" i="12" a="1"/>
  <c r="S195" i="12" a="1"/>
  <c r="N197" i="12" a="1"/>
  <c r="K198" i="12" a="1"/>
  <c r="U198" i="12" a="1"/>
  <c r="L199" i="12" a="1"/>
  <c r="T199" i="12" a="1"/>
  <c r="K200" i="12" a="1"/>
  <c r="S200" i="12" a="1"/>
  <c r="J201" i="12" a="1"/>
  <c r="R201" i="12" a="1"/>
  <c r="I202" i="12" a="1"/>
  <c r="Q202" i="12" a="1"/>
  <c r="H203" i="12" a="1"/>
  <c r="P203" i="12" a="1"/>
  <c r="G204" i="12" a="1"/>
  <c r="O204" i="12" a="1"/>
  <c r="F205" i="12" a="1"/>
  <c r="N205" i="12" a="1"/>
  <c r="V205" i="12" a="1"/>
  <c r="M206" i="12" a="1"/>
  <c r="U206" i="12" a="1"/>
  <c r="L207" i="12" a="1"/>
  <c r="T207" i="12" a="1"/>
  <c r="K208" i="12" a="1"/>
  <c r="S208" i="12" a="1"/>
  <c r="J209" i="12" a="1"/>
  <c r="R209" i="12" a="1"/>
  <c r="I210" i="12" a="1"/>
  <c r="Q210" i="12" a="1"/>
  <c r="H211" i="12" a="1"/>
  <c r="P211" i="12" a="1"/>
  <c r="G212" i="12" a="1"/>
  <c r="O212" i="12" a="1"/>
  <c r="F213" i="12" a="1"/>
  <c r="N213" i="12" a="1"/>
  <c r="V213" i="12" a="1"/>
  <c r="M214" i="12" a="1"/>
  <c r="U214" i="12" a="1"/>
  <c r="L215" i="12" a="1"/>
  <c r="U420" i="11" a="1"/>
  <c r="K434" i="11" a="1"/>
  <c r="L455" i="11" a="1"/>
  <c r="M462" i="11" a="1"/>
  <c r="I466" i="11" a="1"/>
  <c r="V469" i="11" a="1"/>
  <c r="R473" i="11" a="1"/>
  <c r="N477" i="11" a="1"/>
  <c r="J481" i="11" a="1"/>
  <c r="F485" i="11" a="1"/>
  <c r="S488" i="11" a="1"/>
  <c r="O492" i="11" a="1"/>
  <c r="K496" i="11" a="1"/>
  <c r="G500" i="11" a="1"/>
  <c r="T503" i="11" a="1"/>
  <c r="D10" i="12" a="1"/>
  <c r="D74" i="12" a="1"/>
  <c r="D138" i="12" a="1"/>
  <c r="D202" i="12" a="1"/>
  <c r="D266" i="12" a="1"/>
  <c r="N5" i="12" a="1"/>
  <c r="F11" i="12" a="1"/>
  <c r="N13" i="12" a="1"/>
  <c r="O18" i="12" a="1"/>
  <c r="F21" i="12" a="1"/>
  <c r="G26" i="12" a="1"/>
  <c r="O28" i="12" a="1"/>
  <c r="P33" i="12" a="1"/>
  <c r="G36" i="12" a="1"/>
  <c r="H41" i="12" a="1"/>
  <c r="P43" i="12" a="1"/>
  <c r="Q48" i="12" a="1"/>
  <c r="H51" i="12" a="1"/>
  <c r="I56" i="12" a="1"/>
  <c r="Q58" i="12" a="1"/>
  <c r="R63" i="12" a="1"/>
  <c r="I66" i="12" a="1"/>
  <c r="J71" i="12" a="1"/>
  <c r="R73" i="12" a="1"/>
  <c r="S78" i="12" a="1"/>
  <c r="J81" i="12" a="1"/>
  <c r="K86" i="12" a="1"/>
  <c r="S88" i="12" a="1"/>
  <c r="T93" i="12" a="1"/>
  <c r="K96" i="12" a="1"/>
  <c r="L101" i="12" a="1"/>
  <c r="L103" i="12" a="1"/>
  <c r="J105" i="12" a="1"/>
  <c r="H107" i="12" a="1"/>
  <c r="F109" i="12" a="1"/>
  <c r="U110" i="12" a="1"/>
  <c r="S112" i="12" a="1"/>
  <c r="Q114" i="12" a="1"/>
  <c r="O116" i="12" a="1"/>
  <c r="M118" i="12" a="1"/>
  <c r="K120" i="12" a="1"/>
  <c r="I122" i="12" a="1"/>
  <c r="G124" i="12" a="1"/>
  <c r="S126" i="12" a="1"/>
  <c r="T127" i="12" a="1"/>
  <c r="V129" i="12" a="1"/>
  <c r="G131" i="12" a="1"/>
  <c r="H132" i="12" a="1"/>
  <c r="H133" i="12" a="1"/>
  <c r="K134" i="12" a="1"/>
  <c r="L135" i="12" a="1"/>
  <c r="N137" i="12" a="1"/>
  <c r="P138" i="12" a="1"/>
  <c r="Q139" i="12" a="1"/>
  <c r="Q140" i="12" a="1"/>
  <c r="T141" i="12" a="1"/>
  <c r="U142" i="12" a="1"/>
  <c r="T143" i="12" a="1"/>
  <c r="S144" i="12" a="1"/>
  <c r="Q145" i="12" a="1"/>
  <c r="N146" i="12" a="1"/>
  <c r="K147" i="12" a="1"/>
  <c r="F149" i="12" a="1"/>
  <c r="T149" i="12" a="1"/>
  <c r="Q150" i="12" a="1"/>
  <c r="N151" i="12" a="1"/>
  <c r="L152" i="12" a="1"/>
  <c r="I153" i="12" a="1"/>
  <c r="F154" i="12" a="1"/>
  <c r="T154" i="12" a="1"/>
  <c r="O156" i="12" a="1"/>
  <c r="L157" i="12" a="1"/>
  <c r="I158" i="12" a="1"/>
  <c r="F159" i="12" a="1"/>
  <c r="U159" i="12" a="1"/>
  <c r="R160" i="12" a="1"/>
  <c r="O161" i="12" a="1"/>
  <c r="L162" i="12" a="1"/>
  <c r="G164" i="12" a="1"/>
  <c r="U164" i="12" a="1"/>
  <c r="R165" i="12" a="1"/>
  <c r="O166" i="12" a="1"/>
  <c r="M167" i="12" a="1"/>
  <c r="J168" i="12" a="1"/>
  <c r="G169" i="12" a="1"/>
  <c r="U169" i="12" a="1"/>
  <c r="P171" i="12" a="1"/>
  <c r="M172" i="12" a="1"/>
  <c r="J173" i="12" a="1"/>
  <c r="G174" i="12" a="1"/>
  <c r="V174" i="12" a="1"/>
  <c r="S175" i="12" a="1"/>
  <c r="P176" i="12" a="1"/>
  <c r="M177" i="12" a="1"/>
  <c r="H179" i="12" a="1"/>
  <c r="V179" i="12" a="1"/>
  <c r="S180" i="12" a="1"/>
  <c r="P181" i="12" a="1"/>
  <c r="N182" i="12" a="1"/>
  <c r="K183" i="12" a="1"/>
  <c r="H184" i="12" a="1"/>
  <c r="V184" i="12" a="1"/>
  <c r="Q186" i="12" a="1"/>
  <c r="N187" i="12" a="1"/>
  <c r="K188" i="12" a="1"/>
  <c r="H189" i="12" a="1"/>
  <c r="F190" i="12" a="1"/>
  <c r="T190" i="12" a="1"/>
  <c r="Q191" i="12" a="1"/>
  <c r="N192" i="12" a="1"/>
  <c r="I194" i="12" a="1"/>
  <c r="F195" i="12" a="1"/>
  <c r="T195" i="12" a="1"/>
  <c r="Q196" i="12" a="1"/>
  <c r="O197" i="12" a="1"/>
  <c r="L198" i="12" a="1"/>
  <c r="F155" i="12" a="1"/>
  <c r="L168" i="12" a="1"/>
  <c r="F175" i="12" a="1"/>
  <c r="R181" i="12" a="1"/>
  <c r="M188" i="12" a="1"/>
  <c r="H195" i="12" a="1"/>
  <c r="F211" i="12" a="1"/>
  <c r="R279" i="12" a="1"/>
  <c r="I281" i="12" a="1"/>
  <c r="N282" i="12" a="1"/>
  <c r="T284" i="12" a="1"/>
  <c r="U285" i="12" a="1"/>
  <c r="V286" i="12" a="1"/>
  <c r="V287" i="12" a="1"/>
  <c r="H289" i="12" a="1"/>
  <c r="I290" i="12" a="1"/>
  <c r="L292" i="12" a="1"/>
  <c r="M293" i="12" a="1"/>
  <c r="N294" i="12" a="1"/>
  <c r="N295" i="12" a="1"/>
  <c r="N296" i="12" a="1"/>
  <c r="M297" i="12" a="1"/>
  <c r="L298" i="12" a="1"/>
  <c r="G300" i="12" a="1"/>
  <c r="U300" i="12" a="1"/>
  <c r="R301" i="12" a="1"/>
  <c r="O302" i="12" a="1"/>
  <c r="M303" i="12" a="1"/>
  <c r="J304" i="12" a="1"/>
  <c r="D305" i="12" a="1"/>
  <c r="R305" i="12" a="1"/>
  <c r="B28" i="12" a="1"/>
  <c r="B42" i="12" a="1"/>
  <c r="B56" i="12" a="1"/>
  <c r="B70" i="12" a="1"/>
  <c r="B85" i="12" a="1"/>
  <c r="B99" i="12" a="1"/>
  <c r="B113" i="12" a="1"/>
  <c r="B127" i="12" a="1"/>
  <c r="B156" i="12" a="1"/>
  <c r="B170" i="12" a="1"/>
  <c r="B184" i="12" a="1"/>
  <c r="B198" i="12" a="1"/>
  <c r="B213" i="12" a="1"/>
  <c r="B227" i="12" a="1"/>
  <c r="B241" i="12" a="1"/>
  <c r="B255" i="12" a="1"/>
  <c r="B284" i="12" a="1"/>
  <c r="B298" i="12" a="1"/>
  <c r="B312" i="12" a="1"/>
  <c r="B326" i="12" a="1"/>
  <c r="B341" i="12" a="1"/>
  <c r="B355" i="12" a="1"/>
  <c r="B369" i="12" a="1"/>
  <c r="B383" i="12" a="1"/>
  <c r="B412" i="12" a="1"/>
  <c r="B426" i="12" a="1"/>
  <c r="B440" i="12" a="1"/>
  <c r="B454" i="12" a="1"/>
  <c r="B469" i="12" a="1"/>
  <c r="B483" i="12" a="1"/>
  <c r="B497" i="12" a="1"/>
  <c r="D311" i="12" a="1"/>
  <c r="D340" i="12" a="1"/>
  <c r="D354" i="12" a="1"/>
  <c r="D368" i="12" a="1"/>
  <c r="D382" i="12" a="1"/>
  <c r="D397" i="12" a="1"/>
  <c r="D411" i="12" a="1"/>
  <c r="D425" i="12" a="1"/>
  <c r="D439" i="12" a="1"/>
  <c r="D468" i="12" a="1"/>
  <c r="D482" i="12" a="1"/>
  <c r="D496" i="12" a="1"/>
  <c r="J306" i="12" a="1"/>
  <c r="H307" i="12" a="1"/>
  <c r="V307" i="12" a="1"/>
  <c r="S308" i="12" a="1"/>
  <c r="P309" i="12" a="1"/>
  <c r="K311" i="12" a="1"/>
  <c r="H312" i="12" a="1"/>
  <c r="V312" i="12" a="1"/>
  <c r="S313" i="12" a="1"/>
  <c r="Q314" i="12" a="1"/>
  <c r="N315" i="12" a="1"/>
  <c r="K316" i="12" a="1"/>
  <c r="H317" i="12" a="1"/>
  <c r="T318" i="12" a="1"/>
  <c r="Q319" i="12" a="1"/>
  <c r="N320" i="12" a="1"/>
  <c r="K321" i="12" a="1"/>
  <c r="I322" i="12" a="1"/>
  <c r="F323" i="12" a="1"/>
  <c r="T323" i="12" a="1"/>
  <c r="Q324" i="12" a="1"/>
  <c r="L326" i="12" a="1"/>
  <c r="I327" i="12" a="1"/>
  <c r="F328" i="12" a="1"/>
  <c r="T328" i="12" a="1"/>
  <c r="R329" i="12" a="1"/>
  <c r="O330" i="12" a="1"/>
  <c r="L331" i="12" a="1"/>
  <c r="I332" i="12" a="1"/>
  <c r="U333" i="12" a="1"/>
  <c r="R334" i="12" a="1"/>
  <c r="O335" i="12" a="1"/>
  <c r="L336" i="12" a="1"/>
  <c r="J337" i="12" a="1"/>
  <c r="G338" i="12" a="1"/>
  <c r="U338" i="12" a="1"/>
  <c r="R339" i="12" a="1"/>
  <c r="M341" i="12" a="1"/>
  <c r="J342" i="12" a="1"/>
  <c r="G343" i="12" a="1"/>
  <c r="U343" i="12" a="1"/>
  <c r="S344" i="12" a="1"/>
  <c r="P345" i="12" a="1"/>
  <c r="M346" i="12" a="1"/>
  <c r="J347" i="12" a="1"/>
  <c r="V348" i="12" a="1"/>
  <c r="S349" i="12" a="1"/>
  <c r="P350" i="12" a="1"/>
  <c r="M351" i="12" a="1"/>
  <c r="K352" i="12" a="1"/>
  <c r="H353" i="12" a="1"/>
  <c r="V353" i="12" a="1"/>
  <c r="S354" i="12" a="1"/>
  <c r="N356" i="12" a="1"/>
  <c r="K357" i="12" a="1"/>
  <c r="H358" i="12" a="1"/>
  <c r="V358" i="12" a="1"/>
  <c r="T359" i="12" a="1"/>
  <c r="Q360" i="12" a="1"/>
  <c r="N361" i="12" a="1"/>
  <c r="K362" i="12" a="1"/>
  <c r="F364" i="12" a="1"/>
  <c r="T364" i="12" a="1"/>
  <c r="Q365" i="12" a="1"/>
  <c r="N366" i="12" a="1"/>
  <c r="L367" i="12" a="1"/>
  <c r="I368" i="12" a="1"/>
  <c r="F369" i="12" a="1"/>
  <c r="T369" i="12" a="1"/>
  <c r="O371" i="12" a="1"/>
  <c r="L372" i="12" a="1"/>
  <c r="I373" i="12" a="1"/>
  <c r="F374" i="12" a="1"/>
  <c r="U374" i="12" a="1"/>
  <c r="R375" i="12" a="1"/>
  <c r="O376" i="12" a="1"/>
  <c r="L377" i="12" a="1"/>
  <c r="G379" i="12" a="1"/>
  <c r="U379" i="12" a="1"/>
  <c r="R380" i="12" a="1"/>
  <c r="O381" i="12" a="1"/>
  <c r="M382" i="12" a="1"/>
  <c r="J383" i="12" a="1"/>
  <c r="G384" i="12" a="1"/>
  <c r="U384" i="12" a="1"/>
  <c r="P386" i="12" a="1"/>
  <c r="M387" i="12" a="1"/>
  <c r="J388" i="12" a="1"/>
  <c r="G389" i="12" a="1"/>
  <c r="V389" i="12" a="1"/>
  <c r="S390" i="12" a="1"/>
  <c r="P391" i="12" a="1"/>
  <c r="M392" i="12" a="1"/>
  <c r="H394" i="12" a="1"/>
  <c r="V394" i="12" a="1"/>
  <c r="S395" i="12" a="1"/>
  <c r="P396" i="12" a="1"/>
  <c r="N397" i="12" a="1"/>
  <c r="K398" i="12" a="1"/>
  <c r="H399" i="12" a="1"/>
  <c r="V399" i="12" a="1"/>
  <c r="Q401" i="12" a="1"/>
  <c r="N402" i="12" a="1"/>
  <c r="K403" i="12" a="1"/>
  <c r="H404" i="12" a="1"/>
  <c r="F405" i="12" a="1"/>
  <c r="T405" i="12" a="1"/>
  <c r="Q406" i="12" a="1"/>
  <c r="N407" i="12" a="1"/>
  <c r="I409" i="12" a="1"/>
  <c r="F410" i="12" a="1"/>
  <c r="T410" i="12" a="1"/>
  <c r="Q411" i="12" a="1"/>
  <c r="O412" i="12" a="1"/>
  <c r="L413" i="12" a="1"/>
  <c r="I414" i="12" a="1"/>
  <c r="F415" i="12" a="1"/>
  <c r="R416" i="12" a="1"/>
  <c r="O417" i="12" a="1"/>
  <c r="L418" i="12" a="1"/>
  <c r="I419" i="12" a="1"/>
  <c r="G420" i="12" a="1"/>
  <c r="U420" i="12" a="1"/>
  <c r="R421" i="12" a="1"/>
  <c r="O422" i="12" a="1"/>
  <c r="J424" i="12" a="1"/>
  <c r="F425" i="12" a="1"/>
  <c r="O426" i="12" a="1"/>
  <c r="J427" i="12" a="1"/>
  <c r="F428" i="12" a="1"/>
  <c r="S428" i="12" a="1"/>
  <c r="K430" i="12" a="1"/>
  <c r="F431" i="12" a="1"/>
  <c r="S431" i="12" a="1"/>
  <c r="O432" i="12" a="1"/>
  <c r="G434" i="12" a="1"/>
  <c r="S434" i="12" a="1"/>
  <c r="O435" i="12" a="1"/>
  <c r="K436" i="12" a="1"/>
  <c r="T437" i="12" a="1"/>
  <c r="O438" i="12" a="1"/>
  <c r="K439" i="12" a="1"/>
  <c r="G440" i="12" a="1"/>
  <c r="P441" i="12" a="1"/>
  <c r="K442" i="12" a="1"/>
  <c r="G443" i="12" a="1"/>
  <c r="T443" i="12" a="1"/>
  <c r="L445" i="12" a="1"/>
  <c r="G446" i="12" a="1"/>
  <c r="T446" i="12" a="1"/>
  <c r="P447" i="12" a="1"/>
  <c r="H449" i="12" a="1"/>
  <c r="T449" i="12" a="1"/>
  <c r="P450" i="12" a="1"/>
  <c r="L451" i="12" a="1"/>
  <c r="U452" i="12" a="1"/>
  <c r="P453" i="12" a="1"/>
  <c r="L454" i="12" a="1"/>
  <c r="H455" i="12" a="1"/>
  <c r="Q456" i="12" a="1"/>
  <c r="L457" i="12" a="1"/>
  <c r="H458" i="12" a="1"/>
  <c r="U458" i="12" a="1"/>
  <c r="M460" i="12" a="1"/>
  <c r="H461" i="12" a="1"/>
  <c r="U461" i="12" a="1"/>
  <c r="Q462" i="12" a="1"/>
  <c r="I464" i="12" a="1"/>
  <c r="U464" i="12" a="1"/>
  <c r="Q465" i="12" a="1"/>
  <c r="M466" i="12" a="1"/>
  <c r="V467" i="12" a="1"/>
  <c r="Q468" i="12" a="1"/>
  <c r="M469" i="12" a="1"/>
  <c r="I470" i="12" a="1"/>
  <c r="R471" i="12" a="1"/>
  <c r="M472" i="12" a="1"/>
  <c r="I473" i="12" a="1"/>
  <c r="V473" i="12" a="1"/>
  <c r="N475" i="12" a="1"/>
  <c r="I476" i="12" a="1"/>
  <c r="V476" i="12" a="1"/>
  <c r="R477" i="12" a="1"/>
  <c r="J479" i="12" a="1"/>
  <c r="V479" i="12" a="1"/>
  <c r="R480" i="12" a="1"/>
  <c r="N481" i="12" a="1"/>
  <c r="F483" i="12" a="1"/>
  <c r="R483" i="12" a="1"/>
  <c r="N484" i="12" a="1"/>
  <c r="J485" i="12" a="1"/>
  <c r="S486" i="12" a="1"/>
  <c r="N487" i="12" a="1"/>
  <c r="J488" i="12" a="1"/>
  <c r="F489" i="12" a="1"/>
  <c r="O490" i="12" a="1"/>
  <c r="J491" i="12" a="1"/>
  <c r="F492" i="12" a="1"/>
  <c r="S492" i="12" a="1"/>
  <c r="K494" i="12" a="1"/>
  <c r="F495" i="12" a="1"/>
  <c r="S495" i="12" a="1"/>
  <c r="O496" i="12" a="1"/>
  <c r="G498" i="12" a="1"/>
  <c r="S498" i="12" a="1"/>
  <c r="O499" i="12" a="1"/>
  <c r="K500" i="12" a="1"/>
  <c r="T501" i="12" a="1"/>
  <c r="O502" i="12" a="1"/>
  <c r="K503" i="12" a="1"/>
  <c r="G504" i="12" a="1"/>
  <c r="P505" i="12" a="1"/>
  <c r="C7" i="1"/>
  <c r="T155" i="12" a="1"/>
  <c r="G175" i="12" a="1"/>
  <c r="S181" i="12" a="1"/>
  <c r="N188" i="12" a="1"/>
  <c r="I195" i="12" a="1"/>
  <c r="M200" i="12" a="1"/>
  <c r="I204" i="12" a="1"/>
  <c r="V207" i="12" a="1"/>
  <c r="P213" i="12" a="1"/>
  <c r="V215" i="12" a="1"/>
  <c r="T217" i="12" a="1"/>
  <c r="R219" i="12" a="1"/>
  <c r="P221" i="12" a="1"/>
  <c r="N223" i="12" a="1"/>
  <c r="L225" i="12" a="1"/>
  <c r="J227" i="12" a="1"/>
  <c r="H229" i="12" a="1"/>
  <c r="F231" i="12" a="1"/>
  <c r="U232" i="12" a="1"/>
  <c r="S234" i="12" a="1"/>
  <c r="Q236" i="12" a="1"/>
  <c r="O238" i="12" a="1"/>
  <c r="M240" i="12" a="1"/>
  <c r="K242" i="12" a="1"/>
  <c r="I244" i="12" a="1"/>
  <c r="G246" i="12" a="1"/>
  <c r="V247" i="12" a="1"/>
  <c r="T249" i="12" a="1"/>
  <c r="R251" i="12" a="1"/>
  <c r="P253" i="12" a="1"/>
  <c r="N255" i="12" a="1"/>
  <c r="L257" i="12" a="1"/>
  <c r="J259" i="12" a="1"/>
  <c r="H261" i="12" a="1"/>
  <c r="F263" i="12" a="1"/>
  <c r="U264" i="12" a="1"/>
  <c r="S266" i="12" a="1"/>
  <c r="Q268" i="12" a="1"/>
  <c r="O270" i="12" a="1"/>
  <c r="M272" i="12" a="1"/>
  <c r="K274" i="12" a="1"/>
  <c r="I276" i="12" a="1"/>
  <c r="G278" i="12" a="1"/>
  <c r="S279" i="12" a="1"/>
  <c r="J281" i="12" a="1"/>
  <c r="O282" i="12" a="1"/>
  <c r="R283" i="12" a="1"/>
  <c r="U284" i="12" a="1"/>
  <c r="V285" i="12" a="1"/>
  <c r="H288" i="12" a="1"/>
  <c r="I289" i="12" a="1"/>
  <c r="J290" i="12" a="1"/>
  <c r="J291" i="12" a="1"/>
  <c r="M292" i="12" a="1"/>
  <c r="N293" i="12" a="1"/>
  <c r="Q295" i="12" a="1"/>
  <c r="P296" i="12" a="1"/>
  <c r="O297" i="12" a="1"/>
  <c r="M298" i="12" a="1"/>
  <c r="J299" i="12" a="1"/>
  <c r="H300" i="12" a="1"/>
  <c r="V300" i="12" a="1"/>
  <c r="S301" i="12" a="1"/>
  <c r="P302" i="12" a="1"/>
  <c r="K304" i="12" a="1"/>
  <c r="E305" i="12" a="1"/>
  <c r="S305" i="12" a="1"/>
  <c r="B14" i="12" a="1"/>
  <c r="B29" i="12" a="1"/>
  <c r="B43" i="12" a="1"/>
  <c r="B57" i="12" a="1"/>
  <c r="B71" i="12" a="1"/>
  <c r="B100" i="12" a="1"/>
  <c r="B114" i="12" a="1"/>
  <c r="B128" i="12" a="1"/>
  <c r="B142" i="12" a="1"/>
  <c r="B157" i="12" a="1"/>
  <c r="B171" i="12" a="1"/>
  <c r="B185" i="12" a="1"/>
  <c r="B199" i="12" a="1"/>
  <c r="B228" i="12" a="1"/>
  <c r="B242" i="12" a="1"/>
  <c r="B256" i="12" a="1"/>
  <c r="B270" i="12" a="1"/>
  <c r="B285" i="12" a="1"/>
  <c r="B299" i="12" a="1"/>
  <c r="B313" i="12" a="1"/>
  <c r="B327" i="12" a="1"/>
  <c r="B356" i="12" a="1"/>
  <c r="B370" i="12" a="1"/>
  <c r="B384" i="12" a="1"/>
  <c r="B398" i="12" a="1"/>
  <c r="B413" i="12" a="1"/>
  <c r="B427" i="12" a="1"/>
  <c r="B441" i="12" a="1"/>
  <c r="B455" i="12" a="1"/>
  <c r="B484" i="12" a="1"/>
  <c r="B498" i="12" a="1"/>
  <c r="D312" i="12" a="1"/>
  <c r="D326" i="12" a="1"/>
  <c r="D341" i="12" a="1"/>
  <c r="D355" i="12" a="1"/>
  <c r="D369" i="12" a="1"/>
  <c r="D383" i="12" a="1"/>
  <c r="D412" i="12" a="1"/>
  <c r="D426" i="12" a="1"/>
  <c r="D440" i="12" a="1"/>
  <c r="D454" i="12" a="1"/>
  <c r="D469" i="12" a="1"/>
  <c r="D483" i="12" a="1"/>
  <c r="D497" i="12" a="1"/>
  <c r="K306" i="12" a="1"/>
  <c r="F308" i="12" a="1"/>
  <c r="T308" i="12" a="1"/>
  <c r="Q309" i="12" a="1"/>
  <c r="N310" i="12" a="1"/>
  <c r="L311" i="12" a="1"/>
  <c r="I312" i="12" a="1"/>
  <c r="F313" i="12" a="1"/>
  <c r="T313" i="12" a="1"/>
  <c r="O315" i="12" a="1"/>
  <c r="L316" i="12" a="1"/>
  <c r="I317" i="12" a="1"/>
  <c r="F318" i="12" a="1"/>
  <c r="U318" i="12" a="1"/>
  <c r="R319" i="12" a="1"/>
  <c r="O320" i="12" a="1"/>
  <c r="L321" i="12" a="1"/>
  <c r="G323" i="12" a="1"/>
  <c r="U323" i="12" a="1"/>
  <c r="R324" i="12" a="1"/>
  <c r="O325" i="12" a="1"/>
  <c r="M326" i="12" a="1"/>
  <c r="J327" i="12" a="1"/>
  <c r="G328" i="12" a="1"/>
  <c r="U328" i="12" a="1"/>
  <c r="P330" i="12" a="1"/>
  <c r="M331" i="12" a="1"/>
  <c r="J332" i="12" a="1"/>
  <c r="G333" i="12" a="1"/>
  <c r="V333" i="12" a="1"/>
  <c r="S334" i="12" a="1"/>
  <c r="P335" i="12" a="1"/>
  <c r="M336" i="12" a="1"/>
  <c r="H338" i="12" a="1"/>
  <c r="V338" i="12" a="1"/>
  <c r="S339" i="12" a="1"/>
  <c r="P340" i="12" a="1"/>
  <c r="N341" i="12" a="1"/>
  <c r="K342" i="12" a="1"/>
  <c r="H343" i="12" a="1"/>
  <c r="V343" i="12" a="1"/>
  <c r="Q345" i="12" a="1"/>
  <c r="N346" i="12" a="1"/>
  <c r="K347" i="12" a="1"/>
  <c r="H348" i="12" a="1"/>
  <c r="F349" i="12" a="1"/>
  <c r="T349" i="12" a="1"/>
  <c r="Q350" i="12" a="1"/>
  <c r="N351" i="12" a="1"/>
  <c r="I353" i="12" a="1"/>
  <c r="F354" i="12" a="1"/>
  <c r="T354" i="12" a="1"/>
  <c r="Q355" i="12" a="1"/>
  <c r="O356" i="12" a="1"/>
  <c r="L357" i="12" a="1"/>
  <c r="I358" i="12" a="1"/>
  <c r="F359" i="12" a="1"/>
  <c r="R360" i="12" a="1"/>
  <c r="O361" i="12" a="1"/>
  <c r="L362" i="12" a="1"/>
  <c r="I363" i="12" a="1"/>
  <c r="G364" i="12" a="1"/>
  <c r="U364" i="12" a="1"/>
  <c r="R365" i="12" a="1"/>
  <c r="O366" i="12" a="1"/>
  <c r="J368" i="12" a="1"/>
  <c r="G369" i="12" a="1"/>
  <c r="U369" i="12" a="1"/>
  <c r="R370" i="12" a="1"/>
  <c r="P371" i="12" a="1"/>
  <c r="M372" i="12" a="1"/>
  <c r="J373" i="12" a="1"/>
  <c r="G374" i="12" a="1"/>
  <c r="S375" i="12" a="1"/>
  <c r="P376" i="12" a="1"/>
  <c r="M377" i="12" a="1"/>
  <c r="J378" i="12" a="1"/>
  <c r="H379" i="12" a="1"/>
  <c r="V379" i="12" a="1"/>
  <c r="S380" i="12" a="1"/>
  <c r="P381" i="12" a="1"/>
  <c r="K383" i="12" a="1"/>
  <c r="H384" i="12" a="1"/>
  <c r="V384" i="12" a="1"/>
  <c r="S385" i="12" a="1"/>
  <c r="Q386" i="12" a="1"/>
  <c r="N387" i="12" a="1"/>
  <c r="K388" i="12" a="1"/>
  <c r="H389" i="12" a="1"/>
  <c r="T390" i="12" a="1"/>
  <c r="Q391" i="12" a="1"/>
  <c r="N392" i="12" a="1"/>
  <c r="K393" i="12" a="1"/>
  <c r="I394" i="12" a="1"/>
  <c r="F395" i="12" a="1"/>
  <c r="T395" i="12" a="1"/>
  <c r="Q396" i="12" a="1"/>
  <c r="L398" i="12" a="1"/>
  <c r="I399" i="12" a="1"/>
  <c r="F400" i="12" a="1"/>
  <c r="T400" i="12" a="1"/>
  <c r="R401" i="12" a="1"/>
  <c r="O402" i="12" a="1"/>
  <c r="L403" i="12" a="1"/>
  <c r="I404" i="12" a="1"/>
  <c r="U405" i="12" a="1"/>
  <c r="R406" i="12" a="1"/>
  <c r="O407" i="12" a="1"/>
  <c r="L408" i="12" a="1"/>
  <c r="J409" i="12" a="1"/>
  <c r="G410" i="12" a="1"/>
  <c r="U410" i="12" a="1"/>
  <c r="R411" i="12" a="1"/>
  <c r="M413" i="12" a="1"/>
  <c r="J414" i="12" a="1"/>
  <c r="G415" i="12" a="1"/>
  <c r="U415" i="12" a="1"/>
  <c r="S416" i="12" a="1"/>
  <c r="P417" i="12" a="1"/>
  <c r="M418" i="12" a="1"/>
  <c r="J419" i="12" a="1"/>
  <c r="V420" i="12" a="1"/>
  <c r="S421" i="12" a="1"/>
  <c r="P422" i="12" a="1"/>
  <c r="M423" i="12" a="1"/>
  <c r="K424" i="12" a="1"/>
  <c r="G425" i="12" a="1"/>
  <c r="S425" i="12" a="1"/>
  <c r="K427" i="12" a="1"/>
  <c r="G428" i="12" a="1"/>
  <c r="T428" i="12" a="1"/>
  <c r="O429" i="12" a="1"/>
  <c r="G431" i="12" a="1"/>
  <c r="T431" i="12" a="1"/>
  <c r="P432" i="12" a="1"/>
  <c r="K433" i="12" a="1"/>
  <c r="T434" i="12" a="1"/>
  <c r="P435" i="12" a="1"/>
  <c r="L436" i="12" a="1"/>
  <c r="G437" i="12" a="1"/>
  <c r="P438" i="12" a="1"/>
  <c r="L439" i="12" a="1"/>
  <c r="H440" i="12" a="1"/>
  <c r="T440" i="12" a="1"/>
  <c r="L442" i="12" a="1"/>
  <c r="H443" i="12" a="1"/>
  <c r="U443" i="12" a="1"/>
  <c r="P444" i="12" a="1"/>
  <c r="H446" i="12" a="1"/>
  <c r="U446" i="12" a="1"/>
  <c r="Q447" i="12" a="1"/>
  <c r="L448" i="12" a="1"/>
  <c r="U449" i="12" a="1"/>
  <c r="Q450" i="12" a="1"/>
  <c r="M451" i="12" a="1"/>
  <c r="H452" i="12" a="1"/>
  <c r="Q453" i="12" a="1"/>
  <c r="M454" i="12" a="1"/>
  <c r="I455" i="12" a="1"/>
  <c r="U455" i="12" a="1"/>
  <c r="M457" i="12" a="1"/>
  <c r="I458" i="12" a="1"/>
  <c r="V458" i="12" a="1"/>
  <c r="Q459" i="12" a="1"/>
  <c r="I461" i="12" a="1"/>
  <c r="V461" i="12" a="1"/>
  <c r="R462" i="12" a="1"/>
  <c r="M463" i="12" a="1"/>
  <c r="V464" i="12" a="1"/>
  <c r="R465" i="12" a="1"/>
  <c r="N466" i="12" a="1"/>
  <c r="I467" i="12" a="1"/>
  <c r="R468" i="12" a="1"/>
  <c r="N469" i="12" a="1"/>
  <c r="J470" i="12" a="1"/>
  <c r="V470" i="12" a="1"/>
  <c r="N472" i="12" a="1"/>
  <c r="J473" i="12" a="1"/>
  <c r="F474" i="12" a="1"/>
  <c r="R474" i="12" a="1"/>
  <c r="J476" i="12" a="1"/>
  <c r="F477" i="12" a="1"/>
  <c r="S477" i="12" a="1"/>
  <c r="N478" i="12" a="1"/>
  <c r="F480" i="12" a="1"/>
  <c r="S480" i="12" a="1"/>
  <c r="O481" i="12" a="1"/>
  <c r="J482" i="12" a="1"/>
  <c r="S483" i="12" a="1"/>
  <c r="O484" i="12" a="1"/>
  <c r="K485" i="12" a="1"/>
  <c r="F486" i="12" a="1"/>
  <c r="O487" i="12" a="1"/>
  <c r="K488" i="12" a="1"/>
  <c r="G489" i="12" a="1"/>
  <c r="S489" i="12" a="1"/>
  <c r="K491" i="12" a="1"/>
  <c r="G492" i="12" a="1"/>
  <c r="T492" i="12" a="1"/>
  <c r="O493" i="12" a="1"/>
  <c r="G495" i="12" a="1"/>
  <c r="T495" i="12" a="1"/>
  <c r="P496" i="12" a="1"/>
  <c r="K497" i="12" a="1"/>
  <c r="T498" i="12" a="1"/>
  <c r="P499" i="12" a="1"/>
  <c r="L500" i="12" a="1"/>
  <c r="G501" i="12" a="1"/>
  <c r="P502" i="12" a="1"/>
  <c r="L503" i="12" a="1"/>
  <c r="H504" i="12" a="1"/>
  <c r="T504" i="12" a="1"/>
  <c r="B8" i="1" a="1"/>
  <c r="C12" i="1"/>
  <c r="C16" i="1"/>
  <c r="C20" i="1"/>
  <c r="C24" i="1"/>
  <c r="C28" i="1"/>
  <c r="C32" i="1"/>
  <c r="C36" i="1"/>
  <c r="C40" i="1"/>
  <c r="C44" i="1"/>
  <c r="C48" i="1"/>
  <c r="C52" i="1"/>
  <c r="C56" i="1"/>
  <c r="C60" i="1"/>
  <c r="C64" i="1"/>
  <c r="C68" i="1"/>
  <c r="C72" i="1"/>
  <c r="C76" i="1"/>
  <c r="C80" i="1"/>
  <c r="C84" i="1"/>
  <c r="C88" i="1"/>
  <c r="C92" i="1"/>
  <c r="C96" i="1"/>
  <c r="C100" i="1"/>
  <c r="C104" i="1"/>
  <c r="C108" i="1"/>
  <c r="C112" i="1"/>
  <c r="C116" i="1"/>
  <c r="C120" i="1"/>
  <c r="C124" i="1"/>
  <c r="C128" i="1"/>
  <c r="C132" i="1"/>
  <c r="C136" i="1"/>
  <c r="C140" i="1"/>
  <c r="C144" i="1"/>
  <c r="C148" i="1"/>
  <c r="C152" i="1"/>
  <c r="C156" i="1"/>
  <c r="C160" i="1"/>
  <c r="C164" i="1"/>
  <c r="C168" i="1"/>
  <c r="C172" i="1"/>
  <c r="C176" i="1"/>
  <c r="C180" i="1"/>
  <c r="C184" i="1"/>
  <c r="C188" i="1"/>
  <c r="C192" i="1"/>
  <c r="C196" i="1"/>
  <c r="C200" i="1"/>
  <c r="C204" i="1"/>
  <c r="C208" i="1"/>
  <c r="C212" i="1"/>
  <c r="C216" i="1"/>
  <c r="C220" i="1"/>
  <c r="C224" i="1"/>
  <c r="C228" i="1"/>
  <c r="C232" i="1"/>
  <c r="C236" i="1"/>
  <c r="C240" i="1"/>
  <c r="C244" i="1"/>
  <c r="C248" i="1"/>
  <c r="C252" i="1"/>
  <c r="C256" i="1"/>
  <c r="C260" i="1"/>
  <c r="C264" i="1"/>
  <c r="C268" i="1"/>
  <c r="C272" i="1"/>
  <c r="C276" i="1"/>
  <c r="C280" i="1"/>
  <c r="C284" i="1"/>
  <c r="C288" i="1"/>
  <c r="C292" i="1"/>
  <c r="C296" i="1"/>
  <c r="C300" i="1"/>
  <c r="C304" i="1"/>
  <c r="C309" i="1"/>
  <c r="C313" i="1"/>
  <c r="C317" i="1"/>
  <c r="C321" i="1"/>
  <c r="C325" i="1"/>
  <c r="C329" i="1"/>
  <c r="C333" i="1"/>
  <c r="C337" i="1"/>
  <c r="C341" i="1"/>
  <c r="C345" i="1"/>
  <c r="C349" i="1"/>
  <c r="C353" i="1"/>
  <c r="C357" i="1"/>
  <c r="C361" i="1"/>
  <c r="C365" i="1"/>
  <c r="C369" i="1"/>
  <c r="C373" i="1"/>
  <c r="C377" i="1"/>
  <c r="C381" i="1"/>
  <c r="C385" i="1"/>
  <c r="C389" i="1"/>
  <c r="C393" i="1"/>
  <c r="C397" i="1"/>
  <c r="C401" i="1"/>
  <c r="C405" i="1"/>
  <c r="C409" i="1"/>
  <c r="C413" i="1"/>
  <c r="C417" i="1"/>
  <c r="C421" i="1"/>
  <c r="C425" i="1"/>
  <c r="C429" i="1"/>
  <c r="C433" i="1"/>
  <c r="C437" i="1"/>
  <c r="C441" i="1"/>
  <c r="C445" i="1"/>
  <c r="C449" i="1"/>
  <c r="C453" i="1"/>
  <c r="C457" i="1"/>
  <c r="C461" i="1"/>
  <c r="C465" i="1"/>
  <c r="C469" i="1"/>
  <c r="C473" i="1"/>
  <c r="C477" i="1"/>
  <c r="C481" i="1"/>
  <c r="C485" i="1"/>
  <c r="C489" i="1"/>
  <c r="C493" i="1"/>
  <c r="C497" i="1"/>
  <c r="C501" i="1"/>
  <c r="C505" i="1"/>
  <c r="C9" i="2"/>
  <c r="C13" i="2"/>
  <c r="C17" i="2"/>
  <c r="C21" i="2"/>
  <c r="C25" i="2"/>
  <c r="C29" i="2"/>
  <c r="C33" i="2"/>
  <c r="C37" i="2"/>
  <c r="C41" i="2"/>
  <c r="C45" i="2"/>
  <c r="C49" i="2"/>
  <c r="C53" i="2"/>
  <c r="C57" i="2"/>
  <c r="C61" i="2"/>
  <c r="C65" i="2"/>
  <c r="C69" i="2"/>
  <c r="C73" i="2"/>
  <c r="C77" i="2"/>
  <c r="C81" i="2"/>
  <c r="C85" i="2"/>
  <c r="C89" i="2"/>
  <c r="C93" i="2"/>
  <c r="C97" i="2"/>
  <c r="C101" i="2"/>
  <c r="C105" i="2"/>
  <c r="C109" i="2"/>
  <c r="C113" i="2"/>
  <c r="C117" i="2"/>
  <c r="C121" i="2"/>
  <c r="C125" i="2"/>
  <c r="C129" i="2"/>
  <c r="C133" i="2"/>
  <c r="C137" i="2"/>
  <c r="C141" i="2"/>
  <c r="C145" i="2"/>
  <c r="C149" i="2"/>
  <c r="C153" i="2"/>
  <c r="C157" i="2"/>
  <c r="C161" i="2"/>
  <c r="C165" i="2"/>
  <c r="C169" i="2"/>
  <c r="C173" i="2"/>
  <c r="C177" i="2"/>
  <c r="C181" i="2"/>
  <c r="C185" i="2"/>
  <c r="C189" i="2"/>
  <c r="C193" i="2"/>
  <c r="C197" i="2"/>
  <c r="C201" i="2"/>
  <c r="C205" i="2"/>
  <c r="C209" i="2"/>
  <c r="C213" i="2"/>
  <c r="C217" i="2"/>
  <c r="C221" i="2"/>
  <c r="C225" i="2"/>
  <c r="C229" i="2"/>
  <c r="C233" i="2"/>
  <c r="C237" i="2"/>
  <c r="C241" i="2"/>
  <c r="C245" i="2"/>
  <c r="C249" i="2"/>
  <c r="C253" i="2"/>
  <c r="C257" i="2"/>
  <c r="C261" i="2"/>
  <c r="C265" i="2"/>
  <c r="C269" i="2"/>
  <c r="C273" i="2"/>
  <c r="C277" i="2"/>
  <c r="C281" i="2"/>
  <c r="C285" i="2"/>
  <c r="C289" i="2"/>
  <c r="C293" i="2"/>
  <c r="C297" i="2"/>
  <c r="C301" i="2"/>
  <c r="C305" i="2"/>
  <c r="C310" i="2"/>
  <c r="C314" i="2"/>
  <c r="C318" i="2"/>
  <c r="C322" i="2"/>
  <c r="C326" i="2"/>
  <c r="C330" i="2"/>
  <c r="C334" i="2"/>
  <c r="C338" i="2"/>
  <c r="C342" i="2"/>
  <c r="C346" i="2"/>
  <c r="C350" i="2"/>
  <c r="C354" i="2"/>
  <c r="C358" i="2"/>
  <c r="C362" i="2"/>
  <c r="C366" i="2"/>
  <c r="C370" i="2"/>
  <c r="C374" i="2"/>
  <c r="C378" i="2"/>
  <c r="C382" i="2"/>
  <c r="C386" i="2"/>
  <c r="C390" i="2"/>
  <c r="C394" i="2"/>
  <c r="C398" i="2"/>
  <c r="C402" i="2"/>
  <c r="C406" i="2"/>
  <c r="C410" i="2"/>
  <c r="C414" i="2"/>
  <c r="C418" i="2"/>
  <c r="C422" i="2"/>
  <c r="C426" i="2"/>
  <c r="C430" i="2"/>
  <c r="C434" i="2"/>
  <c r="C438" i="2"/>
  <c r="C442" i="2"/>
  <c r="C446" i="2"/>
  <c r="C450" i="2"/>
  <c r="C454" i="2"/>
  <c r="C458" i="2"/>
  <c r="C462" i="2"/>
  <c r="C466" i="2"/>
  <c r="C470" i="2"/>
  <c r="C474" i="2"/>
  <c r="C478" i="2"/>
  <c r="C482" i="2"/>
  <c r="C486" i="2"/>
  <c r="C490" i="2"/>
  <c r="C494" i="2"/>
  <c r="C498" i="2"/>
  <c r="C502" i="2"/>
  <c r="C506" i="2"/>
  <c r="M8" i="2"/>
  <c r="M12" i="2"/>
  <c r="M16" i="2"/>
  <c r="M20" i="2"/>
  <c r="M24" i="2"/>
  <c r="M28" i="2"/>
  <c r="M32" i="2"/>
  <c r="M36" i="2"/>
  <c r="M40" i="2"/>
  <c r="M44" i="2"/>
  <c r="M48" i="2"/>
  <c r="M52" i="2"/>
  <c r="M56" i="2"/>
  <c r="M60" i="2"/>
  <c r="M64" i="2"/>
  <c r="M68" i="2"/>
  <c r="M72" i="2"/>
  <c r="M76" i="2"/>
  <c r="M80" i="2"/>
  <c r="M84" i="2"/>
  <c r="M88" i="2"/>
  <c r="M92" i="2"/>
  <c r="M96" i="2"/>
  <c r="M100" i="2"/>
  <c r="M104" i="2"/>
  <c r="M108" i="2"/>
  <c r="M112" i="2"/>
  <c r="M116" i="2"/>
  <c r="M120" i="2"/>
  <c r="M124" i="2"/>
  <c r="M128" i="2"/>
  <c r="M132" i="2"/>
  <c r="M136" i="2"/>
  <c r="M140" i="2"/>
  <c r="M144" i="2"/>
  <c r="M148" i="2"/>
  <c r="M152" i="2"/>
  <c r="M156" i="2"/>
  <c r="M160" i="2"/>
  <c r="M164" i="2"/>
  <c r="M168" i="2"/>
  <c r="M172" i="2"/>
  <c r="M176" i="2"/>
  <c r="M180" i="2"/>
  <c r="M184" i="2"/>
  <c r="M188" i="2"/>
  <c r="M192" i="2"/>
  <c r="M196" i="2"/>
  <c r="M200" i="2"/>
  <c r="M204" i="2"/>
  <c r="M208" i="2"/>
  <c r="M212" i="2"/>
  <c r="M216" i="2"/>
  <c r="M220" i="2"/>
  <c r="M224" i="2"/>
  <c r="M228" i="2"/>
  <c r="M232" i="2"/>
  <c r="M236" i="2"/>
  <c r="M240" i="2"/>
  <c r="M244" i="2"/>
  <c r="M248" i="2"/>
  <c r="M252" i="2"/>
  <c r="M256" i="2"/>
  <c r="M260" i="2"/>
  <c r="M264" i="2"/>
  <c r="M268" i="2"/>
  <c r="M272" i="2"/>
  <c r="M276" i="2"/>
  <c r="M280" i="2"/>
  <c r="M284" i="2"/>
  <c r="M288" i="2"/>
  <c r="M292" i="2"/>
  <c r="M296" i="2"/>
  <c r="M300" i="2"/>
  <c r="M304" i="2"/>
  <c r="M309" i="2"/>
  <c r="M313" i="2"/>
  <c r="M317" i="2"/>
  <c r="M321" i="2"/>
  <c r="M325" i="2"/>
  <c r="M329" i="2"/>
  <c r="M333" i="2"/>
  <c r="M337" i="2"/>
  <c r="M341" i="2"/>
  <c r="M345" i="2"/>
  <c r="M349" i="2"/>
  <c r="M353" i="2"/>
  <c r="M357" i="2"/>
  <c r="M361" i="2"/>
  <c r="M365" i="2"/>
  <c r="M369" i="2"/>
  <c r="M373" i="2"/>
  <c r="M377" i="2"/>
  <c r="M381" i="2"/>
  <c r="M385" i="2"/>
  <c r="M389" i="2"/>
  <c r="M393" i="2"/>
  <c r="M397" i="2"/>
  <c r="M401" i="2"/>
  <c r="M405" i="2"/>
  <c r="M409" i="2"/>
  <c r="M413" i="2"/>
  <c r="M417" i="2"/>
  <c r="M421" i="2"/>
  <c r="M425" i="2"/>
  <c r="M429" i="2"/>
  <c r="M433" i="2"/>
  <c r="M437" i="2"/>
  <c r="M441" i="2"/>
  <c r="M445" i="2"/>
  <c r="M449" i="2"/>
  <c r="M453" i="2"/>
  <c r="M457" i="2"/>
  <c r="M461" i="2"/>
  <c r="M465" i="2"/>
  <c r="M469" i="2"/>
  <c r="M473" i="2"/>
  <c r="M477" i="2"/>
  <c r="M481" i="2"/>
  <c r="M485" i="2"/>
  <c r="M489" i="2"/>
  <c r="M493" i="2"/>
  <c r="M497" i="2"/>
  <c r="M501" i="2"/>
  <c r="M505" i="2"/>
  <c r="C3" i="6"/>
  <c r="C7" i="6"/>
  <c r="C11" i="6"/>
  <c r="C15" i="6"/>
  <c r="C19" i="6"/>
  <c r="C23" i="6"/>
  <c r="C27" i="6"/>
  <c r="C31" i="6"/>
  <c r="C35" i="6"/>
  <c r="C39" i="6"/>
  <c r="C43" i="6"/>
  <c r="C47" i="6"/>
  <c r="C51" i="6"/>
  <c r="C55" i="6"/>
  <c r="C59" i="6"/>
  <c r="C63" i="6"/>
  <c r="C67" i="6"/>
  <c r="C71" i="6"/>
  <c r="C75" i="6"/>
  <c r="C79" i="6"/>
  <c r="C83" i="6"/>
  <c r="C87" i="6"/>
  <c r="C91" i="6"/>
  <c r="C95" i="6"/>
  <c r="C99" i="6"/>
  <c r="C103" i="6"/>
  <c r="C107" i="6"/>
  <c r="C111" i="6"/>
  <c r="C115" i="6"/>
  <c r="C119" i="6"/>
  <c r="C123" i="6"/>
  <c r="C127" i="6"/>
  <c r="C131" i="6"/>
  <c r="C135" i="6"/>
  <c r="C139" i="6"/>
  <c r="Q156" i="12" a="1"/>
  <c r="I169" i="12" a="1"/>
  <c r="U175" i="12" a="1"/>
  <c r="O182" i="12" a="1"/>
  <c r="J189" i="12" a="1"/>
  <c r="V195" i="12" a="1"/>
  <c r="J211" i="12" a="1"/>
  <c r="T213" i="12" a="1"/>
  <c r="I216" i="12" a="1"/>
  <c r="G218" i="12" a="1"/>
  <c r="V219" i="12" a="1"/>
  <c r="T221" i="12" a="1"/>
  <c r="R223" i="12" a="1"/>
  <c r="P225" i="12" a="1"/>
  <c r="N227" i="12" a="1"/>
  <c r="L229" i="12" a="1"/>
  <c r="J231" i="12" a="1"/>
  <c r="H233" i="12" a="1"/>
  <c r="F235" i="12" a="1"/>
  <c r="U236" i="12" a="1"/>
  <c r="S238" i="12" a="1"/>
  <c r="Q240" i="12" a="1"/>
  <c r="O242" i="12" a="1"/>
  <c r="M244" i="12" a="1"/>
  <c r="K246" i="12" a="1"/>
  <c r="I248" i="12" a="1"/>
  <c r="G250" i="12" a="1"/>
  <c r="V251" i="12" a="1"/>
  <c r="T253" i="12" a="1"/>
  <c r="R255" i="12" a="1"/>
  <c r="P257" i="12" a="1"/>
  <c r="N259" i="12" a="1"/>
  <c r="L261" i="12" a="1"/>
  <c r="J263" i="12" a="1"/>
  <c r="H265" i="12" a="1"/>
  <c r="F267" i="12" a="1"/>
  <c r="U268" i="12" a="1"/>
  <c r="S270" i="12" a="1"/>
  <c r="Q272" i="12" a="1"/>
  <c r="O274" i="12" a="1"/>
  <c r="M276" i="12" a="1"/>
  <c r="K278" i="12" a="1"/>
  <c r="T279" i="12" a="1"/>
  <c r="P282" i="12" a="1"/>
  <c r="U283" i="12" a="1"/>
  <c r="V284" i="12" a="1"/>
  <c r="F286" i="12" a="1"/>
  <c r="F287" i="12" a="1"/>
  <c r="I288" i="12" a="1"/>
  <c r="J289" i="12" a="1"/>
  <c r="M291" i="12" a="1"/>
  <c r="N292" i="12" a="1"/>
  <c r="O293" i="12" a="1"/>
  <c r="O294" i="12" a="1"/>
  <c r="R295" i="12" a="1"/>
  <c r="Q296" i="12" a="1"/>
  <c r="P297" i="12" a="1"/>
  <c r="N298" i="12" a="1"/>
  <c r="K299" i="12" a="1"/>
  <c r="F301" i="12" a="1"/>
  <c r="T301" i="12" a="1"/>
  <c r="Q302" i="12" a="1"/>
  <c r="N303" i="12" a="1"/>
  <c r="L304" i="12" a="1"/>
  <c r="F305" i="12" a="1"/>
  <c r="T305" i="12" a="1"/>
  <c r="B15" i="12" a="1"/>
  <c r="B44" i="12" a="1"/>
  <c r="B58" i="12" a="1"/>
  <c r="B72" i="12" a="1"/>
  <c r="B86" i="12" a="1"/>
  <c r="B101" i="12" a="1"/>
  <c r="B115" i="12" a="1"/>
  <c r="B129" i="12" a="1"/>
  <c r="B143" i="12" a="1"/>
  <c r="B172" i="12" a="1"/>
  <c r="B186" i="12" a="1"/>
  <c r="B200" i="12" a="1"/>
  <c r="B214" i="12" a="1"/>
  <c r="B229" i="12" a="1"/>
  <c r="B243" i="12" a="1"/>
  <c r="B257" i="12" a="1"/>
  <c r="B271" i="12" a="1"/>
  <c r="B300" i="12" a="1"/>
  <c r="B314" i="12" a="1"/>
  <c r="B328" i="12" a="1"/>
  <c r="B342" i="12" a="1"/>
  <c r="B357" i="12" a="1"/>
  <c r="B371" i="12" a="1"/>
  <c r="B385" i="12" a="1"/>
  <c r="B399" i="12" a="1"/>
  <c r="B428" i="12" a="1"/>
  <c r="B442" i="12" a="1"/>
  <c r="B456" i="12" a="1"/>
  <c r="B470" i="12" a="1"/>
  <c r="B485" i="12" a="1"/>
  <c r="B499" i="12" a="1"/>
  <c r="D313" i="12" a="1"/>
  <c r="D327" i="12" a="1"/>
  <c r="D356" i="12" a="1"/>
  <c r="D370" i="12" a="1"/>
  <c r="D384" i="12" a="1"/>
  <c r="D398" i="12" a="1"/>
  <c r="D413" i="12" a="1"/>
  <c r="D427" i="12" a="1"/>
  <c r="D441" i="12" a="1"/>
  <c r="D455" i="12" a="1"/>
  <c r="D484" i="12" a="1"/>
  <c r="D498" i="12" a="1"/>
  <c r="L306" i="12" a="1"/>
  <c r="I307" i="12" a="1"/>
  <c r="G308" i="12" a="1"/>
  <c r="U308" i="12" a="1"/>
  <c r="R309" i="12" a="1"/>
  <c r="O310" i="12" a="1"/>
  <c r="J312" i="12" a="1"/>
  <c r="G313" i="12" a="1"/>
  <c r="U313" i="12" a="1"/>
  <c r="R314" i="12" a="1"/>
  <c r="P315" i="12" a="1"/>
  <c r="M316" i="12" a="1"/>
  <c r="J317" i="12" a="1"/>
  <c r="G318" i="12" a="1"/>
  <c r="S319" i="12" a="1"/>
  <c r="P320" i="12" a="1"/>
  <c r="M321" i="12" a="1"/>
  <c r="J322" i="12" a="1"/>
  <c r="H323" i="12" a="1"/>
  <c r="V323" i="12" a="1"/>
  <c r="S324" i="12" a="1"/>
  <c r="P325" i="12" a="1"/>
  <c r="K327" i="12" a="1"/>
  <c r="H328" i="12" a="1"/>
  <c r="V328" i="12" a="1"/>
  <c r="S329" i="12" a="1"/>
  <c r="Q330" i="12" a="1"/>
  <c r="N331" i="12" a="1"/>
  <c r="K332" i="12" a="1"/>
  <c r="H333" i="12" a="1"/>
  <c r="T334" i="12" a="1"/>
  <c r="Q335" i="12" a="1"/>
  <c r="N336" i="12" a="1"/>
  <c r="K337" i="12" a="1"/>
  <c r="I338" i="12" a="1"/>
  <c r="F339" i="12" a="1"/>
  <c r="T339" i="12" a="1"/>
  <c r="Q340" i="12" a="1"/>
  <c r="L342" i="12" a="1"/>
  <c r="I343" i="12" a="1"/>
  <c r="F344" i="12" a="1"/>
  <c r="T344" i="12" a="1"/>
  <c r="R345" i="12" a="1"/>
  <c r="O346" i="12" a="1"/>
  <c r="L347" i="12" a="1"/>
  <c r="I348" i="12" a="1"/>
  <c r="U349" i="12" a="1"/>
  <c r="R350" i="12" a="1"/>
  <c r="O351" i="12" a="1"/>
  <c r="L352" i="12" a="1"/>
  <c r="J353" i="12" a="1"/>
  <c r="G354" i="12" a="1"/>
  <c r="U354" i="12" a="1"/>
  <c r="R355" i="12" a="1"/>
  <c r="M357" i="12" a="1"/>
  <c r="J358" i="12" a="1"/>
  <c r="G359" i="12" a="1"/>
  <c r="U359" i="12" a="1"/>
  <c r="S360" i="12" a="1"/>
  <c r="P361" i="12" a="1"/>
  <c r="M362" i="12" a="1"/>
  <c r="J363" i="12" a="1"/>
  <c r="V364" i="12" a="1"/>
  <c r="S365" i="12" a="1"/>
  <c r="P366" i="12" a="1"/>
  <c r="M367" i="12" a="1"/>
  <c r="K368" i="12" a="1"/>
  <c r="H369" i="12" a="1"/>
  <c r="V369" i="12" a="1"/>
  <c r="S370" i="12" a="1"/>
  <c r="N372" i="12" a="1"/>
  <c r="K373" i="12" a="1"/>
  <c r="H374" i="12" a="1"/>
  <c r="V374" i="12" a="1"/>
  <c r="T375" i="12" a="1"/>
  <c r="Q376" i="12" a="1"/>
  <c r="N377" i="12" a="1"/>
  <c r="K378" i="12" a="1"/>
  <c r="F380" i="12" a="1"/>
  <c r="T380" i="12" a="1"/>
  <c r="Q381" i="12" a="1"/>
  <c r="N382" i="12" a="1"/>
  <c r="L383" i="12" a="1"/>
  <c r="I384" i="12" a="1"/>
  <c r="F385" i="12" a="1"/>
  <c r="T385" i="12" a="1"/>
  <c r="O387" i="12" a="1"/>
  <c r="L388" i="12" a="1"/>
  <c r="I389" i="12" a="1"/>
  <c r="F390" i="12" a="1"/>
  <c r="U390" i="12" a="1"/>
  <c r="R391" i="12" a="1"/>
  <c r="O392" i="12" a="1"/>
  <c r="L393" i="12" a="1"/>
  <c r="G395" i="12" a="1"/>
  <c r="U395" i="12" a="1"/>
  <c r="R396" i="12" a="1"/>
  <c r="O397" i="12" a="1"/>
  <c r="M398" i="12" a="1"/>
  <c r="J399" i="12" a="1"/>
  <c r="G400" i="12" a="1"/>
  <c r="U400" i="12" a="1"/>
  <c r="P402" i="12" a="1"/>
  <c r="M403" i="12" a="1"/>
  <c r="J404" i="12" a="1"/>
  <c r="G405" i="12" a="1"/>
  <c r="V405" i="12" a="1"/>
  <c r="S406" i="12" a="1"/>
  <c r="P407" i="12" a="1"/>
  <c r="M408" i="12" a="1"/>
  <c r="H410" i="12" a="1"/>
  <c r="V410" i="12" a="1"/>
  <c r="S411" i="12" a="1"/>
  <c r="P412" i="12" a="1"/>
  <c r="N413" i="12" a="1"/>
  <c r="K414" i="12" a="1"/>
  <c r="H415" i="12" a="1"/>
  <c r="V415" i="12" a="1"/>
  <c r="Q417" i="12" a="1"/>
  <c r="N418" i="12" a="1"/>
  <c r="K419" i="12" a="1"/>
  <c r="H420" i="12" a="1"/>
  <c r="F421" i="12" a="1"/>
  <c r="T421" i="12" a="1"/>
  <c r="Q422" i="12" a="1"/>
  <c r="N423" i="12" a="1"/>
  <c r="H425" i="12" a="1"/>
  <c r="T425" i="12" a="1"/>
  <c r="P426" i="12" a="1"/>
  <c r="L427" i="12" a="1"/>
  <c r="U428" i="12" a="1"/>
  <c r="P429" i="12" a="1"/>
  <c r="L430" i="12" a="1"/>
  <c r="H431" i="12" a="1"/>
  <c r="Q432" i="12" a="1"/>
  <c r="L433" i="12" a="1"/>
  <c r="H434" i="12" a="1"/>
  <c r="U434" i="12" a="1"/>
  <c r="M436" i="12" a="1"/>
  <c r="H437" i="12" a="1"/>
  <c r="U437" i="12" a="1"/>
  <c r="Q438" i="12" a="1"/>
  <c r="I440" i="12" a="1"/>
  <c r="U440" i="12" a="1"/>
  <c r="Q441" i="12" a="1"/>
  <c r="M442" i="12" a="1"/>
  <c r="V443" i="12" a="1"/>
  <c r="Q444" i="12" a="1"/>
  <c r="M445" i="12" a="1"/>
  <c r="I446" i="12" a="1"/>
  <c r="R447" i="12" a="1"/>
  <c r="M448" i="12" a="1"/>
  <c r="I449" i="12" a="1"/>
  <c r="V449" i="12" a="1"/>
  <c r="N451" i="12" a="1"/>
  <c r="I452" i="12" a="1"/>
  <c r="V452" i="12" a="1"/>
  <c r="R453" i="12" a="1"/>
  <c r="J455" i="12" a="1"/>
  <c r="V455" i="12" a="1"/>
  <c r="R456" i="12" a="1"/>
  <c r="N457" i="12" a="1"/>
  <c r="F459" i="12" a="1"/>
  <c r="R459" i="12" a="1"/>
  <c r="N460" i="12" a="1"/>
  <c r="J461" i="12" a="1"/>
  <c r="S462" i="12" a="1"/>
  <c r="N463" i="12" a="1"/>
  <c r="J464" i="12" a="1"/>
  <c r="F465" i="12" a="1"/>
  <c r="O466" i="12" a="1"/>
  <c r="J467" i="12" a="1"/>
  <c r="F468" i="12" a="1"/>
  <c r="S468" i="12" a="1"/>
  <c r="K470" i="12" a="1"/>
  <c r="F471" i="12" a="1"/>
  <c r="S471" i="12" a="1"/>
  <c r="O472" i="12" a="1"/>
  <c r="G474" i="12" a="1"/>
  <c r="S474" i="12" a="1"/>
  <c r="O475" i="12" a="1"/>
  <c r="K476" i="12" a="1"/>
  <c r="T477" i="12" a="1"/>
  <c r="O478" i="12" a="1"/>
  <c r="K479" i="12" a="1"/>
  <c r="G480" i="12" a="1"/>
  <c r="P481" i="12" a="1"/>
  <c r="K482" i="12" a="1"/>
  <c r="G483" i="12" a="1"/>
  <c r="T483" i="12" a="1"/>
  <c r="L485" i="12" a="1"/>
  <c r="G486" i="12" a="1"/>
  <c r="T486" i="12" a="1"/>
  <c r="P487" i="12" a="1"/>
  <c r="H489" i="12" a="1"/>
  <c r="T489" i="12" a="1"/>
  <c r="P490" i="12" a="1"/>
  <c r="L491" i="12" a="1"/>
  <c r="U492" i="12" a="1"/>
  <c r="P493" i="12" a="1"/>
  <c r="L494" i="12" a="1"/>
  <c r="H495" i="12" a="1"/>
  <c r="Q496" i="12" a="1"/>
  <c r="L497" i="12" a="1"/>
  <c r="H498" i="12" a="1"/>
  <c r="U498" i="12" a="1"/>
  <c r="M500" i="12" a="1"/>
  <c r="H501" i="12" a="1"/>
  <c r="U501" i="12" a="1"/>
  <c r="Q502" i="12" a="1"/>
  <c r="I504" i="12" a="1"/>
  <c r="U504" i="12" a="1"/>
  <c r="Q505" i="12" a="1"/>
  <c r="C8" i="1"/>
  <c r="D12" i="1"/>
  <c r="D16" i="1"/>
  <c r="D20" i="1"/>
  <c r="D24" i="1"/>
  <c r="D28" i="1"/>
  <c r="D32" i="1"/>
  <c r="D36" i="1"/>
  <c r="D40" i="1"/>
  <c r="D44" i="1"/>
  <c r="D48" i="1"/>
  <c r="D52" i="1"/>
  <c r="D56" i="1"/>
  <c r="D60" i="1"/>
  <c r="D64" i="1"/>
  <c r="D68" i="1"/>
  <c r="D72" i="1"/>
  <c r="D76" i="1"/>
  <c r="D80" i="1"/>
  <c r="D84" i="1"/>
  <c r="D88" i="1"/>
  <c r="D92" i="1"/>
  <c r="D96" i="1"/>
  <c r="D100" i="1"/>
  <c r="D104" i="1"/>
  <c r="D108" i="1"/>
  <c r="D112" i="1"/>
  <c r="D116" i="1"/>
  <c r="D120" i="1"/>
  <c r="D124" i="1"/>
  <c r="D128" i="1"/>
  <c r="D132" i="1"/>
  <c r="D136" i="1"/>
  <c r="D140" i="1"/>
  <c r="D144" i="1"/>
  <c r="D148" i="1"/>
  <c r="D152" i="1"/>
  <c r="D156" i="1"/>
  <c r="D160" i="1"/>
  <c r="D164" i="1"/>
  <c r="D168" i="1"/>
  <c r="D172" i="1"/>
  <c r="D176" i="1"/>
  <c r="D180" i="1"/>
  <c r="D184" i="1"/>
  <c r="D188" i="1"/>
  <c r="D192" i="1"/>
  <c r="D196" i="1"/>
  <c r="D200" i="1"/>
  <c r="D204" i="1"/>
  <c r="D208" i="1"/>
  <c r="D212" i="1"/>
  <c r="D216" i="1"/>
  <c r="D220" i="1"/>
  <c r="D224" i="1"/>
  <c r="D228" i="1"/>
  <c r="D232" i="1"/>
  <c r="D236" i="1"/>
  <c r="D240" i="1"/>
  <c r="D244" i="1"/>
  <c r="D248" i="1"/>
  <c r="D252" i="1"/>
  <c r="D256" i="1"/>
  <c r="D260" i="1"/>
  <c r="D264" i="1"/>
  <c r="D268" i="1"/>
  <c r="D272" i="1"/>
  <c r="D276" i="1"/>
  <c r="D280" i="1"/>
  <c r="D284" i="1"/>
  <c r="D288" i="1"/>
  <c r="D292" i="1"/>
  <c r="D296" i="1"/>
  <c r="D300" i="1"/>
  <c r="D304" i="1"/>
  <c r="D309" i="1"/>
  <c r="D313" i="1"/>
  <c r="D317" i="1"/>
  <c r="D321" i="1"/>
  <c r="D325" i="1"/>
  <c r="D329" i="1"/>
  <c r="D333" i="1"/>
  <c r="D337" i="1"/>
  <c r="D341" i="1"/>
  <c r="D345" i="1"/>
  <c r="D349" i="1"/>
  <c r="D353" i="1"/>
  <c r="D357" i="1"/>
  <c r="D361" i="1"/>
  <c r="D365" i="1"/>
  <c r="D369" i="1"/>
  <c r="D373" i="1"/>
  <c r="D377" i="1"/>
  <c r="D381" i="1"/>
  <c r="D385" i="1"/>
  <c r="D389" i="1"/>
  <c r="D393" i="1"/>
  <c r="D397" i="1"/>
  <c r="D401" i="1"/>
  <c r="D405" i="1"/>
  <c r="D409" i="1"/>
  <c r="D413" i="1"/>
  <c r="D417" i="1"/>
  <c r="D421" i="1"/>
  <c r="D425" i="1"/>
  <c r="D429" i="1"/>
  <c r="D433" i="1"/>
  <c r="D437" i="1"/>
  <c r="D441" i="1"/>
  <c r="D445" i="1"/>
  <c r="D449" i="1"/>
  <c r="D453" i="1"/>
  <c r="D457" i="1"/>
  <c r="D461" i="1"/>
  <c r="D465" i="1"/>
  <c r="D469" i="1"/>
  <c r="D473" i="1"/>
  <c r="D477" i="1"/>
  <c r="D481" i="1"/>
  <c r="D485" i="1"/>
  <c r="D489" i="1"/>
  <c r="D493" i="1"/>
  <c r="D497" i="1"/>
  <c r="D501" i="1"/>
  <c r="D505" i="1"/>
  <c r="D9" i="2"/>
  <c r="D13" i="2"/>
  <c r="D17" i="2"/>
  <c r="D21" i="2"/>
  <c r="D25" i="2"/>
  <c r="D29" i="2"/>
  <c r="D33" i="2"/>
  <c r="D37" i="2"/>
  <c r="D41" i="2"/>
  <c r="D45" i="2"/>
  <c r="D49" i="2"/>
  <c r="D53" i="2"/>
  <c r="D57" i="2"/>
  <c r="D61" i="2"/>
  <c r="D65" i="2"/>
  <c r="D69" i="2"/>
  <c r="D73" i="2"/>
  <c r="D77" i="2"/>
  <c r="D81" i="2"/>
  <c r="D85" i="2"/>
  <c r="D89" i="2"/>
  <c r="D93" i="2"/>
  <c r="D97" i="2"/>
  <c r="D101" i="2"/>
  <c r="D105" i="2"/>
  <c r="D109" i="2"/>
  <c r="D113" i="2"/>
  <c r="D117" i="2"/>
  <c r="D121" i="2"/>
  <c r="D125" i="2"/>
  <c r="D129" i="2"/>
  <c r="D133" i="2"/>
  <c r="D137" i="2"/>
  <c r="D141" i="2"/>
  <c r="D145" i="2"/>
  <c r="D149" i="2"/>
  <c r="D153" i="2"/>
  <c r="D157" i="2"/>
  <c r="D161" i="2"/>
  <c r="D165" i="2"/>
  <c r="D169" i="2"/>
  <c r="D173" i="2"/>
  <c r="D177" i="2"/>
  <c r="D181" i="2"/>
  <c r="D185" i="2"/>
  <c r="D189" i="2"/>
  <c r="D193" i="2"/>
  <c r="D197" i="2"/>
  <c r="D201" i="2"/>
  <c r="D205" i="2"/>
  <c r="D209" i="2"/>
  <c r="D213" i="2"/>
  <c r="D217" i="2"/>
  <c r="D221" i="2"/>
  <c r="D225" i="2"/>
  <c r="D229" i="2"/>
  <c r="D233" i="2"/>
  <c r="D237" i="2"/>
  <c r="D241" i="2"/>
  <c r="D245" i="2"/>
  <c r="D249" i="2"/>
  <c r="D253" i="2"/>
  <c r="D257" i="2"/>
  <c r="D261" i="2"/>
  <c r="D265" i="2"/>
  <c r="D269" i="2"/>
  <c r="D273" i="2"/>
  <c r="D277" i="2"/>
  <c r="D281" i="2"/>
  <c r="D285" i="2"/>
  <c r="D289" i="2"/>
  <c r="D293" i="2"/>
  <c r="D297" i="2"/>
  <c r="D301" i="2"/>
  <c r="D305" i="2"/>
  <c r="D310" i="2"/>
  <c r="D314" i="2"/>
  <c r="D318" i="2"/>
  <c r="D322" i="2"/>
  <c r="D326" i="2"/>
  <c r="D330" i="2"/>
  <c r="D334" i="2"/>
  <c r="D338" i="2"/>
  <c r="D342" i="2"/>
  <c r="D346" i="2"/>
  <c r="D350" i="2"/>
  <c r="D354" i="2"/>
  <c r="D358" i="2"/>
  <c r="D362" i="2"/>
  <c r="D366" i="2"/>
  <c r="D370" i="2"/>
  <c r="D374" i="2"/>
  <c r="D378" i="2"/>
  <c r="D382" i="2"/>
  <c r="D386" i="2"/>
  <c r="D390" i="2"/>
  <c r="D394" i="2"/>
  <c r="D398" i="2"/>
  <c r="D402" i="2"/>
  <c r="D406" i="2"/>
  <c r="D410" i="2"/>
  <c r="D414" i="2"/>
  <c r="D418" i="2"/>
  <c r="D422" i="2"/>
  <c r="D426" i="2"/>
  <c r="D430" i="2"/>
  <c r="D434" i="2"/>
  <c r="D438" i="2"/>
  <c r="D442" i="2"/>
  <c r="D446" i="2"/>
  <c r="D450" i="2"/>
  <c r="D454" i="2"/>
  <c r="D458" i="2"/>
  <c r="D462" i="2"/>
  <c r="D466" i="2"/>
  <c r="D470" i="2"/>
  <c r="D474" i="2"/>
  <c r="D478" i="2"/>
  <c r="D482" i="2"/>
  <c r="D486" i="2"/>
  <c r="D490" i="2"/>
  <c r="D494" i="2"/>
  <c r="D498" i="2"/>
  <c r="D502" i="2"/>
  <c r="D506" i="2"/>
  <c r="O157" i="12" a="1"/>
  <c r="J169" i="12" a="1"/>
  <c r="P182" i="12" a="1"/>
  <c r="K189" i="12" a="1"/>
  <c r="F196" i="12" a="1"/>
  <c r="U200" i="12" a="1"/>
  <c r="Q204" i="12" a="1"/>
  <c r="M208" i="12" a="1"/>
  <c r="N211" i="12" a="1"/>
  <c r="K216" i="12" a="1"/>
  <c r="I218" i="12" a="1"/>
  <c r="G220" i="12" a="1"/>
  <c r="V221" i="12" a="1"/>
  <c r="T223" i="12" a="1"/>
  <c r="R225" i="12" a="1"/>
  <c r="P227" i="12" a="1"/>
  <c r="N229" i="12" a="1"/>
  <c r="L231" i="12" a="1"/>
  <c r="J233" i="12" a="1"/>
  <c r="H235" i="12" a="1"/>
  <c r="F237" i="12" a="1"/>
  <c r="U238" i="12" a="1"/>
  <c r="S240" i="12" a="1"/>
  <c r="Q242" i="12" a="1"/>
  <c r="O244" i="12" a="1"/>
  <c r="M246" i="12" a="1"/>
  <c r="K248" i="12" a="1"/>
  <c r="I250" i="12" a="1"/>
  <c r="G252" i="12" a="1"/>
  <c r="V253" i="12" a="1"/>
  <c r="T255" i="12" a="1"/>
  <c r="R257" i="12" a="1"/>
  <c r="P259" i="12" a="1"/>
  <c r="N261" i="12" a="1"/>
  <c r="L263" i="12" a="1"/>
  <c r="J265" i="12" a="1"/>
  <c r="H267" i="12" a="1"/>
  <c r="F269" i="12" a="1"/>
  <c r="U270" i="12" a="1"/>
  <c r="S272" i="12" a="1"/>
  <c r="Q274" i="12" a="1"/>
  <c r="O276" i="12" a="1"/>
  <c r="M278" i="12" a="1"/>
  <c r="L281" i="12" a="1"/>
  <c r="Q282" i="12" a="1"/>
  <c r="V283" i="12" a="1"/>
  <c r="F285" i="12" a="1"/>
  <c r="I287" i="12" a="1"/>
  <c r="J288" i="12" a="1"/>
  <c r="K289" i="12" a="1"/>
  <c r="K290" i="12" a="1"/>
  <c r="N291" i="12" a="1"/>
  <c r="O292" i="12" a="1"/>
  <c r="R294" i="12" a="1"/>
  <c r="S295" i="12" a="1"/>
  <c r="R296" i="12" a="1"/>
  <c r="Q297" i="12" a="1"/>
  <c r="O298" i="12" a="1"/>
  <c r="L299" i="12" a="1"/>
  <c r="I300" i="12" a="1"/>
  <c r="G301" i="12" a="1"/>
  <c r="U301" i="12" a="1"/>
  <c r="R302" i="12" a="1"/>
  <c r="O303" i="12" a="1"/>
  <c r="G305" i="12" a="1"/>
  <c r="U305" i="12" a="1"/>
  <c r="B16" i="12" a="1"/>
  <c r="B30" i="12" a="1"/>
  <c r="B45" i="12" a="1"/>
  <c r="B59" i="12" a="1"/>
  <c r="B73" i="12" a="1"/>
  <c r="B87" i="12" a="1"/>
  <c r="B116" i="12" a="1"/>
  <c r="B130" i="12" a="1"/>
  <c r="B144" i="12" a="1"/>
  <c r="B158" i="12" a="1"/>
  <c r="B173" i="12" a="1"/>
  <c r="B187" i="12" a="1"/>
  <c r="B201" i="12" a="1"/>
  <c r="B215" i="12" a="1"/>
  <c r="B244" i="12" a="1"/>
  <c r="B258" i="12" a="1"/>
  <c r="B272" i="12" a="1"/>
  <c r="B286" i="12" a="1"/>
  <c r="B301" i="12" a="1"/>
  <c r="B315" i="12" a="1"/>
  <c r="B329" i="12" a="1"/>
  <c r="B343" i="12" a="1"/>
  <c r="B372" i="12" a="1"/>
  <c r="B386" i="12" a="1"/>
  <c r="B400" i="12" a="1"/>
  <c r="B414" i="12" a="1"/>
  <c r="B429" i="12" a="1"/>
  <c r="B443" i="12" a="1"/>
  <c r="B457" i="12" a="1"/>
  <c r="B471" i="12" a="1"/>
  <c r="B500" i="12" a="1"/>
  <c r="D314" i="12" a="1"/>
  <c r="D328" i="12" a="1"/>
  <c r="D342" i="12" a="1"/>
  <c r="D357" i="12" a="1"/>
  <c r="D371" i="12" a="1"/>
  <c r="D385" i="12" a="1"/>
  <c r="D399" i="12" a="1"/>
  <c r="D428" i="12" a="1"/>
  <c r="D442" i="12" a="1"/>
  <c r="D456" i="12" a="1"/>
  <c r="D470" i="12" a="1"/>
  <c r="D485" i="12" a="1"/>
  <c r="D499" i="12" a="1"/>
  <c r="M306" i="12" a="1"/>
  <c r="J307" i="12" a="1"/>
  <c r="V308" i="12" a="1"/>
  <c r="S309" i="12" a="1"/>
  <c r="P310" i="12" a="1"/>
  <c r="M311" i="12" a="1"/>
  <c r="K312" i="12" a="1"/>
  <c r="H313" i="12" a="1"/>
  <c r="V313" i="12" a="1"/>
  <c r="S314" i="12" a="1"/>
  <c r="N316" i="12" a="1"/>
  <c r="K317" i="12" a="1"/>
  <c r="H318" i="12" a="1"/>
  <c r="V318" i="12" a="1"/>
  <c r="T319" i="12" a="1"/>
  <c r="Q320" i="12" a="1"/>
  <c r="N321" i="12" a="1"/>
  <c r="K322" i="12" a="1"/>
  <c r="F324" i="12" a="1"/>
  <c r="T324" i="12" a="1"/>
  <c r="Q325" i="12" a="1"/>
  <c r="N326" i="12" a="1"/>
  <c r="L327" i="12" a="1"/>
  <c r="I328" i="12" a="1"/>
  <c r="F329" i="12" a="1"/>
  <c r="T329" i="12" a="1"/>
  <c r="O331" i="12" a="1"/>
  <c r="L332" i="12" a="1"/>
  <c r="I333" i="12" a="1"/>
  <c r="F334" i="12" a="1"/>
  <c r="U334" i="12" a="1"/>
  <c r="R335" i="12" a="1"/>
  <c r="O336" i="12" a="1"/>
  <c r="L337" i="12" a="1"/>
  <c r="G339" i="12" a="1"/>
  <c r="U339" i="12" a="1"/>
  <c r="R340" i="12" a="1"/>
  <c r="O341" i="12" a="1"/>
  <c r="M342" i="12" a="1"/>
  <c r="J343" i="12" a="1"/>
  <c r="G344" i="12" a="1"/>
  <c r="U344" i="12" a="1"/>
  <c r="P346" i="12" a="1"/>
  <c r="M347" i="12" a="1"/>
  <c r="J348" i="12" a="1"/>
  <c r="G349" i="12" a="1"/>
  <c r="V349" i="12" a="1"/>
  <c r="S350" i="12" a="1"/>
  <c r="P351" i="12" a="1"/>
  <c r="M352" i="12" a="1"/>
  <c r="H354" i="12" a="1"/>
  <c r="V354" i="12" a="1"/>
  <c r="S355" i="12" a="1"/>
  <c r="P356" i="12" a="1"/>
  <c r="N357" i="12" a="1"/>
  <c r="K358" i="12" a="1"/>
  <c r="H359" i="12" a="1"/>
  <c r="V359" i="12" a="1"/>
  <c r="Q361" i="12" a="1"/>
  <c r="N362" i="12" a="1"/>
  <c r="K363" i="12" a="1"/>
  <c r="H364" i="12" a="1"/>
  <c r="F365" i="12" a="1"/>
  <c r="T365" i="12" a="1"/>
  <c r="Q366" i="12" a="1"/>
  <c r="N367" i="12" a="1"/>
  <c r="I369" i="12" a="1"/>
  <c r="F370" i="12" a="1"/>
  <c r="T370" i="12" a="1"/>
  <c r="Q371" i="12" a="1"/>
  <c r="O372" i="12" a="1"/>
  <c r="L373" i="12" a="1"/>
  <c r="I374" i="12" a="1"/>
  <c r="F375" i="12" a="1"/>
  <c r="R376" i="12" a="1"/>
  <c r="O377" i="12" a="1"/>
  <c r="L378" i="12" a="1"/>
  <c r="I379" i="12" a="1"/>
  <c r="G380" i="12" a="1"/>
  <c r="U380" i="12" a="1"/>
  <c r="R381" i="12" a="1"/>
  <c r="O382" i="12" a="1"/>
  <c r="J384" i="12" a="1"/>
  <c r="G385" i="12" a="1"/>
  <c r="U385" i="12" a="1"/>
  <c r="R386" i="12" a="1"/>
  <c r="P387" i="12" a="1"/>
  <c r="M388" i="12" a="1"/>
  <c r="J389" i="12" a="1"/>
  <c r="G390" i="12" a="1"/>
  <c r="S391" i="12" a="1"/>
  <c r="P392" i="12" a="1"/>
  <c r="M393" i="12" a="1"/>
  <c r="J394" i="12" a="1"/>
  <c r="H395" i="12" a="1"/>
  <c r="V395" i="12" a="1"/>
  <c r="S396" i="12" a="1"/>
  <c r="P397" i="12" a="1"/>
  <c r="K399" i="12" a="1"/>
  <c r="H400" i="12" a="1"/>
  <c r="V400" i="12" a="1"/>
  <c r="S401" i="12" a="1"/>
  <c r="Q402" i="12" a="1"/>
  <c r="N403" i="12" a="1"/>
  <c r="K404" i="12" a="1"/>
  <c r="H405" i="12" a="1"/>
  <c r="T406" i="12" a="1"/>
  <c r="Q407" i="12" a="1"/>
  <c r="N408" i="12" a="1"/>
  <c r="K409" i="12" a="1"/>
  <c r="I410" i="12" a="1"/>
  <c r="F411" i="12" a="1"/>
  <c r="T411" i="12" a="1"/>
  <c r="Q412" i="12" a="1"/>
  <c r="L414" i="12" a="1"/>
  <c r="I415" i="12" a="1"/>
  <c r="F416" i="12" a="1"/>
  <c r="T416" i="12" a="1"/>
  <c r="R417" i="12" a="1"/>
  <c r="O418" i="12" a="1"/>
  <c r="L419" i="12" a="1"/>
  <c r="I420" i="12" a="1"/>
  <c r="U421" i="12" a="1"/>
  <c r="R422" i="12" a="1"/>
  <c r="O423" i="12" a="1"/>
  <c r="L424" i="12" a="1"/>
  <c r="U425" i="12" a="1"/>
  <c r="Q426" i="12" a="1"/>
  <c r="M427" i="12" a="1"/>
  <c r="H428" i="12" a="1"/>
  <c r="Q429" i="12" a="1"/>
  <c r="M430" i="12" a="1"/>
  <c r="I431" i="12" a="1"/>
  <c r="U431" i="12" a="1"/>
  <c r="M433" i="12" a="1"/>
  <c r="I434" i="12" a="1"/>
  <c r="V434" i="12" a="1"/>
  <c r="Q435" i="12" a="1"/>
  <c r="I437" i="12" a="1"/>
  <c r="V437" i="12" a="1"/>
  <c r="R438" i="12" a="1"/>
  <c r="M439" i="12" a="1"/>
  <c r="V440" i="12" a="1"/>
  <c r="R441" i="12" a="1"/>
  <c r="N442" i="12" a="1"/>
  <c r="I443" i="12" a="1"/>
  <c r="R444" i="12" a="1"/>
  <c r="N445" i="12" a="1"/>
  <c r="J446" i="12" a="1"/>
  <c r="V446" i="12" a="1"/>
  <c r="N448" i="12" a="1"/>
  <c r="J449" i="12" a="1"/>
  <c r="F450" i="12" a="1"/>
  <c r="R450" i="12" a="1"/>
  <c r="J452" i="12" a="1"/>
  <c r="F453" i="12" a="1"/>
  <c r="S453" i="12" a="1"/>
  <c r="N454" i="12" a="1"/>
  <c r="F456" i="12" a="1"/>
  <c r="S456" i="12" a="1"/>
  <c r="O457" i="12" a="1"/>
  <c r="J458" i="12" a="1"/>
  <c r="S459" i="12" a="1"/>
  <c r="O460" i="12" a="1"/>
  <c r="K461" i="12" a="1"/>
  <c r="F462" i="12" a="1"/>
  <c r="O463" i="12" a="1"/>
  <c r="K464" i="12" a="1"/>
  <c r="G465" i="12" a="1"/>
  <c r="S465" i="12" a="1"/>
  <c r="K467" i="12" a="1"/>
  <c r="G468" i="12" a="1"/>
  <c r="T468" i="12" a="1"/>
  <c r="O469" i="12" a="1"/>
  <c r="G471" i="12" a="1"/>
  <c r="T471" i="12" a="1"/>
  <c r="P472" i="12" a="1"/>
  <c r="K473" i="12" a="1"/>
  <c r="T474" i="12" a="1"/>
  <c r="P475" i="12" a="1"/>
  <c r="L476" i="12" a="1"/>
  <c r="G477" i="12" a="1"/>
  <c r="P478" i="12" a="1"/>
  <c r="L479" i="12" a="1"/>
  <c r="H480" i="12" a="1"/>
  <c r="T480" i="12" a="1"/>
  <c r="L482" i="12" a="1"/>
  <c r="H483" i="12" a="1"/>
  <c r="U483" i="12" a="1"/>
  <c r="P484" i="12" a="1"/>
  <c r="H486" i="12" a="1"/>
  <c r="U486" i="12" a="1"/>
  <c r="Q487" i="12" a="1"/>
  <c r="L488" i="12" a="1"/>
  <c r="U489" i="12" a="1"/>
  <c r="Q490" i="12" a="1"/>
  <c r="M491" i="12" a="1"/>
  <c r="H492" i="12" a="1"/>
  <c r="Q493" i="12" a="1"/>
  <c r="M494" i="12" a="1"/>
  <c r="I495" i="12" a="1"/>
  <c r="U495" i="12" a="1"/>
  <c r="M497" i="12" a="1"/>
  <c r="I498" i="12" a="1"/>
  <c r="V498" i="12" a="1"/>
  <c r="Q499" i="12" a="1"/>
  <c r="I501" i="12" a="1"/>
  <c r="V501" i="12" a="1"/>
  <c r="R502" i="12" a="1"/>
  <c r="M503" i="12" a="1"/>
  <c r="V504" i="12" a="1"/>
  <c r="R505" i="12" a="1"/>
  <c r="B9" i="1" a="1"/>
  <c r="B13" i="1" a="1"/>
  <c r="B17" i="1" a="1"/>
  <c r="B21" i="1" a="1"/>
  <c r="B25" i="1" a="1"/>
  <c r="B29" i="1" a="1"/>
  <c r="B33" i="1" a="1"/>
  <c r="B37" i="1" a="1"/>
  <c r="B41" i="1" a="1"/>
  <c r="B45" i="1" a="1"/>
  <c r="B49" i="1" a="1"/>
  <c r="B53" i="1" a="1"/>
  <c r="B57" i="1" a="1"/>
  <c r="B61" i="1" a="1"/>
  <c r="B65" i="1" a="1"/>
  <c r="B69" i="1" a="1"/>
  <c r="B73" i="1" a="1"/>
  <c r="B77" i="1" a="1"/>
  <c r="B81" i="1" a="1"/>
  <c r="B85" i="1" a="1"/>
  <c r="B89" i="1" a="1"/>
  <c r="B93" i="1" a="1"/>
  <c r="B97" i="1" a="1"/>
  <c r="B101" i="1" a="1"/>
  <c r="B105" i="1" a="1"/>
  <c r="B109" i="1" a="1"/>
  <c r="B113" i="1" a="1"/>
  <c r="B117" i="1" a="1"/>
  <c r="B121" i="1" a="1"/>
  <c r="B125" i="1" a="1"/>
  <c r="B129" i="1" a="1"/>
  <c r="B133" i="1" a="1"/>
  <c r="B137" i="1" a="1"/>
  <c r="B141" i="1" a="1"/>
  <c r="B145" i="1" a="1"/>
  <c r="B149" i="1" a="1"/>
  <c r="B153" i="1" a="1"/>
  <c r="B157" i="1" a="1"/>
  <c r="B161" i="1" a="1"/>
  <c r="B165" i="1" a="1"/>
  <c r="B169" i="1" a="1"/>
  <c r="B173" i="1" a="1"/>
  <c r="B177" i="1" a="1"/>
  <c r="B181" i="1" a="1"/>
  <c r="B185" i="1" a="1"/>
  <c r="B189" i="1" a="1"/>
  <c r="B193" i="1" a="1"/>
  <c r="B197" i="1" a="1"/>
  <c r="B201" i="1" a="1"/>
  <c r="B205" i="1" a="1"/>
  <c r="B209" i="1" a="1"/>
  <c r="B213" i="1" a="1"/>
  <c r="B217" i="1" a="1"/>
  <c r="B221" i="1" a="1"/>
  <c r="B225" i="1" a="1"/>
  <c r="B229" i="1" a="1"/>
  <c r="B233" i="1" a="1"/>
  <c r="B237" i="1" a="1"/>
  <c r="B241" i="1" a="1"/>
  <c r="B245" i="1" a="1"/>
  <c r="B249" i="1" a="1"/>
  <c r="B253" i="1" a="1"/>
  <c r="B257" i="1" a="1"/>
  <c r="B261" i="1" a="1"/>
  <c r="B265" i="1" a="1"/>
  <c r="B269" i="1" a="1"/>
  <c r="B273" i="1" a="1"/>
  <c r="B277" i="1" a="1"/>
  <c r="B281" i="1" a="1"/>
  <c r="B285" i="1" a="1"/>
  <c r="B289" i="1" a="1"/>
  <c r="B293" i="1" a="1"/>
  <c r="B297" i="1" a="1"/>
  <c r="B301" i="1" a="1"/>
  <c r="B305" i="1" a="1"/>
  <c r="B310" i="1" a="1"/>
  <c r="B314" i="1" a="1"/>
  <c r="B318" i="1" a="1"/>
  <c r="B322" i="1" a="1"/>
  <c r="B326" i="1" a="1"/>
  <c r="B330" i="1" a="1"/>
  <c r="B334" i="1" a="1"/>
  <c r="B338" i="1" a="1"/>
  <c r="B342" i="1" a="1"/>
  <c r="B346" i="1" a="1"/>
  <c r="B350" i="1" a="1"/>
  <c r="B354" i="1" a="1"/>
  <c r="B358" i="1" a="1"/>
  <c r="B362" i="1" a="1"/>
  <c r="B366" i="1" a="1"/>
  <c r="B370" i="1" a="1"/>
  <c r="B374" i="1" a="1"/>
  <c r="B378" i="1" a="1"/>
  <c r="B382" i="1" a="1"/>
  <c r="B386" i="1" a="1"/>
  <c r="B390" i="1" a="1"/>
  <c r="B394" i="1" a="1"/>
  <c r="B398" i="1" a="1"/>
  <c r="B402" i="1" a="1"/>
  <c r="B406" i="1" a="1"/>
  <c r="B410" i="1" a="1"/>
  <c r="B414" i="1" a="1"/>
  <c r="B418" i="1" a="1"/>
  <c r="B422" i="1" a="1"/>
  <c r="B426" i="1" a="1"/>
  <c r="B430" i="1" a="1"/>
  <c r="B434" i="1" a="1"/>
  <c r="B438" i="1" a="1"/>
  <c r="B442" i="1" a="1"/>
  <c r="B446" i="1" a="1"/>
  <c r="B450" i="1" a="1"/>
  <c r="B454" i="1" a="1"/>
  <c r="B458" i="1" a="1"/>
  <c r="B462" i="1" a="1"/>
  <c r="B466" i="1" a="1"/>
  <c r="B470" i="1" a="1"/>
  <c r="B474" i="1" a="1"/>
  <c r="B478" i="1" a="1"/>
  <c r="B482" i="1" a="1"/>
  <c r="B486" i="1" a="1"/>
  <c r="B490" i="1" a="1"/>
  <c r="B494" i="1" a="1"/>
  <c r="B498" i="1" a="1"/>
  <c r="B502" i="1" a="1"/>
  <c r="B506" i="1" a="1"/>
  <c r="B10" i="2" a="1"/>
  <c r="B14" i="2" a="1"/>
  <c r="B18" i="2" a="1"/>
  <c r="B22" i="2" a="1"/>
  <c r="B26" i="2" a="1"/>
  <c r="B30" i="2" a="1"/>
  <c r="B34" i="2" a="1"/>
  <c r="B38" i="2" a="1"/>
  <c r="B42" i="2" a="1"/>
  <c r="B46" i="2" a="1"/>
  <c r="B50" i="2" a="1"/>
  <c r="B54" i="2" a="1"/>
  <c r="B58" i="2" a="1"/>
  <c r="B62" i="2" a="1"/>
  <c r="B66" i="2" a="1"/>
  <c r="B70" i="2" a="1"/>
  <c r="B74" i="2" a="1"/>
  <c r="B78" i="2" a="1"/>
  <c r="B82" i="2" a="1"/>
  <c r="B86" i="2" a="1"/>
  <c r="B90" i="2" a="1"/>
  <c r="B94" i="2" a="1"/>
  <c r="B98" i="2" a="1"/>
  <c r="B102" i="2" a="1"/>
  <c r="B106" i="2" a="1"/>
  <c r="B110" i="2" a="1"/>
  <c r="B114" i="2" a="1"/>
  <c r="B118" i="2" a="1"/>
  <c r="B122" i="2" a="1"/>
  <c r="B126" i="2" a="1"/>
  <c r="B130" i="2" a="1"/>
  <c r="B134" i="2" a="1"/>
  <c r="B138" i="2" a="1"/>
  <c r="B142" i="2" a="1"/>
  <c r="B146" i="2" a="1"/>
  <c r="B150" i="2" a="1"/>
  <c r="B154" i="2" a="1"/>
  <c r="B158" i="2" a="1"/>
  <c r="B162" i="2" a="1"/>
  <c r="B166" i="2" a="1"/>
  <c r="B170" i="2" a="1"/>
  <c r="B174" i="2" a="1"/>
  <c r="B178" i="2" a="1"/>
  <c r="B182" i="2" a="1"/>
  <c r="B186" i="2" a="1"/>
  <c r="B190" i="2" a="1"/>
  <c r="B194" i="2" a="1"/>
  <c r="B198" i="2" a="1"/>
  <c r="B202" i="2" a="1"/>
  <c r="B206" i="2" a="1"/>
  <c r="B210" i="2" a="1"/>
  <c r="B214" i="2" a="1"/>
  <c r="B218" i="2" a="1"/>
  <c r="B222" i="2" a="1"/>
  <c r="B226" i="2" a="1"/>
  <c r="B230" i="2" a="1"/>
  <c r="B234" i="2" a="1"/>
  <c r="B238" i="2" a="1"/>
  <c r="B242" i="2" a="1"/>
  <c r="B246" i="2" a="1"/>
  <c r="B250" i="2" a="1"/>
  <c r="B254" i="2" a="1"/>
  <c r="B258" i="2" a="1"/>
  <c r="B262" i="2" a="1"/>
  <c r="B266" i="2" a="1"/>
  <c r="B270" i="2" a="1"/>
  <c r="B274" i="2" a="1"/>
  <c r="B278" i="2" a="1"/>
  <c r="B282" i="2" a="1"/>
  <c r="B286" i="2" a="1"/>
  <c r="B290" i="2" a="1"/>
  <c r="B294" i="2" a="1"/>
  <c r="B298" i="2" a="1"/>
  <c r="B302" i="2" a="1"/>
  <c r="B306" i="2" a="1"/>
  <c r="B311" i="2" a="1"/>
  <c r="B315" i="2" a="1"/>
  <c r="B319" i="2" a="1"/>
  <c r="B323" i="2" a="1"/>
  <c r="B327" i="2" a="1"/>
  <c r="B331" i="2" a="1"/>
  <c r="B335" i="2" a="1"/>
  <c r="B339" i="2" a="1"/>
  <c r="B343" i="2" a="1"/>
  <c r="B347" i="2" a="1"/>
  <c r="B351" i="2" a="1"/>
  <c r="B355" i="2" a="1"/>
  <c r="B359" i="2" a="1"/>
  <c r="B363" i="2" a="1"/>
  <c r="B367" i="2" a="1"/>
  <c r="B371" i="2" a="1"/>
  <c r="B375" i="2" a="1"/>
  <c r="B379" i="2" a="1"/>
  <c r="B383" i="2" a="1"/>
  <c r="B387" i="2" a="1"/>
  <c r="B391" i="2" a="1"/>
  <c r="B395" i="2" a="1"/>
  <c r="B399" i="2" a="1"/>
  <c r="B403" i="2" a="1"/>
  <c r="B407" i="2" a="1"/>
  <c r="B411" i="2" a="1"/>
  <c r="B415" i="2" a="1"/>
  <c r="B419" i="2" a="1"/>
  <c r="B423" i="2" a="1"/>
  <c r="B427" i="2" a="1"/>
  <c r="B431" i="2" a="1"/>
  <c r="B435" i="2" a="1"/>
  <c r="B439" i="2" a="1"/>
  <c r="B443" i="2" a="1"/>
  <c r="B447" i="2" a="1"/>
  <c r="B451" i="2" a="1"/>
  <c r="B455" i="2" a="1"/>
  <c r="B459" i="2" a="1"/>
  <c r="B463" i="2" a="1"/>
  <c r="B467" i="2" a="1"/>
  <c r="B471" i="2" a="1"/>
  <c r="B475" i="2" a="1"/>
  <c r="B479" i="2" a="1"/>
  <c r="B483" i="2" a="1"/>
  <c r="B487" i="2" a="1"/>
  <c r="B491" i="2" a="1"/>
  <c r="B495" i="2" a="1"/>
  <c r="B499" i="2" a="1"/>
  <c r="B503" i="2" a="1"/>
  <c r="B507" i="2" a="1"/>
  <c r="L9" i="2" a="1"/>
  <c r="L13" i="2" a="1"/>
  <c r="L17" i="2" a="1"/>
  <c r="L21" i="2" a="1"/>
  <c r="L25" i="2" a="1"/>
  <c r="L29" i="2" a="1"/>
  <c r="L33" i="2" a="1"/>
  <c r="L37" i="2" a="1"/>
  <c r="L41" i="2" a="1"/>
  <c r="L45" i="2" a="1"/>
  <c r="L49" i="2" a="1"/>
  <c r="L53" i="2" a="1"/>
  <c r="L57" i="2" a="1"/>
  <c r="L61" i="2" a="1"/>
  <c r="L65" i="2" a="1"/>
  <c r="L69" i="2" a="1"/>
  <c r="L73" i="2" a="1"/>
  <c r="L77" i="2" a="1"/>
  <c r="L81" i="2" a="1"/>
  <c r="L85" i="2" a="1"/>
  <c r="L89" i="2" a="1"/>
  <c r="L93" i="2" a="1"/>
  <c r="L97" i="2" a="1"/>
  <c r="L101" i="2" a="1"/>
  <c r="L105" i="2" a="1"/>
  <c r="L109" i="2" a="1"/>
  <c r="L113" i="2" a="1"/>
  <c r="L117" i="2" a="1"/>
  <c r="L121" i="2" a="1"/>
  <c r="L125" i="2" a="1"/>
  <c r="L129" i="2" a="1"/>
  <c r="L133" i="2" a="1"/>
  <c r="L137" i="2" a="1"/>
  <c r="L141" i="2" a="1"/>
  <c r="L145" i="2" a="1"/>
  <c r="L149" i="2" a="1"/>
  <c r="L153" i="2" a="1"/>
  <c r="L157" i="2" a="1"/>
  <c r="L161" i="2" a="1"/>
  <c r="L165" i="2" a="1"/>
  <c r="L169" i="2" a="1"/>
  <c r="L173" i="2" a="1"/>
  <c r="L177" i="2" a="1"/>
  <c r="L181" i="2" a="1"/>
  <c r="L185" i="2" a="1"/>
  <c r="L189" i="2" a="1"/>
  <c r="L193" i="2" a="1"/>
  <c r="L197" i="2" a="1"/>
  <c r="L201" i="2" a="1"/>
  <c r="L205" i="2" a="1"/>
  <c r="L209" i="2" a="1"/>
  <c r="L213" i="2" a="1"/>
  <c r="L217" i="2" a="1"/>
  <c r="L221" i="2" a="1"/>
  <c r="L225" i="2" a="1"/>
  <c r="L229" i="2" a="1"/>
  <c r="L233" i="2" a="1"/>
  <c r="L237" i="2" a="1"/>
  <c r="L241" i="2" a="1"/>
  <c r="L245" i="2" a="1"/>
  <c r="L249" i="2" a="1"/>
  <c r="L253" i="2" a="1"/>
  <c r="L257" i="2" a="1"/>
  <c r="L261" i="2" a="1"/>
  <c r="L265" i="2" a="1"/>
  <c r="L269" i="2" a="1"/>
  <c r="L273" i="2" a="1"/>
  <c r="L277" i="2" a="1"/>
  <c r="L281" i="2" a="1"/>
  <c r="L285" i="2" a="1"/>
  <c r="L289" i="2" a="1"/>
  <c r="L293" i="2" a="1"/>
  <c r="L297" i="2" a="1"/>
  <c r="L301" i="2" a="1"/>
  <c r="L305" i="2" a="1"/>
  <c r="L310" i="2" a="1"/>
  <c r="L314" i="2" a="1"/>
  <c r="L318" i="2" a="1"/>
  <c r="L322" i="2" a="1"/>
  <c r="L326" i="2" a="1"/>
  <c r="L330" i="2" a="1"/>
  <c r="L334" i="2" a="1"/>
  <c r="L338" i="2" a="1"/>
  <c r="L342" i="2" a="1"/>
  <c r="L346" i="2" a="1"/>
  <c r="L350" i="2" a="1"/>
  <c r="L354" i="2" a="1"/>
  <c r="L358" i="2" a="1"/>
  <c r="L362" i="2" a="1"/>
  <c r="L366" i="2" a="1"/>
  <c r="L370" i="2" a="1"/>
  <c r="L374" i="2" a="1"/>
  <c r="L378" i="2" a="1"/>
  <c r="L382" i="2" a="1"/>
  <c r="L386" i="2" a="1"/>
  <c r="L390" i="2" a="1"/>
  <c r="L394" i="2" a="1"/>
  <c r="L398" i="2" a="1"/>
  <c r="L402" i="2" a="1"/>
  <c r="L406" i="2" a="1"/>
  <c r="L410" i="2" a="1"/>
  <c r="L414" i="2" a="1"/>
  <c r="L418" i="2" a="1"/>
  <c r="L422" i="2" a="1"/>
  <c r="L426" i="2" a="1"/>
  <c r="L430" i="2" a="1"/>
  <c r="L434" i="2" a="1"/>
  <c r="L438" i="2" a="1"/>
  <c r="L442" i="2" a="1"/>
  <c r="L446" i="2" a="1"/>
  <c r="L450" i="2" a="1"/>
  <c r="L454" i="2" a="1"/>
  <c r="L458" i="2" a="1"/>
  <c r="L462" i="2" a="1"/>
  <c r="L466" i="2" a="1"/>
  <c r="L470" i="2" a="1"/>
  <c r="L474" i="2" a="1"/>
  <c r="L478" i="2" a="1"/>
  <c r="L482" i="2" a="1"/>
  <c r="L486" i="2" a="1"/>
  <c r="L490" i="2" a="1"/>
  <c r="L494" i="2" a="1"/>
  <c r="L498" i="2" a="1"/>
  <c r="L502" i="2" a="1"/>
  <c r="L506" i="2" a="1"/>
  <c r="B4" i="6" a="1"/>
  <c r="B8" i="6" a="1"/>
  <c r="B12" i="6" a="1"/>
  <c r="B16" i="6" a="1"/>
  <c r="B20" i="6" a="1"/>
  <c r="B24" i="6" a="1"/>
  <c r="B28" i="6" a="1"/>
  <c r="B32" i="6" a="1"/>
  <c r="B36" i="6" a="1"/>
  <c r="B40" i="6" a="1"/>
  <c r="B44" i="6" a="1"/>
  <c r="B48" i="6" a="1"/>
  <c r="B52" i="6" a="1"/>
  <c r="B56" i="6" a="1"/>
  <c r="B60" i="6" a="1"/>
  <c r="B64" i="6" a="1"/>
  <c r="B68" i="6" a="1"/>
  <c r="B72" i="6" a="1"/>
  <c r="B76" i="6" a="1"/>
  <c r="B80" i="6" a="1"/>
  <c r="B84" i="6" a="1"/>
  <c r="B88" i="6" a="1"/>
  <c r="B92" i="6" a="1"/>
  <c r="B96" i="6" a="1"/>
  <c r="B100" i="6" a="1"/>
  <c r="B104" i="6" a="1"/>
  <c r="B108" i="6" a="1"/>
  <c r="B112" i="6" a="1"/>
  <c r="B116" i="6" a="1"/>
  <c r="B120" i="6" a="1"/>
  <c r="B124" i="6" a="1"/>
  <c r="B128" i="6" a="1"/>
  <c r="B132" i="6" a="1"/>
  <c r="B136" i="6" a="1"/>
  <c r="B140" i="6" a="1"/>
  <c r="B144" i="6" a="1"/>
  <c r="B148" i="6" a="1"/>
  <c r="B152" i="6" a="1"/>
  <c r="B156" i="6" a="1"/>
  <c r="B160" i="6" a="1"/>
  <c r="B164" i="6" a="1"/>
  <c r="B168" i="6" a="1"/>
  <c r="B172" i="6" a="1"/>
  <c r="B176" i="6" a="1"/>
  <c r="B180" i="6" a="1"/>
  <c r="B184" i="6" a="1"/>
  <c r="B188" i="6" a="1"/>
  <c r="B192" i="6" a="1"/>
  <c r="B196" i="6" a="1"/>
  <c r="B200" i="6" a="1"/>
  <c r="B204" i="6" a="1"/>
  <c r="B208" i="6" a="1"/>
  <c r="B212" i="6" a="1"/>
  <c r="B216" i="6" a="1"/>
  <c r="B220" i="6" a="1"/>
  <c r="B224" i="6" a="1"/>
  <c r="B228" i="6" a="1"/>
  <c r="B232" i="6" a="1"/>
  <c r="B236" i="6" a="1"/>
  <c r="B240" i="6" a="1"/>
  <c r="B244" i="6" a="1"/>
  <c r="B248" i="6" a="1"/>
  <c r="B252" i="6" a="1"/>
  <c r="B256" i="6" a="1"/>
  <c r="B260" i="6" a="1"/>
  <c r="B264" i="6" a="1"/>
  <c r="B268" i="6" a="1"/>
  <c r="B272" i="6" a="1"/>
  <c r="B276" i="6" a="1"/>
  <c r="B280" i="6" a="1"/>
  <c r="B284" i="6" a="1"/>
  <c r="B288" i="6" a="1"/>
  <c r="B292" i="6" a="1"/>
  <c r="B296" i="6" a="1"/>
  <c r="B300" i="6" a="1"/>
  <c r="B305" i="6" a="1"/>
  <c r="B309" i="6" a="1"/>
  <c r="B313" i="6" a="1"/>
  <c r="B317" i="6" a="1"/>
  <c r="B321" i="6" a="1"/>
  <c r="B325" i="6" a="1"/>
  <c r="B329" i="6" a="1"/>
  <c r="B333" i="6" a="1"/>
  <c r="B337" i="6" a="1"/>
  <c r="B341" i="6" a="1"/>
  <c r="B345" i="6" a="1"/>
  <c r="B349" i="6" a="1"/>
  <c r="B353" i="6" a="1"/>
  <c r="B357" i="6" a="1"/>
  <c r="B361" i="6" a="1"/>
  <c r="B365" i="6" a="1"/>
  <c r="B369" i="6" a="1"/>
  <c r="B373" i="6" a="1"/>
  <c r="B377" i="6" a="1"/>
  <c r="B381" i="6" a="1"/>
  <c r="B385" i="6" a="1"/>
  <c r="B389" i="6" a="1"/>
  <c r="B393" i="6" a="1"/>
  <c r="B397" i="6" a="1"/>
  <c r="B401" i="6" a="1"/>
  <c r="B405" i="6" a="1"/>
  <c r="B409" i="6" a="1"/>
  <c r="B413" i="6" a="1"/>
  <c r="B417" i="6" a="1"/>
  <c r="B421" i="6" a="1"/>
  <c r="L158" i="12" a="1"/>
  <c r="F170" i="12" a="1"/>
  <c r="R176" i="12" a="1"/>
  <c r="M183" i="12" a="1"/>
  <c r="G190" i="12" a="1"/>
  <c r="S196" i="12" a="1"/>
  <c r="G214" i="12" a="1"/>
  <c r="V279" i="12" a="1"/>
  <c r="O281" i="12" a="1"/>
  <c r="F284" i="12" a="1"/>
  <c r="G285" i="12" a="1"/>
  <c r="G286" i="12" a="1"/>
  <c r="J287" i="12" a="1"/>
  <c r="K288" i="12" a="1"/>
  <c r="N290" i="12" a="1"/>
  <c r="O291" i="12" a="1"/>
  <c r="P292" i="12" a="1"/>
  <c r="P293" i="12" a="1"/>
  <c r="S294" i="12" a="1"/>
  <c r="T295" i="12" a="1"/>
  <c r="S296" i="12" a="1"/>
  <c r="R297" i="12" a="1"/>
  <c r="P298" i="12" a="1"/>
  <c r="M299" i="12" a="1"/>
  <c r="J300" i="12" a="1"/>
  <c r="V301" i="12" a="1"/>
  <c r="S302" i="12" a="1"/>
  <c r="P303" i="12" a="1"/>
  <c r="M304" i="12" a="1"/>
  <c r="H305" i="12" a="1"/>
  <c r="V305" i="12" a="1"/>
  <c r="B17" i="12" a="1"/>
  <c r="B31" i="12" a="1"/>
  <c r="B60" i="12" a="1"/>
  <c r="B74" i="12" a="1"/>
  <c r="B88" i="12" a="1"/>
  <c r="B102" i="12" a="1"/>
  <c r="B117" i="12" a="1"/>
  <c r="B131" i="12" a="1"/>
  <c r="B145" i="12" a="1"/>
  <c r="B159" i="12" a="1"/>
  <c r="B188" i="12" a="1"/>
  <c r="B202" i="12" a="1"/>
  <c r="B216" i="12" a="1"/>
  <c r="B230" i="12" a="1"/>
  <c r="B245" i="12" a="1"/>
  <c r="B259" i="12" a="1"/>
  <c r="B273" i="12" a="1"/>
  <c r="B287" i="12" a="1"/>
  <c r="B316" i="12" a="1"/>
  <c r="B330" i="12" a="1"/>
  <c r="B344" i="12" a="1"/>
  <c r="B358" i="12" a="1"/>
  <c r="B373" i="12" a="1"/>
  <c r="B387" i="12" a="1"/>
  <c r="B401" i="12" a="1"/>
  <c r="B415" i="12" a="1"/>
  <c r="B444" i="12" a="1"/>
  <c r="B458" i="12" a="1"/>
  <c r="B472" i="12" a="1"/>
  <c r="B486" i="12" a="1"/>
  <c r="B501" i="12" a="1"/>
  <c r="D315" i="12" a="1"/>
  <c r="D329" i="12" a="1"/>
  <c r="D343" i="12" a="1"/>
  <c r="D372" i="12" a="1"/>
  <c r="D386" i="12" a="1"/>
  <c r="D400" i="12" a="1"/>
  <c r="D414" i="12" a="1"/>
  <c r="D429" i="12" a="1"/>
  <c r="D443" i="12" a="1"/>
  <c r="D457" i="12" a="1"/>
  <c r="D471" i="12" a="1"/>
  <c r="D500" i="12" a="1"/>
  <c r="N306" i="12" a="1"/>
  <c r="K307" i="12" a="1"/>
  <c r="H308" i="12" a="1"/>
  <c r="F309" i="12" a="1"/>
  <c r="T309" i="12" a="1"/>
  <c r="Q310" i="12" a="1"/>
  <c r="N311" i="12" a="1"/>
  <c r="I313" i="12" a="1"/>
  <c r="F314" i="12" a="1"/>
  <c r="T314" i="12" a="1"/>
  <c r="Q315" i="12" a="1"/>
  <c r="O316" i="12" a="1"/>
  <c r="L317" i="12" a="1"/>
  <c r="I318" i="12" a="1"/>
  <c r="F319" i="12" a="1"/>
  <c r="R320" i="12" a="1"/>
  <c r="O321" i="12" a="1"/>
  <c r="L322" i="12" a="1"/>
  <c r="I323" i="12" a="1"/>
  <c r="G324" i="12" a="1"/>
  <c r="U324" i="12" a="1"/>
  <c r="R325" i="12" a="1"/>
  <c r="O326" i="12" a="1"/>
  <c r="J328" i="12" a="1"/>
  <c r="G329" i="12" a="1"/>
  <c r="U329" i="12" a="1"/>
  <c r="R330" i="12" a="1"/>
  <c r="P331" i="12" a="1"/>
  <c r="M332" i="12" a="1"/>
  <c r="J333" i="12" a="1"/>
  <c r="G334" i="12" a="1"/>
  <c r="S335" i="12" a="1"/>
  <c r="P336" i="12" a="1"/>
  <c r="M337" i="12" a="1"/>
  <c r="J338" i="12" a="1"/>
  <c r="H339" i="12" a="1"/>
  <c r="V339" i="12" a="1"/>
  <c r="S340" i="12" a="1"/>
  <c r="P341" i="12" a="1"/>
  <c r="K343" i="12" a="1"/>
  <c r="H344" i="12" a="1"/>
  <c r="V344" i="12" a="1"/>
  <c r="S345" i="12" a="1"/>
  <c r="Q346" i="12" a="1"/>
  <c r="N347" i="12" a="1"/>
  <c r="K348" i="12" a="1"/>
  <c r="H349" i="12" a="1"/>
  <c r="T350" i="12" a="1"/>
  <c r="Q351" i="12" a="1"/>
  <c r="N352" i="12" a="1"/>
  <c r="K353" i="12" a="1"/>
  <c r="I354" i="12" a="1"/>
  <c r="F355" i="12" a="1"/>
  <c r="T355" i="12" a="1"/>
  <c r="Q356" i="12" a="1"/>
  <c r="L358" i="12" a="1"/>
  <c r="I359" i="12" a="1"/>
  <c r="F360" i="12" a="1"/>
  <c r="T360" i="12" a="1"/>
  <c r="R361" i="12" a="1"/>
  <c r="O362" i="12" a="1"/>
  <c r="L363" i="12" a="1"/>
  <c r="I364" i="12" a="1"/>
  <c r="U365" i="12" a="1"/>
  <c r="R366" i="12" a="1"/>
  <c r="O367" i="12" a="1"/>
  <c r="L368" i="12" a="1"/>
  <c r="J369" i="12" a="1"/>
  <c r="G370" i="12" a="1"/>
  <c r="U370" i="12" a="1"/>
  <c r="R371" i="12" a="1"/>
  <c r="M373" i="12" a="1"/>
  <c r="J374" i="12" a="1"/>
  <c r="G375" i="12" a="1"/>
  <c r="U375" i="12" a="1"/>
  <c r="S376" i="12" a="1"/>
  <c r="P377" i="12" a="1"/>
  <c r="M378" i="12" a="1"/>
  <c r="J379" i="12" a="1"/>
  <c r="V380" i="12" a="1"/>
  <c r="S381" i="12" a="1"/>
  <c r="P382" i="12" a="1"/>
  <c r="M383" i="12" a="1"/>
  <c r="K384" i="12" a="1"/>
  <c r="H385" i="12" a="1"/>
  <c r="V385" i="12" a="1"/>
  <c r="S386" i="12" a="1"/>
  <c r="N388" i="12" a="1"/>
  <c r="K389" i="12" a="1"/>
  <c r="H390" i="12" a="1"/>
  <c r="V390" i="12" a="1"/>
  <c r="T391" i="12" a="1"/>
  <c r="Q392" i="12" a="1"/>
  <c r="N393" i="12" a="1"/>
  <c r="K394" i="12" a="1"/>
  <c r="F396" i="12" a="1"/>
  <c r="T396" i="12" a="1"/>
  <c r="Q397" i="12" a="1"/>
  <c r="N398" i="12" a="1"/>
  <c r="L399" i="12" a="1"/>
  <c r="I400" i="12" a="1"/>
  <c r="F401" i="12" a="1"/>
  <c r="T401" i="12" a="1"/>
  <c r="O403" i="12" a="1"/>
  <c r="L404" i="12" a="1"/>
  <c r="I405" i="12" a="1"/>
  <c r="F406" i="12" a="1"/>
  <c r="U406" i="12" a="1"/>
  <c r="R407" i="12" a="1"/>
  <c r="O408" i="12" a="1"/>
  <c r="L409" i="12" a="1"/>
  <c r="G411" i="12" a="1"/>
  <c r="U411" i="12" a="1"/>
  <c r="R412" i="12" a="1"/>
  <c r="O413" i="12" a="1"/>
  <c r="M414" i="12" a="1"/>
  <c r="J415" i="12" a="1"/>
  <c r="G416" i="12" a="1"/>
  <c r="U416" i="12" a="1"/>
  <c r="P418" i="12" a="1"/>
  <c r="M419" i="12" a="1"/>
  <c r="J420" i="12" a="1"/>
  <c r="G421" i="12" a="1"/>
  <c r="V421" i="12" a="1"/>
  <c r="S422" i="12" a="1"/>
  <c r="P423" i="12" a="1"/>
  <c r="M424" i="12" a="1"/>
  <c r="I425" i="12" a="1"/>
  <c r="V425" i="12" a="1"/>
  <c r="N427" i="12" a="1"/>
  <c r="I428" i="12" a="1"/>
  <c r="V428" i="12" a="1"/>
  <c r="R429" i="12" a="1"/>
  <c r="J431" i="12" a="1"/>
  <c r="V431" i="12" a="1"/>
  <c r="R432" i="12" a="1"/>
  <c r="N433" i="12" a="1"/>
  <c r="F435" i="12" a="1"/>
  <c r="R435" i="12" a="1"/>
  <c r="N436" i="12" a="1"/>
  <c r="J437" i="12" a="1"/>
  <c r="S438" i="12" a="1"/>
  <c r="N439" i="12" a="1"/>
  <c r="J440" i="12" a="1"/>
  <c r="F441" i="12" a="1"/>
  <c r="O442" i="12" a="1"/>
  <c r="J443" i="12" a="1"/>
  <c r="F444" i="12" a="1"/>
  <c r="S444" i="12" a="1"/>
  <c r="K446" i="12" a="1"/>
  <c r="F447" i="12" a="1"/>
  <c r="S447" i="12" a="1"/>
  <c r="O448" i="12" a="1"/>
  <c r="G450" i="12" a="1"/>
  <c r="S450" i="12" a="1"/>
  <c r="O451" i="12" a="1"/>
  <c r="K452" i="12" a="1"/>
  <c r="T453" i="12" a="1"/>
  <c r="O454" i="12" a="1"/>
  <c r="K455" i="12" a="1"/>
  <c r="G456" i="12" a="1"/>
  <c r="P457" i="12" a="1"/>
  <c r="K458" i="12" a="1"/>
  <c r="G459" i="12" a="1"/>
  <c r="T459" i="12" a="1"/>
  <c r="L461" i="12" a="1"/>
  <c r="G462" i="12" a="1"/>
  <c r="T462" i="12" a="1"/>
  <c r="P463" i="12" a="1"/>
  <c r="H465" i="12" a="1"/>
  <c r="T465" i="12" a="1"/>
  <c r="P466" i="12" a="1"/>
  <c r="L467" i="12" a="1"/>
  <c r="U468" i="12" a="1"/>
  <c r="P469" i="12" a="1"/>
  <c r="L470" i="12" a="1"/>
  <c r="H471" i="12" a="1"/>
  <c r="Q472" i="12" a="1"/>
  <c r="L473" i="12" a="1"/>
  <c r="H474" i="12" a="1"/>
  <c r="U474" i="12" a="1"/>
  <c r="M476" i="12" a="1"/>
  <c r="H477" i="12" a="1"/>
  <c r="U477" i="12" a="1"/>
  <c r="Q478" i="12" a="1"/>
  <c r="I480" i="12" a="1"/>
  <c r="U480" i="12" a="1"/>
  <c r="Q481" i="12" a="1"/>
  <c r="M482" i="12" a="1"/>
  <c r="V483" i="12" a="1"/>
  <c r="Q484" i="12" a="1"/>
  <c r="M485" i="12" a="1"/>
  <c r="I486" i="12" a="1"/>
  <c r="R487" i="12" a="1"/>
  <c r="M488" i="12" a="1"/>
  <c r="I489" i="12" a="1"/>
  <c r="V489" i="12" a="1"/>
  <c r="N491" i="12" a="1"/>
  <c r="I492" i="12" a="1"/>
  <c r="V492" i="12" a="1"/>
  <c r="R493" i="12" a="1"/>
  <c r="J495" i="12" a="1"/>
  <c r="V495" i="12" a="1"/>
  <c r="R496" i="12" a="1"/>
  <c r="N497" i="12" a="1"/>
  <c r="F499" i="12" a="1"/>
  <c r="R499" i="12" a="1"/>
  <c r="N500" i="12" a="1"/>
  <c r="J501" i="12" a="1"/>
  <c r="S502" i="12" a="1"/>
  <c r="N503" i="12" a="1"/>
  <c r="J504" i="12" a="1"/>
  <c r="F505" i="12" a="1"/>
  <c r="I159" i="12" a="1"/>
  <c r="G170" i="12" a="1"/>
  <c r="S176" i="12" a="1"/>
  <c r="H190" i="12" a="1"/>
  <c r="T196" i="12" a="1"/>
  <c r="L201" i="12" a="1"/>
  <c r="H205" i="12" a="1"/>
  <c r="U208" i="12" a="1"/>
  <c r="R211" i="12" a="1"/>
  <c r="K214" i="12" a="1"/>
  <c r="M216" i="12" a="1"/>
  <c r="K218" i="12" a="1"/>
  <c r="I220" i="12" a="1"/>
  <c r="G222" i="12" a="1"/>
  <c r="V223" i="12" a="1"/>
  <c r="T225" i="12" a="1"/>
  <c r="R227" i="12" a="1"/>
  <c r="P229" i="12" a="1"/>
  <c r="N231" i="12" a="1"/>
  <c r="L233" i="12" a="1"/>
  <c r="J235" i="12" a="1"/>
  <c r="H237" i="12" a="1"/>
  <c r="F239" i="12" a="1"/>
  <c r="U240" i="12" a="1"/>
  <c r="S242" i="12" a="1"/>
  <c r="Q244" i="12" a="1"/>
  <c r="O246" i="12" a="1"/>
  <c r="M248" i="12" a="1"/>
  <c r="K250" i="12" a="1"/>
  <c r="I252" i="12" a="1"/>
  <c r="G254" i="12" a="1"/>
  <c r="V255" i="12" a="1"/>
  <c r="T257" i="12" a="1"/>
  <c r="R259" i="12" a="1"/>
  <c r="P261" i="12" a="1"/>
  <c r="N263" i="12" a="1"/>
  <c r="L265" i="12" a="1"/>
  <c r="J267" i="12" a="1"/>
  <c r="H269" i="12" a="1"/>
  <c r="F271" i="12" a="1"/>
  <c r="U272" i="12" a="1"/>
  <c r="S274" i="12" a="1"/>
  <c r="Q276" i="12" a="1"/>
  <c r="O278" i="12" a="1"/>
  <c r="I280" i="12" a="1"/>
  <c r="P281" i="12" a="1"/>
  <c r="S282" i="12" a="1"/>
  <c r="G284" i="12" a="1"/>
  <c r="J286" i="12" a="1"/>
  <c r="K287" i="12" a="1"/>
  <c r="L288" i="12" a="1"/>
  <c r="L289" i="12" a="1"/>
  <c r="O290" i="12" a="1"/>
  <c r="P291" i="12" a="1"/>
  <c r="S293" i="12" a="1"/>
  <c r="T294" i="12" a="1"/>
  <c r="U295" i="12" a="1"/>
  <c r="T296" i="12" a="1"/>
  <c r="S297" i="12" a="1"/>
  <c r="Q298" i="12" a="1"/>
  <c r="N299" i="12" a="1"/>
  <c r="K300" i="12" a="1"/>
  <c r="H301" i="12" a="1"/>
  <c r="F302" i="12" a="1"/>
  <c r="T302" i="12" a="1"/>
  <c r="Q303" i="12" a="1"/>
  <c r="N304" i="12" a="1"/>
  <c r="B4" i="12" a="1"/>
  <c r="B18" i="12" a="1"/>
  <c r="B32" i="12" a="1"/>
  <c r="B46" i="12" a="1"/>
  <c r="B61" i="12" a="1"/>
  <c r="B75" i="12" a="1"/>
  <c r="B89" i="12" a="1"/>
  <c r="B103" i="12" a="1"/>
  <c r="B132" i="12" a="1"/>
  <c r="B146" i="12" a="1"/>
  <c r="B160" i="12" a="1"/>
  <c r="B174" i="12" a="1"/>
  <c r="B189" i="12" a="1"/>
  <c r="B203" i="12" a="1"/>
  <c r="B217" i="12" a="1"/>
  <c r="B231" i="12" a="1"/>
  <c r="B260" i="12" a="1"/>
  <c r="B274" i="12" a="1"/>
  <c r="B288" i="12" a="1"/>
  <c r="B302" i="12" a="1"/>
  <c r="B317" i="12" a="1"/>
  <c r="B331" i="12" a="1"/>
  <c r="B345" i="12" a="1"/>
  <c r="B359" i="12" a="1"/>
  <c r="B388" i="12" a="1"/>
  <c r="B402" i="12" a="1"/>
  <c r="B416" i="12" a="1"/>
  <c r="B430" i="12" a="1"/>
  <c r="B445" i="12" a="1"/>
  <c r="B459" i="12" a="1"/>
  <c r="B473" i="12" a="1"/>
  <c r="B487" i="12" a="1"/>
  <c r="D316" i="12" a="1"/>
  <c r="D330" i="12" a="1"/>
  <c r="D344" i="12" a="1"/>
  <c r="D358" i="12" a="1"/>
  <c r="D373" i="12" a="1"/>
  <c r="D387" i="12" a="1"/>
  <c r="D401" i="12" a="1"/>
  <c r="D415" i="12" a="1"/>
  <c r="D444" i="12" a="1"/>
  <c r="D458" i="12" a="1"/>
  <c r="D472" i="12" a="1"/>
  <c r="D486" i="12" a="1"/>
  <c r="D501" i="12" a="1"/>
  <c r="O306" i="12" a="1"/>
  <c r="L307" i="12" a="1"/>
  <c r="I308" i="12" a="1"/>
  <c r="U309" i="12" a="1"/>
  <c r="R310" i="12" a="1"/>
  <c r="O311" i="12" a="1"/>
  <c r="L312" i="12" a="1"/>
  <c r="J313" i="12" a="1"/>
  <c r="G314" i="12" a="1"/>
  <c r="U314" i="12" a="1"/>
  <c r="R315" i="12" a="1"/>
  <c r="M317" i="12" a="1"/>
  <c r="J318" i="12" a="1"/>
  <c r="G319" i="12" a="1"/>
  <c r="U319" i="12" a="1"/>
  <c r="S320" i="12" a="1"/>
  <c r="P321" i="12" a="1"/>
  <c r="M322" i="12" a="1"/>
  <c r="J323" i="12" a="1"/>
  <c r="V324" i="12" a="1"/>
  <c r="S325" i="12" a="1"/>
  <c r="P326" i="12" a="1"/>
  <c r="M327" i="12" a="1"/>
  <c r="K328" i="12" a="1"/>
  <c r="H329" i="12" a="1"/>
  <c r="V329" i="12" a="1"/>
  <c r="S330" i="12" a="1"/>
  <c r="N332" i="12" a="1"/>
  <c r="K333" i="12" a="1"/>
  <c r="H334" i="12" a="1"/>
  <c r="V334" i="12" a="1"/>
  <c r="T335" i="12" a="1"/>
  <c r="Q336" i="12" a="1"/>
  <c r="N337" i="12" a="1"/>
  <c r="K338" i="12" a="1"/>
  <c r="F340" i="12" a="1"/>
  <c r="T340" i="12" a="1"/>
  <c r="Q341" i="12" a="1"/>
  <c r="N342" i="12" a="1"/>
  <c r="L343" i="12" a="1"/>
  <c r="I344" i="12" a="1"/>
  <c r="F345" i="12" a="1"/>
  <c r="T345" i="12" a="1"/>
  <c r="O347" i="12" a="1"/>
  <c r="L348" i="12" a="1"/>
  <c r="I349" i="12" a="1"/>
  <c r="F350" i="12" a="1"/>
  <c r="U350" i="12" a="1"/>
  <c r="R351" i="12" a="1"/>
  <c r="O352" i="12" a="1"/>
  <c r="L353" i="12" a="1"/>
  <c r="G355" i="12" a="1"/>
  <c r="U355" i="12" a="1"/>
  <c r="R356" i="12" a="1"/>
  <c r="O357" i="12" a="1"/>
  <c r="M358" i="12" a="1"/>
  <c r="J359" i="12" a="1"/>
  <c r="G360" i="12" a="1"/>
  <c r="U360" i="12" a="1"/>
  <c r="P362" i="12" a="1"/>
  <c r="M363" i="12" a="1"/>
  <c r="J364" i="12" a="1"/>
  <c r="G365" i="12" a="1"/>
  <c r="V365" i="12" a="1"/>
  <c r="S366" i="12" a="1"/>
  <c r="P367" i="12" a="1"/>
  <c r="M368" i="12" a="1"/>
  <c r="H370" i="12" a="1"/>
  <c r="V370" i="12" a="1"/>
  <c r="S371" i="12" a="1"/>
  <c r="P372" i="12" a="1"/>
  <c r="N373" i="12" a="1"/>
  <c r="K374" i="12" a="1"/>
  <c r="H375" i="12" a="1"/>
  <c r="V375" i="12" a="1"/>
  <c r="Q377" i="12" a="1"/>
  <c r="N378" i="12" a="1"/>
  <c r="K379" i="12" a="1"/>
  <c r="H380" i="12" a="1"/>
  <c r="F381" i="12" a="1"/>
  <c r="T381" i="12" a="1"/>
  <c r="Q382" i="12" a="1"/>
  <c r="N383" i="12" a="1"/>
  <c r="I385" i="12" a="1"/>
  <c r="F386" i="12" a="1"/>
  <c r="T386" i="12" a="1"/>
  <c r="Q387" i="12" a="1"/>
  <c r="O388" i="12" a="1"/>
  <c r="L389" i="12" a="1"/>
  <c r="I390" i="12" a="1"/>
  <c r="F391" i="12" a="1"/>
  <c r="R392" i="12" a="1"/>
  <c r="O393" i="12" a="1"/>
  <c r="L394" i="12" a="1"/>
  <c r="I395" i="12" a="1"/>
  <c r="G396" i="12" a="1"/>
  <c r="U396" i="12" a="1"/>
  <c r="R397" i="12" a="1"/>
  <c r="O398" i="12" a="1"/>
  <c r="J400" i="12" a="1"/>
  <c r="G401" i="12" a="1"/>
  <c r="U401" i="12" a="1"/>
  <c r="R402" i="12" a="1"/>
  <c r="P403" i="12" a="1"/>
  <c r="M404" i="12" a="1"/>
  <c r="J405" i="12" a="1"/>
  <c r="G406" i="12" a="1"/>
  <c r="S407" i="12" a="1"/>
  <c r="P408" i="12" a="1"/>
  <c r="M409" i="12" a="1"/>
  <c r="J410" i="12" a="1"/>
  <c r="H411" i="12" a="1"/>
  <c r="V411" i="12" a="1"/>
  <c r="S412" i="12" a="1"/>
  <c r="P413" i="12" a="1"/>
  <c r="K415" i="12" a="1"/>
  <c r="H416" i="12" a="1"/>
  <c r="V416" i="12" a="1"/>
  <c r="S417" i="12" a="1"/>
  <c r="Q418" i="12" a="1"/>
  <c r="N419" i="12" a="1"/>
  <c r="K420" i="12" a="1"/>
  <c r="H421" i="12" a="1"/>
  <c r="T422" i="12" a="1"/>
  <c r="Q423" i="12" a="1"/>
  <c r="N424" i="12" a="1"/>
  <c r="J425" i="12" a="1"/>
  <c r="F426" i="12" a="1"/>
  <c r="R426" i="12" a="1"/>
  <c r="J428" i="12" a="1"/>
  <c r="F429" i="12" a="1"/>
  <c r="S429" i="12" a="1"/>
  <c r="N430" i="12" a="1"/>
  <c r="F432" i="12" a="1"/>
  <c r="S432" i="12" a="1"/>
  <c r="O433" i="12" a="1"/>
  <c r="J434" i="12" a="1"/>
  <c r="S435" i="12" a="1"/>
  <c r="O436" i="12" a="1"/>
  <c r="K437" i="12" a="1"/>
  <c r="F438" i="12" a="1"/>
  <c r="O439" i="12" a="1"/>
  <c r="K440" i="12" a="1"/>
  <c r="G441" i="12" a="1"/>
  <c r="S441" i="12" a="1"/>
  <c r="K443" i="12" a="1"/>
  <c r="G444" i="12" a="1"/>
  <c r="T444" i="12" a="1"/>
  <c r="O445" i="12" a="1"/>
  <c r="G447" i="12" a="1"/>
  <c r="T447" i="12" a="1"/>
  <c r="P448" i="12" a="1"/>
  <c r="K449" i="12" a="1"/>
  <c r="T450" i="12" a="1"/>
  <c r="P451" i="12" a="1"/>
  <c r="L452" i="12" a="1"/>
  <c r="G453" i="12" a="1"/>
  <c r="P454" i="12" a="1"/>
  <c r="L455" i="12" a="1"/>
  <c r="H456" i="12" a="1"/>
  <c r="T456" i="12" a="1"/>
  <c r="L458" i="12" a="1"/>
  <c r="H459" i="12" a="1"/>
  <c r="U459" i="12" a="1"/>
  <c r="P460" i="12" a="1"/>
  <c r="H462" i="12" a="1"/>
  <c r="U462" i="12" a="1"/>
  <c r="Q463" i="12" a="1"/>
  <c r="L464" i="12" a="1"/>
  <c r="U465" i="12" a="1"/>
  <c r="Q466" i="12" a="1"/>
  <c r="M467" i="12" a="1"/>
  <c r="H468" i="12" a="1"/>
  <c r="Q469" i="12" a="1"/>
  <c r="M470" i="12" a="1"/>
  <c r="I471" i="12" a="1"/>
  <c r="U471" i="12" a="1"/>
  <c r="M473" i="12" a="1"/>
  <c r="I474" i="12" a="1"/>
  <c r="V474" i="12" a="1"/>
  <c r="Q475" i="12" a="1"/>
  <c r="I477" i="12" a="1"/>
  <c r="V477" i="12" a="1"/>
  <c r="R478" i="12" a="1"/>
  <c r="M479" i="12" a="1"/>
  <c r="V480" i="12" a="1"/>
  <c r="R481" i="12" a="1"/>
  <c r="N482" i="12" a="1"/>
  <c r="I483" i="12" a="1"/>
  <c r="R484" i="12" a="1"/>
  <c r="N485" i="12" a="1"/>
  <c r="J486" i="12" a="1"/>
  <c r="V486" i="12" a="1"/>
  <c r="N488" i="12" a="1"/>
  <c r="J489" i="12" a="1"/>
  <c r="F490" i="12" a="1"/>
  <c r="R490" i="12" a="1"/>
  <c r="J492" i="12" a="1"/>
  <c r="F493" i="12" a="1"/>
  <c r="S493" i="12" a="1"/>
  <c r="N494" i="12" a="1"/>
  <c r="F496" i="12" a="1"/>
  <c r="S496" i="12" a="1"/>
  <c r="O497" i="12" a="1"/>
  <c r="J498" i="12" a="1"/>
  <c r="S499" i="12" a="1"/>
  <c r="O500" i="12" a="1"/>
  <c r="K501" i="12" a="1"/>
  <c r="F502" i="12" a="1"/>
  <c r="O503" i="12" a="1"/>
  <c r="K504" i="12" a="1"/>
  <c r="G505" i="12" a="1"/>
  <c r="S505" i="12" a="1"/>
  <c r="C9" i="1"/>
  <c r="C13" i="1"/>
  <c r="C17" i="1"/>
  <c r="C21" i="1"/>
  <c r="C25" i="1"/>
  <c r="C29" i="1"/>
  <c r="C33" i="1"/>
  <c r="C37" i="1"/>
  <c r="C41" i="1"/>
  <c r="C45" i="1"/>
  <c r="C49" i="1"/>
  <c r="C53" i="1"/>
  <c r="C57" i="1"/>
  <c r="C61" i="1"/>
  <c r="C65" i="1"/>
  <c r="C69" i="1"/>
  <c r="C73" i="1"/>
  <c r="C77" i="1"/>
  <c r="C81" i="1"/>
  <c r="C85" i="1"/>
  <c r="C89" i="1"/>
  <c r="C93" i="1"/>
  <c r="C97" i="1"/>
  <c r="C101" i="1"/>
  <c r="C105" i="1"/>
  <c r="C109" i="1"/>
  <c r="C113" i="1"/>
  <c r="C117" i="1"/>
  <c r="C121" i="1"/>
  <c r="C125" i="1"/>
  <c r="C129" i="1"/>
  <c r="C133" i="1"/>
  <c r="C137" i="1"/>
  <c r="C141" i="1"/>
  <c r="C145" i="1"/>
  <c r="C149" i="1"/>
  <c r="C153" i="1"/>
  <c r="C157" i="1"/>
  <c r="C161" i="1"/>
  <c r="C165" i="1"/>
  <c r="C169" i="1"/>
  <c r="C173" i="1"/>
  <c r="C177" i="1"/>
  <c r="C181" i="1"/>
  <c r="C185" i="1"/>
  <c r="C189" i="1"/>
  <c r="C193" i="1"/>
  <c r="C197" i="1"/>
  <c r="C201" i="1"/>
  <c r="C205" i="1"/>
  <c r="C209" i="1"/>
  <c r="C213" i="1"/>
  <c r="C217" i="1"/>
  <c r="C221" i="1"/>
  <c r="C225" i="1"/>
  <c r="C229" i="1"/>
  <c r="C233" i="1"/>
  <c r="C237" i="1"/>
  <c r="C241" i="1"/>
  <c r="C245" i="1"/>
  <c r="C249" i="1"/>
  <c r="C253" i="1"/>
  <c r="C257" i="1"/>
  <c r="C261" i="1"/>
  <c r="C265" i="1"/>
  <c r="C269" i="1"/>
  <c r="C273" i="1"/>
  <c r="C277" i="1"/>
  <c r="C281" i="1"/>
  <c r="C285" i="1"/>
  <c r="C289" i="1"/>
  <c r="C293" i="1"/>
  <c r="C297" i="1"/>
  <c r="C301" i="1"/>
  <c r="C305" i="1"/>
  <c r="C310" i="1"/>
  <c r="C314" i="1"/>
  <c r="C318" i="1"/>
  <c r="C322" i="1"/>
  <c r="C326" i="1"/>
  <c r="C330" i="1"/>
  <c r="C334" i="1"/>
  <c r="C338" i="1"/>
  <c r="C342" i="1"/>
  <c r="C346" i="1"/>
  <c r="C350" i="1"/>
  <c r="C354" i="1"/>
  <c r="C358" i="1"/>
  <c r="C362" i="1"/>
  <c r="C366" i="1"/>
  <c r="C370" i="1"/>
  <c r="C374" i="1"/>
  <c r="C378" i="1"/>
  <c r="C382" i="1"/>
  <c r="C386" i="1"/>
  <c r="C390" i="1"/>
  <c r="C394" i="1"/>
  <c r="C398" i="1"/>
  <c r="C402" i="1"/>
  <c r="C406" i="1"/>
  <c r="C410" i="1"/>
  <c r="C414" i="1"/>
  <c r="C418" i="1"/>
  <c r="C422" i="1"/>
  <c r="C426" i="1"/>
  <c r="C430" i="1"/>
  <c r="C434" i="1"/>
  <c r="C438" i="1"/>
  <c r="C442" i="1"/>
  <c r="C446" i="1"/>
  <c r="C450" i="1"/>
  <c r="C454" i="1"/>
  <c r="C458" i="1"/>
  <c r="C462" i="1"/>
  <c r="C466" i="1"/>
  <c r="C470" i="1"/>
  <c r="C474" i="1"/>
  <c r="C478" i="1"/>
  <c r="C482" i="1"/>
  <c r="C486" i="1"/>
  <c r="C490" i="1"/>
  <c r="C494" i="1"/>
  <c r="C498" i="1"/>
  <c r="C502" i="1"/>
  <c r="C506" i="1"/>
  <c r="C10" i="2"/>
  <c r="C14" i="2"/>
  <c r="C18" i="2"/>
  <c r="C22" i="2"/>
  <c r="C26" i="2"/>
  <c r="C30" i="2"/>
  <c r="C34" i="2"/>
  <c r="C38" i="2"/>
  <c r="C42" i="2"/>
  <c r="C46" i="2"/>
  <c r="C50" i="2"/>
  <c r="C54" i="2"/>
  <c r="C58" i="2"/>
  <c r="C62" i="2"/>
  <c r="C66" i="2"/>
  <c r="C70" i="2"/>
  <c r="C74" i="2"/>
  <c r="C78" i="2"/>
  <c r="C82" i="2"/>
  <c r="C86" i="2"/>
  <c r="C90" i="2"/>
  <c r="C94" i="2"/>
  <c r="C98" i="2"/>
  <c r="C102" i="2"/>
  <c r="C106" i="2"/>
  <c r="C110" i="2"/>
  <c r="C114" i="2"/>
  <c r="C118" i="2"/>
  <c r="C122" i="2"/>
  <c r="C126" i="2"/>
  <c r="C130" i="2"/>
  <c r="C134" i="2"/>
  <c r="C138" i="2"/>
  <c r="C142" i="2"/>
  <c r="C146" i="2"/>
  <c r="C150" i="2"/>
  <c r="C154" i="2"/>
  <c r="C158" i="2"/>
  <c r="C162" i="2"/>
  <c r="C166" i="2"/>
  <c r="C170" i="2"/>
  <c r="C174" i="2"/>
  <c r="C178" i="2"/>
  <c r="C182" i="2"/>
  <c r="C186" i="2"/>
  <c r="C190" i="2"/>
  <c r="C194" i="2"/>
  <c r="C198" i="2"/>
  <c r="C202" i="2"/>
  <c r="C206" i="2"/>
  <c r="C210" i="2"/>
  <c r="C214" i="2"/>
  <c r="C218" i="2"/>
  <c r="C222" i="2"/>
  <c r="C226" i="2"/>
  <c r="C230" i="2"/>
  <c r="C234" i="2"/>
  <c r="C238" i="2"/>
  <c r="C242" i="2"/>
  <c r="C246" i="2"/>
  <c r="C250" i="2"/>
  <c r="C254" i="2"/>
  <c r="C258" i="2"/>
  <c r="C262" i="2"/>
  <c r="C266" i="2"/>
  <c r="C270" i="2"/>
  <c r="C274" i="2"/>
  <c r="C278" i="2"/>
  <c r="C282" i="2"/>
  <c r="C286" i="2"/>
  <c r="C290" i="2"/>
  <c r="C294" i="2"/>
  <c r="C298" i="2"/>
  <c r="C302" i="2"/>
  <c r="C306" i="2"/>
  <c r="C311" i="2"/>
  <c r="C315" i="2"/>
  <c r="C319" i="2"/>
  <c r="C323" i="2"/>
  <c r="C327" i="2"/>
  <c r="C331" i="2"/>
  <c r="C335" i="2"/>
  <c r="C339" i="2"/>
  <c r="C343" i="2"/>
  <c r="C347" i="2"/>
  <c r="C351" i="2"/>
  <c r="C355" i="2"/>
  <c r="C359" i="2"/>
  <c r="C363" i="2"/>
  <c r="C367" i="2"/>
  <c r="C371" i="2"/>
  <c r="C375" i="2"/>
  <c r="C379" i="2"/>
  <c r="C383" i="2"/>
  <c r="C387" i="2"/>
  <c r="C391" i="2"/>
  <c r="C395" i="2"/>
  <c r="C399" i="2"/>
  <c r="C403" i="2"/>
  <c r="C407" i="2"/>
  <c r="C411" i="2"/>
  <c r="C415" i="2"/>
  <c r="C419" i="2"/>
  <c r="C423" i="2"/>
  <c r="C427" i="2"/>
  <c r="C431" i="2"/>
  <c r="C435" i="2"/>
  <c r="C439" i="2"/>
  <c r="C443" i="2"/>
  <c r="C447" i="2"/>
  <c r="C451" i="2"/>
  <c r="C455" i="2"/>
  <c r="C459" i="2"/>
  <c r="C463" i="2"/>
  <c r="C467" i="2"/>
  <c r="C471" i="2"/>
  <c r="C475" i="2"/>
  <c r="C479" i="2"/>
  <c r="C483" i="2"/>
  <c r="C487" i="2"/>
  <c r="C491" i="2"/>
  <c r="C495" i="2"/>
  <c r="C499" i="2"/>
  <c r="C503" i="2"/>
  <c r="C507" i="2"/>
  <c r="M9" i="2"/>
  <c r="M13" i="2"/>
  <c r="M17" i="2"/>
  <c r="M21" i="2"/>
  <c r="M25" i="2"/>
  <c r="M29" i="2"/>
  <c r="M33" i="2"/>
  <c r="M37" i="2"/>
  <c r="M41" i="2"/>
  <c r="M45" i="2"/>
  <c r="M49" i="2"/>
  <c r="M53" i="2"/>
  <c r="M57" i="2"/>
  <c r="M61" i="2"/>
  <c r="M65" i="2"/>
  <c r="M69" i="2"/>
  <c r="M73" i="2"/>
  <c r="M77" i="2"/>
  <c r="M81" i="2"/>
  <c r="M85" i="2"/>
  <c r="M89" i="2"/>
  <c r="M93" i="2"/>
  <c r="M97" i="2"/>
  <c r="M101" i="2"/>
  <c r="M105" i="2"/>
  <c r="M109" i="2"/>
  <c r="M113" i="2"/>
  <c r="M117" i="2"/>
  <c r="M121" i="2"/>
  <c r="M125" i="2"/>
  <c r="M129" i="2"/>
  <c r="M133" i="2"/>
  <c r="M137" i="2"/>
  <c r="M141" i="2"/>
  <c r="M145" i="2"/>
  <c r="M149" i="2"/>
  <c r="M153" i="2"/>
  <c r="M157" i="2"/>
  <c r="M161" i="2"/>
  <c r="M165" i="2"/>
  <c r="M169" i="2"/>
  <c r="M173" i="2"/>
  <c r="M177" i="2"/>
  <c r="M181" i="2"/>
  <c r="M185" i="2"/>
  <c r="M189" i="2"/>
  <c r="M193" i="2"/>
  <c r="M197" i="2"/>
  <c r="M201" i="2"/>
  <c r="M205" i="2"/>
  <c r="M209" i="2"/>
  <c r="M213" i="2"/>
  <c r="M217" i="2"/>
  <c r="M221" i="2"/>
  <c r="M225" i="2"/>
  <c r="M229" i="2"/>
  <c r="M233" i="2"/>
  <c r="M237" i="2"/>
  <c r="M241" i="2"/>
  <c r="M245" i="2"/>
  <c r="M249" i="2"/>
  <c r="M253" i="2"/>
  <c r="M257" i="2"/>
  <c r="M261" i="2"/>
  <c r="M265" i="2"/>
  <c r="M269" i="2"/>
  <c r="M273" i="2"/>
  <c r="M277" i="2"/>
  <c r="M281" i="2"/>
  <c r="M285" i="2"/>
  <c r="M289" i="2"/>
  <c r="M293" i="2"/>
  <c r="M297" i="2"/>
  <c r="M301" i="2"/>
  <c r="M305" i="2"/>
  <c r="M310" i="2"/>
  <c r="M314" i="2"/>
  <c r="M318" i="2"/>
  <c r="M322" i="2"/>
  <c r="M326" i="2"/>
  <c r="M330" i="2"/>
  <c r="M334" i="2"/>
  <c r="M338" i="2"/>
  <c r="M342" i="2"/>
  <c r="M346" i="2"/>
  <c r="M350" i="2"/>
  <c r="M354" i="2"/>
  <c r="M358" i="2"/>
  <c r="M362" i="2"/>
  <c r="M366" i="2"/>
  <c r="M370" i="2"/>
  <c r="M374" i="2"/>
  <c r="M378" i="2"/>
  <c r="M382" i="2"/>
  <c r="M386" i="2"/>
  <c r="M390" i="2"/>
  <c r="M394" i="2"/>
  <c r="M398" i="2"/>
  <c r="M402" i="2"/>
  <c r="M406" i="2"/>
  <c r="M410" i="2"/>
  <c r="M414" i="2"/>
  <c r="M418" i="2"/>
  <c r="M422" i="2"/>
  <c r="M426" i="2"/>
  <c r="M430" i="2"/>
  <c r="M434" i="2"/>
  <c r="M438" i="2"/>
  <c r="M442" i="2"/>
  <c r="M446" i="2"/>
  <c r="M450" i="2"/>
  <c r="M454" i="2"/>
  <c r="M458" i="2"/>
  <c r="M462" i="2"/>
  <c r="M466" i="2"/>
  <c r="M470" i="2"/>
  <c r="M474" i="2"/>
  <c r="M478" i="2"/>
  <c r="M482" i="2"/>
  <c r="M486" i="2"/>
  <c r="M490" i="2"/>
  <c r="M494" i="2"/>
  <c r="M498" i="2"/>
  <c r="M502" i="2"/>
  <c r="M506" i="2"/>
  <c r="C4" i="6"/>
  <c r="C8" i="6"/>
  <c r="C12" i="6"/>
  <c r="C16" i="6"/>
  <c r="C20" i="6"/>
  <c r="C24" i="6"/>
  <c r="C28" i="6"/>
  <c r="C32" i="6"/>
  <c r="C36" i="6"/>
  <c r="C40" i="6"/>
  <c r="C44" i="6"/>
  <c r="C48" i="6"/>
  <c r="C52" i="6"/>
  <c r="C56" i="6"/>
  <c r="C60" i="6"/>
  <c r="C64" i="6"/>
  <c r="C68" i="6"/>
  <c r="C72" i="6"/>
  <c r="C76" i="6"/>
  <c r="C80" i="6"/>
  <c r="C84" i="6"/>
  <c r="C88" i="6"/>
  <c r="C92" i="6"/>
  <c r="C96" i="6"/>
  <c r="C100" i="6"/>
  <c r="C104" i="6"/>
  <c r="C108" i="6"/>
  <c r="C112" i="6"/>
  <c r="C116" i="6"/>
  <c r="C120" i="6"/>
  <c r="C124" i="6"/>
  <c r="C128" i="6"/>
  <c r="C132" i="6"/>
  <c r="C136" i="6"/>
  <c r="C140" i="6"/>
  <c r="C144" i="6"/>
  <c r="C148" i="6"/>
  <c r="C152" i="6"/>
  <c r="C156" i="6"/>
  <c r="C160" i="6"/>
  <c r="C164" i="6"/>
  <c r="C168" i="6"/>
  <c r="C172" i="6"/>
  <c r="C176" i="6"/>
  <c r="C180" i="6"/>
  <c r="C184" i="6"/>
  <c r="C188" i="6"/>
  <c r="C192" i="6"/>
  <c r="C196" i="6"/>
  <c r="C200" i="6"/>
  <c r="C204" i="6"/>
  <c r="C208" i="6"/>
  <c r="C212" i="6"/>
  <c r="C216" i="6"/>
  <c r="C220" i="6"/>
  <c r="C224" i="6"/>
  <c r="C228" i="6"/>
  <c r="C232" i="6"/>
  <c r="C236" i="6"/>
  <c r="C240" i="6"/>
  <c r="C244" i="6"/>
  <c r="C248" i="6"/>
  <c r="C252" i="6"/>
  <c r="C256" i="6"/>
  <c r="C260" i="6"/>
  <c r="C264" i="6"/>
  <c r="C268" i="6"/>
  <c r="C272" i="6"/>
  <c r="C276" i="6"/>
  <c r="C280" i="6"/>
  <c r="C284" i="6"/>
  <c r="C288" i="6"/>
  <c r="C292" i="6"/>
  <c r="C296" i="6"/>
  <c r="C300" i="6"/>
  <c r="C305" i="6"/>
  <c r="C309" i="6"/>
  <c r="C313" i="6"/>
  <c r="C317" i="6"/>
  <c r="C321" i="6"/>
  <c r="C325" i="6"/>
  <c r="C329" i="6"/>
  <c r="C333" i="6"/>
  <c r="C337" i="6"/>
  <c r="C341" i="6"/>
  <c r="C345" i="6"/>
  <c r="C349" i="6"/>
  <c r="C353" i="6"/>
  <c r="C357" i="6"/>
  <c r="C361" i="6"/>
  <c r="C365" i="6"/>
  <c r="C369" i="6"/>
  <c r="C373" i="6"/>
  <c r="C377" i="6"/>
  <c r="C381" i="6"/>
  <c r="C385" i="6"/>
  <c r="C389" i="6"/>
  <c r="C393" i="6"/>
  <c r="C397" i="6"/>
  <c r="C401" i="6"/>
  <c r="C405" i="6"/>
  <c r="C409" i="6"/>
  <c r="C413" i="6"/>
  <c r="C417" i="6"/>
  <c r="C421" i="6"/>
  <c r="C425" i="6"/>
  <c r="C429" i="6"/>
  <c r="C433" i="6"/>
  <c r="C437" i="6"/>
  <c r="C441" i="6"/>
  <c r="C445" i="6"/>
  <c r="C449" i="6"/>
  <c r="C453" i="6"/>
  <c r="C457" i="6"/>
  <c r="C461" i="6"/>
  <c r="C465" i="6"/>
  <c r="C469" i="6"/>
  <c r="C473" i="6"/>
  <c r="C477" i="6"/>
  <c r="C481" i="6"/>
  <c r="C485" i="6"/>
  <c r="C489" i="6"/>
  <c r="C493" i="6"/>
  <c r="C497" i="6"/>
  <c r="C501" i="6"/>
  <c r="E4" i="10" a="1"/>
  <c r="E8" i="10" a="1"/>
  <c r="E12" i="10" a="1"/>
  <c r="E16" i="10" a="1"/>
  <c r="E20" i="10" a="1"/>
  <c r="E24" i="10" a="1"/>
  <c r="E28" i="10" a="1"/>
  <c r="E32" i="10" a="1"/>
  <c r="E36" i="10" a="1"/>
  <c r="E40" i="10" a="1"/>
  <c r="E44" i="10" a="1"/>
  <c r="E48" i="10" a="1"/>
  <c r="E52" i="10" a="1"/>
  <c r="E56" i="10" a="1"/>
  <c r="E60" i="10" a="1"/>
  <c r="E64" i="10" a="1"/>
  <c r="E68" i="10" a="1"/>
  <c r="E72" i="10" a="1"/>
  <c r="E76" i="10" a="1"/>
  <c r="E80" i="10" a="1"/>
  <c r="E84" i="10" a="1"/>
  <c r="E88" i="10" a="1"/>
  <c r="E92" i="10" a="1"/>
  <c r="E96" i="10" a="1"/>
  <c r="E100" i="10" a="1"/>
  <c r="E104" i="10" a="1"/>
  <c r="E108" i="10" a="1"/>
  <c r="E112" i="10" a="1"/>
  <c r="E116" i="10" a="1"/>
  <c r="E120" i="10" a="1"/>
  <c r="E124" i="10" a="1"/>
  <c r="E128" i="10" a="1"/>
  <c r="E132" i="10" a="1"/>
  <c r="E136" i="10" a="1"/>
  <c r="E140" i="10" a="1"/>
  <c r="E144" i="10" a="1"/>
  <c r="E148" i="10" a="1"/>
  <c r="E152" i="10" a="1"/>
  <c r="E156" i="10" a="1"/>
  <c r="E160" i="10" a="1"/>
  <c r="E164" i="10" a="1"/>
  <c r="E168" i="10" a="1"/>
  <c r="E172" i="10" a="1"/>
  <c r="E176" i="10" a="1"/>
  <c r="E180" i="10" a="1"/>
  <c r="E184" i="10" a="1"/>
  <c r="E188" i="10" a="1"/>
  <c r="E192" i="10" a="1"/>
  <c r="E196" i="10" a="1"/>
  <c r="E200" i="10" a="1"/>
  <c r="E204" i="10" a="1"/>
  <c r="E208" i="10" a="1"/>
  <c r="E212" i="10" a="1"/>
  <c r="E216" i="10" a="1"/>
  <c r="E220" i="10" a="1"/>
  <c r="E224" i="10" a="1"/>
  <c r="E228" i="10" a="1"/>
  <c r="F160" i="12" a="1"/>
  <c r="T170" i="12" a="1"/>
  <c r="O177" i="12" a="1"/>
  <c r="J184" i="12" a="1"/>
  <c r="V190" i="12" a="1"/>
  <c r="P197" i="12" a="1"/>
  <c r="V211" i="12" a="1"/>
  <c r="Q216" i="12" a="1"/>
  <c r="O218" i="12" a="1"/>
  <c r="M220" i="12" a="1"/>
  <c r="K222" i="12" a="1"/>
  <c r="I224" i="12" a="1"/>
  <c r="G226" i="12" a="1"/>
  <c r="V227" i="12" a="1"/>
  <c r="T229" i="12" a="1"/>
  <c r="R231" i="12" a="1"/>
  <c r="P233" i="12" a="1"/>
  <c r="N235" i="12" a="1"/>
  <c r="L237" i="12" a="1"/>
  <c r="J239" i="12" a="1"/>
  <c r="H241" i="12" a="1"/>
  <c r="F243" i="12" a="1"/>
  <c r="U244" i="12" a="1"/>
  <c r="S246" i="12" a="1"/>
  <c r="Q248" i="12" a="1"/>
  <c r="O250" i="12" a="1"/>
  <c r="M252" i="12" a="1"/>
  <c r="K254" i="12" a="1"/>
  <c r="I256" i="12" a="1"/>
  <c r="G258" i="12" a="1"/>
  <c r="V259" i="12" a="1"/>
  <c r="T261" i="12" a="1"/>
  <c r="R263" i="12" a="1"/>
  <c r="P265" i="12" a="1"/>
  <c r="N267" i="12" a="1"/>
  <c r="L269" i="12" a="1"/>
  <c r="J271" i="12" a="1"/>
  <c r="H273" i="12" a="1"/>
  <c r="F275" i="12" a="1"/>
  <c r="U276" i="12" a="1"/>
  <c r="S278" i="12" a="1"/>
  <c r="J280" i="12" a="1"/>
  <c r="Q281" i="12" a="1"/>
  <c r="V282" i="12" a="1"/>
  <c r="H284" i="12" a="1"/>
  <c r="H285" i="12" a="1"/>
  <c r="K286" i="12" a="1"/>
  <c r="L287" i="12" a="1"/>
  <c r="O289" i="12" a="1"/>
  <c r="P290" i="12" a="1"/>
  <c r="Q291" i="12" a="1"/>
  <c r="Q292" i="12" a="1"/>
  <c r="T293" i="12" a="1"/>
  <c r="U294" i="12" a="1"/>
  <c r="R298" i="12" a="1"/>
  <c r="O299" i="12" a="1"/>
  <c r="L300" i="12" a="1"/>
  <c r="I301" i="12" a="1"/>
  <c r="U302" i="12" a="1"/>
  <c r="R303" i="12" a="1"/>
  <c r="O304" i="12" a="1"/>
  <c r="I305" i="12" a="1"/>
  <c r="B5" i="12" a="1"/>
  <c r="B19" i="12" a="1"/>
  <c r="B33" i="12" a="1"/>
  <c r="B47" i="12" a="1"/>
  <c r="B76" i="12" a="1"/>
  <c r="B90" i="12" a="1"/>
  <c r="B104" i="12" a="1"/>
  <c r="B118" i="12" a="1"/>
  <c r="B133" i="12" a="1"/>
  <c r="B147" i="12" a="1"/>
  <c r="B161" i="12" a="1"/>
  <c r="B175" i="12" a="1"/>
  <c r="B204" i="12" a="1"/>
  <c r="B218" i="12" a="1"/>
  <c r="B232" i="12" a="1"/>
  <c r="B246" i="12" a="1"/>
  <c r="B261" i="12" a="1"/>
  <c r="B275" i="12" a="1"/>
  <c r="B289" i="12" a="1"/>
  <c r="B303" i="12" a="1"/>
  <c r="B332" i="12" a="1"/>
  <c r="B346" i="12" a="1"/>
  <c r="B360" i="12" a="1"/>
  <c r="B374" i="12" a="1"/>
  <c r="B389" i="12" a="1"/>
  <c r="B403" i="12" a="1"/>
  <c r="B417" i="12" a="1"/>
  <c r="B431" i="12" a="1"/>
  <c r="B460" i="12" a="1"/>
  <c r="B474" i="12" a="1"/>
  <c r="B488" i="12" a="1"/>
  <c r="B502" i="12" a="1"/>
  <c r="D317" i="12" a="1"/>
  <c r="D331" i="12" a="1"/>
  <c r="D345" i="12" a="1"/>
  <c r="D359" i="12" a="1"/>
  <c r="D388" i="12" a="1"/>
  <c r="D402" i="12" a="1"/>
  <c r="D416" i="12" a="1"/>
  <c r="D430" i="12" a="1"/>
  <c r="D445" i="12" a="1"/>
  <c r="D459" i="12" a="1"/>
  <c r="D473" i="12" a="1"/>
  <c r="D487" i="12" a="1"/>
  <c r="P306" i="12" a="1"/>
  <c r="M307" i="12" a="1"/>
  <c r="J308" i="12" a="1"/>
  <c r="G309" i="12" a="1"/>
  <c r="V309" i="12" a="1"/>
  <c r="S310" i="12" a="1"/>
  <c r="P311" i="12" a="1"/>
  <c r="M312" i="12" a="1"/>
  <c r="H314" i="12" a="1"/>
  <c r="V314" i="12" a="1"/>
  <c r="S315" i="12" a="1"/>
  <c r="P316" i="12" a="1"/>
  <c r="N317" i="12" a="1"/>
  <c r="K318" i="12" a="1"/>
  <c r="H319" i="12" a="1"/>
  <c r="V319" i="12" a="1"/>
  <c r="Q321" i="12" a="1"/>
  <c r="N322" i="12" a="1"/>
  <c r="K323" i="12" a="1"/>
  <c r="H324" i="12" a="1"/>
  <c r="F325" i="12" a="1"/>
  <c r="T325" i="12" a="1"/>
  <c r="Q326" i="12" a="1"/>
  <c r="N327" i="12" a="1"/>
  <c r="I329" i="12" a="1"/>
  <c r="F330" i="12" a="1"/>
  <c r="T330" i="12" a="1"/>
  <c r="Q331" i="12" a="1"/>
  <c r="O332" i="12" a="1"/>
  <c r="L333" i="12" a="1"/>
  <c r="I334" i="12" a="1"/>
  <c r="F335" i="12" a="1"/>
  <c r="R336" i="12" a="1"/>
  <c r="O337" i="12" a="1"/>
  <c r="L338" i="12" a="1"/>
  <c r="I339" i="12" a="1"/>
  <c r="G340" i="12" a="1"/>
  <c r="U340" i="12" a="1"/>
  <c r="R341" i="12" a="1"/>
  <c r="O342" i="12" a="1"/>
  <c r="J344" i="12" a="1"/>
  <c r="G345" i="12" a="1"/>
  <c r="U345" i="12" a="1"/>
  <c r="R346" i="12" a="1"/>
  <c r="P347" i="12" a="1"/>
  <c r="M348" i="12" a="1"/>
  <c r="J349" i="12" a="1"/>
  <c r="G350" i="12" a="1"/>
  <c r="S351" i="12" a="1"/>
  <c r="P352" i="12" a="1"/>
  <c r="M353" i="12" a="1"/>
  <c r="J354" i="12" a="1"/>
  <c r="H355" i="12" a="1"/>
  <c r="V355" i="12" a="1"/>
  <c r="S356" i="12" a="1"/>
  <c r="P357" i="12" a="1"/>
  <c r="K359" i="12" a="1"/>
  <c r="H360" i="12" a="1"/>
  <c r="V360" i="12" a="1"/>
  <c r="S361" i="12" a="1"/>
  <c r="Q362" i="12" a="1"/>
  <c r="N363" i="12" a="1"/>
  <c r="K364" i="12" a="1"/>
  <c r="H365" i="12" a="1"/>
  <c r="T366" i="12" a="1"/>
  <c r="Q367" i="12" a="1"/>
  <c r="N368" i="12" a="1"/>
  <c r="K369" i="12" a="1"/>
  <c r="I370" i="12" a="1"/>
  <c r="F371" i="12" a="1"/>
  <c r="T371" i="12" a="1"/>
  <c r="Q372" i="12" a="1"/>
  <c r="L374" i="12" a="1"/>
  <c r="I375" i="12" a="1"/>
  <c r="F376" i="12" a="1"/>
  <c r="T376" i="12" a="1"/>
  <c r="R377" i="12" a="1"/>
  <c r="O378" i="12" a="1"/>
  <c r="L379" i="12" a="1"/>
  <c r="I380" i="12" a="1"/>
  <c r="U381" i="12" a="1"/>
  <c r="R382" i="12" a="1"/>
  <c r="O383" i="12" a="1"/>
  <c r="L384" i="12" a="1"/>
  <c r="J385" i="12" a="1"/>
  <c r="G386" i="12" a="1"/>
  <c r="U386" i="12" a="1"/>
  <c r="R387" i="12" a="1"/>
  <c r="M389" i="12" a="1"/>
  <c r="J390" i="12" a="1"/>
  <c r="G391" i="12" a="1"/>
  <c r="U391" i="12" a="1"/>
  <c r="S392" i="12" a="1"/>
  <c r="P393" i="12" a="1"/>
  <c r="M394" i="12" a="1"/>
  <c r="J395" i="12" a="1"/>
  <c r="V396" i="12" a="1"/>
  <c r="S397" i="12" a="1"/>
  <c r="P398" i="12" a="1"/>
  <c r="M399" i="12" a="1"/>
  <c r="K400" i="12" a="1"/>
  <c r="H401" i="12" a="1"/>
  <c r="V401" i="12" a="1"/>
  <c r="S402" i="12" a="1"/>
  <c r="N404" i="12" a="1"/>
  <c r="K405" i="12" a="1"/>
  <c r="H406" i="12" a="1"/>
  <c r="V406" i="12" a="1"/>
  <c r="T407" i="12" a="1"/>
  <c r="Q408" i="12" a="1"/>
  <c r="N409" i="12" a="1"/>
  <c r="K410" i="12" a="1"/>
  <c r="F412" i="12" a="1"/>
  <c r="T412" i="12" a="1"/>
  <c r="Q413" i="12" a="1"/>
  <c r="N414" i="12" a="1"/>
  <c r="L415" i="12" a="1"/>
  <c r="I416" i="12" a="1"/>
  <c r="F417" i="12" a="1"/>
  <c r="T417" i="12" a="1"/>
  <c r="O419" i="12" a="1"/>
  <c r="L420" i="12" a="1"/>
  <c r="I421" i="12" a="1"/>
  <c r="F422" i="12" a="1"/>
  <c r="U422" i="12" a="1"/>
  <c r="R423" i="12" a="1"/>
  <c r="O424" i="12" a="1"/>
  <c r="G426" i="12" a="1"/>
  <c r="S426" i="12" a="1"/>
  <c r="O427" i="12" a="1"/>
  <c r="K428" i="12" a="1"/>
  <c r="T429" i="12" a="1"/>
  <c r="O430" i="12" a="1"/>
  <c r="K431" i="12" a="1"/>
  <c r="G432" i="12" a="1"/>
  <c r="P433" i="12" a="1"/>
  <c r="K434" i="12" a="1"/>
  <c r="G435" i="12" a="1"/>
  <c r="T435" i="12" a="1"/>
  <c r="L437" i="12" a="1"/>
  <c r="G438" i="12" a="1"/>
  <c r="T438" i="12" a="1"/>
  <c r="P439" i="12" a="1"/>
  <c r="H441" i="12" a="1"/>
  <c r="T441" i="12" a="1"/>
  <c r="P442" i="12" a="1"/>
  <c r="L443" i="12" a="1"/>
  <c r="U444" i="12" a="1"/>
  <c r="P445" i="12" a="1"/>
  <c r="L446" i="12" a="1"/>
  <c r="H447" i="12" a="1"/>
  <c r="Q448" i="12" a="1"/>
  <c r="L449" i="12" a="1"/>
  <c r="H450" i="12" a="1"/>
  <c r="U450" i="12" a="1"/>
  <c r="M452" i="12" a="1"/>
  <c r="H453" i="12" a="1"/>
  <c r="U453" i="12" a="1"/>
  <c r="Q454" i="12" a="1"/>
  <c r="I456" i="12" a="1"/>
  <c r="U456" i="12" a="1"/>
  <c r="Q457" i="12" a="1"/>
  <c r="M458" i="12" a="1"/>
  <c r="V459" i="12" a="1"/>
  <c r="Q460" i="12" a="1"/>
  <c r="M461" i="12" a="1"/>
  <c r="I462" i="12" a="1"/>
  <c r="R463" i="12" a="1"/>
  <c r="M464" i="12" a="1"/>
  <c r="I465" i="12" a="1"/>
  <c r="V465" i="12" a="1"/>
  <c r="N467" i="12" a="1"/>
  <c r="I468" i="12" a="1"/>
  <c r="V468" i="12" a="1"/>
  <c r="R469" i="12" a="1"/>
  <c r="J471" i="12" a="1"/>
  <c r="V471" i="12" a="1"/>
  <c r="R472" i="12" a="1"/>
  <c r="N473" i="12" a="1"/>
  <c r="F475" i="12" a="1"/>
  <c r="R475" i="12" a="1"/>
  <c r="N476" i="12" a="1"/>
  <c r="J477" i="12" a="1"/>
  <c r="S478" i="12" a="1"/>
  <c r="N479" i="12" a="1"/>
  <c r="J480" i="12" a="1"/>
  <c r="F481" i="12" a="1"/>
  <c r="O482" i="12" a="1"/>
  <c r="J483" i="12" a="1"/>
  <c r="F484" i="12" a="1"/>
  <c r="S484" i="12" a="1"/>
  <c r="K486" i="12" a="1"/>
  <c r="F487" i="12" a="1"/>
  <c r="S487" i="12" a="1"/>
  <c r="O488" i="12" a="1"/>
  <c r="G490" i="12" a="1"/>
  <c r="S490" i="12" a="1"/>
  <c r="O491" i="12" a="1"/>
  <c r="K492" i="12" a="1"/>
  <c r="T493" i="12" a="1"/>
  <c r="O494" i="12" a="1"/>
  <c r="K495" i="12" a="1"/>
  <c r="G496" i="12" a="1"/>
  <c r="P497" i="12" a="1"/>
  <c r="K498" i="12" a="1"/>
  <c r="G499" i="12" a="1"/>
  <c r="T499" i="12" a="1"/>
  <c r="L501" i="12" a="1"/>
  <c r="G502" i="12" a="1"/>
  <c r="T502" i="12" a="1"/>
  <c r="P503" i="12" a="1"/>
  <c r="H505" i="12" a="1"/>
  <c r="T505" i="12" a="1"/>
  <c r="D9" i="1"/>
  <c r="D13" i="1"/>
  <c r="D17" i="1"/>
  <c r="D21" i="1"/>
  <c r="D25" i="1"/>
  <c r="D29" i="1"/>
  <c r="D33" i="1"/>
  <c r="D37" i="1"/>
  <c r="D41" i="1"/>
  <c r="D45" i="1"/>
  <c r="D49" i="1"/>
  <c r="D53" i="1"/>
  <c r="D57" i="1"/>
  <c r="D61" i="1"/>
  <c r="D65" i="1"/>
  <c r="D69" i="1"/>
  <c r="D73" i="1"/>
  <c r="D77" i="1"/>
  <c r="D81" i="1"/>
  <c r="D85" i="1"/>
  <c r="D89" i="1"/>
  <c r="D93" i="1"/>
  <c r="D97" i="1"/>
  <c r="D101" i="1"/>
  <c r="D105" i="1"/>
  <c r="D109" i="1"/>
  <c r="D113" i="1"/>
  <c r="D117" i="1"/>
  <c r="D121" i="1"/>
  <c r="D125" i="1"/>
  <c r="D129" i="1"/>
  <c r="D133" i="1"/>
  <c r="D137" i="1"/>
  <c r="D141" i="1"/>
  <c r="D145" i="1"/>
  <c r="D149" i="1"/>
  <c r="D153" i="1"/>
  <c r="D157" i="1"/>
  <c r="D161" i="1"/>
  <c r="D165" i="1"/>
  <c r="D169" i="1"/>
  <c r="D173" i="1"/>
  <c r="D177" i="1"/>
  <c r="D181" i="1"/>
  <c r="D185" i="1"/>
  <c r="D189" i="1"/>
  <c r="D193" i="1"/>
  <c r="D197" i="1"/>
  <c r="D201" i="1"/>
  <c r="D205" i="1"/>
  <c r="D209" i="1"/>
  <c r="D213" i="1"/>
  <c r="D217" i="1"/>
  <c r="D221" i="1"/>
  <c r="D225" i="1"/>
  <c r="D229" i="1"/>
  <c r="D233" i="1"/>
  <c r="D237" i="1"/>
  <c r="D241" i="1"/>
  <c r="D245" i="1"/>
  <c r="D249" i="1"/>
  <c r="D253" i="1"/>
  <c r="D257" i="1"/>
  <c r="D261" i="1"/>
  <c r="D265" i="1"/>
  <c r="D269" i="1"/>
  <c r="D273" i="1"/>
  <c r="D277" i="1"/>
  <c r="D281" i="1"/>
  <c r="D285" i="1"/>
  <c r="D289" i="1"/>
  <c r="D293" i="1"/>
  <c r="D297" i="1"/>
  <c r="D301" i="1"/>
  <c r="D305" i="1"/>
  <c r="D310" i="1"/>
  <c r="D314" i="1"/>
  <c r="D318" i="1"/>
  <c r="D322" i="1"/>
  <c r="D326" i="1"/>
  <c r="D330" i="1"/>
  <c r="D334" i="1"/>
  <c r="D338" i="1"/>
  <c r="D342" i="1"/>
  <c r="D346" i="1"/>
  <c r="D350" i="1"/>
  <c r="D354" i="1"/>
  <c r="D358" i="1"/>
  <c r="D362" i="1"/>
  <c r="D366" i="1"/>
  <c r="D370" i="1"/>
  <c r="D374" i="1"/>
  <c r="D378" i="1"/>
  <c r="D382" i="1"/>
  <c r="D386" i="1"/>
  <c r="D390" i="1"/>
  <c r="D394" i="1"/>
  <c r="D398" i="1"/>
  <c r="D402" i="1"/>
  <c r="D406" i="1"/>
  <c r="D410" i="1"/>
  <c r="D414" i="1"/>
  <c r="D418" i="1"/>
  <c r="D422" i="1"/>
  <c r="D426" i="1"/>
  <c r="D430" i="1"/>
  <c r="D434" i="1"/>
  <c r="D438" i="1"/>
  <c r="D442" i="1"/>
  <c r="D446" i="1"/>
  <c r="D450" i="1"/>
  <c r="D454" i="1"/>
  <c r="D458" i="1"/>
  <c r="D462" i="1"/>
  <c r="D466" i="1"/>
  <c r="D470" i="1"/>
  <c r="D474" i="1"/>
  <c r="D478" i="1"/>
  <c r="D482" i="1"/>
  <c r="D486" i="1"/>
  <c r="D490" i="1"/>
  <c r="D494" i="1"/>
  <c r="D498" i="1"/>
  <c r="D502" i="1"/>
  <c r="D506" i="1"/>
  <c r="D10" i="2"/>
  <c r="D14" i="2"/>
  <c r="D18" i="2"/>
  <c r="D22" i="2"/>
  <c r="D26" i="2"/>
  <c r="D30" i="2"/>
  <c r="D34" i="2"/>
  <c r="D38" i="2"/>
  <c r="D42" i="2"/>
  <c r="D46" i="2"/>
  <c r="D50" i="2"/>
  <c r="D54" i="2"/>
  <c r="D58" i="2"/>
  <c r="D62" i="2"/>
  <c r="D66" i="2"/>
  <c r="D70" i="2"/>
  <c r="D74" i="2"/>
  <c r="D78" i="2"/>
  <c r="D82" i="2"/>
  <c r="D86" i="2"/>
  <c r="D90" i="2"/>
  <c r="D94" i="2"/>
  <c r="D98" i="2"/>
  <c r="D102" i="2"/>
  <c r="D106" i="2"/>
  <c r="D110" i="2"/>
  <c r="D114" i="2"/>
  <c r="D118" i="2"/>
  <c r="D122" i="2"/>
  <c r="D126" i="2"/>
  <c r="D130" i="2"/>
  <c r="D134" i="2"/>
  <c r="D138" i="2"/>
  <c r="D142" i="2"/>
  <c r="D146" i="2"/>
  <c r="D150" i="2"/>
  <c r="D154" i="2"/>
  <c r="D158" i="2"/>
  <c r="D162" i="2"/>
  <c r="D166" i="2"/>
  <c r="D170" i="2"/>
  <c r="D174" i="2"/>
  <c r="D178" i="2"/>
  <c r="D182" i="2"/>
  <c r="D186" i="2"/>
  <c r="D190" i="2"/>
  <c r="D194" i="2"/>
  <c r="D198" i="2"/>
  <c r="D202" i="2"/>
  <c r="D206" i="2"/>
  <c r="D210" i="2"/>
  <c r="D214" i="2"/>
  <c r="D218" i="2"/>
  <c r="D222" i="2"/>
  <c r="D226" i="2"/>
  <c r="D230" i="2"/>
  <c r="D234" i="2"/>
  <c r="D238" i="2"/>
  <c r="D242" i="2"/>
  <c r="D246" i="2"/>
  <c r="D250" i="2"/>
  <c r="D254" i="2"/>
  <c r="D258" i="2"/>
  <c r="D262" i="2"/>
  <c r="D266" i="2"/>
  <c r="D270" i="2"/>
  <c r="D274" i="2"/>
  <c r="D278" i="2"/>
  <c r="D282" i="2"/>
  <c r="D286" i="2"/>
  <c r="D290" i="2"/>
  <c r="D294" i="2"/>
  <c r="D298" i="2"/>
  <c r="D302" i="2"/>
  <c r="D306" i="2"/>
  <c r="D311" i="2"/>
  <c r="D315" i="2"/>
  <c r="D319" i="2"/>
  <c r="D323" i="2"/>
  <c r="D327" i="2"/>
  <c r="D331" i="2"/>
  <c r="D335" i="2"/>
  <c r="D339" i="2"/>
  <c r="D343" i="2"/>
  <c r="D347" i="2"/>
  <c r="D351" i="2"/>
  <c r="D355" i="2"/>
  <c r="D359" i="2"/>
  <c r="D363" i="2"/>
  <c r="D367" i="2"/>
  <c r="D371" i="2"/>
  <c r="D375" i="2"/>
  <c r="D379" i="2"/>
  <c r="D383" i="2"/>
  <c r="D387" i="2"/>
  <c r="D391" i="2"/>
  <c r="D395" i="2"/>
  <c r="D399" i="2"/>
  <c r="D403" i="2"/>
  <c r="D407" i="2"/>
  <c r="D411" i="2"/>
  <c r="D415" i="2"/>
  <c r="D419" i="2"/>
  <c r="D423" i="2"/>
  <c r="D427" i="2"/>
  <c r="D431" i="2"/>
  <c r="D435" i="2"/>
  <c r="D439" i="2"/>
  <c r="D443" i="2"/>
  <c r="D447" i="2"/>
  <c r="D451" i="2"/>
  <c r="D455" i="2"/>
  <c r="D459" i="2"/>
  <c r="D463" i="2"/>
  <c r="D467" i="2"/>
  <c r="D471" i="2"/>
  <c r="D475" i="2"/>
  <c r="U170" i="12" a="1"/>
  <c r="P177" i="12" a="1"/>
  <c r="K184" i="12" a="1"/>
  <c r="Q197" i="12" a="1"/>
  <c r="T201" i="12" a="1"/>
  <c r="P205" i="12" a="1"/>
  <c r="L209" i="12" a="1"/>
  <c r="O214" i="12" a="1"/>
  <c r="S216" i="12" a="1"/>
  <c r="Q218" i="12" a="1"/>
  <c r="O220" i="12" a="1"/>
  <c r="M222" i="12" a="1"/>
  <c r="K224" i="12" a="1"/>
  <c r="I226" i="12" a="1"/>
  <c r="G228" i="12" a="1"/>
  <c r="V229" i="12" a="1"/>
  <c r="T231" i="12" a="1"/>
  <c r="R233" i="12" a="1"/>
  <c r="P235" i="12" a="1"/>
  <c r="N237" i="12" a="1"/>
  <c r="L239" i="12" a="1"/>
  <c r="J241" i="12" a="1"/>
  <c r="H243" i="12" a="1"/>
  <c r="F245" i="12" a="1"/>
  <c r="U246" i="12" a="1"/>
  <c r="S248" i="12" a="1"/>
  <c r="Q250" i="12" a="1"/>
  <c r="O252" i="12" a="1"/>
  <c r="M254" i="12" a="1"/>
  <c r="K256" i="12" a="1"/>
  <c r="I258" i="12" a="1"/>
  <c r="G260" i="12" a="1"/>
  <c r="V261" i="12" a="1"/>
  <c r="T263" i="12" a="1"/>
  <c r="R265" i="12" a="1"/>
  <c r="P267" i="12" a="1"/>
  <c r="N269" i="12" a="1"/>
  <c r="L271" i="12" a="1"/>
  <c r="J273" i="12" a="1"/>
  <c r="H275" i="12" a="1"/>
  <c r="F277" i="12" a="1"/>
  <c r="T278" i="12" a="1"/>
  <c r="K280" i="12" a="1"/>
  <c r="R281" i="12" a="1"/>
  <c r="F283" i="12" a="1"/>
  <c r="K285" i="12" a="1"/>
  <c r="L286" i="12" a="1"/>
  <c r="M287" i="12" a="1"/>
  <c r="M288" i="12" a="1"/>
  <c r="P289" i="12" a="1"/>
  <c r="Q290" i="12" a="1"/>
  <c r="T292" i="12" a="1"/>
  <c r="U293" i="12" a="1"/>
  <c r="V294" i="12" a="1"/>
  <c r="V295" i="12" a="1"/>
  <c r="U296" i="12" a="1"/>
  <c r="T297" i="12" a="1"/>
  <c r="P299" i="12" a="1"/>
  <c r="M300" i="12" a="1"/>
  <c r="J301" i="12" a="1"/>
  <c r="G302" i="12" a="1"/>
  <c r="V302" i="12" a="1"/>
  <c r="S303" i="12" a="1"/>
  <c r="P304" i="12" a="1"/>
  <c r="J305" i="12" a="1"/>
  <c r="B20" i="12" a="1"/>
  <c r="B34" i="12" a="1"/>
  <c r="B48" i="12" a="1"/>
  <c r="B62" i="12" a="1"/>
  <c r="B77" i="12" a="1"/>
  <c r="B91" i="12" a="1"/>
  <c r="B105" i="12" a="1"/>
  <c r="B119" i="12" a="1"/>
  <c r="B148" i="12" a="1"/>
  <c r="B162" i="12" a="1"/>
  <c r="B176" i="12" a="1"/>
  <c r="B190" i="12" a="1"/>
  <c r="B205" i="12" a="1"/>
  <c r="B219" i="12" a="1"/>
  <c r="B233" i="12" a="1"/>
  <c r="B247" i="12" a="1"/>
  <c r="B276" i="12" a="1"/>
  <c r="B290" i="12" a="1"/>
  <c r="B304" i="12" a="1"/>
  <c r="B318" i="12" a="1"/>
  <c r="B333" i="12" a="1"/>
  <c r="B347" i="12" a="1"/>
  <c r="B361" i="12" a="1"/>
  <c r="B375" i="12" a="1"/>
  <c r="B404" i="12" a="1"/>
  <c r="B418" i="12" a="1"/>
  <c r="B432" i="12" a="1"/>
  <c r="B446" i="12" a="1"/>
  <c r="B461" i="12" a="1"/>
  <c r="B475" i="12" a="1"/>
  <c r="B489" i="12" a="1"/>
  <c r="B503" i="12" a="1"/>
  <c r="D332" i="12" a="1"/>
  <c r="D346" i="12" a="1"/>
  <c r="D360" i="12" a="1"/>
  <c r="D374" i="12" a="1"/>
  <c r="D389" i="12" a="1"/>
  <c r="D403" i="12" a="1"/>
  <c r="D417" i="12" a="1"/>
  <c r="D431" i="12" a="1"/>
  <c r="D460" i="12" a="1"/>
  <c r="D474" i="12" a="1"/>
  <c r="D488" i="12" a="1"/>
  <c r="D502" i="12" a="1"/>
  <c r="Q306" i="12" a="1"/>
  <c r="N307" i="12" a="1"/>
  <c r="K308" i="12" a="1"/>
  <c r="H309" i="12" a="1"/>
  <c r="T310" i="12" a="1"/>
  <c r="Q311" i="12" a="1"/>
  <c r="N312" i="12" a="1"/>
  <c r="K313" i="12" a="1"/>
  <c r="I314" i="12" a="1"/>
  <c r="F315" i="12" a="1"/>
  <c r="T315" i="12" a="1"/>
  <c r="Q316" i="12" a="1"/>
  <c r="L318" i="12" a="1"/>
  <c r="I319" i="12" a="1"/>
  <c r="F320" i="12" a="1"/>
  <c r="T320" i="12" a="1"/>
  <c r="R321" i="12" a="1"/>
  <c r="O322" i="12" a="1"/>
  <c r="L323" i="12" a="1"/>
  <c r="I324" i="12" a="1"/>
  <c r="U325" i="12" a="1"/>
  <c r="R326" i="12" a="1"/>
  <c r="O327" i="12" a="1"/>
  <c r="L328" i="12" a="1"/>
  <c r="J329" i="12" a="1"/>
  <c r="G330" i="12" a="1"/>
  <c r="U330" i="12" a="1"/>
  <c r="R331" i="12" a="1"/>
  <c r="M333" i="12" a="1"/>
  <c r="J334" i="12" a="1"/>
  <c r="G335" i="12" a="1"/>
  <c r="U335" i="12" a="1"/>
  <c r="S336" i="12" a="1"/>
  <c r="P337" i="12" a="1"/>
  <c r="M338" i="12" a="1"/>
  <c r="J339" i="12" a="1"/>
  <c r="V340" i="12" a="1"/>
  <c r="S341" i="12" a="1"/>
  <c r="P342" i="12" a="1"/>
  <c r="M343" i="12" a="1"/>
  <c r="K344" i="12" a="1"/>
  <c r="H345" i="12" a="1"/>
  <c r="V345" i="12" a="1"/>
  <c r="S346" i="12" a="1"/>
  <c r="N348" i="12" a="1"/>
  <c r="K349" i="12" a="1"/>
  <c r="H350" i="12" a="1"/>
  <c r="V350" i="12" a="1"/>
  <c r="T351" i="12" a="1"/>
  <c r="Q352" i="12" a="1"/>
  <c r="N353" i="12" a="1"/>
  <c r="K354" i="12" a="1"/>
  <c r="F356" i="12" a="1"/>
  <c r="T356" i="12" a="1"/>
  <c r="Q357" i="12" a="1"/>
  <c r="N358" i="12" a="1"/>
  <c r="L359" i="12" a="1"/>
  <c r="I360" i="12" a="1"/>
  <c r="F361" i="12" a="1"/>
  <c r="T361" i="12" a="1"/>
  <c r="O363" i="12" a="1"/>
  <c r="L364" i="12" a="1"/>
  <c r="I365" i="12" a="1"/>
  <c r="F366" i="12" a="1"/>
  <c r="U366" i="12" a="1"/>
  <c r="R367" i="12" a="1"/>
  <c r="O368" i="12" a="1"/>
  <c r="L369" i="12" a="1"/>
  <c r="G371" i="12" a="1"/>
  <c r="U371" i="12" a="1"/>
  <c r="R372" i="12" a="1"/>
  <c r="O373" i="12" a="1"/>
  <c r="M374" i="12" a="1"/>
  <c r="J375" i="12" a="1"/>
  <c r="G376" i="12" a="1"/>
  <c r="U376" i="12" a="1"/>
  <c r="P378" i="12" a="1"/>
  <c r="M379" i="12" a="1"/>
  <c r="J380" i="12" a="1"/>
  <c r="G381" i="12" a="1"/>
  <c r="V381" i="12" a="1"/>
  <c r="S382" i="12" a="1"/>
  <c r="P383" i="12" a="1"/>
  <c r="M384" i="12" a="1"/>
  <c r="H386" i="12" a="1"/>
  <c r="V386" i="12" a="1"/>
  <c r="S387" i="12" a="1"/>
  <c r="P388" i="12" a="1"/>
  <c r="N389" i="12" a="1"/>
  <c r="K390" i="12" a="1"/>
  <c r="H391" i="12" a="1"/>
  <c r="V391" i="12" a="1"/>
  <c r="Q393" i="12" a="1"/>
  <c r="N394" i="12" a="1"/>
  <c r="K395" i="12" a="1"/>
  <c r="H396" i="12" a="1"/>
  <c r="F397" i="12" a="1"/>
  <c r="T397" i="12" a="1"/>
  <c r="Q398" i="12" a="1"/>
  <c r="N399" i="12" a="1"/>
  <c r="I401" i="12" a="1"/>
  <c r="F402" i="12" a="1"/>
  <c r="T402" i="12" a="1"/>
  <c r="Q403" i="12" a="1"/>
  <c r="O404" i="12" a="1"/>
  <c r="L405" i="12" a="1"/>
  <c r="I406" i="12" a="1"/>
  <c r="F407" i="12" a="1"/>
  <c r="R408" i="12" a="1"/>
  <c r="O409" i="12" a="1"/>
  <c r="L410" i="12" a="1"/>
  <c r="I411" i="12" a="1"/>
  <c r="G412" i="12" a="1"/>
  <c r="U412" i="12" a="1"/>
  <c r="R413" i="12" a="1"/>
  <c r="O414" i="12" a="1"/>
  <c r="J416" i="12" a="1"/>
  <c r="G417" i="12" a="1"/>
  <c r="U417" i="12" a="1"/>
  <c r="R418" i="12" a="1"/>
  <c r="P419" i="12" a="1"/>
  <c r="M420" i="12" a="1"/>
  <c r="J421" i="12" a="1"/>
  <c r="G422" i="12" a="1"/>
  <c r="S423" i="12" a="1"/>
  <c r="P424" i="12" a="1"/>
  <c r="K425" i="12" a="1"/>
  <c r="T426" i="12" a="1"/>
  <c r="P427" i="12" a="1"/>
  <c r="L428" i="12" a="1"/>
  <c r="G429" i="12" a="1"/>
  <c r="P430" i="12" a="1"/>
  <c r="L431" i="12" a="1"/>
  <c r="H432" i="12" a="1"/>
  <c r="T432" i="12" a="1"/>
  <c r="L434" i="12" a="1"/>
  <c r="H435" i="12" a="1"/>
  <c r="U435" i="12" a="1"/>
  <c r="P436" i="12" a="1"/>
  <c r="H438" i="12" a="1"/>
  <c r="U438" i="12" a="1"/>
  <c r="Q439" i="12" a="1"/>
  <c r="L440" i="12" a="1"/>
  <c r="U441" i="12" a="1"/>
  <c r="Q442" i="12" a="1"/>
  <c r="M443" i="12" a="1"/>
  <c r="H444" i="12" a="1"/>
  <c r="Q445" i="12" a="1"/>
  <c r="M446" i="12" a="1"/>
  <c r="I447" i="12" a="1"/>
  <c r="U447" i="12" a="1"/>
  <c r="M449" i="12" a="1"/>
  <c r="I450" i="12" a="1"/>
  <c r="V450" i="12" a="1"/>
  <c r="Q451" i="12" a="1"/>
  <c r="I453" i="12" a="1"/>
  <c r="V453" i="12" a="1"/>
  <c r="R454" i="12" a="1"/>
  <c r="M455" i="12" a="1"/>
  <c r="V456" i="12" a="1"/>
  <c r="R457" i="12" a="1"/>
  <c r="N458" i="12" a="1"/>
  <c r="I459" i="12" a="1"/>
  <c r="R460" i="12" a="1"/>
  <c r="N461" i="12" a="1"/>
  <c r="J462" i="12" a="1"/>
  <c r="V462" i="12" a="1"/>
  <c r="N464" i="12" a="1"/>
  <c r="J465" i="12" a="1"/>
  <c r="F466" i="12" a="1"/>
  <c r="R466" i="12" a="1"/>
  <c r="J468" i="12" a="1"/>
  <c r="F469" i="12" a="1"/>
  <c r="S469" i="12" a="1"/>
  <c r="N470" i="12" a="1"/>
  <c r="F472" i="12" a="1"/>
  <c r="S472" i="12" a="1"/>
  <c r="O473" i="12" a="1"/>
  <c r="J474" i="12" a="1"/>
  <c r="S475" i="12" a="1"/>
  <c r="O476" i="12" a="1"/>
  <c r="K477" i="12" a="1"/>
  <c r="F478" i="12" a="1"/>
  <c r="O479" i="12" a="1"/>
  <c r="K480" i="12" a="1"/>
  <c r="G481" i="12" a="1"/>
  <c r="S481" i="12" a="1"/>
  <c r="K483" i="12" a="1"/>
  <c r="G484" i="12" a="1"/>
  <c r="T484" i="12" a="1"/>
  <c r="O485" i="12" a="1"/>
  <c r="G487" i="12" a="1"/>
  <c r="T487" i="12" a="1"/>
  <c r="P488" i="12" a="1"/>
  <c r="K489" i="12" a="1"/>
  <c r="T490" i="12" a="1"/>
  <c r="P491" i="12" a="1"/>
  <c r="L492" i="12" a="1"/>
  <c r="G493" i="12" a="1"/>
  <c r="P494" i="12" a="1"/>
  <c r="L495" i="12" a="1"/>
  <c r="H496" i="12" a="1"/>
  <c r="T496" i="12" a="1"/>
  <c r="L498" i="12" a="1"/>
  <c r="H499" i="12" a="1"/>
  <c r="U499" i="12" a="1"/>
  <c r="P500" i="12" a="1"/>
  <c r="H502" i="12" a="1"/>
  <c r="U502" i="12" a="1"/>
  <c r="Q503" i="12" a="1"/>
  <c r="L504" i="12" a="1"/>
  <c r="U505" i="12" a="1"/>
  <c r="B10" i="1" a="1"/>
  <c r="B14" i="1" a="1"/>
  <c r="B18" i="1" a="1"/>
  <c r="B22" i="1" a="1"/>
  <c r="B26" i="1" a="1"/>
  <c r="B30" i="1" a="1"/>
  <c r="B34" i="1" a="1"/>
  <c r="B38" i="1" a="1"/>
  <c r="B42" i="1" a="1"/>
  <c r="B46" i="1" a="1"/>
  <c r="B50" i="1" a="1"/>
  <c r="B54" i="1" a="1"/>
  <c r="B58" i="1" a="1"/>
  <c r="B62" i="1" a="1"/>
  <c r="B66" i="1" a="1"/>
  <c r="B70" i="1" a="1"/>
  <c r="B74" i="1" a="1"/>
  <c r="B78" i="1" a="1"/>
  <c r="B82" i="1" a="1"/>
  <c r="B86" i="1" a="1"/>
  <c r="B90" i="1" a="1"/>
  <c r="B94" i="1" a="1"/>
  <c r="B98" i="1" a="1"/>
  <c r="B102" i="1" a="1"/>
  <c r="B106" i="1" a="1"/>
  <c r="B110" i="1" a="1"/>
  <c r="B114" i="1" a="1"/>
  <c r="B118" i="1" a="1"/>
  <c r="B122" i="1" a="1"/>
  <c r="B126" i="1" a="1"/>
  <c r="B130" i="1" a="1"/>
  <c r="B134" i="1" a="1"/>
  <c r="B138" i="1" a="1"/>
  <c r="B142" i="1" a="1"/>
  <c r="B146" i="1" a="1"/>
  <c r="B150" i="1" a="1"/>
  <c r="B154" i="1" a="1"/>
  <c r="B158" i="1" a="1"/>
  <c r="B162" i="1" a="1"/>
  <c r="B166" i="1" a="1"/>
  <c r="B170" i="1" a="1"/>
  <c r="B174" i="1" a="1"/>
  <c r="B178" i="1" a="1"/>
  <c r="B182" i="1" a="1"/>
  <c r="B186" i="1" a="1"/>
  <c r="B190" i="1" a="1"/>
  <c r="B194" i="1" a="1"/>
  <c r="B198" i="1" a="1"/>
  <c r="B202" i="1" a="1"/>
  <c r="B206" i="1" a="1"/>
  <c r="B210" i="1" a="1"/>
  <c r="B214" i="1" a="1"/>
  <c r="B218" i="1" a="1"/>
  <c r="B222" i="1" a="1"/>
  <c r="B226" i="1" a="1"/>
  <c r="B230" i="1" a="1"/>
  <c r="B234" i="1" a="1"/>
  <c r="B238" i="1" a="1"/>
  <c r="B242" i="1" a="1"/>
  <c r="B246" i="1" a="1"/>
  <c r="B250" i="1" a="1"/>
  <c r="B254" i="1" a="1"/>
  <c r="B258" i="1" a="1"/>
  <c r="B262" i="1" a="1"/>
  <c r="B266" i="1" a="1"/>
  <c r="B270" i="1" a="1"/>
  <c r="B274" i="1" a="1"/>
  <c r="B278" i="1" a="1"/>
  <c r="B282" i="1" a="1"/>
  <c r="B286" i="1" a="1"/>
  <c r="B290" i="1" a="1"/>
  <c r="B294" i="1" a="1"/>
  <c r="B298" i="1" a="1"/>
  <c r="B302" i="1" a="1"/>
  <c r="B307" i="1" a="1"/>
  <c r="B311" i="1" a="1"/>
  <c r="B315" i="1" a="1"/>
  <c r="B319" i="1" a="1"/>
  <c r="B323" i="1" a="1"/>
  <c r="B327" i="1" a="1"/>
  <c r="B331" i="1" a="1"/>
  <c r="B335" i="1" a="1"/>
  <c r="B339" i="1" a="1"/>
  <c r="B343" i="1" a="1"/>
  <c r="B347" i="1" a="1"/>
  <c r="B351" i="1" a="1"/>
  <c r="B355" i="1" a="1"/>
  <c r="B359" i="1" a="1"/>
  <c r="B363" i="1" a="1"/>
  <c r="B367" i="1" a="1"/>
  <c r="B371" i="1" a="1"/>
  <c r="B375" i="1" a="1"/>
  <c r="B379" i="1" a="1"/>
  <c r="B383" i="1" a="1"/>
  <c r="B387" i="1" a="1"/>
  <c r="B391" i="1" a="1"/>
  <c r="B395" i="1" a="1"/>
  <c r="B399" i="1" a="1"/>
  <c r="B403" i="1" a="1"/>
  <c r="B407" i="1" a="1"/>
  <c r="B411" i="1" a="1"/>
  <c r="B415" i="1" a="1"/>
  <c r="B419" i="1" a="1"/>
  <c r="B423" i="1" a="1"/>
  <c r="B427" i="1" a="1"/>
  <c r="B431" i="1" a="1"/>
  <c r="B435" i="1" a="1"/>
  <c r="B439" i="1" a="1"/>
  <c r="B443" i="1" a="1"/>
  <c r="B447" i="1" a="1"/>
  <c r="B451" i="1" a="1"/>
  <c r="B455" i="1" a="1"/>
  <c r="B459" i="1" a="1"/>
  <c r="B463" i="1" a="1"/>
  <c r="B467" i="1" a="1"/>
  <c r="B471" i="1" a="1"/>
  <c r="B475" i="1" a="1"/>
  <c r="B479" i="1" a="1"/>
  <c r="B483" i="1" a="1"/>
  <c r="B487" i="1" a="1"/>
  <c r="B491" i="1" a="1"/>
  <c r="B495" i="1" a="1"/>
  <c r="B499" i="1" a="1"/>
  <c r="B503" i="1" a="1"/>
  <c r="B7" i="2" a="1"/>
  <c r="B11" i="2" a="1"/>
  <c r="B15" i="2" a="1"/>
  <c r="B19" i="2" a="1"/>
  <c r="B23" i="2" a="1"/>
  <c r="B27" i="2" a="1"/>
  <c r="B31" i="2" a="1"/>
  <c r="B35" i="2" a="1"/>
  <c r="B39" i="2" a="1"/>
  <c r="B43" i="2" a="1"/>
  <c r="B47" i="2" a="1"/>
  <c r="B51" i="2" a="1"/>
  <c r="B55" i="2" a="1"/>
  <c r="B59" i="2" a="1"/>
  <c r="B63" i="2" a="1"/>
  <c r="B67" i="2" a="1"/>
  <c r="B71" i="2" a="1"/>
  <c r="B75" i="2" a="1"/>
  <c r="B79" i="2" a="1"/>
  <c r="B83" i="2" a="1"/>
  <c r="B87" i="2" a="1"/>
  <c r="B91" i="2" a="1"/>
  <c r="B95" i="2" a="1"/>
  <c r="B99" i="2" a="1"/>
  <c r="B103" i="2" a="1"/>
  <c r="B107" i="2" a="1"/>
  <c r="B111" i="2" a="1"/>
  <c r="B115" i="2" a="1"/>
  <c r="B119" i="2" a="1"/>
  <c r="B123" i="2" a="1"/>
  <c r="B127" i="2" a="1"/>
  <c r="B131" i="2" a="1"/>
  <c r="B135" i="2" a="1"/>
  <c r="B139" i="2" a="1"/>
  <c r="B143" i="2" a="1"/>
  <c r="B147" i="2" a="1"/>
  <c r="B151" i="2" a="1"/>
  <c r="B155" i="2" a="1"/>
  <c r="B159" i="2" a="1"/>
  <c r="B163" i="2" a="1"/>
  <c r="B167" i="2" a="1"/>
  <c r="B171" i="2" a="1"/>
  <c r="B175" i="2" a="1"/>
  <c r="B179" i="2" a="1"/>
  <c r="B183" i="2" a="1"/>
  <c r="B187" i="2" a="1"/>
  <c r="B191" i="2" a="1"/>
  <c r="B195" i="2" a="1"/>
  <c r="B199" i="2" a="1"/>
  <c r="B203" i="2" a="1"/>
  <c r="B207" i="2" a="1"/>
  <c r="B211" i="2" a="1"/>
  <c r="B215" i="2" a="1"/>
  <c r="B219" i="2" a="1"/>
  <c r="B223" i="2" a="1"/>
  <c r="B227" i="2" a="1"/>
  <c r="B231" i="2" a="1"/>
  <c r="B235" i="2" a="1"/>
  <c r="B239" i="2" a="1"/>
  <c r="B243" i="2" a="1"/>
  <c r="B247" i="2" a="1"/>
  <c r="B251" i="2" a="1"/>
  <c r="B255" i="2" a="1"/>
  <c r="B259" i="2" a="1"/>
  <c r="B263" i="2" a="1"/>
  <c r="B267" i="2" a="1"/>
  <c r="B271" i="2" a="1"/>
  <c r="B275" i="2" a="1"/>
  <c r="B279" i="2" a="1"/>
  <c r="B283" i="2" a="1"/>
  <c r="B287" i="2" a="1"/>
  <c r="B291" i="2" a="1"/>
  <c r="B295" i="2" a="1"/>
  <c r="B299" i="2" a="1"/>
  <c r="B303" i="2" a="1"/>
  <c r="B307" i="2" a="1"/>
  <c r="B312" i="2" a="1"/>
  <c r="B316" i="2" a="1"/>
  <c r="B320" i="2" a="1"/>
  <c r="B324" i="2" a="1"/>
  <c r="B328" i="2" a="1"/>
  <c r="B332" i="2" a="1"/>
  <c r="B336" i="2" a="1"/>
  <c r="B340" i="2" a="1"/>
  <c r="B344" i="2" a="1"/>
  <c r="B348" i="2" a="1"/>
  <c r="B352" i="2" a="1"/>
  <c r="B356" i="2" a="1"/>
  <c r="B360" i="2" a="1"/>
  <c r="B364" i="2" a="1"/>
  <c r="B368" i="2" a="1"/>
  <c r="B372" i="2" a="1"/>
  <c r="B376" i="2" a="1"/>
  <c r="B380" i="2" a="1"/>
  <c r="B384" i="2" a="1"/>
  <c r="B388" i="2" a="1"/>
  <c r="B392" i="2" a="1"/>
  <c r="B396" i="2" a="1"/>
  <c r="B400" i="2" a="1"/>
  <c r="B404" i="2" a="1"/>
  <c r="B408" i="2" a="1"/>
  <c r="B412" i="2" a="1"/>
  <c r="B416" i="2" a="1"/>
  <c r="B420" i="2" a="1"/>
  <c r="B424" i="2" a="1"/>
  <c r="B428" i="2" a="1"/>
  <c r="B432" i="2" a="1"/>
  <c r="B436" i="2" a="1"/>
  <c r="B440" i="2" a="1"/>
  <c r="B444" i="2" a="1"/>
  <c r="B448" i="2" a="1"/>
  <c r="B452" i="2" a="1"/>
  <c r="B456" i="2" a="1"/>
  <c r="B460" i="2" a="1"/>
  <c r="B464" i="2" a="1"/>
  <c r="B468" i="2" a="1"/>
  <c r="B472" i="2" a="1"/>
  <c r="B476" i="2" a="1"/>
  <c r="B480" i="2" a="1"/>
  <c r="B484" i="2" a="1"/>
  <c r="B488" i="2" a="1"/>
  <c r="B492" i="2" a="1"/>
  <c r="B496" i="2" a="1"/>
  <c r="B500" i="2" a="1"/>
  <c r="B504" i="2" a="1"/>
  <c r="B508" i="2" a="1"/>
  <c r="L10" i="2" a="1"/>
  <c r="L14" i="2" a="1"/>
  <c r="L18" i="2" a="1"/>
  <c r="L22" i="2" a="1"/>
  <c r="L26" i="2" a="1"/>
  <c r="L30" i="2" a="1"/>
  <c r="L34" i="2" a="1"/>
  <c r="L38" i="2" a="1"/>
  <c r="L42" i="2" a="1"/>
  <c r="L46" i="2" a="1"/>
  <c r="L50" i="2" a="1"/>
  <c r="L54" i="2" a="1"/>
  <c r="L58" i="2" a="1"/>
  <c r="L62" i="2" a="1"/>
  <c r="L66" i="2" a="1"/>
  <c r="L70" i="2" a="1"/>
  <c r="L74" i="2" a="1"/>
  <c r="L78" i="2" a="1"/>
  <c r="L82" i="2" a="1"/>
  <c r="L86" i="2" a="1"/>
  <c r="L90" i="2" a="1"/>
  <c r="L94" i="2" a="1"/>
  <c r="L98" i="2" a="1"/>
  <c r="L102" i="2" a="1"/>
  <c r="L106" i="2" a="1"/>
  <c r="L110" i="2" a="1"/>
  <c r="L114" i="2" a="1"/>
  <c r="L118" i="2" a="1"/>
  <c r="L122" i="2" a="1"/>
  <c r="L126" i="2" a="1"/>
  <c r="L130" i="2" a="1"/>
  <c r="L134" i="2" a="1"/>
  <c r="L138" i="2" a="1"/>
  <c r="L142" i="2" a="1"/>
  <c r="L146" i="2" a="1"/>
  <c r="L150" i="2" a="1"/>
  <c r="L154" i="2" a="1"/>
  <c r="L158" i="2" a="1"/>
  <c r="L162" i="2" a="1"/>
  <c r="L166" i="2" a="1"/>
  <c r="L170" i="2" a="1"/>
  <c r="L174" i="2" a="1"/>
  <c r="L178" i="2" a="1"/>
  <c r="L182" i="2" a="1"/>
  <c r="L186" i="2" a="1"/>
  <c r="L190" i="2" a="1"/>
  <c r="L194" i="2" a="1"/>
  <c r="L198" i="2" a="1"/>
  <c r="L202" i="2" a="1"/>
  <c r="L206" i="2" a="1"/>
  <c r="L210" i="2" a="1"/>
  <c r="L214" i="2" a="1"/>
  <c r="L218" i="2" a="1"/>
  <c r="L222" i="2" a="1"/>
  <c r="L226" i="2" a="1"/>
  <c r="L230" i="2" a="1"/>
  <c r="L234" i="2" a="1"/>
  <c r="L238" i="2" a="1"/>
  <c r="L242" i="2" a="1"/>
  <c r="L246" i="2" a="1"/>
  <c r="L250" i="2" a="1"/>
  <c r="L254" i="2" a="1"/>
  <c r="L258" i="2" a="1"/>
  <c r="L262" i="2" a="1"/>
  <c r="L266" i="2" a="1"/>
  <c r="L270" i="2" a="1"/>
  <c r="L274" i="2" a="1"/>
  <c r="L278" i="2" a="1"/>
  <c r="L282" i="2" a="1"/>
  <c r="L286" i="2" a="1"/>
  <c r="L290" i="2" a="1"/>
  <c r="L294" i="2" a="1"/>
  <c r="L298" i="2" a="1"/>
  <c r="L302" i="2" a="1"/>
  <c r="L306" i="2" a="1"/>
  <c r="L311" i="2" a="1"/>
  <c r="L315" i="2" a="1"/>
  <c r="L319" i="2" a="1"/>
  <c r="L323" i="2" a="1"/>
  <c r="L327" i="2" a="1"/>
  <c r="L331" i="2" a="1"/>
  <c r="L335" i="2" a="1"/>
  <c r="L339" i="2" a="1"/>
  <c r="L343" i="2" a="1"/>
  <c r="L347" i="2" a="1"/>
  <c r="L351" i="2" a="1"/>
  <c r="L355" i="2" a="1"/>
  <c r="L359" i="2" a="1"/>
  <c r="L363" i="2" a="1"/>
  <c r="L367" i="2" a="1"/>
  <c r="L371" i="2" a="1"/>
  <c r="L375" i="2" a="1"/>
  <c r="L379" i="2" a="1"/>
  <c r="L383" i="2" a="1"/>
  <c r="L387" i="2" a="1"/>
  <c r="L391" i="2" a="1"/>
  <c r="L395" i="2" a="1"/>
  <c r="L399" i="2" a="1"/>
  <c r="L403" i="2" a="1"/>
  <c r="L407" i="2" a="1"/>
  <c r="L411" i="2" a="1"/>
  <c r="L415" i="2" a="1"/>
  <c r="L419" i="2" a="1"/>
  <c r="L423" i="2" a="1"/>
  <c r="L427" i="2" a="1"/>
  <c r="L431" i="2" a="1"/>
  <c r="L435" i="2" a="1"/>
  <c r="L439" i="2" a="1"/>
  <c r="L443" i="2" a="1"/>
  <c r="L447" i="2" a="1"/>
  <c r="L451" i="2" a="1"/>
  <c r="L455" i="2" a="1"/>
  <c r="L459" i="2" a="1"/>
  <c r="L463" i="2" a="1"/>
  <c r="L467" i="2" a="1"/>
  <c r="L471" i="2" a="1"/>
  <c r="L475" i="2" a="1"/>
  <c r="L479" i="2" a="1"/>
  <c r="L483" i="2" a="1"/>
  <c r="L487" i="2" a="1"/>
  <c r="L491" i="2" a="1"/>
  <c r="L495" i="2" a="1"/>
  <c r="L499" i="2" a="1"/>
  <c r="L503" i="2" a="1"/>
  <c r="L507" i="2" a="1"/>
  <c r="B5" i="6" a="1"/>
  <c r="B9" i="6" a="1"/>
  <c r="B13" i="6" a="1"/>
  <c r="B17" i="6" a="1"/>
  <c r="B21" i="6" a="1"/>
  <c r="B25" i="6" a="1"/>
  <c r="B29" i="6" a="1"/>
  <c r="B33" i="6" a="1"/>
  <c r="B37" i="6" a="1"/>
  <c r="B41" i="6" a="1"/>
  <c r="B45" i="6" a="1"/>
  <c r="B49" i="6" a="1"/>
  <c r="B53" i="6" a="1"/>
  <c r="B57" i="6" a="1"/>
  <c r="B61" i="6" a="1"/>
  <c r="B65" i="6" a="1"/>
  <c r="B69" i="6" a="1"/>
  <c r="B73" i="6" a="1"/>
  <c r="B77" i="6" a="1"/>
  <c r="B81" i="6" a="1"/>
  <c r="B85" i="6" a="1"/>
  <c r="B89" i="6" a="1"/>
  <c r="B93" i="6" a="1"/>
  <c r="B97" i="6" a="1"/>
  <c r="B101" i="6" a="1"/>
  <c r="B105" i="6" a="1"/>
  <c r="B109" i="6" a="1"/>
  <c r="B113" i="6" a="1"/>
  <c r="B117" i="6" a="1"/>
  <c r="B121" i="6" a="1"/>
  <c r="B125" i="6" a="1"/>
  <c r="B129" i="6" a="1"/>
  <c r="B133" i="6" a="1"/>
  <c r="B137" i="6" a="1"/>
  <c r="B141" i="6" a="1"/>
  <c r="B145" i="6" a="1"/>
  <c r="B149" i="6" a="1"/>
  <c r="B153" i="6" a="1"/>
  <c r="B157" i="6" a="1"/>
  <c r="B161" i="6" a="1"/>
  <c r="B165" i="6" a="1"/>
  <c r="B169" i="6" a="1"/>
  <c r="B173" i="6" a="1"/>
  <c r="B177" i="6" a="1"/>
  <c r="B181" i="6" a="1"/>
  <c r="B185" i="6" a="1"/>
  <c r="B189" i="6" a="1"/>
  <c r="B193" i="6" a="1"/>
  <c r="B197" i="6" a="1"/>
  <c r="B201" i="6" a="1"/>
  <c r="B205" i="6" a="1"/>
  <c r="B209" i="6" a="1"/>
  <c r="B213" i="6" a="1"/>
  <c r="B217" i="6" a="1"/>
  <c r="B221" i="6" a="1"/>
  <c r="B225" i="6" a="1"/>
  <c r="B229" i="6" a="1"/>
  <c r="B233" i="6" a="1"/>
  <c r="B237" i="6" a="1"/>
  <c r="B241" i="6" a="1"/>
  <c r="B245" i="6" a="1"/>
  <c r="B249" i="6" a="1"/>
  <c r="B253" i="6" a="1"/>
  <c r="R161" i="12" a="1"/>
  <c r="L178" i="12" a="1"/>
  <c r="G185" i="12" a="1"/>
  <c r="S191" i="12" a="1"/>
  <c r="N198" i="12" a="1"/>
  <c r="I212" i="12" a="1"/>
  <c r="S214" i="12" a="1"/>
  <c r="U278" i="12" a="1"/>
  <c r="G283" i="12" a="1"/>
  <c r="I284" i="12" a="1"/>
  <c r="L285" i="12" a="1"/>
  <c r="M286" i="12" a="1"/>
  <c r="P288" i="12" a="1"/>
  <c r="Q289" i="12" a="1"/>
  <c r="R290" i="12" a="1"/>
  <c r="R291" i="12" a="1"/>
  <c r="U292" i="12" a="1"/>
  <c r="V293" i="12" a="1"/>
  <c r="F296" i="12" a="1"/>
  <c r="V296" i="12" a="1"/>
  <c r="U297" i="12" a="1"/>
  <c r="S298" i="12" a="1"/>
  <c r="Q299" i="12" a="1"/>
  <c r="N300" i="12" a="1"/>
  <c r="K301" i="12" a="1"/>
  <c r="H302" i="12" a="1"/>
  <c r="T303" i="12" a="1"/>
  <c r="Q304" i="12" a="1"/>
  <c r="K305" i="12" a="1"/>
  <c r="B6" i="12" a="1"/>
  <c r="B21" i="12" a="1"/>
  <c r="B35" i="12" a="1"/>
  <c r="B49" i="12" a="1"/>
  <c r="B63" i="12" a="1"/>
  <c r="B92" i="12" a="1"/>
  <c r="B106" i="12" a="1"/>
  <c r="B120" i="12" a="1"/>
  <c r="B134" i="12" a="1"/>
  <c r="B149" i="12" a="1"/>
  <c r="B163" i="12" a="1"/>
  <c r="B177" i="12" a="1"/>
  <c r="B191" i="12" a="1"/>
  <c r="B220" i="12" a="1"/>
  <c r="B234" i="12" a="1"/>
  <c r="B248" i="12" a="1"/>
  <c r="B262" i="12" a="1"/>
  <c r="B277" i="12" a="1"/>
  <c r="B291" i="12" a="1"/>
  <c r="B305" i="12" a="1"/>
  <c r="B319" i="12" a="1"/>
  <c r="B348" i="12" a="1"/>
  <c r="B362" i="12" a="1"/>
  <c r="B376" i="12" a="1"/>
  <c r="B390" i="12" a="1"/>
  <c r="B405" i="12" a="1"/>
  <c r="B419" i="12" a="1"/>
  <c r="B433" i="12" a="1"/>
  <c r="B447" i="12" a="1"/>
  <c r="B476" i="12" a="1"/>
  <c r="B490" i="12" a="1"/>
  <c r="B504" i="12" a="1"/>
  <c r="D318" i="12" a="1"/>
  <c r="D333" i="12" a="1"/>
  <c r="D347" i="12" a="1"/>
  <c r="D361" i="12" a="1"/>
  <c r="D375" i="12" a="1"/>
  <c r="D404" i="12" a="1"/>
  <c r="D418" i="12" a="1"/>
  <c r="D432" i="12" a="1"/>
  <c r="D446" i="12" a="1"/>
  <c r="D461" i="12" a="1"/>
  <c r="D475" i="12" a="1"/>
  <c r="D489" i="12" a="1"/>
  <c r="D503" i="12" a="1"/>
  <c r="O307" i="12" a="1"/>
  <c r="L308" i="12" a="1"/>
  <c r="I309" i="12" a="1"/>
  <c r="F310" i="12" a="1"/>
  <c r="U310" i="12" a="1"/>
  <c r="R311" i="12" a="1"/>
  <c r="O312" i="12" a="1"/>
  <c r="L313" i="12" a="1"/>
  <c r="G315" i="12" a="1"/>
  <c r="U315" i="12" a="1"/>
  <c r="R316" i="12" a="1"/>
  <c r="O317" i="12" a="1"/>
  <c r="M318" i="12" a="1"/>
  <c r="J319" i="12" a="1"/>
  <c r="G320" i="12" a="1"/>
  <c r="U320" i="12" a="1"/>
  <c r="P322" i="12" a="1"/>
  <c r="M323" i="12" a="1"/>
  <c r="J324" i="12" a="1"/>
  <c r="G325" i="12" a="1"/>
  <c r="V325" i="12" a="1"/>
  <c r="S326" i="12" a="1"/>
  <c r="P327" i="12" a="1"/>
  <c r="M328" i="12" a="1"/>
  <c r="H330" i="12" a="1"/>
  <c r="V330" i="12" a="1"/>
  <c r="S331" i="12" a="1"/>
  <c r="P332" i="12" a="1"/>
  <c r="N333" i="12" a="1"/>
  <c r="K334" i="12" a="1"/>
  <c r="H335" i="12" a="1"/>
  <c r="V335" i="12" a="1"/>
  <c r="Q337" i="12" a="1"/>
  <c r="N338" i="12" a="1"/>
  <c r="K339" i="12" a="1"/>
  <c r="H340" i="12" a="1"/>
  <c r="F341" i="12" a="1"/>
  <c r="T341" i="12" a="1"/>
  <c r="Q342" i="12" a="1"/>
  <c r="N343" i="12" a="1"/>
  <c r="I345" i="12" a="1"/>
  <c r="F346" i="12" a="1"/>
  <c r="T346" i="12" a="1"/>
  <c r="Q347" i="12" a="1"/>
  <c r="O348" i="12" a="1"/>
  <c r="L349" i="12" a="1"/>
  <c r="I350" i="12" a="1"/>
  <c r="F351" i="12" a="1"/>
  <c r="R352" i="12" a="1"/>
  <c r="O353" i="12" a="1"/>
  <c r="L354" i="12" a="1"/>
  <c r="I355" i="12" a="1"/>
  <c r="G356" i="12" a="1"/>
  <c r="U356" i="12" a="1"/>
  <c r="R357" i="12" a="1"/>
  <c r="O358" i="12" a="1"/>
  <c r="J360" i="12" a="1"/>
  <c r="G361" i="12" a="1"/>
  <c r="U361" i="12" a="1"/>
  <c r="R362" i="12" a="1"/>
  <c r="P363" i="12" a="1"/>
  <c r="M364" i="12" a="1"/>
  <c r="J365" i="12" a="1"/>
  <c r="G366" i="12" a="1"/>
  <c r="S367" i="12" a="1"/>
  <c r="P368" i="12" a="1"/>
  <c r="M369" i="12" a="1"/>
  <c r="J370" i="12" a="1"/>
  <c r="H371" i="12" a="1"/>
  <c r="V371" i="12" a="1"/>
  <c r="S372" i="12" a="1"/>
  <c r="P373" i="12" a="1"/>
  <c r="K375" i="12" a="1"/>
  <c r="H376" i="12" a="1"/>
  <c r="V376" i="12" a="1"/>
  <c r="S377" i="12" a="1"/>
  <c r="Q378" i="12" a="1"/>
  <c r="N379" i="12" a="1"/>
  <c r="K380" i="12" a="1"/>
  <c r="H381" i="12" a="1"/>
  <c r="T382" i="12" a="1"/>
  <c r="Q383" i="12" a="1"/>
  <c r="N384" i="12" a="1"/>
  <c r="K385" i="12" a="1"/>
  <c r="I386" i="12" a="1"/>
  <c r="F387" i="12" a="1"/>
  <c r="T387" i="12" a="1"/>
  <c r="Q388" i="12" a="1"/>
  <c r="L390" i="12" a="1"/>
  <c r="I391" i="12" a="1"/>
  <c r="F392" i="12" a="1"/>
  <c r="T392" i="12" a="1"/>
  <c r="R393" i="12" a="1"/>
  <c r="O394" i="12" a="1"/>
  <c r="L395" i="12" a="1"/>
  <c r="I396" i="12" a="1"/>
  <c r="U397" i="12" a="1"/>
  <c r="R398" i="12" a="1"/>
  <c r="O399" i="12" a="1"/>
  <c r="L400" i="12" a="1"/>
  <c r="J401" i="12" a="1"/>
  <c r="G402" i="12" a="1"/>
  <c r="U402" i="12" a="1"/>
  <c r="R403" i="12" a="1"/>
  <c r="M405" i="12" a="1"/>
  <c r="J406" i="12" a="1"/>
  <c r="G407" i="12" a="1"/>
  <c r="U407" i="12" a="1"/>
  <c r="S408" i="12" a="1"/>
  <c r="P409" i="12" a="1"/>
  <c r="M410" i="12" a="1"/>
  <c r="J411" i="12" a="1"/>
  <c r="V412" i="12" a="1"/>
  <c r="S413" i="12" a="1"/>
  <c r="P414" i="12" a="1"/>
  <c r="M415" i="12" a="1"/>
  <c r="K416" i="12" a="1"/>
  <c r="H417" i="12" a="1"/>
  <c r="V417" i="12" a="1"/>
  <c r="S418" i="12" a="1"/>
  <c r="N420" i="12" a="1"/>
  <c r="K421" i="12" a="1"/>
  <c r="H422" i="12" a="1"/>
  <c r="V422" i="12" a="1"/>
  <c r="T423" i="12" a="1"/>
  <c r="Q424" i="12" a="1"/>
  <c r="L425" i="12" a="1"/>
  <c r="H426" i="12" a="1"/>
  <c r="U426" i="12" a="1"/>
  <c r="M428" i="12" a="1"/>
  <c r="H429" i="12" a="1"/>
  <c r="U429" i="12" a="1"/>
  <c r="Q430" i="12" a="1"/>
  <c r="I432" i="12" a="1"/>
  <c r="U432" i="12" a="1"/>
  <c r="Q433" i="12" a="1"/>
  <c r="M434" i="12" a="1"/>
  <c r="V435" i="12" a="1"/>
  <c r="Q436" i="12" a="1"/>
  <c r="M437" i="12" a="1"/>
  <c r="I438" i="12" a="1"/>
  <c r="R439" i="12" a="1"/>
  <c r="M440" i="12" a="1"/>
  <c r="I441" i="12" a="1"/>
  <c r="V441" i="12" a="1"/>
  <c r="N443" i="12" a="1"/>
  <c r="I444" i="12" a="1"/>
  <c r="V444" i="12" a="1"/>
  <c r="R445" i="12" a="1"/>
  <c r="J447" i="12" a="1"/>
  <c r="V447" i="12" a="1"/>
  <c r="R448" i="12" a="1"/>
  <c r="N449" i="12" a="1"/>
  <c r="F451" i="12" a="1"/>
  <c r="R451" i="12" a="1"/>
  <c r="N452" i="12" a="1"/>
  <c r="J453" i="12" a="1"/>
  <c r="S454" i="12" a="1"/>
  <c r="N455" i="12" a="1"/>
  <c r="J456" i="12" a="1"/>
  <c r="F457" i="12" a="1"/>
  <c r="O458" i="12" a="1"/>
  <c r="J459" i="12" a="1"/>
  <c r="F460" i="12" a="1"/>
  <c r="S460" i="12" a="1"/>
  <c r="K462" i="12" a="1"/>
  <c r="F463" i="12" a="1"/>
  <c r="S463" i="12" a="1"/>
  <c r="O464" i="12" a="1"/>
  <c r="G466" i="12" a="1"/>
  <c r="S466" i="12" a="1"/>
  <c r="O467" i="12" a="1"/>
  <c r="K468" i="12" a="1"/>
  <c r="T469" i="12" a="1"/>
  <c r="O470" i="12" a="1"/>
  <c r="K471" i="12" a="1"/>
  <c r="G472" i="12" a="1"/>
  <c r="P473" i="12" a="1"/>
  <c r="K474" i="12" a="1"/>
  <c r="G475" i="12" a="1"/>
  <c r="T475" i="12" a="1"/>
  <c r="L477" i="12" a="1"/>
  <c r="G478" i="12" a="1"/>
  <c r="T478" i="12" a="1"/>
  <c r="P479" i="12" a="1"/>
  <c r="H481" i="12" a="1"/>
  <c r="T481" i="12" a="1"/>
  <c r="P482" i="12" a="1"/>
  <c r="L483" i="12" a="1"/>
  <c r="U484" i="12" a="1"/>
  <c r="P485" i="12" a="1"/>
  <c r="L486" i="12" a="1"/>
  <c r="H487" i="12" a="1"/>
  <c r="Q488" i="12" a="1"/>
  <c r="L489" i="12" a="1"/>
  <c r="H490" i="12" a="1"/>
  <c r="U490" i="12" a="1"/>
  <c r="M492" i="12" a="1"/>
  <c r="H493" i="12" a="1"/>
  <c r="U493" i="12" a="1"/>
  <c r="Q494" i="12" a="1"/>
  <c r="I496" i="12" a="1"/>
  <c r="U496" i="12" a="1"/>
  <c r="Q497" i="12" a="1"/>
  <c r="M498" i="12" a="1"/>
  <c r="V499" i="12" a="1"/>
  <c r="Q500" i="12" a="1"/>
  <c r="M501" i="12" a="1"/>
  <c r="I502" i="12" a="1"/>
  <c r="R503" i="12" a="1"/>
  <c r="M504" i="12" a="1"/>
  <c r="I505" i="12" a="1"/>
  <c r="V505" i="12" a="1"/>
  <c r="O162" i="12" a="1"/>
  <c r="R171" i="12" a="1"/>
  <c r="M178" i="12" a="1"/>
  <c r="H185" i="12" a="1"/>
  <c r="T191" i="12" a="1"/>
  <c r="K202" i="12" a="1"/>
  <c r="G206" i="12" a="1"/>
  <c r="T209" i="12" a="1"/>
  <c r="M212" i="12" a="1"/>
  <c r="U216" i="12" a="1"/>
  <c r="S218" i="12" a="1"/>
  <c r="Q220" i="12" a="1"/>
  <c r="O222" i="12" a="1"/>
  <c r="M224" i="12" a="1"/>
  <c r="K226" i="12" a="1"/>
  <c r="I228" i="12" a="1"/>
  <c r="G230" i="12" a="1"/>
  <c r="V231" i="12" a="1"/>
  <c r="T233" i="12" a="1"/>
  <c r="R235" i="12" a="1"/>
  <c r="P237" i="12" a="1"/>
  <c r="N239" i="12" a="1"/>
  <c r="L241" i="12" a="1"/>
  <c r="J243" i="12" a="1"/>
  <c r="H245" i="12" a="1"/>
  <c r="F247" i="12" a="1"/>
  <c r="U248" i="12" a="1"/>
  <c r="S250" i="12" a="1"/>
  <c r="Q252" i="12" a="1"/>
  <c r="O254" i="12" a="1"/>
  <c r="M256" i="12" a="1"/>
  <c r="K258" i="12" a="1"/>
  <c r="I260" i="12" a="1"/>
  <c r="G262" i="12" a="1"/>
  <c r="V263" i="12" a="1"/>
  <c r="T265" i="12" a="1"/>
  <c r="R267" i="12" a="1"/>
  <c r="P269" i="12" a="1"/>
  <c r="N271" i="12" a="1"/>
  <c r="L273" i="12" a="1"/>
  <c r="J275" i="12" a="1"/>
  <c r="H277" i="12" a="1"/>
  <c r="M280" i="12" a="1"/>
  <c r="T281" i="12" a="1"/>
  <c r="H283" i="12" a="1"/>
  <c r="L284" i="12" a="1"/>
  <c r="M285" i="12" a="1"/>
  <c r="N286" i="12" a="1"/>
  <c r="N287" i="12" a="1"/>
  <c r="Q288" i="12" a="1"/>
  <c r="R289" i="12" a="1"/>
  <c r="U291" i="12" a="1"/>
  <c r="V292" i="12" a="1"/>
  <c r="F294" i="12" a="1"/>
  <c r="F295" i="12" a="1"/>
  <c r="H296" i="12" a="1"/>
  <c r="G297" i="12" a="1"/>
  <c r="F298" i="12" a="1"/>
  <c r="T298" i="12" a="1"/>
  <c r="O300" i="12" a="1"/>
  <c r="L301" i="12" a="1"/>
  <c r="I302" i="12" a="1"/>
  <c r="F303" i="12" a="1"/>
  <c r="U303" i="12" a="1"/>
  <c r="R304" i="12" a="1"/>
  <c r="L305" i="12" a="1"/>
  <c r="B7" i="12" a="1"/>
  <c r="B36" i="12" a="1"/>
  <c r="B50" i="12" a="1"/>
  <c r="B64" i="12" a="1"/>
  <c r="B78" i="12" a="1"/>
  <c r="B93" i="12" a="1"/>
  <c r="B107" i="12" a="1"/>
  <c r="B121" i="12" a="1"/>
  <c r="B135" i="12" a="1"/>
  <c r="B164" i="12" a="1"/>
  <c r="B178" i="12" a="1"/>
  <c r="B192" i="12" a="1"/>
  <c r="B206" i="12" a="1"/>
  <c r="B221" i="12" a="1"/>
  <c r="B235" i="12" a="1"/>
  <c r="B249" i="12" a="1"/>
  <c r="B263" i="12" a="1"/>
  <c r="B292" i="12" a="1"/>
  <c r="B306" i="12" a="1"/>
  <c r="B320" i="12" a="1"/>
  <c r="B334" i="12" a="1"/>
  <c r="B349" i="12" a="1"/>
  <c r="B363" i="12" a="1"/>
  <c r="B377" i="12" a="1"/>
  <c r="B391" i="12" a="1"/>
  <c r="B420" i="12" a="1"/>
  <c r="B434" i="12" a="1"/>
  <c r="B448" i="12" a="1"/>
  <c r="B462" i="12" a="1"/>
  <c r="B477" i="12" a="1"/>
  <c r="B491" i="12" a="1"/>
  <c r="B505" i="12" a="1"/>
  <c r="D319" i="12" a="1"/>
  <c r="D348" i="12" a="1"/>
  <c r="D362" i="12" a="1"/>
  <c r="D376" i="12" a="1"/>
  <c r="D390" i="12" a="1"/>
  <c r="D405" i="12" a="1"/>
  <c r="D419" i="12" a="1"/>
  <c r="D433" i="12" a="1"/>
  <c r="D447" i="12" a="1"/>
  <c r="D476" i="12" a="1"/>
  <c r="D490" i="12" a="1"/>
  <c r="D504" i="12" a="1"/>
  <c r="R306" i="12" a="1"/>
  <c r="P307" i="12" a="1"/>
  <c r="M308" i="12" a="1"/>
  <c r="J309" i="12" a="1"/>
  <c r="G310" i="12" a="1"/>
  <c r="S311" i="12" a="1"/>
  <c r="P312" i="12" a="1"/>
  <c r="M313" i="12" a="1"/>
  <c r="J314" i="12" a="1"/>
  <c r="H315" i="12" a="1"/>
  <c r="V315" i="12" a="1"/>
  <c r="S316" i="12" a="1"/>
  <c r="P317" i="12" a="1"/>
  <c r="K319" i="12" a="1"/>
  <c r="H320" i="12" a="1"/>
  <c r="V320" i="12" a="1"/>
  <c r="S321" i="12" a="1"/>
  <c r="Q322" i="12" a="1"/>
  <c r="N323" i="12" a="1"/>
  <c r="K324" i="12" a="1"/>
  <c r="H325" i="12" a="1"/>
  <c r="T326" i="12" a="1"/>
  <c r="Q327" i="12" a="1"/>
  <c r="N328" i="12" a="1"/>
  <c r="K329" i="12" a="1"/>
  <c r="I330" i="12" a="1"/>
  <c r="F331" i="12" a="1"/>
  <c r="T331" i="12" a="1"/>
  <c r="Q332" i="12" a="1"/>
  <c r="L334" i="12" a="1"/>
  <c r="I335" i="12" a="1"/>
  <c r="F336" i="12" a="1"/>
  <c r="T336" i="12" a="1"/>
  <c r="R337" i="12" a="1"/>
  <c r="O338" i="12" a="1"/>
  <c r="L339" i="12" a="1"/>
  <c r="I340" i="12" a="1"/>
  <c r="U341" i="12" a="1"/>
  <c r="R342" i="12" a="1"/>
  <c r="O343" i="12" a="1"/>
  <c r="L344" i="12" a="1"/>
  <c r="J345" i="12" a="1"/>
  <c r="G346" i="12" a="1"/>
  <c r="U346" i="12" a="1"/>
  <c r="R347" i="12" a="1"/>
  <c r="M349" i="12" a="1"/>
  <c r="J350" i="12" a="1"/>
  <c r="G351" i="12" a="1"/>
  <c r="U351" i="12" a="1"/>
  <c r="S352" i="12" a="1"/>
  <c r="P353" i="12" a="1"/>
  <c r="M354" i="12" a="1"/>
  <c r="J355" i="12" a="1"/>
  <c r="V356" i="12" a="1"/>
  <c r="S357" i="12" a="1"/>
  <c r="P358" i="12" a="1"/>
  <c r="M359" i="12" a="1"/>
  <c r="K360" i="12" a="1"/>
  <c r="H361" i="12" a="1"/>
  <c r="V361" i="12" a="1"/>
  <c r="S362" i="12" a="1"/>
  <c r="N364" i="12" a="1"/>
  <c r="K365" i="12" a="1"/>
  <c r="H366" i="12" a="1"/>
  <c r="V366" i="12" a="1"/>
  <c r="T367" i="12" a="1"/>
  <c r="Q368" i="12" a="1"/>
  <c r="N369" i="12" a="1"/>
  <c r="K370" i="12" a="1"/>
  <c r="F372" i="12" a="1"/>
  <c r="T372" i="12" a="1"/>
  <c r="Q373" i="12" a="1"/>
  <c r="N374" i="12" a="1"/>
  <c r="L375" i="12" a="1"/>
  <c r="I376" i="12" a="1"/>
  <c r="F377" i="12" a="1"/>
  <c r="T377" i="12" a="1"/>
  <c r="O379" i="12" a="1"/>
  <c r="L380" i="12" a="1"/>
  <c r="I381" i="12" a="1"/>
  <c r="F382" i="12" a="1"/>
  <c r="U382" i="12" a="1"/>
  <c r="R383" i="12" a="1"/>
  <c r="O384" i="12" a="1"/>
  <c r="L385" i="12" a="1"/>
  <c r="G387" i="12" a="1"/>
  <c r="U387" i="12" a="1"/>
  <c r="R388" i="12" a="1"/>
  <c r="O389" i="12" a="1"/>
  <c r="M390" i="12" a="1"/>
  <c r="J391" i="12" a="1"/>
  <c r="G392" i="12" a="1"/>
  <c r="U392" i="12" a="1"/>
  <c r="P394" i="12" a="1"/>
  <c r="M395" i="12" a="1"/>
  <c r="J396" i="12" a="1"/>
  <c r="G397" i="12" a="1"/>
  <c r="V397" i="12" a="1"/>
  <c r="S398" i="12" a="1"/>
  <c r="P399" i="12" a="1"/>
  <c r="M400" i="12" a="1"/>
  <c r="H402" i="12" a="1"/>
  <c r="V402" i="12" a="1"/>
  <c r="S403" i="12" a="1"/>
  <c r="P404" i="12" a="1"/>
  <c r="N405" i="12" a="1"/>
  <c r="K406" i="12" a="1"/>
  <c r="H407" i="12" a="1"/>
  <c r="V407" i="12" a="1"/>
  <c r="Q409" i="12" a="1"/>
  <c r="N410" i="12" a="1"/>
  <c r="K411" i="12" a="1"/>
  <c r="H412" i="12" a="1"/>
  <c r="F413" i="12" a="1"/>
  <c r="T413" i="12" a="1"/>
  <c r="Q414" i="12" a="1"/>
  <c r="N415" i="12" a="1"/>
  <c r="I417" i="12" a="1"/>
  <c r="F418" i="12" a="1"/>
  <c r="T418" i="12" a="1"/>
  <c r="Q419" i="12" a="1"/>
  <c r="O420" i="12" a="1"/>
  <c r="L421" i="12" a="1"/>
  <c r="I422" i="12" a="1"/>
  <c r="F423" i="12" a="1"/>
  <c r="M425" i="12" a="1"/>
  <c r="I426" i="12" a="1"/>
  <c r="V426" i="12" a="1"/>
  <c r="Q427" i="12" a="1"/>
  <c r="I429" i="12" a="1"/>
  <c r="V429" i="12" a="1"/>
  <c r="R430" i="12" a="1"/>
  <c r="M431" i="12" a="1"/>
  <c r="V432" i="12" a="1"/>
  <c r="R433" i="12" a="1"/>
  <c r="N434" i="12" a="1"/>
  <c r="I435" i="12" a="1"/>
  <c r="R436" i="12" a="1"/>
  <c r="N437" i="12" a="1"/>
  <c r="J438" i="12" a="1"/>
  <c r="V438" i="12" a="1"/>
  <c r="N440" i="12" a="1"/>
  <c r="J441" i="12" a="1"/>
  <c r="F442" i="12" a="1"/>
  <c r="R442" i="12" a="1"/>
  <c r="J444" i="12" a="1"/>
  <c r="F445" i="12" a="1"/>
  <c r="S445" i="12" a="1"/>
  <c r="N446" i="12" a="1"/>
  <c r="F448" i="12" a="1"/>
  <c r="S448" i="12" a="1"/>
  <c r="O449" i="12" a="1"/>
  <c r="J450" i="12" a="1"/>
  <c r="S451" i="12" a="1"/>
  <c r="O452" i="12" a="1"/>
  <c r="K453" i="12" a="1"/>
  <c r="F454" i="12" a="1"/>
  <c r="O455" i="12" a="1"/>
  <c r="K456" i="12" a="1"/>
  <c r="G457" i="12" a="1"/>
  <c r="S457" i="12" a="1"/>
  <c r="K459" i="12" a="1"/>
  <c r="G460" i="12" a="1"/>
  <c r="T460" i="12" a="1"/>
  <c r="O461" i="12" a="1"/>
  <c r="G463" i="12" a="1"/>
  <c r="T463" i="12" a="1"/>
  <c r="P464" i="12" a="1"/>
  <c r="K465" i="12" a="1"/>
  <c r="T466" i="12" a="1"/>
  <c r="P467" i="12" a="1"/>
  <c r="L468" i="12" a="1"/>
  <c r="G469" i="12" a="1"/>
  <c r="P470" i="12" a="1"/>
  <c r="L471" i="12" a="1"/>
  <c r="H472" i="12" a="1"/>
  <c r="T472" i="12" a="1"/>
  <c r="L474" i="12" a="1"/>
  <c r="H475" i="12" a="1"/>
  <c r="U475" i="12" a="1"/>
  <c r="P476" i="12" a="1"/>
  <c r="H478" i="12" a="1"/>
  <c r="U478" i="12" a="1"/>
  <c r="Q479" i="12" a="1"/>
  <c r="L480" i="12" a="1"/>
  <c r="U481" i="12" a="1"/>
  <c r="Q482" i="12" a="1"/>
  <c r="M483" i="12" a="1"/>
  <c r="H484" i="12" a="1"/>
  <c r="Q485" i="12" a="1"/>
  <c r="M486" i="12" a="1"/>
  <c r="I487" i="12" a="1"/>
  <c r="U487" i="12" a="1"/>
  <c r="M489" i="12" a="1"/>
  <c r="I490" i="12" a="1"/>
  <c r="V490" i="12" a="1"/>
  <c r="Q491" i="12" a="1"/>
  <c r="I493" i="12" a="1"/>
  <c r="V493" i="12" a="1"/>
  <c r="R494" i="12" a="1"/>
  <c r="M495" i="12" a="1"/>
  <c r="V496" i="12" a="1"/>
  <c r="R497" i="12" a="1"/>
  <c r="N498" i="12" a="1"/>
  <c r="I499" i="12" a="1"/>
  <c r="R500" i="12" a="1"/>
  <c r="N501" i="12" a="1"/>
  <c r="J502" i="12" a="1"/>
  <c r="V502" i="12" a="1"/>
  <c r="N504" i="12" a="1"/>
  <c r="J505" i="12" a="1"/>
  <c r="B5" i="1" a="1"/>
  <c r="C10" i="1"/>
  <c r="C14" i="1"/>
  <c r="C18" i="1"/>
  <c r="C22" i="1"/>
  <c r="C26" i="1"/>
  <c r="C30" i="1"/>
  <c r="C34" i="1"/>
  <c r="C38" i="1"/>
  <c r="C42" i="1"/>
  <c r="C46" i="1"/>
  <c r="C50" i="1"/>
  <c r="C54" i="1"/>
  <c r="C58" i="1"/>
  <c r="C62" i="1"/>
  <c r="C66" i="1"/>
  <c r="C70" i="1"/>
  <c r="C74" i="1"/>
  <c r="C78" i="1"/>
  <c r="C82" i="1"/>
  <c r="C86" i="1"/>
  <c r="C90" i="1"/>
  <c r="C94" i="1"/>
  <c r="C98" i="1"/>
  <c r="C102" i="1"/>
  <c r="C106" i="1"/>
  <c r="C110" i="1"/>
  <c r="C114" i="1"/>
  <c r="C118" i="1"/>
  <c r="C122" i="1"/>
  <c r="C126" i="1"/>
  <c r="C130" i="1"/>
  <c r="C134" i="1"/>
  <c r="C138" i="1"/>
  <c r="C142" i="1"/>
  <c r="C146" i="1"/>
  <c r="C150" i="1"/>
  <c r="C154" i="1"/>
  <c r="C158" i="1"/>
  <c r="C162" i="1"/>
  <c r="C166" i="1"/>
  <c r="C170" i="1"/>
  <c r="C174" i="1"/>
  <c r="C178" i="1"/>
  <c r="C182" i="1"/>
  <c r="C186" i="1"/>
  <c r="C190" i="1"/>
  <c r="C194" i="1"/>
  <c r="C198" i="1"/>
  <c r="C202" i="1"/>
  <c r="C206" i="1"/>
  <c r="C210" i="1"/>
  <c r="C214" i="1"/>
  <c r="C218" i="1"/>
  <c r="C222" i="1"/>
  <c r="C226" i="1"/>
  <c r="C230" i="1"/>
  <c r="C234" i="1"/>
  <c r="C238" i="1"/>
  <c r="C242" i="1"/>
  <c r="C246" i="1"/>
  <c r="C250" i="1"/>
  <c r="C254" i="1"/>
  <c r="C258" i="1"/>
  <c r="C262" i="1"/>
  <c r="C266" i="1"/>
  <c r="C270" i="1"/>
  <c r="C274" i="1"/>
  <c r="C278" i="1"/>
  <c r="C282" i="1"/>
  <c r="C286" i="1"/>
  <c r="C290" i="1"/>
  <c r="C294" i="1"/>
  <c r="C298" i="1"/>
  <c r="C302" i="1"/>
  <c r="C307" i="1"/>
  <c r="C311" i="1"/>
  <c r="C315" i="1"/>
  <c r="C319" i="1"/>
  <c r="C323" i="1"/>
  <c r="C327" i="1"/>
  <c r="C331" i="1"/>
  <c r="C335" i="1"/>
  <c r="C339" i="1"/>
  <c r="C343" i="1"/>
  <c r="C347" i="1"/>
  <c r="C351" i="1"/>
  <c r="C355" i="1"/>
  <c r="C359" i="1"/>
  <c r="C363" i="1"/>
  <c r="C367" i="1"/>
  <c r="C371" i="1"/>
  <c r="C375" i="1"/>
  <c r="C379" i="1"/>
  <c r="C383" i="1"/>
  <c r="C387" i="1"/>
  <c r="C391" i="1"/>
  <c r="C395" i="1"/>
  <c r="C399" i="1"/>
  <c r="C403" i="1"/>
  <c r="C407" i="1"/>
  <c r="C411" i="1"/>
  <c r="C415" i="1"/>
  <c r="C419" i="1"/>
  <c r="C423" i="1"/>
  <c r="C427" i="1"/>
  <c r="C431" i="1"/>
  <c r="C435" i="1"/>
  <c r="C439" i="1"/>
  <c r="C443" i="1"/>
  <c r="C447" i="1"/>
  <c r="C451" i="1"/>
  <c r="C455" i="1"/>
  <c r="C459" i="1"/>
  <c r="C463" i="1"/>
  <c r="C467" i="1"/>
  <c r="C471" i="1"/>
  <c r="C475" i="1"/>
  <c r="C479" i="1"/>
  <c r="C483" i="1"/>
  <c r="C487" i="1"/>
  <c r="C491" i="1"/>
  <c r="C495" i="1"/>
  <c r="C499" i="1"/>
  <c r="C503" i="1"/>
  <c r="C7" i="2"/>
  <c r="C11" i="2"/>
  <c r="C15" i="2"/>
  <c r="C19" i="2"/>
  <c r="C23" i="2"/>
  <c r="C27" i="2"/>
  <c r="C31" i="2"/>
  <c r="C35" i="2"/>
  <c r="C39" i="2"/>
  <c r="C43" i="2"/>
  <c r="C47" i="2"/>
  <c r="C51" i="2"/>
  <c r="C55" i="2"/>
  <c r="C59" i="2"/>
  <c r="C63" i="2"/>
  <c r="C67" i="2"/>
  <c r="C71" i="2"/>
  <c r="C75" i="2"/>
  <c r="C79" i="2"/>
  <c r="C83" i="2"/>
  <c r="C87" i="2"/>
  <c r="C91" i="2"/>
  <c r="C95" i="2"/>
  <c r="C99" i="2"/>
  <c r="C103" i="2"/>
  <c r="C107" i="2"/>
  <c r="C111" i="2"/>
  <c r="C115" i="2"/>
  <c r="C119" i="2"/>
  <c r="C123" i="2"/>
  <c r="C127" i="2"/>
  <c r="C131" i="2"/>
  <c r="C135" i="2"/>
  <c r="C139" i="2"/>
  <c r="C143" i="2"/>
  <c r="C147" i="2"/>
  <c r="C151" i="2"/>
  <c r="C155" i="2"/>
  <c r="C159" i="2"/>
  <c r="C163" i="2"/>
  <c r="C167" i="2"/>
  <c r="C171" i="2"/>
  <c r="C175" i="2"/>
  <c r="C179" i="2"/>
  <c r="C183" i="2"/>
  <c r="C187" i="2"/>
  <c r="C191" i="2"/>
  <c r="C195" i="2"/>
  <c r="C199" i="2"/>
  <c r="C203" i="2"/>
  <c r="C207" i="2"/>
  <c r="C211" i="2"/>
  <c r="C215" i="2"/>
  <c r="C219" i="2"/>
  <c r="C223" i="2"/>
  <c r="C227" i="2"/>
  <c r="C231" i="2"/>
  <c r="C235" i="2"/>
  <c r="C239" i="2"/>
  <c r="C243" i="2"/>
  <c r="C247" i="2"/>
  <c r="C251" i="2"/>
  <c r="C255" i="2"/>
  <c r="C259" i="2"/>
  <c r="C263" i="2"/>
  <c r="C267" i="2"/>
  <c r="C271" i="2"/>
  <c r="C275" i="2"/>
  <c r="C279" i="2"/>
  <c r="C283" i="2"/>
  <c r="C287" i="2"/>
  <c r="C291" i="2"/>
  <c r="C295" i="2"/>
  <c r="C299" i="2"/>
  <c r="C303" i="2"/>
  <c r="C307" i="2"/>
  <c r="C312" i="2"/>
  <c r="C316" i="2"/>
  <c r="C320" i="2"/>
  <c r="C324" i="2"/>
  <c r="C328" i="2"/>
  <c r="C332" i="2"/>
  <c r="C336" i="2"/>
  <c r="C340" i="2"/>
  <c r="C344" i="2"/>
  <c r="C348" i="2"/>
  <c r="C352" i="2"/>
  <c r="C356" i="2"/>
  <c r="C360" i="2"/>
  <c r="C364" i="2"/>
  <c r="C368" i="2"/>
  <c r="C372" i="2"/>
  <c r="C376" i="2"/>
  <c r="C380" i="2"/>
  <c r="C384" i="2"/>
  <c r="C388" i="2"/>
  <c r="C392" i="2"/>
  <c r="C396" i="2"/>
  <c r="C400" i="2"/>
  <c r="C404" i="2"/>
  <c r="C408" i="2"/>
  <c r="C412" i="2"/>
  <c r="C416" i="2"/>
  <c r="C420" i="2"/>
  <c r="C424" i="2"/>
  <c r="C428" i="2"/>
  <c r="C432" i="2"/>
  <c r="C436" i="2"/>
  <c r="C440" i="2"/>
  <c r="C444" i="2"/>
  <c r="C448" i="2"/>
  <c r="C452" i="2"/>
  <c r="C456" i="2"/>
  <c r="C460" i="2"/>
  <c r="C464" i="2"/>
  <c r="C468" i="2"/>
  <c r="C472" i="2"/>
  <c r="C476" i="2"/>
  <c r="C480" i="2"/>
  <c r="C484" i="2"/>
  <c r="C488" i="2"/>
  <c r="C492" i="2"/>
  <c r="C496" i="2"/>
  <c r="C500" i="2"/>
  <c r="C504" i="2"/>
  <c r="C508" i="2"/>
  <c r="M10" i="2"/>
  <c r="M14" i="2"/>
  <c r="M18" i="2"/>
  <c r="M22" i="2"/>
  <c r="M26" i="2"/>
  <c r="M30" i="2"/>
  <c r="M34" i="2"/>
  <c r="M38" i="2"/>
  <c r="M42" i="2"/>
  <c r="M46" i="2"/>
  <c r="M50" i="2"/>
  <c r="M54" i="2"/>
  <c r="M58" i="2"/>
  <c r="M62" i="2"/>
  <c r="M66" i="2"/>
  <c r="M70" i="2"/>
  <c r="M74" i="2"/>
  <c r="M78" i="2"/>
  <c r="M82" i="2"/>
  <c r="M86" i="2"/>
  <c r="M90" i="2"/>
  <c r="M94" i="2"/>
  <c r="M98" i="2"/>
  <c r="M102" i="2"/>
  <c r="M106" i="2"/>
  <c r="M110" i="2"/>
  <c r="M114" i="2"/>
  <c r="M118" i="2"/>
  <c r="M122" i="2"/>
  <c r="M126" i="2"/>
  <c r="M130" i="2"/>
  <c r="M134" i="2"/>
  <c r="M138" i="2"/>
  <c r="M142" i="2"/>
  <c r="M146" i="2"/>
  <c r="M150" i="2"/>
  <c r="M154" i="2"/>
  <c r="M158" i="2"/>
  <c r="M162" i="2"/>
  <c r="M166" i="2"/>
  <c r="M170" i="2"/>
  <c r="M174" i="2"/>
  <c r="M178" i="2"/>
  <c r="M182" i="2"/>
  <c r="M186" i="2"/>
  <c r="M190" i="2"/>
  <c r="M194" i="2"/>
  <c r="M198" i="2"/>
  <c r="M202" i="2"/>
  <c r="M206" i="2"/>
  <c r="M210" i="2"/>
  <c r="M214" i="2"/>
  <c r="M218" i="2"/>
  <c r="M222" i="2"/>
  <c r="M226" i="2"/>
  <c r="M230" i="2"/>
  <c r="M234" i="2"/>
  <c r="M238" i="2"/>
  <c r="M242" i="2"/>
  <c r="M246" i="2"/>
  <c r="M250" i="2"/>
  <c r="M254" i="2"/>
  <c r="M258" i="2"/>
  <c r="M262" i="2"/>
  <c r="M266" i="2"/>
  <c r="M270" i="2"/>
  <c r="M274" i="2"/>
  <c r="M278" i="2"/>
  <c r="M282" i="2"/>
  <c r="M286" i="2"/>
  <c r="M290" i="2"/>
  <c r="M294" i="2"/>
  <c r="M298" i="2"/>
  <c r="M302" i="2"/>
  <c r="M306" i="2"/>
  <c r="M311" i="2"/>
  <c r="M315" i="2"/>
  <c r="M319" i="2"/>
  <c r="M323" i="2"/>
  <c r="M327" i="2"/>
  <c r="M331" i="2"/>
  <c r="M335" i="2"/>
  <c r="M339" i="2"/>
  <c r="M343" i="2"/>
  <c r="M347" i="2"/>
  <c r="M351" i="2"/>
  <c r="M355" i="2"/>
  <c r="M359" i="2"/>
  <c r="M363" i="2"/>
  <c r="M367" i="2"/>
  <c r="M371" i="2"/>
  <c r="M375" i="2"/>
  <c r="M379" i="2"/>
  <c r="M383" i="2"/>
  <c r="M387" i="2"/>
  <c r="M391" i="2"/>
  <c r="M395" i="2"/>
  <c r="M399" i="2"/>
  <c r="M403" i="2"/>
  <c r="M407" i="2"/>
  <c r="M411" i="2"/>
  <c r="M415" i="2"/>
  <c r="M419" i="2"/>
  <c r="M423" i="2"/>
  <c r="M427" i="2"/>
  <c r="M431" i="2"/>
  <c r="M435" i="2"/>
  <c r="M439" i="2"/>
  <c r="M443" i="2"/>
  <c r="M447" i="2"/>
  <c r="M451" i="2"/>
  <c r="M455" i="2"/>
  <c r="M459" i="2"/>
  <c r="M463" i="2"/>
  <c r="M467" i="2"/>
  <c r="M471" i="2"/>
  <c r="M475" i="2"/>
  <c r="M479" i="2"/>
  <c r="M483" i="2"/>
  <c r="M487" i="2"/>
  <c r="M491" i="2"/>
  <c r="M495" i="2"/>
  <c r="M499" i="2"/>
  <c r="M503" i="2"/>
  <c r="M507" i="2"/>
  <c r="C5" i="6"/>
  <c r="C9" i="6"/>
  <c r="C13" i="6"/>
  <c r="C17" i="6"/>
  <c r="L163" i="12" a="1"/>
  <c r="O172" i="12" a="1"/>
  <c r="U185" i="12" a="1"/>
  <c r="P192" i="12" a="1"/>
  <c r="G210" i="12" a="1"/>
  <c r="F215" i="12" a="1"/>
  <c r="H217" i="12" a="1"/>
  <c r="F219" i="12" a="1"/>
  <c r="U220" i="12" a="1"/>
  <c r="S222" i="12" a="1"/>
  <c r="Q224" i="12" a="1"/>
  <c r="O226" i="12" a="1"/>
  <c r="M228" i="12" a="1"/>
  <c r="K230" i="12" a="1"/>
  <c r="I232" i="12" a="1"/>
  <c r="G234" i="12" a="1"/>
  <c r="V235" i="12" a="1"/>
  <c r="T237" i="12" a="1"/>
  <c r="R239" i="12" a="1"/>
  <c r="P241" i="12" a="1"/>
  <c r="N243" i="12" a="1"/>
  <c r="L245" i="12" a="1"/>
  <c r="J247" i="12" a="1"/>
  <c r="H249" i="12" a="1"/>
  <c r="F251" i="12" a="1"/>
  <c r="U252" i="12" a="1"/>
  <c r="S254" i="12" a="1"/>
  <c r="Q256" i="12" a="1"/>
  <c r="O258" i="12" a="1"/>
  <c r="M260" i="12" a="1"/>
  <c r="K262" i="12" a="1"/>
  <c r="I264" i="12" a="1"/>
  <c r="G266" i="12" a="1"/>
  <c r="V267" i="12" a="1"/>
  <c r="T269" i="12" a="1"/>
  <c r="R271" i="12" a="1"/>
  <c r="P273" i="12" a="1"/>
  <c r="N275" i="12" a="1"/>
  <c r="L277" i="12" a="1"/>
  <c r="F279" i="12" a="1"/>
  <c r="Q280" i="12" a="1"/>
  <c r="F282" i="12" a="1"/>
  <c r="M284" i="12" a="1"/>
  <c r="N285" i="12" a="1"/>
  <c r="Q287" i="12" a="1"/>
  <c r="R288" i="12" a="1"/>
  <c r="S289" i="12" a="1"/>
  <c r="S290" i="12" a="1"/>
  <c r="V291" i="12" a="1"/>
  <c r="F293" i="12" a="1"/>
  <c r="I295" i="12" a="1"/>
  <c r="I296" i="12" a="1"/>
  <c r="H297" i="12" a="1"/>
  <c r="G298" i="12" a="1"/>
  <c r="U298" i="12" a="1"/>
  <c r="R299" i="12" a="1"/>
  <c r="P300" i="12" a="1"/>
  <c r="M301" i="12" a="1"/>
  <c r="J302" i="12" a="1"/>
  <c r="G303" i="12" a="1"/>
  <c r="S304" i="12" a="1"/>
  <c r="M305" i="12" a="1"/>
  <c r="B8" i="12" a="1"/>
  <c r="B22" i="12" a="1"/>
  <c r="B37" i="12" a="1"/>
  <c r="B51" i="12" a="1"/>
  <c r="B65" i="12" a="1"/>
  <c r="B79" i="12" a="1"/>
  <c r="B108" i="12" a="1"/>
  <c r="B122" i="12" a="1"/>
  <c r="B136" i="12" a="1"/>
  <c r="B150" i="12" a="1"/>
  <c r="B165" i="12" a="1"/>
  <c r="B179" i="12" a="1"/>
  <c r="B193" i="12" a="1"/>
  <c r="B207" i="12" a="1"/>
  <c r="B236" i="12" a="1"/>
  <c r="B250" i="12" a="1"/>
  <c r="B264" i="12" a="1"/>
  <c r="B278" i="12" a="1"/>
  <c r="B293" i="12" a="1"/>
  <c r="B307" i="12" a="1"/>
  <c r="B321" i="12" a="1"/>
  <c r="B335" i="12" a="1"/>
  <c r="B364" i="12" a="1"/>
  <c r="B378" i="12" a="1"/>
  <c r="B392" i="12" a="1"/>
  <c r="B406" i="12" a="1"/>
  <c r="B421" i="12" a="1"/>
  <c r="B435" i="12" a="1"/>
  <c r="B449" i="12" a="1"/>
  <c r="B463" i="12" a="1"/>
  <c r="B492" i="12" a="1"/>
  <c r="D306" i="12" a="1"/>
  <c r="D320" i="12" a="1"/>
  <c r="D334" i="12" a="1"/>
  <c r="D349" i="12" a="1"/>
  <c r="D363" i="12" a="1"/>
  <c r="D377" i="12" a="1"/>
  <c r="D391" i="12" a="1"/>
  <c r="D420" i="12" a="1"/>
  <c r="D434" i="12" a="1"/>
  <c r="D448" i="12" a="1"/>
  <c r="D462" i="12" a="1"/>
  <c r="D477" i="12" a="1"/>
  <c r="D491" i="12" a="1"/>
  <c r="D505" i="12" a="1"/>
  <c r="S306" i="12" a="1"/>
  <c r="N308" i="12" a="1"/>
  <c r="K309" i="12" a="1"/>
  <c r="H310" i="12" a="1"/>
  <c r="V310" i="12" a="1"/>
  <c r="T311" i="12" a="1"/>
  <c r="Q312" i="12" a="1"/>
  <c r="N313" i="12" a="1"/>
  <c r="K314" i="12" a="1"/>
  <c r="F316" i="12" a="1"/>
  <c r="T316" i="12" a="1"/>
  <c r="Q317" i="12" a="1"/>
  <c r="N318" i="12" a="1"/>
  <c r="L319" i="12" a="1"/>
  <c r="I320" i="12" a="1"/>
  <c r="F321" i="12" a="1"/>
  <c r="T321" i="12" a="1"/>
  <c r="O323" i="12" a="1"/>
  <c r="L324" i="12" a="1"/>
  <c r="I325" i="12" a="1"/>
  <c r="F326" i="12" a="1"/>
  <c r="U326" i="12" a="1"/>
  <c r="R327" i="12" a="1"/>
  <c r="O328" i="12" a="1"/>
  <c r="L329" i="12" a="1"/>
  <c r="G331" i="12" a="1"/>
  <c r="U331" i="12" a="1"/>
  <c r="R332" i="12" a="1"/>
  <c r="O333" i="12" a="1"/>
  <c r="M334" i="12" a="1"/>
  <c r="J335" i="12" a="1"/>
  <c r="G336" i="12" a="1"/>
  <c r="U336" i="12" a="1"/>
  <c r="P338" i="12" a="1"/>
  <c r="M339" i="12" a="1"/>
  <c r="J340" i="12" a="1"/>
  <c r="G341" i="12" a="1"/>
  <c r="V341" i="12" a="1"/>
  <c r="S342" i="12" a="1"/>
  <c r="P343" i="12" a="1"/>
  <c r="M344" i="12" a="1"/>
  <c r="H346" i="12" a="1"/>
  <c r="V346" i="12" a="1"/>
  <c r="S347" i="12" a="1"/>
  <c r="P348" i="12" a="1"/>
  <c r="N349" i="12" a="1"/>
  <c r="K350" i="12" a="1"/>
  <c r="H351" i="12" a="1"/>
  <c r="V351" i="12" a="1"/>
  <c r="Q353" i="12" a="1"/>
  <c r="N354" i="12" a="1"/>
  <c r="K355" i="12" a="1"/>
  <c r="H356" i="12" a="1"/>
  <c r="F357" i="12" a="1"/>
  <c r="T357" i="12" a="1"/>
  <c r="Q358" i="12" a="1"/>
  <c r="N359" i="12" a="1"/>
  <c r="I361" i="12" a="1"/>
  <c r="F362" i="12" a="1"/>
  <c r="T362" i="12" a="1"/>
  <c r="Q363" i="12" a="1"/>
  <c r="O364" i="12" a="1"/>
  <c r="L365" i="12" a="1"/>
  <c r="I366" i="12" a="1"/>
  <c r="F367" i="12" a="1"/>
  <c r="R368" i="12" a="1"/>
  <c r="O369" i="12" a="1"/>
  <c r="L370" i="12" a="1"/>
  <c r="I371" i="12" a="1"/>
  <c r="G372" i="12" a="1"/>
  <c r="U372" i="12" a="1"/>
  <c r="R373" i="12" a="1"/>
  <c r="O374" i="12" a="1"/>
  <c r="J376" i="12" a="1"/>
  <c r="G377" i="12" a="1"/>
  <c r="U377" i="12" a="1"/>
  <c r="R378" i="12" a="1"/>
  <c r="P379" i="12" a="1"/>
  <c r="M380" i="12" a="1"/>
  <c r="J381" i="12" a="1"/>
  <c r="G382" i="12" a="1"/>
  <c r="S383" i="12" a="1"/>
  <c r="P384" i="12" a="1"/>
  <c r="M385" i="12" a="1"/>
  <c r="J386" i="12" a="1"/>
  <c r="H387" i="12" a="1"/>
  <c r="V387" i="12" a="1"/>
  <c r="S388" i="12" a="1"/>
  <c r="P389" i="12" a="1"/>
  <c r="K391" i="12" a="1"/>
  <c r="H392" i="12" a="1"/>
  <c r="V392" i="12" a="1"/>
  <c r="S393" i="12" a="1"/>
  <c r="Q394" i="12" a="1"/>
  <c r="N395" i="12" a="1"/>
  <c r="K396" i="12" a="1"/>
  <c r="H397" i="12" a="1"/>
  <c r="T398" i="12" a="1"/>
  <c r="Q399" i="12" a="1"/>
  <c r="N400" i="12" a="1"/>
  <c r="K401" i="12" a="1"/>
  <c r="I402" i="12" a="1"/>
  <c r="F403" i="12" a="1"/>
  <c r="T403" i="12" a="1"/>
  <c r="Q404" i="12" a="1"/>
  <c r="L406" i="12" a="1"/>
  <c r="I407" i="12" a="1"/>
  <c r="F408" i="12" a="1"/>
  <c r="T408" i="12" a="1"/>
  <c r="R409" i="12" a="1"/>
  <c r="O410" i="12" a="1"/>
  <c r="L411" i="12" a="1"/>
  <c r="I412" i="12" a="1"/>
  <c r="U413" i="12" a="1"/>
  <c r="R414" i="12" a="1"/>
  <c r="O415" i="12" a="1"/>
  <c r="L416" i="12" a="1"/>
  <c r="J417" i="12" a="1"/>
  <c r="G418" i="12" a="1"/>
  <c r="U418" i="12" a="1"/>
  <c r="R419" i="12" a="1"/>
  <c r="M421" i="12" a="1"/>
  <c r="J422" i="12" a="1"/>
  <c r="G423" i="12" a="1"/>
  <c r="U423" i="12" a="1"/>
  <c r="R424" i="12" a="1"/>
  <c r="N425" i="12" a="1"/>
  <c r="F427" i="12" a="1"/>
  <c r="R427" i="12" a="1"/>
  <c r="N428" i="12" a="1"/>
  <c r="J429" i="12" a="1"/>
  <c r="S430" i="12" a="1"/>
  <c r="N431" i="12" a="1"/>
  <c r="J432" i="12" a="1"/>
  <c r="F433" i="12" a="1"/>
  <c r="O434" i="12" a="1"/>
  <c r="J435" i="12" a="1"/>
  <c r="F436" i="12" a="1"/>
  <c r="S436" i="12" a="1"/>
  <c r="K438" i="12" a="1"/>
  <c r="F439" i="12" a="1"/>
  <c r="S439" i="12" a="1"/>
  <c r="O440" i="12" a="1"/>
  <c r="G442" i="12" a="1"/>
  <c r="S442" i="12" a="1"/>
  <c r="O443" i="12" a="1"/>
  <c r="K444" i="12" a="1"/>
  <c r="T445" i="12" a="1"/>
  <c r="O446" i="12" a="1"/>
  <c r="K447" i="12" a="1"/>
  <c r="G448" i="12" a="1"/>
  <c r="P449" i="12" a="1"/>
  <c r="K450" i="12" a="1"/>
  <c r="G451" i="12" a="1"/>
  <c r="T451" i="12" a="1"/>
  <c r="L453" i="12" a="1"/>
  <c r="G454" i="12" a="1"/>
  <c r="T454" i="12" a="1"/>
  <c r="P455" i="12" a="1"/>
  <c r="H457" i="12" a="1"/>
  <c r="T457" i="12" a="1"/>
  <c r="P458" i="12" a="1"/>
  <c r="L459" i="12" a="1"/>
  <c r="U460" i="12" a="1"/>
  <c r="P461" i="12" a="1"/>
  <c r="L462" i="12" a="1"/>
  <c r="H463" i="12" a="1"/>
  <c r="Q464" i="12" a="1"/>
  <c r="L465" i="12" a="1"/>
  <c r="H466" i="12" a="1"/>
  <c r="U466" i="12" a="1"/>
  <c r="M468" i="12" a="1"/>
  <c r="H469" i="12" a="1"/>
  <c r="U469" i="12" a="1"/>
  <c r="Q470" i="12" a="1"/>
  <c r="I472" i="12" a="1"/>
  <c r="U472" i="12" a="1"/>
  <c r="Q473" i="12" a="1"/>
  <c r="M474" i="12" a="1"/>
  <c r="V475" i="12" a="1"/>
  <c r="Q476" i="12" a="1"/>
  <c r="M477" i="12" a="1"/>
  <c r="I478" i="12" a="1"/>
  <c r="R479" i="12" a="1"/>
  <c r="M480" i="12" a="1"/>
  <c r="I481" i="12" a="1"/>
  <c r="V481" i="12" a="1"/>
  <c r="N483" i="12" a="1"/>
  <c r="I484" i="12" a="1"/>
  <c r="V484" i="12" a="1"/>
  <c r="R485" i="12" a="1"/>
  <c r="J487" i="12" a="1"/>
  <c r="V487" i="12" a="1"/>
  <c r="R488" i="12" a="1"/>
  <c r="N489" i="12" a="1"/>
  <c r="F491" i="12" a="1"/>
  <c r="R491" i="12" a="1"/>
  <c r="N492" i="12" a="1"/>
  <c r="J493" i="12" a="1"/>
  <c r="S494" i="12" a="1"/>
  <c r="N495" i="12" a="1"/>
  <c r="J496" i="12" a="1"/>
  <c r="F497" i="12" a="1"/>
  <c r="O498" i="12" a="1"/>
  <c r="J499" i="12" a="1"/>
  <c r="F500" i="12" a="1"/>
  <c r="S500" i="12" a="1"/>
  <c r="K502" i="12" a="1"/>
  <c r="F503" i="12" a="1"/>
  <c r="S503" i="12" a="1"/>
  <c r="O504" i="12" a="1"/>
  <c r="C5" i="1"/>
  <c r="D10" i="1"/>
  <c r="D14" i="1"/>
  <c r="D18" i="1"/>
  <c r="D22" i="1"/>
  <c r="D26" i="1"/>
  <c r="D30" i="1"/>
  <c r="D34" i="1"/>
  <c r="D38" i="1"/>
  <c r="D42" i="1"/>
  <c r="D46" i="1"/>
  <c r="D50" i="1"/>
  <c r="D54" i="1"/>
  <c r="D58" i="1"/>
  <c r="D62" i="1"/>
  <c r="D66" i="1"/>
  <c r="D70" i="1"/>
  <c r="D74" i="1"/>
  <c r="D78" i="1"/>
  <c r="D82" i="1"/>
  <c r="D86" i="1"/>
  <c r="D90" i="1"/>
  <c r="D94" i="1"/>
  <c r="D98" i="1"/>
  <c r="D102" i="1"/>
  <c r="D106" i="1"/>
  <c r="D110" i="1"/>
  <c r="D114" i="1"/>
  <c r="D118" i="1"/>
  <c r="D122" i="1"/>
  <c r="D126" i="1"/>
  <c r="D130" i="1"/>
  <c r="D134" i="1"/>
  <c r="D138" i="1"/>
  <c r="D142" i="1"/>
  <c r="D146" i="1"/>
  <c r="D150" i="1"/>
  <c r="D154" i="1"/>
  <c r="D158" i="1"/>
  <c r="D162" i="1"/>
  <c r="D166" i="1"/>
  <c r="D170" i="1"/>
  <c r="D174" i="1"/>
  <c r="D178" i="1"/>
  <c r="D182" i="1"/>
  <c r="D186" i="1"/>
  <c r="D190" i="1"/>
  <c r="D194" i="1"/>
  <c r="D198" i="1"/>
  <c r="D202" i="1"/>
  <c r="D206" i="1"/>
  <c r="D210" i="1"/>
  <c r="D214" i="1"/>
  <c r="D218" i="1"/>
  <c r="D222" i="1"/>
  <c r="D226" i="1"/>
  <c r="D230" i="1"/>
  <c r="D234" i="1"/>
  <c r="D238" i="1"/>
  <c r="D242" i="1"/>
  <c r="D246" i="1"/>
  <c r="D250" i="1"/>
  <c r="D254" i="1"/>
  <c r="D258" i="1"/>
  <c r="D262" i="1"/>
  <c r="D266" i="1"/>
  <c r="D270" i="1"/>
  <c r="D274" i="1"/>
  <c r="D278" i="1"/>
  <c r="D282" i="1"/>
  <c r="D286" i="1"/>
  <c r="D290" i="1"/>
  <c r="D294" i="1"/>
  <c r="D298" i="1"/>
  <c r="D302" i="1"/>
  <c r="D307" i="1"/>
  <c r="D311" i="1"/>
  <c r="D315" i="1"/>
  <c r="D319" i="1"/>
  <c r="D323" i="1"/>
  <c r="D327" i="1"/>
  <c r="D331" i="1"/>
  <c r="D335" i="1"/>
  <c r="D339" i="1"/>
  <c r="D343" i="1"/>
  <c r="D347" i="1"/>
  <c r="D351" i="1"/>
  <c r="D355" i="1"/>
  <c r="D359" i="1"/>
  <c r="D363" i="1"/>
  <c r="D367" i="1"/>
  <c r="D371" i="1"/>
  <c r="D375" i="1"/>
  <c r="D379" i="1"/>
  <c r="D383" i="1"/>
  <c r="D387" i="1"/>
  <c r="D391" i="1"/>
  <c r="D395" i="1"/>
  <c r="D399" i="1"/>
  <c r="D403" i="1"/>
  <c r="D407" i="1"/>
  <c r="D411" i="1"/>
  <c r="D415" i="1"/>
  <c r="D419" i="1"/>
  <c r="D423" i="1"/>
  <c r="D427" i="1"/>
  <c r="D431" i="1"/>
  <c r="D435" i="1"/>
  <c r="D439" i="1"/>
  <c r="D443" i="1"/>
  <c r="D447" i="1"/>
  <c r="D451" i="1"/>
  <c r="D455" i="1"/>
  <c r="D459" i="1"/>
  <c r="D463" i="1"/>
  <c r="D467" i="1"/>
  <c r="D471" i="1"/>
  <c r="D475" i="1"/>
  <c r="D479" i="1"/>
  <c r="D483" i="1"/>
  <c r="D487" i="1"/>
  <c r="D491" i="1"/>
  <c r="D495" i="1"/>
  <c r="D499" i="1"/>
  <c r="D503" i="1"/>
  <c r="D7" i="2"/>
  <c r="D11" i="2"/>
  <c r="D15" i="2"/>
  <c r="D19" i="2"/>
  <c r="D23" i="2"/>
  <c r="D27" i="2"/>
  <c r="D31" i="2"/>
  <c r="D35" i="2"/>
  <c r="D39" i="2"/>
  <c r="D43" i="2"/>
  <c r="D47" i="2"/>
  <c r="D51" i="2"/>
  <c r="D55" i="2"/>
  <c r="D59" i="2"/>
  <c r="D63" i="2"/>
  <c r="D67" i="2"/>
  <c r="D71" i="2"/>
  <c r="D75" i="2"/>
  <c r="D79" i="2"/>
  <c r="D83" i="2"/>
  <c r="D87" i="2"/>
  <c r="D91" i="2"/>
  <c r="D95" i="2"/>
  <c r="D99" i="2"/>
  <c r="D103" i="2"/>
  <c r="D107" i="2"/>
  <c r="D111" i="2"/>
  <c r="D115" i="2"/>
  <c r="D119" i="2"/>
  <c r="D123" i="2"/>
  <c r="D127" i="2"/>
  <c r="D131" i="2"/>
  <c r="D135" i="2"/>
  <c r="D139" i="2"/>
  <c r="D143" i="2"/>
  <c r="D147" i="2"/>
  <c r="D151" i="2"/>
  <c r="D155" i="2"/>
  <c r="D159" i="2"/>
  <c r="D163" i="2"/>
  <c r="D167" i="2"/>
  <c r="D171" i="2"/>
  <c r="D175" i="2"/>
  <c r="D179" i="2"/>
  <c r="D183" i="2"/>
  <c r="D187" i="2"/>
  <c r="D191" i="2"/>
  <c r="D195" i="2"/>
  <c r="D199" i="2"/>
  <c r="D203" i="2"/>
  <c r="D207" i="2"/>
  <c r="D211" i="2"/>
  <c r="D215" i="2"/>
  <c r="D219" i="2"/>
  <c r="D223" i="2"/>
  <c r="D227" i="2"/>
  <c r="D231" i="2"/>
  <c r="D235" i="2"/>
  <c r="D239" i="2"/>
  <c r="D243" i="2"/>
  <c r="D247" i="2"/>
  <c r="D251" i="2"/>
  <c r="D255" i="2"/>
  <c r="D259" i="2"/>
  <c r="D263" i="2"/>
  <c r="D267" i="2"/>
  <c r="D271" i="2"/>
  <c r="D275" i="2"/>
  <c r="D279" i="2"/>
  <c r="D283" i="2"/>
  <c r="D287" i="2"/>
  <c r="D291" i="2"/>
  <c r="D295" i="2"/>
  <c r="D299" i="2"/>
  <c r="D303" i="2"/>
  <c r="D307" i="2"/>
  <c r="D312" i="2"/>
  <c r="D316" i="2"/>
  <c r="D320" i="2"/>
  <c r="D324" i="2"/>
  <c r="D328" i="2"/>
  <c r="D332" i="2"/>
  <c r="D336" i="2"/>
  <c r="D340" i="2"/>
  <c r="D344" i="2"/>
  <c r="D348" i="2"/>
  <c r="D352" i="2"/>
  <c r="D356" i="2"/>
  <c r="D360" i="2"/>
  <c r="D364" i="2"/>
  <c r="D368" i="2"/>
  <c r="D372" i="2"/>
  <c r="D376" i="2"/>
  <c r="D380" i="2"/>
  <c r="D384" i="2"/>
  <c r="D388" i="2"/>
  <c r="D392" i="2"/>
  <c r="D396" i="2"/>
  <c r="D400" i="2"/>
  <c r="D404" i="2"/>
  <c r="D408" i="2"/>
  <c r="D412" i="2"/>
  <c r="D416" i="2"/>
  <c r="D420" i="2"/>
  <c r="D424" i="2"/>
  <c r="D428" i="2"/>
  <c r="D432" i="2"/>
  <c r="D436" i="2"/>
  <c r="D440" i="2"/>
  <c r="D444" i="2"/>
  <c r="D448" i="2"/>
  <c r="D452" i="2"/>
  <c r="D456" i="2"/>
  <c r="D460" i="2"/>
  <c r="D464" i="2"/>
  <c r="D468" i="2"/>
  <c r="D472" i="2"/>
  <c r="D476" i="2"/>
  <c r="D480" i="2"/>
  <c r="D484" i="2"/>
  <c r="D488" i="2"/>
  <c r="D492" i="2"/>
  <c r="D496" i="2"/>
  <c r="D500" i="2"/>
  <c r="D504" i="2"/>
  <c r="D508" i="2"/>
  <c r="N10" i="2"/>
  <c r="N14" i="2"/>
  <c r="N18" i="2"/>
  <c r="N22" i="2"/>
  <c r="N26" i="2"/>
  <c r="N30" i="2"/>
  <c r="N34" i="2"/>
  <c r="N38" i="2"/>
  <c r="N42" i="2"/>
  <c r="N46" i="2"/>
  <c r="N50" i="2"/>
  <c r="N54" i="2"/>
  <c r="N58" i="2"/>
  <c r="N62" i="2"/>
  <c r="N66" i="2"/>
  <c r="N70" i="2"/>
  <c r="N74" i="2"/>
  <c r="N78" i="2"/>
  <c r="N82" i="2"/>
  <c r="N86" i="2"/>
  <c r="N90" i="2"/>
  <c r="N94" i="2"/>
  <c r="N98" i="2"/>
  <c r="N102" i="2"/>
  <c r="N106" i="2"/>
  <c r="N110" i="2"/>
  <c r="N114" i="2"/>
  <c r="N118" i="2"/>
  <c r="N122" i="2"/>
  <c r="N126" i="2"/>
  <c r="N130" i="2"/>
  <c r="N134" i="2"/>
  <c r="N138" i="2"/>
  <c r="N142" i="2"/>
  <c r="N146" i="2"/>
  <c r="N150" i="2"/>
  <c r="N154" i="2"/>
  <c r="N158" i="2"/>
  <c r="N162" i="2"/>
  <c r="N166" i="2"/>
  <c r="N170" i="2"/>
  <c r="N174" i="2"/>
  <c r="N178" i="2"/>
  <c r="N182" i="2"/>
  <c r="N186" i="2"/>
  <c r="N190" i="2"/>
  <c r="N194" i="2"/>
  <c r="N198" i="2"/>
  <c r="N202" i="2"/>
  <c r="N206" i="2"/>
  <c r="N210" i="2"/>
  <c r="N214" i="2"/>
  <c r="N218" i="2"/>
  <c r="N222" i="2"/>
  <c r="N226" i="2"/>
  <c r="N230" i="2"/>
  <c r="N234" i="2"/>
  <c r="N238" i="2"/>
  <c r="N242" i="2"/>
  <c r="N246" i="2"/>
  <c r="N250" i="2"/>
  <c r="N254" i="2"/>
  <c r="N258" i="2"/>
  <c r="N262" i="2"/>
  <c r="N266" i="2"/>
  <c r="N270" i="2"/>
  <c r="N274" i="2"/>
  <c r="N278" i="2"/>
  <c r="N282" i="2"/>
  <c r="N286" i="2"/>
  <c r="N290" i="2"/>
  <c r="N294" i="2"/>
  <c r="N298" i="2"/>
  <c r="N302" i="2"/>
  <c r="N306" i="2"/>
  <c r="N311" i="2"/>
  <c r="N315" i="2"/>
  <c r="N319" i="2"/>
  <c r="N323" i="2"/>
  <c r="N327" i="2"/>
  <c r="N331" i="2"/>
  <c r="N335" i="2"/>
  <c r="N339" i="2"/>
  <c r="N343" i="2"/>
  <c r="N347" i="2"/>
  <c r="N351" i="2"/>
  <c r="N355" i="2"/>
  <c r="N359" i="2"/>
  <c r="N363" i="2"/>
  <c r="N367" i="2"/>
  <c r="N371" i="2"/>
  <c r="N375" i="2"/>
  <c r="N379" i="2"/>
  <c r="N383" i="2"/>
  <c r="N387" i="2"/>
  <c r="N391" i="2"/>
  <c r="N395" i="2"/>
  <c r="N399" i="2"/>
  <c r="N403" i="2"/>
  <c r="N407" i="2"/>
  <c r="N411" i="2"/>
  <c r="N415" i="2"/>
  <c r="N419" i="2"/>
  <c r="N423" i="2"/>
  <c r="N427" i="2"/>
  <c r="N431" i="2"/>
  <c r="N435" i="2"/>
  <c r="N439" i="2"/>
  <c r="N443" i="2"/>
  <c r="N447" i="2"/>
  <c r="N451" i="2"/>
  <c r="N455" i="2"/>
  <c r="N459" i="2"/>
  <c r="N463" i="2"/>
  <c r="N467" i="2"/>
  <c r="N471" i="2"/>
  <c r="N475" i="2"/>
  <c r="N479" i="2"/>
  <c r="N483" i="2"/>
  <c r="N487" i="2"/>
  <c r="N491" i="2"/>
  <c r="N495" i="2"/>
  <c r="N499" i="2"/>
  <c r="N503" i="2"/>
  <c r="N507" i="2"/>
  <c r="D5" i="6"/>
  <c r="D9" i="6"/>
  <c r="D13" i="6"/>
  <c r="D17" i="6"/>
  <c r="D21" i="6"/>
  <c r="D25" i="6"/>
  <c r="D29" i="6"/>
  <c r="D33" i="6"/>
  <c r="D37" i="6"/>
  <c r="D41" i="6"/>
  <c r="D45" i="6"/>
  <c r="D49" i="6"/>
  <c r="D53" i="6"/>
  <c r="D57" i="6"/>
  <c r="D61" i="6"/>
  <c r="D65" i="6"/>
  <c r="D69" i="6"/>
  <c r="D73" i="6"/>
  <c r="D77" i="6"/>
  <c r="D81" i="6"/>
  <c r="D85" i="6"/>
  <c r="D89" i="6"/>
  <c r="D93" i="6"/>
  <c r="D97" i="6"/>
  <c r="D101" i="6"/>
  <c r="D105" i="6"/>
  <c r="D109" i="6"/>
  <c r="D113" i="6"/>
  <c r="D117" i="6"/>
  <c r="D121" i="6"/>
  <c r="D125" i="6"/>
  <c r="D129" i="6"/>
  <c r="D133" i="6"/>
  <c r="D137" i="6"/>
  <c r="D141" i="6"/>
  <c r="D145" i="6"/>
  <c r="D149" i="6"/>
  <c r="D153" i="6"/>
  <c r="D157" i="6"/>
  <c r="D161" i="6"/>
  <c r="D165" i="6"/>
  <c r="D169" i="6"/>
  <c r="D173" i="6"/>
  <c r="D177" i="6"/>
  <c r="D181" i="6"/>
  <c r="D185" i="6"/>
  <c r="D189" i="6"/>
  <c r="D193" i="6"/>
  <c r="D197" i="6"/>
  <c r="D201" i="6"/>
  <c r="D205" i="6"/>
  <c r="D209" i="6"/>
  <c r="D213" i="6"/>
  <c r="D217" i="6"/>
  <c r="D221" i="6"/>
  <c r="D225" i="6"/>
  <c r="D229" i="6"/>
  <c r="D233" i="6"/>
  <c r="D237" i="6"/>
  <c r="D241" i="6"/>
  <c r="D245" i="6"/>
  <c r="D249" i="6"/>
  <c r="D253" i="6"/>
  <c r="D257" i="6"/>
  <c r="D261" i="6"/>
  <c r="D265" i="6"/>
  <c r="D269" i="6"/>
  <c r="D273" i="6"/>
  <c r="D277" i="6"/>
  <c r="D281" i="6"/>
  <c r="D285" i="6"/>
  <c r="D289" i="6"/>
  <c r="D293" i="6"/>
  <c r="D297" i="6"/>
  <c r="D301" i="6"/>
  <c r="D306" i="6"/>
  <c r="D310" i="6"/>
  <c r="D314" i="6"/>
  <c r="D318" i="6"/>
  <c r="D322" i="6"/>
  <c r="D326" i="6"/>
  <c r="D330" i="6"/>
  <c r="D334" i="6"/>
  <c r="D338" i="6"/>
  <c r="D342" i="6"/>
  <c r="D346" i="6"/>
  <c r="D350" i="6"/>
  <c r="D354" i="6"/>
  <c r="D358" i="6"/>
  <c r="D362" i="6"/>
  <c r="D366" i="6"/>
  <c r="D370" i="6"/>
  <c r="D374" i="6"/>
  <c r="D378" i="6"/>
  <c r="D382" i="6"/>
  <c r="D386" i="6"/>
  <c r="D390" i="6"/>
  <c r="D394" i="6"/>
  <c r="D398" i="6"/>
  <c r="D402" i="6"/>
  <c r="D406" i="6"/>
  <c r="D410" i="6"/>
  <c r="D414" i="6"/>
  <c r="D418" i="6"/>
  <c r="D422" i="6"/>
  <c r="D426" i="6"/>
  <c r="D430" i="6"/>
  <c r="D434" i="6"/>
  <c r="D438" i="6"/>
  <c r="D442" i="6"/>
  <c r="D446" i="6"/>
  <c r="D450" i="6"/>
  <c r="D454" i="6"/>
  <c r="D458" i="6"/>
  <c r="D462" i="6"/>
  <c r="D466" i="6"/>
  <c r="D470" i="6"/>
  <c r="D474" i="6"/>
  <c r="D478" i="6"/>
  <c r="D482" i="6"/>
  <c r="D486" i="6"/>
  <c r="D490" i="6"/>
  <c r="D494" i="6"/>
  <c r="D498" i="6"/>
  <c r="D502" i="6"/>
  <c r="I164" i="12" a="1"/>
  <c r="P172" i="12" a="1"/>
  <c r="J179" i="12" a="1"/>
  <c r="V185" i="12" a="1"/>
  <c r="Q192" i="12" a="1"/>
  <c r="F199" i="12" a="1"/>
  <c r="S202" i="12" a="1"/>
  <c r="O206" i="12" a="1"/>
  <c r="Q212" i="12" a="1"/>
  <c r="J215" i="12" a="1"/>
  <c r="J217" i="12" a="1"/>
  <c r="H219" i="12" a="1"/>
  <c r="F221" i="12" a="1"/>
  <c r="U222" i="12" a="1"/>
  <c r="S224" i="12" a="1"/>
  <c r="Q226" i="12" a="1"/>
  <c r="O228" i="12" a="1"/>
  <c r="M230" i="12" a="1"/>
  <c r="K232" i="12" a="1"/>
  <c r="I234" i="12" a="1"/>
  <c r="G236" i="12" a="1"/>
  <c r="V237" i="12" a="1"/>
  <c r="T239" i="12" a="1"/>
  <c r="R241" i="12" a="1"/>
  <c r="P243" i="12" a="1"/>
  <c r="N245" i="12" a="1"/>
  <c r="L247" i="12" a="1"/>
  <c r="J249" i="12" a="1"/>
  <c r="H251" i="12" a="1"/>
  <c r="F253" i="12" a="1"/>
  <c r="U254" i="12" a="1"/>
  <c r="S256" i="12" a="1"/>
  <c r="Q258" i="12" a="1"/>
  <c r="O260" i="12" a="1"/>
  <c r="M262" i="12" a="1"/>
  <c r="K264" i="12" a="1"/>
  <c r="I266" i="12" a="1"/>
  <c r="G268" i="12" a="1"/>
  <c r="V269" i="12" a="1"/>
  <c r="T271" i="12" a="1"/>
  <c r="R273" i="12" a="1"/>
  <c r="P275" i="12" a="1"/>
  <c r="N277" i="12" a="1"/>
  <c r="J279" i="12" a="1"/>
  <c r="R280" i="12" a="1"/>
  <c r="G282" i="12" a="1"/>
  <c r="J283" i="12" a="1"/>
  <c r="N284" i="12" a="1"/>
  <c r="O285" i="12" a="1"/>
  <c r="O286" i="12" a="1"/>
  <c r="R287" i="12" a="1"/>
  <c r="S288" i="12" a="1"/>
  <c r="V290" i="12" a="1"/>
  <c r="F292" i="12" a="1"/>
  <c r="G293" i="12" a="1"/>
  <c r="G294" i="12" a="1"/>
  <c r="J295" i="12" a="1"/>
  <c r="J296" i="12" a="1"/>
  <c r="I297" i="12" a="1"/>
  <c r="H298" i="12" a="1"/>
  <c r="V298" i="12" a="1"/>
  <c r="S299" i="12" a="1"/>
  <c r="N301" i="12" a="1"/>
  <c r="K302" i="12" a="1"/>
  <c r="H303" i="12" a="1"/>
  <c r="V303" i="12" a="1"/>
  <c r="T304" i="12" a="1"/>
  <c r="N305" i="12" a="1"/>
  <c r="B9" i="12" a="1"/>
  <c r="B23" i="12" a="1"/>
  <c r="B52" i="12" a="1"/>
  <c r="B66" i="12" a="1"/>
  <c r="B80" i="12" a="1"/>
  <c r="B94" i="12" a="1"/>
  <c r="B109" i="12" a="1"/>
  <c r="B123" i="12" a="1"/>
  <c r="B137" i="12" a="1"/>
  <c r="B151" i="12" a="1"/>
  <c r="B180" i="12" a="1"/>
  <c r="B194" i="12" a="1"/>
  <c r="B208" i="12" a="1"/>
  <c r="B222" i="12" a="1"/>
  <c r="B237" i="12" a="1"/>
  <c r="B251" i="12" a="1"/>
  <c r="B265" i="12" a="1"/>
  <c r="B279" i="12" a="1"/>
  <c r="B308" i="12" a="1"/>
  <c r="B322" i="12" a="1"/>
  <c r="B336" i="12" a="1"/>
  <c r="B350" i="12" a="1"/>
  <c r="B365" i="12" a="1"/>
  <c r="B379" i="12" a="1"/>
  <c r="B393" i="12" a="1"/>
  <c r="B407" i="12" a="1"/>
  <c r="B436" i="12" a="1"/>
  <c r="B450" i="12" a="1"/>
  <c r="B464" i="12" a="1"/>
  <c r="B478" i="12" a="1"/>
  <c r="B493" i="12" a="1"/>
  <c r="D307" i="12" a="1"/>
  <c r="D321" i="12" a="1"/>
  <c r="D335" i="12" a="1"/>
  <c r="D364" i="12" a="1"/>
  <c r="D378" i="12" a="1"/>
  <c r="D392" i="12" a="1"/>
  <c r="D406" i="12" a="1"/>
  <c r="D421" i="12" a="1"/>
  <c r="D435" i="12" a="1"/>
  <c r="D449" i="12" a="1"/>
  <c r="D463" i="12" a="1"/>
  <c r="D492" i="12" a="1"/>
  <c r="F306" i="12" a="1"/>
  <c r="T306" i="12" a="1"/>
  <c r="Q307" i="12" a="1"/>
  <c r="O308" i="12" a="1"/>
  <c r="L309" i="12" a="1"/>
  <c r="I310" i="12" a="1"/>
  <c r="F311" i="12" a="1"/>
  <c r="R312" i="12" a="1"/>
  <c r="O313" i="12" a="1"/>
  <c r="L314" i="12" a="1"/>
  <c r="I315" i="12" a="1"/>
  <c r="G316" i="12" a="1"/>
  <c r="U316" i="12" a="1"/>
  <c r="R317" i="12" a="1"/>
  <c r="O318" i="12" a="1"/>
  <c r="J320" i="12" a="1"/>
  <c r="G321" i="12" a="1"/>
  <c r="U321" i="12" a="1"/>
  <c r="R322" i="12" a="1"/>
  <c r="P323" i="12" a="1"/>
  <c r="M324" i="12" a="1"/>
  <c r="J325" i="12" a="1"/>
  <c r="G326" i="12" a="1"/>
  <c r="S327" i="12" a="1"/>
  <c r="P328" i="12" a="1"/>
  <c r="M329" i="12" a="1"/>
  <c r="J330" i="12" a="1"/>
  <c r="H331" i="12" a="1"/>
  <c r="V331" i="12" a="1"/>
  <c r="S332" i="12" a="1"/>
  <c r="P333" i="12" a="1"/>
  <c r="K335" i="12" a="1"/>
  <c r="H336" i="12" a="1"/>
  <c r="V336" i="12" a="1"/>
  <c r="S337" i="12" a="1"/>
  <c r="Q338" i="12" a="1"/>
  <c r="N339" i="12" a="1"/>
  <c r="K340" i="12" a="1"/>
  <c r="H341" i="12" a="1"/>
  <c r="T342" i="12" a="1"/>
  <c r="Q343" i="12" a="1"/>
  <c r="N344" i="12" a="1"/>
  <c r="K345" i="12" a="1"/>
  <c r="I346" i="12" a="1"/>
  <c r="F347" i="12" a="1"/>
  <c r="T347" i="12" a="1"/>
  <c r="Q348" i="12" a="1"/>
  <c r="L350" i="12" a="1"/>
  <c r="I351" i="12" a="1"/>
  <c r="F352" i="12" a="1"/>
  <c r="T352" i="12" a="1"/>
  <c r="R353" i="12" a="1"/>
  <c r="O354" i="12" a="1"/>
  <c r="L355" i="12" a="1"/>
  <c r="I356" i="12" a="1"/>
  <c r="U357" i="12" a="1"/>
  <c r="R358" i="12" a="1"/>
  <c r="O359" i="12" a="1"/>
  <c r="L360" i="12" a="1"/>
  <c r="J361" i="12" a="1"/>
  <c r="G362" i="12" a="1"/>
  <c r="U362" i="12" a="1"/>
  <c r="R363" i="12" a="1"/>
  <c r="M365" i="12" a="1"/>
  <c r="J366" i="12" a="1"/>
  <c r="G367" i="12" a="1"/>
  <c r="U367" i="12" a="1"/>
  <c r="S368" i="12" a="1"/>
  <c r="P369" i="12" a="1"/>
  <c r="M370" i="12" a="1"/>
  <c r="J371" i="12" a="1"/>
  <c r="V372" i="12" a="1"/>
  <c r="S373" i="12" a="1"/>
  <c r="P374" i="12" a="1"/>
  <c r="M375" i="12" a="1"/>
  <c r="K376" i="12" a="1"/>
  <c r="H377" i="12" a="1"/>
  <c r="V377" i="12" a="1"/>
  <c r="S378" i="12" a="1"/>
  <c r="N380" i="12" a="1"/>
  <c r="K381" i="12" a="1"/>
  <c r="H382" i="12" a="1"/>
  <c r="V382" i="12" a="1"/>
  <c r="T383" i="12" a="1"/>
  <c r="Q384" i="12" a="1"/>
  <c r="N385" i="12" a="1"/>
  <c r="K386" i="12" a="1"/>
  <c r="F388" i="12" a="1"/>
  <c r="T388" i="12" a="1"/>
  <c r="Q389" i="12" a="1"/>
  <c r="N390" i="12" a="1"/>
  <c r="L391" i="12" a="1"/>
  <c r="I392" i="12" a="1"/>
  <c r="F393" i="12" a="1"/>
  <c r="T393" i="12" a="1"/>
  <c r="O395" i="12" a="1"/>
  <c r="L396" i="12" a="1"/>
  <c r="I397" i="12" a="1"/>
  <c r="F398" i="12" a="1"/>
  <c r="U398" i="12" a="1"/>
  <c r="R399" i="12" a="1"/>
  <c r="O400" i="12" a="1"/>
  <c r="L401" i="12" a="1"/>
  <c r="G403" i="12" a="1"/>
  <c r="U403" i="12" a="1"/>
  <c r="R404" i="12" a="1"/>
  <c r="O405" i="12" a="1"/>
  <c r="M406" i="12" a="1"/>
  <c r="J407" i="12" a="1"/>
  <c r="G408" i="12" a="1"/>
  <c r="U408" i="12" a="1"/>
  <c r="P410" i="12" a="1"/>
  <c r="M411" i="12" a="1"/>
  <c r="J412" i="12" a="1"/>
  <c r="G413" i="12" a="1"/>
  <c r="V413" i="12" a="1"/>
  <c r="S414" i="12" a="1"/>
  <c r="P415" i="12" a="1"/>
  <c r="M416" i="12" a="1"/>
  <c r="H418" i="12" a="1"/>
  <c r="V418" i="12" a="1"/>
  <c r="S419" i="12" a="1"/>
  <c r="P420" i="12" a="1"/>
  <c r="N421" i="12" a="1"/>
  <c r="K422" i="12" a="1"/>
  <c r="H423" i="12" a="1"/>
  <c r="V423" i="12" a="1"/>
  <c r="S424" i="12" a="1"/>
  <c r="O425" i="12" a="1"/>
  <c r="J426" i="12" a="1"/>
  <c r="S427" i="12" a="1"/>
  <c r="O428" i="12" a="1"/>
  <c r="K429" i="12" a="1"/>
  <c r="F430" i="12" a="1"/>
  <c r="O431" i="12" a="1"/>
  <c r="K432" i="12" a="1"/>
  <c r="G433" i="12" a="1"/>
  <c r="S433" i="12" a="1"/>
  <c r="K435" i="12" a="1"/>
  <c r="G436" i="12" a="1"/>
  <c r="T436" i="12" a="1"/>
  <c r="O437" i="12" a="1"/>
  <c r="G439" i="12" a="1"/>
  <c r="T439" i="12" a="1"/>
  <c r="P440" i="12" a="1"/>
  <c r="K441" i="12" a="1"/>
  <c r="T442" i="12" a="1"/>
  <c r="P443" i="12" a="1"/>
  <c r="L444" i="12" a="1"/>
  <c r="G445" i="12" a="1"/>
  <c r="P446" i="12" a="1"/>
  <c r="L447" i="12" a="1"/>
  <c r="H448" i="12" a="1"/>
  <c r="T448" i="12" a="1"/>
  <c r="L450" i="12" a="1"/>
  <c r="H451" i="12" a="1"/>
  <c r="U451" i="12" a="1"/>
  <c r="P452" i="12" a="1"/>
  <c r="H454" i="12" a="1"/>
  <c r="U454" i="12" a="1"/>
  <c r="Q455" i="12" a="1"/>
  <c r="L456" i="12" a="1"/>
  <c r="U457" i="12" a="1"/>
  <c r="Q458" i="12" a="1"/>
  <c r="M459" i="12" a="1"/>
  <c r="H460" i="12" a="1"/>
  <c r="Q461" i="12" a="1"/>
  <c r="M462" i="12" a="1"/>
  <c r="I463" i="12" a="1"/>
  <c r="U463" i="12" a="1"/>
  <c r="M465" i="12" a="1"/>
  <c r="I466" i="12" a="1"/>
  <c r="V466" i="12" a="1"/>
  <c r="Q467" i="12" a="1"/>
  <c r="I469" i="12" a="1"/>
  <c r="V469" i="12" a="1"/>
  <c r="R470" i="12" a="1"/>
  <c r="M471" i="12" a="1"/>
  <c r="V472" i="12" a="1"/>
  <c r="R473" i="12" a="1"/>
  <c r="N474" i="12" a="1"/>
  <c r="I475" i="12" a="1"/>
  <c r="R476" i="12" a="1"/>
  <c r="N477" i="12" a="1"/>
  <c r="J478" i="12" a="1"/>
  <c r="V478" i="12" a="1"/>
  <c r="N480" i="12" a="1"/>
  <c r="J481" i="12" a="1"/>
  <c r="F482" i="12" a="1"/>
  <c r="R482" i="12" a="1"/>
  <c r="J484" i="12" a="1"/>
  <c r="F485" i="12" a="1"/>
  <c r="S485" i="12" a="1"/>
  <c r="N486" i="12" a="1"/>
  <c r="F488" i="12" a="1"/>
  <c r="S488" i="12" a="1"/>
  <c r="O489" i="12" a="1"/>
  <c r="J490" i="12" a="1"/>
  <c r="S491" i="12" a="1"/>
  <c r="O492" i="12" a="1"/>
  <c r="K493" i="12" a="1"/>
  <c r="F494" i="12" a="1"/>
  <c r="O495" i="12" a="1"/>
  <c r="K496" i="12" a="1"/>
  <c r="G497" i="12" a="1"/>
  <c r="S497" i="12" a="1"/>
  <c r="K499" i="12" a="1"/>
  <c r="G500" i="12" a="1"/>
  <c r="T500" i="12" a="1"/>
  <c r="O501" i="12" a="1"/>
  <c r="G503" i="12" a="1"/>
  <c r="T503" i="12" a="1"/>
  <c r="P504" i="12" a="1"/>
  <c r="K505" i="12" a="1"/>
  <c r="D5" i="1"/>
  <c r="B11" i="1" a="1"/>
  <c r="B15" i="1" a="1"/>
  <c r="B19" i="1" a="1"/>
  <c r="B23" i="1" a="1"/>
  <c r="B27" i="1" a="1"/>
  <c r="B31" i="1" a="1"/>
  <c r="B35" i="1" a="1"/>
  <c r="B39" i="1" a="1"/>
  <c r="B43" i="1" a="1"/>
  <c r="B47" i="1" a="1"/>
  <c r="B51" i="1" a="1"/>
  <c r="B55" i="1" a="1"/>
  <c r="B59" i="1" a="1"/>
  <c r="B63" i="1" a="1"/>
  <c r="B67" i="1" a="1"/>
  <c r="B71" i="1" a="1"/>
  <c r="B75" i="1" a="1"/>
  <c r="B79" i="1" a="1"/>
  <c r="B83" i="1" a="1"/>
  <c r="B87" i="1" a="1"/>
  <c r="B91" i="1" a="1"/>
  <c r="B95" i="1" a="1"/>
  <c r="B99" i="1" a="1"/>
  <c r="B103" i="1" a="1"/>
  <c r="B107" i="1" a="1"/>
  <c r="B111" i="1" a="1"/>
  <c r="B115" i="1" a="1"/>
  <c r="B119" i="1" a="1"/>
  <c r="B123" i="1" a="1"/>
  <c r="B127" i="1" a="1"/>
  <c r="B131" i="1" a="1"/>
  <c r="B135" i="1" a="1"/>
  <c r="B139" i="1" a="1"/>
  <c r="B143" i="1" a="1"/>
  <c r="B147" i="1" a="1"/>
  <c r="B151" i="1" a="1"/>
  <c r="B155" i="1" a="1"/>
  <c r="B159" i="1" a="1"/>
  <c r="B163" i="1" a="1"/>
  <c r="B167" i="1" a="1"/>
  <c r="B171" i="1" a="1"/>
  <c r="B175" i="1" a="1"/>
  <c r="B179" i="1" a="1"/>
  <c r="B183" i="1" a="1"/>
  <c r="B187" i="1" a="1"/>
  <c r="B191" i="1" a="1"/>
  <c r="B195" i="1" a="1"/>
  <c r="B199" i="1" a="1"/>
  <c r="B203" i="1" a="1"/>
  <c r="B207" i="1" a="1"/>
  <c r="B211" i="1" a="1"/>
  <c r="B215" i="1" a="1"/>
  <c r="B219" i="1" a="1"/>
  <c r="B223" i="1" a="1"/>
  <c r="B227" i="1" a="1"/>
  <c r="B231" i="1" a="1"/>
  <c r="B235" i="1" a="1"/>
  <c r="B239" i="1" a="1"/>
  <c r="B243" i="1" a="1"/>
  <c r="B247" i="1" a="1"/>
  <c r="B251" i="1" a="1"/>
  <c r="B255" i="1" a="1"/>
  <c r="B259" i="1" a="1"/>
  <c r="B263" i="1" a="1"/>
  <c r="B267" i="1" a="1"/>
  <c r="B271" i="1" a="1"/>
  <c r="B275" i="1" a="1"/>
  <c r="B279" i="1" a="1"/>
  <c r="B283" i="1" a="1"/>
  <c r="B287" i="1" a="1"/>
  <c r="B291" i="1" a="1"/>
  <c r="B295" i="1" a="1"/>
  <c r="B299" i="1" a="1"/>
  <c r="B303" i="1" a="1"/>
  <c r="B308" i="1" a="1"/>
  <c r="B312" i="1" a="1"/>
  <c r="B316" i="1" a="1"/>
  <c r="B320" i="1" a="1"/>
  <c r="B324" i="1" a="1"/>
  <c r="B328" i="1" a="1"/>
  <c r="B332" i="1" a="1"/>
  <c r="B336" i="1" a="1"/>
  <c r="B340" i="1" a="1"/>
  <c r="B344" i="1" a="1"/>
  <c r="B348" i="1" a="1"/>
  <c r="B352" i="1" a="1"/>
  <c r="B356" i="1" a="1"/>
  <c r="B360" i="1" a="1"/>
  <c r="B364" i="1" a="1"/>
  <c r="B368" i="1" a="1"/>
  <c r="B372" i="1" a="1"/>
  <c r="B376" i="1" a="1"/>
  <c r="B380" i="1" a="1"/>
  <c r="B384" i="1" a="1"/>
  <c r="B388" i="1" a="1"/>
  <c r="B392" i="1" a="1"/>
  <c r="B396" i="1" a="1"/>
  <c r="B400" i="1" a="1"/>
  <c r="B404" i="1" a="1"/>
  <c r="B408" i="1" a="1"/>
  <c r="B412" i="1" a="1"/>
  <c r="B416" i="1" a="1"/>
  <c r="B420" i="1" a="1"/>
  <c r="B424" i="1" a="1"/>
  <c r="B428" i="1" a="1"/>
  <c r="B432" i="1" a="1"/>
  <c r="B436" i="1" a="1"/>
  <c r="B440" i="1" a="1"/>
  <c r="B444" i="1" a="1"/>
  <c r="B448" i="1" a="1"/>
  <c r="B452" i="1" a="1"/>
  <c r="B456" i="1" a="1"/>
  <c r="B460" i="1" a="1"/>
  <c r="B464" i="1" a="1"/>
  <c r="B468" i="1" a="1"/>
  <c r="B472" i="1" a="1"/>
  <c r="B476" i="1" a="1"/>
  <c r="B480" i="1" a="1"/>
  <c r="B484" i="1" a="1"/>
  <c r="B488" i="1" a="1"/>
  <c r="B492" i="1" a="1"/>
  <c r="B496" i="1" a="1"/>
  <c r="B500" i="1" a="1"/>
  <c r="B504" i="1" a="1"/>
  <c r="B8" i="2" a="1"/>
  <c r="B12" i="2" a="1"/>
  <c r="B16" i="2" a="1"/>
  <c r="B20" i="2" a="1"/>
  <c r="B24" i="2" a="1"/>
  <c r="B28" i="2" a="1"/>
  <c r="B32" i="2" a="1"/>
  <c r="B36" i="2" a="1"/>
  <c r="B40" i="2" a="1"/>
  <c r="B44" i="2" a="1"/>
  <c r="B48" i="2" a="1"/>
  <c r="B52" i="2" a="1"/>
  <c r="B56" i="2" a="1"/>
  <c r="B60" i="2" a="1"/>
  <c r="B64" i="2" a="1"/>
  <c r="B68" i="2" a="1"/>
  <c r="B72" i="2" a="1"/>
  <c r="B76" i="2" a="1"/>
  <c r="B80" i="2" a="1"/>
  <c r="G165" i="12" a="1"/>
  <c r="L173" i="12" a="1"/>
  <c r="G180" i="12" a="1"/>
  <c r="M193" i="12" a="1"/>
  <c r="K210" i="12" a="1"/>
  <c r="U212" i="12" a="1"/>
  <c r="K279" i="12" a="1"/>
  <c r="S280" i="12" a="1"/>
  <c r="H282" i="12" a="1"/>
  <c r="M283" i="12" a="1"/>
  <c r="O284" i="12" a="1"/>
  <c r="R286" i="12" a="1"/>
  <c r="S287" i="12" a="1"/>
  <c r="T288" i="12" a="1"/>
  <c r="T289" i="12" a="1"/>
  <c r="F291" i="12" a="1"/>
  <c r="G292" i="12" a="1"/>
  <c r="J294" i="12" a="1"/>
  <c r="K295" i="12" a="1"/>
  <c r="K296" i="12" a="1"/>
  <c r="J297" i="12" a="1"/>
  <c r="I298" i="12" a="1"/>
  <c r="F299" i="12" a="1"/>
  <c r="T299" i="12" a="1"/>
  <c r="Q300" i="12" a="1"/>
  <c r="O301" i="12" a="1"/>
  <c r="L302" i="12" a="1"/>
  <c r="I303" i="12" a="1"/>
  <c r="F304" i="12" a="1"/>
  <c r="O305" i="12" a="1"/>
  <c r="B10" i="12" a="1"/>
  <c r="B24" i="12" a="1"/>
  <c r="B38" i="12" a="1"/>
  <c r="B53" i="12" a="1"/>
  <c r="B67" i="12" a="1"/>
  <c r="B81" i="12" a="1"/>
  <c r="B95" i="12" a="1"/>
  <c r="B124" i="12" a="1"/>
  <c r="B138" i="12" a="1"/>
  <c r="B152" i="12" a="1"/>
  <c r="B166" i="12" a="1"/>
  <c r="B181" i="12" a="1"/>
  <c r="B195" i="12" a="1"/>
  <c r="B209" i="12" a="1"/>
  <c r="B223" i="12" a="1"/>
  <c r="B252" i="12" a="1"/>
  <c r="B266" i="12" a="1"/>
  <c r="B280" i="12" a="1"/>
  <c r="B294" i="12" a="1"/>
  <c r="B309" i="12" a="1"/>
  <c r="B323" i="12" a="1"/>
  <c r="B337" i="12" a="1"/>
  <c r="B351" i="12" a="1"/>
  <c r="B380" i="12" a="1"/>
  <c r="B394" i="12" a="1"/>
  <c r="B408" i="12" a="1"/>
  <c r="B422" i="12" a="1"/>
  <c r="B437" i="12" a="1"/>
  <c r="B451" i="12" a="1"/>
  <c r="B465" i="12" a="1"/>
  <c r="B479" i="12" a="1"/>
  <c r="D308" i="12" a="1"/>
  <c r="D322" i="12" a="1"/>
  <c r="D336" i="12" a="1"/>
  <c r="D350" i="12" a="1"/>
  <c r="D365" i="12" a="1"/>
  <c r="D379" i="12" a="1"/>
  <c r="D393" i="12" a="1"/>
  <c r="D407" i="12" a="1"/>
  <c r="D436" i="12" a="1"/>
  <c r="D450" i="12" a="1"/>
  <c r="D464" i="12" a="1"/>
  <c r="D478" i="12" a="1"/>
  <c r="D493" i="12" a="1"/>
  <c r="G306" i="12" a="1"/>
  <c r="U306" i="12" a="1"/>
  <c r="R307" i="12" a="1"/>
  <c r="M309" i="12" a="1"/>
  <c r="J310" i="12" a="1"/>
  <c r="G311" i="12" a="1"/>
  <c r="U311" i="12" a="1"/>
  <c r="S312" i="12" a="1"/>
  <c r="P313" i="12" a="1"/>
  <c r="M314" i="12" a="1"/>
  <c r="J315" i="12" a="1"/>
  <c r="V316" i="12" a="1"/>
  <c r="S317" i="12" a="1"/>
  <c r="P318" i="12" a="1"/>
  <c r="M319" i="12" a="1"/>
  <c r="K320" i="12" a="1"/>
  <c r="H321" i="12" a="1"/>
  <c r="V321" i="12" a="1"/>
  <c r="S322" i="12" a="1"/>
  <c r="N324" i="12" a="1"/>
  <c r="K325" i="12" a="1"/>
  <c r="H326" i="12" a="1"/>
  <c r="V326" i="12" a="1"/>
  <c r="T327" i="12" a="1"/>
  <c r="Q328" i="12" a="1"/>
  <c r="N329" i="12" a="1"/>
  <c r="K330" i="12" a="1"/>
  <c r="F332" i="12" a="1"/>
  <c r="T332" i="12" a="1"/>
  <c r="Q333" i="12" a="1"/>
  <c r="N334" i="12" a="1"/>
  <c r="L335" i="12" a="1"/>
  <c r="I336" i="12" a="1"/>
  <c r="F337" i="12" a="1"/>
  <c r="T337" i="12" a="1"/>
  <c r="O339" i="12" a="1"/>
  <c r="L340" i="12" a="1"/>
  <c r="I341" i="12" a="1"/>
  <c r="F342" i="12" a="1"/>
  <c r="U342" i="12" a="1"/>
  <c r="R343" i="12" a="1"/>
  <c r="O344" i="12" a="1"/>
  <c r="L345" i="12" a="1"/>
  <c r="G347" i="12" a="1"/>
  <c r="U347" i="12" a="1"/>
  <c r="R348" i="12" a="1"/>
  <c r="O349" i="12" a="1"/>
  <c r="M350" i="12" a="1"/>
  <c r="J351" i="12" a="1"/>
  <c r="G352" i="12" a="1"/>
  <c r="U352" i="12" a="1"/>
  <c r="P354" i="12" a="1"/>
  <c r="M355" i="12" a="1"/>
  <c r="J356" i="12" a="1"/>
  <c r="G357" i="12" a="1"/>
  <c r="V357" i="12" a="1"/>
  <c r="S358" i="12" a="1"/>
  <c r="P359" i="12" a="1"/>
  <c r="M360" i="12" a="1"/>
  <c r="H362" i="12" a="1"/>
  <c r="V362" i="12" a="1"/>
  <c r="S363" i="12" a="1"/>
  <c r="P364" i="12" a="1"/>
  <c r="N365" i="12" a="1"/>
  <c r="K366" i="12" a="1"/>
  <c r="H367" i="12" a="1"/>
  <c r="V367" i="12" a="1"/>
  <c r="Q369" i="12" a="1"/>
  <c r="N370" i="12" a="1"/>
  <c r="K371" i="12" a="1"/>
  <c r="H372" i="12" a="1"/>
  <c r="F373" i="12" a="1"/>
  <c r="T373" i="12" a="1"/>
  <c r="Q374" i="12" a="1"/>
  <c r="N375" i="12" a="1"/>
  <c r="I377" i="12" a="1"/>
  <c r="F378" i="12" a="1"/>
  <c r="T378" i="12" a="1"/>
  <c r="Q379" i="12" a="1"/>
  <c r="O380" i="12" a="1"/>
  <c r="L381" i="12" a="1"/>
  <c r="I382" i="12" a="1"/>
  <c r="F383" i="12" a="1"/>
  <c r="R384" i="12" a="1"/>
  <c r="O385" i="12" a="1"/>
  <c r="L386" i="12" a="1"/>
  <c r="I387" i="12" a="1"/>
  <c r="G388" i="12" a="1"/>
  <c r="U388" i="12" a="1"/>
  <c r="R389" i="12" a="1"/>
  <c r="O390" i="12" a="1"/>
  <c r="J392" i="12" a="1"/>
  <c r="G393" i="12" a="1"/>
  <c r="U393" i="12" a="1"/>
  <c r="R394" i="12" a="1"/>
  <c r="P395" i="12" a="1"/>
  <c r="M396" i="12" a="1"/>
  <c r="J397" i="12" a="1"/>
  <c r="G398" i="12" a="1"/>
  <c r="S399" i="12" a="1"/>
  <c r="P400" i="12" a="1"/>
  <c r="M401" i="12" a="1"/>
  <c r="J402" i="12" a="1"/>
  <c r="H403" i="12" a="1"/>
  <c r="V403" i="12" a="1"/>
  <c r="S404" i="12" a="1"/>
  <c r="P405" i="12" a="1"/>
  <c r="K407" i="12" a="1"/>
  <c r="H408" i="12" a="1"/>
  <c r="V408" i="12" a="1"/>
  <c r="S409" i="12" a="1"/>
  <c r="Q410" i="12" a="1"/>
  <c r="N411" i="12" a="1"/>
  <c r="K412" i="12" a="1"/>
  <c r="H413" i="12" a="1"/>
  <c r="T414" i="12" a="1"/>
  <c r="Q415" i="12" a="1"/>
  <c r="N416" i="12" a="1"/>
  <c r="K417" i="12" a="1"/>
  <c r="I418" i="12" a="1"/>
  <c r="F419" i="12" a="1"/>
  <c r="T419" i="12" a="1"/>
  <c r="Q420" i="12" a="1"/>
  <c r="L422" i="12" a="1"/>
  <c r="I423" i="12" a="1"/>
  <c r="F424" i="12" a="1"/>
  <c r="P425" i="12" a="1"/>
  <c r="K426" i="12" a="1"/>
  <c r="G427" i="12" a="1"/>
  <c r="T427" i="12" a="1"/>
  <c r="L429" i="12" a="1"/>
  <c r="G430" i="12" a="1"/>
  <c r="T430" i="12" a="1"/>
  <c r="P431" i="12" a="1"/>
  <c r="H433" i="12" a="1"/>
  <c r="T433" i="12" a="1"/>
  <c r="P434" i="12" a="1"/>
  <c r="L435" i="12" a="1"/>
  <c r="U436" i="12" a="1"/>
  <c r="P437" i="12" a="1"/>
  <c r="L438" i="12" a="1"/>
  <c r="H439" i="12" a="1"/>
  <c r="Q440" i="12" a="1"/>
  <c r="L441" i="12" a="1"/>
  <c r="H442" i="12" a="1"/>
  <c r="U442" i="12" a="1"/>
  <c r="M444" i="12" a="1"/>
  <c r="H445" i="12" a="1"/>
  <c r="U445" i="12" a="1"/>
  <c r="Q446" i="12" a="1"/>
  <c r="I448" i="12" a="1"/>
  <c r="U448" i="12" a="1"/>
  <c r="Q449" i="12" a="1"/>
  <c r="M450" i="12" a="1"/>
  <c r="V451" i="12" a="1"/>
  <c r="Q452" i="12" a="1"/>
  <c r="M453" i="12" a="1"/>
  <c r="I454" i="12" a="1"/>
  <c r="R455" i="12" a="1"/>
  <c r="M456" i="12" a="1"/>
  <c r="I457" i="12" a="1"/>
  <c r="V457" i="12" a="1"/>
  <c r="N459" i="12" a="1"/>
  <c r="I460" i="12" a="1"/>
  <c r="V460" i="12" a="1"/>
  <c r="R461" i="12" a="1"/>
  <c r="J463" i="12" a="1"/>
  <c r="V463" i="12" a="1"/>
  <c r="R464" i="12" a="1"/>
  <c r="N465" i="12" a="1"/>
  <c r="F467" i="12" a="1"/>
  <c r="R467" i="12" a="1"/>
  <c r="N468" i="12" a="1"/>
  <c r="J469" i="12" a="1"/>
  <c r="S470" i="12" a="1"/>
  <c r="N471" i="12" a="1"/>
  <c r="J472" i="12" a="1"/>
  <c r="F473" i="12" a="1"/>
  <c r="O474" i="12" a="1"/>
  <c r="J475" i="12" a="1"/>
  <c r="F476" i="12" a="1"/>
  <c r="S476" i="12" a="1"/>
  <c r="K478" i="12" a="1"/>
  <c r="F479" i="12" a="1"/>
  <c r="S479" i="12" a="1"/>
  <c r="O480" i="12" a="1"/>
  <c r="G482" i="12" a="1"/>
  <c r="S482" i="12" a="1"/>
  <c r="O483" i="12" a="1"/>
  <c r="K484" i="12" a="1"/>
  <c r="T485" i="12" a="1"/>
  <c r="O486" i="12" a="1"/>
  <c r="K487" i="12" a="1"/>
  <c r="G488" i="12" a="1"/>
  <c r="P489" i="12" a="1"/>
  <c r="K490" i="12" a="1"/>
  <c r="G491" i="12" a="1"/>
  <c r="T491" i="12" a="1"/>
  <c r="L493" i="12" a="1"/>
  <c r="G494" i="12" a="1"/>
  <c r="T494" i="12" a="1"/>
  <c r="P495" i="12" a="1"/>
  <c r="H497" i="12" a="1"/>
  <c r="T497" i="12" a="1"/>
  <c r="P498" i="12" a="1"/>
  <c r="L499" i="12" a="1"/>
  <c r="U500" i="12" a="1"/>
  <c r="P501" i="12" a="1"/>
  <c r="L502" i="12" a="1"/>
  <c r="H503" i="12" a="1"/>
  <c r="Q504" i="12" a="1"/>
  <c r="L505" i="12" a="1"/>
  <c r="B6" i="1" a="1"/>
  <c r="U165" i="12" a="1"/>
  <c r="M173" i="12" a="1"/>
  <c r="H180" i="12" a="1"/>
  <c r="S186" i="12" a="1"/>
  <c r="N193" i="12" a="1"/>
  <c r="N199" i="12" a="1"/>
  <c r="J203" i="12" a="1"/>
  <c r="F207" i="12" a="1"/>
  <c r="O210" i="12" a="1"/>
  <c r="N215" i="12" a="1"/>
  <c r="L217" i="12" a="1"/>
  <c r="J219" i="12" a="1"/>
  <c r="H221" i="12" a="1"/>
  <c r="F223" i="12" a="1"/>
  <c r="U224" i="12" a="1"/>
  <c r="S226" i="12" a="1"/>
  <c r="Q228" i="12" a="1"/>
  <c r="O230" i="12" a="1"/>
  <c r="M232" i="12" a="1"/>
  <c r="K234" i="12" a="1"/>
  <c r="I236" i="12" a="1"/>
  <c r="G238" i="12" a="1"/>
  <c r="V239" i="12" a="1"/>
  <c r="T241" i="12" a="1"/>
  <c r="R243" i="12" a="1"/>
  <c r="P245" i="12" a="1"/>
  <c r="N247" i="12" a="1"/>
  <c r="L249" i="12" a="1"/>
  <c r="J251" i="12" a="1"/>
  <c r="H253" i="12" a="1"/>
  <c r="F255" i="12" a="1"/>
  <c r="U256" i="12" a="1"/>
  <c r="S258" i="12" a="1"/>
  <c r="Q260" i="12" a="1"/>
  <c r="O262" i="12" a="1"/>
  <c r="M264" i="12" a="1"/>
  <c r="K266" i="12" a="1"/>
  <c r="I268" i="12" a="1"/>
  <c r="G270" i="12" a="1"/>
  <c r="V271" i="12" a="1"/>
  <c r="T273" i="12" a="1"/>
  <c r="R275" i="12" a="1"/>
  <c r="P277" i="12" a="1"/>
  <c r="L279" i="12" a="1"/>
  <c r="I282" i="12" a="1"/>
  <c r="N283" i="12" a="1"/>
  <c r="P284" i="12" a="1"/>
  <c r="P285" i="12" a="1"/>
  <c r="S286" i="12" a="1"/>
  <c r="T287" i="12" a="1"/>
  <c r="F290" i="12" a="1"/>
  <c r="G291" i="12" a="1"/>
  <c r="H292" i="12" a="1"/>
  <c r="H293" i="12" a="1"/>
  <c r="K294" i="12" a="1"/>
  <c r="L295" i="12" a="1"/>
  <c r="L296" i="12" a="1"/>
  <c r="K297" i="12" a="1"/>
  <c r="J298" i="12" a="1"/>
  <c r="G299" i="12" a="1"/>
  <c r="U299" i="12" a="1"/>
  <c r="R300" i="12" a="1"/>
  <c r="M302" i="12" a="1"/>
  <c r="J303" i="12" a="1"/>
  <c r="G304" i="12" a="1"/>
  <c r="U304" i="12" a="1"/>
  <c r="P305" i="12" a="1"/>
  <c r="B11" i="12" a="1"/>
  <c r="B25" i="12" a="1"/>
  <c r="B39" i="12" a="1"/>
  <c r="B68" i="12" a="1"/>
  <c r="B82" i="12" a="1"/>
  <c r="B96" i="12" a="1"/>
  <c r="B110" i="12" a="1"/>
  <c r="B125" i="12" a="1"/>
  <c r="B139" i="12" a="1"/>
  <c r="B153" i="12" a="1"/>
  <c r="B167" i="12" a="1"/>
  <c r="B196" i="12" a="1"/>
  <c r="B210" i="12" a="1"/>
  <c r="B224" i="12" a="1"/>
  <c r="B238" i="12" a="1"/>
  <c r="B253" i="12" a="1"/>
  <c r="B267" i="12" a="1"/>
  <c r="B281" i="12" a="1"/>
  <c r="B295" i="12" a="1"/>
  <c r="B324" i="12" a="1"/>
  <c r="B338" i="12" a="1"/>
  <c r="B352" i="12" a="1"/>
  <c r="B366" i="12" a="1"/>
  <c r="B381" i="12" a="1"/>
  <c r="B395" i="12" a="1"/>
  <c r="B409" i="12" a="1"/>
  <c r="B423" i="12" a="1"/>
  <c r="B452" i="12" a="1"/>
  <c r="B466" i="12" a="1"/>
  <c r="B480" i="12" a="1"/>
  <c r="B494" i="12" a="1"/>
  <c r="D309" i="12" a="1"/>
  <c r="D323" i="12" a="1"/>
  <c r="D337" i="12" a="1"/>
  <c r="D351" i="12" a="1"/>
  <c r="D380" i="12" a="1"/>
  <c r="D394" i="12" a="1"/>
  <c r="D408" i="12" a="1"/>
  <c r="D422" i="12" a="1"/>
  <c r="D437" i="12" a="1"/>
  <c r="D451" i="12" a="1"/>
  <c r="D465" i="12" a="1"/>
  <c r="D479" i="12" a="1"/>
  <c r="H306" i="12" a="1"/>
  <c r="V306" i="12" a="1"/>
  <c r="S307" i="12" a="1"/>
  <c r="P308" i="12" a="1"/>
  <c r="N309" i="12" a="1"/>
  <c r="K310" i="12" a="1"/>
  <c r="H311" i="12" a="1"/>
  <c r="V311" i="12" a="1"/>
  <c r="Q313" i="12" a="1"/>
  <c r="N314" i="12" a="1"/>
  <c r="K315" i="12" a="1"/>
  <c r="H316" i="12" a="1"/>
  <c r="F317" i="12" a="1"/>
  <c r="T317" i="12" a="1"/>
  <c r="Q318" i="12" a="1"/>
  <c r="N319" i="12" a="1"/>
  <c r="I321" i="12" a="1"/>
  <c r="F322" i="12" a="1"/>
  <c r="T322" i="12" a="1"/>
  <c r="Q323" i="12" a="1"/>
  <c r="O324" i="12" a="1"/>
  <c r="L325" i="12" a="1"/>
  <c r="I326" i="12" a="1"/>
  <c r="F327" i="12" a="1"/>
  <c r="R328" i="12" a="1"/>
  <c r="O329" i="12" a="1"/>
  <c r="L330" i="12" a="1"/>
  <c r="I331" i="12" a="1"/>
  <c r="G332" i="12" a="1"/>
  <c r="U332" i="12" a="1"/>
  <c r="R333" i="12" a="1"/>
  <c r="O334" i="12" a="1"/>
  <c r="J336" i="12" a="1"/>
  <c r="G337" i="12" a="1"/>
  <c r="U337" i="12" a="1"/>
  <c r="R338" i="12" a="1"/>
  <c r="P339" i="12" a="1"/>
  <c r="M340" i="12" a="1"/>
  <c r="J341" i="12" a="1"/>
  <c r="G342" i="12" a="1"/>
  <c r="S343" i="12" a="1"/>
  <c r="P344" i="12" a="1"/>
  <c r="M345" i="12" a="1"/>
  <c r="J346" i="12" a="1"/>
  <c r="H347" i="12" a="1"/>
  <c r="V347" i="12" a="1"/>
  <c r="S348" i="12" a="1"/>
  <c r="P349" i="12" a="1"/>
  <c r="K351" i="12" a="1"/>
  <c r="H352" i="12" a="1"/>
  <c r="V352" i="12" a="1"/>
  <c r="S353" i="12" a="1"/>
  <c r="Q354" i="12" a="1"/>
  <c r="N355" i="12" a="1"/>
  <c r="K356" i="12" a="1"/>
  <c r="H357" i="12" a="1"/>
  <c r="T358" i="12" a="1"/>
  <c r="Q359" i="12" a="1"/>
  <c r="N360" i="12" a="1"/>
  <c r="K361" i="12" a="1"/>
  <c r="I362" i="12" a="1"/>
  <c r="F363" i="12" a="1"/>
  <c r="T363" i="12" a="1"/>
  <c r="Q364" i="12" a="1"/>
  <c r="L366" i="12" a="1"/>
  <c r="I367" i="12" a="1"/>
  <c r="F368" i="12" a="1"/>
  <c r="T368" i="12" a="1"/>
  <c r="R369" i="12" a="1"/>
  <c r="O370" i="12" a="1"/>
  <c r="L371" i="12" a="1"/>
  <c r="I372" i="12" a="1"/>
  <c r="U373" i="12" a="1"/>
  <c r="R374" i="12" a="1"/>
  <c r="O375" i="12" a="1"/>
  <c r="L376" i="12" a="1"/>
  <c r="J377" i="12" a="1"/>
  <c r="G378" i="12" a="1"/>
  <c r="U378" i="12" a="1"/>
  <c r="R379" i="12" a="1"/>
  <c r="M381" i="12" a="1"/>
  <c r="J382" i="12" a="1"/>
  <c r="G383" i="12" a="1"/>
  <c r="U383" i="12" a="1"/>
  <c r="S384" i="12" a="1"/>
  <c r="P385" i="12" a="1"/>
  <c r="M386" i="12" a="1"/>
  <c r="J387" i="12" a="1"/>
  <c r="V388" i="12" a="1"/>
  <c r="S389" i="12" a="1"/>
  <c r="P390" i="12" a="1"/>
  <c r="M391" i="12" a="1"/>
  <c r="K392" i="12" a="1"/>
  <c r="H393" i="12" a="1"/>
  <c r="V393" i="12" a="1"/>
  <c r="S394" i="12" a="1"/>
  <c r="N396" i="12" a="1"/>
  <c r="K397" i="12" a="1"/>
  <c r="H398" i="12" a="1"/>
  <c r="V398" i="12" a="1"/>
  <c r="T399" i="12" a="1"/>
  <c r="Q400" i="12" a="1"/>
  <c r="N401" i="12" a="1"/>
  <c r="K402" i="12" a="1"/>
  <c r="F404" i="12" a="1"/>
  <c r="T404" i="12" a="1"/>
  <c r="Q405" i="12" a="1"/>
  <c r="N406" i="12" a="1"/>
  <c r="L407" i="12" a="1"/>
  <c r="I408" i="12" a="1"/>
  <c r="F409" i="12" a="1"/>
  <c r="T409" i="12" a="1"/>
  <c r="O411" i="12" a="1"/>
  <c r="L412" i="12" a="1"/>
  <c r="I413" i="12" a="1"/>
  <c r="F414" i="12" a="1"/>
  <c r="U414" i="12" a="1"/>
  <c r="R415" i="12" a="1"/>
  <c r="O416" i="12" a="1"/>
  <c r="L417" i="12" a="1"/>
  <c r="G419" i="12" a="1"/>
  <c r="U419" i="12" a="1"/>
  <c r="R420" i="12" a="1"/>
  <c r="O421" i="12" a="1"/>
  <c r="M422" i="12" a="1"/>
  <c r="J423" i="12" a="1"/>
  <c r="G424" i="12" a="1"/>
  <c r="T424" i="12" a="1"/>
  <c r="L426" i="12" a="1"/>
  <c r="H427" i="12" a="1"/>
  <c r="U427" i="12" a="1"/>
  <c r="P428" i="12" a="1"/>
  <c r="H430" i="12" a="1"/>
  <c r="U430" i="12" a="1"/>
  <c r="Q431" i="12" a="1"/>
  <c r="L432" i="12" a="1"/>
  <c r="U433" i="12" a="1"/>
  <c r="Q434" i="12" a="1"/>
  <c r="M435" i="12" a="1"/>
  <c r="H436" i="12" a="1"/>
  <c r="Q437" i="12" a="1"/>
  <c r="M438" i="12" a="1"/>
  <c r="I439" i="12" a="1"/>
  <c r="U439" i="12" a="1"/>
  <c r="M441" i="12" a="1"/>
  <c r="I442" i="12" a="1"/>
  <c r="V442" i="12" a="1"/>
  <c r="Q443" i="12" a="1"/>
  <c r="I445" i="12" a="1"/>
  <c r="V445" i="12" a="1"/>
  <c r="R446" i="12" a="1"/>
  <c r="M447" i="12" a="1"/>
  <c r="V448" i="12" a="1"/>
  <c r="R449" i="12" a="1"/>
  <c r="N450" i="12" a="1"/>
  <c r="I451" i="12" a="1"/>
  <c r="R452" i="12" a="1"/>
  <c r="N453" i="12" a="1"/>
  <c r="J454" i="12" a="1"/>
  <c r="V454" i="12" a="1"/>
  <c r="N456" i="12" a="1"/>
  <c r="J457" i="12" a="1"/>
  <c r="F458" i="12" a="1"/>
  <c r="R458" i="12" a="1"/>
  <c r="J460" i="12" a="1"/>
  <c r="F461" i="12" a="1"/>
  <c r="S461" i="12" a="1"/>
  <c r="N462" i="12" a="1"/>
  <c r="F464" i="12" a="1"/>
  <c r="S464" i="12" a="1"/>
  <c r="O465" i="12" a="1"/>
  <c r="J466" i="12" a="1"/>
  <c r="S467" i="12" a="1"/>
  <c r="O468" i="12" a="1"/>
  <c r="K469" i="12" a="1"/>
  <c r="F470" i="12" a="1"/>
  <c r="O471" i="12" a="1"/>
  <c r="K472" i="12" a="1"/>
  <c r="G473" i="12" a="1"/>
  <c r="S473" i="12" a="1"/>
  <c r="K475" i="12" a="1"/>
  <c r="G476" i="12" a="1"/>
  <c r="T476" i="12" a="1"/>
  <c r="O477" i="12" a="1"/>
  <c r="G479" i="12" a="1"/>
  <c r="T479" i="12" a="1"/>
  <c r="P480" i="12" a="1"/>
  <c r="K481" i="12" a="1"/>
  <c r="T482" i="12" a="1"/>
  <c r="P483" i="12" a="1"/>
  <c r="L484" i="12" a="1"/>
  <c r="G485" i="12" a="1"/>
  <c r="P486" i="12" a="1"/>
  <c r="L487" i="12" a="1"/>
  <c r="H488" i="12" a="1"/>
  <c r="T488" i="12" a="1"/>
  <c r="L490" i="12" a="1"/>
  <c r="H491" i="12" a="1"/>
  <c r="U491" i="12" a="1"/>
  <c r="P492" i="12" a="1"/>
  <c r="H494" i="12" a="1"/>
  <c r="U494" i="12" a="1"/>
  <c r="Q495" i="12" a="1"/>
  <c r="L496" i="12" a="1"/>
  <c r="U497" i="12" a="1"/>
  <c r="Q498" i="12" a="1"/>
  <c r="M499" i="12" a="1"/>
  <c r="H500" i="12" a="1"/>
  <c r="Q501" i="12" a="1"/>
  <c r="M502" i="12" a="1"/>
  <c r="I503" i="12" a="1"/>
  <c r="U503" i="12" a="1"/>
  <c r="M505" i="12" a="1"/>
  <c r="C6" i="1"/>
  <c r="C11" i="1"/>
  <c r="C15" i="1"/>
  <c r="C19" i="1"/>
  <c r="C23" i="1"/>
  <c r="C27" i="1"/>
  <c r="C31" i="1"/>
  <c r="C35" i="1"/>
  <c r="C39" i="1"/>
  <c r="C43" i="1"/>
  <c r="C47" i="1"/>
  <c r="C51" i="1"/>
  <c r="C55" i="1"/>
  <c r="C59" i="1"/>
  <c r="C63" i="1"/>
  <c r="C67" i="1"/>
  <c r="C71" i="1"/>
  <c r="C75" i="1"/>
  <c r="C79" i="1"/>
  <c r="C83" i="1"/>
  <c r="C87" i="1"/>
  <c r="C91" i="1"/>
  <c r="C95" i="1"/>
  <c r="C99" i="1"/>
  <c r="C103" i="1"/>
  <c r="C107" i="1"/>
  <c r="C111" i="1"/>
  <c r="C115" i="1"/>
  <c r="C119" i="1"/>
  <c r="C123" i="1"/>
  <c r="C127" i="1"/>
  <c r="C131" i="1"/>
  <c r="C135" i="1"/>
  <c r="C139" i="1"/>
  <c r="C143" i="1"/>
  <c r="C147" i="1"/>
  <c r="C151" i="1"/>
  <c r="C155" i="1"/>
  <c r="C159" i="1"/>
  <c r="C163" i="1"/>
  <c r="C167" i="1"/>
  <c r="C171" i="1"/>
  <c r="C175" i="1"/>
  <c r="C179" i="1"/>
  <c r="C183" i="1"/>
  <c r="C187" i="1"/>
  <c r="C191" i="1"/>
  <c r="C195" i="1"/>
  <c r="C199" i="1"/>
  <c r="C203" i="1"/>
  <c r="C207" i="1"/>
  <c r="C211" i="1"/>
  <c r="C215" i="1"/>
  <c r="C219" i="1"/>
  <c r="C223" i="1"/>
  <c r="C227" i="1"/>
  <c r="C231" i="1"/>
  <c r="C235" i="1"/>
  <c r="C239" i="1"/>
  <c r="C243" i="1"/>
  <c r="C247" i="1"/>
  <c r="C251" i="1"/>
  <c r="C255" i="1"/>
  <c r="C259" i="1"/>
  <c r="C263" i="1"/>
  <c r="C267" i="1"/>
  <c r="C271" i="1"/>
  <c r="C275" i="1"/>
  <c r="C279" i="1"/>
  <c r="C283" i="1"/>
  <c r="C287" i="1"/>
  <c r="C291" i="1"/>
  <c r="C295" i="1"/>
  <c r="C299" i="1"/>
  <c r="C303" i="1"/>
  <c r="C308" i="1"/>
  <c r="C312" i="1"/>
  <c r="C316" i="1"/>
  <c r="C320" i="1"/>
  <c r="C324" i="1"/>
  <c r="C328" i="1"/>
  <c r="C332" i="1"/>
  <c r="C336" i="1"/>
  <c r="C340" i="1"/>
  <c r="C344" i="1"/>
  <c r="C348" i="1"/>
  <c r="C352" i="1"/>
  <c r="C356" i="1"/>
  <c r="C360" i="1"/>
  <c r="C364" i="1"/>
  <c r="C368" i="1"/>
  <c r="C372" i="1"/>
  <c r="C376" i="1"/>
  <c r="C380" i="1"/>
  <c r="C384" i="1"/>
  <c r="C388" i="1"/>
  <c r="C392" i="1"/>
  <c r="C396" i="1"/>
  <c r="C400" i="1"/>
  <c r="C404" i="1"/>
  <c r="C408" i="1"/>
  <c r="C412" i="1"/>
  <c r="C416" i="1"/>
  <c r="C420" i="1"/>
  <c r="C424" i="1"/>
  <c r="C428" i="1"/>
  <c r="C432" i="1"/>
  <c r="C436" i="1"/>
  <c r="C440" i="1"/>
  <c r="C444" i="1"/>
  <c r="C448" i="1"/>
  <c r="C452" i="1"/>
  <c r="C456" i="1"/>
  <c r="C460" i="1"/>
  <c r="C464" i="1"/>
  <c r="C468" i="1"/>
  <c r="C472" i="1"/>
  <c r="C476" i="1"/>
  <c r="C480" i="1"/>
  <c r="C484" i="1"/>
  <c r="C488" i="1"/>
  <c r="C492" i="1"/>
  <c r="C496" i="1"/>
  <c r="C500" i="1"/>
  <c r="C504" i="1"/>
  <c r="C8" i="2"/>
  <c r="C12" i="2"/>
  <c r="C16" i="2"/>
  <c r="C20" i="2"/>
  <c r="C24" i="2"/>
  <c r="C28" i="2"/>
  <c r="C32" i="2"/>
  <c r="C36" i="2"/>
  <c r="C40" i="2"/>
  <c r="C44" i="2"/>
  <c r="R166" i="12" a="1"/>
  <c r="I174" i="12" a="1"/>
  <c r="U180" i="12" a="1"/>
  <c r="P187" i="12" a="1"/>
  <c r="H213" i="12" a="1"/>
  <c r="R215" i="12" a="1"/>
  <c r="P217" i="12" a="1"/>
  <c r="N219" i="12" a="1"/>
  <c r="L221" i="12" a="1"/>
  <c r="J223" i="12" a="1"/>
  <c r="H225" i="12" a="1"/>
  <c r="F227" i="12" a="1"/>
  <c r="U228" i="12" a="1"/>
  <c r="S230" i="12" a="1"/>
  <c r="Q232" i="12" a="1"/>
  <c r="O234" i="12" a="1"/>
  <c r="M236" i="12" a="1"/>
  <c r="K238" i="12" a="1"/>
  <c r="I240" i="12" a="1"/>
  <c r="G242" i="12" a="1"/>
  <c r="V243" i="12" a="1"/>
  <c r="T245" i="12" a="1"/>
  <c r="R247" i="12" a="1"/>
  <c r="P249" i="12" a="1"/>
  <c r="N251" i="12" a="1"/>
  <c r="L253" i="12" a="1"/>
  <c r="J255" i="12" a="1"/>
  <c r="H257" i="12" a="1"/>
  <c r="F259" i="12" a="1"/>
  <c r="U260" i="12" a="1"/>
  <c r="S262" i="12" a="1"/>
  <c r="Q264" i="12" a="1"/>
  <c r="O266" i="12" a="1"/>
  <c r="M268" i="12" a="1"/>
  <c r="K270" i="12" a="1"/>
  <c r="I272" i="12" a="1"/>
  <c r="G274" i="12" a="1"/>
  <c r="V275" i="12" a="1"/>
  <c r="T277" i="12" a="1"/>
  <c r="U280" i="12" a="1"/>
  <c r="O283" i="12" a="1"/>
  <c r="S285" i="12" a="1"/>
  <c r="T286" i="12" a="1"/>
  <c r="U287" i="12" a="1"/>
  <c r="U288" i="12" a="1"/>
  <c r="G290" i="12" a="1"/>
  <c r="H291" i="12" a="1"/>
  <c r="K293" i="12" a="1"/>
  <c r="L294" i="12" a="1"/>
  <c r="M295" i="12" a="1"/>
  <c r="H299" i="12" a="1"/>
  <c r="V299" i="12" a="1"/>
  <c r="S300" i="12" a="1"/>
  <c r="P301" i="12" a="1"/>
  <c r="N302" i="12" a="1"/>
  <c r="K303" i="12" a="1"/>
  <c r="H304" i="12" a="1"/>
  <c r="V304" i="12" a="1"/>
  <c r="B12" i="12" a="1"/>
  <c r="B26" i="12" a="1"/>
  <c r="B40" i="12" a="1"/>
  <c r="B54" i="12" a="1"/>
  <c r="B69" i="12" a="1"/>
  <c r="B83" i="12" a="1"/>
  <c r="B97" i="12" a="1"/>
  <c r="B111" i="12" a="1"/>
  <c r="B140" i="12" a="1"/>
  <c r="B154" i="12" a="1"/>
  <c r="B168" i="12" a="1"/>
  <c r="B182" i="12" a="1"/>
  <c r="B197" i="12" a="1"/>
  <c r="B211" i="12" a="1"/>
  <c r="B225" i="12" a="1"/>
  <c r="B239" i="12" a="1"/>
  <c r="B268" i="12" a="1"/>
  <c r="B282" i="12" a="1"/>
  <c r="B296" i="12" a="1"/>
  <c r="B310" i="12" a="1"/>
  <c r="B325" i="12" a="1"/>
  <c r="B339" i="12" a="1"/>
  <c r="B353" i="12" a="1"/>
  <c r="B367" i="12" a="1"/>
  <c r="B396" i="12" a="1"/>
  <c r="B410" i="12" a="1"/>
  <c r="B424" i="12" a="1"/>
  <c r="B438" i="12" a="1"/>
  <c r="B453" i="12" a="1"/>
  <c r="B467" i="12" a="1"/>
  <c r="B481" i="12" a="1"/>
  <c r="B495" i="12" a="1"/>
  <c r="D324" i="12" a="1"/>
  <c r="D338" i="12" a="1"/>
  <c r="D352" i="12" a="1"/>
  <c r="D366" i="12" a="1"/>
  <c r="D381" i="12" a="1"/>
  <c r="D395" i="12" a="1"/>
  <c r="D409" i="12" a="1"/>
  <c r="D423" i="12" a="1"/>
  <c r="D452" i="12" a="1"/>
  <c r="D466" i="12" a="1"/>
  <c r="D480" i="12" a="1"/>
  <c r="D494" i="12" a="1"/>
  <c r="I306" i="12" a="1"/>
  <c r="F307" i="12" a="1"/>
  <c r="T307" i="12" a="1"/>
  <c r="Q308" i="12" a="1"/>
  <c r="L310" i="12" a="1"/>
  <c r="I311" i="12" a="1"/>
  <c r="F312" i="12" a="1"/>
  <c r="T312" i="12" a="1"/>
  <c r="R313" i="12" a="1"/>
  <c r="O314" i="12" a="1"/>
  <c r="L315" i="12" a="1"/>
  <c r="I316" i="12" a="1"/>
  <c r="U317" i="12" a="1"/>
  <c r="R318" i="12" a="1"/>
  <c r="O319" i="12" a="1"/>
  <c r="L320" i="12" a="1"/>
  <c r="J321" i="12" a="1"/>
  <c r="G322" i="12" a="1"/>
  <c r="U322" i="12" a="1"/>
  <c r="R323" i="12" a="1"/>
  <c r="M325" i="12" a="1"/>
  <c r="J326" i="12" a="1"/>
  <c r="G327" i="12" a="1"/>
  <c r="U327" i="12" a="1"/>
  <c r="S328" i="12" a="1"/>
  <c r="P329" i="12" a="1"/>
  <c r="M330" i="12" a="1"/>
  <c r="J331" i="12" a="1"/>
  <c r="V332" i="12" a="1"/>
  <c r="S333" i="12" a="1"/>
  <c r="P334" i="12" a="1"/>
  <c r="M335" i="12" a="1"/>
  <c r="K336" i="12" a="1"/>
  <c r="H337" i="12" a="1"/>
  <c r="V337" i="12" a="1"/>
  <c r="S338" i="12" a="1"/>
  <c r="N340" i="12" a="1"/>
  <c r="K341" i="12" a="1"/>
  <c r="H342" i="12" a="1"/>
  <c r="V342" i="12" a="1"/>
  <c r="T343" i="12" a="1"/>
  <c r="Q344" i="12" a="1"/>
  <c r="N345" i="12" a="1"/>
  <c r="K346" i="12" a="1"/>
  <c r="F348" i="12" a="1"/>
  <c r="T348" i="12" a="1"/>
  <c r="Q349" i="12" a="1"/>
  <c r="N350" i="12" a="1"/>
  <c r="L351" i="12" a="1"/>
  <c r="I352" i="12" a="1"/>
  <c r="F353" i="12" a="1"/>
  <c r="T353" i="12" a="1"/>
  <c r="O355" i="12" a="1"/>
  <c r="L356" i="12" a="1"/>
  <c r="I357" i="12" a="1"/>
  <c r="F358" i="12" a="1"/>
  <c r="U358" i="12" a="1"/>
  <c r="R359" i="12" a="1"/>
  <c r="O360" i="12" a="1"/>
  <c r="L361" i="12" a="1"/>
  <c r="G363" i="12" a="1"/>
  <c r="U363" i="12" a="1"/>
  <c r="R364" i="12" a="1"/>
  <c r="O365" i="12" a="1"/>
  <c r="M366" i="12" a="1"/>
  <c r="J367" i="12" a="1"/>
  <c r="G368" i="12" a="1"/>
  <c r="U368" i="12" a="1"/>
  <c r="P370" i="12" a="1"/>
  <c r="M371" i="12" a="1"/>
  <c r="J372" i="12" a="1"/>
  <c r="G373" i="12" a="1"/>
  <c r="V373" i="12" a="1"/>
  <c r="S374" i="12" a="1"/>
  <c r="P375" i="12" a="1"/>
  <c r="M376" i="12" a="1"/>
  <c r="H378" i="12" a="1"/>
  <c r="V378" i="12" a="1"/>
  <c r="S379" i="12" a="1"/>
  <c r="P380" i="12" a="1"/>
  <c r="N381" i="12" a="1"/>
  <c r="K382" i="12" a="1"/>
  <c r="H383" i="12" a="1"/>
  <c r="V383" i="12" a="1"/>
  <c r="Q385" i="12" a="1"/>
  <c r="N386" i="12" a="1"/>
  <c r="K387" i="12" a="1"/>
  <c r="H388" i="12" a="1"/>
  <c r="F389" i="12" a="1"/>
  <c r="T389" i="12" a="1"/>
  <c r="Q390" i="12" a="1"/>
  <c r="N391" i="12" a="1"/>
  <c r="I393" i="12" a="1"/>
  <c r="F394" i="12" a="1"/>
  <c r="T394" i="12" a="1"/>
  <c r="Q395" i="12" a="1"/>
  <c r="O396" i="12" a="1"/>
  <c r="L397" i="12" a="1"/>
  <c r="I398" i="12" a="1"/>
  <c r="F399" i="12" a="1"/>
  <c r="R400" i="12" a="1"/>
  <c r="O401" i="12" a="1"/>
  <c r="L402" i="12" a="1"/>
  <c r="I403" i="12" a="1"/>
  <c r="G404" i="12" a="1"/>
  <c r="U404" i="12" a="1"/>
  <c r="R405" i="12" a="1"/>
  <c r="O406" i="12" a="1"/>
  <c r="J408" i="12" a="1"/>
  <c r="G409" i="12" a="1"/>
  <c r="U409" i="12" a="1"/>
  <c r="R410" i="12" a="1"/>
  <c r="P411" i="12" a="1"/>
  <c r="M412" i="12" a="1"/>
  <c r="J413" i="12" a="1"/>
  <c r="G414" i="12" a="1"/>
  <c r="S415" i="12" a="1"/>
  <c r="P416" i="12" a="1"/>
  <c r="M417" i="12" a="1"/>
  <c r="J418" i="12" a="1"/>
  <c r="H419" i="12" a="1"/>
  <c r="V419" i="12" a="1"/>
  <c r="S420" i="12" a="1"/>
  <c r="P421" i="12" a="1"/>
  <c r="K423" i="12" a="1"/>
  <c r="H424" i="12" a="1"/>
  <c r="U424" i="12" a="1"/>
  <c r="Q425" i="12" a="1"/>
  <c r="M426" i="12" a="1"/>
  <c r="V427" i="12" a="1"/>
  <c r="Q428" i="12" a="1"/>
  <c r="M429" i="12" a="1"/>
  <c r="I430" i="12" a="1"/>
  <c r="R431" i="12" a="1"/>
  <c r="M432" i="12" a="1"/>
  <c r="I433" i="12" a="1"/>
  <c r="V433" i="12" a="1"/>
  <c r="N435" i="12" a="1"/>
  <c r="I436" i="12" a="1"/>
  <c r="V436" i="12" a="1"/>
  <c r="R437" i="12" a="1"/>
  <c r="J439" i="12" a="1"/>
  <c r="V439" i="12" a="1"/>
  <c r="R440" i="12" a="1"/>
  <c r="N441" i="12" a="1"/>
  <c r="F443" i="12" a="1"/>
  <c r="R443" i="12" a="1"/>
  <c r="N444" i="12" a="1"/>
  <c r="J445" i="12" a="1"/>
  <c r="S446" i="12" a="1"/>
  <c r="N447" i="12" a="1"/>
  <c r="J448" i="12" a="1"/>
  <c r="F449" i="12" a="1"/>
  <c r="O450" i="12" a="1"/>
  <c r="J451" i="12" a="1"/>
  <c r="F452" i="12" a="1"/>
  <c r="S452" i="12" a="1"/>
  <c r="K454" i="12" a="1"/>
  <c r="F455" i="12" a="1"/>
  <c r="S455" i="12" a="1"/>
  <c r="O456" i="12" a="1"/>
  <c r="G458" i="12" a="1"/>
  <c r="S458" i="12" a="1"/>
  <c r="O459" i="12" a="1"/>
  <c r="K460" i="12" a="1"/>
  <c r="T461" i="12" a="1"/>
  <c r="O462" i="12" a="1"/>
  <c r="K463" i="12" a="1"/>
  <c r="G464" i="12" a="1"/>
  <c r="P465" i="12" a="1"/>
  <c r="K466" i="12" a="1"/>
  <c r="G467" i="12" a="1"/>
  <c r="T467" i="12" a="1"/>
  <c r="L469" i="12" a="1"/>
  <c r="G470" i="12" a="1"/>
  <c r="T470" i="12" a="1"/>
  <c r="P471" i="12" a="1"/>
  <c r="H473" i="12" a="1"/>
  <c r="T473" i="12" a="1"/>
  <c r="P474" i="12" a="1"/>
  <c r="L475" i="12" a="1"/>
  <c r="U476" i="12" a="1"/>
  <c r="P477" i="12" a="1"/>
  <c r="L478" i="12" a="1"/>
  <c r="H479" i="12" a="1"/>
  <c r="Q480" i="12" a="1"/>
  <c r="L481" i="12" a="1"/>
  <c r="H482" i="12" a="1"/>
  <c r="U482" i="12" a="1"/>
  <c r="M484" i="12" a="1"/>
  <c r="H485" i="12" a="1"/>
  <c r="U485" i="12" a="1"/>
  <c r="Q486" i="12" a="1"/>
  <c r="I488" i="12" a="1"/>
  <c r="U488" i="12" a="1"/>
  <c r="Q489" i="12" a="1"/>
  <c r="M490" i="12" a="1"/>
  <c r="V491" i="12" a="1"/>
  <c r="Q492" i="12" a="1"/>
  <c r="M493" i="12" a="1"/>
  <c r="I494" i="12" a="1"/>
  <c r="R495" i="12" a="1"/>
  <c r="M496" i="12" a="1"/>
  <c r="I497" i="12" a="1"/>
  <c r="V497" i="12" a="1"/>
  <c r="N499" i="12" a="1"/>
  <c r="I500" i="12" a="1"/>
  <c r="V500" i="12" a="1"/>
  <c r="R501" i="12" a="1"/>
  <c r="J503" i="12" a="1"/>
  <c r="V503" i="12" a="1"/>
  <c r="R504" i="12" a="1"/>
  <c r="N505" i="12" a="1"/>
  <c r="D6" i="1"/>
  <c r="D11" i="1"/>
  <c r="D15" i="1"/>
  <c r="D19" i="1"/>
  <c r="D23" i="1"/>
  <c r="D27" i="1"/>
  <c r="D31" i="1"/>
  <c r="D35" i="1"/>
  <c r="D39" i="1"/>
  <c r="D43" i="1"/>
  <c r="D47" i="1"/>
  <c r="D51" i="1"/>
  <c r="D55" i="1"/>
  <c r="D59" i="1"/>
  <c r="D63" i="1"/>
  <c r="D67" i="1"/>
  <c r="D71" i="1"/>
  <c r="D75" i="1"/>
  <c r="D79" i="1"/>
  <c r="D83" i="1"/>
  <c r="D87" i="1"/>
  <c r="D91" i="1"/>
  <c r="D95" i="1"/>
  <c r="D99" i="1"/>
  <c r="D103" i="1"/>
  <c r="D107" i="1"/>
  <c r="D111" i="1"/>
  <c r="D115" i="1"/>
  <c r="D119" i="1"/>
  <c r="D123" i="1"/>
  <c r="D127" i="1"/>
  <c r="D131" i="1"/>
  <c r="D135" i="1"/>
  <c r="D139" i="1"/>
  <c r="D143" i="1"/>
  <c r="D147" i="1"/>
  <c r="D151" i="1"/>
  <c r="D155" i="1"/>
  <c r="D159" i="1"/>
  <c r="D163" i="1"/>
  <c r="D167" i="1"/>
  <c r="D171" i="1"/>
  <c r="D175" i="1"/>
  <c r="D179" i="1"/>
  <c r="D183" i="1"/>
  <c r="D187" i="1"/>
  <c r="D191" i="1"/>
  <c r="D195" i="1"/>
  <c r="D199" i="1"/>
  <c r="D203" i="1"/>
  <c r="D207" i="1"/>
  <c r="D211" i="1"/>
  <c r="D215" i="1"/>
  <c r="D219" i="1"/>
  <c r="D223" i="1"/>
  <c r="D227" i="1"/>
  <c r="D231" i="1"/>
  <c r="D235" i="1"/>
  <c r="D239" i="1"/>
  <c r="D243" i="1"/>
  <c r="D247" i="1"/>
  <c r="D251" i="1"/>
  <c r="D255" i="1"/>
  <c r="D259" i="1"/>
  <c r="D263" i="1"/>
  <c r="D267" i="1"/>
  <c r="D271" i="1"/>
  <c r="D275" i="1"/>
  <c r="D279" i="1"/>
  <c r="D283" i="1"/>
  <c r="D287" i="1"/>
  <c r="D291" i="1"/>
  <c r="D295" i="1"/>
  <c r="D299" i="1"/>
  <c r="D303" i="1"/>
  <c r="D308" i="1"/>
  <c r="D312" i="1"/>
  <c r="D316" i="1"/>
  <c r="D320" i="1"/>
  <c r="D324" i="1"/>
  <c r="D328" i="1"/>
  <c r="D332" i="1"/>
  <c r="D336" i="1"/>
  <c r="D340" i="1"/>
  <c r="D344" i="1"/>
  <c r="D348" i="1"/>
  <c r="D352" i="1"/>
  <c r="D356" i="1"/>
  <c r="D360" i="1"/>
  <c r="D364" i="1"/>
  <c r="D368" i="1"/>
  <c r="D372" i="1"/>
  <c r="D376" i="1"/>
  <c r="D380" i="1"/>
  <c r="D384" i="1"/>
  <c r="D388" i="1"/>
  <c r="D392" i="1"/>
  <c r="D396" i="1"/>
  <c r="D400" i="1"/>
  <c r="D404" i="1"/>
  <c r="D408" i="1"/>
  <c r="D412" i="1"/>
  <c r="D416" i="1"/>
  <c r="D420" i="1"/>
  <c r="D424" i="1"/>
  <c r="D428" i="1"/>
  <c r="D432" i="1"/>
  <c r="D436" i="1"/>
  <c r="D440" i="1"/>
  <c r="D444" i="1"/>
  <c r="D448" i="1"/>
  <c r="D452" i="1"/>
  <c r="D456" i="1"/>
  <c r="D460" i="1"/>
  <c r="D464" i="1"/>
  <c r="D468" i="1"/>
  <c r="D472" i="1"/>
  <c r="D476" i="1"/>
  <c r="D480" i="1"/>
  <c r="D484" i="1"/>
  <c r="D488" i="1"/>
  <c r="D492" i="1"/>
  <c r="D496" i="1"/>
  <c r="D500" i="1"/>
  <c r="D504" i="1"/>
  <c r="D8" i="2"/>
  <c r="D12" i="2"/>
  <c r="D16" i="2"/>
  <c r="D20" i="2"/>
  <c r="D24" i="2"/>
  <c r="D28" i="2"/>
  <c r="D32" i="2"/>
  <c r="D36" i="2"/>
  <c r="D40" i="2"/>
  <c r="D44" i="2"/>
  <c r="D48" i="2"/>
  <c r="D52" i="2"/>
  <c r="D56" i="2"/>
  <c r="D60" i="2"/>
  <c r="D64" i="2"/>
  <c r="D68" i="2"/>
  <c r="D72" i="2"/>
  <c r="D76" i="2"/>
  <c r="D80" i="2"/>
  <c r="D84" i="2"/>
  <c r="D88" i="2"/>
  <c r="D92" i="2"/>
  <c r="D96" i="2"/>
  <c r="D100" i="2"/>
  <c r="D104" i="2"/>
  <c r="D108" i="2"/>
  <c r="D112" i="2"/>
  <c r="O167" i="12" a="1"/>
  <c r="J174" i="12" a="1"/>
  <c r="V180" i="12" a="1"/>
  <c r="Q187" i="12" a="1"/>
  <c r="K194" i="12" a="1"/>
  <c r="V199" i="12" a="1"/>
  <c r="R203" i="12" a="1"/>
  <c r="N207" i="12" a="1"/>
  <c r="S210" i="12" a="1"/>
  <c r="L213" i="12" a="1"/>
  <c r="T215" i="12" a="1"/>
  <c r="R217" i="12" a="1"/>
  <c r="P219" i="12" a="1"/>
  <c r="N221" i="12" a="1"/>
  <c r="L223" i="12" a="1"/>
  <c r="J225" i="12" a="1"/>
  <c r="H227" i="12" a="1"/>
  <c r="F229" i="12" a="1"/>
  <c r="U230" i="12" a="1"/>
  <c r="S232" i="12" a="1"/>
  <c r="Q234" i="12" a="1"/>
  <c r="O236" i="12" a="1"/>
  <c r="M238" i="12" a="1"/>
  <c r="K240" i="12" a="1"/>
  <c r="I242" i="12" a="1"/>
  <c r="G244" i="12" a="1"/>
  <c r="V245" i="12" a="1"/>
  <c r="T247" i="12" a="1"/>
  <c r="R249" i="12" a="1"/>
  <c r="P251" i="12" a="1"/>
  <c r="N253" i="12" a="1"/>
  <c r="L255" i="12" a="1"/>
  <c r="J257" i="12" a="1"/>
  <c r="H259" i="12" a="1"/>
  <c r="F261" i="12" a="1"/>
  <c r="U262" i="12" a="1"/>
  <c r="S264" i="12" a="1"/>
  <c r="Q266" i="12" a="1"/>
  <c r="O268" i="12" a="1"/>
  <c r="M270" i="12" a="1"/>
  <c r="K272" i="12" a="1"/>
  <c r="I274" i="12" a="1"/>
  <c r="G276" i="12" a="1"/>
  <c r="V277" i="12" a="1"/>
  <c r="N279" i="12" a="1"/>
  <c r="H281" i="12" a="1"/>
  <c r="K282" i="12" a="1"/>
  <c r="P283" i="12" a="1"/>
  <c r="Q284" i="12" a="1"/>
  <c r="T285" i="12" a="1"/>
  <c r="U286" i="12" a="1"/>
  <c r="G289" i="12" a="1"/>
  <c r="H290" i="12" a="1"/>
  <c r="I291" i="12" a="1"/>
  <c r="I292" i="12" a="1"/>
  <c r="L293" i="12" a="1"/>
  <c r="M294" i="12" a="1"/>
  <c r="M296" i="12" a="1"/>
  <c r="L297" i="12" a="1"/>
  <c r="K298" i="12" a="1"/>
  <c r="I299" i="12" a="1"/>
  <c r="F300" i="12" a="1"/>
  <c r="T300" i="12" a="1"/>
  <c r="Q301" i="12" a="1"/>
  <c r="L303" i="12" a="1"/>
  <c r="I304" i="12" a="1"/>
  <c r="C305" i="12" a="1"/>
  <c r="Q305" i="12" a="1"/>
  <c r="B13" i="12" a="1"/>
  <c r="B27" i="12" a="1"/>
  <c r="B41" i="12" a="1"/>
  <c r="B55" i="12" a="1"/>
  <c r="B84" i="12" a="1"/>
  <c r="B98" i="12" a="1"/>
  <c r="B112" i="12" a="1"/>
  <c r="B126" i="12" a="1"/>
  <c r="B141" i="12" a="1"/>
  <c r="B155" i="12" a="1"/>
  <c r="B169" i="12" a="1"/>
  <c r="B183" i="12" a="1"/>
  <c r="B212" i="12" a="1"/>
  <c r="B226" i="12" a="1"/>
  <c r="B240" i="12" a="1"/>
  <c r="B254" i="12" a="1"/>
  <c r="B269" i="12" a="1"/>
  <c r="B283" i="12" a="1"/>
  <c r="B297" i="12" a="1"/>
  <c r="B311" i="12" a="1"/>
  <c r="B340" i="12" a="1"/>
  <c r="B354" i="12" a="1"/>
  <c r="B368" i="12" a="1"/>
  <c r="B382" i="12" a="1"/>
  <c r="B397" i="12" a="1"/>
  <c r="B411" i="12" a="1"/>
  <c r="B425" i="12" a="1"/>
  <c r="B439" i="12" a="1"/>
  <c r="B468" i="12" a="1"/>
  <c r="B482" i="12" a="1"/>
  <c r="B496" i="12" a="1"/>
  <c r="D310" i="12" a="1"/>
  <c r="D325" i="12" a="1"/>
  <c r="D339" i="12" a="1"/>
  <c r="D353" i="12" a="1"/>
  <c r="D367" i="12" a="1"/>
  <c r="D396" i="12" a="1"/>
  <c r="D410" i="12" a="1"/>
  <c r="D424" i="12" a="1"/>
  <c r="D438" i="12" a="1"/>
  <c r="D453" i="12" a="1"/>
  <c r="D467" i="12" a="1"/>
  <c r="D481" i="12" a="1"/>
  <c r="D495" i="12" a="1"/>
  <c r="G307" i="12" a="1"/>
  <c r="U307" i="12" a="1"/>
  <c r="R308" i="12" a="1"/>
  <c r="O309" i="12" a="1"/>
  <c r="M310" i="12" a="1"/>
  <c r="J311" i="12" a="1"/>
  <c r="G312" i="12" a="1"/>
  <c r="U312" i="12" a="1"/>
  <c r="P314" i="12" a="1"/>
  <c r="M315" i="12" a="1"/>
  <c r="J316" i="12" a="1"/>
  <c r="G317" i="12" a="1"/>
  <c r="V317" i="12" a="1"/>
  <c r="S318" i="12" a="1"/>
  <c r="P319" i="12" a="1"/>
  <c r="M320" i="12" a="1"/>
  <c r="H322" i="12" a="1"/>
  <c r="V322" i="12" a="1"/>
  <c r="S323" i="12" a="1"/>
  <c r="P324" i="12" a="1"/>
  <c r="N325" i="12" a="1"/>
  <c r="K326" i="12" a="1"/>
  <c r="H327" i="12" a="1"/>
  <c r="V327" i="12" a="1"/>
  <c r="Q329" i="12" a="1"/>
  <c r="N330" i="12" a="1"/>
  <c r="K331" i="12" a="1"/>
  <c r="H332" i="12" a="1"/>
  <c r="F333" i="12" a="1"/>
  <c r="T333" i="12" a="1"/>
  <c r="Q334" i="12" a="1"/>
  <c r="N335" i="12" a="1"/>
  <c r="I337" i="12" a="1"/>
  <c r="F338" i="12" a="1"/>
  <c r="T338" i="12" a="1"/>
  <c r="Q339" i="12" a="1"/>
  <c r="O340" i="12" a="1"/>
  <c r="L341" i="12" a="1"/>
  <c r="I342" i="12" a="1"/>
  <c r="F343" i="12" a="1"/>
  <c r="R344" i="12" a="1"/>
  <c r="O345" i="12" a="1"/>
  <c r="L346" i="12" a="1"/>
  <c r="I347" i="12" a="1"/>
  <c r="G348" i="12" a="1"/>
  <c r="U348" i="12" a="1"/>
  <c r="R349" i="12" a="1"/>
  <c r="O350" i="12" a="1"/>
  <c r="J352" i="12" a="1"/>
  <c r="G353" i="12" a="1"/>
  <c r="U353" i="12" a="1"/>
  <c r="R354" i="12" a="1"/>
  <c r="P355" i="12" a="1"/>
  <c r="M356" i="12" a="1"/>
  <c r="J357" i="12" a="1"/>
  <c r="G358" i="12" a="1"/>
  <c r="S359" i="12" a="1"/>
  <c r="P360" i="12" a="1"/>
  <c r="M361" i="12" a="1"/>
  <c r="J362" i="12" a="1"/>
  <c r="H363" i="12" a="1"/>
  <c r="V363" i="12" a="1"/>
  <c r="S364" i="12" a="1"/>
  <c r="P365" i="12" a="1"/>
  <c r="K367" i="12" a="1"/>
  <c r="H368" i="12" a="1"/>
  <c r="V368" i="12" a="1"/>
  <c r="S369" i="12" a="1"/>
  <c r="Q370" i="12" a="1"/>
  <c r="N371" i="12" a="1"/>
  <c r="K372" i="12" a="1"/>
  <c r="H373" i="12" a="1"/>
  <c r="T374" i="12" a="1"/>
  <c r="Q375" i="12" a="1"/>
  <c r="N376" i="12" a="1"/>
  <c r="K377" i="12" a="1"/>
  <c r="I378" i="12" a="1"/>
  <c r="F379" i="12" a="1"/>
  <c r="T379" i="12" a="1"/>
  <c r="Q380" i="12" a="1"/>
  <c r="L382" i="12" a="1"/>
  <c r="I383" i="12" a="1"/>
  <c r="F384" i="12" a="1"/>
  <c r="T384" i="12" a="1"/>
  <c r="R385" i="12" a="1"/>
  <c r="O386" i="12" a="1"/>
  <c r="L387" i="12" a="1"/>
  <c r="I388" i="12" a="1"/>
  <c r="U389" i="12" a="1"/>
  <c r="R390" i="12" a="1"/>
  <c r="O391" i="12" a="1"/>
  <c r="L392" i="12" a="1"/>
  <c r="J393" i="12" a="1"/>
  <c r="G394" i="12" a="1"/>
  <c r="U394" i="12" a="1"/>
  <c r="R395" i="12" a="1"/>
  <c r="M397" i="12" a="1"/>
  <c r="J398" i="12" a="1"/>
  <c r="G399" i="12" a="1"/>
  <c r="U399" i="12" a="1"/>
  <c r="S400" i="12" a="1"/>
  <c r="P401" i="12" a="1"/>
  <c r="M402" i="12" a="1"/>
  <c r="J403" i="12" a="1"/>
  <c r="V404" i="12" a="1"/>
  <c r="S405" i="12" a="1"/>
  <c r="P406" i="12" a="1"/>
  <c r="M407" i="12" a="1"/>
  <c r="K408" i="12" a="1"/>
  <c r="H409" i="12" a="1"/>
  <c r="V409" i="12" a="1"/>
  <c r="S410" i="12" a="1"/>
  <c r="N412" i="12" a="1"/>
  <c r="K413" i="12" a="1"/>
  <c r="H414" i="12" a="1"/>
  <c r="V414" i="12" a="1"/>
  <c r="T415" i="12" a="1"/>
  <c r="Q416" i="12" a="1"/>
  <c r="N417" i="12" a="1"/>
  <c r="K418" i="12" a="1"/>
  <c r="F420" i="12" a="1"/>
  <c r="T420" i="12" a="1"/>
  <c r="Q421" i="12" a="1"/>
  <c r="N422" i="12" a="1"/>
  <c r="L423" i="12" a="1"/>
  <c r="I424" i="12" a="1"/>
  <c r="V424" i="12" a="1"/>
  <c r="R425" i="12" a="1"/>
  <c r="N426" i="12" a="1"/>
  <c r="I427" i="12" a="1"/>
  <c r="R428" i="12" a="1"/>
  <c r="N429" i="12" a="1"/>
  <c r="J430" i="12" a="1"/>
  <c r="V430" i="12" a="1"/>
  <c r="N432" i="12" a="1"/>
  <c r="J433" i="12" a="1"/>
  <c r="F434" i="12" a="1"/>
  <c r="R434" i="12" a="1"/>
  <c r="J436" i="12" a="1"/>
  <c r="F437" i="12" a="1"/>
  <c r="S437" i="12" a="1"/>
  <c r="N438" i="12" a="1"/>
  <c r="F440" i="12" a="1"/>
  <c r="S440" i="12" a="1"/>
  <c r="O441" i="12" a="1"/>
  <c r="J442" i="12" a="1"/>
  <c r="S443" i="12" a="1"/>
  <c r="O444" i="12" a="1"/>
  <c r="K445" i="12" a="1"/>
  <c r="F446" i="12" a="1"/>
  <c r="O447" i="12" a="1"/>
  <c r="K448" i="12" a="1"/>
  <c r="G449" i="12" a="1"/>
  <c r="S449" i="12" a="1"/>
  <c r="K451" i="12" a="1"/>
  <c r="G452" i="12" a="1"/>
  <c r="T452" i="12" a="1"/>
  <c r="O453" i="12" a="1"/>
  <c r="G455" i="12" a="1"/>
  <c r="T455" i="12" a="1"/>
  <c r="P456" i="12" a="1"/>
  <c r="K457" i="12" a="1"/>
  <c r="T458" i="12" a="1"/>
  <c r="P459" i="12" a="1"/>
  <c r="L460" i="12" a="1"/>
  <c r="G461" i="12" a="1"/>
  <c r="P462" i="12" a="1"/>
  <c r="L463" i="12" a="1"/>
  <c r="H464" i="12" a="1"/>
  <c r="T464" i="12" a="1"/>
  <c r="L466" i="12" a="1"/>
  <c r="H467" i="12" a="1"/>
  <c r="U467" i="12" a="1"/>
  <c r="P468" i="12" a="1"/>
  <c r="H470" i="12" a="1"/>
  <c r="U470" i="12" a="1"/>
  <c r="Q471" i="12" a="1"/>
  <c r="L472" i="12" a="1"/>
  <c r="U473" i="12" a="1"/>
  <c r="Q474" i="12" a="1"/>
  <c r="M475" i="12" a="1"/>
  <c r="H476" i="12" a="1"/>
  <c r="Q477" i="12" a="1"/>
  <c r="M478" i="12" a="1"/>
  <c r="I479" i="12" a="1"/>
  <c r="U479" i="12" a="1"/>
  <c r="M481" i="12" a="1"/>
  <c r="I482" i="12" a="1"/>
  <c r="V482" i="12" a="1"/>
  <c r="Q483" i="12" a="1"/>
  <c r="I485" i="12" a="1"/>
  <c r="V485" i="12" a="1"/>
  <c r="R486" i="12" a="1"/>
  <c r="M487" i="12" a="1"/>
  <c r="V488" i="12" a="1"/>
  <c r="R489" i="12" a="1"/>
  <c r="N490" i="12" a="1"/>
  <c r="I491" i="12" a="1"/>
  <c r="R492" i="12" a="1"/>
  <c r="N493" i="12" a="1"/>
  <c r="J494" i="12" a="1"/>
  <c r="V494" i="12" a="1"/>
  <c r="N496" i="12" a="1"/>
  <c r="J497" i="12" a="1"/>
  <c r="F498" i="12" a="1"/>
  <c r="R498" i="12" a="1"/>
  <c r="J500" i="12" a="1"/>
  <c r="F501" i="12" a="1"/>
  <c r="S501" i="12" a="1"/>
  <c r="N502" i="12" a="1"/>
  <c r="F504" i="12" a="1"/>
  <c r="S504" i="12" a="1"/>
  <c r="O505" i="12" a="1"/>
  <c r="B7" i="1" a="1"/>
  <c r="B12" i="1" a="1"/>
  <c r="B16" i="1" a="1"/>
  <c r="B20" i="1" a="1"/>
  <c r="B24" i="1" a="1"/>
  <c r="B28" i="1" a="1"/>
  <c r="B32" i="1" a="1"/>
  <c r="B36" i="1" a="1"/>
  <c r="B40" i="1" a="1"/>
  <c r="B44" i="1" a="1"/>
  <c r="B48" i="1" a="1"/>
  <c r="B52" i="1" a="1"/>
  <c r="B56" i="1" a="1"/>
  <c r="B60" i="1" a="1"/>
  <c r="B64" i="1" a="1"/>
  <c r="B68" i="1" a="1"/>
  <c r="B72" i="1" a="1"/>
  <c r="B76" i="1" a="1"/>
  <c r="B80" i="1" a="1"/>
  <c r="B84" i="1" a="1"/>
  <c r="B88" i="1" a="1"/>
  <c r="B92" i="1" a="1"/>
  <c r="B96" i="1" a="1"/>
  <c r="B100" i="1" a="1"/>
  <c r="B104" i="1" a="1"/>
  <c r="B108" i="1" a="1"/>
  <c r="B112" i="1" a="1"/>
  <c r="B116" i="1" a="1"/>
  <c r="B120" i="1" a="1"/>
  <c r="B124" i="1" a="1"/>
  <c r="B128" i="1" a="1"/>
  <c r="B132" i="1" a="1"/>
  <c r="B136" i="1" a="1"/>
  <c r="B140" i="1" a="1"/>
  <c r="B144" i="1" a="1"/>
  <c r="B148" i="1" a="1"/>
  <c r="B152" i="1" a="1"/>
  <c r="B156" i="1" a="1"/>
  <c r="B160" i="1" a="1"/>
  <c r="B164" i="1" a="1"/>
  <c r="B168" i="1" a="1"/>
  <c r="B172" i="1" a="1"/>
  <c r="B176" i="1" a="1"/>
  <c r="B180" i="1" a="1"/>
  <c r="B184" i="1" a="1"/>
  <c r="B188" i="1" a="1"/>
  <c r="B192" i="1" a="1"/>
  <c r="B196" i="1" a="1"/>
  <c r="B200" i="1" a="1"/>
  <c r="B204" i="1" a="1"/>
  <c r="B208" i="1" a="1"/>
  <c r="B212" i="1" a="1"/>
  <c r="B216" i="1" a="1"/>
  <c r="B220" i="1" a="1"/>
  <c r="B224" i="1" a="1"/>
  <c r="B228" i="1" a="1"/>
  <c r="B232" i="1" a="1"/>
  <c r="B236" i="1" a="1"/>
  <c r="B240" i="1" a="1"/>
  <c r="B244" i="1" a="1"/>
  <c r="B248" i="1" a="1"/>
  <c r="B252" i="1" a="1"/>
  <c r="B256" i="1" a="1"/>
  <c r="B260" i="1" a="1"/>
  <c r="B264" i="1" a="1"/>
  <c r="B268" i="1" a="1"/>
  <c r="B272" i="1" a="1"/>
  <c r="B276" i="1" a="1"/>
  <c r="B280" i="1" a="1"/>
  <c r="B284" i="1" a="1"/>
  <c r="B288" i="1" a="1"/>
  <c r="B292" i="1" a="1"/>
  <c r="B296" i="1" a="1"/>
  <c r="B300" i="1" a="1"/>
  <c r="B304" i="1" a="1"/>
  <c r="B309" i="1" a="1"/>
  <c r="B313" i="1" a="1"/>
  <c r="B317" i="1" a="1"/>
  <c r="B321" i="1" a="1"/>
  <c r="B325" i="1" a="1"/>
  <c r="B329" i="1" a="1"/>
  <c r="B333" i="1" a="1"/>
  <c r="B337" i="1" a="1"/>
  <c r="B341" i="1" a="1"/>
  <c r="B345" i="1" a="1"/>
  <c r="B349" i="1" a="1"/>
  <c r="B353" i="1" a="1"/>
  <c r="B357" i="1" a="1"/>
  <c r="B361" i="1" a="1"/>
  <c r="B365" i="1" a="1"/>
  <c r="B369" i="1" a="1"/>
  <c r="B373" i="1" a="1"/>
  <c r="B377" i="1" a="1"/>
  <c r="B381" i="1" a="1"/>
  <c r="B385" i="1" a="1"/>
  <c r="B389" i="1" a="1"/>
  <c r="B393" i="1" a="1"/>
  <c r="B397" i="1" a="1"/>
  <c r="B401" i="1" a="1"/>
  <c r="B405" i="1" a="1"/>
  <c r="B409" i="1" a="1"/>
  <c r="B413" i="1" a="1"/>
  <c r="B417" i="1" a="1"/>
  <c r="B421" i="1" a="1"/>
  <c r="B425" i="1" a="1"/>
  <c r="B429" i="1" a="1"/>
  <c r="B433" i="1" a="1"/>
  <c r="B437" i="1" a="1"/>
  <c r="B441" i="1" a="1"/>
  <c r="B445" i="1" a="1"/>
  <c r="B449" i="1" a="1"/>
  <c r="B453" i="1" a="1"/>
  <c r="B457" i="1" a="1"/>
  <c r="B461" i="1" a="1"/>
  <c r="B465" i="1" a="1"/>
  <c r="B469" i="1" a="1"/>
  <c r="B473" i="1" a="1"/>
  <c r="B477" i="1" a="1"/>
  <c r="B481" i="1" a="1"/>
  <c r="B485" i="1" a="1"/>
  <c r="B489" i="1" a="1"/>
  <c r="B493" i="1" a="1"/>
  <c r="B497" i="1" a="1"/>
  <c r="B501" i="1" a="1"/>
  <c r="B505" i="1" a="1"/>
  <c r="B9" i="2" a="1"/>
  <c r="B13" i="2" a="1"/>
  <c r="B17" i="2" a="1"/>
  <c r="B21" i="2" a="1"/>
  <c r="B25" i="2" a="1"/>
  <c r="B29" i="2" a="1"/>
  <c r="B33" i="2" a="1"/>
  <c r="B37" i="2" a="1"/>
  <c r="B41" i="2" a="1"/>
  <c r="B45" i="2" a="1"/>
  <c r="B49" i="2" a="1"/>
  <c r="B53" i="2" a="1"/>
  <c r="B57" i="2" a="1"/>
  <c r="B61" i="2" a="1"/>
  <c r="B65" i="2" a="1"/>
  <c r="B69" i="2" a="1"/>
  <c r="B73" i="2" a="1"/>
  <c r="B77" i="2" a="1"/>
  <c r="B81" i="2" a="1"/>
  <c r="B85" i="2" a="1"/>
  <c r="B89" i="2" a="1"/>
  <c r="B93" i="2" a="1"/>
  <c r="B97" i="2" a="1"/>
  <c r="B101" i="2" a="1"/>
  <c r="B105" i="2" a="1"/>
  <c r="B109" i="2" a="1"/>
  <c r="B113" i="2" a="1"/>
  <c r="B117" i="2" a="1"/>
  <c r="B121" i="2" a="1"/>
  <c r="B125" i="2" a="1"/>
  <c r="B129" i="2" a="1"/>
  <c r="B133" i="2" a="1"/>
  <c r="B137" i="2" a="1"/>
  <c r="B141" i="2" a="1"/>
  <c r="B145" i="2" a="1"/>
  <c r="B149" i="2" a="1"/>
  <c r="B153" i="2" a="1"/>
  <c r="B157" i="2" a="1"/>
  <c r="B161" i="2" a="1"/>
  <c r="B165" i="2" a="1"/>
  <c r="B169" i="2" a="1"/>
  <c r="B173" i="2" a="1"/>
  <c r="B177" i="2" a="1"/>
  <c r="B181" i="2" a="1"/>
  <c r="B185" i="2" a="1"/>
  <c r="B189" i="2" a="1"/>
  <c r="B193" i="2" a="1"/>
  <c r="B197" i="2" a="1"/>
  <c r="B201" i="2" a="1"/>
  <c r="B205" i="2" a="1"/>
  <c r="B209" i="2" a="1"/>
  <c r="B213" i="2" a="1"/>
  <c r="B217" i="2" a="1"/>
  <c r="B221" i="2" a="1"/>
  <c r="B225" i="2" a="1"/>
  <c r="B229" i="2" a="1"/>
  <c r="C48" i="2"/>
  <c r="C96" i="2"/>
  <c r="C124" i="2"/>
  <c r="D144" i="2"/>
  <c r="B168" i="2" a="1"/>
  <c r="C188" i="2"/>
  <c r="D208" i="2"/>
  <c r="B232" i="2" a="1"/>
  <c r="B248" i="2" a="1"/>
  <c r="B264" i="2" a="1"/>
  <c r="B280" i="2" a="1"/>
  <c r="B296" i="2" a="1"/>
  <c r="B313" i="2" a="1"/>
  <c r="B329" i="2" a="1"/>
  <c r="B345" i="2" a="1"/>
  <c r="B361" i="2" a="1"/>
  <c r="B377" i="2" a="1"/>
  <c r="B393" i="2" a="1"/>
  <c r="B409" i="2" a="1"/>
  <c r="B425" i="2" a="1"/>
  <c r="B441" i="2" a="1"/>
  <c r="B457" i="2" a="1"/>
  <c r="B473" i="2" a="1"/>
  <c r="D485" i="2"/>
  <c r="B498" i="2" a="1"/>
  <c r="N8" i="2"/>
  <c r="N19" i="2"/>
  <c r="L31" i="2" a="1"/>
  <c r="N40" i="2"/>
  <c r="N51" i="2"/>
  <c r="L63" i="2" a="1"/>
  <c r="N72" i="2"/>
  <c r="N83" i="2"/>
  <c r="L95" i="2" a="1"/>
  <c r="N104" i="2"/>
  <c r="N115" i="2"/>
  <c r="L127" i="2" a="1"/>
  <c r="N136" i="2"/>
  <c r="N147" i="2"/>
  <c r="L159" i="2" a="1"/>
  <c r="N168" i="2"/>
  <c r="N179" i="2"/>
  <c r="L191" i="2" a="1"/>
  <c r="N200" i="2"/>
  <c r="N211" i="2"/>
  <c r="L223" i="2" a="1"/>
  <c r="N232" i="2"/>
  <c r="N243" i="2"/>
  <c r="L255" i="2" a="1"/>
  <c r="N264" i="2"/>
  <c r="N275" i="2"/>
  <c r="L287" i="2" a="1"/>
  <c r="N296" i="2"/>
  <c r="N307" i="2"/>
  <c r="L320" i="2" a="1"/>
  <c r="N329" i="2"/>
  <c r="N340" i="2"/>
  <c r="L352" i="2" a="1"/>
  <c r="N361" i="2"/>
  <c r="N372" i="2"/>
  <c r="L384" i="2" a="1"/>
  <c r="N393" i="2"/>
  <c r="N404" i="2"/>
  <c r="L416" i="2" a="1"/>
  <c r="N425" i="2"/>
  <c r="N436" i="2"/>
  <c r="L448" i="2" a="1"/>
  <c r="N457" i="2"/>
  <c r="N468" i="2"/>
  <c r="L480" i="2" a="1"/>
  <c r="N489" i="2"/>
  <c r="N500" i="2"/>
  <c r="B6" i="6" a="1"/>
  <c r="D15" i="6"/>
  <c r="B26" i="6" a="1"/>
  <c r="D34" i="6"/>
  <c r="D43" i="6"/>
  <c r="C53" i="6"/>
  <c r="C62" i="6"/>
  <c r="B71" i="6" a="1"/>
  <c r="D80" i="6"/>
  <c r="B90" i="6" a="1"/>
  <c r="D98" i="6"/>
  <c r="D107" i="6"/>
  <c r="C117" i="6"/>
  <c r="C126" i="6"/>
  <c r="B135" i="6" a="1"/>
  <c r="D143" i="6"/>
  <c r="D151" i="6"/>
  <c r="D159" i="6"/>
  <c r="D167" i="6"/>
  <c r="D175" i="6"/>
  <c r="D183" i="6"/>
  <c r="D191" i="6"/>
  <c r="D199" i="6"/>
  <c r="D207" i="6"/>
  <c r="D215" i="6"/>
  <c r="D223" i="6"/>
  <c r="D231" i="6"/>
  <c r="D239" i="6"/>
  <c r="D247" i="6"/>
  <c r="D255" i="6"/>
  <c r="B263" i="6" a="1"/>
  <c r="C270" i="6"/>
  <c r="C277" i="6"/>
  <c r="D284" i="6"/>
  <c r="C291" i="6"/>
  <c r="D298" i="6"/>
  <c r="B307" i="6" a="1"/>
  <c r="B314" i="6" a="1"/>
  <c r="D320" i="6"/>
  <c r="B328" i="6" a="1"/>
  <c r="C335" i="6"/>
  <c r="C342" i="6"/>
  <c r="D349" i="6"/>
  <c r="C356" i="6"/>
  <c r="D363" i="6"/>
  <c r="B371" i="6" a="1"/>
  <c r="B378" i="6" a="1"/>
  <c r="D384" i="6"/>
  <c r="B392" i="6" a="1"/>
  <c r="C399" i="6"/>
  <c r="C406" i="6"/>
  <c r="D413" i="6"/>
  <c r="C420" i="6"/>
  <c r="C427" i="6"/>
  <c r="D433" i="6"/>
  <c r="B440" i="6" a="1"/>
  <c r="C446" i="6"/>
  <c r="D452" i="6"/>
  <c r="C459" i="6"/>
  <c r="D465" i="6"/>
  <c r="B472" i="6" a="1"/>
  <c r="C478" i="6"/>
  <c r="D484" i="6"/>
  <c r="C491" i="6"/>
  <c r="D497" i="6"/>
  <c r="B504" i="6" a="1"/>
  <c r="E9" i="10" a="1"/>
  <c r="E22" i="10" a="1"/>
  <c r="C35" i="10" a="1"/>
  <c r="E41" i="10" a="1"/>
  <c r="E54" i="10" a="1"/>
  <c r="C67" i="10" a="1"/>
  <c r="E73" i="10" a="1"/>
  <c r="E86" i="10" a="1"/>
  <c r="C99" i="10" a="1"/>
  <c r="E105" i="10" a="1"/>
  <c r="E118" i="10" a="1"/>
  <c r="C131" i="10" a="1"/>
  <c r="E137" i="10" a="1"/>
  <c r="E150" i="10" a="1"/>
  <c r="C163" i="10" a="1"/>
  <c r="E169" i="10" a="1"/>
  <c r="E182" i="10" a="1"/>
  <c r="C195" i="10" a="1"/>
  <c r="E201" i="10" a="1"/>
  <c r="E214" i="10" a="1"/>
  <c r="C227" i="10" a="1"/>
  <c r="C233" i="10" a="1"/>
  <c r="C239" i="10" a="1"/>
  <c r="E256" i="10" a="1"/>
  <c r="E262" i="10" a="1"/>
  <c r="C268" i="10" a="1"/>
  <c r="C274" i="10" a="1"/>
  <c r="E285" i="10" a="1"/>
  <c r="E291" i="10" a="1"/>
  <c r="C297" i="10" a="1"/>
  <c r="C303" i="10" a="1"/>
  <c r="E321" i="10" a="1"/>
  <c r="E327" i="10" a="1"/>
  <c r="C333" i="10" a="1"/>
  <c r="C339" i="10" a="1"/>
  <c r="E344" i="10" a="1"/>
  <c r="C355" i="10" a="1"/>
  <c r="E360" i="10" a="1"/>
  <c r="C371" i="10" a="1"/>
  <c r="E376" i="10" a="1"/>
  <c r="C387" i="10" a="1"/>
  <c r="E392" i="10" a="1"/>
  <c r="C403" i="10" a="1"/>
  <c r="E408" i="10" a="1"/>
  <c r="C419" i="10" a="1"/>
  <c r="E424" i="10" a="1"/>
  <c r="C435" i="10" a="1"/>
  <c r="E440" i="10" a="1"/>
  <c r="E445" i="10" a="1"/>
  <c r="E449" i="10" a="1"/>
  <c r="E453" i="10" a="1"/>
  <c r="E457" i="10" a="1"/>
  <c r="E461" i="10" a="1"/>
  <c r="E465" i="10" a="1"/>
  <c r="E469" i="10" a="1"/>
  <c r="E473" i="10" a="1"/>
  <c r="E477" i="10" a="1"/>
  <c r="E481" i="10" a="1"/>
  <c r="E485" i="10" a="1"/>
  <c r="E489" i="10" a="1"/>
  <c r="E493" i="10" a="1"/>
  <c r="E497" i="10" a="1"/>
  <c r="E501" i="10" a="1"/>
  <c r="E505" i="10" a="1"/>
  <c r="E7" i="11" a="1"/>
  <c r="E11" i="11" a="1"/>
  <c r="E15" i="11" a="1"/>
  <c r="E19" i="11" a="1"/>
  <c r="E23" i="11" a="1"/>
  <c r="E27" i="11" a="1"/>
  <c r="E31" i="11" a="1"/>
  <c r="E35" i="11" a="1"/>
  <c r="E39" i="11" a="1"/>
  <c r="E43" i="11" a="1"/>
  <c r="E47" i="11" a="1"/>
  <c r="E51" i="11" a="1"/>
  <c r="E55" i="11" a="1"/>
  <c r="E59" i="11" a="1"/>
  <c r="E63" i="11" a="1"/>
  <c r="E67" i="11" a="1"/>
  <c r="E71" i="11" a="1"/>
  <c r="E75" i="11" a="1"/>
  <c r="E79" i="11" a="1"/>
  <c r="E83" i="11" a="1"/>
  <c r="E87" i="11" a="1"/>
  <c r="E91" i="11" a="1"/>
  <c r="E95" i="11" a="1"/>
  <c r="E99" i="11" a="1"/>
  <c r="E103" i="11" a="1"/>
  <c r="E107" i="11" a="1"/>
  <c r="E111" i="11" a="1"/>
  <c r="E115" i="11" a="1"/>
  <c r="E119" i="11" a="1"/>
  <c r="E123" i="11" a="1"/>
  <c r="E127" i="11" a="1"/>
  <c r="E131" i="11" a="1"/>
  <c r="E135" i="11" a="1"/>
  <c r="E139" i="11" a="1"/>
  <c r="E143" i="11" a="1"/>
  <c r="E147" i="11" a="1"/>
  <c r="E151" i="11" a="1"/>
  <c r="E155" i="11" a="1"/>
  <c r="E159" i="11" a="1"/>
  <c r="E163" i="11" a="1"/>
  <c r="E167" i="11" a="1"/>
  <c r="E171" i="11" a="1"/>
  <c r="E175" i="11" a="1"/>
  <c r="E179" i="11" a="1"/>
  <c r="E183" i="11" a="1"/>
  <c r="E187" i="11" a="1"/>
  <c r="E191" i="11" a="1"/>
  <c r="E195" i="11" a="1"/>
  <c r="E199" i="11" a="1"/>
  <c r="E203" i="11" a="1"/>
  <c r="E207" i="11" a="1"/>
  <c r="E211" i="11" a="1"/>
  <c r="E215" i="11" a="1"/>
  <c r="E219" i="11" a="1"/>
  <c r="E223" i="11" a="1"/>
  <c r="E227" i="11" a="1"/>
  <c r="E231" i="11" a="1"/>
  <c r="E235" i="11" a="1"/>
  <c r="E239" i="11" a="1"/>
  <c r="E243" i="11" a="1"/>
  <c r="E247" i="11" a="1"/>
  <c r="E251" i="11" a="1"/>
  <c r="E255" i="11" a="1"/>
  <c r="E259" i="11" a="1"/>
  <c r="E263" i="11" a="1"/>
  <c r="E267" i="11" a="1"/>
  <c r="E271" i="11" a="1"/>
  <c r="E275" i="11" a="1"/>
  <c r="E279" i="11" a="1"/>
  <c r="E283" i="11" a="1"/>
  <c r="E287" i="11" a="1"/>
  <c r="E291" i="11" a="1"/>
  <c r="E295" i="11" a="1"/>
  <c r="E299" i="11" a="1"/>
  <c r="E303" i="11" a="1"/>
  <c r="E308" i="11" a="1"/>
  <c r="E312" i="11" a="1"/>
  <c r="E316" i="11" a="1"/>
  <c r="E320" i="11" a="1"/>
  <c r="E324" i="11" a="1"/>
  <c r="E328" i="11" a="1"/>
  <c r="E332" i="11" a="1"/>
  <c r="E336" i="11" a="1"/>
  <c r="E340" i="11" a="1"/>
  <c r="E344" i="11" a="1"/>
  <c r="E348" i="11" a="1"/>
  <c r="E352" i="11" a="1"/>
  <c r="E356" i="11" a="1"/>
  <c r="E360" i="11" a="1"/>
  <c r="E364" i="11" a="1"/>
  <c r="E368" i="11" a="1"/>
  <c r="E372" i="11" a="1"/>
  <c r="E376" i="11" a="1"/>
  <c r="E380" i="11" a="1"/>
  <c r="E384" i="11" a="1"/>
  <c r="E388" i="11" a="1"/>
  <c r="E392" i="11" a="1"/>
  <c r="E396" i="11" a="1"/>
  <c r="E400" i="11" a="1"/>
  <c r="E404" i="11" a="1"/>
  <c r="E408" i="11" a="1"/>
  <c r="E412" i="11" a="1"/>
  <c r="E416" i="11" a="1"/>
  <c r="E420" i="11" a="1"/>
  <c r="E424" i="11" a="1"/>
  <c r="E428" i="11" a="1"/>
  <c r="E432" i="11" a="1"/>
  <c r="E436" i="11" a="1"/>
  <c r="E440" i="11" a="1"/>
  <c r="E444" i="11" a="1"/>
  <c r="E448" i="11" a="1"/>
  <c r="E452" i="11" a="1"/>
  <c r="E456" i="11" a="1"/>
  <c r="E460" i="11" a="1"/>
  <c r="E464" i="11" a="1"/>
  <c r="E468" i="11" a="1"/>
  <c r="E472" i="11" a="1"/>
  <c r="E476" i="11" a="1"/>
  <c r="E480" i="11" a="1"/>
  <c r="E484" i="11" a="1"/>
  <c r="E488" i="11" a="1"/>
  <c r="E492" i="11" a="1"/>
  <c r="E496" i="11" a="1"/>
  <c r="E500" i="11" a="1"/>
  <c r="E504" i="11" a="1"/>
  <c r="E6" i="12" a="1"/>
  <c r="E10" i="12" a="1"/>
  <c r="E14" i="12" a="1"/>
  <c r="E18" i="12" a="1"/>
  <c r="E22" i="12" a="1"/>
  <c r="E26" i="12" a="1"/>
  <c r="E30" i="12" a="1"/>
  <c r="E34" i="12" a="1"/>
  <c r="E38" i="12" a="1"/>
  <c r="E42" i="12" a="1"/>
  <c r="E46" i="12" a="1"/>
  <c r="E50" i="12" a="1"/>
  <c r="E54" i="12" a="1"/>
  <c r="C52" i="2"/>
  <c r="B100" i="2" a="1"/>
  <c r="D124" i="2"/>
  <c r="B148" i="2" a="1"/>
  <c r="C168" i="2"/>
  <c r="D188" i="2"/>
  <c r="B212" i="2" a="1"/>
  <c r="C232" i="2"/>
  <c r="C248" i="2"/>
  <c r="C264" i="2"/>
  <c r="C280" i="2"/>
  <c r="C296" i="2"/>
  <c r="C313" i="2"/>
  <c r="C329" i="2"/>
  <c r="C345" i="2"/>
  <c r="C361" i="2"/>
  <c r="C377" i="2"/>
  <c r="C393" i="2"/>
  <c r="C409" i="2"/>
  <c r="C425" i="2"/>
  <c r="C441" i="2"/>
  <c r="C457" i="2"/>
  <c r="C473" i="2"/>
  <c r="B486" i="2" a="1"/>
  <c r="D499" i="2"/>
  <c r="N9" i="2"/>
  <c r="L20" i="2" a="1"/>
  <c r="M31" i="2"/>
  <c r="N41" i="2"/>
  <c r="L52" i="2" a="1"/>
  <c r="M63" i="2"/>
  <c r="N73" i="2"/>
  <c r="L84" i="2" a="1"/>
  <c r="M95" i="2"/>
  <c r="N105" i="2"/>
  <c r="L116" i="2" a="1"/>
  <c r="M127" i="2"/>
  <c r="N137" i="2"/>
  <c r="L148" i="2" a="1"/>
  <c r="M159" i="2"/>
  <c r="N169" i="2"/>
  <c r="L180" i="2" a="1"/>
  <c r="M191" i="2"/>
  <c r="N201" i="2"/>
  <c r="L212" i="2" a="1"/>
  <c r="M223" i="2"/>
  <c r="N233" i="2"/>
  <c r="L244" i="2" a="1"/>
  <c r="M255" i="2"/>
  <c r="N265" i="2"/>
  <c r="L276" i="2" a="1"/>
  <c r="M287" i="2"/>
  <c r="N297" i="2"/>
  <c r="L309" i="2" a="1"/>
  <c r="M320" i="2"/>
  <c r="N330" i="2"/>
  <c r="L341" i="2" a="1"/>
  <c r="M352" i="2"/>
  <c r="N362" i="2"/>
  <c r="L373" i="2" a="1"/>
  <c r="M384" i="2"/>
  <c r="N394" i="2"/>
  <c r="L405" i="2" a="1"/>
  <c r="M416" i="2"/>
  <c r="N426" i="2"/>
  <c r="L437" i="2" a="1"/>
  <c r="M448" i="2"/>
  <c r="N458" i="2"/>
  <c r="L469" i="2" a="1"/>
  <c r="M480" i="2"/>
  <c r="N490" i="2"/>
  <c r="L501" i="2" a="1"/>
  <c r="C6" i="6"/>
  <c r="D16" i="6"/>
  <c r="C26" i="6"/>
  <c r="B35" i="6" a="1"/>
  <c r="D44" i="6"/>
  <c r="B54" i="6" a="1"/>
  <c r="D62" i="6"/>
  <c r="D71" i="6"/>
  <c r="C81" i="6"/>
  <c r="C90" i="6"/>
  <c r="B99" i="6" a="1"/>
  <c r="D108" i="6"/>
  <c r="B118" i="6" a="1"/>
  <c r="D126" i="6"/>
  <c r="D135" i="6"/>
  <c r="D144" i="6"/>
  <c r="D152" i="6"/>
  <c r="D160" i="6"/>
  <c r="D168" i="6"/>
  <c r="D176" i="6"/>
  <c r="D184" i="6"/>
  <c r="D192" i="6"/>
  <c r="D200" i="6"/>
  <c r="D208" i="6"/>
  <c r="D216" i="6"/>
  <c r="D224" i="6"/>
  <c r="D232" i="6"/>
  <c r="D240" i="6"/>
  <c r="D248" i="6"/>
  <c r="D256" i="6"/>
  <c r="C263" i="6"/>
  <c r="D270" i="6"/>
  <c r="B278" i="6" a="1"/>
  <c r="B285" i="6" a="1"/>
  <c r="D291" i="6"/>
  <c r="B299" i="6" a="1"/>
  <c r="C307" i="6"/>
  <c r="C314" i="6"/>
  <c r="D321" i="6"/>
  <c r="C328" i="6"/>
  <c r="D335" i="6"/>
  <c r="B343" i="6" a="1"/>
  <c r="B350" i="6" a="1"/>
  <c r="D356" i="6"/>
  <c r="B364" i="6" a="1"/>
  <c r="C371" i="6"/>
  <c r="C378" i="6"/>
  <c r="D385" i="6"/>
  <c r="C392" i="6"/>
  <c r="D399" i="6"/>
  <c r="B407" i="6" a="1"/>
  <c r="B414" i="6" a="1"/>
  <c r="D420" i="6"/>
  <c r="D427" i="6"/>
  <c r="B434" i="6" a="1"/>
  <c r="C440" i="6"/>
  <c r="B447" i="6" a="1"/>
  <c r="B453" i="6" a="1"/>
  <c r="D459" i="6"/>
  <c r="B466" i="6" a="1"/>
  <c r="C472" i="6"/>
  <c r="B479" i="6" a="1"/>
  <c r="B485" i="6" a="1"/>
  <c r="D491" i="6"/>
  <c r="B498" i="6" a="1"/>
  <c r="C504" i="6"/>
  <c r="C10" i="10" a="1"/>
  <c r="C16" i="10" a="1"/>
  <c r="C29" i="10" a="1"/>
  <c r="E35" i="10" a="1"/>
  <c r="C42" i="10" a="1"/>
  <c r="C48" i="10" a="1"/>
  <c r="C61" i="10" a="1"/>
  <c r="E67" i="10" a="1"/>
  <c r="C74" i="10" a="1"/>
  <c r="C80" i="10" a="1"/>
  <c r="C93" i="10" a="1"/>
  <c r="E99" i="10" a="1"/>
  <c r="C106" i="10" a="1"/>
  <c r="C112" i="10" a="1"/>
  <c r="C125" i="10" a="1"/>
  <c r="E131" i="10" a="1"/>
  <c r="C138" i="10" a="1"/>
  <c r="C144" i="10" a="1"/>
  <c r="C157" i="10" a="1"/>
  <c r="E163" i="10" a="1"/>
  <c r="C170" i="10" a="1"/>
  <c r="C176" i="10" a="1"/>
  <c r="C189" i="10" a="1"/>
  <c r="E195" i="10" a="1"/>
  <c r="C202" i="10" a="1"/>
  <c r="C208" i="10" a="1"/>
  <c r="C221" i="10" a="1"/>
  <c r="E227" i="10" a="1"/>
  <c r="E233" i="10" a="1"/>
  <c r="E239" i="10" a="1"/>
  <c r="C245" i="10" a="1"/>
  <c r="C251" i="10" a="1"/>
  <c r="E268" i="10" a="1"/>
  <c r="E274" i="10" a="1"/>
  <c r="C280" i="10" a="1"/>
  <c r="C286" i="10" a="1"/>
  <c r="E297" i="10" a="1"/>
  <c r="E303" i="10" a="1"/>
  <c r="C310" i="10" a="1"/>
  <c r="C316" i="10" a="1"/>
  <c r="E333" i="10" a="1"/>
  <c r="E339" i="10" a="1"/>
  <c r="C350" i="10" a="1"/>
  <c r="E355" i="10" a="1"/>
  <c r="C366" i="10" a="1"/>
  <c r="E371" i="10" a="1"/>
  <c r="C382" i="10" a="1"/>
  <c r="E387" i="10" a="1"/>
  <c r="C398" i="10" a="1"/>
  <c r="E403" i="10" a="1"/>
  <c r="C414" i="10" a="1"/>
  <c r="E419" i="10" a="1"/>
  <c r="C430" i="10" a="1"/>
  <c r="E435" i="10" a="1"/>
  <c r="J5" i="1"/>
  <c r="J9" i="1"/>
  <c r="J13" i="1"/>
  <c r="J17" i="1"/>
  <c r="J21" i="1"/>
  <c r="J25" i="1"/>
  <c r="J29" i="1"/>
  <c r="J33" i="1"/>
  <c r="J37" i="1"/>
  <c r="J41" i="1"/>
  <c r="J45" i="1"/>
  <c r="J49" i="1"/>
  <c r="J53" i="1"/>
  <c r="J57" i="1"/>
  <c r="J61" i="1"/>
  <c r="J65" i="1"/>
  <c r="J69" i="1"/>
  <c r="J73" i="1"/>
  <c r="J77" i="1"/>
  <c r="J81" i="1"/>
  <c r="J85" i="1"/>
  <c r="J89" i="1"/>
  <c r="J93" i="1"/>
  <c r="J97" i="1"/>
  <c r="J101" i="1"/>
  <c r="J105" i="1"/>
  <c r="J109" i="1"/>
  <c r="J113" i="1"/>
  <c r="J117" i="1"/>
  <c r="J121" i="1"/>
  <c r="J125" i="1"/>
  <c r="J129" i="1"/>
  <c r="J133" i="1"/>
  <c r="J137" i="1"/>
  <c r="J141" i="1"/>
  <c r="J145" i="1"/>
  <c r="J149" i="1"/>
  <c r="J153" i="1"/>
  <c r="J157" i="1"/>
  <c r="J161" i="1"/>
  <c r="J165" i="1"/>
  <c r="J169" i="1"/>
  <c r="J173" i="1"/>
  <c r="J177" i="1"/>
  <c r="J181" i="1"/>
  <c r="J185" i="1"/>
  <c r="J189" i="1"/>
  <c r="J193" i="1"/>
  <c r="J197" i="1"/>
  <c r="J201" i="1"/>
  <c r="J205" i="1"/>
  <c r="J209" i="1"/>
  <c r="J213" i="1"/>
  <c r="J217" i="1"/>
  <c r="J221" i="1"/>
  <c r="J225" i="1"/>
  <c r="J229" i="1"/>
  <c r="J233" i="1"/>
  <c r="J237" i="1"/>
  <c r="J241" i="1"/>
  <c r="J245" i="1"/>
  <c r="J249" i="1"/>
  <c r="J253" i="1"/>
  <c r="J257" i="1"/>
  <c r="J261" i="1"/>
  <c r="J265" i="1"/>
  <c r="J269" i="1"/>
  <c r="J273" i="1"/>
  <c r="J277" i="1"/>
  <c r="J281" i="1"/>
  <c r="J285" i="1"/>
  <c r="J289" i="1"/>
  <c r="J293" i="1"/>
  <c r="J297" i="1"/>
  <c r="J301" i="1"/>
  <c r="J305" i="1"/>
  <c r="J310" i="1"/>
  <c r="J314" i="1"/>
  <c r="J318" i="1"/>
  <c r="J322" i="1"/>
  <c r="J326" i="1"/>
  <c r="J330" i="1"/>
  <c r="J334" i="1"/>
  <c r="J338" i="1"/>
  <c r="J342" i="1"/>
  <c r="J346" i="1"/>
  <c r="J350" i="1"/>
  <c r="J354" i="1"/>
  <c r="J358" i="1"/>
  <c r="J362" i="1"/>
  <c r="J366" i="1"/>
  <c r="J370" i="1"/>
  <c r="J374" i="1"/>
  <c r="J378" i="1"/>
  <c r="J382" i="1"/>
  <c r="J386" i="1"/>
  <c r="J390" i="1"/>
  <c r="J394" i="1"/>
  <c r="J398" i="1"/>
  <c r="J402" i="1"/>
  <c r="J406" i="1"/>
  <c r="J410" i="1"/>
  <c r="J414" i="1"/>
  <c r="J418" i="1"/>
  <c r="J422" i="1"/>
  <c r="J426" i="1"/>
  <c r="J430" i="1"/>
  <c r="J434" i="1"/>
  <c r="J438" i="1"/>
  <c r="J442" i="1"/>
  <c r="J446" i="1"/>
  <c r="J450" i="1"/>
  <c r="J454" i="1"/>
  <c r="J458" i="1"/>
  <c r="J462" i="1"/>
  <c r="J466" i="1"/>
  <c r="J470" i="1"/>
  <c r="J474" i="1"/>
  <c r="J478" i="1"/>
  <c r="J482" i="1"/>
  <c r="J486" i="1"/>
  <c r="J490" i="1"/>
  <c r="J494" i="1"/>
  <c r="J498" i="1"/>
  <c r="J502" i="1"/>
  <c r="J506" i="1"/>
  <c r="AA12" i="2"/>
  <c r="AA28" i="2"/>
  <c r="AA44" i="2"/>
  <c r="AA60" i="2"/>
  <c r="AA76" i="2"/>
  <c r="AA92" i="2"/>
  <c r="AA108" i="2"/>
  <c r="AA124" i="2"/>
  <c r="AA140" i="2"/>
  <c r="AA156" i="2"/>
  <c r="AA172" i="2"/>
  <c r="AA188" i="2"/>
  <c r="AA204" i="2"/>
  <c r="AA220" i="2"/>
  <c r="AA236" i="2"/>
  <c r="AA252" i="2"/>
  <c r="AA268" i="2"/>
  <c r="AA284" i="2"/>
  <c r="AA300" i="2"/>
  <c r="AA317" i="2"/>
  <c r="AA333" i="2"/>
  <c r="AA349" i="2"/>
  <c r="AA365" i="2"/>
  <c r="AA381" i="2"/>
  <c r="AA397" i="2"/>
  <c r="AA413" i="2"/>
  <c r="AA429" i="2"/>
  <c r="AA445" i="2"/>
  <c r="AA461" i="2"/>
  <c r="AA477" i="2"/>
  <c r="AA493" i="2"/>
  <c r="B4" i="4" a="1"/>
  <c r="B8" i="4" a="1"/>
  <c r="B12" i="4" a="1"/>
  <c r="B16" i="4" a="1"/>
  <c r="B20" i="4" a="1"/>
  <c r="B24" i="4" a="1"/>
  <c r="B28" i="4" a="1"/>
  <c r="B32" i="4" a="1"/>
  <c r="B36" i="4" a="1"/>
  <c r="B40" i="4" a="1"/>
  <c r="B44" i="4" a="1"/>
  <c r="B48" i="4" a="1"/>
  <c r="B52" i="4" a="1"/>
  <c r="B56" i="4" a="1"/>
  <c r="B60" i="4" a="1"/>
  <c r="B64" i="4" a="1"/>
  <c r="B68" i="4" a="1"/>
  <c r="B72" i="4" a="1"/>
  <c r="B76" i="4" a="1"/>
  <c r="B80" i="4" a="1"/>
  <c r="B84" i="4" a="1"/>
  <c r="B88" i="4" a="1"/>
  <c r="B92" i="4" a="1"/>
  <c r="B96" i="4" a="1"/>
  <c r="B100" i="4" a="1"/>
  <c r="B104" i="4" a="1"/>
  <c r="B108" i="4" a="1"/>
  <c r="B112" i="4" a="1"/>
  <c r="B116" i="4" a="1"/>
  <c r="B120" i="4" a="1"/>
  <c r="B124" i="4" a="1"/>
  <c r="B128" i="4" a="1"/>
  <c r="B132" i="4" a="1"/>
  <c r="B136" i="4" a="1"/>
  <c r="B140" i="4" a="1"/>
  <c r="B144" i="4" a="1"/>
  <c r="B148" i="4" a="1"/>
  <c r="B152" i="4" a="1"/>
  <c r="B156" i="4" a="1"/>
  <c r="B160" i="4" a="1"/>
  <c r="B164" i="4" a="1"/>
  <c r="B168" i="4" a="1"/>
  <c r="B172" i="4" a="1"/>
  <c r="B176" i="4" a="1"/>
  <c r="B180" i="4" a="1"/>
  <c r="B184" i="4" a="1"/>
  <c r="B188" i="4" a="1"/>
  <c r="B192" i="4" a="1"/>
  <c r="B196" i="4" a="1"/>
  <c r="B200" i="4" a="1"/>
  <c r="B204" i="4" a="1"/>
  <c r="B208" i="4" a="1"/>
  <c r="B212" i="4" a="1"/>
  <c r="B216" i="4" a="1"/>
  <c r="B220" i="4" a="1"/>
  <c r="B224" i="4" a="1"/>
  <c r="B228" i="4" a="1"/>
  <c r="B232" i="4" a="1"/>
  <c r="B236" i="4" a="1"/>
  <c r="B240" i="4" a="1"/>
  <c r="B244" i="4" a="1"/>
  <c r="B248" i="4" a="1"/>
  <c r="B252" i="4" a="1"/>
  <c r="B256" i="4" a="1"/>
  <c r="B260" i="4" a="1"/>
  <c r="B264" i="4" a="1"/>
  <c r="B268" i="4" a="1"/>
  <c r="B272" i="4" a="1"/>
  <c r="B276" i="4" a="1"/>
  <c r="B280" i="4" a="1"/>
  <c r="B284" i="4" a="1"/>
  <c r="B288" i="4" a="1"/>
  <c r="B292" i="4" a="1"/>
  <c r="B296" i="4" a="1"/>
  <c r="B300" i="4" a="1"/>
  <c r="B304" i="4" a="1"/>
  <c r="B308" i="4" a="1"/>
  <c r="B312" i="4" a="1"/>
  <c r="B316" i="4" a="1"/>
  <c r="B320" i="4" a="1"/>
  <c r="B324" i="4" a="1"/>
  <c r="B328" i="4" a="1"/>
  <c r="B332" i="4" a="1"/>
  <c r="B336" i="4" a="1"/>
  <c r="B340" i="4" a="1"/>
  <c r="B344" i="4" a="1"/>
  <c r="B348" i="4" a="1"/>
  <c r="B352" i="4" a="1"/>
  <c r="B356" i="4" a="1"/>
  <c r="B360" i="4" a="1"/>
  <c r="B364" i="4" a="1"/>
  <c r="B368" i="4" a="1"/>
  <c r="B372" i="4" a="1"/>
  <c r="B376" i="4" a="1"/>
  <c r="B380" i="4" a="1"/>
  <c r="B384" i="4" a="1"/>
  <c r="B388" i="4" a="1"/>
  <c r="B392" i="4" a="1"/>
  <c r="B396" i="4" a="1"/>
  <c r="B400" i="4" a="1"/>
  <c r="B404" i="4" a="1"/>
  <c r="B408" i="4" a="1"/>
  <c r="B412" i="4" a="1"/>
  <c r="B416" i="4" a="1"/>
  <c r="B420" i="4" a="1"/>
  <c r="B424" i="4" a="1"/>
  <c r="B428" i="4" a="1"/>
  <c r="B432" i="4" a="1"/>
  <c r="B436" i="4" a="1"/>
  <c r="B440" i="4" a="1"/>
  <c r="B444" i="4" a="1"/>
  <c r="B448" i="4" a="1"/>
  <c r="B452" i="4" a="1"/>
  <c r="B456" i="4" a="1"/>
  <c r="B460" i="4" a="1"/>
  <c r="B464" i="4" a="1"/>
  <c r="B468" i="4" a="1"/>
  <c r="B472" i="4" a="1"/>
  <c r="B476" i="4" a="1"/>
  <c r="B480" i="4" a="1"/>
  <c r="B484" i="4" a="1"/>
  <c r="B488" i="4" a="1"/>
  <c r="B492" i="4" a="1"/>
  <c r="B496" i="4" a="1"/>
  <c r="B500" i="4" a="1"/>
  <c r="B504" i="4" a="1"/>
  <c r="H5" i="4" a="1"/>
  <c r="H9" i="4" a="1"/>
  <c r="H13" i="4" a="1"/>
  <c r="H17" i="4" a="1"/>
  <c r="H21" i="4" a="1"/>
  <c r="H25" i="4" a="1"/>
  <c r="H29" i="4" a="1"/>
  <c r="H33" i="4" a="1"/>
  <c r="H37" i="4" a="1"/>
  <c r="H41" i="4" a="1"/>
  <c r="H45" i="4" a="1"/>
  <c r="H49" i="4" a="1"/>
  <c r="H53" i="4" a="1"/>
  <c r="H57" i="4" a="1"/>
  <c r="H61" i="4" a="1"/>
  <c r="H65" i="4" a="1"/>
  <c r="H69" i="4" a="1"/>
  <c r="H73" i="4" a="1"/>
  <c r="H77" i="4" a="1"/>
  <c r="H81" i="4" a="1"/>
  <c r="H85" i="4" a="1"/>
  <c r="H89" i="4" a="1"/>
  <c r="H93" i="4" a="1"/>
  <c r="H97" i="4" a="1"/>
  <c r="H101" i="4" a="1"/>
  <c r="H105" i="4" a="1"/>
  <c r="H109" i="4" a="1"/>
  <c r="H113" i="4" a="1"/>
  <c r="H117" i="4" a="1"/>
  <c r="H121" i="4" a="1"/>
  <c r="H125" i="4" a="1"/>
  <c r="H129" i="4" a="1"/>
  <c r="H133" i="4" a="1"/>
  <c r="H137" i="4" a="1"/>
  <c r="C56" i="2"/>
  <c r="C100" i="2"/>
  <c r="B128" i="2" a="1"/>
  <c r="C148" i="2"/>
  <c r="D168" i="2"/>
  <c r="B192" i="2" a="1"/>
  <c r="C212" i="2"/>
  <c r="D232" i="2"/>
  <c r="D248" i="2"/>
  <c r="D264" i="2"/>
  <c r="D280" i="2"/>
  <c r="D296" i="2"/>
  <c r="D313" i="2"/>
  <c r="D329" i="2"/>
  <c r="D345" i="2"/>
  <c r="D361" i="2"/>
  <c r="D377" i="2"/>
  <c r="D393" i="2"/>
  <c r="D409" i="2"/>
  <c r="D425" i="2"/>
  <c r="D441" i="2"/>
  <c r="D457" i="2"/>
  <c r="D473" i="2"/>
  <c r="D487" i="2"/>
  <c r="B501" i="2" a="1"/>
  <c r="L11" i="2" a="1"/>
  <c r="N20" i="2"/>
  <c r="N31" i="2"/>
  <c r="L43" i="2" a="1"/>
  <c r="N52" i="2"/>
  <c r="N63" i="2"/>
  <c r="L75" i="2" a="1"/>
  <c r="N84" i="2"/>
  <c r="N95" i="2"/>
  <c r="L107" i="2" a="1"/>
  <c r="N116" i="2"/>
  <c r="N127" i="2"/>
  <c r="L139" i="2" a="1"/>
  <c r="N148" i="2"/>
  <c r="N159" i="2"/>
  <c r="L171" i="2" a="1"/>
  <c r="N180" i="2"/>
  <c r="N191" i="2"/>
  <c r="L203" i="2" a="1"/>
  <c r="N212" i="2"/>
  <c r="N223" i="2"/>
  <c r="L235" i="2" a="1"/>
  <c r="N244" i="2"/>
  <c r="N255" i="2"/>
  <c r="L267" i="2" a="1"/>
  <c r="N276" i="2"/>
  <c r="N287" i="2"/>
  <c r="L299" i="2" a="1"/>
  <c r="N309" i="2"/>
  <c r="N320" i="2"/>
  <c r="L332" i="2" a="1"/>
  <c r="N341" i="2"/>
  <c r="N352" i="2"/>
  <c r="L364" i="2" a="1"/>
  <c r="N373" i="2"/>
  <c r="N384" i="2"/>
  <c r="L396" i="2" a="1"/>
  <c r="N405" i="2"/>
  <c r="N416" i="2"/>
  <c r="L428" i="2" a="1"/>
  <c r="N437" i="2"/>
  <c r="N448" i="2"/>
  <c r="L460" i="2" a="1"/>
  <c r="N469" i="2"/>
  <c r="N480" i="2"/>
  <c r="L492" i="2" a="1"/>
  <c r="N501" i="2"/>
  <c r="D6" i="6"/>
  <c r="B18" i="6" a="1"/>
  <c r="D26" i="6"/>
  <c r="D35" i="6"/>
  <c r="C45" i="6"/>
  <c r="C54" i="6"/>
  <c r="B63" i="6" a="1"/>
  <c r="D72" i="6"/>
  <c r="B82" i="6" a="1"/>
  <c r="D90" i="6"/>
  <c r="D99" i="6"/>
  <c r="C109" i="6"/>
  <c r="C118" i="6"/>
  <c r="B127" i="6" a="1"/>
  <c r="D136" i="6"/>
  <c r="C145" i="6"/>
  <c r="C153" i="6"/>
  <c r="C161" i="6"/>
  <c r="C169" i="6"/>
  <c r="C177" i="6"/>
  <c r="C185" i="6"/>
  <c r="C193" i="6"/>
  <c r="C201" i="6"/>
  <c r="C209" i="6"/>
  <c r="C217" i="6"/>
  <c r="C225" i="6"/>
  <c r="C233" i="6"/>
  <c r="C241" i="6"/>
  <c r="C249" i="6"/>
  <c r="B257" i="6" a="1"/>
  <c r="D263" i="6"/>
  <c r="B271" i="6" a="1"/>
  <c r="C278" i="6"/>
  <c r="C285" i="6"/>
  <c r="D292" i="6"/>
  <c r="C299" i="6"/>
  <c r="D307" i="6"/>
  <c r="B315" i="6" a="1"/>
  <c r="B322" i="6" a="1"/>
  <c r="D328" i="6"/>
  <c r="B336" i="6" a="1"/>
  <c r="C343" i="6"/>
  <c r="C350" i="6"/>
  <c r="D357" i="6"/>
  <c r="C364" i="6"/>
  <c r="D371" i="6"/>
  <c r="B379" i="6" a="1"/>
  <c r="B386" i="6" a="1"/>
  <c r="D392" i="6"/>
  <c r="B400" i="6" a="1"/>
  <c r="C407" i="6"/>
  <c r="C414" i="6"/>
  <c r="D421" i="6"/>
  <c r="B428" i="6" a="1"/>
  <c r="C434" i="6"/>
  <c r="D440" i="6"/>
  <c r="C447" i="6"/>
  <c r="D453" i="6"/>
  <c r="B460" i="6" a="1"/>
  <c r="C466" i="6"/>
  <c r="D472" i="6"/>
  <c r="C479" i="6"/>
  <c r="D485" i="6"/>
  <c r="B492" i="6" a="1"/>
  <c r="C498" i="6"/>
  <c r="D504" i="6"/>
  <c r="E10" i="10" a="1"/>
  <c r="C23" i="10" a="1"/>
  <c r="E29" i="10" a="1"/>
  <c r="E42" i="10" a="1"/>
  <c r="C55" i="10" a="1"/>
  <c r="E61" i="10" a="1"/>
  <c r="E74" i="10" a="1"/>
  <c r="C87" i="10" a="1"/>
  <c r="E93" i="10" a="1"/>
  <c r="E106" i="10" a="1"/>
  <c r="C119" i="10" a="1"/>
  <c r="E125" i="10" a="1"/>
  <c r="E138" i="10" a="1"/>
  <c r="C151" i="10" a="1"/>
  <c r="E157" i="10" a="1"/>
  <c r="E170" i="10" a="1"/>
  <c r="C183" i="10" a="1"/>
  <c r="E189" i="10" a="1"/>
  <c r="E202" i="10" a="1"/>
  <c r="C215" i="10" a="1"/>
  <c r="E221" i="10" a="1"/>
  <c r="C234" i="10" a="1"/>
  <c r="E245" i="10" a="1"/>
  <c r="E251" i="10" a="1"/>
  <c r="C257" i="10" a="1"/>
  <c r="C263" i="10" a="1"/>
  <c r="E280" i="10" a="1"/>
  <c r="E286" i="10" a="1"/>
  <c r="C292" i="10" a="1"/>
  <c r="C298" i="10" a="1"/>
  <c r="E310" i="10" a="1"/>
  <c r="E316" i="10" a="1"/>
  <c r="C322" i="10" a="1"/>
  <c r="C328" i="10" a="1"/>
  <c r="C345" i="10" a="1"/>
  <c r="E350" i="10" a="1"/>
  <c r="C361" i="10" a="1"/>
  <c r="E366" i="10" a="1"/>
  <c r="C377" i="10" a="1"/>
  <c r="E382" i="10" a="1"/>
  <c r="C393" i="10" a="1"/>
  <c r="E398" i="10" a="1"/>
  <c r="C409" i="10" a="1"/>
  <c r="E414" i="10" a="1"/>
  <c r="C425" i="10" a="1"/>
  <c r="E430" i="10" a="1"/>
  <c r="C441" i="10" a="1"/>
  <c r="C446" i="10" a="1"/>
  <c r="C450" i="10" a="1"/>
  <c r="C454" i="10" a="1"/>
  <c r="C458" i="10" a="1"/>
  <c r="C462" i="10" a="1"/>
  <c r="C466" i="10" a="1"/>
  <c r="C470" i="10" a="1"/>
  <c r="C474" i="10" a="1"/>
  <c r="C478" i="10" a="1"/>
  <c r="C482" i="10" a="1"/>
  <c r="C486" i="10" a="1"/>
  <c r="C490" i="10" a="1"/>
  <c r="C494" i="10" a="1"/>
  <c r="C498" i="10" a="1"/>
  <c r="C502" i="10" a="1"/>
  <c r="C4" i="11" a="1"/>
  <c r="C8" i="11" a="1"/>
  <c r="C12" i="11" a="1"/>
  <c r="C16" i="11" a="1"/>
  <c r="C20" i="11" a="1"/>
  <c r="C24" i="11" a="1"/>
  <c r="C28" i="11" a="1"/>
  <c r="C32" i="11" a="1"/>
  <c r="C36" i="11" a="1"/>
  <c r="C40" i="11" a="1"/>
  <c r="C44" i="11" a="1"/>
  <c r="C48" i="11" a="1"/>
  <c r="C52" i="11" a="1"/>
  <c r="C56" i="11" a="1"/>
  <c r="C60" i="11" a="1"/>
  <c r="C64" i="11" a="1"/>
  <c r="C68" i="11" a="1"/>
  <c r="C72" i="11" a="1"/>
  <c r="C76" i="11" a="1"/>
  <c r="C80" i="11" a="1"/>
  <c r="C84" i="11" a="1"/>
  <c r="C88" i="11" a="1"/>
  <c r="C92" i="11" a="1"/>
  <c r="C96" i="11" a="1"/>
  <c r="C100" i="11" a="1"/>
  <c r="C104" i="11" a="1"/>
  <c r="C108" i="11" a="1"/>
  <c r="C112" i="11" a="1"/>
  <c r="C116" i="11" a="1"/>
  <c r="C120" i="11" a="1"/>
  <c r="C124" i="11" a="1"/>
  <c r="C128" i="11" a="1"/>
  <c r="C132" i="11" a="1"/>
  <c r="C136" i="11" a="1"/>
  <c r="C140" i="11" a="1"/>
  <c r="C144" i="11" a="1"/>
  <c r="C148" i="11" a="1"/>
  <c r="C152" i="11" a="1"/>
  <c r="C156" i="11" a="1"/>
  <c r="C160" i="11" a="1"/>
  <c r="C164" i="11" a="1"/>
  <c r="C168" i="11" a="1"/>
  <c r="C172" i="11" a="1"/>
  <c r="C176" i="11" a="1"/>
  <c r="C180" i="11" a="1"/>
  <c r="C184" i="11" a="1"/>
  <c r="C188" i="11" a="1"/>
  <c r="C192" i="11" a="1"/>
  <c r="C196" i="11" a="1"/>
  <c r="C200" i="11" a="1"/>
  <c r="C204" i="11" a="1"/>
  <c r="C208" i="11" a="1"/>
  <c r="C212" i="11" a="1"/>
  <c r="C216" i="11" a="1"/>
  <c r="C220" i="11" a="1"/>
  <c r="C224" i="11" a="1"/>
  <c r="C228" i="11" a="1"/>
  <c r="C232" i="11" a="1"/>
  <c r="C236" i="11" a="1"/>
  <c r="C240" i="11" a="1"/>
  <c r="C244" i="11" a="1"/>
  <c r="C248" i="11" a="1"/>
  <c r="C252" i="11" a="1"/>
  <c r="C256" i="11" a="1"/>
  <c r="C260" i="11" a="1"/>
  <c r="C264" i="11" a="1"/>
  <c r="C268" i="11" a="1"/>
  <c r="C272" i="11" a="1"/>
  <c r="C276" i="11" a="1"/>
  <c r="C280" i="11" a="1"/>
  <c r="C284" i="11" a="1"/>
  <c r="C288" i="11" a="1"/>
  <c r="C292" i="11" a="1"/>
  <c r="C296" i="11" a="1"/>
  <c r="C300" i="11" a="1"/>
  <c r="C304" i="11" a="1"/>
  <c r="C309" i="11" a="1"/>
  <c r="C313" i="11" a="1"/>
  <c r="C317" i="11" a="1"/>
  <c r="C321" i="11" a="1"/>
  <c r="C325" i="11" a="1"/>
  <c r="C329" i="11" a="1"/>
  <c r="C333" i="11" a="1"/>
  <c r="C337" i="11" a="1"/>
  <c r="C341" i="11" a="1"/>
  <c r="C345" i="11" a="1"/>
  <c r="C349" i="11" a="1"/>
  <c r="C353" i="11" a="1"/>
  <c r="C357" i="11" a="1"/>
  <c r="C361" i="11" a="1"/>
  <c r="C365" i="11" a="1"/>
  <c r="C369" i="11" a="1"/>
  <c r="C373" i="11" a="1"/>
  <c r="C377" i="11" a="1"/>
  <c r="C381" i="11" a="1"/>
  <c r="C385" i="11" a="1"/>
  <c r="C389" i="11" a="1"/>
  <c r="C393" i="11" a="1"/>
  <c r="C397" i="11" a="1"/>
  <c r="C401" i="11" a="1"/>
  <c r="C405" i="11" a="1"/>
  <c r="C409" i="11" a="1"/>
  <c r="C413" i="11" a="1"/>
  <c r="C417" i="11" a="1"/>
  <c r="C421" i="11" a="1"/>
  <c r="C425" i="11" a="1"/>
  <c r="C429" i="11" a="1"/>
  <c r="C433" i="11" a="1"/>
  <c r="C437" i="11" a="1"/>
  <c r="C441" i="11" a="1"/>
  <c r="C445" i="11" a="1"/>
  <c r="C449" i="11" a="1"/>
  <c r="C453" i="11" a="1"/>
  <c r="C457" i="11" a="1"/>
  <c r="C461" i="11" a="1"/>
  <c r="C465" i="11" a="1"/>
  <c r="C469" i="11" a="1"/>
  <c r="C473" i="11" a="1"/>
  <c r="C477" i="11" a="1"/>
  <c r="C481" i="11" a="1"/>
  <c r="C485" i="11" a="1"/>
  <c r="C489" i="11" a="1"/>
  <c r="C493" i="11" a="1"/>
  <c r="C497" i="11" a="1"/>
  <c r="C501" i="11" a="1"/>
  <c r="C505" i="11" a="1"/>
  <c r="C7" i="12" a="1"/>
  <c r="C11" i="12" a="1"/>
  <c r="C15" i="12" a="1"/>
  <c r="C19" i="12" a="1"/>
  <c r="C23" i="12" a="1"/>
  <c r="C27" i="12" a="1"/>
  <c r="C31" i="12" a="1"/>
  <c r="C35" i="12" a="1"/>
  <c r="C39" i="12" a="1"/>
  <c r="C43" i="12" a="1"/>
  <c r="C47" i="12" a="1"/>
  <c r="C51" i="12" a="1"/>
  <c r="C55" i="12" a="1"/>
  <c r="C59" i="12" a="1"/>
  <c r="C63" i="12" a="1"/>
  <c r="C67" i="12" a="1"/>
  <c r="C71" i="12" a="1"/>
  <c r="C75" i="12" a="1"/>
  <c r="C79" i="12" a="1"/>
  <c r="C83" i="12" a="1"/>
  <c r="C87" i="12" a="1"/>
  <c r="C91" i="12" a="1"/>
  <c r="C95" i="12" a="1"/>
  <c r="C99" i="12" a="1"/>
  <c r="C103" i="12" a="1"/>
  <c r="C107" i="12" a="1"/>
  <c r="C111" i="12" a="1"/>
  <c r="C115" i="12" a="1"/>
  <c r="C119" i="12" a="1"/>
  <c r="C123" i="12" a="1"/>
  <c r="C127" i="12" a="1"/>
  <c r="C131" i="12" a="1"/>
  <c r="C135" i="12" a="1"/>
  <c r="C139" i="12" a="1"/>
  <c r="C143" i="12" a="1"/>
  <c r="C147" i="12" a="1"/>
  <c r="C151" i="12" a="1"/>
  <c r="C155" i="12" a="1"/>
  <c r="C159" i="12" a="1"/>
  <c r="C163" i="12" a="1"/>
  <c r="C167" i="12" a="1"/>
  <c r="C171" i="12" a="1"/>
  <c r="C175" i="12" a="1"/>
  <c r="C179" i="12" a="1"/>
  <c r="C183" i="12" a="1"/>
  <c r="C187" i="12" a="1"/>
  <c r="C191" i="12" a="1"/>
  <c r="C195" i="12" a="1"/>
  <c r="C199" i="12" a="1"/>
  <c r="C203" i="12" a="1"/>
  <c r="C207" i="12" a="1"/>
  <c r="C211" i="12" a="1"/>
  <c r="C215" i="12" a="1"/>
  <c r="C219" i="12" a="1"/>
  <c r="C223" i="12" a="1"/>
  <c r="C227" i="12" a="1"/>
  <c r="C231" i="12" a="1"/>
  <c r="C235" i="12" a="1"/>
  <c r="C239" i="12" a="1"/>
  <c r="C243" i="12" a="1"/>
  <c r="C247" i="12" a="1"/>
  <c r="C251" i="12" a="1"/>
  <c r="C255" i="12" a="1"/>
  <c r="C259" i="12" a="1"/>
  <c r="C263" i="12" a="1"/>
  <c r="C267" i="12" a="1"/>
  <c r="C271" i="12" a="1"/>
  <c r="C275" i="12" a="1"/>
  <c r="C279" i="12" a="1"/>
  <c r="C283" i="12" a="1"/>
  <c r="C287" i="12" a="1"/>
  <c r="C291" i="12" a="1"/>
  <c r="C295" i="12" a="1"/>
  <c r="C299" i="12" a="1"/>
  <c r="C303" i="12" a="1"/>
  <c r="C308" i="12" a="1"/>
  <c r="C312" i="12" a="1"/>
  <c r="C316" i="12" a="1"/>
  <c r="C320" i="12" a="1"/>
  <c r="C324" i="12" a="1"/>
  <c r="C328" i="12" a="1"/>
  <c r="C332" i="12" a="1"/>
  <c r="C336" i="12" a="1"/>
  <c r="C340" i="12" a="1"/>
  <c r="C344" i="12" a="1"/>
  <c r="C348" i="12" a="1"/>
  <c r="C352" i="12" a="1"/>
  <c r="C356" i="12" a="1"/>
  <c r="C360" i="12" a="1"/>
  <c r="C364" i="12" a="1"/>
  <c r="C368" i="12" a="1"/>
  <c r="C372" i="12" a="1"/>
  <c r="C376" i="12" a="1"/>
  <c r="C380" i="12" a="1"/>
  <c r="C384" i="12" a="1"/>
  <c r="C388" i="12" a="1"/>
  <c r="C392" i="12" a="1"/>
  <c r="C396" i="12" a="1"/>
  <c r="C400" i="12" a="1"/>
  <c r="C404" i="12" a="1"/>
  <c r="C408" i="12" a="1"/>
  <c r="C412" i="12" a="1"/>
  <c r="C416" i="12" a="1"/>
  <c r="C420" i="12" a="1"/>
  <c r="C424" i="12" a="1"/>
  <c r="C428" i="12" a="1"/>
  <c r="C432" i="12" a="1"/>
  <c r="C436" i="12" a="1"/>
  <c r="C440" i="12" a="1"/>
  <c r="C444" i="12" a="1"/>
  <c r="C448" i="12" a="1"/>
  <c r="C452" i="12" a="1"/>
  <c r="C456" i="12" a="1"/>
  <c r="C460" i="12" a="1"/>
  <c r="C464" i="12" a="1"/>
  <c r="C468" i="12" a="1"/>
  <c r="C472" i="12" a="1"/>
  <c r="C476" i="12" a="1"/>
  <c r="C480" i="12" a="1"/>
  <c r="C484" i="12" a="1"/>
  <c r="C488" i="12" a="1"/>
  <c r="C492" i="12" a="1"/>
  <c r="C496" i="12" a="1"/>
  <c r="C500" i="12" a="1"/>
  <c r="C504" i="12" a="1"/>
  <c r="H6" i="1" a="1"/>
  <c r="H10" i="1" a="1"/>
  <c r="H14" i="1" a="1"/>
  <c r="H18" i="1" a="1"/>
  <c r="H22" i="1" a="1"/>
  <c r="H26" i="1" a="1"/>
  <c r="H30" i="1" a="1"/>
  <c r="H34" i="1" a="1"/>
  <c r="H38" i="1" a="1"/>
  <c r="H42" i="1" a="1"/>
  <c r="H46" i="1" a="1"/>
  <c r="H50" i="1" a="1"/>
  <c r="H54" i="1" a="1"/>
  <c r="H58" i="1" a="1"/>
  <c r="H62" i="1" a="1"/>
  <c r="H66" i="1" a="1"/>
  <c r="H70" i="1" a="1"/>
  <c r="H74" i="1" a="1"/>
  <c r="H78" i="1" a="1"/>
  <c r="H82" i="1" a="1"/>
  <c r="H86" i="1" a="1"/>
  <c r="H90" i="1" a="1"/>
  <c r="H94" i="1" a="1"/>
  <c r="H98" i="1" a="1"/>
  <c r="H102" i="1" a="1"/>
  <c r="H106" i="1" a="1"/>
  <c r="H110" i="1" a="1"/>
  <c r="H114" i="1" a="1"/>
  <c r="H118" i="1" a="1"/>
  <c r="H122" i="1" a="1"/>
  <c r="H126" i="1" a="1"/>
  <c r="H130" i="1" a="1"/>
  <c r="H134" i="1" a="1"/>
  <c r="H138" i="1" a="1"/>
  <c r="H142" i="1" a="1"/>
  <c r="H146" i="1" a="1"/>
  <c r="H150" i="1" a="1"/>
  <c r="H154" i="1" a="1"/>
  <c r="H158" i="1" a="1"/>
  <c r="H162" i="1" a="1"/>
  <c r="H166" i="1" a="1"/>
  <c r="H170" i="1" a="1"/>
  <c r="H174" i="1" a="1"/>
  <c r="H178" i="1" a="1"/>
  <c r="H182" i="1" a="1"/>
  <c r="H186" i="1" a="1"/>
  <c r="H190" i="1" a="1"/>
  <c r="H194" i="1" a="1"/>
  <c r="H198" i="1" a="1"/>
  <c r="H202" i="1" a="1"/>
  <c r="H206" i="1" a="1"/>
  <c r="H210" i="1" a="1"/>
  <c r="H214" i="1" a="1"/>
  <c r="H218" i="1" a="1"/>
  <c r="H222" i="1" a="1"/>
  <c r="H226" i="1" a="1"/>
  <c r="H230" i="1" a="1"/>
  <c r="H234" i="1" a="1"/>
  <c r="H238" i="1" a="1"/>
  <c r="H242" i="1" a="1"/>
  <c r="H246" i="1" a="1"/>
  <c r="H250" i="1" a="1"/>
  <c r="H254" i="1" a="1"/>
  <c r="H258" i="1" a="1"/>
  <c r="H262" i="1" a="1"/>
  <c r="H266" i="1" a="1"/>
  <c r="H270" i="1" a="1"/>
  <c r="H274" i="1" a="1"/>
  <c r="H278" i="1" a="1"/>
  <c r="H282" i="1" a="1"/>
  <c r="H286" i="1" a="1"/>
  <c r="H290" i="1" a="1"/>
  <c r="H294" i="1" a="1"/>
  <c r="H298" i="1" a="1"/>
  <c r="H302" i="1" a="1"/>
  <c r="H307" i="1" a="1"/>
  <c r="H311" i="1" a="1"/>
  <c r="H315" i="1" a="1"/>
  <c r="H319" i="1" a="1"/>
  <c r="H323" i="1" a="1"/>
  <c r="H327" i="1" a="1"/>
  <c r="H331" i="1" a="1"/>
  <c r="H335" i="1" a="1"/>
  <c r="H339" i="1" a="1"/>
  <c r="H343" i="1" a="1"/>
  <c r="H347" i="1" a="1"/>
  <c r="H351" i="1" a="1"/>
  <c r="H355" i="1" a="1"/>
  <c r="H359" i="1" a="1"/>
  <c r="H363" i="1" a="1"/>
  <c r="H367" i="1" a="1"/>
  <c r="H371" i="1" a="1"/>
  <c r="H375" i="1" a="1"/>
  <c r="H379" i="1" a="1"/>
  <c r="H383" i="1" a="1"/>
  <c r="H387" i="1" a="1"/>
  <c r="H391" i="1" a="1"/>
  <c r="H395" i="1" a="1"/>
  <c r="H399" i="1" a="1"/>
  <c r="H403" i="1" a="1"/>
  <c r="H407" i="1" a="1"/>
  <c r="H411" i="1" a="1"/>
  <c r="H415" i="1" a="1"/>
  <c r="H419" i="1" a="1"/>
  <c r="H423" i="1" a="1"/>
  <c r="H427" i="1" a="1"/>
  <c r="H431" i="1" a="1"/>
  <c r="H435" i="1" a="1"/>
  <c r="H439" i="1" a="1"/>
  <c r="H443" i="1" a="1"/>
  <c r="H447" i="1" a="1"/>
  <c r="H451" i="1" a="1"/>
  <c r="H455" i="1" a="1"/>
  <c r="H459" i="1" a="1"/>
  <c r="H463" i="1" a="1"/>
  <c r="H467" i="1" a="1"/>
  <c r="H471" i="1" a="1"/>
  <c r="H475" i="1" a="1"/>
  <c r="H479" i="1" a="1"/>
  <c r="H483" i="1" a="1"/>
  <c r="H487" i="1" a="1"/>
  <c r="H491" i="1" a="1"/>
  <c r="H495" i="1" a="1"/>
  <c r="H499" i="1" a="1"/>
  <c r="H503" i="1" a="1"/>
  <c r="A5" i="2" a="1"/>
  <c r="W9" i="2"/>
  <c r="W13" i="2"/>
  <c r="W17" i="2"/>
  <c r="W21" i="2"/>
  <c r="W25" i="2"/>
  <c r="W29" i="2"/>
  <c r="W33" i="2"/>
  <c r="W37" i="2"/>
  <c r="W41" i="2"/>
  <c r="W45" i="2"/>
  <c r="W49" i="2"/>
  <c r="W53" i="2"/>
  <c r="W57" i="2"/>
  <c r="W61" i="2"/>
  <c r="W65" i="2"/>
  <c r="W69" i="2"/>
  <c r="W73" i="2"/>
  <c r="W77" i="2"/>
  <c r="W81" i="2"/>
  <c r="W85" i="2"/>
  <c r="W89" i="2"/>
  <c r="W93" i="2"/>
  <c r="W97" i="2"/>
  <c r="W101" i="2"/>
  <c r="W105" i="2"/>
  <c r="W109" i="2"/>
  <c r="W113" i="2"/>
  <c r="W117" i="2"/>
  <c r="W121" i="2"/>
  <c r="W125" i="2"/>
  <c r="W129" i="2"/>
  <c r="W133" i="2"/>
  <c r="W137" i="2"/>
  <c r="W141" i="2"/>
  <c r="W145" i="2"/>
  <c r="W149" i="2"/>
  <c r="W153" i="2"/>
  <c r="W157" i="2"/>
  <c r="W161" i="2"/>
  <c r="W165" i="2"/>
  <c r="W169" i="2"/>
  <c r="W173" i="2"/>
  <c r="W177" i="2"/>
  <c r="W181" i="2"/>
  <c r="W185" i="2"/>
  <c r="W189" i="2"/>
  <c r="W193" i="2"/>
  <c r="W197" i="2"/>
  <c r="W201" i="2"/>
  <c r="W205" i="2"/>
  <c r="W209" i="2"/>
  <c r="W213" i="2"/>
  <c r="W217" i="2"/>
  <c r="W221" i="2"/>
  <c r="W225" i="2"/>
  <c r="W229" i="2"/>
  <c r="W233" i="2"/>
  <c r="W237" i="2"/>
  <c r="W241" i="2"/>
  <c r="W245" i="2"/>
  <c r="W249" i="2"/>
  <c r="W253" i="2"/>
  <c r="W257" i="2"/>
  <c r="W261" i="2"/>
  <c r="W265" i="2"/>
  <c r="W269" i="2"/>
  <c r="W273" i="2"/>
  <c r="W277" i="2"/>
  <c r="W281" i="2"/>
  <c r="W285" i="2"/>
  <c r="W289" i="2"/>
  <c r="W293" i="2"/>
  <c r="W297" i="2"/>
  <c r="W301" i="2"/>
  <c r="W305" i="2"/>
  <c r="W310" i="2"/>
  <c r="W314" i="2"/>
  <c r="W318" i="2"/>
  <c r="W322" i="2"/>
  <c r="W326" i="2"/>
  <c r="W330" i="2"/>
  <c r="W334" i="2"/>
  <c r="W338" i="2"/>
  <c r="W342" i="2"/>
  <c r="W346" i="2"/>
  <c r="W350" i="2"/>
  <c r="W354" i="2"/>
  <c r="W358" i="2"/>
  <c r="W362" i="2"/>
  <c r="W366" i="2"/>
  <c r="W370" i="2"/>
  <c r="W374" i="2"/>
  <c r="W378" i="2"/>
  <c r="W382" i="2"/>
  <c r="W386" i="2"/>
  <c r="W390" i="2"/>
  <c r="W394" i="2"/>
  <c r="W398" i="2"/>
  <c r="W402" i="2"/>
  <c r="W406" i="2"/>
  <c r="W410" i="2"/>
  <c r="W414" i="2"/>
  <c r="W418" i="2"/>
  <c r="W422" i="2"/>
  <c r="W426" i="2"/>
  <c r="W430" i="2"/>
  <c r="W434" i="2"/>
  <c r="W438" i="2"/>
  <c r="W442" i="2"/>
  <c r="W446" i="2"/>
  <c r="W450" i="2"/>
  <c r="W454" i="2"/>
  <c r="W458" i="2"/>
  <c r="W462" i="2"/>
  <c r="W466" i="2"/>
  <c r="W470" i="2"/>
  <c r="W474" i="2"/>
  <c r="W478" i="2"/>
  <c r="W482" i="2"/>
  <c r="W486" i="2"/>
  <c r="W490" i="2"/>
  <c r="W494" i="2"/>
  <c r="W498" i="2"/>
  <c r="W502" i="2"/>
  <c r="W506" i="2"/>
  <c r="AA13" i="2"/>
  <c r="AA29" i="2"/>
  <c r="AA45" i="2"/>
  <c r="AA61" i="2"/>
  <c r="AA77" i="2"/>
  <c r="AA93" i="2"/>
  <c r="AA109" i="2"/>
  <c r="AA125" i="2"/>
  <c r="AA141" i="2"/>
  <c r="AA157" i="2"/>
  <c r="AA173" i="2"/>
  <c r="AA189" i="2"/>
  <c r="AA205" i="2"/>
  <c r="AA221" i="2"/>
  <c r="AA237" i="2"/>
  <c r="AA253" i="2"/>
  <c r="AA269" i="2"/>
  <c r="AA285" i="2"/>
  <c r="AA301" i="2"/>
  <c r="AA318" i="2"/>
  <c r="AA334" i="2"/>
  <c r="AA350" i="2"/>
  <c r="AA366" i="2"/>
  <c r="AA382" i="2"/>
  <c r="AA398" i="2"/>
  <c r="AA414" i="2"/>
  <c r="AA430" i="2"/>
  <c r="AA446" i="2"/>
  <c r="AA462" i="2"/>
  <c r="AA478" i="2"/>
  <c r="AA494" i="2"/>
  <c r="C60" i="2"/>
  <c r="B104" i="2" a="1"/>
  <c r="C128" i="2"/>
  <c r="D148" i="2"/>
  <c r="B172" i="2" a="1"/>
  <c r="C192" i="2"/>
  <c r="D212" i="2"/>
  <c r="B233" i="2" a="1"/>
  <c r="B249" i="2" a="1"/>
  <c r="B265" i="2" a="1"/>
  <c r="B281" i="2" a="1"/>
  <c r="B297" i="2" a="1"/>
  <c r="B314" i="2" a="1"/>
  <c r="B330" i="2" a="1"/>
  <c r="B346" i="2" a="1"/>
  <c r="B362" i="2" a="1"/>
  <c r="B378" i="2" a="1"/>
  <c r="B394" i="2" a="1"/>
  <c r="B410" i="2" a="1"/>
  <c r="B426" i="2" a="1"/>
  <c r="B442" i="2" a="1"/>
  <c r="B458" i="2" a="1"/>
  <c r="B474" i="2" a="1"/>
  <c r="B489" i="2" a="1"/>
  <c r="C501" i="2"/>
  <c r="M11" i="2"/>
  <c r="N21" i="2"/>
  <c r="L32" i="2" a="1"/>
  <c r="M43" i="2"/>
  <c r="N53" i="2"/>
  <c r="L64" i="2" a="1"/>
  <c r="M75" i="2"/>
  <c r="N85" i="2"/>
  <c r="L96" i="2" a="1"/>
  <c r="M107" i="2"/>
  <c r="N117" i="2"/>
  <c r="L128" i="2" a="1"/>
  <c r="M139" i="2"/>
  <c r="N149" i="2"/>
  <c r="L160" i="2" a="1"/>
  <c r="M171" i="2"/>
  <c r="N181" i="2"/>
  <c r="L192" i="2" a="1"/>
  <c r="M203" i="2"/>
  <c r="N213" i="2"/>
  <c r="L224" i="2" a="1"/>
  <c r="M235" i="2"/>
  <c r="N245" i="2"/>
  <c r="L256" i="2" a="1"/>
  <c r="M267" i="2"/>
  <c r="N277" i="2"/>
  <c r="L288" i="2" a="1"/>
  <c r="M299" i="2"/>
  <c r="N310" i="2"/>
  <c r="L321" i="2" a="1"/>
  <c r="M332" i="2"/>
  <c r="N342" i="2"/>
  <c r="L353" i="2" a="1"/>
  <c r="M364" i="2"/>
  <c r="N374" i="2"/>
  <c r="L385" i="2" a="1"/>
  <c r="M396" i="2"/>
  <c r="N406" i="2"/>
  <c r="L417" i="2" a="1"/>
  <c r="M428" i="2"/>
  <c r="N438" i="2"/>
  <c r="L449" i="2" a="1"/>
  <c r="M460" i="2"/>
  <c r="N470" i="2"/>
  <c r="L481" i="2" a="1"/>
  <c r="M492" i="2"/>
  <c r="N502" i="2"/>
  <c r="B7" i="6" a="1"/>
  <c r="C18" i="6"/>
  <c r="B27" i="6" a="1"/>
  <c r="D36" i="6"/>
  <c r="B46" i="6" a="1"/>
  <c r="D54" i="6"/>
  <c r="D63" i="6"/>
  <c r="C73" i="6"/>
  <c r="C82" i="6"/>
  <c r="B91" i="6" a="1"/>
  <c r="D100" i="6"/>
  <c r="B110" i="6" a="1"/>
  <c r="D118" i="6"/>
  <c r="D127" i="6"/>
  <c r="C137" i="6"/>
  <c r="B146" i="6" a="1"/>
  <c r="B154" i="6" a="1"/>
  <c r="B162" i="6" a="1"/>
  <c r="B170" i="6" a="1"/>
  <c r="B178" i="6" a="1"/>
  <c r="B186" i="6" a="1"/>
  <c r="B194" i="6" a="1"/>
  <c r="B202" i="6" a="1"/>
  <c r="B210" i="6" a="1"/>
  <c r="B218" i="6" a="1"/>
  <c r="B226" i="6" a="1"/>
  <c r="B234" i="6" a="1"/>
  <c r="B242" i="6" a="1"/>
  <c r="B250" i="6" a="1"/>
  <c r="C257" i="6"/>
  <c r="D264" i="6"/>
  <c r="C271" i="6"/>
  <c r="D278" i="6"/>
  <c r="B286" i="6" a="1"/>
  <c r="B293" i="6" a="1"/>
  <c r="D299" i="6"/>
  <c r="B308" i="6" a="1"/>
  <c r="C315" i="6"/>
  <c r="C322" i="6"/>
  <c r="D329" i="6"/>
  <c r="C336" i="6"/>
  <c r="D343" i="6"/>
  <c r="B351" i="6" a="1"/>
  <c r="B358" i="6" a="1"/>
  <c r="D364" i="6"/>
  <c r="B372" i="6" a="1"/>
  <c r="C379" i="6"/>
  <c r="C386" i="6"/>
  <c r="D393" i="6"/>
  <c r="C400" i="6"/>
  <c r="D407" i="6"/>
  <c r="B415" i="6" a="1"/>
  <c r="B422" i="6" a="1"/>
  <c r="C428" i="6"/>
  <c r="B435" i="6" a="1"/>
  <c r="B441" i="6" a="1"/>
  <c r="D447" i="6"/>
  <c r="B454" i="6" a="1"/>
  <c r="C460" i="6"/>
  <c r="B467" i="6" a="1"/>
  <c r="B473" i="6" a="1"/>
  <c r="D479" i="6"/>
  <c r="B486" i="6" a="1"/>
  <c r="C492" i="6"/>
  <c r="B499" i="6" a="1"/>
  <c r="C4" i="10" a="1"/>
  <c r="C17" i="10" a="1"/>
  <c r="E23" i="10" a="1"/>
  <c r="C30" i="10" a="1"/>
  <c r="C36" i="10" a="1"/>
  <c r="C49" i="10" a="1"/>
  <c r="E55" i="10" a="1"/>
  <c r="C62" i="10" a="1"/>
  <c r="C68" i="10" a="1"/>
  <c r="C81" i="10" a="1"/>
  <c r="E87" i="10" a="1"/>
  <c r="C94" i="10" a="1"/>
  <c r="C100" i="10" a="1"/>
  <c r="C113" i="10" a="1"/>
  <c r="E119" i="10" a="1"/>
  <c r="C126" i="10" a="1"/>
  <c r="C132" i="10" a="1"/>
  <c r="C145" i="10" a="1"/>
  <c r="E151" i="10" a="1"/>
  <c r="C158" i="10" a="1"/>
  <c r="C164" i="10" a="1"/>
  <c r="C177" i="10" a="1"/>
  <c r="E183" i="10" a="1"/>
  <c r="C190" i="10" a="1"/>
  <c r="C196" i="10" a="1"/>
  <c r="C209" i="10" a="1"/>
  <c r="E215" i="10" a="1"/>
  <c r="C222" i="10" a="1"/>
  <c r="C228" i="10" a="1"/>
  <c r="E234" i="10" a="1"/>
  <c r="C240" i="10" a="1"/>
  <c r="C246" i="10" a="1"/>
  <c r="E257" i="10" a="1"/>
  <c r="E263" i="10" a="1"/>
  <c r="C269" i="10" a="1"/>
  <c r="C275" i="10" a="1"/>
  <c r="E292" i="10" a="1"/>
  <c r="E298" i="10" a="1"/>
  <c r="C304" i="10" a="1"/>
  <c r="C311" i="10" a="1"/>
  <c r="E322" i="10" a="1"/>
  <c r="E328" i="10" a="1"/>
  <c r="C334" i="10" a="1"/>
  <c r="C340" i="10" a="1"/>
  <c r="E345" i="10" a="1"/>
  <c r="C356" i="10" a="1"/>
  <c r="E361" i="10" a="1"/>
  <c r="C372" i="10" a="1"/>
  <c r="E377" i="10" a="1"/>
  <c r="C388" i="10" a="1"/>
  <c r="E393" i="10" a="1"/>
  <c r="C404" i="10" a="1"/>
  <c r="E409" i="10" a="1"/>
  <c r="C420" i="10" a="1"/>
  <c r="E425" i="10" a="1"/>
  <c r="C436" i="10" a="1"/>
  <c r="E441" i="10" a="1"/>
  <c r="X9" i="2"/>
  <c r="X13" i="2"/>
  <c r="X17" i="2"/>
  <c r="X21" i="2"/>
  <c r="X25" i="2"/>
  <c r="X29" i="2"/>
  <c r="X33" i="2"/>
  <c r="X37" i="2"/>
  <c r="X41" i="2"/>
  <c r="X45" i="2"/>
  <c r="X49" i="2"/>
  <c r="X53" i="2"/>
  <c r="X57" i="2"/>
  <c r="X61" i="2"/>
  <c r="X65" i="2"/>
  <c r="X69" i="2"/>
  <c r="X73" i="2"/>
  <c r="X77" i="2"/>
  <c r="X81" i="2"/>
  <c r="X85" i="2"/>
  <c r="X89" i="2"/>
  <c r="X93" i="2"/>
  <c r="X97" i="2"/>
  <c r="X101" i="2"/>
  <c r="X105" i="2"/>
  <c r="X109" i="2"/>
  <c r="X113" i="2"/>
  <c r="X117" i="2"/>
  <c r="X121" i="2"/>
  <c r="X125" i="2"/>
  <c r="X129" i="2"/>
  <c r="X133" i="2"/>
  <c r="X137" i="2"/>
  <c r="X141" i="2"/>
  <c r="X145" i="2"/>
  <c r="X149" i="2"/>
  <c r="X153" i="2"/>
  <c r="X157" i="2"/>
  <c r="X161" i="2"/>
  <c r="X165" i="2"/>
  <c r="X169" i="2"/>
  <c r="X173" i="2"/>
  <c r="X177" i="2"/>
  <c r="X181" i="2"/>
  <c r="X185" i="2"/>
  <c r="X189" i="2"/>
  <c r="X193" i="2"/>
  <c r="X197" i="2"/>
  <c r="X201" i="2"/>
  <c r="X205" i="2"/>
  <c r="X209" i="2"/>
  <c r="X213" i="2"/>
  <c r="X217" i="2"/>
  <c r="X221" i="2"/>
  <c r="X225" i="2"/>
  <c r="X229" i="2"/>
  <c r="X233" i="2"/>
  <c r="X237" i="2"/>
  <c r="X241" i="2"/>
  <c r="X245" i="2"/>
  <c r="X249" i="2"/>
  <c r="X253" i="2"/>
  <c r="X257" i="2"/>
  <c r="X261" i="2"/>
  <c r="X265" i="2"/>
  <c r="X269" i="2"/>
  <c r="X273" i="2"/>
  <c r="X277" i="2"/>
  <c r="X281" i="2"/>
  <c r="X285" i="2"/>
  <c r="X289" i="2"/>
  <c r="X293" i="2"/>
  <c r="X297" i="2"/>
  <c r="X301" i="2"/>
  <c r="X305" i="2"/>
  <c r="X310" i="2"/>
  <c r="X314" i="2"/>
  <c r="X318" i="2"/>
  <c r="X322" i="2"/>
  <c r="X326" i="2"/>
  <c r="X330" i="2"/>
  <c r="X334" i="2"/>
  <c r="X338" i="2"/>
  <c r="X342" i="2"/>
  <c r="X346" i="2"/>
  <c r="X350" i="2"/>
  <c r="X354" i="2"/>
  <c r="X358" i="2"/>
  <c r="X362" i="2"/>
  <c r="X366" i="2"/>
  <c r="X370" i="2"/>
  <c r="X374" i="2"/>
  <c r="X378" i="2"/>
  <c r="X382" i="2"/>
  <c r="X386" i="2"/>
  <c r="X390" i="2"/>
  <c r="X394" i="2"/>
  <c r="X398" i="2"/>
  <c r="X402" i="2"/>
  <c r="X406" i="2"/>
  <c r="X410" i="2"/>
  <c r="X414" i="2"/>
  <c r="X418" i="2"/>
  <c r="X422" i="2"/>
  <c r="X426" i="2"/>
  <c r="X430" i="2"/>
  <c r="X434" i="2"/>
  <c r="X438" i="2"/>
  <c r="X442" i="2"/>
  <c r="X446" i="2"/>
  <c r="X450" i="2"/>
  <c r="X454" i="2"/>
  <c r="X458" i="2"/>
  <c r="X462" i="2"/>
  <c r="X466" i="2"/>
  <c r="X470" i="2"/>
  <c r="X474" i="2"/>
  <c r="X478" i="2"/>
  <c r="X482" i="2"/>
  <c r="X486" i="2"/>
  <c r="X490" i="2"/>
  <c r="X494" i="2"/>
  <c r="X498" i="2"/>
  <c r="X502" i="2"/>
  <c r="X506" i="2"/>
  <c r="AA14" i="2"/>
  <c r="AA30" i="2"/>
  <c r="AA46" i="2"/>
  <c r="AA62" i="2"/>
  <c r="AA78" i="2"/>
  <c r="AA94" i="2"/>
  <c r="AA110" i="2"/>
  <c r="AA126" i="2"/>
  <c r="AA142" i="2"/>
  <c r="AA158" i="2"/>
  <c r="AA174" i="2"/>
  <c r="AA190" i="2"/>
  <c r="AA206" i="2"/>
  <c r="AA222" i="2"/>
  <c r="AA238" i="2"/>
  <c r="AA254" i="2"/>
  <c r="AA270" i="2"/>
  <c r="AA286" i="2"/>
  <c r="AA302" i="2"/>
  <c r="AA319" i="2"/>
  <c r="AA335" i="2"/>
  <c r="AA351" i="2"/>
  <c r="C64" i="2"/>
  <c r="C104" i="2"/>
  <c r="D128" i="2"/>
  <c r="B152" i="2" a="1"/>
  <c r="C172" i="2"/>
  <c r="D192" i="2"/>
  <c r="B216" i="2" a="1"/>
  <c r="B236" i="2" a="1"/>
  <c r="B252" i="2" a="1"/>
  <c r="B268" i="2" a="1"/>
  <c r="B284" i="2" a="1"/>
  <c r="B300" i="2" a="1"/>
  <c r="B317" i="2" a="1"/>
  <c r="B333" i="2" a="1"/>
  <c r="B349" i="2" a="1"/>
  <c r="B365" i="2" a="1"/>
  <c r="B381" i="2" a="1"/>
  <c r="B397" i="2" a="1"/>
  <c r="B413" i="2" a="1"/>
  <c r="B429" i="2" a="1"/>
  <c r="B445" i="2" a="1"/>
  <c r="B461" i="2" a="1"/>
  <c r="B477" i="2" a="1"/>
  <c r="C489" i="2"/>
  <c r="D501" i="2"/>
  <c r="N11" i="2"/>
  <c r="L23" i="2" a="1"/>
  <c r="N32" i="2"/>
  <c r="N43" i="2"/>
  <c r="L55" i="2" a="1"/>
  <c r="N64" i="2"/>
  <c r="N75" i="2"/>
  <c r="L87" i="2" a="1"/>
  <c r="N96" i="2"/>
  <c r="N107" i="2"/>
  <c r="L119" i="2" a="1"/>
  <c r="N128" i="2"/>
  <c r="N139" i="2"/>
  <c r="L151" i="2" a="1"/>
  <c r="N160" i="2"/>
  <c r="N171" i="2"/>
  <c r="L183" i="2" a="1"/>
  <c r="N192" i="2"/>
  <c r="N203" i="2"/>
  <c r="L215" i="2" a="1"/>
  <c r="N224" i="2"/>
  <c r="N235" i="2"/>
  <c r="L247" i="2" a="1"/>
  <c r="N256" i="2"/>
  <c r="N267" i="2"/>
  <c r="L279" i="2" a="1"/>
  <c r="N288" i="2"/>
  <c r="N299" i="2"/>
  <c r="L312" i="2" a="1"/>
  <c r="N321" i="2"/>
  <c r="N332" i="2"/>
  <c r="L344" i="2" a="1"/>
  <c r="N353" i="2"/>
  <c r="N364" i="2"/>
  <c r="L376" i="2" a="1"/>
  <c r="N385" i="2"/>
  <c r="N396" i="2"/>
  <c r="L408" i="2" a="1"/>
  <c r="N417" i="2"/>
  <c r="N428" i="2"/>
  <c r="L440" i="2" a="1"/>
  <c r="N449" i="2"/>
  <c r="N460" i="2"/>
  <c r="L472" i="2" a="1"/>
  <c r="N481" i="2"/>
  <c r="N492" i="2"/>
  <c r="L504" i="2" a="1"/>
  <c r="D7" i="6"/>
  <c r="D18" i="6"/>
  <c r="D27" i="6"/>
  <c r="C37" i="6"/>
  <c r="C46" i="6"/>
  <c r="B55" i="6" a="1"/>
  <c r="D64" i="6"/>
  <c r="B74" i="6" a="1"/>
  <c r="D82" i="6"/>
  <c r="D91" i="6"/>
  <c r="C101" i="6"/>
  <c r="C110" i="6"/>
  <c r="B119" i="6" a="1"/>
  <c r="D128" i="6"/>
  <c r="B138" i="6" a="1"/>
  <c r="C146" i="6"/>
  <c r="C154" i="6"/>
  <c r="C162" i="6"/>
  <c r="C170" i="6"/>
  <c r="C178" i="6"/>
  <c r="C186" i="6"/>
  <c r="C194" i="6"/>
  <c r="C202" i="6"/>
  <c r="C210" i="6"/>
  <c r="C218" i="6"/>
  <c r="C226" i="6"/>
  <c r="C234" i="6"/>
  <c r="C242" i="6"/>
  <c r="C250" i="6"/>
  <c r="B258" i="6" a="1"/>
  <c r="B265" i="6" a="1"/>
  <c r="D271" i="6"/>
  <c r="B279" i="6" a="1"/>
  <c r="C286" i="6"/>
  <c r="C293" i="6"/>
  <c r="D300" i="6"/>
  <c r="C308" i="6"/>
  <c r="D315" i="6"/>
  <c r="B323" i="6" a="1"/>
  <c r="B330" i="6" a="1"/>
  <c r="D336" i="6"/>
  <c r="B344" i="6" a="1"/>
  <c r="C351" i="6"/>
  <c r="C358" i="6"/>
  <c r="D365" i="6"/>
  <c r="C372" i="6"/>
  <c r="D379" i="6"/>
  <c r="B387" i="6" a="1"/>
  <c r="B394" i="6" a="1"/>
  <c r="D400" i="6"/>
  <c r="B408" i="6" a="1"/>
  <c r="C415" i="6"/>
  <c r="C422" i="6"/>
  <c r="D428" i="6"/>
  <c r="C435" i="6"/>
  <c r="D441" i="6"/>
  <c r="B448" i="6" a="1"/>
  <c r="C454" i="6"/>
  <c r="D460" i="6"/>
  <c r="C467" i="6"/>
  <c r="D473" i="6"/>
  <c r="B480" i="6" a="1"/>
  <c r="C486" i="6"/>
  <c r="D492" i="6"/>
  <c r="C499" i="6"/>
  <c r="C11" i="10" a="1"/>
  <c r="E17" i="10" a="1"/>
  <c r="E30" i="10" a="1"/>
  <c r="C43" i="10" a="1"/>
  <c r="E49" i="10" a="1"/>
  <c r="E62" i="10" a="1"/>
  <c r="C75" i="10" a="1"/>
  <c r="E81" i="10" a="1"/>
  <c r="E94" i="10" a="1"/>
  <c r="C107" i="10" a="1"/>
  <c r="E113" i="10" a="1"/>
  <c r="E126" i="10" a="1"/>
  <c r="C139" i="10" a="1"/>
  <c r="E145" i="10" a="1"/>
  <c r="E158" i="10" a="1"/>
  <c r="C171" i="10" a="1"/>
  <c r="E177" i="10" a="1"/>
  <c r="E190" i="10" a="1"/>
  <c r="C203" i="10" a="1"/>
  <c r="E209" i="10" a="1"/>
  <c r="E222" i="10" a="1"/>
  <c r="E240" i="10" a="1"/>
  <c r="E246" i="10" a="1"/>
  <c r="C252" i="10" a="1"/>
  <c r="C258" i="10" a="1"/>
  <c r="E269" i="10" a="1"/>
  <c r="E275" i="10" a="1"/>
  <c r="C281" i="10" a="1"/>
  <c r="C287" i="10" a="1"/>
  <c r="E304" i="10" a="1"/>
  <c r="E311" i="10" a="1"/>
  <c r="C317" i="10" a="1"/>
  <c r="C323" i="10" a="1"/>
  <c r="E334" i="10" a="1"/>
  <c r="E340" i="10" a="1"/>
  <c r="C351" i="10" a="1"/>
  <c r="E356" i="10" a="1"/>
  <c r="C367" i="10" a="1"/>
  <c r="E372" i="10" a="1"/>
  <c r="C383" i="10" a="1"/>
  <c r="E388" i="10" a="1"/>
  <c r="C399" i="10" a="1"/>
  <c r="E404" i="10" a="1"/>
  <c r="C415" i="10" a="1"/>
  <c r="E420" i="10" a="1"/>
  <c r="C431" i="10" a="1"/>
  <c r="E436" i="10" a="1"/>
  <c r="E446" i="10" a="1"/>
  <c r="E450" i="10" a="1"/>
  <c r="E454" i="10" a="1"/>
  <c r="E458" i="10" a="1"/>
  <c r="E462" i="10" a="1"/>
  <c r="E466" i="10" a="1"/>
  <c r="E470" i="10" a="1"/>
  <c r="E474" i="10" a="1"/>
  <c r="E478" i="10" a="1"/>
  <c r="E482" i="10" a="1"/>
  <c r="E486" i="10" a="1"/>
  <c r="E490" i="10" a="1"/>
  <c r="E494" i="10" a="1"/>
  <c r="E498" i="10" a="1"/>
  <c r="E502" i="10" a="1"/>
  <c r="E4" i="11" a="1"/>
  <c r="E8" i="11" a="1"/>
  <c r="E12" i="11" a="1"/>
  <c r="E16" i="11" a="1"/>
  <c r="E20" i="11" a="1"/>
  <c r="E24" i="11" a="1"/>
  <c r="E28" i="11" a="1"/>
  <c r="E32" i="11" a="1"/>
  <c r="E36" i="11" a="1"/>
  <c r="E40" i="11" a="1"/>
  <c r="E44" i="11" a="1"/>
  <c r="E48" i="11" a="1"/>
  <c r="E52" i="11" a="1"/>
  <c r="E56" i="11" a="1"/>
  <c r="E60" i="11" a="1"/>
  <c r="E64" i="11" a="1"/>
  <c r="E68" i="11" a="1"/>
  <c r="E72" i="11" a="1"/>
  <c r="E76" i="11" a="1"/>
  <c r="E80" i="11" a="1"/>
  <c r="E84" i="11" a="1"/>
  <c r="E88" i="11" a="1"/>
  <c r="E92" i="11" a="1"/>
  <c r="E96" i="11" a="1"/>
  <c r="E100" i="11" a="1"/>
  <c r="E104" i="11" a="1"/>
  <c r="E108" i="11" a="1"/>
  <c r="E112" i="11" a="1"/>
  <c r="E116" i="11" a="1"/>
  <c r="E120" i="11" a="1"/>
  <c r="E124" i="11" a="1"/>
  <c r="E128" i="11" a="1"/>
  <c r="E132" i="11" a="1"/>
  <c r="E136" i="11" a="1"/>
  <c r="E140" i="11" a="1"/>
  <c r="E144" i="11" a="1"/>
  <c r="E148" i="11" a="1"/>
  <c r="E152" i="11" a="1"/>
  <c r="E156" i="11" a="1"/>
  <c r="E160" i="11" a="1"/>
  <c r="E164" i="11" a="1"/>
  <c r="E168" i="11" a="1"/>
  <c r="E172" i="11" a="1"/>
  <c r="E176" i="11" a="1"/>
  <c r="E180" i="11" a="1"/>
  <c r="E184" i="11" a="1"/>
  <c r="E188" i="11" a="1"/>
  <c r="E192" i="11" a="1"/>
  <c r="E196" i="11" a="1"/>
  <c r="E200" i="11" a="1"/>
  <c r="E204" i="11" a="1"/>
  <c r="E208" i="11" a="1"/>
  <c r="E212" i="11" a="1"/>
  <c r="E216" i="11" a="1"/>
  <c r="E220" i="11" a="1"/>
  <c r="E224" i="11" a="1"/>
  <c r="E228" i="11" a="1"/>
  <c r="E232" i="11" a="1"/>
  <c r="E236" i="11" a="1"/>
  <c r="E240" i="11" a="1"/>
  <c r="E244" i="11" a="1"/>
  <c r="E248" i="11" a="1"/>
  <c r="E252" i="11" a="1"/>
  <c r="E256" i="11" a="1"/>
  <c r="E260" i="11" a="1"/>
  <c r="E264" i="11" a="1"/>
  <c r="E268" i="11" a="1"/>
  <c r="E272" i="11" a="1"/>
  <c r="E276" i="11" a="1"/>
  <c r="E280" i="11" a="1"/>
  <c r="E284" i="11" a="1"/>
  <c r="E288" i="11" a="1"/>
  <c r="E292" i="11" a="1"/>
  <c r="E296" i="11" a="1"/>
  <c r="E300" i="11" a="1"/>
  <c r="E304" i="11" a="1"/>
  <c r="E309" i="11" a="1"/>
  <c r="E313" i="11" a="1"/>
  <c r="E317" i="11" a="1"/>
  <c r="E321" i="11" a="1"/>
  <c r="E325" i="11" a="1"/>
  <c r="E329" i="11" a="1"/>
  <c r="E333" i="11" a="1"/>
  <c r="E337" i="11" a="1"/>
  <c r="E341" i="11" a="1"/>
  <c r="E345" i="11" a="1"/>
  <c r="E349" i="11" a="1"/>
  <c r="E353" i="11" a="1"/>
  <c r="E357" i="11" a="1"/>
  <c r="E361" i="11" a="1"/>
  <c r="E365" i="11" a="1"/>
  <c r="E369" i="11" a="1"/>
  <c r="E373" i="11" a="1"/>
  <c r="E377" i="11" a="1"/>
  <c r="E381" i="11" a="1"/>
  <c r="E385" i="11" a="1"/>
  <c r="E389" i="11" a="1"/>
  <c r="E393" i="11" a="1"/>
  <c r="E397" i="11" a="1"/>
  <c r="E401" i="11" a="1"/>
  <c r="E405" i="11" a="1"/>
  <c r="E409" i="11" a="1"/>
  <c r="E413" i="11" a="1"/>
  <c r="E417" i="11" a="1"/>
  <c r="E421" i="11" a="1"/>
  <c r="E425" i="11" a="1"/>
  <c r="E429" i="11" a="1"/>
  <c r="E433" i="11" a="1"/>
  <c r="E437" i="11" a="1"/>
  <c r="E441" i="11" a="1"/>
  <c r="E445" i="11" a="1"/>
  <c r="E449" i="11" a="1"/>
  <c r="E453" i="11" a="1"/>
  <c r="E457" i="11" a="1"/>
  <c r="E461" i="11" a="1"/>
  <c r="E465" i="11" a="1"/>
  <c r="E469" i="11" a="1"/>
  <c r="E473" i="11" a="1"/>
  <c r="E477" i="11" a="1"/>
  <c r="E481" i="11" a="1"/>
  <c r="E485" i="11" a="1"/>
  <c r="E489" i="11" a="1"/>
  <c r="E493" i="11" a="1"/>
  <c r="E497" i="11" a="1"/>
  <c r="E501" i="11" a="1"/>
  <c r="E505" i="11" a="1"/>
  <c r="E7" i="12" a="1"/>
  <c r="E11" i="12" a="1"/>
  <c r="E15" i="12" a="1"/>
  <c r="E19" i="12" a="1"/>
  <c r="E23" i="12" a="1"/>
  <c r="E27" i="12" a="1"/>
  <c r="E31" i="12" a="1"/>
  <c r="E35" i="12" a="1"/>
  <c r="E39" i="12" a="1"/>
  <c r="E43" i="12" a="1"/>
  <c r="E47" i="12" a="1"/>
  <c r="E51" i="12" a="1"/>
  <c r="E55" i="12" a="1"/>
  <c r="E59" i="12" a="1"/>
  <c r="E63" i="12" a="1"/>
  <c r="E67" i="12" a="1"/>
  <c r="E71" i="12" a="1"/>
  <c r="E75" i="12" a="1"/>
  <c r="E79" i="12" a="1"/>
  <c r="E83" i="12" a="1"/>
  <c r="E87" i="12" a="1"/>
  <c r="E91" i="12" a="1"/>
  <c r="E95" i="12" a="1"/>
  <c r="E99" i="12" a="1"/>
  <c r="E103" i="12" a="1"/>
  <c r="E107" i="12" a="1"/>
  <c r="E111" i="12" a="1"/>
  <c r="E115" i="12" a="1"/>
  <c r="E119" i="12" a="1"/>
  <c r="E123" i="12" a="1"/>
  <c r="E127" i="12" a="1"/>
  <c r="E131" i="12" a="1"/>
  <c r="E135" i="12" a="1"/>
  <c r="E139" i="12" a="1"/>
  <c r="E143" i="12" a="1"/>
  <c r="E147" i="12" a="1"/>
  <c r="E151" i="12" a="1"/>
  <c r="E155" i="12" a="1"/>
  <c r="E159" i="12" a="1"/>
  <c r="E163" i="12" a="1"/>
  <c r="E167" i="12" a="1"/>
  <c r="E171" i="12" a="1"/>
  <c r="E175" i="12" a="1"/>
  <c r="E179" i="12" a="1"/>
  <c r="E183" i="12" a="1"/>
  <c r="E187" i="12" a="1"/>
  <c r="E191" i="12" a="1"/>
  <c r="E195" i="12" a="1"/>
  <c r="E199" i="12" a="1"/>
  <c r="E203" i="12" a="1"/>
  <c r="E207" i="12" a="1"/>
  <c r="E211" i="12" a="1"/>
  <c r="E215" i="12" a="1"/>
  <c r="E219" i="12" a="1"/>
  <c r="E223" i="12" a="1"/>
  <c r="E227" i="12" a="1"/>
  <c r="E231" i="12" a="1"/>
  <c r="E235" i="12" a="1"/>
  <c r="E239" i="12" a="1"/>
  <c r="E243" i="12" a="1"/>
  <c r="E247" i="12" a="1"/>
  <c r="E251" i="12" a="1"/>
  <c r="E255" i="12" a="1"/>
  <c r="E259" i="12" a="1"/>
  <c r="E263" i="12" a="1"/>
  <c r="E267" i="12" a="1"/>
  <c r="E271" i="12" a="1"/>
  <c r="E275" i="12" a="1"/>
  <c r="E279" i="12" a="1"/>
  <c r="E283" i="12" a="1"/>
  <c r="E287" i="12" a="1"/>
  <c r="E291" i="12" a="1"/>
  <c r="E295" i="12" a="1"/>
  <c r="E299" i="12" a="1"/>
  <c r="E303" i="12" a="1"/>
  <c r="E308" i="12" a="1"/>
  <c r="E312" i="12" a="1"/>
  <c r="E316" i="12" a="1"/>
  <c r="E320" i="12" a="1"/>
  <c r="E324" i="12" a="1"/>
  <c r="E328" i="12" a="1"/>
  <c r="E332" i="12" a="1"/>
  <c r="E336" i="12" a="1"/>
  <c r="E340" i="12" a="1"/>
  <c r="E344" i="12" a="1"/>
  <c r="E348" i="12" a="1"/>
  <c r="E352" i="12" a="1"/>
  <c r="E356" i="12" a="1"/>
  <c r="E360" i="12" a="1"/>
  <c r="E364" i="12" a="1"/>
  <c r="E368" i="12" a="1"/>
  <c r="E372" i="12" a="1"/>
  <c r="E376" i="12" a="1"/>
  <c r="E380" i="12" a="1"/>
  <c r="E384" i="12" a="1"/>
  <c r="E388" i="12" a="1"/>
  <c r="E392" i="12" a="1"/>
  <c r="E396" i="12" a="1"/>
  <c r="E400" i="12" a="1"/>
  <c r="E404" i="12" a="1"/>
  <c r="E408" i="12" a="1"/>
  <c r="E412" i="12" a="1"/>
  <c r="E416" i="12" a="1"/>
  <c r="E420" i="12" a="1"/>
  <c r="E424" i="12" a="1"/>
  <c r="E428" i="12" a="1"/>
  <c r="E432" i="12" a="1"/>
  <c r="E436" i="12" a="1"/>
  <c r="E440" i="12" a="1"/>
  <c r="E444" i="12" a="1"/>
  <c r="E448" i="12" a="1"/>
  <c r="E452" i="12" a="1"/>
  <c r="E456" i="12" a="1"/>
  <c r="E460" i="12" a="1"/>
  <c r="E464" i="12" a="1"/>
  <c r="E468" i="12" a="1"/>
  <c r="E472" i="12" a="1"/>
  <c r="E476" i="12" a="1"/>
  <c r="E480" i="12" a="1"/>
  <c r="E484" i="12" a="1"/>
  <c r="E488" i="12" a="1"/>
  <c r="E492" i="12" a="1"/>
  <c r="E496" i="12" a="1"/>
  <c r="E500" i="12" a="1"/>
  <c r="E504" i="12" a="1"/>
  <c r="I6" i="1"/>
  <c r="I10" i="1"/>
  <c r="I14" i="1"/>
  <c r="I18" i="1"/>
  <c r="I22" i="1"/>
  <c r="I26" i="1"/>
  <c r="I30" i="1"/>
  <c r="I34" i="1"/>
  <c r="I38" i="1"/>
  <c r="I42" i="1"/>
  <c r="I46" i="1"/>
  <c r="I50" i="1"/>
  <c r="I54" i="1"/>
  <c r="I58" i="1"/>
  <c r="I62" i="1"/>
  <c r="I66" i="1"/>
  <c r="I70" i="1"/>
  <c r="I74" i="1"/>
  <c r="I78" i="1"/>
  <c r="I82" i="1"/>
  <c r="I86" i="1"/>
  <c r="I90" i="1"/>
  <c r="I94" i="1"/>
  <c r="I98" i="1"/>
  <c r="I102" i="1"/>
  <c r="I106" i="1"/>
  <c r="I110" i="1"/>
  <c r="I114" i="1"/>
  <c r="I118" i="1"/>
  <c r="I122" i="1"/>
  <c r="I126" i="1"/>
  <c r="I130" i="1"/>
  <c r="I134" i="1"/>
  <c r="I138" i="1"/>
  <c r="I142" i="1"/>
  <c r="I146" i="1"/>
  <c r="I150" i="1"/>
  <c r="I154" i="1"/>
  <c r="I158" i="1"/>
  <c r="I162" i="1"/>
  <c r="I166" i="1"/>
  <c r="I170" i="1"/>
  <c r="I174" i="1"/>
  <c r="I178" i="1"/>
  <c r="I182" i="1"/>
  <c r="I186" i="1"/>
  <c r="I190" i="1"/>
  <c r="I194" i="1"/>
  <c r="I198" i="1"/>
  <c r="I202" i="1"/>
  <c r="I206" i="1"/>
  <c r="I210" i="1"/>
  <c r="I214" i="1"/>
  <c r="I218" i="1"/>
  <c r="I222" i="1"/>
  <c r="I226" i="1"/>
  <c r="I230" i="1"/>
  <c r="I234" i="1"/>
  <c r="I238" i="1"/>
  <c r="I242" i="1"/>
  <c r="I246" i="1"/>
  <c r="I250" i="1"/>
  <c r="I254" i="1"/>
  <c r="I258" i="1"/>
  <c r="I262" i="1"/>
  <c r="I266" i="1"/>
  <c r="I270" i="1"/>
  <c r="I274" i="1"/>
  <c r="I278" i="1"/>
  <c r="I282" i="1"/>
  <c r="I286" i="1"/>
  <c r="I290" i="1"/>
  <c r="I294" i="1"/>
  <c r="I298" i="1"/>
  <c r="I302" i="1"/>
  <c r="I307" i="1"/>
  <c r="I311" i="1"/>
  <c r="I315" i="1"/>
  <c r="I319" i="1"/>
  <c r="I323" i="1"/>
  <c r="I327" i="1"/>
  <c r="I331" i="1"/>
  <c r="I335" i="1"/>
  <c r="I339" i="1"/>
  <c r="I343" i="1"/>
  <c r="I347" i="1"/>
  <c r="I351" i="1"/>
  <c r="I355" i="1"/>
  <c r="I359" i="1"/>
  <c r="I363" i="1"/>
  <c r="I367" i="1"/>
  <c r="I371" i="1"/>
  <c r="I375" i="1"/>
  <c r="I379" i="1"/>
  <c r="I383" i="1"/>
  <c r="I387" i="1"/>
  <c r="I391" i="1"/>
  <c r="I395" i="1"/>
  <c r="I399" i="1"/>
  <c r="I403" i="1"/>
  <c r="I407" i="1"/>
  <c r="I411" i="1"/>
  <c r="I415" i="1"/>
  <c r="I419" i="1"/>
  <c r="I423" i="1"/>
  <c r="I427" i="1"/>
  <c r="I431" i="1"/>
  <c r="I435" i="1"/>
  <c r="I439" i="1"/>
  <c r="I443" i="1"/>
  <c r="I447" i="1"/>
  <c r="I451" i="1"/>
  <c r="I455" i="1"/>
  <c r="I459" i="1"/>
  <c r="I463" i="1"/>
  <c r="I467" i="1"/>
  <c r="I471" i="1"/>
  <c r="I475" i="1"/>
  <c r="I479" i="1"/>
  <c r="I483" i="1"/>
  <c r="I487" i="1"/>
  <c r="I491" i="1"/>
  <c r="I495" i="1"/>
  <c r="I499" i="1"/>
  <c r="I503" i="1"/>
  <c r="K5" i="2" a="1"/>
  <c r="V10" i="2" a="1"/>
  <c r="V14" i="2" a="1"/>
  <c r="V18" i="2" a="1"/>
  <c r="V22" i="2" a="1"/>
  <c r="V26" i="2" a="1"/>
  <c r="V30" i="2" a="1"/>
  <c r="V34" i="2" a="1"/>
  <c r="V38" i="2" a="1"/>
  <c r="V42" i="2" a="1"/>
  <c r="V46" i="2" a="1"/>
  <c r="V50" i="2" a="1"/>
  <c r="V54" i="2" a="1"/>
  <c r="V58" i="2" a="1"/>
  <c r="V62" i="2" a="1"/>
  <c r="V66" i="2" a="1"/>
  <c r="V70" i="2" a="1"/>
  <c r="V74" i="2" a="1"/>
  <c r="V78" i="2" a="1"/>
  <c r="V82" i="2" a="1"/>
  <c r="V86" i="2" a="1"/>
  <c r="V90" i="2" a="1"/>
  <c r="V94" i="2" a="1"/>
  <c r="V98" i="2" a="1"/>
  <c r="V102" i="2" a="1"/>
  <c r="V106" i="2" a="1"/>
  <c r="V110" i="2" a="1"/>
  <c r="V114" i="2" a="1"/>
  <c r="V118" i="2" a="1"/>
  <c r="V122" i="2" a="1"/>
  <c r="V126" i="2" a="1"/>
  <c r="V130" i="2" a="1"/>
  <c r="V134" i="2" a="1"/>
  <c r="V138" i="2" a="1"/>
  <c r="V142" i="2" a="1"/>
  <c r="V146" i="2" a="1"/>
  <c r="V150" i="2" a="1"/>
  <c r="V154" i="2" a="1"/>
  <c r="V158" i="2" a="1"/>
  <c r="V162" i="2" a="1"/>
  <c r="V166" i="2" a="1"/>
  <c r="V170" i="2" a="1"/>
  <c r="V174" i="2" a="1"/>
  <c r="V178" i="2" a="1"/>
  <c r="V182" i="2" a="1"/>
  <c r="V186" i="2" a="1"/>
  <c r="V190" i="2" a="1"/>
  <c r="V194" i="2" a="1"/>
  <c r="V198" i="2" a="1"/>
  <c r="V202" i="2" a="1"/>
  <c r="V206" i="2" a="1"/>
  <c r="V210" i="2" a="1"/>
  <c r="V214" i="2" a="1"/>
  <c r="V218" i="2" a="1"/>
  <c r="V222" i="2" a="1"/>
  <c r="V226" i="2" a="1"/>
  <c r="V230" i="2" a="1"/>
  <c r="V234" i="2" a="1"/>
  <c r="V238" i="2" a="1"/>
  <c r="V242" i="2" a="1"/>
  <c r="V246" i="2" a="1"/>
  <c r="V250" i="2" a="1"/>
  <c r="V254" i="2" a="1"/>
  <c r="V258" i="2" a="1"/>
  <c r="V262" i="2" a="1"/>
  <c r="V266" i="2" a="1"/>
  <c r="V270" i="2" a="1"/>
  <c r="V274" i="2" a="1"/>
  <c r="V278" i="2" a="1"/>
  <c r="V282" i="2" a="1"/>
  <c r="V286" i="2" a="1"/>
  <c r="V290" i="2" a="1"/>
  <c r="V294" i="2" a="1"/>
  <c r="V298" i="2" a="1"/>
  <c r="V302" i="2" a="1"/>
  <c r="V306" i="2" a="1"/>
  <c r="V311" i="2" a="1"/>
  <c r="V315" i="2" a="1"/>
  <c r="V319" i="2" a="1"/>
  <c r="V323" i="2" a="1"/>
  <c r="V327" i="2" a="1"/>
  <c r="V331" i="2" a="1"/>
  <c r="V335" i="2" a="1"/>
  <c r="V339" i="2" a="1"/>
  <c r="V343" i="2" a="1"/>
  <c r="V347" i="2" a="1"/>
  <c r="V351" i="2" a="1"/>
  <c r="V355" i="2" a="1"/>
  <c r="V359" i="2" a="1"/>
  <c r="V363" i="2" a="1"/>
  <c r="V367" i="2" a="1"/>
  <c r="V371" i="2" a="1"/>
  <c r="V375" i="2" a="1"/>
  <c r="V379" i="2" a="1"/>
  <c r="V383" i="2" a="1"/>
  <c r="V387" i="2" a="1"/>
  <c r="V391" i="2" a="1"/>
  <c r="V395" i="2" a="1"/>
  <c r="V399" i="2" a="1"/>
  <c r="V403" i="2" a="1"/>
  <c r="V407" i="2" a="1"/>
  <c r="V411" i="2" a="1"/>
  <c r="V415" i="2" a="1"/>
  <c r="V419" i="2" a="1"/>
  <c r="V423" i="2" a="1"/>
  <c r="V427" i="2" a="1"/>
  <c r="V431" i="2" a="1"/>
  <c r="V435" i="2" a="1"/>
  <c r="V439" i="2" a="1"/>
  <c r="V443" i="2" a="1"/>
  <c r="V447" i="2" a="1"/>
  <c r="V451" i="2" a="1"/>
  <c r="V455" i="2" a="1"/>
  <c r="V459" i="2" a="1"/>
  <c r="V463" i="2" a="1"/>
  <c r="V467" i="2" a="1"/>
  <c r="V471" i="2" a="1"/>
  <c r="V475" i="2" a="1"/>
  <c r="V479" i="2" a="1"/>
  <c r="V483" i="2" a="1"/>
  <c r="V487" i="2" a="1"/>
  <c r="V491" i="2" a="1"/>
  <c r="V495" i="2" a="1"/>
  <c r="V499" i="2" a="1"/>
  <c r="V503" i="2" a="1"/>
  <c r="V507" i="2" a="1"/>
  <c r="AA15" i="2"/>
  <c r="AA31" i="2"/>
  <c r="AA47" i="2"/>
  <c r="AA63" i="2"/>
  <c r="AA79" i="2"/>
  <c r="AA95" i="2"/>
  <c r="AA111" i="2"/>
  <c r="AA127" i="2"/>
  <c r="AA143" i="2"/>
  <c r="AA159" i="2"/>
  <c r="AA175" i="2"/>
  <c r="AA191" i="2"/>
  <c r="AA207" i="2"/>
  <c r="AA223" i="2"/>
  <c r="AA239" i="2"/>
  <c r="AA255" i="2"/>
  <c r="C68" i="2"/>
  <c r="B108" i="2" a="1"/>
  <c r="B132" i="2" a="1"/>
  <c r="C152" i="2"/>
  <c r="D172" i="2"/>
  <c r="B196" i="2" a="1"/>
  <c r="C216" i="2"/>
  <c r="C236" i="2"/>
  <c r="C252" i="2"/>
  <c r="C268" i="2"/>
  <c r="C284" i="2"/>
  <c r="C300" i="2"/>
  <c r="C317" i="2"/>
  <c r="C333" i="2"/>
  <c r="C349" i="2"/>
  <c r="C365" i="2"/>
  <c r="C381" i="2"/>
  <c r="C397" i="2"/>
  <c r="C413" i="2"/>
  <c r="C429" i="2"/>
  <c r="C445" i="2"/>
  <c r="C461" i="2"/>
  <c r="C477" i="2"/>
  <c r="D489" i="2"/>
  <c r="B502" i="2" a="1"/>
  <c r="L12" i="2" a="1"/>
  <c r="M23" i="2"/>
  <c r="N33" i="2"/>
  <c r="L44" i="2" a="1"/>
  <c r="M55" i="2"/>
  <c r="N65" i="2"/>
  <c r="L76" i="2" a="1"/>
  <c r="M87" i="2"/>
  <c r="N97" i="2"/>
  <c r="L108" i="2" a="1"/>
  <c r="M119" i="2"/>
  <c r="N129" i="2"/>
  <c r="L140" i="2" a="1"/>
  <c r="M151" i="2"/>
  <c r="N161" i="2"/>
  <c r="L172" i="2" a="1"/>
  <c r="M183" i="2"/>
  <c r="N193" i="2"/>
  <c r="L204" i="2" a="1"/>
  <c r="M215" i="2"/>
  <c r="N225" i="2"/>
  <c r="L236" i="2" a="1"/>
  <c r="M247" i="2"/>
  <c r="N257" i="2"/>
  <c r="L268" i="2" a="1"/>
  <c r="M279" i="2"/>
  <c r="N289" i="2"/>
  <c r="L300" i="2" a="1"/>
  <c r="M312" i="2"/>
  <c r="N322" i="2"/>
  <c r="L333" i="2" a="1"/>
  <c r="M344" i="2"/>
  <c r="N354" i="2"/>
  <c r="L365" i="2" a="1"/>
  <c r="M376" i="2"/>
  <c r="N386" i="2"/>
  <c r="L397" i="2" a="1"/>
  <c r="M408" i="2"/>
  <c r="N418" i="2"/>
  <c r="L429" i="2" a="1"/>
  <c r="M440" i="2"/>
  <c r="N450" i="2"/>
  <c r="L461" i="2" a="1"/>
  <c r="M472" i="2"/>
  <c r="N482" i="2"/>
  <c r="L493" i="2" a="1"/>
  <c r="M504" i="2"/>
  <c r="D8" i="6"/>
  <c r="B19" i="6" a="1"/>
  <c r="D28" i="6"/>
  <c r="B38" i="6" a="1"/>
  <c r="D46" i="6"/>
  <c r="D55" i="6"/>
  <c r="C65" i="6"/>
  <c r="C74" i="6"/>
  <c r="B83" i="6" a="1"/>
  <c r="D92" i="6"/>
  <c r="B102" i="6" a="1"/>
  <c r="D110" i="6"/>
  <c r="D119" i="6"/>
  <c r="C129" i="6"/>
  <c r="C138" i="6"/>
  <c r="D146" i="6"/>
  <c r="D154" i="6"/>
  <c r="D162" i="6"/>
  <c r="D170" i="6"/>
  <c r="D178" i="6"/>
  <c r="D186" i="6"/>
  <c r="D194" i="6"/>
  <c r="D202" i="6"/>
  <c r="D210" i="6"/>
  <c r="D218" i="6"/>
  <c r="D226" i="6"/>
  <c r="D234" i="6"/>
  <c r="D242" i="6"/>
  <c r="D250" i="6"/>
  <c r="C258" i="6"/>
  <c r="C265" i="6"/>
  <c r="D272" i="6"/>
  <c r="C279" i="6"/>
  <c r="D286" i="6"/>
  <c r="B294" i="6" a="1"/>
  <c r="B301" i="6" a="1"/>
  <c r="D308" i="6"/>
  <c r="B316" i="6" a="1"/>
  <c r="C323" i="6"/>
  <c r="C330" i="6"/>
  <c r="D337" i="6"/>
  <c r="C344" i="6"/>
  <c r="D351" i="6"/>
  <c r="B359" i="6" a="1"/>
  <c r="B366" i="6" a="1"/>
  <c r="D372" i="6"/>
  <c r="B380" i="6" a="1"/>
  <c r="C387" i="6"/>
  <c r="C394" i="6"/>
  <c r="D401" i="6"/>
  <c r="C408" i="6"/>
  <c r="D415" i="6"/>
  <c r="B423" i="6" a="1"/>
  <c r="B429" i="6" a="1"/>
  <c r="D435" i="6"/>
  <c r="B442" i="6" a="1"/>
  <c r="C448" i="6"/>
  <c r="B455" i="6" a="1"/>
  <c r="B461" i="6" a="1"/>
  <c r="D467" i="6"/>
  <c r="B474" i="6" a="1"/>
  <c r="C480" i="6"/>
  <c r="B487" i="6" a="1"/>
  <c r="B493" i="6" a="1"/>
  <c r="D499" i="6"/>
  <c r="C5" i="10" a="1"/>
  <c r="E11" i="10" a="1"/>
  <c r="C18" i="10" a="1"/>
  <c r="C24" i="10" a="1"/>
  <c r="C37" i="10" a="1"/>
  <c r="E43" i="10" a="1"/>
  <c r="C50" i="10" a="1"/>
  <c r="C56" i="10" a="1"/>
  <c r="C69" i="10" a="1"/>
  <c r="E75" i="10" a="1"/>
  <c r="C82" i="10" a="1"/>
  <c r="C88" i="10" a="1"/>
  <c r="C101" i="10" a="1"/>
  <c r="E107" i="10" a="1"/>
  <c r="C114" i="10" a="1"/>
  <c r="C120" i="10" a="1"/>
  <c r="C133" i="10" a="1"/>
  <c r="E139" i="10" a="1"/>
  <c r="C146" i="10" a="1"/>
  <c r="C152" i="10" a="1"/>
  <c r="C165" i="10" a="1"/>
  <c r="E171" i="10" a="1"/>
  <c r="C178" i="10" a="1"/>
  <c r="C184" i="10" a="1"/>
  <c r="C197" i="10" a="1"/>
  <c r="E203" i="10" a="1"/>
  <c r="C210" i="10" a="1"/>
  <c r="C216" i="10" a="1"/>
  <c r="C229" i="10" a="1"/>
  <c r="C235" i="10" a="1"/>
  <c r="E252" i="10" a="1"/>
  <c r="E258" i="10" a="1"/>
  <c r="C264" i="10" a="1"/>
  <c r="C270" i="10" a="1"/>
  <c r="E281" i="10" a="1"/>
  <c r="E287" i="10" a="1"/>
  <c r="C293" i="10" a="1"/>
  <c r="C299" i="10" a="1"/>
  <c r="E317" i="10" a="1"/>
  <c r="E323" i="10" a="1"/>
  <c r="C329" i="10" a="1"/>
  <c r="C335" i="10" a="1"/>
  <c r="C346" i="10" a="1"/>
  <c r="E351" i="10" a="1"/>
  <c r="C362" i="10" a="1"/>
  <c r="E367" i="10" a="1"/>
  <c r="C378" i="10" a="1"/>
  <c r="E383" i="10" a="1"/>
  <c r="C394" i="10" a="1"/>
  <c r="E399" i="10" a="1"/>
  <c r="C410" i="10" a="1"/>
  <c r="E415" i="10" a="1"/>
  <c r="C426" i="10" a="1"/>
  <c r="E431" i="10" a="1"/>
  <c r="C442" i="10" a="1"/>
  <c r="J6" i="1"/>
  <c r="J10" i="1"/>
  <c r="J14" i="1"/>
  <c r="J18" i="1"/>
  <c r="J22" i="1"/>
  <c r="J26" i="1"/>
  <c r="J30" i="1"/>
  <c r="J34" i="1"/>
  <c r="J38" i="1"/>
  <c r="J42" i="1"/>
  <c r="J46" i="1"/>
  <c r="J50" i="1"/>
  <c r="J54" i="1"/>
  <c r="J58" i="1"/>
  <c r="J62" i="1"/>
  <c r="J66" i="1"/>
  <c r="J70" i="1"/>
  <c r="J74" i="1"/>
  <c r="J78" i="1"/>
  <c r="J82" i="1"/>
  <c r="J86" i="1"/>
  <c r="J90" i="1"/>
  <c r="J94" i="1"/>
  <c r="J98" i="1"/>
  <c r="J102" i="1"/>
  <c r="J106" i="1"/>
  <c r="J110" i="1"/>
  <c r="J114" i="1"/>
  <c r="J118" i="1"/>
  <c r="J122" i="1"/>
  <c r="J126" i="1"/>
  <c r="J130" i="1"/>
  <c r="J134" i="1"/>
  <c r="J138" i="1"/>
  <c r="J142" i="1"/>
  <c r="J146" i="1"/>
  <c r="J150" i="1"/>
  <c r="J154" i="1"/>
  <c r="J158" i="1"/>
  <c r="J162" i="1"/>
  <c r="J166" i="1"/>
  <c r="J170" i="1"/>
  <c r="J174" i="1"/>
  <c r="J178" i="1"/>
  <c r="J182" i="1"/>
  <c r="J186" i="1"/>
  <c r="J190" i="1"/>
  <c r="J194" i="1"/>
  <c r="J198" i="1"/>
  <c r="J202" i="1"/>
  <c r="J206" i="1"/>
  <c r="J210" i="1"/>
  <c r="J214" i="1"/>
  <c r="J218" i="1"/>
  <c r="J222" i="1"/>
  <c r="J226" i="1"/>
  <c r="J230" i="1"/>
  <c r="J234" i="1"/>
  <c r="J238" i="1"/>
  <c r="J242" i="1"/>
  <c r="J246" i="1"/>
  <c r="J250" i="1"/>
  <c r="J254" i="1"/>
  <c r="J258" i="1"/>
  <c r="J262" i="1"/>
  <c r="J266" i="1"/>
  <c r="J270" i="1"/>
  <c r="J274" i="1"/>
  <c r="J278" i="1"/>
  <c r="J282" i="1"/>
  <c r="J286" i="1"/>
  <c r="J290" i="1"/>
  <c r="J294" i="1"/>
  <c r="J298" i="1"/>
  <c r="J302" i="1"/>
  <c r="J307" i="1"/>
  <c r="J311" i="1"/>
  <c r="J315" i="1"/>
  <c r="J319" i="1"/>
  <c r="J323" i="1"/>
  <c r="J327" i="1"/>
  <c r="J331" i="1"/>
  <c r="J335" i="1"/>
  <c r="J339" i="1"/>
  <c r="J343" i="1"/>
  <c r="J347" i="1"/>
  <c r="J351" i="1"/>
  <c r="J355" i="1"/>
  <c r="J359" i="1"/>
  <c r="J363" i="1"/>
  <c r="J367" i="1"/>
  <c r="J371" i="1"/>
  <c r="J375" i="1"/>
  <c r="J379" i="1"/>
  <c r="J383" i="1"/>
  <c r="J387" i="1"/>
  <c r="J391" i="1"/>
  <c r="J395" i="1"/>
  <c r="J399" i="1"/>
  <c r="J403" i="1"/>
  <c r="J407" i="1"/>
  <c r="J411" i="1"/>
  <c r="J415" i="1"/>
  <c r="J419" i="1"/>
  <c r="J423" i="1"/>
  <c r="J427" i="1"/>
  <c r="J431" i="1"/>
  <c r="J435" i="1"/>
  <c r="J439" i="1"/>
  <c r="J443" i="1"/>
  <c r="J447" i="1"/>
  <c r="J451" i="1"/>
  <c r="J455" i="1"/>
  <c r="J459" i="1"/>
  <c r="J463" i="1"/>
  <c r="J467" i="1"/>
  <c r="J471" i="1"/>
  <c r="J475" i="1"/>
  <c r="J479" i="1"/>
  <c r="J483" i="1"/>
  <c r="J487" i="1"/>
  <c r="J491" i="1"/>
  <c r="J495" i="1"/>
  <c r="J499" i="1"/>
  <c r="J503" i="1"/>
  <c r="AA16" i="2"/>
  <c r="AA32" i="2"/>
  <c r="AA48" i="2"/>
  <c r="AA64" i="2"/>
  <c r="AA80" i="2"/>
  <c r="AA96" i="2"/>
  <c r="AA112" i="2"/>
  <c r="AA128" i="2"/>
  <c r="AA144" i="2"/>
  <c r="AA160" i="2"/>
  <c r="AA176" i="2"/>
  <c r="AA192" i="2"/>
  <c r="AA208" i="2"/>
  <c r="AA224" i="2"/>
  <c r="AA240" i="2"/>
  <c r="AA256" i="2"/>
  <c r="AA272" i="2"/>
  <c r="AA288" i="2"/>
  <c r="AA304" i="2"/>
  <c r="AA321" i="2"/>
  <c r="AA337" i="2"/>
  <c r="AA353" i="2"/>
  <c r="AA369" i="2"/>
  <c r="AA385" i="2"/>
  <c r="AA401" i="2"/>
  <c r="AA417" i="2"/>
  <c r="AA433" i="2"/>
  <c r="AA449" i="2"/>
  <c r="AA465" i="2"/>
  <c r="AA481" i="2"/>
  <c r="AA497" i="2"/>
  <c r="B5" i="4" a="1"/>
  <c r="B9" i="4" a="1"/>
  <c r="B13" i="4" a="1"/>
  <c r="B17" i="4" a="1"/>
  <c r="B21" i="4" a="1"/>
  <c r="B25" i="4" a="1"/>
  <c r="B29" i="4" a="1"/>
  <c r="B33" i="4" a="1"/>
  <c r="B37" i="4" a="1"/>
  <c r="B41" i="4" a="1"/>
  <c r="B45" i="4" a="1"/>
  <c r="B49" i="4" a="1"/>
  <c r="B53" i="4" a="1"/>
  <c r="B57" i="4" a="1"/>
  <c r="B61" i="4" a="1"/>
  <c r="B65" i="4" a="1"/>
  <c r="B69" i="4" a="1"/>
  <c r="B73" i="4" a="1"/>
  <c r="B77" i="4" a="1"/>
  <c r="B81" i="4" a="1"/>
  <c r="B85" i="4" a="1"/>
  <c r="B89" i="4" a="1"/>
  <c r="B93" i="4" a="1"/>
  <c r="B97" i="4" a="1"/>
  <c r="B101" i="4" a="1"/>
  <c r="B105" i="4" a="1"/>
  <c r="B109" i="4" a="1"/>
  <c r="B113" i="4" a="1"/>
  <c r="B117" i="4" a="1"/>
  <c r="B121" i="4" a="1"/>
  <c r="B125" i="4" a="1"/>
  <c r="B129" i="4" a="1"/>
  <c r="B133" i="4" a="1"/>
  <c r="B137" i="4" a="1"/>
  <c r="B141" i="4" a="1"/>
  <c r="B145" i="4" a="1"/>
  <c r="B149" i="4" a="1"/>
  <c r="B153" i="4" a="1"/>
  <c r="B157" i="4" a="1"/>
  <c r="B161" i="4" a="1"/>
  <c r="B165" i="4" a="1"/>
  <c r="B169" i="4" a="1"/>
  <c r="B173" i="4" a="1"/>
  <c r="B177" i="4" a="1"/>
  <c r="B181" i="4" a="1"/>
  <c r="B185" i="4" a="1"/>
  <c r="B189" i="4" a="1"/>
  <c r="B193" i="4" a="1"/>
  <c r="B197" i="4" a="1"/>
  <c r="B201" i="4" a="1"/>
  <c r="B205" i="4" a="1"/>
  <c r="B209" i="4" a="1"/>
  <c r="B213" i="4" a="1"/>
  <c r="B217" i="4" a="1"/>
  <c r="B221" i="4" a="1"/>
  <c r="B225" i="4" a="1"/>
  <c r="B229" i="4" a="1"/>
  <c r="B233" i="4" a="1"/>
  <c r="B237" i="4" a="1"/>
  <c r="B241" i="4" a="1"/>
  <c r="B245" i="4" a="1"/>
  <c r="B249" i="4" a="1"/>
  <c r="B253" i="4" a="1"/>
  <c r="B257" i="4" a="1"/>
  <c r="B261" i="4" a="1"/>
  <c r="B265" i="4" a="1"/>
  <c r="B269" i="4" a="1"/>
  <c r="B273" i="4" a="1"/>
  <c r="B277" i="4" a="1"/>
  <c r="B281" i="4" a="1"/>
  <c r="B285" i="4" a="1"/>
  <c r="B289" i="4" a="1"/>
  <c r="B293" i="4" a="1"/>
  <c r="B297" i="4" a="1"/>
  <c r="B301" i="4" a="1"/>
  <c r="B305" i="4" a="1"/>
  <c r="B309" i="4" a="1"/>
  <c r="B313" i="4" a="1"/>
  <c r="B317" i="4" a="1"/>
  <c r="B321" i="4" a="1"/>
  <c r="B325" i="4" a="1"/>
  <c r="B329" i="4" a="1"/>
  <c r="B333" i="4" a="1"/>
  <c r="B337" i="4" a="1"/>
  <c r="B341" i="4" a="1"/>
  <c r="B345" i="4" a="1"/>
  <c r="B349" i="4" a="1"/>
  <c r="B353" i="4" a="1"/>
  <c r="B357" i="4" a="1"/>
  <c r="B361" i="4" a="1"/>
  <c r="B365" i="4" a="1"/>
  <c r="B369" i="4" a="1"/>
  <c r="B373" i="4" a="1"/>
  <c r="B377" i="4" a="1"/>
  <c r="B381" i="4" a="1"/>
  <c r="B385" i="4" a="1"/>
  <c r="B389" i="4" a="1"/>
  <c r="B393" i="4" a="1"/>
  <c r="B397" i="4" a="1"/>
  <c r="B401" i="4" a="1"/>
  <c r="B405" i="4" a="1"/>
  <c r="B409" i="4" a="1"/>
  <c r="B413" i="4" a="1"/>
  <c r="B417" i="4" a="1"/>
  <c r="B421" i="4" a="1"/>
  <c r="B425" i="4" a="1"/>
  <c r="B429" i="4" a="1"/>
  <c r="B433" i="4" a="1"/>
  <c r="B437" i="4" a="1"/>
  <c r="B441" i="4" a="1"/>
  <c r="B445" i="4" a="1"/>
  <c r="B449" i="4" a="1"/>
  <c r="B453" i="4" a="1"/>
  <c r="B457" i="4" a="1"/>
  <c r="B461" i="4" a="1"/>
  <c r="B465" i="4" a="1"/>
  <c r="B469" i="4" a="1"/>
  <c r="B473" i="4" a="1"/>
  <c r="B477" i="4" a="1"/>
  <c r="B481" i="4" a="1"/>
  <c r="B485" i="4" a="1"/>
  <c r="B489" i="4" a="1"/>
  <c r="B493" i="4" a="1"/>
  <c r="B497" i="4" a="1"/>
  <c r="B501" i="4" a="1"/>
  <c r="B505" i="4" a="1"/>
  <c r="H6" i="4" a="1"/>
  <c r="H10" i="4" a="1"/>
  <c r="H14" i="4" a="1"/>
  <c r="H18" i="4" a="1"/>
  <c r="H22" i="4" a="1"/>
  <c r="H26" i="4" a="1"/>
  <c r="H30" i="4" a="1"/>
  <c r="H34" i="4" a="1"/>
  <c r="H38" i="4" a="1"/>
  <c r="H42" i="4" a="1"/>
  <c r="H46" i="4" a="1"/>
  <c r="H50" i="4" a="1"/>
  <c r="H54" i="4" a="1"/>
  <c r="H58" i="4" a="1"/>
  <c r="H62" i="4" a="1"/>
  <c r="H66" i="4" a="1"/>
  <c r="H70" i="4" a="1"/>
  <c r="H74" i="4" a="1"/>
  <c r="H78" i="4" a="1"/>
  <c r="H82" i="4" a="1"/>
  <c r="H86" i="4" a="1"/>
  <c r="H90" i="4" a="1"/>
  <c r="H94" i="4" a="1"/>
  <c r="H98" i="4" a="1"/>
  <c r="H102" i="4" a="1"/>
  <c r="H106" i="4" a="1"/>
  <c r="H110" i="4" a="1"/>
  <c r="H114" i="4" a="1"/>
  <c r="H118" i="4" a="1"/>
  <c r="H122" i="4" a="1"/>
  <c r="H126" i="4" a="1"/>
  <c r="H130" i="4" a="1"/>
  <c r="H134" i="4" a="1"/>
  <c r="C72" i="2"/>
  <c r="C108" i="2"/>
  <c r="C132" i="2"/>
  <c r="D152" i="2"/>
  <c r="B176" i="2" a="1"/>
  <c r="C196" i="2"/>
  <c r="D216" i="2"/>
  <c r="D236" i="2"/>
  <c r="D252" i="2"/>
  <c r="D268" i="2"/>
  <c r="D284" i="2"/>
  <c r="D300" i="2"/>
  <c r="D317" i="2"/>
  <c r="D333" i="2"/>
  <c r="D349" i="2"/>
  <c r="D365" i="2"/>
  <c r="D381" i="2"/>
  <c r="D397" i="2"/>
  <c r="D413" i="2"/>
  <c r="D429" i="2"/>
  <c r="D445" i="2"/>
  <c r="D461" i="2"/>
  <c r="D477" i="2"/>
  <c r="B490" i="2" a="1"/>
  <c r="D503" i="2"/>
  <c r="N12" i="2"/>
  <c r="N23" i="2"/>
  <c r="L35" i="2" a="1"/>
  <c r="N44" i="2"/>
  <c r="N55" i="2"/>
  <c r="L67" i="2" a="1"/>
  <c r="N76" i="2"/>
  <c r="N87" i="2"/>
  <c r="L99" i="2" a="1"/>
  <c r="N108" i="2"/>
  <c r="N119" i="2"/>
  <c r="L131" i="2" a="1"/>
  <c r="N140" i="2"/>
  <c r="N151" i="2"/>
  <c r="L163" i="2" a="1"/>
  <c r="N172" i="2"/>
  <c r="N183" i="2"/>
  <c r="L195" i="2" a="1"/>
  <c r="N204" i="2"/>
  <c r="N215" i="2"/>
  <c r="L227" i="2" a="1"/>
  <c r="N236" i="2"/>
  <c r="N247" i="2"/>
  <c r="L259" i="2" a="1"/>
  <c r="N268" i="2"/>
  <c r="N279" i="2"/>
  <c r="L291" i="2" a="1"/>
  <c r="N300" i="2"/>
  <c r="N312" i="2"/>
  <c r="L324" i="2" a="1"/>
  <c r="N333" i="2"/>
  <c r="N344" i="2"/>
  <c r="L356" i="2" a="1"/>
  <c r="N365" i="2"/>
  <c r="N376" i="2"/>
  <c r="L388" i="2" a="1"/>
  <c r="N397" i="2"/>
  <c r="N408" i="2"/>
  <c r="L420" i="2" a="1"/>
  <c r="N429" i="2"/>
  <c r="N440" i="2"/>
  <c r="L452" i="2" a="1"/>
  <c r="N461" i="2"/>
  <c r="N472" i="2"/>
  <c r="L484" i="2" a="1"/>
  <c r="N493" i="2"/>
  <c r="N504" i="2"/>
  <c r="B10" i="6" a="1"/>
  <c r="D19" i="6"/>
  <c r="C29" i="6"/>
  <c r="C38" i="6"/>
  <c r="B47" i="6" a="1"/>
  <c r="D56" i="6"/>
  <c r="B66" i="6" a="1"/>
  <c r="D74" i="6"/>
  <c r="D83" i="6"/>
  <c r="C93" i="6"/>
  <c r="C102" i="6"/>
  <c r="B111" i="6" a="1"/>
  <c r="D120" i="6"/>
  <c r="B130" i="6" a="1"/>
  <c r="D138" i="6"/>
  <c r="B147" i="6" a="1"/>
  <c r="B155" i="6" a="1"/>
  <c r="B163" i="6" a="1"/>
  <c r="B171" i="6" a="1"/>
  <c r="B179" i="6" a="1"/>
  <c r="B187" i="6" a="1"/>
  <c r="B195" i="6" a="1"/>
  <c r="B203" i="6" a="1"/>
  <c r="B211" i="6" a="1"/>
  <c r="B219" i="6" a="1"/>
  <c r="B227" i="6" a="1"/>
  <c r="B235" i="6" a="1"/>
  <c r="B243" i="6" a="1"/>
  <c r="B251" i="6" a="1"/>
  <c r="D258" i="6"/>
  <c r="B266" i="6" a="1"/>
  <c r="B273" i="6" a="1"/>
  <c r="D279" i="6"/>
  <c r="B287" i="6" a="1"/>
  <c r="C294" i="6"/>
  <c r="C301" i="6"/>
  <c r="D309" i="6"/>
  <c r="C316" i="6"/>
  <c r="D323" i="6"/>
  <c r="B331" i="6" a="1"/>
  <c r="B338" i="6" a="1"/>
  <c r="D344" i="6"/>
  <c r="B352" i="6" a="1"/>
  <c r="C359" i="6"/>
  <c r="C366" i="6"/>
  <c r="D373" i="6"/>
  <c r="C380" i="6"/>
  <c r="D387" i="6"/>
  <c r="B395" i="6" a="1"/>
  <c r="B402" i="6" a="1"/>
  <c r="D408" i="6"/>
  <c r="B416" i="6" a="1"/>
  <c r="C423" i="6"/>
  <c r="D429" i="6"/>
  <c r="B436" i="6" a="1"/>
  <c r="C442" i="6"/>
  <c r="D448" i="6"/>
  <c r="C455" i="6"/>
  <c r="D461" i="6"/>
  <c r="B468" i="6" a="1"/>
  <c r="C474" i="6"/>
  <c r="D480" i="6"/>
  <c r="C487" i="6"/>
  <c r="D493" i="6"/>
  <c r="B500" i="6" a="1"/>
  <c r="E5" i="10" a="1"/>
  <c r="E18" i="10" a="1"/>
  <c r="C31" i="10" a="1"/>
  <c r="E37" i="10" a="1"/>
  <c r="E50" i="10" a="1"/>
  <c r="C63" i="10" a="1"/>
  <c r="E69" i="10" a="1"/>
  <c r="E82" i="10" a="1"/>
  <c r="C95" i="10" a="1"/>
  <c r="E101" i="10" a="1"/>
  <c r="E114" i="10" a="1"/>
  <c r="C127" i="10" a="1"/>
  <c r="E133" i="10" a="1"/>
  <c r="E146" i="10" a="1"/>
  <c r="C159" i="10" a="1"/>
  <c r="E165" i="10" a="1"/>
  <c r="E178" i="10" a="1"/>
  <c r="C191" i="10" a="1"/>
  <c r="E197" i="10" a="1"/>
  <c r="E210" i="10" a="1"/>
  <c r="C223" i="10" a="1"/>
  <c r="E229" i="10" a="1"/>
  <c r="E235" i="10" a="1"/>
  <c r="C241" i="10" a="1"/>
  <c r="C247" i="10" a="1"/>
  <c r="E264" i="10" a="1"/>
  <c r="E270" i="10" a="1"/>
  <c r="C276" i="10" a="1"/>
  <c r="C282" i="10" a="1"/>
  <c r="E293" i="10" a="1"/>
  <c r="E299" i="10" a="1"/>
  <c r="C306" i="10" a="1"/>
  <c r="C312" i="10" a="1"/>
  <c r="E329" i="10" a="1"/>
  <c r="E335" i="10" a="1"/>
  <c r="C341" i="10" a="1"/>
  <c r="E346" i="10" a="1"/>
  <c r="C357" i="10" a="1"/>
  <c r="E362" i="10" a="1"/>
  <c r="C373" i="10" a="1"/>
  <c r="E378" i="10" a="1"/>
  <c r="C389" i="10" a="1"/>
  <c r="E394" i="10" a="1"/>
  <c r="C405" i="10" a="1"/>
  <c r="E410" i="10" a="1"/>
  <c r="C421" i="10" a="1"/>
  <c r="E426" i="10" a="1"/>
  <c r="C437" i="10" a="1"/>
  <c r="E442" i="10" a="1"/>
  <c r="C447" i="10" a="1"/>
  <c r="C451" i="10" a="1"/>
  <c r="C455" i="10" a="1"/>
  <c r="C459" i="10" a="1"/>
  <c r="C463" i="10" a="1"/>
  <c r="C467" i="10" a="1"/>
  <c r="C471" i="10" a="1"/>
  <c r="C475" i="10" a="1"/>
  <c r="C479" i="10" a="1"/>
  <c r="C483" i="10" a="1"/>
  <c r="C487" i="10" a="1"/>
  <c r="C491" i="10" a="1"/>
  <c r="C495" i="10" a="1"/>
  <c r="C499" i="10" a="1"/>
  <c r="C503" i="10" a="1"/>
  <c r="C5" i="11" a="1"/>
  <c r="C9" i="11" a="1"/>
  <c r="C13" i="11" a="1"/>
  <c r="C17" i="11" a="1"/>
  <c r="C21" i="11" a="1"/>
  <c r="C25" i="11" a="1"/>
  <c r="C29" i="11" a="1"/>
  <c r="C33" i="11" a="1"/>
  <c r="C37" i="11" a="1"/>
  <c r="C41" i="11" a="1"/>
  <c r="C45" i="11" a="1"/>
  <c r="C49" i="11" a="1"/>
  <c r="C53" i="11" a="1"/>
  <c r="C57" i="11" a="1"/>
  <c r="C61" i="11" a="1"/>
  <c r="C65" i="11" a="1"/>
  <c r="C69" i="11" a="1"/>
  <c r="C73" i="11" a="1"/>
  <c r="C77" i="11" a="1"/>
  <c r="C81" i="11" a="1"/>
  <c r="C85" i="11" a="1"/>
  <c r="C89" i="11" a="1"/>
  <c r="C93" i="11" a="1"/>
  <c r="C97" i="11" a="1"/>
  <c r="C101" i="11" a="1"/>
  <c r="C105" i="11" a="1"/>
  <c r="C109" i="11" a="1"/>
  <c r="C113" i="11" a="1"/>
  <c r="C117" i="11" a="1"/>
  <c r="C121" i="11" a="1"/>
  <c r="C125" i="11" a="1"/>
  <c r="C129" i="11" a="1"/>
  <c r="C133" i="11" a="1"/>
  <c r="C137" i="11" a="1"/>
  <c r="C141" i="11" a="1"/>
  <c r="C145" i="11" a="1"/>
  <c r="C149" i="11" a="1"/>
  <c r="C153" i="11" a="1"/>
  <c r="C157" i="11" a="1"/>
  <c r="C161" i="11" a="1"/>
  <c r="C165" i="11" a="1"/>
  <c r="C169" i="11" a="1"/>
  <c r="C173" i="11" a="1"/>
  <c r="C177" i="11" a="1"/>
  <c r="C181" i="11" a="1"/>
  <c r="C185" i="11" a="1"/>
  <c r="C189" i="11" a="1"/>
  <c r="C193" i="11" a="1"/>
  <c r="C197" i="11" a="1"/>
  <c r="C201" i="11" a="1"/>
  <c r="C205" i="11" a="1"/>
  <c r="C209" i="11" a="1"/>
  <c r="C213" i="11" a="1"/>
  <c r="C217" i="11" a="1"/>
  <c r="C221" i="11" a="1"/>
  <c r="C225" i="11" a="1"/>
  <c r="C229" i="11" a="1"/>
  <c r="C233" i="11" a="1"/>
  <c r="C237" i="11" a="1"/>
  <c r="C241" i="11" a="1"/>
  <c r="C245" i="11" a="1"/>
  <c r="C249" i="11" a="1"/>
  <c r="C253" i="11" a="1"/>
  <c r="C257" i="11" a="1"/>
  <c r="C261" i="11" a="1"/>
  <c r="C265" i="11" a="1"/>
  <c r="C269" i="11" a="1"/>
  <c r="C273" i="11" a="1"/>
  <c r="C277" i="11" a="1"/>
  <c r="C281" i="11" a="1"/>
  <c r="C285" i="11" a="1"/>
  <c r="C289" i="11" a="1"/>
  <c r="C293" i="11" a="1"/>
  <c r="C297" i="11" a="1"/>
  <c r="C301" i="11" a="1"/>
  <c r="C306" i="11" a="1"/>
  <c r="C310" i="11" a="1"/>
  <c r="C314" i="11" a="1"/>
  <c r="C318" i="11" a="1"/>
  <c r="C322" i="11" a="1"/>
  <c r="C326" i="11" a="1"/>
  <c r="C330" i="11" a="1"/>
  <c r="C334" i="11" a="1"/>
  <c r="C338" i="11" a="1"/>
  <c r="C342" i="11" a="1"/>
  <c r="C346" i="11" a="1"/>
  <c r="C350" i="11" a="1"/>
  <c r="C354" i="11" a="1"/>
  <c r="C358" i="11" a="1"/>
  <c r="C362" i="11" a="1"/>
  <c r="C366" i="11" a="1"/>
  <c r="C370" i="11" a="1"/>
  <c r="C374" i="11" a="1"/>
  <c r="C378" i="11" a="1"/>
  <c r="C382" i="11" a="1"/>
  <c r="C386" i="11" a="1"/>
  <c r="C390" i="11" a="1"/>
  <c r="C394" i="11" a="1"/>
  <c r="C398" i="11" a="1"/>
  <c r="C402" i="11" a="1"/>
  <c r="C406" i="11" a="1"/>
  <c r="C410" i="11" a="1"/>
  <c r="C414" i="11" a="1"/>
  <c r="C418" i="11" a="1"/>
  <c r="C422" i="11" a="1"/>
  <c r="C426" i="11" a="1"/>
  <c r="C430" i="11" a="1"/>
  <c r="C434" i="11" a="1"/>
  <c r="C438" i="11" a="1"/>
  <c r="C442" i="11" a="1"/>
  <c r="C446" i="11" a="1"/>
  <c r="C450" i="11" a="1"/>
  <c r="C454" i="11" a="1"/>
  <c r="C458" i="11" a="1"/>
  <c r="C462" i="11" a="1"/>
  <c r="C466" i="11" a="1"/>
  <c r="C470" i="11" a="1"/>
  <c r="C474" i="11" a="1"/>
  <c r="C478" i="11" a="1"/>
  <c r="C482" i="11" a="1"/>
  <c r="C486" i="11" a="1"/>
  <c r="C490" i="11" a="1"/>
  <c r="C494" i="11" a="1"/>
  <c r="C498" i="11" a="1"/>
  <c r="C502" i="11" a="1"/>
  <c r="C4" i="12" a="1"/>
  <c r="C8" i="12" a="1"/>
  <c r="C12" i="12" a="1"/>
  <c r="C16" i="12" a="1"/>
  <c r="C20" i="12" a="1"/>
  <c r="C24" i="12" a="1"/>
  <c r="C28" i="12" a="1"/>
  <c r="C32" i="12" a="1"/>
  <c r="C36" i="12" a="1"/>
  <c r="C40" i="12" a="1"/>
  <c r="C44" i="12" a="1"/>
  <c r="C48" i="12" a="1"/>
  <c r="C52" i="12" a="1"/>
  <c r="C56" i="12" a="1"/>
  <c r="C60" i="12" a="1"/>
  <c r="C64" i="12" a="1"/>
  <c r="C68" i="12" a="1"/>
  <c r="C72" i="12" a="1"/>
  <c r="C76" i="12" a="1"/>
  <c r="C80" i="12" a="1"/>
  <c r="C84" i="12" a="1"/>
  <c r="C88" i="12" a="1"/>
  <c r="C92" i="12" a="1"/>
  <c r="C96" i="12" a="1"/>
  <c r="C100" i="12" a="1"/>
  <c r="C104" i="12" a="1"/>
  <c r="C108" i="12" a="1"/>
  <c r="C112" i="12" a="1"/>
  <c r="C116" i="12" a="1"/>
  <c r="C120" i="12" a="1"/>
  <c r="C124" i="12" a="1"/>
  <c r="C128" i="12" a="1"/>
  <c r="C132" i="12" a="1"/>
  <c r="C136" i="12" a="1"/>
  <c r="C140" i="12" a="1"/>
  <c r="C144" i="12" a="1"/>
  <c r="C148" i="12" a="1"/>
  <c r="C152" i="12" a="1"/>
  <c r="C156" i="12" a="1"/>
  <c r="C160" i="12" a="1"/>
  <c r="C164" i="12" a="1"/>
  <c r="C168" i="12" a="1"/>
  <c r="C172" i="12" a="1"/>
  <c r="C176" i="12" a="1"/>
  <c r="C180" i="12" a="1"/>
  <c r="C184" i="12" a="1"/>
  <c r="C188" i="12" a="1"/>
  <c r="C192" i="12" a="1"/>
  <c r="C196" i="12" a="1"/>
  <c r="C200" i="12" a="1"/>
  <c r="C204" i="12" a="1"/>
  <c r="C208" i="12" a="1"/>
  <c r="C212" i="12" a="1"/>
  <c r="C216" i="12" a="1"/>
  <c r="C220" i="12" a="1"/>
  <c r="C224" i="12" a="1"/>
  <c r="C228" i="12" a="1"/>
  <c r="C232" i="12" a="1"/>
  <c r="C236" i="12" a="1"/>
  <c r="C240" i="12" a="1"/>
  <c r="C244" i="12" a="1"/>
  <c r="C248" i="12" a="1"/>
  <c r="C252" i="12" a="1"/>
  <c r="C256" i="12" a="1"/>
  <c r="C260" i="12" a="1"/>
  <c r="C264" i="12" a="1"/>
  <c r="C268" i="12" a="1"/>
  <c r="C272" i="12" a="1"/>
  <c r="C276" i="12" a="1"/>
  <c r="C280" i="12" a="1"/>
  <c r="C284" i="12" a="1"/>
  <c r="C288" i="12" a="1"/>
  <c r="C292" i="12" a="1"/>
  <c r="C296" i="12" a="1"/>
  <c r="C300" i="12" a="1"/>
  <c r="C304" i="12" a="1"/>
  <c r="C309" i="12" a="1"/>
  <c r="C313" i="12" a="1"/>
  <c r="C317" i="12" a="1"/>
  <c r="C321" i="12" a="1"/>
  <c r="C325" i="12" a="1"/>
  <c r="C329" i="12" a="1"/>
  <c r="C333" i="12" a="1"/>
  <c r="C337" i="12" a="1"/>
  <c r="C341" i="12" a="1"/>
  <c r="C345" i="12" a="1"/>
  <c r="C349" i="12" a="1"/>
  <c r="C353" i="12" a="1"/>
  <c r="C357" i="12" a="1"/>
  <c r="C361" i="12" a="1"/>
  <c r="C365" i="12" a="1"/>
  <c r="C76" i="2"/>
  <c r="B112" i="2" a="1"/>
  <c r="D132" i="2"/>
  <c r="B156" i="2" a="1"/>
  <c r="C176" i="2"/>
  <c r="D196" i="2"/>
  <c r="B220" i="2" a="1"/>
  <c r="B237" i="2" a="1"/>
  <c r="B253" i="2" a="1"/>
  <c r="B269" i="2" a="1"/>
  <c r="B285" i="2" a="1"/>
  <c r="B301" i="2" a="1"/>
  <c r="B318" i="2" a="1"/>
  <c r="B334" i="2" a="1"/>
  <c r="B350" i="2" a="1"/>
  <c r="B366" i="2" a="1"/>
  <c r="B382" i="2" a="1"/>
  <c r="B398" i="2" a="1"/>
  <c r="B414" i="2" a="1"/>
  <c r="B430" i="2" a="1"/>
  <c r="B446" i="2" a="1"/>
  <c r="B462" i="2" a="1"/>
  <c r="B478" i="2" a="1"/>
  <c r="D491" i="2"/>
  <c r="B505" i="2" a="1"/>
  <c r="N13" i="2"/>
  <c r="L24" i="2" a="1"/>
  <c r="M35" i="2"/>
  <c r="N45" i="2"/>
  <c r="L56" i="2" a="1"/>
  <c r="M67" i="2"/>
  <c r="N77" i="2"/>
  <c r="L88" i="2" a="1"/>
  <c r="M99" i="2"/>
  <c r="N109" i="2"/>
  <c r="L120" i="2" a="1"/>
  <c r="M131" i="2"/>
  <c r="N141" i="2"/>
  <c r="L152" i="2" a="1"/>
  <c r="M163" i="2"/>
  <c r="N173" i="2"/>
  <c r="L184" i="2" a="1"/>
  <c r="M195" i="2"/>
  <c r="N205" i="2"/>
  <c r="L216" i="2" a="1"/>
  <c r="M227" i="2"/>
  <c r="N237" i="2"/>
  <c r="L248" i="2" a="1"/>
  <c r="M259" i="2"/>
  <c r="N269" i="2"/>
  <c r="L280" i="2" a="1"/>
  <c r="M291" i="2"/>
  <c r="N301" i="2"/>
  <c r="L313" i="2" a="1"/>
  <c r="M324" i="2"/>
  <c r="N334" i="2"/>
  <c r="L345" i="2" a="1"/>
  <c r="M356" i="2"/>
  <c r="N366" i="2"/>
  <c r="L377" i="2" a="1"/>
  <c r="M388" i="2"/>
  <c r="N398" i="2"/>
  <c r="L409" i="2" a="1"/>
  <c r="M420" i="2"/>
  <c r="N430" i="2"/>
  <c r="L441" i="2" a="1"/>
  <c r="M452" i="2"/>
  <c r="N462" i="2"/>
  <c r="L473" i="2" a="1"/>
  <c r="M484" i="2"/>
  <c r="N494" i="2"/>
  <c r="L505" i="2" a="1"/>
  <c r="C10" i="6"/>
  <c r="D20" i="6"/>
  <c r="B30" i="6" a="1"/>
  <c r="D38" i="6"/>
  <c r="D47" i="6"/>
  <c r="C57" i="6"/>
  <c r="C66" i="6"/>
  <c r="B75" i="6" a="1"/>
  <c r="D84" i="6"/>
  <c r="B94" i="6" a="1"/>
  <c r="D102" i="6"/>
  <c r="D111" i="6"/>
  <c r="C121" i="6"/>
  <c r="C130" i="6"/>
  <c r="B139" i="6" a="1"/>
  <c r="C147" i="6"/>
  <c r="C155" i="6"/>
  <c r="C163" i="6"/>
  <c r="C171" i="6"/>
  <c r="C179" i="6"/>
  <c r="C187" i="6"/>
  <c r="C195" i="6"/>
  <c r="C203" i="6"/>
  <c r="C211" i="6"/>
  <c r="C219" i="6"/>
  <c r="C227" i="6"/>
  <c r="C235" i="6"/>
  <c r="C243" i="6"/>
  <c r="C251" i="6"/>
  <c r="B259" i="6" a="1"/>
  <c r="C266" i="6"/>
  <c r="C273" i="6"/>
  <c r="D280" i="6"/>
  <c r="C287" i="6"/>
  <c r="D294" i="6"/>
  <c r="B302" i="6" a="1"/>
  <c r="B310" i="6" a="1"/>
  <c r="D316" i="6"/>
  <c r="B324" i="6" a="1"/>
  <c r="C331" i="6"/>
  <c r="C338" i="6"/>
  <c r="D345" i="6"/>
  <c r="C352" i="6"/>
  <c r="D359" i="6"/>
  <c r="B367" i="6" a="1"/>
  <c r="B374" i="6" a="1"/>
  <c r="D380" i="6"/>
  <c r="B388" i="6" a="1"/>
  <c r="C395" i="6"/>
  <c r="C402" i="6"/>
  <c r="D409" i="6"/>
  <c r="C416" i="6"/>
  <c r="D423" i="6"/>
  <c r="B430" i="6" a="1"/>
  <c r="C436" i="6"/>
  <c r="B443" i="6" a="1"/>
  <c r="B449" i="6" a="1"/>
  <c r="D455" i="6"/>
  <c r="B462" i="6" a="1"/>
  <c r="C468" i="6"/>
  <c r="B475" i="6" a="1"/>
  <c r="B481" i="6" a="1"/>
  <c r="D487" i="6"/>
  <c r="B494" i="6" a="1"/>
  <c r="C500" i="6"/>
  <c r="C6" i="10" a="1"/>
  <c r="C12" i="10" a="1"/>
  <c r="C25" i="10" a="1"/>
  <c r="E31" i="10" a="1"/>
  <c r="C38" i="10" a="1"/>
  <c r="C44" i="10" a="1"/>
  <c r="C57" i="10" a="1"/>
  <c r="E63" i="10" a="1"/>
  <c r="C70" i="10" a="1"/>
  <c r="C76" i="10" a="1"/>
  <c r="C89" i="10" a="1"/>
  <c r="E95" i="10" a="1"/>
  <c r="C102" i="10" a="1"/>
  <c r="C108" i="10" a="1"/>
  <c r="C121" i="10" a="1"/>
  <c r="E127" i="10" a="1"/>
  <c r="C134" i="10" a="1"/>
  <c r="C140" i="10" a="1"/>
  <c r="C153" i="10" a="1"/>
  <c r="E159" i="10" a="1"/>
  <c r="C166" i="10" a="1"/>
  <c r="C172" i="10" a="1"/>
  <c r="C185" i="10" a="1"/>
  <c r="E191" i="10" a="1"/>
  <c r="C198" i="10" a="1"/>
  <c r="C204" i="10" a="1"/>
  <c r="C217" i="10" a="1"/>
  <c r="E223" i="10" a="1"/>
  <c r="C230" i="10" a="1"/>
  <c r="E241" i="10" a="1"/>
  <c r="E247" i="10" a="1"/>
  <c r="C253" i="10" a="1"/>
  <c r="C259" i="10" a="1"/>
  <c r="E276" i="10" a="1"/>
  <c r="E282" i="10" a="1"/>
  <c r="C288" i="10" a="1"/>
  <c r="C294" i="10" a="1"/>
  <c r="E306" i="10" a="1"/>
  <c r="E312" i="10" a="1"/>
  <c r="C318" i="10" a="1"/>
  <c r="C324" i="10" a="1"/>
  <c r="E341" i="10" a="1"/>
  <c r="C352" i="10" a="1"/>
  <c r="E357" i="10" a="1"/>
  <c r="C368" i="10" a="1"/>
  <c r="E373" i="10" a="1"/>
  <c r="C384" i="10" a="1"/>
  <c r="E389" i="10" a="1"/>
  <c r="C400" i="10" a="1"/>
  <c r="E405" i="10" a="1"/>
  <c r="C416" i="10" a="1"/>
  <c r="E421" i="10" a="1"/>
  <c r="C432" i="10" a="1"/>
  <c r="E437" i="10" a="1"/>
  <c r="X10" i="2"/>
  <c r="X14" i="2"/>
  <c r="X18" i="2"/>
  <c r="X22" i="2"/>
  <c r="X26" i="2"/>
  <c r="X30" i="2"/>
  <c r="X34" i="2"/>
  <c r="X38" i="2"/>
  <c r="X42" i="2"/>
  <c r="X46" i="2"/>
  <c r="X50" i="2"/>
  <c r="X54" i="2"/>
  <c r="X58" i="2"/>
  <c r="X62" i="2"/>
  <c r="X66" i="2"/>
  <c r="X70" i="2"/>
  <c r="X74" i="2"/>
  <c r="X78" i="2"/>
  <c r="X82" i="2"/>
  <c r="X86" i="2"/>
  <c r="X90" i="2"/>
  <c r="X94" i="2"/>
  <c r="X98" i="2"/>
  <c r="X102" i="2"/>
  <c r="X106" i="2"/>
  <c r="X110" i="2"/>
  <c r="X114" i="2"/>
  <c r="X118" i="2"/>
  <c r="X122" i="2"/>
  <c r="X126" i="2"/>
  <c r="X130" i="2"/>
  <c r="X134" i="2"/>
  <c r="X138" i="2"/>
  <c r="X142" i="2"/>
  <c r="X146" i="2"/>
  <c r="X150" i="2"/>
  <c r="X154" i="2"/>
  <c r="X158" i="2"/>
  <c r="X162" i="2"/>
  <c r="X166" i="2"/>
  <c r="X170" i="2"/>
  <c r="X174" i="2"/>
  <c r="X178" i="2"/>
  <c r="X182" i="2"/>
  <c r="X186" i="2"/>
  <c r="X190" i="2"/>
  <c r="X194" i="2"/>
  <c r="X198" i="2"/>
  <c r="X202" i="2"/>
  <c r="X206" i="2"/>
  <c r="X210" i="2"/>
  <c r="X214" i="2"/>
  <c r="X218" i="2"/>
  <c r="X222" i="2"/>
  <c r="X226" i="2"/>
  <c r="X230" i="2"/>
  <c r="X234" i="2"/>
  <c r="X238" i="2"/>
  <c r="X242" i="2"/>
  <c r="X246" i="2"/>
  <c r="X250" i="2"/>
  <c r="X254" i="2"/>
  <c r="X258" i="2"/>
  <c r="X262" i="2"/>
  <c r="X266" i="2"/>
  <c r="X270" i="2"/>
  <c r="X274" i="2"/>
  <c r="X278" i="2"/>
  <c r="X282" i="2"/>
  <c r="X286" i="2"/>
  <c r="X290" i="2"/>
  <c r="X294" i="2"/>
  <c r="X298" i="2"/>
  <c r="X302" i="2"/>
  <c r="X306" i="2"/>
  <c r="X311" i="2"/>
  <c r="X315" i="2"/>
  <c r="X319" i="2"/>
  <c r="X323" i="2"/>
  <c r="X327" i="2"/>
  <c r="X331" i="2"/>
  <c r="X335" i="2"/>
  <c r="X339" i="2"/>
  <c r="X343" i="2"/>
  <c r="X347" i="2"/>
  <c r="X351" i="2"/>
  <c r="X355" i="2"/>
  <c r="X359" i="2"/>
  <c r="X363" i="2"/>
  <c r="X367" i="2"/>
  <c r="X371" i="2"/>
  <c r="X375" i="2"/>
  <c r="X379" i="2"/>
  <c r="X383" i="2"/>
  <c r="X387" i="2"/>
  <c r="X391" i="2"/>
  <c r="X395" i="2"/>
  <c r="X399" i="2"/>
  <c r="X403" i="2"/>
  <c r="X407" i="2"/>
  <c r="X411" i="2"/>
  <c r="X415" i="2"/>
  <c r="X419" i="2"/>
  <c r="X423" i="2"/>
  <c r="X427" i="2"/>
  <c r="X431" i="2"/>
  <c r="X435" i="2"/>
  <c r="X439" i="2"/>
  <c r="X443" i="2"/>
  <c r="X447" i="2"/>
  <c r="X451" i="2"/>
  <c r="X455" i="2"/>
  <c r="X459" i="2"/>
  <c r="X463" i="2"/>
  <c r="X467" i="2"/>
  <c r="X471" i="2"/>
  <c r="X475" i="2"/>
  <c r="X479" i="2"/>
  <c r="X483" i="2"/>
  <c r="X487" i="2"/>
  <c r="X491" i="2"/>
  <c r="X495" i="2"/>
  <c r="X499" i="2"/>
  <c r="X503" i="2"/>
  <c r="X507" i="2"/>
  <c r="AA18" i="2"/>
  <c r="AA34" i="2"/>
  <c r="AA50" i="2"/>
  <c r="AA66" i="2"/>
  <c r="AA82" i="2"/>
  <c r="AA98" i="2"/>
  <c r="AA114" i="2"/>
  <c r="AA130" i="2"/>
  <c r="AA146" i="2"/>
  <c r="AA162" i="2"/>
  <c r="AA178" i="2"/>
  <c r="AA194" i="2"/>
  <c r="AA210" i="2"/>
  <c r="AA226" i="2"/>
  <c r="AA242" i="2"/>
  <c r="AA258" i="2"/>
  <c r="AA274" i="2"/>
  <c r="AA290" i="2"/>
  <c r="AA306" i="2"/>
  <c r="AA323" i="2"/>
  <c r="AA339" i="2"/>
  <c r="AA355" i="2"/>
  <c r="AA371" i="2"/>
  <c r="AA387" i="2"/>
  <c r="AA403" i="2"/>
  <c r="AA419" i="2"/>
  <c r="AA435" i="2"/>
  <c r="AA451" i="2"/>
  <c r="AA467" i="2"/>
  <c r="AA483" i="2"/>
  <c r="AA499" i="2"/>
  <c r="C5" i="4"/>
  <c r="C9" i="4"/>
  <c r="C13" i="4"/>
  <c r="C17" i="4"/>
  <c r="C21" i="4"/>
  <c r="C25" i="4"/>
  <c r="C29" i="4"/>
  <c r="C33" i="4"/>
  <c r="C37" i="4"/>
  <c r="C41" i="4"/>
  <c r="C45" i="4"/>
  <c r="C49" i="4"/>
  <c r="C53" i="4"/>
  <c r="C57" i="4"/>
  <c r="C61" i="4"/>
  <c r="C65" i="4"/>
  <c r="C69" i="4"/>
  <c r="C73" i="4"/>
  <c r="C77" i="4"/>
  <c r="C81" i="4"/>
  <c r="C85" i="4"/>
  <c r="C89" i="4"/>
  <c r="C93" i="4"/>
  <c r="C97" i="4"/>
  <c r="C101" i="4"/>
  <c r="C105" i="4"/>
  <c r="C109" i="4"/>
  <c r="C113" i="4"/>
  <c r="C117" i="4"/>
  <c r="C121" i="4"/>
  <c r="C125" i="4"/>
  <c r="C129" i="4"/>
  <c r="C133" i="4"/>
  <c r="C137" i="4"/>
  <c r="C141" i="4"/>
  <c r="C145" i="4"/>
  <c r="C149" i="4"/>
  <c r="C153" i="4"/>
  <c r="C157" i="4"/>
  <c r="C161" i="4"/>
  <c r="C165" i="4"/>
  <c r="C169" i="4"/>
  <c r="C173" i="4"/>
  <c r="C177" i="4"/>
  <c r="C181" i="4"/>
  <c r="C185" i="4"/>
  <c r="C189" i="4"/>
  <c r="C193" i="4"/>
  <c r="C197" i="4"/>
  <c r="C201" i="4"/>
  <c r="C205" i="4"/>
  <c r="C209" i="4"/>
  <c r="C213" i="4"/>
  <c r="C217" i="4"/>
  <c r="C221" i="4"/>
  <c r="C225" i="4"/>
  <c r="C229" i="4"/>
  <c r="C233" i="4"/>
  <c r="C237" i="4"/>
  <c r="C241" i="4"/>
  <c r="C245" i="4"/>
  <c r="C249" i="4"/>
  <c r="C253" i="4"/>
  <c r="C257" i="4"/>
  <c r="C261" i="4"/>
  <c r="C265" i="4"/>
  <c r="C269" i="4"/>
  <c r="C273" i="4"/>
  <c r="C277" i="4"/>
  <c r="C281" i="4"/>
  <c r="C285" i="4"/>
  <c r="C289" i="4"/>
  <c r="C293" i="4"/>
  <c r="C297" i="4"/>
  <c r="C301" i="4"/>
  <c r="C305" i="4"/>
  <c r="C309" i="4"/>
  <c r="C313" i="4"/>
  <c r="C317" i="4"/>
  <c r="C321" i="4"/>
  <c r="C325" i="4"/>
  <c r="C329" i="4"/>
  <c r="C333" i="4"/>
  <c r="C337" i="4"/>
  <c r="C341" i="4"/>
  <c r="C345" i="4"/>
  <c r="C349" i="4"/>
  <c r="C353" i="4"/>
  <c r="C357" i="4"/>
  <c r="C361" i="4"/>
  <c r="C365" i="4"/>
  <c r="C369" i="4"/>
  <c r="C373" i="4"/>
  <c r="C377" i="4"/>
  <c r="C381" i="4"/>
  <c r="C385" i="4"/>
  <c r="C389" i="4"/>
  <c r="C393" i="4"/>
  <c r="C397" i="4"/>
  <c r="C401" i="4"/>
  <c r="C405" i="4"/>
  <c r="C409" i="4"/>
  <c r="C413" i="4"/>
  <c r="C417" i="4"/>
  <c r="C421" i="4"/>
  <c r="C425" i="4"/>
  <c r="C429" i="4"/>
  <c r="C433" i="4"/>
  <c r="C437" i="4"/>
  <c r="C441" i="4"/>
  <c r="C445" i="4"/>
  <c r="C449" i="4"/>
  <c r="C453" i="4"/>
  <c r="C457" i="4"/>
  <c r="C461" i="4"/>
  <c r="C465" i="4"/>
  <c r="C469" i="4"/>
  <c r="C473" i="4"/>
  <c r="C477" i="4"/>
  <c r="C481" i="4"/>
  <c r="C485" i="4"/>
  <c r="C489" i="4"/>
  <c r="C493" i="4"/>
  <c r="C497" i="4"/>
  <c r="C501" i="4"/>
  <c r="C505" i="4"/>
  <c r="I6" i="4"/>
  <c r="I10" i="4"/>
  <c r="I14" i="4"/>
  <c r="I18" i="4"/>
  <c r="I22" i="4"/>
  <c r="I26" i="4"/>
  <c r="I30" i="4"/>
  <c r="I34" i="4"/>
  <c r="I38" i="4"/>
  <c r="I42" i="4"/>
  <c r="I46" i="4"/>
  <c r="I50" i="4"/>
  <c r="I54" i="4"/>
  <c r="I58" i="4"/>
  <c r="I62" i="4"/>
  <c r="I66" i="4"/>
  <c r="I70" i="4"/>
  <c r="I74" i="4"/>
  <c r="I78" i="4"/>
  <c r="I82" i="4"/>
  <c r="C80" i="2"/>
  <c r="C112" i="2"/>
  <c r="B136" i="2" a="1"/>
  <c r="C156" i="2"/>
  <c r="D176" i="2"/>
  <c r="B200" i="2" a="1"/>
  <c r="C220" i="2"/>
  <c r="B240" i="2" a="1"/>
  <c r="B256" i="2" a="1"/>
  <c r="B272" i="2" a="1"/>
  <c r="B288" i="2" a="1"/>
  <c r="B304" i="2" a="1"/>
  <c r="B321" i="2" a="1"/>
  <c r="B337" i="2" a="1"/>
  <c r="B353" i="2" a="1"/>
  <c r="B369" i="2" a="1"/>
  <c r="B385" i="2" a="1"/>
  <c r="B401" i="2" a="1"/>
  <c r="B417" i="2" a="1"/>
  <c r="B433" i="2" a="1"/>
  <c r="B449" i="2" a="1"/>
  <c r="B465" i="2" a="1"/>
  <c r="D479" i="2"/>
  <c r="B493" i="2" a="1"/>
  <c r="C505" i="2"/>
  <c r="L15" i="2" a="1"/>
  <c r="N24" i="2"/>
  <c r="N35" i="2"/>
  <c r="L47" i="2" a="1"/>
  <c r="N56" i="2"/>
  <c r="N67" i="2"/>
  <c r="L79" i="2" a="1"/>
  <c r="N88" i="2"/>
  <c r="N99" i="2"/>
  <c r="L111" i="2" a="1"/>
  <c r="N120" i="2"/>
  <c r="N131" i="2"/>
  <c r="L143" i="2" a="1"/>
  <c r="N152" i="2"/>
  <c r="N163" i="2"/>
  <c r="L175" i="2" a="1"/>
  <c r="N184" i="2"/>
  <c r="N195" i="2"/>
  <c r="L207" i="2" a="1"/>
  <c r="N216" i="2"/>
  <c r="N227" i="2"/>
  <c r="L239" i="2" a="1"/>
  <c r="N248" i="2"/>
  <c r="N259" i="2"/>
  <c r="L271" i="2" a="1"/>
  <c r="N280" i="2"/>
  <c r="N291" i="2"/>
  <c r="L303" i="2" a="1"/>
  <c r="N313" i="2"/>
  <c r="N324" i="2"/>
  <c r="L336" i="2" a="1"/>
  <c r="N345" i="2"/>
  <c r="N356" i="2"/>
  <c r="L368" i="2" a="1"/>
  <c r="N377" i="2"/>
  <c r="N388" i="2"/>
  <c r="L400" i="2" a="1"/>
  <c r="N409" i="2"/>
  <c r="N420" i="2"/>
  <c r="L432" i="2" a="1"/>
  <c r="N441" i="2"/>
  <c r="N452" i="2"/>
  <c r="L464" i="2" a="1"/>
  <c r="N473" i="2"/>
  <c r="N484" i="2"/>
  <c r="L496" i="2" a="1"/>
  <c r="N505" i="2"/>
  <c r="D10" i="6"/>
  <c r="C21" i="6"/>
  <c r="C30" i="6"/>
  <c r="B39" i="6" a="1"/>
  <c r="D48" i="6"/>
  <c r="B58" i="6" a="1"/>
  <c r="D66" i="6"/>
  <c r="D75" i="6"/>
  <c r="C85" i="6"/>
  <c r="C94" i="6"/>
  <c r="B103" i="6" a="1"/>
  <c r="D112" i="6"/>
  <c r="B122" i="6" a="1"/>
  <c r="D130" i="6"/>
  <c r="D139" i="6"/>
  <c r="D147" i="6"/>
  <c r="D155" i="6"/>
  <c r="D163" i="6"/>
  <c r="D171" i="6"/>
  <c r="D179" i="6"/>
  <c r="D187" i="6"/>
  <c r="D195" i="6"/>
  <c r="D203" i="6"/>
  <c r="D211" i="6"/>
  <c r="D219" i="6"/>
  <c r="D227" i="6"/>
  <c r="D235" i="6"/>
  <c r="D243" i="6"/>
  <c r="D251" i="6"/>
  <c r="C259" i="6"/>
  <c r="D266" i="6"/>
  <c r="B274" i="6" a="1"/>
  <c r="B281" i="6" a="1"/>
  <c r="D287" i="6"/>
  <c r="B295" i="6" a="1"/>
  <c r="C302" i="6"/>
  <c r="C310" i="6"/>
  <c r="D317" i="6"/>
  <c r="C324" i="6"/>
  <c r="D331" i="6"/>
  <c r="B339" i="6" a="1"/>
  <c r="B346" i="6" a="1"/>
  <c r="D352" i="6"/>
  <c r="B360" i="6" a="1"/>
  <c r="C367" i="6"/>
  <c r="C374" i="6"/>
  <c r="D381" i="6"/>
  <c r="C388" i="6"/>
  <c r="D395" i="6"/>
  <c r="B403" i="6" a="1"/>
  <c r="B410" i="6" a="1"/>
  <c r="D416" i="6"/>
  <c r="B424" i="6" a="1"/>
  <c r="C430" i="6"/>
  <c r="D436" i="6"/>
  <c r="C443" i="6"/>
  <c r="D449" i="6"/>
  <c r="B456" i="6" a="1"/>
  <c r="C462" i="6"/>
  <c r="D468" i="6"/>
  <c r="C475" i="6"/>
  <c r="D481" i="6"/>
  <c r="B488" i="6" a="1"/>
  <c r="C494" i="6"/>
  <c r="D500" i="6"/>
  <c r="E6" i="10" a="1"/>
  <c r="C19" i="10" a="1"/>
  <c r="E25" i="10" a="1"/>
  <c r="E38" i="10" a="1"/>
  <c r="C51" i="10" a="1"/>
  <c r="E57" i="10" a="1"/>
  <c r="E70" i="10" a="1"/>
  <c r="C83" i="10" a="1"/>
  <c r="E89" i="10" a="1"/>
  <c r="E102" i="10" a="1"/>
  <c r="C115" i="10" a="1"/>
  <c r="E121" i="10" a="1"/>
  <c r="E134" i="10" a="1"/>
  <c r="C147" i="10" a="1"/>
  <c r="E153" i="10" a="1"/>
  <c r="E166" i="10" a="1"/>
  <c r="C179" i="10" a="1"/>
  <c r="E185" i="10" a="1"/>
  <c r="E198" i="10" a="1"/>
  <c r="C211" i="10" a="1"/>
  <c r="E217" i="10" a="1"/>
  <c r="E230" i="10" a="1"/>
  <c r="C236" i="10" a="1"/>
  <c r="C242" i="10" a="1"/>
  <c r="E253" i="10" a="1"/>
  <c r="E259" i="10" a="1"/>
  <c r="C265" i="10" a="1"/>
  <c r="C271" i="10" a="1"/>
  <c r="E288" i="10" a="1"/>
  <c r="E294" i="10" a="1"/>
  <c r="C300" i="10" a="1"/>
  <c r="C307" i="10" a="1"/>
  <c r="E318" i="10" a="1"/>
  <c r="E324" i="10" a="1"/>
  <c r="C330" i="10" a="1"/>
  <c r="C336" i="10" a="1"/>
  <c r="C347" i="10" a="1"/>
  <c r="E352" i="10" a="1"/>
  <c r="C363" i="10" a="1"/>
  <c r="E368" i="10" a="1"/>
  <c r="C379" i="10" a="1"/>
  <c r="E384" i="10" a="1"/>
  <c r="C395" i="10" a="1"/>
  <c r="E400" i="10" a="1"/>
  <c r="C411" i="10" a="1"/>
  <c r="E416" i="10" a="1"/>
  <c r="C427" i="10" a="1"/>
  <c r="E432" i="10" a="1"/>
  <c r="C443" i="10" a="1"/>
  <c r="E447" i="10" a="1"/>
  <c r="E451" i="10" a="1"/>
  <c r="E455" i="10" a="1"/>
  <c r="E459" i="10" a="1"/>
  <c r="E463" i="10" a="1"/>
  <c r="E467" i="10" a="1"/>
  <c r="E471" i="10" a="1"/>
  <c r="E475" i="10" a="1"/>
  <c r="E479" i="10" a="1"/>
  <c r="E483" i="10" a="1"/>
  <c r="E487" i="10" a="1"/>
  <c r="E491" i="10" a="1"/>
  <c r="E495" i="10" a="1"/>
  <c r="E499" i="10" a="1"/>
  <c r="E503" i="10" a="1"/>
  <c r="E5" i="11" a="1"/>
  <c r="E9" i="11" a="1"/>
  <c r="E13" i="11" a="1"/>
  <c r="E17" i="11" a="1"/>
  <c r="E21" i="11" a="1"/>
  <c r="E25" i="11" a="1"/>
  <c r="E29" i="11" a="1"/>
  <c r="E33" i="11" a="1"/>
  <c r="E37" i="11" a="1"/>
  <c r="E41" i="11" a="1"/>
  <c r="E45" i="11" a="1"/>
  <c r="E49" i="11" a="1"/>
  <c r="E53" i="11" a="1"/>
  <c r="E57" i="11" a="1"/>
  <c r="E61" i="11" a="1"/>
  <c r="E65" i="11" a="1"/>
  <c r="E69" i="11" a="1"/>
  <c r="E73" i="11" a="1"/>
  <c r="E77" i="11" a="1"/>
  <c r="E81" i="11" a="1"/>
  <c r="E85" i="11" a="1"/>
  <c r="E89" i="11" a="1"/>
  <c r="E93" i="11" a="1"/>
  <c r="E97" i="11" a="1"/>
  <c r="E101" i="11" a="1"/>
  <c r="E105" i="11" a="1"/>
  <c r="E109" i="11" a="1"/>
  <c r="E113" i="11" a="1"/>
  <c r="E117" i="11" a="1"/>
  <c r="E121" i="11" a="1"/>
  <c r="E125" i="11" a="1"/>
  <c r="E129" i="11" a="1"/>
  <c r="E133" i="11" a="1"/>
  <c r="E137" i="11" a="1"/>
  <c r="E141" i="11" a="1"/>
  <c r="E145" i="11" a="1"/>
  <c r="E149" i="11" a="1"/>
  <c r="E153" i="11" a="1"/>
  <c r="E157" i="11" a="1"/>
  <c r="E161" i="11" a="1"/>
  <c r="E165" i="11" a="1"/>
  <c r="E169" i="11" a="1"/>
  <c r="E173" i="11" a="1"/>
  <c r="E177" i="11" a="1"/>
  <c r="E181" i="11" a="1"/>
  <c r="E185" i="11" a="1"/>
  <c r="E189" i="11" a="1"/>
  <c r="E193" i="11" a="1"/>
  <c r="E197" i="11" a="1"/>
  <c r="E201" i="11" a="1"/>
  <c r="E205" i="11" a="1"/>
  <c r="E209" i="11" a="1"/>
  <c r="E213" i="11" a="1"/>
  <c r="E217" i="11" a="1"/>
  <c r="E221" i="11" a="1"/>
  <c r="E225" i="11" a="1"/>
  <c r="E229" i="11" a="1"/>
  <c r="E233" i="11" a="1"/>
  <c r="E237" i="11" a="1"/>
  <c r="E241" i="11" a="1"/>
  <c r="E245" i="11" a="1"/>
  <c r="E249" i="11" a="1"/>
  <c r="E253" i="11" a="1"/>
  <c r="E257" i="11" a="1"/>
  <c r="E261" i="11" a="1"/>
  <c r="E265" i="11" a="1"/>
  <c r="E269" i="11" a="1"/>
  <c r="E273" i="11" a="1"/>
  <c r="E277" i="11" a="1"/>
  <c r="E281" i="11" a="1"/>
  <c r="E285" i="11" a="1"/>
  <c r="E289" i="11" a="1"/>
  <c r="E293" i="11" a="1"/>
  <c r="E297" i="11" a="1"/>
  <c r="E301" i="11" a="1"/>
  <c r="E306" i="11" a="1"/>
  <c r="E310" i="11" a="1"/>
  <c r="E314" i="11" a="1"/>
  <c r="E318" i="11" a="1"/>
  <c r="E322" i="11" a="1"/>
  <c r="E326" i="11" a="1"/>
  <c r="E330" i="11" a="1"/>
  <c r="E334" i="11" a="1"/>
  <c r="E338" i="11" a="1"/>
  <c r="E342" i="11" a="1"/>
  <c r="E346" i="11" a="1"/>
  <c r="E350" i="11" a="1"/>
  <c r="E354" i="11" a="1"/>
  <c r="E358" i="11" a="1"/>
  <c r="E362" i="11" a="1"/>
  <c r="E366" i="11" a="1"/>
  <c r="E370" i="11" a="1"/>
  <c r="E374" i="11" a="1"/>
  <c r="E378" i="11" a="1"/>
  <c r="E382" i="11" a="1"/>
  <c r="E386" i="11" a="1"/>
  <c r="E390" i="11" a="1"/>
  <c r="E394" i="11" a="1"/>
  <c r="E398" i="11" a="1"/>
  <c r="E402" i="11" a="1"/>
  <c r="E406" i="11" a="1"/>
  <c r="E410" i="11" a="1"/>
  <c r="E414" i="11" a="1"/>
  <c r="E418" i="11" a="1"/>
  <c r="E422" i="11" a="1"/>
  <c r="E426" i="11" a="1"/>
  <c r="E430" i="11" a="1"/>
  <c r="E434" i="11" a="1"/>
  <c r="E438" i="11" a="1"/>
  <c r="E442" i="11" a="1"/>
  <c r="E446" i="11" a="1"/>
  <c r="E450" i="11" a="1"/>
  <c r="E454" i="11" a="1"/>
  <c r="E458" i="11" a="1"/>
  <c r="E462" i="11" a="1"/>
  <c r="E466" i="11" a="1"/>
  <c r="E470" i="11" a="1"/>
  <c r="E474" i="11" a="1"/>
  <c r="E478" i="11" a="1"/>
  <c r="E482" i="11" a="1"/>
  <c r="E486" i="11" a="1"/>
  <c r="E490" i="11" a="1"/>
  <c r="E494" i="11" a="1"/>
  <c r="E498" i="11" a="1"/>
  <c r="E502" i="11" a="1"/>
  <c r="E4" i="12" a="1"/>
  <c r="E8" i="12" a="1"/>
  <c r="E12" i="12" a="1"/>
  <c r="E16" i="12" a="1"/>
  <c r="E20" i="12" a="1"/>
  <c r="E24" i="12" a="1"/>
  <c r="E28" i="12" a="1"/>
  <c r="E32" i="12" a="1"/>
  <c r="E36" i="12" a="1"/>
  <c r="E40" i="12" a="1"/>
  <c r="E44" i="12" a="1"/>
  <c r="E48" i="12" a="1"/>
  <c r="E52" i="12" a="1"/>
  <c r="E56" i="12" a="1"/>
  <c r="E60" i="12" a="1"/>
  <c r="E64" i="12" a="1"/>
  <c r="E68" i="12" a="1"/>
  <c r="E72" i="12" a="1"/>
  <c r="E76" i="12" a="1"/>
  <c r="E80" i="12" a="1"/>
  <c r="E84" i="12" a="1"/>
  <c r="E88" i="12" a="1"/>
  <c r="E92" i="12" a="1"/>
  <c r="E96" i="12" a="1"/>
  <c r="E100" i="12" a="1"/>
  <c r="E104" i="12" a="1"/>
  <c r="E108" i="12" a="1"/>
  <c r="E112" i="12" a="1"/>
  <c r="E116" i="12" a="1"/>
  <c r="E120" i="12" a="1"/>
  <c r="E124" i="12" a="1"/>
  <c r="E128" i="12" a="1"/>
  <c r="E132" i="12" a="1"/>
  <c r="E136" i="12" a="1"/>
  <c r="E140" i="12" a="1"/>
  <c r="E144" i="12" a="1"/>
  <c r="E148" i="12" a="1"/>
  <c r="E152" i="12" a="1"/>
  <c r="E156" i="12" a="1"/>
  <c r="E160" i="12" a="1"/>
  <c r="E164" i="12" a="1"/>
  <c r="E168" i="12" a="1"/>
  <c r="E172" i="12" a="1"/>
  <c r="E176" i="12" a="1"/>
  <c r="E180" i="12" a="1"/>
  <c r="E184" i="12" a="1"/>
  <c r="E188" i="12" a="1"/>
  <c r="E192" i="12" a="1"/>
  <c r="E196" i="12" a="1"/>
  <c r="E200" i="12" a="1"/>
  <c r="E204" i="12" a="1"/>
  <c r="E208" i="12" a="1"/>
  <c r="E212" i="12" a="1"/>
  <c r="E216" i="12" a="1"/>
  <c r="E220" i="12" a="1"/>
  <c r="E224" i="12" a="1"/>
  <c r="E228" i="12" a="1"/>
  <c r="E232" i="12" a="1"/>
  <c r="E236" i="12" a="1"/>
  <c r="E240" i="12" a="1"/>
  <c r="E244" i="12" a="1"/>
  <c r="E248" i="12" a="1"/>
  <c r="E252" i="12" a="1"/>
  <c r="E256" i="12" a="1"/>
  <c r="E260" i="12" a="1"/>
  <c r="E264" i="12" a="1"/>
  <c r="E268" i="12" a="1"/>
  <c r="E272" i="12" a="1"/>
  <c r="E276" i="12" a="1"/>
  <c r="E280" i="12" a="1"/>
  <c r="E284" i="12" a="1"/>
  <c r="E288" i="12" a="1"/>
  <c r="E292" i="12" a="1"/>
  <c r="E296" i="12" a="1"/>
  <c r="E300" i="12" a="1"/>
  <c r="E304" i="12" a="1"/>
  <c r="E309" i="12" a="1"/>
  <c r="E313" i="12" a="1"/>
  <c r="E317" i="12" a="1"/>
  <c r="E321" i="12" a="1"/>
  <c r="E325" i="12" a="1"/>
  <c r="E329" i="12" a="1"/>
  <c r="E333" i="12" a="1"/>
  <c r="E337" i="12" a="1"/>
  <c r="E341" i="12" a="1"/>
  <c r="E345" i="12" a="1"/>
  <c r="E349" i="12" a="1"/>
  <c r="E353" i="12" a="1"/>
  <c r="E357" i="12" a="1"/>
  <c r="E361" i="12" a="1"/>
  <c r="E365" i="12" a="1"/>
  <c r="E369" i="12" a="1"/>
  <c r="E373" i="12" a="1"/>
  <c r="E377" i="12" a="1"/>
  <c r="E381" i="12" a="1"/>
  <c r="E385" i="12" a="1"/>
  <c r="E389" i="12" a="1"/>
  <c r="E393" i="12" a="1"/>
  <c r="E397" i="12" a="1"/>
  <c r="E401" i="12" a="1"/>
  <c r="E405" i="12" a="1"/>
  <c r="E409" i="12" a="1"/>
  <c r="E413" i="12" a="1"/>
  <c r="E417" i="12" a="1"/>
  <c r="E421" i="12" a="1"/>
  <c r="E425" i="12" a="1"/>
  <c r="E429" i="12" a="1"/>
  <c r="E433" i="12" a="1"/>
  <c r="E437" i="12" a="1"/>
  <c r="E441" i="12" a="1"/>
  <c r="E445" i="12" a="1"/>
  <c r="E449" i="12" a="1"/>
  <c r="E453" i="12" a="1"/>
  <c r="E457" i="12" a="1"/>
  <c r="E461" i="12" a="1"/>
  <c r="E465" i="12" a="1"/>
  <c r="E469" i="12" a="1"/>
  <c r="E473" i="12" a="1"/>
  <c r="E477" i="12" a="1"/>
  <c r="E481" i="12" a="1"/>
  <c r="E485" i="12" a="1"/>
  <c r="E489" i="12" a="1"/>
  <c r="E493" i="12" a="1"/>
  <c r="E497" i="12" a="1"/>
  <c r="E501" i="12" a="1"/>
  <c r="E505" i="12" a="1"/>
  <c r="I7" i="1"/>
  <c r="I11" i="1"/>
  <c r="I15" i="1"/>
  <c r="I19" i="1"/>
  <c r="I23" i="1"/>
  <c r="I27" i="1"/>
  <c r="I31" i="1"/>
  <c r="I35" i="1"/>
  <c r="I39" i="1"/>
  <c r="I43" i="1"/>
  <c r="I47" i="1"/>
  <c r="I51" i="1"/>
  <c r="I55" i="1"/>
  <c r="I59" i="1"/>
  <c r="I63" i="1"/>
  <c r="I67" i="1"/>
  <c r="I71" i="1"/>
  <c r="I75" i="1"/>
  <c r="I79" i="1"/>
  <c r="I83" i="1"/>
  <c r="I87" i="1"/>
  <c r="I91" i="1"/>
  <c r="I95" i="1"/>
  <c r="I99" i="1"/>
  <c r="I103" i="1"/>
  <c r="I107" i="1"/>
  <c r="I111" i="1"/>
  <c r="I115" i="1"/>
  <c r="I119" i="1"/>
  <c r="I123" i="1"/>
  <c r="I127" i="1"/>
  <c r="I131" i="1"/>
  <c r="I135" i="1"/>
  <c r="I139" i="1"/>
  <c r="I143" i="1"/>
  <c r="I147" i="1"/>
  <c r="I151" i="1"/>
  <c r="I155" i="1"/>
  <c r="I159" i="1"/>
  <c r="I163" i="1"/>
  <c r="I167" i="1"/>
  <c r="I171" i="1"/>
  <c r="I175" i="1"/>
  <c r="I179" i="1"/>
  <c r="I183" i="1"/>
  <c r="I187" i="1"/>
  <c r="I191" i="1"/>
  <c r="I195" i="1"/>
  <c r="I199" i="1"/>
  <c r="I203" i="1"/>
  <c r="I207" i="1"/>
  <c r="I211" i="1"/>
  <c r="I215" i="1"/>
  <c r="I219" i="1"/>
  <c r="I223" i="1"/>
  <c r="I227" i="1"/>
  <c r="I231" i="1"/>
  <c r="I235" i="1"/>
  <c r="I239" i="1"/>
  <c r="I243" i="1"/>
  <c r="I247" i="1"/>
  <c r="I251" i="1"/>
  <c r="I255" i="1"/>
  <c r="I259" i="1"/>
  <c r="I263" i="1"/>
  <c r="I267" i="1"/>
  <c r="I271" i="1"/>
  <c r="I275" i="1"/>
  <c r="I279" i="1"/>
  <c r="I283" i="1"/>
  <c r="I287" i="1"/>
  <c r="I291" i="1"/>
  <c r="I295" i="1"/>
  <c r="I299" i="1"/>
  <c r="I303" i="1"/>
  <c r="I308" i="1"/>
  <c r="I312" i="1"/>
  <c r="I316" i="1"/>
  <c r="I320" i="1"/>
  <c r="I324" i="1"/>
  <c r="I328" i="1"/>
  <c r="I332" i="1"/>
  <c r="I336" i="1"/>
  <c r="I340" i="1"/>
  <c r="I344" i="1"/>
  <c r="I348" i="1"/>
  <c r="I352" i="1"/>
  <c r="I356" i="1"/>
  <c r="I360" i="1"/>
  <c r="I364" i="1"/>
  <c r="I368" i="1"/>
  <c r="I372" i="1"/>
  <c r="I376" i="1"/>
  <c r="I380" i="1"/>
  <c r="I384" i="1"/>
  <c r="I388" i="1"/>
  <c r="I392" i="1"/>
  <c r="I396" i="1"/>
  <c r="I400" i="1"/>
  <c r="I404" i="1"/>
  <c r="I408" i="1"/>
  <c r="I412" i="1"/>
  <c r="I416" i="1"/>
  <c r="I420" i="1"/>
  <c r="I424" i="1"/>
  <c r="I428" i="1"/>
  <c r="I432" i="1"/>
  <c r="I436" i="1"/>
  <c r="I440" i="1"/>
  <c r="I444" i="1"/>
  <c r="I448" i="1"/>
  <c r="I452" i="1"/>
  <c r="I456" i="1"/>
  <c r="I460" i="1"/>
  <c r="I464" i="1"/>
  <c r="I468" i="1"/>
  <c r="I472" i="1"/>
  <c r="I476" i="1"/>
  <c r="I480" i="1"/>
  <c r="I484" i="1"/>
  <c r="I488" i="1"/>
  <c r="I492" i="1"/>
  <c r="I496" i="1"/>
  <c r="I500" i="1"/>
  <c r="I504" i="1"/>
  <c r="V7" i="2" a="1"/>
  <c r="V11" i="2" a="1"/>
  <c r="V15" i="2" a="1"/>
  <c r="V19" i="2" a="1"/>
  <c r="V23" i="2" a="1"/>
  <c r="V27" i="2" a="1"/>
  <c r="V31" i="2" a="1"/>
  <c r="V35" i="2" a="1"/>
  <c r="V39" i="2" a="1"/>
  <c r="V43" i="2" a="1"/>
  <c r="V47" i="2" a="1"/>
  <c r="V51" i="2" a="1"/>
  <c r="V55" i="2" a="1"/>
  <c r="V59" i="2" a="1"/>
  <c r="V63" i="2" a="1"/>
  <c r="V67" i="2" a="1"/>
  <c r="V71" i="2" a="1"/>
  <c r="V75" i="2" a="1"/>
  <c r="V79" i="2" a="1"/>
  <c r="V83" i="2" a="1"/>
  <c r="V87" i="2" a="1"/>
  <c r="V91" i="2" a="1"/>
  <c r="V95" i="2" a="1"/>
  <c r="V99" i="2" a="1"/>
  <c r="V103" i="2" a="1"/>
  <c r="V107" i="2" a="1"/>
  <c r="V111" i="2" a="1"/>
  <c r="V115" i="2" a="1"/>
  <c r="V119" i="2" a="1"/>
  <c r="V123" i="2" a="1"/>
  <c r="V127" i="2" a="1"/>
  <c r="V131" i="2" a="1"/>
  <c r="V135" i="2" a="1"/>
  <c r="V139" i="2" a="1"/>
  <c r="V143" i="2" a="1"/>
  <c r="V147" i="2" a="1"/>
  <c r="V151" i="2" a="1"/>
  <c r="V155" i="2" a="1"/>
  <c r="V159" i="2" a="1"/>
  <c r="V163" i="2" a="1"/>
  <c r="V167" i="2" a="1"/>
  <c r="V171" i="2" a="1"/>
  <c r="V175" i="2" a="1"/>
  <c r="V179" i="2" a="1"/>
  <c r="V183" i="2" a="1"/>
  <c r="V187" i="2" a="1"/>
  <c r="V191" i="2" a="1"/>
  <c r="V195" i="2" a="1"/>
  <c r="V199" i="2" a="1"/>
  <c r="V203" i="2" a="1"/>
  <c r="V207" i="2" a="1"/>
  <c r="V211" i="2" a="1"/>
  <c r="V215" i="2" a="1"/>
  <c r="V219" i="2" a="1"/>
  <c r="V223" i="2" a="1"/>
  <c r="V227" i="2" a="1"/>
  <c r="V231" i="2" a="1"/>
  <c r="V235" i="2" a="1"/>
  <c r="V239" i="2" a="1"/>
  <c r="V243" i="2" a="1"/>
  <c r="V247" i="2" a="1"/>
  <c r="V251" i="2" a="1"/>
  <c r="V255" i="2" a="1"/>
  <c r="V259" i="2" a="1"/>
  <c r="V263" i="2" a="1"/>
  <c r="V267" i="2" a="1"/>
  <c r="V271" i="2" a="1"/>
  <c r="V275" i="2" a="1"/>
  <c r="V279" i="2" a="1"/>
  <c r="V283" i="2" a="1"/>
  <c r="V287" i="2" a="1"/>
  <c r="V291" i="2" a="1"/>
  <c r="V295" i="2" a="1"/>
  <c r="V299" i="2" a="1"/>
  <c r="V303" i="2" a="1"/>
  <c r="V307" i="2" a="1"/>
  <c r="V312" i="2" a="1"/>
  <c r="V316" i="2" a="1"/>
  <c r="V320" i="2" a="1"/>
  <c r="V324" i="2" a="1"/>
  <c r="V328" i="2" a="1"/>
  <c r="V332" i="2" a="1"/>
  <c r="V336" i="2" a="1"/>
  <c r="V340" i="2" a="1"/>
  <c r="V344" i="2" a="1"/>
  <c r="V348" i="2" a="1"/>
  <c r="V352" i="2" a="1"/>
  <c r="V356" i="2" a="1"/>
  <c r="V360" i="2" a="1"/>
  <c r="V364" i="2" a="1"/>
  <c r="V368" i="2" a="1"/>
  <c r="V372" i="2" a="1"/>
  <c r="V376" i="2" a="1"/>
  <c r="V380" i="2" a="1"/>
  <c r="V384" i="2" a="1"/>
  <c r="V388" i="2" a="1"/>
  <c r="V392" i="2" a="1"/>
  <c r="V396" i="2" a="1"/>
  <c r="V400" i="2" a="1"/>
  <c r="V404" i="2" a="1"/>
  <c r="V408" i="2" a="1"/>
  <c r="V412" i="2" a="1"/>
  <c r="V416" i="2" a="1"/>
  <c r="V420" i="2" a="1"/>
  <c r="B84" i="2" a="1"/>
  <c r="B116" i="2" a="1"/>
  <c r="C136" i="2"/>
  <c r="D156" i="2"/>
  <c r="B180" i="2" a="1"/>
  <c r="C200" i="2"/>
  <c r="D220" i="2"/>
  <c r="C240" i="2"/>
  <c r="C256" i="2"/>
  <c r="C272" i="2"/>
  <c r="C288" i="2"/>
  <c r="C304" i="2"/>
  <c r="C321" i="2"/>
  <c r="C337" i="2"/>
  <c r="C353" i="2"/>
  <c r="C369" i="2"/>
  <c r="C385" i="2"/>
  <c r="C401" i="2"/>
  <c r="C417" i="2"/>
  <c r="C433" i="2"/>
  <c r="C449" i="2"/>
  <c r="C465" i="2"/>
  <c r="B481" i="2" a="1"/>
  <c r="C493" i="2"/>
  <c r="D505" i="2"/>
  <c r="M15" i="2"/>
  <c r="N25" i="2"/>
  <c r="L36" i="2" a="1"/>
  <c r="M47" i="2"/>
  <c r="N57" i="2"/>
  <c r="L68" i="2" a="1"/>
  <c r="M79" i="2"/>
  <c r="N89" i="2"/>
  <c r="L100" i="2" a="1"/>
  <c r="M111" i="2"/>
  <c r="N121" i="2"/>
  <c r="L132" i="2" a="1"/>
  <c r="M143" i="2"/>
  <c r="N153" i="2"/>
  <c r="L164" i="2" a="1"/>
  <c r="M175" i="2"/>
  <c r="N185" i="2"/>
  <c r="L196" i="2" a="1"/>
  <c r="M207" i="2"/>
  <c r="N217" i="2"/>
  <c r="L228" i="2" a="1"/>
  <c r="M239" i="2"/>
  <c r="N249" i="2"/>
  <c r="L260" i="2" a="1"/>
  <c r="M271" i="2"/>
  <c r="N281" i="2"/>
  <c r="L292" i="2" a="1"/>
  <c r="M303" i="2"/>
  <c r="N314" i="2"/>
  <c r="L325" i="2" a="1"/>
  <c r="M336" i="2"/>
  <c r="N346" i="2"/>
  <c r="L357" i="2" a="1"/>
  <c r="M368" i="2"/>
  <c r="N378" i="2"/>
  <c r="L389" i="2" a="1"/>
  <c r="M400" i="2"/>
  <c r="N410" i="2"/>
  <c r="L421" i="2" a="1"/>
  <c r="M432" i="2"/>
  <c r="N442" i="2"/>
  <c r="L453" i="2" a="1"/>
  <c r="M464" i="2"/>
  <c r="N474" i="2"/>
  <c r="L485" i="2" a="1"/>
  <c r="M496" i="2"/>
  <c r="N506" i="2"/>
  <c r="B11" i="6" a="1"/>
  <c r="B22" i="6" a="1"/>
  <c r="D30" i="6"/>
  <c r="D39" i="6"/>
  <c r="C49" i="6"/>
  <c r="C58" i="6"/>
  <c r="B67" i="6" a="1"/>
  <c r="D76" i="6"/>
  <c r="B86" i="6" a="1"/>
  <c r="D94" i="6"/>
  <c r="D103" i="6"/>
  <c r="C113" i="6"/>
  <c r="C122" i="6"/>
  <c r="B131" i="6" a="1"/>
  <c r="D140" i="6"/>
  <c r="D148" i="6"/>
  <c r="D156" i="6"/>
  <c r="D164" i="6"/>
  <c r="D172" i="6"/>
  <c r="D180" i="6"/>
  <c r="D188" i="6"/>
  <c r="D196" i="6"/>
  <c r="D204" i="6"/>
  <c r="D212" i="6"/>
  <c r="D220" i="6"/>
  <c r="D228" i="6"/>
  <c r="D236" i="6"/>
  <c r="D244" i="6"/>
  <c r="D252" i="6"/>
  <c r="D259" i="6"/>
  <c r="B267" i="6" a="1"/>
  <c r="C274" i="6"/>
  <c r="C281" i="6"/>
  <c r="D288" i="6"/>
  <c r="C295" i="6"/>
  <c r="D302" i="6"/>
  <c r="B311" i="6" a="1"/>
  <c r="B318" i="6" a="1"/>
  <c r="D324" i="6"/>
  <c r="B332" i="6" a="1"/>
  <c r="C339" i="6"/>
  <c r="C346" i="6"/>
  <c r="D353" i="6"/>
  <c r="C360" i="6"/>
  <c r="D367" i="6"/>
  <c r="B375" i="6" a="1"/>
  <c r="B382" i="6" a="1"/>
  <c r="D388" i="6"/>
  <c r="B396" i="6" a="1"/>
  <c r="C403" i="6"/>
  <c r="C410" i="6"/>
  <c r="D417" i="6"/>
  <c r="C424" i="6"/>
  <c r="B431" i="6" a="1"/>
  <c r="B437" i="6" a="1"/>
  <c r="D443" i="6"/>
  <c r="B450" i="6" a="1"/>
  <c r="C456" i="6"/>
  <c r="B463" i="6" a="1"/>
  <c r="B469" i="6" a="1"/>
  <c r="D475" i="6"/>
  <c r="B482" i="6" a="1"/>
  <c r="C488" i="6"/>
  <c r="B495" i="6" a="1"/>
  <c r="B501" i="6" a="1"/>
  <c r="C13" i="10" a="1"/>
  <c r="E19" i="10" a="1"/>
  <c r="C26" i="10" a="1"/>
  <c r="C32" i="10" a="1"/>
  <c r="C45" i="10" a="1"/>
  <c r="E51" i="10" a="1"/>
  <c r="C58" i="10" a="1"/>
  <c r="C64" i="10" a="1"/>
  <c r="C77" i="10" a="1"/>
  <c r="E83" i="10" a="1"/>
  <c r="C90" i="10" a="1"/>
  <c r="C96" i="10" a="1"/>
  <c r="C109" i="10" a="1"/>
  <c r="E115" i="10" a="1"/>
  <c r="C122" i="10" a="1"/>
  <c r="C128" i="10" a="1"/>
  <c r="C141" i="10" a="1"/>
  <c r="E147" i="10" a="1"/>
  <c r="C154" i="10" a="1"/>
  <c r="C160" i="10" a="1"/>
  <c r="C173" i="10" a="1"/>
  <c r="E179" i="10" a="1"/>
  <c r="C186" i="10" a="1"/>
  <c r="C192" i="10" a="1"/>
  <c r="C205" i="10" a="1"/>
  <c r="E211" i="10" a="1"/>
  <c r="C218" i="10" a="1"/>
  <c r="C224" i="10" a="1"/>
  <c r="E236" i="10" a="1"/>
  <c r="E242" i="10" a="1"/>
  <c r="C248" i="10" a="1"/>
  <c r="C254" i="10" a="1"/>
  <c r="E265" i="10" a="1"/>
  <c r="E271" i="10" a="1"/>
  <c r="C277" i="10" a="1"/>
  <c r="C283" i="10" a="1"/>
  <c r="E300" i="10" a="1"/>
  <c r="E307" i="10" a="1"/>
  <c r="C313" i="10" a="1"/>
  <c r="C319" i="10" a="1"/>
  <c r="E330" i="10" a="1"/>
  <c r="E336" i="10" a="1"/>
  <c r="C342" i="10" a="1"/>
  <c r="E347" i="10" a="1"/>
  <c r="C358" i="10" a="1"/>
  <c r="E363" i="10" a="1"/>
  <c r="C374" i="10" a="1"/>
  <c r="E379" i="10" a="1"/>
  <c r="C390" i="10" a="1"/>
  <c r="E395" i="10" a="1"/>
  <c r="C406" i="10" a="1"/>
  <c r="E411" i="10" a="1"/>
  <c r="C422" i="10" a="1"/>
  <c r="E427" i="10" a="1"/>
  <c r="C438" i="10" a="1"/>
  <c r="E443" i="10" a="1"/>
  <c r="J7" i="1"/>
  <c r="J11" i="1"/>
  <c r="J15" i="1"/>
  <c r="J19" i="1"/>
  <c r="J23" i="1"/>
  <c r="J27" i="1"/>
  <c r="J31" i="1"/>
  <c r="J35" i="1"/>
  <c r="J39" i="1"/>
  <c r="J43" i="1"/>
  <c r="J47" i="1"/>
  <c r="J51" i="1"/>
  <c r="J55" i="1"/>
  <c r="J59" i="1"/>
  <c r="J63" i="1"/>
  <c r="J67" i="1"/>
  <c r="J71" i="1"/>
  <c r="J75" i="1"/>
  <c r="J79" i="1"/>
  <c r="J83" i="1"/>
  <c r="J87" i="1"/>
  <c r="J91" i="1"/>
  <c r="J95" i="1"/>
  <c r="J99" i="1"/>
  <c r="J103" i="1"/>
  <c r="J107" i="1"/>
  <c r="J111" i="1"/>
  <c r="J115" i="1"/>
  <c r="J119" i="1"/>
  <c r="J123" i="1"/>
  <c r="J127" i="1"/>
  <c r="J131" i="1"/>
  <c r="J135" i="1"/>
  <c r="J139" i="1"/>
  <c r="J143" i="1"/>
  <c r="J147" i="1"/>
  <c r="J151" i="1"/>
  <c r="J155" i="1"/>
  <c r="J159" i="1"/>
  <c r="J163" i="1"/>
  <c r="J167" i="1"/>
  <c r="J171" i="1"/>
  <c r="J175" i="1"/>
  <c r="J179" i="1"/>
  <c r="J183" i="1"/>
  <c r="J187" i="1"/>
  <c r="J191" i="1"/>
  <c r="J195" i="1"/>
  <c r="J199" i="1"/>
  <c r="J203" i="1"/>
  <c r="J207" i="1"/>
  <c r="J211" i="1"/>
  <c r="J215" i="1"/>
  <c r="J219" i="1"/>
  <c r="J223" i="1"/>
  <c r="J227" i="1"/>
  <c r="J231" i="1"/>
  <c r="J235" i="1"/>
  <c r="J239" i="1"/>
  <c r="J243" i="1"/>
  <c r="J247" i="1"/>
  <c r="J251" i="1"/>
  <c r="J255" i="1"/>
  <c r="J259" i="1"/>
  <c r="J263" i="1"/>
  <c r="J267" i="1"/>
  <c r="J271" i="1"/>
  <c r="J275" i="1"/>
  <c r="J279" i="1"/>
  <c r="J283" i="1"/>
  <c r="J287" i="1"/>
  <c r="J291" i="1"/>
  <c r="J295" i="1"/>
  <c r="J299" i="1"/>
  <c r="J303" i="1"/>
  <c r="J308" i="1"/>
  <c r="J312" i="1"/>
  <c r="J316" i="1"/>
  <c r="J320" i="1"/>
  <c r="J324" i="1"/>
  <c r="J328" i="1"/>
  <c r="J332" i="1"/>
  <c r="J336" i="1"/>
  <c r="J340" i="1"/>
  <c r="J344" i="1"/>
  <c r="J348" i="1"/>
  <c r="J352" i="1"/>
  <c r="J356" i="1"/>
  <c r="J360" i="1"/>
  <c r="J364" i="1"/>
  <c r="J368" i="1"/>
  <c r="J372" i="1"/>
  <c r="J376" i="1"/>
  <c r="J380" i="1"/>
  <c r="J384" i="1"/>
  <c r="J388" i="1"/>
  <c r="J392" i="1"/>
  <c r="J396" i="1"/>
  <c r="J400" i="1"/>
  <c r="J404" i="1"/>
  <c r="J408" i="1"/>
  <c r="J412" i="1"/>
  <c r="J416" i="1"/>
  <c r="J420" i="1"/>
  <c r="J424" i="1"/>
  <c r="J428" i="1"/>
  <c r="J432" i="1"/>
  <c r="J436" i="1"/>
  <c r="J440" i="1"/>
  <c r="J444" i="1"/>
  <c r="J448" i="1"/>
  <c r="J452" i="1"/>
  <c r="J456" i="1"/>
  <c r="J460" i="1"/>
  <c r="J464" i="1"/>
  <c r="J468" i="1"/>
  <c r="J472" i="1"/>
  <c r="J476" i="1"/>
  <c r="J480" i="1"/>
  <c r="J484" i="1"/>
  <c r="J488" i="1"/>
  <c r="J492" i="1"/>
  <c r="J496" i="1"/>
  <c r="J500" i="1"/>
  <c r="J504" i="1"/>
  <c r="AA20" i="2"/>
  <c r="AA36" i="2"/>
  <c r="AA52" i="2"/>
  <c r="AA68" i="2"/>
  <c r="AA84" i="2"/>
  <c r="AA100" i="2"/>
  <c r="AA116" i="2"/>
  <c r="AA132" i="2"/>
  <c r="AA148" i="2"/>
  <c r="AA164" i="2"/>
  <c r="AA180" i="2"/>
  <c r="AA196" i="2"/>
  <c r="AA212" i="2"/>
  <c r="AA228" i="2"/>
  <c r="AA244" i="2"/>
  <c r="AA260" i="2"/>
  <c r="AA276" i="2"/>
  <c r="AA292" i="2"/>
  <c r="AA309" i="2"/>
  <c r="AA325" i="2"/>
  <c r="AA341" i="2"/>
  <c r="AA357" i="2"/>
  <c r="AA373" i="2"/>
  <c r="AA389" i="2"/>
  <c r="AA405" i="2"/>
  <c r="AA421" i="2"/>
  <c r="AA437" i="2"/>
  <c r="AA453" i="2"/>
  <c r="AA469" i="2"/>
  <c r="AA485" i="2"/>
  <c r="AA501" i="2"/>
  <c r="B6" i="4" a="1"/>
  <c r="B10" i="4" a="1"/>
  <c r="B14" i="4" a="1"/>
  <c r="B18" i="4" a="1"/>
  <c r="B22" i="4" a="1"/>
  <c r="B26" i="4" a="1"/>
  <c r="B30" i="4" a="1"/>
  <c r="B34" i="4" a="1"/>
  <c r="B38" i="4" a="1"/>
  <c r="B42" i="4" a="1"/>
  <c r="B46" i="4" a="1"/>
  <c r="B50" i="4" a="1"/>
  <c r="B54" i="4" a="1"/>
  <c r="B58" i="4" a="1"/>
  <c r="B62" i="4" a="1"/>
  <c r="B66" i="4" a="1"/>
  <c r="B70" i="4" a="1"/>
  <c r="B74" i="4" a="1"/>
  <c r="B78" i="4" a="1"/>
  <c r="B82" i="4" a="1"/>
  <c r="B86" i="4" a="1"/>
  <c r="B90" i="4" a="1"/>
  <c r="B94" i="4" a="1"/>
  <c r="B98" i="4" a="1"/>
  <c r="B102" i="4" a="1"/>
  <c r="B106" i="4" a="1"/>
  <c r="B110" i="4" a="1"/>
  <c r="B114" i="4" a="1"/>
  <c r="B118" i="4" a="1"/>
  <c r="B122" i="4" a="1"/>
  <c r="B126" i="4" a="1"/>
  <c r="B130" i="4" a="1"/>
  <c r="B134" i="4" a="1"/>
  <c r="B138" i="4" a="1"/>
  <c r="B142" i="4" a="1"/>
  <c r="B146" i="4" a="1"/>
  <c r="B150" i="4" a="1"/>
  <c r="B154" i="4" a="1"/>
  <c r="B158" i="4" a="1"/>
  <c r="B162" i="4" a="1"/>
  <c r="B166" i="4" a="1"/>
  <c r="B170" i="4" a="1"/>
  <c r="B174" i="4" a="1"/>
  <c r="B178" i="4" a="1"/>
  <c r="B182" i="4" a="1"/>
  <c r="B186" i="4" a="1"/>
  <c r="B190" i="4" a="1"/>
  <c r="B194" i="4" a="1"/>
  <c r="B198" i="4" a="1"/>
  <c r="B202" i="4" a="1"/>
  <c r="B206" i="4" a="1"/>
  <c r="B210" i="4" a="1"/>
  <c r="B214" i="4" a="1"/>
  <c r="B218" i="4" a="1"/>
  <c r="B222" i="4" a="1"/>
  <c r="B226" i="4" a="1"/>
  <c r="B230" i="4" a="1"/>
  <c r="B234" i="4" a="1"/>
  <c r="B238" i="4" a="1"/>
  <c r="B242" i="4" a="1"/>
  <c r="B246" i="4" a="1"/>
  <c r="B250" i="4" a="1"/>
  <c r="B254" i="4" a="1"/>
  <c r="B258" i="4" a="1"/>
  <c r="B262" i="4" a="1"/>
  <c r="B266" i="4" a="1"/>
  <c r="B270" i="4" a="1"/>
  <c r="B274" i="4" a="1"/>
  <c r="B278" i="4" a="1"/>
  <c r="B282" i="4" a="1"/>
  <c r="B286" i="4" a="1"/>
  <c r="B290" i="4" a="1"/>
  <c r="B294" i="4" a="1"/>
  <c r="B298" i="4" a="1"/>
  <c r="B302" i="4" a="1"/>
  <c r="B306" i="4" a="1"/>
  <c r="B310" i="4" a="1"/>
  <c r="B314" i="4" a="1"/>
  <c r="B318" i="4" a="1"/>
  <c r="B322" i="4" a="1"/>
  <c r="B326" i="4" a="1"/>
  <c r="B330" i="4" a="1"/>
  <c r="B334" i="4" a="1"/>
  <c r="B338" i="4" a="1"/>
  <c r="B342" i="4" a="1"/>
  <c r="B346" i="4" a="1"/>
  <c r="B350" i="4" a="1"/>
  <c r="B354" i="4" a="1"/>
  <c r="B358" i="4" a="1"/>
  <c r="B362" i="4" a="1"/>
  <c r="B366" i="4" a="1"/>
  <c r="B370" i="4" a="1"/>
  <c r="B374" i="4" a="1"/>
  <c r="B378" i="4" a="1"/>
  <c r="B382" i="4" a="1"/>
  <c r="B386" i="4" a="1"/>
  <c r="B390" i="4" a="1"/>
  <c r="B394" i="4" a="1"/>
  <c r="B398" i="4" a="1"/>
  <c r="B402" i="4" a="1"/>
  <c r="B406" i="4" a="1"/>
  <c r="B410" i="4" a="1"/>
  <c r="B414" i="4" a="1"/>
  <c r="B418" i="4" a="1"/>
  <c r="B422" i="4" a="1"/>
  <c r="B426" i="4" a="1"/>
  <c r="B430" i="4" a="1"/>
  <c r="B434" i="4" a="1"/>
  <c r="B438" i="4" a="1"/>
  <c r="B442" i="4" a="1"/>
  <c r="B446" i="4" a="1"/>
  <c r="B450" i="4" a="1"/>
  <c r="B454" i="4" a="1"/>
  <c r="B458" i="4" a="1"/>
  <c r="B462" i="4" a="1"/>
  <c r="B466" i="4" a="1"/>
  <c r="B470" i="4" a="1"/>
  <c r="B474" i="4" a="1"/>
  <c r="B478" i="4" a="1"/>
  <c r="B482" i="4" a="1"/>
  <c r="B486" i="4" a="1"/>
  <c r="B490" i="4" a="1"/>
  <c r="B494" i="4" a="1"/>
  <c r="B498" i="4" a="1"/>
  <c r="B502" i="4" a="1"/>
  <c r="B506" i="4" a="1"/>
  <c r="H7" i="4" a="1"/>
  <c r="H11" i="4" a="1"/>
  <c r="H15" i="4" a="1"/>
  <c r="H19" i="4" a="1"/>
  <c r="H23" i="4" a="1"/>
  <c r="H27" i="4" a="1"/>
  <c r="H31" i="4" a="1"/>
  <c r="H35" i="4" a="1"/>
  <c r="H39" i="4" a="1"/>
  <c r="H43" i="4" a="1"/>
  <c r="H47" i="4" a="1"/>
  <c r="H51" i="4" a="1"/>
  <c r="H55" i="4" a="1"/>
  <c r="H59" i="4" a="1"/>
  <c r="H63" i="4" a="1"/>
  <c r="H67" i="4" a="1"/>
  <c r="H71" i="4" a="1"/>
  <c r="H75" i="4" a="1"/>
  <c r="C84" i="2"/>
  <c r="C116" i="2"/>
  <c r="D136" i="2"/>
  <c r="B160" i="2" a="1"/>
  <c r="C180" i="2"/>
  <c r="D200" i="2"/>
  <c r="B224" i="2" a="1"/>
  <c r="D240" i="2"/>
  <c r="D256" i="2"/>
  <c r="D272" i="2"/>
  <c r="D288" i="2"/>
  <c r="D304" i="2"/>
  <c r="D321" i="2"/>
  <c r="D337" i="2"/>
  <c r="D353" i="2"/>
  <c r="D369" i="2"/>
  <c r="D385" i="2"/>
  <c r="D401" i="2"/>
  <c r="D417" i="2"/>
  <c r="D433" i="2"/>
  <c r="D449" i="2"/>
  <c r="D465" i="2"/>
  <c r="C481" i="2"/>
  <c r="D493" i="2"/>
  <c r="B506" i="2" a="1"/>
  <c r="N15" i="2"/>
  <c r="L27" i="2" a="1"/>
  <c r="N36" i="2"/>
  <c r="N47" i="2"/>
  <c r="L59" i="2" a="1"/>
  <c r="N68" i="2"/>
  <c r="N79" i="2"/>
  <c r="L91" i="2" a="1"/>
  <c r="N100" i="2"/>
  <c r="N111" i="2"/>
  <c r="L123" i="2" a="1"/>
  <c r="N132" i="2"/>
  <c r="N143" i="2"/>
  <c r="L155" i="2" a="1"/>
  <c r="N164" i="2"/>
  <c r="N175" i="2"/>
  <c r="L187" i="2" a="1"/>
  <c r="N196" i="2"/>
  <c r="N207" i="2"/>
  <c r="L219" i="2" a="1"/>
  <c r="N228" i="2"/>
  <c r="N239" i="2"/>
  <c r="L251" i="2" a="1"/>
  <c r="N260" i="2"/>
  <c r="N271" i="2"/>
  <c r="L283" i="2" a="1"/>
  <c r="N292" i="2"/>
  <c r="N303" i="2"/>
  <c r="L316" i="2" a="1"/>
  <c r="N325" i="2"/>
  <c r="N336" i="2"/>
  <c r="L348" i="2" a="1"/>
  <c r="N357" i="2"/>
  <c r="N368" i="2"/>
  <c r="L380" i="2" a="1"/>
  <c r="N389" i="2"/>
  <c r="N400" i="2"/>
  <c r="L412" i="2" a="1"/>
  <c r="N421" i="2"/>
  <c r="N432" i="2"/>
  <c r="L444" i="2" a="1"/>
  <c r="N453" i="2"/>
  <c r="N464" i="2"/>
  <c r="L476" i="2" a="1"/>
  <c r="N485" i="2"/>
  <c r="N496" i="2"/>
  <c r="L508" i="2" a="1"/>
  <c r="D11" i="6"/>
  <c r="C22" i="6"/>
  <c r="B31" i="6" a="1"/>
  <c r="D40" i="6"/>
  <c r="B50" i="6" a="1"/>
  <c r="D58" i="6"/>
  <c r="D67" i="6"/>
  <c r="C77" i="6"/>
  <c r="C86" i="6"/>
  <c r="B95" i="6" a="1"/>
  <c r="D104" i="6"/>
  <c r="B114" i="6" a="1"/>
  <c r="D122" i="6"/>
  <c r="D131" i="6"/>
  <c r="C141" i="6"/>
  <c r="C149" i="6"/>
  <c r="C157" i="6"/>
  <c r="C165" i="6"/>
  <c r="C173" i="6"/>
  <c r="C181" i="6"/>
  <c r="C189" i="6"/>
  <c r="C197" i="6"/>
  <c r="C205" i="6"/>
  <c r="C213" i="6"/>
  <c r="C221" i="6"/>
  <c r="C229" i="6"/>
  <c r="C237" i="6"/>
  <c r="C245" i="6"/>
  <c r="C253" i="6"/>
  <c r="D260" i="6"/>
  <c r="C267" i="6"/>
  <c r="D274" i="6"/>
  <c r="B282" i="6" a="1"/>
  <c r="B289" i="6" a="1"/>
  <c r="D295" i="6"/>
  <c r="B303" i="6" a="1"/>
  <c r="C311" i="6"/>
  <c r="C318" i="6"/>
  <c r="D325" i="6"/>
  <c r="C332" i="6"/>
  <c r="D339" i="6"/>
  <c r="B347" i="6" a="1"/>
  <c r="B354" i="6" a="1"/>
  <c r="D360" i="6"/>
  <c r="B368" i="6" a="1"/>
  <c r="C375" i="6"/>
  <c r="C382" i="6"/>
  <c r="D389" i="6"/>
  <c r="C396" i="6"/>
  <c r="D403" i="6"/>
  <c r="B411" i="6" a="1"/>
  <c r="B418" i="6" a="1"/>
  <c r="D424" i="6"/>
  <c r="C431" i="6"/>
  <c r="D437" i="6"/>
  <c r="B444" i="6" a="1"/>
  <c r="C450" i="6"/>
  <c r="D456" i="6"/>
  <c r="C463" i="6"/>
  <c r="D469" i="6"/>
  <c r="B476" i="6" a="1"/>
  <c r="C482" i="6"/>
  <c r="D488" i="6"/>
  <c r="C495" i="6"/>
  <c r="D501" i="6"/>
  <c r="C7" i="10" a="1"/>
  <c r="E13" i="10" a="1"/>
  <c r="E26" i="10" a="1"/>
  <c r="C39" i="10" a="1"/>
  <c r="E45" i="10" a="1"/>
  <c r="E58" i="10" a="1"/>
  <c r="C71" i="10" a="1"/>
  <c r="E77" i="10" a="1"/>
  <c r="E90" i="10" a="1"/>
  <c r="C103" i="10" a="1"/>
  <c r="E109" i="10" a="1"/>
  <c r="E122" i="10" a="1"/>
  <c r="C135" i="10" a="1"/>
  <c r="E141" i="10" a="1"/>
  <c r="E154" i="10" a="1"/>
  <c r="C167" i="10" a="1"/>
  <c r="E173" i="10" a="1"/>
  <c r="E186" i="10" a="1"/>
  <c r="C199" i="10" a="1"/>
  <c r="E205" i="10" a="1"/>
  <c r="E218" i="10" a="1"/>
  <c r="C231" i="10" a="1"/>
  <c r="E248" i="10" a="1"/>
  <c r="E254" i="10" a="1"/>
  <c r="C260" i="10" a="1"/>
  <c r="C266" i="10" a="1"/>
  <c r="E277" i="10" a="1"/>
  <c r="E283" i="10" a="1"/>
  <c r="C289" i="10" a="1"/>
  <c r="C295" i="10" a="1"/>
  <c r="E313" i="10" a="1"/>
  <c r="E319" i="10" a="1"/>
  <c r="C325" i="10" a="1"/>
  <c r="C331" i="10" a="1"/>
  <c r="E342" i="10" a="1"/>
  <c r="C353" i="10" a="1"/>
  <c r="E358" i="10" a="1"/>
  <c r="C369" i="10" a="1"/>
  <c r="E374" i="10" a="1"/>
  <c r="C385" i="10" a="1"/>
  <c r="E390" i="10" a="1"/>
  <c r="C401" i="10" a="1"/>
  <c r="E406" i="10" a="1"/>
  <c r="C417" i="10" a="1"/>
  <c r="E422" i="10" a="1"/>
  <c r="C433" i="10" a="1"/>
  <c r="E438" i="10" a="1"/>
  <c r="C448" i="10" a="1"/>
  <c r="C452" i="10" a="1"/>
  <c r="C456" i="10" a="1"/>
  <c r="C460" i="10" a="1"/>
  <c r="C464" i="10" a="1"/>
  <c r="C468" i="10" a="1"/>
  <c r="C472" i="10" a="1"/>
  <c r="C476" i="10" a="1"/>
  <c r="C480" i="10" a="1"/>
  <c r="C484" i="10" a="1"/>
  <c r="C488" i="10" a="1"/>
  <c r="C492" i="10" a="1"/>
  <c r="C496" i="10" a="1"/>
  <c r="C500" i="10" a="1"/>
  <c r="C504" i="10" a="1"/>
  <c r="C6" i="11" a="1"/>
  <c r="C10" i="11" a="1"/>
  <c r="C14" i="11" a="1"/>
  <c r="C18" i="11" a="1"/>
  <c r="C22" i="11" a="1"/>
  <c r="C26" i="11" a="1"/>
  <c r="C30" i="11" a="1"/>
  <c r="C34" i="11" a="1"/>
  <c r="C38" i="11" a="1"/>
  <c r="C42" i="11" a="1"/>
  <c r="C46" i="11" a="1"/>
  <c r="C50" i="11" a="1"/>
  <c r="C54" i="11" a="1"/>
  <c r="C58" i="11" a="1"/>
  <c r="C62" i="11" a="1"/>
  <c r="C66" i="11" a="1"/>
  <c r="C70" i="11" a="1"/>
  <c r="C74" i="11" a="1"/>
  <c r="C78" i="11" a="1"/>
  <c r="C82" i="11" a="1"/>
  <c r="C86" i="11" a="1"/>
  <c r="C90" i="11" a="1"/>
  <c r="C94" i="11" a="1"/>
  <c r="C98" i="11" a="1"/>
  <c r="C102" i="11" a="1"/>
  <c r="C106" i="11" a="1"/>
  <c r="C110" i="11" a="1"/>
  <c r="C114" i="11" a="1"/>
  <c r="C118" i="11" a="1"/>
  <c r="C122" i="11" a="1"/>
  <c r="C126" i="11" a="1"/>
  <c r="C130" i="11" a="1"/>
  <c r="C134" i="11" a="1"/>
  <c r="C138" i="11" a="1"/>
  <c r="C142" i="11" a="1"/>
  <c r="C146" i="11" a="1"/>
  <c r="C150" i="11" a="1"/>
  <c r="C154" i="11" a="1"/>
  <c r="C158" i="11" a="1"/>
  <c r="C162" i="11" a="1"/>
  <c r="C166" i="11" a="1"/>
  <c r="C170" i="11" a="1"/>
  <c r="C174" i="11" a="1"/>
  <c r="C178" i="11" a="1"/>
  <c r="C182" i="11" a="1"/>
  <c r="C186" i="11" a="1"/>
  <c r="C190" i="11" a="1"/>
  <c r="C194" i="11" a="1"/>
  <c r="C198" i="11" a="1"/>
  <c r="C202" i="11" a="1"/>
  <c r="C206" i="11" a="1"/>
  <c r="C210" i="11" a="1"/>
  <c r="C214" i="11" a="1"/>
  <c r="C218" i="11" a="1"/>
  <c r="C222" i="11" a="1"/>
  <c r="C226" i="11" a="1"/>
  <c r="C230" i="11" a="1"/>
  <c r="C234" i="11" a="1"/>
  <c r="C238" i="11" a="1"/>
  <c r="C242" i="11" a="1"/>
  <c r="C246" i="11" a="1"/>
  <c r="C250" i="11" a="1"/>
  <c r="C254" i="11" a="1"/>
  <c r="C258" i="11" a="1"/>
  <c r="C262" i="11" a="1"/>
  <c r="C266" i="11" a="1"/>
  <c r="C270" i="11" a="1"/>
  <c r="C274" i="11" a="1"/>
  <c r="C278" i="11" a="1"/>
  <c r="C282" i="11" a="1"/>
  <c r="C286" i="11" a="1"/>
  <c r="C290" i="11" a="1"/>
  <c r="C294" i="11" a="1"/>
  <c r="C298" i="11" a="1"/>
  <c r="C302" i="11" a="1"/>
  <c r="C307" i="11" a="1"/>
  <c r="C311" i="11" a="1"/>
  <c r="C315" i="11" a="1"/>
  <c r="C319" i="11" a="1"/>
  <c r="C323" i="11" a="1"/>
  <c r="C327" i="11" a="1"/>
  <c r="C331" i="11" a="1"/>
  <c r="C335" i="11" a="1"/>
  <c r="C339" i="11" a="1"/>
  <c r="C343" i="11" a="1"/>
  <c r="C347" i="11" a="1"/>
  <c r="C351" i="11" a="1"/>
  <c r="C355" i="11" a="1"/>
  <c r="C359" i="11" a="1"/>
  <c r="C363" i="11" a="1"/>
  <c r="C367" i="11" a="1"/>
  <c r="C371" i="11" a="1"/>
  <c r="C375" i="11" a="1"/>
  <c r="C379" i="11" a="1"/>
  <c r="C383" i="11" a="1"/>
  <c r="C387" i="11" a="1"/>
  <c r="C391" i="11" a="1"/>
  <c r="C395" i="11" a="1"/>
  <c r="C399" i="11" a="1"/>
  <c r="C403" i="11" a="1"/>
  <c r="C407" i="11" a="1"/>
  <c r="C411" i="11" a="1"/>
  <c r="C415" i="11" a="1"/>
  <c r="C419" i="11" a="1"/>
  <c r="C423" i="11" a="1"/>
  <c r="C427" i="11" a="1"/>
  <c r="C431" i="11" a="1"/>
  <c r="C435" i="11" a="1"/>
  <c r="C439" i="11" a="1"/>
  <c r="C443" i="11" a="1"/>
  <c r="C447" i="11" a="1"/>
  <c r="C451" i="11" a="1"/>
  <c r="C455" i="11" a="1"/>
  <c r="C459" i="11" a="1"/>
  <c r="C463" i="11" a="1"/>
  <c r="C467" i="11" a="1"/>
  <c r="C471" i="11" a="1"/>
  <c r="C475" i="11" a="1"/>
  <c r="C479" i="11" a="1"/>
  <c r="C483" i="11" a="1"/>
  <c r="C487" i="11" a="1"/>
  <c r="C491" i="11" a="1"/>
  <c r="C495" i="11" a="1"/>
  <c r="C499" i="11" a="1"/>
  <c r="C503" i="11" a="1"/>
  <c r="C5" i="12" a="1"/>
  <c r="C9" i="12" a="1"/>
  <c r="C13" i="12" a="1"/>
  <c r="C17" i="12" a="1"/>
  <c r="C21" i="12" a="1"/>
  <c r="C25" i="12" a="1"/>
  <c r="C29" i="12" a="1"/>
  <c r="C33" i="12" a="1"/>
  <c r="C37" i="12" a="1"/>
  <c r="C41" i="12" a="1"/>
  <c r="C45" i="12" a="1"/>
  <c r="C49" i="12" a="1"/>
  <c r="C53" i="12" a="1"/>
  <c r="C57" i="12" a="1"/>
  <c r="C61" i="12" a="1"/>
  <c r="C65" i="12" a="1"/>
  <c r="C69" i="12" a="1"/>
  <c r="C73" i="12" a="1"/>
  <c r="C77" i="12" a="1"/>
  <c r="C81" i="12" a="1"/>
  <c r="C85" i="12" a="1"/>
  <c r="C89" i="12" a="1"/>
  <c r="C93" i="12" a="1"/>
  <c r="C97" i="12" a="1"/>
  <c r="C101" i="12" a="1"/>
  <c r="C105" i="12" a="1"/>
  <c r="C109" i="12" a="1"/>
  <c r="C113" i="12" a="1"/>
  <c r="C117" i="12" a="1"/>
  <c r="C121" i="12" a="1"/>
  <c r="C125" i="12" a="1"/>
  <c r="C129" i="12" a="1"/>
  <c r="C133" i="12" a="1"/>
  <c r="C137" i="12" a="1"/>
  <c r="C141" i="12" a="1"/>
  <c r="C145" i="12" a="1"/>
  <c r="C149" i="12" a="1"/>
  <c r="C153" i="12" a="1"/>
  <c r="C157" i="12" a="1"/>
  <c r="C161" i="12" a="1"/>
  <c r="C165" i="12" a="1"/>
  <c r="C169" i="12" a="1"/>
  <c r="C173" i="12" a="1"/>
  <c r="C177" i="12" a="1"/>
  <c r="C181" i="12" a="1"/>
  <c r="C185" i="12" a="1"/>
  <c r="C189" i="12" a="1"/>
  <c r="C193" i="12" a="1"/>
  <c r="C197" i="12" a="1"/>
  <c r="C201" i="12" a="1"/>
  <c r="C205" i="12" a="1"/>
  <c r="C209" i="12" a="1"/>
  <c r="C213" i="12" a="1"/>
  <c r="C217" i="12" a="1"/>
  <c r="C221" i="12" a="1"/>
  <c r="C225" i="12" a="1"/>
  <c r="C229" i="12" a="1"/>
  <c r="C233" i="12" a="1"/>
  <c r="C237" i="12" a="1"/>
  <c r="C241" i="12" a="1"/>
  <c r="C245" i="12" a="1"/>
  <c r="C249" i="12" a="1"/>
  <c r="C253" i="12" a="1"/>
  <c r="C257" i="12" a="1"/>
  <c r="C261" i="12" a="1"/>
  <c r="C265" i="12" a="1"/>
  <c r="C269" i="12" a="1"/>
  <c r="C273" i="12" a="1"/>
  <c r="C277" i="12" a="1"/>
  <c r="C281" i="12" a="1"/>
  <c r="C285" i="12" a="1"/>
  <c r="C289" i="12" a="1"/>
  <c r="C293" i="12" a="1"/>
  <c r="C297" i="12" a="1"/>
  <c r="C301" i="12" a="1"/>
  <c r="C306" i="12" a="1"/>
  <c r="C310" i="12" a="1"/>
  <c r="C314" i="12" a="1"/>
  <c r="C318" i="12" a="1"/>
  <c r="C322" i="12" a="1"/>
  <c r="C326" i="12" a="1"/>
  <c r="C330" i="12" a="1"/>
  <c r="C334" i="12" a="1"/>
  <c r="C338" i="12" a="1"/>
  <c r="C342" i="12" a="1"/>
  <c r="C346" i="12" a="1"/>
  <c r="C350" i="12" a="1"/>
  <c r="C354" i="12" a="1"/>
  <c r="C358" i="12" a="1"/>
  <c r="C362" i="12" a="1"/>
  <c r="C366" i="12" a="1"/>
  <c r="C370" i="12" a="1"/>
  <c r="C374" i="12" a="1"/>
  <c r="C378" i="12" a="1"/>
  <c r="C382" i="12" a="1"/>
  <c r="C386" i="12" a="1"/>
  <c r="C390" i="12" a="1"/>
  <c r="C394" i="12" a="1"/>
  <c r="C398" i="12" a="1"/>
  <c r="C402" i="12" a="1"/>
  <c r="C406" i="12" a="1"/>
  <c r="C410" i="12" a="1"/>
  <c r="C414" i="12" a="1"/>
  <c r="C418" i="12" a="1"/>
  <c r="C422" i="12" a="1"/>
  <c r="C426" i="12" a="1"/>
  <c r="C430" i="12" a="1"/>
  <c r="C434" i="12" a="1"/>
  <c r="C438" i="12" a="1"/>
  <c r="C442" i="12" a="1"/>
  <c r="C446" i="12" a="1"/>
  <c r="C450" i="12" a="1"/>
  <c r="C454" i="12" a="1"/>
  <c r="C458" i="12" a="1"/>
  <c r="C462" i="12" a="1"/>
  <c r="C466" i="12" a="1"/>
  <c r="C470" i="12" a="1"/>
  <c r="C474" i="12" a="1"/>
  <c r="C478" i="12" a="1"/>
  <c r="C482" i="12" a="1"/>
  <c r="C486" i="12" a="1"/>
  <c r="C490" i="12" a="1"/>
  <c r="C494" i="12" a="1"/>
  <c r="C498" i="12" a="1"/>
  <c r="C502" i="12" a="1"/>
  <c r="A3" i="1" a="1"/>
  <c r="H8" i="1" a="1"/>
  <c r="H12" i="1" a="1"/>
  <c r="H16" i="1" a="1"/>
  <c r="H20" i="1" a="1"/>
  <c r="H24" i="1" a="1"/>
  <c r="H28" i="1" a="1"/>
  <c r="H32" i="1" a="1"/>
  <c r="H36" i="1" a="1"/>
  <c r="H40" i="1" a="1"/>
  <c r="H44" i="1" a="1"/>
  <c r="H48" i="1" a="1"/>
  <c r="H52" i="1" a="1"/>
  <c r="H56" i="1" a="1"/>
  <c r="H60" i="1" a="1"/>
  <c r="H64" i="1" a="1"/>
  <c r="H68" i="1" a="1"/>
  <c r="H72" i="1" a="1"/>
  <c r="H76" i="1" a="1"/>
  <c r="H80" i="1" a="1"/>
  <c r="H84" i="1" a="1"/>
  <c r="H88" i="1" a="1"/>
  <c r="H92" i="1" a="1"/>
  <c r="H96" i="1" a="1"/>
  <c r="H100" i="1" a="1"/>
  <c r="H104" i="1" a="1"/>
  <c r="H108" i="1" a="1"/>
  <c r="H112" i="1" a="1"/>
  <c r="H116" i="1" a="1"/>
  <c r="H120" i="1" a="1"/>
  <c r="H124" i="1" a="1"/>
  <c r="H128" i="1" a="1"/>
  <c r="H132" i="1" a="1"/>
  <c r="H136" i="1" a="1"/>
  <c r="H140" i="1" a="1"/>
  <c r="H144" i="1" a="1"/>
  <c r="H148" i="1" a="1"/>
  <c r="H152" i="1" a="1"/>
  <c r="H156" i="1" a="1"/>
  <c r="H160" i="1" a="1"/>
  <c r="H164" i="1" a="1"/>
  <c r="H168" i="1" a="1"/>
  <c r="H172" i="1" a="1"/>
  <c r="H176" i="1" a="1"/>
  <c r="H180" i="1" a="1"/>
  <c r="H184" i="1" a="1"/>
  <c r="H188" i="1" a="1"/>
  <c r="H192" i="1" a="1"/>
  <c r="H196" i="1" a="1"/>
  <c r="H200" i="1" a="1"/>
  <c r="H204" i="1" a="1"/>
  <c r="H208" i="1" a="1"/>
  <c r="H212" i="1" a="1"/>
  <c r="H216" i="1" a="1"/>
  <c r="H220" i="1" a="1"/>
  <c r="H224" i="1" a="1"/>
  <c r="H228" i="1" a="1"/>
  <c r="H232" i="1" a="1"/>
  <c r="H236" i="1" a="1"/>
  <c r="H240" i="1" a="1"/>
  <c r="H244" i="1" a="1"/>
  <c r="H248" i="1" a="1"/>
  <c r="H252" i="1" a="1"/>
  <c r="H256" i="1" a="1"/>
  <c r="H260" i="1" a="1"/>
  <c r="H264" i="1" a="1"/>
  <c r="H268" i="1" a="1"/>
  <c r="H272" i="1" a="1"/>
  <c r="H276" i="1" a="1"/>
  <c r="H280" i="1" a="1"/>
  <c r="H284" i="1" a="1"/>
  <c r="H288" i="1" a="1"/>
  <c r="H292" i="1" a="1"/>
  <c r="H296" i="1" a="1"/>
  <c r="H300" i="1" a="1"/>
  <c r="H304" i="1" a="1"/>
  <c r="H309" i="1" a="1"/>
  <c r="H313" i="1" a="1"/>
  <c r="H317" i="1" a="1"/>
  <c r="H321" i="1" a="1"/>
  <c r="H325" i="1" a="1"/>
  <c r="H329" i="1" a="1"/>
  <c r="H333" i="1" a="1"/>
  <c r="H337" i="1" a="1"/>
  <c r="H341" i="1" a="1"/>
  <c r="H345" i="1" a="1"/>
  <c r="H349" i="1" a="1"/>
  <c r="H353" i="1" a="1"/>
  <c r="H357" i="1" a="1"/>
  <c r="H361" i="1" a="1"/>
  <c r="H365" i="1" a="1"/>
  <c r="H369" i="1" a="1"/>
  <c r="H373" i="1" a="1"/>
  <c r="H377" i="1" a="1"/>
  <c r="H381" i="1" a="1"/>
  <c r="H385" i="1" a="1"/>
  <c r="H389" i="1" a="1"/>
  <c r="H393" i="1" a="1"/>
  <c r="H397" i="1" a="1"/>
  <c r="H401" i="1" a="1"/>
  <c r="H405" i="1" a="1"/>
  <c r="H409" i="1" a="1"/>
  <c r="H413" i="1" a="1"/>
  <c r="H417" i="1" a="1"/>
  <c r="H421" i="1" a="1"/>
  <c r="H425" i="1" a="1"/>
  <c r="H429" i="1" a="1"/>
  <c r="H433" i="1" a="1"/>
  <c r="H437" i="1" a="1"/>
  <c r="H441" i="1" a="1"/>
  <c r="H445" i="1" a="1"/>
  <c r="H449" i="1" a="1"/>
  <c r="H453" i="1" a="1"/>
  <c r="H457" i="1" a="1"/>
  <c r="H461" i="1" a="1"/>
  <c r="H465" i="1" a="1"/>
  <c r="H469" i="1" a="1"/>
  <c r="H473" i="1" a="1"/>
  <c r="H477" i="1" a="1"/>
  <c r="H481" i="1" a="1"/>
  <c r="H485" i="1" a="1"/>
  <c r="H489" i="1" a="1"/>
  <c r="H493" i="1" a="1"/>
  <c r="H497" i="1" a="1"/>
  <c r="H501" i="1" a="1"/>
  <c r="H505" i="1" a="1"/>
  <c r="W7" i="2"/>
  <c r="W11" i="2"/>
  <c r="W15" i="2"/>
  <c r="W19" i="2"/>
  <c r="W23" i="2"/>
  <c r="W27" i="2"/>
  <c r="W31" i="2"/>
  <c r="W35" i="2"/>
  <c r="W39" i="2"/>
  <c r="W43" i="2"/>
  <c r="W47" i="2"/>
  <c r="W51" i="2"/>
  <c r="W55" i="2"/>
  <c r="W59" i="2"/>
  <c r="W63" i="2"/>
  <c r="W67" i="2"/>
  <c r="W71" i="2"/>
  <c r="W75" i="2"/>
  <c r="W79" i="2"/>
  <c r="W83" i="2"/>
  <c r="W87" i="2"/>
  <c r="W91" i="2"/>
  <c r="W95" i="2"/>
  <c r="W99" i="2"/>
  <c r="W103" i="2"/>
  <c r="W107" i="2"/>
  <c r="W111" i="2"/>
  <c r="W115" i="2"/>
  <c r="W119" i="2"/>
  <c r="W123" i="2"/>
  <c r="W127" i="2"/>
  <c r="W131" i="2"/>
  <c r="W135" i="2"/>
  <c r="W139" i="2"/>
  <c r="W143" i="2"/>
  <c r="W147" i="2"/>
  <c r="W151" i="2"/>
  <c r="W155" i="2"/>
  <c r="W159" i="2"/>
  <c r="W163" i="2"/>
  <c r="W167" i="2"/>
  <c r="W171" i="2"/>
  <c r="W175" i="2"/>
  <c r="W179" i="2"/>
  <c r="W183" i="2"/>
  <c r="W187" i="2"/>
  <c r="W191" i="2"/>
  <c r="W195" i="2"/>
  <c r="W199" i="2"/>
  <c r="W203" i="2"/>
  <c r="W207" i="2"/>
  <c r="W211" i="2"/>
  <c r="W215" i="2"/>
  <c r="W219" i="2"/>
  <c r="W223" i="2"/>
  <c r="W227" i="2"/>
  <c r="W231" i="2"/>
  <c r="W235" i="2"/>
  <c r="W239" i="2"/>
  <c r="W243" i="2"/>
  <c r="W247" i="2"/>
  <c r="W251" i="2"/>
  <c r="W255" i="2"/>
  <c r="W259" i="2"/>
  <c r="W263" i="2"/>
  <c r="W267" i="2"/>
  <c r="W271" i="2"/>
  <c r="W275" i="2"/>
  <c r="W279" i="2"/>
  <c r="W283" i="2"/>
  <c r="W287" i="2"/>
  <c r="W291" i="2"/>
  <c r="W295" i="2"/>
  <c r="W299" i="2"/>
  <c r="W303" i="2"/>
  <c r="W307" i="2"/>
  <c r="W312" i="2"/>
  <c r="W316" i="2"/>
  <c r="W320" i="2"/>
  <c r="W324" i="2"/>
  <c r="W328" i="2"/>
  <c r="W332" i="2"/>
  <c r="W336" i="2"/>
  <c r="W340" i="2"/>
  <c r="W344" i="2"/>
  <c r="W348" i="2"/>
  <c r="W352" i="2"/>
  <c r="W356" i="2"/>
  <c r="W360" i="2"/>
  <c r="W364" i="2"/>
  <c r="W368" i="2"/>
  <c r="W372" i="2"/>
  <c r="W376" i="2"/>
  <c r="W380" i="2"/>
  <c r="W384" i="2"/>
  <c r="W388" i="2"/>
  <c r="B88" i="2" a="1"/>
  <c r="D116" i="2"/>
  <c r="B140" i="2" a="1"/>
  <c r="C160" i="2"/>
  <c r="D180" i="2"/>
  <c r="B204" i="2" a="1"/>
  <c r="C224" i="2"/>
  <c r="B241" i="2" a="1"/>
  <c r="B257" i="2" a="1"/>
  <c r="B273" i="2" a="1"/>
  <c r="B289" i="2" a="1"/>
  <c r="B305" i="2" a="1"/>
  <c r="B322" i="2" a="1"/>
  <c r="B338" i="2" a="1"/>
  <c r="B354" i="2" a="1"/>
  <c r="B370" i="2" a="1"/>
  <c r="B386" i="2" a="1"/>
  <c r="B402" i="2" a="1"/>
  <c r="B418" i="2" a="1"/>
  <c r="B434" i="2" a="1"/>
  <c r="B450" i="2" a="1"/>
  <c r="B466" i="2" a="1"/>
  <c r="D481" i="2"/>
  <c r="B494" i="2" a="1"/>
  <c r="D507" i="2"/>
  <c r="L16" i="2" a="1"/>
  <c r="M27" i="2"/>
  <c r="N37" i="2"/>
  <c r="L48" i="2" a="1"/>
  <c r="M59" i="2"/>
  <c r="N69" i="2"/>
  <c r="L80" i="2" a="1"/>
  <c r="M91" i="2"/>
  <c r="N101" i="2"/>
  <c r="L112" i="2" a="1"/>
  <c r="M123" i="2"/>
  <c r="N133" i="2"/>
  <c r="L144" i="2" a="1"/>
  <c r="M155" i="2"/>
  <c r="N165" i="2"/>
  <c r="L176" i="2" a="1"/>
  <c r="M187" i="2"/>
  <c r="N197" i="2"/>
  <c r="L208" i="2" a="1"/>
  <c r="M219" i="2"/>
  <c r="N229" i="2"/>
  <c r="L240" i="2" a="1"/>
  <c r="M251" i="2"/>
  <c r="N261" i="2"/>
  <c r="L272" i="2" a="1"/>
  <c r="M283" i="2"/>
  <c r="N293" i="2"/>
  <c r="L304" i="2" a="1"/>
  <c r="M316" i="2"/>
  <c r="N326" i="2"/>
  <c r="L337" i="2" a="1"/>
  <c r="M348" i="2"/>
  <c r="N358" i="2"/>
  <c r="L369" i="2" a="1"/>
  <c r="M380" i="2"/>
  <c r="N390" i="2"/>
  <c r="L401" i="2" a="1"/>
  <c r="M412" i="2"/>
  <c r="N422" i="2"/>
  <c r="L433" i="2" a="1"/>
  <c r="M444" i="2"/>
  <c r="N454" i="2"/>
  <c r="L465" i="2" a="1"/>
  <c r="M476" i="2"/>
  <c r="N486" i="2"/>
  <c r="L497" i="2" a="1"/>
  <c r="M508" i="2"/>
  <c r="D12" i="6"/>
  <c r="D22" i="6"/>
  <c r="D31" i="6"/>
  <c r="C41" i="6"/>
  <c r="C50" i="6"/>
  <c r="B59" i="6" a="1"/>
  <c r="D68" i="6"/>
  <c r="B78" i="6" a="1"/>
  <c r="D86" i="6"/>
  <c r="D95" i="6"/>
  <c r="C105" i="6"/>
  <c r="C114" i="6"/>
  <c r="B123" i="6" a="1"/>
  <c r="D132" i="6"/>
  <c r="B142" i="6" a="1"/>
  <c r="B150" i="6" a="1"/>
  <c r="B158" i="6" a="1"/>
  <c r="B166" i="6" a="1"/>
  <c r="B174" i="6" a="1"/>
  <c r="B182" i="6" a="1"/>
  <c r="B190" i="6" a="1"/>
  <c r="B198" i="6" a="1"/>
  <c r="B206" i="6" a="1"/>
  <c r="B214" i="6" a="1"/>
  <c r="B222" i="6" a="1"/>
  <c r="B230" i="6" a="1"/>
  <c r="B238" i="6" a="1"/>
  <c r="B246" i="6" a="1"/>
  <c r="B254" i="6" a="1"/>
  <c r="B261" i="6" a="1"/>
  <c r="D267" i="6"/>
  <c r="B275" i="6" a="1"/>
  <c r="C282" i="6"/>
  <c r="C289" i="6"/>
  <c r="D296" i="6"/>
  <c r="C303" i="6"/>
  <c r="D311" i="6"/>
  <c r="B319" i="6" a="1"/>
  <c r="B326" i="6" a="1"/>
  <c r="D332" i="6"/>
  <c r="B340" i="6" a="1"/>
  <c r="C347" i="6"/>
  <c r="C354" i="6"/>
  <c r="D361" i="6"/>
  <c r="C368" i="6"/>
  <c r="D375" i="6"/>
  <c r="B383" i="6" a="1"/>
  <c r="B390" i="6" a="1"/>
  <c r="D396" i="6"/>
  <c r="B404" i="6" a="1"/>
  <c r="C411" i="6"/>
  <c r="C418" i="6"/>
  <c r="B425" i="6" a="1"/>
  <c r="D431" i="6"/>
  <c r="B438" i="6" a="1"/>
  <c r="C444" i="6"/>
  <c r="B451" i="6" a="1"/>
  <c r="B457" i="6" a="1"/>
  <c r="D463" i="6"/>
  <c r="B470" i="6" a="1"/>
  <c r="C476" i="6"/>
  <c r="B483" i="6" a="1"/>
  <c r="B489" i="6" a="1"/>
  <c r="D495" i="6"/>
  <c r="B502" i="6" a="1"/>
  <c r="E7" i="10" a="1"/>
  <c r="C14" i="10" a="1"/>
  <c r="C20" i="10" a="1"/>
  <c r="C33" i="10" a="1"/>
  <c r="E39" i="10" a="1"/>
  <c r="C46" i="10" a="1"/>
  <c r="C52" i="10" a="1"/>
  <c r="C65" i="10" a="1"/>
  <c r="E71" i="10" a="1"/>
  <c r="C78" i="10" a="1"/>
  <c r="C84" i="10" a="1"/>
  <c r="C97" i="10" a="1"/>
  <c r="E103" i="10" a="1"/>
  <c r="C110" i="10" a="1"/>
  <c r="C116" i="10" a="1"/>
  <c r="C129" i="10" a="1"/>
  <c r="E135" i="10" a="1"/>
  <c r="C142" i="10" a="1"/>
  <c r="C148" i="10" a="1"/>
  <c r="C161" i="10" a="1"/>
  <c r="E167" i="10" a="1"/>
  <c r="C174" i="10" a="1"/>
  <c r="C180" i="10" a="1"/>
  <c r="C193" i="10" a="1"/>
  <c r="E199" i="10" a="1"/>
  <c r="C206" i="10" a="1"/>
  <c r="C212" i="10" a="1"/>
  <c r="C225" i="10" a="1"/>
  <c r="E231" i="10" a="1"/>
  <c r="C237" i="10" a="1"/>
  <c r="C243" i="10" a="1"/>
  <c r="E260" i="10" a="1"/>
  <c r="E266" i="10" a="1"/>
  <c r="C272" i="10" a="1"/>
  <c r="C278" i="10" a="1"/>
  <c r="E289" i="10" a="1"/>
  <c r="E295" i="10" a="1"/>
  <c r="C301" i="10" a="1"/>
  <c r="C308" i="10" a="1"/>
  <c r="E325" i="10" a="1"/>
  <c r="E331" i="10" a="1"/>
  <c r="C337" i="10" a="1"/>
  <c r="C348" i="10" a="1"/>
  <c r="E353" i="10" a="1"/>
  <c r="C364" i="10" a="1"/>
  <c r="E369" i="10" a="1"/>
  <c r="C380" i="10" a="1"/>
  <c r="E385" i="10" a="1"/>
  <c r="C396" i="10" a="1"/>
  <c r="E401" i="10" a="1"/>
  <c r="C412" i="10" a="1"/>
  <c r="E417" i="10" a="1"/>
  <c r="C428" i="10" a="1"/>
  <c r="E433" i="10" a="1"/>
  <c r="C444" i="10" a="1"/>
  <c r="X7" i="2"/>
  <c r="X11" i="2"/>
  <c r="X15" i="2"/>
  <c r="X19" i="2"/>
  <c r="X23" i="2"/>
  <c r="X27" i="2"/>
  <c r="X31" i="2"/>
  <c r="X35" i="2"/>
  <c r="X39" i="2"/>
  <c r="X43" i="2"/>
  <c r="X47" i="2"/>
  <c r="X51" i="2"/>
  <c r="X55" i="2"/>
  <c r="X59" i="2"/>
  <c r="X63" i="2"/>
  <c r="X67" i="2"/>
  <c r="X71" i="2"/>
  <c r="X75" i="2"/>
  <c r="X79" i="2"/>
  <c r="X83" i="2"/>
  <c r="X87" i="2"/>
  <c r="X91" i="2"/>
  <c r="X95" i="2"/>
  <c r="X99" i="2"/>
  <c r="X103" i="2"/>
  <c r="X107" i="2"/>
  <c r="X111" i="2"/>
  <c r="X115" i="2"/>
  <c r="X119" i="2"/>
  <c r="X123" i="2"/>
  <c r="X127" i="2"/>
  <c r="X131" i="2"/>
  <c r="X135" i="2"/>
  <c r="X139" i="2"/>
  <c r="X143" i="2"/>
  <c r="X147" i="2"/>
  <c r="X151" i="2"/>
  <c r="X155" i="2"/>
  <c r="X159" i="2"/>
  <c r="X163" i="2"/>
  <c r="X167" i="2"/>
  <c r="X171" i="2"/>
  <c r="X175" i="2"/>
  <c r="X179" i="2"/>
  <c r="X183" i="2"/>
  <c r="X187" i="2"/>
  <c r="X191" i="2"/>
  <c r="X195" i="2"/>
  <c r="X199" i="2"/>
  <c r="X203" i="2"/>
  <c r="X207" i="2"/>
  <c r="X211" i="2"/>
  <c r="X215" i="2"/>
  <c r="X219" i="2"/>
  <c r="X223" i="2"/>
  <c r="X227" i="2"/>
  <c r="X231" i="2"/>
  <c r="X235" i="2"/>
  <c r="X239" i="2"/>
  <c r="X243" i="2"/>
  <c r="X247" i="2"/>
  <c r="X251" i="2"/>
  <c r="X255" i="2"/>
  <c r="X259" i="2"/>
  <c r="X263" i="2"/>
  <c r="X267" i="2"/>
  <c r="X271" i="2"/>
  <c r="X275" i="2"/>
  <c r="X279" i="2"/>
  <c r="X283" i="2"/>
  <c r="X287" i="2"/>
  <c r="X291" i="2"/>
  <c r="X295" i="2"/>
  <c r="X299" i="2"/>
  <c r="X303" i="2"/>
  <c r="X307" i="2"/>
  <c r="X312" i="2"/>
  <c r="X316" i="2"/>
  <c r="X320" i="2"/>
  <c r="X324" i="2"/>
  <c r="X328" i="2"/>
  <c r="X332" i="2"/>
  <c r="X336" i="2"/>
  <c r="X340" i="2"/>
  <c r="X344" i="2"/>
  <c r="X348" i="2"/>
  <c r="X352" i="2"/>
  <c r="X356" i="2"/>
  <c r="X360" i="2"/>
  <c r="X364" i="2"/>
  <c r="X368" i="2"/>
  <c r="X372" i="2"/>
  <c r="X376" i="2"/>
  <c r="X380" i="2"/>
  <c r="X384" i="2"/>
  <c r="X388" i="2"/>
  <c r="X392" i="2"/>
  <c r="X396" i="2"/>
  <c r="X400" i="2"/>
  <c r="X404" i="2"/>
  <c r="X408" i="2"/>
  <c r="X412" i="2"/>
  <c r="X416" i="2"/>
  <c r="X420" i="2"/>
  <c r="X424" i="2"/>
  <c r="X428" i="2"/>
  <c r="X432" i="2"/>
  <c r="X436" i="2"/>
  <c r="X440" i="2"/>
  <c r="X444" i="2"/>
  <c r="X448" i="2"/>
  <c r="X452" i="2"/>
  <c r="X456" i="2"/>
  <c r="X460" i="2"/>
  <c r="X464" i="2"/>
  <c r="X468" i="2"/>
  <c r="X472" i="2"/>
  <c r="X476" i="2"/>
  <c r="X480" i="2"/>
  <c r="X484" i="2"/>
  <c r="X488" i="2"/>
  <c r="X492" i="2"/>
  <c r="X496" i="2"/>
  <c r="X500" i="2"/>
  <c r="X504" i="2"/>
  <c r="X508" i="2"/>
  <c r="AA22" i="2"/>
  <c r="AA38" i="2"/>
  <c r="AA54" i="2"/>
  <c r="AA70" i="2"/>
  <c r="AA86" i="2"/>
  <c r="AA102" i="2"/>
  <c r="AA118" i="2"/>
  <c r="AA134" i="2"/>
  <c r="AA150" i="2"/>
  <c r="AA166" i="2"/>
  <c r="AA182" i="2"/>
  <c r="AA198" i="2"/>
  <c r="AA214" i="2"/>
  <c r="AA230" i="2"/>
  <c r="AA246" i="2"/>
  <c r="AA262" i="2"/>
  <c r="AA278" i="2"/>
  <c r="AA294" i="2"/>
  <c r="AA311" i="2"/>
  <c r="AA327" i="2"/>
  <c r="AA343" i="2"/>
  <c r="AA359" i="2"/>
  <c r="AA375" i="2"/>
  <c r="AA391" i="2"/>
  <c r="AA407" i="2"/>
  <c r="AA423" i="2"/>
  <c r="AA439" i="2"/>
  <c r="AA455" i="2"/>
  <c r="AA471" i="2"/>
  <c r="AA487" i="2"/>
  <c r="AA503" i="2"/>
  <c r="C6" i="4"/>
  <c r="C10" i="4"/>
  <c r="C14" i="4"/>
  <c r="C18" i="4"/>
  <c r="C22" i="4"/>
  <c r="C26" i="4"/>
  <c r="C30" i="4"/>
  <c r="C34" i="4"/>
  <c r="C38" i="4"/>
  <c r="C42" i="4"/>
  <c r="C46" i="4"/>
  <c r="C50" i="4"/>
  <c r="C54" i="4"/>
  <c r="C58" i="4"/>
  <c r="C62" i="4"/>
  <c r="C66" i="4"/>
  <c r="C70" i="4"/>
  <c r="C74" i="4"/>
  <c r="C78" i="4"/>
  <c r="C82" i="4"/>
  <c r="C86" i="4"/>
  <c r="C90" i="4"/>
  <c r="C94" i="4"/>
  <c r="C98" i="4"/>
  <c r="C102" i="4"/>
  <c r="C106" i="4"/>
  <c r="C110" i="4"/>
  <c r="C114" i="4"/>
  <c r="C118" i="4"/>
  <c r="C122" i="4"/>
  <c r="C126" i="4"/>
  <c r="C130" i="4"/>
  <c r="C134" i="4"/>
  <c r="C138" i="4"/>
  <c r="C142" i="4"/>
  <c r="C146" i="4"/>
  <c r="C150" i="4"/>
  <c r="C154" i="4"/>
  <c r="C158" i="4"/>
  <c r="C162" i="4"/>
  <c r="C166" i="4"/>
  <c r="C170" i="4"/>
  <c r="C174" i="4"/>
  <c r="C178" i="4"/>
  <c r="C182" i="4"/>
  <c r="C186" i="4"/>
  <c r="C190" i="4"/>
  <c r="C194" i="4"/>
  <c r="C198" i="4"/>
  <c r="C202" i="4"/>
  <c r="C206" i="4"/>
  <c r="C210" i="4"/>
  <c r="C214" i="4"/>
  <c r="C218" i="4"/>
  <c r="C222" i="4"/>
  <c r="C226" i="4"/>
  <c r="C230" i="4"/>
  <c r="C234" i="4"/>
  <c r="C238" i="4"/>
  <c r="C242" i="4"/>
  <c r="C246" i="4"/>
  <c r="C250" i="4"/>
  <c r="C254" i="4"/>
  <c r="C258" i="4"/>
  <c r="C262" i="4"/>
  <c r="C266" i="4"/>
  <c r="C270" i="4"/>
  <c r="C274" i="4"/>
  <c r="C278" i="4"/>
  <c r="C282" i="4"/>
  <c r="C286" i="4"/>
  <c r="C290" i="4"/>
  <c r="C294" i="4"/>
  <c r="C298" i="4"/>
  <c r="C302" i="4"/>
  <c r="C306" i="4"/>
  <c r="C310" i="4"/>
  <c r="C314" i="4"/>
  <c r="C318" i="4"/>
  <c r="C322" i="4"/>
  <c r="C326" i="4"/>
  <c r="C330" i="4"/>
  <c r="C334" i="4"/>
  <c r="C338" i="4"/>
  <c r="C342" i="4"/>
  <c r="C346" i="4"/>
  <c r="C350" i="4"/>
  <c r="C354" i="4"/>
  <c r="C358" i="4"/>
  <c r="C362" i="4"/>
  <c r="C366" i="4"/>
  <c r="C370" i="4"/>
  <c r="C374" i="4"/>
  <c r="C378" i="4"/>
  <c r="C382" i="4"/>
  <c r="C386" i="4"/>
  <c r="C390" i="4"/>
  <c r="C394" i="4"/>
  <c r="C398" i="4"/>
  <c r="C402" i="4"/>
  <c r="C406" i="4"/>
  <c r="C410" i="4"/>
  <c r="C414" i="4"/>
  <c r="C418" i="4"/>
  <c r="C422" i="4"/>
  <c r="C426" i="4"/>
  <c r="C430" i="4"/>
  <c r="C434" i="4"/>
  <c r="C438" i="4"/>
  <c r="C442" i="4"/>
  <c r="C446" i="4"/>
  <c r="C450" i="4"/>
  <c r="C454" i="4"/>
  <c r="C458" i="4"/>
  <c r="C462" i="4"/>
  <c r="C466" i="4"/>
  <c r="C470" i="4"/>
  <c r="C474" i="4"/>
  <c r="C478" i="4"/>
  <c r="C482" i="4"/>
  <c r="C486" i="4"/>
  <c r="C490" i="4"/>
  <c r="C494" i="4"/>
  <c r="C498" i="4"/>
  <c r="C502" i="4"/>
  <c r="C506" i="4"/>
  <c r="I7" i="4"/>
  <c r="I11" i="4"/>
  <c r="I15" i="4"/>
  <c r="I19" i="4"/>
  <c r="I23" i="4"/>
  <c r="I27" i="4"/>
  <c r="I31" i="4"/>
  <c r="I35" i="4"/>
  <c r="I39" i="4"/>
  <c r="I43" i="4"/>
  <c r="I47" i="4"/>
  <c r="I51" i="4"/>
  <c r="I55" i="4"/>
  <c r="I59" i="4"/>
  <c r="I63" i="4"/>
  <c r="C88" i="2"/>
  <c r="B120" i="2" a="1"/>
  <c r="C140" i="2"/>
  <c r="D160" i="2"/>
  <c r="B184" i="2" a="1"/>
  <c r="C204" i="2"/>
  <c r="D224" i="2"/>
  <c r="B244" i="2" a="1"/>
  <c r="B260" i="2" a="1"/>
  <c r="B276" i="2" a="1"/>
  <c r="B292" i="2" a="1"/>
  <c r="B309" i="2" a="1"/>
  <c r="B325" i="2" a="1"/>
  <c r="B341" i="2" a="1"/>
  <c r="B357" i="2" a="1"/>
  <c r="B373" i="2" a="1"/>
  <c r="B389" i="2" a="1"/>
  <c r="B405" i="2" a="1"/>
  <c r="B421" i="2" a="1"/>
  <c r="B437" i="2" a="1"/>
  <c r="B453" i="2" a="1"/>
  <c r="B469" i="2" a="1"/>
  <c r="B482" i="2" a="1"/>
  <c r="D495" i="2"/>
  <c r="L7" i="2" a="1"/>
  <c r="N16" i="2"/>
  <c r="N27" i="2"/>
  <c r="L39" i="2" a="1"/>
  <c r="N48" i="2"/>
  <c r="N59" i="2"/>
  <c r="L71" i="2" a="1"/>
  <c r="N80" i="2"/>
  <c r="N91" i="2"/>
  <c r="L103" i="2" a="1"/>
  <c r="N112" i="2"/>
  <c r="N123" i="2"/>
  <c r="L135" i="2" a="1"/>
  <c r="N144" i="2"/>
  <c r="N155" i="2"/>
  <c r="L167" i="2" a="1"/>
  <c r="N176" i="2"/>
  <c r="N187" i="2"/>
  <c r="L199" i="2" a="1"/>
  <c r="N208" i="2"/>
  <c r="N219" i="2"/>
  <c r="L231" i="2" a="1"/>
  <c r="N240" i="2"/>
  <c r="N251" i="2"/>
  <c r="L263" i="2" a="1"/>
  <c r="N272" i="2"/>
  <c r="N283" i="2"/>
  <c r="L295" i="2" a="1"/>
  <c r="N304" i="2"/>
  <c r="N316" i="2"/>
  <c r="L328" i="2" a="1"/>
  <c r="N337" i="2"/>
  <c r="N348" i="2"/>
  <c r="L360" i="2" a="1"/>
  <c r="N369" i="2"/>
  <c r="N380" i="2"/>
  <c r="L392" i="2" a="1"/>
  <c r="N401" i="2"/>
  <c r="N412" i="2"/>
  <c r="L424" i="2" a="1"/>
  <c r="N433" i="2"/>
  <c r="N444" i="2"/>
  <c r="L456" i="2" a="1"/>
  <c r="N465" i="2"/>
  <c r="N476" i="2"/>
  <c r="L488" i="2" a="1"/>
  <c r="N497" i="2"/>
  <c r="N508" i="2"/>
  <c r="B14" i="6" a="1"/>
  <c r="B23" i="6" a="1"/>
  <c r="D32" i="6"/>
  <c r="B42" i="6" a="1"/>
  <c r="D50" i="6"/>
  <c r="D59" i="6"/>
  <c r="C69" i="6"/>
  <c r="C78" i="6"/>
  <c r="B87" i="6" a="1"/>
  <c r="D96" i="6"/>
  <c r="B106" i="6" a="1"/>
  <c r="D114" i="6"/>
  <c r="D123" i="6"/>
  <c r="C133" i="6"/>
  <c r="C142" i="6"/>
  <c r="C150" i="6"/>
  <c r="C158" i="6"/>
  <c r="C166" i="6"/>
  <c r="C174" i="6"/>
  <c r="C182" i="6"/>
  <c r="C190" i="6"/>
  <c r="C198" i="6"/>
  <c r="C206" i="6"/>
  <c r="C214" i="6"/>
  <c r="C222" i="6"/>
  <c r="C230" i="6"/>
  <c r="C238" i="6"/>
  <c r="C246" i="6"/>
  <c r="C254" i="6"/>
  <c r="C261" i="6"/>
  <c r="D268" i="6"/>
  <c r="C275" i="6"/>
  <c r="D282" i="6"/>
  <c r="B290" i="6" a="1"/>
  <c r="B297" i="6" a="1"/>
  <c r="D303" i="6"/>
  <c r="B312" i="6" a="1"/>
  <c r="C319" i="6"/>
  <c r="C326" i="6"/>
  <c r="D333" i="6"/>
  <c r="C340" i="6"/>
  <c r="D347" i="6"/>
  <c r="B355" i="6" a="1"/>
  <c r="B362" i="6" a="1"/>
  <c r="D368" i="6"/>
  <c r="B376" i="6" a="1"/>
  <c r="C383" i="6"/>
  <c r="C390" i="6"/>
  <c r="D397" i="6"/>
  <c r="C404" i="6"/>
  <c r="D411" i="6"/>
  <c r="B419" i="6" a="1"/>
  <c r="D425" i="6"/>
  <c r="B432" i="6" a="1"/>
  <c r="C438" i="6"/>
  <c r="D444" i="6"/>
  <c r="C451" i="6"/>
  <c r="D457" i="6"/>
  <c r="B464" i="6" a="1"/>
  <c r="C470" i="6"/>
  <c r="D476" i="6"/>
  <c r="C483" i="6"/>
  <c r="D489" i="6"/>
  <c r="B496" i="6" a="1"/>
  <c r="C502" i="6"/>
  <c r="E14" i="10" a="1"/>
  <c r="C27" i="10" a="1"/>
  <c r="E33" i="10" a="1"/>
  <c r="E46" i="10" a="1"/>
  <c r="C59" i="10" a="1"/>
  <c r="E65" i="10" a="1"/>
  <c r="E78" i="10" a="1"/>
  <c r="C91" i="10" a="1"/>
  <c r="E97" i="10" a="1"/>
  <c r="E110" i="10" a="1"/>
  <c r="C123" i="10" a="1"/>
  <c r="E129" i="10" a="1"/>
  <c r="E142" i="10" a="1"/>
  <c r="C155" i="10" a="1"/>
  <c r="E161" i="10" a="1"/>
  <c r="E174" i="10" a="1"/>
  <c r="C187" i="10" a="1"/>
  <c r="E193" i="10" a="1"/>
  <c r="E206" i="10" a="1"/>
  <c r="C219" i="10" a="1"/>
  <c r="E225" i="10" a="1"/>
  <c r="E237" i="10" a="1"/>
  <c r="E243" i="10" a="1"/>
  <c r="C249" i="10" a="1"/>
  <c r="C255" i="10" a="1"/>
  <c r="E272" i="10" a="1"/>
  <c r="E278" i="10" a="1"/>
  <c r="C284" i="10" a="1"/>
  <c r="C290" i="10" a="1"/>
  <c r="E301" i="10" a="1"/>
  <c r="E308" i="10" a="1"/>
  <c r="C314" i="10" a="1"/>
  <c r="C320" i="10" a="1"/>
  <c r="E337" i="10" a="1"/>
  <c r="C343" i="10" a="1"/>
  <c r="E348" i="10" a="1"/>
  <c r="C359" i="10" a="1"/>
  <c r="E364" i="10" a="1"/>
  <c r="C375" i="10" a="1"/>
  <c r="E380" i="10" a="1"/>
  <c r="C391" i="10" a="1"/>
  <c r="E396" i="10" a="1"/>
  <c r="C407" i="10" a="1"/>
  <c r="E412" i="10" a="1"/>
  <c r="C423" i="10" a="1"/>
  <c r="E428" i="10" a="1"/>
  <c r="C439" i="10" a="1"/>
  <c r="E444" i="10" a="1"/>
  <c r="E448" i="10" a="1"/>
  <c r="E452" i="10" a="1"/>
  <c r="E456" i="10" a="1"/>
  <c r="E460" i="10" a="1"/>
  <c r="E464" i="10" a="1"/>
  <c r="E468" i="10" a="1"/>
  <c r="E472" i="10" a="1"/>
  <c r="E476" i="10" a="1"/>
  <c r="E480" i="10" a="1"/>
  <c r="E484" i="10" a="1"/>
  <c r="E488" i="10" a="1"/>
  <c r="E492" i="10" a="1"/>
  <c r="E496" i="10" a="1"/>
  <c r="E500" i="10" a="1"/>
  <c r="E504" i="10" a="1"/>
  <c r="E6" i="11" a="1"/>
  <c r="E10" i="11" a="1"/>
  <c r="E14" i="11" a="1"/>
  <c r="E18" i="11" a="1"/>
  <c r="E22" i="11" a="1"/>
  <c r="E26" i="11" a="1"/>
  <c r="E30" i="11" a="1"/>
  <c r="E34" i="11" a="1"/>
  <c r="E38" i="11" a="1"/>
  <c r="E42" i="11" a="1"/>
  <c r="E46" i="11" a="1"/>
  <c r="E50" i="11" a="1"/>
  <c r="E54" i="11" a="1"/>
  <c r="E58" i="11" a="1"/>
  <c r="E62" i="11" a="1"/>
  <c r="E66" i="11" a="1"/>
  <c r="E70" i="11" a="1"/>
  <c r="E74" i="11" a="1"/>
  <c r="E78" i="11" a="1"/>
  <c r="E82" i="11" a="1"/>
  <c r="E86" i="11" a="1"/>
  <c r="E90" i="11" a="1"/>
  <c r="E94" i="11" a="1"/>
  <c r="E98" i="11" a="1"/>
  <c r="E102" i="11" a="1"/>
  <c r="E106" i="11" a="1"/>
  <c r="E110" i="11" a="1"/>
  <c r="E114" i="11" a="1"/>
  <c r="E118" i="11" a="1"/>
  <c r="E122" i="11" a="1"/>
  <c r="E126" i="11" a="1"/>
  <c r="E130" i="11" a="1"/>
  <c r="E134" i="11" a="1"/>
  <c r="E138" i="11" a="1"/>
  <c r="E142" i="11" a="1"/>
  <c r="E146" i="11" a="1"/>
  <c r="E150" i="11" a="1"/>
  <c r="E154" i="11" a="1"/>
  <c r="E158" i="11" a="1"/>
  <c r="E162" i="11" a="1"/>
  <c r="E166" i="11" a="1"/>
  <c r="E170" i="11" a="1"/>
  <c r="E174" i="11" a="1"/>
  <c r="E178" i="11" a="1"/>
  <c r="E182" i="11" a="1"/>
  <c r="E186" i="11" a="1"/>
  <c r="E190" i="11" a="1"/>
  <c r="E194" i="11" a="1"/>
  <c r="E198" i="11" a="1"/>
  <c r="E202" i="11" a="1"/>
  <c r="E206" i="11" a="1"/>
  <c r="E210" i="11" a="1"/>
  <c r="E214" i="11" a="1"/>
  <c r="E218" i="11" a="1"/>
  <c r="E222" i="11" a="1"/>
  <c r="E226" i="11" a="1"/>
  <c r="E230" i="11" a="1"/>
  <c r="E234" i="11" a="1"/>
  <c r="E238" i="11" a="1"/>
  <c r="E242" i="11" a="1"/>
  <c r="E246" i="11" a="1"/>
  <c r="E250" i="11" a="1"/>
  <c r="E254" i="11" a="1"/>
  <c r="E258" i="11" a="1"/>
  <c r="E262" i="11" a="1"/>
  <c r="E266" i="11" a="1"/>
  <c r="E270" i="11" a="1"/>
  <c r="E274" i="11" a="1"/>
  <c r="E278" i="11" a="1"/>
  <c r="E282" i="11" a="1"/>
  <c r="E286" i="11" a="1"/>
  <c r="E290" i="11" a="1"/>
  <c r="E294" i="11" a="1"/>
  <c r="E298" i="11" a="1"/>
  <c r="E302" i="11" a="1"/>
  <c r="E307" i="11" a="1"/>
  <c r="E311" i="11" a="1"/>
  <c r="E315" i="11" a="1"/>
  <c r="E319" i="11" a="1"/>
  <c r="E323" i="11" a="1"/>
  <c r="E327" i="11" a="1"/>
  <c r="E331" i="11" a="1"/>
  <c r="E335" i="11" a="1"/>
  <c r="E339" i="11" a="1"/>
  <c r="E343" i="11" a="1"/>
  <c r="E347" i="11" a="1"/>
  <c r="E351" i="11" a="1"/>
  <c r="E355" i="11" a="1"/>
  <c r="E359" i="11" a="1"/>
  <c r="E363" i="11" a="1"/>
  <c r="E367" i="11" a="1"/>
  <c r="E371" i="11" a="1"/>
  <c r="E375" i="11" a="1"/>
  <c r="E379" i="11" a="1"/>
  <c r="E383" i="11" a="1"/>
  <c r="E387" i="11" a="1"/>
  <c r="E391" i="11" a="1"/>
  <c r="E395" i="11" a="1"/>
  <c r="E399" i="11" a="1"/>
  <c r="E403" i="11" a="1"/>
  <c r="E407" i="11" a="1"/>
  <c r="E411" i="11" a="1"/>
  <c r="E415" i="11" a="1"/>
  <c r="E419" i="11" a="1"/>
  <c r="E423" i="11" a="1"/>
  <c r="E427" i="11" a="1"/>
  <c r="E431" i="11" a="1"/>
  <c r="E435" i="11" a="1"/>
  <c r="E439" i="11" a="1"/>
  <c r="E443" i="11" a="1"/>
  <c r="E447" i="11" a="1"/>
  <c r="E451" i="11" a="1"/>
  <c r="E455" i="11" a="1"/>
  <c r="E459" i="11" a="1"/>
  <c r="E463" i="11" a="1"/>
  <c r="E467" i="11" a="1"/>
  <c r="E471" i="11" a="1"/>
  <c r="E475" i="11" a="1"/>
  <c r="E479" i="11" a="1"/>
  <c r="E483" i="11" a="1"/>
  <c r="E487" i="11" a="1"/>
  <c r="E491" i="11" a="1"/>
  <c r="E495" i="11" a="1"/>
  <c r="E499" i="11" a="1"/>
  <c r="E503" i="11" a="1"/>
  <c r="E5" i="12" a="1"/>
  <c r="E9" i="12" a="1"/>
  <c r="E13" i="12" a="1"/>
  <c r="E17" i="12" a="1"/>
  <c r="E21" i="12" a="1"/>
  <c r="E25" i="12" a="1"/>
  <c r="E29" i="12" a="1"/>
  <c r="E33" i="12" a="1"/>
  <c r="E37" i="12" a="1"/>
  <c r="E41" i="12" a="1"/>
  <c r="E45" i="12" a="1"/>
  <c r="E49" i="12" a="1"/>
  <c r="E53" i="12" a="1"/>
  <c r="E57" i="12" a="1"/>
  <c r="E61" i="12" a="1"/>
  <c r="E65" i="12" a="1"/>
  <c r="E69" i="12" a="1"/>
  <c r="E73" i="12" a="1"/>
  <c r="E77" i="12" a="1"/>
  <c r="E81" i="12" a="1"/>
  <c r="E85" i="12" a="1"/>
  <c r="E89" i="12" a="1"/>
  <c r="E93" i="12" a="1"/>
  <c r="E97" i="12" a="1"/>
  <c r="E101" i="12" a="1"/>
  <c r="E105" i="12" a="1"/>
  <c r="E109" i="12" a="1"/>
  <c r="E113" i="12" a="1"/>
  <c r="E117" i="12" a="1"/>
  <c r="E121" i="12" a="1"/>
  <c r="E125" i="12" a="1"/>
  <c r="E129" i="12" a="1"/>
  <c r="E133" i="12" a="1"/>
  <c r="E137" i="12" a="1"/>
  <c r="E141" i="12" a="1"/>
  <c r="E145" i="12" a="1"/>
  <c r="E149" i="12" a="1"/>
  <c r="E153" i="12" a="1"/>
  <c r="E157" i="12" a="1"/>
  <c r="E161" i="12" a="1"/>
  <c r="E165" i="12" a="1"/>
  <c r="E169" i="12" a="1"/>
  <c r="E173" i="12" a="1"/>
  <c r="E177" i="12" a="1"/>
  <c r="E181" i="12" a="1"/>
  <c r="E185" i="12" a="1"/>
  <c r="E189" i="12" a="1"/>
  <c r="E193" i="12" a="1"/>
  <c r="E197" i="12" a="1"/>
  <c r="E201" i="12" a="1"/>
  <c r="E205" i="12" a="1"/>
  <c r="E209" i="12" a="1"/>
  <c r="E213" i="12" a="1"/>
  <c r="E217" i="12" a="1"/>
  <c r="E221" i="12" a="1"/>
  <c r="E225" i="12" a="1"/>
  <c r="E229" i="12" a="1"/>
  <c r="E233" i="12" a="1"/>
  <c r="E237" i="12" a="1"/>
  <c r="E241" i="12" a="1"/>
  <c r="E245" i="12" a="1"/>
  <c r="E249" i="12" a="1"/>
  <c r="E253" i="12" a="1"/>
  <c r="E257" i="12" a="1"/>
  <c r="E261" i="12" a="1"/>
  <c r="E265" i="12" a="1"/>
  <c r="E269" i="12" a="1"/>
  <c r="E273" i="12" a="1"/>
  <c r="E277" i="12" a="1"/>
  <c r="E281" i="12" a="1"/>
  <c r="E285" i="12" a="1"/>
  <c r="E289" i="12" a="1"/>
  <c r="E293" i="12" a="1"/>
  <c r="E297" i="12" a="1"/>
  <c r="E301" i="12" a="1"/>
  <c r="E306" i="12" a="1"/>
  <c r="E310" i="12" a="1"/>
  <c r="E314" i="12" a="1"/>
  <c r="E318" i="12" a="1"/>
  <c r="E322" i="12" a="1"/>
  <c r="E326" i="12" a="1"/>
  <c r="E330" i="12" a="1"/>
  <c r="E334" i="12" a="1"/>
  <c r="E338" i="12" a="1"/>
  <c r="E342" i="12" a="1"/>
  <c r="E346" i="12" a="1"/>
  <c r="E350" i="12" a="1"/>
  <c r="E354" i="12" a="1"/>
  <c r="E358" i="12" a="1"/>
  <c r="E362" i="12" a="1"/>
  <c r="E366" i="12" a="1"/>
  <c r="E370" i="12" a="1"/>
  <c r="E374" i="12" a="1"/>
  <c r="E378" i="12" a="1"/>
  <c r="E382" i="12" a="1"/>
  <c r="E386" i="12" a="1"/>
  <c r="E390" i="12" a="1"/>
  <c r="E394" i="12" a="1"/>
  <c r="E398" i="12" a="1"/>
  <c r="E402" i="12" a="1"/>
  <c r="E406" i="12" a="1"/>
  <c r="E410" i="12" a="1"/>
  <c r="E414" i="12" a="1"/>
  <c r="E418" i="12" a="1"/>
  <c r="E422" i="12" a="1"/>
  <c r="E426" i="12" a="1"/>
  <c r="E430" i="12" a="1"/>
  <c r="E434" i="12" a="1"/>
  <c r="E438" i="12" a="1"/>
  <c r="E442" i="12" a="1"/>
  <c r="E446" i="12" a="1"/>
  <c r="E450" i="12" a="1"/>
  <c r="E454" i="12" a="1"/>
  <c r="E458" i="12" a="1"/>
  <c r="E462" i="12" a="1"/>
  <c r="E466" i="12" a="1"/>
  <c r="E470" i="12" a="1"/>
  <c r="E474" i="12" a="1"/>
  <c r="E478" i="12" a="1"/>
  <c r="E482" i="12" a="1"/>
  <c r="E486" i="12" a="1"/>
  <c r="E490" i="12" a="1"/>
  <c r="E494" i="12" a="1"/>
  <c r="E498" i="12" a="1"/>
  <c r="E502" i="12" a="1"/>
  <c r="G3" i="1" a="1"/>
  <c r="I8" i="1"/>
  <c r="I12" i="1"/>
  <c r="I16" i="1"/>
  <c r="I20" i="1"/>
  <c r="I24" i="1"/>
  <c r="I28" i="1"/>
  <c r="I32" i="1"/>
  <c r="I36" i="1"/>
  <c r="I40" i="1"/>
  <c r="I44" i="1"/>
  <c r="I48" i="1"/>
  <c r="I52" i="1"/>
  <c r="I56" i="1"/>
  <c r="I60" i="1"/>
  <c r="I64" i="1"/>
  <c r="I68" i="1"/>
  <c r="I72" i="1"/>
  <c r="I76" i="1"/>
  <c r="I80" i="1"/>
  <c r="I84" i="1"/>
  <c r="I88" i="1"/>
  <c r="I92" i="1"/>
  <c r="I96" i="1"/>
  <c r="I100" i="1"/>
  <c r="I104" i="1"/>
  <c r="I108" i="1"/>
  <c r="I112" i="1"/>
  <c r="I116" i="1"/>
  <c r="I120" i="1"/>
  <c r="I124" i="1"/>
  <c r="I128" i="1"/>
  <c r="I132" i="1"/>
  <c r="I136" i="1"/>
  <c r="I140" i="1"/>
  <c r="I144" i="1"/>
  <c r="I148" i="1"/>
  <c r="I152" i="1"/>
  <c r="I156" i="1"/>
  <c r="I160" i="1"/>
  <c r="I164" i="1"/>
  <c r="I168" i="1"/>
  <c r="I172" i="1"/>
  <c r="I176" i="1"/>
  <c r="I180" i="1"/>
  <c r="I184" i="1"/>
  <c r="I188" i="1"/>
  <c r="I192" i="1"/>
  <c r="I196" i="1"/>
  <c r="I200" i="1"/>
  <c r="I204" i="1"/>
  <c r="I208" i="1"/>
  <c r="I212" i="1"/>
  <c r="I216" i="1"/>
  <c r="I220" i="1"/>
  <c r="I224" i="1"/>
  <c r="I228" i="1"/>
  <c r="I232" i="1"/>
  <c r="I236" i="1"/>
  <c r="I240" i="1"/>
  <c r="I244" i="1"/>
  <c r="I248" i="1"/>
  <c r="I252" i="1"/>
  <c r="I256" i="1"/>
  <c r="I260" i="1"/>
  <c r="I264" i="1"/>
  <c r="I268" i="1"/>
  <c r="I272" i="1"/>
  <c r="I276" i="1"/>
  <c r="I280" i="1"/>
  <c r="I284" i="1"/>
  <c r="I288" i="1"/>
  <c r="I292" i="1"/>
  <c r="I296" i="1"/>
  <c r="I300" i="1"/>
  <c r="I304" i="1"/>
  <c r="I309" i="1"/>
  <c r="I313" i="1"/>
  <c r="I317" i="1"/>
  <c r="I321" i="1"/>
  <c r="I325" i="1"/>
  <c r="I329" i="1"/>
  <c r="I333" i="1"/>
  <c r="I337" i="1"/>
  <c r="I341" i="1"/>
  <c r="I345" i="1"/>
  <c r="I349" i="1"/>
  <c r="I353" i="1"/>
  <c r="I357" i="1"/>
  <c r="I361" i="1"/>
  <c r="I365" i="1"/>
  <c r="I369" i="1"/>
  <c r="I373" i="1"/>
  <c r="I377" i="1"/>
  <c r="I381" i="1"/>
  <c r="I385" i="1"/>
  <c r="I389" i="1"/>
  <c r="I393" i="1"/>
  <c r="I397" i="1"/>
  <c r="I401" i="1"/>
  <c r="I405" i="1"/>
  <c r="I409" i="1"/>
  <c r="I413" i="1"/>
  <c r="I417" i="1"/>
  <c r="I421" i="1"/>
  <c r="I425" i="1"/>
  <c r="I429" i="1"/>
  <c r="I433" i="1"/>
  <c r="I437" i="1"/>
  <c r="I441" i="1"/>
  <c r="I445" i="1"/>
  <c r="I449" i="1"/>
  <c r="I453" i="1"/>
  <c r="I457" i="1"/>
  <c r="I461" i="1"/>
  <c r="I465" i="1"/>
  <c r="I469" i="1"/>
  <c r="I473" i="1"/>
  <c r="I477" i="1"/>
  <c r="I481" i="1"/>
  <c r="I485" i="1"/>
  <c r="I489" i="1"/>
  <c r="I493" i="1"/>
  <c r="I497" i="1"/>
  <c r="I501" i="1"/>
  <c r="I505" i="1"/>
  <c r="V8" i="2" a="1"/>
  <c r="V12" i="2" a="1"/>
  <c r="V16" i="2" a="1"/>
  <c r="V20" i="2" a="1"/>
  <c r="V24" i="2" a="1"/>
  <c r="V28" i="2" a="1"/>
  <c r="V32" i="2" a="1"/>
  <c r="V36" i="2" a="1"/>
  <c r="V40" i="2" a="1"/>
  <c r="V44" i="2" a="1"/>
  <c r="V48" i="2" a="1"/>
  <c r="V52" i="2" a="1"/>
  <c r="V56" i="2" a="1"/>
  <c r="V60" i="2" a="1"/>
  <c r="V64" i="2" a="1"/>
  <c r="V68" i="2" a="1"/>
  <c r="V72" i="2" a="1"/>
  <c r="V76" i="2" a="1"/>
  <c r="V80" i="2" a="1"/>
  <c r="V84" i="2" a="1"/>
  <c r="V88" i="2" a="1"/>
  <c r="V92" i="2" a="1"/>
  <c r="V96" i="2" a="1"/>
  <c r="V100" i="2" a="1"/>
  <c r="V104" i="2" a="1"/>
  <c r="V108" i="2" a="1"/>
  <c r="V112" i="2" a="1"/>
  <c r="V116" i="2" a="1"/>
  <c r="V120" i="2" a="1"/>
  <c r="V124" i="2" a="1"/>
  <c r="V128" i="2" a="1"/>
  <c r="V132" i="2" a="1"/>
  <c r="V136" i="2" a="1"/>
  <c r="V140" i="2" a="1"/>
  <c r="V144" i="2" a="1"/>
  <c r="V148" i="2" a="1"/>
  <c r="V152" i="2" a="1"/>
  <c r="V156" i="2" a="1"/>
  <c r="V160" i="2" a="1"/>
  <c r="V164" i="2" a="1"/>
  <c r="V168" i="2" a="1"/>
  <c r="V172" i="2" a="1"/>
  <c r="V176" i="2" a="1"/>
  <c r="V180" i="2" a="1"/>
  <c r="V184" i="2" a="1"/>
  <c r="V188" i="2" a="1"/>
  <c r="V192" i="2" a="1"/>
  <c r="V196" i="2" a="1"/>
  <c r="V200" i="2" a="1"/>
  <c r="V204" i="2" a="1"/>
  <c r="V208" i="2" a="1"/>
  <c r="V212" i="2" a="1"/>
  <c r="V216" i="2" a="1"/>
  <c r="V220" i="2" a="1"/>
  <c r="V224" i="2" a="1"/>
  <c r="V228" i="2" a="1"/>
  <c r="V232" i="2" a="1"/>
  <c r="V236" i="2" a="1"/>
  <c r="V240" i="2" a="1"/>
  <c r="V244" i="2" a="1"/>
  <c r="V248" i="2" a="1"/>
  <c r="V252" i="2" a="1"/>
  <c r="V256" i="2" a="1"/>
  <c r="V260" i="2" a="1"/>
  <c r="V264" i="2" a="1"/>
  <c r="V268" i="2" a="1"/>
  <c r="V272" i="2" a="1"/>
  <c r="V276" i="2" a="1"/>
  <c r="V280" i="2" a="1"/>
  <c r="V284" i="2" a="1"/>
  <c r="V288" i="2" a="1"/>
  <c r="V292" i="2" a="1"/>
  <c r="V296" i="2" a="1"/>
  <c r="V300" i="2" a="1"/>
  <c r="V304" i="2" a="1"/>
  <c r="V309" i="2" a="1"/>
  <c r="V313" i="2" a="1"/>
  <c r="V317" i="2" a="1"/>
  <c r="V321" i="2" a="1"/>
  <c r="V325" i="2" a="1"/>
  <c r="V329" i="2" a="1"/>
  <c r="V333" i="2" a="1"/>
  <c r="V337" i="2" a="1"/>
  <c r="V341" i="2" a="1"/>
  <c r="V345" i="2" a="1"/>
  <c r="V349" i="2" a="1"/>
  <c r="V353" i="2" a="1"/>
  <c r="V357" i="2" a="1"/>
  <c r="V361" i="2" a="1"/>
  <c r="V365" i="2" a="1"/>
  <c r="V369" i="2" a="1"/>
  <c r="V373" i="2" a="1"/>
  <c r="B92" i="2" a="1"/>
  <c r="C120" i="2"/>
  <c r="D140" i="2"/>
  <c r="B164" i="2" a="1"/>
  <c r="C184" i="2"/>
  <c r="D204" i="2"/>
  <c r="B228" i="2" a="1"/>
  <c r="C244" i="2"/>
  <c r="C260" i="2"/>
  <c r="C276" i="2"/>
  <c r="C292" i="2"/>
  <c r="C309" i="2"/>
  <c r="C325" i="2"/>
  <c r="C341" i="2"/>
  <c r="C357" i="2"/>
  <c r="C373" i="2"/>
  <c r="C389" i="2"/>
  <c r="C405" i="2"/>
  <c r="C421" i="2"/>
  <c r="C437" i="2"/>
  <c r="C453" i="2"/>
  <c r="C469" i="2"/>
  <c r="D483" i="2"/>
  <c r="B497" i="2" a="1"/>
  <c r="M7" i="2"/>
  <c r="N17" i="2"/>
  <c r="L28" i="2" a="1"/>
  <c r="M39" i="2"/>
  <c r="N49" i="2"/>
  <c r="L60" i="2" a="1"/>
  <c r="M71" i="2"/>
  <c r="N81" i="2"/>
  <c r="L92" i="2" a="1"/>
  <c r="M103" i="2"/>
  <c r="N113" i="2"/>
  <c r="L124" i="2" a="1"/>
  <c r="M135" i="2"/>
  <c r="N145" i="2"/>
  <c r="L156" i="2" a="1"/>
  <c r="M167" i="2"/>
  <c r="N177" i="2"/>
  <c r="L188" i="2" a="1"/>
  <c r="M199" i="2"/>
  <c r="N209" i="2"/>
  <c r="L220" i="2" a="1"/>
  <c r="M231" i="2"/>
  <c r="N241" i="2"/>
  <c r="L252" i="2" a="1"/>
  <c r="M263" i="2"/>
  <c r="N273" i="2"/>
  <c r="L284" i="2" a="1"/>
  <c r="M295" i="2"/>
  <c r="N305" i="2"/>
  <c r="L317" i="2" a="1"/>
  <c r="M328" i="2"/>
  <c r="N338" i="2"/>
  <c r="L349" i="2" a="1"/>
  <c r="M360" i="2"/>
  <c r="N370" i="2"/>
  <c r="L381" i="2" a="1"/>
  <c r="M392" i="2"/>
  <c r="N402" i="2"/>
  <c r="L413" i="2" a="1"/>
  <c r="M424" i="2"/>
  <c r="N434" i="2"/>
  <c r="L445" i="2" a="1"/>
  <c r="M456" i="2"/>
  <c r="N466" i="2"/>
  <c r="L477" i="2" a="1"/>
  <c r="M488" i="2"/>
  <c r="N498" i="2"/>
  <c r="B3" i="6" a="1"/>
  <c r="C14" i="6"/>
  <c r="D23" i="6"/>
  <c r="C33" i="6"/>
  <c r="C42" i="6"/>
  <c r="B51" i="6" a="1"/>
  <c r="D60" i="6"/>
  <c r="B70" i="6" a="1"/>
  <c r="D78" i="6"/>
  <c r="D87" i="6"/>
  <c r="C97" i="6"/>
  <c r="C106" i="6"/>
  <c r="B115" i="6" a="1"/>
  <c r="D124" i="6"/>
  <c r="B134" i="6" a="1"/>
  <c r="D142" i="6"/>
  <c r="D150" i="6"/>
  <c r="D158" i="6"/>
  <c r="D166" i="6"/>
  <c r="D174" i="6"/>
  <c r="D182" i="6"/>
  <c r="D190" i="6"/>
  <c r="D198" i="6"/>
  <c r="D206" i="6"/>
  <c r="D214" i="6"/>
  <c r="D222" i="6"/>
  <c r="D230" i="6"/>
  <c r="D238" i="6"/>
  <c r="D246" i="6"/>
  <c r="D254" i="6"/>
  <c r="B262" i="6" a="1"/>
  <c r="B269" i="6" a="1"/>
  <c r="D275" i="6"/>
  <c r="B283" i="6" a="1"/>
  <c r="C290" i="6"/>
  <c r="C297" i="6"/>
  <c r="D305" i="6"/>
  <c r="C312" i="6"/>
  <c r="D319" i="6"/>
  <c r="B327" i="6" a="1"/>
  <c r="B334" i="6" a="1"/>
  <c r="D340" i="6"/>
  <c r="B348" i="6" a="1"/>
  <c r="C355" i="6"/>
  <c r="C362" i="6"/>
  <c r="D369" i="6"/>
  <c r="C376" i="6"/>
  <c r="D383" i="6"/>
  <c r="B391" i="6" a="1"/>
  <c r="B398" i="6" a="1"/>
  <c r="D404" i="6"/>
  <c r="B412" i="6" a="1"/>
  <c r="C419" i="6"/>
  <c r="B426" i="6" a="1"/>
  <c r="C432" i="6"/>
  <c r="B439" i="6" a="1"/>
  <c r="B445" i="6" a="1"/>
  <c r="D451" i="6"/>
  <c r="B458" i="6" a="1"/>
  <c r="C464" i="6"/>
  <c r="B471" i="6" a="1"/>
  <c r="B477" i="6" a="1"/>
  <c r="D483" i="6"/>
  <c r="B490" i="6" a="1"/>
  <c r="C496" i="6"/>
  <c r="B503" i="6" a="1"/>
  <c r="C8" i="10" a="1"/>
  <c r="C21" i="10" a="1"/>
  <c r="E27" i="10" a="1"/>
  <c r="C34" i="10" a="1"/>
  <c r="C40" i="10" a="1"/>
  <c r="C53" i="10" a="1"/>
  <c r="E59" i="10" a="1"/>
  <c r="C66" i="10" a="1"/>
  <c r="C72" i="10" a="1"/>
  <c r="C85" i="10" a="1"/>
  <c r="E91" i="10" a="1"/>
  <c r="C98" i="10" a="1"/>
  <c r="C104" i="10" a="1"/>
  <c r="C117" i="10" a="1"/>
  <c r="E123" i="10" a="1"/>
  <c r="C130" i="10" a="1"/>
  <c r="C136" i="10" a="1"/>
  <c r="C149" i="10" a="1"/>
  <c r="E155" i="10" a="1"/>
  <c r="C162" i="10" a="1"/>
  <c r="C168" i="10" a="1"/>
  <c r="C181" i="10" a="1"/>
  <c r="E187" i="10" a="1"/>
  <c r="C194" i="10" a="1"/>
  <c r="C200" i="10" a="1"/>
  <c r="C213" i="10" a="1"/>
  <c r="E219" i="10" a="1"/>
  <c r="C226" i="10" a="1"/>
  <c r="C232" i="10" a="1"/>
  <c r="C238" i="10" a="1"/>
  <c r="E249" i="10" a="1"/>
  <c r="E255" i="10" a="1"/>
  <c r="C261" i="10" a="1"/>
  <c r="C267" i="10" a="1"/>
  <c r="E284" i="10" a="1"/>
  <c r="E290" i="10" a="1"/>
  <c r="C296" i="10" a="1"/>
  <c r="C302" i="10" a="1"/>
  <c r="E314" i="10" a="1"/>
  <c r="E320" i="10" a="1"/>
  <c r="C326" i="10" a="1"/>
  <c r="C332" i="10" a="1"/>
  <c r="E343" i="10" a="1"/>
  <c r="C354" i="10" a="1"/>
  <c r="E359" i="10" a="1"/>
  <c r="C370" i="10" a="1"/>
  <c r="E375" i="10" a="1"/>
  <c r="C386" i="10" a="1"/>
  <c r="E391" i="10" a="1"/>
  <c r="C402" i="10" a="1"/>
  <c r="E407" i="10" a="1"/>
  <c r="C418" i="10" a="1"/>
  <c r="E423" i="10" a="1"/>
  <c r="C434" i="10" a="1"/>
  <c r="E439" i="10" a="1"/>
  <c r="J8" i="1"/>
  <c r="J12" i="1"/>
  <c r="J16" i="1"/>
  <c r="J20" i="1"/>
  <c r="J24" i="1"/>
  <c r="J28" i="1"/>
  <c r="J32" i="1"/>
  <c r="J36" i="1"/>
  <c r="J40" i="1"/>
  <c r="J44" i="1"/>
  <c r="J48" i="1"/>
  <c r="J52" i="1"/>
  <c r="J56" i="1"/>
  <c r="J60" i="1"/>
  <c r="J64" i="1"/>
  <c r="J68" i="1"/>
  <c r="J72" i="1"/>
  <c r="J76" i="1"/>
  <c r="J80" i="1"/>
  <c r="J84" i="1"/>
  <c r="J88" i="1"/>
  <c r="J92" i="1"/>
  <c r="J96" i="1"/>
  <c r="J100" i="1"/>
  <c r="J104" i="1"/>
  <c r="J108" i="1"/>
  <c r="J112" i="1"/>
  <c r="J116" i="1"/>
  <c r="J120" i="1"/>
  <c r="J124" i="1"/>
  <c r="J128" i="1"/>
  <c r="J132" i="1"/>
  <c r="J136" i="1"/>
  <c r="J140" i="1"/>
  <c r="J144" i="1"/>
  <c r="J148" i="1"/>
  <c r="J152" i="1"/>
  <c r="J156" i="1"/>
  <c r="J160" i="1"/>
  <c r="J164" i="1"/>
  <c r="J168" i="1"/>
  <c r="J172" i="1"/>
  <c r="J176" i="1"/>
  <c r="J180" i="1"/>
  <c r="J184" i="1"/>
  <c r="J188" i="1"/>
  <c r="J192" i="1"/>
  <c r="J196" i="1"/>
  <c r="J200" i="1"/>
  <c r="J204" i="1"/>
  <c r="J208" i="1"/>
  <c r="J212" i="1"/>
  <c r="J216" i="1"/>
  <c r="J220" i="1"/>
  <c r="J224" i="1"/>
  <c r="J228" i="1"/>
  <c r="J232" i="1"/>
  <c r="J236" i="1"/>
  <c r="J240" i="1"/>
  <c r="J244" i="1"/>
  <c r="J248" i="1"/>
  <c r="J252" i="1"/>
  <c r="J256" i="1"/>
  <c r="J260" i="1"/>
  <c r="J264" i="1"/>
  <c r="J268" i="1"/>
  <c r="J272" i="1"/>
  <c r="J276" i="1"/>
  <c r="J280" i="1"/>
  <c r="J284" i="1"/>
  <c r="J288" i="1"/>
  <c r="J292" i="1"/>
  <c r="J296" i="1"/>
  <c r="J300" i="1"/>
  <c r="J304" i="1"/>
  <c r="J309" i="1"/>
  <c r="J313" i="1"/>
  <c r="J317" i="1"/>
  <c r="J321" i="1"/>
  <c r="J325" i="1"/>
  <c r="J329" i="1"/>
  <c r="J333" i="1"/>
  <c r="J337" i="1"/>
  <c r="J341" i="1"/>
  <c r="J345" i="1"/>
  <c r="J349" i="1"/>
  <c r="J353" i="1"/>
  <c r="J357" i="1"/>
  <c r="J361" i="1"/>
  <c r="J365" i="1"/>
  <c r="J369" i="1"/>
  <c r="J373" i="1"/>
  <c r="J377" i="1"/>
  <c r="J381" i="1"/>
  <c r="J385" i="1"/>
  <c r="J389" i="1"/>
  <c r="J393" i="1"/>
  <c r="J397" i="1"/>
  <c r="J401" i="1"/>
  <c r="J405" i="1"/>
  <c r="J409" i="1"/>
  <c r="J413" i="1"/>
  <c r="J417" i="1"/>
  <c r="J421" i="1"/>
  <c r="J425" i="1"/>
  <c r="J429" i="1"/>
  <c r="J433" i="1"/>
  <c r="J437" i="1"/>
  <c r="J441" i="1"/>
  <c r="J445" i="1"/>
  <c r="J449" i="1"/>
  <c r="J453" i="1"/>
  <c r="J457" i="1"/>
  <c r="J461" i="1"/>
  <c r="J465" i="1"/>
  <c r="J469" i="1"/>
  <c r="J473" i="1"/>
  <c r="J477" i="1"/>
  <c r="J481" i="1"/>
  <c r="J485" i="1"/>
  <c r="J489" i="1"/>
  <c r="J493" i="1"/>
  <c r="J497" i="1"/>
  <c r="J501" i="1"/>
  <c r="J505" i="1"/>
  <c r="AA8" i="2"/>
  <c r="AA24" i="2"/>
  <c r="AA40" i="2"/>
  <c r="AA56" i="2"/>
  <c r="AA72" i="2"/>
  <c r="AA88" i="2"/>
  <c r="AA104" i="2"/>
  <c r="AA120" i="2"/>
  <c r="AA136" i="2"/>
  <c r="AA152" i="2"/>
  <c r="AA168" i="2"/>
  <c r="AA184" i="2"/>
  <c r="AA200" i="2"/>
  <c r="AA216" i="2"/>
  <c r="AA232" i="2"/>
  <c r="AA248" i="2"/>
  <c r="AA264" i="2"/>
  <c r="AA280" i="2"/>
  <c r="AA296" i="2"/>
  <c r="AA313" i="2"/>
  <c r="AA329" i="2"/>
  <c r="AA345" i="2"/>
  <c r="AA361" i="2"/>
  <c r="AA377" i="2"/>
  <c r="AA393" i="2"/>
  <c r="AA409" i="2"/>
  <c r="AA425" i="2"/>
  <c r="AA441" i="2"/>
  <c r="AA457" i="2"/>
  <c r="AA473" i="2"/>
  <c r="AA489" i="2"/>
  <c r="AA505" i="2"/>
  <c r="B7" i="4" a="1"/>
  <c r="B11" i="4" a="1"/>
  <c r="B15" i="4" a="1"/>
  <c r="B19" i="4" a="1"/>
  <c r="B23" i="4" a="1"/>
  <c r="B27" i="4" a="1"/>
  <c r="B31" i="4" a="1"/>
  <c r="B35" i="4" a="1"/>
  <c r="B39" i="4" a="1"/>
  <c r="B43" i="4" a="1"/>
  <c r="B47" i="4" a="1"/>
  <c r="B51" i="4" a="1"/>
  <c r="B55" i="4" a="1"/>
  <c r="B59" i="4" a="1"/>
  <c r="B63" i="4" a="1"/>
  <c r="B67" i="4" a="1"/>
  <c r="B71" i="4" a="1"/>
  <c r="B75" i="4" a="1"/>
  <c r="B79" i="4" a="1"/>
  <c r="B83" i="4" a="1"/>
  <c r="B87" i="4" a="1"/>
  <c r="B91" i="4" a="1"/>
  <c r="B95" i="4" a="1"/>
  <c r="B99" i="4" a="1"/>
  <c r="B103" i="4" a="1"/>
  <c r="B107" i="4" a="1"/>
  <c r="B111" i="4" a="1"/>
  <c r="B115" i="4" a="1"/>
  <c r="B119" i="4" a="1"/>
  <c r="B123" i="4" a="1"/>
  <c r="B127" i="4" a="1"/>
  <c r="B131" i="4" a="1"/>
  <c r="B135" i="4" a="1"/>
  <c r="B139" i="4" a="1"/>
  <c r="B143" i="4" a="1"/>
  <c r="B147" i="4" a="1"/>
  <c r="B151" i="4" a="1"/>
  <c r="B155" i="4" a="1"/>
  <c r="B159" i="4" a="1"/>
  <c r="B163" i="4" a="1"/>
  <c r="B167" i="4" a="1"/>
  <c r="B171" i="4" a="1"/>
  <c r="B175" i="4" a="1"/>
  <c r="B179" i="4" a="1"/>
  <c r="B183" i="4" a="1"/>
  <c r="B187" i="4" a="1"/>
  <c r="B191" i="4" a="1"/>
  <c r="B195" i="4" a="1"/>
  <c r="B199" i="4" a="1"/>
  <c r="B203" i="4" a="1"/>
  <c r="B207" i="4" a="1"/>
  <c r="B211" i="4" a="1"/>
  <c r="B215" i="4" a="1"/>
  <c r="B219" i="4" a="1"/>
  <c r="B223" i="4" a="1"/>
  <c r="B227" i="4" a="1"/>
  <c r="B231" i="4" a="1"/>
  <c r="B235" i="4" a="1"/>
  <c r="B239" i="4" a="1"/>
  <c r="B243" i="4" a="1"/>
  <c r="B247" i="4" a="1"/>
  <c r="B251" i="4" a="1"/>
  <c r="B255" i="4" a="1"/>
  <c r="B259" i="4" a="1"/>
  <c r="B263" i="4" a="1"/>
  <c r="B267" i="4" a="1"/>
  <c r="B271" i="4" a="1"/>
  <c r="B275" i="4" a="1"/>
  <c r="B279" i="4" a="1"/>
  <c r="B283" i="4" a="1"/>
  <c r="B287" i="4" a="1"/>
  <c r="B291" i="4" a="1"/>
  <c r="B295" i="4" a="1"/>
  <c r="B299" i="4" a="1"/>
  <c r="B303" i="4" a="1"/>
  <c r="B307" i="4" a="1"/>
  <c r="B311" i="4" a="1"/>
  <c r="B315" i="4" a="1"/>
  <c r="B319" i="4" a="1"/>
  <c r="B323" i="4" a="1"/>
  <c r="B327" i="4" a="1"/>
  <c r="B331" i="4" a="1"/>
  <c r="B335" i="4" a="1"/>
  <c r="B339" i="4" a="1"/>
  <c r="B343" i="4" a="1"/>
  <c r="B347" i="4" a="1"/>
  <c r="B351" i="4" a="1"/>
  <c r="B355" i="4" a="1"/>
  <c r="B359" i="4" a="1"/>
  <c r="B363" i="4" a="1"/>
  <c r="B367" i="4" a="1"/>
  <c r="B371" i="4" a="1"/>
  <c r="B375" i="4" a="1"/>
  <c r="B379" i="4" a="1"/>
  <c r="B383" i="4" a="1"/>
  <c r="B387" i="4" a="1"/>
  <c r="B391" i="4" a="1"/>
  <c r="B395" i="4" a="1"/>
  <c r="B399" i="4" a="1"/>
  <c r="B403" i="4" a="1"/>
  <c r="B407" i="4" a="1"/>
  <c r="B411" i="4" a="1"/>
  <c r="B415" i="4" a="1"/>
  <c r="B419" i="4" a="1"/>
  <c r="B423" i="4" a="1"/>
  <c r="B427" i="4" a="1"/>
  <c r="B431" i="4" a="1"/>
  <c r="B435" i="4" a="1"/>
  <c r="B439" i="4" a="1"/>
  <c r="B443" i="4" a="1"/>
  <c r="B447" i="4" a="1"/>
  <c r="B451" i="4" a="1"/>
  <c r="B455" i="4" a="1"/>
  <c r="B459" i="4" a="1"/>
  <c r="B463" i="4" a="1"/>
  <c r="B467" i="4" a="1"/>
  <c r="B471" i="4" a="1"/>
  <c r="B475" i="4" a="1"/>
  <c r="B479" i="4" a="1"/>
  <c r="B483" i="4" a="1"/>
  <c r="B487" i="4" a="1"/>
  <c r="B491" i="4" a="1"/>
  <c r="B495" i="4" a="1"/>
  <c r="B499" i="4" a="1"/>
  <c r="B503" i="4" a="1"/>
  <c r="H4" i="4" a="1"/>
  <c r="H8" i="4" a="1"/>
  <c r="H12" i="4" a="1"/>
  <c r="H16" i="4" a="1"/>
  <c r="H20" i="4" a="1"/>
  <c r="H24" i="4" a="1"/>
  <c r="H28" i="4" a="1"/>
  <c r="H32" i="4" a="1"/>
  <c r="H36" i="4" a="1"/>
  <c r="H40" i="4" a="1"/>
  <c r="H44" i="4" a="1"/>
  <c r="H48" i="4" a="1"/>
  <c r="H52" i="4" a="1"/>
  <c r="H56" i="4" a="1"/>
  <c r="H60" i="4" a="1"/>
  <c r="H64" i="4" a="1"/>
  <c r="H68" i="4" a="1"/>
  <c r="H72" i="4" a="1"/>
  <c r="H76" i="4" a="1"/>
  <c r="H80" i="4" a="1"/>
  <c r="H84" i="4" a="1"/>
  <c r="H88" i="4" a="1"/>
  <c r="H92" i="4" a="1"/>
  <c r="H96" i="4" a="1"/>
  <c r="H100" i="4" a="1"/>
  <c r="H104" i="4" a="1"/>
  <c r="H108" i="4" a="1"/>
  <c r="H112" i="4" a="1"/>
  <c r="H116" i="4" a="1"/>
  <c r="H120" i="4" a="1"/>
  <c r="H124" i="4" a="1"/>
  <c r="H128" i="4" a="1"/>
  <c r="H132" i="4" a="1"/>
  <c r="C92" i="2"/>
  <c r="D120" i="2"/>
  <c r="B144" i="2" a="1"/>
  <c r="C164" i="2"/>
  <c r="D184" i="2"/>
  <c r="B208" i="2" a="1"/>
  <c r="C228" i="2"/>
  <c r="D244" i="2"/>
  <c r="D260" i="2"/>
  <c r="D276" i="2"/>
  <c r="D292" i="2"/>
  <c r="D309" i="2"/>
  <c r="D325" i="2"/>
  <c r="D341" i="2"/>
  <c r="D357" i="2"/>
  <c r="D373" i="2"/>
  <c r="D389" i="2"/>
  <c r="D405" i="2"/>
  <c r="D421" i="2"/>
  <c r="D437" i="2"/>
  <c r="D453" i="2"/>
  <c r="D469" i="2"/>
  <c r="B485" i="2" a="1"/>
  <c r="C497" i="2"/>
  <c r="N7" i="2"/>
  <c r="L19" i="2" a="1"/>
  <c r="N28" i="2"/>
  <c r="N39" i="2"/>
  <c r="L51" i="2" a="1"/>
  <c r="N60" i="2"/>
  <c r="N71" i="2"/>
  <c r="L83" i="2" a="1"/>
  <c r="N92" i="2"/>
  <c r="N103" i="2"/>
  <c r="L115" i="2" a="1"/>
  <c r="N124" i="2"/>
  <c r="N135" i="2"/>
  <c r="L147" i="2" a="1"/>
  <c r="N156" i="2"/>
  <c r="N167" i="2"/>
  <c r="L179" i="2" a="1"/>
  <c r="N188" i="2"/>
  <c r="N199" i="2"/>
  <c r="L211" i="2" a="1"/>
  <c r="N220" i="2"/>
  <c r="N231" i="2"/>
  <c r="L243" i="2" a="1"/>
  <c r="N252" i="2"/>
  <c r="N263" i="2"/>
  <c r="L275" i="2" a="1"/>
  <c r="N284" i="2"/>
  <c r="N295" i="2"/>
  <c r="L307" i="2" a="1"/>
  <c r="N317" i="2"/>
  <c r="N328" i="2"/>
  <c r="L340" i="2" a="1"/>
  <c r="N349" i="2"/>
  <c r="N360" i="2"/>
  <c r="L372" i="2" a="1"/>
  <c r="N381" i="2"/>
  <c r="N392" i="2"/>
  <c r="L404" i="2" a="1"/>
  <c r="N413" i="2"/>
  <c r="N424" i="2"/>
  <c r="L436" i="2" a="1"/>
  <c r="N445" i="2"/>
  <c r="N456" i="2"/>
  <c r="L468" i="2" a="1"/>
  <c r="N477" i="2"/>
  <c r="N488" i="2"/>
  <c r="L500" i="2" a="1"/>
  <c r="D3" i="6"/>
  <c r="D14" i="6"/>
  <c r="D24" i="6"/>
  <c r="B34" i="6" a="1"/>
  <c r="D42" i="6"/>
  <c r="D51" i="6"/>
  <c r="C61" i="6"/>
  <c r="C70" i="6"/>
  <c r="B79" i="6" a="1"/>
  <c r="D88" i="6"/>
  <c r="B98" i="6" a="1"/>
  <c r="D106" i="6"/>
  <c r="D115" i="6"/>
  <c r="C125" i="6"/>
  <c r="C134" i="6"/>
  <c r="B143" i="6" a="1"/>
  <c r="B151" i="6" a="1"/>
  <c r="B159" i="6" a="1"/>
  <c r="B167" i="6" a="1"/>
  <c r="B175" i="6" a="1"/>
  <c r="B183" i="6" a="1"/>
  <c r="B191" i="6" a="1"/>
  <c r="B199" i="6" a="1"/>
  <c r="B207" i="6" a="1"/>
  <c r="B215" i="6" a="1"/>
  <c r="B223" i="6" a="1"/>
  <c r="B231" i="6" a="1"/>
  <c r="B239" i="6" a="1"/>
  <c r="B247" i="6" a="1"/>
  <c r="B255" i="6" a="1"/>
  <c r="C262" i="6"/>
  <c r="C269" i="6"/>
  <c r="D276" i="6"/>
  <c r="C283" i="6"/>
  <c r="D290" i="6"/>
  <c r="B298" i="6" a="1"/>
  <c r="B306" i="6" a="1"/>
  <c r="D312" i="6"/>
  <c r="B320" i="6" a="1"/>
  <c r="C327" i="6"/>
  <c r="C334" i="6"/>
  <c r="D341" i="6"/>
  <c r="C348" i="6"/>
  <c r="D355" i="6"/>
  <c r="B363" i="6" a="1"/>
  <c r="B370" i="6" a="1"/>
  <c r="D376" i="6"/>
  <c r="B384" i="6" a="1"/>
  <c r="C391" i="6"/>
  <c r="C398" i="6"/>
  <c r="D405" i="6"/>
  <c r="C412" i="6"/>
  <c r="D419" i="6"/>
  <c r="C426" i="6"/>
  <c r="D432" i="6"/>
  <c r="C439" i="6"/>
  <c r="D445" i="6"/>
  <c r="B452" i="6" a="1"/>
  <c r="C458" i="6"/>
  <c r="D464" i="6"/>
  <c r="C471" i="6"/>
  <c r="D477" i="6"/>
  <c r="B484" i="6" a="1"/>
  <c r="C490" i="6"/>
  <c r="D496" i="6"/>
  <c r="C503" i="6"/>
  <c r="C15" i="10" a="1"/>
  <c r="E21" i="10" a="1"/>
  <c r="E34" i="10" a="1"/>
  <c r="C47" i="10" a="1"/>
  <c r="E53" i="10" a="1"/>
  <c r="E66" i="10" a="1"/>
  <c r="C79" i="10" a="1"/>
  <c r="E85" i="10" a="1"/>
  <c r="E98" i="10" a="1"/>
  <c r="C111" i="10" a="1"/>
  <c r="E117" i="10" a="1"/>
  <c r="E130" i="10" a="1"/>
  <c r="C143" i="10" a="1"/>
  <c r="E149" i="10" a="1"/>
  <c r="E162" i="10" a="1"/>
  <c r="C175" i="10" a="1"/>
  <c r="E181" i="10" a="1"/>
  <c r="E194" i="10" a="1"/>
  <c r="C207" i="10" a="1"/>
  <c r="E213" i="10" a="1"/>
  <c r="E226" i="10" a="1"/>
  <c r="E232" i="10" a="1"/>
  <c r="E238" i="10" a="1"/>
  <c r="C244" i="10" a="1"/>
  <c r="C250" i="10" a="1"/>
  <c r="E261" i="10" a="1"/>
  <c r="E267" i="10" a="1"/>
  <c r="C273" i="10" a="1"/>
  <c r="C279" i="10" a="1"/>
  <c r="E296" i="10" a="1"/>
  <c r="E302" i="10" a="1"/>
  <c r="C309" i="10" a="1"/>
  <c r="C315" i="10" a="1"/>
  <c r="E326" i="10" a="1"/>
  <c r="E332" i="10" a="1"/>
  <c r="C338" i="10" a="1"/>
  <c r="C349" i="10" a="1"/>
  <c r="E354" i="10" a="1"/>
  <c r="C365" i="10" a="1"/>
  <c r="E370" i="10" a="1"/>
  <c r="C381" i="10" a="1"/>
  <c r="E386" i="10" a="1"/>
  <c r="C397" i="10" a="1"/>
  <c r="E402" i="10" a="1"/>
  <c r="C413" i="10" a="1"/>
  <c r="E418" i="10" a="1"/>
  <c r="C429" i="10" a="1"/>
  <c r="E434" i="10" a="1"/>
  <c r="C445" i="10" a="1"/>
  <c r="C449" i="10" a="1"/>
  <c r="C453" i="10" a="1"/>
  <c r="C457" i="10" a="1"/>
  <c r="C461" i="10" a="1"/>
  <c r="C465" i="10" a="1"/>
  <c r="C469" i="10" a="1"/>
  <c r="C473" i="10" a="1"/>
  <c r="C477" i="10" a="1"/>
  <c r="C481" i="10" a="1"/>
  <c r="C485" i="10" a="1"/>
  <c r="C489" i="10" a="1"/>
  <c r="C493" i="10" a="1"/>
  <c r="C497" i="10" a="1"/>
  <c r="C501" i="10" a="1"/>
  <c r="C505" i="10" a="1"/>
  <c r="C7" i="11" a="1"/>
  <c r="C11" i="11" a="1"/>
  <c r="C15" i="11" a="1"/>
  <c r="C19" i="11" a="1"/>
  <c r="C23" i="11" a="1"/>
  <c r="C27" i="11" a="1"/>
  <c r="C31" i="11" a="1"/>
  <c r="C35" i="11" a="1"/>
  <c r="C39" i="11" a="1"/>
  <c r="C43" i="11" a="1"/>
  <c r="C47" i="11" a="1"/>
  <c r="C51" i="11" a="1"/>
  <c r="C55" i="11" a="1"/>
  <c r="C59" i="11" a="1"/>
  <c r="C63" i="11" a="1"/>
  <c r="C67" i="11" a="1"/>
  <c r="C71" i="11" a="1"/>
  <c r="C75" i="11" a="1"/>
  <c r="C79" i="11" a="1"/>
  <c r="C83" i="11" a="1"/>
  <c r="C87" i="11" a="1"/>
  <c r="C91" i="11" a="1"/>
  <c r="C95" i="11" a="1"/>
  <c r="C99" i="11" a="1"/>
  <c r="C103" i="11" a="1"/>
  <c r="C107" i="11" a="1"/>
  <c r="C111" i="11" a="1"/>
  <c r="C115" i="11" a="1"/>
  <c r="C119" i="11" a="1"/>
  <c r="C123" i="11" a="1"/>
  <c r="C127" i="11" a="1"/>
  <c r="C131" i="11" a="1"/>
  <c r="C135" i="11" a="1"/>
  <c r="C139" i="11" a="1"/>
  <c r="C143" i="11" a="1"/>
  <c r="C147" i="11" a="1"/>
  <c r="C151" i="11" a="1"/>
  <c r="C155" i="11" a="1"/>
  <c r="C159" i="11" a="1"/>
  <c r="C163" i="11" a="1"/>
  <c r="C167" i="11" a="1"/>
  <c r="C171" i="11" a="1"/>
  <c r="C175" i="11" a="1"/>
  <c r="C179" i="11" a="1"/>
  <c r="C183" i="11" a="1"/>
  <c r="C187" i="11" a="1"/>
  <c r="C191" i="11" a="1"/>
  <c r="C195" i="11" a="1"/>
  <c r="C199" i="11" a="1"/>
  <c r="C203" i="11" a="1"/>
  <c r="C207" i="11" a="1"/>
  <c r="C211" i="11" a="1"/>
  <c r="C215" i="11" a="1"/>
  <c r="C219" i="11" a="1"/>
  <c r="C223" i="11" a="1"/>
  <c r="C227" i="11" a="1"/>
  <c r="C231" i="11" a="1"/>
  <c r="C235" i="11" a="1"/>
  <c r="C239" i="11" a="1"/>
  <c r="C243" i="11" a="1"/>
  <c r="C247" i="11" a="1"/>
  <c r="C251" i="11" a="1"/>
  <c r="C255" i="11" a="1"/>
  <c r="C259" i="11" a="1"/>
  <c r="C263" i="11" a="1"/>
  <c r="C267" i="11" a="1"/>
  <c r="C271" i="11" a="1"/>
  <c r="C275" i="11" a="1"/>
  <c r="C279" i="11" a="1"/>
  <c r="C283" i="11" a="1"/>
  <c r="C287" i="11" a="1"/>
  <c r="C291" i="11" a="1"/>
  <c r="C295" i="11" a="1"/>
  <c r="C299" i="11" a="1"/>
  <c r="C303" i="11" a="1"/>
  <c r="C308" i="11" a="1"/>
  <c r="C312" i="11" a="1"/>
  <c r="C316" i="11" a="1"/>
  <c r="C320" i="11" a="1"/>
  <c r="C324" i="11" a="1"/>
  <c r="C328" i="11" a="1"/>
  <c r="C332" i="11" a="1"/>
  <c r="C336" i="11" a="1"/>
  <c r="C340" i="11" a="1"/>
  <c r="C344" i="11" a="1"/>
  <c r="C348" i="11" a="1"/>
  <c r="C352" i="11" a="1"/>
  <c r="C356" i="11" a="1"/>
  <c r="C360" i="11" a="1"/>
  <c r="C364" i="11" a="1"/>
  <c r="C368" i="11" a="1"/>
  <c r="C372" i="11" a="1"/>
  <c r="C376" i="11" a="1"/>
  <c r="C380" i="11" a="1"/>
  <c r="C384" i="11" a="1"/>
  <c r="C388" i="11" a="1"/>
  <c r="C392" i="11" a="1"/>
  <c r="C396" i="11" a="1"/>
  <c r="C400" i="11" a="1"/>
  <c r="C404" i="11" a="1"/>
  <c r="C408" i="11" a="1"/>
  <c r="C412" i="11" a="1"/>
  <c r="C416" i="11" a="1"/>
  <c r="C420" i="11" a="1"/>
  <c r="C424" i="11" a="1"/>
  <c r="C428" i="11" a="1"/>
  <c r="C432" i="11" a="1"/>
  <c r="C436" i="11" a="1"/>
  <c r="C440" i="11" a="1"/>
  <c r="C444" i="11" a="1"/>
  <c r="C448" i="11" a="1"/>
  <c r="C452" i="11" a="1"/>
  <c r="C456" i="11" a="1"/>
  <c r="C460" i="11" a="1"/>
  <c r="C464" i="11" a="1"/>
  <c r="C468" i="11" a="1"/>
  <c r="C472" i="11" a="1"/>
  <c r="C476" i="11" a="1"/>
  <c r="C480" i="11" a="1"/>
  <c r="C484" i="11" a="1"/>
  <c r="C488" i="11" a="1"/>
  <c r="C492" i="11" a="1"/>
  <c r="C496" i="11" a="1"/>
  <c r="C500" i="11" a="1"/>
  <c r="C504" i="11" a="1"/>
  <c r="C6" i="12" a="1"/>
  <c r="C10" i="12" a="1"/>
  <c r="C14" i="12" a="1"/>
  <c r="C18" i="12" a="1"/>
  <c r="C22" i="12" a="1"/>
  <c r="C26" i="12" a="1"/>
  <c r="C30" i="12" a="1"/>
  <c r="C34" i="12" a="1"/>
  <c r="C38" i="12" a="1"/>
  <c r="C42" i="12" a="1"/>
  <c r="C46" i="12" a="1"/>
  <c r="C50" i="12" a="1"/>
  <c r="C54" i="12" a="1"/>
  <c r="C58" i="12" a="1"/>
  <c r="C62" i="12" a="1"/>
  <c r="C66" i="12" a="1"/>
  <c r="C70" i="12" a="1"/>
  <c r="C74" i="12" a="1"/>
  <c r="C78" i="12" a="1"/>
  <c r="C82" i="12" a="1"/>
  <c r="C86" i="12" a="1"/>
  <c r="C90" i="12" a="1"/>
  <c r="C94" i="12" a="1"/>
  <c r="C98" i="12" a="1"/>
  <c r="C102" i="12" a="1"/>
  <c r="C106" i="12" a="1"/>
  <c r="C110" i="12" a="1"/>
  <c r="C114" i="12" a="1"/>
  <c r="C118" i="12" a="1"/>
  <c r="C122" i="12" a="1"/>
  <c r="C126" i="12" a="1"/>
  <c r="C130" i="12" a="1"/>
  <c r="C134" i="12" a="1"/>
  <c r="C138" i="12" a="1"/>
  <c r="C142" i="12" a="1"/>
  <c r="C146" i="12" a="1"/>
  <c r="C150" i="12" a="1"/>
  <c r="C154" i="12" a="1"/>
  <c r="C158" i="12" a="1"/>
  <c r="C162" i="12" a="1"/>
  <c r="C166" i="12" a="1"/>
  <c r="C170" i="12" a="1"/>
  <c r="C174" i="12" a="1"/>
  <c r="C178" i="12" a="1"/>
  <c r="C182" i="12" a="1"/>
  <c r="C186" i="12" a="1"/>
  <c r="C190" i="12" a="1"/>
  <c r="C194" i="12" a="1"/>
  <c r="C198" i="12" a="1"/>
  <c r="C202" i="12" a="1"/>
  <c r="C206" i="12" a="1"/>
  <c r="C210" i="12" a="1"/>
  <c r="C214" i="12" a="1"/>
  <c r="C218" i="12" a="1"/>
  <c r="C222" i="12" a="1"/>
  <c r="C226" i="12" a="1"/>
  <c r="C230" i="12" a="1"/>
  <c r="C234" i="12" a="1"/>
  <c r="C238" i="12" a="1"/>
  <c r="C242" i="12" a="1"/>
  <c r="C246" i="12" a="1"/>
  <c r="C250" i="12" a="1"/>
  <c r="C254" i="12" a="1"/>
  <c r="C258" i="12" a="1"/>
  <c r="C262" i="12" a="1"/>
  <c r="C266" i="12" a="1"/>
  <c r="C270" i="12" a="1"/>
  <c r="C274" i="12" a="1"/>
  <c r="C278" i="12" a="1"/>
  <c r="C282" i="12" a="1"/>
  <c r="C286" i="12" a="1"/>
  <c r="C290" i="12" a="1"/>
  <c r="C294" i="12" a="1"/>
  <c r="C298" i="12" a="1"/>
  <c r="C302" i="12" a="1"/>
  <c r="C307" i="12" a="1"/>
  <c r="C311" i="12" a="1"/>
  <c r="C315" i="12" a="1"/>
  <c r="C319" i="12" a="1"/>
  <c r="C323" i="12" a="1"/>
  <c r="C327" i="12" a="1"/>
  <c r="C331" i="12" a="1"/>
  <c r="C335" i="12" a="1"/>
  <c r="C339" i="12" a="1"/>
  <c r="C343" i="12" a="1"/>
  <c r="C347" i="12" a="1"/>
  <c r="C351" i="12" a="1"/>
  <c r="C355" i="12" a="1"/>
  <c r="C359" i="12" a="1"/>
  <c r="C363" i="12" a="1"/>
  <c r="C367" i="12" a="1"/>
  <c r="C371" i="12" a="1"/>
  <c r="C375" i="12" a="1"/>
  <c r="C379" i="12" a="1"/>
  <c r="C383" i="12" a="1"/>
  <c r="C387" i="12" a="1"/>
  <c r="C391" i="12" a="1"/>
  <c r="C395" i="12" a="1"/>
  <c r="C399" i="12" a="1"/>
  <c r="C403" i="12" a="1"/>
  <c r="C407" i="12" a="1"/>
  <c r="C411" i="12" a="1"/>
  <c r="C415" i="12" a="1"/>
  <c r="C419" i="12" a="1"/>
  <c r="C423" i="12" a="1"/>
  <c r="C427" i="12" a="1"/>
  <c r="C431" i="12" a="1"/>
  <c r="C435" i="12" a="1"/>
  <c r="C439" i="12" a="1"/>
  <c r="C443" i="12" a="1"/>
  <c r="C447" i="12" a="1"/>
  <c r="C451" i="12" a="1"/>
  <c r="C455" i="12" a="1"/>
  <c r="C459" i="12" a="1"/>
  <c r="C463" i="12" a="1"/>
  <c r="C467" i="12" a="1"/>
  <c r="C471" i="12" a="1"/>
  <c r="C475" i="12" a="1"/>
  <c r="C479" i="12" a="1"/>
  <c r="C483" i="12" a="1"/>
  <c r="C487" i="12" a="1"/>
  <c r="C491" i="12" a="1"/>
  <c r="C495" i="12" a="1"/>
  <c r="C499" i="12" a="1"/>
  <c r="C503" i="12" a="1"/>
  <c r="H5" i="1" a="1"/>
  <c r="H9" i="1" a="1"/>
  <c r="H13" i="1" a="1"/>
  <c r="H17" i="1" a="1"/>
  <c r="H21" i="1" a="1"/>
  <c r="H25" i="1" a="1"/>
  <c r="H29" i="1" a="1"/>
  <c r="H33" i="1" a="1"/>
  <c r="H37" i="1" a="1"/>
  <c r="H41" i="1" a="1"/>
  <c r="H45" i="1" a="1"/>
  <c r="H49" i="1" a="1"/>
  <c r="H53" i="1" a="1"/>
  <c r="H57" i="1" a="1"/>
  <c r="H61" i="1" a="1"/>
  <c r="H65" i="1" a="1"/>
  <c r="H69" i="1" a="1"/>
  <c r="H73" i="1" a="1"/>
  <c r="H77" i="1" a="1"/>
  <c r="H81" i="1" a="1"/>
  <c r="H85" i="1" a="1"/>
  <c r="H89" i="1" a="1"/>
  <c r="H93" i="1" a="1"/>
  <c r="H97" i="1" a="1"/>
  <c r="H101" i="1" a="1"/>
  <c r="H105" i="1" a="1"/>
  <c r="H109" i="1" a="1"/>
  <c r="H113" i="1" a="1"/>
  <c r="H117" i="1" a="1"/>
  <c r="H121" i="1" a="1"/>
  <c r="H125" i="1" a="1"/>
  <c r="H129" i="1" a="1"/>
  <c r="H133" i="1" a="1"/>
  <c r="H137" i="1" a="1"/>
  <c r="H141" i="1" a="1"/>
  <c r="H145" i="1" a="1"/>
  <c r="H149" i="1" a="1"/>
  <c r="H153" i="1" a="1"/>
  <c r="H157" i="1" a="1"/>
  <c r="H161" i="1" a="1"/>
  <c r="H165" i="1" a="1"/>
  <c r="H169" i="1" a="1"/>
  <c r="H173" i="1" a="1"/>
  <c r="H177" i="1" a="1"/>
  <c r="H181" i="1" a="1"/>
  <c r="H185" i="1" a="1"/>
  <c r="H189" i="1" a="1"/>
  <c r="H193" i="1" a="1"/>
  <c r="H197" i="1" a="1"/>
  <c r="H201" i="1" a="1"/>
  <c r="H205" i="1" a="1"/>
  <c r="H209" i="1" a="1"/>
  <c r="H213" i="1" a="1"/>
  <c r="H217" i="1" a="1"/>
  <c r="H221" i="1" a="1"/>
  <c r="H225" i="1" a="1"/>
  <c r="H229" i="1" a="1"/>
  <c r="H233" i="1" a="1"/>
  <c r="H237" i="1" a="1"/>
  <c r="H241" i="1" a="1"/>
  <c r="H245" i="1" a="1"/>
  <c r="H249" i="1" a="1"/>
  <c r="H253" i="1" a="1"/>
  <c r="H257" i="1" a="1"/>
  <c r="H261" i="1" a="1"/>
  <c r="H265" i="1" a="1"/>
  <c r="H269" i="1" a="1"/>
  <c r="H273" i="1" a="1"/>
  <c r="H277" i="1" a="1"/>
  <c r="H281" i="1" a="1"/>
  <c r="H285" i="1" a="1"/>
  <c r="H289" i="1" a="1"/>
  <c r="H293" i="1" a="1"/>
  <c r="H297" i="1" a="1"/>
  <c r="H301" i="1" a="1"/>
  <c r="H305" i="1" a="1"/>
  <c r="H310" i="1" a="1"/>
  <c r="H314" i="1" a="1"/>
  <c r="H318" i="1" a="1"/>
  <c r="H322" i="1" a="1"/>
  <c r="H326" i="1" a="1"/>
  <c r="H330" i="1" a="1"/>
  <c r="H334" i="1" a="1"/>
  <c r="H338" i="1" a="1"/>
  <c r="H342" i="1" a="1"/>
  <c r="H346" i="1" a="1"/>
  <c r="H350" i="1" a="1"/>
  <c r="H354" i="1" a="1"/>
  <c r="H358" i="1" a="1"/>
  <c r="H362" i="1" a="1"/>
  <c r="H366" i="1" a="1"/>
  <c r="H370" i="1" a="1"/>
  <c r="H374" i="1" a="1"/>
  <c r="H378" i="1" a="1"/>
  <c r="H382" i="1" a="1"/>
  <c r="H386" i="1" a="1"/>
  <c r="H390" i="1" a="1"/>
  <c r="H394" i="1" a="1"/>
  <c r="H398" i="1" a="1"/>
  <c r="H402" i="1" a="1"/>
  <c r="H406" i="1" a="1"/>
  <c r="H410" i="1" a="1"/>
  <c r="H414" i="1" a="1"/>
  <c r="H418" i="1" a="1"/>
  <c r="H422" i="1" a="1"/>
  <c r="H426" i="1" a="1"/>
  <c r="H430" i="1" a="1"/>
  <c r="H434" i="1" a="1"/>
  <c r="H438" i="1" a="1"/>
  <c r="H442" i="1" a="1"/>
  <c r="H446" i="1" a="1"/>
  <c r="H450" i="1" a="1"/>
  <c r="H454" i="1" a="1"/>
  <c r="H458" i="1" a="1"/>
  <c r="H462" i="1" a="1"/>
  <c r="H466" i="1" a="1"/>
  <c r="H470" i="1" a="1"/>
  <c r="H474" i="1" a="1"/>
  <c r="H478" i="1" a="1"/>
  <c r="H482" i="1" a="1"/>
  <c r="H486" i="1" a="1"/>
  <c r="H490" i="1" a="1"/>
  <c r="H494" i="1" a="1"/>
  <c r="H498" i="1" a="1"/>
  <c r="H502" i="1" a="1"/>
  <c r="B96" i="2" a="1"/>
  <c r="B124" i="2" a="1"/>
  <c r="C144" i="2"/>
  <c r="D164" i="2"/>
  <c r="B188" i="2" a="1"/>
  <c r="C208" i="2"/>
  <c r="D228" i="2"/>
  <c r="B245" i="2" a="1"/>
  <c r="B261" i="2" a="1"/>
  <c r="B277" i="2" a="1"/>
  <c r="B293" i="2" a="1"/>
  <c r="B310" i="2" a="1"/>
  <c r="B326" i="2" a="1"/>
  <c r="B342" i="2" a="1"/>
  <c r="B358" i="2" a="1"/>
  <c r="B374" i="2" a="1"/>
  <c r="B390" i="2" a="1"/>
  <c r="B406" i="2" a="1"/>
  <c r="B422" i="2" a="1"/>
  <c r="B438" i="2" a="1"/>
  <c r="B454" i="2" a="1"/>
  <c r="B470" i="2" a="1"/>
  <c r="C485" i="2"/>
  <c r="D497" i="2"/>
  <c r="L8" i="2" a="1"/>
  <c r="M19" i="2"/>
  <c r="N29" i="2"/>
  <c r="L40" i="2" a="1"/>
  <c r="M51" i="2"/>
  <c r="N61" i="2"/>
  <c r="L72" i="2" a="1"/>
  <c r="M83" i="2"/>
  <c r="N93" i="2"/>
  <c r="L104" i="2" a="1"/>
  <c r="M115" i="2"/>
  <c r="N125" i="2"/>
  <c r="L136" i="2" a="1"/>
  <c r="M147" i="2"/>
  <c r="N157" i="2"/>
  <c r="L168" i="2" a="1"/>
  <c r="M179" i="2"/>
  <c r="N189" i="2"/>
  <c r="L200" i="2" a="1"/>
  <c r="M211" i="2"/>
  <c r="N221" i="2"/>
  <c r="L232" i="2" a="1"/>
  <c r="M243" i="2"/>
  <c r="N253" i="2"/>
  <c r="L264" i="2" a="1"/>
  <c r="M275" i="2"/>
  <c r="N285" i="2"/>
  <c r="L296" i="2" a="1"/>
  <c r="M307" i="2"/>
  <c r="N318" i="2"/>
  <c r="L329" i="2" a="1"/>
  <c r="M340" i="2"/>
  <c r="N350" i="2"/>
  <c r="L361" i="2" a="1"/>
  <c r="M372" i="2"/>
  <c r="N382" i="2"/>
  <c r="L393" i="2" a="1"/>
  <c r="M404" i="2"/>
  <c r="N414" i="2"/>
  <c r="L425" i="2" a="1"/>
  <c r="M436" i="2"/>
  <c r="N446" i="2"/>
  <c r="L457" i="2" a="1"/>
  <c r="M468" i="2"/>
  <c r="N478" i="2"/>
  <c r="L489" i="2" a="1"/>
  <c r="M500" i="2"/>
  <c r="D4" i="6"/>
  <c r="B15" i="6" a="1"/>
  <c r="C25" i="6"/>
  <c r="C34" i="6"/>
  <c r="B43" i="6" a="1"/>
  <c r="D52" i="6"/>
  <c r="B62" i="6" a="1"/>
  <c r="D70" i="6"/>
  <c r="D79" i="6"/>
  <c r="C89" i="6"/>
  <c r="C98" i="6"/>
  <c r="B107" i="6" a="1"/>
  <c r="D116" i="6"/>
  <c r="B126" i="6" a="1"/>
  <c r="D134" i="6"/>
  <c r="C143" i="6"/>
  <c r="C151" i="6"/>
  <c r="C159" i="6"/>
  <c r="C167" i="6"/>
  <c r="C175" i="6"/>
  <c r="C183" i="6"/>
  <c r="C191" i="6"/>
  <c r="C199" i="6"/>
  <c r="C207" i="6"/>
  <c r="C215" i="6"/>
  <c r="C223" i="6"/>
  <c r="C231" i="6"/>
  <c r="C239" i="6"/>
  <c r="C247" i="6"/>
  <c r="C255" i="6"/>
  <c r="D262" i="6"/>
  <c r="B270" i="6" a="1"/>
  <c r="B277" i="6" a="1"/>
  <c r="D283" i="6"/>
  <c r="B291" i="6" a="1"/>
  <c r="C298" i="6"/>
  <c r="C306" i="6"/>
  <c r="D313" i="6"/>
  <c r="C320" i="6"/>
  <c r="D327" i="6"/>
  <c r="B335" i="6" a="1"/>
  <c r="B342" i="6" a="1"/>
  <c r="D348" i="6"/>
  <c r="B356" i="6" a="1"/>
  <c r="C363" i="6"/>
  <c r="C370" i="6"/>
  <c r="D377" i="6"/>
  <c r="C384" i="6"/>
  <c r="D391" i="6"/>
  <c r="B399" i="6" a="1"/>
  <c r="B406" i="6" a="1"/>
  <c r="D412" i="6"/>
  <c r="B420" i="6" a="1"/>
  <c r="B427" i="6" a="1"/>
  <c r="B433" i="6" a="1"/>
  <c r="D439" i="6"/>
  <c r="B446" i="6" a="1"/>
  <c r="C452" i="6"/>
  <c r="B459" i="6" a="1"/>
  <c r="B465" i="6" a="1"/>
  <c r="D471" i="6"/>
  <c r="B478" i="6" a="1"/>
  <c r="C484" i="6"/>
  <c r="B491" i="6" a="1"/>
  <c r="B497" i="6" a="1"/>
  <c r="D503" i="6"/>
  <c r="C9" i="10" a="1"/>
  <c r="E15" i="10" a="1"/>
  <c r="C22" i="10" a="1"/>
  <c r="C28" i="10" a="1"/>
  <c r="C41" i="10" a="1"/>
  <c r="E47" i="10" a="1"/>
  <c r="C54" i="10" a="1"/>
  <c r="C60" i="10" a="1"/>
  <c r="C73" i="10" a="1"/>
  <c r="E79" i="10" a="1"/>
  <c r="C86" i="10" a="1"/>
  <c r="C92" i="10" a="1"/>
  <c r="C105" i="10" a="1"/>
  <c r="E111" i="10" a="1"/>
  <c r="C118" i="10" a="1"/>
  <c r="C124" i="10" a="1"/>
  <c r="C137" i="10" a="1"/>
  <c r="E143" i="10" a="1"/>
  <c r="C150" i="10" a="1"/>
  <c r="C156" i="10" a="1"/>
  <c r="C169" i="10" a="1"/>
  <c r="E175" i="10" a="1"/>
  <c r="C182" i="10" a="1"/>
  <c r="C188" i="10" a="1"/>
  <c r="C201" i="10" a="1"/>
  <c r="E207" i="10" a="1"/>
  <c r="C214" i="10" a="1"/>
  <c r="C220" i="10" a="1"/>
  <c r="E244" i="10" a="1"/>
  <c r="E250" i="10" a="1"/>
  <c r="C256" i="10" a="1"/>
  <c r="C262" i="10" a="1"/>
  <c r="E273" i="10" a="1"/>
  <c r="E279" i="10" a="1"/>
  <c r="C285" i="10" a="1"/>
  <c r="C291" i="10" a="1"/>
  <c r="E309" i="10" a="1"/>
  <c r="E315" i="10" a="1"/>
  <c r="C321" i="10" a="1"/>
  <c r="C327" i="10" a="1"/>
  <c r="E338" i="10" a="1"/>
  <c r="C344" i="10" a="1"/>
  <c r="E349" i="10" a="1"/>
  <c r="C360" i="10" a="1"/>
  <c r="E365" i="10" a="1"/>
  <c r="C376" i="10" a="1"/>
  <c r="E381" i="10" a="1"/>
  <c r="C392" i="10" a="1"/>
  <c r="E397" i="10" a="1"/>
  <c r="C408" i="10" a="1"/>
  <c r="E413" i="10" a="1"/>
  <c r="C424" i="10" a="1"/>
  <c r="E429" i="10" a="1"/>
  <c r="C440" i="10" a="1"/>
  <c r="X8" i="2"/>
  <c r="X12" i="2"/>
  <c r="X16" i="2"/>
  <c r="X20" i="2"/>
  <c r="X24" i="2"/>
  <c r="X28" i="2"/>
  <c r="X32" i="2"/>
  <c r="X36" i="2"/>
  <c r="X40" i="2"/>
  <c r="X44" i="2"/>
  <c r="X48" i="2"/>
  <c r="X52" i="2"/>
  <c r="X56" i="2"/>
  <c r="X60" i="2"/>
  <c r="X64" i="2"/>
  <c r="X68" i="2"/>
  <c r="X72" i="2"/>
  <c r="X76" i="2"/>
  <c r="X80" i="2"/>
  <c r="X84" i="2"/>
  <c r="X88" i="2"/>
  <c r="X92" i="2"/>
  <c r="X96" i="2"/>
  <c r="X100" i="2"/>
  <c r="X104" i="2"/>
  <c r="X108" i="2"/>
  <c r="X112" i="2"/>
  <c r="X116" i="2"/>
  <c r="X120" i="2"/>
  <c r="X124" i="2"/>
  <c r="X128" i="2"/>
  <c r="X132" i="2"/>
  <c r="X136" i="2"/>
  <c r="X140" i="2"/>
  <c r="X144" i="2"/>
  <c r="X148" i="2"/>
  <c r="X152" i="2"/>
  <c r="X156" i="2"/>
  <c r="X160" i="2"/>
  <c r="X164" i="2"/>
  <c r="X168" i="2"/>
  <c r="X172" i="2"/>
  <c r="X176" i="2"/>
  <c r="X180" i="2"/>
  <c r="X184" i="2"/>
  <c r="X188" i="2"/>
  <c r="X192" i="2"/>
  <c r="X196" i="2"/>
  <c r="X200" i="2"/>
  <c r="X204" i="2"/>
  <c r="X208" i="2"/>
  <c r="X212" i="2"/>
  <c r="X216" i="2"/>
  <c r="X220" i="2"/>
  <c r="X224" i="2"/>
  <c r="X228" i="2"/>
  <c r="X232" i="2"/>
  <c r="X236" i="2"/>
  <c r="X240" i="2"/>
  <c r="X244" i="2"/>
  <c r="X248" i="2"/>
  <c r="X252" i="2"/>
  <c r="X256" i="2"/>
  <c r="X260" i="2"/>
  <c r="X264" i="2"/>
  <c r="X268" i="2"/>
  <c r="X272" i="2"/>
  <c r="X276" i="2"/>
  <c r="X280" i="2"/>
  <c r="X284" i="2"/>
  <c r="X288" i="2"/>
  <c r="X292" i="2"/>
  <c r="X296" i="2"/>
  <c r="X300" i="2"/>
  <c r="X304" i="2"/>
  <c r="X309" i="2"/>
  <c r="X313" i="2"/>
  <c r="X317" i="2"/>
  <c r="X321" i="2"/>
  <c r="X325" i="2"/>
  <c r="X329" i="2"/>
  <c r="X333" i="2"/>
  <c r="X337" i="2"/>
  <c r="X341" i="2"/>
  <c r="X345" i="2"/>
  <c r="X349" i="2"/>
  <c r="X353" i="2"/>
  <c r="X357" i="2"/>
  <c r="X361" i="2"/>
  <c r="X365" i="2"/>
  <c r="X369" i="2"/>
  <c r="X373" i="2"/>
  <c r="X377" i="2"/>
  <c r="X381" i="2"/>
  <c r="X385" i="2"/>
  <c r="X389" i="2"/>
  <c r="X393" i="2"/>
  <c r="X397" i="2"/>
  <c r="X401" i="2"/>
  <c r="X405" i="2"/>
  <c r="X409" i="2"/>
  <c r="X413" i="2"/>
  <c r="X417" i="2"/>
  <c r="X421" i="2"/>
  <c r="X425" i="2"/>
  <c r="X429" i="2"/>
  <c r="X433" i="2"/>
  <c r="X437" i="2"/>
  <c r="X441" i="2"/>
  <c r="X445" i="2"/>
  <c r="X449" i="2"/>
  <c r="X453" i="2"/>
  <c r="X457" i="2"/>
  <c r="X461" i="2"/>
  <c r="X465" i="2"/>
  <c r="X469" i="2"/>
  <c r="X473" i="2"/>
  <c r="X477" i="2"/>
  <c r="X481" i="2"/>
  <c r="X485" i="2"/>
  <c r="X489" i="2"/>
  <c r="X493" i="2"/>
  <c r="X497" i="2"/>
  <c r="X501" i="2"/>
  <c r="X505" i="2"/>
  <c r="AA10" i="2"/>
  <c r="AA26" i="2"/>
  <c r="AA42" i="2"/>
  <c r="AA58" i="2"/>
  <c r="AA74" i="2"/>
  <c r="AA90" i="2"/>
  <c r="AA106" i="2"/>
  <c r="AA122" i="2"/>
  <c r="AA138" i="2"/>
  <c r="AA154" i="2"/>
  <c r="AA170" i="2"/>
  <c r="AA186" i="2"/>
  <c r="AA202" i="2"/>
  <c r="AA218" i="2"/>
  <c r="AA234" i="2"/>
  <c r="AA250" i="2"/>
  <c r="AA266" i="2"/>
  <c r="AA282" i="2"/>
  <c r="AA298" i="2"/>
  <c r="AA315" i="2"/>
  <c r="AA331" i="2"/>
  <c r="AA347" i="2"/>
  <c r="AA363" i="2"/>
  <c r="AA379" i="2"/>
  <c r="AA395" i="2"/>
  <c r="AA411" i="2"/>
  <c r="AA427" i="2"/>
  <c r="AA443" i="2"/>
  <c r="AA459" i="2"/>
  <c r="AA475" i="2"/>
  <c r="AA491" i="2"/>
  <c r="AA507" i="2"/>
  <c r="C7" i="4"/>
  <c r="C11" i="4"/>
  <c r="C15" i="4"/>
  <c r="C19" i="4"/>
  <c r="C23" i="4"/>
  <c r="C27" i="4"/>
  <c r="C31" i="4"/>
  <c r="C35" i="4"/>
  <c r="C39" i="4"/>
  <c r="C43" i="4"/>
  <c r="C47" i="4"/>
  <c r="C51" i="4"/>
  <c r="C55" i="4"/>
  <c r="C59" i="4"/>
  <c r="C63" i="4"/>
  <c r="C67" i="4"/>
  <c r="C71" i="4"/>
  <c r="C75" i="4"/>
  <c r="C79" i="4"/>
  <c r="C83" i="4"/>
  <c r="C87" i="4"/>
  <c r="C91" i="4"/>
  <c r="C95" i="4"/>
  <c r="C99" i="4"/>
  <c r="C103" i="4"/>
  <c r="C107" i="4"/>
  <c r="C111" i="4"/>
  <c r="C115" i="4"/>
  <c r="C119" i="4"/>
  <c r="C123" i="4"/>
  <c r="C127" i="4"/>
  <c r="C131" i="4"/>
  <c r="C135" i="4"/>
  <c r="C139" i="4"/>
  <c r="C143" i="4"/>
  <c r="C147" i="4"/>
  <c r="C151" i="4"/>
  <c r="C155" i="4"/>
  <c r="C159" i="4"/>
  <c r="C163" i="4"/>
  <c r="C167" i="4"/>
  <c r="C171" i="4"/>
  <c r="C175" i="4"/>
  <c r="C179" i="4"/>
  <c r="C183" i="4"/>
  <c r="C187" i="4"/>
  <c r="C191" i="4"/>
  <c r="C195" i="4"/>
  <c r="C199" i="4"/>
  <c r="C203" i="4"/>
  <c r="C207" i="4"/>
  <c r="C211" i="4"/>
  <c r="C215" i="4"/>
  <c r="C219" i="4"/>
  <c r="C223" i="4"/>
  <c r="C227" i="4"/>
  <c r="C231" i="4"/>
  <c r="C235" i="4"/>
  <c r="C239" i="4"/>
  <c r="C243" i="4"/>
  <c r="C247" i="4"/>
  <c r="C251" i="4"/>
  <c r="C255" i="4"/>
  <c r="C259" i="4"/>
  <c r="C263" i="4"/>
  <c r="C267" i="4"/>
  <c r="C271" i="4"/>
  <c r="C275" i="4"/>
  <c r="C279" i="4"/>
  <c r="C283" i="4"/>
  <c r="C287" i="4"/>
  <c r="C291" i="4"/>
  <c r="C295" i="4"/>
  <c r="C299" i="4"/>
  <c r="C303" i="4"/>
  <c r="C307" i="4"/>
  <c r="C311" i="4"/>
  <c r="C315" i="4"/>
  <c r="C319" i="4"/>
  <c r="C323" i="4"/>
  <c r="C327" i="4"/>
  <c r="C331" i="4"/>
  <c r="C335" i="4"/>
  <c r="C339" i="4"/>
  <c r="C343" i="4"/>
  <c r="C347" i="4"/>
  <c r="C351" i="4"/>
  <c r="C355" i="4"/>
  <c r="C359" i="4"/>
  <c r="C363" i="4"/>
  <c r="C367" i="4"/>
  <c r="C371" i="4"/>
  <c r="C375" i="4"/>
  <c r="C379" i="4"/>
  <c r="C383" i="4"/>
  <c r="C387" i="4"/>
  <c r="C391" i="4"/>
  <c r="C395" i="4"/>
  <c r="C399" i="4"/>
  <c r="C403" i="4"/>
  <c r="C407" i="4"/>
  <c r="C411" i="4"/>
  <c r="C415" i="4"/>
  <c r="C419" i="4"/>
  <c r="C423" i="4"/>
  <c r="C427" i="4"/>
  <c r="C431" i="4"/>
  <c r="C435" i="4"/>
  <c r="C439" i="4"/>
  <c r="C443" i="4"/>
  <c r="C447" i="4"/>
  <c r="C451" i="4"/>
  <c r="C455" i="4"/>
  <c r="C459" i="4"/>
  <c r="C463" i="4"/>
  <c r="C467" i="4"/>
  <c r="C471" i="4"/>
  <c r="C475" i="4"/>
  <c r="C479" i="4"/>
  <c r="C483" i="4"/>
  <c r="C487" i="4"/>
  <c r="C491" i="4"/>
  <c r="C495" i="4"/>
  <c r="C499" i="4"/>
  <c r="C503" i="4"/>
  <c r="I4" i="4"/>
  <c r="I8" i="4"/>
  <c r="I12" i="4"/>
  <c r="I16" i="4"/>
  <c r="I20" i="4"/>
  <c r="I24" i="4"/>
  <c r="I28" i="4"/>
  <c r="I32" i="4"/>
  <c r="I36" i="4"/>
  <c r="I40" i="4"/>
  <c r="I44" i="4"/>
  <c r="I48" i="4"/>
  <c r="I52" i="4"/>
  <c r="I56" i="4"/>
  <c r="I60" i="4"/>
  <c r="I64" i="4"/>
  <c r="I68" i="4"/>
  <c r="E58" i="12" a="1"/>
  <c r="E122" i="12" a="1"/>
  <c r="E186" i="12" a="1"/>
  <c r="E250" i="12" a="1"/>
  <c r="E315" i="12" a="1"/>
  <c r="C373" i="12" a="1"/>
  <c r="C405" i="12" a="1"/>
  <c r="C437" i="12" a="1"/>
  <c r="C469" i="12" a="1"/>
  <c r="C501" i="12" a="1"/>
  <c r="H31" i="1" a="1"/>
  <c r="H63" i="1" a="1"/>
  <c r="H95" i="1" a="1"/>
  <c r="H127" i="1" a="1"/>
  <c r="H159" i="1" a="1"/>
  <c r="H191" i="1" a="1"/>
  <c r="H223" i="1" a="1"/>
  <c r="H255" i="1" a="1"/>
  <c r="H287" i="1" a="1"/>
  <c r="H320" i="1" a="1"/>
  <c r="H352" i="1" a="1"/>
  <c r="H384" i="1" a="1"/>
  <c r="H416" i="1" a="1"/>
  <c r="H448" i="1" a="1"/>
  <c r="H480" i="1" a="1"/>
  <c r="W8" i="2"/>
  <c r="V29" i="2" a="1"/>
  <c r="W50" i="2"/>
  <c r="W72" i="2"/>
  <c r="V93" i="2" a="1"/>
  <c r="W114" i="2"/>
  <c r="W136" i="2"/>
  <c r="V157" i="2" a="1"/>
  <c r="W178" i="2"/>
  <c r="W200" i="2"/>
  <c r="V221" i="2" a="1"/>
  <c r="W242" i="2"/>
  <c r="W264" i="2"/>
  <c r="V285" i="2" a="1"/>
  <c r="W306" i="2"/>
  <c r="W329" i="2"/>
  <c r="V350" i="2" a="1"/>
  <c r="W371" i="2"/>
  <c r="V389" i="2" a="1"/>
  <c r="W401" i="2"/>
  <c r="V414" i="2" a="1"/>
  <c r="V426" i="2" a="1"/>
  <c r="V437" i="2" a="1"/>
  <c r="V448" i="2" a="1"/>
  <c r="V458" i="2" a="1"/>
  <c r="V469" i="2" a="1"/>
  <c r="V480" i="2" a="1"/>
  <c r="V490" i="2" a="1"/>
  <c r="V501" i="2" a="1"/>
  <c r="AA19" i="2"/>
  <c r="AA59" i="2"/>
  <c r="AA103" i="2"/>
  <c r="AA147" i="2"/>
  <c r="AA187" i="2"/>
  <c r="AA231" i="2"/>
  <c r="AA273" i="2"/>
  <c r="AA310" i="2"/>
  <c r="AA346" i="2"/>
  <c r="AA380" i="2"/>
  <c r="AA412" i="2"/>
  <c r="AA444" i="2"/>
  <c r="AA476" i="2"/>
  <c r="AA508" i="2"/>
  <c r="D11" i="4"/>
  <c r="D19" i="4"/>
  <c r="D27" i="4"/>
  <c r="D35" i="4"/>
  <c r="D43" i="4"/>
  <c r="D51" i="4"/>
  <c r="D59" i="4"/>
  <c r="D67" i="4"/>
  <c r="D75" i="4"/>
  <c r="D83" i="4"/>
  <c r="D91" i="4"/>
  <c r="D99" i="4"/>
  <c r="D107" i="4"/>
  <c r="D115" i="4"/>
  <c r="D123" i="4"/>
  <c r="D131" i="4"/>
  <c r="D139" i="4"/>
  <c r="D147" i="4"/>
  <c r="D155" i="4"/>
  <c r="D163" i="4"/>
  <c r="D171" i="4"/>
  <c r="D179" i="4"/>
  <c r="D187" i="4"/>
  <c r="D195" i="4"/>
  <c r="D203" i="4"/>
  <c r="D211" i="4"/>
  <c r="D219" i="4"/>
  <c r="D227" i="4"/>
  <c r="D235" i="4"/>
  <c r="D243" i="4"/>
  <c r="D251" i="4"/>
  <c r="D259" i="4"/>
  <c r="D267" i="4"/>
  <c r="D275" i="4"/>
  <c r="D283" i="4"/>
  <c r="D291" i="4"/>
  <c r="D299" i="4"/>
  <c r="D307" i="4"/>
  <c r="D315" i="4"/>
  <c r="D323" i="4"/>
  <c r="D331" i="4"/>
  <c r="D339" i="4"/>
  <c r="D347" i="4"/>
  <c r="D355" i="4"/>
  <c r="D363" i="4"/>
  <c r="D371" i="4"/>
  <c r="D379" i="4"/>
  <c r="D387" i="4"/>
  <c r="D395" i="4"/>
  <c r="D403" i="4"/>
  <c r="D411" i="4"/>
  <c r="D419" i="4"/>
  <c r="D427" i="4"/>
  <c r="D435" i="4"/>
  <c r="D443" i="4"/>
  <c r="D451" i="4"/>
  <c r="D459" i="4"/>
  <c r="D467" i="4"/>
  <c r="D475" i="4"/>
  <c r="D483" i="4"/>
  <c r="D491" i="4"/>
  <c r="D499" i="4"/>
  <c r="J4" i="4"/>
  <c r="J12" i="4"/>
  <c r="J20" i="4"/>
  <c r="J28" i="4"/>
  <c r="J36" i="4"/>
  <c r="J44" i="4"/>
  <c r="J52" i="4"/>
  <c r="J60" i="4"/>
  <c r="J80" i="4"/>
  <c r="J86" i="4"/>
  <c r="J91" i="4"/>
  <c r="I97" i="4"/>
  <c r="J102" i="4"/>
  <c r="J107" i="4"/>
  <c r="I113" i="4"/>
  <c r="J118" i="4"/>
  <c r="J123" i="4"/>
  <c r="I129" i="4"/>
  <c r="J134" i="4"/>
  <c r="I143" i="4"/>
  <c r="J147" i="4"/>
  <c r="H152" i="4" a="1"/>
  <c r="I160" i="4"/>
  <c r="J164" i="4"/>
  <c r="H169" i="4" a="1"/>
  <c r="I197" i="4"/>
  <c r="I221" i="4"/>
  <c r="I229" i="4"/>
  <c r="I237" i="4"/>
  <c r="I245" i="4"/>
  <c r="I269" i="4"/>
  <c r="I277" i="4"/>
  <c r="I285" i="4"/>
  <c r="I293" i="4"/>
  <c r="I297" i="4"/>
  <c r="I305" i="4"/>
  <c r="I313" i="4"/>
  <c r="I321" i="4"/>
  <c r="I329" i="4"/>
  <c r="I337" i="4"/>
  <c r="I345" i="4"/>
  <c r="I353" i="4"/>
  <c r="I357" i="4"/>
  <c r="I373" i="4"/>
  <c r="I385" i="4"/>
  <c r="I393" i="4"/>
  <c r="I409" i="4"/>
  <c r="I413" i="4"/>
  <c r="I421" i="4"/>
  <c r="I425" i="4"/>
  <c r="I429" i="4"/>
  <c r="I437" i="4"/>
  <c r="I449" i="4"/>
  <c r="I469" i="4"/>
  <c r="I481" i="4"/>
  <c r="I505" i="4"/>
  <c r="O10" i="4"/>
  <c r="O14" i="4"/>
  <c r="O34" i="4"/>
  <c r="O50" i="4"/>
  <c r="O62" i="4"/>
  <c r="O66" i="4"/>
  <c r="O74" i="4"/>
  <c r="O82" i="4"/>
  <c r="O98" i="4"/>
  <c r="O106" i="4"/>
  <c r="O118" i="4"/>
  <c r="O122" i="4"/>
  <c r="O142" i="4"/>
  <c r="O158" i="4"/>
  <c r="O162" i="4"/>
  <c r="O166" i="4"/>
  <c r="O170" i="4"/>
  <c r="O174" i="4"/>
  <c r="O178" i="4"/>
  <c r="O182" i="4"/>
  <c r="O186" i="4"/>
  <c r="O190" i="4"/>
  <c r="O206" i="4"/>
  <c r="O210" i="4"/>
  <c r="O218" i="4"/>
  <c r="O226" i="4"/>
  <c r="O234" i="4"/>
  <c r="O238" i="4"/>
  <c r="O246" i="4"/>
  <c r="O286" i="4"/>
  <c r="O302" i="4"/>
  <c r="O310" i="4"/>
  <c r="O318" i="4"/>
  <c r="O322" i="4"/>
  <c r="O330" i="4"/>
  <c r="O338" i="4"/>
  <c r="O346" i="4"/>
  <c r="O354" i="4"/>
  <c r="O366" i="4"/>
  <c r="O374" i="4"/>
  <c r="O382" i="4"/>
  <c r="O386" i="4"/>
  <c r="O394" i="4"/>
  <c r="O402" i="4"/>
  <c r="O410" i="4"/>
  <c r="O418" i="4"/>
  <c r="O426" i="4"/>
  <c r="O434" i="4"/>
  <c r="O442" i="4"/>
  <c r="O450" i="4"/>
  <c r="O462" i="4"/>
  <c r="O470" i="4"/>
  <c r="O482" i="4"/>
  <c r="O490" i="4"/>
  <c r="O502" i="4"/>
  <c r="O506" i="4"/>
  <c r="P442" i="4"/>
  <c r="P458" i="4"/>
  <c r="P470" i="4"/>
  <c r="P482" i="4"/>
  <c r="P494" i="4"/>
  <c r="P506" i="4"/>
  <c r="H123" i="1" a="1"/>
  <c r="H445" i="4" a="1"/>
  <c r="N82" i="4" a="1"/>
  <c r="N114" i="4" a="1"/>
  <c r="N130" i="4" a="1"/>
  <c r="N146" i="4" a="1"/>
  <c r="N174" i="4" a="1"/>
  <c r="N206" i="4" a="1"/>
  <c r="N226" i="4" a="1"/>
  <c r="N246" i="4" a="1"/>
  <c r="N278" i="4" a="1"/>
  <c r="N306" i="4" a="1"/>
  <c r="N342" i="4" a="1"/>
  <c r="N402" i="4" a="1"/>
  <c r="E62" i="12" a="1"/>
  <c r="E126" i="12" a="1"/>
  <c r="E190" i="12" a="1"/>
  <c r="E254" i="12" a="1"/>
  <c r="E319" i="12" a="1"/>
  <c r="E375" i="12" a="1"/>
  <c r="E407" i="12" a="1"/>
  <c r="E439" i="12" a="1"/>
  <c r="E471" i="12" a="1"/>
  <c r="E503" i="12" a="1"/>
  <c r="I33" i="1"/>
  <c r="I65" i="1"/>
  <c r="I97" i="1"/>
  <c r="I129" i="1"/>
  <c r="I161" i="1"/>
  <c r="I193" i="1"/>
  <c r="I225" i="1"/>
  <c r="I257" i="1"/>
  <c r="I289" i="1"/>
  <c r="I322" i="1"/>
  <c r="I354" i="1"/>
  <c r="I386" i="1"/>
  <c r="I418" i="1"/>
  <c r="I450" i="1"/>
  <c r="I482" i="1"/>
  <c r="V9" i="2" a="1"/>
  <c r="W30" i="2"/>
  <c r="W52" i="2"/>
  <c r="V73" i="2" a="1"/>
  <c r="W94" i="2"/>
  <c r="W116" i="2"/>
  <c r="V137" i="2" a="1"/>
  <c r="W158" i="2"/>
  <c r="W180" i="2"/>
  <c r="V201" i="2" a="1"/>
  <c r="W222" i="2"/>
  <c r="W244" i="2"/>
  <c r="V265" i="2" a="1"/>
  <c r="W286" i="2"/>
  <c r="W309" i="2"/>
  <c r="V330" i="2" a="1"/>
  <c r="W351" i="2"/>
  <c r="W373" i="2"/>
  <c r="W389" i="2"/>
  <c r="V402" i="2" a="1"/>
  <c r="W415" i="2"/>
  <c r="W427" i="2"/>
  <c r="W437" i="2"/>
  <c r="W448" i="2"/>
  <c r="W459" i="2"/>
  <c r="W469" i="2"/>
  <c r="W480" i="2"/>
  <c r="W491" i="2"/>
  <c r="W501" i="2"/>
  <c r="AA21" i="2"/>
  <c r="AA65" i="2"/>
  <c r="AA105" i="2"/>
  <c r="AA149" i="2"/>
  <c r="AA193" i="2"/>
  <c r="AA233" i="2"/>
  <c r="AA275" i="2"/>
  <c r="AA312" i="2"/>
  <c r="AA348" i="2"/>
  <c r="AA383" i="2"/>
  <c r="AA415" i="2"/>
  <c r="AA447" i="2"/>
  <c r="AA479" i="2"/>
  <c r="C4" i="4"/>
  <c r="C12" i="4"/>
  <c r="C20" i="4"/>
  <c r="C28" i="4"/>
  <c r="C36" i="4"/>
  <c r="C44" i="4"/>
  <c r="C52" i="4"/>
  <c r="C60" i="4"/>
  <c r="C68" i="4"/>
  <c r="C76" i="4"/>
  <c r="C84" i="4"/>
  <c r="C92" i="4"/>
  <c r="C100" i="4"/>
  <c r="C108" i="4"/>
  <c r="C116" i="4"/>
  <c r="C124" i="4"/>
  <c r="C132" i="4"/>
  <c r="C140" i="4"/>
  <c r="C148" i="4"/>
  <c r="C156" i="4"/>
  <c r="C164" i="4"/>
  <c r="C172" i="4"/>
  <c r="C180" i="4"/>
  <c r="C188" i="4"/>
  <c r="C196" i="4"/>
  <c r="C204" i="4"/>
  <c r="C212" i="4"/>
  <c r="C220" i="4"/>
  <c r="C228" i="4"/>
  <c r="C236" i="4"/>
  <c r="C244" i="4"/>
  <c r="C252" i="4"/>
  <c r="C260" i="4"/>
  <c r="C268" i="4"/>
  <c r="C276" i="4"/>
  <c r="C284" i="4"/>
  <c r="C292" i="4"/>
  <c r="C300" i="4"/>
  <c r="C308" i="4"/>
  <c r="C316" i="4"/>
  <c r="C324" i="4"/>
  <c r="C332" i="4"/>
  <c r="C340" i="4"/>
  <c r="C348" i="4"/>
  <c r="C356" i="4"/>
  <c r="C364" i="4"/>
  <c r="C372" i="4"/>
  <c r="C380" i="4"/>
  <c r="C388" i="4"/>
  <c r="C396" i="4"/>
  <c r="C404" i="4"/>
  <c r="C412" i="4"/>
  <c r="C420" i="4"/>
  <c r="C428" i="4"/>
  <c r="C436" i="4"/>
  <c r="C444" i="4"/>
  <c r="C452" i="4"/>
  <c r="C460" i="4"/>
  <c r="C468" i="4"/>
  <c r="C476" i="4"/>
  <c r="C484" i="4"/>
  <c r="C492" i="4"/>
  <c r="C500" i="4"/>
  <c r="I5" i="4"/>
  <c r="I13" i="4"/>
  <c r="I21" i="4"/>
  <c r="I29" i="4"/>
  <c r="I37" i="4"/>
  <c r="I45" i="4"/>
  <c r="I53" i="4"/>
  <c r="I61" i="4"/>
  <c r="J68" i="4"/>
  <c r="I75" i="4"/>
  <c r="I81" i="4"/>
  <c r="H87" i="4" a="1"/>
  <c r="J97" i="4"/>
  <c r="H103" i="4" a="1"/>
  <c r="J113" i="4"/>
  <c r="H119" i="4" a="1"/>
  <c r="J129" i="4"/>
  <c r="H135" i="4" a="1"/>
  <c r="I139" i="4"/>
  <c r="J143" i="4"/>
  <c r="H148" i="4" a="1"/>
  <c r="I156" i="4"/>
  <c r="J160" i="4"/>
  <c r="H165" i="4" a="1"/>
  <c r="I169" i="4"/>
  <c r="I173" i="4"/>
  <c r="I177" i="4"/>
  <c r="I181" i="4"/>
  <c r="I185" i="4"/>
  <c r="I189" i="4"/>
  <c r="I193" i="4"/>
  <c r="I201" i="4"/>
  <c r="I205" i="4"/>
  <c r="I209" i="4"/>
  <c r="I213" i="4"/>
  <c r="I217" i="4"/>
  <c r="I225" i="4"/>
  <c r="I233" i="4"/>
  <c r="I241" i="4"/>
  <c r="I249" i="4"/>
  <c r="I253" i="4"/>
  <c r="I257" i="4"/>
  <c r="I261" i="4"/>
  <c r="I265" i="4"/>
  <c r="I273" i="4"/>
  <c r="I281" i="4"/>
  <c r="I289" i="4"/>
  <c r="I301" i="4"/>
  <c r="I309" i="4"/>
  <c r="I317" i="4"/>
  <c r="I325" i="4"/>
  <c r="I333" i="4"/>
  <c r="I341" i="4"/>
  <c r="I349" i="4"/>
  <c r="I361" i="4"/>
  <c r="I365" i="4"/>
  <c r="I369" i="4"/>
  <c r="I377" i="4"/>
  <c r="I381" i="4"/>
  <c r="I389" i="4"/>
  <c r="I397" i="4"/>
  <c r="I401" i="4"/>
  <c r="I405" i="4"/>
  <c r="I417" i="4"/>
  <c r="I433" i="4"/>
  <c r="I441" i="4"/>
  <c r="I445" i="4"/>
  <c r="I453" i="4"/>
  <c r="I457" i="4"/>
  <c r="I461" i="4"/>
  <c r="I465" i="4"/>
  <c r="I473" i="4"/>
  <c r="I477" i="4"/>
  <c r="I485" i="4"/>
  <c r="I489" i="4"/>
  <c r="I493" i="4"/>
  <c r="I497" i="4"/>
  <c r="I501" i="4"/>
  <c r="O6" i="4"/>
  <c r="O18" i="4"/>
  <c r="O22" i="4"/>
  <c r="O26" i="4"/>
  <c r="O30" i="4"/>
  <c r="O38" i="4"/>
  <c r="O42" i="4"/>
  <c r="O46" i="4"/>
  <c r="O54" i="4"/>
  <c r="O58" i="4"/>
  <c r="O70" i="4"/>
  <c r="O78" i="4"/>
  <c r="O86" i="4"/>
  <c r="O90" i="4"/>
  <c r="O94" i="4"/>
  <c r="O102" i="4"/>
  <c r="O110" i="4"/>
  <c r="O114" i="4"/>
  <c r="O126" i="4"/>
  <c r="O130" i="4"/>
  <c r="O134" i="4"/>
  <c r="O138" i="4"/>
  <c r="O146" i="4"/>
  <c r="O150" i="4"/>
  <c r="O154" i="4"/>
  <c r="O194" i="4"/>
  <c r="O198" i="4"/>
  <c r="O202" i="4"/>
  <c r="O214" i="4"/>
  <c r="O222" i="4"/>
  <c r="O230" i="4"/>
  <c r="O242" i="4"/>
  <c r="O250" i="4"/>
  <c r="O254" i="4"/>
  <c r="O258" i="4"/>
  <c r="O262" i="4"/>
  <c r="O266" i="4"/>
  <c r="O270" i="4"/>
  <c r="O274" i="4"/>
  <c r="O278" i="4"/>
  <c r="O282" i="4"/>
  <c r="O290" i="4"/>
  <c r="O294" i="4"/>
  <c r="O298" i="4"/>
  <c r="O306" i="4"/>
  <c r="O314" i="4"/>
  <c r="O326" i="4"/>
  <c r="O334" i="4"/>
  <c r="O342" i="4"/>
  <c r="O350" i="4"/>
  <c r="O358" i="4"/>
  <c r="O362" i="4"/>
  <c r="O370" i="4"/>
  <c r="O378" i="4"/>
  <c r="O390" i="4"/>
  <c r="O398" i="4"/>
  <c r="O406" i="4"/>
  <c r="O414" i="4"/>
  <c r="O422" i="4"/>
  <c r="O430" i="4"/>
  <c r="O438" i="4"/>
  <c r="O446" i="4"/>
  <c r="O454" i="4"/>
  <c r="O458" i="4"/>
  <c r="O466" i="4"/>
  <c r="O474" i="4"/>
  <c r="O478" i="4"/>
  <c r="O486" i="4"/>
  <c r="O494" i="4"/>
  <c r="O498" i="4"/>
  <c r="M60" i="6"/>
  <c r="P450" i="4"/>
  <c r="P462" i="4"/>
  <c r="P474" i="4"/>
  <c r="P486" i="4"/>
  <c r="P498" i="4"/>
  <c r="N60" i="6"/>
  <c r="H219" i="1" a="1"/>
  <c r="E66" i="12" a="1"/>
  <c r="E130" i="12" a="1"/>
  <c r="E194" i="12" a="1"/>
  <c r="E258" i="12" a="1"/>
  <c r="E323" i="12" a="1"/>
  <c r="C377" i="12" a="1"/>
  <c r="C409" i="12" a="1"/>
  <c r="C441" i="12" a="1"/>
  <c r="C473" i="12" a="1"/>
  <c r="C505" i="12" a="1"/>
  <c r="H35" i="1" a="1"/>
  <c r="H67" i="1" a="1"/>
  <c r="H99" i="1" a="1"/>
  <c r="H131" i="1" a="1"/>
  <c r="H163" i="1" a="1"/>
  <c r="H195" i="1" a="1"/>
  <c r="H227" i="1" a="1"/>
  <c r="H259" i="1" a="1"/>
  <c r="H291" i="1" a="1"/>
  <c r="H324" i="1" a="1"/>
  <c r="H356" i="1" a="1"/>
  <c r="H388" i="1" a="1"/>
  <c r="H420" i="1" a="1"/>
  <c r="H452" i="1" a="1"/>
  <c r="H484" i="1" a="1"/>
  <c r="W10" i="2"/>
  <c r="W32" i="2"/>
  <c r="V53" i="2" a="1"/>
  <c r="W74" i="2"/>
  <c r="W96" i="2"/>
  <c r="V117" i="2" a="1"/>
  <c r="W138" i="2"/>
  <c r="W160" i="2"/>
  <c r="V181" i="2" a="1"/>
  <c r="W202" i="2"/>
  <c r="W224" i="2"/>
  <c r="V245" i="2" a="1"/>
  <c r="W266" i="2"/>
  <c r="W288" i="2"/>
  <c r="V310" i="2" a="1"/>
  <c r="W331" i="2"/>
  <c r="W353" i="2"/>
  <c r="V374" i="2" a="1"/>
  <c r="V390" i="2" a="1"/>
  <c r="W403" i="2"/>
  <c r="W416" i="2"/>
  <c r="V428" i="2" a="1"/>
  <c r="V438" i="2" a="1"/>
  <c r="V449" i="2" a="1"/>
  <c r="V460" i="2" a="1"/>
  <c r="V470" i="2" a="1"/>
  <c r="V481" i="2" a="1"/>
  <c r="V492" i="2" a="1"/>
  <c r="V502" i="2" a="1"/>
  <c r="AA23" i="2"/>
  <c r="AA67" i="2"/>
  <c r="AA107" i="2"/>
  <c r="AA151" i="2"/>
  <c r="AA195" i="2"/>
  <c r="AA235" i="2"/>
  <c r="AA277" i="2"/>
  <c r="AA314" i="2"/>
  <c r="AA352" i="2"/>
  <c r="AA384" i="2"/>
  <c r="AA416" i="2"/>
  <c r="AA448" i="2"/>
  <c r="AA480" i="2"/>
  <c r="D4" i="4"/>
  <c r="D12" i="4"/>
  <c r="D20" i="4"/>
  <c r="D28" i="4"/>
  <c r="D36" i="4"/>
  <c r="D44" i="4"/>
  <c r="D52" i="4"/>
  <c r="D60" i="4"/>
  <c r="D68" i="4"/>
  <c r="D76" i="4"/>
  <c r="D84" i="4"/>
  <c r="D92" i="4"/>
  <c r="D100" i="4"/>
  <c r="D108" i="4"/>
  <c r="D116" i="4"/>
  <c r="D124" i="4"/>
  <c r="D132" i="4"/>
  <c r="D140" i="4"/>
  <c r="D148" i="4"/>
  <c r="D156" i="4"/>
  <c r="D164" i="4"/>
  <c r="D172" i="4"/>
  <c r="D180" i="4"/>
  <c r="D188" i="4"/>
  <c r="D196" i="4"/>
  <c r="D204" i="4"/>
  <c r="D212" i="4"/>
  <c r="D220" i="4"/>
  <c r="D228" i="4"/>
  <c r="D236" i="4"/>
  <c r="D244" i="4"/>
  <c r="D252" i="4"/>
  <c r="D260" i="4"/>
  <c r="D268" i="4"/>
  <c r="D276" i="4"/>
  <c r="D284" i="4"/>
  <c r="D292" i="4"/>
  <c r="D300" i="4"/>
  <c r="D308" i="4"/>
  <c r="D316" i="4"/>
  <c r="D324" i="4"/>
  <c r="D332" i="4"/>
  <c r="D340" i="4"/>
  <c r="D348" i="4"/>
  <c r="D356" i="4"/>
  <c r="D364" i="4"/>
  <c r="D372" i="4"/>
  <c r="D380" i="4"/>
  <c r="D388" i="4"/>
  <c r="D396" i="4"/>
  <c r="D404" i="4"/>
  <c r="D412" i="4"/>
  <c r="D420" i="4"/>
  <c r="D428" i="4"/>
  <c r="D436" i="4"/>
  <c r="D444" i="4"/>
  <c r="D452" i="4"/>
  <c r="D460" i="4"/>
  <c r="D468" i="4"/>
  <c r="D476" i="4"/>
  <c r="D484" i="4"/>
  <c r="D492" i="4"/>
  <c r="D500" i="4"/>
  <c r="J5" i="4"/>
  <c r="J13" i="4"/>
  <c r="J21" i="4"/>
  <c r="J29" i="4"/>
  <c r="J37" i="4"/>
  <c r="J45" i="4"/>
  <c r="J53" i="4"/>
  <c r="J61" i="4"/>
  <c r="I69" i="4"/>
  <c r="J75" i="4"/>
  <c r="J81" i="4"/>
  <c r="I92" i="4"/>
  <c r="I108" i="4"/>
  <c r="I124" i="4"/>
  <c r="J139" i="4"/>
  <c r="H144" i="4" a="1"/>
  <c r="I152" i="4"/>
  <c r="J156" i="4"/>
  <c r="H161" i="4" a="1"/>
  <c r="I165" i="4"/>
  <c r="J169" i="4"/>
  <c r="J173" i="4"/>
  <c r="J177" i="4"/>
  <c r="J181" i="4"/>
  <c r="J185" i="4"/>
  <c r="J189" i="4"/>
  <c r="J193" i="4"/>
  <c r="J197" i="4"/>
  <c r="J201" i="4"/>
  <c r="J205" i="4"/>
  <c r="J209" i="4"/>
  <c r="J213" i="4"/>
  <c r="J217" i="4"/>
  <c r="J221" i="4"/>
  <c r="J225" i="4"/>
  <c r="J229" i="4"/>
  <c r="J233" i="4"/>
  <c r="J237" i="4"/>
  <c r="J241" i="4"/>
  <c r="J245" i="4"/>
  <c r="J249" i="4"/>
  <c r="J253" i="4"/>
  <c r="J257" i="4"/>
  <c r="J261" i="4"/>
  <c r="J265" i="4"/>
  <c r="J269" i="4"/>
  <c r="J273" i="4"/>
  <c r="J277" i="4"/>
  <c r="J281" i="4"/>
  <c r="J285" i="4"/>
  <c r="J289" i="4"/>
  <c r="J293" i="4"/>
  <c r="J297" i="4"/>
  <c r="J301" i="4"/>
  <c r="J305" i="4"/>
  <c r="J309" i="4"/>
  <c r="J313" i="4"/>
  <c r="J317" i="4"/>
  <c r="J321" i="4"/>
  <c r="J325" i="4"/>
  <c r="J329" i="4"/>
  <c r="J333" i="4"/>
  <c r="J337" i="4"/>
  <c r="J341" i="4"/>
  <c r="J345" i="4"/>
  <c r="J349" i="4"/>
  <c r="J353" i="4"/>
  <c r="J357" i="4"/>
  <c r="J361" i="4"/>
  <c r="J365" i="4"/>
  <c r="J369" i="4"/>
  <c r="J373" i="4"/>
  <c r="J377" i="4"/>
  <c r="J381" i="4"/>
  <c r="J385" i="4"/>
  <c r="J389" i="4"/>
  <c r="J393" i="4"/>
  <c r="J397" i="4"/>
  <c r="J401" i="4"/>
  <c r="J405" i="4"/>
  <c r="J409" i="4"/>
  <c r="J413" i="4"/>
  <c r="J417" i="4"/>
  <c r="J421" i="4"/>
  <c r="J425" i="4"/>
  <c r="J429" i="4"/>
  <c r="J433" i="4"/>
  <c r="J437" i="4"/>
  <c r="J441" i="4"/>
  <c r="J445" i="4"/>
  <c r="J449" i="4"/>
  <c r="J453" i="4"/>
  <c r="J457" i="4"/>
  <c r="J461" i="4"/>
  <c r="J465" i="4"/>
  <c r="J469" i="4"/>
  <c r="J473" i="4"/>
  <c r="J477" i="4"/>
  <c r="J481" i="4"/>
  <c r="J485" i="4"/>
  <c r="J489" i="4"/>
  <c r="J493" i="4"/>
  <c r="J497" i="4"/>
  <c r="J501" i="4"/>
  <c r="J505" i="4"/>
  <c r="P6" i="4"/>
  <c r="P10" i="4"/>
  <c r="P14" i="4"/>
  <c r="P18" i="4"/>
  <c r="P22" i="4"/>
  <c r="P26" i="4"/>
  <c r="P30" i="4"/>
  <c r="P34" i="4"/>
  <c r="P38" i="4"/>
  <c r="P42" i="4"/>
  <c r="P46" i="4"/>
  <c r="P50" i="4"/>
  <c r="P54" i="4"/>
  <c r="P58" i="4"/>
  <c r="P62" i="4"/>
  <c r="P66" i="4"/>
  <c r="P70" i="4"/>
  <c r="P74" i="4"/>
  <c r="P78" i="4"/>
  <c r="P82" i="4"/>
  <c r="P86" i="4"/>
  <c r="P90" i="4"/>
  <c r="P94" i="4"/>
  <c r="P98" i="4"/>
  <c r="P102" i="4"/>
  <c r="P106" i="4"/>
  <c r="P110" i="4"/>
  <c r="P114" i="4"/>
  <c r="P118" i="4"/>
  <c r="P122" i="4"/>
  <c r="P126" i="4"/>
  <c r="P130" i="4"/>
  <c r="P134" i="4"/>
  <c r="P138" i="4"/>
  <c r="P142" i="4"/>
  <c r="P146" i="4"/>
  <c r="P150" i="4"/>
  <c r="P154" i="4"/>
  <c r="P158" i="4"/>
  <c r="P162" i="4"/>
  <c r="P166" i="4"/>
  <c r="P170" i="4"/>
  <c r="P174" i="4"/>
  <c r="P178" i="4"/>
  <c r="P182" i="4"/>
  <c r="P186" i="4"/>
  <c r="P190" i="4"/>
  <c r="P194" i="4"/>
  <c r="P198" i="4"/>
  <c r="P202" i="4"/>
  <c r="P206" i="4"/>
  <c r="P210" i="4"/>
  <c r="P214" i="4"/>
  <c r="P218" i="4"/>
  <c r="P222" i="4"/>
  <c r="P226" i="4"/>
  <c r="P230" i="4"/>
  <c r="P234" i="4"/>
  <c r="P238" i="4"/>
  <c r="P242" i="4"/>
  <c r="P246" i="4"/>
  <c r="P250" i="4"/>
  <c r="P254" i="4"/>
  <c r="P258" i="4"/>
  <c r="P262" i="4"/>
  <c r="P266" i="4"/>
  <c r="P270" i="4"/>
  <c r="P274" i="4"/>
  <c r="P278" i="4"/>
  <c r="P282" i="4"/>
  <c r="P286" i="4"/>
  <c r="P290" i="4"/>
  <c r="P294" i="4"/>
  <c r="P298" i="4"/>
  <c r="P302" i="4"/>
  <c r="P306" i="4"/>
  <c r="P310" i="4"/>
  <c r="P314" i="4"/>
  <c r="P318" i="4"/>
  <c r="P322" i="4"/>
  <c r="P326" i="4"/>
  <c r="P330" i="4"/>
  <c r="P334" i="4"/>
  <c r="P338" i="4"/>
  <c r="P342" i="4"/>
  <c r="P346" i="4"/>
  <c r="P350" i="4"/>
  <c r="P354" i="4"/>
  <c r="P358" i="4"/>
  <c r="P362" i="4"/>
  <c r="P366" i="4"/>
  <c r="P370" i="4"/>
  <c r="P374" i="4"/>
  <c r="P378" i="4"/>
  <c r="P382" i="4"/>
  <c r="P386" i="4"/>
  <c r="P390" i="4"/>
  <c r="P394" i="4"/>
  <c r="P398" i="4"/>
  <c r="P402" i="4"/>
  <c r="P406" i="4"/>
  <c r="P410" i="4"/>
  <c r="P414" i="4"/>
  <c r="P418" i="4"/>
  <c r="P422" i="4"/>
  <c r="P426" i="4"/>
  <c r="P430" i="4"/>
  <c r="P434" i="4"/>
  <c r="P438" i="4"/>
  <c r="P446" i="4"/>
  <c r="P454" i="4"/>
  <c r="P466" i="4"/>
  <c r="P478" i="4"/>
  <c r="P490" i="4"/>
  <c r="P502" i="4"/>
  <c r="H187" i="1" a="1"/>
  <c r="E70" i="12" a="1"/>
  <c r="E134" i="12" a="1"/>
  <c r="E198" i="12" a="1"/>
  <c r="E262" i="12" a="1"/>
  <c r="E327" i="12" a="1"/>
  <c r="E379" i="12" a="1"/>
  <c r="E411" i="12" a="1"/>
  <c r="E443" i="12" a="1"/>
  <c r="E475" i="12" a="1"/>
  <c r="I5" i="1"/>
  <c r="I37" i="1"/>
  <c r="I69" i="1"/>
  <c r="I101" i="1"/>
  <c r="I133" i="1"/>
  <c r="I165" i="1"/>
  <c r="I197" i="1"/>
  <c r="I229" i="1"/>
  <c r="I261" i="1"/>
  <c r="I293" i="1"/>
  <c r="I326" i="1"/>
  <c r="I358" i="1"/>
  <c r="I390" i="1"/>
  <c r="I422" i="1"/>
  <c r="I454" i="1"/>
  <c r="I486" i="1"/>
  <c r="W12" i="2"/>
  <c r="V33" i="2" a="1"/>
  <c r="W54" i="2"/>
  <c r="W76" i="2"/>
  <c r="V97" i="2" a="1"/>
  <c r="W118" i="2"/>
  <c r="W140" i="2"/>
  <c r="V161" i="2" a="1"/>
  <c r="W182" i="2"/>
  <c r="W204" i="2"/>
  <c r="V225" i="2" a="1"/>
  <c r="W246" i="2"/>
  <c r="W268" i="2"/>
  <c r="V289" i="2" a="1"/>
  <c r="W311" i="2"/>
  <c r="W333" i="2"/>
  <c r="V354" i="2" a="1"/>
  <c r="W375" i="2"/>
  <c r="W391" i="2"/>
  <c r="W404" i="2"/>
  <c r="V417" i="2" a="1"/>
  <c r="W428" i="2"/>
  <c r="W439" i="2"/>
  <c r="W449" i="2"/>
  <c r="W460" i="2"/>
  <c r="W471" i="2"/>
  <c r="W481" i="2"/>
  <c r="W492" i="2"/>
  <c r="W503" i="2"/>
  <c r="AA25" i="2"/>
  <c r="AA69" i="2"/>
  <c r="AA113" i="2"/>
  <c r="AA153" i="2"/>
  <c r="AA197" i="2"/>
  <c r="AA241" i="2"/>
  <c r="AA279" i="2"/>
  <c r="AA316" i="2"/>
  <c r="AA354" i="2"/>
  <c r="AA386" i="2"/>
  <c r="AA418" i="2"/>
  <c r="AA450" i="2"/>
  <c r="AA482" i="2"/>
  <c r="J69" i="4"/>
  <c r="I87" i="4"/>
  <c r="J92" i="4"/>
  <c r="I98" i="4"/>
  <c r="I103" i="4"/>
  <c r="J108" i="4"/>
  <c r="I114" i="4"/>
  <c r="I119" i="4"/>
  <c r="J124" i="4"/>
  <c r="I130" i="4"/>
  <c r="I135" i="4"/>
  <c r="H140" i="4" a="1"/>
  <c r="I148" i="4"/>
  <c r="J152" i="4"/>
  <c r="H157" i="4" a="1"/>
  <c r="I161" i="4"/>
  <c r="J165" i="4"/>
  <c r="H170" i="4" a="1"/>
  <c r="H174" i="4" a="1"/>
  <c r="H178" i="4" a="1"/>
  <c r="H182" i="4" a="1"/>
  <c r="H186" i="4" a="1"/>
  <c r="H190" i="4" a="1"/>
  <c r="H194" i="4" a="1"/>
  <c r="H198" i="4" a="1"/>
  <c r="H202" i="4" a="1"/>
  <c r="H206" i="4" a="1"/>
  <c r="H210" i="4" a="1"/>
  <c r="H214" i="4" a="1"/>
  <c r="H218" i="4" a="1"/>
  <c r="H222" i="4" a="1"/>
  <c r="H226" i="4" a="1"/>
  <c r="H230" i="4" a="1"/>
  <c r="H234" i="4" a="1"/>
  <c r="H238" i="4" a="1"/>
  <c r="H242" i="4" a="1"/>
  <c r="H246" i="4" a="1"/>
  <c r="H250" i="4" a="1"/>
  <c r="H254" i="4" a="1"/>
  <c r="H258" i="4" a="1"/>
  <c r="H262" i="4" a="1"/>
  <c r="H266" i="4" a="1"/>
  <c r="H270" i="4" a="1"/>
  <c r="H274" i="4" a="1"/>
  <c r="H278" i="4" a="1"/>
  <c r="H282" i="4" a="1"/>
  <c r="H286" i="4" a="1"/>
  <c r="H290" i="4" a="1"/>
  <c r="H294" i="4" a="1"/>
  <c r="H298" i="4" a="1"/>
  <c r="H302" i="4" a="1"/>
  <c r="H306" i="4" a="1"/>
  <c r="H310" i="4" a="1"/>
  <c r="H314" i="4" a="1"/>
  <c r="H318" i="4" a="1"/>
  <c r="H322" i="4" a="1"/>
  <c r="H326" i="4" a="1"/>
  <c r="H330" i="4" a="1"/>
  <c r="H334" i="4" a="1"/>
  <c r="H338" i="4" a="1"/>
  <c r="H342" i="4" a="1"/>
  <c r="H346" i="4" a="1"/>
  <c r="H350" i="4" a="1"/>
  <c r="H354" i="4" a="1"/>
  <c r="H358" i="4" a="1"/>
  <c r="H362" i="4" a="1"/>
  <c r="H366" i="4" a="1"/>
  <c r="H370" i="4" a="1"/>
  <c r="H374" i="4" a="1"/>
  <c r="H378" i="4" a="1"/>
  <c r="H382" i="4" a="1"/>
  <c r="H386" i="4" a="1"/>
  <c r="H390" i="4" a="1"/>
  <c r="H394" i="4" a="1"/>
  <c r="H398" i="4" a="1"/>
  <c r="H402" i="4" a="1"/>
  <c r="H406" i="4" a="1"/>
  <c r="H410" i="4" a="1"/>
  <c r="H414" i="4" a="1"/>
  <c r="H418" i="4" a="1"/>
  <c r="H422" i="4" a="1"/>
  <c r="H426" i="4" a="1"/>
  <c r="H430" i="4" a="1"/>
  <c r="H434" i="4" a="1"/>
  <c r="H438" i="4" a="1"/>
  <c r="H442" i="4" a="1"/>
  <c r="H446" i="4" a="1"/>
  <c r="H450" i="4" a="1"/>
  <c r="H454" i="4" a="1"/>
  <c r="H458" i="4" a="1"/>
  <c r="H462" i="4" a="1"/>
  <c r="H466" i="4" a="1"/>
  <c r="H470" i="4" a="1"/>
  <c r="H474" i="4" a="1"/>
  <c r="H478" i="4" a="1"/>
  <c r="H482" i="4" a="1"/>
  <c r="H486" i="4" a="1"/>
  <c r="H490" i="4" a="1"/>
  <c r="H494" i="4" a="1"/>
  <c r="H498" i="4" a="1"/>
  <c r="H502" i="4" a="1"/>
  <c r="H506" i="4" a="1"/>
  <c r="N7" i="4" a="1"/>
  <c r="N11" i="4" a="1"/>
  <c r="N15" i="4" a="1"/>
  <c r="N19" i="4" a="1"/>
  <c r="N23" i="4" a="1"/>
  <c r="N27" i="4" a="1"/>
  <c r="N31" i="4" a="1"/>
  <c r="N35" i="4" a="1"/>
  <c r="N39" i="4" a="1"/>
  <c r="N43" i="4" a="1"/>
  <c r="N47" i="4" a="1"/>
  <c r="N51" i="4" a="1"/>
  <c r="N55" i="4" a="1"/>
  <c r="N59" i="4" a="1"/>
  <c r="N63" i="4" a="1"/>
  <c r="N67" i="4" a="1"/>
  <c r="N71" i="4" a="1"/>
  <c r="N75" i="4" a="1"/>
  <c r="N79" i="4" a="1"/>
  <c r="N83" i="4" a="1"/>
  <c r="N87" i="4" a="1"/>
  <c r="N91" i="4" a="1"/>
  <c r="N95" i="4" a="1"/>
  <c r="N99" i="4" a="1"/>
  <c r="N103" i="4" a="1"/>
  <c r="N107" i="4" a="1"/>
  <c r="N111" i="4" a="1"/>
  <c r="N115" i="4" a="1"/>
  <c r="N119" i="4" a="1"/>
  <c r="N123" i="4" a="1"/>
  <c r="N127" i="4" a="1"/>
  <c r="N131" i="4" a="1"/>
  <c r="N135" i="4" a="1"/>
  <c r="N139" i="4" a="1"/>
  <c r="N143" i="4" a="1"/>
  <c r="N147" i="4" a="1"/>
  <c r="N151" i="4" a="1"/>
  <c r="N155" i="4" a="1"/>
  <c r="N159" i="4" a="1"/>
  <c r="N163" i="4" a="1"/>
  <c r="N167" i="4" a="1"/>
  <c r="N171" i="4" a="1"/>
  <c r="N175" i="4" a="1"/>
  <c r="N179" i="4" a="1"/>
  <c r="N183" i="4" a="1"/>
  <c r="N187" i="4" a="1"/>
  <c r="N191" i="4" a="1"/>
  <c r="N195" i="4" a="1"/>
  <c r="N199" i="4" a="1"/>
  <c r="N203" i="4" a="1"/>
  <c r="N207" i="4" a="1"/>
  <c r="N211" i="4" a="1"/>
  <c r="N215" i="4" a="1"/>
  <c r="N219" i="4" a="1"/>
  <c r="N223" i="4" a="1"/>
  <c r="N227" i="4" a="1"/>
  <c r="N231" i="4" a="1"/>
  <c r="N235" i="4" a="1"/>
  <c r="N239" i="4" a="1"/>
  <c r="N243" i="4" a="1"/>
  <c r="N247" i="4" a="1"/>
  <c r="N251" i="4" a="1"/>
  <c r="N255" i="4" a="1"/>
  <c r="N259" i="4" a="1"/>
  <c r="N263" i="4" a="1"/>
  <c r="N267" i="4" a="1"/>
  <c r="N271" i="4" a="1"/>
  <c r="N275" i="4" a="1"/>
  <c r="N279" i="4" a="1"/>
  <c r="N283" i="4" a="1"/>
  <c r="N287" i="4" a="1"/>
  <c r="N291" i="4" a="1"/>
  <c r="N295" i="4" a="1"/>
  <c r="N299" i="4" a="1"/>
  <c r="N303" i="4" a="1"/>
  <c r="N307" i="4" a="1"/>
  <c r="N311" i="4" a="1"/>
  <c r="N315" i="4" a="1"/>
  <c r="N319" i="4" a="1"/>
  <c r="N323" i="4" a="1"/>
  <c r="N327" i="4" a="1"/>
  <c r="N331" i="4" a="1"/>
  <c r="N335" i="4" a="1"/>
  <c r="N339" i="4" a="1"/>
  <c r="N343" i="4" a="1"/>
  <c r="N347" i="4" a="1"/>
  <c r="N351" i="4" a="1"/>
  <c r="N355" i="4" a="1"/>
  <c r="N359" i="4" a="1"/>
  <c r="N363" i="4" a="1"/>
  <c r="N367" i="4" a="1"/>
  <c r="N371" i="4" a="1"/>
  <c r="N375" i="4" a="1"/>
  <c r="N379" i="4" a="1"/>
  <c r="N383" i="4" a="1"/>
  <c r="N387" i="4" a="1"/>
  <c r="N391" i="4" a="1"/>
  <c r="N395" i="4" a="1"/>
  <c r="N399" i="4" a="1"/>
  <c r="N403" i="4" a="1"/>
  <c r="N407" i="4" a="1"/>
  <c r="N411" i="4" a="1"/>
  <c r="N415" i="4" a="1"/>
  <c r="N419" i="4" a="1"/>
  <c r="N423" i="4" a="1"/>
  <c r="N427" i="4" a="1"/>
  <c r="N431" i="4" a="1"/>
  <c r="N435" i="4" a="1"/>
  <c r="N439" i="4" a="1"/>
  <c r="N443" i="4" a="1"/>
  <c r="N447" i="4" a="1"/>
  <c r="N451" i="4" a="1"/>
  <c r="N455" i="4" a="1"/>
  <c r="N459" i="4" a="1"/>
  <c r="N463" i="4" a="1"/>
  <c r="N467" i="4" a="1"/>
  <c r="N471" i="4" a="1"/>
  <c r="N475" i="4" a="1"/>
  <c r="N479" i="4" a="1"/>
  <c r="N483" i="4" a="1"/>
  <c r="N487" i="4" a="1"/>
  <c r="N491" i="4" a="1"/>
  <c r="N495" i="4" a="1"/>
  <c r="N499" i="4" a="1"/>
  <c r="N503" i="4" a="1"/>
  <c r="N507" i="4" a="1"/>
  <c r="A2" i="10" a="1"/>
  <c r="H59" i="1" a="1"/>
  <c r="H337" i="4" a="1"/>
  <c r="H469" i="4" a="1"/>
  <c r="N26" i="4" a="1"/>
  <c r="N74" i="4" a="1"/>
  <c r="N118" i="4" a="1"/>
  <c r="N142" i="4" a="1"/>
  <c r="N166" i="4" a="1"/>
  <c r="N202" i="4" a="1"/>
  <c r="N222" i="4" a="1"/>
  <c r="N270" i="4" a="1"/>
  <c r="N302" i="4" a="1"/>
  <c r="N322" i="4" a="1"/>
  <c r="N370" i="4" a="1"/>
  <c r="N422" i="4" a="1"/>
  <c r="N446" i="4" a="1"/>
  <c r="N470" i="4" a="1"/>
  <c r="N494" i="4" a="1"/>
  <c r="E74" i="12" a="1"/>
  <c r="E138" i="12" a="1"/>
  <c r="E202" i="12" a="1"/>
  <c r="E266" i="12" a="1"/>
  <c r="E331" i="12" a="1"/>
  <c r="C381" i="12" a="1"/>
  <c r="C413" i="12" a="1"/>
  <c r="C445" i="12" a="1"/>
  <c r="C477" i="12" a="1"/>
  <c r="H7" i="1" a="1"/>
  <c r="H39" i="1" a="1"/>
  <c r="H71" i="1" a="1"/>
  <c r="H103" i="1" a="1"/>
  <c r="H135" i="1" a="1"/>
  <c r="H167" i="1" a="1"/>
  <c r="H199" i="1" a="1"/>
  <c r="H231" i="1" a="1"/>
  <c r="H263" i="1" a="1"/>
  <c r="H295" i="1" a="1"/>
  <c r="H328" i="1" a="1"/>
  <c r="H360" i="1" a="1"/>
  <c r="H392" i="1" a="1"/>
  <c r="H424" i="1" a="1"/>
  <c r="H456" i="1" a="1"/>
  <c r="H488" i="1" a="1"/>
  <c r="V13" i="2" a="1"/>
  <c r="W34" i="2"/>
  <c r="W56" i="2"/>
  <c r="V77" i="2" a="1"/>
  <c r="W98" i="2"/>
  <c r="W120" i="2"/>
  <c r="V141" i="2" a="1"/>
  <c r="W162" i="2"/>
  <c r="W184" i="2"/>
  <c r="V205" i="2" a="1"/>
  <c r="W226" i="2"/>
  <c r="W248" i="2"/>
  <c r="V269" i="2" a="1"/>
  <c r="W290" i="2"/>
  <c r="W313" i="2"/>
  <c r="V334" i="2" a="1"/>
  <c r="W355" i="2"/>
  <c r="V377" i="2" a="1"/>
  <c r="W392" i="2"/>
  <c r="V405" i="2" a="1"/>
  <c r="W417" i="2"/>
  <c r="V429" i="2" a="1"/>
  <c r="V440" i="2" a="1"/>
  <c r="V450" i="2" a="1"/>
  <c r="V461" i="2" a="1"/>
  <c r="V472" i="2" a="1"/>
  <c r="V482" i="2" a="1"/>
  <c r="V493" i="2" a="1"/>
  <c r="V504" i="2" a="1"/>
  <c r="AA27" i="2"/>
  <c r="AA71" i="2"/>
  <c r="AA115" i="2"/>
  <c r="AA155" i="2"/>
  <c r="AA199" i="2"/>
  <c r="AA243" i="2"/>
  <c r="AA281" i="2"/>
  <c r="AA320" i="2"/>
  <c r="AA356" i="2"/>
  <c r="AA388" i="2"/>
  <c r="AA420" i="2"/>
  <c r="AA452" i="2"/>
  <c r="AA484" i="2"/>
  <c r="D5" i="4"/>
  <c r="D13" i="4"/>
  <c r="D21" i="4"/>
  <c r="D29" i="4"/>
  <c r="D37" i="4"/>
  <c r="D45" i="4"/>
  <c r="D53" i="4"/>
  <c r="D61" i="4"/>
  <c r="D69" i="4"/>
  <c r="D77" i="4"/>
  <c r="D85" i="4"/>
  <c r="D93" i="4"/>
  <c r="D101" i="4"/>
  <c r="D109" i="4"/>
  <c r="D117" i="4"/>
  <c r="D125" i="4"/>
  <c r="D133" i="4"/>
  <c r="D141" i="4"/>
  <c r="D149" i="4"/>
  <c r="D157" i="4"/>
  <c r="D165" i="4"/>
  <c r="D173" i="4"/>
  <c r="D181" i="4"/>
  <c r="D189" i="4"/>
  <c r="D197" i="4"/>
  <c r="D205" i="4"/>
  <c r="D213" i="4"/>
  <c r="D221" i="4"/>
  <c r="D229" i="4"/>
  <c r="D237" i="4"/>
  <c r="D245" i="4"/>
  <c r="D253" i="4"/>
  <c r="D261" i="4"/>
  <c r="D269" i="4"/>
  <c r="D277" i="4"/>
  <c r="D285" i="4"/>
  <c r="D293" i="4"/>
  <c r="D301" i="4"/>
  <c r="D309" i="4"/>
  <c r="D317" i="4"/>
  <c r="D325" i="4"/>
  <c r="D333" i="4"/>
  <c r="D341" i="4"/>
  <c r="D349" i="4"/>
  <c r="D357" i="4"/>
  <c r="D365" i="4"/>
  <c r="D373" i="4"/>
  <c r="D381" i="4"/>
  <c r="D389" i="4"/>
  <c r="D397" i="4"/>
  <c r="D405" i="4"/>
  <c r="D413" i="4"/>
  <c r="D421" i="4"/>
  <c r="D429" i="4"/>
  <c r="D437" i="4"/>
  <c r="D445" i="4"/>
  <c r="D453" i="4"/>
  <c r="D461" i="4"/>
  <c r="D469" i="4"/>
  <c r="D477" i="4"/>
  <c r="D485" i="4"/>
  <c r="D493" i="4"/>
  <c r="D501" i="4"/>
  <c r="J6" i="4"/>
  <c r="J14" i="4"/>
  <c r="J22" i="4"/>
  <c r="J30" i="4"/>
  <c r="J38" i="4"/>
  <c r="J46" i="4"/>
  <c r="J54" i="4"/>
  <c r="J62" i="4"/>
  <c r="I76" i="4"/>
  <c r="J82" i="4"/>
  <c r="J87" i="4"/>
  <c r="I93" i="4"/>
  <c r="J98" i="4"/>
  <c r="J103" i="4"/>
  <c r="I109" i="4"/>
  <c r="J114" i="4"/>
  <c r="J119" i="4"/>
  <c r="I125" i="4"/>
  <c r="J130" i="4"/>
  <c r="J135" i="4"/>
  <c r="I144" i="4"/>
  <c r="J148" i="4"/>
  <c r="H153" i="4" a="1"/>
  <c r="I157" i="4"/>
  <c r="J161" i="4"/>
  <c r="H166" i="4" a="1"/>
  <c r="O247" i="4"/>
  <c r="O255" i="4"/>
  <c r="O263" i="4"/>
  <c r="O271" i="4"/>
  <c r="O279" i="4"/>
  <c r="O287" i="4"/>
  <c r="O295" i="4"/>
  <c r="O303" i="4"/>
  <c r="O311" i="4"/>
  <c r="O319" i="4"/>
  <c r="O327" i="4"/>
  <c r="O331" i="4"/>
  <c r="O335" i="4"/>
  <c r="O347" i="4"/>
  <c r="O355" i="4"/>
  <c r="O363" i="4"/>
  <c r="O367" i="4"/>
  <c r="O371" i="4"/>
  <c r="O387" i="4"/>
  <c r="O399" i="4"/>
  <c r="O403" i="4"/>
  <c r="O407" i="4"/>
  <c r="O411" i="4"/>
  <c r="O415" i="4"/>
  <c r="O419" i="4"/>
  <c r="O423" i="4"/>
  <c r="O427" i="4"/>
  <c r="O431" i="4"/>
  <c r="O435" i="4"/>
  <c r="O439" i="4"/>
  <c r="O443" i="4"/>
  <c r="O447" i="4"/>
  <c r="O451" i="4"/>
  <c r="O455" i="4"/>
  <c r="O459" i="4"/>
  <c r="O463" i="4"/>
  <c r="O467" i="4"/>
  <c r="O471" i="4"/>
  <c r="O479" i="4"/>
  <c r="O487" i="4"/>
  <c r="O499" i="4"/>
  <c r="O507" i="4"/>
  <c r="P187" i="4"/>
  <c r="P207" i="4"/>
  <c r="P215" i="4"/>
  <c r="P227" i="4"/>
  <c r="P251" i="4"/>
  <c r="P259" i="4"/>
  <c r="P263" i="4"/>
  <c r="P275" i="4"/>
  <c r="P299" i="4"/>
  <c r="P311" i="4"/>
  <c r="P323" i="4"/>
  <c r="P327" i="4"/>
  <c r="P375" i="4"/>
  <c r="P387" i="4"/>
  <c r="P399" i="4"/>
  <c r="P415" i="4"/>
  <c r="P431" i="4"/>
  <c r="P439" i="4"/>
  <c r="P459" i="4"/>
  <c r="P471" i="4"/>
  <c r="P475" i="4"/>
  <c r="P483" i="4"/>
  <c r="N392" i="4" a="1"/>
  <c r="N408" i="4" a="1"/>
  <c r="N416" i="4" a="1"/>
  <c r="N424" i="4" a="1"/>
  <c r="N432" i="4" a="1"/>
  <c r="N444" i="4" a="1"/>
  <c r="N460" i="4" a="1"/>
  <c r="N480" i="4" a="1"/>
  <c r="N496" i="4" a="1"/>
  <c r="N504" i="4" a="1"/>
  <c r="O484" i="4"/>
  <c r="P236" i="4"/>
  <c r="P288" i="4"/>
  <c r="P312" i="4"/>
  <c r="P324" i="4"/>
  <c r="P336" i="4"/>
  <c r="P360" i="4"/>
  <c r="P376" i="4"/>
  <c r="P412" i="4"/>
  <c r="P504" i="4"/>
  <c r="N461" i="4" a="1"/>
  <c r="H27" i="1" a="1"/>
  <c r="V69" i="2" a="1"/>
  <c r="W304" i="2"/>
  <c r="V500" i="2" a="1"/>
  <c r="AA267" i="2"/>
  <c r="AA472" i="2"/>
  <c r="D50" i="4"/>
  <c r="D282" i="4"/>
  <c r="D418" i="4"/>
  <c r="D490" i="4"/>
  <c r="I67" i="4"/>
  <c r="I112" i="4"/>
  <c r="J184" i="4"/>
  <c r="J208" i="4"/>
  <c r="J228" i="4"/>
  <c r="J260" i="4"/>
  <c r="J280" i="4"/>
  <c r="J312" i="4"/>
  <c r="J332" i="4"/>
  <c r="J356" i="4"/>
  <c r="J380" i="4"/>
  <c r="J440" i="4"/>
  <c r="J488" i="4"/>
  <c r="P45" i="4"/>
  <c r="P161" i="4"/>
  <c r="P201" i="4"/>
  <c r="P241" i="4"/>
  <c r="P269" i="4"/>
  <c r="P333" i="4"/>
  <c r="P385" i="4"/>
  <c r="P421" i="4"/>
  <c r="P449" i="4"/>
  <c r="P477" i="4"/>
  <c r="I157" i="1"/>
  <c r="W468" i="2"/>
  <c r="AA307" i="2"/>
  <c r="AA474" i="2"/>
  <c r="I91" i="4"/>
  <c r="I147" i="4"/>
  <c r="H197" i="4" a="1"/>
  <c r="H229" i="4" a="1"/>
  <c r="H245" i="4" a="1"/>
  <c r="H265" i="4" a="1"/>
  <c r="H289" i="4" a="1"/>
  <c r="H409" i="4" a="1"/>
  <c r="H465" i="4" a="1"/>
  <c r="H489" i="4" a="1"/>
  <c r="H501" i="4" a="1"/>
  <c r="N38" i="4" a="1"/>
  <c r="N66" i="4" a="1"/>
  <c r="N102" i="4" a="1"/>
  <c r="N210" i="4" a="1"/>
  <c r="N254" i="4" a="1"/>
  <c r="N298" i="4" a="1"/>
  <c r="N330" i="4" a="1"/>
  <c r="N346" i="4" a="1"/>
  <c r="N362" i="4" a="1"/>
  <c r="N374" i="4" a="1"/>
  <c r="N430" i="4" a="1"/>
  <c r="N506" i="4" a="1"/>
  <c r="E78" i="12" a="1"/>
  <c r="E142" i="12" a="1"/>
  <c r="E206" i="12" a="1"/>
  <c r="E270" i="12" a="1"/>
  <c r="E335" i="12" a="1"/>
  <c r="E383" i="12" a="1"/>
  <c r="E415" i="12" a="1"/>
  <c r="E447" i="12" a="1"/>
  <c r="E479" i="12" a="1"/>
  <c r="I9" i="1"/>
  <c r="I41" i="1"/>
  <c r="I73" i="1"/>
  <c r="I105" i="1"/>
  <c r="I137" i="1"/>
  <c r="I169" i="1"/>
  <c r="I201" i="1"/>
  <c r="I233" i="1"/>
  <c r="I265" i="1"/>
  <c r="I297" i="1"/>
  <c r="I330" i="1"/>
  <c r="I362" i="1"/>
  <c r="I394" i="1"/>
  <c r="I426" i="1"/>
  <c r="I458" i="1"/>
  <c r="I490" i="1"/>
  <c r="W14" i="2"/>
  <c r="W36" i="2"/>
  <c r="V57" i="2" a="1"/>
  <c r="W78" i="2"/>
  <c r="W100" i="2"/>
  <c r="V121" i="2" a="1"/>
  <c r="W142" i="2"/>
  <c r="W164" i="2"/>
  <c r="V185" i="2" a="1"/>
  <c r="W206" i="2"/>
  <c r="W228" i="2"/>
  <c r="V249" i="2" a="1"/>
  <c r="W270" i="2"/>
  <c r="W292" i="2"/>
  <c r="V314" i="2" a="1"/>
  <c r="W335" i="2"/>
  <c r="W357" i="2"/>
  <c r="W377" i="2"/>
  <c r="V393" i="2" a="1"/>
  <c r="W405" i="2"/>
  <c r="V418" i="2" a="1"/>
  <c r="W429" i="2"/>
  <c r="W440" i="2"/>
  <c r="W451" i="2"/>
  <c r="W461" i="2"/>
  <c r="W472" i="2"/>
  <c r="W483" i="2"/>
  <c r="W493" i="2"/>
  <c r="W504" i="2"/>
  <c r="AA33" i="2"/>
  <c r="AA73" i="2"/>
  <c r="AA117" i="2"/>
  <c r="AA161" i="2"/>
  <c r="AA201" i="2"/>
  <c r="AA245" i="2"/>
  <c r="AA283" i="2"/>
  <c r="AA322" i="2"/>
  <c r="AA358" i="2"/>
  <c r="AA390" i="2"/>
  <c r="AA422" i="2"/>
  <c r="AA454" i="2"/>
  <c r="AA486" i="2"/>
  <c r="J70" i="4"/>
  <c r="J76" i="4"/>
  <c r="H83" i="4" a="1"/>
  <c r="J93" i="4"/>
  <c r="H99" i="4" a="1"/>
  <c r="J109" i="4"/>
  <c r="H115" i="4" a="1"/>
  <c r="J125" i="4"/>
  <c r="H131" i="4" a="1"/>
  <c r="H136" i="4" a="1"/>
  <c r="I140" i="4"/>
  <c r="J144" i="4"/>
  <c r="H149" i="4" a="1"/>
  <c r="I153" i="4"/>
  <c r="J157" i="4"/>
  <c r="H162" i="4" a="1"/>
  <c r="I170" i="4"/>
  <c r="I174" i="4"/>
  <c r="I178" i="4"/>
  <c r="I182" i="4"/>
  <c r="I186" i="4"/>
  <c r="I190" i="4"/>
  <c r="I194" i="4"/>
  <c r="I198" i="4"/>
  <c r="I202" i="4"/>
  <c r="I206" i="4"/>
  <c r="I210" i="4"/>
  <c r="I214" i="4"/>
  <c r="I218" i="4"/>
  <c r="I222" i="4"/>
  <c r="I226" i="4"/>
  <c r="I230" i="4"/>
  <c r="I234" i="4"/>
  <c r="I238" i="4"/>
  <c r="I242" i="4"/>
  <c r="I246" i="4"/>
  <c r="I250" i="4"/>
  <c r="I254" i="4"/>
  <c r="I258" i="4"/>
  <c r="I262" i="4"/>
  <c r="I266" i="4"/>
  <c r="I270" i="4"/>
  <c r="I274" i="4"/>
  <c r="I278" i="4"/>
  <c r="I282" i="4"/>
  <c r="I286" i="4"/>
  <c r="I290" i="4"/>
  <c r="I294" i="4"/>
  <c r="I298" i="4"/>
  <c r="I302" i="4"/>
  <c r="I306" i="4"/>
  <c r="I310" i="4"/>
  <c r="I314" i="4"/>
  <c r="I318" i="4"/>
  <c r="I322" i="4"/>
  <c r="I326" i="4"/>
  <c r="I330" i="4"/>
  <c r="I334" i="4"/>
  <c r="I338" i="4"/>
  <c r="I342" i="4"/>
  <c r="I346" i="4"/>
  <c r="I350" i="4"/>
  <c r="I354" i="4"/>
  <c r="I358" i="4"/>
  <c r="I362" i="4"/>
  <c r="I366" i="4"/>
  <c r="I370" i="4"/>
  <c r="I374" i="4"/>
  <c r="I378" i="4"/>
  <c r="I382" i="4"/>
  <c r="I386" i="4"/>
  <c r="I390" i="4"/>
  <c r="I394" i="4"/>
  <c r="I398" i="4"/>
  <c r="I402" i="4"/>
  <c r="I406" i="4"/>
  <c r="I410" i="4"/>
  <c r="I414" i="4"/>
  <c r="I418" i="4"/>
  <c r="I422" i="4"/>
  <c r="I426" i="4"/>
  <c r="I430" i="4"/>
  <c r="I434" i="4"/>
  <c r="I438" i="4"/>
  <c r="I442" i="4"/>
  <c r="I446" i="4"/>
  <c r="I450" i="4"/>
  <c r="I454" i="4"/>
  <c r="I458" i="4"/>
  <c r="I462" i="4"/>
  <c r="I466" i="4"/>
  <c r="I470" i="4"/>
  <c r="I474" i="4"/>
  <c r="I478" i="4"/>
  <c r="I482" i="4"/>
  <c r="I486" i="4"/>
  <c r="I490" i="4"/>
  <c r="I494" i="4"/>
  <c r="I498" i="4"/>
  <c r="I502" i="4"/>
  <c r="I506" i="4"/>
  <c r="O7" i="4"/>
  <c r="O11" i="4"/>
  <c r="O15" i="4"/>
  <c r="O19" i="4"/>
  <c r="O23" i="4"/>
  <c r="O27" i="4"/>
  <c r="O31" i="4"/>
  <c r="O35" i="4"/>
  <c r="O39" i="4"/>
  <c r="O43" i="4"/>
  <c r="O47" i="4"/>
  <c r="O51" i="4"/>
  <c r="O55" i="4"/>
  <c r="O59" i="4"/>
  <c r="O63" i="4"/>
  <c r="O67" i="4"/>
  <c r="O71" i="4"/>
  <c r="O75" i="4"/>
  <c r="O79" i="4"/>
  <c r="O83" i="4"/>
  <c r="O87" i="4"/>
  <c r="O91" i="4"/>
  <c r="O95" i="4"/>
  <c r="O99" i="4"/>
  <c r="O103" i="4"/>
  <c r="O107" i="4"/>
  <c r="O111" i="4"/>
  <c r="O115" i="4"/>
  <c r="O119" i="4"/>
  <c r="O123" i="4"/>
  <c r="O127" i="4"/>
  <c r="O131" i="4"/>
  <c r="O135" i="4"/>
  <c r="O139" i="4"/>
  <c r="O143" i="4"/>
  <c r="O147" i="4"/>
  <c r="O151" i="4"/>
  <c r="O155" i="4"/>
  <c r="O159" i="4"/>
  <c r="O163" i="4"/>
  <c r="O167" i="4"/>
  <c r="O171" i="4"/>
  <c r="O175" i="4"/>
  <c r="O179" i="4"/>
  <c r="O183" i="4"/>
  <c r="O187" i="4"/>
  <c r="O191" i="4"/>
  <c r="O195" i="4"/>
  <c r="O199" i="4"/>
  <c r="O203" i="4"/>
  <c r="O207" i="4"/>
  <c r="O211" i="4"/>
  <c r="O215" i="4"/>
  <c r="O219" i="4"/>
  <c r="O223" i="4"/>
  <c r="O227" i="4"/>
  <c r="O231" i="4"/>
  <c r="O235" i="4"/>
  <c r="O239" i="4"/>
  <c r="O243" i="4"/>
  <c r="O251" i="4"/>
  <c r="O259" i="4"/>
  <c r="O267" i="4"/>
  <c r="O275" i="4"/>
  <c r="O283" i="4"/>
  <c r="O291" i="4"/>
  <c r="O299" i="4"/>
  <c r="O307" i="4"/>
  <c r="O315" i="4"/>
  <c r="O323" i="4"/>
  <c r="O339" i="4"/>
  <c r="O343" i="4"/>
  <c r="O351" i="4"/>
  <c r="O359" i="4"/>
  <c r="O375" i="4"/>
  <c r="O379" i="4"/>
  <c r="O383" i="4"/>
  <c r="O391" i="4"/>
  <c r="O395" i="4"/>
  <c r="O475" i="4"/>
  <c r="O483" i="4"/>
  <c r="O491" i="4"/>
  <c r="O495" i="4"/>
  <c r="O503" i="4"/>
  <c r="A2" i="11" a="1"/>
  <c r="P199" i="4"/>
  <c r="P219" i="4"/>
  <c r="P231" i="4"/>
  <c r="P243" i="4"/>
  <c r="P255" i="4"/>
  <c r="P267" i="4"/>
  <c r="P271" i="4"/>
  <c r="P283" i="4"/>
  <c r="P291" i="4"/>
  <c r="P303" i="4"/>
  <c r="P315" i="4"/>
  <c r="P319" i="4"/>
  <c r="P335" i="4"/>
  <c r="P339" i="4"/>
  <c r="P351" i="4"/>
  <c r="P371" i="4"/>
  <c r="P395" i="4"/>
  <c r="P403" i="4"/>
  <c r="P407" i="4"/>
  <c r="P427" i="4"/>
  <c r="P435" i="4"/>
  <c r="P447" i="4"/>
  <c r="P455" i="4"/>
  <c r="P463" i="4"/>
  <c r="P467" i="4"/>
  <c r="P479" i="4"/>
  <c r="P487" i="4"/>
  <c r="P495" i="4"/>
  <c r="P503" i="4"/>
  <c r="N364" i="4" a="1"/>
  <c r="N380" i="4" a="1"/>
  <c r="N420" i="4" a="1"/>
  <c r="N436" i="4" a="1"/>
  <c r="N448" i="4" a="1"/>
  <c r="N452" i="4" a="1"/>
  <c r="N456" i="4" a="1"/>
  <c r="N464" i="4" a="1"/>
  <c r="N468" i="4" a="1"/>
  <c r="N472" i="4" a="1"/>
  <c r="N484" i="4" a="1"/>
  <c r="N492" i="4" a="1"/>
  <c r="A2" i="12" a="1"/>
  <c r="O504" i="4"/>
  <c r="P224" i="4"/>
  <c r="P348" i="4"/>
  <c r="P392" i="4"/>
  <c r="P424" i="4"/>
  <c r="P440" i="4"/>
  <c r="P468" i="4"/>
  <c r="P484" i="4"/>
  <c r="P500" i="4"/>
  <c r="N449" i="4" a="1"/>
  <c r="O465" i="4"/>
  <c r="O493" i="4"/>
  <c r="E178" i="12" a="1"/>
  <c r="V197" i="2" a="1"/>
  <c r="D66" i="4"/>
  <c r="D338" i="4"/>
  <c r="D466" i="4"/>
  <c r="J155" i="4"/>
  <c r="J224" i="4"/>
  <c r="J268" i="4"/>
  <c r="J304" i="4"/>
  <c r="J348" i="4"/>
  <c r="J384" i="4"/>
  <c r="J412" i="4"/>
  <c r="J444" i="4"/>
  <c r="J492" i="4"/>
  <c r="P65" i="4"/>
  <c r="P125" i="4"/>
  <c r="P181" i="4"/>
  <c r="P233" i="4"/>
  <c r="P277" i="4"/>
  <c r="P317" i="4"/>
  <c r="P341" i="4"/>
  <c r="P381" i="4"/>
  <c r="P413" i="4"/>
  <c r="P453" i="4"/>
  <c r="P493" i="4"/>
  <c r="I318" i="1"/>
  <c r="AA57" i="2"/>
  <c r="I134" i="4"/>
  <c r="H185" i="4" a="1"/>
  <c r="H221" i="4" a="1"/>
  <c r="H257" i="4" a="1"/>
  <c r="H285" i="4" a="1"/>
  <c r="H313" i="4" a="1"/>
  <c r="H349" i="4" a="1"/>
  <c r="H365" i="4" a="1"/>
  <c r="H389" i="4" a="1"/>
  <c r="H417" i="4" a="1"/>
  <c r="H441" i="4" a="1"/>
  <c r="N10" i="4" a="1"/>
  <c r="N46" i="4" a="1"/>
  <c r="N274" i="4" a="1"/>
  <c r="N378" i="4" a="1"/>
  <c r="N410" i="4" a="1"/>
  <c r="N486" i="4" a="1"/>
  <c r="E82" i="12" a="1"/>
  <c r="E146" i="12" a="1"/>
  <c r="E210" i="12" a="1"/>
  <c r="E274" i="12" a="1"/>
  <c r="E339" i="12" a="1"/>
  <c r="C385" i="12" a="1"/>
  <c r="C417" i="12" a="1"/>
  <c r="C449" i="12" a="1"/>
  <c r="C481" i="12" a="1"/>
  <c r="H11" i="1" a="1"/>
  <c r="H43" i="1" a="1"/>
  <c r="H75" i="1" a="1"/>
  <c r="H107" i="1" a="1"/>
  <c r="H139" i="1" a="1"/>
  <c r="H171" i="1" a="1"/>
  <c r="H203" i="1" a="1"/>
  <c r="H235" i="1" a="1"/>
  <c r="H267" i="1" a="1"/>
  <c r="H299" i="1" a="1"/>
  <c r="H332" i="1" a="1"/>
  <c r="H364" i="1" a="1"/>
  <c r="H396" i="1" a="1"/>
  <c r="H428" i="1" a="1"/>
  <c r="H460" i="1" a="1"/>
  <c r="H492" i="1" a="1"/>
  <c r="W16" i="2"/>
  <c r="V37" i="2" a="1"/>
  <c r="W58" i="2"/>
  <c r="W80" i="2"/>
  <c r="V101" i="2" a="1"/>
  <c r="W122" i="2"/>
  <c r="W144" i="2"/>
  <c r="V165" i="2" a="1"/>
  <c r="W186" i="2"/>
  <c r="W208" i="2"/>
  <c r="V229" i="2" a="1"/>
  <c r="W250" i="2"/>
  <c r="W272" i="2"/>
  <c r="V293" i="2" a="1"/>
  <c r="W315" i="2"/>
  <c r="W337" i="2"/>
  <c r="V358" i="2" a="1"/>
  <c r="V378" i="2" a="1"/>
  <c r="W393" i="2"/>
  <c r="V406" i="2" a="1"/>
  <c r="W419" i="2"/>
  <c r="V430" i="2" a="1"/>
  <c r="V441" i="2" a="1"/>
  <c r="V452" i="2" a="1"/>
  <c r="V462" i="2" a="1"/>
  <c r="V473" i="2" a="1"/>
  <c r="V484" i="2" a="1"/>
  <c r="V494" i="2" a="1"/>
  <c r="V505" i="2" a="1"/>
  <c r="AA35" i="2"/>
  <c r="AA75" i="2"/>
  <c r="AA119" i="2"/>
  <c r="AA163" i="2"/>
  <c r="AA203" i="2"/>
  <c r="AA247" i="2"/>
  <c r="AA287" i="2"/>
  <c r="AA324" i="2"/>
  <c r="AA360" i="2"/>
  <c r="AA392" i="2"/>
  <c r="AA424" i="2"/>
  <c r="AA456" i="2"/>
  <c r="AA488" i="2"/>
  <c r="D6" i="4"/>
  <c r="D14" i="4"/>
  <c r="D22" i="4"/>
  <c r="D30" i="4"/>
  <c r="D38" i="4"/>
  <c r="D46" i="4"/>
  <c r="D54" i="4"/>
  <c r="D62" i="4"/>
  <c r="D70" i="4"/>
  <c r="D78" i="4"/>
  <c r="D86" i="4"/>
  <c r="D94" i="4"/>
  <c r="D102" i="4"/>
  <c r="D110" i="4"/>
  <c r="D118" i="4"/>
  <c r="D126" i="4"/>
  <c r="D134" i="4"/>
  <c r="D142" i="4"/>
  <c r="D150" i="4"/>
  <c r="D158" i="4"/>
  <c r="D166" i="4"/>
  <c r="D174" i="4"/>
  <c r="D182" i="4"/>
  <c r="D190" i="4"/>
  <c r="D198" i="4"/>
  <c r="D206" i="4"/>
  <c r="D214" i="4"/>
  <c r="D222" i="4"/>
  <c r="D230" i="4"/>
  <c r="D238" i="4"/>
  <c r="D246" i="4"/>
  <c r="D254" i="4"/>
  <c r="D262" i="4"/>
  <c r="D270" i="4"/>
  <c r="D278" i="4"/>
  <c r="D286" i="4"/>
  <c r="D294" i="4"/>
  <c r="D302" i="4"/>
  <c r="D310" i="4"/>
  <c r="D318" i="4"/>
  <c r="D326" i="4"/>
  <c r="D334" i="4"/>
  <c r="D342" i="4"/>
  <c r="D350" i="4"/>
  <c r="D358" i="4"/>
  <c r="D366" i="4"/>
  <c r="D374" i="4"/>
  <c r="D382" i="4"/>
  <c r="D390" i="4"/>
  <c r="D398" i="4"/>
  <c r="D406" i="4"/>
  <c r="D414" i="4"/>
  <c r="D422" i="4"/>
  <c r="D430" i="4"/>
  <c r="D438" i="4"/>
  <c r="D446" i="4"/>
  <c r="D454" i="4"/>
  <c r="D462" i="4"/>
  <c r="D470" i="4"/>
  <c r="D478" i="4"/>
  <c r="D486" i="4"/>
  <c r="D494" i="4"/>
  <c r="D502" i="4"/>
  <c r="J7" i="4"/>
  <c r="J15" i="4"/>
  <c r="J23" i="4"/>
  <c r="J31" i="4"/>
  <c r="J39" i="4"/>
  <c r="J47" i="4"/>
  <c r="J55" i="4"/>
  <c r="J63" i="4"/>
  <c r="I77" i="4"/>
  <c r="I88" i="4"/>
  <c r="I104" i="4"/>
  <c r="I120" i="4"/>
  <c r="J140" i="4"/>
  <c r="H145" i="4" a="1"/>
  <c r="I149" i="4"/>
  <c r="J153" i="4"/>
  <c r="H158" i="4" a="1"/>
  <c r="I166" i="4"/>
  <c r="J170" i="4"/>
  <c r="J174" i="4"/>
  <c r="J178" i="4"/>
  <c r="J182" i="4"/>
  <c r="J186" i="4"/>
  <c r="J190" i="4"/>
  <c r="J194" i="4"/>
  <c r="J198" i="4"/>
  <c r="J202" i="4"/>
  <c r="J206" i="4"/>
  <c r="J210" i="4"/>
  <c r="J214" i="4"/>
  <c r="J218" i="4"/>
  <c r="J222" i="4"/>
  <c r="J226" i="4"/>
  <c r="J230" i="4"/>
  <c r="J234" i="4"/>
  <c r="J238" i="4"/>
  <c r="J242" i="4"/>
  <c r="J246" i="4"/>
  <c r="J250" i="4"/>
  <c r="J254" i="4"/>
  <c r="J258" i="4"/>
  <c r="J262" i="4"/>
  <c r="J266" i="4"/>
  <c r="J270" i="4"/>
  <c r="J274" i="4"/>
  <c r="J278" i="4"/>
  <c r="J282" i="4"/>
  <c r="J286" i="4"/>
  <c r="J290" i="4"/>
  <c r="J294" i="4"/>
  <c r="J298" i="4"/>
  <c r="J302" i="4"/>
  <c r="J306" i="4"/>
  <c r="J310" i="4"/>
  <c r="J314" i="4"/>
  <c r="J318" i="4"/>
  <c r="J322" i="4"/>
  <c r="J326" i="4"/>
  <c r="J330" i="4"/>
  <c r="J334" i="4"/>
  <c r="J338" i="4"/>
  <c r="J342" i="4"/>
  <c r="J346" i="4"/>
  <c r="J350" i="4"/>
  <c r="J354" i="4"/>
  <c r="J358" i="4"/>
  <c r="J362" i="4"/>
  <c r="J366" i="4"/>
  <c r="J370" i="4"/>
  <c r="J374" i="4"/>
  <c r="J378" i="4"/>
  <c r="J382" i="4"/>
  <c r="J386" i="4"/>
  <c r="J390" i="4"/>
  <c r="J394" i="4"/>
  <c r="J398" i="4"/>
  <c r="J402" i="4"/>
  <c r="J406" i="4"/>
  <c r="J410" i="4"/>
  <c r="J414" i="4"/>
  <c r="J418" i="4"/>
  <c r="J422" i="4"/>
  <c r="J426" i="4"/>
  <c r="J430" i="4"/>
  <c r="J434" i="4"/>
  <c r="J438" i="4"/>
  <c r="J442" i="4"/>
  <c r="J446" i="4"/>
  <c r="J450" i="4"/>
  <c r="J454" i="4"/>
  <c r="J458" i="4"/>
  <c r="J462" i="4"/>
  <c r="J466" i="4"/>
  <c r="J470" i="4"/>
  <c r="J474" i="4"/>
  <c r="J478" i="4"/>
  <c r="J482" i="4"/>
  <c r="J486" i="4"/>
  <c r="J490" i="4"/>
  <c r="J494" i="4"/>
  <c r="J498" i="4"/>
  <c r="J502" i="4"/>
  <c r="J506" i="4"/>
  <c r="P7" i="4"/>
  <c r="P11" i="4"/>
  <c r="P15" i="4"/>
  <c r="P19" i="4"/>
  <c r="P23" i="4"/>
  <c r="P27" i="4"/>
  <c r="P31" i="4"/>
  <c r="P35" i="4"/>
  <c r="P39" i="4"/>
  <c r="P43" i="4"/>
  <c r="P47" i="4"/>
  <c r="P51" i="4"/>
  <c r="P55" i="4"/>
  <c r="P59" i="4"/>
  <c r="P63" i="4"/>
  <c r="P67" i="4"/>
  <c r="P71" i="4"/>
  <c r="P75" i="4"/>
  <c r="P79" i="4"/>
  <c r="P83" i="4"/>
  <c r="P87" i="4"/>
  <c r="P91" i="4"/>
  <c r="P95" i="4"/>
  <c r="P99" i="4"/>
  <c r="P103" i="4"/>
  <c r="P107" i="4"/>
  <c r="P111" i="4"/>
  <c r="P115" i="4"/>
  <c r="P119" i="4"/>
  <c r="P123" i="4"/>
  <c r="P127" i="4"/>
  <c r="P131" i="4"/>
  <c r="P135" i="4"/>
  <c r="P139" i="4"/>
  <c r="P143" i="4"/>
  <c r="P147" i="4"/>
  <c r="P151" i="4"/>
  <c r="P155" i="4"/>
  <c r="P159" i="4"/>
  <c r="P163" i="4"/>
  <c r="P167" i="4"/>
  <c r="P171" i="4"/>
  <c r="P175" i="4"/>
  <c r="P179" i="4"/>
  <c r="P183" i="4"/>
  <c r="P191" i="4"/>
  <c r="P195" i="4"/>
  <c r="P203" i="4"/>
  <c r="P211" i="4"/>
  <c r="P223" i="4"/>
  <c r="P235" i="4"/>
  <c r="P239" i="4"/>
  <c r="P247" i="4"/>
  <c r="P279" i="4"/>
  <c r="P287" i="4"/>
  <c r="P295" i="4"/>
  <c r="P307" i="4"/>
  <c r="P331" i="4"/>
  <c r="P343" i="4"/>
  <c r="P347" i="4"/>
  <c r="P355" i="4"/>
  <c r="P359" i="4"/>
  <c r="P363" i="4"/>
  <c r="P367" i="4"/>
  <c r="P379" i="4"/>
  <c r="P383" i="4"/>
  <c r="P391" i="4"/>
  <c r="P411" i="4"/>
  <c r="P419" i="4"/>
  <c r="P423" i="4"/>
  <c r="P443" i="4"/>
  <c r="P451" i="4"/>
  <c r="P491" i="4"/>
  <c r="P499" i="4"/>
  <c r="P507" i="4"/>
  <c r="N368" i="4" a="1"/>
  <c r="N404" i="4" a="1"/>
  <c r="N440" i="4" a="1"/>
  <c r="N476" i="4" a="1"/>
  <c r="N488" i="4" a="1"/>
  <c r="A2" i="9" a="1"/>
  <c r="A2" i="8" a="1"/>
  <c r="P240" i="4"/>
  <c r="P316" i="4"/>
  <c r="O501" i="4"/>
  <c r="C369" i="12" a="1"/>
  <c r="D10" i="4"/>
  <c r="D258" i="4"/>
  <c r="D370" i="4"/>
  <c r="D442" i="4"/>
  <c r="J11" i="4"/>
  <c r="J51" i="4"/>
  <c r="J138" i="4"/>
  <c r="J172" i="4"/>
  <c r="J200" i="4"/>
  <c r="J232" i="4"/>
  <c r="J256" i="4"/>
  <c r="J324" i="4"/>
  <c r="J344" i="4"/>
  <c r="J364" i="4"/>
  <c r="J388" i="4"/>
  <c r="J408" i="4"/>
  <c r="J436" i="4"/>
  <c r="J464" i="4"/>
  <c r="J496" i="4"/>
  <c r="P17" i="4"/>
  <c r="P53" i="4"/>
  <c r="P137" i="4"/>
  <c r="P193" i="4"/>
  <c r="P237" i="4"/>
  <c r="P309" i="4"/>
  <c r="P353" i="4"/>
  <c r="P393" i="4"/>
  <c r="P429" i="4"/>
  <c r="P461" i="4"/>
  <c r="P497" i="4"/>
  <c r="I29" i="1"/>
  <c r="AA410" i="2"/>
  <c r="I80" i="4"/>
  <c r="H193" i="4" a="1"/>
  <c r="H237" i="4" a="1"/>
  <c r="H269" i="4" a="1"/>
  <c r="H301" i="4" a="1"/>
  <c r="H321" i="4" a="1"/>
  <c r="H357" i="4" a="1"/>
  <c r="H393" i="4" a="1"/>
  <c r="H425" i="4" a="1"/>
  <c r="H477" i="4" a="1"/>
  <c r="N62" i="4" a="1"/>
  <c r="N86" i="4" a="1"/>
  <c r="N106" i="4" a="1"/>
  <c r="N178" i="4" a="1"/>
  <c r="N286" i="4" a="1"/>
  <c r="N358" i="4" a="1"/>
  <c r="N414" i="4" a="1"/>
  <c r="N478" i="4" a="1"/>
  <c r="E86" i="12" a="1"/>
  <c r="E150" i="12" a="1"/>
  <c r="E214" i="12" a="1"/>
  <c r="E278" i="12" a="1"/>
  <c r="E343" i="12" a="1"/>
  <c r="E387" i="12" a="1"/>
  <c r="E419" i="12" a="1"/>
  <c r="E451" i="12" a="1"/>
  <c r="E483" i="12" a="1"/>
  <c r="I13" i="1"/>
  <c r="I45" i="1"/>
  <c r="I77" i="1"/>
  <c r="I109" i="1"/>
  <c r="I141" i="1"/>
  <c r="I173" i="1"/>
  <c r="I205" i="1"/>
  <c r="I237" i="1"/>
  <c r="I269" i="1"/>
  <c r="I301" i="1"/>
  <c r="I334" i="1"/>
  <c r="I366" i="1"/>
  <c r="I398" i="1"/>
  <c r="I430" i="1"/>
  <c r="I462" i="1"/>
  <c r="I494" i="1"/>
  <c r="V17" i="2" a="1"/>
  <c r="W38" i="2"/>
  <c r="W60" i="2"/>
  <c r="V81" i="2" a="1"/>
  <c r="W102" i="2"/>
  <c r="W124" i="2"/>
  <c r="V145" i="2" a="1"/>
  <c r="W166" i="2"/>
  <c r="W188" i="2"/>
  <c r="V209" i="2" a="1"/>
  <c r="W230" i="2"/>
  <c r="W252" i="2"/>
  <c r="V273" i="2" a="1"/>
  <c r="W294" i="2"/>
  <c r="W317" i="2"/>
  <c r="V338" i="2" a="1"/>
  <c r="W359" i="2"/>
  <c r="W379" i="2"/>
  <c r="V394" i="2" a="1"/>
  <c r="W407" i="2"/>
  <c r="W420" i="2"/>
  <c r="W431" i="2"/>
  <c r="W441" i="2"/>
  <c r="W452" i="2"/>
  <c r="W463" i="2"/>
  <c r="W473" i="2"/>
  <c r="W484" i="2"/>
  <c r="W495" i="2"/>
  <c r="W505" i="2"/>
  <c r="AA37" i="2"/>
  <c r="AA81" i="2"/>
  <c r="AA121" i="2"/>
  <c r="AA165" i="2"/>
  <c r="AA209" i="2"/>
  <c r="AA249" i="2"/>
  <c r="AA289" i="2"/>
  <c r="AA326" i="2"/>
  <c r="AA362" i="2"/>
  <c r="AA394" i="2"/>
  <c r="AA426" i="2"/>
  <c r="AA458" i="2"/>
  <c r="AA490" i="2"/>
  <c r="I71" i="4"/>
  <c r="J77" i="4"/>
  <c r="I83" i="4"/>
  <c r="J88" i="4"/>
  <c r="I94" i="4"/>
  <c r="I99" i="4"/>
  <c r="J104" i="4"/>
  <c r="I110" i="4"/>
  <c r="I115" i="4"/>
  <c r="J120" i="4"/>
  <c r="I126" i="4"/>
  <c r="I131" i="4"/>
  <c r="I136" i="4"/>
  <c r="H141" i="4" a="1"/>
  <c r="I145" i="4"/>
  <c r="J149" i="4"/>
  <c r="H154" i="4" a="1"/>
  <c r="I162" i="4"/>
  <c r="J166" i="4"/>
  <c r="H171" i="4" a="1"/>
  <c r="H175" i="4" a="1"/>
  <c r="H179" i="4" a="1"/>
  <c r="H183" i="4" a="1"/>
  <c r="H187" i="4" a="1"/>
  <c r="H191" i="4" a="1"/>
  <c r="H195" i="4" a="1"/>
  <c r="H199" i="4" a="1"/>
  <c r="H203" i="4" a="1"/>
  <c r="H207" i="4" a="1"/>
  <c r="H211" i="4" a="1"/>
  <c r="H215" i="4" a="1"/>
  <c r="H219" i="4" a="1"/>
  <c r="H223" i="4" a="1"/>
  <c r="H227" i="4" a="1"/>
  <c r="H231" i="4" a="1"/>
  <c r="H235" i="4" a="1"/>
  <c r="H239" i="4" a="1"/>
  <c r="H243" i="4" a="1"/>
  <c r="H247" i="4" a="1"/>
  <c r="H251" i="4" a="1"/>
  <c r="H255" i="4" a="1"/>
  <c r="H259" i="4" a="1"/>
  <c r="H263" i="4" a="1"/>
  <c r="H267" i="4" a="1"/>
  <c r="H271" i="4" a="1"/>
  <c r="H275" i="4" a="1"/>
  <c r="H279" i="4" a="1"/>
  <c r="H283" i="4" a="1"/>
  <c r="H287" i="4" a="1"/>
  <c r="H291" i="4" a="1"/>
  <c r="H295" i="4" a="1"/>
  <c r="H299" i="4" a="1"/>
  <c r="H303" i="4" a="1"/>
  <c r="H307" i="4" a="1"/>
  <c r="H311" i="4" a="1"/>
  <c r="H315" i="4" a="1"/>
  <c r="H319" i="4" a="1"/>
  <c r="H323" i="4" a="1"/>
  <c r="H327" i="4" a="1"/>
  <c r="H331" i="4" a="1"/>
  <c r="H335" i="4" a="1"/>
  <c r="H339" i="4" a="1"/>
  <c r="H343" i="4" a="1"/>
  <c r="H347" i="4" a="1"/>
  <c r="H351" i="4" a="1"/>
  <c r="H355" i="4" a="1"/>
  <c r="H359" i="4" a="1"/>
  <c r="H363" i="4" a="1"/>
  <c r="H367" i="4" a="1"/>
  <c r="H371" i="4" a="1"/>
  <c r="H375" i="4" a="1"/>
  <c r="H379" i="4" a="1"/>
  <c r="H383" i="4" a="1"/>
  <c r="H387" i="4" a="1"/>
  <c r="H391" i="4" a="1"/>
  <c r="H395" i="4" a="1"/>
  <c r="H399" i="4" a="1"/>
  <c r="H403" i="4" a="1"/>
  <c r="H407" i="4" a="1"/>
  <c r="H411" i="4" a="1"/>
  <c r="H415" i="4" a="1"/>
  <c r="H419" i="4" a="1"/>
  <c r="H423" i="4" a="1"/>
  <c r="H427" i="4" a="1"/>
  <c r="H431" i="4" a="1"/>
  <c r="H435" i="4" a="1"/>
  <c r="H439" i="4" a="1"/>
  <c r="H443" i="4" a="1"/>
  <c r="H447" i="4" a="1"/>
  <c r="H451" i="4" a="1"/>
  <c r="H455" i="4" a="1"/>
  <c r="H459" i="4" a="1"/>
  <c r="H463" i="4" a="1"/>
  <c r="H467" i="4" a="1"/>
  <c r="H471" i="4" a="1"/>
  <c r="H475" i="4" a="1"/>
  <c r="H479" i="4" a="1"/>
  <c r="H483" i="4" a="1"/>
  <c r="H487" i="4" a="1"/>
  <c r="H491" i="4" a="1"/>
  <c r="H495" i="4" a="1"/>
  <c r="H499" i="4" a="1"/>
  <c r="H503" i="4" a="1"/>
  <c r="N4" i="4" a="1"/>
  <c r="N8" i="4" a="1"/>
  <c r="N12" i="4" a="1"/>
  <c r="N16" i="4" a="1"/>
  <c r="N20" i="4" a="1"/>
  <c r="N24" i="4" a="1"/>
  <c r="N28" i="4" a="1"/>
  <c r="N32" i="4" a="1"/>
  <c r="N36" i="4" a="1"/>
  <c r="N40" i="4" a="1"/>
  <c r="N44" i="4" a="1"/>
  <c r="N48" i="4" a="1"/>
  <c r="N52" i="4" a="1"/>
  <c r="N56" i="4" a="1"/>
  <c r="N60" i="4" a="1"/>
  <c r="N64" i="4" a="1"/>
  <c r="N68" i="4" a="1"/>
  <c r="N72" i="4" a="1"/>
  <c r="N76" i="4" a="1"/>
  <c r="N80" i="4" a="1"/>
  <c r="N84" i="4" a="1"/>
  <c r="N88" i="4" a="1"/>
  <c r="N92" i="4" a="1"/>
  <c r="N96" i="4" a="1"/>
  <c r="N100" i="4" a="1"/>
  <c r="N104" i="4" a="1"/>
  <c r="N108" i="4" a="1"/>
  <c r="N112" i="4" a="1"/>
  <c r="N116" i="4" a="1"/>
  <c r="N120" i="4" a="1"/>
  <c r="N124" i="4" a="1"/>
  <c r="N128" i="4" a="1"/>
  <c r="N132" i="4" a="1"/>
  <c r="N136" i="4" a="1"/>
  <c r="N140" i="4" a="1"/>
  <c r="N144" i="4" a="1"/>
  <c r="N148" i="4" a="1"/>
  <c r="N152" i="4" a="1"/>
  <c r="N156" i="4" a="1"/>
  <c r="N160" i="4" a="1"/>
  <c r="N164" i="4" a="1"/>
  <c r="N168" i="4" a="1"/>
  <c r="N172" i="4" a="1"/>
  <c r="N176" i="4" a="1"/>
  <c r="N180" i="4" a="1"/>
  <c r="N184" i="4" a="1"/>
  <c r="N188" i="4" a="1"/>
  <c r="N192" i="4" a="1"/>
  <c r="N196" i="4" a="1"/>
  <c r="N200" i="4" a="1"/>
  <c r="N204" i="4" a="1"/>
  <c r="N208" i="4" a="1"/>
  <c r="N212" i="4" a="1"/>
  <c r="N216" i="4" a="1"/>
  <c r="N220" i="4" a="1"/>
  <c r="N224" i="4" a="1"/>
  <c r="N228" i="4" a="1"/>
  <c r="N232" i="4" a="1"/>
  <c r="N236" i="4" a="1"/>
  <c r="N240" i="4" a="1"/>
  <c r="N244" i="4" a="1"/>
  <c r="N248" i="4" a="1"/>
  <c r="N252" i="4" a="1"/>
  <c r="N256" i="4" a="1"/>
  <c r="N260" i="4" a="1"/>
  <c r="N264" i="4" a="1"/>
  <c r="N268" i="4" a="1"/>
  <c r="N272" i="4" a="1"/>
  <c r="N276" i="4" a="1"/>
  <c r="N280" i="4" a="1"/>
  <c r="N284" i="4" a="1"/>
  <c r="N288" i="4" a="1"/>
  <c r="N292" i="4" a="1"/>
  <c r="N296" i="4" a="1"/>
  <c r="N300" i="4" a="1"/>
  <c r="N304" i="4" a="1"/>
  <c r="N308" i="4" a="1"/>
  <c r="N312" i="4" a="1"/>
  <c r="N316" i="4" a="1"/>
  <c r="N320" i="4" a="1"/>
  <c r="N324" i="4" a="1"/>
  <c r="N328" i="4" a="1"/>
  <c r="N332" i="4" a="1"/>
  <c r="N336" i="4" a="1"/>
  <c r="N340" i="4" a="1"/>
  <c r="N344" i="4" a="1"/>
  <c r="N348" i="4" a="1"/>
  <c r="N352" i="4" a="1"/>
  <c r="N356" i="4" a="1"/>
  <c r="N360" i="4" a="1"/>
  <c r="N372" i="4" a="1"/>
  <c r="N376" i="4" a="1"/>
  <c r="N384" i="4" a="1"/>
  <c r="N388" i="4" a="1"/>
  <c r="N396" i="4" a="1"/>
  <c r="N400" i="4" a="1"/>
  <c r="N412" i="4" a="1"/>
  <c r="N428" i="4" a="1"/>
  <c r="N500" i="4" a="1"/>
  <c r="O488" i="4"/>
  <c r="O496" i="4"/>
  <c r="P216" i="4"/>
  <c r="P252" i="4"/>
  <c r="P264" i="4"/>
  <c r="P276" i="4"/>
  <c r="P292" i="4"/>
  <c r="P304" i="4"/>
  <c r="P340" i="4"/>
  <c r="P388" i="4"/>
  <c r="P408" i="4"/>
  <c r="P432" i="4"/>
  <c r="P448" i="4"/>
  <c r="P464" i="4"/>
  <c r="P480" i="4"/>
  <c r="P492" i="4"/>
  <c r="N445" i="4" a="1"/>
  <c r="N457" i="4" a="1"/>
  <c r="N481" i="4" a="1"/>
  <c r="N493" i="4" a="1"/>
  <c r="N505" i="4" a="1"/>
  <c r="O461" i="4"/>
  <c r="O485" i="4"/>
  <c r="C401" i="12" a="1"/>
  <c r="I506" i="1"/>
  <c r="V261" i="2" a="1"/>
  <c r="AA11" i="2"/>
  <c r="AA342" i="2"/>
  <c r="D34" i="4"/>
  <c r="D90" i="4"/>
  <c r="D194" i="4"/>
  <c r="D266" i="4"/>
  <c r="D354" i="4"/>
  <c r="D410" i="4"/>
  <c r="D458" i="4"/>
  <c r="D506" i="4"/>
  <c r="J59" i="4"/>
  <c r="H160" i="4" a="1"/>
  <c r="J204" i="4"/>
  <c r="J240" i="4"/>
  <c r="J316" i="4"/>
  <c r="J396" i="4"/>
  <c r="J452" i="4"/>
  <c r="P25" i="4"/>
  <c r="P73" i="4"/>
  <c r="P145" i="4"/>
  <c r="P221" i="4"/>
  <c r="P293" i="4"/>
  <c r="P325" i="4"/>
  <c r="P369" i="4"/>
  <c r="P409" i="4"/>
  <c r="P469" i="4"/>
  <c r="I350" i="1"/>
  <c r="AA271" i="2"/>
  <c r="I123" i="4"/>
  <c r="H181" i="4" a="1"/>
  <c r="H225" i="4" a="1"/>
  <c r="H341" i="4" a="1"/>
  <c r="H397" i="4" a="1"/>
  <c r="H437" i="4" a="1"/>
  <c r="H485" i="4" a="1"/>
  <c r="N14" i="4" a="1"/>
  <c r="N54" i="4" a="1"/>
  <c r="N426" i="4" a="1"/>
  <c r="E90" i="12" a="1"/>
  <c r="E154" i="12" a="1"/>
  <c r="E218" i="12" a="1"/>
  <c r="E282" i="12" a="1"/>
  <c r="E347" i="12" a="1"/>
  <c r="C389" i="12" a="1"/>
  <c r="C421" i="12" a="1"/>
  <c r="C453" i="12" a="1"/>
  <c r="C485" i="12" a="1"/>
  <c r="H15" i="1" a="1"/>
  <c r="H47" i="1" a="1"/>
  <c r="H79" i="1" a="1"/>
  <c r="H111" i="1" a="1"/>
  <c r="H143" i="1" a="1"/>
  <c r="H175" i="1" a="1"/>
  <c r="H207" i="1" a="1"/>
  <c r="H239" i="1" a="1"/>
  <c r="H271" i="1" a="1"/>
  <c r="H303" i="1" a="1"/>
  <c r="H336" i="1" a="1"/>
  <c r="H368" i="1" a="1"/>
  <c r="H400" i="1" a="1"/>
  <c r="H432" i="1" a="1"/>
  <c r="H464" i="1" a="1"/>
  <c r="H496" i="1" a="1"/>
  <c r="W18" i="2"/>
  <c r="W40" i="2"/>
  <c r="V61" i="2" a="1"/>
  <c r="W82" i="2"/>
  <c r="W104" i="2"/>
  <c r="V125" i="2" a="1"/>
  <c r="W146" i="2"/>
  <c r="W168" i="2"/>
  <c r="V189" i="2" a="1"/>
  <c r="W210" i="2"/>
  <c r="W232" i="2"/>
  <c r="V253" i="2" a="1"/>
  <c r="W274" i="2"/>
  <c r="W296" i="2"/>
  <c r="V318" i="2" a="1"/>
  <c r="W339" i="2"/>
  <c r="W361" i="2"/>
  <c r="V381" i="2" a="1"/>
  <c r="W395" i="2"/>
  <c r="W408" i="2"/>
  <c r="V421" i="2" a="1"/>
  <c r="V432" i="2" a="1"/>
  <c r="V442" i="2" a="1"/>
  <c r="V453" i="2" a="1"/>
  <c r="V464" i="2" a="1"/>
  <c r="V474" i="2" a="1"/>
  <c r="V485" i="2" a="1"/>
  <c r="V496" i="2" a="1"/>
  <c r="V506" i="2" a="1"/>
  <c r="AA39" i="2"/>
  <c r="AA83" i="2"/>
  <c r="AA123" i="2"/>
  <c r="AA167" i="2"/>
  <c r="AA211" i="2"/>
  <c r="AA251" i="2"/>
  <c r="AA291" i="2"/>
  <c r="AA328" i="2"/>
  <c r="AA364" i="2"/>
  <c r="AA396" i="2"/>
  <c r="AA428" i="2"/>
  <c r="AA460" i="2"/>
  <c r="AA492" i="2"/>
  <c r="D7" i="4"/>
  <c r="D15" i="4"/>
  <c r="D23" i="4"/>
  <c r="D31" i="4"/>
  <c r="D39" i="4"/>
  <c r="D47" i="4"/>
  <c r="D55" i="4"/>
  <c r="D63" i="4"/>
  <c r="D71" i="4"/>
  <c r="D79" i="4"/>
  <c r="D87" i="4"/>
  <c r="D95" i="4"/>
  <c r="D103" i="4"/>
  <c r="D111" i="4"/>
  <c r="D119" i="4"/>
  <c r="D127" i="4"/>
  <c r="D135" i="4"/>
  <c r="D143" i="4"/>
  <c r="D151" i="4"/>
  <c r="D159" i="4"/>
  <c r="D167" i="4"/>
  <c r="D175" i="4"/>
  <c r="D183" i="4"/>
  <c r="D191" i="4"/>
  <c r="D199" i="4"/>
  <c r="D207" i="4"/>
  <c r="D215" i="4"/>
  <c r="D223" i="4"/>
  <c r="D231" i="4"/>
  <c r="D239" i="4"/>
  <c r="D247" i="4"/>
  <c r="D255" i="4"/>
  <c r="D263" i="4"/>
  <c r="D271" i="4"/>
  <c r="D279" i="4"/>
  <c r="D287" i="4"/>
  <c r="D295" i="4"/>
  <c r="D303" i="4"/>
  <c r="D311" i="4"/>
  <c r="D319" i="4"/>
  <c r="D327" i="4"/>
  <c r="D335" i="4"/>
  <c r="D343" i="4"/>
  <c r="D351" i="4"/>
  <c r="D359" i="4"/>
  <c r="D367" i="4"/>
  <c r="D375" i="4"/>
  <c r="D383" i="4"/>
  <c r="D391" i="4"/>
  <c r="D399" i="4"/>
  <c r="D407" i="4"/>
  <c r="D415" i="4"/>
  <c r="D423" i="4"/>
  <c r="D431" i="4"/>
  <c r="D439" i="4"/>
  <c r="D447" i="4"/>
  <c r="D455" i="4"/>
  <c r="D463" i="4"/>
  <c r="D471" i="4"/>
  <c r="D479" i="4"/>
  <c r="D487" i="4"/>
  <c r="D495" i="4"/>
  <c r="D503" i="4"/>
  <c r="J8" i="4"/>
  <c r="J16" i="4"/>
  <c r="J24" i="4"/>
  <c r="J32" i="4"/>
  <c r="J40" i="4"/>
  <c r="J48" i="4"/>
  <c r="J56" i="4"/>
  <c r="J64" i="4"/>
  <c r="J71" i="4"/>
  <c r="J83" i="4"/>
  <c r="I89" i="4"/>
  <c r="J94" i="4"/>
  <c r="J99" i="4"/>
  <c r="I105" i="4"/>
  <c r="J110" i="4"/>
  <c r="J115" i="4"/>
  <c r="I121" i="4"/>
  <c r="J126" i="4"/>
  <c r="J131" i="4"/>
  <c r="J136" i="4"/>
  <c r="I141" i="4"/>
  <c r="J145" i="4"/>
  <c r="H150" i="4" a="1"/>
  <c r="I158" i="4"/>
  <c r="J162" i="4"/>
  <c r="H167" i="4" a="1"/>
  <c r="I411" i="4"/>
  <c r="I439" i="4"/>
  <c r="I443" i="4"/>
  <c r="I447" i="4"/>
  <c r="I463" i="4"/>
  <c r="I471" i="4"/>
  <c r="I479" i="4"/>
  <c r="I483" i="4"/>
  <c r="I491" i="4"/>
  <c r="I499" i="4"/>
  <c r="O4" i="4"/>
  <c r="O12" i="4"/>
  <c r="O20" i="4"/>
  <c r="O36" i="4"/>
  <c r="O40" i="4"/>
  <c r="O48" i="4"/>
  <c r="O52" i="4"/>
  <c r="O56" i="4"/>
  <c r="O60" i="4"/>
  <c r="O64" i="4"/>
  <c r="O68" i="4"/>
  <c r="O72" i="4"/>
  <c r="O136" i="4"/>
  <c r="O148" i="4"/>
  <c r="O152" i="4"/>
  <c r="O160" i="4"/>
  <c r="O164" i="4"/>
  <c r="O172" i="4"/>
  <c r="O184" i="4"/>
  <c r="O204" i="4"/>
  <c r="O208" i="4"/>
  <c r="O224" i="4"/>
  <c r="O228" i="4"/>
  <c r="O232" i="4"/>
  <c r="O240" i="4"/>
  <c r="O248" i="4"/>
  <c r="O256" i="4"/>
  <c r="O260" i="4"/>
  <c r="O272" i="4"/>
  <c r="O276" i="4"/>
  <c r="O284" i="4"/>
  <c r="O292" i="4"/>
  <c r="O304" i="4"/>
  <c r="O312" i="4"/>
  <c r="O324" i="4"/>
  <c r="O328" i="4"/>
  <c r="O344" i="4"/>
  <c r="O352" i="4"/>
  <c r="O360" i="4"/>
  <c r="O368" i="4"/>
  <c r="O376" i="4"/>
  <c r="O384" i="4"/>
  <c r="O400" i="4"/>
  <c r="O408" i="4"/>
  <c r="O416" i="4"/>
  <c r="O440" i="4"/>
  <c r="O444" i="4"/>
  <c r="O452" i="4"/>
  <c r="O456" i="4"/>
  <c r="O460" i="4"/>
  <c r="O464" i="4"/>
  <c r="O468" i="4"/>
  <c r="O476" i="4"/>
  <c r="O500" i="4"/>
  <c r="P220" i="4"/>
  <c r="P256" i="4"/>
  <c r="P296" i="4"/>
  <c r="P320" i="4"/>
  <c r="P332" i="4"/>
  <c r="P380" i="4"/>
  <c r="P404" i="4"/>
  <c r="P420" i="4"/>
  <c r="P436" i="4"/>
  <c r="P452" i="4"/>
  <c r="P460" i="4"/>
  <c r="P476" i="4"/>
  <c r="N473" i="4" a="1"/>
  <c r="N485" i="4" a="1"/>
  <c r="N497" i="4" a="1"/>
  <c r="A2" i="7" a="1"/>
  <c r="O477" i="4"/>
  <c r="A1" i="6" a="1"/>
  <c r="C433" i="12" a="1"/>
  <c r="H444" i="1" a="1"/>
  <c r="V133" i="2" a="1"/>
  <c r="W282" i="2"/>
  <c r="W400" i="2"/>
  <c r="V413" i="2" a="1"/>
  <c r="V436" i="2" a="1"/>
  <c r="V468" i="2" a="1"/>
  <c r="AA55" i="2"/>
  <c r="AA376" i="2"/>
  <c r="D26" i="4"/>
  <c r="D122" i="4"/>
  <c r="D170" i="4"/>
  <c r="D202" i="4"/>
  <c r="D274" i="4"/>
  <c r="D290" i="4"/>
  <c r="D330" i="4"/>
  <c r="J352" i="4"/>
  <c r="J480" i="4"/>
  <c r="P21" i="4"/>
  <c r="P57" i="4"/>
  <c r="P89" i="4"/>
  <c r="P105" i="4"/>
  <c r="P121" i="4"/>
  <c r="P141" i="4"/>
  <c r="P173" i="4"/>
  <c r="P205" i="4"/>
  <c r="W28" i="2"/>
  <c r="AA185" i="2"/>
  <c r="I86" i="4"/>
  <c r="I107" i="4"/>
  <c r="H139" i="4" a="1"/>
  <c r="I164" i="4"/>
  <c r="H189" i="4" a="1"/>
  <c r="H209" i="4" a="1"/>
  <c r="H233" i="4" a="1"/>
  <c r="N154" i="4" a="1"/>
  <c r="N294" i="4" a="1"/>
  <c r="N398" i="4" a="1"/>
  <c r="N454" i="4" a="1"/>
  <c r="N502" i="4" a="1"/>
  <c r="E94" i="12" a="1"/>
  <c r="E158" i="12" a="1"/>
  <c r="E222" i="12" a="1"/>
  <c r="E286" i="12" a="1"/>
  <c r="E351" i="12" a="1"/>
  <c r="E391" i="12" a="1"/>
  <c r="E423" i="12" a="1"/>
  <c r="E455" i="12" a="1"/>
  <c r="E487" i="12" a="1"/>
  <c r="I17" i="1"/>
  <c r="I49" i="1"/>
  <c r="I81" i="1"/>
  <c r="I113" i="1"/>
  <c r="I145" i="1"/>
  <c r="I177" i="1"/>
  <c r="I209" i="1"/>
  <c r="I241" i="1"/>
  <c r="I273" i="1"/>
  <c r="I305" i="1"/>
  <c r="I338" i="1"/>
  <c r="I370" i="1"/>
  <c r="I402" i="1"/>
  <c r="I434" i="1"/>
  <c r="I466" i="1"/>
  <c r="I498" i="1"/>
  <c r="W20" i="2"/>
  <c r="V41" i="2" a="1"/>
  <c r="W62" i="2"/>
  <c r="W84" i="2"/>
  <c r="V105" i="2" a="1"/>
  <c r="W126" i="2"/>
  <c r="W148" i="2"/>
  <c r="V169" i="2" a="1"/>
  <c r="W190" i="2"/>
  <c r="W212" i="2"/>
  <c r="V233" i="2" a="1"/>
  <c r="W254" i="2"/>
  <c r="W276" i="2"/>
  <c r="V297" i="2" a="1"/>
  <c r="W319" i="2"/>
  <c r="W341" i="2"/>
  <c r="V362" i="2" a="1"/>
  <c r="W381" i="2"/>
  <c r="W396" i="2"/>
  <c r="V409" i="2" a="1"/>
  <c r="W421" i="2"/>
  <c r="W432" i="2"/>
  <c r="W443" i="2"/>
  <c r="W453" i="2"/>
  <c r="W464" i="2"/>
  <c r="W475" i="2"/>
  <c r="W485" i="2"/>
  <c r="W496" i="2"/>
  <c r="W507" i="2"/>
  <c r="AA41" i="2"/>
  <c r="AA85" i="2"/>
  <c r="AA129" i="2"/>
  <c r="AA169" i="2"/>
  <c r="AA213" i="2"/>
  <c r="AA257" i="2"/>
  <c r="AA293" i="2"/>
  <c r="AA330" i="2"/>
  <c r="AA367" i="2"/>
  <c r="AA399" i="2"/>
  <c r="AA431" i="2"/>
  <c r="AA463" i="2"/>
  <c r="AA495" i="2"/>
  <c r="C8" i="4"/>
  <c r="C16" i="4"/>
  <c r="C24" i="4"/>
  <c r="C32" i="4"/>
  <c r="C40" i="4"/>
  <c r="C48" i="4"/>
  <c r="C56" i="4"/>
  <c r="C64" i="4"/>
  <c r="C72" i="4"/>
  <c r="C80" i="4"/>
  <c r="C88" i="4"/>
  <c r="C96" i="4"/>
  <c r="C104" i="4"/>
  <c r="C112" i="4"/>
  <c r="C120" i="4"/>
  <c r="C128" i="4"/>
  <c r="C136" i="4"/>
  <c r="C144" i="4"/>
  <c r="C152" i="4"/>
  <c r="C160" i="4"/>
  <c r="C168" i="4"/>
  <c r="C176" i="4"/>
  <c r="C184" i="4"/>
  <c r="C192" i="4"/>
  <c r="C200" i="4"/>
  <c r="C208" i="4"/>
  <c r="C216" i="4"/>
  <c r="C224" i="4"/>
  <c r="C232" i="4"/>
  <c r="C240" i="4"/>
  <c r="C248" i="4"/>
  <c r="C256" i="4"/>
  <c r="C264" i="4"/>
  <c r="C272" i="4"/>
  <c r="C280" i="4"/>
  <c r="C288" i="4"/>
  <c r="C296" i="4"/>
  <c r="C304" i="4"/>
  <c r="C312" i="4"/>
  <c r="C320" i="4"/>
  <c r="C328" i="4"/>
  <c r="C336" i="4"/>
  <c r="C344" i="4"/>
  <c r="C352" i="4"/>
  <c r="C360" i="4"/>
  <c r="C368" i="4"/>
  <c r="C376" i="4"/>
  <c r="C384" i="4"/>
  <c r="C392" i="4"/>
  <c r="C400" i="4"/>
  <c r="C408" i="4"/>
  <c r="C416" i="4"/>
  <c r="C424" i="4"/>
  <c r="C432" i="4"/>
  <c r="C440" i="4"/>
  <c r="C448" i="4"/>
  <c r="C456" i="4"/>
  <c r="C464" i="4"/>
  <c r="C472" i="4"/>
  <c r="C480" i="4"/>
  <c r="C488" i="4"/>
  <c r="C496" i="4"/>
  <c r="C504" i="4"/>
  <c r="I9" i="4"/>
  <c r="I17" i="4"/>
  <c r="I25" i="4"/>
  <c r="I33" i="4"/>
  <c r="I41" i="4"/>
  <c r="I49" i="4"/>
  <c r="I57" i="4"/>
  <c r="I65" i="4"/>
  <c r="J78" i="4"/>
  <c r="J89" i="4"/>
  <c r="H95" i="4" a="1"/>
  <c r="J105" i="4"/>
  <c r="H111" i="4" a="1"/>
  <c r="J121" i="4"/>
  <c r="H127" i="4" a="1"/>
  <c r="I137" i="4"/>
  <c r="J141" i="4"/>
  <c r="H146" i="4" a="1"/>
  <c r="I154" i="4"/>
  <c r="J158" i="4"/>
  <c r="H163" i="4" a="1"/>
  <c r="I171" i="4"/>
  <c r="I175" i="4"/>
  <c r="I179" i="4"/>
  <c r="I183" i="4"/>
  <c r="I187" i="4"/>
  <c r="I191" i="4"/>
  <c r="I195" i="4"/>
  <c r="I199" i="4"/>
  <c r="I203" i="4"/>
  <c r="I207" i="4"/>
  <c r="I211" i="4"/>
  <c r="I215" i="4"/>
  <c r="I219" i="4"/>
  <c r="I223" i="4"/>
  <c r="I227" i="4"/>
  <c r="I231" i="4"/>
  <c r="I235" i="4"/>
  <c r="I239" i="4"/>
  <c r="I243" i="4"/>
  <c r="I247" i="4"/>
  <c r="I251" i="4"/>
  <c r="I255" i="4"/>
  <c r="I259" i="4"/>
  <c r="I263" i="4"/>
  <c r="I267" i="4"/>
  <c r="I271" i="4"/>
  <c r="I275" i="4"/>
  <c r="I279" i="4"/>
  <c r="I283" i="4"/>
  <c r="I287" i="4"/>
  <c r="I291" i="4"/>
  <c r="I295" i="4"/>
  <c r="I299" i="4"/>
  <c r="I303" i="4"/>
  <c r="I307" i="4"/>
  <c r="I311" i="4"/>
  <c r="I315" i="4"/>
  <c r="I319" i="4"/>
  <c r="I323" i="4"/>
  <c r="I327" i="4"/>
  <c r="I331" i="4"/>
  <c r="I335" i="4"/>
  <c r="I339" i="4"/>
  <c r="I343" i="4"/>
  <c r="I347" i="4"/>
  <c r="I351" i="4"/>
  <c r="I355" i="4"/>
  <c r="I359" i="4"/>
  <c r="I363" i="4"/>
  <c r="I367" i="4"/>
  <c r="I371" i="4"/>
  <c r="I375" i="4"/>
  <c r="I379" i="4"/>
  <c r="I383" i="4"/>
  <c r="I387" i="4"/>
  <c r="I391" i="4"/>
  <c r="I395" i="4"/>
  <c r="I399" i="4"/>
  <c r="I403" i="4"/>
  <c r="I407" i="4"/>
  <c r="I415" i="4"/>
  <c r="I419" i="4"/>
  <c r="I423" i="4"/>
  <c r="I427" i="4"/>
  <c r="I431" i="4"/>
  <c r="I435" i="4"/>
  <c r="I451" i="4"/>
  <c r="I455" i="4"/>
  <c r="I459" i="4"/>
  <c r="I467" i="4"/>
  <c r="I475" i="4"/>
  <c r="I487" i="4"/>
  <c r="I495" i="4"/>
  <c r="I503" i="4"/>
  <c r="O8" i="4"/>
  <c r="O16" i="4"/>
  <c r="O24" i="4"/>
  <c r="O28" i="4"/>
  <c r="O32" i="4"/>
  <c r="O44" i="4"/>
  <c r="O76" i="4"/>
  <c r="O80" i="4"/>
  <c r="O84" i="4"/>
  <c r="O88" i="4"/>
  <c r="O92" i="4"/>
  <c r="O96" i="4"/>
  <c r="O100" i="4"/>
  <c r="O104" i="4"/>
  <c r="O108" i="4"/>
  <c r="O112" i="4"/>
  <c r="O116" i="4"/>
  <c r="O120" i="4"/>
  <c r="O124" i="4"/>
  <c r="O128" i="4"/>
  <c r="O132" i="4"/>
  <c r="O140" i="4"/>
  <c r="O144" i="4"/>
  <c r="O156" i="4"/>
  <c r="O168" i="4"/>
  <c r="O176" i="4"/>
  <c r="O180" i="4"/>
  <c r="O188" i="4"/>
  <c r="O192" i="4"/>
  <c r="O196" i="4"/>
  <c r="O200" i="4"/>
  <c r="O212" i="4"/>
  <c r="O216" i="4"/>
  <c r="O220" i="4"/>
  <c r="O236" i="4"/>
  <c r="O244" i="4"/>
  <c r="O252" i="4"/>
  <c r="O264" i="4"/>
  <c r="O268" i="4"/>
  <c r="O280" i="4"/>
  <c r="O288" i="4"/>
  <c r="O296" i="4"/>
  <c r="O300" i="4"/>
  <c r="O308" i="4"/>
  <c r="O316" i="4"/>
  <c r="O320" i="4"/>
  <c r="O332" i="4"/>
  <c r="O336" i="4"/>
  <c r="O340" i="4"/>
  <c r="O348" i="4"/>
  <c r="O356" i="4"/>
  <c r="O364" i="4"/>
  <c r="O372" i="4"/>
  <c r="O380" i="4"/>
  <c r="O388" i="4"/>
  <c r="O392" i="4"/>
  <c r="O396" i="4"/>
  <c r="O404" i="4"/>
  <c r="O412" i="4"/>
  <c r="O420" i="4"/>
  <c r="O424" i="4"/>
  <c r="O428" i="4"/>
  <c r="O432" i="4"/>
  <c r="O436" i="4"/>
  <c r="O448" i="4"/>
  <c r="O472" i="4"/>
  <c r="O480" i="4"/>
  <c r="O492" i="4"/>
  <c r="P244" i="4"/>
  <c r="P280" i="4"/>
  <c r="P308" i="4"/>
  <c r="P328" i="4"/>
  <c r="P344" i="4"/>
  <c r="P352" i="4"/>
  <c r="P364" i="4"/>
  <c r="P372" i="4"/>
  <c r="P384" i="4"/>
  <c r="P400" i="4"/>
  <c r="P428" i="4"/>
  <c r="P472" i="4"/>
  <c r="P496" i="4"/>
  <c r="N453" i="4" a="1"/>
  <c r="N477" i="4" a="1"/>
  <c r="E242" i="12" a="1"/>
  <c r="H316" i="1" a="1"/>
  <c r="W48" i="2"/>
  <c r="W176" i="2"/>
  <c r="V326" i="2" a="1"/>
  <c r="V425" i="2" a="1"/>
  <c r="V446" i="2" a="1"/>
  <c r="V478" i="2" a="1"/>
  <c r="AA139" i="2"/>
  <c r="AA183" i="2"/>
  <c r="AA305" i="2"/>
  <c r="D18" i="4"/>
  <c r="D74" i="4"/>
  <c r="D114" i="4"/>
  <c r="D146" i="4"/>
  <c r="D186" i="4"/>
  <c r="D226" i="4"/>
  <c r="D250" i="4"/>
  <c r="D306" i="4"/>
  <c r="D362" i="4"/>
  <c r="D394" i="4"/>
  <c r="D434" i="4"/>
  <c r="D474" i="4"/>
  <c r="J19" i="4"/>
  <c r="J43" i="4"/>
  <c r="I168" i="4"/>
  <c r="J192" i="4"/>
  <c r="J220" i="4"/>
  <c r="J244" i="4"/>
  <c r="J264" i="4"/>
  <c r="J284" i="4"/>
  <c r="J308" i="4"/>
  <c r="J340" i="4"/>
  <c r="J360" i="4"/>
  <c r="J400" i="4"/>
  <c r="J420" i="4"/>
  <c r="J448" i="4"/>
  <c r="J484" i="4"/>
  <c r="P13" i="4"/>
  <c r="P61" i="4"/>
  <c r="P93" i="4"/>
  <c r="P109" i="4"/>
  <c r="P153" i="4"/>
  <c r="P185" i="4"/>
  <c r="P213" i="4"/>
  <c r="P229" i="4"/>
  <c r="P257" i="4"/>
  <c r="P273" i="4"/>
  <c r="P313" i="4"/>
  <c r="P329" i="4"/>
  <c r="P365" i="4"/>
  <c r="P397" i="4"/>
  <c r="P437" i="4"/>
  <c r="P481" i="4"/>
  <c r="I253" i="1"/>
  <c r="AA145" i="2"/>
  <c r="J112" i="4"/>
  <c r="H156" i="4" a="1"/>
  <c r="H201" i="4" a="1"/>
  <c r="H249" i="4" a="1"/>
  <c r="H281" i="4" a="1"/>
  <c r="H305" i="4" a="1"/>
  <c r="H329" i="4" a="1"/>
  <c r="H353" i="4" a="1"/>
  <c r="H381" i="4" a="1"/>
  <c r="H413" i="4" a="1"/>
  <c r="H449" i="4" a="1"/>
  <c r="H473" i="4" a="1"/>
  <c r="H505" i="4" a="1"/>
  <c r="N22" i="4" a="1"/>
  <c r="N50" i="4" a="1"/>
  <c r="N70" i="4" a="1"/>
  <c r="N90" i="4" a="1"/>
  <c r="N110" i="4" a="1"/>
  <c r="N122" i="4" a="1"/>
  <c r="N190" i="4" a="1"/>
  <c r="N234" i="4" a="1"/>
  <c r="N262" i="4" a="1"/>
  <c r="N338" i="4" a="1"/>
  <c r="N366" i="4" a="1"/>
  <c r="N406" i="4" a="1"/>
  <c r="N442" i="4" a="1"/>
  <c r="N466" i="4" a="1"/>
  <c r="E98" i="12" a="1"/>
  <c r="E162" i="12" a="1"/>
  <c r="E226" i="12" a="1"/>
  <c r="E290" i="12" a="1"/>
  <c r="E355" i="12" a="1"/>
  <c r="C393" i="12" a="1"/>
  <c r="C425" i="12" a="1"/>
  <c r="C457" i="12" a="1"/>
  <c r="C489" i="12" a="1"/>
  <c r="H19" i="1" a="1"/>
  <c r="H51" i="1" a="1"/>
  <c r="H83" i="1" a="1"/>
  <c r="H115" i="1" a="1"/>
  <c r="H147" i="1" a="1"/>
  <c r="H179" i="1" a="1"/>
  <c r="H211" i="1" a="1"/>
  <c r="H243" i="1" a="1"/>
  <c r="H275" i="1" a="1"/>
  <c r="H308" i="1" a="1"/>
  <c r="H340" i="1" a="1"/>
  <c r="H372" i="1" a="1"/>
  <c r="H404" i="1" a="1"/>
  <c r="H436" i="1" a="1"/>
  <c r="H468" i="1" a="1"/>
  <c r="H500" i="1" a="1"/>
  <c r="V21" i="2" a="1"/>
  <c r="W42" i="2"/>
  <c r="W64" i="2"/>
  <c r="V85" i="2" a="1"/>
  <c r="W106" i="2"/>
  <c r="W128" i="2"/>
  <c r="V149" i="2" a="1"/>
  <c r="W170" i="2"/>
  <c r="W192" i="2"/>
  <c r="V213" i="2" a="1"/>
  <c r="W234" i="2"/>
  <c r="W256" i="2"/>
  <c r="V277" i="2" a="1"/>
  <c r="W298" i="2"/>
  <c r="W321" i="2"/>
  <c r="V342" i="2" a="1"/>
  <c r="W363" i="2"/>
  <c r="V382" i="2" a="1"/>
  <c r="V397" i="2" a="1"/>
  <c r="W409" i="2"/>
  <c r="V422" i="2" a="1"/>
  <c r="V433" i="2" a="1"/>
  <c r="V444" i="2" a="1"/>
  <c r="V454" i="2" a="1"/>
  <c r="V465" i="2" a="1"/>
  <c r="V476" i="2" a="1"/>
  <c r="V486" i="2" a="1"/>
  <c r="V497" i="2" a="1"/>
  <c r="V508" i="2" a="1"/>
  <c r="AA43" i="2"/>
  <c r="AA87" i="2"/>
  <c r="AA131" i="2"/>
  <c r="AA171" i="2"/>
  <c r="AA215" i="2"/>
  <c r="AA259" i="2"/>
  <c r="AA295" i="2"/>
  <c r="AA332" i="2"/>
  <c r="AA368" i="2"/>
  <c r="AA400" i="2"/>
  <c r="AA432" i="2"/>
  <c r="AA464" i="2"/>
  <c r="AA496" i="2"/>
  <c r="D8" i="4"/>
  <c r="D16" i="4"/>
  <c r="D24" i="4"/>
  <c r="D32" i="4"/>
  <c r="D40" i="4"/>
  <c r="D48" i="4"/>
  <c r="D56" i="4"/>
  <c r="D64" i="4"/>
  <c r="D72" i="4"/>
  <c r="D80" i="4"/>
  <c r="D88" i="4"/>
  <c r="D96" i="4"/>
  <c r="D104" i="4"/>
  <c r="D112" i="4"/>
  <c r="D120" i="4"/>
  <c r="D128" i="4"/>
  <c r="D136" i="4"/>
  <c r="D144" i="4"/>
  <c r="D152" i="4"/>
  <c r="D160" i="4"/>
  <c r="D168" i="4"/>
  <c r="D176" i="4"/>
  <c r="D184" i="4"/>
  <c r="D192" i="4"/>
  <c r="D200" i="4"/>
  <c r="D208" i="4"/>
  <c r="D216" i="4"/>
  <c r="D224" i="4"/>
  <c r="D232" i="4"/>
  <c r="D240" i="4"/>
  <c r="D248" i="4"/>
  <c r="D256" i="4"/>
  <c r="D264" i="4"/>
  <c r="D272" i="4"/>
  <c r="D280" i="4"/>
  <c r="D288" i="4"/>
  <c r="D296" i="4"/>
  <c r="D304" i="4"/>
  <c r="D312" i="4"/>
  <c r="D320" i="4"/>
  <c r="D328" i="4"/>
  <c r="D336" i="4"/>
  <c r="D344" i="4"/>
  <c r="D352" i="4"/>
  <c r="D360" i="4"/>
  <c r="D368" i="4"/>
  <c r="D376" i="4"/>
  <c r="D384" i="4"/>
  <c r="D392" i="4"/>
  <c r="D400" i="4"/>
  <c r="D408" i="4"/>
  <c r="D416" i="4"/>
  <c r="D424" i="4"/>
  <c r="D432" i="4"/>
  <c r="D440" i="4"/>
  <c r="D448" i="4"/>
  <c r="D456" i="4"/>
  <c r="D464" i="4"/>
  <c r="D472" i="4"/>
  <c r="D480" i="4"/>
  <c r="D488" i="4"/>
  <c r="D496" i="4"/>
  <c r="D504" i="4"/>
  <c r="J9" i="4"/>
  <c r="J17" i="4"/>
  <c r="J25" i="4"/>
  <c r="J33" i="4"/>
  <c r="J41" i="4"/>
  <c r="J49" i="4"/>
  <c r="J57" i="4"/>
  <c r="J65" i="4"/>
  <c r="I72" i="4"/>
  <c r="H79" i="4" a="1"/>
  <c r="I84" i="4"/>
  <c r="I100" i="4"/>
  <c r="I116" i="4"/>
  <c r="I132" i="4"/>
  <c r="J137" i="4"/>
  <c r="H142" i="4" a="1"/>
  <c r="I150" i="4"/>
  <c r="J154" i="4"/>
  <c r="H159" i="4" a="1"/>
  <c r="I167" i="4"/>
  <c r="J171" i="4"/>
  <c r="J175" i="4"/>
  <c r="J179" i="4"/>
  <c r="J183" i="4"/>
  <c r="J187" i="4"/>
  <c r="J191" i="4"/>
  <c r="J195" i="4"/>
  <c r="J199" i="4"/>
  <c r="J203" i="4"/>
  <c r="J207" i="4"/>
  <c r="J211" i="4"/>
  <c r="J215" i="4"/>
  <c r="J219" i="4"/>
  <c r="J223" i="4"/>
  <c r="J227" i="4"/>
  <c r="J231" i="4"/>
  <c r="J235" i="4"/>
  <c r="J239" i="4"/>
  <c r="J243" i="4"/>
  <c r="J247" i="4"/>
  <c r="J251" i="4"/>
  <c r="J255" i="4"/>
  <c r="J259" i="4"/>
  <c r="J263" i="4"/>
  <c r="J267" i="4"/>
  <c r="J271" i="4"/>
  <c r="J275" i="4"/>
  <c r="J279" i="4"/>
  <c r="J283" i="4"/>
  <c r="J287" i="4"/>
  <c r="J291" i="4"/>
  <c r="J295" i="4"/>
  <c r="J299" i="4"/>
  <c r="J303" i="4"/>
  <c r="J307" i="4"/>
  <c r="J311" i="4"/>
  <c r="J315" i="4"/>
  <c r="J319" i="4"/>
  <c r="J323" i="4"/>
  <c r="J327" i="4"/>
  <c r="J331" i="4"/>
  <c r="J335" i="4"/>
  <c r="J339" i="4"/>
  <c r="J343" i="4"/>
  <c r="J347" i="4"/>
  <c r="J351" i="4"/>
  <c r="J355" i="4"/>
  <c r="J359" i="4"/>
  <c r="J363" i="4"/>
  <c r="J367" i="4"/>
  <c r="J371" i="4"/>
  <c r="J375" i="4"/>
  <c r="J379" i="4"/>
  <c r="J383" i="4"/>
  <c r="J387" i="4"/>
  <c r="J391" i="4"/>
  <c r="J395" i="4"/>
  <c r="J399" i="4"/>
  <c r="J403" i="4"/>
  <c r="J407" i="4"/>
  <c r="J411" i="4"/>
  <c r="J415" i="4"/>
  <c r="J419" i="4"/>
  <c r="J423" i="4"/>
  <c r="J427" i="4"/>
  <c r="J431" i="4"/>
  <c r="J435" i="4"/>
  <c r="J439" i="4"/>
  <c r="J443" i="4"/>
  <c r="J447" i="4"/>
  <c r="J451" i="4"/>
  <c r="J455" i="4"/>
  <c r="J459" i="4"/>
  <c r="J463" i="4"/>
  <c r="J467" i="4"/>
  <c r="J471" i="4"/>
  <c r="J475" i="4"/>
  <c r="J479" i="4"/>
  <c r="J483" i="4"/>
  <c r="J487" i="4"/>
  <c r="J491" i="4"/>
  <c r="J495" i="4"/>
  <c r="J499" i="4"/>
  <c r="J503" i="4"/>
  <c r="P4" i="4"/>
  <c r="P8" i="4"/>
  <c r="P12" i="4"/>
  <c r="P16" i="4"/>
  <c r="P20" i="4"/>
  <c r="P24" i="4"/>
  <c r="P28" i="4"/>
  <c r="P32" i="4"/>
  <c r="P36" i="4"/>
  <c r="P40" i="4"/>
  <c r="P44" i="4"/>
  <c r="P48" i="4"/>
  <c r="P52" i="4"/>
  <c r="P56" i="4"/>
  <c r="P60" i="4"/>
  <c r="P64" i="4"/>
  <c r="P68" i="4"/>
  <c r="P72" i="4"/>
  <c r="P76" i="4"/>
  <c r="P80" i="4"/>
  <c r="P84" i="4"/>
  <c r="P88" i="4"/>
  <c r="P92" i="4"/>
  <c r="P96" i="4"/>
  <c r="P100" i="4"/>
  <c r="P104" i="4"/>
  <c r="P108" i="4"/>
  <c r="P112" i="4"/>
  <c r="P116" i="4"/>
  <c r="P120" i="4"/>
  <c r="P124" i="4"/>
  <c r="P128" i="4"/>
  <c r="P132" i="4"/>
  <c r="P136" i="4"/>
  <c r="P140" i="4"/>
  <c r="P144" i="4"/>
  <c r="P148" i="4"/>
  <c r="P152" i="4"/>
  <c r="P156" i="4"/>
  <c r="P160" i="4"/>
  <c r="P164" i="4"/>
  <c r="P168" i="4"/>
  <c r="P172" i="4"/>
  <c r="P176" i="4"/>
  <c r="P180" i="4"/>
  <c r="P184" i="4"/>
  <c r="P188" i="4"/>
  <c r="P192" i="4"/>
  <c r="P196" i="4"/>
  <c r="P200" i="4"/>
  <c r="P204" i="4"/>
  <c r="P208" i="4"/>
  <c r="P212" i="4"/>
  <c r="P228" i="4"/>
  <c r="P232" i="4"/>
  <c r="P248" i="4"/>
  <c r="P260" i="4"/>
  <c r="P268" i="4"/>
  <c r="P272" i="4"/>
  <c r="P284" i="4"/>
  <c r="P300" i="4"/>
  <c r="P356" i="4"/>
  <c r="P368" i="4"/>
  <c r="P396" i="4"/>
  <c r="P416" i="4"/>
  <c r="P444" i="4"/>
  <c r="P456" i="4"/>
  <c r="P488" i="4"/>
  <c r="N469" i="4" a="1"/>
  <c r="N501" i="4" a="1"/>
  <c r="O457" i="4"/>
  <c r="O473" i="4"/>
  <c r="O489" i="4"/>
  <c r="O497" i="4"/>
  <c r="E307" i="12" a="1"/>
  <c r="H283" i="1" a="1"/>
  <c r="H476" i="1" a="1"/>
  <c r="W90" i="2"/>
  <c r="W218" i="2"/>
  <c r="W369" i="2"/>
  <c r="AA99" i="2"/>
  <c r="AA440" i="2"/>
  <c r="D58" i="4"/>
  <c r="D98" i="4"/>
  <c r="D130" i="4"/>
  <c r="D154" i="4"/>
  <c r="D178" i="4"/>
  <c r="D218" i="4"/>
  <c r="D298" i="4"/>
  <c r="D346" i="4"/>
  <c r="D386" i="4"/>
  <c r="D498" i="4"/>
  <c r="H143" i="4" a="1"/>
  <c r="J188" i="4"/>
  <c r="J216" i="4"/>
  <c r="J252" i="4"/>
  <c r="J296" i="4"/>
  <c r="J336" i="4"/>
  <c r="J424" i="4"/>
  <c r="J472" i="4"/>
  <c r="P9" i="4"/>
  <c r="P49" i="4"/>
  <c r="P85" i="4"/>
  <c r="P113" i="4"/>
  <c r="P165" i="4"/>
  <c r="P197" i="4"/>
  <c r="P225" i="4"/>
  <c r="P265" i="4"/>
  <c r="P281" i="4"/>
  <c r="P297" i="4"/>
  <c r="P357" i="4"/>
  <c r="P401" i="4"/>
  <c r="P433" i="4"/>
  <c r="P473" i="4"/>
  <c r="P505" i="4"/>
  <c r="I125" i="1"/>
  <c r="W479" i="2"/>
  <c r="AA378" i="2"/>
  <c r="J67" i="4"/>
  <c r="I102" i="4"/>
  <c r="J128" i="4"/>
  <c r="J151" i="4"/>
  <c r="H177" i="4" a="1"/>
  <c r="H205" i="4" a="1"/>
  <c r="H261" i="4" a="1"/>
  <c r="H293" i="4" a="1"/>
  <c r="H309" i="4" a="1"/>
  <c r="H317" i="4" a="1"/>
  <c r="H345" i="4" a="1"/>
  <c r="H361" i="4" a="1"/>
  <c r="H377" i="4" a="1"/>
  <c r="H401" i="4" a="1"/>
  <c r="H429" i="4" a="1"/>
  <c r="H457" i="4" a="1"/>
  <c r="H493" i="4" a="1"/>
  <c r="N30" i="4" a="1"/>
  <c r="N242" i="4" a="1"/>
  <c r="N314" i="4" a="1"/>
  <c r="N390" i="4" a="1"/>
  <c r="N474" i="4" a="1"/>
  <c r="E102" i="12" a="1"/>
  <c r="E166" i="12" a="1"/>
  <c r="E230" i="12" a="1"/>
  <c r="E294" i="12" a="1"/>
  <c r="E359" i="12" a="1"/>
  <c r="E395" i="12" a="1"/>
  <c r="E427" i="12" a="1"/>
  <c r="E459" i="12" a="1"/>
  <c r="E491" i="12" a="1"/>
  <c r="I21" i="1"/>
  <c r="I53" i="1"/>
  <c r="I85" i="1"/>
  <c r="I117" i="1"/>
  <c r="I149" i="1"/>
  <c r="I181" i="1"/>
  <c r="I213" i="1"/>
  <c r="I245" i="1"/>
  <c r="I277" i="1"/>
  <c r="I310" i="1"/>
  <c r="I342" i="1"/>
  <c r="I374" i="1"/>
  <c r="I406" i="1"/>
  <c r="I438" i="1"/>
  <c r="I470" i="1"/>
  <c r="I502" i="1"/>
  <c r="W22" i="2"/>
  <c r="W44" i="2"/>
  <c r="V65" i="2" a="1"/>
  <c r="W86" i="2"/>
  <c r="W108" i="2"/>
  <c r="V129" i="2" a="1"/>
  <c r="W150" i="2"/>
  <c r="W172" i="2"/>
  <c r="V193" i="2" a="1"/>
  <c r="W214" i="2"/>
  <c r="W236" i="2"/>
  <c r="V257" i="2" a="1"/>
  <c r="W278" i="2"/>
  <c r="W300" i="2"/>
  <c r="V322" i="2" a="1"/>
  <c r="W343" i="2"/>
  <c r="W365" i="2"/>
  <c r="W383" i="2"/>
  <c r="W397" i="2"/>
  <c r="V410" i="2" a="1"/>
  <c r="W423" i="2"/>
  <c r="W433" i="2"/>
  <c r="W444" i="2"/>
  <c r="W455" i="2"/>
  <c r="W465" i="2"/>
  <c r="W476" i="2"/>
  <c r="W487" i="2"/>
  <c r="W497" i="2"/>
  <c r="W508" i="2"/>
  <c r="AA49" i="2"/>
  <c r="AA89" i="2"/>
  <c r="AA133" i="2"/>
  <c r="AA177" i="2"/>
  <c r="AA217" i="2"/>
  <c r="AA261" i="2"/>
  <c r="AA297" i="2"/>
  <c r="AA336" i="2"/>
  <c r="AA370" i="2"/>
  <c r="AA402" i="2"/>
  <c r="AA434" i="2"/>
  <c r="AA466" i="2"/>
  <c r="AA498" i="2"/>
  <c r="J72" i="4"/>
  <c r="J84" i="4"/>
  <c r="I90" i="4"/>
  <c r="I95" i="4"/>
  <c r="J100" i="4"/>
  <c r="I106" i="4"/>
  <c r="I111" i="4"/>
  <c r="J116" i="4"/>
  <c r="I122" i="4"/>
  <c r="I127" i="4"/>
  <c r="J132" i="4"/>
  <c r="H138" i="4" a="1"/>
  <c r="I146" i="4"/>
  <c r="J150" i="4"/>
  <c r="H155" i="4" a="1"/>
  <c r="I163" i="4"/>
  <c r="J167" i="4"/>
  <c r="H172" i="4" a="1"/>
  <c r="H176" i="4" a="1"/>
  <c r="H180" i="4" a="1"/>
  <c r="H184" i="4" a="1"/>
  <c r="H188" i="4" a="1"/>
  <c r="H192" i="4" a="1"/>
  <c r="H196" i="4" a="1"/>
  <c r="H200" i="4" a="1"/>
  <c r="H204" i="4" a="1"/>
  <c r="H208" i="4" a="1"/>
  <c r="H212" i="4" a="1"/>
  <c r="H216" i="4" a="1"/>
  <c r="H220" i="4" a="1"/>
  <c r="H224" i="4" a="1"/>
  <c r="H228" i="4" a="1"/>
  <c r="H232" i="4" a="1"/>
  <c r="H236" i="4" a="1"/>
  <c r="H240" i="4" a="1"/>
  <c r="H244" i="4" a="1"/>
  <c r="H248" i="4" a="1"/>
  <c r="H252" i="4" a="1"/>
  <c r="H256" i="4" a="1"/>
  <c r="H260" i="4" a="1"/>
  <c r="H264" i="4" a="1"/>
  <c r="H268" i="4" a="1"/>
  <c r="H272" i="4" a="1"/>
  <c r="H276" i="4" a="1"/>
  <c r="H280" i="4" a="1"/>
  <c r="H284" i="4" a="1"/>
  <c r="H288" i="4" a="1"/>
  <c r="H292" i="4" a="1"/>
  <c r="H296" i="4" a="1"/>
  <c r="H300" i="4" a="1"/>
  <c r="H304" i="4" a="1"/>
  <c r="H308" i="4" a="1"/>
  <c r="H312" i="4" a="1"/>
  <c r="H316" i="4" a="1"/>
  <c r="H320" i="4" a="1"/>
  <c r="H324" i="4" a="1"/>
  <c r="H328" i="4" a="1"/>
  <c r="H332" i="4" a="1"/>
  <c r="H336" i="4" a="1"/>
  <c r="H340" i="4" a="1"/>
  <c r="H344" i="4" a="1"/>
  <c r="H348" i="4" a="1"/>
  <c r="H352" i="4" a="1"/>
  <c r="H356" i="4" a="1"/>
  <c r="H360" i="4" a="1"/>
  <c r="H364" i="4" a="1"/>
  <c r="H368" i="4" a="1"/>
  <c r="H372" i="4" a="1"/>
  <c r="H376" i="4" a="1"/>
  <c r="H380" i="4" a="1"/>
  <c r="H384" i="4" a="1"/>
  <c r="H388" i="4" a="1"/>
  <c r="H392" i="4" a="1"/>
  <c r="H396" i="4" a="1"/>
  <c r="H400" i="4" a="1"/>
  <c r="H404" i="4" a="1"/>
  <c r="H408" i="4" a="1"/>
  <c r="H412" i="4" a="1"/>
  <c r="H416" i="4" a="1"/>
  <c r="H420" i="4" a="1"/>
  <c r="H424" i="4" a="1"/>
  <c r="H428" i="4" a="1"/>
  <c r="H432" i="4" a="1"/>
  <c r="H436" i="4" a="1"/>
  <c r="H440" i="4" a="1"/>
  <c r="H444" i="4" a="1"/>
  <c r="H448" i="4" a="1"/>
  <c r="H452" i="4" a="1"/>
  <c r="H456" i="4" a="1"/>
  <c r="H460" i="4" a="1"/>
  <c r="H464" i="4" a="1"/>
  <c r="H468" i="4" a="1"/>
  <c r="H472" i="4" a="1"/>
  <c r="H476" i="4" a="1"/>
  <c r="H480" i="4" a="1"/>
  <c r="H484" i="4" a="1"/>
  <c r="H488" i="4" a="1"/>
  <c r="H492" i="4" a="1"/>
  <c r="H496" i="4" a="1"/>
  <c r="H500" i="4" a="1"/>
  <c r="H504" i="4" a="1"/>
  <c r="N5" i="4" a="1"/>
  <c r="N9" i="4" a="1"/>
  <c r="N13" i="4" a="1"/>
  <c r="N17" i="4" a="1"/>
  <c r="N21" i="4" a="1"/>
  <c r="N25" i="4" a="1"/>
  <c r="N29" i="4" a="1"/>
  <c r="N33" i="4" a="1"/>
  <c r="N37" i="4" a="1"/>
  <c r="N41" i="4" a="1"/>
  <c r="N45" i="4" a="1"/>
  <c r="N49" i="4" a="1"/>
  <c r="N53" i="4" a="1"/>
  <c r="N57" i="4" a="1"/>
  <c r="N61" i="4" a="1"/>
  <c r="N65" i="4" a="1"/>
  <c r="N69" i="4" a="1"/>
  <c r="N73" i="4" a="1"/>
  <c r="N77" i="4" a="1"/>
  <c r="N81" i="4" a="1"/>
  <c r="N85" i="4" a="1"/>
  <c r="N89" i="4" a="1"/>
  <c r="N93" i="4" a="1"/>
  <c r="N97" i="4" a="1"/>
  <c r="N101" i="4" a="1"/>
  <c r="N105" i="4" a="1"/>
  <c r="N109" i="4" a="1"/>
  <c r="N113" i="4" a="1"/>
  <c r="N117" i="4" a="1"/>
  <c r="N121" i="4" a="1"/>
  <c r="N125" i="4" a="1"/>
  <c r="N129" i="4" a="1"/>
  <c r="N133" i="4" a="1"/>
  <c r="N137" i="4" a="1"/>
  <c r="N141" i="4" a="1"/>
  <c r="N145" i="4" a="1"/>
  <c r="N149" i="4" a="1"/>
  <c r="N153" i="4" a="1"/>
  <c r="N157" i="4" a="1"/>
  <c r="N161" i="4" a="1"/>
  <c r="N165" i="4" a="1"/>
  <c r="N169" i="4" a="1"/>
  <c r="N173" i="4" a="1"/>
  <c r="N177" i="4" a="1"/>
  <c r="N181" i="4" a="1"/>
  <c r="N185" i="4" a="1"/>
  <c r="N189" i="4" a="1"/>
  <c r="N193" i="4" a="1"/>
  <c r="N197" i="4" a="1"/>
  <c r="N201" i="4" a="1"/>
  <c r="N205" i="4" a="1"/>
  <c r="N209" i="4" a="1"/>
  <c r="N213" i="4" a="1"/>
  <c r="N217" i="4" a="1"/>
  <c r="N221" i="4" a="1"/>
  <c r="N225" i="4" a="1"/>
  <c r="N229" i="4" a="1"/>
  <c r="N233" i="4" a="1"/>
  <c r="N237" i="4" a="1"/>
  <c r="N241" i="4" a="1"/>
  <c r="N245" i="4" a="1"/>
  <c r="N249" i="4" a="1"/>
  <c r="N253" i="4" a="1"/>
  <c r="N257" i="4" a="1"/>
  <c r="N261" i="4" a="1"/>
  <c r="N265" i="4" a="1"/>
  <c r="N269" i="4" a="1"/>
  <c r="N273" i="4" a="1"/>
  <c r="N277" i="4" a="1"/>
  <c r="N281" i="4" a="1"/>
  <c r="N285" i="4" a="1"/>
  <c r="N289" i="4" a="1"/>
  <c r="N293" i="4" a="1"/>
  <c r="N297" i="4" a="1"/>
  <c r="N301" i="4" a="1"/>
  <c r="N305" i="4" a="1"/>
  <c r="N309" i="4" a="1"/>
  <c r="N313" i="4" a="1"/>
  <c r="N317" i="4" a="1"/>
  <c r="N321" i="4" a="1"/>
  <c r="N325" i="4" a="1"/>
  <c r="N329" i="4" a="1"/>
  <c r="N333" i="4" a="1"/>
  <c r="N337" i="4" a="1"/>
  <c r="N341" i="4" a="1"/>
  <c r="N345" i="4" a="1"/>
  <c r="N349" i="4" a="1"/>
  <c r="N353" i="4" a="1"/>
  <c r="N357" i="4" a="1"/>
  <c r="N361" i="4" a="1"/>
  <c r="N365" i="4" a="1"/>
  <c r="N369" i="4" a="1"/>
  <c r="N373" i="4" a="1"/>
  <c r="N377" i="4" a="1"/>
  <c r="N381" i="4" a="1"/>
  <c r="N385" i="4" a="1"/>
  <c r="N389" i="4" a="1"/>
  <c r="N393" i="4" a="1"/>
  <c r="N397" i="4" a="1"/>
  <c r="N401" i="4" a="1"/>
  <c r="N405" i="4" a="1"/>
  <c r="N409" i="4" a="1"/>
  <c r="N413" i="4" a="1"/>
  <c r="N417" i="4" a="1"/>
  <c r="N421" i="4" a="1"/>
  <c r="N425" i="4" a="1"/>
  <c r="N429" i="4" a="1"/>
  <c r="N433" i="4" a="1"/>
  <c r="N437" i="4" a="1"/>
  <c r="N441" i="4" a="1"/>
  <c r="N465" i="4" a="1"/>
  <c r="N489" i="4" a="1"/>
  <c r="O481" i="4"/>
  <c r="E114" i="12" a="1"/>
  <c r="AA504" i="2"/>
  <c r="D378" i="4"/>
  <c r="J35" i="4"/>
  <c r="J180" i="4"/>
  <c r="J236" i="4"/>
  <c r="J276" i="4"/>
  <c r="J300" i="4"/>
  <c r="J328" i="4"/>
  <c r="J368" i="4"/>
  <c r="J404" i="4"/>
  <c r="J432" i="4"/>
  <c r="J468" i="4"/>
  <c r="J504" i="4"/>
  <c r="P41" i="4"/>
  <c r="P101" i="4"/>
  <c r="P129" i="4"/>
  <c r="P177" i="4"/>
  <c r="P217" i="4"/>
  <c r="P261" i="4"/>
  <c r="P301" i="4"/>
  <c r="P321" i="4"/>
  <c r="P345" i="4"/>
  <c r="P377" i="4"/>
  <c r="P425" i="4"/>
  <c r="P465" i="4"/>
  <c r="P501" i="4"/>
  <c r="I285" i="1"/>
  <c r="AA17" i="2"/>
  <c r="J96" i="4"/>
  <c r="J168" i="4"/>
  <c r="H213" i="4" a="1"/>
  <c r="H241" i="4" a="1"/>
  <c r="H273" i="4" a="1"/>
  <c r="H297" i="4" a="1"/>
  <c r="H333" i="4" a="1"/>
  <c r="H369" i="4" a="1"/>
  <c r="H405" i="4" a="1"/>
  <c r="H433" i="4" a="1"/>
  <c r="H497" i="4" a="1"/>
  <c r="N42" i="4" a="1"/>
  <c r="N98" i="4" a="1"/>
  <c r="N134" i="4" a="1"/>
  <c r="N150" i="4" a="1"/>
  <c r="N162" i="4" a="1"/>
  <c r="N182" i="4" a="1"/>
  <c r="N218" i="4" a="1"/>
  <c r="N238" i="4" a="1"/>
  <c r="N258" i="4" a="1"/>
  <c r="N282" i="4" a="1"/>
  <c r="N318" i="4" a="1"/>
  <c r="N354" i="4" a="1"/>
  <c r="N382" i="4" a="1"/>
  <c r="N418" i="4" a="1"/>
  <c r="N450" i="4" a="1"/>
  <c r="N462" i="4" a="1"/>
  <c r="L60" i="6" a="1"/>
  <c r="E106" i="12" a="1"/>
  <c r="E170" i="12" a="1"/>
  <c r="E234" i="12" a="1"/>
  <c r="E298" i="12" a="1"/>
  <c r="E363" i="12" a="1"/>
  <c r="C397" i="12" a="1"/>
  <c r="C429" i="12" a="1"/>
  <c r="C461" i="12" a="1"/>
  <c r="C493" i="12" a="1"/>
  <c r="H23" i="1" a="1"/>
  <c r="H55" i="1" a="1"/>
  <c r="H87" i="1" a="1"/>
  <c r="H119" i="1" a="1"/>
  <c r="H151" i="1" a="1"/>
  <c r="H183" i="1" a="1"/>
  <c r="H215" i="1" a="1"/>
  <c r="H247" i="1" a="1"/>
  <c r="H279" i="1" a="1"/>
  <c r="H312" i="1" a="1"/>
  <c r="H344" i="1" a="1"/>
  <c r="H376" i="1" a="1"/>
  <c r="H408" i="1" a="1"/>
  <c r="H440" i="1" a="1"/>
  <c r="H472" i="1" a="1"/>
  <c r="H504" i="1" a="1"/>
  <c r="W24" i="2"/>
  <c r="V45" i="2" a="1"/>
  <c r="W66" i="2"/>
  <c r="W88" i="2"/>
  <c r="V109" i="2" a="1"/>
  <c r="W130" i="2"/>
  <c r="W152" i="2"/>
  <c r="V173" i="2" a="1"/>
  <c r="W194" i="2"/>
  <c r="W216" i="2"/>
  <c r="V237" i="2" a="1"/>
  <c r="W258" i="2"/>
  <c r="W280" i="2"/>
  <c r="V301" i="2" a="1"/>
  <c r="W323" i="2"/>
  <c r="W345" i="2"/>
  <c r="V366" i="2" a="1"/>
  <c r="V385" i="2" a="1"/>
  <c r="V398" i="2" a="1"/>
  <c r="W411" i="2"/>
  <c r="V424" i="2" a="1"/>
  <c r="V434" i="2" a="1"/>
  <c r="V445" i="2" a="1"/>
  <c r="V456" i="2" a="1"/>
  <c r="V466" i="2" a="1"/>
  <c r="V477" i="2" a="1"/>
  <c r="V488" i="2" a="1"/>
  <c r="V498" i="2" a="1"/>
  <c r="AA7" i="2"/>
  <c r="AA51" i="2"/>
  <c r="AA91" i="2"/>
  <c r="AA135" i="2"/>
  <c r="AA179" i="2"/>
  <c r="AA219" i="2"/>
  <c r="AA263" i="2"/>
  <c r="AA299" i="2"/>
  <c r="AA338" i="2"/>
  <c r="AA372" i="2"/>
  <c r="AA404" i="2"/>
  <c r="AA436" i="2"/>
  <c r="AA468" i="2"/>
  <c r="AA500" i="2"/>
  <c r="D9" i="4"/>
  <c r="D17" i="4"/>
  <c r="D25" i="4"/>
  <c r="D33" i="4"/>
  <c r="D41" i="4"/>
  <c r="D49" i="4"/>
  <c r="D57" i="4"/>
  <c r="D65" i="4"/>
  <c r="D73" i="4"/>
  <c r="D81" i="4"/>
  <c r="D89" i="4"/>
  <c r="D97" i="4"/>
  <c r="D105" i="4"/>
  <c r="D113" i="4"/>
  <c r="D121" i="4"/>
  <c r="D129" i="4"/>
  <c r="D137" i="4"/>
  <c r="D145" i="4"/>
  <c r="D153" i="4"/>
  <c r="D161" i="4"/>
  <c r="D169" i="4"/>
  <c r="D177" i="4"/>
  <c r="D185" i="4"/>
  <c r="D193" i="4"/>
  <c r="D201" i="4"/>
  <c r="D209" i="4"/>
  <c r="D217" i="4"/>
  <c r="D225" i="4"/>
  <c r="D233" i="4"/>
  <c r="D241" i="4"/>
  <c r="D249" i="4"/>
  <c r="D257" i="4"/>
  <c r="D265" i="4"/>
  <c r="D273" i="4"/>
  <c r="D281" i="4"/>
  <c r="D289" i="4"/>
  <c r="D297" i="4"/>
  <c r="D305" i="4"/>
  <c r="D313" i="4"/>
  <c r="D321" i="4"/>
  <c r="D329" i="4"/>
  <c r="D337" i="4"/>
  <c r="D345" i="4"/>
  <c r="D353" i="4"/>
  <c r="D361" i="4"/>
  <c r="D369" i="4"/>
  <c r="D377" i="4"/>
  <c r="D385" i="4"/>
  <c r="D393" i="4"/>
  <c r="D401" i="4"/>
  <c r="D409" i="4"/>
  <c r="D417" i="4"/>
  <c r="D425" i="4"/>
  <c r="D433" i="4"/>
  <c r="D441" i="4"/>
  <c r="D449" i="4"/>
  <c r="D457" i="4"/>
  <c r="D465" i="4"/>
  <c r="D473" i="4"/>
  <c r="D481" i="4"/>
  <c r="D489" i="4"/>
  <c r="D497" i="4"/>
  <c r="D505" i="4"/>
  <c r="J10" i="4"/>
  <c r="J18" i="4"/>
  <c r="J26" i="4"/>
  <c r="J34" i="4"/>
  <c r="J42" i="4"/>
  <c r="J50" i="4"/>
  <c r="J58" i="4"/>
  <c r="J66" i="4"/>
  <c r="I73" i="4"/>
  <c r="I79" i="4"/>
  <c r="I85" i="4"/>
  <c r="J90" i="4"/>
  <c r="J95" i="4"/>
  <c r="I101" i="4"/>
  <c r="J106" i="4"/>
  <c r="J111" i="4"/>
  <c r="I117" i="4"/>
  <c r="J122" i="4"/>
  <c r="J127" i="4"/>
  <c r="I133" i="4"/>
  <c r="I142" i="4"/>
  <c r="J146" i="4"/>
  <c r="H151" i="4" a="1"/>
  <c r="I159" i="4"/>
  <c r="J163" i="4"/>
  <c r="H168" i="4" a="1"/>
  <c r="I380" i="4"/>
  <c r="I400" i="4"/>
  <c r="I408" i="4"/>
  <c r="I412" i="4"/>
  <c r="I420" i="4"/>
  <c r="I428" i="4"/>
  <c r="I432" i="4"/>
  <c r="I444" i="4"/>
  <c r="I452" i="4"/>
  <c r="I460" i="4"/>
  <c r="I464" i="4"/>
  <c r="I472" i="4"/>
  <c r="I476" i="4"/>
  <c r="I480" i="4"/>
  <c r="I484" i="4"/>
  <c r="I492" i="4"/>
  <c r="I504" i="4"/>
  <c r="O9" i="4"/>
  <c r="O17" i="4"/>
  <c r="O21" i="4"/>
  <c r="O29" i="4"/>
  <c r="O37" i="4"/>
  <c r="O45" i="4"/>
  <c r="O49" i="4"/>
  <c r="O53" i="4"/>
  <c r="O61" i="4"/>
  <c r="O69" i="4"/>
  <c r="O73" i="4"/>
  <c r="O81" i="4"/>
  <c r="O85" i="4"/>
  <c r="O89" i="4"/>
  <c r="O93" i="4"/>
  <c r="O97" i="4"/>
  <c r="O101" i="4"/>
  <c r="O105" i="4"/>
  <c r="O109" i="4"/>
  <c r="O113" i="4"/>
  <c r="O117" i="4"/>
  <c r="O121" i="4"/>
  <c r="O125" i="4"/>
  <c r="O129" i="4"/>
  <c r="O133" i="4"/>
  <c r="O137" i="4"/>
  <c r="O141" i="4"/>
  <c r="O145" i="4"/>
  <c r="O149" i="4"/>
  <c r="O153" i="4"/>
  <c r="O157" i="4"/>
  <c r="O161" i="4"/>
  <c r="O165" i="4"/>
  <c r="O169" i="4"/>
  <c r="O173" i="4"/>
  <c r="O177" i="4"/>
  <c r="O181" i="4"/>
  <c r="O185" i="4"/>
  <c r="O189" i="4"/>
  <c r="O193" i="4"/>
  <c r="O197" i="4"/>
  <c r="O201" i="4"/>
  <c r="O205" i="4"/>
  <c r="O209" i="4"/>
  <c r="O213" i="4"/>
  <c r="O217" i="4"/>
  <c r="O221" i="4"/>
  <c r="O225" i="4"/>
  <c r="O229" i="4"/>
  <c r="O233" i="4"/>
  <c r="O237" i="4"/>
  <c r="O241" i="4"/>
  <c r="O249" i="4"/>
  <c r="O253" i="4"/>
  <c r="O257" i="4"/>
  <c r="O265" i="4"/>
  <c r="O273" i="4"/>
  <c r="O281" i="4"/>
  <c r="O289" i="4"/>
  <c r="O293" i="4"/>
  <c r="O301" i="4"/>
  <c r="O309" i="4"/>
  <c r="O317" i="4"/>
  <c r="O321" i="4"/>
  <c r="O333" i="4"/>
  <c r="O345" i="4"/>
  <c r="O357" i="4"/>
  <c r="O365" i="4"/>
  <c r="O369" i="4"/>
  <c r="O377" i="4"/>
  <c r="O381" i="4"/>
  <c r="O397" i="4"/>
  <c r="O405" i="4"/>
  <c r="O417" i="4"/>
  <c r="O425" i="4"/>
  <c r="O437" i="4"/>
  <c r="O441" i="4"/>
  <c r="O445" i="4"/>
  <c r="O449" i="4"/>
  <c r="O453" i="4"/>
  <c r="O505" i="4"/>
  <c r="C497" i="12" a="1"/>
  <c r="H91" i="1" a="1"/>
  <c r="H155" i="1" a="1"/>
  <c r="H251" i="1" a="1"/>
  <c r="H348" i="1" a="1"/>
  <c r="H380" i="1" a="1"/>
  <c r="H412" i="1" a="1"/>
  <c r="W26" i="2"/>
  <c r="W112" i="2"/>
  <c r="W154" i="2"/>
  <c r="W240" i="2"/>
  <c r="W347" i="2"/>
  <c r="V489" i="2" a="1"/>
  <c r="AA227" i="2"/>
  <c r="AA408" i="2"/>
  <c r="D42" i="4"/>
  <c r="D106" i="4"/>
  <c r="D162" i="4"/>
  <c r="D210" i="4"/>
  <c r="D242" i="4"/>
  <c r="D426" i="4"/>
  <c r="J27" i="4"/>
  <c r="I96" i="4"/>
  <c r="I128" i="4"/>
  <c r="J176" i="4"/>
  <c r="J372" i="4"/>
  <c r="J476" i="4"/>
  <c r="P29" i="4"/>
  <c r="P77" i="4"/>
  <c r="P157" i="4"/>
  <c r="P209" i="4"/>
  <c r="P253" i="4"/>
  <c r="P285" i="4"/>
  <c r="P305" i="4"/>
  <c r="P337" i="4"/>
  <c r="P373" i="4"/>
  <c r="P405" i="4"/>
  <c r="P441" i="4"/>
  <c r="P485" i="4"/>
  <c r="I61" i="1"/>
  <c r="I118" i="4"/>
  <c r="H217" i="4" a="1"/>
  <c r="H253" i="4" a="1"/>
  <c r="H277" i="4" a="1"/>
  <c r="H325" i="4" a="1"/>
  <c r="H385" i="4" a="1"/>
  <c r="H421" i="4" a="1"/>
  <c r="H453" i="4" a="1"/>
  <c r="H481" i="4" a="1"/>
  <c r="N18" i="4" a="1"/>
  <c r="N58" i="4" a="1"/>
  <c r="N78" i="4" a="1"/>
  <c r="N94" i="4" a="1"/>
  <c r="N126" i="4" a="1"/>
  <c r="N138" i="4" a="1"/>
  <c r="N158" i="4" a="1"/>
  <c r="N170" i="4" a="1"/>
  <c r="N186" i="4" a="1"/>
  <c r="N214" i="4" a="1"/>
  <c r="N230" i="4" a="1"/>
  <c r="N266" i="4" a="1"/>
  <c r="N326" i="4" a="1"/>
  <c r="N350" i="4" a="1"/>
  <c r="N394" i="4" a="1"/>
  <c r="N438" i="4" a="1"/>
  <c r="N498" i="4" a="1"/>
  <c r="E110" i="12" a="1"/>
  <c r="E174" i="12" a="1"/>
  <c r="E238" i="12" a="1"/>
  <c r="E302" i="12" a="1"/>
  <c r="E367" i="12" a="1"/>
  <c r="E399" i="12" a="1"/>
  <c r="E431" i="12" a="1"/>
  <c r="E463" i="12" a="1"/>
  <c r="E495" i="12" a="1"/>
  <c r="I25" i="1"/>
  <c r="I57" i="1"/>
  <c r="I89" i="1"/>
  <c r="I121" i="1"/>
  <c r="I153" i="1"/>
  <c r="I185" i="1"/>
  <c r="I217" i="1"/>
  <c r="I249" i="1"/>
  <c r="I281" i="1"/>
  <c r="I314" i="1"/>
  <c r="I346" i="1"/>
  <c r="I378" i="1"/>
  <c r="I410" i="1"/>
  <c r="I442" i="1"/>
  <c r="I474" i="1"/>
  <c r="H506" i="1" a="1"/>
  <c r="V25" i="2" a="1"/>
  <c r="W46" i="2"/>
  <c r="W68" i="2"/>
  <c r="V89" i="2" a="1"/>
  <c r="W110" i="2"/>
  <c r="W132" i="2"/>
  <c r="V153" i="2" a="1"/>
  <c r="W174" i="2"/>
  <c r="W196" i="2"/>
  <c r="V217" i="2" a="1"/>
  <c r="W238" i="2"/>
  <c r="W260" i="2"/>
  <c r="V281" i="2" a="1"/>
  <c r="W302" i="2"/>
  <c r="W325" i="2"/>
  <c r="V346" i="2" a="1"/>
  <c r="W367" i="2"/>
  <c r="W385" i="2"/>
  <c r="W399" i="2"/>
  <c r="W412" i="2"/>
  <c r="W424" i="2"/>
  <c r="W435" i="2"/>
  <c r="W445" i="2"/>
  <c r="W456" i="2"/>
  <c r="W467" i="2"/>
  <c r="W477" i="2"/>
  <c r="W488" i="2"/>
  <c r="W499" i="2"/>
  <c r="AA9" i="2"/>
  <c r="AA53" i="2"/>
  <c r="AA97" i="2"/>
  <c r="AA137" i="2"/>
  <c r="AA181" i="2"/>
  <c r="AA225" i="2"/>
  <c r="AA265" i="2"/>
  <c r="AA303" i="2"/>
  <c r="AA340" i="2"/>
  <c r="AA374" i="2"/>
  <c r="AA406" i="2"/>
  <c r="AA438" i="2"/>
  <c r="AA470" i="2"/>
  <c r="AA502" i="2"/>
  <c r="J73" i="4"/>
  <c r="J79" i="4"/>
  <c r="J85" i="4"/>
  <c r="H91" i="4" a="1"/>
  <c r="J101" i="4"/>
  <c r="H107" i="4" a="1"/>
  <c r="J117" i="4"/>
  <c r="H123" i="4" a="1"/>
  <c r="J133" i="4"/>
  <c r="I138" i="4"/>
  <c r="J142" i="4"/>
  <c r="H147" i="4" a="1"/>
  <c r="I155" i="4"/>
  <c r="J159" i="4"/>
  <c r="H164" i="4" a="1"/>
  <c r="I172" i="4"/>
  <c r="I176" i="4"/>
  <c r="I180" i="4"/>
  <c r="I184" i="4"/>
  <c r="I188" i="4"/>
  <c r="I192" i="4"/>
  <c r="I196" i="4"/>
  <c r="I200" i="4"/>
  <c r="I204" i="4"/>
  <c r="I208" i="4"/>
  <c r="I212" i="4"/>
  <c r="I216" i="4"/>
  <c r="I220" i="4"/>
  <c r="I224" i="4"/>
  <c r="I228" i="4"/>
  <c r="I232" i="4"/>
  <c r="I236" i="4"/>
  <c r="I240" i="4"/>
  <c r="I244" i="4"/>
  <c r="I248" i="4"/>
  <c r="I252" i="4"/>
  <c r="I256" i="4"/>
  <c r="I260" i="4"/>
  <c r="I264" i="4"/>
  <c r="I268" i="4"/>
  <c r="I272" i="4"/>
  <c r="I276" i="4"/>
  <c r="I280" i="4"/>
  <c r="I284" i="4"/>
  <c r="I288" i="4"/>
  <c r="I292" i="4"/>
  <c r="I296" i="4"/>
  <c r="I300" i="4"/>
  <c r="I304" i="4"/>
  <c r="I308" i="4"/>
  <c r="I312" i="4"/>
  <c r="I316" i="4"/>
  <c r="I320" i="4"/>
  <c r="I324" i="4"/>
  <c r="I328" i="4"/>
  <c r="I332" i="4"/>
  <c r="I336" i="4"/>
  <c r="I340" i="4"/>
  <c r="I344" i="4"/>
  <c r="I348" i="4"/>
  <c r="I352" i="4"/>
  <c r="I356" i="4"/>
  <c r="I360" i="4"/>
  <c r="I364" i="4"/>
  <c r="I368" i="4"/>
  <c r="I372" i="4"/>
  <c r="I376" i="4"/>
  <c r="I384" i="4"/>
  <c r="I388" i="4"/>
  <c r="I392" i="4"/>
  <c r="I396" i="4"/>
  <c r="I404" i="4"/>
  <c r="I416" i="4"/>
  <c r="I424" i="4"/>
  <c r="I436" i="4"/>
  <c r="I440" i="4"/>
  <c r="I448" i="4"/>
  <c r="I456" i="4"/>
  <c r="I468" i="4"/>
  <c r="I488" i="4"/>
  <c r="I496" i="4"/>
  <c r="I500" i="4"/>
  <c r="O5" i="4"/>
  <c r="O13" i="4"/>
  <c r="O25" i="4"/>
  <c r="O33" i="4"/>
  <c r="O41" i="4"/>
  <c r="O57" i="4"/>
  <c r="O65" i="4"/>
  <c r="O77" i="4"/>
  <c r="O245" i="4"/>
  <c r="O261" i="4"/>
  <c r="O269" i="4"/>
  <c r="O277" i="4"/>
  <c r="O285" i="4"/>
  <c r="O297" i="4"/>
  <c r="O305" i="4"/>
  <c r="O313" i="4"/>
  <c r="O325" i="4"/>
  <c r="O329" i="4"/>
  <c r="O337" i="4"/>
  <c r="O341" i="4"/>
  <c r="O349" i="4"/>
  <c r="O353" i="4"/>
  <c r="O361" i="4"/>
  <c r="O373" i="4"/>
  <c r="O385" i="4"/>
  <c r="O389" i="4"/>
  <c r="O393" i="4"/>
  <c r="O401" i="4"/>
  <c r="O409" i="4"/>
  <c r="O413" i="4"/>
  <c r="O421" i="4"/>
  <c r="O429" i="4"/>
  <c r="O433" i="4"/>
  <c r="O469" i="4"/>
  <c r="C465" i="12" a="1"/>
  <c r="V457" i="2" a="1"/>
  <c r="D82" i="4"/>
  <c r="D234" i="4"/>
  <c r="D314" i="4"/>
  <c r="D402" i="4"/>
  <c r="D482" i="4"/>
  <c r="I151" i="4"/>
  <c r="J212" i="4"/>
  <c r="J248" i="4"/>
  <c r="J272" i="4"/>
  <c r="J288" i="4"/>
  <c r="J320" i="4"/>
  <c r="J376" i="4"/>
  <c r="J416" i="4"/>
  <c r="J456" i="4"/>
  <c r="P5" i="4"/>
  <c r="P33" i="4"/>
  <c r="P69" i="4"/>
  <c r="P97" i="4"/>
  <c r="P117" i="4"/>
  <c r="P149" i="4"/>
  <c r="P189" i="4"/>
  <c r="P245" i="4"/>
  <c r="P361" i="4"/>
  <c r="P445" i="4"/>
  <c r="I189" i="1"/>
  <c r="N198" i="4" a="1"/>
  <c r="V386" i="2" a="1"/>
  <c r="D138" i="4"/>
  <c r="D322" i="4"/>
  <c r="D450" i="4"/>
  <c r="J196" i="4"/>
  <c r="J292" i="4"/>
  <c r="J392" i="4"/>
  <c r="J428" i="4"/>
  <c r="J460" i="4"/>
  <c r="J500" i="4"/>
  <c r="P37" i="4"/>
  <c r="P81" i="4"/>
  <c r="P133" i="4"/>
  <c r="P169" i="4"/>
  <c r="P249" i="4"/>
  <c r="P289" i="4"/>
  <c r="P349" i="4"/>
  <c r="P389" i="4"/>
  <c r="P417" i="4"/>
  <c r="P457" i="4"/>
  <c r="P489" i="4"/>
  <c r="I93" i="1"/>
  <c r="H173" i="4" a="1"/>
  <c r="H373" i="4" a="1"/>
  <c r="H461" i="4" a="1"/>
  <c r="N6" i="4" a="1"/>
  <c r="N34" i="4" a="1"/>
  <c r="N194" i="4" a="1"/>
  <c r="N250" i="4" a="1"/>
  <c r="N290" i="4" a="1"/>
  <c r="N310" i="4" a="1"/>
  <c r="N334" i="4" a="1"/>
  <c r="N386" i="4" a="1"/>
  <c r="N434" i="4" a="1"/>
  <c r="N458" i="4" a="1"/>
  <c r="N490" i="4" a="1"/>
  <c r="E118" i="12" a="1"/>
  <c r="E182" i="12" a="1"/>
  <c r="E246" i="12" a="1"/>
  <c r="E311" i="12" a="1"/>
  <c r="E371" i="12" a="1"/>
  <c r="E403" i="12" a="1"/>
  <c r="E435" i="12" a="1"/>
  <c r="E467" i="12" a="1"/>
  <c r="E499" i="12" a="1"/>
  <c r="I221" i="1"/>
  <c r="I382" i="1"/>
  <c r="I414" i="1"/>
  <c r="I446" i="1"/>
  <c r="I478" i="1"/>
  <c r="U5" i="2" a="1"/>
  <c r="V49" i="2" a="1"/>
  <c r="W70" i="2"/>
  <c r="W92" i="2"/>
  <c r="V113" i="2" a="1"/>
  <c r="W134" i="2"/>
  <c r="W156" i="2"/>
  <c r="V177" i="2" a="1"/>
  <c r="W198" i="2"/>
  <c r="W220" i="2"/>
  <c r="V241" i="2" a="1"/>
  <c r="W262" i="2"/>
  <c r="W284" i="2"/>
  <c r="V305" i="2" a="1"/>
  <c r="W327" i="2"/>
  <c r="W349" i="2"/>
  <c r="V370" i="2" a="1"/>
  <c r="W387" i="2"/>
  <c r="V401" i="2" a="1"/>
  <c r="W413" i="2"/>
  <c r="W425" i="2"/>
  <c r="W436" i="2"/>
  <c r="W447" i="2"/>
  <c r="W457" i="2"/>
  <c r="W489" i="2"/>
  <c r="W500" i="2"/>
  <c r="AA101" i="2"/>
  <c r="AA229" i="2"/>
  <c r="AA344" i="2"/>
  <c r="AA442" i="2"/>
  <c r="AA506" i="2"/>
  <c r="J74" i="4"/>
  <c r="N482" i="4" a="1"/>
  <c r="N482" i="4" l="1"/>
  <c r="V401" i="2"/>
  <c r="V370" i="2"/>
  <c r="V305" i="2"/>
  <c r="V241" i="2"/>
  <c r="V177" i="2"/>
  <c r="V113" i="2"/>
  <c r="V49" i="2"/>
  <c r="U5" i="2"/>
  <c r="E499" i="12"/>
  <c r="E467" i="12"/>
  <c r="E435" i="12"/>
  <c r="E403" i="12"/>
  <c r="E371" i="12"/>
  <c r="E311" i="12"/>
  <c r="E246" i="12"/>
  <c r="E182" i="12"/>
  <c r="E118" i="12"/>
  <c r="N490" i="4"/>
  <c r="N458" i="4"/>
  <c r="N434" i="4"/>
  <c r="N386" i="4"/>
  <c r="N334" i="4"/>
  <c r="N310" i="4"/>
  <c r="N290" i="4"/>
  <c r="N250" i="4"/>
  <c r="N194" i="4"/>
  <c r="N34" i="4"/>
  <c r="N6" i="4"/>
  <c r="H461" i="4"/>
  <c r="H373" i="4"/>
  <c r="H173" i="4"/>
  <c r="V386" i="2"/>
  <c r="N198" i="4"/>
  <c r="V457" i="2"/>
  <c r="C465" i="12"/>
  <c r="H164" i="4"/>
  <c r="H147" i="4"/>
  <c r="H123" i="4"/>
  <c r="H107" i="4"/>
  <c r="H91" i="4"/>
  <c r="V346" i="2"/>
  <c r="V281" i="2"/>
  <c r="V217" i="2"/>
  <c r="V153" i="2"/>
  <c r="V89" i="2"/>
  <c r="V25" i="2"/>
  <c r="H506" i="1"/>
  <c r="E495" i="12"/>
  <c r="E463" i="12"/>
  <c r="E431" i="12"/>
  <c r="E399" i="12"/>
  <c r="E367" i="12"/>
  <c r="E302" i="12"/>
  <c r="E238" i="12"/>
  <c r="E174" i="12"/>
  <c r="E110" i="12"/>
  <c r="N498" i="4"/>
  <c r="N438" i="4"/>
  <c r="N394" i="4"/>
  <c r="N350" i="4"/>
  <c r="N326" i="4"/>
  <c r="N266" i="4"/>
  <c r="N230" i="4"/>
  <c r="N214" i="4"/>
  <c r="N186" i="4"/>
  <c r="N170" i="4"/>
  <c r="N158" i="4"/>
  <c r="N138" i="4"/>
  <c r="N126" i="4"/>
  <c r="N94" i="4"/>
  <c r="N78" i="4"/>
  <c r="N58" i="4"/>
  <c r="N18" i="4"/>
  <c r="H481" i="4"/>
  <c r="H453" i="4"/>
  <c r="H421" i="4"/>
  <c r="H385" i="4"/>
  <c r="H325" i="4"/>
  <c r="H277" i="4"/>
  <c r="H253" i="4"/>
  <c r="H217" i="4"/>
  <c r="V489" i="2"/>
  <c r="H412" i="1"/>
  <c r="H380" i="1"/>
  <c r="H348" i="1"/>
  <c r="H251" i="1"/>
  <c r="H155" i="1"/>
  <c r="H91" i="1"/>
  <c r="C497" i="12"/>
  <c r="H168" i="4"/>
  <c r="H151" i="4"/>
  <c r="V498" i="2"/>
  <c r="V488" i="2"/>
  <c r="V477" i="2"/>
  <c r="V466" i="2"/>
  <c r="V456" i="2"/>
  <c r="V445" i="2"/>
  <c r="V434" i="2"/>
  <c r="V424" i="2"/>
  <c r="V398" i="2"/>
  <c r="V385" i="2"/>
  <c r="V366" i="2"/>
  <c r="V301" i="2"/>
  <c r="V237" i="2"/>
  <c r="V173" i="2"/>
  <c r="V109" i="2"/>
  <c r="V45" i="2"/>
  <c r="H504" i="1"/>
  <c r="H472" i="1"/>
  <c r="H440" i="1"/>
  <c r="H408" i="1"/>
  <c r="H376" i="1"/>
  <c r="H344" i="1"/>
  <c r="H312" i="1"/>
  <c r="H279" i="1"/>
  <c r="H247" i="1"/>
  <c r="H215" i="1"/>
  <c r="H183" i="1"/>
  <c r="H151" i="1"/>
  <c r="H119" i="1"/>
  <c r="H87" i="1"/>
  <c r="H55" i="1"/>
  <c r="H23" i="1"/>
  <c r="C493" i="12"/>
  <c r="C461" i="12"/>
  <c r="C429" i="12"/>
  <c r="C397" i="12"/>
  <c r="E363" i="12"/>
  <c r="E298" i="12"/>
  <c r="E234" i="12"/>
  <c r="E170" i="12"/>
  <c r="E106" i="12"/>
  <c r="L60" i="6"/>
  <c r="N462" i="4"/>
  <c r="N450" i="4"/>
  <c r="N418" i="4"/>
  <c r="N382" i="4"/>
  <c r="N354" i="4"/>
  <c r="N318" i="4"/>
  <c r="N282" i="4"/>
  <c r="N258" i="4"/>
  <c r="N238" i="4"/>
  <c r="N218" i="4"/>
  <c r="N182" i="4"/>
  <c r="N162" i="4"/>
  <c r="N150" i="4"/>
  <c r="N134" i="4"/>
  <c r="N98" i="4"/>
  <c r="N42" i="4"/>
  <c r="H497" i="4"/>
  <c r="H433" i="4"/>
  <c r="H405" i="4"/>
  <c r="H369" i="4"/>
  <c r="H333" i="4"/>
  <c r="H297" i="4"/>
  <c r="H273" i="4"/>
  <c r="H241" i="4"/>
  <c r="H213" i="4"/>
  <c r="E114" i="12"/>
  <c r="N489" i="4"/>
  <c r="N465" i="4"/>
  <c r="N441" i="4"/>
  <c r="N437" i="4"/>
  <c r="N433" i="4"/>
  <c r="N429" i="4"/>
  <c r="N425" i="4"/>
  <c r="N421" i="4"/>
  <c r="N417" i="4"/>
  <c r="N413" i="4"/>
  <c r="N409" i="4"/>
  <c r="N405" i="4"/>
  <c r="N401" i="4"/>
  <c r="N397" i="4"/>
  <c r="N393" i="4"/>
  <c r="N389" i="4"/>
  <c r="N385" i="4"/>
  <c r="N381" i="4"/>
  <c r="N377" i="4"/>
  <c r="N373" i="4"/>
  <c r="N369" i="4"/>
  <c r="N365" i="4"/>
  <c r="N361" i="4"/>
  <c r="N357" i="4"/>
  <c r="N353" i="4"/>
  <c r="N349" i="4"/>
  <c r="N345" i="4"/>
  <c r="N341" i="4"/>
  <c r="N337" i="4"/>
  <c r="N333" i="4"/>
  <c r="N329" i="4"/>
  <c r="N325" i="4"/>
  <c r="N321" i="4"/>
  <c r="N317" i="4"/>
  <c r="N313" i="4"/>
  <c r="N309" i="4"/>
  <c r="N305" i="4"/>
  <c r="N301" i="4"/>
  <c r="N297" i="4"/>
  <c r="N293" i="4"/>
  <c r="N289" i="4"/>
  <c r="N285" i="4"/>
  <c r="N281" i="4"/>
  <c r="N277" i="4"/>
  <c r="N273" i="4"/>
  <c r="N269" i="4"/>
  <c r="N265" i="4"/>
  <c r="N261" i="4"/>
  <c r="N257" i="4"/>
  <c r="N253" i="4"/>
  <c r="N249" i="4"/>
  <c r="N245" i="4"/>
  <c r="N241" i="4"/>
  <c r="N237" i="4"/>
  <c r="N233" i="4"/>
  <c r="N229" i="4"/>
  <c r="N225" i="4"/>
  <c r="N221" i="4"/>
  <c r="N217" i="4"/>
  <c r="N213" i="4"/>
  <c r="N209" i="4"/>
  <c r="N205" i="4"/>
  <c r="N201" i="4"/>
  <c r="N197" i="4"/>
  <c r="N193" i="4"/>
  <c r="N189" i="4"/>
  <c r="N185" i="4"/>
  <c r="N181" i="4"/>
  <c r="N177" i="4"/>
  <c r="N173" i="4"/>
  <c r="N169" i="4"/>
  <c r="N165" i="4"/>
  <c r="N161" i="4"/>
  <c r="N157" i="4"/>
  <c r="N153" i="4"/>
  <c r="N149" i="4"/>
  <c r="N145" i="4"/>
  <c r="N141" i="4"/>
  <c r="N137" i="4"/>
  <c r="N133" i="4"/>
  <c r="N129" i="4"/>
  <c r="N125" i="4"/>
  <c r="N121" i="4"/>
  <c r="N117" i="4"/>
  <c r="N113" i="4"/>
  <c r="N109" i="4"/>
  <c r="N105" i="4"/>
  <c r="N101" i="4"/>
  <c r="N97" i="4"/>
  <c r="N93" i="4"/>
  <c r="N89" i="4"/>
  <c r="N85" i="4"/>
  <c r="N81" i="4"/>
  <c r="N77" i="4"/>
  <c r="N73" i="4"/>
  <c r="N69" i="4"/>
  <c r="N65" i="4"/>
  <c r="N61" i="4"/>
  <c r="N57" i="4"/>
  <c r="N53" i="4"/>
  <c r="N49" i="4"/>
  <c r="N45" i="4"/>
  <c r="N41" i="4"/>
  <c r="N37" i="4"/>
  <c r="N33" i="4"/>
  <c r="N29" i="4"/>
  <c r="N25" i="4"/>
  <c r="N21" i="4"/>
  <c r="N17" i="4"/>
  <c r="N13" i="4"/>
  <c r="N9" i="4"/>
  <c r="N5" i="4"/>
  <c r="H504" i="4"/>
  <c r="H500" i="4"/>
  <c r="H496" i="4"/>
  <c r="H492" i="4"/>
  <c r="H488" i="4"/>
  <c r="H484" i="4"/>
  <c r="H480" i="4"/>
  <c r="H476" i="4"/>
  <c r="H472" i="4"/>
  <c r="H468" i="4"/>
  <c r="H464" i="4"/>
  <c r="H460" i="4"/>
  <c r="H456" i="4"/>
  <c r="H452" i="4"/>
  <c r="H448" i="4"/>
  <c r="H444" i="4"/>
  <c r="H440" i="4"/>
  <c r="H436" i="4"/>
  <c r="H432" i="4"/>
  <c r="H428" i="4"/>
  <c r="H424" i="4"/>
  <c r="H420" i="4"/>
  <c r="H416" i="4"/>
  <c r="H412" i="4"/>
  <c r="H408" i="4"/>
  <c r="H404" i="4"/>
  <c r="H400" i="4"/>
  <c r="H396" i="4"/>
  <c r="H392" i="4"/>
  <c r="H388" i="4"/>
  <c r="H384" i="4"/>
  <c r="H380" i="4"/>
  <c r="H376" i="4"/>
  <c r="H372" i="4"/>
  <c r="H368" i="4"/>
  <c r="H364" i="4"/>
  <c r="H360" i="4"/>
  <c r="H356" i="4"/>
  <c r="H352" i="4"/>
  <c r="H348" i="4"/>
  <c r="H344" i="4"/>
  <c r="H340" i="4"/>
  <c r="H336" i="4"/>
  <c r="H332" i="4"/>
  <c r="H328" i="4"/>
  <c r="H324" i="4"/>
  <c r="H320" i="4"/>
  <c r="H316" i="4"/>
  <c r="H312" i="4"/>
  <c r="H308" i="4"/>
  <c r="H304" i="4"/>
  <c r="H300" i="4"/>
  <c r="H296" i="4"/>
  <c r="H292" i="4"/>
  <c r="H288" i="4"/>
  <c r="H284" i="4"/>
  <c r="H280" i="4"/>
  <c r="H276" i="4"/>
  <c r="H272" i="4"/>
  <c r="H268" i="4"/>
  <c r="H264" i="4"/>
  <c r="H260" i="4"/>
  <c r="H256" i="4"/>
  <c r="H252" i="4"/>
  <c r="H248" i="4"/>
  <c r="H244" i="4"/>
  <c r="H240" i="4"/>
  <c r="H236" i="4"/>
  <c r="H232" i="4"/>
  <c r="H228" i="4"/>
  <c r="H224" i="4"/>
  <c r="H220" i="4"/>
  <c r="H216" i="4"/>
  <c r="H212" i="4"/>
  <c r="H208" i="4"/>
  <c r="H204" i="4"/>
  <c r="H200" i="4"/>
  <c r="H196" i="4"/>
  <c r="H192" i="4"/>
  <c r="H188" i="4"/>
  <c r="H184" i="4"/>
  <c r="H180" i="4"/>
  <c r="H176" i="4"/>
  <c r="H172" i="4"/>
  <c r="H155" i="4"/>
  <c r="H138" i="4"/>
  <c r="V410" i="2"/>
  <c r="V322" i="2"/>
  <c r="V257" i="2"/>
  <c r="V193" i="2"/>
  <c r="V129" i="2"/>
  <c r="V65" i="2"/>
  <c r="E491" i="12"/>
  <c r="E459" i="12"/>
  <c r="E427" i="12"/>
  <c r="E395" i="12"/>
  <c r="E359" i="12"/>
  <c r="E294" i="12"/>
  <c r="E230" i="12"/>
  <c r="E166" i="12"/>
  <c r="E102" i="12"/>
  <c r="N474" i="4"/>
  <c r="N390" i="4"/>
  <c r="N314" i="4"/>
  <c r="N242" i="4"/>
  <c r="N30" i="4"/>
  <c r="H493" i="4"/>
  <c r="H457" i="4"/>
  <c r="H429" i="4"/>
  <c r="H401" i="4"/>
  <c r="H377" i="4"/>
  <c r="H361" i="4"/>
  <c r="H345" i="4"/>
  <c r="H317" i="4"/>
  <c r="H309" i="4"/>
  <c r="H293" i="4"/>
  <c r="H261" i="4"/>
  <c r="H205" i="4"/>
  <c r="H177" i="4"/>
  <c r="H143" i="4"/>
  <c r="H476" i="1"/>
  <c r="H283" i="1"/>
  <c r="E307" i="12"/>
  <c r="N501" i="4"/>
  <c r="N469" i="4"/>
  <c r="H159" i="4"/>
  <c r="H142" i="4"/>
  <c r="H79" i="4"/>
  <c r="V508" i="2"/>
  <c r="V497" i="2"/>
  <c r="V486" i="2"/>
  <c r="V476" i="2"/>
  <c r="V465" i="2"/>
  <c r="V454" i="2"/>
  <c r="V444" i="2"/>
  <c r="V433" i="2"/>
  <c r="V422" i="2"/>
  <c r="V397" i="2"/>
  <c r="V382" i="2"/>
  <c r="V342" i="2"/>
  <c r="V277" i="2"/>
  <c r="V213" i="2"/>
  <c r="V149" i="2"/>
  <c r="V85" i="2"/>
  <c r="V21" i="2"/>
  <c r="H500" i="1"/>
  <c r="H468" i="1"/>
  <c r="H436" i="1"/>
  <c r="H404" i="1"/>
  <c r="H372" i="1"/>
  <c r="H340" i="1"/>
  <c r="H308" i="1"/>
  <c r="H275" i="1"/>
  <c r="H243" i="1"/>
  <c r="H211" i="1"/>
  <c r="H179" i="1"/>
  <c r="H147" i="1"/>
  <c r="H115" i="1"/>
  <c r="H83" i="1"/>
  <c r="H51" i="1"/>
  <c r="H19" i="1"/>
  <c r="C489" i="12"/>
  <c r="C457" i="12"/>
  <c r="C425" i="12"/>
  <c r="C393" i="12"/>
  <c r="E355" i="12"/>
  <c r="E290" i="12"/>
  <c r="E226" i="12"/>
  <c r="E162" i="12"/>
  <c r="E98" i="12"/>
  <c r="N466" i="4"/>
  <c r="N442" i="4"/>
  <c r="N406" i="4"/>
  <c r="N366" i="4"/>
  <c r="N338" i="4"/>
  <c r="N262" i="4"/>
  <c r="N234" i="4"/>
  <c r="N190" i="4"/>
  <c r="N122" i="4"/>
  <c r="N110" i="4"/>
  <c r="N90" i="4"/>
  <c r="N70" i="4"/>
  <c r="N50" i="4"/>
  <c r="N22" i="4"/>
  <c r="H505" i="4"/>
  <c r="H473" i="4"/>
  <c r="H449" i="4"/>
  <c r="H413" i="4"/>
  <c r="H381" i="4"/>
  <c r="H353" i="4"/>
  <c r="H329" i="4"/>
  <c r="H305" i="4"/>
  <c r="H281" i="4"/>
  <c r="H249" i="4"/>
  <c r="H201" i="4"/>
  <c r="H156" i="4"/>
  <c r="V478" i="2"/>
  <c r="V446" i="2"/>
  <c r="V425" i="2"/>
  <c r="V326" i="2"/>
  <c r="H316" i="1"/>
  <c r="E242" i="12"/>
  <c r="N477" i="4"/>
  <c r="N453" i="4"/>
  <c r="H163" i="4"/>
  <c r="H146" i="4"/>
  <c r="H127" i="4"/>
  <c r="H111" i="4"/>
  <c r="H95" i="4"/>
  <c r="V409" i="2"/>
  <c r="V362" i="2"/>
  <c r="V297" i="2"/>
  <c r="V233" i="2"/>
  <c r="V169" i="2"/>
  <c r="V105" i="2"/>
  <c r="V41" i="2"/>
  <c r="E487" i="12"/>
  <c r="E455" i="12"/>
  <c r="E423" i="12"/>
  <c r="E391" i="12"/>
  <c r="E351" i="12"/>
  <c r="E286" i="12"/>
  <c r="E222" i="12"/>
  <c r="E158" i="12"/>
  <c r="E94" i="12"/>
  <c r="N502" i="4"/>
  <c r="N454" i="4"/>
  <c r="N398" i="4"/>
  <c r="N294" i="4"/>
  <c r="N154" i="4"/>
  <c r="H233" i="4"/>
  <c r="H209" i="4"/>
  <c r="H189" i="4"/>
  <c r="H139" i="4"/>
  <c r="V468" i="2"/>
  <c r="V436" i="2"/>
  <c r="V413" i="2"/>
  <c r="V133" i="2"/>
  <c r="H444" i="1"/>
  <c r="C433" i="12"/>
  <c r="A1" i="6"/>
  <c r="A2" i="7"/>
  <c r="N497" i="4"/>
  <c r="N485" i="4"/>
  <c r="N473" i="4"/>
  <c r="H167" i="4"/>
  <c r="H150" i="4"/>
  <c r="V506" i="2"/>
  <c r="V496" i="2"/>
  <c r="V485" i="2"/>
  <c r="V474" i="2"/>
  <c r="V464" i="2"/>
  <c r="V453" i="2"/>
  <c r="V442" i="2"/>
  <c r="V432" i="2"/>
  <c r="V421" i="2"/>
  <c r="V381" i="2"/>
  <c r="V318" i="2"/>
  <c r="V253" i="2"/>
  <c r="V189" i="2"/>
  <c r="V125" i="2"/>
  <c r="V61" i="2"/>
  <c r="H496" i="1"/>
  <c r="H464" i="1"/>
  <c r="H432" i="1"/>
  <c r="H400" i="1"/>
  <c r="H368" i="1"/>
  <c r="H336" i="1"/>
  <c r="H303" i="1"/>
  <c r="H271" i="1"/>
  <c r="H239" i="1"/>
  <c r="H207" i="1"/>
  <c r="H175" i="1"/>
  <c r="H143" i="1"/>
  <c r="H111" i="1"/>
  <c r="H79" i="1"/>
  <c r="H47" i="1"/>
  <c r="H15" i="1"/>
  <c r="C485" i="12"/>
  <c r="C453" i="12"/>
  <c r="C421" i="12"/>
  <c r="C389" i="12"/>
  <c r="E347" i="12"/>
  <c r="E282" i="12"/>
  <c r="E218" i="12"/>
  <c r="E154" i="12"/>
  <c r="E90" i="12"/>
  <c r="N426" i="4"/>
  <c r="N54" i="4"/>
  <c r="N14" i="4"/>
  <c r="H485" i="4"/>
  <c r="H437" i="4"/>
  <c r="H397" i="4"/>
  <c r="H341" i="4"/>
  <c r="H225" i="4"/>
  <c r="H181" i="4"/>
  <c r="H160" i="4"/>
  <c r="V261" i="2"/>
  <c r="C401" i="12"/>
  <c r="N505" i="4"/>
  <c r="N493" i="4"/>
  <c r="N481" i="4"/>
  <c r="N457" i="4"/>
  <c r="N445" i="4"/>
  <c r="N500" i="4"/>
  <c r="N428" i="4"/>
  <c r="N412" i="4"/>
  <c r="N400" i="4"/>
  <c r="N396" i="4"/>
  <c r="N388" i="4"/>
  <c r="N384" i="4"/>
  <c r="N376" i="4"/>
  <c r="N372" i="4"/>
  <c r="N360" i="4"/>
  <c r="N356" i="4"/>
  <c r="N352" i="4"/>
  <c r="N348" i="4"/>
  <c r="N344" i="4"/>
  <c r="N340" i="4"/>
  <c r="N336" i="4"/>
  <c r="N332" i="4"/>
  <c r="N328" i="4"/>
  <c r="N324" i="4"/>
  <c r="N320" i="4"/>
  <c r="N316" i="4"/>
  <c r="N312" i="4"/>
  <c r="N308" i="4"/>
  <c r="N304" i="4"/>
  <c r="N300" i="4"/>
  <c r="N296" i="4"/>
  <c r="N292" i="4"/>
  <c r="N288" i="4"/>
  <c r="N284" i="4"/>
  <c r="N280" i="4"/>
  <c r="N276" i="4"/>
  <c r="N272" i="4"/>
  <c r="N268" i="4"/>
  <c r="N264" i="4"/>
  <c r="N260" i="4"/>
  <c r="N256" i="4"/>
  <c r="N252" i="4"/>
  <c r="N248" i="4"/>
  <c r="N244" i="4"/>
  <c r="N240" i="4"/>
  <c r="N236" i="4"/>
  <c r="N232" i="4"/>
  <c r="N228" i="4"/>
  <c r="N224" i="4"/>
  <c r="N220" i="4"/>
  <c r="N216" i="4"/>
  <c r="N212" i="4"/>
  <c r="N208" i="4"/>
  <c r="N204" i="4"/>
  <c r="N200" i="4"/>
  <c r="N196" i="4"/>
  <c r="N192" i="4"/>
  <c r="N188" i="4"/>
  <c r="N184" i="4"/>
  <c r="N180" i="4"/>
  <c r="N176" i="4"/>
  <c r="N172" i="4"/>
  <c r="N168" i="4"/>
  <c r="N164" i="4"/>
  <c r="N160" i="4"/>
  <c r="N156" i="4"/>
  <c r="N152" i="4"/>
  <c r="N148" i="4"/>
  <c r="N144" i="4"/>
  <c r="N140" i="4"/>
  <c r="N136" i="4"/>
  <c r="N132" i="4"/>
  <c r="N128" i="4"/>
  <c r="N124" i="4"/>
  <c r="N120" i="4"/>
  <c r="N116" i="4"/>
  <c r="N112" i="4"/>
  <c r="N108" i="4"/>
  <c r="N104" i="4"/>
  <c r="N100" i="4"/>
  <c r="N96" i="4"/>
  <c r="N92" i="4"/>
  <c r="N88" i="4"/>
  <c r="N84" i="4"/>
  <c r="N80" i="4"/>
  <c r="N76" i="4"/>
  <c r="N72" i="4"/>
  <c r="N68" i="4"/>
  <c r="N64" i="4"/>
  <c r="N60" i="4"/>
  <c r="N56" i="4"/>
  <c r="N52" i="4"/>
  <c r="N48" i="4"/>
  <c r="N44" i="4"/>
  <c r="N40" i="4"/>
  <c r="N36" i="4"/>
  <c r="N32" i="4"/>
  <c r="N28" i="4"/>
  <c r="N24" i="4"/>
  <c r="N20" i="4"/>
  <c r="N16" i="4"/>
  <c r="N12" i="4"/>
  <c r="N8" i="4"/>
  <c r="N4" i="4"/>
  <c r="H503" i="4"/>
  <c r="H499" i="4"/>
  <c r="H495" i="4"/>
  <c r="H491" i="4"/>
  <c r="H487" i="4"/>
  <c r="H483" i="4"/>
  <c r="H479" i="4"/>
  <c r="H475" i="4"/>
  <c r="H471" i="4"/>
  <c r="H467" i="4"/>
  <c r="H463" i="4"/>
  <c r="H459" i="4"/>
  <c r="H455" i="4"/>
  <c r="H451" i="4"/>
  <c r="H447" i="4"/>
  <c r="H443" i="4"/>
  <c r="H439" i="4"/>
  <c r="H435" i="4"/>
  <c r="H431" i="4"/>
  <c r="H427" i="4"/>
  <c r="H423" i="4"/>
  <c r="H419" i="4"/>
  <c r="H415" i="4"/>
  <c r="H411" i="4"/>
  <c r="H407" i="4"/>
  <c r="H403" i="4"/>
  <c r="H399" i="4"/>
  <c r="H395" i="4"/>
  <c r="H391" i="4"/>
  <c r="H387" i="4"/>
  <c r="H383" i="4"/>
  <c r="H379" i="4"/>
  <c r="H375" i="4"/>
  <c r="H371" i="4"/>
  <c r="H367" i="4"/>
  <c r="H363" i="4"/>
  <c r="H359" i="4"/>
  <c r="H355" i="4"/>
  <c r="H351" i="4"/>
  <c r="H347" i="4"/>
  <c r="H343" i="4"/>
  <c r="H339" i="4"/>
  <c r="H335" i="4"/>
  <c r="H331" i="4"/>
  <c r="H327" i="4"/>
  <c r="H323" i="4"/>
  <c r="H319" i="4"/>
  <c r="H315" i="4"/>
  <c r="H311" i="4"/>
  <c r="H307" i="4"/>
  <c r="H303" i="4"/>
  <c r="H299" i="4"/>
  <c r="H295" i="4"/>
  <c r="H291" i="4"/>
  <c r="H287" i="4"/>
  <c r="H283" i="4"/>
  <c r="H279" i="4"/>
  <c r="H275" i="4"/>
  <c r="H271" i="4"/>
  <c r="H267" i="4"/>
  <c r="H263" i="4"/>
  <c r="H259" i="4"/>
  <c r="H255" i="4"/>
  <c r="H251" i="4"/>
  <c r="H247" i="4"/>
  <c r="H243" i="4"/>
  <c r="H239" i="4"/>
  <c r="H235" i="4"/>
  <c r="H231" i="4"/>
  <c r="H227" i="4"/>
  <c r="H223" i="4"/>
  <c r="H219" i="4"/>
  <c r="H215" i="4"/>
  <c r="H211" i="4"/>
  <c r="H207" i="4"/>
  <c r="H203" i="4"/>
  <c r="H199" i="4"/>
  <c r="H195" i="4"/>
  <c r="H191" i="4"/>
  <c r="H187" i="4"/>
  <c r="H183" i="4"/>
  <c r="H179" i="4"/>
  <c r="H175" i="4"/>
  <c r="H171" i="4"/>
  <c r="H154" i="4"/>
  <c r="H141" i="4"/>
  <c r="V394" i="2"/>
  <c r="V338" i="2"/>
  <c r="V273" i="2"/>
  <c r="V209" i="2"/>
  <c r="V145" i="2"/>
  <c r="V81" i="2"/>
  <c r="V17" i="2"/>
  <c r="E483" i="12"/>
  <c r="E451" i="12"/>
  <c r="E419" i="12"/>
  <c r="E387" i="12"/>
  <c r="E343" i="12"/>
  <c r="E278" i="12"/>
  <c r="E214" i="12"/>
  <c r="E150" i="12"/>
  <c r="E86" i="12"/>
  <c r="N478" i="4"/>
  <c r="N414" i="4"/>
  <c r="N358" i="4"/>
  <c r="N286" i="4"/>
  <c r="N178" i="4"/>
  <c r="N106" i="4"/>
  <c r="N86" i="4"/>
  <c r="N62" i="4"/>
  <c r="H477" i="4"/>
  <c r="H425" i="4"/>
  <c r="H393" i="4"/>
  <c r="H357" i="4"/>
  <c r="H321" i="4"/>
  <c r="H301" i="4"/>
  <c r="H269" i="4"/>
  <c r="H237" i="4"/>
  <c r="H193" i="4"/>
  <c r="C369" i="12"/>
  <c r="A2" i="8"/>
  <c r="A2" i="9"/>
  <c r="N488" i="4"/>
  <c r="N476" i="4"/>
  <c r="N440" i="4"/>
  <c r="N404" i="4"/>
  <c r="N368" i="4"/>
  <c r="H158" i="4"/>
  <c r="H145" i="4"/>
  <c r="V505" i="2"/>
  <c r="V494" i="2"/>
  <c r="V484" i="2"/>
  <c r="V473" i="2"/>
  <c r="V462" i="2"/>
  <c r="V452" i="2"/>
  <c r="V441" i="2"/>
  <c r="V430" i="2"/>
  <c r="V406" i="2"/>
  <c r="V378" i="2"/>
  <c r="V358" i="2"/>
  <c r="V293" i="2"/>
  <c r="V229" i="2"/>
  <c r="V165" i="2"/>
  <c r="V101" i="2"/>
  <c r="V37" i="2"/>
  <c r="H492" i="1"/>
  <c r="H460" i="1"/>
  <c r="H428" i="1"/>
  <c r="H396" i="1"/>
  <c r="H364" i="1"/>
  <c r="H332" i="1"/>
  <c r="H299" i="1"/>
  <c r="H267" i="1"/>
  <c r="H235" i="1"/>
  <c r="H203" i="1"/>
  <c r="H171" i="1"/>
  <c r="H139" i="1"/>
  <c r="H107" i="1"/>
  <c r="H75" i="1"/>
  <c r="H43" i="1"/>
  <c r="H11" i="1"/>
  <c r="C481" i="12"/>
  <c r="C449" i="12"/>
  <c r="C417" i="12"/>
  <c r="C385" i="12"/>
  <c r="E339" i="12"/>
  <c r="E274" i="12"/>
  <c r="E210" i="12"/>
  <c r="E146" i="12"/>
  <c r="E82" i="12"/>
  <c r="N486" i="4"/>
  <c r="N410" i="4"/>
  <c r="N378" i="4"/>
  <c r="N274" i="4"/>
  <c r="N46" i="4"/>
  <c r="N10" i="4"/>
  <c r="H441" i="4"/>
  <c r="H417" i="4"/>
  <c r="H389" i="4"/>
  <c r="H365" i="4"/>
  <c r="H349" i="4"/>
  <c r="H313" i="4"/>
  <c r="H285" i="4"/>
  <c r="H257" i="4"/>
  <c r="H221" i="4"/>
  <c r="H185" i="4"/>
  <c r="V197" i="2"/>
  <c r="E178" i="12"/>
  <c r="N449" i="4"/>
  <c r="A2" i="12"/>
  <c r="N492" i="4"/>
  <c r="N484" i="4"/>
  <c r="N472" i="4"/>
  <c r="N468" i="4"/>
  <c r="N464" i="4"/>
  <c r="N456" i="4"/>
  <c r="N452" i="4"/>
  <c r="N448" i="4"/>
  <c r="N436" i="4"/>
  <c r="N420" i="4"/>
  <c r="N380" i="4"/>
  <c r="N364" i="4"/>
  <c r="A2" i="11"/>
  <c r="H162" i="4"/>
  <c r="H149" i="4"/>
  <c r="H136" i="4"/>
  <c r="H131" i="4"/>
  <c r="H115" i="4"/>
  <c r="H99" i="4"/>
  <c r="H83" i="4"/>
  <c r="V418" i="2"/>
  <c r="V393" i="2"/>
  <c r="V314" i="2"/>
  <c r="V249" i="2"/>
  <c r="V185" i="2"/>
  <c r="V121" i="2"/>
  <c r="V57" i="2"/>
  <c r="E479" i="12"/>
  <c r="E447" i="12"/>
  <c r="E415" i="12"/>
  <c r="E383" i="12"/>
  <c r="E335" i="12"/>
  <c r="E270" i="12"/>
  <c r="E206" i="12"/>
  <c r="E142" i="12"/>
  <c r="E78" i="12"/>
  <c r="N506" i="4"/>
  <c r="N430" i="4"/>
  <c r="N374" i="4"/>
  <c r="N362" i="4"/>
  <c r="N346" i="4"/>
  <c r="N330" i="4"/>
  <c r="N298" i="4"/>
  <c r="N254" i="4"/>
  <c r="N210" i="4"/>
  <c r="N102" i="4"/>
  <c r="N66" i="4"/>
  <c r="N38" i="4"/>
  <c r="H501" i="4"/>
  <c r="H489" i="4"/>
  <c r="H465" i="4"/>
  <c r="H409" i="4"/>
  <c r="H289" i="4"/>
  <c r="H265" i="4"/>
  <c r="H245" i="4"/>
  <c r="H229" i="4"/>
  <c r="H197" i="4"/>
  <c r="V500" i="2"/>
  <c r="V69" i="2"/>
  <c r="H27" i="1"/>
  <c r="N461" i="4"/>
  <c r="N504" i="4"/>
  <c r="N496" i="4"/>
  <c r="N480" i="4"/>
  <c r="N460" i="4"/>
  <c r="N444" i="4"/>
  <c r="N432" i="4"/>
  <c r="N424" i="4"/>
  <c r="N416" i="4"/>
  <c r="N408" i="4"/>
  <c r="N392" i="4"/>
  <c r="H166" i="4"/>
  <c r="H153" i="4"/>
  <c r="V504" i="2"/>
  <c r="V493" i="2"/>
  <c r="V482" i="2"/>
  <c r="V472" i="2"/>
  <c r="V461" i="2"/>
  <c r="V450" i="2"/>
  <c r="V440" i="2"/>
  <c r="V429" i="2"/>
  <c r="V405" i="2"/>
  <c r="V377" i="2"/>
  <c r="V334" i="2"/>
  <c r="V269" i="2"/>
  <c r="V205" i="2"/>
  <c r="V141" i="2"/>
  <c r="V77" i="2"/>
  <c r="V13" i="2"/>
  <c r="H488" i="1"/>
  <c r="H456" i="1"/>
  <c r="H424" i="1"/>
  <c r="H392" i="1"/>
  <c r="H360" i="1"/>
  <c r="H328" i="1"/>
  <c r="H295" i="1"/>
  <c r="H263" i="1"/>
  <c r="H231" i="1"/>
  <c r="H199" i="1"/>
  <c r="H167" i="1"/>
  <c r="H135" i="1"/>
  <c r="H103" i="1"/>
  <c r="H71" i="1"/>
  <c r="H39" i="1"/>
  <c r="H7" i="1"/>
  <c r="C477" i="12"/>
  <c r="C445" i="12"/>
  <c r="C413" i="12"/>
  <c r="C381" i="12"/>
  <c r="E331" i="12"/>
  <c r="E266" i="12"/>
  <c r="E202" i="12"/>
  <c r="E138" i="12"/>
  <c r="E74" i="12"/>
  <c r="N494" i="4"/>
  <c r="N470" i="4"/>
  <c r="N446" i="4"/>
  <c r="N422" i="4"/>
  <c r="N370" i="4"/>
  <c r="N322" i="4"/>
  <c r="N302" i="4"/>
  <c r="N270" i="4"/>
  <c r="N222" i="4"/>
  <c r="N202" i="4"/>
  <c r="N166" i="4"/>
  <c r="N142" i="4"/>
  <c r="N118" i="4"/>
  <c r="N74" i="4"/>
  <c r="N26" i="4"/>
  <c r="H469" i="4"/>
  <c r="H337" i="4"/>
  <c r="H59" i="1"/>
  <c r="A2" i="10"/>
  <c r="N507" i="4"/>
  <c r="N503" i="4"/>
  <c r="N499" i="4"/>
  <c r="N495" i="4"/>
  <c r="N491" i="4"/>
  <c r="N487" i="4"/>
  <c r="N483" i="4"/>
  <c r="N479" i="4"/>
  <c r="N475" i="4"/>
  <c r="N471" i="4"/>
  <c r="N467" i="4"/>
  <c r="N463" i="4"/>
  <c r="N459" i="4"/>
  <c r="N455" i="4"/>
  <c r="N451" i="4"/>
  <c r="N447" i="4"/>
  <c r="N443" i="4"/>
  <c r="N439" i="4"/>
  <c r="N435" i="4"/>
  <c r="N431" i="4"/>
  <c r="N427" i="4"/>
  <c r="N423" i="4"/>
  <c r="N419" i="4"/>
  <c r="N415" i="4"/>
  <c r="N411" i="4"/>
  <c r="N407" i="4"/>
  <c r="N403" i="4"/>
  <c r="N399" i="4"/>
  <c r="N395" i="4"/>
  <c r="N391" i="4"/>
  <c r="N387" i="4"/>
  <c r="N383" i="4"/>
  <c r="N379" i="4"/>
  <c r="N375" i="4"/>
  <c r="N371" i="4"/>
  <c r="N367" i="4"/>
  <c r="N363" i="4"/>
  <c r="N359" i="4"/>
  <c r="N355" i="4"/>
  <c r="N351" i="4"/>
  <c r="N347" i="4"/>
  <c r="N343" i="4"/>
  <c r="N339" i="4"/>
  <c r="N335" i="4"/>
  <c r="N331" i="4"/>
  <c r="N327" i="4"/>
  <c r="N323" i="4"/>
  <c r="N319" i="4"/>
  <c r="N315" i="4"/>
  <c r="N311" i="4"/>
  <c r="N307" i="4"/>
  <c r="N303" i="4"/>
  <c r="N299" i="4"/>
  <c r="N295" i="4"/>
  <c r="N291" i="4"/>
  <c r="N287" i="4"/>
  <c r="N283" i="4"/>
  <c r="N279" i="4"/>
  <c r="N275" i="4"/>
  <c r="N271" i="4"/>
  <c r="N267" i="4"/>
  <c r="N263" i="4"/>
  <c r="N259" i="4"/>
  <c r="N255" i="4"/>
  <c r="N251" i="4"/>
  <c r="N247" i="4"/>
  <c r="N243" i="4"/>
  <c r="N239" i="4"/>
  <c r="N235" i="4"/>
  <c r="N231" i="4"/>
  <c r="N227" i="4"/>
  <c r="N223" i="4"/>
  <c r="N219" i="4"/>
  <c r="N215" i="4"/>
  <c r="N211" i="4"/>
  <c r="N207" i="4"/>
  <c r="N203" i="4"/>
  <c r="N199" i="4"/>
  <c r="N195" i="4"/>
  <c r="N191" i="4"/>
  <c r="N187" i="4"/>
  <c r="N183" i="4"/>
  <c r="N179" i="4"/>
  <c r="N175" i="4"/>
  <c r="N171" i="4"/>
  <c r="N167" i="4"/>
  <c r="N163" i="4"/>
  <c r="N159" i="4"/>
  <c r="N155" i="4"/>
  <c r="N151" i="4"/>
  <c r="N147" i="4"/>
  <c r="N143" i="4"/>
  <c r="N139" i="4"/>
  <c r="N135" i="4"/>
  <c r="N131" i="4"/>
  <c r="N127" i="4"/>
  <c r="N123" i="4"/>
  <c r="N119" i="4"/>
  <c r="N115" i="4"/>
  <c r="N111" i="4"/>
  <c r="N107" i="4"/>
  <c r="N103" i="4"/>
  <c r="N99" i="4"/>
  <c r="N95" i="4"/>
  <c r="N91" i="4"/>
  <c r="N87" i="4"/>
  <c r="N83" i="4"/>
  <c r="N79" i="4"/>
  <c r="N75" i="4"/>
  <c r="N71" i="4"/>
  <c r="N67" i="4"/>
  <c r="N63" i="4"/>
  <c r="N59" i="4"/>
  <c r="N55" i="4"/>
  <c r="N51" i="4"/>
  <c r="N47" i="4"/>
  <c r="N43" i="4"/>
  <c r="N39" i="4"/>
  <c r="N35" i="4"/>
  <c r="N31" i="4"/>
  <c r="N27" i="4"/>
  <c r="N23" i="4"/>
  <c r="N19" i="4"/>
  <c r="N15" i="4"/>
  <c r="N11" i="4"/>
  <c r="N7" i="4"/>
  <c r="H506" i="4"/>
  <c r="H502" i="4"/>
  <c r="H498" i="4"/>
  <c r="H494" i="4"/>
  <c r="H490" i="4"/>
  <c r="H486" i="4"/>
  <c r="H482" i="4"/>
  <c r="H478" i="4"/>
  <c r="H474" i="4"/>
  <c r="H470" i="4"/>
  <c r="H466" i="4"/>
  <c r="H462" i="4"/>
  <c r="H458" i="4"/>
  <c r="H454" i="4"/>
  <c r="H450" i="4"/>
  <c r="H446" i="4"/>
  <c r="H442" i="4"/>
  <c r="H438" i="4"/>
  <c r="H434" i="4"/>
  <c r="H430" i="4"/>
  <c r="H426" i="4"/>
  <c r="H422" i="4"/>
  <c r="H418" i="4"/>
  <c r="H414" i="4"/>
  <c r="H410" i="4"/>
  <c r="H406" i="4"/>
  <c r="H402" i="4"/>
  <c r="H398" i="4"/>
  <c r="H394" i="4"/>
  <c r="H390" i="4"/>
  <c r="H386" i="4"/>
  <c r="H382" i="4"/>
  <c r="H378" i="4"/>
  <c r="H374" i="4"/>
  <c r="H370" i="4"/>
  <c r="H366" i="4"/>
  <c r="H362" i="4"/>
  <c r="H358" i="4"/>
  <c r="H354" i="4"/>
  <c r="H350" i="4"/>
  <c r="H346" i="4"/>
  <c r="H342" i="4"/>
  <c r="H338" i="4"/>
  <c r="H334" i="4"/>
  <c r="H330" i="4"/>
  <c r="H326" i="4"/>
  <c r="H322" i="4"/>
  <c r="H318" i="4"/>
  <c r="H314" i="4"/>
  <c r="H310" i="4"/>
  <c r="H306" i="4"/>
  <c r="H302" i="4"/>
  <c r="H298" i="4"/>
  <c r="H294" i="4"/>
  <c r="H290" i="4"/>
  <c r="H286" i="4"/>
  <c r="H282" i="4"/>
  <c r="H278" i="4"/>
  <c r="H274" i="4"/>
  <c r="H270" i="4"/>
  <c r="H266" i="4"/>
  <c r="H262" i="4"/>
  <c r="H258" i="4"/>
  <c r="H254" i="4"/>
  <c r="H250" i="4"/>
  <c r="H246" i="4"/>
  <c r="H242" i="4"/>
  <c r="H238" i="4"/>
  <c r="H234" i="4"/>
  <c r="H230" i="4"/>
  <c r="H226" i="4"/>
  <c r="H222" i="4"/>
  <c r="H218" i="4"/>
  <c r="H214" i="4"/>
  <c r="H210" i="4"/>
  <c r="H206" i="4"/>
  <c r="H202" i="4"/>
  <c r="H198" i="4"/>
  <c r="H194" i="4"/>
  <c r="H190" i="4"/>
  <c r="H186" i="4"/>
  <c r="H182" i="4"/>
  <c r="H178" i="4"/>
  <c r="H174" i="4"/>
  <c r="H170" i="4"/>
  <c r="H157" i="4"/>
  <c r="H140" i="4"/>
  <c r="V417" i="2"/>
  <c r="V354" i="2"/>
  <c r="V289" i="2"/>
  <c r="V225" i="2"/>
  <c r="V161" i="2"/>
  <c r="V97" i="2"/>
  <c r="V33" i="2"/>
  <c r="E475" i="12"/>
  <c r="E443" i="12"/>
  <c r="E411" i="12"/>
  <c r="E379" i="12"/>
  <c r="E327" i="12"/>
  <c r="E262" i="12"/>
  <c r="E198" i="12"/>
  <c r="E134" i="12"/>
  <c r="E70" i="12"/>
  <c r="H187" i="1"/>
  <c r="H161" i="4"/>
  <c r="H144" i="4"/>
  <c r="V502" i="2"/>
  <c r="V492" i="2"/>
  <c r="V481" i="2"/>
  <c r="V470" i="2"/>
  <c r="V460" i="2"/>
  <c r="V449" i="2"/>
  <c r="V438" i="2"/>
  <c r="V428" i="2"/>
  <c r="V390" i="2"/>
  <c r="V374" i="2"/>
  <c r="V310" i="2"/>
  <c r="V245" i="2"/>
  <c r="V181" i="2"/>
  <c r="V117" i="2"/>
  <c r="V53" i="2"/>
  <c r="H484" i="1"/>
  <c r="H452" i="1"/>
  <c r="H420" i="1"/>
  <c r="H388" i="1"/>
  <c r="H356" i="1"/>
  <c r="H324" i="1"/>
  <c r="H291" i="1"/>
  <c r="H259" i="1"/>
  <c r="H227" i="1"/>
  <c r="H195" i="1"/>
  <c r="H163" i="1"/>
  <c r="H131" i="1"/>
  <c r="H99" i="1"/>
  <c r="H67" i="1"/>
  <c r="H35" i="1"/>
  <c r="C505" i="12"/>
  <c r="C473" i="12"/>
  <c r="C441" i="12"/>
  <c r="C409" i="12"/>
  <c r="C377" i="12"/>
  <c r="E323" i="12"/>
  <c r="E258" i="12"/>
  <c r="E194" i="12"/>
  <c r="E130" i="12"/>
  <c r="E66" i="12"/>
  <c r="H219" i="1"/>
  <c r="H165" i="4"/>
  <c r="H148" i="4"/>
  <c r="H135" i="4"/>
  <c r="H119" i="4"/>
  <c r="H103" i="4"/>
  <c r="H87" i="4"/>
  <c r="V402" i="2"/>
  <c r="V330" i="2"/>
  <c r="V265" i="2"/>
  <c r="V201" i="2"/>
  <c r="V137" i="2"/>
  <c r="V73" i="2"/>
  <c r="V9" i="2"/>
  <c r="E503" i="12"/>
  <c r="E471" i="12"/>
  <c r="E439" i="12"/>
  <c r="E407" i="12"/>
  <c r="E375" i="12"/>
  <c r="E319" i="12"/>
  <c r="E254" i="12"/>
  <c r="E190" i="12"/>
  <c r="E126" i="12"/>
  <c r="E62" i="12"/>
  <c r="N402" i="4"/>
  <c r="N342" i="4"/>
  <c r="N306" i="4"/>
  <c r="N278" i="4"/>
  <c r="N246" i="4"/>
  <c r="N226" i="4"/>
  <c r="N206" i="4"/>
  <c r="N174" i="4"/>
  <c r="N146" i="4"/>
  <c r="N130" i="4"/>
  <c r="N114" i="4"/>
  <c r="N82" i="4"/>
  <c r="H445" i="4"/>
  <c r="H123" i="1"/>
  <c r="H169" i="4"/>
  <c r="H152" i="4"/>
  <c r="V501" i="2"/>
  <c r="V490" i="2"/>
  <c r="V480" i="2"/>
  <c r="V469" i="2"/>
  <c r="V458" i="2"/>
  <c r="V448" i="2"/>
  <c r="V437" i="2"/>
  <c r="V426" i="2"/>
  <c r="V414" i="2"/>
  <c r="V389" i="2"/>
  <c r="V350" i="2"/>
  <c r="V285" i="2"/>
  <c r="V221" i="2"/>
  <c r="V157" i="2"/>
  <c r="V93" i="2"/>
  <c r="V29" i="2"/>
  <c r="H480" i="1"/>
  <c r="H448" i="1"/>
  <c r="H416" i="1"/>
  <c r="H384" i="1"/>
  <c r="H352" i="1"/>
  <c r="H320" i="1"/>
  <c r="H287" i="1"/>
  <c r="H255" i="1"/>
  <c r="H223" i="1"/>
  <c r="H191" i="1"/>
  <c r="H159" i="1"/>
  <c r="H127" i="1"/>
  <c r="H95" i="1"/>
  <c r="H63" i="1"/>
  <c r="H31" i="1"/>
  <c r="C501" i="12"/>
  <c r="C469" i="12"/>
  <c r="C437" i="12"/>
  <c r="C405" i="12"/>
  <c r="C373" i="12"/>
  <c r="E315" i="12"/>
  <c r="E250" i="12"/>
  <c r="E186" i="12"/>
  <c r="E122" i="12"/>
  <c r="E58" i="12"/>
  <c r="C440" i="10"/>
  <c r="E429" i="10"/>
  <c r="C424" i="10"/>
  <c r="E413" i="10"/>
  <c r="C408" i="10"/>
  <c r="E397" i="10"/>
  <c r="C392" i="10"/>
  <c r="E381" i="10"/>
  <c r="C376" i="10"/>
  <c r="E365" i="10"/>
  <c r="C360" i="10"/>
  <c r="E349" i="10"/>
  <c r="C344" i="10"/>
  <c r="E338" i="10"/>
  <c r="C327" i="10"/>
  <c r="C321" i="10"/>
  <c r="E315" i="10"/>
  <c r="E309" i="10"/>
  <c r="C291" i="10"/>
  <c r="C285" i="10"/>
  <c r="E279" i="10"/>
  <c r="E273" i="10"/>
  <c r="C262" i="10"/>
  <c r="C256" i="10"/>
  <c r="E250" i="10"/>
  <c r="E244" i="10"/>
  <c r="C220" i="10"/>
  <c r="C214" i="10"/>
  <c r="E207" i="10"/>
  <c r="C201" i="10"/>
  <c r="C188" i="10"/>
  <c r="C182" i="10"/>
  <c r="E175" i="10"/>
  <c r="C169" i="10"/>
  <c r="C156" i="10"/>
  <c r="C150" i="10"/>
  <c r="E143" i="10"/>
  <c r="C137" i="10"/>
  <c r="C124" i="10"/>
  <c r="C118" i="10"/>
  <c r="E111" i="10"/>
  <c r="C105" i="10"/>
  <c r="C92" i="10"/>
  <c r="C86" i="10"/>
  <c r="E79" i="10"/>
  <c r="C73" i="10"/>
  <c r="C60" i="10"/>
  <c r="C54" i="10"/>
  <c r="E47" i="10"/>
  <c r="C41" i="10"/>
  <c r="C28" i="10"/>
  <c r="C22" i="10"/>
  <c r="E15" i="10"/>
  <c r="C9" i="10"/>
  <c r="B497" i="6"/>
  <c r="B491" i="6"/>
  <c r="B478" i="6"/>
  <c r="B465" i="6"/>
  <c r="B459" i="6"/>
  <c r="B446" i="6"/>
  <c r="B433" i="6"/>
  <c r="B427" i="6"/>
  <c r="B420" i="6"/>
  <c r="B406" i="6"/>
  <c r="B399" i="6"/>
  <c r="B356" i="6"/>
  <c r="B342" i="6"/>
  <c r="B335" i="6"/>
  <c r="B291" i="6"/>
  <c r="B277" i="6"/>
  <c r="B270" i="6"/>
  <c r="B126" i="6"/>
  <c r="B107" i="6"/>
  <c r="B62" i="6"/>
  <c r="B43" i="6"/>
  <c r="B15" i="6"/>
  <c r="L489" i="2"/>
  <c r="L457" i="2"/>
  <c r="L425" i="2"/>
  <c r="L393" i="2"/>
  <c r="L361" i="2"/>
  <c r="L329" i="2"/>
  <c r="L296" i="2"/>
  <c r="L264" i="2"/>
  <c r="L232" i="2"/>
  <c r="L200" i="2"/>
  <c r="L168" i="2"/>
  <c r="L136" i="2"/>
  <c r="L104" i="2"/>
  <c r="L72" i="2"/>
  <c r="L40" i="2"/>
  <c r="L8" i="2"/>
  <c r="B470" i="2"/>
  <c r="B454" i="2"/>
  <c r="B438" i="2"/>
  <c r="B422" i="2"/>
  <c r="B406" i="2"/>
  <c r="B390" i="2"/>
  <c r="B374" i="2"/>
  <c r="B358" i="2"/>
  <c r="B342" i="2"/>
  <c r="B326" i="2"/>
  <c r="B310" i="2"/>
  <c r="B293" i="2"/>
  <c r="B277" i="2"/>
  <c r="B261" i="2"/>
  <c r="B245" i="2"/>
  <c r="B188" i="2"/>
  <c r="B124" i="2"/>
  <c r="B96" i="2"/>
  <c r="H502" i="1"/>
  <c r="H498" i="1"/>
  <c r="H494" i="1"/>
  <c r="H490" i="1"/>
  <c r="H486" i="1"/>
  <c r="H482" i="1"/>
  <c r="H478" i="1"/>
  <c r="H474" i="1"/>
  <c r="H470" i="1"/>
  <c r="H466" i="1"/>
  <c r="H462" i="1"/>
  <c r="H458" i="1"/>
  <c r="H454" i="1"/>
  <c r="H450" i="1"/>
  <c r="H446" i="1"/>
  <c r="H442" i="1"/>
  <c r="H438" i="1"/>
  <c r="H434" i="1"/>
  <c r="H430" i="1"/>
  <c r="H426" i="1"/>
  <c r="H422" i="1"/>
  <c r="H418" i="1"/>
  <c r="H414" i="1"/>
  <c r="H410" i="1"/>
  <c r="H406" i="1"/>
  <c r="H402" i="1"/>
  <c r="H398" i="1"/>
  <c r="H394" i="1"/>
  <c r="H390" i="1"/>
  <c r="H386" i="1"/>
  <c r="H382" i="1"/>
  <c r="H378" i="1"/>
  <c r="H374" i="1"/>
  <c r="H370" i="1"/>
  <c r="H366" i="1"/>
  <c r="H362" i="1"/>
  <c r="H358" i="1"/>
  <c r="H354" i="1"/>
  <c r="H350" i="1"/>
  <c r="H346" i="1"/>
  <c r="H342" i="1"/>
  <c r="H338" i="1"/>
  <c r="H334" i="1"/>
  <c r="H330" i="1"/>
  <c r="H326" i="1"/>
  <c r="H322" i="1"/>
  <c r="H318" i="1"/>
  <c r="H314" i="1"/>
  <c r="H310" i="1"/>
  <c r="H305" i="1"/>
  <c r="H301" i="1"/>
  <c r="H297" i="1"/>
  <c r="H293" i="1"/>
  <c r="H289" i="1"/>
  <c r="H285" i="1"/>
  <c r="H281" i="1"/>
  <c r="H277" i="1"/>
  <c r="H273" i="1"/>
  <c r="H269" i="1"/>
  <c r="H265" i="1"/>
  <c r="H261" i="1"/>
  <c r="H257" i="1"/>
  <c r="H253" i="1"/>
  <c r="H249" i="1"/>
  <c r="H245" i="1"/>
  <c r="H241" i="1"/>
  <c r="H237" i="1"/>
  <c r="H233" i="1"/>
  <c r="H229" i="1"/>
  <c r="H225" i="1"/>
  <c r="H221" i="1"/>
  <c r="H217" i="1"/>
  <c r="H213" i="1"/>
  <c r="H209" i="1"/>
  <c r="H205" i="1"/>
  <c r="H201" i="1"/>
  <c r="H197" i="1"/>
  <c r="H193" i="1"/>
  <c r="H189" i="1"/>
  <c r="H185" i="1"/>
  <c r="H181" i="1"/>
  <c r="H177" i="1"/>
  <c r="H173" i="1"/>
  <c r="H169" i="1"/>
  <c r="H165" i="1"/>
  <c r="H161" i="1"/>
  <c r="H157" i="1"/>
  <c r="H153" i="1"/>
  <c r="H149" i="1"/>
  <c r="H145" i="1"/>
  <c r="H141" i="1"/>
  <c r="H137" i="1"/>
  <c r="H133" i="1"/>
  <c r="H129" i="1"/>
  <c r="H125" i="1"/>
  <c r="H121" i="1"/>
  <c r="H117" i="1"/>
  <c r="H113" i="1"/>
  <c r="H109" i="1"/>
  <c r="H105" i="1"/>
  <c r="H101" i="1"/>
  <c r="H97" i="1"/>
  <c r="H93" i="1"/>
  <c r="H89" i="1"/>
  <c r="H85" i="1"/>
  <c r="H81" i="1"/>
  <c r="H77" i="1"/>
  <c r="H73" i="1"/>
  <c r="H69" i="1"/>
  <c r="H65" i="1"/>
  <c r="H61" i="1"/>
  <c r="H57" i="1"/>
  <c r="H53" i="1"/>
  <c r="H49" i="1"/>
  <c r="H45" i="1"/>
  <c r="H41" i="1"/>
  <c r="H37" i="1"/>
  <c r="H33" i="1"/>
  <c r="H29" i="1"/>
  <c r="H25" i="1"/>
  <c r="H21" i="1"/>
  <c r="H17" i="1"/>
  <c r="H13" i="1"/>
  <c r="H9" i="1"/>
  <c r="H5" i="1"/>
  <c r="C503" i="12"/>
  <c r="C499" i="12"/>
  <c r="C495" i="12"/>
  <c r="C491" i="12"/>
  <c r="C487" i="12"/>
  <c r="C483" i="12"/>
  <c r="C479" i="12"/>
  <c r="C475" i="12"/>
  <c r="C471" i="12"/>
  <c r="C467" i="12"/>
  <c r="C463" i="12"/>
  <c r="C459" i="12"/>
  <c r="C455" i="12"/>
  <c r="C451" i="12"/>
  <c r="C447" i="12"/>
  <c r="C443" i="12"/>
  <c r="C439" i="12"/>
  <c r="C435" i="12"/>
  <c r="C431" i="12"/>
  <c r="C427" i="12"/>
  <c r="C423" i="12"/>
  <c r="C419" i="12"/>
  <c r="C415" i="12"/>
  <c r="C411" i="12"/>
  <c r="C407" i="12"/>
  <c r="C403" i="12"/>
  <c r="C399" i="12"/>
  <c r="C395" i="12"/>
  <c r="C391" i="12"/>
  <c r="C387" i="12"/>
  <c r="C383" i="12"/>
  <c r="C379" i="12"/>
  <c r="C375" i="12"/>
  <c r="C371" i="12"/>
  <c r="C367" i="12"/>
  <c r="C363" i="12"/>
  <c r="C359" i="12"/>
  <c r="C355" i="12"/>
  <c r="C351" i="12"/>
  <c r="C347" i="12"/>
  <c r="C343" i="12"/>
  <c r="C339" i="12"/>
  <c r="C335" i="12"/>
  <c r="C331" i="12"/>
  <c r="C327" i="12"/>
  <c r="C323" i="12"/>
  <c r="C319" i="12"/>
  <c r="C315" i="12"/>
  <c r="C311" i="12"/>
  <c r="C307" i="12"/>
  <c r="C302" i="12"/>
  <c r="C298" i="12"/>
  <c r="C294" i="12"/>
  <c r="C290" i="12"/>
  <c r="C286" i="12"/>
  <c r="C282" i="12"/>
  <c r="C278" i="12"/>
  <c r="C274" i="12"/>
  <c r="C270" i="12"/>
  <c r="C266" i="12"/>
  <c r="C262" i="12"/>
  <c r="C258" i="12"/>
  <c r="C254" i="12"/>
  <c r="C250" i="12"/>
  <c r="C246" i="12"/>
  <c r="C242" i="12"/>
  <c r="C238" i="12"/>
  <c r="C234" i="12"/>
  <c r="C230" i="12"/>
  <c r="C226" i="12"/>
  <c r="C222" i="12"/>
  <c r="C218" i="12"/>
  <c r="C214" i="12"/>
  <c r="C210" i="12"/>
  <c r="C206" i="12"/>
  <c r="C202" i="12"/>
  <c r="C198" i="12"/>
  <c r="C194" i="12"/>
  <c r="C190" i="12"/>
  <c r="C186" i="12"/>
  <c r="C182" i="12"/>
  <c r="C178" i="12"/>
  <c r="C174" i="12"/>
  <c r="C170" i="12"/>
  <c r="C166" i="12"/>
  <c r="C162" i="12"/>
  <c r="C158" i="12"/>
  <c r="C154" i="12"/>
  <c r="C150" i="12"/>
  <c r="C146" i="12"/>
  <c r="C142" i="12"/>
  <c r="C138" i="12"/>
  <c r="C134" i="12"/>
  <c r="C130" i="12"/>
  <c r="C126" i="12"/>
  <c r="C122" i="12"/>
  <c r="C118" i="12"/>
  <c r="C114" i="12"/>
  <c r="C110" i="12"/>
  <c r="C106" i="12"/>
  <c r="C102" i="12"/>
  <c r="C98" i="12"/>
  <c r="C94" i="12"/>
  <c r="C90" i="12"/>
  <c r="C86" i="12"/>
  <c r="C82" i="12"/>
  <c r="C78" i="12"/>
  <c r="C74" i="12"/>
  <c r="C70" i="12"/>
  <c r="C66" i="12"/>
  <c r="C62" i="12"/>
  <c r="C58" i="12"/>
  <c r="C54" i="12"/>
  <c r="C50" i="12"/>
  <c r="C46" i="12"/>
  <c r="C42" i="12"/>
  <c r="C38" i="12"/>
  <c r="C34" i="12"/>
  <c r="C30" i="12"/>
  <c r="C26" i="12"/>
  <c r="C22" i="12"/>
  <c r="C18" i="12"/>
  <c r="C14" i="12"/>
  <c r="C10" i="12"/>
  <c r="C6" i="12"/>
  <c r="C504" i="11"/>
  <c r="C500" i="11"/>
  <c r="C496" i="11"/>
  <c r="C492" i="11"/>
  <c r="C488" i="11"/>
  <c r="C484" i="11"/>
  <c r="C480" i="11"/>
  <c r="C476" i="11"/>
  <c r="C472" i="11"/>
  <c r="C468" i="11"/>
  <c r="C464" i="11"/>
  <c r="C460" i="11"/>
  <c r="C456" i="11"/>
  <c r="C452" i="11"/>
  <c r="C448" i="11"/>
  <c r="C444" i="11"/>
  <c r="C440" i="11"/>
  <c r="C436" i="11"/>
  <c r="C432" i="11"/>
  <c r="C428" i="11"/>
  <c r="C424" i="11"/>
  <c r="C420" i="11"/>
  <c r="C416" i="11"/>
  <c r="C412" i="11"/>
  <c r="C408" i="11"/>
  <c r="C404" i="11"/>
  <c r="C400" i="11"/>
  <c r="C396" i="11"/>
  <c r="C392" i="11"/>
  <c r="C388" i="11"/>
  <c r="C384" i="11"/>
  <c r="C380" i="11"/>
  <c r="C376" i="11"/>
  <c r="C372" i="11"/>
  <c r="C368" i="11"/>
  <c r="C364" i="11"/>
  <c r="C360" i="11"/>
  <c r="C356" i="11"/>
  <c r="C352" i="11"/>
  <c r="C348" i="11"/>
  <c r="C344" i="11"/>
  <c r="C340" i="11"/>
  <c r="C336" i="11"/>
  <c r="C332" i="11"/>
  <c r="C328" i="11"/>
  <c r="C324" i="11"/>
  <c r="C320" i="11"/>
  <c r="C316" i="11"/>
  <c r="C312" i="11"/>
  <c r="C308" i="11"/>
  <c r="C303" i="11"/>
  <c r="C299" i="11"/>
  <c r="C295" i="11"/>
  <c r="C291" i="11"/>
  <c r="C287" i="11"/>
  <c r="C283" i="11"/>
  <c r="C279" i="11"/>
  <c r="C275" i="11"/>
  <c r="C271" i="11"/>
  <c r="C267" i="11"/>
  <c r="C263" i="11"/>
  <c r="C259" i="11"/>
  <c r="C255" i="11"/>
  <c r="C251" i="11"/>
  <c r="C247" i="11"/>
  <c r="C243" i="11"/>
  <c r="C239" i="11"/>
  <c r="C235" i="11"/>
  <c r="C231" i="11"/>
  <c r="C227" i="11"/>
  <c r="C223" i="11"/>
  <c r="C219" i="11"/>
  <c r="C215" i="11"/>
  <c r="C211" i="11"/>
  <c r="C207" i="11"/>
  <c r="C203" i="11"/>
  <c r="C199" i="11"/>
  <c r="C195" i="11"/>
  <c r="C191" i="11"/>
  <c r="C187" i="11"/>
  <c r="C183" i="11"/>
  <c r="C179" i="11"/>
  <c r="C175" i="11"/>
  <c r="C171" i="11"/>
  <c r="C167" i="11"/>
  <c r="C163" i="11"/>
  <c r="C159" i="11"/>
  <c r="C155" i="11"/>
  <c r="C151" i="11"/>
  <c r="C147" i="11"/>
  <c r="C143" i="11"/>
  <c r="C139" i="11"/>
  <c r="C135" i="11"/>
  <c r="C131" i="11"/>
  <c r="C127" i="11"/>
  <c r="C123" i="11"/>
  <c r="C119" i="11"/>
  <c r="C115" i="11"/>
  <c r="C111" i="11"/>
  <c r="C107" i="11"/>
  <c r="C103" i="11"/>
  <c r="C99" i="11"/>
  <c r="C95" i="11"/>
  <c r="C91" i="11"/>
  <c r="C87" i="11"/>
  <c r="C83" i="11"/>
  <c r="C79" i="11"/>
  <c r="C75" i="11"/>
  <c r="C71" i="11"/>
  <c r="C67" i="11"/>
  <c r="C63" i="11"/>
  <c r="C59" i="11"/>
  <c r="C55" i="11"/>
  <c r="C51" i="11"/>
  <c r="C47" i="11"/>
  <c r="C43" i="11"/>
  <c r="C39" i="11"/>
  <c r="C35" i="11"/>
  <c r="C31" i="11"/>
  <c r="C27" i="11"/>
  <c r="C23" i="11"/>
  <c r="C19" i="11"/>
  <c r="C15" i="11"/>
  <c r="C11" i="11"/>
  <c r="C7" i="11"/>
  <c r="C505" i="10"/>
  <c r="C501" i="10"/>
  <c r="C497" i="10"/>
  <c r="C493" i="10"/>
  <c r="C489" i="10"/>
  <c r="C485" i="10"/>
  <c r="C481" i="10"/>
  <c r="C477" i="10"/>
  <c r="C473" i="10"/>
  <c r="C469" i="10"/>
  <c r="C465" i="10"/>
  <c r="C461" i="10"/>
  <c r="C457" i="10"/>
  <c r="C453" i="10"/>
  <c r="C449" i="10"/>
  <c r="C445" i="10"/>
  <c r="E434" i="10"/>
  <c r="C429" i="10"/>
  <c r="E418" i="10"/>
  <c r="C413" i="10"/>
  <c r="E402" i="10"/>
  <c r="C397" i="10"/>
  <c r="E386" i="10"/>
  <c r="C381" i="10"/>
  <c r="E370" i="10"/>
  <c r="C365" i="10"/>
  <c r="E354" i="10"/>
  <c r="C349" i="10"/>
  <c r="C338" i="10"/>
  <c r="E332" i="10"/>
  <c r="E326" i="10"/>
  <c r="C315" i="10"/>
  <c r="C309" i="10"/>
  <c r="E302" i="10"/>
  <c r="E296" i="10"/>
  <c r="C279" i="10"/>
  <c r="C273" i="10"/>
  <c r="E267" i="10"/>
  <c r="E261" i="10"/>
  <c r="C250" i="10"/>
  <c r="C244" i="10"/>
  <c r="E238" i="10"/>
  <c r="E232" i="10"/>
  <c r="E226" i="10"/>
  <c r="E213" i="10"/>
  <c r="C207" i="10"/>
  <c r="E194" i="10"/>
  <c r="E181" i="10"/>
  <c r="C175" i="10"/>
  <c r="E162" i="10"/>
  <c r="E149" i="10"/>
  <c r="C143" i="10"/>
  <c r="E130" i="10"/>
  <c r="E117" i="10"/>
  <c r="C111" i="10"/>
  <c r="E98" i="10"/>
  <c r="E85" i="10"/>
  <c r="C79" i="10"/>
  <c r="E66" i="10"/>
  <c r="E53" i="10"/>
  <c r="C47" i="10"/>
  <c r="E34" i="10"/>
  <c r="E21" i="10"/>
  <c r="C15" i="10"/>
  <c r="B484" i="6"/>
  <c r="B452" i="6"/>
  <c r="B384" i="6"/>
  <c r="B370" i="6"/>
  <c r="B363" i="6"/>
  <c r="B320" i="6"/>
  <c r="B306" i="6"/>
  <c r="B298" i="6"/>
  <c r="B255" i="6"/>
  <c r="B247" i="6"/>
  <c r="B239" i="6"/>
  <c r="B231" i="6"/>
  <c r="B223" i="6"/>
  <c r="B215" i="6"/>
  <c r="B207" i="6"/>
  <c r="B199" i="6"/>
  <c r="B191" i="6"/>
  <c r="B183" i="6"/>
  <c r="B175" i="6"/>
  <c r="B167" i="6"/>
  <c r="B159" i="6"/>
  <c r="B151" i="6"/>
  <c r="B143" i="6"/>
  <c r="B98" i="6"/>
  <c r="B79" i="6"/>
  <c r="B34" i="6"/>
  <c r="L500" i="2"/>
  <c r="L468" i="2"/>
  <c r="L436" i="2"/>
  <c r="L404" i="2"/>
  <c r="L372" i="2"/>
  <c r="L340" i="2"/>
  <c r="L307" i="2"/>
  <c r="L275" i="2"/>
  <c r="L243" i="2"/>
  <c r="L211" i="2"/>
  <c r="L179" i="2"/>
  <c r="L147" i="2"/>
  <c r="L115" i="2"/>
  <c r="L83" i="2"/>
  <c r="L51" i="2"/>
  <c r="L19" i="2"/>
  <c r="B485" i="2"/>
  <c r="B208" i="2"/>
  <c r="B144" i="2"/>
  <c r="H132" i="4"/>
  <c r="H128" i="4"/>
  <c r="H124" i="4"/>
  <c r="H120" i="4"/>
  <c r="H116" i="4"/>
  <c r="H112" i="4"/>
  <c r="H108" i="4"/>
  <c r="H104" i="4"/>
  <c r="H100" i="4"/>
  <c r="H96" i="4"/>
  <c r="H92" i="4"/>
  <c r="H88" i="4"/>
  <c r="H84" i="4"/>
  <c r="H80" i="4"/>
  <c r="H76" i="4"/>
  <c r="H72" i="4"/>
  <c r="H68" i="4"/>
  <c r="H64" i="4"/>
  <c r="H60" i="4"/>
  <c r="H56" i="4"/>
  <c r="H52" i="4"/>
  <c r="H48" i="4"/>
  <c r="H44" i="4"/>
  <c r="H40" i="4"/>
  <c r="H36" i="4"/>
  <c r="H32" i="4"/>
  <c r="H28" i="4"/>
  <c r="H24" i="4"/>
  <c r="H20" i="4"/>
  <c r="H16" i="4"/>
  <c r="H12" i="4"/>
  <c r="H8" i="4"/>
  <c r="H4" i="4"/>
  <c r="B503" i="4"/>
  <c r="B499" i="4"/>
  <c r="B495" i="4"/>
  <c r="B491" i="4"/>
  <c r="B487" i="4"/>
  <c r="B483" i="4"/>
  <c r="B479" i="4"/>
  <c r="B475" i="4"/>
  <c r="B471" i="4"/>
  <c r="B467" i="4"/>
  <c r="B463" i="4"/>
  <c r="B459" i="4"/>
  <c r="B455" i="4"/>
  <c r="B451" i="4"/>
  <c r="B447" i="4"/>
  <c r="B443" i="4"/>
  <c r="B439" i="4"/>
  <c r="B435" i="4"/>
  <c r="B431" i="4"/>
  <c r="B427" i="4"/>
  <c r="B423" i="4"/>
  <c r="B419" i="4"/>
  <c r="B415" i="4"/>
  <c r="B411" i="4"/>
  <c r="B407" i="4"/>
  <c r="B403" i="4"/>
  <c r="B399" i="4"/>
  <c r="B395" i="4"/>
  <c r="B391" i="4"/>
  <c r="B387" i="4"/>
  <c r="B383" i="4"/>
  <c r="B379" i="4"/>
  <c r="B375" i="4"/>
  <c r="B371" i="4"/>
  <c r="B367" i="4"/>
  <c r="B363" i="4"/>
  <c r="B359" i="4"/>
  <c r="B355" i="4"/>
  <c r="B351" i="4"/>
  <c r="B347" i="4"/>
  <c r="B343" i="4"/>
  <c r="B339" i="4"/>
  <c r="B335" i="4"/>
  <c r="B331" i="4"/>
  <c r="B327" i="4"/>
  <c r="B323" i="4"/>
  <c r="B319" i="4"/>
  <c r="B315" i="4"/>
  <c r="B311" i="4"/>
  <c r="B307" i="4"/>
  <c r="B303" i="4"/>
  <c r="B299" i="4"/>
  <c r="B295" i="4"/>
  <c r="B291" i="4"/>
  <c r="B287" i="4"/>
  <c r="B283" i="4"/>
  <c r="B279" i="4"/>
  <c r="B275" i="4"/>
  <c r="B271" i="4"/>
  <c r="B267" i="4"/>
  <c r="B263" i="4"/>
  <c r="B259" i="4"/>
  <c r="B255" i="4"/>
  <c r="B251" i="4"/>
  <c r="B247" i="4"/>
  <c r="B243" i="4"/>
  <c r="B239" i="4"/>
  <c r="B235" i="4"/>
  <c r="B231" i="4"/>
  <c r="B227" i="4"/>
  <c r="B223" i="4"/>
  <c r="B219" i="4"/>
  <c r="B215" i="4"/>
  <c r="B211" i="4"/>
  <c r="B207" i="4"/>
  <c r="B203" i="4"/>
  <c r="B199" i="4"/>
  <c r="B195" i="4"/>
  <c r="B191" i="4"/>
  <c r="B187" i="4"/>
  <c r="B183" i="4"/>
  <c r="B179" i="4"/>
  <c r="B175" i="4"/>
  <c r="B171" i="4"/>
  <c r="B167" i="4"/>
  <c r="B163" i="4"/>
  <c r="B159" i="4"/>
  <c r="B155" i="4"/>
  <c r="B151" i="4"/>
  <c r="B147" i="4"/>
  <c r="B143" i="4"/>
  <c r="B139" i="4"/>
  <c r="B135" i="4"/>
  <c r="B131" i="4"/>
  <c r="B127" i="4"/>
  <c r="B123" i="4"/>
  <c r="B119" i="4"/>
  <c r="B115" i="4"/>
  <c r="B111" i="4"/>
  <c r="B107" i="4"/>
  <c r="B103" i="4"/>
  <c r="B99" i="4"/>
  <c r="B95" i="4"/>
  <c r="B91" i="4"/>
  <c r="B87" i="4"/>
  <c r="B83" i="4"/>
  <c r="B79" i="4"/>
  <c r="B75" i="4"/>
  <c r="B71" i="4"/>
  <c r="B67" i="4"/>
  <c r="B63" i="4"/>
  <c r="B59" i="4"/>
  <c r="B55" i="4"/>
  <c r="B51" i="4"/>
  <c r="B47" i="4"/>
  <c r="B43" i="4"/>
  <c r="B39" i="4"/>
  <c r="B35" i="4"/>
  <c r="B31" i="4"/>
  <c r="B27" i="4"/>
  <c r="B23" i="4"/>
  <c r="B19" i="4"/>
  <c r="B15" i="4"/>
  <c r="B11" i="4"/>
  <c r="B7" i="4"/>
  <c r="E439" i="10"/>
  <c r="C434" i="10"/>
  <c r="E423" i="10"/>
  <c r="C418" i="10"/>
  <c r="E407" i="10"/>
  <c r="C402" i="10"/>
  <c r="E391" i="10"/>
  <c r="C386" i="10"/>
  <c r="E375" i="10"/>
  <c r="C370" i="10"/>
  <c r="E359" i="10"/>
  <c r="C354" i="10"/>
  <c r="E343" i="10"/>
  <c r="C332" i="10"/>
  <c r="C326" i="10"/>
  <c r="E320" i="10"/>
  <c r="E314" i="10"/>
  <c r="C302" i="10"/>
  <c r="C296" i="10"/>
  <c r="E290" i="10"/>
  <c r="E284" i="10"/>
  <c r="C267" i="10"/>
  <c r="C261" i="10"/>
  <c r="E255" i="10"/>
  <c r="E249" i="10"/>
  <c r="C238" i="10"/>
  <c r="C232" i="10"/>
  <c r="C226" i="10"/>
  <c r="E219" i="10"/>
  <c r="C213" i="10"/>
  <c r="C200" i="10"/>
  <c r="C194" i="10"/>
  <c r="E187" i="10"/>
  <c r="C181" i="10"/>
  <c r="C168" i="10"/>
  <c r="C162" i="10"/>
  <c r="E155" i="10"/>
  <c r="C149" i="10"/>
  <c r="C136" i="10"/>
  <c r="C130" i="10"/>
  <c r="E123" i="10"/>
  <c r="C117" i="10"/>
  <c r="C104" i="10"/>
  <c r="C98" i="10"/>
  <c r="E91" i="10"/>
  <c r="C85" i="10"/>
  <c r="C72" i="10"/>
  <c r="C66" i="10"/>
  <c r="E59" i="10"/>
  <c r="C53" i="10"/>
  <c r="C40" i="10"/>
  <c r="C34" i="10"/>
  <c r="E27" i="10"/>
  <c r="C21" i="10"/>
  <c r="C8" i="10"/>
  <c r="B503" i="6"/>
  <c r="B490" i="6"/>
  <c r="B477" i="6"/>
  <c r="B471" i="6"/>
  <c r="B458" i="6"/>
  <c r="B445" i="6"/>
  <c r="B439" i="6"/>
  <c r="B426" i="6"/>
  <c r="B412" i="6"/>
  <c r="B398" i="6"/>
  <c r="B391" i="6"/>
  <c r="B348" i="6"/>
  <c r="B334" i="6"/>
  <c r="B327" i="6"/>
  <c r="B283" i="6"/>
  <c r="B269" i="6"/>
  <c r="B262" i="6"/>
  <c r="B134" i="6"/>
  <c r="B115" i="6"/>
  <c r="B70" i="6"/>
  <c r="B51" i="6"/>
  <c r="B3" i="6"/>
  <c r="L477" i="2"/>
  <c r="L445" i="2"/>
  <c r="L413" i="2"/>
  <c r="L381" i="2"/>
  <c r="L349" i="2"/>
  <c r="L317" i="2"/>
  <c r="L284" i="2"/>
  <c r="L252" i="2"/>
  <c r="L220" i="2"/>
  <c r="L188" i="2"/>
  <c r="L156" i="2"/>
  <c r="L124" i="2"/>
  <c r="L92" i="2"/>
  <c r="L60" i="2"/>
  <c r="L28" i="2"/>
  <c r="B497" i="2"/>
  <c r="B228" i="2"/>
  <c r="B164" i="2"/>
  <c r="B92" i="2"/>
  <c r="V373" i="2"/>
  <c r="V369" i="2"/>
  <c r="V365" i="2"/>
  <c r="V361" i="2"/>
  <c r="V357" i="2"/>
  <c r="V353" i="2"/>
  <c r="V349" i="2"/>
  <c r="V345" i="2"/>
  <c r="V341" i="2"/>
  <c r="V337" i="2"/>
  <c r="V333" i="2"/>
  <c r="V329" i="2"/>
  <c r="V325" i="2"/>
  <c r="V321" i="2"/>
  <c r="V317" i="2"/>
  <c r="V313" i="2"/>
  <c r="V309" i="2"/>
  <c r="V304" i="2"/>
  <c r="V300" i="2"/>
  <c r="V296" i="2"/>
  <c r="V292" i="2"/>
  <c r="V288" i="2"/>
  <c r="V284" i="2"/>
  <c r="V280" i="2"/>
  <c r="V276" i="2"/>
  <c r="V272" i="2"/>
  <c r="V268" i="2"/>
  <c r="V264" i="2"/>
  <c r="V260" i="2"/>
  <c r="V256" i="2"/>
  <c r="V252" i="2"/>
  <c r="V248" i="2"/>
  <c r="V244" i="2"/>
  <c r="V240" i="2"/>
  <c r="V236" i="2"/>
  <c r="V232" i="2"/>
  <c r="V228" i="2"/>
  <c r="V224" i="2"/>
  <c r="V220" i="2"/>
  <c r="V216" i="2"/>
  <c r="V212" i="2"/>
  <c r="V208" i="2"/>
  <c r="V204" i="2"/>
  <c r="V200" i="2"/>
  <c r="V196" i="2"/>
  <c r="V192" i="2"/>
  <c r="V188" i="2"/>
  <c r="V184" i="2"/>
  <c r="V180" i="2"/>
  <c r="V176" i="2"/>
  <c r="V172" i="2"/>
  <c r="V168" i="2"/>
  <c r="V164" i="2"/>
  <c r="V160" i="2"/>
  <c r="V156" i="2"/>
  <c r="V152" i="2"/>
  <c r="V148" i="2"/>
  <c r="V144" i="2"/>
  <c r="V140" i="2"/>
  <c r="V136" i="2"/>
  <c r="V132" i="2"/>
  <c r="V128" i="2"/>
  <c r="V124" i="2"/>
  <c r="V120" i="2"/>
  <c r="V116" i="2"/>
  <c r="V112" i="2"/>
  <c r="V108" i="2"/>
  <c r="V104" i="2"/>
  <c r="V100" i="2"/>
  <c r="V96" i="2"/>
  <c r="V92" i="2"/>
  <c r="V88" i="2"/>
  <c r="V84" i="2"/>
  <c r="V80" i="2"/>
  <c r="V76" i="2"/>
  <c r="V72" i="2"/>
  <c r="V68" i="2"/>
  <c r="V64" i="2"/>
  <c r="V60" i="2"/>
  <c r="V56" i="2"/>
  <c r="V52" i="2"/>
  <c r="V48" i="2"/>
  <c r="V44" i="2"/>
  <c r="V40" i="2"/>
  <c r="V36" i="2"/>
  <c r="V32" i="2"/>
  <c r="V28" i="2"/>
  <c r="V24" i="2"/>
  <c r="V20" i="2"/>
  <c r="V16" i="2"/>
  <c r="V12" i="2"/>
  <c r="V8" i="2"/>
  <c r="G3" i="1"/>
  <c r="E502" i="12"/>
  <c r="E498" i="12"/>
  <c r="E494" i="12"/>
  <c r="E490" i="12"/>
  <c r="E486" i="12"/>
  <c r="E482" i="12"/>
  <c r="E478" i="12"/>
  <c r="E474" i="12"/>
  <c r="E470" i="12"/>
  <c r="E466" i="12"/>
  <c r="E462" i="12"/>
  <c r="E458" i="12"/>
  <c r="E454" i="12"/>
  <c r="E450" i="12"/>
  <c r="E446" i="12"/>
  <c r="E442" i="12"/>
  <c r="E438" i="12"/>
  <c r="E434" i="12"/>
  <c r="E430" i="12"/>
  <c r="E426" i="12"/>
  <c r="E422" i="12"/>
  <c r="E418" i="12"/>
  <c r="E414" i="12"/>
  <c r="E410" i="12"/>
  <c r="E406" i="12"/>
  <c r="E402" i="12"/>
  <c r="E398" i="12"/>
  <c r="E394" i="12"/>
  <c r="E390" i="12"/>
  <c r="E386" i="12"/>
  <c r="E382" i="12"/>
  <c r="E378" i="12"/>
  <c r="E374" i="12"/>
  <c r="E370" i="12"/>
  <c r="E366" i="12"/>
  <c r="E362" i="12"/>
  <c r="E358" i="12"/>
  <c r="E354" i="12"/>
  <c r="E350" i="12"/>
  <c r="E346" i="12"/>
  <c r="E342" i="12"/>
  <c r="E338" i="12"/>
  <c r="E334" i="12"/>
  <c r="E330" i="12"/>
  <c r="E326" i="12"/>
  <c r="E322" i="12"/>
  <c r="E318" i="12"/>
  <c r="E314" i="12"/>
  <c r="E310" i="12"/>
  <c r="E306" i="12"/>
  <c r="E301" i="12"/>
  <c r="E297" i="12"/>
  <c r="E293" i="12"/>
  <c r="E289" i="12"/>
  <c r="E285" i="12"/>
  <c r="E281" i="12"/>
  <c r="E277" i="12"/>
  <c r="E273" i="12"/>
  <c r="E269" i="12"/>
  <c r="E265" i="12"/>
  <c r="E261" i="12"/>
  <c r="E257" i="12"/>
  <c r="E253" i="12"/>
  <c r="E249" i="12"/>
  <c r="E245" i="12"/>
  <c r="E241" i="12"/>
  <c r="E237" i="12"/>
  <c r="E233" i="12"/>
  <c r="E229" i="12"/>
  <c r="E225" i="12"/>
  <c r="E221" i="12"/>
  <c r="E217" i="12"/>
  <c r="E213" i="12"/>
  <c r="E209" i="12"/>
  <c r="E205" i="12"/>
  <c r="E201" i="12"/>
  <c r="E197" i="12"/>
  <c r="E193" i="12"/>
  <c r="E189" i="12"/>
  <c r="E185" i="12"/>
  <c r="E181" i="12"/>
  <c r="E177" i="12"/>
  <c r="E173" i="12"/>
  <c r="E169" i="12"/>
  <c r="E165" i="12"/>
  <c r="E161" i="12"/>
  <c r="E157" i="12"/>
  <c r="E153" i="12"/>
  <c r="E149" i="12"/>
  <c r="E145" i="12"/>
  <c r="E141" i="12"/>
  <c r="E137" i="12"/>
  <c r="E133" i="12"/>
  <c r="E129" i="12"/>
  <c r="E125" i="12"/>
  <c r="E121" i="12"/>
  <c r="E117" i="12"/>
  <c r="E113" i="12"/>
  <c r="E109" i="12"/>
  <c r="E105" i="12"/>
  <c r="E101" i="12"/>
  <c r="E97" i="12"/>
  <c r="E93" i="12"/>
  <c r="E89" i="12"/>
  <c r="E85" i="12"/>
  <c r="E81" i="12"/>
  <c r="E77" i="12"/>
  <c r="E73" i="12"/>
  <c r="E69" i="12"/>
  <c r="E65" i="12"/>
  <c r="E61" i="12"/>
  <c r="E57" i="12"/>
  <c r="E53" i="12"/>
  <c r="E49" i="12"/>
  <c r="E45" i="12"/>
  <c r="E41" i="12"/>
  <c r="E37" i="12"/>
  <c r="E33" i="12"/>
  <c r="E29" i="12"/>
  <c r="E25" i="12"/>
  <c r="E21" i="12"/>
  <c r="E17" i="12"/>
  <c r="E13" i="12"/>
  <c r="E9" i="12"/>
  <c r="E5" i="12"/>
  <c r="E503" i="11"/>
  <c r="E499" i="11"/>
  <c r="E495" i="11"/>
  <c r="E491" i="11"/>
  <c r="E487" i="11"/>
  <c r="E483" i="11"/>
  <c r="E479" i="11"/>
  <c r="E475" i="11"/>
  <c r="E471" i="11"/>
  <c r="E467" i="11"/>
  <c r="E463" i="11"/>
  <c r="E459" i="11"/>
  <c r="E455" i="11"/>
  <c r="E451" i="11"/>
  <c r="E447" i="11"/>
  <c r="E443" i="11"/>
  <c r="E439" i="11"/>
  <c r="E435" i="11"/>
  <c r="E431" i="11"/>
  <c r="E427" i="11"/>
  <c r="E423" i="11"/>
  <c r="E419" i="11"/>
  <c r="E415" i="11"/>
  <c r="E411" i="11"/>
  <c r="E407" i="11"/>
  <c r="E403" i="11"/>
  <c r="E399" i="11"/>
  <c r="E395" i="11"/>
  <c r="E391" i="11"/>
  <c r="E387" i="11"/>
  <c r="E383" i="11"/>
  <c r="E379" i="11"/>
  <c r="E375" i="11"/>
  <c r="E371" i="11"/>
  <c r="E367" i="11"/>
  <c r="E363" i="11"/>
  <c r="E359" i="11"/>
  <c r="E355" i="11"/>
  <c r="E351" i="11"/>
  <c r="E347" i="11"/>
  <c r="E343" i="11"/>
  <c r="E339" i="11"/>
  <c r="E335" i="11"/>
  <c r="E331" i="11"/>
  <c r="E327" i="11"/>
  <c r="E323" i="11"/>
  <c r="E319" i="11"/>
  <c r="E315" i="11"/>
  <c r="E311" i="11"/>
  <c r="E307" i="11"/>
  <c r="E302" i="11"/>
  <c r="E298" i="11"/>
  <c r="E294" i="11"/>
  <c r="E290" i="11"/>
  <c r="E286" i="11"/>
  <c r="E282" i="11"/>
  <c r="E278" i="11"/>
  <c r="E274" i="11"/>
  <c r="E270" i="11"/>
  <c r="E266" i="11"/>
  <c r="E262" i="11"/>
  <c r="E258" i="11"/>
  <c r="E254" i="11"/>
  <c r="E250" i="11"/>
  <c r="E246" i="11"/>
  <c r="E242" i="11"/>
  <c r="E238" i="11"/>
  <c r="E234" i="11"/>
  <c r="E230" i="11"/>
  <c r="E226" i="11"/>
  <c r="E222" i="11"/>
  <c r="E218" i="11"/>
  <c r="E214" i="11"/>
  <c r="E210" i="11"/>
  <c r="E206" i="11"/>
  <c r="E202" i="11"/>
  <c r="E198" i="11"/>
  <c r="E194" i="11"/>
  <c r="E190" i="11"/>
  <c r="E186" i="11"/>
  <c r="E182" i="11"/>
  <c r="E178" i="11"/>
  <c r="E174" i="11"/>
  <c r="E170" i="11"/>
  <c r="E166" i="11"/>
  <c r="E162" i="11"/>
  <c r="E158" i="11"/>
  <c r="E154" i="11"/>
  <c r="E150" i="11"/>
  <c r="E146" i="11"/>
  <c r="E142" i="11"/>
  <c r="E138" i="11"/>
  <c r="E134" i="11"/>
  <c r="E130" i="11"/>
  <c r="E126" i="11"/>
  <c r="E122" i="11"/>
  <c r="E118" i="11"/>
  <c r="E114" i="11"/>
  <c r="E110" i="11"/>
  <c r="E106" i="11"/>
  <c r="E102" i="11"/>
  <c r="E98" i="11"/>
  <c r="E94" i="11"/>
  <c r="E90" i="11"/>
  <c r="E86" i="11"/>
  <c r="E82" i="11"/>
  <c r="E78" i="11"/>
  <c r="E74" i="11"/>
  <c r="E70" i="11"/>
  <c r="E66" i="11"/>
  <c r="E62" i="11"/>
  <c r="E58" i="11"/>
  <c r="E54" i="11"/>
  <c r="E50" i="11"/>
  <c r="E46" i="11"/>
  <c r="E42" i="11"/>
  <c r="E38" i="11"/>
  <c r="E34" i="11"/>
  <c r="E30" i="11"/>
  <c r="E26" i="11"/>
  <c r="E22" i="11"/>
  <c r="E18" i="11"/>
  <c r="E14" i="11"/>
  <c r="E10" i="11"/>
  <c r="E6" i="11"/>
  <c r="E504" i="10"/>
  <c r="E500" i="10"/>
  <c r="E496" i="10"/>
  <c r="E492" i="10"/>
  <c r="E488" i="10"/>
  <c r="E484" i="10"/>
  <c r="E480" i="10"/>
  <c r="E476" i="10"/>
  <c r="E472" i="10"/>
  <c r="E468" i="10"/>
  <c r="E464" i="10"/>
  <c r="E460" i="10"/>
  <c r="E456" i="10"/>
  <c r="E452" i="10"/>
  <c r="E448" i="10"/>
  <c r="E444" i="10"/>
  <c r="C439" i="10"/>
  <c r="E428" i="10"/>
  <c r="C423" i="10"/>
  <c r="E412" i="10"/>
  <c r="C407" i="10"/>
  <c r="E396" i="10"/>
  <c r="C391" i="10"/>
  <c r="E380" i="10"/>
  <c r="C375" i="10"/>
  <c r="E364" i="10"/>
  <c r="C359" i="10"/>
  <c r="E348" i="10"/>
  <c r="C343" i="10"/>
  <c r="E337" i="10"/>
  <c r="C320" i="10"/>
  <c r="C314" i="10"/>
  <c r="E308" i="10"/>
  <c r="E301" i="10"/>
  <c r="C290" i="10"/>
  <c r="C284" i="10"/>
  <c r="E278" i="10"/>
  <c r="E272" i="10"/>
  <c r="C255" i="10"/>
  <c r="C249" i="10"/>
  <c r="E243" i="10"/>
  <c r="E237" i="10"/>
  <c r="E225" i="10"/>
  <c r="C219" i="10"/>
  <c r="E206" i="10"/>
  <c r="E193" i="10"/>
  <c r="C187" i="10"/>
  <c r="E174" i="10"/>
  <c r="E161" i="10"/>
  <c r="C155" i="10"/>
  <c r="E142" i="10"/>
  <c r="E129" i="10"/>
  <c r="C123" i="10"/>
  <c r="E110" i="10"/>
  <c r="E97" i="10"/>
  <c r="C91" i="10"/>
  <c r="E78" i="10"/>
  <c r="E65" i="10"/>
  <c r="C59" i="10"/>
  <c r="E46" i="10"/>
  <c r="E33" i="10"/>
  <c r="C27" i="10"/>
  <c r="E14" i="10"/>
  <c r="B496" i="6"/>
  <c r="B464" i="6"/>
  <c r="B432" i="6"/>
  <c r="B419" i="6"/>
  <c r="B376" i="6"/>
  <c r="B362" i="6"/>
  <c r="B355" i="6"/>
  <c r="B312" i="6"/>
  <c r="B297" i="6"/>
  <c r="B290" i="6"/>
  <c r="B106" i="6"/>
  <c r="B87" i="6"/>
  <c r="B42" i="6"/>
  <c r="B23" i="6"/>
  <c r="B14" i="6"/>
  <c r="L488" i="2"/>
  <c r="L456" i="2"/>
  <c r="L424" i="2"/>
  <c r="L392" i="2"/>
  <c r="L360" i="2"/>
  <c r="L328" i="2"/>
  <c r="L295" i="2"/>
  <c r="L263" i="2"/>
  <c r="L231" i="2"/>
  <c r="L199" i="2"/>
  <c r="L167" i="2"/>
  <c r="L135" i="2"/>
  <c r="L103" i="2"/>
  <c r="L71" i="2"/>
  <c r="L39" i="2"/>
  <c r="L7" i="2"/>
  <c r="B482" i="2"/>
  <c r="B469" i="2"/>
  <c r="B453" i="2"/>
  <c r="B437" i="2"/>
  <c r="B421" i="2"/>
  <c r="B405" i="2"/>
  <c r="B389" i="2"/>
  <c r="B373" i="2"/>
  <c r="B357" i="2"/>
  <c r="B341" i="2"/>
  <c r="B325" i="2"/>
  <c r="B309" i="2"/>
  <c r="B292" i="2"/>
  <c r="B276" i="2"/>
  <c r="B260" i="2"/>
  <c r="B244" i="2"/>
  <c r="B184" i="2"/>
  <c r="B120" i="2"/>
  <c r="C444" i="10"/>
  <c r="E433" i="10"/>
  <c r="C428" i="10"/>
  <c r="E417" i="10"/>
  <c r="C412" i="10"/>
  <c r="E401" i="10"/>
  <c r="C396" i="10"/>
  <c r="E385" i="10"/>
  <c r="C380" i="10"/>
  <c r="E369" i="10"/>
  <c r="C364" i="10"/>
  <c r="E353" i="10"/>
  <c r="C348" i="10"/>
  <c r="C337" i="10"/>
  <c r="E331" i="10"/>
  <c r="E325" i="10"/>
  <c r="C308" i="10"/>
  <c r="C301" i="10"/>
  <c r="E295" i="10"/>
  <c r="E289" i="10"/>
  <c r="C278" i="10"/>
  <c r="C272" i="10"/>
  <c r="E266" i="10"/>
  <c r="E260" i="10"/>
  <c r="C243" i="10"/>
  <c r="C237" i="10"/>
  <c r="E231" i="10"/>
  <c r="C225" i="10"/>
  <c r="C212" i="10"/>
  <c r="C206" i="10"/>
  <c r="E199" i="10"/>
  <c r="C193" i="10"/>
  <c r="C180" i="10"/>
  <c r="C174" i="10"/>
  <c r="E167" i="10"/>
  <c r="C161" i="10"/>
  <c r="C148" i="10"/>
  <c r="C142" i="10"/>
  <c r="E135" i="10"/>
  <c r="C129" i="10"/>
  <c r="C116" i="10"/>
  <c r="C110" i="10"/>
  <c r="E103" i="10"/>
  <c r="C97" i="10"/>
  <c r="C84" i="10"/>
  <c r="C78" i="10"/>
  <c r="E71" i="10"/>
  <c r="C65" i="10"/>
  <c r="C52" i="10"/>
  <c r="C46" i="10"/>
  <c r="E39" i="10"/>
  <c r="C33" i="10"/>
  <c r="C20" i="10"/>
  <c r="C14" i="10"/>
  <c r="E7" i="10"/>
  <c r="B502" i="6"/>
  <c r="B489" i="6"/>
  <c r="B483" i="6"/>
  <c r="B470" i="6"/>
  <c r="B457" i="6"/>
  <c r="B451" i="6"/>
  <c r="B438" i="6"/>
  <c r="B425" i="6"/>
  <c r="B404" i="6"/>
  <c r="B390" i="6"/>
  <c r="B383" i="6"/>
  <c r="B340" i="6"/>
  <c r="B326" i="6"/>
  <c r="B319" i="6"/>
  <c r="B275" i="6"/>
  <c r="B261" i="6"/>
  <c r="B254" i="6"/>
  <c r="B246" i="6"/>
  <c r="B238" i="6"/>
  <c r="B230" i="6"/>
  <c r="B222" i="6"/>
  <c r="B214" i="6"/>
  <c r="B206" i="6"/>
  <c r="B198" i="6"/>
  <c r="B190" i="6"/>
  <c r="B182" i="6"/>
  <c r="B174" i="6"/>
  <c r="B166" i="6"/>
  <c r="B158" i="6"/>
  <c r="B150" i="6"/>
  <c r="B142" i="6"/>
  <c r="B123" i="6"/>
  <c r="B78" i="6"/>
  <c r="B59" i="6"/>
  <c r="L497" i="2"/>
  <c r="L465" i="2"/>
  <c r="L433" i="2"/>
  <c r="L401" i="2"/>
  <c r="L369" i="2"/>
  <c r="L337" i="2"/>
  <c r="L304" i="2"/>
  <c r="L272" i="2"/>
  <c r="L240" i="2"/>
  <c r="L208" i="2"/>
  <c r="L176" i="2"/>
  <c r="L144" i="2"/>
  <c r="L112" i="2"/>
  <c r="L80" i="2"/>
  <c r="L48" i="2"/>
  <c r="L16" i="2"/>
  <c r="B494" i="2"/>
  <c r="B466" i="2"/>
  <c r="B450" i="2"/>
  <c r="B434" i="2"/>
  <c r="B418" i="2"/>
  <c r="B402" i="2"/>
  <c r="B386" i="2"/>
  <c r="B370" i="2"/>
  <c r="B354" i="2"/>
  <c r="B338" i="2"/>
  <c r="B322" i="2"/>
  <c r="B305" i="2"/>
  <c r="B289" i="2"/>
  <c r="B273" i="2"/>
  <c r="B257" i="2"/>
  <c r="B241" i="2"/>
  <c r="B204" i="2"/>
  <c r="B140" i="2"/>
  <c r="B88" i="2"/>
  <c r="H505" i="1"/>
  <c r="H501" i="1"/>
  <c r="H497" i="1"/>
  <c r="H493" i="1"/>
  <c r="H489" i="1"/>
  <c r="H485" i="1"/>
  <c r="H481" i="1"/>
  <c r="H477" i="1"/>
  <c r="H473" i="1"/>
  <c r="H469" i="1"/>
  <c r="H465" i="1"/>
  <c r="H461" i="1"/>
  <c r="H457" i="1"/>
  <c r="H453" i="1"/>
  <c r="H449" i="1"/>
  <c r="H445" i="1"/>
  <c r="H441" i="1"/>
  <c r="H437" i="1"/>
  <c r="H433" i="1"/>
  <c r="H429" i="1"/>
  <c r="H425" i="1"/>
  <c r="H421" i="1"/>
  <c r="H417" i="1"/>
  <c r="H413" i="1"/>
  <c r="H409" i="1"/>
  <c r="H405" i="1"/>
  <c r="H401" i="1"/>
  <c r="H397" i="1"/>
  <c r="H393" i="1"/>
  <c r="H389" i="1"/>
  <c r="H385" i="1"/>
  <c r="H381" i="1"/>
  <c r="H377" i="1"/>
  <c r="H373" i="1"/>
  <c r="H369" i="1"/>
  <c r="H365" i="1"/>
  <c r="H361" i="1"/>
  <c r="H357" i="1"/>
  <c r="H353" i="1"/>
  <c r="H349" i="1"/>
  <c r="H345" i="1"/>
  <c r="H341" i="1"/>
  <c r="H337" i="1"/>
  <c r="H333" i="1"/>
  <c r="H329" i="1"/>
  <c r="H325" i="1"/>
  <c r="H321" i="1"/>
  <c r="H317" i="1"/>
  <c r="H313" i="1"/>
  <c r="H309" i="1"/>
  <c r="H304" i="1"/>
  <c r="H300" i="1"/>
  <c r="H296" i="1"/>
  <c r="H292" i="1"/>
  <c r="H288" i="1"/>
  <c r="H284" i="1"/>
  <c r="H280" i="1"/>
  <c r="H276" i="1"/>
  <c r="H272" i="1"/>
  <c r="H268" i="1"/>
  <c r="H264" i="1"/>
  <c r="H260" i="1"/>
  <c r="H256" i="1"/>
  <c r="H252" i="1"/>
  <c r="H248" i="1"/>
  <c r="H244" i="1"/>
  <c r="H240" i="1"/>
  <c r="H236" i="1"/>
  <c r="H232" i="1"/>
  <c r="H228" i="1"/>
  <c r="H224" i="1"/>
  <c r="H220" i="1"/>
  <c r="H216" i="1"/>
  <c r="H212" i="1"/>
  <c r="H208" i="1"/>
  <c r="H204" i="1"/>
  <c r="H200" i="1"/>
  <c r="H196" i="1"/>
  <c r="H192" i="1"/>
  <c r="H188" i="1"/>
  <c r="H184" i="1"/>
  <c r="H180" i="1"/>
  <c r="H176" i="1"/>
  <c r="H172" i="1"/>
  <c r="H168" i="1"/>
  <c r="H164" i="1"/>
  <c r="H160" i="1"/>
  <c r="H156" i="1"/>
  <c r="H152" i="1"/>
  <c r="H148" i="1"/>
  <c r="H144" i="1"/>
  <c r="H140" i="1"/>
  <c r="H136" i="1"/>
  <c r="H132" i="1"/>
  <c r="H128" i="1"/>
  <c r="H124" i="1"/>
  <c r="H120" i="1"/>
  <c r="H116" i="1"/>
  <c r="H112" i="1"/>
  <c r="H108" i="1"/>
  <c r="H104" i="1"/>
  <c r="H100" i="1"/>
  <c r="H96" i="1"/>
  <c r="H92" i="1"/>
  <c r="H88" i="1"/>
  <c r="H84" i="1"/>
  <c r="H80" i="1"/>
  <c r="H76" i="1"/>
  <c r="H72" i="1"/>
  <c r="H68" i="1"/>
  <c r="H64" i="1"/>
  <c r="H60" i="1"/>
  <c r="H56" i="1"/>
  <c r="H52" i="1"/>
  <c r="H48" i="1"/>
  <c r="H44" i="1"/>
  <c r="H40" i="1"/>
  <c r="H36" i="1"/>
  <c r="H32" i="1"/>
  <c r="H28" i="1"/>
  <c r="H24" i="1"/>
  <c r="H20" i="1"/>
  <c r="H16" i="1"/>
  <c r="H12" i="1"/>
  <c r="H8" i="1"/>
  <c r="A3" i="1"/>
  <c r="C502" i="12"/>
  <c r="C498" i="12"/>
  <c r="C494" i="12"/>
  <c r="C490" i="12"/>
  <c r="C486" i="12"/>
  <c r="C482" i="12"/>
  <c r="C478" i="12"/>
  <c r="C474" i="12"/>
  <c r="C470" i="12"/>
  <c r="C466" i="12"/>
  <c r="C462" i="12"/>
  <c r="C458" i="12"/>
  <c r="C454" i="12"/>
  <c r="C450" i="12"/>
  <c r="C446" i="12"/>
  <c r="C442" i="12"/>
  <c r="C438" i="12"/>
  <c r="C434" i="12"/>
  <c r="C430" i="12"/>
  <c r="C426" i="12"/>
  <c r="C422" i="12"/>
  <c r="C418" i="12"/>
  <c r="C414" i="12"/>
  <c r="C410" i="12"/>
  <c r="C406" i="12"/>
  <c r="C402" i="12"/>
  <c r="C398" i="12"/>
  <c r="C394" i="12"/>
  <c r="C390" i="12"/>
  <c r="C386" i="12"/>
  <c r="C382" i="12"/>
  <c r="C378" i="12"/>
  <c r="C374" i="12"/>
  <c r="C370" i="12"/>
  <c r="C366" i="12"/>
  <c r="C362" i="12"/>
  <c r="C358" i="12"/>
  <c r="C354" i="12"/>
  <c r="C350" i="12"/>
  <c r="C346" i="12"/>
  <c r="C342" i="12"/>
  <c r="C338" i="12"/>
  <c r="C334" i="12"/>
  <c r="C330" i="12"/>
  <c r="C326" i="12"/>
  <c r="C322" i="12"/>
  <c r="C318" i="12"/>
  <c r="C314" i="12"/>
  <c r="C310" i="12"/>
  <c r="C306" i="12"/>
  <c r="C301" i="12"/>
  <c r="C297" i="12"/>
  <c r="C293" i="12"/>
  <c r="C289" i="12"/>
  <c r="C285" i="12"/>
  <c r="C281" i="12"/>
  <c r="C277" i="12"/>
  <c r="C273" i="12"/>
  <c r="C269" i="12"/>
  <c r="C265" i="12"/>
  <c r="C261" i="12"/>
  <c r="C257" i="12"/>
  <c r="C253" i="12"/>
  <c r="C249" i="12"/>
  <c r="C245" i="12"/>
  <c r="C241" i="12"/>
  <c r="C237" i="12"/>
  <c r="C233" i="12"/>
  <c r="C229" i="12"/>
  <c r="C225" i="12"/>
  <c r="C221" i="12"/>
  <c r="C217" i="12"/>
  <c r="C213" i="12"/>
  <c r="C209" i="12"/>
  <c r="C205" i="12"/>
  <c r="C201" i="12"/>
  <c r="C197" i="12"/>
  <c r="C193" i="12"/>
  <c r="C189" i="12"/>
  <c r="C185" i="12"/>
  <c r="C181" i="12"/>
  <c r="C177" i="12"/>
  <c r="C173" i="12"/>
  <c r="C169" i="12"/>
  <c r="C165" i="12"/>
  <c r="C161" i="12"/>
  <c r="C157" i="12"/>
  <c r="C153" i="12"/>
  <c r="C149" i="12"/>
  <c r="C145" i="12"/>
  <c r="C141" i="12"/>
  <c r="C137" i="12"/>
  <c r="C133" i="12"/>
  <c r="C129" i="12"/>
  <c r="C125" i="12"/>
  <c r="C121" i="12"/>
  <c r="C117" i="12"/>
  <c r="C113" i="12"/>
  <c r="C109" i="12"/>
  <c r="C105" i="12"/>
  <c r="C101" i="12"/>
  <c r="C97" i="12"/>
  <c r="C93" i="12"/>
  <c r="C89" i="12"/>
  <c r="C85" i="12"/>
  <c r="C81" i="12"/>
  <c r="C77" i="12"/>
  <c r="C73" i="12"/>
  <c r="C69" i="12"/>
  <c r="C65" i="12"/>
  <c r="C61" i="12"/>
  <c r="C57" i="12"/>
  <c r="C53" i="12"/>
  <c r="C49" i="12"/>
  <c r="C45" i="12"/>
  <c r="C41" i="12"/>
  <c r="C37" i="12"/>
  <c r="C33" i="12"/>
  <c r="C29" i="12"/>
  <c r="C25" i="12"/>
  <c r="C21" i="12"/>
  <c r="C17" i="12"/>
  <c r="C13" i="12"/>
  <c r="C9" i="12"/>
  <c r="C5" i="12"/>
  <c r="C503" i="11"/>
  <c r="C499" i="11"/>
  <c r="C495" i="11"/>
  <c r="C491" i="11"/>
  <c r="C487" i="11"/>
  <c r="C483" i="11"/>
  <c r="C479" i="11"/>
  <c r="C475" i="11"/>
  <c r="C471" i="11"/>
  <c r="C467" i="11"/>
  <c r="C463" i="11"/>
  <c r="C459" i="11"/>
  <c r="C455" i="11"/>
  <c r="C451" i="11"/>
  <c r="C447" i="11"/>
  <c r="C443" i="11"/>
  <c r="C439" i="11"/>
  <c r="C435" i="11"/>
  <c r="C431" i="11"/>
  <c r="C427" i="11"/>
  <c r="C423" i="11"/>
  <c r="C419" i="11"/>
  <c r="C415" i="11"/>
  <c r="C411" i="11"/>
  <c r="C407" i="11"/>
  <c r="C403" i="11"/>
  <c r="C399" i="11"/>
  <c r="C395" i="11"/>
  <c r="C391" i="11"/>
  <c r="C387" i="11"/>
  <c r="C383" i="11"/>
  <c r="C379" i="11"/>
  <c r="C375" i="11"/>
  <c r="C371" i="11"/>
  <c r="C367" i="11"/>
  <c r="C363" i="11"/>
  <c r="C359" i="11"/>
  <c r="C355" i="11"/>
  <c r="C351" i="11"/>
  <c r="C347" i="11"/>
  <c r="C343" i="11"/>
  <c r="C339" i="11"/>
  <c r="C335" i="11"/>
  <c r="C331" i="11"/>
  <c r="C327" i="11"/>
  <c r="C323" i="11"/>
  <c r="C319" i="11"/>
  <c r="C315" i="11"/>
  <c r="C311" i="11"/>
  <c r="C307" i="11"/>
  <c r="C302" i="11"/>
  <c r="C298" i="11"/>
  <c r="C294" i="11"/>
  <c r="C290" i="11"/>
  <c r="C286" i="11"/>
  <c r="C282" i="11"/>
  <c r="C278" i="11"/>
  <c r="C274" i="11"/>
  <c r="C270" i="11"/>
  <c r="C266" i="11"/>
  <c r="C262" i="11"/>
  <c r="C258" i="11"/>
  <c r="C254" i="11"/>
  <c r="C250" i="11"/>
  <c r="C246" i="11"/>
  <c r="C242" i="11"/>
  <c r="C238" i="11"/>
  <c r="C234" i="11"/>
  <c r="C230" i="11"/>
  <c r="C226" i="11"/>
  <c r="C222" i="11"/>
  <c r="C218" i="11"/>
  <c r="C214" i="11"/>
  <c r="C210" i="11"/>
  <c r="C206" i="11"/>
  <c r="C202" i="11"/>
  <c r="C198" i="11"/>
  <c r="C194" i="11"/>
  <c r="C190" i="11"/>
  <c r="C186" i="11"/>
  <c r="C182" i="11"/>
  <c r="C178" i="11"/>
  <c r="C174" i="11"/>
  <c r="C170" i="11"/>
  <c r="C166" i="11"/>
  <c r="C162" i="11"/>
  <c r="C158" i="11"/>
  <c r="C154" i="11"/>
  <c r="C150" i="11"/>
  <c r="C146" i="11"/>
  <c r="C142" i="11"/>
  <c r="C138" i="11"/>
  <c r="C134" i="11"/>
  <c r="C130" i="11"/>
  <c r="C126" i="11"/>
  <c r="C122" i="11"/>
  <c r="C118" i="11"/>
  <c r="C114" i="11"/>
  <c r="C110" i="11"/>
  <c r="C106" i="11"/>
  <c r="C102" i="11"/>
  <c r="C98" i="11"/>
  <c r="C94" i="11"/>
  <c r="C90" i="11"/>
  <c r="C86" i="11"/>
  <c r="C82" i="11"/>
  <c r="C78" i="11"/>
  <c r="C74" i="11"/>
  <c r="C70" i="11"/>
  <c r="C66" i="11"/>
  <c r="C62" i="11"/>
  <c r="C58" i="11"/>
  <c r="C54" i="11"/>
  <c r="C50" i="11"/>
  <c r="C46" i="11"/>
  <c r="C42" i="11"/>
  <c r="C38" i="11"/>
  <c r="C34" i="11"/>
  <c r="C30" i="11"/>
  <c r="C26" i="11"/>
  <c r="C22" i="11"/>
  <c r="C18" i="11"/>
  <c r="C14" i="11"/>
  <c r="C10" i="11"/>
  <c r="C6" i="11"/>
  <c r="C504" i="10"/>
  <c r="C500" i="10"/>
  <c r="C496" i="10"/>
  <c r="C492" i="10"/>
  <c r="C488" i="10"/>
  <c r="C484" i="10"/>
  <c r="C480" i="10"/>
  <c r="C476" i="10"/>
  <c r="C472" i="10"/>
  <c r="C468" i="10"/>
  <c r="C464" i="10"/>
  <c r="C460" i="10"/>
  <c r="C456" i="10"/>
  <c r="C452" i="10"/>
  <c r="C448" i="10"/>
  <c r="E438" i="10"/>
  <c r="C433" i="10"/>
  <c r="E422" i="10"/>
  <c r="C417" i="10"/>
  <c r="E406" i="10"/>
  <c r="C401" i="10"/>
  <c r="E390" i="10"/>
  <c r="C385" i="10"/>
  <c r="E374" i="10"/>
  <c r="C369" i="10"/>
  <c r="E358" i="10"/>
  <c r="C353" i="10"/>
  <c r="E342" i="10"/>
  <c r="C331" i="10"/>
  <c r="C325" i="10"/>
  <c r="E319" i="10"/>
  <c r="E313" i="10"/>
  <c r="C295" i="10"/>
  <c r="C289" i="10"/>
  <c r="E283" i="10"/>
  <c r="E277" i="10"/>
  <c r="C266" i="10"/>
  <c r="C260" i="10"/>
  <c r="E254" i="10"/>
  <c r="E248" i="10"/>
  <c r="C231" i="10"/>
  <c r="E218" i="10"/>
  <c r="E205" i="10"/>
  <c r="C199" i="10"/>
  <c r="E186" i="10"/>
  <c r="E173" i="10"/>
  <c r="C167" i="10"/>
  <c r="E154" i="10"/>
  <c r="E141" i="10"/>
  <c r="C135" i="10"/>
  <c r="E122" i="10"/>
  <c r="E109" i="10"/>
  <c r="C103" i="10"/>
  <c r="E90" i="10"/>
  <c r="E77" i="10"/>
  <c r="C71" i="10"/>
  <c r="E58" i="10"/>
  <c r="E45" i="10"/>
  <c r="C39" i="10"/>
  <c r="E26" i="10"/>
  <c r="E13" i="10"/>
  <c r="C7" i="10"/>
  <c r="B476" i="6"/>
  <c r="B444" i="6"/>
  <c r="B418" i="6"/>
  <c r="B411" i="6"/>
  <c r="B368" i="6"/>
  <c r="B354" i="6"/>
  <c r="B347" i="6"/>
  <c r="B303" i="6"/>
  <c r="B289" i="6"/>
  <c r="B282" i="6"/>
  <c r="B114" i="6"/>
  <c r="B95" i="6"/>
  <c r="B50" i="6"/>
  <c r="B31" i="6"/>
  <c r="L508" i="2"/>
  <c r="L476" i="2"/>
  <c r="L444" i="2"/>
  <c r="L412" i="2"/>
  <c r="L380" i="2"/>
  <c r="L348" i="2"/>
  <c r="L316" i="2"/>
  <c r="L283" i="2"/>
  <c r="L251" i="2"/>
  <c r="L219" i="2"/>
  <c r="L187" i="2"/>
  <c r="L155" i="2"/>
  <c r="L123" i="2"/>
  <c r="L91" i="2"/>
  <c r="L59" i="2"/>
  <c r="L27" i="2"/>
  <c r="B506" i="2"/>
  <c r="B224" i="2"/>
  <c r="B160" i="2"/>
  <c r="H75" i="4"/>
  <c r="H71" i="4"/>
  <c r="H67" i="4"/>
  <c r="H63" i="4"/>
  <c r="H59" i="4"/>
  <c r="H55" i="4"/>
  <c r="H51" i="4"/>
  <c r="H47" i="4"/>
  <c r="H43" i="4"/>
  <c r="H39" i="4"/>
  <c r="H35" i="4"/>
  <c r="H31" i="4"/>
  <c r="H27" i="4"/>
  <c r="H23" i="4"/>
  <c r="H19" i="4"/>
  <c r="H15" i="4"/>
  <c r="H11" i="4"/>
  <c r="H7" i="4"/>
  <c r="B506" i="4"/>
  <c r="B502" i="4"/>
  <c r="B498" i="4"/>
  <c r="B494" i="4"/>
  <c r="B490" i="4"/>
  <c r="B486" i="4"/>
  <c r="B482" i="4"/>
  <c r="B478" i="4"/>
  <c r="B474" i="4"/>
  <c r="B470" i="4"/>
  <c r="B466" i="4"/>
  <c r="B462" i="4"/>
  <c r="B458" i="4"/>
  <c r="B454" i="4"/>
  <c r="B450" i="4"/>
  <c r="B446" i="4"/>
  <c r="B442" i="4"/>
  <c r="B438" i="4"/>
  <c r="B434" i="4"/>
  <c r="B430" i="4"/>
  <c r="B426" i="4"/>
  <c r="B422" i="4"/>
  <c r="B418" i="4"/>
  <c r="B414" i="4"/>
  <c r="B410" i="4"/>
  <c r="B406" i="4"/>
  <c r="B402" i="4"/>
  <c r="B398" i="4"/>
  <c r="B394" i="4"/>
  <c r="B390" i="4"/>
  <c r="B386" i="4"/>
  <c r="B382" i="4"/>
  <c r="B378" i="4"/>
  <c r="B374" i="4"/>
  <c r="B370" i="4"/>
  <c r="B366" i="4"/>
  <c r="B362" i="4"/>
  <c r="B358" i="4"/>
  <c r="B354" i="4"/>
  <c r="B350" i="4"/>
  <c r="B346" i="4"/>
  <c r="B342" i="4"/>
  <c r="B338" i="4"/>
  <c r="B334" i="4"/>
  <c r="B330" i="4"/>
  <c r="B326" i="4"/>
  <c r="B322" i="4"/>
  <c r="B318" i="4"/>
  <c r="B314" i="4"/>
  <c r="B310" i="4"/>
  <c r="B306" i="4"/>
  <c r="B302" i="4"/>
  <c r="B298" i="4"/>
  <c r="B294" i="4"/>
  <c r="B290" i="4"/>
  <c r="B286" i="4"/>
  <c r="B282" i="4"/>
  <c r="B278" i="4"/>
  <c r="B274" i="4"/>
  <c r="B270" i="4"/>
  <c r="B266" i="4"/>
  <c r="B262" i="4"/>
  <c r="B258" i="4"/>
  <c r="B254" i="4"/>
  <c r="B250" i="4"/>
  <c r="B246" i="4"/>
  <c r="B242" i="4"/>
  <c r="B238" i="4"/>
  <c r="B234" i="4"/>
  <c r="B230" i="4"/>
  <c r="B226" i="4"/>
  <c r="B222" i="4"/>
  <c r="B218" i="4"/>
  <c r="B214" i="4"/>
  <c r="B210" i="4"/>
  <c r="B206" i="4"/>
  <c r="B202" i="4"/>
  <c r="B198" i="4"/>
  <c r="B194" i="4"/>
  <c r="B190" i="4"/>
  <c r="B186" i="4"/>
  <c r="B182" i="4"/>
  <c r="B178" i="4"/>
  <c r="B174" i="4"/>
  <c r="B170" i="4"/>
  <c r="B166" i="4"/>
  <c r="B162" i="4"/>
  <c r="B158" i="4"/>
  <c r="B154" i="4"/>
  <c r="B150" i="4"/>
  <c r="B146" i="4"/>
  <c r="B142" i="4"/>
  <c r="B138" i="4"/>
  <c r="B134" i="4"/>
  <c r="B130" i="4"/>
  <c r="B126" i="4"/>
  <c r="B122" i="4"/>
  <c r="B118" i="4"/>
  <c r="B114" i="4"/>
  <c r="B110" i="4"/>
  <c r="B106" i="4"/>
  <c r="B102" i="4"/>
  <c r="B98" i="4"/>
  <c r="B94" i="4"/>
  <c r="B90" i="4"/>
  <c r="B86" i="4"/>
  <c r="B82" i="4"/>
  <c r="B78" i="4"/>
  <c r="B74" i="4"/>
  <c r="B70" i="4"/>
  <c r="B66" i="4"/>
  <c r="B62" i="4"/>
  <c r="B58" i="4"/>
  <c r="B54" i="4"/>
  <c r="B50" i="4"/>
  <c r="B46" i="4"/>
  <c r="B42" i="4"/>
  <c r="B38" i="4"/>
  <c r="B34" i="4"/>
  <c r="B30" i="4"/>
  <c r="B26" i="4"/>
  <c r="B22" i="4"/>
  <c r="B18" i="4"/>
  <c r="B14" i="4"/>
  <c r="B10" i="4"/>
  <c r="B6" i="4"/>
  <c r="E443" i="10"/>
  <c r="C438" i="10"/>
  <c r="E427" i="10"/>
  <c r="C422" i="10"/>
  <c r="E411" i="10"/>
  <c r="C406" i="10"/>
  <c r="E395" i="10"/>
  <c r="C390" i="10"/>
  <c r="E379" i="10"/>
  <c r="C374" i="10"/>
  <c r="E363" i="10"/>
  <c r="C358" i="10"/>
  <c r="E347" i="10"/>
  <c r="C342" i="10"/>
  <c r="E336" i="10"/>
  <c r="E330" i="10"/>
  <c r="C319" i="10"/>
  <c r="C313" i="10"/>
  <c r="E307" i="10"/>
  <c r="E300" i="10"/>
  <c r="C283" i="10"/>
  <c r="C277" i="10"/>
  <c r="E271" i="10"/>
  <c r="E265" i="10"/>
  <c r="C254" i="10"/>
  <c r="C248" i="10"/>
  <c r="E242" i="10"/>
  <c r="E236" i="10"/>
  <c r="C224" i="10"/>
  <c r="C218" i="10"/>
  <c r="E211" i="10"/>
  <c r="C205" i="10"/>
  <c r="C192" i="10"/>
  <c r="C186" i="10"/>
  <c r="E179" i="10"/>
  <c r="C173" i="10"/>
  <c r="C160" i="10"/>
  <c r="C154" i="10"/>
  <c r="E147" i="10"/>
  <c r="C141" i="10"/>
  <c r="C128" i="10"/>
  <c r="C122" i="10"/>
  <c r="E115" i="10"/>
  <c r="C109" i="10"/>
  <c r="C96" i="10"/>
  <c r="C90" i="10"/>
  <c r="E83" i="10"/>
  <c r="C77" i="10"/>
  <c r="C64" i="10"/>
  <c r="C58" i="10"/>
  <c r="E51" i="10"/>
  <c r="C45" i="10"/>
  <c r="C32" i="10"/>
  <c r="C26" i="10"/>
  <c r="E19" i="10"/>
  <c r="C13" i="10"/>
  <c r="B501" i="6"/>
  <c r="B495" i="6"/>
  <c r="B482" i="6"/>
  <c r="B469" i="6"/>
  <c r="B463" i="6"/>
  <c r="B450" i="6"/>
  <c r="B437" i="6"/>
  <c r="B431" i="6"/>
  <c r="B396" i="6"/>
  <c r="B382" i="6"/>
  <c r="B375" i="6"/>
  <c r="B332" i="6"/>
  <c r="B318" i="6"/>
  <c r="B311" i="6"/>
  <c r="B267" i="6"/>
  <c r="B131" i="6"/>
  <c r="B86" i="6"/>
  <c r="B67" i="6"/>
  <c r="B22" i="6"/>
  <c r="B11" i="6"/>
  <c r="L485" i="2"/>
  <c r="L453" i="2"/>
  <c r="L421" i="2"/>
  <c r="L389" i="2"/>
  <c r="L357" i="2"/>
  <c r="L325" i="2"/>
  <c r="L292" i="2"/>
  <c r="L260" i="2"/>
  <c r="L228" i="2"/>
  <c r="L196" i="2"/>
  <c r="L164" i="2"/>
  <c r="L132" i="2"/>
  <c r="L100" i="2"/>
  <c r="L68" i="2"/>
  <c r="L36" i="2"/>
  <c r="B481" i="2"/>
  <c r="B180" i="2"/>
  <c r="B116" i="2"/>
  <c r="B84" i="2"/>
  <c r="V420" i="2"/>
  <c r="V416" i="2"/>
  <c r="V412" i="2"/>
  <c r="V408" i="2"/>
  <c r="V404" i="2"/>
  <c r="V400" i="2"/>
  <c r="V396" i="2"/>
  <c r="V392" i="2"/>
  <c r="V388" i="2"/>
  <c r="V384" i="2"/>
  <c r="V380" i="2"/>
  <c r="V376" i="2"/>
  <c r="V372" i="2"/>
  <c r="V368" i="2"/>
  <c r="V364" i="2"/>
  <c r="V360" i="2"/>
  <c r="V356" i="2"/>
  <c r="V352" i="2"/>
  <c r="V348" i="2"/>
  <c r="V344" i="2"/>
  <c r="V340" i="2"/>
  <c r="V336" i="2"/>
  <c r="V332" i="2"/>
  <c r="V328" i="2"/>
  <c r="V324" i="2"/>
  <c r="V320" i="2"/>
  <c r="V316" i="2"/>
  <c r="V312" i="2"/>
  <c r="V307" i="2"/>
  <c r="V303" i="2"/>
  <c r="V299" i="2"/>
  <c r="V295" i="2"/>
  <c r="V291" i="2"/>
  <c r="V287" i="2"/>
  <c r="V283" i="2"/>
  <c r="V279" i="2"/>
  <c r="V275" i="2"/>
  <c r="V271" i="2"/>
  <c r="V267" i="2"/>
  <c r="V263" i="2"/>
  <c r="V259" i="2"/>
  <c r="V255" i="2"/>
  <c r="V251" i="2"/>
  <c r="V247" i="2"/>
  <c r="V243" i="2"/>
  <c r="V239" i="2"/>
  <c r="V235" i="2"/>
  <c r="V231" i="2"/>
  <c r="V227" i="2"/>
  <c r="V223" i="2"/>
  <c r="V219" i="2"/>
  <c r="V215" i="2"/>
  <c r="V211" i="2"/>
  <c r="V207" i="2"/>
  <c r="V203" i="2"/>
  <c r="V199" i="2"/>
  <c r="V195" i="2"/>
  <c r="V191" i="2"/>
  <c r="V187" i="2"/>
  <c r="V183" i="2"/>
  <c r="V179" i="2"/>
  <c r="V175" i="2"/>
  <c r="V171" i="2"/>
  <c r="V167" i="2"/>
  <c r="V163" i="2"/>
  <c r="V159" i="2"/>
  <c r="V155" i="2"/>
  <c r="V151" i="2"/>
  <c r="V147" i="2"/>
  <c r="V143" i="2"/>
  <c r="V139" i="2"/>
  <c r="V135" i="2"/>
  <c r="V131" i="2"/>
  <c r="V127" i="2"/>
  <c r="V123" i="2"/>
  <c r="V119" i="2"/>
  <c r="V115" i="2"/>
  <c r="V111" i="2"/>
  <c r="V107" i="2"/>
  <c r="V103" i="2"/>
  <c r="V99" i="2"/>
  <c r="V95" i="2"/>
  <c r="V91" i="2"/>
  <c r="V87" i="2"/>
  <c r="V83" i="2"/>
  <c r="V79" i="2"/>
  <c r="V75" i="2"/>
  <c r="V71" i="2"/>
  <c r="V67" i="2"/>
  <c r="V63" i="2"/>
  <c r="V59" i="2"/>
  <c r="V55" i="2"/>
  <c r="V51" i="2"/>
  <c r="V47" i="2"/>
  <c r="V43" i="2"/>
  <c r="V39" i="2"/>
  <c r="V35" i="2"/>
  <c r="V31" i="2"/>
  <c r="V27" i="2"/>
  <c r="V23" i="2"/>
  <c r="V19" i="2"/>
  <c r="V15" i="2"/>
  <c r="V11" i="2"/>
  <c r="V7" i="2"/>
  <c r="E505" i="12"/>
  <c r="E501" i="12"/>
  <c r="E497" i="12"/>
  <c r="E493" i="12"/>
  <c r="E489" i="12"/>
  <c r="E485" i="12"/>
  <c r="E481" i="12"/>
  <c r="E477" i="12"/>
  <c r="E473" i="12"/>
  <c r="E469" i="12"/>
  <c r="E465" i="12"/>
  <c r="E461" i="12"/>
  <c r="E457" i="12"/>
  <c r="E453" i="12"/>
  <c r="E449" i="12"/>
  <c r="E445" i="12"/>
  <c r="E441" i="12"/>
  <c r="E437" i="12"/>
  <c r="E433" i="12"/>
  <c r="E429" i="12"/>
  <c r="E425" i="12"/>
  <c r="E421" i="12"/>
  <c r="E417" i="12"/>
  <c r="E413" i="12"/>
  <c r="E409" i="12"/>
  <c r="E405" i="12"/>
  <c r="E401" i="12"/>
  <c r="E397" i="12"/>
  <c r="E393" i="12"/>
  <c r="E389" i="12"/>
  <c r="E385" i="12"/>
  <c r="E381" i="12"/>
  <c r="E377" i="12"/>
  <c r="E373" i="12"/>
  <c r="E369" i="12"/>
  <c r="E365" i="12"/>
  <c r="E361" i="12"/>
  <c r="E357" i="12"/>
  <c r="E353" i="12"/>
  <c r="E349" i="12"/>
  <c r="E345" i="12"/>
  <c r="E341" i="12"/>
  <c r="E337" i="12"/>
  <c r="E333" i="12"/>
  <c r="E329" i="12"/>
  <c r="E325" i="12"/>
  <c r="E321" i="12"/>
  <c r="E317" i="12"/>
  <c r="E313" i="12"/>
  <c r="E309" i="12"/>
  <c r="E304" i="12"/>
  <c r="E300" i="12"/>
  <c r="E296" i="12"/>
  <c r="E292" i="12"/>
  <c r="E288" i="12"/>
  <c r="E284" i="12"/>
  <c r="E280" i="12"/>
  <c r="E276" i="12"/>
  <c r="E272" i="12"/>
  <c r="E268" i="12"/>
  <c r="E264" i="12"/>
  <c r="E260" i="12"/>
  <c r="E256" i="12"/>
  <c r="E252" i="12"/>
  <c r="E248" i="12"/>
  <c r="E244" i="12"/>
  <c r="E240" i="12"/>
  <c r="E236" i="12"/>
  <c r="E232" i="12"/>
  <c r="E228" i="12"/>
  <c r="E224" i="12"/>
  <c r="E220" i="12"/>
  <c r="E216" i="12"/>
  <c r="E212" i="12"/>
  <c r="E208" i="12"/>
  <c r="E204" i="12"/>
  <c r="E200" i="12"/>
  <c r="E196" i="12"/>
  <c r="E192" i="12"/>
  <c r="E188" i="12"/>
  <c r="E184" i="12"/>
  <c r="E180" i="12"/>
  <c r="E176" i="12"/>
  <c r="E172" i="12"/>
  <c r="E168" i="12"/>
  <c r="E164" i="12"/>
  <c r="E160" i="12"/>
  <c r="E156" i="12"/>
  <c r="E152" i="12"/>
  <c r="E148" i="12"/>
  <c r="E144" i="12"/>
  <c r="E140" i="12"/>
  <c r="E136" i="12"/>
  <c r="E132" i="12"/>
  <c r="E128" i="12"/>
  <c r="E124" i="12"/>
  <c r="E120" i="12"/>
  <c r="E116" i="12"/>
  <c r="E112" i="12"/>
  <c r="E108" i="12"/>
  <c r="E104" i="12"/>
  <c r="E100" i="12"/>
  <c r="E96" i="12"/>
  <c r="E92" i="12"/>
  <c r="E88" i="12"/>
  <c r="E84" i="12"/>
  <c r="E80" i="12"/>
  <c r="E76" i="12"/>
  <c r="E72" i="12"/>
  <c r="E68" i="12"/>
  <c r="E64" i="12"/>
  <c r="E60" i="12"/>
  <c r="E56" i="12"/>
  <c r="E52" i="12"/>
  <c r="E48" i="12"/>
  <c r="E44" i="12"/>
  <c r="E40" i="12"/>
  <c r="E36" i="12"/>
  <c r="E32" i="12"/>
  <c r="E28" i="12"/>
  <c r="E24" i="12"/>
  <c r="E20" i="12"/>
  <c r="E16" i="12"/>
  <c r="E12" i="12"/>
  <c r="E8" i="12"/>
  <c r="E4" i="12"/>
  <c r="E502" i="11"/>
  <c r="E498" i="11"/>
  <c r="E494" i="11"/>
  <c r="E490" i="11"/>
  <c r="E486" i="11"/>
  <c r="E482" i="11"/>
  <c r="E478" i="11"/>
  <c r="E474" i="11"/>
  <c r="E470" i="11"/>
  <c r="E466" i="11"/>
  <c r="E462" i="11"/>
  <c r="E458" i="11"/>
  <c r="E454" i="11"/>
  <c r="E450" i="11"/>
  <c r="E446" i="11"/>
  <c r="E442" i="11"/>
  <c r="E438" i="11"/>
  <c r="E434" i="11"/>
  <c r="E430" i="11"/>
  <c r="E426" i="11"/>
  <c r="E422" i="11"/>
  <c r="E418" i="11"/>
  <c r="E414" i="11"/>
  <c r="E410" i="11"/>
  <c r="E406" i="11"/>
  <c r="E402" i="11"/>
  <c r="E398" i="11"/>
  <c r="E394" i="11"/>
  <c r="E390" i="11"/>
  <c r="E386" i="11"/>
  <c r="E382" i="11"/>
  <c r="E378" i="11"/>
  <c r="E374" i="11"/>
  <c r="E370" i="11"/>
  <c r="E366" i="11"/>
  <c r="E362" i="11"/>
  <c r="E358" i="11"/>
  <c r="E354" i="11"/>
  <c r="E350" i="11"/>
  <c r="E346" i="11"/>
  <c r="E342" i="11"/>
  <c r="E338" i="11"/>
  <c r="E334" i="11"/>
  <c r="E330" i="11"/>
  <c r="E326" i="11"/>
  <c r="E322" i="11"/>
  <c r="E318" i="11"/>
  <c r="E314" i="11"/>
  <c r="E310" i="11"/>
  <c r="E306" i="11"/>
  <c r="E301" i="11"/>
  <c r="E297" i="11"/>
  <c r="E293" i="11"/>
  <c r="E289" i="11"/>
  <c r="E285" i="11"/>
  <c r="E281" i="11"/>
  <c r="E277" i="11"/>
  <c r="E273" i="11"/>
  <c r="E269" i="11"/>
  <c r="E265" i="11"/>
  <c r="E261" i="11"/>
  <c r="E257" i="11"/>
  <c r="E253" i="11"/>
  <c r="E249" i="11"/>
  <c r="E245" i="11"/>
  <c r="E241" i="11"/>
  <c r="E237" i="11"/>
  <c r="E233" i="11"/>
  <c r="E229" i="11"/>
  <c r="E225" i="11"/>
  <c r="E221" i="11"/>
  <c r="E217" i="11"/>
  <c r="E213" i="11"/>
  <c r="E209" i="11"/>
  <c r="E205" i="11"/>
  <c r="E201" i="11"/>
  <c r="E197" i="11"/>
  <c r="E193" i="11"/>
  <c r="E189" i="11"/>
  <c r="E185" i="11"/>
  <c r="E181" i="11"/>
  <c r="E177" i="11"/>
  <c r="E173" i="11"/>
  <c r="E169" i="11"/>
  <c r="E165" i="11"/>
  <c r="E161" i="11"/>
  <c r="E157" i="11"/>
  <c r="E153" i="11"/>
  <c r="E149" i="11"/>
  <c r="E145" i="11"/>
  <c r="E141" i="11"/>
  <c r="E137" i="11"/>
  <c r="E133" i="11"/>
  <c r="E129" i="11"/>
  <c r="E125" i="11"/>
  <c r="E121" i="11"/>
  <c r="E117" i="11"/>
  <c r="E113" i="11"/>
  <c r="E109" i="11"/>
  <c r="E105" i="11"/>
  <c r="E101" i="11"/>
  <c r="E97" i="11"/>
  <c r="E93" i="11"/>
  <c r="E89" i="11"/>
  <c r="E85" i="11"/>
  <c r="E81" i="11"/>
  <c r="E77" i="11"/>
  <c r="E73" i="11"/>
  <c r="E69" i="11"/>
  <c r="E65" i="11"/>
  <c r="E61" i="11"/>
  <c r="E57" i="11"/>
  <c r="E53" i="11"/>
  <c r="E49" i="11"/>
  <c r="E45" i="11"/>
  <c r="E41" i="11"/>
  <c r="E37" i="11"/>
  <c r="E33" i="11"/>
  <c r="E29" i="11"/>
  <c r="E25" i="11"/>
  <c r="E21" i="11"/>
  <c r="E17" i="11"/>
  <c r="E13" i="11"/>
  <c r="E9" i="11"/>
  <c r="E5" i="11"/>
  <c r="E503" i="10"/>
  <c r="E499" i="10"/>
  <c r="E495" i="10"/>
  <c r="E491" i="10"/>
  <c r="E487" i="10"/>
  <c r="E483" i="10"/>
  <c r="E479" i="10"/>
  <c r="E475" i="10"/>
  <c r="E471" i="10"/>
  <c r="E467" i="10"/>
  <c r="E463" i="10"/>
  <c r="E459" i="10"/>
  <c r="E455" i="10"/>
  <c r="E451" i="10"/>
  <c r="E447" i="10"/>
  <c r="C443" i="10"/>
  <c r="E432" i="10"/>
  <c r="C427" i="10"/>
  <c r="E416" i="10"/>
  <c r="C411" i="10"/>
  <c r="E400" i="10"/>
  <c r="C395" i="10"/>
  <c r="E384" i="10"/>
  <c r="C379" i="10"/>
  <c r="E368" i="10"/>
  <c r="C363" i="10"/>
  <c r="E352" i="10"/>
  <c r="C347" i="10"/>
  <c r="C336" i="10"/>
  <c r="C330" i="10"/>
  <c r="E324" i="10"/>
  <c r="E318" i="10"/>
  <c r="C307" i="10"/>
  <c r="C300" i="10"/>
  <c r="E294" i="10"/>
  <c r="E288" i="10"/>
  <c r="C271" i="10"/>
  <c r="C265" i="10"/>
  <c r="E259" i="10"/>
  <c r="E253" i="10"/>
  <c r="C242" i="10"/>
  <c r="C236" i="10"/>
  <c r="E230" i="10"/>
  <c r="E217" i="10"/>
  <c r="C211" i="10"/>
  <c r="E198" i="10"/>
  <c r="E185" i="10"/>
  <c r="C179" i="10"/>
  <c r="E166" i="10"/>
  <c r="E153" i="10"/>
  <c r="C147" i="10"/>
  <c r="E134" i="10"/>
  <c r="E121" i="10"/>
  <c r="C115" i="10"/>
  <c r="E102" i="10"/>
  <c r="E89" i="10"/>
  <c r="C83" i="10"/>
  <c r="E70" i="10"/>
  <c r="E57" i="10"/>
  <c r="C51" i="10"/>
  <c r="E38" i="10"/>
  <c r="E25" i="10"/>
  <c r="C19" i="10"/>
  <c r="E6" i="10"/>
  <c r="B488" i="6"/>
  <c r="B456" i="6"/>
  <c r="B424" i="6"/>
  <c r="B410" i="6"/>
  <c r="B403" i="6"/>
  <c r="B360" i="6"/>
  <c r="B346" i="6"/>
  <c r="B339" i="6"/>
  <c r="B295" i="6"/>
  <c r="B281" i="6"/>
  <c r="B274" i="6"/>
  <c r="B122" i="6"/>
  <c r="B103" i="6"/>
  <c r="B58" i="6"/>
  <c r="B39" i="6"/>
  <c r="L496" i="2"/>
  <c r="L464" i="2"/>
  <c r="L432" i="2"/>
  <c r="L400" i="2"/>
  <c r="L368" i="2"/>
  <c r="L336" i="2"/>
  <c r="L303" i="2"/>
  <c r="L271" i="2"/>
  <c r="L239" i="2"/>
  <c r="L207" i="2"/>
  <c r="L175" i="2"/>
  <c r="L143" i="2"/>
  <c r="L111" i="2"/>
  <c r="L79" i="2"/>
  <c r="L47" i="2"/>
  <c r="L15" i="2"/>
  <c r="B493" i="2"/>
  <c r="B465" i="2"/>
  <c r="B449" i="2"/>
  <c r="B433" i="2"/>
  <c r="B417" i="2"/>
  <c r="B401" i="2"/>
  <c r="B385" i="2"/>
  <c r="B369" i="2"/>
  <c r="B353" i="2"/>
  <c r="B337" i="2"/>
  <c r="B321" i="2"/>
  <c r="B304" i="2"/>
  <c r="B288" i="2"/>
  <c r="B272" i="2"/>
  <c r="B256" i="2"/>
  <c r="B240" i="2"/>
  <c r="B200" i="2"/>
  <c r="B136" i="2"/>
  <c r="E437" i="10"/>
  <c r="C432" i="10"/>
  <c r="E421" i="10"/>
  <c r="C416" i="10"/>
  <c r="E405" i="10"/>
  <c r="C400" i="10"/>
  <c r="E389" i="10"/>
  <c r="C384" i="10"/>
  <c r="E373" i="10"/>
  <c r="C368" i="10"/>
  <c r="E357" i="10"/>
  <c r="C352" i="10"/>
  <c r="E341" i="10"/>
  <c r="C324" i="10"/>
  <c r="C318" i="10"/>
  <c r="E312" i="10"/>
  <c r="E306" i="10"/>
  <c r="C294" i="10"/>
  <c r="C288" i="10"/>
  <c r="E282" i="10"/>
  <c r="E276" i="10"/>
  <c r="C259" i="10"/>
  <c r="C253" i="10"/>
  <c r="E247" i="10"/>
  <c r="E241" i="10"/>
  <c r="C230" i="10"/>
  <c r="E223" i="10"/>
  <c r="C217" i="10"/>
  <c r="C204" i="10"/>
  <c r="C198" i="10"/>
  <c r="E191" i="10"/>
  <c r="C185" i="10"/>
  <c r="C172" i="10"/>
  <c r="C166" i="10"/>
  <c r="E159" i="10"/>
  <c r="C153" i="10"/>
  <c r="C140" i="10"/>
  <c r="C134" i="10"/>
  <c r="E127" i="10"/>
  <c r="C121" i="10"/>
  <c r="C108" i="10"/>
  <c r="C102" i="10"/>
  <c r="E95" i="10"/>
  <c r="C89" i="10"/>
  <c r="C76" i="10"/>
  <c r="C70" i="10"/>
  <c r="E63" i="10"/>
  <c r="C57" i="10"/>
  <c r="C44" i="10"/>
  <c r="C38" i="10"/>
  <c r="E31" i="10"/>
  <c r="C25" i="10"/>
  <c r="C12" i="10"/>
  <c r="C6" i="10"/>
  <c r="B494" i="6"/>
  <c r="B481" i="6"/>
  <c r="B475" i="6"/>
  <c r="B462" i="6"/>
  <c r="B449" i="6"/>
  <c r="B443" i="6"/>
  <c r="B430" i="6"/>
  <c r="B388" i="6"/>
  <c r="B374" i="6"/>
  <c r="B367" i="6"/>
  <c r="B324" i="6"/>
  <c r="B310" i="6"/>
  <c r="B302" i="6"/>
  <c r="B259" i="6"/>
  <c r="B139" i="6"/>
  <c r="B94" i="6"/>
  <c r="B75" i="6"/>
  <c r="B30" i="6"/>
  <c r="L505" i="2"/>
  <c r="L473" i="2"/>
  <c r="L441" i="2"/>
  <c r="L409" i="2"/>
  <c r="L377" i="2"/>
  <c r="L345" i="2"/>
  <c r="L313" i="2"/>
  <c r="L280" i="2"/>
  <c r="L248" i="2"/>
  <c r="L216" i="2"/>
  <c r="L184" i="2"/>
  <c r="L152" i="2"/>
  <c r="L120" i="2"/>
  <c r="L88" i="2"/>
  <c r="L56" i="2"/>
  <c r="L24" i="2"/>
  <c r="B505" i="2"/>
  <c r="B478" i="2"/>
  <c r="B462" i="2"/>
  <c r="B446" i="2"/>
  <c r="B430" i="2"/>
  <c r="B414" i="2"/>
  <c r="B398" i="2"/>
  <c r="B382" i="2"/>
  <c r="B366" i="2"/>
  <c r="B350" i="2"/>
  <c r="B334" i="2"/>
  <c r="B318" i="2"/>
  <c r="B301" i="2"/>
  <c r="B285" i="2"/>
  <c r="B269" i="2"/>
  <c r="B253" i="2"/>
  <c r="B237" i="2"/>
  <c r="B220" i="2"/>
  <c r="B156" i="2"/>
  <c r="B112" i="2"/>
  <c r="C365" i="12"/>
  <c r="C361" i="12"/>
  <c r="C357" i="12"/>
  <c r="C353" i="12"/>
  <c r="C349" i="12"/>
  <c r="C345" i="12"/>
  <c r="C341" i="12"/>
  <c r="C337" i="12"/>
  <c r="C333" i="12"/>
  <c r="C329" i="12"/>
  <c r="C325" i="12"/>
  <c r="C321" i="12"/>
  <c r="C317" i="12"/>
  <c r="C313" i="12"/>
  <c r="C309" i="12"/>
  <c r="C304" i="12"/>
  <c r="C300" i="12"/>
  <c r="C296" i="12"/>
  <c r="C292" i="12"/>
  <c r="C288" i="12"/>
  <c r="C284" i="12"/>
  <c r="C280" i="12"/>
  <c r="C276" i="12"/>
  <c r="C272" i="12"/>
  <c r="C268" i="12"/>
  <c r="C264" i="12"/>
  <c r="C260" i="12"/>
  <c r="C256" i="12"/>
  <c r="C252" i="12"/>
  <c r="C248" i="12"/>
  <c r="C244" i="12"/>
  <c r="C240" i="12"/>
  <c r="C236" i="12"/>
  <c r="C232" i="12"/>
  <c r="C228" i="12"/>
  <c r="C224" i="12"/>
  <c r="C220" i="12"/>
  <c r="C216" i="12"/>
  <c r="C212" i="12"/>
  <c r="C208" i="12"/>
  <c r="C204" i="12"/>
  <c r="C200" i="12"/>
  <c r="C196" i="12"/>
  <c r="C192" i="12"/>
  <c r="C188" i="12"/>
  <c r="C184" i="12"/>
  <c r="C180" i="12"/>
  <c r="C176" i="12"/>
  <c r="C172" i="12"/>
  <c r="C168" i="12"/>
  <c r="C164" i="12"/>
  <c r="C160" i="12"/>
  <c r="C156" i="12"/>
  <c r="C152" i="12"/>
  <c r="C148" i="12"/>
  <c r="C144" i="12"/>
  <c r="C140" i="12"/>
  <c r="C136" i="12"/>
  <c r="C132" i="12"/>
  <c r="C128" i="12"/>
  <c r="C124" i="12"/>
  <c r="C120" i="12"/>
  <c r="C116" i="12"/>
  <c r="C112" i="12"/>
  <c r="C108" i="12"/>
  <c r="C104" i="12"/>
  <c r="C100" i="12"/>
  <c r="C96" i="12"/>
  <c r="C92" i="12"/>
  <c r="C88" i="12"/>
  <c r="C84" i="12"/>
  <c r="C80" i="12"/>
  <c r="C76" i="12"/>
  <c r="C72" i="12"/>
  <c r="C68" i="12"/>
  <c r="C64" i="12"/>
  <c r="C60" i="12"/>
  <c r="C56" i="12"/>
  <c r="C52" i="12"/>
  <c r="C48" i="12"/>
  <c r="C44" i="12"/>
  <c r="C40" i="12"/>
  <c r="C36" i="12"/>
  <c r="C32" i="12"/>
  <c r="C28" i="12"/>
  <c r="C24" i="12"/>
  <c r="C20" i="12"/>
  <c r="C16" i="12"/>
  <c r="C12" i="12"/>
  <c r="C8" i="12"/>
  <c r="C4" i="12"/>
  <c r="C502" i="11"/>
  <c r="C498" i="11"/>
  <c r="C494" i="11"/>
  <c r="C490" i="11"/>
  <c r="C486" i="11"/>
  <c r="C482" i="11"/>
  <c r="C478" i="11"/>
  <c r="C474" i="11"/>
  <c r="C470" i="11"/>
  <c r="C466" i="11"/>
  <c r="C462" i="11"/>
  <c r="C458" i="11"/>
  <c r="C454" i="11"/>
  <c r="C450" i="11"/>
  <c r="C446" i="11"/>
  <c r="C442" i="11"/>
  <c r="C438" i="11"/>
  <c r="C434" i="11"/>
  <c r="C430" i="11"/>
  <c r="C426" i="11"/>
  <c r="C422" i="11"/>
  <c r="C418" i="11"/>
  <c r="C414" i="11"/>
  <c r="C410" i="11"/>
  <c r="C406" i="11"/>
  <c r="C402" i="11"/>
  <c r="C398" i="11"/>
  <c r="C394" i="11"/>
  <c r="C390" i="11"/>
  <c r="C386" i="11"/>
  <c r="C382" i="11"/>
  <c r="C378" i="11"/>
  <c r="C374" i="11"/>
  <c r="C370" i="11"/>
  <c r="C366" i="11"/>
  <c r="C362" i="11"/>
  <c r="C358" i="11"/>
  <c r="C354" i="11"/>
  <c r="C350" i="11"/>
  <c r="C346" i="11"/>
  <c r="C342" i="11"/>
  <c r="C338" i="11"/>
  <c r="C334" i="11"/>
  <c r="C330" i="11"/>
  <c r="C326" i="11"/>
  <c r="C322" i="11"/>
  <c r="C318" i="11"/>
  <c r="C314" i="11"/>
  <c r="C310" i="11"/>
  <c r="C306" i="11"/>
  <c r="C301" i="11"/>
  <c r="C297" i="11"/>
  <c r="C293" i="11"/>
  <c r="C289" i="11"/>
  <c r="C285" i="11"/>
  <c r="C281" i="11"/>
  <c r="C277" i="11"/>
  <c r="C273" i="11"/>
  <c r="C269" i="11"/>
  <c r="C265" i="11"/>
  <c r="C261" i="11"/>
  <c r="C257" i="11"/>
  <c r="C253" i="11"/>
  <c r="C249" i="11"/>
  <c r="C245" i="11"/>
  <c r="C241" i="11"/>
  <c r="C237" i="11"/>
  <c r="C233" i="11"/>
  <c r="C229" i="11"/>
  <c r="C225" i="11"/>
  <c r="C221" i="11"/>
  <c r="C217" i="11"/>
  <c r="C213" i="11"/>
  <c r="C209" i="11"/>
  <c r="C205" i="11"/>
  <c r="C201" i="11"/>
  <c r="C197" i="11"/>
  <c r="C193" i="11"/>
  <c r="C189" i="11"/>
  <c r="C185" i="11"/>
  <c r="C181" i="11"/>
  <c r="C177" i="11"/>
  <c r="C173" i="11"/>
  <c r="C169" i="11"/>
  <c r="C165" i="11"/>
  <c r="C161" i="11"/>
  <c r="C157" i="11"/>
  <c r="C153" i="11"/>
  <c r="C149" i="11"/>
  <c r="C145" i="11"/>
  <c r="C141" i="11"/>
  <c r="C137" i="11"/>
  <c r="C133" i="11"/>
  <c r="C129" i="11"/>
  <c r="C125" i="11"/>
  <c r="C121" i="11"/>
  <c r="C117" i="11"/>
  <c r="C113" i="11"/>
  <c r="C109" i="11"/>
  <c r="C105" i="11"/>
  <c r="C101" i="11"/>
  <c r="C97" i="11"/>
  <c r="C93" i="11"/>
  <c r="C89" i="11"/>
  <c r="C85" i="11"/>
  <c r="C81" i="11"/>
  <c r="C77" i="11"/>
  <c r="C73" i="11"/>
  <c r="C69" i="11"/>
  <c r="C65" i="11"/>
  <c r="C61" i="11"/>
  <c r="C57" i="11"/>
  <c r="C53" i="11"/>
  <c r="C49" i="11"/>
  <c r="C45" i="11"/>
  <c r="C41" i="11"/>
  <c r="C37" i="11"/>
  <c r="C33" i="11"/>
  <c r="C29" i="11"/>
  <c r="C25" i="11"/>
  <c r="C21" i="11"/>
  <c r="C17" i="11"/>
  <c r="C13" i="11"/>
  <c r="C9" i="11"/>
  <c r="C5" i="11"/>
  <c r="C503" i="10"/>
  <c r="C499" i="10"/>
  <c r="C495" i="10"/>
  <c r="C491" i="10"/>
  <c r="C487" i="10"/>
  <c r="C483" i="10"/>
  <c r="C479" i="10"/>
  <c r="C475" i="10"/>
  <c r="C471" i="10"/>
  <c r="C467" i="10"/>
  <c r="C463" i="10"/>
  <c r="C459" i="10"/>
  <c r="C455" i="10"/>
  <c r="C451" i="10"/>
  <c r="C447" i="10"/>
  <c r="E442" i="10"/>
  <c r="C437" i="10"/>
  <c r="E426" i="10"/>
  <c r="C421" i="10"/>
  <c r="E410" i="10"/>
  <c r="C405" i="10"/>
  <c r="E394" i="10"/>
  <c r="C389" i="10"/>
  <c r="E378" i="10"/>
  <c r="C373" i="10"/>
  <c r="E362" i="10"/>
  <c r="C357" i="10"/>
  <c r="E346" i="10"/>
  <c r="C341" i="10"/>
  <c r="E335" i="10"/>
  <c r="E329" i="10"/>
  <c r="C312" i="10"/>
  <c r="C306" i="10"/>
  <c r="E299" i="10"/>
  <c r="E293" i="10"/>
  <c r="C282" i="10"/>
  <c r="C276" i="10"/>
  <c r="E270" i="10"/>
  <c r="E264" i="10"/>
  <c r="C247" i="10"/>
  <c r="C241" i="10"/>
  <c r="E235" i="10"/>
  <c r="E229" i="10"/>
  <c r="C223" i="10"/>
  <c r="E210" i="10"/>
  <c r="E197" i="10"/>
  <c r="C191" i="10"/>
  <c r="E178" i="10"/>
  <c r="E165" i="10"/>
  <c r="C159" i="10"/>
  <c r="E146" i="10"/>
  <c r="E133" i="10"/>
  <c r="C127" i="10"/>
  <c r="E114" i="10"/>
  <c r="E101" i="10"/>
  <c r="C95" i="10"/>
  <c r="E82" i="10"/>
  <c r="E69" i="10"/>
  <c r="C63" i="10"/>
  <c r="E50" i="10"/>
  <c r="E37" i="10"/>
  <c r="C31" i="10"/>
  <c r="E18" i="10"/>
  <c r="E5" i="10"/>
  <c r="B500" i="6"/>
  <c r="B468" i="6"/>
  <c r="B436" i="6"/>
  <c r="B416" i="6"/>
  <c r="B402" i="6"/>
  <c r="B395" i="6"/>
  <c r="B352" i="6"/>
  <c r="B338" i="6"/>
  <c r="B331" i="6"/>
  <c r="B287" i="6"/>
  <c r="B273" i="6"/>
  <c r="B266" i="6"/>
  <c r="B251" i="6"/>
  <c r="B243" i="6"/>
  <c r="B235" i="6"/>
  <c r="B227" i="6"/>
  <c r="B219" i="6"/>
  <c r="B211" i="6"/>
  <c r="B203" i="6"/>
  <c r="B195" i="6"/>
  <c r="B187" i="6"/>
  <c r="B179" i="6"/>
  <c r="B171" i="6"/>
  <c r="B163" i="6"/>
  <c r="B155" i="6"/>
  <c r="B147" i="6"/>
  <c r="B130" i="6"/>
  <c r="B111" i="6"/>
  <c r="B66" i="6"/>
  <c r="B47" i="6"/>
  <c r="B10" i="6"/>
  <c r="L484" i="2"/>
  <c r="L452" i="2"/>
  <c r="L420" i="2"/>
  <c r="L388" i="2"/>
  <c r="L356" i="2"/>
  <c r="L324" i="2"/>
  <c r="L291" i="2"/>
  <c r="L259" i="2"/>
  <c r="L227" i="2"/>
  <c r="L195" i="2"/>
  <c r="L163" i="2"/>
  <c r="L131" i="2"/>
  <c r="L99" i="2"/>
  <c r="L67" i="2"/>
  <c r="L35" i="2"/>
  <c r="B490" i="2"/>
  <c r="B176" i="2"/>
  <c r="H134" i="4"/>
  <c r="H130" i="4"/>
  <c r="H126" i="4"/>
  <c r="H122" i="4"/>
  <c r="H118" i="4"/>
  <c r="H114" i="4"/>
  <c r="H110" i="4"/>
  <c r="H106" i="4"/>
  <c r="H102" i="4"/>
  <c r="H98" i="4"/>
  <c r="H94" i="4"/>
  <c r="H90" i="4"/>
  <c r="H86" i="4"/>
  <c r="H82" i="4"/>
  <c r="H78" i="4"/>
  <c r="H74" i="4"/>
  <c r="H70" i="4"/>
  <c r="H66" i="4"/>
  <c r="H62" i="4"/>
  <c r="H58" i="4"/>
  <c r="H54" i="4"/>
  <c r="H50" i="4"/>
  <c r="H46" i="4"/>
  <c r="H42" i="4"/>
  <c r="H38" i="4"/>
  <c r="H34" i="4"/>
  <c r="H30" i="4"/>
  <c r="H26" i="4"/>
  <c r="H22" i="4"/>
  <c r="H18" i="4"/>
  <c r="H14" i="4"/>
  <c r="H10" i="4"/>
  <c r="H6" i="4"/>
  <c r="B505" i="4"/>
  <c r="B501" i="4"/>
  <c r="B497" i="4"/>
  <c r="B493" i="4"/>
  <c r="B489" i="4"/>
  <c r="B485" i="4"/>
  <c r="B481" i="4"/>
  <c r="B477" i="4"/>
  <c r="B473" i="4"/>
  <c r="B469" i="4"/>
  <c r="B465" i="4"/>
  <c r="B461" i="4"/>
  <c r="B457" i="4"/>
  <c r="B453" i="4"/>
  <c r="B449" i="4"/>
  <c r="B445" i="4"/>
  <c r="B441" i="4"/>
  <c r="B437" i="4"/>
  <c r="B433" i="4"/>
  <c r="B429" i="4"/>
  <c r="B425" i="4"/>
  <c r="B421" i="4"/>
  <c r="B417" i="4"/>
  <c r="B413" i="4"/>
  <c r="B409" i="4"/>
  <c r="B405" i="4"/>
  <c r="B401" i="4"/>
  <c r="B397" i="4"/>
  <c r="B393" i="4"/>
  <c r="B389" i="4"/>
  <c r="B385" i="4"/>
  <c r="B381" i="4"/>
  <c r="B377" i="4"/>
  <c r="B373" i="4"/>
  <c r="B369" i="4"/>
  <c r="B365" i="4"/>
  <c r="B361" i="4"/>
  <c r="B357" i="4"/>
  <c r="B353" i="4"/>
  <c r="B349" i="4"/>
  <c r="B345" i="4"/>
  <c r="B341" i="4"/>
  <c r="B337" i="4"/>
  <c r="B333" i="4"/>
  <c r="B329" i="4"/>
  <c r="B325" i="4"/>
  <c r="B321" i="4"/>
  <c r="B317" i="4"/>
  <c r="B313" i="4"/>
  <c r="B309" i="4"/>
  <c r="B305" i="4"/>
  <c r="B301" i="4"/>
  <c r="B297" i="4"/>
  <c r="B293" i="4"/>
  <c r="B289" i="4"/>
  <c r="B285" i="4"/>
  <c r="B281" i="4"/>
  <c r="B277" i="4"/>
  <c r="B273" i="4"/>
  <c r="B269" i="4"/>
  <c r="B265" i="4"/>
  <c r="B261" i="4"/>
  <c r="B257" i="4"/>
  <c r="B253" i="4"/>
  <c r="B249" i="4"/>
  <c r="B245" i="4"/>
  <c r="B241" i="4"/>
  <c r="B237" i="4"/>
  <c r="B233" i="4"/>
  <c r="B229" i="4"/>
  <c r="B225" i="4"/>
  <c r="B221" i="4"/>
  <c r="B217" i="4"/>
  <c r="B213" i="4"/>
  <c r="B209" i="4"/>
  <c r="B205" i="4"/>
  <c r="B201" i="4"/>
  <c r="B197" i="4"/>
  <c r="B193" i="4"/>
  <c r="B189" i="4"/>
  <c r="B185" i="4"/>
  <c r="B181" i="4"/>
  <c r="B177" i="4"/>
  <c r="B173" i="4"/>
  <c r="B169" i="4"/>
  <c r="B165" i="4"/>
  <c r="B161" i="4"/>
  <c r="B157" i="4"/>
  <c r="B153" i="4"/>
  <c r="B149" i="4"/>
  <c r="B145" i="4"/>
  <c r="B141" i="4"/>
  <c r="B137" i="4"/>
  <c r="B133" i="4"/>
  <c r="B129" i="4"/>
  <c r="B125" i="4"/>
  <c r="B121" i="4"/>
  <c r="B117" i="4"/>
  <c r="B113" i="4"/>
  <c r="B109" i="4"/>
  <c r="B105" i="4"/>
  <c r="B101" i="4"/>
  <c r="B97" i="4"/>
  <c r="B93" i="4"/>
  <c r="B89" i="4"/>
  <c r="B85" i="4"/>
  <c r="B81" i="4"/>
  <c r="B77" i="4"/>
  <c r="B73" i="4"/>
  <c r="B69" i="4"/>
  <c r="B65" i="4"/>
  <c r="B61" i="4"/>
  <c r="B57" i="4"/>
  <c r="B53" i="4"/>
  <c r="B49" i="4"/>
  <c r="B45" i="4"/>
  <c r="B41" i="4"/>
  <c r="B37" i="4"/>
  <c r="B33" i="4"/>
  <c r="B29" i="4"/>
  <c r="B25" i="4"/>
  <c r="B21" i="4"/>
  <c r="B17" i="4"/>
  <c r="B13" i="4"/>
  <c r="B9" i="4"/>
  <c r="B5" i="4"/>
  <c r="C442" i="10"/>
  <c r="E431" i="10"/>
  <c r="C426" i="10"/>
  <c r="E415" i="10"/>
  <c r="C410" i="10"/>
  <c r="E399" i="10"/>
  <c r="C394" i="10"/>
  <c r="E383" i="10"/>
  <c r="C378" i="10"/>
  <c r="E367" i="10"/>
  <c r="C362" i="10"/>
  <c r="E351" i="10"/>
  <c r="C346" i="10"/>
  <c r="C335" i="10"/>
  <c r="C329" i="10"/>
  <c r="E323" i="10"/>
  <c r="E317" i="10"/>
  <c r="C299" i="10"/>
  <c r="C293" i="10"/>
  <c r="E287" i="10"/>
  <c r="E281" i="10"/>
  <c r="C270" i="10"/>
  <c r="C264" i="10"/>
  <c r="E258" i="10"/>
  <c r="E252" i="10"/>
  <c r="C235" i="10"/>
  <c r="C229" i="10"/>
  <c r="C216" i="10"/>
  <c r="C210" i="10"/>
  <c r="E203" i="10"/>
  <c r="C197" i="10"/>
  <c r="C184" i="10"/>
  <c r="C178" i="10"/>
  <c r="E171" i="10"/>
  <c r="C165" i="10"/>
  <c r="C152" i="10"/>
  <c r="C146" i="10"/>
  <c r="E139" i="10"/>
  <c r="C133" i="10"/>
  <c r="C120" i="10"/>
  <c r="C114" i="10"/>
  <c r="E107" i="10"/>
  <c r="C101" i="10"/>
  <c r="C88" i="10"/>
  <c r="C82" i="10"/>
  <c r="E75" i="10"/>
  <c r="C69" i="10"/>
  <c r="C56" i="10"/>
  <c r="C50" i="10"/>
  <c r="E43" i="10"/>
  <c r="C37" i="10"/>
  <c r="C24" i="10"/>
  <c r="C18" i="10"/>
  <c r="E11" i="10"/>
  <c r="C5" i="10"/>
  <c r="B493" i="6"/>
  <c r="B487" i="6"/>
  <c r="B474" i="6"/>
  <c r="B461" i="6"/>
  <c r="B455" i="6"/>
  <c r="B442" i="6"/>
  <c r="B429" i="6"/>
  <c r="B423" i="6"/>
  <c r="B380" i="6"/>
  <c r="B366" i="6"/>
  <c r="B359" i="6"/>
  <c r="B316" i="6"/>
  <c r="B301" i="6"/>
  <c r="B294" i="6"/>
  <c r="B102" i="6"/>
  <c r="B83" i="6"/>
  <c r="B38" i="6"/>
  <c r="B19" i="6"/>
  <c r="L493" i="2"/>
  <c r="L461" i="2"/>
  <c r="L429" i="2"/>
  <c r="L397" i="2"/>
  <c r="L365" i="2"/>
  <c r="L333" i="2"/>
  <c r="L300" i="2"/>
  <c r="L268" i="2"/>
  <c r="L236" i="2"/>
  <c r="L204" i="2"/>
  <c r="L172" i="2"/>
  <c r="L140" i="2"/>
  <c r="L108" i="2"/>
  <c r="L76" i="2"/>
  <c r="L44" i="2"/>
  <c r="L12" i="2"/>
  <c r="B502" i="2"/>
  <c r="B196" i="2"/>
  <c r="B132" i="2"/>
  <c r="B108" i="2"/>
  <c r="V507" i="2"/>
  <c r="V503" i="2"/>
  <c r="V499" i="2"/>
  <c r="V495" i="2"/>
  <c r="V491" i="2"/>
  <c r="V487" i="2"/>
  <c r="V483" i="2"/>
  <c r="V479" i="2"/>
  <c r="V475" i="2"/>
  <c r="V471" i="2"/>
  <c r="V467" i="2"/>
  <c r="V463" i="2"/>
  <c r="V459" i="2"/>
  <c r="V455" i="2"/>
  <c r="V451" i="2"/>
  <c r="V447" i="2"/>
  <c r="V443" i="2"/>
  <c r="V439" i="2"/>
  <c r="V435" i="2"/>
  <c r="V431" i="2"/>
  <c r="V427" i="2"/>
  <c r="V423" i="2"/>
  <c r="V419" i="2"/>
  <c r="V415" i="2"/>
  <c r="V411" i="2"/>
  <c r="V407" i="2"/>
  <c r="V403" i="2"/>
  <c r="V399" i="2"/>
  <c r="V395" i="2"/>
  <c r="V391" i="2"/>
  <c r="V387" i="2"/>
  <c r="V383" i="2"/>
  <c r="V379" i="2"/>
  <c r="V375" i="2"/>
  <c r="V371" i="2"/>
  <c r="V367" i="2"/>
  <c r="V363" i="2"/>
  <c r="V359" i="2"/>
  <c r="V355" i="2"/>
  <c r="V351" i="2"/>
  <c r="V347" i="2"/>
  <c r="V343" i="2"/>
  <c r="V339" i="2"/>
  <c r="V335" i="2"/>
  <c r="V331" i="2"/>
  <c r="V327" i="2"/>
  <c r="V323" i="2"/>
  <c r="V319" i="2"/>
  <c r="V315" i="2"/>
  <c r="V311" i="2"/>
  <c r="V306" i="2"/>
  <c r="V302" i="2"/>
  <c r="V298" i="2"/>
  <c r="V294" i="2"/>
  <c r="V290" i="2"/>
  <c r="V286" i="2"/>
  <c r="V282" i="2"/>
  <c r="V278" i="2"/>
  <c r="V274" i="2"/>
  <c r="V270" i="2"/>
  <c r="V266" i="2"/>
  <c r="V262" i="2"/>
  <c r="V258" i="2"/>
  <c r="V254" i="2"/>
  <c r="V250" i="2"/>
  <c r="V246" i="2"/>
  <c r="V242" i="2"/>
  <c r="V238" i="2"/>
  <c r="V234" i="2"/>
  <c r="V230" i="2"/>
  <c r="V226" i="2"/>
  <c r="V222" i="2"/>
  <c r="V218" i="2"/>
  <c r="V214" i="2"/>
  <c r="V210" i="2"/>
  <c r="V206" i="2"/>
  <c r="V202" i="2"/>
  <c r="V198" i="2"/>
  <c r="V194" i="2"/>
  <c r="V190" i="2"/>
  <c r="V186" i="2"/>
  <c r="V182" i="2"/>
  <c r="V178" i="2"/>
  <c r="V174" i="2"/>
  <c r="V170" i="2"/>
  <c r="V166" i="2"/>
  <c r="V162" i="2"/>
  <c r="V158" i="2"/>
  <c r="V154" i="2"/>
  <c r="V150" i="2"/>
  <c r="V146" i="2"/>
  <c r="V142" i="2"/>
  <c r="V138" i="2"/>
  <c r="V134" i="2"/>
  <c r="V130" i="2"/>
  <c r="V126" i="2"/>
  <c r="V122" i="2"/>
  <c r="V118" i="2"/>
  <c r="V114" i="2"/>
  <c r="V110" i="2"/>
  <c r="V106" i="2"/>
  <c r="V102" i="2"/>
  <c r="V98" i="2"/>
  <c r="V94" i="2"/>
  <c r="V90" i="2"/>
  <c r="V86" i="2"/>
  <c r="V82" i="2"/>
  <c r="V78" i="2"/>
  <c r="V74" i="2"/>
  <c r="V70" i="2"/>
  <c r="V66" i="2"/>
  <c r="V62" i="2"/>
  <c r="V58" i="2"/>
  <c r="V54" i="2"/>
  <c r="V50" i="2"/>
  <c r="V46" i="2"/>
  <c r="V42" i="2"/>
  <c r="V38" i="2"/>
  <c r="V34" i="2"/>
  <c r="V30" i="2"/>
  <c r="V26" i="2"/>
  <c r="V22" i="2"/>
  <c r="V18" i="2"/>
  <c r="V14" i="2"/>
  <c r="V10" i="2"/>
  <c r="K5" i="2"/>
  <c r="E504" i="12"/>
  <c r="E500" i="12"/>
  <c r="E496" i="12"/>
  <c r="E492" i="12"/>
  <c r="E488" i="12"/>
  <c r="E484" i="12"/>
  <c r="E480" i="12"/>
  <c r="E476" i="12"/>
  <c r="E472" i="12"/>
  <c r="E468" i="12"/>
  <c r="E464" i="12"/>
  <c r="E460" i="12"/>
  <c r="E456" i="12"/>
  <c r="E452" i="12"/>
  <c r="E448" i="12"/>
  <c r="E444" i="12"/>
  <c r="E440" i="12"/>
  <c r="E436" i="12"/>
  <c r="E432" i="12"/>
  <c r="E428" i="12"/>
  <c r="E424" i="12"/>
  <c r="E420" i="12"/>
  <c r="E416" i="12"/>
  <c r="E412" i="12"/>
  <c r="E408" i="12"/>
  <c r="E404" i="12"/>
  <c r="E400" i="12"/>
  <c r="E396" i="12"/>
  <c r="E392" i="12"/>
  <c r="E388" i="12"/>
  <c r="E384" i="12"/>
  <c r="E380" i="12"/>
  <c r="E376" i="12"/>
  <c r="E372" i="12"/>
  <c r="E368" i="12"/>
  <c r="E364" i="12"/>
  <c r="E360" i="12"/>
  <c r="E356" i="12"/>
  <c r="E352" i="12"/>
  <c r="E348" i="12"/>
  <c r="E344" i="12"/>
  <c r="E340" i="12"/>
  <c r="E336" i="12"/>
  <c r="E332" i="12"/>
  <c r="E328" i="12"/>
  <c r="E324" i="12"/>
  <c r="E320" i="12"/>
  <c r="E316" i="12"/>
  <c r="E312" i="12"/>
  <c r="E308" i="12"/>
  <c r="E303" i="12"/>
  <c r="E299" i="12"/>
  <c r="E295" i="12"/>
  <c r="E291" i="12"/>
  <c r="E287" i="12"/>
  <c r="E283" i="12"/>
  <c r="E279" i="12"/>
  <c r="E275" i="12"/>
  <c r="E271" i="12"/>
  <c r="E267" i="12"/>
  <c r="E263" i="12"/>
  <c r="E259" i="12"/>
  <c r="E255" i="12"/>
  <c r="E251" i="12"/>
  <c r="E247" i="12"/>
  <c r="E243" i="12"/>
  <c r="E239" i="12"/>
  <c r="E235" i="12"/>
  <c r="E231" i="12"/>
  <c r="E227" i="12"/>
  <c r="E223" i="12"/>
  <c r="E219" i="12"/>
  <c r="E215" i="12"/>
  <c r="E211" i="12"/>
  <c r="E207" i="12"/>
  <c r="E203" i="12"/>
  <c r="E199" i="12"/>
  <c r="E195" i="12"/>
  <c r="E191" i="12"/>
  <c r="E187" i="12"/>
  <c r="E183" i="12"/>
  <c r="E179" i="12"/>
  <c r="E175" i="12"/>
  <c r="E171" i="12"/>
  <c r="E167" i="12"/>
  <c r="E163" i="12"/>
  <c r="E159" i="12"/>
  <c r="E155" i="12"/>
  <c r="E151" i="12"/>
  <c r="E147" i="12"/>
  <c r="E143" i="12"/>
  <c r="E139" i="12"/>
  <c r="E135" i="12"/>
  <c r="E131" i="12"/>
  <c r="E127" i="12"/>
  <c r="E123" i="12"/>
  <c r="E119" i="12"/>
  <c r="E115" i="12"/>
  <c r="E111" i="12"/>
  <c r="E107" i="12"/>
  <c r="E103" i="12"/>
  <c r="E99" i="12"/>
  <c r="E95" i="12"/>
  <c r="E91" i="12"/>
  <c r="E87" i="12"/>
  <c r="E83" i="12"/>
  <c r="E79" i="12"/>
  <c r="E75" i="12"/>
  <c r="E71" i="12"/>
  <c r="E67" i="12"/>
  <c r="E63" i="12"/>
  <c r="E59" i="12"/>
  <c r="E55" i="12"/>
  <c r="E51" i="12"/>
  <c r="E47" i="12"/>
  <c r="E43" i="12"/>
  <c r="E39" i="12"/>
  <c r="E35" i="12"/>
  <c r="E31" i="12"/>
  <c r="E27" i="12"/>
  <c r="E23" i="12"/>
  <c r="E19" i="12"/>
  <c r="E15" i="12"/>
  <c r="E11" i="12"/>
  <c r="E7" i="12"/>
  <c r="E505" i="11"/>
  <c r="E501" i="11"/>
  <c r="E497" i="11"/>
  <c r="E493" i="11"/>
  <c r="E489" i="11"/>
  <c r="E485" i="11"/>
  <c r="E481" i="11"/>
  <c r="E477" i="11"/>
  <c r="E473" i="11"/>
  <c r="E469" i="11"/>
  <c r="E465" i="11"/>
  <c r="E461" i="11"/>
  <c r="E457" i="11"/>
  <c r="E453" i="11"/>
  <c r="E449" i="11"/>
  <c r="E445" i="11"/>
  <c r="E441" i="11"/>
  <c r="E437" i="11"/>
  <c r="E433" i="11"/>
  <c r="E429" i="11"/>
  <c r="E425" i="11"/>
  <c r="E421" i="11"/>
  <c r="E417" i="11"/>
  <c r="E413" i="11"/>
  <c r="E409" i="11"/>
  <c r="E405" i="11"/>
  <c r="E401" i="11"/>
  <c r="E397" i="11"/>
  <c r="E393" i="11"/>
  <c r="E389" i="11"/>
  <c r="E385" i="11"/>
  <c r="E381" i="11"/>
  <c r="E377" i="11"/>
  <c r="E373" i="11"/>
  <c r="E369" i="11"/>
  <c r="E365" i="11"/>
  <c r="E361" i="11"/>
  <c r="E357" i="11"/>
  <c r="E353" i="11"/>
  <c r="E349" i="11"/>
  <c r="E345" i="11"/>
  <c r="E341" i="11"/>
  <c r="E337" i="11"/>
  <c r="E333" i="11"/>
  <c r="E329" i="11"/>
  <c r="E325" i="11"/>
  <c r="E321" i="11"/>
  <c r="E317" i="11"/>
  <c r="E313" i="11"/>
  <c r="E309" i="11"/>
  <c r="E304" i="11"/>
  <c r="E300" i="11"/>
  <c r="E296" i="11"/>
  <c r="E292" i="11"/>
  <c r="E288" i="11"/>
  <c r="E284" i="11"/>
  <c r="E280" i="11"/>
  <c r="E276" i="11"/>
  <c r="E272" i="11"/>
  <c r="E268" i="11"/>
  <c r="E264" i="11"/>
  <c r="E260" i="11"/>
  <c r="E256" i="11"/>
  <c r="E252" i="11"/>
  <c r="E248" i="11"/>
  <c r="E244" i="11"/>
  <c r="E240" i="11"/>
  <c r="E236" i="11"/>
  <c r="E232" i="11"/>
  <c r="E228" i="11"/>
  <c r="E224" i="11"/>
  <c r="E220" i="11"/>
  <c r="E216" i="11"/>
  <c r="E212" i="11"/>
  <c r="E208" i="11"/>
  <c r="E204" i="11"/>
  <c r="E200" i="11"/>
  <c r="E196" i="11"/>
  <c r="E192" i="11"/>
  <c r="E188" i="11"/>
  <c r="E184" i="11"/>
  <c r="E180" i="11"/>
  <c r="E176" i="11"/>
  <c r="E172" i="11"/>
  <c r="E168" i="11"/>
  <c r="E164" i="11"/>
  <c r="E160" i="11"/>
  <c r="E156" i="11"/>
  <c r="E152" i="11"/>
  <c r="E148" i="11"/>
  <c r="E144" i="11"/>
  <c r="E140" i="11"/>
  <c r="E136" i="11"/>
  <c r="E132" i="11"/>
  <c r="E128" i="11"/>
  <c r="E124" i="11"/>
  <c r="E120" i="11"/>
  <c r="E116" i="11"/>
  <c r="E112" i="11"/>
  <c r="E108" i="11"/>
  <c r="E104" i="11"/>
  <c r="E100" i="11"/>
  <c r="E96" i="11"/>
  <c r="E92" i="11"/>
  <c r="E88" i="11"/>
  <c r="E84" i="11"/>
  <c r="E80" i="11"/>
  <c r="E76" i="11"/>
  <c r="E72" i="11"/>
  <c r="E68" i="11"/>
  <c r="E64" i="11"/>
  <c r="E60" i="11"/>
  <c r="E56" i="11"/>
  <c r="E52" i="11"/>
  <c r="E48" i="11"/>
  <c r="E44" i="11"/>
  <c r="E40" i="11"/>
  <c r="E36" i="11"/>
  <c r="E32" i="11"/>
  <c r="E28" i="11"/>
  <c r="E24" i="11"/>
  <c r="E20" i="11"/>
  <c r="E16" i="11"/>
  <c r="E12" i="11"/>
  <c r="E8" i="11"/>
  <c r="E4" i="11"/>
  <c r="E502" i="10"/>
  <c r="E498" i="10"/>
  <c r="E494" i="10"/>
  <c r="E490" i="10"/>
  <c r="E486" i="10"/>
  <c r="E482" i="10"/>
  <c r="E478" i="10"/>
  <c r="E474" i="10"/>
  <c r="E470" i="10"/>
  <c r="E466" i="10"/>
  <c r="E462" i="10"/>
  <c r="E458" i="10"/>
  <c r="E454" i="10"/>
  <c r="E450" i="10"/>
  <c r="E446" i="10"/>
  <c r="E436" i="10"/>
  <c r="C431" i="10"/>
  <c r="E420" i="10"/>
  <c r="C415" i="10"/>
  <c r="E404" i="10"/>
  <c r="C399" i="10"/>
  <c r="E388" i="10"/>
  <c r="C383" i="10"/>
  <c r="E372" i="10"/>
  <c r="C367" i="10"/>
  <c r="E356" i="10"/>
  <c r="C351" i="10"/>
  <c r="E340" i="10"/>
  <c r="E334" i="10"/>
  <c r="C323" i="10"/>
  <c r="C317" i="10"/>
  <c r="E311" i="10"/>
  <c r="E304" i="10"/>
  <c r="C287" i="10"/>
  <c r="C281" i="10"/>
  <c r="E275" i="10"/>
  <c r="E269" i="10"/>
  <c r="C258" i="10"/>
  <c r="C252" i="10"/>
  <c r="E246" i="10"/>
  <c r="E240" i="10"/>
  <c r="E222" i="10"/>
  <c r="E209" i="10"/>
  <c r="C203" i="10"/>
  <c r="E190" i="10"/>
  <c r="E177" i="10"/>
  <c r="C171" i="10"/>
  <c r="E158" i="10"/>
  <c r="E145" i="10"/>
  <c r="C139" i="10"/>
  <c r="E126" i="10"/>
  <c r="E113" i="10"/>
  <c r="C107" i="10"/>
  <c r="E94" i="10"/>
  <c r="E81" i="10"/>
  <c r="C75" i="10"/>
  <c r="E62" i="10"/>
  <c r="E49" i="10"/>
  <c r="C43" i="10"/>
  <c r="E30" i="10"/>
  <c r="E17" i="10"/>
  <c r="C11" i="10"/>
  <c r="B480" i="6"/>
  <c r="B448" i="6"/>
  <c r="B408" i="6"/>
  <c r="B394" i="6"/>
  <c r="B387" i="6"/>
  <c r="B344" i="6"/>
  <c r="B330" i="6"/>
  <c r="B323" i="6"/>
  <c r="B279" i="6"/>
  <c r="B265" i="6"/>
  <c r="B258" i="6"/>
  <c r="B138" i="6"/>
  <c r="B119" i="6"/>
  <c r="B74" i="6"/>
  <c r="B55" i="6"/>
  <c r="L504" i="2"/>
  <c r="L472" i="2"/>
  <c r="L440" i="2"/>
  <c r="L408" i="2"/>
  <c r="L376" i="2"/>
  <c r="L344" i="2"/>
  <c r="L312" i="2"/>
  <c r="L279" i="2"/>
  <c r="L247" i="2"/>
  <c r="L215" i="2"/>
  <c r="L183" i="2"/>
  <c r="L151" i="2"/>
  <c r="L119" i="2"/>
  <c r="L87" i="2"/>
  <c r="L55" i="2"/>
  <c r="L23" i="2"/>
  <c r="B477" i="2"/>
  <c r="B461" i="2"/>
  <c r="B445" i="2"/>
  <c r="B429" i="2"/>
  <c r="B413" i="2"/>
  <c r="B397" i="2"/>
  <c r="B381" i="2"/>
  <c r="B365" i="2"/>
  <c r="B349" i="2"/>
  <c r="B333" i="2"/>
  <c r="B317" i="2"/>
  <c r="B300" i="2"/>
  <c r="B284" i="2"/>
  <c r="B268" i="2"/>
  <c r="B252" i="2"/>
  <c r="B236" i="2"/>
  <c r="B216" i="2"/>
  <c r="B152" i="2"/>
  <c r="E441" i="10"/>
  <c r="C436" i="10"/>
  <c r="E425" i="10"/>
  <c r="C420" i="10"/>
  <c r="E409" i="10"/>
  <c r="C404" i="10"/>
  <c r="E393" i="10"/>
  <c r="C388" i="10"/>
  <c r="E377" i="10"/>
  <c r="C372" i="10"/>
  <c r="E361" i="10"/>
  <c r="C356" i="10"/>
  <c r="E345" i="10"/>
  <c r="C340" i="10"/>
  <c r="C334" i="10"/>
  <c r="E328" i="10"/>
  <c r="E322" i="10"/>
  <c r="C311" i="10"/>
  <c r="C304" i="10"/>
  <c r="E298" i="10"/>
  <c r="E292" i="10"/>
  <c r="C275" i="10"/>
  <c r="C269" i="10"/>
  <c r="E263" i="10"/>
  <c r="E257" i="10"/>
  <c r="C246" i="10"/>
  <c r="C240" i="10"/>
  <c r="E234" i="10"/>
  <c r="C228" i="10"/>
  <c r="C222" i="10"/>
  <c r="E215" i="10"/>
  <c r="C209" i="10"/>
  <c r="C196" i="10"/>
  <c r="C190" i="10"/>
  <c r="E183" i="10"/>
  <c r="C177" i="10"/>
  <c r="C164" i="10"/>
  <c r="C158" i="10"/>
  <c r="E151" i="10"/>
  <c r="C145" i="10"/>
  <c r="C132" i="10"/>
  <c r="C126" i="10"/>
  <c r="E119" i="10"/>
  <c r="C113" i="10"/>
  <c r="C100" i="10"/>
  <c r="C94" i="10"/>
  <c r="E87" i="10"/>
  <c r="C81" i="10"/>
  <c r="C68" i="10"/>
  <c r="C62" i="10"/>
  <c r="E55" i="10"/>
  <c r="C49" i="10"/>
  <c r="C36" i="10"/>
  <c r="C30" i="10"/>
  <c r="E23" i="10"/>
  <c r="C17" i="10"/>
  <c r="C4" i="10"/>
  <c r="B499" i="6"/>
  <c r="B486" i="6"/>
  <c r="B473" i="6"/>
  <c r="B467" i="6"/>
  <c r="B454" i="6"/>
  <c r="B441" i="6"/>
  <c r="B435" i="6"/>
  <c r="B422" i="6"/>
  <c r="B415" i="6"/>
  <c r="B372" i="6"/>
  <c r="B358" i="6"/>
  <c r="B351" i="6"/>
  <c r="B308" i="6"/>
  <c r="B293" i="6"/>
  <c r="B286" i="6"/>
  <c r="B250" i="6"/>
  <c r="B242" i="6"/>
  <c r="B234" i="6"/>
  <c r="B226" i="6"/>
  <c r="B218" i="6"/>
  <c r="B210" i="6"/>
  <c r="B202" i="6"/>
  <c r="B194" i="6"/>
  <c r="B186" i="6"/>
  <c r="B178" i="6"/>
  <c r="B170" i="6"/>
  <c r="B162" i="6"/>
  <c r="B154" i="6"/>
  <c r="B146" i="6"/>
  <c r="B110" i="6"/>
  <c r="B91" i="6"/>
  <c r="B46" i="6"/>
  <c r="B27" i="6"/>
  <c r="B7" i="6"/>
  <c r="L481" i="2"/>
  <c r="L449" i="2"/>
  <c r="L417" i="2"/>
  <c r="L385" i="2"/>
  <c r="L353" i="2"/>
  <c r="L321" i="2"/>
  <c r="L288" i="2"/>
  <c r="L256" i="2"/>
  <c r="L224" i="2"/>
  <c r="L192" i="2"/>
  <c r="L160" i="2"/>
  <c r="L128" i="2"/>
  <c r="L96" i="2"/>
  <c r="L64" i="2"/>
  <c r="L32" i="2"/>
  <c r="B489" i="2"/>
  <c r="B474" i="2"/>
  <c r="B458" i="2"/>
  <c r="B442" i="2"/>
  <c r="B426" i="2"/>
  <c r="B410" i="2"/>
  <c r="B394" i="2"/>
  <c r="B378" i="2"/>
  <c r="B362" i="2"/>
  <c r="B346" i="2"/>
  <c r="B330" i="2"/>
  <c r="B314" i="2"/>
  <c r="B297" i="2"/>
  <c r="B281" i="2"/>
  <c r="B265" i="2"/>
  <c r="B249" i="2"/>
  <c r="B233" i="2"/>
  <c r="B172" i="2"/>
  <c r="B104" i="2"/>
  <c r="A5" i="2"/>
  <c r="H503" i="1"/>
  <c r="H499" i="1"/>
  <c r="H495" i="1"/>
  <c r="H491" i="1"/>
  <c r="H487" i="1"/>
  <c r="H483" i="1"/>
  <c r="H479" i="1"/>
  <c r="H475" i="1"/>
  <c r="H471" i="1"/>
  <c r="H467" i="1"/>
  <c r="H463" i="1"/>
  <c r="H459" i="1"/>
  <c r="H455" i="1"/>
  <c r="H451" i="1"/>
  <c r="H447" i="1"/>
  <c r="H443" i="1"/>
  <c r="H439" i="1"/>
  <c r="H435" i="1"/>
  <c r="H431" i="1"/>
  <c r="H427" i="1"/>
  <c r="H423" i="1"/>
  <c r="H419" i="1"/>
  <c r="H415" i="1"/>
  <c r="H411" i="1"/>
  <c r="H407" i="1"/>
  <c r="H403" i="1"/>
  <c r="H399" i="1"/>
  <c r="H395" i="1"/>
  <c r="H391" i="1"/>
  <c r="H387" i="1"/>
  <c r="H383" i="1"/>
  <c r="H379" i="1"/>
  <c r="H375" i="1"/>
  <c r="H371" i="1"/>
  <c r="H367" i="1"/>
  <c r="H363" i="1"/>
  <c r="H359" i="1"/>
  <c r="H355" i="1"/>
  <c r="H351" i="1"/>
  <c r="H347" i="1"/>
  <c r="H343" i="1"/>
  <c r="H339" i="1"/>
  <c r="H335" i="1"/>
  <c r="H331" i="1"/>
  <c r="H327" i="1"/>
  <c r="H323" i="1"/>
  <c r="H319" i="1"/>
  <c r="H315" i="1"/>
  <c r="H311" i="1"/>
  <c r="H307" i="1"/>
  <c r="H302" i="1"/>
  <c r="H298" i="1"/>
  <c r="H294" i="1"/>
  <c r="H290" i="1"/>
  <c r="H286" i="1"/>
  <c r="H282" i="1"/>
  <c r="H278" i="1"/>
  <c r="H274" i="1"/>
  <c r="H270" i="1"/>
  <c r="H266" i="1"/>
  <c r="H262" i="1"/>
  <c r="H258" i="1"/>
  <c r="H254" i="1"/>
  <c r="H250" i="1"/>
  <c r="H246" i="1"/>
  <c r="H242" i="1"/>
  <c r="H238" i="1"/>
  <c r="H234" i="1"/>
  <c r="H230" i="1"/>
  <c r="H226" i="1"/>
  <c r="H222" i="1"/>
  <c r="H218" i="1"/>
  <c r="H214" i="1"/>
  <c r="H210" i="1"/>
  <c r="H206" i="1"/>
  <c r="H202" i="1"/>
  <c r="H198" i="1"/>
  <c r="H194" i="1"/>
  <c r="H190" i="1"/>
  <c r="H186" i="1"/>
  <c r="H182" i="1"/>
  <c r="H178" i="1"/>
  <c r="H174" i="1"/>
  <c r="H170" i="1"/>
  <c r="H166" i="1"/>
  <c r="H162" i="1"/>
  <c r="H158" i="1"/>
  <c r="H154" i="1"/>
  <c r="H150" i="1"/>
  <c r="H146" i="1"/>
  <c r="H142" i="1"/>
  <c r="H138" i="1"/>
  <c r="H134" i="1"/>
  <c r="H130" i="1"/>
  <c r="H126" i="1"/>
  <c r="H122" i="1"/>
  <c r="H118" i="1"/>
  <c r="H114" i="1"/>
  <c r="H110" i="1"/>
  <c r="H106" i="1"/>
  <c r="H102" i="1"/>
  <c r="H98" i="1"/>
  <c r="H94" i="1"/>
  <c r="H90" i="1"/>
  <c r="H86" i="1"/>
  <c r="H82" i="1"/>
  <c r="H78" i="1"/>
  <c r="H74" i="1"/>
  <c r="H70" i="1"/>
  <c r="H66" i="1"/>
  <c r="H62" i="1"/>
  <c r="H58" i="1"/>
  <c r="H54" i="1"/>
  <c r="H50" i="1"/>
  <c r="H46" i="1"/>
  <c r="H42" i="1"/>
  <c r="H38" i="1"/>
  <c r="H34" i="1"/>
  <c r="H30" i="1"/>
  <c r="H26" i="1"/>
  <c r="H22" i="1"/>
  <c r="H18" i="1"/>
  <c r="H14" i="1"/>
  <c r="H10" i="1"/>
  <c r="H6" i="1"/>
  <c r="C504" i="12"/>
  <c r="C500" i="12"/>
  <c r="C496" i="12"/>
  <c r="C492" i="12"/>
  <c r="C488" i="12"/>
  <c r="C484" i="12"/>
  <c r="C480" i="12"/>
  <c r="C476" i="12"/>
  <c r="C472" i="12"/>
  <c r="C468" i="12"/>
  <c r="C464" i="12"/>
  <c r="C460" i="12"/>
  <c r="C456" i="12"/>
  <c r="C452" i="12"/>
  <c r="C448" i="12"/>
  <c r="C444" i="12"/>
  <c r="C440" i="12"/>
  <c r="C436" i="12"/>
  <c r="C432" i="12"/>
  <c r="C428" i="12"/>
  <c r="C424" i="12"/>
  <c r="C420" i="12"/>
  <c r="C416" i="12"/>
  <c r="C412" i="12"/>
  <c r="C408" i="12"/>
  <c r="C404" i="12"/>
  <c r="C400" i="12"/>
  <c r="C396" i="12"/>
  <c r="C392" i="12"/>
  <c r="C388" i="12"/>
  <c r="C384" i="12"/>
  <c r="C380" i="12"/>
  <c r="C376" i="12"/>
  <c r="C372" i="12"/>
  <c r="C368" i="12"/>
  <c r="C364" i="12"/>
  <c r="C360" i="12"/>
  <c r="C356" i="12"/>
  <c r="C352" i="12"/>
  <c r="C348" i="12"/>
  <c r="C344" i="12"/>
  <c r="C340" i="12"/>
  <c r="C336" i="12"/>
  <c r="C332" i="12"/>
  <c r="C328" i="12"/>
  <c r="C324" i="12"/>
  <c r="C320" i="12"/>
  <c r="C316" i="12"/>
  <c r="C312" i="12"/>
  <c r="C308" i="12"/>
  <c r="C303" i="12"/>
  <c r="C299" i="12"/>
  <c r="C295" i="12"/>
  <c r="C291" i="12"/>
  <c r="C287" i="12"/>
  <c r="C283" i="12"/>
  <c r="C279" i="12"/>
  <c r="C275" i="12"/>
  <c r="C271" i="12"/>
  <c r="C267" i="12"/>
  <c r="C263" i="12"/>
  <c r="C259" i="12"/>
  <c r="C255" i="12"/>
  <c r="C251" i="12"/>
  <c r="C247" i="12"/>
  <c r="C243" i="12"/>
  <c r="C239" i="12"/>
  <c r="C235" i="12"/>
  <c r="C231" i="12"/>
  <c r="C227" i="12"/>
  <c r="C223" i="12"/>
  <c r="C219" i="12"/>
  <c r="C215" i="12"/>
  <c r="C211" i="12"/>
  <c r="C207" i="12"/>
  <c r="C203" i="12"/>
  <c r="C199" i="12"/>
  <c r="C195" i="12"/>
  <c r="C191" i="12"/>
  <c r="C187" i="12"/>
  <c r="C183" i="12"/>
  <c r="C179" i="12"/>
  <c r="C175" i="12"/>
  <c r="C171" i="12"/>
  <c r="C167" i="12"/>
  <c r="C163" i="12"/>
  <c r="C159" i="12"/>
  <c r="C155" i="12"/>
  <c r="C151" i="12"/>
  <c r="C147" i="12"/>
  <c r="C143" i="12"/>
  <c r="C139" i="12"/>
  <c r="C135" i="12"/>
  <c r="C131" i="12"/>
  <c r="C127" i="12"/>
  <c r="C123" i="12"/>
  <c r="C119" i="12"/>
  <c r="C115" i="12"/>
  <c r="C111" i="12"/>
  <c r="C107" i="12"/>
  <c r="C103" i="12"/>
  <c r="C99" i="12"/>
  <c r="C95" i="12"/>
  <c r="C91" i="12"/>
  <c r="C87" i="12"/>
  <c r="C83" i="12"/>
  <c r="C79" i="12"/>
  <c r="C75" i="12"/>
  <c r="C71" i="12"/>
  <c r="C67" i="12"/>
  <c r="C63" i="12"/>
  <c r="C59" i="12"/>
  <c r="C55" i="12"/>
  <c r="C51" i="12"/>
  <c r="C47" i="12"/>
  <c r="C43" i="12"/>
  <c r="C39" i="12"/>
  <c r="C35" i="12"/>
  <c r="C31" i="12"/>
  <c r="C27" i="12"/>
  <c r="C23" i="12"/>
  <c r="C19" i="12"/>
  <c r="C15" i="12"/>
  <c r="C11" i="12"/>
  <c r="C7" i="12"/>
  <c r="C505" i="11"/>
  <c r="C501" i="11"/>
  <c r="C497" i="11"/>
  <c r="C493" i="11"/>
  <c r="C489" i="11"/>
  <c r="C485" i="11"/>
  <c r="C481" i="11"/>
  <c r="C477" i="11"/>
  <c r="C473" i="11"/>
  <c r="C469" i="11"/>
  <c r="C465" i="11"/>
  <c r="C461" i="11"/>
  <c r="C457" i="11"/>
  <c r="C453" i="11"/>
  <c r="C449" i="11"/>
  <c r="C445" i="11"/>
  <c r="C441" i="11"/>
  <c r="C437" i="11"/>
  <c r="C433" i="11"/>
  <c r="C429" i="11"/>
  <c r="C425" i="11"/>
  <c r="C421" i="11"/>
  <c r="C417" i="11"/>
  <c r="C413" i="11"/>
  <c r="C409" i="11"/>
  <c r="C405" i="11"/>
  <c r="C401" i="11"/>
  <c r="C397" i="11"/>
  <c r="C393" i="11"/>
  <c r="C389" i="11"/>
  <c r="C385" i="11"/>
  <c r="C381" i="11"/>
  <c r="C377" i="11"/>
  <c r="C373" i="11"/>
  <c r="C369" i="11"/>
  <c r="C365" i="11"/>
  <c r="C361" i="11"/>
  <c r="C357" i="11"/>
  <c r="C353" i="11"/>
  <c r="C349" i="11"/>
  <c r="C345" i="11"/>
  <c r="C341" i="11"/>
  <c r="C337" i="11"/>
  <c r="C333" i="11"/>
  <c r="C329" i="11"/>
  <c r="C325" i="11"/>
  <c r="C321" i="11"/>
  <c r="C317" i="11"/>
  <c r="C313" i="11"/>
  <c r="C309" i="11"/>
  <c r="C304" i="11"/>
  <c r="C300" i="11"/>
  <c r="C296" i="11"/>
  <c r="C292" i="11"/>
  <c r="C288" i="11"/>
  <c r="C284" i="11"/>
  <c r="C280" i="11"/>
  <c r="C276" i="11"/>
  <c r="C272" i="11"/>
  <c r="C268" i="11"/>
  <c r="C264" i="11"/>
  <c r="C260" i="11"/>
  <c r="C256" i="11"/>
  <c r="C252" i="11"/>
  <c r="C248" i="11"/>
  <c r="C244" i="11"/>
  <c r="C240" i="11"/>
  <c r="C236" i="11"/>
  <c r="C232" i="11"/>
  <c r="C228" i="11"/>
  <c r="C224" i="11"/>
  <c r="C220" i="11"/>
  <c r="C216" i="11"/>
  <c r="C212" i="11"/>
  <c r="C208" i="11"/>
  <c r="C204" i="11"/>
  <c r="C200" i="11"/>
  <c r="C196" i="11"/>
  <c r="C192" i="11"/>
  <c r="C188" i="11"/>
  <c r="C184" i="11"/>
  <c r="C180" i="11"/>
  <c r="C176" i="11"/>
  <c r="C172" i="11"/>
  <c r="C168" i="11"/>
  <c r="C164" i="11"/>
  <c r="C160" i="11"/>
  <c r="C156" i="11"/>
  <c r="C152" i="11"/>
  <c r="C148" i="11"/>
  <c r="C144" i="11"/>
  <c r="C140" i="11"/>
  <c r="C136" i="11"/>
  <c r="C132" i="11"/>
  <c r="C128" i="11"/>
  <c r="C124" i="11"/>
  <c r="C120" i="11"/>
  <c r="C116" i="11"/>
  <c r="C112" i="11"/>
  <c r="C108" i="11"/>
  <c r="C104" i="11"/>
  <c r="C100" i="11"/>
  <c r="C96" i="11"/>
  <c r="C92" i="11"/>
  <c r="C88" i="11"/>
  <c r="C84" i="11"/>
  <c r="C80" i="11"/>
  <c r="C76" i="11"/>
  <c r="C72" i="11"/>
  <c r="C68" i="11"/>
  <c r="C64" i="11"/>
  <c r="C60" i="11"/>
  <c r="C56" i="11"/>
  <c r="C52" i="11"/>
  <c r="C48" i="11"/>
  <c r="C44" i="11"/>
  <c r="C40" i="11"/>
  <c r="C36" i="11"/>
  <c r="C32" i="11"/>
  <c r="C28" i="11"/>
  <c r="C24" i="11"/>
  <c r="C20" i="11"/>
  <c r="C16" i="11"/>
  <c r="C12" i="11"/>
  <c r="C8" i="11"/>
  <c r="C4" i="11"/>
  <c r="C502" i="10"/>
  <c r="C498" i="10"/>
  <c r="C494" i="10"/>
  <c r="C490" i="10"/>
  <c r="C486" i="10"/>
  <c r="C482" i="10"/>
  <c r="C478" i="10"/>
  <c r="C474" i="10"/>
  <c r="C470" i="10"/>
  <c r="C466" i="10"/>
  <c r="C462" i="10"/>
  <c r="C458" i="10"/>
  <c r="C454" i="10"/>
  <c r="C450" i="10"/>
  <c r="C446" i="10"/>
  <c r="C441" i="10"/>
  <c r="E430" i="10"/>
  <c r="C425" i="10"/>
  <c r="E414" i="10"/>
  <c r="C409" i="10"/>
  <c r="E398" i="10"/>
  <c r="C393" i="10"/>
  <c r="E382" i="10"/>
  <c r="C377" i="10"/>
  <c r="E366" i="10"/>
  <c r="C361" i="10"/>
  <c r="E350" i="10"/>
  <c r="C345" i="10"/>
  <c r="C328" i="10"/>
  <c r="C322" i="10"/>
  <c r="E316" i="10"/>
  <c r="E310" i="10"/>
  <c r="C298" i="10"/>
  <c r="C292" i="10"/>
  <c r="E286" i="10"/>
  <c r="E280" i="10"/>
  <c r="C263" i="10"/>
  <c r="C257" i="10"/>
  <c r="E251" i="10"/>
  <c r="E245" i="10"/>
  <c r="C234" i="10"/>
  <c r="E221" i="10"/>
  <c r="C215" i="10"/>
  <c r="E202" i="10"/>
  <c r="E189" i="10"/>
  <c r="C183" i="10"/>
  <c r="E170" i="10"/>
  <c r="E157" i="10"/>
  <c r="C151" i="10"/>
  <c r="E138" i="10"/>
  <c r="E125" i="10"/>
  <c r="C119" i="10"/>
  <c r="E106" i="10"/>
  <c r="E93" i="10"/>
  <c r="C87" i="10"/>
  <c r="E74" i="10"/>
  <c r="E61" i="10"/>
  <c r="C55" i="10"/>
  <c r="E42" i="10"/>
  <c r="E29" i="10"/>
  <c r="C23" i="10"/>
  <c r="E10" i="10"/>
  <c r="B492" i="6"/>
  <c r="B460" i="6"/>
  <c r="B428" i="6"/>
  <c r="B400" i="6"/>
  <c r="B386" i="6"/>
  <c r="B379" i="6"/>
  <c r="B336" i="6"/>
  <c r="B322" i="6"/>
  <c r="B315" i="6"/>
  <c r="B271" i="6"/>
  <c r="B257" i="6"/>
  <c r="B127" i="6"/>
  <c r="B82" i="6"/>
  <c r="B63" i="6"/>
  <c r="B18" i="6"/>
  <c r="L492" i="2"/>
  <c r="L460" i="2"/>
  <c r="L428" i="2"/>
  <c r="L396" i="2"/>
  <c r="L364" i="2"/>
  <c r="L332" i="2"/>
  <c r="L299" i="2"/>
  <c r="L267" i="2"/>
  <c r="L235" i="2"/>
  <c r="L203" i="2"/>
  <c r="L171" i="2"/>
  <c r="L139" i="2"/>
  <c r="L107" i="2"/>
  <c r="L75" i="2"/>
  <c r="L43" i="2"/>
  <c r="L11" i="2"/>
  <c r="B501" i="2"/>
  <c r="B192" i="2"/>
  <c r="B128" i="2"/>
  <c r="H137" i="4"/>
  <c r="H133" i="4"/>
  <c r="H129" i="4"/>
  <c r="H125" i="4"/>
  <c r="H121" i="4"/>
  <c r="H117" i="4"/>
  <c r="H113" i="4"/>
  <c r="H109" i="4"/>
  <c r="H105" i="4"/>
  <c r="H101" i="4"/>
  <c r="H97" i="4"/>
  <c r="H93" i="4"/>
  <c r="H89" i="4"/>
  <c r="H85" i="4"/>
  <c r="H81" i="4"/>
  <c r="H77" i="4"/>
  <c r="H73" i="4"/>
  <c r="H69" i="4"/>
  <c r="H65" i="4"/>
  <c r="H61" i="4"/>
  <c r="H57" i="4"/>
  <c r="H53" i="4"/>
  <c r="H49" i="4"/>
  <c r="H45" i="4"/>
  <c r="H41" i="4"/>
  <c r="H37" i="4"/>
  <c r="H33" i="4"/>
  <c r="H29" i="4"/>
  <c r="H25" i="4"/>
  <c r="H21" i="4"/>
  <c r="H17" i="4"/>
  <c r="H13" i="4"/>
  <c r="H9" i="4"/>
  <c r="H5" i="4"/>
  <c r="B504" i="4"/>
  <c r="B500" i="4"/>
  <c r="B496" i="4"/>
  <c r="B492" i="4"/>
  <c r="B488" i="4"/>
  <c r="B484" i="4"/>
  <c r="B480" i="4"/>
  <c r="B476" i="4"/>
  <c r="B472" i="4"/>
  <c r="B468" i="4"/>
  <c r="B464" i="4"/>
  <c r="B460" i="4"/>
  <c r="B456" i="4"/>
  <c r="B452" i="4"/>
  <c r="B448" i="4"/>
  <c r="B444" i="4"/>
  <c r="B440" i="4"/>
  <c r="B436" i="4"/>
  <c r="B432" i="4"/>
  <c r="B428" i="4"/>
  <c r="B424" i="4"/>
  <c r="B420" i="4"/>
  <c r="B416" i="4"/>
  <c r="B412" i="4"/>
  <c r="B408" i="4"/>
  <c r="B404" i="4"/>
  <c r="B400" i="4"/>
  <c r="B396" i="4"/>
  <c r="B392" i="4"/>
  <c r="B388" i="4"/>
  <c r="B384" i="4"/>
  <c r="B380" i="4"/>
  <c r="B376" i="4"/>
  <c r="B372" i="4"/>
  <c r="B368" i="4"/>
  <c r="B364" i="4"/>
  <c r="B360" i="4"/>
  <c r="B356" i="4"/>
  <c r="B352" i="4"/>
  <c r="B348" i="4"/>
  <c r="B344" i="4"/>
  <c r="B340" i="4"/>
  <c r="B336" i="4"/>
  <c r="B332" i="4"/>
  <c r="B328" i="4"/>
  <c r="B324" i="4"/>
  <c r="B320" i="4"/>
  <c r="B316" i="4"/>
  <c r="B312" i="4"/>
  <c r="B308" i="4"/>
  <c r="B304" i="4"/>
  <c r="B300" i="4"/>
  <c r="B296" i="4"/>
  <c r="B292" i="4"/>
  <c r="B288" i="4"/>
  <c r="B284" i="4"/>
  <c r="B280" i="4"/>
  <c r="B276" i="4"/>
  <c r="B272" i="4"/>
  <c r="B268" i="4"/>
  <c r="B264" i="4"/>
  <c r="B260" i="4"/>
  <c r="B256" i="4"/>
  <c r="B252" i="4"/>
  <c r="B248" i="4"/>
  <c r="B244" i="4"/>
  <c r="B240" i="4"/>
  <c r="B236" i="4"/>
  <c r="B232" i="4"/>
  <c r="B228" i="4"/>
  <c r="B224" i="4"/>
  <c r="B220" i="4"/>
  <c r="B216" i="4"/>
  <c r="B212" i="4"/>
  <c r="B208" i="4"/>
  <c r="B204" i="4"/>
  <c r="B200" i="4"/>
  <c r="B196" i="4"/>
  <c r="B192" i="4"/>
  <c r="B188" i="4"/>
  <c r="B184" i="4"/>
  <c r="B180" i="4"/>
  <c r="B176" i="4"/>
  <c r="B172" i="4"/>
  <c r="B168" i="4"/>
  <c r="B164" i="4"/>
  <c r="B160" i="4"/>
  <c r="B156" i="4"/>
  <c r="B152" i="4"/>
  <c r="B148" i="4"/>
  <c r="B144" i="4"/>
  <c r="B140" i="4"/>
  <c r="B136" i="4"/>
  <c r="B132" i="4"/>
  <c r="B128" i="4"/>
  <c r="B124" i="4"/>
  <c r="B120" i="4"/>
  <c r="B116" i="4"/>
  <c r="B112" i="4"/>
  <c r="B108" i="4"/>
  <c r="B104" i="4"/>
  <c r="B100" i="4"/>
  <c r="B96" i="4"/>
  <c r="B92" i="4"/>
  <c r="B88" i="4"/>
  <c r="B84" i="4"/>
  <c r="B80" i="4"/>
  <c r="B76" i="4"/>
  <c r="B72" i="4"/>
  <c r="B68" i="4"/>
  <c r="B64" i="4"/>
  <c r="B60" i="4"/>
  <c r="B56" i="4"/>
  <c r="B52" i="4"/>
  <c r="B48" i="4"/>
  <c r="B44" i="4"/>
  <c r="B40" i="4"/>
  <c r="B36" i="4"/>
  <c r="B32" i="4"/>
  <c r="B28" i="4"/>
  <c r="B24" i="4"/>
  <c r="B20" i="4"/>
  <c r="B16" i="4"/>
  <c r="B12" i="4"/>
  <c r="B8" i="4"/>
  <c r="B4" i="4"/>
  <c r="E435" i="10"/>
  <c r="C430" i="10"/>
  <c r="E419" i="10"/>
  <c r="C414" i="10"/>
  <c r="E403" i="10"/>
  <c r="C398" i="10"/>
  <c r="E387" i="10"/>
  <c r="C382" i="10"/>
  <c r="E371" i="10"/>
  <c r="C366" i="10"/>
  <c r="E355" i="10"/>
  <c r="C350" i="10"/>
  <c r="E339" i="10"/>
  <c r="E333" i="10"/>
  <c r="C316" i="10"/>
  <c r="C310" i="10"/>
  <c r="E303" i="10"/>
  <c r="E297" i="10"/>
  <c r="C286" i="10"/>
  <c r="C280" i="10"/>
  <c r="E274" i="10"/>
  <c r="E268" i="10"/>
  <c r="C251" i="10"/>
  <c r="C245" i="10"/>
  <c r="E239" i="10"/>
  <c r="E233" i="10"/>
  <c r="E227" i="10"/>
  <c r="C221" i="10"/>
  <c r="C208" i="10"/>
  <c r="C202" i="10"/>
  <c r="E195" i="10"/>
  <c r="C189" i="10"/>
  <c r="C176" i="10"/>
  <c r="C170" i="10"/>
  <c r="E163" i="10"/>
  <c r="C157" i="10"/>
  <c r="C144" i="10"/>
  <c r="C138" i="10"/>
  <c r="E131" i="10"/>
  <c r="C125" i="10"/>
  <c r="C112" i="10"/>
  <c r="C106" i="10"/>
  <c r="E99" i="10"/>
  <c r="C93" i="10"/>
  <c r="C80" i="10"/>
  <c r="C74" i="10"/>
  <c r="E67" i="10"/>
  <c r="C61" i="10"/>
  <c r="C48" i="10"/>
  <c r="C42" i="10"/>
  <c r="E35" i="10"/>
  <c r="C29" i="10"/>
  <c r="C16" i="10"/>
  <c r="C10" i="10"/>
  <c r="B498" i="6"/>
  <c r="B485" i="6"/>
  <c r="B479" i="6"/>
  <c r="B466" i="6"/>
  <c r="B453" i="6"/>
  <c r="B447" i="6"/>
  <c r="B434" i="6"/>
  <c r="B414" i="6"/>
  <c r="B407" i="6"/>
  <c r="B364" i="6"/>
  <c r="B350" i="6"/>
  <c r="B343" i="6"/>
  <c r="B299" i="6"/>
  <c r="B285" i="6"/>
  <c r="B278" i="6"/>
  <c r="B118" i="6"/>
  <c r="B99" i="6"/>
  <c r="B54" i="6"/>
  <c r="B35" i="6"/>
  <c r="L501" i="2"/>
  <c r="L469" i="2"/>
  <c r="L437" i="2"/>
  <c r="L405" i="2"/>
  <c r="L373" i="2"/>
  <c r="L341" i="2"/>
  <c r="L309" i="2"/>
  <c r="L276" i="2"/>
  <c r="L244" i="2"/>
  <c r="L212" i="2"/>
  <c r="L180" i="2"/>
  <c r="L148" i="2"/>
  <c r="L116" i="2"/>
  <c r="L84" i="2"/>
  <c r="L52" i="2"/>
  <c r="L20" i="2"/>
  <c r="B486" i="2"/>
  <c r="B212" i="2"/>
  <c r="B148" i="2"/>
  <c r="B100" i="2"/>
  <c r="E54" i="12"/>
  <c r="E50" i="12"/>
  <c r="E46" i="12"/>
  <c r="E42" i="12"/>
  <c r="E38" i="12"/>
  <c r="E34" i="12"/>
  <c r="E30" i="12"/>
  <c r="E26" i="12"/>
  <c r="E22" i="12"/>
  <c r="E18" i="12"/>
  <c r="E14" i="12"/>
  <c r="E10" i="12"/>
  <c r="E6" i="12"/>
  <c r="E504" i="11"/>
  <c r="E500" i="11"/>
  <c r="E496" i="11"/>
  <c r="E492" i="11"/>
  <c r="E488" i="11"/>
  <c r="E484" i="11"/>
  <c r="E480" i="11"/>
  <c r="E476" i="11"/>
  <c r="E472" i="11"/>
  <c r="E468" i="11"/>
  <c r="E464" i="11"/>
  <c r="E460" i="11"/>
  <c r="E456" i="11"/>
  <c r="E452" i="11"/>
  <c r="E448" i="11"/>
  <c r="E444" i="11"/>
  <c r="E440" i="11"/>
  <c r="E436" i="11"/>
  <c r="E432" i="11"/>
  <c r="E428" i="11"/>
  <c r="E424" i="11"/>
  <c r="E420" i="11"/>
  <c r="E416" i="11"/>
  <c r="E412" i="11"/>
  <c r="E408" i="11"/>
  <c r="E404" i="11"/>
  <c r="E400" i="11"/>
  <c r="E396" i="11"/>
  <c r="E392" i="11"/>
  <c r="E388" i="11"/>
  <c r="E384" i="11"/>
  <c r="E380" i="11"/>
  <c r="E376" i="11"/>
  <c r="E372" i="11"/>
  <c r="E368" i="11"/>
  <c r="E364" i="11"/>
  <c r="E360" i="11"/>
  <c r="E356" i="11"/>
  <c r="E352" i="11"/>
  <c r="E348" i="11"/>
  <c r="E344" i="11"/>
  <c r="E340" i="11"/>
  <c r="E336" i="11"/>
  <c r="E332" i="11"/>
  <c r="E328" i="11"/>
  <c r="E324" i="11"/>
  <c r="E320" i="11"/>
  <c r="E316" i="11"/>
  <c r="E312" i="11"/>
  <c r="E308" i="11"/>
  <c r="E303" i="11"/>
  <c r="E299" i="11"/>
  <c r="E295" i="11"/>
  <c r="E291" i="11"/>
  <c r="E287" i="11"/>
  <c r="E283" i="11"/>
  <c r="E279" i="11"/>
  <c r="E275" i="11"/>
  <c r="E271" i="11"/>
  <c r="E267" i="11"/>
  <c r="E263" i="11"/>
  <c r="E259" i="11"/>
  <c r="E255" i="11"/>
  <c r="E251" i="11"/>
  <c r="E247" i="11"/>
  <c r="E243" i="11"/>
  <c r="E239" i="11"/>
  <c r="E235" i="11"/>
  <c r="E231" i="11"/>
  <c r="E227" i="11"/>
  <c r="E223" i="11"/>
  <c r="E219" i="11"/>
  <c r="E215" i="11"/>
  <c r="E211" i="11"/>
  <c r="E207" i="11"/>
  <c r="E203" i="11"/>
  <c r="E199" i="11"/>
  <c r="E195" i="11"/>
  <c r="E191" i="11"/>
  <c r="E187" i="11"/>
  <c r="E183" i="11"/>
  <c r="E179" i="11"/>
  <c r="E175" i="11"/>
  <c r="E171" i="11"/>
  <c r="E167" i="11"/>
  <c r="E163" i="11"/>
  <c r="E159" i="11"/>
  <c r="E155" i="11"/>
  <c r="E151" i="11"/>
  <c r="E147" i="11"/>
  <c r="E143" i="11"/>
  <c r="E139" i="11"/>
  <c r="E135" i="11"/>
  <c r="E131" i="11"/>
  <c r="E127" i="11"/>
  <c r="E123" i="11"/>
  <c r="E119" i="11"/>
  <c r="E115" i="11"/>
  <c r="E111" i="11"/>
  <c r="E107" i="11"/>
  <c r="E103" i="11"/>
  <c r="E99" i="11"/>
  <c r="E95" i="11"/>
  <c r="E91" i="11"/>
  <c r="E87" i="11"/>
  <c r="E83" i="11"/>
  <c r="E79" i="11"/>
  <c r="E75" i="11"/>
  <c r="E71" i="11"/>
  <c r="E67" i="11"/>
  <c r="E63" i="11"/>
  <c r="E59" i="11"/>
  <c r="E55" i="11"/>
  <c r="E51" i="11"/>
  <c r="E47" i="11"/>
  <c r="E43" i="11"/>
  <c r="E39" i="11"/>
  <c r="E35" i="11"/>
  <c r="E31" i="11"/>
  <c r="E27" i="11"/>
  <c r="E23" i="11"/>
  <c r="E19" i="11"/>
  <c r="E15" i="11"/>
  <c r="E11" i="11"/>
  <c r="E7" i="11"/>
  <c r="E505" i="10"/>
  <c r="E501" i="10"/>
  <c r="E497" i="10"/>
  <c r="E493" i="10"/>
  <c r="E489" i="10"/>
  <c r="E485" i="10"/>
  <c r="E481" i="10"/>
  <c r="E477" i="10"/>
  <c r="E473" i="10"/>
  <c r="E469" i="10"/>
  <c r="E465" i="10"/>
  <c r="E461" i="10"/>
  <c r="E457" i="10"/>
  <c r="E453" i="10"/>
  <c r="E449" i="10"/>
  <c r="E445" i="10"/>
  <c r="E440" i="10"/>
  <c r="C435" i="10"/>
  <c r="E424" i="10"/>
  <c r="C419" i="10"/>
  <c r="E408" i="10"/>
  <c r="C403" i="10"/>
  <c r="E392" i="10"/>
  <c r="C387" i="10"/>
  <c r="E376" i="10"/>
  <c r="C371" i="10"/>
  <c r="E360" i="10"/>
  <c r="C355" i="10"/>
  <c r="E344" i="10"/>
  <c r="C339" i="10"/>
  <c r="C333" i="10"/>
  <c r="E327" i="10"/>
  <c r="E321" i="10"/>
  <c r="C303" i="10"/>
  <c r="C297" i="10"/>
  <c r="E291" i="10"/>
  <c r="E285" i="10"/>
  <c r="C274" i="10"/>
  <c r="C268" i="10"/>
  <c r="E262" i="10"/>
  <c r="E256" i="10"/>
  <c r="C239" i="10"/>
  <c r="C233" i="10"/>
  <c r="C227" i="10"/>
  <c r="E214" i="10"/>
  <c r="E201" i="10"/>
  <c r="C195" i="10"/>
  <c r="E182" i="10"/>
  <c r="E169" i="10"/>
  <c r="C163" i="10"/>
  <c r="E150" i="10"/>
  <c r="E137" i="10"/>
  <c r="C131" i="10"/>
  <c r="E118" i="10"/>
  <c r="E105" i="10"/>
  <c r="C99" i="10"/>
  <c r="E86" i="10"/>
  <c r="E73" i="10"/>
  <c r="C67" i="10"/>
  <c r="E54" i="10"/>
  <c r="E41" i="10"/>
  <c r="C35" i="10"/>
  <c r="E22" i="10"/>
  <c r="E9" i="10"/>
  <c r="B504" i="6"/>
  <c r="B472" i="6"/>
  <c r="B440" i="6"/>
  <c r="B392" i="6"/>
  <c r="B378" i="6"/>
  <c r="B371" i="6"/>
  <c r="B328" i="6"/>
  <c r="B314" i="6"/>
  <c r="B307" i="6"/>
  <c r="B263" i="6"/>
  <c r="B135" i="6"/>
  <c r="B90" i="6"/>
  <c r="B71" i="6"/>
  <c r="B26" i="6"/>
  <c r="B6" i="6"/>
  <c r="L480" i="2"/>
  <c r="L448" i="2"/>
  <c r="L416" i="2"/>
  <c r="L384" i="2"/>
  <c r="L352" i="2"/>
  <c r="L320" i="2"/>
  <c r="L287" i="2"/>
  <c r="L255" i="2"/>
  <c r="L223" i="2"/>
  <c r="L191" i="2"/>
  <c r="L159" i="2"/>
  <c r="L127" i="2"/>
  <c r="L95" i="2"/>
  <c r="L63" i="2"/>
  <c r="L31" i="2"/>
  <c r="B498" i="2"/>
  <c r="B473" i="2"/>
  <c r="B457" i="2"/>
  <c r="B441" i="2"/>
  <c r="B425" i="2"/>
  <c r="B409" i="2"/>
  <c r="B393" i="2"/>
  <c r="B377" i="2"/>
  <c r="B361" i="2"/>
  <c r="B345" i="2"/>
  <c r="B329" i="2"/>
  <c r="B313" i="2"/>
  <c r="B296" i="2"/>
  <c r="B280" i="2"/>
  <c r="B264" i="2"/>
  <c r="B248" i="2"/>
  <c r="B232" i="2"/>
  <c r="B168" i="2"/>
  <c r="B229" i="2"/>
  <c r="B225" i="2"/>
  <c r="B221" i="2"/>
  <c r="B217" i="2"/>
  <c r="B213" i="2"/>
  <c r="B209" i="2"/>
  <c r="B205" i="2"/>
  <c r="B201" i="2"/>
  <c r="B197" i="2"/>
  <c r="B193" i="2"/>
  <c r="B189" i="2"/>
  <c r="B185" i="2"/>
  <c r="B181" i="2"/>
  <c r="B177" i="2"/>
  <c r="B173" i="2"/>
  <c r="B169" i="2"/>
  <c r="B165" i="2"/>
  <c r="B161" i="2"/>
  <c r="B157" i="2"/>
  <c r="B153" i="2"/>
  <c r="B149" i="2"/>
  <c r="B145" i="2"/>
  <c r="B141" i="2"/>
  <c r="B137" i="2"/>
  <c r="B133" i="2"/>
  <c r="B129" i="2"/>
  <c r="B125" i="2"/>
  <c r="B121" i="2"/>
  <c r="B117" i="2"/>
  <c r="B113" i="2"/>
  <c r="B109" i="2"/>
  <c r="B105" i="2"/>
  <c r="B101" i="2"/>
  <c r="B97" i="2"/>
  <c r="B93" i="2"/>
  <c r="B89" i="2"/>
  <c r="B85" i="2"/>
  <c r="B81" i="2"/>
  <c r="B77" i="2"/>
  <c r="B73" i="2"/>
  <c r="B69" i="2"/>
  <c r="B65" i="2"/>
  <c r="B61" i="2"/>
  <c r="B57" i="2"/>
  <c r="B53" i="2"/>
  <c r="B49" i="2"/>
  <c r="B45" i="2"/>
  <c r="B41" i="2"/>
  <c r="B37" i="2"/>
  <c r="B33" i="2"/>
  <c r="B29" i="2"/>
  <c r="B25" i="2"/>
  <c r="B21" i="2"/>
  <c r="B17" i="2"/>
  <c r="B13" i="2"/>
  <c r="B9" i="2"/>
  <c r="B505" i="1"/>
  <c r="B501" i="1"/>
  <c r="B497" i="1"/>
  <c r="B493" i="1"/>
  <c r="B489" i="1"/>
  <c r="B485" i="1"/>
  <c r="B481" i="1"/>
  <c r="B477" i="1"/>
  <c r="B473" i="1"/>
  <c r="B469" i="1"/>
  <c r="B465" i="1"/>
  <c r="B461" i="1"/>
  <c r="B457" i="1"/>
  <c r="B453" i="1"/>
  <c r="B449" i="1"/>
  <c r="B445" i="1"/>
  <c r="B441" i="1"/>
  <c r="B437" i="1"/>
  <c r="B433" i="1"/>
  <c r="B429" i="1"/>
  <c r="B425" i="1"/>
  <c r="B421" i="1"/>
  <c r="B417" i="1"/>
  <c r="B413" i="1"/>
  <c r="B409" i="1"/>
  <c r="B405" i="1"/>
  <c r="B401" i="1"/>
  <c r="B397" i="1"/>
  <c r="B393" i="1"/>
  <c r="B389" i="1"/>
  <c r="B385" i="1"/>
  <c r="B381" i="1"/>
  <c r="B377" i="1"/>
  <c r="B373" i="1"/>
  <c r="B369" i="1"/>
  <c r="B365" i="1"/>
  <c r="B361" i="1"/>
  <c r="B357" i="1"/>
  <c r="B353" i="1"/>
  <c r="B349" i="1"/>
  <c r="B345" i="1"/>
  <c r="B341" i="1"/>
  <c r="B337" i="1"/>
  <c r="B333" i="1"/>
  <c r="B329" i="1"/>
  <c r="B325" i="1"/>
  <c r="B321" i="1"/>
  <c r="B317" i="1"/>
  <c r="B313" i="1"/>
  <c r="B309" i="1"/>
  <c r="B304" i="1"/>
  <c r="B300" i="1"/>
  <c r="B296" i="1"/>
  <c r="B292" i="1"/>
  <c r="B288" i="1"/>
  <c r="B284" i="1"/>
  <c r="B280" i="1"/>
  <c r="B276" i="1"/>
  <c r="B272" i="1"/>
  <c r="B268" i="1"/>
  <c r="B264" i="1"/>
  <c r="B260" i="1"/>
  <c r="B256" i="1"/>
  <c r="B252" i="1"/>
  <c r="B248" i="1"/>
  <c r="B244" i="1"/>
  <c r="B240" i="1"/>
  <c r="B236" i="1"/>
  <c r="B232" i="1"/>
  <c r="B228" i="1"/>
  <c r="B224" i="1"/>
  <c r="B220" i="1"/>
  <c r="B216" i="1"/>
  <c r="B212" i="1"/>
  <c r="B208" i="1"/>
  <c r="B204" i="1"/>
  <c r="B200" i="1"/>
  <c r="B196" i="1"/>
  <c r="B192" i="1"/>
  <c r="B188" i="1"/>
  <c r="B184" i="1"/>
  <c r="B180" i="1"/>
  <c r="B176" i="1"/>
  <c r="B172" i="1"/>
  <c r="B168" i="1"/>
  <c r="B164" i="1"/>
  <c r="B160" i="1"/>
  <c r="B156" i="1"/>
  <c r="B152" i="1"/>
  <c r="B148" i="1"/>
  <c r="B144" i="1"/>
  <c r="B140" i="1"/>
  <c r="B136" i="1"/>
  <c r="B132" i="1"/>
  <c r="B128" i="1"/>
  <c r="B124" i="1"/>
  <c r="B120" i="1"/>
  <c r="B116" i="1"/>
  <c r="B112" i="1"/>
  <c r="B108" i="1"/>
  <c r="B104" i="1"/>
  <c r="B100" i="1"/>
  <c r="B96" i="1"/>
  <c r="B92" i="1"/>
  <c r="B88" i="1"/>
  <c r="B84" i="1"/>
  <c r="B80" i="1"/>
  <c r="B76" i="1"/>
  <c r="B72" i="1"/>
  <c r="B68" i="1"/>
  <c r="B64" i="1"/>
  <c r="B60" i="1"/>
  <c r="B56" i="1"/>
  <c r="B52" i="1"/>
  <c r="B48" i="1"/>
  <c r="B44" i="1"/>
  <c r="B40" i="1"/>
  <c r="B36" i="1"/>
  <c r="B32" i="1"/>
  <c r="B28" i="1"/>
  <c r="B24" i="1"/>
  <c r="B20" i="1"/>
  <c r="B16" i="1"/>
  <c r="B12" i="1"/>
  <c r="B7" i="1"/>
  <c r="O505" i="12"/>
  <c r="S504" i="12"/>
  <c r="F504" i="12"/>
  <c r="N502" i="12"/>
  <c r="S501" i="12"/>
  <c r="F501" i="12"/>
  <c r="J500" i="12"/>
  <c r="R498" i="12"/>
  <c r="F498" i="12"/>
  <c r="J497" i="12"/>
  <c r="N496" i="12"/>
  <c r="V494" i="12"/>
  <c r="J494" i="12"/>
  <c r="N493" i="12"/>
  <c r="R492" i="12"/>
  <c r="I491" i="12"/>
  <c r="N490" i="12"/>
  <c r="R489" i="12"/>
  <c r="V488" i="12"/>
  <c r="M487" i="12"/>
  <c r="R486" i="12"/>
  <c r="V485" i="12"/>
  <c r="I485" i="12"/>
  <c r="Q483" i="12"/>
  <c r="V482" i="12"/>
  <c r="I482" i="12"/>
  <c r="M481" i="12"/>
  <c r="U479" i="12"/>
  <c r="I479" i="12"/>
  <c r="M478" i="12"/>
  <c r="Q477" i="12"/>
  <c r="H476" i="12"/>
  <c r="M475" i="12"/>
  <c r="Q474" i="12"/>
  <c r="U473" i="12"/>
  <c r="L472" i="12"/>
  <c r="Q471" i="12"/>
  <c r="U470" i="12"/>
  <c r="H470" i="12"/>
  <c r="P468" i="12"/>
  <c r="U467" i="12"/>
  <c r="H467" i="12"/>
  <c r="L466" i="12"/>
  <c r="T464" i="12"/>
  <c r="H464" i="12"/>
  <c r="L463" i="12"/>
  <c r="P462" i="12"/>
  <c r="G461" i="12"/>
  <c r="L460" i="12"/>
  <c r="P459" i="12"/>
  <c r="T458" i="12"/>
  <c r="K457" i="12"/>
  <c r="P456" i="12"/>
  <c r="T455" i="12"/>
  <c r="G455" i="12"/>
  <c r="O453" i="12"/>
  <c r="T452" i="12"/>
  <c r="G452" i="12"/>
  <c r="K451" i="12"/>
  <c r="S449" i="12"/>
  <c r="G449" i="12"/>
  <c r="K448" i="12"/>
  <c r="O447" i="12"/>
  <c r="F446" i="12"/>
  <c r="K445" i="12"/>
  <c r="O444" i="12"/>
  <c r="S443" i="12"/>
  <c r="J442" i="12"/>
  <c r="O441" i="12"/>
  <c r="S440" i="12"/>
  <c r="F440" i="12"/>
  <c r="N438" i="12"/>
  <c r="S437" i="12"/>
  <c r="F437" i="12"/>
  <c r="J436" i="12"/>
  <c r="R434" i="12"/>
  <c r="F434" i="12"/>
  <c r="J433" i="12"/>
  <c r="N432" i="12"/>
  <c r="V430" i="12"/>
  <c r="J430" i="12"/>
  <c r="N429" i="12"/>
  <c r="R428" i="12"/>
  <c r="I427" i="12"/>
  <c r="N426" i="12"/>
  <c r="R425" i="12"/>
  <c r="V424" i="12"/>
  <c r="I424" i="12"/>
  <c r="L423" i="12"/>
  <c r="N422" i="12"/>
  <c r="Q421" i="12"/>
  <c r="T420" i="12"/>
  <c r="F420" i="12"/>
  <c r="K418" i="12"/>
  <c r="N417" i="12"/>
  <c r="Q416" i="12"/>
  <c r="T415" i="12"/>
  <c r="V414" i="12"/>
  <c r="H414" i="12"/>
  <c r="K413" i="12"/>
  <c r="N412" i="12"/>
  <c r="S410" i="12"/>
  <c r="V409" i="12"/>
  <c r="H409" i="12"/>
  <c r="K408" i="12"/>
  <c r="M407" i="12"/>
  <c r="P406" i="12"/>
  <c r="S405" i="12"/>
  <c r="V404" i="12"/>
  <c r="J403" i="12"/>
  <c r="M402" i="12"/>
  <c r="P401" i="12"/>
  <c r="S400" i="12"/>
  <c r="U399" i="12"/>
  <c r="G399" i="12"/>
  <c r="J398" i="12"/>
  <c r="M397" i="12"/>
  <c r="R395" i="12"/>
  <c r="U394" i="12"/>
  <c r="G394" i="12"/>
  <c r="J393" i="12"/>
  <c r="L392" i="12"/>
  <c r="O391" i="12"/>
  <c r="R390" i="12"/>
  <c r="U389" i="12"/>
  <c r="I388" i="12"/>
  <c r="L387" i="12"/>
  <c r="O386" i="12"/>
  <c r="R385" i="12"/>
  <c r="T384" i="12"/>
  <c r="F384" i="12"/>
  <c r="I383" i="12"/>
  <c r="L382" i="12"/>
  <c r="Q380" i="12"/>
  <c r="T379" i="12"/>
  <c r="F379" i="12"/>
  <c r="I378" i="12"/>
  <c r="K377" i="12"/>
  <c r="N376" i="12"/>
  <c r="Q375" i="12"/>
  <c r="T374" i="12"/>
  <c r="H373" i="12"/>
  <c r="K372" i="12"/>
  <c r="N371" i="12"/>
  <c r="Q370" i="12"/>
  <c r="S369" i="12"/>
  <c r="V368" i="12"/>
  <c r="H368" i="12"/>
  <c r="K367" i="12"/>
  <c r="P365" i="12"/>
  <c r="S364" i="12"/>
  <c r="V363" i="12"/>
  <c r="H363" i="12"/>
  <c r="J362" i="12"/>
  <c r="M361" i="12"/>
  <c r="P360" i="12"/>
  <c r="S359" i="12"/>
  <c r="G358" i="12"/>
  <c r="J357" i="12"/>
  <c r="M356" i="12"/>
  <c r="P355" i="12"/>
  <c r="R354" i="12"/>
  <c r="U353" i="12"/>
  <c r="G353" i="12"/>
  <c r="J352" i="12"/>
  <c r="O350" i="12"/>
  <c r="R349" i="12"/>
  <c r="U348" i="12"/>
  <c r="G348" i="12"/>
  <c r="I347" i="12"/>
  <c r="L346" i="12"/>
  <c r="O345" i="12"/>
  <c r="R344" i="12"/>
  <c r="F343" i="12"/>
  <c r="I342" i="12"/>
  <c r="L341" i="12"/>
  <c r="O340" i="12"/>
  <c r="Q339" i="12"/>
  <c r="T338" i="12"/>
  <c r="F338" i="12"/>
  <c r="I337" i="12"/>
  <c r="N335" i="12"/>
  <c r="Q334" i="12"/>
  <c r="T333" i="12"/>
  <c r="F333" i="12"/>
  <c r="H332" i="12"/>
  <c r="K331" i="12"/>
  <c r="N330" i="12"/>
  <c r="Q329" i="12"/>
  <c r="V327" i="12"/>
  <c r="H327" i="12"/>
  <c r="K326" i="12"/>
  <c r="N325" i="12"/>
  <c r="P324" i="12"/>
  <c r="S323" i="12"/>
  <c r="V322" i="12"/>
  <c r="H322" i="12"/>
  <c r="M320" i="12"/>
  <c r="P319" i="12"/>
  <c r="S318" i="12"/>
  <c r="V317" i="12"/>
  <c r="G317" i="12"/>
  <c r="J316" i="12"/>
  <c r="M315" i="12"/>
  <c r="P314" i="12"/>
  <c r="U312" i="12"/>
  <c r="G312" i="12"/>
  <c r="J311" i="12"/>
  <c r="M310" i="12"/>
  <c r="O309" i="12"/>
  <c r="R308" i="12"/>
  <c r="U307" i="12"/>
  <c r="G307" i="12"/>
  <c r="D495" i="12"/>
  <c r="D481" i="12"/>
  <c r="D467" i="12"/>
  <c r="D453" i="12"/>
  <c r="D438" i="12"/>
  <c r="D424" i="12"/>
  <c r="D410" i="12"/>
  <c r="D396" i="12"/>
  <c r="D367" i="12"/>
  <c r="D353" i="12"/>
  <c r="D339" i="12"/>
  <c r="D325" i="12"/>
  <c r="D310" i="12"/>
  <c r="B496" i="12"/>
  <c r="B482" i="12"/>
  <c r="B468" i="12"/>
  <c r="B439" i="12"/>
  <c r="B425" i="12"/>
  <c r="B411" i="12"/>
  <c r="B397" i="12"/>
  <c r="B382" i="12"/>
  <c r="B368" i="12"/>
  <c r="B354" i="12"/>
  <c r="B340" i="12"/>
  <c r="B311" i="12"/>
  <c r="B297" i="12"/>
  <c r="B283" i="12"/>
  <c r="B269" i="12"/>
  <c r="B254" i="12"/>
  <c r="B240" i="12"/>
  <c r="B226" i="12"/>
  <c r="B212" i="12"/>
  <c r="B183" i="12"/>
  <c r="B169" i="12"/>
  <c r="B155" i="12"/>
  <c r="B141" i="12"/>
  <c r="B126" i="12"/>
  <c r="B112" i="12"/>
  <c r="B98" i="12"/>
  <c r="B84" i="12"/>
  <c r="B55" i="12"/>
  <c r="B41" i="12"/>
  <c r="B27" i="12"/>
  <c r="B13" i="12"/>
  <c r="Q305" i="12"/>
  <c r="C305" i="12"/>
  <c r="I304" i="12"/>
  <c r="L303" i="12"/>
  <c r="Q301" i="12"/>
  <c r="T300" i="12"/>
  <c r="F300" i="12"/>
  <c r="I299" i="12"/>
  <c r="K298" i="12"/>
  <c r="L297" i="12"/>
  <c r="M296" i="12"/>
  <c r="M294" i="12"/>
  <c r="L293" i="12"/>
  <c r="I292" i="12"/>
  <c r="I291" i="12"/>
  <c r="H290" i="12"/>
  <c r="G289" i="12"/>
  <c r="U286" i="12"/>
  <c r="T285" i="12"/>
  <c r="Q284" i="12"/>
  <c r="P283" i="12"/>
  <c r="K282" i="12"/>
  <c r="H281" i="12"/>
  <c r="N279" i="12"/>
  <c r="V277" i="12"/>
  <c r="G276" i="12"/>
  <c r="I274" i="12"/>
  <c r="K272" i="12"/>
  <c r="M270" i="12"/>
  <c r="O268" i="12"/>
  <c r="Q266" i="12"/>
  <c r="S264" i="12"/>
  <c r="U262" i="12"/>
  <c r="F261" i="12"/>
  <c r="H259" i="12"/>
  <c r="J257" i="12"/>
  <c r="L255" i="12"/>
  <c r="N253" i="12"/>
  <c r="P251" i="12"/>
  <c r="R249" i="12"/>
  <c r="T247" i="12"/>
  <c r="V245" i="12"/>
  <c r="G244" i="12"/>
  <c r="I242" i="12"/>
  <c r="K240" i="12"/>
  <c r="M238" i="12"/>
  <c r="O236" i="12"/>
  <c r="Q234" i="12"/>
  <c r="S232" i="12"/>
  <c r="U230" i="12"/>
  <c r="F229" i="12"/>
  <c r="H227" i="12"/>
  <c r="J225" i="12"/>
  <c r="L223" i="12"/>
  <c r="N221" i="12"/>
  <c r="P219" i="12"/>
  <c r="R217" i="12"/>
  <c r="T215" i="12"/>
  <c r="L213" i="12"/>
  <c r="S210" i="12"/>
  <c r="N207" i="12"/>
  <c r="R203" i="12"/>
  <c r="V199" i="12"/>
  <c r="K194" i="12"/>
  <c r="Q187" i="12"/>
  <c r="V180" i="12"/>
  <c r="J174" i="12"/>
  <c r="O167" i="12"/>
  <c r="N505" i="12"/>
  <c r="R504" i="12"/>
  <c r="V503" i="12"/>
  <c r="J503" i="12"/>
  <c r="R501" i="12"/>
  <c r="V500" i="12"/>
  <c r="I500" i="12"/>
  <c r="N499" i="12"/>
  <c r="V497" i="12"/>
  <c r="I497" i="12"/>
  <c r="M496" i="12"/>
  <c r="R495" i="12"/>
  <c r="I494" i="12"/>
  <c r="M493" i="12"/>
  <c r="Q492" i="12"/>
  <c r="V491" i="12"/>
  <c r="M490" i="12"/>
  <c r="Q489" i="12"/>
  <c r="U488" i="12"/>
  <c r="I488" i="12"/>
  <c r="Q486" i="12"/>
  <c r="U485" i="12"/>
  <c r="H485" i="12"/>
  <c r="M484" i="12"/>
  <c r="U482" i="12"/>
  <c r="H482" i="12"/>
  <c r="L481" i="12"/>
  <c r="Q480" i="12"/>
  <c r="H479" i="12"/>
  <c r="L478" i="12"/>
  <c r="P477" i="12"/>
  <c r="U476" i="12"/>
  <c r="L475" i="12"/>
  <c r="P474" i="12"/>
  <c r="T473" i="12"/>
  <c r="H473" i="12"/>
  <c r="P471" i="12"/>
  <c r="T470" i="12"/>
  <c r="G470" i="12"/>
  <c r="L469" i="12"/>
  <c r="T467" i="12"/>
  <c r="G467" i="12"/>
  <c r="K466" i="12"/>
  <c r="P465" i="12"/>
  <c r="G464" i="12"/>
  <c r="K463" i="12"/>
  <c r="O462" i="12"/>
  <c r="T461" i="12"/>
  <c r="K460" i="12"/>
  <c r="O459" i="12"/>
  <c r="S458" i="12"/>
  <c r="G458" i="12"/>
  <c r="O456" i="12"/>
  <c r="S455" i="12"/>
  <c r="F455" i="12"/>
  <c r="K454" i="12"/>
  <c r="S452" i="12"/>
  <c r="F452" i="12"/>
  <c r="J451" i="12"/>
  <c r="O450" i="12"/>
  <c r="F449" i="12"/>
  <c r="J448" i="12"/>
  <c r="N447" i="12"/>
  <c r="S446" i="12"/>
  <c r="J445" i="12"/>
  <c r="N444" i="12"/>
  <c r="R443" i="12"/>
  <c r="F443" i="12"/>
  <c r="N441" i="12"/>
  <c r="R440" i="12"/>
  <c r="V439" i="12"/>
  <c r="J439" i="12"/>
  <c r="R437" i="12"/>
  <c r="V436" i="12"/>
  <c r="I436" i="12"/>
  <c r="N435" i="12"/>
  <c r="V433" i="12"/>
  <c r="I433" i="12"/>
  <c r="M432" i="12"/>
  <c r="R431" i="12"/>
  <c r="I430" i="12"/>
  <c r="M429" i="12"/>
  <c r="Q428" i="12"/>
  <c r="V427" i="12"/>
  <c r="M426" i="12"/>
  <c r="Q425" i="12"/>
  <c r="U424" i="12"/>
  <c r="H424" i="12"/>
  <c r="K423" i="12"/>
  <c r="P421" i="12"/>
  <c r="S420" i="12"/>
  <c r="V419" i="12"/>
  <c r="H419" i="12"/>
  <c r="J418" i="12"/>
  <c r="M417" i="12"/>
  <c r="P416" i="12"/>
  <c r="S415" i="12"/>
  <c r="G414" i="12"/>
  <c r="J413" i="12"/>
  <c r="M412" i="12"/>
  <c r="P411" i="12"/>
  <c r="R410" i="12"/>
  <c r="U409" i="12"/>
  <c r="G409" i="12"/>
  <c r="J408" i="12"/>
  <c r="O406" i="12"/>
  <c r="R405" i="12"/>
  <c r="U404" i="12"/>
  <c r="G404" i="12"/>
  <c r="I403" i="12"/>
  <c r="L402" i="12"/>
  <c r="O401" i="12"/>
  <c r="R400" i="12"/>
  <c r="F399" i="12"/>
  <c r="I398" i="12"/>
  <c r="L397" i="12"/>
  <c r="O396" i="12"/>
  <c r="Q395" i="12"/>
  <c r="T394" i="12"/>
  <c r="F394" i="12"/>
  <c r="I393" i="12"/>
  <c r="N391" i="12"/>
  <c r="Q390" i="12"/>
  <c r="T389" i="12"/>
  <c r="F389" i="12"/>
  <c r="H388" i="12"/>
  <c r="K387" i="12"/>
  <c r="N386" i="12"/>
  <c r="Q385" i="12"/>
  <c r="V383" i="12"/>
  <c r="H383" i="12"/>
  <c r="K382" i="12"/>
  <c r="N381" i="12"/>
  <c r="P380" i="12"/>
  <c r="S379" i="12"/>
  <c r="V378" i="12"/>
  <c r="H378" i="12"/>
  <c r="M376" i="12"/>
  <c r="P375" i="12"/>
  <c r="S374" i="12"/>
  <c r="V373" i="12"/>
  <c r="G373" i="12"/>
  <c r="J372" i="12"/>
  <c r="M371" i="12"/>
  <c r="P370" i="12"/>
  <c r="U368" i="12"/>
  <c r="G368" i="12"/>
  <c r="J367" i="12"/>
  <c r="M366" i="12"/>
  <c r="O365" i="12"/>
  <c r="R364" i="12"/>
  <c r="U363" i="12"/>
  <c r="G363" i="12"/>
  <c r="L361" i="12"/>
  <c r="O360" i="12"/>
  <c r="R359" i="12"/>
  <c r="U358" i="12"/>
  <c r="F358" i="12"/>
  <c r="I357" i="12"/>
  <c r="L356" i="12"/>
  <c r="O355" i="12"/>
  <c r="T353" i="12"/>
  <c r="F353" i="12"/>
  <c r="I352" i="12"/>
  <c r="L351" i="12"/>
  <c r="N350" i="12"/>
  <c r="Q349" i="12"/>
  <c r="T348" i="12"/>
  <c r="F348" i="12"/>
  <c r="K346" i="12"/>
  <c r="N345" i="12"/>
  <c r="Q344" i="12"/>
  <c r="T343" i="12"/>
  <c r="V342" i="12"/>
  <c r="H342" i="12"/>
  <c r="K341" i="12"/>
  <c r="N340" i="12"/>
  <c r="S338" i="12"/>
  <c r="V337" i="12"/>
  <c r="H337" i="12"/>
  <c r="K336" i="12"/>
  <c r="M335" i="12"/>
  <c r="P334" i="12"/>
  <c r="S333" i="12"/>
  <c r="V332" i="12"/>
  <c r="J331" i="12"/>
  <c r="M330" i="12"/>
  <c r="P329" i="12"/>
  <c r="S328" i="12"/>
  <c r="U327" i="12"/>
  <c r="G327" i="12"/>
  <c r="J326" i="12"/>
  <c r="M325" i="12"/>
  <c r="R323" i="12"/>
  <c r="U322" i="12"/>
  <c r="G322" i="12"/>
  <c r="J321" i="12"/>
  <c r="L320" i="12"/>
  <c r="O319" i="12"/>
  <c r="R318" i="12"/>
  <c r="U317" i="12"/>
  <c r="I316" i="12"/>
  <c r="L315" i="12"/>
  <c r="O314" i="12"/>
  <c r="R313" i="12"/>
  <c r="T312" i="12"/>
  <c r="F312" i="12"/>
  <c r="I311" i="12"/>
  <c r="L310" i="12"/>
  <c r="Q308" i="12"/>
  <c r="T307" i="12"/>
  <c r="F307" i="12"/>
  <c r="I306" i="12"/>
  <c r="D494" i="12"/>
  <c r="D480" i="12"/>
  <c r="D466" i="12"/>
  <c r="D452" i="12"/>
  <c r="D423" i="12"/>
  <c r="D409" i="12"/>
  <c r="D395" i="12"/>
  <c r="D381" i="12"/>
  <c r="D366" i="12"/>
  <c r="D352" i="12"/>
  <c r="D338" i="12"/>
  <c r="D324" i="12"/>
  <c r="B495" i="12"/>
  <c r="B481" i="12"/>
  <c r="B467" i="12"/>
  <c r="B453" i="12"/>
  <c r="B438" i="12"/>
  <c r="B424" i="12"/>
  <c r="B410" i="12"/>
  <c r="B396" i="12"/>
  <c r="B367" i="12"/>
  <c r="B353" i="12"/>
  <c r="B339" i="12"/>
  <c r="B325" i="12"/>
  <c r="B310" i="12"/>
  <c r="B296" i="12"/>
  <c r="B282" i="12"/>
  <c r="B268" i="12"/>
  <c r="B239" i="12"/>
  <c r="B225" i="12"/>
  <c r="B211" i="12"/>
  <c r="B197" i="12"/>
  <c r="B182" i="12"/>
  <c r="B168" i="12"/>
  <c r="B154" i="12"/>
  <c r="B140" i="12"/>
  <c r="B111" i="12"/>
  <c r="B97" i="12"/>
  <c r="B83" i="12"/>
  <c r="B69" i="12"/>
  <c r="B54" i="12"/>
  <c r="B40" i="12"/>
  <c r="B26" i="12"/>
  <c r="B12" i="12"/>
  <c r="V304" i="12"/>
  <c r="H304" i="12"/>
  <c r="K303" i="12"/>
  <c r="N302" i="12"/>
  <c r="P301" i="12"/>
  <c r="S300" i="12"/>
  <c r="V299" i="12"/>
  <c r="H299" i="12"/>
  <c r="M295" i="12"/>
  <c r="L294" i="12"/>
  <c r="K293" i="12"/>
  <c r="H291" i="12"/>
  <c r="G290" i="12"/>
  <c r="U288" i="12"/>
  <c r="U287" i="12"/>
  <c r="T286" i="12"/>
  <c r="S285" i="12"/>
  <c r="O283" i="12"/>
  <c r="U280" i="12"/>
  <c r="T277" i="12"/>
  <c r="V275" i="12"/>
  <c r="G274" i="12"/>
  <c r="I272" i="12"/>
  <c r="K270" i="12"/>
  <c r="M268" i="12"/>
  <c r="O266" i="12"/>
  <c r="Q264" i="12"/>
  <c r="S262" i="12"/>
  <c r="U260" i="12"/>
  <c r="F259" i="12"/>
  <c r="H257" i="12"/>
  <c r="J255" i="12"/>
  <c r="L253" i="12"/>
  <c r="N251" i="12"/>
  <c r="P249" i="12"/>
  <c r="R247" i="12"/>
  <c r="T245" i="12"/>
  <c r="V243" i="12"/>
  <c r="G242" i="12"/>
  <c r="I240" i="12"/>
  <c r="K238" i="12"/>
  <c r="M236" i="12"/>
  <c r="O234" i="12"/>
  <c r="Q232" i="12"/>
  <c r="S230" i="12"/>
  <c r="U228" i="12"/>
  <c r="F227" i="12"/>
  <c r="H225" i="12"/>
  <c r="J223" i="12"/>
  <c r="L221" i="12"/>
  <c r="N219" i="12"/>
  <c r="P217" i="12"/>
  <c r="R215" i="12"/>
  <c r="H213" i="12"/>
  <c r="P187" i="12"/>
  <c r="U180" i="12"/>
  <c r="I174" i="12"/>
  <c r="R166" i="12"/>
  <c r="M505" i="12"/>
  <c r="U503" i="12"/>
  <c r="I503" i="12"/>
  <c r="M502" i="12"/>
  <c r="Q501" i="12"/>
  <c r="H500" i="12"/>
  <c r="M499" i="12"/>
  <c r="Q498" i="12"/>
  <c r="U497" i="12"/>
  <c r="L496" i="12"/>
  <c r="Q495" i="12"/>
  <c r="U494" i="12"/>
  <c r="H494" i="12"/>
  <c r="P492" i="12"/>
  <c r="U491" i="12"/>
  <c r="H491" i="12"/>
  <c r="L490" i="12"/>
  <c r="T488" i="12"/>
  <c r="H488" i="12"/>
  <c r="L487" i="12"/>
  <c r="P486" i="12"/>
  <c r="G485" i="12"/>
  <c r="L484" i="12"/>
  <c r="P483" i="12"/>
  <c r="T482" i="12"/>
  <c r="K481" i="12"/>
  <c r="P480" i="12"/>
  <c r="T479" i="12"/>
  <c r="G479" i="12"/>
  <c r="O477" i="12"/>
  <c r="T476" i="12"/>
  <c r="G476" i="12"/>
  <c r="K475" i="12"/>
  <c r="S473" i="12"/>
  <c r="G473" i="12"/>
  <c r="K472" i="12"/>
  <c r="O471" i="12"/>
  <c r="F470" i="12"/>
  <c r="K469" i="12"/>
  <c r="O468" i="12"/>
  <c r="S467" i="12"/>
  <c r="J466" i="12"/>
  <c r="O465" i="12"/>
  <c r="S464" i="12"/>
  <c r="F464" i="12"/>
  <c r="N462" i="12"/>
  <c r="S461" i="12"/>
  <c r="F461" i="12"/>
  <c r="J460" i="12"/>
  <c r="R458" i="12"/>
  <c r="F458" i="12"/>
  <c r="J457" i="12"/>
  <c r="N456" i="12"/>
  <c r="V454" i="12"/>
  <c r="J454" i="12"/>
  <c r="N453" i="12"/>
  <c r="R452" i="12"/>
  <c r="I451" i="12"/>
  <c r="N450" i="12"/>
  <c r="R449" i="12"/>
  <c r="V448" i="12"/>
  <c r="M447" i="12"/>
  <c r="R446" i="12"/>
  <c r="V445" i="12"/>
  <c r="I445" i="12"/>
  <c r="Q443" i="12"/>
  <c r="V442" i="12"/>
  <c r="I442" i="12"/>
  <c r="M441" i="12"/>
  <c r="U439" i="12"/>
  <c r="I439" i="12"/>
  <c r="M438" i="12"/>
  <c r="Q437" i="12"/>
  <c r="H436" i="12"/>
  <c r="M435" i="12"/>
  <c r="Q434" i="12"/>
  <c r="U433" i="12"/>
  <c r="L432" i="12"/>
  <c r="Q431" i="12"/>
  <c r="U430" i="12"/>
  <c r="H430" i="12"/>
  <c r="P428" i="12"/>
  <c r="U427" i="12"/>
  <c r="H427" i="12"/>
  <c r="L426" i="12"/>
  <c r="T424" i="12"/>
  <c r="G424" i="12"/>
  <c r="J423" i="12"/>
  <c r="M422" i="12"/>
  <c r="O421" i="12"/>
  <c r="R420" i="12"/>
  <c r="U419" i="12"/>
  <c r="G419" i="12"/>
  <c r="L417" i="12"/>
  <c r="O416" i="12"/>
  <c r="R415" i="12"/>
  <c r="U414" i="12"/>
  <c r="F414" i="12"/>
  <c r="I413" i="12"/>
  <c r="L412" i="12"/>
  <c r="O411" i="12"/>
  <c r="T409" i="12"/>
  <c r="F409" i="12"/>
  <c r="I408" i="12"/>
  <c r="L407" i="12"/>
  <c r="N406" i="12"/>
  <c r="Q405" i="12"/>
  <c r="T404" i="12"/>
  <c r="F404" i="12"/>
  <c r="K402" i="12"/>
  <c r="N401" i="12"/>
  <c r="Q400" i="12"/>
  <c r="T399" i="12"/>
  <c r="V398" i="12"/>
  <c r="H398" i="12"/>
  <c r="K397" i="12"/>
  <c r="N396" i="12"/>
  <c r="S394" i="12"/>
  <c r="V393" i="12"/>
  <c r="H393" i="12"/>
  <c r="K392" i="12"/>
  <c r="M391" i="12"/>
  <c r="P390" i="12"/>
  <c r="S389" i="12"/>
  <c r="V388" i="12"/>
  <c r="J387" i="12"/>
  <c r="M386" i="12"/>
  <c r="P385" i="12"/>
  <c r="S384" i="12"/>
  <c r="U383" i="12"/>
  <c r="G383" i="12"/>
  <c r="J382" i="12"/>
  <c r="M381" i="12"/>
  <c r="R379" i="12"/>
  <c r="U378" i="12"/>
  <c r="G378" i="12"/>
  <c r="J377" i="12"/>
  <c r="L376" i="12"/>
  <c r="O375" i="12"/>
  <c r="R374" i="12"/>
  <c r="U373" i="12"/>
  <c r="I372" i="12"/>
  <c r="L371" i="12"/>
  <c r="O370" i="12"/>
  <c r="R369" i="12"/>
  <c r="T368" i="12"/>
  <c r="F368" i="12"/>
  <c r="I367" i="12"/>
  <c r="L366" i="12"/>
  <c r="Q364" i="12"/>
  <c r="T363" i="12"/>
  <c r="F363" i="12"/>
  <c r="I362" i="12"/>
  <c r="K361" i="12"/>
  <c r="N360" i="12"/>
  <c r="Q359" i="12"/>
  <c r="T358" i="12"/>
  <c r="H357" i="12"/>
  <c r="K356" i="12"/>
  <c r="N355" i="12"/>
  <c r="Q354" i="12"/>
  <c r="S353" i="12"/>
  <c r="V352" i="12"/>
  <c r="H352" i="12"/>
  <c r="K351" i="12"/>
  <c r="P349" i="12"/>
  <c r="S348" i="12"/>
  <c r="V347" i="12"/>
  <c r="H347" i="12"/>
  <c r="J346" i="12"/>
  <c r="M345" i="12"/>
  <c r="P344" i="12"/>
  <c r="S343" i="12"/>
  <c r="G342" i="12"/>
  <c r="J341" i="12"/>
  <c r="M340" i="12"/>
  <c r="P339" i="12"/>
  <c r="R338" i="12"/>
  <c r="U337" i="12"/>
  <c r="G337" i="12"/>
  <c r="J336" i="12"/>
  <c r="O334" i="12"/>
  <c r="R333" i="12"/>
  <c r="U332" i="12"/>
  <c r="G332" i="12"/>
  <c r="I331" i="12"/>
  <c r="L330" i="12"/>
  <c r="O329" i="12"/>
  <c r="R328" i="12"/>
  <c r="F327" i="12"/>
  <c r="I326" i="12"/>
  <c r="L325" i="12"/>
  <c r="O324" i="12"/>
  <c r="Q323" i="12"/>
  <c r="T322" i="12"/>
  <c r="F322" i="12"/>
  <c r="I321" i="12"/>
  <c r="N319" i="12"/>
  <c r="Q318" i="12"/>
  <c r="T317" i="12"/>
  <c r="F317" i="12"/>
  <c r="H316" i="12"/>
  <c r="K315" i="12"/>
  <c r="N314" i="12"/>
  <c r="Q313" i="12"/>
  <c r="V311" i="12"/>
  <c r="H311" i="12"/>
  <c r="K310" i="12"/>
  <c r="N309" i="12"/>
  <c r="P308" i="12"/>
  <c r="S307" i="12"/>
  <c r="V306" i="12"/>
  <c r="H306" i="12"/>
  <c r="D479" i="12"/>
  <c r="D465" i="12"/>
  <c r="D451" i="12"/>
  <c r="D437" i="12"/>
  <c r="D422" i="12"/>
  <c r="D408" i="12"/>
  <c r="D394" i="12"/>
  <c r="D380" i="12"/>
  <c r="D351" i="12"/>
  <c r="D337" i="12"/>
  <c r="D323" i="12"/>
  <c r="D309" i="12"/>
  <c r="B494" i="12"/>
  <c r="B480" i="12"/>
  <c r="B466" i="12"/>
  <c r="B452" i="12"/>
  <c r="B423" i="12"/>
  <c r="B409" i="12"/>
  <c r="B395" i="12"/>
  <c r="B381" i="12"/>
  <c r="B366" i="12"/>
  <c r="B352" i="12"/>
  <c r="B338" i="12"/>
  <c r="B324" i="12"/>
  <c r="B295" i="12"/>
  <c r="B281" i="12"/>
  <c r="B267" i="12"/>
  <c r="B253" i="12"/>
  <c r="B238" i="12"/>
  <c r="B224" i="12"/>
  <c r="B210" i="12"/>
  <c r="B196" i="12"/>
  <c r="B167" i="12"/>
  <c r="B153" i="12"/>
  <c r="B139" i="12"/>
  <c r="B125" i="12"/>
  <c r="B110" i="12"/>
  <c r="B96" i="12"/>
  <c r="B82" i="12"/>
  <c r="B68" i="12"/>
  <c r="B39" i="12"/>
  <c r="B25" i="12"/>
  <c r="B11" i="12"/>
  <c r="P305" i="12"/>
  <c r="U304" i="12"/>
  <c r="G304" i="12"/>
  <c r="J303" i="12"/>
  <c r="M302" i="12"/>
  <c r="R300" i="12"/>
  <c r="U299" i="12"/>
  <c r="G299" i="12"/>
  <c r="J298" i="12"/>
  <c r="K297" i="12"/>
  <c r="L296" i="12"/>
  <c r="L295" i="12"/>
  <c r="K294" i="12"/>
  <c r="H293" i="12"/>
  <c r="H292" i="12"/>
  <c r="G291" i="12"/>
  <c r="F290" i="12"/>
  <c r="T287" i="12"/>
  <c r="S286" i="12"/>
  <c r="P285" i="12"/>
  <c r="P284" i="12"/>
  <c r="N283" i="12"/>
  <c r="I282" i="12"/>
  <c r="L279" i="12"/>
  <c r="P277" i="12"/>
  <c r="R275" i="12"/>
  <c r="T273" i="12"/>
  <c r="V271" i="12"/>
  <c r="G270" i="12"/>
  <c r="I268" i="12"/>
  <c r="K266" i="12"/>
  <c r="M264" i="12"/>
  <c r="O262" i="12"/>
  <c r="Q260" i="12"/>
  <c r="S258" i="12"/>
  <c r="U256" i="12"/>
  <c r="F255" i="12"/>
  <c r="H253" i="12"/>
  <c r="J251" i="12"/>
  <c r="L249" i="12"/>
  <c r="N247" i="12"/>
  <c r="P245" i="12"/>
  <c r="R243" i="12"/>
  <c r="T241" i="12"/>
  <c r="V239" i="12"/>
  <c r="G238" i="12"/>
  <c r="I236" i="12"/>
  <c r="K234" i="12"/>
  <c r="M232" i="12"/>
  <c r="O230" i="12"/>
  <c r="Q228" i="12"/>
  <c r="S226" i="12"/>
  <c r="U224" i="12"/>
  <c r="F223" i="12"/>
  <c r="H221" i="12"/>
  <c r="J219" i="12"/>
  <c r="L217" i="12"/>
  <c r="N215" i="12"/>
  <c r="O210" i="12"/>
  <c r="F207" i="12"/>
  <c r="J203" i="12"/>
  <c r="N199" i="12"/>
  <c r="N193" i="12"/>
  <c r="S186" i="12"/>
  <c r="H180" i="12"/>
  <c r="M173" i="12"/>
  <c r="U165" i="12"/>
  <c r="B6" i="1"/>
  <c r="L505" i="12"/>
  <c r="Q504" i="12"/>
  <c r="H503" i="12"/>
  <c r="L502" i="12"/>
  <c r="P501" i="12"/>
  <c r="U500" i="12"/>
  <c r="L499" i="12"/>
  <c r="P498" i="12"/>
  <c r="T497" i="12"/>
  <c r="H497" i="12"/>
  <c r="P495" i="12"/>
  <c r="T494" i="12"/>
  <c r="G494" i="12"/>
  <c r="L493" i="12"/>
  <c r="T491" i="12"/>
  <c r="G491" i="12"/>
  <c r="K490" i="12"/>
  <c r="P489" i="12"/>
  <c r="G488" i="12"/>
  <c r="K487" i="12"/>
  <c r="O486" i="12"/>
  <c r="T485" i="12"/>
  <c r="K484" i="12"/>
  <c r="O483" i="12"/>
  <c r="S482" i="12"/>
  <c r="G482" i="12"/>
  <c r="O480" i="12"/>
  <c r="S479" i="12"/>
  <c r="F479" i="12"/>
  <c r="K478" i="12"/>
  <c r="S476" i="12"/>
  <c r="F476" i="12"/>
  <c r="J475" i="12"/>
  <c r="O474" i="12"/>
  <c r="F473" i="12"/>
  <c r="J472" i="12"/>
  <c r="N471" i="12"/>
  <c r="S470" i="12"/>
  <c r="J469" i="12"/>
  <c r="N468" i="12"/>
  <c r="R467" i="12"/>
  <c r="F467" i="12"/>
  <c r="N465" i="12"/>
  <c r="R464" i="12"/>
  <c r="V463" i="12"/>
  <c r="J463" i="12"/>
  <c r="R461" i="12"/>
  <c r="V460" i="12"/>
  <c r="I460" i="12"/>
  <c r="N459" i="12"/>
  <c r="V457" i="12"/>
  <c r="I457" i="12"/>
  <c r="M456" i="12"/>
  <c r="R455" i="12"/>
  <c r="I454" i="12"/>
  <c r="M453" i="12"/>
  <c r="Q452" i="12"/>
  <c r="V451" i="12"/>
  <c r="M450" i="12"/>
  <c r="Q449" i="12"/>
  <c r="U448" i="12"/>
  <c r="I448" i="12"/>
  <c r="Q446" i="12"/>
  <c r="U445" i="12"/>
  <c r="H445" i="12"/>
  <c r="M444" i="12"/>
  <c r="U442" i="12"/>
  <c r="H442" i="12"/>
  <c r="L441" i="12"/>
  <c r="Q440" i="12"/>
  <c r="H439" i="12"/>
  <c r="L438" i="12"/>
  <c r="P437" i="12"/>
  <c r="U436" i="12"/>
  <c r="L435" i="12"/>
  <c r="P434" i="12"/>
  <c r="T433" i="12"/>
  <c r="H433" i="12"/>
  <c r="P431" i="12"/>
  <c r="T430" i="12"/>
  <c r="G430" i="12"/>
  <c r="L429" i="12"/>
  <c r="T427" i="12"/>
  <c r="G427" i="12"/>
  <c r="K426" i="12"/>
  <c r="P425" i="12"/>
  <c r="F424" i="12"/>
  <c r="I423" i="12"/>
  <c r="L422" i="12"/>
  <c r="Q420" i="12"/>
  <c r="T419" i="12"/>
  <c r="F419" i="12"/>
  <c r="I418" i="12"/>
  <c r="K417" i="12"/>
  <c r="N416" i="12"/>
  <c r="Q415" i="12"/>
  <c r="T414" i="12"/>
  <c r="H413" i="12"/>
  <c r="K412" i="12"/>
  <c r="N411" i="12"/>
  <c r="Q410" i="12"/>
  <c r="S409" i="12"/>
  <c r="V408" i="12"/>
  <c r="H408" i="12"/>
  <c r="K407" i="12"/>
  <c r="P405" i="12"/>
  <c r="S404" i="12"/>
  <c r="V403" i="12"/>
  <c r="H403" i="12"/>
  <c r="J402" i="12"/>
  <c r="M401" i="12"/>
  <c r="P400" i="12"/>
  <c r="S399" i="12"/>
  <c r="G398" i="12"/>
  <c r="J397" i="12"/>
  <c r="M396" i="12"/>
  <c r="P395" i="12"/>
  <c r="R394" i="12"/>
  <c r="U393" i="12"/>
  <c r="G393" i="12"/>
  <c r="J392" i="12"/>
  <c r="O390" i="12"/>
  <c r="R389" i="12"/>
  <c r="U388" i="12"/>
  <c r="G388" i="12"/>
  <c r="I387" i="12"/>
  <c r="L386" i="12"/>
  <c r="O385" i="12"/>
  <c r="R384" i="12"/>
  <c r="F383" i="12"/>
  <c r="I382" i="12"/>
  <c r="L381" i="12"/>
  <c r="O380" i="12"/>
  <c r="Q379" i="12"/>
  <c r="T378" i="12"/>
  <c r="F378" i="12"/>
  <c r="I377" i="12"/>
  <c r="N375" i="12"/>
  <c r="Q374" i="12"/>
  <c r="T373" i="12"/>
  <c r="F373" i="12"/>
  <c r="H372" i="12"/>
  <c r="K371" i="12"/>
  <c r="N370" i="12"/>
  <c r="Q369" i="12"/>
  <c r="V367" i="12"/>
  <c r="H367" i="12"/>
  <c r="K366" i="12"/>
  <c r="N365" i="12"/>
  <c r="P364" i="12"/>
  <c r="S363" i="12"/>
  <c r="V362" i="12"/>
  <c r="H362" i="12"/>
  <c r="M360" i="12"/>
  <c r="P359" i="12"/>
  <c r="S358" i="12"/>
  <c r="V357" i="12"/>
  <c r="G357" i="12"/>
  <c r="J356" i="12"/>
  <c r="M355" i="12"/>
  <c r="P354" i="12"/>
  <c r="U352" i="12"/>
  <c r="G352" i="12"/>
  <c r="J351" i="12"/>
  <c r="M350" i="12"/>
  <c r="O349" i="12"/>
  <c r="R348" i="12"/>
  <c r="U347" i="12"/>
  <c r="G347" i="12"/>
  <c r="L345" i="12"/>
  <c r="O344" i="12"/>
  <c r="R343" i="12"/>
  <c r="U342" i="12"/>
  <c r="F342" i="12"/>
  <c r="I341" i="12"/>
  <c r="L340" i="12"/>
  <c r="O339" i="12"/>
  <c r="T337" i="12"/>
  <c r="F337" i="12"/>
  <c r="I336" i="12"/>
  <c r="L335" i="12"/>
  <c r="N334" i="12"/>
  <c r="Q333" i="12"/>
  <c r="T332" i="12"/>
  <c r="F332" i="12"/>
  <c r="K330" i="12"/>
  <c r="N329" i="12"/>
  <c r="Q328" i="12"/>
  <c r="T327" i="12"/>
  <c r="V326" i="12"/>
  <c r="H326" i="12"/>
  <c r="K325" i="12"/>
  <c r="N324" i="12"/>
  <c r="S322" i="12"/>
  <c r="V321" i="12"/>
  <c r="H321" i="12"/>
  <c r="K320" i="12"/>
  <c r="M319" i="12"/>
  <c r="P318" i="12"/>
  <c r="S317" i="12"/>
  <c r="V316" i="12"/>
  <c r="J315" i="12"/>
  <c r="M314" i="12"/>
  <c r="P313" i="12"/>
  <c r="S312" i="12"/>
  <c r="U311" i="12"/>
  <c r="G311" i="12"/>
  <c r="J310" i="12"/>
  <c r="M309" i="12"/>
  <c r="R307" i="12"/>
  <c r="U306" i="12"/>
  <c r="G306" i="12"/>
  <c r="D493" i="12"/>
  <c r="D478" i="12"/>
  <c r="D464" i="12"/>
  <c r="D450" i="12"/>
  <c r="D436" i="12"/>
  <c r="D407" i="12"/>
  <c r="D393" i="12"/>
  <c r="D379" i="12"/>
  <c r="D365" i="12"/>
  <c r="D350" i="12"/>
  <c r="D336" i="12"/>
  <c r="D322" i="12"/>
  <c r="D308" i="12"/>
  <c r="B479" i="12"/>
  <c r="B465" i="12"/>
  <c r="B451" i="12"/>
  <c r="B437" i="12"/>
  <c r="B422" i="12"/>
  <c r="B408" i="12"/>
  <c r="B394" i="12"/>
  <c r="B380" i="12"/>
  <c r="B351" i="12"/>
  <c r="B337" i="12"/>
  <c r="B323" i="12"/>
  <c r="B309" i="12"/>
  <c r="B294" i="12"/>
  <c r="B280" i="12"/>
  <c r="B266" i="12"/>
  <c r="B252" i="12"/>
  <c r="B223" i="12"/>
  <c r="B209" i="12"/>
  <c r="B195" i="12"/>
  <c r="B181" i="12"/>
  <c r="B166" i="12"/>
  <c r="B152" i="12"/>
  <c r="B138" i="12"/>
  <c r="B124" i="12"/>
  <c r="B95" i="12"/>
  <c r="B81" i="12"/>
  <c r="B67" i="12"/>
  <c r="B53" i="12"/>
  <c r="B38" i="12"/>
  <c r="B24" i="12"/>
  <c r="B10" i="12"/>
  <c r="O305" i="12"/>
  <c r="F304" i="12"/>
  <c r="I303" i="12"/>
  <c r="L302" i="12"/>
  <c r="O301" i="12"/>
  <c r="Q300" i="12"/>
  <c r="T299" i="12"/>
  <c r="F299" i="12"/>
  <c r="I298" i="12"/>
  <c r="J297" i="12"/>
  <c r="K296" i="12"/>
  <c r="K295" i="12"/>
  <c r="J294" i="12"/>
  <c r="G292" i="12"/>
  <c r="F291" i="12"/>
  <c r="T289" i="12"/>
  <c r="T288" i="12"/>
  <c r="S287" i="12"/>
  <c r="R286" i="12"/>
  <c r="O284" i="12"/>
  <c r="M283" i="12"/>
  <c r="H282" i="12"/>
  <c r="S280" i="12"/>
  <c r="K279" i="12"/>
  <c r="U212" i="12"/>
  <c r="K210" i="12"/>
  <c r="M193" i="12"/>
  <c r="G180" i="12"/>
  <c r="L173" i="12"/>
  <c r="G165" i="12"/>
  <c r="B80" i="2"/>
  <c r="B76" i="2"/>
  <c r="B72" i="2"/>
  <c r="B68" i="2"/>
  <c r="B64" i="2"/>
  <c r="B60" i="2"/>
  <c r="B56" i="2"/>
  <c r="B52" i="2"/>
  <c r="B48" i="2"/>
  <c r="B44" i="2"/>
  <c r="B40" i="2"/>
  <c r="B36" i="2"/>
  <c r="B32" i="2"/>
  <c r="B28" i="2"/>
  <c r="B24" i="2"/>
  <c r="B20" i="2"/>
  <c r="B16" i="2"/>
  <c r="B12" i="2"/>
  <c r="B8" i="2"/>
  <c r="B504" i="1"/>
  <c r="B500" i="1"/>
  <c r="B496" i="1"/>
  <c r="B492" i="1"/>
  <c r="B488" i="1"/>
  <c r="B484" i="1"/>
  <c r="B480" i="1"/>
  <c r="B476" i="1"/>
  <c r="B472" i="1"/>
  <c r="B468" i="1"/>
  <c r="B464" i="1"/>
  <c r="B460" i="1"/>
  <c r="B456" i="1"/>
  <c r="B452" i="1"/>
  <c r="B448" i="1"/>
  <c r="B444" i="1"/>
  <c r="B440" i="1"/>
  <c r="B436" i="1"/>
  <c r="B432" i="1"/>
  <c r="B428" i="1"/>
  <c r="B424" i="1"/>
  <c r="B420" i="1"/>
  <c r="B416" i="1"/>
  <c r="B412" i="1"/>
  <c r="B408" i="1"/>
  <c r="B404" i="1"/>
  <c r="B400" i="1"/>
  <c r="B396" i="1"/>
  <c r="B392" i="1"/>
  <c r="B388" i="1"/>
  <c r="B384" i="1"/>
  <c r="B380" i="1"/>
  <c r="B376" i="1"/>
  <c r="B372" i="1"/>
  <c r="B368" i="1"/>
  <c r="B364" i="1"/>
  <c r="B360" i="1"/>
  <c r="B356" i="1"/>
  <c r="B352" i="1"/>
  <c r="B348" i="1"/>
  <c r="B344" i="1"/>
  <c r="B340" i="1"/>
  <c r="B336" i="1"/>
  <c r="B332" i="1"/>
  <c r="B328" i="1"/>
  <c r="B324" i="1"/>
  <c r="B320" i="1"/>
  <c r="B316" i="1"/>
  <c r="B312" i="1"/>
  <c r="B308" i="1"/>
  <c r="B303" i="1"/>
  <c r="B299" i="1"/>
  <c r="B295" i="1"/>
  <c r="B291" i="1"/>
  <c r="B287" i="1"/>
  <c r="B283" i="1"/>
  <c r="B279" i="1"/>
  <c r="B275" i="1"/>
  <c r="B271" i="1"/>
  <c r="B267" i="1"/>
  <c r="B263" i="1"/>
  <c r="B259" i="1"/>
  <c r="B255" i="1"/>
  <c r="B251" i="1"/>
  <c r="B247" i="1"/>
  <c r="B243" i="1"/>
  <c r="B239" i="1"/>
  <c r="B235" i="1"/>
  <c r="B231" i="1"/>
  <c r="B227" i="1"/>
  <c r="B223" i="1"/>
  <c r="B219" i="1"/>
  <c r="B215" i="1"/>
  <c r="B211" i="1"/>
  <c r="B207" i="1"/>
  <c r="B203" i="1"/>
  <c r="B199" i="1"/>
  <c r="B195" i="1"/>
  <c r="B191" i="1"/>
  <c r="B187" i="1"/>
  <c r="B183" i="1"/>
  <c r="B179" i="1"/>
  <c r="B175" i="1"/>
  <c r="B171" i="1"/>
  <c r="B167" i="1"/>
  <c r="B163" i="1"/>
  <c r="B159" i="1"/>
  <c r="B155" i="1"/>
  <c r="B151" i="1"/>
  <c r="B147" i="1"/>
  <c r="B143" i="1"/>
  <c r="B139" i="1"/>
  <c r="B135" i="1"/>
  <c r="B131" i="1"/>
  <c r="B127" i="1"/>
  <c r="B123" i="1"/>
  <c r="B119" i="1"/>
  <c r="B115" i="1"/>
  <c r="B111" i="1"/>
  <c r="B107" i="1"/>
  <c r="B103" i="1"/>
  <c r="B99" i="1"/>
  <c r="B95" i="1"/>
  <c r="B91" i="1"/>
  <c r="B87" i="1"/>
  <c r="B83" i="1"/>
  <c r="B79" i="1"/>
  <c r="B75" i="1"/>
  <c r="B71" i="1"/>
  <c r="B67" i="1"/>
  <c r="B63" i="1"/>
  <c r="B59" i="1"/>
  <c r="B55" i="1"/>
  <c r="B51" i="1"/>
  <c r="B47" i="1"/>
  <c r="B43" i="1"/>
  <c r="B39" i="1"/>
  <c r="B35" i="1"/>
  <c r="B31" i="1"/>
  <c r="B27" i="1"/>
  <c r="B23" i="1"/>
  <c r="B19" i="1"/>
  <c r="B15" i="1"/>
  <c r="B11" i="1"/>
  <c r="K505" i="12"/>
  <c r="P504" i="12"/>
  <c r="T503" i="12"/>
  <c r="G503" i="12"/>
  <c r="O501" i="12"/>
  <c r="T500" i="12"/>
  <c r="G500" i="12"/>
  <c r="K499" i="12"/>
  <c r="S497" i="12"/>
  <c r="G497" i="12"/>
  <c r="K496" i="12"/>
  <c r="O495" i="12"/>
  <c r="F494" i="12"/>
  <c r="K493" i="12"/>
  <c r="O492" i="12"/>
  <c r="S491" i="12"/>
  <c r="J490" i="12"/>
  <c r="O489" i="12"/>
  <c r="S488" i="12"/>
  <c r="F488" i="12"/>
  <c r="N486" i="12"/>
  <c r="S485" i="12"/>
  <c r="F485" i="12"/>
  <c r="J484" i="12"/>
  <c r="R482" i="12"/>
  <c r="F482" i="12"/>
  <c r="J481" i="12"/>
  <c r="N480" i="12"/>
  <c r="V478" i="12"/>
  <c r="J478" i="12"/>
  <c r="N477" i="12"/>
  <c r="R476" i="12"/>
  <c r="I475" i="12"/>
  <c r="N474" i="12"/>
  <c r="R473" i="12"/>
  <c r="V472" i="12"/>
  <c r="M471" i="12"/>
  <c r="R470" i="12"/>
  <c r="V469" i="12"/>
  <c r="I469" i="12"/>
  <c r="Q467" i="12"/>
  <c r="V466" i="12"/>
  <c r="I466" i="12"/>
  <c r="M465" i="12"/>
  <c r="U463" i="12"/>
  <c r="I463" i="12"/>
  <c r="M462" i="12"/>
  <c r="Q461" i="12"/>
  <c r="H460" i="12"/>
  <c r="M459" i="12"/>
  <c r="Q458" i="12"/>
  <c r="U457" i="12"/>
  <c r="L456" i="12"/>
  <c r="Q455" i="12"/>
  <c r="U454" i="12"/>
  <c r="H454" i="12"/>
  <c r="P452" i="12"/>
  <c r="U451" i="12"/>
  <c r="H451" i="12"/>
  <c r="L450" i="12"/>
  <c r="T448" i="12"/>
  <c r="H448" i="12"/>
  <c r="L447" i="12"/>
  <c r="P446" i="12"/>
  <c r="G445" i="12"/>
  <c r="L444" i="12"/>
  <c r="P443" i="12"/>
  <c r="T442" i="12"/>
  <c r="K441" i="12"/>
  <c r="P440" i="12"/>
  <c r="T439" i="12"/>
  <c r="G439" i="12"/>
  <c r="O437" i="12"/>
  <c r="T436" i="12"/>
  <c r="G436" i="12"/>
  <c r="K435" i="12"/>
  <c r="S433" i="12"/>
  <c r="G433" i="12"/>
  <c r="K432" i="12"/>
  <c r="O431" i="12"/>
  <c r="F430" i="12"/>
  <c r="K429" i="12"/>
  <c r="O428" i="12"/>
  <c r="S427" i="12"/>
  <c r="J426" i="12"/>
  <c r="O425" i="12"/>
  <c r="S424" i="12"/>
  <c r="V423" i="12"/>
  <c r="H423" i="12"/>
  <c r="K422" i="12"/>
  <c r="N421" i="12"/>
  <c r="P420" i="12"/>
  <c r="S419" i="12"/>
  <c r="V418" i="12"/>
  <c r="H418" i="12"/>
  <c r="M416" i="12"/>
  <c r="P415" i="12"/>
  <c r="S414" i="12"/>
  <c r="V413" i="12"/>
  <c r="G413" i="12"/>
  <c r="J412" i="12"/>
  <c r="M411" i="12"/>
  <c r="P410" i="12"/>
  <c r="U408" i="12"/>
  <c r="G408" i="12"/>
  <c r="J407" i="12"/>
  <c r="M406" i="12"/>
  <c r="O405" i="12"/>
  <c r="R404" i="12"/>
  <c r="U403" i="12"/>
  <c r="G403" i="12"/>
  <c r="L401" i="12"/>
  <c r="O400" i="12"/>
  <c r="R399" i="12"/>
  <c r="U398" i="12"/>
  <c r="F398" i="12"/>
  <c r="I397" i="12"/>
  <c r="L396" i="12"/>
  <c r="O395" i="12"/>
  <c r="T393" i="12"/>
  <c r="F393" i="12"/>
  <c r="I392" i="12"/>
  <c r="L391" i="12"/>
  <c r="N390" i="12"/>
  <c r="Q389" i="12"/>
  <c r="T388" i="12"/>
  <c r="F388" i="12"/>
  <c r="K386" i="12"/>
  <c r="N385" i="12"/>
  <c r="Q384" i="12"/>
  <c r="T383" i="12"/>
  <c r="V382" i="12"/>
  <c r="H382" i="12"/>
  <c r="K381" i="12"/>
  <c r="N380" i="12"/>
  <c r="S378" i="12"/>
  <c r="V377" i="12"/>
  <c r="H377" i="12"/>
  <c r="K376" i="12"/>
  <c r="M375" i="12"/>
  <c r="P374" i="12"/>
  <c r="S373" i="12"/>
  <c r="V372" i="12"/>
  <c r="J371" i="12"/>
  <c r="M370" i="12"/>
  <c r="P369" i="12"/>
  <c r="S368" i="12"/>
  <c r="U367" i="12"/>
  <c r="G367" i="12"/>
  <c r="J366" i="12"/>
  <c r="M365" i="12"/>
  <c r="R363" i="12"/>
  <c r="U362" i="12"/>
  <c r="G362" i="12"/>
  <c r="J361" i="12"/>
  <c r="L360" i="12"/>
  <c r="O359" i="12"/>
  <c r="R358" i="12"/>
  <c r="U357" i="12"/>
  <c r="I356" i="12"/>
  <c r="L355" i="12"/>
  <c r="O354" i="12"/>
  <c r="R353" i="12"/>
  <c r="T352" i="12"/>
  <c r="F352" i="12"/>
  <c r="I351" i="12"/>
  <c r="L350" i="12"/>
  <c r="Q348" i="12"/>
  <c r="T347" i="12"/>
  <c r="F347" i="12"/>
  <c r="I346" i="12"/>
  <c r="K345" i="12"/>
  <c r="N344" i="12"/>
  <c r="Q343" i="12"/>
  <c r="T342" i="12"/>
  <c r="H341" i="12"/>
  <c r="K340" i="12"/>
  <c r="N339" i="12"/>
  <c r="Q338" i="12"/>
  <c r="S337" i="12"/>
  <c r="V336" i="12"/>
  <c r="H336" i="12"/>
  <c r="K335" i="12"/>
  <c r="P333" i="12"/>
  <c r="S332" i="12"/>
  <c r="V331" i="12"/>
  <c r="H331" i="12"/>
  <c r="J330" i="12"/>
  <c r="M329" i="12"/>
  <c r="P328" i="12"/>
  <c r="S327" i="12"/>
  <c r="G326" i="12"/>
  <c r="J325" i="12"/>
  <c r="M324" i="12"/>
  <c r="P323" i="12"/>
  <c r="R322" i="12"/>
  <c r="U321" i="12"/>
  <c r="G321" i="12"/>
  <c r="J320" i="12"/>
  <c r="O318" i="12"/>
  <c r="R317" i="12"/>
  <c r="U316" i="12"/>
  <c r="G316" i="12"/>
  <c r="I315" i="12"/>
  <c r="L314" i="12"/>
  <c r="O313" i="12"/>
  <c r="R312" i="12"/>
  <c r="F311" i="12"/>
  <c r="I310" i="12"/>
  <c r="L309" i="12"/>
  <c r="O308" i="12"/>
  <c r="Q307" i="12"/>
  <c r="T306" i="12"/>
  <c r="F306" i="12"/>
  <c r="D492" i="12"/>
  <c r="D463" i="12"/>
  <c r="D449" i="12"/>
  <c r="D435" i="12"/>
  <c r="D421" i="12"/>
  <c r="D406" i="12"/>
  <c r="D392" i="12"/>
  <c r="D378" i="12"/>
  <c r="D364" i="12"/>
  <c r="D335" i="12"/>
  <c r="D321" i="12"/>
  <c r="D307" i="12"/>
  <c r="B493" i="12"/>
  <c r="B478" i="12"/>
  <c r="B464" i="12"/>
  <c r="B450" i="12"/>
  <c r="B436" i="12"/>
  <c r="B407" i="12"/>
  <c r="B393" i="12"/>
  <c r="B379" i="12"/>
  <c r="B365" i="12"/>
  <c r="B350" i="12"/>
  <c r="B336" i="12"/>
  <c r="B322" i="12"/>
  <c r="B308" i="12"/>
  <c r="B279" i="12"/>
  <c r="B265" i="12"/>
  <c r="B251" i="12"/>
  <c r="B237" i="12"/>
  <c r="B222" i="12"/>
  <c r="B208" i="12"/>
  <c r="B194" i="12"/>
  <c r="B180" i="12"/>
  <c r="B151" i="12"/>
  <c r="B137" i="12"/>
  <c r="B123" i="12"/>
  <c r="B109" i="12"/>
  <c r="B94" i="12"/>
  <c r="B80" i="12"/>
  <c r="B66" i="12"/>
  <c r="B52" i="12"/>
  <c r="B23" i="12"/>
  <c r="B9" i="12"/>
  <c r="N305" i="12"/>
  <c r="T304" i="12"/>
  <c r="V303" i="12"/>
  <c r="H303" i="12"/>
  <c r="K302" i="12"/>
  <c r="N301" i="12"/>
  <c r="S299" i="12"/>
  <c r="V298" i="12"/>
  <c r="H298" i="12"/>
  <c r="I297" i="12"/>
  <c r="J296" i="12"/>
  <c r="J295" i="12"/>
  <c r="G294" i="12"/>
  <c r="G293" i="12"/>
  <c r="F292" i="12"/>
  <c r="V290" i="12"/>
  <c r="S288" i="12"/>
  <c r="R287" i="12"/>
  <c r="O286" i="12"/>
  <c r="O285" i="12"/>
  <c r="N284" i="12"/>
  <c r="J283" i="12"/>
  <c r="G282" i="12"/>
  <c r="R280" i="12"/>
  <c r="J279" i="12"/>
  <c r="N277" i="12"/>
  <c r="P275" i="12"/>
  <c r="R273" i="12"/>
  <c r="T271" i="12"/>
  <c r="V269" i="12"/>
  <c r="G268" i="12"/>
  <c r="I266" i="12"/>
  <c r="K264" i="12"/>
  <c r="M262" i="12"/>
  <c r="O260" i="12"/>
  <c r="Q258" i="12"/>
  <c r="S256" i="12"/>
  <c r="U254" i="12"/>
  <c r="F253" i="12"/>
  <c r="H251" i="12"/>
  <c r="J249" i="12"/>
  <c r="L247" i="12"/>
  <c r="N245" i="12"/>
  <c r="P243" i="12"/>
  <c r="R241" i="12"/>
  <c r="T239" i="12"/>
  <c r="V237" i="12"/>
  <c r="G236" i="12"/>
  <c r="I234" i="12"/>
  <c r="K232" i="12"/>
  <c r="M230" i="12"/>
  <c r="O228" i="12"/>
  <c r="Q226" i="12"/>
  <c r="S224" i="12"/>
  <c r="U222" i="12"/>
  <c r="F221" i="12"/>
  <c r="H219" i="12"/>
  <c r="J217" i="12"/>
  <c r="J215" i="12"/>
  <c r="Q212" i="12"/>
  <c r="O206" i="12"/>
  <c r="S202" i="12"/>
  <c r="F199" i="12"/>
  <c r="Q192" i="12"/>
  <c r="V185" i="12"/>
  <c r="J179" i="12"/>
  <c r="P172" i="12"/>
  <c r="I164" i="12"/>
  <c r="O504" i="12"/>
  <c r="S503" i="12"/>
  <c r="F503" i="12"/>
  <c r="K502" i="12"/>
  <c r="S500" i="12"/>
  <c r="F500" i="12"/>
  <c r="J499" i="12"/>
  <c r="O498" i="12"/>
  <c r="F497" i="12"/>
  <c r="J496" i="12"/>
  <c r="N495" i="12"/>
  <c r="S494" i="12"/>
  <c r="J493" i="12"/>
  <c r="N492" i="12"/>
  <c r="R491" i="12"/>
  <c r="F491" i="12"/>
  <c r="N489" i="12"/>
  <c r="R488" i="12"/>
  <c r="V487" i="12"/>
  <c r="J487" i="12"/>
  <c r="R485" i="12"/>
  <c r="V484" i="12"/>
  <c r="I484" i="12"/>
  <c r="N483" i="12"/>
  <c r="V481" i="12"/>
  <c r="I481" i="12"/>
  <c r="M480" i="12"/>
  <c r="R479" i="12"/>
  <c r="I478" i="12"/>
  <c r="M477" i="12"/>
  <c r="Q476" i="12"/>
  <c r="V475" i="12"/>
  <c r="M474" i="12"/>
  <c r="Q473" i="12"/>
  <c r="U472" i="12"/>
  <c r="I472" i="12"/>
  <c r="Q470" i="12"/>
  <c r="U469" i="12"/>
  <c r="H469" i="12"/>
  <c r="M468" i="12"/>
  <c r="U466" i="12"/>
  <c r="H466" i="12"/>
  <c r="L465" i="12"/>
  <c r="Q464" i="12"/>
  <c r="H463" i="12"/>
  <c r="L462" i="12"/>
  <c r="P461" i="12"/>
  <c r="U460" i="12"/>
  <c r="L459" i="12"/>
  <c r="P458" i="12"/>
  <c r="T457" i="12"/>
  <c r="H457" i="12"/>
  <c r="P455" i="12"/>
  <c r="T454" i="12"/>
  <c r="G454" i="12"/>
  <c r="L453" i="12"/>
  <c r="T451" i="12"/>
  <c r="G451" i="12"/>
  <c r="K450" i="12"/>
  <c r="P449" i="12"/>
  <c r="G448" i="12"/>
  <c r="K447" i="12"/>
  <c r="O446" i="12"/>
  <c r="T445" i="12"/>
  <c r="K444" i="12"/>
  <c r="O443" i="12"/>
  <c r="S442" i="12"/>
  <c r="G442" i="12"/>
  <c r="O440" i="12"/>
  <c r="S439" i="12"/>
  <c r="F439" i="12"/>
  <c r="K438" i="12"/>
  <c r="S436" i="12"/>
  <c r="F436" i="12"/>
  <c r="J435" i="12"/>
  <c r="O434" i="12"/>
  <c r="F433" i="12"/>
  <c r="J432" i="12"/>
  <c r="N431" i="12"/>
  <c r="S430" i="12"/>
  <c r="J429" i="12"/>
  <c r="N428" i="12"/>
  <c r="R427" i="12"/>
  <c r="F427" i="12"/>
  <c r="N425" i="12"/>
  <c r="R424" i="12"/>
  <c r="U423" i="12"/>
  <c r="G423" i="12"/>
  <c r="J422" i="12"/>
  <c r="M421" i="12"/>
  <c r="R419" i="12"/>
  <c r="U418" i="12"/>
  <c r="G418" i="12"/>
  <c r="J417" i="12"/>
  <c r="L416" i="12"/>
  <c r="O415" i="12"/>
  <c r="R414" i="12"/>
  <c r="U413" i="12"/>
  <c r="I412" i="12"/>
  <c r="L411" i="12"/>
  <c r="O410" i="12"/>
  <c r="R409" i="12"/>
  <c r="T408" i="12"/>
  <c r="F408" i="12"/>
  <c r="I407" i="12"/>
  <c r="L406" i="12"/>
  <c r="Q404" i="12"/>
  <c r="T403" i="12"/>
  <c r="F403" i="12"/>
  <c r="I402" i="12"/>
  <c r="K401" i="12"/>
  <c r="N400" i="12"/>
  <c r="Q399" i="12"/>
  <c r="T398" i="12"/>
  <c r="H397" i="12"/>
  <c r="K396" i="12"/>
  <c r="N395" i="12"/>
  <c r="Q394" i="12"/>
  <c r="S393" i="12"/>
  <c r="V392" i="12"/>
  <c r="H392" i="12"/>
  <c r="K391" i="12"/>
  <c r="P389" i="12"/>
  <c r="S388" i="12"/>
  <c r="V387" i="12"/>
  <c r="H387" i="12"/>
  <c r="J386" i="12"/>
  <c r="M385" i="12"/>
  <c r="P384" i="12"/>
  <c r="S383" i="12"/>
  <c r="G382" i="12"/>
  <c r="J381" i="12"/>
  <c r="M380" i="12"/>
  <c r="P379" i="12"/>
  <c r="R378" i="12"/>
  <c r="U377" i="12"/>
  <c r="G377" i="12"/>
  <c r="J376" i="12"/>
  <c r="O374" i="12"/>
  <c r="R373" i="12"/>
  <c r="U372" i="12"/>
  <c r="G372" i="12"/>
  <c r="I371" i="12"/>
  <c r="L370" i="12"/>
  <c r="O369" i="12"/>
  <c r="R368" i="12"/>
  <c r="F367" i="12"/>
  <c r="I366" i="12"/>
  <c r="L365" i="12"/>
  <c r="O364" i="12"/>
  <c r="Q363" i="12"/>
  <c r="T362" i="12"/>
  <c r="F362" i="12"/>
  <c r="I361" i="12"/>
  <c r="N359" i="12"/>
  <c r="Q358" i="12"/>
  <c r="T357" i="12"/>
  <c r="F357" i="12"/>
  <c r="H356" i="12"/>
  <c r="K355" i="12"/>
  <c r="N354" i="12"/>
  <c r="Q353" i="12"/>
  <c r="V351" i="12"/>
  <c r="H351" i="12"/>
  <c r="K350" i="12"/>
  <c r="N349" i="12"/>
  <c r="P348" i="12"/>
  <c r="S347" i="12"/>
  <c r="V346" i="12"/>
  <c r="H346" i="12"/>
  <c r="M344" i="12"/>
  <c r="P343" i="12"/>
  <c r="S342" i="12"/>
  <c r="V341" i="12"/>
  <c r="G341" i="12"/>
  <c r="J340" i="12"/>
  <c r="M339" i="12"/>
  <c r="P338" i="12"/>
  <c r="U336" i="12"/>
  <c r="G336" i="12"/>
  <c r="J335" i="12"/>
  <c r="M334" i="12"/>
  <c r="O333" i="12"/>
  <c r="R332" i="12"/>
  <c r="U331" i="12"/>
  <c r="G331" i="12"/>
  <c r="L329" i="12"/>
  <c r="O328" i="12"/>
  <c r="R327" i="12"/>
  <c r="U326" i="12"/>
  <c r="F326" i="12"/>
  <c r="I325" i="12"/>
  <c r="L324" i="12"/>
  <c r="O323" i="12"/>
  <c r="T321" i="12"/>
  <c r="F321" i="12"/>
  <c r="I320" i="12"/>
  <c r="L319" i="12"/>
  <c r="N318" i="12"/>
  <c r="Q317" i="12"/>
  <c r="T316" i="12"/>
  <c r="F316" i="12"/>
  <c r="K314" i="12"/>
  <c r="N313" i="12"/>
  <c r="Q312" i="12"/>
  <c r="T311" i="12"/>
  <c r="V310" i="12"/>
  <c r="H310" i="12"/>
  <c r="K309" i="12"/>
  <c r="N308" i="12"/>
  <c r="S306" i="12"/>
  <c r="D505" i="12"/>
  <c r="D491" i="12"/>
  <c r="D477" i="12"/>
  <c r="D462" i="12"/>
  <c r="D448" i="12"/>
  <c r="D434" i="12"/>
  <c r="D420" i="12"/>
  <c r="D391" i="12"/>
  <c r="D377" i="12"/>
  <c r="D363" i="12"/>
  <c r="D349" i="12"/>
  <c r="D334" i="12"/>
  <c r="D320" i="12"/>
  <c r="D306" i="12"/>
  <c r="B492" i="12"/>
  <c r="B463" i="12"/>
  <c r="B449" i="12"/>
  <c r="B435" i="12"/>
  <c r="B421" i="12"/>
  <c r="B406" i="12"/>
  <c r="B392" i="12"/>
  <c r="B378" i="12"/>
  <c r="B364" i="12"/>
  <c r="B335" i="12"/>
  <c r="B321" i="12"/>
  <c r="B307" i="12"/>
  <c r="B293" i="12"/>
  <c r="B278" i="12"/>
  <c r="B264" i="12"/>
  <c r="B250" i="12"/>
  <c r="B236" i="12"/>
  <c r="B207" i="12"/>
  <c r="B193" i="12"/>
  <c r="B179" i="12"/>
  <c r="B165" i="12"/>
  <c r="B150" i="12"/>
  <c r="B136" i="12"/>
  <c r="B122" i="12"/>
  <c r="B108" i="12"/>
  <c r="B79" i="12"/>
  <c r="B65" i="12"/>
  <c r="B51" i="12"/>
  <c r="B37" i="12"/>
  <c r="B22" i="12"/>
  <c r="B8" i="12"/>
  <c r="M305" i="12"/>
  <c r="S304" i="12"/>
  <c r="G303" i="12"/>
  <c r="J302" i="12"/>
  <c r="M301" i="12"/>
  <c r="P300" i="12"/>
  <c r="R299" i="12"/>
  <c r="U298" i="12"/>
  <c r="G298" i="12"/>
  <c r="H297" i="12"/>
  <c r="I296" i="12"/>
  <c r="I295" i="12"/>
  <c r="F293" i="12"/>
  <c r="V291" i="12"/>
  <c r="S290" i="12"/>
  <c r="S289" i="12"/>
  <c r="R288" i="12"/>
  <c r="Q287" i="12"/>
  <c r="N285" i="12"/>
  <c r="M284" i="12"/>
  <c r="F282" i="12"/>
  <c r="Q280" i="12"/>
  <c r="F279" i="12"/>
  <c r="L277" i="12"/>
  <c r="N275" i="12"/>
  <c r="P273" i="12"/>
  <c r="R271" i="12"/>
  <c r="T269" i="12"/>
  <c r="V267" i="12"/>
  <c r="G266" i="12"/>
  <c r="I264" i="12"/>
  <c r="K262" i="12"/>
  <c r="M260" i="12"/>
  <c r="O258" i="12"/>
  <c r="Q256" i="12"/>
  <c r="S254" i="12"/>
  <c r="U252" i="12"/>
  <c r="F251" i="12"/>
  <c r="H249" i="12"/>
  <c r="J247" i="12"/>
  <c r="L245" i="12"/>
  <c r="N243" i="12"/>
  <c r="P241" i="12"/>
  <c r="R239" i="12"/>
  <c r="T237" i="12"/>
  <c r="V235" i="12"/>
  <c r="G234" i="12"/>
  <c r="I232" i="12"/>
  <c r="K230" i="12"/>
  <c r="M228" i="12"/>
  <c r="O226" i="12"/>
  <c r="Q224" i="12"/>
  <c r="S222" i="12"/>
  <c r="U220" i="12"/>
  <c r="F219" i="12"/>
  <c r="H217" i="12"/>
  <c r="F215" i="12"/>
  <c r="G210" i="12"/>
  <c r="P192" i="12"/>
  <c r="U185" i="12"/>
  <c r="O172" i="12"/>
  <c r="L163" i="12"/>
  <c r="B5" i="1"/>
  <c r="J505" i="12"/>
  <c r="N504" i="12"/>
  <c r="V502" i="12"/>
  <c r="J502" i="12"/>
  <c r="N501" i="12"/>
  <c r="R500" i="12"/>
  <c r="I499" i="12"/>
  <c r="N498" i="12"/>
  <c r="R497" i="12"/>
  <c r="V496" i="12"/>
  <c r="M495" i="12"/>
  <c r="R494" i="12"/>
  <c r="V493" i="12"/>
  <c r="I493" i="12"/>
  <c r="Q491" i="12"/>
  <c r="V490" i="12"/>
  <c r="I490" i="12"/>
  <c r="M489" i="12"/>
  <c r="U487" i="12"/>
  <c r="I487" i="12"/>
  <c r="M486" i="12"/>
  <c r="Q485" i="12"/>
  <c r="H484" i="12"/>
  <c r="M483" i="12"/>
  <c r="Q482" i="12"/>
  <c r="U481" i="12"/>
  <c r="L480" i="12"/>
  <c r="Q479" i="12"/>
  <c r="U478" i="12"/>
  <c r="H478" i="12"/>
  <c r="P476" i="12"/>
  <c r="U475" i="12"/>
  <c r="H475" i="12"/>
  <c r="L474" i="12"/>
  <c r="T472" i="12"/>
  <c r="H472" i="12"/>
  <c r="L471" i="12"/>
  <c r="P470" i="12"/>
  <c r="G469" i="12"/>
  <c r="L468" i="12"/>
  <c r="P467" i="12"/>
  <c r="T466" i="12"/>
  <c r="K465" i="12"/>
  <c r="P464" i="12"/>
  <c r="T463" i="12"/>
  <c r="G463" i="12"/>
  <c r="O461" i="12"/>
  <c r="T460" i="12"/>
  <c r="G460" i="12"/>
  <c r="K459" i="12"/>
  <c r="S457" i="12"/>
  <c r="G457" i="12"/>
  <c r="K456" i="12"/>
  <c r="O455" i="12"/>
  <c r="F454" i="12"/>
  <c r="K453" i="12"/>
  <c r="O452" i="12"/>
  <c r="S451" i="12"/>
  <c r="J450" i="12"/>
  <c r="O449" i="12"/>
  <c r="S448" i="12"/>
  <c r="F448" i="12"/>
  <c r="N446" i="12"/>
  <c r="S445" i="12"/>
  <c r="F445" i="12"/>
  <c r="J444" i="12"/>
  <c r="R442" i="12"/>
  <c r="F442" i="12"/>
  <c r="J441" i="12"/>
  <c r="N440" i="12"/>
  <c r="V438" i="12"/>
  <c r="J438" i="12"/>
  <c r="N437" i="12"/>
  <c r="R436" i="12"/>
  <c r="I435" i="12"/>
  <c r="N434" i="12"/>
  <c r="R433" i="12"/>
  <c r="V432" i="12"/>
  <c r="M431" i="12"/>
  <c r="R430" i="12"/>
  <c r="V429" i="12"/>
  <c r="I429" i="12"/>
  <c r="Q427" i="12"/>
  <c r="V426" i="12"/>
  <c r="I426" i="12"/>
  <c r="M425" i="12"/>
  <c r="F423" i="12"/>
  <c r="I422" i="12"/>
  <c r="L421" i="12"/>
  <c r="O420" i="12"/>
  <c r="Q419" i="12"/>
  <c r="T418" i="12"/>
  <c r="F418" i="12"/>
  <c r="I417" i="12"/>
  <c r="N415" i="12"/>
  <c r="Q414" i="12"/>
  <c r="T413" i="12"/>
  <c r="F413" i="12"/>
  <c r="H412" i="12"/>
  <c r="K411" i="12"/>
  <c r="N410" i="12"/>
  <c r="Q409" i="12"/>
  <c r="V407" i="12"/>
  <c r="H407" i="12"/>
  <c r="K406" i="12"/>
  <c r="N405" i="12"/>
  <c r="P404" i="12"/>
  <c r="S403" i="12"/>
  <c r="V402" i="12"/>
  <c r="H402" i="12"/>
  <c r="M400" i="12"/>
  <c r="P399" i="12"/>
  <c r="S398" i="12"/>
  <c r="V397" i="12"/>
  <c r="G397" i="12"/>
  <c r="J396" i="12"/>
  <c r="M395" i="12"/>
  <c r="P394" i="12"/>
  <c r="U392" i="12"/>
  <c r="G392" i="12"/>
  <c r="J391" i="12"/>
  <c r="M390" i="12"/>
  <c r="O389" i="12"/>
  <c r="R388" i="12"/>
  <c r="U387" i="12"/>
  <c r="G387" i="12"/>
  <c r="L385" i="12"/>
  <c r="O384" i="12"/>
  <c r="R383" i="12"/>
  <c r="U382" i="12"/>
  <c r="F382" i="12"/>
  <c r="I381" i="12"/>
  <c r="L380" i="12"/>
  <c r="O379" i="12"/>
  <c r="T377" i="12"/>
  <c r="F377" i="12"/>
  <c r="I376" i="12"/>
  <c r="L375" i="12"/>
  <c r="N374" i="12"/>
  <c r="Q373" i="12"/>
  <c r="T372" i="12"/>
  <c r="F372" i="12"/>
  <c r="K370" i="12"/>
  <c r="N369" i="12"/>
  <c r="Q368" i="12"/>
  <c r="T367" i="12"/>
  <c r="V366" i="12"/>
  <c r="H366" i="12"/>
  <c r="K365" i="12"/>
  <c r="N364" i="12"/>
  <c r="S362" i="12"/>
  <c r="V361" i="12"/>
  <c r="H361" i="12"/>
  <c r="K360" i="12"/>
  <c r="M359" i="12"/>
  <c r="P358" i="12"/>
  <c r="S357" i="12"/>
  <c r="V356" i="12"/>
  <c r="J355" i="12"/>
  <c r="M354" i="12"/>
  <c r="P353" i="12"/>
  <c r="S352" i="12"/>
  <c r="U351" i="12"/>
  <c r="G351" i="12"/>
  <c r="J350" i="12"/>
  <c r="M349" i="12"/>
  <c r="R347" i="12"/>
  <c r="U346" i="12"/>
  <c r="G346" i="12"/>
  <c r="J345" i="12"/>
  <c r="L344" i="12"/>
  <c r="O343" i="12"/>
  <c r="R342" i="12"/>
  <c r="U341" i="12"/>
  <c r="I340" i="12"/>
  <c r="L339" i="12"/>
  <c r="O338" i="12"/>
  <c r="R337" i="12"/>
  <c r="T336" i="12"/>
  <c r="F336" i="12"/>
  <c r="I335" i="12"/>
  <c r="L334" i="12"/>
  <c r="Q332" i="12"/>
  <c r="T331" i="12"/>
  <c r="F331" i="12"/>
  <c r="I330" i="12"/>
  <c r="K329" i="12"/>
  <c r="N328" i="12"/>
  <c r="Q327" i="12"/>
  <c r="T326" i="12"/>
  <c r="H325" i="12"/>
  <c r="K324" i="12"/>
  <c r="N323" i="12"/>
  <c r="Q322" i="12"/>
  <c r="S321" i="12"/>
  <c r="V320" i="12"/>
  <c r="H320" i="12"/>
  <c r="K319" i="12"/>
  <c r="P317" i="12"/>
  <c r="S316" i="12"/>
  <c r="V315" i="12"/>
  <c r="H315" i="12"/>
  <c r="J314" i="12"/>
  <c r="M313" i="12"/>
  <c r="P312" i="12"/>
  <c r="S311" i="12"/>
  <c r="G310" i="12"/>
  <c r="J309" i="12"/>
  <c r="M308" i="12"/>
  <c r="P307" i="12"/>
  <c r="R306" i="12"/>
  <c r="D504" i="12"/>
  <c r="D490" i="12"/>
  <c r="D476" i="12"/>
  <c r="D447" i="12"/>
  <c r="D433" i="12"/>
  <c r="D419" i="12"/>
  <c r="D405" i="12"/>
  <c r="D390" i="12"/>
  <c r="D376" i="12"/>
  <c r="D362" i="12"/>
  <c r="D348" i="12"/>
  <c r="D319" i="12"/>
  <c r="B505" i="12"/>
  <c r="B491" i="12"/>
  <c r="B477" i="12"/>
  <c r="B462" i="12"/>
  <c r="B448" i="12"/>
  <c r="B434" i="12"/>
  <c r="B420" i="12"/>
  <c r="B391" i="12"/>
  <c r="B377" i="12"/>
  <c r="B363" i="12"/>
  <c r="B349" i="12"/>
  <c r="B334" i="12"/>
  <c r="B320" i="12"/>
  <c r="B306" i="12"/>
  <c r="B292" i="12"/>
  <c r="B263" i="12"/>
  <c r="B249" i="12"/>
  <c r="B235" i="12"/>
  <c r="B221" i="12"/>
  <c r="B206" i="12"/>
  <c r="B192" i="12"/>
  <c r="B178" i="12"/>
  <c r="B164" i="12"/>
  <c r="B135" i="12"/>
  <c r="B121" i="12"/>
  <c r="B107" i="12"/>
  <c r="B93" i="12"/>
  <c r="B78" i="12"/>
  <c r="B64" i="12"/>
  <c r="B50" i="12"/>
  <c r="B36" i="12"/>
  <c r="B7" i="12"/>
  <c r="L305" i="12"/>
  <c r="R304" i="12"/>
  <c r="U303" i="12"/>
  <c r="F303" i="12"/>
  <c r="I302" i="12"/>
  <c r="L301" i="12"/>
  <c r="O300" i="12"/>
  <c r="T298" i="12"/>
  <c r="F298" i="12"/>
  <c r="G297" i="12"/>
  <c r="H296" i="12"/>
  <c r="F295" i="12"/>
  <c r="F294" i="12"/>
  <c r="V292" i="12"/>
  <c r="U291" i="12"/>
  <c r="R289" i="12"/>
  <c r="Q288" i="12"/>
  <c r="N287" i="12"/>
  <c r="N286" i="12"/>
  <c r="M285" i="12"/>
  <c r="L284" i="12"/>
  <c r="H283" i="12"/>
  <c r="T281" i="12"/>
  <c r="M280" i="12"/>
  <c r="H277" i="12"/>
  <c r="J275" i="12"/>
  <c r="L273" i="12"/>
  <c r="N271" i="12"/>
  <c r="P269" i="12"/>
  <c r="R267" i="12"/>
  <c r="T265" i="12"/>
  <c r="V263" i="12"/>
  <c r="G262" i="12"/>
  <c r="I260" i="12"/>
  <c r="K258" i="12"/>
  <c r="M256" i="12"/>
  <c r="O254" i="12"/>
  <c r="Q252" i="12"/>
  <c r="S250" i="12"/>
  <c r="U248" i="12"/>
  <c r="F247" i="12"/>
  <c r="H245" i="12"/>
  <c r="J243" i="12"/>
  <c r="L241" i="12"/>
  <c r="N239" i="12"/>
  <c r="P237" i="12"/>
  <c r="R235" i="12"/>
  <c r="T233" i="12"/>
  <c r="V231" i="12"/>
  <c r="G230" i="12"/>
  <c r="I228" i="12"/>
  <c r="K226" i="12"/>
  <c r="M224" i="12"/>
  <c r="O222" i="12"/>
  <c r="Q220" i="12"/>
  <c r="S218" i="12"/>
  <c r="U216" i="12"/>
  <c r="M212" i="12"/>
  <c r="T209" i="12"/>
  <c r="G206" i="12"/>
  <c r="K202" i="12"/>
  <c r="T191" i="12"/>
  <c r="H185" i="12"/>
  <c r="M178" i="12"/>
  <c r="R171" i="12"/>
  <c r="O162" i="12"/>
  <c r="V505" i="12"/>
  <c r="I505" i="12"/>
  <c r="M504" i="12"/>
  <c r="R503" i="12"/>
  <c r="I502" i="12"/>
  <c r="M501" i="12"/>
  <c r="Q500" i="12"/>
  <c r="V499" i="12"/>
  <c r="M498" i="12"/>
  <c r="Q497" i="12"/>
  <c r="U496" i="12"/>
  <c r="I496" i="12"/>
  <c r="Q494" i="12"/>
  <c r="U493" i="12"/>
  <c r="H493" i="12"/>
  <c r="M492" i="12"/>
  <c r="U490" i="12"/>
  <c r="H490" i="12"/>
  <c r="L489" i="12"/>
  <c r="Q488" i="12"/>
  <c r="H487" i="12"/>
  <c r="L486" i="12"/>
  <c r="P485" i="12"/>
  <c r="U484" i="12"/>
  <c r="L483" i="12"/>
  <c r="P482" i="12"/>
  <c r="T481" i="12"/>
  <c r="H481" i="12"/>
  <c r="P479" i="12"/>
  <c r="T478" i="12"/>
  <c r="G478" i="12"/>
  <c r="L477" i="12"/>
  <c r="T475" i="12"/>
  <c r="G475" i="12"/>
  <c r="K474" i="12"/>
  <c r="P473" i="12"/>
  <c r="G472" i="12"/>
  <c r="K471" i="12"/>
  <c r="O470" i="12"/>
  <c r="T469" i="12"/>
  <c r="K468" i="12"/>
  <c r="O467" i="12"/>
  <c r="S466" i="12"/>
  <c r="G466" i="12"/>
  <c r="O464" i="12"/>
  <c r="S463" i="12"/>
  <c r="F463" i="12"/>
  <c r="K462" i="12"/>
  <c r="S460" i="12"/>
  <c r="F460" i="12"/>
  <c r="J459" i="12"/>
  <c r="O458" i="12"/>
  <c r="F457" i="12"/>
  <c r="J456" i="12"/>
  <c r="N455" i="12"/>
  <c r="S454" i="12"/>
  <c r="J453" i="12"/>
  <c r="N452" i="12"/>
  <c r="R451" i="12"/>
  <c r="F451" i="12"/>
  <c r="N449" i="12"/>
  <c r="R448" i="12"/>
  <c r="V447" i="12"/>
  <c r="J447" i="12"/>
  <c r="R445" i="12"/>
  <c r="V444" i="12"/>
  <c r="I444" i="12"/>
  <c r="N443" i="12"/>
  <c r="V441" i="12"/>
  <c r="I441" i="12"/>
  <c r="M440" i="12"/>
  <c r="R439" i="12"/>
  <c r="I438" i="12"/>
  <c r="M437" i="12"/>
  <c r="Q436" i="12"/>
  <c r="V435" i="12"/>
  <c r="M434" i="12"/>
  <c r="Q433" i="12"/>
  <c r="U432" i="12"/>
  <c r="I432" i="12"/>
  <c r="Q430" i="12"/>
  <c r="U429" i="12"/>
  <c r="H429" i="12"/>
  <c r="M428" i="12"/>
  <c r="U426" i="12"/>
  <c r="H426" i="12"/>
  <c r="L425" i="12"/>
  <c r="Q424" i="12"/>
  <c r="T423" i="12"/>
  <c r="V422" i="12"/>
  <c r="H422" i="12"/>
  <c r="K421" i="12"/>
  <c r="N420" i="12"/>
  <c r="S418" i="12"/>
  <c r="V417" i="12"/>
  <c r="H417" i="12"/>
  <c r="K416" i="12"/>
  <c r="M415" i="12"/>
  <c r="P414" i="12"/>
  <c r="S413" i="12"/>
  <c r="V412" i="12"/>
  <c r="J411" i="12"/>
  <c r="M410" i="12"/>
  <c r="P409" i="12"/>
  <c r="S408" i="12"/>
  <c r="U407" i="12"/>
  <c r="G407" i="12"/>
  <c r="J406" i="12"/>
  <c r="M405" i="12"/>
  <c r="R403" i="12"/>
  <c r="U402" i="12"/>
  <c r="G402" i="12"/>
  <c r="J401" i="12"/>
  <c r="L400" i="12"/>
  <c r="O399" i="12"/>
  <c r="R398" i="12"/>
  <c r="U397" i="12"/>
  <c r="I396" i="12"/>
  <c r="L395" i="12"/>
  <c r="O394" i="12"/>
  <c r="R393" i="12"/>
  <c r="T392" i="12"/>
  <c r="F392" i="12"/>
  <c r="I391" i="12"/>
  <c r="L390" i="12"/>
  <c r="Q388" i="12"/>
  <c r="T387" i="12"/>
  <c r="F387" i="12"/>
  <c r="I386" i="12"/>
  <c r="K385" i="12"/>
  <c r="N384" i="12"/>
  <c r="Q383" i="12"/>
  <c r="T382" i="12"/>
  <c r="H381" i="12"/>
  <c r="K380" i="12"/>
  <c r="N379" i="12"/>
  <c r="Q378" i="12"/>
  <c r="S377" i="12"/>
  <c r="V376" i="12"/>
  <c r="H376" i="12"/>
  <c r="K375" i="12"/>
  <c r="P373" i="12"/>
  <c r="S372" i="12"/>
  <c r="V371" i="12"/>
  <c r="H371" i="12"/>
  <c r="J370" i="12"/>
  <c r="M369" i="12"/>
  <c r="P368" i="12"/>
  <c r="S367" i="12"/>
  <c r="G366" i="12"/>
  <c r="J365" i="12"/>
  <c r="M364" i="12"/>
  <c r="P363" i="12"/>
  <c r="R362" i="12"/>
  <c r="U361" i="12"/>
  <c r="G361" i="12"/>
  <c r="J360" i="12"/>
  <c r="O358" i="12"/>
  <c r="R357" i="12"/>
  <c r="U356" i="12"/>
  <c r="G356" i="12"/>
  <c r="I355" i="12"/>
  <c r="L354" i="12"/>
  <c r="O353" i="12"/>
  <c r="R352" i="12"/>
  <c r="F351" i="12"/>
  <c r="I350" i="12"/>
  <c r="L349" i="12"/>
  <c r="O348" i="12"/>
  <c r="Q347" i="12"/>
  <c r="T346" i="12"/>
  <c r="F346" i="12"/>
  <c r="I345" i="12"/>
  <c r="N343" i="12"/>
  <c r="Q342" i="12"/>
  <c r="T341" i="12"/>
  <c r="F341" i="12"/>
  <c r="H340" i="12"/>
  <c r="K339" i="12"/>
  <c r="N338" i="12"/>
  <c r="Q337" i="12"/>
  <c r="V335" i="12"/>
  <c r="H335" i="12"/>
  <c r="K334" i="12"/>
  <c r="N333" i="12"/>
  <c r="P332" i="12"/>
  <c r="S331" i="12"/>
  <c r="V330" i="12"/>
  <c r="H330" i="12"/>
  <c r="M328" i="12"/>
  <c r="P327" i="12"/>
  <c r="S326" i="12"/>
  <c r="V325" i="12"/>
  <c r="G325" i="12"/>
  <c r="J324" i="12"/>
  <c r="M323" i="12"/>
  <c r="P322" i="12"/>
  <c r="U320" i="12"/>
  <c r="G320" i="12"/>
  <c r="J319" i="12"/>
  <c r="M318" i="12"/>
  <c r="O317" i="12"/>
  <c r="R316" i="12"/>
  <c r="U315" i="12"/>
  <c r="G315" i="12"/>
  <c r="L313" i="12"/>
  <c r="O312" i="12"/>
  <c r="R311" i="12"/>
  <c r="U310" i="12"/>
  <c r="F310" i="12"/>
  <c r="I309" i="12"/>
  <c r="L308" i="12"/>
  <c r="O307" i="12"/>
  <c r="D503" i="12"/>
  <c r="D489" i="12"/>
  <c r="D475" i="12"/>
  <c r="D461" i="12"/>
  <c r="D446" i="12"/>
  <c r="D432" i="12"/>
  <c r="D418" i="12"/>
  <c r="D404" i="12"/>
  <c r="D375" i="12"/>
  <c r="D361" i="12"/>
  <c r="D347" i="12"/>
  <c r="D333" i="12"/>
  <c r="D318" i="12"/>
  <c r="B504" i="12"/>
  <c r="B490" i="12"/>
  <c r="B476" i="12"/>
  <c r="B447" i="12"/>
  <c r="B433" i="12"/>
  <c r="B419" i="12"/>
  <c r="B405" i="12"/>
  <c r="B390" i="12"/>
  <c r="B376" i="12"/>
  <c r="B362" i="12"/>
  <c r="B348" i="12"/>
  <c r="B319" i="12"/>
  <c r="B305" i="12"/>
  <c r="B291" i="12"/>
  <c r="B277" i="12"/>
  <c r="B262" i="12"/>
  <c r="B248" i="12"/>
  <c r="B234" i="12"/>
  <c r="B220" i="12"/>
  <c r="B191" i="12"/>
  <c r="B177" i="12"/>
  <c r="B163" i="12"/>
  <c r="B149" i="12"/>
  <c r="B134" i="12"/>
  <c r="B120" i="12"/>
  <c r="B106" i="12"/>
  <c r="B92" i="12"/>
  <c r="B63" i="12"/>
  <c r="B49" i="12"/>
  <c r="B35" i="12"/>
  <c r="B21" i="12"/>
  <c r="B6" i="12"/>
  <c r="K305" i="12"/>
  <c r="Q304" i="12"/>
  <c r="T303" i="12"/>
  <c r="H302" i="12"/>
  <c r="K301" i="12"/>
  <c r="N300" i="12"/>
  <c r="Q299" i="12"/>
  <c r="S298" i="12"/>
  <c r="U297" i="12"/>
  <c r="V296" i="12"/>
  <c r="F296" i="12"/>
  <c r="V293" i="12"/>
  <c r="U292" i="12"/>
  <c r="R291" i="12"/>
  <c r="R290" i="12"/>
  <c r="Q289" i="12"/>
  <c r="P288" i="12"/>
  <c r="M286" i="12"/>
  <c r="L285" i="12"/>
  <c r="I284" i="12"/>
  <c r="G283" i="12"/>
  <c r="U278" i="12"/>
  <c r="S214" i="12"/>
  <c r="I212" i="12"/>
  <c r="N198" i="12"/>
  <c r="S191" i="12"/>
  <c r="G185" i="12"/>
  <c r="L178" i="12"/>
  <c r="R161" i="12"/>
  <c r="B253" i="6"/>
  <c r="B249" i="6"/>
  <c r="B245" i="6"/>
  <c r="B241" i="6"/>
  <c r="B237" i="6"/>
  <c r="B233" i="6"/>
  <c r="B229" i="6"/>
  <c r="B225" i="6"/>
  <c r="B221" i="6"/>
  <c r="B217" i="6"/>
  <c r="B213" i="6"/>
  <c r="B209" i="6"/>
  <c r="B205" i="6"/>
  <c r="B201" i="6"/>
  <c r="B197" i="6"/>
  <c r="B193" i="6"/>
  <c r="B189" i="6"/>
  <c r="B185" i="6"/>
  <c r="B181" i="6"/>
  <c r="B177" i="6"/>
  <c r="B173" i="6"/>
  <c r="B169" i="6"/>
  <c r="B165" i="6"/>
  <c r="B161" i="6"/>
  <c r="B157" i="6"/>
  <c r="B153" i="6"/>
  <c r="B149" i="6"/>
  <c r="B145" i="6"/>
  <c r="B141" i="6"/>
  <c r="B137" i="6"/>
  <c r="B133" i="6"/>
  <c r="B129" i="6"/>
  <c r="B125" i="6"/>
  <c r="B121" i="6"/>
  <c r="B117" i="6"/>
  <c r="B113" i="6"/>
  <c r="B109" i="6"/>
  <c r="B105" i="6"/>
  <c r="B101" i="6"/>
  <c r="B97" i="6"/>
  <c r="B93" i="6"/>
  <c r="B89" i="6"/>
  <c r="B85" i="6"/>
  <c r="B81" i="6"/>
  <c r="B77" i="6"/>
  <c r="B73" i="6"/>
  <c r="B69" i="6"/>
  <c r="B65" i="6"/>
  <c r="B61" i="6"/>
  <c r="B57" i="6"/>
  <c r="B53" i="6"/>
  <c r="B49" i="6"/>
  <c r="B45" i="6"/>
  <c r="B41" i="6"/>
  <c r="B37" i="6"/>
  <c r="B33" i="6"/>
  <c r="B29" i="6"/>
  <c r="B25" i="6"/>
  <c r="B21" i="6"/>
  <c r="B17" i="6"/>
  <c r="B13" i="6"/>
  <c r="B9" i="6"/>
  <c r="B5" i="6"/>
  <c r="L507" i="2"/>
  <c r="L503" i="2"/>
  <c r="L499" i="2"/>
  <c r="L495" i="2"/>
  <c r="L491" i="2"/>
  <c r="L487" i="2"/>
  <c r="L483" i="2"/>
  <c r="L479" i="2"/>
  <c r="L475" i="2"/>
  <c r="L471" i="2"/>
  <c r="L467" i="2"/>
  <c r="L463" i="2"/>
  <c r="L459" i="2"/>
  <c r="L455" i="2"/>
  <c r="L451" i="2"/>
  <c r="L447" i="2"/>
  <c r="L443" i="2"/>
  <c r="L439" i="2"/>
  <c r="L435" i="2"/>
  <c r="L431" i="2"/>
  <c r="L427" i="2"/>
  <c r="L423" i="2"/>
  <c r="L419" i="2"/>
  <c r="L415" i="2"/>
  <c r="L411" i="2"/>
  <c r="L407" i="2"/>
  <c r="L403" i="2"/>
  <c r="L399" i="2"/>
  <c r="L395" i="2"/>
  <c r="L391" i="2"/>
  <c r="L387" i="2"/>
  <c r="L383" i="2"/>
  <c r="L379" i="2"/>
  <c r="L375" i="2"/>
  <c r="L371" i="2"/>
  <c r="L367" i="2"/>
  <c r="L363" i="2"/>
  <c r="L359" i="2"/>
  <c r="L355" i="2"/>
  <c r="L351" i="2"/>
  <c r="L347" i="2"/>
  <c r="L343" i="2"/>
  <c r="L339" i="2"/>
  <c r="L335" i="2"/>
  <c r="L331" i="2"/>
  <c r="L327" i="2"/>
  <c r="L323" i="2"/>
  <c r="L319" i="2"/>
  <c r="L315" i="2"/>
  <c r="L311" i="2"/>
  <c r="L306" i="2"/>
  <c r="L302" i="2"/>
  <c r="L298" i="2"/>
  <c r="L294" i="2"/>
  <c r="L290" i="2"/>
  <c r="L286" i="2"/>
  <c r="L282" i="2"/>
  <c r="L278" i="2"/>
  <c r="L274" i="2"/>
  <c r="L270" i="2"/>
  <c r="L266" i="2"/>
  <c r="L262" i="2"/>
  <c r="L258" i="2"/>
  <c r="L254" i="2"/>
  <c r="L250" i="2"/>
  <c r="L246" i="2"/>
  <c r="L242" i="2"/>
  <c r="L238" i="2"/>
  <c r="L234" i="2"/>
  <c r="L230" i="2"/>
  <c r="L226" i="2"/>
  <c r="L222" i="2"/>
  <c r="L218" i="2"/>
  <c r="L214" i="2"/>
  <c r="L210" i="2"/>
  <c r="L206" i="2"/>
  <c r="L202" i="2"/>
  <c r="L198" i="2"/>
  <c r="L194" i="2"/>
  <c r="L190" i="2"/>
  <c r="L186" i="2"/>
  <c r="L182" i="2"/>
  <c r="L178" i="2"/>
  <c r="L174" i="2"/>
  <c r="L170" i="2"/>
  <c r="L166" i="2"/>
  <c r="L162" i="2"/>
  <c r="L158" i="2"/>
  <c r="L154" i="2"/>
  <c r="L150" i="2"/>
  <c r="L146" i="2"/>
  <c r="L142" i="2"/>
  <c r="L138" i="2"/>
  <c r="L134" i="2"/>
  <c r="L130" i="2"/>
  <c r="L126" i="2"/>
  <c r="L122" i="2"/>
  <c r="L118" i="2"/>
  <c r="L114" i="2"/>
  <c r="L110" i="2"/>
  <c r="L106" i="2"/>
  <c r="L102" i="2"/>
  <c r="L98" i="2"/>
  <c r="L94" i="2"/>
  <c r="L90" i="2"/>
  <c r="L86" i="2"/>
  <c r="L82" i="2"/>
  <c r="L78" i="2"/>
  <c r="L74" i="2"/>
  <c r="L70" i="2"/>
  <c r="L66" i="2"/>
  <c r="L62" i="2"/>
  <c r="L58" i="2"/>
  <c r="L54" i="2"/>
  <c r="L50" i="2"/>
  <c r="L46" i="2"/>
  <c r="L42" i="2"/>
  <c r="L38" i="2"/>
  <c r="L34" i="2"/>
  <c r="L30" i="2"/>
  <c r="L26" i="2"/>
  <c r="L22" i="2"/>
  <c r="L18" i="2"/>
  <c r="L14" i="2"/>
  <c r="L10" i="2"/>
  <c r="B508" i="2"/>
  <c r="B504" i="2"/>
  <c r="B500" i="2"/>
  <c r="B496" i="2"/>
  <c r="B492" i="2"/>
  <c r="B488" i="2"/>
  <c r="B484" i="2"/>
  <c r="B480" i="2"/>
  <c r="B476" i="2"/>
  <c r="B472" i="2"/>
  <c r="B468" i="2"/>
  <c r="B464" i="2"/>
  <c r="B460" i="2"/>
  <c r="B456" i="2"/>
  <c r="B452" i="2"/>
  <c r="B448" i="2"/>
  <c r="B444" i="2"/>
  <c r="B440" i="2"/>
  <c r="B436" i="2"/>
  <c r="B432" i="2"/>
  <c r="B428" i="2"/>
  <c r="B424" i="2"/>
  <c r="B420" i="2"/>
  <c r="B416" i="2"/>
  <c r="B412" i="2"/>
  <c r="B408" i="2"/>
  <c r="B404" i="2"/>
  <c r="B400" i="2"/>
  <c r="B396" i="2"/>
  <c r="B392" i="2"/>
  <c r="B388" i="2"/>
  <c r="B384" i="2"/>
  <c r="B380" i="2"/>
  <c r="B376" i="2"/>
  <c r="B372" i="2"/>
  <c r="B368" i="2"/>
  <c r="B364" i="2"/>
  <c r="B360" i="2"/>
  <c r="B356" i="2"/>
  <c r="B352" i="2"/>
  <c r="B348" i="2"/>
  <c r="B344" i="2"/>
  <c r="B340" i="2"/>
  <c r="B336" i="2"/>
  <c r="B332" i="2"/>
  <c r="B328" i="2"/>
  <c r="B324" i="2"/>
  <c r="B320" i="2"/>
  <c r="B316" i="2"/>
  <c r="B312" i="2"/>
  <c r="B307" i="2"/>
  <c r="B303" i="2"/>
  <c r="B299" i="2"/>
  <c r="B295" i="2"/>
  <c r="B291" i="2"/>
  <c r="B287" i="2"/>
  <c r="B283" i="2"/>
  <c r="B279" i="2"/>
  <c r="B275" i="2"/>
  <c r="B271" i="2"/>
  <c r="B267" i="2"/>
  <c r="B263" i="2"/>
  <c r="B259" i="2"/>
  <c r="B255" i="2"/>
  <c r="B251" i="2"/>
  <c r="B247" i="2"/>
  <c r="B243" i="2"/>
  <c r="B239" i="2"/>
  <c r="B235" i="2"/>
  <c r="B231" i="2"/>
  <c r="B227" i="2"/>
  <c r="B223" i="2"/>
  <c r="B219" i="2"/>
  <c r="B215" i="2"/>
  <c r="B211" i="2"/>
  <c r="B207" i="2"/>
  <c r="B203" i="2"/>
  <c r="B199" i="2"/>
  <c r="B195" i="2"/>
  <c r="B191" i="2"/>
  <c r="B187" i="2"/>
  <c r="B183" i="2"/>
  <c r="B179" i="2"/>
  <c r="B175" i="2"/>
  <c r="B171" i="2"/>
  <c r="B167" i="2"/>
  <c r="B163" i="2"/>
  <c r="B159" i="2"/>
  <c r="B155" i="2"/>
  <c r="B151" i="2"/>
  <c r="B147" i="2"/>
  <c r="B143" i="2"/>
  <c r="B139" i="2"/>
  <c r="B135" i="2"/>
  <c r="B131" i="2"/>
  <c r="B127" i="2"/>
  <c r="B123" i="2"/>
  <c r="B119" i="2"/>
  <c r="B115" i="2"/>
  <c r="B111" i="2"/>
  <c r="B107" i="2"/>
  <c r="B103" i="2"/>
  <c r="B99" i="2"/>
  <c r="B95" i="2"/>
  <c r="B91" i="2"/>
  <c r="B87" i="2"/>
  <c r="B83" i="2"/>
  <c r="B79" i="2"/>
  <c r="B75" i="2"/>
  <c r="B71" i="2"/>
  <c r="B67" i="2"/>
  <c r="B63" i="2"/>
  <c r="B59" i="2"/>
  <c r="B55" i="2"/>
  <c r="B51" i="2"/>
  <c r="B47" i="2"/>
  <c r="B43" i="2"/>
  <c r="B39" i="2"/>
  <c r="B35" i="2"/>
  <c r="B31" i="2"/>
  <c r="B27" i="2"/>
  <c r="B23" i="2"/>
  <c r="B19" i="2"/>
  <c r="B15" i="2"/>
  <c r="B11" i="2"/>
  <c r="B7" i="2"/>
  <c r="B503" i="1"/>
  <c r="B499" i="1"/>
  <c r="B495" i="1"/>
  <c r="B491" i="1"/>
  <c r="B487" i="1"/>
  <c r="B483" i="1"/>
  <c r="B479" i="1"/>
  <c r="B475" i="1"/>
  <c r="B471" i="1"/>
  <c r="B467" i="1"/>
  <c r="B463" i="1"/>
  <c r="B459" i="1"/>
  <c r="B455" i="1"/>
  <c r="B451" i="1"/>
  <c r="B447" i="1"/>
  <c r="B443" i="1"/>
  <c r="B439" i="1"/>
  <c r="B435" i="1"/>
  <c r="B431" i="1"/>
  <c r="B427" i="1"/>
  <c r="B423" i="1"/>
  <c r="B419" i="1"/>
  <c r="B415" i="1"/>
  <c r="B411" i="1"/>
  <c r="B407" i="1"/>
  <c r="B403" i="1"/>
  <c r="B399" i="1"/>
  <c r="B395" i="1"/>
  <c r="B391" i="1"/>
  <c r="B387" i="1"/>
  <c r="B383" i="1"/>
  <c r="B379" i="1"/>
  <c r="B375" i="1"/>
  <c r="B371" i="1"/>
  <c r="B367" i="1"/>
  <c r="B363" i="1"/>
  <c r="B359" i="1"/>
  <c r="B355" i="1"/>
  <c r="B351" i="1"/>
  <c r="B347" i="1"/>
  <c r="B343" i="1"/>
  <c r="B339" i="1"/>
  <c r="B335" i="1"/>
  <c r="B331" i="1"/>
  <c r="B327" i="1"/>
  <c r="B323" i="1"/>
  <c r="B319" i="1"/>
  <c r="B315" i="1"/>
  <c r="B311" i="1"/>
  <c r="B307" i="1"/>
  <c r="B302" i="1"/>
  <c r="B298" i="1"/>
  <c r="B294" i="1"/>
  <c r="B290" i="1"/>
  <c r="B286" i="1"/>
  <c r="B282" i="1"/>
  <c r="B278" i="1"/>
  <c r="B274" i="1"/>
  <c r="B270" i="1"/>
  <c r="B266" i="1"/>
  <c r="B262" i="1"/>
  <c r="B258" i="1"/>
  <c r="B254" i="1"/>
  <c r="B250" i="1"/>
  <c r="B246" i="1"/>
  <c r="B242" i="1"/>
  <c r="B238" i="1"/>
  <c r="B234" i="1"/>
  <c r="B230" i="1"/>
  <c r="B226" i="1"/>
  <c r="B222" i="1"/>
  <c r="B218" i="1"/>
  <c r="B214" i="1"/>
  <c r="B210" i="1"/>
  <c r="B206" i="1"/>
  <c r="B202" i="1"/>
  <c r="B198" i="1"/>
  <c r="B194" i="1"/>
  <c r="B190" i="1"/>
  <c r="B186" i="1"/>
  <c r="B182" i="1"/>
  <c r="B178" i="1"/>
  <c r="B174" i="1"/>
  <c r="B170" i="1"/>
  <c r="B166" i="1"/>
  <c r="B162" i="1"/>
  <c r="B158" i="1"/>
  <c r="B154" i="1"/>
  <c r="B150" i="1"/>
  <c r="B146" i="1"/>
  <c r="B142" i="1"/>
  <c r="B138" i="1"/>
  <c r="B134" i="1"/>
  <c r="B130" i="1"/>
  <c r="B126" i="1"/>
  <c r="B122" i="1"/>
  <c r="B118" i="1"/>
  <c r="B114" i="1"/>
  <c r="B110" i="1"/>
  <c r="B106" i="1"/>
  <c r="B102" i="1"/>
  <c r="B98" i="1"/>
  <c r="B94" i="1"/>
  <c r="B90" i="1"/>
  <c r="B86" i="1"/>
  <c r="B82" i="1"/>
  <c r="B78" i="1"/>
  <c r="B74" i="1"/>
  <c r="B70" i="1"/>
  <c r="B66" i="1"/>
  <c r="B62" i="1"/>
  <c r="B58" i="1"/>
  <c r="B54" i="1"/>
  <c r="B50" i="1"/>
  <c r="B46" i="1"/>
  <c r="B42" i="1"/>
  <c r="B38" i="1"/>
  <c r="B34" i="1"/>
  <c r="B30" i="1"/>
  <c r="B26" i="1"/>
  <c r="B22" i="1"/>
  <c r="B18" i="1"/>
  <c r="B14" i="1"/>
  <c r="B10" i="1"/>
  <c r="U505" i="12"/>
  <c r="L504" i="12"/>
  <c r="Q503" i="12"/>
  <c r="U502" i="12"/>
  <c r="H502" i="12"/>
  <c r="P500" i="12"/>
  <c r="U499" i="12"/>
  <c r="H499" i="12"/>
  <c r="L498" i="12"/>
  <c r="T496" i="12"/>
  <c r="H496" i="12"/>
  <c r="L495" i="12"/>
  <c r="P494" i="12"/>
  <c r="G493" i="12"/>
  <c r="L492" i="12"/>
  <c r="P491" i="12"/>
  <c r="T490" i="12"/>
  <c r="K489" i="12"/>
  <c r="P488" i="12"/>
  <c r="T487" i="12"/>
  <c r="G487" i="12"/>
  <c r="O485" i="12"/>
  <c r="T484" i="12"/>
  <c r="G484" i="12"/>
  <c r="K483" i="12"/>
  <c r="S481" i="12"/>
  <c r="G481" i="12"/>
  <c r="K480" i="12"/>
  <c r="O479" i="12"/>
  <c r="F478" i="12"/>
  <c r="K477" i="12"/>
  <c r="O476" i="12"/>
  <c r="S475" i="12"/>
  <c r="J474" i="12"/>
  <c r="O473" i="12"/>
  <c r="S472" i="12"/>
  <c r="F472" i="12"/>
  <c r="N470" i="12"/>
  <c r="S469" i="12"/>
  <c r="F469" i="12"/>
  <c r="J468" i="12"/>
  <c r="R466" i="12"/>
  <c r="F466" i="12"/>
  <c r="J465" i="12"/>
  <c r="N464" i="12"/>
  <c r="V462" i="12"/>
  <c r="J462" i="12"/>
  <c r="N461" i="12"/>
  <c r="R460" i="12"/>
  <c r="I459" i="12"/>
  <c r="N458" i="12"/>
  <c r="R457" i="12"/>
  <c r="V456" i="12"/>
  <c r="M455" i="12"/>
  <c r="R454" i="12"/>
  <c r="V453" i="12"/>
  <c r="I453" i="12"/>
  <c r="Q451" i="12"/>
  <c r="V450" i="12"/>
  <c r="I450" i="12"/>
  <c r="M449" i="12"/>
  <c r="U447" i="12"/>
  <c r="I447" i="12"/>
  <c r="M446" i="12"/>
  <c r="Q445" i="12"/>
  <c r="H444" i="12"/>
  <c r="M443" i="12"/>
  <c r="Q442" i="12"/>
  <c r="U441" i="12"/>
  <c r="L440" i="12"/>
  <c r="Q439" i="12"/>
  <c r="U438" i="12"/>
  <c r="H438" i="12"/>
  <c r="P436" i="12"/>
  <c r="U435" i="12"/>
  <c r="H435" i="12"/>
  <c r="L434" i="12"/>
  <c r="T432" i="12"/>
  <c r="H432" i="12"/>
  <c r="L431" i="12"/>
  <c r="P430" i="12"/>
  <c r="G429" i="12"/>
  <c r="L428" i="12"/>
  <c r="P427" i="12"/>
  <c r="T426" i="12"/>
  <c r="K425" i="12"/>
  <c r="P424" i="12"/>
  <c r="S423" i="12"/>
  <c r="G422" i="12"/>
  <c r="J421" i="12"/>
  <c r="M420" i="12"/>
  <c r="P419" i="12"/>
  <c r="R418" i="12"/>
  <c r="U417" i="12"/>
  <c r="G417" i="12"/>
  <c r="J416" i="12"/>
  <c r="O414" i="12"/>
  <c r="R413" i="12"/>
  <c r="U412" i="12"/>
  <c r="G412" i="12"/>
  <c r="I411" i="12"/>
  <c r="L410" i="12"/>
  <c r="O409" i="12"/>
  <c r="R408" i="12"/>
  <c r="F407" i="12"/>
  <c r="I406" i="12"/>
  <c r="L405" i="12"/>
  <c r="O404" i="12"/>
  <c r="Q403" i="12"/>
  <c r="T402" i="12"/>
  <c r="F402" i="12"/>
  <c r="I401" i="12"/>
  <c r="N399" i="12"/>
  <c r="Q398" i="12"/>
  <c r="T397" i="12"/>
  <c r="F397" i="12"/>
  <c r="H396" i="12"/>
  <c r="K395" i="12"/>
  <c r="N394" i="12"/>
  <c r="Q393" i="12"/>
  <c r="V391" i="12"/>
  <c r="H391" i="12"/>
  <c r="K390" i="12"/>
  <c r="N389" i="12"/>
  <c r="P388" i="12"/>
  <c r="S387" i="12"/>
  <c r="V386" i="12"/>
  <c r="H386" i="12"/>
  <c r="M384" i="12"/>
  <c r="P383" i="12"/>
  <c r="S382" i="12"/>
  <c r="V381" i="12"/>
  <c r="G381" i="12"/>
  <c r="J380" i="12"/>
  <c r="M379" i="12"/>
  <c r="P378" i="12"/>
  <c r="U376" i="12"/>
  <c r="G376" i="12"/>
  <c r="J375" i="12"/>
  <c r="M374" i="12"/>
  <c r="O373" i="12"/>
  <c r="R372" i="12"/>
  <c r="U371" i="12"/>
  <c r="G371" i="12"/>
  <c r="L369" i="12"/>
  <c r="O368" i="12"/>
  <c r="R367" i="12"/>
  <c r="U366" i="12"/>
  <c r="F366" i="12"/>
  <c r="I365" i="12"/>
  <c r="L364" i="12"/>
  <c r="O363" i="12"/>
  <c r="T361" i="12"/>
  <c r="F361" i="12"/>
  <c r="I360" i="12"/>
  <c r="L359" i="12"/>
  <c r="N358" i="12"/>
  <c r="Q357" i="12"/>
  <c r="T356" i="12"/>
  <c r="F356" i="12"/>
  <c r="K354" i="12"/>
  <c r="N353" i="12"/>
  <c r="Q352" i="12"/>
  <c r="T351" i="12"/>
  <c r="V350" i="12"/>
  <c r="H350" i="12"/>
  <c r="K349" i="12"/>
  <c r="N348" i="12"/>
  <c r="S346" i="12"/>
  <c r="V345" i="12"/>
  <c r="H345" i="12"/>
  <c r="K344" i="12"/>
  <c r="M343" i="12"/>
  <c r="P342" i="12"/>
  <c r="S341" i="12"/>
  <c r="V340" i="12"/>
  <c r="J339" i="12"/>
  <c r="M338" i="12"/>
  <c r="P337" i="12"/>
  <c r="S336" i="12"/>
  <c r="U335" i="12"/>
  <c r="G335" i="12"/>
  <c r="J334" i="12"/>
  <c r="M333" i="12"/>
  <c r="R331" i="12"/>
  <c r="U330" i="12"/>
  <c r="G330" i="12"/>
  <c r="J329" i="12"/>
  <c r="L328" i="12"/>
  <c r="O327" i="12"/>
  <c r="R326" i="12"/>
  <c r="U325" i="12"/>
  <c r="I324" i="12"/>
  <c r="L323" i="12"/>
  <c r="O322" i="12"/>
  <c r="R321" i="12"/>
  <c r="T320" i="12"/>
  <c r="F320" i="12"/>
  <c r="I319" i="12"/>
  <c r="L318" i="12"/>
  <c r="Q316" i="12"/>
  <c r="T315" i="12"/>
  <c r="F315" i="12"/>
  <c r="I314" i="12"/>
  <c r="K313" i="12"/>
  <c r="N312" i="12"/>
  <c r="Q311" i="12"/>
  <c r="T310" i="12"/>
  <c r="H309" i="12"/>
  <c r="K308" i="12"/>
  <c r="N307" i="12"/>
  <c r="Q306" i="12"/>
  <c r="D502" i="12"/>
  <c r="D488" i="12"/>
  <c r="D474" i="12"/>
  <c r="D460" i="12"/>
  <c r="D431" i="12"/>
  <c r="D417" i="12"/>
  <c r="D403" i="12"/>
  <c r="D389" i="12"/>
  <c r="D374" i="12"/>
  <c r="D360" i="12"/>
  <c r="D346" i="12"/>
  <c r="D332" i="12"/>
  <c r="B503" i="12"/>
  <c r="B489" i="12"/>
  <c r="B475" i="12"/>
  <c r="B461" i="12"/>
  <c r="B446" i="12"/>
  <c r="B432" i="12"/>
  <c r="B418" i="12"/>
  <c r="B404" i="12"/>
  <c r="B375" i="12"/>
  <c r="B361" i="12"/>
  <c r="B347" i="12"/>
  <c r="B333" i="12"/>
  <c r="B318" i="12"/>
  <c r="B304" i="12"/>
  <c r="B290" i="12"/>
  <c r="B276" i="12"/>
  <c r="B247" i="12"/>
  <c r="B233" i="12"/>
  <c r="B219" i="12"/>
  <c r="B205" i="12"/>
  <c r="B190" i="12"/>
  <c r="B176" i="12"/>
  <c r="B162" i="12"/>
  <c r="B148" i="12"/>
  <c r="B119" i="12"/>
  <c r="B105" i="12"/>
  <c r="B91" i="12"/>
  <c r="B77" i="12"/>
  <c r="B62" i="12"/>
  <c r="B48" i="12"/>
  <c r="B34" i="12"/>
  <c r="B20" i="12"/>
  <c r="J305" i="12"/>
  <c r="P304" i="12"/>
  <c r="S303" i="12"/>
  <c r="V302" i="12"/>
  <c r="G302" i="12"/>
  <c r="J301" i="12"/>
  <c r="M300" i="12"/>
  <c r="P299" i="12"/>
  <c r="T297" i="12"/>
  <c r="U296" i="12"/>
  <c r="V295" i="12"/>
  <c r="V294" i="12"/>
  <c r="U293" i="12"/>
  <c r="T292" i="12"/>
  <c r="Q290" i="12"/>
  <c r="P289" i="12"/>
  <c r="M288" i="12"/>
  <c r="M287" i="12"/>
  <c r="L286" i="12"/>
  <c r="K285" i="12"/>
  <c r="F283" i="12"/>
  <c r="R281" i="12"/>
  <c r="K280" i="12"/>
  <c r="T278" i="12"/>
  <c r="F277" i="12"/>
  <c r="H275" i="12"/>
  <c r="J273" i="12"/>
  <c r="L271" i="12"/>
  <c r="N269" i="12"/>
  <c r="P267" i="12"/>
  <c r="R265" i="12"/>
  <c r="T263" i="12"/>
  <c r="V261" i="12"/>
  <c r="G260" i="12"/>
  <c r="I258" i="12"/>
  <c r="K256" i="12"/>
  <c r="M254" i="12"/>
  <c r="O252" i="12"/>
  <c r="Q250" i="12"/>
  <c r="S248" i="12"/>
  <c r="U246" i="12"/>
  <c r="F245" i="12"/>
  <c r="H243" i="12"/>
  <c r="J241" i="12"/>
  <c r="L239" i="12"/>
  <c r="N237" i="12"/>
  <c r="P235" i="12"/>
  <c r="R233" i="12"/>
  <c r="T231" i="12"/>
  <c r="V229" i="12"/>
  <c r="G228" i="12"/>
  <c r="I226" i="12"/>
  <c r="K224" i="12"/>
  <c r="M222" i="12"/>
  <c r="O220" i="12"/>
  <c r="Q218" i="12"/>
  <c r="S216" i="12"/>
  <c r="O214" i="12"/>
  <c r="L209" i="12"/>
  <c r="P205" i="12"/>
  <c r="T201" i="12"/>
  <c r="Q197" i="12"/>
  <c r="K184" i="12"/>
  <c r="P177" i="12"/>
  <c r="U170" i="12"/>
  <c r="T505" i="12"/>
  <c r="H505" i="12"/>
  <c r="P503" i="12"/>
  <c r="T502" i="12"/>
  <c r="G502" i="12"/>
  <c r="L501" i="12"/>
  <c r="T499" i="12"/>
  <c r="G499" i="12"/>
  <c r="K498" i="12"/>
  <c r="P497" i="12"/>
  <c r="G496" i="12"/>
  <c r="K495" i="12"/>
  <c r="O494" i="12"/>
  <c r="T493" i="12"/>
  <c r="K492" i="12"/>
  <c r="O491" i="12"/>
  <c r="S490" i="12"/>
  <c r="G490" i="12"/>
  <c r="O488" i="12"/>
  <c r="S487" i="12"/>
  <c r="F487" i="12"/>
  <c r="K486" i="12"/>
  <c r="S484" i="12"/>
  <c r="F484" i="12"/>
  <c r="J483" i="12"/>
  <c r="O482" i="12"/>
  <c r="F481" i="12"/>
  <c r="J480" i="12"/>
  <c r="N479" i="12"/>
  <c r="S478" i="12"/>
  <c r="J477" i="12"/>
  <c r="N476" i="12"/>
  <c r="R475" i="12"/>
  <c r="F475" i="12"/>
  <c r="N473" i="12"/>
  <c r="R472" i="12"/>
  <c r="V471" i="12"/>
  <c r="J471" i="12"/>
  <c r="R469" i="12"/>
  <c r="V468" i="12"/>
  <c r="I468" i="12"/>
  <c r="N467" i="12"/>
  <c r="V465" i="12"/>
  <c r="I465" i="12"/>
  <c r="M464" i="12"/>
  <c r="R463" i="12"/>
  <c r="I462" i="12"/>
  <c r="M461" i="12"/>
  <c r="Q460" i="12"/>
  <c r="V459" i="12"/>
  <c r="M458" i="12"/>
  <c r="Q457" i="12"/>
  <c r="U456" i="12"/>
  <c r="I456" i="12"/>
  <c r="Q454" i="12"/>
  <c r="U453" i="12"/>
  <c r="H453" i="12"/>
  <c r="M452" i="12"/>
  <c r="U450" i="12"/>
  <c r="H450" i="12"/>
  <c r="L449" i="12"/>
  <c r="Q448" i="12"/>
  <c r="H447" i="12"/>
  <c r="L446" i="12"/>
  <c r="P445" i="12"/>
  <c r="U444" i="12"/>
  <c r="L443" i="12"/>
  <c r="P442" i="12"/>
  <c r="T441" i="12"/>
  <c r="H441" i="12"/>
  <c r="P439" i="12"/>
  <c r="T438" i="12"/>
  <c r="G438" i="12"/>
  <c r="L437" i="12"/>
  <c r="T435" i="12"/>
  <c r="G435" i="12"/>
  <c r="K434" i="12"/>
  <c r="P433" i="12"/>
  <c r="G432" i="12"/>
  <c r="K431" i="12"/>
  <c r="O430" i="12"/>
  <c r="T429" i="12"/>
  <c r="K428" i="12"/>
  <c r="O427" i="12"/>
  <c r="S426" i="12"/>
  <c r="G426" i="12"/>
  <c r="O424" i="12"/>
  <c r="R423" i="12"/>
  <c r="U422" i="12"/>
  <c r="F422" i="12"/>
  <c r="I421" i="12"/>
  <c r="L420" i="12"/>
  <c r="O419" i="12"/>
  <c r="T417" i="12"/>
  <c r="F417" i="12"/>
  <c r="I416" i="12"/>
  <c r="L415" i="12"/>
  <c r="N414" i="12"/>
  <c r="Q413" i="12"/>
  <c r="T412" i="12"/>
  <c r="F412" i="12"/>
  <c r="K410" i="12"/>
  <c r="N409" i="12"/>
  <c r="Q408" i="12"/>
  <c r="T407" i="12"/>
  <c r="V406" i="12"/>
  <c r="H406" i="12"/>
  <c r="K405" i="12"/>
  <c r="N404" i="12"/>
  <c r="S402" i="12"/>
  <c r="V401" i="12"/>
  <c r="H401" i="12"/>
  <c r="K400" i="12"/>
  <c r="M399" i="12"/>
  <c r="P398" i="12"/>
  <c r="S397" i="12"/>
  <c r="V396" i="12"/>
  <c r="J395" i="12"/>
  <c r="M394" i="12"/>
  <c r="P393" i="12"/>
  <c r="S392" i="12"/>
  <c r="U391" i="12"/>
  <c r="G391" i="12"/>
  <c r="J390" i="12"/>
  <c r="M389" i="12"/>
  <c r="R387" i="12"/>
  <c r="U386" i="12"/>
  <c r="G386" i="12"/>
  <c r="J385" i="12"/>
  <c r="L384" i="12"/>
  <c r="O383" i="12"/>
  <c r="R382" i="12"/>
  <c r="U381" i="12"/>
  <c r="I380" i="12"/>
  <c r="L379" i="12"/>
  <c r="O378" i="12"/>
  <c r="R377" i="12"/>
  <c r="T376" i="12"/>
  <c r="F376" i="12"/>
  <c r="I375" i="12"/>
  <c r="L374" i="12"/>
  <c r="Q372" i="12"/>
  <c r="T371" i="12"/>
  <c r="F371" i="12"/>
  <c r="I370" i="12"/>
  <c r="K369" i="12"/>
  <c r="N368" i="12"/>
  <c r="Q367" i="12"/>
  <c r="T366" i="12"/>
  <c r="H365" i="12"/>
  <c r="K364" i="12"/>
  <c r="N363" i="12"/>
  <c r="Q362" i="12"/>
  <c r="S361" i="12"/>
  <c r="V360" i="12"/>
  <c r="H360" i="12"/>
  <c r="K359" i="12"/>
  <c r="P357" i="12"/>
  <c r="S356" i="12"/>
  <c r="V355" i="12"/>
  <c r="H355" i="12"/>
  <c r="J354" i="12"/>
  <c r="M353" i="12"/>
  <c r="P352" i="12"/>
  <c r="S351" i="12"/>
  <c r="G350" i="12"/>
  <c r="J349" i="12"/>
  <c r="M348" i="12"/>
  <c r="P347" i="12"/>
  <c r="R346" i="12"/>
  <c r="U345" i="12"/>
  <c r="G345" i="12"/>
  <c r="J344" i="12"/>
  <c r="O342" i="12"/>
  <c r="R341" i="12"/>
  <c r="U340" i="12"/>
  <c r="G340" i="12"/>
  <c r="I339" i="12"/>
  <c r="L338" i="12"/>
  <c r="O337" i="12"/>
  <c r="R336" i="12"/>
  <c r="F335" i="12"/>
  <c r="I334" i="12"/>
  <c r="L333" i="12"/>
  <c r="O332" i="12"/>
  <c r="Q331" i="12"/>
  <c r="T330" i="12"/>
  <c r="F330" i="12"/>
  <c r="I329" i="12"/>
  <c r="N327" i="12"/>
  <c r="Q326" i="12"/>
  <c r="T325" i="12"/>
  <c r="F325" i="12"/>
  <c r="H324" i="12"/>
  <c r="K323" i="12"/>
  <c r="N322" i="12"/>
  <c r="Q321" i="12"/>
  <c r="V319" i="12"/>
  <c r="H319" i="12"/>
  <c r="K318" i="12"/>
  <c r="N317" i="12"/>
  <c r="P316" i="12"/>
  <c r="S315" i="12"/>
  <c r="V314" i="12"/>
  <c r="H314" i="12"/>
  <c r="M312" i="12"/>
  <c r="P311" i="12"/>
  <c r="S310" i="12"/>
  <c r="V309" i="12"/>
  <c r="G309" i="12"/>
  <c r="J308" i="12"/>
  <c r="M307" i="12"/>
  <c r="P306" i="12"/>
  <c r="D487" i="12"/>
  <c r="D473" i="12"/>
  <c r="D459" i="12"/>
  <c r="D445" i="12"/>
  <c r="D430" i="12"/>
  <c r="D416" i="12"/>
  <c r="D402" i="12"/>
  <c r="D388" i="12"/>
  <c r="D359" i="12"/>
  <c r="D345" i="12"/>
  <c r="D331" i="12"/>
  <c r="D317" i="12"/>
  <c r="B502" i="12"/>
  <c r="B488" i="12"/>
  <c r="B474" i="12"/>
  <c r="B460" i="12"/>
  <c r="B431" i="12"/>
  <c r="B417" i="12"/>
  <c r="B403" i="12"/>
  <c r="B389" i="12"/>
  <c r="B374" i="12"/>
  <c r="B360" i="12"/>
  <c r="B346" i="12"/>
  <c r="B332" i="12"/>
  <c r="B303" i="12"/>
  <c r="B289" i="12"/>
  <c r="B275" i="12"/>
  <c r="B261" i="12"/>
  <c r="B246" i="12"/>
  <c r="B232" i="12"/>
  <c r="B218" i="12"/>
  <c r="B204" i="12"/>
  <c r="B175" i="12"/>
  <c r="B161" i="12"/>
  <c r="B147" i="12"/>
  <c r="B133" i="12"/>
  <c r="B118" i="12"/>
  <c r="B104" i="12"/>
  <c r="B90" i="12"/>
  <c r="B76" i="12"/>
  <c r="B47" i="12"/>
  <c r="B33" i="12"/>
  <c r="B19" i="12"/>
  <c r="B5" i="12"/>
  <c r="I305" i="12"/>
  <c r="O304" i="12"/>
  <c r="R303" i="12"/>
  <c r="U302" i="12"/>
  <c r="I301" i="12"/>
  <c r="L300" i="12"/>
  <c r="O299" i="12"/>
  <c r="R298" i="12"/>
  <c r="U294" i="12"/>
  <c r="T293" i="12"/>
  <c r="Q292" i="12"/>
  <c r="Q291" i="12"/>
  <c r="P290" i="12"/>
  <c r="O289" i="12"/>
  <c r="L287" i="12"/>
  <c r="K286" i="12"/>
  <c r="H285" i="12"/>
  <c r="H284" i="12"/>
  <c r="V282" i="12"/>
  <c r="Q281" i="12"/>
  <c r="J280" i="12"/>
  <c r="S278" i="12"/>
  <c r="U276" i="12"/>
  <c r="F275" i="12"/>
  <c r="H273" i="12"/>
  <c r="J271" i="12"/>
  <c r="L269" i="12"/>
  <c r="N267" i="12"/>
  <c r="P265" i="12"/>
  <c r="R263" i="12"/>
  <c r="T261" i="12"/>
  <c r="V259" i="12"/>
  <c r="G258" i="12"/>
  <c r="I256" i="12"/>
  <c r="K254" i="12"/>
  <c r="M252" i="12"/>
  <c r="O250" i="12"/>
  <c r="Q248" i="12"/>
  <c r="S246" i="12"/>
  <c r="U244" i="12"/>
  <c r="F243" i="12"/>
  <c r="H241" i="12"/>
  <c r="J239" i="12"/>
  <c r="L237" i="12"/>
  <c r="N235" i="12"/>
  <c r="P233" i="12"/>
  <c r="R231" i="12"/>
  <c r="T229" i="12"/>
  <c r="V227" i="12"/>
  <c r="G226" i="12"/>
  <c r="I224" i="12"/>
  <c r="K222" i="12"/>
  <c r="M220" i="12"/>
  <c r="O218" i="12"/>
  <c r="Q216" i="12"/>
  <c r="V211" i="12"/>
  <c r="P197" i="12"/>
  <c r="V190" i="12"/>
  <c r="J184" i="12"/>
  <c r="O177" i="12"/>
  <c r="T170" i="12"/>
  <c r="F160" i="12"/>
  <c r="E228" i="10"/>
  <c r="E224" i="10"/>
  <c r="E220" i="10"/>
  <c r="E216" i="10"/>
  <c r="E212" i="10"/>
  <c r="E208" i="10"/>
  <c r="E204" i="10"/>
  <c r="E200" i="10"/>
  <c r="E196" i="10"/>
  <c r="E192" i="10"/>
  <c r="E188" i="10"/>
  <c r="E184" i="10"/>
  <c r="E180" i="10"/>
  <c r="E176" i="10"/>
  <c r="E172" i="10"/>
  <c r="E168" i="10"/>
  <c r="E164" i="10"/>
  <c r="E160" i="10"/>
  <c r="E156" i="10"/>
  <c r="E152" i="10"/>
  <c r="E148" i="10"/>
  <c r="E144" i="10"/>
  <c r="E140" i="10"/>
  <c r="E136" i="10"/>
  <c r="E132" i="10"/>
  <c r="E128" i="10"/>
  <c r="E124" i="10"/>
  <c r="E120" i="10"/>
  <c r="E116" i="10"/>
  <c r="E112" i="10"/>
  <c r="E108" i="10"/>
  <c r="E104" i="10"/>
  <c r="E100" i="10"/>
  <c r="E96" i="10"/>
  <c r="E92" i="10"/>
  <c r="E88" i="10"/>
  <c r="E84" i="10"/>
  <c r="E80" i="10"/>
  <c r="E76" i="10"/>
  <c r="E72" i="10"/>
  <c r="E68" i="10"/>
  <c r="E64" i="10"/>
  <c r="E60" i="10"/>
  <c r="E56" i="10"/>
  <c r="E52" i="10"/>
  <c r="E48" i="10"/>
  <c r="E44" i="10"/>
  <c r="E40" i="10"/>
  <c r="E36" i="10"/>
  <c r="E32" i="10"/>
  <c r="E28" i="10"/>
  <c r="E24" i="10"/>
  <c r="E20" i="10"/>
  <c r="E16" i="10"/>
  <c r="E12" i="10"/>
  <c r="E8" i="10"/>
  <c r="E4" i="10"/>
  <c r="S505" i="12"/>
  <c r="G505" i="12"/>
  <c r="K504" i="12"/>
  <c r="O503" i="12"/>
  <c r="F502" i="12"/>
  <c r="K501" i="12"/>
  <c r="O500" i="12"/>
  <c r="S499" i="12"/>
  <c r="J498" i="12"/>
  <c r="O497" i="12"/>
  <c r="S496" i="12"/>
  <c r="F496" i="12"/>
  <c r="N494" i="12"/>
  <c r="S493" i="12"/>
  <c r="F493" i="12"/>
  <c r="J492" i="12"/>
  <c r="R490" i="12"/>
  <c r="F490" i="12"/>
  <c r="J489" i="12"/>
  <c r="N488" i="12"/>
  <c r="V486" i="12"/>
  <c r="J486" i="12"/>
  <c r="N485" i="12"/>
  <c r="R484" i="12"/>
  <c r="I483" i="12"/>
  <c r="N482" i="12"/>
  <c r="R481" i="12"/>
  <c r="V480" i="12"/>
  <c r="M479" i="12"/>
  <c r="R478" i="12"/>
  <c r="V477" i="12"/>
  <c r="I477" i="12"/>
  <c r="Q475" i="12"/>
  <c r="V474" i="12"/>
  <c r="I474" i="12"/>
  <c r="M473" i="12"/>
  <c r="U471" i="12"/>
  <c r="I471" i="12"/>
  <c r="M470" i="12"/>
  <c r="Q469" i="12"/>
  <c r="H468" i="12"/>
  <c r="M467" i="12"/>
  <c r="Q466" i="12"/>
  <c r="U465" i="12"/>
  <c r="L464" i="12"/>
  <c r="Q463" i="12"/>
  <c r="U462" i="12"/>
  <c r="H462" i="12"/>
  <c r="P460" i="12"/>
  <c r="U459" i="12"/>
  <c r="H459" i="12"/>
  <c r="L458" i="12"/>
  <c r="T456" i="12"/>
  <c r="H456" i="12"/>
  <c r="L455" i="12"/>
  <c r="P454" i="12"/>
  <c r="G453" i="12"/>
  <c r="L452" i="12"/>
  <c r="P451" i="12"/>
  <c r="T450" i="12"/>
  <c r="K449" i="12"/>
  <c r="P448" i="12"/>
  <c r="T447" i="12"/>
  <c r="G447" i="12"/>
  <c r="O445" i="12"/>
  <c r="T444" i="12"/>
  <c r="G444" i="12"/>
  <c r="K443" i="12"/>
  <c r="S441" i="12"/>
  <c r="G441" i="12"/>
  <c r="K440" i="12"/>
  <c r="O439" i="12"/>
  <c r="F438" i="12"/>
  <c r="K437" i="12"/>
  <c r="O436" i="12"/>
  <c r="S435" i="12"/>
  <c r="J434" i="12"/>
  <c r="O433" i="12"/>
  <c r="S432" i="12"/>
  <c r="F432" i="12"/>
  <c r="N430" i="12"/>
  <c r="S429" i="12"/>
  <c r="F429" i="12"/>
  <c r="J428" i="12"/>
  <c r="R426" i="12"/>
  <c r="F426" i="12"/>
  <c r="J425" i="12"/>
  <c r="N424" i="12"/>
  <c r="Q423" i="12"/>
  <c r="T422" i="12"/>
  <c r="H421" i="12"/>
  <c r="K420" i="12"/>
  <c r="N419" i="12"/>
  <c r="Q418" i="12"/>
  <c r="S417" i="12"/>
  <c r="V416" i="12"/>
  <c r="H416" i="12"/>
  <c r="K415" i="12"/>
  <c r="P413" i="12"/>
  <c r="S412" i="12"/>
  <c r="V411" i="12"/>
  <c r="H411" i="12"/>
  <c r="J410" i="12"/>
  <c r="M409" i="12"/>
  <c r="P408" i="12"/>
  <c r="S407" i="12"/>
  <c r="G406" i="12"/>
  <c r="J405" i="12"/>
  <c r="M404" i="12"/>
  <c r="P403" i="12"/>
  <c r="R402" i="12"/>
  <c r="U401" i="12"/>
  <c r="G401" i="12"/>
  <c r="J400" i="12"/>
  <c r="O398" i="12"/>
  <c r="R397" i="12"/>
  <c r="U396" i="12"/>
  <c r="G396" i="12"/>
  <c r="I395" i="12"/>
  <c r="L394" i="12"/>
  <c r="O393" i="12"/>
  <c r="R392" i="12"/>
  <c r="F391" i="12"/>
  <c r="I390" i="12"/>
  <c r="L389" i="12"/>
  <c r="O388" i="12"/>
  <c r="Q387" i="12"/>
  <c r="T386" i="12"/>
  <c r="F386" i="12"/>
  <c r="I385" i="12"/>
  <c r="N383" i="12"/>
  <c r="Q382" i="12"/>
  <c r="T381" i="12"/>
  <c r="F381" i="12"/>
  <c r="H380" i="12"/>
  <c r="K379" i="12"/>
  <c r="N378" i="12"/>
  <c r="Q377" i="12"/>
  <c r="V375" i="12"/>
  <c r="H375" i="12"/>
  <c r="K374" i="12"/>
  <c r="N373" i="12"/>
  <c r="P372" i="12"/>
  <c r="S371" i="12"/>
  <c r="V370" i="12"/>
  <c r="H370" i="12"/>
  <c r="M368" i="12"/>
  <c r="P367" i="12"/>
  <c r="S366" i="12"/>
  <c r="V365" i="12"/>
  <c r="G365" i="12"/>
  <c r="J364" i="12"/>
  <c r="M363" i="12"/>
  <c r="P362" i="12"/>
  <c r="U360" i="12"/>
  <c r="G360" i="12"/>
  <c r="J359" i="12"/>
  <c r="M358" i="12"/>
  <c r="O357" i="12"/>
  <c r="R356" i="12"/>
  <c r="U355" i="12"/>
  <c r="G355" i="12"/>
  <c r="L353" i="12"/>
  <c r="O352" i="12"/>
  <c r="R351" i="12"/>
  <c r="U350" i="12"/>
  <c r="F350" i="12"/>
  <c r="I349" i="12"/>
  <c r="L348" i="12"/>
  <c r="O347" i="12"/>
  <c r="T345" i="12"/>
  <c r="F345" i="12"/>
  <c r="I344" i="12"/>
  <c r="L343" i="12"/>
  <c r="N342" i="12"/>
  <c r="Q341" i="12"/>
  <c r="T340" i="12"/>
  <c r="F340" i="12"/>
  <c r="K338" i="12"/>
  <c r="N337" i="12"/>
  <c r="Q336" i="12"/>
  <c r="T335" i="12"/>
  <c r="V334" i="12"/>
  <c r="H334" i="12"/>
  <c r="K333" i="12"/>
  <c r="N332" i="12"/>
  <c r="S330" i="12"/>
  <c r="V329" i="12"/>
  <c r="H329" i="12"/>
  <c r="K328" i="12"/>
  <c r="M327" i="12"/>
  <c r="P326" i="12"/>
  <c r="S325" i="12"/>
  <c r="V324" i="12"/>
  <c r="J323" i="12"/>
  <c r="M322" i="12"/>
  <c r="P321" i="12"/>
  <c r="S320" i="12"/>
  <c r="U319" i="12"/>
  <c r="G319" i="12"/>
  <c r="J318" i="12"/>
  <c r="M317" i="12"/>
  <c r="R315" i="12"/>
  <c r="U314" i="12"/>
  <c r="G314" i="12"/>
  <c r="J313" i="12"/>
  <c r="L312" i="12"/>
  <c r="O311" i="12"/>
  <c r="R310" i="12"/>
  <c r="U309" i="12"/>
  <c r="I308" i="12"/>
  <c r="L307" i="12"/>
  <c r="O306" i="12"/>
  <c r="D501" i="12"/>
  <c r="D486" i="12"/>
  <c r="D472" i="12"/>
  <c r="D458" i="12"/>
  <c r="D444" i="12"/>
  <c r="D415" i="12"/>
  <c r="D401" i="12"/>
  <c r="D387" i="12"/>
  <c r="D373" i="12"/>
  <c r="D358" i="12"/>
  <c r="D344" i="12"/>
  <c r="D330" i="12"/>
  <c r="D316" i="12"/>
  <c r="B487" i="12"/>
  <c r="B473" i="12"/>
  <c r="B459" i="12"/>
  <c r="B445" i="12"/>
  <c r="B430" i="12"/>
  <c r="B416" i="12"/>
  <c r="B402" i="12"/>
  <c r="B388" i="12"/>
  <c r="B359" i="12"/>
  <c r="B345" i="12"/>
  <c r="B331" i="12"/>
  <c r="B317" i="12"/>
  <c r="B302" i="12"/>
  <c r="B288" i="12"/>
  <c r="B274" i="12"/>
  <c r="B260" i="12"/>
  <c r="B231" i="12"/>
  <c r="B217" i="12"/>
  <c r="B203" i="12"/>
  <c r="B189" i="12"/>
  <c r="B174" i="12"/>
  <c r="B160" i="12"/>
  <c r="B146" i="12"/>
  <c r="B132" i="12"/>
  <c r="B103" i="12"/>
  <c r="B89" i="12"/>
  <c r="B75" i="12"/>
  <c r="B61" i="12"/>
  <c r="B46" i="12"/>
  <c r="B32" i="12"/>
  <c r="B18" i="12"/>
  <c r="B4" i="12"/>
  <c r="N304" i="12"/>
  <c r="Q303" i="12"/>
  <c r="T302" i="12"/>
  <c r="F302" i="12"/>
  <c r="H301" i="12"/>
  <c r="K300" i="12"/>
  <c r="N299" i="12"/>
  <c r="Q298" i="12"/>
  <c r="S297" i="12"/>
  <c r="T296" i="12"/>
  <c r="U295" i="12"/>
  <c r="T294" i="12"/>
  <c r="S293" i="12"/>
  <c r="P291" i="12"/>
  <c r="O290" i="12"/>
  <c r="L289" i="12"/>
  <c r="L288" i="12"/>
  <c r="K287" i="12"/>
  <c r="J286" i="12"/>
  <c r="G284" i="12"/>
  <c r="S282" i="12"/>
  <c r="P281" i="12"/>
  <c r="I280" i="12"/>
  <c r="O278" i="12"/>
  <c r="Q276" i="12"/>
  <c r="S274" i="12"/>
  <c r="U272" i="12"/>
  <c r="F271" i="12"/>
  <c r="H269" i="12"/>
  <c r="J267" i="12"/>
  <c r="L265" i="12"/>
  <c r="N263" i="12"/>
  <c r="P261" i="12"/>
  <c r="R259" i="12"/>
  <c r="T257" i="12"/>
  <c r="V255" i="12"/>
  <c r="G254" i="12"/>
  <c r="I252" i="12"/>
  <c r="K250" i="12"/>
  <c r="M248" i="12"/>
  <c r="O246" i="12"/>
  <c r="Q244" i="12"/>
  <c r="S242" i="12"/>
  <c r="U240" i="12"/>
  <c r="F239" i="12"/>
  <c r="H237" i="12"/>
  <c r="J235" i="12"/>
  <c r="L233" i="12"/>
  <c r="N231" i="12"/>
  <c r="P229" i="12"/>
  <c r="R227" i="12"/>
  <c r="T225" i="12"/>
  <c r="V223" i="12"/>
  <c r="G222" i="12"/>
  <c r="I220" i="12"/>
  <c r="K218" i="12"/>
  <c r="M216" i="12"/>
  <c r="K214" i="12"/>
  <c r="R211" i="12"/>
  <c r="U208" i="12"/>
  <c r="H205" i="12"/>
  <c r="L201" i="12"/>
  <c r="T196" i="12"/>
  <c r="H190" i="12"/>
  <c r="S176" i="12"/>
  <c r="G170" i="12"/>
  <c r="I159" i="12"/>
  <c r="F505" i="12"/>
  <c r="J504" i="12"/>
  <c r="N503" i="12"/>
  <c r="S502" i="12"/>
  <c r="J501" i="12"/>
  <c r="N500" i="12"/>
  <c r="R499" i="12"/>
  <c r="F499" i="12"/>
  <c r="N497" i="12"/>
  <c r="R496" i="12"/>
  <c r="V495" i="12"/>
  <c r="J495" i="12"/>
  <c r="R493" i="12"/>
  <c r="V492" i="12"/>
  <c r="I492" i="12"/>
  <c r="N491" i="12"/>
  <c r="V489" i="12"/>
  <c r="I489" i="12"/>
  <c r="M488" i="12"/>
  <c r="R487" i="12"/>
  <c r="I486" i="12"/>
  <c r="M485" i="12"/>
  <c r="Q484" i="12"/>
  <c r="V483" i="12"/>
  <c r="M482" i="12"/>
  <c r="Q481" i="12"/>
  <c r="U480" i="12"/>
  <c r="I480" i="12"/>
  <c r="Q478" i="12"/>
  <c r="U477" i="12"/>
  <c r="H477" i="12"/>
  <c r="M476" i="12"/>
  <c r="U474" i="12"/>
  <c r="H474" i="12"/>
  <c r="L473" i="12"/>
  <c r="Q472" i="12"/>
  <c r="H471" i="12"/>
  <c r="L470" i="12"/>
  <c r="P469" i="12"/>
  <c r="U468" i="12"/>
  <c r="L467" i="12"/>
  <c r="P466" i="12"/>
  <c r="T465" i="12"/>
  <c r="H465" i="12"/>
  <c r="P463" i="12"/>
  <c r="T462" i="12"/>
  <c r="G462" i="12"/>
  <c r="L461" i="12"/>
  <c r="T459" i="12"/>
  <c r="G459" i="12"/>
  <c r="K458" i="12"/>
  <c r="P457" i="12"/>
  <c r="G456" i="12"/>
  <c r="K455" i="12"/>
  <c r="O454" i="12"/>
  <c r="T453" i="12"/>
  <c r="K452" i="12"/>
  <c r="O451" i="12"/>
  <c r="S450" i="12"/>
  <c r="G450" i="12"/>
  <c r="O448" i="12"/>
  <c r="S447" i="12"/>
  <c r="F447" i="12"/>
  <c r="K446" i="12"/>
  <c r="S444" i="12"/>
  <c r="F444" i="12"/>
  <c r="J443" i="12"/>
  <c r="O442" i="12"/>
  <c r="F441" i="12"/>
  <c r="J440" i="12"/>
  <c r="N439" i="12"/>
  <c r="S438" i="12"/>
  <c r="J437" i="12"/>
  <c r="N436" i="12"/>
  <c r="R435" i="12"/>
  <c r="F435" i="12"/>
  <c r="N433" i="12"/>
  <c r="R432" i="12"/>
  <c r="V431" i="12"/>
  <c r="J431" i="12"/>
  <c r="R429" i="12"/>
  <c r="V428" i="12"/>
  <c r="I428" i="12"/>
  <c r="N427" i="12"/>
  <c r="V425" i="12"/>
  <c r="I425" i="12"/>
  <c r="M424" i="12"/>
  <c r="P423" i="12"/>
  <c r="S422" i="12"/>
  <c r="V421" i="12"/>
  <c r="G421" i="12"/>
  <c r="J420" i="12"/>
  <c r="M419" i="12"/>
  <c r="P418" i="12"/>
  <c r="U416" i="12"/>
  <c r="G416" i="12"/>
  <c r="J415" i="12"/>
  <c r="M414" i="12"/>
  <c r="O413" i="12"/>
  <c r="R412" i="12"/>
  <c r="U411" i="12"/>
  <c r="G411" i="12"/>
  <c r="L409" i="12"/>
  <c r="O408" i="12"/>
  <c r="R407" i="12"/>
  <c r="U406" i="12"/>
  <c r="F406" i="12"/>
  <c r="I405" i="12"/>
  <c r="L404" i="12"/>
  <c r="O403" i="12"/>
  <c r="T401" i="12"/>
  <c r="F401" i="12"/>
  <c r="I400" i="12"/>
  <c r="L399" i="12"/>
  <c r="N398" i="12"/>
  <c r="Q397" i="12"/>
  <c r="T396" i="12"/>
  <c r="F396" i="12"/>
  <c r="K394" i="12"/>
  <c r="N393" i="12"/>
  <c r="Q392" i="12"/>
  <c r="T391" i="12"/>
  <c r="V390" i="12"/>
  <c r="H390" i="12"/>
  <c r="K389" i="12"/>
  <c r="N388" i="12"/>
  <c r="S386" i="12"/>
  <c r="V385" i="12"/>
  <c r="H385" i="12"/>
  <c r="K384" i="12"/>
  <c r="M383" i="12"/>
  <c r="P382" i="12"/>
  <c r="S381" i="12"/>
  <c r="V380" i="12"/>
  <c r="J379" i="12"/>
  <c r="M378" i="12"/>
  <c r="P377" i="12"/>
  <c r="S376" i="12"/>
  <c r="U375" i="12"/>
  <c r="G375" i="12"/>
  <c r="J374" i="12"/>
  <c r="M373" i="12"/>
  <c r="R371" i="12"/>
  <c r="U370" i="12"/>
  <c r="G370" i="12"/>
  <c r="J369" i="12"/>
  <c r="L368" i="12"/>
  <c r="O367" i="12"/>
  <c r="R366" i="12"/>
  <c r="U365" i="12"/>
  <c r="I364" i="12"/>
  <c r="L363" i="12"/>
  <c r="O362" i="12"/>
  <c r="R361" i="12"/>
  <c r="T360" i="12"/>
  <c r="F360" i="12"/>
  <c r="I359" i="12"/>
  <c r="L358" i="12"/>
  <c r="Q356" i="12"/>
  <c r="T355" i="12"/>
  <c r="F355" i="12"/>
  <c r="I354" i="12"/>
  <c r="K353" i="12"/>
  <c r="N352" i="12"/>
  <c r="Q351" i="12"/>
  <c r="T350" i="12"/>
  <c r="H349" i="12"/>
  <c r="K348" i="12"/>
  <c r="N347" i="12"/>
  <c r="Q346" i="12"/>
  <c r="S345" i="12"/>
  <c r="V344" i="12"/>
  <c r="H344" i="12"/>
  <c r="K343" i="12"/>
  <c r="P341" i="12"/>
  <c r="S340" i="12"/>
  <c r="V339" i="12"/>
  <c r="H339" i="12"/>
  <c r="J338" i="12"/>
  <c r="M337" i="12"/>
  <c r="P336" i="12"/>
  <c r="S335" i="12"/>
  <c r="G334" i="12"/>
  <c r="J333" i="12"/>
  <c r="M332" i="12"/>
  <c r="P331" i="12"/>
  <c r="R330" i="12"/>
  <c r="U329" i="12"/>
  <c r="G329" i="12"/>
  <c r="J328" i="12"/>
  <c r="O326" i="12"/>
  <c r="R325" i="12"/>
  <c r="U324" i="12"/>
  <c r="G324" i="12"/>
  <c r="I323" i="12"/>
  <c r="L322" i="12"/>
  <c r="O321" i="12"/>
  <c r="R320" i="12"/>
  <c r="F319" i="12"/>
  <c r="I318" i="12"/>
  <c r="L317" i="12"/>
  <c r="O316" i="12"/>
  <c r="Q315" i="12"/>
  <c r="T314" i="12"/>
  <c r="F314" i="12"/>
  <c r="I313" i="12"/>
  <c r="N311" i="12"/>
  <c r="Q310" i="12"/>
  <c r="T309" i="12"/>
  <c r="F309" i="12"/>
  <c r="H308" i="12"/>
  <c r="K307" i="12"/>
  <c r="N306" i="12"/>
  <c r="D500" i="12"/>
  <c r="D471" i="12"/>
  <c r="D457" i="12"/>
  <c r="D443" i="12"/>
  <c r="D429" i="12"/>
  <c r="D414" i="12"/>
  <c r="D400" i="12"/>
  <c r="D386" i="12"/>
  <c r="D372" i="12"/>
  <c r="D343" i="12"/>
  <c r="D329" i="12"/>
  <c r="D315" i="12"/>
  <c r="B501" i="12"/>
  <c r="B486" i="12"/>
  <c r="B472" i="12"/>
  <c r="B458" i="12"/>
  <c r="B444" i="12"/>
  <c r="B415" i="12"/>
  <c r="B401" i="12"/>
  <c r="B387" i="12"/>
  <c r="B373" i="12"/>
  <c r="B358" i="12"/>
  <c r="B344" i="12"/>
  <c r="B330" i="12"/>
  <c r="B316" i="12"/>
  <c r="B287" i="12"/>
  <c r="B273" i="12"/>
  <c r="B259" i="12"/>
  <c r="B245" i="12"/>
  <c r="B230" i="12"/>
  <c r="B216" i="12"/>
  <c r="B202" i="12"/>
  <c r="B188" i="12"/>
  <c r="B159" i="12"/>
  <c r="B145" i="12"/>
  <c r="B131" i="12"/>
  <c r="B117" i="12"/>
  <c r="B102" i="12"/>
  <c r="B88" i="12"/>
  <c r="B74" i="12"/>
  <c r="B60" i="12"/>
  <c r="B31" i="12"/>
  <c r="B17" i="12"/>
  <c r="V305" i="12"/>
  <c r="H305" i="12"/>
  <c r="M304" i="12"/>
  <c r="P303" i="12"/>
  <c r="S302" i="12"/>
  <c r="V301" i="12"/>
  <c r="J300" i="12"/>
  <c r="M299" i="12"/>
  <c r="P298" i="12"/>
  <c r="R297" i="12"/>
  <c r="S296" i="12"/>
  <c r="T295" i="12"/>
  <c r="S294" i="12"/>
  <c r="P293" i="12"/>
  <c r="P292" i="12"/>
  <c r="O291" i="12"/>
  <c r="N290" i="12"/>
  <c r="K288" i="12"/>
  <c r="J287" i="12"/>
  <c r="G286" i="12"/>
  <c r="G285" i="12"/>
  <c r="F284" i="12"/>
  <c r="O281" i="12"/>
  <c r="V279" i="12"/>
  <c r="G214" i="12"/>
  <c r="S196" i="12"/>
  <c r="G190" i="12"/>
  <c r="M183" i="12"/>
  <c r="R176" i="12"/>
  <c r="F170" i="12"/>
  <c r="L158" i="12"/>
  <c r="B421" i="6"/>
  <c r="B417" i="6"/>
  <c r="B413" i="6"/>
  <c r="B409" i="6"/>
  <c r="B405" i="6"/>
  <c r="B401" i="6"/>
  <c r="B397" i="6"/>
  <c r="B393" i="6"/>
  <c r="B389" i="6"/>
  <c r="B385" i="6"/>
  <c r="B381" i="6"/>
  <c r="B377" i="6"/>
  <c r="B373" i="6"/>
  <c r="B369" i="6"/>
  <c r="B365" i="6"/>
  <c r="B361" i="6"/>
  <c r="B357" i="6"/>
  <c r="B353" i="6"/>
  <c r="B349" i="6"/>
  <c r="B345" i="6"/>
  <c r="B341" i="6"/>
  <c r="B337" i="6"/>
  <c r="B333" i="6"/>
  <c r="B329" i="6"/>
  <c r="B325" i="6"/>
  <c r="B321" i="6"/>
  <c r="B317" i="6"/>
  <c r="B313" i="6"/>
  <c r="B309" i="6"/>
  <c r="B305" i="6"/>
  <c r="B300" i="6"/>
  <c r="B296" i="6"/>
  <c r="B292" i="6"/>
  <c r="B288" i="6"/>
  <c r="B284" i="6"/>
  <c r="B280" i="6"/>
  <c r="B276" i="6"/>
  <c r="B272" i="6"/>
  <c r="B268" i="6"/>
  <c r="B264" i="6"/>
  <c r="B260" i="6"/>
  <c r="B256" i="6"/>
  <c r="B252" i="6"/>
  <c r="B248" i="6"/>
  <c r="B244" i="6"/>
  <c r="B240" i="6"/>
  <c r="B236" i="6"/>
  <c r="B232" i="6"/>
  <c r="B228" i="6"/>
  <c r="B224" i="6"/>
  <c r="B220" i="6"/>
  <c r="B216" i="6"/>
  <c r="B212" i="6"/>
  <c r="B208" i="6"/>
  <c r="B204" i="6"/>
  <c r="B200" i="6"/>
  <c r="B196" i="6"/>
  <c r="B192" i="6"/>
  <c r="B188" i="6"/>
  <c r="B184" i="6"/>
  <c r="B180" i="6"/>
  <c r="B176" i="6"/>
  <c r="B172" i="6"/>
  <c r="B168" i="6"/>
  <c r="B164" i="6"/>
  <c r="B160" i="6"/>
  <c r="B156" i="6"/>
  <c r="B152" i="6"/>
  <c r="B148" i="6"/>
  <c r="B144" i="6"/>
  <c r="B140" i="6"/>
  <c r="B136" i="6"/>
  <c r="B132" i="6"/>
  <c r="B128" i="6"/>
  <c r="B124" i="6"/>
  <c r="B120" i="6"/>
  <c r="B116" i="6"/>
  <c r="B112" i="6"/>
  <c r="B108" i="6"/>
  <c r="B104" i="6"/>
  <c r="B100" i="6"/>
  <c r="B96" i="6"/>
  <c r="B92" i="6"/>
  <c r="B88" i="6"/>
  <c r="B84" i="6"/>
  <c r="B80" i="6"/>
  <c r="B76" i="6"/>
  <c r="B72" i="6"/>
  <c r="B68" i="6"/>
  <c r="B64" i="6"/>
  <c r="B60" i="6"/>
  <c r="B56" i="6"/>
  <c r="B52" i="6"/>
  <c r="B48" i="6"/>
  <c r="B44" i="6"/>
  <c r="B40" i="6"/>
  <c r="B36" i="6"/>
  <c r="B32" i="6"/>
  <c r="B28" i="6"/>
  <c r="B24" i="6"/>
  <c r="B20" i="6"/>
  <c r="B16" i="6"/>
  <c r="B12" i="6"/>
  <c r="B8" i="6"/>
  <c r="B4" i="6"/>
  <c r="L506" i="2"/>
  <c r="L502" i="2"/>
  <c r="L498" i="2"/>
  <c r="L494" i="2"/>
  <c r="L490" i="2"/>
  <c r="L486" i="2"/>
  <c r="L482" i="2"/>
  <c r="L478" i="2"/>
  <c r="L474" i="2"/>
  <c r="L470" i="2"/>
  <c r="L466" i="2"/>
  <c r="L462" i="2"/>
  <c r="L458" i="2"/>
  <c r="L454" i="2"/>
  <c r="L450" i="2"/>
  <c r="L446" i="2"/>
  <c r="L442" i="2"/>
  <c r="L438" i="2"/>
  <c r="L434" i="2"/>
  <c r="L430" i="2"/>
  <c r="L426" i="2"/>
  <c r="L422" i="2"/>
  <c r="L418" i="2"/>
  <c r="L414" i="2"/>
  <c r="L410" i="2"/>
  <c r="L406" i="2"/>
  <c r="L402" i="2"/>
  <c r="L398" i="2"/>
  <c r="L394" i="2"/>
  <c r="L390" i="2"/>
  <c r="L386" i="2"/>
  <c r="L382" i="2"/>
  <c r="L378" i="2"/>
  <c r="L374" i="2"/>
  <c r="L370" i="2"/>
  <c r="L366" i="2"/>
  <c r="L362" i="2"/>
  <c r="L358" i="2"/>
  <c r="L354" i="2"/>
  <c r="L350" i="2"/>
  <c r="L346" i="2"/>
  <c r="L342" i="2"/>
  <c r="L338" i="2"/>
  <c r="L334" i="2"/>
  <c r="L330" i="2"/>
  <c r="L326" i="2"/>
  <c r="L322" i="2"/>
  <c r="L318" i="2"/>
  <c r="L314" i="2"/>
  <c r="L310" i="2"/>
  <c r="L305" i="2"/>
  <c r="L301" i="2"/>
  <c r="L297" i="2"/>
  <c r="L293" i="2"/>
  <c r="L289" i="2"/>
  <c r="L285" i="2"/>
  <c r="L281" i="2"/>
  <c r="L277" i="2"/>
  <c r="L273" i="2"/>
  <c r="L269" i="2"/>
  <c r="L265" i="2"/>
  <c r="L261" i="2"/>
  <c r="L257" i="2"/>
  <c r="L253" i="2"/>
  <c r="L249" i="2"/>
  <c r="L245" i="2"/>
  <c r="L241" i="2"/>
  <c r="L237" i="2"/>
  <c r="L233" i="2"/>
  <c r="L229" i="2"/>
  <c r="L225" i="2"/>
  <c r="L221" i="2"/>
  <c r="L217" i="2"/>
  <c r="L213" i="2"/>
  <c r="L209" i="2"/>
  <c r="L205" i="2"/>
  <c r="L201" i="2"/>
  <c r="L197" i="2"/>
  <c r="L193" i="2"/>
  <c r="L189" i="2"/>
  <c r="L185" i="2"/>
  <c r="L181" i="2"/>
  <c r="L177" i="2"/>
  <c r="L173" i="2"/>
  <c r="L169" i="2"/>
  <c r="L165" i="2"/>
  <c r="L161" i="2"/>
  <c r="L157" i="2"/>
  <c r="L153" i="2"/>
  <c r="L149" i="2"/>
  <c r="L145" i="2"/>
  <c r="L141" i="2"/>
  <c r="L137" i="2"/>
  <c r="L133" i="2"/>
  <c r="L129" i="2"/>
  <c r="L125" i="2"/>
  <c r="L121" i="2"/>
  <c r="L117" i="2"/>
  <c r="L113" i="2"/>
  <c r="L109" i="2"/>
  <c r="L105" i="2"/>
  <c r="L101" i="2"/>
  <c r="L97" i="2"/>
  <c r="L93" i="2"/>
  <c r="L89" i="2"/>
  <c r="L85" i="2"/>
  <c r="L81" i="2"/>
  <c r="L77" i="2"/>
  <c r="L73" i="2"/>
  <c r="L69" i="2"/>
  <c r="L65" i="2"/>
  <c r="L61" i="2"/>
  <c r="L57" i="2"/>
  <c r="L53" i="2"/>
  <c r="L49" i="2"/>
  <c r="L45" i="2"/>
  <c r="L41" i="2"/>
  <c r="L37" i="2"/>
  <c r="L33" i="2"/>
  <c r="L29" i="2"/>
  <c r="L25" i="2"/>
  <c r="L21" i="2"/>
  <c r="L17" i="2"/>
  <c r="L13" i="2"/>
  <c r="L9" i="2"/>
  <c r="B507" i="2"/>
  <c r="B503" i="2"/>
  <c r="B499" i="2"/>
  <c r="B495" i="2"/>
  <c r="B491" i="2"/>
  <c r="B487" i="2"/>
  <c r="B483" i="2"/>
  <c r="B479" i="2"/>
  <c r="B475" i="2"/>
  <c r="B471" i="2"/>
  <c r="B467" i="2"/>
  <c r="B463" i="2"/>
  <c r="B459" i="2"/>
  <c r="B455" i="2"/>
  <c r="B451" i="2"/>
  <c r="B447" i="2"/>
  <c r="B443" i="2"/>
  <c r="B439" i="2"/>
  <c r="B435" i="2"/>
  <c r="B431" i="2"/>
  <c r="B427" i="2"/>
  <c r="B423" i="2"/>
  <c r="B419" i="2"/>
  <c r="B415" i="2"/>
  <c r="B411" i="2"/>
  <c r="B407" i="2"/>
  <c r="B403" i="2"/>
  <c r="B399" i="2"/>
  <c r="B395" i="2"/>
  <c r="B391" i="2"/>
  <c r="B387" i="2"/>
  <c r="B383" i="2"/>
  <c r="B379" i="2"/>
  <c r="B375" i="2"/>
  <c r="B371" i="2"/>
  <c r="B367" i="2"/>
  <c r="B363" i="2"/>
  <c r="B359" i="2"/>
  <c r="B355" i="2"/>
  <c r="B351" i="2"/>
  <c r="B347" i="2"/>
  <c r="B343" i="2"/>
  <c r="B339" i="2"/>
  <c r="B335" i="2"/>
  <c r="B331" i="2"/>
  <c r="B327" i="2"/>
  <c r="B323" i="2"/>
  <c r="B319" i="2"/>
  <c r="B315" i="2"/>
  <c r="B311" i="2"/>
  <c r="B306" i="2"/>
  <c r="B302" i="2"/>
  <c r="B298" i="2"/>
  <c r="B294" i="2"/>
  <c r="B290" i="2"/>
  <c r="B286" i="2"/>
  <c r="B282" i="2"/>
  <c r="B278" i="2"/>
  <c r="B274" i="2"/>
  <c r="B270" i="2"/>
  <c r="B266" i="2"/>
  <c r="B262" i="2"/>
  <c r="B258" i="2"/>
  <c r="B254" i="2"/>
  <c r="B250" i="2"/>
  <c r="B246" i="2"/>
  <c r="B242" i="2"/>
  <c r="B238" i="2"/>
  <c r="B234" i="2"/>
  <c r="B230" i="2"/>
  <c r="B226" i="2"/>
  <c r="B222" i="2"/>
  <c r="B218" i="2"/>
  <c r="B214" i="2"/>
  <c r="B210" i="2"/>
  <c r="B206" i="2"/>
  <c r="B202" i="2"/>
  <c r="B198" i="2"/>
  <c r="B194" i="2"/>
  <c r="B190" i="2"/>
  <c r="B186" i="2"/>
  <c r="B182" i="2"/>
  <c r="B178" i="2"/>
  <c r="B174" i="2"/>
  <c r="B170" i="2"/>
  <c r="B166" i="2"/>
  <c r="B162" i="2"/>
  <c r="B158" i="2"/>
  <c r="B154" i="2"/>
  <c r="B150" i="2"/>
  <c r="B146" i="2"/>
  <c r="B142" i="2"/>
  <c r="B138" i="2"/>
  <c r="B134" i="2"/>
  <c r="B130" i="2"/>
  <c r="B126" i="2"/>
  <c r="B122" i="2"/>
  <c r="B118" i="2"/>
  <c r="B114" i="2"/>
  <c r="B110" i="2"/>
  <c r="B106" i="2"/>
  <c r="B102" i="2"/>
  <c r="B98" i="2"/>
  <c r="B94" i="2"/>
  <c r="B90" i="2"/>
  <c r="B86" i="2"/>
  <c r="B82" i="2"/>
  <c r="B78" i="2"/>
  <c r="B74" i="2"/>
  <c r="B70" i="2"/>
  <c r="B66" i="2"/>
  <c r="B62" i="2"/>
  <c r="B58" i="2"/>
  <c r="B54" i="2"/>
  <c r="B50" i="2"/>
  <c r="B46" i="2"/>
  <c r="B42" i="2"/>
  <c r="B38" i="2"/>
  <c r="B34" i="2"/>
  <c r="B30" i="2"/>
  <c r="B26" i="2"/>
  <c r="B22" i="2"/>
  <c r="B18" i="2"/>
  <c r="B14" i="2"/>
  <c r="B10" i="2"/>
  <c r="B506" i="1"/>
  <c r="B502" i="1"/>
  <c r="B498" i="1"/>
  <c r="B494" i="1"/>
  <c r="B490" i="1"/>
  <c r="B486" i="1"/>
  <c r="B482" i="1"/>
  <c r="B478" i="1"/>
  <c r="B474" i="1"/>
  <c r="B470" i="1"/>
  <c r="B466" i="1"/>
  <c r="B462" i="1"/>
  <c r="B458" i="1"/>
  <c r="B454" i="1"/>
  <c r="B450" i="1"/>
  <c r="B446" i="1"/>
  <c r="B442" i="1"/>
  <c r="B438" i="1"/>
  <c r="B434" i="1"/>
  <c r="B430" i="1"/>
  <c r="B426" i="1"/>
  <c r="B422" i="1"/>
  <c r="B418" i="1"/>
  <c r="B414" i="1"/>
  <c r="B410" i="1"/>
  <c r="B406" i="1"/>
  <c r="B402" i="1"/>
  <c r="B398" i="1"/>
  <c r="B394" i="1"/>
  <c r="B390" i="1"/>
  <c r="B386" i="1"/>
  <c r="B382" i="1"/>
  <c r="B378" i="1"/>
  <c r="B374" i="1"/>
  <c r="B370" i="1"/>
  <c r="B366" i="1"/>
  <c r="B362" i="1"/>
  <c r="B358" i="1"/>
  <c r="B354" i="1"/>
  <c r="B350" i="1"/>
  <c r="B346" i="1"/>
  <c r="B342" i="1"/>
  <c r="B338" i="1"/>
  <c r="B334" i="1"/>
  <c r="B330" i="1"/>
  <c r="B326" i="1"/>
  <c r="B322" i="1"/>
  <c r="B318" i="1"/>
  <c r="B314" i="1"/>
  <c r="B310" i="1"/>
  <c r="B305" i="1"/>
  <c r="B301" i="1"/>
  <c r="B297" i="1"/>
  <c r="B293" i="1"/>
  <c r="B289" i="1"/>
  <c r="B285" i="1"/>
  <c r="B281" i="1"/>
  <c r="B277" i="1"/>
  <c r="B273" i="1"/>
  <c r="B269" i="1"/>
  <c r="B265" i="1"/>
  <c r="B261" i="1"/>
  <c r="B257" i="1"/>
  <c r="B253" i="1"/>
  <c r="B249" i="1"/>
  <c r="B245" i="1"/>
  <c r="B241" i="1"/>
  <c r="B237" i="1"/>
  <c r="B233" i="1"/>
  <c r="B229" i="1"/>
  <c r="B225" i="1"/>
  <c r="B221" i="1"/>
  <c r="B217" i="1"/>
  <c r="B213" i="1"/>
  <c r="B209" i="1"/>
  <c r="B205" i="1"/>
  <c r="B201" i="1"/>
  <c r="B197" i="1"/>
  <c r="B193" i="1"/>
  <c r="B189" i="1"/>
  <c r="B185" i="1"/>
  <c r="B181" i="1"/>
  <c r="B177" i="1"/>
  <c r="B173" i="1"/>
  <c r="B169" i="1"/>
  <c r="B165" i="1"/>
  <c r="B161" i="1"/>
  <c r="B157" i="1"/>
  <c r="B153" i="1"/>
  <c r="B149" i="1"/>
  <c r="B145" i="1"/>
  <c r="B141" i="1"/>
  <c r="B137" i="1"/>
  <c r="B133" i="1"/>
  <c r="B129" i="1"/>
  <c r="B125" i="1"/>
  <c r="B121" i="1"/>
  <c r="B117" i="1"/>
  <c r="B113" i="1"/>
  <c r="B109" i="1"/>
  <c r="B105" i="1"/>
  <c r="B101" i="1"/>
  <c r="B97" i="1"/>
  <c r="B93" i="1"/>
  <c r="B89" i="1"/>
  <c r="B85" i="1"/>
  <c r="B81" i="1"/>
  <c r="B77" i="1"/>
  <c r="B73" i="1"/>
  <c r="B69" i="1"/>
  <c r="B65" i="1"/>
  <c r="B61" i="1"/>
  <c r="B57" i="1"/>
  <c r="B53" i="1"/>
  <c r="B49" i="1"/>
  <c r="B45" i="1"/>
  <c r="B41" i="1"/>
  <c r="B37" i="1"/>
  <c r="B33" i="1"/>
  <c r="B29" i="1"/>
  <c r="B25" i="1"/>
  <c r="B21" i="1"/>
  <c r="B17" i="1"/>
  <c r="B13" i="1"/>
  <c r="B9" i="1"/>
  <c r="R505" i="12"/>
  <c r="V504" i="12"/>
  <c r="M503" i="12"/>
  <c r="R502" i="12"/>
  <c r="V501" i="12"/>
  <c r="I501" i="12"/>
  <c r="Q499" i="12"/>
  <c r="V498" i="12"/>
  <c r="I498" i="12"/>
  <c r="M497" i="12"/>
  <c r="U495" i="12"/>
  <c r="I495" i="12"/>
  <c r="M494" i="12"/>
  <c r="Q493" i="12"/>
  <c r="H492" i="12"/>
  <c r="M491" i="12"/>
  <c r="Q490" i="12"/>
  <c r="U489" i="12"/>
  <c r="L488" i="12"/>
  <c r="Q487" i="12"/>
  <c r="U486" i="12"/>
  <c r="H486" i="12"/>
  <c r="P484" i="12"/>
  <c r="U483" i="12"/>
  <c r="H483" i="12"/>
  <c r="L482" i="12"/>
  <c r="T480" i="12"/>
  <c r="H480" i="12"/>
  <c r="L479" i="12"/>
  <c r="P478" i="12"/>
  <c r="G477" i="12"/>
  <c r="L476" i="12"/>
  <c r="P475" i="12"/>
  <c r="T474" i="12"/>
  <c r="K473" i="12"/>
  <c r="P472" i="12"/>
  <c r="T471" i="12"/>
  <c r="G471" i="12"/>
  <c r="O469" i="12"/>
  <c r="T468" i="12"/>
  <c r="G468" i="12"/>
  <c r="K467" i="12"/>
  <c r="S465" i="12"/>
  <c r="G465" i="12"/>
  <c r="K464" i="12"/>
  <c r="O463" i="12"/>
  <c r="F462" i="12"/>
  <c r="K461" i="12"/>
  <c r="O460" i="12"/>
  <c r="S459" i="12"/>
  <c r="J458" i="12"/>
  <c r="O457" i="12"/>
  <c r="S456" i="12"/>
  <c r="F456" i="12"/>
  <c r="N454" i="12"/>
  <c r="S453" i="12"/>
  <c r="F453" i="12"/>
  <c r="J452" i="12"/>
  <c r="R450" i="12"/>
  <c r="F450" i="12"/>
  <c r="J449" i="12"/>
  <c r="N448" i="12"/>
  <c r="V446" i="12"/>
  <c r="J446" i="12"/>
  <c r="N445" i="12"/>
  <c r="R444" i="12"/>
  <c r="I443" i="12"/>
  <c r="N442" i="12"/>
  <c r="R441" i="12"/>
  <c r="V440" i="12"/>
  <c r="M439" i="12"/>
  <c r="R438" i="12"/>
  <c r="V437" i="12"/>
  <c r="I437" i="12"/>
  <c r="Q435" i="12"/>
  <c r="V434" i="12"/>
  <c r="I434" i="12"/>
  <c r="M433" i="12"/>
  <c r="U431" i="12"/>
  <c r="I431" i="12"/>
  <c r="M430" i="12"/>
  <c r="Q429" i="12"/>
  <c r="H428" i="12"/>
  <c r="M427" i="12"/>
  <c r="Q426" i="12"/>
  <c r="U425" i="12"/>
  <c r="L424" i="12"/>
  <c r="O423" i="12"/>
  <c r="R422" i="12"/>
  <c r="U421" i="12"/>
  <c r="I420" i="12"/>
  <c r="L419" i="12"/>
  <c r="O418" i="12"/>
  <c r="R417" i="12"/>
  <c r="T416" i="12"/>
  <c r="F416" i="12"/>
  <c r="I415" i="12"/>
  <c r="L414" i="12"/>
  <c r="Q412" i="12"/>
  <c r="T411" i="12"/>
  <c r="F411" i="12"/>
  <c r="I410" i="12"/>
  <c r="K409" i="12"/>
  <c r="N408" i="12"/>
  <c r="Q407" i="12"/>
  <c r="T406" i="12"/>
  <c r="H405" i="12"/>
  <c r="K404" i="12"/>
  <c r="N403" i="12"/>
  <c r="Q402" i="12"/>
  <c r="S401" i="12"/>
  <c r="V400" i="12"/>
  <c r="H400" i="12"/>
  <c r="K399" i="12"/>
  <c r="P397" i="12"/>
  <c r="S396" i="12"/>
  <c r="V395" i="12"/>
  <c r="H395" i="12"/>
  <c r="J394" i="12"/>
  <c r="M393" i="12"/>
  <c r="P392" i="12"/>
  <c r="S391" i="12"/>
  <c r="G390" i="12"/>
  <c r="J389" i="12"/>
  <c r="M388" i="12"/>
  <c r="P387" i="12"/>
  <c r="R386" i="12"/>
  <c r="U385" i="12"/>
  <c r="G385" i="12"/>
  <c r="J384" i="12"/>
  <c r="O382" i="12"/>
  <c r="R381" i="12"/>
  <c r="U380" i="12"/>
  <c r="G380" i="12"/>
  <c r="I379" i="12"/>
  <c r="L378" i="12"/>
  <c r="O377" i="12"/>
  <c r="R376" i="12"/>
  <c r="F375" i="12"/>
  <c r="I374" i="12"/>
  <c r="L373" i="12"/>
  <c r="O372" i="12"/>
  <c r="Q371" i="12"/>
  <c r="T370" i="12"/>
  <c r="F370" i="12"/>
  <c r="I369" i="12"/>
  <c r="N367" i="12"/>
  <c r="Q366" i="12"/>
  <c r="T365" i="12"/>
  <c r="F365" i="12"/>
  <c r="H364" i="12"/>
  <c r="K363" i="12"/>
  <c r="N362" i="12"/>
  <c r="Q361" i="12"/>
  <c r="V359" i="12"/>
  <c r="H359" i="12"/>
  <c r="K358" i="12"/>
  <c r="N357" i="12"/>
  <c r="P356" i="12"/>
  <c r="S355" i="12"/>
  <c r="V354" i="12"/>
  <c r="H354" i="12"/>
  <c r="M352" i="12"/>
  <c r="P351" i="12"/>
  <c r="S350" i="12"/>
  <c r="V349" i="12"/>
  <c r="G349" i="12"/>
  <c r="J348" i="12"/>
  <c r="M347" i="12"/>
  <c r="P346" i="12"/>
  <c r="U344" i="12"/>
  <c r="G344" i="12"/>
  <c r="J343" i="12"/>
  <c r="M342" i="12"/>
  <c r="O341" i="12"/>
  <c r="R340" i="12"/>
  <c r="U339" i="12"/>
  <c r="G339" i="12"/>
  <c r="L337" i="12"/>
  <c r="O336" i="12"/>
  <c r="R335" i="12"/>
  <c r="U334" i="12"/>
  <c r="F334" i="12"/>
  <c r="I333" i="12"/>
  <c r="L332" i="12"/>
  <c r="O331" i="12"/>
  <c r="T329" i="12"/>
  <c r="F329" i="12"/>
  <c r="I328" i="12"/>
  <c r="L327" i="12"/>
  <c r="N326" i="12"/>
  <c r="Q325" i="12"/>
  <c r="T324" i="12"/>
  <c r="F324" i="12"/>
  <c r="K322" i="12"/>
  <c r="N321" i="12"/>
  <c r="Q320" i="12"/>
  <c r="T319" i="12"/>
  <c r="V318" i="12"/>
  <c r="H318" i="12"/>
  <c r="K317" i="12"/>
  <c r="N316" i="12"/>
  <c r="S314" i="12"/>
  <c r="V313" i="12"/>
  <c r="H313" i="12"/>
  <c r="K312" i="12"/>
  <c r="M311" i="12"/>
  <c r="P310" i="12"/>
  <c r="S309" i="12"/>
  <c r="V308" i="12"/>
  <c r="J307" i="12"/>
  <c r="M306" i="12"/>
  <c r="D499" i="12"/>
  <c r="D485" i="12"/>
  <c r="D470" i="12"/>
  <c r="D456" i="12"/>
  <c r="D442" i="12"/>
  <c r="D428" i="12"/>
  <c r="D399" i="12"/>
  <c r="D385" i="12"/>
  <c r="D371" i="12"/>
  <c r="D357" i="12"/>
  <c r="D342" i="12"/>
  <c r="D328" i="12"/>
  <c r="D314" i="12"/>
  <c r="B500" i="12"/>
  <c r="B471" i="12"/>
  <c r="B457" i="12"/>
  <c r="B443" i="12"/>
  <c r="B429" i="12"/>
  <c r="B414" i="12"/>
  <c r="B400" i="12"/>
  <c r="B386" i="12"/>
  <c r="B372" i="12"/>
  <c r="B343" i="12"/>
  <c r="B329" i="12"/>
  <c r="B315" i="12"/>
  <c r="B301" i="12"/>
  <c r="B286" i="12"/>
  <c r="B272" i="12"/>
  <c r="B258" i="12"/>
  <c r="B244" i="12"/>
  <c r="B215" i="12"/>
  <c r="B201" i="12"/>
  <c r="B187" i="12"/>
  <c r="B173" i="12"/>
  <c r="B158" i="12"/>
  <c r="B144" i="12"/>
  <c r="B130" i="12"/>
  <c r="B116" i="12"/>
  <c r="B87" i="12"/>
  <c r="B73" i="12"/>
  <c r="B59" i="12"/>
  <c r="B45" i="12"/>
  <c r="B30" i="12"/>
  <c r="B16" i="12"/>
  <c r="U305" i="12"/>
  <c r="G305" i="12"/>
  <c r="O303" i="12"/>
  <c r="R302" i="12"/>
  <c r="U301" i="12"/>
  <c r="G301" i="12"/>
  <c r="I300" i="12"/>
  <c r="L299" i="12"/>
  <c r="O298" i="12"/>
  <c r="Q297" i="12"/>
  <c r="R296" i="12"/>
  <c r="S295" i="12"/>
  <c r="R294" i="12"/>
  <c r="O292" i="12"/>
  <c r="N291" i="12"/>
  <c r="K290" i="12"/>
  <c r="K289" i="12"/>
  <c r="J288" i="12"/>
  <c r="I287" i="12"/>
  <c r="F285" i="12"/>
  <c r="V283" i="12"/>
  <c r="Q282" i="12"/>
  <c r="L281" i="12"/>
  <c r="M278" i="12"/>
  <c r="O276" i="12"/>
  <c r="Q274" i="12"/>
  <c r="S272" i="12"/>
  <c r="U270" i="12"/>
  <c r="F269" i="12"/>
  <c r="H267" i="12"/>
  <c r="J265" i="12"/>
  <c r="L263" i="12"/>
  <c r="N261" i="12"/>
  <c r="P259" i="12"/>
  <c r="R257" i="12"/>
  <c r="T255" i="12"/>
  <c r="V253" i="12"/>
  <c r="G252" i="12"/>
  <c r="I250" i="12"/>
  <c r="K248" i="12"/>
  <c r="M246" i="12"/>
  <c r="O244" i="12"/>
  <c r="Q242" i="12"/>
  <c r="S240" i="12"/>
  <c r="U238" i="12"/>
  <c r="F237" i="12"/>
  <c r="H235" i="12"/>
  <c r="J233" i="12"/>
  <c r="L231" i="12"/>
  <c r="N229" i="12"/>
  <c r="P227" i="12"/>
  <c r="R225" i="12"/>
  <c r="T223" i="12"/>
  <c r="V221" i="12"/>
  <c r="G220" i="12"/>
  <c r="I218" i="12"/>
  <c r="K216" i="12"/>
  <c r="N211" i="12"/>
  <c r="M208" i="12"/>
  <c r="Q204" i="12"/>
  <c r="U200" i="12"/>
  <c r="F196" i="12"/>
  <c r="K189" i="12"/>
  <c r="P182" i="12"/>
  <c r="J169" i="12"/>
  <c r="O157" i="12"/>
  <c r="Q505" i="12"/>
  <c r="U504" i="12"/>
  <c r="I504" i="12"/>
  <c r="Q502" i="12"/>
  <c r="U501" i="12"/>
  <c r="H501" i="12"/>
  <c r="M500" i="12"/>
  <c r="U498" i="12"/>
  <c r="H498" i="12"/>
  <c r="L497" i="12"/>
  <c r="Q496" i="12"/>
  <c r="H495" i="12"/>
  <c r="L494" i="12"/>
  <c r="P493" i="12"/>
  <c r="U492" i="12"/>
  <c r="L491" i="12"/>
  <c r="P490" i="12"/>
  <c r="T489" i="12"/>
  <c r="H489" i="12"/>
  <c r="P487" i="12"/>
  <c r="T486" i="12"/>
  <c r="G486" i="12"/>
  <c r="L485" i="12"/>
  <c r="T483" i="12"/>
  <c r="G483" i="12"/>
  <c r="K482" i="12"/>
  <c r="P481" i="12"/>
  <c r="G480" i="12"/>
  <c r="K479" i="12"/>
  <c r="O478" i="12"/>
  <c r="T477" i="12"/>
  <c r="K476" i="12"/>
  <c r="O475" i="12"/>
  <c r="S474" i="12"/>
  <c r="G474" i="12"/>
  <c r="O472" i="12"/>
  <c r="S471" i="12"/>
  <c r="F471" i="12"/>
  <c r="K470" i="12"/>
  <c r="S468" i="12"/>
  <c r="F468" i="12"/>
  <c r="J467" i="12"/>
  <c r="O466" i="12"/>
  <c r="F465" i="12"/>
  <c r="J464" i="12"/>
  <c r="N463" i="12"/>
  <c r="S462" i="12"/>
  <c r="J461" i="12"/>
  <c r="N460" i="12"/>
  <c r="R459" i="12"/>
  <c r="F459" i="12"/>
  <c r="N457" i="12"/>
  <c r="R456" i="12"/>
  <c r="V455" i="12"/>
  <c r="J455" i="12"/>
  <c r="R453" i="12"/>
  <c r="V452" i="12"/>
  <c r="I452" i="12"/>
  <c r="N451" i="12"/>
  <c r="V449" i="12"/>
  <c r="I449" i="12"/>
  <c r="M448" i="12"/>
  <c r="R447" i="12"/>
  <c r="I446" i="12"/>
  <c r="M445" i="12"/>
  <c r="Q444" i="12"/>
  <c r="V443" i="12"/>
  <c r="M442" i="12"/>
  <c r="Q441" i="12"/>
  <c r="U440" i="12"/>
  <c r="I440" i="12"/>
  <c r="Q438" i="12"/>
  <c r="U437" i="12"/>
  <c r="H437" i="12"/>
  <c r="M436" i="12"/>
  <c r="U434" i="12"/>
  <c r="H434" i="12"/>
  <c r="L433" i="12"/>
  <c r="Q432" i="12"/>
  <c r="H431" i="12"/>
  <c r="L430" i="12"/>
  <c r="P429" i="12"/>
  <c r="U428" i="12"/>
  <c r="L427" i="12"/>
  <c r="P426" i="12"/>
  <c r="T425" i="12"/>
  <c r="H425" i="12"/>
  <c r="N423" i="12"/>
  <c r="Q422" i="12"/>
  <c r="T421" i="12"/>
  <c r="F421" i="12"/>
  <c r="H420" i="12"/>
  <c r="K419" i="12"/>
  <c r="N418" i="12"/>
  <c r="Q417" i="12"/>
  <c r="V415" i="12"/>
  <c r="H415" i="12"/>
  <c r="K414" i="12"/>
  <c r="N413" i="12"/>
  <c r="P412" i="12"/>
  <c r="S411" i="12"/>
  <c r="V410" i="12"/>
  <c r="H410" i="12"/>
  <c r="M408" i="12"/>
  <c r="P407" i="12"/>
  <c r="S406" i="12"/>
  <c r="V405" i="12"/>
  <c r="G405" i="12"/>
  <c r="J404" i="12"/>
  <c r="M403" i="12"/>
  <c r="P402" i="12"/>
  <c r="U400" i="12"/>
  <c r="G400" i="12"/>
  <c r="J399" i="12"/>
  <c r="M398" i="12"/>
  <c r="O397" i="12"/>
  <c r="R396" i="12"/>
  <c r="U395" i="12"/>
  <c r="G395" i="12"/>
  <c r="L393" i="12"/>
  <c r="O392" i="12"/>
  <c r="R391" i="12"/>
  <c r="U390" i="12"/>
  <c r="F390" i="12"/>
  <c r="I389" i="12"/>
  <c r="L388" i="12"/>
  <c r="O387" i="12"/>
  <c r="T385" i="12"/>
  <c r="F385" i="12"/>
  <c r="I384" i="12"/>
  <c r="L383" i="12"/>
  <c r="N382" i="12"/>
  <c r="Q381" i="12"/>
  <c r="T380" i="12"/>
  <c r="F380" i="12"/>
  <c r="K378" i="12"/>
  <c r="N377" i="12"/>
  <c r="Q376" i="12"/>
  <c r="T375" i="12"/>
  <c r="V374" i="12"/>
  <c r="H374" i="12"/>
  <c r="K373" i="12"/>
  <c r="N372" i="12"/>
  <c r="S370" i="12"/>
  <c r="V369" i="12"/>
  <c r="H369" i="12"/>
  <c r="K368" i="12"/>
  <c r="M367" i="12"/>
  <c r="P366" i="12"/>
  <c r="S365" i="12"/>
  <c r="V364" i="12"/>
  <c r="J363" i="12"/>
  <c r="M362" i="12"/>
  <c r="P361" i="12"/>
  <c r="S360" i="12"/>
  <c r="U359" i="12"/>
  <c r="G359" i="12"/>
  <c r="J358" i="12"/>
  <c r="M357" i="12"/>
  <c r="R355" i="12"/>
  <c r="U354" i="12"/>
  <c r="G354" i="12"/>
  <c r="J353" i="12"/>
  <c r="L352" i="12"/>
  <c r="O351" i="12"/>
  <c r="R350" i="12"/>
  <c r="U349" i="12"/>
  <c r="I348" i="12"/>
  <c r="L347" i="12"/>
  <c r="O346" i="12"/>
  <c r="R345" i="12"/>
  <c r="T344" i="12"/>
  <c r="F344" i="12"/>
  <c r="I343" i="12"/>
  <c r="L342" i="12"/>
  <c r="Q340" i="12"/>
  <c r="T339" i="12"/>
  <c r="F339" i="12"/>
  <c r="I338" i="12"/>
  <c r="K337" i="12"/>
  <c r="N336" i="12"/>
  <c r="Q335" i="12"/>
  <c r="T334" i="12"/>
  <c r="H333" i="12"/>
  <c r="K332" i="12"/>
  <c r="N331" i="12"/>
  <c r="Q330" i="12"/>
  <c r="S329" i="12"/>
  <c r="V328" i="12"/>
  <c r="H328" i="12"/>
  <c r="K327" i="12"/>
  <c r="P325" i="12"/>
  <c r="S324" i="12"/>
  <c r="V323" i="12"/>
  <c r="H323" i="12"/>
  <c r="J322" i="12"/>
  <c r="M321" i="12"/>
  <c r="P320" i="12"/>
  <c r="S319" i="12"/>
  <c r="G318" i="12"/>
  <c r="J317" i="12"/>
  <c r="M316" i="12"/>
  <c r="P315" i="12"/>
  <c r="R314" i="12"/>
  <c r="U313" i="12"/>
  <c r="G313" i="12"/>
  <c r="J312" i="12"/>
  <c r="O310" i="12"/>
  <c r="R309" i="12"/>
  <c r="U308" i="12"/>
  <c r="G308" i="12"/>
  <c r="I307" i="12"/>
  <c r="L306" i="12"/>
  <c r="D498" i="12"/>
  <c r="D484" i="12"/>
  <c r="D455" i="12"/>
  <c r="D441" i="12"/>
  <c r="D427" i="12"/>
  <c r="D413" i="12"/>
  <c r="D398" i="12"/>
  <c r="D384" i="12"/>
  <c r="D370" i="12"/>
  <c r="D356" i="12"/>
  <c r="D327" i="12"/>
  <c r="D313" i="12"/>
  <c r="B499" i="12"/>
  <c r="B485" i="12"/>
  <c r="B470" i="12"/>
  <c r="B456" i="12"/>
  <c r="B442" i="12"/>
  <c r="B428" i="12"/>
  <c r="B399" i="12"/>
  <c r="B385" i="12"/>
  <c r="B371" i="12"/>
  <c r="B357" i="12"/>
  <c r="B342" i="12"/>
  <c r="B328" i="12"/>
  <c r="B314" i="12"/>
  <c r="B300" i="12"/>
  <c r="B271" i="12"/>
  <c r="B257" i="12"/>
  <c r="B243" i="12"/>
  <c r="B229" i="12"/>
  <c r="B214" i="12"/>
  <c r="B200" i="12"/>
  <c r="B186" i="12"/>
  <c r="B172" i="12"/>
  <c r="B143" i="12"/>
  <c r="B129" i="12"/>
  <c r="B115" i="12"/>
  <c r="B101" i="12"/>
  <c r="B86" i="12"/>
  <c r="B72" i="12"/>
  <c r="B58" i="12"/>
  <c r="B44" i="12"/>
  <c r="B15" i="12"/>
  <c r="T305" i="12"/>
  <c r="F305" i="12"/>
  <c r="L304" i="12"/>
  <c r="N303" i="12"/>
  <c r="Q302" i="12"/>
  <c r="T301" i="12"/>
  <c r="F301" i="12"/>
  <c r="K299" i="12"/>
  <c r="N298" i="12"/>
  <c r="P297" i="12"/>
  <c r="Q296" i="12"/>
  <c r="R295" i="12"/>
  <c r="O294" i="12"/>
  <c r="O293" i="12"/>
  <c r="N292" i="12"/>
  <c r="M291" i="12"/>
  <c r="J289" i="12"/>
  <c r="I288" i="12"/>
  <c r="F287" i="12"/>
  <c r="F286" i="12"/>
  <c r="V284" i="12"/>
  <c r="U283" i="12"/>
  <c r="P282" i="12"/>
  <c r="T279" i="12"/>
  <c r="K278" i="12"/>
  <c r="M276" i="12"/>
  <c r="O274" i="12"/>
  <c r="Q272" i="12"/>
  <c r="S270" i="12"/>
  <c r="U268" i="12"/>
  <c r="F267" i="12"/>
  <c r="H265" i="12"/>
  <c r="J263" i="12"/>
  <c r="L261" i="12"/>
  <c r="N259" i="12"/>
  <c r="P257" i="12"/>
  <c r="R255" i="12"/>
  <c r="T253" i="12"/>
  <c r="V251" i="12"/>
  <c r="G250" i="12"/>
  <c r="I248" i="12"/>
  <c r="K246" i="12"/>
  <c r="M244" i="12"/>
  <c r="O242" i="12"/>
  <c r="Q240" i="12"/>
  <c r="S238" i="12"/>
  <c r="U236" i="12"/>
  <c r="F235" i="12"/>
  <c r="H233" i="12"/>
  <c r="J231" i="12"/>
  <c r="L229" i="12"/>
  <c r="N227" i="12"/>
  <c r="P225" i="12"/>
  <c r="R223" i="12"/>
  <c r="T221" i="12"/>
  <c r="V219" i="12"/>
  <c r="G218" i="12"/>
  <c r="I216" i="12"/>
  <c r="T213" i="12"/>
  <c r="J211" i="12"/>
  <c r="V195" i="12"/>
  <c r="J189" i="12"/>
  <c r="O182" i="12"/>
  <c r="U175" i="12"/>
  <c r="I169" i="12"/>
  <c r="Q156" i="12"/>
  <c r="B8" i="1"/>
  <c r="T504" i="12"/>
  <c r="H504" i="12"/>
  <c r="L503" i="12"/>
  <c r="P502" i="12"/>
  <c r="G501" i="12"/>
  <c r="L500" i="12"/>
  <c r="P499" i="12"/>
  <c r="T498" i="12"/>
  <c r="K497" i="12"/>
  <c r="P496" i="12"/>
  <c r="T495" i="12"/>
  <c r="G495" i="12"/>
  <c r="O493" i="12"/>
  <c r="T492" i="12"/>
  <c r="G492" i="12"/>
  <c r="K491" i="12"/>
  <c r="S489" i="12"/>
  <c r="G489" i="12"/>
  <c r="K488" i="12"/>
  <c r="O487" i="12"/>
  <c r="F486" i="12"/>
  <c r="K485" i="12"/>
  <c r="O484" i="12"/>
  <c r="S483" i="12"/>
  <c r="J482" i="12"/>
  <c r="O481" i="12"/>
  <c r="S480" i="12"/>
  <c r="F480" i="12"/>
  <c r="N478" i="12"/>
  <c r="S477" i="12"/>
  <c r="F477" i="12"/>
  <c r="J476" i="12"/>
  <c r="R474" i="12"/>
  <c r="F474" i="12"/>
  <c r="J473" i="12"/>
  <c r="N472" i="12"/>
  <c r="V470" i="12"/>
  <c r="J470" i="12"/>
  <c r="N469" i="12"/>
  <c r="R468" i="12"/>
  <c r="I467" i="12"/>
  <c r="N466" i="12"/>
  <c r="R465" i="12"/>
  <c r="V464" i="12"/>
  <c r="M463" i="12"/>
  <c r="R462" i="12"/>
  <c r="V461" i="12"/>
  <c r="I461" i="12"/>
  <c r="Q459" i="12"/>
  <c r="V458" i="12"/>
  <c r="I458" i="12"/>
  <c r="M457" i="12"/>
  <c r="U455" i="12"/>
  <c r="I455" i="12"/>
  <c r="M454" i="12"/>
  <c r="Q453" i="12"/>
  <c r="H452" i="12"/>
  <c r="M451" i="12"/>
  <c r="Q450" i="12"/>
  <c r="U449" i="12"/>
  <c r="L448" i="12"/>
  <c r="Q447" i="12"/>
  <c r="U446" i="12"/>
  <c r="H446" i="12"/>
  <c r="P444" i="12"/>
  <c r="U443" i="12"/>
  <c r="H443" i="12"/>
  <c r="L442" i="12"/>
  <c r="T440" i="12"/>
  <c r="H440" i="12"/>
  <c r="L439" i="12"/>
  <c r="P438" i="12"/>
  <c r="G437" i="12"/>
  <c r="L436" i="12"/>
  <c r="P435" i="12"/>
  <c r="T434" i="12"/>
  <c r="K433" i="12"/>
  <c r="P432" i="12"/>
  <c r="T431" i="12"/>
  <c r="G431" i="12"/>
  <c r="O429" i="12"/>
  <c r="T428" i="12"/>
  <c r="G428" i="12"/>
  <c r="K427" i="12"/>
  <c r="S425" i="12"/>
  <c r="G425" i="12"/>
  <c r="K424" i="12"/>
  <c r="M423" i="12"/>
  <c r="P422" i="12"/>
  <c r="S421" i="12"/>
  <c r="V420" i="12"/>
  <c r="J419" i="12"/>
  <c r="M418" i="12"/>
  <c r="P417" i="12"/>
  <c r="S416" i="12"/>
  <c r="U415" i="12"/>
  <c r="G415" i="12"/>
  <c r="J414" i="12"/>
  <c r="M413" i="12"/>
  <c r="R411" i="12"/>
  <c r="U410" i="12"/>
  <c r="G410" i="12"/>
  <c r="J409" i="12"/>
  <c r="L408" i="12"/>
  <c r="O407" i="12"/>
  <c r="R406" i="12"/>
  <c r="U405" i="12"/>
  <c r="I404" i="12"/>
  <c r="L403" i="12"/>
  <c r="O402" i="12"/>
  <c r="R401" i="12"/>
  <c r="T400" i="12"/>
  <c r="F400" i="12"/>
  <c r="I399" i="12"/>
  <c r="L398" i="12"/>
  <c r="Q396" i="12"/>
  <c r="T395" i="12"/>
  <c r="F395" i="12"/>
  <c r="I394" i="12"/>
  <c r="K393" i="12"/>
  <c r="N392" i="12"/>
  <c r="Q391" i="12"/>
  <c r="T390" i="12"/>
  <c r="H389" i="12"/>
  <c r="K388" i="12"/>
  <c r="N387" i="12"/>
  <c r="Q386" i="12"/>
  <c r="S385" i="12"/>
  <c r="V384" i="12"/>
  <c r="H384" i="12"/>
  <c r="K383" i="12"/>
  <c r="P381" i="12"/>
  <c r="S380" i="12"/>
  <c r="V379" i="12"/>
  <c r="H379" i="12"/>
  <c r="J378" i="12"/>
  <c r="M377" i="12"/>
  <c r="P376" i="12"/>
  <c r="S375" i="12"/>
  <c r="G374" i="12"/>
  <c r="J373" i="12"/>
  <c r="M372" i="12"/>
  <c r="P371" i="12"/>
  <c r="R370" i="12"/>
  <c r="U369" i="12"/>
  <c r="G369" i="12"/>
  <c r="J368" i="12"/>
  <c r="O366" i="12"/>
  <c r="R365" i="12"/>
  <c r="U364" i="12"/>
  <c r="G364" i="12"/>
  <c r="I363" i="12"/>
  <c r="L362" i="12"/>
  <c r="O361" i="12"/>
  <c r="R360" i="12"/>
  <c r="F359" i="12"/>
  <c r="I358" i="12"/>
  <c r="L357" i="12"/>
  <c r="O356" i="12"/>
  <c r="Q355" i="12"/>
  <c r="T354" i="12"/>
  <c r="F354" i="12"/>
  <c r="I353" i="12"/>
  <c r="N351" i="12"/>
  <c r="Q350" i="12"/>
  <c r="T349" i="12"/>
  <c r="F349" i="12"/>
  <c r="H348" i="12"/>
  <c r="K347" i="12"/>
  <c r="N346" i="12"/>
  <c r="Q345" i="12"/>
  <c r="V343" i="12"/>
  <c r="H343" i="12"/>
  <c r="K342" i="12"/>
  <c r="N341" i="12"/>
  <c r="P340" i="12"/>
  <c r="S339" i="12"/>
  <c r="V338" i="12"/>
  <c r="H338" i="12"/>
  <c r="M336" i="12"/>
  <c r="P335" i="12"/>
  <c r="S334" i="12"/>
  <c r="V333" i="12"/>
  <c r="G333" i="12"/>
  <c r="J332" i="12"/>
  <c r="M331" i="12"/>
  <c r="P330" i="12"/>
  <c r="U328" i="12"/>
  <c r="G328" i="12"/>
  <c r="J327" i="12"/>
  <c r="M326" i="12"/>
  <c r="O325" i="12"/>
  <c r="R324" i="12"/>
  <c r="U323" i="12"/>
  <c r="G323" i="12"/>
  <c r="L321" i="12"/>
  <c r="O320" i="12"/>
  <c r="R319" i="12"/>
  <c r="U318" i="12"/>
  <c r="F318" i="12"/>
  <c r="I317" i="12"/>
  <c r="L316" i="12"/>
  <c r="O315" i="12"/>
  <c r="T313" i="12"/>
  <c r="F313" i="12"/>
  <c r="I312" i="12"/>
  <c r="L311" i="12"/>
  <c r="N310" i="12"/>
  <c r="Q309" i="12"/>
  <c r="T308" i="12"/>
  <c r="F308" i="12"/>
  <c r="K306" i="12"/>
  <c r="D497" i="12"/>
  <c r="D483" i="12"/>
  <c r="D469" i="12"/>
  <c r="D454" i="12"/>
  <c r="D440" i="12"/>
  <c r="D426" i="12"/>
  <c r="D412" i="12"/>
  <c r="D383" i="12"/>
  <c r="D369" i="12"/>
  <c r="D355" i="12"/>
  <c r="D341" i="12"/>
  <c r="D326" i="12"/>
  <c r="D312" i="12"/>
  <c r="B498" i="12"/>
  <c r="B484" i="12"/>
  <c r="B455" i="12"/>
  <c r="B441" i="12"/>
  <c r="B427" i="12"/>
  <c r="B413" i="12"/>
  <c r="B398" i="12"/>
  <c r="B384" i="12"/>
  <c r="B370" i="12"/>
  <c r="B356" i="12"/>
  <c r="B327" i="12"/>
  <c r="B313" i="12"/>
  <c r="B299" i="12"/>
  <c r="B285" i="12"/>
  <c r="B270" i="12"/>
  <c r="B256" i="12"/>
  <c r="B242" i="12"/>
  <c r="B228" i="12"/>
  <c r="B199" i="12"/>
  <c r="B185" i="12"/>
  <c r="B171" i="12"/>
  <c r="B157" i="12"/>
  <c r="B142" i="12"/>
  <c r="B128" i="12"/>
  <c r="B114" i="12"/>
  <c r="B100" i="12"/>
  <c r="B71" i="12"/>
  <c r="B57" i="12"/>
  <c r="B43" i="12"/>
  <c r="B29" i="12"/>
  <c r="B14" i="12"/>
  <c r="S305" i="12"/>
  <c r="E305" i="12"/>
  <c r="K304" i="12"/>
  <c r="P302" i="12"/>
  <c r="S301" i="12"/>
  <c r="V300" i="12"/>
  <c r="H300" i="12"/>
  <c r="J299" i="12"/>
  <c r="M298" i="12"/>
  <c r="O297" i="12"/>
  <c r="P296" i="12"/>
  <c r="Q295" i="12"/>
  <c r="N293" i="12"/>
  <c r="M292" i="12"/>
  <c r="J291" i="12"/>
  <c r="J290" i="12"/>
  <c r="I289" i="12"/>
  <c r="H288" i="12"/>
  <c r="V285" i="12"/>
  <c r="U284" i="12"/>
  <c r="R283" i="12"/>
  <c r="O282" i="12"/>
  <c r="J281" i="12"/>
  <c r="S279" i="12"/>
  <c r="G278" i="12"/>
  <c r="I276" i="12"/>
  <c r="K274" i="12"/>
  <c r="M272" i="12"/>
  <c r="O270" i="12"/>
  <c r="Q268" i="12"/>
  <c r="S266" i="12"/>
  <c r="U264" i="12"/>
  <c r="F263" i="12"/>
  <c r="H261" i="12"/>
  <c r="J259" i="12"/>
  <c r="L257" i="12"/>
  <c r="N255" i="12"/>
  <c r="P253" i="12"/>
  <c r="R251" i="12"/>
  <c r="T249" i="12"/>
  <c r="V247" i="12"/>
  <c r="G246" i="12"/>
  <c r="I244" i="12"/>
  <c r="K242" i="12"/>
  <c r="M240" i="12"/>
  <c r="O238" i="12"/>
  <c r="Q236" i="12"/>
  <c r="S234" i="12"/>
  <c r="U232" i="12"/>
  <c r="F231" i="12"/>
  <c r="H229" i="12"/>
  <c r="J227" i="12"/>
  <c r="L225" i="12"/>
  <c r="N223" i="12"/>
  <c r="P221" i="12"/>
  <c r="R219" i="12"/>
  <c r="T217" i="12"/>
  <c r="V215" i="12"/>
  <c r="P213" i="12"/>
  <c r="V207" i="12"/>
  <c r="I204" i="12"/>
  <c r="M200" i="12"/>
  <c r="I195" i="12"/>
  <c r="N188" i="12"/>
  <c r="S181" i="12"/>
  <c r="G175" i="12"/>
  <c r="T155" i="12"/>
  <c r="P505" i="12"/>
  <c r="G504" i="12"/>
  <c r="K503" i="12"/>
  <c r="O502" i="12"/>
  <c r="T501" i="12"/>
  <c r="K500" i="12"/>
  <c r="O499" i="12"/>
  <c r="S498" i="12"/>
  <c r="G498" i="12"/>
  <c r="O496" i="12"/>
  <c r="S495" i="12"/>
  <c r="F495" i="12"/>
  <c r="K494" i="12"/>
  <c r="S492" i="12"/>
  <c r="F492" i="12"/>
  <c r="J491" i="12"/>
  <c r="O490" i="12"/>
  <c r="F489" i="12"/>
  <c r="J488" i="12"/>
  <c r="N487" i="12"/>
  <c r="S486" i="12"/>
  <c r="J485" i="12"/>
  <c r="N484" i="12"/>
  <c r="R483" i="12"/>
  <c r="F483" i="12"/>
  <c r="N481" i="12"/>
  <c r="R480" i="12"/>
  <c r="V479" i="12"/>
  <c r="J479" i="12"/>
  <c r="R477" i="12"/>
  <c r="V476" i="12"/>
  <c r="I476" i="12"/>
  <c r="N475" i="12"/>
  <c r="V473" i="12"/>
  <c r="I473" i="12"/>
  <c r="M472" i="12"/>
  <c r="R471" i="12"/>
  <c r="I470" i="12"/>
  <c r="M469" i="12"/>
  <c r="Q468" i="12"/>
  <c r="V467" i="12"/>
  <c r="M466" i="12"/>
  <c r="Q465" i="12"/>
  <c r="U464" i="12"/>
  <c r="I464" i="12"/>
  <c r="Q462" i="12"/>
  <c r="U461" i="12"/>
  <c r="H461" i="12"/>
  <c r="M460" i="12"/>
  <c r="U458" i="12"/>
  <c r="H458" i="12"/>
  <c r="L457" i="12"/>
  <c r="Q456" i="12"/>
  <c r="H455" i="12"/>
  <c r="L454" i="12"/>
  <c r="P453" i="12"/>
  <c r="U452" i="12"/>
  <c r="L451" i="12"/>
  <c r="P450" i="12"/>
  <c r="T449" i="12"/>
  <c r="H449" i="12"/>
  <c r="P447" i="12"/>
  <c r="T446" i="12"/>
  <c r="G446" i="12"/>
  <c r="L445" i="12"/>
  <c r="T443" i="12"/>
  <c r="G443" i="12"/>
  <c r="K442" i="12"/>
  <c r="P441" i="12"/>
  <c r="G440" i="12"/>
  <c r="K439" i="12"/>
  <c r="O438" i="12"/>
  <c r="T437" i="12"/>
  <c r="K436" i="12"/>
  <c r="O435" i="12"/>
  <c r="S434" i="12"/>
  <c r="G434" i="12"/>
  <c r="O432" i="12"/>
  <c r="S431" i="12"/>
  <c r="F431" i="12"/>
  <c r="K430" i="12"/>
  <c r="S428" i="12"/>
  <c r="F428" i="12"/>
  <c r="J427" i="12"/>
  <c r="O426" i="12"/>
  <c r="F425" i="12"/>
  <c r="J424" i="12"/>
  <c r="O422" i="12"/>
  <c r="R421" i="12"/>
  <c r="U420" i="12"/>
  <c r="G420" i="12"/>
  <c r="I419" i="12"/>
  <c r="L418" i="12"/>
  <c r="O417" i="12"/>
  <c r="R416" i="12"/>
  <c r="F415" i="12"/>
  <c r="I414" i="12"/>
  <c r="L413" i="12"/>
  <c r="O412" i="12"/>
  <c r="Q411" i="12"/>
  <c r="T410" i="12"/>
  <c r="F410" i="12"/>
  <c r="I409" i="12"/>
  <c r="N407" i="12"/>
  <c r="Q406" i="12"/>
  <c r="T405" i="12"/>
  <c r="F405" i="12"/>
  <c r="H404" i="12"/>
  <c r="K403" i="12"/>
  <c r="N402" i="12"/>
  <c r="Q401" i="12"/>
  <c r="V399" i="12"/>
  <c r="H399" i="12"/>
  <c r="K398" i="12"/>
  <c r="N397" i="12"/>
  <c r="P396" i="12"/>
  <c r="S395" i="12"/>
  <c r="V394" i="12"/>
  <c r="H394" i="12"/>
  <c r="M392" i="12"/>
  <c r="P391" i="12"/>
  <c r="S390" i="12"/>
  <c r="V389" i="12"/>
  <c r="G389" i="12"/>
  <c r="J388" i="12"/>
  <c r="M387" i="12"/>
  <c r="P386" i="12"/>
  <c r="U384" i="12"/>
  <c r="G384" i="12"/>
  <c r="J383" i="12"/>
  <c r="M382" i="12"/>
  <c r="O381" i="12"/>
  <c r="R380" i="12"/>
  <c r="U379" i="12"/>
  <c r="G379" i="12"/>
  <c r="L377" i="12"/>
  <c r="O376" i="12"/>
  <c r="R375" i="12"/>
  <c r="U374" i="12"/>
  <c r="F374" i="12"/>
  <c r="I373" i="12"/>
  <c r="L372" i="12"/>
  <c r="O371" i="12"/>
  <c r="T369" i="12"/>
  <c r="F369" i="12"/>
  <c r="I368" i="12"/>
  <c r="L367" i="12"/>
  <c r="N366" i="12"/>
  <c r="Q365" i="12"/>
  <c r="T364" i="12"/>
  <c r="F364" i="12"/>
  <c r="K362" i="12"/>
  <c r="N361" i="12"/>
  <c r="Q360" i="12"/>
  <c r="T359" i="12"/>
  <c r="V358" i="12"/>
  <c r="H358" i="12"/>
  <c r="K357" i="12"/>
  <c r="N356" i="12"/>
  <c r="S354" i="12"/>
  <c r="V353" i="12"/>
  <c r="H353" i="12"/>
  <c r="K352" i="12"/>
  <c r="M351" i="12"/>
  <c r="P350" i="12"/>
  <c r="S349" i="12"/>
  <c r="V348" i="12"/>
  <c r="J347" i="12"/>
  <c r="M346" i="12"/>
  <c r="P345" i="12"/>
  <c r="S344" i="12"/>
  <c r="U343" i="12"/>
  <c r="G343" i="12"/>
  <c r="J342" i="12"/>
  <c r="M341" i="12"/>
  <c r="R339" i="12"/>
  <c r="U338" i="12"/>
  <c r="G338" i="12"/>
  <c r="J337" i="12"/>
  <c r="L336" i="12"/>
  <c r="O335" i="12"/>
  <c r="R334" i="12"/>
  <c r="U333" i="12"/>
  <c r="I332" i="12"/>
  <c r="L331" i="12"/>
  <c r="O330" i="12"/>
  <c r="R329" i="12"/>
  <c r="T328" i="12"/>
  <c r="F328" i="12"/>
  <c r="I327" i="12"/>
  <c r="L326" i="12"/>
  <c r="Q324" i="12"/>
  <c r="T323" i="12"/>
  <c r="F323" i="12"/>
  <c r="I322" i="12"/>
  <c r="K321" i="12"/>
  <c r="N320" i="12"/>
  <c r="Q319" i="12"/>
  <c r="T318" i="12"/>
  <c r="H317" i="12"/>
  <c r="K316" i="12"/>
  <c r="N315" i="12"/>
  <c r="Q314" i="12"/>
  <c r="S313" i="12"/>
  <c r="V312" i="12"/>
  <c r="H312" i="12"/>
  <c r="K311" i="12"/>
  <c r="P309" i="12"/>
  <c r="S308" i="12"/>
  <c r="V307" i="12"/>
  <c r="H307" i="12"/>
  <c r="J306" i="12"/>
  <c r="D496" i="12"/>
  <c r="D482" i="12"/>
  <c r="D468" i="12"/>
  <c r="D439" i="12"/>
  <c r="D425" i="12"/>
  <c r="D411" i="12"/>
  <c r="D397" i="12"/>
  <c r="D382" i="12"/>
  <c r="D368" i="12"/>
  <c r="D354" i="12"/>
  <c r="D340" i="12"/>
  <c r="D311" i="12"/>
  <c r="B497" i="12"/>
  <c r="B483" i="12"/>
  <c r="B469" i="12"/>
  <c r="B454" i="12"/>
  <c r="B440" i="12"/>
  <c r="B426" i="12"/>
  <c r="B412" i="12"/>
  <c r="B383" i="12"/>
  <c r="B369" i="12"/>
  <c r="B355" i="12"/>
  <c r="B341" i="12"/>
  <c r="B326" i="12"/>
  <c r="B312" i="12"/>
  <c r="B298" i="12"/>
  <c r="B284" i="12"/>
  <c r="B255" i="12"/>
  <c r="B241" i="12"/>
  <c r="B227" i="12"/>
  <c r="B213" i="12"/>
  <c r="B198" i="12"/>
  <c r="B184" i="12"/>
  <c r="B170" i="12"/>
  <c r="B156" i="12"/>
  <c r="B127" i="12"/>
  <c r="B113" i="12"/>
  <c r="B99" i="12"/>
  <c r="B85" i="12"/>
  <c r="B70" i="12"/>
  <c r="B56" i="12"/>
  <c r="B42" i="12"/>
  <c r="B28" i="12"/>
  <c r="R305" i="12"/>
  <c r="D305" i="12"/>
  <c r="J304" i="12"/>
  <c r="M303" i="12"/>
  <c r="O302" i="12"/>
  <c r="R301" i="12"/>
  <c r="U300" i="12"/>
  <c r="G300" i="12"/>
  <c r="L298" i="12"/>
  <c r="M297" i="12"/>
  <c r="N296" i="12"/>
  <c r="N295" i="12"/>
  <c r="N294" i="12"/>
  <c r="M293" i="12"/>
  <c r="L292" i="12"/>
  <c r="I290" i="12"/>
  <c r="H289" i="12"/>
  <c r="V287" i="12"/>
  <c r="V286" i="12"/>
  <c r="U285" i="12"/>
  <c r="T284" i="12"/>
  <c r="N282" i="12"/>
  <c r="I281" i="12"/>
  <c r="R279" i="12"/>
  <c r="F211" i="12"/>
  <c r="H195" i="12"/>
  <c r="M188" i="12"/>
  <c r="R181" i="12"/>
  <c r="F175" i="12"/>
  <c r="L168" i="12"/>
  <c r="F155" i="12"/>
  <c r="L198" i="12"/>
  <c r="O197" i="12"/>
  <c r="Q196" i="12"/>
  <c r="T195" i="12"/>
  <c r="F195" i="12"/>
  <c r="I194" i="12"/>
  <c r="N192" i="12"/>
  <c r="Q191" i="12"/>
  <c r="T190" i="12"/>
  <c r="F190" i="12"/>
  <c r="H189" i="12"/>
  <c r="K188" i="12"/>
  <c r="N187" i="12"/>
  <c r="Q186" i="12"/>
  <c r="V184" i="12"/>
  <c r="H184" i="12"/>
  <c r="K183" i="12"/>
  <c r="N182" i="12"/>
  <c r="P181" i="12"/>
  <c r="S180" i="12"/>
  <c r="V179" i="12"/>
  <c r="H179" i="12"/>
  <c r="M177" i="12"/>
  <c r="P176" i="12"/>
  <c r="S175" i="12"/>
  <c r="V174" i="12"/>
  <c r="G174" i="12"/>
  <c r="J173" i="12"/>
  <c r="M172" i="12"/>
  <c r="P171" i="12"/>
  <c r="U169" i="12"/>
  <c r="G169" i="12"/>
  <c r="J168" i="12"/>
  <c r="M167" i="12"/>
  <c r="O166" i="12"/>
  <c r="R165" i="12"/>
  <c r="U164" i="12"/>
  <c r="G164" i="12"/>
  <c r="L162" i="12"/>
  <c r="O161" i="12"/>
  <c r="R160" i="12"/>
  <c r="U159" i="12"/>
  <c r="F159" i="12"/>
  <c r="I158" i="12"/>
  <c r="L157" i="12"/>
  <c r="O156" i="12"/>
  <c r="T154" i="12"/>
  <c r="F154" i="12"/>
  <c r="I153" i="12"/>
  <c r="L152" i="12"/>
  <c r="N151" i="12"/>
  <c r="Q150" i="12"/>
  <c r="T149" i="12"/>
  <c r="F149" i="12"/>
  <c r="K147" i="12"/>
  <c r="N146" i="12"/>
  <c r="Q145" i="12"/>
  <c r="S144" i="12"/>
  <c r="T143" i="12"/>
  <c r="U142" i="12"/>
  <c r="T141" i="12"/>
  <c r="Q140" i="12"/>
  <c r="Q139" i="12"/>
  <c r="P138" i="12"/>
  <c r="N137" i="12"/>
  <c r="L135" i="12"/>
  <c r="K134" i="12"/>
  <c r="H133" i="12"/>
  <c r="H132" i="12"/>
  <c r="G131" i="12"/>
  <c r="V129" i="12"/>
  <c r="T127" i="12"/>
  <c r="S126" i="12"/>
  <c r="G124" i="12"/>
  <c r="I122" i="12"/>
  <c r="K120" i="12"/>
  <c r="M118" i="12"/>
  <c r="O116" i="12"/>
  <c r="Q114" i="12"/>
  <c r="S112" i="12"/>
  <c r="U110" i="12"/>
  <c r="F109" i="12"/>
  <c r="H107" i="12"/>
  <c r="J105" i="12"/>
  <c r="L103" i="12"/>
  <c r="L101" i="12"/>
  <c r="K96" i="12"/>
  <c r="T93" i="12"/>
  <c r="S88" i="12"/>
  <c r="K86" i="12"/>
  <c r="J81" i="12"/>
  <c r="S78" i="12"/>
  <c r="R73" i="12"/>
  <c r="J71" i="12"/>
  <c r="I66" i="12"/>
  <c r="R63" i="12"/>
  <c r="Q58" i="12"/>
  <c r="I56" i="12"/>
  <c r="H51" i="12"/>
  <c r="Q48" i="12"/>
  <c r="P43" i="12"/>
  <c r="H41" i="12"/>
  <c r="G36" i="12"/>
  <c r="P33" i="12"/>
  <c r="O28" i="12"/>
  <c r="G26" i="12"/>
  <c r="F21" i="12"/>
  <c r="O18" i="12"/>
  <c r="N13" i="12"/>
  <c r="F11" i="12"/>
  <c r="N5" i="12"/>
  <c r="D266" i="12"/>
  <c r="D202" i="12"/>
  <c r="D138" i="12"/>
  <c r="D74" i="12"/>
  <c r="D10" i="12"/>
  <c r="T503" i="11"/>
  <c r="G500" i="11"/>
  <c r="K496" i="11"/>
  <c r="O492" i="11"/>
  <c r="S488" i="11"/>
  <c r="F485" i="11"/>
  <c r="J481" i="11"/>
  <c r="N477" i="11"/>
  <c r="R473" i="11"/>
  <c r="V469" i="11"/>
  <c r="I466" i="11"/>
  <c r="M462" i="11"/>
  <c r="L455" i="11"/>
  <c r="K434" i="11"/>
  <c r="U420" i="11"/>
  <c r="L215" i="12"/>
  <c r="U214" i="12"/>
  <c r="M214" i="12"/>
  <c r="V213" i="12"/>
  <c r="N213" i="12"/>
  <c r="F213" i="12"/>
  <c r="O212" i="12"/>
  <c r="G212" i="12"/>
  <c r="P211" i="12"/>
  <c r="H211" i="12"/>
  <c r="Q210" i="12"/>
  <c r="I210" i="12"/>
  <c r="R209" i="12"/>
  <c r="J209" i="12"/>
  <c r="S208" i="12"/>
  <c r="K208" i="12"/>
  <c r="T207" i="12"/>
  <c r="L207" i="12"/>
  <c r="U206" i="12"/>
  <c r="M206" i="12"/>
  <c r="V205" i="12"/>
  <c r="N205" i="12"/>
  <c r="F205" i="12"/>
  <c r="O204" i="12"/>
  <c r="G204" i="12"/>
  <c r="P203" i="12"/>
  <c r="H203" i="12"/>
  <c r="Q202" i="12"/>
  <c r="I202" i="12"/>
  <c r="R201" i="12"/>
  <c r="J201" i="12"/>
  <c r="S200" i="12"/>
  <c r="K200" i="12"/>
  <c r="T199" i="12"/>
  <c r="L199" i="12"/>
  <c r="U198" i="12"/>
  <c r="K198" i="12"/>
  <c r="N197" i="12"/>
  <c r="S195" i="12"/>
  <c r="V194" i="12"/>
  <c r="H194" i="12"/>
  <c r="K193" i="12"/>
  <c r="M192" i="12"/>
  <c r="P191" i="12"/>
  <c r="S190" i="12"/>
  <c r="V189" i="12"/>
  <c r="J188" i="12"/>
  <c r="M187" i="12"/>
  <c r="P186" i="12"/>
  <c r="S185" i="12"/>
  <c r="U184" i="12"/>
  <c r="G184" i="12"/>
  <c r="J183" i="12"/>
  <c r="M182" i="12"/>
  <c r="R180" i="12"/>
  <c r="U179" i="12"/>
  <c r="G179" i="12"/>
  <c r="J178" i="12"/>
  <c r="L177" i="12"/>
  <c r="O176" i="12"/>
  <c r="R175" i="12"/>
  <c r="U174" i="12"/>
  <c r="I173" i="12"/>
  <c r="L172" i="12"/>
  <c r="O171" i="12"/>
  <c r="R170" i="12"/>
  <c r="T169" i="12"/>
  <c r="F169" i="12"/>
  <c r="I168" i="12"/>
  <c r="L167" i="12"/>
  <c r="Q165" i="12"/>
  <c r="T164" i="12"/>
  <c r="F164" i="12"/>
  <c r="I163" i="12"/>
  <c r="K162" i="12"/>
  <c r="N161" i="12"/>
  <c r="Q160" i="12"/>
  <c r="T159" i="12"/>
  <c r="H158" i="12"/>
  <c r="K157" i="12"/>
  <c r="N156" i="12"/>
  <c r="Q155" i="12"/>
  <c r="S154" i="12"/>
  <c r="V153" i="12"/>
  <c r="H153" i="12"/>
  <c r="K152" i="12"/>
  <c r="P150" i="12"/>
  <c r="S149" i="12"/>
  <c r="V148" i="12"/>
  <c r="H148" i="12"/>
  <c r="J147" i="12"/>
  <c r="M146" i="12"/>
  <c r="P145" i="12"/>
  <c r="R144" i="12"/>
  <c r="S143" i="12"/>
  <c r="T142" i="12"/>
  <c r="R141" i="12"/>
  <c r="P139" i="12"/>
  <c r="O138" i="12"/>
  <c r="L137" i="12"/>
  <c r="L136" i="12"/>
  <c r="K135" i="12"/>
  <c r="I134" i="12"/>
  <c r="G132" i="12"/>
  <c r="F131" i="12"/>
  <c r="T129" i="12"/>
  <c r="T128" i="12"/>
  <c r="S127" i="12"/>
  <c r="Q126" i="12"/>
  <c r="O125" i="12"/>
  <c r="V123" i="12"/>
  <c r="G122" i="12"/>
  <c r="I120" i="12"/>
  <c r="K118" i="12"/>
  <c r="M116" i="12"/>
  <c r="O114" i="12"/>
  <c r="Q112" i="12"/>
  <c r="S110" i="12"/>
  <c r="U108" i="12"/>
  <c r="F107" i="12"/>
  <c r="H105" i="12"/>
  <c r="J103" i="12"/>
  <c r="Q98" i="12"/>
  <c r="I96" i="12"/>
  <c r="H91" i="12"/>
  <c r="Q88" i="12"/>
  <c r="P83" i="12"/>
  <c r="H81" i="12"/>
  <c r="G76" i="12"/>
  <c r="P73" i="12"/>
  <c r="O68" i="12"/>
  <c r="G66" i="12"/>
  <c r="F61" i="12"/>
  <c r="O58" i="12"/>
  <c r="N53" i="12"/>
  <c r="F51" i="12"/>
  <c r="V45" i="12"/>
  <c r="N43" i="12"/>
  <c r="M38" i="12"/>
  <c r="V35" i="12"/>
  <c r="U30" i="12"/>
  <c r="M28" i="12"/>
  <c r="L23" i="12"/>
  <c r="U20" i="12"/>
  <c r="T15" i="12"/>
  <c r="L13" i="12"/>
  <c r="K8" i="12"/>
  <c r="U454" i="11"/>
  <c r="T446" i="11"/>
  <c r="N433" i="11"/>
  <c r="G420" i="11"/>
  <c r="J198" i="12"/>
  <c r="M197" i="12"/>
  <c r="P196" i="12"/>
  <c r="R195" i="12"/>
  <c r="U194" i="12"/>
  <c r="G194" i="12"/>
  <c r="J193" i="12"/>
  <c r="O191" i="12"/>
  <c r="R190" i="12"/>
  <c r="U189" i="12"/>
  <c r="G189" i="12"/>
  <c r="I188" i="12"/>
  <c r="L187" i="12"/>
  <c r="O186" i="12"/>
  <c r="R185" i="12"/>
  <c r="F184" i="12"/>
  <c r="I183" i="12"/>
  <c r="L182" i="12"/>
  <c r="O181" i="12"/>
  <c r="Q180" i="12"/>
  <c r="T179" i="12"/>
  <c r="F179" i="12"/>
  <c r="I178" i="12"/>
  <c r="N176" i="12"/>
  <c r="Q175" i="12"/>
  <c r="T174" i="12"/>
  <c r="F174" i="12"/>
  <c r="H173" i="12"/>
  <c r="K172" i="12"/>
  <c r="N171" i="12"/>
  <c r="Q170" i="12"/>
  <c r="V168" i="12"/>
  <c r="H168" i="12"/>
  <c r="K167" i="12"/>
  <c r="N166" i="12"/>
  <c r="P165" i="12"/>
  <c r="S164" i="12"/>
  <c r="V163" i="12"/>
  <c r="H163" i="12"/>
  <c r="M161" i="12"/>
  <c r="P160" i="12"/>
  <c r="S159" i="12"/>
  <c r="V158" i="12"/>
  <c r="G158" i="12"/>
  <c r="J157" i="12"/>
  <c r="M156" i="12"/>
  <c r="P155" i="12"/>
  <c r="U153" i="12"/>
  <c r="G153" i="12"/>
  <c r="J152" i="12"/>
  <c r="M151" i="12"/>
  <c r="O150" i="12"/>
  <c r="R149" i="12"/>
  <c r="U148" i="12"/>
  <c r="G148" i="12"/>
  <c r="L146" i="12"/>
  <c r="O145" i="12"/>
  <c r="Q144" i="12"/>
  <c r="R143" i="12"/>
  <c r="S142" i="12"/>
  <c r="P141" i="12"/>
  <c r="P140" i="12"/>
  <c r="O139" i="12"/>
  <c r="M138" i="12"/>
  <c r="K136" i="12"/>
  <c r="J135" i="12"/>
  <c r="G134" i="12"/>
  <c r="G133" i="12"/>
  <c r="F132" i="12"/>
  <c r="U130" i="12"/>
  <c r="S128" i="12"/>
  <c r="R127" i="12"/>
  <c r="O126" i="12"/>
  <c r="N125" i="12"/>
  <c r="F101" i="12"/>
  <c r="O98" i="12"/>
  <c r="N93" i="12"/>
  <c r="F91" i="12"/>
  <c r="V85" i="12"/>
  <c r="N83" i="12"/>
  <c r="M78" i="12"/>
  <c r="V75" i="12"/>
  <c r="U70" i="12"/>
  <c r="M68" i="12"/>
  <c r="L63" i="12"/>
  <c r="U60" i="12"/>
  <c r="T55" i="12"/>
  <c r="L53" i="12"/>
  <c r="K48" i="12"/>
  <c r="T45" i="12"/>
  <c r="S40" i="12"/>
  <c r="K38" i="12"/>
  <c r="J33" i="12"/>
  <c r="S30" i="12"/>
  <c r="R25" i="12"/>
  <c r="J23" i="12"/>
  <c r="I18" i="12"/>
  <c r="R15" i="12"/>
  <c r="Q10" i="12"/>
  <c r="I8" i="12"/>
  <c r="F5" i="12"/>
  <c r="D258" i="12"/>
  <c r="D194" i="12"/>
  <c r="D130" i="12"/>
  <c r="D66" i="12"/>
  <c r="U3" i="12"/>
  <c r="L503" i="11"/>
  <c r="P499" i="11"/>
  <c r="T495" i="11"/>
  <c r="G492" i="11"/>
  <c r="K488" i="11"/>
  <c r="O484" i="11"/>
  <c r="S480" i="11"/>
  <c r="F477" i="11"/>
  <c r="J473" i="11"/>
  <c r="N469" i="11"/>
  <c r="R465" i="11"/>
  <c r="V461" i="11"/>
  <c r="M454" i="11"/>
  <c r="F446" i="11"/>
  <c r="J419" i="11"/>
  <c r="L278" i="12"/>
  <c r="U277" i="12"/>
  <c r="M277" i="12"/>
  <c r="V276" i="12"/>
  <c r="N276" i="12"/>
  <c r="F276" i="12"/>
  <c r="O275" i="12"/>
  <c r="G275" i="12"/>
  <c r="P274" i="12"/>
  <c r="H274" i="12"/>
  <c r="Q273" i="12"/>
  <c r="I273" i="12"/>
  <c r="R272" i="12"/>
  <c r="J272" i="12"/>
  <c r="S271" i="12"/>
  <c r="K271" i="12"/>
  <c r="T270" i="12"/>
  <c r="L270" i="12"/>
  <c r="U269" i="12"/>
  <c r="M269" i="12"/>
  <c r="V268" i="12"/>
  <c r="N268" i="12"/>
  <c r="F268" i="12"/>
  <c r="O267" i="12"/>
  <c r="G267" i="12"/>
  <c r="P266" i="12"/>
  <c r="H266" i="12"/>
  <c r="Q265" i="12"/>
  <c r="I265" i="12"/>
  <c r="R264" i="12"/>
  <c r="J264" i="12"/>
  <c r="S263" i="12"/>
  <c r="K263" i="12"/>
  <c r="T262" i="12"/>
  <c r="L262" i="12"/>
  <c r="U261" i="12"/>
  <c r="M261" i="12"/>
  <c r="V260" i="12"/>
  <c r="N260" i="12"/>
  <c r="F260" i="12"/>
  <c r="O259" i="12"/>
  <c r="G259" i="12"/>
  <c r="P258" i="12"/>
  <c r="H258" i="12"/>
  <c r="Q257" i="12"/>
  <c r="I257" i="12"/>
  <c r="R256" i="12"/>
  <c r="J256" i="12"/>
  <c r="S255" i="12"/>
  <c r="K255" i="12"/>
  <c r="T254" i="12"/>
  <c r="L254" i="12"/>
  <c r="U253" i="12"/>
  <c r="M253" i="12"/>
  <c r="V252" i="12"/>
  <c r="N252" i="12"/>
  <c r="F252" i="12"/>
  <c r="O251" i="12"/>
  <c r="G251" i="12"/>
  <c r="P250" i="12"/>
  <c r="H250" i="12"/>
  <c r="Q249" i="12"/>
  <c r="I249" i="12"/>
  <c r="R248" i="12"/>
  <c r="J248" i="12"/>
  <c r="S247" i="12"/>
  <c r="K247" i="12"/>
  <c r="T246" i="12"/>
  <c r="L246" i="12"/>
  <c r="U245" i="12"/>
  <c r="M245" i="12"/>
  <c r="V244" i="12"/>
  <c r="N244" i="12"/>
  <c r="F244" i="12"/>
  <c r="O243" i="12"/>
  <c r="G243" i="12"/>
  <c r="P242" i="12"/>
  <c r="H242" i="12"/>
  <c r="Q241" i="12"/>
  <c r="I241" i="12"/>
  <c r="R240" i="12"/>
  <c r="J240" i="12"/>
  <c r="S239" i="12"/>
  <c r="K239" i="12"/>
  <c r="T238" i="12"/>
  <c r="L238" i="12"/>
  <c r="U237" i="12"/>
  <c r="M237" i="12"/>
  <c r="V236" i="12"/>
  <c r="N236" i="12"/>
  <c r="F236" i="12"/>
  <c r="O235" i="12"/>
  <c r="G235" i="12"/>
  <c r="P234" i="12"/>
  <c r="H234" i="12"/>
  <c r="Q233" i="12"/>
  <c r="I233" i="12"/>
  <c r="R232" i="12"/>
  <c r="J232" i="12"/>
  <c r="S231" i="12"/>
  <c r="K231" i="12"/>
  <c r="T230" i="12"/>
  <c r="L230" i="12"/>
  <c r="U229" i="12"/>
  <c r="M229" i="12"/>
  <c r="V228" i="12"/>
  <c r="N228" i="12"/>
  <c r="F228" i="12"/>
  <c r="O227" i="12"/>
  <c r="G227" i="12"/>
  <c r="P226" i="12"/>
  <c r="H226" i="12"/>
  <c r="Q225" i="12"/>
  <c r="I225" i="12"/>
  <c r="R224" i="12"/>
  <c r="J224" i="12"/>
  <c r="S223" i="12"/>
  <c r="K223" i="12"/>
  <c r="T222" i="12"/>
  <c r="L222" i="12"/>
  <c r="U221" i="12"/>
  <c r="M221" i="12"/>
  <c r="V220" i="12"/>
  <c r="N220" i="12"/>
  <c r="F220" i="12"/>
  <c r="O219" i="12"/>
  <c r="G219" i="12"/>
  <c r="P218" i="12"/>
  <c r="H218" i="12"/>
  <c r="Q217" i="12"/>
  <c r="I217" i="12"/>
  <c r="R216" i="12"/>
  <c r="J216" i="12"/>
  <c r="S215" i="12"/>
  <c r="K215" i="12"/>
  <c r="T214" i="12"/>
  <c r="L214" i="12"/>
  <c r="U213" i="12"/>
  <c r="M213" i="12"/>
  <c r="V212" i="12"/>
  <c r="N212" i="12"/>
  <c r="F212" i="12"/>
  <c r="O211" i="12"/>
  <c r="G211" i="12"/>
  <c r="P210" i="12"/>
  <c r="H210" i="12"/>
  <c r="Q209" i="12"/>
  <c r="I209" i="12"/>
  <c r="R208" i="12"/>
  <c r="J208" i="12"/>
  <c r="S207" i="12"/>
  <c r="K207" i="12"/>
  <c r="T206" i="12"/>
  <c r="L206" i="12"/>
  <c r="U205" i="12"/>
  <c r="M205" i="12"/>
  <c r="V204" i="12"/>
  <c r="N204" i="12"/>
  <c r="F204" i="12"/>
  <c r="O203" i="12"/>
  <c r="G203" i="12"/>
  <c r="P202" i="12"/>
  <c r="H202" i="12"/>
  <c r="Q201" i="12"/>
  <c r="I201" i="12"/>
  <c r="R200" i="12"/>
  <c r="J200" i="12"/>
  <c r="S199" i="12"/>
  <c r="K199" i="12"/>
  <c r="T198" i="12"/>
  <c r="I198" i="12"/>
  <c r="L197" i="12"/>
  <c r="O196" i="12"/>
  <c r="T194" i="12"/>
  <c r="F194" i="12"/>
  <c r="I193" i="12"/>
  <c r="L192" i="12"/>
  <c r="N191" i="12"/>
  <c r="Q190" i="12"/>
  <c r="T189" i="12"/>
  <c r="F189" i="12"/>
  <c r="K187" i="12"/>
  <c r="N186" i="12"/>
  <c r="Q185" i="12"/>
  <c r="T184" i="12"/>
  <c r="V183" i="12"/>
  <c r="H183" i="12"/>
  <c r="K182" i="12"/>
  <c r="N181" i="12"/>
  <c r="S179" i="12"/>
  <c r="V178" i="12"/>
  <c r="H178" i="12"/>
  <c r="K177" i="12"/>
  <c r="M176" i="12"/>
  <c r="P175" i="12"/>
  <c r="S174" i="12"/>
  <c r="V173" i="12"/>
  <c r="J172" i="12"/>
  <c r="M171" i="12"/>
  <c r="P170" i="12"/>
  <c r="S169" i="12"/>
  <c r="U168" i="12"/>
  <c r="G168" i="12"/>
  <c r="J167" i="12"/>
  <c r="M166" i="12"/>
  <c r="R164" i="12"/>
  <c r="U163" i="12"/>
  <c r="G163" i="12"/>
  <c r="J162" i="12"/>
  <c r="L161" i="12"/>
  <c r="O160" i="12"/>
  <c r="R159" i="12"/>
  <c r="U158" i="12"/>
  <c r="I157" i="12"/>
  <c r="L156" i="12"/>
  <c r="O155" i="12"/>
  <c r="R154" i="12"/>
  <c r="T153" i="12"/>
  <c r="F153" i="12"/>
  <c r="I152" i="12"/>
  <c r="L151" i="12"/>
  <c r="Q149" i="12"/>
  <c r="T148" i="12"/>
  <c r="F148" i="12"/>
  <c r="I147" i="12"/>
  <c r="K146" i="12"/>
  <c r="N145" i="12"/>
  <c r="O144" i="12"/>
  <c r="P143" i="12"/>
  <c r="Q142" i="12"/>
  <c r="O140" i="12"/>
  <c r="N139" i="12"/>
  <c r="K138" i="12"/>
  <c r="K137" i="12"/>
  <c r="J136" i="12"/>
  <c r="H135" i="12"/>
  <c r="F133" i="12"/>
  <c r="V131" i="12"/>
  <c r="S130" i="12"/>
  <c r="S129" i="12"/>
  <c r="R128" i="12"/>
  <c r="P127" i="12"/>
  <c r="M125" i="12"/>
  <c r="Q123" i="12"/>
  <c r="S121" i="12"/>
  <c r="U119" i="12"/>
  <c r="F118" i="12"/>
  <c r="H116" i="12"/>
  <c r="J114" i="12"/>
  <c r="L112" i="12"/>
  <c r="N110" i="12"/>
  <c r="P108" i="12"/>
  <c r="R106" i="12"/>
  <c r="T104" i="12"/>
  <c r="V102" i="12"/>
  <c r="U100" i="12"/>
  <c r="T95" i="12"/>
  <c r="L93" i="12"/>
  <c r="K88" i="12"/>
  <c r="T85" i="12"/>
  <c r="S80" i="12"/>
  <c r="K78" i="12"/>
  <c r="J73" i="12"/>
  <c r="S70" i="12"/>
  <c r="R65" i="12"/>
  <c r="J63" i="12"/>
  <c r="I58" i="12"/>
  <c r="R55" i="12"/>
  <c r="Q50" i="12"/>
  <c r="I48" i="12"/>
  <c r="H43" i="12"/>
  <c r="Q40" i="12"/>
  <c r="P35" i="12"/>
  <c r="H33" i="12"/>
  <c r="G28" i="12"/>
  <c r="P25" i="12"/>
  <c r="O20" i="12"/>
  <c r="G18" i="12"/>
  <c r="F13" i="12"/>
  <c r="O10" i="12"/>
  <c r="N461" i="11"/>
  <c r="V453" i="11"/>
  <c r="I445" i="11"/>
  <c r="S431" i="11"/>
  <c r="M418" i="11"/>
  <c r="H198" i="12"/>
  <c r="K197" i="12"/>
  <c r="N196" i="12"/>
  <c r="Q195" i="12"/>
  <c r="S194" i="12"/>
  <c r="V193" i="12"/>
  <c r="H193" i="12"/>
  <c r="K192" i="12"/>
  <c r="P190" i="12"/>
  <c r="S189" i="12"/>
  <c r="V188" i="12"/>
  <c r="H188" i="12"/>
  <c r="J187" i="12"/>
  <c r="M186" i="12"/>
  <c r="P185" i="12"/>
  <c r="S184" i="12"/>
  <c r="G183" i="12"/>
  <c r="J182" i="12"/>
  <c r="M181" i="12"/>
  <c r="P180" i="12"/>
  <c r="R179" i="12"/>
  <c r="U178" i="12"/>
  <c r="G178" i="12"/>
  <c r="J177" i="12"/>
  <c r="O175" i="12"/>
  <c r="R174" i="12"/>
  <c r="U173" i="12"/>
  <c r="G173" i="12"/>
  <c r="I172" i="12"/>
  <c r="L171" i="12"/>
  <c r="O170" i="12"/>
  <c r="R169" i="12"/>
  <c r="F168" i="12"/>
  <c r="I167" i="12"/>
  <c r="L166" i="12"/>
  <c r="O165" i="12"/>
  <c r="Q164" i="12"/>
  <c r="T163" i="12"/>
  <c r="F163" i="12"/>
  <c r="I162" i="12"/>
  <c r="N160" i="12"/>
  <c r="Q159" i="12"/>
  <c r="T158" i="12"/>
  <c r="F158" i="12"/>
  <c r="H157" i="12"/>
  <c r="K156" i="12"/>
  <c r="N155" i="12"/>
  <c r="Q154" i="12"/>
  <c r="V152" i="12"/>
  <c r="H152" i="12"/>
  <c r="K151" i="12"/>
  <c r="N150" i="12"/>
  <c r="P149" i="12"/>
  <c r="S148" i="12"/>
  <c r="V147" i="12"/>
  <c r="H147" i="12"/>
  <c r="M145" i="12"/>
  <c r="N144" i="12"/>
  <c r="O143" i="12"/>
  <c r="O142" i="12"/>
  <c r="O141" i="12"/>
  <c r="N140" i="12"/>
  <c r="L139" i="12"/>
  <c r="J137" i="12"/>
  <c r="I136" i="12"/>
  <c r="F135" i="12"/>
  <c r="F134" i="12"/>
  <c r="V132" i="12"/>
  <c r="T131" i="12"/>
  <c r="R129" i="12"/>
  <c r="Q128" i="12"/>
  <c r="N127" i="12"/>
  <c r="N126" i="12"/>
  <c r="L125" i="12"/>
  <c r="P123" i="12"/>
  <c r="R121" i="12"/>
  <c r="T119" i="12"/>
  <c r="V117" i="12"/>
  <c r="G116" i="12"/>
  <c r="I114" i="12"/>
  <c r="K112" i="12"/>
  <c r="M110" i="12"/>
  <c r="O108" i="12"/>
  <c r="Q106" i="12"/>
  <c r="S104" i="12"/>
  <c r="U102" i="12"/>
  <c r="I98" i="12"/>
  <c r="R95" i="12"/>
  <c r="Q90" i="12"/>
  <c r="I88" i="12"/>
  <c r="H83" i="12"/>
  <c r="Q80" i="12"/>
  <c r="P75" i="12"/>
  <c r="H73" i="12"/>
  <c r="G68" i="12"/>
  <c r="P65" i="12"/>
  <c r="O60" i="12"/>
  <c r="G58" i="12"/>
  <c r="F53" i="12"/>
  <c r="O50" i="12"/>
  <c r="N45" i="12"/>
  <c r="F43" i="12"/>
  <c r="V37" i="12"/>
  <c r="N35" i="12"/>
  <c r="M30" i="12"/>
  <c r="V27" i="12"/>
  <c r="U22" i="12"/>
  <c r="M20" i="12"/>
  <c r="L15" i="12"/>
  <c r="U12" i="12"/>
  <c r="T7" i="12"/>
  <c r="O4" i="12"/>
  <c r="D250" i="12"/>
  <c r="D186" i="12"/>
  <c r="D122" i="12"/>
  <c r="D58" i="12"/>
  <c r="M3" i="12"/>
  <c r="U502" i="11"/>
  <c r="H499" i="11"/>
  <c r="L495" i="11"/>
  <c r="P491" i="11"/>
  <c r="T487" i="11"/>
  <c r="G484" i="11"/>
  <c r="K480" i="11"/>
  <c r="O476" i="11"/>
  <c r="S472" i="11"/>
  <c r="F469" i="11"/>
  <c r="J465" i="11"/>
  <c r="F461" i="11"/>
  <c r="N453" i="11"/>
  <c r="L444" i="11"/>
  <c r="V430" i="11"/>
  <c r="P209" i="12"/>
  <c r="H209" i="12"/>
  <c r="Q208" i="12"/>
  <c r="I208" i="12"/>
  <c r="R207" i="12"/>
  <c r="J207" i="12"/>
  <c r="S206" i="12"/>
  <c r="K206" i="12"/>
  <c r="T205" i="12"/>
  <c r="L205" i="12"/>
  <c r="U204" i="12"/>
  <c r="M204" i="12"/>
  <c r="V203" i="12"/>
  <c r="N203" i="12"/>
  <c r="F203" i="12"/>
  <c r="O202" i="12"/>
  <c r="G202" i="12"/>
  <c r="P201" i="12"/>
  <c r="H201" i="12"/>
  <c r="Q200" i="12"/>
  <c r="I200" i="12"/>
  <c r="R199" i="12"/>
  <c r="J199" i="12"/>
  <c r="S198" i="12"/>
  <c r="G198" i="12"/>
  <c r="J197" i="12"/>
  <c r="M196" i="12"/>
  <c r="P195" i="12"/>
  <c r="U193" i="12"/>
  <c r="G193" i="12"/>
  <c r="J192" i="12"/>
  <c r="M191" i="12"/>
  <c r="O190" i="12"/>
  <c r="R189" i="12"/>
  <c r="U188" i="12"/>
  <c r="G188" i="12"/>
  <c r="L186" i="12"/>
  <c r="O185" i="12"/>
  <c r="R184" i="12"/>
  <c r="U183" i="12"/>
  <c r="F183" i="12"/>
  <c r="I182" i="12"/>
  <c r="L181" i="12"/>
  <c r="O180" i="12"/>
  <c r="T178" i="12"/>
  <c r="F178" i="12"/>
  <c r="I177" i="12"/>
  <c r="L176" i="12"/>
  <c r="N175" i="12"/>
  <c r="Q174" i="12"/>
  <c r="T173" i="12"/>
  <c r="F173" i="12"/>
  <c r="K171" i="12"/>
  <c r="N170" i="12"/>
  <c r="Q169" i="12"/>
  <c r="T168" i="12"/>
  <c r="V167" i="12"/>
  <c r="H167" i="12"/>
  <c r="K166" i="12"/>
  <c r="N165" i="12"/>
  <c r="S163" i="12"/>
  <c r="V162" i="12"/>
  <c r="H162" i="12"/>
  <c r="K161" i="12"/>
  <c r="M160" i="12"/>
  <c r="P159" i="12"/>
  <c r="S158" i="12"/>
  <c r="V157" i="12"/>
  <c r="J156" i="12"/>
  <c r="M155" i="12"/>
  <c r="P154" i="12"/>
  <c r="S153" i="12"/>
  <c r="U152" i="12"/>
  <c r="G152" i="12"/>
  <c r="J151" i="12"/>
  <c r="M150" i="12"/>
  <c r="R148" i="12"/>
  <c r="U147" i="12"/>
  <c r="G147" i="12"/>
  <c r="J146" i="12"/>
  <c r="L145" i="12"/>
  <c r="M144" i="12"/>
  <c r="N143" i="12"/>
  <c r="N141" i="12"/>
  <c r="M140" i="12"/>
  <c r="J139" i="12"/>
  <c r="J138" i="12"/>
  <c r="I137" i="12"/>
  <c r="G136" i="12"/>
  <c r="V133" i="12"/>
  <c r="U132" i="12"/>
  <c r="R131" i="12"/>
  <c r="R130" i="12"/>
  <c r="Q129" i="12"/>
  <c r="O128" i="12"/>
  <c r="M126" i="12"/>
  <c r="N123" i="12"/>
  <c r="P121" i="12"/>
  <c r="R119" i="12"/>
  <c r="T117" i="12"/>
  <c r="V115" i="12"/>
  <c r="G114" i="12"/>
  <c r="I112" i="12"/>
  <c r="K110" i="12"/>
  <c r="M108" i="12"/>
  <c r="O106" i="12"/>
  <c r="Q104" i="12"/>
  <c r="S102" i="12"/>
  <c r="O100" i="12"/>
  <c r="G98" i="12"/>
  <c r="F93" i="12"/>
  <c r="O90" i="12"/>
  <c r="N85" i="12"/>
  <c r="F83" i="12"/>
  <c r="V77" i="12"/>
  <c r="N75" i="12"/>
  <c r="M70" i="12"/>
  <c r="V67" i="12"/>
  <c r="U62" i="12"/>
  <c r="M60" i="12"/>
  <c r="L55" i="12"/>
  <c r="U52" i="12"/>
  <c r="T47" i="12"/>
  <c r="L45" i="12"/>
  <c r="K40" i="12"/>
  <c r="T37" i="12"/>
  <c r="S32" i="12"/>
  <c r="K30" i="12"/>
  <c r="J25" i="12"/>
  <c r="S22" i="12"/>
  <c r="R17" i="12"/>
  <c r="J15" i="12"/>
  <c r="I10" i="12"/>
  <c r="R7" i="12"/>
  <c r="O460" i="11"/>
  <c r="F453" i="11"/>
  <c r="N443" i="11"/>
  <c r="H430" i="11"/>
  <c r="R416" i="11"/>
  <c r="I197" i="12"/>
  <c r="L196" i="12"/>
  <c r="O195" i="12"/>
  <c r="R194" i="12"/>
  <c r="T193" i="12"/>
  <c r="F193" i="12"/>
  <c r="I192" i="12"/>
  <c r="L191" i="12"/>
  <c r="Q189" i="12"/>
  <c r="T188" i="12"/>
  <c r="F188" i="12"/>
  <c r="I187" i="12"/>
  <c r="K186" i="12"/>
  <c r="N185" i="12"/>
  <c r="Q184" i="12"/>
  <c r="T183" i="12"/>
  <c r="H182" i="12"/>
  <c r="K181" i="12"/>
  <c r="N180" i="12"/>
  <c r="Q179" i="12"/>
  <c r="S178" i="12"/>
  <c r="V177" i="12"/>
  <c r="H177" i="12"/>
  <c r="K176" i="12"/>
  <c r="P174" i="12"/>
  <c r="S173" i="12"/>
  <c r="V172" i="12"/>
  <c r="H172" i="12"/>
  <c r="J171" i="12"/>
  <c r="M170" i="12"/>
  <c r="P169" i="12"/>
  <c r="S168" i="12"/>
  <c r="G167" i="12"/>
  <c r="J166" i="12"/>
  <c r="M165" i="12"/>
  <c r="P164" i="12"/>
  <c r="R163" i="12"/>
  <c r="U162" i="12"/>
  <c r="G162" i="12"/>
  <c r="J161" i="12"/>
  <c r="O159" i="12"/>
  <c r="R158" i="12"/>
  <c r="U157" i="12"/>
  <c r="G157" i="12"/>
  <c r="I156" i="12"/>
  <c r="L155" i="12"/>
  <c r="O154" i="12"/>
  <c r="R153" i="12"/>
  <c r="F152" i="12"/>
  <c r="I151" i="12"/>
  <c r="L150" i="12"/>
  <c r="O149" i="12"/>
  <c r="Q148" i="12"/>
  <c r="T147" i="12"/>
  <c r="F147" i="12"/>
  <c r="I146" i="12"/>
  <c r="N142" i="12"/>
  <c r="M141" i="12"/>
  <c r="K140" i="12"/>
  <c r="I138" i="12"/>
  <c r="H137" i="12"/>
  <c r="V135" i="12"/>
  <c r="V134" i="12"/>
  <c r="U133" i="12"/>
  <c r="S132" i="12"/>
  <c r="Q130" i="12"/>
  <c r="P129" i="12"/>
  <c r="M128" i="12"/>
  <c r="M127" i="12"/>
  <c r="L126" i="12"/>
  <c r="G125" i="12"/>
  <c r="M100" i="12"/>
  <c r="L95" i="12"/>
  <c r="U92" i="12"/>
  <c r="T87" i="12"/>
  <c r="L85" i="12"/>
  <c r="K80" i="12"/>
  <c r="T77" i="12"/>
  <c r="S72" i="12"/>
  <c r="K70" i="12"/>
  <c r="J65" i="12"/>
  <c r="S62" i="12"/>
  <c r="R57" i="12"/>
  <c r="J55" i="12"/>
  <c r="I50" i="12"/>
  <c r="R47" i="12"/>
  <c r="Q42" i="12"/>
  <c r="I40" i="12"/>
  <c r="H35" i="12"/>
  <c r="Q32" i="12"/>
  <c r="P27" i="12"/>
  <c r="H25" i="12"/>
  <c r="G20" i="12"/>
  <c r="P17" i="12"/>
  <c r="O12" i="12"/>
  <c r="G10" i="12"/>
  <c r="G4" i="12"/>
  <c r="D242" i="12"/>
  <c r="D178" i="12"/>
  <c r="D114" i="12"/>
  <c r="D50" i="12"/>
  <c r="E3" i="12"/>
  <c r="M502" i="11"/>
  <c r="Q498" i="11"/>
  <c r="U494" i="11"/>
  <c r="H491" i="11"/>
  <c r="L487" i="11"/>
  <c r="P483" i="11"/>
  <c r="T479" i="11"/>
  <c r="G476" i="11"/>
  <c r="K472" i="11"/>
  <c r="O468" i="11"/>
  <c r="S464" i="11"/>
  <c r="G460" i="11"/>
  <c r="O452" i="11"/>
  <c r="Q442" i="11"/>
  <c r="K429" i="11"/>
  <c r="U415" i="11"/>
  <c r="G281" i="12"/>
  <c r="P280" i="12"/>
  <c r="H280" i="12"/>
  <c r="Q279" i="12"/>
  <c r="I279" i="12"/>
  <c r="R278" i="12"/>
  <c r="J278" i="12"/>
  <c r="S277" i="12"/>
  <c r="K277" i="12"/>
  <c r="T276" i="12"/>
  <c r="L276" i="12"/>
  <c r="U275" i="12"/>
  <c r="M275" i="12"/>
  <c r="V274" i="12"/>
  <c r="N274" i="12"/>
  <c r="F274" i="12"/>
  <c r="O273" i="12"/>
  <c r="G273" i="12"/>
  <c r="P272" i="12"/>
  <c r="H272" i="12"/>
  <c r="Q271" i="12"/>
  <c r="I271" i="12"/>
  <c r="R270" i="12"/>
  <c r="J270" i="12"/>
  <c r="S269" i="12"/>
  <c r="K269" i="12"/>
  <c r="T268" i="12"/>
  <c r="L268" i="12"/>
  <c r="U267" i="12"/>
  <c r="M267" i="12"/>
  <c r="V266" i="12"/>
  <c r="N266" i="12"/>
  <c r="F266" i="12"/>
  <c r="O265" i="12"/>
  <c r="G265" i="12"/>
  <c r="P264" i="12"/>
  <c r="H264" i="12"/>
  <c r="Q263" i="12"/>
  <c r="I263" i="12"/>
  <c r="R262" i="12"/>
  <c r="J262" i="12"/>
  <c r="S261" i="12"/>
  <c r="K261" i="12"/>
  <c r="T260" i="12"/>
  <c r="L260" i="12"/>
  <c r="U259" i="12"/>
  <c r="M259" i="12"/>
  <c r="V258" i="12"/>
  <c r="N258" i="12"/>
  <c r="F258" i="12"/>
  <c r="O257" i="12"/>
  <c r="G257" i="12"/>
  <c r="P256" i="12"/>
  <c r="H256" i="12"/>
  <c r="Q255" i="12"/>
  <c r="I255" i="12"/>
  <c r="R254" i="12"/>
  <c r="J254" i="12"/>
  <c r="S253" i="12"/>
  <c r="K253" i="12"/>
  <c r="T252" i="12"/>
  <c r="L252" i="12"/>
  <c r="U251" i="12"/>
  <c r="M251" i="12"/>
  <c r="V250" i="12"/>
  <c r="N250" i="12"/>
  <c r="F250" i="12"/>
  <c r="O249" i="12"/>
  <c r="G249" i="12"/>
  <c r="P248" i="12"/>
  <c r="H248" i="12"/>
  <c r="Q247" i="12"/>
  <c r="I247" i="12"/>
  <c r="R246" i="12"/>
  <c r="J246" i="12"/>
  <c r="S245" i="12"/>
  <c r="K245" i="12"/>
  <c r="T244" i="12"/>
  <c r="L244" i="12"/>
  <c r="U243" i="12"/>
  <c r="M243" i="12"/>
  <c r="V242" i="12"/>
  <c r="N242" i="12"/>
  <c r="F242" i="12"/>
  <c r="O241" i="12"/>
  <c r="G241" i="12"/>
  <c r="P240" i="12"/>
  <c r="H240" i="12"/>
  <c r="Q239" i="12"/>
  <c r="I239" i="12"/>
  <c r="R238" i="12"/>
  <c r="J238" i="12"/>
  <c r="S237" i="12"/>
  <c r="K237" i="12"/>
  <c r="T236" i="12"/>
  <c r="L236" i="12"/>
  <c r="U235" i="12"/>
  <c r="M235" i="12"/>
  <c r="V234" i="12"/>
  <c r="N234" i="12"/>
  <c r="F234" i="12"/>
  <c r="O233" i="12"/>
  <c r="G233" i="12"/>
  <c r="P232" i="12"/>
  <c r="H232" i="12"/>
  <c r="Q231" i="12"/>
  <c r="I231" i="12"/>
  <c r="R230" i="12"/>
  <c r="J230" i="12"/>
  <c r="S229" i="12"/>
  <c r="K229" i="12"/>
  <c r="T228" i="12"/>
  <c r="L228" i="12"/>
  <c r="U227" i="12"/>
  <c r="M227" i="12"/>
  <c r="V226" i="12"/>
  <c r="N226" i="12"/>
  <c r="F226" i="12"/>
  <c r="O225" i="12"/>
  <c r="G225" i="12"/>
  <c r="P224" i="12"/>
  <c r="H224" i="12"/>
  <c r="Q223" i="12"/>
  <c r="I223" i="12"/>
  <c r="R222" i="12"/>
  <c r="J222" i="12"/>
  <c r="S221" i="12"/>
  <c r="K221" i="12"/>
  <c r="T220" i="12"/>
  <c r="L220" i="12"/>
  <c r="U219" i="12"/>
  <c r="M219" i="12"/>
  <c r="V218" i="12"/>
  <c r="N218" i="12"/>
  <c r="F218" i="12"/>
  <c r="O217" i="12"/>
  <c r="G217" i="12"/>
  <c r="P216" i="12"/>
  <c r="H216" i="12"/>
  <c r="Q215" i="12"/>
  <c r="I215" i="12"/>
  <c r="R214" i="12"/>
  <c r="J214" i="12"/>
  <c r="S213" i="12"/>
  <c r="K213" i="12"/>
  <c r="T212" i="12"/>
  <c r="L212" i="12"/>
  <c r="U211" i="12"/>
  <c r="M211" i="12"/>
  <c r="V210" i="12"/>
  <c r="N210" i="12"/>
  <c r="F210" i="12"/>
  <c r="O209" i="12"/>
  <c r="G209" i="12"/>
  <c r="P208" i="12"/>
  <c r="H208" i="12"/>
  <c r="Q207" i="12"/>
  <c r="I207" i="12"/>
  <c r="R206" i="12"/>
  <c r="J206" i="12"/>
  <c r="S205" i="12"/>
  <c r="K205" i="12"/>
  <c r="T204" i="12"/>
  <c r="L204" i="12"/>
  <c r="U203" i="12"/>
  <c r="M203" i="12"/>
  <c r="V202" i="12"/>
  <c r="N202" i="12"/>
  <c r="F202" i="12"/>
  <c r="O201" i="12"/>
  <c r="G201" i="12"/>
  <c r="P200" i="12"/>
  <c r="H200" i="12"/>
  <c r="Q199" i="12"/>
  <c r="I199" i="12"/>
  <c r="R198" i="12"/>
  <c r="F198" i="12"/>
  <c r="H197" i="12"/>
  <c r="K196" i="12"/>
  <c r="N195" i="12"/>
  <c r="Q194" i="12"/>
  <c r="V192" i="12"/>
  <c r="H192" i="12"/>
  <c r="K191" i="12"/>
  <c r="N190" i="12"/>
  <c r="P189" i="12"/>
  <c r="S188" i="12"/>
  <c r="V187" i="12"/>
  <c r="H187" i="12"/>
  <c r="M185" i="12"/>
  <c r="P184" i="12"/>
  <c r="S183" i="12"/>
  <c r="V182" i="12"/>
  <c r="G182" i="12"/>
  <c r="J181" i="12"/>
  <c r="M180" i="12"/>
  <c r="P179" i="12"/>
  <c r="U177" i="12"/>
  <c r="G177" i="12"/>
  <c r="J176" i="12"/>
  <c r="M175" i="12"/>
  <c r="O174" i="12"/>
  <c r="R173" i="12"/>
  <c r="U172" i="12"/>
  <c r="G172" i="12"/>
  <c r="L170" i="12"/>
  <c r="O169" i="12"/>
  <c r="R168" i="12"/>
  <c r="U167" i="12"/>
  <c r="F167" i="12"/>
  <c r="I166" i="12"/>
  <c r="L165" i="12"/>
  <c r="O164" i="12"/>
  <c r="T162" i="12"/>
  <c r="F162" i="12"/>
  <c r="I161" i="12"/>
  <c r="L160" i="12"/>
  <c r="N159" i="12"/>
  <c r="Q158" i="12"/>
  <c r="T157" i="12"/>
  <c r="F157" i="12"/>
  <c r="K155" i="12"/>
  <c r="N154" i="12"/>
  <c r="Q153" i="12"/>
  <c r="T152" i="12"/>
  <c r="V151" i="12"/>
  <c r="H151" i="12"/>
  <c r="K150" i="12"/>
  <c r="N149" i="12"/>
  <c r="S147" i="12"/>
  <c r="V146" i="12"/>
  <c r="H146" i="12"/>
  <c r="K145" i="12"/>
  <c r="L144" i="12"/>
  <c r="M143" i="12"/>
  <c r="M142" i="12"/>
  <c r="L141" i="12"/>
  <c r="I140" i="12"/>
  <c r="I139" i="12"/>
  <c r="H138" i="12"/>
  <c r="F137" i="12"/>
  <c r="U134" i="12"/>
  <c r="T133" i="12"/>
  <c r="Q132" i="12"/>
  <c r="Q131" i="12"/>
  <c r="P130" i="12"/>
  <c r="N129" i="12"/>
  <c r="L127" i="12"/>
  <c r="K126" i="12"/>
  <c r="F125" i="12"/>
  <c r="I123" i="12"/>
  <c r="K121" i="12"/>
  <c r="M119" i="12"/>
  <c r="O117" i="12"/>
  <c r="Q115" i="12"/>
  <c r="S113" i="12"/>
  <c r="U111" i="12"/>
  <c r="F110" i="12"/>
  <c r="H108" i="12"/>
  <c r="J106" i="12"/>
  <c r="L104" i="12"/>
  <c r="N102" i="12"/>
  <c r="R97" i="12"/>
  <c r="J95" i="12"/>
  <c r="I90" i="12"/>
  <c r="R87" i="12"/>
  <c r="Q82" i="12"/>
  <c r="I80" i="12"/>
  <c r="H75" i="12"/>
  <c r="Q72" i="12"/>
  <c r="P67" i="12"/>
  <c r="H65" i="12"/>
  <c r="G60" i="12"/>
  <c r="P57" i="12"/>
  <c r="O52" i="12"/>
  <c r="G50" i="12"/>
  <c r="F45" i="12"/>
  <c r="O42" i="12"/>
  <c r="N37" i="12"/>
  <c r="F35" i="12"/>
  <c r="V29" i="12"/>
  <c r="N27" i="12"/>
  <c r="M22" i="12"/>
  <c r="V19" i="12"/>
  <c r="U14" i="12"/>
  <c r="M12" i="12"/>
  <c r="L7" i="12"/>
  <c r="P459" i="11"/>
  <c r="G452" i="11"/>
  <c r="T441" i="11"/>
  <c r="M428" i="11"/>
  <c r="G415" i="11"/>
  <c r="V197" i="12"/>
  <c r="J196" i="12"/>
  <c r="M195" i="12"/>
  <c r="P194" i="12"/>
  <c r="S193" i="12"/>
  <c r="U192" i="12"/>
  <c r="G192" i="12"/>
  <c r="J191" i="12"/>
  <c r="M190" i="12"/>
  <c r="R188" i="12"/>
  <c r="U187" i="12"/>
  <c r="G187" i="12"/>
  <c r="J186" i="12"/>
  <c r="L185" i="12"/>
  <c r="O184" i="12"/>
  <c r="R183" i="12"/>
  <c r="U182" i="12"/>
  <c r="I181" i="12"/>
  <c r="L180" i="12"/>
  <c r="O179" i="12"/>
  <c r="R178" i="12"/>
  <c r="T177" i="12"/>
  <c r="F177" i="12"/>
  <c r="I176" i="12"/>
  <c r="L175" i="12"/>
  <c r="Q173" i="12"/>
  <c r="T172" i="12"/>
  <c r="F172" i="12"/>
  <c r="I171" i="12"/>
  <c r="K170" i="12"/>
  <c r="N169" i="12"/>
  <c r="Q168" i="12"/>
  <c r="T167" i="12"/>
  <c r="H166" i="12"/>
  <c r="K165" i="12"/>
  <c r="N164" i="12"/>
  <c r="Q163" i="12"/>
  <c r="S162" i="12"/>
  <c r="V161" i="12"/>
  <c r="H161" i="12"/>
  <c r="K160" i="12"/>
  <c r="P158" i="12"/>
  <c r="S157" i="12"/>
  <c r="V156" i="12"/>
  <c r="H156" i="12"/>
  <c r="J155" i="12"/>
  <c r="M154" i="12"/>
  <c r="P153" i="12"/>
  <c r="S152" i="12"/>
  <c r="G151" i="12"/>
  <c r="J150" i="12"/>
  <c r="M149" i="12"/>
  <c r="P148" i="12"/>
  <c r="R147" i="12"/>
  <c r="U146" i="12"/>
  <c r="G146" i="12"/>
  <c r="J145" i="12"/>
  <c r="K144" i="12"/>
  <c r="L143" i="12"/>
  <c r="L142" i="12"/>
  <c r="J141" i="12"/>
  <c r="H139" i="12"/>
  <c r="G138" i="12"/>
  <c r="U136" i="12"/>
  <c r="U135" i="12"/>
  <c r="T134" i="12"/>
  <c r="R133" i="12"/>
  <c r="P131" i="12"/>
  <c r="O130" i="12"/>
  <c r="L129" i="12"/>
  <c r="L128" i="12"/>
  <c r="K127" i="12"/>
  <c r="I126" i="12"/>
  <c r="V124" i="12"/>
  <c r="H123" i="12"/>
  <c r="J121" i="12"/>
  <c r="L119" i="12"/>
  <c r="N117" i="12"/>
  <c r="P115" i="12"/>
  <c r="R113" i="12"/>
  <c r="T111" i="12"/>
  <c r="V109" i="12"/>
  <c r="G108" i="12"/>
  <c r="I106" i="12"/>
  <c r="K104" i="12"/>
  <c r="M102" i="12"/>
  <c r="G100" i="12"/>
  <c r="P97" i="12"/>
  <c r="O92" i="12"/>
  <c r="G90" i="12"/>
  <c r="F85" i="12"/>
  <c r="O82" i="12"/>
  <c r="N77" i="12"/>
  <c r="F75" i="12"/>
  <c r="V69" i="12"/>
  <c r="N67" i="12"/>
  <c r="M62" i="12"/>
  <c r="V59" i="12"/>
  <c r="U54" i="12"/>
  <c r="M52" i="12"/>
  <c r="L47" i="12"/>
  <c r="U44" i="12"/>
  <c r="T39" i="12"/>
  <c r="L37" i="12"/>
  <c r="K32" i="12"/>
  <c r="T29" i="12"/>
  <c r="S24" i="12"/>
  <c r="K22" i="12"/>
  <c r="J17" i="12"/>
  <c r="S14" i="12"/>
  <c r="R9" i="12"/>
  <c r="J7" i="12"/>
  <c r="D298" i="12"/>
  <c r="D234" i="12"/>
  <c r="D170" i="12"/>
  <c r="D106" i="12"/>
  <c r="D42" i="12"/>
  <c r="R505" i="11"/>
  <c r="V501" i="11"/>
  <c r="I498" i="11"/>
  <c r="M494" i="11"/>
  <c r="Q490" i="11"/>
  <c r="U486" i="11"/>
  <c r="H483" i="11"/>
  <c r="L479" i="11"/>
  <c r="P475" i="11"/>
  <c r="T471" i="11"/>
  <c r="G468" i="11"/>
  <c r="K464" i="11"/>
  <c r="H459" i="11"/>
  <c r="P451" i="11"/>
  <c r="F441" i="11"/>
  <c r="P427" i="11"/>
  <c r="I414" i="11"/>
  <c r="V297" i="12"/>
  <c r="N297" i="12"/>
  <c r="F297" i="12"/>
  <c r="O296" i="12"/>
  <c r="G296" i="12"/>
  <c r="P295" i="12"/>
  <c r="H295" i="12"/>
  <c r="Q294" i="12"/>
  <c r="I294" i="12"/>
  <c r="R293" i="12"/>
  <c r="J293" i="12"/>
  <c r="S292" i="12"/>
  <c r="K292" i="12"/>
  <c r="T291" i="12"/>
  <c r="L291" i="12"/>
  <c r="U290" i="12"/>
  <c r="M290" i="12"/>
  <c r="V289" i="12"/>
  <c r="N289" i="12"/>
  <c r="F289" i="12"/>
  <c r="O288" i="12"/>
  <c r="G288" i="12"/>
  <c r="P287" i="12"/>
  <c r="H287" i="12"/>
  <c r="Q286" i="12"/>
  <c r="I286" i="12"/>
  <c r="R285" i="12"/>
  <c r="J285" i="12"/>
  <c r="S284" i="12"/>
  <c r="K284" i="12"/>
  <c r="T283" i="12"/>
  <c r="L283" i="12"/>
  <c r="U282" i="12"/>
  <c r="M282" i="12"/>
  <c r="V281" i="12"/>
  <c r="N281" i="12"/>
  <c r="F281" i="12"/>
  <c r="O280" i="12"/>
  <c r="G280" i="12"/>
  <c r="P279" i="12"/>
  <c r="H279" i="12"/>
  <c r="Q278" i="12"/>
  <c r="I278" i="12"/>
  <c r="R277" i="12"/>
  <c r="J277" i="12"/>
  <c r="S276" i="12"/>
  <c r="K276" i="12"/>
  <c r="T275" i="12"/>
  <c r="L275" i="12"/>
  <c r="U274" i="12"/>
  <c r="M274" i="12"/>
  <c r="V273" i="12"/>
  <c r="N273" i="12"/>
  <c r="F273" i="12"/>
  <c r="O272" i="12"/>
  <c r="G272" i="12"/>
  <c r="P271" i="12"/>
  <c r="H271" i="12"/>
  <c r="Q270" i="12"/>
  <c r="I270" i="12"/>
  <c r="R269" i="12"/>
  <c r="J269" i="12"/>
  <c r="S268" i="12"/>
  <c r="K268" i="12"/>
  <c r="T267" i="12"/>
  <c r="L267" i="12"/>
  <c r="U266" i="12"/>
  <c r="M266" i="12"/>
  <c r="V265" i="12"/>
  <c r="N265" i="12"/>
  <c r="F265" i="12"/>
  <c r="O264" i="12"/>
  <c r="G264" i="12"/>
  <c r="P263" i="12"/>
  <c r="H263" i="12"/>
  <c r="Q262" i="12"/>
  <c r="I262" i="12"/>
  <c r="R261" i="12"/>
  <c r="J261" i="12"/>
  <c r="S260" i="12"/>
  <c r="K260" i="12"/>
  <c r="T259" i="12"/>
  <c r="L259" i="12"/>
  <c r="U258" i="12"/>
  <c r="M258" i="12"/>
  <c r="V257" i="12"/>
  <c r="N257" i="12"/>
  <c r="F257" i="12"/>
  <c r="O256" i="12"/>
  <c r="G256" i="12"/>
  <c r="P255" i="12"/>
  <c r="H255" i="12"/>
  <c r="Q254" i="12"/>
  <c r="I254" i="12"/>
  <c r="R253" i="12"/>
  <c r="J253" i="12"/>
  <c r="S252" i="12"/>
  <c r="K252" i="12"/>
  <c r="T251" i="12"/>
  <c r="L251" i="12"/>
  <c r="U250" i="12"/>
  <c r="M250" i="12"/>
  <c r="V249" i="12"/>
  <c r="N249" i="12"/>
  <c r="F249" i="12"/>
  <c r="O248" i="12"/>
  <c r="G248" i="12"/>
  <c r="P247" i="12"/>
  <c r="H247" i="12"/>
  <c r="Q246" i="12"/>
  <c r="I246" i="12"/>
  <c r="R245" i="12"/>
  <c r="J245" i="12"/>
  <c r="S244" i="12"/>
  <c r="K244" i="12"/>
  <c r="T243" i="12"/>
  <c r="L243" i="12"/>
  <c r="U242" i="12"/>
  <c r="M242" i="12"/>
  <c r="V241" i="12"/>
  <c r="N241" i="12"/>
  <c r="F241" i="12"/>
  <c r="O240" i="12"/>
  <c r="G240" i="12"/>
  <c r="P239" i="12"/>
  <c r="H239" i="12"/>
  <c r="Q238" i="12"/>
  <c r="I238" i="12"/>
  <c r="R237" i="12"/>
  <c r="J237" i="12"/>
  <c r="S236" i="12"/>
  <c r="K236" i="12"/>
  <c r="T235" i="12"/>
  <c r="L235" i="12"/>
  <c r="U234" i="12"/>
  <c r="M234" i="12"/>
  <c r="V233" i="12"/>
  <c r="N233" i="12"/>
  <c r="F233" i="12"/>
  <c r="O232" i="12"/>
  <c r="G232" i="12"/>
  <c r="P231" i="12"/>
  <c r="H231" i="12"/>
  <c r="Q230" i="12"/>
  <c r="I230" i="12"/>
  <c r="R229" i="12"/>
  <c r="J229" i="12"/>
  <c r="S228" i="12"/>
  <c r="K228" i="12"/>
  <c r="T227" i="12"/>
  <c r="L227" i="12"/>
  <c r="U226" i="12"/>
  <c r="M226" i="12"/>
  <c r="V225" i="12"/>
  <c r="N225" i="12"/>
  <c r="F225" i="12"/>
  <c r="O224" i="12"/>
  <c r="G224" i="12"/>
  <c r="P223" i="12"/>
  <c r="H223" i="12"/>
  <c r="Q222" i="12"/>
  <c r="I222" i="12"/>
  <c r="R221" i="12"/>
  <c r="J221" i="12"/>
  <c r="S220" i="12"/>
  <c r="K220" i="12"/>
  <c r="T219" i="12"/>
  <c r="L219" i="12"/>
  <c r="U218" i="12"/>
  <c r="M218" i="12"/>
  <c r="V217" i="12"/>
  <c r="N217" i="12"/>
  <c r="F217" i="12"/>
  <c r="O216" i="12"/>
  <c r="G216" i="12"/>
  <c r="P215" i="12"/>
  <c r="H215" i="12"/>
  <c r="Q214" i="12"/>
  <c r="I214" i="12"/>
  <c r="R213" i="12"/>
  <c r="J213" i="12"/>
  <c r="S212" i="12"/>
  <c r="K212" i="12"/>
  <c r="T211" i="12"/>
  <c r="L211" i="12"/>
  <c r="U210" i="12"/>
  <c r="M210" i="12"/>
  <c r="V209" i="12"/>
  <c r="N209" i="12"/>
  <c r="F209" i="12"/>
  <c r="O208" i="12"/>
  <c r="G208" i="12"/>
  <c r="P207" i="12"/>
  <c r="H207" i="12"/>
  <c r="Q206" i="12"/>
  <c r="I206" i="12"/>
  <c r="R205" i="12"/>
  <c r="J205" i="12"/>
  <c r="S204" i="12"/>
  <c r="K204" i="12"/>
  <c r="T203" i="12"/>
  <c r="L203" i="12"/>
  <c r="U202" i="12"/>
  <c r="M202" i="12"/>
  <c r="V201" i="12"/>
  <c r="N201" i="12"/>
  <c r="F201" i="12"/>
  <c r="O200" i="12"/>
  <c r="G200" i="12"/>
  <c r="P199" i="12"/>
  <c r="H199" i="12"/>
  <c r="Q198" i="12"/>
  <c r="U197" i="12"/>
  <c r="G197" i="12"/>
  <c r="I196" i="12"/>
  <c r="L195" i="12"/>
  <c r="O194" i="12"/>
  <c r="R193" i="12"/>
  <c r="F192" i="12"/>
  <c r="I191" i="12"/>
  <c r="L190" i="12"/>
  <c r="O189" i="12"/>
  <c r="Q188" i="12"/>
  <c r="T187" i="12"/>
  <c r="F187" i="12"/>
  <c r="I186" i="12"/>
  <c r="N184" i="12"/>
  <c r="Q183" i="12"/>
  <c r="T182" i="12"/>
  <c r="F182" i="12"/>
  <c r="H181" i="12"/>
  <c r="K180" i="12"/>
  <c r="N179" i="12"/>
  <c r="Q178" i="12"/>
  <c r="V176" i="12"/>
  <c r="H176" i="12"/>
  <c r="K175" i="12"/>
  <c r="N174" i="12"/>
  <c r="P173" i="12"/>
  <c r="S172" i="12"/>
  <c r="V171" i="12"/>
  <c r="H171" i="12"/>
  <c r="M169" i="12"/>
  <c r="P168" i="12"/>
  <c r="S167" i="12"/>
  <c r="V166" i="12"/>
  <c r="G166" i="12"/>
  <c r="J165" i="12"/>
  <c r="M164" i="12"/>
  <c r="P163" i="12"/>
  <c r="U161" i="12"/>
  <c r="G161" i="12"/>
  <c r="J160" i="12"/>
  <c r="M159" i="12"/>
  <c r="O158" i="12"/>
  <c r="R157" i="12"/>
  <c r="U156" i="12"/>
  <c r="G156" i="12"/>
  <c r="L154" i="12"/>
  <c r="O153" i="12"/>
  <c r="R152" i="12"/>
  <c r="U151" i="12"/>
  <c r="F151" i="12"/>
  <c r="I150" i="12"/>
  <c r="L149" i="12"/>
  <c r="O148" i="12"/>
  <c r="T146" i="12"/>
  <c r="F146" i="12"/>
  <c r="I145" i="12"/>
  <c r="J144" i="12"/>
  <c r="K143" i="12"/>
  <c r="K142" i="12"/>
  <c r="H141" i="12"/>
  <c r="H140" i="12"/>
  <c r="G139" i="12"/>
  <c r="V137" i="12"/>
  <c r="T135" i="12"/>
  <c r="S134" i="12"/>
  <c r="P133" i="12"/>
  <c r="P132" i="12"/>
  <c r="O131" i="12"/>
  <c r="M130" i="12"/>
  <c r="K128" i="12"/>
  <c r="J127" i="12"/>
  <c r="G126" i="12"/>
  <c r="U124" i="12"/>
  <c r="F123" i="12"/>
  <c r="H121" i="12"/>
  <c r="J119" i="12"/>
  <c r="L117" i="12"/>
  <c r="N115" i="12"/>
  <c r="P113" i="12"/>
  <c r="R111" i="12"/>
  <c r="T109" i="12"/>
  <c r="V107" i="12"/>
  <c r="G106" i="12"/>
  <c r="I104" i="12"/>
  <c r="K102" i="12"/>
  <c r="V99" i="12"/>
  <c r="U94" i="12"/>
  <c r="M92" i="12"/>
  <c r="L87" i="12"/>
  <c r="U84" i="12"/>
  <c r="T79" i="12"/>
  <c r="L77" i="12"/>
  <c r="K72" i="12"/>
  <c r="T69" i="12"/>
  <c r="S64" i="12"/>
  <c r="K62" i="12"/>
  <c r="J57" i="12"/>
  <c r="S54" i="12"/>
  <c r="R49" i="12"/>
  <c r="J47" i="12"/>
  <c r="I42" i="12"/>
  <c r="R39" i="12"/>
  <c r="Q34" i="12"/>
  <c r="I32" i="12"/>
  <c r="H27" i="12"/>
  <c r="Q24" i="12"/>
  <c r="P19" i="12"/>
  <c r="H17" i="12"/>
  <c r="G12" i="12"/>
  <c r="P9" i="12"/>
  <c r="Q458" i="11"/>
  <c r="H451" i="11"/>
  <c r="S426" i="11"/>
  <c r="J413" i="11"/>
  <c r="T197" i="12"/>
  <c r="F197" i="12"/>
  <c r="K195" i="12"/>
  <c r="N194" i="12"/>
  <c r="Q193" i="12"/>
  <c r="T192" i="12"/>
  <c r="V191" i="12"/>
  <c r="H191" i="12"/>
  <c r="K190" i="12"/>
  <c r="N189" i="12"/>
  <c r="S187" i="12"/>
  <c r="V186" i="12"/>
  <c r="H186" i="12"/>
  <c r="K185" i="12"/>
  <c r="M184" i="12"/>
  <c r="P183" i="12"/>
  <c r="S182" i="12"/>
  <c r="V181" i="12"/>
  <c r="J180" i="12"/>
  <c r="M179" i="12"/>
  <c r="P178" i="12"/>
  <c r="S177" i="12"/>
  <c r="U176" i="12"/>
  <c r="G176" i="12"/>
  <c r="J175" i="12"/>
  <c r="M174" i="12"/>
  <c r="R172" i="12"/>
  <c r="U171" i="12"/>
  <c r="G171" i="12"/>
  <c r="J170" i="12"/>
  <c r="L169" i="12"/>
  <c r="O168" i="12"/>
  <c r="R167" i="12"/>
  <c r="U166" i="12"/>
  <c r="I165" i="12"/>
  <c r="L164" i="12"/>
  <c r="O163" i="12"/>
  <c r="R162" i="12"/>
  <c r="T161" i="12"/>
  <c r="F161" i="12"/>
  <c r="I160" i="12"/>
  <c r="L159" i="12"/>
  <c r="Q157" i="12"/>
  <c r="T156" i="12"/>
  <c r="F156" i="12"/>
  <c r="I155" i="12"/>
  <c r="K154" i="12"/>
  <c r="N153" i="12"/>
  <c r="Q152" i="12"/>
  <c r="T151" i="12"/>
  <c r="H150" i="12"/>
  <c r="K149" i="12"/>
  <c r="N148" i="12"/>
  <c r="Q147" i="12"/>
  <c r="S146" i="12"/>
  <c r="V145" i="12"/>
  <c r="H145" i="12"/>
  <c r="I144" i="12"/>
  <c r="J143" i="12"/>
  <c r="I142" i="12"/>
  <c r="G140" i="12"/>
  <c r="F139" i="12"/>
  <c r="T137" i="12"/>
  <c r="T136" i="12"/>
  <c r="S135" i="12"/>
  <c r="Q134" i="12"/>
  <c r="O132" i="12"/>
  <c r="N131" i="12"/>
  <c r="K130" i="12"/>
  <c r="K129" i="12"/>
  <c r="J128" i="12"/>
  <c r="H127" i="12"/>
  <c r="J97" i="12"/>
  <c r="S94" i="12"/>
  <c r="R89" i="12"/>
  <c r="J87" i="12"/>
  <c r="I82" i="12"/>
  <c r="R79" i="12"/>
  <c r="Q74" i="12"/>
  <c r="I72" i="12"/>
  <c r="H67" i="12"/>
  <c r="Q64" i="12"/>
  <c r="P59" i="12"/>
  <c r="H57" i="12"/>
  <c r="G52" i="12"/>
  <c r="P49" i="12"/>
  <c r="O44" i="12"/>
  <c r="G42" i="12"/>
  <c r="F37" i="12"/>
  <c r="O34" i="12"/>
  <c r="N29" i="12"/>
  <c r="F27" i="12"/>
  <c r="V21" i="12"/>
  <c r="N19" i="12"/>
  <c r="M14" i="12"/>
  <c r="V11" i="12"/>
  <c r="U6" i="12"/>
  <c r="D290" i="12"/>
  <c r="D226" i="12"/>
  <c r="D162" i="12"/>
  <c r="D98" i="12"/>
  <c r="D34" i="12"/>
  <c r="J505" i="11"/>
  <c r="N501" i="11"/>
  <c r="R497" i="11"/>
  <c r="V493" i="11"/>
  <c r="I490" i="11"/>
  <c r="M486" i="11"/>
  <c r="Q482" i="11"/>
  <c r="U478" i="11"/>
  <c r="H475" i="11"/>
  <c r="L471" i="11"/>
  <c r="P467" i="11"/>
  <c r="T463" i="11"/>
  <c r="I458" i="11"/>
  <c r="Q450" i="11"/>
  <c r="K439" i="11"/>
  <c r="V425" i="11"/>
  <c r="K412" i="11"/>
  <c r="O295" i="12"/>
  <c r="G295" i="12"/>
  <c r="P294" i="12"/>
  <c r="H294" i="12"/>
  <c r="Q293" i="12"/>
  <c r="I293" i="12"/>
  <c r="R292" i="12"/>
  <c r="J292" i="12"/>
  <c r="S291" i="12"/>
  <c r="K291" i="12"/>
  <c r="T290" i="12"/>
  <c r="L290" i="12"/>
  <c r="U289" i="12"/>
  <c r="M289" i="12"/>
  <c r="V288" i="12"/>
  <c r="N288" i="12"/>
  <c r="F288" i="12"/>
  <c r="O287" i="12"/>
  <c r="G287" i="12"/>
  <c r="P286" i="12"/>
  <c r="H286" i="12"/>
  <c r="Q285" i="12"/>
  <c r="I285" i="12"/>
  <c r="R284" i="12"/>
  <c r="J284" i="12"/>
  <c r="S283" i="12"/>
  <c r="K283" i="12"/>
  <c r="T282" i="12"/>
  <c r="L282" i="12"/>
  <c r="U281" i="12"/>
  <c r="M281" i="12"/>
  <c r="V280" i="12"/>
  <c r="N280" i="12"/>
  <c r="F280" i="12"/>
  <c r="O279" i="12"/>
  <c r="G279" i="12"/>
  <c r="P278" i="12"/>
  <c r="H278" i="12"/>
  <c r="Q277" i="12"/>
  <c r="I277" i="12"/>
  <c r="R276" i="12"/>
  <c r="J276" i="12"/>
  <c r="S275" i="12"/>
  <c r="K275" i="12"/>
  <c r="T274" i="12"/>
  <c r="L274" i="12"/>
  <c r="U273" i="12"/>
  <c r="M273" i="12"/>
  <c r="V272" i="12"/>
  <c r="N272" i="12"/>
  <c r="F272" i="12"/>
  <c r="O271" i="12"/>
  <c r="G271" i="12"/>
  <c r="P270" i="12"/>
  <c r="H270" i="12"/>
  <c r="Q269" i="12"/>
  <c r="I269" i="12"/>
  <c r="R268" i="12"/>
  <c r="J268" i="12"/>
  <c r="S267" i="12"/>
  <c r="K267" i="12"/>
  <c r="T266" i="12"/>
  <c r="L266" i="12"/>
  <c r="U265" i="12"/>
  <c r="M265" i="12"/>
  <c r="V264" i="12"/>
  <c r="N264" i="12"/>
  <c r="F264" i="12"/>
  <c r="O263" i="12"/>
  <c r="G263" i="12"/>
  <c r="P262" i="12"/>
  <c r="H262" i="12"/>
  <c r="Q261" i="12"/>
  <c r="I261" i="12"/>
  <c r="R260" i="12"/>
  <c r="J260" i="12"/>
  <c r="S259" i="12"/>
  <c r="K259" i="12"/>
  <c r="T258" i="12"/>
  <c r="L258" i="12"/>
  <c r="U257" i="12"/>
  <c r="M257" i="12"/>
  <c r="V256" i="12"/>
  <c r="N256" i="12"/>
  <c r="F256" i="12"/>
  <c r="O255" i="12"/>
  <c r="G255" i="12"/>
  <c r="P254" i="12"/>
  <c r="H254" i="12"/>
  <c r="Q253" i="12"/>
  <c r="I253" i="12"/>
  <c r="R252" i="12"/>
  <c r="J252" i="12"/>
  <c r="S251" i="12"/>
  <c r="K251" i="12"/>
  <c r="T250" i="12"/>
  <c r="L250" i="12"/>
  <c r="U249" i="12"/>
  <c r="M249" i="12"/>
  <c r="V248" i="12"/>
  <c r="N248" i="12"/>
  <c r="F248" i="12"/>
  <c r="O247" i="12"/>
  <c r="G247" i="12"/>
  <c r="P246" i="12"/>
  <c r="H246" i="12"/>
  <c r="Q245" i="12"/>
  <c r="I245" i="12"/>
  <c r="R244" i="12"/>
  <c r="J244" i="12"/>
  <c r="S243" i="12"/>
  <c r="K243" i="12"/>
  <c r="T242" i="12"/>
  <c r="L242" i="12"/>
  <c r="U241" i="12"/>
  <c r="M241" i="12"/>
  <c r="V240" i="12"/>
  <c r="N240" i="12"/>
  <c r="F240" i="12"/>
  <c r="O239" i="12"/>
  <c r="G239" i="12"/>
  <c r="P238" i="12"/>
  <c r="H238" i="12"/>
  <c r="Q237" i="12"/>
  <c r="I237" i="12"/>
  <c r="R236" i="12"/>
  <c r="J236" i="12"/>
  <c r="S235" i="12"/>
  <c r="K235" i="12"/>
  <c r="T234" i="12"/>
  <c r="L234" i="12"/>
  <c r="U233" i="12"/>
  <c r="M233" i="12"/>
  <c r="V232" i="12"/>
  <c r="N232" i="12"/>
  <c r="F232" i="12"/>
  <c r="O231" i="12"/>
  <c r="G231" i="12"/>
  <c r="P230" i="12"/>
  <c r="H230" i="12"/>
  <c r="Q229" i="12"/>
  <c r="I229" i="12"/>
  <c r="R228" i="12"/>
  <c r="J228" i="12"/>
  <c r="S227" i="12"/>
  <c r="K227" i="12"/>
  <c r="T226" i="12"/>
  <c r="L226" i="12"/>
  <c r="U225" i="12"/>
  <c r="M225" i="12"/>
  <c r="V224" i="12"/>
  <c r="N224" i="12"/>
  <c r="F224" i="12"/>
  <c r="O223" i="12"/>
  <c r="G223" i="12"/>
  <c r="P222" i="12"/>
  <c r="H222" i="12"/>
  <c r="Q221" i="12"/>
  <c r="I221" i="12"/>
  <c r="R220" i="12"/>
  <c r="J220" i="12"/>
  <c r="S219" i="12"/>
  <c r="K219" i="12"/>
  <c r="T218" i="12"/>
  <c r="L218" i="12"/>
  <c r="U217" i="12"/>
  <c r="M217" i="12"/>
  <c r="V216" i="12"/>
  <c r="N216" i="12"/>
  <c r="F216" i="12"/>
  <c r="O215" i="12"/>
  <c r="G215" i="12"/>
  <c r="P214" i="12"/>
  <c r="H214" i="12"/>
  <c r="Q213" i="12"/>
  <c r="I213" i="12"/>
  <c r="R212" i="12"/>
  <c r="J212" i="12"/>
  <c r="S211" i="12"/>
  <c r="K211" i="12"/>
  <c r="T210" i="12"/>
  <c r="L210" i="12"/>
  <c r="U209" i="12"/>
  <c r="M209" i="12"/>
  <c r="V208" i="12"/>
  <c r="N208" i="12"/>
  <c r="F208" i="12"/>
  <c r="O207" i="12"/>
  <c r="G207" i="12"/>
  <c r="P206" i="12"/>
  <c r="H206" i="12"/>
  <c r="Q205" i="12"/>
  <c r="I205" i="12"/>
  <c r="R204" i="12"/>
  <c r="J204" i="12"/>
  <c r="S203" i="12"/>
  <c r="K203" i="12"/>
  <c r="T202" i="12"/>
  <c r="L202" i="12"/>
  <c r="U201" i="12"/>
  <c r="M201" i="12"/>
  <c r="V200" i="12"/>
  <c r="N200" i="12"/>
  <c r="F200" i="12"/>
  <c r="O199" i="12"/>
  <c r="G199" i="12"/>
  <c r="P198" i="12"/>
  <c r="S197" i="12"/>
  <c r="V196" i="12"/>
  <c r="H196" i="12"/>
  <c r="J195" i="12"/>
  <c r="M194" i="12"/>
  <c r="P193" i="12"/>
  <c r="S192" i="12"/>
  <c r="G191" i="12"/>
  <c r="J190" i="12"/>
  <c r="M189" i="12"/>
  <c r="P188" i="12"/>
  <c r="R187" i="12"/>
  <c r="U186" i="12"/>
  <c r="G186" i="12"/>
  <c r="J185" i="12"/>
  <c r="O183" i="12"/>
  <c r="R182" i="12"/>
  <c r="U181" i="12"/>
  <c r="G181" i="12"/>
  <c r="I180" i="12"/>
  <c r="L179" i="12"/>
  <c r="O178" i="12"/>
  <c r="R177" i="12"/>
  <c r="F176" i="12"/>
  <c r="I175" i="12"/>
  <c r="L174" i="12"/>
  <c r="O173" i="12"/>
  <c r="Q172" i="12"/>
  <c r="T171" i="12"/>
  <c r="F171" i="12"/>
  <c r="I170" i="12"/>
  <c r="N168" i="12"/>
  <c r="Q167" i="12"/>
  <c r="T166" i="12"/>
  <c r="F166" i="12"/>
  <c r="H165" i="12"/>
  <c r="K164" i="12"/>
  <c r="N163" i="12"/>
  <c r="Q162" i="12"/>
  <c r="V160" i="12"/>
  <c r="H160" i="12"/>
  <c r="K159" i="12"/>
  <c r="N158" i="12"/>
  <c r="P157" i="12"/>
  <c r="S156" i="12"/>
  <c r="V155" i="12"/>
  <c r="H155" i="12"/>
  <c r="M153" i="12"/>
  <c r="P152" i="12"/>
  <c r="S151" i="12"/>
  <c r="V150" i="12"/>
  <c r="G150" i="12"/>
  <c r="J149" i="12"/>
  <c r="M148" i="12"/>
  <c r="P147" i="12"/>
  <c r="U145" i="12"/>
  <c r="F145" i="12"/>
  <c r="G144" i="12"/>
  <c r="H143" i="12"/>
  <c r="G142" i="12"/>
  <c r="G141" i="12"/>
  <c r="F140" i="12"/>
  <c r="U138" i="12"/>
  <c r="S136" i="12"/>
  <c r="R135" i="12"/>
  <c r="O134" i="12"/>
  <c r="O133" i="12"/>
  <c r="N132" i="12"/>
  <c r="L131" i="12"/>
  <c r="J129" i="12"/>
  <c r="I128" i="12"/>
  <c r="F127" i="12"/>
  <c r="F126" i="12"/>
  <c r="P124" i="12"/>
  <c r="R122" i="12"/>
  <c r="T120" i="12"/>
  <c r="V118" i="12"/>
  <c r="G117" i="12"/>
  <c r="I115" i="12"/>
  <c r="K113" i="12"/>
  <c r="M111" i="12"/>
  <c r="O109" i="12"/>
  <c r="Q107" i="12"/>
  <c r="S105" i="12"/>
  <c r="U103" i="12"/>
  <c r="F102" i="12"/>
  <c r="P99" i="12"/>
  <c r="H97" i="12"/>
  <c r="G92" i="12"/>
  <c r="P89" i="12"/>
  <c r="O84" i="12"/>
  <c r="G82" i="12"/>
  <c r="F77" i="12"/>
  <c r="O74" i="12"/>
  <c r="N69" i="12"/>
  <c r="F67" i="12"/>
  <c r="V61" i="12"/>
  <c r="N59" i="12"/>
  <c r="M54" i="12"/>
  <c r="V51" i="12"/>
  <c r="U46" i="12"/>
  <c r="M44" i="12"/>
  <c r="L39" i="12"/>
  <c r="U36" i="12"/>
  <c r="T31" i="12"/>
  <c r="L29" i="12"/>
  <c r="K24" i="12"/>
  <c r="T21" i="12"/>
  <c r="S16" i="12"/>
  <c r="K14" i="12"/>
  <c r="J9" i="12"/>
  <c r="R457" i="11"/>
  <c r="I450" i="11"/>
  <c r="N438" i="11"/>
  <c r="L411" i="11"/>
  <c r="O198" i="12"/>
  <c r="R197" i="12"/>
  <c r="U196" i="12"/>
  <c r="G196" i="12"/>
  <c r="L194" i="12"/>
  <c r="O193" i="12"/>
  <c r="R192" i="12"/>
  <c r="U191" i="12"/>
  <c r="F191" i="12"/>
  <c r="I190" i="12"/>
  <c r="L189" i="12"/>
  <c r="O188" i="12"/>
  <c r="T186" i="12"/>
  <c r="F186" i="12"/>
  <c r="I185" i="12"/>
  <c r="L184" i="12"/>
  <c r="N183" i="12"/>
  <c r="Q182" i="12"/>
  <c r="T181" i="12"/>
  <c r="F181" i="12"/>
  <c r="K179" i="12"/>
  <c r="N178" i="12"/>
  <c r="Q177" i="12"/>
  <c r="T176" i="12"/>
  <c r="V175" i="12"/>
  <c r="H175" i="12"/>
  <c r="K174" i="12"/>
  <c r="N173" i="12"/>
  <c r="S171" i="12"/>
  <c r="V170" i="12"/>
  <c r="H170" i="12"/>
  <c r="K169" i="12"/>
  <c r="M168" i="12"/>
  <c r="P167" i="12"/>
  <c r="S166" i="12"/>
  <c r="V165" i="12"/>
  <c r="J164" i="12"/>
  <c r="M163" i="12"/>
  <c r="P162" i="12"/>
  <c r="S161" i="12"/>
  <c r="U160" i="12"/>
  <c r="G160" i="12"/>
  <c r="J159" i="12"/>
  <c r="M158" i="12"/>
  <c r="R156" i="12"/>
  <c r="U155" i="12"/>
  <c r="G155" i="12"/>
  <c r="J154" i="12"/>
  <c r="L153" i="12"/>
  <c r="O152" i="12"/>
  <c r="R151" i="12"/>
  <c r="U150" i="12"/>
  <c r="I149" i="12"/>
  <c r="L148" i="12"/>
  <c r="O147" i="12"/>
  <c r="R146" i="12"/>
  <c r="T145" i="12"/>
  <c r="V144" i="12"/>
  <c r="F144" i="12"/>
  <c r="G143" i="12"/>
  <c r="F141" i="12"/>
  <c r="V139" i="12"/>
  <c r="S138" i="12"/>
  <c r="S137" i="12"/>
  <c r="R136" i="12"/>
  <c r="P135" i="12"/>
  <c r="N133" i="12"/>
  <c r="M132" i="12"/>
  <c r="J131" i="12"/>
  <c r="J130" i="12"/>
  <c r="I129" i="12"/>
  <c r="G128" i="12"/>
  <c r="V125" i="12"/>
  <c r="O124" i="12"/>
  <c r="Q122" i="12"/>
  <c r="S120" i="12"/>
  <c r="U118" i="12"/>
  <c r="F117" i="12"/>
  <c r="H115" i="12"/>
  <c r="J113" i="12"/>
  <c r="L111" i="12"/>
  <c r="N109" i="12"/>
  <c r="P107" i="12"/>
  <c r="R105" i="12"/>
  <c r="T103" i="12"/>
  <c r="V101" i="12"/>
  <c r="N99" i="12"/>
  <c r="M94" i="12"/>
  <c r="V91" i="12"/>
  <c r="U86" i="12"/>
  <c r="M84" i="12"/>
  <c r="L79" i="12"/>
  <c r="U76" i="12"/>
  <c r="T71" i="12"/>
  <c r="L69" i="12"/>
  <c r="K64" i="12"/>
  <c r="T61" i="12"/>
  <c r="S56" i="12"/>
  <c r="K54" i="12"/>
  <c r="J49" i="12"/>
  <c r="S46" i="12"/>
  <c r="R41" i="12"/>
  <c r="J39" i="12"/>
  <c r="I34" i="12"/>
  <c r="R31" i="12"/>
  <c r="Q26" i="12"/>
  <c r="I24" i="12"/>
  <c r="H19" i="12"/>
  <c r="Q16" i="12"/>
  <c r="P11" i="12"/>
  <c r="H9" i="12"/>
  <c r="M6" i="12"/>
  <c r="D282" i="12"/>
  <c r="D218" i="12"/>
  <c r="D154" i="12"/>
  <c r="D90" i="12"/>
  <c r="D26" i="12"/>
  <c r="S504" i="11"/>
  <c r="F501" i="11"/>
  <c r="J497" i="11"/>
  <c r="N493" i="11"/>
  <c r="R489" i="11"/>
  <c r="V485" i="11"/>
  <c r="I482" i="11"/>
  <c r="M478" i="11"/>
  <c r="Q474" i="11"/>
  <c r="U470" i="11"/>
  <c r="H467" i="11"/>
  <c r="L463" i="11"/>
  <c r="J457" i="11"/>
  <c r="R449" i="11"/>
  <c r="Q437" i="11"/>
  <c r="J424" i="11"/>
  <c r="M410" i="11"/>
  <c r="I154" i="12"/>
  <c r="N152" i="12"/>
  <c r="Q151" i="12"/>
  <c r="T150" i="12"/>
  <c r="F150" i="12"/>
  <c r="H149" i="12"/>
  <c r="K148" i="12"/>
  <c r="N147" i="12"/>
  <c r="Q146" i="12"/>
  <c r="U144" i="12"/>
  <c r="V143" i="12"/>
  <c r="F143" i="12"/>
  <c r="F142" i="12"/>
  <c r="V140" i="12"/>
  <c r="T139" i="12"/>
  <c r="R137" i="12"/>
  <c r="Q136" i="12"/>
  <c r="N135" i="12"/>
  <c r="N134" i="12"/>
  <c r="M133" i="12"/>
  <c r="K132" i="12"/>
  <c r="I130" i="12"/>
  <c r="H129" i="12"/>
  <c r="V127" i="12"/>
  <c r="V126" i="12"/>
  <c r="U125" i="12"/>
  <c r="M124" i="12"/>
  <c r="O122" i="12"/>
  <c r="Q120" i="12"/>
  <c r="S118" i="12"/>
  <c r="U116" i="12"/>
  <c r="F115" i="12"/>
  <c r="H113" i="12"/>
  <c r="J111" i="12"/>
  <c r="L109" i="12"/>
  <c r="N107" i="12"/>
  <c r="P105" i="12"/>
  <c r="R103" i="12"/>
  <c r="T101" i="12"/>
  <c r="S96" i="12"/>
  <c r="K94" i="12"/>
  <c r="J89" i="12"/>
  <c r="S86" i="12"/>
  <c r="R81" i="12"/>
  <c r="J79" i="12"/>
  <c r="I74" i="12"/>
  <c r="R71" i="12"/>
  <c r="Q66" i="12"/>
  <c r="I64" i="12"/>
  <c r="H59" i="12"/>
  <c r="Q56" i="12"/>
  <c r="P51" i="12"/>
  <c r="H49" i="12"/>
  <c r="G44" i="12"/>
  <c r="P41" i="12"/>
  <c r="O36" i="12"/>
  <c r="G34" i="12"/>
  <c r="F29" i="12"/>
  <c r="O26" i="12"/>
  <c r="N21" i="12"/>
  <c r="F19" i="12"/>
  <c r="V13" i="12"/>
  <c r="N11" i="12"/>
  <c r="S456" i="11"/>
  <c r="J449" i="11"/>
  <c r="T436" i="11"/>
  <c r="M423" i="11"/>
  <c r="N409" i="11"/>
  <c r="N167" i="12"/>
  <c r="Q166" i="12"/>
  <c r="T165" i="12"/>
  <c r="F165" i="12"/>
  <c r="K163" i="12"/>
  <c r="N162" i="12"/>
  <c r="Q161" i="12"/>
  <c r="T160" i="12"/>
  <c r="V159" i="12"/>
  <c r="H159" i="12"/>
  <c r="K158" i="12"/>
  <c r="N157" i="12"/>
  <c r="S155" i="12"/>
  <c r="V154" i="12"/>
  <c r="H154" i="12"/>
  <c r="K153" i="12"/>
  <c r="M152" i="12"/>
  <c r="P151" i="12"/>
  <c r="S150" i="12"/>
  <c r="V149" i="12"/>
  <c r="J148" i="12"/>
  <c r="M147" i="12"/>
  <c r="P146" i="12"/>
  <c r="S145" i="12"/>
  <c r="V141" i="12"/>
  <c r="U140" i="12"/>
  <c r="R139" i="12"/>
  <c r="R138" i="12"/>
  <c r="Q137" i="12"/>
  <c r="O136" i="12"/>
  <c r="M134" i="12"/>
  <c r="L133" i="12"/>
  <c r="I132" i="12"/>
  <c r="I131" i="12"/>
  <c r="H130" i="12"/>
  <c r="F129" i="12"/>
  <c r="U126" i="12"/>
  <c r="T125" i="12"/>
  <c r="H99" i="12"/>
  <c r="Q96" i="12"/>
  <c r="P91" i="12"/>
  <c r="H89" i="12"/>
  <c r="G84" i="12"/>
  <c r="P81" i="12"/>
  <c r="O76" i="12"/>
  <c r="G74" i="12"/>
  <c r="F69" i="12"/>
  <c r="O66" i="12"/>
  <c r="N61" i="12"/>
  <c r="F59" i="12"/>
  <c r="V53" i="12"/>
  <c r="N51" i="12"/>
  <c r="M46" i="12"/>
  <c r="V43" i="12"/>
  <c r="U38" i="12"/>
  <c r="M36" i="12"/>
  <c r="L31" i="12"/>
  <c r="U28" i="12"/>
  <c r="T23" i="12"/>
  <c r="L21" i="12"/>
  <c r="K16" i="12"/>
  <c r="T13" i="12"/>
  <c r="S8" i="12"/>
  <c r="V5" i="12"/>
  <c r="D274" i="12"/>
  <c r="D210" i="12"/>
  <c r="D146" i="12"/>
  <c r="D82" i="12"/>
  <c r="D18" i="12"/>
  <c r="K504" i="11"/>
  <c r="O500" i="11"/>
  <c r="S496" i="11"/>
  <c r="F493" i="11"/>
  <c r="J489" i="11"/>
  <c r="N485" i="11"/>
  <c r="R481" i="11"/>
  <c r="V477" i="11"/>
  <c r="I474" i="11"/>
  <c r="M470" i="11"/>
  <c r="Q466" i="11"/>
  <c r="U462" i="11"/>
  <c r="K456" i="11"/>
  <c r="S448" i="11"/>
  <c r="V435" i="11"/>
  <c r="P422" i="11"/>
  <c r="O408" i="11"/>
  <c r="Q283" i="12"/>
  <c r="I283" i="12"/>
  <c r="R282" i="12"/>
  <c r="J282" i="12"/>
  <c r="S281" i="12"/>
  <c r="K281" i="12"/>
  <c r="T280" i="12"/>
  <c r="L280" i="12"/>
  <c r="U279" i="12"/>
  <c r="M279" i="12"/>
  <c r="V278" i="12"/>
  <c r="N278" i="12"/>
  <c r="F278" i="12"/>
  <c r="O277" i="12"/>
  <c r="G277" i="12"/>
  <c r="P276" i="12"/>
  <c r="H276" i="12"/>
  <c r="Q275" i="12"/>
  <c r="I275" i="12"/>
  <c r="R274" i="12"/>
  <c r="J274" i="12"/>
  <c r="S273" i="12"/>
  <c r="K273" i="12"/>
  <c r="T272" i="12"/>
  <c r="L272" i="12"/>
  <c r="U271" i="12"/>
  <c r="M271" i="12"/>
  <c r="V270" i="12"/>
  <c r="N270" i="12"/>
  <c r="F270" i="12"/>
  <c r="O269" i="12"/>
  <c r="G269" i="12"/>
  <c r="P268" i="12"/>
  <c r="H268" i="12"/>
  <c r="Q267" i="12"/>
  <c r="I267" i="12"/>
  <c r="R266" i="12"/>
  <c r="J266" i="12"/>
  <c r="S265" i="12"/>
  <c r="K265" i="12"/>
  <c r="T264" i="12"/>
  <c r="L264" i="12"/>
  <c r="U263" i="12"/>
  <c r="M263" i="12"/>
  <c r="V262" i="12"/>
  <c r="N262" i="12"/>
  <c r="F262" i="12"/>
  <c r="O261" i="12"/>
  <c r="G261" i="12"/>
  <c r="P260" i="12"/>
  <c r="H260" i="12"/>
  <c r="Q259" i="12"/>
  <c r="I259" i="12"/>
  <c r="R258" i="12"/>
  <c r="J258" i="12"/>
  <c r="S257" i="12"/>
  <c r="K257" i="12"/>
  <c r="T256" i="12"/>
  <c r="L256" i="12"/>
  <c r="U255" i="12"/>
  <c r="M255" i="12"/>
  <c r="V254" i="12"/>
  <c r="N254" i="12"/>
  <c r="F254" i="12"/>
  <c r="O253" i="12"/>
  <c r="G253" i="12"/>
  <c r="P252" i="12"/>
  <c r="H252" i="12"/>
  <c r="Q251" i="12"/>
  <c r="I251" i="12"/>
  <c r="R250" i="12"/>
  <c r="J250" i="12"/>
  <c r="S249" i="12"/>
  <c r="K249" i="12"/>
  <c r="T248" i="12"/>
  <c r="L248" i="12"/>
  <c r="U247" i="12"/>
  <c r="M247" i="12"/>
  <c r="V246" i="12"/>
  <c r="N246" i="12"/>
  <c r="F246" i="12"/>
  <c r="O245" i="12"/>
  <c r="G245" i="12"/>
  <c r="P244" i="12"/>
  <c r="H244" i="12"/>
  <c r="Q243" i="12"/>
  <c r="I243" i="12"/>
  <c r="R242" i="12"/>
  <c r="J242" i="12"/>
  <c r="S241" i="12"/>
  <c r="K241" i="12"/>
  <c r="T240" i="12"/>
  <c r="L240" i="12"/>
  <c r="U239" i="12"/>
  <c r="M239" i="12"/>
  <c r="V238" i="12"/>
  <c r="N238" i="12"/>
  <c r="F238" i="12"/>
  <c r="O237" i="12"/>
  <c r="G237" i="12"/>
  <c r="P236" i="12"/>
  <c r="H236" i="12"/>
  <c r="Q235" i="12"/>
  <c r="I235" i="12"/>
  <c r="R234" i="12"/>
  <c r="J234" i="12"/>
  <c r="S233" i="12"/>
  <c r="K233" i="12"/>
  <c r="T232" i="12"/>
  <c r="L232" i="12"/>
  <c r="U231" i="12"/>
  <c r="M231" i="12"/>
  <c r="V230" i="12"/>
  <c r="N230" i="12"/>
  <c r="F230" i="12"/>
  <c r="O229" i="12"/>
  <c r="G229" i="12"/>
  <c r="P228" i="12"/>
  <c r="H228" i="12"/>
  <c r="Q227" i="12"/>
  <c r="I227" i="12"/>
  <c r="R226" i="12"/>
  <c r="J226" i="12"/>
  <c r="S225" i="12"/>
  <c r="K225" i="12"/>
  <c r="T224" i="12"/>
  <c r="L224" i="12"/>
  <c r="U223" i="12"/>
  <c r="M223" i="12"/>
  <c r="V222" i="12"/>
  <c r="N222" i="12"/>
  <c r="F222" i="12"/>
  <c r="O221" i="12"/>
  <c r="G221" i="12"/>
  <c r="P220" i="12"/>
  <c r="H220" i="12"/>
  <c r="Q219" i="12"/>
  <c r="I219" i="12"/>
  <c r="R218" i="12"/>
  <c r="J218" i="12"/>
  <c r="S217" i="12"/>
  <c r="K217" i="12"/>
  <c r="T216" i="12"/>
  <c r="L216" i="12"/>
  <c r="U215" i="12"/>
  <c r="M215" i="12"/>
  <c r="V214" i="12"/>
  <c r="N214" i="12"/>
  <c r="F214" i="12"/>
  <c r="O213" i="12"/>
  <c r="G213" i="12"/>
  <c r="P212" i="12"/>
  <c r="H212" i="12"/>
  <c r="Q211" i="12"/>
  <c r="I211" i="12"/>
  <c r="R210" i="12"/>
  <c r="J210" i="12"/>
  <c r="S209" i="12"/>
  <c r="K209" i="12"/>
  <c r="T208" i="12"/>
  <c r="L208" i="12"/>
  <c r="U207" i="12"/>
  <c r="M207" i="12"/>
  <c r="V206" i="12"/>
  <c r="N206" i="12"/>
  <c r="F206" i="12"/>
  <c r="O205" i="12"/>
  <c r="G205" i="12"/>
  <c r="P204" i="12"/>
  <c r="H204" i="12"/>
  <c r="Q203" i="12"/>
  <c r="I203" i="12"/>
  <c r="R202" i="12"/>
  <c r="J202" i="12"/>
  <c r="S201" i="12"/>
  <c r="K201" i="12"/>
  <c r="T200" i="12"/>
  <c r="L200" i="12"/>
  <c r="U199" i="12"/>
  <c r="M199" i="12"/>
  <c r="V198" i="12"/>
  <c r="M198" i="12"/>
  <c r="R196" i="12"/>
  <c r="U195" i="12"/>
  <c r="G195" i="12"/>
  <c r="J194" i="12"/>
  <c r="L193" i="12"/>
  <c r="O192" i="12"/>
  <c r="R191" i="12"/>
  <c r="U190" i="12"/>
  <c r="I189" i="12"/>
  <c r="L188" i="12"/>
  <c r="O187" i="12"/>
  <c r="R186" i="12"/>
  <c r="T185" i="12"/>
  <c r="F185" i="12"/>
  <c r="I184" i="12"/>
  <c r="L183" i="12"/>
  <c r="Q181" i="12"/>
  <c r="T180" i="12"/>
  <c r="F180" i="12"/>
  <c r="I179" i="12"/>
  <c r="K178" i="12"/>
  <c r="N177" i="12"/>
  <c r="Q176" i="12"/>
  <c r="T175" i="12"/>
  <c r="H174" i="12"/>
  <c r="K173" i="12"/>
  <c r="N172" i="12"/>
  <c r="Q171" i="12"/>
  <c r="S170" i="12"/>
  <c r="V169" i="12"/>
  <c r="H169" i="12"/>
  <c r="K168" i="12"/>
  <c r="P166" i="12"/>
  <c r="S165" i="12"/>
  <c r="V164" i="12"/>
  <c r="H164" i="12"/>
  <c r="J163" i="12"/>
  <c r="M162" i="12"/>
  <c r="P161" i="12"/>
  <c r="S160" i="12"/>
  <c r="G159" i="12"/>
  <c r="J158" i="12"/>
  <c r="M157" i="12"/>
  <c r="P156" i="12"/>
  <c r="R155" i="12"/>
  <c r="U154" i="12"/>
  <c r="G154" i="12"/>
  <c r="J153" i="12"/>
  <c r="O151" i="12"/>
  <c r="R150" i="12"/>
  <c r="U149" i="12"/>
  <c r="G149" i="12"/>
  <c r="I148" i="12"/>
  <c r="L147" i="12"/>
  <c r="O146" i="12"/>
  <c r="R145" i="12"/>
  <c r="T144" i="12"/>
  <c r="U143" i="12"/>
  <c r="V142" i="12"/>
  <c r="U141" i="12"/>
  <c r="S140" i="12"/>
  <c r="Q138" i="12"/>
  <c r="P137" i="12"/>
  <c r="M136" i="12"/>
  <c r="M135" i="12"/>
  <c r="L134" i="12"/>
  <c r="J133" i="12"/>
  <c r="H131" i="12"/>
  <c r="G130" i="12"/>
  <c r="U128" i="12"/>
  <c r="U127" i="12"/>
  <c r="T126" i="12"/>
  <c r="P125" i="12"/>
  <c r="H124" i="12"/>
  <c r="J122" i="12"/>
  <c r="L120" i="12"/>
  <c r="N118" i="12"/>
  <c r="P116" i="12"/>
  <c r="R114" i="12"/>
  <c r="T112" i="12"/>
  <c r="V110" i="12"/>
  <c r="G109" i="12"/>
  <c r="I107" i="12"/>
  <c r="K105" i="12"/>
  <c r="M103" i="12"/>
  <c r="N101" i="12"/>
  <c r="F99" i="12"/>
  <c r="V93" i="12"/>
  <c r="N91" i="12"/>
  <c r="M86" i="12"/>
  <c r="V83" i="12"/>
  <c r="U78" i="12"/>
  <c r="M76" i="12"/>
  <c r="L71" i="12"/>
  <c r="U68" i="12"/>
  <c r="T63" i="12"/>
  <c r="L61" i="12"/>
  <c r="K56" i="12"/>
  <c r="T53" i="12"/>
  <c r="S48" i="12"/>
  <c r="K46" i="12"/>
  <c r="J41" i="12"/>
  <c r="S38" i="12"/>
  <c r="R33" i="12"/>
  <c r="J31" i="12"/>
  <c r="I26" i="12"/>
  <c r="R23" i="12"/>
  <c r="Q18" i="12"/>
  <c r="I16" i="12"/>
  <c r="H11" i="12"/>
  <c r="Q8" i="12"/>
  <c r="T455" i="11"/>
  <c r="K448" i="11"/>
  <c r="H435" i="11"/>
  <c r="S421" i="11"/>
  <c r="P407" i="11"/>
  <c r="Q406" i="11"/>
  <c r="R405" i="11"/>
  <c r="S404" i="11"/>
  <c r="T403" i="11"/>
  <c r="U402" i="11"/>
  <c r="V401" i="11"/>
  <c r="F401" i="11"/>
  <c r="G400" i="11"/>
  <c r="H399" i="11"/>
  <c r="I398" i="11"/>
  <c r="J397" i="11"/>
  <c r="K396" i="11"/>
  <c r="L395" i="11"/>
  <c r="M394" i="11"/>
  <c r="N393" i="11"/>
  <c r="O392" i="11"/>
  <c r="P391" i="11"/>
  <c r="Q390" i="11"/>
  <c r="R389" i="11"/>
  <c r="S388" i="11"/>
  <c r="T387" i="11"/>
  <c r="U386" i="11"/>
  <c r="V385" i="11"/>
  <c r="F385" i="11"/>
  <c r="G384" i="11"/>
  <c r="H383" i="11"/>
  <c r="I382" i="11"/>
  <c r="J381" i="11"/>
  <c r="I380" i="11"/>
  <c r="G379" i="11"/>
  <c r="U376" i="11"/>
  <c r="P375" i="11"/>
  <c r="K374" i="11"/>
  <c r="H373" i="11"/>
  <c r="T371" i="11"/>
  <c r="L370" i="11"/>
  <c r="U368" i="11"/>
  <c r="L367" i="11"/>
  <c r="T365" i="11"/>
  <c r="T362" i="11"/>
  <c r="L361" i="11"/>
  <c r="T359" i="11"/>
  <c r="K358" i="11"/>
  <c r="K355" i="11"/>
  <c r="T353" i="11"/>
  <c r="K352" i="11"/>
  <c r="S350" i="11"/>
  <c r="S347" i="11"/>
  <c r="K346" i="11"/>
  <c r="S344" i="11"/>
  <c r="J343" i="11"/>
  <c r="P341" i="11"/>
  <c r="R339" i="11"/>
  <c r="T337" i="11"/>
  <c r="R335" i="11"/>
  <c r="T330" i="11"/>
  <c r="I328" i="11"/>
  <c r="N257" i="11"/>
  <c r="M241" i="11"/>
  <c r="L225" i="11"/>
  <c r="K209" i="11"/>
  <c r="J193" i="11"/>
  <c r="I177" i="11"/>
  <c r="Q447" i="11"/>
  <c r="S446" i="11"/>
  <c r="V445" i="11"/>
  <c r="H445" i="11"/>
  <c r="K444" i="11"/>
  <c r="P442" i="11"/>
  <c r="S441" i="11"/>
  <c r="V440" i="11"/>
  <c r="H440" i="11"/>
  <c r="J439" i="11"/>
  <c r="M438" i="11"/>
  <c r="P437" i="11"/>
  <c r="S436" i="11"/>
  <c r="G435" i="11"/>
  <c r="J434" i="11"/>
  <c r="M433" i="11"/>
  <c r="P432" i="11"/>
  <c r="R431" i="11"/>
  <c r="U430" i="11"/>
  <c r="G430" i="11"/>
  <c r="J429" i="11"/>
  <c r="O427" i="11"/>
  <c r="R426" i="11"/>
  <c r="U425" i="11"/>
  <c r="G425" i="11"/>
  <c r="I424" i="11"/>
  <c r="L423" i="11"/>
  <c r="O422" i="11"/>
  <c r="R421" i="11"/>
  <c r="F420" i="11"/>
  <c r="I419" i="11"/>
  <c r="L418" i="11"/>
  <c r="O417" i="11"/>
  <c r="Q416" i="11"/>
  <c r="T415" i="11"/>
  <c r="F415" i="11"/>
  <c r="H414" i="11"/>
  <c r="I413" i="11"/>
  <c r="J412" i="11"/>
  <c r="K411" i="11"/>
  <c r="L410" i="11"/>
  <c r="M409" i="11"/>
  <c r="N408" i="11"/>
  <c r="O407" i="11"/>
  <c r="P406" i="11"/>
  <c r="Q405" i="11"/>
  <c r="R404" i="11"/>
  <c r="S403" i="11"/>
  <c r="T402" i="11"/>
  <c r="U401" i="11"/>
  <c r="V400" i="11"/>
  <c r="F400" i="11"/>
  <c r="G399" i="11"/>
  <c r="H398" i="11"/>
  <c r="I397" i="11"/>
  <c r="J396" i="11"/>
  <c r="K395" i="11"/>
  <c r="L394" i="11"/>
  <c r="M393" i="11"/>
  <c r="N392" i="11"/>
  <c r="O391" i="11"/>
  <c r="P390" i="11"/>
  <c r="Q389" i="11"/>
  <c r="R388" i="11"/>
  <c r="S387" i="11"/>
  <c r="T386" i="11"/>
  <c r="U385" i="11"/>
  <c r="V384" i="11"/>
  <c r="F384" i="11"/>
  <c r="G383" i="11"/>
  <c r="H382" i="11"/>
  <c r="I381" i="11"/>
  <c r="G380" i="11"/>
  <c r="F379" i="11"/>
  <c r="V377" i="11"/>
  <c r="S376" i="11"/>
  <c r="O375" i="11"/>
  <c r="F373" i="11"/>
  <c r="S371" i="11"/>
  <c r="K370" i="11"/>
  <c r="S368" i="11"/>
  <c r="J367" i="11"/>
  <c r="J364" i="11"/>
  <c r="S362" i="11"/>
  <c r="J361" i="11"/>
  <c r="R359" i="11"/>
  <c r="R356" i="11"/>
  <c r="J355" i="11"/>
  <c r="R353" i="11"/>
  <c r="I352" i="11"/>
  <c r="I349" i="11"/>
  <c r="R347" i="11"/>
  <c r="I346" i="11"/>
  <c r="Q344" i="11"/>
  <c r="L341" i="11"/>
  <c r="N339" i="11"/>
  <c r="P337" i="11"/>
  <c r="I333" i="11"/>
  <c r="O330" i="11"/>
  <c r="Q325" i="11"/>
  <c r="G322" i="11"/>
  <c r="K318" i="11"/>
  <c r="O314" i="11"/>
  <c r="S310" i="11"/>
  <c r="F307" i="11"/>
  <c r="D459" i="11"/>
  <c r="D395" i="11"/>
  <c r="D331" i="11"/>
  <c r="B467" i="11"/>
  <c r="B403" i="11"/>
  <c r="B339" i="11"/>
  <c r="B275" i="11"/>
  <c r="B211" i="11"/>
  <c r="B147" i="11"/>
  <c r="B83" i="11"/>
  <c r="B19" i="11"/>
  <c r="K303" i="11"/>
  <c r="O299" i="11"/>
  <c r="S295" i="11"/>
  <c r="F292" i="11"/>
  <c r="J288" i="11"/>
  <c r="N284" i="11"/>
  <c r="R280" i="11"/>
  <c r="V276" i="11"/>
  <c r="I273" i="11"/>
  <c r="M269" i="11"/>
  <c r="V248" i="11"/>
  <c r="U232" i="11"/>
  <c r="T216" i="11"/>
  <c r="S200" i="11"/>
  <c r="R184" i="11"/>
  <c r="Q176" i="11"/>
  <c r="N124" i="12"/>
  <c r="F124" i="12"/>
  <c r="O123" i="12"/>
  <c r="G123" i="12"/>
  <c r="P122" i="12"/>
  <c r="H122" i="12"/>
  <c r="Q121" i="12"/>
  <c r="I121" i="12"/>
  <c r="R120" i="12"/>
  <c r="J120" i="12"/>
  <c r="S119" i="12"/>
  <c r="K119" i="12"/>
  <c r="T118" i="12"/>
  <c r="L118" i="12"/>
  <c r="U117" i="12"/>
  <c r="M117" i="12"/>
  <c r="V116" i="12"/>
  <c r="N116" i="12"/>
  <c r="F116" i="12"/>
  <c r="O115" i="12"/>
  <c r="G115" i="12"/>
  <c r="P114" i="12"/>
  <c r="H114" i="12"/>
  <c r="Q113" i="12"/>
  <c r="I113" i="12"/>
  <c r="R112" i="12"/>
  <c r="J112" i="12"/>
  <c r="S111" i="12"/>
  <c r="K111" i="12"/>
  <c r="T110" i="12"/>
  <c r="L110" i="12"/>
  <c r="U109" i="12"/>
  <c r="M109" i="12"/>
  <c r="V108" i="12"/>
  <c r="N108" i="12"/>
  <c r="F108" i="12"/>
  <c r="O107" i="12"/>
  <c r="G107" i="12"/>
  <c r="P106" i="12"/>
  <c r="H106" i="12"/>
  <c r="Q105" i="12"/>
  <c r="I105" i="12"/>
  <c r="R104" i="12"/>
  <c r="J104" i="12"/>
  <c r="S103" i="12"/>
  <c r="K103" i="12"/>
  <c r="T102" i="12"/>
  <c r="L102" i="12"/>
  <c r="U101" i="12"/>
  <c r="M101" i="12"/>
  <c r="V100" i="12"/>
  <c r="N100" i="12"/>
  <c r="F100" i="12"/>
  <c r="O99" i="12"/>
  <c r="G99" i="12"/>
  <c r="P98" i="12"/>
  <c r="H98" i="12"/>
  <c r="Q97" i="12"/>
  <c r="I97" i="12"/>
  <c r="R96" i="12"/>
  <c r="J96" i="12"/>
  <c r="S95" i="12"/>
  <c r="K95" i="12"/>
  <c r="T94" i="12"/>
  <c r="L94" i="12"/>
  <c r="U93" i="12"/>
  <c r="M93" i="12"/>
  <c r="V92" i="12"/>
  <c r="N92" i="12"/>
  <c r="F92" i="12"/>
  <c r="O91" i="12"/>
  <c r="G91" i="12"/>
  <c r="P90" i="12"/>
  <c r="H90" i="12"/>
  <c r="Q89" i="12"/>
  <c r="I89" i="12"/>
  <c r="R88" i="12"/>
  <c r="J88" i="12"/>
  <c r="S87" i="12"/>
  <c r="K87" i="12"/>
  <c r="T86" i="12"/>
  <c r="L86" i="12"/>
  <c r="U85" i="12"/>
  <c r="M85" i="12"/>
  <c r="V84" i="12"/>
  <c r="N84" i="12"/>
  <c r="F84" i="12"/>
  <c r="O83" i="12"/>
  <c r="G83" i="12"/>
  <c r="P82" i="12"/>
  <c r="H82" i="12"/>
  <c r="Q81" i="12"/>
  <c r="I81" i="12"/>
  <c r="R80" i="12"/>
  <c r="J80" i="12"/>
  <c r="S79" i="12"/>
  <c r="K79" i="12"/>
  <c r="T78" i="12"/>
  <c r="L78" i="12"/>
  <c r="U77" i="12"/>
  <c r="M77" i="12"/>
  <c r="V76" i="12"/>
  <c r="N76" i="12"/>
  <c r="F76" i="12"/>
  <c r="O75" i="12"/>
  <c r="G75" i="12"/>
  <c r="P74" i="12"/>
  <c r="H74" i="12"/>
  <c r="Q73" i="12"/>
  <c r="I73" i="12"/>
  <c r="R72" i="12"/>
  <c r="J72" i="12"/>
  <c r="S71" i="12"/>
  <c r="K71" i="12"/>
  <c r="T70" i="12"/>
  <c r="L70" i="12"/>
  <c r="U69" i="12"/>
  <c r="M69" i="12"/>
  <c r="V68" i="12"/>
  <c r="N68" i="12"/>
  <c r="F68" i="12"/>
  <c r="O67" i="12"/>
  <c r="G67" i="12"/>
  <c r="P66" i="12"/>
  <c r="H66" i="12"/>
  <c r="Q65" i="12"/>
  <c r="I65" i="12"/>
  <c r="R64" i="12"/>
  <c r="J64" i="12"/>
  <c r="S63" i="12"/>
  <c r="K63" i="12"/>
  <c r="T62" i="12"/>
  <c r="L62" i="12"/>
  <c r="U61" i="12"/>
  <c r="M61" i="12"/>
  <c r="V60" i="12"/>
  <c r="N60" i="12"/>
  <c r="F60" i="12"/>
  <c r="O59" i="12"/>
  <c r="G59" i="12"/>
  <c r="P58" i="12"/>
  <c r="H58" i="12"/>
  <c r="Q57" i="12"/>
  <c r="I57" i="12"/>
  <c r="R56" i="12"/>
  <c r="J56" i="12"/>
  <c r="S55" i="12"/>
  <c r="K55" i="12"/>
  <c r="T54" i="12"/>
  <c r="L54" i="12"/>
  <c r="U53" i="12"/>
  <c r="M53" i="12"/>
  <c r="V52" i="12"/>
  <c r="N52" i="12"/>
  <c r="F52" i="12"/>
  <c r="O51" i="12"/>
  <c r="G51" i="12"/>
  <c r="P50" i="12"/>
  <c r="H50" i="12"/>
  <c r="Q49" i="12"/>
  <c r="I49" i="12"/>
  <c r="R48" i="12"/>
  <c r="J48" i="12"/>
  <c r="S47" i="12"/>
  <c r="K47" i="12"/>
  <c r="T46" i="12"/>
  <c r="L46" i="12"/>
  <c r="U45" i="12"/>
  <c r="M45" i="12"/>
  <c r="V44" i="12"/>
  <c r="N44" i="12"/>
  <c r="F44" i="12"/>
  <c r="O43" i="12"/>
  <c r="G43" i="12"/>
  <c r="P42" i="12"/>
  <c r="H42" i="12"/>
  <c r="Q41" i="12"/>
  <c r="I41" i="12"/>
  <c r="R40" i="12"/>
  <c r="J40" i="12"/>
  <c r="S39" i="12"/>
  <c r="K39" i="12"/>
  <c r="T38" i="12"/>
  <c r="L38" i="12"/>
  <c r="U37" i="12"/>
  <c r="M37" i="12"/>
  <c r="V36" i="12"/>
  <c r="N36" i="12"/>
  <c r="F36" i="12"/>
  <c r="O35" i="12"/>
  <c r="G35" i="12"/>
  <c r="P34" i="12"/>
  <c r="H34" i="12"/>
  <c r="Q33" i="12"/>
  <c r="I33" i="12"/>
  <c r="R32" i="12"/>
  <c r="J32" i="12"/>
  <c r="S31" i="12"/>
  <c r="K31" i="12"/>
  <c r="T30" i="12"/>
  <c r="L30" i="12"/>
  <c r="U29" i="12"/>
  <c r="M29" i="12"/>
  <c r="V28" i="12"/>
  <c r="N28" i="12"/>
  <c r="F28" i="12"/>
  <c r="O27" i="12"/>
  <c r="G27" i="12"/>
  <c r="P26" i="12"/>
  <c r="H26" i="12"/>
  <c r="Q25" i="12"/>
  <c r="I25" i="12"/>
  <c r="R24" i="12"/>
  <c r="J24" i="12"/>
  <c r="S23" i="12"/>
  <c r="K23" i="12"/>
  <c r="T22" i="12"/>
  <c r="L22" i="12"/>
  <c r="U21" i="12"/>
  <c r="M21" i="12"/>
  <c r="V20" i="12"/>
  <c r="N20" i="12"/>
  <c r="F20" i="12"/>
  <c r="O19" i="12"/>
  <c r="G19" i="12"/>
  <c r="P18" i="12"/>
  <c r="H18" i="12"/>
  <c r="Q17" i="12"/>
  <c r="I17" i="12"/>
  <c r="R16" i="12"/>
  <c r="J16" i="12"/>
  <c r="S15" i="12"/>
  <c r="K15" i="12"/>
  <c r="T14" i="12"/>
  <c r="L14" i="12"/>
  <c r="U13" i="12"/>
  <c r="M13" i="12"/>
  <c r="V12" i="12"/>
  <c r="N12" i="12"/>
  <c r="F12" i="12"/>
  <c r="O11" i="12"/>
  <c r="G11" i="12"/>
  <c r="P10" i="12"/>
  <c r="H10" i="12"/>
  <c r="Q9" i="12"/>
  <c r="I9" i="12"/>
  <c r="R8" i="12"/>
  <c r="J8" i="12"/>
  <c r="S7" i="12"/>
  <c r="K7" i="12"/>
  <c r="T6" i="12"/>
  <c r="L6" i="12"/>
  <c r="U5" i="12"/>
  <c r="M5" i="12"/>
  <c r="V4" i="12"/>
  <c r="N4" i="12"/>
  <c r="F4" i="12"/>
  <c r="D297" i="12"/>
  <c r="D289" i="12"/>
  <c r="D281" i="12"/>
  <c r="D273" i="12"/>
  <c r="D265" i="12"/>
  <c r="D257" i="12"/>
  <c r="D249" i="12"/>
  <c r="D241" i="12"/>
  <c r="D233" i="12"/>
  <c r="D225" i="12"/>
  <c r="D217" i="12"/>
  <c r="D209" i="12"/>
  <c r="D201" i="12"/>
  <c r="D193" i="12"/>
  <c r="D185" i="12"/>
  <c r="D177" i="12"/>
  <c r="D169" i="12"/>
  <c r="D161" i="12"/>
  <c r="D153" i="12"/>
  <c r="D145" i="12"/>
  <c r="D137" i="12"/>
  <c r="D129" i="12"/>
  <c r="D121" i="12"/>
  <c r="D113" i="12"/>
  <c r="D105" i="12"/>
  <c r="D97" i="12"/>
  <c r="D89" i="12"/>
  <c r="D81" i="12"/>
  <c r="D73" i="12"/>
  <c r="D65" i="12"/>
  <c r="D57" i="12"/>
  <c r="D49" i="12"/>
  <c r="D41" i="12"/>
  <c r="D33" i="12"/>
  <c r="D25" i="12"/>
  <c r="D17" i="12"/>
  <c r="D9" i="12"/>
  <c r="T3" i="12"/>
  <c r="L3" i="12"/>
  <c r="D3" i="12"/>
  <c r="Q505" i="11"/>
  <c r="I505" i="11"/>
  <c r="R504" i="11"/>
  <c r="J504" i="11"/>
  <c r="S503" i="11"/>
  <c r="K503" i="11"/>
  <c r="T502" i="11"/>
  <c r="L502" i="11"/>
  <c r="U501" i="11"/>
  <c r="M501" i="11"/>
  <c r="V500" i="11"/>
  <c r="N500" i="11"/>
  <c r="F500" i="11"/>
  <c r="O499" i="11"/>
  <c r="G499" i="11"/>
  <c r="P498" i="11"/>
  <c r="H498" i="11"/>
  <c r="Q497" i="11"/>
  <c r="I497" i="11"/>
  <c r="R496" i="11"/>
  <c r="J496" i="11"/>
  <c r="S495" i="11"/>
  <c r="K495" i="11"/>
  <c r="T494" i="11"/>
  <c r="L494" i="11"/>
  <c r="U493" i="11"/>
  <c r="M493" i="11"/>
  <c r="V492" i="11"/>
  <c r="N492" i="11"/>
  <c r="F492" i="11"/>
  <c r="O491" i="11"/>
  <c r="G491" i="11"/>
  <c r="P490" i="11"/>
  <c r="H490" i="11"/>
  <c r="Q489" i="11"/>
  <c r="I489" i="11"/>
  <c r="R488" i="11"/>
  <c r="J488" i="11"/>
  <c r="S487" i="11"/>
  <c r="K487" i="11"/>
  <c r="T486" i="11"/>
  <c r="L486" i="11"/>
  <c r="U485" i="11"/>
  <c r="M485" i="11"/>
  <c r="V484" i="11"/>
  <c r="N484" i="11"/>
  <c r="F484" i="11"/>
  <c r="O483" i="11"/>
  <c r="G483" i="11"/>
  <c r="P482" i="11"/>
  <c r="H482" i="11"/>
  <c r="Q481" i="11"/>
  <c r="I481" i="11"/>
  <c r="R480" i="11"/>
  <c r="J480" i="11"/>
  <c r="S479" i="11"/>
  <c r="K479" i="11"/>
  <c r="T478" i="11"/>
  <c r="L478" i="11"/>
  <c r="U477" i="11"/>
  <c r="M477" i="11"/>
  <c r="V476" i="11"/>
  <c r="N476" i="11"/>
  <c r="F476" i="11"/>
  <c r="O475" i="11"/>
  <c r="G475" i="11"/>
  <c r="P474" i="11"/>
  <c r="H474" i="11"/>
  <c r="Q473" i="11"/>
  <c r="I473" i="11"/>
  <c r="R472" i="11"/>
  <c r="J472" i="11"/>
  <c r="S471" i="11"/>
  <c r="K471" i="11"/>
  <c r="T470" i="11"/>
  <c r="L470" i="11"/>
  <c r="U469" i="11"/>
  <c r="M469" i="11"/>
  <c r="V468" i="11"/>
  <c r="N468" i="11"/>
  <c r="F468" i="11"/>
  <c r="O467" i="11"/>
  <c r="G467" i="11"/>
  <c r="P466" i="11"/>
  <c r="H466" i="11"/>
  <c r="Q465" i="11"/>
  <c r="I465" i="11"/>
  <c r="R464" i="11"/>
  <c r="J464" i="11"/>
  <c r="S463" i="11"/>
  <c r="K463" i="11"/>
  <c r="T462" i="11"/>
  <c r="L462" i="11"/>
  <c r="U461" i="11"/>
  <c r="M461" i="11"/>
  <c r="V460" i="11"/>
  <c r="N460" i="11"/>
  <c r="F460" i="11"/>
  <c r="O459" i="11"/>
  <c r="G459" i="11"/>
  <c r="P458" i="11"/>
  <c r="H458" i="11"/>
  <c r="Q457" i="11"/>
  <c r="I457" i="11"/>
  <c r="R456" i="11"/>
  <c r="J456" i="11"/>
  <c r="S455" i="11"/>
  <c r="K455" i="11"/>
  <c r="T454" i="11"/>
  <c r="L454" i="11"/>
  <c r="U453" i="11"/>
  <c r="M453" i="11"/>
  <c r="V452" i="11"/>
  <c r="N452" i="11"/>
  <c r="F452" i="11"/>
  <c r="O451" i="11"/>
  <c r="G451" i="11"/>
  <c r="P450" i="11"/>
  <c r="H450" i="11"/>
  <c r="Q449" i="11"/>
  <c r="I449" i="11"/>
  <c r="R448" i="11"/>
  <c r="J448" i="11"/>
  <c r="P447" i="11"/>
  <c r="U445" i="11"/>
  <c r="G445" i="11"/>
  <c r="J444" i="11"/>
  <c r="M443" i="11"/>
  <c r="O442" i="11"/>
  <c r="R441" i="11"/>
  <c r="U440" i="11"/>
  <c r="G440" i="11"/>
  <c r="L438" i="11"/>
  <c r="O437" i="11"/>
  <c r="R436" i="11"/>
  <c r="U435" i="11"/>
  <c r="F435" i="11"/>
  <c r="I434" i="11"/>
  <c r="L433" i="11"/>
  <c r="O432" i="11"/>
  <c r="T430" i="11"/>
  <c r="F430" i="11"/>
  <c r="I429" i="11"/>
  <c r="L428" i="11"/>
  <c r="N427" i="11"/>
  <c r="Q426" i="11"/>
  <c r="T425" i="11"/>
  <c r="F425" i="11"/>
  <c r="K423" i="11"/>
  <c r="N422" i="11"/>
  <c r="Q421" i="11"/>
  <c r="T420" i="11"/>
  <c r="V419" i="11"/>
  <c r="H419" i="11"/>
  <c r="K418" i="11"/>
  <c r="N417" i="11"/>
  <c r="S415" i="11"/>
  <c r="V414" i="11"/>
  <c r="G414" i="11"/>
  <c r="H413" i="11"/>
  <c r="I412" i="11"/>
  <c r="J411" i="11"/>
  <c r="K410" i="11"/>
  <c r="L409" i="11"/>
  <c r="M408" i="11"/>
  <c r="N407" i="11"/>
  <c r="O406" i="11"/>
  <c r="P405" i="11"/>
  <c r="Q404" i="11"/>
  <c r="R403" i="11"/>
  <c r="S402" i="11"/>
  <c r="T401" i="11"/>
  <c r="U400" i="11"/>
  <c r="V399" i="11"/>
  <c r="F399" i="11"/>
  <c r="G398" i="11"/>
  <c r="H397" i="11"/>
  <c r="I396" i="11"/>
  <c r="J395" i="11"/>
  <c r="K394" i="11"/>
  <c r="L393" i="11"/>
  <c r="M392" i="11"/>
  <c r="N391" i="11"/>
  <c r="O390" i="11"/>
  <c r="P389" i="11"/>
  <c r="Q388" i="11"/>
  <c r="R387" i="11"/>
  <c r="S386" i="11"/>
  <c r="T385" i="11"/>
  <c r="U384" i="11"/>
  <c r="V383" i="11"/>
  <c r="F383" i="11"/>
  <c r="G382" i="11"/>
  <c r="H381" i="11"/>
  <c r="F380" i="11"/>
  <c r="U377" i="11"/>
  <c r="Q376" i="11"/>
  <c r="N375" i="11"/>
  <c r="I374" i="11"/>
  <c r="U372" i="11"/>
  <c r="R371" i="11"/>
  <c r="I370" i="11"/>
  <c r="Q368" i="11"/>
  <c r="Q365" i="11"/>
  <c r="I364" i="11"/>
  <c r="Q362" i="11"/>
  <c r="H361" i="11"/>
  <c r="H358" i="11"/>
  <c r="Q356" i="11"/>
  <c r="H355" i="11"/>
  <c r="P353" i="11"/>
  <c r="P350" i="11"/>
  <c r="H349" i="11"/>
  <c r="P347" i="11"/>
  <c r="G346" i="11"/>
  <c r="G343" i="11"/>
  <c r="O335" i="11"/>
  <c r="U332" i="11"/>
  <c r="F328" i="11"/>
  <c r="L325" i="11"/>
  <c r="N256" i="11"/>
  <c r="M240" i="11"/>
  <c r="L224" i="11"/>
  <c r="K208" i="11"/>
  <c r="J192" i="11"/>
  <c r="I184" i="11"/>
  <c r="O447" i="11"/>
  <c r="R446" i="11"/>
  <c r="T445" i="11"/>
  <c r="F445" i="11"/>
  <c r="I444" i="11"/>
  <c r="L443" i="11"/>
  <c r="Q441" i="11"/>
  <c r="T440" i="11"/>
  <c r="F440" i="11"/>
  <c r="I439" i="11"/>
  <c r="K438" i="11"/>
  <c r="N437" i="11"/>
  <c r="Q436" i="11"/>
  <c r="T435" i="11"/>
  <c r="H434" i="11"/>
  <c r="K433" i="11"/>
  <c r="N432" i="11"/>
  <c r="Q431" i="11"/>
  <c r="S430" i="11"/>
  <c r="V429" i="11"/>
  <c r="H429" i="11"/>
  <c r="K428" i="11"/>
  <c r="P426" i="11"/>
  <c r="S425" i="11"/>
  <c r="V424" i="11"/>
  <c r="H424" i="11"/>
  <c r="J423" i="11"/>
  <c r="M422" i="11"/>
  <c r="P421" i="11"/>
  <c r="S420" i="11"/>
  <c r="G419" i="11"/>
  <c r="J418" i="11"/>
  <c r="M417" i="11"/>
  <c r="P416" i="11"/>
  <c r="R415" i="11"/>
  <c r="U414" i="11"/>
  <c r="F414" i="11"/>
  <c r="G413" i="11"/>
  <c r="H412" i="11"/>
  <c r="I411" i="11"/>
  <c r="J410" i="11"/>
  <c r="K409" i="11"/>
  <c r="L408" i="11"/>
  <c r="M407" i="11"/>
  <c r="N406" i="11"/>
  <c r="O405" i="11"/>
  <c r="P404" i="11"/>
  <c r="Q403" i="11"/>
  <c r="R402" i="11"/>
  <c r="S401" i="11"/>
  <c r="T400" i="11"/>
  <c r="U399" i="11"/>
  <c r="V398" i="11"/>
  <c r="F398" i="11"/>
  <c r="G397" i="11"/>
  <c r="H396" i="11"/>
  <c r="I395" i="11"/>
  <c r="J394" i="11"/>
  <c r="K393" i="11"/>
  <c r="L392" i="11"/>
  <c r="M391" i="11"/>
  <c r="N390" i="11"/>
  <c r="O389" i="11"/>
  <c r="P388" i="11"/>
  <c r="Q387" i="11"/>
  <c r="R386" i="11"/>
  <c r="S385" i="11"/>
  <c r="T384" i="11"/>
  <c r="U383" i="11"/>
  <c r="V382" i="11"/>
  <c r="F382" i="11"/>
  <c r="F381" i="11"/>
  <c r="V379" i="11"/>
  <c r="U378" i="11"/>
  <c r="T377" i="11"/>
  <c r="L375" i="11"/>
  <c r="H374" i="11"/>
  <c r="P371" i="11"/>
  <c r="G370" i="11"/>
  <c r="G367" i="11"/>
  <c r="P365" i="11"/>
  <c r="G364" i="11"/>
  <c r="O362" i="11"/>
  <c r="O359" i="11"/>
  <c r="G358" i="11"/>
  <c r="O356" i="11"/>
  <c r="F355" i="11"/>
  <c r="F352" i="11"/>
  <c r="O350" i="11"/>
  <c r="F349" i="11"/>
  <c r="N347" i="11"/>
  <c r="N344" i="11"/>
  <c r="F343" i="11"/>
  <c r="I341" i="11"/>
  <c r="K339" i="11"/>
  <c r="M337" i="11"/>
  <c r="J335" i="11"/>
  <c r="L330" i="11"/>
  <c r="R327" i="11"/>
  <c r="P321" i="11"/>
  <c r="T317" i="11"/>
  <c r="G314" i="11"/>
  <c r="K310" i="11"/>
  <c r="O306" i="11"/>
  <c r="D451" i="11"/>
  <c r="D387" i="11"/>
  <c r="D323" i="11"/>
  <c r="B459" i="11"/>
  <c r="B395" i="11"/>
  <c r="B331" i="11"/>
  <c r="B267" i="11"/>
  <c r="B203" i="11"/>
  <c r="B139" i="11"/>
  <c r="B75" i="11"/>
  <c r="B11" i="11"/>
  <c r="T302" i="11"/>
  <c r="G299" i="11"/>
  <c r="K295" i="11"/>
  <c r="O291" i="11"/>
  <c r="S287" i="11"/>
  <c r="F284" i="11"/>
  <c r="J280" i="11"/>
  <c r="N276" i="11"/>
  <c r="R272" i="11"/>
  <c r="V268" i="11"/>
  <c r="V247" i="11"/>
  <c r="U231" i="11"/>
  <c r="T215" i="11"/>
  <c r="S199" i="11"/>
  <c r="R191" i="11"/>
  <c r="Q175" i="11"/>
  <c r="S6" i="12"/>
  <c r="K6" i="12"/>
  <c r="T5" i="12"/>
  <c r="L5" i="12"/>
  <c r="U4" i="12"/>
  <c r="M4" i="12"/>
  <c r="D304" i="12"/>
  <c r="D296" i="12"/>
  <c r="D288" i="12"/>
  <c r="D280" i="12"/>
  <c r="D272" i="12"/>
  <c r="D264" i="12"/>
  <c r="D256" i="12"/>
  <c r="D248" i="12"/>
  <c r="D240" i="12"/>
  <c r="D232" i="12"/>
  <c r="D224" i="12"/>
  <c r="D216" i="12"/>
  <c r="D208" i="12"/>
  <c r="D200" i="12"/>
  <c r="D192" i="12"/>
  <c r="D184" i="12"/>
  <c r="D176" i="12"/>
  <c r="D168" i="12"/>
  <c r="D160" i="12"/>
  <c r="D152" i="12"/>
  <c r="D144" i="12"/>
  <c r="D136" i="12"/>
  <c r="D128" i="12"/>
  <c r="D120" i="12"/>
  <c r="D112" i="12"/>
  <c r="D104" i="12"/>
  <c r="D96" i="12"/>
  <c r="D88" i="12"/>
  <c r="D80" i="12"/>
  <c r="D72" i="12"/>
  <c r="D64" i="12"/>
  <c r="D56" i="12"/>
  <c r="D48" i="12"/>
  <c r="D40" i="12"/>
  <c r="D32" i="12"/>
  <c r="D24" i="12"/>
  <c r="D16" i="12"/>
  <c r="D8" i="12"/>
  <c r="S3" i="12"/>
  <c r="K3" i="12"/>
  <c r="C3" i="12"/>
  <c r="P505" i="11"/>
  <c r="H505" i="11"/>
  <c r="Q504" i="11"/>
  <c r="I504" i="11"/>
  <c r="R503" i="11"/>
  <c r="J503" i="11"/>
  <c r="S502" i="11"/>
  <c r="K502" i="11"/>
  <c r="T501" i="11"/>
  <c r="L501" i="11"/>
  <c r="U500" i="11"/>
  <c r="M500" i="11"/>
  <c r="V499" i="11"/>
  <c r="N499" i="11"/>
  <c r="F499" i="11"/>
  <c r="O498" i="11"/>
  <c r="G498" i="11"/>
  <c r="P497" i="11"/>
  <c r="H497" i="11"/>
  <c r="Q496" i="11"/>
  <c r="I496" i="11"/>
  <c r="R495" i="11"/>
  <c r="J495" i="11"/>
  <c r="S494" i="11"/>
  <c r="K494" i="11"/>
  <c r="T493" i="11"/>
  <c r="L493" i="11"/>
  <c r="U492" i="11"/>
  <c r="M492" i="11"/>
  <c r="V491" i="11"/>
  <c r="N491" i="11"/>
  <c r="F491" i="11"/>
  <c r="O490" i="11"/>
  <c r="G490" i="11"/>
  <c r="P489" i="11"/>
  <c r="H489" i="11"/>
  <c r="Q488" i="11"/>
  <c r="I488" i="11"/>
  <c r="R487" i="11"/>
  <c r="J487" i="11"/>
  <c r="S486" i="11"/>
  <c r="K486" i="11"/>
  <c r="T485" i="11"/>
  <c r="L485" i="11"/>
  <c r="U484" i="11"/>
  <c r="M484" i="11"/>
  <c r="V483" i="11"/>
  <c r="N483" i="11"/>
  <c r="F483" i="11"/>
  <c r="O482" i="11"/>
  <c r="G482" i="11"/>
  <c r="P481" i="11"/>
  <c r="H481" i="11"/>
  <c r="Q480" i="11"/>
  <c r="I480" i="11"/>
  <c r="R479" i="11"/>
  <c r="J479" i="11"/>
  <c r="S478" i="11"/>
  <c r="K478" i="11"/>
  <c r="T477" i="11"/>
  <c r="L477" i="11"/>
  <c r="U476" i="11"/>
  <c r="M476" i="11"/>
  <c r="V475" i="11"/>
  <c r="N475" i="11"/>
  <c r="F475" i="11"/>
  <c r="O474" i="11"/>
  <c r="G474" i="11"/>
  <c r="P473" i="11"/>
  <c r="H473" i="11"/>
  <c r="Q472" i="11"/>
  <c r="I472" i="11"/>
  <c r="R471" i="11"/>
  <c r="J471" i="11"/>
  <c r="S470" i="11"/>
  <c r="K470" i="11"/>
  <c r="T469" i="11"/>
  <c r="L469" i="11"/>
  <c r="U468" i="11"/>
  <c r="M468" i="11"/>
  <c r="V467" i="11"/>
  <c r="N467" i="11"/>
  <c r="F467" i="11"/>
  <c r="O466" i="11"/>
  <c r="G466" i="11"/>
  <c r="P465" i="11"/>
  <c r="H465" i="11"/>
  <c r="Q464" i="11"/>
  <c r="I464" i="11"/>
  <c r="R463" i="11"/>
  <c r="J463" i="11"/>
  <c r="S462" i="11"/>
  <c r="K462" i="11"/>
  <c r="T461" i="11"/>
  <c r="L461" i="11"/>
  <c r="U460" i="11"/>
  <c r="M460" i="11"/>
  <c r="V459" i="11"/>
  <c r="N459" i="11"/>
  <c r="F459" i="11"/>
  <c r="O458" i="11"/>
  <c r="G458" i="11"/>
  <c r="P457" i="11"/>
  <c r="H457" i="11"/>
  <c r="Q456" i="11"/>
  <c r="I456" i="11"/>
  <c r="R455" i="11"/>
  <c r="J455" i="11"/>
  <c r="S454" i="11"/>
  <c r="K454" i="11"/>
  <c r="T453" i="11"/>
  <c r="L453" i="11"/>
  <c r="U452" i="11"/>
  <c r="M452" i="11"/>
  <c r="V451" i="11"/>
  <c r="N451" i="11"/>
  <c r="F451" i="11"/>
  <c r="O450" i="11"/>
  <c r="G450" i="11"/>
  <c r="P449" i="11"/>
  <c r="H449" i="11"/>
  <c r="Q448" i="11"/>
  <c r="I448" i="11"/>
  <c r="N447" i="11"/>
  <c r="Q446" i="11"/>
  <c r="V444" i="11"/>
  <c r="H444" i="11"/>
  <c r="K443" i="11"/>
  <c r="N442" i="11"/>
  <c r="P441" i="11"/>
  <c r="S440" i="11"/>
  <c r="V439" i="11"/>
  <c r="H439" i="11"/>
  <c r="M437" i="11"/>
  <c r="P436" i="11"/>
  <c r="S435" i="11"/>
  <c r="V434" i="11"/>
  <c r="G434" i="11"/>
  <c r="J433" i="11"/>
  <c r="M432" i="11"/>
  <c r="P431" i="11"/>
  <c r="U429" i="11"/>
  <c r="G429" i="11"/>
  <c r="J428" i="11"/>
  <c r="M427" i="11"/>
  <c r="O426" i="11"/>
  <c r="R425" i="11"/>
  <c r="U424" i="11"/>
  <c r="G424" i="11"/>
  <c r="L422" i="11"/>
  <c r="O421" i="11"/>
  <c r="R420" i="11"/>
  <c r="U419" i="11"/>
  <c r="F419" i="11"/>
  <c r="I418" i="11"/>
  <c r="L417" i="11"/>
  <c r="O416" i="11"/>
  <c r="T414" i="11"/>
  <c r="V413" i="11"/>
  <c r="F413" i="11"/>
  <c r="G412" i="11"/>
  <c r="H411" i="11"/>
  <c r="I410" i="11"/>
  <c r="J409" i="11"/>
  <c r="K408" i="11"/>
  <c r="L407" i="11"/>
  <c r="M406" i="11"/>
  <c r="N405" i="11"/>
  <c r="O404" i="11"/>
  <c r="P403" i="11"/>
  <c r="Q402" i="11"/>
  <c r="R401" i="11"/>
  <c r="S400" i="11"/>
  <c r="T399" i="11"/>
  <c r="U398" i="11"/>
  <c r="V397" i="11"/>
  <c r="F397" i="11"/>
  <c r="G396" i="11"/>
  <c r="H395" i="11"/>
  <c r="I394" i="11"/>
  <c r="J393" i="11"/>
  <c r="K392" i="11"/>
  <c r="L391" i="11"/>
  <c r="M390" i="11"/>
  <c r="N389" i="11"/>
  <c r="O388" i="11"/>
  <c r="P387" i="11"/>
  <c r="Q386" i="11"/>
  <c r="R385" i="11"/>
  <c r="S384" i="11"/>
  <c r="T383" i="11"/>
  <c r="U382" i="11"/>
  <c r="V381" i="11"/>
  <c r="V380" i="11"/>
  <c r="T378" i="11"/>
  <c r="R377" i="11"/>
  <c r="O376" i="11"/>
  <c r="J375" i="11"/>
  <c r="G374" i="11"/>
  <c r="S372" i="11"/>
  <c r="N371" i="11"/>
  <c r="N368" i="11"/>
  <c r="F367" i="11"/>
  <c r="N365" i="11"/>
  <c r="V363" i="11"/>
  <c r="V360" i="11"/>
  <c r="N359" i="11"/>
  <c r="V357" i="11"/>
  <c r="M356" i="11"/>
  <c r="M353" i="11"/>
  <c r="V351" i="11"/>
  <c r="M350" i="11"/>
  <c r="U348" i="11"/>
  <c r="U345" i="11"/>
  <c r="M344" i="11"/>
  <c r="U342" i="11"/>
  <c r="H341" i="11"/>
  <c r="J339" i="11"/>
  <c r="L337" i="11"/>
  <c r="R332" i="11"/>
  <c r="G330" i="11"/>
  <c r="I325" i="11"/>
  <c r="N255" i="11"/>
  <c r="M239" i="11"/>
  <c r="L223" i="11"/>
  <c r="K207" i="11"/>
  <c r="J199" i="11"/>
  <c r="I183" i="11"/>
  <c r="M447" i="11"/>
  <c r="P446" i="11"/>
  <c r="S445" i="11"/>
  <c r="U444" i="11"/>
  <c r="G444" i="11"/>
  <c r="J443" i="11"/>
  <c r="M442" i="11"/>
  <c r="R440" i="11"/>
  <c r="U439" i="11"/>
  <c r="G439" i="11"/>
  <c r="J438" i="11"/>
  <c r="L437" i="11"/>
  <c r="O436" i="11"/>
  <c r="R435" i="11"/>
  <c r="U434" i="11"/>
  <c r="I433" i="11"/>
  <c r="L432" i="11"/>
  <c r="O431" i="11"/>
  <c r="R430" i="11"/>
  <c r="T429" i="11"/>
  <c r="F429" i="11"/>
  <c r="I428" i="11"/>
  <c r="L427" i="11"/>
  <c r="Q425" i="11"/>
  <c r="T424" i="11"/>
  <c r="F424" i="11"/>
  <c r="I423" i="11"/>
  <c r="K422" i="11"/>
  <c r="N421" i="11"/>
  <c r="Q420" i="11"/>
  <c r="T419" i="11"/>
  <c r="H418" i="11"/>
  <c r="K417" i="11"/>
  <c r="N416" i="11"/>
  <c r="Q415" i="11"/>
  <c r="S414" i="11"/>
  <c r="U413" i="11"/>
  <c r="V412" i="11"/>
  <c r="F412" i="11"/>
  <c r="G411" i="11"/>
  <c r="H410" i="11"/>
  <c r="I409" i="11"/>
  <c r="J408" i="11"/>
  <c r="K407" i="11"/>
  <c r="L406" i="11"/>
  <c r="M405" i="11"/>
  <c r="N404" i="11"/>
  <c r="O403" i="11"/>
  <c r="P402" i="11"/>
  <c r="Q401" i="11"/>
  <c r="R400" i="11"/>
  <c r="S399" i="11"/>
  <c r="T398" i="11"/>
  <c r="U397" i="11"/>
  <c r="V396" i="11"/>
  <c r="F396" i="11"/>
  <c r="G395" i="11"/>
  <c r="H394" i="11"/>
  <c r="I393" i="11"/>
  <c r="J392" i="11"/>
  <c r="K391" i="11"/>
  <c r="L390" i="11"/>
  <c r="M389" i="11"/>
  <c r="N388" i="11"/>
  <c r="O387" i="11"/>
  <c r="P386" i="11"/>
  <c r="Q385" i="11"/>
  <c r="R384" i="11"/>
  <c r="S383" i="11"/>
  <c r="T382" i="11"/>
  <c r="U381" i="11"/>
  <c r="U380" i="11"/>
  <c r="T379" i="11"/>
  <c r="S378" i="11"/>
  <c r="Q377" i="11"/>
  <c r="N376" i="11"/>
  <c r="V373" i="11"/>
  <c r="R372" i="11"/>
  <c r="U369" i="11"/>
  <c r="M368" i="11"/>
  <c r="U366" i="11"/>
  <c r="L365" i="11"/>
  <c r="L362" i="11"/>
  <c r="U360" i="11"/>
  <c r="L359" i="11"/>
  <c r="T357" i="11"/>
  <c r="T354" i="11"/>
  <c r="L353" i="11"/>
  <c r="T351" i="11"/>
  <c r="K350" i="11"/>
  <c r="K347" i="11"/>
  <c r="T345" i="11"/>
  <c r="K344" i="11"/>
  <c r="S342" i="11"/>
  <c r="U340" i="11"/>
  <c r="F339" i="11"/>
  <c r="H337" i="11"/>
  <c r="G335" i="11"/>
  <c r="M332" i="11"/>
  <c r="O327" i="11"/>
  <c r="U324" i="11"/>
  <c r="H321" i="11"/>
  <c r="L317" i="11"/>
  <c r="P313" i="11"/>
  <c r="T309" i="11"/>
  <c r="G306" i="11"/>
  <c r="D443" i="11"/>
  <c r="D379" i="11"/>
  <c r="D315" i="11"/>
  <c r="B451" i="11"/>
  <c r="B387" i="11"/>
  <c r="B323" i="11"/>
  <c r="B259" i="11"/>
  <c r="B195" i="11"/>
  <c r="B131" i="11"/>
  <c r="B67" i="11"/>
  <c r="V305" i="11"/>
  <c r="L302" i="11"/>
  <c r="P298" i="11"/>
  <c r="T294" i="11"/>
  <c r="G291" i="11"/>
  <c r="K287" i="11"/>
  <c r="O283" i="11"/>
  <c r="S279" i="11"/>
  <c r="F276" i="11"/>
  <c r="J272" i="11"/>
  <c r="N268" i="11"/>
  <c r="V246" i="11"/>
  <c r="U230" i="11"/>
  <c r="T214" i="11"/>
  <c r="S206" i="11"/>
  <c r="R190" i="11"/>
  <c r="Q174" i="11"/>
  <c r="G145" i="12"/>
  <c r="P144" i="12"/>
  <c r="H144" i="12"/>
  <c r="Q143" i="12"/>
  <c r="I143" i="12"/>
  <c r="R142" i="12"/>
  <c r="J142" i="12"/>
  <c r="S141" i="12"/>
  <c r="K141" i="12"/>
  <c r="T140" i="12"/>
  <c r="L140" i="12"/>
  <c r="U139" i="12"/>
  <c r="M139" i="12"/>
  <c r="V138" i="12"/>
  <c r="N138" i="12"/>
  <c r="F138" i="12"/>
  <c r="O137" i="12"/>
  <c r="G137" i="12"/>
  <c r="P136" i="12"/>
  <c r="H136" i="12"/>
  <c r="Q135" i="12"/>
  <c r="I135" i="12"/>
  <c r="R134" i="12"/>
  <c r="J134" i="12"/>
  <c r="S133" i="12"/>
  <c r="K133" i="12"/>
  <c r="T132" i="12"/>
  <c r="L132" i="12"/>
  <c r="U131" i="12"/>
  <c r="M131" i="12"/>
  <c r="V130" i="12"/>
  <c r="N130" i="12"/>
  <c r="F130" i="12"/>
  <c r="O129" i="12"/>
  <c r="G129" i="12"/>
  <c r="P128" i="12"/>
  <c r="H128" i="12"/>
  <c r="Q127" i="12"/>
  <c r="I127" i="12"/>
  <c r="R126" i="12"/>
  <c r="J126" i="12"/>
  <c r="S125" i="12"/>
  <c r="K125" i="12"/>
  <c r="T124" i="12"/>
  <c r="L124" i="12"/>
  <c r="U123" i="12"/>
  <c r="M123" i="12"/>
  <c r="V122" i="12"/>
  <c r="N122" i="12"/>
  <c r="F122" i="12"/>
  <c r="O121" i="12"/>
  <c r="G121" i="12"/>
  <c r="P120" i="12"/>
  <c r="H120" i="12"/>
  <c r="Q119" i="12"/>
  <c r="I119" i="12"/>
  <c r="R118" i="12"/>
  <c r="J118" i="12"/>
  <c r="S117" i="12"/>
  <c r="K117" i="12"/>
  <c r="T116" i="12"/>
  <c r="L116" i="12"/>
  <c r="U115" i="12"/>
  <c r="M115" i="12"/>
  <c r="V114" i="12"/>
  <c r="N114" i="12"/>
  <c r="F114" i="12"/>
  <c r="O113" i="12"/>
  <c r="G113" i="12"/>
  <c r="P112" i="12"/>
  <c r="H112" i="12"/>
  <c r="Q111" i="12"/>
  <c r="I111" i="12"/>
  <c r="R110" i="12"/>
  <c r="J110" i="12"/>
  <c r="S109" i="12"/>
  <c r="K109" i="12"/>
  <c r="T108" i="12"/>
  <c r="L108" i="12"/>
  <c r="U107" i="12"/>
  <c r="M107" i="12"/>
  <c r="V106" i="12"/>
  <c r="N106" i="12"/>
  <c r="F106" i="12"/>
  <c r="O105" i="12"/>
  <c r="G105" i="12"/>
  <c r="P104" i="12"/>
  <c r="H104" i="12"/>
  <c r="Q103" i="12"/>
  <c r="I103" i="12"/>
  <c r="R102" i="12"/>
  <c r="J102" i="12"/>
  <c r="S101" i="12"/>
  <c r="K101" i="12"/>
  <c r="T100" i="12"/>
  <c r="L100" i="12"/>
  <c r="U99" i="12"/>
  <c r="M99" i="12"/>
  <c r="V98" i="12"/>
  <c r="N98" i="12"/>
  <c r="F98" i="12"/>
  <c r="O97" i="12"/>
  <c r="G97" i="12"/>
  <c r="P96" i="12"/>
  <c r="H96" i="12"/>
  <c r="Q95" i="12"/>
  <c r="I95" i="12"/>
  <c r="R94" i="12"/>
  <c r="J94" i="12"/>
  <c r="S93" i="12"/>
  <c r="K93" i="12"/>
  <c r="T92" i="12"/>
  <c r="L92" i="12"/>
  <c r="U91" i="12"/>
  <c r="M91" i="12"/>
  <c r="V90" i="12"/>
  <c r="N90" i="12"/>
  <c r="F90" i="12"/>
  <c r="O89" i="12"/>
  <c r="G89" i="12"/>
  <c r="P88" i="12"/>
  <c r="H88" i="12"/>
  <c r="Q87" i="12"/>
  <c r="I87" i="12"/>
  <c r="R86" i="12"/>
  <c r="J86" i="12"/>
  <c r="S85" i="12"/>
  <c r="K85" i="12"/>
  <c r="T84" i="12"/>
  <c r="L84" i="12"/>
  <c r="U83" i="12"/>
  <c r="M83" i="12"/>
  <c r="V82" i="12"/>
  <c r="N82" i="12"/>
  <c r="F82" i="12"/>
  <c r="O81" i="12"/>
  <c r="G81" i="12"/>
  <c r="P80" i="12"/>
  <c r="H80" i="12"/>
  <c r="Q79" i="12"/>
  <c r="I79" i="12"/>
  <c r="R78" i="12"/>
  <c r="J78" i="12"/>
  <c r="S77" i="12"/>
  <c r="K77" i="12"/>
  <c r="T76" i="12"/>
  <c r="L76" i="12"/>
  <c r="U75" i="12"/>
  <c r="M75" i="12"/>
  <c r="V74" i="12"/>
  <c r="N74" i="12"/>
  <c r="F74" i="12"/>
  <c r="O73" i="12"/>
  <c r="G73" i="12"/>
  <c r="P72" i="12"/>
  <c r="H72" i="12"/>
  <c r="Q71" i="12"/>
  <c r="I71" i="12"/>
  <c r="R70" i="12"/>
  <c r="J70" i="12"/>
  <c r="S69" i="12"/>
  <c r="K69" i="12"/>
  <c r="T68" i="12"/>
  <c r="L68" i="12"/>
  <c r="U67" i="12"/>
  <c r="M67" i="12"/>
  <c r="V66" i="12"/>
  <c r="N66" i="12"/>
  <c r="F66" i="12"/>
  <c r="O65" i="12"/>
  <c r="G65" i="12"/>
  <c r="P64" i="12"/>
  <c r="H64" i="12"/>
  <c r="Q63" i="12"/>
  <c r="I63" i="12"/>
  <c r="R62" i="12"/>
  <c r="J62" i="12"/>
  <c r="S61" i="12"/>
  <c r="K61" i="12"/>
  <c r="T60" i="12"/>
  <c r="L60" i="12"/>
  <c r="U59" i="12"/>
  <c r="M59" i="12"/>
  <c r="V58" i="12"/>
  <c r="N58" i="12"/>
  <c r="F58" i="12"/>
  <c r="O57" i="12"/>
  <c r="G57" i="12"/>
  <c r="P56" i="12"/>
  <c r="H56" i="12"/>
  <c r="Q55" i="12"/>
  <c r="I55" i="12"/>
  <c r="R54" i="12"/>
  <c r="J54" i="12"/>
  <c r="S53" i="12"/>
  <c r="K53" i="12"/>
  <c r="T52" i="12"/>
  <c r="L52" i="12"/>
  <c r="U51" i="12"/>
  <c r="M51" i="12"/>
  <c r="V50" i="12"/>
  <c r="N50" i="12"/>
  <c r="F50" i="12"/>
  <c r="O49" i="12"/>
  <c r="G49" i="12"/>
  <c r="P48" i="12"/>
  <c r="H48" i="12"/>
  <c r="Q47" i="12"/>
  <c r="I47" i="12"/>
  <c r="R46" i="12"/>
  <c r="J46" i="12"/>
  <c r="S45" i="12"/>
  <c r="K45" i="12"/>
  <c r="T44" i="12"/>
  <c r="L44" i="12"/>
  <c r="U43" i="12"/>
  <c r="M43" i="12"/>
  <c r="V42" i="12"/>
  <c r="N42" i="12"/>
  <c r="F42" i="12"/>
  <c r="O41" i="12"/>
  <c r="G41" i="12"/>
  <c r="P40" i="12"/>
  <c r="H40" i="12"/>
  <c r="Q39" i="12"/>
  <c r="I39" i="12"/>
  <c r="R38" i="12"/>
  <c r="J38" i="12"/>
  <c r="S37" i="12"/>
  <c r="K37" i="12"/>
  <c r="T36" i="12"/>
  <c r="L36" i="12"/>
  <c r="U35" i="12"/>
  <c r="M35" i="12"/>
  <c r="V34" i="12"/>
  <c r="N34" i="12"/>
  <c r="F34" i="12"/>
  <c r="O33" i="12"/>
  <c r="G33" i="12"/>
  <c r="P32" i="12"/>
  <c r="H32" i="12"/>
  <c r="Q31" i="12"/>
  <c r="I31" i="12"/>
  <c r="R30" i="12"/>
  <c r="J30" i="12"/>
  <c r="S29" i="12"/>
  <c r="K29" i="12"/>
  <c r="T28" i="12"/>
  <c r="L28" i="12"/>
  <c r="U27" i="12"/>
  <c r="M27" i="12"/>
  <c r="V26" i="12"/>
  <c r="N26" i="12"/>
  <c r="F26" i="12"/>
  <c r="O25" i="12"/>
  <c r="G25" i="12"/>
  <c r="P24" i="12"/>
  <c r="H24" i="12"/>
  <c r="Q23" i="12"/>
  <c r="I23" i="12"/>
  <c r="R22" i="12"/>
  <c r="J22" i="12"/>
  <c r="S21" i="12"/>
  <c r="K21" i="12"/>
  <c r="T20" i="12"/>
  <c r="L20" i="12"/>
  <c r="U19" i="12"/>
  <c r="M19" i="12"/>
  <c r="V18" i="12"/>
  <c r="N18" i="12"/>
  <c r="F18" i="12"/>
  <c r="O17" i="12"/>
  <c r="G17" i="12"/>
  <c r="P16" i="12"/>
  <c r="H16" i="12"/>
  <c r="Q15" i="12"/>
  <c r="I15" i="12"/>
  <c r="R14" i="12"/>
  <c r="J14" i="12"/>
  <c r="S13" i="12"/>
  <c r="K13" i="12"/>
  <c r="T12" i="12"/>
  <c r="L12" i="12"/>
  <c r="U11" i="12"/>
  <c r="M11" i="12"/>
  <c r="V10" i="12"/>
  <c r="N10" i="12"/>
  <c r="F10" i="12"/>
  <c r="O9" i="12"/>
  <c r="G9" i="12"/>
  <c r="P8" i="12"/>
  <c r="H8" i="12"/>
  <c r="Q7" i="12"/>
  <c r="I7" i="12"/>
  <c r="R6" i="12"/>
  <c r="J6" i="12"/>
  <c r="S5" i="12"/>
  <c r="K5" i="12"/>
  <c r="T4" i="12"/>
  <c r="L4" i="12"/>
  <c r="D303" i="12"/>
  <c r="D295" i="12"/>
  <c r="D287" i="12"/>
  <c r="D279" i="12"/>
  <c r="D271" i="12"/>
  <c r="D263" i="12"/>
  <c r="D255" i="12"/>
  <c r="D247" i="12"/>
  <c r="D239" i="12"/>
  <c r="D231" i="12"/>
  <c r="D223" i="12"/>
  <c r="D215" i="12"/>
  <c r="D207" i="12"/>
  <c r="D199" i="12"/>
  <c r="D191" i="12"/>
  <c r="D183" i="12"/>
  <c r="D175" i="12"/>
  <c r="D167" i="12"/>
  <c r="D159" i="12"/>
  <c r="D151" i="12"/>
  <c r="D143" i="12"/>
  <c r="D135" i="12"/>
  <c r="D127" i="12"/>
  <c r="D119" i="12"/>
  <c r="D111" i="12"/>
  <c r="D103" i="12"/>
  <c r="D95" i="12"/>
  <c r="D87" i="12"/>
  <c r="D79" i="12"/>
  <c r="D71" i="12"/>
  <c r="D63" i="12"/>
  <c r="D55" i="12"/>
  <c r="D47" i="12"/>
  <c r="D39" i="12"/>
  <c r="D31" i="12"/>
  <c r="D23" i="12"/>
  <c r="D15" i="12"/>
  <c r="D7" i="12"/>
  <c r="R3" i="12"/>
  <c r="J3" i="12"/>
  <c r="B3" i="12"/>
  <c r="O505" i="11"/>
  <c r="G505" i="11"/>
  <c r="P504" i="11"/>
  <c r="H504" i="11"/>
  <c r="Q503" i="11"/>
  <c r="I503" i="11"/>
  <c r="R502" i="11"/>
  <c r="J502" i="11"/>
  <c r="S501" i="11"/>
  <c r="K501" i="11"/>
  <c r="T500" i="11"/>
  <c r="L500" i="11"/>
  <c r="U499" i="11"/>
  <c r="M499" i="11"/>
  <c r="V498" i="11"/>
  <c r="N498" i="11"/>
  <c r="F498" i="11"/>
  <c r="O497" i="11"/>
  <c r="G497" i="11"/>
  <c r="P496" i="11"/>
  <c r="H496" i="11"/>
  <c r="Q495" i="11"/>
  <c r="I495" i="11"/>
  <c r="R494" i="11"/>
  <c r="J494" i="11"/>
  <c r="S493" i="11"/>
  <c r="K493" i="11"/>
  <c r="T492" i="11"/>
  <c r="L492" i="11"/>
  <c r="U491" i="11"/>
  <c r="M491" i="11"/>
  <c r="V490" i="11"/>
  <c r="N490" i="11"/>
  <c r="F490" i="11"/>
  <c r="O489" i="11"/>
  <c r="G489" i="11"/>
  <c r="P488" i="11"/>
  <c r="H488" i="11"/>
  <c r="Q487" i="11"/>
  <c r="I487" i="11"/>
  <c r="R486" i="11"/>
  <c r="J486" i="11"/>
  <c r="S485" i="11"/>
  <c r="K485" i="11"/>
  <c r="T484" i="11"/>
  <c r="L484" i="11"/>
  <c r="U483" i="11"/>
  <c r="M483" i="11"/>
  <c r="V482" i="11"/>
  <c r="N482" i="11"/>
  <c r="F482" i="11"/>
  <c r="O481" i="11"/>
  <c r="G481" i="11"/>
  <c r="P480" i="11"/>
  <c r="H480" i="11"/>
  <c r="Q479" i="11"/>
  <c r="I479" i="11"/>
  <c r="R478" i="11"/>
  <c r="J478" i="11"/>
  <c r="S477" i="11"/>
  <c r="K477" i="11"/>
  <c r="T476" i="11"/>
  <c r="L476" i="11"/>
  <c r="U475" i="11"/>
  <c r="M475" i="11"/>
  <c r="V474" i="11"/>
  <c r="N474" i="11"/>
  <c r="F474" i="11"/>
  <c r="O473" i="11"/>
  <c r="G473" i="11"/>
  <c r="P472" i="11"/>
  <c r="H472" i="11"/>
  <c r="Q471" i="11"/>
  <c r="I471" i="11"/>
  <c r="R470" i="11"/>
  <c r="J470" i="11"/>
  <c r="S469" i="11"/>
  <c r="K469" i="11"/>
  <c r="T468" i="11"/>
  <c r="L468" i="11"/>
  <c r="U467" i="11"/>
  <c r="M467" i="11"/>
  <c r="V466" i="11"/>
  <c r="N466" i="11"/>
  <c r="F466" i="11"/>
  <c r="O465" i="11"/>
  <c r="G465" i="11"/>
  <c r="P464" i="11"/>
  <c r="H464" i="11"/>
  <c r="Q463" i="11"/>
  <c r="I463" i="11"/>
  <c r="R462" i="11"/>
  <c r="J462" i="11"/>
  <c r="S461" i="11"/>
  <c r="K461" i="11"/>
  <c r="T460" i="11"/>
  <c r="L460" i="11"/>
  <c r="U459" i="11"/>
  <c r="M459" i="11"/>
  <c r="V458" i="11"/>
  <c r="N458" i="11"/>
  <c r="F458" i="11"/>
  <c r="O457" i="11"/>
  <c r="G457" i="11"/>
  <c r="P456" i="11"/>
  <c r="H456" i="11"/>
  <c r="Q455" i="11"/>
  <c r="I455" i="11"/>
  <c r="R454" i="11"/>
  <c r="J454" i="11"/>
  <c r="S453" i="11"/>
  <c r="K453" i="11"/>
  <c r="T452" i="11"/>
  <c r="L452" i="11"/>
  <c r="U451" i="11"/>
  <c r="M451" i="11"/>
  <c r="V450" i="11"/>
  <c r="N450" i="11"/>
  <c r="F450" i="11"/>
  <c r="O449" i="11"/>
  <c r="G449" i="11"/>
  <c r="P448" i="11"/>
  <c r="H448" i="11"/>
  <c r="L447" i="11"/>
  <c r="O446" i="11"/>
  <c r="R445" i="11"/>
  <c r="F444" i="11"/>
  <c r="I443" i="11"/>
  <c r="L442" i="11"/>
  <c r="O441" i="11"/>
  <c r="Q440" i="11"/>
  <c r="T439" i="11"/>
  <c r="F439" i="11"/>
  <c r="I438" i="11"/>
  <c r="N436" i="11"/>
  <c r="Q435" i="11"/>
  <c r="T434" i="11"/>
  <c r="F434" i="11"/>
  <c r="H433" i="11"/>
  <c r="K432" i="11"/>
  <c r="N431" i="11"/>
  <c r="Q430" i="11"/>
  <c r="V428" i="11"/>
  <c r="H428" i="11"/>
  <c r="K427" i="11"/>
  <c r="N426" i="11"/>
  <c r="P425" i="11"/>
  <c r="S424" i="11"/>
  <c r="V423" i="11"/>
  <c r="H423" i="11"/>
  <c r="M421" i="11"/>
  <c r="P420" i="11"/>
  <c r="S419" i="11"/>
  <c r="V418" i="11"/>
  <c r="G418" i="11"/>
  <c r="J417" i="11"/>
  <c r="M416" i="11"/>
  <c r="P415" i="11"/>
  <c r="T413" i="11"/>
  <c r="U412" i="11"/>
  <c r="V411" i="11"/>
  <c r="F411" i="11"/>
  <c r="G410" i="11"/>
  <c r="H409" i="11"/>
  <c r="I408" i="11"/>
  <c r="J407" i="11"/>
  <c r="K406" i="11"/>
  <c r="L405" i="11"/>
  <c r="M404" i="11"/>
  <c r="N403" i="11"/>
  <c r="O402" i="11"/>
  <c r="P401" i="11"/>
  <c r="Q400" i="11"/>
  <c r="R399" i="11"/>
  <c r="S398" i="11"/>
  <c r="T397" i="11"/>
  <c r="U396" i="11"/>
  <c r="V395" i="11"/>
  <c r="F395" i="11"/>
  <c r="G394" i="11"/>
  <c r="H393" i="11"/>
  <c r="I392" i="11"/>
  <c r="J391" i="11"/>
  <c r="K390" i="11"/>
  <c r="L389" i="11"/>
  <c r="M388" i="11"/>
  <c r="N387" i="11"/>
  <c r="O386" i="11"/>
  <c r="P385" i="11"/>
  <c r="Q384" i="11"/>
  <c r="R383" i="11"/>
  <c r="S382" i="11"/>
  <c r="T381" i="11"/>
  <c r="S379" i="11"/>
  <c r="Q378" i="11"/>
  <c r="P377" i="11"/>
  <c r="M376" i="11"/>
  <c r="H375" i="11"/>
  <c r="T373" i="11"/>
  <c r="Q372" i="11"/>
  <c r="K371" i="11"/>
  <c r="T369" i="11"/>
  <c r="K368" i="11"/>
  <c r="S366" i="11"/>
  <c r="S363" i="11"/>
  <c r="K362" i="11"/>
  <c r="S360" i="11"/>
  <c r="J359" i="11"/>
  <c r="J356" i="11"/>
  <c r="S354" i="11"/>
  <c r="J353" i="11"/>
  <c r="R351" i="11"/>
  <c r="R348" i="11"/>
  <c r="J347" i="11"/>
  <c r="R345" i="11"/>
  <c r="I344" i="11"/>
  <c r="S334" i="11"/>
  <c r="U329" i="11"/>
  <c r="J327" i="11"/>
  <c r="N254" i="11"/>
  <c r="M238" i="11"/>
  <c r="L222" i="11"/>
  <c r="K214" i="11"/>
  <c r="J198" i="11"/>
  <c r="I182" i="11"/>
  <c r="K447" i="11"/>
  <c r="N446" i="11"/>
  <c r="Q445" i="11"/>
  <c r="T444" i="11"/>
  <c r="V443" i="11"/>
  <c r="H443" i="11"/>
  <c r="K442" i="11"/>
  <c r="N441" i="11"/>
  <c r="S439" i="11"/>
  <c r="V438" i="11"/>
  <c r="H438" i="11"/>
  <c r="K437" i="11"/>
  <c r="M436" i="11"/>
  <c r="P435" i="11"/>
  <c r="S434" i="11"/>
  <c r="V433" i="11"/>
  <c r="J432" i="11"/>
  <c r="M431" i="11"/>
  <c r="P430" i="11"/>
  <c r="S429" i="11"/>
  <c r="U428" i="11"/>
  <c r="G428" i="11"/>
  <c r="J427" i="11"/>
  <c r="M426" i="11"/>
  <c r="R424" i="11"/>
  <c r="U423" i="11"/>
  <c r="G423" i="11"/>
  <c r="J422" i="11"/>
  <c r="L421" i="11"/>
  <c r="O420" i="11"/>
  <c r="R419" i="11"/>
  <c r="U418" i="11"/>
  <c r="I417" i="11"/>
  <c r="L416" i="11"/>
  <c r="O415" i="11"/>
  <c r="R414" i="11"/>
  <c r="S380" i="11"/>
  <c r="R379" i="11"/>
  <c r="P378" i="11"/>
  <c r="K376" i="11"/>
  <c r="G375" i="11"/>
  <c r="O372" i="11"/>
  <c r="J371" i="11"/>
  <c r="R369" i="11"/>
  <c r="I368" i="11"/>
  <c r="I365" i="11"/>
  <c r="R363" i="11"/>
  <c r="I362" i="11"/>
  <c r="Q360" i="11"/>
  <c r="Q357" i="11"/>
  <c r="I356" i="11"/>
  <c r="Q354" i="11"/>
  <c r="H353" i="11"/>
  <c r="H350" i="11"/>
  <c r="Q348" i="11"/>
  <c r="H347" i="11"/>
  <c r="P345" i="11"/>
  <c r="P342" i="11"/>
  <c r="R340" i="11"/>
  <c r="T338" i="11"/>
  <c r="V336" i="11"/>
  <c r="J332" i="11"/>
  <c r="P329" i="11"/>
  <c r="M324" i="11"/>
  <c r="Q320" i="11"/>
  <c r="U316" i="11"/>
  <c r="H313" i="11"/>
  <c r="L309" i="11"/>
  <c r="D499" i="11"/>
  <c r="D435" i="11"/>
  <c r="D371" i="11"/>
  <c r="D307" i="11"/>
  <c r="B443" i="11"/>
  <c r="B379" i="11"/>
  <c r="B315" i="11"/>
  <c r="B251" i="11"/>
  <c r="B187" i="11"/>
  <c r="B123" i="11"/>
  <c r="B59" i="11"/>
  <c r="N305" i="11"/>
  <c r="U301" i="11"/>
  <c r="H298" i="11"/>
  <c r="L294" i="11"/>
  <c r="P290" i="11"/>
  <c r="T286" i="11"/>
  <c r="G283" i="11"/>
  <c r="K279" i="11"/>
  <c r="O275" i="11"/>
  <c r="S271" i="11"/>
  <c r="F268" i="11"/>
  <c r="V245" i="11"/>
  <c r="U229" i="11"/>
  <c r="T221" i="11"/>
  <c r="S205" i="11"/>
  <c r="R189" i="11"/>
  <c r="Q173" i="11"/>
  <c r="R125" i="12"/>
  <c r="J125" i="12"/>
  <c r="S124" i="12"/>
  <c r="K124" i="12"/>
  <c r="T123" i="12"/>
  <c r="L123" i="12"/>
  <c r="U122" i="12"/>
  <c r="M122" i="12"/>
  <c r="V121" i="12"/>
  <c r="N121" i="12"/>
  <c r="F121" i="12"/>
  <c r="O120" i="12"/>
  <c r="G120" i="12"/>
  <c r="P119" i="12"/>
  <c r="H119" i="12"/>
  <c r="Q118" i="12"/>
  <c r="I118" i="12"/>
  <c r="R117" i="12"/>
  <c r="J117" i="12"/>
  <c r="S116" i="12"/>
  <c r="K116" i="12"/>
  <c r="T115" i="12"/>
  <c r="L115" i="12"/>
  <c r="U114" i="12"/>
  <c r="M114" i="12"/>
  <c r="V113" i="12"/>
  <c r="N113" i="12"/>
  <c r="F113" i="12"/>
  <c r="O112" i="12"/>
  <c r="G112" i="12"/>
  <c r="P111" i="12"/>
  <c r="H111" i="12"/>
  <c r="Q110" i="12"/>
  <c r="I110" i="12"/>
  <c r="R109" i="12"/>
  <c r="J109" i="12"/>
  <c r="S108" i="12"/>
  <c r="K108" i="12"/>
  <c r="T107" i="12"/>
  <c r="L107" i="12"/>
  <c r="U106" i="12"/>
  <c r="M106" i="12"/>
  <c r="V105" i="12"/>
  <c r="N105" i="12"/>
  <c r="F105" i="12"/>
  <c r="O104" i="12"/>
  <c r="G104" i="12"/>
  <c r="P103" i="12"/>
  <c r="H103" i="12"/>
  <c r="Q102" i="12"/>
  <c r="I102" i="12"/>
  <c r="R101" i="12"/>
  <c r="J101" i="12"/>
  <c r="S100" i="12"/>
  <c r="K100" i="12"/>
  <c r="T99" i="12"/>
  <c r="L99" i="12"/>
  <c r="U98" i="12"/>
  <c r="M98" i="12"/>
  <c r="V97" i="12"/>
  <c r="N97" i="12"/>
  <c r="F97" i="12"/>
  <c r="O96" i="12"/>
  <c r="G96" i="12"/>
  <c r="P95" i="12"/>
  <c r="H95" i="12"/>
  <c r="Q94" i="12"/>
  <c r="I94" i="12"/>
  <c r="R93" i="12"/>
  <c r="J93" i="12"/>
  <c r="S92" i="12"/>
  <c r="K92" i="12"/>
  <c r="T91" i="12"/>
  <c r="L91" i="12"/>
  <c r="U90" i="12"/>
  <c r="M90" i="12"/>
  <c r="V89" i="12"/>
  <c r="N89" i="12"/>
  <c r="F89" i="12"/>
  <c r="O88" i="12"/>
  <c r="G88" i="12"/>
  <c r="P87" i="12"/>
  <c r="H87" i="12"/>
  <c r="Q86" i="12"/>
  <c r="I86" i="12"/>
  <c r="R85" i="12"/>
  <c r="J85" i="12"/>
  <c r="S84" i="12"/>
  <c r="K84" i="12"/>
  <c r="T83" i="12"/>
  <c r="L83" i="12"/>
  <c r="U82" i="12"/>
  <c r="M82" i="12"/>
  <c r="V81" i="12"/>
  <c r="N81" i="12"/>
  <c r="F81" i="12"/>
  <c r="O80" i="12"/>
  <c r="G80" i="12"/>
  <c r="P79" i="12"/>
  <c r="H79" i="12"/>
  <c r="Q78" i="12"/>
  <c r="I78" i="12"/>
  <c r="R77" i="12"/>
  <c r="J77" i="12"/>
  <c r="S76" i="12"/>
  <c r="K76" i="12"/>
  <c r="T75" i="12"/>
  <c r="L75" i="12"/>
  <c r="U74" i="12"/>
  <c r="M74" i="12"/>
  <c r="V73" i="12"/>
  <c r="N73" i="12"/>
  <c r="F73" i="12"/>
  <c r="O72" i="12"/>
  <c r="G72" i="12"/>
  <c r="P71" i="12"/>
  <c r="H71" i="12"/>
  <c r="Q70" i="12"/>
  <c r="I70" i="12"/>
  <c r="R69" i="12"/>
  <c r="J69" i="12"/>
  <c r="S68" i="12"/>
  <c r="K68" i="12"/>
  <c r="T67" i="12"/>
  <c r="L67" i="12"/>
  <c r="U66" i="12"/>
  <c r="M66" i="12"/>
  <c r="V65" i="12"/>
  <c r="N65" i="12"/>
  <c r="F65" i="12"/>
  <c r="O64" i="12"/>
  <c r="G64" i="12"/>
  <c r="P63" i="12"/>
  <c r="H63" i="12"/>
  <c r="Q62" i="12"/>
  <c r="I62" i="12"/>
  <c r="R61" i="12"/>
  <c r="J61" i="12"/>
  <c r="S60" i="12"/>
  <c r="K60" i="12"/>
  <c r="T59" i="12"/>
  <c r="L59" i="12"/>
  <c r="U58" i="12"/>
  <c r="M58" i="12"/>
  <c r="V57" i="12"/>
  <c r="N57" i="12"/>
  <c r="F57" i="12"/>
  <c r="O56" i="12"/>
  <c r="G56" i="12"/>
  <c r="P55" i="12"/>
  <c r="H55" i="12"/>
  <c r="Q54" i="12"/>
  <c r="I54" i="12"/>
  <c r="R53" i="12"/>
  <c r="J53" i="12"/>
  <c r="S52" i="12"/>
  <c r="K52" i="12"/>
  <c r="T51" i="12"/>
  <c r="L51" i="12"/>
  <c r="U50" i="12"/>
  <c r="M50" i="12"/>
  <c r="V49" i="12"/>
  <c r="N49" i="12"/>
  <c r="F49" i="12"/>
  <c r="O48" i="12"/>
  <c r="G48" i="12"/>
  <c r="P47" i="12"/>
  <c r="H47" i="12"/>
  <c r="Q46" i="12"/>
  <c r="I46" i="12"/>
  <c r="R45" i="12"/>
  <c r="J45" i="12"/>
  <c r="S44" i="12"/>
  <c r="K44" i="12"/>
  <c r="T43" i="12"/>
  <c r="L43" i="12"/>
  <c r="U42" i="12"/>
  <c r="M42" i="12"/>
  <c r="V41" i="12"/>
  <c r="N41" i="12"/>
  <c r="F41" i="12"/>
  <c r="O40" i="12"/>
  <c r="G40" i="12"/>
  <c r="P39" i="12"/>
  <c r="H39" i="12"/>
  <c r="Q38" i="12"/>
  <c r="I38" i="12"/>
  <c r="R37" i="12"/>
  <c r="J37" i="12"/>
  <c r="S36" i="12"/>
  <c r="K36" i="12"/>
  <c r="T35" i="12"/>
  <c r="L35" i="12"/>
  <c r="U34" i="12"/>
  <c r="M34" i="12"/>
  <c r="V33" i="12"/>
  <c r="N33" i="12"/>
  <c r="F33" i="12"/>
  <c r="O32" i="12"/>
  <c r="G32" i="12"/>
  <c r="P31" i="12"/>
  <c r="H31" i="12"/>
  <c r="Q30" i="12"/>
  <c r="I30" i="12"/>
  <c r="R29" i="12"/>
  <c r="J29" i="12"/>
  <c r="S28" i="12"/>
  <c r="K28" i="12"/>
  <c r="T27" i="12"/>
  <c r="L27" i="12"/>
  <c r="U26" i="12"/>
  <c r="M26" i="12"/>
  <c r="V25" i="12"/>
  <c r="N25" i="12"/>
  <c r="F25" i="12"/>
  <c r="O24" i="12"/>
  <c r="G24" i="12"/>
  <c r="P23" i="12"/>
  <c r="H23" i="12"/>
  <c r="Q22" i="12"/>
  <c r="I22" i="12"/>
  <c r="R21" i="12"/>
  <c r="J21" i="12"/>
  <c r="S20" i="12"/>
  <c r="K20" i="12"/>
  <c r="T19" i="12"/>
  <c r="L19" i="12"/>
  <c r="U18" i="12"/>
  <c r="M18" i="12"/>
  <c r="V17" i="12"/>
  <c r="N17" i="12"/>
  <c r="F17" i="12"/>
  <c r="O16" i="12"/>
  <c r="G16" i="12"/>
  <c r="P15" i="12"/>
  <c r="H15" i="12"/>
  <c r="Q14" i="12"/>
  <c r="I14" i="12"/>
  <c r="R13" i="12"/>
  <c r="J13" i="12"/>
  <c r="S12" i="12"/>
  <c r="K12" i="12"/>
  <c r="T11" i="12"/>
  <c r="L11" i="12"/>
  <c r="U10" i="12"/>
  <c r="M10" i="12"/>
  <c r="V9" i="12"/>
  <c r="N9" i="12"/>
  <c r="F9" i="12"/>
  <c r="O8" i="12"/>
  <c r="G8" i="12"/>
  <c r="P7" i="12"/>
  <c r="H7" i="12"/>
  <c r="Q6" i="12"/>
  <c r="I6" i="12"/>
  <c r="R5" i="12"/>
  <c r="J5" i="12"/>
  <c r="S4" i="12"/>
  <c r="K4" i="12"/>
  <c r="D302" i="12"/>
  <c r="D294" i="12"/>
  <c r="D286" i="12"/>
  <c r="D278" i="12"/>
  <c r="D270" i="12"/>
  <c r="D262" i="12"/>
  <c r="D254" i="12"/>
  <c r="D246" i="12"/>
  <c r="D238" i="12"/>
  <c r="D230" i="12"/>
  <c r="D222" i="12"/>
  <c r="D214" i="12"/>
  <c r="D206" i="12"/>
  <c r="D198" i="12"/>
  <c r="D190" i="12"/>
  <c r="D182" i="12"/>
  <c r="D174" i="12"/>
  <c r="D166" i="12"/>
  <c r="D158" i="12"/>
  <c r="D150" i="12"/>
  <c r="D142" i="12"/>
  <c r="D134" i="12"/>
  <c r="D126" i="12"/>
  <c r="D118" i="12"/>
  <c r="D110" i="12"/>
  <c r="D102" i="12"/>
  <c r="D94" i="12"/>
  <c r="D86" i="12"/>
  <c r="D78" i="12"/>
  <c r="D70" i="12"/>
  <c r="D62" i="12"/>
  <c r="D54" i="12"/>
  <c r="D46" i="12"/>
  <c r="D38" i="12"/>
  <c r="D30" i="12"/>
  <c r="D22" i="12"/>
  <c r="D14" i="12"/>
  <c r="D6" i="12"/>
  <c r="Q3" i="12"/>
  <c r="I3" i="12"/>
  <c r="V505" i="11"/>
  <c r="N505" i="11"/>
  <c r="F505" i="11"/>
  <c r="O504" i="11"/>
  <c r="G504" i="11"/>
  <c r="P503" i="11"/>
  <c r="H503" i="11"/>
  <c r="Q502" i="11"/>
  <c r="I502" i="11"/>
  <c r="R501" i="11"/>
  <c r="J501" i="11"/>
  <c r="S500" i="11"/>
  <c r="K500" i="11"/>
  <c r="T499" i="11"/>
  <c r="L499" i="11"/>
  <c r="U498" i="11"/>
  <c r="M498" i="11"/>
  <c r="V497" i="11"/>
  <c r="N497" i="11"/>
  <c r="F497" i="11"/>
  <c r="O496" i="11"/>
  <c r="G496" i="11"/>
  <c r="P495" i="11"/>
  <c r="H495" i="11"/>
  <c r="Q494" i="11"/>
  <c r="I494" i="11"/>
  <c r="R493" i="11"/>
  <c r="J493" i="11"/>
  <c r="S492" i="11"/>
  <c r="K492" i="11"/>
  <c r="T491" i="11"/>
  <c r="L491" i="11"/>
  <c r="U490" i="11"/>
  <c r="M490" i="11"/>
  <c r="V489" i="11"/>
  <c r="N489" i="11"/>
  <c r="F489" i="11"/>
  <c r="O488" i="11"/>
  <c r="G488" i="11"/>
  <c r="P487" i="11"/>
  <c r="H487" i="11"/>
  <c r="Q486" i="11"/>
  <c r="I486" i="11"/>
  <c r="R485" i="11"/>
  <c r="J485" i="11"/>
  <c r="S484" i="11"/>
  <c r="K484" i="11"/>
  <c r="T483" i="11"/>
  <c r="L483" i="11"/>
  <c r="U482" i="11"/>
  <c r="M482" i="11"/>
  <c r="V481" i="11"/>
  <c r="N481" i="11"/>
  <c r="F481" i="11"/>
  <c r="O480" i="11"/>
  <c r="G480" i="11"/>
  <c r="P479" i="11"/>
  <c r="H479" i="11"/>
  <c r="Q478" i="11"/>
  <c r="I478" i="11"/>
  <c r="R477" i="11"/>
  <c r="J477" i="11"/>
  <c r="S476" i="11"/>
  <c r="K476" i="11"/>
  <c r="T475" i="11"/>
  <c r="L475" i="11"/>
  <c r="U474" i="11"/>
  <c r="M474" i="11"/>
  <c r="V473" i="11"/>
  <c r="N473" i="11"/>
  <c r="F473" i="11"/>
  <c r="O472" i="11"/>
  <c r="G472" i="11"/>
  <c r="P471" i="11"/>
  <c r="H471" i="11"/>
  <c r="Q470" i="11"/>
  <c r="I470" i="11"/>
  <c r="R469" i="11"/>
  <c r="J469" i="11"/>
  <c r="S468" i="11"/>
  <c r="K468" i="11"/>
  <c r="T467" i="11"/>
  <c r="L467" i="11"/>
  <c r="U466" i="11"/>
  <c r="M466" i="11"/>
  <c r="V465" i="11"/>
  <c r="N465" i="11"/>
  <c r="F465" i="11"/>
  <c r="O464" i="11"/>
  <c r="G464" i="11"/>
  <c r="P463" i="11"/>
  <c r="H463" i="11"/>
  <c r="Q462" i="11"/>
  <c r="I462" i="11"/>
  <c r="R461" i="11"/>
  <c r="J461" i="11"/>
  <c r="S460" i="11"/>
  <c r="K460" i="11"/>
  <c r="T459" i="11"/>
  <c r="L459" i="11"/>
  <c r="U458" i="11"/>
  <c r="M458" i="11"/>
  <c r="V457" i="11"/>
  <c r="N457" i="11"/>
  <c r="F457" i="11"/>
  <c r="O456" i="11"/>
  <c r="G456" i="11"/>
  <c r="P455" i="11"/>
  <c r="H455" i="11"/>
  <c r="Q454" i="11"/>
  <c r="I454" i="11"/>
  <c r="R453" i="11"/>
  <c r="J453" i="11"/>
  <c r="S452" i="11"/>
  <c r="K452" i="11"/>
  <c r="T451" i="11"/>
  <c r="L451" i="11"/>
  <c r="U450" i="11"/>
  <c r="M450" i="11"/>
  <c r="V449" i="11"/>
  <c r="N449" i="11"/>
  <c r="F449" i="11"/>
  <c r="O448" i="11"/>
  <c r="G448" i="11"/>
  <c r="J447" i="11"/>
  <c r="M446" i="11"/>
  <c r="P445" i="11"/>
  <c r="S444" i="11"/>
  <c r="G443" i="11"/>
  <c r="J442" i="11"/>
  <c r="M441" i="11"/>
  <c r="P440" i="11"/>
  <c r="R439" i="11"/>
  <c r="U438" i="11"/>
  <c r="G438" i="11"/>
  <c r="J437" i="11"/>
  <c r="O435" i="11"/>
  <c r="R434" i="11"/>
  <c r="U433" i="11"/>
  <c r="G433" i="11"/>
  <c r="I432" i="11"/>
  <c r="L431" i="11"/>
  <c r="O430" i="11"/>
  <c r="R429" i="11"/>
  <c r="F428" i="11"/>
  <c r="I427" i="11"/>
  <c r="L426" i="11"/>
  <c r="O425" i="11"/>
  <c r="Q424" i="11"/>
  <c r="T423" i="11"/>
  <c r="F423" i="11"/>
  <c r="I422" i="11"/>
  <c r="N420" i="11"/>
  <c r="Q419" i="11"/>
  <c r="T418" i="11"/>
  <c r="F418" i="11"/>
  <c r="H417" i="11"/>
  <c r="K416" i="11"/>
  <c r="N415" i="11"/>
  <c r="Q414" i="11"/>
  <c r="R413" i="11"/>
  <c r="S412" i="11"/>
  <c r="T411" i="11"/>
  <c r="U410" i="11"/>
  <c r="V409" i="11"/>
  <c r="F409" i="11"/>
  <c r="G408" i="11"/>
  <c r="H407" i="11"/>
  <c r="I406" i="11"/>
  <c r="J405" i="11"/>
  <c r="K404" i="11"/>
  <c r="L403" i="11"/>
  <c r="M402" i="11"/>
  <c r="N401" i="11"/>
  <c r="O400" i="11"/>
  <c r="P399" i="11"/>
  <c r="Q398" i="11"/>
  <c r="R397" i="11"/>
  <c r="S396" i="11"/>
  <c r="T395" i="11"/>
  <c r="U394" i="11"/>
  <c r="V393" i="11"/>
  <c r="F393" i="11"/>
  <c r="G392" i="11"/>
  <c r="H391" i="11"/>
  <c r="I390" i="11"/>
  <c r="J389" i="11"/>
  <c r="K388" i="11"/>
  <c r="L387" i="11"/>
  <c r="M386" i="11"/>
  <c r="N385" i="11"/>
  <c r="O384" i="11"/>
  <c r="P383" i="11"/>
  <c r="Q382" i="11"/>
  <c r="R381" i="11"/>
  <c r="R380" i="11"/>
  <c r="P379" i="11"/>
  <c r="O378" i="11"/>
  <c r="N377" i="11"/>
  <c r="I376" i="11"/>
  <c r="F375" i="11"/>
  <c r="R373" i="11"/>
  <c r="M372" i="11"/>
  <c r="H371" i="11"/>
  <c r="P369" i="11"/>
  <c r="P366" i="11"/>
  <c r="H365" i="11"/>
  <c r="P363" i="11"/>
  <c r="G362" i="11"/>
  <c r="G359" i="11"/>
  <c r="P357" i="11"/>
  <c r="G356" i="11"/>
  <c r="O354" i="11"/>
  <c r="O351" i="11"/>
  <c r="G350" i="11"/>
  <c r="O348" i="11"/>
  <c r="F347" i="11"/>
  <c r="F344" i="11"/>
  <c r="O342" i="11"/>
  <c r="Q340" i="11"/>
  <c r="S338" i="11"/>
  <c r="U336" i="11"/>
  <c r="P334" i="11"/>
  <c r="V331" i="11"/>
  <c r="G327" i="11"/>
  <c r="N253" i="11"/>
  <c r="M237" i="11"/>
  <c r="L229" i="11"/>
  <c r="K213" i="11"/>
  <c r="J197" i="11"/>
  <c r="I181" i="11"/>
  <c r="L446" i="11"/>
  <c r="O445" i="11"/>
  <c r="R444" i="11"/>
  <c r="U443" i="11"/>
  <c r="F443" i="11"/>
  <c r="I442" i="11"/>
  <c r="L441" i="11"/>
  <c r="O440" i="11"/>
  <c r="T438" i="11"/>
  <c r="F438" i="11"/>
  <c r="I437" i="11"/>
  <c r="L436" i="11"/>
  <c r="N435" i="11"/>
  <c r="Q434" i="11"/>
  <c r="T433" i="11"/>
  <c r="F433" i="11"/>
  <c r="K431" i="11"/>
  <c r="N430" i="11"/>
  <c r="Q429" i="11"/>
  <c r="T428" i="11"/>
  <c r="V427" i="11"/>
  <c r="H427" i="11"/>
  <c r="K426" i="11"/>
  <c r="N425" i="11"/>
  <c r="S423" i="11"/>
  <c r="V422" i="11"/>
  <c r="H422" i="11"/>
  <c r="K421" i="11"/>
  <c r="M420" i="11"/>
  <c r="P419" i="11"/>
  <c r="S418" i="11"/>
  <c r="V417" i="11"/>
  <c r="J416" i="11"/>
  <c r="M415" i="11"/>
  <c r="P414" i="11"/>
  <c r="Q413" i="11"/>
  <c r="R412" i="11"/>
  <c r="S411" i="11"/>
  <c r="T410" i="11"/>
  <c r="U409" i="11"/>
  <c r="V408" i="11"/>
  <c r="F408" i="11"/>
  <c r="G407" i="11"/>
  <c r="H406" i="11"/>
  <c r="I405" i="11"/>
  <c r="J404" i="11"/>
  <c r="K403" i="11"/>
  <c r="L402" i="11"/>
  <c r="M401" i="11"/>
  <c r="N400" i="11"/>
  <c r="O399" i="11"/>
  <c r="P398" i="11"/>
  <c r="Q397" i="11"/>
  <c r="R396" i="11"/>
  <c r="S395" i="11"/>
  <c r="T394" i="11"/>
  <c r="U393" i="11"/>
  <c r="V392" i="11"/>
  <c r="F392" i="11"/>
  <c r="G391" i="11"/>
  <c r="H390" i="11"/>
  <c r="I389" i="11"/>
  <c r="J388" i="11"/>
  <c r="K387" i="11"/>
  <c r="L386" i="11"/>
  <c r="M385" i="11"/>
  <c r="N384" i="11"/>
  <c r="O383" i="11"/>
  <c r="P382" i="11"/>
  <c r="Q381" i="11"/>
  <c r="Q380" i="11"/>
  <c r="O379" i="11"/>
  <c r="M377" i="11"/>
  <c r="U374" i="11"/>
  <c r="Q373" i="11"/>
  <c r="F371" i="11"/>
  <c r="F368" i="11"/>
  <c r="O366" i="11"/>
  <c r="F365" i="11"/>
  <c r="N363" i="11"/>
  <c r="N360" i="11"/>
  <c r="F359" i="11"/>
  <c r="N357" i="11"/>
  <c r="V355" i="11"/>
  <c r="V352" i="11"/>
  <c r="N351" i="11"/>
  <c r="V349" i="11"/>
  <c r="M348" i="11"/>
  <c r="M345" i="11"/>
  <c r="V343" i="11"/>
  <c r="K342" i="11"/>
  <c r="M340" i="11"/>
  <c r="O338" i="11"/>
  <c r="Q336" i="11"/>
  <c r="K334" i="11"/>
  <c r="M329" i="11"/>
  <c r="S326" i="11"/>
  <c r="V323" i="11"/>
  <c r="I320" i="11"/>
  <c r="M316" i="11"/>
  <c r="Q312" i="11"/>
  <c r="U308" i="11"/>
  <c r="D491" i="11"/>
  <c r="D427" i="11"/>
  <c r="D363" i="11"/>
  <c r="B499" i="11"/>
  <c r="B435" i="11"/>
  <c r="B371" i="11"/>
  <c r="B307" i="11"/>
  <c r="B243" i="11"/>
  <c r="B179" i="11"/>
  <c r="B115" i="11"/>
  <c r="B51" i="11"/>
  <c r="F305" i="11"/>
  <c r="M301" i="11"/>
  <c r="Q297" i="11"/>
  <c r="U293" i="11"/>
  <c r="H290" i="11"/>
  <c r="L286" i="11"/>
  <c r="P282" i="11"/>
  <c r="T278" i="11"/>
  <c r="G275" i="11"/>
  <c r="K271" i="11"/>
  <c r="O267" i="11"/>
  <c r="V244" i="11"/>
  <c r="U236" i="11"/>
  <c r="T220" i="11"/>
  <c r="S204" i="11"/>
  <c r="R188" i="11"/>
  <c r="Q172" i="11"/>
  <c r="P142" i="12"/>
  <c r="H142" i="12"/>
  <c r="Q141" i="12"/>
  <c r="I141" i="12"/>
  <c r="R140" i="12"/>
  <c r="J140" i="12"/>
  <c r="S139" i="12"/>
  <c r="K139" i="12"/>
  <c r="T138" i="12"/>
  <c r="L138" i="12"/>
  <c r="U137" i="12"/>
  <c r="M137" i="12"/>
  <c r="V136" i="12"/>
  <c r="N136" i="12"/>
  <c r="F136" i="12"/>
  <c r="O135" i="12"/>
  <c r="G135" i="12"/>
  <c r="P134" i="12"/>
  <c r="H134" i="12"/>
  <c r="Q133" i="12"/>
  <c r="I133" i="12"/>
  <c r="R132" i="12"/>
  <c r="J132" i="12"/>
  <c r="S131" i="12"/>
  <c r="K131" i="12"/>
  <c r="T130" i="12"/>
  <c r="L130" i="12"/>
  <c r="U129" i="12"/>
  <c r="M129" i="12"/>
  <c r="V128" i="12"/>
  <c r="N128" i="12"/>
  <c r="F128" i="12"/>
  <c r="O127" i="12"/>
  <c r="G127" i="12"/>
  <c r="P126" i="12"/>
  <c r="H126" i="12"/>
  <c r="Q125" i="12"/>
  <c r="I125" i="12"/>
  <c r="R124" i="12"/>
  <c r="J124" i="12"/>
  <c r="S123" i="12"/>
  <c r="K123" i="12"/>
  <c r="T122" i="12"/>
  <c r="L122" i="12"/>
  <c r="U121" i="12"/>
  <c r="M121" i="12"/>
  <c r="V120" i="12"/>
  <c r="N120" i="12"/>
  <c r="F120" i="12"/>
  <c r="O119" i="12"/>
  <c r="G119" i="12"/>
  <c r="P118" i="12"/>
  <c r="H118" i="12"/>
  <c r="Q117" i="12"/>
  <c r="I117" i="12"/>
  <c r="R116" i="12"/>
  <c r="J116" i="12"/>
  <c r="S115" i="12"/>
  <c r="K115" i="12"/>
  <c r="T114" i="12"/>
  <c r="L114" i="12"/>
  <c r="U113" i="12"/>
  <c r="M113" i="12"/>
  <c r="V112" i="12"/>
  <c r="N112" i="12"/>
  <c r="F112" i="12"/>
  <c r="O111" i="12"/>
  <c r="G111" i="12"/>
  <c r="P110" i="12"/>
  <c r="H110" i="12"/>
  <c r="Q109" i="12"/>
  <c r="I109" i="12"/>
  <c r="R108" i="12"/>
  <c r="J108" i="12"/>
  <c r="S107" i="12"/>
  <c r="K107" i="12"/>
  <c r="T106" i="12"/>
  <c r="L106" i="12"/>
  <c r="U105" i="12"/>
  <c r="M105" i="12"/>
  <c r="V104" i="12"/>
  <c r="N104" i="12"/>
  <c r="F104" i="12"/>
  <c r="O103" i="12"/>
  <c r="G103" i="12"/>
  <c r="P102" i="12"/>
  <c r="H102" i="12"/>
  <c r="Q101" i="12"/>
  <c r="I101" i="12"/>
  <c r="R100" i="12"/>
  <c r="J100" i="12"/>
  <c r="S99" i="12"/>
  <c r="K99" i="12"/>
  <c r="T98" i="12"/>
  <c r="L98" i="12"/>
  <c r="U97" i="12"/>
  <c r="M97" i="12"/>
  <c r="V96" i="12"/>
  <c r="N96" i="12"/>
  <c r="F96" i="12"/>
  <c r="O95" i="12"/>
  <c r="G95" i="12"/>
  <c r="P94" i="12"/>
  <c r="H94" i="12"/>
  <c r="Q93" i="12"/>
  <c r="I93" i="12"/>
  <c r="R92" i="12"/>
  <c r="J92" i="12"/>
  <c r="S91" i="12"/>
  <c r="K91" i="12"/>
  <c r="T90" i="12"/>
  <c r="L90" i="12"/>
  <c r="U89" i="12"/>
  <c r="M89" i="12"/>
  <c r="V88" i="12"/>
  <c r="N88" i="12"/>
  <c r="F88" i="12"/>
  <c r="O87" i="12"/>
  <c r="G87" i="12"/>
  <c r="P86" i="12"/>
  <c r="H86" i="12"/>
  <c r="Q85" i="12"/>
  <c r="I85" i="12"/>
  <c r="R84" i="12"/>
  <c r="J84" i="12"/>
  <c r="S83" i="12"/>
  <c r="K83" i="12"/>
  <c r="T82" i="12"/>
  <c r="L82" i="12"/>
  <c r="U81" i="12"/>
  <c r="M81" i="12"/>
  <c r="V80" i="12"/>
  <c r="N80" i="12"/>
  <c r="F80" i="12"/>
  <c r="O79" i="12"/>
  <c r="G79" i="12"/>
  <c r="P78" i="12"/>
  <c r="H78" i="12"/>
  <c r="Q77" i="12"/>
  <c r="I77" i="12"/>
  <c r="R76" i="12"/>
  <c r="J76" i="12"/>
  <c r="S75" i="12"/>
  <c r="K75" i="12"/>
  <c r="T74" i="12"/>
  <c r="L74" i="12"/>
  <c r="U73" i="12"/>
  <c r="M73" i="12"/>
  <c r="V72" i="12"/>
  <c r="N72" i="12"/>
  <c r="F72" i="12"/>
  <c r="O71" i="12"/>
  <c r="G71" i="12"/>
  <c r="P70" i="12"/>
  <c r="H70" i="12"/>
  <c r="Q69" i="12"/>
  <c r="I69" i="12"/>
  <c r="R68" i="12"/>
  <c r="J68" i="12"/>
  <c r="S67" i="12"/>
  <c r="K67" i="12"/>
  <c r="T66" i="12"/>
  <c r="L66" i="12"/>
  <c r="U65" i="12"/>
  <c r="M65" i="12"/>
  <c r="V64" i="12"/>
  <c r="N64" i="12"/>
  <c r="F64" i="12"/>
  <c r="O63" i="12"/>
  <c r="G63" i="12"/>
  <c r="P62" i="12"/>
  <c r="H62" i="12"/>
  <c r="Q61" i="12"/>
  <c r="I61" i="12"/>
  <c r="R60" i="12"/>
  <c r="J60" i="12"/>
  <c r="S59" i="12"/>
  <c r="K59" i="12"/>
  <c r="T58" i="12"/>
  <c r="L58" i="12"/>
  <c r="U57" i="12"/>
  <c r="M57" i="12"/>
  <c r="V56" i="12"/>
  <c r="N56" i="12"/>
  <c r="F56" i="12"/>
  <c r="O55" i="12"/>
  <c r="G55" i="12"/>
  <c r="P54" i="12"/>
  <c r="H54" i="12"/>
  <c r="Q53" i="12"/>
  <c r="I53" i="12"/>
  <c r="R52" i="12"/>
  <c r="J52" i="12"/>
  <c r="S51" i="12"/>
  <c r="K51" i="12"/>
  <c r="T50" i="12"/>
  <c r="L50" i="12"/>
  <c r="U49" i="12"/>
  <c r="M49" i="12"/>
  <c r="V48" i="12"/>
  <c r="N48" i="12"/>
  <c r="F48" i="12"/>
  <c r="O47" i="12"/>
  <c r="G47" i="12"/>
  <c r="P46" i="12"/>
  <c r="H46" i="12"/>
  <c r="Q45" i="12"/>
  <c r="I45" i="12"/>
  <c r="R44" i="12"/>
  <c r="J44" i="12"/>
  <c r="S43" i="12"/>
  <c r="K43" i="12"/>
  <c r="T42" i="12"/>
  <c r="L42" i="12"/>
  <c r="U41" i="12"/>
  <c r="M41" i="12"/>
  <c r="V40" i="12"/>
  <c r="N40" i="12"/>
  <c r="F40" i="12"/>
  <c r="O39" i="12"/>
  <c r="G39" i="12"/>
  <c r="P38" i="12"/>
  <c r="H38" i="12"/>
  <c r="Q37" i="12"/>
  <c r="I37" i="12"/>
  <c r="R36" i="12"/>
  <c r="J36" i="12"/>
  <c r="S35" i="12"/>
  <c r="K35" i="12"/>
  <c r="T34" i="12"/>
  <c r="L34" i="12"/>
  <c r="U33" i="12"/>
  <c r="M33" i="12"/>
  <c r="V32" i="12"/>
  <c r="N32" i="12"/>
  <c r="F32" i="12"/>
  <c r="O31" i="12"/>
  <c r="G31" i="12"/>
  <c r="P30" i="12"/>
  <c r="H30" i="12"/>
  <c r="Q29" i="12"/>
  <c r="I29" i="12"/>
  <c r="R28" i="12"/>
  <c r="J28" i="12"/>
  <c r="S27" i="12"/>
  <c r="K27" i="12"/>
  <c r="T26" i="12"/>
  <c r="L26" i="12"/>
  <c r="U25" i="12"/>
  <c r="M25" i="12"/>
  <c r="V24" i="12"/>
  <c r="N24" i="12"/>
  <c r="F24" i="12"/>
  <c r="O23" i="12"/>
  <c r="G23" i="12"/>
  <c r="P22" i="12"/>
  <c r="H22" i="12"/>
  <c r="Q21" i="12"/>
  <c r="I21" i="12"/>
  <c r="R20" i="12"/>
  <c r="J20" i="12"/>
  <c r="S19" i="12"/>
  <c r="K19" i="12"/>
  <c r="T18" i="12"/>
  <c r="L18" i="12"/>
  <c r="U17" i="12"/>
  <c r="M17" i="12"/>
  <c r="V16" i="12"/>
  <c r="N16" i="12"/>
  <c r="F16" i="12"/>
  <c r="O15" i="12"/>
  <c r="G15" i="12"/>
  <c r="P14" i="12"/>
  <c r="H14" i="12"/>
  <c r="Q13" i="12"/>
  <c r="I13" i="12"/>
  <c r="R12" i="12"/>
  <c r="J12" i="12"/>
  <c r="S11" i="12"/>
  <c r="K11" i="12"/>
  <c r="T10" i="12"/>
  <c r="L10" i="12"/>
  <c r="U9" i="12"/>
  <c r="M9" i="12"/>
  <c r="V8" i="12"/>
  <c r="N8" i="12"/>
  <c r="F8" i="12"/>
  <c r="O7" i="12"/>
  <c r="G7" i="12"/>
  <c r="P6" i="12"/>
  <c r="H6" i="12"/>
  <c r="Q5" i="12"/>
  <c r="I5" i="12"/>
  <c r="R4" i="12"/>
  <c r="J4" i="12"/>
  <c r="D301" i="12"/>
  <c r="D293" i="12"/>
  <c r="D285" i="12"/>
  <c r="D277" i="12"/>
  <c r="D269" i="12"/>
  <c r="D261" i="12"/>
  <c r="D253" i="12"/>
  <c r="D245" i="12"/>
  <c r="D237" i="12"/>
  <c r="D229" i="12"/>
  <c r="D221" i="12"/>
  <c r="D213" i="12"/>
  <c r="D205" i="12"/>
  <c r="D197" i="12"/>
  <c r="D189" i="12"/>
  <c r="D181" i="12"/>
  <c r="D173" i="12"/>
  <c r="D165" i="12"/>
  <c r="D157" i="12"/>
  <c r="D149" i="12"/>
  <c r="D141" i="12"/>
  <c r="D133" i="12"/>
  <c r="D125" i="12"/>
  <c r="D117" i="12"/>
  <c r="D109" i="12"/>
  <c r="D101" i="12"/>
  <c r="D93" i="12"/>
  <c r="D85" i="12"/>
  <c r="D77" i="12"/>
  <c r="D69" i="12"/>
  <c r="D61" i="12"/>
  <c r="D53" i="12"/>
  <c r="D45" i="12"/>
  <c r="D37" i="12"/>
  <c r="D29" i="12"/>
  <c r="D21" i="12"/>
  <c r="D13" i="12"/>
  <c r="D5" i="12"/>
  <c r="P3" i="12"/>
  <c r="H3" i="12"/>
  <c r="U505" i="11"/>
  <c r="M505" i="11"/>
  <c r="V504" i="11"/>
  <c r="N504" i="11"/>
  <c r="F504" i="11"/>
  <c r="O503" i="11"/>
  <c r="G503" i="11"/>
  <c r="P502" i="11"/>
  <c r="H502" i="11"/>
  <c r="Q501" i="11"/>
  <c r="I501" i="11"/>
  <c r="R500" i="11"/>
  <c r="J500" i="11"/>
  <c r="S499" i="11"/>
  <c r="K499" i="11"/>
  <c r="T498" i="11"/>
  <c r="L498" i="11"/>
  <c r="U497" i="11"/>
  <c r="M497" i="11"/>
  <c r="V496" i="11"/>
  <c r="N496" i="11"/>
  <c r="F496" i="11"/>
  <c r="O495" i="11"/>
  <c r="G495" i="11"/>
  <c r="P494" i="11"/>
  <c r="H494" i="11"/>
  <c r="Q493" i="11"/>
  <c r="I493" i="11"/>
  <c r="R492" i="11"/>
  <c r="J492" i="11"/>
  <c r="S491" i="11"/>
  <c r="K491" i="11"/>
  <c r="T490" i="11"/>
  <c r="L490" i="11"/>
  <c r="U489" i="11"/>
  <c r="M489" i="11"/>
  <c r="V488" i="11"/>
  <c r="N488" i="11"/>
  <c r="F488" i="11"/>
  <c r="O487" i="11"/>
  <c r="G487" i="11"/>
  <c r="P486" i="11"/>
  <c r="H486" i="11"/>
  <c r="Q485" i="11"/>
  <c r="I485" i="11"/>
  <c r="R484" i="11"/>
  <c r="J484" i="11"/>
  <c r="S483" i="11"/>
  <c r="K483" i="11"/>
  <c r="T482" i="11"/>
  <c r="L482" i="11"/>
  <c r="U481" i="11"/>
  <c r="M481" i="11"/>
  <c r="V480" i="11"/>
  <c r="N480" i="11"/>
  <c r="F480" i="11"/>
  <c r="O479" i="11"/>
  <c r="G479" i="11"/>
  <c r="P478" i="11"/>
  <c r="H478" i="11"/>
  <c r="Q477" i="11"/>
  <c r="I477" i="11"/>
  <c r="R476" i="11"/>
  <c r="J476" i="11"/>
  <c r="S475" i="11"/>
  <c r="K475" i="11"/>
  <c r="T474" i="11"/>
  <c r="L474" i="11"/>
  <c r="U473" i="11"/>
  <c r="M473" i="11"/>
  <c r="V472" i="11"/>
  <c r="N472" i="11"/>
  <c r="F472" i="11"/>
  <c r="O471" i="11"/>
  <c r="G471" i="11"/>
  <c r="P470" i="11"/>
  <c r="H470" i="11"/>
  <c r="Q469" i="11"/>
  <c r="I469" i="11"/>
  <c r="R468" i="11"/>
  <c r="J468" i="11"/>
  <c r="S467" i="11"/>
  <c r="K467" i="11"/>
  <c r="T466" i="11"/>
  <c r="L466" i="11"/>
  <c r="U465" i="11"/>
  <c r="M465" i="11"/>
  <c r="V464" i="11"/>
  <c r="N464" i="11"/>
  <c r="F464" i="11"/>
  <c r="O463" i="11"/>
  <c r="G463" i="11"/>
  <c r="P462" i="11"/>
  <c r="H462" i="11"/>
  <c r="Q461" i="11"/>
  <c r="I461" i="11"/>
  <c r="R460" i="11"/>
  <c r="J460" i="11"/>
  <c r="S459" i="11"/>
  <c r="K459" i="11"/>
  <c r="T458" i="11"/>
  <c r="L458" i="11"/>
  <c r="U457" i="11"/>
  <c r="M457" i="11"/>
  <c r="V456" i="11"/>
  <c r="N456" i="11"/>
  <c r="F456" i="11"/>
  <c r="O455" i="11"/>
  <c r="G455" i="11"/>
  <c r="P454" i="11"/>
  <c r="H454" i="11"/>
  <c r="Q453" i="11"/>
  <c r="I453" i="11"/>
  <c r="R452" i="11"/>
  <c r="J452" i="11"/>
  <c r="S451" i="11"/>
  <c r="K451" i="11"/>
  <c r="T450" i="11"/>
  <c r="L450" i="11"/>
  <c r="U449" i="11"/>
  <c r="M449" i="11"/>
  <c r="V448" i="11"/>
  <c r="N448" i="11"/>
  <c r="F448" i="11"/>
  <c r="I447" i="11"/>
  <c r="K446" i="11"/>
  <c r="N445" i="11"/>
  <c r="Q444" i="11"/>
  <c r="T443" i="11"/>
  <c r="H442" i="11"/>
  <c r="K441" i="11"/>
  <c r="N440" i="11"/>
  <c r="Q439" i="11"/>
  <c r="S438" i="11"/>
  <c r="V437" i="11"/>
  <c r="H437" i="11"/>
  <c r="K436" i="11"/>
  <c r="P434" i="11"/>
  <c r="S433" i="11"/>
  <c r="V432" i="11"/>
  <c r="H432" i="11"/>
  <c r="J431" i="11"/>
  <c r="M430" i="11"/>
  <c r="P429" i="11"/>
  <c r="S428" i="11"/>
  <c r="G427" i="11"/>
  <c r="J426" i="11"/>
  <c r="M425" i="11"/>
  <c r="P424" i="11"/>
  <c r="R423" i="11"/>
  <c r="U422" i="11"/>
  <c r="G422" i="11"/>
  <c r="J421" i="11"/>
  <c r="O419" i="11"/>
  <c r="R418" i="11"/>
  <c r="U417" i="11"/>
  <c r="G417" i="11"/>
  <c r="I416" i="11"/>
  <c r="L415" i="11"/>
  <c r="O414" i="11"/>
  <c r="P413" i="11"/>
  <c r="Q412" i="11"/>
  <c r="R411" i="11"/>
  <c r="S410" i="11"/>
  <c r="T409" i="11"/>
  <c r="U408" i="11"/>
  <c r="V407" i="11"/>
  <c r="F407" i="11"/>
  <c r="G406" i="11"/>
  <c r="H405" i="11"/>
  <c r="I404" i="11"/>
  <c r="J403" i="11"/>
  <c r="K402" i="11"/>
  <c r="L401" i="11"/>
  <c r="M400" i="11"/>
  <c r="N399" i="11"/>
  <c r="O398" i="11"/>
  <c r="P397" i="11"/>
  <c r="Q396" i="11"/>
  <c r="R395" i="11"/>
  <c r="S394" i="11"/>
  <c r="T393" i="11"/>
  <c r="U392" i="11"/>
  <c r="V391" i="11"/>
  <c r="F391" i="11"/>
  <c r="G390" i="11"/>
  <c r="H389" i="11"/>
  <c r="I388" i="11"/>
  <c r="J387" i="11"/>
  <c r="K386" i="11"/>
  <c r="L385" i="11"/>
  <c r="M384" i="11"/>
  <c r="N383" i="11"/>
  <c r="O382" i="11"/>
  <c r="P381" i="11"/>
  <c r="O380" i="11"/>
  <c r="N379" i="11"/>
  <c r="M378" i="11"/>
  <c r="L377" i="11"/>
  <c r="G376" i="11"/>
  <c r="S374" i="11"/>
  <c r="P373" i="11"/>
  <c r="K372" i="11"/>
  <c r="M369" i="11"/>
  <c r="V367" i="11"/>
  <c r="M366" i="11"/>
  <c r="U364" i="11"/>
  <c r="U361" i="11"/>
  <c r="M360" i="11"/>
  <c r="U358" i="11"/>
  <c r="L357" i="11"/>
  <c r="L354" i="11"/>
  <c r="U352" i="11"/>
  <c r="L351" i="11"/>
  <c r="T349" i="11"/>
  <c r="T346" i="11"/>
  <c r="L345" i="11"/>
  <c r="T343" i="11"/>
  <c r="S331" i="11"/>
  <c r="H329" i="11"/>
  <c r="N252" i="11"/>
  <c r="M244" i="11"/>
  <c r="L228" i="11"/>
  <c r="K212" i="11"/>
  <c r="J196" i="11"/>
  <c r="I180" i="11"/>
  <c r="V447" i="11"/>
  <c r="H447" i="11"/>
  <c r="M445" i="11"/>
  <c r="P444" i="11"/>
  <c r="S443" i="11"/>
  <c r="V442" i="11"/>
  <c r="G442" i="11"/>
  <c r="J441" i="11"/>
  <c r="M440" i="11"/>
  <c r="P439" i="11"/>
  <c r="U437" i="11"/>
  <c r="G437" i="11"/>
  <c r="J436" i="11"/>
  <c r="M435" i="11"/>
  <c r="O434" i="11"/>
  <c r="R433" i="11"/>
  <c r="U432" i="11"/>
  <c r="G432" i="11"/>
  <c r="L430" i="11"/>
  <c r="O429" i="11"/>
  <c r="R428" i="11"/>
  <c r="U427" i="11"/>
  <c r="F427" i="11"/>
  <c r="I426" i="11"/>
  <c r="L425" i="11"/>
  <c r="O424" i="11"/>
  <c r="T422" i="11"/>
  <c r="F422" i="11"/>
  <c r="I421" i="11"/>
  <c r="L420" i="11"/>
  <c r="N419" i="11"/>
  <c r="Q418" i="11"/>
  <c r="T417" i="11"/>
  <c r="F417" i="11"/>
  <c r="K415" i="11"/>
  <c r="N414" i="11"/>
  <c r="O413" i="11"/>
  <c r="P412" i="11"/>
  <c r="Q411" i="11"/>
  <c r="R410" i="11"/>
  <c r="S409" i="11"/>
  <c r="T408" i="11"/>
  <c r="U407" i="11"/>
  <c r="V406" i="11"/>
  <c r="F406" i="11"/>
  <c r="G405" i="11"/>
  <c r="H404" i="11"/>
  <c r="I403" i="11"/>
  <c r="J402" i="11"/>
  <c r="K401" i="11"/>
  <c r="L400" i="11"/>
  <c r="M399" i="11"/>
  <c r="N398" i="11"/>
  <c r="O397" i="11"/>
  <c r="P396" i="11"/>
  <c r="Q395" i="11"/>
  <c r="R394" i="11"/>
  <c r="S393" i="11"/>
  <c r="T392" i="11"/>
  <c r="U391" i="11"/>
  <c r="V390" i="11"/>
  <c r="F390" i="11"/>
  <c r="G389" i="11"/>
  <c r="H388" i="11"/>
  <c r="I387" i="11"/>
  <c r="J386" i="11"/>
  <c r="K385" i="11"/>
  <c r="L384" i="11"/>
  <c r="M383" i="11"/>
  <c r="N382" i="11"/>
  <c r="O381" i="11"/>
  <c r="N380" i="11"/>
  <c r="L378" i="11"/>
  <c r="J377" i="11"/>
  <c r="F376" i="11"/>
  <c r="N373" i="11"/>
  <c r="J372" i="11"/>
  <c r="T370" i="11"/>
  <c r="L369" i="11"/>
  <c r="T367" i="11"/>
  <c r="K366" i="11"/>
  <c r="K363" i="11"/>
  <c r="T361" i="11"/>
  <c r="K360" i="11"/>
  <c r="S358" i="11"/>
  <c r="S355" i="11"/>
  <c r="K354" i="11"/>
  <c r="S352" i="11"/>
  <c r="J351" i="11"/>
  <c r="J348" i="11"/>
  <c r="S346" i="11"/>
  <c r="J345" i="11"/>
  <c r="R343" i="11"/>
  <c r="H342" i="11"/>
  <c r="J340" i="11"/>
  <c r="L338" i="11"/>
  <c r="N336" i="11"/>
  <c r="H334" i="11"/>
  <c r="N331" i="11"/>
  <c r="P326" i="11"/>
  <c r="N323" i="11"/>
  <c r="R319" i="11"/>
  <c r="V315" i="11"/>
  <c r="I312" i="11"/>
  <c r="M308" i="11"/>
  <c r="D483" i="11"/>
  <c r="D419" i="11"/>
  <c r="D355" i="11"/>
  <c r="B491" i="11"/>
  <c r="B427" i="11"/>
  <c r="B363" i="11"/>
  <c r="B299" i="11"/>
  <c r="B235" i="11"/>
  <c r="B171" i="11"/>
  <c r="B107" i="11"/>
  <c r="B43" i="11"/>
  <c r="R304" i="11"/>
  <c r="V300" i="11"/>
  <c r="I297" i="11"/>
  <c r="M293" i="11"/>
  <c r="Q289" i="11"/>
  <c r="U285" i="11"/>
  <c r="H282" i="11"/>
  <c r="L278" i="11"/>
  <c r="P274" i="11"/>
  <c r="T270" i="11"/>
  <c r="G267" i="11"/>
  <c r="V251" i="11"/>
  <c r="U235" i="11"/>
  <c r="T219" i="11"/>
  <c r="S203" i="11"/>
  <c r="R187" i="11"/>
  <c r="Q171" i="11"/>
  <c r="H125" i="12"/>
  <c r="Q124" i="12"/>
  <c r="I124" i="12"/>
  <c r="R123" i="12"/>
  <c r="J123" i="12"/>
  <c r="S122" i="12"/>
  <c r="K122" i="12"/>
  <c r="T121" i="12"/>
  <c r="L121" i="12"/>
  <c r="U120" i="12"/>
  <c r="M120" i="12"/>
  <c r="V119" i="12"/>
  <c r="N119" i="12"/>
  <c r="F119" i="12"/>
  <c r="O118" i="12"/>
  <c r="G118" i="12"/>
  <c r="P117" i="12"/>
  <c r="H117" i="12"/>
  <c r="Q116" i="12"/>
  <c r="I116" i="12"/>
  <c r="R115" i="12"/>
  <c r="J115" i="12"/>
  <c r="S114" i="12"/>
  <c r="K114" i="12"/>
  <c r="T113" i="12"/>
  <c r="L113" i="12"/>
  <c r="U112" i="12"/>
  <c r="M112" i="12"/>
  <c r="V111" i="12"/>
  <c r="N111" i="12"/>
  <c r="F111" i="12"/>
  <c r="O110" i="12"/>
  <c r="G110" i="12"/>
  <c r="P109" i="12"/>
  <c r="H109" i="12"/>
  <c r="Q108" i="12"/>
  <c r="I108" i="12"/>
  <c r="R107" i="12"/>
  <c r="J107" i="12"/>
  <c r="S106" i="12"/>
  <c r="K106" i="12"/>
  <c r="T105" i="12"/>
  <c r="L105" i="12"/>
  <c r="U104" i="12"/>
  <c r="M104" i="12"/>
  <c r="V103" i="12"/>
  <c r="N103" i="12"/>
  <c r="F103" i="12"/>
  <c r="O102" i="12"/>
  <c r="G102" i="12"/>
  <c r="P101" i="12"/>
  <c r="H101" i="12"/>
  <c r="Q100" i="12"/>
  <c r="I100" i="12"/>
  <c r="R99" i="12"/>
  <c r="J99" i="12"/>
  <c r="S98" i="12"/>
  <c r="K98" i="12"/>
  <c r="T97" i="12"/>
  <c r="L97" i="12"/>
  <c r="U96" i="12"/>
  <c r="M96" i="12"/>
  <c r="V95" i="12"/>
  <c r="N95" i="12"/>
  <c r="F95" i="12"/>
  <c r="O94" i="12"/>
  <c r="G94" i="12"/>
  <c r="P93" i="12"/>
  <c r="H93" i="12"/>
  <c r="Q92" i="12"/>
  <c r="I92" i="12"/>
  <c r="R91" i="12"/>
  <c r="J91" i="12"/>
  <c r="S90" i="12"/>
  <c r="K90" i="12"/>
  <c r="T89" i="12"/>
  <c r="L89" i="12"/>
  <c r="U88" i="12"/>
  <c r="M88" i="12"/>
  <c r="V87" i="12"/>
  <c r="N87" i="12"/>
  <c r="F87" i="12"/>
  <c r="O86" i="12"/>
  <c r="G86" i="12"/>
  <c r="P85" i="12"/>
  <c r="H85" i="12"/>
  <c r="Q84" i="12"/>
  <c r="I84" i="12"/>
  <c r="R83" i="12"/>
  <c r="J83" i="12"/>
  <c r="S82" i="12"/>
  <c r="K82" i="12"/>
  <c r="T81" i="12"/>
  <c r="L81" i="12"/>
  <c r="U80" i="12"/>
  <c r="M80" i="12"/>
  <c r="V79" i="12"/>
  <c r="N79" i="12"/>
  <c r="F79" i="12"/>
  <c r="O78" i="12"/>
  <c r="G78" i="12"/>
  <c r="P77" i="12"/>
  <c r="H77" i="12"/>
  <c r="Q76" i="12"/>
  <c r="I76" i="12"/>
  <c r="R75" i="12"/>
  <c r="J75" i="12"/>
  <c r="S74" i="12"/>
  <c r="K74" i="12"/>
  <c r="T73" i="12"/>
  <c r="L73" i="12"/>
  <c r="U72" i="12"/>
  <c r="M72" i="12"/>
  <c r="V71" i="12"/>
  <c r="N71" i="12"/>
  <c r="F71" i="12"/>
  <c r="O70" i="12"/>
  <c r="G70" i="12"/>
  <c r="P69" i="12"/>
  <c r="H69" i="12"/>
  <c r="Q68" i="12"/>
  <c r="I68" i="12"/>
  <c r="R67" i="12"/>
  <c r="J67" i="12"/>
  <c r="S66" i="12"/>
  <c r="K66" i="12"/>
  <c r="T65" i="12"/>
  <c r="L65" i="12"/>
  <c r="U64" i="12"/>
  <c r="M64" i="12"/>
  <c r="V63" i="12"/>
  <c r="N63" i="12"/>
  <c r="F63" i="12"/>
  <c r="O62" i="12"/>
  <c r="G62" i="12"/>
  <c r="P61" i="12"/>
  <c r="H61" i="12"/>
  <c r="Q60" i="12"/>
  <c r="I60" i="12"/>
  <c r="R59" i="12"/>
  <c r="J59" i="12"/>
  <c r="S58" i="12"/>
  <c r="K58" i="12"/>
  <c r="T57" i="12"/>
  <c r="L57" i="12"/>
  <c r="U56" i="12"/>
  <c r="M56" i="12"/>
  <c r="V55" i="12"/>
  <c r="N55" i="12"/>
  <c r="F55" i="12"/>
  <c r="O54" i="12"/>
  <c r="G54" i="12"/>
  <c r="P53" i="12"/>
  <c r="H53" i="12"/>
  <c r="Q52" i="12"/>
  <c r="I52" i="12"/>
  <c r="R51" i="12"/>
  <c r="J51" i="12"/>
  <c r="S50" i="12"/>
  <c r="K50" i="12"/>
  <c r="T49" i="12"/>
  <c r="L49" i="12"/>
  <c r="U48" i="12"/>
  <c r="M48" i="12"/>
  <c r="V47" i="12"/>
  <c r="N47" i="12"/>
  <c r="F47" i="12"/>
  <c r="O46" i="12"/>
  <c r="G46" i="12"/>
  <c r="P45" i="12"/>
  <c r="H45" i="12"/>
  <c r="Q44" i="12"/>
  <c r="I44" i="12"/>
  <c r="R43" i="12"/>
  <c r="J43" i="12"/>
  <c r="S42" i="12"/>
  <c r="K42" i="12"/>
  <c r="T41" i="12"/>
  <c r="L41" i="12"/>
  <c r="U40" i="12"/>
  <c r="M40" i="12"/>
  <c r="V39" i="12"/>
  <c r="N39" i="12"/>
  <c r="F39" i="12"/>
  <c r="O38" i="12"/>
  <c r="G38" i="12"/>
  <c r="P37" i="12"/>
  <c r="H37" i="12"/>
  <c r="Q36" i="12"/>
  <c r="I36" i="12"/>
  <c r="R35" i="12"/>
  <c r="J35" i="12"/>
  <c r="S34" i="12"/>
  <c r="K34" i="12"/>
  <c r="T33" i="12"/>
  <c r="L33" i="12"/>
  <c r="U32" i="12"/>
  <c r="M32" i="12"/>
  <c r="V31" i="12"/>
  <c r="N31" i="12"/>
  <c r="F31" i="12"/>
  <c r="O30" i="12"/>
  <c r="G30" i="12"/>
  <c r="P29" i="12"/>
  <c r="H29" i="12"/>
  <c r="Q28" i="12"/>
  <c r="I28" i="12"/>
  <c r="R27" i="12"/>
  <c r="J27" i="12"/>
  <c r="S26" i="12"/>
  <c r="K26" i="12"/>
  <c r="T25" i="12"/>
  <c r="L25" i="12"/>
  <c r="U24" i="12"/>
  <c r="M24" i="12"/>
  <c r="V23" i="12"/>
  <c r="N23" i="12"/>
  <c r="F23" i="12"/>
  <c r="O22" i="12"/>
  <c r="G22" i="12"/>
  <c r="P21" i="12"/>
  <c r="H21" i="12"/>
  <c r="Q20" i="12"/>
  <c r="I20" i="12"/>
  <c r="R19" i="12"/>
  <c r="J19" i="12"/>
  <c r="S18" i="12"/>
  <c r="K18" i="12"/>
  <c r="T17" i="12"/>
  <c r="L17" i="12"/>
  <c r="U16" i="12"/>
  <c r="M16" i="12"/>
  <c r="V15" i="12"/>
  <c r="N15" i="12"/>
  <c r="F15" i="12"/>
  <c r="O14" i="12"/>
  <c r="G14" i="12"/>
  <c r="P13" i="12"/>
  <c r="H13" i="12"/>
  <c r="Q12" i="12"/>
  <c r="I12" i="12"/>
  <c r="R11" i="12"/>
  <c r="J11" i="12"/>
  <c r="S10" i="12"/>
  <c r="K10" i="12"/>
  <c r="T9" i="12"/>
  <c r="L9" i="12"/>
  <c r="U8" i="12"/>
  <c r="M8" i="12"/>
  <c r="V7" i="12"/>
  <c r="N7" i="12"/>
  <c r="F7" i="12"/>
  <c r="O6" i="12"/>
  <c r="G6" i="12"/>
  <c r="P5" i="12"/>
  <c r="H5" i="12"/>
  <c r="Q4" i="12"/>
  <c r="I4" i="12"/>
  <c r="D300" i="12"/>
  <c r="D292" i="12"/>
  <c r="D284" i="12"/>
  <c r="D276" i="12"/>
  <c r="D268" i="12"/>
  <c r="D260" i="12"/>
  <c r="D252" i="12"/>
  <c r="D244" i="12"/>
  <c r="D236" i="12"/>
  <c r="D228" i="12"/>
  <c r="D220" i="12"/>
  <c r="D212" i="12"/>
  <c r="D204" i="12"/>
  <c r="D196" i="12"/>
  <c r="D188" i="12"/>
  <c r="D180" i="12"/>
  <c r="D172" i="12"/>
  <c r="D164" i="12"/>
  <c r="D156" i="12"/>
  <c r="D148" i="12"/>
  <c r="D140" i="12"/>
  <c r="D132" i="12"/>
  <c r="D124" i="12"/>
  <c r="D116" i="12"/>
  <c r="D108" i="12"/>
  <c r="D100" i="12"/>
  <c r="D92" i="12"/>
  <c r="D84" i="12"/>
  <c r="D76" i="12"/>
  <c r="D68" i="12"/>
  <c r="D60" i="12"/>
  <c r="D52" i="12"/>
  <c r="D44" i="12"/>
  <c r="D36" i="12"/>
  <c r="D28" i="12"/>
  <c r="D20" i="12"/>
  <c r="D12" i="12"/>
  <c r="D4" i="12"/>
  <c r="O3" i="12"/>
  <c r="G3" i="12"/>
  <c r="T505" i="11"/>
  <c r="L505" i="11"/>
  <c r="U504" i="11"/>
  <c r="M504" i="11"/>
  <c r="V503" i="11"/>
  <c r="N503" i="11"/>
  <c r="F503" i="11"/>
  <c r="O502" i="11"/>
  <c r="G502" i="11"/>
  <c r="P501" i="11"/>
  <c r="H501" i="11"/>
  <c r="Q500" i="11"/>
  <c r="I500" i="11"/>
  <c r="R499" i="11"/>
  <c r="J499" i="11"/>
  <c r="S498" i="11"/>
  <c r="K498" i="11"/>
  <c r="T497" i="11"/>
  <c r="L497" i="11"/>
  <c r="U496" i="11"/>
  <c r="M496" i="11"/>
  <c r="V495" i="11"/>
  <c r="N495" i="11"/>
  <c r="F495" i="11"/>
  <c r="O494" i="11"/>
  <c r="G494" i="11"/>
  <c r="P493" i="11"/>
  <c r="H493" i="11"/>
  <c r="Q492" i="11"/>
  <c r="I492" i="11"/>
  <c r="R491" i="11"/>
  <c r="J491" i="11"/>
  <c r="S490" i="11"/>
  <c r="K490" i="11"/>
  <c r="T489" i="11"/>
  <c r="L489" i="11"/>
  <c r="U488" i="11"/>
  <c r="M488" i="11"/>
  <c r="V487" i="11"/>
  <c r="N487" i="11"/>
  <c r="F487" i="11"/>
  <c r="O486" i="11"/>
  <c r="G486" i="11"/>
  <c r="P485" i="11"/>
  <c r="H485" i="11"/>
  <c r="Q484" i="11"/>
  <c r="I484" i="11"/>
  <c r="R483" i="11"/>
  <c r="J483" i="11"/>
  <c r="S482" i="11"/>
  <c r="K482" i="11"/>
  <c r="T481" i="11"/>
  <c r="L481" i="11"/>
  <c r="U480" i="11"/>
  <c r="M480" i="11"/>
  <c r="V479" i="11"/>
  <c r="N479" i="11"/>
  <c r="F479" i="11"/>
  <c r="O478" i="11"/>
  <c r="G478" i="11"/>
  <c r="P477" i="11"/>
  <c r="H477" i="11"/>
  <c r="Q476" i="11"/>
  <c r="I476" i="11"/>
  <c r="R475" i="11"/>
  <c r="J475" i="11"/>
  <c r="S474" i="11"/>
  <c r="K474" i="11"/>
  <c r="T473" i="11"/>
  <c r="L473" i="11"/>
  <c r="U472" i="11"/>
  <c r="M472" i="11"/>
  <c r="V471" i="11"/>
  <c r="N471" i="11"/>
  <c r="F471" i="11"/>
  <c r="O470" i="11"/>
  <c r="G470" i="11"/>
  <c r="P469" i="11"/>
  <c r="H469" i="11"/>
  <c r="Q468" i="11"/>
  <c r="I468" i="11"/>
  <c r="R467" i="11"/>
  <c r="J467" i="11"/>
  <c r="S466" i="11"/>
  <c r="K466" i="11"/>
  <c r="T465" i="11"/>
  <c r="L465" i="11"/>
  <c r="U464" i="11"/>
  <c r="M464" i="11"/>
  <c r="V463" i="11"/>
  <c r="N463" i="11"/>
  <c r="F463" i="11"/>
  <c r="O462" i="11"/>
  <c r="G462" i="11"/>
  <c r="P461" i="11"/>
  <c r="H461" i="11"/>
  <c r="Q460" i="11"/>
  <c r="I460" i="11"/>
  <c r="R459" i="11"/>
  <c r="J459" i="11"/>
  <c r="S458" i="11"/>
  <c r="K458" i="11"/>
  <c r="T457" i="11"/>
  <c r="L457" i="11"/>
  <c r="U456" i="11"/>
  <c r="M456" i="11"/>
  <c r="V455" i="11"/>
  <c r="N455" i="11"/>
  <c r="F455" i="11"/>
  <c r="O454" i="11"/>
  <c r="G454" i="11"/>
  <c r="P453" i="11"/>
  <c r="H453" i="11"/>
  <c r="Q452" i="11"/>
  <c r="I452" i="11"/>
  <c r="R451" i="11"/>
  <c r="J451" i="11"/>
  <c r="S450" i="11"/>
  <c r="K450" i="11"/>
  <c r="T449" i="11"/>
  <c r="L449" i="11"/>
  <c r="U448" i="11"/>
  <c r="M448" i="11"/>
  <c r="U447" i="11"/>
  <c r="G447" i="11"/>
  <c r="J446" i="11"/>
  <c r="L445" i="11"/>
  <c r="O444" i="11"/>
  <c r="R443" i="11"/>
  <c r="U442" i="11"/>
  <c r="I441" i="11"/>
  <c r="L440" i="11"/>
  <c r="O439" i="11"/>
  <c r="R438" i="11"/>
  <c r="T437" i="11"/>
  <c r="F437" i="11"/>
  <c r="I436" i="11"/>
  <c r="L435" i="11"/>
  <c r="Q433" i="11"/>
  <c r="T432" i="11"/>
  <c r="F432" i="11"/>
  <c r="I431" i="11"/>
  <c r="K430" i="11"/>
  <c r="N429" i="11"/>
  <c r="Q428" i="11"/>
  <c r="T427" i="11"/>
  <c r="H426" i="11"/>
  <c r="K425" i="11"/>
  <c r="N424" i="11"/>
  <c r="Q423" i="11"/>
  <c r="S422" i="11"/>
  <c r="V421" i="11"/>
  <c r="H421" i="11"/>
  <c r="K420" i="11"/>
  <c r="P418" i="11"/>
  <c r="S417" i="11"/>
  <c r="V416" i="11"/>
  <c r="H416" i="11"/>
  <c r="J415" i="11"/>
  <c r="M414" i="11"/>
  <c r="N413" i="11"/>
  <c r="O412" i="11"/>
  <c r="P411" i="11"/>
  <c r="Q410" i="11"/>
  <c r="R409" i="11"/>
  <c r="S408" i="11"/>
  <c r="T407" i="11"/>
  <c r="U406" i="11"/>
  <c r="V405" i="11"/>
  <c r="F405" i="11"/>
  <c r="G404" i="11"/>
  <c r="H403" i="11"/>
  <c r="I402" i="11"/>
  <c r="J401" i="11"/>
  <c r="K400" i="11"/>
  <c r="L399" i="11"/>
  <c r="M398" i="11"/>
  <c r="N397" i="11"/>
  <c r="O396" i="11"/>
  <c r="P395" i="11"/>
  <c r="Q394" i="11"/>
  <c r="R393" i="11"/>
  <c r="S392" i="11"/>
  <c r="T391" i="11"/>
  <c r="U390" i="11"/>
  <c r="V389" i="11"/>
  <c r="F389" i="11"/>
  <c r="G388" i="11"/>
  <c r="H387" i="11"/>
  <c r="I386" i="11"/>
  <c r="J385" i="11"/>
  <c r="K384" i="11"/>
  <c r="L383" i="11"/>
  <c r="M382" i="11"/>
  <c r="N381" i="11"/>
  <c r="M380" i="11"/>
  <c r="L379" i="11"/>
  <c r="K378" i="11"/>
  <c r="H377" i="11"/>
  <c r="V375" i="11"/>
  <c r="Q374" i="11"/>
  <c r="L373" i="11"/>
  <c r="I372" i="11"/>
  <c r="S370" i="11"/>
  <c r="J369" i="11"/>
  <c r="R367" i="11"/>
  <c r="R364" i="11"/>
  <c r="J363" i="11"/>
  <c r="R361" i="11"/>
  <c r="I360" i="11"/>
  <c r="I357" i="11"/>
  <c r="R355" i="11"/>
  <c r="I354" i="11"/>
  <c r="Q352" i="11"/>
  <c r="Q349" i="11"/>
  <c r="I348" i="11"/>
  <c r="Q346" i="11"/>
  <c r="H345" i="11"/>
  <c r="G342" i="11"/>
  <c r="I340" i="11"/>
  <c r="K338" i="11"/>
  <c r="M336" i="11"/>
  <c r="T333" i="11"/>
  <c r="V328" i="11"/>
  <c r="K326" i="11"/>
  <c r="N259" i="11"/>
  <c r="M243" i="11"/>
  <c r="L227" i="11"/>
  <c r="K211" i="11"/>
  <c r="J195" i="11"/>
  <c r="I179" i="11"/>
  <c r="T447" i="11"/>
  <c r="F447" i="11"/>
  <c r="I446" i="11"/>
  <c r="N444" i="11"/>
  <c r="Q443" i="11"/>
  <c r="T442" i="11"/>
  <c r="F442" i="11"/>
  <c r="H441" i="11"/>
  <c r="K440" i="11"/>
  <c r="N439" i="11"/>
  <c r="Q438" i="11"/>
  <c r="V436" i="11"/>
  <c r="H436" i="11"/>
  <c r="K435" i="11"/>
  <c r="N434" i="11"/>
  <c r="P433" i="11"/>
  <c r="S432" i="11"/>
  <c r="V431" i="11"/>
  <c r="H431" i="11"/>
  <c r="M429" i="11"/>
  <c r="P428" i="11"/>
  <c r="S427" i="11"/>
  <c r="V426" i="11"/>
  <c r="G426" i="11"/>
  <c r="J425" i="11"/>
  <c r="M424" i="11"/>
  <c r="P423" i="11"/>
  <c r="U421" i="11"/>
  <c r="G421" i="11"/>
  <c r="J420" i="11"/>
  <c r="M419" i="11"/>
  <c r="O418" i="11"/>
  <c r="R417" i="11"/>
  <c r="U416" i="11"/>
  <c r="G416" i="11"/>
  <c r="L414" i="11"/>
  <c r="M413" i="11"/>
  <c r="N412" i="11"/>
  <c r="O411" i="11"/>
  <c r="P410" i="11"/>
  <c r="Q409" i="11"/>
  <c r="R408" i="11"/>
  <c r="S407" i="11"/>
  <c r="T406" i="11"/>
  <c r="U405" i="11"/>
  <c r="V404" i="11"/>
  <c r="F404" i="11"/>
  <c r="G403" i="11"/>
  <c r="H402" i="11"/>
  <c r="I401" i="11"/>
  <c r="J400" i="11"/>
  <c r="K399" i="11"/>
  <c r="L398" i="11"/>
  <c r="M397" i="11"/>
  <c r="N396" i="11"/>
  <c r="O395" i="11"/>
  <c r="P394" i="11"/>
  <c r="Q393" i="11"/>
  <c r="R392" i="11"/>
  <c r="S391" i="11"/>
  <c r="T390" i="11"/>
  <c r="U389" i="11"/>
  <c r="V388" i="11"/>
  <c r="F388" i="11"/>
  <c r="G387" i="11"/>
  <c r="H386" i="11"/>
  <c r="I385" i="11"/>
  <c r="J384" i="11"/>
  <c r="K383" i="11"/>
  <c r="L382" i="11"/>
  <c r="M381" i="11"/>
  <c r="K379" i="11"/>
  <c r="I378" i="11"/>
  <c r="T375" i="11"/>
  <c r="P374" i="11"/>
  <c r="G372" i="11"/>
  <c r="Q370" i="11"/>
  <c r="H369" i="11"/>
  <c r="H366" i="11"/>
  <c r="Q364" i="11"/>
  <c r="H363" i="11"/>
  <c r="P361" i="11"/>
  <c r="P358" i="11"/>
  <c r="H357" i="11"/>
  <c r="P355" i="11"/>
  <c r="G354" i="11"/>
  <c r="G351" i="11"/>
  <c r="P349" i="11"/>
  <c r="G348" i="11"/>
  <c r="O346" i="11"/>
  <c r="O343" i="11"/>
  <c r="T341" i="11"/>
  <c r="V339" i="11"/>
  <c r="G338" i="11"/>
  <c r="I336" i="11"/>
  <c r="K331" i="11"/>
  <c r="Q328" i="11"/>
  <c r="F323" i="11"/>
  <c r="J319" i="11"/>
  <c r="N315" i="11"/>
  <c r="R311" i="11"/>
  <c r="V307" i="11"/>
  <c r="D475" i="11"/>
  <c r="D411" i="11"/>
  <c r="D347" i="11"/>
  <c r="B483" i="11"/>
  <c r="B419" i="11"/>
  <c r="B355" i="11"/>
  <c r="B291" i="11"/>
  <c r="B227" i="11"/>
  <c r="B163" i="11"/>
  <c r="B99" i="11"/>
  <c r="B35" i="11"/>
  <c r="J304" i="11"/>
  <c r="N300" i="11"/>
  <c r="R296" i="11"/>
  <c r="V292" i="11"/>
  <c r="I289" i="11"/>
  <c r="M285" i="11"/>
  <c r="Q281" i="11"/>
  <c r="U277" i="11"/>
  <c r="H274" i="11"/>
  <c r="L270" i="11"/>
  <c r="V250" i="11"/>
  <c r="U234" i="11"/>
  <c r="T218" i="11"/>
  <c r="S202" i="11"/>
  <c r="R186" i="11"/>
  <c r="Q170" i="11"/>
  <c r="O101" i="12"/>
  <c r="G101" i="12"/>
  <c r="P100" i="12"/>
  <c r="H100" i="12"/>
  <c r="Q99" i="12"/>
  <c r="I99" i="12"/>
  <c r="R98" i="12"/>
  <c r="J98" i="12"/>
  <c r="S97" i="12"/>
  <c r="K97" i="12"/>
  <c r="T96" i="12"/>
  <c r="L96" i="12"/>
  <c r="U95" i="12"/>
  <c r="M95" i="12"/>
  <c r="V94" i="12"/>
  <c r="N94" i="12"/>
  <c r="F94" i="12"/>
  <c r="O93" i="12"/>
  <c r="G93" i="12"/>
  <c r="P92" i="12"/>
  <c r="H92" i="12"/>
  <c r="Q91" i="12"/>
  <c r="I91" i="12"/>
  <c r="R90" i="12"/>
  <c r="J90" i="12"/>
  <c r="S89" i="12"/>
  <c r="K89" i="12"/>
  <c r="T88" i="12"/>
  <c r="L88" i="12"/>
  <c r="U87" i="12"/>
  <c r="M87" i="12"/>
  <c r="V86" i="12"/>
  <c r="N86" i="12"/>
  <c r="F86" i="12"/>
  <c r="O85" i="12"/>
  <c r="G85" i="12"/>
  <c r="P84" i="12"/>
  <c r="H84" i="12"/>
  <c r="Q83" i="12"/>
  <c r="I83" i="12"/>
  <c r="R82" i="12"/>
  <c r="J82" i="12"/>
  <c r="S81" i="12"/>
  <c r="K81" i="12"/>
  <c r="T80" i="12"/>
  <c r="L80" i="12"/>
  <c r="U79" i="12"/>
  <c r="M79" i="12"/>
  <c r="V78" i="12"/>
  <c r="N78" i="12"/>
  <c r="F78" i="12"/>
  <c r="O77" i="12"/>
  <c r="G77" i="12"/>
  <c r="P76" i="12"/>
  <c r="H76" i="12"/>
  <c r="Q75" i="12"/>
  <c r="I75" i="12"/>
  <c r="R74" i="12"/>
  <c r="J74" i="12"/>
  <c r="S73" i="12"/>
  <c r="K73" i="12"/>
  <c r="T72" i="12"/>
  <c r="L72" i="12"/>
  <c r="U71" i="12"/>
  <c r="M71" i="12"/>
  <c r="V70" i="12"/>
  <c r="N70" i="12"/>
  <c r="F70" i="12"/>
  <c r="O69" i="12"/>
  <c r="G69" i="12"/>
  <c r="P68" i="12"/>
  <c r="H68" i="12"/>
  <c r="Q67" i="12"/>
  <c r="I67" i="12"/>
  <c r="R66" i="12"/>
  <c r="J66" i="12"/>
  <c r="S65" i="12"/>
  <c r="K65" i="12"/>
  <c r="T64" i="12"/>
  <c r="L64" i="12"/>
  <c r="U63" i="12"/>
  <c r="M63" i="12"/>
  <c r="V62" i="12"/>
  <c r="N62" i="12"/>
  <c r="F62" i="12"/>
  <c r="O61" i="12"/>
  <c r="G61" i="12"/>
  <c r="P60" i="12"/>
  <c r="H60" i="12"/>
  <c r="Q59" i="12"/>
  <c r="I59" i="12"/>
  <c r="R58" i="12"/>
  <c r="J58" i="12"/>
  <c r="S57" i="12"/>
  <c r="K57" i="12"/>
  <c r="T56" i="12"/>
  <c r="L56" i="12"/>
  <c r="U55" i="12"/>
  <c r="M55" i="12"/>
  <c r="V54" i="12"/>
  <c r="N54" i="12"/>
  <c r="F54" i="12"/>
  <c r="O53" i="12"/>
  <c r="G53" i="12"/>
  <c r="P52" i="12"/>
  <c r="H52" i="12"/>
  <c r="Q51" i="12"/>
  <c r="I51" i="12"/>
  <c r="R50" i="12"/>
  <c r="J50" i="12"/>
  <c r="S49" i="12"/>
  <c r="K49" i="12"/>
  <c r="T48" i="12"/>
  <c r="L48" i="12"/>
  <c r="U47" i="12"/>
  <c r="M47" i="12"/>
  <c r="V46" i="12"/>
  <c r="N46" i="12"/>
  <c r="F46" i="12"/>
  <c r="O45" i="12"/>
  <c r="G45" i="12"/>
  <c r="P44" i="12"/>
  <c r="H44" i="12"/>
  <c r="Q43" i="12"/>
  <c r="I43" i="12"/>
  <c r="R42" i="12"/>
  <c r="J42" i="12"/>
  <c r="S41" i="12"/>
  <c r="K41" i="12"/>
  <c r="T40" i="12"/>
  <c r="L40" i="12"/>
  <c r="U39" i="12"/>
  <c r="M39" i="12"/>
  <c r="V38" i="12"/>
  <c r="N38" i="12"/>
  <c r="F38" i="12"/>
  <c r="O37" i="12"/>
  <c r="G37" i="12"/>
  <c r="P36" i="12"/>
  <c r="H36" i="12"/>
  <c r="Q35" i="12"/>
  <c r="I35" i="12"/>
  <c r="R34" i="12"/>
  <c r="J34" i="12"/>
  <c r="S33" i="12"/>
  <c r="K33" i="12"/>
  <c r="T32" i="12"/>
  <c r="L32" i="12"/>
  <c r="U31" i="12"/>
  <c r="M31" i="12"/>
  <c r="V30" i="12"/>
  <c r="N30" i="12"/>
  <c r="F30" i="12"/>
  <c r="O29" i="12"/>
  <c r="G29" i="12"/>
  <c r="P28" i="12"/>
  <c r="H28" i="12"/>
  <c r="Q27" i="12"/>
  <c r="I27" i="12"/>
  <c r="R26" i="12"/>
  <c r="J26" i="12"/>
  <c r="S25" i="12"/>
  <c r="K25" i="12"/>
  <c r="T24" i="12"/>
  <c r="L24" i="12"/>
  <c r="U23" i="12"/>
  <c r="M23" i="12"/>
  <c r="V22" i="12"/>
  <c r="N22" i="12"/>
  <c r="F22" i="12"/>
  <c r="O21" i="12"/>
  <c r="G21" i="12"/>
  <c r="P20" i="12"/>
  <c r="H20" i="12"/>
  <c r="Q19" i="12"/>
  <c r="I19" i="12"/>
  <c r="R18" i="12"/>
  <c r="J18" i="12"/>
  <c r="S17" i="12"/>
  <c r="K17" i="12"/>
  <c r="T16" i="12"/>
  <c r="L16" i="12"/>
  <c r="U15" i="12"/>
  <c r="M15" i="12"/>
  <c r="V14" i="12"/>
  <c r="N14" i="12"/>
  <c r="F14" i="12"/>
  <c r="O13" i="12"/>
  <c r="G13" i="12"/>
  <c r="P12" i="12"/>
  <c r="H12" i="12"/>
  <c r="Q11" i="12"/>
  <c r="I11" i="12"/>
  <c r="R10" i="12"/>
  <c r="J10" i="12"/>
  <c r="S9" i="12"/>
  <c r="K9" i="12"/>
  <c r="T8" i="12"/>
  <c r="L8" i="12"/>
  <c r="U7" i="12"/>
  <c r="M7" i="12"/>
  <c r="V6" i="12"/>
  <c r="N6" i="12"/>
  <c r="F6" i="12"/>
  <c r="O5" i="12"/>
  <c r="G5" i="12"/>
  <c r="P4" i="12"/>
  <c r="H4" i="12"/>
  <c r="D299" i="12"/>
  <c r="D291" i="12"/>
  <c r="D283" i="12"/>
  <c r="D275" i="12"/>
  <c r="D267" i="12"/>
  <c r="D259" i="12"/>
  <c r="D251" i="12"/>
  <c r="D243" i="12"/>
  <c r="D235" i="12"/>
  <c r="D227" i="12"/>
  <c r="D219" i="12"/>
  <c r="D211" i="12"/>
  <c r="D203" i="12"/>
  <c r="D195" i="12"/>
  <c r="D187" i="12"/>
  <c r="D179" i="12"/>
  <c r="D171" i="12"/>
  <c r="D163" i="12"/>
  <c r="D155" i="12"/>
  <c r="D147" i="12"/>
  <c r="D139" i="12"/>
  <c r="D131" i="12"/>
  <c r="D123" i="12"/>
  <c r="D115" i="12"/>
  <c r="D107" i="12"/>
  <c r="D99" i="12"/>
  <c r="D91" i="12"/>
  <c r="D83" i="12"/>
  <c r="D75" i="12"/>
  <c r="D67" i="12"/>
  <c r="D59" i="12"/>
  <c r="D51" i="12"/>
  <c r="D43" i="12"/>
  <c r="D35" i="12"/>
  <c r="D27" i="12"/>
  <c r="D19" i="12"/>
  <c r="D11" i="12"/>
  <c r="V3" i="12"/>
  <c r="N3" i="12"/>
  <c r="F3" i="12"/>
  <c r="S505" i="11"/>
  <c r="K505" i="11"/>
  <c r="T504" i="11"/>
  <c r="L504" i="11"/>
  <c r="U503" i="11"/>
  <c r="M503" i="11"/>
  <c r="V502" i="11"/>
  <c r="N502" i="11"/>
  <c r="F502" i="11"/>
  <c r="O501" i="11"/>
  <c r="G501" i="11"/>
  <c r="P500" i="11"/>
  <c r="H500" i="11"/>
  <c r="Q499" i="11"/>
  <c r="I499" i="11"/>
  <c r="R498" i="11"/>
  <c r="J498" i="11"/>
  <c r="S497" i="11"/>
  <c r="K497" i="11"/>
  <c r="T496" i="11"/>
  <c r="L496" i="11"/>
  <c r="U495" i="11"/>
  <c r="M495" i="11"/>
  <c r="V494" i="11"/>
  <c r="N494" i="11"/>
  <c r="F494" i="11"/>
  <c r="O493" i="11"/>
  <c r="G493" i="11"/>
  <c r="P492" i="11"/>
  <c r="H492" i="11"/>
  <c r="Q491" i="11"/>
  <c r="I491" i="11"/>
  <c r="R490" i="11"/>
  <c r="J490" i="11"/>
  <c r="S489" i="11"/>
  <c r="K489" i="11"/>
  <c r="T488" i="11"/>
  <c r="L488" i="11"/>
  <c r="U487" i="11"/>
  <c r="M487" i="11"/>
  <c r="V486" i="11"/>
  <c r="N486" i="11"/>
  <c r="F486" i="11"/>
  <c r="O485" i="11"/>
  <c r="G485" i="11"/>
  <c r="P484" i="11"/>
  <c r="H484" i="11"/>
  <c r="Q483" i="11"/>
  <c r="I483" i="11"/>
  <c r="R482" i="11"/>
  <c r="J482" i="11"/>
  <c r="S481" i="11"/>
  <c r="K481" i="11"/>
  <c r="T480" i="11"/>
  <c r="L480" i="11"/>
  <c r="U479" i="11"/>
  <c r="M479" i="11"/>
  <c r="V478" i="11"/>
  <c r="N478" i="11"/>
  <c r="F478" i="11"/>
  <c r="O477" i="11"/>
  <c r="G477" i="11"/>
  <c r="P476" i="11"/>
  <c r="H476" i="11"/>
  <c r="Q475" i="11"/>
  <c r="I475" i="11"/>
  <c r="R474" i="11"/>
  <c r="J474" i="11"/>
  <c r="S473" i="11"/>
  <c r="K473" i="11"/>
  <c r="T472" i="11"/>
  <c r="L472" i="11"/>
  <c r="U471" i="11"/>
  <c r="M471" i="11"/>
  <c r="V470" i="11"/>
  <c r="N470" i="11"/>
  <c r="F470" i="11"/>
  <c r="O469" i="11"/>
  <c r="G469" i="11"/>
  <c r="P468" i="11"/>
  <c r="H468" i="11"/>
  <c r="Q467" i="11"/>
  <c r="I467" i="11"/>
  <c r="R466" i="11"/>
  <c r="J466" i="11"/>
  <c r="S465" i="11"/>
  <c r="K465" i="11"/>
  <c r="T464" i="11"/>
  <c r="L464" i="11"/>
  <c r="U463" i="11"/>
  <c r="M463" i="11"/>
  <c r="V462" i="11"/>
  <c r="N462" i="11"/>
  <c r="F462" i="11"/>
  <c r="O461" i="11"/>
  <c r="G461" i="11"/>
  <c r="P460" i="11"/>
  <c r="H460" i="11"/>
  <c r="Q459" i="11"/>
  <c r="I459" i="11"/>
  <c r="R458" i="11"/>
  <c r="J458" i="11"/>
  <c r="S457" i="11"/>
  <c r="K457" i="11"/>
  <c r="T456" i="11"/>
  <c r="L456" i="11"/>
  <c r="U455" i="11"/>
  <c r="M455" i="11"/>
  <c r="V454" i="11"/>
  <c r="N454" i="11"/>
  <c r="F454" i="11"/>
  <c r="O453" i="11"/>
  <c r="G453" i="11"/>
  <c r="P452" i="11"/>
  <c r="H452" i="11"/>
  <c r="Q451" i="11"/>
  <c r="I451" i="11"/>
  <c r="R450" i="11"/>
  <c r="J450" i="11"/>
  <c r="S449" i="11"/>
  <c r="K449" i="11"/>
  <c r="T448" i="11"/>
  <c r="L448" i="11"/>
  <c r="S447" i="11"/>
  <c r="V446" i="11"/>
  <c r="H446" i="11"/>
  <c r="K445" i="11"/>
  <c r="M444" i="11"/>
  <c r="P443" i="11"/>
  <c r="S442" i="11"/>
  <c r="V441" i="11"/>
  <c r="J440" i="11"/>
  <c r="M439" i="11"/>
  <c r="P438" i="11"/>
  <c r="S437" i="11"/>
  <c r="U436" i="11"/>
  <c r="G436" i="11"/>
  <c r="J435" i="11"/>
  <c r="M434" i="11"/>
  <c r="R432" i="11"/>
  <c r="U431" i="11"/>
  <c r="G431" i="11"/>
  <c r="J430" i="11"/>
  <c r="L429" i="11"/>
  <c r="O428" i="11"/>
  <c r="R427" i="11"/>
  <c r="U426" i="11"/>
  <c r="I425" i="11"/>
  <c r="L424" i="11"/>
  <c r="O423" i="11"/>
  <c r="R422" i="11"/>
  <c r="T421" i="11"/>
  <c r="F421" i="11"/>
  <c r="I420" i="11"/>
  <c r="L419" i="11"/>
  <c r="Q417" i="11"/>
  <c r="T416" i="11"/>
  <c r="F416" i="11"/>
  <c r="I415" i="11"/>
  <c r="K414" i="11"/>
  <c r="L413" i="11"/>
  <c r="M412" i="11"/>
  <c r="N411" i="11"/>
  <c r="O410" i="11"/>
  <c r="P409" i="11"/>
  <c r="Q408" i="11"/>
  <c r="R407" i="11"/>
  <c r="S406" i="11"/>
  <c r="T405" i="11"/>
  <c r="U404" i="11"/>
  <c r="V403" i="11"/>
  <c r="F403" i="11"/>
  <c r="G402" i="11"/>
  <c r="H401" i="11"/>
  <c r="I400" i="11"/>
  <c r="J399" i="11"/>
  <c r="K398" i="11"/>
  <c r="L397" i="11"/>
  <c r="M396" i="11"/>
  <c r="N395" i="11"/>
  <c r="O394" i="11"/>
  <c r="P393" i="11"/>
  <c r="Q392" i="11"/>
  <c r="R391" i="11"/>
  <c r="S390" i="11"/>
  <c r="T389" i="11"/>
  <c r="U388" i="11"/>
  <c r="V387" i="11"/>
  <c r="F387" i="11"/>
  <c r="G386" i="11"/>
  <c r="H385" i="11"/>
  <c r="I384" i="11"/>
  <c r="J383" i="11"/>
  <c r="K382" i="11"/>
  <c r="L381" i="11"/>
  <c r="K380" i="11"/>
  <c r="J379" i="11"/>
  <c r="H378" i="11"/>
  <c r="F377" i="11"/>
  <c r="R375" i="11"/>
  <c r="O374" i="11"/>
  <c r="J373" i="11"/>
  <c r="V371" i="11"/>
  <c r="O370" i="11"/>
  <c r="O367" i="11"/>
  <c r="G366" i="11"/>
  <c r="O364" i="11"/>
  <c r="F363" i="11"/>
  <c r="F360" i="11"/>
  <c r="O358" i="11"/>
  <c r="F357" i="11"/>
  <c r="N355" i="11"/>
  <c r="N352" i="11"/>
  <c r="F351" i="11"/>
  <c r="N349" i="11"/>
  <c r="V347" i="11"/>
  <c r="V344" i="11"/>
  <c r="N343" i="11"/>
  <c r="Q333" i="11"/>
  <c r="F331" i="11"/>
  <c r="H326" i="11"/>
  <c r="N258" i="11"/>
  <c r="M242" i="11"/>
  <c r="L226" i="11"/>
  <c r="K210" i="11"/>
  <c r="J194" i="11"/>
  <c r="I178" i="11"/>
  <c r="U169" i="11"/>
  <c r="R447" i="11"/>
  <c r="U446" i="11"/>
  <c r="G446" i="11"/>
  <c r="J445" i="11"/>
  <c r="O443" i="11"/>
  <c r="R442" i="11"/>
  <c r="U441" i="11"/>
  <c r="G441" i="11"/>
  <c r="I440" i="11"/>
  <c r="L439" i="11"/>
  <c r="O438" i="11"/>
  <c r="R437" i="11"/>
  <c r="F436" i="11"/>
  <c r="I435" i="11"/>
  <c r="L434" i="11"/>
  <c r="O433" i="11"/>
  <c r="Q432" i="11"/>
  <c r="T431" i="11"/>
  <c r="F431" i="11"/>
  <c r="I430" i="11"/>
  <c r="N428" i="11"/>
  <c r="Q427" i="11"/>
  <c r="T426" i="11"/>
  <c r="F426" i="11"/>
  <c r="H425" i="11"/>
  <c r="K424" i="11"/>
  <c r="N423" i="11"/>
  <c r="Q422" i="11"/>
  <c r="V420" i="11"/>
  <c r="H420" i="11"/>
  <c r="K419" i="11"/>
  <c r="N418" i="11"/>
  <c r="P417" i="11"/>
  <c r="S416" i="11"/>
  <c r="V415" i="11"/>
  <c r="H415" i="11"/>
  <c r="J380" i="11"/>
  <c r="H379" i="11"/>
  <c r="G378" i="11"/>
  <c r="V376" i="11"/>
  <c r="M374" i="11"/>
  <c r="I373" i="11"/>
  <c r="V368" i="11"/>
  <c r="N367" i="11"/>
  <c r="V365" i="11"/>
  <c r="M364" i="11"/>
  <c r="M361" i="11"/>
  <c r="V359" i="11"/>
  <c r="M358" i="11"/>
  <c r="U356" i="11"/>
  <c r="U353" i="11"/>
  <c r="M352" i="11"/>
  <c r="U350" i="11"/>
  <c r="L349" i="11"/>
  <c r="L346" i="11"/>
  <c r="U344" i="11"/>
  <c r="L343" i="11"/>
  <c r="Q341" i="11"/>
  <c r="S339" i="11"/>
  <c r="U337" i="11"/>
  <c r="F336" i="11"/>
  <c r="L333" i="11"/>
  <c r="N328" i="11"/>
  <c r="T325" i="11"/>
  <c r="O322" i="11"/>
  <c r="S318" i="11"/>
  <c r="F315" i="11"/>
  <c r="J311" i="11"/>
  <c r="N307" i="11"/>
  <c r="D467" i="11"/>
  <c r="D403" i="11"/>
  <c r="D339" i="11"/>
  <c r="B475" i="11"/>
  <c r="B411" i="11"/>
  <c r="B347" i="11"/>
  <c r="B283" i="11"/>
  <c r="B219" i="11"/>
  <c r="B155" i="11"/>
  <c r="B91" i="11"/>
  <c r="B27" i="11"/>
  <c r="S303" i="11"/>
  <c r="F300" i="11"/>
  <c r="J296" i="11"/>
  <c r="N292" i="11"/>
  <c r="R288" i="11"/>
  <c r="V284" i="11"/>
  <c r="I281" i="11"/>
  <c r="M277" i="11"/>
  <c r="Q273" i="11"/>
  <c r="U269" i="11"/>
  <c r="V249" i="11"/>
  <c r="U233" i="11"/>
  <c r="T217" i="11"/>
  <c r="S201" i="11"/>
  <c r="R185" i="11"/>
  <c r="G169" i="11"/>
  <c r="K259" i="11"/>
  <c r="K258" i="11"/>
  <c r="K257" i="11"/>
  <c r="K256" i="11"/>
  <c r="K255" i="11"/>
  <c r="S254" i="11"/>
  <c r="S253" i="11"/>
  <c r="S252" i="11"/>
  <c r="S251" i="11"/>
  <c r="S250" i="11"/>
  <c r="S249" i="11"/>
  <c r="S248" i="11"/>
  <c r="S247" i="11"/>
  <c r="J247" i="11"/>
  <c r="J246" i="11"/>
  <c r="J245" i="11"/>
  <c r="J244" i="11"/>
  <c r="J243" i="11"/>
  <c r="J242" i="11"/>
  <c r="J241" i="11"/>
  <c r="J240" i="11"/>
  <c r="R239" i="11"/>
  <c r="R238" i="11"/>
  <c r="R237" i="11"/>
  <c r="R236" i="11"/>
  <c r="R235" i="11"/>
  <c r="R234" i="11"/>
  <c r="R233" i="11"/>
  <c r="R232" i="11"/>
  <c r="I232" i="11"/>
  <c r="I231" i="11"/>
  <c r="I230" i="11"/>
  <c r="I229" i="11"/>
  <c r="I228" i="11"/>
  <c r="I227" i="11"/>
  <c r="I226" i="11"/>
  <c r="I225" i="11"/>
  <c r="Q224" i="11"/>
  <c r="Q223" i="11"/>
  <c r="Q222" i="11"/>
  <c r="Q221" i="11"/>
  <c r="Q220" i="11"/>
  <c r="Q219" i="11"/>
  <c r="Q218" i="11"/>
  <c r="Q217" i="11"/>
  <c r="H217" i="11"/>
  <c r="H216" i="11"/>
  <c r="H215" i="11"/>
  <c r="H214" i="11"/>
  <c r="H213" i="11"/>
  <c r="H212" i="11"/>
  <c r="H211" i="11"/>
  <c r="H210" i="11"/>
  <c r="P209" i="11"/>
  <c r="P208" i="11"/>
  <c r="P207" i="11"/>
  <c r="P206" i="11"/>
  <c r="P205" i="11"/>
  <c r="P204" i="11"/>
  <c r="P203" i="11"/>
  <c r="P202" i="11"/>
  <c r="G202" i="11"/>
  <c r="G201" i="11"/>
  <c r="G200" i="11"/>
  <c r="G199" i="11"/>
  <c r="G198" i="11"/>
  <c r="G197" i="11"/>
  <c r="G196" i="11"/>
  <c r="G195" i="11"/>
  <c r="O194" i="11"/>
  <c r="O193" i="11"/>
  <c r="O192" i="11"/>
  <c r="O191" i="11"/>
  <c r="O190" i="11"/>
  <c r="O189" i="11"/>
  <c r="O188" i="11"/>
  <c r="O187" i="11"/>
  <c r="F187" i="11"/>
  <c r="F186" i="11"/>
  <c r="F185" i="11"/>
  <c r="F184" i="11"/>
  <c r="F183" i="11"/>
  <c r="F182" i="11"/>
  <c r="F181" i="11"/>
  <c r="F180" i="11"/>
  <c r="N179" i="11"/>
  <c r="N178" i="11"/>
  <c r="N177" i="11"/>
  <c r="N176" i="11"/>
  <c r="N175" i="11"/>
  <c r="N174" i="11"/>
  <c r="N173" i="11"/>
  <c r="N172" i="11"/>
  <c r="V171" i="11"/>
  <c r="V170" i="11"/>
  <c r="L170" i="11"/>
  <c r="O169" i="11"/>
  <c r="S168" i="11"/>
  <c r="H167" i="11"/>
  <c r="J166" i="11"/>
  <c r="M165" i="11"/>
  <c r="P164" i="11"/>
  <c r="R163" i="11"/>
  <c r="V161" i="11"/>
  <c r="G161" i="11"/>
  <c r="J160" i="11"/>
  <c r="L159" i="11"/>
  <c r="M158" i="11"/>
  <c r="M157" i="11"/>
  <c r="O156" i="11"/>
  <c r="Q155" i="11"/>
  <c r="N154" i="11"/>
  <c r="U150" i="11"/>
  <c r="O149" i="11"/>
  <c r="I148" i="11"/>
  <c r="Q146" i="11"/>
  <c r="H145" i="11"/>
  <c r="K141" i="11"/>
  <c r="V138" i="11"/>
  <c r="F134" i="11"/>
  <c r="P131" i="11"/>
  <c r="K129" i="11"/>
  <c r="V126" i="11"/>
  <c r="N122" i="11"/>
  <c r="N116" i="11"/>
  <c r="V108" i="11"/>
  <c r="T84" i="11"/>
  <c r="V335" i="11"/>
  <c r="N335" i="11"/>
  <c r="F335" i="11"/>
  <c r="O334" i="11"/>
  <c r="G334" i="11"/>
  <c r="P333" i="11"/>
  <c r="H333" i="11"/>
  <c r="Q332" i="11"/>
  <c r="I332" i="11"/>
  <c r="R331" i="11"/>
  <c r="J331" i="11"/>
  <c r="S330" i="11"/>
  <c r="K330" i="11"/>
  <c r="T329" i="11"/>
  <c r="L329" i="11"/>
  <c r="U328" i="11"/>
  <c r="M328" i="11"/>
  <c r="V327" i="11"/>
  <c r="N327" i="11"/>
  <c r="F327" i="11"/>
  <c r="O326" i="11"/>
  <c r="G326" i="11"/>
  <c r="P325" i="11"/>
  <c r="H325" i="11"/>
  <c r="Q324" i="11"/>
  <c r="I324" i="11"/>
  <c r="R323" i="11"/>
  <c r="J323" i="11"/>
  <c r="S322" i="11"/>
  <c r="K322" i="11"/>
  <c r="T321" i="11"/>
  <c r="L321" i="11"/>
  <c r="U320" i="11"/>
  <c r="M320" i="11"/>
  <c r="V319" i="11"/>
  <c r="N319" i="11"/>
  <c r="F319" i="11"/>
  <c r="O318" i="11"/>
  <c r="G318" i="11"/>
  <c r="P317" i="11"/>
  <c r="H317" i="11"/>
  <c r="Q316" i="11"/>
  <c r="I316" i="11"/>
  <c r="R315" i="11"/>
  <c r="J315" i="11"/>
  <c r="S314" i="11"/>
  <c r="K314" i="11"/>
  <c r="T313" i="11"/>
  <c r="L313" i="11"/>
  <c r="U312" i="11"/>
  <c r="M312" i="11"/>
  <c r="V311" i="11"/>
  <c r="N311" i="11"/>
  <c r="F311" i="11"/>
  <c r="O310" i="11"/>
  <c r="G310" i="11"/>
  <c r="P309" i="11"/>
  <c r="H309" i="11"/>
  <c r="Q308" i="11"/>
  <c r="I308" i="11"/>
  <c r="R307" i="11"/>
  <c r="J307" i="11"/>
  <c r="S306" i="11"/>
  <c r="K306" i="11"/>
  <c r="D503" i="11"/>
  <c r="D495" i="11"/>
  <c r="D487" i="11"/>
  <c r="D479" i="11"/>
  <c r="D471" i="11"/>
  <c r="D463" i="11"/>
  <c r="D455" i="11"/>
  <c r="D447" i="11"/>
  <c r="D439" i="11"/>
  <c r="D431" i="11"/>
  <c r="D423" i="11"/>
  <c r="D415" i="11"/>
  <c r="D407" i="11"/>
  <c r="D399" i="11"/>
  <c r="D391" i="11"/>
  <c r="D383" i="11"/>
  <c r="D375" i="11"/>
  <c r="D367" i="11"/>
  <c r="D359" i="11"/>
  <c r="D351" i="11"/>
  <c r="D343" i="11"/>
  <c r="D335" i="11"/>
  <c r="D327" i="11"/>
  <c r="D319" i="11"/>
  <c r="D311" i="11"/>
  <c r="B503" i="11"/>
  <c r="B495" i="11"/>
  <c r="B487" i="11"/>
  <c r="B479" i="11"/>
  <c r="B471" i="11"/>
  <c r="B463" i="11"/>
  <c r="B455" i="11"/>
  <c r="B447" i="11"/>
  <c r="B439" i="11"/>
  <c r="B431" i="11"/>
  <c r="B423" i="11"/>
  <c r="B415" i="11"/>
  <c r="B407" i="11"/>
  <c r="B399" i="11"/>
  <c r="B391" i="11"/>
  <c r="B383" i="11"/>
  <c r="B375" i="11"/>
  <c r="B367" i="11"/>
  <c r="B359" i="11"/>
  <c r="B351" i="11"/>
  <c r="B343" i="11"/>
  <c r="B335" i="11"/>
  <c r="B327" i="11"/>
  <c r="B319" i="11"/>
  <c r="B311" i="11"/>
  <c r="B303" i="11"/>
  <c r="B295" i="11"/>
  <c r="B287" i="11"/>
  <c r="B279" i="11"/>
  <c r="B271" i="11"/>
  <c r="B263" i="11"/>
  <c r="B255" i="11"/>
  <c r="B247" i="11"/>
  <c r="B239" i="11"/>
  <c r="B231" i="11"/>
  <c r="B223" i="11"/>
  <c r="B215" i="11"/>
  <c r="B207" i="11"/>
  <c r="B199" i="11"/>
  <c r="B191" i="11"/>
  <c r="B183" i="11"/>
  <c r="B175" i="11"/>
  <c r="B167" i="11"/>
  <c r="B159" i="11"/>
  <c r="B151" i="11"/>
  <c r="B143" i="11"/>
  <c r="B135" i="11"/>
  <c r="B127" i="11"/>
  <c r="B119" i="11"/>
  <c r="B111" i="11"/>
  <c r="B103" i="11"/>
  <c r="B95" i="11"/>
  <c r="B87" i="11"/>
  <c r="B79" i="11"/>
  <c r="B71" i="11"/>
  <c r="B63" i="11"/>
  <c r="B55" i="11"/>
  <c r="B47" i="11"/>
  <c r="B39" i="11"/>
  <c r="B31" i="11"/>
  <c r="B23" i="11"/>
  <c r="B15" i="11"/>
  <c r="B7" i="11"/>
  <c r="R305" i="11"/>
  <c r="J305" i="11"/>
  <c r="V304" i="11"/>
  <c r="N304" i="11"/>
  <c r="F304" i="11"/>
  <c r="O303" i="11"/>
  <c r="G303" i="11"/>
  <c r="P302" i="11"/>
  <c r="H302" i="11"/>
  <c r="Q301" i="11"/>
  <c r="I301" i="11"/>
  <c r="R300" i="11"/>
  <c r="J300" i="11"/>
  <c r="S299" i="11"/>
  <c r="K299" i="11"/>
  <c r="T298" i="11"/>
  <c r="L298" i="11"/>
  <c r="U297" i="11"/>
  <c r="M297" i="11"/>
  <c r="V296" i="11"/>
  <c r="N296" i="11"/>
  <c r="F296" i="11"/>
  <c r="O295" i="11"/>
  <c r="G295" i="11"/>
  <c r="P294" i="11"/>
  <c r="H294" i="11"/>
  <c r="Q293" i="11"/>
  <c r="I293" i="11"/>
  <c r="R292" i="11"/>
  <c r="J292" i="11"/>
  <c r="S291" i="11"/>
  <c r="K291" i="11"/>
  <c r="T290" i="11"/>
  <c r="L290" i="11"/>
  <c r="U289" i="11"/>
  <c r="M289" i="11"/>
  <c r="V288" i="11"/>
  <c r="N288" i="11"/>
  <c r="F288" i="11"/>
  <c r="O287" i="11"/>
  <c r="G287" i="11"/>
  <c r="P286" i="11"/>
  <c r="H286" i="11"/>
  <c r="Q285" i="11"/>
  <c r="I285" i="11"/>
  <c r="R284" i="11"/>
  <c r="J284" i="11"/>
  <c r="S283" i="11"/>
  <c r="K283" i="11"/>
  <c r="T282" i="11"/>
  <c r="L282" i="11"/>
  <c r="U281" i="11"/>
  <c r="M281" i="11"/>
  <c r="V280" i="11"/>
  <c r="N280" i="11"/>
  <c r="F280" i="11"/>
  <c r="O279" i="11"/>
  <c r="G279" i="11"/>
  <c r="P278" i="11"/>
  <c r="H278" i="11"/>
  <c r="Q277" i="11"/>
  <c r="I277" i="11"/>
  <c r="R276" i="11"/>
  <c r="J276" i="11"/>
  <c r="S275" i="11"/>
  <c r="K275" i="11"/>
  <c r="T274" i="11"/>
  <c r="L274" i="11"/>
  <c r="U273" i="11"/>
  <c r="M273" i="11"/>
  <c r="V272" i="11"/>
  <c r="N272" i="11"/>
  <c r="F272" i="11"/>
  <c r="O271" i="11"/>
  <c r="G271" i="11"/>
  <c r="P270" i="11"/>
  <c r="H270" i="11"/>
  <c r="Q269" i="11"/>
  <c r="I269" i="11"/>
  <c r="R268" i="11"/>
  <c r="J268" i="11"/>
  <c r="S267" i="11"/>
  <c r="K267" i="11"/>
  <c r="T266" i="11"/>
  <c r="L266" i="11"/>
  <c r="U265" i="11"/>
  <c r="M265" i="11"/>
  <c r="V264" i="11"/>
  <c r="N264" i="11"/>
  <c r="F264" i="11"/>
  <c r="O263" i="11"/>
  <c r="G263" i="11"/>
  <c r="P262" i="11"/>
  <c r="H262" i="11"/>
  <c r="Q261" i="11"/>
  <c r="I261" i="11"/>
  <c r="R260" i="11"/>
  <c r="J260" i="11"/>
  <c r="S259" i="11"/>
  <c r="S258" i="11"/>
  <c r="S257" i="11"/>
  <c r="S256" i="11"/>
  <c r="S255" i="11"/>
  <c r="J255" i="11"/>
  <c r="J254" i="11"/>
  <c r="J253" i="11"/>
  <c r="J252" i="11"/>
  <c r="J251" i="11"/>
  <c r="J250" i="11"/>
  <c r="J249" i="11"/>
  <c r="J248" i="11"/>
  <c r="R247" i="11"/>
  <c r="R246" i="11"/>
  <c r="R245" i="11"/>
  <c r="R244" i="11"/>
  <c r="R243" i="11"/>
  <c r="R242" i="11"/>
  <c r="R241" i="11"/>
  <c r="R240" i="11"/>
  <c r="I240" i="11"/>
  <c r="I239" i="11"/>
  <c r="I238" i="11"/>
  <c r="I237" i="11"/>
  <c r="I236" i="11"/>
  <c r="I235" i="11"/>
  <c r="I234" i="11"/>
  <c r="I233" i="11"/>
  <c r="Q232" i="11"/>
  <c r="Q231" i="11"/>
  <c r="Q230" i="11"/>
  <c r="Q229" i="11"/>
  <c r="Q228" i="11"/>
  <c r="Q227" i="11"/>
  <c r="Q226" i="11"/>
  <c r="Q225" i="11"/>
  <c r="H225" i="11"/>
  <c r="H224" i="11"/>
  <c r="H223" i="11"/>
  <c r="H222" i="11"/>
  <c r="H221" i="11"/>
  <c r="H220" i="11"/>
  <c r="H219" i="11"/>
  <c r="H218" i="11"/>
  <c r="P217" i="11"/>
  <c r="P216" i="11"/>
  <c r="P215" i="11"/>
  <c r="P214" i="11"/>
  <c r="P213" i="11"/>
  <c r="P212" i="11"/>
  <c r="P211" i="11"/>
  <c r="P210" i="11"/>
  <c r="G210" i="11"/>
  <c r="G209" i="11"/>
  <c r="G208" i="11"/>
  <c r="G207" i="11"/>
  <c r="G206" i="11"/>
  <c r="G205" i="11"/>
  <c r="G204" i="11"/>
  <c r="G203" i="11"/>
  <c r="O202" i="11"/>
  <c r="O201" i="11"/>
  <c r="O200" i="11"/>
  <c r="O199" i="11"/>
  <c r="O198" i="11"/>
  <c r="O197" i="11"/>
  <c r="O196" i="11"/>
  <c r="O195" i="11"/>
  <c r="F195" i="11"/>
  <c r="F194" i="11"/>
  <c r="F193" i="11"/>
  <c r="F192" i="11"/>
  <c r="F191" i="11"/>
  <c r="F190" i="11"/>
  <c r="F189" i="11"/>
  <c r="F188" i="11"/>
  <c r="N187" i="11"/>
  <c r="N186" i="11"/>
  <c r="N185" i="11"/>
  <c r="N184" i="11"/>
  <c r="N183" i="11"/>
  <c r="N182" i="11"/>
  <c r="N181" i="11"/>
  <c r="N180" i="11"/>
  <c r="V179" i="11"/>
  <c r="V178" i="11"/>
  <c r="V177" i="11"/>
  <c r="V176" i="11"/>
  <c r="V175" i="11"/>
  <c r="V174" i="11"/>
  <c r="V173" i="11"/>
  <c r="V172" i="11"/>
  <c r="M172" i="11"/>
  <c r="M171" i="11"/>
  <c r="R168" i="11"/>
  <c r="V167" i="11"/>
  <c r="G167" i="11"/>
  <c r="L165" i="11"/>
  <c r="N164" i="11"/>
  <c r="Q163" i="11"/>
  <c r="S162" i="11"/>
  <c r="U161" i="11"/>
  <c r="I160" i="11"/>
  <c r="K159" i="11"/>
  <c r="L158" i="11"/>
  <c r="L157" i="11"/>
  <c r="N156" i="11"/>
  <c r="O155" i="11"/>
  <c r="L154" i="11"/>
  <c r="K153" i="11"/>
  <c r="G152" i="11"/>
  <c r="T150" i="11"/>
  <c r="M149" i="11"/>
  <c r="H148" i="11"/>
  <c r="P146" i="11"/>
  <c r="G145" i="11"/>
  <c r="L143" i="11"/>
  <c r="J141" i="11"/>
  <c r="T138" i="11"/>
  <c r="J136" i="11"/>
  <c r="T133" i="11"/>
  <c r="O131" i="11"/>
  <c r="I129" i="11"/>
  <c r="S126" i="11"/>
  <c r="M122" i="11"/>
  <c r="L116" i="11"/>
  <c r="H96" i="11"/>
  <c r="H84" i="11"/>
  <c r="J259" i="11"/>
  <c r="J258" i="11"/>
  <c r="J257" i="11"/>
  <c r="J256" i="11"/>
  <c r="R255" i="11"/>
  <c r="R254" i="11"/>
  <c r="R253" i="11"/>
  <c r="R252" i="11"/>
  <c r="R251" i="11"/>
  <c r="R250" i="11"/>
  <c r="R249" i="11"/>
  <c r="R248" i="11"/>
  <c r="I248" i="11"/>
  <c r="I247" i="11"/>
  <c r="I246" i="11"/>
  <c r="I245" i="11"/>
  <c r="I244" i="11"/>
  <c r="I243" i="11"/>
  <c r="I242" i="11"/>
  <c r="I241" i="11"/>
  <c r="Q240" i="11"/>
  <c r="Q239" i="11"/>
  <c r="Q238" i="11"/>
  <c r="Q237" i="11"/>
  <c r="Q236" i="11"/>
  <c r="Q235" i="11"/>
  <c r="Q234" i="11"/>
  <c r="Q233" i="11"/>
  <c r="H233" i="11"/>
  <c r="H232" i="11"/>
  <c r="H231" i="11"/>
  <c r="H230" i="11"/>
  <c r="H229" i="11"/>
  <c r="H228" i="11"/>
  <c r="H227" i="11"/>
  <c r="H226" i="11"/>
  <c r="P225" i="11"/>
  <c r="P224" i="11"/>
  <c r="P223" i="11"/>
  <c r="P222" i="11"/>
  <c r="P221" i="11"/>
  <c r="P220" i="11"/>
  <c r="P219" i="11"/>
  <c r="P218" i="11"/>
  <c r="G218" i="11"/>
  <c r="G217" i="11"/>
  <c r="G216" i="11"/>
  <c r="G215" i="11"/>
  <c r="G214" i="11"/>
  <c r="G213" i="11"/>
  <c r="G212" i="11"/>
  <c r="G211" i="11"/>
  <c r="O210" i="11"/>
  <c r="O209" i="11"/>
  <c r="O208" i="11"/>
  <c r="O207" i="11"/>
  <c r="O206" i="11"/>
  <c r="O205" i="11"/>
  <c r="O204" i="11"/>
  <c r="O203" i="11"/>
  <c r="F203" i="11"/>
  <c r="F202" i="11"/>
  <c r="F201" i="11"/>
  <c r="F200" i="11"/>
  <c r="F199" i="11"/>
  <c r="F198" i="11"/>
  <c r="F197" i="11"/>
  <c r="F196" i="11"/>
  <c r="N195" i="11"/>
  <c r="N194" i="11"/>
  <c r="N193" i="11"/>
  <c r="N192" i="11"/>
  <c r="N191" i="11"/>
  <c r="N190" i="11"/>
  <c r="N189" i="11"/>
  <c r="N188" i="11"/>
  <c r="V187" i="11"/>
  <c r="V186" i="11"/>
  <c r="V185" i="11"/>
  <c r="V184" i="11"/>
  <c r="V183" i="11"/>
  <c r="V182" i="11"/>
  <c r="V181" i="11"/>
  <c r="V180" i="11"/>
  <c r="M180" i="11"/>
  <c r="M179" i="11"/>
  <c r="M178" i="11"/>
  <c r="M177" i="11"/>
  <c r="M176" i="11"/>
  <c r="M175" i="11"/>
  <c r="M174" i="11"/>
  <c r="M173" i="11"/>
  <c r="U172" i="11"/>
  <c r="U171" i="11"/>
  <c r="U170" i="11"/>
  <c r="K170" i="11"/>
  <c r="N169" i="11"/>
  <c r="Q168" i="11"/>
  <c r="U167" i="11"/>
  <c r="I166" i="11"/>
  <c r="K165" i="11"/>
  <c r="M164" i="11"/>
  <c r="O163" i="11"/>
  <c r="R162" i="11"/>
  <c r="F161" i="11"/>
  <c r="H160" i="11"/>
  <c r="I159" i="11"/>
  <c r="J158" i="11"/>
  <c r="K157" i="11"/>
  <c r="M156" i="11"/>
  <c r="M155" i="11"/>
  <c r="I153" i="11"/>
  <c r="F152" i="11"/>
  <c r="R150" i="11"/>
  <c r="L149" i="11"/>
  <c r="F148" i="11"/>
  <c r="N146" i="11"/>
  <c r="F145" i="11"/>
  <c r="I143" i="11"/>
  <c r="H141" i="11"/>
  <c r="N138" i="11"/>
  <c r="S133" i="11"/>
  <c r="M131" i="11"/>
  <c r="N126" i="11"/>
  <c r="S121" i="11"/>
  <c r="M107" i="11"/>
  <c r="M95" i="11"/>
  <c r="L83" i="11"/>
  <c r="G381" i="11"/>
  <c r="P380" i="11"/>
  <c r="H380" i="11"/>
  <c r="Q379" i="11"/>
  <c r="I379" i="11"/>
  <c r="R378" i="11"/>
  <c r="J378" i="11"/>
  <c r="S377" i="11"/>
  <c r="K377" i="11"/>
  <c r="T376" i="11"/>
  <c r="L376" i="11"/>
  <c r="U375" i="11"/>
  <c r="M375" i="11"/>
  <c r="V374" i="11"/>
  <c r="N374" i="11"/>
  <c r="F374" i="11"/>
  <c r="O373" i="11"/>
  <c r="G373" i="11"/>
  <c r="P372" i="11"/>
  <c r="H372" i="11"/>
  <c r="Q371" i="11"/>
  <c r="I371" i="11"/>
  <c r="R370" i="11"/>
  <c r="J370" i="11"/>
  <c r="S369" i="11"/>
  <c r="K369" i="11"/>
  <c r="T368" i="11"/>
  <c r="L368" i="11"/>
  <c r="U367" i="11"/>
  <c r="M367" i="11"/>
  <c r="V366" i="11"/>
  <c r="N366" i="11"/>
  <c r="F366" i="11"/>
  <c r="O365" i="11"/>
  <c r="G365" i="11"/>
  <c r="P364" i="11"/>
  <c r="H364" i="11"/>
  <c r="Q363" i="11"/>
  <c r="I363" i="11"/>
  <c r="R362" i="11"/>
  <c r="J362" i="11"/>
  <c r="S361" i="11"/>
  <c r="K361" i="11"/>
  <c r="T360" i="11"/>
  <c r="L360" i="11"/>
  <c r="U359" i="11"/>
  <c r="M359" i="11"/>
  <c r="V358" i="11"/>
  <c r="N358" i="11"/>
  <c r="F358" i="11"/>
  <c r="O357" i="11"/>
  <c r="G357" i="11"/>
  <c r="P356" i="11"/>
  <c r="H356" i="11"/>
  <c r="Q355" i="11"/>
  <c r="I355" i="11"/>
  <c r="R354" i="11"/>
  <c r="J354" i="11"/>
  <c r="S353" i="11"/>
  <c r="K353" i="11"/>
  <c r="T352" i="11"/>
  <c r="L352" i="11"/>
  <c r="U351" i="11"/>
  <c r="M351" i="11"/>
  <c r="V350" i="11"/>
  <c r="N350" i="11"/>
  <c r="F350" i="11"/>
  <c r="O349" i="11"/>
  <c r="G349" i="11"/>
  <c r="P348" i="11"/>
  <c r="H348" i="11"/>
  <c r="Q347" i="11"/>
  <c r="I347" i="11"/>
  <c r="R346" i="11"/>
  <c r="J346" i="11"/>
  <c r="S345" i="11"/>
  <c r="K345" i="11"/>
  <c r="T344" i="11"/>
  <c r="L344" i="11"/>
  <c r="U343" i="11"/>
  <c r="M343" i="11"/>
  <c r="V342" i="11"/>
  <c r="N342" i="11"/>
  <c r="F342" i="11"/>
  <c r="O341" i="11"/>
  <c r="G341" i="11"/>
  <c r="P340" i="11"/>
  <c r="H340" i="11"/>
  <c r="Q339" i="11"/>
  <c r="I339" i="11"/>
  <c r="R338" i="11"/>
  <c r="J338" i="11"/>
  <c r="S337" i="11"/>
  <c r="K337" i="11"/>
  <c r="T336" i="11"/>
  <c r="L336" i="11"/>
  <c r="U335" i="11"/>
  <c r="M335" i="11"/>
  <c r="V334" i="11"/>
  <c r="N334" i="11"/>
  <c r="F334" i="11"/>
  <c r="O333" i="11"/>
  <c r="G333" i="11"/>
  <c r="P332" i="11"/>
  <c r="H332" i="11"/>
  <c r="Q331" i="11"/>
  <c r="I331" i="11"/>
  <c r="R330" i="11"/>
  <c r="J330" i="11"/>
  <c r="S329" i="11"/>
  <c r="K329" i="11"/>
  <c r="T328" i="11"/>
  <c r="L328" i="11"/>
  <c r="U327" i="11"/>
  <c r="M327" i="11"/>
  <c r="V326" i="11"/>
  <c r="N326" i="11"/>
  <c r="F326" i="11"/>
  <c r="O325" i="11"/>
  <c r="G325" i="11"/>
  <c r="P324" i="11"/>
  <c r="H324" i="11"/>
  <c r="Q323" i="11"/>
  <c r="I323" i="11"/>
  <c r="R322" i="11"/>
  <c r="J322" i="11"/>
  <c r="S321" i="11"/>
  <c r="K321" i="11"/>
  <c r="T320" i="11"/>
  <c r="L320" i="11"/>
  <c r="U319" i="11"/>
  <c r="M319" i="11"/>
  <c r="V318" i="11"/>
  <c r="N318" i="11"/>
  <c r="F318" i="11"/>
  <c r="O317" i="11"/>
  <c r="G317" i="11"/>
  <c r="P316" i="11"/>
  <c r="H316" i="11"/>
  <c r="Q315" i="11"/>
  <c r="I315" i="11"/>
  <c r="R314" i="11"/>
  <c r="J314" i="11"/>
  <c r="S313" i="11"/>
  <c r="K313" i="11"/>
  <c r="T312" i="11"/>
  <c r="L312" i="11"/>
  <c r="U311" i="11"/>
  <c r="M311" i="11"/>
  <c r="V310" i="11"/>
  <c r="N310" i="11"/>
  <c r="F310" i="11"/>
  <c r="O309" i="11"/>
  <c r="G309" i="11"/>
  <c r="P308" i="11"/>
  <c r="H308" i="11"/>
  <c r="Q307" i="11"/>
  <c r="I307" i="11"/>
  <c r="R306" i="11"/>
  <c r="J306" i="11"/>
  <c r="D502" i="11"/>
  <c r="D494" i="11"/>
  <c r="D486" i="11"/>
  <c r="D478" i="11"/>
  <c r="D470" i="11"/>
  <c r="D462" i="11"/>
  <c r="D454" i="11"/>
  <c r="D446" i="11"/>
  <c r="D438" i="11"/>
  <c r="D430" i="11"/>
  <c r="D422" i="11"/>
  <c r="D414" i="11"/>
  <c r="D406" i="11"/>
  <c r="D398" i="11"/>
  <c r="D390" i="11"/>
  <c r="D382" i="11"/>
  <c r="D374" i="11"/>
  <c r="D366" i="11"/>
  <c r="D358" i="11"/>
  <c r="D350" i="11"/>
  <c r="D342" i="11"/>
  <c r="D334" i="11"/>
  <c r="D326" i="11"/>
  <c r="D318" i="11"/>
  <c r="D310" i="11"/>
  <c r="B502" i="11"/>
  <c r="B494" i="11"/>
  <c r="B486" i="11"/>
  <c r="B478" i="11"/>
  <c r="B470" i="11"/>
  <c r="B462" i="11"/>
  <c r="B454" i="11"/>
  <c r="B446" i="11"/>
  <c r="B438" i="11"/>
  <c r="B430" i="11"/>
  <c r="B422" i="11"/>
  <c r="B414" i="11"/>
  <c r="B406" i="11"/>
  <c r="B398" i="11"/>
  <c r="B390" i="11"/>
  <c r="B382" i="11"/>
  <c r="B374" i="11"/>
  <c r="B366" i="11"/>
  <c r="B358" i="11"/>
  <c r="B350" i="11"/>
  <c r="B342" i="11"/>
  <c r="B334" i="11"/>
  <c r="B326" i="11"/>
  <c r="B318" i="11"/>
  <c r="B310" i="11"/>
  <c r="B302" i="11"/>
  <c r="B294" i="11"/>
  <c r="B286" i="11"/>
  <c r="B278" i="11"/>
  <c r="B270" i="11"/>
  <c r="B262" i="11"/>
  <c r="B254" i="11"/>
  <c r="B246" i="11"/>
  <c r="B238" i="11"/>
  <c r="B230" i="11"/>
  <c r="B222" i="11"/>
  <c r="B214" i="11"/>
  <c r="B206" i="11"/>
  <c r="B198" i="11"/>
  <c r="B190" i="11"/>
  <c r="B182" i="11"/>
  <c r="B174" i="11"/>
  <c r="B166" i="11"/>
  <c r="B158" i="11"/>
  <c r="B150" i="11"/>
  <c r="B142" i="11"/>
  <c r="B134" i="11"/>
  <c r="B126" i="11"/>
  <c r="B118" i="11"/>
  <c r="B110" i="11"/>
  <c r="B102" i="11"/>
  <c r="B94" i="11"/>
  <c r="B86" i="11"/>
  <c r="B78" i="11"/>
  <c r="B70" i="11"/>
  <c r="B62" i="11"/>
  <c r="B54" i="11"/>
  <c r="B46" i="11"/>
  <c r="B38" i="11"/>
  <c r="B30" i="11"/>
  <c r="B22" i="11"/>
  <c r="B14" i="11"/>
  <c r="B6" i="11"/>
  <c r="Q305" i="11"/>
  <c r="I305" i="11"/>
  <c r="U304" i="11"/>
  <c r="M304" i="11"/>
  <c r="V303" i="11"/>
  <c r="N303" i="11"/>
  <c r="F303" i="11"/>
  <c r="O302" i="11"/>
  <c r="G302" i="11"/>
  <c r="P301" i="11"/>
  <c r="H301" i="11"/>
  <c r="Q300" i="11"/>
  <c r="I300" i="11"/>
  <c r="R299" i="11"/>
  <c r="J299" i="11"/>
  <c r="S298" i="11"/>
  <c r="K298" i="11"/>
  <c r="T297" i="11"/>
  <c r="L297" i="11"/>
  <c r="U296" i="11"/>
  <c r="M296" i="11"/>
  <c r="V295" i="11"/>
  <c r="N295" i="11"/>
  <c r="F295" i="11"/>
  <c r="O294" i="11"/>
  <c r="G294" i="11"/>
  <c r="P293" i="11"/>
  <c r="H293" i="11"/>
  <c r="Q292" i="11"/>
  <c r="I292" i="11"/>
  <c r="R291" i="11"/>
  <c r="J291" i="11"/>
  <c r="S290" i="11"/>
  <c r="K290" i="11"/>
  <c r="T289" i="11"/>
  <c r="L289" i="11"/>
  <c r="U288" i="11"/>
  <c r="M288" i="11"/>
  <c r="V287" i="11"/>
  <c r="N287" i="11"/>
  <c r="F287" i="11"/>
  <c r="O286" i="11"/>
  <c r="G286" i="11"/>
  <c r="P285" i="11"/>
  <c r="H285" i="11"/>
  <c r="Q284" i="11"/>
  <c r="I284" i="11"/>
  <c r="R283" i="11"/>
  <c r="J283" i="11"/>
  <c r="S282" i="11"/>
  <c r="K282" i="11"/>
  <c r="T281" i="11"/>
  <c r="L281" i="11"/>
  <c r="U280" i="11"/>
  <c r="M280" i="11"/>
  <c r="V279" i="11"/>
  <c r="N279" i="11"/>
  <c r="F279" i="11"/>
  <c r="O278" i="11"/>
  <c r="G278" i="11"/>
  <c r="P277" i="11"/>
  <c r="H277" i="11"/>
  <c r="Q276" i="11"/>
  <c r="I276" i="11"/>
  <c r="R275" i="11"/>
  <c r="J275" i="11"/>
  <c r="S274" i="11"/>
  <c r="K274" i="11"/>
  <c r="T273" i="11"/>
  <c r="L273" i="11"/>
  <c r="U272" i="11"/>
  <c r="M272" i="11"/>
  <c r="V271" i="11"/>
  <c r="N271" i="11"/>
  <c r="F271" i="11"/>
  <c r="O270" i="11"/>
  <c r="G270" i="11"/>
  <c r="P269" i="11"/>
  <c r="H269" i="11"/>
  <c r="Q268" i="11"/>
  <c r="I268" i="11"/>
  <c r="R267" i="11"/>
  <c r="J267" i="11"/>
  <c r="S266" i="11"/>
  <c r="K266" i="11"/>
  <c r="T265" i="11"/>
  <c r="L265" i="11"/>
  <c r="U264" i="11"/>
  <c r="M264" i="11"/>
  <c r="V263" i="11"/>
  <c r="N263" i="11"/>
  <c r="F263" i="11"/>
  <c r="O262" i="11"/>
  <c r="G262" i="11"/>
  <c r="P261" i="11"/>
  <c r="H261" i="11"/>
  <c r="Q260" i="11"/>
  <c r="I260" i="11"/>
  <c r="R259" i="11"/>
  <c r="R258" i="11"/>
  <c r="R257" i="11"/>
  <c r="R256" i="11"/>
  <c r="I256" i="11"/>
  <c r="I255" i="11"/>
  <c r="I254" i="11"/>
  <c r="I253" i="11"/>
  <c r="I252" i="11"/>
  <c r="I251" i="11"/>
  <c r="I250" i="11"/>
  <c r="I249" i="11"/>
  <c r="Q248" i="11"/>
  <c r="Q247" i="11"/>
  <c r="Q246" i="11"/>
  <c r="Q245" i="11"/>
  <c r="Q244" i="11"/>
  <c r="Q243" i="11"/>
  <c r="Q242" i="11"/>
  <c r="Q241" i="11"/>
  <c r="H241" i="11"/>
  <c r="H240" i="11"/>
  <c r="H239" i="11"/>
  <c r="H238" i="11"/>
  <c r="H237" i="11"/>
  <c r="H236" i="11"/>
  <c r="H235" i="11"/>
  <c r="H234" i="11"/>
  <c r="P233" i="11"/>
  <c r="P232" i="11"/>
  <c r="P231" i="11"/>
  <c r="P230" i="11"/>
  <c r="P229" i="11"/>
  <c r="P228" i="11"/>
  <c r="P227" i="11"/>
  <c r="P226" i="11"/>
  <c r="G226" i="11"/>
  <c r="G225" i="11"/>
  <c r="G224" i="11"/>
  <c r="G223" i="11"/>
  <c r="G222" i="11"/>
  <c r="G221" i="11"/>
  <c r="G220" i="11"/>
  <c r="G219" i="11"/>
  <c r="O218" i="11"/>
  <c r="O217" i="11"/>
  <c r="O216" i="11"/>
  <c r="O215" i="11"/>
  <c r="O214" i="11"/>
  <c r="O213" i="11"/>
  <c r="O212" i="11"/>
  <c r="O211" i="11"/>
  <c r="F211" i="11"/>
  <c r="F210" i="11"/>
  <c r="F209" i="11"/>
  <c r="F208" i="11"/>
  <c r="F207" i="11"/>
  <c r="F206" i="11"/>
  <c r="F205" i="11"/>
  <c r="F204" i="11"/>
  <c r="N203" i="11"/>
  <c r="N202" i="11"/>
  <c r="N201" i="11"/>
  <c r="N200" i="11"/>
  <c r="N199" i="11"/>
  <c r="N198" i="11"/>
  <c r="N197" i="11"/>
  <c r="N196" i="11"/>
  <c r="V195" i="11"/>
  <c r="V194" i="11"/>
  <c r="V193" i="11"/>
  <c r="V192" i="11"/>
  <c r="V191" i="11"/>
  <c r="V190" i="11"/>
  <c r="V189" i="11"/>
  <c r="V188" i="11"/>
  <c r="M188" i="11"/>
  <c r="M187" i="11"/>
  <c r="M186" i="11"/>
  <c r="M185" i="11"/>
  <c r="M184" i="11"/>
  <c r="M183" i="11"/>
  <c r="M182" i="11"/>
  <c r="M181" i="11"/>
  <c r="U180" i="11"/>
  <c r="U179" i="11"/>
  <c r="U178" i="11"/>
  <c r="U177" i="11"/>
  <c r="U176" i="11"/>
  <c r="U175" i="11"/>
  <c r="U174" i="11"/>
  <c r="U173" i="11"/>
  <c r="L173" i="11"/>
  <c r="L172" i="11"/>
  <c r="L171" i="11"/>
  <c r="J170" i="11"/>
  <c r="M169" i="11"/>
  <c r="P168" i="11"/>
  <c r="T167" i="11"/>
  <c r="F167" i="11"/>
  <c r="H166" i="11"/>
  <c r="J165" i="11"/>
  <c r="L164" i="11"/>
  <c r="N163" i="11"/>
  <c r="Q162" i="11"/>
  <c r="T161" i="11"/>
  <c r="V160" i="11"/>
  <c r="I158" i="11"/>
  <c r="L156" i="11"/>
  <c r="K154" i="11"/>
  <c r="H153" i="11"/>
  <c r="V151" i="11"/>
  <c r="K149" i="11"/>
  <c r="U147" i="11"/>
  <c r="M146" i="11"/>
  <c r="U144" i="11"/>
  <c r="S140" i="11"/>
  <c r="L138" i="11"/>
  <c r="G136" i="11"/>
  <c r="R133" i="11"/>
  <c r="K131" i="11"/>
  <c r="R128" i="11"/>
  <c r="K126" i="11"/>
  <c r="Q121" i="11"/>
  <c r="Q115" i="11"/>
  <c r="R106" i="11"/>
  <c r="Q94" i="11"/>
  <c r="P82" i="11"/>
  <c r="I259" i="11"/>
  <c r="I258" i="11"/>
  <c r="I257" i="11"/>
  <c r="Q256" i="11"/>
  <c r="Q255" i="11"/>
  <c r="Q254" i="11"/>
  <c r="Q253" i="11"/>
  <c r="Q252" i="11"/>
  <c r="Q251" i="11"/>
  <c r="Q250" i="11"/>
  <c r="Q249" i="11"/>
  <c r="H249" i="11"/>
  <c r="H248" i="11"/>
  <c r="H247" i="11"/>
  <c r="H246" i="11"/>
  <c r="H245" i="11"/>
  <c r="H244" i="11"/>
  <c r="H243" i="11"/>
  <c r="H242" i="11"/>
  <c r="P241" i="11"/>
  <c r="P240" i="11"/>
  <c r="P239" i="11"/>
  <c r="P238" i="11"/>
  <c r="P237" i="11"/>
  <c r="P236" i="11"/>
  <c r="P235" i="11"/>
  <c r="P234" i="11"/>
  <c r="G234" i="11"/>
  <c r="G233" i="11"/>
  <c r="G232" i="11"/>
  <c r="G231" i="11"/>
  <c r="G230" i="11"/>
  <c r="G229" i="11"/>
  <c r="G228" i="11"/>
  <c r="G227" i="11"/>
  <c r="O226" i="11"/>
  <c r="O225" i="11"/>
  <c r="O224" i="11"/>
  <c r="O223" i="11"/>
  <c r="O222" i="11"/>
  <c r="O221" i="11"/>
  <c r="O220" i="11"/>
  <c r="O219" i="11"/>
  <c r="F219" i="11"/>
  <c r="F218" i="11"/>
  <c r="F217" i="11"/>
  <c r="F216" i="11"/>
  <c r="F215" i="11"/>
  <c r="F214" i="11"/>
  <c r="F213" i="11"/>
  <c r="F212" i="11"/>
  <c r="N211" i="11"/>
  <c r="N210" i="11"/>
  <c r="N209" i="11"/>
  <c r="N208" i="11"/>
  <c r="N207" i="11"/>
  <c r="N206" i="11"/>
  <c r="N205" i="11"/>
  <c r="N204" i="11"/>
  <c r="V203" i="11"/>
  <c r="V202" i="11"/>
  <c r="V201" i="11"/>
  <c r="V200" i="11"/>
  <c r="V199" i="11"/>
  <c r="V198" i="11"/>
  <c r="V197" i="11"/>
  <c r="V196" i="11"/>
  <c r="M196" i="11"/>
  <c r="M195" i="11"/>
  <c r="M194" i="11"/>
  <c r="M193" i="11"/>
  <c r="M192" i="11"/>
  <c r="M191" i="11"/>
  <c r="M190" i="11"/>
  <c r="M189" i="11"/>
  <c r="U188" i="11"/>
  <c r="U187" i="11"/>
  <c r="U186" i="11"/>
  <c r="U185" i="11"/>
  <c r="U184" i="11"/>
  <c r="U183" i="11"/>
  <c r="U182" i="11"/>
  <c r="U181" i="11"/>
  <c r="L181" i="11"/>
  <c r="L180" i="11"/>
  <c r="L179" i="11"/>
  <c r="L178" i="11"/>
  <c r="L177" i="11"/>
  <c r="L176" i="11"/>
  <c r="L175" i="11"/>
  <c r="L174" i="11"/>
  <c r="T173" i="11"/>
  <c r="T172" i="11"/>
  <c r="T171" i="11"/>
  <c r="T170" i="11"/>
  <c r="I170" i="11"/>
  <c r="S167" i="11"/>
  <c r="V166" i="11"/>
  <c r="I165" i="11"/>
  <c r="K164" i="11"/>
  <c r="M163" i="11"/>
  <c r="P162" i="11"/>
  <c r="S161" i="11"/>
  <c r="G160" i="11"/>
  <c r="H159" i="11"/>
  <c r="H158" i="11"/>
  <c r="J157" i="11"/>
  <c r="L155" i="11"/>
  <c r="J154" i="11"/>
  <c r="G153" i="11"/>
  <c r="U151" i="11"/>
  <c r="O150" i="11"/>
  <c r="J149" i="11"/>
  <c r="L146" i="11"/>
  <c r="T144" i="11"/>
  <c r="U142" i="11"/>
  <c r="Q140" i="11"/>
  <c r="P133" i="11"/>
  <c r="V130" i="11"/>
  <c r="J126" i="11"/>
  <c r="F121" i="11"/>
  <c r="V114" i="11"/>
  <c r="V105" i="11"/>
  <c r="U93" i="11"/>
  <c r="M342" i="11"/>
  <c r="V341" i="11"/>
  <c r="N341" i="11"/>
  <c r="F341" i="11"/>
  <c r="O340" i="11"/>
  <c r="G340" i="11"/>
  <c r="P339" i="11"/>
  <c r="H339" i="11"/>
  <c r="Q338" i="11"/>
  <c r="I338" i="11"/>
  <c r="R337" i="11"/>
  <c r="J337" i="11"/>
  <c r="S336" i="11"/>
  <c r="K336" i="11"/>
  <c r="T335" i="11"/>
  <c r="L335" i="11"/>
  <c r="U334" i="11"/>
  <c r="M334" i="11"/>
  <c r="V333" i="11"/>
  <c r="N333" i="11"/>
  <c r="F333" i="11"/>
  <c r="O332" i="11"/>
  <c r="G332" i="11"/>
  <c r="P331" i="11"/>
  <c r="H331" i="11"/>
  <c r="Q330" i="11"/>
  <c r="I330" i="11"/>
  <c r="R329" i="11"/>
  <c r="J329" i="11"/>
  <c r="S328" i="11"/>
  <c r="K328" i="11"/>
  <c r="T327" i="11"/>
  <c r="L327" i="11"/>
  <c r="U326" i="11"/>
  <c r="M326" i="11"/>
  <c r="V325" i="11"/>
  <c r="N325" i="11"/>
  <c r="F325" i="11"/>
  <c r="O324" i="11"/>
  <c r="G324" i="11"/>
  <c r="P323" i="11"/>
  <c r="H323" i="11"/>
  <c r="Q322" i="11"/>
  <c r="I322" i="11"/>
  <c r="R321" i="11"/>
  <c r="J321" i="11"/>
  <c r="S320" i="11"/>
  <c r="K320" i="11"/>
  <c r="T319" i="11"/>
  <c r="L319" i="11"/>
  <c r="U318" i="11"/>
  <c r="M318" i="11"/>
  <c r="V317" i="11"/>
  <c r="N317" i="11"/>
  <c r="F317" i="11"/>
  <c r="O316" i="11"/>
  <c r="G316" i="11"/>
  <c r="P315" i="11"/>
  <c r="H315" i="11"/>
  <c r="Q314" i="11"/>
  <c r="I314" i="11"/>
  <c r="R313" i="11"/>
  <c r="J313" i="11"/>
  <c r="S312" i="11"/>
  <c r="K312" i="11"/>
  <c r="T311" i="11"/>
  <c r="L311" i="11"/>
  <c r="U310" i="11"/>
  <c r="M310" i="11"/>
  <c r="V309" i="11"/>
  <c r="N309" i="11"/>
  <c r="F309" i="11"/>
  <c r="O308" i="11"/>
  <c r="G308" i="11"/>
  <c r="P307" i="11"/>
  <c r="H307" i="11"/>
  <c r="Q306" i="11"/>
  <c r="I306" i="11"/>
  <c r="D501" i="11"/>
  <c r="D493" i="11"/>
  <c r="D485" i="11"/>
  <c r="D477" i="11"/>
  <c r="D469" i="11"/>
  <c r="D461" i="11"/>
  <c r="D453" i="11"/>
  <c r="D445" i="11"/>
  <c r="D437" i="11"/>
  <c r="D429" i="11"/>
  <c r="D421" i="11"/>
  <c r="D413" i="11"/>
  <c r="D405" i="11"/>
  <c r="D397" i="11"/>
  <c r="D389" i="11"/>
  <c r="D381" i="11"/>
  <c r="D373" i="11"/>
  <c r="D365" i="11"/>
  <c r="D357" i="11"/>
  <c r="D349" i="11"/>
  <c r="D341" i="11"/>
  <c r="D333" i="11"/>
  <c r="D325" i="11"/>
  <c r="D317" i="11"/>
  <c r="D309" i="11"/>
  <c r="B501" i="11"/>
  <c r="B493" i="11"/>
  <c r="B485" i="11"/>
  <c r="B477" i="11"/>
  <c r="B469" i="11"/>
  <c r="B461" i="11"/>
  <c r="B453" i="11"/>
  <c r="B445" i="11"/>
  <c r="B437" i="11"/>
  <c r="B429" i="11"/>
  <c r="B421" i="11"/>
  <c r="B413" i="11"/>
  <c r="B405" i="11"/>
  <c r="B397" i="11"/>
  <c r="B389" i="11"/>
  <c r="B381" i="11"/>
  <c r="B373" i="11"/>
  <c r="B365" i="11"/>
  <c r="B357" i="11"/>
  <c r="B349" i="11"/>
  <c r="B341" i="11"/>
  <c r="B333" i="11"/>
  <c r="B325" i="11"/>
  <c r="B317" i="11"/>
  <c r="B309" i="11"/>
  <c r="B301" i="11"/>
  <c r="B293" i="11"/>
  <c r="B285" i="11"/>
  <c r="B277" i="11"/>
  <c r="B269" i="11"/>
  <c r="B261" i="11"/>
  <c r="B253" i="11"/>
  <c r="B245" i="11"/>
  <c r="B237" i="11"/>
  <c r="B229" i="11"/>
  <c r="B221" i="11"/>
  <c r="B213" i="11"/>
  <c r="B205" i="11"/>
  <c r="B197" i="11"/>
  <c r="B189" i="11"/>
  <c r="B181" i="11"/>
  <c r="B173" i="11"/>
  <c r="B165" i="11"/>
  <c r="B157" i="11"/>
  <c r="B149" i="11"/>
  <c r="B141" i="11"/>
  <c r="B133" i="11"/>
  <c r="B125" i="11"/>
  <c r="B117" i="11"/>
  <c r="B109" i="11"/>
  <c r="B101" i="11"/>
  <c r="B93" i="11"/>
  <c r="B85" i="11"/>
  <c r="B77" i="11"/>
  <c r="B69" i="11"/>
  <c r="B61" i="11"/>
  <c r="B53" i="11"/>
  <c r="B45" i="11"/>
  <c r="B37" i="11"/>
  <c r="B29" i="11"/>
  <c r="B21" i="11"/>
  <c r="B13" i="11"/>
  <c r="B5" i="11"/>
  <c r="P305" i="11"/>
  <c r="H305" i="11"/>
  <c r="T304" i="11"/>
  <c r="L304" i="11"/>
  <c r="U303" i="11"/>
  <c r="M303" i="11"/>
  <c r="V302" i="11"/>
  <c r="N302" i="11"/>
  <c r="F302" i="11"/>
  <c r="O301" i="11"/>
  <c r="G301" i="11"/>
  <c r="P300" i="11"/>
  <c r="H300" i="11"/>
  <c r="Q299" i="11"/>
  <c r="I299" i="11"/>
  <c r="R298" i="11"/>
  <c r="J298" i="11"/>
  <c r="S297" i="11"/>
  <c r="K297" i="11"/>
  <c r="T296" i="11"/>
  <c r="L296" i="11"/>
  <c r="U295" i="11"/>
  <c r="M295" i="11"/>
  <c r="V294" i="11"/>
  <c r="N294" i="11"/>
  <c r="F294" i="11"/>
  <c r="O293" i="11"/>
  <c r="G293" i="11"/>
  <c r="P292" i="11"/>
  <c r="H292" i="11"/>
  <c r="Q291" i="11"/>
  <c r="I291" i="11"/>
  <c r="R290" i="11"/>
  <c r="J290" i="11"/>
  <c r="S289" i="11"/>
  <c r="K289" i="11"/>
  <c r="T288" i="11"/>
  <c r="L288" i="11"/>
  <c r="U287" i="11"/>
  <c r="M287" i="11"/>
  <c r="V286" i="11"/>
  <c r="N286" i="11"/>
  <c r="F286" i="11"/>
  <c r="O285" i="11"/>
  <c r="G285" i="11"/>
  <c r="P284" i="11"/>
  <c r="H284" i="11"/>
  <c r="Q283" i="11"/>
  <c r="I283" i="11"/>
  <c r="R282" i="11"/>
  <c r="J282" i="11"/>
  <c r="S281" i="11"/>
  <c r="K281" i="11"/>
  <c r="T280" i="11"/>
  <c r="L280" i="11"/>
  <c r="U279" i="11"/>
  <c r="M279" i="11"/>
  <c r="V278" i="11"/>
  <c r="N278" i="11"/>
  <c r="F278" i="11"/>
  <c r="O277" i="11"/>
  <c r="G277" i="11"/>
  <c r="P276" i="11"/>
  <c r="H276" i="11"/>
  <c r="Q275" i="11"/>
  <c r="I275" i="11"/>
  <c r="R274" i="11"/>
  <c r="J274" i="11"/>
  <c r="S273" i="11"/>
  <c r="K273" i="11"/>
  <c r="T272" i="11"/>
  <c r="L272" i="11"/>
  <c r="U271" i="11"/>
  <c r="M271" i="11"/>
  <c r="V270" i="11"/>
  <c r="N270" i="11"/>
  <c r="F270" i="11"/>
  <c r="O269" i="11"/>
  <c r="G269" i="11"/>
  <c r="P268" i="11"/>
  <c r="H268" i="11"/>
  <c r="Q267" i="11"/>
  <c r="I267" i="11"/>
  <c r="R266" i="11"/>
  <c r="J266" i="11"/>
  <c r="S265" i="11"/>
  <c r="K265" i="11"/>
  <c r="T264" i="11"/>
  <c r="L264" i="11"/>
  <c r="U263" i="11"/>
  <c r="M263" i="11"/>
  <c r="V262" i="11"/>
  <c r="N262" i="11"/>
  <c r="F262" i="11"/>
  <c r="O261" i="11"/>
  <c r="G261" i="11"/>
  <c r="P260" i="11"/>
  <c r="H260" i="11"/>
  <c r="Q259" i="11"/>
  <c r="Q258" i="11"/>
  <c r="Q257" i="11"/>
  <c r="H257" i="11"/>
  <c r="H256" i="11"/>
  <c r="H255" i="11"/>
  <c r="H254" i="11"/>
  <c r="H253" i="11"/>
  <c r="H252" i="11"/>
  <c r="H251" i="11"/>
  <c r="H250" i="11"/>
  <c r="P249" i="11"/>
  <c r="P248" i="11"/>
  <c r="P247" i="11"/>
  <c r="P246" i="11"/>
  <c r="P245" i="11"/>
  <c r="P244" i="11"/>
  <c r="P243" i="11"/>
  <c r="P242" i="11"/>
  <c r="G242" i="11"/>
  <c r="G241" i="11"/>
  <c r="G240" i="11"/>
  <c r="G239" i="11"/>
  <c r="G238" i="11"/>
  <c r="G237" i="11"/>
  <c r="G236" i="11"/>
  <c r="G235" i="11"/>
  <c r="O234" i="11"/>
  <c r="O233" i="11"/>
  <c r="O232" i="11"/>
  <c r="O231" i="11"/>
  <c r="O230" i="11"/>
  <c r="O229" i="11"/>
  <c r="O228" i="11"/>
  <c r="O227" i="11"/>
  <c r="F227" i="11"/>
  <c r="F226" i="11"/>
  <c r="F225" i="11"/>
  <c r="F224" i="11"/>
  <c r="F223" i="11"/>
  <c r="F222" i="11"/>
  <c r="F221" i="11"/>
  <c r="F220" i="11"/>
  <c r="N219" i="11"/>
  <c r="N218" i="11"/>
  <c r="N217" i="11"/>
  <c r="N216" i="11"/>
  <c r="N215" i="11"/>
  <c r="N214" i="11"/>
  <c r="N213" i="11"/>
  <c r="N212" i="11"/>
  <c r="V211" i="11"/>
  <c r="V210" i="11"/>
  <c r="V209" i="11"/>
  <c r="V208" i="11"/>
  <c r="V207" i="11"/>
  <c r="V206" i="11"/>
  <c r="V205" i="11"/>
  <c r="V204" i="11"/>
  <c r="M204" i="11"/>
  <c r="M203" i="11"/>
  <c r="M202" i="11"/>
  <c r="M201" i="11"/>
  <c r="M200" i="11"/>
  <c r="M199" i="11"/>
  <c r="M198" i="11"/>
  <c r="M197" i="11"/>
  <c r="U196" i="11"/>
  <c r="U195" i="11"/>
  <c r="U194" i="11"/>
  <c r="U193" i="11"/>
  <c r="U192" i="11"/>
  <c r="U191" i="11"/>
  <c r="U190" i="11"/>
  <c r="U189" i="11"/>
  <c r="L189" i="11"/>
  <c r="L188" i="11"/>
  <c r="L187" i="11"/>
  <c r="L186" i="11"/>
  <c r="L185" i="11"/>
  <c r="L184" i="11"/>
  <c r="L183" i="11"/>
  <c r="L182" i="11"/>
  <c r="T181" i="11"/>
  <c r="T180" i="11"/>
  <c r="T179" i="11"/>
  <c r="T178" i="11"/>
  <c r="T177" i="11"/>
  <c r="T176" i="11"/>
  <c r="T175" i="11"/>
  <c r="T174" i="11"/>
  <c r="K174" i="11"/>
  <c r="K173" i="11"/>
  <c r="K172" i="11"/>
  <c r="K171" i="11"/>
  <c r="H170" i="11"/>
  <c r="L169" i="11"/>
  <c r="O168" i="11"/>
  <c r="R167" i="11"/>
  <c r="U166" i="11"/>
  <c r="F166" i="11"/>
  <c r="J164" i="11"/>
  <c r="O162" i="11"/>
  <c r="R161" i="11"/>
  <c r="U160" i="11"/>
  <c r="I157" i="11"/>
  <c r="K156" i="11"/>
  <c r="I154" i="11"/>
  <c r="F153" i="11"/>
  <c r="S151" i="11"/>
  <c r="M150" i="11"/>
  <c r="G149" i="11"/>
  <c r="T147" i="11"/>
  <c r="R144" i="11"/>
  <c r="T142" i="11"/>
  <c r="P140" i="11"/>
  <c r="J138" i="11"/>
  <c r="T135" i="11"/>
  <c r="J133" i="11"/>
  <c r="T130" i="11"/>
  <c r="O128" i="11"/>
  <c r="I126" i="11"/>
  <c r="U114" i="11"/>
  <c r="I105" i="11"/>
  <c r="G81" i="11"/>
  <c r="H259" i="11"/>
  <c r="H258" i="11"/>
  <c r="P257" i="11"/>
  <c r="P256" i="11"/>
  <c r="P255" i="11"/>
  <c r="P254" i="11"/>
  <c r="P253" i="11"/>
  <c r="P252" i="11"/>
  <c r="P251" i="11"/>
  <c r="P250" i="11"/>
  <c r="G250" i="11"/>
  <c r="G249" i="11"/>
  <c r="G248" i="11"/>
  <c r="G247" i="11"/>
  <c r="G246" i="11"/>
  <c r="G245" i="11"/>
  <c r="G244" i="11"/>
  <c r="G243" i="11"/>
  <c r="O242" i="11"/>
  <c r="O241" i="11"/>
  <c r="O240" i="11"/>
  <c r="O239" i="11"/>
  <c r="O238" i="11"/>
  <c r="O237" i="11"/>
  <c r="O236" i="11"/>
  <c r="O235" i="11"/>
  <c r="F235" i="11"/>
  <c r="F234" i="11"/>
  <c r="F233" i="11"/>
  <c r="F232" i="11"/>
  <c r="F231" i="11"/>
  <c r="F230" i="11"/>
  <c r="F229" i="11"/>
  <c r="F228" i="11"/>
  <c r="N227" i="11"/>
  <c r="N226" i="11"/>
  <c r="N225" i="11"/>
  <c r="N224" i="11"/>
  <c r="N223" i="11"/>
  <c r="N222" i="11"/>
  <c r="N221" i="11"/>
  <c r="N220" i="11"/>
  <c r="V219" i="11"/>
  <c r="V218" i="11"/>
  <c r="V217" i="11"/>
  <c r="V216" i="11"/>
  <c r="V215" i="11"/>
  <c r="V214" i="11"/>
  <c r="V213" i="11"/>
  <c r="V212" i="11"/>
  <c r="M212" i="11"/>
  <c r="M211" i="11"/>
  <c r="M210" i="11"/>
  <c r="M209" i="11"/>
  <c r="M208" i="11"/>
  <c r="M207" i="11"/>
  <c r="M206" i="11"/>
  <c r="M205" i="11"/>
  <c r="U204" i="11"/>
  <c r="U203" i="11"/>
  <c r="U202" i="11"/>
  <c r="U201" i="11"/>
  <c r="U200" i="11"/>
  <c r="U199" i="11"/>
  <c r="U198" i="11"/>
  <c r="U197" i="11"/>
  <c r="L197" i="11"/>
  <c r="L196" i="11"/>
  <c r="L195" i="11"/>
  <c r="L194" i="11"/>
  <c r="L193" i="11"/>
  <c r="L192" i="11"/>
  <c r="L191" i="11"/>
  <c r="L190" i="11"/>
  <c r="T189" i="11"/>
  <c r="T188" i="11"/>
  <c r="T187" i="11"/>
  <c r="T186" i="11"/>
  <c r="T185" i="11"/>
  <c r="T184" i="11"/>
  <c r="T183" i="11"/>
  <c r="T182" i="11"/>
  <c r="K182" i="11"/>
  <c r="K181" i="11"/>
  <c r="K180" i="11"/>
  <c r="K179" i="11"/>
  <c r="K178" i="11"/>
  <c r="K177" i="11"/>
  <c r="K176" i="11"/>
  <c r="K175" i="11"/>
  <c r="S174" i="11"/>
  <c r="S173" i="11"/>
  <c r="S172" i="11"/>
  <c r="S171" i="11"/>
  <c r="S170" i="11"/>
  <c r="G170" i="11"/>
  <c r="K169" i="11"/>
  <c r="N168" i="11"/>
  <c r="Q167" i="11"/>
  <c r="T166" i="11"/>
  <c r="V165" i="11"/>
  <c r="G165" i="11"/>
  <c r="L163" i="11"/>
  <c r="N162" i="11"/>
  <c r="Q161" i="11"/>
  <c r="T160" i="11"/>
  <c r="V159" i="11"/>
  <c r="V158" i="11"/>
  <c r="G158" i="11"/>
  <c r="H155" i="11"/>
  <c r="H154" i="11"/>
  <c r="U152" i="11"/>
  <c r="Q151" i="11"/>
  <c r="L150" i="11"/>
  <c r="F149" i="11"/>
  <c r="J146" i="11"/>
  <c r="O144" i="11"/>
  <c r="R142" i="11"/>
  <c r="N140" i="11"/>
  <c r="G138" i="11"/>
  <c r="H133" i="11"/>
  <c r="G126" i="11"/>
  <c r="J120" i="11"/>
  <c r="J114" i="11"/>
  <c r="L92" i="11"/>
  <c r="L80" i="11"/>
  <c r="I377" i="11"/>
  <c r="R376" i="11"/>
  <c r="J376" i="11"/>
  <c r="S375" i="11"/>
  <c r="K375" i="11"/>
  <c r="T374" i="11"/>
  <c r="L374" i="11"/>
  <c r="U373" i="11"/>
  <c r="M373" i="11"/>
  <c r="V372" i="11"/>
  <c r="N372" i="11"/>
  <c r="F372" i="11"/>
  <c r="O371" i="11"/>
  <c r="G371" i="11"/>
  <c r="P370" i="11"/>
  <c r="H370" i="11"/>
  <c r="Q369" i="11"/>
  <c r="I369" i="11"/>
  <c r="R368" i="11"/>
  <c r="J368" i="11"/>
  <c r="S367" i="11"/>
  <c r="K367" i="11"/>
  <c r="T366" i="11"/>
  <c r="L366" i="11"/>
  <c r="U365" i="11"/>
  <c r="M365" i="11"/>
  <c r="V364" i="11"/>
  <c r="N364" i="11"/>
  <c r="F364" i="11"/>
  <c r="O363" i="11"/>
  <c r="G363" i="11"/>
  <c r="P362" i="11"/>
  <c r="H362" i="11"/>
  <c r="Q361" i="11"/>
  <c r="I361" i="11"/>
  <c r="R360" i="11"/>
  <c r="J360" i="11"/>
  <c r="S359" i="11"/>
  <c r="K359" i="11"/>
  <c r="T358" i="11"/>
  <c r="L358" i="11"/>
  <c r="U357" i="11"/>
  <c r="M357" i="11"/>
  <c r="V356" i="11"/>
  <c r="N356" i="11"/>
  <c r="F356" i="11"/>
  <c r="O355" i="11"/>
  <c r="G355" i="11"/>
  <c r="P354" i="11"/>
  <c r="H354" i="11"/>
  <c r="Q353" i="11"/>
  <c r="I353" i="11"/>
  <c r="R352" i="11"/>
  <c r="J352" i="11"/>
  <c r="S351" i="11"/>
  <c r="K351" i="11"/>
  <c r="T350" i="11"/>
  <c r="L350" i="11"/>
  <c r="U349" i="11"/>
  <c r="M349" i="11"/>
  <c r="V348" i="11"/>
  <c r="N348" i="11"/>
  <c r="F348" i="11"/>
  <c r="O347" i="11"/>
  <c r="G347" i="11"/>
  <c r="P346" i="11"/>
  <c r="H346" i="11"/>
  <c r="Q345" i="11"/>
  <c r="I345" i="11"/>
  <c r="R344" i="11"/>
  <c r="J344" i="11"/>
  <c r="S343" i="11"/>
  <c r="K343" i="11"/>
  <c r="T342" i="11"/>
  <c r="L342" i="11"/>
  <c r="U341" i="11"/>
  <c r="M341" i="11"/>
  <c r="V340" i="11"/>
  <c r="N340" i="11"/>
  <c r="F340" i="11"/>
  <c r="O339" i="11"/>
  <c r="G339" i="11"/>
  <c r="P338" i="11"/>
  <c r="H338" i="11"/>
  <c r="Q337" i="11"/>
  <c r="I337" i="11"/>
  <c r="R336" i="11"/>
  <c r="J336" i="11"/>
  <c r="S335" i="11"/>
  <c r="K335" i="11"/>
  <c r="T334" i="11"/>
  <c r="L334" i="11"/>
  <c r="U333" i="11"/>
  <c r="M333" i="11"/>
  <c r="V332" i="11"/>
  <c r="N332" i="11"/>
  <c r="F332" i="11"/>
  <c r="O331" i="11"/>
  <c r="G331" i="11"/>
  <c r="P330" i="11"/>
  <c r="H330" i="11"/>
  <c r="Q329" i="11"/>
  <c r="I329" i="11"/>
  <c r="R328" i="11"/>
  <c r="J328" i="11"/>
  <c r="S327" i="11"/>
  <c r="K327" i="11"/>
  <c r="T326" i="11"/>
  <c r="L326" i="11"/>
  <c r="U325" i="11"/>
  <c r="M325" i="11"/>
  <c r="V324" i="11"/>
  <c r="N324" i="11"/>
  <c r="F324" i="11"/>
  <c r="O323" i="11"/>
  <c r="G323" i="11"/>
  <c r="P322" i="11"/>
  <c r="H322" i="11"/>
  <c r="Q321" i="11"/>
  <c r="I321" i="11"/>
  <c r="R320" i="11"/>
  <c r="J320" i="11"/>
  <c r="S319" i="11"/>
  <c r="K319" i="11"/>
  <c r="T318" i="11"/>
  <c r="L318" i="11"/>
  <c r="U317" i="11"/>
  <c r="M317" i="11"/>
  <c r="V316" i="11"/>
  <c r="N316" i="11"/>
  <c r="F316" i="11"/>
  <c r="O315" i="11"/>
  <c r="G315" i="11"/>
  <c r="P314" i="11"/>
  <c r="H314" i="11"/>
  <c r="Q313" i="11"/>
  <c r="I313" i="11"/>
  <c r="R312" i="11"/>
  <c r="J312" i="11"/>
  <c r="S311" i="11"/>
  <c r="K311" i="11"/>
  <c r="T310" i="11"/>
  <c r="L310" i="11"/>
  <c r="U309" i="11"/>
  <c r="M309" i="11"/>
  <c r="V308" i="11"/>
  <c r="N308" i="11"/>
  <c r="F308" i="11"/>
  <c r="O307" i="11"/>
  <c r="G307" i="11"/>
  <c r="P306" i="11"/>
  <c r="H306" i="11"/>
  <c r="D500" i="11"/>
  <c r="D492" i="11"/>
  <c r="D484" i="11"/>
  <c r="D476" i="11"/>
  <c r="D468" i="11"/>
  <c r="D460" i="11"/>
  <c r="D452" i="11"/>
  <c r="D444" i="11"/>
  <c r="D436" i="11"/>
  <c r="D428" i="11"/>
  <c r="D420" i="11"/>
  <c r="D412" i="11"/>
  <c r="D404" i="11"/>
  <c r="D396" i="11"/>
  <c r="D388" i="11"/>
  <c r="D380" i="11"/>
  <c r="D372" i="11"/>
  <c r="D364" i="11"/>
  <c r="D356" i="11"/>
  <c r="D348" i="11"/>
  <c r="D340" i="11"/>
  <c r="D332" i="11"/>
  <c r="D324" i="11"/>
  <c r="D316" i="11"/>
  <c r="D308" i="11"/>
  <c r="B500" i="11"/>
  <c r="B492" i="11"/>
  <c r="B484" i="11"/>
  <c r="B476" i="11"/>
  <c r="B468" i="11"/>
  <c r="B460" i="11"/>
  <c r="B452" i="11"/>
  <c r="B444" i="11"/>
  <c r="B436" i="11"/>
  <c r="B428" i="11"/>
  <c r="B420" i="11"/>
  <c r="B412" i="11"/>
  <c r="B404" i="11"/>
  <c r="B396" i="11"/>
  <c r="B388" i="11"/>
  <c r="B380" i="11"/>
  <c r="B372" i="11"/>
  <c r="B364" i="11"/>
  <c r="B356" i="11"/>
  <c r="B348" i="11"/>
  <c r="B340" i="11"/>
  <c r="B332" i="11"/>
  <c r="B324" i="11"/>
  <c r="B316" i="11"/>
  <c r="B308" i="11"/>
  <c r="B300" i="11"/>
  <c r="B292" i="11"/>
  <c r="B284" i="11"/>
  <c r="B276" i="11"/>
  <c r="B268" i="11"/>
  <c r="B260" i="11"/>
  <c r="B252" i="11"/>
  <c r="B244" i="11"/>
  <c r="B236" i="11"/>
  <c r="B228" i="11"/>
  <c r="B220" i="11"/>
  <c r="B212" i="11"/>
  <c r="B204" i="11"/>
  <c r="B196" i="11"/>
  <c r="B188" i="11"/>
  <c r="B180" i="11"/>
  <c r="B172" i="11"/>
  <c r="B164" i="11"/>
  <c r="B156" i="11"/>
  <c r="B148" i="11"/>
  <c r="B140" i="11"/>
  <c r="B132" i="11"/>
  <c r="B124" i="11"/>
  <c r="B116" i="11"/>
  <c r="B108" i="11"/>
  <c r="B100" i="11"/>
  <c r="B92" i="11"/>
  <c r="B84" i="11"/>
  <c r="B76" i="11"/>
  <c r="B68" i="11"/>
  <c r="B60" i="11"/>
  <c r="B52" i="11"/>
  <c r="B44" i="11"/>
  <c r="B36" i="11"/>
  <c r="B28" i="11"/>
  <c r="B20" i="11"/>
  <c r="B12" i="11"/>
  <c r="B4" i="11"/>
  <c r="O305" i="11"/>
  <c r="G305" i="11"/>
  <c r="S304" i="11"/>
  <c r="K304" i="11"/>
  <c r="T303" i="11"/>
  <c r="L303" i="11"/>
  <c r="U302" i="11"/>
  <c r="M302" i="11"/>
  <c r="V301" i="11"/>
  <c r="N301" i="11"/>
  <c r="F301" i="11"/>
  <c r="O300" i="11"/>
  <c r="G300" i="11"/>
  <c r="P299" i="11"/>
  <c r="H299" i="11"/>
  <c r="Q298" i="11"/>
  <c r="I298" i="11"/>
  <c r="R297" i="11"/>
  <c r="J297" i="11"/>
  <c r="S296" i="11"/>
  <c r="K296" i="11"/>
  <c r="T295" i="11"/>
  <c r="L295" i="11"/>
  <c r="U294" i="11"/>
  <c r="M294" i="11"/>
  <c r="V293" i="11"/>
  <c r="N293" i="11"/>
  <c r="F293" i="11"/>
  <c r="O292" i="11"/>
  <c r="G292" i="11"/>
  <c r="P291" i="11"/>
  <c r="H291" i="11"/>
  <c r="Q290" i="11"/>
  <c r="I290" i="11"/>
  <c r="R289" i="11"/>
  <c r="J289" i="11"/>
  <c r="S288" i="11"/>
  <c r="K288" i="11"/>
  <c r="T287" i="11"/>
  <c r="L287" i="11"/>
  <c r="U286" i="11"/>
  <c r="M286" i="11"/>
  <c r="V285" i="11"/>
  <c r="N285" i="11"/>
  <c r="F285" i="11"/>
  <c r="O284" i="11"/>
  <c r="G284" i="11"/>
  <c r="P283" i="11"/>
  <c r="H283" i="11"/>
  <c r="Q282" i="11"/>
  <c r="I282" i="11"/>
  <c r="R281" i="11"/>
  <c r="J281" i="11"/>
  <c r="S280" i="11"/>
  <c r="K280" i="11"/>
  <c r="T279" i="11"/>
  <c r="L279" i="11"/>
  <c r="U278" i="11"/>
  <c r="M278" i="11"/>
  <c r="V277" i="11"/>
  <c r="N277" i="11"/>
  <c r="F277" i="11"/>
  <c r="O276" i="11"/>
  <c r="G276" i="11"/>
  <c r="P275" i="11"/>
  <c r="H275" i="11"/>
  <c r="Q274" i="11"/>
  <c r="I274" i="11"/>
  <c r="R273" i="11"/>
  <c r="J273" i="11"/>
  <c r="S272" i="11"/>
  <c r="K272" i="11"/>
  <c r="T271" i="11"/>
  <c r="L271" i="11"/>
  <c r="U270" i="11"/>
  <c r="M270" i="11"/>
  <c r="V269" i="11"/>
  <c r="N269" i="11"/>
  <c r="F269" i="11"/>
  <c r="O268" i="11"/>
  <c r="G268" i="11"/>
  <c r="P267" i="11"/>
  <c r="H267" i="11"/>
  <c r="Q266" i="11"/>
  <c r="I266" i="11"/>
  <c r="R265" i="11"/>
  <c r="J265" i="11"/>
  <c r="S264" i="11"/>
  <c r="K264" i="11"/>
  <c r="T263" i="11"/>
  <c r="L263" i="11"/>
  <c r="U262" i="11"/>
  <c r="M262" i="11"/>
  <c r="V261" i="11"/>
  <c r="N261" i="11"/>
  <c r="F261" i="11"/>
  <c r="O260" i="11"/>
  <c r="G260" i="11"/>
  <c r="P259" i="11"/>
  <c r="P258" i="11"/>
  <c r="G258" i="11"/>
  <c r="G257" i="11"/>
  <c r="G256" i="11"/>
  <c r="G255" i="11"/>
  <c r="G254" i="11"/>
  <c r="G253" i="11"/>
  <c r="G252" i="11"/>
  <c r="G251" i="11"/>
  <c r="O250" i="11"/>
  <c r="O249" i="11"/>
  <c r="O248" i="11"/>
  <c r="O247" i="11"/>
  <c r="O246" i="11"/>
  <c r="O245" i="11"/>
  <c r="O244" i="11"/>
  <c r="O243" i="11"/>
  <c r="F243" i="11"/>
  <c r="F242" i="11"/>
  <c r="F241" i="11"/>
  <c r="F240" i="11"/>
  <c r="F239" i="11"/>
  <c r="F238" i="11"/>
  <c r="F237" i="11"/>
  <c r="F236" i="11"/>
  <c r="N235" i="11"/>
  <c r="N234" i="11"/>
  <c r="N233" i="11"/>
  <c r="N232" i="11"/>
  <c r="N231" i="11"/>
  <c r="N230" i="11"/>
  <c r="N229" i="11"/>
  <c r="N228" i="11"/>
  <c r="V227" i="11"/>
  <c r="V226" i="11"/>
  <c r="V225" i="11"/>
  <c r="V224" i="11"/>
  <c r="V223" i="11"/>
  <c r="V222" i="11"/>
  <c r="V221" i="11"/>
  <c r="V220" i="11"/>
  <c r="M220" i="11"/>
  <c r="M219" i="11"/>
  <c r="M218" i="11"/>
  <c r="M217" i="11"/>
  <c r="M216" i="11"/>
  <c r="M215" i="11"/>
  <c r="M214" i="11"/>
  <c r="M213" i="11"/>
  <c r="U212" i="11"/>
  <c r="U211" i="11"/>
  <c r="U210" i="11"/>
  <c r="U209" i="11"/>
  <c r="U208" i="11"/>
  <c r="U207" i="11"/>
  <c r="U206" i="11"/>
  <c r="U205" i="11"/>
  <c r="L205" i="11"/>
  <c r="L204" i="11"/>
  <c r="L203" i="11"/>
  <c r="L202" i="11"/>
  <c r="L201" i="11"/>
  <c r="L200" i="11"/>
  <c r="L199" i="11"/>
  <c r="L198" i="11"/>
  <c r="T197" i="11"/>
  <c r="T196" i="11"/>
  <c r="T195" i="11"/>
  <c r="T194" i="11"/>
  <c r="T193" i="11"/>
  <c r="T192" i="11"/>
  <c r="T191" i="11"/>
  <c r="T190" i="11"/>
  <c r="K190" i="11"/>
  <c r="K189" i="11"/>
  <c r="K188" i="11"/>
  <c r="K187" i="11"/>
  <c r="K186" i="11"/>
  <c r="K185" i="11"/>
  <c r="K184" i="11"/>
  <c r="K183" i="11"/>
  <c r="S182" i="11"/>
  <c r="S181" i="11"/>
  <c r="S180" i="11"/>
  <c r="S179" i="11"/>
  <c r="S178" i="11"/>
  <c r="S177" i="11"/>
  <c r="S176" i="11"/>
  <c r="S175" i="11"/>
  <c r="J175" i="11"/>
  <c r="J174" i="11"/>
  <c r="J173" i="11"/>
  <c r="J172" i="11"/>
  <c r="J171" i="11"/>
  <c r="F170" i="11"/>
  <c r="J169" i="11"/>
  <c r="R166" i="11"/>
  <c r="U165" i="11"/>
  <c r="F165" i="11"/>
  <c r="I164" i="11"/>
  <c r="K163" i="11"/>
  <c r="P161" i="11"/>
  <c r="R160" i="11"/>
  <c r="U159" i="11"/>
  <c r="U158" i="11"/>
  <c r="F158" i="11"/>
  <c r="H157" i="11"/>
  <c r="I156" i="11"/>
  <c r="G155" i="11"/>
  <c r="F154" i="11"/>
  <c r="T152" i="11"/>
  <c r="J150" i="11"/>
  <c r="U148" i="11"/>
  <c r="O147" i="11"/>
  <c r="F146" i="11"/>
  <c r="M144" i="11"/>
  <c r="P142" i="11"/>
  <c r="S137" i="11"/>
  <c r="L135" i="11"/>
  <c r="G133" i="11"/>
  <c r="R130" i="11"/>
  <c r="K128" i="11"/>
  <c r="R125" i="11"/>
  <c r="H120" i="11"/>
  <c r="H114" i="11"/>
  <c r="Q103" i="11"/>
  <c r="Q91" i="11"/>
  <c r="P79" i="11"/>
  <c r="G259" i="11"/>
  <c r="O258" i="11"/>
  <c r="O257" i="11"/>
  <c r="O256" i="11"/>
  <c r="O255" i="11"/>
  <c r="O254" i="11"/>
  <c r="O253" i="11"/>
  <c r="O252" i="11"/>
  <c r="O251" i="11"/>
  <c r="F251" i="11"/>
  <c r="F250" i="11"/>
  <c r="F249" i="11"/>
  <c r="F248" i="11"/>
  <c r="F247" i="11"/>
  <c r="F246" i="11"/>
  <c r="F245" i="11"/>
  <c r="F244" i="11"/>
  <c r="N243" i="11"/>
  <c r="N242" i="11"/>
  <c r="N241" i="11"/>
  <c r="N240" i="11"/>
  <c r="N239" i="11"/>
  <c r="N238" i="11"/>
  <c r="N237" i="11"/>
  <c r="N236" i="11"/>
  <c r="V235" i="11"/>
  <c r="V234" i="11"/>
  <c r="V233" i="11"/>
  <c r="V232" i="11"/>
  <c r="V231" i="11"/>
  <c r="V230" i="11"/>
  <c r="V229" i="11"/>
  <c r="V228" i="11"/>
  <c r="M228" i="11"/>
  <c r="M227" i="11"/>
  <c r="M226" i="11"/>
  <c r="M225" i="11"/>
  <c r="M224" i="11"/>
  <c r="M223" i="11"/>
  <c r="M222" i="11"/>
  <c r="M221" i="11"/>
  <c r="U220" i="11"/>
  <c r="U219" i="11"/>
  <c r="U218" i="11"/>
  <c r="U217" i="11"/>
  <c r="U216" i="11"/>
  <c r="U215" i="11"/>
  <c r="U214" i="11"/>
  <c r="U213" i="11"/>
  <c r="L213" i="11"/>
  <c r="L212" i="11"/>
  <c r="L211" i="11"/>
  <c r="L210" i="11"/>
  <c r="L209" i="11"/>
  <c r="L208" i="11"/>
  <c r="L207" i="11"/>
  <c r="L206" i="11"/>
  <c r="T205" i="11"/>
  <c r="T204" i="11"/>
  <c r="T203" i="11"/>
  <c r="T202" i="11"/>
  <c r="T201" i="11"/>
  <c r="T200" i="11"/>
  <c r="T199" i="11"/>
  <c r="T198" i="11"/>
  <c r="K198" i="11"/>
  <c r="K197" i="11"/>
  <c r="K196" i="11"/>
  <c r="K195" i="11"/>
  <c r="K194" i="11"/>
  <c r="K193" i="11"/>
  <c r="K192" i="11"/>
  <c r="K191" i="11"/>
  <c r="S190" i="11"/>
  <c r="S189" i="11"/>
  <c r="S188" i="11"/>
  <c r="S187" i="11"/>
  <c r="S186" i="11"/>
  <c r="S185" i="11"/>
  <c r="S184" i="11"/>
  <c r="S183" i="11"/>
  <c r="J183" i="11"/>
  <c r="J182" i="11"/>
  <c r="J181" i="11"/>
  <c r="J180" i="11"/>
  <c r="J179" i="11"/>
  <c r="J178" i="11"/>
  <c r="J177" i="11"/>
  <c r="J176" i="11"/>
  <c r="R175" i="11"/>
  <c r="R174" i="11"/>
  <c r="R173" i="11"/>
  <c r="R172" i="11"/>
  <c r="R171" i="11"/>
  <c r="R170" i="11"/>
  <c r="I169" i="11"/>
  <c r="M168" i="11"/>
  <c r="P167" i="11"/>
  <c r="S165" i="11"/>
  <c r="V164" i="11"/>
  <c r="H164" i="11"/>
  <c r="M162" i="11"/>
  <c r="O161" i="11"/>
  <c r="Q160" i="11"/>
  <c r="S159" i="11"/>
  <c r="T158" i="11"/>
  <c r="V157" i="11"/>
  <c r="G157" i="11"/>
  <c r="H156" i="11"/>
  <c r="F155" i="11"/>
  <c r="V153" i="11"/>
  <c r="S152" i="11"/>
  <c r="P151" i="11"/>
  <c r="I150" i="11"/>
  <c r="T148" i="11"/>
  <c r="U145" i="11"/>
  <c r="L144" i="11"/>
  <c r="N142" i="11"/>
  <c r="F140" i="11"/>
  <c r="P137" i="11"/>
  <c r="K135" i="11"/>
  <c r="V132" i="11"/>
  <c r="O130" i="11"/>
  <c r="O125" i="11"/>
  <c r="N113" i="11"/>
  <c r="V102" i="11"/>
  <c r="U90" i="11"/>
  <c r="T78" i="11"/>
  <c r="P266" i="11"/>
  <c r="H266" i="11"/>
  <c r="Q265" i="11"/>
  <c r="I265" i="11"/>
  <c r="R264" i="11"/>
  <c r="J264" i="11"/>
  <c r="S263" i="11"/>
  <c r="K263" i="11"/>
  <c r="T262" i="11"/>
  <c r="L262" i="11"/>
  <c r="U261" i="11"/>
  <c r="M261" i="11"/>
  <c r="V260" i="11"/>
  <c r="N260" i="11"/>
  <c r="F260" i="11"/>
  <c r="O259" i="11"/>
  <c r="F259" i="11"/>
  <c r="F258" i="11"/>
  <c r="F257" i="11"/>
  <c r="F256" i="11"/>
  <c r="F255" i="11"/>
  <c r="F254" i="11"/>
  <c r="F253" i="11"/>
  <c r="F252" i="11"/>
  <c r="N251" i="11"/>
  <c r="N250" i="11"/>
  <c r="N249" i="11"/>
  <c r="N248" i="11"/>
  <c r="N247" i="11"/>
  <c r="N246" i="11"/>
  <c r="N245" i="11"/>
  <c r="N244" i="11"/>
  <c r="V243" i="11"/>
  <c r="V242" i="11"/>
  <c r="V241" i="11"/>
  <c r="V240" i="11"/>
  <c r="V239" i="11"/>
  <c r="V238" i="11"/>
  <c r="V237" i="11"/>
  <c r="V236" i="11"/>
  <c r="M236" i="11"/>
  <c r="M235" i="11"/>
  <c r="M234" i="11"/>
  <c r="M233" i="11"/>
  <c r="M232" i="11"/>
  <c r="M231" i="11"/>
  <c r="M230" i="11"/>
  <c r="M229" i="11"/>
  <c r="U228" i="11"/>
  <c r="U227" i="11"/>
  <c r="U226" i="11"/>
  <c r="U225" i="11"/>
  <c r="U224" i="11"/>
  <c r="U223" i="11"/>
  <c r="U222" i="11"/>
  <c r="U221" i="11"/>
  <c r="L221" i="11"/>
  <c r="L220" i="11"/>
  <c r="L219" i="11"/>
  <c r="L218" i="11"/>
  <c r="L217" i="11"/>
  <c r="L216" i="11"/>
  <c r="L215" i="11"/>
  <c r="L214" i="11"/>
  <c r="T213" i="11"/>
  <c r="T212" i="11"/>
  <c r="T211" i="11"/>
  <c r="T210" i="11"/>
  <c r="T209" i="11"/>
  <c r="T208" i="11"/>
  <c r="T207" i="11"/>
  <c r="T206" i="11"/>
  <c r="K206" i="11"/>
  <c r="K205" i="11"/>
  <c r="K204" i="11"/>
  <c r="K203" i="11"/>
  <c r="K202" i="11"/>
  <c r="K201" i="11"/>
  <c r="K200" i="11"/>
  <c r="K199" i="11"/>
  <c r="S198" i="11"/>
  <c r="S197" i="11"/>
  <c r="S196" i="11"/>
  <c r="S195" i="11"/>
  <c r="S194" i="11"/>
  <c r="S193" i="11"/>
  <c r="S192" i="11"/>
  <c r="S191" i="11"/>
  <c r="J191" i="11"/>
  <c r="J190" i="11"/>
  <c r="J189" i="11"/>
  <c r="J188" i="11"/>
  <c r="J187" i="11"/>
  <c r="J186" i="11"/>
  <c r="J185" i="11"/>
  <c r="J184" i="11"/>
  <c r="R183" i="11"/>
  <c r="R182" i="11"/>
  <c r="R181" i="11"/>
  <c r="R180" i="11"/>
  <c r="R179" i="11"/>
  <c r="R178" i="11"/>
  <c r="R177" i="11"/>
  <c r="R176" i="11"/>
  <c r="I176" i="11"/>
  <c r="I175" i="11"/>
  <c r="I174" i="11"/>
  <c r="I173" i="11"/>
  <c r="I172" i="11"/>
  <c r="I171" i="11"/>
  <c r="V169" i="11"/>
  <c r="H169" i="11"/>
  <c r="L168" i="11"/>
  <c r="Q166" i="11"/>
  <c r="U164" i="11"/>
  <c r="G164" i="11"/>
  <c r="J163" i="11"/>
  <c r="L162" i="11"/>
  <c r="N161" i="11"/>
  <c r="P160" i="11"/>
  <c r="Q159" i="11"/>
  <c r="S158" i="11"/>
  <c r="U157" i="11"/>
  <c r="V156" i="11"/>
  <c r="F156" i="11"/>
  <c r="V154" i="11"/>
  <c r="U153" i="11"/>
  <c r="Q152" i="11"/>
  <c r="H150" i="11"/>
  <c r="S148" i="11"/>
  <c r="L147" i="11"/>
  <c r="J144" i="11"/>
  <c r="J142" i="11"/>
  <c r="O137" i="11"/>
  <c r="I135" i="11"/>
  <c r="J130" i="11"/>
  <c r="T127" i="11"/>
  <c r="M125" i="11"/>
  <c r="M119" i="11"/>
  <c r="I102" i="11"/>
  <c r="H90" i="11"/>
  <c r="J168" i="11"/>
  <c r="N167" i="11"/>
  <c r="R165" i="11"/>
  <c r="T164" i="11"/>
  <c r="F164" i="11"/>
  <c r="I163" i="11"/>
  <c r="M161" i="11"/>
  <c r="O160" i="11"/>
  <c r="R158" i="11"/>
  <c r="T157" i="11"/>
  <c r="U156" i="11"/>
  <c r="U155" i="11"/>
  <c r="P152" i="11"/>
  <c r="K151" i="11"/>
  <c r="S145" i="11"/>
  <c r="H142" i="11"/>
  <c r="T139" i="11"/>
  <c r="N137" i="11"/>
  <c r="G135" i="11"/>
  <c r="N132" i="11"/>
  <c r="G130" i="11"/>
  <c r="S127" i="11"/>
  <c r="S124" i="11"/>
  <c r="R118" i="11"/>
  <c r="R112" i="11"/>
  <c r="M101" i="11"/>
  <c r="J414" i="11"/>
  <c r="S413" i="11"/>
  <c r="K413" i="11"/>
  <c r="T412" i="11"/>
  <c r="L412" i="11"/>
  <c r="U411" i="11"/>
  <c r="M411" i="11"/>
  <c r="V410" i="11"/>
  <c r="N410" i="11"/>
  <c r="F410" i="11"/>
  <c r="O409" i="11"/>
  <c r="G409" i="11"/>
  <c r="P408" i="11"/>
  <c r="H408" i="11"/>
  <c r="Q407" i="11"/>
  <c r="I407" i="11"/>
  <c r="R406" i="11"/>
  <c r="J406" i="11"/>
  <c r="S405" i="11"/>
  <c r="K405" i="11"/>
  <c r="T404" i="11"/>
  <c r="L404" i="11"/>
  <c r="U403" i="11"/>
  <c r="M403" i="11"/>
  <c r="V402" i="11"/>
  <c r="N402" i="11"/>
  <c r="F402" i="11"/>
  <c r="O401" i="11"/>
  <c r="G401" i="11"/>
  <c r="P400" i="11"/>
  <c r="H400" i="11"/>
  <c r="Q399" i="11"/>
  <c r="I399" i="11"/>
  <c r="R398" i="11"/>
  <c r="J398" i="11"/>
  <c r="S397" i="11"/>
  <c r="K397" i="11"/>
  <c r="T396" i="11"/>
  <c r="L396" i="11"/>
  <c r="U395" i="11"/>
  <c r="M395" i="11"/>
  <c r="V394" i="11"/>
  <c r="N394" i="11"/>
  <c r="F394" i="11"/>
  <c r="O393" i="11"/>
  <c r="G393" i="11"/>
  <c r="P392" i="11"/>
  <c r="H392" i="11"/>
  <c r="Q391" i="11"/>
  <c r="I391" i="11"/>
  <c r="R390" i="11"/>
  <c r="J390" i="11"/>
  <c r="S389" i="11"/>
  <c r="K389" i="11"/>
  <c r="T388" i="11"/>
  <c r="L388" i="11"/>
  <c r="U387" i="11"/>
  <c r="M387" i="11"/>
  <c r="V386" i="11"/>
  <c r="N386" i="11"/>
  <c r="F386" i="11"/>
  <c r="O385" i="11"/>
  <c r="G385" i="11"/>
  <c r="P384" i="11"/>
  <c r="H384" i="11"/>
  <c r="Q383" i="11"/>
  <c r="I383" i="11"/>
  <c r="R382" i="11"/>
  <c r="J382" i="11"/>
  <c r="S381" i="11"/>
  <c r="K381" i="11"/>
  <c r="T380" i="11"/>
  <c r="L380" i="11"/>
  <c r="U379" i="11"/>
  <c r="M379" i="11"/>
  <c r="V378" i="11"/>
  <c r="N378" i="11"/>
  <c r="F378" i="11"/>
  <c r="O377" i="11"/>
  <c r="G377" i="11"/>
  <c r="P376" i="11"/>
  <c r="H376" i="11"/>
  <c r="Q375" i="11"/>
  <c r="I375" i="11"/>
  <c r="R374" i="11"/>
  <c r="J374" i="11"/>
  <c r="S373" i="11"/>
  <c r="K373" i="11"/>
  <c r="T372" i="11"/>
  <c r="L372" i="11"/>
  <c r="U371" i="11"/>
  <c r="M371" i="11"/>
  <c r="V370" i="11"/>
  <c r="N370" i="11"/>
  <c r="F370" i="11"/>
  <c r="O369" i="11"/>
  <c r="G369" i="11"/>
  <c r="P368" i="11"/>
  <c r="H368" i="11"/>
  <c r="Q367" i="11"/>
  <c r="I367" i="11"/>
  <c r="R366" i="11"/>
  <c r="J366" i="11"/>
  <c r="S365" i="11"/>
  <c r="K365" i="11"/>
  <c r="T364" i="11"/>
  <c r="L364" i="11"/>
  <c r="U363" i="11"/>
  <c r="M363" i="11"/>
  <c r="V362" i="11"/>
  <c r="N362" i="11"/>
  <c r="F362" i="11"/>
  <c r="O361" i="11"/>
  <c r="G361" i="11"/>
  <c r="P360" i="11"/>
  <c r="H360" i="11"/>
  <c r="Q359" i="11"/>
  <c r="I359" i="11"/>
  <c r="R358" i="11"/>
  <c r="J358" i="11"/>
  <c r="S357" i="11"/>
  <c r="K357" i="11"/>
  <c r="T356" i="11"/>
  <c r="L356" i="11"/>
  <c r="U355" i="11"/>
  <c r="M355" i="11"/>
  <c r="V354" i="11"/>
  <c r="N354" i="11"/>
  <c r="F354" i="11"/>
  <c r="O353" i="11"/>
  <c r="G353" i="11"/>
  <c r="P352" i="11"/>
  <c r="H352" i="11"/>
  <c r="Q351" i="11"/>
  <c r="I351" i="11"/>
  <c r="R350" i="11"/>
  <c r="J350" i="11"/>
  <c r="S349" i="11"/>
  <c r="K349" i="11"/>
  <c r="T348" i="11"/>
  <c r="L348" i="11"/>
  <c r="U347" i="11"/>
  <c r="M347" i="11"/>
  <c r="V346" i="11"/>
  <c r="N346" i="11"/>
  <c r="F346" i="11"/>
  <c r="O345" i="11"/>
  <c r="G345" i="11"/>
  <c r="P344" i="11"/>
  <c r="H344" i="11"/>
  <c r="Q343" i="11"/>
  <c r="I343" i="11"/>
  <c r="R342" i="11"/>
  <c r="J342" i="11"/>
  <c r="S341" i="11"/>
  <c r="K341" i="11"/>
  <c r="T340" i="11"/>
  <c r="L340" i="11"/>
  <c r="U339" i="11"/>
  <c r="M339" i="11"/>
  <c r="V338" i="11"/>
  <c r="N338" i="11"/>
  <c r="F338" i="11"/>
  <c r="O337" i="11"/>
  <c r="G337" i="11"/>
  <c r="P336" i="11"/>
  <c r="H336" i="11"/>
  <c r="Q335" i="11"/>
  <c r="I335" i="11"/>
  <c r="R334" i="11"/>
  <c r="J334" i="11"/>
  <c r="S333" i="11"/>
  <c r="K333" i="11"/>
  <c r="T332" i="11"/>
  <c r="L332" i="11"/>
  <c r="U331" i="11"/>
  <c r="M331" i="11"/>
  <c r="V330" i="11"/>
  <c r="N330" i="11"/>
  <c r="F330" i="11"/>
  <c r="O329" i="11"/>
  <c r="G329" i="11"/>
  <c r="P328" i="11"/>
  <c r="H328" i="11"/>
  <c r="Q327" i="11"/>
  <c r="I327" i="11"/>
  <c r="R326" i="11"/>
  <c r="J326" i="11"/>
  <c r="S325" i="11"/>
  <c r="K325" i="11"/>
  <c r="T324" i="11"/>
  <c r="L324" i="11"/>
  <c r="U323" i="11"/>
  <c r="M323" i="11"/>
  <c r="V322" i="11"/>
  <c r="N322" i="11"/>
  <c r="F322" i="11"/>
  <c r="O321" i="11"/>
  <c r="G321" i="11"/>
  <c r="P320" i="11"/>
  <c r="H320" i="11"/>
  <c r="Q319" i="11"/>
  <c r="I319" i="11"/>
  <c r="R318" i="11"/>
  <c r="J318" i="11"/>
  <c r="S317" i="11"/>
  <c r="K317" i="11"/>
  <c r="T316" i="11"/>
  <c r="L316" i="11"/>
  <c r="U315" i="11"/>
  <c r="M315" i="11"/>
  <c r="V314" i="11"/>
  <c r="N314" i="11"/>
  <c r="F314" i="11"/>
  <c r="O313" i="11"/>
  <c r="G313" i="11"/>
  <c r="P312" i="11"/>
  <c r="H312" i="11"/>
  <c r="Q311" i="11"/>
  <c r="I311" i="11"/>
  <c r="R310" i="11"/>
  <c r="J310" i="11"/>
  <c r="S309" i="11"/>
  <c r="K309" i="11"/>
  <c r="T308" i="11"/>
  <c r="L308" i="11"/>
  <c r="U307" i="11"/>
  <c r="M307" i="11"/>
  <c r="V306" i="11"/>
  <c r="N306" i="11"/>
  <c r="F306" i="11"/>
  <c r="D498" i="11"/>
  <c r="D490" i="11"/>
  <c r="D482" i="11"/>
  <c r="D474" i="11"/>
  <c r="D466" i="11"/>
  <c r="D458" i="11"/>
  <c r="D450" i="11"/>
  <c r="D442" i="11"/>
  <c r="D434" i="11"/>
  <c r="D426" i="11"/>
  <c r="D418" i="11"/>
  <c r="D410" i="11"/>
  <c r="D402" i="11"/>
  <c r="D394" i="11"/>
  <c r="D386" i="11"/>
  <c r="D378" i="11"/>
  <c r="D370" i="11"/>
  <c r="D362" i="11"/>
  <c r="D354" i="11"/>
  <c r="D346" i="11"/>
  <c r="D338" i="11"/>
  <c r="D330" i="11"/>
  <c r="D322" i="11"/>
  <c r="D314" i="11"/>
  <c r="D306" i="11"/>
  <c r="B498" i="11"/>
  <c r="B490" i="11"/>
  <c r="B482" i="11"/>
  <c r="B474" i="11"/>
  <c r="B466" i="11"/>
  <c r="B458" i="11"/>
  <c r="B450" i="11"/>
  <c r="B442" i="11"/>
  <c r="B434" i="11"/>
  <c r="B426" i="11"/>
  <c r="B418" i="11"/>
  <c r="B410" i="11"/>
  <c r="B402" i="11"/>
  <c r="B394" i="11"/>
  <c r="B386" i="11"/>
  <c r="B378" i="11"/>
  <c r="B370" i="11"/>
  <c r="B362" i="11"/>
  <c r="B354" i="11"/>
  <c r="B346" i="11"/>
  <c r="B338" i="11"/>
  <c r="B330" i="11"/>
  <c r="B322" i="11"/>
  <c r="B314" i="11"/>
  <c r="B306" i="11"/>
  <c r="B298" i="11"/>
  <c r="B290" i="11"/>
  <c r="B282" i="11"/>
  <c r="B274" i="11"/>
  <c r="B266" i="11"/>
  <c r="B258" i="11"/>
  <c r="B250" i="11"/>
  <c r="B242" i="11"/>
  <c r="B234" i="11"/>
  <c r="B226" i="11"/>
  <c r="B218" i="11"/>
  <c r="B210" i="11"/>
  <c r="B202" i="11"/>
  <c r="B194" i="11"/>
  <c r="B186" i="11"/>
  <c r="B178" i="11"/>
  <c r="B170" i="11"/>
  <c r="B162" i="11"/>
  <c r="B154" i="11"/>
  <c r="B146" i="11"/>
  <c r="B138" i="11"/>
  <c r="B130" i="11"/>
  <c r="B122" i="11"/>
  <c r="B114" i="11"/>
  <c r="B106" i="11"/>
  <c r="B98" i="11"/>
  <c r="B90" i="11"/>
  <c r="B82" i="11"/>
  <c r="B74" i="11"/>
  <c r="B66" i="11"/>
  <c r="B58" i="11"/>
  <c r="B50" i="11"/>
  <c r="B42" i="11"/>
  <c r="B34" i="11"/>
  <c r="B26" i="11"/>
  <c r="B18" i="11"/>
  <c r="B10" i="11"/>
  <c r="U305" i="11"/>
  <c r="M305" i="11"/>
  <c r="E305" i="11"/>
  <c r="Q304" i="11"/>
  <c r="I304" i="11"/>
  <c r="R303" i="11"/>
  <c r="J303" i="11"/>
  <c r="S302" i="11"/>
  <c r="K302" i="11"/>
  <c r="T301" i="11"/>
  <c r="L301" i="11"/>
  <c r="U300" i="11"/>
  <c r="M300" i="11"/>
  <c r="V299" i="11"/>
  <c r="N299" i="11"/>
  <c r="F299" i="11"/>
  <c r="O298" i="11"/>
  <c r="G298" i="11"/>
  <c r="P297" i="11"/>
  <c r="H297" i="11"/>
  <c r="Q296" i="11"/>
  <c r="I296" i="11"/>
  <c r="R295" i="11"/>
  <c r="J295" i="11"/>
  <c r="S294" i="11"/>
  <c r="K294" i="11"/>
  <c r="T293" i="11"/>
  <c r="L293" i="11"/>
  <c r="U292" i="11"/>
  <c r="M292" i="11"/>
  <c r="V291" i="11"/>
  <c r="N291" i="11"/>
  <c r="F291" i="11"/>
  <c r="O290" i="11"/>
  <c r="G290" i="11"/>
  <c r="P289" i="11"/>
  <c r="H289" i="11"/>
  <c r="Q288" i="11"/>
  <c r="I288" i="11"/>
  <c r="R287" i="11"/>
  <c r="J287" i="11"/>
  <c r="S286" i="11"/>
  <c r="K286" i="11"/>
  <c r="T285" i="11"/>
  <c r="L285" i="11"/>
  <c r="U284" i="11"/>
  <c r="M284" i="11"/>
  <c r="V283" i="11"/>
  <c r="N283" i="11"/>
  <c r="F283" i="11"/>
  <c r="O282" i="11"/>
  <c r="G282" i="11"/>
  <c r="P281" i="11"/>
  <c r="H281" i="11"/>
  <c r="Q280" i="11"/>
  <c r="I280" i="11"/>
  <c r="R279" i="11"/>
  <c r="J279" i="11"/>
  <c r="S278" i="11"/>
  <c r="K278" i="11"/>
  <c r="T277" i="11"/>
  <c r="L277" i="11"/>
  <c r="U276" i="11"/>
  <c r="M276" i="11"/>
  <c r="V275" i="11"/>
  <c r="N275" i="11"/>
  <c r="F275" i="11"/>
  <c r="O274" i="11"/>
  <c r="G274" i="11"/>
  <c r="P273" i="11"/>
  <c r="H273" i="11"/>
  <c r="Q272" i="11"/>
  <c r="I272" i="11"/>
  <c r="R271" i="11"/>
  <c r="J271" i="11"/>
  <c r="S270" i="11"/>
  <c r="K270" i="11"/>
  <c r="T269" i="11"/>
  <c r="L269" i="11"/>
  <c r="U268" i="11"/>
  <c r="M268" i="11"/>
  <c r="V267" i="11"/>
  <c r="N267" i="11"/>
  <c r="F267" i="11"/>
  <c r="O266" i="11"/>
  <c r="G266" i="11"/>
  <c r="P265" i="11"/>
  <c r="H265" i="11"/>
  <c r="Q264" i="11"/>
  <c r="I264" i="11"/>
  <c r="R263" i="11"/>
  <c r="J263" i="11"/>
  <c r="S262" i="11"/>
  <c r="K262" i="11"/>
  <c r="T261" i="11"/>
  <c r="L261" i="11"/>
  <c r="U260" i="11"/>
  <c r="M260" i="11"/>
  <c r="V259" i="11"/>
  <c r="V258" i="11"/>
  <c r="V257" i="11"/>
  <c r="V256" i="11"/>
  <c r="V255" i="11"/>
  <c r="V254" i="11"/>
  <c r="V253" i="11"/>
  <c r="V252" i="11"/>
  <c r="M252" i="11"/>
  <c r="M251" i="11"/>
  <c r="M250" i="11"/>
  <c r="M249" i="11"/>
  <c r="M248" i="11"/>
  <c r="M247" i="11"/>
  <c r="M246" i="11"/>
  <c r="M245" i="11"/>
  <c r="U244" i="11"/>
  <c r="U243" i="11"/>
  <c r="U242" i="11"/>
  <c r="U241" i="11"/>
  <c r="U240" i="11"/>
  <c r="U239" i="11"/>
  <c r="U238" i="11"/>
  <c r="U237" i="11"/>
  <c r="L237" i="11"/>
  <c r="L236" i="11"/>
  <c r="L235" i="11"/>
  <c r="L234" i="11"/>
  <c r="L233" i="11"/>
  <c r="L232" i="11"/>
  <c r="L231" i="11"/>
  <c r="L230" i="11"/>
  <c r="T229" i="11"/>
  <c r="T228" i="11"/>
  <c r="T227" i="11"/>
  <c r="T226" i="11"/>
  <c r="T225" i="11"/>
  <c r="T224" i="11"/>
  <c r="T223" i="11"/>
  <c r="T222" i="11"/>
  <c r="K222" i="11"/>
  <c r="K221" i="11"/>
  <c r="K220" i="11"/>
  <c r="K219" i="11"/>
  <c r="K218" i="11"/>
  <c r="K217" i="11"/>
  <c r="K216" i="11"/>
  <c r="K215" i="11"/>
  <c r="S214" i="11"/>
  <c r="S213" i="11"/>
  <c r="S212" i="11"/>
  <c r="S211" i="11"/>
  <c r="S210" i="11"/>
  <c r="S209" i="11"/>
  <c r="S208" i="11"/>
  <c r="S207" i="11"/>
  <c r="J207" i="11"/>
  <c r="J206" i="11"/>
  <c r="J205" i="11"/>
  <c r="J204" i="11"/>
  <c r="J203" i="11"/>
  <c r="J202" i="11"/>
  <c r="J201" i="11"/>
  <c r="J200" i="11"/>
  <c r="R199" i="11"/>
  <c r="R198" i="11"/>
  <c r="R197" i="11"/>
  <c r="R196" i="11"/>
  <c r="R195" i="11"/>
  <c r="R194" i="11"/>
  <c r="R193" i="11"/>
  <c r="R192" i="11"/>
  <c r="I192" i="11"/>
  <c r="I191" i="11"/>
  <c r="I190" i="11"/>
  <c r="I189" i="11"/>
  <c r="I188" i="11"/>
  <c r="I187" i="11"/>
  <c r="I186" i="11"/>
  <c r="I185" i="11"/>
  <c r="Q184" i="11"/>
  <c r="Q183" i="11"/>
  <c r="Q182" i="11"/>
  <c r="Q181" i="11"/>
  <c r="Q180" i="11"/>
  <c r="Q179" i="11"/>
  <c r="Q178" i="11"/>
  <c r="Q177" i="11"/>
  <c r="H177" i="11"/>
  <c r="H176" i="11"/>
  <c r="H175" i="11"/>
  <c r="H174" i="11"/>
  <c r="H173" i="11"/>
  <c r="H172" i="11"/>
  <c r="H171" i="11"/>
  <c r="P170" i="11"/>
  <c r="F169" i="11"/>
  <c r="I168" i="11"/>
  <c r="M167" i="11"/>
  <c r="O166" i="11"/>
  <c r="Q165" i="11"/>
  <c r="V163" i="11"/>
  <c r="H163" i="11"/>
  <c r="J162" i="11"/>
  <c r="N160" i="11"/>
  <c r="P159" i="11"/>
  <c r="S157" i="11"/>
  <c r="T156" i="11"/>
  <c r="U154" i="11"/>
  <c r="S153" i="11"/>
  <c r="O152" i="11"/>
  <c r="J151" i="11"/>
  <c r="F150" i="11"/>
  <c r="Q148" i="11"/>
  <c r="I147" i="11"/>
  <c r="Q145" i="11"/>
  <c r="G144" i="11"/>
  <c r="L137" i="11"/>
  <c r="R134" i="11"/>
  <c r="F130" i="11"/>
  <c r="Q127" i="11"/>
  <c r="Q118" i="11"/>
  <c r="P112" i="11"/>
  <c r="P88" i="11"/>
  <c r="M76" i="11"/>
  <c r="M259" i="11"/>
  <c r="M258" i="11"/>
  <c r="M257" i="11"/>
  <c r="M256" i="11"/>
  <c r="M255" i="11"/>
  <c r="M254" i="11"/>
  <c r="M253" i="11"/>
  <c r="U252" i="11"/>
  <c r="U251" i="11"/>
  <c r="U250" i="11"/>
  <c r="U249" i="11"/>
  <c r="U248" i="11"/>
  <c r="U247" i="11"/>
  <c r="U246" i="11"/>
  <c r="U245" i="11"/>
  <c r="L245" i="11"/>
  <c r="L244" i="11"/>
  <c r="L243" i="11"/>
  <c r="L242" i="11"/>
  <c r="L241" i="11"/>
  <c r="L240" i="11"/>
  <c r="L239" i="11"/>
  <c r="L238" i="11"/>
  <c r="T237" i="11"/>
  <c r="T236" i="11"/>
  <c r="T235" i="11"/>
  <c r="T234" i="11"/>
  <c r="T233" i="11"/>
  <c r="T232" i="11"/>
  <c r="T231" i="11"/>
  <c r="T230" i="11"/>
  <c r="K230" i="11"/>
  <c r="K229" i="11"/>
  <c r="K228" i="11"/>
  <c r="K227" i="11"/>
  <c r="K226" i="11"/>
  <c r="K225" i="11"/>
  <c r="K224" i="11"/>
  <c r="K223" i="11"/>
  <c r="S222" i="11"/>
  <c r="S221" i="11"/>
  <c r="S220" i="11"/>
  <c r="S219" i="11"/>
  <c r="S218" i="11"/>
  <c r="S217" i="11"/>
  <c r="S216" i="11"/>
  <c r="S215" i="11"/>
  <c r="J215" i="11"/>
  <c r="J214" i="11"/>
  <c r="J213" i="11"/>
  <c r="J212" i="11"/>
  <c r="J211" i="11"/>
  <c r="J210" i="11"/>
  <c r="J209" i="11"/>
  <c r="J208" i="11"/>
  <c r="R207" i="11"/>
  <c r="R206" i="11"/>
  <c r="R205" i="11"/>
  <c r="R204" i="11"/>
  <c r="R203" i="11"/>
  <c r="R202" i="11"/>
  <c r="R201" i="11"/>
  <c r="R200" i="11"/>
  <c r="I200" i="11"/>
  <c r="I199" i="11"/>
  <c r="I198" i="11"/>
  <c r="I197" i="11"/>
  <c r="I196" i="11"/>
  <c r="I195" i="11"/>
  <c r="I194" i="11"/>
  <c r="I193" i="11"/>
  <c r="Q192" i="11"/>
  <c r="Q191" i="11"/>
  <c r="Q190" i="11"/>
  <c r="Q189" i="11"/>
  <c r="Q188" i="11"/>
  <c r="Q187" i="11"/>
  <c r="Q186" i="11"/>
  <c r="Q185" i="11"/>
  <c r="H185" i="11"/>
  <c r="H184" i="11"/>
  <c r="H183" i="11"/>
  <c r="H182" i="11"/>
  <c r="H181" i="11"/>
  <c r="H180" i="11"/>
  <c r="H179" i="11"/>
  <c r="H178" i="11"/>
  <c r="P177" i="11"/>
  <c r="P176" i="11"/>
  <c r="P175" i="11"/>
  <c r="P174" i="11"/>
  <c r="P173" i="11"/>
  <c r="P172" i="11"/>
  <c r="P171" i="11"/>
  <c r="O170" i="11"/>
  <c r="S169" i="11"/>
  <c r="V168" i="11"/>
  <c r="H168" i="11"/>
  <c r="K167" i="11"/>
  <c r="N166" i="11"/>
  <c r="S164" i="11"/>
  <c r="U163" i="11"/>
  <c r="G163" i="11"/>
  <c r="I162" i="11"/>
  <c r="K161" i="11"/>
  <c r="O159" i="11"/>
  <c r="Q158" i="11"/>
  <c r="R157" i="11"/>
  <c r="S156" i="11"/>
  <c r="T155" i="11"/>
  <c r="P153" i="11"/>
  <c r="S149" i="11"/>
  <c r="P148" i="11"/>
  <c r="H147" i="11"/>
  <c r="P145" i="11"/>
  <c r="F142" i="11"/>
  <c r="P139" i="11"/>
  <c r="F137" i="11"/>
  <c r="P134" i="11"/>
  <c r="K132" i="11"/>
  <c r="V129" i="11"/>
  <c r="O127" i="11"/>
  <c r="F124" i="11"/>
  <c r="F118" i="11"/>
  <c r="U99" i="11"/>
  <c r="U87" i="11"/>
  <c r="P75" i="11"/>
  <c r="L371" i="11"/>
  <c r="U370" i="11"/>
  <c r="M370" i="11"/>
  <c r="V369" i="11"/>
  <c r="N369" i="11"/>
  <c r="F369" i="11"/>
  <c r="O368" i="11"/>
  <c r="G368" i="11"/>
  <c r="P367" i="11"/>
  <c r="H367" i="11"/>
  <c r="Q366" i="11"/>
  <c r="I366" i="11"/>
  <c r="R365" i="11"/>
  <c r="J365" i="11"/>
  <c r="S364" i="11"/>
  <c r="K364" i="11"/>
  <c r="T363" i="11"/>
  <c r="L363" i="11"/>
  <c r="U362" i="11"/>
  <c r="M362" i="11"/>
  <c r="V361" i="11"/>
  <c r="N361" i="11"/>
  <c r="F361" i="11"/>
  <c r="O360" i="11"/>
  <c r="G360" i="11"/>
  <c r="P359" i="11"/>
  <c r="H359" i="11"/>
  <c r="Q358" i="11"/>
  <c r="I358" i="11"/>
  <c r="R357" i="11"/>
  <c r="J357" i="11"/>
  <c r="S356" i="11"/>
  <c r="K356" i="11"/>
  <c r="T355" i="11"/>
  <c r="L355" i="11"/>
  <c r="U354" i="11"/>
  <c r="M354" i="11"/>
  <c r="V353" i="11"/>
  <c r="N353" i="11"/>
  <c r="F353" i="11"/>
  <c r="O352" i="11"/>
  <c r="G352" i="11"/>
  <c r="P351" i="11"/>
  <c r="H351" i="11"/>
  <c r="Q350" i="11"/>
  <c r="I350" i="11"/>
  <c r="R349" i="11"/>
  <c r="J349" i="11"/>
  <c r="S348" i="11"/>
  <c r="K348" i="11"/>
  <c r="T347" i="11"/>
  <c r="L347" i="11"/>
  <c r="U346" i="11"/>
  <c r="M346" i="11"/>
  <c r="V345" i="11"/>
  <c r="N345" i="11"/>
  <c r="F345" i="11"/>
  <c r="O344" i="11"/>
  <c r="G344" i="11"/>
  <c r="P343" i="11"/>
  <c r="H343" i="11"/>
  <c r="Q342" i="11"/>
  <c r="I342" i="11"/>
  <c r="R341" i="11"/>
  <c r="J341" i="11"/>
  <c r="S340" i="11"/>
  <c r="K340" i="11"/>
  <c r="T339" i="11"/>
  <c r="L339" i="11"/>
  <c r="U338" i="11"/>
  <c r="M338" i="11"/>
  <c r="V337" i="11"/>
  <c r="N337" i="11"/>
  <c r="F337" i="11"/>
  <c r="O336" i="11"/>
  <c r="G336" i="11"/>
  <c r="P335" i="11"/>
  <c r="H335" i="11"/>
  <c r="Q334" i="11"/>
  <c r="I334" i="11"/>
  <c r="R333" i="11"/>
  <c r="J333" i="11"/>
  <c r="S332" i="11"/>
  <c r="K332" i="11"/>
  <c r="T331" i="11"/>
  <c r="L331" i="11"/>
  <c r="U330" i="11"/>
  <c r="M330" i="11"/>
  <c r="V329" i="11"/>
  <c r="N329" i="11"/>
  <c r="F329" i="11"/>
  <c r="O328" i="11"/>
  <c r="G328" i="11"/>
  <c r="P327" i="11"/>
  <c r="H327" i="11"/>
  <c r="Q326" i="11"/>
  <c r="I326" i="11"/>
  <c r="R325" i="11"/>
  <c r="J325" i="11"/>
  <c r="S324" i="11"/>
  <c r="K324" i="11"/>
  <c r="T323" i="11"/>
  <c r="L323" i="11"/>
  <c r="U322" i="11"/>
  <c r="M322" i="11"/>
  <c r="V321" i="11"/>
  <c r="N321" i="11"/>
  <c r="F321" i="11"/>
  <c r="O320" i="11"/>
  <c r="G320" i="11"/>
  <c r="P319" i="11"/>
  <c r="H319" i="11"/>
  <c r="Q318" i="11"/>
  <c r="I318" i="11"/>
  <c r="R317" i="11"/>
  <c r="J317" i="11"/>
  <c r="S316" i="11"/>
  <c r="K316" i="11"/>
  <c r="T315" i="11"/>
  <c r="L315" i="11"/>
  <c r="U314" i="11"/>
  <c r="M314" i="11"/>
  <c r="V313" i="11"/>
  <c r="N313" i="11"/>
  <c r="F313" i="11"/>
  <c r="O312" i="11"/>
  <c r="G312" i="11"/>
  <c r="P311" i="11"/>
  <c r="H311" i="11"/>
  <c r="Q310" i="11"/>
  <c r="I310" i="11"/>
  <c r="R309" i="11"/>
  <c r="J309" i="11"/>
  <c r="S308" i="11"/>
  <c r="K308" i="11"/>
  <c r="T307" i="11"/>
  <c r="L307" i="11"/>
  <c r="U306" i="11"/>
  <c r="M306" i="11"/>
  <c r="D505" i="11"/>
  <c r="D497" i="11"/>
  <c r="D489" i="11"/>
  <c r="D481" i="11"/>
  <c r="D473" i="11"/>
  <c r="D465" i="11"/>
  <c r="D457" i="11"/>
  <c r="D449" i="11"/>
  <c r="D441" i="11"/>
  <c r="D433" i="11"/>
  <c r="D425" i="11"/>
  <c r="D417" i="11"/>
  <c r="D409" i="11"/>
  <c r="D401" i="11"/>
  <c r="D393" i="11"/>
  <c r="D385" i="11"/>
  <c r="D377" i="11"/>
  <c r="D369" i="11"/>
  <c r="D361" i="11"/>
  <c r="D353" i="11"/>
  <c r="D345" i="11"/>
  <c r="D337" i="11"/>
  <c r="D329" i="11"/>
  <c r="D321" i="11"/>
  <c r="D313" i="11"/>
  <c r="B505" i="11"/>
  <c r="B497" i="11"/>
  <c r="B489" i="11"/>
  <c r="B481" i="11"/>
  <c r="B473" i="11"/>
  <c r="B465" i="11"/>
  <c r="B457" i="11"/>
  <c r="B449" i="11"/>
  <c r="B441" i="11"/>
  <c r="B433" i="11"/>
  <c r="B425" i="11"/>
  <c r="B417" i="11"/>
  <c r="B409" i="11"/>
  <c r="B401" i="11"/>
  <c r="B393" i="11"/>
  <c r="B385" i="11"/>
  <c r="B377" i="11"/>
  <c r="B369" i="11"/>
  <c r="B361" i="11"/>
  <c r="B353" i="11"/>
  <c r="B345" i="11"/>
  <c r="B337" i="11"/>
  <c r="B329" i="11"/>
  <c r="B321" i="11"/>
  <c r="B313" i="11"/>
  <c r="B305" i="11"/>
  <c r="B297" i="11"/>
  <c r="B289" i="11"/>
  <c r="B281" i="11"/>
  <c r="B273" i="11"/>
  <c r="B265" i="11"/>
  <c r="B257" i="11"/>
  <c r="B249" i="11"/>
  <c r="B241" i="11"/>
  <c r="B233" i="11"/>
  <c r="B225" i="11"/>
  <c r="B217" i="11"/>
  <c r="B209" i="11"/>
  <c r="B201" i="11"/>
  <c r="B193" i="11"/>
  <c r="B185" i="11"/>
  <c r="B177" i="11"/>
  <c r="B169" i="11"/>
  <c r="B161" i="11"/>
  <c r="B153" i="11"/>
  <c r="B145" i="11"/>
  <c r="B137" i="11"/>
  <c r="B129" i="11"/>
  <c r="B121" i="11"/>
  <c r="B113" i="11"/>
  <c r="B105" i="11"/>
  <c r="B97" i="11"/>
  <c r="B89" i="11"/>
  <c r="B81" i="11"/>
  <c r="B73" i="11"/>
  <c r="B65" i="11"/>
  <c r="B57" i="11"/>
  <c r="B49" i="11"/>
  <c r="B41" i="11"/>
  <c r="B33" i="11"/>
  <c r="B25" i="11"/>
  <c r="B17" i="11"/>
  <c r="B9" i="11"/>
  <c r="T305" i="11"/>
  <c r="L305" i="11"/>
  <c r="D305" i="11"/>
  <c r="P304" i="11"/>
  <c r="H304" i="11"/>
  <c r="Q303" i="11"/>
  <c r="I303" i="11"/>
  <c r="R302" i="11"/>
  <c r="J302" i="11"/>
  <c r="S301" i="11"/>
  <c r="K301" i="11"/>
  <c r="T300" i="11"/>
  <c r="L300" i="11"/>
  <c r="U299" i="11"/>
  <c r="M299" i="11"/>
  <c r="V298" i="11"/>
  <c r="N298" i="11"/>
  <c r="F298" i="11"/>
  <c r="O297" i="11"/>
  <c r="G297" i="11"/>
  <c r="P296" i="11"/>
  <c r="H296" i="11"/>
  <c r="Q295" i="11"/>
  <c r="I295" i="11"/>
  <c r="R294" i="11"/>
  <c r="J294" i="11"/>
  <c r="S293" i="11"/>
  <c r="K293" i="11"/>
  <c r="T292" i="11"/>
  <c r="L292" i="11"/>
  <c r="U291" i="11"/>
  <c r="M291" i="11"/>
  <c r="V290" i="11"/>
  <c r="N290" i="11"/>
  <c r="F290" i="11"/>
  <c r="O289" i="11"/>
  <c r="G289" i="11"/>
  <c r="P288" i="11"/>
  <c r="H288" i="11"/>
  <c r="Q287" i="11"/>
  <c r="I287" i="11"/>
  <c r="R286" i="11"/>
  <c r="J286" i="11"/>
  <c r="S285" i="11"/>
  <c r="K285" i="11"/>
  <c r="T284" i="11"/>
  <c r="L284" i="11"/>
  <c r="U283" i="11"/>
  <c r="M283" i="11"/>
  <c r="V282" i="11"/>
  <c r="N282" i="11"/>
  <c r="F282" i="11"/>
  <c r="O281" i="11"/>
  <c r="G281" i="11"/>
  <c r="P280" i="11"/>
  <c r="H280" i="11"/>
  <c r="Q279" i="11"/>
  <c r="I279" i="11"/>
  <c r="R278" i="11"/>
  <c r="J278" i="11"/>
  <c r="S277" i="11"/>
  <c r="K277" i="11"/>
  <c r="T276" i="11"/>
  <c r="L276" i="11"/>
  <c r="U275" i="11"/>
  <c r="M275" i="11"/>
  <c r="V274" i="11"/>
  <c r="N274" i="11"/>
  <c r="F274" i="11"/>
  <c r="O273" i="11"/>
  <c r="G273" i="11"/>
  <c r="P272" i="11"/>
  <c r="H272" i="11"/>
  <c r="Q271" i="11"/>
  <c r="I271" i="11"/>
  <c r="R270" i="11"/>
  <c r="J270" i="11"/>
  <c r="S269" i="11"/>
  <c r="K269" i="11"/>
  <c r="T268" i="11"/>
  <c r="L268" i="11"/>
  <c r="U267" i="11"/>
  <c r="M267" i="11"/>
  <c r="V266" i="11"/>
  <c r="N266" i="11"/>
  <c r="F266" i="11"/>
  <c r="O265" i="11"/>
  <c r="G265" i="11"/>
  <c r="P264" i="11"/>
  <c r="H264" i="11"/>
  <c r="Q263" i="11"/>
  <c r="I263" i="11"/>
  <c r="R262" i="11"/>
  <c r="J262" i="11"/>
  <c r="S261" i="11"/>
  <c r="K261" i="11"/>
  <c r="T260" i="11"/>
  <c r="L260" i="11"/>
  <c r="U259" i="11"/>
  <c r="U258" i="11"/>
  <c r="U257" i="11"/>
  <c r="U256" i="11"/>
  <c r="U255" i="11"/>
  <c r="U254" i="11"/>
  <c r="U253" i="11"/>
  <c r="L253" i="11"/>
  <c r="L252" i="11"/>
  <c r="L251" i="11"/>
  <c r="L250" i="11"/>
  <c r="L249" i="11"/>
  <c r="L248" i="11"/>
  <c r="L247" i="11"/>
  <c r="L246" i="11"/>
  <c r="T245" i="11"/>
  <c r="T244" i="11"/>
  <c r="T243" i="11"/>
  <c r="T242" i="11"/>
  <c r="T241" i="11"/>
  <c r="T240" i="11"/>
  <c r="T239" i="11"/>
  <c r="T238" i="11"/>
  <c r="K238" i="11"/>
  <c r="K237" i="11"/>
  <c r="K236" i="11"/>
  <c r="K235" i="11"/>
  <c r="K234" i="11"/>
  <c r="K233" i="11"/>
  <c r="K232" i="11"/>
  <c r="K231" i="11"/>
  <c r="S230" i="11"/>
  <c r="S229" i="11"/>
  <c r="S228" i="11"/>
  <c r="S227" i="11"/>
  <c r="S226" i="11"/>
  <c r="S225" i="11"/>
  <c r="S224" i="11"/>
  <c r="S223" i="11"/>
  <c r="J223" i="11"/>
  <c r="J222" i="11"/>
  <c r="J221" i="11"/>
  <c r="J220" i="11"/>
  <c r="J219" i="11"/>
  <c r="J218" i="11"/>
  <c r="J217" i="11"/>
  <c r="J216" i="11"/>
  <c r="R215" i="11"/>
  <c r="R214" i="11"/>
  <c r="R213" i="11"/>
  <c r="R212" i="11"/>
  <c r="R211" i="11"/>
  <c r="R210" i="11"/>
  <c r="R209" i="11"/>
  <c r="R208" i="11"/>
  <c r="I208" i="11"/>
  <c r="I207" i="11"/>
  <c r="I206" i="11"/>
  <c r="I205" i="11"/>
  <c r="I204" i="11"/>
  <c r="I203" i="11"/>
  <c r="I202" i="11"/>
  <c r="I201" i="11"/>
  <c r="Q200" i="11"/>
  <c r="Q199" i="11"/>
  <c r="Q198" i="11"/>
  <c r="Q197" i="11"/>
  <c r="Q196" i="11"/>
  <c r="Q195" i="11"/>
  <c r="Q194" i="11"/>
  <c r="Q193" i="11"/>
  <c r="H193" i="11"/>
  <c r="H192" i="11"/>
  <c r="H191" i="11"/>
  <c r="H190" i="11"/>
  <c r="H189" i="11"/>
  <c r="H188" i="11"/>
  <c r="H187" i="11"/>
  <c r="H186" i="11"/>
  <c r="P185" i="11"/>
  <c r="P184" i="11"/>
  <c r="P183" i="11"/>
  <c r="P182" i="11"/>
  <c r="P181" i="11"/>
  <c r="P180" i="11"/>
  <c r="P179" i="11"/>
  <c r="P178" i="11"/>
  <c r="G178" i="11"/>
  <c r="G177" i="11"/>
  <c r="G176" i="11"/>
  <c r="G175" i="11"/>
  <c r="G174" i="11"/>
  <c r="G173" i="11"/>
  <c r="G172" i="11"/>
  <c r="G171" i="11"/>
  <c r="N170" i="11"/>
  <c r="R169" i="11"/>
  <c r="J167" i="11"/>
  <c r="M166" i="11"/>
  <c r="P165" i="11"/>
  <c r="R164" i="11"/>
  <c r="V162" i="11"/>
  <c r="H162" i="11"/>
  <c r="J161" i="11"/>
  <c r="M160" i="11"/>
  <c r="P158" i="11"/>
  <c r="Q157" i="11"/>
  <c r="S155" i="11"/>
  <c r="R154" i="11"/>
  <c r="O153" i="11"/>
  <c r="M152" i="11"/>
  <c r="H151" i="11"/>
  <c r="N148" i="11"/>
  <c r="G147" i="11"/>
  <c r="O145" i="11"/>
  <c r="S143" i="11"/>
  <c r="T141" i="11"/>
  <c r="U136" i="11"/>
  <c r="T129" i="11"/>
  <c r="I127" i="11"/>
  <c r="U123" i="11"/>
  <c r="U117" i="11"/>
  <c r="I111" i="11"/>
  <c r="I99" i="11"/>
  <c r="H87" i="11"/>
  <c r="S74" i="11"/>
  <c r="L259" i="11"/>
  <c r="L258" i="11"/>
  <c r="L257" i="11"/>
  <c r="L256" i="11"/>
  <c r="L255" i="11"/>
  <c r="L254" i="11"/>
  <c r="T253" i="11"/>
  <c r="T252" i="11"/>
  <c r="T251" i="11"/>
  <c r="T250" i="11"/>
  <c r="T249" i="11"/>
  <c r="T248" i="11"/>
  <c r="T247" i="11"/>
  <c r="T246" i="11"/>
  <c r="K246" i="11"/>
  <c r="K245" i="11"/>
  <c r="K244" i="11"/>
  <c r="K243" i="11"/>
  <c r="K242" i="11"/>
  <c r="K241" i="11"/>
  <c r="K240" i="11"/>
  <c r="K239" i="11"/>
  <c r="S238" i="11"/>
  <c r="S237" i="11"/>
  <c r="S236" i="11"/>
  <c r="S235" i="11"/>
  <c r="S234" i="11"/>
  <c r="S233" i="11"/>
  <c r="S232" i="11"/>
  <c r="S231" i="11"/>
  <c r="J231" i="11"/>
  <c r="J230" i="11"/>
  <c r="J229" i="11"/>
  <c r="J228" i="11"/>
  <c r="J227" i="11"/>
  <c r="J226" i="11"/>
  <c r="J225" i="11"/>
  <c r="J224" i="11"/>
  <c r="R223" i="11"/>
  <c r="R222" i="11"/>
  <c r="R221" i="11"/>
  <c r="R220" i="11"/>
  <c r="R219" i="11"/>
  <c r="R218" i="11"/>
  <c r="R217" i="11"/>
  <c r="R216" i="11"/>
  <c r="I216" i="11"/>
  <c r="I215" i="11"/>
  <c r="I214" i="11"/>
  <c r="I213" i="11"/>
  <c r="I212" i="11"/>
  <c r="I211" i="11"/>
  <c r="I210" i="11"/>
  <c r="I209" i="11"/>
  <c r="Q208" i="11"/>
  <c r="Q207" i="11"/>
  <c r="Q206" i="11"/>
  <c r="Q205" i="11"/>
  <c r="Q204" i="11"/>
  <c r="Q203" i="11"/>
  <c r="Q202" i="11"/>
  <c r="Q201" i="11"/>
  <c r="H201" i="11"/>
  <c r="H200" i="11"/>
  <c r="H199" i="11"/>
  <c r="H198" i="11"/>
  <c r="H197" i="11"/>
  <c r="H196" i="11"/>
  <c r="H195" i="11"/>
  <c r="H194" i="11"/>
  <c r="P193" i="11"/>
  <c r="P192" i="11"/>
  <c r="P191" i="11"/>
  <c r="P190" i="11"/>
  <c r="P189" i="11"/>
  <c r="P188" i="11"/>
  <c r="P187" i="11"/>
  <c r="P186" i="11"/>
  <c r="G186" i="11"/>
  <c r="G185" i="11"/>
  <c r="G184" i="11"/>
  <c r="G183" i="11"/>
  <c r="G182" i="11"/>
  <c r="G181" i="11"/>
  <c r="G180" i="11"/>
  <c r="G179" i="11"/>
  <c r="O178" i="11"/>
  <c r="O177" i="11"/>
  <c r="O176" i="11"/>
  <c r="O175" i="11"/>
  <c r="O174" i="11"/>
  <c r="O173" i="11"/>
  <c r="O172" i="11"/>
  <c r="O171" i="11"/>
  <c r="F171" i="11"/>
  <c r="Q169" i="11"/>
  <c r="U168" i="11"/>
  <c r="G168" i="11"/>
  <c r="I167" i="11"/>
  <c r="L166" i="11"/>
  <c r="O165" i="11"/>
  <c r="T163" i="11"/>
  <c r="F162" i="11"/>
  <c r="I161" i="11"/>
  <c r="L160" i="11"/>
  <c r="N159" i="11"/>
  <c r="Q156" i="11"/>
  <c r="Q154" i="11"/>
  <c r="L152" i="11"/>
  <c r="Q149" i="11"/>
  <c r="K148" i="11"/>
  <c r="V146" i="11"/>
  <c r="N145" i="11"/>
  <c r="O141" i="11"/>
  <c r="H139" i="11"/>
  <c r="T136" i="11"/>
  <c r="N134" i="11"/>
  <c r="G132" i="11"/>
  <c r="N129" i="11"/>
  <c r="G127" i="11"/>
  <c r="J117" i="11"/>
  <c r="N110" i="11"/>
  <c r="M98" i="11"/>
  <c r="L86" i="11"/>
  <c r="V73" i="11"/>
  <c r="R324" i="11"/>
  <c r="J324" i="11"/>
  <c r="S323" i="11"/>
  <c r="K323" i="11"/>
  <c r="T322" i="11"/>
  <c r="L322" i="11"/>
  <c r="U321" i="11"/>
  <c r="M321" i="11"/>
  <c r="V320" i="11"/>
  <c r="N320" i="11"/>
  <c r="F320" i="11"/>
  <c r="O319" i="11"/>
  <c r="G319" i="11"/>
  <c r="P318" i="11"/>
  <c r="H318" i="11"/>
  <c r="Q317" i="11"/>
  <c r="I317" i="11"/>
  <c r="R316" i="11"/>
  <c r="J316" i="11"/>
  <c r="S315" i="11"/>
  <c r="K315" i="11"/>
  <c r="T314" i="11"/>
  <c r="L314" i="11"/>
  <c r="U313" i="11"/>
  <c r="M313" i="11"/>
  <c r="V312" i="11"/>
  <c r="N312" i="11"/>
  <c r="F312" i="11"/>
  <c r="O311" i="11"/>
  <c r="G311" i="11"/>
  <c r="P310" i="11"/>
  <c r="H310" i="11"/>
  <c r="Q309" i="11"/>
  <c r="I309" i="11"/>
  <c r="R308" i="11"/>
  <c r="J308" i="11"/>
  <c r="S307" i="11"/>
  <c r="K307" i="11"/>
  <c r="T306" i="11"/>
  <c r="L306" i="11"/>
  <c r="D504" i="11"/>
  <c r="D496" i="11"/>
  <c r="D488" i="11"/>
  <c r="D480" i="11"/>
  <c r="D472" i="11"/>
  <c r="D464" i="11"/>
  <c r="D456" i="11"/>
  <c r="D448" i="11"/>
  <c r="D440" i="11"/>
  <c r="D432" i="11"/>
  <c r="D424" i="11"/>
  <c r="D416" i="11"/>
  <c r="D408" i="11"/>
  <c r="D400" i="11"/>
  <c r="D392" i="11"/>
  <c r="D384" i="11"/>
  <c r="D376" i="11"/>
  <c r="D368" i="11"/>
  <c r="D360" i="11"/>
  <c r="D352" i="11"/>
  <c r="D344" i="11"/>
  <c r="D336" i="11"/>
  <c r="D328" i="11"/>
  <c r="D320" i="11"/>
  <c r="D312" i="11"/>
  <c r="B504" i="11"/>
  <c r="B496" i="11"/>
  <c r="B488" i="11"/>
  <c r="B480" i="11"/>
  <c r="B472" i="11"/>
  <c r="B464" i="11"/>
  <c r="B456" i="11"/>
  <c r="B448" i="11"/>
  <c r="B440" i="11"/>
  <c r="B432" i="11"/>
  <c r="B424" i="11"/>
  <c r="B416" i="11"/>
  <c r="B408" i="11"/>
  <c r="B400" i="11"/>
  <c r="B392" i="11"/>
  <c r="B384" i="11"/>
  <c r="B376" i="11"/>
  <c r="B368" i="11"/>
  <c r="B360" i="11"/>
  <c r="B352" i="11"/>
  <c r="B344" i="11"/>
  <c r="B336" i="11"/>
  <c r="B328" i="11"/>
  <c r="B320" i="11"/>
  <c r="B312" i="11"/>
  <c r="B304" i="11"/>
  <c r="B296" i="11"/>
  <c r="B288" i="11"/>
  <c r="B280" i="11"/>
  <c r="B272" i="11"/>
  <c r="B264" i="11"/>
  <c r="B256" i="11"/>
  <c r="B248" i="11"/>
  <c r="B240" i="11"/>
  <c r="B232" i="11"/>
  <c r="B224" i="11"/>
  <c r="B216" i="11"/>
  <c r="B208" i="11"/>
  <c r="B200" i="11"/>
  <c r="B192" i="11"/>
  <c r="B184" i="11"/>
  <c r="B176" i="11"/>
  <c r="B168" i="11"/>
  <c r="B160" i="11"/>
  <c r="B152" i="11"/>
  <c r="B144" i="11"/>
  <c r="B136" i="11"/>
  <c r="B128" i="11"/>
  <c r="B120" i="11"/>
  <c r="B112" i="11"/>
  <c r="B104" i="11"/>
  <c r="B96" i="11"/>
  <c r="B88" i="11"/>
  <c r="B80" i="11"/>
  <c r="B72" i="11"/>
  <c r="B64" i="11"/>
  <c r="B56" i="11"/>
  <c r="B48" i="11"/>
  <c r="B40" i="11"/>
  <c r="B32" i="11"/>
  <c r="B24" i="11"/>
  <c r="B16" i="11"/>
  <c r="B8" i="11"/>
  <c r="S305" i="11"/>
  <c r="K305" i="11"/>
  <c r="C305" i="11"/>
  <c r="O304" i="11"/>
  <c r="G304" i="11"/>
  <c r="P303" i="11"/>
  <c r="H303" i="11"/>
  <c r="Q302" i="11"/>
  <c r="I302" i="11"/>
  <c r="R301" i="11"/>
  <c r="J301" i="11"/>
  <c r="S300" i="11"/>
  <c r="K300" i="11"/>
  <c r="T299" i="11"/>
  <c r="L299" i="11"/>
  <c r="U298" i="11"/>
  <c r="M298" i="11"/>
  <c r="V297" i="11"/>
  <c r="N297" i="11"/>
  <c r="F297" i="11"/>
  <c r="O296" i="11"/>
  <c r="G296" i="11"/>
  <c r="P295" i="11"/>
  <c r="H295" i="11"/>
  <c r="Q294" i="11"/>
  <c r="I294" i="11"/>
  <c r="R293" i="11"/>
  <c r="J293" i="11"/>
  <c r="S292" i="11"/>
  <c r="K292" i="11"/>
  <c r="T291" i="11"/>
  <c r="L291" i="11"/>
  <c r="U290" i="11"/>
  <c r="M290" i="11"/>
  <c r="V289" i="11"/>
  <c r="N289" i="11"/>
  <c r="F289" i="11"/>
  <c r="O288" i="11"/>
  <c r="G288" i="11"/>
  <c r="P287" i="11"/>
  <c r="H287" i="11"/>
  <c r="Q286" i="11"/>
  <c r="I286" i="11"/>
  <c r="R285" i="11"/>
  <c r="J285" i="11"/>
  <c r="S284" i="11"/>
  <c r="K284" i="11"/>
  <c r="T283" i="11"/>
  <c r="L283" i="11"/>
  <c r="U282" i="11"/>
  <c r="M282" i="11"/>
  <c r="V281" i="11"/>
  <c r="N281" i="11"/>
  <c r="F281" i="11"/>
  <c r="O280" i="11"/>
  <c r="G280" i="11"/>
  <c r="P279" i="11"/>
  <c r="H279" i="11"/>
  <c r="Q278" i="11"/>
  <c r="I278" i="11"/>
  <c r="R277" i="11"/>
  <c r="J277" i="11"/>
  <c r="S276" i="11"/>
  <c r="K276" i="11"/>
  <c r="T275" i="11"/>
  <c r="L275" i="11"/>
  <c r="U274" i="11"/>
  <c r="M274" i="11"/>
  <c r="V273" i="11"/>
  <c r="N273" i="11"/>
  <c r="F273" i="11"/>
  <c r="O272" i="11"/>
  <c r="G272" i="11"/>
  <c r="P271" i="11"/>
  <c r="H271" i="11"/>
  <c r="Q270" i="11"/>
  <c r="I270" i="11"/>
  <c r="R269" i="11"/>
  <c r="J269" i="11"/>
  <c r="S268" i="11"/>
  <c r="K268" i="11"/>
  <c r="T267" i="11"/>
  <c r="L267" i="11"/>
  <c r="U266" i="11"/>
  <c r="M266" i="11"/>
  <c r="V265" i="11"/>
  <c r="N265" i="11"/>
  <c r="F265" i="11"/>
  <c r="O264" i="11"/>
  <c r="G264" i="11"/>
  <c r="P263" i="11"/>
  <c r="H263" i="11"/>
  <c r="Q262" i="11"/>
  <c r="I262" i="11"/>
  <c r="R261" i="11"/>
  <c r="J261" i="11"/>
  <c r="S260" i="11"/>
  <c r="K260" i="11"/>
  <c r="T259" i="11"/>
  <c r="T258" i="11"/>
  <c r="T257" i="11"/>
  <c r="T256" i="11"/>
  <c r="T255" i="11"/>
  <c r="T254" i="11"/>
  <c r="K254" i="11"/>
  <c r="K253" i="11"/>
  <c r="K252" i="11"/>
  <c r="K251" i="11"/>
  <c r="K250" i="11"/>
  <c r="K249" i="11"/>
  <c r="K248" i="11"/>
  <c r="K247" i="11"/>
  <c r="S246" i="11"/>
  <c r="S245" i="11"/>
  <c r="S244" i="11"/>
  <c r="S243" i="11"/>
  <c r="S242" i="11"/>
  <c r="S241" i="11"/>
  <c r="S240" i="11"/>
  <c r="S239" i="11"/>
  <c r="J239" i="11"/>
  <c r="J238" i="11"/>
  <c r="J237" i="11"/>
  <c r="J236" i="11"/>
  <c r="J235" i="11"/>
  <c r="J234" i="11"/>
  <c r="J233" i="11"/>
  <c r="J232" i="11"/>
  <c r="R231" i="11"/>
  <c r="R230" i="11"/>
  <c r="R229" i="11"/>
  <c r="R228" i="11"/>
  <c r="R227" i="11"/>
  <c r="R226" i="11"/>
  <c r="R225" i="11"/>
  <c r="R224" i="11"/>
  <c r="I224" i="11"/>
  <c r="I223" i="11"/>
  <c r="I222" i="11"/>
  <c r="I221" i="11"/>
  <c r="I220" i="11"/>
  <c r="I219" i="11"/>
  <c r="I218" i="11"/>
  <c r="I217" i="11"/>
  <c r="Q216" i="11"/>
  <c r="Q215" i="11"/>
  <c r="Q214" i="11"/>
  <c r="Q213" i="11"/>
  <c r="Q212" i="11"/>
  <c r="Q211" i="11"/>
  <c r="Q210" i="11"/>
  <c r="Q209" i="11"/>
  <c r="H209" i="11"/>
  <c r="H208" i="11"/>
  <c r="H207" i="11"/>
  <c r="H206" i="11"/>
  <c r="H205" i="11"/>
  <c r="H204" i="11"/>
  <c r="H203" i="11"/>
  <c r="H202" i="11"/>
  <c r="P201" i="11"/>
  <c r="P200" i="11"/>
  <c r="P199" i="11"/>
  <c r="P198" i="11"/>
  <c r="P197" i="11"/>
  <c r="P196" i="11"/>
  <c r="P195" i="11"/>
  <c r="P194" i="11"/>
  <c r="G194" i="11"/>
  <c r="G193" i="11"/>
  <c r="G192" i="11"/>
  <c r="G191" i="11"/>
  <c r="G190" i="11"/>
  <c r="G189" i="11"/>
  <c r="G188" i="11"/>
  <c r="G187" i="11"/>
  <c r="O186" i="11"/>
  <c r="O185" i="11"/>
  <c r="O184" i="11"/>
  <c r="O183" i="11"/>
  <c r="O182" i="11"/>
  <c r="O181" i="11"/>
  <c r="O180" i="11"/>
  <c r="O179" i="11"/>
  <c r="F179" i="11"/>
  <c r="F178" i="11"/>
  <c r="F177" i="11"/>
  <c r="F176" i="11"/>
  <c r="F175" i="11"/>
  <c r="F174" i="11"/>
  <c r="F173" i="11"/>
  <c r="F172" i="11"/>
  <c r="N171" i="11"/>
  <c r="M170" i="11"/>
  <c r="P169" i="11"/>
  <c r="T168" i="11"/>
  <c r="F168" i="11"/>
  <c r="K166" i="11"/>
  <c r="N165" i="11"/>
  <c r="Q164" i="11"/>
  <c r="U162" i="11"/>
  <c r="H161" i="11"/>
  <c r="K160" i="11"/>
  <c r="M159" i="11"/>
  <c r="N158" i="11"/>
  <c r="O157" i="11"/>
  <c r="P156" i="11"/>
  <c r="R155" i="11"/>
  <c r="P154" i="11"/>
  <c r="M153" i="11"/>
  <c r="J152" i="11"/>
  <c r="V150" i="11"/>
  <c r="J148" i="11"/>
  <c r="K145" i="11"/>
  <c r="P143" i="11"/>
  <c r="L141" i="11"/>
  <c r="G139" i="11"/>
  <c r="R136" i="11"/>
  <c r="K134" i="11"/>
  <c r="L129" i="11"/>
  <c r="I123" i="11"/>
  <c r="R109" i="11"/>
  <c r="Q97" i="11"/>
  <c r="G73" i="11"/>
  <c r="I155" i="11"/>
  <c r="M154" i="11"/>
  <c r="Q153" i="11"/>
  <c r="H152" i="11"/>
  <c r="M151" i="11"/>
  <c r="Q150" i="11"/>
  <c r="U149" i="11"/>
  <c r="L148" i="11"/>
  <c r="Q147" i="11"/>
  <c r="U146" i="11"/>
  <c r="H146" i="11"/>
  <c r="P144" i="11"/>
  <c r="U143" i="11"/>
  <c r="H143" i="11"/>
  <c r="L142" i="11"/>
  <c r="T140" i="11"/>
  <c r="H140" i="11"/>
  <c r="L139" i="11"/>
  <c r="P138" i="11"/>
  <c r="G137" i="11"/>
  <c r="L136" i="11"/>
  <c r="P135" i="11"/>
  <c r="T134" i="11"/>
  <c r="K133" i="11"/>
  <c r="P132" i="11"/>
  <c r="T131" i="11"/>
  <c r="G131" i="11"/>
  <c r="O129" i="11"/>
  <c r="T128" i="11"/>
  <c r="G128" i="11"/>
  <c r="K127" i="11"/>
  <c r="S125" i="11"/>
  <c r="G125" i="11"/>
  <c r="K124" i="11"/>
  <c r="O123" i="11"/>
  <c r="F122" i="11"/>
  <c r="K121" i="11"/>
  <c r="O120" i="11"/>
  <c r="S119" i="11"/>
  <c r="J118" i="11"/>
  <c r="O117" i="11"/>
  <c r="S116" i="11"/>
  <c r="F116" i="11"/>
  <c r="N114" i="11"/>
  <c r="S113" i="11"/>
  <c r="F113" i="11"/>
  <c r="J112" i="11"/>
  <c r="R110" i="11"/>
  <c r="F110" i="11"/>
  <c r="J109" i="11"/>
  <c r="N108" i="11"/>
  <c r="V106" i="11"/>
  <c r="J106" i="11"/>
  <c r="N105" i="11"/>
  <c r="R104" i="11"/>
  <c r="I103" i="11"/>
  <c r="N102" i="11"/>
  <c r="R101" i="11"/>
  <c r="V100" i="11"/>
  <c r="M99" i="11"/>
  <c r="R98" i="11"/>
  <c r="V97" i="11"/>
  <c r="I97" i="11"/>
  <c r="Q95" i="11"/>
  <c r="V94" i="11"/>
  <c r="I94" i="11"/>
  <c r="M93" i="11"/>
  <c r="U91" i="11"/>
  <c r="I91" i="11"/>
  <c r="M90" i="11"/>
  <c r="Q89" i="11"/>
  <c r="H88" i="11"/>
  <c r="M87" i="11"/>
  <c r="Q86" i="11"/>
  <c r="U85" i="11"/>
  <c r="L84" i="11"/>
  <c r="Q83" i="11"/>
  <c r="U82" i="11"/>
  <c r="H82" i="11"/>
  <c r="P80" i="11"/>
  <c r="U79" i="11"/>
  <c r="H79" i="11"/>
  <c r="L78" i="11"/>
  <c r="P77" i="11"/>
  <c r="S76" i="11"/>
  <c r="U75" i="11"/>
  <c r="G75" i="11"/>
  <c r="J74" i="11"/>
  <c r="M73" i="11"/>
  <c r="R71" i="11"/>
  <c r="U70" i="11"/>
  <c r="G70" i="11"/>
  <c r="J69" i="11"/>
  <c r="L68" i="11"/>
  <c r="O67" i="11"/>
  <c r="R66" i="11"/>
  <c r="U65" i="11"/>
  <c r="I64" i="11"/>
  <c r="L63" i="11"/>
  <c r="O62" i="11"/>
  <c r="R61" i="11"/>
  <c r="T60" i="11"/>
  <c r="F60" i="11"/>
  <c r="I59" i="11"/>
  <c r="L58" i="11"/>
  <c r="Q56" i="11"/>
  <c r="T55" i="11"/>
  <c r="F55" i="11"/>
  <c r="I54" i="11"/>
  <c r="K53" i="11"/>
  <c r="N52" i="11"/>
  <c r="Q51" i="11"/>
  <c r="T50" i="11"/>
  <c r="H49" i="11"/>
  <c r="K48" i="11"/>
  <c r="N47" i="11"/>
  <c r="Q46" i="11"/>
  <c r="S45" i="11"/>
  <c r="V44" i="11"/>
  <c r="H44" i="11"/>
  <c r="K43" i="11"/>
  <c r="P41" i="11"/>
  <c r="S40" i="11"/>
  <c r="V39" i="11"/>
  <c r="H39" i="11"/>
  <c r="I38" i="11"/>
  <c r="J37" i="11"/>
  <c r="K36" i="11"/>
  <c r="L35" i="11"/>
  <c r="M34" i="11"/>
  <c r="N33" i="11"/>
  <c r="O32" i="11"/>
  <c r="P31" i="11"/>
  <c r="Q30" i="11"/>
  <c r="R29" i="11"/>
  <c r="S28" i="11"/>
  <c r="T27" i="11"/>
  <c r="U26" i="11"/>
  <c r="V25" i="11"/>
  <c r="F25" i="11"/>
  <c r="G24" i="11"/>
  <c r="H23" i="11"/>
  <c r="I22" i="11"/>
  <c r="J21" i="11"/>
  <c r="K20" i="11"/>
  <c r="L19" i="11"/>
  <c r="M18" i="11"/>
  <c r="N17" i="11"/>
  <c r="O16" i="11"/>
  <c r="P15" i="11"/>
  <c r="P14" i="11"/>
  <c r="M13" i="11"/>
  <c r="H12" i="11"/>
  <c r="T10" i="11"/>
  <c r="K9" i="11"/>
  <c r="S7" i="11"/>
  <c r="H6" i="11"/>
  <c r="F4" i="11"/>
  <c r="D219" i="11"/>
  <c r="D177" i="11"/>
  <c r="D131" i="11"/>
  <c r="V505" i="10"/>
  <c r="L151" i="11"/>
  <c r="P150" i="11"/>
  <c r="T149" i="11"/>
  <c r="H149" i="11"/>
  <c r="P147" i="11"/>
  <c r="T146" i="11"/>
  <c r="G146" i="11"/>
  <c r="L145" i="11"/>
  <c r="T143" i="11"/>
  <c r="G143" i="11"/>
  <c r="K142" i="11"/>
  <c r="P141" i="11"/>
  <c r="G140" i="11"/>
  <c r="K139" i="11"/>
  <c r="O138" i="11"/>
  <c r="T137" i="11"/>
  <c r="K136" i="11"/>
  <c r="O135" i="11"/>
  <c r="S134" i="11"/>
  <c r="G134" i="11"/>
  <c r="O132" i="11"/>
  <c r="S131" i="11"/>
  <c r="F131" i="11"/>
  <c r="K130" i="11"/>
  <c r="S128" i="11"/>
  <c r="F128" i="11"/>
  <c r="J127" i="11"/>
  <c r="O126" i="11"/>
  <c r="F125" i="11"/>
  <c r="J124" i="11"/>
  <c r="N123" i="11"/>
  <c r="S122" i="11"/>
  <c r="J121" i="11"/>
  <c r="N120" i="11"/>
  <c r="R119" i="11"/>
  <c r="F119" i="11"/>
  <c r="N117" i="11"/>
  <c r="R116" i="11"/>
  <c r="V115" i="11"/>
  <c r="J115" i="11"/>
  <c r="R113" i="11"/>
  <c r="V112" i="11"/>
  <c r="I112" i="11"/>
  <c r="N111" i="11"/>
  <c r="V109" i="11"/>
  <c r="I109" i="11"/>
  <c r="M108" i="11"/>
  <c r="R107" i="11"/>
  <c r="I106" i="11"/>
  <c r="M105" i="11"/>
  <c r="Q104" i="11"/>
  <c r="V103" i="11"/>
  <c r="M102" i="11"/>
  <c r="Q101" i="11"/>
  <c r="U100" i="11"/>
  <c r="I100" i="11"/>
  <c r="Q98" i="11"/>
  <c r="U97" i="11"/>
  <c r="H97" i="11"/>
  <c r="M96" i="11"/>
  <c r="U94" i="11"/>
  <c r="H94" i="11"/>
  <c r="L93" i="11"/>
  <c r="Q92" i="11"/>
  <c r="H91" i="11"/>
  <c r="L90" i="11"/>
  <c r="P89" i="11"/>
  <c r="U88" i="11"/>
  <c r="L87" i="11"/>
  <c r="P86" i="11"/>
  <c r="T85" i="11"/>
  <c r="H85" i="11"/>
  <c r="P83" i="11"/>
  <c r="T82" i="11"/>
  <c r="G82" i="11"/>
  <c r="L81" i="11"/>
  <c r="T79" i="11"/>
  <c r="G79" i="11"/>
  <c r="K78" i="11"/>
  <c r="O77" i="11"/>
  <c r="R76" i="11"/>
  <c r="F75" i="11"/>
  <c r="I74" i="11"/>
  <c r="L73" i="11"/>
  <c r="O72" i="11"/>
  <c r="Q71" i="11"/>
  <c r="T70" i="11"/>
  <c r="F70" i="11"/>
  <c r="I69" i="11"/>
  <c r="N67" i="11"/>
  <c r="Q66" i="11"/>
  <c r="T65" i="11"/>
  <c r="F65" i="11"/>
  <c r="H64" i="11"/>
  <c r="K63" i="11"/>
  <c r="N62" i="11"/>
  <c r="Q61" i="11"/>
  <c r="V59" i="11"/>
  <c r="H59" i="11"/>
  <c r="K58" i="11"/>
  <c r="N57" i="11"/>
  <c r="P56" i="11"/>
  <c r="S55" i="11"/>
  <c r="V54" i="11"/>
  <c r="H54" i="11"/>
  <c r="M52" i="11"/>
  <c r="P51" i="11"/>
  <c r="S50" i="11"/>
  <c r="V49" i="11"/>
  <c r="G49" i="11"/>
  <c r="J48" i="11"/>
  <c r="M47" i="11"/>
  <c r="P46" i="11"/>
  <c r="U44" i="11"/>
  <c r="G44" i="11"/>
  <c r="J43" i="11"/>
  <c r="M42" i="11"/>
  <c r="O41" i="11"/>
  <c r="R40" i="11"/>
  <c r="U39" i="11"/>
  <c r="G39" i="11"/>
  <c r="H38" i="11"/>
  <c r="I37" i="11"/>
  <c r="J36" i="11"/>
  <c r="K35" i="11"/>
  <c r="L34" i="11"/>
  <c r="M33" i="11"/>
  <c r="N32" i="11"/>
  <c r="O31" i="11"/>
  <c r="P30" i="11"/>
  <c r="Q29" i="11"/>
  <c r="R28" i="11"/>
  <c r="S27" i="11"/>
  <c r="T26" i="11"/>
  <c r="U25" i="11"/>
  <c r="V24" i="11"/>
  <c r="F24" i="11"/>
  <c r="G23" i="11"/>
  <c r="H22" i="11"/>
  <c r="I21" i="11"/>
  <c r="J20" i="11"/>
  <c r="K19" i="11"/>
  <c r="L18" i="11"/>
  <c r="M17" i="11"/>
  <c r="N16" i="11"/>
  <c r="O15" i="11"/>
  <c r="N14" i="11"/>
  <c r="L13" i="11"/>
  <c r="G12" i="11"/>
  <c r="R10" i="11"/>
  <c r="I9" i="11"/>
  <c r="R7" i="11"/>
  <c r="F6" i="11"/>
  <c r="D259" i="11"/>
  <c r="D217" i="11"/>
  <c r="D69" i="11"/>
  <c r="L505" i="10"/>
  <c r="V124" i="11"/>
  <c r="M123" i="11"/>
  <c r="R122" i="11"/>
  <c r="V121" i="11"/>
  <c r="I121" i="11"/>
  <c r="Q119" i="11"/>
  <c r="V118" i="11"/>
  <c r="I118" i="11"/>
  <c r="M117" i="11"/>
  <c r="U115" i="11"/>
  <c r="I115" i="11"/>
  <c r="M114" i="11"/>
  <c r="Q113" i="11"/>
  <c r="H112" i="11"/>
  <c r="M111" i="11"/>
  <c r="Q110" i="11"/>
  <c r="U109" i="11"/>
  <c r="L108" i="11"/>
  <c r="Q107" i="11"/>
  <c r="U106" i="11"/>
  <c r="H106" i="11"/>
  <c r="P104" i="11"/>
  <c r="U103" i="11"/>
  <c r="H103" i="11"/>
  <c r="L102" i="11"/>
  <c r="T100" i="11"/>
  <c r="H100" i="11"/>
  <c r="L99" i="11"/>
  <c r="P98" i="11"/>
  <c r="G97" i="11"/>
  <c r="L96" i="11"/>
  <c r="P95" i="11"/>
  <c r="T94" i="11"/>
  <c r="K93" i="11"/>
  <c r="P92" i="11"/>
  <c r="T91" i="11"/>
  <c r="G91" i="11"/>
  <c r="O89" i="11"/>
  <c r="T88" i="11"/>
  <c r="G88" i="11"/>
  <c r="K87" i="11"/>
  <c r="S85" i="11"/>
  <c r="G85" i="11"/>
  <c r="K84" i="11"/>
  <c r="O83" i="11"/>
  <c r="F82" i="11"/>
  <c r="K81" i="11"/>
  <c r="O80" i="11"/>
  <c r="S79" i="11"/>
  <c r="J78" i="11"/>
  <c r="N77" i="11"/>
  <c r="Q76" i="11"/>
  <c r="T75" i="11"/>
  <c r="V74" i="11"/>
  <c r="H74" i="11"/>
  <c r="K73" i="11"/>
  <c r="N72" i="11"/>
  <c r="S70" i="11"/>
  <c r="V69" i="11"/>
  <c r="H69" i="11"/>
  <c r="K68" i="11"/>
  <c r="M67" i="11"/>
  <c r="P66" i="11"/>
  <c r="S65" i="11"/>
  <c r="V64" i="11"/>
  <c r="J63" i="11"/>
  <c r="M62" i="11"/>
  <c r="P61" i="11"/>
  <c r="S60" i="11"/>
  <c r="U59" i="11"/>
  <c r="G59" i="11"/>
  <c r="J58" i="11"/>
  <c r="M57" i="11"/>
  <c r="R55" i="11"/>
  <c r="U54" i="11"/>
  <c r="G54" i="11"/>
  <c r="J53" i="11"/>
  <c r="L52" i="11"/>
  <c r="O51" i="11"/>
  <c r="R50" i="11"/>
  <c r="U49" i="11"/>
  <c r="I48" i="11"/>
  <c r="L47" i="11"/>
  <c r="O46" i="11"/>
  <c r="R45" i="11"/>
  <c r="T44" i="11"/>
  <c r="F44" i="11"/>
  <c r="I43" i="11"/>
  <c r="L42" i="11"/>
  <c r="Q40" i="11"/>
  <c r="T39" i="11"/>
  <c r="V38" i="11"/>
  <c r="F38" i="11"/>
  <c r="G37" i="11"/>
  <c r="H36" i="11"/>
  <c r="I35" i="11"/>
  <c r="J34" i="11"/>
  <c r="K33" i="11"/>
  <c r="L32" i="11"/>
  <c r="M31" i="11"/>
  <c r="N30" i="11"/>
  <c r="O29" i="11"/>
  <c r="P28" i="11"/>
  <c r="Q27" i="11"/>
  <c r="R26" i="11"/>
  <c r="S25" i="11"/>
  <c r="T24" i="11"/>
  <c r="U23" i="11"/>
  <c r="V22" i="11"/>
  <c r="F22" i="11"/>
  <c r="G21" i="11"/>
  <c r="H20" i="11"/>
  <c r="I19" i="11"/>
  <c r="J18" i="11"/>
  <c r="K17" i="11"/>
  <c r="L16" i="11"/>
  <c r="M15" i="11"/>
  <c r="M14" i="11"/>
  <c r="F12" i="11"/>
  <c r="P10" i="11"/>
  <c r="H9" i="11"/>
  <c r="U5" i="11"/>
  <c r="D299" i="11"/>
  <c r="D257" i="11"/>
  <c r="D171" i="11"/>
  <c r="R504" i="10"/>
  <c r="N147" i="11"/>
  <c r="S146" i="11"/>
  <c r="J145" i="11"/>
  <c r="N144" i="11"/>
  <c r="R143" i="11"/>
  <c r="F143" i="11"/>
  <c r="N141" i="11"/>
  <c r="R140" i="11"/>
  <c r="V139" i="11"/>
  <c r="J139" i="11"/>
  <c r="R137" i="11"/>
  <c r="V136" i="11"/>
  <c r="I136" i="11"/>
  <c r="N135" i="11"/>
  <c r="V133" i="11"/>
  <c r="I133" i="11"/>
  <c r="M132" i="11"/>
  <c r="R131" i="11"/>
  <c r="I130" i="11"/>
  <c r="M129" i="11"/>
  <c r="Q128" i="11"/>
  <c r="V127" i="11"/>
  <c r="M126" i="11"/>
  <c r="Q125" i="11"/>
  <c r="U124" i="11"/>
  <c r="I124" i="11"/>
  <c r="Q122" i="11"/>
  <c r="U121" i="11"/>
  <c r="H121" i="11"/>
  <c r="M120" i="11"/>
  <c r="U118" i="11"/>
  <c r="H118" i="11"/>
  <c r="L117" i="11"/>
  <c r="Q116" i="11"/>
  <c r="H115" i="11"/>
  <c r="L114" i="11"/>
  <c r="P113" i="11"/>
  <c r="U112" i="11"/>
  <c r="L111" i="11"/>
  <c r="P110" i="11"/>
  <c r="T109" i="11"/>
  <c r="H109" i="11"/>
  <c r="P107" i="11"/>
  <c r="T106" i="11"/>
  <c r="G106" i="11"/>
  <c r="L105" i="11"/>
  <c r="T103" i="11"/>
  <c r="G103" i="11"/>
  <c r="K102" i="11"/>
  <c r="P101" i="11"/>
  <c r="G100" i="11"/>
  <c r="K99" i="11"/>
  <c r="O98" i="11"/>
  <c r="T97" i="11"/>
  <c r="K96" i="11"/>
  <c r="O95" i="11"/>
  <c r="S94" i="11"/>
  <c r="G94" i="11"/>
  <c r="O92" i="11"/>
  <c r="S91" i="11"/>
  <c r="F91" i="11"/>
  <c r="K90" i="11"/>
  <c r="S88" i="11"/>
  <c r="F88" i="11"/>
  <c r="J87" i="11"/>
  <c r="O86" i="11"/>
  <c r="F85" i="11"/>
  <c r="J84" i="11"/>
  <c r="N83" i="11"/>
  <c r="S82" i="11"/>
  <c r="J81" i="11"/>
  <c r="N80" i="11"/>
  <c r="R79" i="11"/>
  <c r="F79" i="11"/>
  <c r="M77" i="11"/>
  <c r="P76" i="11"/>
  <c r="S75" i="11"/>
  <c r="G74" i="11"/>
  <c r="J73" i="11"/>
  <c r="M72" i="11"/>
  <c r="P71" i="11"/>
  <c r="R70" i="11"/>
  <c r="U69" i="11"/>
  <c r="G69" i="11"/>
  <c r="J68" i="11"/>
  <c r="O66" i="11"/>
  <c r="R65" i="11"/>
  <c r="U64" i="11"/>
  <c r="G64" i="11"/>
  <c r="I63" i="11"/>
  <c r="L62" i="11"/>
  <c r="O61" i="11"/>
  <c r="R60" i="11"/>
  <c r="F59" i="11"/>
  <c r="I58" i="11"/>
  <c r="L57" i="11"/>
  <c r="O56" i="11"/>
  <c r="Q55" i="11"/>
  <c r="T54" i="11"/>
  <c r="F54" i="11"/>
  <c r="I53" i="11"/>
  <c r="N51" i="11"/>
  <c r="Q50" i="11"/>
  <c r="T49" i="11"/>
  <c r="F49" i="11"/>
  <c r="H48" i="11"/>
  <c r="K47" i="11"/>
  <c r="N46" i="11"/>
  <c r="Q45" i="11"/>
  <c r="V43" i="11"/>
  <c r="H43" i="11"/>
  <c r="K42" i="11"/>
  <c r="N41" i="11"/>
  <c r="P40" i="11"/>
  <c r="S39" i="11"/>
  <c r="U38" i="11"/>
  <c r="V37" i="11"/>
  <c r="F37" i="11"/>
  <c r="G36" i="11"/>
  <c r="H35" i="11"/>
  <c r="I34" i="11"/>
  <c r="J33" i="11"/>
  <c r="K32" i="11"/>
  <c r="L31" i="11"/>
  <c r="M30" i="11"/>
  <c r="N29" i="11"/>
  <c r="O28" i="11"/>
  <c r="P27" i="11"/>
  <c r="Q26" i="11"/>
  <c r="R25" i="11"/>
  <c r="S24" i="11"/>
  <c r="T23" i="11"/>
  <c r="U22" i="11"/>
  <c r="V21" i="11"/>
  <c r="F21" i="11"/>
  <c r="G20" i="11"/>
  <c r="H19" i="11"/>
  <c r="I18" i="11"/>
  <c r="J17" i="11"/>
  <c r="K16" i="11"/>
  <c r="L15" i="11"/>
  <c r="L14" i="11"/>
  <c r="I13" i="11"/>
  <c r="V11" i="11"/>
  <c r="O10" i="11"/>
  <c r="O7" i="11"/>
  <c r="D297" i="11"/>
  <c r="D211" i="11"/>
  <c r="D169" i="11"/>
  <c r="G504" i="10"/>
  <c r="N153" i="11"/>
  <c r="R152" i="11"/>
  <c r="I151" i="11"/>
  <c r="N150" i="11"/>
  <c r="R149" i="11"/>
  <c r="V148" i="11"/>
  <c r="M147" i="11"/>
  <c r="R146" i="11"/>
  <c r="V145" i="11"/>
  <c r="I145" i="11"/>
  <c r="Q143" i="11"/>
  <c r="V142" i="11"/>
  <c r="I142" i="11"/>
  <c r="M141" i="11"/>
  <c r="U139" i="11"/>
  <c r="I139" i="11"/>
  <c r="M138" i="11"/>
  <c r="Q137" i="11"/>
  <c r="H136" i="11"/>
  <c r="M135" i="11"/>
  <c r="Q134" i="11"/>
  <c r="U133" i="11"/>
  <c r="L132" i="11"/>
  <c r="Q131" i="11"/>
  <c r="U130" i="11"/>
  <c r="H130" i="11"/>
  <c r="P128" i="11"/>
  <c r="U127" i="11"/>
  <c r="H127" i="11"/>
  <c r="L126" i="11"/>
  <c r="T124" i="11"/>
  <c r="H124" i="11"/>
  <c r="L123" i="11"/>
  <c r="P122" i="11"/>
  <c r="G121" i="11"/>
  <c r="L120" i="11"/>
  <c r="P119" i="11"/>
  <c r="T118" i="11"/>
  <c r="K117" i="11"/>
  <c r="P116" i="11"/>
  <c r="T115" i="11"/>
  <c r="G115" i="11"/>
  <c r="O113" i="11"/>
  <c r="T112" i="11"/>
  <c r="G112" i="11"/>
  <c r="K111" i="11"/>
  <c r="S109" i="11"/>
  <c r="G109" i="11"/>
  <c r="K108" i="11"/>
  <c r="O107" i="11"/>
  <c r="F106" i="11"/>
  <c r="K105" i="11"/>
  <c r="O104" i="11"/>
  <c r="S103" i="11"/>
  <c r="J102" i="11"/>
  <c r="O101" i="11"/>
  <c r="S100" i="11"/>
  <c r="F100" i="11"/>
  <c r="N98" i="11"/>
  <c r="S97" i="11"/>
  <c r="F97" i="11"/>
  <c r="J96" i="11"/>
  <c r="R94" i="11"/>
  <c r="F94" i="11"/>
  <c r="J93" i="11"/>
  <c r="N92" i="11"/>
  <c r="V90" i="11"/>
  <c r="J90" i="11"/>
  <c r="N89" i="11"/>
  <c r="R88" i="11"/>
  <c r="I87" i="11"/>
  <c r="N86" i="11"/>
  <c r="R85" i="11"/>
  <c r="V84" i="11"/>
  <c r="M83" i="11"/>
  <c r="R82" i="11"/>
  <c r="V81" i="11"/>
  <c r="I81" i="11"/>
  <c r="Q79" i="11"/>
  <c r="V78" i="11"/>
  <c r="I78" i="11"/>
  <c r="L77" i="11"/>
  <c r="O76" i="11"/>
  <c r="R75" i="11"/>
  <c r="U74" i="11"/>
  <c r="F74" i="11"/>
  <c r="I73" i="11"/>
  <c r="L72" i="11"/>
  <c r="O71" i="11"/>
  <c r="T69" i="11"/>
  <c r="F69" i="11"/>
  <c r="I68" i="11"/>
  <c r="L67" i="11"/>
  <c r="N66" i="11"/>
  <c r="Q65" i="11"/>
  <c r="T64" i="11"/>
  <c r="F64" i="11"/>
  <c r="K62" i="11"/>
  <c r="N61" i="11"/>
  <c r="Q60" i="11"/>
  <c r="T59" i="11"/>
  <c r="V58" i="11"/>
  <c r="H58" i="11"/>
  <c r="K57" i="11"/>
  <c r="N56" i="11"/>
  <c r="S54" i="11"/>
  <c r="V53" i="11"/>
  <c r="H53" i="11"/>
  <c r="K52" i="11"/>
  <c r="M51" i="11"/>
  <c r="P50" i="11"/>
  <c r="S49" i="11"/>
  <c r="V48" i="11"/>
  <c r="J47" i="11"/>
  <c r="M46" i="11"/>
  <c r="P45" i="11"/>
  <c r="S44" i="11"/>
  <c r="U43" i="11"/>
  <c r="G43" i="11"/>
  <c r="J42" i="11"/>
  <c r="M41" i="11"/>
  <c r="R39" i="11"/>
  <c r="T38" i="11"/>
  <c r="U37" i="11"/>
  <c r="V36" i="11"/>
  <c r="F36" i="11"/>
  <c r="G35" i="11"/>
  <c r="H34" i="11"/>
  <c r="I33" i="11"/>
  <c r="J32" i="11"/>
  <c r="K31" i="11"/>
  <c r="L30" i="11"/>
  <c r="M29" i="11"/>
  <c r="N28" i="11"/>
  <c r="O27" i="11"/>
  <c r="P26" i="11"/>
  <c r="Q25" i="11"/>
  <c r="R24" i="11"/>
  <c r="S23" i="11"/>
  <c r="T22" i="11"/>
  <c r="U21" i="11"/>
  <c r="V20" i="11"/>
  <c r="F20" i="11"/>
  <c r="G19" i="11"/>
  <c r="H18" i="11"/>
  <c r="I17" i="11"/>
  <c r="J16" i="11"/>
  <c r="K15" i="11"/>
  <c r="K14" i="11"/>
  <c r="G13" i="11"/>
  <c r="V8" i="11"/>
  <c r="M7" i="11"/>
  <c r="Q5" i="11"/>
  <c r="D251" i="11"/>
  <c r="D209" i="11"/>
  <c r="D52" i="11"/>
  <c r="N503" i="10"/>
  <c r="P125" i="11"/>
  <c r="G124" i="11"/>
  <c r="K123" i="11"/>
  <c r="O122" i="11"/>
  <c r="T121" i="11"/>
  <c r="K120" i="11"/>
  <c r="O119" i="11"/>
  <c r="S118" i="11"/>
  <c r="G118" i="11"/>
  <c r="O116" i="11"/>
  <c r="S115" i="11"/>
  <c r="F115" i="11"/>
  <c r="K114" i="11"/>
  <c r="S112" i="11"/>
  <c r="F112" i="11"/>
  <c r="J111" i="11"/>
  <c r="O110" i="11"/>
  <c r="F109" i="11"/>
  <c r="J108" i="11"/>
  <c r="N107" i="11"/>
  <c r="S106" i="11"/>
  <c r="J105" i="11"/>
  <c r="N104" i="11"/>
  <c r="R103" i="11"/>
  <c r="F103" i="11"/>
  <c r="N101" i="11"/>
  <c r="R100" i="11"/>
  <c r="V99" i="11"/>
  <c r="J99" i="11"/>
  <c r="R97" i="11"/>
  <c r="V96" i="11"/>
  <c r="I96" i="11"/>
  <c r="N95" i="11"/>
  <c r="V93" i="11"/>
  <c r="I93" i="11"/>
  <c r="M92" i="11"/>
  <c r="R91" i="11"/>
  <c r="I90" i="11"/>
  <c r="M89" i="11"/>
  <c r="Q88" i="11"/>
  <c r="V87" i="11"/>
  <c r="M86" i="11"/>
  <c r="Q85" i="11"/>
  <c r="U84" i="11"/>
  <c r="I84" i="11"/>
  <c r="Q82" i="11"/>
  <c r="U81" i="11"/>
  <c r="H81" i="11"/>
  <c r="M80" i="11"/>
  <c r="U78" i="11"/>
  <c r="H78" i="11"/>
  <c r="K77" i="11"/>
  <c r="N76" i="11"/>
  <c r="Q75" i="11"/>
  <c r="T74" i="11"/>
  <c r="H73" i="11"/>
  <c r="K72" i="11"/>
  <c r="N71" i="11"/>
  <c r="Q70" i="11"/>
  <c r="S69" i="11"/>
  <c r="V68" i="11"/>
  <c r="H68" i="11"/>
  <c r="K67" i="11"/>
  <c r="P65" i="11"/>
  <c r="S64" i="11"/>
  <c r="V63" i="11"/>
  <c r="H63" i="11"/>
  <c r="J62" i="11"/>
  <c r="M61" i="11"/>
  <c r="P60" i="11"/>
  <c r="S59" i="11"/>
  <c r="G58" i="11"/>
  <c r="J57" i="11"/>
  <c r="M56" i="11"/>
  <c r="P55" i="11"/>
  <c r="R54" i="11"/>
  <c r="U53" i="11"/>
  <c r="G53" i="11"/>
  <c r="J52" i="11"/>
  <c r="O50" i="11"/>
  <c r="R49" i="11"/>
  <c r="U48" i="11"/>
  <c r="G48" i="11"/>
  <c r="I47" i="11"/>
  <c r="L46" i="11"/>
  <c r="O45" i="11"/>
  <c r="R44" i="11"/>
  <c r="F43" i="11"/>
  <c r="I42" i="11"/>
  <c r="L41" i="11"/>
  <c r="O40" i="11"/>
  <c r="Q39" i="11"/>
  <c r="S38" i="11"/>
  <c r="T37" i="11"/>
  <c r="U36" i="11"/>
  <c r="V35" i="11"/>
  <c r="F35" i="11"/>
  <c r="G34" i="11"/>
  <c r="H33" i="11"/>
  <c r="I32" i="11"/>
  <c r="J31" i="11"/>
  <c r="K30" i="11"/>
  <c r="L29" i="11"/>
  <c r="M28" i="11"/>
  <c r="N27" i="11"/>
  <c r="O26" i="11"/>
  <c r="P25" i="11"/>
  <c r="Q24" i="11"/>
  <c r="R23" i="11"/>
  <c r="S22" i="11"/>
  <c r="T21" i="11"/>
  <c r="U20" i="11"/>
  <c r="V19" i="11"/>
  <c r="F19" i="11"/>
  <c r="G18" i="11"/>
  <c r="H17" i="11"/>
  <c r="I16" i="11"/>
  <c r="J15" i="11"/>
  <c r="F13" i="11"/>
  <c r="S11" i="11"/>
  <c r="L10" i="11"/>
  <c r="T8" i="11"/>
  <c r="K7" i="11"/>
  <c r="O5" i="11"/>
  <c r="D291" i="11"/>
  <c r="D249" i="11"/>
  <c r="D163" i="11"/>
  <c r="T502" i="10"/>
  <c r="J72" i="11"/>
  <c r="M71" i="11"/>
  <c r="P70" i="11"/>
  <c r="U68" i="11"/>
  <c r="G68" i="11"/>
  <c r="J67" i="11"/>
  <c r="M66" i="11"/>
  <c r="O65" i="11"/>
  <c r="R64" i="11"/>
  <c r="U63" i="11"/>
  <c r="G63" i="11"/>
  <c r="L61" i="11"/>
  <c r="O60" i="11"/>
  <c r="R59" i="11"/>
  <c r="U58" i="11"/>
  <c r="F58" i="11"/>
  <c r="I57" i="11"/>
  <c r="L56" i="11"/>
  <c r="O55" i="11"/>
  <c r="T53" i="11"/>
  <c r="F53" i="11"/>
  <c r="I52" i="11"/>
  <c r="L51" i="11"/>
  <c r="N50" i="11"/>
  <c r="Q49" i="11"/>
  <c r="T48" i="11"/>
  <c r="F48" i="11"/>
  <c r="K46" i="11"/>
  <c r="N45" i="11"/>
  <c r="Q44" i="11"/>
  <c r="T43" i="11"/>
  <c r="V42" i="11"/>
  <c r="H42" i="11"/>
  <c r="K41" i="11"/>
  <c r="N40" i="11"/>
  <c r="R38" i="11"/>
  <c r="S37" i="11"/>
  <c r="T36" i="11"/>
  <c r="U35" i="11"/>
  <c r="V34" i="11"/>
  <c r="F34" i="11"/>
  <c r="G33" i="11"/>
  <c r="H32" i="11"/>
  <c r="I31" i="11"/>
  <c r="J30" i="11"/>
  <c r="K29" i="11"/>
  <c r="L28" i="11"/>
  <c r="M27" i="11"/>
  <c r="N26" i="11"/>
  <c r="O25" i="11"/>
  <c r="P24" i="11"/>
  <c r="Q23" i="11"/>
  <c r="R22" i="11"/>
  <c r="S21" i="11"/>
  <c r="T20" i="11"/>
  <c r="U19" i="11"/>
  <c r="V18" i="11"/>
  <c r="F18" i="11"/>
  <c r="G17" i="11"/>
  <c r="H16" i="11"/>
  <c r="I15" i="11"/>
  <c r="I14" i="11"/>
  <c r="V12" i="11"/>
  <c r="Q11" i="11"/>
  <c r="J10" i="11"/>
  <c r="R8" i="11"/>
  <c r="J7" i="11"/>
  <c r="M5" i="11"/>
  <c r="D289" i="11"/>
  <c r="D203" i="11"/>
  <c r="D161" i="11"/>
  <c r="D112" i="11"/>
  <c r="D42" i="11"/>
  <c r="I502" i="10"/>
  <c r="P155" i="11"/>
  <c r="T154" i="11"/>
  <c r="G154" i="11"/>
  <c r="L153" i="11"/>
  <c r="T151" i="11"/>
  <c r="G151" i="11"/>
  <c r="K150" i="11"/>
  <c r="P149" i="11"/>
  <c r="G148" i="11"/>
  <c r="K147" i="11"/>
  <c r="O146" i="11"/>
  <c r="T145" i="11"/>
  <c r="K144" i="11"/>
  <c r="O143" i="11"/>
  <c r="S142" i="11"/>
  <c r="G142" i="11"/>
  <c r="O140" i="11"/>
  <c r="S139" i="11"/>
  <c r="F139" i="11"/>
  <c r="K138" i="11"/>
  <c r="S136" i="11"/>
  <c r="F136" i="11"/>
  <c r="J135" i="11"/>
  <c r="O134" i="11"/>
  <c r="F133" i="11"/>
  <c r="J132" i="11"/>
  <c r="N131" i="11"/>
  <c r="S130" i="11"/>
  <c r="J129" i="11"/>
  <c r="N128" i="11"/>
  <c r="R127" i="11"/>
  <c r="F127" i="11"/>
  <c r="N125" i="11"/>
  <c r="R124" i="11"/>
  <c r="V123" i="11"/>
  <c r="J123" i="11"/>
  <c r="R121" i="11"/>
  <c r="V120" i="11"/>
  <c r="I120" i="11"/>
  <c r="N119" i="11"/>
  <c r="V117" i="11"/>
  <c r="I117" i="11"/>
  <c r="M116" i="11"/>
  <c r="R115" i="11"/>
  <c r="I114" i="11"/>
  <c r="M113" i="11"/>
  <c r="Q112" i="11"/>
  <c r="V111" i="11"/>
  <c r="M110" i="11"/>
  <c r="Q109" i="11"/>
  <c r="U108" i="11"/>
  <c r="I108" i="11"/>
  <c r="Q106" i="11"/>
  <c r="U105" i="11"/>
  <c r="H105" i="11"/>
  <c r="M104" i="11"/>
  <c r="U102" i="11"/>
  <c r="H102" i="11"/>
  <c r="L101" i="11"/>
  <c r="Q100" i="11"/>
  <c r="H99" i="11"/>
  <c r="L98" i="11"/>
  <c r="P97" i="11"/>
  <c r="U96" i="11"/>
  <c r="L95" i="11"/>
  <c r="P94" i="11"/>
  <c r="T93" i="11"/>
  <c r="H93" i="11"/>
  <c r="P91" i="11"/>
  <c r="T90" i="11"/>
  <c r="G90" i="11"/>
  <c r="L89" i="11"/>
  <c r="T87" i="11"/>
  <c r="G87" i="11"/>
  <c r="K86" i="11"/>
  <c r="P85" i="11"/>
  <c r="G84" i="11"/>
  <c r="K83" i="11"/>
  <c r="O82" i="11"/>
  <c r="T81" i="11"/>
  <c r="K80" i="11"/>
  <c r="O79" i="11"/>
  <c r="S78" i="11"/>
  <c r="G78" i="11"/>
  <c r="J77" i="11"/>
  <c r="L76" i="11"/>
  <c r="O75" i="11"/>
  <c r="R74" i="11"/>
  <c r="U73" i="11"/>
  <c r="I72" i="11"/>
  <c r="L71" i="11"/>
  <c r="O70" i="11"/>
  <c r="R69" i="11"/>
  <c r="T68" i="11"/>
  <c r="F68" i="11"/>
  <c r="I67" i="11"/>
  <c r="L66" i="11"/>
  <c r="Q64" i="11"/>
  <c r="T63" i="11"/>
  <c r="F63" i="11"/>
  <c r="I62" i="11"/>
  <c r="K61" i="11"/>
  <c r="N60" i="11"/>
  <c r="Q59" i="11"/>
  <c r="T58" i="11"/>
  <c r="H57" i="11"/>
  <c r="K56" i="11"/>
  <c r="N55" i="11"/>
  <c r="Q54" i="11"/>
  <c r="S53" i="11"/>
  <c r="V52" i="11"/>
  <c r="H52" i="11"/>
  <c r="K51" i="11"/>
  <c r="P49" i="11"/>
  <c r="S48" i="11"/>
  <c r="V47" i="11"/>
  <c r="H47" i="11"/>
  <c r="J46" i="11"/>
  <c r="M45" i="11"/>
  <c r="P44" i="11"/>
  <c r="S43" i="11"/>
  <c r="G42" i="11"/>
  <c r="J41" i="11"/>
  <c r="M40" i="11"/>
  <c r="P39" i="11"/>
  <c r="H14" i="11"/>
  <c r="U12" i="11"/>
  <c r="P11" i="11"/>
  <c r="H10" i="11"/>
  <c r="Q8" i="11"/>
  <c r="D243" i="11"/>
  <c r="D201" i="11"/>
  <c r="D158" i="11"/>
  <c r="P501" i="10"/>
  <c r="U111" i="11"/>
  <c r="H111" i="11"/>
  <c r="L110" i="11"/>
  <c r="T108" i="11"/>
  <c r="H108" i="11"/>
  <c r="L107" i="11"/>
  <c r="P106" i="11"/>
  <c r="G105" i="11"/>
  <c r="L104" i="11"/>
  <c r="P103" i="11"/>
  <c r="T102" i="11"/>
  <c r="K101" i="11"/>
  <c r="P100" i="11"/>
  <c r="T99" i="11"/>
  <c r="G99" i="11"/>
  <c r="O97" i="11"/>
  <c r="T96" i="11"/>
  <c r="G96" i="11"/>
  <c r="K95" i="11"/>
  <c r="S93" i="11"/>
  <c r="G93" i="11"/>
  <c r="K92" i="11"/>
  <c r="O91" i="11"/>
  <c r="F90" i="11"/>
  <c r="K89" i="11"/>
  <c r="O88" i="11"/>
  <c r="S87" i="11"/>
  <c r="J86" i="11"/>
  <c r="O85" i="11"/>
  <c r="S84" i="11"/>
  <c r="F84" i="11"/>
  <c r="N82" i="11"/>
  <c r="S81" i="11"/>
  <c r="F81" i="11"/>
  <c r="J80" i="11"/>
  <c r="R78" i="11"/>
  <c r="F78" i="11"/>
  <c r="I77" i="11"/>
  <c r="N75" i="11"/>
  <c r="Q74" i="11"/>
  <c r="T73" i="11"/>
  <c r="F73" i="11"/>
  <c r="H72" i="11"/>
  <c r="K71" i="11"/>
  <c r="N70" i="11"/>
  <c r="Q69" i="11"/>
  <c r="V67" i="11"/>
  <c r="H67" i="11"/>
  <c r="K66" i="11"/>
  <c r="N65" i="11"/>
  <c r="P64" i="11"/>
  <c r="S63" i="11"/>
  <c r="V62" i="11"/>
  <c r="H62" i="11"/>
  <c r="M60" i="11"/>
  <c r="P59" i="11"/>
  <c r="S58" i="11"/>
  <c r="V57" i="11"/>
  <c r="G57" i="11"/>
  <c r="J56" i="11"/>
  <c r="M55" i="11"/>
  <c r="P54" i="11"/>
  <c r="U52" i="11"/>
  <c r="G52" i="11"/>
  <c r="J51" i="11"/>
  <c r="M50" i="11"/>
  <c r="O49" i="11"/>
  <c r="R48" i="11"/>
  <c r="U47" i="11"/>
  <c r="G47" i="11"/>
  <c r="L45" i="11"/>
  <c r="O44" i="11"/>
  <c r="R43" i="11"/>
  <c r="U42" i="11"/>
  <c r="F42" i="11"/>
  <c r="I41" i="11"/>
  <c r="L40" i="11"/>
  <c r="O39" i="11"/>
  <c r="Q38" i="11"/>
  <c r="R37" i="11"/>
  <c r="S36" i="11"/>
  <c r="T35" i="11"/>
  <c r="U34" i="11"/>
  <c r="V33" i="11"/>
  <c r="F33" i="11"/>
  <c r="G32" i="11"/>
  <c r="H31" i="11"/>
  <c r="I30" i="11"/>
  <c r="J29" i="11"/>
  <c r="K28" i="11"/>
  <c r="L27" i="11"/>
  <c r="M26" i="11"/>
  <c r="N25" i="11"/>
  <c r="O24" i="11"/>
  <c r="P23" i="11"/>
  <c r="Q22" i="11"/>
  <c r="R21" i="11"/>
  <c r="S20" i="11"/>
  <c r="T19" i="11"/>
  <c r="U18" i="11"/>
  <c r="V17" i="11"/>
  <c r="F17" i="11"/>
  <c r="G16" i="11"/>
  <c r="H15" i="11"/>
  <c r="F14" i="11"/>
  <c r="O11" i="11"/>
  <c r="G10" i="11"/>
  <c r="G7" i="11"/>
  <c r="I5" i="11"/>
  <c r="D283" i="11"/>
  <c r="D241" i="11"/>
  <c r="D154" i="11"/>
  <c r="D106" i="11"/>
  <c r="D32" i="11"/>
  <c r="V500" i="10"/>
  <c r="T169" i="11"/>
  <c r="K168" i="11"/>
  <c r="O167" i="11"/>
  <c r="S166" i="11"/>
  <c r="G166" i="11"/>
  <c r="O164" i="11"/>
  <c r="S163" i="11"/>
  <c r="F163" i="11"/>
  <c r="K162" i="11"/>
  <c r="S160" i="11"/>
  <c r="F160" i="11"/>
  <c r="J159" i="11"/>
  <c r="O158" i="11"/>
  <c r="F157" i="11"/>
  <c r="J156" i="11"/>
  <c r="N155" i="11"/>
  <c r="S154" i="11"/>
  <c r="J153" i="11"/>
  <c r="N152" i="11"/>
  <c r="R151" i="11"/>
  <c r="F151" i="11"/>
  <c r="N149" i="11"/>
  <c r="R148" i="11"/>
  <c r="V147" i="11"/>
  <c r="J147" i="11"/>
  <c r="R145" i="11"/>
  <c r="V144" i="11"/>
  <c r="I144" i="11"/>
  <c r="N143" i="11"/>
  <c r="V141" i="11"/>
  <c r="I141" i="11"/>
  <c r="M140" i="11"/>
  <c r="R139" i="11"/>
  <c r="I138" i="11"/>
  <c r="M137" i="11"/>
  <c r="Q136" i="11"/>
  <c r="V135" i="11"/>
  <c r="M134" i="11"/>
  <c r="Q133" i="11"/>
  <c r="U132" i="11"/>
  <c r="I132" i="11"/>
  <c r="Q130" i="11"/>
  <c r="U129" i="11"/>
  <c r="H129" i="11"/>
  <c r="M128" i="11"/>
  <c r="U126" i="11"/>
  <c r="H126" i="11"/>
  <c r="L125" i="11"/>
  <c r="Q124" i="11"/>
  <c r="H123" i="11"/>
  <c r="L122" i="11"/>
  <c r="P121" i="11"/>
  <c r="U120" i="11"/>
  <c r="L119" i="11"/>
  <c r="P118" i="11"/>
  <c r="T117" i="11"/>
  <c r="H117" i="11"/>
  <c r="P115" i="11"/>
  <c r="T114" i="11"/>
  <c r="G114" i="11"/>
  <c r="L113" i="11"/>
  <c r="T111" i="11"/>
  <c r="G111" i="11"/>
  <c r="K110" i="11"/>
  <c r="P109" i="11"/>
  <c r="G108" i="11"/>
  <c r="K107" i="11"/>
  <c r="O106" i="11"/>
  <c r="T105" i="11"/>
  <c r="K104" i="11"/>
  <c r="O103" i="11"/>
  <c r="S102" i="11"/>
  <c r="G102" i="11"/>
  <c r="O100" i="11"/>
  <c r="S99" i="11"/>
  <c r="F99" i="11"/>
  <c r="K98" i="11"/>
  <c r="S96" i="11"/>
  <c r="F96" i="11"/>
  <c r="J95" i="11"/>
  <c r="O94" i="11"/>
  <c r="F93" i="11"/>
  <c r="J92" i="11"/>
  <c r="N91" i="11"/>
  <c r="S90" i="11"/>
  <c r="J89" i="11"/>
  <c r="N88" i="11"/>
  <c r="R87" i="11"/>
  <c r="F87" i="11"/>
  <c r="N85" i="11"/>
  <c r="R84" i="11"/>
  <c r="V83" i="11"/>
  <c r="J83" i="11"/>
  <c r="R81" i="11"/>
  <c r="V80" i="11"/>
  <c r="I80" i="11"/>
  <c r="N79" i="11"/>
  <c r="V77" i="11"/>
  <c r="H77" i="11"/>
  <c r="K76" i="11"/>
  <c r="M75" i="11"/>
  <c r="P74" i="11"/>
  <c r="S73" i="11"/>
  <c r="V72" i="11"/>
  <c r="J71" i="11"/>
  <c r="M70" i="11"/>
  <c r="P69" i="11"/>
  <c r="S68" i="11"/>
  <c r="U67" i="11"/>
  <c r="G67" i="11"/>
  <c r="J66" i="11"/>
  <c r="M65" i="11"/>
  <c r="R63" i="11"/>
  <c r="U62" i="11"/>
  <c r="G62" i="11"/>
  <c r="J61" i="11"/>
  <c r="L60" i="11"/>
  <c r="O59" i="11"/>
  <c r="R58" i="11"/>
  <c r="U57" i="11"/>
  <c r="I56" i="11"/>
  <c r="L55" i="11"/>
  <c r="O54" i="11"/>
  <c r="R53" i="11"/>
  <c r="T52" i="11"/>
  <c r="F52" i="11"/>
  <c r="I51" i="11"/>
  <c r="L50" i="11"/>
  <c r="Q48" i="11"/>
  <c r="T47" i="11"/>
  <c r="F47" i="11"/>
  <c r="I46" i="11"/>
  <c r="K45" i="11"/>
  <c r="N44" i="11"/>
  <c r="Q43" i="11"/>
  <c r="T42" i="11"/>
  <c r="H41" i="11"/>
  <c r="K40" i="11"/>
  <c r="N39" i="11"/>
  <c r="P38" i="11"/>
  <c r="Q37" i="11"/>
  <c r="R36" i="11"/>
  <c r="S35" i="11"/>
  <c r="T34" i="11"/>
  <c r="U33" i="11"/>
  <c r="V32" i="11"/>
  <c r="F32" i="11"/>
  <c r="G31" i="11"/>
  <c r="H30" i="11"/>
  <c r="I29" i="11"/>
  <c r="J28" i="11"/>
  <c r="K27" i="11"/>
  <c r="L26" i="11"/>
  <c r="M25" i="11"/>
  <c r="N24" i="11"/>
  <c r="O23" i="11"/>
  <c r="P22" i="11"/>
  <c r="Q21" i="11"/>
  <c r="R20" i="11"/>
  <c r="S19" i="11"/>
  <c r="T18" i="11"/>
  <c r="U17" i="11"/>
  <c r="V16" i="11"/>
  <c r="F16" i="11"/>
  <c r="G15" i="11"/>
  <c r="V13" i="11"/>
  <c r="R12" i="11"/>
  <c r="N11" i="11"/>
  <c r="N8" i="11"/>
  <c r="V6" i="11"/>
  <c r="G5" i="11"/>
  <c r="D281" i="11"/>
  <c r="D195" i="11"/>
  <c r="D103" i="11"/>
  <c r="K500" i="10"/>
  <c r="H144" i="11"/>
  <c r="M143" i="11"/>
  <c r="Q142" i="11"/>
  <c r="U141" i="11"/>
  <c r="L140" i="11"/>
  <c r="Q139" i="11"/>
  <c r="U138" i="11"/>
  <c r="H138" i="11"/>
  <c r="P136" i="11"/>
  <c r="U135" i="11"/>
  <c r="H135" i="11"/>
  <c r="L134" i="11"/>
  <c r="T132" i="11"/>
  <c r="H132" i="11"/>
  <c r="L131" i="11"/>
  <c r="P130" i="11"/>
  <c r="G129" i="11"/>
  <c r="L128" i="11"/>
  <c r="P127" i="11"/>
  <c r="T126" i="11"/>
  <c r="K125" i="11"/>
  <c r="P124" i="11"/>
  <c r="T123" i="11"/>
  <c r="G123" i="11"/>
  <c r="O121" i="11"/>
  <c r="T120" i="11"/>
  <c r="G120" i="11"/>
  <c r="K119" i="11"/>
  <c r="S117" i="11"/>
  <c r="G117" i="11"/>
  <c r="K116" i="11"/>
  <c r="O115" i="11"/>
  <c r="F114" i="11"/>
  <c r="K113" i="11"/>
  <c r="O112" i="11"/>
  <c r="S111" i="11"/>
  <c r="J110" i="11"/>
  <c r="O109" i="11"/>
  <c r="S108" i="11"/>
  <c r="F108" i="11"/>
  <c r="N106" i="11"/>
  <c r="S105" i="11"/>
  <c r="F105" i="11"/>
  <c r="J104" i="11"/>
  <c r="R102" i="11"/>
  <c r="F102" i="11"/>
  <c r="J101" i="11"/>
  <c r="N100" i="11"/>
  <c r="V98" i="11"/>
  <c r="J98" i="11"/>
  <c r="N97" i="11"/>
  <c r="R96" i="11"/>
  <c r="I95" i="11"/>
  <c r="N94" i="11"/>
  <c r="R93" i="11"/>
  <c r="V92" i="11"/>
  <c r="M91" i="11"/>
  <c r="R90" i="11"/>
  <c r="V89" i="11"/>
  <c r="I89" i="11"/>
  <c r="Q87" i="11"/>
  <c r="V86" i="11"/>
  <c r="I86" i="11"/>
  <c r="M85" i="11"/>
  <c r="U83" i="11"/>
  <c r="I83" i="11"/>
  <c r="M82" i="11"/>
  <c r="Q81" i="11"/>
  <c r="H80" i="11"/>
  <c r="M79" i="11"/>
  <c r="Q78" i="11"/>
  <c r="U77" i="11"/>
  <c r="G77" i="11"/>
  <c r="J76" i="11"/>
  <c r="O74" i="11"/>
  <c r="R73" i="11"/>
  <c r="U72" i="11"/>
  <c r="G72" i="11"/>
  <c r="I71" i="11"/>
  <c r="L70" i="11"/>
  <c r="O69" i="11"/>
  <c r="R68" i="11"/>
  <c r="F67" i="11"/>
  <c r="I66" i="11"/>
  <c r="L65" i="11"/>
  <c r="O64" i="11"/>
  <c r="Q63" i="11"/>
  <c r="T62" i="11"/>
  <c r="F62" i="11"/>
  <c r="I61" i="11"/>
  <c r="N59" i="11"/>
  <c r="Q58" i="11"/>
  <c r="T57" i="11"/>
  <c r="F57" i="11"/>
  <c r="H56" i="11"/>
  <c r="K55" i="11"/>
  <c r="N54" i="11"/>
  <c r="Q53" i="11"/>
  <c r="V51" i="11"/>
  <c r="H51" i="11"/>
  <c r="K50" i="11"/>
  <c r="N49" i="11"/>
  <c r="P48" i="11"/>
  <c r="S47" i="11"/>
  <c r="V46" i="11"/>
  <c r="H46" i="11"/>
  <c r="M44" i="11"/>
  <c r="P43" i="11"/>
  <c r="S42" i="11"/>
  <c r="V41" i="11"/>
  <c r="G41" i="11"/>
  <c r="J40" i="11"/>
  <c r="M39" i="11"/>
  <c r="N38" i="11"/>
  <c r="O37" i="11"/>
  <c r="P36" i="11"/>
  <c r="Q35" i="11"/>
  <c r="R34" i="11"/>
  <c r="S33" i="11"/>
  <c r="T32" i="11"/>
  <c r="U31" i="11"/>
  <c r="V30" i="11"/>
  <c r="F30" i="11"/>
  <c r="G29" i="11"/>
  <c r="H28" i="11"/>
  <c r="I27" i="11"/>
  <c r="J26" i="11"/>
  <c r="K25" i="11"/>
  <c r="L24" i="11"/>
  <c r="M23" i="11"/>
  <c r="N22" i="11"/>
  <c r="O21" i="11"/>
  <c r="P20" i="11"/>
  <c r="Q19" i="11"/>
  <c r="R18" i="11"/>
  <c r="S17" i="11"/>
  <c r="T16" i="11"/>
  <c r="U15" i="11"/>
  <c r="V14" i="11"/>
  <c r="U13" i="11"/>
  <c r="P12" i="11"/>
  <c r="U9" i="11"/>
  <c r="L8" i="11"/>
  <c r="T6" i="11"/>
  <c r="V4" i="11"/>
  <c r="D235" i="11"/>
  <c r="D193" i="11"/>
  <c r="D149" i="11"/>
  <c r="D22" i="11"/>
  <c r="R499" i="10"/>
  <c r="O124" i="11"/>
  <c r="S123" i="11"/>
  <c r="F123" i="11"/>
  <c r="K122" i="11"/>
  <c r="S120" i="11"/>
  <c r="F120" i="11"/>
  <c r="J119" i="11"/>
  <c r="O118" i="11"/>
  <c r="F117" i="11"/>
  <c r="J116" i="11"/>
  <c r="N115" i="11"/>
  <c r="S114" i="11"/>
  <c r="J113" i="11"/>
  <c r="N112" i="11"/>
  <c r="R111" i="11"/>
  <c r="F111" i="11"/>
  <c r="N109" i="11"/>
  <c r="R108" i="11"/>
  <c r="V107" i="11"/>
  <c r="J107" i="11"/>
  <c r="R105" i="11"/>
  <c r="V104" i="11"/>
  <c r="I104" i="11"/>
  <c r="N103" i="11"/>
  <c r="V101" i="11"/>
  <c r="I101" i="11"/>
  <c r="M100" i="11"/>
  <c r="R99" i="11"/>
  <c r="I98" i="11"/>
  <c r="M97" i="11"/>
  <c r="Q96" i="11"/>
  <c r="V95" i="11"/>
  <c r="M94" i="11"/>
  <c r="Q93" i="11"/>
  <c r="U92" i="11"/>
  <c r="I92" i="11"/>
  <c r="Q90" i="11"/>
  <c r="U89" i="11"/>
  <c r="H89" i="11"/>
  <c r="M88" i="11"/>
  <c r="U86" i="11"/>
  <c r="H86" i="11"/>
  <c r="L85" i="11"/>
  <c r="Q84" i="11"/>
  <c r="H83" i="11"/>
  <c r="L82" i="11"/>
  <c r="P81" i="11"/>
  <c r="U80" i="11"/>
  <c r="L79" i="11"/>
  <c r="P78" i="11"/>
  <c r="T77" i="11"/>
  <c r="F77" i="11"/>
  <c r="I76" i="11"/>
  <c r="L75" i="11"/>
  <c r="N74" i="11"/>
  <c r="Q73" i="11"/>
  <c r="T72" i="11"/>
  <c r="F72" i="11"/>
  <c r="K70" i="11"/>
  <c r="N69" i="11"/>
  <c r="Q68" i="11"/>
  <c r="T67" i="11"/>
  <c r="V66" i="11"/>
  <c r="H66" i="11"/>
  <c r="K65" i="11"/>
  <c r="N64" i="11"/>
  <c r="S62" i="11"/>
  <c r="V61" i="11"/>
  <c r="H61" i="11"/>
  <c r="K60" i="11"/>
  <c r="M59" i="11"/>
  <c r="P58" i="11"/>
  <c r="S57" i="11"/>
  <c r="V56" i="11"/>
  <c r="J55" i="11"/>
  <c r="M54" i="11"/>
  <c r="P53" i="11"/>
  <c r="S52" i="11"/>
  <c r="U51" i="11"/>
  <c r="G51" i="11"/>
  <c r="J50" i="11"/>
  <c r="M49" i="11"/>
  <c r="R47" i="11"/>
  <c r="U46" i="11"/>
  <c r="G46" i="11"/>
  <c r="J45" i="11"/>
  <c r="L44" i="11"/>
  <c r="O43" i="11"/>
  <c r="R42" i="11"/>
  <c r="U41" i="11"/>
  <c r="I40" i="11"/>
  <c r="L39" i="11"/>
  <c r="M38" i="11"/>
  <c r="N37" i="11"/>
  <c r="O36" i="11"/>
  <c r="P35" i="11"/>
  <c r="Q34" i="11"/>
  <c r="R33" i="11"/>
  <c r="S32" i="11"/>
  <c r="T31" i="11"/>
  <c r="U30" i="11"/>
  <c r="V29" i="11"/>
  <c r="F29" i="11"/>
  <c r="G28" i="11"/>
  <c r="H27" i="11"/>
  <c r="I26" i="11"/>
  <c r="J25" i="11"/>
  <c r="K24" i="11"/>
  <c r="L23" i="11"/>
  <c r="M22" i="11"/>
  <c r="N21" i="11"/>
  <c r="O20" i="11"/>
  <c r="P19" i="11"/>
  <c r="Q18" i="11"/>
  <c r="R17" i="11"/>
  <c r="S16" i="11"/>
  <c r="T15" i="11"/>
  <c r="U14" i="11"/>
  <c r="T13" i="11"/>
  <c r="O12" i="11"/>
  <c r="K11" i="11"/>
  <c r="S9" i="11"/>
  <c r="J8" i="11"/>
  <c r="D275" i="11"/>
  <c r="D233" i="11"/>
  <c r="D145" i="11"/>
  <c r="D97" i="11"/>
  <c r="D20" i="11"/>
  <c r="G499" i="10"/>
  <c r="K143" i="11"/>
  <c r="S141" i="11"/>
  <c r="G141" i="11"/>
  <c r="K140" i="11"/>
  <c r="O139" i="11"/>
  <c r="F138" i="11"/>
  <c r="K137" i="11"/>
  <c r="O136" i="11"/>
  <c r="S135" i="11"/>
  <c r="J134" i="11"/>
  <c r="O133" i="11"/>
  <c r="S132" i="11"/>
  <c r="F132" i="11"/>
  <c r="N130" i="11"/>
  <c r="S129" i="11"/>
  <c r="F129" i="11"/>
  <c r="J128" i="11"/>
  <c r="R126" i="11"/>
  <c r="F126" i="11"/>
  <c r="J125" i="11"/>
  <c r="N124" i="11"/>
  <c r="V122" i="11"/>
  <c r="J122" i="11"/>
  <c r="N121" i="11"/>
  <c r="R120" i="11"/>
  <c r="I119" i="11"/>
  <c r="N118" i="11"/>
  <c r="R117" i="11"/>
  <c r="V116" i="11"/>
  <c r="M115" i="11"/>
  <c r="R114" i="11"/>
  <c r="V113" i="11"/>
  <c r="I113" i="11"/>
  <c r="Q111" i="11"/>
  <c r="V110" i="11"/>
  <c r="I110" i="11"/>
  <c r="M109" i="11"/>
  <c r="U107" i="11"/>
  <c r="I107" i="11"/>
  <c r="M106" i="11"/>
  <c r="Q105" i="11"/>
  <c r="H104" i="11"/>
  <c r="M103" i="11"/>
  <c r="Q102" i="11"/>
  <c r="U101" i="11"/>
  <c r="L100" i="11"/>
  <c r="Q99" i="11"/>
  <c r="U98" i="11"/>
  <c r="H98" i="11"/>
  <c r="P96" i="11"/>
  <c r="U95" i="11"/>
  <c r="H95" i="11"/>
  <c r="L94" i="11"/>
  <c r="T92" i="11"/>
  <c r="H92" i="11"/>
  <c r="L91" i="11"/>
  <c r="P90" i="11"/>
  <c r="G89" i="11"/>
  <c r="L88" i="11"/>
  <c r="P87" i="11"/>
  <c r="T86" i="11"/>
  <c r="K85" i="11"/>
  <c r="P84" i="11"/>
  <c r="T83" i="11"/>
  <c r="G83" i="11"/>
  <c r="O81" i="11"/>
  <c r="T80" i="11"/>
  <c r="G80" i="11"/>
  <c r="K79" i="11"/>
  <c r="S77" i="11"/>
  <c r="V76" i="11"/>
  <c r="H76" i="11"/>
  <c r="K75" i="11"/>
  <c r="P73" i="11"/>
  <c r="S72" i="11"/>
  <c r="V71" i="11"/>
  <c r="H71" i="11"/>
  <c r="J70" i="11"/>
  <c r="M69" i="11"/>
  <c r="P68" i="11"/>
  <c r="S67" i="11"/>
  <c r="G66" i="11"/>
  <c r="J65" i="11"/>
  <c r="M64" i="11"/>
  <c r="P63" i="11"/>
  <c r="R62" i="11"/>
  <c r="U61" i="11"/>
  <c r="G61" i="11"/>
  <c r="J60" i="11"/>
  <c r="O58" i="11"/>
  <c r="R57" i="11"/>
  <c r="U56" i="11"/>
  <c r="G56" i="11"/>
  <c r="I55" i="11"/>
  <c r="L54" i="11"/>
  <c r="O53" i="11"/>
  <c r="R52" i="11"/>
  <c r="F51" i="11"/>
  <c r="I50" i="11"/>
  <c r="L49" i="11"/>
  <c r="O48" i="11"/>
  <c r="Q47" i="11"/>
  <c r="T46" i="11"/>
  <c r="F46" i="11"/>
  <c r="I45" i="11"/>
  <c r="N43" i="11"/>
  <c r="Q42" i="11"/>
  <c r="T41" i="11"/>
  <c r="F41" i="11"/>
  <c r="H40" i="11"/>
  <c r="K39" i="11"/>
  <c r="L38" i="11"/>
  <c r="M37" i="11"/>
  <c r="N36" i="11"/>
  <c r="O35" i="11"/>
  <c r="P34" i="11"/>
  <c r="Q33" i="11"/>
  <c r="R32" i="11"/>
  <c r="S31" i="11"/>
  <c r="T30" i="11"/>
  <c r="U29" i="11"/>
  <c r="V28" i="11"/>
  <c r="F28" i="11"/>
  <c r="G27" i="11"/>
  <c r="H26" i="11"/>
  <c r="I25" i="11"/>
  <c r="J24" i="11"/>
  <c r="K23" i="11"/>
  <c r="L22" i="11"/>
  <c r="M21" i="11"/>
  <c r="N20" i="11"/>
  <c r="O19" i="11"/>
  <c r="P18" i="11"/>
  <c r="Q17" i="11"/>
  <c r="R16" i="11"/>
  <c r="S15" i="11"/>
  <c r="T14" i="11"/>
  <c r="N12" i="11"/>
  <c r="I11" i="11"/>
  <c r="Q9" i="11"/>
  <c r="I8" i="11"/>
  <c r="P6" i="11"/>
  <c r="P4" i="11"/>
  <c r="D273" i="11"/>
  <c r="D187" i="11"/>
  <c r="D90" i="11"/>
  <c r="M498" i="10"/>
  <c r="L167" i="11"/>
  <c r="P166" i="11"/>
  <c r="T165" i="11"/>
  <c r="H165" i="11"/>
  <c r="P163" i="11"/>
  <c r="T162" i="11"/>
  <c r="G162" i="11"/>
  <c r="L161" i="11"/>
  <c r="T159" i="11"/>
  <c r="G159" i="11"/>
  <c r="K158" i="11"/>
  <c r="P157" i="11"/>
  <c r="G156" i="11"/>
  <c r="K155" i="11"/>
  <c r="O154" i="11"/>
  <c r="T153" i="11"/>
  <c r="K152" i="11"/>
  <c r="O151" i="11"/>
  <c r="S150" i="11"/>
  <c r="G150" i="11"/>
  <c r="O148" i="11"/>
  <c r="S147" i="11"/>
  <c r="F147" i="11"/>
  <c r="K146" i="11"/>
  <c r="S144" i="11"/>
  <c r="F144" i="11"/>
  <c r="J143" i="11"/>
  <c r="O142" i="11"/>
  <c r="F141" i="11"/>
  <c r="J140" i="11"/>
  <c r="N139" i="11"/>
  <c r="S138" i="11"/>
  <c r="J137" i="11"/>
  <c r="N136" i="11"/>
  <c r="R135" i="11"/>
  <c r="F135" i="11"/>
  <c r="N133" i="11"/>
  <c r="R132" i="11"/>
  <c r="V131" i="11"/>
  <c r="J131" i="11"/>
  <c r="R129" i="11"/>
  <c r="V128" i="11"/>
  <c r="I128" i="11"/>
  <c r="N127" i="11"/>
  <c r="V125" i="11"/>
  <c r="I125" i="11"/>
  <c r="M124" i="11"/>
  <c r="R123" i="11"/>
  <c r="I122" i="11"/>
  <c r="M121" i="11"/>
  <c r="Q120" i="11"/>
  <c r="V119" i="11"/>
  <c r="M118" i="11"/>
  <c r="Q117" i="11"/>
  <c r="U116" i="11"/>
  <c r="I116" i="11"/>
  <c r="Q114" i="11"/>
  <c r="U113" i="11"/>
  <c r="H113" i="11"/>
  <c r="M112" i="11"/>
  <c r="U110" i="11"/>
  <c r="H110" i="11"/>
  <c r="L109" i="11"/>
  <c r="Q108" i="11"/>
  <c r="H107" i="11"/>
  <c r="L106" i="11"/>
  <c r="P105" i="11"/>
  <c r="U104" i="11"/>
  <c r="L103" i="11"/>
  <c r="P102" i="11"/>
  <c r="T101" i="11"/>
  <c r="H101" i="11"/>
  <c r="P99" i="11"/>
  <c r="T98" i="11"/>
  <c r="G98" i="11"/>
  <c r="L97" i="11"/>
  <c r="T95" i="11"/>
  <c r="G95" i="11"/>
  <c r="K94" i="11"/>
  <c r="P93" i="11"/>
  <c r="G92" i="11"/>
  <c r="K91" i="11"/>
  <c r="O90" i="11"/>
  <c r="T89" i="11"/>
  <c r="K88" i="11"/>
  <c r="O87" i="11"/>
  <c r="S86" i="11"/>
  <c r="G86" i="11"/>
  <c r="O84" i="11"/>
  <c r="S83" i="11"/>
  <c r="F83" i="11"/>
  <c r="K82" i="11"/>
  <c r="S80" i="11"/>
  <c r="F80" i="11"/>
  <c r="J79" i="11"/>
  <c r="O78" i="11"/>
  <c r="U76" i="11"/>
  <c r="G76" i="11"/>
  <c r="J75" i="11"/>
  <c r="M74" i="11"/>
  <c r="O73" i="11"/>
  <c r="R72" i="11"/>
  <c r="U71" i="11"/>
  <c r="G71" i="11"/>
  <c r="L69" i="11"/>
  <c r="O68" i="11"/>
  <c r="R67" i="11"/>
  <c r="U66" i="11"/>
  <c r="F66" i="11"/>
  <c r="I65" i="11"/>
  <c r="L64" i="11"/>
  <c r="O63" i="11"/>
  <c r="T61" i="11"/>
  <c r="F61" i="11"/>
  <c r="I60" i="11"/>
  <c r="L59" i="11"/>
  <c r="N58" i="11"/>
  <c r="Q57" i="11"/>
  <c r="T56" i="11"/>
  <c r="F56" i="11"/>
  <c r="K54" i="11"/>
  <c r="N53" i="11"/>
  <c r="Q52" i="11"/>
  <c r="T51" i="11"/>
  <c r="V50" i="11"/>
  <c r="H50" i="11"/>
  <c r="K49" i="11"/>
  <c r="N48" i="11"/>
  <c r="S46" i="11"/>
  <c r="V45" i="11"/>
  <c r="H45" i="11"/>
  <c r="K44" i="11"/>
  <c r="M43" i="11"/>
  <c r="P42" i="11"/>
  <c r="S41" i="11"/>
  <c r="V40" i="11"/>
  <c r="J39" i="11"/>
  <c r="K38" i="11"/>
  <c r="L37" i="11"/>
  <c r="M36" i="11"/>
  <c r="N35" i="11"/>
  <c r="O34" i="11"/>
  <c r="P33" i="11"/>
  <c r="Q32" i="11"/>
  <c r="R31" i="11"/>
  <c r="S30" i="11"/>
  <c r="T29" i="11"/>
  <c r="U28" i="11"/>
  <c r="V27" i="11"/>
  <c r="F27" i="11"/>
  <c r="G26" i="11"/>
  <c r="H25" i="11"/>
  <c r="I24" i="11"/>
  <c r="J23" i="11"/>
  <c r="K22" i="11"/>
  <c r="L21" i="11"/>
  <c r="M20" i="11"/>
  <c r="N19" i="11"/>
  <c r="O18" i="11"/>
  <c r="P17" i="11"/>
  <c r="Q16" i="11"/>
  <c r="R15" i="11"/>
  <c r="S14" i="11"/>
  <c r="Q13" i="11"/>
  <c r="M12" i="11"/>
  <c r="G11" i="11"/>
  <c r="P9" i="11"/>
  <c r="N6" i="11"/>
  <c r="N4" i="11"/>
  <c r="D227" i="11"/>
  <c r="D185" i="11"/>
  <c r="D140" i="11"/>
  <c r="D10" i="11"/>
  <c r="T497" i="10"/>
  <c r="R141" i="11"/>
  <c r="V140" i="11"/>
  <c r="M139" i="11"/>
  <c r="R138" i="11"/>
  <c r="V137" i="11"/>
  <c r="I137" i="11"/>
  <c r="Q135" i="11"/>
  <c r="V134" i="11"/>
  <c r="I134" i="11"/>
  <c r="M133" i="11"/>
  <c r="U131" i="11"/>
  <c r="I131" i="11"/>
  <c r="M130" i="11"/>
  <c r="Q129" i="11"/>
  <c r="H128" i="11"/>
  <c r="M127" i="11"/>
  <c r="Q126" i="11"/>
  <c r="U125" i="11"/>
  <c r="L124" i="11"/>
  <c r="Q123" i="11"/>
  <c r="U122" i="11"/>
  <c r="H122" i="11"/>
  <c r="P120" i="11"/>
  <c r="U119" i="11"/>
  <c r="H119" i="11"/>
  <c r="L118" i="11"/>
  <c r="T116" i="11"/>
  <c r="H116" i="11"/>
  <c r="L115" i="11"/>
  <c r="P114" i="11"/>
  <c r="G113" i="11"/>
  <c r="L112" i="11"/>
  <c r="P111" i="11"/>
  <c r="T110" i="11"/>
  <c r="K109" i="11"/>
  <c r="P108" i="11"/>
  <c r="T107" i="11"/>
  <c r="G107" i="11"/>
  <c r="O105" i="11"/>
  <c r="T104" i="11"/>
  <c r="G104" i="11"/>
  <c r="K103" i="11"/>
  <c r="S101" i="11"/>
  <c r="G101" i="11"/>
  <c r="K100" i="11"/>
  <c r="O99" i="11"/>
  <c r="F98" i="11"/>
  <c r="K97" i="11"/>
  <c r="O96" i="11"/>
  <c r="S95" i="11"/>
  <c r="J94" i="11"/>
  <c r="O93" i="11"/>
  <c r="S92" i="11"/>
  <c r="F92" i="11"/>
  <c r="N90" i="11"/>
  <c r="S89" i="11"/>
  <c r="F89" i="11"/>
  <c r="J88" i="11"/>
  <c r="R86" i="11"/>
  <c r="F86" i="11"/>
  <c r="J85" i="11"/>
  <c r="N84" i="11"/>
  <c r="V82" i="11"/>
  <c r="J82" i="11"/>
  <c r="N81" i="11"/>
  <c r="R80" i="11"/>
  <c r="I79" i="11"/>
  <c r="N78" i="11"/>
  <c r="R77" i="11"/>
  <c r="T76" i="11"/>
  <c r="F76" i="11"/>
  <c r="I75" i="11"/>
  <c r="L74" i="11"/>
  <c r="Q72" i="11"/>
  <c r="T71" i="11"/>
  <c r="F71" i="11"/>
  <c r="I70" i="11"/>
  <c r="K69" i="11"/>
  <c r="N68" i="11"/>
  <c r="Q67" i="11"/>
  <c r="T66" i="11"/>
  <c r="H65" i="11"/>
  <c r="K64" i="11"/>
  <c r="N63" i="11"/>
  <c r="Q62" i="11"/>
  <c r="S61" i="11"/>
  <c r="V60" i="11"/>
  <c r="H60" i="11"/>
  <c r="K59" i="11"/>
  <c r="P57" i="11"/>
  <c r="S56" i="11"/>
  <c r="V55" i="11"/>
  <c r="H55" i="11"/>
  <c r="J54" i="11"/>
  <c r="M53" i="11"/>
  <c r="P52" i="11"/>
  <c r="S51" i="11"/>
  <c r="G50" i="11"/>
  <c r="J49" i="11"/>
  <c r="M48" i="11"/>
  <c r="P47" i="11"/>
  <c r="R46" i="11"/>
  <c r="U45" i="11"/>
  <c r="G45" i="11"/>
  <c r="J44" i="11"/>
  <c r="O42" i="11"/>
  <c r="R41" i="11"/>
  <c r="U40" i="11"/>
  <c r="G40" i="11"/>
  <c r="I39" i="11"/>
  <c r="J38" i="11"/>
  <c r="K37" i="11"/>
  <c r="L36" i="11"/>
  <c r="M35" i="11"/>
  <c r="N34" i="11"/>
  <c r="O33" i="11"/>
  <c r="P32" i="11"/>
  <c r="Q31" i="11"/>
  <c r="R30" i="11"/>
  <c r="S29" i="11"/>
  <c r="T28" i="11"/>
  <c r="U27" i="11"/>
  <c r="V26" i="11"/>
  <c r="F26" i="11"/>
  <c r="G25" i="11"/>
  <c r="H24" i="11"/>
  <c r="I23" i="11"/>
  <c r="J22" i="11"/>
  <c r="K21" i="11"/>
  <c r="L20" i="11"/>
  <c r="M19" i="11"/>
  <c r="N18" i="11"/>
  <c r="O17" i="11"/>
  <c r="P16" i="11"/>
  <c r="Q15" i="11"/>
  <c r="O13" i="11"/>
  <c r="F11" i="11"/>
  <c r="F8" i="11"/>
  <c r="L6" i="11"/>
  <c r="D267" i="11"/>
  <c r="D225" i="11"/>
  <c r="D81" i="11"/>
  <c r="V3" i="11"/>
  <c r="I497" i="10"/>
  <c r="R159" i="11"/>
  <c r="F159" i="11"/>
  <c r="N157" i="11"/>
  <c r="R156" i="11"/>
  <c r="V155" i="11"/>
  <c r="J155" i="11"/>
  <c r="R153" i="11"/>
  <c r="V152" i="11"/>
  <c r="I152" i="11"/>
  <c r="N151" i="11"/>
  <c r="V149" i="11"/>
  <c r="I149" i="11"/>
  <c r="M148" i="11"/>
  <c r="R147" i="11"/>
  <c r="I146" i="11"/>
  <c r="M145" i="11"/>
  <c r="Q144" i="11"/>
  <c r="V143" i="11"/>
  <c r="M142" i="11"/>
  <c r="Q141" i="11"/>
  <c r="U140" i="11"/>
  <c r="I140" i="11"/>
  <c r="Q138" i="11"/>
  <c r="U137" i="11"/>
  <c r="H137" i="11"/>
  <c r="M136" i="11"/>
  <c r="U134" i="11"/>
  <c r="H134" i="11"/>
  <c r="L133" i="11"/>
  <c r="Q132" i="11"/>
  <c r="H131" i="11"/>
  <c r="L130" i="11"/>
  <c r="P129" i="11"/>
  <c r="U128" i="11"/>
  <c r="L127" i="11"/>
  <c r="P126" i="11"/>
  <c r="T125" i="11"/>
  <c r="H125" i="11"/>
  <c r="P123" i="11"/>
  <c r="T122" i="11"/>
  <c r="G122" i="11"/>
  <c r="L121" i="11"/>
  <c r="T119" i="11"/>
  <c r="G119" i="11"/>
  <c r="K118" i="11"/>
  <c r="P117" i="11"/>
  <c r="G116" i="11"/>
  <c r="K115" i="11"/>
  <c r="O114" i="11"/>
  <c r="T113" i="11"/>
  <c r="K112" i="11"/>
  <c r="O111" i="11"/>
  <c r="S110" i="11"/>
  <c r="G110" i="11"/>
  <c r="O108" i="11"/>
  <c r="S107" i="11"/>
  <c r="F107" i="11"/>
  <c r="K106" i="11"/>
  <c r="S104" i="11"/>
  <c r="F104" i="11"/>
  <c r="J103" i="11"/>
  <c r="O102" i="11"/>
  <c r="F101" i="11"/>
  <c r="J100" i="11"/>
  <c r="N99" i="11"/>
  <c r="S98" i="11"/>
  <c r="J97" i="11"/>
  <c r="N96" i="11"/>
  <c r="R95" i="11"/>
  <c r="F95" i="11"/>
  <c r="N93" i="11"/>
  <c r="R92" i="11"/>
  <c r="V91" i="11"/>
  <c r="J91" i="11"/>
  <c r="R89" i="11"/>
  <c r="V88" i="11"/>
  <c r="I88" i="11"/>
  <c r="N87" i="11"/>
  <c r="V85" i="11"/>
  <c r="I85" i="11"/>
  <c r="M84" i="11"/>
  <c r="R83" i="11"/>
  <c r="I82" i="11"/>
  <c r="M81" i="11"/>
  <c r="Q80" i="11"/>
  <c r="V79" i="11"/>
  <c r="M78" i="11"/>
  <c r="Q77" i="11"/>
  <c r="V75" i="11"/>
  <c r="H75" i="11"/>
  <c r="K74" i="11"/>
  <c r="N73" i="11"/>
  <c r="P72" i="11"/>
  <c r="S71" i="11"/>
  <c r="V70" i="11"/>
  <c r="H70" i="11"/>
  <c r="M68" i="11"/>
  <c r="P67" i="11"/>
  <c r="S66" i="11"/>
  <c r="V65" i="11"/>
  <c r="G65" i="11"/>
  <c r="J64" i="11"/>
  <c r="M63" i="11"/>
  <c r="P62" i="11"/>
  <c r="U60" i="11"/>
  <c r="G60" i="11"/>
  <c r="J59" i="11"/>
  <c r="M58" i="11"/>
  <c r="O57" i="11"/>
  <c r="R56" i="11"/>
  <c r="U55" i="11"/>
  <c r="G55" i="11"/>
  <c r="L53" i="11"/>
  <c r="O52" i="11"/>
  <c r="R51" i="11"/>
  <c r="U50" i="11"/>
  <c r="F50" i="11"/>
  <c r="I49" i="11"/>
  <c r="L48" i="11"/>
  <c r="O47" i="11"/>
  <c r="T45" i="11"/>
  <c r="F45" i="11"/>
  <c r="I44" i="11"/>
  <c r="L43" i="11"/>
  <c r="N42" i="11"/>
  <c r="Q41" i="11"/>
  <c r="T40" i="11"/>
  <c r="F40" i="11"/>
  <c r="Q14" i="11"/>
  <c r="N13" i="11"/>
  <c r="J12" i="11"/>
  <c r="M9" i="11"/>
  <c r="U7" i="11"/>
  <c r="H4" i="11"/>
  <c r="D265" i="11"/>
  <c r="D179" i="11"/>
  <c r="L3" i="11"/>
  <c r="O496" i="10"/>
  <c r="D152" i="11"/>
  <c r="D143" i="11"/>
  <c r="D134" i="11"/>
  <c r="D125" i="11"/>
  <c r="D116" i="11"/>
  <c r="D107" i="11"/>
  <c r="D88" i="11"/>
  <c r="D79" i="11"/>
  <c r="D60" i="11"/>
  <c r="D50" i="11"/>
  <c r="D40" i="11"/>
  <c r="D30" i="11"/>
  <c r="D11" i="11"/>
  <c r="T3" i="11"/>
  <c r="J3" i="11"/>
  <c r="P504" i="10"/>
  <c r="R502" i="10"/>
  <c r="T500" i="10"/>
  <c r="V498" i="10"/>
  <c r="G497" i="10"/>
  <c r="I495" i="10"/>
  <c r="K493" i="10"/>
  <c r="M491" i="10"/>
  <c r="O489" i="10"/>
  <c r="Q487" i="10"/>
  <c r="S485" i="10"/>
  <c r="U483" i="10"/>
  <c r="F482" i="10"/>
  <c r="H480" i="10"/>
  <c r="J478" i="10"/>
  <c r="L476" i="10"/>
  <c r="N474" i="10"/>
  <c r="P472" i="10"/>
  <c r="R470" i="10"/>
  <c r="T468" i="10"/>
  <c r="V466" i="10"/>
  <c r="G465" i="10"/>
  <c r="I463" i="10"/>
  <c r="K461" i="10"/>
  <c r="M459" i="10"/>
  <c r="O457" i="10"/>
  <c r="Q455" i="10"/>
  <c r="S453" i="10"/>
  <c r="U451" i="10"/>
  <c r="F450" i="10"/>
  <c r="H448" i="10"/>
  <c r="J446" i="10"/>
  <c r="L444" i="10"/>
  <c r="N442" i="10"/>
  <c r="P440" i="10"/>
  <c r="R438" i="10"/>
  <c r="T436" i="10"/>
  <c r="V434" i="10"/>
  <c r="G433" i="10"/>
  <c r="I431" i="10"/>
  <c r="K429" i="10"/>
  <c r="M427" i="10"/>
  <c r="O425" i="10"/>
  <c r="Q423" i="10"/>
  <c r="S421" i="10"/>
  <c r="U419" i="10"/>
  <c r="F418" i="10"/>
  <c r="H416" i="10"/>
  <c r="J414" i="10"/>
  <c r="L412" i="10"/>
  <c r="N410" i="10"/>
  <c r="P408" i="10"/>
  <c r="R406" i="10"/>
  <c r="T404" i="10"/>
  <c r="V402" i="10"/>
  <c r="G401" i="10"/>
  <c r="I399" i="10"/>
  <c r="K397" i="10"/>
  <c r="M395" i="10"/>
  <c r="O393" i="10"/>
  <c r="Q391" i="10"/>
  <c r="S389" i="10"/>
  <c r="U387" i="10"/>
  <c r="F386" i="10"/>
  <c r="H384" i="10"/>
  <c r="J382" i="10"/>
  <c r="L380" i="10"/>
  <c r="N378" i="10"/>
  <c r="P376" i="10"/>
  <c r="R374" i="10"/>
  <c r="G374" i="10"/>
  <c r="L373" i="10"/>
  <c r="F372" i="10"/>
  <c r="K371" i="10"/>
  <c r="J369" i="10"/>
  <c r="O368" i="10"/>
  <c r="U367" i="10"/>
  <c r="I367" i="10"/>
  <c r="O366" i="10"/>
  <c r="T365" i="10"/>
  <c r="N364" i="10"/>
  <c r="S363" i="10"/>
  <c r="R361" i="10"/>
  <c r="F361" i="10"/>
  <c r="L360" i="10"/>
  <c r="Q359" i="10"/>
  <c r="F359" i="10"/>
  <c r="K358" i="10"/>
  <c r="V356" i="10"/>
  <c r="J356" i="10"/>
  <c r="I354" i="10"/>
  <c r="N353" i="10"/>
  <c r="T352" i="10"/>
  <c r="H352" i="10"/>
  <c r="N351" i="10"/>
  <c r="S350" i="10"/>
  <c r="M349" i="10"/>
  <c r="R348" i="10"/>
  <c r="Q346" i="10"/>
  <c r="V345" i="10"/>
  <c r="K345" i="10"/>
  <c r="P344" i="10"/>
  <c r="V343" i="10"/>
  <c r="J343" i="10"/>
  <c r="U341" i="10"/>
  <c r="I341" i="10"/>
  <c r="H339" i="10"/>
  <c r="M338" i="10"/>
  <c r="S337" i="10"/>
  <c r="G337" i="10"/>
  <c r="M336" i="10"/>
  <c r="R335" i="10"/>
  <c r="L334" i="10"/>
  <c r="Q333" i="10"/>
  <c r="P331" i="10"/>
  <c r="U330" i="10"/>
  <c r="J330" i="10"/>
  <c r="O329" i="10"/>
  <c r="U328" i="10"/>
  <c r="I328" i="10"/>
  <c r="T326" i="10"/>
  <c r="H326" i="10"/>
  <c r="G324" i="10"/>
  <c r="L323" i="10"/>
  <c r="R322" i="10"/>
  <c r="F322" i="10"/>
  <c r="L321" i="10"/>
  <c r="Q320" i="10"/>
  <c r="K319" i="10"/>
  <c r="P318" i="10"/>
  <c r="O316" i="10"/>
  <c r="T315" i="10"/>
  <c r="I315" i="10"/>
  <c r="N314" i="10"/>
  <c r="T313" i="10"/>
  <c r="H313" i="10"/>
  <c r="S311" i="10"/>
  <c r="U310" i="10"/>
  <c r="G310" i="10"/>
  <c r="H309" i="10"/>
  <c r="H308" i="10"/>
  <c r="K307" i="10"/>
  <c r="J306" i="10"/>
  <c r="D493" i="10"/>
  <c r="D459" i="10"/>
  <c r="D441" i="10"/>
  <c r="D382" i="10"/>
  <c r="D363" i="10"/>
  <c r="D343" i="10"/>
  <c r="D321" i="10"/>
  <c r="B499" i="10"/>
  <c r="B452" i="10"/>
  <c r="B422" i="10"/>
  <c r="B393" i="10"/>
  <c r="B366" i="10"/>
  <c r="B337" i="10"/>
  <c r="B308" i="10"/>
  <c r="B281" i="10"/>
  <c r="B252" i="10"/>
  <c r="B222" i="10"/>
  <c r="B196" i="10"/>
  <c r="B166" i="10"/>
  <c r="B137" i="10"/>
  <c r="B110" i="10"/>
  <c r="B81" i="10"/>
  <c r="B52" i="10"/>
  <c r="B25" i="10"/>
  <c r="Q303" i="10"/>
  <c r="P301" i="10"/>
  <c r="L299" i="10"/>
  <c r="T296" i="10"/>
  <c r="T291" i="10"/>
  <c r="K289" i="10"/>
  <c r="Q283" i="10"/>
  <c r="H280" i="10"/>
  <c r="H276" i="10"/>
  <c r="H271" i="10"/>
  <c r="G261" i="10"/>
  <c r="I254" i="10"/>
  <c r="H244" i="10"/>
  <c r="J223" i="10"/>
  <c r="S3" i="11"/>
  <c r="I3" i="11"/>
  <c r="T505" i="10"/>
  <c r="I505" i="10"/>
  <c r="O504" i="10"/>
  <c r="V503" i="10"/>
  <c r="K503" i="10"/>
  <c r="Q502" i="10"/>
  <c r="G502" i="10"/>
  <c r="M501" i="10"/>
  <c r="S500" i="10"/>
  <c r="I500" i="10"/>
  <c r="O499" i="10"/>
  <c r="U498" i="10"/>
  <c r="K498" i="10"/>
  <c r="Q497" i="10"/>
  <c r="F497" i="10"/>
  <c r="M496" i="10"/>
  <c r="S495" i="10"/>
  <c r="H495" i="10"/>
  <c r="O494" i="10"/>
  <c r="U493" i="10"/>
  <c r="J493" i="10"/>
  <c r="Q492" i="10"/>
  <c r="F492" i="10"/>
  <c r="L491" i="10"/>
  <c r="S490" i="10"/>
  <c r="H490" i="10"/>
  <c r="N489" i="10"/>
  <c r="U488" i="10"/>
  <c r="J488" i="10"/>
  <c r="P487" i="10"/>
  <c r="F487" i="10"/>
  <c r="L486" i="10"/>
  <c r="R485" i="10"/>
  <c r="H485" i="10"/>
  <c r="N484" i="10"/>
  <c r="T483" i="10"/>
  <c r="J483" i="10"/>
  <c r="P482" i="10"/>
  <c r="V481" i="10"/>
  <c r="L481" i="10"/>
  <c r="R480" i="10"/>
  <c r="G480" i="10"/>
  <c r="N479" i="10"/>
  <c r="T478" i="10"/>
  <c r="I478" i="10"/>
  <c r="P477" i="10"/>
  <c r="V476" i="10"/>
  <c r="K476" i="10"/>
  <c r="R475" i="10"/>
  <c r="G475" i="10"/>
  <c r="M474" i="10"/>
  <c r="T473" i="10"/>
  <c r="I473" i="10"/>
  <c r="O472" i="10"/>
  <c r="V471" i="10"/>
  <c r="K471" i="10"/>
  <c r="Q470" i="10"/>
  <c r="G470" i="10"/>
  <c r="M469" i="10"/>
  <c r="S468" i="10"/>
  <c r="I468" i="10"/>
  <c r="O467" i="10"/>
  <c r="U466" i="10"/>
  <c r="K466" i="10"/>
  <c r="Q465" i="10"/>
  <c r="F465" i="10"/>
  <c r="M464" i="10"/>
  <c r="S463" i="10"/>
  <c r="H463" i="10"/>
  <c r="O462" i="10"/>
  <c r="U461" i="10"/>
  <c r="J461" i="10"/>
  <c r="Q460" i="10"/>
  <c r="F460" i="10"/>
  <c r="L459" i="10"/>
  <c r="S458" i="10"/>
  <c r="H458" i="10"/>
  <c r="N457" i="10"/>
  <c r="U456" i="10"/>
  <c r="J456" i="10"/>
  <c r="P455" i="10"/>
  <c r="F455" i="10"/>
  <c r="L454" i="10"/>
  <c r="R453" i="10"/>
  <c r="H453" i="10"/>
  <c r="N452" i="10"/>
  <c r="T451" i="10"/>
  <c r="J451" i="10"/>
  <c r="P450" i="10"/>
  <c r="V449" i="10"/>
  <c r="L449" i="10"/>
  <c r="R448" i="10"/>
  <c r="G448" i="10"/>
  <c r="N447" i="10"/>
  <c r="T446" i="10"/>
  <c r="I446" i="10"/>
  <c r="P445" i="10"/>
  <c r="V444" i="10"/>
  <c r="K444" i="10"/>
  <c r="R443" i="10"/>
  <c r="G443" i="10"/>
  <c r="M442" i="10"/>
  <c r="T441" i="10"/>
  <c r="I441" i="10"/>
  <c r="O440" i="10"/>
  <c r="V439" i="10"/>
  <c r="K439" i="10"/>
  <c r="Q438" i="10"/>
  <c r="G438" i="10"/>
  <c r="M437" i="10"/>
  <c r="S436" i="10"/>
  <c r="I436" i="10"/>
  <c r="O435" i="10"/>
  <c r="U434" i="10"/>
  <c r="K434" i="10"/>
  <c r="Q433" i="10"/>
  <c r="F433" i="10"/>
  <c r="M432" i="10"/>
  <c r="S431" i="10"/>
  <c r="H431" i="10"/>
  <c r="O430" i="10"/>
  <c r="U429" i="10"/>
  <c r="J429" i="10"/>
  <c r="Q428" i="10"/>
  <c r="F428" i="10"/>
  <c r="L427" i="10"/>
  <c r="S426" i="10"/>
  <c r="H426" i="10"/>
  <c r="N425" i="10"/>
  <c r="U424" i="10"/>
  <c r="J424" i="10"/>
  <c r="P423" i="10"/>
  <c r="F423" i="10"/>
  <c r="L422" i="10"/>
  <c r="R421" i="10"/>
  <c r="H421" i="10"/>
  <c r="N420" i="10"/>
  <c r="T419" i="10"/>
  <c r="J419" i="10"/>
  <c r="P418" i="10"/>
  <c r="V417" i="10"/>
  <c r="L417" i="10"/>
  <c r="R416" i="10"/>
  <c r="G416" i="10"/>
  <c r="N415" i="10"/>
  <c r="T414" i="10"/>
  <c r="I414" i="10"/>
  <c r="P413" i="10"/>
  <c r="V412" i="10"/>
  <c r="K412" i="10"/>
  <c r="R411" i="10"/>
  <c r="G411" i="10"/>
  <c r="M410" i="10"/>
  <c r="T409" i="10"/>
  <c r="I409" i="10"/>
  <c r="O408" i="10"/>
  <c r="V407" i="10"/>
  <c r="K407" i="10"/>
  <c r="Q406" i="10"/>
  <c r="G406" i="10"/>
  <c r="M405" i="10"/>
  <c r="S404" i="10"/>
  <c r="I404" i="10"/>
  <c r="O403" i="10"/>
  <c r="U402" i="10"/>
  <c r="K402" i="10"/>
  <c r="Q401" i="10"/>
  <c r="F401" i="10"/>
  <c r="M400" i="10"/>
  <c r="S399" i="10"/>
  <c r="H399" i="10"/>
  <c r="O398" i="10"/>
  <c r="U397" i="10"/>
  <c r="J397" i="10"/>
  <c r="Q396" i="10"/>
  <c r="F396" i="10"/>
  <c r="L395" i="10"/>
  <c r="S394" i="10"/>
  <c r="H394" i="10"/>
  <c r="N393" i="10"/>
  <c r="U392" i="10"/>
  <c r="J392" i="10"/>
  <c r="P391" i="10"/>
  <c r="F391" i="10"/>
  <c r="L390" i="10"/>
  <c r="R389" i="10"/>
  <c r="H389" i="10"/>
  <c r="N388" i="10"/>
  <c r="T387" i="10"/>
  <c r="J387" i="10"/>
  <c r="P386" i="10"/>
  <c r="V385" i="10"/>
  <c r="L385" i="10"/>
  <c r="R384" i="10"/>
  <c r="G384" i="10"/>
  <c r="N383" i="10"/>
  <c r="T382" i="10"/>
  <c r="I382" i="10"/>
  <c r="P381" i="10"/>
  <c r="V380" i="10"/>
  <c r="K380" i="10"/>
  <c r="R379" i="10"/>
  <c r="G379" i="10"/>
  <c r="M378" i="10"/>
  <c r="T377" i="10"/>
  <c r="I377" i="10"/>
  <c r="O376" i="10"/>
  <c r="V375" i="10"/>
  <c r="K375" i="10"/>
  <c r="Q374" i="10"/>
  <c r="F374" i="10"/>
  <c r="K373" i="10"/>
  <c r="Q372" i="10"/>
  <c r="V371" i="10"/>
  <c r="P370" i="10"/>
  <c r="U369" i="10"/>
  <c r="T367" i="10"/>
  <c r="H367" i="10"/>
  <c r="N366" i="10"/>
  <c r="S365" i="10"/>
  <c r="H365" i="10"/>
  <c r="M364" i="10"/>
  <c r="G363" i="10"/>
  <c r="L362" i="10"/>
  <c r="K360" i="10"/>
  <c r="P359" i="10"/>
  <c r="V358" i="10"/>
  <c r="J358" i="10"/>
  <c r="P357" i="10"/>
  <c r="U356" i="10"/>
  <c r="O355" i="10"/>
  <c r="T354" i="10"/>
  <c r="S352" i="10"/>
  <c r="G352" i="10"/>
  <c r="M351" i="10"/>
  <c r="R350" i="10"/>
  <c r="G350" i="10"/>
  <c r="L349" i="10"/>
  <c r="F348" i="10"/>
  <c r="K347" i="10"/>
  <c r="J345" i="10"/>
  <c r="O344" i="10"/>
  <c r="U343" i="10"/>
  <c r="I343" i="10"/>
  <c r="O342" i="10"/>
  <c r="T341" i="10"/>
  <c r="N340" i="10"/>
  <c r="S339" i="10"/>
  <c r="R337" i="10"/>
  <c r="F337" i="10"/>
  <c r="L336" i="10"/>
  <c r="Q335" i="10"/>
  <c r="F335" i="10"/>
  <c r="K334" i="10"/>
  <c r="V332" i="10"/>
  <c r="J332" i="10"/>
  <c r="I330" i="10"/>
  <c r="N329" i="10"/>
  <c r="T328" i="10"/>
  <c r="H328" i="10"/>
  <c r="N327" i="10"/>
  <c r="S326" i="10"/>
  <c r="M325" i="10"/>
  <c r="R324" i="10"/>
  <c r="Q322" i="10"/>
  <c r="V321" i="10"/>
  <c r="K321" i="10"/>
  <c r="P320" i="10"/>
  <c r="V319" i="10"/>
  <c r="J319" i="10"/>
  <c r="U317" i="10"/>
  <c r="I317" i="10"/>
  <c r="H315" i="10"/>
  <c r="M314" i="10"/>
  <c r="S313" i="10"/>
  <c r="G313" i="10"/>
  <c r="M312" i="10"/>
  <c r="R311" i="10"/>
  <c r="F310" i="10"/>
  <c r="G309" i="10"/>
  <c r="G308" i="10"/>
  <c r="I307" i="10"/>
  <c r="D492" i="10"/>
  <c r="D476" i="10"/>
  <c r="D458" i="10"/>
  <c r="D421" i="10"/>
  <c r="D402" i="10"/>
  <c r="D319" i="10"/>
  <c r="B449" i="10"/>
  <c r="B421" i="10"/>
  <c r="B392" i="10"/>
  <c r="B364" i="10"/>
  <c r="B336" i="10"/>
  <c r="B278" i="10"/>
  <c r="B221" i="10"/>
  <c r="B193" i="10"/>
  <c r="B165" i="10"/>
  <c r="B136" i="10"/>
  <c r="B108" i="10"/>
  <c r="B80" i="10"/>
  <c r="B22" i="10"/>
  <c r="L305" i="10"/>
  <c r="N303" i="10"/>
  <c r="N301" i="10"/>
  <c r="J299" i="10"/>
  <c r="S296" i="10"/>
  <c r="J294" i="10"/>
  <c r="R291" i="10"/>
  <c r="J289" i="10"/>
  <c r="R286" i="10"/>
  <c r="J283" i="10"/>
  <c r="V279" i="10"/>
  <c r="P275" i="10"/>
  <c r="O270" i="10"/>
  <c r="O265" i="10"/>
  <c r="O260" i="10"/>
  <c r="O253" i="10"/>
  <c r="N233" i="10"/>
  <c r="D160" i="11"/>
  <c r="D151" i="11"/>
  <c r="D142" i="11"/>
  <c r="D133" i="11"/>
  <c r="D124" i="11"/>
  <c r="D115" i="11"/>
  <c r="D96" i="11"/>
  <c r="D87" i="11"/>
  <c r="D78" i="11"/>
  <c r="D59" i="11"/>
  <c r="D49" i="11"/>
  <c r="D39" i="11"/>
  <c r="D29" i="11"/>
  <c r="S505" i="10"/>
  <c r="H505" i="10"/>
  <c r="U503" i="10"/>
  <c r="J503" i="10"/>
  <c r="F502" i="10"/>
  <c r="L501" i="10"/>
  <c r="H500" i="10"/>
  <c r="N499" i="10"/>
  <c r="J498" i="10"/>
  <c r="P497" i="10"/>
  <c r="L496" i="10"/>
  <c r="R495" i="10"/>
  <c r="N494" i="10"/>
  <c r="T493" i="10"/>
  <c r="P492" i="10"/>
  <c r="V491" i="10"/>
  <c r="R490" i="10"/>
  <c r="G490" i="10"/>
  <c r="T488" i="10"/>
  <c r="I488" i="10"/>
  <c r="V486" i="10"/>
  <c r="K486" i="10"/>
  <c r="G485" i="10"/>
  <c r="M484" i="10"/>
  <c r="I483" i="10"/>
  <c r="O482" i="10"/>
  <c r="K481" i="10"/>
  <c r="Q480" i="10"/>
  <c r="M479" i="10"/>
  <c r="S478" i="10"/>
  <c r="O477" i="10"/>
  <c r="U476" i="10"/>
  <c r="Q475" i="10"/>
  <c r="F475" i="10"/>
  <c r="S473" i="10"/>
  <c r="H473" i="10"/>
  <c r="U471" i="10"/>
  <c r="J471" i="10"/>
  <c r="F470" i="10"/>
  <c r="L469" i="10"/>
  <c r="H468" i="10"/>
  <c r="N467" i="10"/>
  <c r="J466" i="10"/>
  <c r="P465" i="10"/>
  <c r="L464" i="10"/>
  <c r="R463" i="10"/>
  <c r="N462" i="10"/>
  <c r="T461" i="10"/>
  <c r="P460" i="10"/>
  <c r="V459" i="10"/>
  <c r="R458" i="10"/>
  <c r="G458" i="10"/>
  <c r="T456" i="10"/>
  <c r="I456" i="10"/>
  <c r="V454" i="10"/>
  <c r="K454" i="10"/>
  <c r="G453" i="10"/>
  <c r="M452" i="10"/>
  <c r="I451" i="10"/>
  <c r="O450" i="10"/>
  <c r="K449" i="10"/>
  <c r="Q448" i="10"/>
  <c r="M447" i="10"/>
  <c r="S446" i="10"/>
  <c r="O445" i="10"/>
  <c r="U444" i="10"/>
  <c r="Q443" i="10"/>
  <c r="F443" i="10"/>
  <c r="S441" i="10"/>
  <c r="H441" i="10"/>
  <c r="U439" i="10"/>
  <c r="J439" i="10"/>
  <c r="F438" i="10"/>
  <c r="L437" i="10"/>
  <c r="H436" i="10"/>
  <c r="N435" i="10"/>
  <c r="J434" i="10"/>
  <c r="P433" i="10"/>
  <c r="L432" i="10"/>
  <c r="R431" i="10"/>
  <c r="N430" i="10"/>
  <c r="T429" i="10"/>
  <c r="P428" i="10"/>
  <c r="V427" i="10"/>
  <c r="R426" i="10"/>
  <c r="G426" i="10"/>
  <c r="T424" i="10"/>
  <c r="I424" i="10"/>
  <c r="V422" i="10"/>
  <c r="K422" i="10"/>
  <c r="G421" i="10"/>
  <c r="M420" i="10"/>
  <c r="I419" i="10"/>
  <c r="O418" i="10"/>
  <c r="K417" i="10"/>
  <c r="Q416" i="10"/>
  <c r="M415" i="10"/>
  <c r="S414" i="10"/>
  <c r="O413" i="10"/>
  <c r="U412" i="10"/>
  <c r="Q411" i="10"/>
  <c r="F411" i="10"/>
  <c r="S409" i="10"/>
  <c r="H409" i="10"/>
  <c r="U407" i="10"/>
  <c r="J407" i="10"/>
  <c r="F406" i="10"/>
  <c r="L405" i="10"/>
  <c r="H404" i="10"/>
  <c r="N403" i="10"/>
  <c r="J402" i="10"/>
  <c r="P401" i="10"/>
  <c r="L400" i="10"/>
  <c r="R399" i="10"/>
  <c r="N398" i="10"/>
  <c r="T397" i="10"/>
  <c r="P396" i="10"/>
  <c r="V395" i="10"/>
  <c r="R394" i="10"/>
  <c r="G394" i="10"/>
  <c r="T392" i="10"/>
  <c r="I392" i="10"/>
  <c r="V390" i="10"/>
  <c r="K390" i="10"/>
  <c r="G389" i="10"/>
  <c r="M388" i="10"/>
  <c r="I387" i="10"/>
  <c r="O386" i="10"/>
  <c r="K385" i="10"/>
  <c r="Q384" i="10"/>
  <c r="M383" i="10"/>
  <c r="S382" i="10"/>
  <c r="O381" i="10"/>
  <c r="U380" i="10"/>
  <c r="Q379" i="10"/>
  <c r="F379" i="10"/>
  <c r="S377" i="10"/>
  <c r="H377" i="10"/>
  <c r="U375" i="10"/>
  <c r="J375" i="10"/>
  <c r="V373" i="10"/>
  <c r="J373" i="10"/>
  <c r="P372" i="10"/>
  <c r="U371" i="10"/>
  <c r="J371" i="10"/>
  <c r="O370" i="10"/>
  <c r="I369" i="10"/>
  <c r="N368" i="10"/>
  <c r="M366" i="10"/>
  <c r="R365" i="10"/>
  <c r="G365" i="10"/>
  <c r="L364" i="10"/>
  <c r="R363" i="10"/>
  <c r="F363" i="10"/>
  <c r="Q361" i="10"/>
  <c r="V360" i="10"/>
  <c r="U358" i="10"/>
  <c r="I358" i="10"/>
  <c r="O357" i="10"/>
  <c r="T356" i="10"/>
  <c r="I356" i="10"/>
  <c r="N355" i="10"/>
  <c r="H354" i="10"/>
  <c r="M353" i="10"/>
  <c r="L351" i="10"/>
  <c r="Q350" i="10"/>
  <c r="F350" i="10"/>
  <c r="K349" i="10"/>
  <c r="Q348" i="10"/>
  <c r="V347" i="10"/>
  <c r="P346" i="10"/>
  <c r="U345" i="10"/>
  <c r="T343" i="10"/>
  <c r="H343" i="10"/>
  <c r="N342" i="10"/>
  <c r="S341" i="10"/>
  <c r="H341" i="10"/>
  <c r="M340" i="10"/>
  <c r="G339" i="10"/>
  <c r="L338" i="10"/>
  <c r="K336" i="10"/>
  <c r="P335" i="10"/>
  <c r="V334" i="10"/>
  <c r="J334" i="10"/>
  <c r="P333" i="10"/>
  <c r="U332" i="10"/>
  <c r="O331" i="10"/>
  <c r="T330" i="10"/>
  <c r="S328" i="10"/>
  <c r="G328" i="10"/>
  <c r="M327" i="10"/>
  <c r="R326" i="10"/>
  <c r="G326" i="10"/>
  <c r="L325" i="10"/>
  <c r="F324" i="10"/>
  <c r="K323" i="10"/>
  <c r="J321" i="10"/>
  <c r="O320" i="10"/>
  <c r="U319" i="10"/>
  <c r="I319" i="10"/>
  <c r="O318" i="10"/>
  <c r="T317" i="10"/>
  <c r="N316" i="10"/>
  <c r="S315" i="10"/>
  <c r="R313" i="10"/>
  <c r="F313" i="10"/>
  <c r="L312" i="10"/>
  <c r="Q311" i="10"/>
  <c r="T310" i="10"/>
  <c r="U309" i="10"/>
  <c r="F309" i="10"/>
  <c r="I306" i="10"/>
  <c r="D491" i="10"/>
  <c r="D474" i="10"/>
  <c r="D457" i="10"/>
  <c r="D439" i="10"/>
  <c r="D401" i="10"/>
  <c r="D381" i="10"/>
  <c r="D362" i="10"/>
  <c r="D318" i="10"/>
  <c r="B495" i="10"/>
  <c r="B473" i="10"/>
  <c r="B446" i="10"/>
  <c r="B420" i="10"/>
  <c r="B390" i="10"/>
  <c r="B361" i="10"/>
  <c r="B334" i="10"/>
  <c r="B305" i="10"/>
  <c r="B276" i="10"/>
  <c r="B249" i="10"/>
  <c r="B220" i="10"/>
  <c r="B190" i="10"/>
  <c r="B164" i="10"/>
  <c r="B134" i="10"/>
  <c r="B105" i="10"/>
  <c r="B78" i="10"/>
  <c r="B49" i="10"/>
  <c r="B20" i="10"/>
  <c r="I305" i="10"/>
  <c r="L303" i="10"/>
  <c r="K301" i="10"/>
  <c r="V298" i="10"/>
  <c r="M296" i="10"/>
  <c r="V293" i="10"/>
  <c r="M291" i="10"/>
  <c r="U288" i="10"/>
  <c r="M286" i="10"/>
  <c r="H283" i="10"/>
  <c r="U279" i="10"/>
  <c r="N270" i="10"/>
  <c r="N265" i="10"/>
  <c r="U242" i="10"/>
  <c r="T232" i="10"/>
  <c r="S6" i="11"/>
  <c r="K6" i="11"/>
  <c r="T5" i="11"/>
  <c r="L5" i="11"/>
  <c r="U4" i="11"/>
  <c r="M4" i="11"/>
  <c r="D304" i="11"/>
  <c r="D296" i="11"/>
  <c r="D288" i="11"/>
  <c r="D280" i="11"/>
  <c r="D272" i="11"/>
  <c r="D264" i="11"/>
  <c r="D256" i="11"/>
  <c r="D248" i="11"/>
  <c r="D240" i="11"/>
  <c r="D232" i="11"/>
  <c r="D224" i="11"/>
  <c r="D216" i="11"/>
  <c r="D208" i="11"/>
  <c r="D200" i="11"/>
  <c r="D192" i="11"/>
  <c r="D184" i="11"/>
  <c r="D176" i="11"/>
  <c r="D168" i="11"/>
  <c r="D114" i="11"/>
  <c r="D105" i="11"/>
  <c r="D68" i="11"/>
  <c r="D58" i="11"/>
  <c r="D48" i="11"/>
  <c r="D38" i="11"/>
  <c r="D19" i="11"/>
  <c r="D9" i="11"/>
  <c r="R3" i="11"/>
  <c r="H3" i="11"/>
  <c r="R505" i="10"/>
  <c r="N504" i="10"/>
  <c r="T503" i="10"/>
  <c r="P502" i="10"/>
  <c r="V501" i="10"/>
  <c r="R500" i="10"/>
  <c r="G500" i="10"/>
  <c r="T498" i="10"/>
  <c r="I498" i="10"/>
  <c r="V496" i="10"/>
  <c r="K496" i="10"/>
  <c r="G495" i="10"/>
  <c r="M494" i="10"/>
  <c r="I493" i="10"/>
  <c r="O492" i="10"/>
  <c r="K491" i="10"/>
  <c r="Q490" i="10"/>
  <c r="M489" i="10"/>
  <c r="S488" i="10"/>
  <c r="O487" i="10"/>
  <c r="U486" i="10"/>
  <c r="Q485" i="10"/>
  <c r="F485" i="10"/>
  <c r="S483" i="10"/>
  <c r="H483" i="10"/>
  <c r="U481" i="10"/>
  <c r="J481" i="10"/>
  <c r="F480" i="10"/>
  <c r="L479" i="10"/>
  <c r="H478" i="10"/>
  <c r="N477" i="10"/>
  <c r="J476" i="10"/>
  <c r="P475" i="10"/>
  <c r="L474" i="10"/>
  <c r="R473" i="10"/>
  <c r="N472" i="10"/>
  <c r="T471" i="10"/>
  <c r="P470" i="10"/>
  <c r="V469" i="10"/>
  <c r="R468" i="10"/>
  <c r="G468" i="10"/>
  <c r="T466" i="10"/>
  <c r="I466" i="10"/>
  <c r="V464" i="10"/>
  <c r="K464" i="10"/>
  <c r="G463" i="10"/>
  <c r="M462" i="10"/>
  <c r="I461" i="10"/>
  <c r="O460" i="10"/>
  <c r="K459" i="10"/>
  <c r="Q458" i="10"/>
  <c r="M457" i="10"/>
  <c r="S456" i="10"/>
  <c r="O455" i="10"/>
  <c r="U454" i="10"/>
  <c r="Q453" i="10"/>
  <c r="F453" i="10"/>
  <c r="S451" i="10"/>
  <c r="H451" i="10"/>
  <c r="U449" i="10"/>
  <c r="J449" i="10"/>
  <c r="F448" i="10"/>
  <c r="L447" i="10"/>
  <c r="H446" i="10"/>
  <c r="N445" i="10"/>
  <c r="J444" i="10"/>
  <c r="P443" i="10"/>
  <c r="L442" i="10"/>
  <c r="R441" i="10"/>
  <c r="N440" i="10"/>
  <c r="T439" i="10"/>
  <c r="P438" i="10"/>
  <c r="V437" i="10"/>
  <c r="R436" i="10"/>
  <c r="G436" i="10"/>
  <c r="T434" i="10"/>
  <c r="I434" i="10"/>
  <c r="V432" i="10"/>
  <c r="K432" i="10"/>
  <c r="G431" i="10"/>
  <c r="M430" i="10"/>
  <c r="I429" i="10"/>
  <c r="O428" i="10"/>
  <c r="K427" i="10"/>
  <c r="Q426" i="10"/>
  <c r="M425" i="10"/>
  <c r="S424" i="10"/>
  <c r="O423" i="10"/>
  <c r="U422" i="10"/>
  <c r="Q421" i="10"/>
  <c r="F421" i="10"/>
  <c r="S419" i="10"/>
  <c r="H419" i="10"/>
  <c r="U417" i="10"/>
  <c r="J417" i="10"/>
  <c r="F416" i="10"/>
  <c r="L415" i="10"/>
  <c r="H414" i="10"/>
  <c r="N413" i="10"/>
  <c r="J412" i="10"/>
  <c r="P411" i="10"/>
  <c r="L410" i="10"/>
  <c r="R409" i="10"/>
  <c r="N408" i="10"/>
  <c r="T407" i="10"/>
  <c r="P406" i="10"/>
  <c r="V405" i="10"/>
  <c r="R404" i="10"/>
  <c r="G404" i="10"/>
  <c r="T402" i="10"/>
  <c r="I402" i="10"/>
  <c r="V400" i="10"/>
  <c r="K400" i="10"/>
  <c r="G399" i="10"/>
  <c r="M398" i="10"/>
  <c r="I397" i="10"/>
  <c r="O396" i="10"/>
  <c r="K395" i="10"/>
  <c r="Q394" i="10"/>
  <c r="M393" i="10"/>
  <c r="S392" i="10"/>
  <c r="O391" i="10"/>
  <c r="U390" i="10"/>
  <c r="Q389" i="10"/>
  <c r="F389" i="10"/>
  <c r="S387" i="10"/>
  <c r="H387" i="10"/>
  <c r="U385" i="10"/>
  <c r="J385" i="10"/>
  <c r="F384" i="10"/>
  <c r="L383" i="10"/>
  <c r="H382" i="10"/>
  <c r="N381" i="10"/>
  <c r="J380" i="10"/>
  <c r="P379" i="10"/>
  <c r="L378" i="10"/>
  <c r="R377" i="10"/>
  <c r="N376" i="10"/>
  <c r="T375" i="10"/>
  <c r="P374" i="10"/>
  <c r="O372" i="10"/>
  <c r="T371" i="10"/>
  <c r="I371" i="10"/>
  <c r="N370" i="10"/>
  <c r="T369" i="10"/>
  <c r="H369" i="10"/>
  <c r="S367" i="10"/>
  <c r="G367" i="10"/>
  <c r="F365" i="10"/>
  <c r="K364" i="10"/>
  <c r="Q363" i="10"/>
  <c r="V362" i="10"/>
  <c r="K362" i="10"/>
  <c r="P361" i="10"/>
  <c r="J360" i="10"/>
  <c r="O359" i="10"/>
  <c r="N357" i="10"/>
  <c r="S356" i="10"/>
  <c r="H356" i="10"/>
  <c r="M355" i="10"/>
  <c r="S354" i="10"/>
  <c r="G354" i="10"/>
  <c r="R352" i="10"/>
  <c r="F352" i="10"/>
  <c r="V349" i="10"/>
  <c r="J349" i="10"/>
  <c r="P348" i="10"/>
  <c r="U347" i="10"/>
  <c r="J347" i="10"/>
  <c r="O346" i="10"/>
  <c r="I345" i="10"/>
  <c r="N344" i="10"/>
  <c r="M342" i="10"/>
  <c r="R341" i="10"/>
  <c r="G341" i="10"/>
  <c r="L340" i="10"/>
  <c r="R339" i="10"/>
  <c r="F339" i="10"/>
  <c r="Q337" i="10"/>
  <c r="V336" i="10"/>
  <c r="U334" i="10"/>
  <c r="I334" i="10"/>
  <c r="O333" i="10"/>
  <c r="T332" i="10"/>
  <c r="I332" i="10"/>
  <c r="N331" i="10"/>
  <c r="H330" i="10"/>
  <c r="M329" i="10"/>
  <c r="L327" i="10"/>
  <c r="Q326" i="10"/>
  <c r="F326" i="10"/>
  <c r="K325" i="10"/>
  <c r="Q324" i="10"/>
  <c r="V323" i="10"/>
  <c r="P322" i="10"/>
  <c r="U321" i="10"/>
  <c r="T319" i="10"/>
  <c r="H319" i="10"/>
  <c r="N318" i="10"/>
  <c r="S317" i="10"/>
  <c r="H317" i="10"/>
  <c r="M316" i="10"/>
  <c r="G315" i="10"/>
  <c r="L314" i="10"/>
  <c r="K312" i="10"/>
  <c r="S310" i="10"/>
  <c r="T309" i="10"/>
  <c r="V308" i="10"/>
  <c r="F308" i="10"/>
  <c r="H307" i="10"/>
  <c r="H306" i="10"/>
  <c r="D400" i="10"/>
  <c r="D380" i="10"/>
  <c r="D339" i="10"/>
  <c r="D316" i="10"/>
  <c r="B472" i="10"/>
  <c r="B445" i="10"/>
  <c r="B417" i="10"/>
  <c r="B389" i="10"/>
  <c r="B360" i="10"/>
  <c r="B332" i="10"/>
  <c r="B304" i="10"/>
  <c r="B246" i="10"/>
  <c r="B189" i="10"/>
  <c r="B161" i="10"/>
  <c r="B133" i="10"/>
  <c r="B104" i="10"/>
  <c r="B76" i="10"/>
  <c r="B48" i="10"/>
  <c r="G305" i="10"/>
  <c r="I303" i="10"/>
  <c r="J301" i="10"/>
  <c r="S298" i="10"/>
  <c r="K296" i="10"/>
  <c r="S293" i="10"/>
  <c r="J291" i="10"/>
  <c r="S288" i="10"/>
  <c r="J286" i="10"/>
  <c r="N279" i="10"/>
  <c r="V274" i="10"/>
  <c r="V269" i="10"/>
  <c r="U264" i="10"/>
  <c r="U259" i="10"/>
  <c r="K252" i="10"/>
  <c r="J242" i="10"/>
  <c r="V220" i="10"/>
  <c r="D159" i="11"/>
  <c r="D150" i="11"/>
  <c r="D141" i="11"/>
  <c r="D132" i="11"/>
  <c r="D123" i="11"/>
  <c r="D104" i="11"/>
  <c r="D95" i="11"/>
  <c r="D86" i="11"/>
  <c r="D77" i="11"/>
  <c r="D28" i="11"/>
  <c r="D18" i="11"/>
  <c r="D8" i="11"/>
  <c r="Q3" i="11"/>
  <c r="G505" i="10"/>
  <c r="I503" i="10"/>
  <c r="K501" i="10"/>
  <c r="M499" i="10"/>
  <c r="O497" i="10"/>
  <c r="Q495" i="10"/>
  <c r="S493" i="10"/>
  <c r="U491" i="10"/>
  <c r="F490" i="10"/>
  <c r="H488" i="10"/>
  <c r="J486" i="10"/>
  <c r="L484" i="10"/>
  <c r="N482" i="10"/>
  <c r="P480" i="10"/>
  <c r="R478" i="10"/>
  <c r="T476" i="10"/>
  <c r="V474" i="10"/>
  <c r="G473" i="10"/>
  <c r="I471" i="10"/>
  <c r="K469" i="10"/>
  <c r="M467" i="10"/>
  <c r="O465" i="10"/>
  <c r="Q463" i="10"/>
  <c r="S461" i="10"/>
  <c r="U459" i="10"/>
  <c r="F458" i="10"/>
  <c r="H456" i="10"/>
  <c r="J454" i="10"/>
  <c r="L452" i="10"/>
  <c r="N450" i="10"/>
  <c r="P448" i="10"/>
  <c r="R446" i="10"/>
  <c r="T444" i="10"/>
  <c r="V442" i="10"/>
  <c r="G441" i="10"/>
  <c r="I439" i="10"/>
  <c r="K437" i="10"/>
  <c r="M435" i="10"/>
  <c r="O433" i="10"/>
  <c r="Q431" i="10"/>
  <c r="S429" i="10"/>
  <c r="U427" i="10"/>
  <c r="F426" i="10"/>
  <c r="H424" i="10"/>
  <c r="J422" i="10"/>
  <c r="L420" i="10"/>
  <c r="N418" i="10"/>
  <c r="P416" i="10"/>
  <c r="R414" i="10"/>
  <c r="T412" i="10"/>
  <c r="V410" i="10"/>
  <c r="G409" i="10"/>
  <c r="I407" i="10"/>
  <c r="K405" i="10"/>
  <c r="M403" i="10"/>
  <c r="O401" i="10"/>
  <c r="Q399" i="10"/>
  <c r="S397" i="10"/>
  <c r="U395" i="10"/>
  <c r="F394" i="10"/>
  <c r="H392" i="10"/>
  <c r="J390" i="10"/>
  <c r="L388" i="10"/>
  <c r="N386" i="10"/>
  <c r="P384" i="10"/>
  <c r="R382" i="10"/>
  <c r="T380" i="10"/>
  <c r="V378" i="10"/>
  <c r="G377" i="10"/>
  <c r="I375" i="10"/>
  <c r="U373" i="10"/>
  <c r="I373" i="10"/>
  <c r="H371" i="10"/>
  <c r="M370" i="10"/>
  <c r="S369" i="10"/>
  <c r="G369" i="10"/>
  <c r="M368" i="10"/>
  <c r="R367" i="10"/>
  <c r="L366" i="10"/>
  <c r="Q365" i="10"/>
  <c r="P363" i="10"/>
  <c r="U362" i="10"/>
  <c r="J362" i="10"/>
  <c r="O361" i="10"/>
  <c r="U360" i="10"/>
  <c r="I360" i="10"/>
  <c r="T358" i="10"/>
  <c r="H358" i="10"/>
  <c r="G356" i="10"/>
  <c r="L355" i="10"/>
  <c r="R354" i="10"/>
  <c r="F354" i="10"/>
  <c r="L353" i="10"/>
  <c r="Q352" i="10"/>
  <c r="K351" i="10"/>
  <c r="P350" i="10"/>
  <c r="O348" i="10"/>
  <c r="T347" i="10"/>
  <c r="I347" i="10"/>
  <c r="N346" i="10"/>
  <c r="T345" i="10"/>
  <c r="H345" i="10"/>
  <c r="S343" i="10"/>
  <c r="G343" i="10"/>
  <c r="F341" i="10"/>
  <c r="K340" i="10"/>
  <c r="Q339" i="10"/>
  <c r="V338" i="10"/>
  <c r="K338" i="10"/>
  <c r="P337" i="10"/>
  <c r="J336" i="10"/>
  <c r="O335" i="10"/>
  <c r="N333" i="10"/>
  <c r="S332" i="10"/>
  <c r="H332" i="10"/>
  <c r="M331" i="10"/>
  <c r="S330" i="10"/>
  <c r="G330" i="10"/>
  <c r="R328" i="10"/>
  <c r="F328" i="10"/>
  <c r="V325" i="10"/>
  <c r="J325" i="10"/>
  <c r="P324" i="10"/>
  <c r="U323" i="10"/>
  <c r="J323" i="10"/>
  <c r="O322" i="10"/>
  <c r="I321" i="10"/>
  <c r="N320" i="10"/>
  <c r="M318" i="10"/>
  <c r="R317" i="10"/>
  <c r="G317" i="10"/>
  <c r="L316" i="10"/>
  <c r="R315" i="10"/>
  <c r="F315" i="10"/>
  <c r="Q313" i="10"/>
  <c r="V312" i="10"/>
  <c r="O311" i="10"/>
  <c r="R310" i="10"/>
  <c r="F307" i="10"/>
  <c r="G306" i="10"/>
  <c r="D490" i="10"/>
  <c r="D471" i="10"/>
  <c r="D437" i="10"/>
  <c r="D418" i="10"/>
  <c r="D358" i="10"/>
  <c r="D315" i="10"/>
  <c r="B444" i="10"/>
  <c r="B414" i="10"/>
  <c r="B388" i="10"/>
  <c r="B358" i="10"/>
  <c r="B329" i="10"/>
  <c r="B302" i="10"/>
  <c r="B273" i="10"/>
  <c r="B244" i="10"/>
  <c r="B217" i="10"/>
  <c r="B188" i="10"/>
  <c r="B158" i="10"/>
  <c r="B132" i="10"/>
  <c r="B102" i="10"/>
  <c r="B73" i="10"/>
  <c r="B46" i="10"/>
  <c r="B17" i="10"/>
  <c r="D305" i="10"/>
  <c r="H303" i="10"/>
  <c r="H301" i="10"/>
  <c r="R298" i="10"/>
  <c r="R293" i="10"/>
  <c r="I291" i="10"/>
  <c r="I286" i="10"/>
  <c r="Q282" i="10"/>
  <c r="L279" i="10"/>
  <c r="U274" i="10"/>
  <c r="T264" i="10"/>
  <c r="T259" i="10"/>
  <c r="Q251" i="10"/>
  <c r="P231" i="10"/>
  <c r="R14" i="11"/>
  <c r="J14" i="11"/>
  <c r="S13" i="11"/>
  <c r="K13" i="11"/>
  <c r="T12" i="11"/>
  <c r="L12" i="11"/>
  <c r="U11" i="11"/>
  <c r="M11" i="11"/>
  <c r="V10" i="11"/>
  <c r="N10" i="11"/>
  <c r="F10" i="11"/>
  <c r="O9" i="11"/>
  <c r="G9" i="11"/>
  <c r="P8" i="11"/>
  <c r="H8" i="11"/>
  <c r="Q7" i="11"/>
  <c r="I7" i="11"/>
  <c r="R6" i="11"/>
  <c r="J6" i="11"/>
  <c r="S5" i="11"/>
  <c r="K5" i="11"/>
  <c r="T4" i="11"/>
  <c r="L4" i="11"/>
  <c r="D303" i="11"/>
  <c r="D295" i="11"/>
  <c r="D287" i="11"/>
  <c r="D279" i="11"/>
  <c r="D271" i="11"/>
  <c r="D263" i="11"/>
  <c r="D255" i="11"/>
  <c r="D247" i="11"/>
  <c r="D239" i="11"/>
  <c r="D231" i="11"/>
  <c r="D223" i="11"/>
  <c r="D215" i="11"/>
  <c r="D207" i="11"/>
  <c r="D199" i="11"/>
  <c r="D191" i="11"/>
  <c r="D183" i="11"/>
  <c r="D175" i="11"/>
  <c r="D167" i="11"/>
  <c r="D122" i="11"/>
  <c r="D113" i="11"/>
  <c r="D67" i="11"/>
  <c r="D57" i="11"/>
  <c r="D47" i="11"/>
  <c r="D37" i="11"/>
  <c r="G3" i="11"/>
  <c r="Q505" i="10"/>
  <c r="F505" i="10"/>
  <c r="M504" i="10"/>
  <c r="S503" i="10"/>
  <c r="H503" i="10"/>
  <c r="O502" i="10"/>
  <c r="U501" i="10"/>
  <c r="J501" i="10"/>
  <c r="Q500" i="10"/>
  <c r="F500" i="10"/>
  <c r="L499" i="10"/>
  <c r="S498" i="10"/>
  <c r="H498" i="10"/>
  <c r="N497" i="10"/>
  <c r="U496" i="10"/>
  <c r="J496" i="10"/>
  <c r="P495" i="10"/>
  <c r="F495" i="10"/>
  <c r="L494" i="10"/>
  <c r="R493" i="10"/>
  <c r="H493" i="10"/>
  <c r="N492" i="10"/>
  <c r="T491" i="10"/>
  <c r="J491" i="10"/>
  <c r="P490" i="10"/>
  <c r="V489" i="10"/>
  <c r="L489" i="10"/>
  <c r="R488" i="10"/>
  <c r="G488" i="10"/>
  <c r="N487" i="10"/>
  <c r="T486" i="10"/>
  <c r="I486" i="10"/>
  <c r="P485" i="10"/>
  <c r="V484" i="10"/>
  <c r="K484" i="10"/>
  <c r="R483" i="10"/>
  <c r="G483" i="10"/>
  <c r="M482" i="10"/>
  <c r="T481" i="10"/>
  <c r="I481" i="10"/>
  <c r="O480" i="10"/>
  <c r="V479" i="10"/>
  <c r="K479" i="10"/>
  <c r="Q478" i="10"/>
  <c r="G478" i="10"/>
  <c r="M477" i="10"/>
  <c r="S476" i="10"/>
  <c r="I476" i="10"/>
  <c r="O475" i="10"/>
  <c r="U474" i="10"/>
  <c r="K474" i="10"/>
  <c r="Q473" i="10"/>
  <c r="F473" i="10"/>
  <c r="M472" i="10"/>
  <c r="S471" i="10"/>
  <c r="H471" i="10"/>
  <c r="O470" i="10"/>
  <c r="U469" i="10"/>
  <c r="J469" i="10"/>
  <c r="Q468" i="10"/>
  <c r="F468" i="10"/>
  <c r="L467" i="10"/>
  <c r="S466" i="10"/>
  <c r="H466" i="10"/>
  <c r="N465" i="10"/>
  <c r="U464" i="10"/>
  <c r="J464" i="10"/>
  <c r="P463" i="10"/>
  <c r="F463" i="10"/>
  <c r="L462" i="10"/>
  <c r="R461" i="10"/>
  <c r="H461" i="10"/>
  <c r="N460" i="10"/>
  <c r="T459" i="10"/>
  <c r="J459" i="10"/>
  <c r="P458" i="10"/>
  <c r="V457" i="10"/>
  <c r="L457" i="10"/>
  <c r="R456" i="10"/>
  <c r="G456" i="10"/>
  <c r="N455" i="10"/>
  <c r="T454" i="10"/>
  <c r="I454" i="10"/>
  <c r="P453" i="10"/>
  <c r="V452" i="10"/>
  <c r="K452" i="10"/>
  <c r="R451" i="10"/>
  <c r="G451" i="10"/>
  <c r="M450" i="10"/>
  <c r="T449" i="10"/>
  <c r="I449" i="10"/>
  <c r="O448" i="10"/>
  <c r="V447" i="10"/>
  <c r="K447" i="10"/>
  <c r="Q446" i="10"/>
  <c r="G446" i="10"/>
  <c r="M445" i="10"/>
  <c r="S444" i="10"/>
  <c r="I444" i="10"/>
  <c r="O443" i="10"/>
  <c r="U442" i="10"/>
  <c r="K442" i="10"/>
  <c r="Q441" i="10"/>
  <c r="F441" i="10"/>
  <c r="M440" i="10"/>
  <c r="S439" i="10"/>
  <c r="H439" i="10"/>
  <c r="O438" i="10"/>
  <c r="U437" i="10"/>
  <c r="J437" i="10"/>
  <c r="Q436" i="10"/>
  <c r="F436" i="10"/>
  <c r="L435" i="10"/>
  <c r="S434" i="10"/>
  <c r="H434" i="10"/>
  <c r="N433" i="10"/>
  <c r="U432" i="10"/>
  <c r="J432" i="10"/>
  <c r="P431" i="10"/>
  <c r="F431" i="10"/>
  <c r="L430" i="10"/>
  <c r="R429" i="10"/>
  <c r="H429" i="10"/>
  <c r="N428" i="10"/>
  <c r="T427" i="10"/>
  <c r="J427" i="10"/>
  <c r="P426" i="10"/>
  <c r="V425" i="10"/>
  <c r="L425" i="10"/>
  <c r="R424" i="10"/>
  <c r="G424" i="10"/>
  <c r="N423" i="10"/>
  <c r="T422" i="10"/>
  <c r="I422" i="10"/>
  <c r="P421" i="10"/>
  <c r="V420" i="10"/>
  <c r="K420" i="10"/>
  <c r="R419" i="10"/>
  <c r="G419" i="10"/>
  <c r="M418" i="10"/>
  <c r="T417" i="10"/>
  <c r="I417" i="10"/>
  <c r="O416" i="10"/>
  <c r="V415" i="10"/>
  <c r="K415" i="10"/>
  <c r="Q414" i="10"/>
  <c r="G414" i="10"/>
  <c r="M413" i="10"/>
  <c r="S412" i="10"/>
  <c r="I412" i="10"/>
  <c r="O411" i="10"/>
  <c r="U410" i="10"/>
  <c r="K410" i="10"/>
  <c r="Q409" i="10"/>
  <c r="F409" i="10"/>
  <c r="M408" i="10"/>
  <c r="S407" i="10"/>
  <c r="H407" i="10"/>
  <c r="O406" i="10"/>
  <c r="U405" i="10"/>
  <c r="J405" i="10"/>
  <c r="Q404" i="10"/>
  <c r="F404" i="10"/>
  <c r="L403" i="10"/>
  <c r="S402" i="10"/>
  <c r="H402" i="10"/>
  <c r="N401" i="10"/>
  <c r="U400" i="10"/>
  <c r="J400" i="10"/>
  <c r="P399" i="10"/>
  <c r="F399" i="10"/>
  <c r="L398" i="10"/>
  <c r="R397" i="10"/>
  <c r="H397" i="10"/>
  <c r="N396" i="10"/>
  <c r="T395" i="10"/>
  <c r="J395" i="10"/>
  <c r="P394" i="10"/>
  <c r="V393" i="10"/>
  <c r="L393" i="10"/>
  <c r="R392" i="10"/>
  <c r="G392" i="10"/>
  <c r="N391" i="10"/>
  <c r="T390" i="10"/>
  <c r="I390" i="10"/>
  <c r="P389" i="10"/>
  <c r="V388" i="10"/>
  <c r="K388" i="10"/>
  <c r="R387" i="10"/>
  <c r="G387" i="10"/>
  <c r="M386" i="10"/>
  <c r="T385" i="10"/>
  <c r="I385" i="10"/>
  <c r="O384" i="10"/>
  <c r="V383" i="10"/>
  <c r="K383" i="10"/>
  <c r="Q382" i="10"/>
  <c r="G382" i="10"/>
  <c r="M381" i="10"/>
  <c r="S380" i="10"/>
  <c r="I380" i="10"/>
  <c r="O379" i="10"/>
  <c r="U378" i="10"/>
  <c r="K378" i="10"/>
  <c r="Q377" i="10"/>
  <c r="F377" i="10"/>
  <c r="M376" i="10"/>
  <c r="S375" i="10"/>
  <c r="H375" i="10"/>
  <c r="O374" i="10"/>
  <c r="T373" i="10"/>
  <c r="N372" i="10"/>
  <c r="S371" i="10"/>
  <c r="R369" i="10"/>
  <c r="F369" i="10"/>
  <c r="L368" i="10"/>
  <c r="Q367" i="10"/>
  <c r="F367" i="10"/>
  <c r="K366" i="10"/>
  <c r="V364" i="10"/>
  <c r="J364" i="10"/>
  <c r="I362" i="10"/>
  <c r="N361" i="10"/>
  <c r="T360" i="10"/>
  <c r="H360" i="10"/>
  <c r="N359" i="10"/>
  <c r="S358" i="10"/>
  <c r="M357" i="10"/>
  <c r="R356" i="10"/>
  <c r="Q354" i="10"/>
  <c r="V353" i="10"/>
  <c r="K353" i="10"/>
  <c r="P352" i="10"/>
  <c r="V351" i="10"/>
  <c r="J351" i="10"/>
  <c r="U349" i="10"/>
  <c r="I349" i="10"/>
  <c r="H347" i="10"/>
  <c r="M346" i="10"/>
  <c r="S345" i="10"/>
  <c r="G345" i="10"/>
  <c r="M344" i="10"/>
  <c r="R343" i="10"/>
  <c r="L342" i="10"/>
  <c r="Q341" i="10"/>
  <c r="P339" i="10"/>
  <c r="U338" i="10"/>
  <c r="J338" i="10"/>
  <c r="O337" i="10"/>
  <c r="U336" i="10"/>
  <c r="I336" i="10"/>
  <c r="T334" i="10"/>
  <c r="H334" i="10"/>
  <c r="G332" i="10"/>
  <c r="L331" i="10"/>
  <c r="R330" i="10"/>
  <c r="F330" i="10"/>
  <c r="L329" i="10"/>
  <c r="Q328" i="10"/>
  <c r="K327" i="10"/>
  <c r="P326" i="10"/>
  <c r="O324" i="10"/>
  <c r="T323" i="10"/>
  <c r="I323" i="10"/>
  <c r="N322" i="10"/>
  <c r="T321" i="10"/>
  <c r="H321" i="10"/>
  <c r="S319" i="10"/>
  <c r="G319" i="10"/>
  <c r="F317" i="10"/>
  <c r="K316" i="10"/>
  <c r="Q315" i="10"/>
  <c r="V314" i="10"/>
  <c r="K314" i="10"/>
  <c r="P313" i="10"/>
  <c r="J312" i="10"/>
  <c r="N311" i="10"/>
  <c r="Q310" i="10"/>
  <c r="S309" i="10"/>
  <c r="U308" i="10"/>
  <c r="V307" i="10"/>
  <c r="V306" i="10"/>
  <c r="D470" i="10"/>
  <c r="D417" i="10"/>
  <c r="D397" i="10"/>
  <c r="D378" i="10"/>
  <c r="D336" i="10"/>
  <c r="D314" i="10"/>
  <c r="B469" i="10"/>
  <c r="B413" i="10"/>
  <c r="B385" i="10"/>
  <c r="B357" i="10"/>
  <c r="B328" i="10"/>
  <c r="B300" i="10"/>
  <c r="B272" i="10"/>
  <c r="B214" i="10"/>
  <c r="B157" i="10"/>
  <c r="B129" i="10"/>
  <c r="B101" i="10"/>
  <c r="B72" i="10"/>
  <c r="B44" i="10"/>
  <c r="B16" i="10"/>
  <c r="C305" i="10"/>
  <c r="F303" i="10"/>
  <c r="F301" i="10"/>
  <c r="Q298" i="10"/>
  <c r="H296" i="10"/>
  <c r="P293" i="10"/>
  <c r="H291" i="10"/>
  <c r="P288" i="10"/>
  <c r="S285" i="10"/>
  <c r="N282" i="10"/>
  <c r="K274" i="10"/>
  <c r="K269" i="10"/>
  <c r="K264" i="10"/>
  <c r="J259" i="10"/>
  <c r="F241" i="10"/>
  <c r="V230" i="10"/>
  <c r="N219" i="10"/>
  <c r="D94" i="11"/>
  <c r="D85" i="11"/>
  <c r="D76" i="11"/>
  <c r="D66" i="11"/>
  <c r="D56" i="11"/>
  <c r="D46" i="11"/>
  <c r="D27" i="11"/>
  <c r="D17" i="11"/>
  <c r="D7" i="11"/>
  <c r="P3" i="11"/>
  <c r="F3" i="11"/>
  <c r="P505" i="10"/>
  <c r="L504" i="10"/>
  <c r="R503" i="10"/>
  <c r="N502" i="10"/>
  <c r="T501" i="10"/>
  <c r="P500" i="10"/>
  <c r="V499" i="10"/>
  <c r="R498" i="10"/>
  <c r="G498" i="10"/>
  <c r="T496" i="10"/>
  <c r="I496" i="10"/>
  <c r="V494" i="10"/>
  <c r="K494" i="10"/>
  <c r="G493" i="10"/>
  <c r="M492" i="10"/>
  <c r="I491" i="10"/>
  <c r="O490" i="10"/>
  <c r="K489" i="10"/>
  <c r="Q488" i="10"/>
  <c r="M487" i="10"/>
  <c r="S486" i="10"/>
  <c r="O485" i="10"/>
  <c r="U484" i="10"/>
  <c r="Q483" i="10"/>
  <c r="F483" i="10"/>
  <c r="S481" i="10"/>
  <c r="H481" i="10"/>
  <c r="U479" i="10"/>
  <c r="J479" i="10"/>
  <c r="F478" i="10"/>
  <c r="L477" i="10"/>
  <c r="H476" i="10"/>
  <c r="N475" i="10"/>
  <c r="J474" i="10"/>
  <c r="P473" i="10"/>
  <c r="L472" i="10"/>
  <c r="R471" i="10"/>
  <c r="N470" i="10"/>
  <c r="T469" i="10"/>
  <c r="P468" i="10"/>
  <c r="V467" i="10"/>
  <c r="R466" i="10"/>
  <c r="G466" i="10"/>
  <c r="T464" i="10"/>
  <c r="I464" i="10"/>
  <c r="V462" i="10"/>
  <c r="K462" i="10"/>
  <c r="G461" i="10"/>
  <c r="M460" i="10"/>
  <c r="I459" i="10"/>
  <c r="O458" i="10"/>
  <c r="K457" i="10"/>
  <c r="Q456" i="10"/>
  <c r="M455" i="10"/>
  <c r="S454" i="10"/>
  <c r="O453" i="10"/>
  <c r="U452" i="10"/>
  <c r="Q451" i="10"/>
  <c r="F451" i="10"/>
  <c r="S449" i="10"/>
  <c r="H449" i="10"/>
  <c r="U447" i="10"/>
  <c r="J447" i="10"/>
  <c r="F446" i="10"/>
  <c r="L445" i="10"/>
  <c r="H444" i="10"/>
  <c r="N443" i="10"/>
  <c r="J442" i="10"/>
  <c r="P441" i="10"/>
  <c r="L440" i="10"/>
  <c r="R439" i="10"/>
  <c r="N438" i="10"/>
  <c r="T437" i="10"/>
  <c r="P436" i="10"/>
  <c r="V435" i="10"/>
  <c r="R434" i="10"/>
  <c r="G434" i="10"/>
  <c r="T432" i="10"/>
  <c r="I432" i="10"/>
  <c r="V430" i="10"/>
  <c r="K430" i="10"/>
  <c r="G429" i="10"/>
  <c r="M428" i="10"/>
  <c r="I427" i="10"/>
  <c r="O426" i="10"/>
  <c r="K425" i="10"/>
  <c r="Q424" i="10"/>
  <c r="M423" i="10"/>
  <c r="S422" i="10"/>
  <c r="O421" i="10"/>
  <c r="U420" i="10"/>
  <c r="Q419" i="10"/>
  <c r="F419" i="10"/>
  <c r="S417" i="10"/>
  <c r="H417" i="10"/>
  <c r="U415" i="10"/>
  <c r="J415" i="10"/>
  <c r="F414" i="10"/>
  <c r="L413" i="10"/>
  <c r="H412" i="10"/>
  <c r="N411" i="10"/>
  <c r="J410" i="10"/>
  <c r="P409" i="10"/>
  <c r="L408" i="10"/>
  <c r="R407" i="10"/>
  <c r="N406" i="10"/>
  <c r="T405" i="10"/>
  <c r="P404" i="10"/>
  <c r="V403" i="10"/>
  <c r="R402" i="10"/>
  <c r="G402" i="10"/>
  <c r="T400" i="10"/>
  <c r="I400" i="10"/>
  <c r="V398" i="10"/>
  <c r="K398" i="10"/>
  <c r="G397" i="10"/>
  <c r="M396" i="10"/>
  <c r="I395" i="10"/>
  <c r="O394" i="10"/>
  <c r="K393" i="10"/>
  <c r="Q392" i="10"/>
  <c r="M391" i="10"/>
  <c r="S390" i="10"/>
  <c r="O389" i="10"/>
  <c r="U388" i="10"/>
  <c r="Q387" i="10"/>
  <c r="F387" i="10"/>
  <c r="S385" i="10"/>
  <c r="H385" i="10"/>
  <c r="U383" i="10"/>
  <c r="J383" i="10"/>
  <c r="F382" i="10"/>
  <c r="L381" i="10"/>
  <c r="H380" i="10"/>
  <c r="N379" i="10"/>
  <c r="J378" i="10"/>
  <c r="P377" i="10"/>
  <c r="L376" i="10"/>
  <c r="R375" i="10"/>
  <c r="N374" i="10"/>
  <c r="S373" i="10"/>
  <c r="H373" i="10"/>
  <c r="M372" i="10"/>
  <c r="G371" i="10"/>
  <c r="L370" i="10"/>
  <c r="K368" i="10"/>
  <c r="P367" i="10"/>
  <c r="V366" i="10"/>
  <c r="J366" i="10"/>
  <c r="P365" i="10"/>
  <c r="U364" i="10"/>
  <c r="O363" i="10"/>
  <c r="T362" i="10"/>
  <c r="S360" i="10"/>
  <c r="G360" i="10"/>
  <c r="M359" i="10"/>
  <c r="R358" i="10"/>
  <c r="G358" i="10"/>
  <c r="L357" i="10"/>
  <c r="F356" i="10"/>
  <c r="K355" i="10"/>
  <c r="J353" i="10"/>
  <c r="O352" i="10"/>
  <c r="U351" i="10"/>
  <c r="I351" i="10"/>
  <c r="O350" i="10"/>
  <c r="T349" i="10"/>
  <c r="N348" i="10"/>
  <c r="S347" i="10"/>
  <c r="R345" i="10"/>
  <c r="F345" i="10"/>
  <c r="L344" i="10"/>
  <c r="Q343" i="10"/>
  <c r="F343" i="10"/>
  <c r="K342" i="10"/>
  <c r="V340" i="10"/>
  <c r="J340" i="10"/>
  <c r="I338" i="10"/>
  <c r="N337" i="10"/>
  <c r="T336" i="10"/>
  <c r="H336" i="10"/>
  <c r="N335" i="10"/>
  <c r="S334" i="10"/>
  <c r="M333" i="10"/>
  <c r="R332" i="10"/>
  <c r="Q330" i="10"/>
  <c r="V329" i="10"/>
  <c r="K329" i="10"/>
  <c r="P328" i="10"/>
  <c r="V327" i="10"/>
  <c r="J327" i="10"/>
  <c r="U325" i="10"/>
  <c r="I325" i="10"/>
  <c r="H323" i="10"/>
  <c r="M322" i="10"/>
  <c r="S321" i="10"/>
  <c r="G321" i="10"/>
  <c r="M320" i="10"/>
  <c r="R319" i="10"/>
  <c r="L318" i="10"/>
  <c r="Q317" i="10"/>
  <c r="P315" i="10"/>
  <c r="U314" i="10"/>
  <c r="J314" i="10"/>
  <c r="O313" i="10"/>
  <c r="U312" i="10"/>
  <c r="I312" i="10"/>
  <c r="M311" i="10"/>
  <c r="R309" i="10"/>
  <c r="U307" i="10"/>
  <c r="U306" i="10"/>
  <c r="F306" i="10"/>
  <c r="D487" i="10"/>
  <c r="D414" i="10"/>
  <c r="D395" i="10"/>
  <c r="D375" i="10"/>
  <c r="D334" i="10"/>
  <c r="B490" i="10"/>
  <c r="B467" i="10"/>
  <c r="B441" i="10"/>
  <c r="B412" i="10"/>
  <c r="B382" i="10"/>
  <c r="B356" i="10"/>
  <c r="B326" i="10"/>
  <c r="B297" i="10"/>
  <c r="B270" i="10"/>
  <c r="B241" i="10"/>
  <c r="B212" i="10"/>
  <c r="B185" i="10"/>
  <c r="B156" i="10"/>
  <c r="B126" i="10"/>
  <c r="B100" i="10"/>
  <c r="B70" i="10"/>
  <c r="B41" i="10"/>
  <c r="B14" i="10"/>
  <c r="U304" i="10"/>
  <c r="U302" i="10"/>
  <c r="T300" i="10"/>
  <c r="K298" i="10"/>
  <c r="T295" i="10"/>
  <c r="K293" i="10"/>
  <c r="S290" i="10"/>
  <c r="K288" i="10"/>
  <c r="P285" i="10"/>
  <c r="M282" i="10"/>
  <c r="U278" i="10"/>
  <c r="J274" i="10"/>
  <c r="J269" i="10"/>
  <c r="I259" i="10"/>
  <c r="M250" i="10"/>
  <c r="L240" i="10"/>
  <c r="R13" i="11"/>
  <c r="J13" i="11"/>
  <c r="S12" i="11"/>
  <c r="K12" i="11"/>
  <c r="T11" i="11"/>
  <c r="L11" i="11"/>
  <c r="U10" i="11"/>
  <c r="M10" i="11"/>
  <c r="V9" i="11"/>
  <c r="N9" i="11"/>
  <c r="F9" i="11"/>
  <c r="O8" i="11"/>
  <c r="G8" i="11"/>
  <c r="P7" i="11"/>
  <c r="H7" i="11"/>
  <c r="Q6" i="11"/>
  <c r="I6" i="11"/>
  <c r="R5" i="11"/>
  <c r="J5" i="11"/>
  <c r="S4" i="11"/>
  <c r="K4" i="11"/>
  <c r="D302" i="11"/>
  <c r="D294" i="11"/>
  <c r="D286" i="11"/>
  <c r="D278" i="11"/>
  <c r="D270" i="11"/>
  <c r="D262" i="11"/>
  <c r="D254" i="11"/>
  <c r="D246" i="11"/>
  <c r="D238" i="11"/>
  <c r="D230" i="11"/>
  <c r="D222" i="11"/>
  <c r="D214" i="11"/>
  <c r="D206" i="11"/>
  <c r="D198" i="11"/>
  <c r="D190" i="11"/>
  <c r="D182" i="11"/>
  <c r="D174" i="11"/>
  <c r="D166" i="11"/>
  <c r="D130" i="11"/>
  <c r="D121" i="11"/>
  <c r="D36" i="11"/>
  <c r="D26" i="11"/>
  <c r="D16" i="11"/>
  <c r="D6" i="11"/>
  <c r="E3" i="11"/>
  <c r="V504" i="10"/>
  <c r="K504" i="10"/>
  <c r="G503" i="10"/>
  <c r="M502" i="10"/>
  <c r="I501" i="10"/>
  <c r="O500" i="10"/>
  <c r="K499" i="10"/>
  <c r="Q498" i="10"/>
  <c r="M497" i="10"/>
  <c r="S496" i="10"/>
  <c r="O495" i="10"/>
  <c r="U494" i="10"/>
  <c r="Q493" i="10"/>
  <c r="F493" i="10"/>
  <c r="S491" i="10"/>
  <c r="H491" i="10"/>
  <c r="U489" i="10"/>
  <c r="J489" i="10"/>
  <c r="F488" i="10"/>
  <c r="L487" i="10"/>
  <c r="H486" i="10"/>
  <c r="N485" i="10"/>
  <c r="J484" i="10"/>
  <c r="P483" i="10"/>
  <c r="L482" i="10"/>
  <c r="R481" i="10"/>
  <c r="N480" i="10"/>
  <c r="T479" i="10"/>
  <c r="P478" i="10"/>
  <c r="V477" i="10"/>
  <c r="R476" i="10"/>
  <c r="G476" i="10"/>
  <c r="T474" i="10"/>
  <c r="I474" i="10"/>
  <c r="V472" i="10"/>
  <c r="K472" i="10"/>
  <c r="G471" i="10"/>
  <c r="M470" i="10"/>
  <c r="I469" i="10"/>
  <c r="O468" i="10"/>
  <c r="K467" i="10"/>
  <c r="Q466" i="10"/>
  <c r="M465" i="10"/>
  <c r="S464" i="10"/>
  <c r="O463" i="10"/>
  <c r="U462" i="10"/>
  <c r="Q461" i="10"/>
  <c r="F461" i="10"/>
  <c r="S459" i="10"/>
  <c r="H459" i="10"/>
  <c r="U457" i="10"/>
  <c r="J457" i="10"/>
  <c r="F456" i="10"/>
  <c r="L455" i="10"/>
  <c r="H454" i="10"/>
  <c r="N453" i="10"/>
  <c r="J452" i="10"/>
  <c r="P451" i="10"/>
  <c r="L450" i="10"/>
  <c r="R449" i="10"/>
  <c r="N448" i="10"/>
  <c r="T447" i="10"/>
  <c r="P446" i="10"/>
  <c r="V445" i="10"/>
  <c r="R444" i="10"/>
  <c r="G444" i="10"/>
  <c r="T442" i="10"/>
  <c r="I442" i="10"/>
  <c r="V440" i="10"/>
  <c r="K440" i="10"/>
  <c r="G439" i="10"/>
  <c r="M438" i="10"/>
  <c r="I437" i="10"/>
  <c r="O436" i="10"/>
  <c r="K435" i="10"/>
  <c r="Q434" i="10"/>
  <c r="M433" i="10"/>
  <c r="S432" i="10"/>
  <c r="O431" i="10"/>
  <c r="U430" i="10"/>
  <c r="Q429" i="10"/>
  <c r="F429" i="10"/>
  <c r="S427" i="10"/>
  <c r="H427" i="10"/>
  <c r="U425" i="10"/>
  <c r="J425" i="10"/>
  <c r="F424" i="10"/>
  <c r="L423" i="10"/>
  <c r="H422" i="10"/>
  <c r="N421" i="10"/>
  <c r="J420" i="10"/>
  <c r="P419" i="10"/>
  <c r="L418" i="10"/>
  <c r="R417" i="10"/>
  <c r="N416" i="10"/>
  <c r="T415" i="10"/>
  <c r="P414" i="10"/>
  <c r="V413" i="10"/>
  <c r="R412" i="10"/>
  <c r="G412" i="10"/>
  <c r="T410" i="10"/>
  <c r="I410" i="10"/>
  <c r="V408" i="10"/>
  <c r="K408" i="10"/>
  <c r="G407" i="10"/>
  <c r="M406" i="10"/>
  <c r="I405" i="10"/>
  <c r="O404" i="10"/>
  <c r="K403" i="10"/>
  <c r="Q402" i="10"/>
  <c r="M401" i="10"/>
  <c r="S400" i="10"/>
  <c r="O399" i="10"/>
  <c r="U398" i="10"/>
  <c r="Q397" i="10"/>
  <c r="F397" i="10"/>
  <c r="S395" i="10"/>
  <c r="H395" i="10"/>
  <c r="U393" i="10"/>
  <c r="J393" i="10"/>
  <c r="F392" i="10"/>
  <c r="L391" i="10"/>
  <c r="H390" i="10"/>
  <c r="N389" i="10"/>
  <c r="J388" i="10"/>
  <c r="P387" i="10"/>
  <c r="L386" i="10"/>
  <c r="R385" i="10"/>
  <c r="N384" i="10"/>
  <c r="T383" i="10"/>
  <c r="P382" i="10"/>
  <c r="V381" i="10"/>
  <c r="R380" i="10"/>
  <c r="G380" i="10"/>
  <c r="T378" i="10"/>
  <c r="I378" i="10"/>
  <c r="V376" i="10"/>
  <c r="K376" i="10"/>
  <c r="G375" i="10"/>
  <c r="M374" i="10"/>
  <c r="R373" i="10"/>
  <c r="G373" i="10"/>
  <c r="L372" i="10"/>
  <c r="R371" i="10"/>
  <c r="F371" i="10"/>
  <c r="Q369" i="10"/>
  <c r="V368" i="10"/>
  <c r="U366" i="10"/>
  <c r="I366" i="10"/>
  <c r="O365" i="10"/>
  <c r="T364" i="10"/>
  <c r="I364" i="10"/>
  <c r="N363" i="10"/>
  <c r="H362" i="10"/>
  <c r="M361" i="10"/>
  <c r="L359" i="10"/>
  <c r="Q358" i="10"/>
  <c r="F358" i="10"/>
  <c r="K357" i="10"/>
  <c r="Q356" i="10"/>
  <c r="V355" i="10"/>
  <c r="P354" i="10"/>
  <c r="U353" i="10"/>
  <c r="T351" i="10"/>
  <c r="H351" i="10"/>
  <c r="N350" i="10"/>
  <c r="S349" i="10"/>
  <c r="H349" i="10"/>
  <c r="M348" i="10"/>
  <c r="G347" i="10"/>
  <c r="L346" i="10"/>
  <c r="K344" i="10"/>
  <c r="P343" i="10"/>
  <c r="V342" i="10"/>
  <c r="J342" i="10"/>
  <c r="P341" i="10"/>
  <c r="U340" i="10"/>
  <c r="O339" i="10"/>
  <c r="T338" i="10"/>
  <c r="S336" i="10"/>
  <c r="G336" i="10"/>
  <c r="M335" i="10"/>
  <c r="R334" i="10"/>
  <c r="G334" i="10"/>
  <c r="L333" i="10"/>
  <c r="F332" i="10"/>
  <c r="K331" i="10"/>
  <c r="J329" i="10"/>
  <c r="O328" i="10"/>
  <c r="U327" i="10"/>
  <c r="I327" i="10"/>
  <c r="O326" i="10"/>
  <c r="T325" i="10"/>
  <c r="N324" i="10"/>
  <c r="S323" i="10"/>
  <c r="R321" i="10"/>
  <c r="F321" i="10"/>
  <c r="L320" i="10"/>
  <c r="Q319" i="10"/>
  <c r="F319" i="10"/>
  <c r="K318" i="10"/>
  <c r="V316" i="10"/>
  <c r="J316" i="10"/>
  <c r="I314" i="10"/>
  <c r="N313" i="10"/>
  <c r="T312" i="10"/>
  <c r="H312" i="10"/>
  <c r="O310" i="10"/>
  <c r="Q308" i="10"/>
  <c r="D503" i="10"/>
  <c r="D486" i="10"/>
  <c r="D451" i="10"/>
  <c r="D433" i="10"/>
  <c r="D413" i="10"/>
  <c r="D394" i="10"/>
  <c r="D333" i="10"/>
  <c r="D311" i="10"/>
  <c r="B489" i="10"/>
  <c r="B466" i="10"/>
  <c r="B438" i="10"/>
  <c r="B381" i="10"/>
  <c r="B353" i="10"/>
  <c r="B325" i="10"/>
  <c r="B296" i="10"/>
  <c r="B268" i="10"/>
  <c r="B240" i="10"/>
  <c r="B182" i="10"/>
  <c r="B125" i="10"/>
  <c r="B97" i="10"/>
  <c r="B69" i="10"/>
  <c r="B40" i="10"/>
  <c r="B12" i="10"/>
  <c r="S304" i="10"/>
  <c r="R302" i="10"/>
  <c r="Q300" i="10"/>
  <c r="I298" i="10"/>
  <c r="Q295" i="10"/>
  <c r="H293" i="10"/>
  <c r="Q290" i="10"/>
  <c r="H288" i="10"/>
  <c r="O285" i="10"/>
  <c r="F282" i="10"/>
  <c r="R278" i="10"/>
  <c r="R273" i="10"/>
  <c r="Q268" i="10"/>
  <c r="Q263" i="10"/>
  <c r="Q258" i="10"/>
  <c r="S249" i="10"/>
  <c r="R229" i="10"/>
  <c r="D157" i="11"/>
  <c r="D148" i="11"/>
  <c r="D139" i="11"/>
  <c r="D120" i="11"/>
  <c r="D111" i="11"/>
  <c r="D102" i="11"/>
  <c r="D93" i="11"/>
  <c r="D84" i="11"/>
  <c r="D75" i="11"/>
  <c r="D65" i="11"/>
  <c r="D55" i="11"/>
  <c r="D45" i="11"/>
  <c r="O3" i="11"/>
  <c r="O505" i="10"/>
  <c r="Q503" i="10"/>
  <c r="S501" i="10"/>
  <c r="U499" i="10"/>
  <c r="F498" i="10"/>
  <c r="H496" i="10"/>
  <c r="J494" i="10"/>
  <c r="L492" i="10"/>
  <c r="N490" i="10"/>
  <c r="P488" i="10"/>
  <c r="R486" i="10"/>
  <c r="T484" i="10"/>
  <c r="V482" i="10"/>
  <c r="G481" i="10"/>
  <c r="I479" i="10"/>
  <c r="K477" i="10"/>
  <c r="M475" i="10"/>
  <c r="O473" i="10"/>
  <c r="Q471" i="10"/>
  <c r="S469" i="10"/>
  <c r="U467" i="10"/>
  <c r="F466" i="10"/>
  <c r="H464" i="10"/>
  <c r="J462" i="10"/>
  <c r="L460" i="10"/>
  <c r="N458" i="10"/>
  <c r="P456" i="10"/>
  <c r="R454" i="10"/>
  <c r="T452" i="10"/>
  <c r="V450" i="10"/>
  <c r="G449" i="10"/>
  <c r="I447" i="10"/>
  <c r="K445" i="10"/>
  <c r="M443" i="10"/>
  <c r="O441" i="10"/>
  <c r="Q439" i="10"/>
  <c r="S437" i="10"/>
  <c r="U435" i="10"/>
  <c r="F434" i="10"/>
  <c r="H432" i="10"/>
  <c r="J430" i="10"/>
  <c r="L428" i="10"/>
  <c r="N426" i="10"/>
  <c r="P424" i="10"/>
  <c r="R422" i="10"/>
  <c r="T420" i="10"/>
  <c r="V418" i="10"/>
  <c r="G417" i="10"/>
  <c r="I415" i="10"/>
  <c r="K413" i="10"/>
  <c r="M411" i="10"/>
  <c r="O409" i="10"/>
  <c r="Q407" i="10"/>
  <c r="S405" i="10"/>
  <c r="U403" i="10"/>
  <c r="F402" i="10"/>
  <c r="H400" i="10"/>
  <c r="J398" i="10"/>
  <c r="L396" i="10"/>
  <c r="N394" i="10"/>
  <c r="P392" i="10"/>
  <c r="R390" i="10"/>
  <c r="T388" i="10"/>
  <c r="V386" i="10"/>
  <c r="G385" i="10"/>
  <c r="I383" i="10"/>
  <c r="K381" i="10"/>
  <c r="M379" i="10"/>
  <c r="O377" i="10"/>
  <c r="Q375" i="10"/>
  <c r="F373" i="10"/>
  <c r="K372" i="10"/>
  <c r="Q371" i="10"/>
  <c r="V370" i="10"/>
  <c r="K370" i="10"/>
  <c r="P369" i="10"/>
  <c r="J368" i="10"/>
  <c r="O367" i="10"/>
  <c r="N365" i="10"/>
  <c r="S364" i="10"/>
  <c r="H364" i="10"/>
  <c r="M363" i="10"/>
  <c r="S362" i="10"/>
  <c r="G362" i="10"/>
  <c r="R360" i="10"/>
  <c r="F360" i="10"/>
  <c r="V357" i="10"/>
  <c r="J357" i="10"/>
  <c r="P356" i="10"/>
  <c r="U355" i="10"/>
  <c r="J355" i="10"/>
  <c r="O354" i="10"/>
  <c r="I353" i="10"/>
  <c r="N352" i="10"/>
  <c r="M350" i="10"/>
  <c r="R349" i="10"/>
  <c r="G349" i="10"/>
  <c r="L348" i="10"/>
  <c r="R347" i="10"/>
  <c r="F347" i="10"/>
  <c r="Q345" i="10"/>
  <c r="V344" i="10"/>
  <c r="U342" i="10"/>
  <c r="I342" i="10"/>
  <c r="O341" i="10"/>
  <c r="T340" i="10"/>
  <c r="I340" i="10"/>
  <c r="N339" i="10"/>
  <c r="H338" i="10"/>
  <c r="M337" i="10"/>
  <c r="L335" i="10"/>
  <c r="Q334" i="10"/>
  <c r="F334" i="10"/>
  <c r="K333" i="10"/>
  <c r="Q332" i="10"/>
  <c r="V331" i="10"/>
  <c r="P330" i="10"/>
  <c r="U329" i="10"/>
  <c r="T327" i="10"/>
  <c r="H327" i="10"/>
  <c r="N326" i="10"/>
  <c r="S325" i="10"/>
  <c r="H325" i="10"/>
  <c r="M324" i="10"/>
  <c r="G323" i="10"/>
  <c r="L322" i="10"/>
  <c r="K320" i="10"/>
  <c r="P319" i="10"/>
  <c r="V318" i="10"/>
  <c r="J318" i="10"/>
  <c r="P317" i="10"/>
  <c r="U316" i="10"/>
  <c r="O315" i="10"/>
  <c r="T314" i="10"/>
  <c r="S312" i="10"/>
  <c r="G312" i="10"/>
  <c r="P309" i="10"/>
  <c r="P308" i="10"/>
  <c r="S307" i="10"/>
  <c r="T306" i="10"/>
  <c r="D432" i="10"/>
  <c r="D412" i="10"/>
  <c r="D353" i="10"/>
  <c r="D332" i="10"/>
  <c r="D309" i="10"/>
  <c r="B486" i="10"/>
  <c r="B436" i="10"/>
  <c r="B409" i="10"/>
  <c r="B380" i="10"/>
  <c r="B350" i="10"/>
  <c r="B324" i="10"/>
  <c r="B294" i="10"/>
  <c r="B265" i="10"/>
  <c r="B238" i="10"/>
  <c r="B209" i="10"/>
  <c r="B180" i="10"/>
  <c r="B153" i="10"/>
  <c r="B124" i="10"/>
  <c r="B94" i="10"/>
  <c r="B68" i="10"/>
  <c r="B38" i="10"/>
  <c r="B9" i="10"/>
  <c r="P304" i="10"/>
  <c r="O302" i="10"/>
  <c r="P300" i="10"/>
  <c r="P295" i="10"/>
  <c r="G293" i="10"/>
  <c r="G288" i="10"/>
  <c r="H285" i="10"/>
  <c r="T281" i="10"/>
  <c r="Q278" i="10"/>
  <c r="P268" i="10"/>
  <c r="P263" i="10"/>
  <c r="H239" i="10"/>
  <c r="G229" i="10"/>
  <c r="I217" i="10"/>
  <c r="R4" i="11"/>
  <c r="J4" i="11"/>
  <c r="D301" i="11"/>
  <c r="D293" i="11"/>
  <c r="D285" i="11"/>
  <c r="D277" i="11"/>
  <c r="D269" i="11"/>
  <c r="D261" i="11"/>
  <c r="D253" i="11"/>
  <c r="D245" i="11"/>
  <c r="D237" i="11"/>
  <c r="D229" i="11"/>
  <c r="D221" i="11"/>
  <c r="D213" i="11"/>
  <c r="D205" i="11"/>
  <c r="D197" i="11"/>
  <c r="D189" i="11"/>
  <c r="D181" i="11"/>
  <c r="D173" i="11"/>
  <c r="D165" i="11"/>
  <c r="D138" i="11"/>
  <c r="D129" i="11"/>
  <c r="D74" i="11"/>
  <c r="D64" i="11"/>
  <c r="D54" i="11"/>
  <c r="D35" i="11"/>
  <c r="D25" i="11"/>
  <c r="D15" i="11"/>
  <c r="D5" i="11"/>
  <c r="D3" i="11"/>
  <c r="N505" i="10"/>
  <c r="U504" i="10"/>
  <c r="J504" i="10"/>
  <c r="P503" i="10"/>
  <c r="F503" i="10"/>
  <c r="L502" i="10"/>
  <c r="R501" i="10"/>
  <c r="H501" i="10"/>
  <c r="N500" i="10"/>
  <c r="T499" i="10"/>
  <c r="J499" i="10"/>
  <c r="P498" i="10"/>
  <c r="V497" i="10"/>
  <c r="L497" i="10"/>
  <c r="R496" i="10"/>
  <c r="G496" i="10"/>
  <c r="N495" i="10"/>
  <c r="T494" i="10"/>
  <c r="I494" i="10"/>
  <c r="P493" i="10"/>
  <c r="V492" i="10"/>
  <c r="K492" i="10"/>
  <c r="R491" i="10"/>
  <c r="G491" i="10"/>
  <c r="M490" i="10"/>
  <c r="T489" i="10"/>
  <c r="I489" i="10"/>
  <c r="O488" i="10"/>
  <c r="V487" i="10"/>
  <c r="K487" i="10"/>
  <c r="Q486" i="10"/>
  <c r="G486" i="10"/>
  <c r="M485" i="10"/>
  <c r="S484" i="10"/>
  <c r="I484" i="10"/>
  <c r="O483" i="10"/>
  <c r="U482" i="10"/>
  <c r="K482" i="10"/>
  <c r="Q481" i="10"/>
  <c r="F481" i="10"/>
  <c r="M480" i="10"/>
  <c r="S479" i="10"/>
  <c r="H479" i="10"/>
  <c r="O478" i="10"/>
  <c r="U477" i="10"/>
  <c r="J477" i="10"/>
  <c r="Q476" i="10"/>
  <c r="F476" i="10"/>
  <c r="L475" i="10"/>
  <c r="S474" i="10"/>
  <c r="H474" i="10"/>
  <c r="N473" i="10"/>
  <c r="U472" i="10"/>
  <c r="J472" i="10"/>
  <c r="P471" i="10"/>
  <c r="F471" i="10"/>
  <c r="L470" i="10"/>
  <c r="R469" i="10"/>
  <c r="H469" i="10"/>
  <c r="N468" i="10"/>
  <c r="T467" i="10"/>
  <c r="J467" i="10"/>
  <c r="P466" i="10"/>
  <c r="V465" i="10"/>
  <c r="L465" i="10"/>
  <c r="R464" i="10"/>
  <c r="G464" i="10"/>
  <c r="N463" i="10"/>
  <c r="T462" i="10"/>
  <c r="I462" i="10"/>
  <c r="P461" i="10"/>
  <c r="V460" i="10"/>
  <c r="K460" i="10"/>
  <c r="R459" i="10"/>
  <c r="G459" i="10"/>
  <c r="M458" i="10"/>
  <c r="T457" i="10"/>
  <c r="I457" i="10"/>
  <c r="O456" i="10"/>
  <c r="V455" i="10"/>
  <c r="K455" i="10"/>
  <c r="Q454" i="10"/>
  <c r="G454" i="10"/>
  <c r="M453" i="10"/>
  <c r="S452" i="10"/>
  <c r="I452" i="10"/>
  <c r="O451" i="10"/>
  <c r="U450" i="10"/>
  <c r="K450" i="10"/>
  <c r="Q449" i="10"/>
  <c r="F449" i="10"/>
  <c r="M448" i="10"/>
  <c r="S447" i="10"/>
  <c r="H447" i="10"/>
  <c r="O446" i="10"/>
  <c r="U445" i="10"/>
  <c r="J445" i="10"/>
  <c r="Q444" i="10"/>
  <c r="F444" i="10"/>
  <c r="L443" i="10"/>
  <c r="S442" i="10"/>
  <c r="H442" i="10"/>
  <c r="N441" i="10"/>
  <c r="U440" i="10"/>
  <c r="J440" i="10"/>
  <c r="P439" i="10"/>
  <c r="F439" i="10"/>
  <c r="L438" i="10"/>
  <c r="R437" i="10"/>
  <c r="H437" i="10"/>
  <c r="N436" i="10"/>
  <c r="T435" i="10"/>
  <c r="J435" i="10"/>
  <c r="P434" i="10"/>
  <c r="V433" i="10"/>
  <c r="L433" i="10"/>
  <c r="R432" i="10"/>
  <c r="G432" i="10"/>
  <c r="N431" i="10"/>
  <c r="T430" i="10"/>
  <c r="I430" i="10"/>
  <c r="P429" i="10"/>
  <c r="V428" i="10"/>
  <c r="K428" i="10"/>
  <c r="R427" i="10"/>
  <c r="G427" i="10"/>
  <c r="M426" i="10"/>
  <c r="T425" i="10"/>
  <c r="I425" i="10"/>
  <c r="O424" i="10"/>
  <c r="V423" i="10"/>
  <c r="K423" i="10"/>
  <c r="Q422" i="10"/>
  <c r="G422" i="10"/>
  <c r="M421" i="10"/>
  <c r="S420" i="10"/>
  <c r="I420" i="10"/>
  <c r="O419" i="10"/>
  <c r="U418" i="10"/>
  <c r="K418" i="10"/>
  <c r="Q417" i="10"/>
  <c r="F417" i="10"/>
  <c r="M416" i="10"/>
  <c r="S415" i="10"/>
  <c r="H415" i="10"/>
  <c r="O414" i="10"/>
  <c r="U413" i="10"/>
  <c r="J413" i="10"/>
  <c r="Q412" i="10"/>
  <c r="F412" i="10"/>
  <c r="L411" i="10"/>
  <c r="S410" i="10"/>
  <c r="H410" i="10"/>
  <c r="N409" i="10"/>
  <c r="U408" i="10"/>
  <c r="J408" i="10"/>
  <c r="P407" i="10"/>
  <c r="F407" i="10"/>
  <c r="L406" i="10"/>
  <c r="R405" i="10"/>
  <c r="H405" i="10"/>
  <c r="N404" i="10"/>
  <c r="T403" i="10"/>
  <c r="J403" i="10"/>
  <c r="P402" i="10"/>
  <c r="V401" i="10"/>
  <c r="L401" i="10"/>
  <c r="R400" i="10"/>
  <c r="G400" i="10"/>
  <c r="N399" i="10"/>
  <c r="T398" i="10"/>
  <c r="I398" i="10"/>
  <c r="P397" i="10"/>
  <c r="V396" i="10"/>
  <c r="K396" i="10"/>
  <c r="R395" i="10"/>
  <c r="G395" i="10"/>
  <c r="M394" i="10"/>
  <c r="T393" i="10"/>
  <c r="I393" i="10"/>
  <c r="O392" i="10"/>
  <c r="V391" i="10"/>
  <c r="K391" i="10"/>
  <c r="Q390" i="10"/>
  <c r="G390" i="10"/>
  <c r="M389" i="10"/>
  <c r="S388" i="10"/>
  <c r="I388" i="10"/>
  <c r="O387" i="10"/>
  <c r="U386" i="10"/>
  <c r="K386" i="10"/>
  <c r="Q385" i="10"/>
  <c r="F385" i="10"/>
  <c r="M384" i="10"/>
  <c r="S383" i="10"/>
  <c r="H383" i="10"/>
  <c r="O382" i="10"/>
  <c r="U381" i="10"/>
  <c r="J381" i="10"/>
  <c r="Q380" i="10"/>
  <c r="F380" i="10"/>
  <c r="L379" i="10"/>
  <c r="S378" i="10"/>
  <c r="H378" i="10"/>
  <c r="N377" i="10"/>
  <c r="U376" i="10"/>
  <c r="J376" i="10"/>
  <c r="P375" i="10"/>
  <c r="F375" i="10"/>
  <c r="L374" i="10"/>
  <c r="Q373" i="10"/>
  <c r="P371" i="10"/>
  <c r="U370" i="10"/>
  <c r="J370" i="10"/>
  <c r="O369" i="10"/>
  <c r="U368" i="10"/>
  <c r="I368" i="10"/>
  <c r="T366" i="10"/>
  <c r="H366" i="10"/>
  <c r="G364" i="10"/>
  <c r="L363" i="10"/>
  <c r="R362" i="10"/>
  <c r="F362" i="10"/>
  <c r="L361" i="10"/>
  <c r="Q360" i="10"/>
  <c r="K359" i="10"/>
  <c r="P358" i="10"/>
  <c r="O356" i="10"/>
  <c r="T355" i="10"/>
  <c r="I355" i="10"/>
  <c r="N354" i="10"/>
  <c r="T353" i="10"/>
  <c r="H353" i="10"/>
  <c r="S351" i="10"/>
  <c r="G351" i="10"/>
  <c r="F349" i="10"/>
  <c r="K348" i="10"/>
  <c r="Q347" i="10"/>
  <c r="V346" i="10"/>
  <c r="K346" i="10"/>
  <c r="P345" i="10"/>
  <c r="J344" i="10"/>
  <c r="O343" i="10"/>
  <c r="N341" i="10"/>
  <c r="S340" i="10"/>
  <c r="H340" i="10"/>
  <c r="M339" i="10"/>
  <c r="S338" i="10"/>
  <c r="G338" i="10"/>
  <c r="R336" i="10"/>
  <c r="F336" i="10"/>
  <c r="V333" i="10"/>
  <c r="J333" i="10"/>
  <c r="P332" i="10"/>
  <c r="U331" i="10"/>
  <c r="J331" i="10"/>
  <c r="O330" i="10"/>
  <c r="I329" i="10"/>
  <c r="N328" i="10"/>
  <c r="M326" i="10"/>
  <c r="R325" i="10"/>
  <c r="G325" i="10"/>
  <c r="L324" i="10"/>
  <c r="R323" i="10"/>
  <c r="F323" i="10"/>
  <c r="Q321" i="10"/>
  <c r="V320" i="10"/>
  <c r="U318" i="10"/>
  <c r="I318" i="10"/>
  <c r="O317" i="10"/>
  <c r="T316" i="10"/>
  <c r="I316" i="10"/>
  <c r="N315" i="10"/>
  <c r="H314" i="10"/>
  <c r="M313" i="10"/>
  <c r="R307" i="10"/>
  <c r="S306" i="10"/>
  <c r="D467" i="10"/>
  <c r="D449" i="10"/>
  <c r="D431" i="10"/>
  <c r="D392" i="10"/>
  <c r="D372" i="10"/>
  <c r="D331" i="10"/>
  <c r="B485" i="10"/>
  <c r="B463" i="10"/>
  <c r="B406" i="10"/>
  <c r="B349" i="10"/>
  <c r="B321" i="10"/>
  <c r="B293" i="10"/>
  <c r="B264" i="10"/>
  <c r="B236" i="10"/>
  <c r="B208" i="10"/>
  <c r="B150" i="10"/>
  <c r="B93" i="10"/>
  <c r="B65" i="10"/>
  <c r="B37" i="10"/>
  <c r="B8" i="10"/>
  <c r="M304" i="10"/>
  <c r="N302" i="10"/>
  <c r="O300" i="10"/>
  <c r="F298" i="10"/>
  <c r="N295" i="10"/>
  <c r="F293" i="10"/>
  <c r="N290" i="10"/>
  <c r="V287" i="10"/>
  <c r="F285" i="10"/>
  <c r="S281" i="10"/>
  <c r="G278" i="10"/>
  <c r="G273" i="10"/>
  <c r="G268" i="10"/>
  <c r="F263" i="10"/>
  <c r="F258" i="10"/>
  <c r="O248" i="10"/>
  <c r="N238" i="10"/>
  <c r="D156" i="11"/>
  <c r="D147" i="11"/>
  <c r="D128" i="11"/>
  <c r="D119" i="11"/>
  <c r="D110" i="11"/>
  <c r="D101" i="11"/>
  <c r="D92" i="11"/>
  <c r="D83" i="11"/>
  <c r="D44" i="11"/>
  <c r="D34" i="11"/>
  <c r="D24" i="11"/>
  <c r="D14" i="11"/>
  <c r="N3" i="11"/>
  <c r="C3" i="11"/>
  <c r="T504" i="10"/>
  <c r="I504" i="10"/>
  <c r="V502" i="10"/>
  <c r="K502" i="10"/>
  <c r="G501" i="10"/>
  <c r="M500" i="10"/>
  <c r="I499" i="10"/>
  <c r="O498" i="10"/>
  <c r="K497" i="10"/>
  <c r="Q496" i="10"/>
  <c r="M495" i="10"/>
  <c r="S494" i="10"/>
  <c r="O493" i="10"/>
  <c r="U492" i="10"/>
  <c r="Q491" i="10"/>
  <c r="F491" i="10"/>
  <c r="S489" i="10"/>
  <c r="H489" i="10"/>
  <c r="U487" i="10"/>
  <c r="J487" i="10"/>
  <c r="F486" i="10"/>
  <c r="L485" i="10"/>
  <c r="H484" i="10"/>
  <c r="N483" i="10"/>
  <c r="J482" i="10"/>
  <c r="P481" i="10"/>
  <c r="L480" i="10"/>
  <c r="R479" i="10"/>
  <c r="N478" i="10"/>
  <c r="T477" i="10"/>
  <c r="P476" i="10"/>
  <c r="V475" i="10"/>
  <c r="R474" i="10"/>
  <c r="G474" i="10"/>
  <c r="T472" i="10"/>
  <c r="I472" i="10"/>
  <c r="V470" i="10"/>
  <c r="K470" i="10"/>
  <c r="G469" i="10"/>
  <c r="M468" i="10"/>
  <c r="I467" i="10"/>
  <c r="O466" i="10"/>
  <c r="K465" i="10"/>
  <c r="Q464" i="10"/>
  <c r="M463" i="10"/>
  <c r="S462" i="10"/>
  <c r="O461" i="10"/>
  <c r="U460" i="10"/>
  <c r="Q459" i="10"/>
  <c r="F459" i="10"/>
  <c r="S457" i="10"/>
  <c r="H457" i="10"/>
  <c r="U455" i="10"/>
  <c r="J455" i="10"/>
  <c r="F454" i="10"/>
  <c r="L453" i="10"/>
  <c r="H452" i="10"/>
  <c r="N451" i="10"/>
  <c r="J450" i="10"/>
  <c r="P449" i="10"/>
  <c r="L448" i="10"/>
  <c r="R447" i="10"/>
  <c r="N446" i="10"/>
  <c r="T445" i="10"/>
  <c r="P444" i="10"/>
  <c r="V443" i="10"/>
  <c r="R442" i="10"/>
  <c r="G442" i="10"/>
  <c r="T440" i="10"/>
  <c r="I440" i="10"/>
  <c r="V438" i="10"/>
  <c r="K438" i="10"/>
  <c r="G437" i="10"/>
  <c r="M436" i="10"/>
  <c r="I435" i="10"/>
  <c r="O434" i="10"/>
  <c r="K433" i="10"/>
  <c r="Q432" i="10"/>
  <c r="M431" i="10"/>
  <c r="S430" i="10"/>
  <c r="O429" i="10"/>
  <c r="U428" i="10"/>
  <c r="Q427" i="10"/>
  <c r="F427" i="10"/>
  <c r="S425" i="10"/>
  <c r="H425" i="10"/>
  <c r="U423" i="10"/>
  <c r="J423" i="10"/>
  <c r="F422" i="10"/>
  <c r="L421" i="10"/>
  <c r="H420" i="10"/>
  <c r="N419" i="10"/>
  <c r="J418" i="10"/>
  <c r="P417" i="10"/>
  <c r="L416" i="10"/>
  <c r="R415" i="10"/>
  <c r="N414" i="10"/>
  <c r="T413" i="10"/>
  <c r="P412" i="10"/>
  <c r="V411" i="10"/>
  <c r="R410" i="10"/>
  <c r="G410" i="10"/>
  <c r="T408" i="10"/>
  <c r="I408" i="10"/>
  <c r="V406" i="10"/>
  <c r="K406" i="10"/>
  <c r="G405" i="10"/>
  <c r="M404" i="10"/>
  <c r="I403" i="10"/>
  <c r="O402" i="10"/>
  <c r="K401" i="10"/>
  <c r="Q400" i="10"/>
  <c r="M399" i="10"/>
  <c r="S398" i="10"/>
  <c r="O397" i="10"/>
  <c r="U396" i="10"/>
  <c r="Q395" i="10"/>
  <c r="F395" i="10"/>
  <c r="S393" i="10"/>
  <c r="H393" i="10"/>
  <c r="U391" i="10"/>
  <c r="J391" i="10"/>
  <c r="F390" i="10"/>
  <c r="L389" i="10"/>
  <c r="H388" i="10"/>
  <c r="N387" i="10"/>
  <c r="J386" i="10"/>
  <c r="P385" i="10"/>
  <c r="L384" i="10"/>
  <c r="R383" i="10"/>
  <c r="N382" i="10"/>
  <c r="T381" i="10"/>
  <c r="P380" i="10"/>
  <c r="V379" i="10"/>
  <c r="R378" i="10"/>
  <c r="G378" i="10"/>
  <c r="T376" i="10"/>
  <c r="I376" i="10"/>
  <c r="V374" i="10"/>
  <c r="K374" i="10"/>
  <c r="V372" i="10"/>
  <c r="J372" i="10"/>
  <c r="I370" i="10"/>
  <c r="N369" i="10"/>
  <c r="T368" i="10"/>
  <c r="H368" i="10"/>
  <c r="N367" i="10"/>
  <c r="S366" i="10"/>
  <c r="M365" i="10"/>
  <c r="R364" i="10"/>
  <c r="Q362" i="10"/>
  <c r="V361" i="10"/>
  <c r="K361" i="10"/>
  <c r="P360" i="10"/>
  <c r="V359" i="10"/>
  <c r="J359" i="10"/>
  <c r="U357" i="10"/>
  <c r="I357" i="10"/>
  <c r="H355" i="10"/>
  <c r="M354" i="10"/>
  <c r="S353" i="10"/>
  <c r="G353" i="10"/>
  <c r="M352" i="10"/>
  <c r="R351" i="10"/>
  <c r="L350" i="10"/>
  <c r="Q349" i="10"/>
  <c r="P347" i="10"/>
  <c r="U346" i="10"/>
  <c r="J346" i="10"/>
  <c r="O345" i="10"/>
  <c r="U344" i="10"/>
  <c r="I344" i="10"/>
  <c r="T342" i="10"/>
  <c r="H342" i="10"/>
  <c r="G340" i="10"/>
  <c r="L339" i="10"/>
  <c r="R338" i="10"/>
  <c r="F338" i="10"/>
  <c r="L337" i="10"/>
  <c r="Q336" i="10"/>
  <c r="K335" i="10"/>
  <c r="P334" i="10"/>
  <c r="O332" i="10"/>
  <c r="T331" i="10"/>
  <c r="I331" i="10"/>
  <c r="N330" i="10"/>
  <c r="T329" i="10"/>
  <c r="H329" i="10"/>
  <c r="S327" i="10"/>
  <c r="G327" i="10"/>
  <c r="F325" i="10"/>
  <c r="K324" i="10"/>
  <c r="Q323" i="10"/>
  <c r="V322" i="10"/>
  <c r="K322" i="10"/>
  <c r="P321" i="10"/>
  <c r="J320" i="10"/>
  <c r="O319" i="10"/>
  <c r="N317" i="10"/>
  <c r="S316" i="10"/>
  <c r="H316" i="10"/>
  <c r="M315" i="10"/>
  <c r="S314" i="10"/>
  <c r="G314" i="10"/>
  <c r="R312" i="10"/>
  <c r="F312" i="10"/>
  <c r="J311" i="10"/>
  <c r="L310" i="10"/>
  <c r="N309" i="10"/>
  <c r="O308" i="10"/>
  <c r="D500" i="10"/>
  <c r="D448" i="10"/>
  <c r="D430" i="10"/>
  <c r="D411" i="10"/>
  <c r="D391" i="10"/>
  <c r="D352" i="10"/>
  <c r="D329" i="10"/>
  <c r="B484" i="10"/>
  <c r="B433" i="10"/>
  <c r="B404" i="10"/>
  <c r="B377" i="10"/>
  <c r="B348" i="10"/>
  <c r="B318" i="10"/>
  <c r="B292" i="10"/>
  <c r="B262" i="10"/>
  <c r="B233" i="10"/>
  <c r="B206" i="10"/>
  <c r="B177" i="10"/>
  <c r="B148" i="10"/>
  <c r="B121" i="10"/>
  <c r="B92" i="10"/>
  <c r="B62" i="10"/>
  <c r="B36" i="10"/>
  <c r="B6" i="10"/>
  <c r="L304" i="10"/>
  <c r="M302" i="10"/>
  <c r="I300" i="10"/>
  <c r="R297" i="10"/>
  <c r="I295" i="10"/>
  <c r="Q292" i="10"/>
  <c r="I290" i="10"/>
  <c r="Q287" i="10"/>
  <c r="L281" i="10"/>
  <c r="F278" i="10"/>
  <c r="F273" i="10"/>
  <c r="V262" i="10"/>
  <c r="V257" i="10"/>
  <c r="U247" i="10"/>
  <c r="R215" i="10"/>
  <c r="F39" i="11"/>
  <c r="O38" i="11"/>
  <c r="G38" i="11"/>
  <c r="P37" i="11"/>
  <c r="H37" i="11"/>
  <c r="Q36" i="11"/>
  <c r="I36" i="11"/>
  <c r="R35" i="11"/>
  <c r="J35" i="11"/>
  <c r="S34" i="11"/>
  <c r="K34" i="11"/>
  <c r="T33" i="11"/>
  <c r="L33" i="11"/>
  <c r="U32" i="11"/>
  <c r="M32" i="11"/>
  <c r="V31" i="11"/>
  <c r="N31" i="11"/>
  <c r="F31" i="11"/>
  <c r="O30" i="11"/>
  <c r="G30" i="11"/>
  <c r="P29" i="11"/>
  <c r="H29" i="11"/>
  <c r="Q28" i="11"/>
  <c r="I28" i="11"/>
  <c r="R27" i="11"/>
  <c r="J27" i="11"/>
  <c r="S26" i="11"/>
  <c r="K26" i="11"/>
  <c r="T25" i="11"/>
  <c r="L25" i="11"/>
  <c r="U24" i="11"/>
  <c r="M24" i="11"/>
  <c r="V23" i="11"/>
  <c r="N23" i="11"/>
  <c r="F23" i="11"/>
  <c r="O22" i="11"/>
  <c r="G22" i="11"/>
  <c r="P21" i="11"/>
  <c r="H21" i="11"/>
  <c r="Q20" i="11"/>
  <c r="I20" i="11"/>
  <c r="R19" i="11"/>
  <c r="J19" i="11"/>
  <c r="S18" i="11"/>
  <c r="K18" i="11"/>
  <c r="T17" i="11"/>
  <c r="L17" i="11"/>
  <c r="U16" i="11"/>
  <c r="M16" i="11"/>
  <c r="V15" i="11"/>
  <c r="N15" i="11"/>
  <c r="F15" i="11"/>
  <c r="O14" i="11"/>
  <c r="G14" i="11"/>
  <c r="P13" i="11"/>
  <c r="H13" i="11"/>
  <c r="Q12" i="11"/>
  <c r="I12" i="11"/>
  <c r="R11" i="11"/>
  <c r="J11" i="11"/>
  <c r="S10" i="11"/>
  <c r="K10" i="11"/>
  <c r="T9" i="11"/>
  <c r="L9" i="11"/>
  <c r="U8" i="11"/>
  <c r="M8" i="11"/>
  <c r="V7" i="11"/>
  <c r="N7" i="11"/>
  <c r="F7" i="11"/>
  <c r="O6" i="11"/>
  <c r="G6" i="11"/>
  <c r="P5" i="11"/>
  <c r="H5" i="11"/>
  <c r="Q4" i="11"/>
  <c r="I4" i="11"/>
  <c r="D300" i="11"/>
  <c r="D292" i="11"/>
  <c r="D284" i="11"/>
  <c r="D276" i="11"/>
  <c r="D268" i="11"/>
  <c r="D260" i="11"/>
  <c r="D252" i="11"/>
  <c r="D244" i="11"/>
  <c r="D236" i="11"/>
  <c r="D228" i="11"/>
  <c r="D220" i="11"/>
  <c r="D212" i="11"/>
  <c r="D204" i="11"/>
  <c r="D196" i="11"/>
  <c r="D188" i="11"/>
  <c r="D180" i="11"/>
  <c r="D172" i="11"/>
  <c r="D164" i="11"/>
  <c r="D146" i="11"/>
  <c r="D137" i="11"/>
  <c r="D82" i="11"/>
  <c r="D73" i="11"/>
  <c r="D63" i="11"/>
  <c r="D53" i="11"/>
  <c r="D4" i="11"/>
  <c r="M3" i="11"/>
  <c r="M505" i="10"/>
  <c r="S504" i="10"/>
  <c r="O503" i="10"/>
  <c r="U502" i="10"/>
  <c r="Q501" i="10"/>
  <c r="F501" i="10"/>
  <c r="S499" i="10"/>
  <c r="H499" i="10"/>
  <c r="U497" i="10"/>
  <c r="J497" i="10"/>
  <c r="F496" i="10"/>
  <c r="L495" i="10"/>
  <c r="H494" i="10"/>
  <c r="N493" i="10"/>
  <c r="J492" i="10"/>
  <c r="P491" i="10"/>
  <c r="L490" i="10"/>
  <c r="R489" i="10"/>
  <c r="N488" i="10"/>
  <c r="T487" i="10"/>
  <c r="P486" i="10"/>
  <c r="V485" i="10"/>
  <c r="R484" i="10"/>
  <c r="G484" i="10"/>
  <c r="T482" i="10"/>
  <c r="I482" i="10"/>
  <c r="V480" i="10"/>
  <c r="K480" i="10"/>
  <c r="G479" i="10"/>
  <c r="M478" i="10"/>
  <c r="I477" i="10"/>
  <c r="O476" i="10"/>
  <c r="K475" i="10"/>
  <c r="Q474" i="10"/>
  <c r="M473" i="10"/>
  <c r="S472" i="10"/>
  <c r="O471" i="10"/>
  <c r="U470" i="10"/>
  <c r="Q469" i="10"/>
  <c r="F469" i="10"/>
  <c r="S467" i="10"/>
  <c r="H467" i="10"/>
  <c r="U465" i="10"/>
  <c r="J465" i="10"/>
  <c r="F464" i="10"/>
  <c r="L463" i="10"/>
  <c r="H462" i="10"/>
  <c r="N461" i="10"/>
  <c r="J460" i="10"/>
  <c r="P459" i="10"/>
  <c r="L458" i="10"/>
  <c r="R457" i="10"/>
  <c r="N456" i="10"/>
  <c r="T455" i="10"/>
  <c r="P454" i="10"/>
  <c r="V453" i="10"/>
  <c r="R452" i="10"/>
  <c r="G452" i="10"/>
  <c r="T450" i="10"/>
  <c r="I450" i="10"/>
  <c r="V448" i="10"/>
  <c r="K448" i="10"/>
  <c r="G447" i="10"/>
  <c r="M446" i="10"/>
  <c r="I445" i="10"/>
  <c r="O444" i="10"/>
  <c r="K443" i="10"/>
  <c r="Q442" i="10"/>
  <c r="M441" i="10"/>
  <c r="S440" i="10"/>
  <c r="O439" i="10"/>
  <c r="U438" i="10"/>
  <c r="Q437" i="10"/>
  <c r="F437" i="10"/>
  <c r="S435" i="10"/>
  <c r="H435" i="10"/>
  <c r="U433" i="10"/>
  <c r="J433" i="10"/>
  <c r="F432" i="10"/>
  <c r="L431" i="10"/>
  <c r="H430" i="10"/>
  <c r="N429" i="10"/>
  <c r="J428" i="10"/>
  <c r="P427" i="10"/>
  <c r="L426" i="10"/>
  <c r="R425" i="10"/>
  <c r="N424" i="10"/>
  <c r="T423" i="10"/>
  <c r="P422" i="10"/>
  <c r="V421" i="10"/>
  <c r="R420" i="10"/>
  <c r="G420" i="10"/>
  <c r="T418" i="10"/>
  <c r="I418" i="10"/>
  <c r="V416" i="10"/>
  <c r="K416" i="10"/>
  <c r="G415" i="10"/>
  <c r="M414" i="10"/>
  <c r="I413" i="10"/>
  <c r="O412" i="10"/>
  <c r="K411" i="10"/>
  <c r="Q410" i="10"/>
  <c r="M409" i="10"/>
  <c r="S408" i="10"/>
  <c r="O407" i="10"/>
  <c r="U406" i="10"/>
  <c r="Q405" i="10"/>
  <c r="F405" i="10"/>
  <c r="S403" i="10"/>
  <c r="H403" i="10"/>
  <c r="U401" i="10"/>
  <c r="J401" i="10"/>
  <c r="F400" i="10"/>
  <c r="L399" i="10"/>
  <c r="H398" i="10"/>
  <c r="N397" i="10"/>
  <c r="J396" i="10"/>
  <c r="P395" i="10"/>
  <c r="L394" i="10"/>
  <c r="R393" i="10"/>
  <c r="N392" i="10"/>
  <c r="T391" i="10"/>
  <c r="P390" i="10"/>
  <c r="V389" i="10"/>
  <c r="R388" i="10"/>
  <c r="G388" i="10"/>
  <c r="T386" i="10"/>
  <c r="I386" i="10"/>
  <c r="V384" i="10"/>
  <c r="K384" i="10"/>
  <c r="G383" i="10"/>
  <c r="M382" i="10"/>
  <c r="I381" i="10"/>
  <c r="O380" i="10"/>
  <c r="K379" i="10"/>
  <c r="Q378" i="10"/>
  <c r="M377" i="10"/>
  <c r="S376" i="10"/>
  <c r="O375" i="10"/>
  <c r="U374" i="10"/>
  <c r="J374" i="10"/>
  <c r="P373" i="10"/>
  <c r="U372" i="10"/>
  <c r="O371" i="10"/>
  <c r="T370" i="10"/>
  <c r="S368" i="10"/>
  <c r="G368" i="10"/>
  <c r="M367" i="10"/>
  <c r="R366" i="10"/>
  <c r="G366" i="10"/>
  <c r="L365" i="10"/>
  <c r="F364" i="10"/>
  <c r="K363" i="10"/>
  <c r="J361" i="10"/>
  <c r="O360" i="10"/>
  <c r="U359" i="10"/>
  <c r="I359" i="10"/>
  <c r="O358" i="10"/>
  <c r="T357" i="10"/>
  <c r="N356" i="10"/>
  <c r="S355" i="10"/>
  <c r="R353" i="10"/>
  <c r="F353" i="10"/>
  <c r="L352" i="10"/>
  <c r="Q351" i="10"/>
  <c r="F351" i="10"/>
  <c r="K350" i="10"/>
  <c r="V348" i="10"/>
  <c r="J348" i="10"/>
  <c r="I346" i="10"/>
  <c r="N345" i="10"/>
  <c r="T344" i="10"/>
  <c r="H344" i="10"/>
  <c r="N343" i="10"/>
  <c r="S342" i="10"/>
  <c r="M341" i="10"/>
  <c r="R340" i="10"/>
  <c r="Q338" i="10"/>
  <c r="V337" i="10"/>
  <c r="K337" i="10"/>
  <c r="P336" i="10"/>
  <c r="V335" i="10"/>
  <c r="J335" i="10"/>
  <c r="U333" i="10"/>
  <c r="I333" i="10"/>
  <c r="H331" i="10"/>
  <c r="M330" i="10"/>
  <c r="S329" i="10"/>
  <c r="G329" i="10"/>
  <c r="M328" i="10"/>
  <c r="R327" i="10"/>
  <c r="L326" i="10"/>
  <c r="Q325" i="10"/>
  <c r="P323" i="10"/>
  <c r="U322" i="10"/>
  <c r="J322" i="10"/>
  <c r="O321" i="10"/>
  <c r="U320" i="10"/>
  <c r="I320" i="10"/>
  <c r="T318" i="10"/>
  <c r="H318" i="10"/>
  <c r="G316" i="10"/>
  <c r="L315" i="10"/>
  <c r="R314" i="10"/>
  <c r="F314" i="10"/>
  <c r="L313" i="10"/>
  <c r="Q312" i="10"/>
  <c r="D481" i="10"/>
  <c r="D464" i="10"/>
  <c r="D447" i="10"/>
  <c r="D429" i="10"/>
  <c r="D410" i="10"/>
  <c r="D350" i="10"/>
  <c r="B505" i="10"/>
  <c r="B483" i="10"/>
  <c r="B432" i="10"/>
  <c r="B374" i="10"/>
  <c r="B317" i="10"/>
  <c r="B289" i="10"/>
  <c r="B261" i="10"/>
  <c r="B232" i="10"/>
  <c r="B204" i="10"/>
  <c r="B176" i="10"/>
  <c r="B118" i="10"/>
  <c r="B61" i="10"/>
  <c r="B33" i="10"/>
  <c r="B5" i="10"/>
  <c r="K304" i="10"/>
  <c r="J302" i="10"/>
  <c r="G300" i="10"/>
  <c r="O297" i="10"/>
  <c r="F295" i="10"/>
  <c r="O292" i="10"/>
  <c r="F290" i="10"/>
  <c r="N287" i="10"/>
  <c r="O284" i="10"/>
  <c r="J281" i="10"/>
  <c r="N277" i="10"/>
  <c r="M272" i="10"/>
  <c r="M267" i="10"/>
  <c r="M262" i="10"/>
  <c r="K257" i="10"/>
  <c r="J237" i="10"/>
  <c r="F227" i="10"/>
  <c r="D155" i="11"/>
  <c r="D136" i="11"/>
  <c r="D127" i="11"/>
  <c r="D118" i="11"/>
  <c r="D109" i="11"/>
  <c r="D100" i="11"/>
  <c r="D91" i="11"/>
  <c r="D72" i="11"/>
  <c r="D62" i="11"/>
  <c r="D43" i="11"/>
  <c r="D33" i="11"/>
  <c r="D23" i="11"/>
  <c r="D13" i="11"/>
  <c r="B3" i="11"/>
  <c r="H504" i="10"/>
  <c r="J502" i="10"/>
  <c r="L500" i="10"/>
  <c r="N498" i="10"/>
  <c r="P496" i="10"/>
  <c r="R494" i="10"/>
  <c r="T492" i="10"/>
  <c r="V490" i="10"/>
  <c r="G489" i="10"/>
  <c r="I487" i="10"/>
  <c r="K485" i="10"/>
  <c r="M483" i="10"/>
  <c r="O481" i="10"/>
  <c r="Q479" i="10"/>
  <c r="S477" i="10"/>
  <c r="U475" i="10"/>
  <c r="F474" i="10"/>
  <c r="H472" i="10"/>
  <c r="J470" i="10"/>
  <c r="L468" i="10"/>
  <c r="N466" i="10"/>
  <c r="P464" i="10"/>
  <c r="R462" i="10"/>
  <c r="T460" i="10"/>
  <c r="V458" i="10"/>
  <c r="G457" i="10"/>
  <c r="I455" i="10"/>
  <c r="K453" i="10"/>
  <c r="M451" i="10"/>
  <c r="O449" i="10"/>
  <c r="Q447" i="10"/>
  <c r="S445" i="10"/>
  <c r="U443" i="10"/>
  <c r="F442" i="10"/>
  <c r="H440" i="10"/>
  <c r="J438" i="10"/>
  <c r="L436" i="10"/>
  <c r="N434" i="10"/>
  <c r="P432" i="10"/>
  <c r="R430" i="10"/>
  <c r="T428" i="10"/>
  <c r="V426" i="10"/>
  <c r="G425" i="10"/>
  <c r="I423" i="10"/>
  <c r="K421" i="10"/>
  <c r="M419" i="10"/>
  <c r="O417" i="10"/>
  <c r="Q415" i="10"/>
  <c r="S413" i="10"/>
  <c r="U411" i="10"/>
  <c r="F410" i="10"/>
  <c r="H408" i="10"/>
  <c r="J406" i="10"/>
  <c r="L404" i="10"/>
  <c r="N402" i="10"/>
  <c r="P400" i="10"/>
  <c r="R398" i="10"/>
  <c r="T396" i="10"/>
  <c r="V394" i="10"/>
  <c r="G393" i="10"/>
  <c r="I391" i="10"/>
  <c r="K389" i="10"/>
  <c r="M387" i="10"/>
  <c r="O385" i="10"/>
  <c r="Q383" i="10"/>
  <c r="S381" i="10"/>
  <c r="U379" i="10"/>
  <c r="F378" i="10"/>
  <c r="H376" i="10"/>
  <c r="I374" i="10"/>
  <c r="O373" i="10"/>
  <c r="T372" i="10"/>
  <c r="I372" i="10"/>
  <c r="N371" i="10"/>
  <c r="H370" i="10"/>
  <c r="M369" i="10"/>
  <c r="L367" i="10"/>
  <c r="Q366" i="10"/>
  <c r="F366" i="10"/>
  <c r="K365" i="10"/>
  <c r="Q364" i="10"/>
  <c r="V363" i="10"/>
  <c r="P362" i="10"/>
  <c r="U361" i="10"/>
  <c r="T359" i="10"/>
  <c r="H359" i="10"/>
  <c r="N358" i="10"/>
  <c r="S357" i="10"/>
  <c r="H357" i="10"/>
  <c r="M356" i="10"/>
  <c r="G355" i="10"/>
  <c r="L354" i="10"/>
  <c r="K352" i="10"/>
  <c r="P351" i="10"/>
  <c r="V350" i="10"/>
  <c r="J350" i="10"/>
  <c r="P349" i="10"/>
  <c r="U348" i="10"/>
  <c r="O347" i="10"/>
  <c r="T346" i="10"/>
  <c r="S344" i="10"/>
  <c r="G344" i="10"/>
  <c r="M343" i="10"/>
  <c r="R342" i="10"/>
  <c r="G342" i="10"/>
  <c r="L341" i="10"/>
  <c r="F340" i="10"/>
  <c r="K339" i="10"/>
  <c r="J337" i="10"/>
  <c r="O336" i="10"/>
  <c r="U335" i="10"/>
  <c r="I335" i="10"/>
  <c r="O334" i="10"/>
  <c r="T333" i="10"/>
  <c r="N332" i="10"/>
  <c r="S331" i="10"/>
  <c r="R329" i="10"/>
  <c r="F329" i="10"/>
  <c r="L328" i="10"/>
  <c r="Q327" i="10"/>
  <c r="F327" i="10"/>
  <c r="K326" i="10"/>
  <c r="V324" i="10"/>
  <c r="J324" i="10"/>
  <c r="I322" i="10"/>
  <c r="N321" i="10"/>
  <c r="T320" i="10"/>
  <c r="H320" i="10"/>
  <c r="N319" i="10"/>
  <c r="S318" i="10"/>
  <c r="M317" i="10"/>
  <c r="R316" i="10"/>
  <c r="Q314" i="10"/>
  <c r="V313" i="10"/>
  <c r="K313" i="10"/>
  <c r="P312" i="10"/>
  <c r="V311" i="10"/>
  <c r="H311" i="10"/>
  <c r="K310" i="10"/>
  <c r="N307" i="10"/>
  <c r="P306" i="10"/>
  <c r="D462" i="10"/>
  <c r="D446" i="10"/>
  <c r="D408" i="10"/>
  <c r="D388" i="10"/>
  <c r="B504" i="10"/>
  <c r="B482" i="10"/>
  <c r="B457" i="10"/>
  <c r="B430" i="10"/>
  <c r="B401" i="10"/>
  <c r="B372" i="10"/>
  <c r="B345" i="10"/>
  <c r="B316" i="10"/>
  <c r="B286" i="10"/>
  <c r="B260" i="10"/>
  <c r="B230" i="10"/>
  <c r="B201" i="10"/>
  <c r="B174" i="10"/>
  <c r="B145" i="10"/>
  <c r="B116" i="10"/>
  <c r="B89" i="10"/>
  <c r="B60" i="10"/>
  <c r="B30" i="10"/>
  <c r="B4" i="10"/>
  <c r="H304" i="10"/>
  <c r="G302" i="10"/>
  <c r="N297" i="10"/>
  <c r="V294" i="10"/>
  <c r="V289" i="10"/>
  <c r="M287" i="10"/>
  <c r="L284" i="10"/>
  <c r="L272" i="10"/>
  <c r="L267" i="10"/>
  <c r="Q246" i="10"/>
  <c r="P236" i="10"/>
  <c r="V495" i="10"/>
  <c r="K495" i="10"/>
  <c r="Q494" i="10"/>
  <c r="G494" i="10"/>
  <c r="M493" i="10"/>
  <c r="S492" i="10"/>
  <c r="I492" i="10"/>
  <c r="O491" i="10"/>
  <c r="U490" i="10"/>
  <c r="K490" i="10"/>
  <c r="Q489" i="10"/>
  <c r="F489" i="10"/>
  <c r="M488" i="10"/>
  <c r="S487" i="10"/>
  <c r="H487" i="10"/>
  <c r="O486" i="10"/>
  <c r="U485" i="10"/>
  <c r="J485" i="10"/>
  <c r="Q484" i="10"/>
  <c r="F484" i="10"/>
  <c r="L483" i="10"/>
  <c r="S482" i="10"/>
  <c r="H482" i="10"/>
  <c r="N481" i="10"/>
  <c r="U480" i="10"/>
  <c r="J480" i="10"/>
  <c r="P479" i="10"/>
  <c r="F479" i="10"/>
  <c r="L478" i="10"/>
  <c r="R477" i="10"/>
  <c r="H477" i="10"/>
  <c r="N476" i="10"/>
  <c r="T475" i="10"/>
  <c r="J475" i="10"/>
  <c r="P474" i="10"/>
  <c r="V473" i="10"/>
  <c r="L473" i="10"/>
  <c r="R472" i="10"/>
  <c r="G472" i="10"/>
  <c r="N471" i="10"/>
  <c r="T470" i="10"/>
  <c r="I470" i="10"/>
  <c r="P469" i="10"/>
  <c r="V468" i="10"/>
  <c r="K468" i="10"/>
  <c r="R467" i="10"/>
  <c r="G467" i="10"/>
  <c r="M466" i="10"/>
  <c r="T465" i="10"/>
  <c r="I465" i="10"/>
  <c r="O464" i="10"/>
  <c r="V463" i="10"/>
  <c r="K463" i="10"/>
  <c r="Q462" i="10"/>
  <c r="G462" i="10"/>
  <c r="M461" i="10"/>
  <c r="S460" i="10"/>
  <c r="I460" i="10"/>
  <c r="O459" i="10"/>
  <c r="U458" i="10"/>
  <c r="K458" i="10"/>
  <c r="Q457" i="10"/>
  <c r="F457" i="10"/>
  <c r="M456" i="10"/>
  <c r="S455" i="10"/>
  <c r="H455" i="10"/>
  <c r="O454" i="10"/>
  <c r="U453" i="10"/>
  <c r="J453" i="10"/>
  <c r="Q452" i="10"/>
  <c r="F452" i="10"/>
  <c r="L451" i="10"/>
  <c r="S450" i="10"/>
  <c r="H450" i="10"/>
  <c r="N449" i="10"/>
  <c r="U448" i="10"/>
  <c r="J448" i="10"/>
  <c r="P447" i="10"/>
  <c r="F447" i="10"/>
  <c r="L446" i="10"/>
  <c r="R445" i="10"/>
  <c r="H445" i="10"/>
  <c r="N444" i="10"/>
  <c r="T443" i="10"/>
  <c r="J443" i="10"/>
  <c r="P442" i="10"/>
  <c r="V441" i="10"/>
  <c r="L441" i="10"/>
  <c r="R440" i="10"/>
  <c r="G440" i="10"/>
  <c r="N439" i="10"/>
  <c r="T438" i="10"/>
  <c r="I438" i="10"/>
  <c r="P437" i="10"/>
  <c r="V436" i="10"/>
  <c r="K436" i="10"/>
  <c r="R435" i="10"/>
  <c r="G435" i="10"/>
  <c r="M434" i="10"/>
  <c r="T433" i="10"/>
  <c r="I433" i="10"/>
  <c r="O432" i="10"/>
  <c r="V431" i="10"/>
  <c r="K431" i="10"/>
  <c r="Q430" i="10"/>
  <c r="G430" i="10"/>
  <c r="M429" i="10"/>
  <c r="S428" i="10"/>
  <c r="I428" i="10"/>
  <c r="O427" i="10"/>
  <c r="U426" i="10"/>
  <c r="K426" i="10"/>
  <c r="Q425" i="10"/>
  <c r="F425" i="10"/>
  <c r="M424" i="10"/>
  <c r="S423" i="10"/>
  <c r="H423" i="10"/>
  <c r="O422" i="10"/>
  <c r="U421" i="10"/>
  <c r="J421" i="10"/>
  <c r="Q420" i="10"/>
  <c r="F420" i="10"/>
  <c r="L419" i="10"/>
  <c r="S418" i="10"/>
  <c r="H418" i="10"/>
  <c r="N417" i="10"/>
  <c r="U416" i="10"/>
  <c r="J416" i="10"/>
  <c r="P415" i="10"/>
  <c r="F415" i="10"/>
  <c r="L414" i="10"/>
  <c r="R413" i="10"/>
  <c r="H413" i="10"/>
  <c r="N412" i="10"/>
  <c r="T411" i="10"/>
  <c r="J411" i="10"/>
  <c r="P410" i="10"/>
  <c r="V409" i="10"/>
  <c r="L409" i="10"/>
  <c r="R408" i="10"/>
  <c r="G408" i="10"/>
  <c r="N407" i="10"/>
  <c r="T406" i="10"/>
  <c r="I406" i="10"/>
  <c r="P405" i="10"/>
  <c r="V404" i="10"/>
  <c r="K404" i="10"/>
  <c r="R403" i="10"/>
  <c r="G403" i="10"/>
  <c r="M402" i="10"/>
  <c r="T401" i="10"/>
  <c r="I401" i="10"/>
  <c r="O400" i="10"/>
  <c r="V399" i="10"/>
  <c r="K399" i="10"/>
  <c r="Q398" i="10"/>
  <c r="G398" i="10"/>
  <c r="M397" i="10"/>
  <c r="S396" i="10"/>
  <c r="I396" i="10"/>
  <c r="O395" i="10"/>
  <c r="U394" i="10"/>
  <c r="K394" i="10"/>
  <c r="Q393" i="10"/>
  <c r="F393" i="10"/>
  <c r="M392" i="10"/>
  <c r="S391" i="10"/>
  <c r="H391" i="10"/>
  <c r="O390" i="10"/>
  <c r="U389" i="10"/>
  <c r="J389" i="10"/>
  <c r="Q388" i="10"/>
  <c r="F388" i="10"/>
  <c r="L387" i="10"/>
  <c r="S386" i="10"/>
  <c r="H386" i="10"/>
  <c r="N385" i="10"/>
  <c r="U384" i="10"/>
  <c r="J384" i="10"/>
  <c r="P383" i="10"/>
  <c r="F383" i="10"/>
  <c r="L382" i="10"/>
  <c r="R381" i="10"/>
  <c r="H381" i="10"/>
  <c r="N380" i="10"/>
  <c r="T379" i="10"/>
  <c r="J379" i="10"/>
  <c r="P378" i="10"/>
  <c r="V377" i="10"/>
  <c r="L377" i="10"/>
  <c r="R376" i="10"/>
  <c r="G376" i="10"/>
  <c r="N375" i="10"/>
  <c r="T374" i="10"/>
  <c r="N373" i="10"/>
  <c r="S372" i="10"/>
  <c r="H372" i="10"/>
  <c r="M371" i="10"/>
  <c r="S370" i="10"/>
  <c r="G370" i="10"/>
  <c r="R368" i="10"/>
  <c r="F368" i="10"/>
  <c r="V365" i="10"/>
  <c r="J365" i="10"/>
  <c r="P364" i="10"/>
  <c r="U363" i="10"/>
  <c r="J363" i="10"/>
  <c r="O362" i="10"/>
  <c r="I361" i="10"/>
  <c r="N360" i="10"/>
  <c r="M358" i="10"/>
  <c r="R357" i="10"/>
  <c r="G357" i="10"/>
  <c r="L356" i="10"/>
  <c r="R355" i="10"/>
  <c r="F355" i="10"/>
  <c r="Q353" i="10"/>
  <c r="V352" i="10"/>
  <c r="U350" i="10"/>
  <c r="I350" i="10"/>
  <c r="O349" i="10"/>
  <c r="T348" i="10"/>
  <c r="I348" i="10"/>
  <c r="N347" i="10"/>
  <c r="H346" i="10"/>
  <c r="M345" i="10"/>
  <c r="L343" i="10"/>
  <c r="Q342" i="10"/>
  <c r="F342" i="10"/>
  <c r="K341" i="10"/>
  <c r="Q340" i="10"/>
  <c r="V339" i="10"/>
  <c r="P338" i="10"/>
  <c r="U337" i="10"/>
  <c r="T335" i="10"/>
  <c r="H335" i="10"/>
  <c r="N334" i="10"/>
  <c r="S333" i="10"/>
  <c r="H333" i="10"/>
  <c r="M332" i="10"/>
  <c r="G331" i="10"/>
  <c r="L330" i="10"/>
  <c r="K328" i="10"/>
  <c r="P327" i="10"/>
  <c r="V326" i="10"/>
  <c r="J326" i="10"/>
  <c r="P325" i="10"/>
  <c r="U324" i="10"/>
  <c r="O323" i="10"/>
  <c r="T322" i="10"/>
  <c r="S320" i="10"/>
  <c r="G320" i="10"/>
  <c r="M319" i="10"/>
  <c r="R318" i="10"/>
  <c r="G318" i="10"/>
  <c r="L317" i="10"/>
  <c r="F316" i="10"/>
  <c r="K315" i="10"/>
  <c r="J313" i="10"/>
  <c r="O312" i="10"/>
  <c r="U311" i="10"/>
  <c r="G311" i="10"/>
  <c r="J309" i="10"/>
  <c r="D497" i="10"/>
  <c r="D480" i="10"/>
  <c r="D461" i="10"/>
  <c r="D444" i="10"/>
  <c r="D427" i="10"/>
  <c r="D407" i="10"/>
  <c r="D368" i="10"/>
  <c r="D348" i="10"/>
  <c r="B502" i="10"/>
  <c r="B480" i="10"/>
  <c r="B456" i="10"/>
  <c r="B428" i="10"/>
  <c r="B400" i="10"/>
  <c r="B342" i="10"/>
  <c r="B285" i="10"/>
  <c r="B257" i="10"/>
  <c r="B229" i="10"/>
  <c r="B200" i="10"/>
  <c r="B172" i="10"/>
  <c r="B144" i="10"/>
  <c r="B86" i="10"/>
  <c r="B29" i="10"/>
  <c r="T305" i="10"/>
  <c r="V303" i="10"/>
  <c r="V301" i="10"/>
  <c r="U299" i="10"/>
  <c r="L297" i="10"/>
  <c r="U294" i="10"/>
  <c r="L292" i="10"/>
  <c r="T289" i="10"/>
  <c r="L287" i="10"/>
  <c r="K284" i="10"/>
  <c r="S280" i="10"/>
  <c r="T276" i="10"/>
  <c r="T271" i="10"/>
  <c r="S266" i="10"/>
  <c r="S261" i="10"/>
  <c r="G256" i="10"/>
  <c r="F246" i="10"/>
  <c r="M213" i="10"/>
  <c r="D144" i="11"/>
  <c r="D135" i="11"/>
  <c r="D126" i="11"/>
  <c r="D117" i="11"/>
  <c r="D108" i="11"/>
  <c r="D99" i="11"/>
  <c r="D80" i="11"/>
  <c r="D71" i="11"/>
  <c r="D61" i="11"/>
  <c r="D12" i="11"/>
  <c r="U3" i="11"/>
  <c r="K3" i="11"/>
  <c r="K505" i="10"/>
  <c r="Q504" i="10"/>
  <c r="M503" i="10"/>
  <c r="S502" i="10"/>
  <c r="O501" i="10"/>
  <c r="U500" i="10"/>
  <c r="Q499" i="10"/>
  <c r="F499" i="10"/>
  <c r="S497" i="10"/>
  <c r="H497" i="10"/>
  <c r="U495" i="10"/>
  <c r="J495" i="10"/>
  <c r="F494" i="10"/>
  <c r="L493" i="10"/>
  <c r="H492" i="10"/>
  <c r="N491" i="10"/>
  <c r="J490" i="10"/>
  <c r="P489" i="10"/>
  <c r="L488" i="10"/>
  <c r="R487" i="10"/>
  <c r="N486" i="10"/>
  <c r="T485" i="10"/>
  <c r="P484" i="10"/>
  <c r="V483" i="10"/>
  <c r="R482" i="10"/>
  <c r="G482" i="10"/>
  <c r="T480" i="10"/>
  <c r="I480" i="10"/>
  <c r="V478" i="10"/>
  <c r="K478" i="10"/>
  <c r="G477" i="10"/>
  <c r="M476" i="10"/>
  <c r="I475" i="10"/>
  <c r="O474" i="10"/>
  <c r="K473" i="10"/>
  <c r="Q472" i="10"/>
  <c r="M471" i="10"/>
  <c r="S470" i="10"/>
  <c r="O469" i="10"/>
  <c r="U468" i="10"/>
  <c r="Q467" i="10"/>
  <c r="F467" i="10"/>
  <c r="S465" i="10"/>
  <c r="H465" i="10"/>
  <c r="U463" i="10"/>
  <c r="J463" i="10"/>
  <c r="F462" i="10"/>
  <c r="L461" i="10"/>
  <c r="H460" i="10"/>
  <c r="N459" i="10"/>
  <c r="J458" i="10"/>
  <c r="P457" i="10"/>
  <c r="L456" i="10"/>
  <c r="R455" i="10"/>
  <c r="N454" i="10"/>
  <c r="T453" i="10"/>
  <c r="P452" i="10"/>
  <c r="V451" i="10"/>
  <c r="R450" i="10"/>
  <c r="G450" i="10"/>
  <c r="T448" i="10"/>
  <c r="I448" i="10"/>
  <c r="V446" i="10"/>
  <c r="K446" i="10"/>
  <c r="G445" i="10"/>
  <c r="M444" i="10"/>
  <c r="I443" i="10"/>
  <c r="O442" i="10"/>
  <c r="K441" i="10"/>
  <c r="Q440" i="10"/>
  <c r="M439" i="10"/>
  <c r="S438" i="10"/>
  <c r="O437" i="10"/>
  <c r="U436" i="10"/>
  <c r="Q435" i="10"/>
  <c r="F435" i="10"/>
  <c r="S433" i="10"/>
  <c r="H433" i="10"/>
  <c r="U431" i="10"/>
  <c r="J431" i="10"/>
  <c r="F430" i="10"/>
  <c r="L429" i="10"/>
  <c r="H428" i="10"/>
  <c r="N427" i="10"/>
  <c r="J426" i="10"/>
  <c r="P425" i="10"/>
  <c r="L424" i="10"/>
  <c r="R423" i="10"/>
  <c r="N422" i="10"/>
  <c r="T421" i="10"/>
  <c r="P420" i="10"/>
  <c r="V419" i="10"/>
  <c r="R418" i="10"/>
  <c r="G418" i="10"/>
  <c r="T416" i="10"/>
  <c r="I416" i="10"/>
  <c r="V414" i="10"/>
  <c r="K414" i="10"/>
  <c r="G413" i="10"/>
  <c r="M412" i="10"/>
  <c r="I411" i="10"/>
  <c r="O410" i="10"/>
  <c r="K409" i="10"/>
  <c r="Q408" i="10"/>
  <c r="M407" i="10"/>
  <c r="S406" i="10"/>
  <c r="O405" i="10"/>
  <c r="U404" i="10"/>
  <c r="Q403" i="10"/>
  <c r="F403" i="10"/>
  <c r="S401" i="10"/>
  <c r="H401" i="10"/>
  <c r="U399" i="10"/>
  <c r="J399" i="10"/>
  <c r="F398" i="10"/>
  <c r="L397" i="10"/>
  <c r="H396" i="10"/>
  <c r="N395" i="10"/>
  <c r="J394" i="10"/>
  <c r="P393" i="10"/>
  <c r="L392" i="10"/>
  <c r="R391" i="10"/>
  <c r="N390" i="10"/>
  <c r="T389" i="10"/>
  <c r="P388" i="10"/>
  <c r="V387" i="10"/>
  <c r="R386" i="10"/>
  <c r="G386" i="10"/>
  <c r="T384" i="10"/>
  <c r="I384" i="10"/>
  <c r="V382" i="10"/>
  <c r="K382" i="10"/>
  <c r="G381" i="10"/>
  <c r="M380" i="10"/>
  <c r="I379" i="10"/>
  <c r="O378" i="10"/>
  <c r="K377" i="10"/>
  <c r="Q376" i="10"/>
  <c r="M375" i="10"/>
  <c r="S374" i="10"/>
  <c r="H374" i="10"/>
  <c r="G372" i="10"/>
  <c r="L371" i="10"/>
  <c r="R370" i="10"/>
  <c r="F370" i="10"/>
  <c r="L369" i="10"/>
  <c r="Q368" i="10"/>
  <c r="K367" i="10"/>
  <c r="P366" i="10"/>
  <c r="O364" i="10"/>
  <c r="T363" i="10"/>
  <c r="I363" i="10"/>
  <c r="N362" i="10"/>
  <c r="T361" i="10"/>
  <c r="H361" i="10"/>
  <c r="S359" i="10"/>
  <c r="G359" i="10"/>
  <c r="F357" i="10"/>
  <c r="K356" i="10"/>
  <c r="Q355" i="10"/>
  <c r="V354" i="10"/>
  <c r="K354" i="10"/>
  <c r="P353" i="10"/>
  <c r="J352" i="10"/>
  <c r="O351" i="10"/>
  <c r="N349" i="10"/>
  <c r="S348" i="10"/>
  <c r="H348" i="10"/>
  <c r="M347" i="10"/>
  <c r="S346" i="10"/>
  <c r="G346" i="10"/>
  <c r="R344" i="10"/>
  <c r="F344" i="10"/>
  <c r="V341" i="10"/>
  <c r="J341" i="10"/>
  <c r="P340" i="10"/>
  <c r="U339" i="10"/>
  <c r="J339" i="10"/>
  <c r="O338" i="10"/>
  <c r="I337" i="10"/>
  <c r="N336" i="10"/>
  <c r="M334" i="10"/>
  <c r="R333" i="10"/>
  <c r="G333" i="10"/>
  <c r="L332" i="10"/>
  <c r="R331" i="10"/>
  <c r="F331" i="10"/>
  <c r="Q329" i="10"/>
  <c r="V328" i="10"/>
  <c r="U326" i="10"/>
  <c r="I326" i="10"/>
  <c r="O325" i="10"/>
  <c r="T324" i="10"/>
  <c r="I324" i="10"/>
  <c r="N323" i="10"/>
  <c r="H322" i="10"/>
  <c r="M321" i="10"/>
  <c r="L319" i="10"/>
  <c r="Q318" i="10"/>
  <c r="F318" i="10"/>
  <c r="K317" i="10"/>
  <c r="Q316" i="10"/>
  <c r="V315" i="10"/>
  <c r="P314" i="10"/>
  <c r="U313" i="10"/>
  <c r="T311" i="10"/>
  <c r="V310" i="10"/>
  <c r="I310" i="10"/>
  <c r="L308" i="10"/>
  <c r="M307" i="10"/>
  <c r="M306" i="10"/>
  <c r="D478" i="10"/>
  <c r="D443" i="10"/>
  <c r="D385" i="10"/>
  <c r="D365" i="10"/>
  <c r="D346" i="10"/>
  <c r="B501" i="10"/>
  <c r="B479" i="10"/>
  <c r="B454" i="10"/>
  <c r="B425" i="10"/>
  <c r="B398" i="10"/>
  <c r="B369" i="10"/>
  <c r="B340" i="10"/>
  <c r="B313" i="10"/>
  <c r="B284" i="10"/>
  <c r="B254" i="10"/>
  <c r="B228" i="10"/>
  <c r="B198" i="10"/>
  <c r="B169" i="10"/>
  <c r="B142" i="10"/>
  <c r="B113" i="10"/>
  <c r="B84" i="10"/>
  <c r="B57" i="10"/>
  <c r="B28" i="10"/>
  <c r="Q305" i="10"/>
  <c r="T303" i="10"/>
  <c r="P299" i="10"/>
  <c r="G297" i="10"/>
  <c r="O294" i="10"/>
  <c r="G292" i="10"/>
  <c r="O289" i="10"/>
  <c r="F287" i="10"/>
  <c r="U283" i="10"/>
  <c r="P280" i="10"/>
  <c r="S276" i="10"/>
  <c r="R266" i="10"/>
  <c r="R261" i="10"/>
  <c r="M255" i="10"/>
  <c r="L235" i="10"/>
  <c r="R224" i="10"/>
  <c r="H11" i="11"/>
  <c r="Q10" i="11"/>
  <c r="I10" i="11"/>
  <c r="R9" i="11"/>
  <c r="J9" i="11"/>
  <c r="S8" i="11"/>
  <c r="K8" i="11"/>
  <c r="T7" i="11"/>
  <c r="L7" i="11"/>
  <c r="U6" i="11"/>
  <c r="M6" i="11"/>
  <c r="V5" i="11"/>
  <c r="N5" i="11"/>
  <c r="F5" i="11"/>
  <c r="O4" i="11"/>
  <c r="G4" i="11"/>
  <c r="D298" i="11"/>
  <c r="D290" i="11"/>
  <c r="D282" i="11"/>
  <c r="D274" i="11"/>
  <c r="D266" i="11"/>
  <c r="D258" i="11"/>
  <c r="D250" i="11"/>
  <c r="D242" i="11"/>
  <c r="D234" i="11"/>
  <c r="D226" i="11"/>
  <c r="D218" i="11"/>
  <c r="D210" i="11"/>
  <c r="D202" i="11"/>
  <c r="D194" i="11"/>
  <c r="D186" i="11"/>
  <c r="D178" i="11"/>
  <c r="D170" i="11"/>
  <c r="D162" i="11"/>
  <c r="D153" i="11"/>
  <c r="D98" i="11"/>
  <c r="D89" i="11"/>
  <c r="D70" i="11"/>
  <c r="D51" i="11"/>
  <c r="D41" i="11"/>
  <c r="D31" i="11"/>
  <c r="D21" i="11"/>
  <c r="U505" i="10"/>
  <c r="J505" i="10"/>
  <c r="F504" i="10"/>
  <c r="L503" i="10"/>
  <c r="H502" i="10"/>
  <c r="N501" i="10"/>
  <c r="J500" i="10"/>
  <c r="P499" i="10"/>
  <c r="L498" i="10"/>
  <c r="R497" i="10"/>
  <c r="N496" i="10"/>
  <c r="T495" i="10"/>
  <c r="P494" i="10"/>
  <c r="V493" i="10"/>
  <c r="R492" i="10"/>
  <c r="G492" i="10"/>
  <c r="T490" i="10"/>
  <c r="I490" i="10"/>
  <c r="V488" i="10"/>
  <c r="K488" i="10"/>
  <c r="G487" i="10"/>
  <c r="M486" i="10"/>
  <c r="I485" i="10"/>
  <c r="O484" i="10"/>
  <c r="K483" i="10"/>
  <c r="Q482" i="10"/>
  <c r="M481" i="10"/>
  <c r="S480" i="10"/>
  <c r="O479" i="10"/>
  <c r="U478" i="10"/>
  <c r="Q477" i="10"/>
  <c r="F477" i="10"/>
  <c r="S475" i="10"/>
  <c r="H475" i="10"/>
  <c r="U473" i="10"/>
  <c r="J473" i="10"/>
  <c r="F472" i="10"/>
  <c r="L471" i="10"/>
  <c r="H470" i="10"/>
  <c r="N469" i="10"/>
  <c r="J468" i="10"/>
  <c r="P467" i="10"/>
  <c r="L466" i="10"/>
  <c r="R465" i="10"/>
  <c r="N464" i="10"/>
  <c r="T463" i="10"/>
  <c r="P462" i="10"/>
  <c r="V461" i="10"/>
  <c r="R460" i="10"/>
  <c r="G460" i="10"/>
  <c r="T458" i="10"/>
  <c r="I458" i="10"/>
  <c r="V456" i="10"/>
  <c r="K456" i="10"/>
  <c r="G455" i="10"/>
  <c r="M454" i="10"/>
  <c r="I453" i="10"/>
  <c r="O452" i="10"/>
  <c r="K451" i="10"/>
  <c r="Q450" i="10"/>
  <c r="M449" i="10"/>
  <c r="S448" i="10"/>
  <c r="O447" i="10"/>
  <c r="U446" i="10"/>
  <c r="Q445" i="10"/>
  <c r="F445" i="10"/>
  <c r="S443" i="10"/>
  <c r="H443" i="10"/>
  <c r="U441" i="10"/>
  <c r="J441" i="10"/>
  <c r="F440" i="10"/>
  <c r="L439" i="10"/>
  <c r="H438" i="10"/>
  <c r="N437" i="10"/>
  <c r="J436" i="10"/>
  <c r="P435" i="10"/>
  <c r="L434" i="10"/>
  <c r="R433" i="10"/>
  <c r="N432" i="10"/>
  <c r="T431" i="10"/>
  <c r="P430" i="10"/>
  <c r="V429" i="10"/>
  <c r="R428" i="10"/>
  <c r="G428" i="10"/>
  <c r="T426" i="10"/>
  <c r="I426" i="10"/>
  <c r="V424" i="10"/>
  <c r="K424" i="10"/>
  <c r="G423" i="10"/>
  <c r="M422" i="10"/>
  <c r="I421" i="10"/>
  <c r="O420" i="10"/>
  <c r="K419" i="10"/>
  <c r="Q418" i="10"/>
  <c r="M417" i="10"/>
  <c r="S416" i="10"/>
  <c r="O415" i="10"/>
  <c r="U414" i="10"/>
  <c r="Q413" i="10"/>
  <c r="F413" i="10"/>
  <c r="S411" i="10"/>
  <c r="H411" i="10"/>
  <c r="U409" i="10"/>
  <c r="J409" i="10"/>
  <c r="F408" i="10"/>
  <c r="L407" i="10"/>
  <c r="H406" i="10"/>
  <c r="N405" i="10"/>
  <c r="J404" i="10"/>
  <c r="P403" i="10"/>
  <c r="L402" i="10"/>
  <c r="R401" i="10"/>
  <c r="N400" i="10"/>
  <c r="T399" i="10"/>
  <c r="P398" i="10"/>
  <c r="V397" i="10"/>
  <c r="R396" i="10"/>
  <c r="G396" i="10"/>
  <c r="T394" i="10"/>
  <c r="I394" i="10"/>
  <c r="V392" i="10"/>
  <c r="K392" i="10"/>
  <c r="G391" i="10"/>
  <c r="M390" i="10"/>
  <c r="I389" i="10"/>
  <c r="O388" i="10"/>
  <c r="K387" i="10"/>
  <c r="Q386" i="10"/>
  <c r="M385" i="10"/>
  <c r="S384" i="10"/>
  <c r="O383" i="10"/>
  <c r="U382" i="10"/>
  <c r="Q381" i="10"/>
  <c r="F381" i="10"/>
  <c r="S379" i="10"/>
  <c r="H379" i="10"/>
  <c r="U377" i="10"/>
  <c r="J377" i="10"/>
  <c r="F376" i="10"/>
  <c r="L375" i="10"/>
  <c r="M373" i="10"/>
  <c r="R372" i="10"/>
  <c r="Q370" i="10"/>
  <c r="V369" i="10"/>
  <c r="K369" i="10"/>
  <c r="P368" i="10"/>
  <c r="V367" i="10"/>
  <c r="J367" i="10"/>
  <c r="U365" i="10"/>
  <c r="I365" i="10"/>
  <c r="H363" i="10"/>
  <c r="M362" i="10"/>
  <c r="S361" i="10"/>
  <c r="G361" i="10"/>
  <c r="M360" i="10"/>
  <c r="R359" i="10"/>
  <c r="L358" i="10"/>
  <c r="Q357" i="10"/>
  <c r="P355" i="10"/>
  <c r="U354" i="10"/>
  <c r="J354" i="10"/>
  <c r="O353" i="10"/>
  <c r="U352" i="10"/>
  <c r="I352" i="10"/>
  <c r="T350" i="10"/>
  <c r="H350" i="10"/>
  <c r="G348" i="10"/>
  <c r="L347" i="10"/>
  <c r="R346" i="10"/>
  <c r="F346" i="10"/>
  <c r="L345" i="10"/>
  <c r="Q344" i="10"/>
  <c r="K343" i="10"/>
  <c r="P342" i="10"/>
  <c r="O340" i="10"/>
  <c r="T339" i="10"/>
  <c r="I339" i="10"/>
  <c r="N338" i="10"/>
  <c r="T337" i="10"/>
  <c r="H337" i="10"/>
  <c r="S335" i="10"/>
  <c r="G335" i="10"/>
  <c r="F333" i="10"/>
  <c r="K332" i="10"/>
  <c r="Q331" i="10"/>
  <c r="V330" i="10"/>
  <c r="K330" i="10"/>
  <c r="P329" i="10"/>
  <c r="J328" i="10"/>
  <c r="O327" i="10"/>
  <c r="N325" i="10"/>
  <c r="S324" i="10"/>
  <c r="H324" i="10"/>
  <c r="M323" i="10"/>
  <c r="S322" i="10"/>
  <c r="G322" i="10"/>
  <c r="R320" i="10"/>
  <c r="F320" i="10"/>
  <c r="V317" i="10"/>
  <c r="J317" i="10"/>
  <c r="P316" i="10"/>
  <c r="U315" i="10"/>
  <c r="J315" i="10"/>
  <c r="O314" i="10"/>
  <c r="I313" i="10"/>
  <c r="N312" i="10"/>
  <c r="H310" i="10"/>
  <c r="I309" i="10"/>
  <c r="K308" i="10"/>
  <c r="L307" i="10"/>
  <c r="L306" i="10"/>
  <c r="D496" i="10"/>
  <c r="D477" i="10"/>
  <c r="D460" i="10"/>
  <c r="D442" i="10"/>
  <c r="D423" i="10"/>
  <c r="D384" i="10"/>
  <c r="D364" i="10"/>
  <c r="B453" i="10"/>
  <c r="B424" i="10"/>
  <c r="B396" i="10"/>
  <c r="B368" i="10"/>
  <c r="B310" i="10"/>
  <c r="B253" i="10"/>
  <c r="B225" i="10"/>
  <c r="B197" i="10"/>
  <c r="B168" i="10"/>
  <c r="B140" i="10"/>
  <c r="B112" i="10"/>
  <c r="B54" i="10"/>
  <c r="O305" i="10"/>
  <c r="S301" i="10"/>
  <c r="M299" i="10"/>
  <c r="U296" i="10"/>
  <c r="M294" i="10"/>
  <c r="U291" i="10"/>
  <c r="L289" i="10"/>
  <c r="U286" i="10"/>
  <c r="R283" i="10"/>
  <c r="O280" i="10"/>
  <c r="I276" i="10"/>
  <c r="I271" i="10"/>
  <c r="I266" i="10"/>
  <c r="H261" i="10"/>
  <c r="S244" i="10"/>
  <c r="R234" i="10"/>
  <c r="T211" i="10"/>
  <c r="P311" i="10"/>
  <c r="F311" i="10"/>
  <c r="M310" i="10"/>
  <c r="K309" i="10"/>
  <c r="R308" i="10"/>
  <c r="O307" i="10"/>
  <c r="D502" i="10"/>
  <c r="D483" i="10"/>
  <c r="D473" i="10"/>
  <c r="D463" i="10"/>
  <c r="D453" i="10"/>
  <c r="D434" i="10"/>
  <c r="D424" i="10"/>
  <c r="D404" i="10"/>
  <c r="D374" i="10"/>
  <c r="D355" i="10"/>
  <c r="D345" i="10"/>
  <c r="D335" i="10"/>
  <c r="D325" i="10"/>
  <c r="D306" i="10"/>
  <c r="B496" i="10"/>
  <c r="B476" i="10"/>
  <c r="B435" i="10"/>
  <c r="B403" i="10"/>
  <c r="B371" i="10"/>
  <c r="B339" i="10"/>
  <c r="B307" i="10"/>
  <c r="B275" i="10"/>
  <c r="B243" i="10"/>
  <c r="B211" i="10"/>
  <c r="B179" i="10"/>
  <c r="B147" i="10"/>
  <c r="B115" i="10"/>
  <c r="B83" i="10"/>
  <c r="B51" i="10"/>
  <c r="B19" i="10"/>
  <c r="F305" i="10"/>
  <c r="K303" i="10"/>
  <c r="M301" i="10"/>
  <c r="O299" i="10"/>
  <c r="Q297" i="10"/>
  <c r="S295" i="10"/>
  <c r="U293" i="10"/>
  <c r="F292" i="10"/>
  <c r="H290" i="10"/>
  <c r="J288" i="10"/>
  <c r="L286" i="10"/>
  <c r="N284" i="10"/>
  <c r="P282" i="10"/>
  <c r="R280" i="10"/>
  <c r="T278" i="10"/>
  <c r="V276" i="10"/>
  <c r="G275" i="10"/>
  <c r="I273" i="10"/>
  <c r="K271" i="10"/>
  <c r="M269" i="10"/>
  <c r="O267" i="10"/>
  <c r="Q265" i="10"/>
  <c r="S263" i="10"/>
  <c r="U261" i="10"/>
  <c r="F260" i="10"/>
  <c r="H258" i="10"/>
  <c r="J256" i="10"/>
  <c r="L254" i="10"/>
  <c r="N252" i="10"/>
  <c r="P250" i="10"/>
  <c r="R248" i="10"/>
  <c r="T246" i="10"/>
  <c r="V244" i="10"/>
  <c r="G243" i="10"/>
  <c r="I241" i="10"/>
  <c r="K239" i="10"/>
  <c r="M237" i="10"/>
  <c r="O235" i="10"/>
  <c r="Q233" i="10"/>
  <c r="S231" i="10"/>
  <c r="U229" i="10"/>
  <c r="I227" i="10"/>
  <c r="N226" i="10"/>
  <c r="R225" i="10"/>
  <c r="F225" i="10"/>
  <c r="M223" i="10"/>
  <c r="R222" i="10"/>
  <c r="V221" i="10"/>
  <c r="J221" i="10"/>
  <c r="Q219" i="10"/>
  <c r="V218" i="10"/>
  <c r="I218" i="10"/>
  <c r="N217" i="10"/>
  <c r="U215" i="10"/>
  <c r="I215" i="10"/>
  <c r="M214" i="10"/>
  <c r="R213" i="10"/>
  <c r="U212" i="10"/>
  <c r="F212" i="10"/>
  <c r="M210" i="10"/>
  <c r="O209" i="10"/>
  <c r="T207" i="10"/>
  <c r="L205" i="10"/>
  <c r="N204" i="10"/>
  <c r="U202" i="10"/>
  <c r="F202" i="10"/>
  <c r="K200" i="10"/>
  <c r="T197" i="10"/>
  <c r="V196" i="10"/>
  <c r="L195" i="10"/>
  <c r="N194" i="10"/>
  <c r="S192" i="10"/>
  <c r="K190" i="10"/>
  <c r="M189" i="10"/>
  <c r="T187" i="10"/>
  <c r="V186" i="10"/>
  <c r="I185" i="10"/>
  <c r="J184" i="10"/>
  <c r="K183" i="10"/>
  <c r="J182" i="10"/>
  <c r="J181" i="10"/>
  <c r="S175" i="10"/>
  <c r="R174" i="10"/>
  <c r="R173" i="10"/>
  <c r="L149" i="10"/>
  <c r="N147" i="10"/>
  <c r="I145" i="10"/>
  <c r="H140" i="10"/>
  <c r="T136" i="10"/>
  <c r="T133" i="10"/>
  <c r="G125" i="10"/>
  <c r="L110" i="10"/>
  <c r="K95" i="10"/>
  <c r="P305" i="10"/>
  <c r="O304" i="10"/>
  <c r="U303" i="10"/>
  <c r="Q302" i="10"/>
  <c r="F302" i="10"/>
  <c r="S300" i="10"/>
  <c r="H300" i="10"/>
  <c r="U298" i="10"/>
  <c r="J298" i="10"/>
  <c r="F297" i="10"/>
  <c r="L296" i="10"/>
  <c r="H295" i="10"/>
  <c r="N294" i="10"/>
  <c r="J293" i="10"/>
  <c r="P292" i="10"/>
  <c r="L291" i="10"/>
  <c r="R290" i="10"/>
  <c r="N289" i="10"/>
  <c r="T288" i="10"/>
  <c r="P287" i="10"/>
  <c r="V286" i="10"/>
  <c r="R285" i="10"/>
  <c r="G285" i="10"/>
  <c r="T283" i="10"/>
  <c r="I283" i="10"/>
  <c r="V281" i="10"/>
  <c r="K281" i="10"/>
  <c r="G280" i="10"/>
  <c r="M279" i="10"/>
  <c r="I278" i="10"/>
  <c r="O277" i="10"/>
  <c r="K276" i="10"/>
  <c r="Q275" i="10"/>
  <c r="M274" i="10"/>
  <c r="S273" i="10"/>
  <c r="O272" i="10"/>
  <c r="U271" i="10"/>
  <c r="Q270" i="10"/>
  <c r="F270" i="10"/>
  <c r="S268" i="10"/>
  <c r="H268" i="10"/>
  <c r="U266" i="10"/>
  <c r="J266" i="10"/>
  <c r="F265" i="10"/>
  <c r="L264" i="10"/>
  <c r="H263" i="10"/>
  <c r="N262" i="10"/>
  <c r="J261" i="10"/>
  <c r="P260" i="10"/>
  <c r="L259" i="10"/>
  <c r="R258" i="10"/>
  <c r="N257" i="10"/>
  <c r="T256" i="10"/>
  <c r="P255" i="10"/>
  <c r="V254" i="10"/>
  <c r="R253" i="10"/>
  <c r="G253" i="10"/>
  <c r="T251" i="10"/>
  <c r="I251" i="10"/>
  <c r="V249" i="10"/>
  <c r="K249" i="10"/>
  <c r="G248" i="10"/>
  <c r="M247" i="10"/>
  <c r="I246" i="10"/>
  <c r="O245" i="10"/>
  <c r="K244" i="10"/>
  <c r="Q243" i="10"/>
  <c r="M242" i="10"/>
  <c r="S241" i="10"/>
  <c r="O240" i="10"/>
  <c r="U239" i="10"/>
  <c r="Q238" i="10"/>
  <c r="F238" i="10"/>
  <c r="S236" i="10"/>
  <c r="H236" i="10"/>
  <c r="U234" i="10"/>
  <c r="J234" i="10"/>
  <c r="F233" i="10"/>
  <c r="L232" i="10"/>
  <c r="H231" i="10"/>
  <c r="N230" i="10"/>
  <c r="J229" i="10"/>
  <c r="P228" i="10"/>
  <c r="V227" i="10"/>
  <c r="Q225" i="10"/>
  <c r="I224" i="10"/>
  <c r="U221" i="10"/>
  <c r="M220" i="10"/>
  <c r="H218" i="10"/>
  <c r="Q216" i="10"/>
  <c r="L214" i="10"/>
  <c r="T212" i="10"/>
  <c r="H211" i="10"/>
  <c r="Q208" i="10"/>
  <c r="S207" i="10"/>
  <c r="I206" i="10"/>
  <c r="K205" i="10"/>
  <c r="P203" i="10"/>
  <c r="H201" i="10"/>
  <c r="J200" i="10"/>
  <c r="Q198" i="10"/>
  <c r="S197" i="10"/>
  <c r="G196" i="10"/>
  <c r="P193" i="10"/>
  <c r="R192" i="10"/>
  <c r="H191" i="10"/>
  <c r="J190" i="10"/>
  <c r="O188" i="10"/>
  <c r="G186" i="10"/>
  <c r="F180" i="10"/>
  <c r="V178" i="10"/>
  <c r="V177" i="10"/>
  <c r="L172" i="10"/>
  <c r="G171" i="10"/>
  <c r="P168" i="10"/>
  <c r="K167" i="10"/>
  <c r="T164" i="10"/>
  <c r="O163" i="10"/>
  <c r="G161" i="10"/>
  <c r="S159" i="10"/>
  <c r="K157" i="10"/>
  <c r="F156" i="10"/>
  <c r="H151" i="10"/>
  <c r="J147" i="10"/>
  <c r="V144" i="10"/>
  <c r="R139" i="10"/>
  <c r="P124" i="10"/>
  <c r="U119" i="10"/>
  <c r="U114" i="10"/>
  <c r="T109" i="10"/>
  <c r="T104" i="10"/>
  <c r="T99" i="10"/>
  <c r="S94" i="10"/>
  <c r="N76" i="10"/>
  <c r="K306" i="10"/>
  <c r="D501" i="10"/>
  <c r="D482" i="10"/>
  <c r="D472" i="10"/>
  <c r="D452" i="10"/>
  <c r="D422" i="10"/>
  <c r="D403" i="10"/>
  <c r="D393" i="10"/>
  <c r="D383" i="10"/>
  <c r="D373" i="10"/>
  <c r="D354" i="10"/>
  <c r="D344" i="10"/>
  <c r="D324" i="10"/>
  <c r="B494" i="10"/>
  <c r="B475" i="10"/>
  <c r="B465" i="10"/>
  <c r="B455" i="10"/>
  <c r="B434" i="10"/>
  <c r="B423" i="10"/>
  <c r="B402" i="10"/>
  <c r="B391" i="10"/>
  <c r="B370" i="10"/>
  <c r="B359" i="10"/>
  <c r="B338" i="10"/>
  <c r="B327" i="10"/>
  <c r="B306" i="10"/>
  <c r="B295" i="10"/>
  <c r="B274" i="10"/>
  <c r="B263" i="10"/>
  <c r="B242" i="10"/>
  <c r="B231" i="10"/>
  <c r="B210" i="10"/>
  <c r="B199" i="10"/>
  <c r="B178" i="10"/>
  <c r="B167" i="10"/>
  <c r="B146" i="10"/>
  <c r="B135" i="10"/>
  <c r="B114" i="10"/>
  <c r="B103" i="10"/>
  <c r="B82" i="10"/>
  <c r="B71" i="10"/>
  <c r="B50" i="10"/>
  <c r="B39" i="10"/>
  <c r="B18" i="10"/>
  <c r="B7" i="10"/>
  <c r="E305" i="10"/>
  <c r="N304" i="10"/>
  <c r="J303" i="10"/>
  <c r="P302" i="10"/>
  <c r="L301" i="10"/>
  <c r="R300" i="10"/>
  <c r="N299" i="10"/>
  <c r="T298" i="10"/>
  <c r="P297" i="10"/>
  <c r="V296" i="10"/>
  <c r="R295" i="10"/>
  <c r="G295" i="10"/>
  <c r="T293" i="10"/>
  <c r="I293" i="10"/>
  <c r="V291" i="10"/>
  <c r="K291" i="10"/>
  <c r="G290" i="10"/>
  <c r="M289" i="10"/>
  <c r="I288" i="10"/>
  <c r="O287" i="10"/>
  <c r="K286" i="10"/>
  <c r="Q285" i="10"/>
  <c r="M284" i="10"/>
  <c r="S283" i="10"/>
  <c r="O282" i="10"/>
  <c r="U281" i="10"/>
  <c r="Q280" i="10"/>
  <c r="F280" i="10"/>
  <c r="S278" i="10"/>
  <c r="H278" i="10"/>
  <c r="U276" i="10"/>
  <c r="J276" i="10"/>
  <c r="F275" i="10"/>
  <c r="L274" i="10"/>
  <c r="H273" i="10"/>
  <c r="N272" i="10"/>
  <c r="J271" i="10"/>
  <c r="P270" i="10"/>
  <c r="L269" i="10"/>
  <c r="R268" i="10"/>
  <c r="N267" i="10"/>
  <c r="T266" i="10"/>
  <c r="P265" i="10"/>
  <c r="V264" i="10"/>
  <c r="R263" i="10"/>
  <c r="G263" i="10"/>
  <c r="T261" i="10"/>
  <c r="I261" i="10"/>
  <c r="V259" i="10"/>
  <c r="K259" i="10"/>
  <c r="G258" i="10"/>
  <c r="M257" i="10"/>
  <c r="I256" i="10"/>
  <c r="O255" i="10"/>
  <c r="K254" i="10"/>
  <c r="Q253" i="10"/>
  <c r="M252" i="10"/>
  <c r="S251" i="10"/>
  <c r="O250" i="10"/>
  <c r="U249" i="10"/>
  <c r="Q248" i="10"/>
  <c r="F248" i="10"/>
  <c r="S246" i="10"/>
  <c r="H246" i="10"/>
  <c r="U244" i="10"/>
  <c r="J244" i="10"/>
  <c r="F243" i="10"/>
  <c r="L242" i="10"/>
  <c r="H241" i="10"/>
  <c r="N240" i="10"/>
  <c r="J239" i="10"/>
  <c r="P238" i="10"/>
  <c r="L237" i="10"/>
  <c r="R236" i="10"/>
  <c r="N235" i="10"/>
  <c r="T234" i="10"/>
  <c r="P233" i="10"/>
  <c r="V232" i="10"/>
  <c r="R231" i="10"/>
  <c r="G231" i="10"/>
  <c r="T229" i="10"/>
  <c r="I229" i="10"/>
  <c r="U227" i="10"/>
  <c r="H227" i="10"/>
  <c r="M226" i="10"/>
  <c r="T224" i="10"/>
  <c r="H224" i="10"/>
  <c r="L223" i="10"/>
  <c r="Q222" i="10"/>
  <c r="G221" i="10"/>
  <c r="L220" i="10"/>
  <c r="P219" i="10"/>
  <c r="U218" i="10"/>
  <c r="K217" i="10"/>
  <c r="P216" i="10"/>
  <c r="T215" i="10"/>
  <c r="H215" i="10"/>
  <c r="O213" i="10"/>
  <c r="V211" i="10"/>
  <c r="G211" i="10"/>
  <c r="N209" i="10"/>
  <c r="P208" i="10"/>
  <c r="U206" i="10"/>
  <c r="M204" i="10"/>
  <c r="O203" i="10"/>
  <c r="V201" i="10"/>
  <c r="G201" i="10"/>
  <c r="L199" i="10"/>
  <c r="U196" i="10"/>
  <c r="F196" i="10"/>
  <c r="M194" i="10"/>
  <c r="O193" i="10"/>
  <c r="T191" i="10"/>
  <c r="L189" i="10"/>
  <c r="N188" i="10"/>
  <c r="U186" i="10"/>
  <c r="F186" i="10"/>
  <c r="H185" i="10"/>
  <c r="I184" i="10"/>
  <c r="I183" i="10"/>
  <c r="I182" i="10"/>
  <c r="R176" i="10"/>
  <c r="Q175" i="10"/>
  <c r="Q174" i="10"/>
  <c r="J149" i="10"/>
  <c r="I147" i="10"/>
  <c r="O142" i="10"/>
  <c r="Q139" i="10"/>
  <c r="N124" i="10"/>
  <c r="S119" i="10"/>
  <c r="R104" i="10"/>
  <c r="U85" i="10"/>
  <c r="L257" i="10"/>
  <c r="S256" i="10"/>
  <c r="H256" i="10"/>
  <c r="N255" i="10"/>
  <c r="U254" i="10"/>
  <c r="J254" i="10"/>
  <c r="P253" i="10"/>
  <c r="F253" i="10"/>
  <c r="L252" i="10"/>
  <c r="R251" i="10"/>
  <c r="H251" i="10"/>
  <c r="N250" i="10"/>
  <c r="T249" i="10"/>
  <c r="J249" i="10"/>
  <c r="P248" i="10"/>
  <c r="V247" i="10"/>
  <c r="L247" i="10"/>
  <c r="R246" i="10"/>
  <c r="G246" i="10"/>
  <c r="N245" i="10"/>
  <c r="T244" i="10"/>
  <c r="I244" i="10"/>
  <c r="P243" i="10"/>
  <c r="V242" i="10"/>
  <c r="K242" i="10"/>
  <c r="R241" i="10"/>
  <c r="G241" i="10"/>
  <c r="M240" i="10"/>
  <c r="T239" i="10"/>
  <c r="I239" i="10"/>
  <c r="O238" i="10"/>
  <c r="V237" i="10"/>
  <c r="K237" i="10"/>
  <c r="Q236" i="10"/>
  <c r="G236" i="10"/>
  <c r="M235" i="10"/>
  <c r="S234" i="10"/>
  <c r="I234" i="10"/>
  <c r="O233" i="10"/>
  <c r="U232" i="10"/>
  <c r="K232" i="10"/>
  <c r="Q231" i="10"/>
  <c r="F231" i="10"/>
  <c r="M230" i="10"/>
  <c r="S229" i="10"/>
  <c r="H229" i="10"/>
  <c r="O228" i="10"/>
  <c r="G227" i="10"/>
  <c r="P225" i="10"/>
  <c r="K223" i="10"/>
  <c r="T221" i="10"/>
  <c r="O219" i="10"/>
  <c r="G218" i="10"/>
  <c r="S215" i="10"/>
  <c r="K214" i="10"/>
  <c r="S212" i="10"/>
  <c r="U211" i="10"/>
  <c r="I210" i="10"/>
  <c r="R207" i="10"/>
  <c r="T206" i="10"/>
  <c r="J205" i="10"/>
  <c r="L204" i="10"/>
  <c r="Q202" i="10"/>
  <c r="I200" i="10"/>
  <c r="K199" i="10"/>
  <c r="R197" i="10"/>
  <c r="T196" i="10"/>
  <c r="H195" i="10"/>
  <c r="Q192" i="10"/>
  <c r="S191" i="10"/>
  <c r="I190" i="10"/>
  <c r="K189" i="10"/>
  <c r="P187" i="10"/>
  <c r="G185" i="10"/>
  <c r="H184" i="10"/>
  <c r="V180" i="10"/>
  <c r="U179" i="10"/>
  <c r="U178" i="10"/>
  <c r="M173" i="10"/>
  <c r="V170" i="10"/>
  <c r="Q169" i="10"/>
  <c r="I167" i="10"/>
  <c r="U165" i="10"/>
  <c r="M163" i="10"/>
  <c r="H162" i="10"/>
  <c r="Q159" i="10"/>
  <c r="L158" i="10"/>
  <c r="U155" i="10"/>
  <c r="P154" i="10"/>
  <c r="T152" i="10"/>
  <c r="G147" i="10"/>
  <c r="M142" i="10"/>
  <c r="O139" i="10"/>
  <c r="J136" i="10"/>
  <c r="F124" i="10"/>
  <c r="J119" i="10"/>
  <c r="J114" i="10"/>
  <c r="J109" i="10"/>
  <c r="I104" i="10"/>
  <c r="I99" i="10"/>
  <c r="I94" i="10"/>
  <c r="D342" i="10"/>
  <c r="D323" i="10"/>
  <c r="D313" i="10"/>
  <c r="B503" i="10"/>
  <c r="B493" i="10"/>
  <c r="B474" i="10"/>
  <c r="B464" i="10"/>
  <c r="B443" i="10"/>
  <c r="B411" i="10"/>
  <c r="B379" i="10"/>
  <c r="B347" i="10"/>
  <c r="B315" i="10"/>
  <c r="B283" i="10"/>
  <c r="B251" i="10"/>
  <c r="B219" i="10"/>
  <c r="B187" i="10"/>
  <c r="B155" i="10"/>
  <c r="B123" i="10"/>
  <c r="B91" i="10"/>
  <c r="B59" i="10"/>
  <c r="B27" i="10"/>
  <c r="N305" i="10"/>
  <c r="S303" i="10"/>
  <c r="U301" i="10"/>
  <c r="F300" i="10"/>
  <c r="H298" i="10"/>
  <c r="J296" i="10"/>
  <c r="L294" i="10"/>
  <c r="N292" i="10"/>
  <c r="P290" i="10"/>
  <c r="R288" i="10"/>
  <c r="T286" i="10"/>
  <c r="V284" i="10"/>
  <c r="G283" i="10"/>
  <c r="I281" i="10"/>
  <c r="K279" i="10"/>
  <c r="M277" i="10"/>
  <c r="O275" i="10"/>
  <c r="Q273" i="10"/>
  <c r="S271" i="10"/>
  <c r="U269" i="10"/>
  <c r="F268" i="10"/>
  <c r="H266" i="10"/>
  <c r="J264" i="10"/>
  <c r="L262" i="10"/>
  <c r="N260" i="10"/>
  <c r="P258" i="10"/>
  <c r="R256" i="10"/>
  <c r="T254" i="10"/>
  <c r="V252" i="10"/>
  <c r="G251" i="10"/>
  <c r="I249" i="10"/>
  <c r="K247" i="10"/>
  <c r="M245" i="10"/>
  <c r="O243" i="10"/>
  <c r="Q241" i="10"/>
  <c r="S239" i="10"/>
  <c r="U237" i="10"/>
  <c r="F236" i="10"/>
  <c r="H234" i="10"/>
  <c r="J232" i="10"/>
  <c r="L230" i="10"/>
  <c r="N228" i="10"/>
  <c r="T227" i="10"/>
  <c r="J226" i="10"/>
  <c r="O225" i="10"/>
  <c r="S224" i="10"/>
  <c r="G224" i="10"/>
  <c r="N222" i="10"/>
  <c r="S221" i="10"/>
  <c r="F221" i="10"/>
  <c r="K220" i="10"/>
  <c r="R218" i="10"/>
  <c r="F218" i="10"/>
  <c r="J217" i="10"/>
  <c r="O216" i="10"/>
  <c r="V214" i="10"/>
  <c r="J214" i="10"/>
  <c r="N213" i="10"/>
  <c r="F211" i="10"/>
  <c r="H210" i="10"/>
  <c r="O208" i="10"/>
  <c r="Q207" i="10"/>
  <c r="V205" i="10"/>
  <c r="N203" i="10"/>
  <c r="P202" i="10"/>
  <c r="F201" i="10"/>
  <c r="H200" i="10"/>
  <c r="M198" i="10"/>
  <c r="V195" i="10"/>
  <c r="G195" i="10"/>
  <c r="N193" i="10"/>
  <c r="P192" i="10"/>
  <c r="U190" i="10"/>
  <c r="M188" i="10"/>
  <c r="O187" i="10"/>
  <c r="V185" i="10"/>
  <c r="H183" i="10"/>
  <c r="Q177" i="10"/>
  <c r="P176" i="10"/>
  <c r="P175" i="10"/>
  <c r="O154" i="10"/>
  <c r="R152" i="10"/>
  <c r="R150" i="10"/>
  <c r="U148" i="10"/>
  <c r="P144" i="10"/>
  <c r="H139" i="10"/>
  <c r="I133" i="10"/>
  <c r="O128" i="10"/>
  <c r="U123" i="10"/>
  <c r="H114" i="10"/>
  <c r="G99" i="10"/>
  <c r="P74" i="10"/>
  <c r="V210" i="10"/>
  <c r="J209" i="10"/>
  <c r="S206" i="10"/>
  <c r="U205" i="10"/>
  <c r="K204" i="10"/>
  <c r="M203" i="10"/>
  <c r="R201" i="10"/>
  <c r="J199" i="10"/>
  <c r="L198" i="10"/>
  <c r="S196" i="10"/>
  <c r="U195" i="10"/>
  <c r="I194" i="10"/>
  <c r="R191" i="10"/>
  <c r="T190" i="10"/>
  <c r="J189" i="10"/>
  <c r="L188" i="10"/>
  <c r="Q186" i="10"/>
  <c r="F185" i="10"/>
  <c r="G184" i="10"/>
  <c r="U181" i="10"/>
  <c r="T180" i="10"/>
  <c r="T179" i="10"/>
  <c r="L174" i="10"/>
  <c r="K173" i="10"/>
  <c r="F172" i="10"/>
  <c r="O169" i="10"/>
  <c r="J168" i="10"/>
  <c r="S165" i="10"/>
  <c r="N164" i="10"/>
  <c r="F162" i="10"/>
  <c r="R160" i="10"/>
  <c r="J158" i="10"/>
  <c r="V156" i="10"/>
  <c r="N152" i="10"/>
  <c r="Q150" i="10"/>
  <c r="Q146" i="10"/>
  <c r="L144" i="10"/>
  <c r="G139" i="10"/>
  <c r="G136" i="10"/>
  <c r="R132" i="10"/>
  <c r="G128" i="10"/>
  <c r="M123" i="10"/>
  <c r="Q118" i="10"/>
  <c r="P113" i="10"/>
  <c r="P108" i="10"/>
  <c r="P103" i="10"/>
  <c r="O98" i="10"/>
  <c r="O93" i="10"/>
  <c r="F84" i="10"/>
  <c r="L311" i="10"/>
  <c r="J310" i="10"/>
  <c r="Q309" i="10"/>
  <c r="N308" i="10"/>
  <c r="R306" i="10"/>
  <c r="D499" i="10"/>
  <c r="D489" i="10"/>
  <c r="D479" i="10"/>
  <c r="D469" i="10"/>
  <c r="D450" i="10"/>
  <c r="D440" i="10"/>
  <c r="D420" i="10"/>
  <c r="D390" i="10"/>
  <c r="D371" i="10"/>
  <c r="D361" i="10"/>
  <c r="D351" i="10"/>
  <c r="D341" i="10"/>
  <c r="D322" i="10"/>
  <c r="D312" i="10"/>
  <c r="B492" i="10"/>
  <c r="B462" i="10"/>
  <c r="B442" i="10"/>
  <c r="B431" i="10"/>
  <c r="B410" i="10"/>
  <c r="B399" i="10"/>
  <c r="B378" i="10"/>
  <c r="B367" i="10"/>
  <c r="B346" i="10"/>
  <c r="B335" i="10"/>
  <c r="B314" i="10"/>
  <c r="B303" i="10"/>
  <c r="B282" i="10"/>
  <c r="B271" i="10"/>
  <c r="B250" i="10"/>
  <c r="B239" i="10"/>
  <c r="B218" i="10"/>
  <c r="B207" i="10"/>
  <c r="B186" i="10"/>
  <c r="B175" i="10"/>
  <c r="B154" i="10"/>
  <c r="B143" i="10"/>
  <c r="B122" i="10"/>
  <c r="B111" i="10"/>
  <c r="B90" i="10"/>
  <c r="B79" i="10"/>
  <c r="B58" i="10"/>
  <c r="B47" i="10"/>
  <c r="B26" i="10"/>
  <c r="B15" i="10"/>
  <c r="M305" i="10"/>
  <c r="V304" i="10"/>
  <c r="R303" i="10"/>
  <c r="G303" i="10"/>
  <c r="T301" i="10"/>
  <c r="I301" i="10"/>
  <c r="V299" i="10"/>
  <c r="K299" i="10"/>
  <c r="G298" i="10"/>
  <c r="M297" i="10"/>
  <c r="I296" i="10"/>
  <c r="O295" i="10"/>
  <c r="K294" i="10"/>
  <c r="Q293" i="10"/>
  <c r="M292" i="10"/>
  <c r="S291" i="10"/>
  <c r="O290" i="10"/>
  <c r="U289" i="10"/>
  <c r="Q288" i="10"/>
  <c r="F288" i="10"/>
  <c r="S286" i="10"/>
  <c r="H286" i="10"/>
  <c r="U284" i="10"/>
  <c r="J284" i="10"/>
  <c r="F283" i="10"/>
  <c r="L282" i="10"/>
  <c r="H281" i="10"/>
  <c r="N280" i="10"/>
  <c r="J279" i="10"/>
  <c r="P278" i="10"/>
  <c r="L277" i="10"/>
  <c r="R276" i="10"/>
  <c r="N275" i="10"/>
  <c r="T274" i="10"/>
  <c r="P273" i="10"/>
  <c r="V272" i="10"/>
  <c r="R271" i="10"/>
  <c r="G271" i="10"/>
  <c r="T269" i="10"/>
  <c r="I269" i="10"/>
  <c r="V267" i="10"/>
  <c r="K267" i="10"/>
  <c r="G266" i="10"/>
  <c r="M265" i="10"/>
  <c r="I264" i="10"/>
  <c r="O263" i="10"/>
  <c r="K262" i="10"/>
  <c r="Q261" i="10"/>
  <c r="M260" i="10"/>
  <c r="S259" i="10"/>
  <c r="O258" i="10"/>
  <c r="U257" i="10"/>
  <c r="Q256" i="10"/>
  <c r="F256" i="10"/>
  <c r="S254" i="10"/>
  <c r="H254" i="10"/>
  <c r="U252" i="10"/>
  <c r="J252" i="10"/>
  <c r="F251" i="10"/>
  <c r="L250" i="10"/>
  <c r="H249" i="10"/>
  <c r="N248" i="10"/>
  <c r="J247" i="10"/>
  <c r="P246" i="10"/>
  <c r="L245" i="10"/>
  <c r="R244" i="10"/>
  <c r="N243" i="10"/>
  <c r="T242" i="10"/>
  <c r="P241" i="10"/>
  <c r="V240" i="10"/>
  <c r="R239" i="10"/>
  <c r="G239" i="10"/>
  <c r="T237" i="10"/>
  <c r="I237" i="10"/>
  <c r="V235" i="10"/>
  <c r="K235" i="10"/>
  <c r="G234" i="10"/>
  <c r="M233" i="10"/>
  <c r="I232" i="10"/>
  <c r="O231" i="10"/>
  <c r="K230" i="10"/>
  <c r="Q229" i="10"/>
  <c r="M228" i="10"/>
  <c r="Q227" i="10"/>
  <c r="V226" i="10"/>
  <c r="I226" i="10"/>
  <c r="N225" i="10"/>
  <c r="U223" i="10"/>
  <c r="I223" i="10"/>
  <c r="M222" i="10"/>
  <c r="R221" i="10"/>
  <c r="H220" i="10"/>
  <c r="M219" i="10"/>
  <c r="Q218" i="10"/>
  <c r="V217" i="10"/>
  <c r="L216" i="10"/>
  <c r="Q215" i="10"/>
  <c r="U214" i="10"/>
  <c r="I214" i="10"/>
  <c r="O212" i="10"/>
  <c r="G210" i="10"/>
  <c r="I209" i="10"/>
  <c r="P207" i="10"/>
  <c r="R206" i="10"/>
  <c r="F205" i="10"/>
  <c r="O202" i="10"/>
  <c r="Q201" i="10"/>
  <c r="G200" i="10"/>
  <c r="I199" i="10"/>
  <c r="N197" i="10"/>
  <c r="F195" i="10"/>
  <c r="H194" i="10"/>
  <c r="O192" i="10"/>
  <c r="Q191" i="10"/>
  <c r="V189" i="10"/>
  <c r="N187" i="10"/>
  <c r="P186" i="10"/>
  <c r="P178" i="10"/>
  <c r="O177" i="10"/>
  <c r="O176" i="10"/>
  <c r="I154" i="10"/>
  <c r="O150" i="10"/>
  <c r="S148" i="10"/>
  <c r="P146" i="10"/>
  <c r="V141" i="10"/>
  <c r="V138" i="10"/>
  <c r="Q135" i="10"/>
  <c r="P132" i="10"/>
  <c r="V127" i="10"/>
  <c r="N108" i="10"/>
  <c r="M93" i="10"/>
  <c r="G286" i="10"/>
  <c r="N285" i="10"/>
  <c r="T284" i="10"/>
  <c r="I284" i="10"/>
  <c r="P283" i="10"/>
  <c r="V282" i="10"/>
  <c r="K282" i="10"/>
  <c r="R281" i="10"/>
  <c r="G281" i="10"/>
  <c r="M280" i="10"/>
  <c r="T279" i="10"/>
  <c r="I279" i="10"/>
  <c r="O278" i="10"/>
  <c r="V277" i="10"/>
  <c r="K277" i="10"/>
  <c r="Q276" i="10"/>
  <c r="G276" i="10"/>
  <c r="M275" i="10"/>
  <c r="S274" i="10"/>
  <c r="I274" i="10"/>
  <c r="O273" i="10"/>
  <c r="U272" i="10"/>
  <c r="K272" i="10"/>
  <c r="Q271" i="10"/>
  <c r="F271" i="10"/>
  <c r="M270" i="10"/>
  <c r="S269" i="10"/>
  <c r="H269" i="10"/>
  <c r="O268" i="10"/>
  <c r="U267" i="10"/>
  <c r="J267" i="10"/>
  <c r="Q266" i="10"/>
  <c r="F266" i="10"/>
  <c r="L265" i="10"/>
  <c r="S264" i="10"/>
  <c r="H264" i="10"/>
  <c r="N263" i="10"/>
  <c r="U262" i="10"/>
  <c r="J262" i="10"/>
  <c r="P261" i="10"/>
  <c r="F261" i="10"/>
  <c r="L260" i="10"/>
  <c r="R259" i="10"/>
  <c r="H259" i="10"/>
  <c r="N258" i="10"/>
  <c r="T257" i="10"/>
  <c r="J257" i="10"/>
  <c r="P256" i="10"/>
  <c r="V255" i="10"/>
  <c r="L255" i="10"/>
  <c r="R254" i="10"/>
  <c r="G254" i="10"/>
  <c r="N253" i="10"/>
  <c r="T252" i="10"/>
  <c r="I252" i="10"/>
  <c r="P251" i="10"/>
  <c r="V250" i="10"/>
  <c r="K250" i="10"/>
  <c r="R249" i="10"/>
  <c r="G249" i="10"/>
  <c r="M248" i="10"/>
  <c r="T247" i="10"/>
  <c r="I247" i="10"/>
  <c r="O246" i="10"/>
  <c r="V245" i="10"/>
  <c r="K245" i="10"/>
  <c r="Q244" i="10"/>
  <c r="G244" i="10"/>
  <c r="M243" i="10"/>
  <c r="S242" i="10"/>
  <c r="I242" i="10"/>
  <c r="O241" i="10"/>
  <c r="U240" i="10"/>
  <c r="K240" i="10"/>
  <c r="Q239" i="10"/>
  <c r="F239" i="10"/>
  <c r="M238" i="10"/>
  <c r="S237" i="10"/>
  <c r="H237" i="10"/>
  <c r="O236" i="10"/>
  <c r="U235" i="10"/>
  <c r="J235" i="10"/>
  <c r="Q234" i="10"/>
  <c r="F234" i="10"/>
  <c r="L233" i="10"/>
  <c r="S232" i="10"/>
  <c r="H232" i="10"/>
  <c r="N231" i="10"/>
  <c r="U230" i="10"/>
  <c r="J230" i="10"/>
  <c r="P229" i="10"/>
  <c r="F229" i="10"/>
  <c r="L228" i="10"/>
  <c r="H226" i="10"/>
  <c r="Q224" i="10"/>
  <c r="L222" i="10"/>
  <c r="U220" i="10"/>
  <c r="P218" i="10"/>
  <c r="H217" i="10"/>
  <c r="T214" i="10"/>
  <c r="L213" i="10"/>
  <c r="N212" i="10"/>
  <c r="U210" i="10"/>
  <c r="F210" i="10"/>
  <c r="K208" i="10"/>
  <c r="T205" i="10"/>
  <c r="V204" i="10"/>
  <c r="L203" i="10"/>
  <c r="N202" i="10"/>
  <c r="S200" i="10"/>
  <c r="K198" i="10"/>
  <c r="M197" i="10"/>
  <c r="T195" i="10"/>
  <c r="V194" i="10"/>
  <c r="J193" i="10"/>
  <c r="S190" i="10"/>
  <c r="U189" i="10"/>
  <c r="K188" i="10"/>
  <c r="M187" i="10"/>
  <c r="R185" i="10"/>
  <c r="T182" i="10"/>
  <c r="S181" i="10"/>
  <c r="S180" i="10"/>
  <c r="K175" i="10"/>
  <c r="J174" i="10"/>
  <c r="U171" i="10"/>
  <c r="P170" i="10"/>
  <c r="H168" i="10"/>
  <c r="T166" i="10"/>
  <c r="L164" i="10"/>
  <c r="G163" i="10"/>
  <c r="P160" i="10"/>
  <c r="K159" i="10"/>
  <c r="T156" i="10"/>
  <c r="O155" i="10"/>
  <c r="H154" i="10"/>
  <c r="Q148" i="10"/>
  <c r="N146" i="10"/>
  <c r="T141" i="10"/>
  <c r="O138" i="10"/>
  <c r="P135" i="10"/>
  <c r="H132" i="10"/>
  <c r="N127" i="10"/>
  <c r="F118" i="10"/>
  <c r="F113" i="10"/>
  <c r="V107" i="10"/>
  <c r="V102" i="10"/>
  <c r="V97" i="10"/>
  <c r="R72" i="10"/>
  <c r="K311" i="10"/>
  <c r="O309" i="10"/>
  <c r="M308" i="10"/>
  <c r="T307" i="10"/>
  <c r="J307" i="10"/>
  <c r="Q306" i="10"/>
  <c r="D498" i="10"/>
  <c r="D488" i="10"/>
  <c r="D468" i="10"/>
  <c r="D438" i="10"/>
  <c r="D419" i="10"/>
  <c r="D409" i="10"/>
  <c r="D399" i="10"/>
  <c r="D389" i="10"/>
  <c r="D370" i="10"/>
  <c r="D360" i="10"/>
  <c r="D340" i="10"/>
  <c r="D310" i="10"/>
  <c r="B491" i="10"/>
  <c r="B481" i="10"/>
  <c r="B471" i="10"/>
  <c r="B461" i="10"/>
  <c r="B451" i="10"/>
  <c r="B419" i="10"/>
  <c r="B387" i="10"/>
  <c r="B355" i="10"/>
  <c r="B323" i="10"/>
  <c r="B291" i="10"/>
  <c r="B259" i="10"/>
  <c r="B227" i="10"/>
  <c r="B195" i="10"/>
  <c r="B163" i="10"/>
  <c r="B131" i="10"/>
  <c r="B99" i="10"/>
  <c r="B67" i="10"/>
  <c r="B35" i="10"/>
  <c r="V305" i="10"/>
  <c r="J304" i="10"/>
  <c r="L302" i="10"/>
  <c r="N300" i="10"/>
  <c r="P298" i="10"/>
  <c r="R296" i="10"/>
  <c r="T294" i="10"/>
  <c r="V292" i="10"/>
  <c r="G291" i="10"/>
  <c r="I289" i="10"/>
  <c r="K287" i="10"/>
  <c r="M285" i="10"/>
  <c r="O283" i="10"/>
  <c r="Q281" i="10"/>
  <c r="S279" i="10"/>
  <c r="U277" i="10"/>
  <c r="F276" i="10"/>
  <c r="H274" i="10"/>
  <c r="J272" i="10"/>
  <c r="L270" i="10"/>
  <c r="N268" i="10"/>
  <c r="P266" i="10"/>
  <c r="R264" i="10"/>
  <c r="T262" i="10"/>
  <c r="V260" i="10"/>
  <c r="G259" i="10"/>
  <c r="I257" i="10"/>
  <c r="K255" i="10"/>
  <c r="M253" i="10"/>
  <c r="O251" i="10"/>
  <c r="Q249" i="10"/>
  <c r="S247" i="10"/>
  <c r="U245" i="10"/>
  <c r="F244" i="10"/>
  <c r="H242" i="10"/>
  <c r="J240" i="10"/>
  <c r="L238" i="10"/>
  <c r="N236" i="10"/>
  <c r="P234" i="10"/>
  <c r="R232" i="10"/>
  <c r="T230" i="10"/>
  <c r="V228" i="10"/>
  <c r="P227" i="10"/>
  <c r="U226" i="10"/>
  <c r="K225" i="10"/>
  <c r="P224" i="10"/>
  <c r="T223" i="10"/>
  <c r="H223" i="10"/>
  <c r="O221" i="10"/>
  <c r="T220" i="10"/>
  <c r="G220" i="10"/>
  <c r="L219" i="10"/>
  <c r="S217" i="10"/>
  <c r="G217" i="10"/>
  <c r="K216" i="10"/>
  <c r="P215" i="10"/>
  <c r="F214" i="10"/>
  <c r="K213" i="10"/>
  <c r="P211" i="10"/>
  <c r="H209" i="10"/>
  <c r="J208" i="10"/>
  <c r="Q206" i="10"/>
  <c r="S205" i="10"/>
  <c r="G204" i="10"/>
  <c r="P201" i="10"/>
  <c r="R200" i="10"/>
  <c r="H199" i="10"/>
  <c r="J198" i="10"/>
  <c r="O196" i="10"/>
  <c r="G194" i="10"/>
  <c r="I193" i="10"/>
  <c r="P191" i="10"/>
  <c r="R190" i="10"/>
  <c r="F189" i="10"/>
  <c r="O186" i="10"/>
  <c r="Q185" i="10"/>
  <c r="R184" i="10"/>
  <c r="S183" i="10"/>
  <c r="O179" i="10"/>
  <c r="N178" i="10"/>
  <c r="N177" i="10"/>
  <c r="F154" i="10"/>
  <c r="J152" i="10"/>
  <c r="L146" i="10"/>
  <c r="N138" i="10"/>
  <c r="N135" i="10"/>
  <c r="F132" i="10"/>
  <c r="L127" i="10"/>
  <c r="U117" i="10"/>
  <c r="T102" i="10"/>
  <c r="H82" i="10"/>
  <c r="D428" i="10"/>
  <c r="D398" i="10"/>
  <c r="D379" i="10"/>
  <c r="D369" i="10"/>
  <c r="D359" i="10"/>
  <c r="D349" i="10"/>
  <c r="D330" i="10"/>
  <c r="D320" i="10"/>
  <c r="B500" i="10"/>
  <c r="B470" i="10"/>
  <c r="B440" i="10"/>
  <c r="B429" i="10"/>
  <c r="B408" i="10"/>
  <c r="B397" i="10"/>
  <c r="B376" i="10"/>
  <c r="B365" i="10"/>
  <c r="B344" i="10"/>
  <c r="B333" i="10"/>
  <c r="B312" i="10"/>
  <c r="B301" i="10"/>
  <c r="B280" i="10"/>
  <c r="B269" i="10"/>
  <c r="B248" i="10"/>
  <c r="B237" i="10"/>
  <c r="B216" i="10"/>
  <c r="B205" i="10"/>
  <c r="B184" i="10"/>
  <c r="B173" i="10"/>
  <c r="B152" i="10"/>
  <c r="B141" i="10"/>
  <c r="B120" i="10"/>
  <c r="B109" i="10"/>
  <c r="B88" i="10"/>
  <c r="B77" i="10"/>
  <c r="B56" i="10"/>
  <c r="B45" i="10"/>
  <c r="B24" i="10"/>
  <c r="B13" i="10"/>
  <c r="K305" i="10"/>
  <c r="T304" i="10"/>
  <c r="P303" i="10"/>
  <c r="V302" i="10"/>
  <c r="R301" i="10"/>
  <c r="G301" i="10"/>
  <c r="T299" i="10"/>
  <c r="I299" i="10"/>
  <c r="V297" i="10"/>
  <c r="K297" i="10"/>
  <c r="G296" i="10"/>
  <c r="M295" i="10"/>
  <c r="I294" i="10"/>
  <c r="O293" i="10"/>
  <c r="K292" i="10"/>
  <c r="Q291" i="10"/>
  <c r="M290" i="10"/>
  <c r="S289" i="10"/>
  <c r="O288" i="10"/>
  <c r="U287" i="10"/>
  <c r="Q286" i="10"/>
  <c r="F286" i="10"/>
  <c r="S284" i="10"/>
  <c r="H284" i="10"/>
  <c r="U282" i="10"/>
  <c r="J282" i="10"/>
  <c r="F281" i="10"/>
  <c r="L280" i="10"/>
  <c r="H279" i="10"/>
  <c r="N278" i="10"/>
  <c r="J277" i="10"/>
  <c r="P276" i="10"/>
  <c r="L275" i="10"/>
  <c r="R274" i="10"/>
  <c r="N273" i="10"/>
  <c r="T272" i="10"/>
  <c r="P271" i="10"/>
  <c r="V270" i="10"/>
  <c r="R269" i="10"/>
  <c r="G269" i="10"/>
  <c r="T267" i="10"/>
  <c r="I267" i="10"/>
  <c r="V265" i="10"/>
  <c r="K265" i="10"/>
  <c r="G264" i="10"/>
  <c r="M263" i="10"/>
  <c r="I262" i="10"/>
  <c r="O261" i="10"/>
  <c r="K260" i="10"/>
  <c r="Q259" i="10"/>
  <c r="M258" i="10"/>
  <c r="S257" i="10"/>
  <c r="O256" i="10"/>
  <c r="U255" i="10"/>
  <c r="Q254" i="10"/>
  <c r="F254" i="10"/>
  <c r="S252" i="10"/>
  <c r="H252" i="10"/>
  <c r="U250" i="10"/>
  <c r="J250" i="10"/>
  <c r="F249" i="10"/>
  <c r="L248" i="10"/>
  <c r="H247" i="10"/>
  <c r="N246" i="10"/>
  <c r="J245" i="10"/>
  <c r="P244" i="10"/>
  <c r="L243" i="10"/>
  <c r="R242" i="10"/>
  <c r="N241" i="10"/>
  <c r="T240" i="10"/>
  <c r="P239" i="10"/>
  <c r="V238" i="10"/>
  <c r="R237" i="10"/>
  <c r="G237" i="10"/>
  <c r="T235" i="10"/>
  <c r="I235" i="10"/>
  <c r="V233" i="10"/>
  <c r="K233" i="10"/>
  <c r="G232" i="10"/>
  <c r="M231" i="10"/>
  <c r="I230" i="10"/>
  <c r="O229" i="10"/>
  <c r="K228" i="10"/>
  <c r="O227" i="10"/>
  <c r="G226" i="10"/>
  <c r="S223" i="10"/>
  <c r="K222" i="10"/>
  <c r="F220" i="10"/>
  <c r="O218" i="10"/>
  <c r="J216" i="10"/>
  <c r="S214" i="10"/>
  <c r="M212" i="10"/>
  <c r="O211" i="10"/>
  <c r="V209" i="10"/>
  <c r="G209" i="10"/>
  <c r="L207" i="10"/>
  <c r="U204" i="10"/>
  <c r="F204" i="10"/>
  <c r="M202" i="10"/>
  <c r="O201" i="10"/>
  <c r="T199" i="10"/>
  <c r="L197" i="10"/>
  <c r="N196" i="10"/>
  <c r="U194" i="10"/>
  <c r="F194" i="10"/>
  <c r="K192" i="10"/>
  <c r="T189" i="10"/>
  <c r="V188" i="10"/>
  <c r="L187" i="10"/>
  <c r="N186" i="10"/>
  <c r="R182" i="10"/>
  <c r="R181" i="10"/>
  <c r="J176" i="10"/>
  <c r="I175" i="10"/>
  <c r="I174" i="10"/>
  <c r="V172" i="10"/>
  <c r="N170" i="10"/>
  <c r="I169" i="10"/>
  <c r="R166" i="10"/>
  <c r="M165" i="10"/>
  <c r="V162" i="10"/>
  <c r="Q161" i="10"/>
  <c r="I159" i="10"/>
  <c r="U157" i="10"/>
  <c r="M155" i="10"/>
  <c r="H152" i="10"/>
  <c r="G146" i="10"/>
  <c r="S143" i="10"/>
  <c r="L141" i="10"/>
  <c r="O131" i="10"/>
  <c r="U126" i="10"/>
  <c r="L117" i="10"/>
  <c r="L112" i="10"/>
  <c r="L107" i="10"/>
  <c r="K102" i="10"/>
  <c r="K97" i="10"/>
  <c r="O91" i="10"/>
  <c r="B460" i="10"/>
  <c r="B450" i="10"/>
  <c r="B439" i="10"/>
  <c r="B418" i="10"/>
  <c r="B407" i="10"/>
  <c r="B386" i="10"/>
  <c r="B375" i="10"/>
  <c r="B354" i="10"/>
  <c r="B343" i="10"/>
  <c r="B322" i="10"/>
  <c r="B311" i="10"/>
  <c r="B290" i="10"/>
  <c r="B279" i="10"/>
  <c r="B258" i="10"/>
  <c r="B247" i="10"/>
  <c r="B226" i="10"/>
  <c r="B215" i="10"/>
  <c r="B194" i="10"/>
  <c r="B183" i="10"/>
  <c r="B162" i="10"/>
  <c r="B151" i="10"/>
  <c r="B130" i="10"/>
  <c r="B119" i="10"/>
  <c r="B98" i="10"/>
  <c r="B87" i="10"/>
  <c r="B66" i="10"/>
  <c r="B55" i="10"/>
  <c r="B34" i="10"/>
  <c r="B23" i="10"/>
  <c r="U305" i="10"/>
  <c r="J305" i="10"/>
  <c r="I304" i="10"/>
  <c r="O303" i="10"/>
  <c r="K302" i="10"/>
  <c r="Q301" i="10"/>
  <c r="M300" i="10"/>
  <c r="S299" i="10"/>
  <c r="O298" i="10"/>
  <c r="U297" i="10"/>
  <c r="Q296" i="10"/>
  <c r="F296" i="10"/>
  <c r="S294" i="10"/>
  <c r="H294" i="10"/>
  <c r="U292" i="10"/>
  <c r="J292" i="10"/>
  <c r="F291" i="10"/>
  <c r="L290" i="10"/>
  <c r="H289" i="10"/>
  <c r="N288" i="10"/>
  <c r="J287" i="10"/>
  <c r="P286" i="10"/>
  <c r="L285" i="10"/>
  <c r="R284" i="10"/>
  <c r="N283" i="10"/>
  <c r="T282" i="10"/>
  <c r="P281" i="10"/>
  <c r="V280" i="10"/>
  <c r="R279" i="10"/>
  <c r="G279" i="10"/>
  <c r="T277" i="10"/>
  <c r="I277" i="10"/>
  <c r="V275" i="10"/>
  <c r="K275" i="10"/>
  <c r="G274" i="10"/>
  <c r="M273" i="10"/>
  <c r="I272" i="10"/>
  <c r="O271" i="10"/>
  <c r="K270" i="10"/>
  <c r="Q269" i="10"/>
  <c r="M268" i="10"/>
  <c r="S267" i="10"/>
  <c r="O266" i="10"/>
  <c r="U265" i="10"/>
  <c r="Q264" i="10"/>
  <c r="F264" i="10"/>
  <c r="S262" i="10"/>
  <c r="H262" i="10"/>
  <c r="U260" i="10"/>
  <c r="J260" i="10"/>
  <c r="F259" i="10"/>
  <c r="L258" i="10"/>
  <c r="H257" i="10"/>
  <c r="N256" i="10"/>
  <c r="J255" i="10"/>
  <c r="P254" i="10"/>
  <c r="L253" i="10"/>
  <c r="R252" i="10"/>
  <c r="N251" i="10"/>
  <c r="T250" i="10"/>
  <c r="P249" i="10"/>
  <c r="V248" i="10"/>
  <c r="R247" i="10"/>
  <c r="G247" i="10"/>
  <c r="T245" i="10"/>
  <c r="I245" i="10"/>
  <c r="V243" i="10"/>
  <c r="K243" i="10"/>
  <c r="G242" i="10"/>
  <c r="M241" i="10"/>
  <c r="I240" i="10"/>
  <c r="O239" i="10"/>
  <c r="K238" i="10"/>
  <c r="Q237" i="10"/>
  <c r="M236" i="10"/>
  <c r="S235" i="10"/>
  <c r="O234" i="10"/>
  <c r="U233" i="10"/>
  <c r="Q232" i="10"/>
  <c r="F232" i="10"/>
  <c r="S230" i="10"/>
  <c r="H230" i="10"/>
  <c r="U228" i="10"/>
  <c r="J228" i="10"/>
  <c r="R226" i="10"/>
  <c r="F226" i="10"/>
  <c r="J225" i="10"/>
  <c r="O224" i="10"/>
  <c r="V222" i="10"/>
  <c r="J222" i="10"/>
  <c r="N221" i="10"/>
  <c r="S220" i="10"/>
  <c r="I219" i="10"/>
  <c r="N218" i="10"/>
  <c r="R217" i="10"/>
  <c r="F217" i="10"/>
  <c r="M215" i="10"/>
  <c r="R214" i="10"/>
  <c r="V213" i="10"/>
  <c r="J213" i="10"/>
  <c r="L212" i="10"/>
  <c r="Q210" i="10"/>
  <c r="I208" i="10"/>
  <c r="K207" i="10"/>
  <c r="R205" i="10"/>
  <c r="T204" i="10"/>
  <c r="H203" i="10"/>
  <c r="Q200" i="10"/>
  <c r="S199" i="10"/>
  <c r="I198" i="10"/>
  <c r="K197" i="10"/>
  <c r="P195" i="10"/>
  <c r="H193" i="10"/>
  <c r="J192" i="10"/>
  <c r="Q190" i="10"/>
  <c r="S189" i="10"/>
  <c r="G188" i="10"/>
  <c r="P185" i="10"/>
  <c r="Q184" i="10"/>
  <c r="R183" i="10"/>
  <c r="N180" i="10"/>
  <c r="M179" i="10"/>
  <c r="M178" i="10"/>
  <c r="U153" i="10"/>
  <c r="U151" i="10"/>
  <c r="G150" i="10"/>
  <c r="J148" i="10"/>
  <c r="F146" i="10"/>
  <c r="F135" i="10"/>
  <c r="M131" i="10"/>
  <c r="S126" i="10"/>
  <c r="J112" i="10"/>
  <c r="I97" i="10"/>
  <c r="T70" i="10"/>
  <c r="L300" i="10"/>
  <c r="R299" i="10"/>
  <c r="H299" i="10"/>
  <c r="N298" i="10"/>
  <c r="T297" i="10"/>
  <c r="J297" i="10"/>
  <c r="P296" i="10"/>
  <c r="V295" i="10"/>
  <c r="L295" i="10"/>
  <c r="R294" i="10"/>
  <c r="G294" i="10"/>
  <c r="N293" i="10"/>
  <c r="T292" i="10"/>
  <c r="I292" i="10"/>
  <c r="P291" i="10"/>
  <c r="V290" i="10"/>
  <c r="K290" i="10"/>
  <c r="R289" i="10"/>
  <c r="G289" i="10"/>
  <c r="M288" i="10"/>
  <c r="T287" i="10"/>
  <c r="I287" i="10"/>
  <c r="O286" i="10"/>
  <c r="V285" i="10"/>
  <c r="K285" i="10"/>
  <c r="Q284" i="10"/>
  <c r="G284" i="10"/>
  <c r="M283" i="10"/>
  <c r="S282" i="10"/>
  <c r="I282" i="10"/>
  <c r="O281" i="10"/>
  <c r="U280" i="10"/>
  <c r="K280" i="10"/>
  <c r="Q279" i="10"/>
  <c r="F279" i="10"/>
  <c r="M278" i="10"/>
  <c r="S277" i="10"/>
  <c r="H277" i="10"/>
  <c r="O276" i="10"/>
  <c r="U275" i="10"/>
  <c r="J275" i="10"/>
  <c r="Q274" i="10"/>
  <c r="F274" i="10"/>
  <c r="L273" i="10"/>
  <c r="S272" i="10"/>
  <c r="H272" i="10"/>
  <c r="N271" i="10"/>
  <c r="U270" i="10"/>
  <c r="J270" i="10"/>
  <c r="P269" i="10"/>
  <c r="F269" i="10"/>
  <c r="L268" i="10"/>
  <c r="R267" i="10"/>
  <c r="H267" i="10"/>
  <c r="N266" i="10"/>
  <c r="T265" i="10"/>
  <c r="J265" i="10"/>
  <c r="P264" i="10"/>
  <c r="V263" i="10"/>
  <c r="L263" i="10"/>
  <c r="R262" i="10"/>
  <c r="G262" i="10"/>
  <c r="N261" i="10"/>
  <c r="T260" i="10"/>
  <c r="I260" i="10"/>
  <c r="P259" i="10"/>
  <c r="V258" i="10"/>
  <c r="K258" i="10"/>
  <c r="R257" i="10"/>
  <c r="G257" i="10"/>
  <c r="M256" i="10"/>
  <c r="T255" i="10"/>
  <c r="I255" i="10"/>
  <c r="O254" i="10"/>
  <c r="V253" i="10"/>
  <c r="K253" i="10"/>
  <c r="Q252" i="10"/>
  <c r="G252" i="10"/>
  <c r="M251" i="10"/>
  <c r="S250" i="10"/>
  <c r="I250" i="10"/>
  <c r="O249" i="10"/>
  <c r="U248" i="10"/>
  <c r="K248" i="10"/>
  <c r="Q247" i="10"/>
  <c r="F247" i="10"/>
  <c r="M246" i="10"/>
  <c r="S245" i="10"/>
  <c r="H245" i="10"/>
  <c r="O244" i="10"/>
  <c r="U243" i="10"/>
  <c r="J243" i="10"/>
  <c r="Q242" i="10"/>
  <c r="F242" i="10"/>
  <c r="L241" i="10"/>
  <c r="S240" i="10"/>
  <c r="H240" i="10"/>
  <c r="N239" i="10"/>
  <c r="U238" i="10"/>
  <c r="J238" i="10"/>
  <c r="P237" i="10"/>
  <c r="F237" i="10"/>
  <c r="L236" i="10"/>
  <c r="R235" i="10"/>
  <c r="H235" i="10"/>
  <c r="N234" i="10"/>
  <c r="T233" i="10"/>
  <c r="J233" i="10"/>
  <c r="P232" i="10"/>
  <c r="V231" i="10"/>
  <c r="L231" i="10"/>
  <c r="R230" i="10"/>
  <c r="G230" i="10"/>
  <c r="N229" i="10"/>
  <c r="T228" i="10"/>
  <c r="N227" i="10"/>
  <c r="I225" i="10"/>
  <c r="R223" i="10"/>
  <c r="M221" i="10"/>
  <c r="V219" i="10"/>
  <c r="Q217" i="10"/>
  <c r="I216" i="10"/>
  <c r="U213" i="10"/>
  <c r="N211" i="10"/>
  <c r="P210" i="10"/>
  <c r="F209" i="10"/>
  <c r="H208" i="10"/>
  <c r="M206" i="10"/>
  <c r="V203" i="10"/>
  <c r="G203" i="10"/>
  <c r="N201" i="10"/>
  <c r="P200" i="10"/>
  <c r="U198" i="10"/>
  <c r="M196" i="10"/>
  <c r="O195" i="10"/>
  <c r="V193" i="10"/>
  <c r="G193" i="10"/>
  <c r="L191" i="10"/>
  <c r="U188" i="10"/>
  <c r="F188" i="10"/>
  <c r="M186" i="10"/>
  <c r="O185" i="10"/>
  <c r="P184" i="10"/>
  <c r="Q183" i="10"/>
  <c r="Q182" i="10"/>
  <c r="I177" i="10"/>
  <c r="H176" i="10"/>
  <c r="H175" i="10"/>
  <c r="T172" i="10"/>
  <c r="O171" i="10"/>
  <c r="G169" i="10"/>
  <c r="S167" i="10"/>
  <c r="K165" i="10"/>
  <c r="F164" i="10"/>
  <c r="O161" i="10"/>
  <c r="J160" i="10"/>
  <c r="S157" i="10"/>
  <c r="N156" i="10"/>
  <c r="P153" i="10"/>
  <c r="V149" i="10"/>
  <c r="I148" i="10"/>
  <c r="P143" i="10"/>
  <c r="U134" i="10"/>
  <c r="V130" i="10"/>
  <c r="K126" i="10"/>
  <c r="S116" i="10"/>
  <c r="R111" i="10"/>
  <c r="R106" i="10"/>
  <c r="R101" i="10"/>
  <c r="Q96" i="10"/>
  <c r="J80" i="10"/>
  <c r="I311" i="10"/>
  <c r="P310" i="10"/>
  <c r="M309" i="10"/>
  <c r="Q307" i="10"/>
  <c r="O306" i="10"/>
  <c r="D505" i="10"/>
  <c r="D495" i="10"/>
  <c r="D485" i="10"/>
  <c r="D466" i="10"/>
  <c r="D456" i="10"/>
  <c r="D436" i="10"/>
  <c r="D406" i="10"/>
  <c r="D387" i="10"/>
  <c r="D377" i="10"/>
  <c r="D367" i="10"/>
  <c r="D357" i="10"/>
  <c r="D338" i="10"/>
  <c r="D328" i="10"/>
  <c r="D308" i="10"/>
  <c r="B478" i="10"/>
  <c r="B459" i="10"/>
  <c r="B427" i="10"/>
  <c r="B395" i="10"/>
  <c r="B363" i="10"/>
  <c r="B331" i="10"/>
  <c r="B299" i="10"/>
  <c r="B267" i="10"/>
  <c r="B235" i="10"/>
  <c r="B203" i="10"/>
  <c r="B171" i="10"/>
  <c r="B139" i="10"/>
  <c r="B107" i="10"/>
  <c r="B75" i="10"/>
  <c r="B43" i="10"/>
  <c r="B11" i="10"/>
  <c r="R304" i="10"/>
  <c r="T302" i="10"/>
  <c r="V300" i="10"/>
  <c r="G299" i="10"/>
  <c r="I297" i="10"/>
  <c r="K295" i="10"/>
  <c r="M293" i="10"/>
  <c r="O291" i="10"/>
  <c r="Q289" i="10"/>
  <c r="S287" i="10"/>
  <c r="U285" i="10"/>
  <c r="F284" i="10"/>
  <c r="H282" i="10"/>
  <c r="J280" i="10"/>
  <c r="L278" i="10"/>
  <c r="N276" i="10"/>
  <c r="P274" i="10"/>
  <c r="R272" i="10"/>
  <c r="T270" i="10"/>
  <c r="V268" i="10"/>
  <c r="G267" i="10"/>
  <c r="I265" i="10"/>
  <c r="K263" i="10"/>
  <c r="M261" i="10"/>
  <c r="O259" i="10"/>
  <c r="Q257" i="10"/>
  <c r="S255" i="10"/>
  <c r="U253" i="10"/>
  <c r="F252" i="10"/>
  <c r="H250" i="10"/>
  <c r="J248" i="10"/>
  <c r="L246" i="10"/>
  <c r="N244" i="10"/>
  <c r="P242" i="10"/>
  <c r="R240" i="10"/>
  <c r="T238" i="10"/>
  <c r="V236" i="10"/>
  <c r="G235" i="10"/>
  <c r="I233" i="10"/>
  <c r="K231" i="10"/>
  <c r="M229" i="10"/>
  <c r="H228" i="10"/>
  <c r="M227" i="10"/>
  <c r="Q226" i="10"/>
  <c r="V225" i="10"/>
  <c r="L224" i="10"/>
  <c r="Q223" i="10"/>
  <c r="U222" i="10"/>
  <c r="I222" i="10"/>
  <c r="P220" i="10"/>
  <c r="U219" i="10"/>
  <c r="H219" i="10"/>
  <c r="M218" i="10"/>
  <c r="T216" i="10"/>
  <c r="H216" i="10"/>
  <c r="L215" i="10"/>
  <c r="Q214" i="10"/>
  <c r="K212" i="10"/>
  <c r="M211" i="10"/>
  <c r="R209" i="10"/>
  <c r="J207" i="10"/>
  <c r="L206" i="10"/>
  <c r="S204" i="10"/>
  <c r="U203" i="10"/>
  <c r="I202" i="10"/>
  <c r="R199" i="10"/>
  <c r="T198" i="10"/>
  <c r="J197" i="10"/>
  <c r="L196" i="10"/>
  <c r="Q194" i="10"/>
  <c r="I192" i="10"/>
  <c r="K191" i="10"/>
  <c r="R189" i="10"/>
  <c r="T188" i="10"/>
  <c r="H187" i="10"/>
  <c r="M181" i="10"/>
  <c r="L180" i="10"/>
  <c r="L179" i="10"/>
  <c r="U173" i="10"/>
  <c r="O153" i="10"/>
  <c r="G148" i="10"/>
  <c r="S145" i="10"/>
  <c r="P106" i="10"/>
  <c r="Q89" i="10"/>
  <c r="V309" i="10"/>
  <c r="T308" i="10"/>
  <c r="J308" i="10"/>
  <c r="G307" i="10"/>
  <c r="D494" i="10"/>
  <c r="D475" i="10"/>
  <c r="D465" i="10"/>
  <c r="D455" i="10"/>
  <c r="D445" i="10"/>
  <c r="D426" i="10"/>
  <c r="D416" i="10"/>
  <c r="D396" i="10"/>
  <c r="D366" i="10"/>
  <c r="D347" i="10"/>
  <c r="D337" i="10"/>
  <c r="D327" i="10"/>
  <c r="D317" i="10"/>
  <c r="B498" i="10"/>
  <c r="B488" i="10"/>
  <c r="B468" i="10"/>
  <c r="B448" i="10"/>
  <c r="B437" i="10"/>
  <c r="B416" i="10"/>
  <c r="B405" i="10"/>
  <c r="B384" i="10"/>
  <c r="B373" i="10"/>
  <c r="B352" i="10"/>
  <c r="B341" i="10"/>
  <c r="B320" i="10"/>
  <c r="B309" i="10"/>
  <c r="B288" i="10"/>
  <c r="B277" i="10"/>
  <c r="B256" i="10"/>
  <c r="B245" i="10"/>
  <c r="B224" i="10"/>
  <c r="B213" i="10"/>
  <c r="B192" i="10"/>
  <c r="B181" i="10"/>
  <c r="B160" i="10"/>
  <c r="B149" i="10"/>
  <c r="B128" i="10"/>
  <c r="B117" i="10"/>
  <c r="B96" i="10"/>
  <c r="B85" i="10"/>
  <c r="B64" i="10"/>
  <c r="B53" i="10"/>
  <c r="B32" i="10"/>
  <c r="B21" i="10"/>
  <c r="S305" i="10"/>
  <c r="H305" i="10"/>
  <c r="G304" i="10"/>
  <c r="M303" i="10"/>
  <c r="I302" i="10"/>
  <c r="O301" i="10"/>
  <c r="K300" i="10"/>
  <c r="Q299" i="10"/>
  <c r="M298" i="10"/>
  <c r="S297" i="10"/>
  <c r="O296" i="10"/>
  <c r="U295" i="10"/>
  <c r="Q294" i="10"/>
  <c r="F294" i="10"/>
  <c r="S292" i="10"/>
  <c r="H292" i="10"/>
  <c r="U290" i="10"/>
  <c r="J290" i="10"/>
  <c r="F289" i="10"/>
  <c r="L288" i="10"/>
  <c r="H287" i="10"/>
  <c r="N286" i="10"/>
  <c r="J285" i="10"/>
  <c r="P284" i="10"/>
  <c r="L283" i="10"/>
  <c r="R282" i="10"/>
  <c r="N281" i="10"/>
  <c r="T280" i="10"/>
  <c r="P279" i="10"/>
  <c r="V278" i="10"/>
  <c r="R277" i="10"/>
  <c r="G277" i="10"/>
  <c r="T275" i="10"/>
  <c r="I275" i="10"/>
  <c r="V273" i="10"/>
  <c r="K273" i="10"/>
  <c r="G272" i="10"/>
  <c r="M271" i="10"/>
  <c r="I270" i="10"/>
  <c r="O269" i="10"/>
  <c r="K268" i="10"/>
  <c r="Q267" i="10"/>
  <c r="M266" i="10"/>
  <c r="S265" i="10"/>
  <c r="O264" i="10"/>
  <c r="U263" i="10"/>
  <c r="Q262" i="10"/>
  <c r="F262" i="10"/>
  <c r="S260" i="10"/>
  <c r="H260" i="10"/>
  <c r="U258" i="10"/>
  <c r="J258" i="10"/>
  <c r="F257" i="10"/>
  <c r="L256" i="10"/>
  <c r="H255" i="10"/>
  <c r="N254" i="10"/>
  <c r="J253" i="10"/>
  <c r="P252" i="10"/>
  <c r="L251" i="10"/>
  <c r="R250" i="10"/>
  <c r="N249" i="10"/>
  <c r="T248" i="10"/>
  <c r="P247" i="10"/>
  <c r="V246" i="10"/>
  <c r="R245" i="10"/>
  <c r="G245" i="10"/>
  <c r="T243" i="10"/>
  <c r="I243" i="10"/>
  <c r="V241" i="10"/>
  <c r="K241" i="10"/>
  <c r="G240" i="10"/>
  <c r="M239" i="10"/>
  <c r="I238" i="10"/>
  <c r="O237" i="10"/>
  <c r="K236" i="10"/>
  <c r="Q235" i="10"/>
  <c r="M234" i="10"/>
  <c r="S233" i="10"/>
  <c r="O232" i="10"/>
  <c r="U231" i="10"/>
  <c r="Q230" i="10"/>
  <c r="F230" i="10"/>
  <c r="S228" i="10"/>
  <c r="P226" i="10"/>
  <c r="H225" i="10"/>
  <c r="T222" i="10"/>
  <c r="L221" i="10"/>
  <c r="G219" i="10"/>
  <c r="P217" i="10"/>
  <c r="K215" i="10"/>
  <c r="T213" i="10"/>
  <c r="F213" i="10"/>
  <c r="O210" i="10"/>
  <c r="Q209" i="10"/>
  <c r="G208" i="10"/>
  <c r="I207" i="10"/>
  <c r="N205" i="10"/>
  <c r="F203" i="10"/>
  <c r="H202" i="10"/>
  <c r="O200" i="10"/>
  <c r="Q199" i="10"/>
  <c r="V197" i="10"/>
  <c r="N195" i="10"/>
  <c r="P194" i="10"/>
  <c r="F193" i="10"/>
  <c r="H192" i="10"/>
  <c r="M190" i="10"/>
  <c r="V187" i="10"/>
  <c r="G187" i="10"/>
  <c r="N185" i="10"/>
  <c r="O184" i="10"/>
  <c r="P183" i="10"/>
  <c r="H178" i="10"/>
  <c r="G177" i="10"/>
  <c r="G176" i="10"/>
  <c r="M171" i="10"/>
  <c r="H170" i="10"/>
  <c r="Q167" i="10"/>
  <c r="L166" i="10"/>
  <c r="U163" i="10"/>
  <c r="P162" i="10"/>
  <c r="H160" i="10"/>
  <c r="T158" i="10"/>
  <c r="L156" i="10"/>
  <c r="G155" i="10"/>
  <c r="Q151" i="10"/>
  <c r="T147" i="10"/>
  <c r="I143" i="10"/>
  <c r="R140" i="10"/>
  <c r="M137" i="10"/>
  <c r="M134" i="10"/>
  <c r="H116" i="10"/>
  <c r="H111" i="10"/>
  <c r="G106" i="10"/>
  <c r="G101" i="10"/>
  <c r="G96" i="10"/>
  <c r="V68" i="10"/>
  <c r="N310" i="10"/>
  <c r="L309" i="10"/>
  <c r="S308" i="10"/>
  <c r="I308" i="10"/>
  <c r="P307" i="10"/>
  <c r="N306" i="10"/>
  <c r="D504" i="10"/>
  <c r="D484" i="10"/>
  <c r="D454" i="10"/>
  <c r="D435" i="10"/>
  <c r="D425" i="10"/>
  <c r="D415" i="10"/>
  <c r="D405" i="10"/>
  <c r="D386" i="10"/>
  <c r="D376" i="10"/>
  <c r="D356" i="10"/>
  <c r="D326" i="10"/>
  <c r="D307" i="10"/>
  <c r="B497" i="10"/>
  <c r="B487" i="10"/>
  <c r="B477" i="10"/>
  <c r="B458" i="10"/>
  <c r="B447" i="10"/>
  <c r="B426" i="10"/>
  <c r="B415" i="10"/>
  <c r="B394" i="10"/>
  <c r="B383" i="10"/>
  <c r="B362" i="10"/>
  <c r="B351" i="10"/>
  <c r="B330" i="10"/>
  <c r="B319" i="10"/>
  <c r="B298" i="10"/>
  <c r="B287" i="10"/>
  <c r="B266" i="10"/>
  <c r="B255" i="10"/>
  <c r="B234" i="10"/>
  <c r="B223" i="10"/>
  <c r="B202" i="10"/>
  <c r="B191" i="10"/>
  <c r="B170" i="10"/>
  <c r="B159" i="10"/>
  <c r="B138" i="10"/>
  <c r="B127" i="10"/>
  <c r="B106" i="10"/>
  <c r="B95" i="10"/>
  <c r="B74" i="10"/>
  <c r="B63" i="10"/>
  <c r="B42" i="10"/>
  <c r="B31" i="10"/>
  <c r="B10" i="10"/>
  <c r="R305" i="10"/>
  <c r="Q304" i="10"/>
  <c r="F304" i="10"/>
  <c r="S302" i="10"/>
  <c r="H302" i="10"/>
  <c r="U300" i="10"/>
  <c r="J300" i="10"/>
  <c r="F299" i="10"/>
  <c r="L298" i="10"/>
  <c r="H297" i="10"/>
  <c r="N296" i="10"/>
  <c r="J295" i="10"/>
  <c r="P294" i="10"/>
  <c r="L293" i="10"/>
  <c r="R292" i="10"/>
  <c r="N291" i="10"/>
  <c r="T290" i="10"/>
  <c r="P289" i="10"/>
  <c r="V288" i="10"/>
  <c r="R287" i="10"/>
  <c r="G287" i="10"/>
  <c r="T285" i="10"/>
  <c r="I285" i="10"/>
  <c r="V283" i="10"/>
  <c r="K283" i="10"/>
  <c r="G282" i="10"/>
  <c r="M281" i="10"/>
  <c r="I280" i="10"/>
  <c r="O279" i="10"/>
  <c r="K278" i="10"/>
  <c r="Q277" i="10"/>
  <c r="M276" i="10"/>
  <c r="S275" i="10"/>
  <c r="O274" i="10"/>
  <c r="U273" i="10"/>
  <c r="Q272" i="10"/>
  <c r="F272" i="10"/>
  <c r="S270" i="10"/>
  <c r="H270" i="10"/>
  <c r="U268" i="10"/>
  <c r="J268" i="10"/>
  <c r="F267" i="10"/>
  <c r="L266" i="10"/>
  <c r="H265" i="10"/>
  <c r="N264" i="10"/>
  <c r="J263" i="10"/>
  <c r="P262" i="10"/>
  <c r="L261" i="10"/>
  <c r="R260" i="10"/>
  <c r="N259" i="10"/>
  <c r="T258" i="10"/>
  <c r="P257" i="10"/>
  <c r="V256" i="10"/>
  <c r="R255" i="10"/>
  <c r="G255" i="10"/>
  <c r="T253" i="10"/>
  <c r="I253" i="10"/>
  <c r="V251" i="10"/>
  <c r="K251" i="10"/>
  <c r="G250" i="10"/>
  <c r="M249" i="10"/>
  <c r="I248" i="10"/>
  <c r="O247" i="10"/>
  <c r="K246" i="10"/>
  <c r="Q245" i="10"/>
  <c r="M244" i="10"/>
  <c r="S243" i="10"/>
  <c r="O242" i="10"/>
  <c r="U241" i="10"/>
  <c r="Q240" i="10"/>
  <c r="F240" i="10"/>
  <c r="S238" i="10"/>
  <c r="H238" i="10"/>
  <c r="U236" i="10"/>
  <c r="J236" i="10"/>
  <c r="F235" i="10"/>
  <c r="L234" i="10"/>
  <c r="H233" i="10"/>
  <c r="N232" i="10"/>
  <c r="J231" i="10"/>
  <c r="P230" i="10"/>
  <c r="L229" i="10"/>
  <c r="R228" i="10"/>
  <c r="G228" i="10"/>
  <c r="L227" i="10"/>
  <c r="S225" i="10"/>
  <c r="G225" i="10"/>
  <c r="K224" i="10"/>
  <c r="P223" i="10"/>
  <c r="F222" i="10"/>
  <c r="K221" i="10"/>
  <c r="O220" i="10"/>
  <c r="T219" i="10"/>
  <c r="J218" i="10"/>
  <c r="O217" i="10"/>
  <c r="S216" i="10"/>
  <c r="G216" i="10"/>
  <c r="N214" i="10"/>
  <c r="S213" i="10"/>
  <c r="V212" i="10"/>
  <c r="L211" i="10"/>
  <c r="N210" i="10"/>
  <c r="S208" i="10"/>
  <c r="K206" i="10"/>
  <c r="M205" i="10"/>
  <c r="T203" i="10"/>
  <c r="V202" i="10"/>
  <c r="J201" i="10"/>
  <c r="S198" i="10"/>
  <c r="U197" i="10"/>
  <c r="K196" i="10"/>
  <c r="M195" i="10"/>
  <c r="R193" i="10"/>
  <c r="J191" i="10"/>
  <c r="L190" i="10"/>
  <c r="S188" i="10"/>
  <c r="U187" i="10"/>
  <c r="I186" i="10"/>
  <c r="L182" i="10"/>
  <c r="K181" i="10"/>
  <c r="K180" i="10"/>
  <c r="T174" i="10"/>
  <c r="S173" i="10"/>
  <c r="M153" i="10"/>
  <c r="S147" i="10"/>
  <c r="H143" i="10"/>
  <c r="K140" i="10"/>
  <c r="K134" i="10"/>
  <c r="Q125" i="10"/>
  <c r="F121" i="10"/>
  <c r="F116" i="10"/>
  <c r="V100" i="10"/>
  <c r="L78" i="10"/>
  <c r="J278" i="10"/>
  <c r="P277" i="10"/>
  <c r="F277" i="10"/>
  <c r="L276" i="10"/>
  <c r="R275" i="10"/>
  <c r="H275" i="10"/>
  <c r="N274" i="10"/>
  <c r="T273" i="10"/>
  <c r="J273" i="10"/>
  <c r="P272" i="10"/>
  <c r="V271" i="10"/>
  <c r="L271" i="10"/>
  <c r="R270" i="10"/>
  <c r="G270" i="10"/>
  <c r="N269" i="10"/>
  <c r="T268" i="10"/>
  <c r="I268" i="10"/>
  <c r="P267" i="10"/>
  <c r="V266" i="10"/>
  <c r="K266" i="10"/>
  <c r="R265" i="10"/>
  <c r="G265" i="10"/>
  <c r="M264" i="10"/>
  <c r="T263" i="10"/>
  <c r="I263" i="10"/>
  <c r="O262" i="10"/>
  <c r="V261" i="10"/>
  <c r="K261" i="10"/>
  <c r="Q260" i="10"/>
  <c r="G260" i="10"/>
  <c r="M259" i="10"/>
  <c r="S258" i="10"/>
  <c r="I258" i="10"/>
  <c r="O257" i="10"/>
  <c r="U256" i="10"/>
  <c r="K256" i="10"/>
  <c r="Q255" i="10"/>
  <c r="F255" i="10"/>
  <c r="M254" i="10"/>
  <c r="S253" i="10"/>
  <c r="H253" i="10"/>
  <c r="O252" i="10"/>
  <c r="U251" i="10"/>
  <c r="J251" i="10"/>
  <c r="Q250" i="10"/>
  <c r="F250" i="10"/>
  <c r="L249" i="10"/>
  <c r="S248" i="10"/>
  <c r="H248" i="10"/>
  <c r="N247" i="10"/>
  <c r="U246" i="10"/>
  <c r="J246" i="10"/>
  <c r="P245" i="10"/>
  <c r="F245" i="10"/>
  <c r="L244" i="10"/>
  <c r="R243" i="10"/>
  <c r="H243" i="10"/>
  <c r="N242" i="10"/>
  <c r="T241" i="10"/>
  <c r="J241" i="10"/>
  <c r="P240" i="10"/>
  <c r="V239" i="10"/>
  <c r="L239" i="10"/>
  <c r="R238" i="10"/>
  <c r="G238" i="10"/>
  <c r="N237" i="10"/>
  <c r="T236" i="10"/>
  <c r="I236" i="10"/>
  <c r="P235" i="10"/>
  <c r="V234" i="10"/>
  <c r="K234" i="10"/>
  <c r="R233" i="10"/>
  <c r="G233" i="10"/>
  <c r="M232" i="10"/>
  <c r="T231" i="10"/>
  <c r="I231" i="10"/>
  <c r="O230" i="10"/>
  <c r="V229" i="10"/>
  <c r="K229" i="10"/>
  <c r="Q228" i="10"/>
  <c r="F228" i="10"/>
  <c r="O226" i="10"/>
  <c r="J224" i="10"/>
  <c r="S222" i="10"/>
  <c r="N220" i="10"/>
  <c r="F219" i="10"/>
  <c r="R216" i="10"/>
  <c r="J215" i="10"/>
  <c r="G212" i="10"/>
  <c r="P209" i="10"/>
  <c r="R208" i="10"/>
  <c r="H207" i="10"/>
  <c r="J206" i="10"/>
  <c r="O204" i="10"/>
  <c r="G202" i="10"/>
  <c r="I201" i="10"/>
  <c r="P199" i="10"/>
  <c r="R198" i="10"/>
  <c r="F197" i="10"/>
  <c r="O194" i="10"/>
  <c r="Q193" i="10"/>
  <c r="G192" i="10"/>
  <c r="I191" i="10"/>
  <c r="N189" i="10"/>
  <c r="F187" i="10"/>
  <c r="H186" i="10"/>
  <c r="G179" i="10"/>
  <c r="F178" i="10"/>
  <c r="F177" i="10"/>
  <c r="N172" i="10"/>
  <c r="F170" i="10"/>
  <c r="R168" i="10"/>
  <c r="J166" i="10"/>
  <c r="V164" i="10"/>
  <c r="N162" i="10"/>
  <c r="I161" i="10"/>
  <c r="R158" i="10"/>
  <c r="M157" i="10"/>
  <c r="V154" i="10"/>
  <c r="K153" i="10"/>
  <c r="K151" i="10"/>
  <c r="N149" i="10"/>
  <c r="Q147" i="10"/>
  <c r="F143" i="10"/>
  <c r="J140" i="10"/>
  <c r="I125" i="10"/>
  <c r="O120" i="10"/>
  <c r="N115" i="10"/>
  <c r="N110" i="10"/>
  <c r="N105" i="10"/>
  <c r="M100" i="10"/>
  <c r="M95" i="10"/>
  <c r="S87" i="10"/>
  <c r="U92" i="10"/>
  <c r="K92" i="10"/>
  <c r="Q91" i="10"/>
  <c r="F91" i="10"/>
  <c r="M90" i="10"/>
  <c r="S89" i="10"/>
  <c r="H89" i="10"/>
  <c r="O88" i="10"/>
  <c r="U87" i="10"/>
  <c r="J87" i="10"/>
  <c r="Q86" i="10"/>
  <c r="F86" i="10"/>
  <c r="L85" i="10"/>
  <c r="S84" i="10"/>
  <c r="H84" i="10"/>
  <c r="N83" i="10"/>
  <c r="U82" i="10"/>
  <c r="J82" i="10"/>
  <c r="P81" i="10"/>
  <c r="F81" i="10"/>
  <c r="L80" i="10"/>
  <c r="R79" i="10"/>
  <c r="H79" i="10"/>
  <c r="N78" i="10"/>
  <c r="T77" i="10"/>
  <c r="J77" i="10"/>
  <c r="P76" i="10"/>
  <c r="V75" i="10"/>
  <c r="L75" i="10"/>
  <c r="R74" i="10"/>
  <c r="G74" i="10"/>
  <c r="N73" i="10"/>
  <c r="T72" i="10"/>
  <c r="I72" i="10"/>
  <c r="P71" i="10"/>
  <c r="V70" i="10"/>
  <c r="K70" i="10"/>
  <c r="R69" i="10"/>
  <c r="G69" i="10"/>
  <c r="M68" i="10"/>
  <c r="T67" i="10"/>
  <c r="I67" i="10"/>
  <c r="O66" i="10"/>
  <c r="V65" i="10"/>
  <c r="K65" i="10"/>
  <c r="Q64" i="10"/>
  <c r="G64" i="10"/>
  <c r="M63" i="10"/>
  <c r="S62" i="10"/>
  <c r="I62" i="10"/>
  <c r="O61" i="10"/>
  <c r="U60" i="10"/>
  <c r="K60" i="10"/>
  <c r="Q59" i="10"/>
  <c r="F59" i="10"/>
  <c r="M58" i="10"/>
  <c r="S57" i="10"/>
  <c r="H57" i="10"/>
  <c r="O56" i="10"/>
  <c r="U55" i="10"/>
  <c r="J55" i="10"/>
  <c r="Q54" i="10"/>
  <c r="F54" i="10"/>
  <c r="L53" i="10"/>
  <c r="S52" i="10"/>
  <c r="H52" i="10"/>
  <c r="N51" i="10"/>
  <c r="U50" i="10"/>
  <c r="J50" i="10"/>
  <c r="P49" i="10"/>
  <c r="F49" i="10"/>
  <c r="L48" i="10"/>
  <c r="R47" i="10"/>
  <c r="H47" i="10"/>
  <c r="N46" i="10"/>
  <c r="T45" i="10"/>
  <c r="J45" i="10"/>
  <c r="P44" i="10"/>
  <c r="V43" i="10"/>
  <c r="L43" i="10"/>
  <c r="R42" i="10"/>
  <c r="G42" i="10"/>
  <c r="N41" i="10"/>
  <c r="T40" i="10"/>
  <c r="I40" i="10"/>
  <c r="P39" i="10"/>
  <c r="V38" i="10"/>
  <c r="K38" i="10"/>
  <c r="R37" i="10"/>
  <c r="G37" i="10"/>
  <c r="M36" i="10"/>
  <c r="T35" i="10"/>
  <c r="I35" i="10"/>
  <c r="O34" i="10"/>
  <c r="V33" i="10"/>
  <c r="K33" i="10"/>
  <c r="Q32" i="10"/>
  <c r="G32" i="10"/>
  <c r="M31" i="10"/>
  <c r="S30" i="10"/>
  <c r="I30" i="10"/>
  <c r="O29" i="10"/>
  <c r="U28" i="10"/>
  <c r="K28" i="10"/>
  <c r="Q27" i="10"/>
  <c r="F27" i="10"/>
  <c r="M26" i="10"/>
  <c r="S25" i="10"/>
  <c r="H25" i="10"/>
  <c r="O24" i="10"/>
  <c r="U23" i="10"/>
  <c r="J23" i="10"/>
  <c r="Q22" i="10"/>
  <c r="F22" i="10"/>
  <c r="L21" i="10"/>
  <c r="S20" i="10"/>
  <c r="H20" i="10"/>
  <c r="N19" i="10"/>
  <c r="U18" i="10"/>
  <c r="J18" i="10"/>
  <c r="P17" i="10"/>
  <c r="F17" i="10"/>
  <c r="L16" i="10"/>
  <c r="R15" i="10"/>
  <c r="H15" i="10"/>
  <c r="N14" i="10"/>
  <c r="T13" i="10"/>
  <c r="J13" i="10"/>
  <c r="P12" i="10"/>
  <c r="V11" i="10"/>
  <c r="L11" i="10"/>
  <c r="R10" i="10"/>
  <c r="G10" i="10"/>
  <c r="N9" i="10"/>
  <c r="T8" i="10"/>
  <c r="I8" i="10"/>
  <c r="P7" i="10"/>
  <c r="V6" i="10"/>
  <c r="K6" i="10"/>
  <c r="R5" i="10"/>
  <c r="G5" i="10"/>
  <c r="M4" i="10"/>
  <c r="D302" i="10"/>
  <c r="D291" i="10"/>
  <c r="D280" i="10"/>
  <c r="D270" i="10"/>
  <c r="D259" i="10"/>
  <c r="D248" i="10"/>
  <c r="D238" i="10"/>
  <c r="D227" i="10"/>
  <c r="D216" i="10"/>
  <c r="D206" i="10"/>
  <c r="D195" i="10"/>
  <c r="D184" i="10"/>
  <c r="D174" i="10"/>
  <c r="D163" i="10"/>
  <c r="D152" i="10"/>
  <c r="D142" i="10"/>
  <c r="D131" i="10"/>
  <c r="D120" i="10"/>
  <c r="D110" i="10"/>
  <c r="D99" i="10"/>
  <c r="D88" i="10"/>
  <c r="D78" i="10"/>
  <c r="D67" i="10"/>
  <c r="D56" i="10"/>
  <c r="D46" i="10"/>
  <c r="D35" i="10"/>
  <c r="D24" i="10"/>
  <c r="D14" i="10"/>
  <c r="V3" i="10"/>
  <c r="K3" i="10"/>
  <c r="K505" i="7"/>
  <c r="S504" i="7"/>
  <c r="F504" i="7"/>
  <c r="O503" i="7"/>
  <c r="J502" i="7"/>
  <c r="R501" i="7"/>
  <c r="E501" i="7"/>
  <c r="N500" i="7"/>
  <c r="I499" i="7"/>
  <c r="Q498" i="7"/>
  <c r="D498" i="7"/>
  <c r="M497" i="7"/>
  <c r="H496" i="7"/>
  <c r="P495" i="7"/>
  <c r="C495" i="7"/>
  <c r="L494" i="7"/>
  <c r="G493" i="7"/>
  <c r="O492" i="7"/>
  <c r="B492" i="7"/>
  <c r="K491" i="7"/>
  <c r="F490" i="7"/>
  <c r="N489" i="7"/>
  <c r="V488" i="7"/>
  <c r="J488" i="7"/>
  <c r="E487" i="7"/>
  <c r="M486" i="7"/>
  <c r="U485" i="7"/>
  <c r="I485" i="7"/>
  <c r="D484" i="7"/>
  <c r="L483" i="7"/>
  <c r="T482" i="7"/>
  <c r="H482" i="7"/>
  <c r="C481" i="7"/>
  <c r="Q479" i="7"/>
  <c r="C479" i="7"/>
  <c r="J478" i="7"/>
  <c r="Q477" i="7"/>
  <c r="B477" i="7"/>
  <c r="B475" i="7"/>
  <c r="F474" i="7"/>
  <c r="E473" i="7"/>
  <c r="U470" i="7"/>
  <c r="P468" i="7"/>
  <c r="N467" i="7"/>
  <c r="I465" i="7"/>
  <c r="G464" i="7"/>
  <c r="E463" i="7"/>
  <c r="C462" i="7"/>
  <c r="V460" i="7"/>
  <c r="I457" i="7"/>
  <c r="C456" i="7"/>
  <c r="T454" i="7"/>
  <c r="N453" i="7"/>
  <c r="F452" i="7"/>
  <c r="Q450" i="7"/>
  <c r="J447" i="7"/>
  <c r="C442" i="7"/>
  <c r="H440" i="7"/>
  <c r="M438" i="7"/>
  <c r="V434" i="7"/>
  <c r="D433" i="7"/>
  <c r="D428" i="7"/>
  <c r="I424" i="7"/>
  <c r="G420" i="7"/>
  <c r="T414" i="7"/>
  <c r="K409" i="7"/>
  <c r="B404" i="7"/>
  <c r="N398" i="7"/>
  <c r="R387" i="7"/>
  <c r="J185" i="10"/>
  <c r="S184" i="10"/>
  <c r="K184" i="10"/>
  <c r="T183" i="10"/>
  <c r="L183" i="10"/>
  <c r="U182" i="10"/>
  <c r="M182" i="10"/>
  <c r="V181" i="10"/>
  <c r="N181" i="10"/>
  <c r="F181" i="10"/>
  <c r="O180" i="10"/>
  <c r="G180" i="10"/>
  <c r="P179" i="10"/>
  <c r="H179" i="10"/>
  <c r="Q178" i="10"/>
  <c r="I178" i="10"/>
  <c r="R177" i="10"/>
  <c r="J177" i="10"/>
  <c r="S176" i="10"/>
  <c r="K176" i="10"/>
  <c r="T175" i="10"/>
  <c r="L175" i="10"/>
  <c r="U174" i="10"/>
  <c r="M174" i="10"/>
  <c r="V173" i="10"/>
  <c r="N173" i="10"/>
  <c r="F173" i="10"/>
  <c r="O172" i="10"/>
  <c r="G172" i="10"/>
  <c r="P171" i="10"/>
  <c r="H171" i="10"/>
  <c r="Q170" i="10"/>
  <c r="I170" i="10"/>
  <c r="R169" i="10"/>
  <c r="J169" i="10"/>
  <c r="S168" i="10"/>
  <c r="K168" i="10"/>
  <c r="T167" i="10"/>
  <c r="L167" i="10"/>
  <c r="U166" i="10"/>
  <c r="M166" i="10"/>
  <c r="V165" i="10"/>
  <c r="N165" i="10"/>
  <c r="F165" i="10"/>
  <c r="O164" i="10"/>
  <c r="G164" i="10"/>
  <c r="P163" i="10"/>
  <c r="H163" i="10"/>
  <c r="Q162" i="10"/>
  <c r="I162" i="10"/>
  <c r="R161" i="10"/>
  <c r="J161" i="10"/>
  <c r="S160" i="10"/>
  <c r="K160" i="10"/>
  <c r="T159" i="10"/>
  <c r="L159" i="10"/>
  <c r="U158" i="10"/>
  <c r="M158" i="10"/>
  <c r="V157" i="10"/>
  <c r="N157" i="10"/>
  <c r="F157" i="10"/>
  <c r="O156" i="10"/>
  <c r="G156" i="10"/>
  <c r="P155" i="10"/>
  <c r="H155" i="10"/>
  <c r="Q154" i="10"/>
  <c r="G154" i="10"/>
  <c r="V152" i="10"/>
  <c r="L152" i="10"/>
  <c r="S151" i="10"/>
  <c r="I151" i="10"/>
  <c r="K148" i="10"/>
  <c r="R147" i="10"/>
  <c r="H147" i="10"/>
  <c r="O146" i="10"/>
  <c r="M145" i="10"/>
  <c r="T144" i="10"/>
  <c r="J144" i="10"/>
  <c r="Q143" i="10"/>
  <c r="S140" i="10"/>
  <c r="I140" i="10"/>
  <c r="P139" i="10"/>
  <c r="F139" i="10"/>
  <c r="U137" i="10"/>
  <c r="K137" i="10"/>
  <c r="R136" i="10"/>
  <c r="H136" i="10"/>
  <c r="J133" i="10"/>
  <c r="Q132" i="10"/>
  <c r="G132" i="10"/>
  <c r="N131" i="10"/>
  <c r="L130" i="10"/>
  <c r="S129" i="10"/>
  <c r="I129" i="10"/>
  <c r="P128" i="10"/>
  <c r="R125" i="10"/>
  <c r="H125" i="10"/>
  <c r="O124" i="10"/>
  <c r="V123" i="10"/>
  <c r="T122" i="10"/>
  <c r="J122" i="10"/>
  <c r="Q121" i="10"/>
  <c r="G121" i="10"/>
  <c r="N120" i="10"/>
  <c r="T119" i="10"/>
  <c r="P118" i="10"/>
  <c r="V117" i="10"/>
  <c r="R116" i="10"/>
  <c r="G116" i="10"/>
  <c r="T114" i="10"/>
  <c r="I114" i="10"/>
  <c r="V112" i="10"/>
  <c r="K112" i="10"/>
  <c r="G111" i="10"/>
  <c r="M110" i="10"/>
  <c r="I109" i="10"/>
  <c r="O108" i="10"/>
  <c r="K107" i="10"/>
  <c r="Q106" i="10"/>
  <c r="M105" i="10"/>
  <c r="S104" i="10"/>
  <c r="O103" i="10"/>
  <c r="U102" i="10"/>
  <c r="Q101" i="10"/>
  <c r="F101" i="10"/>
  <c r="S99" i="10"/>
  <c r="H99" i="10"/>
  <c r="U97" i="10"/>
  <c r="J97" i="10"/>
  <c r="F96" i="10"/>
  <c r="L95" i="10"/>
  <c r="H94" i="10"/>
  <c r="N93" i="10"/>
  <c r="J92" i="10"/>
  <c r="P91" i="10"/>
  <c r="L90" i="10"/>
  <c r="R89" i="10"/>
  <c r="N88" i="10"/>
  <c r="T87" i="10"/>
  <c r="P86" i="10"/>
  <c r="V85" i="10"/>
  <c r="R84" i="10"/>
  <c r="G84" i="10"/>
  <c r="T82" i="10"/>
  <c r="I82" i="10"/>
  <c r="V80" i="10"/>
  <c r="K80" i="10"/>
  <c r="G79" i="10"/>
  <c r="M78" i="10"/>
  <c r="I77" i="10"/>
  <c r="O76" i="10"/>
  <c r="K75" i="10"/>
  <c r="Q74" i="10"/>
  <c r="M73" i="10"/>
  <c r="S72" i="10"/>
  <c r="O71" i="10"/>
  <c r="U70" i="10"/>
  <c r="Q69" i="10"/>
  <c r="F69" i="10"/>
  <c r="S67" i="10"/>
  <c r="H67" i="10"/>
  <c r="U65" i="10"/>
  <c r="J65" i="10"/>
  <c r="F64" i="10"/>
  <c r="L63" i="10"/>
  <c r="H62" i="10"/>
  <c r="N61" i="10"/>
  <c r="J60" i="10"/>
  <c r="P59" i="10"/>
  <c r="L58" i="10"/>
  <c r="R57" i="10"/>
  <c r="N56" i="10"/>
  <c r="T55" i="10"/>
  <c r="P54" i="10"/>
  <c r="V53" i="10"/>
  <c r="R52" i="10"/>
  <c r="G52" i="10"/>
  <c r="T50" i="10"/>
  <c r="I50" i="10"/>
  <c r="V48" i="10"/>
  <c r="K48" i="10"/>
  <c r="G47" i="10"/>
  <c r="M46" i="10"/>
  <c r="I45" i="10"/>
  <c r="O44" i="10"/>
  <c r="K43" i="10"/>
  <c r="Q42" i="10"/>
  <c r="M41" i="10"/>
  <c r="S40" i="10"/>
  <c r="O39" i="10"/>
  <c r="U38" i="10"/>
  <c r="Q37" i="10"/>
  <c r="F37" i="10"/>
  <c r="S35" i="10"/>
  <c r="H35" i="10"/>
  <c r="U33" i="10"/>
  <c r="J33" i="10"/>
  <c r="F32" i="10"/>
  <c r="L31" i="10"/>
  <c r="H30" i="10"/>
  <c r="N29" i="10"/>
  <c r="J28" i="10"/>
  <c r="P27" i="10"/>
  <c r="L26" i="10"/>
  <c r="R25" i="10"/>
  <c r="N24" i="10"/>
  <c r="T23" i="10"/>
  <c r="P22" i="10"/>
  <c r="V21" i="10"/>
  <c r="R20" i="10"/>
  <c r="G20" i="10"/>
  <c r="T18" i="10"/>
  <c r="I18" i="10"/>
  <c r="V16" i="10"/>
  <c r="K16" i="10"/>
  <c r="G15" i="10"/>
  <c r="M14" i="10"/>
  <c r="I13" i="10"/>
  <c r="O12" i="10"/>
  <c r="K11" i="10"/>
  <c r="Q10" i="10"/>
  <c r="M9" i="10"/>
  <c r="S8" i="10"/>
  <c r="O7" i="10"/>
  <c r="U6" i="10"/>
  <c r="Q5" i="10"/>
  <c r="F5" i="10"/>
  <c r="D301" i="10"/>
  <c r="D290" i="10"/>
  <c r="D269" i="10"/>
  <c r="D258" i="10"/>
  <c r="D237" i="10"/>
  <c r="D226" i="10"/>
  <c r="D205" i="10"/>
  <c r="D194" i="10"/>
  <c r="D173" i="10"/>
  <c r="D162" i="10"/>
  <c r="D141" i="10"/>
  <c r="D130" i="10"/>
  <c r="D109" i="10"/>
  <c r="D98" i="10"/>
  <c r="D77" i="10"/>
  <c r="D66" i="10"/>
  <c r="D45" i="10"/>
  <c r="D34" i="10"/>
  <c r="D13" i="10"/>
  <c r="U3" i="10"/>
  <c r="B2" i="6"/>
  <c r="E504" i="7"/>
  <c r="N503" i="7"/>
  <c r="V502" i="7"/>
  <c r="D501" i="7"/>
  <c r="M500" i="7"/>
  <c r="U499" i="7"/>
  <c r="C498" i="7"/>
  <c r="L497" i="7"/>
  <c r="T496" i="7"/>
  <c r="B495" i="7"/>
  <c r="K494" i="7"/>
  <c r="S493" i="7"/>
  <c r="V491" i="7"/>
  <c r="J491" i="7"/>
  <c r="R490" i="7"/>
  <c r="U488" i="7"/>
  <c r="I488" i="7"/>
  <c r="Q487" i="7"/>
  <c r="T485" i="7"/>
  <c r="H485" i="7"/>
  <c r="P484" i="7"/>
  <c r="S482" i="7"/>
  <c r="G482" i="7"/>
  <c r="O481" i="7"/>
  <c r="J480" i="7"/>
  <c r="P479" i="7"/>
  <c r="P477" i="7"/>
  <c r="H476" i="7"/>
  <c r="O475" i="7"/>
  <c r="V474" i="7"/>
  <c r="E474" i="7"/>
  <c r="D473" i="7"/>
  <c r="B472" i="7"/>
  <c r="R469" i="7"/>
  <c r="M467" i="7"/>
  <c r="K466" i="7"/>
  <c r="F464" i="7"/>
  <c r="D463" i="7"/>
  <c r="B462" i="7"/>
  <c r="U460" i="7"/>
  <c r="S459" i="7"/>
  <c r="N458" i="7"/>
  <c r="G457" i="7"/>
  <c r="S454" i="7"/>
  <c r="L453" i="7"/>
  <c r="E452" i="7"/>
  <c r="O450" i="7"/>
  <c r="C449" i="7"/>
  <c r="F447" i="7"/>
  <c r="L445" i="7"/>
  <c r="Q443" i="7"/>
  <c r="V441" i="7"/>
  <c r="H438" i="7"/>
  <c r="O436" i="7"/>
  <c r="Q427" i="7"/>
  <c r="E424" i="7"/>
  <c r="V419" i="7"/>
  <c r="M414" i="7"/>
  <c r="E409" i="7"/>
  <c r="Q403" i="7"/>
  <c r="H398" i="7"/>
  <c r="T392" i="7"/>
  <c r="N153" i="10"/>
  <c r="U152" i="10"/>
  <c r="K152" i="10"/>
  <c r="R151" i="10"/>
  <c r="P150" i="10"/>
  <c r="F150" i="10"/>
  <c r="M149" i="10"/>
  <c r="T148" i="10"/>
  <c r="V145" i="10"/>
  <c r="L145" i="10"/>
  <c r="S144" i="10"/>
  <c r="I144" i="10"/>
  <c r="G143" i="10"/>
  <c r="N142" i="10"/>
  <c r="U141" i="10"/>
  <c r="K141" i="10"/>
  <c r="M138" i="10"/>
  <c r="T137" i="10"/>
  <c r="J137" i="10"/>
  <c r="Q136" i="10"/>
  <c r="O135" i="10"/>
  <c r="V134" i="10"/>
  <c r="L134" i="10"/>
  <c r="S133" i="10"/>
  <c r="U130" i="10"/>
  <c r="K130" i="10"/>
  <c r="R129" i="10"/>
  <c r="H129" i="10"/>
  <c r="F128" i="10"/>
  <c r="M127" i="10"/>
  <c r="T126" i="10"/>
  <c r="J126" i="10"/>
  <c r="L123" i="10"/>
  <c r="S122" i="10"/>
  <c r="I122" i="10"/>
  <c r="P121" i="10"/>
  <c r="M120" i="10"/>
  <c r="I119" i="10"/>
  <c r="O118" i="10"/>
  <c r="K117" i="10"/>
  <c r="Q116" i="10"/>
  <c r="M115" i="10"/>
  <c r="S114" i="10"/>
  <c r="O113" i="10"/>
  <c r="U112" i="10"/>
  <c r="Q111" i="10"/>
  <c r="F111" i="10"/>
  <c r="S109" i="10"/>
  <c r="H109" i="10"/>
  <c r="U107" i="10"/>
  <c r="J107" i="10"/>
  <c r="F106" i="10"/>
  <c r="L105" i="10"/>
  <c r="H104" i="10"/>
  <c r="N103" i="10"/>
  <c r="J102" i="10"/>
  <c r="P101" i="10"/>
  <c r="L100" i="10"/>
  <c r="R99" i="10"/>
  <c r="N98" i="10"/>
  <c r="T97" i="10"/>
  <c r="P96" i="10"/>
  <c r="V95" i="10"/>
  <c r="R94" i="10"/>
  <c r="G94" i="10"/>
  <c r="T92" i="10"/>
  <c r="I92" i="10"/>
  <c r="V90" i="10"/>
  <c r="K90" i="10"/>
  <c r="G89" i="10"/>
  <c r="M88" i="10"/>
  <c r="I87" i="10"/>
  <c r="O86" i="10"/>
  <c r="K85" i="10"/>
  <c r="Q84" i="10"/>
  <c r="M83" i="10"/>
  <c r="S82" i="10"/>
  <c r="O81" i="10"/>
  <c r="U80" i="10"/>
  <c r="Q79" i="10"/>
  <c r="F79" i="10"/>
  <c r="S77" i="10"/>
  <c r="H77" i="10"/>
  <c r="U75" i="10"/>
  <c r="J75" i="10"/>
  <c r="F74" i="10"/>
  <c r="L73" i="10"/>
  <c r="H72" i="10"/>
  <c r="N71" i="10"/>
  <c r="J70" i="10"/>
  <c r="P69" i="10"/>
  <c r="L68" i="10"/>
  <c r="R67" i="10"/>
  <c r="N66" i="10"/>
  <c r="T65" i="10"/>
  <c r="P64" i="10"/>
  <c r="V63" i="10"/>
  <c r="R62" i="10"/>
  <c r="G62" i="10"/>
  <c r="T60" i="10"/>
  <c r="I60" i="10"/>
  <c r="V58" i="10"/>
  <c r="K58" i="10"/>
  <c r="G57" i="10"/>
  <c r="M56" i="10"/>
  <c r="I55" i="10"/>
  <c r="O54" i="10"/>
  <c r="K53" i="10"/>
  <c r="Q52" i="10"/>
  <c r="M51" i="10"/>
  <c r="S50" i="10"/>
  <c r="O49" i="10"/>
  <c r="U48" i="10"/>
  <c r="Q47" i="10"/>
  <c r="F47" i="10"/>
  <c r="S45" i="10"/>
  <c r="H45" i="10"/>
  <c r="U43" i="10"/>
  <c r="J43" i="10"/>
  <c r="F42" i="10"/>
  <c r="L41" i="10"/>
  <c r="H40" i="10"/>
  <c r="N39" i="10"/>
  <c r="J38" i="10"/>
  <c r="P37" i="10"/>
  <c r="L36" i="10"/>
  <c r="R35" i="10"/>
  <c r="N34" i="10"/>
  <c r="T33" i="10"/>
  <c r="P32" i="10"/>
  <c r="V31" i="10"/>
  <c r="R30" i="10"/>
  <c r="G30" i="10"/>
  <c r="T28" i="10"/>
  <c r="I28" i="10"/>
  <c r="V26" i="10"/>
  <c r="K26" i="10"/>
  <c r="G25" i="10"/>
  <c r="M24" i="10"/>
  <c r="I23" i="10"/>
  <c r="O22" i="10"/>
  <c r="K21" i="10"/>
  <c r="Q20" i="10"/>
  <c r="M19" i="10"/>
  <c r="S18" i="10"/>
  <c r="O17" i="10"/>
  <c r="U16" i="10"/>
  <c r="Q15" i="10"/>
  <c r="F15" i="10"/>
  <c r="S13" i="10"/>
  <c r="H13" i="10"/>
  <c r="U11" i="10"/>
  <c r="J11" i="10"/>
  <c r="F10" i="10"/>
  <c r="L9" i="10"/>
  <c r="H8" i="10"/>
  <c r="N7" i="10"/>
  <c r="J6" i="10"/>
  <c r="P5" i="10"/>
  <c r="L4" i="10"/>
  <c r="D300" i="10"/>
  <c r="D279" i="10"/>
  <c r="D268" i="10"/>
  <c r="D247" i="10"/>
  <c r="D236" i="10"/>
  <c r="D215" i="10"/>
  <c r="D204" i="10"/>
  <c r="D183" i="10"/>
  <c r="D172" i="10"/>
  <c r="D151" i="10"/>
  <c r="D140" i="10"/>
  <c r="D119" i="10"/>
  <c r="D108" i="10"/>
  <c r="D87" i="10"/>
  <c r="D76" i="10"/>
  <c r="D55" i="10"/>
  <c r="D44" i="10"/>
  <c r="D23" i="10"/>
  <c r="D12" i="10"/>
  <c r="J3" i="10"/>
  <c r="V505" i="7"/>
  <c r="I505" i="7"/>
  <c r="R504" i="7"/>
  <c r="M503" i="7"/>
  <c r="U502" i="7"/>
  <c r="H502" i="7"/>
  <c r="Q501" i="7"/>
  <c r="L500" i="7"/>
  <c r="T499" i="7"/>
  <c r="G499" i="7"/>
  <c r="P498" i="7"/>
  <c r="K497" i="7"/>
  <c r="S496" i="7"/>
  <c r="F496" i="7"/>
  <c r="O495" i="7"/>
  <c r="J494" i="7"/>
  <c r="R493" i="7"/>
  <c r="E493" i="7"/>
  <c r="N492" i="7"/>
  <c r="I491" i="7"/>
  <c r="Q490" i="7"/>
  <c r="D490" i="7"/>
  <c r="M489" i="7"/>
  <c r="H488" i="7"/>
  <c r="P487" i="7"/>
  <c r="C487" i="7"/>
  <c r="L486" i="7"/>
  <c r="G485" i="7"/>
  <c r="O484" i="7"/>
  <c r="B484" i="7"/>
  <c r="K483" i="7"/>
  <c r="F482" i="7"/>
  <c r="N481" i="7"/>
  <c r="V480" i="7"/>
  <c r="I480" i="7"/>
  <c r="V478" i="7"/>
  <c r="H478" i="7"/>
  <c r="O477" i="7"/>
  <c r="V476" i="7"/>
  <c r="G476" i="7"/>
  <c r="C473" i="7"/>
  <c r="V471" i="7"/>
  <c r="T470" i="7"/>
  <c r="O468" i="7"/>
  <c r="J466" i="7"/>
  <c r="H465" i="7"/>
  <c r="C463" i="7"/>
  <c r="V461" i="7"/>
  <c r="T460" i="7"/>
  <c r="R459" i="7"/>
  <c r="V455" i="7"/>
  <c r="P454" i="7"/>
  <c r="J453" i="7"/>
  <c r="B452" i="7"/>
  <c r="L450" i="7"/>
  <c r="E447" i="7"/>
  <c r="J445" i="7"/>
  <c r="T441" i="7"/>
  <c r="B440" i="7"/>
  <c r="M436" i="7"/>
  <c r="R432" i="7"/>
  <c r="M430" i="7"/>
  <c r="M427" i="7"/>
  <c r="N419" i="7"/>
  <c r="E414" i="7"/>
  <c r="R408" i="7"/>
  <c r="I403" i="7"/>
  <c r="U397" i="7"/>
  <c r="L392" i="7"/>
  <c r="G67" i="10"/>
  <c r="I65" i="10"/>
  <c r="K63" i="10"/>
  <c r="M61" i="10"/>
  <c r="O59" i="10"/>
  <c r="Q57" i="10"/>
  <c r="S55" i="10"/>
  <c r="U53" i="10"/>
  <c r="F52" i="10"/>
  <c r="H50" i="10"/>
  <c r="J48" i="10"/>
  <c r="L46" i="10"/>
  <c r="N44" i="10"/>
  <c r="P42" i="10"/>
  <c r="R40" i="10"/>
  <c r="T38" i="10"/>
  <c r="V36" i="10"/>
  <c r="G35" i="10"/>
  <c r="I33" i="10"/>
  <c r="K31" i="10"/>
  <c r="M29" i="10"/>
  <c r="O27" i="10"/>
  <c r="Q25" i="10"/>
  <c r="S23" i="10"/>
  <c r="U21" i="10"/>
  <c r="F20" i="10"/>
  <c r="H18" i="10"/>
  <c r="J16" i="10"/>
  <c r="L14" i="10"/>
  <c r="N12" i="10"/>
  <c r="P10" i="10"/>
  <c r="R8" i="10"/>
  <c r="T6" i="10"/>
  <c r="V4" i="10"/>
  <c r="D289" i="10"/>
  <c r="D257" i="10"/>
  <c r="D225" i="10"/>
  <c r="D193" i="10"/>
  <c r="D161" i="10"/>
  <c r="D129" i="10"/>
  <c r="D97" i="10"/>
  <c r="D65" i="10"/>
  <c r="D33" i="10"/>
  <c r="T3" i="10"/>
  <c r="H505" i="7"/>
  <c r="Q504" i="7"/>
  <c r="D504" i="7"/>
  <c r="G502" i="7"/>
  <c r="P501" i="7"/>
  <c r="C501" i="7"/>
  <c r="F499" i="7"/>
  <c r="O498" i="7"/>
  <c r="B498" i="7"/>
  <c r="E496" i="7"/>
  <c r="N495" i="7"/>
  <c r="V494" i="7"/>
  <c r="D493" i="7"/>
  <c r="M492" i="7"/>
  <c r="U491" i="7"/>
  <c r="C490" i="7"/>
  <c r="L489" i="7"/>
  <c r="T488" i="7"/>
  <c r="B487" i="7"/>
  <c r="K486" i="7"/>
  <c r="S485" i="7"/>
  <c r="V483" i="7"/>
  <c r="J483" i="7"/>
  <c r="R482" i="7"/>
  <c r="U480" i="7"/>
  <c r="H480" i="7"/>
  <c r="O479" i="7"/>
  <c r="U478" i="7"/>
  <c r="U476" i="7"/>
  <c r="M475" i="7"/>
  <c r="T474" i="7"/>
  <c r="B474" i="7"/>
  <c r="V472" i="7"/>
  <c r="T471" i="7"/>
  <c r="R470" i="7"/>
  <c r="P469" i="7"/>
  <c r="N468" i="7"/>
  <c r="I466" i="7"/>
  <c r="D464" i="7"/>
  <c r="B463" i="7"/>
  <c r="R460" i="7"/>
  <c r="P459" i="7"/>
  <c r="E457" i="7"/>
  <c r="U455" i="7"/>
  <c r="N454" i="7"/>
  <c r="H453" i="7"/>
  <c r="U451" i="7"/>
  <c r="S448" i="7"/>
  <c r="H445" i="7"/>
  <c r="O441" i="7"/>
  <c r="V439" i="7"/>
  <c r="J436" i="7"/>
  <c r="P434" i="7"/>
  <c r="O432" i="7"/>
  <c r="K430" i="7"/>
  <c r="K427" i="7"/>
  <c r="H419" i="7"/>
  <c r="T413" i="7"/>
  <c r="K408" i="7"/>
  <c r="C403" i="7"/>
  <c r="O397" i="7"/>
  <c r="F392" i="7"/>
  <c r="R386" i="7"/>
  <c r="P147" i="10"/>
  <c r="F147" i="10"/>
  <c r="U145" i="10"/>
  <c r="K145" i="10"/>
  <c r="R144" i="10"/>
  <c r="H144" i="10"/>
  <c r="J141" i="10"/>
  <c r="Q140" i="10"/>
  <c r="G140" i="10"/>
  <c r="N139" i="10"/>
  <c r="L138" i="10"/>
  <c r="S137" i="10"/>
  <c r="I137" i="10"/>
  <c r="P136" i="10"/>
  <c r="R133" i="10"/>
  <c r="H133" i="10"/>
  <c r="O132" i="10"/>
  <c r="V131" i="10"/>
  <c r="T130" i="10"/>
  <c r="J130" i="10"/>
  <c r="Q129" i="10"/>
  <c r="G129" i="10"/>
  <c r="I126" i="10"/>
  <c r="P125" i="10"/>
  <c r="F125" i="10"/>
  <c r="M124" i="10"/>
  <c r="K123" i="10"/>
  <c r="R122" i="10"/>
  <c r="H122" i="10"/>
  <c r="O121" i="10"/>
  <c r="L120" i="10"/>
  <c r="R119" i="10"/>
  <c r="H119" i="10"/>
  <c r="N118" i="10"/>
  <c r="T117" i="10"/>
  <c r="J117" i="10"/>
  <c r="P116" i="10"/>
  <c r="V115" i="10"/>
  <c r="L115" i="10"/>
  <c r="R114" i="10"/>
  <c r="G114" i="10"/>
  <c r="N113" i="10"/>
  <c r="T112" i="10"/>
  <c r="I112" i="10"/>
  <c r="P111" i="10"/>
  <c r="V110" i="10"/>
  <c r="K110" i="10"/>
  <c r="R109" i="10"/>
  <c r="G109" i="10"/>
  <c r="M108" i="10"/>
  <c r="T107" i="10"/>
  <c r="I107" i="10"/>
  <c r="O106" i="10"/>
  <c r="V105" i="10"/>
  <c r="K105" i="10"/>
  <c r="Q104" i="10"/>
  <c r="G104" i="10"/>
  <c r="M103" i="10"/>
  <c r="S102" i="10"/>
  <c r="I102" i="10"/>
  <c r="O101" i="10"/>
  <c r="U100" i="10"/>
  <c r="K100" i="10"/>
  <c r="Q99" i="10"/>
  <c r="F99" i="10"/>
  <c r="M98" i="10"/>
  <c r="S97" i="10"/>
  <c r="H97" i="10"/>
  <c r="O96" i="10"/>
  <c r="U95" i="10"/>
  <c r="J95" i="10"/>
  <c r="Q94" i="10"/>
  <c r="F94" i="10"/>
  <c r="L93" i="10"/>
  <c r="S92" i="10"/>
  <c r="H92" i="10"/>
  <c r="N91" i="10"/>
  <c r="U90" i="10"/>
  <c r="J90" i="10"/>
  <c r="P89" i="10"/>
  <c r="F89" i="10"/>
  <c r="L88" i="10"/>
  <c r="R87" i="10"/>
  <c r="H87" i="10"/>
  <c r="N86" i="10"/>
  <c r="T85" i="10"/>
  <c r="J85" i="10"/>
  <c r="P84" i="10"/>
  <c r="V83" i="10"/>
  <c r="L83" i="10"/>
  <c r="R82" i="10"/>
  <c r="G82" i="10"/>
  <c r="N81" i="10"/>
  <c r="T80" i="10"/>
  <c r="I80" i="10"/>
  <c r="P79" i="10"/>
  <c r="V78" i="10"/>
  <c r="K78" i="10"/>
  <c r="R77" i="10"/>
  <c r="G77" i="10"/>
  <c r="M76" i="10"/>
  <c r="T75" i="10"/>
  <c r="I75" i="10"/>
  <c r="O74" i="10"/>
  <c r="V73" i="10"/>
  <c r="K73" i="10"/>
  <c r="Q72" i="10"/>
  <c r="G72" i="10"/>
  <c r="M71" i="10"/>
  <c r="S70" i="10"/>
  <c r="I70" i="10"/>
  <c r="O69" i="10"/>
  <c r="U68" i="10"/>
  <c r="K68" i="10"/>
  <c r="Q67" i="10"/>
  <c r="F67" i="10"/>
  <c r="M66" i="10"/>
  <c r="S65" i="10"/>
  <c r="H65" i="10"/>
  <c r="O64" i="10"/>
  <c r="U63" i="10"/>
  <c r="J63" i="10"/>
  <c r="Q62" i="10"/>
  <c r="F62" i="10"/>
  <c r="L61" i="10"/>
  <c r="S60" i="10"/>
  <c r="H60" i="10"/>
  <c r="N59" i="10"/>
  <c r="U58" i="10"/>
  <c r="J58" i="10"/>
  <c r="P57" i="10"/>
  <c r="F57" i="10"/>
  <c r="L56" i="10"/>
  <c r="R55" i="10"/>
  <c r="H55" i="10"/>
  <c r="N54" i="10"/>
  <c r="T53" i="10"/>
  <c r="J53" i="10"/>
  <c r="P52" i="10"/>
  <c r="V51" i="10"/>
  <c r="L51" i="10"/>
  <c r="R50" i="10"/>
  <c r="G50" i="10"/>
  <c r="N49" i="10"/>
  <c r="T48" i="10"/>
  <c r="I48" i="10"/>
  <c r="P47" i="10"/>
  <c r="V46" i="10"/>
  <c r="K46" i="10"/>
  <c r="R45" i="10"/>
  <c r="G45" i="10"/>
  <c r="M44" i="10"/>
  <c r="T43" i="10"/>
  <c r="I43" i="10"/>
  <c r="O42" i="10"/>
  <c r="V41" i="10"/>
  <c r="K41" i="10"/>
  <c r="Q40" i="10"/>
  <c r="G40" i="10"/>
  <c r="M39" i="10"/>
  <c r="S38" i="10"/>
  <c r="I38" i="10"/>
  <c r="O37" i="10"/>
  <c r="U36" i="10"/>
  <c r="K36" i="10"/>
  <c r="Q35" i="10"/>
  <c r="F35" i="10"/>
  <c r="M34" i="10"/>
  <c r="S33" i="10"/>
  <c r="H33" i="10"/>
  <c r="O32" i="10"/>
  <c r="U31" i="10"/>
  <c r="J31" i="10"/>
  <c r="Q30" i="10"/>
  <c r="F30" i="10"/>
  <c r="L29" i="10"/>
  <c r="S28" i="10"/>
  <c r="H28" i="10"/>
  <c r="N27" i="10"/>
  <c r="U26" i="10"/>
  <c r="J26" i="10"/>
  <c r="P25" i="10"/>
  <c r="F25" i="10"/>
  <c r="L24" i="10"/>
  <c r="R23" i="10"/>
  <c r="H23" i="10"/>
  <c r="N22" i="10"/>
  <c r="T21" i="10"/>
  <c r="J21" i="10"/>
  <c r="P20" i="10"/>
  <c r="V19" i="10"/>
  <c r="L19" i="10"/>
  <c r="R18" i="10"/>
  <c r="G18" i="10"/>
  <c r="N17" i="10"/>
  <c r="T16" i="10"/>
  <c r="I16" i="10"/>
  <c r="P15" i="10"/>
  <c r="V14" i="10"/>
  <c r="K14" i="10"/>
  <c r="R13" i="10"/>
  <c r="G13" i="10"/>
  <c r="M12" i="10"/>
  <c r="T11" i="10"/>
  <c r="I11" i="10"/>
  <c r="O10" i="10"/>
  <c r="V9" i="10"/>
  <c r="K9" i="10"/>
  <c r="Q8" i="10"/>
  <c r="G8" i="10"/>
  <c r="M7" i="10"/>
  <c r="S6" i="10"/>
  <c r="I6" i="10"/>
  <c r="O5" i="10"/>
  <c r="U4" i="10"/>
  <c r="K4" i="10"/>
  <c r="D299" i="10"/>
  <c r="D288" i="10"/>
  <c r="D278" i="10"/>
  <c r="D267" i="10"/>
  <c r="D256" i="10"/>
  <c r="D246" i="10"/>
  <c r="D235" i="10"/>
  <c r="D224" i="10"/>
  <c r="D214" i="10"/>
  <c r="D203" i="10"/>
  <c r="D192" i="10"/>
  <c r="D182" i="10"/>
  <c r="D171" i="10"/>
  <c r="D160" i="10"/>
  <c r="D150" i="10"/>
  <c r="D139" i="10"/>
  <c r="D128" i="10"/>
  <c r="D118" i="10"/>
  <c r="D107" i="10"/>
  <c r="D96" i="10"/>
  <c r="D86" i="10"/>
  <c r="D75" i="10"/>
  <c r="D64" i="10"/>
  <c r="D54" i="10"/>
  <c r="D43" i="10"/>
  <c r="D32" i="10"/>
  <c r="D22" i="10"/>
  <c r="D11" i="10"/>
  <c r="S3" i="10"/>
  <c r="H3" i="10"/>
  <c r="U505" i="7"/>
  <c r="P504" i="7"/>
  <c r="C504" i="7"/>
  <c r="K503" i="7"/>
  <c r="T502" i="7"/>
  <c r="O501" i="7"/>
  <c r="B501" i="7"/>
  <c r="J500" i="7"/>
  <c r="S499" i="7"/>
  <c r="N498" i="7"/>
  <c r="V497" i="7"/>
  <c r="I497" i="7"/>
  <c r="R496" i="7"/>
  <c r="M495" i="7"/>
  <c r="U494" i="7"/>
  <c r="H494" i="7"/>
  <c r="Q493" i="7"/>
  <c r="L492" i="7"/>
  <c r="T491" i="7"/>
  <c r="G491" i="7"/>
  <c r="P490" i="7"/>
  <c r="K489" i="7"/>
  <c r="S488" i="7"/>
  <c r="F488" i="7"/>
  <c r="O487" i="7"/>
  <c r="J486" i="7"/>
  <c r="R485" i="7"/>
  <c r="E485" i="7"/>
  <c r="N484" i="7"/>
  <c r="I483" i="7"/>
  <c r="Q482" i="7"/>
  <c r="D482" i="7"/>
  <c r="M481" i="7"/>
  <c r="N479" i="7"/>
  <c r="F478" i="7"/>
  <c r="M477" i="7"/>
  <c r="T476" i="7"/>
  <c r="F476" i="7"/>
  <c r="L475" i="7"/>
  <c r="T472" i="7"/>
  <c r="R471" i="7"/>
  <c r="M469" i="7"/>
  <c r="K468" i="7"/>
  <c r="I467" i="7"/>
  <c r="G466" i="7"/>
  <c r="E465" i="7"/>
  <c r="U462" i="7"/>
  <c r="P460" i="7"/>
  <c r="N459" i="7"/>
  <c r="H458" i="7"/>
  <c r="C457" i="7"/>
  <c r="G453" i="7"/>
  <c r="Q448" i="7"/>
  <c r="E445" i="7"/>
  <c r="H443" i="7"/>
  <c r="S439" i="7"/>
  <c r="D438" i="7"/>
  <c r="H436" i="7"/>
  <c r="K434" i="7"/>
  <c r="M432" i="7"/>
  <c r="H430" i="7"/>
  <c r="C427" i="7"/>
  <c r="L423" i="7"/>
  <c r="U418" i="7"/>
  <c r="L413" i="7"/>
  <c r="C408" i="7"/>
  <c r="P402" i="7"/>
  <c r="G397" i="7"/>
  <c r="S391" i="7"/>
  <c r="J386" i="7"/>
  <c r="J183" i="10"/>
  <c r="S182" i="10"/>
  <c r="K182" i="10"/>
  <c r="T181" i="10"/>
  <c r="L181" i="10"/>
  <c r="U180" i="10"/>
  <c r="M180" i="10"/>
  <c r="V179" i="10"/>
  <c r="N179" i="10"/>
  <c r="F179" i="10"/>
  <c r="O178" i="10"/>
  <c r="G178" i="10"/>
  <c r="P177" i="10"/>
  <c r="H177" i="10"/>
  <c r="Q176" i="10"/>
  <c r="I176" i="10"/>
  <c r="R175" i="10"/>
  <c r="J175" i="10"/>
  <c r="S174" i="10"/>
  <c r="K174" i="10"/>
  <c r="T173" i="10"/>
  <c r="L173" i="10"/>
  <c r="U172" i="10"/>
  <c r="M172" i="10"/>
  <c r="V171" i="10"/>
  <c r="N171" i="10"/>
  <c r="F171" i="10"/>
  <c r="O170" i="10"/>
  <c r="G170" i="10"/>
  <c r="P169" i="10"/>
  <c r="H169" i="10"/>
  <c r="Q168" i="10"/>
  <c r="I168" i="10"/>
  <c r="R167" i="10"/>
  <c r="J167" i="10"/>
  <c r="S166" i="10"/>
  <c r="K166" i="10"/>
  <c r="T165" i="10"/>
  <c r="L165" i="10"/>
  <c r="U164" i="10"/>
  <c r="M164" i="10"/>
  <c r="V163" i="10"/>
  <c r="N163" i="10"/>
  <c r="F163" i="10"/>
  <c r="O162" i="10"/>
  <c r="G162" i="10"/>
  <c r="P161" i="10"/>
  <c r="H161" i="10"/>
  <c r="Q160" i="10"/>
  <c r="I160" i="10"/>
  <c r="R159" i="10"/>
  <c r="J159" i="10"/>
  <c r="S158" i="10"/>
  <c r="K158" i="10"/>
  <c r="T157" i="10"/>
  <c r="L157" i="10"/>
  <c r="U156" i="10"/>
  <c r="M156" i="10"/>
  <c r="V155" i="10"/>
  <c r="N155" i="10"/>
  <c r="F155" i="10"/>
  <c r="V153" i="10"/>
  <c r="L153" i="10"/>
  <c r="S152" i="10"/>
  <c r="I152" i="10"/>
  <c r="G151" i="10"/>
  <c r="N150" i="10"/>
  <c r="U149" i="10"/>
  <c r="K149" i="10"/>
  <c r="M146" i="10"/>
  <c r="T145" i="10"/>
  <c r="J145" i="10"/>
  <c r="Q144" i="10"/>
  <c r="O143" i="10"/>
  <c r="V142" i="10"/>
  <c r="L142" i="10"/>
  <c r="S141" i="10"/>
  <c r="U138" i="10"/>
  <c r="K138" i="10"/>
  <c r="R137" i="10"/>
  <c r="H137" i="10"/>
  <c r="F136" i="10"/>
  <c r="M135" i="10"/>
  <c r="T134" i="10"/>
  <c r="J134" i="10"/>
  <c r="L131" i="10"/>
  <c r="S130" i="10"/>
  <c r="I130" i="10"/>
  <c r="P129" i="10"/>
  <c r="N128" i="10"/>
  <c r="U127" i="10"/>
  <c r="K127" i="10"/>
  <c r="R126" i="10"/>
  <c r="T123" i="10"/>
  <c r="J123" i="10"/>
  <c r="Q122" i="10"/>
  <c r="G122" i="10"/>
  <c r="V120" i="10"/>
  <c r="K120" i="10"/>
  <c r="G119" i="10"/>
  <c r="M118" i="10"/>
  <c r="I117" i="10"/>
  <c r="O116" i="10"/>
  <c r="K115" i="10"/>
  <c r="Q114" i="10"/>
  <c r="M113" i="10"/>
  <c r="S112" i="10"/>
  <c r="O111" i="10"/>
  <c r="U110" i="10"/>
  <c r="Q109" i="10"/>
  <c r="F109" i="10"/>
  <c r="S107" i="10"/>
  <c r="H107" i="10"/>
  <c r="U105" i="10"/>
  <c r="J105" i="10"/>
  <c r="F104" i="10"/>
  <c r="L103" i="10"/>
  <c r="H102" i="10"/>
  <c r="N101" i="10"/>
  <c r="J100" i="10"/>
  <c r="P99" i="10"/>
  <c r="L98" i="10"/>
  <c r="R97" i="10"/>
  <c r="N96" i="10"/>
  <c r="T95" i="10"/>
  <c r="P94" i="10"/>
  <c r="V93" i="10"/>
  <c r="R92" i="10"/>
  <c r="G92" i="10"/>
  <c r="T90" i="10"/>
  <c r="I90" i="10"/>
  <c r="V88" i="10"/>
  <c r="K88" i="10"/>
  <c r="G87" i="10"/>
  <c r="M86" i="10"/>
  <c r="I85" i="10"/>
  <c r="O84" i="10"/>
  <c r="K83" i="10"/>
  <c r="Q82" i="10"/>
  <c r="M81" i="10"/>
  <c r="S80" i="10"/>
  <c r="O79" i="10"/>
  <c r="U78" i="10"/>
  <c r="Q77" i="10"/>
  <c r="F77" i="10"/>
  <c r="S75" i="10"/>
  <c r="H75" i="10"/>
  <c r="U73" i="10"/>
  <c r="J73" i="10"/>
  <c r="F72" i="10"/>
  <c r="L71" i="10"/>
  <c r="H70" i="10"/>
  <c r="N69" i="10"/>
  <c r="J68" i="10"/>
  <c r="P67" i="10"/>
  <c r="L66" i="10"/>
  <c r="R65" i="10"/>
  <c r="N64" i="10"/>
  <c r="T63" i="10"/>
  <c r="P62" i="10"/>
  <c r="V61" i="10"/>
  <c r="R60" i="10"/>
  <c r="G60" i="10"/>
  <c r="T58" i="10"/>
  <c r="I58" i="10"/>
  <c r="V56" i="10"/>
  <c r="K56" i="10"/>
  <c r="G55" i="10"/>
  <c r="M54" i="10"/>
  <c r="I53" i="10"/>
  <c r="O52" i="10"/>
  <c r="K51" i="10"/>
  <c r="Q50" i="10"/>
  <c r="M49" i="10"/>
  <c r="S48" i="10"/>
  <c r="O47" i="10"/>
  <c r="U46" i="10"/>
  <c r="Q45" i="10"/>
  <c r="F45" i="10"/>
  <c r="S43" i="10"/>
  <c r="H43" i="10"/>
  <c r="U41" i="10"/>
  <c r="J41" i="10"/>
  <c r="F40" i="10"/>
  <c r="L39" i="10"/>
  <c r="H38" i="10"/>
  <c r="N37" i="10"/>
  <c r="J36" i="10"/>
  <c r="P35" i="10"/>
  <c r="L34" i="10"/>
  <c r="R33" i="10"/>
  <c r="N32" i="10"/>
  <c r="T31" i="10"/>
  <c r="P30" i="10"/>
  <c r="V29" i="10"/>
  <c r="R28" i="10"/>
  <c r="G28" i="10"/>
  <c r="T26" i="10"/>
  <c r="I26" i="10"/>
  <c r="V24" i="10"/>
  <c r="K24" i="10"/>
  <c r="G23" i="10"/>
  <c r="M22" i="10"/>
  <c r="I21" i="10"/>
  <c r="O20" i="10"/>
  <c r="K19" i="10"/>
  <c r="Q18" i="10"/>
  <c r="M17" i="10"/>
  <c r="S16" i="10"/>
  <c r="O15" i="10"/>
  <c r="U14" i="10"/>
  <c r="Q13" i="10"/>
  <c r="F13" i="10"/>
  <c r="S11" i="10"/>
  <c r="H11" i="10"/>
  <c r="U9" i="10"/>
  <c r="J9" i="10"/>
  <c r="F8" i="10"/>
  <c r="L7" i="10"/>
  <c r="H6" i="10"/>
  <c r="N5" i="10"/>
  <c r="J4" i="10"/>
  <c r="D298" i="10"/>
  <c r="D277" i="10"/>
  <c r="D266" i="10"/>
  <c r="D245" i="10"/>
  <c r="D234" i="10"/>
  <c r="D213" i="10"/>
  <c r="D202" i="10"/>
  <c r="D181" i="10"/>
  <c r="D170" i="10"/>
  <c r="D149" i="10"/>
  <c r="D138" i="10"/>
  <c r="D117" i="10"/>
  <c r="D106" i="10"/>
  <c r="D85" i="10"/>
  <c r="D74" i="10"/>
  <c r="D53" i="10"/>
  <c r="D42" i="10"/>
  <c r="D21" i="10"/>
  <c r="D10" i="10"/>
  <c r="G3" i="10"/>
  <c r="T505" i="7"/>
  <c r="G505" i="7"/>
  <c r="J503" i="7"/>
  <c r="S502" i="7"/>
  <c r="F502" i="7"/>
  <c r="I500" i="7"/>
  <c r="R499" i="7"/>
  <c r="E499" i="7"/>
  <c r="H497" i="7"/>
  <c r="Q496" i="7"/>
  <c r="D496" i="7"/>
  <c r="G494" i="7"/>
  <c r="P493" i="7"/>
  <c r="C493" i="7"/>
  <c r="F491" i="7"/>
  <c r="O490" i="7"/>
  <c r="B490" i="7"/>
  <c r="E488" i="7"/>
  <c r="N487" i="7"/>
  <c r="V486" i="7"/>
  <c r="D485" i="7"/>
  <c r="M484" i="7"/>
  <c r="U483" i="7"/>
  <c r="C482" i="7"/>
  <c r="L481" i="7"/>
  <c r="T480" i="7"/>
  <c r="F480" i="7"/>
  <c r="M479" i="7"/>
  <c r="T478" i="7"/>
  <c r="E478" i="7"/>
  <c r="E476" i="7"/>
  <c r="R474" i="7"/>
  <c r="U473" i="7"/>
  <c r="P471" i="7"/>
  <c r="K469" i="7"/>
  <c r="I468" i="7"/>
  <c r="D466" i="7"/>
  <c r="B465" i="7"/>
  <c r="U463" i="7"/>
  <c r="S462" i="7"/>
  <c r="Q461" i="7"/>
  <c r="L459" i="7"/>
  <c r="G458" i="7"/>
  <c r="B457" i="7"/>
  <c r="J454" i="7"/>
  <c r="E453" i="7"/>
  <c r="Q451" i="7"/>
  <c r="H450" i="7"/>
  <c r="N448" i="7"/>
  <c r="T446" i="7"/>
  <c r="G443" i="7"/>
  <c r="M441" i="7"/>
  <c r="Q439" i="7"/>
  <c r="V437" i="7"/>
  <c r="D436" i="7"/>
  <c r="J434" i="7"/>
  <c r="F432" i="7"/>
  <c r="B430" i="7"/>
  <c r="T426" i="7"/>
  <c r="I423" i="7"/>
  <c r="O418" i="7"/>
  <c r="F413" i="7"/>
  <c r="R407" i="7"/>
  <c r="I402" i="7"/>
  <c r="V396" i="7"/>
  <c r="M391" i="7"/>
  <c r="D386" i="7"/>
  <c r="N154" i="10"/>
  <c r="P151" i="10"/>
  <c r="F151" i="10"/>
  <c r="M150" i="10"/>
  <c r="T149" i="10"/>
  <c r="R148" i="10"/>
  <c r="H148" i="10"/>
  <c r="O147" i="10"/>
  <c r="V146" i="10"/>
  <c r="G144" i="10"/>
  <c r="N143" i="10"/>
  <c r="U142" i="10"/>
  <c r="K142" i="10"/>
  <c r="I141" i="10"/>
  <c r="P140" i="10"/>
  <c r="F140" i="10"/>
  <c r="M139" i="10"/>
  <c r="O136" i="10"/>
  <c r="V135" i="10"/>
  <c r="L135" i="10"/>
  <c r="S134" i="10"/>
  <c r="Q133" i="10"/>
  <c r="G133" i="10"/>
  <c r="N132" i="10"/>
  <c r="U131" i="10"/>
  <c r="F129" i="10"/>
  <c r="M128" i="10"/>
  <c r="T127" i="10"/>
  <c r="J127" i="10"/>
  <c r="H126" i="10"/>
  <c r="O125" i="10"/>
  <c r="V124" i="10"/>
  <c r="L124" i="10"/>
  <c r="N121" i="10"/>
  <c r="U120" i="10"/>
  <c r="Q119" i="10"/>
  <c r="F119" i="10"/>
  <c r="S117" i="10"/>
  <c r="H117" i="10"/>
  <c r="U115" i="10"/>
  <c r="J115" i="10"/>
  <c r="F114" i="10"/>
  <c r="L113" i="10"/>
  <c r="H112" i="10"/>
  <c r="N111" i="10"/>
  <c r="J110" i="10"/>
  <c r="P109" i="10"/>
  <c r="L108" i="10"/>
  <c r="R107" i="10"/>
  <c r="N106" i="10"/>
  <c r="T105" i="10"/>
  <c r="P104" i="10"/>
  <c r="V103" i="10"/>
  <c r="R102" i="10"/>
  <c r="G102" i="10"/>
  <c r="T100" i="10"/>
  <c r="I100" i="10"/>
  <c r="V98" i="10"/>
  <c r="K98" i="10"/>
  <c r="G97" i="10"/>
  <c r="M96" i="10"/>
  <c r="I95" i="10"/>
  <c r="O94" i="10"/>
  <c r="K93" i="10"/>
  <c r="Q92" i="10"/>
  <c r="M91" i="10"/>
  <c r="S90" i="10"/>
  <c r="O89" i="10"/>
  <c r="U88" i="10"/>
  <c r="Q87" i="10"/>
  <c r="F87" i="10"/>
  <c r="S85" i="10"/>
  <c r="H85" i="10"/>
  <c r="U83" i="10"/>
  <c r="J83" i="10"/>
  <c r="F82" i="10"/>
  <c r="L81" i="10"/>
  <c r="H80" i="10"/>
  <c r="N79" i="10"/>
  <c r="J78" i="10"/>
  <c r="P77" i="10"/>
  <c r="L76" i="10"/>
  <c r="R75" i="10"/>
  <c r="N74" i="10"/>
  <c r="T73" i="10"/>
  <c r="P72" i="10"/>
  <c r="V71" i="10"/>
  <c r="R70" i="10"/>
  <c r="G70" i="10"/>
  <c r="T68" i="10"/>
  <c r="I68" i="10"/>
  <c r="V66" i="10"/>
  <c r="K66" i="10"/>
  <c r="G65" i="10"/>
  <c r="M64" i="10"/>
  <c r="I63" i="10"/>
  <c r="O62" i="10"/>
  <c r="K61" i="10"/>
  <c r="Q60" i="10"/>
  <c r="M59" i="10"/>
  <c r="S58" i="10"/>
  <c r="O57" i="10"/>
  <c r="U56" i="10"/>
  <c r="Q55" i="10"/>
  <c r="F55" i="10"/>
  <c r="S53" i="10"/>
  <c r="H53" i="10"/>
  <c r="U51" i="10"/>
  <c r="J51" i="10"/>
  <c r="F50" i="10"/>
  <c r="L49" i="10"/>
  <c r="H48" i="10"/>
  <c r="N47" i="10"/>
  <c r="J46" i="10"/>
  <c r="P45" i="10"/>
  <c r="L44" i="10"/>
  <c r="R43" i="10"/>
  <c r="N42" i="10"/>
  <c r="T41" i="10"/>
  <c r="P40" i="10"/>
  <c r="V39" i="10"/>
  <c r="R38" i="10"/>
  <c r="G38" i="10"/>
  <c r="T36" i="10"/>
  <c r="I36" i="10"/>
  <c r="V34" i="10"/>
  <c r="K34" i="10"/>
  <c r="G33" i="10"/>
  <c r="M32" i="10"/>
  <c r="I31" i="10"/>
  <c r="O30" i="10"/>
  <c r="K29" i="10"/>
  <c r="Q28" i="10"/>
  <c r="M27" i="10"/>
  <c r="S26" i="10"/>
  <c r="O25" i="10"/>
  <c r="U24" i="10"/>
  <c r="Q23" i="10"/>
  <c r="F23" i="10"/>
  <c r="S21" i="10"/>
  <c r="H21" i="10"/>
  <c r="U19" i="10"/>
  <c r="J19" i="10"/>
  <c r="F18" i="10"/>
  <c r="L17" i="10"/>
  <c r="H16" i="10"/>
  <c r="N15" i="10"/>
  <c r="J14" i="10"/>
  <c r="P13" i="10"/>
  <c r="L12" i="10"/>
  <c r="R11" i="10"/>
  <c r="N10" i="10"/>
  <c r="T9" i="10"/>
  <c r="P8" i="10"/>
  <c r="V7" i="10"/>
  <c r="R6" i="10"/>
  <c r="G6" i="10"/>
  <c r="T4" i="10"/>
  <c r="I4" i="10"/>
  <c r="D287" i="10"/>
  <c r="D276" i="10"/>
  <c r="D255" i="10"/>
  <c r="D244" i="10"/>
  <c r="D223" i="10"/>
  <c r="D212" i="10"/>
  <c r="D191" i="10"/>
  <c r="D180" i="10"/>
  <c r="D159" i="10"/>
  <c r="D148" i="10"/>
  <c r="D127" i="10"/>
  <c r="D116" i="10"/>
  <c r="D95" i="10"/>
  <c r="D84" i="10"/>
  <c r="D63" i="10"/>
  <c r="D52" i="10"/>
  <c r="D31" i="10"/>
  <c r="D20" i="10"/>
  <c r="R3" i="10"/>
  <c r="S505" i="7"/>
  <c r="F505" i="7"/>
  <c r="N504" i="7"/>
  <c r="B504" i="7"/>
  <c r="R502" i="7"/>
  <c r="E502" i="7"/>
  <c r="M501" i="7"/>
  <c r="V500" i="7"/>
  <c r="Q499" i="7"/>
  <c r="D499" i="7"/>
  <c r="L498" i="7"/>
  <c r="U497" i="7"/>
  <c r="P496" i="7"/>
  <c r="C496" i="7"/>
  <c r="K495" i="7"/>
  <c r="T494" i="7"/>
  <c r="O493" i="7"/>
  <c r="B493" i="7"/>
  <c r="J492" i="7"/>
  <c r="S491" i="7"/>
  <c r="N490" i="7"/>
  <c r="V489" i="7"/>
  <c r="I489" i="7"/>
  <c r="R488" i="7"/>
  <c r="M487" i="7"/>
  <c r="U486" i="7"/>
  <c r="H486" i="7"/>
  <c r="Q485" i="7"/>
  <c r="L484" i="7"/>
  <c r="T483" i="7"/>
  <c r="G483" i="7"/>
  <c r="P482" i="7"/>
  <c r="K481" i="7"/>
  <c r="S480" i="7"/>
  <c r="S478" i="7"/>
  <c r="K477" i="7"/>
  <c r="R476" i="7"/>
  <c r="D476" i="7"/>
  <c r="K475" i="7"/>
  <c r="Q474" i="7"/>
  <c r="R473" i="7"/>
  <c r="P472" i="7"/>
  <c r="N471" i="7"/>
  <c r="L470" i="7"/>
  <c r="G468" i="7"/>
  <c r="B466" i="7"/>
  <c r="U464" i="7"/>
  <c r="P462" i="7"/>
  <c r="N461" i="7"/>
  <c r="L460" i="7"/>
  <c r="J459" i="7"/>
  <c r="E458" i="7"/>
  <c r="U456" i="7"/>
  <c r="O455" i="7"/>
  <c r="I454" i="7"/>
  <c r="E450" i="7"/>
  <c r="L448" i="7"/>
  <c r="O446" i="7"/>
  <c r="V444" i="7"/>
  <c r="E443" i="7"/>
  <c r="J441" i="7"/>
  <c r="R437" i="7"/>
  <c r="C436" i="7"/>
  <c r="T429" i="7"/>
  <c r="Q426" i="7"/>
  <c r="V422" i="7"/>
  <c r="G418" i="7"/>
  <c r="S412" i="7"/>
  <c r="J407" i="7"/>
  <c r="V401" i="7"/>
  <c r="N396" i="7"/>
  <c r="E391" i="7"/>
  <c r="Q385" i="7"/>
  <c r="R141" i="10"/>
  <c r="H141" i="10"/>
  <c r="O140" i="10"/>
  <c r="V139" i="10"/>
  <c r="T138" i="10"/>
  <c r="J138" i="10"/>
  <c r="Q137" i="10"/>
  <c r="G137" i="10"/>
  <c r="I134" i="10"/>
  <c r="P133" i="10"/>
  <c r="F133" i="10"/>
  <c r="M132" i="10"/>
  <c r="K131" i="10"/>
  <c r="R130" i="10"/>
  <c r="H130" i="10"/>
  <c r="O129" i="10"/>
  <c r="Q126" i="10"/>
  <c r="G126" i="10"/>
  <c r="N125" i="10"/>
  <c r="U124" i="10"/>
  <c r="S123" i="10"/>
  <c r="I123" i="10"/>
  <c r="P122" i="10"/>
  <c r="F122" i="10"/>
  <c r="J120" i="10"/>
  <c r="L118" i="10"/>
  <c r="N116" i="10"/>
  <c r="P114" i="10"/>
  <c r="R112" i="10"/>
  <c r="T110" i="10"/>
  <c r="V108" i="10"/>
  <c r="G107" i="10"/>
  <c r="I105" i="10"/>
  <c r="K103" i="10"/>
  <c r="M101" i="10"/>
  <c r="O99" i="10"/>
  <c r="Q97" i="10"/>
  <c r="S95" i="10"/>
  <c r="U93" i="10"/>
  <c r="F92" i="10"/>
  <c r="H90" i="10"/>
  <c r="J88" i="10"/>
  <c r="L86" i="10"/>
  <c r="N84" i="10"/>
  <c r="P82" i="10"/>
  <c r="R80" i="10"/>
  <c r="T78" i="10"/>
  <c r="V76" i="10"/>
  <c r="G75" i="10"/>
  <c r="I73" i="10"/>
  <c r="K71" i="10"/>
  <c r="M69" i="10"/>
  <c r="O67" i="10"/>
  <c r="Q65" i="10"/>
  <c r="S63" i="10"/>
  <c r="U61" i="10"/>
  <c r="F60" i="10"/>
  <c r="H58" i="10"/>
  <c r="J56" i="10"/>
  <c r="L54" i="10"/>
  <c r="N52" i="10"/>
  <c r="P50" i="10"/>
  <c r="R48" i="10"/>
  <c r="T46" i="10"/>
  <c r="V44" i="10"/>
  <c r="G43" i="10"/>
  <c r="I41" i="10"/>
  <c r="K39" i="10"/>
  <c r="M37" i="10"/>
  <c r="O35" i="10"/>
  <c r="Q33" i="10"/>
  <c r="S31" i="10"/>
  <c r="U29" i="10"/>
  <c r="F28" i="10"/>
  <c r="H26" i="10"/>
  <c r="J24" i="10"/>
  <c r="L22" i="10"/>
  <c r="N20" i="10"/>
  <c r="P18" i="10"/>
  <c r="R16" i="10"/>
  <c r="T14" i="10"/>
  <c r="V12" i="10"/>
  <c r="G11" i="10"/>
  <c r="I9" i="10"/>
  <c r="K7" i="10"/>
  <c r="M5" i="10"/>
  <c r="D297" i="10"/>
  <c r="D265" i="10"/>
  <c r="D233" i="10"/>
  <c r="D201" i="10"/>
  <c r="D169" i="10"/>
  <c r="D137" i="10"/>
  <c r="D105" i="10"/>
  <c r="D73" i="10"/>
  <c r="D41" i="10"/>
  <c r="D9" i="10"/>
  <c r="F3" i="10"/>
  <c r="M504" i="7"/>
  <c r="V503" i="7"/>
  <c r="I503" i="7"/>
  <c r="L501" i="7"/>
  <c r="U500" i="7"/>
  <c r="H500" i="7"/>
  <c r="K498" i="7"/>
  <c r="T497" i="7"/>
  <c r="G497" i="7"/>
  <c r="J495" i="7"/>
  <c r="S494" i="7"/>
  <c r="F494" i="7"/>
  <c r="I492" i="7"/>
  <c r="R491" i="7"/>
  <c r="E491" i="7"/>
  <c r="H489" i="7"/>
  <c r="Q488" i="7"/>
  <c r="D488" i="7"/>
  <c r="G486" i="7"/>
  <c r="P485" i="7"/>
  <c r="C485" i="7"/>
  <c r="F483" i="7"/>
  <c r="O482" i="7"/>
  <c r="B482" i="7"/>
  <c r="D480" i="7"/>
  <c r="K479" i="7"/>
  <c r="R478" i="7"/>
  <c r="D478" i="7"/>
  <c r="J477" i="7"/>
  <c r="J475" i="7"/>
  <c r="Q473" i="7"/>
  <c r="O472" i="7"/>
  <c r="M471" i="7"/>
  <c r="K470" i="7"/>
  <c r="I469" i="7"/>
  <c r="D467" i="7"/>
  <c r="T464" i="7"/>
  <c r="R463" i="7"/>
  <c r="M461" i="7"/>
  <c r="K460" i="7"/>
  <c r="I459" i="7"/>
  <c r="D458" i="7"/>
  <c r="S456" i="7"/>
  <c r="L455" i="7"/>
  <c r="N451" i="7"/>
  <c r="C450" i="7"/>
  <c r="H448" i="7"/>
  <c r="N446" i="7"/>
  <c r="S444" i="7"/>
  <c r="H441" i="7"/>
  <c r="V435" i="7"/>
  <c r="F434" i="7"/>
  <c r="R429" i="7"/>
  <c r="I426" i="7"/>
  <c r="S422" i="7"/>
  <c r="M412" i="7"/>
  <c r="D407" i="7"/>
  <c r="P401" i="7"/>
  <c r="G396" i="7"/>
  <c r="T390" i="7"/>
  <c r="K385" i="7"/>
  <c r="M154" i="10"/>
  <c r="T153" i="10"/>
  <c r="J153" i="10"/>
  <c r="Q152" i="10"/>
  <c r="O151" i="10"/>
  <c r="V150" i="10"/>
  <c r="L150" i="10"/>
  <c r="S149" i="10"/>
  <c r="U146" i="10"/>
  <c r="K146" i="10"/>
  <c r="R145" i="10"/>
  <c r="H145" i="10"/>
  <c r="F144" i="10"/>
  <c r="M143" i="10"/>
  <c r="T142" i="10"/>
  <c r="J142" i="10"/>
  <c r="L139" i="10"/>
  <c r="S138" i="10"/>
  <c r="I138" i="10"/>
  <c r="P137" i="10"/>
  <c r="N136" i="10"/>
  <c r="U135" i="10"/>
  <c r="K135" i="10"/>
  <c r="R134" i="10"/>
  <c r="T131" i="10"/>
  <c r="J131" i="10"/>
  <c r="Q130" i="10"/>
  <c r="G130" i="10"/>
  <c r="V128" i="10"/>
  <c r="L128" i="10"/>
  <c r="S127" i="10"/>
  <c r="I127" i="10"/>
  <c r="K124" i="10"/>
  <c r="R123" i="10"/>
  <c r="H123" i="10"/>
  <c r="O122" i="10"/>
  <c r="M121" i="10"/>
  <c r="T120" i="10"/>
  <c r="I120" i="10"/>
  <c r="P119" i="10"/>
  <c r="V118" i="10"/>
  <c r="K118" i="10"/>
  <c r="R117" i="10"/>
  <c r="G117" i="10"/>
  <c r="M116" i="10"/>
  <c r="T115" i="10"/>
  <c r="I115" i="10"/>
  <c r="O114" i="10"/>
  <c r="V113" i="10"/>
  <c r="K113" i="10"/>
  <c r="Q112" i="10"/>
  <c r="G112" i="10"/>
  <c r="M111" i="10"/>
  <c r="S110" i="10"/>
  <c r="I110" i="10"/>
  <c r="O109" i="10"/>
  <c r="U108" i="10"/>
  <c r="K108" i="10"/>
  <c r="Q107" i="10"/>
  <c r="F107" i="10"/>
  <c r="M106" i="10"/>
  <c r="S105" i="10"/>
  <c r="H105" i="10"/>
  <c r="O104" i="10"/>
  <c r="U103" i="10"/>
  <c r="J103" i="10"/>
  <c r="Q102" i="10"/>
  <c r="F102" i="10"/>
  <c r="L101" i="10"/>
  <c r="S100" i="10"/>
  <c r="H100" i="10"/>
  <c r="N99" i="10"/>
  <c r="U98" i="10"/>
  <c r="J98" i="10"/>
  <c r="P97" i="10"/>
  <c r="F97" i="10"/>
  <c r="L96" i="10"/>
  <c r="R95" i="10"/>
  <c r="H95" i="10"/>
  <c r="N94" i="10"/>
  <c r="T93" i="10"/>
  <c r="J93" i="10"/>
  <c r="P92" i="10"/>
  <c r="V91" i="10"/>
  <c r="L91" i="10"/>
  <c r="R90" i="10"/>
  <c r="G90" i="10"/>
  <c r="N89" i="10"/>
  <c r="T88" i="10"/>
  <c r="I88" i="10"/>
  <c r="P87" i="10"/>
  <c r="V86" i="10"/>
  <c r="K86" i="10"/>
  <c r="R85" i="10"/>
  <c r="G85" i="10"/>
  <c r="M84" i="10"/>
  <c r="T83" i="10"/>
  <c r="I83" i="10"/>
  <c r="O82" i="10"/>
  <c r="V81" i="10"/>
  <c r="K81" i="10"/>
  <c r="Q80" i="10"/>
  <c r="G80" i="10"/>
  <c r="M79" i="10"/>
  <c r="S78" i="10"/>
  <c r="I78" i="10"/>
  <c r="O77" i="10"/>
  <c r="U76" i="10"/>
  <c r="K76" i="10"/>
  <c r="Q75" i="10"/>
  <c r="F75" i="10"/>
  <c r="M74" i="10"/>
  <c r="S73" i="10"/>
  <c r="H73" i="10"/>
  <c r="O72" i="10"/>
  <c r="U71" i="10"/>
  <c r="J71" i="10"/>
  <c r="Q70" i="10"/>
  <c r="F70" i="10"/>
  <c r="L69" i="10"/>
  <c r="S68" i="10"/>
  <c r="H68" i="10"/>
  <c r="N67" i="10"/>
  <c r="U66" i="10"/>
  <c r="J66" i="10"/>
  <c r="P65" i="10"/>
  <c r="F65" i="10"/>
  <c r="L64" i="10"/>
  <c r="R63" i="10"/>
  <c r="H63" i="10"/>
  <c r="N62" i="10"/>
  <c r="T61" i="10"/>
  <c r="J61" i="10"/>
  <c r="P60" i="10"/>
  <c r="V59" i="10"/>
  <c r="L59" i="10"/>
  <c r="R58" i="10"/>
  <c r="G58" i="10"/>
  <c r="N57" i="10"/>
  <c r="T56" i="10"/>
  <c r="I56" i="10"/>
  <c r="P55" i="10"/>
  <c r="V54" i="10"/>
  <c r="K54" i="10"/>
  <c r="R53" i="10"/>
  <c r="G53" i="10"/>
  <c r="M52" i="10"/>
  <c r="T51" i="10"/>
  <c r="I51" i="10"/>
  <c r="O50" i="10"/>
  <c r="V49" i="10"/>
  <c r="K49" i="10"/>
  <c r="Q48" i="10"/>
  <c r="G48" i="10"/>
  <c r="M47" i="10"/>
  <c r="S46" i="10"/>
  <c r="I46" i="10"/>
  <c r="O45" i="10"/>
  <c r="U44" i="10"/>
  <c r="K44" i="10"/>
  <c r="Q43" i="10"/>
  <c r="F43" i="10"/>
  <c r="M42" i="10"/>
  <c r="S41" i="10"/>
  <c r="H41" i="10"/>
  <c r="O40" i="10"/>
  <c r="U39" i="10"/>
  <c r="J39" i="10"/>
  <c r="Q38" i="10"/>
  <c r="F38" i="10"/>
  <c r="L37" i="10"/>
  <c r="S36" i="10"/>
  <c r="H36" i="10"/>
  <c r="N35" i="10"/>
  <c r="U34" i="10"/>
  <c r="J34" i="10"/>
  <c r="P33" i="10"/>
  <c r="F33" i="10"/>
  <c r="L32" i="10"/>
  <c r="R31" i="10"/>
  <c r="H31" i="10"/>
  <c r="N30" i="10"/>
  <c r="T29" i="10"/>
  <c r="J29" i="10"/>
  <c r="P28" i="10"/>
  <c r="V27" i="10"/>
  <c r="L27" i="10"/>
  <c r="R26" i="10"/>
  <c r="G26" i="10"/>
  <c r="N25" i="10"/>
  <c r="T24" i="10"/>
  <c r="I24" i="10"/>
  <c r="P23" i="10"/>
  <c r="V22" i="10"/>
  <c r="K22" i="10"/>
  <c r="R21" i="10"/>
  <c r="G21" i="10"/>
  <c r="M20" i="10"/>
  <c r="T19" i="10"/>
  <c r="I19" i="10"/>
  <c r="O18" i="10"/>
  <c r="V17" i="10"/>
  <c r="K17" i="10"/>
  <c r="Q16" i="10"/>
  <c r="G16" i="10"/>
  <c r="M15" i="10"/>
  <c r="S14" i="10"/>
  <c r="I14" i="10"/>
  <c r="O13" i="10"/>
  <c r="U12" i="10"/>
  <c r="K12" i="10"/>
  <c r="Q11" i="10"/>
  <c r="F11" i="10"/>
  <c r="M10" i="10"/>
  <c r="S9" i="10"/>
  <c r="H9" i="10"/>
  <c r="O8" i="10"/>
  <c r="U7" i="10"/>
  <c r="J7" i="10"/>
  <c r="Q6" i="10"/>
  <c r="F6" i="10"/>
  <c r="L5" i="10"/>
  <c r="S4" i="10"/>
  <c r="H4" i="10"/>
  <c r="D296" i="10"/>
  <c r="D286" i="10"/>
  <c r="D275" i="10"/>
  <c r="D264" i="10"/>
  <c r="D254" i="10"/>
  <c r="D243" i="10"/>
  <c r="D232" i="10"/>
  <c r="D222" i="10"/>
  <c r="D211" i="10"/>
  <c r="D200" i="10"/>
  <c r="D190" i="10"/>
  <c r="D179" i="10"/>
  <c r="D168" i="10"/>
  <c r="D158" i="10"/>
  <c r="D147" i="10"/>
  <c r="D136" i="10"/>
  <c r="D126" i="10"/>
  <c r="D115" i="10"/>
  <c r="D104" i="10"/>
  <c r="D94" i="10"/>
  <c r="D83" i="10"/>
  <c r="D72" i="10"/>
  <c r="D62" i="10"/>
  <c r="D51" i="10"/>
  <c r="D40" i="10"/>
  <c r="D30" i="10"/>
  <c r="D19" i="10"/>
  <c r="D8" i="10"/>
  <c r="Q3" i="10"/>
  <c r="E3" i="10"/>
  <c r="Q505" i="7"/>
  <c r="E505" i="7"/>
  <c r="U503" i="7"/>
  <c r="H503" i="7"/>
  <c r="P502" i="7"/>
  <c r="D502" i="7"/>
  <c r="T500" i="7"/>
  <c r="G500" i="7"/>
  <c r="O499" i="7"/>
  <c r="C499" i="7"/>
  <c r="S497" i="7"/>
  <c r="F497" i="7"/>
  <c r="N496" i="7"/>
  <c r="B496" i="7"/>
  <c r="R494" i="7"/>
  <c r="E494" i="7"/>
  <c r="M493" i="7"/>
  <c r="V492" i="7"/>
  <c r="Q491" i="7"/>
  <c r="D491" i="7"/>
  <c r="L490" i="7"/>
  <c r="U489" i="7"/>
  <c r="P488" i="7"/>
  <c r="C488" i="7"/>
  <c r="K487" i="7"/>
  <c r="T486" i="7"/>
  <c r="O485" i="7"/>
  <c r="B485" i="7"/>
  <c r="J484" i="7"/>
  <c r="S483" i="7"/>
  <c r="N482" i="7"/>
  <c r="V481" i="7"/>
  <c r="I481" i="7"/>
  <c r="R480" i="7"/>
  <c r="C480" i="7"/>
  <c r="C478" i="7"/>
  <c r="P476" i="7"/>
  <c r="B476" i="7"/>
  <c r="I475" i="7"/>
  <c r="P474" i="7"/>
  <c r="P473" i="7"/>
  <c r="K471" i="7"/>
  <c r="I470" i="7"/>
  <c r="G469" i="7"/>
  <c r="E468" i="7"/>
  <c r="C467" i="7"/>
  <c r="S464" i="7"/>
  <c r="N462" i="7"/>
  <c r="L461" i="7"/>
  <c r="G459" i="7"/>
  <c r="B458" i="7"/>
  <c r="Q456" i="7"/>
  <c r="K455" i="7"/>
  <c r="G454" i="7"/>
  <c r="V452" i="7"/>
  <c r="L451" i="7"/>
  <c r="V449" i="7"/>
  <c r="G448" i="7"/>
  <c r="Q444" i="7"/>
  <c r="V442" i="7"/>
  <c r="D441" i="7"/>
  <c r="J439" i="7"/>
  <c r="O437" i="7"/>
  <c r="T435" i="7"/>
  <c r="B432" i="7"/>
  <c r="K429" i="7"/>
  <c r="F426" i="7"/>
  <c r="P422" i="7"/>
  <c r="E412" i="7"/>
  <c r="Q406" i="7"/>
  <c r="H401" i="7"/>
  <c r="T395" i="7"/>
  <c r="L390" i="7"/>
  <c r="C385" i="7"/>
  <c r="J173" i="10"/>
  <c r="S172" i="10"/>
  <c r="K172" i="10"/>
  <c r="T171" i="10"/>
  <c r="L171" i="10"/>
  <c r="U170" i="10"/>
  <c r="M170" i="10"/>
  <c r="V169" i="10"/>
  <c r="N169" i="10"/>
  <c r="F169" i="10"/>
  <c r="O168" i="10"/>
  <c r="G168" i="10"/>
  <c r="P167" i="10"/>
  <c r="H167" i="10"/>
  <c r="Q166" i="10"/>
  <c r="I166" i="10"/>
  <c r="R165" i="10"/>
  <c r="J165" i="10"/>
  <c r="S164" i="10"/>
  <c r="K164" i="10"/>
  <c r="T163" i="10"/>
  <c r="L163" i="10"/>
  <c r="U162" i="10"/>
  <c r="M162" i="10"/>
  <c r="V161" i="10"/>
  <c r="N161" i="10"/>
  <c r="F161" i="10"/>
  <c r="O160" i="10"/>
  <c r="G160" i="10"/>
  <c r="P159" i="10"/>
  <c r="H159" i="10"/>
  <c r="Q158" i="10"/>
  <c r="I158" i="10"/>
  <c r="R157" i="10"/>
  <c r="J157" i="10"/>
  <c r="S156" i="10"/>
  <c r="K156" i="10"/>
  <c r="T155" i="10"/>
  <c r="L155" i="10"/>
  <c r="U154" i="10"/>
  <c r="G152" i="10"/>
  <c r="N151" i="10"/>
  <c r="U150" i="10"/>
  <c r="K150" i="10"/>
  <c r="I149" i="10"/>
  <c r="P148" i="10"/>
  <c r="F148" i="10"/>
  <c r="M147" i="10"/>
  <c r="O144" i="10"/>
  <c r="V143" i="10"/>
  <c r="L143" i="10"/>
  <c r="S142" i="10"/>
  <c r="Q141" i="10"/>
  <c r="G141" i="10"/>
  <c r="N140" i="10"/>
  <c r="U139" i="10"/>
  <c r="F137" i="10"/>
  <c r="M136" i="10"/>
  <c r="T135" i="10"/>
  <c r="J135" i="10"/>
  <c r="H134" i="10"/>
  <c r="O133" i="10"/>
  <c r="V132" i="10"/>
  <c r="L132" i="10"/>
  <c r="N129" i="10"/>
  <c r="U128" i="10"/>
  <c r="K128" i="10"/>
  <c r="R127" i="10"/>
  <c r="P126" i="10"/>
  <c r="F126" i="10"/>
  <c r="M125" i="10"/>
  <c r="T124" i="10"/>
  <c r="V121" i="10"/>
  <c r="L121" i="10"/>
  <c r="S120" i="10"/>
  <c r="O119" i="10"/>
  <c r="U118" i="10"/>
  <c r="Q117" i="10"/>
  <c r="F117" i="10"/>
  <c r="S115" i="10"/>
  <c r="H115" i="10"/>
  <c r="U113" i="10"/>
  <c r="J113" i="10"/>
  <c r="F112" i="10"/>
  <c r="L111" i="10"/>
  <c r="H110" i="10"/>
  <c r="N109" i="10"/>
  <c r="J108" i="10"/>
  <c r="P107" i="10"/>
  <c r="L106" i="10"/>
  <c r="R105" i="10"/>
  <c r="N104" i="10"/>
  <c r="T103" i="10"/>
  <c r="P102" i="10"/>
  <c r="V101" i="10"/>
  <c r="R100" i="10"/>
  <c r="G100" i="10"/>
  <c r="T98" i="10"/>
  <c r="I98" i="10"/>
  <c r="V96" i="10"/>
  <c r="K96" i="10"/>
  <c r="G95" i="10"/>
  <c r="M94" i="10"/>
  <c r="I93" i="10"/>
  <c r="O92" i="10"/>
  <c r="K91" i="10"/>
  <c r="Q90" i="10"/>
  <c r="M89" i="10"/>
  <c r="S88" i="10"/>
  <c r="O87" i="10"/>
  <c r="U86" i="10"/>
  <c r="Q85" i="10"/>
  <c r="F85" i="10"/>
  <c r="S83" i="10"/>
  <c r="H83" i="10"/>
  <c r="U81" i="10"/>
  <c r="J81" i="10"/>
  <c r="F80" i="10"/>
  <c r="L79" i="10"/>
  <c r="H78" i="10"/>
  <c r="N77" i="10"/>
  <c r="J76" i="10"/>
  <c r="P75" i="10"/>
  <c r="L74" i="10"/>
  <c r="R73" i="10"/>
  <c r="N72" i="10"/>
  <c r="T71" i="10"/>
  <c r="P70" i="10"/>
  <c r="V69" i="10"/>
  <c r="R68" i="10"/>
  <c r="G68" i="10"/>
  <c r="T66" i="10"/>
  <c r="I66" i="10"/>
  <c r="V64" i="10"/>
  <c r="K64" i="10"/>
  <c r="G63" i="10"/>
  <c r="M62" i="10"/>
  <c r="I61" i="10"/>
  <c r="O60" i="10"/>
  <c r="K59" i="10"/>
  <c r="Q58" i="10"/>
  <c r="M57" i="10"/>
  <c r="S56" i="10"/>
  <c r="O55" i="10"/>
  <c r="U54" i="10"/>
  <c r="Q53" i="10"/>
  <c r="F53" i="10"/>
  <c r="S51" i="10"/>
  <c r="H51" i="10"/>
  <c r="U49" i="10"/>
  <c r="J49" i="10"/>
  <c r="F48" i="10"/>
  <c r="L47" i="10"/>
  <c r="H46" i="10"/>
  <c r="N45" i="10"/>
  <c r="J44" i="10"/>
  <c r="P43" i="10"/>
  <c r="L42" i="10"/>
  <c r="R41" i="10"/>
  <c r="N40" i="10"/>
  <c r="T39" i="10"/>
  <c r="P38" i="10"/>
  <c r="V37" i="10"/>
  <c r="R36" i="10"/>
  <c r="G36" i="10"/>
  <c r="T34" i="10"/>
  <c r="I34" i="10"/>
  <c r="V32" i="10"/>
  <c r="K32" i="10"/>
  <c r="G31" i="10"/>
  <c r="M30" i="10"/>
  <c r="I29" i="10"/>
  <c r="O28" i="10"/>
  <c r="K27" i="10"/>
  <c r="Q26" i="10"/>
  <c r="M25" i="10"/>
  <c r="S24" i="10"/>
  <c r="O23" i="10"/>
  <c r="U22" i="10"/>
  <c r="Q21" i="10"/>
  <c r="F21" i="10"/>
  <c r="S19" i="10"/>
  <c r="H19" i="10"/>
  <c r="U17" i="10"/>
  <c r="J17" i="10"/>
  <c r="F16" i="10"/>
  <c r="L15" i="10"/>
  <c r="H14" i="10"/>
  <c r="N13" i="10"/>
  <c r="J12" i="10"/>
  <c r="P11" i="10"/>
  <c r="L10" i="10"/>
  <c r="R9" i="10"/>
  <c r="N8" i="10"/>
  <c r="T7" i="10"/>
  <c r="P6" i="10"/>
  <c r="V5" i="10"/>
  <c r="R4" i="10"/>
  <c r="G4" i="10"/>
  <c r="D285" i="10"/>
  <c r="D274" i="10"/>
  <c r="D253" i="10"/>
  <c r="D242" i="10"/>
  <c r="D221" i="10"/>
  <c r="D210" i="10"/>
  <c r="D189" i="10"/>
  <c r="D178" i="10"/>
  <c r="D157" i="10"/>
  <c r="D146" i="10"/>
  <c r="D125" i="10"/>
  <c r="D114" i="10"/>
  <c r="D93" i="10"/>
  <c r="D82" i="10"/>
  <c r="D61" i="10"/>
  <c r="D50" i="10"/>
  <c r="D29" i="10"/>
  <c r="D18" i="10"/>
  <c r="P3" i="10"/>
  <c r="P505" i="7"/>
  <c r="D505" i="7"/>
  <c r="L504" i="7"/>
  <c r="O502" i="7"/>
  <c r="C502" i="7"/>
  <c r="K501" i="7"/>
  <c r="N499" i="7"/>
  <c r="B499" i="7"/>
  <c r="J498" i="7"/>
  <c r="M496" i="7"/>
  <c r="V495" i="7"/>
  <c r="I495" i="7"/>
  <c r="L493" i="7"/>
  <c r="U492" i="7"/>
  <c r="H492" i="7"/>
  <c r="K490" i="7"/>
  <c r="T489" i="7"/>
  <c r="G489" i="7"/>
  <c r="J487" i="7"/>
  <c r="S486" i="7"/>
  <c r="F486" i="7"/>
  <c r="I484" i="7"/>
  <c r="R483" i="7"/>
  <c r="E483" i="7"/>
  <c r="H481" i="7"/>
  <c r="Q480" i="7"/>
  <c r="I479" i="7"/>
  <c r="P478" i="7"/>
  <c r="B478" i="7"/>
  <c r="I477" i="7"/>
  <c r="O476" i="7"/>
  <c r="O474" i="7"/>
  <c r="O473" i="7"/>
  <c r="M472" i="7"/>
  <c r="H470" i="7"/>
  <c r="F469" i="7"/>
  <c r="D468" i="7"/>
  <c r="B467" i="7"/>
  <c r="U465" i="7"/>
  <c r="P463" i="7"/>
  <c r="K461" i="7"/>
  <c r="I460" i="7"/>
  <c r="N456" i="7"/>
  <c r="J455" i="7"/>
  <c r="E454" i="7"/>
  <c r="S452" i="7"/>
  <c r="J451" i="7"/>
  <c r="E448" i="7"/>
  <c r="J446" i="7"/>
  <c r="O444" i="7"/>
  <c r="C441" i="7"/>
  <c r="H439" i="7"/>
  <c r="R435" i="7"/>
  <c r="U433" i="7"/>
  <c r="P431" i="7"/>
  <c r="I429" i="7"/>
  <c r="C426" i="7"/>
  <c r="H422" i="7"/>
  <c r="G417" i="7"/>
  <c r="K406" i="7"/>
  <c r="B401" i="7"/>
  <c r="N395" i="7"/>
  <c r="E390" i="7"/>
  <c r="R384" i="7"/>
  <c r="L154" i="10"/>
  <c r="S153" i="10"/>
  <c r="I153" i="10"/>
  <c r="P152" i="10"/>
  <c r="R149" i="10"/>
  <c r="H149" i="10"/>
  <c r="O148" i="10"/>
  <c r="V147" i="10"/>
  <c r="T146" i="10"/>
  <c r="J146" i="10"/>
  <c r="Q145" i="10"/>
  <c r="G145" i="10"/>
  <c r="I142" i="10"/>
  <c r="P141" i="10"/>
  <c r="F141" i="10"/>
  <c r="M140" i="10"/>
  <c r="K139" i="10"/>
  <c r="R138" i="10"/>
  <c r="H138" i="10"/>
  <c r="O137" i="10"/>
  <c r="Q134" i="10"/>
  <c r="G134" i="10"/>
  <c r="N133" i="10"/>
  <c r="U132" i="10"/>
  <c r="S131" i="10"/>
  <c r="I131" i="10"/>
  <c r="P130" i="10"/>
  <c r="F130" i="10"/>
  <c r="H127" i="10"/>
  <c r="O126" i="10"/>
  <c r="V125" i="10"/>
  <c r="L125" i="10"/>
  <c r="J124" i="10"/>
  <c r="Q123" i="10"/>
  <c r="G123" i="10"/>
  <c r="N122" i="10"/>
  <c r="H120" i="10"/>
  <c r="N119" i="10"/>
  <c r="J118" i="10"/>
  <c r="P117" i="10"/>
  <c r="L116" i="10"/>
  <c r="R115" i="10"/>
  <c r="N114" i="10"/>
  <c r="T113" i="10"/>
  <c r="P112" i="10"/>
  <c r="V111" i="10"/>
  <c r="R110" i="10"/>
  <c r="G110" i="10"/>
  <c r="T108" i="10"/>
  <c r="I108" i="10"/>
  <c r="V106" i="10"/>
  <c r="K106" i="10"/>
  <c r="G105" i="10"/>
  <c r="M104" i="10"/>
  <c r="I103" i="10"/>
  <c r="O102" i="10"/>
  <c r="K101" i="10"/>
  <c r="Q100" i="10"/>
  <c r="M99" i="10"/>
  <c r="S98" i="10"/>
  <c r="O97" i="10"/>
  <c r="U96" i="10"/>
  <c r="Q95" i="10"/>
  <c r="F95" i="10"/>
  <c r="S93" i="10"/>
  <c r="H93" i="10"/>
  <c r="U91" i="10"/>
  <c r="J91" i="10"/>
  <c r="F90" i="10"/>
  <c r="L89" i="10"/>
  <c r="H88" i="10"/>
  <c r="N87" i="10"/>
  <c r="J86" i="10"/>
  <c r="P85" i="10"/>
  <c r="L84" i="10"/>
  <c r="R83" i="10"/>
  <c r="N82" i="10"/>
  <c r="T81" i="10"/>
  <c r="P80" i="10"/>
  <c r="V79" i="10"/>
  <c r="R78" i="10"/>
  <c r="G78" i="10"/>
  <c r="T76" i="10"/>
  <c r="I76" i="10"/>
  <c r="V74" i="10"/>
  <c r="K74" i="10"/>
  <c r="G73" i="10"/>
  <c r="M72" i="10"/>
  <c r="I71" i="10"/>
  <c r="O70" i="10"/>
  <c r="K69" i="10"/>
  <c r="Q68" i="10"/>
  <c r="M67" i="10"/>
  <c r="S66" i="10"/>
  <c r="O65" i="10"/>
  <c r="U64" i="10"/>
  <c r="Q63" i="10"/>
  <c r="F63" i="10"/>
  <c r="S61" i="10"/>
  <c r="H61" i="10"/>
  <c r="U59" i="10"/>
  <c r="J59" i="10"/>
  <c r="F58" i="10"/>
  <c r="L57" i="10"/>
  <c r="H56" i="10"/>
  <c r="N55" i="10"/>
  <c r="J54" i="10"/>
  <c r="P53" i="10"/>
  <c r="L52" i="10"/>
  <c r="R51" i="10"/>
  <c r="N50" i="10"/>
  <c r="T49" i="10"/>
  <c r="P48" i="10"/>
  <c r="V47" i="10"/>
  <c r="R46" i="10"/>
  <c r="G46" i="10"/>
  <c r="T44" i="10"/>
  <c r="I44" i="10"/>
  <c r="V42" i="10"/>
  <c r="K42" i="10"/>
  <c r="G41" i="10"/>
  <c r="M40" i="10"/>
  <c r="I39" i="10"/>
  <c r="O38" i="10"/>
  <c r="K37" i="10"/>
  <c r="Q36" i="10"/>
  <c r="M35" i="10"/>
  <c r="S34" i="10"/>
  <c r="O33" i="10"/>
  <c r="U32" i="10"/>
  <c r="Q31" i="10"/>
  <c r="F31" i="10"/>
  <c r="S29" i="10"/>
  <c r="H29" i="10"/>
  <c r="U27" i="10"/>
  <c r="J27" i="10"/>
  <c r="F26" i="10"/>
  <c r="L25" i="10"/>
  <c r="H24" i="10"/>
  <c r="N23" i="10"/>
  <c r="J22" i="10"/>
  <c r="P21" i="10"/>
  <c r="L20" i="10"/>
  <c r="R19" i="10"/>
  <c r="N18" i="10"/>
  <c r="T17" i="10"/>
  <c r="P16" i="10"/>
  <c r="V15" i="10"/>
  <c r="R14" i="10"/>
  <c r="G14" i="10"/>
  <c r="T12" i="10"/>
  <c r="I12" i="10"/>
  <c r="V10" i="10"/>
  <c r="K10" i="10"/>
  <c r="G9" i="10"/>
  <c r="M8" i="10"/>
  <c r="I7" i="10"/>
  <c r="O6" i="10"/>
  <c r="K5" i="10"/>
  <c r="Q4" i="10"/>
  <c r="D295" i="10"/>
  <c r="D284" i="10"/>
  <c r="D263" i="10"/>
  <c r="D252" i="10"/>
  <c r="D231" i="10"/>
  <c r="D220" i="10"/>
  <c r="D199" i="10"/>
  <c r="D188" i="10"/>
  <c r="D167" i="10"/>
  <c r="D156" i="10"/>
  <c r="D135" i="10"/>
  <c r="D124" i="10"/>
  <c r="D103" i="10"/>
  <c r="D92" i="10"/>
  <c r="D71" i="10"/>
  <c r="D60" i="10"/>
  <c r="D39" i="10"/>
  <c r="D28" i="10"/>
  <c r="D7" i="10"/>
  <c r="O3" i="10"/>
  <c r="D3" i="10"/>
  <c r="C505" i="7"/>
  <c r="K504" i="7"/>
  <c r="S503" i="7"/>
  <c r="G503" i="7"/>
  <c r="B502" i="7"/>
  <c r="J501" i="7"/>
  <c r="R500" i="7"/>
  <c r="F500" i="7"/>
  <c r="V498" i="7"/>
  <c r="I498" i="7"/>
  <c r="Q497" i="7"/>
  <c r="E497" i="7"/>
  <c r="U495" i="7"/>
  <c r="H495" i="7"/>
  <c r="P494" i="7"/>
  <c r="D494" i="7"/>
  <c r="T492" i="7"/>
  <c r="G492" i="7"/>
  <c r="O491" i="7"/>
  <c r="C491" i="7"/>
  <c r="S489" i="7"/>
  <c r="F489" i="7"/>
  <c r="N488" i="7"/>
  <c r="B488" i="7"/>
  <c r="R486" i="7"/>
  <c r="E486" i="7"/>
  <c r="M485" i="7"/>
  <c r="V484" i="7"/>
  <c r="Q483" i="7"/>
  <c r="D483" i="7"/>
  <c r="L482" i="7"/>
  <c r="U481" i="7"/>
  <c r="P480" i="7"/>
  <c r="B480" i="7"/>
  <c r="H479" i="7"/>
  <c r="H477" i="7"/>
  <c r="U475" i="7"/>
  <c r="G475" i="7"/>
  <c r="L472" i="7"/>
  <c r="J471" i="7"/>
  <c r="E469" i="7"/>
  <c r="C468" i="7"/>
  <c r="V466" i="7"/>
  <c r="T465" i="7"/>
  <c r="R464" i="7"/>
  <c r="M462" i="7"/>
  <c r="H460" i="7"/>
  <c r="S457" i="7"/>
  <c r="I455" i="7"/>
  <c r="C454" i="7"/>
  <c r="Q452" i="7"/>
  <c r="G451" i="7"/>
  <c r="S449" i="7"/>
  <c r="C448" i="7"/>
  <c r="J444" i="7"/>
  <c r="Q442" i="7"/>
  <c r="F439" i="7"/>
  <c r="M435" i="7"/>
  <c r="T433" i="7"/>
  <c r="F429" i="7"/>
  <c r="P425" i="7"/>
  <c r="T416" i="7"/>
  <c r="C406" i="7"/>
  <c r="O400" i="7"/>
  <c r="F395" i="7"/>
  <c r="R389" i="7"/>
  <c r="J384" i="7"/>
  <c r="S227" i="10"/>
  <c r="K227" i="10"/>
  <c r="T226" i="10"/>
  <c r="L226" i="10"/>
  <c r="U225" i="10"/>
  <c r="M225" i="10"/>
  <c r="V224" i="10"/>
  <c r="N224" i="10"/>
  <c r="F224" i="10"/>
  <c r="O223" i="10"/>
  <c r="G223" i="10"/>
  <c r="P222" i="10"/>
  <c r="H222" i="10"/>
  <c r="Q221" i="10"/>
  <c r="I221" i="10"/>
  <c r="R220" i="10"/>
  <c r="J220" i="10"/>
  <c r="S219" i="10"/>
  <c r="K219" i="10"/>
  <c r="T218" i="10"/>
  <c r="L218" i="10"/>
  <c r="U217" i="10"/>
  <c r="M217" i="10"/>
  <c r="V216" i="10"/>
  <c r="N216" i="10"/>
  <c r="F216" i="10"/>
  <c r="O215" i="10"/>
  <c r="G215" i="10"/>
  <c r="P214" i="10"/>
  <c r="H214" i="10"/>
  <c r="Q213" i="10"/>
  <c r="I213" i="10"/>
  <c r="R212" i="10"/>
  <c r="J212" i="10"/>
  <c r="S211" i="10"/>
  <c r="K211" i="10"/>
  <c r="T210" i="10"/>
  <c r="L210" i="10"/>
  <c r="U209" i="10"/>
  <c r="M209" i="10"/>
  <c r="V208" i="10"/>
  <c r="N208" i="10"/>
  <c r="F208" i="10"/>
  <c r="O207" i="10"/>
  <c r="G207" i="10"/>
  <c r="P206" i="10"/>
  <c r="H206" i="10"/>
  <c r="Q205" i="10"/>
  <c r="I205" i="10"/>
  <c r="R204" i="10"/>
  <c r="J204" i="10"/>
  <c r="S203" i="10"/>
  <c r="K203" i="10"/>
  <c r="T202" i="10"/>
  <c r="L202" i="10"/>
  <c r="U201" i="10"/>
  <c r="M201" i="10"/>
  <c r="V200" i="10"/>
  <c r="N200" i="10"/>
  <c r="F200" i="10"/>
  <c r="O199" i="10"/>
  <c r="G199" i="10"/>
  <c r="P198" i="10"/>
  <c r="H198" i="10"/>
  <c r="Q197" i="10"/>
  <c r="I197" i="10"/>
  <c r="R196" i="10"/>
  <c r="J196" i="10"/>
  <c r="S195" i="10"/>
  <c r="K195" i="10"/>
  <c r="T194" i="10"/>
  <c r="L194" i="10"/>
  <c r="U193" i="10"/>
  <c r="M193" i="10"/>
  <c r="V192" i="10"/>
  <c r="N192" i="10"/>
  <c r="F192" i="10"/>
  <c r="O191" i="10"/>
  <c r="G191" i="10"/>
  <c r="P190" i="10"/>
  <c r="H190" i="10"/>
  <c r="Q189" i="10"/>
  <c r="I189" i="10"/>
  <c r="R188" i="10"/>
  <c r="J188" i="10"/>
  <c r="S187" i="10"/>
  <c r="K187" i="10"/>
  <c r="T186" i="10"/>
  <c r="L186" i="10"/>
  <c r="U185" i="10"/>
  <c r="M185" i="10"/>
  <c r="V184" i="10"/>
  <c r="N184" i="10"/>
  <c r="F184" i="10"/>
  <c r="O183" i="10"/>
  <c r="G183" i="10"/>
  <c r="P182" i="10"/>
  <c r="H182" i="10"/>
  <c r="Q181" i="10"/>
  <c r="I181" i="10"/>
  <c r="R180" i="10"/>
  <c r="J180" i="10"/>
  <c r="S179" i="10"/>
  <c r="K179" i="10"/>
  <c r="T178" i="10"/>
  <c r="L178" i="10"/>
  <c r="U177" i="10"/>
  <c r="M177" i="10"/>
  <c r="V176" i="10"/>
  <c r="N176" i="10"/>
  <c r="F176" i="10"/>
  <c r="O175" i="10"/>
  <c r="G175" i="10"/>
  <c r="P174" i="10"/>
  <c r="H174" i="10"/>
  <c r="Q173" i="10"/>
  <c r="I173" i="10"/>
  <c r="R172" i="10"/>
  <c r="J172" i="10"/>
  <c r="S171" i="10"/>
  <c r="K171" i="10"/>
  <c r="T170" i="10"/>
  <c r="L170" i="10"/>
  <c r="U169" i="10"/>
  <c r="M169" i="10"/>
  <c r="V168" i="10"/>
  <c r="N168" i="10"/>
  <c r="F168" i="10"/>
  <c r="O167" i="10"/>
  <c r="G167" i="10"/>
  <c r="P166" i="10"/>
  <c r="H166" i="10"/>
  <c r="Q165" i="10"/>
  <c r="I165" i="10"/>
  <c r="R164" i="10"/>
  <c r="J164" i="10"/>
  <c r="S163" i="10"/>
  <c r="K163" i="10"/>
  <c r="T162" i="10"/>
  <c r="L162" i="10"/>
  <c r="U161" i="10"/>
  <c r="M161" i="10"/>
  <c r="V160" i="10"/>
  <c r="N160" i="10"/>
  <c r="F160" i="10"/>
  <c r="O159" i="10"/>
  <c r="G159" i="10"/>
  <c r="P158" i="10"/>
  <c r="H158" i="10"/>
  <c r="Q157" i="10"/>
  <c r="I157" i="10"/>
  <c r="R156" i="10"/>
  <c r="J156" i="10"/>
  <c r="S155" i="10"/>
  <c r="K155" i="10"/>
  <c r="T154" i="10"/>
  <c r="K154" i="10"/>
  <c r="R153" i="10"/>
  <c r="H153" i="10"/>
  <c r="F152" i="10"/>
  <c r="M151" i="10"/>
  <c r="T150" i="10"/>
  <c r="J150" i="10"/>
  <c r="L147" i="10"/>
  <c r="S146" i="10"/>
  <c r="I146" i="10"/>
  <c r="P145" i="10"/>
  <c r="N144" i="10"/>
  <c r="U143" i="10"/>
  <c r="K143" i="10"/>
  <c r="R142" i="10"/>
  <c r="T139" i="10"/>
  <c r="J139" i="10"/>
  <c r="Q138" i="10"/>
  <c r="G138" i="10"/>
  <c r="V136" i="10"/>
  <c r="L136" i="10"/>
  <c r="S135" i="10"/>
  <c r="I135" i="10"/>
  <c r="K132" i="10"/>
  <c r="R131" i="10"/>
  <c r="H131" i="10"/>
  <c r="O130" i="10"/>
  <c r="M129" i="10"/>
  <c r="T128" i="10"/>
  <c r="J128" i="10"/>
  <c r="Q127" i="10"/>
  <c r="S124" i="10"/>
  <c r="I124" i="10"/>
  <c r="P123" i="10"/>
  <c r="F123" i="10"/>
  <c r="U121" i="10"/>
  <c r="K121" i="10"/>
  <c r="R120" i="10"/>
  <c r="T118" i="10"/>
  <c r="V116" i="10"/>
  <c r="G115" i="10"/>
  <c r="I113" i="10"/>
  <c r="K111" i="10"/>
  <c r="M109" i="10"/>
  <c r="O107" i="10"/>
  <c r="Q105" i="10"/>
  <c r="S103" i="10"/>
  <c r="U101" i="10"/>
  <c r="F100" i="10"/>
  <c r="H98" i="10"/>
  <c r="J96" i="10"/>
  <c r="L94" i="10"/>
  <c r="N92" i="10"/>
  <c r="P90" i="10"/>
  <c r="R88" i="10"/>
  <c r="T86" i="10"/>
  <c r="V84" i="10"/>
  <c r="G83" i="10"/>
  <c r="I81" i="10"/>
  <c r="K79" i="10"/>
  <c r="M77" i="10"/>
  <c r="O75" i="10"/>
  <c r="Q73" i="10"/>
  <c r="S71" i="10"/>
  <c r="U69" i="10"/>
  <c r="F68" i="10"/>
  <c r="H66" i="10"/>
  <c r="J64" i="10"/>
  <c r="L62" i="10"/>
  <c r="N60" i="10"/>
  <c r="P58" i="10"/>
  <c r="R56" i="10"/>
  <c r="T54" i="10"/>
  <c r="V52" i="10"/>
  <c r="G51" i="10"/>
  <c r="I49" i="10"/>
  <c r="K47" i="10"/>
  <c r="M45" i="10"/>
  <c r="O43" i="10"/>
  <c r="Q41" i="10"/>
  <c r="S39" i="10"/>
  <c r="U37" i="10"/>
  <c r="F36" i="10"/>
  <c r="H34" i="10"/>
  <c r="J32" i="10"/>
  <c r="L30" i="10"/>
  <c r="N28" i="10"/>
  <c r="P26" i="10"/>
  <c r="R24" i="10"/>
  <c r="T22" i="10"/>
  <c r="V20" i="10"/>
  <c r="G19" i="10"/>
  <c r="I17" i="10"/>
  <c r="K15" i="10"/>
  <c r="M13" i="10"/>
  <c r="O11" i="10"/>
  <c r="Q9" i="10"/>
  <c r="S7" i="10"/>
  <c r="U5" i="10"/>
  <c r="F4" i="10"/>
  <c r="D273" i="10"/>
  <c r="D241" i="10"/>
  <c r="D209" i="10"/>
  <c r="D177" i="10"/>
  <c r="D145" i="10"/>
  <c r="D113" i="10"/>
  <c r="D81" i="10"/>
  <c r="D49" i="10"/>
  <c r="D17" i="10"/>
  <c r="C3" i="10"/>
  <c r="O505" i="7"/>
  <c r="R503" i="7"/>
  <c r="F503" i="7"/>
  <c r="N502" i="7"/>
  <c r="Q500" i="7"/>
  <c r="E500" i="7"/>
  <c r="M499" i="7"/>
  <c r="P497" i="7"/>
  <c r="D497" i="7"/>
  <c r="L496" i="7"/>
  <c r="O494" i="7"/>
  <c r="C494" i="7"/>
  <c r="K493" i="7"/>
  <c r="N491" i="7"/>
  <c r="B491" i="7"/>
  <c r="J490" i="7"/>
  <c r="M488" i="7"/>
  <c r="V487" i="7"/>
  <c r="I487" i="7"/>
  <c r="L485" i="7"/>
  <c r="U484" i="7"/>
  <c r="H484" i="7"/>
  <c r="K482" i="7"/>
  <c r="T481" i="7"/>
  <c r="G481" i="7"/>
  <c r="V479" i="7"/>
  <c r="N478" i="7"/>
  <c r="U477" i="7"/>
  <c r="G477" i="7"/>
  <c r="N476" i="7"/>
  <c r="T475" i="7"/>
  <c r="M474" i="7"/>
  <c r="K472" i="7"/>
  <c r="F470" i="7"/>
  <c r="D469" i="7"/>
  <c r="T466" i="7"/>
  <c r="R465" i="7"/>
  <c r="P464" i="7"/>
  <c r="N463" i="7"/>
  <c r="L462" i="7"/>
  <c r="G460" i="7"/>
  <c r="C459" i="7"/>
  <c r="L456" i="7"/>
  <c r="U453" i="7"/>
  <c r="P452" i="7"/>
  <c r="E451" i="7"/>
  <c r="V447" i="7"/>
  <c r="D446" i="7"/>
  <c r="O442" i="7"/>
  <c r="C439" i="7"/>
  <c r="F437" i="7"/>
  <c r="Q433" i="7"/>
  <c r="M431" i="7"/>
  <c r="U428" i="7"/>
  <c r="M425" i="7"/>
  <c r="B422" i="7"/>
  <c r="N416" i="7"/>
  <c r="E411" i="7"/>
  <c r="I400" i="7"/>
  <c r="U394" i="7"/>
  <c r="L389" i="7"/>
  <c r="P383" i="7"/>
  <c r="O152" i="10"/>
  <c r="V151" i="10"/>
  <c r="L151" i="10"/>
  <c r="S150" i="10"/>
  <c r="Q149" i="10"/>
  <c r="G149" i="10"/>
  <c r="N148" i="10"/>
  <c r="U147" i="10"/>
  <c r="F145" i="10"/>
  <c r="M144" i="10"/>
  <c r="T143" i="10"/>
  <c r="J143" i="10"/>
  <c r="H142" i="10"/>
  <c r="O141" i="10"/>
  <c r="V140" i="10"/>
  <c r="L140" i="10"/>
  <c r="N137" i="10"/>
  <c r="U136" i="10"/>
  <c r="K136" i="10"/>
  <c r="R135" i="10"/>
  <c r="P134" i="10"/>
  <c r="F134" i="10"/>
  <c r="M133" i="10"/>
  <c r="T132" i="10"/>
  <c r="V129" i="10"/>
  <c r="L129" i="10"/>
  <c r="S128" i="10"/>
  <c r="I128" i="10"/>
  <c r="G127" i="10"/>
  <c r="N126" i="10"/>
  <c r="U125" i="10"/>
  <c r="K125" i="10"/>
  <c r="M122" i="10"/>
  <c r="T121" i="10"/>
  <c r="J121" i="10"/>
  <c r="Q120" i="10"/>
  <c r="G120" i="10"/>
  <c r="M119" i="10"/>
  <c r="S118" i="10"/>
  <c r="I118" i="10"/>
  <c r="O117" i="10"/>
  <c r="U116" i="10"/>
  <c r="K116" i="10"/>
  <c r="Q115" i="10"/>
  <c r="F115" i="10"/>
  <c r="M114" i="10"/>
  <c r="S113" i="10"/>
  <c r="H113" i="10"/>
  <c r="O112" i="10"/>
  <c r="U111" i="10"/>
  <c r="J111" i="10"/>
  <c r="Q110" i="10"/>
  <c r="F110" i="10"/>
  <c r="L109" i="10"/>
  <c r="S108" i="10"/>
  <c r="H108" i="10"/>
  <c r="N107" i="10"/>
  <c r="U106" i="10"/>
  <c r="J106" i="10"/>
  <c r="P105" i="10"/>
  <c r="F105" i="10"/>
  <c r="L104" i="10"/>
  <c r="R103" i="10"/>
  <c r="H103" i="10"/>
  <c r="N102" i="10"/>
  <c r="T101" i="10"/>
  <c r="J101" i="10"/>
  <c r="P100" i="10"/>
  <c r="V99" i="10"/>
  <c r="L99" i="10"/>
  <c r="R98" i="10"/>
  <c r="G98" i="10"/>
  <c r="N97" i="10"/>
  <c r="T96" i="10"/>
  <c r="I96" i="10"/>
  <c r="P95" i="10"/>
  <c r="V94" i="10"/>
  <c r="K94" i="10"/>
  <c r="R93" i="10"/>
  <c r="G93" i="10"/>
  <c r="M92" i="10"/>
  <c r="T91" i="10"/>
  <c r="I91" i="10"/>
  <c r="O90" i="10"/>
  <c r="V89" i="10"/>
  <c r="K89" i="10"/>
  <c r="Q88" i="10"/>
  <c r="G88" i="10"/>
  <c r="M87" i="10"/>
  <c r="S86" i="10"/>
  <c r="I86" i="10"/>
  <c r="O85" i="10"/>
  <c r="U84" i="10"/>
  <c r="K84" i="10"/>
  <c r="Q83" i="10"/>
  <c r="F83" i="10"/>
  <c r="M82" i="10"/>
  <c r="S81" i="10"/>
  <c r="H81" i="10"/>
  <c r="O80" i="10"/>
  <c r="U79" i="10"/>
  <c r="J79" i="10"/>
  <c r="Q78" i="10"/>
  <c r="F78" i="10"/>
  <c r="L77" i="10"/>
  <c r="S76" i="10"/>
  <c r="H76" i="10"/>
  <c r="N75" i="10"/>
  <c r="U74" i="10"/>
  <c r="J74" i="10"/>
  <c r="P73" i="10"/>
  <c r="F73" i="10"/>
  <c r="L72" i="10"/>
  <c r="R71" i="10"/>
  <c r="H71" i="10"/>
  <c r="N70" i="10"/>
  <c r="T69" i="10"/>
  <c r="J69" i="10"/>
  <c r="P68" i="10"/>
  <c r="V67" i="10"/>
  <c r="L67" i="10"/>
  <c r="R66" i="10"/>
  <c r="G66" i="10"/>
  <c r="N65" i="10"/>
  <c r="T64" i="10"/>
  <c r="I64" i="10"/>
  <c r="P63" i="10"/>
  <c r="V62" i="10"/>
  <c r="K62" i="10"/>
  <c r="R61" i="10"/>
  <c r="G61" i="10"/>
  <c r="M60" i="10"/>
  <c r="T59" i="10"/>
  <c r="I59" i="10"/>
  <c r="O58" i="10"/>
  <c r="V57" i="10"/>
  <c r="K57" i="10"/>
  <c r="Q56" i="10"/>
  <c r="G56" i="10"/>
  <c r="M55" i="10"/>
  <c r="S54" i="10"/>
  <c r="I54" i="10"/>
  <c r="O53" i="10"/>
  <c r="U52" i="10"/>
  <c r="K52" i="10"/>
  <c r="Q51" i="10"/>
  <c r="F51" i="10"/>
  <c r="M50" i="10"/>
  <c r="S49" i="10"/>
  <c r="H49" i="10"/>
  <c r="O48" i="10"/>
  <c r="U47" i="10"/>
  <c r="J47" i="10"/>
  <c r="Q46" i="10"/>
  <c r="F46" i="10"/>
  <c r="L45" i="10"/>
  <c r="S44" i="10"/>
  <c r="H44" i="10"/>
  <c r="N43" i="10"/>
  <c r="U42" i="10"/>
  <c r="J42" i="10"/>
  <c r="P41" i="10"/>
  <c r="F41" i="10"/>
  <c r="L40" i="10"/>
  <c r="R39" i="10"/>
  <c r="H39" i="10"/>
  <c r="N38" i="10"/>
  <c r="T37" i="10"/>
  <c r="J37" i="10"/>
  <c r="P36" i="10"/>
  <c r="V35" i="10"/>
  <c r="L35" i="10"/>
  <c r="R34" i="10"/>
  <c r="G34" i="10"/>
  <c r="N33" i="10"/>
  <c r="T32" i="10"/>
  <c r="I32" i="10"/>
  <c r="P31" i="10"/>
  <c r="V30" i="10"/>
  <c r="K30" i="10"/>
  <c r="R29" i="10"/>
  <c r="G29" i="10"/>
  <c r="M28" i="10"/>
  <c r="T27" i="10"/>
  <c r="I27" i="10"/>
  <c r="O26" i="10"/>
  <c r="V25" i="10"/>
  <c r="K25" i="10"/>
  <c r="Q24" i="10"/>
  <c r="G24" i="10"/>
  <c r="M23" i="10"/>
  <c r="S22" i="10"/>
  <c r="I22" i="10"/>
  <c r="O21" i="10"/>
  <c r="U20" i="10"/>
  <c r="K20" i="10"/>
  <c r="Q19" i="10"/>
  <c r="F19" i="10"/>
  <c r="M18" i="10"/>
  <c r="S17" i="10"/>
  <c r="H17" i="10"/>
  <c r="O16" i="10"/>
  <c r="U15" i="10"/>
  <c r="J15" i="10"/>
  <c r="Q14" i="10"/>
  <c r="F14" i="10"/>
  <c r="L13" i="10"/>
  <c r="S12" i="10"/>
  <c r="H12" i="10"/>
  <c r="N11" i="10"/>
  <c r="U10" i="10"/>
  <c r="J10" i="10"/>
  <c r="P9" i="10"/>
  <c r="F9" i="10"/>
  <c r="L8" i="10"/>
  <c r="R7" i="10"/>
  <c r="H7" i="10"/>
  <c r="N6" i="10"/>
  <c r="T5" i="10"/>
  <c r="J5" i="10"/>
  <c r="P4" i="10"/>
  <c r="D304" i="10"/>
  <c r="D294" i="10"/>
  <c r="D283" i="10"/>
  <c r="D272" i="10"/>
  <c r="D262" i="10"/>
  <c r="D251" i="10"/>
  <c r="D240" i="10"/>
  <c r="D230" i="10"/>
  <c r="D219" i="10"/>
  <c r="D208" i="10"/>
  <c r="D198" i="10"/>
  <c r="D187" i="10"/>
  <c r="D176" i="10"/>
  <c r="D166" i="10"/>
  <c r="D155" i="10"/>
  <c r="D144" i="10"/>
  <c r="D134" i="10"/>
  <c r="D123" i="10"/>
  <c r="D112" i="10"/>
  <c r="D102" i="10"/>
  <c r="D91" i="10"/>
  <c r="D80" i="10"/>
  <c r="D70" i="10"/>
  <c r="D59" i="10"/>
  <c r="D48" i="10"/>
  <c r="D38" i="10"/>
  <c r="D27" i="10"/>
  <c r="D16" i="10"/>
  <c r="D6" i="10"/>
  <c r="N3" i="10"/>
  <c r="B3" i="10"/>
  <c r="N505" i="7"/>
  <c r="V504" i="7"/>
  <c r="J504" i="7"/>
  <c r="E503" i="7"/>
  <c r="M502" i="7"/>
  <c r="U501" i="7"/>
  <c r="I501" i="7"/>
  <c r="D500" i="7"/>
  <c r="L499" i="7"/>
  <c r="T498" i="7"/>
  <c r="H498" i="7"/>
  <c r="C497" i="7"/>
  <c r="K496" i="7"/>
  <c r="S495" i="7"/>
  <c r="G495" i="7"/>
  <c r="B494" i="7"/>
  <c r="J493" i="7"/>
  <c r="R492" i="7"/>
  <c r="F492" i="7"/>
  <c r="V490" i="7"/>
  <c r="I490" i="7"/>
  <c r="Q489" i="7"/>
  <c r="E489" i="7"/>
  <c r="U487" i="7"/>
  <c r="H487" i="7"/>
  <c r="P486" i="7"/>
  <c r="D486" i="7"/>
  <c r="T484" i="7"/>
  <c r="G484" i="7"/>
  <c r="O483" i="7"/>
  <c r="C483" i="7"/>
  <c r="S481" i="7"/>
  <c r="F481" i="7"/>
  <c r="N480" i="7"/>
  <c r="U479" i="7"/>
  <c r="G479" i="7"/>
  <c r="M478" i="7"/>
  <c r="M476" i="7"/>
  <c r="E475" i="7"/>
  <c r="K474" i="7"/>
  <c r="K473" i="7"/>
  <c r="I472" i="7"/>
  <c r="G471" i="7"/>
  <c r="B469" i="7"/>
  <c r="R466" i="7"/>
  <c r="P465" i="7"/>
  <c r="K463" i="7"/>
  <c r="I462" i="7"/>
  <c r="G461" i="7"/>
  <c r="E460" i="7"/>
  <c r="U458" i="7"/>
  <c r="P457" i="7"/>
  <c r="E455" i="7"/>
  <c r="S453" i="7"/>
  <c r="Q447" i="7"/>
  <c r="C446" i="7"/>
  <c r="L442" i="7"/>
  <c r="R440" i="7"/>
  <c r="E437" i="7"/>
  <c r="K435" i="7"/>
  <c r="O433" i="7"/>
  <c r="J425" i="7"/>
  <c r="O421" i="7"/>
  <c r="F416" i="7"/>
  <c r="R410" i="7"/>
  <c r="V399" i="7"/>
  <c r="M394" i="7"/>
  <c r="D389" i="7"/>
  <c r="B383" i="7"/>
  <c r="I228" i="10"/>
  <c r="R227" i="10"/>
  <c r="J227" i="10"/>
  <c r="S226" i="10"/>
  <c r="K226" i="10"/>
  <c r="T225" i="10"/>
  <c r="L225" i="10"/>
  <c r="U224" i="10"/>
  <c r="M224" i="10"/>
  <c r="V223" i="10"/>
  <c r="N223" i="10"/>
  <c r="F223" i="10"/>
  <c r="O222" i="10"/>
  <c r="G222" i="10"/>
  <c r="P221" i="10"/>
  <c r="H221" i="10"/>
  <c r="Q220" i="10"/>
  <c r="I220" i="10"/>
  <c r="R219" i="10"/>
  <c r="J219" i="10"/>
  <c r="S218" i="10"/>
  <c r="K218" i="10"/>
  <c r="T217" i="10"/>
  <c r="L217" i="10"/>
  <c r="U216" i="10"/>
  <c r="M216" i="10"/>
  <c r="V215" i="10"/>
  <c r="N215" i="10"/>
  <c r="F215" i="10"/>
  <c r="O214" i="10"/>
  <c r="G214" i="10"/>
  <c r="P213" i="10"/>
  <c r="H213" i="10"/>
  <c r="Q212" i="10"/>
  <c r="I212" i="10"/>
  <c r="R211" i="10"/>
  <c r="J211" i="10"/>
  <c r="S210" i="10"/>
  <c r="K210" i="10"/>
  <c r="T209" i="10"/>
  <c r="L209" i="10"/>
  <c r="U208" i="10"/>
  <c r="M208" i="10"/>
  <c r="V207" i="10"/>
  <c r="N207" i="10"/>
  <c r="F207" i="10"/>
  <c r="O206" i="10"/>
  <c r="G206" i="10"/>
  <c r="P205" i="10"/>
  <c r="H205" i="10"/>
  <c r="Q204" i="10"/>
  <c r="I204" i="10"/>
  <c r="R203" i="10"/>
  <c r="J203" i="10"/>
  <c r="S202" i="10"/>
  <c r="K202" i="10"/>
  <c r="T201" i="10"/>
  <c r="L201" i="10"/>
  <c r="U200" i="10"/>
  <c r="M200" i="10"/>
  <c r="V199" i="10"/>
  <c r="N199" i="10"/>
  <c r="F199" i="10"/>
  <c r="O198" i="10"/>
  <c r="G198" i="10"/>
  <c r="P197" i="10"/>
  <c r="H197" i="10"/>
  <c r="Q196" i="10"/>
  <c r="I196" i="10"/>
  <c r="R195" i="10"/>
  <c r="J195" i="10"/>
  <c r="S194" i="10"/>
  <c r="K194" i="10"/>
  <c r="T193" i="10"/>
  <c r="L193" i="10"/>
  <c r="U192" i="10"/>
  <c r="M192" i="10"/>
  <c r="V191" i="10"/>
  <c r="N191" i="10"/>
  <c r="F191" i="10"/>
  <c r="O190" i="10"/>
  <c r="G190" i="10"/>
  <c r="P189" i="10"/>
  <c r="H189" i="10"/>
  <c r="Q188" i="10"/>
  <c r="I188" i="10"/>
  <c r="R187" i="10"/>
  <c r="J187" i="10"/>
  <c r="S186" i="10"/>
  <c r="K186" i="10"/>
  <c r="T185" i="10"/>
  <c r="L185" i="10"/>
  <c r="U184" i="10"/>
  <c r="M184" i="10"/>
  <c r="V183" i="10"/>
  <c r="N183" i="10"/>
  <c r="F183" i="10"/>
  <c r="O182" i="10"/>
  <c r="G182" i="10"/>
  <c r="P181" i="10"/>
  <c r="H181" i="10"/>
  <c r="Q180" i="10"/>
  <c r="I180" i="10"/>
  <c r="R179" i="10"/>
  <c r="J179" i="10"/>
  <c r="S178" i="10"/>
  <c r="K178" i="10"/>
  <c r="T177" i="10"/>
  <c r="L177" i="10"/>
  <c r="U176" i="10"/>
  <c r="M176" i="10"/>
  <c r="V175" i="10"/>
  <c r="N175" i="10"/>
  <c r="F175" i="10"/>
  <c r="O174" i="10"/>
  <c r="G174" i="10"/>
  <c r="P173" i="10"/>
  <c r="H173" i="10"/>
  <c r="Q172" i="10"/>
  <c r="I172" i="10"/>
  <c r="R171" i="10"/>
  <c r="J171" i="10"/>
  <c r="S170" i="10"/>
  <c r="K170" i="10"/>
  <c r="T169" i="10"/>
  <c r="L169" i="10"/>
  <c r="U168" i="10"/>
  <c r="M168" i="10"/>
  <c r="V167" i="10"/>
  <c r="N167" i="10"/>
  <c r="F167" i="10"/>
  <c r="O166" i="10"/>
  <c r="G166" i="10"/>
  <c r="P165" i="10"/>
  <c r="H165" i="10"/>
  <c r="Q164" i="10"/>
  <c r="I164" i="10"/>
  <c r="R163" i="10"/>
  <c r="J163" i="10"/>
  <c r="S162" i="10"/>
  <c r="K162" i="10"/>
  <c r="T161" i="10"/>
  <c r="L161" i="10"/>
  <c r="U160" i="10"/>
  <c r="M160" i="10"/>
  <c r="V159" i="10"/>
  <c r="N159" i="10"/>
  <c r="F159" i="10"/>
  <c r="O158" i="10"/>
  <c r="G158" i="10"/>
  <c r="P157" i="10"/>
  <c r="H157" i="10"/>
  <c r="Q156" i="10"/>
  <c r="I156" i="10"/>
  <c r="R155" i="10"/>
  <c r="J155" i="10"/>
  <c r="S154" i="10"/>
  <c r="J154" i="10"/>
  <c r="Q153" i="10"/>
  <c r="G153" i="10"/>
  <c r="I150" i="10"/>
  <c r="P149" i="10"/>
  <c r="F149" i="10"/>
  <c r="M148" i="10"/>
  <c r="K147" i="10"/>
  <c r="R146" i="10"/>
  <c r="H146" i="10"/>
  <c r="O145" i="10"/>
  <c r="Q142" i="10"/>
  <c r="G142" i="10"/>
  <c r="N141" i="10"/>
  <c r="U140" i="10"/>
  <c r="S139" i="10"/>
  <c r="I139" i="10"/>
  <c r="P138" i="10"/>
  <c r="F138" i="10"/>
  <c r="H135" i="10"/>
  <c r="O134" i="10"/>
  <c r="V133" i="10"/>
  <c r="L133" i="10"/>
  <c r="J132" i="10"/>
  <c r="Q131" i="10"/>
  <c r="G131" i="10"/>
  <c r="N130" i="10"/>
  <c r="P127" i="10"/>
  <c r="F127" i="10"/>
  <c r="M126" i="10"/>
  <c r="T125" i="10"/>
  <c r="R124" i="10"/>
  <c r="H124" i="10"/>
  <c r="O123" i="10"/>
  <c r="V122" i="10"/>
  <c r="F120" i="10"/>
  <c r="L119" i="10"/>
  <c r="H118" i="10"/>
  <c r="N117" i="10"/>
  <c r="J116" i="10"/>
  <c r="P115" i="10"/>
  <c r="L114" i="10"/>
  <c r="R113" i="10"/>
  <c r="N112" i="10"/>
  <c r="T111" i="10"/>
  <c r="P110" i="10"/>
  <c r="V109" i="10"/>
  <c r="R108" i="10"/>
  <c r="G108" i="10"/>
  <c r="T106" i="10"/>
  <c r="I106" i="10"/>
  <c r="V104" i="10"/>
  <c r="K104" i="10"/>
  <c r="G103" i="10"/>
  <c r="M102" i="10"/>
  <c r="I101" i="10"/>
  <c r="O100" i="10"/>
  <c r="K99" i="10"/>
  <c r="Q98" i="10"/>
  <c r="M97" i="10"/>
  <c r="S96" i="10"/>
  <c r="O95" i="10"/>
  <c r="U94" i="10"/>
  <c r="Q93" i="10"/>
  <c r="F93" i="10"/>
  <c r="S91" i="10"/>
  <c r="H91" i="10"/>
  <c r="U89" i="10"/>
  <c r="J89" i="10"/>
  <c r="F88" i="10"/>
  <c r="L87" i="10"/>
  <c r="H86" i="10"/>
  <c r="N85" i="10"/>
  <c r="J84" i="10"/>
  <c r="P83" i="10"/>
  <c r="L82" i="10"/>
  <c r="R81" i="10"/>
  <c r="N80" i="10"/>
  <c r="T79" i="10"/>
  <c r="P78" i="10"/>
  <c r="V77" i="10"/>
  <c r="R76" i="10"/>
  <c r="G76" i="10"/>
  <c r="T74" i="10"/>
  <c r="I74" i="10"/>
  <c r="V72" i="10"/>
  <c r="K72" i="10"/>
  <c r="G71" i="10"/>
  <c r="M70" i="10"/>
  <c r="I69" i="10"/>
  <c r="O68" i="10"/>
  <c r="K67" i="10"/>
  <c r="Q66" i="10"/>
  <c r="M65" i="10"/>
  <c r="S64" i="10"/>
  <c r="O63" i="10"/>
  <c r="U62" i="10"/>
  <c r="Q61" i="10"/>
  <c r="F61" i="10"/>
  <c r="S59" i="10"/>
  <c r="H59" i="10"/>
  <c r="U57" i="10"/>
  <c r="J57" i="10"/>
  <c r="F56" i="10"/>
  <c r="L55" i="10"/>
  <c r="H54" i="10"/>
  <c r="N53" i="10"/>
  <c r="J52" i="10"/>
  <c r="P51" i="10"/>
  <c r="L50" i="10"/>
  <c r="R49" i="10"/>
  <c r="N48" i="10"/>
  <c r="T47" i="10"/>
  <c r="P46" i="10"/>
  <c r="V45" i="10"/>
  <c r="R44" i="10"/>
  <c r="G44" i="10"/>
  <c r="T42" i="10"/>
  <c r="I42" i="10"/>
  <c r="V40" i="10"/>
  <c r="K40" i="10"/>
  <c r="G39" i="10"/>
  <c r="M38" i="10"/>
  <c r="I37" i="10"/>
  <c r="O36" i="10"/>
  <c r="K35" i="10"/>
  <c r="Q34" i="10"/>
  <c r="M33" i="10"/>
  <c r="S32" i="10"/>
  <c r="O31" i="10"/>
  <c r="U30" i="10"/>
  <c r="Q29" i="10"/>
  <c r="F29" i="10"/>
  <c r="S27" i="10"/>
  <c r="H27" i="10"/>
  <c r="U25" i="10"/>
  <c r="J25" i="10"/>
  <c r="F24" i="10"/>
  <c r="L23" i="10"/>
  <c r="H22" i="10"/>
  <c r="N21" i="10"/>
  <c r="J20" i="10"/>
  <c r="P19" i="10"/>
  <c r="L18" i="10"/>
  <c r="R17" i="10"/>
  <c r="N16" i="10"/>
  <c r="T15" i="10"/>
  <c r="P14" i="10"/>
  <c r="V13" i="10"/>
  <c r="R12" i="10"/>
  <c r="G12" i="10"/>
  <c r="T10" i="10"/>
  <c r="I10" i="10"/>
  <c r="V8" i="10"/>
  <c r="K8" i="10"/>
  <c r="G7" i="10"/>
  <c r="M6" i="10"/>
  <c r="I5" i="10"/>
  <c r="O4" i="10"/>
  <c r="D293" i="10"/>
  <c r="D282" i="10"/>
  <c r="D261" i="10"/>
  <c r="D250" i="10"/>
  <c r="D229" i="10"/>
  <c r="D218" i="10"/>
  <c r="D197" i="10"/>
  <c r="D186" i="10"/>
  <c r="D165" i="10"/>
  <c r="D154" i="10"/>
  <c r="D133" i="10"/>
  <c r="D122" i="10"/>
  <c r="D101" i="10"/>
  <c r="D90" i="10"/>
  <c r="D69" i="10"/>
  <c r="D58" i="10"/>
  <c r="D37" i="10"/>
  <c r="D26" i="10"/>
  <c r="D5" i="10"/>
  <c r="M3" i="10"/>
  <c r="U504" i="7"/>
  <c r="I504" i="7"/>
  <c r="Q503" i="7"/>
  <c r="T501" i="7"/>
  <c r="H501" i="7"/>
  <c r="P500" i="7"/>
  <c r="S498" i="7"/>
  <c r="G498" i="7"/>
  <c r="O497" i="7"/>
  <c r="R495" i="7"/>
  <c r="F495" i="7"/>
  <c r="N494" i="7"/>
  <c r="Q492" i="7"/>
  <c r="E492" i="7"/>
  <c r="M491" i="7"/>
  <c r="P489" i="7"/>
  <c r="D489" i="7"/>
  <c r="L488" i="7"/>
  <c r="O486" i="7"/>
  <c r="C486" i="7"/>
  <c r="K485" i="7"/>
  <c r="N483" i="7"/>
  <c r="B483" i="7"/>
  <c r="J482" i="7"/>
  <c r="F479" i="7"/>
  <c r="S477" i="7"/>
  <c r="E477" i="7"/>
  <c r="L476" i="7"/>
  <c r="S475" i="7"/>
  <c r="D475" i="7"/>
  <c r="I474" i="7"/>
  <c r="F472" i="7"/>
  <c r="D471" i="7"/>
  <c r="B470" i="7"/>
  <c r="U468" i="7"/>
  <c r="S467" i="7"/>
  <c r="N465" i="7"/>
  <c r="I463" i="7"/>
  <c r="G462" i="7"/>
  <c r="B460" i="7"/>
  <c r="S458" i="7"/>
  <c r="J456" i="7"/>
  <c r="L452" i="7"/>
  <c r="C451" i="7"/>
  <c r="J449" i="7"/>
  <c r="U445" i="7"/>
  <c r="F444" i="7"/>
  <c r="J442" i="7"/>
  <c r="M440" i="7"/>
  <c r="T438" i="7"/>
  <c r="C437" i="7"/>
  <c r="H435" i="7"/>
  <c r="D431" i="7"/>
  <c r="B425" i="7"/>
  <c r="I421" i="7"/>
  <c r="U415" i="7"/>
  <c r="L410" i="7"/>
  <c r="C405" i="7"/>
  <c r="G394" i="7"/>
  <c r="S388" i="7"/>
  <c r="I382" i="7"/>
  <c r="S132" i="10"/>
  <c r="I132" i="10"/>
  <c r="P131" i="10"/>
  <c r="F131" i="10"/>
  <c r="U129" i="10"/>
  <c r="K129" i="10"/>
  <c r="R128" i="10"/>
  <c r="H128" i="10"/>
  <c r="J125" i="10"/>
  <c r="Q124" i="10"/>
  <c r="G124" i="10"/>
  <c r="N123" i="10"/>
  <c r="L122" i="10"/>
  <c r="S121" i="10"/>
  <c r="I121" i="10"/>
  <c r="P120" i="10"/>
  <c r="V119" i="10"/>
  <c r="R118" i="10"/>
  <c r="G118" i="10"/>
  <c r="T116" i="10"/>
  <c r="I116" i="10"/>
  <c r="V114" i="10"/>
  <c r="K114" i="10"/>
  <c r="G113" i="10"/>
  <c r="M112" i="10"/>
  <c r="I111" i="10"/>
  <c r="O110" i="10"/>
  <c r="K109" i="10"/>
  <c r="Q108" i="10"/>
  <c r="M107" i="10"/>
  <c r="S106" i="10"/>
  <c r="O105" i="10"/>
  <c r="U104" i="10"/>
  <c r="Q103" i="10"/>
  <c r="F103" i="10"/>
  <c r="S101" i="10"/>
  <c r="H101" i="10"/>
  <c r="U99" i="10"/>
  <c r="J99" i="10"/>
  <c r="F98" i="10"/>
  <c r="L97" i="10"/>
  <c r="H96" i="10"/>
  <c r="N95" i="10"/>
  <c r="J94" i="10"/>
  <c r="P93" i="10"/>
  <c r="L92" i="10"/>
  <c r="R91" i="10"/>
  <c r="N90" i="10"/>
  <c r="T89" i="10"/>
  <c r="P88" i="10"/>
  <c r="V87" i="10"/>
  <c r="R86" i="10"/>
  <c r="G86" i="10"/>
  <c r="T84" i="10"/>
  <c r="I84" i="10"/>
  <c r="V82" i="10"/>
  <c r="K82" i="10"/>
  <c r="G81" i="10"/>
  <c r="M80" i="10"/>
  <c r="I79" i="10"/>
  <c r="O78" i="10"/>
  <c r="K77" i="10"/>
  <c r="Q76" i="10"/>
  <c r="M75" i="10"/>
  <c r="S74" i="10"/>
  <c r="O73" i="10"/>
  <c r="U72" i="10"/>
  <c r="Q71" i="10"/>
  <c r="F71" i="10"/>
  <c r="S69" i="10"/>
  <c r="H69" i="10"/>
  <c r="U67" i="10"/>
  <c r="J67" i="10"/>
  <c r="F66" i="10"/>
  <c r="L65" i="10"/>
  <c r="H64" i="10"/>
  <c r="N63" i="10"/>
  <c r="J62" i="10"/>
  <c r="P61" i="10"/>
  <c r="L60" i="10"/>
  <c r="R59" i="10"/>
  <c r="N58" i="10"/>
  <c r="T57" i="10"/>
  <c r="P56" i="10"/>
  <c r="V55" i="10"/>
  <c r="R54" i="10"/>
  <c r="G54" i="10"/>
  <c r="T52" i="10"/>
  <c r="I52" i="10"/>
  <c r="V50" i="10"/>
  <c r="K50" i="10"/>
  <c r="G49" i="10"/>
  <c r="M48" i="10"/>
  <c r="I47" i="10"/>
  <c r="O46" i="10"/>
  <c r="K45" i="10"/>
  <c r="Q44" i="10"/>
  <c r="M43" i="10"/>
  <c r="S42" i="10"/>
  <c r="O41" i="10"/>
  <c r="U40" i="10"/>
  <c r="Q39" i="10"/>
  <c r="F39" i="10"/>
  <c r="S37" i="10"/>
  <c r="H37" i="10"/>
  <c r="U35" i="10"/>
  <c r="J35" i="10"/>
  <c r="F34" i="10"/>
  <c r="L33" i="10"/>
  <c r="H32" i="10"/>
  <c r="N31" i="10"/>
  <c r="J30" i="10"/>
  <c r="P29" i="10"/>
  <c r="L28" i="10"/>
  <c r="R27" i="10"/>
  <c r="N26" i="10"/>
  <c r="T25" i="10"/>
  <c r="P24" i="10"/>
  <c r="V23" i="10"/>
  <c r="R22" i="10"/>
  <c r="G22" i="10"/>
  <c r="T20" i="10"/>
  <c r="I20" i="10"/>
  <c r="V18" i="10"/>
  <c r="K18" i="10"/>
  <c r="G17" i="10"/>
  <c r="M16" i="10"/>
  <c r="I15" i="10"/>
  <c r="O14" i="10"/>
  <c r="K13" i="10"/>
  <c r="Q12" i="10"/>
  <c r="M11" i="10"/>
  <c r="S10" i="10"/>
  <c r="O9" i="10"/>
  <c r="U8" i="10"/>
  <c r="Q7" i="10"/>
  <c r="F7" i="10"/>
  <c r="S5" i="10"/>
  <c r="H5" i="10"/>
  <c r="D303" i="10"/>
  <c r="D292" i="10"/>
  <c r="D271" i="10"/>
  <c r="D260" i="10"/>
  <c r="D239" i="10"/>
  <c r="D228" i="10"/>
  <c r="D207" i="10"/>
  <c r="D196" i="10"/>
  <c r="D175" i="10"/>
  <c r="D164" i="10"/>
  <c r="D143" i="10"/>
  <c r="D132" i="10"/>
  <c r="D111" i="10"/>
  <c r="D100" i="10"/>
  <c r="D79" i="10"/>
  <c r="D68" i="10"/>
  <c r="D47" i="10"/>
  <c r="D36" i="10"/>
  <c r="D15" i="10"/>
  <c r="D4" i="10"/>
  <c r="B304" i="6"/>
  <c r="M505" i="7"/>
  <c r="H504" i="7"/>
  <c r="P503" i="7"/>
  <c r="C503" i="7"/>
  <c r="L502" i="7"/>
  <c r="G501" i="7"/>
  <c r="O500" i="7"/>
  <c r="B500" i="7"/>
  <c r="K499" i="7"/>
  <c r="F498" i="7"/>
  <c r="N497" i="7"/>
  <c r="V496" i="7"/>
  <c r="J496" i="7"/>
  <c r="E495" i="7"/>
  <c r="M494" i="7"/>
  <c r="U493" i="7"/>
  <c r="I493" i="7"/>
  <c r="D492" i="7"/>
  <c r="L491" i="7"/>
  <c r="T490" i="7"/>
  <c r="H490" i="7"/>
  <c r="C489" i="7"/>
  <c r="K488" i="7"/>
  <c r="S487" i="7"/>
  <c r="G487" i="7"/>
  <c r="B486" i="7"/>
  <c r="J485" i="7"/>
  <c r="R484" i="7"/>
  <c r="F484" i="7"/>
  <c r="V482" i="7"/>
  <c r="I482" i="7"/>
  <c r="Q481" i="7"/>
  <c r="E481" i="7"/>
  <c r="L480" i="7"/>
  <c r="S479" i="7"/>
  <c r="E479" i="7"/>
  <c r="L478" i="7"/>
  <c r="R477" i="7"/>
  <c r="R475" i="7"/>
  <c r="D472" i="7"/>
  <c r="B471" i="7"/>
  <c r="R468" i="7"/>
  <c r="P467" i="7"/>
  <c r="N466" i="7"/>
  <c r="L465" i="7"/>
  <c r="J464" i="7"/>
  <c r="E462" i="7"/>
  <c r="U459" i="7"/>
  <c r="R458" i="7"/>
  <c r="N457" i="7"/>
  <c r="G456" i="7"/>
  <c r="U450" i="7"/>
  <c r="I449" i="7"/>
  <c r="O447" i="7"/>
  <c r="S445" i="7"/>
  <c r="C444" i="7"/>
  <c r="F442" i="7"/>
  <c r="L440" i="7"/>
  <c r="Q438" i="7"/>
  <c r="F435" i="7"/>
  <c r="H433" i="7"/>
  <c r="C431" i="7"/>
  <c r="I428" i="7"/>
  <c r="S424" i="7"/>
  <c r="V420" i="7"/>
  <c r="M415" i="7"/>
  <c r="D410" i="7"/>
  <c r="P404" i="7"/>
  <c r="T393" i="7"/>
  <c r="K388" i="7"/>
  <c r="P381" i="7"/>
  <c r="G213" i="10"/>
  <c r="P212" i="10"/>
  <c r="H212" i="10"/>
  <c r="Q211" i="10"/>
  <c r="I211" i="10"/>
  <c r="R210" i="10"/>
  <c r="J210" i="10"/>
  <c r="S209" i="10"/>
  <c r="K209" i="10"/>
  <c r="T208" i="10"/>
  <c r="L208" i="10"/>
  <c r="U207" i="10"/>
  <c r="M207" i="10"/>
  <c r="V206" i="10"/>
  <c r="N206" i="10"/>
  <c r="F206" i="10"/>
  <c r="O205" i="10"/>
  <c r="G205" i="10"/>
  <c r="P204" i="10"/>
  <c r="H204" i="10"/>
  <c r="Q203" i="10"/>
  <c r="I203" i="10"/>
  <c r="R202" i="10"/>
  <c r="J202" i="10"/>
  <c r="S201" i="10"/>
  <c r="K201" i="10"/>
  <c r="T200" i="10"/>
  <c r="L200" i="10"/>
  <c r="U199" i="10"/>
  <c r="M199" i="10"/>
  <c r="V198" i="10"/>
  <c r="N198" i="10"/>
  <c r="F198" i="10"/>
  <c r="O197" i="10"/>
  <c r="G197" i="10"/>
  <c r="P196" i="10"/>
  <c r="H196" i="10"/>
  <c r="Q195" i="10"/>
  <c r="I195" i="10"/>
  <c r="R194" i="10"/>
  <c r="J194" i="10"/>
  <c r="S193" i="10"/>
  <c r="K193" i="10"/>
  <c r="T192" i="10"/>
  <c r="L192" i="10"/>
  <c r="U191" i="10"/>
  <c r="M191" i="10"/>
  <c r="V190" i="10"/>
  <c r="N190" i="10"/>
  <c r="F190" i="10"/>
  <c r="O189" i="10"/>
  <c r="G189" i="10"/>
  <c r="P188" i="10"/>
  <c r="H188" i="10"/>
  <c r="Q187" i="10"/>
  <c r="I187" i="10"/>
  <c r="R186" i="10"/>
  <c r="J186" i="10"/>
  <c r="S185" i="10"/>
  <c r="K185" i="10"/>
  <c r="T184" i="10"/>
  <c r="L184" i="10"/>
  <c r="U183" i="10"/>
  <c r="M183" i="10"/>
  <c r="V182" i="10"/>
  <c r="N182" i="10"/>
  <c r="F182" i="10"/>
  <c r="O181" i="10"/>
  <c r="G181" i="10"/>
  <c r="P180" i="10"/>
  <c r="H180" i="10"/>
  <c r="Q179" i="10"/>
  <c r="I179" i="10"/>
  <c r="R178" i="10"/>
  <c r="J178" i="10"/>
  <c r="S177" i="10"/>
  <c r="K177" i="10"/>
  <c r="T176" i="10"/>
  <c r="L176" i="10"/>
  <c r="U175" i="10"/>
  <c r="M175" i="10"/>
  <c r="V174" i="10"/>
  <c r="N174" i="10"/>
  <c r="F174" i="10"/>
  <c r="O173" i="10"/>
  <c r="G173" i="10"/>
  <c r="P172" i="10"/>
  <c r="H172" i="10"/>
  <c r="Q171" i="10"/>
  <c r="I171" i="10"/>
  <c r="R170" i="10"/>
  <c r="J170" i="10"/>
  <c r="S169" i="10"/>
  <c r="K169" i="10"/>
  <c r="T168" i="10"/>
  <c r="L168" i="10"/>
  <c r="U167" i="10"/>
  <c r="M167" i="10"/>
  <c r="V166" i="10"/>
  <c r="N166" i="10"/>
  <c r="F166" i="10"/>
  <c r="O165" i="10"/>
  <c r="G165" i="10"/>
  <c r="P164" i="10"/>
  <c r="H164" i="10"/>
  <c r="Q163" i="10"/>
  <c r="I163" i="10"/>
  <c r="R162" i="10"/>
  <c r="J162" i="10"/>
  <c r="S161" i="10"/>
  <c r="K161" i="10"/>
  <c r="T160" i="10"/>
  <c r="L160" i="10"/>
  <c r="U159" i="10"/>
  <c r="M159" i="10"/>
  <c r="V158" i="10"/>
  <c r="N158" i="10"/>
  <c r="F158" i="10"/>
  <c r="O157" i="10"/>
  <c r="G157" i="10"/>
  <c r="P156" i="10"/>
  <c r="H156" i="10"/>
  <c r="Q155" i="10"/>
  <c r="I155" i="10"/>
  <c r="R154" i="10"/>
  <c r="F153" i="10"/>
  <c r="M152" i="10"/>
  <c r="T151" i="10"/>
  <c r="J151" i="10"/>
  <c r="H150" i="10"/>
  <c r="O149" i="10"/>
  <c r="V148" i="10"/>
  <c r="L148" i="10"/>
  <c r="N145" i="10"/>
  <c r="U144" i="10"/>
  <c r="K144" i="10"/>
  <c r="R143" i="10"/>
  <c r="P142" i="10"/>
  <c r="F142" i="10"/>
  <c r="M141" i="10"/>
  <c r="T140" i="10"/>
  <c r="V137" i="10"/>
  <c r="L137" i="10"/>
  <c r="S136" i="10"/>
  <c r="I136" i="10"/>
  <c r="G135" i="10"/>
  <c r="N134" i="10"/>
  <c r="U133" i="10"/>
  <c r="K133" i="10"/>
  <c r="M130" i="10"/>
  <c r="T129" i="10"/>
  <c r="J129" i="10"/>
  <c r="Q128" i="10"/>
  <c r="O127" i="10"/>
  <c r="V126" i="10"/>
  <c r="L126" i="10"/>
  <c r="S125" i="10"/>
  <c r="U122" i="10"/>
  <c r="K122" i="10"/>
  <c r="R121" i="10"/>
  <c r="H121" i="10"/>
  <c r="K119" i="10"/>
  <c r="M117" i="10"/>
  <c r="O115" i="10"/>
  <c r="Q113" i="10"/>
  <c r="S111" i="10"/>
  <c r="U109" i="10"/>
  <c r="F108" i="10"/>
  <c r="H106" i="10"/>
  <c r="J104" i="10"/>
  <c r="L102" i="10"/>
  <c r="N100" i="10"/>
  <c r="P98" i="10"/>
  <c r="R96" i="10"/>
  <c r="T94" i="10"/>
  <c r="V92" i="10"/>
  <c r="G91" i="10"/>
  <c r="I89" i="10"/>
  <c r="K87" i="10"/>
  <c r="M85" i="10"/>
  <c r="O83" i="10"/>
  <c r="Q81" i="10"/>
  <c r="S79" i="10"/>
  <c r="U77" i="10"/>
  <c r="F76" i="10"/>
  <c r="H74" i="10"/>
  <c r="J72" i="10"/>
  <c r="L70" i="10"/>
  <c r="N68" i="10"/>
  <c r="P66" i="10"/>
  <c r="R64" i="10"/>
  <c r="T62" i="10"/>
  <c r="V60" i="10"/>
  <c r="G59" i="10"/>
  <c r="I57" i="10"/>
  <c r="K55" i="10"/>
  <c r="M53" i="10"/>
  <c r="O51" i="10"/>
  <c r="Q49" i="10"/>
  <c r="S47" i="10"/>
  <c r="U45" i="10"/>
  <c r="F44" i="10"/>
  <c r="H42" i="10"/>
  <c r="J40" i="10"/>
  <c r="L38" i="10"/>
  <c r="N36" i="10"/>
  <c r="P34" i="10"/>
  <c r="R32" i="10"/>
  <c r="T30" i="10"/>
  <c r="V28" i="10"/>
  <c r="G27" i="10"/>
  <c r="I25" i="10"/>
  <c r="K23" i="10"/>
  <c r="M21" i="10"/>
  <c r="O19" i="10"/>
  <c r="Q17" i="10"/>
  <c r="S15" i="10"/>
  <c r="U13" i="10"/>
  <c r="F12" i="10"/>
  <c r="H10" i="10"/>
  <c r="J8" i="10"/>
  <c r="L6" i="10"/>
  <c r="N4" i="10"/>
  <c r="D281" i="10"/>
  <c r="D249" i="10"/>
  <c r="D217" i="10"/>
  <c r="D185" i="10"/>
  <c r="D153" i="10"/>
  <c r="D121" i="10"/>
  <c r="D89" i="10"/>
  <c r="D57" i="10"/>
  <c r="D25" i="10"/>
  <c r="L3" i="10"/>
  <c r="L505" i="7"/>
  <c r="T504" i="7"/>
  <c r="B503" i="7"/>
  <c r="K502" i="7"/>
  <c r="S501" i="7"/>
  <c r="V499" i="7"/>
  <c r="J499" i="7"/>
  <c r="R498" i="7"/>
  <c r="U496" i="7"/>
  <c r="I496" i="7"/>
  <c r="Q495" i="7"/>
  <c r="T493" i="7"/>
  <c r="H493" i="7"/>
  <c r="P492" i="7"/>
  <c r="S490" i="7"/>
  <c r="G490" i="7"/>
  <c r="O489" i="7"/>
  <c r="R487" i="7"/>
  <c r="F487" i="7"/>
  <c r="N486" i="7"/>
  <c r="Q484" i="7"/>
  <c r="E484" i="7"/>
  <c r="M483" i="7"/>
  <c r="P481" i="7"/>
  <c r="D481" i="7"/>
  <c r="K480" i="7"/>
  <c r="K478" i="7"/>
  <c r="C477" i="7"/>
  <c r="J476" i="7"/>
  <c r="Q475" i="7"/>
  <c r="C475" i="7"/>
  <c r="G474" i="7"/>
  <c r="F473" i="7"/>
  <c r="V470" i="7"/>
  <c r="T469" i="7"/>
  <c r="O467" i="7"/>
  <c r="M466" i="7"/>
  <c r="K465" i="7"/>
  <c r="I464" i="7"/>
  <c r="G463" i="7"/>
  <c r="B461" i="7"/>
  <c r="Q458" i="7"/>
  <c r="L457" i="7"/>
  <c r="E456" i="7"/>
  <c r="U454" i="7"/>
  <c r="Q453" i="7"/>
  <c r="S450" i="7"/>
  <c r="G449" i="7"/>
  <c r="L447" i="7"/>
  <c r="T443" i="7"/>
  <c r="E442" i="7"/>
  <c r="O438" i="7"/>
  <c r="T436" i="7"/>
  <c r="B435" i="7"/>
  <c r="F433" i="7"/>
  <c r="V430" i="7"/>
  <c r="Q424" i="7"/>
  <c r="O420" i="7"/>
  <c r="G415" i="7"/>
  <c r="S409" i="7"/>
  <c r="J404" i="7"/>
  <c r="V398" i="7"/>
  <c r="E388" i="7"/>
  <c r="M480" i="7"/>
  <c r="E480" i="7"/>
  <c r="R479" i="7"/>
  <c r="J479" i="7"/>
  <c r="B479" i="7"/>
  <c r="O478" i="7"/>
  <c r="G478" i="7"/>
  <c r="T477" i="7"/>
  <c r="L477" i="7"/>
  <c r="D477" i="7"/>
  <c r="Q476" i="7"/>
  <c r="I476" i="7"/>
  <c r="V475" i="7"/>
  <c r="N475" i="7"/>
  <c r="F475" i="7"/>
  <c r="S474" i="7"/>
  <c r="S473" i="7"/>
  <c r="G473" i="7"/>
  <c r="Q472" i="7"/>
  <c r="E472" i="7"/>
  <c r="O471" i="7"/>
  <c r="U469" i="7"/>
  <c r="J469" i="7"/>
  <c r="S468" i="7"/>
  <c r="Q467" i="7"/>
  <c r="E467" i="7"/>
  <c r="O466" i="7"/>
  <c r="C466" i="7"/>
  <c r="M465" i="7"/>
  <c r="S463" i="7"/>
  <c r="H463" i="7"/>
  <c r="Q462" i="7"/>
  <c r="O461" i="7"/>
  <c r="C461" i="7"/>
  <c r="M460" i="7"/>
  <c r="V459" i="7"/>
  <c r="K459" i="7"/>
  <c r="Q457" i="7"/>
  <c r="F457" i="7"/>
  <c r="O456" i="7"/>
  <c r="M455" i="7"/>
  <c r="V454" i="7"/>
  <c r="K454" i="7"/>
  <c r="T453" i="7"/>
  <c r="I453" i="7"/>
  <c r="O451" i="7"/>
  <c r="D451" i="7"/>
  <c r="M450" i="7"/>
  <c r="K449" i="7"/>
  <c r="T448" i="7"/>
  <c r="I448" i="7"/>
  <c r="R447" i="7"/>
  <c r="G447" i="7"/>
  <c r="M445" i="7"/>
  <c r="B445" i="7"/>
  <c r="K444" i="7"/>
  <c r="I443" i="7"/>
  <c r="R442" i="7"/>
  <c r="G442" i="7"/>
  <c r="P441" i="7"/>
  <c r="E441" i="7"/>
  <c r="K439" i="7"/>
  <c r="U438" i="7"/>
  <c r="I438" i="7"/>
  <c r="G437" i="7"/>
  <c r="P436" i="7"/>
  <c r="E436" i="7"/>
  <c r="N435" i="7"/>
  <c r="C435" i="7"/>
  <c r="I433" i="7"/>
  <c r="S432" i="7"/>
  <c r="G432" i="7"/>
  <c r="E431" i="7"/>
  <c r="N430" i="7"/>
  <c r="C430" i="7"/>
  <c r="L429" i="7"/>
  <c r="V428" i="7"/>
  <c r="R427" i="7"/>
  <c r="J426" i="7"/>
  <c r="Q425" i="7"/>
  <c r="C425" i="7"/>
  <c r="J424" i="7"/>
  <c r="P423" i="7"/>
  <c r="B423" i="7"/>
  <c r="I422" i="7"/>
  <c r="P421" i="7"/>
  <c r="H420" i="7"/>
  <c r="O419" i="7"/>
  <c r="V418" i="7"/>
  <c r="H418" i="7"/>
  <c r="N417" i="7"/>
  <c r="U416" i="7"/>
  <c r="G416" i="7"/>
  <c r="N415" i="7"/>
  <c r="F414" i="7"/>
  <c r="M413" i="7"/>
  <c r="T412" i="7"/>
  <c r="F412" i="7"/>
  <c r="L411" i="7"/>
  <c r="S410" i="7"/>
  <c r="E410" i="7"/>
  <c r="L409" i="7"/>
  <c r="D408" i="7"/>
  <c r="K407" i="7"/>
  <c r="R406" i="7"/>
  <c r="D406" i="7"/>
  <c r="J405" i="7"/>
  <c r="Q404" i="7"/>
  <c r="C404" i="7"/>
  <c r="J403" i="7"/>
  <c r="B402" i="7"/>
  <c r="I401" i="7"/>
  <c r="P400" i="7"/>
  <c r="B400" i="7"/>
  <c r="H399" i="7"/>
  <c r="O398" i="7"/>
  <c r="V397" i="7"/>
  <c r="H397" i="7"/>
  <c r="U395" i="7"/>
  <c r="G395" i="7"/>
  <c r="N394" i="7"/>
  <c r="U393" i="7"/>
  <c r="F393" i="7"/>
  <c r="M392" i="7"/>
  <c r="T391" i="7"/>
  <c r="F391" i="7"/>
  <c r="S389" i="7"/>
  <c r="E389" i="7"/>
  <c r="L388" i="7"/>
  <c r="S387" i="7"/>
  <c r="D387" i="7"/>
  <c r="K386" i="7"/>
  <c r="R385" i="7"/>
  <c r="D385" i="7"/>
  <c r="Q383" i="7"/>
  <c r="C383" i="7"/>
  <c r="J382" i="7"/>
  <c r="Q381" i="7"/>
  <c r="B381" i="7"/>
  <c r="I380" i="7"/>
  <c r="P379" i="7"/>
  <c r="B379" i="7"/>
  <c r="O377" i="7"/>
  <c r="V376" i="7"/>
  <c r="H376" i="7"/>
  <c r="O375" i="7"/>
  <c r="U374" i="7"/>
  <c r="G374" i="7"/>
  <c r="N373" i="7"/>
  <c r="U372" i="7"/>
  <c r="M371" i="7"/>
  <c r="T370" i="7"/>
  <c r="F370" i="7"/>
  <c r="M369" i="7"/>
  <c r="S368" i="7"/>
  <c r="E368" i="7"/>
  <c r="L367" i="7"/>
  <c r="S366" i="7"/>
  <c r="K365" i="7"/>
  <c r="R364" i="7"/>
  <c r="D364" i="7"/>
  <c r="K363" i="7"/>
  <c r="Q362" i="7"/>
  <c r="C362" i="7"/>
  <c r="J361" i="7"/>
  <c r="Q360" i="7"/>
  <c r="I359" i="7"/>
  <c r="P358" i="7"/>
  <c r="B358" i="7"/>
  <c r="I357" i="7"/>
  <c r="O356" i="7"/>
  <c r="V355" i="7"/>
  <c r="H355" i="7"/>
  <c r="O354" i="7"/>
  <c r="G353" i="7"/>
  <c r="N352" i="7"/>
  <c r="U351" i="7"/>
  <c r="G351" i="7"/>
  <c r="M350" i="7"/>
  <c r="T349" i="7"/>
  <c r="F349" i="7"/>
  <c r="M348" i="7"/>
  <c r="E347" i="7"/>
  <c r="L346" i="7"/>
  <c r="S345" i="7"/>
  <c r="E345" i="7"/>
  <c r="K344" i="7"/>
  <c r="R343" i="7"/>
  <c r="D343" i="7"/>
  <c r="K342" i="7"/>
  <c r="C341" i="7"/>
  <c r="J340" i="7"/>
  <c r="Q339" i="7"/>
  <c r="C339" i="7"/>
  <c r="I338" i="7"/>
  <c r="P337" i="7"/>
  <c r="B337" i="7"/>
  <c r="I336" i="7"/>
  <c r="V334" i="7"/>
  <c r="H334" i="7"/>
  <c r="O333" i="7"/>
  <c r="V332" i="7"/>
  <c r="G332" i="7"/>
  <c r="N331" i="7"/>
  <c r="U330" i="7"/>
  <c r="G330" i="7"/>
  <c r="T328" i="7"/>
  <c r="F328" i="7"/>
  <c r="M327" i="7"/>
  <c r="T326" i="7"/>
  <c r="E326" i="7"/>
  <c r="L325" i="7"/>
  <c r="S324" i="7"/>
  <c r="E324" i="7"/>
  <c r="R322" i="7"/>
  <c r="D322" i="7"/>
  <c r="K321" i="7"/>
  <c r="R320" i="7"/>
  <c r="C320" i="7"/>
  <c r="J319" i="7"/>
  <c r="Q318" i="7"/>
  <c r="C318" i="7"/>
  <c r="P316" i="7"/>
  <c r="B316" i="7"/>
  <c r="I315" i="7"/>
  <c r="P314" i="7"/>
  <c r="V313" i="7"/>
  <c r="H313" i="7"/>
  <c r="O312" i="7"/>
  <c r="V311" i="7"/>
  <c r="N310" i="7"/>
  <c r="U309" i="7"/>
  <c r="G309" i="7"/>
  <c r="N308" i="7"/>
  <c r="T307" i="7"/>
  <c r="F307" i="7"/>
  <c r="M306" i="7"/>
  <c r="T305" i="7"/>
  <c r="L304" i="7"/>
  <c r="S303" i="7"/>
  <c r="E303" i="7"/>
  <c r="L302" i="7"/>
  <c r="R301" i="7"/>
  <c r="D301" i="7"/>
  <c r="K300" i="7"/>
  <c r="R299" i="7"/>
  <c r="J298" i="7"/>
  <c r="Q297" i="7"/>
  <c r="C297" i="7"/>
  <c r="J296" i="7"/>
  <c r="P295" i="7"/>
  <c r="B295" i="7"/>
  <c r="I294" i="7"/>
  <c r="P293" i="7"/>
  <c r="H292" i="7"/>
  <c r="O291" i="7"/>
  <c r="V290" i="7"/>
  <c r="H290" i="7"/>
  <c r="N289" i="7"/>
  <c r="U288" i="7"/>
  <c r="G288" i="7"/>
  <c r="N287" i="7"/>
  <c r="F286" i="7"/>
  <c r="M285" i="7"/>
  <c r="T284" i="7"/>
  <c r="F284" i="7"/>
  <c r="L283" i="7"/>
  <c r="S282" i="7"/>
  <c r="E282" i="7"/>
  <c r="L281" i="7"/>
  <c r="D280" i="7"/>
  <c r="K279" i="7"/>
  <c r="R278" i="7"/>
  <c r="C278" i="7"/>
  <c r="H277" i="7"/>
  <c r="M276" i="7"/>
  <c r="R275" i="7"/>
  <c r="B275" i="7"/>
  <c r="G274" i="7"/>
  <c r="K273" i="7"/>
  <c r="M272" i="7"/>
  <c r="P271" i="7"/>
  <c r="S270" i="7"/>
  <c r="U269" i="7"/>
  <c r="B269" i="7"/>
  <c r="U267" i="7"/>
  <c r="Q266" i="7"/>
  <c r="K265" i="7"/>
  <c r="Q263" i="7"/>
  <c r="R261" i="7"/>
  <c r="O257" i="7"/>
  <c r="P255" i="7"/>
  <c r="M251" i="7"/>
  <c r="S248" i="7"/>
  <c r="J245" i="7"/>
  <c r="L241" i="7"/>
  <c r="B238" i="7"/>
  <c r="H380" i="7"/>
  <c r="O379" i="7"/>
  <c r="V378" i="7"/>
  <c r="H378" i="7"/>
  <c r="N377" i="7"/>
  <c r="U376" i="7"/>
  <c r="G376" i="7"/>
  <c r="N375" i="7"/>
  <c r="F374" i="7"/>
  <c r="M373" i="7"/>
  <c r="T372" i="7"/>
  <c r="F372" i="7"/>
  <c r="L371" i="7"/>
  <c r="S370" i="7"/>
  <c r="E370" i="7"/>
  <c r="L369" i="7"/>
  <c r="D368" i="7"/>
  <c r="K367" i="7"/>
  <c r="R366" i="7"/>
  <c r="D366" i="7"/>
  <c r="J365" i="7"/>
  <c r="Q364" i="7"/>
  <c r="C364" i="7"/>
  <c r="J363" i="7"/>
  <c r="B362" i="7"/>
  <c r="I361" i="7"/>
  <c r="P360" i="7"/>
  <c r="B360" i="7"/>
  <c r="H359" i="7"/>
  <c r="O358" i="7"/>
  <c r="V357" i="7"/>
  <c r="H357" i="7"/>
  <c r="U355" i="7"/>
  <c r="G355" i="7"/>
  <c r="N354" i="7"/>
  <c r="U353" i="7"/>
  <c r="F353" i="7"/>
  <c r="M352" i="7"/>
  <c r="T351" i="7"/>
  <c r="F351" i="7"/>
  <c r="S349" i="7"/>
  <c r="E349" i="7"/>
  <c r="L348" i="7"/>
  <c r="S347" i="7"/>
  <c r="D347" i="7"/>
  <c r="K346" i="7"/>
  <c r="R345" i="7"/>
  <c r="D345" i="7"/>
  <c r="Q343" i="7"/>
  <c r="C343" i="7"/>
  <c r="J342" i="7"/>
  <c r="Q341" i="7"/>
  <c r="B341" i="7"/>
  <c r="I340" i="7"/>
  <c r="P339" i="7"/>
  <c r="B339" i="7"/>
  <c r="O337" i="7"/>
  <c r="V336" i="7"/>
  <c r="H336" i="7"/>
  <c r="O335" i="7"/>
  <c r="U334" i="7"/>
  <c r="G334" i="7"/>
  <c r="N333" i="7"/>
  <c r="U332" i="7"/>
  <c r="M331" i="7"/>
  <c r="T330" i="7"/>
  <c r="F330" i="7"/>
  <c r="M329" i="7"/>
  <c r="S328" i="7"/>
  <c r="E328" i="7"/>
  <c r="L327" i="7"/>
  <c r="S326" i="7"/>
  <c r="K325" i="7"/>
  <c r="R324" i="7"/>
  <c r="D324" i="7"/>
  <c r="K323" i="7"/>
  <c r="Q322" i="7"/>
  <c r="C322" i="7"/>
  <c r="J321" i="7"/>
  <c r="Q320" i="7"/>
  <c r="I319" i="7"/>
  <c r="P318" i="7"/>
  <c r="B318" i="7"/>
  <c r="I317" i="7"/>
  <c r="O316" i="7"/>
  <c r="V315" i="7"/>
  <c r="H315" i="7"/>
  <c r="O314" i="7"/>
  <c r="G313" i="7"/>
  <c r="N312" i="7"/>
  <c r="U311" i="7"/>
  <c r="G311" i="7"/>
  <c r="M310" i="7"/>
  <c r="T309" i="7"/>
  <c r="F309" i="7"/>
  <c r="M308" i="7"/>
  <c r="E307" i="7"/>
  <c r="L306" i="7"/>
  <c r="S305" i="7"/>
  <c r="E305" i="7"/>
  <c r="K304" i="7"/>
  <c r="R303" i="7"/>
  <c r="D303" i="7"/>
  <c r="K302" i="7"/>
  <c r="C301" i="7"/>
  <c r="J300" i="7"/>
  <c r="Q299" i="7"/>
  <c r="C299" i="7"/>
  <c r="I298" i="7"/>
  <c r="P297" i="7"/>
  <c r="B297" i="7"/>
  <c r="I296" i="7"/>
  <c r="V294" i="7"/>
  <c r="H294" i="7"/>
  <c r="O293" i="7"/>
  <c r="V292" i="7"/>
  <c r="G292" i="7"/>
  <c r="N291" i="7"/>
  <c r="U290" i="7"/>
  <c r="G290" i="7"/>
  <c r="T288" i="7"/>
  <c r="F288" i="7"/>
  <c r="M287" i="7"/>
  <c r="T286" i="7"/>
  <c r="E286" i="7"/>
  <c r="L285" i="7"/>
  <c r="S284" i="7"/>
  <c r="E284" i="7"/>
  <c r="R282" i="7"/>
  <c r="D282" i="7"/>
  <c r="K281" i="7"/>
  <c r="R280" i="7"/>
  <c r="C280" i="7"/>
  <c r="J279" i="7"/>
  <c r="Q278" i="7"/>
  <c r="B278" i="7"/>
  <c r="G277" i="7"/>
  <c r="L276" i="7"/>
  <c r="Q275" i="7"/>
  <c r="V274" i="7"/>
  <c r="F274" i="7"/>
  <c r="I273" i="7"/>
  <c r="L272" i="7"/>
  <c r="R270" i="7"/>
  <c r="T269" i="7"/>
  <c r="T267" i="7"/>
  <c r="G265" i="7"/>
  <c r="P263" i="7"/>
  <c r="M259" i="7"/>
  <c r="N257" i="7"/>
  <c r="K253" i="7"/>
  <c r="L251" i="7"/>
  <c r="R248" i="7"/>
  <c r="T244" i="7"/>
  <c r="J241" i="7"/>
  <c r="V237" i="7"/>
  <c r="I233" i="7"/>
  <c r="V429" i="7"/>
  <c r="T428" i="7"/>
  <c r="H428" i="7"/>
  <c r="P427" i="7"/>
  <c r="B427" i="7"/>
  <c r="O425" i="7"/>
  <c r="V424" i="7"/>
  <c r="H424" i="7"/>
  <c r="O423" i="7"/>
  <c r="U422" i="7"/>
  <c r="G422" i="7"/>
  <c r="N421" i="7"/>
  <c r="U420" i="7"/>
  <c r="M419" i="7"/>
  <c r="T418" i="7"/>
  <c r="F418" i="7"/>
  <c r="M417" i="7"/>
  <c r="S416" i="7"/>
  <c r="E416" i="7"/>
  <c r="L415" i="7"/>
  <c r="S414" i="7"/>
  <c r="K413" i="7"/>
  <c r="R412" i="7"/>
  <c r="D412" i="7"/>
  <c r="K411" i="7"/>
  <c r="Q410" i="7"/>
  <c r="C410" i="7"/>
  <c r="J409" i="7"/>
  <c r="Q408" i="7"/>
  <c r="I407" i="7"/>
  <c r="P406" i="7"/>
  <c r="B406" i="7"/>
  <c r="I405" i="7"/>
  <c r="O404" i="7"/>
  <c r="V403" i="7"/>
  <c r="H403" i="7"/>
  <c r="O402" i="7"/>
  <c r="G401" i="7"/>
  <c r="N400" i="7"/>
  <c r="U399" i="7"/>
  <c r="G399" i="7"/>
  <c r="M398" i="7"/>
  <c r="T397" i="7"/>
  <c r="F397" i="7"/>
  <c r="M396" i="7"/>
  <c r="E395" i="7"/>
  <c r="L394" i="7"/>
  <c r="S393" i="7"/>
  <c r="E393" i="7"/>
  <c r="K392" i="7"/>
  <c r="R391" i="7"/>
  <c r="D391" i="7"/>
  <c r="K390" i="7"/>
  <c r="C389" i="7"/>
  <c r="J388" i="7"/>
  <c r="Q387" i="7"/>
  <c r="C387" i="7"/>
  <c r="I386" i="7"/>
  <c r="P385" i="7"/>
  <c r="B385" i="7"/>
  <c r="I384" i="7"/>
  <c r="V382" i="7"/>
  <c r="H382" i="7"/>
  <c r="O381" i="7"/>
  <c r="V380" i="7"/>
  <c r="G380" i="7"/>
  <c r="N379" i="7"/>
  <c r="U378" i="7"/>
  <c r="G378" i="7"/>
  <c r="T376" i="7"/>
  <c r="F376" i="7"/>
  <c r="M375" i="7"/>
  <c r="T374" i="7"/>
  <c r="E374" i="7"/>
  <c r="L373" i="7"/>
  <c r="S372" i="7"/>
  <c r="E372" i="7"/>
  <c r="R370" i="7"/>
  <c r="D370" i="7"/>
  <c r="K369" i="7"/>
  <c r="R368" i="7"/>
  <c r="C368" i="7"/>
  <c r="J367" i="7"/>
  <c r="Q366" i="7"/>
  <c r="C366" i="7"/>
  <c r="P364" i="7"/>
  <c r="B364" i="7"/>
  <c r="I363" i="7"/>
  <c r="P362" i="7"/>
  <c r="V361" i="7"/>
  <c r="H361" i="7"/>
  <c r="O360" i="7"/>
  <c r="V359" i="7"/>
  <c r="N358" i="7"/>
  <c r="U357" i="7"/>
  <c r="G357" i="7"/>
  <c r="N356" i="7"/>
  <c r="T355" i="7"/>
  <c r="F355" i="7"/>
  <c r="M354" i="7"/>
  <c r="T353" i="7"/>
  <c r="L352" i="7"/>
  <c r="S351" i="7"/>
  <c r="E351" i="7"/>
  <c r="L350" i="7"/>
  <c r="R349" i="7"/>
  <c r="D349" i="7"/>
  <c r="K348" i="7"/>
  <c r="R347" i="7"/>
  <c r="J346" i="7"/>
  <c r="Q345" i="7"/>
  <c r="C345" i="7"/>
  <c r="J344" i="7"/>
  <c r="P343" i="7"/>
  <c r="B343" i="7"/>
  <c r="I342" i="7"/>
  <c r="P341" i="7"/>
  <c r="H340" i="7"/>
  <c r="O339" i="7"/>
  <c r="V338" i="7"/>
  <c r="H338" i="7"/>
  <c r="N337" i="7"/>
  <c r="U336" i="7"/>
  <c r="G336" i="7"/>
  <c r="N335" i="7"/>
  <c r="F334" i="7"/>
  <c r="M333" i="7"/>
  <c r="T332" i="7"/>
  <c r="F332" i="7"/>
  <c r="L331" i="7"/>
  <c r="S330" i="7"/>
  <c r="E330" i="7"/>
  <c r="L329" i="7"/>
  <c r="D328" i="7"/>
  <c r="K327" i="7"/>
  <c r="R326" i="7"/>
  <c r="D326" i="7"/>
  <c r="J325" i="7"/>
  <c r="Q324" i="7"/>
  <c r="C324" i="7"/>
  <c r="J323" i="7"/>
  <c r="B322" i="7"/>
  <c r="I321" i="7"/>
  <c r="P320" i="7"/>
  <c r="B320" i="7"/>
  <c r="H319" i="7"/>
  <c r="O318" i="7"/>
  <c r="V317" i="7"/>
  <c r="H317" i="7"/>
  <c r="U315" i="7"/>
  <c r="G315" i="7"/>
  <c r="N314" i="7"/>
  <c r="U313" i="7"/>
  <c r="F313" i="7"/>
  <c r="M312" i="7"/>
  <c r="T311" i="7"/>
  <c r="F311" i="7"/>
  <c r="S309" i="7"/>
  <c r="E309" i="7"/>
  <c r="L308" i="7"/>
  <c r="S307" i="7"/>
  <c r="D307" i="7"/>
  <c r="K306" i="7"/>
  <c r="R305" i="7"/>
  <c r="D305" i="7"/>
  <c r="Q303" i="7"/>
  <c r="C303" i="7"/>
  <c r="J302" i="7"/>
  <c r="Q301" i="7"/>
  <c r="B301" i="7"/>
  <c r="I300" i="7"/>
  <c r="P299" i="7"/>
  <c r="B299" i="7"/>
  <c r="O297" i="7"/>
  <c r="V296" i="7"/>
  <c r="H296" i="7"/>
  <c r="O295" i="7"/>
  <c r="U294" i="7"/>
  <c r="G294" i="7"/>
  <c r="N293" i="7"/>
  <c r="U292" i="7"/>
  <c r="M291" i="7"/>
  <c r="T290" i="7"/>
  <c r="F290" i="7"/>
  <c r="M289" i="7"/>
  <c r="S288" i="7"/>
  <c r="E288" i="7"/>
  <c r="L287" i="7"/>
  <c r="S286" i="7"/>
  <c r="K285" i="7"/>
  <c r="R284" i="7"/>
  <c r="D284" i="7"/>
  <c r="K283" i="7"/>
  <c r="Q282" i="7"/>
  <c r="C282" i="7"/>
  <c r="J281" i="7"/>
  <c r="Q280" i="7"/>
  <c r="I279" i="7"/>
  <c r="P278" i="7"/>
  <c r="U277" i="7"/>
  <c r="E277" i="7"/>
  <c r="J276" i="7"/>
  <c r="O275" i="7"/>
  <c r="T274" i="7"/>
  <c r="D274" i="7"/>
  <c r="H273" i="7"/>
  <c r="K272" i="7"/>
  <c r="N271" i="7"/>
  <c r="P270" i="7"/>
  <c r="S269" i="7"/>
  <c r="T268" i="7"/>
  <c r="N266" i="7"/>
  <c r="F265" i="7"/>
  <c r="K261" i="7"/>
  <c r="L259" i="7"/>
  <c r="I255" i="7"/>
  <c r="J253" i="7"/>
  <c r="G248" i="7"/>
  <c r="R244" i="7"/>
  <c r="I241" i="7"/>
  <c r="J237" i="7"/>
  <c r="F233" i="7"/>
  <c r="H474" i="7"/>
  <c r="N472" i="7"/>
  <c r="C472" i="7"/>
  <c r="L471" i="7"/>
  <c r="J470" i="7"/>
  <c r="S469" i="7"/>
  <c r="H469" i="7"/>
  <c r="Q468" i="7"/>
  <c r="F468" i="7"/>
  <c r="L466" i="7"/>
  <c r="V465" i="7"/>
  <c r="J465" i="7"/>
  <c r="H464" i="7"/>
  <c r="Q463" i="7"/>
  <c r="F463" i="7"/>
  <c r="O462" i="7"/>
  <c r="D462" i="7"/>
  <c r="J460" i="7"/>
  <c r="T459" i="7"/>
  <c r="H459" i="7"/>
  <c r="F458" i="7"/>
  <c r="O457" i="7"/>
  <c r="D457" i="7"/>
  <c r="M456" i="7"/>
  <c r="B456" i="7"/>
  <c r="H454" i="7"/>
  <c r="R453" i="7"/>
  <c r="F453" i="7"/>
  <c r="D452" i="7"/>
  <c r="M451" i="7"/>
  <c r="B451" i="7"/>
  <c r="K450" i="7"/>
  <c r="U449" i="7"/>
  <c r="F448" i="7"/>
  <c r="P447" i="7"/>
  <c r="D447" i="7"/>
  <c r="B446" i="7"/>
  <c r="K445" i="7"/>
  <c r="U444" i="7"/>
  <c r="I444" i="7"/>
  <c r="S443" i="7"/>
  <c r="D442" i="7"/>
  <c r="N441" i="7"/>
  <c r="B441" i="7"/>
  <c r="U439" i="7"/>
  <c r="I439" i="7"/>
  <c r="S438" i="7"/>
  <c r="G438" i="7"/>
  <c r="Q437" i="7"/>
  <c r="B436" i="7"/>
  <c r="L435" i="7"/>
  <c r="U434" i="7"/>
  <c r="S433" i="7"/>
  <c r="G433" i="7"/>
  <c r="Q432" i="7"/>
  <c r="E432" i="7"/>
  <c r="O431" i="7"/>
  <c r="U429" i="7"/>
  <c r="J429" i="7"/>
  <c r="S428" i="7"/>
  <c r="O427" i="7"/>
  <c r="V426" i="7"/>
  <c r="H426" i="7"/>
  <c r="N425" i="7"/>
  <c r="U424" i="7"/>
  <c r="G424" i="7"/>
  <c r="N423" i="7"/>
  <c r="F422" i="7"/>
  <c r="M421" i="7"/>
  <c r="T420" i="7"/>
  <c r="F420" i="7"/>
  <c r="L419" i="7"/>
  <c r="S418" i="7"/>
  <c r="E418" i="7"/>
  <c r="L417" i="7"/>
  <c r="D416" i="7"/>
  <c r="K415" i="7"/>
  <c r="R414" i="7"/>
  <c r="D414" i="7"/>
  <c r="J413" i="7"/>
  <c r="Q412" i="7"/>
  <c r="C412" i="7"/>
  <c r="J411" i="7"/>
  <c r="B410" i="7"/>
  <c r="I409" i="7"/>
  <c r="P408" i="7"/>
  <c r="B408" i="7"/>
  <c r="H407" i="7"/>
  <c r="O406" i="7"/>
  <c r="V405" i="7"/>
  <c r="H405" i="7"/>
  <c r="U403" i="7"/>
  <c r="G403" i="7"/>
  <c r="N402" i="7"/>
  <c r="U401" i="7"/>
  <c r="F401" i="7"/>
  <c r="M400" i="7"/>
  <c r="T399" i="7"/>
  <c r="F399" i="7"/>
  <c r="S397" i="7"/>
  <c r="E397" i="7"/>
  <c r="L396" i="7"/>
  <c r="S395" i="7"/>
  <c r="D395" i="7"/>
  <c r="K394" i="7"/>
  <c r="R393" i="7"/>
  <c r="D393" i="7"/>
  <c r="Q391" i="7"/>
  <c r="C391" i="7"/>
  <c r="J390" i="7"/>
  <c r="Q389" i="7"/>
  <c r="B389" i="7"/>
  <c r="I388" i="7"/>
  <c r="P387" i="7"/>
  <c r="B387" i="7"/>
  <c r="O385" i="7"/>
  <c r="V384" i="7"/>
  <c r="H384" i="7"/>
  <c r="O383" i="7"/>
  <c r="U382" i="7"/>
  <c r="G382" i="7"/>
  <c r="N381" i="7"/>
  <c r="U380" i="7"/>
  <c r="M379" i="7"/>
  <c r="T378" i="7"/>
  <c r="F378" i="7"/>
  <c r="M377" i="7"/>
  <c r="S376" i="7"/>
  <c r="E376" i="7"/>
  <c r="L375" i="7"/>
  <c r="S374" i="7"/>
  <c r="K373" i="7"/>
  <c r="R372" i="7"/>
  <c r="D372" i="7"/>
  <c r="K371" i="7"/>
  <c r="Q370" i="7"/>
  <c r="C370" i="7"/>
  <c r="J369" i="7"/>
  <c r="Q368" i="7"/>
  <c r="I367" i="7"/>
  <c r="P366" i="7"/>
  <c r="B366" i="7"/>
  <c r="I365" i="7"/>
  <c r="O364" i="7"/>
  <c r="V363" i="7"/>
  <c r="H363" i="7"/>
  <c r="O362" i="7"/>
  <c r="G361" i="7"/>
  <c r="N360" i="7"/>
  <c r="U359" i="7"/>
  <c r="G359" i="7"/>
  <c r="M358" i="7"/>
  <c r="T357" i="7"/>
  <c r="F357" i="7"/>
  <c r="M356" i="7"/>
  <c r="E355" i="7"/>
  <c r="L354" i="7"/>
  <c r="S353" i="7"/>
  <c r="E353" i="7"/>
  <c r="K352" i="7"/>
  <c r="R351" i="7"/>
  <c r="D351" i="7"/>
  <c r="K350" i="7"/>
  <c r="C349" i="7"/>
  <c r="J348" i="7"/>
  <c r="Q347" i="7"/>
  <c r="C347" i="7"/>
  <c r="I346" i="7"/>
  <c r="P345" i="7"/>
  <c r="B345" i="7"/>
  <c r="I344" i="7"/>
  <c r="V342" i="7"/>
  <c r="H342" i="7"/>
  <c r="O341" i="7"/>
  <c r="V340" i="7"/>
  <c r="G340" i="7"/>
  <c r="N339" i="7"/>
  <c r="U338" i="7"/>
  <c r="G338" i="7"/>
  <c r="T336" i="7"/>
  <c r="F336" i="7"/>
  <c r="M335" i="7"/>
  <c r="T334" i="7"/>
  <c r="E334" i="7"/>
  <c r="L333" i="7"/>
  <c r="S332" i="7"/>
  <c r="E332" i="7"/>
  <c r="R330" i="7"/>
  <c r="D330" i="7"/>
  <c r="K329" i="7"/>
  <c r="R328" i="7"/>
  <c r="C328" i="7"/>
  <c r="J327" i="7"/>
  <c r="Q326" i="7"/>
  <c r="C326" i="7"/>
  <c r="P324" i="7"/>
  <c r="B324" i="7"/>
  <c r="I323" i="7"/>
  <c r="P322" i="7"/>
  <c r="V321" i="7"/>
  <c r="H321" i="7"/>
  <c r="O320" i="7"/>
  <c r="V319" i="7"/>
  <c r="N318" i="7"/>
  <c r="U317" i="7"/>
  <c r="G317" i="7"/>
  <c r="N316" i="7"/>
  <c r="T315" i="7"/>
  <c r="F315" i="7"/>
  <c r="M314" i="7"/>
  <c r="T313" i="7"/>
  <c r="L312" i="7"/>
  <c r="S311" i="7"/>
  <c r="E311" i="7"/>
  <c r="L310" i="7"/>
  <c r="R309" i="7"/>
  <c r="D309" i="7"/>
  <c r="K308" i="7"/>
  <c r="R307" i="7"/>
  <c r="J306" i="7"/>
  <c r="Q305" i="7"/>
  <c r="C305" i="7"/>
  <c r="J304" i="7"/>
  <c r="P303" i="7"/>
  <c r="B303" i="7"/>
  <c r="I302" i="7"/>
  <c r="P301" i="7"/>
  <c r="H300" i="7"/>
  <c r="O299" i="7"/>
  <c r="V298" i="7"/>
  <c r="H298" i="7"/>
  <c r="N297" i="7"/>
  <c r="U296" i="7"/>
  <c r="G296" i="7"/>
  <c r="N295" i="7"/>
  <c r="F294" i="7"/>
  <c r="M293" i="7"/>
  <c r="T292" i="7"/>
  <c r="F292" i="7"/>
  <c r="L291" i="7"/>
  <c r="S290" i="7"/>
  <c r="E290" i="7"/>
  <c r="L289" i="7"/>
  <c r="D288" i="7"/>
  <c r="K287" i="7"/>
  <c r="R286" i="7"/>
  <c r="D286" i="7"/>
  <c r="J285" i="7"/>
  <c r="Q284" i="7"/>
  <c r="C284" i="7"/>
  <c r="J283" i="7"/>
  <c r="B282" i="7"/>
  <c r="I281" i="7"/>
  <c r="P280" i="7"/>
  <c r="B280" i="7"/>
  <c r="H279" i="7"/>
  <c r="O278" i="7"/>
  <c r="T277" i="7"/>
  <c r="D277" i="7"/>
  <c r="I276" i="7"/>
  <c r="N275" i="7"/>
  <c r="S274" i="7"/>
  <c r="C274" i="7"/>
  <c r="G273" i="7"/>
  <c r="M271" i="7"/>
  <c r="O270" i="7"/>
  <c r="R269" i="7"/>
  <c r="R268" i="7"/>
  <c r="Q267" i="7"/>
  <c r="K266" i="7"/>
  <c r="I263" i="7"/>
  <c r="J261" i="7"/>
  <c r="G257" i="7"/>
  <c r="H255" i="7"/>
  <c r="E251" i="7"/>
  <c r="E248" i="7"/>
  <c r="Q244" i="7"/>
  <c r="R240" i="7"/>
  <c r="P232" i="7"/>
  <c r="O452" i="7"/>
  <c r="C452" i="7"/>
  <c r="V450" i="7"/>
  <c r="J450" i="7"/>
  <c r="T449" i="7"/>
  <c r="H449" i="7"/>
  <c r="R448" i="7"/>
  <c r="C447" i="7"/>
  <c r="M446" i="7"/>
  <c r="V445" i="7"/>
  <c r="T444" i="7"/>
  <c r="H444" i="7"/>
  <c r="R443" i="7"/>
  <c r="F443" i="7"/>
  <c r="P442" i="7"/>
  <c r="V440" i="7"/>
  <c r="K440" i="7"/>
  <c r="T439" i="7"/>
  <c r="R438" i="7"/>
  <c r="F438" i="7"/>
  <c r="P437" i="7"/>
  <c r="D437" i="7"/>
  <c r="N436" i="7"/>
  <c r="T434" i="7"/>
  <c r="I434" i="7"/>
  <c r="R433" i="7"/>
  <c r="P432" i="7"/>
  <c r="D432" i="7"/>
  <c r="N431" i="7"/>
  <c r="B431" i="7"/>
  <c r="L430" i="7"/>
  <c r="R428" i="7"/>
  <c r="G428" i="7"/>
  <c r="N427" i="7"/>
  <c r="U426" i="7"/>
  <c r="G426" i="7"/>
  <c r="T424" i="7"/>
  <c r="F424" i="7"/>
  <c r="M423" i="7"/>
  <c r="T422" i="7"/>
  <c r="E422" i="7"/>
  <c r="L421" i="7"/>
  <c r="S420" i="7"/>
  <c r="E420" i="7"/>
  <c r="R418" i="7"/>
  <c r="D418" i="7"/>
  <c r="K417" i="7"/>
  <c r="R416" i="7"/>
  <c r="C416" i="7"/>
  <c r="J415" i="7"/>
  <c r="Q414" i="7"/>
  <c r="C414" i="7"/>
  <c r="P412" i="7"/>
  <c r="B412" i="7"/>
  <c r="I411" i="7"/>
  <c r="P410" i="7"/>
  <c r="V409" i="7"/>
  <c r="H409" i="7"/>
  <c r="O408" i="7"/>
  <c r="V407" i="7"/>
  <c r="N406" i="7"/>
  <c r="U405" i="7"/>
  <c r="G405" i="7"/>
  <c r="N404" i="7"/>
  <c r="T403" i="7"/>
  <c r="F403" i="7"/>
  <c r="M402" i="7"/>
  <c r="T401" i="7"/>
  <c r="L400" i="7"/>
  <c r="S399" i="7"/>
  <c r="E399" i="7"/>
  <c r="L398" i="7"/>
  <c r="R397" i="7"/>
  <c r="D397" i="7"/>
  <c r="K396" i="7"/>
  <c r="R395" i="7"/>
  <c r="J394" i="7"/>
  <c r="Q393" i="7"/>
  <c r="C393" i="7"/>
  <c r="J392" i="7"/>
  <c r="P391" i="7"/>
  <c r="B391" i="7"/>
  <c r="I390" i="7"/>
  <c r="P389" i="7"/>
  <c r="H388" i="7"/>
  <c r="O387" i="7"/>
  <c r="V386" i="7"/>
  <c r="H386" i="7"/>
  <c r="N385" i="7"/>
  <c r="U384" i="7"/>
  <c r="G384" i="7"/>
  <c r="N383" i="7"/>
  <c r="F382" i="7"/>
  <c r="M381" i="7"/>
  <c r="T380" i="7"/>
  <c r="F380" i="7"/>
  <c r="L379" i="7"/>
  <c r="S378" i="7"/>
  <c r="E378" i="7"/>
  <c r="L377" i="7"/>
  <c r="D376" i="7"/>
  <c r="K375" i="7"/>
  <c r="R374" i="7"/>
  <c r="D374" i="7"/>
  <c r="J373" i="7"/>
  <c r="Q372" i="7"/>
  <c r="C372" i="7"/>
  <c r="J371" i="7"/>
  <c r="B370" i="7"/>
  <c r="I369" i="7"/>
  <c r="P368" i="7"/>
  <c r="B368" i="7"/>
  <c r="H367" i="7"/>
  <c r="O366" i="7"/>
  <c r="V365" i="7"/>
  <c r="H365" i="7"/>
  <c r="U363" i="7"/>
  <c r="G363" i="7"/>
  <c r="N362" i="7"/>
  <c r="U361" i="7"/>
  <c r="F361" i="7"/>
  <c r="M360" i="7"/>
  <c r="T359" i="7"/>
  <c r="F359" i="7"/>
  <c r="S357" i="7"/>
  <c r="E357" i="7"/>
  <c r="L356" i="7"/>
  <c r="S355" i="7"/>
  <c r="D355" i="7"/>
  <c r="K354" i="7"/>
  <c r="R353" i="7"/>
  <c r="D353" i="7"/>
  <c r="Q351" i="7"/>
  <c r="C351" i="7"/>
  <c r="J350" i="7"/>
  <c r="Q349" i="7"/>
  <c r="B349" i="7"/>
  <c r="I348" i="7"/>
  <c r="P347" i="7"/>
  <c r="B347" i="7"/>
  <c r="O345" i="7"/>
  <c r="V344" i="7"/>
  <c r="H344" i="7"/>
  <c r="O343" i="7"/>
  <c r="U342" i="7"/>
  <c r="G342" i="7"/>
  <c r="N341" i="7"/>
  <c r="U340" i="7"/>
  <c r="M339" i="7"/>
  <c r="T338" i="7"/>
  <c r="F338" i="7"/>
  <c r="M337" i="7"/>
  <c r="S336" i="7"/>
  <c r="E336" i="7"/>
  <c r="L335" i="7"/>
  <c r="S334" i="7"/>
  <c r="K333" i="7"/>
  <c r="R332" i="7"/>
  <c r="D332" i="7"/>
  <c r="K331" i="7"/>
  <c r="Q330" i="7"/>
  <c r="C330" i="7"/>
  <c r="J329" i="7"/>
  <c r="Q328" i="7"/>
  <c r="I327" i="7"/>
  <c r="P326" i="7"/>
  <c r="B326" i="7"/>
  <c r="I325" i="7"/>
  <c r="O324" i="7"/>
  <c r="V323" i="7"/>
  <c r="H323" i="7"/>
  <c r="O322" i="7"/>
  <c r="G321" i="7"/>
  <c r="N320" i="7"/>
  <c r="U319" i="7"/>
  <c r="G319" i="7"/>
  <c r="M318" i="7"/>
  <c r="T317" i="7"/>
  <c r="F317" i="7"/>
  <c r="M316" i="7"/>
  <c r="E315" i="7"/>
  <c r="L314" i="7"/>
  <c r="S313" i="7"/>
  <c r="E313" i="7"/>
  <c r="K312" i="7"/>
  <c r="R311" i="7"/>
  <c r="D311" i="7"/>
  <c r="K310" i="7"/>
  <c r="C309" i="7"/>
  <c r="J308" i="7"/>
  <c r="Q307" i="7"/>
  <c r="C307" i="7"/>
  <c r="I306" i="7"/>
  <c r="P305" i="7"/>
  <c r="B305" i="7"/>
  <c r="I304" i="7"/>
  <c r="V302" i="7"/>
  <c r="H302" i="7"/>
  <c r="O301" i="7"/>
  <c r="V300" i="7"/>
  <c r="G300" i="7"/>
  <c r="N299" i="7"/>
  <c r="U298" i="7"/>
  <c r="G298" i="7"/>
  <c r="T296" i="7"/>
  <c r="F296" i="7"/>
  <c r="M295" i="7"/>
  <c r="T294" i="7"/>
  <c r="E294" i="7"/>
  <c r="L293" i="7"/>
  <c r="S292" i="7"/>
  <c r="E292" i="7"/>
  <c r="R290" i="7"/>
  <c r="D290" i="7"/>
  <c r="K289" i="7"/>
  <c r="R288" i="7"/>
  <c r="C288" i="7"/>
  <c r="J287" i="7"/>
  <c r="Q286" i="7"/>
  <c r="C286" i="7"/>
  <c r="P284" i="7"/>
  <c r="B284" i="7"/>
  <c r="I283" i="7"/>
  <c r="P282" i="7"/>
  <c r="V281" i="7"/>
  <c r="H281" i="7"/>
  <c r="O280" i="7"/>
  <c r="V279" i="7"/>
  <c r="N278" i="7"/>
  <c r="S277" i="7"/>
  <c r="C277" i="7"/>
  <c r="H276" i="7"/>
  <c r="M275" i="7"/>
  <c r="R274" i="7"/>
  <c r="B274" i="7"/>
  <c r="F273" i="7"/>
  <c r="I272" i="7"/>
  <c r="K271" i="7"/>
  <c r="N270" i="7"/>
  <c r="Q268" i="7"/>
  <c r="N267" i="7"/>
  <c r="J266" i="7"/>
  <c r="C265" i="7"/>
  <c r="H263" i="7"/>
  <c r="E259" i="7"/>
  <c r="F257" i="7"/>
  <c r="C253" i="7"/>
  <c r="D251" i="7"/>
  <c r="D248" i="7"/>
  <c r="Q240" i="7"/>
  <c r="H237" i="7"/>
  <c r="M232" i="7"/>
  <c r="K421" i="7"/>
  <c r="R420" i="7"/>
  <c r="D420" i="7"/>
  <c r="K419" i="7"/>
  <c r="Q418" i="7"/>
  <c r="C418" i="7"/>
  <c r="J417" i="7"/>
  <c r="Q416" i="7"/>
  <c r="I415" i="7"/>
  <c r="P414" i="7"/>
  <c r="B414" i="7"/>
  <c r="I413" i="7"/>
  <c r="O412" i="7"/>
  <c r="V411" i="7"/>
  <c r="H411" i="7"/>
  <c r="O410" i="7"/>
  <c r="G409" i="7"/>
  <c r="N408" i="7"/>
  <c r="U407" i="7"/>
  <c r="G407" i="7"/>
  <c r="M406" i="7"/>
  <c r="T405" i="7"/>
  <c r="F405" i="7"/>
  <c r="M404" i="7"/>
  <c r="E403" i="7"/>
  <c r="L402" i="7"/>
  <c r="S401" i="7"/>
  <c r="E401" i="7"/>
  <c r="K400" i="7"/>
  <c r="R399" i="7"/>
  <c r="D399" i="7"/>
  <c r="K398" i="7"/>
  <c r="C397" i="7"/>
  <c r="J396" i="7"/>
  <c r="Q395" i="7"/>
  <c r="C395" i="7"/>
  <c r="I394" i="7"/>
  <c r="P393" i="7"/>
  <c r="B393" i="7"/>
  <c r="I392" i="7"/>
  <c r="V390" i="7"/>
  <c r="H390" i="7"/>
  <c r="O389" i="7"/>
  <c r="V388" i="7"/>
  <c r="G388" i="7"/>
  <c r="N387" i="7"/>
  <c r="U386" i="7"/>
  <c r="G386" i="7"/>
  <c r="T384" i="7"/>
  <c r="F384" i="7"/>
  <c r="M383" i="7"/>
  <c r="T382" i="7"/>
  <c r="E382" i="7"/>
  <c r="L381" i="7"/>
  <c r="S380" i="7"/>
  <c r="E380" i="7"/>
  <c r="R378" i="7"/>
  <c r="D378" i="7"/>
  <c r="K377" i="7"/>
  <c r="R376" i="7"/>
  <c r="C376" i="7"/>
  <c r="J375" i="7"/>
  <c r="Q374" i="7"/>
  <c r="C374" i="7"/>
  <c r="P372" i="7"/>
  <c r="B372" i="7"/>
  <c r="I371" i="7"/>
  <c r="P370" i="7"/>
  <c r="V369" i="7"/>
  <c r="H369" i="7"/>
  <c r="O368" i="7"/>
  <c r="V367" i="7"/>
  <c r="N366" i="7"/>
  <c r="U365" i="7"/>
  <c r="G365" i="7"/>
  <c r="N364" i="7"/>
  <c r="T363" i="7"/>
  <c r="F363" i="7"/>
  <c r="M362" i="7"/>
  <c r="T361" i="7"/>
  <c r="L360" i="7"/>
  <c r="S359" i="7"/>
  <c r="E359" i="7"/>
  <c r="L358" i="7"/>
  <c r="R357" i="7"/>
  <c r="D357" i="7"/>
  <c r="K356" i="7"/>
  <c r="R355" i="7"/>
  <c r="J354" i="7"/>
  <c r="Q353" i="7"/>
  <c r="C353" i="7"/>
  <c r="J352" i="7"/>
  <c r="P351" i="7"/>
  <c r="B351" i="7"/>
  <c r="I350" i="7"/>
  <c r="P349" i="7"/>
  <c r="H348" i="7"/>
  <c r="O347" i="7"/>
  <c r="V346" i="7"/>
  <c r="H346" i="7"/>
  <c r="N345" i="7"/>
  <c r="U344" i="7"/>
  <c r="G344" i="7"/>
  <c r="N343" i="7"/>
  <c r="F342" i="7"/>
  <c r="M341" i="7"/>
  <c r="T340" i="7"/>
  <c r="F340" i="7"/>
  <c r="L339" i="7"/>
  <c r="S338" i="7"/>
  <c r="E338" i="7"/>
  <c r="L337" i="7"/>
  <c r="D336" i="7"/>
  <c r="K335" i="7"/>
  <c r="R334" i="7"/>
  <c r="D334" i="7"/>
  <c r="J333" i="7"/>
  <c r="Q332" i="7"/>
  <c r="C332" i="7"/>
  <c r="J331" i="7"/>
  <c r="B330" i="7"/>
  <c r="I329" i="7"/>
  <c r="P328" i="7"/>
  <c r="B328" i="7"/>
  <c r="H327" i="7"/>
  <c r="O326" i="7"/>
  <c r="V325" i="7"/>
  <c r="H325" i="7"/>
  <c r="U323" i="7"/>
  <c r="G323" i="7"/>
  <c r="N322" i="7"/>
  <c r="U321" i="7"/>
  <c r="F321" i="7"/>
  <c r="M320" i="7"/>
  <c r="T319" i="7"/>
  <c r="F319" i="7"/>
  <c r="S317" i="7"/>
  <c r="E317" i="7"/>
  <c r="L316" i="7"/>
  <c r="S315" i="7"/>
  <c r="D315" i="7"/>
  <c r="K314" i="7"/>
  <c r="R313" i="7"/>
  <c r="D313" i="7"/>
  <c r="Q311" i="7"/>
  <c r="C311" i="7"/>
  <c r="J310" i="7"/>
  <c r="Q309" i="7"/>
  <c r="B309" i="7"/>
  <c r="I308" i="7"/>
  <c r="P307" i="7"/>
  <c r="B307" i="7"/>
  <c r="O305" i="7"/>
  <c r="V304" i="7"/>
  <c r="H304" i="7"/>
  <c r="O303" i="7"/>
  <c r="U302" i="7"/>
  <c r="G302" i="7"/>
  <c r="N301" i="7"/>
  <c r="U300" i="7"/>
  <c r="M299" i="7"/>
  <c r="T298" i="7"/>
  <c r="F298" i="7"/>
  <c r="M297" i="7"/>
  <c r="S296" i="7"/>
  <c r="E296" i="7"/>
  <c r="L295" i="7"/>
  <c r="S294" i="7"/>
  <c r="K293" i="7"/>
  <c r="R292" i="7"/>
  <c r="D292" i="7"/>
  <c r="K291" i="7"/>
  <c r="Q290" i="7"/>
  <c r="C290" i="7"/>
  <c r="J289" i="7"/>
  <c r="Q288" i="7"/>
  <c r="I287" i="7"/>
  <c r="P286" i="7"/>
  <c r="B286" i="7"/>
  <c r="I285" i="7"/>
  <c r="O284" i="7"/>
  <c r="V283" i="7"/>
  <c r="H283" i="7"/>
  <c r="O282" i="7"/>
  <c r="G281" i="7"/>
  <c r="N280" i="7"/>
  <c r="U279" i="7"/>
  <c r="G279" i="7"/>
  <c r="M278" i="7"/>
  <c r="R277" i="7"/>
  <c r="B277" i="7"/>
  <c r="G276" i="7"/>
  <c r="L275" i="7"/>
  <c r="Q274" i="7"/>
  <c r="V273" i="7"/>
  <c r="H272" i="7"/>
  <c r="J271" i="7"/>
  <c r="M270" i="7"/>
  <c r="P269" i="7"/>
  <c r="P268" i="7"/>
  <c r="M267" i="7"/>
  <c r="I266" i="7"/>
  <c r="T264" i="7"/>
  <c r="C261" i="7"/>
  <c r="D259" i="7"/>
  <c r="V254" i="7"/>
  <c r="B253" i="7"/>
  <c r="N247" i="7"/>
  <c r="D244" i="7"/>
  <c r="P240" i="7"/>
  <c r="Q236" i="7"/>
  <c r="F459" i="7"/>
  <c r="P458" i="7"/>
  <c r="V456" i="7"/>
  <c r="K456" i="7"/>
  <c r="T455" i="7"/>
  <c r="R454" i="7"/>
  <c r="F454" i="7"/>
  <c r="P453" i="7"/>
  <c r="D453" i="7"/>
  <c r="N452" i="7"/>
  <c r="T450" i="7"/>
  <c r="I450" i="7"/>
  <c r="R449" i="7"/>
  <c r="P448" i="7"/>
  <c r="D448" i="7"/>
  <c r="N447" i="7"/>
  <c r="B447" i="7"/>
  <c r="L446" i="7"/>
  <c r="R444" i="7"/>
  <c r="G444" i="7"/>
  <c r="P443" i="7"/>
  <c r="N442" i="7"/>
  <c r="B442" i="7"/>
  <c r="L441" i="7"/>
  <c r="U440" i="7"/>
  <c r="J440" i="7"/>
  <c r="P438" i="7"/>
  <c r="E438" i="7"/>
  <c r="N437" i="7"/>
  <c r="L436" i="7"/>
  <c r="U435" i="7"/>
  <c r="J435" i="7"/>
  <c r="S434" i="7"/>
  <c r="H434" i="7"/>
  <c r="N432" i="7"/>
  <c r="C432" i="7"/>
  <c r="L431" i="7"/>
  <c r="J430" i="7"/>
  <c r="S429" i="7"/>
  <c r="H429" i="7"/>
  <c r="Q428" i="7"/>
  <c r="F428" i="7"/>
  <c r="L427" i="7"/>
  <c r="S426" i="7"/>
  <c r="E426" i="7"/>
  <c r="L425" i="7"/>
  <c r="D424" i="7"/>
  <c r="K423" i="7"/>
  <c r="R422" i="7"/>
  <c r="D422" i="7"/>
  <c r="J421" i="7"/>
  <c r="Q420" i="7"/>
  <c r="C420" i="7"/>
  <c r="J419" i="7"/>
  <c r="B418" i="7"/>
  <c r="I417" i="7"/>
  <c r="P416" i="7"/>
  <c r="B416" i="7"/>
  <c r="H415" i="7"/>
  <c r="O414" i="7"/>
  <c r="V413" i="7"/>
  <c r="H413" i="7"/>
  <c r="U411" i="7"/>
  <c r="G411" i="7"/>
  <c r="N410" i="7"/>
  <c r="U409" i="7"/>
  <c r="F409" i="7"/>
  <c r="M408" i="7"/>
  <c r="T407" i="7"/>
  <c r="F407" i="7"/>
  <c r="S405" i="7"/>
  <c r="E405" i="7"/>
  <c r="L404" i="7"/>
  <c r="S403" i="7"/>
  <c r="D403" i="7"/>
  <c r="K402" i="7"/>
  <c r="R401" i="7"/>
  <c r="D401" i="7"/>
  <c r="Q399" i="7"/>
  <c r="C399" i="7"/>
  <c r="J398" i="7"/>
  <c r="Q397" i="7"/>
  <c r="B397" i="7"/>
  <c r="I396" i="7"/>
  <c r="P395" i="7"/>
  <c r="B395" i="7"/>
  <c r="O393" i="7"/>
  <c r="V392" i="7"/>
  <c r="H392" i="7"/>
  <c r="O391" i="7"/>
  <c r="U390" i="7"/>
  <c r="G390" i="7"/>
  <c r="N389" i="7"/>
  <c r="U388" i="7"/>
  <c r="M387" i="7"/>
  <c r="T386" i="7"/>
  <c r="F386" i="7"/>
  <c r="M385" i="7"/>
  <c r="S384" i="7"/>
  <c r="E384" i="7"/>
  <c r="L383" i="7"/>
  <c r="S382" i="7"/>
  <c r="K381" i="7"/>
  <c r="R380" i="7"/>
  <c r="D380" i="7"/>
  <c r="K379" i="7"/>
  <c r="Q378" i="7"/>
  <c r="C378" i="7"/>
  <c r="J377" i="7"/>
  <c r="Q376" i="7"/>
  <c r="I375" i="7"/>
  <c r="P374" i="7"/>
  <c r="B374" i="7"/>
  <c r="I373" i="7"/>
  <c r="O372" i="7"/>
  <c r="V371" i="7"/>
  <c r="H371" i="7"/>
  <c r="O370" i="7"/>
  <c r="G369" i="7"/>
  <c r="N368" i="7"/>
  <c r="U367" i="7"/>
  <c r="G367" i="7"/>
  <c r="M366" i="7"/>
  <c r="T365" i="7"/>
  <c r="F365" i="7"/>
  <c r="M364" i="7"/>
  <c r="E363" i="7"/>
  <c r="L362" i="7"/>
  <c r="S361" i="7"/>
  <c r="E361" i="7"/>
  <c r="K360" i="7"/>
  <c r="R359" i="7"/>
  <c r="D359" i="7"/>
  <c r="K358" i="7"/>
  <c r="C357" i="7"/>
  <c r="J356" i="7"/>
  <c r="Q355" i="7"/>
  <c r="C355" i="7"/>
  <c r="I354" i="7"/>
  <c r="P353" i="7"/>
  <c r="B353" i="7"/>
  <c r="I352" i="7"/>
  <c r="V350" i="7"/>
  <c r="H350" i="7"/>
  <c r="O349" i="7"/>
  <c r="V348" i="7"/>
  <c r="G348" i="7"/>
  <c r="N347" i="7"/>
  <c r="U346" i="7"/>
  <c r="G346" i="7"/>
  <c r="T344" i="7"/>
  <c r="F344" i="7"/>
  <c r="M343" i="7"/>
  <c r="T342" i="7"/>
  <c r="E342" i="7"/>
  <c r="L341" i="7"/>
  <c r="S340" i="7"/>
  <c r="E340" i="7"/>
  <c r="R338" i="7"/>
  <c r="D338" i="7"/>
  <c r="K337" i="7"/>
  <c r="R336" i="7"/>
  <c r="C336" i="7"/>
  <c r="J335" i="7"/>
  <c r="Q334" i="7"/>
  <c r="C334" i="7"/>
  <c r="P332" i="7"/>
  <c r="B332" i="7"/>
  <c r="I331" i="7"/>
  <c r="P330" i="7"/>
  <c r="V329" i="7"/>
  <c r="H329" i="7"/>
  <c r="O328" i="7"/>
  <c r="V327" i="7"/>
  <c r="N326" i="7"/>
  <c r="U325" i="7"/>
  <c r="G325" i="7"/>
  <c r="N324" i="7"/>
  <c r="T323" i="7"/>
  <c r="F323" i="7"/>
  <c r="M322" i="7"/>
  <c r="T321" i="7"/>
  <c r="L320" i="7"/>
  <c r="S319" i="7"/>
  <c r="E319" i="7"/>
  <c r="L318" i="7"/>
  <c r="R317" i="7"/>
  <c r="D317" i="7"/>
  <c r="K316" i="7"/>
  <c r="R315" i="7"/>
  <c r="J314" i="7"/>
  <c r="Q313" i="7"/>
  <c r="C313" i="7"/>
  <c r="J312" i="7"/>
  <c r="P311" i="7"/>
  <c r="B311" i="7"/>
  <c r="I310" i="7"/>
  <c r="P309" i="7"/>
  <c r="H308" i="7"/>
  <c r="O307" i="7"/>
  <c r="V306" i="7"/>
  <c r="H306" i="7"/>
  <c r="N305" i="7"/>
  <c r="U304" i="7"/>
  <c r="G304" i="7"/>
  <c r="N303" i="7"/>
  <c r="F302" i="7"/>
  <c r="M301" i="7"/>
  <c r="T300" i="7"/>
  <c r="F300" i="7"/>
  <c r="L299" i="7"/>
  <c r="S298" i="7"/>
  <c r="E298" i="7"/>
  <c r="L297" i="7"/>
  <c r="D296" i="7"/>
  <c r="K295" i="7"/>
  <c r="R294" i="7"/>
  <c r="D294" i="7"/>
  <c r="J293" i="7"/>
  <c r="Q292" i="7"/>
  <c r="C292" i="7"/>
  <c r="J291" i="7"/>
  <c r="B290" i="7"/>
  <c r="I289" i="7"/>
  <c r="P288" i="7"/>
  <c r="B288" i="7"/>
  <c r="H287" i="7"/>
  <c r="O286" i="7"/>
  <c r="V285" i="7"/>
  <c r="H285" i="7"/>
  <c r="U283" i="7"/>
  <c r="G283" i="7"/>
  <c r="N282" i="7"/>
  <c r="U281" i="7"/>
  <c r="F281" i="7"/>
  <c r="M280" i="7"/>
  <c r="T279" i="7"/>
  <c r="F279" i="7"/>
  <c r="D273" i="7"/>
  <c r="F272" i="7"/>
  <c r="I271" i="7"/>
  <c r="O269" i="7"/>
  <c r="O268" i="7"/>
  <c r="L267" i="7"/>
  <c r="S264" i="7"/>
  <c r="V262" i="7"/>
  <c r="B261" i="7"/>
  <c r="T256" i="7"/>
  <c r="U254" i="7"/>
  <c r="R250" i="7"/>
  <c r="L247" i="7"/>
  <c r="C244" i="7"/>
  <c r="D240" i="7"/>
  <c r="O236" i="7"/>
  <c r="T231" i="7"/>
  <c r="D474" i="7"/>
  <c r="N473" i="7"/>
  <c r="B473" i="7"/>
  <c r="U471" i="7"/>
  <c r="I471" i="7"/>
  <c r="S470" i="7"/>
  <c r="G470" i="7"/>
  <c r="Q469" i="7"/>
  <c r="B468" i="7"/>
  <c r="L467" i="7"/>
  <c r="U466" i="7"/>
  <c r="S465" i="7"/>
  <c r="G465" i="7"/>
  <c r="Q464" i="7"/>
  <c r="E464" i="7"/>
  <c r="O463" i="7"/>
  <c r="U461" i="7"/>
  <c r="J461" i="7"/>
  <c r="S460" i="7"/>
  <c r="Q459" i="7"/>
  <c r="E459" i="7"/>
  <c r="O458" i="7"/>
  <c r="C458" i="7"/>
  <c r="M457" i="7"/>
  <c r="S455" i="7"/>
  <c r="H455" i="7"/>
  <c r="Q454" i="7"/>
  <c r="O453" i="7"/>
  <c r="C453" i="7"/>
  <c r="M452" i="7"/>
  <c r="V451" i="7"/>
  <c r="K451" i="7"/>
  <c r="Q449" i="7"/>
  <c r="F449" i="7"/>
  <c r="O448" i="7"/>
  <c r="M447" i="7"/>
  <c r="V446" i="7"/>
  <c r="K446" i="7"/>
  <c r="T445" i="7"/>
  <c r="I445" i="7"/>
  <c r="O443" i="7"/>
  <c r="D443" i="7"/>
  <c r="M442" i="7"/>
  <c r="K441" i="7"/>
  <c r="T440" i="7"/>
  <c r="I440" i="7"/>
  <c r="R439" i="7"/>
  <c r="G439" i="7"/>
  <c r="M437" i="7"/>
  <c r="B437" i="7"/>
  <c r="K436" i="7"/>
  <c r="I435" i="7"/>
  <c r="R434" i="7"/>
  <c r="G434" i="7"/>
  <c r="P433" i="7"/>
  <c r="E433" i="7"/>
  <c r="K431" i="7"/>
  <c r="U430" i="7"/>
  <c r="I430" i="7"/>
  <c r="G429" i="7"/>
  <c r="P428" i="7"/>
  <c r="E428" i="7"/>
  <c r="R426" i="7"/>
  <c r="D426" i="7"/>
  <c r="K425" i="7"/>
  <c r="R424" i="7"/>
  <c r="C424" i="7"/>
  <c r="J423" i="7"/>
  <c r="Q422" i="7"/>
  <c r="C422" i="7"/>
  <c r="P420" i="7"/>
  <c r="B420" i="7"/>
  <c r="I419" i="7"/>
  <c r="P418" i="7"/>
  <c r="V417" i="7"/>
  <c r="H417" i="7"/>
  <c r="O416" i="7"/>
  <c r="V415" i="7"/>
  <c r="N414" i="7"/>
  <c r="U413" i="7"/>
  <c r="G413" i="7"/>
  <c r="N412" i="7"/>
  <c r="T411" i="7"/>
  <c r="F411" i="7"/>
  <c r="M410" i="7"/>
  <c r="T409" i="7"/>
  <c r="L408" i="7"/>
  <c r="S407" i="7"/>
  <c r="E407" i="7"/>
  <c r="L406" i="7"/>
  <c r="R405" i="7"/>
  <c r="D405" i="7"/>
  <c r="K404" i="7"/>
  <c r="R403" i="7"/>
  <c r="J402" i="7"/>
  <c r="Q401" i="7"/>
  <c r="C401" i="7"/>
  <c r="J400" i="7"/>
  <c r="P399" i="7"/>
  <c r="B399" i="7"/>
  <c r="I398" i="7"/>
  <c r="P397" i="7"/>
  <c r="H396" i="7"/>
  <c r="O395" i="7"/>
  <c r="V394" i="7"/>
  <c r="H394" i="7"/>
  <c r="N393" i="7"/>
  <c r="U392" i="7"/>
  <c r="G392" i="7"/>
  <c r="N391" i="7"/>
  <c r="F390" i="7"/>
  <c r="M389" i="7"/>
  <c r="T388" i="7"/>
  <c r="F388" i="7"/>
  <c r="L387" i="7"/>
  <c r="S386" i="7"/>
  <c r="E386" i="7"/>
  <c r="L385" i="7"/>
  <c r="D384" i="7"/>
  <c r="K383" i="7"/>
  <c r="R382" i="7"/>
  <c r="D382" i="7"/>
  <c r="J381" i="7"/>
  <c r="Q380" i="7"/>
  <c r="C380" i="7"/>
  <c r="J379" i="7"/>
  <c r="B378" i="7"/>
  <c r="I377" i="7"/>
  <c r="P376" i="7"/>
  <c r="B376" i="7"/>
  <c r="H375" i="7"/>
  <c r="O374" i="7"/>
  <c r="V373" i="7"/>
  <c r="H373" i="7"/>
  <c r="U371" i="7"/>
  <c r="G371" i="7"/>
  <c r="N370" i="7"/>
  <c r="U369" i="7"/>
  <c r="F369" i="7"/>
  <c r="M368" i="7"/>
  <c r="T367" i="7"/>
  <c r="F367" i="7"/>
  <c r="S365" i="7"/>
  <c r="E365" i="7"/>
  <c r="L364" i="7"/>
  <c r="S363" i="7"/>
  <c r="D363" i="7"/>
  <c r="K362" i="7"/>
  <c r="R361" i="7"/>
  <c r="D361" i="7"/>
  <c r="Q359" i="7"/>
  <c r="C359" i="7"/>
  <c r="J358" i="7"/>
  <c r="Q357" i="7"/>
  <c r="B357" i="7"/>
  <c r="I356" i="7"/>
  <c r="P355" i="7"/>
  <c r="B355" i="7"/>
  <c r="O353" i="7"/>
  <c r="V352" i="7"/>
  <c r="H352" i="7"/>
  <c r="O351" i="7"/>
  <c r="U350" i="7"/>
  <c r="G350" i="7"/>
  <c r="N349" i="7"/>
  <c r="U348" i="7"/>
  <c r="M347" i="7"/>
  <c r="T346" i="7"/>
  <c r="F346" i="7"/>
  <c r="M345" i="7"/>
  <c r="S344" i="7"/>
  <c r="E344" i="7"/>
  <c r="L343" i="7"/>
  <c r="S342" i="7"/>
  <c r="K341" i="7"/>
  <c r="R340" i="7"/>
  <c r="D340" i="7"/>
  <c r="K339" i="7"/>
  <c r="Q338" i="7"/>
  <c r="C338" i="7"/>
  <c r="J337" i="7"/>
  <c r="Q336" i="7"/>
  <c r="I335" i="7"/>
  <c r="P334" i="7"/>
  <c r="B334" i="7"/>
  <c r="I333" i="7"/>
  <c r="O332" i="7"/>
  <c r="V331" i="7"/>
  <c r="H331" i="7"/>
  <c r="O330" i="7"/>
  <c r="G329" i="7"/>
  <c r="N328" i="7"/>
  <c r="U327" i="7"/>
  <c r="G327" i="7"/>
  <c r="M326" i="7"/>
  <c r="T325" i="7"/>
  <c r="F325" i="7"/>
  <c r="M324" i="7"/>
  <c r="E323" i="7"/>
  <c r="L322" i="7"/>
  <c r="S321" i="7"/>
  <c r="E321" i="7"/>
  <c r="K320" i="7"/>
  <c r="R319" i="7"/>
  <c r="D319" i="7"/>
  <c r="K318" i="7"/>
  <c r="C317" i="7"/>
  <c r="J316" i="7"/>
  <c r="Q315" i="7"/>
  <c r="C315" i="7"/>
  <c r="I314" i="7"/>
  <c r="P313" i="7"/>
  <c r="B313" i="7"/>
  <c r="I312" i="7"/>
  <c r="V310" i="7"/>
  <c r="H310" i="7"/>
  <c r="O309" i="7"/>
  <c r="V308" i="7"/>
  <c r="G308" i="7"/>
  <c r="N307" i="7"/>
  <c r="U306" i="7"/>
  <c r="G306" i="7"/>
  <c r="T304" i="7"/>
  <c r="F304" i="7"/>
  <c r="M303" i="7"/>
  <c r="T302" i="7"/>
  <c r="E302" i="7"/>
  <c r="L301" i="7"/>
  <c r="S300" i="7"/>
  <c r="E300" i="7"/>
  <c r="R298" i="7"/>
  <c r="D298" i="7"/>
  <c r="K297" i="7"/>
  <c r="R296" i="7"/>
  <c r="C296" i="7"/>
  <c r="J295" i="7"/>
  <c r="Q294" i="7"/>
  <c r="C294" i="7"/>
  <c r="P292" i="7"/>
  <c r="B292" i="7"/>
  <c r="I291" i="7"/>
  <c r="P290" i="7"/>
  <c r="V289" i="7"/>
  <c r="H289" i="7"/>
  <c r="O288" i="7"/>
  <c r="V287" i="7"/>
  <c r="N286" i="7"/>
  <c r="U285" i="7"/>
  <c r="G285" i="7"/>
  <c r="N284" i="7"/>
  <c r="T283" i="7"/>
  <c r="F283" i="7"/>
  <c r="M282" i="7"/>
  <c r="T281" i="7"/>
  <c r="L280" i="7"/>
  <c r="S279" i="7"/>
  <c r="E279" i="7"/>
  <c r="L278" i="7"/>
  <c r="Q277" i="7"/>
  <c r="V276" i="7"/>
  <c r="F276" i="7"/>
  <c r="K275" i="7"/>
  <c r="P274" i="7"/>
  <c r="U273" i="7"/>
  <c r="C273" i="7"/>
  <c r="E272" i="7"/>
  <c r="H271" i="7"/>
  <c r="K270" i="7"/>
  <c r="M269" i="7"/>
  <c r="F266" i="7"/>
  <c r="U262" i="7"/>
  <c r="R258" i="7"/>
  <c r="S256" i="7"/>
  <c r="P252" i="7"/>
  <c r="Q250" i="7"/>
  <c r="K247" i="7"/>
  <c r="L243" i="7"/>
  <c r="B240" i="7"/>
  <c r="N236" i="7"/>
  <c r="H231" i="7"/>
  <c r="C384" i="7"/>
  <c r="J383" i="7"/>
  <c r="Q382" i="7"/>
  <c r="C382" i="7"/>
  <c r="P380" i="7"/>
  <c r="B380" i="7"/>
  <c r="I379" i="7"/>
  <c r="P378" i="7"/>
  <c r="V377" i="7"/>
  <c r="H377" i="7"/>
  <c r="O376" i="7"/>
  <c r="V375" i="7"/>
  <c r="N374" i="7"/>
  <c r="U373" i="7"/>
  <c r="G373" i="7"/>
  <c r="N372" i="7"/>
  <c r="T371" i="7"/>
  <c r="F371" i="7"/>
  <c r="M370" i="7"/>
  <c r="T369" i="7"/>
  <c r="L368" i="7"/>
  <c r="S367" i="7"/>
  <c r="E367" i="7"/>
  <c r="L366" i="7"/>
  <c r="R365" i="7"/>
  <c r="D365" i="7"/>
  <c r="K364" i="7"/>
  <c r="R363" i="7"/>
  <c r="J362" i="7"/>
  <c r="Q361" i="7"/>
  <c r="C361" i="7"/>
  <c r="J360" i="7"/>
  <c r="P359" i="7"/>
  <c r="B359" i="7"/>
  <c r="I358" i="7"/>
  <c r="P357" i="7"/>
  <c r="H356" i="7"/>
  <c r="O355" i="7"/>
  <c r="V354" i="7"/>
  <c r="H354" i="7"/>
  <c r="N353" i="7"/>
  <c r="U352" i="7"/>
  <c r="G352" i="7"/>
  <c r="N351" i="7"/>
  <c r="F350" i="7"/>
  <c r="M349" i="7"/>
  <c r="T348" i="7"/>
  <c r="F348" i="7"/>
  <c r="L347" i="7"/>
  <c r="S346" i="7"/>
  <c r="E346" i="7"/>
  <c r="L345" i="7"/>
  <c r="D344" i="7"/>
  <c r="K343" i="7"/>
  <c r="R342" i="7"/>
  <c r="D342" i="7"/>
  <c r="J341" i="7"/>
  <c r="Q340" i="7"/>
  <c r="C340" i="7"/>
  <c r="J339" i="7"/>
  <c r="B338" i="7"/>
  <c r="I337" i="7"/>
  <c r="P336" i="7"/>
  <c r="B336" i="7"/>
  <c r="H335" i="7"/>
  <c r="O334" i="7"/>
  <c r="V333" i="7"/>
  <c r="H333" i="7"/>
  <c r="U331" i="7"/>
  <c r="G331" i="7"/>
  <c r="N330" i="7"/>
  <c r="U329" i="7"/>
  <c r="F329" i="7"/>
  <c r="M328" i="7"/>
  <c r="T327" i="7"/>
  <c r="F327" i="7"/>
  <c r="S325" i="7"/>
  <c r="E325" i="7"/>
  <c r="L324" i="7"/>
  <c r="S323" i="7"/>
  <c r="D323" i="7"/>
  <c r="K322" i="7"/>
  <c r="R321" i="7"/>
  <c r="D321" i="7"/>
  <c r="Q319" i="7"/>
  <c r="C319" i="7"/>
  <c r="J318" i="7"/>
  <c r="Q317" i="7"/>
  <c r="B317" i="7"/>
  <c r="I316" i="7"/>
  <c r="P315" i="7"/>
  <c r="B315" i="7"/>
  <c r="O313" i="7"/>
  <c r="V312" i="7"/>
  <c r="H312" i="7"/>
  <c r="O311" i="7"/>
  <c r="U310" i="7"/>
  <c r="G310" i="7"/>
  <c r="N309" i="7"/>
  <c r="U308" i="7"/>
  <c r="M307" i="7"/>
  <c r="T306" i="7"/>
  <c r="F306" i="7"/>
  <c r="M305" i="7"/>
  <c r="S304" i="7"/>
  <c r="E304" i="7"/>
  <c r="L303" i="7"/>
  <c r="S302" i="7"/>
  <c r="K301" i="7"/>
  <c r="R300" i="7"/>
  <c r="D300" i="7"/>
  <c r="K299" i="7"/>
  <c r="Q298" i="7"/>
  <c r="C298" i="7"/>
  <c r="J297" i="7"/>
  <c r="Q296" i="7"/>
  <c r="I295" i="7"/>
  <c r="P294" i="7"/>
  <c r="B294" i="7"/>
  <c r="I293" i="7"/>
  <c r="O292" i="7"/>
  <c r="V291" i="7"/>
  <c r="H291" i="7"/>
  <c r="O290" i="7"/>
  <c r="G289" i="7"/>
  <c r="N288" i="7"/>
  <c r="U287" i="7"/>
  <c r="G287" i="7"/>
  <c r="M286" i="7"/>
  <c r="T285" i="7"/>
  <c r="F285" i="7"/>
  <c r="M284" i="7"/>
  <c r="E283" i="7"/>
  <c r="L282" i="7"/>
  <c r="S281" i="7"/>
  <c r="E281" i="7"/>
  <c r="K280" i="7"/>
  <c r="R279" i="7"/>
  <c r="D279" i="7"/>
  <c r="K278" i="7"/>
  <c r="P277" i="7"/>
  <c r="U276" i="7"/>
  <c r="E276" i="7"/>
  <c r="J275" i="7"/>
  <c r="O274" i="7"/>
  <c r="T273" i="7"/>
  <c r="V272" i="7"/>
  <c r="D272" i="7"/>
  <c r="J270" i="7"/>
  <c r="L269" i="7"/>
  <c r="L268" i="7"/>
  <c r="I267" i="7"/>
  <c r="C266" i="7"/>
  <c r="P264" i="7"/>
  <c r="P260" i="7"/>
  <c r="Q258" i="7"/>
  <c r="N254" i="7"/>
  <c r="O252" i="7"/>
  <c r="P250" i="7"/>
  <c r="T246" i="7"/>
  <c r="C236" i="7"/>
  <c r="F231" i="7"/>
  <c r="N474" i="7"/>
  <c r="C474" i="7"/>
  <c r="M473" i="7"/>
  <c r="S471" i="7"/>
  <c r="H471" i="7"/>
  <c r="Q470" i="7"/>
  <c r="O469" i="7"/>
  <c r="C469" i="7"/>
  <c r="M468" i="7"/>
  <c r="V467" i="7"/>
  <c r="K467" i="7"/>
  <c r="Q465" i="7"/>
  <c r="F465" i="7"/>
  <c r="O464" i="7"/>
  <c r="M463" i="7"/>
  <c r="V462" i="7"/>
  <c r="K462" i="7"/>
  <c r="T461" i="7"/>
  <c r="I461" i="7"/>
  <c r="O459" i="7"/>
  <c r="D459" i="7"/>
  <c r="M458" i="7"/>
  <c r="K457" i="7"/>
  <c r="T456" i="7"/>
  <c r="I456" i="7"/>
  <c r="R455" i="7"/>
  <c r="G455" i="7"/>
  <c r="M453" i="7"/>
  <c r="B453" i="7"/>
  <c r="K452" i="7"/>
  <c r="I451" i="7"/>
  <c r="R450" i="7"/>
  <c r="G450" i="7"/>
  <c r="P449" i="7"/>
  <c r="E449" i="7"/>
  <c r="K447" i="7"/>
  <c r="U446" i="7"/>
  <c r="I446" i="7"/>
  <c r="G445" i="7"/>
  <c r="P444" i="7"/>
  <c r="E444" i="7"/>
  <c r="N443" i="7"/>
  <c r="C443" i="7"/>
  <c r="I441" i="7"/>
  <c r="S440" i="7"/>
  <c r="G440" i="7"/>
  <c r="E439" i="7"/>
  <c r="N438" i="7"/>
  <c r="C438" i="7"/>
  <c r="L437" i="7"/>
  <c r="V436" i="7"/>
  <c r="G435" i="7"/>
  <c r="Q434" i="7"/>
  <c r="E434" i="7"/>
  <c r="C433" i="7"/>
  <c r="L432" i="7"/>
  <c r="V431" i="7"/>
  <c r="J431" i="7"/>
  <c r="T430" i="7"/>
  <c r="E429" i="7"/>
  <c r="O428" i="7"/>
  <c r="C428" i="7"/>
  <c r="J427" i="7"/>
  <c r="B426" i="7"/>
  <c r="I425" i="7"/>
  <c r="P424" i="7"/>
  <c r="B424" i="7"/>
  <c r="H423" i="7"/>
  <c r="O422" i="7"/>
  <c r="V421" i="7"/>
  <c r="H421" i="7"/>
  <c r="U419" i="7"/>
  <c r="G419" i="7"/>
  <c r="N418" i="7"/>
  <c r="U417" i="7"/>
  <c r="F417" i="7"/>
  <c r="M416" i="7"/>
  <c r="T415" i="7"/>
  <c r="F415" i="7"/>
  <c r="S413" i="7"/>
  <c r="E413" i="7"/>
  <c r="L412" i="7"/>
  <c r="S411" i="7"/>
  <c r="D411" i="7"/>
  <c r="K410" i="7"/>
  <c r="R409" i="7"/>
  <c r="D409" i="7"/>
  <c r="Q407" i="7"/>
  <c r="C407" i="7"/>
  <c r="J406" i="7"/>
  <c r="Q405" i="7"/>
  <c r="B405" i="7"/>
  <c r="I404" i="7"/>
  <c r="P403" i="7"/>
  <c r="B403" i="7"/>
  <c r="O401" i="7"/>
  <c r="V400" i="7"/>
  <c r="H400" i="7"/>
  <c r="O399" i="7"/>
  <c r="U398" i="7"/>
  <c r="G398" i="7"/>
  <c r="N397" i="7"/>
  <c r="U396" i="7"/>
  <c r="M395" i="7"/>
  <c r="T394" i="7"/>
  <c r="F394" i="7"/>
  <c r="M393" i="7"/>
  <c r="S392" i="7"/>
  <c r="E392" i="7"/>
  <c r="L391" i="7"/>
  <c r="S390" i="7"/>
  <c r="K389" i="7"/>
  <c r="R388" i="7"/>
  <c r="D388" i="7"/>
  <c r="K387" i="7"/>
  <c r="Q386" i="7"/>
  <c r="C386" i="7"/>
  <c r="J385" i="7"/>
  <c r="Q384" i="7"/>
  <c r="I383" i="7"/>
  <c r="P382" i="7"/>
  <c r="B382" i="7"/>
  <c r="I381" i="7"/>
  <c r="O380" i="7"/>
  <c r="V379" i="7"/>
  <c r="H379" i="7"/>
  <c r="O378" i="7"/>
  <c r="G377" i="7"/>
  <c r="N376" i="7"/>
  <c r="U375" i="7"/>
  <c r="G375" i="7"/>
  <c r="M374" i="7"/>
  <c r="T373" i="7"/>
  <c r="F373" i="7"/>
  <c r="M372" i="7"/>
  <c r="E371" i="7"/>
  <c r="L370" i="7"/>
  <c r="S369" i="7"/>
  <c r="E369" i="7"/>
  <c r="K368" i="7"/>
  <c r="R367" i="7"/>
  <c r="D367" i="7"/>
  <c r="K366" i="7"/>
  <c r="C365" i="7"/>
  <c r="J364" i="7"/>
  <c r="Q363" i="7"/>
  <c r="C363" i="7"/>
  <c r="I362" i="7"/>
  <c r="P361" i="7"/>
  <c r="B361" i="7"/>
  <c r="I360" i="7"/>
  <c r="V358" i="7"/>
  <c r="H358" i="7"/>
  <c r="O357" i="7"/>
  <c r="V356" i="7"/>
  <c r="G356" i="7"/>
  <c r="N355" i="7"/>
  <c r="U354" i="7"/>
  <c r="G354" i="7"/>
  <c r="T352" i="7"/>
  <c r="F352" i="7"/>
  <c r="M351" i="7"/>
  <c r="T350" i="7"/>
  <c r="E350" i="7"/>
  <c r="L349" i="7"/>
  <c r="S348" i="7"/>
  <c r="E348" i="7"/>
  <c r="R346" i="7"/>
  <c r="D346" i="7"/>
  <c r="K345" i="7"/>
  <c r="R344" i="7"/>
  <c r="C344" i="7"/>
  <c r="J343" i="7"/>
  <c r="Q342" i="7"/>
  <c r="C342" i="7"/>
  <c r="P340" i="7"/>
  <c r="B340" i="7"/>
  <c r="I339" i="7"/>
  <c r="P338" i="7"/>
  <c r="V337" i="7"/>
  <c r="H337" i="7"/>
  <c r="O336" i="7"/>
  <c r="V335" i="7"/>
  <c r="N334" i="7"/>
  <c r="U333" i="7"/>
  <c r="G333" i="7"/>
  <c r="N332" i="7"/>
  <c r="T331" i="7"/>
  <c r="F331" i="7"/>
  <c r="M330" i="7"/>
  <c r="T329" i="7"/>
  <c r="L328" i="7"/>
  <c r="S327" i="7"/>
  <c r="E327" i="7"/>
  <c r="L326" i="7"/>
  <c r="R325" i="7"/>
  <c r="D325" i="7"/>
  <c r="K324" i="7"/>
  <c r="R323" i="7"/>
  <c r="J322" i="7"/>
  <c r="Q321" i="7"/>
  <c r="C321" i="7"/>
  <c r="J320" i="7"/>
  <c r="P319" i="7"/>
  <c r="B319" i="7"/>
  <c r="I318" i="7"/>
  <c r="P317" i="7"/>
  <c r="H316" i="7"/>
  <c r="O315" i="7"/>
  <c r="V314" i="7"/>
  <c r="H314" i="7"/>
  <c r="N313" i="7"/>
  <c r="U312" i="7"/>
  <c r="G312" i="7"/>
  <c r="N311" i="7"/>
  <c r="F310" i="7"/>
  <c r="M309" i="7"/>
  <c r="T308" i="7"/>
  <c r="F308" i="7"/>
  <c r="L307" i="7"/>
  <c r="S306" i="7"/>
  <c r="E306" i="7"/>
  <c r="L305" i="7"/>
  <c r="D304" i="7"/>
  <c r="K303" i="7"/>
  <c r="R302" i="7"/>
  <c r="D302" i="7"/>
  <c r="J301" i="7"/>
  <c r="Q300" i="7"/>
  <c r="C300" i="7"/>
  <c r="J299" i="7"/>
  <c r="B298" i="7"/>
  <c r="I297" i="7"/>
  <c r="P296" i="7"/>
  <c r="B296" i="7"/>
  <c r="H295" i="7"/>
  <c r="O294" i="7"/>
  <c r="V293" i="7"/>
  <c r="H293" i="7"/>
  <c r="U291" i="7"/>
  <c r="G291" i="7"/>
  <c r="N290" i="7"/>
  <c r="U289" i="7"/>
  <c r="F289" i="7"/>
  <c r="M288" i="7"/>
  <c r="T287" i="7"/>
  <c r="F287" i="7"/>
  <c r="S285" i="7"/>
  <c r="E285" i="7"/>
  <c r="L284" i="7"/>
  <c r="S283" i="7"/>
  <c r="D283" i="7"/>
  <c r="K282" i="7"/>
  <c r="R281" i="7"/>
  <c r="D281" i="7"/>
  <c r="Q279" i="7"/>
  <c r="C279" i="7"/>
  <c r="J278" i="7"/>
  <c r="O277" i="7"/>
  <c r="T276" i="7"/>
  <c r="D276" i="7"/>
  <c r="I275" i="7"/>
  <c r="N274" i="7"/>
  <c r="S273" i="7"/>
  <c r="U272" i="7"/>
  <c r="C272" i="7"/>
  <c r="F271" i="7"/>
  <c r="H270" i="7"/>
  <c r="K269" i="7"/>
  <c r="J268" i="7"/>
  <c r="F267" i="7"/>
  <c r="B266" i="7"/>
  <c r="L264" i="7"/>
  <c r="N262" i="7"/>
  <c r="O260" i="7"/>
  <c r="L256" i="7"/>
  <c r="M254" i="7"/>
  <c r="S246" i="7"/>
  <c r="J243" i="7"/>
  <c r="K239" i="7"/>
  <c r="V235" i="7"/>
  <c r="O230" i="7"/>
  <c r="L473" i="7"/>
  <c r="U472" i="7"/>
  <c r="J472" i="7"/>
  <c r="P470" i="7"/>
  <c r="E470" i="7"/>
  <c r="N469" i="7"/>
  <c r="L468" i="7"/>
  <c r="U467" i="7"/>
  <c r="J467" i="7"/>
  <c r="S466" i="7"/>
  <c r="H466" i="7"/>
  <c r="N464" i="7"/>
  <c r="C464" i="7"/>
  <c r="L463" i="7"/>
  <c r="J462" i="7"/>
  <c r="S461" i="7"/>
  <c r="H461" i="7"/>
  <c r="Q460" i="7"/>
  <c r="F460" i="7"/>
  <c r="L458" i="7"/>
  <c r="V457" i="7"/>
  <c r="J457" i="7"/>
  <c r="H456" i="7"/>
  <c r="Q455" i="7"/>
  <c r="F455" i="7"/>
  <c r="O454" i="7"/>
  <c r="D454" i="7"/>
  <c r="J452" i="7"/>
  <c r="T451" i="7"/>
  <c r="H451" i="7"/>
  <c r="F450" i="7"/>
  <c r="O449" i="7"/>
  <c r="D449" i="7"/>
  <c r="M448" i="7"/>
  <c r="B448" i="7"/>
  <c r="H446" i="7"/>
  <c r="R445" i="7"/>
  <c r="F445" i="7"/>
  <c r="D444" i="7"/>
  <c r="M443" i="7"/>
  <c r="B443" i="7"/>
  <c r="K442" i="7"/>
  <c r="U441" i="7"/>
  <c r="F440" i="7"/>
  <c r="P439" i="7"/>
  <c r="D439" i="7"/>
  <c r="B438" i="7"/>
  <c r="K437" i="7"/>
  <c r="U436" i="7"/>
  <c r="I436" i="7"/>
  <c r="S435" i="7"/>
  <c r="D434" i="7"/>
  <c r="N433" i="7"/>
  <c r="B433" i="7"/>
  <c r="U431" i="7"/>
  <c r="I431" i="7"/>
  <c r="S430" i="7"/>
  <c r="G430" i="7"/>
  <c r="Q429" i="7"/>
  <c r="B428" i="7"/>
  <c r="I427" i="7"/>
  <c r="P426" i="7"/>
  <c r="V425" i="7"/>
  <c r="H425" i="7"/>
  <c r="O424" i="7"/>
  <c r="V423" i="7"/>
  <c r="N422" i="7"/>
  <c r="U421" i="7"/>
  <c r="G421" i="7"/>
  <c r="N420" i="7"/>
  <c r="T419" i="7"/>
  <c r="F419" i="7"/>
  <c r="M418" i="7"/>
  <c r="T417" i="7"/>
  <c r="L416" i="7"/>
  <c r="S415" i="7"/>
  <c r="E415" i="7"/>
  <c r="L414" i="7"/>
  <c r="R413" i="7"/>
  <c r="D413" i="7"/>
  <c r="K412" i="7"/>
  <c r="R411" i="7"/>
  <c r="J410" i="7"/>
  <c r="Q409" i="7"/>
  <c r="C409" i="7"/>
  <c r="J408" i="7"/>
  <c r="P407" i="7"/>
  <c r="B407" i="7"/>
  <c r="I406" i="7"/>
  <c r="P405" i="7"/>
  <c r="H404" i="7"/>
  <c r="O403" i="7"/>
  <c r="V402" i="7"/>
  <c r="H402" i="7"/>
  <c r="N401" i="7"/>
  <c r="U400" i="7"/>
  <c r="G400" i="7"/>
  <c r="N399" i="7"/>
  <c r="F398" i="7"/>
  <c r="M397" i="7"/>
  <c r="T396" i="7"/>
  <c r="F396" i="7"/>
  <c r="L395" i="7"/>
  <c r="S394" i="7"/>
  <c r="E394" i="7"/>
  <c r="L393" i="7"/>
  <c r="D392" i="7"/>
  <c r="K391" i="7"/>
  <c r="R390" i="7"/>
  <c r="D390" i="7"/>
  <c r="J389" i="7"/>
  <c r="Q388" i="7"/>
  <c r="C388" i="7"/>
  <c r="J387" i="7"/>
  <c r="B386" i="7"/>
  <c r="I385" i="7"/>
  <c r="P384" i="7"/>
  <c r="B384" i="7"/>
  <c r="H383" i="7"/>
  <c r="O382" i="7"/>
  <c r="V381" i="7"/>
  <c r="H381" i="7"/>
  <c r="U379" i="7"/>
  <c r="G379" i="7"/>
  <c r="N378" i="7"/>
  <c r="U377" i="7"/>
  <c r="F377" i="7"/>
  <c r="M376" i="7"/>
  <c r="T375" i="7"/>
  <c r="F375" i="7"/>
  <c r="S373" i="7"/>
  <c r="E373" i="7"/>
  <c r="L372" i="7"/>
  <c r="S371" i="7"/>
  <c r="D371" i="7"/>
  <c r="K370" i="7"/>
  <c r="R369" i="7"/>
  <c r="D369" i="7"/>
  <c r="Q367" i="7"/>
  <c r="C367" i="7"/>
  <c r="J366" i="7"/>
  <c r="Q365" i="7"/>
  <c r="B365" i="7"/>
  <c r="I364" i="7"/>
  <c r="P363" i="7"/>
  <c r="B363" i="7"/>
  <c r="O361" i="7"/>
  <c r="V360" i="7"/>
  <c r="H360" i="7"/>
  <c r="O359" i="7"/>
  <c r="U358" i="7"/>
  <c r="G358" i="7"/>
  <c r="N357" i="7"/>
  <c r="U356" i="7"/>
  <c r="M355" i="7"/>
  <c r="T354" i="7"/>
  <c r="F354" i="7"/>
  <c r="M353" i="7"/>
  <c r="S352" i="7"/>
  <c r="E352" i="7"/>
  <c r="L351" i="7"/>
  <c r="S350" i="7"/>
  <c r="K349" i="7"/>
  <c r="R348" i="7"/>
  <c r="D348" i="7"/>
  <c r="K347" i="7"/>
  <c r="Q346" i="7"/>
  <c r="C346" i="7"/>
  <c r="J345" i="7"/>
  <c r="Q344" i="7"/>
  <c r="I343" i="7"/>
  <c r="P342" i="7"/>
  <c r="B342" i="7"/>
  <c r="I341" i="7"/>
  <c r="O340" i="7"/>
  <c r="V339" i="7"/>
  <c r="H339" i="7"/>
  <c r="O338" i="7"/>
  <c r="G337" i="7"/>
  <c r="N336" i="7"/>
  <c r="U335" i="7"/>
  <c r="G335" i="7"/>
  <c r="M334" i="7"/>
  <c r="T333" i="7"/>
  <c r="F333" i="7"/>
  <c r="M332" i="7"/>
  <c r="E331" i="7"/>
  <c r="L330" i="7"/>
  <c r="S329" i="7"/>
  <c r="E329" i="7"/>
  <c r="K328" i="7"/>
  <c r="R327" i="7"/>
  <c r="D327" i="7"/>
  <c r="K326" i="7"/>
  <c r="C325" i="7"/>
  <c r="J324" i="7"/>
  <c r="Q323" i="7"/>
  <c r="C323" i="7"/>
  <c r="I322" i="7"/>
  <c r="P321" i="7"/>
  <c r="B321" i="7"/>
  <c r="I320" i="7"/>
  <c r="V318" i="7"/>
  <c r="H318" i="7"/>
  <c r="O317" i="7"/>
  <c r="V316" i="7"/>
  <c r="G316" i="7"/>
  <c r="N315" i="7"/>
  <c r="U314" i="7"/>
  <c r="G314" i="7"/>
  <c r="T312" i="7"/>
  <c r="F312" i="7"/>
  <c r="M311" i="7"/>
  <c r="T310" i="7"/>
  <c r="E310" i="7"/>
  <c r="L309" i="7"/>
  <c r="S308" i="7"/>
  <c r="E308" i="7"/>
  <c r="R306" i="7"/>
  <c r="D306" i="7"/>
  <c r="K305" i="7"/>
  <c r="R304" i="7"/>
  <c r="C304" i="7"/>
  <c r="J303" i="7"/>
  <c r="Q302" i="7"/>
  <c r="C302" i="7"/>
  <c r="P300" i="7"/>
  <c r="B300" i="7"/>
  <c r="I299" i="7"/>
  <c r="P298" i="7"/>
  <c r="V297" i="7"/>
  <c r="H297" i="7"/>
  <c r="O296" i="7"/>
  <c r="V295" i="7"/>
  <c r="N294" i="7"/>
  <c r="U293" i="7"/>
  <c r="G293" i="7"/>
  <c r="N292" i="7"/>
  <c r="T291" i="7"/>
  <c r="F291" i="7"/>
  <c r="M290" i="7"/>
  <c r="T289" i="7"/>
  <c r="L288" i="7"/>
  <c r="S287" i="7"/>
  <c r="E287" i="7"/>
  <c r="L286" i="7"/>
  <c r="R285" i="7"/>
  <c r="D285" i="7"/>
  <c r="K284" i="7"/>
  <c r="R283" i="7"/>
  <c r="J282" i="7"/>
  <c r="Q281" i="7"/>
  <c r="C281" i="7"/>
  <c r="J280" i="7"/>
  <c r="P279" i="7"/>
  <c r="B279" i="7"/>
  <c r="H278" i="7"/>
  <c r="M277" i="7"/>
  <c r="R276" i="7"/>
  <c r="B276" i="7"/>
  <c r="G275" i="7"/>
  <c r="L274" i="7"/>
  <c r="Q273" i="7"/>
  <c r="T272" i="7"/>
  <c r="E271" i="7"/>
  <c r="G270" i="7"/>
  <c r="J269" i="7"/>
  <c r="I268" i="7"/>
  <c r="E267" i="7"/>
  <c r="V265" i="7"/>
  <c r="K264" i="7"/>
  <c r="M262" i="7"/>
  <c r="J258" i="7"/>
  <c r="K256" i="7"/>
  <c r="H252" i="7"/>
  <c r="F250" i="7"/>
  <c r="R246" i="7"/>
  <c r="S242" i="7"/>
  <c r="I239" i="7"/>
  <c r="U235" i="7"/>
  <c r="L230" i="7"/>
  <c r="V432" i="7"/>
  <c r="K432" i="7"/>
  <c r="T431" i="7"/>
  <c r="R430" i="7"/>
  <c r="F430" i="7"/>
  <c r="P429" i="7"/>
  <c r="D429" i="7"/>
  <c r="N428" i="7"/>
  <c r="V427" i="7"/>
  <c r="H427" i="7"/>
  <c r="O426" i="7"/>
  <c r="G425" i="7"/>
  <c r="N424" i="7"/>
  <c r="U423" i="7"/>
  <c r="G423" i="7"/>
  <c r="M422" i="7"/>
  <c r="T421" i="7"/>
  <c r="F421" i="7"/>
  <c r="M420" i="7"/>
  <c r="E419" i="7"/>
  <c r="L418" i="7"/>
  <c r="S417" i="7"/>
  <c r="E417" i="7"/>
  <c r="K416" i="7"/>
  <c r="R415" i="7"/>
  <c r="D415" i="7"/>
  <c r="K414" i="7"/>
  <c r="C413" i="7"/>
  <c r="J412" i="7"/>
  <c r="Q411" i="7"/>
  <c r="C411" i="7"/>
  <c r="I410" i="7"/>
  <c r="P409" i="7"/>
  <c r="B409" i="7"/>
  <c r="I408" i="7"/>
  <c r="V406" i="7"/>
  <c r="H406" i="7"/>
  <c r="O405" i="7"/>
  <c r="V404" i="7"/>
  <c r="G404" i="7"/>
  <c r="N403" i="7"/>
  <c r="U402" i="7"/>
  <c r="G402" i="7"/>
  <c r="T400" i="7"/>
  <c r="F400" i="7"/>
  <c r="M399" i="7"/>
  <c r="T398" i="7"/>
  <c r="E398" i="7"/>
  <c r="L397" i="7"/>
  <c r="S396" i="7"/>
  <c r="E396" i="7"/>
  <c r="R394" i="7"/>
  <c r="D394" i="7"/>
  <c r="K393" i="7"/>
  <c r="R392" i="7"/>
  <c r="C392" i="7"/>
  <c r="J391" i="7"/>
  <c r="Q390" i="7"/>
  <c r="C390" i="7"/>
  <c r="P388" i="7"/>
  <c r="B388" i="7"/>
  <c r="I387" i="7"/>
  <c r="P386" i="7"/>
  <c r="V385" i="7"/>
  <c r="H385" i="7"/>
  <c r="O384" i="7"/>
  <c r="V383" i="7"/>
  <c r="N382" i="7"/>
  <c r="U381" i="7"/>
  <c r="G381" i="7"/>
  <c r="N380" i="7"/>
  <c r="T379" i="7"/>
  <c r="F379" i="7"/>
  <c r="M378" i="7"/>
  <c r="T377" i="7"/>
  <c r="L376" i="7"/>
  <c r="S375" i="7"/>
  <c r="E375" i="7"/>
  <c r="L374" i="7"/>
  <c r="R373" i="7"/>
  <c r="D373" i="7"/>
  <c r="K372" i="7"/>
  <c r="R371" i="7"/>
  <c r="J370" i="7"/>
  <c r="Q369" i="7"/>
  <c r="C369" i="7"/>
  <c r="J368" i="7"/>
  <c r="P367" i="7"/>
  <c r="B367" i="7"/>
  <c r="I366" i="7"/>
  <c r="P365" i="7"/>
  <c r="H364" i="7"/>
  <c r="O363" i="7"/>
  <c r="V362" i="7"/>
  <c r="H362" i="7"/>
  <c r="N361" i="7"/>
  <c r="U360" i="7"/>
  <c r="G360" i="7"/>
  <c r="N359" i="7"/>
  <c r="F358" i="7"/>
  <c r="M357" i="7"/>
  <c r="T356" i="7"/>
  <c r="F356" i="7"/>
  <c r="L355" i="7"/>
  <c r="S354" i="7"/>
  <c r="E354" i="7"/>
  <c r="L353" i="7"/>
  <c r="D352" i="7"/>
  <c r="K351" i="7"/>
  <c r="R350" i="7"/>
  <c r="D350" i="7"/>
  <c r="J349" i="7"/>
  <c r="Q348" i="7"/>
  <c r="C348" i="7"/>
  <c r="J347" i="7"/>
  <c r="B346" i="7"/>
  <c r="I345" i="7"/>
  <c r="P344" i="7"/>
  <c r="B344" i="7"/>
  <c r="H343" i="7"/>
  <c r="O342" i="7"/>
  <c r="V341" i="7"/>
  <c r="H341" i="7"/>
  <c r="U339" i="7"/>
  <c r="G339" i="7"/>
  <c r="N338" i="7"/>
  <c r="U337" i="7"/>
  <c r="F337" i="7"/>
  <c r="M336" i="7"/>
  <c r="T335" i="7"/>
  <c r="F335" i="7"/>
  <c r="S333" i="7"/>
  <c r="E333" i="7"/>
  <c r="L332" i="7"/>
  <c r="S331" i="7"/>
  <c r="D331" i="7"/>
  <c r="K330" i="7"/>
  <c r="R329" i="7"/>
  <c r="D329" i="7"/>
  <c r="Q327" i="7"/>
  <c r="C327" i="7"/>
  <c r="J326" i="7"/>
  <c r="Q325" i="7"/>
  <c r="B325" i="7"/>
  <c r="I324" i="7"/>
  <c r="P323" i="7"/>
  <c r="B323" i="7"/>
  <c r="O321" i="7"/>
  <c r="V320" i="7"/>
  <c r="H320" i="7"/>
  <c r="O319" i="7"/>
  <c r="U318" i="7"/>
  <c r="G318" i="7"/>
  <c r="N317" i="7"/>
  <c r="U316" i="7"/>
  <c r="M315" i="7"/>
  <c r="T314" i="7"/>
  <c r="F314" i="7"/>
  <c r="M313" i="7"/>
  <c r="S312" i="7"/>
  <c r="E312" i="7"/>
  <c r="L311" i="7"/>
  <c r="S310" i="7"/>
  <c r="K309" i="7"/>
  <c r="R308" i="7"/>
  <c r="D308" i="7"/>
  <c r="K307" i="7"/>
  <c r="Q306" i="7"/>
  <c r="C306" i="7"/>
  <c r="J305" i="7"/>
  <c r="Q304" i="7"/>
  <c r="I303" i="7"/>
  <c r="P302" i="7"/>
  <c r="B302" i="7"/>
  <c r="I301" i="7"/>
  <c r="O300" i="7"/>
  <c r="V299" i="7"/>
  <c r="H299" i="7"/>
  <c r="O298" i="7"/>
  <c r="G297" i="7"/>
  <c r="N296" i="7"/>
  <c r="U295" i="7"/>
  <c r="G295" i="7"/>
  <c r="M294" i="7"/>
  <c r="T293" i="7"/>
  <c r="F293" i="7"/>
  <c r="M292" i="7"/>
  <c r="E291" i="7"/>
  <c r="L290" i="7"/>
  <c r="S289" i="7"/>
  <c r="E289" i="7"/>
  <c r="K288" i="7"/>
  <c r="R287" i="7"/>
  <c r="D287" i="7"/>
  <c r="K286" i="7"/>
  <c r="C285" i="7"/>
  <c r="J284" i="7"/>
  <c r="Q283" i="7"/>
  <c r="C283" i="7"/>
  <c r="I282" i="7"/>
  <c r="P281" i="7"/>
  <c r="B281" i="7"/>
  <c r="I280" i="7"/>
  <c r="V278" i="7"/>
  <c r="G278" i="7"/>
  <c r="L277" i="7"/>
  <c r="Q276" i="7"/>
  <c r="V275" i="7"/>
  <c r="F275" i="7"/>
  <c r="K274" i="7"/>
  <c r="P273" i="7"/>
  <c r="S272" i="7"/>
  <c r="V271" i="7"/>
  <c r="C271" i="7"/>
  <c r="F270" i="7"/>
  <c r="H268" i="7"/>
  <c r="D267" i="7"/>
  <c r="H260" i="7"/>
  <c r="I258" i="7"/>
  <c r="F254" i="7"/>
  <c r="G252" i="7"/>
  <c r="E250" i="7"/>
  <c r="F246" i="7"/>
  <c r="Q242" i="7"/>
  <c r="H239" i="7"/>
  <c r="J235" i="7"/>
  <c r="V229" i="7"/>
  <c r="I3" i="10"/>
  <c r="R505" i="7"/>
  <c r="J505" i="7"/>
  <c r="B505" i="7"/>
  <c r="O504" i="7"/>
  <c r="G504" i="7"/>
  <c r="T503" i="7"/>
  <c r="L503" i="7"/>
  <c r="D503" i="7"/>
  <c r="Q502" i="7"/>
  <c r="I502" i="7"/>
  <c r="V501" i="7"/>
  <c r="N501" i="7"/>
  <c r="F501" i="7"/>
  <c r="S500" i="7"/>
  <c r="K500" i="7"/>
  <c r="C500" i="7"/>
  <c r="P499" i="7"/>
  <c r="H499" i="7"/>
  <c r="U498" i="7"/>
  <c r="M498" i="7"/>
  <c r="E498" i="7"/>
  <c r="R497" i="7"/>
  <c r="J497" i="7"/>
  <c r="B497" i="7"/>
  <c r="O496" i="7"/>
  <c r="G496" i="7"/>
  <c r="T495" i="7"/>
  <c r="L495" i="7"/>
  <c r="D495" i="7"/>
  <c r="Q494" i="7"/>
  <c r="I494" i="7"/>
  <c r="V493" i="7"/>
  <c r="N493" i="7"/>
  <c r="F493" i="7"/>
  <c r="S492" i="7"/>
  <c r="K492" i="7"/>
  <c r="C492" i="7"/>
  <c r="P491" i="7"/>
  <c r="H491" i="7"/>
  <c r="U490" i="7"/>
  <c r="M490" i="7"/>
  <c r="E490" i="7"/>
  <c r="R489" i="7"/>
  <c r="J489" i="7"/>
  <c r="B489" i="7"/>
  <c r="O488" i="7"/>
  <c r="G488" i="7"/>
  <c r="T487" i="7"/>
  <c r="L487" i="7"/>
  <c r="D487" i="7"/>
  <c r="Q486" i="7"/>
  <c r="I486" i="7"/>
  <c r="V485" i="7"/>
  <c r="N485" i="7"/>
  <c r="F485" i="7"/>
  <c r="S484" i="7"/>
  <c r="K484" i="7"/>
  <c r="C484" i="7"/>
  <c r="P483" i="7"/>
  <c r="H483" i="7"/>
  <c r="U482" i="7"/>
  <c r="M482" i="7"/>
  <c r="E482" i="7"/>
  <c r="R481" i="7"/>
  <c r="J481" i="7"/>
  <c r="B481" i="7"/>
  <c r="O480" i="7"/>
  <c r="G480" i="7"/>
  <c r="T479" i="7"/>
  <c r="L479" i="7"/>
  <c r="D479" i="7"/>
  <c r="Q478" i="7"/>
  <c r="I478" i="7"/>
  <c r="V477" i="7"/>
  <c r="N477" i="7"/>
  <c r="F477" i="7"/>
  <c r="S476" i="7"/>
  <c r="K476" i="7"/>
  <c r="C476" i="7"/>
  <c r="P475" i="7"/>
  <c r="H475" i="7"/>
  <c r="U474" i="7"/>
  <c r="L474" i="7"/>
  <c r="V473" i="7"/>
  <c r="J473" i="7"/>
  <c r="H472" i="7"/>
  <c r="Q471" i="7"/>
  <c r="F471" i="7"/>
  <c r="O470" i="7"/>
  <c r="D470" i="7"/>
  <c r="J468" i="7"/>
  <c r="T467" i="7"/>
  <c r="H467" i="7"/>
  <c r="F466" i="7"/>
  <c r="O465" i="7"/>
  <c r="D465" i="7"/>
  <c r="M464" i="7"/>
  <c r="B464" i="7"/>
  <c r="H462" i="7"/>
  <c r="R461" i="7"/>
  <c r="F461" i="7"/>
  <c r="D460" i="7"/>
  <c r="M459" i="7"/>
  <c r="B459" i="7"/>
  <c r="K458" i="7"/>
  <c r="U457" i="7"/>
  <c r="F456" i="7"/>
  <c r="P455" i="7"/>
  <c r="D455" i="7"/>
  <c r="B454" i="7"/>
  <c r="K453" i="7"/>
  <c r="U452" i="7"/>
  <c r="I452" i="7"/>
  <c r="S451" i="7"/>
  <c r="D450" i="7"/>
  <c r="N449" i="7"/>
  <c r="B449" i="7"/>
  <c r="U447" i="7"/>
  <c r="I447" i="7"/>
  <c r="S446" i="7"/>
  <c r="G446" i="7"/>
  <c r="Q445" i="7"/>
  <c r="B444" i="7"/>
  <c r="L443" i="7"/>
  <c r="U442" i="7"/>
  <c r="S441" i="7"/>
  <c r="G441" i="7"/>
  <c r="Q440" i="7"/>
  <c r="E440" i="7"/>
  <c r="O439" i="7"/>
  <c r="U437" i="7"/>
  <c r="J437" i="7"/>
  <c r="S436" i="7"/>
  <c r="Q435" i="7"/>
  <c r="E435" i="7"/>
  <c r="O434" i="7"/>
  <c r="C434" i="7"/>
  <c r="M433" i="7"/>
  <c r="S431" i="7"/>
  <c r="H431" i="7"/>
  <c r="Q430" i="7"/>
  <c r="O429" i="7"/>
  <c r="C429" i="7"/>
  <c r="M428" i="7"/>
  <c r="U427" i="7"/>
  <c r="G427" i="7"/>
  <c r="N426" i="7"/>
  <c r="U425" i="7"/>
  <c r="F425" i="7"/>
  <c r="M424" i="7"/>
  <c r="T423" i="7"/>
  <c r="F423" i="7"/>
  <c r="S421" i="7"/>
  <c r="E421" i="7"/>
  <c r="L420" i="7"/>
  <c r="S419" i="7"/>
  <c r="D419" i="7"/>
  <c r="K418" i="7"/>
  <c r="R417" i="7"/>
  <c r="D417" i="7"/>
  <c r="Q415" i="7"/>
  <c r="C415" i="7"/>
  <c r="J414" i="7"/>
  <c r="Q413" i="7"/>
  <c r="B413" i="7"/>
  <c r="I412" i="7"/>
  <c r="P411" i="7"/>
  <c r="B411" i="7"/>
  <c r="O409" i="7"/>
  <c r="V408" i="7"/>
  <c r="H408" i="7"/>
  <c r="O407" i="7"/>
  <c r="U406" i="7"/>
  <c r="G406" i="7"/>
  <c r="N405" i="7"/>
  <c r="U404" i="7"/>
  <c r="M403" i="7"/>
  <c r="T402" i="7"/>
  <c r="F402" i="7"/>
  <c r="M401" i="7"/>
  <c r="S400" i="7"/>
  <c r="E400" i="7"/>
  <c r="L399" i="7"/>
  <c r="S398" i="7"/>
  <c r="K397" i="7"/>
  <c r="R396" i="7"/>
  <c r="D396" i="7"/>
  <c r="K395" i="7"/>
  <c r="Q394" i="7"/>
  <c r="C394" i="7"/>
  <c r="J393" i="7"/>
  <c r="Q392" i="7"/>
  <c r="I391" i="7"/>
  <c r="P390" i="7"/>
  <c r="B390" i="7"/>
  <c r="I389" i="7"/>
  <c r="O388" i="7"/>
  <c r="V387" i="7"/>
  <c r="H387" i="7"/>
  <c r="O386" i="7"/>
  <c r="G385" i="7"/>
  <c r="N384" i="7"/>
  <c r="U383" i="7"/>
  <c r="G383" i="7"/>
  <c r="M382" i="7"/>
  <c r="T381" i="7"/>
  <c r="F381" i="7"/>
  <c r="M380" i="7"/>
  <c r="E379" i="7"/>
  <c r="L378" i="7"/>
  <c r="S377" i="7"/>
  <c r="E377" i="7"/>
  <c r="K376" i="7"/>
  <c r="R375" i="7"/>
  <c r="D375" i="7"/>
  <c r="K374" i="7"/>
  <c r="C373" i="7"/>
  <c r="J372" i="7"/>
  <c r="Q371" i="7"/>
  <c r="C371" i="7"/>
  <c r="I370" i="7"/>
  <c r="P369" i="7"/>
  <c r="B369" i="7"/>
  <c r="I368" i="7"/>
  <c r="V366" i="7"/>
  <c r="H366" i="7"/>
  <c r="O365" i="7"/>
  <c r="V364" i="7"/>
  <c r="G364" i="7"/>
  <c r="N363" i="7"/>
  <c r="U362" i="7"/>
  <c r="G362" i="7"/>
  <c r="T360" i="7"/>
  <c r="F360" i="7"/>
  <c r="M359" i="7"/>
  <c r="T358" i="7"/>
  <c r="E358" i="7"/>
  <c r="L357" i="7"/>
  <c r="S356" i="7"/>
  <c r="E356" i="7"/>
  <c r="R354" i="7"/>
  <c r="D354" i="7"/>
  <c r="K353" i="7"/>
  <c r="R352" i="7"/>
  <c r="C352" i="7"/>
  <c r="J351" i="7"/>
  <c r="Q350" i="7"/>
  <c r="C350" i="7"/>
  <c r="P348" i="7"/>
  <c r="B348" i="7"/>
  <c r="I347" i="7"/>
  <c r="P346" i="7"/>
  <c r="V345" i="7"/>
  <c r="H345" i="7"/>
  <c r="O344" i="7"/>
  <c r="V343" i="7"/>
  <c r="N342" i="7"/>
  <c r="U341" i="7"/>
  <c r="G341" i="7"/>
  <c r="N340" i="7"/>
  <c r="T339" i="7"/>
  <c r="F339" i="7"/>
  <c r="M338" i="7"/>
  <c r="T337" i="7"/>
  <c r="L336" i="7"/>
  <c r="S335" i="7"/>
  <c r="E335" i="7"/>
  <c r="L334" i="7"/>
  <c r="R333" i="7"/>
  <c r="D333" i="7"/>
  <c r="K332" i="7"/>
  <c r="R331" i="7"/>
  <c r="J330" i="7"/>
  <c r="Q329" i="7"/>
  <c r="C329" i="7"/>
  <c r="J328" i="7"/>
  <c r="P327" i="7"/>
  <c r="B327" i="7"/>
  <c r="I326" i="7"/>
  <c r="P325" i="7"/>
  <c r="H324" i="7"/>
  <c r="O323" i="7"/>
  <c r="V322" i="7"/>
  <c r="H322" i="7"/>
  <c r="N321" i="7"/>
  <c r="U320" i="7"/>
  <c r="G320" i="7"/>
  <c r="N319" i="7"/>
  <c r="F318" i="7"/>
  <c r="M317" i="7"/>
  <c r="T316" i="7"/>
  <c r="F316" i="7"/>
  <c r="L315" i="7"/>
  <c r="S314" i="7"/>
  <c r="E314" i="7"/>
  <c r="L313" i="7"/>
  <c r="D312" i="7"/>
  <c r="K311" i="7"/>
  <c r="R310" i="7"/>
  <c r="D310" i="7"/>
  <c r="J309" i="7"/>
  <c r="Q308" i="7"/>
  <c r="C308" i="7"/>
  <c r="J307" i="7"/>
  <c r="B306" i="7"/>
  <c r="I305" i="7"/>
  <c r="P304" i="7"/>
  <c r="B304" i="7"/>
  <c r="H303" i="7"/>
  <c r="O302" i="7"/>
  <c r="V301" i="7"/>
  <c r="H301" i="7"/>
  <c r="U299" i="7"/>
  <c r="G299" i="7"/>
  <c r="N298" i="7"/>
  <c r="U297" i="7"/>
  <c r="F297" i="7"/>
  <c r="M296" i="7"/>
  <c r="T295" i="7"/>
  <c r="F295" i="7"/>
  <c r="S293" i="7"/>
  <c r="E293" i="7"/>
  <c r="L292" i="7"/>
  <c r="S291" i="7"/>
  <c r="D291" i="7"/>
  <c r="K290" i="7"/>
  <c r="R289" i="7"/>
  <c r="D289" i="7"/>
  <c r="Q287" i="7"/>
  <c r="C287" i="7"/>
  <c r="J286" i="7"/>
  <c r="Q285" i="7"/>
  <c r="B285" i="7"/>
  <c r="I284" i="7"/>
  <c r="P283" i="7"/>
  <c r="B283" i="7"/>
  <c r="O281" i="7"/>
  <c r="V280" i="7"/>
  <c r="H280" i="7"/>
  <c r="O279" i="7"/>
  <c r="U278" i="7"/>
  <c r="F278" i="7"/>
  <c r="K277" i="7"/>
  <c r="P276" i="7"/>
  <c r="U275" i="7"/>
  <c r="E275" i="7"/>
  <c r="J274" i="7"/>
  <c r="O273" i="7"/>
  <c r="U271" i="7"/>
  <c r="B271" i="7"/>
  <c r="E270" i="7"/>
  <c r="G269" i="7"/>
  <c r="G268" i="7"/>
  <c r="S265" i="7"/>
  <c r="H264" i="7"/>
  <c r="F262" i="7"/>
  <c r="G260" i="7"/>
  <c r="D256" i="7"/>
  <c r="E254" i="7"/>
  <c r="N249" i="7"/>
  <c r="D246" i="7"/>
  <c r="P242" i="7"/>
  <c r="R238" i="7"/>
  <c r="G235" i="7"/>
  <c r="S229" i="7"/>
  <c r="I473" i="7"/>
  <c r="S472" i="7"/>
  <c r="G472" i="7"/>
  <c r="E471" i="7"/>
  <c r="N470" i="7"/>
  <c r="C470" i="7"/>
  <c r="L469" i="7"/>
  <c r="V468" i="7"/>
  <c r="G467" i="7"/>
  <c r="Q466" i="7"/>
  <c r="E466" i="7"/>
  <c r="C465" i="7"/>
  <c r="L464" i="7"/>
  <c r="V463" i="7"/>
  <c r="J463" i="7"/>
  <c r="T462" i="7"/>
  <c r="E461" i="7"/>
  <c r="O460" i="7"/>
  <c r="C460" i="7"/>
  <c r="V458" i="7"/>
  <c r="J458" i="7"/>
  <c r="T457" i="7"/>
  <c r="H457" i="7"/>
  <c r="R456" i="7"/>
  <c r="C455" i="7"/>
  <c r="M454" i="7"/>
  <c r="V453" i="7"/>
  <c r="T452" i="7"/>
  <c r="H452" i="7"/>
  <c r="R451" i="7"/>
  <c r="F451" i="7"/>
  <c r="P450" i="7"/>
  <c r="V448" i="7"/>
  <c r="K448" i="7"/>
  <c r="T447" i="7"/>
  <c r="R446" i="7"/>
  <c r="F446" i="7"/>
  <c r="P445" i="7"/>
  <c r="D445" i="7"/>
  <c r="N444" i="7"/>
  <c r="T442" i="7"/>
  <c r="I442" i="7"/>
  <c r="R441" i="7"/>
  <c r="P440" i="7"/>
  <c r="D440" i="7"/>
  <c r="N439" i="7"/>
  <c r="B439" i="7"/>
  <c r="L438" i="7"/>
  <c r="R436" i="7"/>
  <c r="G436" i="7"/>
  <c r="P435" i="7"/>
  <c r="N434" i="7"/>
  <c r="B434" i="7"/>
  <c r="L433" i="7"/>
  <c r="U432" i="7"/>
  <c r="J432" i="7"/>
  <c r="P430" i="7"/>
  <c r="E430" i="7"/>
  <c r="N429" i="7"/>
  <c r="L428" i="7"/>
  <c r="T427" i="7"/>
  <c r="F427" i="7"/>
  <c r="M426" i="7"/>
  <c r="T425" i="7"/>
  <c r="L424" i="7"/>
  <c r="S423" i="7"/>
  <c r="E423" i="7"/>
  <c r="L422" i="7"/>
  <c r="R421" i="7"/>
  <c r="D421" i="7"/>
  <c r="K420" i="7"/>
  <c r="R419" i="7"/>
  <c r="J418" i="7"/>
  <c r="Q417" i="7"/>
  <c r="C417" i="7"/>
  <c r="J416" i="7"/>
  <c r="P415" i="7"/>
  <c r="B415" i="7"/>
  <c r="I414" i="7"/>
  <c r="P413" i="7"/>
  <c r="H412" i="7"/>
  <c r="O411" i="7"/>
  <c r="V410" i="7"/>
  <c r="H410" i="7"/>
  <c r="N409" i="7"/>
  <c r="U408" i="7"/>
  <c r="G408" i="7"/>
  <c r="N407" i="7"/>
  <c r="F406" i="7"/>
  <c r="M405" i="7"/>
  <c r="T404" i="7"/>
  <c r="F404" i="7"/>
  <c r="L403" i="7"/>
  <c r="S402" i="7"/>
  <c r="E402" i="7"/>
  <c r="L401" i="7"/>
  <c r="D400" i="7"/>
  <c r="K399" i="7"/>
  <c r="R398" i="7"/>
  <c r="D398" i="7"/>
  <c r="J397" i="7"/>
  <c r="Q396" i="7"/>
  <c r="C396" i="7"/>
  <c r="J395" i="7"/>
  <c r="B394" i="7"/>
  <c r="I393" i="7"/>
  <c r="P392" i="7"/>
  <c r="B392" i="7"/>
  <c r="H391" i="7"/>
  <c r="O390" i="7"/>
  <c r="V389" i="7"/>
  <c r="H389" i="7"/>
  <c r="U387" i="7"/>
  <c r="G387" i="7"/>
  <c r="N386" i="7"/>
  <c r="U385" i="7"/>
  <c r="F385" i="7"/>
  <c r="M384" i="7"/>
  <c r="T383" i="7"/>
  <c r="F383" i="7"/>
  <c r="S381" i="7"/>
  <c r="E381" i="7"/>
  <c r="L380" i="7"/>
  <c r="S379" i="7"/>
  <c r="D379" i="7"/>
  <c r="K378" i="7"/>
  <c r="R377" i="7"/>
  <c r="D377" i="7"/>
  <c r="Q375" i="7"/>
  <c r="C375" i="7"/>
  <c r="J374" i="7"/>
  <c r="Q373" i="7"/>
  <c r="B373" i="7"/>
  <c r="I372" i="7"/>
  <c r="P371" i="7"/>
  <c r="B371" i="7"/>
  <c r="O369" i="7"/>
  <c r="V368" i="7"/>
  <c r="H368" i="7"/>
  <c r="O367" i="7"/>
  <c r="U366" i="7"/>
  <c r="G366" i="7"/>
  <c r="N365" i="7"/>
  <c r="U364" i="7"/>
  <c r="M363" i="7"/>
  <c r="T362" i="7"/>
  <c r="F362" i="7"/>
  <c r="M361" i="7"/>
  <c r="S360" i="7"/>
  <c r="E360" i="7"/>
  <c r="L359" i="7"/>
  <c r="S358" i="7"/>
  <c r="K357" i="7"/>
  <c r="R356" i="7"/>
  <c r="D356" i="7"/>
  <c r="K355" i="7"/>
  <c r="Q354" i="7"/>
  <c r="C354" i="7"/>
  <c r="J353" i="7"/>
  <c r="Q352" i="7"/>
  <c r="I351" i="7"/>
  <c r="P350" i="7"/>
  <c r="B350" i="7"/>
  <c r="I349" i="7"/>
  <c r="O348" i="7"/>
  <c r="V347" i="7"/>
  <c r="H347" i="7"/>
  <c r="O346" i="7"/>
  <c r="G345" i="7"/>
  <c r="N344" i="7"/>
  <c r="U343" i="7"/>
  <c r="G343" i="7"/>
  <c r="M342" i="7"/>
  <c r="T341" i="7"/>
  <c r="F341" i="7"/>
  <c r="M340" i="7"/>
  <c r="E339" i="7"/>
  <c r="L338" i="7"/>
  <c r="S337" i="7"/>
  <c r="E337" i="7"/>
  <c r="K336" i="7"/>
  <c r="R335" i="7"/>
  <c r="D335" i="7"/>
  <c r="K334" i="7"/>
  <c r="C333" i="7"/>
  <c r="J332" i="7"/>
  <c r="Q331" i="7"/>
  <c r="C331" i="7"/>
  <c r="I330" i="7"/>
  <c r="P329" i="7"/>
  <c r="B329" i="7"/>
  <c r="I328" i="7"/>
  <c r="V326" i="7"/>
  <c r="H326" i="7"/>
  <c r="O325" i="7"/>
  <c r="V324" i="7"/>
  <c r="G324" i="7"/>
  <c r="N323" i="7"/>
  <c r="U322" i="7"/>
  <c r="G322" i="7"/>
  <c r="T320" i="7"/>
  <c r="F320" i="7"/>
  <c r="M319" i="7"/>
  <c r="T318" i="7"/>
  <c r="E318" i="7"/>
  <c r="L317" i="7"/>
  <c r="S316" i="7"/>
  <c r="E316" i="7"/>
  <c r="R314" i="7"/>
  <c r="D314" i="7"/>
  <c r="K313" i="7"/>
  <c r="R312" i="7"/>
  <c r="C312" i="7"/>
  <c r="J311" i="7"/>
  <c r="Q310" i="7"/>
  <c r="C310" i="7"/>
  <c r="P308" i="7"/>
  <c r="B308" i="7"/>
  <c r="I307" i="7"/>
  <c r="P306" i="7"/>
  <c r="V305" i="7"/>
  <c r="H305" i="7"/>
  <c r="O304" i="7"/>
  <c r="V303" i="7"/>
  <c r="N302" i="7"/>
  <c r="U301" i="7"/>
  <c r="G301" i="7"/>
  <c r="N300" i="7"/>
  <c r="T299" i="7"/>
  <c r="F299" i="7"/>
  <c r="M298" i="7"/>
  <c r="T297" i="7"/>
  <c r="L296" i="7"/>
  <c r="S295" i="7"/>
  <c r="E295" i="7"/>
  <c r="L294" i="7"/>
  <c r="R293" i="7"/>
  <c r="D293" i="7"/>
  <c r="K292" i="7"/>
  <c r="R291" i="7"/>
  <c r="J290" i="7"/>
  <c r="Q289" i="7"/>
  <c r="C289" i="7"/>
  <c r="J288" i="7"/>
  <c r="P287" i="7"/>
  <c r="B287" i="7"/>
  <c r="I286" i="7"/>
  <c r="P285" i="7"/>
  <c r="H284" i="7"/>
  <c r="O283" i="7"/>
  <c r="V282" i="7"/>
  <c r="H282" i="7"/>
  <c r="N281" i="7"/>
  <c r="U280" i="7"/>
  <c r="G280" i="7"/>
  <c r="N279" i="7"/>
  <c r="E278" i="7"/>
  <c r="J277" i="7"/>
  <c r="O276" i="7"/>
  <c r="T275" i="7"/>
  <c r="D275" i="7"/>
  <c r="I274" i="7"/>
  <c r="N273" i="7"/>
  <c r="Q272" i="7"/>
  <c r="S271" i="7"/>
  <c r="V270" i="7"/>
  <c r="E269" i="7"/>
  <c r="V266" i="7"/>
  <c r="O265" i="7"/>
  <c r="D264" i="7"/>
  <c r="E262" i="7"/>
  <c r="B258" i="7"/>
  <c r="C256" i="7"/>
  <c r="U251" i="7"/>
  <c r="E242" i="7"/>
  <c r="P238" i="7"/>
  <c r="P234" i="7"/>
  <c r="H229" i="7"/>
  <c r="M449" i="7"/>
  <c r="S447" i="7"/>
  <c r="H447" i="7"/>
  <c r="Q446" i="7"/>
  <c r="O445" i="7"/>
  <c r="C445" i="7"/>
  <c r="M444" i="7"/>
  <c r="V443" i="7"/>
  <c r="K443" i="7"/>
  <c r="Q441" i="7"/>
  <c r="F441" i="7"/>
  <c r="O440" i="7"/>
  <c r="M439" i="7"/>
  <c r="V438" i="7"/>
  <c r="K438" i="7"/>
  <c r="T437" i="7"/>
  <c r="I437" i="7"/>
  <c r="O435" i="7"/>
  <c r="D435" i="7"/>
  <c r="M434" i="7"/>
  <c r="K433" i="7"/>
  <c r="T432" i="7"/>
  <c r="I432" i="7"/>
  <c r="R431" i="7"/>
  <c r="G431" i="7"/>
  <c r="M429" i="7"/>
  <c r="B429" i="7"/>
  <c r="K428" i="7"/>
  <c r="E427" i="7"/>
  <c r="L426" i="7"/>
  <c r="S425" i="7"/>
  <c r="E425" i="7"/>
  <c r="K424" i="7"/>
  <c r="R423" i="7"/>
  <c r="D423" i="7"/>
  <c r="K422" i="7"/>
  <c r="C421" i="7"/>
  <c r="J420" i="7"/>
  <c r="Q419" i="7"/>
  <c r="C419" i="7"/>
  <c r="I418" i="7"/>
  <c r="P417" i="7"/>
  <c r="B417" i="7"/>
  <c r="I416" i="7"/>
  <c r="V414" i="7"/>
  <c r="H414" i="7"/>
  <c r="O413" i="7"/>
  <c r="V412" i="7"/>
  <c r="G412" i="7"/>
  <c r="N411" i="7"/>
  <c r="U410" i="7"/>
  <c r="G410" i="7"/>
  <c r="T408" i="7"/>
  <c r="F408" i="7"/>
  <c r="M407" i="7"/>
  <c r="T406" i="7"/>
  <c r="E406" i="7"/>
  <c r="L405" i="7"/>
  <c r="S404" i="7"/>
  <c r="E404" i="7"/>
  <c r="R402" i="7"/>
  <c r="D402" i="7"/>
  <c r="K401" i="7"/>
  <c r="R400" i="7"/>
  <c r="C400" i="7"/>
  <c r="J399" i="7"/>
  <c r="Q398" i="7"/>
  <c r="C398" i="7"/>
  <c r="P396" i="7"/>
  <c r="B396" i="7"/>
  <c r="I395" i="7"/>
  <c r="P394" i="7"/>
  <c r="V393" i="7"/>
  <c r="H393" i="7"/>
  <c r="O392" i="7"/>
  <c r="V391" i="7"/>
  <c r="N390" i="7"/>
  <c r="U389" i="7"/>
  <c r="G389" i="7"/>
  <c r="N388" i="7"/>
  <c r="T387" i="7"/>
  <c r="F387" i="7"/>
  <c r="M386" i="7"/>
  <c r="T385" i="7"/>
  <c r="L384" i="7"/>
  <c r="S383" i="7"/>
  <c r="E383" i="7"/>
  <c r="L382" i="7"/>
  <c r="R381" i="7"/>
  <c r="D381" i="7"/>
  <c r="K380" i="7"/>
  <c r="R379" i="7"/>
  <c r="J378" i="7"/>
  <c r="Q377" i="7"/>
  <c r="C377" i="7"/>
  <c r="J376" i="7"/>
  <c r="P375" i="7"/>
  <c r="B375" i="7"/>
  <c r="I374" i="7"/>
  <c r="P373" i="7"/>
  <c r="H372" i="7"/>
  <c r="O371" i="7"/>
  <c r="V370" i="7"/>
  <c r="H370" i="7"/>
  <c r="N369" i="7"/>
  <c r="U368" i="7"/>
  <c r="G368" i="7"/>
  <c r="N367" i="7"/>
  <c r="F366" i="7"/>
  <c r="M365" i="7"/>
  <c r="T364" i="7"/>
  <c r="F364" i="7"/>
  <c r="L363" i="7"/>
  <c r="S362" i="7"/>
  <c r="E362" i="7"/>
  <c r="L361" i="7"/>
  <c r="D360" i="7"/>
  <c r="K359" i="7"/>
  <c r="R358" i="7"/>
  <c r="D358" i="7"/>
  <c r="J357" i="7"/>
  <c r="Q356" i="7"/>
  <c r="C356" i="7"/>
  <c r="J355" i="7"/>
  <c r="B354" i="7"/>
  <c r="I353" i="7"/>
  <c r="P352" i="7"/>
  <c r="B352" i="7"/>
  <c r="H351" i="7"/>
  <c r="O350" i="7"/>
  <c r="V349" i="7"/>
  <c r="H349" i="7"/>
  <c r="U347" i="7"/>
  <c r="G347" i="7"/>
  <c r="N346" i="7"/>
  <c r="U345" i="7"/>
  <c r="F345" i="7"/>
  <c r="M344" i="7"/>
  <c r="T343" i="7"/>
  <c r="F343" i="7"/>
  <c r="S341" i="7"/>
  <c r="E341" i="7"/>
  <c r="L340" i="7"/>
  <c r="S339" i="7"/>
  <c r="D339" i="7"/>
  <c r="K338" i="7"/>
  <c r="R337" i="7"/>
  <c r="D337" i="7"/>
  <c r="Q335" i="7"/>
  <c r="C335" i="7"/>
  <c r="J334" i="7"/>
  <c r="Q333" i="7"/>
  <c r="B333" i="7"/>
  <c r="I332" i="7"/>
  <c r="P331" i="7"/>
  <c r="B331" i="7"/>
  <c r="O329" i="7"/>
  <c r="V328" i="7"/>
  <c r="H328" i="7"/>
  <c r="O327" i="7"/>
  <c r="U326" i="7"/>
  <c r="G326" i="7"/>
  <c r="N325" i="7"/>
  <c r="U324" i="7"/>
  <c r="M323" i="7"/>
  <c r="T322" i="7"/>
  <c r="F322" i="7"/>
  <c r="M321" i="7"/>
  <c r="S320" i="7"/>
  <c r="E320" i="7"/>
  <c r="L319" i="7"/>
  <c r="S318" i="7"/>
  <c r="K317" i="7"/>
  <c r="R316" i="7"/>
  <c r="D316" i="7"/>
  <c r="K315" i="7"/>
  <c r="Q314" i="7"/>
  <c r="C314" i="7"/>
  <c r="J313" i="7"/>
  <c r="Q312" i="7"/>
  <c r="I311" i="7"/>
  <c r="P310" i="7"/>
  <c r="B310" i="7"/>
  <c r="I309" i="7"/>
  <c r="O308" i="7"/>
  <c r="V307" i="7"/>
  <c r="H307" i="7"/>
  <c r="O306" i="7"/>
  <c r="G305" i="7"/>
  <c r="N304" i="7"/>
  <c r="U303" i="7"/>
  <c r="G303" i="7"/>
  <c r="M302" i="7"/>
  <c r="T301" i="7"/>
  <c r="F301" i="7"/>
  <c r="M300" i="7"/>
  <c r="E299" i="7"/>
  <c r="L298" i="7"/>
  <c r="S297" i="7"/>
  <c r="E297" i="7"/>
  <c r="K296" i="7"/>
  <c r="R295" i="7"/>
  <c r="D295" i="7"/>
  <c r="K294" i="7"/>
  <c r="C293" i="7"/>
  <c r="J292" i="7"/>
  <c r="Q291" i="7"/>
  <c r="C291" i="7"/>
  <c r="I290" i="7"/>
  <c r="P289" i="7"/>
  <c r="B289" i="7"/>
  <c r="I288" i="7"/>
  <c r="V286" i="7"/>
  <c r="H286" i="7"/>
  <c r="O285" i="7"/>
  <c r="V284" i="7"/>
  <c r="G284" i="7"/>
  <c r="N283" i="7"/>
  <c r="U282" i="7"/>
  <c r="G282" i="7"/>
  <c r="T280" i="7"/>
  <c r="F280" i="7"/>
  <c r="M279" i="7"/>
  <c r="T278" i="7"/>
  <c r="P272" i="7"/>
  <c r="R271" i="7"/>
  <c r="U270" i="7"/>
  <c r="C270" i="7"/>
  <c r="D269" i="7"/>
  <c r="D268" i="7"/>
  <c r="S266" i="7"/>
  <c r="N265" i="7"/>
  <c r="C264" i="7"/>
  <c r="U259" i="7"/>
  <c r="V257" i="7"/>
  <c r="S253" i="7"/>
  <c r="T251" i="7"/>
  <c r="L249" i="7"/>
  <c r="M245" i="7"/>
  <c r="C242" i="7"/>
  <c r="O238" i="7"/>
  <c r="N234" i="7"/>
  <c r="E229" i="7"/>
  <c r="J474" i="7"/>
  <c r="T473" i="7"/>
  <c r="H473" i="7"/>
  <c r="R472" i="7"/>
  <c r="C471" i="7"/>
  <c r="M470" i="7"/>
  <c r="V469" i="7"/>
  <c r="T468" i="7"/>
  <c r="H468" i="7"/>
  <c r="R467" i="7"/>
  <c r="F467" i="7"/>
  <c r="P466" i="7"/>
  <c r="V464" i="7"/>
  <c r="K464" i="7"/>
  <c r="T463" i="7"/>
  <c r="R462" i="7"/>
  <c r="F462" i="7"/>
  <c r="P461" i="7"/>
  <c r="D461" i="7"/>
  <c r="N460" i="7"/>
  <c r="T458" i="7"/>
  <c r="I458" i="7"/>
  <c r="R457" i="7"/>
  <c r="P456" i="7"/>
  <c r="D456" i="7"/>
  <c r="N455" i="7"/>
  <c r="B455" i="7"/>
  <c r="L454" i="7"/>
  <c r="R452" i="7"/>
  <c r="G452" i="7"/>
  <c r="P451" i="7"/>
  <c r="N450" i="7"/>
  <c r="B450" i="7"/>
  <c r="L449" i="7"/>
  <c r="U448" i="7"/>
  <c r="J448" i="7"/>
  <c r="P446" i="7"/>
  <c r="E446" i="7"/>
  <c r="N445" i="7"/>
  <c r="L444" i="7"/>
  <c r="U443" i="7"/>
  <c r="J443" i="7"/>
  <c r="S442" i="7"/>
  <c r="H442" i="7"/>
  <c r="N440" i="7"/>
  <c r="C440" i="7"/>
  <c r="L439" i="7"/>
  <c r="J438" i="7"/>
  <c r="S437" i="7"/>
  <c r="H437" i="7"/>
  <c r="Q436" i="7"/>
  <c r="F436" i="7"/>
  <c r="L434" i="7"/>
  <c r="V433" i="7"/>
  <c r="J433" i="7"/>
  <c r="H432" i="7"/>
  <c r="Q431" i="7"/>
  <c r="F431" i="7"/>
  <c r="O430" i="7"/>
  <c r="D430" i="7"/>
  <c r="J428" i="7"/>
  <c r="S427" i="7"/>
  <c r="D427" i="7"/>
  <c r="K426" i="7"/>
  <c r="R425" i="7"/>
  <c r="D425" i="7"/>
  <c r="Q423" i="7"/>
  <c r="C423" i="7"/>
  <c r="J422" i="7"/>
  <c r="Q421" i="7"/>
  <c r="B421" i="7"/>
  <c r="I420" i="7"/>
  <c r="P419" i="7"/>
  <c r="B419" i="7"/>
  <c r="O417" i="7"/>
  <c r="V416" i="7"/>
  <c r="H416" i="7"/>
  <c r="O415" i="7"/>
  <c r="U414" i="7"/>
  <c r="G414" i="7"/>
  <c r="N413" i="7"/>
  <c r="U412" i="7"/>
  <c r="M411" i="7"/>
  <c r="T410" i="7"/>
  <c r="F410" i="7"/>
  <c r="M409" i="7"/>
  <c r="S408" i="7"/>
  <c r="E408" i="7"/>
  <c r="L407" i="7"/>
  <c r="S406" i="7"/>
  <c r="K405" i="7"/>
  <c r="R404" i="7"/>
  <c r="D404" i="7"/>
  <c r="K403" i="7"/>
  <c r="Q402" i="7"/>
  <c r="C402" i="7"/>
  <c r="J401" i="7"/>
  <c r="Q400" i="7"/>
  <c r="I399" i="7"/>
  <c r="P398" i="7"/>
  <c r="B398" i="7"/>
  <c r="I397" i="7"/>
  <c r="O396" i="7"/>
  <c r="V395" i="7"/>
  <c r="H395" i="7"/>
  <c r="O394" i="7"/>
  <c r="G393" i="7"/>
  <c r="N392" i="7"/>
  <c r="U391" i="7"/>
  <c r="G391" i="7"/>
  <c r="M390" i="7"/>
  <c r="T389" i="7"/>
  <c r="F389" i="7"/>
  <c r="M388" i="7"/>
  <c r="E387" i="7"/>
  <c r="L386" i="7"/>
  <c r="S385" i="7"/>
  <c r="E385" i="7"/>
  <c r="K384" i="7"/>
  <c r="R383" i="7"/>
  <c r="D383" i="7"/>
  <c r="K382" i="7"/>
  <c r="C381" i="7"/>
  <c r="J380" i="7"/>
  <c r="Q379" i="7"/>
  <c r="C379" i="7"/>
  <c r="I378" i="7"/>
  <c r="P377" i="7"/>
  <c r="B377" i="7"/>
  <c r="I376" i="7"/>
  <c r="V374" i="7"/>
  <c r="H374" i="7"/>
  <c r="O373" i="7"/>
  <c r="V372" i="7"/>
  <c r="G372" i="7"/>
  <c r="N371" i="7"/>
  <c r="U370" i="7"/>
  <c r="G370" i="7"/>
  <c r="T368" i="7"/>
  <c r="F368" i="7"/>
  <c r="M367" i="7"/>
  <c r="T366" i="7"/>
  <c r="E366" i="7"/>
  <c r="L365" i="7"/>
  <c r="S364" i="7"/>
  <c r="E364" i="7"/>
  <c r="R362" i="7"/>
  <c r="D362" i="7"/>
  <c r="K361" i="7"/>
  <c r="R360" i="7"/>
  <c r="C360" i="7"/>
  <c r="J359" i="7"/>
  <c r="Q358" i="7"/>
  <c r="C358" i="7"/>
  <c r="P356" i="7"/>
  <c r="B356" i="7"/>
  <c r="I355" i="7"/>
  <c r="P354" i="7"/>
  <c r="V353" i="7"/>
  <c r="H353" i="7"/>
  <c r="O352" i="7"/>
  <c r="V351" i="7"/>
  <c r="N350" i="7"/>
  <c r="U349" i="7"/>
  <c r="G349" i="7"/>
  <c r="N348" i="7"/>
  <c r="T347" i="7"/>
  <c r="F347" i="7"/>
  <c r="M346" i="7"/>
  <c r="T345" i="7"/>
  <c r="L344" i="7"/>
  <c r="S343" i="7"/>
  <c r="E343" i="7"/>
  <c r="L342" i="7"/>
  <c r="R341" i="7"/>
  <c r="D341" i="7"/>
  <c r="K340" i="7"/>
  <c r="R339" i="7"/>
  <c r="J338" i="7"/>
  <c r="Q337" i="7"/>
  <c r="C337" i="7"/>
  <c r="J336" i="7"/>
  <c r="P335" i="7"/>
  <c r="B335" i="7"/>
  <c r="I334" i="7"/>
  <c r="P333" i="7"/>
  <c r="H332" i="7"/>
  <c r="O331" i="7"/>
  <c r="V330" i="7"/>
  <c r="H330" i="7"/>
  <c r="N329" i="7"/>
  <c r="U328" i="7"/>
  <c r="G328" i="7"/>
  <c r="N327" i="7"/>
  <c r="F326" i="7"/>
  <c r="M325" i="7"/>
  <c r="T324" i="7"/>
  <c r="F324" i="7"/>
  <c r="L323" i="7"/>
  <c r="S322" i="7"/>
  <c r="E322" i="7"/>
  <c r="L321" i="7"/>
  <c r="D320" i="7"/>
  <c r="K319" i="7"/>
  <c r="R318" i="7"/>
  <c r="D318" i="7"/>
  <c r="J317" i="7"/>
  <c r="Q316" i="7"/>
  <c r="C316" i="7"/>
  <c r="J315" i="7"/>
  <c r="B314" i="7"/>
  <c r="I313" i="7"/>
  <c r="P312" i="7"/>
  <c r="B312" i="7"/>
  <c r="H311" i="7"/>
  <c r="O310" i="7"/>
  <c r="V309" i="7"/>
  <c r="H309" i="7"/>
  <c r="U307" i="7"/>
  <c r="G307" i="7"/>
  <c r="N306" i="7"/>
  <c r="U305" i="7"/>
  <c r="F305" i="7"/>
  <c r="M304" i="7"/>
  <c r="T303" i="7"/>
  <c r="F303" i="7"/>
  <c r="S301" i="7"/>
  <c r="E301" i="7"/>
  <c r="L300" i="7"/>
  <c r="S299" i="7"/>
  <c r="D299" i="7"/>
  <c r="K298" i="7"/>
  <c r="R297" i="7"/>
  <c r="D297" i="7"/>
  <c r="Q295" i="7"/>
  <c r="C295" i="7"/>
  <c r="J294" i="7"/>
  <c r="Q293" i="7"/>
  <c r="B293" i="7"/>
  <c r="I292" i="7"/>
  <c r="P291" i="7"/>
  <c r="B291" i="7"/>
  <c r="O289" i="7"/>
  <c r="V288" i="7"/>
  <c r="H288" i="7"/>
  <c r="O287" i="7"/>
  <c r="U286" i="7"/>
  <c r="G286" i="7"/>
  <c r="N285" i="7"/>
  <c r="U284" i="7"/>
  <c r="M283" i="7"/>
  <c r="T282" i="7"/>
  <c r="F282" i="7"/>
  <c r="M281" i="7"/>
  <c r="S280" i="7"/>
  <c r="E280" i="7"/>
  <c r="L279" i="7"/>
  <c r="S278" i="7"/>
  <c r="D278" i="7"/>
  <c r="I277" i="7"/>
  <c r="N276" i="7"/>
  <c r="S275" i="7"/>
  <c r="C275" i="7"/>
  <c r="H274" i="7"/>
  <c r="L273" i="7"/>
  <c r="N272" i="7"/>
  <c r="Q271" i="7"/>
  <c r="B270" i="7"/>
  <c r="C269" i="7"/>
  <c r="V267" i="7"/>
  <c r="R266" i="7"/>
  <c r="S261" i="7"/>
  <c r="T259" i="7"/>
  <c r="Q255" i="7"/>
  <c r="R253" i="7"/>
  <c r="U248" i="7"/>
  <c r="K245" i="7"/>
  <c r="B242" i="7"/>
  <c r="B234" i="7"/>
  <c r="N228" i="7"/>
  <c r="G250" i="7"/>
  <c r="M249" i="7"/>
  <c r="T248" i="7"/>
  <c r="F248" i="7"/>
  <c r="M247" i="7"/>
  <c r="E246" i="7"/>
  <c r="L245" i="7"/>
  <c r="S244" i="7"/>
  <c r="E244" i="7"/>
  <c r="K243" i="7"/>
  <c r="R242" i="7"/>
  <c r="D242" i="7"/>
  <c r="K241" i="7"/>
  <c r="C240" i="7"/>
  <c r="J239" i="7"/>
  <c r="Q238" i="7"/>
  <c r="C238" i="7"/>
  <c r="I237" i="7"/>
  <c r="P236" i="7"/>
  <c r="B236" i="7"/>
  <c r="I235" i="7"/>
  <c r="V233" i="7"/>
  <c r="H233" i="7"/>
  <c r="O232" i="7"/>
  <c r="V231" i="7"/>
  <c r="G231" i="7"/>
  <c r="N230" i="7"/>
  <c r="U229" i="7"/>
  <c r="G229" i="7"/>
  <c r="T227" i="7"/>
  <c r="F227" i="7"/>
  <c r="M226" i="7"/>
  <c r="T225" i="7"/>
  <c r="E225" i="7"/>
  <c r="L224" i="7"/>
  <c r="S223" i="7"/>
  <c r="E223" i="7"/>
  <c r="R221" i="7"/>
  <c r="D221" i="7"/>
  <c r="K220" i="7"/>
  <c r="R219" i="7"/>
  <c r="C219" i="7"/>
  <c r="J218" i="7"/>
  <c r="Q217" i="7"/>
  <c r="C217" i="7"/>
  <c r="P215" i="7"/>
  <c r="B215" i="7"/>
  <c r="I214" i="7"/>
  <c r="P213" i="7"/>
  <c r="V212" i="7"/>
  <c r="H212" i="7"/>
  <c r="O211" i="7"/>
  <c r="V210" i="7"/>
  <c r="N209" i="7"/>
  <c r="U208" i="7"/>
  <c r="G208" i="7"/>
  <c r="N207" i="7"/>
  <c r="T206" i="7"/>
  <c r="F206" i="7"/>
  <c r="M205" i="7"/>
  <c r="T204" i="7"/>
  <c r="L203" i="7"/>
  <c r="S202" i="7"/>
  <c r="E202" i="7"/>
  <c r="L201" i="7"/>
  <c r="R200" i="7"/>
  <c r="D200" i="7"/>
  <c r="K199" i="7"/>
  <c r="R198" i="7"/>
  <c r="J197" i="7"/>
  <c r="Q196" i="7"/>
  <c r="C196" i="7"/>
  <c r="J195" i="7"/>
  <c r="P194" i="7"/>
  <c r="B194" i="7"/>
  <c r="I193" i="7"/>
  <c r="P192" i="7"/>
  <c r="H191" i="7"/>
  <c r="O190" i="7"/>
  <c r="V189" i="7"/>
  <c r="H189" i="7"/>
  <c r="N188" i="7"/>
  <c r="U187" i="7"/>
  <c r="G187" i="7"/>
  <c r="N186" i="7"/>
  <c r="F185" i="7"/>
  <c r="M184" i="7"/>
  <c r="T183" i="7"/>
  <c r="F183" i="7"/>
  <c r="L182" i="7"/>
  <c r="S181" i="7"/>
  <c r="E181" i="7"/>
  <c r="L180" i="7"/>
  <c r="D179" i="7"/>
  <c r="K178" i="7"/>
  <c r="R177" i="7"/>
  <c r="D177" i="7"/>
  <c r="B174" i="7"/>
  <c r="D173" i="7"/>
  <c r="G172" i="7"/>
  <c r="I170" i="7"/>
  <c r="C169" i="7"/>
  <c r="M167" i="7"/>
  <c r="B166" i="7"/>
  <c r="L164" i="7"/>
  <c r="V162" i="7"/>
  <c r="K161" i="7"/>
  <c r="G159" i="7"/>
  <c r="L126" i="7"/>
  <c r="H235" i="7"/>
  <c r="O234" i="7"/>
  <c r="U233" i="7"/>
  <c r="G233" i="7"/>
  <c r="N232" i="7"/>
  <c r="U231" i="7"/>
  <c r="M230" i="7"/>
  <c r="T229" i="7"/>
  <c r="F229" i="7"/>
  <c r="M228" i="7"/>
  <c r="S227" i="7"/>
  <c r="E227" i="7"/>
  <c r="L226" i="7"/>
  <c r="S225" i="7"/>
  <c r="K224" i="7"/>
  <c r="R223" i="7"/>
  <c r="D223" i="7"/>
  <c r="K222" i="7"/>
  <c r="Q221" i="7"/>
  <c r="C221" i="7"/>
  <c r="J220" i="7"/>
  <c r="Q219" i="7"/>
  <c r="I218" i="7"/>
  <c r="P217" i="7"/>
  <c r="B217" i="7"/>
  <c r="I216" i="7"/>
  <c r="O215" i="7"/>
  <c r="V214" i="7"/>
  <c r="H214" i="7"/>
  <c r="O213" i="7"/>
  <c r="G212" i="7"/>
  <c r="N211" i="7"/>
  <c r="U210" i="7"/>
  <c r="G210" i="7"/>
  <c r="M209" i="7"/>
  <c r="T208" i="7"/>
  <c r="F208" i="7"/>
  <c r="M207" i="7"/>
  <c r="E206" i="7"/>
  <c r="L205" i="7"/>
  <c r="S204" i="7"/>
  <c r="E204" i="7"/>
  <c r="K203" i="7"/>
  <c r="R202" i="7"/>
  <c r="D202" i="7"/>
  <c r="K201" i="7"/>
  <c r="C200" i="7"/>
  <c r="J199" i="7"/>
  <c r="Q198" i="7"/>
  <c r="C198" i="7"/>
  <c r="I197" i="7"/>
  <c r="P196" i="7"/>
  <c r="B196" i="7"/>
  <c r="I195" i="7"/>
  <c r="V193" i="7"/>
  <c r="H193" i="7"/>
  <c r="O192" i="7"/>
  <c r="V191" i="7"/>
  <c r="G191" i="7"/>
  <c r="N190" i="7"/>
  <c r="U189" i="7"/>
  <c r="G189" i="7"/>
  <c r="T187" i="7"/>
  <c r="F187" i="7"/>
  <c r="M186" i="7"/>
  <c r="T185" i="7"/>
  <c r="E185" i="7"/>
  <c r="L184" i="7"/>
  <c r="S183" i="7"/>
  <c r="E183" i="7"/>
  <c r="R181" i="7"/>
  <c r="D181" i="7"/>
  <c r="K180" i="7"/>
  <c r="R179" i="7"/>
  <c r="C179" i="7"/>
  <c r="J178" i="7"/>
  <c r="Q177" i="7"/>
  <c r="C177" i="7"/>
  <c r="H176" i="7"/>
  <c r="M175" i="7"/>
  <c r="R174" i="7"/>
  <c r="V173" i="7"/>
  <c r="C173" i="7"/>
  <c r="F172" i="7"/>
  <c r="I171" i="7"/>
  <c r="H170" i="7"/>
  <c r="S168" i="7"/>
  <c r="H167" i="7"/>
  <c r="R165" i="7"/>
  <c r="G164" i="7"/>
  <c r="Q162" i="7"/>
  <c r="E161" i="7"/>
  <c r="V156" i="7"/>
  <c r="S125" i="7"/>
  <c r="L228" i="7"/>
  <c r="D227" i="7"/>
  <c r="K226" i="7"/>
  <c r="R225" i="7"/>
  <c r="D225" i="7"/>
  <c r="J224" i="7"/>
  <c r="Q223" i="7"/>
  <c r="C223" i="7"/>
  <c r="J222" i="7"/>
  <c r="B221" i="7"/>
  <c r="I220" i="7"/>
  <c r="P219" i="7"/>
  <c r="B219" i="7"/>
  <c r="H218" i="7"/>
  <c r="O217" i="7"/>
  <c r="V216" i="7"/>
  <c r="H216" i="7"/>
  <c r="U214" i="7"/>
  <c r="G214" i="7"/>
  <c r="N213" i="7"/>
  <c r="U212" i="7"/>
  <c r="F212" i="7"/>
  <c r="M211" i="7"/>
  <c r="T210" i="7"/>
  <c r="F210" i="7"/>
  <c r="S208" i="7"/>
  <c r="E208" i="7"/>
  <c r="L207" i="7"/>
  <c r="S206" i="7"/>
  <c r="D206" i="7"/>
  <c r="K205" i="7"/>
  <c r="R204" i="7"/>
  <c r="D204" i="7"/>
  <c r="Q202" i="7"/>
  <c r="C202" i="7"/>
  <c r="J201" i="7"/>
  <c r="Q200" i="7"/>
  <c r="B200" i="7"/>
  <c r="I199" i="7"/>
  <c r="P198" i="7"/>
  <c r="B198" i="7"/>
  <c r="O196" i="7"/>
  <c r="V195" i="7"/>
  <c r="H195" i="7"/>
  <c r="O194" i="7"/>
  <c r="U193" i="7"/>
  <c r="G193" i="7"/>
  <c r="N192" i="7"/>
  <c r="U191" i="7"/>
  <c r="M190" i="7"/>
  <c r="T189" i="7"/>
  <c r="F189" i="7"/>
  <c r="M188" i="7"/>
  <c r="S187" i="7"/>
  <c r="E187" i="7"/>
  <c r="L186" i="7"/>
  <c r="S185" i="7"/>
  <c r="K184" i="7"/>
  <c r="R183" i="7"/>
  <c r="D183" i="7"/>
  <c r="K182" i="7"/>
  <c r="Q181" i="7"/>
  <c r="C181" i="7"/>
  <c r="J180" i="7"/>
  <c r="Q179" i="7"/>
  <c r="I178" i="7"/>
  <c r="P177" i="7"/>
  <c r="B177" i="7"/>
  <c r="G176" i="7"/>
  <c r="L175" i="7"/>
  <c r="Q174" i="7"/>
  <c r="T173" i="7"/>
  <c r="B173" i="7"/>
  <c r="H171" i="7"/>
  <c r="R168" i="7"/>
  <c r="G167" i="7"/>
  <c r="Q165" i="7"/>
  <c r="F164" i="7"/>
  <c r="P162" i="7"/>
  <c r="E159" i="7"/>
  <c r="E125" i="7"/>
  <c r="M273" i="7"/>
  <c r="E273" i="7"/>
  <c r="R272" i="7"/>
  <c r="J272" i="7"/>
  <c r="B272" i="7"/>
  <c r="O271" i="7"/>
  <c r="G271" i="7"/>
  <c r="T270" i="7"/>
  <c r="L270" i="7"/>
  <c r="D270" i="7"/>
  <c r="Q269" i="7"/>
  <c r="I269" i="7"/>
  <c r="V268" i="7"/>
  <c r="N268" i="7"/>
  <c r="F268" i="7"/>
  <c r="S267" i="7"/>
  <c r="K267" i="7"/>
  <c r="C267" i="7"/>
  <c r="P266" i="7"/>
  <c r="H266" i="7"/>
  <c r="U265" i="7"/>
  <c r="M265" i="7"/>
  <c r="E265" i="7"/>
  <c r="R264" i="7"/>
  <c r="J264" i="7"/>
  <c r="B264" i="7"/>
  <c r="O263" i="7"/>
  <c r="G263" i="7"/>
  <c r="T262" i="7"/>
  <c r="L262" i="7"/>
  <c r="D262" i="7"/>
  <c r="Q261" i="7"/>
  <c r="I261" i="7"/>
  <c r="V260" i="7"/>
  <c r="N260" i="7"/>
  <c r="F260" i="7"/>
  <c r="S259" i="7"/>
  <c r="K259" i="7"/>
  <c r="C259" i="7"/>
  <c r="P258" i="7"/>
  <c r="H258" i="7"/>
  <c r="U257" i="7"/>
  <c r="M257" i="7"/>
  <c r="E257" i="7"/>
  <c r="R256" i="7"/>
  <c r="J256" i="7"/>
  <c r="B256" i="7"/>
  <c r="O255" i="7"/>
  <c r="G255" i="7"/>
  <c r="T254" i="7"/>
  <c r="L254" i="7"/>
  <c r="D254" i="7"/>
  <c r="Q253" i="7"/>
  <c r="I253" i="7"/>
  <c r="V252" i="7"/>
  <c r="N252" i="7"/>
  <c r="F252" i="7"/>
  <c r="S251" i="7"/>
  <c r="K251" i="7"/>
  <c r="C251" i="7"/>
  <c r="D250" i="7"/>
  <c r="K249" i="7"/>
  <c r="C248" i="7"/>
  <c r="J247" i="7"/>
  <c r="Q246" i="7"/>
  <c r="C246" i="7"/>
  <c r="I245" i="7"/>
  <c r="P244" i="7"/>
  <c r="B244" i="7"/>
  <c r="I243" i="7"/>
  <c r="V241" i="7"/>
  <c r="H241" i="7"/>
  <c r="O240" i="7"/>
  <c r="V239" i="7"/>
  <c r="G239" i="7"/>
  <c r="N238" i="7"/>
  <c r="U237" i="7"/>
  <c r="G237" i="7"/>
  <c r="T235" i="7"/>
  <c r="F235" i="7"/>
  <c r="M234" i="7"/>
  <c r="T233" i="7"/>
  <c r="E233" i="7"/>
  <c r="L232" i="7"/>
  <c r="S231" i="7"/>
  <c r="E231" i="7"/>
  <c r="R229" i="7"/>
  <c r="D229" i="7"/>
  <c r="K228" i="7"/>
  <c r="R227" i="7"/>
  <c r="C227" i="7"/>
  <c r="J226" i="7"/>
  <c r="Q225" i="7"/>
  <c r="C225" i="7"/>
  <c r="P223" i="7"/>
  <c r="B223" i="7"/>
  <c r="I222" i="7"/>
  <c r="P221" i="7"/>
  <c r="V220" i="7"/>
  <c r="H220" i="7"/>
  <c r="O219" i="7"/>
  <c r="V218" i="7"/>
  <c r="N217" i="7"/>
  <c r="U216" i="7"/>
  <c r="G216" i="7"/>
  <c r="N215" i="7"/>
  <c r="T214" i="7"/>
  <c r="F214" i="7"/>
  <c r="M213" i="7"/>
  <c r="T212" i="7"/>
  <c r="L211" i="7"/>
  <c r="S210" i="7"/>
  <c r="E210" i="7"/>
  <c r="L209" i="7"/>
  <c r="R208" i="7"/>
  <c r="D208" i="7"/>
  <c r="K207" i="7"/>
  <c r="R206" i="7"/>
  <c r="J205" i="7"/>
  <c r="Q204" i="7"/>
  <c r="C204" i="7"/>
  <c r="J203" i="7"/>
  <c r="P202" i="7"/>
  <c r="B202" i="7"/>
  <c r="I201" i="7"/>
  <c r="P200" i="7"/>
  <c r="H199" i="7"/>
  <c r="O198" i="7"/>
  <c r="V197" i="7"/>
  <c r="H197" i="7"/>
  <c r="N196" i="7"/>
  <c r="U195" i="7"/>
  <c r="G195" i="7"/>
  <c r="N194" i="7"/>
  <c r="F193" i="7"/>
  <c r="M192" i="7"/>
  <c r="T191" i="7"/>
  <c r="F191" i="7"/>
  <c r="L190" i="7"/>
  <c r="S189" i="7"/>
  <c r="E189" i="7"/>
  <c r="L188" i="7"/>
  <c r="D187" i="7"/>
  <c r="K186" i="7"/>
  <c r="R185" i="7"/>
  <c r="D185" i="7"/>
  <c r="J184" i="7"/>
  <c r="Q183" i="7"/>
  <c r="C183" i="7"/>
  <c r="J182" i="7"/>
  <c r="B181" i="7"/>
  <c r="I180" i="7"/>
  <c r="P179" i="7"/>
  <c r="B179" i="7"/>
  <c r="H178" i="7"/>
  <c r="O177" i="7"/>
  <c r="V176" i="7"/>
  <c r="F176" i="7"/>
  <c r="K175" i="7"/>
  <c r="P174" i="7"/>
  <c r="S173" i="7"/>
  <c r="V172" i="7"/>
  <c r="D172" i="7"/>
  <c r="F171" i="7"/>
  <c r="F170" i="7"/>
  <c r="C161" i="7"/>
  <c r="T158" i="7"/>
  <c r="N156" i="7"/>
  <c r="K124" i="7"/>
  <c r="O250" i="7"/>
  <c r="C250" i="7"/>
  <c r="J249" i="7"/>
  <c r="Q248" i="7"/>
  <c r="B248" i="7"/>
  <c r="I247" i="7"/>
  <c r="P246" i="7"/>
  <c r="B246" i="7"/>
  <c r="O244" i="7"/>
  <c r="V243" i="7"/>
  <c r="H243" i="7"/>
  <c r="O242" i="7"/>
  <c r="U241" i="7"/>
  <c r="G241" i="7"/>
  <c r="N240" i="7"/>
  <c r="U239" i="7"/>
  <c r="M238" i="7"/>
  <c r="T237" i="7"/>
  <c r="F237" i="7"/>
  <c r="M236" i="7"/>
  <c r="S235" i="7"/>
  <c r="E235" i="7"/>
  <c r="L234" i="7"/>
  <c r="S233" i="7"/>
  <c r="K232" i="7"/>
  <c r="R231" i="7"/>
  <c r="D231" i="7"/>
  <c r="K230" i="7"/>
  <c r="Q229" i="7"/>
  <c r="C229" i="7"/>
  <c r="J228" i="7"/>
  <c r="Q227" i="7"/>
  <c r="I226" i="7"/>
  <c r="P225" i="7"/>
  <c r="B225" i="7"/>
  <c r="I224" i="7"/>
  <c r="O223" i="7"/>
  <c r="V222" i="7"/>
  <c r="H222" i="7"/>
  <c r="O221" i="7"/>
  <c r="G220" i="7"/>
  <c r="N219" i="7"/>
  <c r="U218" i="7"/>
  <c r="G218" i="7"/>
  <c r="M217" i="7"/>
  <c r="T216" i="7"/>
  <c r="F216" i="7"/>
  <c r="M215" i="7"/>
  <c r="E214" i="7"/>
  <c r="L213" i="7"/>
  <c r="S212" i="7"/>
  <c r="E212" i="7"/>
  <c r="K211" i="7"/>
  <c r="R210" i="7"/>
  <c r="D210" i="7"/>
  <c r="K209" i="7"/>
  <c r="C208" i="7"/>
  <c r="J207" i="7"/>
  <c r="Q206" i="7"/>
  <c r="C206" i="7"/>
  <c r="I205" i="7"/>
  <c r="P204" i="7"/>
  <c r="B204" i="7"/>
  <c r="I203" i="7"/>
  <c r="V201" i="7"/>
  <c r="H201" i="7"/>
  <c r="O200" i="7"/>
  <c r="V199" i="7"/>
  <c r="G199" i="7"/>
  <c r="N198" i="7"/>
  <c r="U197" i="7"/>
  <c r="G197" i="7"/>
  <c r="T195" i="7"/>
  <c r="F195" i="7"/>
  <c r="M194" i="7"/>
  <c r="T193" i="7"/>
  <c r="E193" i="7"/>
  <c r="L192" i="7"/>
  <c r="S191" i="7"/>
  <c r="E191" i="7"/>
  <c r="R189" i="7"/>
  <c r="D189" i="7"/>
  <c r="K188" i="7"/>
  <c r="R187" i="7"/>
  <c r="C187" i="7"/>
  <c r="J186" i="7"/>
  <c r="Q185" i="7"/>
  <c r="C185" i="7"/>
  <c r="P183" i="7"/>
  <c r="B183" i="7"/>
  <c r="I182" i="7"/>
  <c r="P181" i="7"/>
  <c r="V180" i="7"/>
  <c r="H180" i="7"/>
  <c r="O179" i="7"/>
  <c r="V178" i="7"/>
  <c r="N177" i="7"/>
  <c r="U176" i="7"/>
  <c r="E176" i="7"/>
  <c r="J175" i="7"/>
  <c r="O174" i="7"/>
  <c r="R173" i="7"/>
  <c r="C172" i="7"/>
  <c r="D171" i="7"/>
  <c r="C170" i="7"/>
  <c r="P168" i="7"/>
  <c r="E167" i="7"/>
  <c r="O165" i="7"/>
  <c r="D164" i="7"/>
  <c r="N162" i="7"/>
  <c r="R160" i="7"/>
  <c r="R123" i="7"/>
  <c r="H269" i="7"/>
  <c r="U268" i="7"/>
  <c r="M268" i="7"/>
  <c r="E268" i="7"/>
  <c r="R267" i="7"/>
  <c r="J267" i="7"/>
  <c r="B267" i="7"/>
  <c r="O266" i="7"/>
  <c r="G266" i="7"/>
  <c r="T265" i="7"/>
  <c r="L265" i="7"/>
  <c r="D265" i="7"/>
  <c r="Q264" i="7"/>
  <c r="I264" i="7"/>
  <c r="V263" i="7"/>
  <c r="N263" i="7"/>
  <c r="F263" i="7"/>
  <c r="S262" i="7"/>
  <c r="K262" i="7"/>
  <c r="C262" i="7"/>
  <c r="P261" i="7"/>
  <c r="H261" i="7"/>
  <c r="U260" i="7"/>
  <c r="M260" i="7"/>
  <c r="E260" i="7"/>
  <c r="R259" i="7"/>
  <c r="J259" i="7"/>
  <c r="B259" i="7"/>
  <c r="O258" i="7"/>
  <c r="G258" i="7"/>
  <c r="T257" i="7"/>
  <c r="L257" i="7"/>
  <c r="D257" i="7"/>
  <c r="Q256" i="7"/>
  <c r="I256" i="7"/>
  <c r="V255" i="7"/>
  <c r="N255" i="7"/>
  <c r="F255" i="7"/>
  <c r="S254" i="7"/>
  <c r="K254" i="7"/>
  <c r="C254" i="7"/>
  <c r="P253" i="7"/>
  <c r="H253" i="7"/>
  <c r="U252" i="7"/>
  <c r="M252" i="7"/>
  <c r="E252" i="7"/>
  <c r="R251" i="7"/>
  <c r="J251" i="7"/>
  <c r="B251" i="7"/>
  <c r="B250" i="7"/>
  <c r="I249" i="7"/>
  <c r="P248" i="7"/>
  <c r="H247" i="7"/>
  <c r="O246" i="7"/>
  <c r="V245" i="7"/>
  <c r="H245" i="7"/>
  <c r="N244" i="7"/>
  <c r="U243" i="7"/>
  <c r="G243" i="7"/>
  <c r="N242" i="7"/>
  <c r="F241" i="7"/>
  <c r="M240" i="7"/>
  <c r="T239" i="7"/>
  <c r="F239" i="7"/>
  <c r="L238" i="7"/>
  <c r="S237" i="7"/>
  <c r="E237" i="7"/>
  <c r="L236" i="7"/>
  <c r="D235" i="7"/>
  <c r="K234" i="7"/>
  <c r="R233" i="7"/>
  <c r="D233" i="7"/>
  <c r="J232" i="7"/>
  <c r="Q231" i="7"/>
  <c r="C231" i="7"/>
  <c r="J230" i="7"/>
  <c r="B229" i="7"/>
  <c r="I228" i="7"/>
  <c r="P227" i="7"/>
  <c r="B227" i="7"/>
  <c r="H226" i="7"/>
  <c r="O225" i="7"/>
  <c r="V224" i="7"/>
  <c r="H224" i="7"/>
  <c r="U222" i="7"/>
  <c r="G222" i="7"/>
  <c r="N221" i="7"/>
  <c r="U220" i="7"/>
  <c r="F220" i="7"/>
  <c r="M219" i="7"/>
  <c r="T218" i="7"/>
  <c r="F218" i="7"/>
  <c r="S216" i="7"/>
  <c r="E216" i="7"/>
  <c r="L215" i="7"/>
  <c r="S214" i="7"/>
  <c r="D214" i="7"/>
  <c r="K213" i="7"/>
  <c r="R212" i="7"/>
  <c r="D212" i="7"/>
  <c r="Q210" i="7"/>
  <c r="C210" i="7"/>
  <c r="J209" i="7"/>
  <c r="Q208" i="7"/>
  <c r="B208" i="7"/>
  <c r="I207" i="7"/>
  <c r="P206" i="7"/>
  <c r="B206" i="7"/>
  <c r="O204" i="7"/>
  <c r="V203" i="7"/>
  <c r="H203" i="7"/>
  <c r="O202" i="7"/>
  <c r="U201" i="7"/>
  <c r="G201" i="7"/>
  <c r="N200" i="7"/>
  <c r="U199" i="7"/>
  <c r="M198" i="7"/>
  <c r="T197" i="7"/>
  <c r="F197" i="7"/>
  <c r="M196" i="7"/>
  <c r="S195" i="7"/>
  <c r="E195" i="7"/>
  <c r="L194" i="7"/>
  <c r="S193" i="7"/>
  <c r="K192" i="7"/>
  <c r="R191" i="7"/>
  <c r="D191" i="7"/>
  <c r="K190" i="7"/>
  <c r="Q189" i="7"/>
  <c r="C189" i="7"/>
  <c r="J188" i="7"/>
  <c r="Q187" i="7"/>
  <c r="I186" i="7"/>
  <c r="P185" i="7"/>
  <c r="B185" i="7"/>
  <c r="I184" i="7"/>
  <c r="O183" i="7"/>
  <c r="V182" i="7"/>
  <c r="H182" i="7"/>
  <c r="O181" i="7"/>
  <c r="G180" i="7"/>
  <c r="N179" i="7"/>
  <c r="U178" i="7"/>
  <c r="G178" i="7"/>
  <c r="M177" i="7"/>
  <c r="T176" i="7"/>
  <c r="D176" i="7"/>
  <c r="I175" i="7"/>
  <c r="N174" i="7"/>
  <c r="Q173" i="7"/>
  <c r="T172" i="7"/>
  <c r="V171" i="7"/>
  <c r="C171" i="7"/>
  <c r="V169" i="7"/>
  <c r="K168" i="7"/>
  <c r="U166" i="7"/>
  <c r="J165" i="7"/>
  <c r="T163" i="7"/>
  <c r="I162" i="7"/>
  <c r="R158" i="7"/>
  <c r="F156" i="7"/>
  <c r="D123" i="7"/>
  <c r="N250" i="7"/>
  <c r="V249" i="7"/>
  <c r="H249" i="7"/>
  <c r="O248" i="7"/>
  <c r="V247" i="7"/>
  <c r="G247" i="7"/>
  <c r="N246" i="7"/>
  <c r="U245" i="7"/>
  <c r="G245" i="7"/>
  <c r="T243" i="7"/>
  <c r="F243" i="7"/>
  <c r="M242" i="7"/>
  <c r="T241" i="7"/>
  <c r="E241" i="7"/>
  <c r="L240" i="7"/>
  <c r="S239" i="7"/>
  <c r="E239" i="7"/>
  <c r="R237" i="7"/>
  <c r="D237" i="7"/>
  <c r="K236" i="7"/>
  <c r="R235" i="7"/>
  <c r="C235" i="7"/>
  <c r="J234" i="7"/>
  <c r="Q233" i="7"/>
  <c r="C233" i="7"/>
  <c r="P231" i="7"/>
  <c r="B231" i="7"/>
  <c r="I230" i="7"/>
  <c r="P229" i="7"/>
  <c r="V228" i="7"/>
  <c r="H228" i="7"/>
  <c r="O227" i="7"/>
  <c r="V226" i="7"/>
  <c r="N225" i="7"/>
  <c r="U224" i="7"/>
  <c r="G224" i="7"/>
  <c r="N223" i="7"/>
  <c r="T222" i="7"/>
  <c r="F222" i="7"/>
  <c r="M221" i="7"/>
  <c r="T220" i="7"/>
  <c r="L219" i="7"/>
  <c r="S218" i="7"/>
  <c r="E218" i="7"/>
  <c r="L217" i="7"/>
  <c r="R216" i="7"/>
  <c r="D216" i="7"/>
  <c r="K215" i="7"/>
  <c r="R214" i="7"/>
  <c r="J213" i="7"/>
  <c r="Q212" i="7"/>
  <c r="C212" i="7"/>
  <c r="J211" i="7"/>
  <c r="P210" i="7"/>
  <c r="B210" i="7"/>
  <c r="I209" i="7"/>
  <c r="P208" i="7"/>
  <c r="H207" i="7"/>
  <c r="O206" i="7"/>
  <c r="V205" i="7"/>
  <c r="H205" i="7"/>
  <c r="N204" i="7"/>
  <c r="U203" i="7"/>
  <c r="G203" i="7"/>
  <c r="N202" i="7"/>
  <c r="F201" i="7"/>
  <c r="M200" i="7"/>
  <c r="T199" i="7"/>
  <c r="F199" i="7"/>
  <c r="L198" i="7"/>
  <c r="S197" i="7"/>
  <c r="E197" i="7"/>
  <c r="L196" i="7"/>
  <c r="D195" i="7"/>
  <c r="K194" i="7"/>
  <c r="R193" i="7"/>
  <c r="D193" i="7"/>
  <c r="J192" i="7"/>
  <c r="Q191" i="7"/>
  <c r="C191" i="7"/>
  <c r="J190" i="7"/>
  <c r="B189" i="7"/>
  <c r="I188" i="7"/>
  <c r="P187" i="7"/>
  <c r="B187" i="7"/>
  <c r="H186" i="7"/>
  <c r="O185" i="7"/>
  <c r="V184" i="7"/>
  <c r="H184" i="7"/>
  <c r="U182" i="7"/>
  <c r="G182" i="7"/>
  <c r="N181" i="7"/>
  <c r="U180" i="7"/>
  <c r="F180" i="7"/>
  <c r="M179" i="7"/>
  <c r="T178" i="7"/>
  <c r="F178" i="7"/>
  <c r="S176" i="7"/>
  <c r="C176" i="7"/>
  <c r="H175" i="7"/>
  <c r="M174" i="7"/>
  <c r="S172" i="7"/>
  <c r="U171" i="7"/>
  <c r="U169" i="7"/>
  <c r="J168" i="7"/>
  <c r="T166" i="7"/>
  <c r="I165" i="7"/>
  <c r="S163" i="7"/>
  <c r="H162" i="7"/>
  <c r="P160" i="7"/>
  <c r="L158" i="7"/>
  <c r="G133" i="7"/>
  <c r="K122" i="7"/>
  <c r="U263" i="7"/>
  <c r="M263" i="7"/>
  <c r="E263" i="7"/>
  <c r="R262" i="7"/>
  <c r="J262" i="7"/>
  <c r="B262" i="7"/>
  <c r="O261" i="7"/>
  <c r="G261" i="7"/>
  <c r="T260" i="7"/>
  <c r="L260" i="7"/>
  <c r="D260" i="7"/>
  <c r="Q259" i="7"/>
  <c r="I259" i="7"/>
  <c r="V258" i="7"/>
  <c r="N258" i="7"/>
  <c r="F258" i="7"/>
  <c r="S257" i="7"/>
  <c r="K257" i="7"/>
  <c r="C257" i="7"/>
  <c r="P256" i="7"/>
  <c r="H256" i="7"/>
  <c r="U255" i="7"/>
  <c r="M255" i="7"/>
  <c r="E255" i="7"/>
  <c r="R254" i="7"/>
  <c r="J254" i="7"/>
  <c r="B254" i="7"/>
  <c r="O253" i="7"/>
  <c r="G253" i="7"/>
  <c r="T252" i="7"/>
  <c r="L252" i="7"/>
  <c r="D252" i="7"/>
  <c r="Q251" i="7"/>
  <c r="I251" i="7"/>
  <c r="V250" i="7"/>
  <c r="U249" i="7"/>
  <c r="G249" i="7"/>
  <c r="N248" i="7"/>
  <c r="U247" i="7"/>
  <c r="M246" i="7"/>
  <c r="T245" i="7"/>
  <c r="F245" i="7"/>
  <c r="M244" i="7"/>
  <c r="S243" i="7"/>
  <c r="E243" i="7"/>
  <c r="L242" i="7"/>
  <c r="S241" i="7"/>
  <c r="K240" i="7"/>
  <c r="R239" i="7"/>
  <c r="D239" i="7"/>
  <c r="K238" i="7"/>
  <c r="Q237" i="7"/>
  <c r="C237" i="7"/>
  <c r="J236" i="7"/>
  <c r="Q235" i="7"/>
  <c r="I234" i="7"/>
  <c r="P233" i="7"/>
  <c r="B233" i="7"/>
  <c r="I232" i="7"/>
  <c r="O231" i="7"/>
  <c r="V230" i="7"/>
  <c r="H230" i="7"/>
  <c r="O229" i="7"/>
  <c r="G228" i="7"/>
  <c r="N227" i="7"/>
  <c r="U226" i="7"/>
  <c r="G226" i="7"/>
  <c r="M225" i="7"/>
  <c r="T224" i="7"/>
  <c r="F224" i="7"/>
  <c r="M223" i="7"/>
  <c r="E222" i="7"/>
  <c r="L221" i="7"/>
  <c r="S220" i="7"/>
  <c r="E220" i="7"/>
  <c r="K219" i="7"/>
  <c r="R218" i="7"/>
  <c r="D218" i="7"/>
  <c r="K217" i="7"/>
  <c r="C216" i="7"/>
  <c r="J215" i="7"/>
  <c r="Q214" i="7"/>
  <c r="C214" i="7"/>
  <c r="I213" i="7"/>
  <c r="P212" i="7"/>
  <c r="B212" i="7"/>
  <c r="I211" i="7"/>
  <c r="V209" i="7"/>
  <c r="H209" i="7"/>
  <c r="O208" i="7"/>
  <c r="V207" i="7"/>
  <c r="G207" i="7"/>
  <c r="N206" i="7"/>
  <c r="U205" i="7"/>
  <c r="G205" i="7"/>
  <c r="T203" i="7"/>
  <c r="F203" i="7"/>
  <c r="M202" i="7"/>
  <c r="T201" i="7"/>
  <c r="E201" i="7"/>
  <c r="L200" i="7"/>
  <c r="S199" i="7"/>
  <c r="E199" i="7"/>
  <c r="R197" i="7"/>
  <c r="D197" i="7"/>
  <c r="K196" i="7"/>
  <c r="R195" i="7"/>
  <c r="C195" i="7"/>
  <c r="J194" i="7"/>
  <c r="Q193" i="7"/>
  <c r="C193" i="7"/>
  <c r="P191" i="7"/>
  <c r="B191" i="7"/>
  <c r="I190" i="7"/>
  <c r="P189" i="7"/>
  <c r="V188" i="7"/>
  <c r="H188" i="7"/>
  <c r="O187" i="7"/>
  <c r="V186" i="7"/>
  <c r="N185" i="7"/>
  <c r="U184" i="7"/>
  <c r="G184" i="7"/>
  <c r="N183" i="7"/>
  <c r="T182" i="7"/>
  <c r="F182" i="7"/>
  <c r="M181" i="7"/>
  <c r="T180" i="7"/>
  <c r="L179" i="7"/>
  <c r="S178" i="7"/>
  <c r="E178" i="7"/>
  <c r="L177" i="7"/>
  <c r="R176" i="7"/>
  <c r="B176" i="7"/>
  <c r="G175" i="7"/>
  <c r="L174" i="7"/>
  <c r="O173" i="7"/>
  <c r="Q172" i="7"/>
  <c r="T171" i="7"/>
  <c r="V170" i="7"/>
  <c r="J160" i="7"/>
  <c r="S155" i="7"/>
  <c r="N132" i="7"/>
  <c r="M250" i="7"/>
  <c r="F249" i="7"/>
  <c r="M248" i="7"/>
  <c r="T247" i="7"/>
  <c r="F247" i="7"/>
  <c r="L246" i="7"/>
  <c r="S245" i="7"/>
  <c r="E245" i="7"/>
  <c r="L244" i="7"/>
  <c r="D243" i="7"/>
  <c r="K242" i="7"/>
  <c r="R241" i="7"/>
  <c r="D241" i="7"/>
  <c r="J240" i="7"/>
  <c r="Q239" i="7"/>
  <c r="C239" i="7"/>
  <c r="J238" i="7"/>
  <c r="B237" i="7"/>
  <c r="I236" i="7"/>
  <c r="P235" i="7"/>
  <c r="B235" i="7"/>
  <c r="H234" i="7"/>
  <c r="O233" i="7"/>
  <c r="V232" i="7"/>
  <c r="H232" i="7"/>
  <c r="U230" i="7"/>
  <c r="G230" i="7"/>
  <c r="N229" i="7"/>
  <c r="U228" i="7"/>
  <c r="F228" i="7"/>
  <c r="M227" i="7"/>
  <c r="T226" i="7"/>
  <c r="F226" i="7"/>
  <c r="S224" i="7"/>
  <c r="E224" i="7"/>
  <c r="L223" i="7"/>
  <c r="S222" i="7"/>
  <c r="D222" i="7"/>
  <c r="K221" i="7"/>
  <c r="R220" i="7"/>
  <c r="D220" i="7"/>
  <c r="Q218" i="7"/>
  <c r="C218" i="7"/>
  <c r="J217" i="7"/>
  <c r="Q216" i="7"/>
  <c r="B216" i="7"/>
  <c r="I215" i="7"/>
  <c r="P214" i="7"/>
  <c r="B214" i="7"/>
  <c r="O212" i="7"/>
  <c r="V211" i="7"/>
  <c r="H211" i="7"/>
  <c r="O210" i="7"/>
  <c r="U209" i="7"/>
  <c r="G209" i="7"/>
  <c r="N208" i="7"/>
  <c r="U207" i="7"/>
  <c r="M206" i="7"/>
  <c r="T205" i="7"/>
  <c r="F205" i="7"/>
  <c r="M204" i="7"/>
  <c r="S203" i="7"/>
  <c r="E203" i="7"/>
  <c r="L202" i="7"/>
  <c r="S201" i="7"/>
  <c r="K200" i="7"/>
  <c r="R199" i="7"/>
  <c r="D199" i="7"/>
  <c r="K198" i="7"/>
  <c r="Q197" i="7"/>
  <c r="C197" i="7"/>
  <c r="J196" i="7"/>
  <c r="Q195" i="7"/>
  <c r="I194" i="7"/>
  <c r="P193" i="7"/>
  <c r="B193" i="7"/>
  <c r="I192" i="7"/>
  <c r="O191" i="7"/>
  <c r="V190" i="7"/>
  <c r="H190" i="7"/>
  <c r="O189" i="7"/>
  <c r="G188" i="7"/>
  <c r="N187" i="7"/>
  <c r="U186" i="7"/>
  <c r="G186" i="7"/>
  <c r="M185" i="7"/>
  <c r="T184" i="7"/>
  <c r="F184" i="7"/>
  <c r="M183" i="7"/>
  <c r="E182" i="7"/>
  <c r="L181" i="7"/>
  <c r="S180" i="7"/>
  <c r="E180" i="7"/>
  <c r="K179" i="7"/>
  <c r="R178" i="7"/>
  <c r="D178" i="7"/>
  <c r="K177" i="7"/>
  <c r="N173" i="7"/>
  <c r="P172" i="7"/>
  <c r="S171" i="7"/>
  <c r="U170" i="7"/>
  <c r="S169" i="7"/>
  <c r="H168" i="7"/>
  <c r="R166" i="7"/>
  <c r="G165" i="7"/>
  <c r="Q163" i="7"/>
  <c r="F162" i="7"/>
  <c r="J158" i="7"/>
  <c r="U131" i="7"/>
  <c r="C121" i="7"/>
  <c r="I278" i="7"/>
  <c r="V277" i="7"/>
  <c r="N277" i="7"/>
  <c r="F277" i="7"/>
  <c r="S276" i="7"/>
  <c r="K276" i="7"/>
  <c r="C276" i="7"/>
  <c r="P275" i="7"/>
  <c r="H275" i="7"/>
  <c r="U274" i="7"/>
  <c r="M274" i="7"/>
  <c r="E274" i="7"/>
  <c r="R273" i="7"/>
  <c r="J273" i="7"/>
  <c r="B273" i="7"/>
  <c r="O272" i="7"/>
  <c r="G272" i="7"/>
  <c r="T271" i="7"/>
  <c r="L271" i="7"/>
  <c r="D271" i="7"/>
  <c r="Q270" i="7"/>
  <c r="I270" i="7"/>
  <c r="V269" i="7"/>
  <c r="N269" i="7"/>
  <c r="F269" i="7"/>
  <c r="S268" i="7"/>
  <c r="K268" i="7"/>
  <c r="C268" i="7"/>
  <c r="P267" i="7"/>
  <c r="H267" i="7"/>
  <c r="U266" i="7"/>
  <c r="M266" i="7"/>
  <c r="E266" i="7"/>
  <c r="R265" i="7"/>
  <c r="J265" i="7"/>
  <c r="B265" i="7"/>
  <c r="O264" i="7"/>
  <c r="G264" i="7"/>
  <c r="T263" i="7"/>
  <c r="L263" i="7"/>
  <c r="D263" i="7"/>
  <c r="Q262" i="7"/>
  <c r="I262" i="7"/>
  <c r="V261" i="7"/>
  <c r="N261" i="7"/>
  <c r="F261" i="7"/>
  <c r="S260" i="7"/>
  <c r="K260" i="7"/>
  <c r="C260" i="7"/>
  <c r="P259" i="7"/>
  <c r="H259" i="7"/>
  <c r="U258" i="7"/>
  <c r="M258" i="7"/>
  <c r="E258" i="7"/>
  <c r="R257" i="7"/>
  <c r="J257" i="7"/>
  <c r="B257" i="7"/>
  <c r="O256" i="7"/>
  <c r="G256" i="7"/>
  <c r="T255" i="7"/>
  <c r="L255" i="7"/>
  <c r="D255" i="7"/>
  <c r="Q254" i="7"/>
  <c r="I254" i="7"/>
  <c r="V253" i="7"/>
  <c r="N253" i="7"/>
  <c r="F253" i="7"/>
  <c r="S252" i="7"/>
  <c r="K252" i="7"/>
  <c r="C252" i="7"/>
  <c r="P251" i="7"/>
  <c r="H251" i="7"/>
  <c r="U250" i="7"/>
  <c r="L250" i="7"/>
  <c r="T249" i="7"/>
  <c r="E249" i="7"/>
  <c r="L248" i="7"/>
  <c r="S247" i="7"/>
  <c r="E247" i="7"/>
  <c r="R245" i="7"/>
  <c r="D245" i="7"/>
  <c r="K244" i="7"/>
  <c r="R243" i="7"/>
  <c r="C243" i="7"/>
  <c r="J242" i="7"/>
  <c r="Q241" i="7"/>
  <c r="C241" i="7"/>
  <c r="P239" i="7"/>
  <c r="B239" i="7"/>
  <c r="I238" i="7"/>
  <c r="P237" i="7"/>
  <c r="V236" i="7"/>
  <c r="H236" i="7"/>
  <c r="O235" i="7"/>
  <c r="V234" i="7"/>
  <c r="N233" i="7"/>
  <c r="U232" i="7"/>
  <c r="G232" i="7"/>
  <c r="N231" i="7"/>
  <c r="T230" i="7"/>
  <c r="F230" i="7"/>
  <c r="M229" i="7"/>
  <c r="T228" i="7"/>
  <c r="L227" i="7"/>
  <c r="S226" i="7"/>
  <c r="E226" i="7"/>
  <c r="L225" i="7"/>
  <c r="R224" i="7"/>
  <c r="D224" i="7"/>
  <c r="K223" i="7"/>
  <c r="R222" i="7"/>
  <c r="J221" i="7"/>
  <c r="Q220" i="7"/>
  <c r="C220" i="7"/>
  <c r="J219" i="7"/>
  <c r="P218" i="7"/>
  <c r="B218" i="7"/>
  <c r="I217" i="7"/>
  <c r="P216" i="7"/>
  <c r="H215" i="7"/>
  <c r="O214" i="7"/>
  <c r="V213" i="7"/>
  <c r="H213" i="7"/>
  <c r="N212" i="7"/>
  <c r="U211" i="7"/>
  <c r="G211" i="7"/>
  <c r="N210" i="7"/>
  <c r="F209" i="7"/>
  <c r="M208" i="7"/>
  <c r="T207" i="7"/>
  <c r="F207" i="7"/>
  <c r="L206" i="7"/>
  <c r="S205" i="7"/>
  <c r="E205" i="7"/>
  <c r="L204" i="7"/>
  <c r="D203" i="7"/>
  <c r="K202" i="7"/>
  <c r="R201" i="7"/>
  <c r="D201" i="7"/>
  <c r="J200" i="7"/>
  <c r="Q199" i="7"/>
  <c r="C199" i="7"/>
  <c r="J198" i="7"/>
  <c r="B197" i="7"/>
  <c r="I196" i="7"/>
  <c r="P195" i="7"/>
  <c r="B195" i="7"/>
  <c r="H194" i="7"/>
  <c r="O193" i="7"/>
  <c r="V192" i="7"/>
  <c r="H192" i="7"/>
  <c r="U190" i="7"/>
  <c r="G190" i="7"/>
  <c r="N189" i="7"/>
  <c r="U188" i="7"/>
  <c r="F188" i="7"/>
  <c r="M187" i="7"/>
  <c r="T186" i="7"/>
  <c r="F186" i="7"/>
  <c r="S184" i="7"/>
  <c r="E184" i="7"/>
  <c r="L183" i="7"/>
  <c r="S182" i="7"/>
  <c r="D182" i="7"/>
  <c r="K181" i="7"/>
  <c r="R180" i="7"/>
  <c r="D180" i="7"/>
  <c r="Q178" i="7"/>
  <c r="C178" i="7"/>
  <c r="J177" i="7"/>
  <c r="P176" i="7"/>
  <c r="U175" i="7"/>
  <c r="E175" i="7"/>
  <c r="J174" i="7"/>
  <c r="L173" i="7"/>
  <c r="O172" i="7"/>
  <c r="S170" i="7"/>
  <c r="N169" i="7"/>
  <c r="C168" i="7"/>
  <c r="M166" i="7"/>
  <c r="B165" i="7"/>
  <c r="L163" i="7"/>
  <c r="V161" i="7"/>
  <c r="H160" i="7"/>
  <c r="D158" i="7"/>
  <c r="K155" i="7"/>
  <c r="G131" i="7"/>
  <c r="I120" i="7"/>
  <c r="S249" i="7"/>
  <c r="K248" i="7"/>
  <c r="R247" i="7"/>
  <c r="D247" i="7"/>
  <c r="K246" i="7"/>
  <c r="Q245" i="7"/>
  <c r="C245" i="7"/>
  <c r="J244" i="7"/>
  <c r="Q243" i="7"/>
  <c r="I242" i="7"/>
  <c r="P241" i="7"/>
  <c r="B241" i="7"/>
  <c r="I240" i="7"/>
  <c r="O239" i="7"/>
  <c r="V238" i="7"/>
  <c r="H238" i="7"/>
  <c r="O237" i="7"/>
  <c r="G236" i="7"/>
  <c r="N235" i="7"/>
  <c r="U234" i="7"/>
  <c r="G234" i="7"/>
  <c r="M233" i="7"/>
  <c r="T232" i="7"/>
  <c r="F232" i="7"/>
  <c r="M231" i="7"/>
  <c r="E230" i="7"/>
  <c r="L229" i="7"/>
  <c r="S228" i="7"/>
  <c r="E228" i="7"/>
  <c r="K227" i="7"/>
  <c r="R226" i="7"/>
  <c r="D226" i="7"/>
  <c r="K225" i="7"/>
  <c r="C224" i="7"/>
  <c r="J223" i="7"/>
  <c r="Q222" i="7"/>
  <c r="C222" i="7"/>
  <c r="I221" i="7"/>
  <c r="P220" i="7"/>
  <c r="B220" i="7"/>
  <c r="I219" i="7"/>
  <c r="V217" i="7"/>
  <c r="H217" i="7"/>
  <c r="O216" i="7"/>
  <c r="V215" i="7"/>
  <c r="G215" i="7"/>
  <c r="N214" i="7"/>
  <c r="U213" i="7"/>
  <c r="G213" i="7"/>
  <c r="T211" i="7"/>
  <c r="F211" i="7"/>
  <c r="M210" i="7"/>
  <c r="T209" i="7"/>
  <c r="E209" i="7"/>
  <c r="L208" i="7"/>
  <c r="S207" i="7"/>
  <c r="E207" i="7"/>
  <c r="R205" i="7"/>
  <c r="D205" i="7"/>
  <c r="K204" i="7"/>
  <c r="R203" i="7"/>
  <c r="C203" i="7"/>
  <c r="J202" i="7"/>
  <c r="Q201" i="7"/>
  <c r="C201" i="7"/>
  <c r="P199" i="7"/>
  <c r="B199" i="7"/>
  <c r="I198" i="7"/>
  <c r="P197" i="7"/>
  <c r="V196" i="7"/>
  <c r="H196" i="7"/>
  <c r="O195" i="7"/>
  <c r="V194" i="7"/>
  <c r="N193" i="7"/>
  <c r="U192" i="7"/>
  <c r="G192" i="7"/>
  <c r="N191" i="7"/>
  <c r="T190" i="7"/>
  <c r="F190" i="7"/>
  <c r="M189" i="7"/>
  <c r="T188" i="7"/>
  <c r="L187" i="7"/>
  <c r="S186" i="7"/>
  <c r="E186" i="7"/>
  <c r="L185" i="7"/>
  <c r="R184" i="7"/>
  <c r="D184" i="7"/>
  <c r="K183" i="7"/>
  <c r="R182" i="7"/>
  <c r="J181" i="7"/>
  <c r="Q180" i="7"/>
  <c r="C180" i="7"/>
  <c r="J179" i="7"/>
  <c r="P178" i="7"/>
  <c r="B178" i="7"/>
  <c r="I177" i="7"/>
  <c r="O176" i="7"/>
  <c r="T175" i="7"/>
  <c r="D175" i="7"/>
  <c r="I174" i="7"/>
  <c r="K173" i="7"/>
  <c r="N172" i="7"/>
  <c r="Q171" i="7"/>
  <c r="Q170" i="7"/>
  <c r="M169" i="7"/>
  <c r="B168" i="7"/>
  <c r="L166" i="7"/>
  <c r="V164" i="7"/>
  <c r="K163" i="7"/>
  <c r="U161" i="7"/>
  <c r="B160" i="7"/>
  <c r="M130" i="7"/>
  <c r="N119" i="7"/>
  <c r="B268" i="7"/>
  <c r="O267" i="7"/>
  <c r="G267" i="7"/>
  <c r="T266" i="7"/>
  <c r="L266" i="7"/>
  <c r="D266" i="7"/>
  <c r="Q265" i="7"/>
  <c r="I265" i="7"/>
  <c r="V264" i="7"/>
  <c r="N264" i="7"/>
  <c r="F264" i="7"/>
  <c r="S263" i="7"/>
  <c r="K263" i="7"/>
  <c r="C263" i="7"/>
  <c r="P262" i="7"/>
  <c r="H262" i="7"/>
  <c r="U261" i="7"/>
  <c r="M261" i="7"/>
  <c r="E261" i="7"/>
  <c r="R260" i="7"/>
  <c r="J260" i="7"/>
  <c r="B260" i="7"/>
  <c r="O259" i="7"/>
  <c r="G259" i="7"/>
  <c r="T258" i="7"/>
  <c r="L258" i="7"/>
  <c r="D258" i="7"/>
  <c r="Q257" i="7"/>
  <c r="I257" i="7"/>
  <c r="V256" i="7"/>
  <c r="N256" i="7"/>
  <c r="F256" i="7"/>
  <c r="S255" i="7"/>
  <c r="K255" i="7"/>
  <c r="C255" i="7"/>
  <c r="P254" i="7"/>
  <c r="H254" i="7"/>
  <c r="U253" i="7"/>
  <c r="M253" i="7"/>
  <c r="E253" i="7"/>
  <c r="R252" i="7"/>
  <c r="J252" i="7"/>
  <c r="B252" i="7"/>
  <c r="O251" i="7"/>
  <c r="G251" i="7"/>
  <c r="T250" i="7"/>
  <c r="K250" i="7"/>
  <c r="R249" i="7"/>
  <c r="D249" i="7"/>
  <c r="J248" i="7"/>
  <c r="Q247" i="7"/>
  <c r="C247" i="7"/>
  <c r="J246" i="7"/>
  <c r="B245" i="7"/>
  <c r="I244" i="7"/>
  <c r="P243" i="7"/>
  <c r="B243" i="7"/>
  <c r="H242" i="7"/>
  <c r="O241" i="7"/>
  <c r="V240" i="7"/>
  <c r="H240" i="7"/>
  <c r="U238" i="7"/>
  <c r="G238" i="7"/>
  <c r="N237" i="7"/>
  <c r="U236" i="7"/>
  <c r="F236" i="7"/>
  <c r="M235" i="7"/>
  <c r="T234" i="7"/>
  <c r="F234" i="7"/>
  <c r="S232" i="7"/>
  <c r="E232" i="7"/>
  <c r="L231" i="7"/>
  <c r="S230" i="7"/>
  <c r="D230" i="7"/>
  <c r="K229" i="7"/>
  <c r="R228" i="7"/>
  <c r="D228" i="7"/>
  <c r="Q226" i="7"/>
  <c r="C226" i="7"/>
  <c r="J225" i="7"/>
  <c r="Q224" i="7"/>
  <c r="B224" i="7"/>
  <c r="I223" i="7"/>
  <c r="P222" i="7"/>
  <c r="B222" i="7"/>
  <c r="O220" i="7"/>
  <c r="V219" i="7"/>
  <c r="H219" i="7"/>
  <c r="O218" i="7"/>
  <c r="U217" i="7"/>
  <c r="G217" i="7"/>
  <c r="N216" i="7"/>
  <c r="U215" i="7"/>
  <c r="M214" i="7"/>
  <c r="T213" i="7"/>
  <c r="F213" i="7"/>
  <c r="M212" i="7"/>
  <c r="S211" i="7"/>
  <c r="E211" i="7"/>
  <c r="L210" i="7"/>
  <c r="S209" i="7"/>
  <c r="K208" i="7"/>
  <c r="R207" i="7"/>
  <c r="D207" i="7"/>
  <c r="K206" i="7"/>
  <c r="Q205" i="7"/>
  <c r="C205" i="7"/>
  <c r="J204" i="7"/>
  <c r="Q203" i="7"/>
  <c r="I202" i="7"/>
  <c r="P201" i="7"/>
  <c r="B201" i="7"/>
  <c r="I200" i="7"/>
  <c r="O199" i="7"/>
  <c r="V198" i="7"/>
  <c r="H198" i="7"/>
  <c r="O197" i="7"/>
  <c r="G196" i="7"/>
  <c r="N195" i="7"/>
  <c r="U194" i="7"/>
  <c r="G194" i="7"/>
  <c r="M193" i="7"/>
  <c r="T192" i="7"/>
  <c r="F192" i="7"/>
  <c r="M191" i="7"/>
  <c r="E190" i="7"/>
  <c r="L189" i="7"/>
  <c r="S188" i="7"/>
  <c r="E188" i="7"/>
  <c r="K187" i="7"/>
  <c r="R186" i="7"/>
  <c r="D186" i="7"/>
  <c r="K185" i="7"/>
  <c r="C184" i="7"/>
  <c r="J183" i="7"/>
  <c r="Q182" i="7"/>
  <c r="C182" i="7"/>
  <c r="I181" i="7"/>
  <c r="P180" i="7"/>
  <c r="B180" i="7"/>
  <c r="I179" i="7"/>
  <c r="V177" i="7"/>
  <c r="H177" i="7"/>
  <c r="N176" i="7"/>
  <c r="S175" i="7"/>
  <c r="C175" i="7"/>
  <c r="G174" i="7"/>
  <c r="J173" i="7"/>
  <c r="P171" i="7"/>
  <c r="P170" i="7"/>
  <c r="B158" i="7"/>
  <c r="C155" i="7"/>
  <c r="T129" i="7"/>
  <c r="R118" i="7"/>
  <c r="J250" i="7"/>
  <c r="Q249" i="7"/>
  <c r="C249" i="7"/>
  <c r="P247" i="7"/>
  <c r="B247" i="7"/>
  <c r="I246" i="7"/>
  <c r="P245" i="7"/>
  <c r="V244" i="7"/>
  <c r="H244" i="7"/>
  <c r="O243" i="7"/>
  <c r="V242" i="7"/>
  <c r="N241" i="7"/>
  <c r="U240" i="7"/>
  <c r="G240" i="7"/>
  <c r="N239" i="7"/>
  <c r="T238" i="7"/>
  <c r="F238" i="7"/>
  <c r="M237" i="7"/>
  <c r="T236" i="7"/>
  <c r="L235" i="7"/>
  <c r="S234" i="7"/>
  <c r="E234" i="7"/>
  <c r="L233" i="7"/>
  <c r="R232" i="7"/>
  <c r="D232" i="7"/>
  <c r="K231" i="7"/>
  <c r="R230" i="7"/>
  <c r="J229" i="7"/>
  <c r="Q228" i="7"/>
  <c r="C228" i="7"/>
  <c r="J227" i="7"/>
  <c r="P226" i="7"/>
  <c r="B226" i="7"/>
  <c r="I225" i="7"/>
  <c r="P224" i="7"/>
  <c r="H223" i="7"/>
  <c r="O222" i="7"/>
  <c r="V221" i="7"/>
  <c r="H221" i="7"/>
  <c r="N220" i="7"/>
  <c r="U219" i="7"/>
  <c r="G219" i="7"/>
  <c r="N218" i="7"/>
  <c r="F217" i="7"/>
  <c r="M216" i="7"/>
  <c r="T215" i="7"/>
  <c r="F215" i="7"/>
  <c r="L214" i="7"/>
  <c r="S213" i="7"/>
  <c r="E213" i="7"/>
  <c r="L212" i="7"/>
  <c r="D211" i="7"/>
  <c r="K210" i="7"/>
  <c r="R209" i="7"/>
  <c r="D209" i="7"/>
  <c r="J208" i="7"/>
  <c r="Q207" i="7"/>
  <c r="C207" i="7"/>
  <c r="J206" i="7"/>
  <c r="B205" i="7"/>
  <c r="I204" i="7"/>
  <c r="P203" i="7"/>
  <c r="B203" i="7"/>
  <c r="H202" i="7"/>
  <c r="O201" i="7"/>
  <c r="V200" i="7"/>
  <c r="H200" i="7"/>
  <c r="U198" i="7"/>
  <c r="G198" i="7"/>
  <c r="N197" i="7"/>
  <c r="U196" i="7"/>
  <c r="F196" i="7"/>
  <c r="M195" i="7"/>
  <c r="T194" i="7"/>
  <c r="F194" i="7"/>
  <c r="S192" i="7"/>
  <c r="E192" i="7"/>
  <c r="L191" i="7"/>
  <c r="S190" i="7"/>
  <c r="D190" i="7"/>
  <c r="K189" i="7"/>
  <c r="R188" i="7"/>
  <c r="D188" i="7"/>
  <c r="Q186" i="7"/>
  <c r="C186" i="7"/>
  <c r="J185" i="7"/>
  <c r="Q184" i="7"/>
  <c r="B184" i="7"/>
  <c r="I183" i="7"/>
  <c r="P182" i="7"/>
  <c r="B182" i="7"/>
  <c r="O180" i="7"/>
  <c r="V179" i="7"/>
  <c r="H179" i="7"/>
  <c r="O178" i="7"/>
  <c r="U177" i="7"/>
  <c r="G177" i="7"/>
  <c r="M176" i="7"/>
  <c r="R175" i="7"/>
  <c r="B175" i="7"/>
  <c r="F174" i="7"/>
  <c r="I173" i="7"/>
  <c r="L172" i="7"/>
  <c r="N171" i="7"/>
  <c r="K169" i="7"/>
  <c r="U167" i="7"/>
  <c r="J166" i="7"/>
  <c r="T164" i="7"/>
  <c r="I163" i="7"/>
  <c r="S161" i="7"/>
  <c r="U159" i="7"/>
  <c r="Q157" i="7"/>
  <c r="F129" i="7"/>
  <c r="U117" i="7"/>
  <c r="P265" i="7"/>
  <c r="H265" i="7"/>
  <c r="U264" i="7"/>
  <c r="M264" i="7"/>
  <c r="E264" i="7"/>
  <c r="R263" i="7"/>
  <c r="J263" i="7"/>
  <c r="B263" i="7"/>
  <c r="O262" i="7"/>
  <c r="G262" i="7"/>
  <c r="T261" i="7"/>
  <c r="L261" i="7"/>
  <c r="D261" i="7"/>
  <c r="Q260" i="7"/>
  <c r="I260" i="7"/>
  <c r="V259" i="7"/>
  <c r="N259" i="7"/>
  <c r="F259" i="7"/>
  <c r="S258" i="7"/>
  <c r="K258" i="7"/>
  <c r="C258" i="7"/>
  <c r="P257" i="7"/>
  <c r="H257" i="7"/>
  <c r="U256" i="7"/>
  <c r="M256" i="7"/>
  <c r="E256" i="7"/>
  <c r="R255" i="7"/>
  <c r="J255" i="7"/>
  <c r="B255" i="7"/>
  <c r="O254" i="7"/>
  <c r="G254" i="7"/>
  <c r="T253" i="7"/>
  <c r="L253" i="7"/>
  <c r="D253" i="7"/>
  <c r="Q252" i="7"/>
  <c r="I252" i="7"/>
  <c r="V251" i="7"/>
  <c r="N251" i="7"/>
  <c r="F251" i="7"/>
  <c r="S250" i="7"/>
  <c r="I250" i="7"/>
  <c r="P249" i="7"/>
  <c r="B249" i="7"/>
  <c r="I248" i="7"/>
  <c r="O247" i="7"/>
  <c r="V246" i="7"/>
  <c r="H246" i="7"/>
  <c r="O245" i="7"/>
  <c r="G244" i="7"/>
  <c r="N243" i="7"/>
  <c r="U242" i="7"/>
  <c r="G242" i="7"/>
  <c r="M241" i="7"/>
  <c r="T240" i="7"/>
  <c r="F240" i="7"/>
  <c r="M239" i="7"/>
  <c r="E238" i="7"/>
  <c r="L237" i="7"/>
  <c r="S236" i="7"/>
  <c r="E236" i="7"/>
  <c r="K235" i="7"/>
  <c r="R234" i="7"/>
  <c r="D234" i="7"/>
  <c r="K233" i="7"/>
  <c r="C232" i="7"/>
  <c r="J231" i="7"/>
  <c r="Q230" i="7"/>
  <c r="C230" i="7"/>
  <c r="I229" i="7"/>
  <c r="P228" i="7"/>
  <c r="B228" i="7"/>
  <c r="I227" i="7"/>
  <c r="V225" i="7"/>
  <c r="H225" i="7"/>
  <c r="O224" i="7"/>
  <c r="V223" i="7"/>
  <c r="G223" i="7"/>
  <c r="N222" i="7"/>
  <c r="U221" i="7"/>
  <c r="G221" i="7"/>
  <c r="T219" i="7"/>
  <c r="F219" i="7"/>
  <c r="M218" i="7"/>
  <c r="T217" i="7"/>
  <c r="E217" i="7"/>
  <c r="L216" i="7"/>
  <c r="S215" i="7"/>
  <c r="E215" i="7"/>
  <c r="R213" i="7"/>
  <c r="D213" i="7"/>
  <c r="K212" i="7"/>
  <c r="R211" i="7"/>
  <c r="C211" i="7"/>
  <c r="J210" i="7"/>
  <c r="Q209" i="7"/>
  <c r="C209" i="7"/>
  <c r="P207" i="7"/>
  <c r="B207" i="7"/>
  <c r="I206" i="7"/>
  <c r="P205" i="7"/>
  <c r="V204" i="7"/>
  <c r="H204" i="7"/>
  <c r="O203" i="7"/>
  <c r="V202" i="7"/>
  <c r="N201" i="7"/>
  <c r="U200" i="7"/>
  <c r="G200" i="7"/>
  <c r="N199" i="7"/>
  <c r="T198" i="7"/>
  <c r="F198" i="7"/>
  <c r="M197" i="7"/>
  <c r="T196" i="7"/>
  <c r="L195" i="7"/>
  <c r="S194" i="7"/>
  <c r="E194" i="7"/>
  <c r="L193" i="7"/>
  <c r="R192" i="7"/>
  <c r="D192" i="7"/>
  <c r="K191" i="7"/>
  <c r="R190" i="7"/>
  <c r="J189" i="7"/>
  <c r="Q188" i="7"/>
  <c r="C188" i="7"/>
  <c r="J187" i="7"/>
  <c r="P186" i="7"/>
  <c r="B186" i="7"/>
  <c r="I185" i="7"/>
  <c r="P184" i="7"/>
  <c r="H183" i="7"/>
  <c r="O182" i="7"/>
  <c r="V181" i="7"/>
  <c r="H181" i="7"/>
  <c r="N180" i="7"/>
  <c r="U179" i="7"/>
  <c r="G179" i="7"/>
  <c r="N178" i="7"/>
  <c r="F177" i="7"/>
  <c r="L176" i="7"/>
  <c r="Q175" i="7"/>
  <c r="V174" i="7"/>
  <c r="E174" i="7"/>
  <c r="K172" i="7"/>
  <c r="M171" i="7"/>
  <c r="N170" i="7"/>
  <c r="F169" i="7"/>
  <c r="P167" i="7"/>
  <c r="E166" i="7"/>
  <c r="O164" i="7"/>
  <c r="D163" i="7"/>
  <c r="N161" i="7"/>
  <c r="O159" i="7"/>
  <c r="P154" i="7"/>
  <c r="M128" i="7"/>
  <c r="H250" i="7"/>
  <c r="O249" i="7"/>
  <c r="V248" i="7"/>
  <c r="H248" i="7"/>
  <c r="U246" i="7"/>
  <c r="G246" i="7"/>
  <c r="N245" i="7"/>
  <c r="U244" i="7"/>
  <c r="F244" i="7"/>
  <c r="M243" i="7"/>
  <c r="T242" i="7"/>
  <c r="F242" i="7"/>
  <c r="S240" i="7"/>
  <c r="E240" i="7"/>
  <c r="L239" i="7"/>
  <c r="S238" i="7"/>
  <c r="D238" i="7"/>
  <c r="K237" i="7"/>
  <c r="R236" i="7"/>
  <c r="D236" i="7"/>
  <c r="Q234" i="7"/>
  <c r="C234" i="7"/>
  <c r="J233" i="7"/>
  <c r="Q232" i="7"/>
  <c r="B232" i="7"/>
  <c r="I231" i="7"/>
  <c r="P230" i="7"/>
  <c r="B230" i="7"/>
  <c r="O228" i="7"/>
  <c r="V227" i="7"/>
  <c r="H227" i="7"/>
  <c r="O226" i="7"/>
  <c r="U225" i="7"/>
  <c r="G225" i="7"/>
  <c r="N224" i="7"/>
  <c r="U223" i="7"/>
  <c r="M222" i="7"/>
  <c r="T221" i="7"/>
  <c r="F221" i="7"/>
  <c r="M220" i="7"/>
  <c r="S219" i="7"/>
  <c r="E219" i="7"/>
  <c r="L218" i="7"/>
  <c r="S217" i="7"/>
  <c r="K216" i="7"/>
  <c r="R215" i="7"/>
  <c r="D215" i="7"/>
  <c r="K214" i="7"/>
  <c r="Q213" i="7"/>
  <c r="C213" i="7"/>
  <c r="J212" i="7"/>
  <c r="Q211" i="7"/>
  <c r="I210" i="7"/>
  <c r="P209" i="7"/>
  <c r="B209" i="7"/>
  <c r="I208" i="7"/>
  <c r="O207" i="7"/>
  <c r="V206" i="7"/>
  <c r="H206" i="7"/>
  <c r="O205" i="7"/>
  <c r="G204" i="7"/>
  <c r="N203" i="7"/>
  <c r="U202" i="7"/>
  <c r="G202" i="7"/>
  <c r="M201" i="7"/>
  <c r="T200" i="7"/>
  <c r="F200" i="7"/>
  <c r="M199" i="7"/>
  <c r="E198" i="7"/>
  <c r="L197" i="7"/>
  <c r="S196" i="7"/>
  <c r="E196" i="7"/>
  <c r="K195" i="7"/>
  <c r="R194" i="7"/>
  <c r="D194" i="7"/>
  <c r="K193" i="7"/>
  <c r="C192" i="7"/>
  <c r="J191" i="7"/>
  <c r="Q190" i="7"/>
  <c r="C190" i="7"/>
  <c r="I189" i="7"/>
  <c r="P188" i="7"/>
  <c r="B188" i="7"/>
  <c r="I187" i="7"/>
  <c r="V185" i="7"/>
  <c r="H185" i="7"/>
  <c r="O184" i="7"/>
  <c r="V183" i="7"/>
  <c r="G183" i="7"/>
  <c r="N182" i="7"/>
  <c r="U181" i="7"/>
  <c r="G181" i="7"/>
  <c r="T179" i="7"/>
  <c r="F179" i="7"/>
  <c r="M178" i="7"/>
  <c r="T177" i="7"/>
  <c r="E177" i="7"/>
  <c r="K176" i="7"/>
  <c r="P175" i="7"/>
  <c r="U174" i="7"/>
  <c r="D174" i="7"/>
  <c r="G173" i="7"/>
  <c r="I172" i="7"/>
  <c r="L171" i="7"/>
  <c r="M170" i="7"/>
  <c r="E169" i="7"/>
  <c r="O167" i="7"/>
  <c r="D166" i="7"/>
  <c r="N164" i="7"/>
  <c r="C163" i="7"/>
  <c r="M161" i="7"/>
  <c r="O157" i="7"/>
  <c r="K9" i="7"/>
  <c r="U227" i="7"/>
  <c r="G227" i="7"/>
  <c r="N226" i="7"/>
  <c r="F225" i="7"/>
  <c r="M224" i="7"/>
  <c r="T223" i="7"/>
  <c r="F223" i="7"/>
  <c r="L222" i="7"/>
  <c r="S221" i="7"/>
  <c r="E221" i="7"/>
  <c r="L220" i="7"/>
  <c r="D219" i="7"/>
  <c r="K218" i="7"/>
  <c r="R217" i="7"/>
  <c r="D217" i="7"/>
  <c r="J216" i="7"/>
  <c r="Q215" i="7"/>
  <c r="C215" i="7"/>
  <c r="J214" i="7"/>
  <c r="B213" i="7"/>
  <c r="I212" i="7"/>
  <c r="P211" i="7"/>
  <c r="B211" i="7"/>
  <c r="H210" i="7"/>
  <c r="O209" i="7"/>
  <c r="V208" i="7"/>
  <c r="H208" i="7"/>
  <c r="U206" i="7"/>
  <c r="G206" i="7"/>
  <c r="N205" i="7"/>
  <c r="U204" i="7"/>
  <c r="F204" i="7"/>
  <c r="M203" i="7"/>
  <c r="T202" i="7"/>
  <c r="F202" i="7"/>
  <c r="S200" i="7"/>
  <c r="E200" i="7"/>
  <c r="L199" i="7"/>
  <c r="S198" i="7"/>
  <c r="D198" i="7"/>
  <c r="K197" i="7"/>
  <c r="R196" i="7"/>
  <c r="D196" i="7"/>
  <c r="Q194" i="7"/>
  <c r="C194" i="7"/>
  <c r="J193" i="7"/>
  <c r="Q192" i="7"/>
  <c r="B192" i="7"/>
  <c r="I191" i="7"/>
  <c r="P190" i="7"/>
  <c r="B190" i="7"/>
  <c r="O188" i="7"/>
  <c r="V187" i="7"/>
  <c r="H187" i="7"/>
  <c r="O186" i="7"/>
  <c r="U185" i="7"/>
  <c r="G185" i="7"/>
  <c r="N184" i="7"/>
  <c r="U183" i="7"/>
  <c r="M182" i="7"/>
  <c r="T181" i="7"/>
  <c r="F181" i="7"/>
  <c r="M180" i="7"/>
  <c r="S179" i="7"/>
  <c r="E179" i="7"/>
  <c r="L178" i="7"/>
  <c r="S177" i="7"/>
  <c r="J176" i="7"/>
  <c r="O175" i="7"/>
  <c r="T174" i="7"/>
  <c r="F173" i="7"/>
  <c r="H172" i="7"/>
  <c r="K171" i="7"/>
  <c r="K170" i="7"/>
  <c r="M159" i="7"/>
  <c r="I157" i="7"/>
  <c r="H154" i="7"/>
  <c r="E127" i="7"/>
  <c r="U153" i="7"/>
  <c r="M153" i="7"/>
  <c r="E153" i="7"/>
  <c r="R152" i="7"/>
  <c r="J152" i="7"/>
  <c r="B152" i="7"/>
  <c r="O151" i="7"/>
  <c r="G151" i="7"/>
  <c r="T150" i="7"/>
  <c r="L150" i="7"/>
  <c r="D150" i="7"/>
  <c r="Q149" i="7"/>
  <c r="I149" i="7"/>
  <c r="V148" i="7"/>
  <c r="N148" i="7"/>
  <c r="F148" i="7"/>
  <c r="S147" i="7"/>
  <c r="K147" i="7"/>
  <c r="C147" i="7"/>
  <c r="P146" i="7"/>
  <c r="H146" i="7"/>
  <c r="U145" i="7"/>
  <c r="M145" i="7"/>
  <c r="E145" i="7"/>
  <c r="R144" i="7"/>
  <c r="J144" i="7"/>
  <c r="B144" i="7"/>
  <c r="O143" i="7"/>
  <c r="G143" i="7"/>
  <c r="T142" i="7"/>
  <c r="L142" i="7"/>
  <c r="D142" i="7"/>
  <c r="Q141" i="7"/>
  <c r="I141" i="7"/>
  <c r="V140" i="7"/>
  <c r="N140" i="7"/>
  <c r="F140" i="7"/>
  <c r="S139" i="7"/>
  <c r="K139" i="7"/>
  <c r="C139" i="7"/>
  <c r="P138" i="7"/>
  <c r="H138" i="7"/>
  <c r="U137" i="7"/>
  <c r="M137" i="7"/>
  <c r="E137" i="7"/>
  <c r="R136" i="7"/>
  <c r="J136" i="7"/>
  <c r="B136" i="7"/>
  <c r="O135" i="7"/>
  <c r="G135" i="7"/>
  <c r="T134" i="7"/>
  <c r="L134" i="7"/>
  <c r="V133" i="7"/>
  <c r="H133" i="7"/>
  <c r="O132" i="7"/>
  <c r="V131" i="7"/>
  <c r="N130" i="7"/>
  <c r="U129" i="7"/>
  <c r="G129" i="7"/>
  <c r="N128" i="7"/>
  <c r="T127" i="7"/>
  <c r="F127" i="7"/>
  <c r="M126" i="7"/>
  <c r="T125" i="7"/>
  <c r="L124" i="7"/>
  <c r="S123" i="7"/>
  <c r="E123" i="7"/>
  <c r="L122" i="7"/>
  <c r="R121" i="7"/>
  <c r="D121" i="7"/>
  <c r="J120" i="7"/>
  <c r="O119" i="7"/>
  <c r="T118" i="7"/>
  <c r="K116" i="7"/>
  <c r="V18" i="7"/>
  <c r="C10" i="7"/>
  <c r="Q176" i="7"/>
  <c r="I176" i="7"/>
  <c r="V175" i="7"/>
  <c r="N175" i="7"/>
  <c r="F175" i="7"/>
  <c r="S174" i="7"/>
  <c r="K174" i="7"/>
  <c r="C174" i="7"/>
  <c r="P173" i="7"/>
  <c r="H173" i="7"/>
  <c r="U172" i="7"/>
  <c r="M172" i="7"/>
  <c r="E172" i="7"/>
  <c r="R171" i="7"/>
  <c r="J171" i="7"/>
  <c r="B171" i="7"/>
  <c r="O170" i="7"/>
  <c r="G170" i="7"/>
  <c r="T169" i="7"/>
  <c r="L169" i="7"/>
  <c r="D169" i="7"/>
  <c r="Q168" i="7"/>
  <c r="I168" i="7"/>
  <c r="V167" i="7"/>
  <c r="N167" i="7"/>
  <c r="F167" i="7"/>
  <c r="S166" i="7"/>
  <c r="K166" i="7"/>
  <c r="C166" i="7"/>
  <c r="P165" i="7"/>
  <c r="H165" i="7"/>
  <c r="U164" i="7"/>
  <c r="M164" i="7"/>
  <c r="E164" i="7"/>
  <c r="R163" i="7"/>
  <c r="J163" i="7"/>
  <c r="B163" i="7"/>
  <c r="O162" i="7"/>
  <c r="G162" i="7"/>
  <c r="T161" i="7"/>
  <c r="L161" i="7"/>
  <c r="D161" i="7"/>
  <c r="Q160" i="7"/>
  <c r="I160" i="7"/>
  <c r="V159" i="7"/>
  <c r="N159" i="7"/>
  <c r="F159" i="7"/>
  <c r="S158" i="7"/>
  <c r="K158" i="7"/>
  <c r="C158" i="7"/>
  <c r="P157" i="7"/>
  <c r="H157" i="7"/>
  <c r="U156" i="7"/>
  <c r="M156" i="7"/>
  <c r="E156" i="7"/>
  <c r="R155" i="7"/>
  <c r="J155" i="7"/>
  <c r="B155" i="7"/>
  <c r="O154" i="7"/>
  <c r="G154" i="7"/>
  <c r="T153" i="7"/>
  <c r="L153" i="7"/>
  <c r="D153" i="7"/>
  <c r="Q152" i="7"/>
  <c r="I152" i="7"/>
  <c r="V151" i="7"/>
  <c r="N151" i="7"/>
  <c r="F151" i="7"/>
  <c r="S150" i="7"/>
  <c r="K150" i="7"/>
  <c r="C150" i="7"/>
  <c r="P149" i="7"/>
  <c r="H149" i="7"/>
  <c r="U148" i="7"/>
  <c r="M148" i="7"/>
  <c r="E148" i="7"/>
  <c r="R147" i="7"/>
  <c r="J147" i="7"/>
  <c r="B147" i="7"/>
  <c r="O146" i="7"/>
  <c r="G146" i="7"/>
  <c r="T145" i="7"/>
  <c r="L145" i="7"/>
  <c r="D145" i="7"/>
  <c r="Q144" i="7"/>
  <c r="I144" i="7"/>
  <c r="V143" i="7"/>
  <c r="N143" i="7"/>
  <c r="F143" i="7"/>
  <c r="S142" i="7"/>
  <c r="K142" i="7"/>
  <c r="C142" i="7"/>
  <c r="P141" i="7"/>
  <c r="H141" i="7"/>
  <c r="U140" i="7"/>
  <c r="M140" i="7"/>
  <c r="E140" i="7"/>
  <c r="R139" i="7"/>
  <c r="J139" i="7"/>
  <c r="B139" i="7"/>
  <c r="O138" i="7"/>
  <c r="G138" i="7"/>
  <c r="T137" i="7"/>
  <c r="L137" i="7"/>
  <c r="D137" i="7"/>
  <c r="Q136" i="7"/>
  <c r="I136" i="7"/>
  <c r="V135" i="7"/>
  <c r="N135" i="7"/>
  <c r="F135" i="7"/>
  <c r="S134" i="7"/>
  <c r="K134" i="7"/>
  <c r="U133" i="7"/>
  <c r="F133" i="7"/>
  <c r="M132" i="7"/>
  <c r="T131" i="7"/>
  <c r="F131" i="7"/>
  <c r="S129" i="7"/>
  <c r="E129" i="7"/>
  <c r="L128" i="7"/>
  <c r="S127" i="7"/>
  <c r="D127" i="7"/>
  <c r="K126" i="7"/>
  <c r="R125" i="7"/>
  <c r="D125" i="7"/>
  <c r="Q123" i="7"/>
  <c r="C123" i="7"/>
  <c r="J122" i="7"/>
  <c r="Q121" i="7"/>
  <c r="B121" i="7"/>
  <c r="H120" i="7"/>
  <c r="M119" i="7"/>
  <c r="Q118" i="7"/>
  <c r="T117" i="7"/>
  <c r="R8" i="7"/>
  <c r="T133" i="7"/>
  <c r="L132" i="7"/>
  <c r="S131" i="7"/>
  <c r="E131" i="7"/>
  <c r="L130" i="7"/>
  <c r="R129" i="7"/>
  <c r="D129" i="7"/>
  <c r="K128" i="7"/>
  <c r="R127" i="7"/>
  <c r="J126" i="7"/>
  <c r="Q125" i="7"/>
  <c r="C125" i="7"/>
  <c r="J124" i="7"/>
  <c r="P123" i="7"/>
  <c r="B123" i="7"/>
  <c r="I122" i="7"/>
  <c r="P121" i="7"/>
  <c r="G120" i="7"/>
  <c r="L119" i="7"/>
  <c r="S117" i="7"/>
  <c r="H17" i="7"/>
  <c r="C8" i="7"/>
  <c r="G157" i="7"/>
  <c r="T156" i="7"/>
  <c r="L156" i="7"/>
  <c r="D156" i="7"/>
  <c r="Q155" i="7"/>
  <c r="I155" i="7"/>
  <c r="V154" i="7"/>
  <c r="N154" i="7"/>
  <c r="F154" i="7"/>
  <c r="S153" i="7"/>
  <c r="K153" i="7"/>
  <c r="C153" i="7"/>
  <c r="P152" i="7"/>
  <c r="H152" i="7"/>
  <c r="U151" i="7"/>
  <c r="M151" i="7"/>
  <c r="E151" i="7"/>
  <c r="R150" i="7"/>
  <c r="J150" i="7"/>
  <c r="B150" i="7"/>
  <c r="O149" i="7"/>
  <c r="G149" i="7"/>
  <c r="T148" i="7"/>
  <c r="L148" i="7"/>
  <c r="D148" i="7"/>
  <c r="Q147" i="7"/>
  <c r="I147" i="7"/>
  <c r="V146" i="7"/>
  <c r="N146" i="7"/>
  <c r="F146" i="7"/>
  <c r="S145" i="7"/>
  <c r="K145" i="7"/>
  <c r="C145" i="7"/>
  <c r="P144" i="7"/>
  <c r="H144" i="7"/>
  <c r="U143" i="7"/>
  <c r="M143" i="7"/>
  <c r="E143" i="7"/>
  <c r="R142" i="7"/>
  <c r="J142" i="7"/>
  <c r="B142" i="7"/>
  <c r="O141" i="7"/>
  <c r="G141" i="7"/>
  <c r="T140" i="7"/>
  <c r="L140" i="7"/>
  <c r="D140" i="7"/>
  <c r="Q139" i="7"/>
  <c r="I139" i="7"/>
  <c r="V138" i="7"/>
  <c r="N138" i="7"/>
  <c r="F138" i="7"/>
  <c r="S137" i="7"/>
  <c r="K137" i="7"/>
  <c r="C137" i="7"/>
  <c r="P136" i="7"/>
  <c r="H136" i="7"/>
  <c r="U135" i="7"/>
  <c r="M135" i="7"/>
  <c r="E135" i="7"/>
  <c r="R134" i="7"/>
  <c r="J134" i="7"/>
  <c r="S133" i="7"/>
  <c r="E133" i="7"/>
  <c r="K132" i="7"/>
  <c r="R131" i="7"/>
  <c r="D131" i="7"/>
  <c r="K130" i="7"/>
  <c r="C129" i="7"/>
  <c r="J128" i="7"/>
  <c r="Q127" i="7"/>
  <c r="C127" i="7"/>
  <c r="I126" i="7"/>
  <c r="P125" i="7"/>
  <c r="B125" i="7"/>
  <c r="I124" i="7"/>
  <c r="V122" i="7"/>
  <c r="H122" i="7"/>
  <c r="O121" i="7"/>
  <c r="V120" i="7"/>
  <c r="P118" i="7"/>
  <c r="Q117" i="7"/>
  <c r="Q16" i="7"/>
  <c r="R133" i="7"/>
  <c r="D133" i="7"/>
  <c r="Q131" i="7"/>
  <c r="C131" i="7"/>
  <c r="J130" i="7"/>
  <c r="Q129" i="7"/>
  <c r="B129" i="7"/>
  <c r="I128" i="7"/>
  <c r="P127" i="7"/>
  <c r="B127" i="7"/>
  <c r="O125" i="7"/>
  <c r="V124" i="7"/>
  <c r="H124" i="7"/>
  <c r="O123" i="7"/>
  <c r="U122" i="7"/>
  <c r="G122" i="7"/>
  <c r="N121" i="7"/>
  <c r="U120" i="7"/>
  <c r="F120" i="7"/>
  <c r="K119" i="7"/>
  <c r="O118" i="7"/>
  <c r="N117" i="7"/>
  <c r="E170" i="7"/>
  <c r="R169" i="7"/>
  <c r="J169" i="7"/>
  <c r="B169" i="7"/>
  <c r="O168" i="7"/>
  <c r="G168" i="7"/>
  <c r="T167" i="7"/>
  <c r="L167" i="7"/>
  <c r="D167" i="7"/>
  <c r="Q166" i="7"/>
  <c r="I166" i="7"/>
  <c r="V165" i="7"/>
  <c r="N165" i="7"/>
  <c r="F165" i="7"/>
  <c r="S164" i="7"/>
  <c r="K164" i="7"/>
  <c r="C164" i="7"/>
  <c r="P163" i="7"/>
  <c r="H163" i="7"/>
  <c r="U162" i="7"/>
  <c r="M162" i="7"/>
  <c r="E162" i="7"/>
  <c r="R161" i="7"/>
  <c r="J161" i="7"/>
  <c r="B161" i="7"/>
  <c r="O160" i="7"/>
  <c r="G160" i="7"/>
  <c r="T159" i="7"/>
  <c r="L159" i="7"/>
  <c r="D159" i="7"/>
  <c r="Q158" i="7"/>
  <c r="I158" i="7"/>
  <c r="V157" i="7"/>
  <c r="N157" i="7"/>
  <c r="F157" i="7"/>
  <c r="S156" i="7"/>
  <c r="K156" i="7"/>
  <c r="C156" i="7"/>
  <c r="P155" i="7"/>
  <c r="H155" i="7"/>
  <c r="U154" i="7"/>
  <c r="M154" i="7"/>
  <c r="E154" i="7"/>
  <c r="R153" i="7"/>
  <c r="J153" i="7"/>
  <c r="B153" i="7"/>
  <c r="O152" i="7"/>
  <c r="G152" i="7"/>
  <c r="T151" i="7"/>
  <c r="L151" i="7"/>
  <c r="D151" i="7"/>
  <c r="Q150" i="7"/>
  <c r="I150" i="7"/>
  <c r="V149" i="7"/>
  <c r="N149" i="7"/>
  <c r="F149" i="7"/>
  <c r="S148" i="7"/>
  <c r="K148" i="7"/>
  <c r="C148" i="7"/>
  <c r="P147" i="7"/>
  <c r="H147" i="7"/>
  <c r="U146" i="7"/>
  <c r="M146" i="7"/>
  <c r="E146" i="7"/>
  <c r="R145" i="7"/>
  <c r="J145" i="7"/>
  <c r="B145" i="7"/>
  <c r="O144" i="7"/>
  <c r="G144" i="7"/>
  <c r="T143" i="7"/>
  <c r="L143" i="7"/>
  <c r="D143" i="7"/>
  <c r="Q142" i="7"/>
  <c r="I142" i="7"/>
  <c r="V141" i="7"/>
  <c r="N141" i="7"/>
  <c r="F141" i="7"/>
  <c r="S140" i="7"/>
  <c r="K140" i="7"/>
  <c r="C140" i="7"/>
  <c r="P139" i="7"/>
  <c r="H139" i="7"/>
  <c r="U138" i="7"/>
  <c r="M138" i="7"/>
  <c r="E138" i="7"/>
  <c r="R137" i="7"/>
  <c r="J137" i="7"/>
  <c r="B137" i="7"/>
  <c r="O136" i="7"/>
  <c r="G136" i="7"/>
  <c r="T135" i="7"/>
  <c r="L135" i="7"/>
  <c r="D135" i="7"/>
  <c r="Q134" i="7"/>
  <c r="I134" i="7"/>
  <c r="Q133" i="7"/>
  <c r="C133" i="7"/>
  <c r="J132" i="7"/>
  <c r="P131" i="7"/>
  <c r="B131" i="7"/>
  <c r="I130" i="7"/>
  <c r="P129" i="7"/>
  <c r="H128" i="7"/>
  <c r="O127" i="7"/>
  <c r="V126" i="7"/>
  <c r="H126" i="7"/>
  <c r="N125" i="7"/>
  <c r="U124" i="7"/>
  <c r="G124" i="7"/>
  <c r="N123" i="7"/>
  <c r="F122" i="7"/>
  <c r="M121" i="7"/>
  <c r="T120" i="7"/>
  <c r="E120" i="7"/>
  <c r="J119" i="7"/>
  <c r="N118" i="7"/>
  <c r="O15" i="7"/>
  <c r="F5" i="7"/>
  <c r="P133" i="7"/>
  <c r="B133" i="7"/>
  <c r="I132" i="7"/>
  <c r="V130" i="7"/>
  <c r="H130" i="7"/>
  <c r="O129" i="7"/>
  <c r="V128" i="7"/>
  <c r="G128" i="7"/>
  <c r="N127" i="7"/>
  <c r="U126" i="7"/>
  <c r="G126" i="7"/>
  <c r="T124" i="7"/>
  <c r="F124" i="7"/>
  <c r="M123" i="7"/>
  <c r="T122" i="7"/>
  <c r="E122" i="7"/>
  <c r="L121" i="7"/>
  <c r="S120" i="7"/>
  <c r="D120" i="7"/>
  <c r="I119" i="7"/>
  <c r="L118" i="7"/>
  <c r="M117" i="7"/>
  <c r="C15" i="7"/>
  <c r="H174" i="7"/>
  <c r="U173" i="7"/>
  <c r="M173" i="7"/>
  <c r="E173" i="7"/>
  <c r="R172" i="7"/>
  <c r="J172" i="7"/>
  <c r="B172" i="7"/>
  <c r="O171" i="7"/>
  <c r="G171" i="7"/>
  <c r="T170" i="7"/>
  <c r="L170" i="7"/>
  <c r="D170" i="7"/>
  <c r="Q169" i="7"/>
  <c r="I169" i="7"/>
  <c r="V168" i="7"/>
  <c r="N168" i="7"/>
  <c r="F168" i="7"/>
  <c r="S167" i="7"/>
  <c r="K167" i="7"/>
  <c r="C167" i="7"/>
  <c r="P166" i="7"/>
  <c r="H166" i="7"/>
  <c r="U165" i="7"/>
  <c r="M165" i="7"/>
  <c r="E165" i="7"/>
  <c r="R164" i="7"/>
  <c r="J164" i="7"/>
  <c r="B164" i="7"/>
  <c r="O163" i="7"/>
  <c r="G163" i="7"/>
  <c r="T162" i="7"/>
  <c r="L162" i="7"/>
  <c r="D162" i="7"/>
  <c r="Q161" i="7"/>
  <c r="I161" i="7"/>
  <c r="V160" i="7"/>
  <c r="N160" i="7"/>
  <c r="F160" i="7"/>
  <c r="S159" i="7"/>
  <c r="K159" i="7"/>
  <c r="C159" i="7"/>
  <c r="P158" i="7"/>
  <c r="H158" i="7"/>
  <c r="U157" i="7"/>
  <c r="M157" i="7"/>
  <c r="E157" i="7"/>
  <c r="R156" i="7"/>
  <c r="J156" i="7"/>
  <c r="B156" i="7"/>
  <c r="O155" i="7"/>
  <c r="G155" i="7"/>
  <c r="T154" i="7"/>
  <c r="L154" i="7"/>
  <c r="D154" i="7"/>
  <c r="Q153" i="7"/>
  <c r="I153" i="7"/>
  <c r="V152" i="7"/>
  <c r="N152" i="7"/>
  <c r="F152" i="7"/>
  <c r="S151" i="7"/>
  <c r="K151" i="7"/>
  <c r="C151" i="7"/>
  <c r="P150" i="7"/>
  <c r="H150" i="7"/>
  <c r="U149" i="7"/>
  <c r="M149" i="7"/>
  <c r="E149" i="7"/>
  <c r="R148" i="7"/>
  <c r="J148" i="7"/>
  <c r="B148" i="7"/>
  <c r="O147" i="7"/>
  <c r="G147" i="7"/>
  <c r="T146" i="7"/>
  <c r="L146" i="7"/>
  <c r="D146" i="7"/>
  <c r="Q145" i="7"/>
  <c r="I145" i="7"/>
  <c r="V144" i="7"/>
  <c r="N144" i="7"/>
  <c r="F144" i="7"/>
  <c r="S143" i="7"/>
  <c r="K143" i="7"/>
  <c r="C143" i="7"/>
  <c r="P142" i="7"/>
  <c r="H142" i="7"/>
  <c r="U141" i="7"/>
  <c r="M141" i="7"/>
  <c r="E141" i="7"/>
  <c r="R140" i="7"/>
  <c r="J140" i="7"/>
  <c r="B140" i="7"/>
  <c r="O139" i="7"/>
  <c r="G139" i="7"/>
  <c r="T138" i="7"/>
  <c r="L138" i="7"/>
  <c r="D138" i="7"/>
  <c r="Q137" i="7"/>
  <c r="I137" i="7"/>
  <c r="V136" i="7"/>
  <c r="N136" i="7"/>
  <c r="F136" i="7"/>
  <c r="S135" i="7"/>
  <c r="K135" i="7"/>
  <c r="C135" i="7"/>
  <c r="P134" i="7"/>
  <c r="H134" i="7"/>
  <c r="O133" i="7"/>
  <c r="V132" i="7"/>
  <c r="H132" i="7"/>
  <c r="O131" i="7"/>
  <c r="U130" i="7"/>
  <c r="G130" i="7"/>
  <c r="N129" i="7"/>
  <c r="U128" i="7"/>
  <c r="M127" i="7"/>
  <c r="T126" i="7"/>
  <c r="F126" i="7"/>
  <c r="M125" i="7"/>
  <c r="S124" i="7"/>
  <c r="E124" i="7"/>
  <c r="L123" i="7"/>
  <c r="S122" i="7"/>
  <c r="K121" i="7"/>
  <c r="R120" i="7"/>
  <c r="B120" i="7"/>
  <c r="G119" i="7"/>
  <c r="J118" i="7"/>
  <c r="L117" i="7"/>
  <c r="M14" i="7"/>
  <c r="N133" i="7"/>
  <c r="U132" i="7"/>
  <c r="G132" i="7"/>
  <c r="N131" i="7"/>
  <c r="F130" i="7"/>
  <c r="M129" i="7"/>
  <c r="T128" i="7"/>
  <c r="F128" i="7"/>
  <c r="L127" i="7"/>
  <c r="S126" i="7"/>
  <c r="E126" i="7"/>
  <c r="L125" i="7"/>
  <c r="D124" i="7"/>
  <c r="K123" i="7"/>
  <c r="R122" i="7"/>
  <c r="D122" i="7"/>
  <c r="J121" i="7"/>
  <c r="Q120" i="7"/>
  <c r="V119" i="7"/>
  <c r="F119" i="7"/>
  <c r="I118" i="7"/>
  <c r="K117" i="7"/>
  <c r="V13" i="7"/>
  <c r="E505" i="8"/>
  <c r="P169" i="7"/>
  <c r="H169" i="7"/>
  <c r="U168" i="7"/>
  <c r="M168" i="7"/>
  <c r="E168" i="7"/>
  <c r="R167" i="7"/>
  <c r="J167" i="7"/>
  <c r="B167" i="7"/>
  <c r="O166" i="7"/>
  <c r="G166" i="7"/>
  <c r="T165" i="7"/>
  <c r="L165" i="7"/>
  <c r="D165" i="7"/>
  <c r="Q164" i="7"/>
  <c r="I164" i="7"/>
  <c r="V163" i="7"/>
  <c r="N163" i="7"/>
  <c r="F163" i="7"/>
  <c r="S162" i="7"/>
  <c r="K162" i="7"/>
  <c r="C162" i="7"/>
  <c r="P161" i="7"/>
  <c r="H161" i="7"/>
  <c r="U160" i="7"/>
  <c r="M160" i="7"/>
  <c r="E160" i="7"/>
  <c r="R159" i="7"/>
  <c r="J159" i="7"/>
  <c r="B159" i="7"/>
  <c r="O158" i="7"/>
  <c r="G158" i="7"/>
  <c r="T157" i="7"/>
  <c r="L157" i="7"/>
  <c r="D157" i="7"/>
  <c r="Q156" i="7"/>
  <c r="I156" i="7"/>
  <c r="V155" i="7"/>
  <c r="N155" i="7"/>
  <c r="F155" i="7"/>
  <c r="S154" i="7"/>
  <c r="K154" i="7"/>
  <c r="C154" i="7"/>
  <c r="P153" i="7"/>
  <c r="H153" i="7"/>
  <c r="U152" i="7"/>
  <c r="M152" i="7"/>
  <c r="E152" i="7"/>
  <c r="R151" i="7"/>
  <c r="J151" i="7"/>
  <c r="B151" i="7"/>
  <c r="O150" i="7"/>
  <c r="G150" i="7"/>
  <c r="T149" i="7"/>
  <c r="L149" i="7"/>
  <c r="D149" i="7"/>
  <c r="Q148" i="7"/>
  <c r="I148" i="7"/>
  <c r="V147" i="7"/>
  <c r="N147" i="7"/>
  <c r="F147" i="7"/>
  <c r="S146" i="7"/>
  <c r="K146" i="7"/>
  <c r="C146" i="7"/>
  <c r="P145" i="7"/>
  <c r="H145" i="7"/>
  <c r="U144" i="7"/>
  <c r="M144" i="7"/>
  <c r="E144" i="7"/>
  <c r="R143" i="7"/>
  <c r="J143" i="7"/>
  <c r="B143" i="7"/>
  <c r="O142" i="7"/>
  <c r="G142" i="7"/>
  <c r="T141" i="7"/>
  <c r="L141" i="7"/>
  <c r="D141" i="7"/>
  <c r="Q140" i="7"/>
  <c r="I140" i="7"/>
  <c r="V139" i="7"/>
  <c r="N139" i="7"/>
  <c r="F139" i="7"/>
  <c r="S138" i="7"/>
  <c r="K138" i="7"/>
  <c r="C138" i="7"/>
  <c r="P137" i="7"/>
  <c r="H137" i="7"/>
  <c r="U136" i="7"/>
  <c r="M136" i="7"/>
  <c r="E136" i="7"/>
  <c r="R135" i="7"/>
  <c r="J135" i="7"/>
  <c r="B135" i="7"/>
  <c r="O134" i="7"/>
  <c r="G134" i="7"/>
  <c r="T132" i="7"/>
  <c r="F132" i="7"/>
  <c r="M131" i="7"/>
  <c r="T130" i="7"/>
  <c r="E130" i="7"/>
  <c r="L129" i="7"/>
  <c r="S128" i="7"/>
  <c r="E128" i="7"/>
  <c r="R126" i="7"/>
  <c r="D126" i="7"/>
  <c r="K125" i="7"/>
  <c r="R124" i="7"/>
  <c r="C124" i="7"/>
  <c r="J123" i="7"/>
  <c r="Q122" i="7"/>
  <c r="C122" i="7"/>
  <c r="P120" i="7"/>
  <c r="U119" i="7"/>
  <c r="E119" i="7"/>
  <c r="F117" i="7"/>
  <c r="K13" i="7"/>
  <c r="F134" i="7"/>
  <c r="M133" i="7"/>
  <c r="S132" i="7"/>
  <c r="E132" i="7"/>
  <c r="L131" i="7"/>
  <c r="S130" i="7"/>
  <c r="K129" i="7"/>
  <c r="R128" i="7"/>
  <c r="D128" i="7"/>
  <c r="K127" i="7"/>
  <c r="Q126" i="7"/>
  <c r="C126" i="7"/>
  <c r="J125" i="7"/>
  <c r="Q124" i="7"/>
  <c r="I123" i="7"/>
  <c r="P122" i="7"/>
  <c r="B122" i="7"/>
  <c r="I121" i="7"/>
  <c r="O120" i="7"/>
  <c r="T119" i="7"/>
  <c r="D119" i="7"/>
  <c r="H118" i="7"/>
  <c r="T12" i="7"/>
  <c r="E171" i="7"/>
  <c r="R170" i="7"/>
  <c r="J170" i="7"/>
  <c r="B170" i="7"/>
  <c r="O169" i="7"/>
  <c r="G169" i="7"/>
  <c r="T168" i="7"/>
  <c r="L168" i="7"/>
  <c r="D168" i="7"/>
  <c r="Q167" i="7"/>
  <c r="I167" i="7"/>
  <c r="V166" i="7"/>
  <c r="N166" i="7"/>
  <c r="F166" i="7"/>
  <c r="S165" i="7"/>
  <c r="K165" i="7"/>
  <c r="C165" i="7"/>
  <c r="P164" i="7"/>
  <c r="H164" i="7"/>
  <c r="U163" i="7"/>
  <c r="M163" i="7"/>
  <c r="E163" i="7"/>
  <c r="R162" i="7"/>
  <c r="J162" i="7"/>
  <c r="B162" i="7"/>
  <c r="O161" i="7"/>
  <c r="G161" i="7"/>
  <c r="T160" i="7"/>
  <c r="L160" i="7"/>
  <c r="D160" i="7"/>
  <c r="Q159" i="7"/>
  <c r="I159" i="7"/>
  <c r="V158" i="7"/>
  <c r="N158" i="7"/>
  <c r="F158" i="7"/>
  <c r="S157" i="7"/>
  <c r="K157" i="7"/>
  <c r="C157" i="7"/>
  <c r="P156" i="7"/>
  <c r="H156" i="7"/>
  <c r="U155" i="7"/>
  <c r="M155" i="7"/>
  <c r="E155" i="7"/>
  <c r="R154" i="7"/>
  <c r="J154" i="7"/>
  <c r="B154" i="7"/>
  <c r="O153" i="7"/>
  <c r="G153" i="7"/>
  <c r="T152" i="7"/>
  <c r="L152" i="7"/>
  <c r="D152" i="7"/>
  <c r="Q151" i="7"/>
  <c r="I151" i="7"/>
  <c r="V150" i="7"/>
  <c r="N150" i="7"/>
  <c r="F150" i="7"/>
  <c r="S149" i="7"/>
  <c r="K149" i="7"/>
  <c r="C149" i="7"/>
  <c r="P148" i="7"/>
  <c r="H148" i="7"/>
  <c r="U147" i="7"/>
  <c r="M147" i="7"/>
  <c r="E147" i="7"/>
  <c r="R146" i="7"/>
  <c r="J146" i="7"/>
  <c r="B146" i="7"/>
  <c r="O145" i="7"/>
  <c r="G145" i="7"/>
  <c r="T144" i="7"/>
  <c r="L144" i="7"/>
  <c r="D144" i="7"/>
  <c r="Q143" i="7"/>
  <c r="I143" i="7"/>
  <c r="V142" i="7"/>
  <c r="N142" i="7"/>
  <c r="F142" i="7"/>
  <c r="S141" i="7"/>
  <c r="K141" i="7"/>
  <c r="C141" i="7"/>
  <c r="P140" i="7"/>
  <c r="H140" i="7"/>
  <c r="U139" i="7"/>
  <c r="M139" i="7"/>
  <c r="E139" i="7"/>
  <c r="R138" i="7"/>
  <c r="J138" i="7"/>
  <c r="B138" i="7"/>
  <c r="O137" i="7"/>
  <c r="G137" i="7"/>
  <c r="T136" i="7"/>
  <c r="L136" i="7"/>
  <c r="D136" i="7"/>
  <c r="Q135" i="7"/>
  <c r="I135" i="7"/>
  <c r="V134" i="7"/>
  <c r="N134" i="7"/>
  <c r="E134" i="7"/>
  <c r="L133" i="7"/>
  <c r="D132" i="7"/>
  <c r="K131" i="7"/>
  <c r="R130" i="7"/>
  <c r="D130" i="7"/>
  <c r="J129" i="7"/>
  <c r="Q128" i="7"/>
  <c r="C128" i="7"/>
  <c r="J127" i="7"/>
  <c r="B126" i="7"/>
  <c r="I125" i="7"/>
  <c r="P124" i="7"/>
  <c r="B124" i="7"/>
  <c r="H123" i="7"/>
  <c r="O122" i="7"/>
  <c r="V121" i="7"/>
  <c r="H121" i="7"/>
  <c r="G118" i="7"/>
  <c r="E117" i="7"/>
  <c r="D134" i="7"/>
  <c r="K133" i="7"/>
  <c r="R132" i="7"/>
  <c r="C132" i="7"/>
  <c r="J131" i="7"/>
  <c r="Q130" i="7"/>
  <c r="C130" i="7"/>
  <c r="P128" i="7"/>
  <c r="B128" i="7"/>
  <c r="I127" i="7"/>
  <c r="P126" i="7"/>
  <c r="V125" i="7"/>
  <c r="H125" i="7"/>
  <c r="O124" i="7"/>
  <c r="V123" i="7"/>
  <c r="N122" i="7"/>
  <c r="U121" i="7"/>
  <c r="G121" i="7"/>
  <c r="N120" i="7"/>
  <c r="S119" i="7"/>
  <c r="C119" i="7"/>
  <c r="F118" i="7"/>
  <c r="S116" i="7"/>
  <c r="R452" i="8"/>
  <c r="F161" i="7"/>
  <c r="S160" i="7"/>
  <c r="K160" i="7"/>
  <c r="C160" i="7"/>
  <c r="P159" i="7"/>
  <c r="H159" i="7"/>
  <c r="U158" i="7"/>
  <c r="M158" i="7"/>
  <c r="E158" i="7"/>
  <c r="R157" i="7"/>
  <c r="J157" i="7"/>
  <c r="B157" i="7"/>
  <c r="O156" i="7"/>
  <c r="G156" i="7"/>
  <c r="T155" i="7"/>
  <c r="L155" i="7"/>
  <c r="D155" i="7"/>
  <c r="Q154" i="7"/>
  <c r="I154" i="7"/>
  <c r="V153" i="7"/>
  <c r="N153" i="7"/>
  <c r="F153" i="7"/>
  <c r="S152" i="7"/>
  <c r="K152" i="7"/>
  <c r="C152" i="7"/>
  <c r="P151" i="7"/>
  <c r="H151" i="7"/>
  <c r="U150" i="7"/>
  <c r="M150" i="7"/>
  <c r="E150" i="7"/>
  <c r="R149" i="7"/>
  <c r="J149" i="7"/>
  <c r="B149" i="7"/>
  <c r="O148" i="7"/>
  <c r="G148" i="7"/>
  <c r="T147" i="7"/>
  <c r="L147" i="7"/>
  <c r="D147" i="7"/>
  <c r="Q146" i="7"/>
  <c r="I146" i="7"/>
  <c r="V145" i="7"/>
  <c r="N145" i="7"/>
  <c r="F145" i="7"/>
  <c r="S144" i="7"/>
  <c r="K144" i="7"/>
  <c r="C144" i="7"/>
  <c r="P143" i="7"/>
  <c r="H143" i="7"/>
  <c r="U142" i="7"/>
  <c r="M142" i="7"/>
  <c r="E142" i="7"/>
  <c r="R141" i="7"/>
  <c r="J141" i="7"/>
  <c r="B141" i="7"/>
  <c r="O140" i="7"/>
  <c r="G140" i="7"/>
  <c r="T139" i="7"/>
  <c r="L139" i="7"/>
  <c r="D139" i="7"/>
  <c r="Q138" i="7"/>
  <c r="I138" i="7"/>
  <c r="V137" i="7"/>
  <c r="N137" i="7"/>
  <c r="F137" i="7"/>
  <c r="S136" i="7"/>
  <c r="K136" i="7"/>
  <c r="C136" i="7"/>
  <c r="P135" i="7"/>
  <c r="H135" i="7"/>
  <c r="U134" i="7"/>
  <c r="M134" i="7"/>
  <c r="C134" i="7"/>
  <c r="J133" i="7"/>
  <c r="Q132" i="7"/>
  <c r="I131" i="7"/>
  <c r="P130" i="7"/>
  <c r="B130" i="7"/>
  <c r="I129" i="7"/>
  <c r="O128" i="7"/>
  <c r="V127" i="7"/>
  <c r="H127" i="7"/>
  <c r="O126" i="7"/>
  <c r="G125" i="7"/>
  <c r="N124" i="7"/>
  <c r="U123" i="7"/>
  <c r="G123" i="7"/>
  <c r="M122" i="7"/>
  <c r="T121" i="7"/>
  <c r="F121" i="7"/>
  <c r="M120" i="7"/>
  <c r="R119" i="7"/>
  <c r="B119" i="7"/>
  <c r="D118" i="7"/>
  <c r="F11" i="7"/>
  <c r="T447" i="8"/>
  <c r="B134" i="7"/>
  <c r="I133" i="7"/>
  <c r="P132" i="7"/>
  <c r="B132" i="7"/>
  <c r="H131" i="7"/>
  <c r="O130" i="7"/>
  <c r="V129" i="7"/>
  <c r="H129" i="7"/>
  <c r="U127" i="7"/>
  <c r="G127" i="7"/>
  <c r="N126" i="7"/>
  <c r="U125" i="7"/>
  <c r="F125" i="7"/>
  <c r="M124" i="7"/>
  <c r="T123" i="7"/>
  <c r="F123" i="7"/>
  <c r="S121" i="7"/>
  <c r="E121" i="7"/>
  <c r="L120" i="7"/>
  <c r="Q119" i="7"/>
  <c r="V118" i="7"/>
  <c r="V117" i="7"/>
  <c r="R116" i="7"/>
  <c r="M19" i="7"/>
  <c r="O10" i="7"/>
  <c r="J442" i="8"/>
  <c r="J116" i="7"/>
  <c r="B116" i="7"/>
  <c r="O115" i="7"/>
  <c r="G115" i="7"/>
  <c r="T114" i="7"/>
  <c r="L114" i="7"/>
  <c r="D114" i="7"/>
  <c r="Q113" i="7"/>
  <c r="I113" i="7"/>
  <c r="V112" i="7"/>
  <c r="N112" i="7"/>
  <c r="F112" i="7"/>
  <c r="S111" i="7"/>
  <c r="K111" i="7"/>
  <c r="C111" i="7"/>
  <c r="P110" i="7"/>
  <c r="H110" i="7"/>
  <c r="U109" i="7"/>
  <c r="M109" i="7"/>
  <c r="E109" i="7"/>
  <c r="R108" i="7"/>
  <c r="J108" i="7"/>
  <c r="B108" i="7"/>
  <c r="O107" i="7"/>
  <c r="G107" i="7"/>
  <c r="T106" i="7"/>
  <c r="L106" i="7"/>
  <c r="D106" i="7"/>
  <c r="Q105" i="7"/>
  <c r="I105" i="7"/>
  <c r="V104" i="7"/>
  <c r="N104" i="7"/>
  <c r="F104" i="7"/>
  <c r="S103" i="7"/>
  <c r="K103" i="7"/>
  <c r="C103" i="7"/>
  <c r="P102" i="7"/>
  <c r="H102" i="7"/>
  <c r="U101" i="7"/>
  <c r="M101" i="7"/>
  <c r="E101" i="7"/>
  <c r="R100" i="7"/>
  <c r="J100" i="7"/>
  <c r="B100" i="7"/>
  <c r="O99" i="7"/>
  <c r="G99" i="7"/>
  <c r="T98" i="7"/>
  <c r="L98" i="7"/>
  <c r="D98" i="7"/>
  <c r="Q97" i="7"/>
  <c r="I97" i="7"/>
  <c r="V96" i="7"/>
  <c r="N96" i="7"/>
  <c r="F96" i="7"/>
  <c r="S95" i="7"/>
  <c r="K95" i="7"/>
  <c r="C95" i="7"/>
  <c r="P94" i="7"/>
  <c r="H94" i="7"/>
  <c r="U93" i="7"/>
  <c r="M93" i="7"/>
  <c r="E93" i="7"/>
  <c r="R92" i="7"/>
  <c r="J92" i="7"/>
  <c r="B92" i="7"/>
  <c r="O91" i="7"/>
  <c r="G91" i="7"/>
  <c r="T90" i="7"/>
  <c r="L90" i="7"/>
  <c r="D90" i="7"/>
  <c r="Q89" i="7"/>
  <c r="I89" i="7"/>
  <c r="V88" i="7"/>
  <c r="N88" i="7"/>
  <c r="F88" i="7"/>
  <c r="S87" i="7"/>
  <c r="K87" i="7"/>
  <c r="C87" i="7"/>
  <c r="P86" i="7"/>
  <c r="H86" i="7"/>
  <c r="U85" i="7"/>
  <c r="M85" i="7"/>
  <c r="E85" i="7"/>
  <c r="R84" i="7"/>
  <c r="J84" i="7"/>
  <c r="B84" i="7"/>
  <c r="O83" i="7"/>
  <c r="G83" i="7"/>
  <c r="T82" i="7"/>
  <c r="L82" i="7"/>
  <c r="D82" i="7"/>
  <c r="Q81" i="7"/>
  <c r="I81" i="7"/>
  <c r="V80" i="7"/>
  <c r="N80" i="7"/>
  <c r="F80" i="7"/>
  <c r="S79" i="7"/>
  <c r="K79" i="7"/>
  <c r="C79" i="7"/>
  <c r="P78" i="7"/>
  <c r="H78" i="7"/>
  <c r="U77" i="7"/>
  <c r="M77" i="7"/>
  <c r="E77" i="7"/>
  <c r="R76" i="7"/>
  <c r="J76" i="7"/>
  <c r="B76" i="7"/>
  <c r="O75" i="7"/>
  <c r="G75" i="7"/>
  <c r="T74" i="7"/>
  <c r="L74" i="7"/>
  <c r="D74" i="7"/>
  <c r="Q73" i="7"/>
  <c r="I73" i="7"/>
  <c r="V72" i="7"/>
  <c r="N72" i="7"/>
  <c r="F72" i="7"/>
  <c r="S71" i="7"/>
  <c r="K71" i="7"/>
  <c r="C71" i="7"/>
  <c r="P70" i="7"/>
  <c r="H70" i="7"/>
  <c r="U69" i="7"/>
  <c r="M69" i="7"/>
  <c r="E69" i="7"/>
  <c r="R68" i="7"/>
  <c r="J68" i="7"/>
  <c r="B68" i="7"/>
  <c r="O67" i="7"/>
  <c r="G67" i="7"/>
  <c r="T66" i="7"/>
  <c r="L66" i="7"/>
  <c r="D66" i="7"/>
  <c r="Q65" i="7"/>
  <c r="I65" i="7"/>
  <c r="V64" i="7"/>
  <c r="N64" i="7"/>
  <c r="F64" i="7"/>
  <c r="S63" i="7"/>
  <c r="K63" i="7"/>
  <c r="C63" i="7"/>
  <c r="P62" i="7"/>
  <c r="H62" i="7"/>
  <c r="U61" i="7"/>
  <c r="M61" i="7"/>
  <c r="E61" i="7"/>
  <c r="R60" i="7"/>
  <c r="J60" i="7"/>
  <c r="B60" i="7"/>
  <c r="O59" i="7"/>
  <c r="G59" i="7"/>
  <c r="T58" i="7"/>
  <c r="L58" i="7"/>
  <c r="D58" i="7"/>
  <c r="Q57" i="7"/>
  <c r="I57" i="7"/>
  <c r="V56" i="7"/>
  <c r="N56" i="7"/>
  <c r="F56" i="7"/>
  <c r="S55" i="7"/>
  <c r="K55" i="7"/>
  <c r="C55" i="7"/>
  <c r="P54" i="7"/>
  <c r="H54" i="7"/>
  <c r="U53" i="7"/>
  <c r="M53" i="7"/>
  <c r="E53" i="7"/>
  <c r="R52" i="7"/>
  <c r="J52" i="7"/>
  <c r="B52" i="7"/>
  <c r="O51" i="7"/>
  <c r="G51" i="7"/>
  <c r="T50" i="7"/>
  <c r="L50" i="7"/>
  <c r="D50" i="7"/>
  <c r="Q49" i="7"/>
  <c r="I49" i="7"/>
  <c r="V48" i="7"/>
  <c r="N48" i="7"/>
  <c r="F48" i="7"/>
  <c r="S47" i="7"/>
  <c r="K47" i="7"/>
  <c r="C47" i="7"/>
  <c r="P46" i="7"/>
  <c r="H46" i="7"/>
  <c r="U45" i="7"/>
  <c r="M45" i="7"/>
  <c r="E45" i="7"/>
  <c r="R44" i="7"/>
  <c r="J44" i="7"/>
  <c r="B44" i="7"/>
  <c r="O43" i="7"/>
  <c r="G43" i="7"/>
  <c r="T42" i="7"/>
  <c r="L42" i="7"/>
  <c r="D42" i="7"/>
  <c r="Q41" i="7"/>
  <c r="I41" i="7"/>
  <c r="V40" i="7"/>
  <c r="N40" i="7"/>
  <c r="F40" i="7"/>
  <c r="S39" i="7"/>
  <c r="K39" i="7"/>
  <c r="C39" i="7"/>
  <c r="P38" i="7"/>
  <c r="H38" i="7"/>
  <c r="U37" i="7"/>
  <c r="M37" i="7"/>
  <c r="E37" i="7"/>
  <c r="R36" i="7"/>
  <c r="J36" i="7"/>
  <c r="B36" i="7"/>
  <c r="O35" i="7"/>
  <c r="G35" i="7"/>
  <c r="T34" i="7"/>
  <c r="L34" i="7"/>
  <c r="D34" i="7"/>
  <c r="Q33" i="7"/>
  <c r="I33" i="7"/>
  <c r="V32" i="7"/>
  <c r="N32" i="7"/>
  <c r="F32" i="7"/>
  <c r="S31" i="7"/>
  <c r="K31" i="7"/>
  <c r="C31" i="7"/>
  <c r="P30" i="7"/>
  <c r="H30" i="7"/>
  <c r="U29" i="7"/>
  <c r="M29" i="7"/>
  <c r="E29" i="7"/>
  <c r="R28" i="7"/>
  <c r="J28" i="7"/>
  <c r="B28" i="7"/>
  <c r="O27" i="7"/>
  <c r="G27" i="7"/>
  <c r="T26" i="7"/>
  <c r="L26" i="7"/>
  <c r="D26" i="7"/>
  <c r="Q25" i="7"/>
  <c r="I25" i="7"/>
  <c r="V24" i="7"/>
  <c r="N24" i="7"/>
  <c r="F24" i="7"/>
  <c r="S23" i="7"/>
  <c r="K23" i="7"/>
  <c r="C23" i="7"/>
  <c r="P22" i="7"/>
  <c r="H22" i="7"/>
  <c r="U21" i="7"/>
  <c r="M21" i="7"/>
  <c r="E21" i="7"/>
  <c r="R20" i="7"/>
  <c r="J20" i="7"/>
  <c r="B20" i="7"/>
  <c r="L19" i="7"/>
  <c r="U18" i="7"/>
  <c r="J18" i="7"/>
  <c r="S17" i="7"/>
  <c r="E16" i="7"/>
  <c r="N15" i="7"/>
  <c r="L14" i="7"/>
  <c r="U13" i="7"/>
  <c r="J13" i="7"/>
  <c r="S12" i="7"/>
  <c r="H12" i="7"/>
  <c r="Q11" i="7"/>
  <c r="J9" i="7"/>
  <c r="Q8" i="7"/>
  <c r="B8" i="7"/>
  <c r="E7" i="7"/>
  <c r="E5" i="7"/>
  <c r="D4" i="7"/>
  <c r="D505" i="8"/>
  <c r="C504" i="8"/>
  <c r="O500" i="8"/>
  <c r="K452" i="8"/>
  <c r="N447" i="8"/>
  <c r="R441" i="8"/>
  <c r="K19" i="7"/>
  <c r="T18" i="7"/>
  <c r="I18" i="7"/>
  <c r="R17" i="7"/>
  <c r="G17" i="7"/>
  <c r="P16" i="7"/>
  <c r="B15" i="7"/>
  <c r="K14" i="7"/>
  <c r="I13" i="7"/>
  <c r="R12" i="7"/>
  <c r="G12" i="7"/>
  <c r="P11" i="7"/>
  <c r="E11" i="7"/>
  <c r="N10" i="7"/>
  <c r="V9" i="7"/>
  <c r="I9" i="7"/>
  <c r="D7" i="7"/>
  <c r="C4" i="7"/>
  <c r="B504" i="8"/>
  <c r="B457" i="8"/>
  <c r="E452" i="8"/>
  <c r="G447" i="8"/>
  <c r="E441" i="8"/>
  <c r="D117" i="7"/>
  <c r="Q116" i="7"/>
  <c r="I116" i="7"/>
  <c r="V115" i="7"/>
  <c r="N115" i="7"/>
  <c r="F115" i="7"/>
  <c r="S114" i="7"/>
  <c r="K114" i="7"/>
  <c r="C114" i="7"/>
  <c r="P113" i="7"/>
  <c r="H113" i="7"/>
  <c r="U112" i="7"/>
  <c r="M112" i="7"/>
  <c r="E112" i="7"/>
  <c r="R111" i="7"/>
  <c r="J111" i="7"/>
  <c r="B111" i="7"/>
  <c r="O110" i="7"/>
  <c r="G110" i="7"/>
  <c r="T109" i="7"/>
  <c r="L109" i="7"/>
  <c r="D109" i="7"/>
  <c r="Q108" i="7"/>
  <c r="I108" i="7"/>
  <c r="V107" i="7"/>
  <c r="N107" i="7"/>
  <c r="F107" i="7"/>
  <c r="S106" i="7"/>
  <c r="K106" i="7"/>
  <c r="C106" i="7"/>
  <c r="P105" i="7"/>
  <c r="H105" i="7"/>
  <c r="U104" i="7"/>
  <c r="M104" i="7"/>
  <c r="E104" i="7"/>
  <c r="R103" i="7"/>
  <c r="J103" i="7"/>
  <c r="B103" i="7"/>
  <c r="O102" i="7"/>
  <c r="G102" i="7"/>
  <c r="T101" i="7"/>
  <c r="L101" i="7"/>
  <c r="D101" i="7"/>
  <c r="Q100" i="7"/>
  <c r="I100" i="7"/>
  <c r="V99" i="7"/>
  <c r="N99" i="7"/>
  <c r="F99" i="7"/>
  <c r="S98" i="7"/>
  <c r="K98" i="7"/>
  <c r="C98" i="7"/>
  <c r="P97" i="7"/>
  <c r="H97" i="7"/>
  <c r="U96" i="7"/>
  <c r="M96" i="7"/>
  <c r="E96" i="7"/>
  <c r="R95" i="7"/>
  <c r="J95" i="7"/>
  <c r="B95" i="7"/>
  <c r="O94" i="7"/>
  <c r="G94" i="7"/>
  <c r="T93" i="7"/>
  <c r="L93" i="7"/>
  <c r="D93" i="7"/>
  <c r="Q92" i="7"/>
  <c r="I92" i="7"/>
  <c r="V91" i="7"/>
  <c r="N91" i="7"/>
  <c r="F91" i="7"/>
  <c r="S90" i="7"/>
  <c r="K90" i="7"/>
  <c r="C90" i="7"/>
  <c r="P89" i="7"/>
  <c r="H89" i="7"/>
  <c r="U88" i="7"/>
  <c r="M88" i="7"/>
  <c r="E88" i="7"/>
  <c r="R87" i="7"/>
  <c r="J87" i="7"/>
  <c r="B87" i="7"/>
  <c r="O86" i="7"/>
  <c r="G86" i="7"/>
  <c r="T85" i="7"/>
  <c r="L85" i="7"/>
  <c r="D85" i="7"/>
  <c r="Q84" i="7"/>
  <c r="I84" i="7"/>
  <c r="V83" i="7"/>
  <c r="N83" i="7"/>
  <c r="F83" i="7"/>
  <c r="S82" i="7"/>
  <c r="K82" i="7"/>
  <c r="C82" i="7"/>
  <c r="P81" i="7"/>
  <c r="H81" i="7"/>
  <c r="U80" i="7"/>
  <c r="M80" i="7"/>
  <c r="E80" i="7"/>
  <c r="R79" i="7"/>
  <c r="J79" i="7"/>
  <c r="B79" i="7"/>
  <c r="O78" i="7"/>
  <c r="G78" i="7"/>
  <c r="T77" i="7"/>
  <c r="L77" i="7"/>
  <c r="D77" i="7"/>
  <c r="Q76" i="7"/>
  <c r="I76" i="7"/>
  <c r="V75" i="7"/>
  <c r="N75" i="7"/>
  <c r="F75" i="7"/>
  <c r="S74" i="7"/>
  <c r="K74" i="7"/>
  <c r="C74" i="7"/>
  <c r="P73" i="7"/>
  <c r="H73" i="7"/>
  <c r="U72" i="7"/>
  <c r="M72" i="7"/>
  <c r="E72" i="7"/>
  <c r="R71" i="7"/>
  <c r="J71" i="7"/>
  <c r="B71" i="7"/>
  <c r="O70" i="7"/>
  <c r="G70" i="7"/>
  <c r="T69" i="7"/>
  <c r="L69" i="7"/>
  <c r="D69" i="7"/>
  <c r="Q68" i="7"/>
  <c r="I68" i="7"/>
  <c r="V67" i="7"/>
  <c r="N67" i="7"/>
  <c r="F67" i="7"/>
  <c r="S66" i="7"/>
  <c r="K66" i="7"/>
  <c r="C66" i="7"/>
  <c r="P65" i="7"/>
  <c r="H65" i="7"/>
  <c r="U64" i="7"/>
  <c r="M64" i="7"/>
  <c r="E64" i="7"/>
  <c r="R63" i="7"/>
  <c r="J63" i="7"/>
  <c r="B63" i="7"/>
  <c r="O62" i="7"/>
  <c r="G62" i="7"/>
  <c r="T61" i="7"/>
  <c r="L61" i="7"/>
  <c r="D61" i="7"/>
  <c r="Q60" i="7"/>
  <c r="I60" i="7"/>
  <c r="V59" i="7"/>
  <c r="N59" i="7"/>
  <c r="F59" i="7"/>
  <c r="S58" i="7"/>
  <c r="K58" i="7"/>
  <c r="C58" i="7"/>
  <c r="P57" i="7"/>
  <c r="H57" i="7"/>
  <c r="U56" i="7"/>
  <c r="M56" i="7"/>
  <c r="E56" i="7"/>
  <c r="R55" i="7"/>
  <c r="J55" i="7"/>
  <c r="B55" i="7"/>
  <c r="O54" i="7"/>
  <c r="G54" i="7"/>
  <c r="T53" i="7"/>
  <c r="L53" i="7"/>
  <c r="D53" i="7"/>
  <c r="Q52" i="7"/>
  <c r="I52" i="7"/>
  <c r="V51" i="7"/>
  <c r="N51" i="7"/>
  <c r="F51" i="7"/>
  <c r="S50" i="7"/>
  <c r="K50" i="7"/>
  <c r="C50" i="7"/>
  <c r="P49" i="7"/>
  <c r="H49" i="7"/>
  <c r="U48" i="7"/>
  <c r="M48" i="7"/>
  <c r="E48" i="7"/>
  <c r="R47" i="7"/>
  <c r="J47" i="7"/>
  <c r="B47" i="7"/>
  <c r="O46" i="7"/>
  <c r="G46" i="7"/>
  <c r="T45" i="7"/>
  <c r="L45" i="7"/>
  <c r="D45" i="7"/>
  <c r="Q44" i="7"/>
  <c r="I44" i="7"/>
  <c r="V43" i="7"/>
  <c r="N43" i="7"/>
  <c r="F43" i="7"/>
  <c r="S42" i="7"/>
  <c r="K42" i="7"/>
  <c r="C42" i="7"/>
  <c r="P41" i="7"/>
  <c r="H41" i="7"/>
  <c r="U40" i="7"/>
  <c r="M40" i="7"/>
  <c r="E40" i="7"/>
  <c r="R39" i="7"/>
  <c r="J39" i="7"/>
  <c r="B39" i="7"/>
  <c r="O38" i="7"/>
  <c r="G38" i="7"/>
  <c r="T37" i="7"/>
  <c r="L37" i="7"/>
  <c r="D37" i="7"/>
  <c r="Q36" i="7"/>
  <c r="I36" i="7"/>
  <c r="V35" i="7"/>
  <c r="N35" i="7"/>
  <c r="F35" i="7"/>
  <c r="S34" i="7"/>
  <c r="K34" i="7"/>
  <c r="C34" i="7"/>
  <c r="P33" i="7"/>
  <c r="H33" i="7"/>
  <c r="U32" i="7"/>
  <c r="M32" i="7"/>
  <c r="E32" i="7"/>
  <c r="R31" i="7"/>
  <c r="J31" i="7"/>
  <c r="B31" i="7"/>
  <c r="O30" i="7"/>
  <c r="G30" i="7"/>
  <c r="T29" i="7"/>
  <c r="L29" i="7"/>
  <c r="D29" i="7"/>
  <c r="Q28" i="7"/>
  <c r="I28" i="7"/>
  <c r="V27" i="7"/>
  <c r="N27" i="7"/>
  <c r="F27" i="7"/>
  <c r="S26" i="7"/>
  <c r="K26" i="7"/>
  <c r="C26" i="7"/>
  <c r="P25" i="7"/>
  <c r="H25" i="7"/>
  <c r="U24" i="7"/>
  <c r="M24" i="7"/>
  <c r="E24" i="7"/>
  <c r="R23" i="7"/>
  <c r="J23" i="7"/>
  <c r="B23" i="7"/>
  <c r="O22" i="7"/>
  <c r="G22" i="7"/>
  <c r="T21" i="7"/>
  <c r="L21" i="7"/>
  <c r="D21" i="7"/>
  <c r="Q20" i="7"/>
  <c r="I20" i="7"/>
  <c r="V19" i="7"/>
  <c r="J19" i="7"/>
  <c r="H18" i="7"/>
  <c r="Q17" i="7"/>
  <c r="F17" i="7"/>
  <c r="O16" i="7"/>
  <c r="D16" i="7"/>
  <c r="M15" i="7"/>
  <c r="T13" i="7"/>
  <c r="H13" i="7"/>
  <c r="F12" i="7"/>
  <c r="O11" i="7"/>
  <c r="D11" i="7"/>
  <c r="M10" i="7"/>
  <c r="U9" i="7"/>
  <c r="P8" i="7"/>
  <c r="U7" i="7"/>
  <c r="C7" i="7"/>
  <c r="B6" i="7"/>
  <c r="B4" i="7"/>
  <c r="V505" i="8"/>
  <c r="V503" i="8"/>
  <c r="U502" i="8"/>
  <c r="R501" i="8"/>
  <c r="Q456" i="8"/>
  <c r="S451" i="8"/>
  <c r="V446" i="8"/>
  <c r="N440" i="8"/>
  <c r="S18" i="7"/>
  <c r="G18" i="7"/>
  <c r="E17" i="7"/>
  <c r="N16" i="7"/>
  <c r="C16" i="7"/>
  <c r="L15" i="7"/>
  <c r="V14" i="7"/>
  <c r="J14" i="7"/>
  <c r="Q12" i="7"/>
  <c r="E12" i="7"/>
  <c r="C11" i="7"/>
  <c r="L10" i="7"/>
  <c r="T9" i="7"/>
  <c r="H9" i="7"/>
  <c r="O8" i="7"/>
  <c r="T7" i="7"/>
  <c r="V5" i="7"/>
  <c r="U505" i="8"/>
  <c r="T502" i="8"/>
  <c r="Q501" i="8"/>
  <c r="J456" i="8"/>
  <c r="M451" i="8"/>
  <c r="P446" i="8"/>
  <c r="V439" i="8"/>
  <c r="C117" i="7"/>
  <c r="P116" i="7"/>
  <c r="H116" i="7"/>
  <c r="U115" i="7"/>
  <c r="M115" i="7"/>
  <c r="E115" i="7"/>
  <c r="R114" i="7"/>
  <c r="J114" i="7"/>
  <c r="B114" i="7"/>
  <c r="O113" i="7"/>
  <c r="G113" i="7"/>
  <c r="T112" i="7"/>
  <c r="L112" i="7"/>
  <c r="D112" i="7"/>
  <c r="Q111" i="7"/>
  <c r="I111" i="7"/>
  <c r="V110" i="7"/>
  <c r="N110" i="7"/>
  <c r="F110" i="7"/>
  <c r="S109" i="7"/>
  <c r="K109" i="7"/>
  <c r="C109" i="7"/>
  <c r="P108" i="7"/>
  <c r="H108" i="7"/>
  <c r="U107" i="7"/>
  <c r="M107" i="7"/>
  <c r="E107" i="7"/>
  <c r="R106" i="7"/>
  <c r="J106" i="7"/>
  <c r="B106" i="7"/>
  <c r="O105" i="7"/>
  <c r="G105" i="7"/>
  <c r="T104" i="7"/>
  <c r="L104" i="7"/>
  <c r="D104" i="7"/>
  <c r="Q103" i="7"/>
  <c r="I103" i="7"/>
  <c r="V102" i="7"/>
  <c r="N102" i="7"/>
  <c r="F102" i="7"/>
  <c r="S101" i="7"/>
  <c r="K101" i="7"/>
  <c r="C101" i="7"/>
  <c r="P100" i="7"/>
  <c r="H100" i="7"/>
  <c r="U99" i="7"/>
  <c r="M99" i="7"/>
  <c r="E99" i="7"/>
  <c r="R98" i="7"/>
  <c r="J98" i="7"/>
  <c r="B98" i="7"/>
  <c r="O97" i="7"/>
  <c r="G97" i="7"/>
  <c r="T96" i="7"/>
  <c r="L96" i="7"/>
  <c r="D96" i="7"/>
  <c r="Q95" i="7"/>
  <c r="I95" i="7"/>
  <c r="V94" i="7"/>
  <c r="N94" i="7"/>
  <c r="F94" i="7"/>
  <c r="S93" i="7"/>
  <c r="K93" i="7"/>
  <c r="C93" i="7"/>
  <c r="P92" i="7"/>
  <c r="H92" i="7"/>
  <c r="U91" i="7"/>
  <c r="M91" i="7"/>
  <c r="E91" i="7"/>
  <c r="R90" i="7"/>
  <c r="J90" i="7"/>
  <c r="B90" i="7"/>
  <c r="O89" i="7"/>
  <c r="G89" i="7"/>
  <c r="T88" i="7"/>
  <c r="L88" i="7"/>
  <c r="D88" i="7"/>
  <c r="Q87" i="7"/>
  <c r="I87" i="7"/>
  <c r="V86" i="7"/>
  <c r="N86" i="7"/>
  <c r="F86" i="7"/>
  <c r="S85" i="7"/>
  <c r="K85" i="7"/>
  <c r="C85" i="7"/>
  <c r="P84" i="7"/>
  <c r="H84" i="7"/>
  <c r="U83" i="7"/>
  <c r="M83" i="7"/>
  <c r="E83" i="7"/>
  <c r="R82" i="7"/>
  <c r="J82" i="7"/>
  <c r="B82" i="7"/>
  <c r="O81" i="7"/>
  <c r="G81" i="7"/>
  <c r="T80" i="7"/>
  <c r="L80" i="7"/>
  <c r="D80" i="7"/>
  <c r="Q79" i="7"/>
  <c r="I79" i="7"/>
  <c r="V78" i="7"/>
  <c r="N78" i="7"/>
  <c r="F78" i="7"/>
  <c r="S77" i="7"/>
  <c r="K77" i="7"/>
  <c r="C77" i="7"/>
  <c r="P76" i="7"/>
  <c r="H76" i="7"/>
  <c r="U75" i="7"/>
  <c r="M75" i="7"/>
  <c r="E75" i="7"/>
  <c r="R74" i="7"/>
  <c r="J74" i="7"/>
  <c r="B74" i="7"/>
  <c r="O73" i="7"/>
  <c r="G73" i="7"/>
  <c r="T72" i="7"/>
  <c r="L72" i="7"/>
  <c r="D72" i="7"/>
  <c r="Q71" i="7"/>
  <c r="I71" i="7"/>
  <c r="V70" i="7"/>
  <c r="N70" i="7"/>
  <c r="F70" i="7"/>
  <c r="S69" i="7"/>
  <c r="K69" i="7"/>
  <c r="C69" i="7"/>
  <c r="P68" i="7"/>
  <c r="H68" i="7"/>
  <c r="U67" i="7"/>
  <c r="M67" i="7"/>
  <c r="E67" i="7"/>
  <c r="R66" i="7"/>
  <c r="J66" i="7"/>
  <c r="B66" i="7"/>
  <c r="O65" i="7"/>
  <c r="G65" i="7"/>
  <c r="T64" i="7"/>
  <c r="L64" i="7"/>
  <c r="D64" i="7"/>
  <c r="Q63" i="7"/>
  <c r="I63" i="7"/>
  <c r="V62" i="7"/>
  <c r="N62" i="7"/>
  <c r="F62" i="7"/>
  <c r="S61" i="7"/>
  <c r="K61" i="7"/>
  <c r="C61" i="7"/>
  <c r="P60" i="7"/>
  <c r="H60" i="7"/>
  <c r="U59" i="7"/>
  <c r="M59" i="7"/>
  <c r="E59" i="7"/>
  <c r="R58" i="7"/>
  <c r="J58" i="7"/>
  <c r="B58" i="7"/>
  <c r="O57" i="7"/>
  <c r="G57" i="7"/>
  <c r="T56" i="7"/>
  <c r="L56" i="7"/>
  <c r="D56" i="7"/>
  <c r="Q55" i="7"/>
  <c r="I55" i="7"/>
  <c r="V54" i="7"/>
  <c r="N54" i="7"/>
  <c r="F54" i="7"/>
  <c r="S53" i="7"/>
  <c r="K53" i="7"/>
  <c r="C53" i="7"/>
  <c r="P52" i="7"/>
  <c r="H52" i="7"/>
  <c r="U51" i="7"/>
  <c r="M51" i="7"/>
  <c r="E51" i="7"/>
  <c r="R50" i="7"/>
  <c r="J50" i="7"/>
  <c r="B50" i="7"/>
  <c r="O49" i="7"/>
  <c r="G49" i="7"/>
  <c r="T48" i="7"/>
  <c r="L48" i="7"/>
  <c r="D48" i="7"/>
  <c r="Q47" i="7"/>
  <c r="I47" i="7"/>
  <c r="V46" i="7"/>
  <c r="N46" i="7"/>
  <c r="F46" i="7"/>
  <c r="S45" i="7"/>
  <c r="K45" i="7"/>
  <c r="C45" i="7"/>
  <c r="P44" i="7"/>
  <c r="H44" i="7"/>
  <c r="U43" i="7"/>
  <c r="M43" i="7"/>
  <c r="E43" i="7"/>
  <c r="R42" i="7"/>
  <c r="J42" i="7"/>
  <c r="B42" i="7"/>
  <c r="O41" i="7"/>
  <c r="G41" i="7"/>
  <c r="T40" i="7"/>
  <c r="L40" i="7"/>
  <c r="D40" i="7"/>
  <c r="Q39" i="7"/>
  <c r="I39" i="7"/>
  <c r="V38" i="7"/>
  <c r="N38" i="7"/>
  <c r="F38" i="7"/>
  <c r="S37" i="7"/>
  <c r="K37" i="7"/>
  <c r="C37" i="7"/>
  <c r="P36" i="7"/>
  <c r="H36" i="7"/>
  <c r="U35" i="7"/>
  <c r="M35" i="7"/>
  <c r="E35" i="7"/>
  <c r="R34" i="7"/>
  <c r="J34" i="7"/>
  <c r="B34" i="7"/>
  <c r="O33" i="7"/>
  <c r="G33" i="7"/>
  <c r="T32" i="7"/>
  <c r="L32" i="7"/>
  <c r="D32" i="7"/>
  <c r="Q31" i="7"/>
  <c r="I31" i="7"/>
  <c r="V30" i="7"/>
  <c r="N30" i="7"/>
  <c r="F30" i="7"/>
  <c r="S29" i="7"/>
  <c r="K29" i="7"/>
  <c r="C29" i="7"/>
  <c r="P28" i="7"/>
  <c r="H28" i="7"/>
  <c r="U27" i="7"/>
  <c r="M27" i="7"/>
  <c r="E27" i="7"/>
  <c r="R26" i="7"/>
  <c r="J26" i="7"/>
  <c r="B26" i="7"/>
  <c r="O25" i="7"/>
  <c r="G25" i="7"/>
  <c r="T24" i="7"/>
  <c r="L24" i="7"/>
  <c r="D24" i="7"/>
  <c r="Q23" i="7"/>
  <c r="I23" i="7"/>
  <c r="V22" i="7"/>
  <c r="N22" i="7"/>
  <c r="F22" i="7"/>
  <c r="S21" i="7"/>
  <c r="K21" i="7"/>
  <c r="C21" i="7"/>
  <c r="P20" i="7"/>
  <c r="H20" i="7"/>
  <c r="U19" i="7"/>
  <c r="I19" i="7"/>
  <c r="P17" i="7"/>
  <c r="D17" i="7"/>
  <c r="B16" i="7"/>
  <c r="K15" i="7"/>
  <c r="U14" i="7"/>
  <c r="I14" i="7"/>
  <c r="S13" i="7"/>
  <c r="G13" i="7"/>
  <c r="N11" i="7"/>
  <c r="B11" i="7"/>
  <c r="N8" i="7"/>
  <c r="S7" i="7"/>
  <c r="U5" i="7"/>
  <c r="T4" i="7"/>
  <c r="T505" i="8"/>
  <c r="S504" i="8"/>
  <c r="S502" i="8"/>
  <c r="G500" i="8"/>
  <c r="D456" i="8"/>
  <c r="G451" i="8"/>
  <c r="I446" i="8"/>
  <c r="I439" i="8"/>
  <c r="T19" i="7"/>
  <c r="H19" i="7"/>
  <c r="R18" i="7"/>
  <c r="F18" i="7"/>
  <c r="M16" i="7"/>
  <c r="V15" i="7"/>
  <c r="T14" i="7"/>
  <c r="H14" i="7"/>
  <c r="R13" i="7"/>
  <c r="F13" i="7"/>
  <c r="P12" i="7"/>
  <c r="D12" i="7"/>
  <c r="K10" i="7"/>
  <c r="S9" i="7"/>
  <c r="F9" i="7"/>
  <c r="S4" i="7"/>
  <c r="R504" i="8"/>
  <c r="S455" i="8"/>
  <c r="U450" i="8"/>
  <c r="C446" i="8"/>
  <c r="Q438" i="8"/>
  <c r="K120" i="7"/>
  <c r="C120" i="7"/>
  <c r="P119" i="7"/>
  <c r="H119" i="7"/>
  <c r="U118" i="7"/>
  <c r="M118" i="7"/>
  <c r="E118" i="7"/>
  <c r="R117" i="7"/>
  <c r="J117" i="7"/>
  <c r="B117" i="7"/>
  <c r="O116" i="7"/>
  <c r="G116" i="7"/>
  <c r="T115" i="7"/>
  <c r="L115" i="7"/>
  <c r="D115" i="7"/>
  <c r="Q114" i="7"/>
  <c r="I114" i="7"/>
  <c r="V113" i="7"/>
  <c r="N113" i="7"/>
  <c r="F113" i="7"/>
  <c r="S112" i="7"/>
  <c r="K112" i="7"/>
  <c r="C112" i="7"/>
  <c r="P111" i="7"/>
  <c r="H111" i="7"/>
  <c r="U110" i="7"/>
  <c r="M110" i="7"/>
  <c r="E110" i="7"/>
  <c r="R109" i="7"/>
  <c r="J109" i="7"/>
  <c r="B109" i="7"/>
  <c r="O108" i="7"/>
  <c r="G108" i="7"/>
  <c r="T107" i="7"/>
  <c r="L107" i="7"/>
  <c r="D107" i="7"/>
  <c r="Q106" i="7"/>
  <c r="I106" i="7"/>
  <c r="V105" i="7"/>
  <c r="N105" i="7"/>
  <c r="F105" i="7"/>
  <c r="S104" i="7"/>
  <c r="K104" i="7"/>
  <c r="C104" i="7"/>
  <c r="P103" i="7"/>
  <c r="H103" i="7"/>
  <c r="U102" i="7"/>
  <c r="M102" i="7"/>
  <c r="E102" i="7"/>
  <c r="R101" i="7"/>
  <c r="J101" i="7"/>
  <c r="B101" i="7"/>
  <c r="O100" i="7"/>
  <c r="G100" i="7"/>
  <c r="T99" i="7"/>
  <c r="L99" i="7"/>
  <c r="D99" i="7"/>
  <c r="Q98" i="7"/>
  <c r="I98" i="7"/>
  <c r="V97" i="7"/>
  <c r="N97" i="7"/>
  <c r="F97" i="7"/>
  <c r="S96" i="7"/>
  <c r="K96" i="7"/>
  <c r="C96" i="7"/>
  <c r="P95" i="7"/>
  <c r="H95" i="7"/>
  <c r="U94" i="7"/>
  <c r="M94" i="7"/>
  <c r="E94" i="7"/>
  <c r="R93" i="7"/>
  <c r="J93" i="7"/>
  <c r="B93" i="7"/>
  <c r="O92" i="7"/>
  <c r="G92" i="7"/>
  <c r="T91" i="7"/>
  <c r="L91" i="7"/>
  <c r="D91" i="7"/>
  <c r="Q90" i="7"/>
  <c r="I90" i="7"/>
  <c r="V89" i="7"/>
  <c r="N89" i="7"/>
  <c r="F89" i="7"/>
  <c r="S88" i="7"/>
  <c r="K88" i="7"/>
  <c r="C88" i="7"/>
  <c r="P87" i="7"/>
  <c r="H87" i="7"/>
  <c r="U86" i="7"/>
  <c r="M86" i="7"/>
  <c r="E86" i="7"/>
  <c r="R85" i="7"/>
  <c r="J85" i="7"/>
  <c r="B85" i="7"/>
  <c r="O84" i="7"/>
  <c r="G84" i="7"/>
  <c r="T83" i="7"/>
  <c r="L83" i="7"/>
  <c r="D83" i="7"/>
  <c r="Q82" i="7"/>
  <c r="I82" i="7"/>
  <c r="V81" i="7"/>
  <c r="N81" i="7"/>
  <c r="F81" i="7"/>
  <c r="S80" i="7"/>
  <c r="K80" i="7"/>
  <c r="C80" i="7"/>
  <c r="P79" i="7"/>
  <c r="H79" i="7"/>
  <c r="U78" i="7"/>
  <c r="M78" i="7"/>
  <c r="E78" i="7"/>
  <c r="R77" i="7"/>
  <c r="J77" i="7"/>
  <c r="B77" i="7"/>
  <c r="O76" i="7"/>
  <c r="G76" i="7"/>
  <c r="T75" i="7"/>
  <c r="L75" i="7"/>
  <c r="D75" i="7"/>
  <c r="Q74" i="7"/>
  <c r="I74" i="7"/>
  <c r="V73" i="7"/>
  <c r="N73" i="7"/>
  <c r="F73" i="7"/>
  <c r="S72" i="7"/>
  <c r="K72" i="7"/>
  <c r="C72" i="7"/>
  <c r="P71" i="7"/>
  <c r="H71" i="7"/>
  <c r="U70" i="7"/>
  <c r="M70" i="7"/>
  <c r="E70" i="7"/>
  <c r="R69" i="7"/>
  <c r="J69" i="7"/>
  <c r="B69" i="7"/>
  <c r="O68" i="7"/>
  <c r="G68" i="7"/>
  <c r="T67" i="7"/>
  <c r="L67" i="7"/>
  <c r="D67" i="7"/>
  <c r="Q66" i="7"/>
  <c r="I66" i="7"/>
  <c r="V65" i="7"/>
  <c r="N65" i="7"/>
  <c r="F65" i="7"/>
  <c r="S64" i="7"/>
  <c r="K64" i="7"/>
  <c r="C64" i="7"/>
  <c r="P63" i="7"/>
  <c r="H63" i="7"/>
  <c r="U62" i="7"/>
  <c r="M62" i="7"/>
  <c r="E62" i="7"/>
  <c r="R61" i="7"/>
  <c r="J61" i="7"/>
  <c r="B61" i="7"/>
  <c r="O60" i="7"/>
  <c r="G60" i="7"/>
  <c r="T59" i="7"/>
  <c r="L59" i="7"/>
  <c r="D59" i="7"/>
  <c r="Q58" i="7"/>
  <c r="I58" i="7"/>
  <c r="V57" i="7"/>
  <c r="N57" i="7"/>
  <c r="F57" i="7"/>
  <c r="S56" i="7"/>
  <c r="K56" i="7"/>
  <c r="C56" i="7"/>
  <c r="P55" i="7"/>
  <c r="H55" i="7"/>
  <c r="U54" i="7"/>
  <c r="M54" i="7"/>
  <c r="E54" i="7"/>
  <c r="R53" i="7"/>
  <c r="J53" i="7"/>
  <c r="B53" i="7"/>
  <c r="O52" i="7"/>
  <c r="G52" i="7"/>
  <c r="T51" i="7"/>
  <c r="L51" i="7"/>
  <c r="D51" i="7"/>
  <c r="Q50" i="7"/>
  <c r="I50" i="7"/>
  <c r="V49" i="7"/>
  <c r="N49" i="7"/>
  <c r="F49" i="7"/>
  <c r="S48" i="7"/>
  <c r="K48" i="7"/>
  <c r="C48" i="7"/>
  <c r="P47" i="7"/>
  <c r="H47" i="7"/>
  <c r="U46" i="7"/>
  <c r="M46" i="7"/>
  <c r="E46" i="7"/>
  <c r="R45" i="7"/>
  <c r="J45" i="7"/>
  <c r="B45" i="7"/>
  <c r="O44" i="7"/>
  <c r="G44" i="7"/>
  <c r="T43" i="7"/>
  <c r="L43" i="7"/>
  <c r="D43" i="7"/>
  <c r="Q42" i="7"/>
  <c r="I42" i="7"/>
  <c r="V41" i="7"/>
  <c r="N41" i="7"/>
  <c r="F41" i="7"/>
  <c r="S40" i="7"/>
  <c r="K40" i="7"/>
  <c r="C40" i="7"/>
  <c r="P39" i="7"/>
  <c r="H39" i="7"/>
  <c r="U38" i="7"/>
  <c r="M38" i="7"/>
  <c r="E38" i="7"/>
  <c r="R37" i="7"/>
  <c r="J37" i="7"/>
  <c r="B37" i="7"/>
  <c r="O36" i="7"/>
  <c r="G36" i="7"/>
  <c r="T35" i="7"/>
  <c r="L35" i="7"/>
  <c r="D35" i="7"/>
  <c r="Q34" i="7"/>
  <c r="I34" i="7"/>
  <c r="V33" i="7"/>
  <c r="N33" i="7"/>
  <c r="F33" i="7"/>
  <c r="S32" i="7"/>
  <c r="K32" i="7"/>
  <c r="C32" i="7"/>
  <c r="P31" i="7"/>
  <c r="H31" i="7"/>
  <c r="U30" i="7"/>
  <c r="M30" i="7"/>
  <c r="E30" i="7"/>
  <c r="R29" i="7"/>
  <c r="J29" i="7"/>
  <c r="B29" i="7"/>
  <c r="O28" i="7"/>
  <c r="G28" i="7"/>
  <c r="T27" i="7"/>
  <c r="L27" i="7"/>
  <c r="D27" i="7"/>
  <c r="Q26" i="7"/>
  <c r="I26" i="7"/>
  <c r="V25" i="7"/>
  <c r="N25" i="7"/>
  <c r="F25" i="7"/>
  <c r="S24" i="7"/>
  <c r="K24" i="7"/>
  <c r="C24" i="7"/>
  <c r="P23" i="7"/>
  <c r="H23" i="7"/>
  <c r="U22" i="7"/>
  <c r="M22" i="7"/>
  <c r="E22" i="7"/>
  <c r="R21" i="7"/>
  <c r="J21" i="7"/>
  <c r="B21" i="7"/>
  <c r="O20" i="7"/>
  <c r="G20" i="7"/>
  <c r="S19" i="7"/>
  <c r="G19" i="7"/>
  <c r="Q18" i="7"/>
  <c r="E18" i="7"/>
  <c r="O17" i="7"/>
  <c r="C17" i="7"/>
  <c r="J15" i="7"/>
  <c r="S14" i="7"/>
  <c r="Q13" i="7"/>
  <c r="E13" i="7"/>
  <c r="O12" i="7"/>
  <c r="C12" i="7"/>
  <c r="M11" i="7"/>
  <c r="V10" i="7"/>
  <c r="R9" i="7"/>
  <c r="E9" i="7"/>
  <c r="R6" i="7"/>
  <c r="R4" i="7"/>
  <c r="Q3" i="7"/>
  <c r="Q504" i="8"/>
  <c r="P503" i="8"/>
  <c r="L455" i="8"/>
  <c r="O450" i="8"/>
  <c r="Q445" i="8"/>
  <c r="D438" i="8"/>
  <c r="R19" i="7"/>
  <c r="P18" i="7"/>
  <c r="D18" i="7"/>
  <c r="N17" i="7"/>
  <c r="B17" i="7"/>
  <c r="L16" i="7"/>
  <c r="U15" i="7"/>
  <c r="G14" i="7"/>
  <c r="P13" i="7"/>
  <c r="N12" i="7"/>
  <c r="B12" i="7"/>
  <c r="L11" i="7"/>
  <c r="U10" i="7"/>
  <c r="I10" i="7"/>
  <c r="Q9" i="7"/>
  <c r="D9" i="7"/>
  <c r="K8" i="7"/>
  <c r="O7" i="7"/>
  <c r="Q6" i="7"/>
  <c r="P3" i="7"/>
  <c r="O503" i="8"/>
  <c r="J501" i="8"/>
  <c r="F455" i="8"/>
  <c r="H450" i="8"/>
  <c r="K445" i="8"/>
  <c r="M437" i="8"/>
  <c r="I117" i="7"/>
  <c r="V116" i="7"/>
  <c r="N116" i="7"/>
  <c r="F116" i="7"/>
  <c r="S115" i="7"/>
  <c r="K115" i="7"/>
  <c r="C115" i="7"/>
  <c r="P114" i="7"/>
  <c r="H114" i="7"/>
  <c r="U113" i="7"/>
  <c r="M113" i="7"/>
  <c r="E113" i="7"/>
  <c r="R112" i="7"/>
  <c r="J112" i="7"/>
  <c r="B112" i="7"/>
  <c r="O111" i="7"/>
  <c r="G111" i="7"/>
  <c r="T110" i="7"/>
  <c r="L110" i="7"/>
  <c r="D110" i="7"/>
  <c r="Q109" i="7"/>
  <c r="I109" i="7"/>
  <c r="V108" i="7"/>
  <c r="N108" i="7"/>
  <c r="F108" i="7"/>
  <c r="S107" i="7"/>
  <c r="K107" i="7"/>
  <c r="C107" i="7"/>
  <c r="P106" i="7"/>
  <c r="H106" i="7"/>
  <c r="U105" i="7"/>
  <c r="M105" i="7"/>
  <c r="E105" i="7"/>
  <c r="R104" i="7"/>
  <c r="J104" i="7"/>
  <c r="B104" i="7"/>
  <c r="O103" i="7"/>
  <c r="G103" i="7"/>
  <c r="T102" i="7"/>
  <c r="L102" i="7"/>
  <c r="D102" i="7"/>
  <c r="Q101" i="7"/>
  <c r="I101" i="7"/>
  <c r="V100" i="7"/>
  <c r="N100" i="7"/>
  <c r="F100" i="7"/>
  <c r="S99" i="7"/>
  <c r="K99" i="7"/>
  <c r="C99" i="7"/>
  <c r="P98" i="7"/>
  <c r="H98" i="7"/>
  <c r="U97" i="7"/>
  <c r="M97" i="7"/>
  <c r="E97" i="7"/>
  <c r="R96" i="7"/>
  <c r="J96" i="7"/>
  <c r="B96" i="7"/>
  <c r="O95" i="7"/>
  <c r="G95" i="7"/>
  <c r="T94" i="7"/>
  <c r="L94" i="7"/>
  <c r="D94" i="7"/>
  <c r="Q93" i="7"/>
  <c r="I93" i="7"/>
  <c r="V92" i="7"/>
  <c r="N92" i="7"/>
  <c r="F92" i="7"/>
  <c r="S91" i="7"/>
  <c r="K91" i="7"/>
  <c r="C91" i="7"/>
  <c r="P90" i="7"/>
  <c r="H90" i="7"/>
  <c r="U89" i="7"/>
  <c r="M89" i="7"/>
  <c r="E89" i="7"/>
  <c r="R88" i="7"/>
  <c r="J88" i="7"/>
  <c r="B88" i="7"/>
  <c r="O87" i="7"/>
  <c r="G87" i="7"/>
  <c r="T86" i="7"/>
  <c r="L86" i="7"/>
  <c r="D86" i="7"/>
  <c r="Q85" i="7"/>
  <c r="I85" i="7"/>
  <c r="V84" i="7"/>
  <c r="N84" i="7"/>
  <c r="F84" i="7"/>
  <c r="S83" i="7"/>
  <c r="K83" i="7"/>
  <c r="C83" i="7"/>
  <c r="P82" i="7"/>
  <c r="H82" i="7"/>
  <c r="U81" i="7"/>
  <c r="M81" i="7"/>
  <c r="E81" i="7"/>
  <c r="R80" i="7"/>
  <c r="J80" i="7"/>
  <c r="B80" i="7"/>
  <c r="O79" i="7"/>
  <c r="G79" i="7"/>
  <c r="T78" i="7"/>
  <c r="L78" i="7"/>
  <c r="D78" i="7"/>
  <c r="Q77" i="7"/>
  <c r="I77" i="7"/>
  <c r="V76" i="7"/>
  <c r="N76" i="7"/>
  <c r="F76" i="7"/>
  <c r="S75" i="7"/>
  <c r="K75" i="7"/>
  <c r="C75" i="7"/>
  <c r="P74" i="7"/>
  <c r="H74" i="7"/>
  <c r="U73" i="7"/>
  <c r="M73" i="7"/>
  <c r="E73" i="7"/>
  <c r="R72" i="7"/>
  <c r="J72" i="7"/>
  <c r="B72" i="7"/>
  <c r="O71" i="7"/>
  <c r="G71" i="7"/>
  <c r="T70" i="7"/>
  <c r="L70" i="7"/>
  <c r="D70" i="7"/>
  <c r="Q69" i="7"/>
  <c r="I69" i="7"/>
  <c r="V68" i="7"/>
  <c r="N68" i="7"/>
  <c r="F68" i="7"/>
  <c r="S67" i="7"/>
  <c r="K67" i="7"/>
  <c r="C67" i="7"/>
  <c r="P66" i="7"/>
  <c r="H66" i="7"/>
  <c r="U65" i="7"/>
  <c r="M65" i="7"/>
  <c r="E65" i="7"/>
  <c r="R64" i="7"/>
  <c r="J64" i="7"/>
  <c r="B64" i="7"/>
  <c r="O63" i="7"/>
  <c r="G63" i="7"/>
  <c r="T62" i="7"/>
  <c r="L62" i="7"/>
  <c r="D62" i="7"/>
  <c r="Q61" i="7"/>
  <c r="I61" i="7"/>
  <c r="V60" i="7"/>
  <c r="N60" i="7"/>
  <c r="F60" i="7"/>
  <c r="S59" i="7"/>
  <c r="K59" i="7"/>
  <c r="C59" i="7"/>
  <c r="P58" i="7"/>
  <c r="H58" i="7"/>
  <c r="U57" i="7"/>
  <c r="M57" i="7"/>
  <c r="E57" i="7"/>
  <c r="R56" i="7"/>
  <c r="J56" i="7"/>
  <c r="B56" i="7"/>
  <c r="O55" i="7"/>
  <c r="G55" i="7"/>
  <c r="T54" i="7"/>
  <c r="L54" i="7"/>
  <c r="D54" i="7"/>
  <c r="Q53" i="7"/>
  <c r="I53" i="7"/>
  <c r="V52" i="7"/>
  <c r="N52" i="7"/>
  <c r="F52" i="7"/>
  <c r="S51" i="7"/>
  <c r="K51" i="7"/>
  <c r="C51" i="7"/>
  <c r="P50" i="7"/>
  <c r="H50" i="7"/>
  <c r="U49" i="7"/>
  <c r="M49" i="7"/>
  <c r="E49" i="7"/>
  <c r="R48" i="7"/>
  <c r="J48" i="7"/>
  <c r="B48" i="7"/>
  <c r="O47" i="7"/>
  <c r="G47" i="7"/>
  <c r="T46" i="7"/>
  <c r="L46" i="7"/>
  <c r="D46" i="7"/>
  <c r="Q45" i="7"/>
  <c r="I45" i="7"/>
  <c r="V44" i="7"/>
  <c r="N44" i="7"/>
  <c r="F44" i="7"/>
  <c r="S43" i="7"/>
  <c r="K43" i="7"/>
  <c r="C43" i="7"/>
  <c r="P42" i="7"/>
  <c r="H42" i="7"/>
  <c r="U41" i="7"/>
  <c r="M41" i="7"/>
  <c r="E41" i="7"/>
  <c r="R40" i="7"/>
  <c r="J40" i="7"/>
  <c r="B40" i="7"/>
  <c r="O39" i="7"/>
  <c r="G39" i="7"/>
  <c r="T38" i="7"/>
  <c r="L38" i="7"/>
  <c r="D38" i="7"/>
  <c r="Q37" i="7"/>
  <c r="I37" i="7"/>
  <c r="V36" i="7"/>
  <c r="N36" i="7"/>
  <c r="F36" i="7"/>
  <c r="S35" i="7"/>
  <c r="K35" i="7"/>
  <c r="C35" i="7"/>
  <c r="P34" i="7"/>
  <c r="H34" i="7"/>
  <c r="U33" i="7"/>
  <c r="M33" i="7"/>
  <c r="E33" i="7"/>
  <c r="R32" i="7"/>
  <c r="J32" i="7"/>
  <c r="B32" i="7"/>
  <c r="O31" i="7"/>
  <c r="G31" i="7"/>
  <c r="T30" i="7"/>
  <c r="L30" i="7"/>
  <c r="D30" i="7"/>
  <c r="Q29" i="7"/>
  <c r="I29" i="7"/>
  <c r="V28" i="7"/>
  <c r="N28" i="7"/>
  <c r="F28" i="7"/>
  <c r="S27" i="7"/>
  <c r="K27" i="7"/>
  <c r="C27" i="7"/>
  <c r="P26" i="7"/>
  <c r="H26" i="7"/>
  <c r="U25" i="7"/>
  <c r="M25" i="7"/>
  <c r="E25" i="7"/>
  <c r="R24" i="7"/>
  <c r="J24" i="7"/>
  <c r="B24" i="7"/>
  <c r="O23" i="7"/>
  <c r="G23" i="7"/>
  <c r="T22" i="7"/>
  <c r="L22" i="7"/>
  <c r="D22" i="7"/>
  <c r="Q21" i="7"/>
  <c r="I21" i="7"/>
  <c r="V20" i="7"/>
  <c r="N20" i="7"/>
  <c r="F20" i="7"/>
  <c r="F19" i="7"/>
  <c r="O18" i="7"/>
  <c r="M17" i="7"/>
  <c r="V16" i="7"/>
  <c r="K16" i="7"/>
  <c r="T15" i="7"/>
  <c r="I15" i="7"/>
  <c r="R14" i="7"/>
  <c r="D13" i="7"/>
  <c r="M12" i="7"/>
  <c r="K11" i="7"/>
  <c r="T10" i="7"/>
  <c r="H10" i="7"/>
  <c r="J8" i="7"/>
  <c r="P6" i="7"/>
  <c r="O5" i="7"/>
  <c r="O3" i="7"/>
  <c r="N505" i="8"/>
  <c r="N503" i="8"/>
  <c r="M502" i="8"/>
  <c r="I501" i="8"/>
  <c r="T499" i="8"/>
  <c r="T454" i="8"/>
  <c r="B450" i="8"/>
  <c r="E445" i="8"/>
  <c r="U436" i="8"/>
  <c r="Q19" i="7"/>
  <c r="C18" i="7"/>
  <c r="L17" i="7"/>
  <c r="J16" i="7"/>
  <c r="S15" i="7"/>
  <c r="H15" i="7"/>
  <c r="Q14" i="7"/>
  <c r="F14" i="7"/>
  <c r="O13" i="7"/>
  <c r="V11" i="7"/>
  <c r="J11" i="7"/>
  <c r="G10" i="7"/>
  <c r="P9" i="7"/>
  <c r="C9" i="7"/>
  <c r="M7" i="7"/>
  <c r="N5" i="7"/>
  <c r="M505" i="8"/>
  <c r="L502" i="8"/>
  <c r="N454" i="8"/>
  <c r="Q449" i="8"/>
  <c r="S444" i="8"/>
  <c r="H436" i="8"/>
  <c r="S118" i="7"/>
  <c r="K118" i="7"/>
  <c r="C118" i="7"/>
  <c r="P117" i="7"/>
  <c r="H117" i="7"/>
  <c r="U116" i="7"/>
  <c r="M116" i="7"/>
  <c r="E116" i="7"/>
  <c r="R115" i="7"/>
  <c r="J115" i="7"/>
  <c r="B115" i="7"/>
  <c r="O114" i="7"/>
  <c r="G114" i="7"/>
  <c r="T113" i="7"/>
  <c r="L113" i="7"/>
  <c r="D113" i="7"/>
  <c r="Q112" i="7"/>
  <c r="I112" i="7"/>
  <c r="V111" i="7"/>
  <c r="N111" i="7"/>
  <c r="F111" i="7"/>
  <c r="S110" i="7"/>
  <c r="K110" i="7"/>
  <c r="C110" i="7"/>
  <c r="P109" i="7"/>
  <c r="H109" i="7"/>
  <c r="U108" i="7"/>
  <c r="M108" i="7"/>
  <c r="E108" i="7"/>
  <c r="R107" i="7"/>
  <c r="J107" i="7"/>
  <c r="B107" i="7"/>
  <c r="O106" i="7"/>
  <c r="G106" i="7"/>
  <c r="T105" i="7"/>
  <c r="L105" i="7"/>
  <c r="D105" i="7"/>
  <c r="Q104" i="7"/>
  <c r="I104" i="7"/>
  <c r="V103" i="7"/>
  <c r="N103" i="7"/>
  <c r="F103" i="7"/>
  <c r="S102" i="7"/>
  <c r="K102" i="7"/>
  <c r="C102" i="7"/>
  <c r="P101" i="7"/>
  <c r="H101" i="7"/>
  <c r="U100" i="7"/>
  <c r="M100" i="7"/>
  <c r="E100" i="7"/>
  <c r="R99" i="7"/>
  <c r="J99" i="7"/>
  <c r="B99" i="7"/>
  <c r="O98" i="7"/>
  <c r="G98" i="7"/>
  <c r="T97" i="7"/>
  <c r="L97" i="7"/>
  <c r="D97" i="7"/>
  <c r="Q96" i="7"/>
  <c r="I96" i="7"/>
  <c r="V95" i="7"/>
  <c r="N95" i="7"/>
  <c r="F95" i="7"/>
  <c r="S94" i="7"/>
  <c r="K94" i="7"/>
  <c r="C94" i="7"/>
  <c r="P93" i="7"/>
  <c r="H93" i="7"/>
  <c r="U92" i="7"/>
  <c r="M92" i="7"/>
  <c r="E92" i="7"/>
  <c r="R91" i="7"/>
  <c r="J91" i="7"/>
  <c r="B91" i="7"/>
  <c r="O90" i="7"/>
  <c r="G90" i="7"/>
  <c r="T89" i="7"/>
  <c r="L89" i="7"/>
  <c r="D89" i="7"/>
  <c r="Q88" i="7"/>
  <c r="I88" i="7"/>
  <c r="V87" i="7"/>
  <c r="N87" i="7"/>
  <c r="F87" i="7"/>
  <c r="S86" i="7"/>
  <c r="K86" i="7"/>
  <c r="C86" i="7"/>
  <c r="P85" i="7"/>
  <c r="H85" i="7"/>
  <c r="U84" i="7"/>
  <c r="M84" i="7"/>
  <c r="E84" i="7"/>
  <c r="R83" i="7"/>
  <c r="J83" i="7"/>
  <c r="B83" i="7"/>
  <c r="O82" i="7"/>
  <c r="G82" i="7"/>
  <c r="T81" i="7"/>
  <c r="L81" i="7"/>
  <c r="D81" i="7"/>
  <c r="Q80" i="7"/>
  <c r="I80" i="7"/>
  <c r="V79" i="7"/>
  <c r="N79" i="7"/>
  <c r="F79" i="7"/>
  <c r="S78" i="7"/>
  <c r="K78" i="7"/>
  <c r="C78" i="7"/>
  <c r="P77" i="7"/>
  <c r="H77" i="7"/>
  <c r="U76" i="7"/>
  <c r="M76" i="7"/>
  <c r="E76" i="7"/>
  <c r="R75" i="7"/>
  <c r="J75" i="7"/>
  <c r="B75" i="7"/>
  <c r="O74" i="7"/>
  <c r="G74" i="7"/>
  <c r="T73" i="7"/>
  <c r="L73" i="7"/>
  <c r="D73" i="7"/>
  <c r="Q72" i="7"/>
  <c r="I72" i="7"/>
  <c r="V71" i="7"/>
  <c r="N71" i="7"/>
  <c r="F71" i="7"/>
  <c r="S70" i="7"/>
  <c r="K70" i="7"/>
  <c r="C70" i="7"/>
  <c r="P69" i="7"/>
  <c r="H69" i="7"/>
  <c r="U68" i="7"/>
  <c r="M68" i="7"/>
  <c r="E68" i="7"/>
  <c r="R67" i="7"/>
  <c r="J67" i="7"/>
  <c r="B67" i="7"/>
  <c r="O66" i="7"/>
  <c r="G66" i="7"/>
  <c r="T65" i="7"/>
  <c r="L65" i="7"/>
  <c r="D65" i="7"/>
  <c r="Q64" i="7"/>
  <c r="I64" i="7"/>
  <c r="V63" i="7"/>
  <c r="N63" i="7"/>
  <c r="F63" i="7"/>
  <c r="S62" i="7"/>
  <c r="K62" i="7"/>
  <c r="C62" i="7"/>
  <c r="P61" i="7"/>
  <c r="H61" i="7"/>
  <c r="U60" i="7"/>
  <c r="M60" i="7"/>
  <c r="E60" i="7"/>
  <c r="R59" i="7"/>
  <c r="J59" i="7"/>
  <c r="B59" i="7"/>
  <c r="O58" i="7"/>
  <c r="G58" i="7"/>
  <c r="T57" i="7"/>
  <c r="L57" i="7"/>
  <c r="D57" i="7"/>
  <c r="Q56" i="7"/>
  <c r="I56" i="7"/>
  <c r="V55" i="7"/>
  <c r="N55" i="7"/>
  <c r="F55" i="7"/>
  <c r="S54" i="7"/>
  <c r="K54" i="7"/>
  <c r="C54" i="7"/>
  <c r="P53" i="7"/>
  <c r="H53" i="7"/>
  <c r="U52" i="7"/>
  <c r="M52" i="7"/>
  <c r="E52" i="7"/>
  <c r="R51" i="7"/>
  <c r="J51" i="7"/>
  <c r="B51" i="7"/>
  <c r="O50" i="7"/>
  <c r="G50" i="7"/>
  <c r="T49" i="7"/>
  <c r="L49" i="7"/>
  <c r="D49" i="7"/>
  <c r="Q48" i="7"/>
  <c r="I48" i="7"/>
  <c r="V47" i="7"/>
  <c r="N47" i="7"/>
  <c r="F47" i="7"/>
  <c r="S46" i="7"/>
  <c r="K46" i="7"/>
  <c r="C46" i="7"/>
  <c r="P45" i="7"/>
  <c r="H45" i="7"/>
  <c r="U44" i="7"/>
  <c r="M44" i="7"/>
  <c r="E44" i="7"/>
  <c r="R43" i="7"/>
  <c r="J43" i="7"/>
  <c r="B43" i="7"/>
  <c r="O42" i="7"/>
  <c r="G42" i="7"/>
  <c r="T41" i="7"/>
  <c r="L41" i="7"/>
  <c r="D41" i="7"/>
  <c r="Q40" i="7"/>
  <c r="I40" i="7"/>
  <c r="V39" i="7"/>
  <c r="N39" i="7"/>
  <c r="F39" i="7"/>
  <c r="S38" i="7"/>
  <c r="K38" i="7"/>
  <c r="C38" i="7"/>
  <c r="P37" i="7"/>
  <c r="H37" i="7"/>
  <c r="U36" i="7"/>
  <c r="M36" i="7"/>
  <c r="E36" i="7"/>
  <c r="R35" i="7"/>
  <c r="J35" i="7"/>
  <c r="B35" i="7"/>
  <c r="O34" i="7"/>
  <c r="G34" i="7"/>
  <c r="T33" i="7"/>
  <c r="L33" i="7"/>
  <c r="D33" i="7"/>
  <c r="Q32" i="7"/>
  <c r="I32" i="7"/>
  <c r="V31" i="7"/>
  <c r="N31" i="7"/>
  <c r="F31" i="7"/>
  <c r="S30" i="7"/>
  <c r="K30" i="7"/>
  <c r="C30" i="7"/>
  <c r="P29" i="7"/>
  <c r="H29" i="7"/>
  <c r="U28" i="7"/>
  <c r="M28" i="7"/>
  <c r="E28" i="7"/>
  <c r="R27" i="7"/>
  <c r="J27" i="7"/>
  <c r="B27" i="7"/>
  <c r="O26" i="7"/>
  <c r="G26" i="7"/>
  <c r="T25" i="7"/>
  <c r="L25" i="7"/>
  <c r="D25" i="7"/>
  <c r="Q24" i="7"/>
  <c r="I24" i="7"/>
  <c r="V23" i="7"/>
  <c r="N23" i="7"/>
  <c r="F23" i="7"/>
  <c r="S22" i="7"/>
  <c r="K22" i="7"/>
  <c r="C22" i="7"/>
  <c r="P21" i="7"/>
  <c r="H21" i="7"/>
  <c r="U20" i="7"/>
  <c r="M20" i="7"/>
  <c r="E20" i="7"/>
  <c r="P19" i="7"/>
  <c r="E19" i="7"/>
  <c r="N18" i="7"/>
  <c r="U16" i="7"/>
  <c r="I16" i="7"/>
  <c r="G15" i="7"/>
  <c r="P14" i="7"/>
  <c r="E14" i="7"/>
  <c r="N13" i="7"/>
  <c r="C13" i="7"/>
  <c r="L12" i="7"/>
  <c r="S10" i="7"/>
  <c r="B9" i="7"/>
  <c r="H8" i="7"/>
  <c r="L7" i="7"/>
  <c r="M5" i="7"/>
  <c r="L4" i="7"/>
  <c r="L505" i="8"/>
  <c r="K504" i="8"/>
  <c r="H454" i="8"/>
  <c r="J449" i="8"/>
  <c r="M444" i="8"/>
  <c r="P435" i="8"/>
  <c r="O19" i="7"/>
  <c r="D19" i="7"/>
  <c r="M18" i="7"/>
  <c r="B18" i="7"/>
  <c r="K17" i="7"/>
  <c r="R15" i="7"/>
  <c r="F15" i="7"/>
  <c r="D14" i="7"/>
  <c r="M13" i="7"/>
  <c r="B13" i="7"/>
  <c r="K12" i="7"/>
  <c r="U11" i="7"/>
  <c r="I11" i="7"/>
  <c r="F10" i="7"/>
  <c r="N9" i="7"/>
  <c r="V8" i="7"/>
  <c r="G8" i="7"/>
  <c r="K7" i="7"/>
  <c r="K4" i="7"/>
  <c r="J504" i="8"/>
  <c r="V453" i="8"/>
  <c r="D449" i="8"/>
  <c r="F444" i="8"/>
  <c r="C435" i="8"/>
  <c r="B118" i="7"/>
  <c r="O117" i="7"/>
  <c r="G117" i="7"/>
  <c r="T116" i="7"/>
  <c r="L116" i="7"/>
  <c r="D116" i="7"/>
  <c r="Q115" i="7"/>
  <c r="I115" i="7"/>
  <c r="V114" i="7"/>
  <c r="N114" i="7"/>
  <c r="F114" i="7"/>
  <c r="S113" i="7"/>
  <c r="K113" i="7"/>
  <c r="C113" i="7"/>
  <c r="P112" i="7"/>
  <c r="H112" i="7"/>
  <c r="U111" i="7"/>
  <c r="M111" i="7"/>
  <c r="E111" i="7"/>
  <c r="R110" i="7"/>
  <c r="J110" i="7"/>
  <c r="B110" i="7"/>
  <c r="O109" i="7"/>
  <c r="G109" i="7"/>
  <c r="T108" i="7"/>
  <c r="L108" i="7"/>
  <c r="D108" i="7"/>
  <c r="Q107" i="7"/>
  <c r="I107" i="7"/>
  <c r="V106" i="7"/>
  <c r="N106" i="7"/>
  <c r="F106" i="7"/>
  <c r="S105" i="7"/>
  <c r="K105" i="7"/>
  <c r="C105" i="7"/>
  <c r="P104" i="7"/>
  <c r="H104" i="7"/>
  <c r="U103" i="7"/>
  <c r="M103" i="7"/>
  <c r="E103" i="7"/>
  <c r="R102" i="7"/>
  <c r="J102" i="7"/>
  <c r="B102" i="7"/>
  <c r="O101" i="7"/>
  <c r="G101" i="7"/>
  <c r="T100" i="7"/>
  <c r="L100" i="7"/>
  <c r="D100" i="7"/>
  <c r="Q99" i="7"/>
  <c r="I99" i="7"/>
  <c r="V98" i="7"/>
  <c r="N98" i="7"/>
  <c r="F98" i="7"/>
  <c r="S97" i="7"/>
  <c r="K97" i="7"/>
  <c r="C97" i="7"/>
  <c r="P96" i="7"/>
  <c r="H96" i="7"/>
  <c r="U95" i="7"/>
  <c r="M95" i="7"/>
  <c r="E95" i="7"/>
  <c r="R94" i="7"/>
  <c r="J94" i="7"/>
  <c r="B94" i="7"/>
  <c r="O93" i="7"/>
  <c r="G93" i="7"/>
  <c r="T92" i="7"/>
  <c r="L92" i="7"/>
  <c r="D92" i="7"/>
  <c r="Q91" i="7"/>
  <c r="I91" i="7"/>
  <c r="V90" i="7"/>
  <c r="N90" i="7"/>
  <c r="F90" i="7"/>
  <c r="S89" i="7"/>
  <c r="K89" i="7"/>
  <c r="C89" i="7"/>
  <c r="P88" i="7"/>
  <c r="H88" i="7"/>
  <c r="U87" i="7"/>
  <c r="M87" i="7"/>
  <c r="E87" i="7"/>
  <c r="R86" i="7"/>
  <c r="J86" i="7"/>
  <c r="B86" i="7"/>
  <c r="O85" i="7"/>
  <c r="G85" i="7"/>
  <c r="T84" i="7"/>
  <c r="L84" i="7"/>
  <c r="D84" i="7"/>
  <c r="Q83" i="7"/>
  <c r="I83" i="7"/>
  <c r="V82" i="7"/>
  <c r="N82" i="7"/>
  <c r="F82" i="7"/>
  <c r="S81" i="7"/>
  <c r="K81" i="7"/>
  <c r="C81" i="7"/>
  <c r="P80" i="7"/>
  <c r="H80" i="7"/>
  <c r="U79" i="7"/>
  <c r="M79" i="7"/>
  <c r="E79" i="7"/>
  <c r="R78" i="7"/>
  <c r="J78" i="7"/>
  <c r="B78" i="7"/>
  <c r="O77" i="7"/>
  <c r="G77" i="7"/>
  <c r="T76" i="7"/>
  <c r="L76" i="7"/>
  <c r="D76" i="7"/>
  <c r="Q75" i="7"/>
  <c r="I75" i="7"/>
  <c r="V74" i="7"/>
  <c r="N74" i="7"/>
  <c r="F74" i="7"/>
  <c r="S73" i="7"/>
  <c r="K73" i="7"/>
  <c r="C73" i="7"/>
  <c r="P72" i="7"/>
  <c r="H72" i="7"/>
  <c r="U71" i="7"/>
  <c r="M71" i="7"/>
  <c r="E71" i="7"/>
  <c r="R70" i="7"/>
  <c r="J70" i="7"/>
  <c r="B70" i="7"/>
  <c r="O69" i="7"/>
  <c r="G69" i="7"/>
  <c r="T68" i="7"/>
  <c r="L68" i="7"/>
  <c r="D68" i="7"/>
  <c r="Q67" i="7"/>
  <c r="I67" i="7"/>
  <c r="V66" i="7"/>
  <c r="N66" i="7"/>
  <c r="F66" i="7"/>
  <c r="S65" i="7"/>
  <c r="K65" i="7"/>
  <c r="C65" i="7"/>
  <c r="P64" i="7"/>
  <c r="H64" i="7"/>
  <c r="U63" i="7"/>
  <c r="M63" i="7"/>
  <c r="E63" i="7"/>
  <c r="R62" i="7"/>
  <c r="J62" i="7"/>
  <c r="B62" i="7"/>
  <c r="O61" i="7"/>
  <c r="G61" i="7"/>
  <c r="T60" i="7"/>
  <c r="L60" i="7"/>
  <c r="D60" i="7"/>
  <c r="Q59" i="7"/>
  <c r="I59" i="7"/>
  <c r="V58" i="7"/>
  <c r="N58" i="7"/>
  <c r="F58" i="7"/>
  <c r="S57" i="7"/>
  <c r="K57" i="7"/>
  <c r="C57" i="7"/>
  <c r="P56" i="7"/>
  <c r="H56" i="7"/>
  <c r="U55" i="7"/>
  <c r="M55" i="7"/>
  <c r="E55" i="7"/>
  <c r="R54" i="7"/>
  <c r="J54" i="7"/>
  <c r="B54" i="7"/>
  <c r="O53" i="7"/>
  <c r="G53" i="7"/>
  <c r="T52" i="7"/>
  <c r="L52" i="7"/>
  <c r="D52" i="7"/>
  <c r="Q51" i="7"/>
  <c r="I51" i="7"/>
  <c r="V50" i="7"/>
  <c r="N50" i="7"/>
  <c r="F50" i="7"/>
  <c r="S49" i="7"/>
  <c r="K49" i="7"/>
  <c r="C49" i="7"/>
  <c r="P48" i="7"/>
  <c r="H48" i="7"/>
  <c r="U47" i="7"/>
  <c r="M47" i="7"/>
  <c r="E47" i="7"/>
  <c r="R46" i="7"/>
  <c r="J46" i="7"/>
  <c r="B46" i="7"/>
  <c r="O45" i="7"/>
  <c r="G45" i="7"/>
  <c r="T44" i="7"/>
  <c r="L44" i="7"/>
  <c r="D44" i="7"/>
  <c r="Q43" i="7"/>
  <c r="I43" i="7"/>
  <c r="V42" i="7"/>
  <c r="N42" i="7"/>
  <c r="F42" i="7"/>
  <c r="S41" i="7"/>
  <c r="K41" i="7"/>
  <c r="C41" i="7"/>
  <c r="P40" i="7"/>
  <c r="H40" i="7"/>
  <c r="U39" i="7"/>
  <c r="M39" i="7"/>
  <c r="E39" i="7"/>
  <c r="R38" i="7"/>
  <c r="J38" i="7"/>
  <c r="B38" i="7"/>
  <c r="O37" i="7"/>
  <c r="G37" i="7"/>
  <c r="T36" i="7"/>
  <c r="L36" i="7"/>
  <c r="D36" i="7"/>
  <c r="Q35" i="7"/>
  <c r="I35" i="7"/>
  <c r="V34" i="7"/>
  <c r="N34" i="7"/>
  <c r="F34" i="7"/>
  <c r="S33" i="7"/>
  <c r="K33" i="7"/>
  <c r="C33" i="7"/>
  <c r="P32" i="7"/>
  <c r="H32" i="7"/>
  <c r="U31" i="7"/>
  <c r="M31" i="7"/>
  <c r="E31" i="7"/>
  <c r="R30" i="7"/>
  <c r="J30" i="7"/>
  <c r="B30" i="7"/>
  <c r="O29" i="7"/>
  <c r="G29" i="7"/>
  <c r="T28" i="7"/>
  <c r="L28" i="7"/>
  <c r="D28" i="7"/>
  <c r="Q27" i="7"/>
  <c r="I27" i="7"/>
  <c r="V26" i="7"/>
  <c r="N26" i="7"/>
  <c r="F26" i="7"/>
  <c r="S25" i="7"/>
  <c r="K25" i="7"/>
  <c r="C25" i="7"/>
  <c r="P24" i="7"/>
  <c r="H24" i="7"/>
  <c r="U23" i="7"/>
  <c r="M23" i="7"/>
  <c r="E23" i="7"/>
  <c r="R22" i="7"/>
  <c r="J22" i="7"/>
  <c r="B22" i="7"/>
  <c r="O21" i="7"/>
  <c r="G21" i="7"/>
  <c r="T20" i="7"/>
  <c r="L20" i="7"/>
  <c r="D20" i="7"/>
  <c r="C19" i="7"/>
  <c r="L18" i="7"/>
  <c r="V17" i="7"/>
  <c r="J17" i="7"/>
  <c r="T16" i="7"/>
  <c r="H16" i="7"/>
  <c r="O14" i="7"/>
  <c r="C14" i="7"/>
  <c r="V12" i="7"/>
  <c r="J12" i="7"/>
  <c r="T11" i="7"/>
  <c r="H11" i="7"/>
  <c r="R10" i="7"/>
  <c r="E10" i="7"/>
  <c r="M9" i="7"/>
  <c r="F8" i="7"/>
  <c r="J6" i="7"/>
  <c r="J4" i="7"/>
  <c r="I3" i="7"/>
  <c r="I504" i="8"/>
  <c r="H503" i="8"/>
  <c r="B501" i="8"/>
  <c r="P453" i="8"/>
  <c r="R448" i="8"/>
  <c r="U443" i="8"/>
  <c r="L434" i="8"/>
  <c r="N19" i="7"/>
  <c r="B19" i="7"/>
  <c r="U17" i="7"/>
  <c r="I17" i="7"/>
  <c r="S16" i="7"/>
  <c r="G16" i="7"/>
  <c r="Q15" i="7"/>
  <c r="E15" i="7"/>
  <c r="L13" i="7"/>
  <c r="U12" i="7"/>
  <c r="S11" i="7"/>
  <c r="G11" i="7"/>
  <c r="Q10" i="7"/>
  <c r="D10" i="7"/>
  <c r="L9" i="7"/>
  <c r="I6" i="7"/>
  <c r="H3" i="7"/>
  <c r="G503" i="8"/>
  <c r="E502" i="8"/>
  <c r="I453" i="8"/>
  <c r="L448" i="8"/>
  <c r="O443" i="8"/>
  <c r="T433" i="8"/>
  <c r="C116" i="7"/>
  <c r="P115" i="7"/>
  <c r="H115" i="7"/>
  <c r="U114" i="7"/>
  <c r="M114" i="7"/>
  <c r="E114" i="7"/>
  <c r="R113" i="7"/>
  <c r="J113" i="7"/>
  <c r="B113" i="7"/>
  <c r="O112" i="7"/>
  <c r="G112" i="7"/>
  <c r="T111" i="7"/>
  <c r="L111" i="7"/>
  <c r="D111" i="7"/>
  <c r="Q110" i="7"/>
  <c r="I110" i="7"/>
  <c r="V109" i="7"/>
  <c r="N109" i="7"/>
  <c r="F109" i="7"/>
  <c r="S108" i="7"/>
  <c r="K108" i="7"/>
  <c r="C108" i="7"/>
  <c r="P107" i="7"/>
  <c r="H107" i="7"/>
  <c r="U106" i="7"/>
  <c r="M106" i="7"/>
  <c r="E106" i="7"/>
  <c r="R105" i="7"/>
  <c r="J105" i="7"/>
  <c r="B105" i="7"/>
  <c r="O104" i="7"/>
  <c r="G104" i="7"/>
  <c r="T103" i="7"/>
  <c r="L103" i="7"/>
  <c r="D103" i="7"/>
  <c r="Q102" i="7"/>
  <c r="I102" i="7"/>
  <c r="V101" i="7"/>
  <c r="N101" i="7"/>
  <c r="F101" i="7"/>
  <c r="S100" i="7"/>
  <c r="K100" i="7"/>
  <c r="C100" i="7"/>
  <c r="P99" i="7"/>
  <c r="H99" i="7"/>
  <c r="U98" i="7"/>
  <c r="M98" i="7"/>
  <c r="E98" i="7"/>
  <c r="R97" i="7"/>
  <c r="J97" i="7"/>
  <c r="B97" i="7"/>
  <c r="O96" i="7"/>
  <c r="G96" i="7"/>
  <c r="T95" i="7"/>
  <c r="L95" i="7"/>
  <c r="D95" i="7"/>
  <c r="Q94" i="7"/>
  <c r="I94" i="7"/>
  <c r="V93" i="7"/>
  <c r="N93" i="7"/>
  <c r="F93" i="7"/>
  <c r="S92" i="7"/>
  <c r="K92" i="7"/>
  <c r="C92" i="7"/>
  <c r="P91" i="7"/>
  <c r="H91" i="7"/>
  <c r="U90" i="7"/>
  <c r="M90" i="7"/>
  <c r="E90" i="7"/>
  <c r="R89" i="7"/>
  <c r="J89" i="7"/>
  <c r="B89" i="7"/>
  <c r="O88" i="7"/>
  <c r="G88" i="7"/>
  <c r="T87" i="7"/>
  <c r="L87" i="7"/>
  <c r="D87" i="7"/>
  <c r="Q86" i="7"/>
  <c r="I86" i="7"/>
  <c r="V85" i="7"/>
  <c r="N85" i="7"/>
  <c r="F85" i="7"/>
  <c r="S84" i="7"/>
  <c r="K84" i="7"/>
  <c r="C84" i="7"/>
  <c r="P83" i="7"/>
  <c r="H83" i="7"/>
  <c r="U82" i="7"/>
  <c r="M82" i="7"/>
  <c r="E82" i="7"/>
  <c r="R81" i="7"/>
  <c r="J81" i="7"/>
  <c r="B81" i="7"/>
  <c r="O80" i="7"/>
  <c r="G80" i="7"/>
  <c r="T79" i="7"/>
  <c r="L79" i="7"/>
  <c r="D79" i="7"/>
  <c r="Q78" i="7"/>
  <c r="I78" i="7"/>
  <c r="V77" i="7"/>
  <c r="N77" i="7"/>
  <c r="F77" i="7"/>
  <c r="S76" i="7"/>
  <c r="K76" i="7"/>
  <c r="C76" i="7"/>
  <c r="P75" i="7"/>
  <c r="H75" i="7"/>
  <c r="U74" i="7"/>
  <c r="M74" i="7"/>
  <c r="E74" i="7"/>
  <c r="R73" i="7"/>
  <c r="J73" i="7"/>
  <c r="B73" i="7"/>
  <c r="O72" i="7"/>
  <c r="G72" i="7"/>
  <c r="T71" i="7"/>
  <c r="L71" i="7"/>
  <c r="D71" i="7"/>
  <c r="Q70" i="7"/>
  <c r="I70" i="7"/>
  <c r="V69" i="7"/>
  <c r="N69" i="7"/>
  <c r="F69" i="7"/>
  <c r="S68" i="7"/>
  <c r="K68" i="7"/>
  <c r="C68" i="7"/>
  <c r="P67" i="7"/>
  <c r="H67" i="7"/>
  <c r="U66" i="7"/>
  <c r="M66" i="7"/>
  <c r="E66" i="7"/>
  <c r="R65" i="7"/>
  <c r="J65" i="7"/>
  <c r="B65" i="7"/>
  <c r="O64" i="7"/>
  <c r="G64" i="7"/>
  <c r="T63" i="7"/>
  <c r="L63" i="7"/>
  <c r="D63" i="7"/>
  <c r="Q62" i="7"/>
  <c r="I62" i="7"/>
  <c r="V61" i="7"/>
  <c r="N61" i="7"/>
  <c r="F61" i="7"/>
  <c r="S60" i="7"/>
  <c r="K60" i="7"/>
  <c r="C60" i="7"/>
  <c r="P59" i="7"/>
  <c r="H59" i="7"/>
  <c r="U58" i="7"/>
  <c r="M58" i="7"/>
  <c r="E58" i="7"/>
  <c r="R57" i="7"/>
  <c r="J57" i="7"/>
  <c r="B57" i="7"/>
  <c r="O56" i="7"/>
  <c r="G56" i="7"/>
  <c r="T55" i="7"/>
  <c r="L55" i="7"/>
  <c r="D55" i="7"/>
  <c r="Q54" i="7"/>
  <c r="I54" i="7"/>
  <c r="V53" i="7"/>
  <c r="N53" i="7"/>
  <c r="F53" i="7"/>
  <c r="S52" i="7"/>
  <c r="K52" i="7"/>
  <c r="C52" i="7"/>
  <c r="P51" i="7"/>
  <c r="H51" i="7"/>
  <c r="U50" i="7"/>
  <c r="M50" i="7"/>
  <c r="E50" i="7"/>
  <c r="R49" i="7"/>
  <c r="J49" i="7"/>
  <c r="B49" i="7"/>
  <c r="O48" i="7"/>
  <c r="G48" i="7"/>
  <c r="T47" i="7"/>
  <c r="L47" i="7"/>
  <c r="D47" i="7"/>
  <c r="Q46" i="7"/>
  <c r="I46" i="7"/>
  <c r="V45" i="7"/>
  <c r="N45" i="7"/>
  <c r="F45" i="7"/>
  <c r="S44" i="7"/>
  <c r="K44" i="7"/>
  <c r="C44" i="7"/>
  <c r="P43" i="7"/>
  <c r="H43" i="7"/>
  <c r="U42" i="7"/>
  <c r="M42" i="7"/>
  <c r="E42" i="7"/>
  <c r="R41" i="7"/>
  <c r="J41" i="7"/>
  <c r="B41" i="7"/>
  <c r="O40" i="7"/>
  <c r="G40" i="7"/>
  <c r="T39" i="7"/>
  <c r="L39" i="7"/>
  <c r="D39" i="7"/>
  <c r="Q38" i="7"/>
  <c r="I38" i="7"/>
  <c r="V37" i="7"/>
  <c r="N37" i="7"/>
  <c r="F37" i="7"/>
  <c r="S36" i="7"/>
  <c r="K36" i="7"/>
  <c r="C36" i="7"/>
  <c r="P35" i="7"/>
  <c r="H35" i="7"/>
  <c r="U34" i="7"/>
  <c r="M34" i="7"/>
  <c r="E34" i="7"/>
  <c r="R33" i="7"/>
  <c r="J33" i="7"/>
  <c r="B33" i="7"/>
  <c r="O32" i="7"/>
  <c r="G32" i="7"/>
  <c r="T31" i="7"/>
  <c r="L31" i="7"/>
  <c r="D31" i="7"/>
  <c r="Q30" i="7"/>
  <c r="I30" i="7"/>
  <c r="V29" i="7"/>
  <c r="N29" i="7"/>
  <c r="F29" i="7"/>
  <c r="S28" i="7"/>
  <c r="K28" i="7"/>
  <c r="C28" i="7"/>
  <c r="P27" i="7"/>
  <c r="H27" i="7"/>
  <c r="U26" i="7"/>
  <c r="M26" i="7"/>
  <c r="E26" i="7"/>
  <c r="R25" i="7"/>
  <c r="J25" i="7"/>
  <c r="B25" i="7"/>
  <c r="O24" i="7"/>
  <c r="G24" i="7"/>
  <c r="T23" i="7"/>
  <c r="L23" i="7"/>
  <c r="D23" i="7"/>
  <c r="Q22" i="7"/>
  <c r="I22" i="7"/>
  <c r="V21" i="7"/>
  <c r="N21" i="7"/>
  <c r="F21" i="7"/>
  <c r="S20" i="7"/>
  <c r="K20" i="7"/>
  <c r="C20" i="7"/>
  <c r="K18" i="7"/>
  <c r="T17" i="7"/>
  <c r="R16" i="7"/>
  <c r="F16" i="7"/>
  <c r="P15" i="7"/>
  <c r="D15" i="7"/>
  <c r="N14" i="7"/>
  <c r="B14" i="7"/>
  <c r="I12" i="7"/>
  <c r="R11" i="7"/>
  <c r="P10" i="7"/>
  <c r="S8" i="7"/>
  <c r="G7" i="7"/>
  <c r="H6" i="7"/>
  <c r="G5" i="7"/>
  <c r="G3" i="7"/>
  <c r="F505" i="8"/>
  <c r="F503" i="8"/>
  <c r="D502" i="8"/>
  <c r="C453" i="8"/>
  <c r="F448" i="8"/>
  <c r="B443" i="8"/>
  <c r="G433" i="8"/>
  <c r="K502" i="8"/>
  <c r="C502" i="8"/>
  <c r="P501" i="8"/>
  <c r="H501" i="8"/>
  <c r="U500" i="8"/>
  <c r="M500" i="8"/>
  <c r="E500" i="8"/>
  <c r="R499" i="8"/>
  <c r="J499" i="8"/>
  <c r="B499" i="8"/>
  <c r="O498" i="8"/>
  <c r="G498" i="8"/>
  <c r="T497" i="8"/>
  <c r="L497" i="8"/>
  <c r="D497" i="8"/>
  <c r="Q496" i="8"/>
  <c r="I496" i="8"/>
  <c r="V495" i="8"/>
  <c r="N495" i="8"/>
  <c r="F495" i="8"/>
  <c r="S494" i="8"/>
  <c r="K494" i="8"/>
  <c r="C494" i="8"/>
  <c r="P493" i="8"/>
  <c r="H493" i="8"/>
  <c r="U492" i="8"/>
  <c r="M492" i="8"/>
  <c r="E492" i="8"/>
  <c r="R491" i="8"/>
  <c r="J491" i="8"/>
  <c r="B491" i="8"/>
  <c r="O490" i="8"/>
  <c r="G490" i="8"/>
  <c r="T489" i="8"/>
  <c r="L489" i="8"/>
  <c r="D489" i="8"/>
  <c r="Q488" i="8"/>
  <c r="I488" i="8"/>
  <c r="V487" i="8"/>
  <c r="N487" i="8"/>
  <c r="F487" i="8"/>
  <c r="S486" i="8"/>
  <c r="K486" i="8"/>
  <c r="C486" i="8"/>
  <c r="P485" i="8"/>
  <c r="H485" i="8"/>
  <c r="U484" i="8"/>
  <c r="M484" i="8"/>
  <c r="E484" i="8"/>
  <c r="R483" i="8"/>
  <c r="J483" i="8"/>
  <c r="B483" i="8"/>
  <c r="O482" i="8"/>
  <c r="G482" i="8"/>
  <c r="T481" i="8"/>
  <c r="L481" i="8"/>
  <c r="D481" i="8"/>
  <c r="Q480" i="8"/>
  <c r="I480" i="8"/>
  <c r="V479" i="8"/>
  <c r="N479" i="8"/>
  <c r="F479" i="8"/>
  <c r="S478" i="8"/>
  <c r="K478" i="8"/>
  <c r="C478" i="8"/>
  <c r="P477" i="8"/>
  <c r="H477" i="8"/>
  <c r="U476" i="8"/>
  <c r="M476" i="8"/>
  <c r="E476" i="8"/>
  <c r="R475" i="8"/>
  <c r="J475" i="8"/>
  <c r="B475" i="8"/>
  <c r="O474" i="8"/>
  <c r="G474" i="8"/>
  <c r="T473" i="8"/>
  <c r="L473" i="8"/>
  <c r="D473" i="8"/>
  <c r="Q472" i="8"/>
  <c r="I472" i="8"/>
  <c r="V471" i="8"/>
  <c r="N471" i="8"/>
  <c r="F471" i="8"/>
  <c r="S470" i="8"/>
  <c r="K470" i="8"/>
  <c r="C470" i="8"/>
  <c r="P469" i="8"/>
  <c r="H469" i="8"/>
  <c r="U468" i="8"/>
  <c r="M468" i="8"/>
  <c r="E468" i="8"/>
  <c r="R467" i="8"/>
  <c r="J467" i="8"/>
  <c r="B467" i="8"/>
  <c r="O466" i="8"/>
  <c r="G466" i="8"/>
  <c r="T465" i="8"/>
  <c r="L465" i="8"/>
  <c r="D465" i="8"/>
  <c r="Q464" i="8"/>
  <c r="I464" i="8"/>
  <c r="V463" i="8"/>
  <c r="N463" i="8"/>
  <c r="F463" i="8"/>
  <c r="S462" i="8"/>
  <c r="K462" i="8"/>
  <c r="C462" i="8"/>
  <c r="P461" i="8"/>
  <c r="H461" i="8"/>
  <c r="U460" i="8"/>
  <c r="M460" i="8"/>
  <c r="E460" i="8"/>
  <c r="R459" i="8"/>
  <c r="J459" i="8"/>
  <c r="B459" i="8"/>
  <c r="O458" i="8"/>
  <c r="G458" i="8"/>
  <c r="T457" i="8"/>
  <c r="L457" i="8"/>
  <c r="D457" i="8"/>
  <c r="M456" i="8"/>
  <c r="U455" i="8"/>
  <c r="H455" i="8"/>
  <c r="L453" i="8"/>
  <c r="T452" i="8"/>
  <c r="G452" i="8"/>
  <c r="K450" i="8"/>
  <c r="S449" i="8"/>
  <c r="F449" i="8"/>
  <c r="J447" i="8"/>
  <c r="R446" i="8"/>
  <c r="E446" i="8"/>
  <c r="I444" i="8"/>
  <c r="Q443" i="8"/>
  <c r="D443" i="8"/>
  <c r="H441" i="8"/>
  <c r="P440" i="8"/>
  <c r="C440" i="8"/>
  <c r="G438" i="8"/>
  <c r="O437" i="8"/>
  <c r="B437" i="8"/>
  <c r="F435" i="8"/>
  <c r="N434" i="8"/>
  <c r="V433" i="8"/>
  <c r="E432" i="8"/>
  <c r="M431" i="8"/>
  <c r="U430" i="8"/>
  <c r="D429" i="8"/>
  <c r="L428" i="8"/>
  <c r="D427" i="8"/>
  <c r="I426" i="8"/>
  <c r="N425" i="8"/>
  <c r="S424" i="8"/>
  <c r="C424" i="8"/>
  <c r="H423" i="8"/>
  <c r="M422" i="8"/>
  <c r="P421" i="8"/>
  <c r="U419" i="8"/>
  <c r="M416" i="8"/>
  <c r="B415" i="8"/>
  <c r="L413" i="8"/>
  <c r="V411" i="8"/>
  <c r="K410" i="8"/>
  <c r="U408" i="8"/>
  <c r="B407" i="8"/>
  <c r="U400" i="8"/>
  <c r="S394" i="8"/>
  <c r="Q388" i="8"/>
  <c r="O382" i="8"/>
  <c r="F380" i="8"/>
  <c r="R373" i="8"/>
  <c r="F367" i="8"/>
  <c r="R363" i="8"/>
  <c r="J354" i="8"/>
  <c r="L456" i="8"/>
  <c r="T455" i="8"/>
  <c r="G455" i="8"/>
  <c r="P454" i="8"/>
  <c r="C454" i="8"/>
  <c r="K453" i="8"/>
  <c r="S452" i="8"/>
  <c r="F452" i="8"/>
  <c r="O451" i="8"/>
  <c r="B451" i="8"/>
  <c r="J450" i="8"/>
  <c r="R449" i="8"/>
  <c r="E449" i="8"/>
  <c r="N448" i="8"/>
  <c r="V447" i="8"/>
  <c r="I447" i="8"/>
  <c r="Q446" i="8"/>
  <c r="D446" i="8"/>
  <c r="M445" i="8"/>
  <c r="U444" i="8"/>
  <c r="H444" i="8"/>
  <c r="P443" i="8"/>
  <c r="C443" i="8"/>
  <c r="L442" i="8"/>
  <c r="T441" i="8"/>
  <c r="G441" i="8"/>
  <c r="O440" i="8"/>
  <c r="B440" i="8"/>
  <c r="K439" i="8"/>
  <c r="S438" i="8"/>
  <c r="F438" i="8"/>
  <c r="N437" i="8"/>
  <c r="V436" i="8"/>
  <c r="J436" i="8"/>
  <c r="R435" i="8"/>
  <c r="E435" i="8"/>
  <c r="M434" i="8"/>
  <c r="U433" i="8"/>
  <c r="I433" i="8"/>
  <c r="Q432" i="8"/>
  <c r="D432" i="8"/>
  <c r="L431" i="8"/>
  <c r="T430" i="8"/>
  <c r="H430" i="8"/>
  <c r="P429" i="8"/>
  <c r="C429" i="8"/>
  <c r="K428" i="8"/>
  <c r="R427" i="8"/>
  <c r="O421" i="8"/>
  <c r="Q420" i="8"/>
  <c r="T419" i="8"/>
  <c r="B419" i="8"/>
  <c r="T417" i="8"/>
  <c r="S402" i="8"/>
  <c r="Q396" i="8"/>
  <c r="O390" i="8"/>
  <c r="M384" i="8"/>
  <c r="S376" i="8"/>
  <c r="G370" i="8"/>
  <c r="C367" i="8"/>
  <c r="M363" i="8"/>
  <c r="R353" i="8"/>
  <c r="U8" i="7"/>
  <c r="M8" i="7"/>
  <c r="E8" i="7"/>
  <c r="R7" i="7"/>
  <c r="J7" i="7"/>
  <c r="B7" i="7"/>
  <c r="O6" i="7"/>
  <c r="G6" i="7"/>
  <c r="T5" i="7"/>
  <c r="L5" i="7"/>
  <c r="D5" i="7"/>
  <c r="Q4" i="7"/>
  <c r="I4" i="7"/>
  <c r="V3" i="7"/>
  <c r="N3" i="7"/>
  <c r="F3" i="7"/>
  <c r="S505" i="8"/>
  <c r="K505" i="8"/>
  <c r="C505" i="8"/>
  <c r="P504" i="8"/>
  <c r="H504" i="8"/>
  <c r="U503" i="8"/>
  <c r="M503" i="8"/>
  <c r="E503" i="8"/>
  <c r="R502" i="8"/>
  <c r="J502" i="8"/>
  <c r="B502" i="8"/>
  <c r="O501" i="8"/>
  <c r="G501" i="8"/>
  <c r="T500" i="8"/>
  <c r="L500" i="8"/>
  <c r="D500" i="8"/>
  <c r="Q499" i="8"/>
  <c r="I499" i="8"/>
  <c r="V498" i="8"/>
  <c r="N498" i="8"/>
  <c r="F498" i="8"/>
  <c r="S497" i="8"/>
  <c r="K497" i="8"/>
  <c r="C497" i="8"/>
  <c r="P496" i="8"/>
  <c r="H496" i="8"/>
  <c r="U495" i="8"/>
  <c r="M495" i="8"/>
  <c r="E495" i="8"/>
  <c r="R494" i="8"/>
  <c r="J494" i="8"/>
  <c r="B494" i="8"/>
  <c r="O493" i="8"/>
  <c r="G493" i="8"/>
  <c r="T492" i="8"/>
  <c r="L492" i="8"/>
  <c r="D492" i="8"/>
  <c r="Q491" i="8"/>
  <c r="I491" i="8"/>
  <c r="V490" i="8"/>
  <c r="N490" i="8"/>
  <c r="F490" i="8"/>
  <c r="S489" i="8"/>
  <c r="K489" i="8"/>
  <c r="C489" i="8"/>
  <c r="P488" i="8"/>
  <c r="H488" i="8"/>
  <c r="U487" i="8"/>
  <c r="M487" i="8"/>
  <c r="E487" i="8"/>
  <c r="R486" i="8"/>
  <c r="J486" i="8"/>
  <c r="B486" i="8"/>
  <c r="O485" i="8"/>
  <c r="G485" i="8"/>
  <c r="T484" i="8"/>
  <c r="L484" i="8"/>
  <c r="D484" i="8"/>
  <c r="Q483" i="8"/>
  <c r="I483" i="8"/>
  <c r="V482" i="8"/>
  <c r="N482" i="8"/>
  <c r="F482" i="8"/>
  <c r="S481" i="8"/>
  <c r="K481" i="8"/>
  <c r="C481" i="8"/>
  <c r="P480" i="8"/>
  <c r="H480" i="8"/>
  <c r="U479" i="8"/>
  <c r="M479" i="8"/>
  <c r="E479" i="8"/>
  <c r="R478" i="8"/>
  <c r="J478" i="8"/>
  <c r="B478" i="8"/>
  <c r="O477" i="8"/>
  <c r="G477" i="8"/>
  <c r="T476" i="8"/>
  <c r="L476" i="8"/>
  <c r="D476" i="8"/>
  <c r="Q475" i="8"/>
  <c r="I475" i="8"/>
  <c r="V474" i="8"/>
  <c r="N474" i="8"/>
  <c r="F474" i="8"/>
  <c r="S473" i="8"/>
  <c r="K473" i="8"/>
  <c r="C473" i="8"/>
  <c r="P472" i="8"/>
  <c r="H472" i="8"/>
  <c r="U471" i="8"/>
  <c r="M471" i="8"/>
  <c r="E471" i="8"/>
  <c r="R470" i="8"/>
  <c r="J470" i="8"/>
  <c r="B470" i="8"/>
  <c r="O469" i="8"/>
  <c r="G469" i="8"/>
  <c r="T468" i="8"/>
  <c r="L468" i="8"/>
  <c r="D468" i="8"/>
  <c r="Q467" i="8"/>
  <c r="I467" i="8"/>
  <c r="V466" i="8"/>
  <c r="N466" i="8"/>
  <c r="F466" i="8"/>
  <c r="S465" i="8"/>
  <c r="K465" i="8"/>
  <c r="C465" i="8"/>
  <c r="P464" i="8"/>
  <c r="H464" i="8"/>
  <c r="U463" i="8"/>
  <c r="M463" i="8"/>
  <c r="E463" i="8"/>
  <c r="R462" i="8"/>
  <c r="J462" i="8"/>
  <c r="B462" i="8"/>
  <c r="O461" i="8"/>
  <c r="G461" i="8"/>
  <c r="T460" i="8"/>
  <c r="L460" i="8"/>
  <c r="D460" i="8"/>
  <c r="Q459" i="8"/>
  <c r="I459" i="8"/>
  <c r="V458" i="8"/>
  <c r="N458" i="8"/>
  <c r="F458" i="8"/>
  <c r="S457" i="8"/>
  <c r="K457" i="8"/>
  <c r="C457" i="8"/>
  <c r="K456" i="8"/>
  <c r="O454" i="8"/>
  <c r="B454" i="8"/>
  <c r="J453" i="8"/>
  <c r="N451" i="8"/>
  <c r="V450" i="8"/>
  <c r="I450" i="8"/>
  <c r="M448" i="8"/>
  <c r="U447" i="8"/>
  <c r="H447" i="8"/>
  <c r="L445" i="8"/>
  <c r="T444" i="8"/>
  <c r="G444" i="8"/>
  <c r="K442" i="8"/>
  <c r="S441" i="8"/>
  <c r="F441" i="8"/>
  <c r="J439" i="8"/>
  <c r="R438" i="8"/>
  <c r="E438" i="8"/>
  <c r="I436" i="8"/>
  <c r="Q435" i="8"/>
  <c r="D435" i="8"/>
  <c r="H433" i="8"/>
  <c r="P432" i="8"/>
  <c r="C432" i="8"/>
  <c r="G430" i="8"/>
  <c r="O429" i="8"/>
  <c r="B429" i="8"/>
  <c r="Q427" i="8"/>
  <c r="B427" i="8"/>
  <c r="G426" i="8"/>
  <c r="L425" i="8"/>
  <c r="Q424" i="8"/>
  <c r="V423" i="8"/>
  <c r="F423" i="8"/>
  <c r="K422" i="8"/>
  <c r="P420" i="8"/>
  <c r="I416" i="8"/>
  <c r="S414" i="8"/>
  <c r="H413" i="8"/>
  <c r="R411" i="8"/>
  <c r="G410" i="8"/>
  <c r="Q408" i="8"/>
  <c r="Q404" i="8"/>
  <c r="O398" i="8"/>
  <c r="M392" i="8"/>
  <c r="K386" i="8"/>
  <c r="T379" i="8"/>
  <c r="H373" i="8"/>
  <c r="D370" i="8"/>
  <c r="S366" i="8"/>
  <c r="U362" i="8"/>
  <c r="E353" i="8"/>
  <c r="O432" i="8"/>
  <c r="B432" i="8"/>
  <c r="K431" i="8"/>
  <c r="S430" i="8"/>
  <c r="F430" i="8"/>
  <c r="N429" i="8"/>
  <c r="V428" i="8"/>
  <c r="J428" i="8"/>
  <c r="P427" i="8"/>
  <c r="V426" i="8"/>
  <c r="F426" i="8"/>
  <c r="K425" i="8"/>
  <c r="P424" i="8"/>
  <c r="U423" i="8"/>
  <c r="E423" i="8"/>
  <c r="J422" i="8"/>
  <c r="L421" i="8"/>
  <c r="O420" i="8"/>
  <c r="R419" i="8"/>
  <c r="S418" i="8"/>
  <c r="P417" i="8"/>
  <c r="O406" i="8"/>
  <c r="M400" i="8"/>
  <c r="K394" i="8"/>
  <c r="I388" i="8"/>
  <c r="G382" i="8"/>
  <c r="I376" i="8"/>
  <c r="E373" i="8"/>
  <c r="T369" i="8"/>
  <c r="N366" i="8"/>
  <c r="H362" i="8"/>
  <c r="J10" i="7"/>
  <c r="B10" i="7"/>
  <c r="O9" i="7"/>
  <c r="G9" i="7"/>
  <c r="T8" i="7"/>
  <c r="L8" i="7"/>
  <c r="D8" i="7"/>
  <c r="Q7" i="7"/>
  <c r="I7" i="7"/>
  <c r="V6" i="7"/>
  <c r="N6" i="7"/>
  <c r="F6" i="7"/>
  <c r="S5" i="7"/>
  <c r="K5" i="7"/>
  <c r="C5" i="7"/>
  <c r="P4" i="7"/>
  <c r="H4" i="7"/>
  <c r="U3" i="7"/>
  <c r="M3" i="7"/>
  <c r="E3" i="7"/>
  <c r="R505" i="8"/>
  <c r="J505" i="8"/>
  <c r="B505" i="8"/>
  <c r="O504" i="8"/>
  <c r="G504" i="8"/>
  <c r="T503" i="8"/>
  <c r="L503" i="8"/>
  <c r="D503" i="8"/>
  <c r="Q502" i="8"/>
  <c r="I502" i="8"/>
  <c r="V501" i="8"/>
  <c r="N501" i="8"/>
  <c r="F501" i="8"/>
  <c r="S500" i="8"/>
  <c r="K500" i="8"/>
  <c r="C500" i="8"/>
  <c r="P499" i="8"/>
  <c r="H499" i="8"/>
  <c r="U498" i="8"/>
  <c r="M498" i="8"/>
  <c r="E498" i="8"/>
  <c r="R497" i="8"/>
  <c r="J497" i="8"/>
  <c r="B497" i="8"/>
  <c r="O496" i="8"/>
  <c r="G496" i="8"/>
  <c r="T495" i="8"/>
  <c r="L495" i="8"/>
  <c r="D495" i="8"/>
  <c r="Q494" i="8"/>
  <c r="I494" i="8"/>
  <c r="V493" i="8"/>
  <c r="N493" i="8"/>
  <c r="F493" i="8"/>
  <c r="S492" i="8"/>
  <c r="K492" i="8"/>
  <c r="C492" i="8"/>
  <c r="P491" i="8"/>
  <c r="H491" i="8"/>
  <c r="U490" i="8"/>
  <c r="M490" i="8"/>
  <c r="E490" i="8"/>
  <c r="R489" i="8"/>
  <c r="J489" i="8"/>
  <c r="B489" i="8"/>
  <c r="O488" i="8"/>
  <c r="G488" i="8"/>
  <c r="T487" i="8"/>
  <c r="L487" i="8"/>
  <c r="D487" i="8"/>
  <c r="Q486" i="8"/>
  <c r="I486" i="8"/>
  <c r="V485" i="8"/>
  <c r="N485" i="8"/>
  <c r="F485" i="8"/>
  <c r="S484" i="8"/>
  <c r="K484" i="8"/>
  <c r="C484" i="8"/>
  <c r="P483" i="8"/>
  <c r="H483" i="8"/>
  <c r="U482" i="8"/>
  <c r="M482" i="8"/>
  <c r="E482" i="8"/>
  <c r="R481" i="8"/>
  <c r="J481" i="8"/>
  <c r="B481" i="8"/>
  <c r="O480" i="8"/>
  <c r="G480" i="8"/>
  <c r="T479" i="8"/>
  <c r="L479" i="8"/>
  <c r="D479" i="8"/>
  <c r="Q478" i="8"/>
  <c r="I478" i="8"/>
  <c r="V477" i="8"/>
  <c r="N477" i="8"/>
  <c r="F477" i="8"/>
  <c r="S476" i="8"/>
  <c r="K476" i="8"/>
  <c r="C476" i="8"/>
  <c r="P475" i="8"/>
  <c r="H475" i="8"/>
  <c r="U474" i="8"/>
  <c r="M474" i="8"/>
  <c r="E474" i="8"/>
  <c r="R473" i="8"/>
  <c r="J473" i="8"/>
  <c r="B473" i="8"/>
  <c r="O472" i="8"/>
  <c r="G472" i="8"/>
  <c r="T471" i="8"/>
  <c r="L471" i="8"/>
  <c r="D471" i="8"/>
  <c r="Q470" i="8"/>
  <c r="I470" i="8"/>
  <c r="V469" i="8"/>
  <c r="N469" i="8"/>
  <c r="F469" i="8"/>
  <c r="S468" i="8"/>
  <c r="K468" i="8"/>
  <c r="C468" i="8"/>
  <c r="P467" i="8"/>
  <c r="H467" i="8"/>
  <c r="U466" i="8"/>
  <c r="M466" i="8"/>
  <c r="E466" i="8"/>
  <c r="R465" i="8"/>
  <c r="J465" i="8"/>
  <c r="B465" i="8"/>
  <c r="O464" i="8"/>
  <c r="G464" i="8"/>
  <c r="T463" i="8"/>
  <c r="L463" i="8"/>
  <c r="D463" i="8"/>
  <c r="Q462" i="8"/>
  <c r="I462" i="8"/>
  <c r="V461" i="8"/>
  <c r="N461" i="8"/>
  <c r="F461" i="8"/>
  <c r="S460" i="8"/>
  <c r="K460" i="8"/>
  <c r="C460" i="8"/>
  <c r="P459" i="8"/>
  <c r="H459" i="8"/>
  <c r="U458" i="8"/>
  <c r="M458" i="8"/>
  <c r="E458" i="8"/>
  <c r="R457" i="8"/>
  <c r="J457" i="8"/>
  <c r="R455" i="8"/>
  <c r="E455" i="8"/>
  <c r="M454" i="8"/>
  <c r="Q452" i="8"/>
  <c r="D452" i="8"/>
  <c r="L451" i="8"/>
  <c r="P449" i="8"/>
  <c r="C449" i="8"/>
  <c r="K448" i="8"/>
  <c r="O446" i="8"/>
  <c r="B446" i="8"/>
  <c r="J445" i="8"/>
  <c r="N443" i="8"/>
  <c r="V442" i="8"/>
  <c r="I442" i="8"/>
  <c r="M440" i="8"/>
  <c r="U439" i="8"/>
  <c r="H439" i="8"/>
  <c r="L437" i="8"/>
  <c r="T436" i="8"/>
  <c r="G436" i="8"/>
  <c r="K434" i="8"/>
  <c r="S433" i="8"/>
  <c r="F433" i="8"/>
  <c r="J431" i="8"/>
  <c r="R430" i="8"/>
  <c r="E430" i="8"/>
  <c r="I428" i="8"/>
  <c r="K421" i="8"/>
  <c r="Q419" i="8"/>
  <c r="R418" i="8"/>
  <c r="O417" i="8"/>
  <c r="E416" i="8"/>
  <c r="O414" i="8"/>
  <c r="D413" i="8"/>
  <c r="N411" i="8"/>
  <c r="C410" i="8"/>
  <c r="M408" i="8"/>
  <c r="K402" i="8"/>
  <c r="I396" i="8"/>
  <c r="G390" i="8"/>
  <c r="E384" i="8"/>
  <c r="J379" i="8"/>
  <c r="F376" i="8"/>
  <c r="U372" i="8"/>
  <c r="O369" i="8"/>
  <c r="V351" i="8"/>
  <c r="V456" i="8"/>
  <c r="I456" i="8"/>
  <c r="Q455" i="8"/>
  <c r="D455" i="8"/>
  <c r="L454" i="8"/>
  <c r="U453" i="8"/>
  <c r="H453" i="8"/>
  <c r="P452" i="8"/>
  <c r="C452" i="8"/>
  <c r="K451" i="8"/>
  <c r="T450" i="8"/>
  <c r="G450" i="8"/>
  <c r="O449" i="8"/>
  <c r="B449" i="8"/>
  <c r="J448" i="8"/>
  <c r="S447" i="8"/>
  <c r="F447" i="8"/>
  <c r="N446" i="8"/>
  <c r="V445" i="8"/>
  <c r="I445" i="8"/>
  <c r="R444" i="8"/>
  <c r="E444" i="8"/>
  <c r="M443" i="8"/>
  <c r="U442" i="8"/>
  <c r="H442" i="8"/>
  <c r="Q441" i="8"/>
  <c r="D441" i="8"/>
  <c r="L440" i="8"/>
  <c r="T439" i="8"/>
  <c r="G439" i="8"/>
  <c r="P438" i="8"/>
  <c r="C438" i="8"/>
  <c r="K437" i="8"/>
  <c r="S436" i="8"/>
  <c r="F436" i="8"/>
  <c r="O435" i="8"/>
  <c r="B435" i="8"/>
  <c r="J434" i="8"/>
  <c r="R433" i="8"/>
  <c r="E433" i="8"/>
  <c r="N432" i="8"/>
  <c r="V431" i="8"/>
  <c r="I431" i="8"/>
  <c r="Q430" i="8"/>
  <c r="D430" i="8"/>
  <c r="M429" i="8"/>
  <c r="U428" i="8"/>
  <c r="H428" i="8"/>
  <c r="O427" i="8"/>
  <c r="T426" i="8"/>
  <c r="D426" i="8"/>
  <c r="I425" i="8"/>
  <c r="N424" i="8"/>
  <c r="S423" i="8"/>
  <c r="C423" i="8"/>
  <c r="G422" i="8"/>
  <c r="J421" i="8"/>
  <c r="M420" i="8"/>
  <c r="Q418" i="8"/>
  <c r="I404" i="8"/>
  <c r="G398" i="8"/>
  <c r="E392" i="8"/>
  <c r="C386" i="8"/>
  <c r="U381" i="8"/>
  <c r="G379" i="8"/>
  <c r="V375" i="8"/>
  <c r="P372" i="8"/>
  <c r="F366" i="8"/>
  <c r="D361" i="8"/>
  <c r="I351" i="8"/>
  <c r="P7" i="7"/>
  <c r="H7" i="7"/>
  <c r="U6" i="7"/>
  <c r="M6" i="7"/>
  <c r="E6" i="7"/>
  <c r="R5" i="7"/>
  <c r="J5" i="7"/>
  <c r="B5" i="7"/>
  <c r="O4" i="7"/>
  <c r="G4" i="7"/>
  <c r="T3" i="7"/>
  <c r="L3" i="7"/>
  <c r="D3" i="7"/>
  <c r="Q505" i="8"/>
  <c r="I505" i="8"/>
  <c r="V504" i="8"/>
  <c r="N504" i="8"/>
  <c r="F504" i="8"/>
  <c r="S503" i="8"/>
  <c r="K503" i="8"/>
  <c r="C503" i="8"/>
  <c r="P502" i="8"/>
  <c r="H502" i="8"/>
  <c r="U501" i="8"/>
  <c r="M501" i="8"/>
  <c r="E501" i="8"/>
  <c r="R500" i="8"/>
  <c r="J500" i="8"/>
  <c r="B500" i="8"/>
  <c r="O499" i="8"/>
  <c r="G499" i="8"/>
  <c r="T498" i="8"/>
  <c r="L498" i="8"/>
  <c r="D498" i="8"/>
  <c r="Q497" i="8"/>
  <c r="I497" i="8"/>
  <c r="V496" i="8"/>
  <c r="N496" i="8"/>
  <c r="F496" i="8"/>
  <c r="S495" i="8"/>
  <c r="K495" i="8"/>
  <c r="C495" i="8"/>
  <c r="P494" i="8"/>
  <c r="H494" i="8"/>
  <c r="U493" i="8"/>
  <c r="M493" i="8"/>
  <c r="E493" i="8"/>
  <c r="R492" i="8"/>
  <c r="J492" i="8"/>
  <c r="B492" i="8"/>
  <c r="O491" i="8"/>
  <c r="G491" i="8"/>
  <c r="T490" i="8"/>
  <c r="L490" i="8"/>
  <c r="D490" i="8"/>
  <c r="Q489" i="8"/>
  <c r="I489" i="8"/>
  <c r="V488" i="8"/>
  <c r="N488" i="8"/>
  <c r="F488" i="8"/>
  <c r="S487" i="8"/>
  <c r="K487" i="8"/>
  <c r="C487" i="8"/>
  <c r="P486" i="8"/>
  <c r="H486" i="8"/>
  <c r="U485" i="8"/>
  <c r="M485" i="8"/>
  <c r="E485" i="8"/>
  <c r="R484" i="8"/>
  <c r="J484" i="8"/>
  <c r="B484" i="8"/>
  <c r="O483" i="8"/>
  <c r="G483" i="8"/>
  <c r="T482" i="8"/>
  <c r="L482" i="8"/>
  <c r="D482" i="8"/>
  <c r="Q481" i="8"/>
  <c r="I481" i="8"/>
  <c r="V480" i="8"/>
  <c r="N480" i="8"/>
  <c r="F480" i="8"/>
  <c r="S479" i="8"/>
  <c r="K479" i="8"/>
  <c r="C479" i="8"/>
  <c r="P478" i="8"/>
  <c r="H478" i="8"/>
  <c r="U477" i="8"/>
  <c r="M477" i="8"/>
  <c r="E477" i="8"/>
  <c r="R476" i="8"/>
  <c r="J476" i="8"/>
  <c r="B476" i="8"/>
  <c r="O475" i="8"/>
  <c r="G475" i="8"/>
  <c r="T474" i="8"/>
  <c r="L474" i="8"/>
  <c r="D474" i="8"/>
  <c r="Q473" i="8"/>
  <c r="I473" i="8"/>
  <c r="V472" i="8"/>
  <c r="N472" i="8"/>
  <c r="F472" i="8"/>
  <c r="S471" i="8"/>
  <c r="K471" i="8"/>
  <c r="C471" i="8"/>
  <c r="P470" i="8"/>
  <c r="H470" i="8"/>
  <c r="U469" i="8"/>
  <c r="M469" i="8"/>
  <c r="E469" i="8"/>
  <c r="R468" i="8"/>
  <c r="J468" i="8"/>
  <c r="B468" i="8"/>
  <c r="O467" i="8"/>
  <c r="G467" i="8"/>
  <c r="T466" i="8"/>
  <c r="L466" i="8"/>
  <c r="D466" i="8"/>
  <c r="Q465" i="8"/>
  <c r="I465" i="8"/>
  <c r="V464" i="8"/>
  <c r="N464" i="8"/>
  <c r="F464" i="8"/>
  <c r="S463" i="8"/>
  <c r="K463" i="8"/>
  <c r="C463" i="8"/>
  <c r="P462" i="8"/>
  <c r="H462" i="8"/>
  <c r="U461" i="8"/>
  <c r="M461" i="8"/>
  <c r="E461" i="8"/>
  <c r="R460" i="8"/>
  <c r="J460" i="8"/>
  <c r="B460" i="8"/>
  <c r="O459" i="8"/>
  <c r="G459" i="8"/>
  <c r="T458" i="8"/>
  <c r="L458" i="8"/>
  <c r="D458" i="8"/>
  <c r="Q457" i="8"/>
  <c r="I457" i="8"/>
  <c r="U456" i="8"/>
  <c r="H456" i="8"/>
  <c r="P455" i="8"/>
  <c r="T453" i="8"/>
  <c r="G453" i="8"/>
  <c r="O452" i="8"/>
  <c r="S450" i="8"/>
  <c r="F450" i="8"/>
  <c r="N449" i="8"/>
  <c r="R447" i="8"/>
  <c r="E447" i="8"/>
  <c r="M446" i="8"/>
  <c r="Q444" i="8"/>
  <c r="D444" i="8"/>
  <c r="L443" i="8"/>
  <c r="P441" i="8"/>
  <c r="C441" i="8"/>
  <c r="K440" i="8"/>
  <c r="O438" i="8"/>
  <c r="B438" i="8"/>
  <c r="J437" i="8"/>
  <c r="N435" i="8"/>
  <c r="V434" i="8"/>
  <c r="I434" i="8"/>
  <c r="M432" i="8"/>
  <c r="U431" i="8"/>
  <c r="H431" i="8"/>
  <c r="L429" i="8"/>
  <c r="T428" i="8"/>
  <c r="G428" i="8"/>
  <c r="N427" i="8"/>
  <c r="S426" i="8"/>
  <c r="C426" i="8"/>
  <c r="H425" i="8"/>
  <c r="M424" i="8"/>
  <c r="R423" i="8"/>
  <c r="B423" i="8"/>
  <c r="F422" i="8"/>
  <c r="L420" i="8"/>
  <c r="N419" i="8"/>
  <c r="L417" i="8"/>
  <c r="V415" i="8"/>
  <c r="K414" i="8"/>
  <c r="U412" i="8"/>
  <c r="J411" i="8"/>
  <c r="T409" i="8"/>
  <c r="G406" i="8"/>
  <c r="E400" i="8"/>
  <c r="C394" i="8"/>
  <c r="V387" i="8"/>
  <c r="S381" i="8"/>
  <c r="B379" i="8"/>
  <c r="Q375" i="8"/>
  <c r="G369" i="8"/>
  <c r="V365" i="8"/>
  <c r="L360" i="8"/>
  <c r="Q350" i="8"/>
  <c r="T456" i="8"/>
  <c r="G456" i="8"/>
  <c r="O455" i="8"/>
  <c r="C455" i="8"/>
  <c r="K454" i="8"/>
  <c r="S453" i="8"/>
  <c r="F453" i="8"/>
  <c r="N452" i="8"/>
  <c r="B452" i="8"/>
  <c r="J451" i="8"/>
  <c r="R450" i="8"/>
  <c r="E450" i="8"/>
  <c r="M449" i="8"/>
  <c r="V448" i="8"/>
  <c r="I448" i="8"/>
  <c r="Q447" i="8"/>
  <c r="D447" i="8"/>
  <c r="L446" i="8"/>
  <c r="U445" i="8"/>
  <c r="H445" i="8"/>
  <c r="P444" i="8"/>
  <c r="C444" i="8"/>
  <c r="K443" i="8"/>
  <c r="T442" i="8"/>
  <c r="G442" i="8"/>
  <c r="O441" i="8"/>
  <c r="B441" i="8"/>
  <c r="J440" i="8"/>
  <c r="S439" i="8"/>
  <c r="F439" i="8"/>
  <c r="N438" i="8"/>
  <c r="V437" i="8"/>
  <c r="I437" i="8"/>
  <c r="R436" i="8"/>
  <c r="E436" i="8"/>
  <c r="M435" i="8"/>
  <c r="U434" i="8"/>
  <c r="H434" i="8"/>
  <c r="Q433" i="8"/>
  <c r="D433" i="8"/>
  <c r="L432" i="8"/>
  <c r="T431" i="8"/>
  <c r="G431" i="8"/>
  <c r="P430" i="8"/>
  <c r="C430" i="8"/>
  <c r="K429" i="8"/>
  <c r="S428" i="8"/>
  <c r="M427" i="8"/>
  <c r="R426" i="8"/>
  <c r="B426" i="8"/>
  <c r="G425" i="8"/>
  <c r="L424" i="8"/>
  <c r="Q423" i="8"/>
  <c r="V422" i="8"/>
  <c r="E422" i="8"/>
  <c r="H421" i="8"/>
  <c r="M419" i="8"/>
  <c r="O418" i="8"/>
  <c r="E408" i="8"/>
  <c r="C402" i="8"/>
  <c r="V395" i="8"/>
  <c r="T389" i="8"/>
  <c r="R383" i="8"/>
  <c r="R378" i="8"/>
  <c r="H372" i="8"/>
  <c r="B369" i="8"/>
  <c r="T365" i="8"/>
  <c r="T359" i="8"/>
  <c r="D350" i="8"/>
  <c r="T6" i="7"/>
  <c r="L6" i="7"/>
  <c r="D6" i="7"/>
  <c r="Q5" i="7"/>
  <c r="I5" i="7"/>
  <c r="V4" i="7"/>
  <c r="N4" i="7"/>
  <c r="F4" i="7"/>
  <c r="S3" i="7"/>
  <c r="K3" i="7"/>
  <c r="C3" i="7"/>
  <c r="P505" i="8"/>
  <c r="H505" i="8"/>
  <c r="U504" i="8"/>
  <c r="M504" i="8"/>
  <c r="E504" i="8"/>
  <c r="R503" i="8"/>
  <c r="J503" i="8"/>
  <c r="B503" i="8"/>
  <c r="O502" i="8"/>
  <c r="G502" i="8"/>
  <c r="T501" i="8"/>
  <c r="L501" i="8"/>
  <c r="D501" i="8"/>
  <c r="Q500" i="8"/>
  <c r="I500" i="8"/>
  <c r="V499" i="8"/>
  <c r="N499" i="8"/>
  <c r="F499" i="8"/>
  <c r="S498" i="8"/>
  <c r="K498" i="8"/>
  <c r="C498" i="8"/>
  <c r="P497" i="8"/>
  <c r="H497" i="8"/>
  <c r="U496" i="8"/>
  <c r="M496" i="8"/>
  <c r="E496" i="8"/>
  <c r="R495" i="8"/>
  <c r="J495" i="8"/>
  <c r="B495" i="8"/>
  <c r="O494" i="8"/>
  <c r="G494" i="8"/>
  <c r="T493" i="8"/>
  <c r="L493" i="8"/>
  <c r="D493" i="8"/>
  <c r="Q492" i="8"/>
  <c r="I492" i="8"/>
  <c r="V491" i="8"/>
  <c r="N491" i="8"/>
  <c r="F491" i="8"/>
  <c r="S490" i="8"/>
  <c r="K490" i="8"/>
  <c r="C490" i="8"/>
  <c r="P489" i="8"/>
  <c r="H489" i="8"/>
  <c r="U488" i="8"/>
  <c r="M488" i="8"/>
  <c r="E488" i="8"/>
  <c r="R487" i="8"/>
  <c r="J487" i="8"/>
  <c r="B487" i="8"/>
  <c r="O486" i="8"/>
  <c r="G486" i="8"/>
  <c r="T485" i="8"/>
  <c r="L485" i="8"/>
  <c r="D485" i="8"/>
  <c r="Q484" i="8"/>
  <c r="I484" i="8"/>
  <c r="V483" i="8"/>
  <c r="N483" i="8"/>
  <c r="F483" i="8"/>
  <c r="S482" i="8"/>
  <c r="K482" i="8"/>
  <c r="C482" i="8"/>
  <c r="P481" i="8"/>
  <c r="H481" i="8"/>
  <c r="U480" i="8"/>
  <c r="M480" i="8"/>
  <c r="E480" i="8"/>
  <c r="R479" i="8"/>
  <c r="J479" i="8"/>
  <c r="B479" i="8"/>
  <c r="O478" i="8"/>
  <c r="G478" i="8"/>
  <c r="T477" i="8"/>
  <c r="L477" i="8"/>
  <c r="D477" i="8"/>
  <c r="Q476" i="8"/>
  <c r="I476" i="8"/>
  <c r="V475" i="8"/>
  <c r="N475" i="8"/>
  <c r="F475" i="8"/>
  <c r="S474" i="8"/>
  <c r="K474" i="8"/>
  <c r="C474" i="8"/>
  <c r="P473" i="8"/>
  <c r="H473" i="8"/>
  <c r="U472" i="8"/>
  <c r="M472" i="8"/>
  <c r="E472" i="8"/>
  <c r="R471" i="8"/>
  <c r="J471" i="8"/>
  <c r="B471" i="8"/>
  <c r="O470" i="8"/>
  <c r="G470" i="8"/>
  <c r="T469" i="8"/>
  <c r="L469" i="8"/>
  <c r="D469" i="8"/>
  <c r="Q468" i="8"/>
  <c r="I468" i="8"/>
  <c r="V467" i="8"/>
  <c r="N467" i="8"/>
  <c r="F467" i="8"/>
  <c r="S466" i="8"/>
  <c r="K466" i="8"/>
  <c r="C466" i="8"/>
  <c r="P465" i="8"/>
  <c r="H465" i="8"/>
  <c r="U464" i="8"/>
  <c r="M464" i="8"/>
  <c r="E464" i="8"/>
  <c r="R463" i="8"/>
  <c r="J463" i="8"/>
  <c r="B463" i="8"/>
  <c r="O462" i="8"/>
  <c r="G462" i="8"/>
  <c r="T461" i="8"/>
  <c r="L461" i="8"/>
  <c r="D461" i="8"/>
  <c r="Q460" i="8"/>
  <c r="I460" i="8"/>
  <c r="V459" i="8"/>
  <c r="N459" i="8"/>
  <c r="F459" i="8"/>
  <c r="S458" i="8"/>
  <c r="K458" i="8"/>
  <c r="C458" i="8"/>
  <c r="P457" i="8"/>
  <c r="H457" i="8"/>
  <c r="S456" i="8"/>
  <c r="B455" i="8"/>
  <c r="J454" i="8"/>
  <c r="R453" i="8"/>
  <c r="V451" i="8"/>
  <c r="I451" i="8"/>
  <c r="Q450" i="8"/>
  <c r="U448" i="8"/>
  <c r="H448" i="8"/>
  <c r="P447" i="8"/>
  <c r="T445" i="8"/>
  <c r="G445" i="8"/>
  <c r="O444" i="8"/>
  <c r="S442" i="8"/>
  <c r="F442" i="8"/>
  <c r="N441" i="8"/>
  <c r="R439" i="8"/>
  <c r="E439" i="8"/>
  <c r="M438" i="8"/>
  <c r="Q436" i="8"/>
  <c r="D436" i="8"/>
  <c r="L435" i="8"/>
  <c r="P433" i="8"/>
  <c r="C433" i="8"/>
  <c r="K432" i="8"/>
  <c r="O430" i="8"/>
  <c r="B430" i="8"/>
  <c r="J429" i="8"/>
  <c r="E428" i="8"/>
  <c r="L427" i="8"/>
  <c r="Q426" i="8"/>
  <c r="V425" i="8"/>
  <c r="F425" i="8"/>
  <c r="K424" i="8"/>
  <c r="P423" i="8"/>
  <c r="U422" i="8"/>
  <c r="G421" i="8"/>
  <c r="I420" i="8"/>
  <c r="L419" i="8"/>
  <c r="H417" i="8"/>
  <c r="R415" i="8"/>
  <c r="G414" i="8"/>
  <c r="Q412" i="8"/>
  <c r="F411" i="8"/>
  <c r="P409" i="8"/>
  <c r="V403" i="8"/>
  <c r="T397" i="8"/>
  <c r="R391" i="8"/>
  <c r="P385" i="8"/>
  <c r="L381" i="8"/>
  <c r="I375" i="8"/>
  <c r="C372" i="8"/>
  <c r="U368" i="8"/>
  <c r="N365" i="8"/>
  <c r="G359" i="8"/>
  <c r="R456" i="8"/>
  <c r="F456" i="8"/>
  <c r="N455" i="8"/>
  <c r="V454" i="8"/>
  <c r="I454" i="8"/>
  <c r="Q453" i="8"/>
  <c r="E453" i="8"/>
  <c r="M452" i="8"/>
  <c r="U451" i="8"/>
  <c r="H451" i="8"/>
  <c r="P450" i="8"/>
  <c r="D450" i="8"/>
  <c r="L449" i="8"/>
  <c r="T448" i="8"/>
  <c r="G448" i="8"/>
  <c r="O447" i="8"/>
  <c r="C447" i="8"/>
  <c r="K446" i="8"/>
  <c r="S445" i="8"/>
  <c r="F445" i="8"/>
  <c r="N444" i="8"/>
  <c r="B444" i="8"/>
  <c r="J443" i="8"/>
  <c r="R442" i="8"/>
  <c r="E442" i="8"/>
  <c r="M441" i="8"/>
  <c r="V440" i="8"/>
  <c r="I440" i="8"/>
  <c r="Q439" i="8"/>
  <c r="D439" i="8"/>
  <c r="L438" i="8"/>
  <c r="U437" i="8"/>
  <c r="H437" i="8"/>
  <c r="P436" i="8"/>
  <c r="C436" i="8"/>
  <c r="K435" i="8"/>
  <c r="T434" i="8"/>
  <c r="G434" i="8"/>
  <c r="O433" i="8"/>
  <c r="B433" i="8"/>
  <c r="J432" i="8"/>
  <c r="S431" i="8"/>
  <c r="F431" i="8"/>
  <c r="N430" i="8"/>
  <c r="V429" i="8"/>
  <c r="I429" i="8"/>
  <c r="R428" i="8"/>
  <c r="D428" i="8"/>
  <c r="C422" i="8"/>
  <c r="H420" i="8"/>
  <c r="K418" i="8"/>
  <c r="T405" i="8"/>
  <c r="R399" i="8"/>
  <c r="P393" i="8"/>
  <c r="N387" i="8"/>
  <c r="J378" i="8"/>
  <c r="D375" i="8"/>
  <c r="V371" i="8"/>
  <c r="O368" i="8"/>
  <c r="I365" i="8"/>
  <c r="U348" i="8"/>
  <c r="I8" i="7"/>
  <c r="V7" i="7"/>
  <c r="N7" i="7"/>
  <c r="F7" i="7"/>
  <c r="S6" i="7"/>
  <c r="K6" i="7"/>
  <c r="C6" i="7"/>
  <c r="P5" i="7"/>
  <c r="H5" i="7"/>
  <c r="U4" i="7"/>
  <c r="M4" i="7"/>
  <c r="E4" i="7"/>
  <c r="R3" i="7"/>
  <c r="J3" i="7"/>
  <c r="B3" i="7"/>
  <c r="O505" i="8"/>
  <c r="G505" i="8"/>
  <c r="T504" i="8"/>
  <c r="L504" i="8"/>
  <c r="D504" i="8"/>
  <c r="Q503" i="8"/>
  <c r="I503" i="8"/>
  <c r="V502" i="8"/>
  <c r="N502" i="8"/>
  <c r="F502" i="8"/>
  <c r="S501" i="8"/>
  <c r="K501" i="8"/>
  <c r="C501" i="8"/>
  <c r="P500" i="8"/>
  <c r="H500" i="8"/>
  <c r="U499" i="8"/>
  <c r="M499" i="8"/>
  <c r="E499" i="8"/>
  <c r="R498" i="8"/>
  <c r="J498" i="8"/>
  <c r="B498" i="8"/>
  <c r="O497" i="8"/>
  <c r="G497" i="8"/>
  <c r="T496" i="8"/>
  <c r="L496" i="8"/>
  <c r="D496" i="8"/>
  <c r="Q495" i="8"/>
  <c r="I495" i="8"/>
  <c r="V494" i="8"/>
  <c r="N494" i="8"/>
  <c r="F494" i="8"/>
  <c r="S493" i="8"/>
  <c r="K493" i="8"/>
  <c r="C493" i="8"/>
  <c r="P492" i="8"/>
  <c r="H492" i="8"/>
  <c r="U491" i="8"/>
  <c r="M491" i="8"/>
  <c r="E491" i="8"/>
  <c r="R490" i="8"/>
  <c r="J490" i="8"/>
  <c r="B490" i="8"/>
  <c r="O489" i="8"/>
  <c r="G489" i="8"/>
  <c r="T488" i="8"/>
  <c r="L488" i="8"/>
  <c r="D488" i="8"/>
  <c r="Q487" i="8"/>
  <c r="I487" i="8"/>
  <c r="V486" i="8"/>
  <c r="N486" i="8"/>
  <c r="F486" i="8"/>
  <c r="S485" i="8"/>
  <c r="K485" i="8"/>
  <c r="C485" i="8"/>
  <c r="P484" i="8"/>
  <c r="H484" i="8"/>
  <c r="U483" i="8"/>
  <c r="M483" i="8"/>
  <c r="E483" i="8"/>
  <c r="R482" i="8"/>
  <c r="J482" i="8"/>
  <c r="B482" i="8"/>
  <c r="O481" i="8"/>
  <c r="G481" i="8"/>
  <c r="T480" i="8"/>
  <c r="L480" i="8"/>
  <c r="D480" i="8"/>
  <c r="Q479" i="8"/>
  <c r="I479" i="8"/>
  <c r="V478" i="8"/>
  <c r="N478" i="8"/>
  <c r="F478" i="8"/>
  <c r="S477" i="8"/>
  <c r="K477" i="8"/>
  <c r="C477" i="8"/>
  <c r="P476" i="8"/>
  <c r="H476" i="8"/>
  <c r="U475" i="8"/>
  <c r="M475" i="8"/>
  <c r="E475" i="8"/>
  <c r="R474" i="8"/>
  <c r="J474" i="8"/>
  <c r="B474" i="8"/>
  <c r="O473" i="8"/>
  <c r="G473" i="8"/>
  <c r="T472" i="8"/>
  <c r="L472" i="8"/>
  <c r="D472" i="8"/>
  <c r="Q471" i="8"/>
  <c r="I471" i="8"/>
  <c r="V470" i="8"/>
  <c r="N470" i="8"/>
  <c r="F470" i="8"/>
  <c r="S469" i="8"/>
  <c r="K469" i="8"/>
  <c r="C469" i="8"/>
  <c r="P468" i="8"/>
  <c r="H468" i="8"/>
  <c r="U467" i="8"/>
  <c r="M467" i="8"/>
  <c r="E467" i="8"/>
  <c r="R466" i="8"/>
  <c r="J466" i="8"/>
  <c r="B466" i="8"/>
  <c r="O465" i="8"/>
  <c r="G465" i="8"/>
  <c r="T464" i="8"/>
  <c r="L464" i="8"/>
  <c r="D464" i="8"/>
  <c r="Q463" i="8"/>
  <c r="I463" i="8"/>
  <c r="V462" i="8"/>
  <c r="N462" i="8"/>
  <c r="F462" i="8"/>
  <c r="S461" i="8"/>
  <c r="K461" i="8"/>
  <c r="C461" i="8"/>
  <c r="P460" i="8"/>
  <c r="H460" i="8"/>
  <c r="U459" i="8"/>
  <c r="M459" i="8"/>
  <c r="E459" i="8"/>
  <c r="R458" i="8"/>
  <c r="J458" i="8"/>
  <c r="B458" i="8"/>
  <c r="O457" i="8"/>
  <c r="G457" i="8"/>
  <c r="E456" i="8"/>
  <c r="M455" i="8"/>
  <c r="U454" i="8"/>
  <c r="D453" i="8"/>
  <c r="L452" i="8"/>
  <c r="T451" i="8"/>
  <c r="C450" i="8"/>
  <c r="K449" i="8"/>
  <c r="S448" i="8"/>
  <c r="B447" i="8"/>
  <c r="J446" i="8"/>
  <c r="R445" i="8"/>
  <c r="V443" i="8"/>
  <c r="I443" i="8"/>
  <c r="Q442" i="8"/>
  <c r="U440" i="8"/>
  <c r="H440" i="8"/>
  <c r="P439" i="8"/>
  <c r="T437" i="8"/>
  <c r="G437" i="8"/>
  <c r="O436" i="8"/>
  <c r="S434" i="8"/>
  <c r="F434" i="8"/>
  <c r="N433" i="8"/>
  <c r="R431" i="8"/>
  <c r="E431" i="8"/>
  <c r="M430" i="8"/>
  <c r="Q428" i="8"/>
  <c r="C428" i="8"/>
  <c r="J427" i="8"/>
  <c r="O426" i="8"/>
  <c r="T425" i="8"/>
  <c r="D425" i="8"/>
  <c r="I424" i="8"/>
  <c r="N423" i="8"/>
  <c r="S422" i="8"/>
  <c r="B422" i="8"/>
  <c r="D421" i="8"/>
  <c r="G420" i="8"/>
  <c r="J419" i="8"/>
  <c r="J418" i="8"/>
  <c r="D417" i="8"/>
  <c r="N415" i="8"/>
  <c r="C414" i="8"/>
  <c r="M412" i="8"/>
  <c r="B411" i="8"/>
  <c r="L409" i="8"/>
  <c r="R407" i="8"/>
  <c r="P401" i="8"/>
  <c r="N395" i="8"/>
  <c r="L389" i="8"/>
  <c r="J383" i="8"/>
  <c r="F381" i="8"/>
  <c r="E378" i="8"/>
  <c r="B375" i="8"/>
  <c r="P371" i="8"/>
  <c r="J368" i="8"/>
  <c r="G365" i="8"/>
  <c r="C358" i="8"/>
  <c r="H348" i="8"/>
  <c r="H443" i="8"/>
  <c r="P442" i="8"/>
  <c r="D442" i="8"/>
  <c r="L441" i="8"/>
  <c r="T440" i="8"/>
  <c r="G440" i="8"/>
  <c r="O439" i="8"/>
  <c r="C439" i="8"/>
  <c r="K438" i="8"/>
  <c r="S437" i="8"/>
  <c r="F437" i="8"/>
  <c r="N436" i="8"/>
  <c r="B436" i="8"/>
  <c r="J435" i="8"/>
  <c r="R434" i="8"/>
  <c r="E434" i="8"/>
  <c r="M433" i="8"/>
  <c r="V432" i="8"/>
  <c r="I432" i="8"/>
  <c r="Q431" i="8"/>
  <c r="D431" i="8"/>
  <c r="L430" i="8"/>
  <c r="U429" i="8"/>
  <c r="H429" i="8"/>
  <c r="P428" i="8"/>
  <c r="I427" i="8"/>
  <c r="N426" i="8"/>
  <c r="S425" i="8"/>
  <c r="C425" i="8"/>
  <c r="H424" i="8"/>
  <c r="M423" i="8"/>
  <c r="R422" i="8"/>
  <c r="C421" i="8"/>
  <c r="I419" i="8"/>
  <c r="N403" i="8"/>
  <c r="L397" i="8"/>
  <c r="J391" i="8"/>
  <c r="H385" i="8"/>
  <c r="C378" i="8"/>
  <c r="Q374" i="8"/>
  <c r="K371" i="8"/>
  <c r="H368" i="8"/>
  <c r="V364" i="8"/>
  <c r="K357" i="8"/>
  <c r="P347" i="8"/>
  <c r="L499" i="8"/>
  <c r="D499" i="8"/>
  <c r="Q498" i="8"/>
  <c r="I498" i="8"/>
  <c r="V497" i="8"/>
  <c r="N497" i="8"/>
  <c r="F497" i="8"/>
  <c r="S496" i="8"/>
  <c r="K496" i="8"/>
  <c r="C496" i="8"/>
  <c r="P495" i="8"/>
  <c r="H495" i="8"/>
  <c r="U494" i="8"/>
  <c r="M494" i="8"/>
  <c r="E494" i="8"/>
  <c r="R493" i="8"/>
  <c r="J493" i="8"/>
  <c r="B493" i="8"/>
  <c r="O492" i="8"/>
  <c r="G492" i="8"/>
  <c r="T491" i="8"/>
  <c r="L491" i="8"/>
  <c r="D491" i="8"/>
  <c r="Q490" i="8"/>
  <c r="I490" i="8"/>
  <c r="V489" i="8"/>
  <c r="N489" i="8"/>
  <c r="F489" i="8"/>
  <c r="S488" i="8"/>
  <c r="K488" i="8"/>
  <c r="C488" i="8"/>
  <c r="P487" i="8"/>
  <c r="H487" i="8"/>
  <c r="U486" i="8"/>
  <c r="M486" i="8"/>
  <c r="E486" i="8"/>
  <c r="R485" i="8"/>
  <c r="J485" i="8"/>
  <c r="B485" i="8"/>
  <c r="O484" i="8"/>
  <c r="G484" i="8"/>
  <c r="T483" i="8"/>
  <c r="L483" i="8"/>
  <c r="D483" i="8"/>
  <c r="Q482" i="8"/>
  <c r="I482" i="8"/>
  <c r="V481" i="8"/>
  <c r="N481" i="8"/>
  <c r="F481" i="8"/>
  <c r="S480" i="8"/>
  <c r="K480" i="8"/>
  <c r="C480" i="8"/>
  <c r="P479" i="8"/>
  <c r="H479" i="8"/>
  <c r="U478" i="8"/>
  <c r="M478" i="8"/>
  <c r="E478" i="8"/>
  <c r="R477" i="8"/>
  <c r="J477" i="8"/>
  <c r="B477" i="8"/>
  <c r="O476" i="8"/>
  <c r="G476" i="8"/>
  <c r="T475" i="8"/>
  <c r="L475" i="8"/>
  <c r="D475" i="8"/>
  <c r="Q474" i="8"/>
  <c r="I474" i="8"/>
  <c r="V473" i="8"/>
  <c r="N473" i="8"/>
  <c r="F473" i="8"/>
  <c r="S472" i="8"/>
  <c r="K472" i="8"/>
  <c r="C472" i="8"/>
  <c r="P471" i="8"/>
  <c r="H471" i="8"/>
  <c r="U470" i="8"/>
  <c r="M470" i="8"/>
  <c r="E470" i="8"/>
  <c r="R469" i="8"/>
  <c r="J469" i="8"/>
  <c r="B469" i="8"/>
  <c r="O468" i="8"/>
  <c r="G468" i="8"/>
  <c r="T467" i="8"/>
  <c r="L467" i="8"/>
  <c r="D467" i="8"/>
  <c r="Q466" i="8"/>
  <c r="I466" i="8"/>
  <c r="V465" i="8"/>
  <c r="N465" i="8"/>
  <c r="F465" i="8"/>
  <c r="S464" i="8"/>
  <c r="K464" i="8"/>
  <c r="C464" i="8"/>
  <c r="P463" i="8"/>
  <c r="H463" i="8"/>
  <c r="U462" i="8"/>
  <c r="M462" i="8"/>
  <c r="E462" i="8"/>
  <c r="R461" i="8"/>
  <c r="J461" i="8"/>
  <c r="B461" i="8"/>
  <c r="O460" i="8"/>
  <c r="G460" i="8"/>
  <c r="T459" i="8"/>
  <c r="L459" i="8"/>
  <c r="D459" i="8"/>
  <c r="Q458" i="8"/>
  <c r="I458" i="8"/>
  <c r="V457" i="8"/>
  <c r="N457" i="8"/>
  <c r="F457" i="8"/>
  <c r="P456" i="8"/>
  <c r="C456" i="8"/>
  <c r="G454" i="8"/>
  <c r="O453" i="8"/>
  <c r="B453" i="8"/>
  <c r="F451" i="8"/>
  <c r="N450" i="8"/>
  <c r="V449" i="8"/>
  <c r="E448" i="8"/>
  <c r="M447" i="8"/>
  <c r="U446" i="8"/>
  <c r="D445" i="8"/>
  <c r="L444" i="8"/>
  <c r="T443" i="8"/>
  <c r="C442" i="8"/>
  <c r="K441" i="8"/>
  <c r="S440" i="8"/>
  <c r="B439" i="8"/>
  <c r="J438" i="8"/>
  <c r="R437" i="8"/>
  <c r="V435" i="8"/>
  <c r="I435" i="8"/>
  <c r="Q434" i="8"/>
  <c r="U432" i="8"/>
  <c r="H432" i="8"/>
  <c r="P431" i="8"/>
  <c r="T429" i="8"/>
  <c r="G429" i="8"/>
  <c r="O428" i="8"/>
  <c r="B428" i="8"/>
  <c r="T421" i="8"/>
  <c r="B421" i="8"/>
  <c r="E420" i="8"/>
  <c r="G418" i="8"/>
  <c r="U416" i="8"/>
  <c r="J415" i="8"/>
  <c r="T413" i="8"/>
  <c r="I412" i="8"/>
  <c r="S410" i="8"/>
  <c r="H409" i="8"/>
  <c r="L405" i="8"/>
  <c r="J399" i="8"/>
  <c r="H393" i="8"/>
  <c r="F387" i="8"/>
  <c r="U380" i="8"/>
  <c r="R377" i="8"/>
  <c r="L374" i="8"/>
  <c r="I371" i="8"/>
  <c r="B368" i="8"/>
  <c r="S356" i="8"/>
  <c r="C347" i="8"/>
  <c r="O456" i="8"/>
  <c r="B456" i="8"/>
  <c r="K455" i="8"/>
  <c r="S454" i="8"/>
  <c r="F454" i="8"/>
  <c r="N453" i="8"/>
  <c r="V452" i="8"/>
  <c r="J452" i="8"/>
  <c r="R451" i="8"/>
  <c r="E451" i="8"/>
  <c r="M450" i="8"/>
  <c r="U449" i="8"/>
  <c r="I449" i="8"/>
  <c r="Q448" i="8"/>
  <c r="D448" i="8"/>
  <c r="L447" i="8"/>
  <c r="T446" i="8"/>
  <c r="H446" i="8"/>
  <c r="P445" i="8"/>
  <c r="C445" i="8"/>
  <c r="K444" i="8"/>
  <c r="S443" i="8"/>
  <c r="G443" i="8"/>
  <c r="O442" i="8"/>
  <c r="B442" i="8"/>
  <c r="J441" i="8"/>
  <c r="R440" i="8"/>
  <c r="F440" i="8"/>
  <c r="N439" i="8"/>
  <c r="V438" i="8"/>
  <c r="I438" i="8"/>
  <c r="Q437" i="8"/>
  <c r="E437" i="8"/>
  <c r="M436" i="8"/>
  <c r="U435" i="8"/>
  <c r="H435" i="8"/>
  <c r="P434" i="8"/>
  <c r="D434" i="8"/>
  <c r="L433" i="8"/>
  <c r="T432" i="8"/>
  <c r="G432" i="8"/>
  <c r="O431" i="8"/>
  <c r="C431" i="8"/>
  <c r="K430" i="8"/>
  <c r="S429" i="8"/>
  <c r="F429" i="8"/>
  <c r="N428" i="8"/>
  <c r="V427" i="8"/>
  <c r="G427" i="8"/>
  <c r="L426" i="8"/>
  <c r="Q425" i="8"/>
  <c r="V424" i="8"/>
  <c r="F424" i="8"/>
  <c r="K423" i="8"/>
  <c r="P422" i="8"/>
  <c r="S421" i="8"/>
  <c r="D420" i="8"/>
  <c r="F419" i="8"/>
  <c r="J407" i="8"/>
  <c r="H401" i="8"/>
  <c r="F395" i="8"/>
  <c r="D389" i="8"/>
  <c r="B383" i="8"/>
  <c r="Q380" i="8"/>
  <c r="M377" i="8"/>
  <c r="J374" i="8"/>
  <c r="C371" i="8"/>
  <c r="O364" i="8"/>
  <c r="F356" i="8"/>
  <c r="V500" i="8"/>
  <c r="N500" i="8"/>
  <c r="F500" i="8"/>
  <c r="S499" i="8"/>
  <c r="K499" i="8"/>
  <c r="C499" i="8"/>
  <c r="P498" i="8"/>
  <c r="H498" i="8"/>
  <c r="U497" i="8"/>
  <c r="M497" i="8"/>
  <c r="E497" i="8"/>
  <c r="R496" i="8"/>
  <c r="J496" i="8"/>
  <c r="B496" i="8"/>
  <c r="O495" i="8"/>
  <c r="G495" i="8"/>
  <c r="T494" i="8"/>
  <c r="L494" i="8"/>
  <c r="D494" i="8"/>
  <c r="Q493" i="8"/>
  <c r="I493" i="8"/>
  <c r="V492" i="8"/>
  <c r="N492" i="8"/>
  <c r="F492" i="8"/>
  <c r="S491" i="8"/>
  <c r="K491" i="8"/>
  <c r="C491" i="8"/>
  <c r="P490" i="8"/>
  <c r="H490" i="8"/>
  <c r="U489" i="8"/>
  <c r="M489" i="8"/>
  <c r="E489" i="8"/>
  <c r="R488" i="8"/>
  <c r="J488" i="8"/>
  <c r="B488" i="8"/>
  <c r="O487" i="8"/>
  <c r="G487" i="8"/>
  <c r="T486" i="8"/>
  <c r="L486" i="8"/>
  <c r="D486" i="8"/>
  <c r="Q485" i="8"/>
  <c r="I485" i="8"/>
  <c r="V484" i="8"/>
  <c r="N484" i="8"/>
  <c r="F484" i="8"/>
  <c r="S483" i="8"/>
  <c r="K483" i="8"/>
  <c r="C483" i="8"/>
  <c r="P482" i="8"/>
  <c r="H482" i="8"/>
  <c r="U481" i="8"/>
  <c r="M481" i="8"/>
  <c r="E481" i="8"/>
  <c r="R480" i="8"/>
  <c r="J480" i="8"/>
  <c r="B480" i="8"/>
  <c r="O479" i="8"/>
  <c r="G479" i="8"/>
  <c r="T478" i="8"/>
  <c r="L478" i="8"/>
  <c r="D478" i="8"/>
  <c r="Q477" i="8"/>
  <c r="I477" i="8"/>
  <c r="V476" i="8"/>
  <c r="N476" i="8"/>
  <c r="F476" i="8"/>
  <c r="S475" i="8"/>
  <c r="K475" i="8"/>
  <c r="C475" i="8"/>
  <c r="P474" i="8"/>
  <c r="H474" i="8"/>
  <c r="U473" i="8"/>
  <c r="M473" i="8"/>
  <c r="E473" i="8"/>
  <c r="R472" i="8"/>
  <c r="J472" i="8"/>
  <c r="B472" i="8"/>
  <c r="O471" i="8"/>
  <c r="G471" i="8"/>
  <c r="T470" i="8"/>
  <c r="L470" i="8"/>
  <c r="D470" i="8"/>
  <c r="Q469" i="8"/>
  <c r="I469" i="8"/>
  <c r="V468" i="8"/>
  <c r="N468" i="8"/>
  <c r="F468" i="8"/>
  <c r="S467" i="8"/>
  <c r="K467" i="8"/>
  <c r="C467" i="8"/>
  <c r="P466" i="8"/>
  <c r="H466" i="8"/>
  <c r="U465" i="8"/>
  <c r="M465" i="8"/>
  <c r="E465" i="8"/>
  <c r="R464" i="8"/>
  <c r="J464" i="8"/>
  <c r="B464" i="8"/>
  <c r="O463" i="8"/>
  <c r="G463" i="8"/>
  <c r="T462" i="8"/>
  <c r="L462" i="8"/>
  <c r="D462" i="8"/>
  <c r="Q461" i="8"/>
  <c r="I461" i="8"/>
  <c r="V460" i="8"/>
  <c r="N460" i="8"/>
  <c r="F460" i="8"/>
  <c r="S459" i="8"/>
  <c r="K459" i="8"/>
  <c r="C459" i="8"/>
  <c r="P458" i="8"/>
  <c r="H458" i="8"/>
  <c r="U457" i="8"/>
  <c r="M457" i="8"/>
  <c r="E457" i="8"/>
  <c r="J455" i="8"/>
  <c r="R454" i="8"/>
  <c r="E454" i="8"/>
  <c r="I452" i="8"/>
  <c r="Q451" i="8"/>
  <c r="D451" i="8"/>
  <c r="H449" i="8"/>
  <c r="P448" i="8"/>
  <c r="C448" i="8"/>
  <c r="G446" i="8"/>
  <c r="O445" i="8"/>
  <c r="B445" i="8"/>
  <c r="F443" i="8"/>
  <c r="N442" i="8"/>
  <c r="V441" i="8"/>
  <c r="E440" i="8"/>
  <c r="M439" i="8"/>
  <c r="U438" i="8"/>
  <c r="D437" i="8"/>
  <c r="L436" i="8"/>
  <c r="T435" i="8"/>
  <c r="C434" i="8"/>
  <c r="K433" i="8"/>
  <c r="S432" i="8"/>
  <c r="B431" i="8"/>
  <c r="J430" i="8"/>
  <c r="R429" i="8"/>
  <c r="U427" i="8"/>
  <c r="F427" i="8"/>
  <c r="K426" i="8"/>
  <c r="P425" i="8"/>
  <c r="U424" i="8"/>
  <c r="E424" i="8"/>
  <c r="J423" i="8"/>
  <c r="O422" i="8"/>
  <c r="R421" i="8"/>
  <c r="U420" i="8"/>
  <c r="E419" i="8"/>
  <c r="C418" i="8"/>
  <c r="Q416" i="8"/>
  <c r="F415" i="8"/>
  <c r="P413" i="8"/>
  <c r="E412" i="8"/>
  <c r="O410" i="8"/>
  <c r="D409" i="8"/>
  <c r="F403" i="8"/>
  <c r="D397" i="8"/>
  <c r="B391" i="8"/>
  <c r="U384" i="8"/>
  <c r="M380" i="8"/>
  <c r="K377" i="8"/>
  <c r="D374" i="8"/>
  <c r="P367" i="8"/>
  <c r="T345" i="8"/>
  <c r="N456" i="8"/>
  <c r="V455" i="8"/>
  <c r="I455" i="8"/>
  <c r="Q454" i="8"/>
  <c r="D454" i="8"/>
  <c r="M453" i="8"/>
  <c r="U452" i="8"/>
  <c r="H452" i="8"/>
  <c r="P451" i="8"/>
  <c r="C451" i="8"/>
  <c r="L450" i="8"/>
  <c r="T449" i="8"/>
  <c r="G449" i="8"/>
  <c r="O448" i="8"/>
  <c r="B448" i="8"/>
  <c r="K447" i="8"/>
  <c r="S446" i="8"/>
  <c r="F446" i="8"/>
  <c r="N445" i="8"/>
  <c r="V444" i="8"/>
  <c r="J444" i="8"/>
  <c r="R443" i="8"/>
  <c r="E443" i="8"/>
  <c r="M442" i="8"/>
  <c r="U441" i="8"/>
  <c r="I441" i="8"/>
  <c r="Q440" i="8"/>
  <c r="D440" i="8"/>
  <c r="L439" i="8"/>
  <c r="T438" i="8"/>
  <c r="H438" i="8"/>
  <c r="P437" i="8"/>
  <c r="C437" i="8"/>
  <c r="K436" i="8"/>
  <c r="S435" i="8"/>
  <c r="G435" i="8"/>
  <c r="O434" i="8"/>
  <c r="B434" i="8"/>
  <c r="J433" i="8"/>
  <c r="R432" i="8"/>
  <c r="F432" i="8"/>
  <c r="N431" i="8"/>
  <c r="V430" i="8"/>
  <c r="I430" i="8"/>
  <c r="Q429" i="8"/>
  <c r="E429" i="8"/>
  <c r="M428" i="8"/>
  <c r="T427" i="8"/>
  <c r="E427" i="8"/>
  <c r="J426" i="8"/>
  <c r="O425" i="8"/>
  <c r="T424" i="8"/>
  <c r="D424" i="8"/>
  <c r="I423" i="8"/>
  <c r="N422" i="8"/>
  <c r="T420" i="8"/>
  <c r="V419" i="8"/>
  <c r="D419" i="8"/>
  <c r="B418" i="8"/>
  <c r="D405" i="8"/>
  <c r="B399" i="8"/>
  <c r="U392" i="8"/>
  <c r="S386" i="8"/>
  <c r="E377" i="8"/>
  <c r="Q370" i="8"/>
  <c r="E364" i="8"/>
  <c r="B355" i="8"/>
  <c r="G345" i="8"/>
  <c r="T381" i="8"/>
  <c r="J381" i="8"/>
  <c r="L380" i="8"/>
  <c r="U379" i="8"/>
  <c r="H379" i="8"/>
  <c r="P378" i="8"/>
  <c r="L377" i="8"/>
  <c r="T376" i="8"/>
  <c r="G376" i="8"/>
  <c r="O375" i="8"/>
  <c r="K374" i="8"/>
  <c r="S373" i="8"/>
  <c r="F373" i="8"/>
  <c r="N372" i="8"/>
  <c r="J371" i="8"/>
  <c r="R370" i="8"/>
  <c r="E370" i="8"/>
  <c r="M369" i="8"/>
  <c r="I368" i="8"/>
  <c r="Q367" i="8"/>
  <c r="D367" i="8"/>
  <c r="L366" i="8"/>
  <c r="H365" i="8"/>
  <c r="P364" i="8"/>
  <c r="C364" i="8"/>
  <c r="K363" i="8"/>
  <c r="G362" i="8"/>
  <c r="O361" i="8"/>
  <c r="B361" i="8"/>
  <c r="J360" i="8"/>
  <c r="F359" i="8"/>
  <c r="N358" i="8"/>
  <c r="V357" i="8"/>
  <c r="I357" i="8"/>
  <c r="E356" i="8"/>
  <c r="M355" i="8"/>
  <c r="U354" i="8"/>
  <c r="H354" i="8"/>
  <c r="D353" i="8"/>
  <c r="L352" i="8"/>
  <c r="T351" i="8"/>
  <c r="G351" i="8"/>
  <c r="C350" i="8"/>
  <c r="K349" i="8"/>
  <c r="S348" i="8"/>
  <c r="F348" i="8"/>
  <c r="B347" i="8"/>
  <c r="J346" i="8"/>
  <c r="R345" i="8"/>
  <c r="E345" i="8"/>
  <c r="V343" i="8"/>
  <c r="I343" i="8"/>
  <c r="Q342" i="8"/>
  <c r="D342" i="8"/>
  <c r="U340" i="8"/>
  <c r="H340" i="8"/>
  <c r="P339" i="8"/>
  <c r="C339" i="8"/>
  <c r="T337" i="8"/>
  <c r="G337" i="8"/>
  <c r="O336" i="8"/>
  <c r="B336" i="8"/>
  <c r="S334" i="8"/>
  <c r="F334" i="8"/>
  <c r="N333" i="8"/>
  <c r="V332" i="8"/>
  <c r="R331" i="8"/>
  <c r="E331" i="8"/>
  <c r="M330" i="8"/>
  <c r="U329" i="8"/>
  <c r="Q328" i="8"/>
  <c r="D328" i="8"/>
  <c r="L327" i="8"/>
  <c r="T326" i="8"/>
  <c r="P325" i="8"/>
  <c r="C325" i="8"/>
  <c r="K324" i="8"/>
  <c r="S323" i="8"/>
  <c r="O322" i="8"/>
  <c r="B322" i="8"/>
  <c r="J321" i="8"/>
  <c r="R320" i="8"/>
  <c r="N319" i="8"/>
  <c r="U318" i="8"/>
  <c r="E318" i="8"/>
  <c r="I315" i="8"/>
  <c r="C307" i="8"/>
  <c r="V300" i="8"/>
  <c r="T294" i="8"/>
  <c r="R288" i="8"/>
  <c r="C284" i="8"/>
  <c r="J280" i="8"/>
  <c r="V276" i="8"/>
  <c r="M269" i="8"/>
  <c r="D266" i="8"/>
  <c r="J262" i="8"/>
  <c r="Q258" i="8"/>
  <c r="H255" i="8"/>
  <c r="M251" i="8"/>
  <c r="T247" i="8"/>
  <c r="K244" i="8"/>
  <c r="Q239" i="8"/>
  <c r="I234" i="8"/>
  <c r="U228" i="8"/>
  <c r="L223" i="8"/>
  <c r="C218" i="8"/>
  <c r="Q211" i="8"/>
  <c r="B364" i="8"/>
  <c r="S362" i="8"/>
  <c r="F362" i="8"/>
  <c r="N361" i="8"/>
  <c r="V360" i="8"/>
  <c r="R359" i="8"/>
  <c r="E359" i="8"/>
  <c r="M358" i="8"/>
  <c r="U357" i="8"/>
  <c r="Q356" i="8"/>
  <c r="D356" i="8"/>
  <c r="L355" i="8"/>
  <c r="T354" i="8"/>
  <c r="P353" i="8"/>
  <c r="C353" i="8"/>
  <c r="K352" i="8"/>
  <c r="S351" i="8"/>
  <c r="O350" i="8"/>
  <c r="B350" i="8"/>
  <c r="J349" i="8"/>
  <c r="R348" i="8"/>
  <c r="N347" i="8"/>
  <c r="V346" i="8"/>
  <c r="I346" i="8"/>
  <c r="Q345" i="8"/>
  <c r="M344" i="8"/>
  <c r="U343" i="8"/>
  <c r="H343" i="8"/>
  <c r="P342" i="8"/>
  <c r="L341" i="8"/>
  <c r="T340" i="8"/>
  <c r="G340" i="8"/>
  <c r="O339" i="8"/>
  <c r="K338" i="8"/>
  <c r="S337" i="8"/>
  <c r="F337" i="8"/>
  <c r="N336" i="8"/>
  <c r="J335" i="8"/>
  <c r="R334" i="8"/>
  <c r="E334" i="8"/>
  <c r="M333" i="8"/>
  <c r="I332" i="8"/>
  <c r="Q331" i="8"/>
  <c r="D331" i="8"/>
  <c r="L330" i="8"/>
  <c r="H329" i="8"/>
  <c r="P328" i="8"/>
  <c r="C328" i="8"/>
  <c r="K327" i="8"/>
  <c r="G326" i="8"/>
  <c r="O325" i="8"/>
  <c r="B325" i="8"/>
  <c r="J324" i="8"/>
  <c r="F323" i="8"/>
  <c r="N322" i="8"/>
  <c r="V321" i="8"/>
  <c r="I321" i="8"/>
  <c r="E320" i="8"/>
  <c r="M319" i="8"/>
  <c r="T318" i="8"/>
  <c r="D318" i="8"/>
  <c r="H317" i="8"/>
  <c r="G316" i="8"/>
  <c r="V313" i="8"/>
  <c r="K312" i="8"/>
  <c r="U310" i="8"/>
  <c r="V308" i="8"/>
  <c r="T302" i="8"/>
  <c r="R296" i="8"/>
  <c r="P290" i="8"/>
  <c r="R283" i="8"/>
  <c r="I280" i="8"/>
  <c r="O276" i="8"/>
  <c r="U272" i="8"/>
  <c r="L269" i="8"/>
  <c r="R265" i="8"/>
  <c r="D262" i="8"/>
  <c r="P258" i="8"/>
  <c r="G251" i="8"/>
  <c r="S247" i="8"/>
  <c r="D244" i="8"/>
  <c r="H234" i="8"/>
  <c r="T228" i="8"/>
  <c r="K223" i="8"/>
  <c r="B218" i="8"/>
  <c r="P211" i="8"/>
  <c r="Q199" i="8"/>
  <c r="I175" i="8"/>
  <c r="I381" i="8"/>
  <c r="K380" i="8"/>
  <c r="S379" i="8"/>
  <c r="O378" i="8"/>
  <c r="B378" i="8"/>
  <c r="J377" i="8"/>
  <c r="R376" i="8"/>
  <c r="N375" i="8"/>
  <c r="V374" i="8"/>
  <c r="I374" i="8"/>
  <c r="Q373" i="8"/>
  <c r="M372" i="8"/>
  <c r="U371" i="8"/>
  <c r="H371" i="8"/>
  <c r="P370" i="8"/>
  <c r="L369" i="8"/>
  <c r="T368" i="8"/>
  <c r="G368" i="8"/>
  <c r="O367" i="8"/>
  <c r="K366" i="8"/>
  <c r="S365" i="8"/>
  <c r="F365" i="8"/>
  <c r="N364" i="8"/>
  <c r="J363" i="8"/>
  <c r="R362" i="8"/>
  <c r="E362" i="8"/>
  <c r="M361" i="8"/>
  <c r="I360" i="8"/>
  <c r="Q359" i="8"/>
  <c r="D359" i="8"/>
  <c r="L358" i="8"/>
  <c r="H357" i="8"/>
  <c r="P356" i="8"/>
  <c r="C356" i="8"/>
  <c r="K355" i="8"/>
  <c r="G354" i="8"/>
  <c r="O353" i="8"/>
  <c r="B353" i="8"/>
  <c r="J352" i="8"/>
  <c r="F351" i="8"/>
  <c r="N350" i="8"/>
  <c r="V349" i="8"/>
  <c r="I349" i="8"/>
  <c r="E348" i="8"/>
  <c r="M347" i="8"/>
  <c r="U346" i="8"/>
  <c r="H346" i="8"/>
  <c r="D345" i="8"/>
  <c r="L344" i="8"/>
  <c r="T343" i="8"/>
  <c r="G343" i="8"/>
  <c r="C342" i="8"/>
  <c r="K341" i="8"/>
  <c r="S340" i="8"/>
  <c r="F340" i="8"/>
  <c r="B339" i="8"/>
  <c r="J338" i="8"/>
  <c r="R337" i="8"/>
  <c r="E337" i="8"/>
  <c r="V335" i="8"/>
  <c r="I335" i="8"/>
  <c r="Q334" i="8"/>
  <c r="D334" i="8"/>
  <c r="U332" i="8"/>
  <c r="H332" i="8"/>
  <c r="P331" i="8"/>
  <c r="C331" i="8"/>
  <c r="T329" i="8"/>
  <c r="G329" i="8"/>
  <c r="O328" i="8"/>
  <c r="B328" i="8"/>
  <c r="S326" i="8"/>
  <c r="F326" i="8"/>
  <c r="N325" i="8"/>
  <c r="V324" i="8"/>
  <c r="R323" i="8"/>
  <c r="E323" i="8"/>
  <c r="M322" i="8"/>
  <c r="U321" i="8"/>
  <c r="Q320" i="8"/>
  <c r="D320" i="8"/>
  <c r="L319" i="8"/>
  <c r="G317" i="8"/>
  <c r="F316" i="8"/>
  <c r="D315" i="8"/>
  <c r="U313" i="8"/>
  <c r="J312" i="8"/>
  <c r="T310" i="8"/>
  <c r="R304" i="8"/>
  <c r="P298" i="8"/>
  <c r="N292" i="8"/>
  <c r="L286" i="8"/>
  <c r="Q283" i="8"/>
  <c r="B280" i="8"/>
  <c r="H276" i="8"/>
  <c r="T272" i="8"/>
  <c r="E269" i="8"/>
  <c r="L265" i="8"/>
  <c r="C262" i="8"/>
  <c r="I258" i="8"/>
  <c r="O254" i="8"/>
  <c r="F251" i="8"/>
  <c r="L247" i="8"/>
  <c r="S243" i="8"/>
  <c r="C239" i="8"/>
  <c r="O233" i="8"/>
  <c r="G228" i="8"/>
  <c r="S222" i="8"/>
  <c r="I217" i="8"/>
  <c r="T210" i="8"/>
  <c r="G417" i="8"/>
  <c r="T416" i="8"/>
  <c r="L416" i="8"/>
  <c r="D416" i="8"/>
  <c r="Q415" i="8"/>
  <c r="I415" i="8"/>
  <c r="V414" i="8"/>
  <c r="N414" i="8"/>
  <c r="F414" i="8"/>
  <c r="S413" i="8"/>
  <c r="K413" i="8"/>
  <c r="C413" i="8"/>
  <c r="P412" i="8"/>
  <c r="H412" i="8"/>
  <c r="U411" i="8"/>
  <c r="M411" i="8"/>
  <c r="E411" i="8"/>
  <c r="R410" i="8"/>
  <c r="J410" i="8"/>
  <c r="B410" i="8"/>
  <c r="O409" i="8"/>
  <c r="G409" i="8"/>
  <c r="T408" i="8"/>
  <c r="L408" i="8"/>
  <c r="D408" i="8"/>
  <c r="Q407" i="8"/>
  <c r="I407" i="8"/>
  <c r="V406" i="8"/>
  <c r="N406" i="8"/>
  <c r="F406" i="8"/>
  <c r="S405" i="8"/>
  <c r="K405" i="8"/>
  <c r="C405" i="8"/>
  <c r="P404" i="8"/>
  <c r="H404" i="8"/>
  <c r="U403" i="8"/>
  <c r="M403" i="8"/>
  <c r="E403" i="8"/>
  <c r="R402" i="8"/>
  <c r="J402" i="8"/>
  <c r="B402" i="8"/>
  <c r="O401" i="8"/>
  <c r="G401" i="8"/>
  <c r="T400" i="8"/>
  <c r="L400" i="8"/>
  <c r="D400" i="8"/>
  <c r="Q399" i="8"/>
  <c r="I399" i="8"/>
  <c r="V398" i="8"/>
  <c r="N398" i="8"/>
  <c r="F398" i="8"/>
  <c r="S397" i="8"/>
  <c r="K397" i="8"/>
  <c r="C397" i="8"/>
  <c r="P396" i="8"/>
  <c r="H396" i="8"/>
  <c r="U395" i="8"/>
  <c r="M395" i="8"/>
  <c r="E395" i="8"/>
  <c r="R394" i="8"/>
  <c r="J394" i="8"/>
  <c r="B394" i="8"/>
  <c r="O393" i="8"/>
  <c r="G393" i="8"/>
  <c r="T392" i="8"/>
  <c r="L392" i="8"/>
  <c r="D392" i="8"/>
  <c r="Q391" i="8"/>
  <c r="I391" i="8"/>
  <c r="V390" i="8"/>
  <c r="N390" i="8"/>
  <c r="F390" i="8"/>
  <c r="S389" i="8"/>
  <c r="K389" i="8"/>
  <c r="C389" i="8"/>
  <c r="P388" i="8"/>
  <c r="H388" i="8"/>
  <c r="U387" i="8"/>
  <c r="M387" i="8"/>
  <c r="E387" i="8"/>
  <c r="R386" i="8"/>
  <c r="J386" i="8"/>
  <c r="B386" i="8"/>
  <c r="O385" i="8"/>
  <c r="G385" i="8"/>
  <c r="T384" i="8"/>
  <c r="L384" i="8"/>
  <c r="D384" i="8"/>
  <c r="Q383" i="8"/>
  <c r="I383" i="8"/>
  <c r="V382" i="8"/>
  <c r="N382" i="8"/>
  <c r="F382" i="8"/>
  <c r="R381" i="8"/>
  <c r="T380" i="8"/>
  <c r="J380" i="8"/>
  <c r="F379" i="8"/>
  <c r="N378" i="8"/>
  <c r="V377" i="8"/>
  <c r="I377" i="8"/>
  <c r="E376" i="8"/>
  <c r="M375" i="8"/>
  <c r="U374" i="8"/>
  <c r="H374" i="8"/>
  <c r="D373" i="8"/>
  <c r="L372" i="8"/>
  <c r="T371" i="8"/>
  <c r="G371" i="8"/>
  <c r="C370" i="8"/>
  <c r="K369" i="8"/>
  <c r="S368" i="8"/>
  <c r="F368" i="8"/>
  <c r="B367" i="8"/>
  <c r="J366" i="8"/>
  <c r="R365" i="8"/>
  <c r="E365" i="8"/>
  <c r="V363" i="8"/>
  <c r="I363" i="8"/>
  <c r="Q362" i="8"/>
  <c r="D362" i="8"/>
  <c r="U360" i="8"/>
  <c r="H360" i="8"/>
  <c r="P359" i="8"/>
  <c r="C359" i="8"/>
  <c r="T357" i="8"/>
  <c r="G357" i="8"/>
  <c r="O356" i="8"/>
  <c r="B356" i="8"/>
  <c r="S354" i="8"/>
  <c r="F354" i="8"/>
  <c r="N353" i="8"/>
  <c r="V352" i="8"/>
  <c r="R351" i="8"/>
  <c r="E351" i="8"/>
  <c r="M350" i="8"/>
  <c r="U349" i="8"/>
  <c r="Q348" i="8"/>
  <c r="D348" i="8"/>
  <c r="L347" i="8"/>
  <c r="T346" i="8"/>
  <c r="P345" i="8"/>
  <c r="C345" i="8"/>
  <c r="K344" i="8"/>
  <c r="S343" i="8"/>
  <c r="O342" i="8"/>
  <c r="B342" i="8"/>
  <c r="J341" i="8"/>
  <c r="R340" i="8"/>
  <c r="N339" i="8"/>
  <c r="V338" i="8"/>
  <c r="I338" i="8"/>
  <c r="Q337" i="8"/>
  <c r="M336" i="8"/>
  <c r="U335" i="8"/>
  <c r="H335" i="8"/>
  <c r="P334" i="8"/>
  <c r="L333" i="8"/>
  <c r="T332" i="8"/>
  <c r="G332" i="8"/>
  <c r="O331" i="8"/>
  <c r="K330" i="8"/>
  <c r="S329" i="8"/>
  <c r="F329" i="8"/>
  <c r="N328" i="8"/>
  <c r="J327" i="8"/>
  <c r="R326" i="8"/>
  <c r="E326" i="8"/>
  <c r="M325" i="8"/>
  <c r="I324" i="8"/>
  <c r="Q323" i="8"/>
  <c r="D323" i="8"/>
  <c r="L322" i="8"/>
  <c r="H321" i="8"/>
  <c r="P320" i="8"/>
  <c r="C320" i="8"/>
  <c r="K319" i="8"/>
  <c r="S318" i="8"/>
  <c r="C318" i="8"/>
  <c r="C315" i="8"/>
  <c r="P306" i="8"/>
  <c r="N300" i="8"/>
  <c r="L294" i="8"/>
  <c r="J288" i="8"/>
  <c r="J283" i="8"/>
  <c r="M272" i="8"/>
  <c r="T268" i="8"/>
  <c r="K265" i="8"/>
  <c r="Q261" i="8"/>
  <c r="B258" i="8"/>
  <c r="N254" i="8"/>
  <c r="T250" i="8"/>
  <c r="F247" i="8"/>
  <c r="R243" i="8"/>
  <c r="B239" i="8"/>
  <c r="F228" i="8"/>
  <c r="R222" i="8"/>
  <c r="G217" i="8"/>
  <c r="R210" i="8"/>
  <c r="P196" i="8"/>
  <c r="H172" i="8"/>
  <c r="H381" i="8"/>
  <c r="R379" i="8"/>
  <c r="E379" i="8"/>
  <c r="M378" i="8"/>
  <c r="U377" i="8"/>
  <c r="Q376" i="8"/>
  <c r="D376" i="8"/>
  <c r="L375" i="8"/>
  <c r="T374" i="8"/>
  <c r="P373" i="8"/>
  <c r="C373" i="8"/>
  <c r="K372" i="8"/>
  <c r="S371" i="8"/>
  <c r="O370" i="8"/>
  <c r="B370" i="8"/>
  <c r="J369" i="8"/>
  <c r="R368" i="8"/>
  <c r="N367" i="8"/>
  <c r="V366" i="8"/>
  <c r="I366" i="8"/>
  <c r="Q365" i="8"/>
  <c r="M364" i="8"/>
  <c r="U363" i="8"/>
  <c r="H363" i="8"/>
  <c r="P362" i="8"/>
  <c r="L361" i="8"/>
  <c r="T360" i="8"/>
  <c r="G360" i="8"/>
  <c r="O359" i="8"/>
  <c r="K358" i="8"/>
  <c r="S357" i="8"/>
  <c r="F357" i="8"/>
  <c r="N356" i="8"/>
  <c r="J355" i="8"/>
  <c r="R354" i="8"/>
  <c r="E354" i="8"/>
  <c r="M353" i="8"/>
  <c r="I352" i="8"/>
  <c r="Q351" i="8"/>
  <c r="D351" i="8"/>
  <c r="L350" i="8"/>
  <c r="H349" i="8"/>
  <c r="P348" i="8"/>
  <c r="C348" i="8"/>
  <c r="K347" i="8"/>
  <c r="G346" i="8"/>
  <c r="O345" i="8"/>
  <c r="B345" i="8"/>
  <c r="J344" i="8"/>
  <c r="F343" i="8"/>
  <c r="N342" i="8"/>
  <c r="V341" i="8"/>
  <c r="I341" i="8"/>
  <c r="E340" i="8"/>
  <c r="M339" i="8"/>
  <c r="U338" i="8"/>
  <c r="H338" i="8"/>
  <c r="D337" i="8"/>
  <c r="L336" i="8"/>
  <c r="T335" i="8"/>
  <c r="G335" i="8"/>
  <c r="C334" i="8"/>
  <c r="K333" i="8"/>
  <c r="S332" i="8"/>
  <c r="F332" i="8"/>
  <c r="B331" i="8"/>
  <c r="J330" i="8"/>
  <c r="R329" i="8"/>
  <c r="E329" i="8"/>
  <c r="V327" i="8"/>
  <c r="I327" i="8"/>
  <c r="Q326" i="8"/>
  <c r="D326" i="8"/>
  <c r="U324" i="8"/>
  <c r="H324" i="8"/>
  <c r="P323" i="8"/>
  <c r="C323" i="8"/>
  <c r="T321" i="8"/>
  <c r="G321" i="8"/>
  <c r="O320" i="8"/>
  <c r="B320" i="8"/>
  <c r="R318" i="8"/>
  <c r="B318" i="8"/>
  <c r="D317" i="8"/>
  <c r="E316" i="8"/>
  <c r="N308" i="8"/>
  <c r="L302" i="8"/>
  <c r="J296" i="8"/>
  <c r="H290" i="8"/>
  <c r="D283" i="8"/>
  <c r="P279" i="8"/>
  <c r="U275" i="8"/>
  <c r="G272" i="8"/>
  <c r="S268" i="8"/>
  <c r="D265" i="8"/>
  <c r="G254" i="8"/>
  <c r="N250" i="8"/>
  <c r="E247" i="8"/>
  <c r="K243" i="8"/>
  <c r="J238" i="8"/>
  <c r="V232" i="8"/>
  <c r="M227" i="8"/>
  <c r="E222" i="8"/>
  <c r="N216" i="8"/>
  <c r="M169" i="8"/>
  <c r="I418" i="8"/>
  <c r="V417" i="8"/>
  <c r="N417" i="8"/>
  <c r="F417" i="8"/>
  <c r="S416" i="8"/>
  <c r="K416" i="8"/>
  <c r="C416" i="8"/>
  <c r="P415" i="8"/>
  <c r="H415" i="8"/>
  <c r="U414" i="8"/>
  <c r="M414" i="8"/>
  <c r="E414" i="8"/>
  <c r="R413" i="8"/>
  <c r="J413" i="8"/>
  <c r="B413" i="8"/>
  <c r="O412" i="8"/>
  <c r="G412" i="8"/>
  <c r="T411" i="8"/>
  <c r="L411" i="8"/>
  <c r="D411" i="8"/>
  <c r="Q410" i="8"/>
  <c r="I410" i="8"/>
  <c r="V409" i="8"/>
  <c r="N409" i="8"/>
  <c r="F409" i="8"/>
  <c r="S408" i="8"/>
  <c r="K408" i="8"/>
  <c r="C408" i="8"/>
  <c r="P407" i="8"/>
  <c r="H407" i="8"/>
  <c r="U406" i="8"/>
  <c r="M406" i="8"/>
  <c r="E406" i="8"/>
  <c r="R405" i="8"/>
  <c r="J405" i="8"/>
  <c r="B405" i="8"/>
  <c r="O404" i="8"/>
  <c r="G404" i="8"/>
  <c r="T403" i="8"/>
  <c r="L403" i="8"/>
  <c r="D403" i="8"/>
  <c r="Q402" i="8"/>
  <c r="I402" i="8"/>
  <c r="V401" i="8"/>
  <c r="N401" i="8"/>
  <c r="F401" i="8"/>
  <c r="S400" i="8"/>
  <c r="K400" i="8"/>
  <c r="C400" i="8"/>
  <c r="P399" i="8"/>
  <c r="H399" i="8"/>
  <c r="U398" i="8"/>
  <c r="M398" i="8"/>
  <c r="E398" i="8"/>
  <c r="R397" i="8"/>
  <c r="J397" i="8"/>
  <c r="B397" i="8"/>
  <c r="O396" i="8"/>
  <c r="G396" i="8"/>
  <c r="T395" i="8"/>
  <c r="L395" i="8"/>
  <c r="D395" i="8"/>
  <c r="Q394" i="8"/>
  <c r="I394" i="8"/>
  <c r="V393" i="8"/>
  <c r="N393" i="8"/>
  <c r="F393" i="8"/>
  <c r="S392" i="8"/>
  <c r="K392" i="8"/>
  <c r="C392" i="8"/>
  <c r="P391" i="8"/>
  <c r="H391" i="8"/>
  <c r="U390" i="8"/>
  <c r="M390" i="8"/>
  <c r="E390" i="8"/>
  <c r="R389" i="8"/>
  <c r="J389" i="8"/>
  <c r="B389" i="8"/>
  <c r="O388" i="8"/>
  <c r="G388" i="8"/>
  <c r="T387" i="8"/>
  <c r="L387" i="8"/>
  <c r="D387" i="8"/>
  <c r="Q386" i="8"/>
  <c r="I386" i="8"/>
  <c r="V385" i="8"/>
  <c r="N385" i="8"/>
  <c r="F385" i="8"/>
  <c r="S384" i="8"/>
  <c r="K384" i="8"/>
  <c r="C384" i="8"/>
  <c r="P383" i="8"/>
  <c r="H383" i="8"/>
  <c r="U382" i="8"/>
  <c r="M382" i="8"/>
  <c r="E382" i="8"/>
  <c r="Q381" i="8"/>
  <c r="S380" i="8"/>
  <c r="I380" i="8"/>
  <c r="Q379" i="8"/>
  <c r="D379" i="8"/>
  <c r="L378" i="8"/>
  <c r="H377" i="8"/>
  <c r="P376" i="8"/>
  <c r="C376" i="8"/>
  <c r="K375" i="8"/>
  <c r="G374" i="8"/>
  <c r="O373" i="8"/>
  <c r="B373" i="8"/>
  <c r="J372" i="8"/>
  <c r="F371" i="8"/>
  <c r="N370" i="8"/>
  <c r="V369" i="8"/>
  <c r="I369" i="8"/>
  <c r="E368" i="8"/>
  <c r="M367" i="8"/>
  <c r="U366" i="8"/>
  <c r="H366" i="8"/>
  <c r="D365" i="8"/>
  <c r="L364" i="8"/>
  <c r="T363" i="8"/>
  <c r="G363" i="8"/>
  <c r="C362" i="8"/>
  <c r="K361" i="8"/>
  <c r="S360" i="8"/>
  <c r="F360" i="8"/>
  <c r="B359" i="8"/>
  <c r="J358" i="8"/>
  <c r="R357" i="8"/>
  <c r="E357" i="8"/>
  <c r="V355" i="8"/>
  <c r="I355" i="8"/>
  <c r="Q354" i="8"/>
  <c r="D354" i="8"/>
  <c r="U352" i="8"/>
  <c r="H352" i="8"/>
  <c r="P351" i="8"/>
  <c r="C351" i="8"/>
  <c r="T349" i="8"/>
  <c r="G349" i="8"/>
  <c r="O348" i="8"/>
  <c r="B348" i="8"/>
  <c r="S346" i="8"/>
  <c r="F346" i="8"/>
  <c r="N345" i="8"/>
  <c r="V344" i="8"/>
  <c r="R343" i="8"/>
  <c r="E343" i="8"/>
  <c r="M342" i="8"/>
  <c r="U341" i="8"/>
  <c r="Q340" i="8"/>
  <c r="D340" i="8"/>
  <c r="L339" i="8"/>
  <c r="T338" i="8"/>
  <c r="P337" i="8"/>
  <c r="C337" i="8"/>
  <c r="K336" i="8"/>
  <c r="S335" i="8"/>
  <c r="O334" i="8"/>
  <c r="B334" i="8"/>
  <c r="J333" i="8"/>
  <c r="R332" i="8"/>
  <c r="N331" i="8"/>
  <c r="V330" i="8"/>
  <c r="I330" i="8"/>
  <c r="Q329" i="8"/>
  <c r="M328" i="8"/>
  <c r="U327" i="8"/>
  <c r="H327" i="8"/>
  <c r="P326" i="8"/>
  <c r="L325" i="8"/>
  <c r="T324" i="8"/>
  <c r="G324" i="8"/>
  <c r="O323" i="8"/>
  <c r="K322" i="8"/>
  <c r="S321" i="8"/>
  <c r="F321" i="8"/>
  <c r="N320" i="8"/>
  <c r="J319" i="8"/>
  <c r="P318" i="8"/>
  <c r="B317" i="8"/>
  <c r="D316" i="8"/>
  <c r="V314" i="8"/>
  <c r="N313" i="8"/>
  <c r="C312" i="8"/>
  <c r="L310" i="8"/>
  <c r="J304" i="8"/>
  <c r="H298" i="8"/>
  <c r="F292" i="8"/>
  <c r="D286" i="8"/>
  <c r="C283" i="8"/>
  <c r="O275" i="8"/>
  <c r="F272" i="8"/>
  <c r="L268" i="8"/>
  <c r="S264" i="8"/>
  <c r="J261" i="8"/>
  <c r="O257" i="8"/>
  <c r="V253" i="8"/>
  <c r="M250" i="8"/>
  <c r="S246" i="8"/>
  <c r="I238" i="8"/>
  <c r="U232" i="8"/>
  <c r="D222" i="8"/>
  <c r="L216" i="8"/>
  <c r="V209" i="8"/>
  <c r="O193" i="8"/>
  <c r="V168" i="8"/>
  <c r="G381" i="8"/>
  <c r="R380" i="8"/>
  <c r="H380" i="8"/>
  <c r="P379" i="8"/>
  <c r="C379" i="8"/>
  <c r="T377" i="8"/>
  <c r="G377" i="8"/>
  <c r="O376" i="8"/>
  <c r="B376" i="8"/>
  <c r="S374" i="8"/>
  <c r="F374" i="8"/>
  <c r="N373" i="8"/>
  <c r="V372" i="8"/>
  <c r="R371" i="8"/>
  <c r="E371" i="8"/>
  <c r="M370" i="8"/>
  <c r="U369" i="8"/>
  <c r="Q368" i="8"/>
  <c r="D368" i="8"/>
  <c r="L367" i="8"/>
  <c r="T366" i="8"/>
  <c r="P365" i="8"/>
  <c r="C365" i="8"/>
  <c r="K364" i="8"/>
  <c r="S363" i="8"/>
  <c r="O362" i="8"/>
  <c r="B362" i="8"/>
  <c r="J361" i="8"/>
  <c r="R360" i="8"/>
  <c r="N359" i="8"/>
  <c r="V358" i="8"/>
  <c r="I358" i="8"/>
  <c r="Q357" i="8"/>
  <c r="M356" i="8"/>
  <c r="U355" i="8"/>
  <c r="H355" i="8"/>
  <c r="P354" i="8"/>
  <c r="L353" i="8"/>
  <c r="T352" i="8"/>
  <c r="G352" i="8"/>
  <c r="O351" i="8"/>
  <c r="K350" i="8"/>
  <c r="S349" i="8"/>
  <c r="F349" i="8"/>
  <c r="N348" i="8"/>
  <c r="J347" i="8"/>
  <c r="R346" i="8"/>
  <c r="E346" i="8"/>
  <c r="M345" i="8"/>
  <c r="I344" i="8"/>
  <c r="Q343" i="8"/>
  <c r="D343" i="8"/>
  <c r="L342" i="8"/>
  <c r="H341" i="8"/>
  <c r="P340" i="8"/>
  <c r="C340" i="8"/>
  <c r="K339" i="8"/>
  <c r="G338" i="8"/>
  <c r="O337" i="8"/>
  <c r="B337" i="8"/>
  <c r="J336" i="8"/>
  <c r="F335" i="8"/>
  <c r="N334" i="8"/>
  <c r="V333" i="8"/>
  <c r="I333" i="8"/>
  <c r="E332" i="8"/>
  <c r="M331" i="8"/>
  <c r="U330" i="8"/>
  <c r="H330" i="8"/>
  <c r="D329" i="8"/>
  <c r="L328" i="8"/>
  <c r="T327" i="8"/>
  <c r="G327" i="8"/>
  <c r="C326" i="8"/>
  <c r="K325" i="8"/>
  <c r="S324" i="8"/>
  <c r="F324" i="8"/>
  <c r="B323" i="8"/>
  <c r="J322" i="8"/>
  <c r="R321" i="8"/>
  <c r="E321" i="8"/>
  <c r="V319" i="8"/>
  <c r="I319" i="8"/>
  <c r="T317" i="8"/>
  <c r="V316" i="8"/>
  <c r="M313" i="8"/>
  <c r="B312" i="8"/>
  <c r="H306" i="8"/>
  <c r="F300" i="8"/>
  <c r="D294" i="8"/>
  <c r="B288" i="8"/>
  <c r="Q282" i="8"/>
  <c r="B279" i="8"/>
  <c r="N275" i="8"/>
  <c r="T271" i="8"/>
  <c r="F268" i="8"/>
  <c r="R264" i="8"/>
  <c r="I257" i="8"/>
  <c r="U253" i="8"/>
  <c r="F250" i="8"/>
  <c r="M246" i="8"/>
  <c r="D243" i="8"/>
  <c r="Q237" i="8"/>
  <c r="H232" i="8"/>
  <c r="T226" i="8"/>
  <c r="K221" i="8"/>
  <c r="S215" i="8"/>
  <c r="V208" i="8"/>
  <c r="P164" i="8"/>
  <c r="F428" i="8"/>
  <c r="S427" i="8"/>
  <c r="K427" i="8"/>
  <c r="C427" i="8"/>
  <c r="P426" i="8"/>
  <c r="H426" i="8"/>
  <c r="U425" i="8"/>
  <c r="M425" i="8"/>
  <c r="E425" i="8"/>
  <c r="R424" i="8"/>
  <c r="J424" i="8"/>
  <c r="B424" i="8"/>
  <c r="O423" i="8"/>
  <c r="G423" i="8"/>
  <c r="T422" i="8"/>
  <c r="L422" i="8"/>
  <c r="D422" i="8"/>
  <c r="Q421" i="8"/>
  <c r="I421" i="8"/>
  <c r="V420" i="8"/>
  <c r="N420" i="8"/>
  <c r="F420" i="8"/>
  <c r="S419" i="8"/>
  <c r="K419" i="8"/>
  <c r="C419" i="8"/>
  <c r="P418" i="8"/>
  <c r="H418" i="8"/>
  <c r="U417" i="8"/>
  <c r="M417" i="8"/>
  <c r="E417" i="8"/>
  <c r="R416" i="8"/>
  <c r="J416" i="8"/>
  <c r="B416" i="8"/>
  <c r="O415" i="8"/>
  <c r="G415" i="8"/>
  <c r="T414" i="8"/>
  <c r="L414" i="8"/>
  <c r="D414" i="8"/>
  <c r="Q413" i="8"/>
  <c r="I413" i="8"/>
  <c r="V412" i="8"/>
  <c r="N412" i="8"/>
  <c r="F412" i="8"/>
  <c r="S411" i="8"/>
  <c r="K411" i="8"/>
  <c r="C411" i="8"/>
  <c r="P410" i="8"/>
  <c r="H410" i="8"/>
  <c r="U409" i="8"/>
  <c r="M409" i="8"/>
  <c r="E409" i="8"/>
  <c r="R408" i="8"/>
  <c r="J408" i="8"/>
  <c r="B408" i="8"/>
  <c r="O407" i="8"/>
  <c r="G407" i="8"/>
  <c r="T406" i="8"/>
  <c r="L406" i="8"/>
  <c r="D406" i="8"/>
  <c r="Q405" i="8"/>
  <c r="I405" i="8"/>
  <c r="V404" i="8"/>
  <c r="N404" i="8"/>
  <c r="F404" i="8"/>
  <c r="S403" i="8"/>
  <c r="K403" i="8"/>
  <c r="C403" i="8"/>
  <c r="P402" i="8"/>
  <c r="H402" i="8"/>
  <c r="U401" i="8"/>
  <c r="M401" i="8"/>
  <c r="E401" i="8"/>
  <c r="R400" i="8"/>
  <c r="J400" i="8"/>
  <c r="B400" i="8"/>
  <c r="O399" i="8"/>
  <c r="G399" i="8"/>
  <c r="T398" i="8"/>
  <c r="L398" i="8"/>
  <c r="D398" i="8"/>
  <c r="Q397" i="8"/>
  <c r="I397" i="8"/>
  <c r="V396" i="8"/>
  <c r="N396" i="8"/>
  <c r="F396" i="8"/>
  <c r="S395" i="8"/>
  <c r="K395" i="8"/>
  <c r="C395" i="8"/>
  <c r="P394" i="8"/>
  <c r="H394" i="8"/>
  <c r="U393" i="8"/>
  <c r="M393" i="8"/>
  <c r="E393" i="8"/>
  <c r="R392" i="8"/>
  <c r="J392" i="8"/>
  <c r="B392" i="8"/>
  <c r="O391" i="8"/>
  <c r="G391" i="8"/>
  <c r="T390" i="8"/>
  <c r="L390" i="8"/>
  <c r="D390" i="8"/>
  <c r="Q389" i="8"/>
  <c r="I389" i="8"/>
  <c r="V388" i="8"/>
  <c r="N388" i="8"/>
  <c r="F388" i="8"/>
  <c r="S387" i="8"/>
  <c r="K387" i="8"/>
  <c r="C387" i="8"/>
  <c r="P386" i="8"/>
  <c r="H386" i="8"/>
  <c r="U385" i="8"/>
  <c r="M385" i="8"/>
  <c r="E385" i="8"/>
  <c r="R384" i="8"/>
  <c r="J384" i="8"/>
  <c r="B384" i="8"/>
  <c r="O383" i="8"/>
  <c r="G383" i="8"/>
  <c r="T382" i="8"/>
  <c r="L382" i="8"/>
  <c r="D382" i="8"/>
  <c r="P381" i="8"/>
  <c r="G380" i="8"/>
  <c r="O379" i="8"/>
  <c r="K378" i="8"/>
  <c r="S377" i="8"/>
  <c r="F377" i="8"/>
  <c r="N376" i="8"/>
  <c r="J375" i="8"/>
  <c r="R374" i="8"/>
  <c r="E374" i="8"/>
  <c r="M373" i="8"/>
  <c r="I372" i="8"/>
  <c r="Q371" i="8"/>
  <c r="D371" i="8"/>
  <c r="L370" i="8"/>
  <c r="H369" i="8"/>
  <c r="P368" i="8"/>
  <c r="C368" i="8"/>
  <c r="K367" i="8"/>
  <c r="G366" i="8"/>
  <c r="O365" i="8"/>
  <c r="B365" i="8"/>
  <c r="J364" i="8"/>
  <c r="F363" i="8"/>
  <c r="N362" i="8"/>
  <c r="V361" i="8"/>
  <c r="I361" i="8"/>
  <c r="E360" i="8"/>
  <c r="M359" i="8"/>
  <c r="U358" i="8"/>
  <c r="H358" i="8"/>
  <c r="D357" i="8"/>
  <c r="L356" i="8"/>
  <c r="T355" i="8"/>
  <c r="G355" i="8"/>
  <c r="C354" i="8"/>
  <c r="K353" i="8"/>
  <c r="S352" i="8"/>
  <c r="F352" i="8"/>
  <c r="B351" i="8"/>
  <c r="J350" i="8"/>
  <c r="R349" i="8"/>
  <c r="E349" i="8"/>
  <c r="V347" i="8"/>
  <c r="I347" i="8"/>
  <c r="Q346" i="8"/>
  <c r="D346" i="8"/>
  <c r="U344" i="8"/>
  <c r="H344" i="8"/>
  <c r="P343" i="8"/>
  <c r="C343" i="8"/>
  <c r="T341" i="8"/>
  <c r="G341" i="8"/>
  <c r="O340" i="8"/>
  <c r="B340" i="8"/>
  <c r="S338" i="8"/>
  <c r="F338" i="8"/>
  <c r="N337" i="8"/>
  <c r="V336" i="8"/>
  <c r="R335" i="8"/>
  <c r="E335" i="8"/>
  <c r="M334" i="8"/>
  <c r="U333" i="8"/>
  <c r="Q332" i="8"/>
  <c r="D332" i="8"/>
  <c r="L331" i="8"/>
  <c r="T330" i="8"/>
  <c r="P329" i="8"/>
  <c r="C329" i="8"/>
  <c r="K328" i="8"/>
  <c r="S327" i="8"/>
  <c r="O326" i="8"/>
  <c r="B326" i="8"/>
  <c r="J325" i="8"/>
  <c r="R324" i="8"/>
  <c r="N323" i="8"/>
  <c r="V322" i="8"/>
  <c r="I322" i="8"/>
  <c r="Q321" i="8"/>
  <c r="M320" i="8"/>
  <c r="U319" i="8"/>
  <c r="H319" i="8"/>
  <c r="O318" i="8"/>
  <c r="R317" i="8"/>
  <c r="T315" i="8"/>
  <c r="Q314" i="8"/>
  <c r="F308" i="8"/>
  <c r="D302" i="8"/>
  <c r="B296" i="8"/>
  <c r="U289" i="8"/>
  <c r="J282" i="8"/>
  <c r="V278" i="8"/>
  <c r="G275" i="8"/>
  <c r="N271" i="8"/>
  <c r="E268" i="8"/>
  <c r="K264" i="8"/>
  <c r="Q260" i="8"/>
  <c r="H257" i="8"/>
  <c r="N253" i="8"/>
  <c r="U249" i="8"/>
  <c r="L246" i="8"/>
  <c r="P237" i="8"/>
  <c r="G232" i="8"/>
  <c r="S226" i="8"/>
  <c r="Q215" i="8"/>
  <c r="T208" i="8"/>
  <c r="N190" i="8"/>
  <c r="D164" i="8"/>
  <c r="E363" i="8"/>
  <c r="M362" i="8"/>
  <c r="U361" i="8"/>
  <c r="Q360" i="8"/>
  <c r="D360" i="8"/>
  <c r="L359" i="8"/>
  <c r="T358" i="8"/>
  <c r="P357" i="8"/>
  <c r="C357" i="8"/>
  <c r="K356" i="8"/>
  <c r="S355" i="8"/>
  <c r="O354" i="8"/>
  <c r="B354" i="8"/>
  <c r="J353" i="8"/>
  <c r="R352" i="8"/>
  <c r="N351" i="8"/>
  <c r="V350" i="8"/>
  <c r="I350" i="8"/>
  <c r="Q349" i="8"/>
  <c r="M348" i="8"/>
  <c r="U347" i="8"/>
  <c r="H347" i="8"/>
  <c r="P346" i="8"/>
  <c r="L345" i="8"/>
  <c r="T344" i="8"/>
  <c r="G344" i="8"/>
  <c r="O343" i="8"/>
  <c r="K342" i="8"/>
  <c r="S341" i="8"/>
  <c r="F341" i="8"/>
  <c r="N340" i="8"/>
  <c r="J339" i="8"/>
  <c r="R338" i="8"/>
  <c r="E338" i="8"/>
  <c r="M337" i="8"/>
  <c r="I336" i="8"/>
  <c r="Q335" i="8"/>
  <c r="D335" i="8"/>
  <c r="L334" i="8"/>
  <c r="H333" i="8"/>
  <c r="P332" i="8"/>
  <c r="C332" i="8"/>
  <c r="K331" i="8"/>
  <c r="G330" i="8"/>
  <c r="O329" i="8"/>
  <c r="B329" i="8"/>
  <c r="J328" i="8"/>
  <c r="F327" i="8"/>
  <c r="N326" i="8"/>
  <c r="V325" i="8"/>
  <c r="I325" i="8"/>
  <c r="E324" i="8"/>
  <c r="M323" i="8"/>
  <c r="U322" i="8"/>
  <c r="H322" i="8"/>
  <c r="D321" i="8"/>
  <c r="L320" i="8"/>
  <c r="T319" i="8"/>
  <c r="G319" i="8"/>
  <c r="M318" i="8"/>
  <c r="Q317" i="8"/>
  <c r="U316" i="8"/>
  <c r="S315" i="8"/>
  <c r="P314" i="8"/>
  <c r="D310" i="8"/>
  <c r="B304" i="8"/>
  <c r="U297" i="8"/>
  <c r="S291" i="8"/>
  <c r="Q285" i="8"/>
  <c r="O278" i="8"/>
  <c r="V274" i="8"/>
  <c r="M271" i="8"/>
  <c r="S267" i="8"/>
  <c r="D264" i="8"/>
  <c r="P260" i="8"/>
  <c r="V256" i="8"/>
  <c r="H253" i="8"/>
  <c r="T249" i="8"/>
  <c r="E246" i="8"/>
  <c r="K242" i="8"/>
  <c r="O231" i="8"/>
  <c r="F226" i="8"/>
  <c r="R220" i="8"/>
  <c r="C215" i="8"/>
  <c r="Q207" i="8"/>
  <c r="I408" i="8"/>
  <c r="V407" i="8"/>
  <c r="N407" i="8"/>
  <c r="F407" i="8"/>
  <c r="S406" i="8"/>
  <c r="K406" i="8"/>
  <c r="C406" i="8"/>
  <c r="P405" i="8"/>
  <c r="H405" i="8"/>
  <c r="U404" i="8"/>
  <c r="M404" i="8"/>
  <c r="E404" i="8"/>
  <c r="R403" i="8"/>
  <c r="J403" i="8"/>
  <c r="B403" i="8"/>
  <c r="O402" i="8"/>
  <c r="G402" i="8"/>
  <c r="T401" i="8"/>
  <c r="L401" i="8"/>
  <c r="D401" i="8"/>
  <c r="Q400" i="8"/>
  <c r="I400" i="8"/>
  <c r="V399" i="8"/>
  <c r="N399" i="8"/>
  <c r="F399" i="8"/>
  <c r="S398" i="8"/>
  <c r="K398" i="8"/>
  <c r="C398" i="8"/>
  <c r="P397" i="8"/>
  <c r="H397" i="8"/>
  <c r="U396" i="8"/>
  <c r="M396" i="8"/>
  <c r="E396" i="8"/>
  <c r="R395" i="8"/>
  <c r="J395" i="8"/>
  <c r="B395" i="8"/>
  <c r="O394" i="8"/>
  <c r="G394" i="8"/>
  <c r="T393" i="8"/>
  <c r="L393" i="8"/>
  <c r="D393" i="8"/>
  <c r="Q392" i="8"/>
  <c r="I392" i="8"/>
  <c r="V391" i="8"/>
  <c r="N391" i="8"/>
  <c r="F391" i="8"/>
  <c r="S390" i="8"/>
  <c r="K390" i="8"/>
  <c r="C390" i="8"/>
  <c r="P389" i="8"/>
  <c r="H389" i="8"/>
  <c r="U388" i="8"/>
  <c r="M388" i="8"/>
  <c r="E388" i="8"/>
  <c r="R387" i="8"/>
  <c r="J387" i="8"/>
  <c r="B387" i="8"/>
  <c r="O386" i="8"/>
  <c r="G386" i="8"/>
  <c r="T385" i="8"/>
  <c r="L385" i="8"/>
  <c r="D385" i="8"/>
  <c r="Q384" i="8"/>
  <c r="I384" i="8"/>
  <c r="V383" i="8"/>
  <c r="N383" i="8"/>
  <c r="F383" i="8"/>
  <c r="S382" i="8"/>
  <c r="K382" i="8"/>
  <c r="C382" i="8"/>
  <c r="O381" i="8"/>
  <c r="E381" i="8"/>
  <c r="P380" i="8"/>
  <c r="N379" i="8"/>
  <c r="V378" i="8"/>
  <c r="I378" i="8"/>
  <c r="Q377" i="8"/>
  <c r="M376" i="8"/>
  <c r="U375" i="8"/>
  <c r="H375" i="8"/>
  <c r="P374" i="8"/>
  <c r="L373" i="8"/>
  <c r="T372" i="8"/>
  <c r="G372" i="8"/>
  <c r="O371" i="8"/>
  <c r="K370" i="8"/>
  <c r="S369" i="8"/>
  <c r="F369" i="8"/>
  <c r="N368" i="8"/>
  <c r="J367" i="8"/>
  <c r="R366" i="8"/>
  <c r="E366" i="8"/>
  <c r="M365" i="8"/>
  <c r="I364" i="8"/>
  <c r="Q363" i="8"/>
  <c r="D363" i="8"/>
  <c r="L362" i="8"/>
  <c r="H361" i="8"/>
  <c r="P360" i="8"/>
  <c r="C360" i="8"/>
  <c r="K359" i="8"/>
  <c r="G358" i="8"/>
  <c r="O357" i="8"/>
  <c r="B357" i="8"/>
  <c r="J356" i="8"/>
  <c r="F355" i="8"/>
  <c r="N354" i="8"/>
  <c r="V353" i="8"/>
  <c r="I353" i="8"/>
  <c r="E352" i="8"/>
  <c r="M351" i="8"/>
  <c r="U350" i="8"/>
  <c r="H350" i="8"/>
  <c r="D349" i="8"/>
  <c r="L348" i="8"/>
  <c r="T347" i="8"/>
  <c r="G347" i="8"/>
  <c r="C346" i="8"/>
  <c r="K345" i="8"/>
  <c r="S344" i="8"/>
  <c r="F344" i="8"/>
  <c r="B343" i="8"/>
  <c r="J342" i="8"/>
  <c r="R341" i="8"/>
  <c r="E341" i="8"/>
  <c r="V339" i="8"/>
  <c r="I339" i="8"/>
  <c r="Q338" i="8"/>
  <c r="D338" i="8"/>
  <c r="U336" i="8"/>
  <c r="H336" i="8"/>
  <c r="P335" i="8"/>
  <c r="C335" i="8"/>
  <c r="T333" i="8"/>
  <c r="G333" i="8"/>
  <c r="O332" i="8"/>
  <c r="B332" i="8"/>
  <c r="S330" i="8"/>
  <c r="F330" i="8"/>
  <c r="N329" i="8"/>
  <c r="V328" i="8"/>
  <c r="R327" i="8"/>
  <c r="E327" i="8"/>
  <c r="M326" i="8"/>
  <c r="U325" i="8"/>
  <c r="Q324" i="8"/>
  <c r="D324" i="8"/>
  <c r="L323" i="8"/>
  <c r="T322" i="8"/>
  <c r="P321" i="8"/>
  <c r="C321" i="8"/>
  <c r="K320" i="8"/>
  <c r="S319" i="8"/>
  <c r="L318" i="8"/>
  <c r="T316" i="8"/>
  <c r="F313" i="8"/>
  <c r="P311" i="8"/>
  <c r="U305" i="8"/>
  <c r="S299" i="8"/>
  <c r="Q293" i="8"/>
  <c r="O287" i="8"/>
  <c r="B282" i="8"/>
  <c r="I278" i="8"/>
  <c r="U274" i="8"/>
  <c r="F271" i="8"/>
  <c r="I260" i="8"/>
  <c r="P256" i="8"/>
  <c r="G253" i="8"/>
  <c r="M249" i="8"/>
  <c r="S245" i="8"/>
  <c r="J242" i="8"/>
  <c r="B237" i="8"/>
  <c r="N231" i="8"/>
  <c r="E226" i="8"/>
  <c r="Q220" i="8"/>
  <c r="V214" i="8"/>
  <c r="M187" i="8"/>
  <c r="F159" i="8"/>
  <c r="O380" i="8"/>
  <c r="E380" i="8"/>
  <c r="M379" i="8"/>
  <c r="U378" i="8"/>
  <c r="H378" i="8"/>
  <c r="D377" i="8"/>
  <c r="L376" i="8"/>
  <c r="T375" i="8"/>
  <c r="G375" i="8"/>
  <c r="C374" i="8"/>
  <c r="K373" i="8"/>
  <c r="S372" i="8"/>
  <c r="F372" i="8"/>
  <c r="B371" i="8"/>
  <c r="J370" i="8"/>
  <c r="R369" i="8"/>
  <c r="E369" i="8"/>
  <c r="V367" i="8"/>
  <c r="I367" i="8"/>
  <c r="Q366" i="8"/>
  <c r="D366" i="8"/>
  <c r="U364" i="8"/>
  <c r="H364" i="8"/>
  <c r="P363" i="8"/>
  <c r="C363" i="8"/>
  <c r="T361" i="8"/>
  <c r="G361" i="8"/>
  <c r="O360" i="8"/>
  <c r="B360" i="8"/>
  <c r="S358" i="8"/>
  <c r="F358" i="8"/>
  <c r="N357" i="8"/>
  <c r="V356" i="8"/>
  <c r="R355" i="8"/>
  <c r="E355" i="8"/>
  <c r="M354" i="8"/>
  <c r="U353" i="8"/>
  <c r="Q352" i="8"/>
  <c r="D352" i="8"/>
  <c r="L351" i="8"/>
  <c r="T350" i="8"/>
  <c r="P349" i="8"/>
  <c r="C349" i="8"/>
  <c r="K348" i="8"/>
  <c r="S347" i="8"/>
  <c r="O346" i="8"/>
  <c r="B346" i="8"/>
  <c r="J345" i="8"/>
  <c r="R344" i="8"/>
  <c r="N343" i="8"/>
  <c r="V342" i="8"/>
  <c r="I342" i="8"/>
  <c r="Q341" i="8"/>
  <c r="M340" i="8"/>
  <c r="U339" i="8"/>
  <c r="H339" i="8"/>
  <c r="P338" i="8"/>
  <c r="L337" i="8"/>
  <c r="T336" i="8"/>
  <c r="G336" i="8"/>
  <c r="O335" i="8"/>
  <c r="K334" i="8"/>
  <c r="S333" i="8"/>
  <c r="F333" i="8"/>
  <c r="N332" i="8"/>
  <c r="J331" i="8"/>
  <c r="R330" i="8"/>
  <c r="E330" i="8"/>
  <c r="M329" i="8"/>
  <c r="I328" i="8"/>
  <c r="Q327" i="8"/>
  <c r="D327" i="8"/>
  <c r="L326" i="8"/>
  <c r="H325" i="8"/>
  <c r="P324" i="8"/>
  <c r="C324" i="8"/>
  <c r="K323" i="8"/>
  <c r="G322" i="8"/>
  <c r="O321" i="8"/>
  <c r="B321" i="8"/>
  <c r="J320" i="8"/>
  <c r="F319" i="8"/>
  <c r="P317" i="8"/>
  <c r="R315" i="8"/>
  <c r="N314" i="8"/>
  <c r="E313" i="8"/>
  <c r="O311" i="8"/>
  <c r="S307" i="8"/>
  <c r="Q301" i="8"/>
  <c r="O295" i="8"/>
  <c r="M289" i="8"/>
  <c r="Q281" i="8"/>
  <c r="H278" i="8"/>
  <c r="N274" i="8"/>
  <c r="U270" i="8"/>
  <c r="L267" i="8"/>
  <c r="Q263" i="8"/>
  <c r="C260" i="8"/>
  <c r="O256" i="8"/>
  <c r="U252" i="8"/>
  <c r="R241" i="8"/>
  <c r="I236" i="8"/>
  <c r="M225" i="8"/>
  <c r="D220" i="8"/>
  <c r="H214" i="8"/>
  <c r="H206" i="8"/>
  <c r="O154" i="8"/>
  <c r="V418" i="8"/>
  <c r="N418" i="8"/>
  <c r="F418" i="8"/>
  <c r="S417" i="8"/>
  <c r="K417" i="8"/>
  <c r="C417" i="8"/>
  <c r="P416" i="8"/>
  <c r="H416" i="8"/>
  <c r="U415" i="8"/>
  <c r="M415" i="8"/>
  <c r="E415" i="8"/>
  <c r="R414" i="8"/>
  <c r="J414" i="8"/>
  <c r="B414" i="8"/>
  <c r="O413" i="8"/>
  <c r="G413" i="8"/>
  <c r="T412" i="8"/>
  <c r="L412" i="8"/>
  <c r="D412" i="8"/>
  <c r="Q411" i="8"/>
  <c r="I411" i="8"/>
  <c r="V410" i="8"/>
  <c r="N410" i="8"/>
  <c r="F410" i="8"/>
  <c r="S409" i="8"/>
  <c r="K409" i="8"/>
  <c r="C409" i="8"/>
  <c r="P408" i="8"/>
  <c r="H408" i="8"/>
  <c r="U407" i="8"/>
  <c r="M407" i="8"/>
  <c r="E407" i="8"/>
  <c r="R406" i="8"/>
  <c r="J406" i="8"/>
  <c r="B406" i="8"/>
  <c r="O405" i="8"/>
  <c r="G405" i="8"/>
  <c r="T404" i="8"/>
  <c r="L404" i="8"/>
  <c r="D404" i="8"/>
  <c r="Q403" i="8"/>
  <c r="I403" i="8"/>
  <c r="V402" i="8"/>
  <c r="N402" i="8"/>
  <c r="F402" i="8"/>
  <c r="S401" i="8"/>
  <c r="K401" i="8"/>
  <c r="C401" i="8"/>
  <c r="P400" i="8"/>
  <c r="H400" i="8"/>
  <c r="U399" i="8"/>
  <c r="M399" i="8"/>
  <c r="E399" i="8"/>
  <c r="R398" i="8"/>
  <c r="J398" i="8"/>
  <c r="B398" i="8"/>
  <c r="O397" i="8"/>
  <c r="G397" i="8"/>
  <c r="T396" i="8"/>
  <c r="L396" i="8"/>
  <c r="D396" i="8"/>
  <c r="Q395" i="8"/>
  <c r="I395" i="8"/>
  <c r="V394" i="8"/>
  <c r="N394" i="8"/>
  <c r="F394" i="8"/>
  <c r="S393" i="8"/>
  <c r="K393" i="8"/>
  <c r="C393" i="8"/>
  <c r="P392" i="8"/>
  <c r="H392" i="8"/>
  <c r="U391" i="8"/>
  <c r="M391" i="8"/>
  <c r="E391" i="8"/>
  <c r="R390" i="8"/>
  <c r="J390" i="8"/>
  <c r="B390" i="8"/>
  <c r="O389" i="8"/>
  <c r="G389" i="8"/>
  <c r="T388" i="8"/>
  <c r="L388" i="8"/>
  <c r="D388" i="8"/>
  <c r="Q387" i="8"/>
  <c r="I387" i="8"/>
  <c r="V386" i="8"/>
  <c r="N386" i="8"/>
  <c r="F386" i="8"/>
  <c r="S385" i="8"/>
  <c r="K385" i="8"/>
  <c r="C385" i="8"/>
  <c r="P384" i="8"/>
  <c r="H384" i="8"/>
  <c r="U383" i="8"/>
  <c r="M383" i="8"/>
  <c r="E383" i="8"/>
  <c r="R382" i="8"/>
  <c r="J382" i="8"/>
  <c r="B382" i="8"/>
  <c r="N381" i="8"/>
  <c r="D381" i="8"/>
  <c r="D380" i="8"/>
  <c r="L379" i="8"/>
  <c r="T378" i="8"/>
  <c r="P377" i="8"/>
  <c r="C377" i="8"/>
  <c r="K376" i="8"/>
  <c r="S375" i="8"/>
  <c r="O374" i="8"/>
  <c r="B374" i="8"/>
  <c r="J373" i="8"/>
  <c r="R372" i="8"/>
  <c r="N371" i="8"/>
  <c r="V370" i="8"/>
  <c r="I370" i="8"/>
  <c r="Q369" i="8"/>
  <c r="M368" i="8"/>
  <c r="U367" i="8"/>
  <c r="H367" i="8"/>
  <c r="P366" i="8"/>
  <c r="L365" i="8"/>
  <c r="T364" i="8"/>
  <c r="G364" i="8"/>
  <c r="O363" i="8"/>
  <c r="K362" i="8"/>
  <c r="S361" i="8"/>
  <c r="F361" i="8"/>
  <c r="N360" i="8"/>
  <c r="J359" i="8"/>
  <c r="R358" i="8"/>
  <c r="E358" i="8"/>
  <c r="M357" i="8"/>
  <c r="I356" i="8"/>
  <c r="Q355" i="8"/>
  <c r="D355" i="8"/>
  <c r="L354" i="8"/>
  <c r="H353" i="8"/>
  <c r="P352" i="8"/>
  <c r="C352" i="8"/>
  <c r="K351" i="8"/>
  <c r="G350" i="8"/>
  <c r="O349" i="8"/>
  <c r="B349" i="8"/>
  <c r="J348" i="8"/>
  <c r="F347" i="8"/>
  <c r="N346" i="8"/>
  <c r="V345" i="8"/>
  <c r="I345" i="8"/>
  <c r="E344" i="8"/>
  <c r="M343" i="8"/>
  <c r="U342" i="8"/>
  <c r="H342" i="8"/>
  <c r="D341" i="8"/>
  <c r="L340" i="8"/>
  <c r="T339" i="8"/>
  <c r="G339" i="8"/>
  <c r="C338" i="8"/>
  <c r="K337" i="8"/>
  <c r="S336" i="8"/>
  <c r="F336" i="8"/>
  <c r="B335" i="8"/>
  <c r="J334" i="8"/>
  <c r="R333" i="8"/>
  <c r="E333" i="8"/>
  <c r="V331" i="8"/>
  <c r="I331" i="8"/>
  <c r="Q330" i="8"/>
  <c r="D330" i="8"/>
  <c r="U328" i="8"/>
  <c r="H328" i="8"/>
  <c r="P327" i="8"/>
  <c r="C327" i="8"/>
  <c r="T325" i="8"/>
  <c r="G325" i="8"/>
  <c r="O324" i="8"/>
  <c r="B324" i="8"/>
  <c r="S322" i="8"/>
  <c r="F322" i="8"/>
  <c r="N321" i="8"/>
  <c r="V320" i="8"/>
  <c r="R319" i="8"/>
  <c r="E319" i="8"/>
  <c r="K318" i="8"/>
  <c r="O317" i="8"/>
  <c r="O316" i="8"/>
  <c r="Q315" i="8"/>
  <c r="Q309" i="8"/>
  <c r="O303" i="8"/>
  <c r="M297" i="8"/>
  <c r="K291" i="8"/>
  <c r="D285" i="8"/>
  <c r="P281" i="8"/>
  <c r="V277" i="8"/>
  <c r="H274" i="8"/>
  <c r="T270" i="8"/>
  <c r="K263" i="8"/>
  <c r="B260" i="8"/>
  <c r="H256" i="8"/>
  <c r="O252" i="8"/>
  <c r="F249" i="8"/>
  <c r="K245" i="8"/>
  <c r="Q241" i="8"/>
  <c r="H236" i="8"/>
  <c r="U230" i="8"/>
  <c r="L225" i="8"/>
  <c r="C220" i="8"/>
  <c r="F214" i="8"/>
  <c r="F206" i="8"/>
  <c r="L184" i="8"/>
  <c r="B154" i="8"/>
  <c r="M381" i="8"/>
  <c r="C381" i="8"/>
  <c r="N380" i="8"/>
  <c r="C380" i="8"/>
  <c r="K379" i="8"/>
  <c r="G378" i="8"/>
  <c r="O377" i="8"/>
  <c r="B377" i="8"/>
  <c r="J376" i="8"/>
  <c r="F375" i="8"/>
  <c r="N374" i="8"/>
  <c r="V373" i="8"/>
  <c r="I373" i="8"/>
  <c r="E372" i="8"/>
  <c r="M371" i="8"/>
  <c r="U370" i="8"/>
  <c r="H370" i="8"/>
  <c r="D369" i="8"/>
  <c r="L368" i="8"/>
  <c r="T367" i="8"/>
  <c r="G367" i="8"/>
  <c r="C366" i="8"/>
  <c r="K365" i="8"/>
  <c r="S364" i="8"/>
  <c r="F364" i="8"/>
  <c r="B363" i="8"/>
  <c r="J362" i="8"/>
  <c r="R361" i="8"/>
  <c r="E361" i="8"/>
  <c r="V359" i="8"/>
  <c r="I359" i="8"/>
  <c r="Q358" i="8"/>
  <c r="D358" i="8"/>
  <c r="U356" i="8"/>
  <c r="H356" i="8"/>
  <c r="P355" i="8"/>
  <c r="C355" i="8"/>
  <c r="T353" i="8"/>
  <c r="G353" i="8"/>
  <c r="O352" i="8"/>
  <c r="B352" i="8"/>
  <c r="S350" i="8"/>
  <c r="F350" i="8"/>
  <c r="N349" i="8"/>
  <c r="V348" i="8"/>
  <c r="R347" i="8"/>
  <c r="E347" i="8"/>
  <c r="M346" i="8"/>
  <c r="U345" i="8"/>
  <c r="Q344" i="8"/>
  <c r="D344" i="8"/>
  <c r="L343" i="8"/>
  <c r="T342" i="8"/>
  <c r="P341" i="8"/>
  <c r="C341" i="8"/>
  <c r="K340" i="8"/>
  <c r="S339" i="8"/>
  <c r="O338" i="8"/>
  <c r="B338" i="8"/>
  <c r="J337" i="8"/>
  <c r="R336" i="8"/>
  <c r="N335" i="8"/>
  <c r="V334" i="8"/>
  <c r="I334" i="8"/>
  <c r="Q333" i="8"/>
  <c r="M332" i="8"/>
  <c r="U331" i="8"/>
  <c r="H331" i="8"/>
  <c r="P330" i="8"/>
  <c r="L329" i="8"/>
  <c r="T328" i="8"/>
  <c r="G328" i="8"/>
  <c r="O327" i="8"/>
  <c r="K326" i="8"/>
  <c r="S325" i="8"/>
  <c r="F325" i="8"/>
  <c r="N324" i="8"/>
  <c r="J323" i="8"/>
  <c r="R322" i="8"/>
  <c r="E322" i="8"/>
  <c r="M321" i="8"/>
  <c r="I320" i="8"/>
  <c r="Q319" i="8"/>
  <c r="C319" i="8"/>
  <c r="J318" i="8"/>
  <c r="N316" i="8"/>
  <c r="I314" i="8"/>
  <c r="M305" i="8"/>
  <c r="K299" i="8"/>
  <c r="I293" i="8"/>
  <c r="G287" i="8"/>
  <c r="C285" i="8"/>
  <c r="I281" i="8"/>
  <c r="P277" i="8"/>
  <c r="G274" i="8"/>
  <c r="M270" i="8"/>
  <c r="S266" i="8"/>
  <c r="J263" i="8"/>
  <c r="P259" i="8"/>
  <c r="B256" i="8"/>
  <c r="N252" i="8"/>
  <c r="E245" i="8"/>
  <c r="D241" i="8"/>
  <c r="P235" i="8"/>
  <c r="G230" i="8"/>
  <c r="K219" i="8"/>
  <c r="K213" i="8"/>
  <c r="L204" i="8"/>
  <c r="H427" i="8"/>
  <c r="U426" i="8"/>
  <c r="M426" i="8"/>
  <c r="E426" i="8"/>
  <c r="R425" i="8"/>
  <c r="J425" i="8"/>
  <c r="B425" i="8"/>
  <c r="O424" i="8"/>
  <c r="G424" i="8"/>
  <c r="T423" i="8"/>
  <c r="L423" i="8"/>
  <c r="D423" i="8"/>
  <c r="Q422" i="8"/>
  <c r="I422" i="8"/>
  <c r="V421" i="8"/>
  <c r="N421" i="8"/>
  <c r="F421" i="8"/>
  <c r="S420" i="8"/>
  <c r="K420" i="8"/>
  <c r="C420" i="8"/>
  <c r="P419" i="8"/>
  <c r="H419" i="8"/>
  <c r="U418" i="8"/>
  <c r="M418" i="8"/>
  <c r="E418" i="8"/>
  <c r="R417" i="8"/>
  <c r="J417" i="8"/>
  <c r="B417" i="8"/>
  <c r="O416" i="8"/>
  <c r="G416" i="8"/>
  <c r="T415" i="8"/>
  <c r="L415" i="8"/>
  <c r="D415" i="8"/>
  <c r="Q414" i="8"/>
  <c r="I414" i="8"/>
  <c r="V413" i="8"/>
  <c r="N413" i="8"/>
  <c r="F413" i="8"/>
  <c r="S412" i="8"/>
  <c r="K412" i="8"/>
  <c r="C412" i="8"/>
  <c r="P411" i="8"/>
  <c r="H411" i="8"/>
  <c r="U410" i="8"/>
  <c r="M410" i="8"/>
  <c r="E410" i="8"/>
  <c r="R409" i="8"/>
  <c r="J409" i="8"/>
  <c r="B409" i="8"/>
  <c r="O408" i="8"/>
  <c r="G408" i="8"/>
  <c r="T407" i="8"/>
  <c r="L407" i="8"/>
  <c r="D407" i="8"/>
  <c r="Q406" i="8"/>
  <c r="I406" i="8"/>
  <c r="V405" i="8"/>
  <c r="N405" i="8"/>
  <c r="F405" i="8"/>
  <c r="S404" i="8"/>
  <c r="K404" i="8"/>
  <c r="C404" i="8"/>
  <c r="P403" i="8"/>
  <c r="H403" i="8"/>
  <c r="U402" i="8"/>
  <c r="M402" i="8"/>
  <c r="E402" i="8"/>
  <c r="R401" i="8"/>
  <c r="J401" i="8"/>
  <c r="B401" i="8"/>
  <c r="O400" i="8"/>
  <c r="G400" i="8"/>
  <c r="T399" i="8"/>
  <c r="L399" i="8"/>
  <c r="D399" i="8"/>
  <c r="Q398" i="8"/>
  <c r="I398" i="8"/>
  <c r="V397" i="8"/>
  <c r="N397" i="8"/>
  <c r="F397" i="8"/>
  <c r="S396" i="8"/>
  <c r="K396" i="8"/>
  <c r="C396" i="8"/>
  <c r="P395" i="8"/>
  <c r="H395" i="8"/>
  <c r="U394" i="8"/>
  <c r="M394" i="8"/>
  <c r="E394" i="8"/>
  <c r="R393" i="8"/>
  <c r="J393" i="8"/>
  <c r="B393" i="8"/>
  <c r="O392" i="8"/>
  <c r="G392" i="8"/>
  <c r="T391" i="8"/>
  <c r="L391" i="8"/>
  <c r="D391" i="8"/>
  <c r="Q390" i="8"/>
  <c r="I390" i="8"/>
  <c r="V389" i="8"/>
  <c r="N389" i="8"/>
  <c r="F389" i="8"/>
  <c r="S388" i="8"/>
  <c r="K388" i="8"/>
  <c r="C388" i="8"/>
  <c r="P387" i="8"/>
  <c r="H387" i="8"/>
  <c r="U386" i="8"/>
  <c r="M386" i="8"/>
  <c r="E386" i="8"/>
  <c r="R385" i="8"/>
  <c r="J385" i="8"/>
  <c r="B385" i="8"/>
  <c r="O384" i="8"/>
  <c r="G384" i="8"/>
  <c r="T383" i="8"/>
  <c r="L383" i="8"/>
  <c r="D383" i="8"/>
  <c r="Q382" i="8"/>
  <c r="I382" i="8"/>
  <c r="V381" i="8"/>
  <c r="B381" i="8"/>
  <c r="B380" i="8"/>
  <c r="S378" i="8"/>
  <c r="F378" i="8"/>
  <c r="N377" i="8"/>
  <c r="V376" i="8"/>
  <c r="R375" i="8"/>
  <c r="E375" i="8"/>
  <c r="M374" i="8"/>
  <c r="U373" i="8"/>
  <c r="Q372" i="8"/>
  <c r="D372" i="8"/>
  <c r="L371" i="8"/>
  <c r="T370" i="8"/>
  <c r="P369" i="8"/>
  <c r="C369" i="8"/>
  <c r="K368" i="8"/>
  <c r="S367" i="8"/>
  <c r="O366" i="8"/>
  <c r="B366" i="8"/>
  <c r="J365" i="8"/>
  <c r="R364" i="8"/>
  <c r="N363" i="8"/>
  <c r="V362" i="8"/>
  <c r="I362" i="8"/>
  <c r="Q361" i="8"/>
  <c r="M360" i="8"/>
  <c r="U359" i="8"/>
  <c r="H359" i="8"/>
  <c r="P358" i="8"/>
  <c r="L357" i="8"/>
  <c r="T356" i="8"/>
  <c r="G356" i="8"/>
  <c r="O355" i="8"/>
  <c r="K354" i="8"/>
  <c r="S353" i="8"/>
  <c r="F353" i="8"/>
  <c r="N352" i="8"/>
  <c r="J351" i="8"/>
  <c r="R350" i="8"/>
  <c r="E350" i="8"/>
  <c r="M349" i="8"/>
  <c r="I348" i="8"/>
  <c r="Q347" i="8"/>
  <c r="D347" i="8"/>
  <c r="L346" i="8"/>
  <c r="H345" i="8"/>
  <c r="P344" i="8"/>
  <c r="C344" i="8"/>
  <c r="K343" i="8"/>
  <c r="G342" i="8"/>
  <c r="O341" i="8"/>
  <c r="B341" i="8"/>
  <c r="J340" i="8"/>
  <c r="F339" i="8"/>
  <c r="N338" i="8"/>
  <c r="V337" i="8"/>
  <c r="I337" i="8"/>
  <c r="E336" i="8"/>
  <c r="M335" i="8"/>
  <c r="U334" i="8"/>
  <c r="H334" i="8"/>
  <c r="D333" i="8"/>
  <c r="L332" i="8"/>
  <c r="T331" i="8"/>
  <c r="G331" i="8"/>
  <c r="C330" i="8"/>
  <c r="K329" i="8"/>
  <c r="S328" i="8"/>
  <c r="F328" i="8"/>
  <c r="B327" i="8"/>
  <c r="J326" i="8"/>
  <c r="R325" i="8"/>
  <c r="E325" i="8"/>
  <c r="V323" i="8"/>
  <c r="I323" i="8"/>
  <c r="Q322" i="8"/>
  <c r="D322" i="8"/>
  <c r="U320" i="8"/>
  <c r="H320" i="8"/>
  <c r="P319" i="8"/>
  <c r="H318" i="8"/>
  <c r="L317" i="8"/>
  <c r="L315" i="8"/>
  <c r="H314" i="8"/>
  <c r="S312" i="8"/>
  <c r="H311" i="8"/>
  <c r="K307" i="8"/>
  <c r="I301" i="8"/>
  <c r="G295" i="8"/>
  <c r="E289" i="8"/>
  <c r="Q284" i="8"/>
  <c r="C281" i="8"/>
  <c r="O277" i="8"/>
  <c r="U273" i="8"/>
  <c r="F270" i="8"/>
  <c r="R266" i="8"/>
  <c r="C263" i="8"/>
  <c r="J259" i="8"/>
  <c r="V255" i="8"/>
  <c r="G252" i="8"/>
  <c r="M248" i="8"/>
  <c r="D245" i="8"/>
  <c r="C241" i="8"/>
  <c r="O235" i="8"/>
  <c r="F230" i="8"/>
  <c r="S224" i="8"/>
  <c r="J219" i="8"/>
  <c r="H204" i="8"/>
  <c r="K181" i="8"/>
  <c r="R146" i="8"/>
  <c r="O344" i="8"/>
  <c r="B344" i="8"/>
  <c r="S342" i="8"/>
  <c r="F342" i="8"/>
  <c r="N341" i="8"/>
  <c r="V340" i="8"/>
  <c r="R339" i="8"/>
  <c r="E339" i="8"/>
  <c r="M338" i="8"/>
  <c r="U337" i="8"/>
  <c r="Q336" i="8"/>
  <c r="D336" i="8"/>
  <c r="L335" i="8"/>
  <c r="T334" i="8"/>
  <c r="P333" i="8"/>
  <c r="C333" i="8"/>
  <c r="K332" i="8"/>
  <c r="S331" i="8"/>
  <c r="O330" i="8"/>
  <c r="B330" i="8"/>
  <c r="J329" i="8"/>
  <c r="R328" i="8"/>
  <c r="N327" i="8"/>
  <c r="V326" i="8"/>
  <c r="I326" i="8"/>
  <c r="Q325" i="8"/>
  <c r="M324" i="8"/>
  <c r="U323" i="8"/>
  <c r="H323" i="8"/>
  <c r="P322" i="8"/>
  <c r="L321" i="8"/>
  <c r="T320" i="8"/>
  <c r="G320" i="8"/>
  <c r="O319" i="8"/>
  <c r="B319" i="8"/>
  <c r="J317" i="8"/>
  <c r="M316" i="8"/>
  <c r="K315" i="8"/>
  <c r="R312" i="8"/>
  <c r="G311" i="8"/>
  <c r="I309" i="8"/>
  <c r="G303" i="8"/>
  <c r="E297" i="8"/>
  <c r="C291" i="8"/>
  <c r="K284" i="8"/>
  <c r="B281" i="8"/>
  <c r="H277" i="8"/>
  <c r="K266" i="8"/>
  <c r="R262" i="8"/>
  <c r="I259" i="8"/>
  <c r="O255" i="8"/>
  <c r="U251" i="8"/>
  <c r="L248" i="8"/>
  <c r="R244" i="8"/>
  <c r="K240" i="8"/>
  <c r="B235" i="8"/>
  <c r="N229" i="8"/>
  <c r="E224" i="8"/>
  <c r="O212" i="8"/>
  <c r="J202" i="8"/>
  <c r="C127" i="8"/>
  <c r="H422" i="8"/>
  <c r="U421" i="8"/>
  <c r="M421" i="8"/>
  <c r="E421" i="8"/>
  <c r="R420" i="8"/>
  <c r="J420" i="8"/>
  <c r="B420" i="8"/>
  <c r="O419" i="8"/>
  <c r="G419" i="8"/>
  <c r="T418" i="8"/>
  <c r="L418" i="8"/>
  <c r="D418" i="8"/>
  <c r="Q417" i="8"/>
  <c r="I417" i="8"/>
  <c r="V416" i="8"/>
  <c r="N416" i="8"/>
  <c r="F416" i="8"/>
  <c r="S415" i="8"/>
  <c r="K415" i="8"/>
  <c r="C415" i="8"/>
  <c r="P414" i="8"/>
  <c r="H414" i="8"/>
  <c r="U413" i="8"/>
  <c r="M413" i="8"/>
  <c r="E413" i="8"/>
  <c r="R412" i="8"/>
  <c r="J412" i="8"/>
  <c r="B412" i="8"/>
  <c r="O411" i="8"/>
  <c r="G411" i="8"/>
  <c r="T410" i="8"/>
  <c r="L410" i="8"/>
  <c r="D410" i="8"/>
  <c r="Q409" i="8"/>
  <c r="I409" i="8"/>
  <c r="V408" i="8"/>
  <c r="N408" i="8"/>
  <c r="F408" i="8"/>
  <c r="S407" i="8"/>
  <c r="K407" i="8"/>
  <c r="C407" i="8"/>
  <c r="P406" i="8"/>
  <c r="H406" i="8"/>
  <c r="U405" i="8"/>
  <c r="M405" i="8"/>
  <c r="E405" i="8"/>
  <c r="R404" i="8"/>
  <c r="J404" i="8"/>
  <c r="B404" i="8"/>
  <c r="O403" i="8"/>
  <c r="G403" i="8"/>
  <c r="T402" i="8"/>
  <c r="L402" i="8"/>
  <c r="D402" i="8"/>
  <c r="Q401" i="8"/>
  <c r="I401" i="8"/>
  <c r="V400" i="8"/>
  <c r="N400" i="8"/>
  <c r="F400" i="8"/>
  <c r="S399" i="8"/>
  <c r="K399" i="8"/>
  <c r="C399" i="8"/>
  <c r="P398" i="8"/>
  <c r="H398" i="8"/>
  <c r="U397" i="8"/>
  <c r="M397" i="8"/>
  <c r="E397" i="8"/>
  <c r="R396" i="8"/>
  <c r="J396" i="8"/>
  <c r="B396" i="8"/>
  <c r="O395" i="8"/>
  <c r="G395" i="8"/>
  <c r="T394" i="8"/>
  <c r="L394" i="8"/>
  <c r="D394" i="8"/>
  <c r="Q393" i="8"/>
  <c r="I393" i="8"/>
  <c r="V392" i="8"/>
  <c r="N392" i="8"/>
  <c r="F392" i="8"/>
  <c r="S391" i="8"/>
  <c r="K391" i="8"/>
  <c r="C391" i="8"/>
  <c r="P390" i="8"/>
  <c r="H390" i="8"/>
  <c r="U389" i="8"/>
  <c r="M389" i="8"/>
  <c r="E389" i="8"/>
  <c r="R388" i="8"/>
  <c r="J388" i="8"/>
  <c r="B388" i="8"/>
  <c r="O387" i="8"/>
  <c r="G387" i="8"/>
  <c r="T386" i="8"/>
  <c r="L386" i="8"/>
  <c r="D386" i="8"/>
  <c r="Q385" i="8"/>
  <c r="I385" i="8"/>
  <c r="V384" i="8"/>
  <c r="N384" i="8"/>
  <c r="F384" i="8"/>
  <c r="S383" i="8"/>
  <c r="K383" i="8"/>
  <c r="C383" i="8"/>
  <c r="P382" i="8"/>
  <c r="H382" i="8"/>
  <c r="K381" i="8"/>
  <c r="V380" i="8"/>
  <c r="V379" i="8"/>
  <c r="I379" i="8"/>
  <c r="Q378" i="8"/>
  <c r="D378" i="8"/>
  <c r="U376" i="8"/>
  <c r="H376" i="8"/>
  <c r="P375" i="8"/>
  <c r="C375" i="8"/>
  <c r="T373" i="8"/>
  <c r="G373" i="8"/>
  <c r="O372" i="8"/>
  <c r="B372" i="8"/>
  <c r="S370" i="8"/>
  <c r="F370" i="8"/>
  <c r="N369" i="8"/>
  <c r="V368" i="8"/>
  <c r="R367" i="8"/>
  <c r="E367" i="8"/>
  <c r="M366" i="8"/>
  <c r="U365" i="8"/>
  <c r="Q364" i="8"/>
  <c r="D364" i="8"/>
  <c r="L363" i="8"/>
  <c r="T362" i="8"/>
  <c r="P361" i="8"/>
  <c r="C361" i="8"/>
  <c r="K360" i="8"/>
  <c r="S359" i="8"/>
  <c r="O358" i="8"/>
  <c r="B358" i="8"/>
  <c r="J357" i="8"/>
  <c r="R356" i="8"/>
  <c r="N355" i="8"/>
  <c r="V354" i="8"/>
  <c r="I354" i="8"/>
  <c r="Q353" i="8"/>
  <c r="M352" i="8"/>
  <c r="U351" i="8"/>
  <c r="H351" i="8"/>
  <c r="P350" i="8"/>
  <c r="L349" i="8"/>
  <c r="T348" i="8"/>
  <c r="G348" i="8"/>
  <c r="O347" i="8"/>
  <c r="K346" i="8"/>
  <c r="S345" i="8"/>
  <c r="F345" i="8"/>
  <c r="N344" i="8"/>
  <c r="J343" i="8"/>
  <c r="R342" i="8"/>
  <c r="E342" i="8"/>
  <c r="M341" i="8"/>
  <c r="I340" i="8"/>
  <c r="Q339" i="8"/>
  <c r="D339" i="8"/>
  <c r="L338" i="8"/>
  <c r="H337" i="8"/>
  <c r="P336" i="8"/>
  <c r="C336" i="8"/>
  <c r="K335" i="8"/>
  <c r="G334" i="8"/>
  <c r="O333" i="8"/>
  <c r="B333" i="8"/>
  <c r="J332" i="8"/>
  <c r="F331" i="8"/>
  <c r="N330" i="8"/>
  <c r="V329" i="8"/>
  <c r="I329" i="8"/>
  <c r="E328" i="8"/>
  <c r="M327" i="8"/>
  <c r="U326" i="8"/>
  <c r="H326" i="8"/>
  <c r="D325" i="8"/>
  <c r="L324" i="8"/>
  <c r="T323" i="8"/>
  <c r="G323" i="8"/>
  <c r="C322" i="8"/>
  <c r="K321" i="8"/>
  <c r="S320" i="8"/>
  <c r="F320" i="8"/>
  <c r="V318" i="8"/>
  <c r="G318" i="8"/>
  <c r="I317" i="8"/>
  <c r="L316" i="8"/>
  <c r="F314" i="8"/>
  <c r="E305" i="8"/>
  <c r="C299" i="8"/>
  <c r="V292" i="8"/>
  <c r="T286" i="8"/>
  <c r="J284" i="8"/>
  <c r="P280" i="8"/>
  <c r="B277" i="8"/>
  <c r="N273" i="8"/>
  <c r="S269" i="8"/>
  <c r="E266" i="8"/>
  <c r="Q262" i="8"/>
  <c r="B259" i="8"/>
  <c r="E248" i="8"/>
  <c r="L244" i="8"/>
  <c r="J240" i="8"/>
  <c r="V234" i="8"/>
  <c r="M229" i="8"/>
  <c r="D224" i="8"/>
  <c r="Q218" i="8"/>
  <c r="N212" i="8"/>
  <c r="J178" i="8"/>
  <c r="E285" i="8"/>
  <c r="L284" i="8"/>
  <c r="S283" i="8"/>
  <c r="K282" i="8"/>
  <c r="R281" i="8"/>
  <c r="D281" i="8"/>
  <c r="K280" i="8"/>
  <c r="Q279" i="8"/>
  <c r="C279" i="8"/>
  <c r="J278" i="8"/>
  <c r="Q277" i="8"/>
  <c r="I276" i="8"/>
  <c r="P275" i="8"/>
  <c r="B275" i="8"/>
  <c r="I274" i="8"/>
  <c r="O273" i="8"/>
  <c r="V272" i="8"/>
  <c r="H272" i="8"/>
  <c r="O271" i="8"/>
  <c r="G270" i="8"/>
  <c r="N269" i="8"/>
  <c r="U268" i="8"/>
  <c r="G268" i="8"/>
  <c r="M267" i="8"/>
  <c r="T266" i="8"/>
  <c r="F266" i="8"/>
  <c r="M265" i="8"/>
  <c r="E264" i="8"/>
  <c r="L263" i="8"/>
  <c r="S262" i="8"/>
  <c r="E262" i="8"/>
  <c r="K261" i="8"/>
  <c r="R260" i="8"/>
  <c r="D260" i="8"/>
  <c r="K259" i="8"/>
  <c r="C258" i="8"/>
  <c r="J257" i="8"/>
  <c r="Q256" i="8"/>
  <c r="C256" i="8"/>
  <c r="I255" i="8"/>
  <c r="P254" i="8"/>
  <c r="B254" i="8"/>
  <c r="I253" i="8"/>
  <c r="V251" i="8"/>
  <c r="H251" i="8"/>
  <c r="O250" i="8"/>
  <c r="V249" i="8"/>
  <c r="G249" i="8"/>
  <c r="N248" i="8"/>
  <c r="U247" i="8"/>
  <c r="G247" i="8"/>
  <c r="T245" i="8"/>
  <c r="F245" i="8"/>
  <c r="M244" i="8"/>
  <c r="T243" i="8"/>
  <c r="E243" i="8"/>
  <c r="L242" i="8"/>
  <c r="S241" i="8"/>
  <c r="E241" i="8"/>
  <c r="R239" i="8"/>
  <c r="D239" i="8"/>
  <c r="K238" i="8"/>
  <c r="R237" i="8"/>
  <c r="C237" i="8"/>
  <c r="J236" i="8"/>
  <c r="Q235" i="8"/>
  <c r="C235" i="8"/>
  <c r="P233" i="8"/>
  <c r="B233" i="8"/>
  <c r="I232" i="8"/>
  <c r="P231" i="8"/>
  <c r="V230" i="8"/>
  <c r="H230" i="8"/>
  <c r="O229" i="8"/>
  <c r="V228" i="8"/>
  <c r="N227" i="8"/>
  <c r="U226" i="8"/>
  <c r="G226" i="8"/>
  <c r="N225" i="8"/>
  <c r="T224" i="8"/>
  <c r="F224" i="8"/>
  <c r="M223" i="8"/>
  <c r="T222" i="8"/>
  <c r="L221" i="8"/>
  <c r="S220" i="8"/>
  <c r="E220" i="8"/>
  <c r="L219" i="8"/>
  <c r="R218" i="8"/>
  <c r="D218" i="8"/>
  <c r="J217" i="8"/>
  <c r="O216" i="8"/>
  <c r="T215" i="8"/>
  <c r="D215" i="8"/>
  <c r="I214" i="8"/>
  <c r="M213" i="8"/>
  <c r="S211" i="8"/>
  <c r="U210" i="8"/>
  <c r="B210" i="8"/>
  <c r="C209" i="8"/>
  <c r="S207" i="8"/>
  <c r="J206" i="8"/>
  <c r="N202" i="8"/>
  <c r="D200" i="8"/>
  <c r="C197" i="8"/>
  <c r="B194" i="8"/>
  <c r="V190" i="8"/>
  <c r="U187" i="8"/>
  <c r="T184" i="8"/>
  <c r="S181" i="8"/>
  <c r="R178" i="8"/>
  <c r="Q175" i="8"/>
  <c r="P172" i="8"/>
  <c r="N169" i="8"/>
  <c r="Q164" i="8"/>
  <c r="S159" i="8"/>
  <c r="P154" i="8"/>
  <c r="B148" i="8"/>
  <c r="J315" i="8"/>
  <c r="B315" i="8"/>
  <c r="O314" i="8"/>
  <c r="G314" i="8"/>
  <c r="T313" i="8"/>
  <c r="L313" i="8"/>
  <c r="D313" i="8"/>
  <c r="Q312" i="8"/>
  <c r="I312" i="8"/>
  <c r="V311" i="8"/>
  <c r="N311" i="8"/>
  <c r="F311" i="8"/>
  <c r="S310" i="8"/>
  <c r="K310" i="8"/>
  <c r="C310" i="8"/>
  <c r="P309" i="8"/>
  <c r="H309" i="8"/>
  <c r="U308" i="8"/>
  <c r="M308" i="8"/>
  <c r="E308" i="8"/>
  <c r="R307" i="8"/>
  <c r="J307" i="8"/>
  <c r="B307" i="8"/>
  <c r="O306" i="8"/>
  <c r="G306" i="8"/>
  <c r="T305" i="8"/>
  <c r="L305" i="8"/>
  <c r="D305" i="8"/>
  <c r="Q304" i="8"/>
  <c r="I304" i="8"/>
  <c r="V303" i="8"/>
  <c r="N303" i="8"/>
  <c r="F303" i="8"/>
  <c r="S302" i="8"/>
  <c r="K302" i="8"/>
  <c r="C302" i="8"/>
  <c r="P301" i="8"/>
  <c r="H301" i="8"/>
  <c r="U300" i="8"/>
  <c r="M300" i="8"/>
  <c r="E300" i="8"/>
  <c r="R299" i="8"/>
  <c r="J299" i="8"/>
  <c r="B299" i="8"/>
  <c r="O298" i="8"/>
  <c r="G298" i="8"/>
  <c r="T297" i="8"/>
  <c r="L297" i="8"/>
  <c r="D297" i="8"/>
  <c r="Q296" i="8"/>
  <c r="I296" i="8"/>
  <c r="V295" i="8"/>
  <c r="N295" i="8"/>
  <c r="F295" i="8"/>
  <c r="S294" i="8"/>
  <c r="K294" i="8"/>
  <c r="C294" i="8"/>
  <c r="P293" i="8"/>
  <c r="H293" i="8"/>
  <c r="U292" i="8"/>
  <c r="M292" i="8"/>
  <c r="E292" i="8"/>
  <c r="R291" i="8"/>
  <c r="J291" i="8"/>
  <c r="B291" i="8"/>
  <c r="O290" i="8"/>
  <c r="G290" i="8"/>
  <c r="T289" i="8"/>
  <c r="L289" i="8"/>
  <c r="D289" i="8"/>
  <c r="Q288" i="8"/>
  <c r="I288" i="8"/>
  <c r="V287" i="8"/>
  <c r="N287" i="8"/>
  <c r="F287" i="8"/>
  <c r="S286" i="8"/>
  <c r="K286" i="8"/>
  <c r="C286" i="8"/>
  <c r="P285" i="8"/>
  <c r="I284" i="8"/>
  <c r="P283" i="8"/>
  <c r="B283" i="8"/>
  <c r="I282" i="8"/>
  <c r="O281" i="8"/>
  <c r="V280" i="8"/>
  <c r="H280" i="8"/>
  <c r="O279" i="8"/>
  <c r="G278" i="8"/>
  <c r="N277" i="8"/>
  <c r="U276" i="8"/>
  <c r="G276" i="8"/>
  <c r="M275" i="8"/>
  <c r="T274" i="8"/>
  <c r="F274" i="8"/>
  <c r="M273" i="8"/>
  <c r="E272" i="8"/>
  <c r="L271" i="8"/>
  <c r="S270" i="8"/>
  <c r="E270" i="8"/>
  <c r="K269" i="8"/>
  <c r="R268" i="8"/>
  <c r="D268" i="8"/>
  <c r="K267" i="8"/>
  <c r="C266" i="8"/>
  <c r="J265" i="8"/>
  <c r="Q264" i="8"/>
  <c r="C264" i="8"/>
  <c r="I263" i="8"/>
  <c r="P262" i="8"/>
  <c r="B262" i="8"/>
  <c r="I261" i="8"/>
  <c r="V259" i="8"/>
  <c r="H259" i="8"/>
  <c r="O258" i="8"/>
  <c r="V257" i="8"/>
  <c r="G257" i="8"/>
  <c r="N256" i="8"/>
  <c r="U255" i="8"/>
  <c r="G255" i="8"/>
  <c r="T253" i="8"/>
  <c r="F253" i="8"/>
  <c r="M252" i="8"/>
  <c r="T251" i="8"/>
  <c r="E251" i="8"/>
  <c r="L250" i="8"/>
  <c r="S249" i="8"/>
  <c r="E249" i="8"/>
  <c r="R247" i="8"/>
  <c r="D247" i="8"/>
  <c r="K246" i="8"/>
  <c r="R245" i="8"/>
  <c r="C245" i="8"/>
  <c r="J244" i="8"/>
  <c r="Q243" i="8"/>
  <c r="C243" i="8"/>
  <c r="P241" i="8"/>
  <c r="B241" i="8"/>
  <c r="I240" i="8"/>
  <c r="P239" i="8"/>
  <c r="V238" i="8"/>
  <c r="H238" i="8"/>
  <c r="O237" i="8"/>
  <c r="V236" i="8"/>
  <c r="N235" i="8"/>
  <c r="U234" i="8"/>
  <c r="G234" i="8"/>
  <c r="N233" i="8"/>
  <c r="T232" i="8"/>
  <c r="F232" i="8"/>
  <c r="M231" i="8"/>
  <c r="T230" i="8"/>
  <c r="L229" i="8"/>
  <c r="S228" i="8"/>
  <c r="E228" i="8"/>
  <c r="L227" i="8"/>
  <c r="R226" i="8"/>
  <c r="D226" i="8"/>
  <c r="K225" i="8"/>
  <c r="R224" i="8"/>
  <c r="J223" i="8"/>
  <c r="Q222" i="8"/>
  <c r="C222" i="8"/>
  <c r="J221" i="8"/>
  <c r="P220" i="8"/>
  <c r="B220" i="8"/>
  <c r="I219" i="8"/>
  <c r="P218" i="8"/>
  <c r="J213" i="8"/>
  <c r="L212" i="8"/>
  <c r="O211" i="8"/>
  <c r="U209" i="8"/>
  <c r="P207" i="8"/>
  <c r="F202" i="8"/>
  <c r="C164" i="8"/>
  <c r="V153" i="8"/>
  <c r="N146" i="8"/>
  <c r="B124" i="8"/>
  <c r="B285" i="8"/>
  <c r="H284" i="8"/>
  <c r="O283" i="8"/>
  <c r="V282" i="8"/>
  <c r="H282" i="8"/>
  <c r="U280" i="8"/>
  <c r="G280" i="8"/>
  <c r="N279" i="8"/>
  <c r="U278" i="8"/>
  <c r="F278" i="8"/>
  <c r="M277" i="8"/>
  <c r="T276" i="8"/>
  <c r="F276" i="8"/>
  <c r="S274" i="8"/>
  <c r="E274" i="8"/>
  <c r="L273" i="8"/>
  <c r="S272" i="8"/>
  <c r="D272" i="8"/>
  <c r="K271" i="8"/>
  <c r="R270" i="8"/>
  <c r="D270" i="8"/>
  <c r="Q268" i="8"/>
  <c r="C268" i="8"/>
  <c r="J267" i="8"/>
  <c r="Q266" i="8"/>
  <c r="B266" i="8"/>
  <c r="I265" i="8"/>
  <c r="P264" i="8"/>
  <c r="B264" i="8"/>
  <c r="O262" i="8"/>
  <c r="V261" i="8"/>
  <c r="H261" i="8"/>
  <c r="O260" i="8"/>
  <c r="U259" i="8"/>
  <c r="G259" i="8"/>
  <c r="N258" i="8"/>
  <c r="U257" i="8"/>
  <c r="M256" i="8"/>
  <c r="T255" i="8"/>
  <c r="F255" i="8"/>
  <c r="M254" i="8"/>
  <c r="S253" i="8"/>
  <c r="E253" i="8"/>
  <c r="L252" i="8"/>
  <c r="S251" i="8"/>
  <c r="K250" i="8"/>
  <c r="R249" i="8"/>
  <c r="D249" i="8"/>
  <c r="K248" i="8"/>
  <c r="Q247" i="8"/>
  <c r="C247" i="8"/>
  <c r="J246" i="8"/>
  <c r="Q245" i="8"/>
  <c r="I244" i="8"/>
  <c r="P243" i="8"/>
  <c r="B243" i="8"/>
  <c r="I242" i="8"/>
  <c r="O241" i="8"/>
  <c r="V240" i="8"/>
  <c r="H240" i="8"/>
  <c r="O239" i="8"/>
  <c r="G238" i="8"/>
  <c r="N237" i="8"/>
  <c r="U236" i="8"/>
  <c r="G236" i="8"/>
  <c r="M235" i="8"/>
  <c r="T234" i="8"/>
  <c r="F234" i="8"/>
  <c r="M233" i="8"/>
  <c r="E232" i="8"/>
  <c r="L231" i="8"/>
  <c r="S230" i="8"/>
  <c r="E230" i="8"/>
  <c r="K229" i="8"/>
  <c r="R228" i="8"/>
  <c r="D228" i="8"/>
  <c r="K227" i="8"/>
  <c r="C226" i="8"/>
  <c r="J225" i="8"/>
  <c r="Q224" i="8"/>
  <c r="C224" i="8"/>
  <c r="I223" i="8"/>
  <c r="P222" i="8"/>
  <c r="B222" i="8"/>
  <c r="I221" i="8"/>
  <c r="V219" i="8"/>
  <c r="H219" i="8"/>
  <c r="O218" i="8"/>
  <c r="V217" i="8"/>
  <c r="F217" i="8"/>
  <c r="K216" i="8"/>
  <c r="P215" i="8"/>
  <c r="U214" i="8"/>
  <c r="E214" i="8"/>
  <c r="I213" i="8"/>
  <c r="K212" i="8"/>
  <c r="M211" i="8"/>
  <c r="Q210" i="8"/>
  <c r="S209" i="8"/>
  <c r="S208" i="8"/>
  <c r="M207" i="8"/>
  <c r="B206" i="8"/>
  <c r="D204" i="8"/>
  <c r="B202" i="8"/>
  <c r="I199" i="8"/>
  <c r="H196" i="8"/>
  <c r="G193" i="8"/>
  <c r="F190" i="8"/>
  <c r="E187" i="8"/>
  <c r="D184" i="8"/>
  <c r="C181" i="8"/>
  <c r="B178" i="8"/>
  <c r="V174" i="8"/>
  <c r="U171" i="8"/>
  <c r="I168" i="8"/>
  <c r="L163" i="8"/>
  <c r="O158" i="8"/>
  <c r="V144" i="8"/>
  <c r="S313" i="8"/>
  <c r="K313" i="8"/>
  <c r="C313" i="8"/>
  <c r="P312" i="8"/>
  <c r="H312" i="8"/>
  <c r="U311" i="8"/>
  <c r="M311" i="8"/>
  <c r="E311" i="8"/>
  <c r="R310" i="8"/>
  <c r="J310" i="8"/>
  <c r="B310" i="8"/>
  <c r="O309" i="8"/>
  <c r="G309" i="8"/>
  <c r="T308" i="8"/>
  <c r="L308" i="8"/>
  <c r="D308" i="8"/>
  <c r="Q307" i="8"/>
  <c r="I307" i="8"/>
  <c r="V306" i="8"/>
  <c r="N306" i="8"/>
  <c r="F306" i="8"/>
  <c r="S305" i="8"/>
  <c r="K305" i="8"/>
  <c r="C305" i="8"/>
  <c r="P304" i="8"/>
  <c r="H304" i="8"/>
  <c r="U303" i="8"/>
  <c r="M303" i="8"/>
  <c r="E303" i="8"/>
  <c r="R302" i="8"/>
  <c r="J302" i="8"/>
  <c r="B302" i="8"/>
  <c r="O301" i="8"/>
  <c r="G301" i="8"/>
  <c r="T300" i="8"/>
  <c r="L300" i="8"/>
  <c r="D300" i="8"/>
  <c r="Q299" i="8"/>
  <c r="I299" i="8"/>
  <c r="V298" i="8"/>
  <c r="N298" i="8"/>
  <c r="F298" i="8"/>
  <c r="S297" i="8"/>
  <c r="K297" i="8"/>
  <c r="C297" i="8"/>
  <c r="P296" i="8"/>
  <c r="H296" i="8"/>
  <c r="U295" i="8"/>
  <c r="M295" i="8"/>
  <c r="E295" i="8"/>
  <c r="R294" i="8"/>
  <c r="J294" i="8"/>
  <c r="B294" i="8"/>
  <c r="O293" i="8"/>
  <c r="G293" i="8"/>
  <c r="T292" i="8"/>
  <c r="L292" i="8"/>
  <c r="D292" i="8"/>
  <c r="Q291" i="8"/>
  <c r="I291" i="8"/>
  <c r="V290" i="8"/>
  <c r="N290" i="8"/>
  <c r="F290" i="8"/>
  <c r="S289" i="8"/>
  <c r="K289" i="8"/>
  <c r="C289" i="8"/>
  <c r="P288" i="8"/>
  <c r="H288" i="8"/>
  <c r="U287" i="8"/>
  <c r="M287" i="8"/>
  <c r="E287" i="8"/>
  <c r="R286" i="8"/>
  <c r="J286" i="8"/>
  <c r="B286" i="8"/>
  <c r="O285" i="8"/>
  <c r="V284" i="8"/>
  <c r="N283" i="8"/>
  <c r="U282" i="8"/>
  <c r="G282" i="8"/>
  <c r="N281" i="8"/>
  <c r="T280" i="8"/>
  <c r="F280" i="8"/>
  <c r="M279" i="8"/>
  <c r="T278" i="8"/>
  <c r="L277" i="8"/>
  <c r="S276" i="8"/>
  <c r="E276" i="8"/>
  <c r="L275" i="8"/>
  <c r="R274" i="8"/>
  <c r="D274" i="8"/>
  <c r="K273" i="8"/>
  <c r="R272" i="8"/>
  <c r="J271" i="8"/>
  <c r="Q270" i="8"/>
  <c r="C270" i="8"/>
  <c r="J269" i="8"/>
  <c r="P268" i="8"/>
  <c r="B268" i="8"/>
  <c r="I267" i="8"/>
  <c r="P266" i="8"/>
  <c r="H265" i="8"/>
  <c r="O264" i="8"/>
  <c r="V263" i="8"/>
  <c r="H263" i="8"/>
  <c r="N262" i="8"/>
  <c r="U261" i="8"/>
  <c r="G261" i="8"/>
  <c r="N260" i="8"/>
  <c r="F259" i="8"/>
  <c r="M258" i="8"/>
  <c r="T257" i="8"/>
  <c r="F257" i="8"/>
  <c r="L256" i="8"/>
  <c r="S255" i="8"/>
  <c r="E255" i="8"/>
  <c r="L254" i="8"/>
  <c r="D253" i="8"/>
  <c r="K252" i="8"/>
  <c r="R251" i="8"/>
  <c r="D251" i="8"/>
  <c r="J250" i="8"/>
  <c r="Q249" i="8"/>
  <c r="C249" i="8"/>
  <c r="J248" i="8"/>
  <c r="B247" i="8"/>
  <c r="I246" i="8"/>
  <c r="P245" i="8"/>
  <c r="B245" i="8"/>
  <c r="H244" i="8"/>
  <c r="O243" i="8"/>
  <c r="V242" i="8"/>
  <c r="H242" i="8"/>
  <c r="U240" i="8"/>
  <c r="G240" i="8"/>
  <c r="N239" i="8"/>
  <c r="U238" i="8"/>
  <c r="F238" i="8"/>
  <c r="M237" i="8"/>
  <c r="T236" i="8"/>
  <c r="F236" i="8"/>
  <c r="S234" i="8"/>
  <c r="E234" i="8"/>
  <c r="L233" i="8"/>
  <c r="S232" i="8"/>
  <c r="D232" i="8"/>
  <c r="K231" i="8"/>
  <c r="R230" i="8"/>
  <c r="D230" i="8"/>
  <c r="Q228" i="8"/>
  <c r="C228" i="8"/>
  <c r="J227" i="8"/>
  <c r="Q226" i="8"/>
  <c r="B226" i="8"/>
  <c r="I225" i="8"/>
  <c r="P224" i="8"/>
  <c r="B224" i="8"/>
  <c r="O222" i="8"/>
  <c r="V221" i="8"/>
  <c r="H221" i="8"/>
  <c r="O220" i="8"/>
  <c r="U219" i="8"/>
  <c r="G219" i="8"/>
  <c r="N218" i="8"/>
  <c r="U217" i="8"/>
  <c r="E217" i="8"/>
  <c r="J216" i="8"/>
  <c r="O215" i="8"/>
  <c r="T214" i="8"/>
  <c r="D214" i="8"/>
  <c r="G213" i="8"/>
  <c r="J212" i="8"/>
  <c r="P210" i="8"/>
  <c r="R209" i="8"/>
  <c r="P208" i="8"/>
  <c r="K207" i="8"/>
  <c r="U205" i="8"/>
  <c r="U203" i="8"/>
  <c r="K163" i="8"/>
  <c r="N158" i="8"/>
  <c r="H153" i="8"/>
  <c r="V120" i="8"/>
  <c r="N285" i="8"/>
  <c r="U284" i="8"/>
  <c r="G284" i="8"/>
  <c r="M283" i="8"/>
  <c r="T282" i="8"/>
  <c r="F282" i="8"/>
  <c r="M281" i="8"/>
  <c r="E280" i="8"/>
  <c r="L279" i="8"/>
  <c r="S278" i="8"/>
  <c r="E278" i="8"/>
  <c r="K277" i="8"/>
  <c r="R276" i="8"/>
  <c r="D276" i="8"/>
  <c r="K275" i="8"/>
  <c r="C274" i="8"/>
  <c r="J273" i="8"/>
  <c r="Q272" i="8"/>
  <c r="C272" i="8"/>
  <c r="I271" i="8"/>
  <c r="P270" i="8"/>
  <c r="B270" i="8"/>
  <c r="I269" i="8"/>
  <c r="V267" i="8"/>
  <c r="H267" i="8"/>
  <c r="O266" i="8"/>
  <c r="V265" i="8"/>
  <c r="G265" i="8"/>
  <c r="N264" i="8"/>
  <c r="U263" i="8"/>
  <c r="G263" i="8"/>
  <c r="T261" i="8"/>
  <c r="F261" i="8"/>
  <c r="M260" i="8"/>
  <c r="T259" i="8"/>
  <c r="E259" i="8"/>
  <c r="L258" i="8"/>
  <c r="S257" i="8"/>
  <c r="E257" i="8"/>
  <c r="R255" i="8"/>
  <c r="D255" i="8"/>
  <c r="K254" i="8"/>
  <c r="R253" i="8"/>
  <c r="C253" i="8"/>
  <c r="J252" i="8"/>
  <c r="Q251" i="8"/>
  <c r="C251" i="8"/>
  <c r="P249" i="8"/>
  <c r="B249" i="8"/>
  <c r="I248" i="8"/>
  <c r="P247" i="8"/>
  <c r="V246" i="8"/>
  <c r="H246" i="8"/>
  <c r="O245" i="8"/>
  <c r="V244" i="8"/>
  <c r="N243" i="8"/>
  <c r="U242" i="8"/>
  <c r="G242" i="8"/>
  <c r="N241" i="8"/>
  <c r="T240" i="8"/>
  <c r="F240" i="8"/>
  <c r="M239" i="8"/>
  <c r="T238" i="8"/>
  <c r="L237" i="8"/>
  <c r="S236" i="8"/>
  <c r="E236" i="8"/>
  <c r="L235" i="8"/>
  <c r="R234" i="8"/>
  <c r="D234" i="8"/>
  <c r="K233" i="8"/>
  <c r="R232" i="8"/>
  <c r="J231" i="8"/>
  <c r="Q230" i="8"/>
  <c r="C230" i="8"/>
  <c r="J229" i="8"/>
  <c r="P228" i="8"/>
  <c r="B228" i="8"/>
  <c r="I227" i="8"/>
  <c r="P226" i="8"/>
  <c r="H225" i="8"/>
  <c r="O224" i="8"/>
  <c r="V223" i="8"/>
  <c r="H223" i="8"/>
  <c r="N222" i="8"/>
  <c r="U221" i="8"/>
  <c r="G221" i="8"/>
  <c r="N220" i="8"/>
  <c r="F219" i="8"/>
  <c r="M218" i="8"/>
  <c r="T217" i="8"/>
  <c r="D217" i="8"/>
  <c r="I216" i="8"/>
  <c r="N215" i="8"/>
  <c r="S214" i="8"/>
  <c r="C214" i="8"/>
  <c r="F213" i="8"/>
  <c r="H212" i="8"/>
  <c r="L211" i="8"/>
  <c r="N210" i="8"/>
  <c r="Q209" i="8"/>
  <c r="N208" i="8"/>
  <c r="I207" i="8"/>
  <c r="S205" i="8"/>
  <c r="S201" i="8"/>
  <c r="V198" i="8"/>
  <c r="U195" i="8"/>
  <c r="T192" i="8"/>
  <c r="S189" i="8"/>
  <c r="R186" i="8"/>
  <c r="Q183" i="8"/>
  <c r="P180" i="8"/>
  <c r="O177" i="8"/>
  <c r="N174" i="8"/>
  <c r="M171" i="8"/>
  <c r="R167" i="8"/>
  <c r="T162" i="8"/>
  <c r="B158" i="8"/>
  <c r="N152" i="8"/>
  <c r="D319" i="8"/>
  <c r="Q318" i="8"/>
  <c r="I318" i="8"/>
  <c r="V317" i="8"/>
  <c r="N317" i="8"/>
  <c r="F317" i="8"/>
  <c r="S316" i="8"/>
  <c r="K316" i="8"/>
  <c r="C316" i="8"/>
  <c r="P315" i="8"/>
  <c r="H315" i="8"/>
  <c r="U314" i="8"/>
  <c r="M314" i="8"/>
  <c r="E314" i="8"/>
  <c r="R313" i="8"/>
  <c r="J313" i="8"/>
  <c r="B313" i="8"/>
  <c r="O312" i="8"/>
  <c r="G312" i="8"/>
  <c r="T311" i="8"/>
  <c r="L311" i="8"/>
  <c r="D311" i="8"/>
  <c r="Q310" i="8"/>
  <c r="I310" i="8"/>
  <c r="V309" i="8"/>
  <c r="N309" i="8"/>
  <c r="F309" i="8"/>
  <c r="S308" i="8"/>
  <c r="K308" i="8"/>
  <c r="C308" i="8"/>
  <c r="P307" i="8"/>
  <c r="H307" i="8"/>
  <c r="U306" i="8"/>
  <c r="M306" i="8"/>
  <c r="E306" i="8"/>
  <c r="R305" i="8"/>
  <c r="J305" i="8"/>
  <c r="B305" i="8"/>
  <c r="O304" i="8"/>
  <c r="G304" i="8"/>
  <c r="T303" i="8"/>
  <c r="L303" i="8"/>
  <c r="D303" i="8"/>
  <c r="Q302" i="8"/>
  <c r="I302" i="8"/>
  <c r="V301" i="8"/>
  <c r="N301" i="8"/>
  <c r="F301" i="8"/>
  <c r="S300" i="8"/>
  <c r="K300" i="8"/>
  <c r="C300" i="8"/>
  <c r="P299" i="8"/>
  <c r="H299" i="8"/>
  <c r="U298" i="8"/>
  <c r="M298" i="8"/>
  <c r="E298" i="8"/>
  <c r="R297" i="8"/>
  <c r="J297" i="8"/>
  <c r="B297" i="8"/>
  <c r="O296" i="8"/>
  <c r="G296" i="8"/>
  <c r="T295" i="8"/>
  <c r="L295" i="8"/>
  <c r="D295" i="8"/>
  <c r="Q294" i="8"/>
  <c r="I294" i="8"/>
  <c r="V293" i="8"/>
  <c r="N293" i="8"/>
  <c r="F293" i="8"/>
  <c r="S292" i="8"/>
  <c r="K292" i="8"/>
  <c r="C292" i="8"/>
  <c r="P291" i="8"/>
  <c r="H291" i="8"/>
  <c r="U290" i="8"/>
  <c r="M290" i="8"/>
  <c r="E290" i="8"/>
  <c r="R289" i="8"/>
  <c r="J289" i="8"/>
  <c r="B289" i="8"/>
  <c r="O288" i="8"/>
  <c r="G288" i="8"/>
  <c r="T287" i="8"/>
  <c r="L287" i="8"/>
  <c r="D287" i="8"/>
  <c r="Q286" i="8"/>
  <c r="I286" i="8"/>
  <c r="V285" i="8"/>
  <c r="M285" i="8"/>
  <c r="T284" i="8"/>
  <c r="F284" i="8"/>
  <c r="S282" i="8"/>
  <c r="E282" i="8"/>
  <c r="L281" i="8"/>
  <c r="S280" i="8"/>
  <c r="D280" i="8"/>
  <c r="K279" i="8"/>
  <c r="R278" i="8"/>
  <c r="D278" i="8"/>
  <c r="Q276" i="8"/>
  <c r="C276" i="8"/>
  <c r="J275" i="8"/>
  <c r="Q274" i="8"/>
  <c r="B274" i="8"/>
  <c r="I273" i="8"/>
  <c r="P272" i="8"/>
  <c r="B272" i="8"/>
  <c r="O270" i="8"/>
  <c r="V269" i="8"/>
  <c r="H269" i="8"/>
  <c r="O268" i="8"/>
  <c r="U267" i="8"/>
  <c r="G267" i="8"/>
  <c r="N266" i="8"/>
  <c r="U265" i="8"/>
  <c r="M264" i="8"/>
  <c r="T263" i="8"/>
  <c r="F263" i="8"/>
  <c r="M262" i="8"/>
  <c r="S261" i="8"/>
  <c r="E261" i="8"/>
  <c r="L260" i="8"/>
  <c r="S259" i="8"/>
  <c r="K258" i="8"/>
  <c r="R257" i="8"/>
  <c r="D257" i="8"/>
  <c r="K256" i="8"/>
  <c r="Q255" i="8"/>
  <c r="C255" i="8"/>
  <c r="J254" i="8"/>
  <c r="Q253" i="8"/>
  <c r="I252" i="8"/>
  <c r="P251" i="8"/>
  <c r="B251" i="8"/>
  <c r="I250" i="8"/>
  <c r="O249" i="8"/>
  <c r="V248" i="8"/>
  <c r="H248" i="8"/>
  <c r="O247" i="8"/>
  <c r="G246" i="8"/>
  <c r="N245" i="8"/>
  <c r="U244" i="8"/>
  <c r="G244" i="8"/>
  <c r="M243" i="8"/>
  <c r="T242" i="8"/>
  <c r="F242" i="8"/>
  <c r="M241" i="8"/>
  <c r="E240" i="8"/>
  <c r="L239" i="8"/>
  <c r="S238" i="8"/>
  <c r="E238" i="8"/>
  <c r="K237" i="8"/>
  <c r="R236" i="8"/>
  <c r="D236" i="8"/>
  <c r="K235" i="8"/>
  <c r="C234" i="8"/>
  <c r="J233" i="8"/>
  <c r="Q232" i="8"/>
  <c r="C232" i="8"/>
  <c r="I231" i="8"/>
  <c r="P230" i="8"/>
  <c r="B230" i="8"/>
  <c r="I229" i="8"/>
  <c r="V227" i="8"/>
  <c r="H227" i="8"/>
  <c r="O226" i="8"/>
  <c r="V225" i="8"/>
  <c r="G225" i="8"/>
  <c r="N224" i="8"/>
  <c r="U223" i="8"/>
  <c r="G223" i="8"/>
  <c r="T221" i="8"/>
  <c r="F221" i="8"/>
  <c r="M220" i="8"/>
  <c r="T219" i="8"/>
  <c r="E219" i="8"/>
  <c r="L218" i="8"/>
  <c r="S217" i="8"/>
  <c r="C217" i="8"/>
  <c r="H216" i="8"/>
  <c r="M215" i="8"/>
  <c r="R214" i="8"/>
  <c r="B214" i="8"/>
  <c r="E213" i="8"/>
  <c r="K211" i="8"/>
  <c r="M210" i="8"/>
  <c r="O209" i="8"/>
  <c r="L208" i="8"/>
  <c r="Q203" i="8"/>
  <c r="O201" i="8"/>
  <c r="Q167" i="8"/>
  <c r="V157" i="8"/>
  <c r="H142" i="8"/>
  <c r="U117" i="8"/>
  <c r="L285" i="8"/>
  <c r="S284" i="8"/>
  <c r="E284" i="8"/>
  <c r="L283" i="8"/>
  <c r="R282" i="8"/>
  <c r="D282" i="8"/>
  <c r="K281" i="8"/>
  <c r="R280" i="8"/>
  <c r="J279" i="8"/>
  <c r="Q278" i="8"/>
  <c r="C278" i="8"/>
  <c r="J277" i="8"/>
  <c r="P276" i="8"/>
  <c r="B276" i="8"/>
  <c r="I275" i="8"/>
  <c r="P274" i="8"/>
  <c r="H273" i="8"/>
  <c r="O272" i="8"/>
  <c r="V271" i="8"/>
  <c r="H271" i="8"/>
  <c r="N270" i="8"/>
  <c r="U269" i="8"/>
  <c r="G269" i="8"/>
  <c r="N268" i="8"/>
  <c r="F267" i="8"/>
  <c r="M266" i="8"/>
  <c r="T265" i="8"/>
  <c r="F265" i="8"/>
  <c r="L264" i="8"/>
  <c r="S263" i="8"/>
  <c r="E263" i="8"/>
  <c r="L262" i="8"/>
  <c r="D261" i="8"/>
  <c r="K260" i="8"/>
  <c r="R259" i="8"/>
  <c r="D259" i="8"/>
  <c r="J258" i="8"/>
  <c r="Q257" i="8"/>
  <c r="C257" i="8"/>
  <c r="J256" i="8"/>
  <c r="B255" i="8"/>
  <c r="I254" i="8"/>
  <c r="P253" i="8"/>
  <c r="B253" i="8"/>
  <c r="H252" i="8"/>
  <c r="O251" i="8"/>
  <c r="V250" i="8"/>
  <c r="H250" i="8"/>
  <c r="U248" i="8"/>
  <c r="G248" i="8"/>
  <c r="N247" i="8"/>
  <c r="U246" i="8"/>
  <c r="F246" i="8"/>
  <c r="M245" i="8"/>
  <c r="T244" i="8"/>
  <c r="F244" i="8"/>
  <c r="S242" i="8"/>
  <c r="E242" i="8"/>
  <c r="L241" i="8"/>
  <c r="S240" i="8"/>
  <c r="D240" i="8"/>
  <c r="K239" i="8"/>
  <c r="R238" i="8"/>
  <c r="D238" i="8"/>
  <c r="Q236" i="8"/>
  <c r="C236" i="8"/>
  <c r="J235" i="8"/>
  <c r="Q234" i="8"/>
  <c r="B234" i="8"/>
  <c r="I233" i="8"/>
  <c r="P232" i="8"/>
  <c r="B232" i="8"/>
  <c r="O230" i="8"/>
  <c r="V229" i="8"/>
  <c r="H229" i="8"/>
  <c r="O228" i="8"/>
  <c r="U227" i="8"/>
  <c r="G227" i="8"/>
  <c r="N226" i="8"/>
  <c r="U225" i="8"/>
  <c r="M224" i="8"/>
  <c r="T223" i="8"/>
  <c r="F223" i="8"/>
  <c r="M222" i="8"/>
  <c r="S221" i="8"/>
  <c r="E221" i="8"/>
  <c r="L220" i="8"/>
  <c r="S219" i="8"/>
  <c r="K218" i="8"/>
  <c r="R217" i="8"/>
  <c r="B217" i="8"/>
  <c r="G216" i="8"/>
  <c r="L215" i="8"/>
  <c r="Q214" i="8"/>
  <c r="V213" i="8"/>
  <c r="C213" i="8"/>
  <c r="G212" i="8"/>
  <c r="I211" i="8"/>
  <c r="L210" i="8"/>
  <c r="E207" i="8"/>
  <c r="O205" i="8"/>
  <c r="M203" i="8"/>
  <c r="N198" i="8"/>
  <c r="M195" i="8"/>
  <c r="L192" i="8"/>
  <c r="K189" i="8"/>
  <c r="J186" i="8"/>
  <c r="I183" i="8"/>
  <c r="H180" i="8"/>
  <c r="G177" i="8"/>
  <c r="F174" i="8"/>
  <c r="E171" i="8"/>
  <c r="E167" i="8"/>
  <c r="G162" i="8"/>
  <c r="J157" i="8"/>
  <c r="R151" i="8"/>
  <c r="U317" i="8"/>
  <c r="M317" i="8"/>
  <c r="E317" i="8"/>
  <c r="R316" i="8"/>
  <c r="J316" i="8"/>
  <c r="B316" i="8"/>
  <c r="O315" i="8"/>
  <c r="G315" i="8"/>
  <c r="T314" i="8"/>
  <c r="L314" i="8"/>
  <c r="D314" i="8"/>
  <c r="Q313" i="8"/>
  <c r="I313" i="8"/>
  <c r="V312" i="8"/>
  <c r="N312" i="8"/>
  <c r="F312" i="8"/>
  <c r="S311" i="8"/>
  <c r="K311" i="8"/>
  <c r="C311" i="8"/>
  <c r="P310" i="8"/>
  <c r="H310" i="8"/>
  <c r="U309" i="8"/>
  <c r="M309" i="8"/>
  <c r="E309" i="8"/>
  <c r="R308" i="8"/>
  <c r="J308" i="8"/>
  <c r="B308" i="8"/>
  <c r="O307" i="8"/>
  <c r="G307" i="8"/>
  <c r="T306" i="8"/>
  <c r="L306" i="8"/>
  <c r="D306" i="8"/>
  <c r="Q305" i="8"/>
  <c r="I305" i="8"/>
  <c r="V304" i="8"/>
  <c r="N304" i="8"/>
  <c r="F304" i="8"/>
  <c r="S303" i="8"/>
  <c r="K303" i="8"/>
  <c r="C303" i="8"/>
  <c r="P302" i="8"/>
  <c r="H302" i="8"/>
  <c r="U301" i="8"/>
  <c r="M301" i="8"/>
  <c r="E301" i="8"/>
  <c r="R300" i="8"/>
  <c r="J300" i="8"/>
  <c r="B300" i="8"/>
  <c r="O299" i="8"/>
  <c r="G299" i="8"/>
  <c r="T298" i="8"/>
  <c r="L298" i="8"/>
  <c r="D298" i="8"/>
  <c r="Q297" i="8"/>
  <c r="I297" i="8"/>
  <c r="V296" i="8"/>
  <c r="N296" i="8"/>
  <c r="F296" i="8"/>
  <c r="S295" i="8"/>
  <c r="K295" i="8"/>
  <c r="C295" i="8"/>
  <c r="P294" i="8"/>
  <c r="H294" i="8"/>
  <c r="U293" i="8"/>
  <c r="M293" i="8"/>
  <c r="E293" i="8"/>
  <c r="R292" i="8"/>
  <c r="J292" i="8"/>
  <c r="B292" i="8"/>
  <c r="O291" i="8"/>
  <c r="G291" i="8"/>
  <c r="T290" i="8"/>
  <c r="L290" i="8"/>
  <c r="D290" i="8"/>
  <c r="Q289" i="8"/>
  <c r="I289" i="8"/>
  <c r="V288" i="8"/>
  <c r="N288" i="8"/>
  <c r="F288" i="8"/>
  <c r="S287" i="8"/>
  <c r="K287" i="8"/>
  <c r="C287" i="8"/>
  <c r="P286" i="8"/>
  <c r="H286" i="8"/>
  <c r="U285" i="8"/>
  <c r="K285" i="8"/>
  <c r="R284" i="8"/>
  <c r="D284" i="8"/>
  <c r="K283" i="8"/>
  <c r="C282" i="8"/>
  <c r="J281" i="8"/>
  <c r="Q280" i="8"/>
  <c r="C280" i="8"/>
  <c r="I279" i="8"/>
  <c r="P278" i="8"/>
  <c r="B278" i="8"/>
  <c r="I277" i="8"/>
  <c r="V275" i="8"/>
  <c r="H275" i="8"/>
  <c r="O274" i="8"/>
  <c r="V273" i="8"/>
  <c r="G273" i="8"/>
  <c r="N272" i="8"/>
  <c r="U271" i="8"/>
  <c r="G271" i="8"/>
  <c r="T269" i="8"/>
  <c r="F269" i="8"/>
  <c r="M268" i="8"/>
  <c r="T267" i="8"/>
  <c r="E267" i="8"/>
  <c r="L266" i="8"/>
  <c r="S265" i="8"/>
  <c r="E265" i="8"/>
  <c r="R263" i="8"/>
  <c r="D263" i="8"/>
  <c r="K262" i="8"/>
  <c r="R261" i="8"/>
  <c r="C261" i="8"/>
  <c r="J260" i="8"/>
  <c r="Q259" i="8"/>
  <c r="C259" i="8"/>
  <c r="P257" i="8"/>
  <c r="B257" i="8"/>
  <c r="I256" i="8"/>
  <c r="P255" i="8"/>
  <c r="V254" i="8"/>
  <c r="H254" i="8"/>
  <c r="O253" i="8"/>
  <c r="V252" i="8"/>
  <c r="N251" i="8"/>
  <c r="U250" i="8"/>
  <c r="G250" i="8"/>
  <c r="N249" i="8"/>
  <c r="T248" i="8"/>
  <c r="F248" i="8"/>
  <c r="M247" i="8"/>
  <c r="T246" i="8"/>
  <c r="L245" i="8"/>
  <c r="S244" i="8"/>
  <c r="E244" i="8"/>
  <c r="L243" i="8"/>
  <c r="R242" i="8"/>
  <c r="D242" i="8"/>
  <c r="K241" i="8"/>
  <c r="R240" i="8"/>
  <c r="J239" i="8"/>
  <c r="Q238" i="8"/>
  <c r="C238" i="8"/>
  <c r="J237" i="8"/>
  <c r="P236" i="8"/>
  <c r="B236" i="8"/>
  <c r="I235" i="8"/>
  <c r="P234" i="8"/>
  <c r="H233" i="8"/>
  <c r="O232" i="8"/>
  <c r="V231" i="8"/>
  <c r="H231" i="8"/>
  <c r="N230" i="8"/>
  <c r="U229" i="8"/>
  <c r="G229" i="8"/>
  <c r="N228" i="8"/>
  <c r="F227" i="8"/>
  <c r="M226" i="8"/>
  <c r="T225" i="8"/>
  <c r="F225" i="8"/>
  <c r="L224" i="8"/>
  <c r="S223" i="8"/>
  <c r="E223" i="8"/>
  <c r="L222" i="8"/>
  <c r="D221" i="8"/>
  <c r="K220" i="8"/>
  <c r="R219" i="8"/>
  <c r="D219" i="8"/>
  <c r="J218" i="8"/>
  <c r="Q217" i="8"/>
  <c r="V216" i="8"/>
  <c r="F216" i="8"/>
  <c r="K215" i="8"/>
  <c r="P214" i="8"/>
  <c r="U213" i="8"/>
  <c r="F212" i="8"/>
  <c r="H211" i="8"/>
  <c r="J210" i="8"/>
  <c r="N209" i="8"/>
  <c r="K208" i="8"/>
  <c r="C207" i="8"/>
  <c r="K205" i="8"/>
  <c r="K201" i="8"/>
  <c r="D167" i="8"/>
  <c r="I157" i="8"/>
  <c r="Q151" i="8"/>
  <c r="G139" i="8"/>
  <c r="T114" i="8"/>
  <c r="C242" i="8"/>
  <c r="J241" i="8"/>
  <c r="Q240" i="8"/>
  <c r="C240" i="8"/>
  <c r="I239" i="8"/>
  <c r="P238" i="8"/>
  <c r="B238" i="8"/>
  <c r="I237" i="8"/>
  <c r="V235" i="8"/>
  <c r="H235" i="8"/>
  <c r="O234" i="8"/>
  <c r="V233" i="8"/>
  <c r="G233" i="8"/>
  <c r="N232" i="8"/>
  <c r="U231" i="8"/>
  <c r="G231" i="8"/>
  <c r="T229" i="8"/>
  <c r="F229" i="8"/>
  <c r="M228" i="8"/>
  <c r="T227" i="8"/>
  <c r="E227" i="8"/>
  <c r="L226" i="8"/>
  <c r="S225" i="8"/>
  <c r="E225" i="8"/>
  <c r="R223" i="8"/>
  <c r="D223" i="8"/>
  <c r="K222" i="8"/>
  <c r="R221" i="8"/>
  <c r="C221" i="8"/>
  <c r="J220" i="8"/>
  <c r="Q219" i="8"/>
  <c r="C219" i="8"/>
  <c r="O217" i="8"/>
  <c r="T216" i="8"/>
  <c r="D216" i="8"/>
  <c r="I215" i="8"/>
  <c r="N214" i="8"/>
  <c r="S213" i="8"/>
  <c r="B213" i="8"/>
  <c r="D212" i="8"/>
  <c r="G211" i="8"/>
  <c r="K209" i="8"/>
  <c r="H208" i="8"/>
  <c r="V206" i="8"/>
  <c r="I203" i="8"/>
  <c r="G201" i="8"/>
  <c r="F198" i="8"/>
  <c r="E195" i="8"/>
  <c r="D192" i="8"/>
  <c r="C189" i="8"/>
  <c r="B186" i="8"/>
  <c r="V182" i="8"/>
  <c r="U179" i="8"/>
  <c r="T176" i="8"/>
  <c r="S173" i="8"/>
  <c r="R170" i="8"/>
  <c r="M166" i="8"/>
  <c r="P161" i="8"/>
  <c r="Q156" i="8"/>
  <c r="U150" i="8"/>
  <c r="B106" i="8"/>
  <c r="Q316" i="8"/>
  <c r="I316" i="8"/>
  <c r="V315" i="8"/>
  <c r="N315" i="8"/>
  <c r="F315" i="8"/>
  <c r="S314" i="8"/>
  <c r="K314" i="8"/>
  <c r="C314" i="8"/>
  <c r="P313" i="8"/>
  <c r="H313" i="8"/>
  <c r="U312" i="8"/>
  <c r="M312" i="8"/>
  <c r="E312" i="8"/>
  <c r="R311" i="8"/>
  <c r="J311" i="8"/>
  <c r="B311" i="8"/>
  <c r="O310" i="8"/>
  <c r="G310" i="8"/>
  <c r="T309" i="8"/>
  <c r="L309" i="8"/>
  <c r="D309" i="8"/>
  <c r="Q308" i="8"/>
  <c r="I308" i="8"/>
  <c r="V307" i="8"/>
  <c r="N307" i="8"/>
  <c r="F307" i="8"/>
  <c r="S306" i="8"/>
  <c r="K306" i="8"/>
  <c r="C306" i="8"/>
  <c r="P305" i="8"/>
  <c r="H305" i="8"/>
  <c r="U304" i="8"/>
  <c r="M304" i="8"/>
  <c r="E304" i="8"/>
  <c r="R303" i="8"/>
  <c r="J303" i="8"/>
  <c r="B303" i="8"/>
  <c r="O302" i="8"/>
  <c r="G302" i="8"/>
  <c r="T301" i="8"/>
  <c r="L301" i="8"/>
  <c r="D301" i="8"/>
  <c r="Q300" i="8"/>
  <c r="I300" i="8"/>
  <c r="V299" i="8"/>
  <c r="N299" i="8"/>
  <c r="F299" i="8"/>
  <c r="S298" i="8"/>
  <c r="K298" i="8"/>
  <c r="C298" i="8"/>
  <c r="P297" i="8"/>
  <c r="H297" i="8"/>
  <c r="U296" i="8"/>
  <c r="M296" i="8"/>
  <c r="E296" i="8"/>
  <c r="R295" i="8"/>
  <c r="J295" i="8"/>
  <c r="B295" i="8"/>
  <c r="O294" i="8"/>
  <c r="G294" i="8"/>
  <c r="T293" i="8"/>
  <c r="L293" i="8"/>
  <c r="D293" i="8"/>
  <c r="Q292" i="8"/>
  <c r="I292" i="8"/>
  <c r="V291" i="8"/>
  <c r="N291" i="8"/>
  <c r="F291" i="8"/>
  <c r="S290" i="8"/>
  <c r="K290" i="8"/>
  <c r="C290" i="8"/>
  <c r="P289" i="8"/>
  <c r="H289" i="8"/>
  <c r="U288" i="8"/>
  <c r="M288" i="8"/>
  <c r="E288" i="8"/>
  <c r="R287" i="8"/>
  <c r="J287" i="8"/>
  <c r="B287" i="8"/>
  <c r="O286" i="8"/>
  <c r="G286" i="8"/>
  <c r="T285" i="8"/>
  <c r="J285" i="8"/>
  <c r="P284" i="8"/>
  <c r="B284" i="8"/>
  <c r="I283" i="8"/>
  <c r="P282" i="8"/>
  <c r="H281" i="8"/>
  <c r="O280" i="8"/>
  <c r="V279" i="8"/>
  <c r="H279" i="8"/>
  <c r="N278" i="8"/>
  <c r="U277" i="8"/>
  <c r="G277" i="8"/>
  <c r="N276" i="8"/>
  <c r="F275" i="8"/>
  <c r="M274" i="8"/>
  <c r="T273" i="8"/>
  <c r="F273" i="8"/>
  <c r="L272" i="8"/>
  <c r="S271" i="8"/>
  <c r="E271" i="8"/>
  <c r="L270" i="8"/>
  <c r="D269" i="8"/>
  <c r="K268" i="8"/>
  <c r="R267" i="8"/>
  <c r="D267" i="8"/>
  <c r="J266" i="8"/>
  <c r="Q265" i="8"/>
  <c r="C265" i="8"/>
  <c r="J264" i="8"/>
  <c r="B263" i="8"/>
  <c r="I262" i="8"/>
  <c r="P261" i="8"/>
  <c r="B261" i="8"/>
  <c r="H260" i="8"/>
  <c r="O259" i="8"/>
  <c r="V258" i="8"/>
  <c r="H258" i="8"/>
  <c r="U256" i="8"/>
  <c r="G256" i="8"/>
  <c r="N255" i="8"/>
  <c r="U254" i="8"/>
  <c r="F254" i="8"/>
  <c r="M253" i="8"/>
  <c r="T252" i="8"/>
  <c r="F252" i="8"/>
  <c r="S250" i="8"/>
  <c r="E250" i="8"/>
  <c r="L249" i="8"/>
  <c r="S248" i="8"/>
  <c r="D248" i="8"/>
  <c r="K247" i="8"/>
  <c r="R246" i="8"/>
  <c r="D246" i="8"/>
  <c r="Q244" i="8"/>
  <c r="C244" i="8"/>
  <c r="J243" i="8"/>
  <c r="Q242" i="8"/>
  <c r="B242" i="8"/>
  <c r="I241" i="8"/>
  <c r="P240" i="8"/>
  <c r="B240" i="8"/>
  <c r="O238" i="8"/>
  <c r="V237" i="8"/>
  <c r="H237" i="8"/>
  <c r="O236" i="8"/>
  <c r="U235" i="8"/>
  <c r="G235" i="8"/>
  <c r="N234" i="8"/>
  <c r="U233" i="8"/>
  <c r="M232" i="8"/>
  <c r="T231" i="8"/>
  <c r="F231" i="8"/>
  <c r="M230" i="8"/>
  <c r="S229" i="8"/>
  <c r="E229" i="8"/>
  <c r="L228" i="8"/>
  <c r="S227" i="8"/>
  <c r="K226" i="8"/>
  <c r="R225" i="8"/>
  <c r="D225" i="8"/>
  <c r="K224" i="8"/>
  <c r="Q223" i="8"/>
  <c r="C223" i="8"/>
  <c r="J222" i="8"/>
  <c r="Q221" i="8"/>
  <c r="I220" i="8"/>
  <c r="P219" i="8"/>
  <c r="B219" i="8"/>
  <c r="I218" i="8"/>
  <c r="V212" i="8"/>
  <c r="C212" i="8"/>
  <c r="E211" i="8"/>
  <c r="I210" i="8"/>
  <c r="J209" i="8"/>
  <c r="F208" i="8"/>
  <c r="G205" i="8"/>
  <c r="E203" i="8"/>
  <c r="L166" i="8"/>
  <c r="O161" i="8"/>
  <c r="P156" i="8"/>
  <c r="T150" i="8"/>
  <c r="F136" i="8"/>
  <c r="M104" i="8"/>
  <c r="I285" i="8"/>
  <c r="V283" i="8"/>
  <c r="H283" i="8"/>
  <c r="O282" i="8"/>
  <c r="V281" i="8"/>
  <c r="G281" i="8"/>
  <c r="N280" i="8"/>
  <c r="U279" i="8"/>
  <c r="G279" i="8"/>
  <c r="T277" i="8"/>
  <c r="F277" i="8"/>
  <c r="M276" i="8"/>
  <c r="T275" i="8"/>
  <c r="E275" i="8"/>
  <c r="L274" i="8"/>
  <c r="S273" i="8"/>
  <c r="E273" i="8"/>
  <c r="R271" i="8"/>
  <c r="D271" i="8"/>
  <c r="K270" i="8"/>
  <c r="R269" i="8"/>
  <c r="C269" i="8"/>
  <c r="J268" i="8"/>
  <c r="Q267" i="8"/>
  <c r="C267" i="8"/>
  <c r="P265" i="8"/>
  <c r="B265" i="8"/>
  <c r="I264" i="8"/>
  <c r="P263" i="8"/>
  <c r="V262" i="8"/>
  <c r="H262" i="8"/>
  <c r="O261" i="8"/>
  <c r="V260" i="8"/>
  <c r="N259" i="8"/>
  <c r="U258" i="8"/>
  <c r="G258" i="8"/>
  <c r="N257" i="8"/>
  <c r="T256" i="8"/>
  <c r="F256" i="8"/>
  <c r="M255" i="8"/>
  <c r="T254" i="8"/>
  <c r="L253" i="8"/>
  <c r="S252" i="8"/>
  <c r="E252" i="8"/>
  <c r="L251" i="8"/>
  <c r="R250" i="8"/>
  <c r="D250" i="8"/>
  <c r="K249" i="8"/>
  <c r="R248" i="8"/>
  <c r="J247" i="8"/>
  <c r="Q246" i="8"/>
  <c r="C246" i="8"/>
  <c r="J245" i="8"/>
  <c r="P244" i="8"/>
  <c r="B244" i="8"/>
  <c r="I243" i="8"/>
  <c r="P242" i="8"/>
  <c r="H241" i="8"/>
  <c r="O240" i="8"/>
  <c r="V239" i="8"/>
  <c r="H239" i="8"/>
  <c r="N238" i="8"/>
  <c r="U237" i="8"/>
  <c r="G237" i="8"/>
  <c r="N236" i="8"/>
  <c r="F235" i="8"/>
  <c r="M234" i="8"/>
  <c r="T233" i="8"/>
  <c r="F233" i="8"/>
  <c r="L232" i="8"/>
  <c r="S231" i="8"/>
  <c r="E231" i="8"/>
  <c r="L230" i="8"/>
  <c r="D229" i="8"/>
  <c r="K228" i="8"/>
  <c r="R227" i="8"/>
  <c r="D227" i="8"/>
  <c r="J226" i="8"/>
  <c r="Q225" i="8"/>
  <c r="C225" i="8"/>
  <c r="J224" i="8"/>
  <c r="B223" i="8"/>
  <c r="I222" i="8"/>
  <c r="P221" i="8"/>
  <c r="B221" i="8"/>
  <c r="H220" i="8"/>
  <c r="O219" i="8"/>
  <c r="V218" i="8"/>
  <c r="H218" i="8"/>
  <c r="N217" i="8"/>
  <c r="S216" i="8"/>
  <c r="C216" i="8"/>
  <c r="H215" i="8"/>
  <c r="M214" i="8"/>
  <c r="R213" i="8"/>
  <c r="T212" i="8"/>
  <c r="B212" i="8"/>
  <c r="H210" i="8"/>
  <c r="I209" i="8"/>
  <c r="D208" i="8"/>
  <c r="R206" i="8"/>
  <c r="C205" i="8"/>
  <c r="T200" i="8"/>
  <c r="S197" i="8"/>
  <c r="R194" i="8"/>
  <c r="Q191" i="8"/>
  <c r="P188" i="8"/>
  <c r="O185" i="8"/>
  <c r="N182" i="8"/>
  <c r="M179" i="8"/>
  <c r="L176" i="8"/>
  <c r="K173" i="8"/>
  <c r="J170" i="8"/>
  <c r="U165" i="8"/>
  <c r="C161" i="8"/>
  <c r="B156" i="8"/>
  <c r="B150" i="8"/>
  <c r="Q92" i="8"/>
  <c r="N318" i="8"/>
  <c r="F318" i="8"/>
  <c r="S317" i="8"/>
  <c r="K317" i="8"/>
  <c r="C317" i="8"/>
  <c r="P316" i="8"/>
  <c r="H316" i="8"/>
  <c r="U315" i="8"/>
  <c r="M315" i="8"/>
  <c r="E315" i="8"/>
  <c r="R314" i="8"/>
  <c r="J314" i="8"/>
  <c r="B314" i="8"/>
  <c r="O313" i="8"/>
  <c r="G313" i="8"/>
  <c r="T312" i="8"/>
  <c r="L312" i="8"/>
  <c r="D312" i="8"/>
  <c r="Q311" i="8"/>
  <c r="I311" i="8"/>
  <c r="V310" i="8"/>
  <c r="N310" i="8"/>
  <c r="F310" i="8"/>
  <c r="S309" i="8"/>
  <c r="K309" i="8"/>
  <c r="C309" i="8"/>
  <c r="P308" i="8"/>
  <c r="H308" i="8"/>
  <c r="U307" i="8"/>
  <c r="M307" i="8"/>
  <c r="E307" i="8"/>
  <c r="R306" i="8"/>
  <c r="J306" i="8"/>
  <c r="B306" i="8"/>
  <c r="O305" i="8"/>
  <c r="G305" i="8"/>
  <c r="T304" i="8"/>
  <c r="L304" i="8"/>
  <c r="D304" i="8"/>
  <c r="Q303" i="8"/>
  <c r="I303" i="8"/>
  <c r="V302" i="8"/>
  <c r="N302" i="8"/>
  <c r="F302" i="8"/>
  <c r="S301" i="8"/>
  <c r="K301" i="8"/>
  <c r="C301" i="8"/>
  <c r="P300" i="8"/>
  <c r="H300" i="8"/>
  <c r="U299" i="8"/>
  <c r="M299" i="8"/>
  <c r="E299" i="8"/>
  <c r="R298" i="8"/>
  <c r="J298" i="8"/>
  <c r="B298" i="8"/>
  <c r="O297" i="8"/>
  <c r="G297" i="8"/>
  <c r="T296" i="8"/>
  <c r="L296" i="8"/>
  <c r="D296" i="8"/>
  <c r="Q295" i="8"/>
  <c r="I295" i="8"/>
  <c r="V294" i="8"/>
  <c r="N294" i="8"/>
  <c r="F294" i="8"/>
  <c r="S293" i="8"/>
  <c r="K293" i="8"/>
  <c r="C293" i="8"/>
  <c r="P292" i="8"/>
  <c r="H292" i="8"/>
  <c r="U291" i="8"/>
  <c r="M291" i="8"/>
  <c r="E291" i="8"/>
  <c r="R290" i="8"/>
  <c r="J290" i="8"/>
  <c r="B290" i="8"/>
  <c r="O289" i="8"/>
  <c r="G289" i="8"/>
  <c r="T288" i="8"/>
  <c r="L288" i="8"/>
  <c r="D288" i="8"/>
  <c r="Q287" i="8"/>
  <c r="I287" i="8"/>
  <c r="V286" i="8"/>
  <c r="N286" i="8"/>
  <c r="F286" i="8"/>
  <c r="S285" i="8"/>
  <c r="H285" i="8"/>
  <c r="O284" i="8"/>
  <c r="U283" i="8"/>
  <c r="G283" i="8"/>
  <c r="N282" i="8"/>
  <c r="U281" i="8"/>
  <c r="M280" i="8"/>
  <c r="T279" i="8"/>
  <c r="F279" i="8"/>
  <c r="M278" i="8"/>
  <c r="S277" i="8"/>
  <c r="E277" i="8"/>
  <c r="L276" i="8"/>
  <c r="S275" i="8"/>
  <c r="K274" i="8"/>
  <c r="R273" i="8"/>
  <c r="D273" i="8"/>
  <c r="K272" i="8"/>
  <c r="Q271" i="8"/>
  <c r="C271" i="8"/>
  <c r="J270" i="8"/>
  <c r="Q269" i="8"/>
  <c r="I268" i="8"/>
  <c r="P267" i="8"/>
  <c r="B267" i="8"/>
  <c r="I266" i="8"/>
  <c r="O265" i="8"/>
  <c r="V264" i="8"/>
  <c r="H264" i="8"/>
  <c r="O263" i="8"/>
  <c r="G262" i="8"/>
  <c r="N261" i="8"/>
  <c r="U260" i="8"/>
  <c r="G260" i="8"/>
  <c r="M259" i="8"/>
  <c r="T258" i="8"/>
  <c r="F258" i="8"/>
  <c r="M257" i="8"/>
  <c r="E256" i="8"/>
  <c r="L255" i="8"/>
  <c r="S254" i="8"/>
  <c r="E254" i="8"/>
  <c r="K253" i="8"/>
  <c r="R252" i="8"/>
  <c r="D252" i="8"/>
  <c r="K251" i="8"/>
  <c r="C250" i="8"/>
  <c r="J249" i="8"/>
  <c r="Q248" i="8"/>
  <c r="C248" i="8"/>
  <c r="I247" i="8"/>
  <c r="P246" i="8"/>
  <c r="B246" i="8"/>
  <c r="I245" i="8"/>
  <c r="V243" i="8"/>
  <c r="H243" i="8"/>
  <c r="O242" i="8"/>
  <c r="V241" i="8"/>
  <c r="G241" i="8"/>
  <c r="N240" i="8"/>
  <c r="U239" i="8"/>
  <c r="G239" i="8"/>
  <c r="T237" i="8"/>
  <c r="F237" i="8"/>
  <c r="M236" i="8"/>
  <c r="T235" i="8"/>
  <c r="E235" i="8"/>
  <c r="L234" i="8"/>
  <c r="S233" i="8"/>
  <c r="E233" i="8"/>
  <c r="R231" i="8"/>
  <c r="D231" i="8"/>
  <c r="K230" i="8"/>
  <c r="R229" i="8"/>
  <c r="C229" i="8"/>
  <c r="J228" i="8"/>
  <c r="Q227" i="8"/>
  <c r="C227" i="8"/>
  <c r="P225" i="8"/>
  <c r="B225" i="8"/>
  <c r="I224" i="8"/>
  <c r="P223" i="8"/>
  <c r="V222" i="8"/>
  <c r="H222" i="8"/>
  <c r="O221" i="8"/>
  <c r="V220" i="8"/>
  <c r="N219" i="8"/>
  <c r="U218" i="8"/>
  <c r="G218" i="8"/>
  <c r="M217" i="8"/>
  <c r="R216" i="8"/>
  <c r="B216" i="8"/>
  <c r="G215" i="8"/>
  <c r="L214" i="8"/>
  <c r="Q213" i="8"/>
  <c r="S212" i="8"/>
  <c r="U211" i="8"/>
  <c r="D211" i="8"/>
  <c r="F210" i="8"/>
  <c r="G209" i="8"/>
  <c r="P206" i="8"/>
  <c r="V202" i="8"/>
  <c r="B161" i="8"/>
  <c r="U149" i="8"/>
  <c r="E133" i="8"/>
  <c r="G285" i="8"/>
  <c r="N284" i="8"/>
  <c r="F283" i="8"/>
  <c r="M282" i="8"/>
  <c r="T281" i="8"/>
  <c r="F281" i="8"/>
  <c r="L280" i="8"/>
  <c r="S279" i="8"/>
  <c r="E279" i="8"/>
  <c r="L278" i="8"/>
  <c r="D277" i="8"/>
  <c r="K276" i="8"/>
  <c r="R275" i="8"/>
  <c r="D275" i="8"/>
  <c r="J274" i="8"/>
  <c r="Q273" i="8"/>
  <c r="C273" i="8"/>
  <c r="J272" i="8"/>
  <c r="B271" i="8"/>
  <c r="I270" i="8"/>
  <c r="P269" i="8"/>
  <c r="B269" i="8"/>
  <c r="H268" i="8"/>
  <c r="O267" i="8"/>
  <c r="V266" i="8"/>
  <c r="H266" i="8"/>
  <c r="U264" i="8"/>
  <c r="G264" i="8"/>
  <c r="N263" i="8"/>
  <c r="U262" i="8"/>
  <c r="F262" i="8"/>
  <c r="M261" i="8"/>
  <c r="T260" i="8"/>
  <c r="F260" i="8"/>
  <c r="S258" i="8"/>
  <c r="E258" i="8"/>
  <c r="L257" i="8"/>
  <c r="S256" i="8"/>
  <c r="D256" i="8"/>
  <c r="K255" i="8"/>
  <c r="R254" i="8"/>
  <c r="D254" i="8"/>
  <c r="Q252" i="8"/>
  <c r="C252" i="8"/>
  <c r="J251" i="8"/>
  <c r="Q250" i="8"/>
  <c r="B250" i="8"/>
  <c r="I249" i="8"/>
  <c r="P248" i="8"/>
  <c r="B248" i="8"/>
  <c r="O246" i="8"/>
  <c r="V245" i="8"/>
  <c r="H245" i="8"/>
  <c r="O244" i="8"/>
  <c r="U243" i="8"/>
  <c r="G243" i="8"/>
  <c r="N242" i="8"/>
  <c r="U241" i="8"/>
  <c r="M240" i="8"/>
  <c r="T239" i="8"/>
  <c r="F239" i="8"/>
  <c r="M238" i="8"/>
  <c r="S237" i="8"/>
  <c r="E237" i="8"/>
  <c r="L236" i="8"/>
  <c r="S235" i="8"/>
  <c r="K234" i="8"/>
  <c r="R233" i="8"/>
  <c r="D233" i="8"/>
  <c r="K232" i="8"/>
  <c r="Q231" i="8"/>
  <c r="C231" i="8"/>
  <c r="J230" i="8"/>
  <c r="Q229" i="8"/>
  <c r="I228" i="8"/>
  <c r="P227" i="8"/>
  <c r="B227" i="8"/>
  <c r="I226" i="8"/>
  <c r="O225" i="8"/>
  <c r="V224" i="8"/>
  <c r="H224" i="8"/>
  <c r="O223" i="8"/>
  <c r="G222" i="8"/>
  <c r="N221" i="8"/>
  <c r="U220" i="8"/>
  <c r="G220" i="8"/>
  <c r="M219" i="8"/>
  <c r="T218" i="8"/>
  <c r="F218" i="8"/>
  <c r="L217" i="8"/>
  <c r="Q216" i="8"/>
  <c r="V215" i="8"/>
  <c r="F215" i="8"/>
  <c r="K214" i="8"/>
  <c r="O213" i="8"/>
  <c r="R212" i="8"/>
  <c r="C211" i="8"/>
  <c r="E210" i="8"/>
  <c r="C208" i="8"/>
  <c r="N206" i="8"/>
  <c r="T204" i="8"/>
  <c r="R202" i="8"/>
  <c r="L200" i="8"/>
  <c r="K197" i="8"/>
  <c r="J194" i="8"/>
  <c r="I191" i="8"/>
  <c r="H188" i="8"/>
  <c r="G185" i="8"/>
  <c r="F182" i="8"/>
  <c r="E179" i="8"/>
  <c r="D176" i="8"/>
  <c r="C173" i="8"/>
  <c r="B170" i="8"/>
  <c r="H165" i="8"/>
  <c r="K160" i="8"/>
  <c r="I155" i="8"/>
  <c r="M310" i="8"/>
  <c r="E310" i="8"/>
  <c r="R309" i="8"/>
  <c r="J309" i="8"/>
  <c r="B309" i="8"/>
  <c r="O308" i="8"/>
  <c r="G308" i="8"/>
  <c r="T307" i="8"/>
  <c r="L307" i="8"/>
  <c r="D307" i="8"/>
  <c r="Q306" i="8"/>
  <c r="I306" i="8"/>
  <c r="V305" i="8"/>
  <c r="N305" i="8"/>
  <c r="F305" i="8"/>
  <c r="S304" i="8"/>
  <c r="K304" i="8"/>
  <c r="C304" i="8"/>
  <c r="P303" i="8"/>
  <c r="H303" i="8"/>
  <c r="U302" i="8"/>
  <c r="M302" i="8"/>
  <c r="E302" i="8"/>
  <c r="R301" i="8"/>
  <c r="J301" i="8"/>
  <c r="B301" i="8"/>
  <c r="O300" i="8"/>
  <c r="G300" i="8"/>
  <c r="T299" i="8"/>
  <c r="L299" i="8"/>
  <c r="D299" i="8"/>
  <c r="Q298" i="8"/>
  <c r="I298" i="8"/>
  <c r="V297" i="8"/>
  <c r="N297" i="8"/>
  <c r="F297" i="8"/>
  <c r="S296" i="8"/>
  <c r="K296" i="8"/>
  <c r="C296" i="8"/>
  <c r="P295" i="8"/>
  <c r="H295" i="8"/>
  <c r="U294" i="8"/>
  <c r="M294" i="8"/>
  <c r="E294" i="8"/>
  <c r="R293" i="8"/>
  <c r="J293" i="8"/>
  <c r="B293" i="8"/>
  <c r="O292" i="8"/>
  <c r="G292" i="8"/>
  <c r="T291" i="8"/>
  <c r="L291" i="8"/>
  <c r="D291" i="8"/>
  <c r="Q290" i="8"/>
  <c r="I290" i="8"/>
  <c r="V289" i="8"/>
  <c r="N289" i="8"/>
  <c r="F289" i="8"/>
  <c r="S288" i="8"/>
  <c r="K288" i="8"/>
  <c r="C288" i="8"/>
  <c r="P287" i="8"/>
  <c r="H287" i="8"/>
  <c r="U286" i="8"/>
  <c r="M286" i="8"/>
  <c r="E286" i="8"/>
  <c r="R285" i="8"/>
  <c r="F285" i="8"/>
  <c r="M284" i="8"/>
  <c r="T283" i="8"/>
  <c r="E283" i="8"/>
  <c r="L282" i="8"/>
  <c r="S281" i="8"/>
  <c r="E281" i="8"/>
  <c r="R279" i="8"/>
  <c r="D279" i="8"/>
  <c r="K278" i="8"/>
  <c r="R277" i="8"/>
  <c r="C277" i="8"/>
  <c r="J276" i="8"/>
  <c r="Q275" i="8"/>
  <c r="C275" i="8"/>
  <c r="P273" i="8"/>
  <c r="B273" i="8"/>
  <c r="I272" i="8"/>
  <c r="P271" i="8"/>
  <c r="V270" i="8"/>
  <c r="H270" i="8"/>
  <c r="O269" i="8"/>
  <c r="V268" i="8"/>
  <c r="N267" i="8"/>
  <c r="U266" i="8"/>
  <c r="G266" i="8"/>
  <c r="N265" i="8"/>
  <c r="T264" i="8"/>
  <c r="F264" i="8"/>
  <c r="M263" i="8"/>
  <c r="T262" i="8"/>
  <c r="L261" i="8"/>
  <c r="S260" i="8"/>
  <c r="E260" i="8"/>
  <c r="L259" i="8"/>
  <c r="R258" i="8"/>
  <c r="D258" i="8"/>
  <c r="K257" i="8"/>
  <c r="R256" i="8"/>
  <c r="J255" i="8"/>
  <c r="Q254" i="8"/>
  <c r="C254" i="8"/>
  <c r="J253" i="8"/>
  <c r="P252" i="8"/>
  <c r="B252" i="8"/>
  <c r="I251" i="8"/>
  <c r="P250" i="8"/>
  <c r="H249" i="8"/>
  <c r="O248" i="8"/>
  <c r="V247" i="8"/>
  <c r="H247" i="8"/>
  <c r="N246" i="8"/>
  <c r="U245" i="8"/>
  <c r="G245" i="8"/>
  <c r="N244" i="8"/>
  <c r="F243" i="8"/>
  <c r="M242" i="8"/>
  <c r="T241" i="8"/>
  <c r="F241" i="8"/>
  <c r="L240" i="8"/>
  <c r="S239" i="8"/>
  <c r="E239" i="8"/>
  <c r="L238" i="8"/>
  <c r="D237" i="8"/>
  <c r="K236" i="8"/>
  <c r="R235" i="8"/>
  <c r="D235" i="8"/>
  <c r="J234" i="8"/>
  <c r="Q233" i="8"/>
  <c r="C233" i="8"/>
  <c r="J232" i="8"/>
  <c r="B231" i="8"/>
  <c r="I230" i="8"/>
  <c r="P229" i="8"/>
  <c r="B229" i="8"/>
  <c r="H228" i="8"/>
  <c r="O227" i="8"/>
  <c r="V226" i="8"/>
  <c r="H226" i="8"/>
  <c r="U224" i="8"/>
  <c r="G224" i="8"/>
  <c r="N223" i="8"/>
  <c r="U222" i="8"/>
  <c r="F222" i="8"/>
  <c r="M221" i="8"/>
  <c r="T220" i="8"/>
  <c r="F220" i="8"/>
  <c r="S218" i="8"/>
  <c r="E218" i="8"/>
  <c r="K217" i="8"/>
  <c r="P216" i="8"/>
  <c r="U215" i="8"/>
  <c r="E215" i="8"/>
  <c r="J214" i="8"/>
  <c r="N213" i="8"/>
  <c r="P212" i="8"/>
  <c r="T211" i="8"/>
  <c r="V210" i="8"/>
  <c r="D210" i="8"/>
  <c r="F209" i="8"/>
  <c r="U207" i="8"/>
  <c r="P204" i="8"/>
  <c r="J160" i="8"/>
  <c r="H155" i="8"/>
  <c r="D149" i="8"/>
  <c r="D130" i="8"/>
  <c r="O169" i="8"/>
  <c r="B169" i="8"/>
  <c r="J168" i="8"/>
  <c r="N166" i="8"/>
  <c r="V165" i="8"/>
  <c r="I165" i="8"/>
  <c r="M163" i="8"/>
  <c r="U162" i="8"/>
  <c r="H162" i="8"/>
  <c r="L160" i="8"/>
  <c r="T159" i="8"/>
  <c r="G159" i="8"/>
  <c r="K157" i="8"/>
  <c r="C156" i="8"/>
  <c r="J155" i="8"/>
  <c r="Q154" i="8"/>
  <c r="C154" i="8"/>
  <c r="I153" i="8"/>
  <c r="O152" i="8"/>
  <c r="V150" i="8"/>
  <c r="D150" i="8"/>
  <c r="E149" i="8"/>
  <c r="D148" i="8"/>
  <c r="C145" i="8"/>
  <c r="P142" i="8"/>
  <c r="O139" i="8"/>
  <c r="N136" i="8"/>
  <c r="M133" i="8"/>
  <c r="L130" i="8"/>
  <c r="K127" i="8"/>
  <c r="J124" i="8"/>
  <c r="I121" i="8"/>
  <c r="H118" i="8"/>
  <c r="G115" i="8"/>
  <c r="C106" i="8"/>
  <c r="H207" i="8"/>
  <c r="U206" i="8"/>
  <c r="M206" i="8"/>
  <c r="E206" i="8"/>
  <c r="R205" i="8"/>
  <c r="J205" i="8"/>
  <c r="B205" i="8"/>
  <c r="O204" i="8"/>
  <c r="G204" i="8"/>
  <c r="T203" i="8"/>
  <c r="L203" i="8"/>
  <c r="D203" i="8"/>
  <c r="Q202" i="8"/>
  <c r="I202" i="8"/>
  <c r="V201" i="8"/>
  <c r="N201" i="8"/>
  <c r="F201" i="8"/>
  <c r="S200" i="8"/>
  <c r="K200" i="8"/>
  <c r="C200" i="8"/>
  <c r="P199" i="8"/>
  <c r="H199" i="8"/>
  <c r="U198" i="8"/>
  <c r="M198" i="8"/>
  <c r="E198" i="8"/>
  <c r="R197" i="8"/>
  <c r="J197" i="8"/>
  <c r="B197" i="8"/>
  <c r="O196" i="8"/>
  <c r="G196" i="8"/>
  <c r="T195" i="8"/>
  <c r="L195" i="8"/>
  <c r="D195" i="8"/>
  <c r="Q194" i="8"/>
  <c r="I194" i="8"/>
  <c r="V193" i="8"/>
  <c r="N193" i="8"/>
  <c r="F193" i="8"/>
  <c r="S192" i="8"/>
  <c r="K192" i="8"/>
  <c r="C192" i="8"/>
  <c r="P191" i="8"/>
  <c r="H191" i="8"/>
  <c r="U190" i="8"/>
  <c r="M190" i="8"/>
  <c r="E190" i="8"/>
  <c r="R189" i="8"/>
  <c r="J189" i="8"/>
  <c r="B189" i="8"/>
  <c r="O188" i="8"/>
  <c r="G188" i="8"/>
  <c r="T187" i="8"/>
  <c r="L187" i="8"/>
  <c r="D187" i="8"/>
  <c r="Q186" i="8"/>
  <c r="I186" i="8"/>
  <c r="V185" i="8"/>
  <c r="N185" i="8"/>
  <c r="F185" i="8"/>
  <c r="S184" i="8"/>
  <c r="K184" i="8"/>
  <c r="C184" i="8"/>
  <c r="P183" i="8"/>
  <c r="H183" i="8"/>
  <c r="U182" i="8"/>
  <c r="M182" i="8"/>
  <c r="E182" i="8"/>
  <c r="R181" i="8"/>
  <c r="J181" i="8"/>
  <c r="B181" i="8"/>
  <c r="O180" i="8"/>
  <c r="G180" i="8"/>
  <c r="T179" i="8"/>
  <c r="L179" i="8"/>
  <c r="D179" i="8"/>
  <c r="Q178" i="8"/>
  <c r="I178" i="8"/>
  <c r="V177" i="8"/>
  <c r="N177" i="8"/>
  <c r="F177" i="8"/>
  <c r="S176" i="8"/>
  <c r="K176" i="8"/>
  <c r="C176" i="8"/>
  <c r="P175" i="8"/>
  <c r="H175" i="8"/>
  <c r="U174" i="8"/>
  <c r="M174" i="8"/>
  <c r="E174" i="8"/>
  <c r="R173" i="8"/>
  <c r="J173" i="8"/>
  <c r="B173" i="8"/>
  <c r="O172" i="8"/>
  <c r="G172" i="8"/>
  <c r="T171" i="8"/>
  <c r="L171" i="8"/>
  <c r="D171" i="8"/>
  <c r="Q170" i="8"/>
  <c r="I170" i="8"/>
  <c r="V169" i="8"/>
  <c r="L169" i="8"/>
  <c r="U168" i="8"/>
  <c r="H168" i="8"/>
  <c r="P167" i="8"/>
  <c r="C167" i="8"/>
  <c r="K166" i="8"/>
  <c r="T165" i="8"/>
  <c r="G165" i="8"/>
  <c r="O164" i="8"/>
  <c r="B164" i="8"/>
  <c r="J163" i="8"/>
  <c r="S162" i="8"/>
  <c r="F162" i="8"/>
  <c r="N161" i="8"/>
  <c r="V160" i="8"/>
  <c r="I160" i="8"/>
  <c r="R159" i="8"/>
  <c r="E159" i="8"/>
  <c r="M158" i="8"/>
  <c r="U157" i="8"/>
  <c r="H157" i="8"/>
  <c r="O156" i="8"/>
  <c r="V155" i="8"/>
  <c r="G155" i="8"/>
  <c r="N154" i="8"/>
  <c r="U153" i="8"/>
  <c r="G153" i="8"/>
  <c r="M152" i="8"/>
  <c r="P151" i="8"/>
  <c r="R150" i="8"/>
  <c r="C149" i="8"/>
  <c r="U147" i="8"/>
  <c r="L146" i="8"/>
  <c r="P144" i="8"/>
  <c r="L104" i="8"/>
  <c r="P89" i="8"/>
  <c r="T168" i="8"/>
  <c r="G168" i="8"/>
  <c r="O167" i="8"/>
  <c r="S165" i="8"/>
  <c r="F165" i="8"/>
  <c r="N164" i="8"/>
  <c r="R162" i="8"/>
  <c r="E162" i="8"/>
  <c r="M161" i="8"/>
  <c r="Q159" i="8"/>
  <c r="D159" i="8"/>
  <c r="L158" i="8"/>
  <c r="G157" i="8"/>
  <c r="N156" i="8"/>
  <c r="U155" i="8"/>
  <c r="M154" i="8"/>
  <c r="T153" i="8"/>
  <c r="F153" i="8"/>
  <c r="L152" i="8"/>
  <c r="O151" i="8"/>
  <c r="P150" i="8"/>
  <c r="T149" i="8"/>
  <c r="B149" i="8"/>
  <c r="S147" i="8"/>
  <c r="N144" i="8"/>
  <c r="U141" i="8"/>
  <c r="T138" i="8"/>
  <c r="S135" i="8"/>
  <c r="R132" i="8"/>
  <c r="Q129" i="8"/>
  <c r="P126" i="8"/>
  <c r="O123" i="8"/>
  <c r="N120" i="8"/>
  <c r="M117" i="8"/>
  <c r="L114" i="8"/>
  <c r="B103" i="8"/>
  <c r="M209" i="8"/>
  <c r="E209" i="8"/>
  <c r="R208" i="8"/>
  <c r="J208" i="8"/>
  <c r="B208" i="8"/>
  <c r="O207" i="8"/>
  <c r="G207" i="8"/>
  <c r="T206" i="8"/>
  <c r="L206" i="8"/>
  <c r="D206" i="8"/>
  <c r="Q205" i="8"/>
  <c r="I205" i="8"/>
  <c r="V204" i="8"/>
  <c r="N204" i="8"/>
  <c r="F204" i="8"/>
  <c r="S203" i="8"/>
  <c r="K203" i="8"/>
  <c r="C203" i="8"/>
  <c r="P202" i="8"/>
  <c r="H202" i="8"/>
  <c r="U201" i="8"/>
  <c r="M201" i="8"/>
  <c r="E201" i="8"/>
  <c r="R200" i="8"/>
  <c r="J200" i="8"/>
  <c r="B200" i="8"/>
  <c r="O199" i="8"/>
  <c r="G199" i="8"/>
  <c r="T198" i="8"/>
  <c r="L198" i="8"/>
  <c r="D198" i="8"/>
  <c r="Q197" i="8"/>
  <c r="I197" i="8"/>
  <c r="V196" i="8"/>
  <c r="N196" i="8"/>
  <c r="F196" i="8"/>
  <c r="S195" i="8"/>
  <c r="K195" i="8"/>
  <c r="C195" i="8"/>
  <c r="P194" i="8"/>
  <c r="H194" i="8"/>
  <c r="U193" i="8"/>
  <c r="M193" i="8"/>
  <c r="E193" i="8"/>
  <c r="R192" i="8"/>
  <c r="J192" i="8"/>
  <c r="B192" i="8"/>
  <c r="O191" i="8"/>
  <c r="G191" i="8"/>
  <c r="T190" i="8"/>
  <c r="L190" i="8"/>
  <c r="D190" i="8"/>
  <c r="Q189" i="8"/>
  <c r="I189" i="8"/>
  <c r="V188" i="8"/>
  <c r="N188" i="8"/>
  <c r="F188" i="8"/>
  <c r="S187" i="8"/>
  <c r="K187" i="8"/>
  <c r="C187" i="8"/>
  <c r="P186" i="8"/>
  <c r="H186" i="8"/>
  <c r="U185" i="8"/>
  <c r="M185" i="8"/>
  <c r="E185" i="8"/>
  <c r="R184" i="8"/>
  <c r="J184" i="8"/>
  <c r="B184" i="8"/>
  <c r="O183" i="8"/>
  <c r="G183" i="8"/>
  <c r="T182" i="8"/>
  <c r="L182" i="8"/>
  <c r="D182" i="8"/>
  <c r="Q181" i="8"/>
  <c r="I181" i="8"/>
  <c r="V180" i="8"/>
  <c r="N180" i="8"/>
  <c r="F180" i="8"/>
  <c r="S179" i="8"/>
  <c r="K179" i="8"/>
  <c r="C179" i="8"/>
  <c r="P178" i="8"/>
  <c r="H178" i="8"/>
  <c r="U177" i="8"/>
  <c r="M177" i="8"/>
  <c r="E177" i="8"/>
  <c r="R176" i="8"/>
  <c r="J176" i="8"/>
  <c r="B176" i="8"/>
  <c r="O175" i="8"/>
  <c r="G175" i="8"/>
  <c r="T174" i="8"/>
  <c r="L174" i="8"/>
  <c r="D174" i="8"/>
  <c r="Q173" i="8"/>
  <c r="I173" i="8"/>
  <c r="V172" i="8"/>
  <c r="N172" i="8"/>
  <c r="F172" i="8"/>
  <c r="S171" i="8"/>
  <c r="K171" i="8"/>
  <c r="C171" i="8"/>
  <c r="P170" i="8"/>
  <c r="H170" i="8"/>
  <c r="U169" i="8"/>
  <c r="K169" i="8"/>
  <c r="S168" i="8"/>
  <c r="F168" i="8"/>
  <c r="N167" i="8"/>
  <c r="B167" i="8"/>
  <c r="J166" i="8"/>
  <c r="R165" i="8"/>
  <c r="E165" i="8"/>
  <c r="M164" i="8"/>
  <c r="V163" i="8"/>
  <c r="I163" i="8"/>
  <c r="Q162" i="8"/>
  <c r="D162" i="8"/>
  <c r="L161" i="8"/>
  <c r="U160" i="8"/>
  <c r="H160" i="8"/>
  <c r="P159" i="8"/>
  <c r="C159" i="8"/>
  <c r="K158" i="8"/>
  <c r="T157" i="8"/>
  <c r="F157" i="8"/>
  <c r="M156" i="8"/>
  <c r="T155" i="8"/>
  <c r="F155" i="8"/>
  <c r="L154" i="8"/>
  <c r="S153" i="8"/>
  <c r="E153" i="8"/>
  <c r="K152" i="8"/>
  <c r="M151" i="8"/>
  <c r="S149" i="8"/>
  <c r="V148" i="8"/>
  <c r="Q147" i="8"/>
  <c r="J146" i="8"/>
  <c r="V102" i="8"/>
  <c r="O86" i="8"/>
  <c r="J169" i="8"/>
  <c r="R168" i="8"/>
  <c r="V166" i="8"/>
  <c r="I166" i="8"/>
  <c r="Q165" i="8"/>
  <c r="U163" i="8"/>
  <c r="H163" i="8"/>
  <c r="P162" i="8"/>
  <c r="T160" i="8"/>
  <c r="G160" i="8"/>
  <c r="O159" i="8"/>
  <c r="S157" i="8"/>
  <c r="E157" i="8"/>
  <c r="L156" i="8"/>
  <c r="S155" i="8"/>
  <c r="E155" i="8"/>
  <c r="R153" i="8"/>
  <c r="D153" i="8"/>
  <c r="J152" i="8"/>
  <c r="K151" i="8"/>
  <c r="O150" i="8"/>
  <c r="R149" i="8"/>
  <c r="T148" i="8"/>
  <c r="O147" i="8"/>
  <c r="F146" i="8"/>
  <c r="H144" i="8"/>
  <c r="M141" i="8"/>
  <c r="L138" i="8"/>
  <c r="K135" i="8"/>
  <c r="J132" i="8"/>
  <c r="I129" i="8"/>
  <c r="H126" i="8"/>
  <c r="G123" i="8"/>
  <c r="F120" i="8"/>
  <c r="E117" i="8"/>
  <c r="P113" i="8"/>
  <c r="L101" i="8"/>
  <c r="P213" i="8"/>
  <c r="H213" i="8"/>
  <c r="U212" i="8"/>
  <c r="M212" i="8"/>
  <c r="E212" i="8"/>
  <c r="R211" i="8"/>
  <c r="J211" i="8"/>
  <c r="B211" i="8"/>
  <c r="O210" i="8"/>
  <c r="G210" i="8"/>
  <c r="T209" i="8"/>
  <c r="L209" i="8"/>
  <c r="D209" i="8"/>
  <c r="Q208" i="8"/>
  <c r="I208" i="8"/>
  <c r="V207" i="8"/>
  <c r="N207" i="8"/>
  <c r="F207" i="8"/>
  <c r="S206" i="8"/>
  <c r="K206" i="8"/>
  <c r="C206" i="8"/>
  <c r="P205" i="8"/>
  <c r="H205" i="8"/>
  <c r="U204" i="8"/>
  <c r="M204" i="8"/>
  <c r="E204" i="8"/>
  <c r="R203" i="8"/>
  <c r="J203" i="8"/>
  <c r="B203" i="8"/>
  <c r="O202" i="8"/>
  <c r="G202" i="8"/>
  <c r="T201" i="8"/>
  <c r="L201" i="8"/>
  <c r="D201" i="8"/>
  <c r="Q200" i="8"/>
  <c r="I200" i="8"/>
  <c r="V199" i="8"/>
  <c r="N199" i="8"/>
  <c r="F199" i="8"/>
  <c r="S198" i="8"/>
  <c r="K198" i="8"/>
  <c r="C198" i="8"/>
  <c r="P197" i="8"/>
  <c r="H197" i="8"/>
  <c r="U196" i="8"/>
  <c r="M196" i="8"/>
  <c r="E196" i="8"/>
  <c r="R195" i="8"/>
  <c r="J195" i="8"/>
  <c r="B195" i="8"/>
  <c r="O194" i="8"/>
  <c r="G194" i="8"/>
  <c r="T193" i="8"/>
  <c r="L193" i="8"/>
  <c r="D193" i="8"/>
  <c r="Q192" i="8"/>
  <c r="I192" i="8"/>
  <c r="V191" i="8"/>
  <c r="N191" i="8"/>
  <c r="F191" i="8"/>
  <c r="S190" i="8"/>
  <c r="K190" i="8"/>
  <c r="C190" i="8"/>
  <c r="P189" i="8"/>
  <c r="H189" i="8"/>
  <c r="U188" i="8"/>
  <c r="M188" i="8"/>
  <c r="E188" i="8"/>
  <c r="R187" i="8"/>
  <c r="J187" i="8"/>
  <c r="B187" i="8"/>
  <c r="O186" i="8"/>
  <c r="G186" i="8"/>
  <c r="T185" i="8"/>
  <c r="L185" i="8"/>
  <c r="D185" i="8"/>
  <c r="Q184" i="8"/>
  <c r="I184" i="8"/>
  <c r="V183" i="8"/>
  <c r="N183" i="8"/>
  <c r="F183" i="8"/>
  <c r="S182" i="8"/>
  <c r="K182" i="8"/>
  <c r="C182" i="8"/>
  <c r="P181" i="8"/>
  <c r="H181" i="8"/>
  <c r="U180" i="8"/>
  <c r="M180" i="8"/>
  <c r="E180" i="8"/>
  <c r="R179" i="8"/>
  <c r="J179" i="8"/>
  <c r="B179" i="8"/>
  <c r="O178" i="8"/>
  <c r="G178" i="8"/>
  <c r="T177" i="8"/>
  <c r="L177" i="8"/>
  <c r="D177" i="8"/>
  <c r="Q176" i="8"/>
  <c r="I176" i="8"/>
  <c r="V175" i="8"/>
  <c r="N175" i="8"/>
  <c r="F175" i="8"/>
  <c r="S174" i="8"/>
  <c r="K174" i="8"/>
  <c r="C174" i="8"/>
  <c r="P173" i="8"/>
  <c r="H173" i="8"/>
  <c r="U172" i="8"/>
  <c r="M172" i="8"/>
  <c r="E172" i="8"/>
  <c r="R171" i="8"/>
  <c r="J171" i="8"/>
  <c r="B171" i="8"/>
  <c r="O170" i="8"/>
  <c r="G170" i="8"/>
  <c r="T169" i="8"/>
  <c r="I169" i="8"/>
  <c r="Q168" i="8"/>
  <c r="E168" i="8"/>
  <c r="M167" i="8"/>
  <c r="U166" i="8"/>
  <c r="H166" i="8"/>
  <c r="P165" i="8"/>
  <c r="D165" i="8"/>
  <c r="L164" i="8"/>
  <c r="T163" i="8"/>
  <c r="G163" i="8"/>
  <c r="O162" i="8"/>
  <c r="C162" i="8"/>
  <c r="K161" i="8"/>
  <c r="S160" i="8"/>
  <c r="F160" i="8"/>
  <c r="N159" i="8"/>
  <c r="B159" i="8"/>
  <c r="J158" i="8"/>
  <c r="R157" i="8"/>
  <c r="K156" i="8"/>
  <c r="R155" i="8"/>
  <c r="D155" i="8"/>
  <c r="K154" i="8"/>
  <c r="Q153" i="8"/>
  <c r="C153" i="8"/>
  <c r="H152" i="8"/>
  <c r="N150" i="8"/>
  <c r="Q149" i="8"/>
  <c r="R148" i="8"/>
  <c r="D146" i="8"/>
  <c r="F144" i="8"/>
  <c r="O113" i="8"/>
  <c r="K101" i="8"/>
  <c r="N83" i="8"/>
  <c r="D168" i="8"/>
  <c r="L167" i="8"/>
  <c r="T166" i="8"/>
  <c r="C165" i="8"/>
  <c r="K164" i="8"/>
  <c r="S163" i="8"/>
  <c r="B162" i="8"/>
  <c r="J161" i="8"/>
  <c r="R160" i="8"/>
  <c r="V158" i="8"/>
  <c r="I158" i="8"/>
  <c r="Q157" i="8"/>
  <c r="D157" i="8"/>
  <c r="J156" i="8"/>
  <c r="Q155" i="8"/>
  <c r="C155" i="8"/>
  <c r="J154" i="8"/>
  <c r="B153" i="8"/>
  <c r="F152" i="8"/>
  <c r="J151" i="8"/>
  <c r="M150" i="8"/>
  <c r="O149" i="8"/>
  <c r="M147" i="8"/>
  <c r="E141" i="8"/>
  <c r="D138" i="8"/>
  <c r="C135" i="8"/>
  <c r="B132" i="8"/>
  <c r="V128" i="8"/>
  <c r="U125" i="8"/>
  <c r="T122" i="8"/>
  <c r="S119" i="8"/>
  <c r="R116" i="8"/>
  <c r="E112" i="8"/>
  <c r="V99" i="8"/>
  <c r="C201" i="8"/>
  <c r="P200" i="8"/>
  <c r="H200" i="8"/>
  <c r="U199" i="8"/>
  <c r="M199" i="8"/>
  <c r="E199" i="8"/>
  <c r="R198" i="8"/>
  <c r="J198" i="8"/>
  <c r="B198" i="8"/>
  <c r="O197" i="8"/>
  <c r="G197" i="8"/>
  <c r="T196" i="8"/>
  <c r="L196" i="8"/>
  <c r="D196" i="8"/>
  <c r="Q195" i="8"/>
  <c r="I195" i="8"/>
  <c r="V194" i="8"/>
  <c r="N194" i="8"/>
  <c r="F194" i="8"/>
  <c r="S193" i="8"/>
  <c r="K193" i="8"/>
  <c r="C193" i="8"/>
  <c r="P192" i="8"/>
  <c r="H192" i="8"/>
  <c r="U191" i="8"/>
  <c r="M191" i="8"/>
  <c r="E191" i="8"/>
  <c r="R190" i="8"/>
  <c r="J190" i="8"/>
  <c r="B190" i="8"/>
  <c r="O189" i="8"/>
  <c r="G189" i="8"/>
  <c r="T188" i="8"/>
  <c r="L188" i="8"/>
  <c r="D188" i="8"/>
  <c r="Q187" i="8"/>
  <c r="I187" i="8"/>
  <c r="V186" i="8"/>
  <c r="N186" i="8"/>
  <c r="F186" i="8"/>
  <c r="S185" i="8"/>
  <c r="K185" i="8"/>
  <c r="C185" i="8"/>
  <c r="P184" i="8"/>
  <c r="H184" i="8"/>
  <c r="U183" i="8"/>
  <c r="M183" i="8"/>
  <c r="E183" i="8"/>
  <c r="R182" i="8"/>
  <c r="J182" i="8"/>
  <c r="B182" i="8"/>
  <c r="O181" i="8"/>
  <c r="G181" i="8"/>
  <c r="T180" i="8"/>
  <c r="L180" i="8"/>
  <c r="D180" i="8"/>
  <c r="Q179" i="8"/>
  <c r="I179" i="8"/>
  <c r="V178" i="8"/>
  <c r="N178" i="8"/>
  <c r="F178" i="8"/>
  <c r="S177" i="8"/>
  <c r="K177" i="8"/>
  <c r="C177" i="8"/>
  <c r="P176" i="8"/>
  <c r="H176" i="8"/>
  <c r="U175" i="8"/>
  <c r="M175" i="8"/>
  <c r="E175" i="8"/>
  <c r="R174" i="8"/>
  <c r="J174" i="8"/>
  <c r="B174" i="8"/>
  <c r="O173" i="8"/>
  <c r="G173" i="8"/>
  <c r="T172" i="8"/>
  <c r="L172" i="8"/>
  <c r="D172" i="8"/>
  <c r="Q171" i="8"/>
  <c r="I171" i="8"/>
  <c r="V170" i="8"/>
  <c r="N170" i="8"/>
  <c r="F170" i="8"/>
  <c r="S169" i="8"/>
  <c r="H169" i="8"/>
  <c r="P168" i="8"/>
  <c r="C168" i="8"/>
  <c r="K167" i="8"/>
  <c r="S166" i="8"/>
  <c r="G166" i="8"/>
  <c r="O165" i="8"/>
  <c r="B165" i="8"/>
  <c r="J164" i="8"/>
  <c r="R163" i="8"/>
  <c r="F163" i="8"/>
  <c r="N162" i="8"/>
  <c r="V161" i="8"/>
  <c r="I161" i="8"/>
  <c r="Q160" i="8"/>
  <c r="E160" i="8"/>
  <c r="M159" i="8"/>
  <c r="U158" i="8"/>
  <c r="H158" i="8"/>
  <c r="P157" i="8"/>
  <c r="C157" i="8"/>
  <c r="P155" i="8"/>
  <c r="B155" i="8"/>
  <c r="I154" i="8"/>
  <c r="P153" i="8"/>
  <c r="V152" i="8"/>
  <c r="I151" i="8"/>
  <c r="L150" i="8"/>
  <c r="M149" i="8"/>
  <c r="P148" i="8"/>
  <c r="K147" i="8"/>
  <c r="B146" i="8"/>
  <c r="U143" i="8"/>
  <c r="D112" i="8"/>
  <c r="U99" i="8"/>
  <c r="M80" i="8"/>
  <c r="G169" i="8"/>
  <c r="O168" i="8"/>
  <c r="B168" i="8"/>
  <c r="F166" i="8"/>
  <c r="N165" i="8"/>
  <c r="V164" i="8"/>
  <c r="E163" i="8"/>
  <c r="M162" i="8"/>
  <c r="U161" i="8"/>
  <c r="D160" i="8"/>
  <c r="L159" i="8"/>
  <c r="T158" i="8"/>
  <c r="B157" i="8"/>
  <c r="I156" i="8"/>
  <c r="O155" i="8"/>
  <c r="V154" i="8"/>
  <c r="H154" i="8"/>
  <c r="O153" i="8"/>
  <c r="E152" i="8"/>
  <c r="H151" i="8"/>
  <c r="J150" i="8"/>
  <c r="N148" i="8"/>
  <c r="I147" i="8"/>
  <c r="S145" i="8"/>
  <c r="S143" i="8"/>
  <c r="R140" i="8"/>
  <c r="Q137" i="8"/>
  <c r="P134" i="8"/>
  <c r="O131" i="8"/>
  <c r="N128" i="8"/>
  <c r="M125" i="8"/>
  <c r="L122" i="8"/>
  <c r="K119" i="8"/>
  <c r="J116" i="8"/>
  <c r="O110" i="8"/>
  <c r="K98" i="8"/>
  <c r="B209" i="8"/>
  <c r="O208" i="8"/>
  <c r="G208" i="8"/>
  <c r="T207" i="8"/>
  <c r="L207" i="8"/>
  <c r="D207" i="8"/>
  <c r="Q206" i="8"/>
  <c r="I206" i="8"/>
  <c r="V205" i="8"/>
  <c r="N205" i="8"/>
  <c r="F205" i="8"/>
  <c r="S204" i="8"/>
  <c r="K204" i="8"/>
  <c r="C204" i="8"/>
  <c r="P203" i="8"/>
  <c r="H203" i="8"/>
  <c r="U202" i="8"/>
  <c r="M202" i="8"/>
  <c r="E202" i="8"/>
  <c r="R201" i="8"/>
  <c r="J201" i="8"/>
  <c r="B201" i="8"/>
  <c r="O200" i="8"/>
  <c r="G200" i="8"/>
  <c r="T199" i="8"/>
  <c r="L199" i="8"/>
  <c r="D199" i="8"/>
  <c r="Q198" i="8"/>
  <c r="I198" i="8"/>
  <c r="V197" i="8"/>
  <c r="N197" i="8"/>
  <c r="F197" i="8"/>
  <c r="S196" i="8"/>
  <c r="K196" i="8"/>
  <c r="C196" i="8"/>
  <c r="P195" i="8"/>
  <c r="H195" i="8"/>
  <c r="U194" i="8"/>
  <c r="M194" i="8"/>
  <c r="E194" i="8"/>
  <c r="R193" i="8"/>
  <c r="J193" i="8"/>
  <c r="B193" i="8"/>
  <c r="O192" i="8"/>
  <c r="G192" i="8"/>
  <c r="T191" i="8"/>
  <c r="L191" i="8"/>
  <c r="D191" i="8"/>
  <c r="Q190" i="8"/>
  <c r="I190" i="8"/>
  <c r="V189" i="8"/>
  <c r="N189" i="8"/>
  <c r="F189" i="8"/>
  <c r="S188" i="8"/>
  <c r="K188" i="8"/>
  <c r="C188" i="8"/>
  <c r="P187" i="8"/>
  <c r="H187" i="8"/>
  <c r="U186" i="8"/>
  <c r="M186" i="8"/>
  <c r="E186" i="8"/>
  <c r="R185" i="8"/>
  <c r="J185" i="8"/>
  <c r="B185" i="8"/>
  <c r="O184" i="8"/>
  <c r="G184" i="8"/>
  <c r="T183" i="8"/>
  <c r="L183" i="8"/>
  <c r="D183" i="8"/>
  <c r="Q182" i="8"/>
  <c r="I182" i="8"/>
  <c r="V181" i="8"/>
  <c r="N181" i="8"/>
  <c r="F181" i="8"/>
  <c r="S180" i="8"/>
  <c r="K180" i="8"/>
  <c r="C180" i="8"/>
  <c r="P179" i="8"/>
  <c r="H179" i="8"/>
  <c r="U178" i="8"/>
  <c r="M178" i="8"/>
  <c r="E178" i="8"/>
  <c r="R177" i="8"/>
  <c r="J177" i="8"/>
  <c r="B177" i="8"/>
  <c r="O176" i="8"/>
  <c r="G176" i="8"/>
  <c r="T175" i="8"/>
  <c r="L175" i="8"/>
  <c r="D175" i="8"/>
  <c r="Q174" i="8"/>
  <c r="I174" i="8"/>
  <c r="V173" i="8"/>
  <c r="N173" i="8"/>
  <c r="F173" i="8"/>
  <c r="S172" i="8"/>
  <c r="K172" i="8"/>
  <c r="C172" i="8"/>
  <c r="P171" i="8"/>
  <c r="H171" i="8"/>
  <c r="U170" i="8"/>
  <c r="M170" i="8"/>
  <c r="E170" i="8"/>
  <c r="R169" i="8"/>
  <c r="F169" i="8"/>
  <c r="N168" i="8"/>
  <c r="V167" i="8"/>
  <c r="J167" i="8"/>
  <c r="R166" i="8"/>
  <c r="E166" i="8"/>
  <c r="M165" i="8"/>
  <c r="U164" i="8"/>
  <c r="I164" i="8"/>
  <c r="Q163" i="8"/>
  <c r="D163" i="8"/>
  <c r="L162" i="8"/>
  <c r="T161" i="8"/>
  <c r="H161" i="8"/>
  <c r="P160" i="8"/>
  <c r="C160" i="8"/>
  <c r="K159" i="8"/>
  <c r="S158" i="8"/>
  <c r="G158" i="8"/>
  <c r="O157" i="8"/>
  <c r="V156" i="8"/>
  <c r="H156" i="8"/>
  <c r="U154" i="8"/>
  <c r="G154" i="8"/>
  <c r="N153" i="8"/>
  <c r="U152" i="8"/>
  <c r="D152" i="8"/>
  <c r="G151" i="8"/>
  <c r="H150" i="8"/>
  <c r="L149" i="8"/>
  <c r="L148" i="8"/>
  <c r="G147" i="8"/>
  <c r="Q145" i="8"/>
  <c r="N110" i="8"/>
  <c r="J98" i="8"/>
  <c r="L77" i="8"/>
  <c r="E169" i="8"/>
  <c r="I167" i="8"/>
  <c r="Q166" i="8"/>
  <c r="D166" i="8"/>
  <c r="H164" i="8"/>
  <c r="P163" i="8"/>
  <c r="C163" i="8"/>
  <c r="G161" i="8"/>
  <c r="O160" i="8"/>
  <c r="B160" i="8"/>
  <c r="F158" i="8"/>
  <c r="N157" i="8"/>
  <c r="U156" i="8"/>
  <c r="G156" i="8"/>
  <c r="N155" i="8"/>
  <c r="T154" i="8"/>
  <c r="F154" i="8"/>
  <c r="M153" i="8"/>
  <c r="T152" i="8"/>
  <c r="C152" i="8"/>
  <c r="E151" i="8"/>
  <c r="K149" i="8"/>
  <c r="J148" i="8"/>
  <c r="K143" i="8"/>
  <c r="J140" i="8"/>
  <c r="I137" i="8"/>
  <c r="H134" i="8"/>
  <c r="G131" i="8"/>
  <c r="F128" i="8"/>
  <c r="E125" i="8"/>
  <c r="D122" i="8"/>
  <c r="C119" i="8"/>
  <c r="B116" i="8"/>
  <c r="D109" i="8"/>
  <c r="U96" i="8"/>
  <c r="M205" i="8"/>
  <c r="E205" i="8"/>
  <c r="R204" i="8"/>
  <c r="J204" i="8"/>
  <c r="B204" i="8"/>
  <c r="O203" i="8"/>
  <c r="G203" i="8"/>
  <c r="T202" i="8"/>
  <c r="L202" i="8"/>
  <c r="D202" i="8"/>
  <c r="Q201" i="8"/>
  <c r="I201" i="8"/>
  <c r="V200" i="8"/>
  <c r="N200" i="8"/>
  <c r="F200" i="8"/>
  <c r="S199" i="8"/>
  <c r="K199" i="8"/>
  <c r="C199" i="8"/>
  <c r="P198" i="8"/>
  <c r="H198" i="8"/>
  <c r="U197" i="8"/>
  <c r="M197" i="8"/>
  <c r="E197" i="8"/>
  <c r="R196" i="8"/>
  <c r="J196" i="8"/>
  <c r="B196" i="8"/>
  <c r="O195" i="8"/>
  <c r="G195" i="8"/>
  <c r="T194" i="8"/>
  <c r="L194" i="8"/>
  <c r="D194" i="8"/>
  <c r="Q193" i="8"/>
  <c r="I193" i="8"/>
  <c r="V192" i="8"/>
  <c r="N192" i="8"/>
  <c r="F192" i="8"/>
  <c r="S191" i="8"/>
  <c r="K191" i="8"/>
  <c r="C191" i="8"/>
  <c r="P190" i="8"/>
  <c r="H190" i="8"/>
  <c r="U189" i="8"/>
  <c r="M189" i="8"/>
  <c r="E189" i="8"/>
  <c r="R188" i="8"/>
  <c r="J188" i="8"/>
  <c r="B188" i="8"/>
  <c r="O187" i="8"/>
  <c r="G187" i="8"/>
  <c r="T186" i="8"/>
  <c r="L186" i="8"/>
  <c r="D186" i="8"/>
  <c r="Q185" i="8"/>
  <c r="I185" i="8"/>
  <c r="V184" i="8"/>
  <c r="N184" i="8"/>
  <c r="F184" i="8"/>
  <c r="S183" i="8"/>
  <c r="K183" i="8"/>
  <c r="C183" i="8"/>
  <c r="P182" i="8"/>
  <c r="H182" i="8"/>
  <c r="U181" i="8"/>
  <c r="M181" i="8"/>
  <c r="E181" i="8"/>
  <c r="R180" i="8"/>
  <c r="J180" i="8"/>
  <c r="B180" i="8"/>
  <c r="O179" i="8"/>
  <c r="G179" i="8"/>
  <c r="T178" i="8"/>
  <c r="L178" i="8"/>
  <c r="D178" i="8"/>
  <c r="Q177" i="8"/>
  <c r="I177" i="8"/>
  <c r="V176" i="8"/>
  <c r="N176" i="8"/>
  <c r="F176" i="8"/>
  <c r="S175" i="8"/>
  <c r="K175" i="8"/>
  <c r="C175" i="8"/>
  <c r="P174" i="8"/>
  <c r="H174" i="8"/>
  <c r="U173" i="8"/>
  <c r="M173" i="8"/>
  <c r="E173" i="8"/>
  <c r="R172" i="8"/>
  <c r="J172" i="8"/>
  <c r="B172" i="8"/>
  <c r="O171" i="8"/>
  <c r="G171" i="8"/>
  <c r="T170" i="8"/>
  <c r="L170" i="8"/>
  <c r="D170" i="8"/>
  <c r="Q169" i="8"/>
  <c r="D169" i="8"/>
  <c r="M168" i="8"/>
  <c r="U167" i="8"/>
  <c r="H167" i="8"/>
  <c r="P166" i="8"/>
  <c r="C166" i="8"/>
  <c r="L165" i="8"/>
  <c r="T164" i="8"/>
  <c r="G164" i="8"/>
  <c r="O163" i="8"/>
  <c r="B163" i="8"/>
  <c r="K162" i="8"/>
  <c r="S161" i="8"/>
  <c r="F161" i="8"/>
  <c r="N160" i="8"/>
  <c r="V159" i="8"/>
  <c r="J159" i="8"/>
  <c r="R158" i="8"/>
  <c r="E158" i="8"/>
  <c r="M157" i="8"/>
  <c r="T156" i="8"/>
  <c r="F156" i="8"/>
  <c r="M155" i="8"/>
  <c r="E154" i="8"/>
  <c r="L153" i="8"/>
  <c r="S152" i="8"/>
  <c r="B152" i="8"/>
  <c r="C151" i="8"/>
  <c r="G150" i="8"/>
  <c r="J149" i="8"/>
  <c r="E147" i="8"/>
  <c r="K145" i="8"/>
  <c r="C109" i="8"/>
  <c r="T96" i="8"/>
  <c r="K74" i="8"/>
  <c r="L168" i="8"/>
  <c r="T167" i="8"/>
  <c r="G167" i="8"/>
  <c r="K165" i="8"/>
  <c r="S164" i="8"/>
  <c r="F164" i="8"/>
  <c r="J162" i="8"/>
  <c r="R161" i="8"/>
  <c r="E161" i="8"/>
  <c r="I159" i="8"/>
  <c r="Q158" i="8"/>
  <c r="D158" i="8"/>
  <c r="S156" i="8"/>
  <c r="E156" i="8"/>
  <c r="L155" i="8"/>
  <c r="S154" i="8"/>
  <c r="D154" i="8"/>
  <c r="K153" i="8"/>
  <c r="R152" i="8"/>
  <c r="U151" i="8"/>
  <c r="F150" i="8"/>
  <c r="I149" i="8"/>
  <c r="H148" i="8"/>
  <c r="V146" i="8"/>
  <c r="I145" i="8"/>
  <c r="C143" i="8"/>
  <c r="B140" i="8"/>
  <c r="V136" i="8"/>
  <c r="U133" i="8"/>
  <c r="T130" i="8"/>
  <c r="S127" i="8"/>
  <c r="R124" i="8"/>
  <c r="Q121" i="8"/>
  <c r="P118" i="8"/>
  <c r="O115" i="8"/>
  <c r="N107" i="8"/>
  <c r="E95" i="8"/>
  <c r="P217" i="8"/>
  <c r="H217" i="8"/>
  <c r="U216" i="8"/>
  <c r="M216" i="8"/>
  <c r="E216" i="8"/>
  <c r="R215" i="8"/>
  <c r="J215" i="8"/>
  <c r="B215" i="8"/>
  <c r="O214" i="8"/>
  <c r="G214" i="8"/>
  <c r="T213" i="8"/>
  <c r="L213" i="8"/>
  <c r="D213" i="8"/>
  <c r="Q212" i="8"/>
  <c r="I212" i="8"/>
  <c r="V211" i="8"/>
  <c r="N211" i="8"/>
  <c r="F211" i="8"/>
  <c r="S210" i="8"/>
  <c r="K210" i="8"/>
  <c r="C210" i="8"/>
  <c r="P209" i="8"/>
  <c r="H209" i="8"/>
  <c r="U208" i="8"/>
  <c r="M208" i="8"/>
  <c r="E208" i="8"/>
  <c r="R207" i="8"/>
  <c r="J207" i="8"/>
  <c r="B207" i="8"/>
  <c r="O206" i="8"/>
  <c r="G206" i="8"/>
  <c r="T205" i="8"/>
  <c r="L205" i="8"/>
  <c r="D205" i="8"/>
  <c r="Q204" i="8"/>
  <c r="I204" i="8"/>
  <c r="V203" i="8"/>
  <c r="N203" i="8"/>
  <c r="F203" i="8"/>
  <c r="S202" i="8"/>
  <c r="K202" i="8"/>
  <c r="C202" i="8"/>
  <c r="P201" i="8"/>
  <c r="H201" i="8"/>
  <c r="U200" i="8"/>
  <c r="M200" i="8"/>
  <c r="E200" i="8"/>
  <c r="R199" i="8"/>
  <c r="J199" i="8"/>
  <c r="B199" i="8"/>
  <c r="O198" i="8"/>
  <c r="G198" i="8"/>
  <c r="T197" i="8"/>
  <c r="L197" i="8"/>
  <c r="D197" i="8"/>
  <c r="Q196" i="8"/>
  <c r="I196" i="8"/>
  <c r="V195" i="8"/>
  <c r="N195" i="8"/>
  <c r="F195" i="8"/>
  <c r="S194" i="8"/>
  <c r="K194" i="8"/>
  <c r="C194" i="8"/>
  <c r="P193" i="8"/>
  <c r="H193" i="8"/>
  <c r="U192" i="8"/>
  <c r="M192" i="8"/>
  <c r="E192" i="8"/>
  <c r="R191" i="8"/>
  <c r="J191" i="8"/>
  <c r="B191" i="8"/>
  <c r="O190" i="8"/>
  <c r="G190" i="8"/>
  <c r="T189" i="8"/>
  <c r="L189" i="8"/>
  <c r="D189" i="8"/>
  <c r="Q188" i="8"/>
  <c r="I188" i="8"/>
  <c r="V187" i="8"/>
  <c r="N187" i="8"/>
  <c r="F187" i="8"/>
  <c r="S186" i="8"/>
  <c r="K186" i="8"/>
  <c r="C186" i="8"/>
  <c r="P185" i="8"/>
  <c r="H185" i="8"/>
  <c r="U184" i="8"/>
  <c r="M184" i="8"/>
  <c r="E184" i="8"/>
  <c r="R183" i="8"/>
  <c r="J183" i="8"/>
  <c r="B183" i="8"/>
  <c r="O182" i="8"/>
  <c r="G182" i="8"/>
  <c r="T181" i="8"/>
  <c r="L181" i="8"/>
  <c r="D181" i="8"/>
  <c r="Q180" i="8"/>
  <c r="I180" i="8"/>
  <c r="V179" i="8"/>
  <c r="N179" i="8"/>
  <c r="F179" i="8"/>
  <c r="S178" i="8"/>
  <c r="K178" i="8"/>
  <c r="C178" i="8"/>
  <c r="P177" i="8"/>
  <c r="H177" i="8"/>
  <c r="U176" i="8"/>
  <c r="M176" i="8"/>
  <c r="E176" i="8"/>
  <c r="R175" i="8"/>
  <c r="J175" i="8"/>
  <c r="B175" i="8"/>
  <c r="O174" i="8"/>
  <c r="G174" i="8"/>
  <c r="T173" i="8"/>
  <c r="L173" i="8"/>
  <c r="D173" i="8"/>
  <c r="Q172" i="8"/>
  <c r="I172" i="8"/>
  <c r="V171" i="8"/>
  <c r="N171" i="8"/>
  <c r="F171" i="8"/>
  <c r="S170" i="8"/>
  <c r="K170" i="8"/>
  <c r="C170" i="8"/>
  <c r="P169" i="8"/>
  <c r="C169" i="8"/>
  <c r="K168" i="8"/>
  <c r="S167" i="8"/>
  <c r="F167" i="8"/>
  <c r="O166" i="8"/>
  <c r="B166" i="8"/>
  <c r="J165" i="8"/>
  <c r="R164" i="8"/>
  <c r="E164" i="8"/>
  <c r="N163" i="8"/>
  <c r="V162" i="8"/>
  <c r="I162" i="8"/>
  <c r="Q161" i="8"/>
  <c r="D161" i="8"/>
  <c r="M160" i="8"/>
  <c r="U159" i="8"/>
  <c r="H159" i="8"/>
  <c r="P158" i="8"/>
  <c r="C158" i="8"/>
  <c r="L157" i="8"/>
  <c r="R156" i="8"/>
  <c r="D156" i="8"/>
  <c r="K155" i="8"/>
  <c r="R154" i="8"/>
  <c r="J153" i="8"/>
  <c r="P152" i="8"/>
  <c r="S151" i="8"/>
  <c r="B151" i="8"/>
  <c r="E150" i="8"/>
  <c r="G149" i="8"/>
  <c r="F148" i="8"/>
  <c r="T146" i="8"/>
  <c r="M107" i="8"/>
  <c r="J71" i="8"/>
  <c r="E14" i="8"/>
  <c r="J95" i="8"/>
  <c r="D93" i="8"/>
  <c r="C90" i="8"/>
  <c r="B87" i="8"/>
  <c r="V83" i="8"/>
  <c r="U80" i="8"/>
  <c r="T77" i="8"/>
  <c r="S74" i="8"/>
  <c r="R71" i="8"/>
  <c r="G18" i="8"/>
  <c r="Q148" i="8"/>
  <c r="I148" i="8"/>
  <c r="V147" i="8"/>
  <c r="N147" i="8"/>
  <c r="F147" i="8"/>
  <c r="S146" i="8"/>
  <c r="K146" i="8"/>
  <c r="C146" i="8"/>
  <c r="P145" i="8"/>
  <c r="H145" i="8"/>
  <c r="U144" i="8"/>
  <c r="M144" i="8"/>
  <c r="E144" i="8"/>
  <c r="R143" i="8"/>
  <c r="J143" i="8"/>
  <c r="B143" i="8"/>
  <c r="O142" i="8"/>
  <c r="G142" i="8"/>
  <c r="T141" i="8"/>
  <c r="L141" i="8"/>
  <c r="D141" i="8"/>
  <c r="Q140" i="8"/>
  <c r="I140" i="8"/>
  <c r="V139" i="8"/>
  <c r="N139" i="8"/>
  <c r="F139" i="8"/>
  <c r="S138" i="8"/>
  <c r="K138" i="8"/>
  <c r="C138" i="8"/>
  <c r="P137" i="8"/>
  <c r="H137" i="8"/>
  <c r="U136" i="8"/>
  <c r="M136" i="8"/>
  <c r="E136" i="8"/>
  <c r="R135" i="8"/>
  <c r="J135" i="8"/>
  <c r="B135" i="8"/>
  <c r="O134" i="8"/>
  <c r="G134" i="8"/>
  <c r="T133" i="8"/>
  <c r="L133" i="8"/>
  <c r="D133" i="8"/>
  <c r="Q132" i="8"/>
  <c r="I132" i="8"/>
  <c r="V131" i="8"/>
  <c r="N131" i="8"/>
  <c r="F131" i="8"/>
  <c r="S130" i="8"/>
  <c r="K130" i="8"/>
  <c r="C130" i="8"/>
  <c r="P129" i="8"/>
  <c r="H129" i="8"/>
  <c r="U128" i="8"/>
  <c r="M128" i="8"/>
  <c r="E128" i="8"/>
  <c r="R127" i="8"/>
  <c r="J127" i="8"/>
  <c r="B127" i="8"/>
  <c r="O126" i="8"/>
  <c r="G126" i="8"/>
  <c r="T125" i="8"/>
  <c r="L125" i="8"/>
  <c r="D125" i="8"/>
  <c r="Q124" i="8"/>
  <c r="I124" i="8"/>
  <c r="V123" i="8"/>
  <c r="N123" i="8"/>
  <c r="F123" i="8"/>
  <c r="S122" i="8"/>
  <c r="K122" i="8"/>
  <c r="C122" i="8"/>
  <c r="P121" i="8"/>
  <c r="H121" i="8"/>
  <c r="U120" i="8"/>
  <c r="M120" i="8"/>
  <c r="E120" i="8"/>
  <c r="R119" i="8"/>
  <c r="J119" i="8"/>
  <c r="B119" i="8"/>
  <c r="O118" i="8"/>
  <c r="G118" i="8"/>
  <c r="T117" i="8"/>
  <c r="L117" i="8"/>
  <c r="D117" i="8"/>
  <c r="Q116" i="8"/>
  <c r="I116" i="8"/>
  <c r="V115" i="8"/>
  <c r="N115" i="8"/>
  <c r="F115" i="8"/>
  <c r="S114" i="8"/>
  <c r="K114" i="8"/>
  <c r="K113" i="8"/>
  <c r="U111" i="8"/>
  <c r="J110" i="8"/>
  <c r="T108" i="8"/>
  <c r="I107" i="8"/>
  <c r="S105" i="8"/>
  <c r="H104" i="8"/>
  <c r="R102" i="8"/>
  <c r="G101" i="8"/>
  <c r="Q99" i="8"/>
  <c r="F98" i="8"/>
  <c r="P96" i="8"/>
  <c r="B95" i="8"/>
  <c r="E12" i="8"/>
  <c r="R94" i="8"/>
  <c r="I92" i="8"/>
  <c r="H89" i="8"/>
  <c r="G86" i="8"/>
  <c r="F83" i="8"/>
  <c r="E80" i="8"/>
  <c r="D77" i="8"/>
  <c r="C74" i="8"/>
  <c r="B71" i="8"/>
  <c r="O145" i="8"/>
  <c r="G145" i="8"/>
  <c r="T144" i="8"/>
  <c r="L144" i="8"/>
  <c r="D144" i="8"/>
  <c r="Q143" i="8"/>
  <c r="I143" i="8"/>
  <c r="V142" i="8"/>
  <c r="N142" i="8"/>
  <c r="F142" i="8"/>
  <c r="S141" i="8"/>
  <c r="K141" i="8"/>
  <c r="C141" i="8"/>
  <c r="P140" i="8"/>
  <c r="H140" i="8"/>
  <c r="U139" i="8"/>
  <c r="M139" i="8"/>
  <c r="E139" i="8"/>
  <c r="R138" i="8"/>
  <c r="J138" i="8"/>
  <c r="B138" i="8"/>
  <c r="O137" i="8"/>
  <c r="G137" i="8"/>
  <c r="T136" i="8"/>
  <c r="L136" i="8"/>
  <c r="D136" i="8"/>
  <c r="Q135" i="8"/>
  <c r="I135" i="8"/>
  <c r="V134" i="8"/>
  <c r="N134" i="8"/>
  <c r="F134" i="8"/>
  <c r="S133" i="8"/>
  <c r="K133" i="8"/>
  <c r="C133" i="8"/>
  <c r="P132" i="8"/>
  <c r="H132" i="8"/>
  <c r="U131" i="8"/>
  <c r="M131" i="8"/>
  <c r="E131" i="8"/>
  <c r="R130" i="8"/>
  <c r="J130" i="8"/>
  <c r="B130" i="8"/>
  <c r="O129" i="8"/>
  <c r="G129" i="8"/>
  <c r="T128" i="8"/>
  <c r="L128" i="8"/>
  <c r="D128" i="8"/>
  <c r="Q127" i="8"/>
  <c r="I127" i="8"/>
  <c r="V126" i="8"/>
  <c r="N126" i="8"/>
  <c r="F126" i="8"/>
  <c r="S125" i="8"/>
  <c r="K125" i="8"/>
  <c r="C125" i="8"/>
  <c r="P124" i="8"/>
  <c r="H124" i="8"/>
  <c r="U123" i="8"/>
  <c r="M123" i="8"/>
  <c r="E123" i="8"/>
  <c r="R122" i="8"/>
  <c r="J122" i="8"/>
  <c r="B122" i="8"/>
  <c r="O121" i="8"/>
  <c r="G121" i="8"/>
  <c r="T120" i="8"/>
  <c r="L120" i="8"/>
  <c r="D120" i="8"/>
  <c r="Q119" i="8"/>
  <c r="I119" i="8"/>
  <c r="V118" i="8"/>
  <c r="N118" i="8"/>
  <c r="F118" i="8"/>
  <c r="S117" i="8"/>
  <c r="K117" i="8"/>
  <c r="C117" i="8"/>
  <c r="P116" i="8"/>
  <c r="H116" i="8"/>
  <c r="U115" i="8"/>
  <c r="M115" i="8"/>
  <c r="E115" i="8"/>
  <c r="R114" i="8"/>
  <c r="J114" i="8"/>
  <c r="H113" i="8"/>
  <c r="R111" i="8"/>
  <c r="G110" i="8"/>
  <c r="Q108" i="8"/>
  <c r="F107" i="8"/>
  <c r="P105" i="8"/>
  <c r="E104" i="8"/>
  <c r="O102" i="8"/>
  <c r="D101" i="8"/>
  <c r="N99" i="8"/>
  <c r="C98" i="8"/>
  <c r="M96" i="8"/>
  <c r="C8" i="8"/>
  <c r="G113" i="8"/>
  <c r="Q111" i="8"/>
  <c r="F110" i="8"/>
  <c r="P108" i="8"/>
  <c r="E107" i="8"/>
  <c r="O105" i="8"/>
  <c r="D104" i="8"/>
  <c r="N102" i="8"/>
  <c r="C101" i="8"/>
  <c r="M99" i="8"/>
  <c r="B98" i="8"/>
  <c r="L96" i="8"/>
  <c r="O94" i="8"/>
  <c r="V91" i="8"/>
  <c r="U88" i="8"/>
  <c r="T85" i="8"/>
  <c r="S82" i="8"/>
  <c r="R79" i="8"/>
  <c r="Q76" i="8"/>
  <c r="P73" i="8"/>
  <c r="O70" i="8"/>
  <c r="C6" i="8"/>
  <c r="O148" i="8"/>
  <c r="G148" i="8"/>
  <c r="T147" i="8"/>
  <c r="L147" i="8"/>
  <c r="D147" i="8"/>
  <c r="Q146" i="8"/>
  <c r="I146" i="8"/>
  <c r="V145" i="8"/>
  <c r="N145" i="8"/>
  <c r="F145" i="8"/>
  <c r="S144" i="8"/>
  <c r="K144" i="8"/>
  <c r="C144" i="8"/>
  <c r="P143" i="8"/>
  <c r="H143" i="8"/>
  <c r="U142" i="8"/>
  <c r="M142" i="8"/>
  <c r="E142" i="8"/>
  <c r="R141" i="8"/>
  <c r="J141" i="8"/>
  <c r="B141" i="8"/>
  <c r="O140" i="8"/>
  <c r="G140" i="8"/>
  <c r="T139" i="8"/>
  <c r="L139" i="8"/>
  <c r="D139" i="8"/>
  <c r="Q138" i="8"/>
  <c r="I138" i="8"/>
  <c r="V137" i="8"/>
  <c r="N137" i="8"/>
  <c r="F137" i="8"/>
  <c r="S136" i="8"/>
  <c r="K136" i="8"/>
  <c r="C136" i="8"/>
  <c r="P135" i="8"/>
  <c r="H135" i="8"/>
  <c r="U134" i="8"/>
  <c r="M134" i="8"/>
  <c r="E134" i="8"/>
  <c r="R133" i="8"/>
  <c r="J133" i="8"/>
  <c r="B133" i="8"/>
  <c r="O132" i="8"/>
  <c r="G132" i="8"/>
  <c r="T131" i="8"/>
  <c r="L131" i="8"/>
  <c r="D131" i="8"/>
  <c r="Q130" i="8"/>
  <c r="I130" i="8"/>
  <c r="V129" i="8"/>
  <c r="N129" i="8"/>
  <c r="F129" i="8"/>
  <c r="S128" i="8"/>
  <c r="K128" i="8"/>
  <c r="C128" i="8"/>
  <c r="P127" i="8"/>
  <c r="H127" i="8"/>
  <c r="U126" i="8"/>
  <c r="M126" i="8"/>
  <c r="E126" i="8"/>
  <c r="R125" i="8"/>
  <c r="J125" i="8"/>
  <c r="B125" i="8"/>
  <c r="O124" i="8"/>
  <c r="G124" i="8"/>
  <c r="T123" i="8"/>
  <c r="L123" i="8"/>
  <c r="D123" i="8"/>
  <c r="Q122" i="8"/>
  <c r="I122" i="8"/>
  <c r="V121" i="8"/>
  <c r="N121" i="8"/>
  <c r="F121" i="8"/>
  <c r="S120" i="8"/>
  <c r="K120" i="8"/>
  <c r="C120" i="8"/>
  <c r="P119" i="8"/>
  <c r="H119" i="8"/>
  <c r="U118" i="8"/>
  <c r="M118" i="8"/>
  <c r="E118" i="8"/>
  <c r="R117" i="8"/>
  <c r="J117" i="8"/>
  <c r="B117" i="8"/>
  <c r="O116" i="8"/>
  <c r="G116" i="8"/>
  <c r="T115" i="8"/>
  <c r="L115" i="8"/>
  <c r="D115" i="8"/>
  <c r="Q114" i="8"/>
  <c r="I114" i="8"/>
  <c r="C113" i="8"/>
  <c r="M111" i="8"/>
  <c r="B110" i="8"/>
  <c r="L108" i="8"/>
  <c r="V106" i="8"/>
  <c r="K105" i="8"/>
  <c r="U103" i="8"/>
  <c r="J102" i="8"/>
  <c r="T100" i="8"/>
  <c r="I99" i="8"/>
  <c r="S97" i="8"/>
  <c r="H96" i="8"/>
  <c r="J94" i="8"/>
  <c r="N91" i="8"/>
  <c r="M88" i="8"/>
  <c r="L85" i="8"/>
  <c r="K82" i="8"/>
  <c r="J79" i="8"/>
  <c r="I76" i="8"/>
  <c r="H73" i="8"/>
  <c r="G70" i="8"/>
  <c r="V504" i="9"/>
  <c r="C147" i="8"/>
  <c r="P146" i="8"/>
  <c r="H146" i="8"/>
  <c r="U145" i="8"/>
  <c r="M145" i="8"/>
  <c r="E145" i="8"/>
  <c r="R144" i="8"/>
  <c r="J144" i="8"/>
  <c r="B144" i="8"/>
  <c r="O143" i="8"/>
  <c r="G143" i="8"/>
  <c r="T142" i="8"/>
  <c r="L142" i="8"/>
  <c r="D142" i="8"/>
  <c r="Q141" i="8"/>
  <c r="I141" i="8"/>
  <c r="V140" i="8"/>
  <c r="N140" i="8"/>
  <c r="F140" i="8"/>
  <c r="S139" i="8"/>
  <c r="K139" i="8"/>
  <c r="C139" i="8"/>
  <c r="P138" i="8"/>
  <c r="H138" i="8"/>
  <c r="U137" i="8"/>
  <c r="M137" i="8"/>
  <c r="E137" i="8"/>
  <c r="R136" i="8"/>
  <c r="J136" i="8"/>
  <c r="B136" i="8"/>
  <c r="O135" i="8"/>
  <c r="G135" i="8"/>
  <c r="T134" i="8"/>
  <c r="L134" i="8"/>
  <c r="D134" i="8"/>
  <c r="Q133" i="8"/>
  <c r="I133" i="8"/>
  <c r="V132" i="8"/>
  <c r="N132" i="8"/>
  <c r="F132" i="8"/>
  <c r="S131" i="8"/>
  <c r="K131" i="8"/>
  <c r="C131" i="8"/>
  <c r="P130" i="8"/>
  <c r="H130" i="8"/>
  <c r="U129" i="8"/>
  <c r="M129" i="8"/>
  <c r="E129" i="8"/>
  <c r="R128" i="8"/>
  <c r="J128" i="8"/>
  <c r="B128" i="8"/>
  <c r="O127" i="8"/>
  <c r="G127" i="8"/>
  <c r="T126" i="8"/>
  <c r="L126" i="8"/>
  <c r="D126" i="8"/>
  <c r="Q125" i="8"/>
  <c r="I125" i="8"/>
  <c r="V124" i="8"/>
  <c r="N124" i="8"/>
  <c r="F124" i="8"/>
  <c r="S123" i="8"/>
  <c r="K123" i="8"/>
  <c r="C123" i="8"/>
  <c r="P122" i="8"/>
  <c r="H122" i="8"/>
  <c r="U121" i="8"/>
  <c r="M121" i="8"/>
  <c r="E121" i="8"/>
  <c r="R120" i="8"/>
  <c r="J120" i="8"/>
  <c r="B120" i="8"/>
  <c r="O119" i="8"/>
  <c r="G119" i="8"/>
  <c r="T118" i="8"/>
  <c r="L118" i="8"/>
  <c r="D118" i="8"/>
  <c r="Q117" i="8"/>
  <c r="I117" i="8"/>
  <c r="V116" i="8"/>
  <c r="N116" i="8"/>
  <c r="F116" i="8"/>
  <c r="S115" i="8"/>
  <c r="K115" i="8"/>
  <c r="C115" i="8"/>
  <c r="P114" i="8"/>
  <c r="H114" i="8"/>
  <c r="U112" i="8"/>
  <c r="J111" i="8"/>
  <c r="T109" i="8"/>
  <c r="I108" i="8"/>
  <c r="S106" i="8"/>
  <c r="H105" i="8"/>
  <c r="R103" i="8"/>
  <c r="G102" i="8"/>
  <c r="Q100" i="8"/>
  <c r="F99" i="8"/>
  <c r="P97" i="8"/>
  <c r="E96" i="8"/>
  <c r="G94" i="8"/>
  <c r="B27" i="8"/>
  <c r="V502" i="9"/>
  <c r="F114" i="8"/>
  <c r="T112" i="8"/>
  <c r="I111" i="8"/>
  <c r="S109" i="8"/>
  <c r="H108" i="8"/>
  <c r="R106" i="8"/>
  <c r="G105" i="8"/>
  <c r="Q103" i="8"/>
  <c r="F102" i="8"/>
  <c r="P100" i="8"/>
  <c r="E99" i="8"/>
  <c r="O97" i="8"/>
  <c r="D96" i="8"/>
  <c r="B94" i="8"/>
  <c r="F91" i="8"/>
  <c r="E88" i="8"/>
  <c r="D85" i="8"/>
  <c r="C82" i="8"/>
  <c r="B79" i="8"/>
  <c r="V75" i="8"/>
  <c r="U72" i="8"/>
  <c r="D26" i="8"/>
  <c r="Q152" i="8"/>
  <c r="I152" i="8"/>
  <c r="V151" i="8"/>
  <c r="N151" i="8"/>
  <c r="F151" i="8"/>
  <c r="S150" i="8"/>
  <c r="K150" i="8"/>
  <c r="C150" i="8"/>
  <c r="P149" i="8"/>
  <c r="H149" i="8"/>
  <c r="U148" i="8"/>
  <c r="M148" i="8"/>
  <c r="E148" i="8"/>
  <c r="R147" i="8"/>
  <c r="J147" i="8"/>
  <c r="B147" i="8"/>
  <c r="O146" i="8"/>
  <c r="G146" i="8"/>
  <c r="T145" i="8"/>
  <c r="L145" i="8"/>
  <c r="D145" i="8"/>
  <c r="Q144" i="8"/>
  <c r="I144" i="8"/>
  <c r="V143" i="8"/>
  <c r="N143" i="8"/>
  <c r="F143" i="8"/>
  <c r="S142" i="8"/>
  <c r="K142" i="8"/>
  <c r="C142" i="8"/>
  <c r="P141" i="8"/>
  <c r="H141" i="8"/>
  <c r="U140" i="8"/>
  <c r="M140" i="8"/>
  <c r="E140" i="8"/>
  <c r="R139" i="8"/>
  <c r="J139" i="8"/>
  <c r="B139" i="8"/>
  <c r="O138" i="8"/>
  <c r="G138" i="8"/>
  <c r="T137" i="8"/>
  <c r="L137" i="8"/>
  <c r="D137" i="8"/>
  <c r="Q136" i="8"/>
  <c r="I136" i="8"/>
  <c r="V135" i="8"/>
  <c r="N135" i="8"/>
  <c r="F135" i="8"/>
  <c r="S134" i="8"/>
  <c r="K134" i="8"/>
  <c r="C134" i="8"/>
  <c r="P133" i="8"/>
  <c r="H133" i="8"/>
  <c r="U132" i="8"/>
  <c r="M132" i="8"/>
  <c r="E132" i="8"/>
  <c r="R131" i="8"/>
  <c r="J131" i="8"/>
  <c r="B131" i="8"/>
  <c r="O130" i="8"/>
  <c r="G130" i="8"/>
  <c r="T129" i="8"/>
  <c r="L129" i="8"/>
  <c r="D129" i="8"/>
  <c r="Q128" i="8"/>
  <c r="I128" i="8"/>
  <c r="V127" i="8"/>
  <c r="N127" i="8"/>
  <c r="F127" i="8"/>
  <c r="S126" i="8"/>
  <c r="K126" i="8"/>
  <c r="C126" i="8"/>
  <c r="P125" i="8"/>
  <c r="H125" i="8"/>
  <c r="U124" i="8"/>
  <c r="M124" i="8"/>
  <c r="E124" i="8"/>
  <c r="R123" i="8"/>
  <c r="J123" i="8"/>
  <c r="B123" i="8"/>
  <c r="O122" i="8"/>
  <c r="G122" i="8"/>
  <c r="T121" i="8"/>
  <c r="L121" i="8"/>
  <c r="D121" i="8"/>
  <c r="Q120" i="8"/>
  <c r="I120" i="8"/>
  <c r="V119" i="8"/>
  <c r="N119" i="8"/>
  <c r="F119" i="8"/>
  <c r="S118" i="8"/>
  <c r="K118" i="8"/>
  <c r="C118" i="8"/>
  <c r="P117" i="8"/>
  <c r="H117" i="8"/>
  <c r="U116" i="8"/>
  <c r="M116" i="8"/>
  <c r="E116" i="8"/>
  <c r="R115" i="8"/>
  <c r="J115" i="8"/>
  <c r="B115" i="8"/>
  <c r="O114" i="8"/>
  <c r="E114" i="8"/>
  <c r="P112" i="8"/>
  <c r="E111" i="8"/>
  <c r="O109" i="8"/>
  <c r="D108" i="8"/>
  <c r="N106" i="8"/>
  <c r="C105" i="8"/>
  <c r="M103" i="8"/>
  <c r="B102" i="8"/>
  <c r="L100" i="8"/>
  <c r="V98" i="8"/>
  <c r="K97" i="8"/>
  <c r="U95" i="8"/>
  <c r="B25" i="8"/>
  <c r="T498" i="9"/>
  <c r="T93" i="8"/>
  <c r="S90" i="8"/>
  <c r="R87" i="8"/>
  <c r="Q84" i="8"/>
  <c r="P81" i="8"/>
  <c r="O78" i="8"/>
  <c r="N75" i="8"/>
  <c r="M72" i="8"/>
  <c r="S23" i="8"/>
  <c r="M143" i="8"/>
  <c r="E143" i="8"/>
  <c r="R142" i="8"/>
  <c r="J142" i="8"/>
  <c r="B142" i="8"/>
  <c r="O141" i="8"/>
  <c r="G141" i="8"/>
  <c r="T140" i="8"/>
  <c r="L140" i="8"/>
  <c r="D140" i="8"/>
  <c r="Q139" i="8"/>
  <c r="I139" i="8"/>
  <c r="V138" i="8"/>
  <c r="N138" i="8"/>
  <c r="F138" i="8"/>
  <c r="S137" i="8"/>
  <c r="K137" i="8"/>
  <c r="C137" i="8"/>
  <c r="P136" i="8"/>
  <c r="H136" i="8"/>
  <c r="U135" i="8"/>
  <c r="M135" i="8"/>
  <c r="E135" i="8"/>
  <c r="R134" i="8"/>
  <c r="J134" i="8"/>
  <c r="B134" i="8"/>
  <c r="O133" i="8"/>
  <c r="G133" i="8"/>
  <c r="T132" i="8"/>
  <c r="L132" i="8"/>
  <c r="D132" i="8"/>
  <c r="Q131" i="8"/>
  <c r="I131" i="8"/>
  <c r="V130" i="8"/>
  <c r="N130" i="8"/>
  <c r="F130" i="8"/>
  <c r="S129" i="8"/>
  <c r="K129" i="8"/>
  <c r="C129" i="8"/>
  <c r="P128" i="8"/>
  <c r="H128" i="8"/>
  <c r="U127" i="8"/>
  <c r="M127" i="8"/>
  <c r="E127" i="8"/>
  <c r="R126" i="8"/>
  <c r="J126" i="8"/>
  <c r="B126" i="8"/>
  <c r="O125" i="8"/>
  <c r="G125" i="8"/>
  <c r="T124" i="8"/>
  <c r="L124" i="8"/>
  <c r="D124" i="8"/>
  <c r="Q123" i="8"/>
  <c r="I123" i="8"/>
  <c r="V122" i="8"/>
  <c r="N122" i="8"/>
  <c r="F122" i="8"/>
  <c r="S121" i="8"/>
  <c r="K121" i="8"/>
  <c r="C121" i="8"/>
  <c r="P120" i="8"/>
  <c r="H120" i="8"/>
  <c r="U119" i="8"/>
  <c r="M119" i="8"/>
  <c r="E119" i="8"/>
  <c r="R118" i="8"/>
  <c r="J118" i="8"/>
  <c r="B118" i="8"/>
  <c r="O117" i="8"/>
  <c r="G117" i="8"/>
  <c r="T116" i="8"/>
  <c r="L116" i="8"/>
  <c r="D116" i="8"/>
  <c r="Q115" i="8"/>
  <c r="I115" i="8"/>
  <c r="V114" i="8"/>
  <c r="N114" i="8"/>
  <c r="C114" i="8"/>
  <c r="M112" i="8"/>
  <c r="B111" i="8"/>
  <c r="L109" i="8"/>
  <c r="V107" i="8"/>
  <c r="K106" i="8"/>
  <c r="U104" i="8"/>
  <c r="J103" i="8"/>
  <c r="T101" i="8"/>
  <c r="I100" i="8"/>
  <c r="S98" i="8"/>
  <c r="H97" i="8"/>
  <c r="R95" i="8"/>
  <c r="L490" i="9"/>
  <c r="B114" i="8"/>
  <c r="L112" i="8"/>
  <c r="V110" i="8"/>
  <c r="K109" i="8"/>
  <c r="U107" i="8"/>
  <c r="J106" i="8"/>
  <c r="T104" i="8"/>
  <c r="I103" i="8"/>
  <c r="S101" i="8"/>
  <c r="H100" i="8"/>
  <c r="R98" i="8"/>
  <c r="G97" i="8"/>
  <c r="M95" i="8"/>
  <c r="L93" i="8"/>
  <c r="K90" i="8"/>
  <c r="J87" i="8"/>
  <c r="I84" i="8"/>
  <c r="H81" i="8"/>
  <c r="G78" i="8"/>
  <c r="F75" i="8"/>
  <c r="E72" i="8"/>
  <c r="J21" i="8"/>
  <c r="T481" i="9"/>
  <c r="G152" i="8"/>
  <c r="T151" i="8"/>
  <c r="L151" i="8"/>
  <c r="D151" i="8"/>
  <c r="Q150" i="8"/>
  <c r="I150" i="8"/>
  <c r="V149" i="8"/>
  <c r="N149" i="8"/>
  <c r="F149" i="8"/>
  <c r="S148" i="8"/>
  <c r="K148" i="8"/>
  <c r="C148" i="8"/>
  <c r="P147" i="8"/>
  <c r="H147" i="8"/>
  <c r="U146" i="8"/>
  <c r="M146" i="8"/>
  <c r="E146" i="8"/>
  <c r="R145" i="8"/>
  <c r="J145" i="8"/>
  <c r="B145" i="8"/>
  <c r="O144" i="8"/>
  <c r="G144" i="8"/>
  <c r="T143" i="8"/>
  <c r="L143" i="8"/>
  <c r="D143" i="8"/>
  <c r="Q142" i="8"/>
  <c r="I142" i="8"/>
  <c r="V141" i="8"/>
  <c r="N141" i="8"/>
  <c r="F141" i="8"/>
  <c r="S140" i="8"/>
  <c r="K140" i="8"/>
  <c r="C140" i="8"/>
  <c r="P139" i="8"/>
  <c r="H139" i="8"/>
  <c r="U138" i="8"/>
  <c r="M138" i="8"/>
  <c r="E138" i="8"/>
  <c r="R137" i="8"/>
  <c r="J137" i="8"/>
  <c r="B137" i="8"/>
  <c r="O136" i="8"/>
  <c r="G136" i="8"/>
  <c r="T135" i="8"/>
  <c r="L135" i="8"/>
  <c r="D135" i="8"/>
  <c r="Q134" i="8"/>
  <c r="I134" i="8"/>
  <c r="V133" i="8"/>
  <c r="N133" i="8"/>
  <c r="F133" i="8"/>
  <c r="S132" i="8"/>
  <c r="K132" i="8"/>
  <c r="C132" i="8"/>
  <c r="P131" i="8"/>
  <c r="H131" i="8"/>
  <c r="U130" i="8"/>
  <c r="M130" i="8"/>
  <c r="E130" i="8"/>
  <c r="R129" i="8"/>
  <c r="J129" i="8"/>
  <c r="B129" i="8"/>
  <c r="O128" i="8"/>
  <c r="G128" i="8"/>
  <c r="T127" i="8"/>
  <c r="L127" i="8"/>
  <c r="D127" i="8"/>
  <c r="Q126" i="8"/>
  <c r="I126" i="8"/>
  <c r="V125" i="8"/>
  <c r="N125" i="8"/>
  <c r="F125" i="8"/>
  <c r="S124" i="8"/>
  <c r="K124" i="8"/>
  <c r="C124" i="8"/>
  <c r="P123" i="8"/>
  <c r="H123" i="8"/>
  <c r="U122" i="8"/>
  <c r="M122" i="8"/>
  <c r="E122" i="8"/>
  <c r="R121" i="8"/>
  <c r="J121" i="8"/>
  <c r="B121" i="8"/>
  <c r="O120" i="8"/>
  <c r="G120" i="8"/>
  <c r="T119" i="8"/>
  <c r="L119" i="8"/>
  <c r="D119" i="8"/>
  <c r="Q118" i="8"/>
  <c r="I118" i="8"/>
  <c r="V117" i="8"/>
  <c r="N117" i="8"/>
  <c r="F117" i="8"/>
  <c r="S116" i="8"/>
  <c r="K116" i="8"/>
  <c r="C116" i="8"/>
  <c r="P115" i="8"/>
  <c r="H115" i="8"/>
  <c r="U114" i="8"/>
  <c r="M114" i="8"/>
  <c r="S113" i="8"/>
  <c r="H112" i="8"/>
  <c r="R110" i="8"/>
  <c r="G109" i="8"/>
  <c r="Q107" i="8"/>
  <c r="F106" i="8"/>
  <c r="P104" i="8"/>
  <c r="E103" i="8"/>
  <c r="O101" i="8"/>
  <c r="D100" i="8"/>
  <c r="N98" i="8"/>
  <c r="C97" i="8"/>
  <c r="E20" i="8"/>
  <c r="T69" i="8"/>
  <c r="L69" i="8"/>
  <c r="D69" i="8"/>
  <c r="Q68" i="8"/>
  <c r="I68" i="8"/>
  <c r="V67" i="8"/>
  <c r="N67" i="8"/>
  <c r="F67" i="8"/>
  <c r="S66" i="8"/>
  <c r="K66" i="8"/>
  <c r="C66" i="8"/>
  <c r="P65" i="8"/>
  <c r="H65" i="8"/>
  <c r="U64" i="8"/>
  <c r="M64" i="8"/>
  <c r="E64" i="8"/>
  <c r="R63" i="8"/>
  <c r="J63" i="8"/>
  <c r="B63" i="8"/>
  <c r="O62" i="8"/>
  <c r="G62" i="8"/>
  <c r="T61" i="8"/>
  <c r="L61" i="8"/>
  <c r="D61" i="8"/>
  <c r="Q60" i="8"/>
  <c r="I60" i="8"/>
  <c r="V59" i="8"/>
  <c r="N59" i="8"/>
  <c r="F59" i="8"/>
  <c r="S58" i="8"/>
  <c r="K58" i="8"/>
  <c r="C58" i="8"/>
  <c r="P57" i="8"/>
  <c r="H57" i="8"/>
  <c r="U56" i="8"/>
  <c r="M56" i="8"/>
  <c r="E56" i="8"/>
  <c r="R55" i="8"/>
  <c r="J55" i="8"/>
  <c r="B55" i="8"/>
  <c r="O54" i="8"/>
  <c r="G54" i="8"/>
  <c r="T53" i="8"/>
  <c r="L53" i="8"/>
  <c r="D53" i="8"/>
  <c r="Q52" i="8"/>
  <c r="I52" i="8"/>
  <c r="V51" i="8"/>
  <c r="N51" i="8"/>
  <c r="F51" i="8"/>
  <c r="S50" i="8"/>
  <c r="K50" i="8"/>
  <c r="C50" i="8"/>
  <c r="P49" i="8"/>
  <c r="H49" i="8"/>
  <c r="U48" i="8"/>
  <c r="M48" i="8"/>
  <c r="E48" i="8"/>
  <c r="R47" i="8"/>
  <c r="J47" i="8"/>
  <c r="B47" i="8"/>
  <c r="O46" i="8"/>
  <c r="G46" i="8"/>
  <c r="T45" i="8"/>
  <c r="L45" i="8"/>
  <c r="D45" i="8"/>
  <c r="Q44" i="8"/>
  <c r="I44" i="8"/>
  <c r="V43" i="8"/>
  <c r="N43" i="8"/>
  <c r="F43" i="8"/>
  <c r="S42" i="8"/>
  <c r="K42" i="8"/>
  <c r="C42" i="8"/>
  <c r="P41" i="8"/>
  <c r="H41" i="8"/>
  <c r="U40" i="8"/>
  <c r="M40" i="8"/>
  <c r="E40" i="8"/>
  <c r="R39" i="8"/>
  <c r="J39" i="8"/>
  <c r="B39" i="8"/>
  <c r="O38" i="8"/>
  <c r="G38" i="8"/>
  <c r="T37" i="8"/>
  <c r="L37" i="8"/>
  <c r="D37" i="8"/>
  <c r="Q36" i="8"/>
  <c r="I36" i="8"/>
  <c r="V35" i="8"/>
  <c r="N35" i="8"/>
  <c r="F35" i="8"/>
  <c r="S34" i="8"/>
  <c r="K34" i="8"/>
  <c r="C34" i="8"/>
  <c r="P33" i="8"/>
  <c r="H33" i="8"/>
  <c r="U32" i="8"/>
  <c r="M32" i="8"/>
  <c r="E32" i="8"/>
  <c r="R31" i="8"/>
  <c r="J31" i="8"/>
  <c r="B31" i="8"/>
  <c r="O30" i="8"/>
  <c r="G30" i="8"/>
  <c r="T29" i="8"/>
  <c r="L29" i="8"/>
  <c r="D29" i="8"/>
  <c r="Q28" i="8"/>
  <c r="I28" i="8"/>
  <c r="V27" i="8"/>
  <c r="N27" i="8"/>
  <c r="V26" i="8"/>
  <c r="V24" i="8"/>
  <c r="M22" i="8"/>
  <c r="H21" i="8"/>
  <c r="B20" i="8"/>
  <c r="C16" i="8"/>
  <c r="C14" i="8"/>
  <c r="V9" i="8"/>
  <c r="V7" i="8"/>
  <c r="T3" i="8"/>
  <c r="T504" i="9"/>
  <c r="R500" i="9"/>
  <c r="R498" i="9"/>
  <c r="F496" i="9"/>
  <c r="C490" i="9"/>
  <c r="L472" i="9"/>
  <c r="U26" i="8"/>
  <c r="V25" i="8"/>
  <c r="P23" i="8"/>
  <c r="K22" i="8"/>
  <c r="F21" i="8"/>
  <c r="V17" i="8"/>
  <c r="V15" i="8"/>
  <c r="T11" i="8"/>
  <c r="T9" i="8"/>
  <c r="R5" i="8"/>
  <c r="R3" i="8"/>
  <c r="P502" i="9"/>
  <c r="P500" i="9"/>
  <c r="M489" i="9"/>
  <c r="R480" i="9"/>
  <c r="T471" i="9"/>
  <c r="Q95" i="8"/>
  <c r="I95" i="8"/>
  <c r="V94" i="8"/>
  <c r="N94" i="8"/>
  <c r="F94" i="8"/>
  <c r="S93" i="8"/>
  <c r="K93" i="8"/>
  <c r="C93" i="8"/>
  <c r="P92" i="8"/>
  <c r="H92" i="8"/>
  <c r="U91" i="8"/>
  <c r="M91" i="8"/>
  <c r="E91" i="8"/>
  <c r="R90" i="8"/>
  <c r="J90" i="8"/>
  <c r="B90" i="8"/>
  <c r="O89" i="8"/>
  <c r="G89" i="8"/>
  <c r="T88" i="8"/>
  <c r="L88" i="8"/>
  <c r="D88" i="8"/>
  <c r="Q87" i="8"/>
  <c r="I87" i="8"/>
  <c r="V86" i="8"/>
  <c r="N86" i="8"/>
  <c r="F86" i="8"/>
  <c r="S85" i="8"/>
  <c r="K85" i="8"/>
  <c r="C85" i="8"/>
  <c r="P84" i="8"/>
  <c r="H84" i="8"/>
  <c r="U83" i="8"/>
  <c r="M83" i="8"/>
  <c r="E83" i="8"/>
  <c r="R82" i="8"/>
  <c r="J82" i="8"/>
  <c r="B82" i="8"/>
  <c r="O81" i="8"/>
  <c r="G81" i="8"/>
  <c r="T80" i="8"/>
  <c r="L80" i="8"/>
  <c r="D80" i="8"/>
  <c r="Q79" i="8"/>
  <c r="I79" i="8"/>
  <c r="V78" i="8"/>
  <c r="N78" i="8"/>
  <c r="F78" i="8"/>
  <c r="S77" i="8"/>
  <c r="K77" i="8"/>
  <c r="C77" i="8"/>
  <c r="P76" i="8"/>
  <c r="H76" i="8"/>
  <c r="U75" i="8"/>
  <c r="M75" i="8"/>
  <c r="E75" i="8"/>
  <c r="R74" i="8"/>
  <c r="J74" i="8"/>
  <c r="B74" i="8"/>
  <c r="O73" i="8"/>
  <c r="G73" i="8"/>
  <c r="T72" i="8"/>
  <c r="L72" i="8"/>
  <c r="D72" i="8"/>
  <c r="Q71" i="8"/>
  <c r="I71" i="8"/>
  <c r="V70" i="8"/>
  <c r="N70" i="8"/>
  <c r="F70" i="8"/>
  <c r="S69" i="8"/>
  <c r="K69" i="8"/>
  <c r="C69" i="8"/>
  <c r="P68" i="8"/>
  <c r="H68" i="8"/>
  <c r="U67" i="8"/>
  <c r="M67" i="8"/>
  <c r="E67" i="8"/>
  <c r="R66" i="8"/>
  <c r="J66" i="8"/>
  <c r="B66" i="8"/>
  <c r="O65" i="8"/>
  <c r="G65" i="8"/>
  <c r="T64" i="8"/>
  <c r="L64" i="8"/>
  <c r="D64" i="8"/>
  <c r="Q63" i="8"/>
  <c r="I63" i="8"/>
  <c r="V62" i="8"/>
  <c r="N62" i="8"/>
  <c r="F62" i="8"/>
  <c r="S61" i="8"/>
  <c r="K61" i="8"/>
  <c r="C61" i="8"/>
  <c r="P60" i="8"/>
  <c r="H60" i="8"/>
  <c r="U59" i="8"/>
  <c r="M59" i="8"/>
  <c r="E59" i="8"/>
  <c r="R58" i="8"/>
  <c r="J58" i="8"/>
  <c r="B58" i="8"/>
  <c r="O57" i="8"/>
  <c r="G57" i="8"/>
  <c r="T56" i="8"/>
  <c r="L56" i="8"/>
  <c r="D56" i="8"/>
  <c r="Q55" i="8"/>
  <c r="I55" i="8"/>
  <c r="V54" i="8"/>
  <c r="N54" i="8"/>
  <c r="F54" i="8"/>
  <c r="S53" i="8"/>
  <c r="K53" i="8"/>
  <c r="C53" i="8"/>
  <c r="P52" i="8"/>
  <c r="H52" i="8"/>
  <c r="U51" i="8"/>
  <c r="M51" i="8"/>
  <c r="E51" i="8"/>
  <c r="R50" i="8"/>
  <c r="J50" i="8"/>
  <c r="B50" i="8"/>
  <c r="O49" i="8"/>
  <c r="G49" i="8"/>
  <c r="T48" i="8"/>
  <c r="L48" i="8"/>
  <c r="D48" i="8"/>
  <c r="Q47" i="8"/>
  <c r="I47" i="8"/>
  <c r="V46" i="8"/>
  <c r="N46" i="8"/>
  <c r="F46" i="8"/>
  <c r="S45" i="8"/>
  <c r="K45" i="8"/>
  <c r="C45" i="8"/>
  <c r="P44" i="8"/>
  <c r="H44" i="8"/>
  <c r="U43" i="8"/>
  <c r="M43" i="8"/>
  <c r="E43" i="8"/>
  <c r="R42" i="8"/>
  <c r="J42" i="8"/>
  <c r="B42" i="8"/>
  <c r="O41" i="8"/>
  <c r="G41" i="8"/>
  <c r="T40" i="8"/>
  <c r="L40" i="8"/>
  <c r="D40" i="8"/>
  <c r="Q39" i="8"/>
  <c r="I39" i="8"/>
  <c r="V38" i="8"/>
  <c r="N38" i="8"/>
  <c r="F38" i="8"/>
  <c r="S37" i="8"/>
  <c r="K37" i="8"/>
  <c r="C37" i="8"/>
  <c r="P36" i="8"/>
  <c r="H36" i="8"/>
  <c r="U35" i="8"/>
  <c r="M35" i="8"/>
  <c r="E35" i="8"/>
  <c r="R34" i="8"/>
  <c r="J34" i="8"/>
  <c r="B34" i="8"/>
  <c r="O33" i="8"/>
  <c r="G33" i="8"/>
  <c r="T32" i="8"/>
  <c r="L32" i="8"/>
  <c r="D32" i="8"/>
  <c r="Q31" i="8"/>
  <c r="I31" i="8"/>
  <c r="V30" i="8"/>
  <c r="N30" i="8"/>
  <c r="F30" i="8"/>
  <c r="S29" i="8"/>
  <c r="K29" i="8"/>
  <c r="C29" i="8"/>
  <c r="P28" i="8"/>
  <c r="H28" i="8"/>
  <c r="U27" i="8"/>
  <c r="M27" i="8"/>
  <c r="T26" i="8"/>
  <c r="T25" i="8"/>
  <c r="S24" i="8"/>
  <c r="N23" i="8"/>
  <c r="I22" i="8"/>
  <c r="E21" i="8"/>
  <c r="T19" i="8"/>
  <c r="T17" i="8"/>
  <c r="R13" i="8"/>
  <c r="R11" i="8"/>
  <c r="P7" i="8"/>
  <c r="P5" i="8"/>
  <c r="N504" i="9"/>
  <c r="N502" i="9"/>
  <c r="L498" i="9"/>
  <c r="B489" i="9"/>
  <c r="F480" i="9"/>
  <c r="R26" i="8"/>
  <c r="S25" i="8"/>
  <c r="Q24" i="8"/>
  <c r="L23" i="8"/>
  <c r="H22" i="8"/>
  <c r="R19" i="8"/>
  <c r="P15" i="8"/>
  <c r="P13" i="8"/>
  <c r="N9" i="8"/>
  <c r="N7" i="8"/>
  <c r="L3" i="8"/>
  <c r="L504" i="9"/>
  <c r="J500" i="9"/>
  <c r="J498" i="9"/>
  <c r="M488" i="9"/>
  <c r="P479" i="9"/>
  <c r="R470" i="9"/>
  <c r="V113" i="8"/>
  <c r="N113" i="8"/>
  <c r="F113" i="8"/>
  <c r="S112" i="8"/>
  <c r="K112" i="8"/>
  <c r="C112" i="8"/>
  <c r="P111" i="8"/>
  <c r="H111" i="8"/>
  <c r="U110" i="8"/>
  <c r="M110" i="8"/>
  <c r="E110" i="8"/>
  <c r="R109" i="8"/>
  <c r="J109" i="8"/>
  <c r="B109" i="8"/>
  <c r="O108" i="8"/>
  <c r="G108" i="8"/>
  <c r="T107" i="8"/>
  <c r="L107" i="8"/>
  <c r="D107" i="8"/>
  <c r="Q106" i="8"/>
  <c r="I106" i="8"/>
  <c r="V105" i="8"/>
  <c r="N105" i="8"/>
  <c r="F105" i="8"/>
  <c r="S104" i="8"/>
  <c r="K104" i="8"/>
  <c r="C104" i="8"/>
  <c r="P103" i="8"/>
  <c r="H103" i="8"/>
  <c r="U102" i="8"/>
  <c r="M102" i="8"/>
  <c r="E102" i="8"/>
  <c r="R101" i="8"/>
  <c r="J101" i="8"/>
  <c r="B101" i="8"/>
  <c r="O100" i="8"/>
  <c r="G100" i="8"/>
  <c r="T99" i="8"/>
  <c r="L99" i="8"/>
  <c r="D99" i="8"/>
  <c r="Q98" i="8"/>
  <c r="I98" i="8"/>
  <c r="V97" i="8"/>
  <c r="N97" i="8"/>
  <c r="F97" i="8"/>
  <c r="S96" i="8"/>
  <c r="K96" i="8"/>
  <c r="C96" i="8"/>
  <c r="P95" i="8"/>
  <c r="H95" i="8"/>
  <c r="U94" i="8"/>
  <c r="M94" i="8"/>
  <c r="E94" i="8"/>
  <c r="R93" i="8"/>
  <c r="J93" i="8"/>
  <c r="B93" i="8"/>
  <c r="O92" i="8"/>
  <c r="G92" i="8"/>
  <c r="T91" i="8"/>
  <c r="L91" i="8"/>
  <c r="D91" i="8"/>
  <c r="Q90" i="8"/>
  <c r="I90" i="8"/>
  <c r="V89" i="8"/>
  <c r="N89" i="8"/>
  <c r="F89" i="8"/>
  <c r="S88" i="8"/>
  <c r="K88" i="8"/>
  <c r="C88" i="8"/>
  <c r="P87" i="8"/>
  <c r="H87" i="8"/>
  <c r="U86" i="8"/>
  <c r="M86" i="8"/>
  <c r="E86" i="8"/>
  <c r="R85" i="8"/>
  <c r="J85" i="8"/>
  <c r="B85" i="8"/>
  <c r="O84" i="8"/>
  <c r="G84" i="8"/>
  <c r="T83" i="8"/>
  <c r="L83" i="8"/>
  <c r="D83" i="8"/>
  <c r="Q82" i="8"/>
  <c r="I82" i="8"/>
  <c r="V81" i="8"/>
  <c r="N81" i="8"/>
  <c r="F81" i="8"/>
  <c r="S80" i="8"/>
  <c r="K80" i="8"/>
  <c r="C80" i="8"/>
  <c r="P79" i="8"/>
  <c r="H79" i="8"/>
  <c r="U78" i="8"/>
  <c r="M78" i="8"/>
  <c r="E78" i="8"/>
  <c r="R77" i="8"/>
  <c r="J77" i="8"/>
  <c r="B77" i="8"/>
  <c r="O76" i="8"/>
  <c r="G76" i="8"/>
  <c r="T75" i="8"/>
  <c r="L75" i="8"/>
  <c r="D75" i="8"/>
  <c r="Q74" i="8"/>
  <c r="I74" i="8"/>
  <c r="V73" i="8"/>
  <c r="N73" i="8"/>
  <c r="F73" i="8"/>
  <c r="S72" i="8"/>
  <c r="K72" i="8"/>
  <c r="C72" i="8"/>
  <c r="P71" i="8"/>
  <c r="H71" i="8"/>
  <c r="U70" i="8"/>
  <c r="M70" i="8"/>
  <c r="E70" i="8"/>
  <c r="R69" i="8"/>
  <c r="J69" i="8"/>
  <c r="B69" i="8"/>
  <c r="O68" i="8"/>
  <c r="G68" i="8"/>
  <c r="T67" i="8"/>
  <c r="L67" i="8"/>
  <c r="D67" i="8"/>
  <c r="Q66" i="8"/>
  <c r="I66" i="8"/>
  <c r="V65" i="8"/>
  <c r="N65" i="8"/>
  <c r="F65" i="8"/>
  <c r="S64" i="8"/>
  <c r="K64" i="8"/>
  <c r="C64" i="8"/>
  <c r="P63" i="8"/>
  <c r="H63" i="8"/>
  <c r="U62" i="8"/>
  <c r="M62" i="8"/>
  <c r="E62" i="8"/>
  <c r="R61" i="8"/>
  <c r="J61" i="8"/>
  <c r="B61" i="8"/>
  <c r="O60" i="8"/>
  <c r="G60" i="8"/>
  <c r="T59" i="8"/>
  <c r="L59" i="8"/>
  <c r="D59" i="8"/>
  <c r="Q58" i="8"/>
  <c r="I58" i="8"/>
  <c r="V57" i="8"/>
  <c r="N57" i="8"/>
  <c r="F57" i="8"/>
  <c r="S56" i="8"/>
  <c r="K56" i="8"/>
  <c r="C56" i="8"/>
  <c r="P55" i="8"/>
  <c r="H55" i="8"/>
  <c r="U54" i="8"/>
  <c r="M54" i="8"/>
  <c r="E54" i="8"/>
  <c r="R53" i="8"/>
  <c r="J53" i="8"/>
  <c r="B53" i="8"/>
  <c r="O52" i="8"/>
  <c r="G52" i="8"/>
  <c r="T51" i="8"/>
  <c r="L51" i="8"/>
  <c r="D51" i="8"/>
  <c r="Q50" i="8"/>
  <c r="I50" i="8"/>
  <c r="V49" i="8"/>
  <c r="N49" i="8"/>
  <c r="F49" i="8"/>
  <c r="S48" i="8"/>
  <c r="K48" i="8"/>
  <c r="C48" i="8"/>
  <c r="P47" i="8"/>
  <c r="H47" i="8"/>
  <c r="U46" i="8"/>
  <c r="M46" i="8"/>
  <c r="E46" i="8"/>
  <c r="R45" i="8"/>
  <c r="J45" i="8"/>
  <c r="B45" i="8"/>
  <c r="O44" i="8"/>
  <c r="G44" i="8"/>
  <c r="T43" i="8"/>
  <c r="L43" i="8"/>
  <c r="D43" i="8"/>
  <c r="Q42" i="8"/>
  <c r="I42" i="8"/>
  <c r="V41" i="8"/>
  <c r="N41" i="8"/>
  <c r="F41" i="8"/>
  <c r="S40" i="8"/>
  <c r="K40" i="8"/>
  <c r="C40" i="8"/>
  <c r="P39" i="8"/>
  <c r="H39" i="8"/>
  <c r="U38" i="8"/>
  <c r="M38" i="8"/>
  <c r="E38" i="8"/>
  <c r="R37" i="8"/>
  <c r="J37" i="8"/>
  <c r="B37" i="8"/>
  <c r="O36" i="8"/>
  <c r="G36" i="8"/>
  <c r="T35" i="8"/>
  <c r="L35" i="8"/>
  <c r="D35" i="8"/>
  <c r="Q34" i="8"/>
  <c r="I34" i="8"/>
  <c r="V33" i="8"/>
  <c r="N33" i="8"/>
  <c r="F33" i="8"/>
  <c r="S32" i="8"/>
  <c r="K32" i="8"/>
  <c r="C32" i="8"/>
  <c r="P31" i="8"/>
  <c r="H31" i="8"/>
  <c r="U30" i="8"/>
  <c r="M30" i="8"/>
  <c r="E30" i="8"/>
  <c r="R29" i="8"/>
  <c r="J29" i="8"/>
  <c r="B29" i="8"/>
  <c r="O28" i="8"/>
  <c r="G28" i="8"/>
  <c r="T27" i="8"/>
  <c r="L27" i="8"/>
  <c r="R25" i="8"/>
  <c r="O24" i="8"/>
  <c r="K23" i="8"/>
  <c r="B21" i="8"/>
  <c r="N17" i="8"/>
  <c r="N15" i="8"/>
  <c r="L11" i="8"/>
  <c r="L9" i="8"/>
  <c r="J5" i="8"/>
  <c r="J3" i="8"/>
  <c r="H502" i="9"/>
  <c r="H500" i="9"/>
  <c r="V487" i="9"/>
  <c r="G470" i="9"/>
  <c r="Q26" i="8"/>
  <c r="Q25" i="8"/>
  <c r="N24" i="8"/>
  <c r="E22" i="8"/>
  <c r="U20" i="8"/>
  <c r="L19" i="8"/>
  <c r="L17" i="8"/>
  <c r="J13" i="8"/>
  <c r="J11" i="8"/>
  <c r="H7" i="8"/>
  <c r="H5" i="8"/>
  <c r="F504" i="9"/>
  <c r="F502" i="9"/>
  <c r="D498" i="9"/>
  <c r="N478" i="9"/>
  <c r="P469" i="9"/>
  <c r="U113" i="8"/>
  <c r="M113" i="8"/>
  <c r="E113" i="8"/>
  <c r="R112" i="8"/>
  <c r="J112" i="8"/>
  <c r="B112" i="8"/>
  <c r="O111" i="8"/>
  <c r="G111" i="8"/>
  <c r="T110" i="8"/>
  <c r="L110" i="8"/>
  <c r="D110" i="8"/>
  <c r="Q109" i="8"/>
  <c r="I109" i="8"/>
  <c r="V108" i="8"/>
  <c r="N108" i="8"/>
  <c r="F108" i="8"/>
  <c r="S107" i="8"/>
  <c r="K107" i="8"/>
  <c r="C107" i="8"/>
  <c r="P106" i="8"/>
  <c r="H106" i="8"/>
  <c r="U105" i="8"/>
  <c r="M105" i="8"/>
  <c r="E105" i="8"/>
  <c r="R104" i="8"/>
  <c r="J104" i="8"/>
  <c r="B104" i="8"/>
  <c r="O103" i="8"/>
  <c r="G103" i="8"/>
  <c r="T102" i="8"/>
  <c r="L102" i="8"/>
  <c r="D102" i="8"/>
  <c r="Q101" i="8"/>
  <c r="I101" i="8"/>
  <c r="V100" i="8"/>
  <c r="N100" i="8"/>
  <c r="F100" i="8"/>
  <c r="S99" i="8"/>
  <c r="K99" i="8"/>
  <c r="C99" i="8"/>
  <c r="P98" i="8"/>
  <c r="H98" i="8"/>
  <c r="U97" i="8"/>
  <c r="M97" i="8"/>
  <c r="E97" i="8"/>
  <c r="R96" i="8"/>
  <c r="J96" i="8"/>
  <c r="B96" i="8"/>
  <c r="O95" i="8"/>
  <c r="G95" i="8"/>
  <c r="T94" i="8"/>
  <c r="L94" i="8"/>
  <c r="D94" i="8"/>
  <c r="Q93" i="8"/>
  <c r="I93" i="8"/>
  <c r="V92" i="8"/>
  <c r="N92" i="8"/>
  <c r="F92" i="8"/>
  <c r="S91" i="8"/>
  <c r="K91" i="8"/>
  <c r="C91" i="8"/>
  <c r="P90" i="8"/>
  <c r="H90" i="8"/>
  <c r="U89" i="8"/>
  <c r="M89" i="8"/>
  <c r="E89" i="8"/>
  <c r="R88" i="8"/>
  <c r="J88" i="8"/>
  <c r="B88" i="8"/>
  <c r="O87" i="8"/>
  <c r="G87" i="8"/>
  <c r="T86" i="8"/>
  <c r="L86" i="8"/>
  <c r="D86" i="8"/>
  <c r="Q85" i="8"/>
  <c r="I85" i="8"/>
  <c r="V84" i="8"/>
  <c r="N84" i="8"/>
  <c r="F84" i="8"/>
  <c r="S83" i="8"/>
  <c r="K83" i="8"/>
  <c r="C83" i="8"/>
  <c r="P82" i="8"/>
  <c r="H82" i="8"/>
  <c r="U81" i="8"/>
  <c r="M81" i="8"/>
  <c r="E81" i="8"/>
  <c r="R80" i="8"/>
  <c r="J80" i="8"/>
  <c r="B80" i="8"/>
  <c r="O79" i="8"/>
  <c r="G79" i="8"/>
  <c r="T78" i="8"/>
  <c r="L78" i="8"/>
  <c r="D78" i="8"/>
  <c r="Q77" i="8"/>
  <c r="I77" i="8"/>
  <c r="V76" i="8"/>
  <c r="N76" i="8"/>
  <c r="F76" i="8"/>
  <c r="S75" i="8"/>
  <c r="K75" i="8"/>
  <c r="C75" i="8"/>
  <c r="P74" i="8"/>
  <c r="H74" i="8"/>
  <c r="U73" i="8"/>
  <c r="M73" i="8"/>
  <c r="E73" i="8"/>
  <c r="R72" i="8"/>
  <c r="J72" i="8"/>
  <c r="B72" i="8"/>
  <c r="O71" i="8"/>
  <c r="G71" i="8"/>
  <c r="T70" i="8"/>
  <c r="L70" i="8"/>
  <c r="D70" i="8"/>
  <c r="Q69" i="8"/>
  <c r="I69" i="8"/>
  <c r="V68" i="8"/>
  <c r="N68" i="8"/>
  <c r="F68" i="8"/>
  <c r="S67" i="8"/>
  <c r="K67" i="8"/>
  <c r="C67" i="8"/>
  <c r="P66" i="8"/>
  <c r="H66" i="8"/>
  <c r="U65" i="8"/>
  <c r="M65" i="8"/>
  <c r="E65" i="8"/>
  <c r="R64" i="8"/>
  <c r="J64" i="8"/>
  <c r="B64" i="8"/>
  <c r="O63" i="8"/>
  <c r="G63" i="8"/>
  <c r="T62" i="8"/>
  <c r="L62" i="8"/>
  <c r="D62" i="8"/>
  <c r="Q61" i="8"/>
  <c r="I61" i="8"/>
  <c r="V60" i="8"/>
  <c r="N60" i="8"/>
  <c r="F60" i="8"/>
  <c r="S59" i="8"/>
  <c r="K59" i="8"/>
  <c r="C59" i="8"/>
  <c r="P58" i="8"/>
  <c r="H58" i="8"/>
  <c r="U57" i="8"/>
  <c r="M57" i="8"/>
  <c r="E57" i="8"/>
  <c r="R56" i="8"/>
  <c r="J56" i="8"/>
  <c r="B56" i="8"/>
  <c r="O55" i="8"/>
  <c r="G55" i="8"/>
  <c r="T54" i="8"/>
  <c r="L54" i="8"/>
  <c r="D54" i="8"/>
  <c r="Q53" i="8"/>
  <c r="I53" i="8"/>
  <c r="V52" i="8"/>
  <c r="N52" i="8"/>
  <c r="F52" i="8"/>
  <c r="S51" i="8"/>
  <c r="K51" i="8"/>
  <c r="C51" i="8"/>
  <c r="P50" i="8"/>
  <c r="H50" i="8"/>
  <c r="U49" i="8"/>
  <c r="M49" i="8"/>
  <c r="E49" i="8"/>
  <c r="R48" i="8"/>
  <c r="J48" i="8"/>
  <c r="B48" i="8"/>
  <c r="O47" i="8"/>
  <c r="G47" i="8"/>
  <c r="T46" i="8"/>
  <c r="L46" i="8"/>
  <c r="D46" i="8"/>
  <c r="Q45" i="8"/>
  <c r="I45" i="8"/>
  <c r="V44" i="8"/>
  <c r="N44" i="8"/>
  <c r="F44" i="8"/>
  <c r="S43" i="8"/>
  <c r="K43" i="8"/>
  <c r="C43" i="8"/>
  <c r="P42" i="8"/>
  <c r="H42" i="8"/>
  <c r="U41" i="8"/>
  <c r="M41" i="8"/>
  <c r="E41" i="8"/>
  <c r="R40" i="8"/>
  <c r="J40" i="8"/>
  <c r="B40" i="8"/>
  <c r="O39" i="8"/>
  <c r="G39" i="8"/>
  <c r="T38" i="8"/>
  <c r="L38" i="8"/>
  <c r="D38" i="8"/>
  <c r="Q37" i="8"/>
  <c r="I37" i="8"/>
  <c r="V36" i="8"/>
  <c r="N36" i="8"/>
  <c r="F36" i="8"/>
  <c r="S35" i="8"/>
  <c r="K35" i="8"/>
  <c r="C35" i="8"/>
  <c r="P34" i="8"/>
  <c r="H34" i="8"/>
  <c r="U33" i="8"/>
  <c r="M33" i="8"/>
  <c r="E33" i="8"/>
  <c r="R32" i="8"/>
  <c r="J32" i="8"/>
  <c r="B32" i="8"/>
  <c r="O31" i="8"/>
  <c r="G31" i="8"/>
  <c r="T30" i="8"/>
  <c r="L30" i="8"/>
  <c r="D30" i="8"/>
  <c r="Q29" i="8"/>
  <c r="I29" i="8"/>
  <c r="V28" i="8"/>
  <c r="N28" i="8"/>
  <c r="F28" i="8"/>
  <c r="S27" i="8"/>
  <c r="K27" i="8"/>
  <c r="O26" i="8"/>
  <c r="H23" i="8"/>
  <c r="C22" i="8"/>
  <c r="S20" i="8"/>
  <c r="J19" i="8"/>
  <c r="H15" i="8"/>
  <c r="H13" i="8"/>
  <c r="F9" i="8"/>
  <c r="F7" i="8"/>
  <c r="D3" i="8"/>
  <c r="D504" i="9"/>
  <c r="B500" i="9"/>
  <c r="B498" i="9"/>
  <c r="T486" i="9"/>
  <c r="V477" i="9"/>
  <c r="J27" i="8"/>
  <c r="N26" i="8"/>
  <c r="N25" i="8"/>
  <c r="K24" i="8"/>
  <c r="F23" i="8"/>
  <c r="V21" i="8"/>
  <c r="R20" i="8"/>
  <c r="F17" i="8"/>
  <c r="F15" i="8"/>
  <c r="D11" i="8"/>
  <c r="D9" i="8"/>
  <c r="B5" i="8"/>
  <c r="B3" i="8"/>
  <c r="U501" i="9"/>
  <c r="U499" i="9"/>
  <c r="H486" i="9"/>
  <c r="N468" i="9"/>
  <c r="G114" i="8"/>
  <c r="T113" i="8"/>
  <c r="L113" i="8"/>
  <c r="D113" i="8"/>
  <c r="Q112" i="8"/>
  <c r="I112" i="8"/>
  <c r="V111" i="8"/>
  <c r="N111" i="8"/>
  <c r="F111" i="8"/>
  <c r="S110" i="8"/>
  <c r="K110" i="8"/>
  <c r="C110" i="8"/>
  <c r="P109" i="8"/>
  <c r="H109" i="8"/>
  <c r="U108" i="8"/>
  <c r="M108" i="8"/>
  <c r="E108" i="8"/>
  <c r="R107" i="8"/>
  <c r="J107" i="8"/>
  <c r="B107" i="8"/>
  <c r="O106" i="8"/>
  <c r="G106" i="8"/>
  <c r="T105" i="8"/>
  <c r="L105" i="8"/>
  <c r="D105" i="8"/>
  <c r="Q104" i="8"/>
  <c r="I104" i="8"/>
  <c r="V103" i="8"/>
  <c r="N103" i="8"/>
  <c r="F103" i="8"/>
  <c r="S102" i="8"/>
  <c r="K102" i="8"/>
  <c r="C102" i="8"/>
  <c r="P101" i="8"/>
  <c r="H101" i="8"/>
  <c r="U100" i="8"/>
  <c r="M100" i="8"/>
  <c r="E100" i="8"/>
  <c r="R99" i="8"/>
  <c r="J99" i="8"/>
  <c r="B99" i="8"/>
  <c r="O98" i="8"/>
  <c r="G98" i="8"/>
  <c r="T97" i="8"/>
  <c r="L97" i="8"/>
  <c r="D97" i="8"/>
  <c r="Q96" i="8"/>
  <c r="I96" i="8"/>
  <c r="V95" i="8"/>
  <c r="N95" i="8"/>
  <c r="F95" i="8"/>
  <c r="S94" i="8"/>
  <c r="K94" i="8"/>
  <c r="C94" i="8"/>
  <c r="P93" i="8"/>
  <c r="H93" i="8"/>
  <c r="U92" i="8"/>
  <c r="M92" i="8"/>
  <c r="E92" i="8"/>
  <c r="R91" i="8"/>
  <c r="J91" i="8"/>
  <c r="B91" i="8"/>
  <c r="O90" i="8"/>
  <c r="G90" i="8"/>
  <c r="T89" i="8"/>
  <c r="L89" i="8"/>
  <c r="D89" i="8"/>
  <c r="Q88" i="8"/>
  <c r="I88" i="8"/>
  <c r="V87" i="8"/>
  <c r="N87" i="8"/>
  <c r="F87" i="8"/>
  <c r="S86" i="8"/>
  <c r="K86" i="8"/>
  <c r="C86" i="8"/>
  <c r="P85" i="8"/>
  <c r="H85" i="8"/>
  <c r="U84" i="8"/>
  <c r="M84" i="8"/>
  <c r="E84" i="8"/>
  <c r="R83" i="8"/>
  <c r="J83" i="8"/>
  <c r="B83" i="8"/>
  <c r="O82" i="8"/>
  <c r="G82" i="8"/>
  <c r="T81" i="8"/>
  <c r="L81" i="8"/>
  <c r="D81" i="8"/>
  <c r="Q80" i="8"/>
  <c r="I80" i="8"/>
  <c r="V79" i="8"/>
  <c r="N79" i="8"/>
  <c r="F79" i="8"/>
  <c r="S78" i="8"/>
  <c r="K78" i="8"/>
  <c r="C78" i="8"/>
  <c r="P77" i="8"/>
  <c r="H77" i="8"/>
  <c r="U76" i="8"/>
  <c r="M76" i="8"/>
  <c r="E76" i="8"/>
  <c r="R75" i="8"/>
  <c r="J75" i="8"/>
  <c r="B75" i="8"/>
  <c r="O74" i="8"/>
  <c r="G74" i="8"/>
  <c r="T73" i="8"/>
  <c r="L73" i="8"/>
  <c r="D73" i="8"/>
  <c r="Q72" i="8"/>
  <c r="I72" i="8"/>
  <c r="V71" i="8"/>
  <c r="N71" i="8"/>
  <c r="F71" i="8"/>
  <c r="S70" i="8"/>
  <c r="K70" i="8"/>
  <c r="C70" i="8"/>
  <c r="P69" i="8"/>
  <c r="H69" i="8"/>
  <c r="U68" i="8"/>
  <c r="M68" i="8"/>
  <c r="E68" i="8"/>
  <c r="R67" i="8"/>
  <c r="J67" i="8"/>
  <c r="B67" i="8"/>
  <c r="O66" i="8"/>
  <c r="G66" i="8"/>
  <c r="T65" i="8"/>
  <c r="L65" i="8"/>
  <c r="D65" i="8"/>
  <c r="Q64" i="8"/>
  <c r="I64" i="8"/>
  <c r="V63" i="8"/>
  <c r="N63" i="8"/>
  <c r="F63" i="8"/>
  <c r="S62" i="8"/>
  <c r="K62" i="8"/>
  <c r="C62" i="8"/>
  <c r="P61" i="8"/>
  <c r="H61" i="8"/>
  <c r="U60" i="8"/>
  <c r="M60" i="8"/>
  <c r="E60" i="8"/>
  <c r="R59" i="8"/>
  <c r="J59" i="8"/>
  <c r="B59" i="8"/>
  <c r="O58" i="8"/>
  <c r="G58" i="8"/>
  <c r="T57" i="8"/>
  <c r="L57" i="8"/>
  <c r="D57" i="8"/>
  <c r="Q56" i="8"/>
  <c r="I56" i="8"/>
  <c r="V55" i="8"/>
  <c r="N55" i="8"/>
  <c r="F55" i="8"/>
  <c r="S54" i="8"/>
  <c r="K54" i="8"/>
  <c r="C54" i="8"/>
  <c r="P53" i="8"/>
  <c r="H53" i="8"/>
  <c r="U52" i="8"/>
  <c r="M52" i="8"/>
  <c r="E52" i="8"/>
  <c r="R51" i="8"/>
  <c r="J51" i="8"/>
  <c r="B51" i="8"/>
  <c r="O50" i="8"/>
  <c r="G50" i="8"/>
  <c r="T49" i="8"/>
  <c r="L49" i="8"/>
  <c r="D49" i="8"/>
  <c r="Q48" i="8"/>
  <c r="I48" i="8"/>
  <c r="V47" i="8"/>
  <c r="N47" i="8"/>
  <c r="F47" i="8"/>
  <c r="S46" i="8"/>
  <c r="K46" i="8"/>
  <c r="C46" i="8"/>
  <c r="P45" i="8"/>
  <c r="H45" i="8"/>
  <c r="U44" i="8"/>
  <c r="M44" i="8"/>
  <c r="E44" i="8"/>
  <c r="R43" i="8"/>
  <c r="J43" i="8"/>
  <c r="B43" i="8"/>
  <c r="O42" i="8"/>
  <c r="G42" i="8"/>
  <c r="T41" i="8"/>
  <c r="L41" i="8"/>
  <c r="D41" i="8"/>
  <c r="Q40" i="8"/>
  <c r="I40" i="8"/>
  <c r="V39" i="8"/>
  <c r="N39" i="8"/>
  <c r="F39" i="8"/>
  <c r="S38" i="8"/>
  <c r="K38" i="8"/>
  <c r="C38" i="8"/>
  <c r="P37" i="8"/>
  <c r="H37" i="8"/>
  <c r="U36" i="8"/>
  <c r="M36" i="8"/>
  <c r="E36" i="8"/>
  <c r="R35" i="8"/>
  <c r="J35" i="8"/>
  <c r="B35" i="8"/>
  <c r="O34" i="8"/>
  <c r="G34" i="8"/>
  <c r="T33" i="8"/>
  <c r="L33" i="8"/>
  <c r="D33" i="8"/>
  <c r="Q32" i="8"/>
  <c r="I32" i="8"/>
  <c r="V31" i="8"/>
  <c r="N31" i="8"/>
  <c r="F31" i="8"/>
  <c r="S30" i="8"/>
  <c r="K30" i="8"/>
  <c r="C30" i="8"/>
  <c r="P29" i="8"/>
  <c r="H29" i="8"/>
  <c r="U28" i="8"/>
  <c r="M28" i="8"/>
  <c r="E28" i="8"/>
  <c r="R27" i="8"/>
  <c r="I27" i="8"/>
  <c r="M26" i="8"/>
  <c r="L25" i="8"/>
  <c r="I24" i="8"/>
  <c r="D23" i="8"/>
  <c r="U21" i="8"/>
  <c r="D19" i="8"/>
  <c r="D17" i="8"/>
  <c r="B13" i="8"/>
  <c r="B11" i="8"/>
  <c r="U6" i="8"/>
  <c r="U4" i="8"/>
  <c r="S503" i="9"/>
  <c r="S501" i="9"/>
  <c r="Q497" i="9"/>
  <c r="R485" i="9"/>
  <c r="T476" i="9"/>
  <c r="B468" i="9"/>
  <c r="H27" i="8"/>
  <c r="L26" i="8"/>
  <c r="K25" i="8"/>
  <c r="G24" i="8"/>
  <c r="C23" i="8"/>
  <c r="O20" i="8"/>
  <c r="B19" i="8"/>
  <c r="U14" i="8"/>
  <c r="U12" i="8"/>
  <c r="S8" i="8"/>
  <c r="S6" i="8"/>
  <c r="Q505" i="9"/>
  <c r="Q503" i="9"/>
  <c r="O499" i="9"/>
  <c r="I476" i="9"/>
  <c r="L467" i="9"/>
  <c r="O93" i="8"/>
  <c r="G93" i="8"/>
  <c r="T92" i="8"/>
  <c r="L92" i="8"/>
  <c r="D92" i="8"/>
  <c r="Q91" i="8"/>
  <c r="I91" i="8"/>
  <c r="V90" i="8"/>
  <c r="N90" i="8"/>
  <c r="F90" i="8"/>
  <c r="S89" i="8"/>
  <c r="K89" i="8"/>
  <c r="C89" i="8"/>
  <c r="P88" i="8"/>
  <c r="H88" i="8"/>
  <c r="U87" i="8"/>
  <c r="M87" i="8"/>
  <c r="E87" i="8"/>
  <c r="R86" i="8"/>
  <c r="J86" i="8"/>
  <c r="B86" i="8"/>
  <c r="O85" i="8"/>
  <c r="G85" i="8"/>
  <c r="T84" i="8"/>
  <c r="L84" i="8"/>
  <c r="D84" i="8"/>
  <c r="Q83" i="8"/>
  <c r="I83" i="8"/>
  <c r="V82" i="8"/>
  <c r="N82" i="8"/>
  <c r="F82" i="8"/>
  <c r="S81" i="8"/>
  <c r="K81" i="8"/>
  <c r="C81" i="8"/>
  <c r="P80" i="8"/>
  <c r="H80" i="8"/>
  <c r="U79" i="8"/>
  <c r="M79" i="8"/>
  <c r="E79" i="8"/>
  <c r="R78" i="8"/>
  <c r="J78" i="8"/>
  <c r="B78" i="8"/>
  <c r="O77" i="8"/>
  <c r="G77" i="8"/>
  <c r="T76" i="8"/>
  <c r="L76" i="8"/>
  <c r="D76" i="8"/>
  <c r="Q75" i="8"/>
  <c r="I75" i="8"/>
  <c r="V74" i="8"/>
  <c r="N74" i="8"/>
  <c r="F74" i="8"/>
  <c r="S73" i="8"/>
  <c r="K73" i="8"/>
  <c r="C73" i="8"/>
  <c r="P72" i="8"/>
  <c r="H72" i="8"/>
  <c r="U71" i="8"/>
  <c r="M71" i="8"/>
  <c r="E71" i="8"/>
  <c r="R70" i="8"/>
  <c r="J70" i="8"/>
  <c r="B70" i="8"/>
  <c r="O69" i="8"/>
  <c r="G69" i="8"/>
  <c r="T68" i="8"/>
  <c r="L68" i="8"/>
  <c r="D68" i="8"/>
  <c r="Q67" i="8"/>
  <c r="I67" i="8"/>
  <c r="V66" i="8"/>
  <c r="N66" i="8"/>
  <c r="F66" i="8"/>
  <c r="S65" i="8"/>
  <c r="K65" i="8"/>
  <c r="C65" i="8"/>
  <c r="P64" i="8"/>
  <c r="H64" i="8"/>
  <c r="U63" i="8"/>
  <c r="M63" i="8"/>
  <c r="E63" i="8"/>
  <c r="R62" i="8"/>
  <c r="J62" i="8"/>
  <c r="B62" i="8"/>
  <c r="O61" i="8"/>
  <c r="G61" i="8"/>
  <c r="T60" i="8"/>
  <c r="L60" i="8"/>
  <c r="D60" i="8"/>
  <c r="Q59" i="8"/>
  <c r="I59" i="8"/>
  <c r="V58" i="8"/>
  <c r="N58" i="8"/>
  <c r="F58" i="8"/>
  <c r="S57" i="8"/>
  <c r="K57" i="8"/>
  <c r="C57" i="8"/>
  <c r="P56" i="8"/>
  <c r="H56" i="8"/>
  <c r="U55" i="8"/>
  <c r="M55" i="8"/>
  <c r="E55" i="8"/>
  <c r="R54" i="8"/>
  <c r="J54" i="8"/>
  <c r="B54" i="8"/>
  <c r="O53" i="8"/>
  <c r="G53" i="8"/>
  <c r="T52" i="8"/>
  <c r="L52" i="8"/>
  <c r="D52" i="8"/>
  <c r="Q51" i="8"/>
  <c r="I51" i="8"/>
  <c r="V50" i="8"/>
  <c r="N50" i="8"/>
  <c r="F50" i="8"/>
  <c r="S49" i="8"/>
  <c r="K49" i="8"/>
  <c r="C49" i="8"/>
  <c r="P48" i="8"/>
  <c r="H48" i="8"/>
  <c r="U47" i="8"/>
  <c r="M47" i="8"/>
  <c r="E47" i="8"/>
  <c r="R46" i="8"/>
  <c r="J46" i="8"/>
  <c r="B46" i="8"/>
  <c r="O45" i="8"/>
  <c r="G45" i="8"/>
  <c r="T44" i="8"/>
  <c r="L44" i="8"/>
  <c r="D44" i="8"/>
  <c r="Q43" i="8"/>
  <c r="I43" i="8"/>
  <c r="V42" i="8"/>
  <c r="N42" i="8"/>
  <c r="F42" i="8"/>
  <c r="S41" i="8"/>
  <c r="K41" i="8"/>
  <c r="C41" i="8"/>
  <c r="P40" i="8"/>
  <c r="H40" i="8"/>
  <c r="U39" i="8"/>
  <c r="M39" i="8"/>
  <c r="E39" i="8"/>
  <c r="R38" i="8"/>
  <c r="J38" i="8"/>
  <c r="B38" i="8"/>
  <c r="O37" i="8"/>
  <c r="G37" i="8"/>
  <c r="T36" i="8"/>
  <c r="L36" i="8"/>
  <c r="D36" i="8"/>
  <c r="Q35" i="8"/>
  <c r="I35" i="8"/>
  <c r="V34" i="8"/>
  <c r="N34" i="8"/>
  <c r="F34" i="8"/>
  <c r="S33" i="8"/>
  <c r="K33" i="8"/>
  <c r="C33" i="8"/>
  <c r="P32" i="8"/>
  <c r="H32" i="8"/>
  <c r="U31" i="8"/>
  <c r="M31" i="8"/>
  <c r="E31" i="8"/>
  <c r="R30" i="8"/>
  <c r="J30" i="8"/>
  <c r="B30" i="8"/>
  <c r="O29" i="8"/>
  <c r="G29" i="8"/>
  <c r="T28" i="8"/>
  <c r="L28" i="8"/>
  <c r="D28" i="8"/>
  <c r="Q27" i="8"/>
  <c r="G27" i="8"/>
  <c r="J25" i="8"/>
  <c r="F24" i="8"/>
  <c r="R21" i="8"/>
  <c r="M20" i="8"/>
  <c r="S16" i="8"/>
  <c r="S14" i="8"/>
  <c r="Q10" i="8"/>
  <c r="Q8" i="8"/>
  <c r="O4" i="8"/>
  <c r="O505" i="9"/>
  <c r="M501" i="9"/>
  <c r="M499" i="9"/>
  <c r="I497" i="9"/>
  <c r="P484" i="9"/>
  <c r="R475" i="9"/>
  <c r="E27" i="8"/>
  <c r="I26" i="8"/>
  <c r="I25" i="8"/>
  <c r="U22" i="8"/>
  <c r="P21" i="8"/>
  <c r="K20" i="8"/>
  <c r="Q18" i="8"/>
  <c r="Q16" i="8"/>
  <c r="O12" i="8"/>
  <c r="O10" i="8"/>
  <c r="M6" i="8"/>
  <c r="M4" i="8"/>
  <c r="K503" i="9"/>
  <c r="K501" i="9"/>
  <c r="C484" i="9"/>
  <c r="J466" i="9"/>
  <c r="R113" i="8"/>
  <c r="J113" i="8"/>
  <c r="B113" i="8"/>
  <c r="O112" i="8"/>
  <c r="G112" i="8"/>
  <c r="T111" i="8"/>
  <c r="L111" i="8"/>
  <c r="D111" i="8"/>
  <c r="Q110" i="8"/>
  <c r="I110" i="8"/>
  <c r="V109" i="8"/>
  <c r="N109" i="8"/>
  <c r="F109" i="8"/>
  <c r="S108" i="8"/>
  <c r="K108" i="8"/>
  <c r="C108" i="8"/>
  <c r="P107" i="8"/>
  <c r="H107" i="8"/>
  <c r="U106" i="8"/>
  <c r="M106" i="8"/>
  <c r="E106" i="8"/>
  <c r="R105" i="8"/>
  <c r="J105" i="8"/>
  <c r="B105" i="8"/>
  <c r="O104" i="8"/>
  <c r="G104" i="8"/>
  <c r="T103" i="8"/>
  <c r="L103" i="8"/>
  <c r="D103" i="8"/>
  <c r="Q102" i="8"/>
  <c r="I102" i="8"/>
  <c r="V101" i="8"/>
  <c r="N101" i="8"/>
  <c r="F101" i="8"/>
  <c r="S100" i="8"/>
  <c r="K100" i="8"/>
  <c r="C100" i="8"/>
  <c r="P99" i="8"/>
  <c r="H99" i="8"/>
  <c r="U98" i="8"/>
  <c r="M98" i="8"/>
  <c r="E98" i="8"/>
  <c r="R97" i="8"/>
  <c r="J97" i="8"/>
  <c r="B97" i="8"/>
  <c r="O96" i="8"/>
  <c r="G96" i="8"/>
  <c r="T95" i="8"/>
  <c r="L95" i="8"/>
  <c r="D95" i="8"/>
  <c r="Q94" i="8"/>
  <c r="I94" i="8"/>
  <c r="V93" i="8"/>
  <c r="N93" i="8"/>
  <c r="F93" i="8"/>
  <c r="S92" i="8"/>
  <c r="K92" i="8"/>
  <c r="C92" i="8"/>
  <c r="P91" i="8"/>
  <c r="H91" i="8"/>
  <c r="U90" i="8"/>
  <c r="M90" i="8"/>
  <c r="E90" i="8"/>
  <c r="R89" i="8"/>
  <c r="J89" i="8"/>
  <c r="B89" i="8"/>
  <c r="O88" i="8"/>
  <c r="G88" i="8"/>
  <c r="T87" i="8"/>
  <c r="L87" i="8"/>
  <c r="D87" i="8"/>
  <c r="Q86" i="8"/>
  <c r="I86" i="8"/>
  <c r="V85" i="8"/>
  <c r="N85" i="8"/>
  <c r="F85" i="8"/>
  <c r="S84" i="8"/>
  <c r="K84" i="8"/>
  <c r="C84" i="8"/>
  <c r="P83" i="8"/>
  <c r="H83" i="8"/>
  <c r="U82" i="8"/>
  <c r="M82" i="8"/>
  <c r="E82" i="8"/>
  <c r="R81" i="8"/>
  <c r="J81" i="8"/>
  <c r="B81" i="8"/>
  <c r="O80" i="8"/>
  <c r="G80" i="8"/>
  <c r="T79" i="8"/>
  <c r="L79" i="8"/>
  <c r="D79" i="8"/>
  <c r="Q78" i="8"/>
  <c r="I78" i="8"/>
  <c r="V77" i="8"/>
  <c r="N77" i="8"/>
  <c r="F77" i="8"/>
  <c r="S76" i="8"/>
  <c r="K76" i="8"/>
  <c r="C76" i="8"/>
  <c r="P75" i="8"/>
  <c r="H75" i="8"/>
  <c r="U74" i="8"/>
  <c r="M74" i="8"/>
  <c r="E74" i="8"/>
  <c r="R73" i="8"/>
  <c r="J73" i="8"/>
  <c r="B73" i="8"/>
  <c r="O72" i="8"/>
  <c r="G72" i="8"/>
  <c r="T71" i="8"/>
  <c r="L71" i="8"/>
  <c r="D71" i="8"/>
  <c r="Q70" i="8"/>
  <c r="I70" i="8"/>
  <c r="V69" i="8"/>
  <c r="N69" i="8"/>
  <c r="F69" i="8"/>
  <c r="S68" i="8"/>
  <c r="K68" i="8"/>
  <c r="C68" i="8"/>
  <c r="P67" i="8"/>
  <c r="H67" i="8"/>
  <c r="U66" i="8"/>
  <c r="M66" i="8"/>
  <c r="E66" i="8"/>
  <c r="R65" i="8"/>
  <c r="J65" i="8"/>
  <c r="B65" i="8"/>
  <c r="O64" i="8"/>
  <c r="G64" i="8"/>
  <c r="T63" i="8"/>
  <c r="L63" i="8"/>
  <c r="D63" i="8"/>
  <c r="Q62" i="8"/>
  <c r="I62" i="8"/>
  <c r="V61" i="8"/>
  <c r="N61" i="8"/>
  <c r="F61" i="8"/>
  <c r="S60" i="8"/>
  <c r="K60" i="8"/>
  <c r="C60" i="8"/>
  <c r="P59" i="8"/>
  <c r="H59" i="8"/>
  <c r="U58" i="8"/>
  <c r="M58" i="8"/>
  <c r="E58" i="8"/>
  <c r="R57" i="8"/>
  <c r="J57" i="8"/>
  <c r="B57" i="8"/>
  <c r="O56" i="8"/>
  <c r="G56" i="8"/>
  <c r="T55" i="8"/>
  <c r="L55" i="8"/>
  <c r="D55" i="8"/>
  <c r="Q54" i="8"/>
  <c r="I54" i="8"/>
  <c r="V53" i="8"/>
  <c r="N53" i="8"/>
  <c r="F53" i="8"/>
  <c r="S52" i="8"/>
  <c r="K52" i="8"/>
  <c r="C52" i="8"/>
  <c r="P51" i="8"/>
  <c r="H51" i="8"/>
  <c r="U50" i="8"/>
  <c r="M50" i="8"/>
  <c r="E50" i="8"/>
  <c r="R49" i="8"/>
  <c r="J49" i="8"/>
  <c r="B49" i="8"/>
  <c r="O48" i="8"/>
  <c r="G48" i="8"/>
  <c r="T47" i="8"/>
  <c r="L47" i="8"/>
  <c r="D47" i="8"/>
  <c r="Q46" i="8"/>
  <c r="I46" i="8"/>
  <c r="V45" i="8"/>
  <c r="N45" i="8"/>
  <c r="F45" i="8"/>
  <c r="S44" i="8"/>
  <c r="K44" i="8"/>
  <c r="C44" i="8"/>
  <c r="P43" i="8"/>
  <c r="H43" i="8"/>
  <c r="U42" i="8"/>
  <c r="M42" i="8"/>
  <c r="E42" i="8"/>
  <c r="R41" i="8"/>
  <c r="J41" i="8"/>
  <c r="B41" i="8"/>
  <c r="O40" i="8"/>
  <c r="G40" i="8"/>
  <c r="T39" i="8"/>
  <c r="L39" i="8"/>
  <c r="D39" i="8"/>
  <c r="Q38" i="8"/>
  <c r="I38" i="8"/>
  <c r="V37" i="8"/>
  <c r="N37" i="8"/>
  <c r="F37" i="8"/>
  <c r="S36" i="8"/>
  <c r="K36" i="8"/>
  <c r="C36" i="8"/>
  <c r="P35" i="8"/>
  <c r="H35" i="8"/>
  <c r="U34" i="8"/>
  <c r="M34" i="8"/>
  <c r="E34" i="8"/>
  <c r="R33" i="8"/>
  <c r="J33" i="8"/>
  <c r="B33" i="8"/>
  <c r="O32" i="8"/>
  <c r="G32" i="8"/>
  <c r="T31" i="8"/>
  <c r="L31" i="8"/>
  <c r="D31" i="8"/>
  <c r="Q30" i="8"/>
  <c r="I30" i="8"/>
  <c r="V29" i="8"/>
  <c r="N29" i="8"/>
  <c r="F29" i="8"/>
  <c r="S28" i="8"/>
  <c r="K28" i="8"/>
  <c r="C28" i="8"/>
  <c r="P27" i="8"/>
  <c r="G26" i="8"/>
  <c r="C24" i="8"/>
  <c r="S22" i="8"/>
  <c r="N21" i="8"/>
  <c r="J20" i="8"/>
  <c r="O18" i="8"/>
  <c r="M14" i="8"/>
  <c r="M12" i="8"/>
  <c r="K8" i="8"/>
  <c r="K6" i="8"/>
  <c r="I505" i="9"/>
  <c r="I503" i="9"/>
  <c r="G499" i="9"/>
  <c r="V496" i="9"/>
  <c r="P474" i="9"/>
  <c r="R465" i="9"/>
  <c r="D27" i="8"/>
  <c r="F26" i="8"/>
  <c r="F25" i="8"/>
  <c r="V23" i="8"/>
  <c r="Q22" i="8"/>
  <c r="M21" i="8"/>
  <c r="K16" i="8"/>
  <c r="K14" i="8"/>
  <c r="I10" i="8"/>
  <c r="I8" i="8"/>
  <c r="G4" i="8"/>
  <c r="G505" i="9"/>
  <c r="E501" i="9"/>
  <c r="E499" i="9"/>
  <c r="V482" i="9"/>
  <c r="D474" i="9"/>
  <c r="D114" i="8"/>
  <c r="Q113" i="8"/>
  <c r="I113" i="8"/>
  <c r="V112" i="8"/>
  <c r="N112" i="8"/>
  <c r="F112" i="8"/>
  <c r="S111" i="8"/>
  <c r="K111" i="8"/>
  <c r="C111" i="8"/>
  <c r="P110" i="8"/>
  <c r="H110" i="8"/>
  <c r="U109" i="8"/>
  <c r="M109" i="8"/>
  <c r="E109" i="8"/>
  <c r="R108" i="8"/>
  <c r="J108" i="8"/>
  <c r="B108" i="8"/>
  <c r="O107" i="8"/>
  <c r="G107" i="8"/>
  <c r="T106" i="8"/>
  <c r="L106" i="8"/>
  <c r="D106" i="8"/>
  <c r="Q105" i="8"/>
  <c r="I105" i="8"/>
  <c r="V104" i="8"/>
  <c r="N104" i="8"/>
  <c r="F104" i="8"/>
  <c r="S103" i="8"/>
  <c r="K103" i="8"/>
  <c r="C103" i="8"/>
  <c r="P102" i="8"/>
  <c r="H102" i="8"/>
  <c r="U101" i="8"/>
  <c r="M101" i="8"/>
  <c r="E101" i="8"/>
  <c r="R100" i="8"/>
  <c r="J100" i="8"/>
  <c r="B100" i="8"/>
  <c r="O99" i="8"/>
  <c r="G99" i="8"/>
  <c r="T98" i="8"/>
  <c r="L98" i="8"/>
  <c r="D98" i="8"/>
  <c r="Q97" i="8"/>
  <c r="I97" i="8"/>
  <c r="V96" i="8"/>
  <c r="N96" i="8"/>
  <c r="F96" i="8"/>
  <c r="S95" i="8"/>
  <c r="K95" i="8"/>
  <c r="C95" i="8"/>
  <c r="P94" i="8"/>
  <c r="H94" i="8"/>
  <c r="U93" i="8"/>
  <c r="M93" i="8"/>
  <c r="E93" i="8"/>
  <c r="R92" i="8"/>
  <c r="J92" i="8"/>
  <c r="B92" i="8"/>
  <c r="O91" i="8"/>
  <c r="G91" i="8"/>
  <c r="T90" i="8"/>
  <c r="L90" i="8"/>
  <c r="D90" i="8"/>
  <c r="Q89" i="8"/>
  <c r="I89" i="8"/>
  <c r="V88" i="8"/>
  <c r="N88" i="8"/>
  <c r="F88" i="8"/>
  <c r="S87" i="8"/>
  <c r="K87" i="8"/>
  <c r="C87" i="8"/>
  <c r="P86" i="8"/>
  <c r="H86" i="8"/>
  <c r="U85" i="8"/>
  <c r="M85" i="8"/>
  <c r="E85" i="8"/>
  <c r="R84" i="8"/>
  <c r="J84" i="8"/>
  <c r="B84" i="8"/>
  <c r="O83" i="8"/>
  <c r="G83" i="8"/>
  <c r="T82" i="8"/>
  <c r="L82" i="8"/>
  <c r="D82" i="8"/>
  <c r="Q81" i="8"/>
  <c r="I81" i="8"/>
  <c r="V80" i="8"/>
  <c r="N80" i="8"/>
  <c r="F80" i="8"/>
  <c r="S79" i="8"/>
  <c r="K79" i="8"/>
  <c r="C79" i="8"/>
  <c r="P78" i="8"/>
  <c r="H78" i="8"/>
  <c r="U77" i="8"/>
  <c r="M77" i="8"/>
  <c r="E77" i="8"/>
  <c r="R76" i="8"/>
  <c r="J76" i="8"/>
  <c r="B76" i="8"/>
  <c r="O75" i="8"/>
  <c r="G75" i="8"/>
  <c r="T74" i="8"/>
  <c r="L74" i="8"/>
  <c r="D74" i="8"/>
  <c r="Q73" i="8"/>
  <c r="I73" i="8"/>
  <c r="V72" i="8"/>
  <c r="N72" i="8"/>
  <c r="F72" i="8"/>
  <c r="S71" i="8"/>
  <c r="K71" i="8"/>
  <c r="C71" i="8"/>
  <c r="P70" i="8"/>
  <c r="H70" i="8"/>
  <c r="U69" i="8"/>
  <c r="M69" i="8"/>
  <c r="E69" i="8"/>
  <c r="R68" i="8"/>
  <c r="J68" i="8"/>
  <c r="B68" i="8"/>
  <c r="O67" i="8"/>
  <c r="G67" i="8"/>
  <c r="T66" i="8"/>
  <c r="L66" i="8"/>
  <c r="D66" i="8"/>
  <c r="Q65" i="8"/>
  <c r="I65" i="8"/>
  <c r="V64" i="8"/>
  <c r="N64" i="8"/>
  <c r="F64" i="8"/>
  <c r="S63" i="8"/>
  <c r="K63" i="8"/>
  <c r="C63" i="8"/>
  <c r="P62" i="8"/>
  <c r="H62" i="8"/>
  <c r="U61" i="8"/>
  <c r="M61" i="8"/>
  <c r="E61" i="8"/>
  <c r="R60" i="8"/>
  <c r="J60" i="8"/>
  <c r="B60" i="8"/>
  <c r="O59" i="8"/>
  <c r="G59" i="8"/>
  <c r="T58" i="8"/>
  <c r="L58" i="8"/>
  <c r="D58" i="8"/>
  <c r="Q57" i="8"/>
  <c r="I57" i="8"/>
  <c r="V56" i="8"/>
  <c r="N56" i="8"/>
  <c r="F56" i="8"/>
  <c r="S55" i="8"/>
  <c r="K55" i="8"/>
  <c r="C55" i="8"/>
  <c r="P54" i="8"/>
  <c r="H54" i="8"/>
  <c r="U53" i="8"/>
  <c r="M53" i="8"/>
  <c r="E53" i="8"/>
  <c r="R52" i="8"/>
  <c r="J52" i="8"/>
  <c r="B52" i="8"/>
  <c r="O51" i="8"/>
  <c r="G51" i="8"/>
  <c r="T50" i="8"/>
  <c r="L50" i="8"/>
  <c r="D50" i="8"/>
  <c r="Q49" i="8"/>
  <c r="I49" i="8"/>
  <c r="V48" i="8"/>
  <c r="N48" i="8"/>
  <c r="F48" i="8"/>
  <c r="S47" i="8"/>
  <c r="K47" i="8"/>
  <c r="C47" i="8"/>
  <c r="P46" i="8"/>
  <c r="H46" i="8"/>
  <c r="U45" i="8"/>
  <c r="M45" i="8"/>
  <c r="E45" i="8"/>
  <c r="R44" i="8"/>
  <c r="J44" i="8"/>
  <c r="B44" i="8"/>
  <c r="O43" i="8"/>
  <c r="G43" i="8"/>
  <c r="T42" i="8"/>
  <c r="L42" i="8"/>
  <c r="D42" i="8"/>
  <c r="Q41" i="8"/>
  <c r="I41" i="8"/>
  <c r="V40" i="8"/>
  <c r="N40" i="8"/>
  <c r="F40" i="8"/>
  <c r="S39" i="8"/>
  <c r="K39" i="8"/>
  <c r="C39" i="8"/>
  <c r="P38" i="8"/>
  <c r="H38" i="8"/>
  <c r="U37" i="8"/>
  <c r="M37" i="8"/>
  <c r="E37" i="8"/>
  <c r="R36" i="8"/>
  <c r="J36" i="8"/>
  <c r="B36" i="8"/>
  <c r="O35" i="8"/>
  <c r="G35" i="8"/>
  <c r="T34" i="8"/>
  <c r="L34" i="8"/>
  <c r="D34" i="8"/>
  <c r="Q33" i="8"/>
  <c r="I33" i="8"/>
  <c r="V32" i="8"/>
  <c r="N32" i="8"/>
  <c r="F32" i="8"/>
  <c r="S31" i="8"/>
  <c r="K31" i="8"/>
  <c r="C31" i="8"/>
  <c r="P30" i="8"/>
  <c r="H30" i="8"/>
  <c r="U29" i="8"/>
  <c r="M29" i="8"/>
  <c r="E29" i="8"/>
  <c r="R28" i="8"/>
  <c r="J28" i="8"/>
  <c r="B28" i="8"/>
  <c r="O27" i="8"/>
  <c r="C27" i="8"/>
  <c r="E26" i="8"/>
  <c r="D25" i="8"/>
  <c r="T23" i="8"/>
  <c r="P22" i="8"/>
  <c r="G20" i="8"/>
  <c r="I18" i="8"/>
  <c r="I16" i="8"/>
  <c r="G12" i="8"/>
  <c r="G10" i="8"/>
  <c r="E6" i="8"/>
  <c r="E4" i="8"/>
  <c r="C503" i="9"/>
  <c r="C501" i="9"/>
  <c r="N496" i="9"/>
  <c r="K482" i="9"/>
  <c r="N473" i="9"/>
  <c r="P464" i="9"/>
  <c r="G490" i="9"/>
  <c r="R489" i="9"/>
  <c r="H489" i="9"/>
  <c r="R488" i="9"/>
  <c r="Q487" i="9"/>
  <c r="D487" i="9"/>
  <c r="B486" i="9"/>
  <c r="L485" i="9"/>
  <c r="U484" i="9"/>
  <c r="S483" i="9"/>
  <c r="G483" i="9"/>
  <c r="Q482" i="9"/>
  <c r="O481" i="9"/>
  <c r="B481" i="9"/>
  <c r="U479" i="9"/>
  <c r="J479" i="9"/>
  <c r="S478" i="9"/>
  <c r="Q477" i="9"/>
  <c r="E477" i="9"/>
  <c r="O476" i="9"/>
  <c r="M475" i="9"/>
  <c r="U474" i="9"/>
  <c r="S473" i="9"/>
  <c r="H473" i="9"/>
  <c r="Q472" i="9"/>
  <c r="O471" i="9"/>
  <c r="C471" i="9"/>
  <c r="M470" i="9"/>
  <c r="K469" i="9"/>
  <c r="S468" i="9"/>
  <c r="Q467" i="9"/>
  <c r="F467" i="9"/>
  <c r="O466" i="9"/>
  <c r="M465" i="9"/>
  <c r="V464" i="9"/>
  <c r="K464" i="9"/>
  <c r="I463" i="9"/>
  <c r="Q462" i="9"/>
  <c r="O461" i="9"/>
  <c r="D461" i="9"/>
  <c r="M460" i="9"/>
  <c r="K459" i="9"/>
  <c r="T458" i="9"/>
  <c r="I458" i="9"/>
  <c r="G457" i="9"/>
  <c r="O456" i="9"/>
  <c r="M455" i="9"/>
  <c r="B455" i="9"/>
  <c r="K454" i="9"/>
  <c r="I453" i="9"/>
  <c r="R452" i="9"/>
  <c r="G452" i="9"/>
  <c r="E451" i="9"/>
  <c r="U449" i="9"/>
  <c r="P448" i="9"/>
  <c r="C448" i="9"/>
  <c r="G447" i="9"/>
  <c r="K446" i="9"/>
  <c r="U438" i="9"/>
  <c r="K435" i="9"/>
  <c r="V431" i="9"/>
  <c r="C20" i="8"/>
  <c r="P19" i="8"/>
  <c r="H19" i="8"/>
  <c r="U18" i="8"/>
  <c r="M18" i="8"/>
  <c r="E18" i="8"/>
  <c r="R17" i="8"/>
  <c r="J17" i="8"/>
  <c r="B17" i="8"/>
  <c r="O16" i="8"/>
  <c r="G16" i="8"/>
  <c r="T15" i="8"/>
  <c r="L15" i="8"/>
  <c r="D15" i="8"/>
  <c r="Q14" i="8"/>
  <c r="I14" i="8"/>
  <c r="V13" i="8"/>
  <c r="N13" i="8"/>
  <c r="F13" i="8"/>
  <c r="S12" i="8"/>
  <c r="K12" i="8"/>
  <c r="C12" i="8"/>
  <c r="P11" i="8"/>
  <c r="H11" i="8"/>
  <c r="U10" i="8"/>
  <c r="M10" i="8"/>
  <c r="E10" i="8"/>
  <c r="R9" i="8"/>
  <c r="J9" i="8"/>
  <c r="B9" i="8"/>
  <c r="O8" i="8"/>
  <c r="G8" i="8"/>
  <c r="T7" i="8"/>
  <c r="L7" i="8"/>
  <c r="D7" i="8"/>
  <c r="Q6" i="8"/>
  <c r="I6" i="8"/>
  <c r="V5" i="8"/>
  <c r="N5" i="8"/>
  <c r="F5" i="8"/>
  <c r="S4" i="8"/>
  <c r="K4" i="8"/>
  <c r="C4" i="8"/>
  <c r="P3" i="8"/>
  <c r="H3" i="8"/>
  <c r="U505" i="9"/>
  <c r="M505" i="9"/>
  <c r="E505" i="9"/>
  <c r="R504" i="9"/>
  <c r="J504" i="9"/>
  <c r="B504" i="9"/>
  <c r="O503" i="9"/>
  <c r="G503" i="9"/>
  <c r="T502" i="9"/>
  <c r="L502" i="9"/>
  <c r="D502" i="9"/>
  <c r="Q501" i="9"/>
  <c r="I501" i="9"/>
  <c r="V500" i="9"/>
  <c r="N500" i="9"/>
  <c r="F500" i="9"/>
  <c r="S499" i="9"/>
  <c r="K499" i="9"/>
  <c r="C499" i="9"/>
  <c r="P498" i="9"/>
  <c r="H498" i="9"/>
  <c r="U497" i="9"/>
  <c r="M497" i="9"/>
  <c r="E497" i="9"/>
  <c r="R496" i="9"/>
  <c r="J496" i="9"/>
  <c r="B496" i="9"/>
  <c r="O495" i="9"/>
  <c r="G495" i="9"/>
  <c r="T494" i="9"/>
  <c r="L494" i="9"/>
  <c r="D494" i="9"/>
  <c r="Q493" i="9"/>
  <c r="I493" i="9"/>
  <c r="V492" i="9"/>
  <c r="N492" i="9"/>
  <c r="F492" i="9"/>
  <c r="S491" i="9"/>
  <c r="K491" i="9"/>
  <c r="C491" i="9"/>
  <c r="P490" i="9"/>
  <c r="Q488" i="9"/>
  <c r="F488" i="9"/>
  <c r="P487" i="9"/>
  <c r="N486" i="9"/>
  <c r="V485" i="9"/>
  <c r="T484" i="9"/>
  <c r="I484" i="9"/>
  <c r="R483" i="9"/>
  <c r="P482" i="9"/>
  <c r="D482" i="9"/>
  <c r="N481" i="9"/>
  <c r="L480" i="9"/>
  <c r="T479" i="9"/>
  <c r="R478" i="9"/>
  <c r="G478" i="9"/>
  <c r="P477" i="9"/>
  <c r="N476" i="9"/>
  <c r="B476" i="9"/>
  <c r="L475" i="9"/>
  <c r="J474" i="9"/>
  <c r="R473" i="9"/>
  <c r="P472" i="9"/>
  <c r="E472" i="9"/>
  <c r="N471" i="9"/>
  <c r="L470" i="9"/>
  <c r="U469" i="9"/>
  <c r="J469" i="9"/>
  <c r="H468" i="9"/>
  <c r="P467" i="9"/>
  <c r="N466" i="9"/>
  <c r="C466" i="9"/>
  <c r="L465" i="9"/>
  <c r="J464" i="9"/>
  <c r="S463" i="9"/>
  <c r="H463" i="9"/>
  <c r="F462" i="9"/>
  <c r="N461" i="9"/>
  <c r="L460" i="9"/>
  <c r="V459" i="9"/>
  <c r="J459" i="9"/>
  <c r="H458" i="9"/>
  <c r="Q457" i="9"/>
  <c r="F457" i="9"/>
  <c r="D456" i="9"/>
  <c r="L455" i="9"/>
  <c r="J454" i="9"/>
  <c r="T453" i="9"/>
  <c r="H453" i="9"/>
  <c r="F452" i="9"/>
  <c r="O451" i="9"/>
  <c r="D451" i="9"/>
  <c r="L450" i="9"/>
  <c r="T449" i="9"/>
  <c r="H449" i="9"/>
  <c r="O448" i="9"/>
  <c r="J446" i="9"/>
  <c r="R443" i="9"/>
  <c r="V441" i="9"/>
  <c r="M438" i="9"/>
  <c r="C435" i="9"/>
  <c r="N431" i="9"/>
  <c r="O490" i="9"/>
  <c r="F490" i="9"/>
  <c r="Q489" i="9"/>
  <c r="G489" i="9"/>
  <c r="O487" i="9"/>
  <c r="C487" i="9"/>
  <c r="M486" i="9"/>
  <c r="K485" i="9"/>
  <c r="S484" i="9"/>
  <c r="Q483" i="9"/>
  <c r="F483" i="9"/>
  <c r="O482" i="9"/>
  <c r="M481" i="9"/>
  <c r="V480" i="9"/>
  <c r="K480" i="9"/>
  <c r="I479" i="9"/>
  <c r="Q478" i="9"/>
  <c r="O477" i="9"/>
  <c r="D477" i="9"/>
  <c r="M476" i="9"/>
  <c r="K475" i="9"/>
  <c r="T474" i="9"/>
  <c r="I474" i="9"/>
  <c r="G473" i="9"/>
  <c r="O472" i="9"/>
  <c r="M471" i="9"/>
  <c r="B471" i="9"/>
  <c r="K470" i="9"/>
  <c r="I469" i="9"/>
  <c r="R468" i="9"/>
  <c r="G468" i="9"/>
  <c r="E467" i="9"/>
  <c r="M466" i="9"/>
  <c r="K465" i="9"/>
  <c r="U464" i="9"/>
  <c r="I464" i="9"/>
  <c r="G463" i="9"/>
  <c r="P462" i="9"/>
  <c r="E462" i="9"/>
  <c r="C461" i="9"/>
  <c r="K460" i="9"/>
  <c r="I459" i="9"/>
  <c r="S458" i="9"/>
  <c r="G458" i="9"/>
  <c r="E457" i="9"/>
  <c r="N456" i="9"/>
  <c r="C456" i="9"/>
  <c r="V454" i="9"/>
  <c r="I454" i="9"/>
  <c r="G453" i="9"/>
  <c r="Q452" i="9"/>
  <c r="E452" i="9"/>
  <c r="C451" i="9"/>
  <c r="S449" i="9"/>
  <c r="U447" i="9"/>
  <c r="F447" i="9"/>
  <c r="P441" i="9"/>
  <c r="L438" i="9"/>
  <c r="B435" i="9"/>
  <c r="O19" i="8"/>
  <c r="G19" i="8"/>
  <c r="T18" i="8"/>
  <c r="L18" i="8"/>
  <c r="D18" i="8"/>
  <c r="Q17" i="8"/>
  <c r="I17" i="8"/>
  <c r="V16" i="8"/>
  <c r="N16" i="8"/>
  <c r="F16" i="8"/>
  <c r="S15" i="8"/>
  <c r="K15" i="8"/>
  <c r="C15" i="8"/>
  <c r="P14" i="8"/>
  <c r="H14" i="8"/>
  <c r="U13" i="8"/>
  <c r="M13" i="8"/>
  <c r="E13" i="8"/>
  <c r="R12" i="8"/>
  <c r="J12" i="8"/>
  <c r="B12" i="8"/>
  <c r="O11" i="8"/>
  <c r="G11" i="8"/>
  <c r="T10" i="8"/>
  <c r="L10" i="8"/>
  <c r="D10" i="8"/>
  <c r="Q9" i="8"/>
  <c r="I9" i="8"/>
  <c r="V8" i="8"/>
  <c r="N8" i="8"/>
  <c r="F8" i="8"/>
  <c r="S7" i="8"/>
  <c r="K7" i="8"/>
  <c r="C7" i="8"/>
  <c r="P6" i="8"/>
  <c r="H6" i="8"/>
  <c r="U5" i="8"/>
  <c r="M5" i="8"/>
  <c r="E5" i="8"/>
  <c r="R4" i="8"/>
  <c r="J4" i="8"/>
  <c r="B4" i="8"/>
  <c r="O3" i="8"/>
  <c r="G3" i="8"/>
  <c r="T505" i="9"/>
  <c r="L505" i="9"/>
  <c r="D505" i="9"/>
  <c r="Q504" i="9"/>
  <c r="I504" i="9"/>
  <c r="V503" i="9"/>
  <c r="N503" i="9"/>
  <c r="F503" i="9"/>
  <c r="S502" i="9"/>
  <c r="K502" i="9"/>
  <c r="C502" i="9"/>
  <c r="P501" i="9"/>
  <c r="H501" i="9"/>
  <c r="U500" i="9"/>
  <c r="M500" i="9"/>
  <c r="E500" i="9"/>
  <c r="R499" i="9"/>
  <c r="J499" i="9"/>
  <c r="B499" i="9"/>
  <c r="O498" i="9"/>
  <c r="G498" i="9"/>
  <c r="T497" i="9"/>
  <c r="L497" i="9"/>
  <c r="D497" i="9"/>
  <c r="Q496" i="9"/>
  <c r="I496" i="9"/>
  <c r="V495" i="9"/>
  <c r="N495" i="9"/>
  <c r="F495" i="9"/>
  <c r="S494" i="9"/>
  <c r="K494" i="9"/>
  <c r="C494" i="9"/>
  <c r="P493" i="9"/>
  <c r="H493" i="9"/>
  <c r="U492" i="9"/>
  <c r="M492" i="9"/>
  <c r="E492" i="9"/>
  <c r="R491" i="9"/>
  <c r="J491" i="9"/>
  <c r="B491" i="9"/>
  <c r="F489" i="9"/>
  <c r="P488" i="9"/>
  <c r="E488" i="9"/>
  <c r="N487" i="9"/>
  <c r="L486" i="9"/>
  <c r="U485" i="9"/>
  <c r="J485" i="9"/>
  <c r="H484" i="9"/>
  <c r="P483" i="9"/>
  <c r="N482" i="9"/>
  <c r="C482" i="9"/>
  <c r="L481" i="9"/>
  <c r="J480" i="9"/>
  <c r="S479" i="9"/>
  <c r="H479" i="9"/>
  <c r="F478" i="9"/>
  <c r="N477" i="9"/>
  <c r="L476" i="9"/>
  <c r="V475" i="9"/>
  <c r="J475" i="9"/>
  <c r="H474" i="9"/>
  <c r="Q473" i="9"/>
  <c r="F473" i="9"/>
  <c r="D472" i="9"/>
  <c r="L471" i="9"/>
  <c r="J470" i="9"/>
  <c r="T469" i="9"/>
  <c r="H469" i="9"/>
  <c r="F468" i="9"/>
  <c r="O467" i="9"/>
  <c r="D467" i="9"/>
  <c r="B466" i="9"/>
  <c r="J465" i="9"/>
  <c r="H464" i="9"/>
  <c r="R463" i="9"/>
  <c r="F463" i="9"/>
  <c r="D462" i="9"/>
  <c r="M461" i="9"/>
  <c r="B461" i="9"/>
  <c r="U459" i="9"/>
  <c r="H459" i="9"/>
  <c r="F458" i="9"/>
  <c r="P457" i="9"/>
  <c r="D457" i="9"/>
  <c r="B456" i="9"/>
  <c r="K455" i="9"/>
  <c r="U454" i="9"/>
  <c r="S453" i="9"/>
  <c r="F453" i="9"/>
  <c r="D452" i="9"/>
  <c r="N451" i="9"/>
  <c r="B451" i="9"/>
  <c r="K450" i="9"/>
  <c r="R449" i="9"/>
  <c r="G449" i="9"/>
  <c r="N448" i="9"/>
  <c r="T447" i="9"/>
  <c r="E447" i="9"/>
  <c r="I446" i="9"/>
  <c r="E445" i="9"/>
  <c r="N441" i="9"/>
  <c r="D438" i="9"/>
  <c r="O434" i="9"/>
  <c r="N490" i="9"/>
  <c r="E490" i="9"/>
  <c r="P489" i="9"/>
  <c r="E489" i="9"/>
  <c r="O488" i="9"/>
  <c r="M487" i="9"/>
  <c r="B487" i="9"/>
  <c r="K486" i="9"/>
  <c r="I485" i="9"/>
  <c r="R484" i="9"/>
  <c r="G484" i="9"/>
  <c r="E483" i="9"/>
  <c r="M482" i="9"/>
  <c r="K481" i="9"/>
  <c r="U480" i="9"/>
  <c r="I480" i="9"/>
  <c r="G479" i="9"/>
  <c r="P478" i="9"/>
  <c r="E478" i="9"/>
  <c r="C477" i="9"/>
  <c r="K476" i="9"/>
  <c r="I475" i="9"/>
  <c r="S474" i="9"/>
  <c r="G474" i="9"/>
  <c r="E473" i="9"/>
  <c r="N472" i="9"/>
  <c r="C472" i="9"/>
  <c r="V470" i="9"/>
  <c r="I470" i="9"/>
  <c r="G469" i="9"/>
  <c r="Q468" i="9"/>
  <c r="E468" i="9"/>
  <c r="C467" i="9"/>
  <c r="L466" i="9"/>
  <c r="V465" i="9"/>
  <c r="T464" i="9"/>
  <c r="G464" i="9"/>
  <c r="E463" i="9"/>
  <c r="O462" i="9"/>
  <c r="C462" i="9"/>
  <c r="V460" i="9"/>
  <c r="J460" i="9"/>
  <c r="T459" i="9"/>
  <c r="R458" i="9"/>
  <c r="E458" i="9"/>
  <c r="C457" i="9"/>
  <c r="M456" i="9"/>
  <c r="V455" i="9"/>
  <c r="T454" i="9"/>
  <c r="H454" i="9"/>
  <c r="R453" i="9"/>
  <c r="P452" i="9"/>
  <c r="C452" i="9"/>
  <c r="V450" i="9"/>
  <c r="E449" i="9"/>
  <c r="R447" i="9"/>
  <c r="C447" i="9"/>
  <c r="D445" i="9"/>
  <c r="I443" i="9"/>
  <c r="M441" i="9"/>
  <c r="C438" i="9"/>
  <c r="F27" i="8"/>
  <c r="S26" i="8"/>
  <c r="K26" i="8"/>
  <c r="C26" i="8"/>
  <c r="P25" i="8"/>
  <c r="H25" i="8"/>
  <c r="U24" i="8"/>
  <c r="M24" i="8"/>
  <c r="E24" i="8"/>
  <c r="R23" i="8"/>
  <c r="J23" i="8"/>
  <c r="B23" i="8"/>
  <c r="O22" i="8"/>
  <c r="G22" i="8"/>
  <c r="T21" i="8"/>
  <c r="L21" i="8"/>
  <c r="D21" i="8"/>
  <c r="Q20" i="8"/>
  <c r="I20" i="8"/>
  <c r="V19" i="8"/>
  <c r="N19" i="8"/>
  <c r="F19" i="8"/>
  <c r="S18" i="8"/>
  <c r="K18" i="8"/>
  <c r="C18" i="8"/>
  <c r="P17" i="8"/>
  <c r="H17" i="8"/>
  <c r="U16" i="8"/>
  <c r="M16" i="8"/>
  <c r="E16" i="8"/>
  <c r="R15" i="8"/>
  <c r="J15" i="8"/>
  <c r="B15" i="8"/>
  <c r="O14" i="8"/>
  <c r="G14" i="8"/>
  <c r="T13" i="8"/>
  <c r="L13" i="8"/>
  <c r="D13" i="8"/>
  <c r="Q12" i="8"/>
  <c r="I12" i="8"/>
  <c r="V11" i="8"/>
  <c r="N11" i="8"/>
  <c r="F11" i="8"/>
  <c r="S10" i="8"/>
  <c r="K10" i="8"/>
  <c r="C10" i="8"/>
  <c r="P9" i="8"/>
  <c r="H9" i="8"/>
  <c r="U8" i="8"/>
  <c r="M8" i="8"/>
  <c r="E8" i="8"/>
  <c r="R7" i="8"/>
  <c r="J7" i="8"/>
  <c r="B7" i="8"/>
  <c r="O6" i="8"/>
  <c r="G6" i="8"/>
  <c r="T5" i="8"/>
  <c r="L5" i="8"/>
  <c r="D5" i="8"/>
  <c r="Q4" i="8"/>
  <c r="I4" i="8"/>
  <c r="V3" i="8"/>
  <c r="N3" i="8"/>
  <c r="F3" i="8"/>
  <c r="S505" i="9"/>
  <c r="K505" i="9"/>
  <c r="C505" i="9"/>
  <c r="P504" i="9"/>
  <c r="H504" i="9"/>
  <c r="U503" i="9"/>
  <c r="M503" i="9"/>
  <c r="E503" i="9"/>
  <c r="R502" i="9"/>
  <c r="J502" i="9"/>
  <c r="B502" i="9"/>
  <c r="O501" i="9"/>
  <c r="G501" i="9"/>
  <c r="T500" i="9"/>
  <c r="L500" i="9"/>
  <c r="D500" i="9"/>
  <c r="Q499" i="9"/>
  <c r="I499" i="9"/>
  <c r="V498" i="9"/>
  <c r="N498" i="9"/>
  <c r="F498" i="9"/>
  <c r="S497" i="9"/>
  <c r="K497" i="9"/>
  <c r="C497" i="9"/>
  <c r="P496" i="9"/>
  <c r="H496" i="9"/>
  <c r="U495" i="9"/>
  <c r="M495" i="9"/>
  <c r="E495" i="9"/>
  <c r="R494" i="9"/>
  <c r="J494" i="9"/>
  <c r="B494" i="9"/>
  <c r="O493" i="9"/>
  <c r="G493" i="9"/>
  <c r="T492" i="9"/>
  <c r="L492" i="9"/>
  <c r="D492" i="9"/>
  <c r="Q491" i="9"/>
  <c r="I491" i="9"/>
  <c r="V490" i="9"/>
  <c r="D489" i="9"/>
  <c r="D488" i="9"/>
  <c r="L487" i="9"/>
  <c r="J486" i="9"/>
  <c r="T485" i="9"/>
  <c r="H485" i="9"/>
  <c r="F484" i="9"/>
  <c r="O483" i="9"/>
  <c r="D483" i="9"/>
  <c r="B482" i="9"/>
  <c r="J481" i="9"/>
  <c r="H480" i="9"/>
  <c r="R479" i="9"/>
  <c r="F479" i="9"/>
  <c r="D478" i="9"/>
  <c r="M477" i="9"/>
  <c r="B477" i="9"/>
  <c r="U475" i="9"/>
  <c r="H475" i="9"/>
  <c r="F474" i="9"/>
  <c r="P473" i="9"/>
  <c r="D473" i="9"/>
  <c r="B472" i="9"/>
  <c r="K471" i="9"/>
  <c r="U470" i="9"/>
  <c r="S469" i="9"/>
  <c r="F469" i="9"/>
  <c r="D468" i="9"/>
  <c r="N467" i="9"/>
  <c r="B467" i="9"/>
  <c r="U465" i="9"/>
  <c r="I465" i="9"/>
  <c r="S464" i="9"/>
  <c r="Q463" i="9"/>
  <c r="D463" i="9"/>
  <c r="B462" i="9"/>
  <c r="L461" i="9"/>
  <c r="U460" i="9"/>
  <c r="S459" i="9"/>
  <c r="G459" i="9"/>
  <c r="Q458" i="9"/>
  <c r="O457" i="9"/>
  <c r="B457" i="9"/>
  <c r="U455" i="9"/>
  <c r="J455" i="9"/>
  <c r="S454" i="9"/>
  <c r="Q453" i="9"/>
  <c r="E453" i="9"/>
  <c r="O452" i="9"/>
  <c r="M451" i="9"/>
  <c r="U450" i="9"/>
  <c r="J450" i="9"/>
  <c r="Q449" i="9"/>
  <c r="D449" i="9"/>
  <c r="M448" i="9"/>
  <c r="B447" i="9"/>
  <c r="F446" i="9"/>
  <c r="E441" i="9"/>
  <c r="P437" i="9"/>
  <c r="O430" i="9"/>
  <c r="M490" i="9"/>
  <c r="D490" i="9"/>
  <c r="O489" i="9"/>
  <c r="N488" i="9"/>
  <c r="C488" i="9"/>
  <c r="V486" i="9"/>
  <c r="I486" i="9"/>
  <c r="G485" i="9"/>
  <c r="Q484" i="9"/>
  <c r="E484" i="9"/>
  <c r="C483" i="9"/>
  <c r="L482" i="9"/>
  <c r="V481" i="9"/>
  <c r="T480" i="9"/>
  <c r="G480" i="9"/>
  <c r="E479" i="9"/>
  <c r="O478" i="9"/>
  <c r="C478" i="9"/>
  <c r="V476" i="9"/>
  <c r="J476" i="9"/>
  <c r="T475" i="9"/>
  <c r="R474" i="9"/>
  <c r="E474" i="9"/>
  <c r="C473" i="9"/>
  <c r="M472" i="9"/>
  <c r="V471" i="9"/>
  <c r="T470" i="9"/>
  <c r="H470" i="9"/>
  <c r="R469" i="9"/>
  <c r="P468" i="9"/>
  <c r="C468" i="9"/>
  <c r="V466" i="9"/>
  <c r="K466" i="9"/>
  <c r="T465" i="9"/>
  <c r="R464" i="9"/>
  <c r="F464" i="9"/>
  <c r="P463" i="9"/>
  <c r="N462" i="9"/>
  <c r="V461" i="9"/>
  <c r="T460" i="9"/>
  <c r="I460" i="9"/>
  <c r="R459" i="9"/>
  <c r="P458" i="9"/>
  <c r="D458" i="9"/>
  <c r="N457" i="9"/>
  <c r="L456" i="9"/>
  <c r="T455" i="9"/>
  <c r="R454" i="9"/>
  <c r="G454" i="9"/>
  <c r="P453" i="9"/>
  <c r="N452" i="9"/>
  <c r="B452" i="9"/>
  <c r="L451" i="9"/>
  <c r="H450" i="9"/>
  <c r="C449" i="9"/>
  <c r="Q447" i="9"/>
  <c r="B445" i="9"/>
  <c r="D441" i="9"/>
  <c r="E430" i="9"/>
  <c r="J26" i="8"/>
  <c r="B26" i="8"/>
  <c r="O25" i="8"/>
  <c r="G25" i="8"/>
  <c r="T24" i="8"/>
  <c r="L24" i="8"/>
  <c r="D24" i="8"/>
  <c r="Q23" i="8"/>
  <c r="I23" i="8"/>
  <c r="V22" i="8"/>
  <c r="N22" i="8"/>
  <c r="F22" i="8"/>
  <c r="S21" i="8"/>
  <c r="K21" i="8"/>
  <c r="C21" i="8"/>
  <c r="P20" i="8"/>
  <c r="H20" i="8"/>
  <c r="U19" i="8"/>
  <c r="M19" i="8"/>
  <c r="E19" i="8"/>
  <c r="R18" i="8"/>
  <c r="J18" i="8"/>
  <c r="B18" i="8"/>
  <c r="O17" i="8"/>
  <c r="G17" i="8"/>
  <c r="T16" i="8"/>
  <c r="L16" i="8"/>
  <c r="D16" i="8"/>
  <c r="Q15" i="8"/>
  <c r="I15" i="8"/>
  <c r="V14" i="8"/>
  <c r="N14" i="8"/>
  <c r="F14" i="8"/>
  <c r="S13" i="8"/>
  <c r="K13" i="8"/>
  <c r="C13" i="8"/>
  <c r="P12" i="8"/>
  <c r="H12" i="8"/>
  <c r="U11" i="8"/>
  <c r="M11" i="8"/>
  <c r="E11" i="8"/>
  <c r="R10" i="8"/>
  <c r="J10" i="8"/>
  <c r="B10" i="8"/>
  <c r="O9" i="8"/>
  <c r="G9" i="8"/>
  <c r="T8" i="8"/>
  <c r="L8" i="8"/>
  <c r="D8" i="8"/>
  <c r="Q7" i="8"/>
  <c r="I7" i="8"/>
  <c r="V6" i="8"/>
  <c r="N6" i="8"/>
  <c r="F6" i="8"/>
  <c r="S5" i="8"/>
  <c r="K5" i="8"/>
  <c r="C5" i="8"/>
  <c r="P4" i="8"/>
  <c r="H4" i="8"/>
  <c r="U3" i="8"/>
  <c r="M3" i="8"/>
  <c r="E3" i="8"/>
  <c r="R505" i="9"/>
  <c r="J505" i="9"/>
  <c r="B505" i="9"/>
  <c r="O504" i="9"/>
  <c r="G504" i="9"/>
  <c r="T503" i="9"/>
  <c r="L503" i="9"/>
  <c r="D503" i="9"/>
  <c r="Q502" i="9"/>
  <c r="I502" i="9"/>
  <c r="V501" i="9"/>
  <c r="N501" i="9"/>
  <c r="F501" i="9"/>
  <c r="S500" i="9"/>
  <c r="K500" i="9"/>
  <c r="C500" i="9"/>
  <c r="P499" i="9"/>
  <c r="H499" i="9"/>
  <c r="U498" i="9"/>
  <c r="M498" i="9"/>
  <c r="E498" i="9"/>
  <c r="R497" i="9"/>
  <c r="J497" i="9"/>
  <c r="B497" i="9"/>
  <c r="O496" i="9"/>
  <c r="G496" i="9"/>
  <c r="T495" i="9"/>
  <c r="L495" i="9"/>
  <c r="D495" i="9"/>
  <c r="Q494" i="9"/>
  <c r="I494" i="9"/>
  <c r="V493" i="9"/>
  <c r="N493" i="9"/>
  <c r="F493" i="9"/>
  <c r="S492" i="9"/>
  <c r="K492" i="9"/>
  <c r="C492" i="9"/>
  <c r="P491" i="9"/>
  <c r="H491" i="9"/>
  <c r="U490" i="9"/>
  <c r="N489" i="9"/>
  <c r="C489" i="9"/>
  <c r="B488" i="9"/>
  <c r="K487" i="9"/>
  <c r="U486" i="9"/>
  <c r="S485" i="9"/>
  <c r="F485" i="9"/>
  <c r="D484" i="9"/>
  <c r="N483" i="9"/>
  <c r="B483" i="9"/>
  <c r="U481" i="9"/>
  <c r="I481" i="9"/>
  <c r="S480" i="9"/>
  <c r="Q479" i="9"/>
  <c r="D479" i="9"/>
  <c r="B478" i="9"/>
  <c r="L477" i="9"/>
  <c r="U476" i="9"/>
  <c r="S475" i="9"/>
  <c r="G475" i="9"/>
  <c r="Q474" i="9"/>
  <c r="O473" i="9"/>
  <c r="B473" i="9"/>
  <c r="U471" i="9"/>
  <c r="J471" i="9"/>
  <c r="S470" i="9"/>
  <c r="Q469" i="9"/>
  <c r="E469" i="9"/>
  <c r="O468" i="9"/>
  <c r="M467" i="9"/>
  <c r="U466" i="9"/>
  <c r="S465" i="9"/>
  <c r="H465" i="9"/>
  <c r="Q464" i="9"/>
  <c r="O463" i="9"/>
  <c r="C463" i="9"/>
  <c r="M462" i="9"/>
  <c r="K461" i="9"/>
  <c r="S460" i="9"/>
  <c r="Q459" i="9"/>
  <c r="F459" i="9"/>
  <c r="O458" i="9"/>
  <c r="M457" i="9"/>
  <c r="V456" i="9"/>
  <c r="K456" i="9"/>
  <c r="I455" i="9"/>
  <c r="Q454" i="9"/>
  <c r="O453" i="9"/>
  <c r="D453" i="9"/>
  <c r="M452" i="9"/>
  <c r="K451" i="9"/>
  <c r="T450" i="9"/>
  <c r="G450" i="9"/>
  <c r="P449" i="9"/>
  <c r="B449" i="9"/>
  <c r="L448" i="9"/>
  <c r="P447" i="9"/>
  <c r="T446" i="9"/>
  <c r="B446" i="9"/>
  <c r="Q444" i="9"/>
  <c r="V442" i="9"/>
  <c r="Q440" i="9"/>
  <c r="E464" i="9"/>
  <c r="N463" i="9"/>
  <c r="L462" i="9"/>
  <c r="U461" i="9"/>
  <c r="J461" i="9"/>
  <c r="H460" i="9"/>
  <c r="P459" i="9"/>
  <c r="N458" i="9"/>
  <c r="C458" i="9"/>
  <c r="L457" i="9"/>
  <c r="J456" i="9"/>
  <c r="S455" i="9"/>
  <c r="H455" i="9"/>
  <c r="F454" i="9"/>
  <c r="N453" i="9"/>
  <c r="L452" i="9"/>
  <c r="V451" i="9"/>
  <c r="J451" i="9"/>
  <c r="F450" i="9"/>
  <c r="V445" i="9"/>
  <c r="P444" i="9"/>
  <c r="U442" i="9"/>
  <c r="S495" i="9"/>
  <c r="K495" i="9"/>
  <c r="C495" i="9"/>
  <c r="P494" i="9"/>
  <c r="H494" i="9"/>
  <c r="U493" i="9"/>
  <c r="M493" i="9"/>
  <c r="E493" i="9"/>
  <c r="R492" i="9"/>
  <c r="J492" i="9"/>
  <c r="B492" i="9"/>
  <c r="O491" i="9"/>
  <c r="G491" i="9"/>
  <c r="T490" i="9"/>
  <c r="L489" i="9"/>
  <c r="U487" i="9"/>
  <c r="J487" i="9"/>
  <c r="S486" i="9"/>
  <c r="Q485" i="9"/>
  <c r="E485" i="9"/>
  <c r="O484" i="9"/>
  <c r="M483" i="9"/>
  <c r="U482" i="9"/>
  <c r="S481" i="9"/>
  <c r="H481" i="9"/>
  <c r="Q480" i="9"/>
  <c r="O479" i="9"/>
  <c r="C479" i="9"/>
  <c r="M478" i="9"/>
  <c r="K477" i="9"/>
  <c r="S476" i="9"/>
  <c r="Q475" i="9"/>
  <c r="F475" i="9"/>
  <c r="O474" i="9"/>
  <c r="M473" i="9"/>
  <c r="V472" i="9"/>
  <c r="K472" i="9"/>
  <c r="I471" i="9"/>
  <c r="Q470" i="9"/>
  <c r="O469" i="9"/>
  <c r="D469" i="9"/>
  <c r="M468" i="9"/>
  <c r="K467" i="9"/>
  <c r="T466" i="9"/>
  <c r="I466" i="9"/>
  <c r="G465" i="9"/>
  <c r="O464" i="9"/>
  <c r="M463" i="9"/>
  <c r="B463" i="9"/>
  <c r="K462" i="9"/>
  <c r="I461" i="9"/>
  <c r="R460" i="9"/>
  <c r="G460" i="9"/>
  <c r="E459" i="9"/>
  <c r="M458" i="9"/>
  <c r="K457" i="9"/>
  <c r="U456" i="9"/>
  <c r="I456" i="9"/>
  <c r="G455" i="9"/>
  <c r="P454" i="9"/>
  <c r="E454" i="9"/>
  <c r="C453" i="9"/>
  <c r="K452" i="9"/>
  <c r="I451" i="9"/>
  <c r="S450" i="9"/>
  <c r="E450" i="9"/>
  <c r="O449" i="9"/>
  <c r="V448" i="9"/>
  <c r="H448" i="9"/>
  <c r="O447" i="9"/>
  <c r="S446" i="9"/>
  <c r="O444" i="9"/>
  <c r="P428" i="9"/>
  <c r="K490" i="9"/>
  <c r="B490" i="9"/>
  <c r="V488" i="9"/>
  <c r="L488" i="9"/>
  <c r="T487" i="9"/>
  <c r="R486" i="9"/>
  <c r="G486" i="9"/>
  <c r="P485" i="9"/>
  <c r="N484" i="9"/>
  <c r="B484" i="9"/>
  <c r="L483" i="9"/>
  <c r="J482" i="9"/>
  <c r="R481" i="9"/>
  <c r="P480" i="9"/>
  <c r="E480" i="9"/>
  <c r="N479" i="9"/>
  <c r="L478" i="9"/>
  <c r="U477" i="9"/>
  <c r="J477" i="9"/>
  <c r="H476" i="9"/>
  <c r="P475" i="9"/>
  <c r="N474" i="9"/>
  <c r="C474" i="9"/>
  <c r="L473" i="9"/>
  <c r="J472" i="9"/>
  <c r="S471" i="9"/>
  <c r="H471" i="9"/>
  <c r="F470" i="9"/>
  <c r="N469" i="9"/>
  <c r="L468" i="9"/>
  <c r="V467" i="9"/>
  <c r="J467" i="9"/>
  <c r="H466" i="9"/>
  <c r="Q465" i="9"/>
  <c r="F465" i="9"/>
  <c r="D464" i="9"/>
  <c r="L463" i="9"/>
  <c r="J462" i="9"/>
  <c r="T461" i="9"/>
  <c r="H461" i="9"/>
  <c r="F460" i="9"/>
  <c r="O459" i="9"/>
  <c r="D459" i="9"/>
  <c r="B458" i="9"/>
  <c r="J457" i="9"/>
  <c r="H456" i="9"/>
  <c r="R455" i="9"/>
  <c r="F455" i="9"/>
  <c r="D454" i="9"/>
  <c r="M453" i="9"/>
  <c r="B453" i="9"/>
  <c r="U451" i="9"/>
  <c r="H451" i="9"/>
  <c r="M449" i="9"/>
  <c r="G448" i="9"/>
  <c r="R446" i="9"/>
  <c r="U445" i="9"/>
  <c r="N444" i="9"/>
  <c r="P26" i="8"/>
  <c r="H26" i="8"/>
  <c r="U25" i="8"/>
  <c r="M25" i="8"/>
  <c r="E25" i="8"/>
  <c r="R24" i="8"/>
  <c r="J24" i="8"/>
  <c r="B24" i="8"/>
  <c r="O23" i="8"/>
  <c r="G23" i="8"/>
  <c r="T22" i="8"/>
  <c r="L22" i="8"/>
  <c r="D22" i="8"/>
  <c r="Q21" i="8"/>
  <c r="I21" i="8"/>
  <c r="V20" i="8"/>
  <c r="N20" i="8"/>
  <c r="F20" i="8"/>
  <c r="S19" i="8"/>
  <c r="K19" i="8"/>
  <c r="C19" i="8"/>
  <c r="P18" i="8"/>
  <c r="H18" i="8"/>
  <c r="U17" i="8"/>
  <c r="M17" i="8"/>
  <c r="E17" i="8"/>
  <c r="R16" i="8"/>
  <c r="J16" i="8"/>
  <c r="B16" i="8"/>
  <c r="O15" i="8"/>
  <c r="G15" i="8"/>
  <c r="T14" i="8"/>
  <c r="L14" i="8"/>
  <c r="D14" i="8"/>
  <c r="Q13" i="8"/>
  <c r="I13" i="8"/>
  <c r="V12" i="8"/>
  <c r="N12" i="8"/>
  <c r="F12" i="8"/>
  <c r="S11" i="8"/>
  <c r="K11" i="8"/>
  <c r="C11" i="8"/>
  <c r="P10" i="8"/>
  <c r="H10" i="8"/>
  <c r="U9" i="8"/>
  <c r="M9" i="8"/>
  <c r="E9" i="8"/>
  <c r="R8" i="8"/>
  <c r="J8" i="8"/>
  <c r="B8" i="8"/>
  <c r="O7" i="8"/>
  <c r="G7" i="8"/>
  <c r="T6" i="8"/>
  <c r="L6" i="8"/>
  <c r="D6" i="8"/>
  <c r="Q5" i="8"/>
  <c r="I5" i="8"/>
  <c r="V4" i="8"/>
  <c r="N4" i="8"/>
  <c r="F4" i="8"/>
  <c r="S3" i="8"/>
  <c r="K3" i="8"/>
  <c r="C3" i="8"/>
  <c r="P505" i="9"/>
  <c r="H505" i="9"/>
  <c r="U504" i="9"/>
  <c r="M504" i="9"/>
  <c r="E504" i="9"/>
  <c r="R503" i="9"/>
  <c r="J503" i="9"/>
  <c r="B503" i="9"/>
  <c r="O502" i="9"/>
  <c r="G502" i="9"/>
  <c r="T501" i="9"/>
  <c r="L501" i="9"/>
  <c r="D501" i="9"/>
  <c r="Q500" i="9"/>
  <c r="I500" i="9"/>
  <c r="V499" i="9"/>
  <c r="N499" i="9"/>
  <c r="F499" i="9"/>
  <c r="S498" i="9"/>
  <c r="K498" i="9"/>
  <c r="C498" i="9"/>
  <c r="P497" i="9"/>
  <c r="H497" i="9"/>
  <c r="U496" i="9"/>
  <c r="M496" i="9"/>
  <c r="E496" i="9"/>
  <c r="R495" i="9"/>
  <c r="J495" i="9"/>
  <c r="B495" i="9"/>
  <c r="O494" i="9"/>
  <c r="G494" i="9"/>
  <c r="T493" i="9"/>
  <c r="L493" i="9"/>
  <c r="D493" i="9"/>
  <c r="Q492" i="9"/>
  <c r="I492" i="9"/>
  <c r="V491" i="9"/>
  <c r="N491" i="9"/>
  <c r="F491" i="9"/>
  <c r="S490" i="9"/>
  <c r="V489" i="9"/>
  <c r="K489" i="9"/>
  <c r="K488" i="9"/>
  <c r="I487" i="9"/>
  <c r="Q486" i="9"/>
  <c r="O485" i="9"/>
  <c r="D485" i="9"/>
  <c r="M484" i="9"/>
  <c r="K483" i="9"/>
  <c r="T482" i="9"/>
  <c r="I482" i="9"/>
  <c r="G481" i="9"/>
  <c r="O480" i="9"/>
  <c r="M479" i="9"/>
  <c r="B479" i="9"/>
  <c r="K478" i="9"/>
  <c r="I477" i="9"/>
  <c r="R476" i="9"/>
  <c r="G476" i="9"/>
  <c r="E475" i="9"/>
  <c r="M474" i="9"/>
  <c r="K473" i="9"/>
  <c r="U472" i="9"/>
  <c r="I472" i="9"/>
  <c r="G471" i="9"/>
  <c r="P470" i="9"/>
  <c r="E470" i="9"/>
  <c r="C469" i="9"/>
  <c r="K468" i="9"/>
  <c r="I467" i="9"/>
  <c r="S466" i="9"/>
  <c r="G466" i="9"/>
  <c r="E465" i="9"/>
  <c r="N464" i="9"/>
  <c r="C464" i="9"/>
  <c r="V462" i="9"/>
  <c r="I462" i="9"/>
  <c r="G461" i="9"/>
  <c r="Q460" i="9"/>
  <c r="E460" i="9"/>
  <c r="C459" i="9"/>
  <c r="L458" i="9"/>
  <c r="V457" i="9"/>
  <c r="T456" i="9"/>
  <c r="G456" i="9"/>
  <c r="E455" i="9"/>
  <c r="O454" i="9"/>
  <c r="C454" i="9"/>
  <c r="V452" i="9"/>
  <c r="J452" i="9"/>
  <c r="T451" i="9"/>
  <c r="R450" i="9"/>
  <c r="D450" i="9"/>
  <c r="L449" i="9"/>
  <c r="U448" i="9"/>
  <c r="F448" i="9"/>
  <c r="L447" i="9"/>
  <c r="H444" i="9"/>
  <c r="M442" i="9"/>
  <c r="J490" i="9"/>
  <c r="U489" i="9"/>
  <c r="J489" i="9"/>
  <c r="U488" i="9"/>
  <c r="J488" i="9"/>
  <c r="S487" i="9"/>
  <c r="H487" i="9"/>
  <c r="F486" i="9"/>
  <c r="N485" i="9"/>
  <c r="L484" i="9"/>
  <c r="V483" i="9"/>
  <c r="J483" i="9"/>
  <c r="H482" i="9"/>
  <c r="Q481" i="9"/>
  <c r="F481" i="9"/>
  <c r="D480" i="9"/>
  <c r="L479" i="9"/>
  <c r="J478" i="9"/>
  <c r="T477" i="9"/>
  <c r="H477" i="9"/>
  <c r="F476" i="9"/>
  <c r="O475" i="9"/>
  <c r="D475" i="9"/>
  <c r="B474" i="9"/>
  <c r="J473" i="9"/>
  <c r="H472" i="9"/>
  <c r="R471" i="9"/>
  <c r="F471" i="9"/>
  <c r="D470" i="9"/>
  <c r="M469" i="9"/>
  <c r="B469" i="9"/>
  <c r="U467" i="9"/>
  <c r="H467" i="9"/>
  <c r="F466" i="9"/>
  <c r="P465" i="9"/>
  <c r="D465" i="9"/>
  <c r="B464" i="9"/>
  <c r="K463" i="9"/>
  <c r="U462" i="9"/>
  <c r="S461" i="9"/>
  <c r="F461" i="9"/>
  <c r="D460" i="9"/>
  <c r="N459" i="9"/>
  <c r="B459" i="9"/>
  <c r="U457" i="9"/>
  <c r="I457" i="9"/>
  <c r="S456" i="9"/>
  <c r="Q455" i="9"/>
  <c r="D455" i="9"/>
  <c r="B454" i="9"/>
  <c r="L453" i="9"/>
  <c r="U452" i="9"/>
  <c r="S451" i="9"/>
  <c r="G451" i="9"/>
  <c r="P450" i="9"/>
  <c r="K449" i="9"/>
  <c r="K447" i="9"/>
  <c r="Q446" i="9"/>
  <c r="L442" i="9"/>
  <c r="S432" i="9"/>
  <c r="E427" i="9"/>
  <c r="O497" i="9"/>
  <c r="G497" i="9"/>
  <c r="T496" i="9"/>
  <c r="L496" i="9"/>
  <c r="D496" i="9"/>
  <c r="Q495" i="9"/>
  <c r="I495" i="9"/>
  <c r="V494" i="9"/>
  <c r="N494" i="9"/>
  <c r="F494" i="9"/>
  <c r="S493" i="9"/>
  <c r="K493" i="9"/>
  <c r="C493" i="9"/>
  <c r="P492" i="9"/>
  <c r="H492" i="9"/>
  <c r="U491" i="9"/>
  <c r="M491" i="9"/>
  <c r="E491" i="9"/>
  <c r="R490" i="9"/>
  <c r="T489" i="9"/>
  <c r="I488" i="9"/>
  <c r="G487" i="9"/>
  <c r="P486" i="9"/>
  <c r="E486" i="9"/>
  <c r="C485" i="9"/>
  <c r="K484" i="9"/>
  <c r="I483" i="9"/>
  <c r="S482" i="9"/>
  <c r="G482" i="9"/>
  <c r="E481" i="9"/>
  <c r="N480" i="9"/>
  <c r="C480" i="9"/>
  <c r="V478" i="9"/>
  <c r="I478" i="9"/>
  <c r="G477" i="9"/>
  <c r="Q476" i="9"/>
  <c r="E476" i="9"/>
  <c r="C475" i="9"/>
  <c r="L474" i="9"/>
  <c r="V473" i="9"/>
  <c r="T472" i="9"/>
  <c r="G472" i="9"/>
  <c r="E471" i="9"/>
  <c r="O470" i="9"/>
  <c r="C470" i="9"/>
  <c r="V468" i="9"/>
  <c r="J468" i="9"/>
  <c r="T467" i="9"/>
  <c r="R466" i="9"/>
  <c r="E466" i="9"/>
  <c r="C465" i="9"/>
  <c r="M464" i="9"/>
  <c r="V463" i="9"/>
  <c r="T462" i="9"/>
  <c r="H462" i="9"/>
  <c r="R461" i="9"/>
  <c r="P460" i="9"/>
  <c r="C460" i="9"/>
  <c r="V458" i="9"/>
  <c r="K458" i="9"/>
  <c r="T457" i="9"/>
  <c r="R456" i="9"/>
  <c r="F456" i="9"/>
  <c r="P455" i="9"/>
  <c r="N454" i="9"/>
  <c r="V453" i="9"/>
  <c r="T452" i="9"/>
  <c r="I452" i="9"/>
  <c r="R451" i="9"/>
  <c r="O450" i="9"/>
  <c r="C450" i="9"/>
  <c r="J449" i="9"/>
  <c r="T448" i="9"/>
  <c r="E448" i="9"/>
  <c r="I447" i="9"/>
  <c r="O446" i="9"/>
  <c r="F444" i="9"/>
  <c r="K432" i="9"/>
  <c r="I490" i="9"/>
  <c r="I489" i="9"/>
  <c r="T488" i="9"/>
  <c r="H488" i="9"/>
  <c r="R487" i="9"/>
  <c r="F487" i="9"/>
  <c r="D486" i="9"/>
  <c r="M485" i="9"/>
  <c r="B485" i="9"/>
  <c r="U483" i="9"/>
  <c r="H483" i="9"/>
  <c r="F482" i="9"/>
  <c r="P481" i="9"/>
  <c r="D481" i="9"/>
  <c r="B480" i="9"/>
  <c r="K479" i="9"/>
  <c r="U478" i="9"/>
  <c r="S477" i="9"/>
  <c r="F477" i="9"/>
  <c r="D476" i="9"/>
  <c r="N475" i="9"/>
  <c r="B475" i="9"/>
  <c r="U473" i="9"/>
  <c r="I473" i="9"/>
  <c r="S472" i="9"/>
  <c r="Q471" i="9"/>
  <c r="D471" i="9"/>
  <c r="B470" i="9"/>
  <c r="L469" i="9"/>
  <c r="U468" i="9"/>
  <c r="S467" i="9"/>
  <c r="G467" i="9"/>
  <c r="Q466" i="9"/>
  <c r="O465" i="9"/>
  <c r="B465" i="9"/>
  <c r="U463" i="9"/>
  <c r="J463" i="9"/>
  <c r="S462" i="9"/>
  <c r="Q461" i="9"/>
  <c r="E461" i="9"/>
  <c r="O460" i="9"/>
  <c r="M459" i="9"/>
  <c r="U458" i="9"/>
  <c r="S457" i="9"/>
  <c r="H457" i="9"/>
  <c r="Q456" i="9"/>
  <c r="O455" i="9"/>
  <c r="C455" i="9"/>
  <c r="M454" i="9"/>
  <c r="K453" i="9"/>
  <c r="S452" i="9"/>
  <c r="Q451" i="9"/>
  <c r="F451" i="9"/>
  <c r="N450" i="9"/>
  <c r="R448" i="9"/>
  <c r="H447" i="9"/>
  <c r="N446" i="9"/>
  <c r="N445" i="9"/>
  <c r="E444" i="9"/>
  <c r="T435" i="9"/>
  <c r="J432" i="9"/>
  <c r="C25" i="8"/>
  <c r="P24" i="8"/>
  <c r="H24" i="8"/>
  <c r="U23" i="8"/>
  <c r="M23" i="8"/>
  <c r="E23" i="8"/>
  <c r="R22" i="8"/>
  <c r="J22" i="8"/>
  <c r="B22" i="8"/>
  <c r="O21" i="8"/>
  <c r="G21" i="8"/>
  <c r="T20" i="8"/>
  <c r="L20" i="8"/>
  <c r="D20" i="8"/>
  <c r="Q19" i="8"/>
  <c r="I19" i="8"/>
  <c r="V18" i="8"/>
  <c r="N18" i="8"/>
  <c r="F18" i="8"/>
  <c r="S17" i="8"/>
  <c r="K17" i="8"/>
  <c r="C17" i="8"/>
  <c r="P16" i="8"/>
  <c r="H16" i="8"/>
  <c r="U15" i="8"/>
  <c r="M15" i="8"/>
  <c r="E15" i="8"/>
  <c r="R14" i="8"/>
  <c r="J14" i="8"/>
  <c r="B14" i="8"/>
  <c r="O13" i="8"/>
  <c r="G13" i="8"/>
  <c r="T12" i="8"/>
  <c r="L12" i="8"/>
  <c r="D12" i="8"/>
  <c r="Q11" i="8"/>
  <c r="I11" i="8"/>
  <c r="V10" i="8"/>
  <c r="N10" i="8"/>
  <c r="F10" i="8"/>
  <c r="S9" i="8"/>
  <c r="K9" i="8"/>
  <c r="C9" i="8"/>
  <c r="P8" i="8"/>
  <c r="H8" i="8"/>
  <c r="U7" i="8"/>
  <c r="M7" i="8"/>
  <c r="E7" i="8"/>
  <c r="R6" i="8"/>
  <c r="J6" i="8"/>
  <c r="B6" i="8"/>
  <c r="O5" i="8"/>
  <c r="G5" i="8"/>
  <c r="T4" i="8"/>
  <c r="L4" i="8"/>
  <c r="D4" i="8"/>
  <c r="Q3" i="8"/>
  <c r="I3" i="8"/>
  <c r="V505" i="9"/>
  <c r="N505" i="9"/>
  <c r="F505" i="9"/>
  <c r="S504" i="9"/>
  <c r="K504" i="9"/>
  <c r="C504" i="9"/>
  <c r="P503" i="9"/>
  <c r="H503" i="9"/>
  <c r="U502" i="9"/>
  <c r="M502" i="9"/>
  <c r="E502" i="9"/>
  <c r="R501" i="9"/>
  <c r="J501" i="9"/>
  <c r="B501" i="9"/>
  <c r="O500" i="9"/>
  <c r="G500" i="9"/>
  <c r="T499" i="9"/>
  <c r="L499" i="9"/>
  <c r="D499" i="9"/>
  <c r="Q498" i="9"/>
  <c r="I498" i="9"/>
  <c r="V497" i="9"/>
  <c r="N497" i="9"/>
  <c r="F497" i="9"/>
  <c r="S496" i="9"/>
  <c r="K496" i="9"/>
  <c r="C496" i="9"/>
  <c r="P495" i="9"/>
  <c r="H495" i="9"/>
  <c r="U494" i="9"/>
  <c r="M494" i="9"/>
  <c r="E494" i="9"/>
  <c r="R493" i="9"/>
  <c r="J493" i="9"/>
  <c r="B493" i="9"/>
  <c r="O492" i="9"/>
  <c r="G492" i="9"/>
  <c r="T491" i="9"/>
  <c r="L491" i="9"/>
  <c r="D491" i="9"/>
  <c r="Q490" i="9"/>
  <c r="H490" i="9"/>
  <c r="S489" i="9"/>
  <c r="S488" i="9"/>
  <c r="G488" i="9"/>
  <c r="E487" i="9"/>
  <c r="O486" i="9"/>
  <c r="C486" i="9"/>
  <c r="V484" i="9"/>
  <c r="J484" i="9"/>
  <c r="T483" i="9"/>
  <c r="R482" i="9"/>
  <c r="E482" i="9"/>
  <c r="C481" i="9"/>
  <c r="M480" i="9"/>
  <c r="V479" i="9"/>
  <c r="T478" i="9"/>
  <c r="H478" i="9"/>
  <c r="R477" i="9"/>
  <c r="P476" i="9"/>
  <c r="C476" i="9"/>
  <c r="V474" i="9"/>
  <c r="K474" i="9"/>
  <c r="T473" i="9"/>
  <c r="R472" i="9"/>
  <c r="F472" i="9"/>
  <c r="P471" i="9"/>
  <c r="N470" i="9"/>
  <c r="V469" i="9"/>
  <c r="T468" i="9"/>
  <c r="I468" i="9"/>
  <c r="R467" i="9"/>
  <c r="P466" i="9"/>
  <c r="D466" i="9"/>
  <c r="N465" i="9"/>
  <c r="L464" i="9"/>
  <c r="T463" i="9"/>
  <c r="R462" i="9"/>
  <c r="G462" i="9"/>
  <c r="P461" i="9"/>
  <c r="N460" i="9"/>
  <c r="B460" i="9"/>
  <c r="L459" i="9"/>
  <c r="J458" i="9"/>
  <c r="R457" i="9"/>
  <c r="P456" i="9"/>
  <c r="E456" i="9"/>
  <c r="N455" i="9"/>
  <c r="L454" i="9"/>
  <c r="U453" i="9"/>
  <c r="J453" i="9"/>
  <c r="H452" i="9"/>
  <c r="P451" i="9"/>
  <c r="M450" i="9"/>
  <c r="B450" i="9"/>
  <c r="I449" i="9"/>
  <c r="Q448" i="9"/>
  <c r="D448" i="9"/>
  <c r="M445" i="9"/>
  <c r="D442" i="9"/>
  <c r="L435" i="9"/>
  <c r="B432" i="9"/>
  <c r="O425" i="9"/>
  <c r="G441" i="9"/>
  <c r="U439" i="9"/>
  <c r="L439" i="9"/>
  <c r="C439" i="9"/>
  <c r="O438" i="9"/>
  <c r="F438" i="9"/>
  <c r="T436" i="9"/>
  <c r="K436" i="9"/>
  <c r="B436" i="9"/>
  <c r="N435" i="9"/>
  <c r="E435" i="9"/>
  <c r="S433" i="9"/>
  <c r="J433" i="9"/>
  <c r="V432" i="9"/>
  <c r="M432" i="9"/>
  <c r="D432" i="9"/>
  <c r="R430" i="9"/>
  <c r="H430" i="9"/>
  <c r="I429" i="9"/>
  <c r="I428" i="9"/>
  <c r="S427" i="9"/>
  <c r="S426" i="9"/>
  <c r="H426" i="9"/>
  <c r="H425" i="9"/>
  <c r="R423" i="9"/>
  <c r="V422" i="9"/>
  <c r="G421" i="9"/>
  <c r="K420" i="9"/>
  <c r="L419" i="9"/>
  <c r="K418" i="9"/>
  <c r="E417" i="9"/>
  <c r="V415" i="9"/>
  <c r="N414" i="9"/>
  <c r="M411" i="9"/>
  <c r="S407" i="9"/>
  <c r="N403" i="9"/>
  <c r="B390" i="9"/>
  <c r="U374" i="9"/>
  <c r="G444" i="9"/>
  <c r="S443" i="9"/>
  <c r="J443" i="9"/>
  <c r="F441" i="9"/>
  <c r="R440" i="9"/>
  <c r="I440" i="9"/>
  <c r="E438" i="9"/>
  <c r="Q437" i="9"/>
  <c r="H437" i="9"/>
  <c r="D435" i="9"/>
  <c r="P434" i="9"/>
  <c r="G434" i="9"/>
  <c r="C432" i="9"/>
  <c r="O431" i="9"/>
  <c r="F431" i="9"/>
  <c r="S429" i="9"/>
  <c r="H428" i="9"/>
  <c r="R426" i="9"/>
  <c r="G425" i="9"/>
  <c r="M424" i="9"/>
  <c r="Q423" i="9"/>
  <c r="S422" i="9"/>
  <c r="C422" i="9"/>
  <c r="J420" i="9"/>
  <c r="I418" i="9"/>
  <c r="S415" i="9"/>
  <c r="U412" i="9"/>
  <c r="P409" i="9"/>
  <c r="U405" i="9"/>
  <c r="J403" i="9"/>
  <c r="J398" i="9"/>
  <c r="H389" i="9"/>
  <c r="P373" i="9"/>
  <c r="C442" i="9"/>
  <c r="O441" i="9"/>
  <c r="H440" i="9"/>
  <c r="T439" i="9"/>
  <c r="K439" i="9"/>
  <c r="B439" i="9"/>
  <c r="N438" i="9"/>
  <c r="G437" i="9"/>
  <c r="S436" i="9"/>
  <c r="J436" i="9"/>
  <c r="V435" i="9"/>
  <c r="M435" i="9"/>
  <c r="F434" i="9"/>
  <c r="R433" i="9"/>
  <c r="I433" i="9"/>
  <c r="U432" i="9"/>
  <c r="L432" i="9"/>
  <c r="E431" i="9"/>
  <c r="G430" i="9"/>
  <c r="R429" i="9"/>
  <c r="H429" i="9"/>
  <c r="R428" i="9"/>
  <c r="G428" i="9"/>
  <c r="R427" i="9"/>
  <c r="G427" i="9"/>
  <c r="Q426" i="9"/>
  <c r="G426" i="9"/>
  <c r="Q425" i="9"/>
  <c r="E425" i="9"/>
  <c r="K424" i="9"/>
  <c r="O423" i="9"/>
  <c r="B422" i="9"/>
  <c r="H420" i="9"/>
  <c r="I419" i="9"/>
  <c r="H418" i="9"/>
  <c r="B417" i="9"/>
  <c r="I414" i="9"/>
  <c r="L409" i="9"/>
  <c r="Q405" i="9"/>
  <c r="C403" i="9"/>
  <c r="P430" i="9"/>
  <c r="G429" i="9"/>
  <c r="Q427" i="9"/>
  <c r="F426" i="9"/>
  <c r="J424" i="9"/>
  <c r="N423" i="9"/>
  <c r="R422" i="9"/>
  <c r="U421" i="9"/>
  <c r="E421" i="9"/>
  <c r="F420" i="9"/>
  <c r="H419" i="9"/>
  <c r="E418" i="9"/>
  <c r="V416" i="9"/>
  <c r="R415" i="9"/>
  <c r="F414" i="9"/>
  <c r="H411" i="9"/>
  <c r="M407" i="9"/>
  <c r="K397" i="9"/>
  <c r="K371" i="9"/>
  <c r="L445" i="9"/>
  <c r="C445" i="9"/>
  <c r="Q443" i="9"/>
  <c r="H443" i="9"/>
  <c r="T442" i="9"/>
  <c r="K442" i="9"/>
  <c r="B442" i="9"/>
  <c r="P440" i="9"/>
  <c r="G440" i="9"/>
  <c r="S439" i="9"/>
  <c r="J439" i="9"/>
  <c r="V438" i="9"/>
  <c r="O437" i="9"/>
  <c r="F437" i="9"/>
  <c r="R436" i="9"/>
  <c r="I436" i="9"/>
  <c r="U435" i="9"/>
  <c r="N434" i="9"/>
  <c r="E434" i="9"/>
  <c r="Q433" i="9"/>
  <c r="H433" i="9"/>
  <c r="T432" i="9"/>
  <c r="M431" i="9"/>
  <c r="D431" i="9"/>
  <c r="F430" i="9"/>
  <c r="Q429" i="9"/>
  <c r="Q428" i="9"/>
  <c r="F428" i="9"/>
  <c r="F427" i="9"/>
  <c r="P426" i="9"/>
  <c r="P425" i="9"/>
  <c r="D425" i="9"/>
  <c r="Q422" i="9"/>
  <c r="D421" i="9"/>
  <c r="N415" i="9"/>
  <c r="D414" i="9"/>
  <c r="Q412" i="9"/>
  <c r="C411" i="9"/>
  <c r="F409" i="9"/>
  <c r="I407" i="9"/>
  <c r="L405" i="9"/>
  <c r="D387" i="9"/>
  <c r="C425" i="9"/>
  <c r="I424" i="9"/>
  <c r="P422" i="9"/>
  <c r="T421" i="9"/>
  <c r="D418" i="9"/>
  <c r="Q416" i="9"/>
  <c r="M415" i="9"/>
  <c r="L412" i="9"/>
  <c r="E409" i="9"/>
  <c r="H407" i="9"/>
  <c r="K405" i="9"/>
  <c r="L402" i="9"/>
  <c r="G386" i="9"/>
  <c r="D369" i="9"/>
  <c r="H446" i="9"/>
  <c r="T445" i="9"/>
  <c r="K445" i="9"/>
  <c r="D444" i="9"/>
  <c r="P443" i="9"/>
  <c r="G443" i="9"/>
  <c r="S442" i="9"/>
  <c r="J442" i="9"/>
  <c r="C441" i="9"/>
  <c r="O440" i="9"/>
  <c r="F440" i="9"/>
  <c r="R439" i="9"/>
  <c r="I439" i="9"/>
  <c r="B438" i="9"/>
  <c r="N437" i="9"/>
  <c r="E437" i="9"/>
  <c r="Q436" i="9"/>
  <c r="H436" i="9"/>
  <c r="V434" i="9"/>
  <c r="M434" i="9"/>
  <c r="D434" i="9"/>
  <c r="P433" i="9"/>
  <c r="G433" i="9"/>
  <c r="U431" i="9"/>
  <c r="L431" i="9"/>
  <c r="C431" i="9"/>
  <c r="P429" i="9"/>
  <c r="E429" i="9"/>
  <c r="O428" i="9"/>
  <c r="E428" i="9"/>
  <c r="O427" i="9"/>
  <c r="D427" i="9"/>
  <c r="O426" i="9"/>
  <c r="D426" i="9"/>
  <c r="N425" i="9"/>
  <c r="B425" i="9"/>
  <c r="G424" i="9"/>
  <c r="L423" i="9"/>
  <c r="R421" i="9"/>
  <c r="U420" i="9"/>
  <c r="C419" i="9"/>
  <c r="U417" i="9"/>
  <c r="U413" i="9"/>
  <c r="U410" i="9"/>
  <c r="E407" i="9"/>
  <c r="E402" i="9"/>
  <c r="U395" i="9"/>
  <c r="P367" i="9"/>
  <c r="K448" i="9"/>
  <c r="B448" i="9"/>
  <c r="N447" i="9"/>
  <c r="J445" i="9"/>
  <c r="V444" i="9"/>
  <c r="M444" i="9"/>
  <c r="I442" i="9"/>
  <c r="U441" i="9"/>
  <c r="L441" i="9"/>
  <c r="H439" i="9"/>
  <c r="T438" i="9"/>
  <c r="K438" i="9"/>
  <c r="G436" i="9"/>
  <c r="S435" i="9"/>
  <c r="J435" i="9"/>
  <c r="F433" i="9"/>
  <c r="R432" i="9"/>
  <c r="I432" i="9"/>
  <c r="N430" i="9"/>
  <c r="D430" i="9"/>
  <c r="O429" i="9"/>
  <c r="D428" i="9"/>
  <c r="N426" i="9"/>
  <c r="K423" i="9"/>
  <c r="N422" i="9"/>
  <c r="B420" i="9"/>
  <c r="T417" i="9"/>
  <c r="P416" i="9"/>
  <c r="H415" i="9"/>
  <c r="I412" i="9"/>
  <c r="V408" i="9"/>
  <c r="F405" i="9"/>
  <c r="B402" i="9"/>
  <c r="K384" i="9"/>
  <c r="Q450" i="9"/>
  <c r="I450" i="9"/>
  <c r="V449" i="9"/>
  <c r="N449" i="9"/>
  <c r="F449" i="9"/>
  <c r="S448" i="9"/>
  <c r="M447" i="9"/>
  <c r="D447" i="9"/>
  <c r="P446" i="9"/>
  <c r="G446" i="9"/>
  <c r="S445" i="9"/>
  <c r="L444" i="9"/>
  <c r="C444" i="9"/>
  <c r="O443" i="9"/>
  <c r="F443" i="9"/>
  <c r="R442" i="9"/>
  <c r="K441" i="9"/>
  <c r="B441" i="9"/>
  <c r="N440" i="9"/>
  <c r="E440" i="9"/>
  <c r="Q439" i="9"/>
  <c r="J438" i="9"/>
  <c r="V437" i="9"/>
  <c r="M437" i="9"/>
  <c r="D437" i="9"/>
  <c r="P436" i="9"/>
  <c r="I435" i="9"/>
  <c r="U434" i="9"/>
  <c r="L434" i="9"/>
  <c r="C434" i="9"/>
  <c r="O433" i="9"/>
  <c r="H432" i="9"/>
  <c r="T431" i="9"/>
  <c r="K431" i="9"/>
  <c r="B431" i="9"/>
  <c r="M430" i="9"/>
  <c r="D429" i="9"/>
  <c r="N428" i="9"/>
  <c r="N427" i="9"/>
  <c r="C427" i="9"/>
  <c r="C426" i="9"/>
  <c r="M425" i="9"/>
  <c r="F424" i="9"/>
  <c r="H423" i="9"/>
  <c r="M422" i="9"/>
  <c r="P421" i="9"/>
  <c r="B419" i="9"/>
  <c r="G415" i="9"/>
  <c r="G412" i="9"/>
  <c r="Q408" i="9"/>
  <c r="T394" i="9"/>
  <c r="P363" i="9"/>
  <c r="J448" i="9"/>
  <c r="V447" i="9"/>
  <c r="R445" i="9"/>
  <c r="I445" i="9"/>
  <c r="U444" i="9"/>
  <c r="Q442" i="9"/>
  <c r="H442" i="9"/>
  <c r="T441" i="9"/>
  <c r="P439" i="9"/>
  <c r="G439" i="9"/>
  <c r="S438" i="9"/>
  <c r="O436" i="9"/>
  <c r="F436" i="9"/>
  <c r="R435" i="9"/>
  <c r="N433" i="9"/>
  <c r="E433" i="9"/>
  <c r="Q432" i="9"/>
  <c r="C430" i="9"/>
  <c r="C429" i="9"/>
  <c r="M427" i="9"/>
  <c r="B426" i="9"/>
  <c r="U424" i="9"/>
  <c r="E424" i="9"/>
  <c r="G423" i="9"/>
  <c r="O421" i="9"/>
  <c r="U419" i="9"/>
  <c r="V418" i="9"/>
  <c r="L416" i="9"/>
  <c r="F412" i="9"/>
  <c r="N410" i="9"/>
  <c r="S406" i="9"/>
  <c r="S404" i="9"/>
  <c r="G394" i="9"/>
  <c r="I382" i="9"/>
  <c r="T444" i="9"/>
  <c r="K444" i="9"/>
  <c r="B444" i="9"/>
  <c r="N443" i="9"/>
  <c r="E443" i="9"/>
  <c r="S441" i="9"/>
  <c r="J441" i="9"/>
  <c r="V440" i="9"/>
  <c r="M440" i="9"/>
  <c r="D440" i="9"/>
  <c r="R438" i="9"/>
  <c r="I438" i="9"/>
  <c r="U437" i="9"/>
  <c r="L437" i="9"/>
  <c r="C437" i="9"/>
  <c r="Q435" i="9"/>
  <c r="H435" i="9"/>
  <c r="T434" i="9"/>
  <c r="K434" i="9"/>
  <c r="B434" i="9"/>
  <c r="P432" i="9"/>
  <c r="G432" i="9"/>
  <c r="S431" i="9"/>
  <c r="J431" i="9"/>
  <c r="V430" i="9"/>
  <c r="L430" i="9"/>
  <c r="B430" i="9"/>
  <c r="M429" i="9"/>
  <c r="B429" i="9"/>
  <c r="M428" i="9"/>
  <c r="B428" i="9"/>
  <c r="L427" i="9"/>
  <c r="B427" i="9"/>
  <c r="L426" i="9"/>
  <c r="V425" i="9"/>
  <c r="L425" i="9"/>
  <c r="T424" i="9"/>
  <c r="C424" i="9"/>
  <c r="R420" i="9"/>
  <c r="P417" i="9"/>
  <c r="K416" i="9"/>
  <c r="O413" i="9"/>
  <c r="N408" i="9"/>
  <c r="F401" i="9"/>
  <c r="P358" i="9"/>
  <c r="I448" i="9"/>
  <c r="E446" i="9"/>
  <c r="Q445" i="9"/>
  <c r="H445" i="9"/>
  <c r="D443" i="9"/>
  <c r="P442" i="9"/>
  <c r="G442" i="9"/>
  <c r="C440" i="9"/>
  <c r="O439" i="9"/>
  <c r="F439" i="9"/>
  <c r="B437" i="9"/>
  <c r="N436" i="9"/>
  <c r="E436" i="9"/>
  <c r="V433" i="9"/>
  <c r="M433" i="9"/>
  <c r="D433" i="9"/>
  <c r="U430" i="9"/>
  <c r="L428" i="9"/>
  <c r="V426" i="9"/>
  <c r="K425" i="9"/>
  <c r="S424" i="9"/>
  <c r="B424" i="9"/>
  <c r="I422" i="9"/>
  <c r="Q420" i="9"/>
  <c r="O417" i="9"/>
  <c r="C415" i="9"/>
  <c r="K413" i="9"/>
  <c r="B412" i="9"/>
  <c r="I410" i="9"/>
  <c r="L408" i="9"/>
  <c r="O406" i="9"/>
  <c r="L404" i="9"/>
  <c r="C401" i="9"/>
  <c r="E393" i="9"/>
  <c r="L380" i="9"/>
  <c r="G445" i="9"/>
  <c r="S444" i="9"/>
  <c r="J444" i="9"/>
  <c r="V443" i="9"/>
  <c r="M443" i="9"/>
  <c r="F442" i="9"/>
  <c r="R441" i="9"/>
  <c r="I441" i="9"/>
  <c r="U440" i="9"/>
  <c r="L440" i="9"/>
  <c r="E439" i="9"/>
  <c r="Q438" i="9"/>
  <c r="H438" i="9"/>
  <c r="T437" i="9"/>
  <c r="K437" i="9"/>
  <c r="D436" i="9"/>
  <c r="P435" i="9"/>
  <c r="G435" i="9"/>
  <c r="S434" i="9"/>
  <c r="J434" i="9"/>
  <c r="C433" i="9"/>
  <c r="O432" i="9"/>
  <c r="F432" i="9"/>
  <c r="R431" i="9"/>
  <c r="I431" i="9"/>
  <c r="K430" i="9"/>
  <c r="L429" i="9"/>
  <c r="V428" i="9"/>
  <c r="V427" i="9"/>
  <c r="K427" i="9"/>
  <c r="K426" i="9"/>
  <c r="U425" i="9"/>
  <c r="V423" i="9"/>
  <c r="K421" i="9"/>
  <c r="P420" i="9"/>
  <c r="Q419" i="9"/>
  <c r="S418" i="9"/>
  <c r="G416" i="9"/>
  <c r="S414" i="9"/>
  <c r="J413" i="9"/>
  <c r="S411" i="9"/>
  <c r="E410" i="9"/>
  <c r="J406" i="9"/>
  <c r="Q400" i="9"/>
  <c r="O392" i="9"/>
  <c r="R351" i="9"/>
  <c r="M446" i="9"/>
  <c r="D446" i="9"/>
  <c r="P445" i="9"/>
  <c r="L443" i="9"/>
  <c r="C443" i="9"/>
  <c r="O442" i="9"/>
  <c r="K440" i="9"/>
  <c r="B440" i="9"/>
  <c r="N439" i="9"/>
  <c r="J437" i="9"/>
  <c r="V436" i="9"/>
  <c r="M436" i="9"/>
  <c r="I434" i="9"/>
  <c r="U433" i="9"/>
  <c r="L433" i="9"/>
  <c r="H431" i="9"/>
  <c r="T430" i="9"/>
  <c r="J430" i="9"/>
  <c r="U429" i="9"/>
  <c r="K429" i="9"/>
  <c r="U427" i="9"/>
  <c r="J426" i="9"/>
  <c r="P424" i="9"/>
  <c r="D423" i="9"/>
  <c r="J421" i="9"/>
  <c r="N420" i="9"/>
  <c r="P419" i="9"/>
  <c r="G413" i="9"/>
  <c r="R411" i="9"/>
  <c r="G408" i="9"/>
  <c r="G404" i="9"/>
  <c r="V391" i="9"/>
  <c r="J378" i="9"/>
  <c r="S447" i="9"/>
  <c r="J447" i="9"/>
  <c r="V446" i="9"/>
  <c r="O445" i="9"/>
  <c r="F445" i="9"/>
  <c r="R444" i="9"/>
  <c r="I444" i="9"/>
  <c r="U443" i="9"/>
  <c r="N442" i="9"/>
  <c r="E442" i="9"/>
  <c r="Q441" i="9"/>
  <c r="H441" i="9"/>
  <c r="T440" i="9"/>
  <c r="M439" i="9"/>
  <c r="D439" i="9"/>
  <c r="P438" i="9"/>
  <c r="G438" i="9"/>
  <c r="S437" i="9"/>
  <c r="L436" i="9"/>
  <c r="C436" i="9"/>
  <c r="O435" i="9"/>
  <c r="F435" i="9"/>
  <c r="R434" i="9"/>
  <c r="K433" i="9"/>
  <c r="B433" i="9"/>
  <c r="N432" i="9"/>
  <c r="E432" i="9"/>
  <c r="Q431" i="9"/>
  <c r="J429" i="9"/>
  <c r="U428" i="9"/>
  <c r="J428" i="9"/>
  <c r="T427" i="9"/>
  <c r="J427" i="9"/>
  <c r="T426" i="9"/>
  <c r="I426" i="9"/>
  <c r="T425" i="9"/>
  <c r="I425" i="9"/>
  <c r="C423" i="9"/>
  <c r="F422" i="9"/>
  <c r="I421" i="9"/>
  <c r="L420" i="9"/>
  <c r="N419" i="9"/>
  <c r="N418" i="9"/>
  <c r="J417" i="9"/>
  <c r="C416" i="9"/>
  <c r="P414" i="9"/>
  <c r="F413" i="9"/>
  <c r="V409" i="9"/>
  <c r="D408" i="9"/>
  <c r="G406" i="9"/>
  <c r="S399" i="9"/>
  <c r="K391" i="9"/>
  <c r="E377" i="9"/>
  <c r="P340" i="9"/>
  <c r="U446" i="9"/>
  <c r="L446" i="9"/>
  <c r="C446" i="9"/>
  <c r="T443" i="9"/>
  <c r="K443" i="9"/>
  <c r="B443" i="9"/>
  <c r="S440" i="9"/>
  <c r="J440" i="9"/>
  <c r="V439" i="9"/>
  <c r="R437" i="9"/>
  <c r="I437" i="9"/>
  <c r="U436" i="9"/>
  <c r="Q434" i="9"/>
  <c r="H434" i="9"/>
  <c r="T433" i="9"/>
  <c r="P431" i="9"/>
  <c r="G431" i="9"/>
  <c r="S430" i="9"/>
  <c r="T429" i="9"/>
  <c r="T428" i="9"/>
  <c r="I427" i="9"/>
  <c r="S425" i="9"/>
  <c r="E422" i="9"/>
  <c r="H421" i="9"/>
  <c r="M419" i="9"/>
  <c r="F417" i="9"/>
  <c r="O414" i="9"/>
  <c r="N411" i="9"/>
  <c r="T409" i="9"/>
  <c r="D406" i="9"/>
  <c r="T403" i="9"/>
  <c r="I399" i="9"/>
  <c r="Q390" i="9"/>
  <c r="H332" i="9"/>
  <c r="O424" i="9"/>
  <c r="P423" i="9"/>
  <c r="F423" i="9"/>
  <c r="H422" i="9"/>
  <c r="S421" i="9"/>
  <c r="T420" i="9"/>
  <c r="V419" i="9"/>
  <c r="K419" i="9"/>
  <c r="M418" i="9"/>
  <c r="N417" i="9"/>
  <c r="D417" i="9"/>
  <c r="F416" i="9"/>
  <c r="Q415" i="9"/>
  <c r="R414" i="9"/>
  <c r="T413" i="9"/>
  <c r="I413" i="9"/>
  <c r="K412" i="9"/>
  <c r="L411" i="9"/>
  <c r="B411" i="9"/>
  <c r="D410" i="9"/>
  <c r="O409" i="9"/>
  <c r="P408" i="9"/>
  <c r="R407" i="9"/>
  <c r="G407" i="9"/>
  <c r="I406" i="9"/>
  <c r="J405" i="9"/>
  <c r="U404" i="9"/>
  <c r="B404" i="9"/>
  <c r="M403" i="9"/>
  <c r="N402" i="9"/>
  <c r="P401" i="9"/>
  <c r="E401" i="9"/>
  <c r="G400" i="9"/>
  <c r="H399" i="9"/>
  <c r="S398" i="9"/>
  <c r="U397" i="9"/>
  <c r="J397" i="9"/>
  <c r="T396" i="9"/>
  <c r="J396" i="9"/>
  <c r="T395" i="9"/>
  <c r="I395" i="9"/>
  <c r="Q393" i="9"/>
  <c r="D393" i="9"/>
  <c r="Q388" i="9"/>
  <c r="U387" i="9"/>
  <c r="F386" i="9"/>
  <c r="I385" i="9"/>
  <c r="G383" i="9"/>
  <c r="J381" i="9"/>
  <c r="H379" i="9"/>
  <c r="T375" i="9"/>
  <c r="O373" i="9"/>
  <c r="J372" i="9"/>
  <c r="E370" i="9"/>
  <c r="G361" i="9"/>
  <c r="O358" i="9"/>
  <c r="P351" i="9"/>
  <c r="P346" i="9"/>
  <c r="C418" i="9"/>
  <c r="M417" i="9"/>
  <c r="O416" i="9"/>
  <c r="P415" i="9"/>
  <c r="F415" i="9"/>
  <c r="H414" i="9"/>
  <c r="S413" i="9"/>
  <c r="T412" i="9"/>
  <c r="V411" i="9"/>
  <c r="K411" i="9"/>
  <c r="M410" i="9"/>
  <c r="N409" i="9"/>
  <c r="D409" i="9"/>
  <c r="F408" i="9"/>
  <c r="Q407" i="9"/>
  <c r="R406" i="9"/>
  <c r="T405" i="9"/>
  <c r="I405" i="9"/>
  <c r="K404" i="9"/>
  <c r="L403" i="9"/>
  <c r="B403" i="9"/>
  <c r="D402" i="9"/>
  <c r="O401" i="9"/>
  <c r="P400" i="9"/>
  <c r="R399" i="9"/>
  <c r="G399" i="9"/>
  <c r="I398" i="9"/>
  <c r="I397" i="9"/>
  <c r="S395" i="9"/>
  <c r="S394" i="9"/>
  <c r="F394" i="9"/>
  <c r="N392" i="9"/>
  <c r="U391" i="9"/>
  <c r="J391" i="9"/>
  <c r="P390" i="9"/>
  <c r="V389" i="9"/>
  <c r="G389" i="9"/>
  <c r="M388" i="9"/>
  <c r="C387" i="9"/>
  <c r="H385" i="9"/>
  <c r="H382" i="9"/>
  <c r="F380" i="9"/>
  <c r="D377" i="9"/>
  <c r="I372" i="9"/>
  <c r="I371" i="9"/>
  <c r="N367" i="9"/>
  <c r="O365" i="9"/>
  <c r="N363" i="9"/>
  <c r="N358" i="9"/>
  <c r="H355" i="9"/>
  <c r="I346" i="9"/>
  <c r="K340" i="9"/>
  <c r="S331" i="9"/>
  <c r="N424" i="9"/>
  <c r="D424" i="9"/>
  <c r="E423" i="9"/>
  <c r="G422" i="9"/>
  <c r="Q421" i="9"/>
  <c r="S420" i="9"/>
  <c r="T419" i="9"/>
  <c r="J419" i="9"/>
  <c r="L418" i="9"/>
  <c r="B418" i="9"/>
  <c r="C417" i="9"/>
  <c r="E416" i="9"/>
  <c r="O415" i="9"/>
  <c r="Q414" i="9"/>
  <c r="R413" i="9"/>
  <c r="H413" i="9"/>
  <c r="J412" i="9"/>
  <c r="U411" i="9"/>
  <c r="V410" i="9"/>
  <c r="C410" i="9"/>
  <c r="M409" i="9"/>
  <c r="O408" i="9"/>
  <c r="P407" i="9"/>
  <c r="F407" i="9"/>
  <c r="H406" i="9"/>
  <c r="S405" i="9"/>
  <c r="T404" i="9"/>
  <c r="V403" i="9"/>
  <c r="K403" i="9"/>
  <c r="M402" i="9"/>
  <c r="N401" i="9"/>
  <c r="D401" i="9"/>
  <c r="F400" i="9"/>
  <c r="Q399" i="9"/>
  <c r="R398" i="9"/>
  <c r="T397" i="9"/>
  <c r="H397" i="9"/>
  <c r="S396" i="9"/>
  <c r="I396" i="9"/>
  <c r="R395" i="9"/>
  <c r="H395" i="9"/>
  <c r="R394" i="9"/>
  <c r="P393" i="9"/>
  <c r="C393" i="9"/>
  <c r="F391" i="9"/>
  <c r="L388" i="9"/>
  <c r="T387" i="9"/>
  <c r="E386" i="9"/>
  <c r="D384" i="9"/>
  <c r="F383" i="9"/>
  <c r="G382" i="9"/>
  <c r="G379" i="9"/>
  <c r="C377" i="9"/>
  <c r="S375" i="9"/>
  <c r="N373" i="9"/>
  <c r="D370" i="9"/>
  <c r="Q368" i="9"/>
  <c r="K358" i="9"/>
  <c r="D355" i="9"/>
  <c r="E340" i="9"/>
  <c r="I420" i="9"/>
  <c r="S419" i="9"/>
  <c r="U418" i="9"/>
  <c r="V417" i="9"/>
  <c r="L417" i="9"/>
  <c r="N416" i="9"/>
  <c r="D416" i="9"/>
  <c r="E415" i="9"/>
  <c r="G414" i="9"/>
  <c r="Q413" i="9"/>
  <c r="S412" i="9"/>
  <c r="T411" i="9"/>
  <c r="J411" i="9"/>
  <c r="L410" i="9"/>
  <c r="B410" i="9"/>
  <c r="C409" i="9"/>
  <c r="E408" i="9"/>
  <c r="O407" i="9"/>
  <c r="Q406" i="9"/>
  <c r="R405" i="9"/>
  <c r="H405" i="9"/>
  <c r="J404" i="9"/>
  <c r="U403" i="9"/>
  <c r="V402" i="9"/>
  <c r="C402" i="9"/>
  <c r="M401" i="9"/>
  <c r="O400" i="9"/>
  <c r="P399" i="9"/>
  <c r="F399" i="9"/>
  <c r="H398" i="9"/>
  <c r="S397" i="9"/>
  <c r="H396" i="9"/>
  <c r="P394" i="9"/>
  <c r="E394" i="9"/>
  <c r="O393" i="9"/>
  <c r="M392" i="9"/>
  <c r="T391" i="9"/>
  <c r="O390" i="9"/>
  <c r="U389" i="9"/>
  <c r="F389" i="9"/>
  <c r="B387" i="9"/>
  <c r="B385" i="9"/>
  <c r="E383" i="9"/>
  <c r="C381" i="9"/>
  <c r="E380" i="9"/>
  <c r="F379" i="9"/>
  <c r="B378" i="9"/>
  <c r="B377" i="9"/>
  <c r="R375" i="9"/>
  <c r="M374" i="9"/>
  <c r="M373" i="9"/>
  <c r="H372" i="9"/>
  <c r="C371" i="9"/>
  <c r="P368" i="9"/>
  <c r="V357" i="9"/>
  <c r="N350" i="9"/>
  <c r="F339" i="9"/>
  <c r="E400" i="9"/>
  <c r="O399" i="9"/>
  <c r="Q398" i="9"/>
  <c r="R397" i="9"/>
  <c r="G397" i="9"/>
  <c r="R396" i="9"/>
  <c r="G396" i="9"/>
  <c r="Q395" i="9"/>
  <c r="G395" i="9"/>
  <c r="O394" i="9"/>
  <c r="M393" i="9"/>
  <c r="B393" i="9"/>
  <c r="J392" i="9"/>
  <c r="E391" i="9"/>
  <c r="K390" i="9"/>
  <c r="K388" i="9"/>
  <c r="O387" i="9"/>
  <c r="C384" i="9"/>
  <c r="V381" i="9"/>
  <c r="D380" i="9"/>
  <c r="G373" i="9"/>
  <c r="E367" i="9"/>
  <c r="F365" i="9"/>
  <c r="O360" i="9"/>
  <c r="L354" i="9"/>
  <c r="D345" i="9"/>
  <c r="S329" i="9"/>
  <c r="Q430" i="9"/>
  <c r="I430" i="9"/>
  <c r="V429" i="9"/>
  <c r="N429" i="9"/>
  <c r="F429" i="9"/>
  <c r="S428" i="9"/>
  <c r="K428" i="9"/>
  <c r="C428" i="9"/>
  <c r="P427" i="9"/>
  <c r="H427" i="9"/>
  <c r="U426" i="9"/>
  <c r="M426" i="9"/>
  <c r="E426" i="9"/>
  <c r="R425" i="9"/>
  <c r="J425" i="9"/>
  <c r="V424" i="9"/>
  <c r="L424" i="9"/>
  <c r="M423" i="9"/>
  <c r="O422" i="9"/>
  <c r="D422" i="9"/>
  <c r="F421" i="9"/>
  <c r="G420" i="9"/>
  <c r="R419" i="9"/>
  <c r="T418" i="9"/>
  <c r="J418" i="9"/>
  <c r="K417" i="9"/>
  <c r="M416" i="9"/>
  <c r="B416" i="9"/>
  <c r="D415" i="9"/>
  <c r="E414" i="9"/>
  <c r="P413" i="9"/>
  <c r="R412" i="9"/>
  <c r="H412" i="9"/>
  <c r="I411" i="9"/>
  <c r="K410" i="9"/>
  <c r="U409" i="9"/>
  <c r="B409" i="9"/>
  <c r="C408" i="9"/>
  <c r="N407" i="9"/>
  <c r="P406" i="9"/>
  <c r="F406" i="9"/>
  <c r="G405" i="9"/>
  <c r="I404" i="9"/>
  <c r="S403" i="9"/>
  <c r="U402" i="9"/>
  <c r="V401" i="9"/>
  <c r="L401" i="9"/>
  <c r="N400" i="9"/>
  <c r="D400" i="9"/>
  <c r="E399" i="9"/>
  <c r="G398" i="9"/>
  <c r="Q397" i="9"/>
  <c r="F396" i="9"/>
  <c r="D394" i="9"/>
  <c r="L393" i="9"/>
  <c r="I392" i="9"/>
  <c r="S391" i="9"/>
  <c r="T389" i="9"/>
  <c r="E389" i="9"/>
  <c r="N387" i="9"/>
  <c r="Q386" i="9"/>
  <c r="T385" i="9"/>
  <c r="V384" i="9"/>
  <c r="D383" i="9"/>
  <c r="B381" i="9"/>
  <c r="U378" i="9"/>
  <c r="V377" i="9"/>
  <c r="Q376" i="9"/>
  <c r="L374" i="9"/>
  <c r="B371" i="9"/>
  <c r="Q369" i="9"/>
  <c r="E365" i="9"/>
  <c r="V362" i="9"/>
  <c r="M360" i="9"/>
  <c r="S357" i="9"/>
  <c r="K350" i="9"/>
  <c r="T338" i="9"/>
  <c r="J329" i="9"/>
  <c r="T410" i="9"/>
  <c r="J410" i="9"/>
  <c r="K409" i="9"/>
  <c r="M408" i="9"/>
  <c r="B408" i="9"/>
  <c r="D407" i="9"/>
  <c r="E406" i="9"/>
  <c r="P405" i="9"/>
  <c r="R404" i="9"/>
  <c r="H404" i="9"/>
  <c r="I403" i="9"/>
  <c r="K402" i="9"/>
  <c r="U401" i="9"/>
  <c r="B401" i="9"/>
  <c r="C400" i="9"/>
  <c r="N399" i="9"/>
  <c r="P398" i="9"/>
  <c r="F398" i="9"/>
  <c r="P397" i="9"/>
  <c r="F397" i="9"/>
  <c r="Q396" i="9"/>
  <c r="E396" i="9"/>
  <c r="P395" i="9"/>
  <c r="F395" i="9"/>
  <c r="N394" i="9"/>
  <c r="V392" i="9"/>
  <c r="D391" i="9"/>
  <c r="J390" i="9"/>
  <c r="P389" i="9"/>
  <c r="J388" i="9"/>
  <c r="S385" i="9"/>
  <c r="U384" i="9"/>
  <c r="B384" i="9"/>
  <c r="U381" i="9"/>
  <c r="C380" i="9"/>
  <c r="P376" i="9"/>
  <c r="K375" i="9"/>
  <c r="F373" i="9"/>
  <c r="V370" i="9"/>
  <c r="P369" i="9"/>
  <c r="C365" i="9"/>
  <c r="T362" i="9"/>
  <c r="P357" i="9"/>
  <c r="G354" i="9"/>
  <c r="D350" i="9"/>
  <c r="R403" i="9"/>
  <c r="T402" i="9"/>
  <c r="J402" i="9"/>
  <c r="K401" i="9"/>
  <c r="M400" i="9"/>
  <c r="B400" i="9"/>
  <c r="D399" i="9"/>
  <c r="E398" i="9"/>
  <c r="P396" i="9"/>
  <c r="E395" i="9"/>
  <c r="C394" i="9"/>
  <c r="K393" i="9"/>
  <c r="H392" i="9"/>
  <c r="R391" i="9"/>
  <c r="D389" i="9"/>
  <c r="I388" i="9"/>
  <c r="M387" i="9"/>
  <c r="P386" i="9"/>
  <c r="S382" i="9"/>
  <c r="T381" i="9"/>
  <c r="V380" i="9"/>
  <c r="T378" i="9"/>
  <c r="J375" i="9"/>
  <c r="J374" i="9"/>
  <c r="U371" i="9"/>
  <c r="U370" i="9"/>
  <c r="G368" i="9"/>
  <c r="Q364" i="9"/>
  <c r="L362" i="9"/>
  <c r="P353" i="9"/>
  <c r="P343" i="9"/>
  <c r="I337" i="9"/>
  <c r="L323" i="9"/>
  <c r="U423" i="9"/>
  <c r="B423" i="9"/>
  <c r="L422" i="9"/>
  <c r="N421" i="9"/>
  <c r="O420" i="9"/>
  <c r="E420" i="9"/>
  <c r="G419" i="9"/>
  <c r="R418" i="9"/>
  <c r="S417" i="9"/>
  <c r="U416" i="9"/>
  <c r="J416" i="9"/>
  <c r="L415" i="9"/>
  <c r="M414" i="9"/>
  <c r="C414" i="9"/>
  <c r="E413" i="9"/>
  <c r="P412" i="9"/>
  <c r="Q411" i="9"/>
  <c r="S410" i="9"/>
  <c r="H410" i="9"/>
  <c r="J409" i="9"/>
  <c r="K408" i="9"/>
  <c r="V407" i="9"/>
  <c r="C407" i="9"/>
  <c r="N406" i="9"/>
  <c r="O405" i="9"/>
  <c r="Q404" i="9"/>
  <c r="F404" i="9"/>
  <c r="H403" i="9"/>
  <c r="I402" i="9"/>
  <c r="T401" i="9"/>
  <c r="V400" i="9"/>
  <c r="L400" i="9"/>
  <c r="M399" i="9"/>
  <c r="O398" i="9"/>
  <c r="D398" i="9"/>
  <c r="O397" i="9"/>
  <c r="E397" i="9"/>
  <c r="O396" i="9"/>
  <c r="D396" i="9"/>
  <c r="O395" i="9"/>
  <c r="C395" i="9"/>
  <c r="M394" i="9"/>
  <c r="B394" i="9"/>
  <c r="U392" i="9"/>
  <c r="O391" i="9"/>
  <c r="C391" i="9"/>
  <c r="I390" i="9"/>
  <c r="O389" i="9"/>
  <c r="U388" i="9"/>
  <c r="R385" i="9"/>
  <c r="T384" i="9"/>
  <c r="R382" i="9"/>
  <c r="R379" i="9"/>
  <c r="S378" i="9"/>
  <c r="O376" i="9"/>
  <c r="E373" i="9"/>
  <c r="O369" i="9"/>
  <c r="Q366" i="9"/>
  <c r="K362" i="9"/>
  <c r="O353" i="9"/>
  <c r="H337" i="9"/>
  <c r="Q418" i="9"/>
  <c r="G418" i="9"/>
  <c r="I417" i="9"/>
  <c r="T416" i="9"/>
  <c r="U415" i="9"/>
  <c r="B415" i="9"/>
  <c r="L414" i="9"/>
  <c r="N413" i="9"/>
  <c r="O412" i="9"/>
  <c r="E412" i="9"/>
  <c r="G411" i="9"/>
  <c r="R410" i="9"/>
  <c r="S409" i="9"/>
  <c r="U408" i="9"/>
  <c r="J408" i="9"/>
  <c r="L407" i="9"/>
  <c r="M406" i="9"/>
  <c r="C406" i="9"/>
  <c r="E405" i="9"/>
  <c r="P404" i="9"/>
  <c r="Q403" i="9"/>
  <c r="S402" i="9"/>
  <c r="H402" i="9"/>
  <c r="J401" i="9"/>
  <c r="K400" i="9"/>
  <c r="V399" i="9"/>
  <c r="C399" i="9"/>
  <c r="N398" i="9"/>
  <c r="N396" i="9"/>
  <c r="B395" i="9"/>
  <c r="U393" i="9"/>
  <c r="J393" i="9"/>
  <c r="T392" i="9"/>
  <c r="G392" i="9"/>
  <c r="N391" i="9"/>
  <c r="H388" i="9"/>
  <c r="L387" i="9"/>
  <c r="O386" i="9"/>
  <c r="P383" i="9"/>
  <c r="S381" i="9"/>
  <c r="Q379" i="9"/>
  <c r="N377" i="9"/>
  <c r="N376" i="9"/>
  <c r="I375" i="9"/>
  <c r="D374" i="9"/>
  <c r="T371" i="9"/>
  <c r="O370" i="9"/>
  <c r="N369" i="9"/>
  <c r="F368" i="9"/>
  <c r="P366" i="9"/>
  <c r="O364" i="9"/>
  <c r="J362" i="9"/>
  <c r="B357" i="9"/>
  <c r="M353" i="9"/>
  <c r="D349" i="9"/>
  <c r="K343" i="9"/>
  <c r="T336" i="9"/>
  <c r="R424" i="9"/>
  <c r="T423" i="9"/>
  <c r="U422" i="9"/>
  <c r="K422" i="9"/>
  <c r="M421" i="9"/>
  <c r="C421" i="9"/>
  <c r="D420" i="9"/>
  <c r="F419" i="9"/>
  <c r="P418" i="9"/>
  <c r="R417" i="9"/>
  <c r="S416" i="9"/>
  <c r="I416" i="9"/>
  <c r="K415" i="9"/>
  <c r="V414" i="9"/>
  <c r="B414" i="9"/>
  <c r="D413" i="9"/>
  <c r="N412" i="9"/>
  <c r="P411" i="9"/>
  <c r="Q410" i="9"/>
  <c r="G410" i="9"/>
  <c r="I409" i="9"/>
  <c r="T408" i="9"/>
  <c r="U407" i="9"/>
  <c r="B407" i="9"/>
  <c r="L406" i="9"/>
  <c r="N405" i="9"/>
  <c r="O404" i="9"/>
  <c r="E404" i="9"/>
  <c r="G403" i="9"/>
  <c r="R402" i="9"/>
  <c r="S401" i="9"/>
  <c r="U400" i="9"/>
  <c r="J400" i="9"/>
  <c r="L399" i="9"/>
  <c r="M398" i="9"/>
  <c r="C398" i="9"/>
  <c r="N397" i="9"/>
  <c r="D397" i="9"/>
  <c r="M396" i="9"/>
  <c r="C396" i="9"/>
  <c r="N395" i="9"/>
  <c r="L394" i="9"/>
  <c r="T393" i="9"/>
  <c r="R392" i="9"/>
  <c r="B391" i="9"/>
  <c r="H390" i="9"/>
  <c r="N389" i="9"/>
  <c r="T388" i="9"/>
  <c r="N386" i="9"/>
  <c r="Q385" i="9"/>
  <c r="N384" i="9"/>
  <c r="Q382" i="9"/>
  <c r="O380" i="9"/>
  <c r="R378" i="9"/>
  <c r="H376" i="9"/>
  <c r="S372" i="9"/>
  <c r="N370" i="9"/>
  <c r="E368" i="9"/>
  <c r="N366" i="9"/>
  <c r="M364" i="9"/>
  <c r="G362" i="9"/>
  <c r="R359" i="9"/>
  <c r="T356" i="9"/>
  <c r="J353" i="9"/>
  <c r="U348" i="9"/>
  <c r="D343" i="9"/>
  <c r="J336" i="9"/>
  <c r="H424" i="9"/>
  <c r="J423" i="9"/>
  <c r="T422" i="9"/>
  <c r="V421" i="9"/>
  <c r="B421" i="9"/>
  <c r="M420" i="9"/>
  <c r="O419" i="9"/>
  <c r="E419" i="9"/>
  <c r="F418" i="9"/>
  <c r="H417" i="9"/>
  <c r="R416" i="9"/>
  <c r="T415" i="9"/>
  <c r="U414" i="9"/>
  <c r="K414" i="9"/>
  <c r="M413" i="9"/>
  <c r="C413" i="9"/>
  <c r="D412" i="9"/>
  <c r="F411" i="9"/>
  <c r="P410" i="9"/>
  <c r="R409" i="9"/>
  <c r="S408" i="9"/>
  <c r="I408" i="9"/>
  <c r="K407" i="9"/>
  <c r="V406" i="9"/>
  <c r="B406" i="9"/>
  <c r="D405" i="9"/>
  <c r="N404" i="9"/>
  <c r="P403" i="9"/>
  <c r="Q402" i="9"/>
  <c r="G402" i="9"/>
  <c r="I401" i="9"/>
  <c r="T400" i="9"/>
  <c r="U399" i="9"/>
  <c r="B399" i="9"/>
  <c r="L398" i="9"/>
  <c r="C397" i="9"/>
  <c r="M395" i="9"/>
  <c r="V394" i="9"/>
  <c r="I393" i="9"/>
  <c r="Q392" i="9"/>
  <c r="F392" i="9"/>
  <c r="M391" i="9"/>
  <c r="S390" i="9"/>
  <c r="C388" i="9"/>
  <c r="K387" i="9"/>
  <c r="P385" i="9"/>
  <c r="M384" i="9"/>
  <c r="O383" i="9"/>
  <c r="M381" i="9"/>
  <c r="P379" i="9"/>
  <c r="M377" i="9"/>
  <c r="C374" i="9"/>
  <c r="G369" i="9"/>
  <c r="D368" i="9"/>
  <c r="G366" i="9"/>
  <c r="T361" i="9"/>
  <c r="H356" i="9"/>
  <c r="V334" i="9"/>
  <c r="N312" i="9"/>
  <c r="F425" i="9"/>
  <c r="Q424" i="9"/>
  <c r="S423" i="9"/>
  <c r="I423" i="9"/>
  <c r="J422" i="9"/>
  <c r="L421" i="9"/>
  <c r="V420" i="9"/>
  <c r="C420" i="9"/>
  <c r="D419" i="9"/>
  <c r="O418" i="9"/>
  <c r="Q417" i="9"/>
  <c r="G417" i="9"/>
  <c r="H416" i="9"/>
  <c r="J415" i="9"/>
  <c r="T414" i="9"/>
  <c r="V413" i="9"/>
  <c r="B413" i="9"/>
  <c r="M412" i="9"/>
  <c r="O411" i="9"/>
  <c r="E411" i="9"/>
  <c r="F410" i="9"/>
  <c r="H409" i="9"/>
  <c r="R408" i="9"/>
  <c r="T407" i="9"/>
  <c r="U406" i="9"/>
  <c r="K406" i="9"/>
  <c r="M405" i="9"/>
  <c r="C405" i="9"/>
  <c r="D404" i="9"/>
  <c r="F403" i="9"/>
  <c r="P402" i="9"/>
  <c r="R401" i="9"/>
  <c r="S400" i="9"/>
  <c r="I400" i="9"/>
  <c r="K399" i="9"/>
  <c r="V398" i="9"/>
  <c r="B398" i="9"/>
  <c r="M397" i="9"/>
  <c r="B397" i="9"/>
  <c r="L396" i="9"/>
  <c r="B396" i="9"/>
  <c r="L395" i="9"/>
  <c r="K394" i="9"/>
  <c r="S393" i="9"/>
  <c r="G390" i="9"/>
  <c r="M389" i="9"/>
  <c r="S388" i="9"/>
  <c r="K385" i="9"/>
  <c r="P382" i="9"/>
  <c r="L381" i="9"/>
  <c r="N380" i="9"/>
  <c r="L378" i="9"/>
  <c r="G376" i="9"/>
  <c r="B374" i="9"/>
  <c r="R372" i="9"/>
  <c r="M370" i="9"/>
  <c r="R367" i="9"/>
  <c r="S361" i="9"/>
  <c r="I359" i="9"/>
  <c r="P352" i="9"/>
  <c r="D348" i="9"/>
  <c r="O334" i="9"/>
  <c r="I415" i="9"/>
  <c r="J414" i="9"/>
  <c r="L413" i="9"/>
  <c r="V412" i="9"/>
  <c r="C412" i="9"/>
  <c r="D411" i="9"/>
  <c r="O410" i="9"/>
  <c r="Q409" i="9"/>
  <c r="G409" i="9"/>
  <c r="H408" i="9"/>
  <c r="J407" i="9"/>
  <c r="T406" i="9"/>
  <c r="V405" i="9"/>
  <c r="B405" i="9"/>
  <c r="M404" i="9"/>
  <c r="O403" i="9"/>
  <c r="E403" i="9"/>
  <c r="F402" i="9"/>
  <c r="H401" i="9"/>
  <c r="R400" i="9"/>
  <c r="T399" i="9"/>
  <c r="U398" i="9"/>
  <c r="K398" i="9"/>
  <c r="V396" i="9"/>
  <c r="K395" i="9"/>
  <c r="U394" i="9"/>
  <c r="J394" i="9"/>
  <c r="H393" i="9"/>
  <c r="P392" i="9"/>
  <c r="E392" i="9"/>
  <c r="L391" i="9"/>
  <c r="R390" i="9"/>
  <c r="C390" i="9"/>
  <c r="B388" i="9"/>
  <c r="E387" i="9"/>
  <c r="H386" i="9"/>
  <c r="L384" i="9"/>
  <c r="N383" i="9"/>
  <c r="J382" i="9"/>
  <c r="O379" i="9"/>
  <c r="K378" i="9"/>
  <c r="K377" i="9"/>
  <c r="V374" i="9"/>
  <c r="V373" i="9"/>
  <c r="Q372" i="9"/>
  <c r="L371" i="9"/>
  <c r="L370" i="9"/>
  <c r="F369" i="9"/>
  <c r="E366" i="9"/>
  <c r="D364" i="9"/>
  <c r="R361" i="9"/>
  <c r="E356" i="9"/>
  <c r="U347" i="9"/>
  <c r="B342" i="9"/>
  <c r="L334" i="9"/>
  <c r="V404" i="9"/>
  <c r="C404" i="9"/>
  <c r="D403" i="9"/>
  <c r="O402" i="9"/>
  <c r="Q401" i="9"/>
  <c r="G401" i="9"/>
  <c r="H400" i="9"/>
  <c r="J399" i="9"/>
  <c r="T398" i="9"/>
  <c r="V397" i="9"/>
  <c r="L397" i="9"/>
  <c r="U396" i="9"/>
  <c r="K396" i="9"/>
  <c r="V395" i="9"/>
  <c r="J395" i="9"/>
  <c r="H394" i="9"/>
  <c r="R393" i="9"/>
  <c r="G393" i="9"/>
  <c r="B392" i="9"/>
  <c r="L389" i="9"/>
  <c r="R388" i="9"/>
  <c r="V387" i="9"/>
  <c r="J385" i="9"/>
  <c r="M383" i="9"/>
  <c r="K381" i="9"/>
  <c r="M380" i="9"/>
  <c r="I379" i="9"/>
  <c r="F376" i="9"/>
  <c r="F370" i="9"/>
  <c r="Q367" i="9"/>
  <c r="C366" i="9"/>
  <c r="D359" i="9"/>
  <c r="P347" i="9"/>
  <c r="O341" i="9"/>
  <c r="F367" i="9"/>
  <c r="F366" i="9"/>
  <c r="P365" i="9"/>
  <c r="P364" i="9"/>
  <c r="E364" i="9"/>
  <c r="O363" i="9"/>
  <c r="B363" i="9"/>
  <c r="N360" i="9"/>
  <c r="V359" i="9"/>
  <c r="K354" i="9"/>
  <c r="O351" i="9"/>
  <c r="F349" i="9"/>
  <c r="V347" i="9"/>
  <c r="M346" i="9"/>
  <c r="V344" i="9"/>
  <c r="N340" i="9"/>
  <c r="B339" i="9"/>
  <c r="B337" i="9"/>
  <c r="E332" i="9"/>
  <c r="L329" i="9"/>
  <c r="O366" i="9"/>
  <c r="D365" i="9"/>
  <c r="Q361" i="9"/>
  <c r="D361" i="9"/>
  <c r="T359" i="9"/>
  <c r="F359" i="9"/>
  <c r="G355" i="9"/>
  <c r="J354" i="9"/>
  <c r="K351" i="9"/>
  <c r="I350" i="9"/>
  <c r="C349" i="9"/>
  <c r="R347" i="9"/>
  <c r="H346" i="9"/>
  <c r="S344" i="9"/>
  <c r="J343" i="9"/>
  <c r="S341" i="9"/>
  <c r="G340" i="9"/>
  <c r="S336" i="9"/>
  <c r="E334" i="9"/>
  <c r="Q331" i="9"/>
  <c r="I378" i="9"/>
  <c r="U377" i="9"/>
  <c r="L377" i="9"/>
  <c r="E376" i="9"/>
  <c r="Q375" i="9"/>
  <c r="H375" i="9"/>
  <c r="T374" i="9"/>
  <c r="K374" i="9"/>
  <c r="D373" i="9"/>
  <c r="P372" i="9"/>
  <c r="G372" i="9"/>
  <c r="S371" i="9"/>
  <c r="J371" i="9"/>
  <c r="C370" i="9"/>
  <c r="O368" i="9"/>
  <c r="D367" i="9"/>
  <c r="N365" i="9"/>
  <c r="C364" i="9"/>
  <c r="M363" i="9"/>
  <c r="U362" i="9"/>
  <c r="P361" i="9"/>
  <c r="C361" i="9"/>
  <c r="L360" i="9"/>
  <c r="S359" i="9"/>
  <c r="Q357" i="9"/>
  <c r="U356" i="9"/>
  <c r="C356" i="9"/>
  <c r="H354" i="9"/>
  <c r="K353" i="9"/>
  <c r="J351" i="9"/>
  <c r="G350" i="9"/>
  <c r="B349" i="9"/>
  <c r="Q347" i="9"/>
  <c r="G346" i="9"/>
  <c r="P341" i="9"/>
  <c r="F340" i="9"/>
  <c r="Q338" i="9"/>
  <c r="C334" i="9"/>
  <c r="M320" i="9"/>
  <c r="G385" i="9"/>
  <c r="S384" i="9"/>
  <c r="J384" i="9"/>
  <c r="V383" i="9"/>
  <c r="O382" i="9"/>
  <c r="F382" i="9"/>
  <c r="R381" i="9"/>
  <c r="I381" i="9"/>
  <c r="U380" i="9"/>
  <c r="N379" i="9"/>
  <c r="E379" i="9"/>
  <c r="Q378" i="9"/>
  <c r="H378" i="9"/>
  <c r="T377" i="9"/>
  <c r="M376" i="9"/>
  <c r="D376" i="9"/>
  <c r="P375" i="9"/>
  <c r="G375" i="9"/>
  <c r="S374" i="9"/>
  <c r="L373" i="9"/>
  <c r="C373" i="9"/>
  <c r="O372" i="9"/>
  <c r="F372" i="9"/>
  <c r="R371" i="9"/>
  <c r="K370" i="9"/>
  <c r="B370" i="9"/>
  <c r="C369" i="9"/>
  <c r="N368" i="9"/>
  <c r="C368" i="9"/>
  <c r="M367" i="9"/>
  <c r="C367" i="9"/>
  <c r="M366" i="9"/>
  <c r="B366" i="9"/>
  <c r="M365" i="9"/>
  <c r="B365" i="9"/>
  <c r="L364" i="9"/>
  <c r="B364" i="9"/>
  <c r="S362" i="9"/>
  <c r="F362" i="9"/>
  <c r="O361" i="9"/>
  <c r="B361" i="9"/>
  <c r="C359" i="9"/>
  <c r="V355" i="9"/>
  <c r="G353" i="9"/>
  <c r="I351" i="9"/>
  <c r="C350" i="9"/>
  <c r="T348" i="9"/>
  <c r="O347" i="9"/>
  <c r="L344" i="9"/>
  <c r="B343" i="9"/>
  <c r="N341" i="9"/>
  <c r="G331" i="9"/>
  <c r="V327" i="9"/>
  <c r="V386" i="9"/>
  <c r="M386" i="9"/>
  <c r="D386" i="9"/>
  <c r="U383" i="9"/>
  <c r="L383" i="9"/>
  <c r="C383" i="9"/>
  <c r="T380" i="9"/>
  <c r="K380" i="9"/>
  <c r="B380" i="9"/>
  <c r="S377" i="9"/>
  <c r="J377" i="9"/>
  <c r="V376" i="9"/>
  <c r="R374" i="9"/>
  <c r="I374" i="9"/>
  <c r="U373" i="9"/>
  <c r="Q371" i="9"/>
  <c r="H371" i="9"/>
  <c r="T370" i="9"/>
  <c r="M368" i="9"/>
  <c r="B367" i="9"/>
  <c r="L365" i="9"/>
  <c r="V363" i="9"/>
  <c r="J363" i="9"/>
  <c r="V360" i="9"/>
  <c r="I360" i="9"/>
  <c r="Q359" i="9"/>
  <c r="B359" i="9"/>
  <c r="I358" i="9"/>
  <c r="M357" i="9"/>
  <c r="Q356" i="9"/>
  <c r="D354" i="9"/>
  <c r="G352" i="9"/>
  <c r="G351" i="9"/>
  <c r="B350" i="9"/>
  <c r="K347" i="9"/>
  <c r="V342" i="9"/>
  <c r="M341" i="9"/>
  <c r="J338" i="9"/>
  <c r="F331" i="9"/>
  <c r="L392" i="9"/>
  <c r="D392" i="9"/>
  <c r="Q391" i="9"/>
  <c r="I391" i="9"/>
  <c r="V390" i="9"/>
  <c r="N390" i="9"/>
  <c r="F390" i="9"/>
  <c r="S389" i="9"/>
  <c r="K389" i="9"/>
  <c r="C389" i="9"/>
  <c r="P388" i="9"/>
  <c r="G388" i="9"/>
  <c r="S387" i="9"/>
  <c r="J387" i="9"/>
  <c r="C386" i="9"/>
  <c r="O385" i="9"/>
  <c r="F385" i="9"/>
  <c r="R384" i="9"/>
  <c r="I384" i="9"/>
  <c r="B383" i="9"/>
  <c r="N382" i="9"/>
  <c r="E382" i="9"/>
  <c r="Q381" i="9"/>
  <c r="H381" i="9"/>
  <c r="V379" i="9"/>
  <c r="M379" i="9"/>
  <c r="D379" i="9"/>
  <c r="P378" i="9"/>
  <c r="G378" i="9"/>
  <c r="U376" i="9"/>
  <c r="L376" i="9"/>
  <c r="C376" i="9"/>
  <c r="O375" i="9"/>
  <c r="F375" i="9"/>
  <c r="T373" i="9"/>
  <c r="K373" i="9"/>
  <c r="B373" i="9"/>
  <c r="N372" i="9"/>
  <c r="E372" i="9"/>
  <c r="S370" i="9"/>
  <c r="J370" i="9"/>
  <c r="V369" i="9"/>
  <c r="L369" i="9"/>
  <c r="B369" i="9"/>
  <c r="L367" i="9"/>
  <c r="V365" i="9"/>
  <c r="K364" i="9"/>
  <c r="I363" i="9"/>
  <c r="R362" i="9"/>
  <c r="E362" i="9"/>
  <c r="U360" i="9"/>
  <c r="H360" i="9"/>
  <c r="H358" i="9"/>
  <c r="L357" i="9"/>
  <c r="P356" i="9"/>
  <c r="C354" i="9"/>
  <c r="F352" i="9"/>
  <c r="F351" i="9"/>
  <c r="O348" i="9"/>
  <c r="U342" i="9"/>
  <c r="I341" i="9"/>
  <c r="N333" i="9"/>
  <c r="U330" i="9"/>
  <c r="B327" i="9"/>
  <c r="I387" i="9"/>
  <c r="U386" i="9"/>
  <c r="L386" i="9"/>
  <c r="H384" i="9"/>
  <c r="T383" i="9"/>
  <c r="K383" i="9"/>
  <c r="G381" i="9"/>
  <c r="S380" i="9"/>
  <c r="J380" i="9"/>
  <c r="F378" i="9"/>
  <c r="R377" i="9"/>
  <c r="I377" i="9"/>
  <c r="E375" i="9"/>
  <c r="Q374" i="9"/>
  <c r="H374" i="9"/>
  <c r="D372" i="9"/>
  <c r="P371" i="9"/>
  <c r="G371" i="9"/>
  <c r="K369" i="9"/>
  <c r="L368" i="9"/>
  <c r="V367" i="9"/>
  <c r="V366" i="9"/>
  <c r="K366" i="9"/>
  <c r="K365" i="9"/>
  <c r="U364" i="9"/>
  <c r="U363" i="9"/>
  <c r="D362" i="9"/>
  <c r="L361" i="9"/>
  <c r="V358" i="9"/>
  <c r="G358" i="9"/>
  <c r="K357" i="9"/>
  <c r="T354" i="9"/>
  <c r="B354" i="9"/>
  <c r="D353" i="9"/>
  <c r="C351" i="9"/>
  <c r="N348" i="9"/>
  <c r="G347" i="9"/>
  <c r="I344" i="9"/>
  <c r="R342" i="9"/>
  <c r="U335" i="9"/>
  <c r="G333" i="9"/>
  <c r="R330" i="9"/>
  <c r="M326" i="9"/>
  <c r="O297" i="9"/>
  <c r="D395" i="9"/>
  <c r="Q394" i="9"/>
  <c r="I394" i="9"/>
  <c r="V393" i="9"/>
  <c r="N393" i="9"/>
  <c r="F393" i="9"/>
  <c r="S392" i="9"/>
  <c r="K392" i="9"/>
  <c r="C392" i="9"/>
  <c r="P391" i="9"/>
  <c r="H391" i="9"/>
  <c r="U390" i="9"/>
  <c r="M390" i="9"/>
  <c r="E390" i="9"/>
  <c r="R389" i="9"/>
  <c r="J389" i="9"/>
  <c r="B389" i="9"/>
  <c r="O388" i="9"/>
  <c r="F388" i="9"/>
  <c r="R387" i="9"/>
  <c r="K386" i="9"/>
  <c r="B386" i="9"/>
  <c r="N385" i="9"/>
  <c r="E385" i="9"/>
  <c r="Q384" i="9"/>
  <c r="J383" i="9"/>
  <c r="V382" i="9"/>
  <c r="M382" i="9"/>
  <c r="D382" i="9"/>
  <c r="P381" i="9"/>
  <c r="I380" i="9"/>
  <c r="U379" i="9"/>
  <c r="L379" i="9"/>
  <c r="C379" i="9"/>
  <c r="O378" i="9"/>
  <c r="H377" i="9"/>
  <c r="T376" i="9"/>
  <c r="K376" i="9"/>
  <c r="B376" i="9"/>
  <c r="N375" i="9"/>
  <c r="G374" i="9"/>
  <c r="S373" i="9"/>
  <c r="J373" i="9"/>
  <c r="V372" i="9"/>
  <c r="M372" i="9"/>
  <c r="F371" i="9"/>
  <c r="R370" i="9"/>
  <c r="I370" i="9"/>
  <c r="V368" i="9"/>
  <c r="K368" i="9"/>
  <c r="U367" i="9"/>
  <c r="K367" i="9"/>
  <c r="U366" i="9"/>
  <c r="J366" i="9"/>
  <c r="U365" i="9"/>
  <c r="J365" i="9"/>
  <c r="T364" i="9"/>
  <c r="J364" i="9"/>
  <c r="H363" i="9"/>
  <c r="C362" i="9"/>
  <c r="K361" i="9"/>
  <c r="T360" i="9"/>
  <c r="G360" i="9"/>
  <c r="N359" i="9"/>
  <c r="N356" i="9"/>
  <c r="Q355" i="9"/>
  <c r="V353" i="9"/>
  <c r="C352" i="9"/>
  <c r="R349" i="9"/>
  <c r="R345" i="9"/>
  <c r="E344" i="9"/>
  <c r="E341" i="9"/>
  <c r="G338" i="9"/>
  <c r="N335" i="9"/>
  <c r="D333" i="9"/>
  <c r="Q330" i="9"/>
  <c r="C326" i="9"/>
  <c r="H295" i="9"/>
  <c r="Q387" i="9"/>
  <c r="H387" i="9"/>
  <c r="T386" i="9"/>
  <c r="P384" i="9"/>
  <c r="G384" i="9"/>
  <c r="S383" i="9"/>
  <c r="O381" i="9"/>
  <c r="F381" i="9"/>
  <c r="R380" i="9"/>
  <c r="N378" i="9"/>
  <c r="E378" i="9"/>
  <c r="Q377" i="9"/>
  <c r="M375" i="9"/>
  <c r="D375" i="9"/>
  <c r="P374" i="9"/>
  <c r="L372" i="9"/>
  <c r="C372" i="9"/>
  <c r="O371" i="9"/>
  <c r="T369" i="9"/>
  <c r="J369" i="9"/>
  <c r="U368" i="9"/>
  <c r="J367" i="9"/>
  <c r="T365" i="9"/>
  <c r="I364" i="9"/>
  <c r="G363" i="9"/>
  <c r="O362" i="9"/>
  <c r="F360" i="9"/>
  <c r="F358" i="9"/>
  <c r="J357" i="9"/>
  <c r="S354" i="9"/>
  <c r="B353" i="9"/>
  <c r="U350" i="9"/>
  <c r="E347" i="9"/>
  <c r="B344" i="9"/>
  <c r="M342" i="9"/>
  <c r="P339" i="9"/>
  <c r="U337" i="9"/>
  <c r="L335" i="9"/>
  <c r="N325" i="9"/>
  <c r="T291" i="9"/>
  <c r="G391" i="9"/>
  <c r="T390" i="9"/>
  <c r="L390" i="9"/>
  <c r="D390" i="9"/>
  <c r="Q389" i="9"/>
  <c r="I389" i="9"/>
  <c r="V388" i="9"/>
  <c r="N388" i="9"/>
  <c r="E388" i="9"/>
  <c r="S386" i="9"/>
  <c r="J386" i="9"/>
  <c r="V385" i="9"/>
  <c r="M385" i="9"/>
  <c r="D385" i="9"/>
  <c r="R383" i="9"/>
  <c r="I383" i="9"/>
  <c r="U382" i="9"/>
  <c r="L382" i="9"/>
  <c r="C382" i="9"/>
  <c r="Q380" i="9"/>
  <c r="H380" i="9"/>
  <c r="T379" i="9"/>
  <c r="K379" i="9"/>
  <c r="B379" i="9"/>
  <c r="P377" i="9"/>
  <c r="G377" i="9"/>
  <c r="S376" i="9"/>
  <c r="J376" i="9"/>
  <c r="V375" i="9"/>
  <c r="O374" i="9"/>
  <c r="F374" i="9"/>
  <c r="R373" i="9"/>
  <c r="I373" i="9"/>
  <c r="U372" i="9"/>
  <c r="N371" i="9"/>
  <c r="E371" i="9"/>
  <c r="Q370" i="9"/>
  <c r="H370" i="9"/>
  <c r="S369" i="9"/>
  <c r="T367" i="9"/>
  <c r="I366" i="9"/>
  <c r="S364" i="9"/>
  <c r="R363" i="9"/>
  <c r="F363" i="9"/>
  <c r="N362" i="9"/>
  <c r="B362" i="9"/>
  <c r="J361" i="9"/>
  <c r="E360" i="9"/>
  <c r="L359" i="9"/>
  <c r="S358" i="9"/>
  <c r="L356" i="9"/>
  <c r="Q354" i="9"/>
  <c r="T353" i="9"/>
  <c r="J348" i="9"/>
  <c r="K345" i="9"/>
  <c r="V343" i="9"/>
  <c r="L342" i="9"/>
  <c r="C341" i="9"/>
  <c r="S337" i="9"/>
  <c r="K335" i="9"/>
  <c r="R332" i="9"/>
  <c r="H330" i="9"/>
  <c r="B325" i="9"/>
  <c r="N287" i="9"/>
  <c r="D388" i="9"/>
  <c r="P387" i="9"/>
  <c r="G387" i="9"/>
  <c r="C385" i="9"/>
  <c r="O384" i="9"/>
  <c r="F384" i="9"/>
  <c r="B382" i="9"/>
  <c r="N381" i="9"/>
  <c r="E381" i="9"/>
  <c r="V378" i="9"/>
  <c r="M378" i="9"/>
  <c r="D378" i="9"/>
  <c r="U375" i="9"/>
  <c r="L375" i="9"/>
  <c r="C375" i="9"/>
  <c r="T372" i="9"/>
  <c r="K372" i="9"/>
  <c r="B372" i="9"/>
  <c r="I369" i="9"/>
  <c r="T368" i="9"/>
  <c r="I368" i="9"/>
  <c r="I367" i="9"/>
  <c r="S366" i="9"/>
  <c r="S365" i="9"/>
  <c r="H365" i="9"/>
  <c r="H364" i="9"/>
  <c r="Q363" i="9"/>
  <c r="I361" i="9"/>
  <c r="Q360" i="9"/>
  <c r="K359" i="9"/>
  <c r="K356" i="9"/>
  <c r="P354" i="9"/>
  <c r="S353" i="9"/>
  <c r="S351" i="9"/>
  <c r="M349" i="9"/>
  <c r="S346" i="9"/>
  <c r="J345" i="9"/>
  <c r="U343" i="9"/>
  <c r="I339" i="9"/>
  <c r="O332" i="9"/>
  <c r="M324" i="9"/>
  <c r="J280" i="9"/>
  <c r="F387" i="9"/>
  <c r="R386" i="9"/>
  <c r="I386" i="9"/>
  <c r="U385" i="9"/>
  <c r="L385" i="9"/>
  <c r="E384" i="9"/>
  <c r="Q383" i="9"/>
  <c r="H383" i="9"/>
  <c r="T382" i="9"/>
  <c r="K382" i="9"/>
  <c r="D381" i="9"/>
  <c r="P380" i="9"/>
  <c r="G380" i="9"/>
  <c r="S379" i="9"/>
  <c r="J379" i="9"/>
  <c r="C378" i="9"/>
  <c r="O377" i="9"/>
  <c r="F377" i="9"/>
  <c r="R376" i="9"/>
  <c r="I376" i="9"/>
  <c r="B375" i="9"/>
  <c r="N374" i="9"/>
  <c r="E374" i="9"/>
  <c r="Q373" i="9"/>
  <c r="H373" i="9"/>
  <c r="V371" i="9"/>
  <c r="M371" i="9"/>
  <c r="D371" i="9"/>
  <c r="P370" i="9"/>
  <c r="G370" i="9"/>
  <c r="R369" i="9"/>
  <c r="H369" i="9"/>
  <c r="S368" i="9"/>
  <c r="H368" i="9"/>
  <c r="S367" i="9"/>
  <c r="H367" i="9"/>
  <c r="R366" i="9"/>
  <c r="H366" i="9"/>
  <c r="R365" i="9"/>
  <c r="G365" i="9"/>
  <c r="R364" i="9"/>
  <c r="G364" i="9"/>
  <c r="E363" i="9"/>
  <c r="M362" i="9"/>
  <c r="H361" i="9"/>
  <c r="P360" i="9"/>
  <c r="D360" i="9"/>
  <c r="J359" i="9"/>
  <c r="Q358" i="9"/>
  <c r="C358" i="9"/>
  <c r="G357" i="9"/>
  <c r="J356" i="9"/>
  <c r="M355" i="9"/>
  <c r="L349" i="9"/>
  <c r="R346" i="9"/>
  <c r="H345" i="9"/>
  <c r="H342" i="9"/>
  <c r="Q340" i="9"/>
  <c r="H339" i="9"/>
  <c r="C324" i="9"/>
  <c r="K313" i="9"/>
  <c r="M267" i="9"/>
  <c r="N357" i="9"/>
  <c r="E357" i="9"/>
  <c r="T355" i="9"/>
  <c r="K355" i="9"/>
  <c r="B355" i="9"/>
  <c r="N354" i="9"/>
  <c r="E354" i="9"/>
  <c r="S352" i="9"/>
  <c r="J352" i="9"/>
  <c r="V351" i="9"/>
  <c r="M351" i="9"/>
  <c r="D351" i="9"/>
  <c r="P349" i="9"/>
  <c r="Q348" i="9"/>
  <c r="G348" i="9"/>
  <c r="I347" i="9"/>
  <c r="T346" i="9"/>
  <c r="J346" i="9"/>
  <c r="U345" i="9"/>
  <c r="B345" i="9"/>
  <c r="N343" i="9"/>
  <c r="O342" i="9"/>
  <c r="E342" i="9"/>
  <c r="G341" i="9"/>
  <c r="R340" i="9"/>
  <c r="H340" i="9"/>
  <c r="S339" i="9"/>
  <c r="U338" i="9"/>
  <c r="L337" i="9"/>
  <c r="M336" i="9"/>
  <c r="C336" i="9"/>
  <c r="E335" i="9"/>
  <c r="P334" i="9"/>
  <c r="F334" i="9"/>
  <c r="Q333" i="9"/>
  <c r="S332" i="9"/>
  <c r="J331" i="9"/>
  <c r="K330" i="9"/>
  <c r="V329" i="9"/>
  <c r="C329" i="9"/>
  <c r="N328" i="9"/>
  <c r="D328" i="9"/>
  <c r="O327" i="9"/>
  <c r="Q326" i="9"/>
  <c r="F326" i="9"/>
  <c r="P324" i="9"/>
  <c r="D323" i="9"/>
  <c r="N322" i="9"/>
  <c r="U321" i="9"/>
  <c r="I321" i="9"/>
  <c r="Q320" i="9"/>
  <c r="C320" i="9"/>
  <c r="M319" i="9"/>
  <c r="T318" i="9"/>
  <c r="G318" i="9"/>
  <c r="U312" i="9"/>
  <c r="U310" i="9"/>
  <c r="R305" i="9"/>
  <c r="H298" i="9"/>
  <c r="E296" i="9"/>
  <c r="D293" i="9"/>
  <c r="C289" i="9"/>
  <c r="F283" i="9"/>
  <c r="M328" i="9"/>
  <c r="C328" i="9"/>
  <c r="E327" i="9"/>
  <c r="P326" i="9"/>
  <c r="E326" i="9"/>
  <c r="P325" i="9"/>
  <c r="F325" i="9"/>
  <c r="O324" i="9"/>
  <c r="E324" i="9"/>
  <c r="P323" i="9"/>
  <c r="H321" i="9"/>
  <c r="E318" i="9"/>
  <c r="M317" i="9"/>
  <c r="T316" i="9"/>
  <c r="D316" i="9"/>
  <c r="I315" i="9"/>
  <c r="M314" i="9"/>
  <c r="Q313" i="9"/>
  <c r="S309" i="9"/>
  <c r="K308" i="9"/>
  <c r="F307" i="9"/>
  <c r="P305" i="9"/>
  <c r="R303" i="9"/>
  <c r="V301" i="9"/>
  <c r="G298" i="9"/>
  <c r="B296" i="9"/>
  <c r="V292" i="9"/>
  <c r="P288" i="9"/>
  <c r="T282" i="9"/>
  <c r="H271" i="9"/>
  <c r="U357" i="9"/>
  <c r="D357" i="9"/>
  <c r="G356" i="9"/>
  <c r="S355" i="9"/>
  <c r="J355" i="9"/>
  <c r="V354" i="9"/>
  <c r="M354" i="9"/>
  <c r="F353" i="9"/>
  <c r="R352" i="9"/>
  <c r="I352" i="9"/>
  <c r="U351" i="9"/>
  <c r="L351" i="9"/>
  <c r="B351" i="9"/>
  <c r="M350" i="9"/>
  <c r="O349" i="9"/>
  <c r="E349" i="9"/>
  <c r="P348" i="9"/>
  <c r="F348" i="9"/>
  <c r="H347" i="9"/>
  <c r="T345" i="9"/>
  <c r="U344" i="9"/>
  <c r="K344" i="9"/>
  <c r="M343" i="9"/>
  <c r="C343" i="9"/>
  <c r="N342" i="9"/>
  <c r="D342" i="9"/>
  <c r="F341" i="9"/>
  <c r="R339" i="9"/>
  <c r="S338" i="9"/>
  <c r="I338" i="9"/>
  <c r="K337" i="9"/>
  <c r="V336" i="9"/>
  <c r="L336" i="9"/>
  <c r="B336" i="9"/>
  <c r="D335" i="9"/>
  <c r="P333" i="9"/>
  <c r="Q332" i="9"/>
  <c r="G332" i="9"/>
  <c r="I331" i="9"/>
  <c r="T330" i="9"/>
  <c r="J330" i="9"/>
  <c r="U329" i="9"/>
  <c r="B329" i="9"/>
  <c r="N327" i="9"/>
  <c r="O326" i="9"/>
  <c r="E325" i="9"/>
  <c r="O323" i="9"/>
  <c r="C323" i="9"/>
  <c r="L322" i="9"/>
  <c r="T321" i="9"/>
  <c r="F321" i="9"/>
  <c r="P320" i="9"/>
  <c r="B320" i="9"/>
  <c r="K319" i="9"/>
  <c r="S318" i="9"/>
  <c r="L317" i="9"/>
  <c r="S312" i="9"/>
  <c r="R311" i="9"/>
  <c r="R310" i="9"/>
  <c r="D300" i="9"/>
  <c r="E298" i="9"/>
  <c r="Q295" i="9"/>
  <c r="O292" i="9"/>
  <c r="B282" i="9"/>
  <c r="G270" i="9"/>
  <c r="T337" i="9"/>
  <c r="U336" i="9"/>
  <c r="K336" i="9"/>
  <c r="M335" i="9"/>
  <c r="C335" i="9"/>
  <c r="N334" i="9"/>
  <c r="D334" i="9"/>
  <c r="F333" i="9"/>
  <c r="R331" i="9"/>
  <c r="S330" i="9"/>
  <c r="I330" i="9"/>
  <c r="K329" i="9"/>
  <c r="V328" i="9"/>
  <c r="L328" i="9"/>
  <c r="B328" i="9"/>
  <c r="D327" i="9"/>
  <c r="D326" i="9"/>
  <c r="O325" i="9"/>
  <c r="D325" i="9"/>
  <c r="N324" i="9"/>
  <c r="D324" i="9"/>
  <c r="N323" i="9"/>
  <c r="K322" i="9"/>
  <c r="J319" i="9"/>
  <c r="J317" i="9"/>
  <c r="R316" i="9"/>
  <c r="B316" i="9"/>
  <c r="G315" i="9"/>
  <c r="K314" i="9"/>
  <c r="O313" i="9"/>
  <c r="R312" i="9"/>
  <c r="Q311" i="9"/>
  <c r="O309" i="9"/>
  <c r="U306" i="9"/>
  <c r="H305" i="9"/>
  <c r="S297" i="9"/>
  <c r="L292" i="9"/>
  <c r="E288" i="9"/>
  <c r="T357" i="9"/>
  <c r="C357" i="9"/>
  <c r="O356" i="9"/>
  <c r="F356" i="9"/>
  <c r="R355" i="9"/>
  <c r="I355" i="9"/>
  <c r="U354" i="9"/>
  <c r="N353" i="9"/>
  <c r="E353" i="9"/>
  <c r="Q352" i="9"/>
  <c r="H352" i="9"/>
  <c r="T351" i="9"/>
  <c r="V350" i="9"/>
  <c r="L350" i="9"/>
  <c r="N349" i="9"/>
  <c r="E348" i="9"/>
  <c r="F347" i="9"/>
  <c r="Q346" i="9"/>
  <c r="S345" i="9"/>
  <c r="I345" i="9"/>
  <c r="T344" i="9"/>
  <c r="J344" i="9"/>
  <c r="L343" i="9"/>
  <c r="C342" i="9"/>
  <c r="D341" i="9"/>
  <c r="O340" i="9"/>
  <c r="Q339" i="9"/>
  <c r="G339" i="9"/>
  <c r="R338" i="9"/>
  <c r="H338" i="9"/>
  <c r="J337" i="9"/>
  <c r="V335" i="9"/>
  <c r="B335" i="9"/>
  <c r="M334" i="9"/>
  <c r="O333" i="9"/>
  <c r="E333" i="9"/>
  <c r="P332" i="9"/>
  <c r="F332" i="9"/>
  <c r="H331" i="9"/>
  <c r="T329" i="9"/>
  <c r="U328" i="9"/>
  <c r="K328" i="9"/>
  <c r="M327" i="9"/>
  <c r="C327" i="9"/>
  <c r="N326" i="9"/>
  <c r="C325" i="9"/>
  <c r="M323" i="9"/>
  <c r="B323" i="9"/>
  <c r="I322" i="9"/>
  <c r="S321" i="9"/>
  <c r="E321" i="9"/>
  <c r="N320" i="9"/>
  <c r="V319" i="9"/>
  <c r="H319" i="9"/>
  <c r="R318" i="9"/>
  <c r="C318" i="9"/>
  <c r="Q316" i="9"/>
  <c r="V315" i="9"/>
  <c r="F315" i="9"/>
  <c r="J314" i="9"/>
  <c r="N313" i="9"/>
  <c r="O312" i="9"/>
  <c r="P311" i="9"/>
  <c r="Q310" i="9"/>
  <c r="H308" i="9"/>
  <c r="M303" i="9"/>
  <c r="Q299" i="9"/>
  <c r="F292" i="9"/>
  <c r="Q287" i="9"/>
  <c r="R280" i="9"/>
  <c r="J268" i="9"/>
  <c r="I329" i="9"/>
  <c r="T328" i="9"/>
  <c r="J328" i="9"/>
  <c r="L327" i="9"/>
  <c r="M325" i="9"/>
  <c r="B324" i="9"/>
  <c r="V322" i="9"/>
  <c r="H322" i="9"/>
  <c r="Q321" i="9"/>
  <c r="D321" i="9"/>
  <c r="K320" i="9"/>
  <c r="U319" i="9"/>
  <c r="G319" i="9"/>
  <c r="P318" i="9"/>
  <c r="B318" i="9"/>
  <c r="H317" i="9"/>
  <c r="F314" i="9"/>
  <c r="J313" i="9"/>
  <c r="M312" i="9"/>
  <c r="C308" i="9"/>
  <c r="R306" i="9"/>
  <c r="N297" i="9"/>
  <c r="V294" i="9"/>
  <c r="P291" i="9"/>
  <c r="G287" i="9"/>
  <c r="Q279" i="9"/>
  <c r="M266" i="9"/>
  <c r="T350" i="9"/>
  <c r="V349" i="9"/>
  <c r="M348" i="9"/>
  <c r="N347" i="9"/>
  <c r="D347" i="9"/>
  <c r="F346" i="9"/>
  <c r="Q345" i="9"/>
  <c r="G345" i="9"/>
  <c r="R344" i="9"/>
  <c r="T343" i="9"/>
  <c r="K342" i="9"/>
  <c r="L341" i="9"/>
  <c r="B341" i="9"/>
  <c r="D340" i="9"/>
  <c r="O339" i="9"/>
  <c r="E339" i="9"/>
  <c r="P338" i="9"/>
  <c r="R337" i="9"/>
  <c r="I336" i="9"/>
  <c r="J335" i="9"/>
  <c r="U334" i="9"/>
  <c r="B334" i="9"/>
  <c r="M333" i="9"/>
  <c r="C333" i="9"/>
  <c r="N332" i="9"/>
  <c r="P331" i="9"/>
  <c r="G330" i="9"/>
  <c r="H329" i="9"/>
  <c r="S328" i="9"/>
  <c r="U327" i="9"/>
  <c r="K327" i="9"/>
  <c r="V326" i="9"/>
  <c r="L326" i="9"/>
  <c r="B326" i="9"/>
  <c r="L325" i="9"/>
  <c r="V324" i="9"/>
  <c r="L324" i="9"/>
  <c r="V323" i="9"/>
  <c r="K323" i="9"/>
  <c r="P321" i="9"/>
  <c r="O318" i="9"/>
  <c r="M316" i="9"/>
  <c r="R315" i="9"/>
  <c r="K297" i="9"/>
  <c r="R294" i="9"/>
  <c r="K291" i="9"/>
  <c r="S286" i="9"/>
  <c r="R357" i="9"/>
  <c r="V356" i="9"/>
  <c r="M356" i="9"/>
  <c r="D356" i="9"/>
  <c r="P355" i="9"/>
  <c r="I354" i="9"/>
  <c r="U353" i="9"/>
  <c r="L353" i="9"/>
  <c r="C353" i="9"/>
  <c r="O352" i="9"/>
  <c r="H351" i="9"/>
  <c r="J350" i="9"/>
  <c r="U349" i="9"/>
  <c r="K349" i="9"/>
  <c r="V348" i="9"/>
  <c r="C348" i="9"/>
  <c r="O346" i="9"/>
  <c r="P345" i="9"/>
  <c r="F345" i="9"/>
  <c r="H344" i="9"/>
  <c r="S343" i="9"/>
  <c r="I343" i="9"/>
  <c r="T342" i="9"/>
  <c r="V341" i="9"/>
  <c r="M340" i="9"/>
  <c r="N339" i="9"/>
  <c r="D339" i="9"/>
  <c r="F338" i="9"/>
  <c r="Q337" i="9"/>
  <c r="G337" i="9"/>
  <c r="R336" i="9"/>
  <c r="T335" i="9"/>
  <c r="K334" i="9"/>
  <c r="L333" i="9"/>
  <c r="B333" i="9"/>
  <c r="D332" i="9"/>
  <c r="O331" i="9"/>
  <c r="E331" i="9"/>
  <c r="P330" i="9"/>
  <c r="R329" i="9"/>
  <c r="I328" i="9"/>
  <c r="J327" i="9"/>
  <c r="U326" i="9"/>
  <c r="K325" i="9"/>
  <c r="U323" i="9"/>
  <c r="T322" i="9"/>
  <c r="G322" i="9"/>
  <c r="N321" i="9"/>
  <c r="C321" i="9"/>
  <c r="J320" i="9"/>
  <c r="S319" i="9"/>
  <c r="F319" i="9"/>
  <c r="M318" i="9"/>
  <c r="U317" i="9"/>
  <c r="G317" i="9"/>
  <c r="V314" i="9"/>
  <c r="E314" i="9"/>
  <c r="I313" i="9"/>
  <c r="L312" i="9"/>
  <c r="U307" i="9"/>
  <c r="M306" i="9"/>
  <c r="E297" i="9"/>
  <c r="P294" i="9"/>
  <c r="L286" i="9"/>
  <c r="M278" i="9"/>
  <c r="F264" i="9"/>
  <c r="T363" i="9"/>
  <c r="L363" i="9"/>
  <c r="D363" i="9"/>
  <c r="Q362" i="9"/>
  <c r="I362" i="9"/>
  <c r="V361" i="9"/>
  <c r="N361" i="9"/>
  <c r="F361" i="9"/>
  <c r="S360" i="9"/>
  <c r="K360" i="9"/>
  <c r="C360" i="9"/>
  <c r="P359" i="9"/>
  <c r="H359" i="9"/>
  <c r="U358" i="9"/>
  <c r="M358" i="9"/>
  <c r="E358" i="9"/>
  <c r="I357" i="9"/>
  <c r="O355" i="9"/>
  <c r="F355" i="9"/>
  <c r="R354" i="9"/>
  <c r="N352" i="9"/>
  <c r="E352" i="9"/>
  <c r="Q351" i="9"/>
  <c r="S350" i="9"/>
  <c r="T349" i="9"/>
  <c r="J349" i="9"/>
  <c r="L348" i="9"/>
  <c r="B348" i="9"/>
  <c r="M347" i="9"/>
  <c r="C347" i="9"/>
  <c r="E346" i="9"/>
  <c r="Q344" i="9"/>
  <c r="R343" i="9"/>
  <c r="H343" i="9"/>
  <c r="J342" i="9"/>
  <c r="U341" i="9"/>
  <c r="K341" i="9"/>
  <c r="V340" i="9"/>
  <c r="C340" i="9"/>
  <c r="O338" i="9"/>
  <c r="P337" i="9"/>
  <c r="F337" i="9"/>
  <c r="H336" i="9"/>
  <c r="S335" i="9"/>
  <c r="I335" i="9"/>
  <c r="T334" i="9"/>
  <c r="V333" i="9"/>
  <c r="M332" i="9"/>
  <c r="N331" i="9"/>
  <c r="D331" i="9"/>
  <c r="F330" i="9"/>
  <c r="Q329" i="9"/>
  <c r="G329" i="9"/>
  <c r="R328" i="9"/>
  <c r="T327" i="9"/>
  <c r="K326" i="9"/>
  <c r="V325" i="9"/>
  <c r="J325" i="9"/>
  <c r="U324" i="9"/>
  <c r="K324" i="9"/>
  <c r="T323" i="9"/>
  <c r="J323" i="9"/>
  <c r="S322" i="9"/>
  <c r="R319" i="9"/>
  <c r="T317" i="9"/>
  <c r="L316" i="9"/>
  <c r="Q315" i="9"/>
  <c r="I311" i="9"/>
  <c r="P304" i="9"/>
  <c r="B303" i="9"/>
  <c r="U296" i="9"/>
  <c r="M294" i="9"/>
  <c r="U290" i="9"/>
  <c r="G286" i="9"/>
  <c r="H263" i="9"/>
  <c r="L347" i="9"/>
  <c r="N346" i="9"/>
  <c r="D346" i="9"/>
  <c r="O345" i="9"/>
  <c r="E345" i="9"/>
  <c r="G344" i="9"/>
  <c r="S342" i="9"/>
  <c r="T341" i="9"/>
  <c r="J341" i="9"/>
  <c r="L340" i="9"/>
  <c r="B340" i="9"/>
  <c r="M339" i="9"/>
  <c r="C339" i="9"/>
  <c r="E338" i="9"/>
  <c r="Q336" i="9"/>
  <c r="R335" i="9"/>
  <c r="H335" i="9"/>
  <c r="J334" i="9"/>
  <c r="U333" i="9"/>
  <c r="K333" i="9"/>
  <c r="V332" i="9"/>
  <c r="C332" i="9"/>
  <c r="O330" i="9"/>
  <c r="P329" i="9"/>
  <c r="F329" i="9"/>
  <c r="H328" i="9"/>
  <c r="S327" i="9"/>
  <c r="I327" i="9"/>
  <c r="T326" i="9"/>
  <c r="U325" i="9"/>
  <c r="J324" i="9"/>
  <c r="Q322" i="9"/>
  <c r="F322" i="9"/>
  <c r="M321" i="9"/>
  <c r="V320" i="9"/>
  <c r="I320" i="9"/>
  <c r="P319" i="9"/>
  <c r="E319" i="9"/>
  <c r="R317" i="9"/>
  <c r="E317" i="9"/>
  <c r="U314" i="9"/>
  <c r="D314" i="9"/>
  <c r="H313" i="9"/>
  <c r="H311" i="9"/>
  <c r="H310" i="9"/>
  <c r="C309" i="9"/>
  <c r="V298" i="9"/>
  <c r="T296" i="9"/>
  <c r="F294" i="9"/>
  <c r="S285" i="9"/>
  <c r="G277" i="9"/>
  <c r="K261" i="9"/>
  <c r="U369" i="9"/>
  <c r="M369" i="9"/>
  <c r="E369" i="9"/>
  <c r="R368" i="9"/>
  <c r="J368" i="9"/>
  <c r="B368" i="9"/>
  <c r="O367" i="9"/>
  <c r="G367" i="9"/>
  <c r="T366" i="9"/>
  <c r="L366" i="9"/>
  <c r="D366" i="9"/>
  <c r="Q365" i="9"/>
  <c r="I365" i="9"/>
  <c r="V364" i="9"/>
  <c r="N364" i="9"/>
  <c r="F364" i="9"/>
  <c r="S363" i="9"/>
  <c r="K363" i="9"/>
  <c r="C363" i="9"/>
  <c r="P362" i="9"/>
  <c r="H362" i="9"/>
  <c r="U361" i="9"/>
  <c r="M361" i="9"/>
  <c r="E361" i="9"/>
  <c r="R360" i="9"/>
  <c r="J360" i="9"/>
  <c r="B360" i="9"/>
  <c r="O359" i="9"/>
  <c r="G359" i="9"/>
  <c r="T358" i="9"/>
  <c r="L358" i="9"/>
  <c r="D358" i="9"/>
  <c r="H357" i="9"/>
  <c r="B356" i="9"/>
  <c r="N355" i="9"/>
  <c r="E355" i="9"/>
  <c r="V352" i="9"/>
  <c r="M352" i="9"/>
  <c r="D352" i="9"/>
  <c r="R350" i="9"/>
  <c r="H350" i="9"/>
  <c r="S349" i="9"/>
  <c r="I349" i="9"/>
  <c r="K348" i="9"/>
  <c r="B347" i="9"/>
  <c r="C346" i="9"/>
  <c r="N345" i="9"/>
  <c r="P344" i="9"/>
  <c r="F344" i="9"/>
  <c r="Q343" i="9"/>
  <c r="G343" i="9"/>
  <c r="I342" i="9"/>
  <c r="U340" i="9"/>
  <c r="V339" i="9"/>
  <c r="L339" i="9"/>
  <c r="N338" i="9"/>
  <c r="D338" i="9"/>
  <c r="O337" i="9"/>
  <c r="E337" i="9"/>
  <c r="G336" i="9"/>
  <c r="S334" i="9"/>
  <c r="T333" i="9"/>
  <c r="J333" i="9"/>
  <c r="L332" i="9"/>
  <c r="B332" i="9"/>
  <c r="M331" i="9"/>
  <c r="C331" i="9"/>
  <c r="E330" i="9"/>
  <c r="Q328" i="9"/>
  <c r="R327" i="9"/>
  <c r="H327" i="9"/>
  <c r="J326" i="9"/>
  <c r="T325" i="9"/>
  <c r="I325" i="9"/>
  <c r="T324" i="9"/>
  <c r="I324" i="9"/>
  <c r="S323" i="9"/>
  <c r="I323" i="9"/>
  <c r="U320" i="9"/>
  <c r="K318" i="9"/>
  <c r="D317" i="9"/>
  <c r="J316" i="9"/>
  <c r="O315" i="9"/>
  <c r="F312" i="9"/>
  <c r="S300" i="9"/>
  <c r="B294" i="9"/>
  <c r="L285" i="9"/>
  <c r="S276" i="9"/>
  <c r="C338" i="9"/>
  <c r="N337" i="9"/>
  <c r="P336" i="9"/>
  <c r="F336" i="9"/>
  <c r="Q335" i="9"/>
  <c r="G335" i="9"/>
  <c r="I334" i="9"/>
  <c r="U332" i="9"/>
  <c r="V331" i="9"/>
  <c r="L331" i="9"/>
  <c r="N330" i="9"/>
  <c r="D330" i="9"/>
  <c r="O329" i="9"/>
  <c r="E329" i="9"/>
  <c r="G328" i="9"/>
  <c r="S326" i="9"/>
  <c r="S325" i="9"/>
  <c r="H324" i="9"/>
  <c r="P322" i="9"/>
  <c r="D322" i="9"/>
  <c r="L321" i="9"/>
  <c r="S320" i="9"/>
  <c r="H320" i="9"/>
  <c r="O319" i="9"/>
  <c r="C319" i="9"/>
  <c r="B317" i="9"/>
  <c r="I316" i="9"/>
  <c r="N315" i="9"/>
  <c r="E312" i="9"/>
  <c r="F310" i="9"/>
  <c r="T308" i="9"/>
  <c r="F306" i="9"/>
  <c r="H304" i="9"/>
  <c r="U298" i="9"/>
  <c r="R296" i="9"/>
  <c r="T293" i="9"/>
  <c r="E290" i="9"/>
  <c r="I353" i="9"/>
  <c r="U352" i="9"/>
  <c r="L352" i="9"/>
  <c r="Q350" i="9"/>
  <c r="H349" i="9"/>
  <c r="I348" i="9"/>
  <c r="T347" i="9"/>
  <c r="V346" i="9"/>
  <c r="L346" i="9"/>
  <c r="B346" i="9"/>
  <c r="M345" i="9"/>
  <c r="O344" i="9"/>
  <c r="F343" i="9"/>
  <c r="G342" i="9"/>
  <c r="R341" i="9"/>
  <c r="T340" i="9"/>
  <c r="J340" i="9"/>
  <c r="U339" i="9"/>
  <c r="K339" i="9"/>
  <c r="M338" i="9"/>
  <c r="D337" i="9"/>
  <c r="E336" i="9"/>
  <c r="P335" i="9"/>
  <c r="R334" i="9"/>
  <c r="H334" i="9"/>
  <c r="S333" i="9"/>
  <c r="I333" i="9"/>
  <c r="K332" i="9"/>
  <c r="B331" i="9"/>
  <c r="C330" i="9"/>
  <c r="N329" i="9"/>
  <c r="P328" i="9"/>
  <c r="F328" i="9"/>
  <c r="Q327" i="9"/>
  <c r="G327" i="9"/>
  <c r="I326" i="9"/>
  <c r="R325" i="9"/>
  <c r="H325" i="9"/>
  <c r="S324" i="9"/>
  <c r="G324" i="9"/>
  <c r="R323" i="9"/>
  <c r="G323" i="9"/>
  <c r="C322" i="9"/>
  <c r="B319" i="9"/>
  <c r="J318" i="9"/>
  <c r="P317" i="9"/>
  <c r="P314" i="9"/>
  <c r="D312" i="9"/>
  <c r="E311" i="9"/>
  <c r="R293" i="9"/>
  <c r="O284" i="9"/>
  <c r="C275" i="9"/>
  <c r="V255" i="9"/>
  <c r="O357" i="9"/>
  <c r="S356" i="9"/>
  <c r="L355" i="9"/>
  <c r="C355" i="9"/>
  <c r="O354" i="9"/>
  <c r="F354" i="9"/>
  <c r="R353" i="9"/>
  <c r="K352" i="9"/>
  <c r="B352" i="9"/>
  <c r="N351" i="9"/>
  <c r="E351" i="9"/>
  <c r="P350" i="9"/>
  <c r="F350" i="9"/>
  <c r="Q349" i="9"/>
  <c r="S348" i="9"/>
  <c r="J347" i="9"/>
  <c r="K346" i="9"/>
  <c r="V345" i="9"/>
  <c r="C345" i="9"/>
  <c r="N344" i="9"/>
  <c r="D344" i="9"/>
  <c r="O343" i="9"/>
  <c r="Q342" i="9"/>
  <c r="H341" i="9"/>
  <c r="I340" i="9"/>
  <c r="T339" i="9"/>
  <c r="V338" i="9"/>
  <c r="L338" i="9"/>
  <c r="B338" i="9"/>
  <c r="M337" i="9"/>
  <c r="O336" i="9"/>
  <c r="F335" i="9"/>
  <c r="G334" i="9"/>
  <c r="R333" i="9"/>
  <c r="T332" i="9"/>
  <c r="J332" i="9"/>
  <c r="U331" i="9"/>
  <c r="K331" i="9"/>
  <c r="M330" i="9"/>
  <c r="D329" i="9"/>
  <c r="E328" i="9"/>
  <c r="P327" i="9"/>
  <c r="R326" i="9"/>
  <c r="H326" i="9"/>
  <c r="R324" i="9"/>
  <c r="F323" i="9"/>
  <c r="O322" i="9"/>
  <c r="V321" i="9"/>
  <c r="K321" i="9"/>
  <c r="R320" i="9"/>
  <c r="F320" i="9"/>
  <c r="N319" i="9"/>
  <c r="U318" i="9"/>
  <c r="V309" i="9"/>
  <c r="R308" i="9"/>
  <c r="S305" i="9"/>
  <c r="E304" i="9"/>
  <c r="M298" i="9"/>
  <c r="H296" i="9"/>
  <c r="J293" i="9"/>
  <c r="M289" i="9"/>
  <c r="G284" i="9"/>
  <c r="B274" i="9"/>
  <c r="I251" i="9"/>
  <c r="U359" i="9"/>
  <c r="M359" i="9"/>
  <c r="E359" i="9"/>
  <c r="R358" i="9"/>
  <c r="J358" i="9"/>
  <c r="B358" i="9"/>
  <c r="F357" i="9"/>
  <c r="R356" i="9"/>
  <c r="I356" i="9"/>
  <c r="U355" i="9"/>
  <c r="Q353" i="9"/>
  <c r="H353" i="9"/>
  <c r="T352" i="9"/>
  <c r="O350" i="9"/>
  <c r="E350" i="9"/>
  <c r="G349" i="9"/>
  <c r="R348" i="9"/>
  <c r="H348" i="9"/>
  <c r="S347" i="9"/>
  <c r="U346" i="9"/>
  <c r="L345" i="9"/>
  <c r="M344" i="9"/>
  <c r="C344" i="9"/>
  <c r="E343" i="9"/>
  <c r="P342" i="9"/>
  <c r="F342" i="9"/>
  <c r="Q341" i="9"/>
  <c r="S340" i="9"/>
  <c r="J339" i="9"/>
  <c r="K338" i="9"/>
  <c r="V337" i="9"/>
  <c r="C337" i="9"/>
  <c r="N336" i="9"/>
  <c r="D336" i="9"/>
  <c r="O335" i="9"/>
  <c r="Q334" i="9"/>
  <c r="H333" i="9"/>
  <c r="I332" i="9"/>
  <c r="T331" i="9"/>
  <c r="V330" i="9"/>
  <c r="L330" i="9"/>
  <c r="B330" i="9"/>
  <c r="M329" i="9"/>
  <c r="O328" i="9"/>
  <c r="F327" i="9"/>
  <c r="G326" i="9"/>
  <c r="Q325" i="9"/>
  <c r="G325" i="9"/>
  <c r="Q324" i="9"/>
  <c r="F324" i="9"/>
  <c r="Q323" i="9"/>
  <c r="E323" i="9"/>
  <c r="E320" i="9"/>
  <c r="H318" i="9"/>
  <c r="O317" i="9"/>
  <c r="U316" i="9"/>
  <c r="E316" i="9"/>
  <c r="J315" i="9"/>
  <c r="N314" i="9"/>
  <c r="R313" i="9"/>
  <c r="C312" i="9"/>
  <c r="T309" i="9"/>
  <c r="Q308" i="9"/>
  <c r="I307" i="9"/>
  <c r="I302" i="9"/>
  <c r="I298" i="9"/>
  <c r="G296" i="9"/>
  <c r="G293" i="9"/>
  <c r="T283" i="9"/>
  <c r="J244" i="9"/>
  <c r="M295" i="9"/>
  <c r="Q294" i="9"/>
  <c r="V293" i="9"/>
  <c r="F293" i="9"/>
  <c r="O291" i="9"/>
  <c r="S290" i="9"/>
  <c r="C290" i="9"/>
  <c r="H289" i="9"/>
  <c r="K288" i="9"/>
  <c r="L287" i="9"/>
  <c r="K286" i="9"/>
  <c r="B283" i="9"/>
  <c r="M279" i="9"/>
  <c r="O273" i="9"/>
  <c r="T269" i="9"/>
  <c r="B268" i="9"/>
  <c r="E266" i="9"/>
  <c r="R263" i="9"/>
  <c r="B259" i="9"/>
  <c r="U255" i="9"/>
  <c r="I292" i="9"/>
  <c r="N291" i="9"/>
  <c r="R290" i="9"/>
  <c r="B290" i="9"/>
  <c r="F289" i="9"/>
  <c r="I288" i="9"/>
  <c r="I287" i="9"/>
  <c r="J285" i="9"/>
  <c r="F284" i="9"/>
  <c r="V282" i="9"/>
  <c r="U281" i="9"/>
  <c r="Q280" i="9"/>
  <c r="L279" i="9"/>
  <c r="K278" i="9"/>
  <c r="D277" i="9"/>
  <c r="L275" i="9"/>
  <c r="Q271" i="9"/>
  <c r="V267" i="9"/>
  <c r="D266" i="9"/>
  <c r="J261" i="9"/>
  <c r="I255" i="9"/>
  <c r="J243" i="9"/>
  <c r="H323" i="9"/>
  <c r="U322" i="9"/>
  <c r="M322" i="9"/>
  <c r="E322" i="9"/>
  <c r="R321" i="9"/>
  <c r="J321" i="9"/>
  <c r="B321" i="9"/>
  <c r="O320" i="9"/>
  <c r="G320" i="9"/>
  <c r="T319" i="9"/>
  <c r="L319" i="9"/>
  <c r="D319" i="9"/>
  <c r="Q318" i="9"/>
  <c r="I318" i="9"/>
  <c r="V317" i="9"/>
  <c r="N317" i="9"/>
  <c r="F317" i="9"/>
  <c r="S316" i="9"/>
  <c r="K316" i="9"/>
  <c r="C316" i="9"/>
  <c r="P315" i="9"/>
  <c r="H315" i="9"/>
  <c r="L314" i="9"/>
  <c r="P313" i="9"/>
  <c r="T312" i="9"/>
  <c r="G310" i="9"/>
  <c r="S308" i="9"/>
  <c r="I308" i="9"/>
  <c r="S306" i="9"/>
  <c r="O304" i="9"/>
  <c r="J302" i="9"/>
  <c r="T301" i="9"/>
  <c r="F298" i="9"/>
  <c r="M297" i="9"/>
  <c r="S296" i="9"/>
  <c r="D296" i="9"/>
  <c r="J295" i="9"/>
  <c r="O294" i="9"/>
  <c r="S293" i="9"/>
  <c r="C293" i="9"/>
  <c r="H292" i="9"/>
  <c r="V289" i="9"/>
  <c r="E289" i="9"/>
  <c r="H288" i="9"/>
  <c r="H287" i="9"/>
  <c r="J286" i="9"/>
  <c r="F285" i="9"/>
  <c r="P281" i="9"/>
  <c r="K279" i="9"/>
  <c r="F278" i="9"/>
  <c r="T276" i="9"/>
  <c r="N273" i="9"/>
  <c r="S269" i="9"/>
  <c r="C266" i="9"/>
  <c r="Q263" i="9"/>
  <c r="M258" i="9"/>
  <c r="O250" i="9"/>
  <c r="I243" i="9"/>
  <c r="T314" i="9"/>
  <c r="C314" i="9"/>
  <c r="G313" i="9"/>
  <c r="K312" i="9"/>
  <c r="M311" i="9"/>
  <c r="D311" i="9"/>
  <c r="P310" i="9"/>
  <c r="G309" i="9"/>
  <c r="H307" i="9"/>
  <c r="L303" i="9"/>
  <c r="G301" i="9"/>
  <c r="C300" i="9"/>
  <c r="L297" i="9"/>
  <c r="C296" i="9"/>
  <c r="I295" i="9"/>
  <c r="B293" i="9"/>
  <c r="G292" i="9"/>
  <c r="L291" i="9"/>
  <c r="Q290" i="9"/>
  <c r="U289" i="9"/>
  <c r="D289" i="9"/>
  <c r="G288" i="9"/>
  <c r="D285" i="9"/>
  <c r="D284" i="9"/>
  <c r="U282" i="9"/>
  <c r="O281" i="9"/>
  <c r="O280" i="9"/>
  <c r="J279" i="9"/>
  <c r="E278" i="9"/>
  <c r="K275" i="9"/>
  <c r="P271" i="9"/>
  <c r="U267" i="9"/>
  <c r="V260" i="9"/>
  <c r="K258" i="9"/>
  <c r="B258" i="9"/>
  <c r="S254" i="9"/>
  <c r="U249" i="9"/>
  <c r="S314" i="9"/>
  <c r="B314" i="9"/>
  <c r="F313" i="9"/>
  <c r="U311" i="9"/>
  <c r="L311" i="9"/>
  <c r="C311" i="9"/>
  <c r="O310" i="9"/>
  <c r="F309" i="9"/>
  <c r="Q307" i="9"/>
  <c r="C305" i="9"/>
  <c r="M304" i="9"/>
  <c r="F301" i="9"/>
  <c r="I299" i="9"/>
  <c r="D298" i="9"/>
  <c r="J297" i="9"/>
  <c r="Q296" i="9"/>
  <c r="G295" i="9"/>
  <c r="L294" i="9"/>
  <c r="E292" i="9"/>
  <c r="J291" i="9"/>
  <c r="O290" i="9"/>
  <c r="T289" i="9"/>
  <c r="E286" i="9"/>
  <c r="C285" i="9"/>
  <c r="S283" i="9"/>
  <c r="R282" i="9"/>
  <c r="N281" i="9"/>
  <c r="I280" i="9"/>
  <c r="H279" i="9"/>
  <c r="D278" i="9"/>
  <c r="R276" i="9"/>
  <c r="E273" i="9"/>
  <c r="J269" i="9"/>
  <c r="O265" i="9"/>
  <c r="M260" i="9"/>
  <c r="E306" i="9"/>
  <c r="U303" i="9"/>
  <c r="J303" i="9"/>
  <c r="C298" i="9"/>
  <c r="H297" i="9"/>
  <c r="P296" i="9"/>
  <c r="V295" i="9"/>
  <c r="F295" i="9"/>
  <c r="K294" i="9"/>
  <c r="P293" i="9"/>
  <c r="U292" i="9"/>
  <c r="D292" i="9"/>
  <c r="I291" i="9"/>
  <c r="N290" i="9"/>
  <c r="B289" i="9"/>
  <c r="D288" i="9"/>
  <c r="E287" i="9"/>
  <c r="C286" i="9"/>
  <c r="N282" i="9"/>
  <c r="D279" i="9"/>
  <c r="P276" i="9"/>
  <c r="B275" i="9"/>
  <c r="G271" i="9"/>
  <c r="L267" i="9"/>
  <c r="T262" i="9"/>
  <c r="L260" i="9"/>
  <c r="V257" i="9"/>
  <c r="F254" i="9"/>
  <c r="D249" i="9"/>
  <c r="D241" i="9"/>
  <c r="R314" i="9"/>
  <c r="V313" i="9"/>
  <c r="E313" i="9"/>
  <c r="H312" i="9"/>
  <c r="T311" i="9"/>
  <c r="K311" i="9"/>
  <c r="B311" i="9"/>
  <c r="N310" i="9"/>
  <c r="E309" i="9"/>
  <c r="P307" i="9"/>
  <c r="B305" i="9"/>
  <c r="R302" i="9"/>
  <c r="G302" i="9"/>
  <c r="L300" i="9"/>
  <c r="H299" i="9"/>
  <c r="B298" i="9"/>
  <c r="O296" i="9"/>
  <c r="E295" i="9"/>
  <c r="J294" i="9"/>
  <c r="O293" i="9"/>
  <c r="H291" i="9"/>
  <c r="M290" i="9"/>
  <c r="R289" i="9"/>
  <c r="V288" i="9"/>
  <c r="B287" i="9"/>
  <c r="B286" i="9"/>
  <c r="V284" i="9"/>
  <c r="R283" i="9"/>
  <c r="M282" i="9"/>
  <c r="L281" i="9"/>
  <c r="H280" i="9"/>
  <c r="B279" i="9"/>
  <c r="B278" i="9"/>
  <c r="K276" i="9"/>
  <c r="V274" i="9"/>
  <c r="D273" i="9"/>
  <c r="I269" i="9"/>
  <c r="F265" i="9"/>
  <c r="M257" i="9"/>
  <c r="Q253" i="9"/>
  <c r="F248" i="9"/>
  <c r="R322" i="9"/>
  <c r="J322" i="9"/>
  <c r="B322" i="9"/>
  <c r="O321" i="9"/>
  <c r="G321" i="9"/>
  <c r="T320" i="9"/>
  <c r="L320" i="9"/>
  <c r="D320" i="9"/>
  <c r="Q319" i="9"/>
  <c r="I319" i="9"/>
  <c r="V318" i="9"/>
  <c r="N318" i="9"/>
  <c r="F318" i="9"/>
  <c r="S317" i="9"/>
  <c r="K317" i="9"/>
  <c r="C317" i="9"/>
  <c r="P316" i="9"/>
  <c r="H316" i="9"/>
  <c r="U315" i="9"/>
  <c r="M315" i="9"/>
  <c r="E315" i="9"/>
  <c r="I314" i="9"/>
  <c r="M313" i="9"/>
  <c r="N309" i="9"/>
  <c r="P308" i="9"/>
  <c r="E307" i="9"/>
  <c r="T303" i="9"/>
  <c r="O301" i="9"/>
  <c r="V297" i="9"/>
  <c r="G297" i="9"/>
  <c r="M296" i="9"/>
  <c r="U295" i="9"/>
  <c r="I294" i="9"/>
  <c r="N293" i="9"/>
  <c r="S292" i="9"/>
  <c r="C292" i="9"/>
  <c r="F291" i="9"/>
  <c r="K290" i="9"/>
  <c r="P289" i="9"/>
  <c r="T288" i="9"/>
  <c r="B288" i="9"/>
  <c r="U286" i="9"/>
  <c r="Q284" i="9"/>
  <c r="L282" i="9"/>
  <c r="G281" i="9"/>
  <c r="Q277" i="9"/>
  <c r="J276" i="9"/>
  <c r="N274" i="9"/>
  <c r="Q272" i="9"/>
  <c r="V268" i="9"/>
  <c r="S262" i="9"/>
  <c r="C260" i="9"/>
  <c r="R239" i="9"/>
  <c r="Q314" i="9"/>
  <c r="U313" i="9"/>
  <c r="P312" i="9"/>
  <c r="G312" i="9"/>
  <c r="S311" i="9"/>
  <c r="J311" i="9"/>
  <c r="V310" i="9"/>
  <c r="B310" i="9"/>
  <c r="D309" i="9"/>
  <c r="D308" i="9"/>
  <c r="N306" i="9"/>
  <c r="C306" i="9"/>
  <c r="Q302" i="9"/>
  <c r="K300" i="9"/>
  <c r="N298" i="9"/>
  <c r="U297" i="9"/>
  <c r="L296" i="9"/>
  <c r="T295" i="9"/>
  <c r="D295" i="9"/>
  <c r="G294" i="9"/>
  <c r="L293" i="9"/>
  <c r="Q292" i="9"/>
  <c r="B292" i="9"/>
  <c r="J290" i="9"/>
  <c r="O289" i="9"/>
  <c r="R288" i="9"/>
  <c r="U287" i="9"/>
  <c r="T286" i="9"/>
  <c r="V285" i="9"/>
  <c r="P284" i="9"/>
  <c r="P283" i="9"/>
  <c r="K282" i="9"/>
  <c r="F281" i="9"/>
  <c r="E280" i="9"/>
  <c r="V278" i="9"/>
  <c r="I276" i="9"/>
  <c r="P272" i="9"/>
  <c r="S270" i="9"/>
  <c r="C267" i="9"/>
  <c r="E265" i="9"/>
  <c r="J262" i="9"/>
  <c r="B260" i="9"/>
  <c r="L257" i="9"/>
  <c r="F253" i="9"/>
  <c r="G247" i="9"/>
  <c r="M238" i="9"/>
  <c r="O316" i="9"/>
  <c r="G316" i="9"/>
  <c r="T315" i="9"/>
  <c r="L315" i="9"/>
  <c r="D315" i="9"/>
  <c r="H314" i="9"/>
  <c r="C313" i="9"/>
  <c r="M309" i="9"/>
  <c r="N307" i="9"/>
  <c r="K305" i="9"/>
  <c r="U304" i="9"/>
  <c r="N301" i="9"/>
  <c r="T297" i="9"/>
  <c r="F297" i="9"/>
  <c r="K296" i="9"/>
  <c r="R295" i="9"/>
  <c r="C295" i="9"/>
  <c r="K293" i="9"/>
  <c r="P292" i="9"/>
  <c r="U291" i="9"/>
  <c r="E291" i="9"/>
  <c r="I290" i="9"/>
  <c r="N289" i="9"/>
  <c r="Q288" i="9"/>
  <c r="R287" i="9"/>
  <c r="U285" i="9"/>
  <c r="K283" i="9"/>
  <c r="V279" i="9"/>
  <c r="P277" i="9"/>
  <c r="M274" i="9"/>
  <c r="R270" i="9"/>
  <c r="U268" i="9"/>
  <c r="V259" i="9"/>
  <c r="C237" i="9"/>
  <c r="J283" i="9"/>
  <c r="I282" i="9"/>
  <c r="E281" i="9"/>
  <c r="U279" i="9"/>
  <c r="T278" i="9"/>
  <c r="G276" i="9"/>
  <c r="L274" i="9"/>
  <c r="O272" i="9"/>
  <c r="T268" i="9"/>
  <c r="B267" i="9"/>
  <c r="Q264" i="9"/>
  <c r="I262" i="9"/>
  <c r="M259" i="9"/>
  <c r="B257" i="9"/>
  <c r="F235" i="9"/>
  <c r="L318" i="9"/>
  <c r="D318" i="9"/>
  <c r="Q317" i="9"/>
  <c r="I317" i="9"/>
  <c r="V316" i="9"/>
  <c r="N316" i="9"/>
  <c r="F316" i="9"/>
  <c r="S315" i="9"/>
  <c r="K315" i="9"/>
  <c r="C315" i="9"/>
  <c r="S313" i="9"/>
  <c r="B313" i="9"/>
  <c r="J310" i="9"/>
  <c r="L309" i="9"/>
  <c r="M307" i="9"/>
  <c r="J305" i="9"/>
  <c r="E303" i="9"/>
  <c r="O302" i="9"/>
  <c r="L298" i="9"/>
  <c r="R297" i="9"/>
  <c r="D297" i="9"/>
  <c r="J296" i="9"/>
  <c r="P295" i="9"/>
  <c r="U294" i="9"/>
  <c r="N292" i="9"/>
  <c r="S291" i="9"/>
  <c r="C291" i="9"/>
  <c r="H290" i="9"/>
  <c r="L289" i="9"/>
  <c r="O288" i="9"/>
  <c r="O285" i="9"/>
  <c r="E282" i="9"/>
  <c r="O278" i="9"/>
  <c r="N277" i="9"/>
  <c r="V275" i="9"/>
  <c r="D274" i="9"/>
  <c r="G272" i="9"/>
  <c r="L268" i="9"/>
  <c r="O266" i="9"/>
  <c r="P264" i="9"/>
  <c r="U261" i="9"/>
  <c r="U256" i="9"/>
  <c r="N252" i="9"/>
  <c r="H246" i="9"/>
  <c r="C233" i="9"/>
  <c r="U309" i="9"/>
  <c r="L308" i="9"/>
  <c r="V306" i="9"/>
  <c r="G304" i="9"/>
  <c r="B302" i="9"/>
  <c r="L301" i="9"/>
  <c r="T300" i="9"/>
  <c r="P299" i="9"/>
  <c r="K298" i="9"/>
  <c r="Q297" i="9"/>
  <c r="C297" i="9"/>
  <c r="O295" i="9"/>
  <c r="T294" i="9"/>
  <c r="D294" i="9"/>
  <c r="I293" i="9"/>
  <c r="M292" i="9"/>
  <c r="R291" i="9"/>
  <c r="B291" i="9"/>
  <c r="N288" i="9"/>
  <c r="P287" i="9"/>
  <c r="Q286" i="9"/>
  <c r="N285" i="9"/>
  <c r="M284" i="9"/>
  <c r="I283" i="9"/>
  <c r="C282" i="9"/>
  <c r="C281" i="9"/>
  <c r="T279" i="9"/>
  <c r="N278" i="9"/>
  <c r="H277" i="9"/>
  <c r="C274" i="9"/>
  <c r="F272" i="9"/>
  <c r="I270" i="9"/>
  <c r="N266" i="9"/>
  <c r="T261" i="9"/>
  <c r="L259" i="9"/>
  <c r="C252" i="9"/>
  <c r="J245" i="9"/>
  <c r="P229" i="9"/>
  <c r="V312" i="9"/>
  <c r="I310" i="9"/>
  <c r="K309" i="9"/>
  <c r="V307" i="9"/>
  <c r="K306" i="9"/>
  <c r="D303" i="9"/>
  <c r="J298" i="9"/>
  <c r="P297" i="9"/>
  <c r="B297" i="9"/>
  <c r="I296" i="9"/>
  <c r="N295" i="9"/>
  <c r="S294" i="9"/>
  <c r="C294" i="9"/>
  <c r="Q291" i="9"/>
  <c r="V290" i="9"/>
  <c r="F290" i="9"/>
  <c r="K289" i="9"/>
  <c r="M288" i="9"/>
  <c r="N286" i="9"/>
  <c r="M285" i="9"/>
  <c r="H284" i="9"/>
  <c r="S280" i="9"/>
  <c r="S279" i="9"/>
  <c r="U275" i="9"/>
  <c r="E272" i="9"/>
  <c r="H270" i="9"/>
  <c r="K268" i="9"/>
  <c r="G264" i="9"/>
  <c r="C259" i="9"/>
  <c r="K256" i="9"/>
  <c r="U251" i="9"/>
  <c r="I245" i="9"/>
  <c r="C221" i="9"/>
  <c r="H238" i="9"/>
  <c r="T236" i="9"/>
  <c r="U232" i="9"/>
  <c r="D229" i="9"/>
  <c r="N265" i="9"/>
  <c r="E264" i="9"/>
  <c r="G263" i="9"/>
  <c r="R262" i="9"/>
  <c r="H262" i="9"/>
  <c r="S261" i="9"/>
  <c r="U260" i="9"/>
  <c r="K260" i="9"/>
  <c r="V258" i="9"/>
  <c r="K257" i="9"/>
  <c r="H255" i="9"/>
  <c r="R254" i="9"/>
  <c r="P253" i="9"/>
  <c r="C253" i="9"/>
  <c r="H251" i="9"/>
  <c r="N250" i="9"/>
  <c r="D248" i="9"/>
  <c r="E247" i="9"/>
  <c r="G246" i="9"/>
  <c r="H245" i="9"/>
  <c r="H244" i="9"/>
  <c r="H243" i="9"/>
  <c r="G242" i="9"/>
  <c r="C241" i="9"/>
  <c r="Q239" i="9"/>
  <c r="G238" i="9"/>
  <c r="D235" i="9"/>
  <c r="L295" i="9"/>
  <c r="B295" i="9"/>
  <c r="N294" i="9"/>
  <c r="E294" i="9"/>
  <c r="Q293" i="9"/>
  <c r="H293" i="9"/>
  <c r="T292" i="9"/>
  <c r="K292" i="9"/>
  <c r="V291" i="9"/>
  <c r="M291" i="9"/>
  <c r="D291" i="9"/>
  <c r="P290" i="9"/>
  <c r="G290" i="9"/>
  <c r="S289" i="9"/>
  <c r="J289" i="9"/>
  <c r="U288" i="9"/>
  <c r="L288" i="9"/>
  <c r="C288" i="9"/>
  <c r="O287" i="9"/>
  <c r="F287" i="9"/>
  <c r="R286" i="9"/>
  <c r="I286" i="9"/>
  <c r="T285" i="9"/>
  <c r="K285" i="9"/>
  <c r="B285" i="9"/>
  <c r="N284" i="9"/>
  <c r="E284" i="9"/>
  <c r="Q283" i="9"/>
  <c r="H283" i="9"/>
  <c r="S282" i="9"/>
  <c r="J282" i="9"/>
  <c r="V281" i="9"/>
  <c r="M281" i="9"/>
  <c r="D281" i="9"/>
  <c r="P280" i="9"/>
  <c r="G280" i="9"/>
  <c r="R279" i="9"/>
  <c r="I279" i="9"/>
  <c r="U278" i="9"/>
  <c r="L278" i="9"/>
  <c r="C278" i="9"/>
  <c r="O277" i="9"/>
  <c r="F277" i="9"/>
  <c r="Q276" i="9"/>
  <c r="H276" i="9"/>
  <c r="T275" i="9"/>
  <c r="K274" i="9"/>
  <c r="M273" i="9"/>
  <c r="C273" i="9"/>
  <c r="N272" i="9"/>
  <c r="D272" i="9"/>
  <c r="F271" i="9"/>
  <c r="Q270" i="9"/>
  <c r="R269" i="9"/>
  <c r="I268" i="9"/>
  <c r="K267" i="9"/>
  <c r="V266" i="9"/>
  <c r="L266" i="9"/>
  <c r="B266" i="9"/>
  <c r="D265" i="9"/>
  <c r="O264" i="9"/>
  <c r="P263" i="9"/>
  <c r="G262" i="9"/>
  <c r="I261" i="9"/>
  <c r="T260" i="9"/>
  <c r="J260" i="9"/>
  <c r="U259" i="9"/>
  <c r="K259" i="9"/>
  <c r="J258" i="9"/>
  <c r="U257" i="9"/>
  <c r="T256" i="9"/>
  <c r="J256" i="9"/>
  <c r="T255" i="9"/>
  <c r="E254" i="9"/>
  <c r="O253" i="9"/>
  <c r="M252" i="9"/>
  <c r="E251" i="9"/>
  <c r="T249" i="9"/>
  <c r="B249" i="9"/>
  <c r="F246" i="9"/>
  <c r="G245" i="9"/>
  <c r="F242" i="9"/>
  <c r="F238" i="9"/>
  <c r="O236" i="9"/>
  <c r="U234" i="9"/>
  <c r="K232" i="9"/>
  <c r="B229" i="9"/>
  <c r="L218" i="9"/>
  <c r="J308" i="9"/>
  <c r="B308" i="9"/>
  <c r="O307" i="9"/>
  <c r="G307" i="9"/>
  <c r="T306" i="9"/>
  <c r="L306" i="9"/>
  <c r="D306" i="9"/>
  <c r="Q305" i="9"/>
  <c r="I305" i="9"/>
  <c r="V304" i="9"/>
  <c r="N304" i="9"/>
  <c r="F304" i="9"/>
  <c r="S303" i="9"/>
  <c r="K303" i="9"/>
  <c r="C303" i="9"/>
  <c r="P302" i="9"/>
  <c r="H302" i="9"/>
  <c r="U301" i="9"/>
  <c r="M301" i="9"/>
  <c r="E301" i="9"/>
  <c r="R300" i="9"/>
  <c r="J300" i="9"/>
  <c r="B300" i="9"/>
  <c r="O299" i="9"/>
  <c r="G299" i="9"/>
  <c r="T298" i="9"/>
  <c r="K295" i="9"/>
  <c r="J292" i="9"/>
  <c r="I289" i="9"/>
  <c r="H286" i="9"/>
  <c r="G283" i="9"/>
  <c r="F280" i="9"/>
  <c r="E277" i="9"/>
  <c r="J275" i="9"/>
  <c r="U274" i="9"/>
  <c r="V273" i="9"/>
  <c r="M272" i="9"/>
  <c r="O271" i="9"/>
  <c r="E271" i="9"/>
  <c r="P270" i="9"/>
  <c r="F270" i="9"/>
  <c r="H269" i="9"/>
  <c r="S268" i="9"/>
  <c r="T267" i="9"/>
  <c r="K266" i="9"/>
  <c r="M265" i="9"/>
  <c r="C265" i="9"/>
  <c r="N264" i="9"/>
  <c r="D264" i="9"/>
  <c r="F263" i="9"/>
  <c r="Q262" i="9"/>
  <c r="R261" i="9"/>
  <c r="I260" i="9"/>
  <c r="U258" i="9"/>
  <c r="J257" i="9"/>
  <c r="G255" i="9"/>
  <c r="Q254" i="9"/>
  <c r="B253" i="9"/>
  <c r="L252" i="9"/>
  <c r="S251" i="9"/>
  <c r="M250" i="9"/>
  <c r="S249" i="9"/>
  <c r="C248" i="9"/>
  <c r="D247" i="9"/>
  <c r="G244" i="9"/>
  <c r="D242" i="9"/>
  <c r="R240" i="9"/>
  <c r="N239" i="9"/>
  <c r="M236" i="9"/>
  <c r="J232" i="9"/>
  <c r="J228" i="9"/>
  <c r="V215" i="9"/>
  <c r="S275" i="9"/>
  <c r="I275" i="9"/>
  <c r="T274" i="9"/>
  <c r="J274" i="9"/>
  <c r="L273" i="9"/>
  <c r="B273" i="9"/>
  <c r="C272" i="9"/>
  <c r="O270" i="9"/>
  <c r="Q269" i="9"/>
  <c r="G269" i="9"/>
  <c r="R268" i="9"/>
  <c r="H268" i="9"/>
  <c r="J267" i="9"/>
  <c r="U266" i="9"/>
  <c r="V265" i="9"/>
  <c r="M264" i="9"/>
  <c r="O263" i="9"/>
  <c r="E263" i="9"/>
  <c r="P262" i="9"/>
  <c r="F262" i="9"/>
  <c r="H261" i="9"/>
  <c r="S260" i="9"/>
  <c r="T259" i="9"/>
  <c r="J259" i="9"/>
  <c r="S258" i="9"/>
  <c r="I258" i="9"/>
  <c r="T257" i="9"/>
  <c r="H257" i="9"/>
  <c r="S256" i="9"/>
  <c r="I256" i="9"/>
  <c r="Q255" i="9"/>
  <c r="D254" i="9"/>
  <c r="N253" i="9"/>
  <c r="J250" i="9"/>
  <c r="U248" i="9"/>
  <c r="V247" i="9"/>
  <c r="E245" i="9"/>
  <c r="D244" i="9"/>
  <c r="I239" i="9"/>
  <c r="B238" i="9"/>
  <c r="L236" i="9"/>
  <c r="L234" i="9"/>
  <c r="R231" i="9"/>
  <c r="D301" i="9"/>
  <c r="Q300" i="9"/>
  <c r="I300" i="9"/>
  <c r="V299" i="9"/>
  <c r="N299" i="9"/>
  <c r="F299" i="9"/>
  <c r="S298" i="9"/>
  <c r="S295" i="9"/>
  <c r="R292" i="9"/>
  <c r="Q289" i="9"/>
  <c r="P286" i="9"/>
  <c r="O283" i="9"/>
  <c r="N280" i="9"/>
  <c r="M277" i="9"/>
  <c r="S274" i="9"/>
  <c r="U273" i="9"/>
  <c r="K273" i="9"/>
  <c r="V272" i="9"/>
  <c r="L272" i="9"/>
  <c r="N271" i="9"/>
  <c r="D271" i="9"/>
  <c r="E270" i="9"/>
  <c r="Q268" i="9"/>
  <c r="S267" i="9"/>
  <c r="I267" i="9"/>
  <c r="T266" i="9"/>
  <c r="J266" i="9"/>
  <c r="L265" i="9"/>
  <c r="B265" i="9"/>
  <c r="C264" i="9"/>
  <c r="O262" i="9"/>
  <c r="Q261" i="9"/>
  <c r="G261" i="9"/>
  <c r="R260" i="9"/>
  <c r="H260" i="9"/>
  <c r="I259" i="9"/>
  <c r="S257" i="9"/>
  <c r="H256" i="9"/>
  <c r="F255" i="9"/>
  <c r="N254" i="9"/>
  <c r="V252" i="9"/>
  <c r="K252" i="9"/>
  <c r="R251" i="9"/>
  <c r="C251" i="9"/>
  <c r="R249" i="9"/>
  <c r="T248" i="9"/>
  <c r="U247" i="9"/>
  <c r="B247" i="9"/>
  <c r="C246" i="9"/>
  <c r="D245" i="9"/>
  <c r="D243" i="9"/>
  <c r="Q240" i="9"/>
  <c r="H239" i="9"/>
  <c r="K236" i="9"/>
  <c r="Q231" i="9"/>
  <c r="O227" i="9"/>
  <c r="E213" i="9"/>
  <c r="G289" i="9"/>
  <c r="S288" i="9"/>
  <c r="J288" i="9"/>
  <c r="V287" i="9"/>
  <c r="M287" i="9"/>
  <c r="D287" i="9"/>
  <c r="O286" i="9"/>
  <c r="F286" i="9"/>
  <c r="R285" i="9"/>
  <c r="I285" i="9"/>
  <c r="U284" i="9"/>
  <c r="L284" i="9"/>
  <c r="C284" i="9"/>
  <c r="N283" i="9"/>
  <c r="E283" i="9"/>
  <c r="Q282" i="9"/>
  <c r="H282" i="9"/>
  <c r="T281" i="9"/>
  <c r="K281" i="9"/>
  <c r="B281" i="9"/>
  <c r="M280" i="9"/>
  <c r="D280" i="9"/>
  <c r="P279" i="9"/>
  <c r="G279" i="9"/>
  <c r="S278" i="9"/>
  <c r="J278" i="9"/>
  <c r="V277" i="9"/>
  <c r="L277" i="9"/>
  <c r="C277" i="9"/>
  <c r="O276" i="9"/>
  <c r="F276" i="9"/>
  <c r="R275" i="9"/>
  <c r="H275" i="9"/>
  <c r="I274" i="9"/>
  <c r="U272" i="9"/>
  <c r="B272" i="9"/>
  <c r="M271" i="9"/>
  <c r="C271" i="9"/>
  <c r="N270" i="9"/>
  <c r="P269" i="9"/>
  <c r="F269" i="9"/>
  <c r="G268" i="9"/>
  <c r="S266" i="9"/>
  <c r="U265" i="9"/>
  <c r="K265" i="9"/>
  <c r="V264" i="9"/>
  <c r="L264" i="9"/>
  <c r="N263" i="9"/>
  <c r="D263" i="9"/>
  <c r="E262" i="9"/>
  <c r="Q260" i="9"/>
  <c r="S259" i="9"/>
  <c r="R258" i="9"/>
  <c r="H258" i="9"/>
  <c r="G257" i="9"/>
  <c r="R256" i="9"/>
  <c r="P255" i="9"/>
  <c r="E255" i="9"/>
  <c r="C254" i="9"/>
  <c r="K253" i="9"/>
  <c r="H252" i="9"/>
  <c r="Q251" i="9"/>
  <c r="V246" i="9"/>
  <c r="B246" i="9"/>
  <c r="C245" i="9"/>
  <c r="C244" i="9"/>
  <c r="C243" i="9"/>
  <c r="T241" i="9"/>
  <c r="G239" i="9"/>
  <c r="R237" i="9"/>
  <c r="K234" i="9"/>
  <c r="J306" i="9"/>
  <c r="B306" i="9"/>
  <c r="O305" i="9"/>
  <c r="G305" i="9"/>
  <c r="T304" i="9"/>
  <c r="L304" i="9"/>
  <c r="D304" i="9"/>
  <c r="Q303" i="9"/>
  <c r="I303" i="9"/>
  <c r="V302" i="9"/>
  <c r="N302" i="9"/>
  <c r="F302" i="9"/>
  <c r="S301" i="9"/>
  <c r="K301" i="9"/>
  <c r="C301" i="9"/>
  <c r="P300" i="9"/>
  <c r="H300" i="9"/>
  <c r="U299" i="9"/>
  <c r="M299" i="9"/>
  <c r="E299" i="9"/>
  <c r="R298" i="9"/>
  <c r="F296" i="9"/>
  <c r="E293" i="9"/>
  <c r="D290" i="9"/>
  <c r="C287" i="9"/>
  <c r="B284" i="9"/>
  <c r="V280" i="9"/>
  <c r="U277" i="9"/>
  <c r="Q275" i="9"/>
  <c r="G275" i="9"/>
  <c r="R274" i="9"/>
  <c r="T273" i="9"/>
  <c r="J273" i="9"/>
  <c r="K272" i="9"/>
  <c r="B271" i="9"/>
  <c r="D270" i="9"/>
  <c r="O269" i="9"/>
  <c r="E269" i="9"/>
  <c r="P268" i="9"/>
  <c r="R267" i="9"/>
  <c r="H267" i="9"/>
  <c r="I266" i="9"/>
  <c r="U264" i="9"/>
  <c r="B264" i="9"/>
  <c r="M263" i="9"/>
  <c r="C263" i="9"/>
  <c r="N262" i="9"/>
  <c r="P261" i="9"/>
  <c r="F261" i="9"/>
  <c r="G260" i="9"/>
  <c r="H259" i="9"/>
  <c r="R257" i="9"/>
  <c r="G256" i="9"/>
  <c r="M254" i="9"/>
  <c r="B254" i="9"/>
  <c r="U252" i="9"/>
  <c r="B251" i="9"/>
  <c r="H250" i="9"/>
  <c r="N249" i="9"/>
  <c r="Q247" i="9"/>
  <c r="R246" i="9"/>
  <c r="T245" i="9"/>
  <c r="T244" i="9"/>
  <c r="R241" i="9"/>
  <c r="N240" i="9"/>
  <c r="G236" i="9"/>
  <c r="G234" i="9"/>
  <c r="D231" i="9"/>
  <c r="J210" i="9"/>
  <c r="Q285" i="9"/>
  <c r="H285" i="9"/>
  <c r="T284" i="9"/>
  <c r="K284" i="9"/>
  <c r="V283" i="9"/>
  <c r="M283" i="9"/>
  <c r="D283" i="9"/>
  <c r="P282" i="9"/>
  <c r="G282" i="9"/>
  <c r="S281" i="9"/>
  <c r="J281" i="9"/>
  <c r="U280" i="9"/>
  <c r="L280" i="9"/>
  <c r="C280" i="9"/>
  <c r="O279" i="9"/>
  <c r="F279" i="9"/>
  <c r="R278" i="9"/>
  <c r="I278" i="9"/>
  <c r="T277" i="9"/>
  <c r="K277" i="9"/>
  <c r="B277" i="9"/>
  <c r="N276" i="9"/>
  <c r="E276" i="9"/>
  <c r="F275" i="9"/>
  <c r="H274" i="9"/>
  <c r="S273" i="9"/>
  <c r="I273" i="9"/>
  <c r="T272" i="9"/>
  <c r="V271" i="9"/>
  <c r="L271" i="9"/>
  <c r="M270" i="9"/>
  <c r="D269" i="9"/>
  <c r="F268" i="9"/>
  <c r="Q267" i="9"/>
  <c r="G267" i="9"/>
  <c r="R266" i="9"/>
  <c r="T265" i="9"/>
  <c r="J265" i="9"/>
  <c r="K264" i="9"/>
  <c r="B263" i="9"/>
  <c r="D262" i="9"/>
  <c r="O261" i="9"/>
  <c r="E261" i="9"/>
  <c r="P260" i="9"/>
  <c r="R259" i="9"/>
  <c r="F259" i="9"/>
  <c r="Q258" i="9"/>
  <c r="G258" i="9"/>
  <c r="P257" i="9"/>
  <c r="F257" i="9"/>
  <c r="Q256" i="9"/>
  <c r="O255" i="9"/>
  <c r="D255" i="9"/>
  <c r="J253" i="9"/>
  <c r="T252" i="9"/>
  <c r="G252" i="9"/>
  <c r="P251" i="9"/>
  <c r="V250" i="9"/>
  <c r="O248" i="9"/>
  <c r="S245" i="9"/>
  <c r="T243" i="9"/>
  <c r="T242" i="9"/>
  <c r="I240" i="9"/>
  <c r="D239" i="9"/>
  <c r="P237" i="9"/>
  <c r="V235" i="9"/>
  <c r="F234" i="9"/>
  <c r="C231" i="9"/>
  <c r="O226" i="9"/>
  <c r="M310" i="9"/>
  <c r="E310" i="9"/>
  <c r="R309" i="9"/>
  <c r="J309" i="9"/>
  <c r="B309" i="9"/>
  <c r="O308" i="9"/>
  <c r="G308" i="9"/>
  <c r="T307" i="9"/>
  <c r="L307" i="9"/>
  <c r="D307" i="9"/>
  <c r="Q306" i="9"/>
  <c r="I306" i="9"/>
  <c r="V305" i="9"/>
  <c r="N305" i="9"/>
  <c r="F305" i="9"/>
  <c r="S304" i="9"/>
  <c r="K304" i="9"/>
  <c r="C304" i="9"/>
  <c r="P303" i="9"/>
  <c r="H303" i="9"/>
  <c r="U302" i="9"/>
  <c r="M302" i="9"/>
  <c r="E302" i="9"/>
  <c r="R301" i="9"/>
  <c r="J301" i="9"/>
  <c r="B301" i="9"/>
  <c r="O300" i="9"/>
  <c r="G300" i="9"/>
  <c r="T299" i="9"/>
  <c r="L299" i="9"/>
  <c r="D299" i="9"/>
  <c r="Q298" i="9"/>
  <c r="N296" i="9"/>
  <c r="M293" i="9"/>
  <c r="L290" i="9"/>
  <c r="K287" i="9"/>
  <c r="J284" i="9"/>
  <c r="I281" i="9"/>
  <c r="H278" i="9"/>
  <c r="P275" i="9"/>
  <c r="Q274" i="9"/>
  <c r="H273" i="9"/>
  <c r="J272" i="9"/>
  <c r="U271" i="9"/>
  <c r="K271" i="9"/>
  <c r="V270" i="9"/>
  <c r="C270" i="9"/>
  <c r="N269" i="9"/>
  <c r="O268" i="9"/>
  <c r="F267" i="9"/>
  <c r="H266" i="9"/>
  <c r="S265" i="9"/>
  <c r="I265" i="9"/>
  <c r="T264" i="9"/>
  <c r="V263" i="9"/>
  <c r="L263" i="9"/>
  <c r="M262" i="9"/>
  <c r="D261" i="9"/>
  <c r="F260" i="9"/>
  <c r="Q259" i="9"/>
  <c r="F258" i="9"/>
  <c r="P256" i="9"/>
  <c r="D256" i="9"/>
  <c r="L254" i="9"/>
  <c r="V253" i="9"/>
  <c r="M251" i="9"/>
  <c r="G250" i="9"/>
  <c r="L249" i="9"/>
  <c r="N248" i="9"/>
  <c r="O247" i="9"/>
  <c r="R245" i="9"/>
  <c r="S242" i="9"/>
  <c r="Q241" i="9"/>
  <c r="O237" i="9"/>
  <c r="S235" i="9"/>
  <c r="R233" i="9"/>
  <c r="O225" i="9"/>
  <c r="T287" i="9"/>
  <c r="J287" i="9"/>
  <c r="V286" i="9"/>
  <c r="M286" i="9"/>
  <c r="D286" i="9"/>
  <c r="P285" i="9"/>
  <c r="G285" i="9"/>
  <c r="S284" i="9"/>
  <c r="I284" i="9"/>
  <c r="U283" i="9"/>
  <c r="L283" i="9"/>
  <c r="C283" i="9"/>
  <c r="O282" i="9"/>
  <c r="F282" i="9"/>
  <c r="R281" i="9"/>
  <c r="H281" i="9"/>
  <c r="T280" i="9"/>
  <c r="K280" i="9"/>
  <c r="B280" i="9"/>
  <c r="N279" i="9"/>
  <c r="E279" i="9"/>
  <c r="Q278" i="9"/>
  <c r="G278" i="9"/>
  <c r="S277" i="9"/>
  <c r="J277" i="9"/>
  <c r="V276" i="9"/>
  <c r="M276" i="9"/>
  <c r="D276" i="9"/>
  <c r="O275" i="9"/>
  <c r="E275" i="9"/>
  <c r="G274" i="9"/>
  <c r="R273" i="9"/>
  <c r="S272" i="9"/>
  <c r="J271" i="9"/>
  <c r="L270" i="9"/>
  <c r="B270" i="9"/>
  <c r="M269" i="9"/>
  <c r="C269" i="9"/>
  <c r="E268" i="9"/>
  <c r="P267" i="9"/>
  <c r="Q266" i="9"/>
  <c r="H265" i="9"/>
  <c r="J264" i="9"/>
  <c r="U263" i="9"/>
  <c r="K263" i="9"/>
  <c r="V262" i="9"/>
  <c r="C262" i="9"/>
  <c r="N261" i="9"/>
  <c r="O260" i="9"/>
  <c r="E259" i="9"/>
  <c r="P258" i="9"/>
  <c r="O257" i="9"/>
  <c r="E257" i="9"/>
  <c r="N255" i="9"/>
  <c r="V254" i="9"/>
  <c r="I253" i="9"/>
  <c r="S252" i="9"/>
  <c r="F252" i="9"/>
  <c r="U250" i="9"/>
  <c r="F250" i="9"/>
  <c r="K249" i="9"/>
  <c r="P246" i="9"/>
  <c r="Q245" i="9"/>
  <c r="R244" i="9"/>
  <c r="R243" i="9"/>
  <c r="G240" i="9"/>
  <c r="S238" i="9"/>
  <c r="L237" i="9"/>
  <c r="K230" i="9"/>
  <c r="L207" i="9"/>
  <c r="J312" i="9"/>
  <c r="B312" i="9"/>
  <c r="O311" i="9"/>
  <c r="G311" i="9"/>
  <c r="T310" i="9"/>
  <c r="L310" i="9"/>
  <c r="D310" i="9"/>
  <c r="Q309" i="9"/>
  <c r="I309" i="9"/>
  <c r="V308" i="9"/>
  <c r="N308" i="9"/>
  <c r="F308" i="9"/>
  <c r="S307" i="9"/>
  <c r="K307" i="9"/>
  <c r="C307" i="9"/>
  <c r="P306" i="9"/>
  <c r="H306" i="9"/>
  <c r="U305" i="9"/>
  <c r="M305" i="9"/>
  <c r="E305" i="9"/>
  <c r="R304" i="9"/>
  <c r="J304" i="9"/>
  <c r="B304" i="9"/>
  <c r="O303" i="9"/>
  <c r="G303" i="9"/>
  <c r="T302" i="9"/>
  <c r="L302" i="9"/>
  <c r="D302" i="9"/>
  <c r="Q301" i="9"/>
  <c r="I301" i="9"/>
  <c r="V300" i="9"/>
  <c r="N300" i="9"/>
  <c r="F300" i="9"/>
  <c r="S299" i="9"/>
  <c r="K299" i="9"/>
  <c r="C299" i="9"/>
  <c r="P298" i="9"/>
  <c r="V296" i="9"/>
  <c r="U293" i="9"/>
  <c r="T290" i="9"/>
  <c r="S287" i="9"/>
  <c r="R284" i="9"/>
  <c r="Q281" i="9"/>
  <c r="P278" i="9"/>
  <c r="N275" i="9"/>
  <c r="P274" i="9"/>
  <c r="F274" i="9"/>
  <c r="Q273" i="9"/>
  <c r="G273" i="9"/>
  <c r="I272" i="9"/>
  <c r="T271" i="9"/>
  <c r="U270" i="9"/>
  <c r="L269" i="9"/>
  <c r="N268" i="9"/>
  <c r="D268" i="9"/>
  <c r="O267" i="9"/>
  <c r="E267" i="9"/>
  <c r="G266" i="9"/>
  <c r="R265" i="9"/>
  <c r="S264" i="9"/>
  <c r="J263" i="9"/>
  <c r="L262" i="9"/>
  <c r="B262" i="9"/>
  <c r="M261" i="9"/>
  <c r="C261" i="9"/>
  <c r="E260" i="9"/>
  <c r="P259" i="9"/>
  <c r="E258" i="9"/>
  <c r="O256" i="9"/>
  <c r="C256" i="9"/>
  <c r="M255" i="9"/>
  <c r="K254" i="9"/>
  <c r="S253" i="9"/>
  <c r="R250" i="9"/>
  <c r="M248" i="9"/>
  <c r="N247" i="9"/>
  <c r="Q243" i="9"/>
  <c r="Q242" i="9"/>
  <c r="N241" i="9"/>
  <c r="K237" i="9"/>
  <c r="R235" i="9"/>
  <c r="Q233" i="9"/>
  <c r="J230" i="9"/>
  <c r="H204" i="9"/>
  <c r="R277" i="9"/>
  <c r="I277" i="9"/>
  <c r="U276" i="9"/>
  <c r="L276" i="9"/>
  <c r="C276" i="9"/>
  <c r="D275" i="9"/>
  <c r="P273" i="9"/>
  <c r="R272" i="9"/>
  <c r="H272" i="9"/>
  <c r="S271" i="9"/>
  <c r="I271" i="9"/>
  <c r="K270" i="9"/>
  <c r="V269" i="9"/>
  <c r="B269" i="9"/>
  <c r="N267" i="9"/>
  <c r="P266" i="9"/>
  <c r="F266" i="9"/>
  <c r="Q265" i="9"/>
  <c r="G265" i="9"/>
  <c r="I264" i="9"/>
  <c r="T263" i="9"/>
  <c r="U262" i="9"/>
  <c r="L261" i="9"/>
  <c r="N260" i="9"/>
  <c r="D260" i="9"/>
  <c r="N259" i="9"/>
  <c r="D259" i="9"/>
  <c r="O258" i="9"/>
  <c r="C258" i="9"/>
  <c r="N257" i="9"/>
  <c r="D257" i="9"/>
  <c r="M256" i="9"/>
  <c r="U254" i="9"/>
  <c r="J254" i="9"/>
  <c r="H253" i="9"/>
  <c r="P252" i="9"/>
  <c r="E252" i="9"/>
  <c r="K251" i="9"/>
  <c r="E250" i="9"/>
  <c r="K248" i="9"/>
  <c r="L247" i="9"/>
  <c r="O244" i="9"/>
  <c r="O243" i="9"/>
  <c r="N242" i="9"/>
  <c r="I241" i="9"/>
  <c r="D240" i="9"/>
  <c r="Q238" i="9"/>
  <c r="F237" i="9"/>
  <c r="N233" i="9"/>
  <c r="I230" i="9"/>
  <c r="J224" i="9"/>
  <c r="V203" i="9"/>
  <c r="B315" i="9"/>
  <c r="O314" i="9"/>
  <c r="G314" i="9"/>
  <c r="T313" i="9"/>
  <c r="L313" i="9"/>
  <c r="D313" i="9"/>
  <c r="Q312" i="9"/>
  <c r="I312" i="9"/>
  <c r="V311" i="9"/>
  <c r="N311" i="9"/>
  <c r="F311" i="9"/>
  <c r="S310" i="9"/>
  <c r="K310" i="9"/>
  <c r="C310" i="9"/>
  <c r="P309" i="9"/>
  <c r="H309" i="9"/>
  <c r="U308" i="9"/>
  <c r="M308" i="9"/>
  <c r="E308" i="9"/>
  <c r="R307" i="9"/>
  <c r="J307" i="9"/>
  <c r="B307" i="9"/>
  <c r="O306" i="9"/>
  <c r="G306" i="9"/>
  <c r="T305" i="9"/>
  <c r="L305" i="9"/>
  <c r="D305" i="9"/>
  <c r="Q304" i="9"/>
  <c r="I304" i="9"/>
  <c r="V303" i="9"/>
  <c r="N303" i="9"/>
  <c r="F303" i="9"/>
  <c r="S302" i="9"/>
  <c r="K302" i="9"/>
  <c r="C302" i="9"/>
  <c r="P301" i="9"/>
  <c r="H301" i="9"/>
  <c r="U300" i="9"/>
  <c r="M300" i="9"/>
  <c r="E300" i="9"/>
  <c r="R299" i="9"/>
  <c r="J299" i="9"/>
  <c r="B299" i="9"/>
  <c r="O298" i="9"/>
  <c r="I297" i="9"/>
  <c r="H294" i="9"/>
  <c r="G291" i="9"/>
  <c r="F288" i="9"/>
  <c r="E285" i="9"/>
  <c r="D282" i="9"/>
  <c r="C279" i="9"/>
  <c r="B276" i="9"/>
  <c r="M275" i="9"/>
  <c r="O274" i="9"/>
  <c r="E274" i="9"/>
  <c r="F273" i="9"/>
  <c r="R271" i="9"/>
  <c r="T270" i="9"/>
  <c r="J270" i="9"/>
  <c r="U269" i="9"/>
  <c r="K269" i="9"/>
  <c r="M268" i="9"/>
  <c r="C268" i="9"/>
  <c r="D267" i="9"/>
  <c r="P265" i="9"/>
  <c r="R264" i="9"/>
  <c r="H264" i="9"/>
  <c r="S263" i="9"/>
  <c r="I263" i="9"/>
  <c r="K262" i="9"/>
  <c r="V261" i="9"/>
  <c r="B261" i="9"/>
  <c r="N258" i="9"/>
  <c r="C257" i="9"/>
  <c r="B256" i="9"/>
  <c r="L255" i="9"/>
  <c r="R253" i="9"/>
  <c r="G253" i="9"/>
  <c r="D252" i="9"/>
  <c r="B250" i="9"/>
  <c r="I249" i="9"/>
  <c r="J248" i="9"/>
  <c r="M246" i="9"/>
  <c r="N245" i="9"/>
  <c r="N244" i="9"/>
  <c r="H241" i="9"/>
  <c r="N235" i="9"/>
  <c r="E233" i="9"/>
  <c r="Q229" i="9"/>
  <c r="C223" i="9"/>
  <c r="U197" i="9"/>
  <c r="L256" i="9"/>
  <c r="T254" i="9"/>
  <c r="I254" i="9"/>
  <c r="O252" i="9"/>
  <c r="J251" i="9"/>
  <c r="P250" i="9"/>
  <c r="K247" i="9"/>
  <c r="L246" i="9"/>
  <c r="N243" i="9"/>
  <c r="J242" i="9"/>
  <c r="G241" i="9"/>
  <c r="N238" i="9"/>
  <c r="D237" i="9"/>
  <c r="G235" i="9"/>
  <c r="D233" i="9"/>
  <c r="T196" i="9"/>
  <c r="T251" i="9"/>
  <c r="L251" i="9"/>
  <c r="D251" i="9"/>
  <c r="Q250" i="9"/>
  <c r="I250" i="9"/>
  <c r="V249" i="9"/>
  <c r="M249" i="9"/>
  <c r="C249" i="9"/>
  <c r="E248" i="9"/>
  <c r="P247" i="9"/>
  <c r="F247" i="9"/>
  <c r="Q246" i="9"/>
  <c r="S244" i="9"/>
  <c r="I244" i="9"/>
  <c r="S243" i="9"/>
  <c r="I242" i="9"/>
  <c r="S240" i="9"/>
  <c r="H240" i="9"/>
  <c r="S239" i="9"/>
  <c r="R238" i="9"/>
  <c r="Q237" i="9"/>
  <c r="N236" i="9"/>
  <c r="T235" i="9"/>
  <c r="M234" i="9"/>
  <c r="S233" i="9"/>
  <c r="F233" i="9"/>
  <c r="M232" i="9"/>
  <c r="E231" i="9"/>
  <c r="L230" i="9"/>
  <c r="R229" i="9"/>
  <c r="K228" i="9"/>
  <c r="P226" i="9"/>
  <c r="P225" i="9"/>
  <c r="N224" i="9"/>
  <c r="H221" i="9"/>
  <c r="O210" i="9"/>
  <c r="S207" i="9"/>
  <c r="P204" i="9"/>
  <c r="C198" i="9"/>
  <c r="I228" i="9"/>
  <c r="N227" i="9"/>
  <c r="N226" i="9"/>
  <c r="N225" i="9"/>
  <c r="I224" i="9"/>
  <c r="S222" i="9"/>
  <c r="U220" i="9"/>
  <c r="G218" i="9"/>
  <c r="U212" i="9"/>
  <c r="D210" i="9"/>
  <c r="H207" i="9"/>
  <c r="U203" i="9"/>
  <c r="R196" i="9"/>
  <c r="V248" i="9"/>
  <c r="L248" i="9"/>
  <c r="B248" i="9"/>
  <c r="M247" i="9"/>
  <c r="O246" i="9"/>
  <c r="E246" i="9"/>
  <c r="P245" i="9"/>
  <c r="F245" i="9"/>
  <c r="Q244" i="9"/>
  <c r="F244" i="9"/>
  <c r="P243" i="9"/>
  <c r="F243" i="9"/>
  <c r="P242" i="9"/>
  <c r="F241" i="9"/>
  <c r="P240" i="9"/>
  <c r="F240" i="9"/>
  <c r="F239" i="9"/>
  <c r="P238" i="9"/>
  <c r="E238" i="9"/>
  <c r="N237" i="9"/>
  <c r="B237" i="9"/>
  <c r="Q235" i="9"/>
  <c r="C235" i="9"/>
  <c r="I234" i="9"/>
  <c r="B233" i="9"/>
  <c r="H232" i="9"/>
  <c r="P231" i="9"/>
  <c r="B231" i="9"/>
  <c r="O229" i="9"/>
  <c r="V228" i="9"/>
  <c r="F228" i="9"/>
  <c r="L226" i="9"/>
  <c r="L225" i="9"/>
  <c r="E224" i="9"/>
  <c r="O222" i="9"/>
  <c r="R220" i="9"/>
  <c r="B218" i="9"/>
  <c r="K215" i="9"/>
  <c r="G207" i="9"/>
  <c r="M203" i="9"/>
  <c r="M195" i="9"/>
  <c r="J249" i="9"/>
  <c r="C247" i="9"/>
  <c r="N246" i="9"/>
  <c r="D246" i="9"/>
  <c r="O245" i="9"/>
  <c r="P244" i="9"/>
  <c r="E244" i="9"/>
  <c r="E243" i="9"/>
  <c r="E242" i="9"/>
  <c r="P241" i="9"/>
  <c r="E241" i="9"/>
  <c r="P239" i="9"/>
  <c r="E239" i="9"/>
  <c r="D238" i="9"/>
  <c r="V236" i="9"/>
  <c r="I236" i="9"/>
  <c r="P235" i="9"/>
  <c r="B235" i="9"/>
  <c r="H234" i="9"/>
  <c r="P233" i="9"/>
  <c r="V232" i="9"/>
  <c r="G232" i="9"/>
  <c r="O231" i="9"/>
  <c r="G230" i="9"/>
  <c r="N229" i="9"/>
  <c r="U228" i="9"/>
  <c r="K227" i="9"/>
  <c r="K226" i="9"/>
  <c r="J225" i="9"/>
  <c r="D224" i="9"/>
  <c r="N222" i="9"/>
  <c r="F215" i="9"/>
  <c r="T209" i="9"/>
  <c r="O242" i="9"/>
  <c r="O241" i="9"/>
  <c r="O240" i="9"/>
  <c r="E240" i="9"/>
  <c r="O239" i="9"/>
  <c r="O238" i="9"/>
  <c r="C238" i="9"/>
  <c r="M237" i="9"/>
  <c r="H236" i="9"/>
  <c r="O235" i="9"/>
  <c r="V234" i="9"/>
  <c r="N231" i="9"/>
  <c r="U230" i="9"/>
  <c r="F230" i="9"/>
  <c r="M229" i="9"/>
  <c r="T228" i="9"/>
  <c r="E228" i="9"/>
  <c r="J227" i="9"/>
  <c r="I225" i="9"/>
  <c r="M220" i="9"/>
  <c r="Q217" i="9"/>
  <c r="V214" i="9"/>
  <c r="J212" i="9"/>
  <c r="T193" i="9"/>
  <c r="F232" i="9"/>
  <c r="M231" i="9"/>
  <c r="T230" i="9"/>
  <c r="S228" i="9"/>
  <c r="D228" i="9"/>
  <c r="H227" i="9"/>
  <c r="H226" i="9"/>
  <c r="H225" i="9"/>
  <c r="V223" i="9"/>
  <c r="K222" i="9"/>
  <c r="E212" i="9"/>
  <c r="O206" i="9"/>
  <c r="P193" i="9"/>
  <c r="M233" i="9"/>
  <c r="S232" i="9"/>
  <c r="L231" i="9"/>
  <c r="R230" i="9"/>
  <c r="E230" i="9"/>
  <c r="L229" i="9"/>
  <c r="C228" i="9"/>
  <c r="F227" i="9"/>
  <c r="E226" i="9"/>
  <c r="E225" i="9"/>
  <c r="T223" i="9"/>
  <c r="H222" i="9"/>
  <c r="L217" i="9"/>
  <c r="P214" i="9"/>
  <c r="U211" i="9"/>
  <c r="I209" i="9"/>
  <c r="H206" i="9"/>
  <c r="H249" i="9"/>
  <c r="S248" i="9"/>
  <c r="I248" i="9"/>
  <c r="T247" i="9"/>
  <c r="M245" i="9"/>
  <c r="M244" i="9"/>
  <c r="M243" i="9"/>
  <c r="M242" i="9"/>
  <c r="C242" i="9"/>
  <c r="M241" i="9"/>
  <c r="C240" i="9"/>
  <c r="M239" i="9"/>
  <c r="C239" i="9"/>
  <c r="L238" i="9"/>
  <c r="S236" i="9"/>
  <c r="F236" i="9"/>
  <c r="S234" i="9"/>
  <c r="E234" i="9"/>
  <c r="L233" i="9"/>
  <c r="R232" i="9"/>
  <c r="E232" i="9"/>
  <c r="K231" i="9"/>
  <c r="Q230" i="9"/>
  <c r="D230" i="9"/>
  <c r="Q228" i="9"/>
  <c r="B228" i="9"/>
  <c r="E227" i="9"/>
  <c r="S223" i="9"/>
  <c r="B220" i="9"/>
  <c r="D209" i="9"/>
  <c r="D202" i="9"/>
  <c r="M191" i="9"/>
  <c r="O259" i="9"/>
  <c r="G259" i="9"/>
  <c r="T258" i="9"/>
  <c r="L258" i="9"/>
  <c r="D258" i="9"/>
  <c r="Q257" i="9"/>
  <c r="I257" i="9"/>
  <c r="V256" i="9"/>
  <c r="N256" i="9"/>
  <c r="F256" i="9"/>
  <c r="S255" i="9"/>
  <c r="K255" i="9"/>
  <c r="C255" i="9"/>
  <c r="P254" i="9"/>
  <c r="H254" i="9"/>
  <c r="U253" i="9"/>
  <c r="M253" i="9"/>
  <c r="E253" i="9"/>
  <c r="R252" i="9"/>
  <c r="J252" i="9"/>
  <c r="B252" i="9"/>
  <c r="O251" i="9"/>
  <c r="G251" i="9"/>
  <c r="T250" i="9"/>
  <c r="L250" i="9"/>
  <c r="D250" i="9"/>
  <c r="Q249" i="9"/>
  <c r="G249" i="9"/>
  <c r="R248" i="9"/>
  <c r="H248" i="9"/>
  <c r="J247" i="9"/>
  <c r="U246" i="9"/>
  <c r="K246" i="9"/>
  <c r="V245" i="9"/>
  <c r="B245" i="9"/>
  <c r="L244" i="9"/>
  <c r="B244" i="9"/>
  <c r="B243" i="9"/>
  <c r="B242" i="9"/>
  <c r="B241" i="9"/>
  <c r="M240" i="9"/>
  <c r="B240" i="9"/>
  <c r="B239" i="9"/>
  <c r="U237" i="9"/>
  <c r="I237" i="9"/>
  <c r="E236" i="9"/>
  <c r="L235" i="9"/>
  <c r="R234" i="9"/>
  <c r="D234" i="9"/>
  <c r="K233" i="9"/>
  <c r="C230" i="9"/>
  <c r="J229" i="9"/>
  <c r="P228" i="9"/>
  <c r="D226" i="9"/>
  <c r="D225" i="9"/>
  <c r="O223" i="9"/>
  <c r="C222" i="9"/>
  <c r="R219" i="9"/>
  <c r="K214" i="9"/>
  <c r="O211" i="9"/>
  <c r="T208" i="9"/>
  <c r="V205" i="9"/>
  <c r="D201" i="9"/>
  <c r="U188" i="9"/>
  <c r="S247" i="9"/>
  <c r="I247" i="9"/>
  <c r="T246" i="9"/>
  <c r="J246" i="9"/>
  <c r="L245" i="9"/>
  <c r="V244" i="9"/>
  <c r="L243" i="9"/>
  <c r="V242" i="9"/>
  <c r="L242" i="9"/>
  <c r="L241" i="9"/>
  <c r="L240" i="9"/>
  <c r="V238" i="9"/>
  <c r="J238" i="9"/>
  <c r="R236" i="9"/>
  <c r="D236" i="9"/>
  <c r="K235" i="9"/>
  <c r="J233" i="9"/>
  <c r="Q232" i="9"/>
  <c r="C232" i="9"/>
  <c r="J231" i="9"/>
  <c r="P230" i="9"/>
  <c r="B230" i="9"/>
  <c r="I229" i="9"/>
  <c r="V227" i="9"/>
  <c r="D227" i="9"/>
  <c r="V224" i="9"/>
  <c r="U221" i="9"/>
  <c r="M219" i="9"/>
  <c r="V216" i="9"/>
  <c r="Q205" i="9"/>
  <c r="E256" i="9"/>
  <c r="R255" i="9"/>
  <c r="J255" i="9"/>
  <c r="B255" i="9"/>
  <c r="O254" i="9"/>
  <c r="G254" i="9"/>
  <c r="T253" i="9"/>
  <c r="L253" i="9"/>
  <c r="D253" i="9"/>
  <c r="Q252" i="9"/>
  <c r="I252" i="9"/>
  <c r="V251" i="9"/>
  <c r="N251" i="9"/>
  <c r="F251" i="9"/>
  <c r="S250" i="9"/>
  <c r="K250" i="9"/>
  <c r="C250" i="9"/>
  <c r="P249" i="9"/>
  <c r="F249" i="9"/>
  <c r="Q248" i="9"/>
  <c r="G248" i="9"/>
  <c r="U245" i="9"/>
  <c r="K245" i="9"/>
  <c r="K244" i="9"/>
  <c r="V243" i="9"/>
  <c r="K243" i="9"/>
  <c r="V241" i="9"/>
  <c r="K241" i="9"/>
  <c r="V240" i="9"/>
  <c r="U239" i="9"/>
  <c r="K239" i="9"/>
  <c r="T237" i="9"/>
  <c r="H237" i="9"/>
  <c r="C236" i="9"/>
  <c r="I235" i="9"/>
  <c r="Q234" i="9"/>
  <c r="C234" i="9"/>
  <c r="P232" i="9"/>
  <c r="B232" i="9"/>
  <c r="H231" i="9"/>
  <c r="V229" i="9"/>
  <c r="G229" i="9"/>
  <c r="O228" i="9"/>
  <c r="B227" i="9"/>
  <c r="U224" i="9"/>
  <c r="N223" i="9"/>
  <c r="Q216" i="9"/>
  <c r="J211" i="9"/>
  <c r="N208" i="9"/>
  <c r="K205" i="9"/>
  <c r="E186" i="9"/>
  <c r="O249" i="9"/>
  <c r="E249" i="9"/>
  <c r="P248" i="9"/>
  <c r="R247" i="9"/>
  <c r="H247" i="9"/>
  <c r="S246" i="9"/>
  <c r="I246" i="9"/>
  <c r="U244" i="9"/>
  <c r="U243" i="9"/>
  <c r="U242" i="9"/>
  <c r="K242" i="9"/>
  <c r="U241" i="9"/>
  <c r="J240" i="9"/>
  <c r="T238" i="9"/>
  <c r="I238" i="9"/>
  <c r="S237" i="9"/>
  <c r="G237" i="9"/>
  <c r="Q236" i="9"/>
  <c r="B236" i="9"/>
  <c r="H235" i="9"/>
  <c r="P234" i="9"/>
  <c r="H233" i="9"/>
  <c r="O232" i="9"/>
  <c r="V231" i="9"/>
  <c r="G231" i="9"/>
  <c r="O230" i="9"/>
  <c r="U229" i="9"/>
  <c r="F229" i="9"/>
  <c r="N228" i="9"/>
  <c r="T227" i="9"/>
  <c r="U226" i="9"/>
  <c r="U225" i="9"/>
  <c r="K223" i="9"/>
  <c r="G219" i="9"/>
  <c r="L216" i="9"/>
  <c r="U213" i="9"/>
  <c r="E200" i="9"/>
  <c r="D186" i="9"/>
  <c r="J241" i="9"/>
  <c r="T240" i="9"/>
  <c r="T239" i="9"/>
  <c r="J239" i="9"/>
  <c r="O234" i="9"/>
  <c r="V233" i="9"/>
  <c r="G233" i="9"/>
  <c r="N232" i="9"/>
  <c r="U231" i="9"/>
  <c r="M228" i="9"/>
  <c r="S227" i="9"/>
  <c r="T226" i="9"/>
  <c r="T225" i="9"/>
  <c r="O224" i="9"/>
  <c r="M221" i="9"/>
  <c r="P213" i="9"/>
  <c r="I208" i="9"/>
  <c r="C205" i="9"/>
  <c r="F199" i="9"/>
  <c r="N234" i="9"/>
  <c r="U233" i="9"/>
  <c r="T231" i="9"/>
  <c r="F231" i="9"/>
  <c r="M230" i="9"/>
  <c r="T229" i="9"/>
  <c r="E229" i="9"/>
  <c r="L228" i="9"/>
  <c r="P227" i="9"/>
  <c r="S226" i="9"/>
  <c r="R225" i="9"/>
  <c r="D223" i="9"/>
  <c r="B219" i="9"/>
  <c r="F216" i="9"/>
  <c r="K213" i="9"/>
  <c r="T210" i="9"/>
  <c r="Q204" i="9"/>
  <c r="D183" i="9"/>
  <c r="J236" i="9"/>
  <c r="J235" i="9"/>
  <c r="T234" i="9"/>
  <c r="T233" i="9"/>
  <c r="I233" i="9"/>
  <c r="I232" i="9"/>
  <c r="S231" i="9"/>
  <c r="S230" i="9"/>
  <c r="H230" i="9"/>
  <c r="H229" i="9"/>
  <c r="R228" i="9"/>
  <c r="R227" i="9"/>
  <c r="G227" i="9"/>
  <c r="G226" i="9"/>
  <c r="Q225" i="9"/>
  <c r="Q224" i="9"/>
  <c r="F224" i="9"/>
  <c r="F223" i="9"/>
  <c r="P222" i="9"/>
  <c r="P221" i="9"/>
  <c r="E221" i="9"/>
  <c r="E220" i="9"/>
  <c r="O219" i="9"/>
  <c r="O218" i="9"/>
  <c r="D218" i="9"/>
  <c r="D217" i="9"/>
  <c r="N216" i="9"/>
  <c r="N215" i="9"/>
  <c r="C215" i="9"/>
  <c r="C214" i="9"/>
  <c r="M213" i="9"/>
  <c r="M212" i="9"/>
  <c r="B212" i="9"/>
  <c r="B211" i="9"/>
  <c r="L210" i="9"/>
  <c r="L209" i="9"/>
  <c r="V208" i="9"/>
  <c r="U207" i="9"/>
  <c r="J207" i="9"/>
  <c r="Q206" i="9"/>
  <c r="M205" i="9"/>
  <c r="G203" i="9"/>
  <c r="K201" i="9"/>
  <c r="H198" i="9"/>
  <c r="V196" i="9"/>
  <c r="S195" i="9"/>
  <c r="D194" i="9"/>
  <c r="T183" i="9"/>
  <c r="Q180" i="9"/>
  <c r="Q175" i="9"/>
  <c r="T167" i="9"/>
  <c r="G228" i="9"/>
  <c r="Q227" i="9"/>
  <c r="Q226" i="9"/>
  <c r="F226" i="9"/>
  <c r="F225" i="9"/>
  <c r="P224" i="9"/>
  <c r="P223" i="9"/>
  <c r="E223" i="9"/>
  <c r="E222" i="9"/>
  <c r="O221" i="9"/>
  <c r="O220" i="9"/>
  <c r="D220" i="9"/>
  <c r="D219" i="9"/>
  <c r="N218" i="9"/>
  <c r="N217" i="9"/>
  <c r="C217" i="9"/>
  <c r="C216" i="9"/>
  <c r="M215" i="9"/>
  <c r="M214" i="9"/>
  <c r="B214" i="9"/>
  <c r="B213" i="9"/>
  <c r="L212" i="9"/>
  <c r="L211" i="9"/>
  <c r="V210" i="9"/>
  <c r="V209" i="9"/>
  <c r="K209" i="9"/>
  <c r="K208" i="9"/>
  <c r="T207" i="9"/>
  <c r="I207" i="9"/>
  <c r="E206" i="9"/>
  <c r="R204" i="9"/>
  <c r="B204" i="9"/>
  <c r="I201" i="9"/>
  <c r="G199" i="9"/>
  <c r="Q195" i="9"/>
  <c r="G180" i="9"/>
  <c r="G175" i="9"/>
  <c r="D222" i="9"/>
  <c r="N221" i="9"/>
  <c r="D221" i="9"/>
  <c r="N220" i="9"/>
  <c r="C220" i="9"/>
  <c r="N219" i="9"/>
  <c r="C219" i="9"/>
  <c r="M218" i="9"/>
  <c r="C218" i="9"/>
  <c r="M217" i="9"/>
  <c r="B217" i="9"/>
  <c r="M216" i="9"/>
  <c r="B216" i="9"/>
  <c r="L215" i="9"/>
  <c r="B215" i="9"/>
  <c r="L214" i="9"/>
  <c r="V213" i="9"/>
  <c r="L213" i="9"/>
  <c r="V212" i="9"/>
  <c r="K212" i="9"/>
  <c r="V211" i="9"/>
  <c r="K211" i="9"/>
  <c r="U210" i="9"/>
  <c r="K210" i="9"/>
  <c r="U209" i="9"/>
  <c r="J209" i="9"/>
  <c r="U208" i="9"/>
  <c r="J208" i="9"/>
  <c r="P206" i="9"/>
  <c r="D206" i="9"/>
  <c r="L205" i="9"/>
  <c r="F203" i="9"/>
  <c r="H202" i="9"/>
  <c r="G201" i="9"/>
  <c r="F200" i="9"/>
  <c r="U196" i="9"/>
  <c r="V188" i="9"/>
  <c r="V179" i="9"/>
  <c r="F175" i="9"/>
  <c r="T165" i="9"/>
  <c r="U179" i="9"/>
  <c r="K179" i="9"/>
  <c r="V173" i="9"/>
  <c r="S163" i="9"/>
  <c r="C225" i="9"/>
  <c r="C224" i="9"/>
  <c r="M223" i="9"/>
  <c r="M222" i="9"/>
  <c r="B222" i="9"/>
  <c r="B221" i="9"/>
  <c r="L220" i="9"/>
  <c r="L219" i="9"/>
  <c r="V218" i="9"/>
  <c r="V217" i="9"/>
  <c r="K217" i="9"/>
  <c r="K216" i="9"/>
  <c r="U215" i="9"/>
  <c r="U214" i="9"/>
  <c r="J214" i="9"/>
  <c r="J213" i="9"/>
  <c r="T212" i="9"/>
  <c r="T211" i="9"/>
  <c r="I211" i="9"/>
  <c r="I210" i="9"/>
  <c r="S209" i="9"/>
  <c r="S208" i="9"/>
  <c r="H208" i="9"/>
  <c r="R207" i="9"/>
  <c r="N206" i="9"/>
  <c r="I205" i="9"/>
  <c r="C201" i="9"/>
  <c r="M193" i="9"/>
  <c r="F191" i="9"/>
  <c r="P182" i="9"/>
  <c r="C179" i="9"/>
  <c r="C227" i="9"/>
  <c r="M226" i="9"/>
  <c r="C226" i="9"/>
  <c r="M225" i="9"/>
  <c r="B225" i="9"/>
  <c r="M224" i="9"/>
  <c r="B224" i="9"/>
  <c r="L223" i="9"/>
  <c r="B223" i="9"/>
  <c r="L222" i="9"/>
  <c r="V221" i="9"/>
  <c r="L221" i="9"/>
  <c r="V220" i="9"/>
  <c r="K220" i="9"/>
  <c r="V219" i="9"/>
  <c r="K219" i="9"/>
  <c r="U218" i="9"/>
  <c r="K218" i="9"/>
  <c r="U217" i="9"/>
  <c r="J217" i="9"/>
  <c r="U216" i="9"/>
  <c r="J216" i="9"/>
  <c r="T215" i="9"/>
  <c r="J215" i="9"/>
  <c r="T214" i="9"/>
  <c r="I214" i="9"/>
  <c r="T213" i="9"/>
  <c r="I213" i="9"/>
  <c r="S212" i="9"/>
  <c r="I212" i="9"/>
  <c r="S211" i="9"/>
  <c r="H211" i="9"/>
  <c r="S210" i="9"/>
  <c r="H210" i="9"/>
  <c r="R209" i="9"/>
  <c r="H209" i="9"/>
  <c r="R208" i="9"/>
  <c r="G208" i="9"/>
  <c r="Q207" i="9"/>
  <c r="D207" i="9"/>
  <c r="U205" i="9"/>
  <c r="G195" i="9"/>
  <c r="I193" i="9"/>
  <c r="B191" i="9"/>
  <c r="H188" i="9"/>
  <c r="K182" i="9"/>
  <c r="I173" i="9"/>
  <c r="R161" i="9"/>
  <c r="G243" i="9"/>
  <c r="R242" i="9"/>
  <c r="H242" i="9"/>
  <c r="S241" i="9"/>
  <c r="U240" i="9"/>
  <c r="K240" i="9"/>
  <c r="V239" i="9"/>
  <c r="L239" i="9"/>
  <c r="E237" i="9"/>
  <c r="P236" i="9"/>
  <c r="E235" i="9"/>
  <c r="O233" i="9"/>
  <c r="D232" i="9"/>
  <c r="N230" i="9"/>
  <c r="C229" i="9"/>
  <c r="M227" i="9"/>
  <c r="B226" i="9"/>
  <c r="L224" i="9"/>
  <c r="V222" i="9"/>
  <c r="K221" i="9"/>
  <c r="U219" i="9"/>
  <c r="J218" i="9"/>
  <c r="T216" i="9"/>
  <c r="I215" i="9"/>
  <c r="S213" i="9"/>
  <c r="H212" i="9"/>
  <c r="R210" i="9"/>
  <c r="G209" i="9"/>
  <c r="M206" i="9"/>
  <c r="F205" i="9"/>
  <c r="K204" i="9"/>
  <c r="P203" i="9"/>
  <c r="U201" i="9"/>
  <c r="S198" i="9"/>
  <c r="L196" i="9"/>
  <c r="H193" i="9"/>
  <c r="G188" i="9"/>
  <c r="K185" i="9"/>
  <c r="I182" i="9"/>
  <c r="U172" i="9"/>
  <c r="J220" i="9"/>
  <c r="J219" i="9"/>
  <c r="T218" i="9"/>
  <c r="T217" i="9"/>
  <c r="I217" i="9"/>
  <c r="I216" i="9"/>
  <c r="S215" i="9"/>
  <c r="S214" i="9"/>
  <c r="H214" i="9"/>
  <c r="H213" i="9"/>
  <c r="R212" i="9"/>
  <c r="R211" i="9"/>
  <c r="G211" i="9"/>
  <c r="G210" i="9"/>
  <c r="Q209" i="9"/>
  <c r="Q208" i="9"/>
  <c r="F208" i="9"/>
  <c r="P207" i="9"/>
  <c r="C207" i="9"/>
  <c r="L206" i="9"/>
  <c r="T205" i="9"/>
  <c r="S202" i="9"/>
  <c r="U200" i="9"/>
  <c r="U190" i="9"/>
  <c r="F188" i="9"/>
  <c r="J185" i="9"/>
  <c r="H182" i="9"/>
  <c r="F178" i="9"/>
  <c r="S172" i="9"/>
  <c r="G158" i="9"/>
  <c r="L227" i="9"/>
  <c r="V226" i="9"/>
  <c r="V225" i="9"/>
  <c r="K225" i="9"/>
  <c r="K224" i="9"/>
  <c r="U223" i="9"/>
  <c r="U222" i="9"/>
  <c r="J222" i="9"/>
  <c r="J221" i="9"/>
  <c r="T220" i="9"/>
  <c r="T219" i="9"/>
  <c r="I219" i="9"/>
  <c r="I218" i="9"/>
  <c r="S217" i="9"/>
  <c r="S216" i="9"/>
  <c r="H216" i="9"/>
  <c r="H215" i="9"/>
  <c r="R214" i="9"/>
  <c r="R213" i="9"/>
  <c r="G213" i="9"/>
  <c r="G212" i="9"/>
  <c r="Q211" i="9"/>
  <c r="Q210" i="9"/>
  <c r="F210" i="9"/>
  <c r="F209" i="9"/>
  <c r="P208" i="9"/>
  <c r="O207" i="9"/>
  <c r="S205" i="9"/>
  <c r="E205" i="9"/>
  <c r="J204" i="9"/>
  <c r="O203" i="9"/>
  <c r="T201" i="9"/>
  <c r="R198" i="9"/>
  <c r="J196" i="9"/>
  <c r="B195" i="9"/>
  <c r="V192" i="9"/>
  <c r="N190" i="9"/>
  <c r="V184" i="9"/>
  <c r="T181" i="9"/>
  <c r="E178" i="9"/>
  <c r="F172" i="9"/>
  <c r="J223" i="9"/>
  <c r="T222" i="9"/>
  <c r="I222" i="9"/>
  <c r="T221" i="9"/>
  <c r="I221" i="9"/>
  <c r="S220" i="9"/>
  <c r="I220" i="9"/>
  <c r="S219" i="9"/>
  <c r="H219" i="9"/>
  <c r="S218" i="9"/>
  <c r="H218" i="9"/>
  <c r="R217" i="9"/>
  <c r="H217" i="9"/>
  <c r="R216" i="9"/>
  <c r="G216" i="9"/>
  <c r="R215" i="9"/>
  <c r="G215" i="9"/>
  <c r="Q214" i="9"/>
  <c r="G214" i="9"/>
  <c r="Q213" i="9"/>
  <c r="F213" i="9"/>
  <c r="Q212" i="9"/>
  <c r="F212" i="9"/>
  <c r="P211" i="9"/>
  <c r="F211" i="9"/>
  <c r="P210" i="9"/>
  <c r="E210" i="9"/>
  <c r="P209" i="9"/>
  <c r="E209" i="9"/>
  <c r="O208" i="9"/>
  <c r="E208" i="9"/>
  <c r="B207" i="9"/>
  <c r="I206" i="9"/>
  <c r="R202" i="9"/>
  <c r="P200" i="9"/>
  <c r="Q199" i="9"/>
  <c r="K197" i="9"/>
  <c r="H196" i="9"/>
  <c r="R192" i="9"/>
  <c r="N181" i="9"/>
  <c r="P177" i="9"/>
  <c r="R171" i="9"/>
  <c r="E154" i="9"/>
  <c r="U238" i="9"/>
  <c r="K238" i="9"/>
  <c r="V237" i="9"/>
  <c r="M235" i="9"/>
  <c r="B234" i="9"/>
  <c r="L232" i="9"/>
  <c r="V230" i="9"/>
  <c r="K229" i="9"/>
  <c r="U227" i="9"/>
  <c r="J226" i="9"/>
  <c r="T224" i="9"/>
  <c r="I223" i="9"/>
  <c r="S221" i="9"/>
  <c r="H220" i="9"/>
  <c r="R218" i="9"/>
  <c r="G217" i="9"/>
  <c r="Q215" i="9"/>
  <c r="F214" i="9"/>
  <c r="P212" i="9"/>
  <c r="E211" i="9"/>
  <c r="O209" i="9"/>
  <c r="D208" i="9"/>
  <c r="M207" i="9"/>
  <c r="V206" i="9"/>
  <c r="R205" i="9"/>
  <c r="D205" i="9"/>
  <c r="I204" i="9"/>
  <c r="N203" i="9"/>
  <c r="P201" i="9"/>
  <c r="H190" i="9"/>
  <c r="N187" i="9"/>
  <c r="P184" i="9"/>
  <c r="H177" i="9"/>
  <c r="P171" i="9"/>
  <c r="M201" i="9"/>
  <c r="M187" i="9"/>
  <c r="O184" i="9"/>
  <c r="M181" i="9"/>
  <c r="G177" i="9"/>
  <c r="O170" i="9"/>
  <c r="S149" i="9"/>
  <c r="I227" i="9"/>
  <c r="I226" i="9"/>
  <c r="S225" i="9"/>
  <c r="S224" i="9"/>
  <c r="H224" i="9"/>
  <c r="H223" i="9"/>
  <c r="R222" i="9"/>
  <c r="R221" i="9"/>
  <c r="G221" i="9"/>
  <c r="G220" i="9"/>
  <c r="Q219" i="9"/>
  <c r="Q218" i="9"/>
  <c r="F218" i="9"/>
  <c r="F217" i="9"/>
  <c r="P216" i="9"/>
  <c r="P215" i="9"/>
  <c r="E215" i="9"/>
  <c r="E214" i="9"/>
  <c r="O213" i="9"/>
  <c r="O212" i="9"/>
  <c r="D212" i="9"/>
  <c r="D211" i="9"/>
  <c r="N210" i="9"/>
  <c r="N209" i="9"/>
  <c r="C209" i="9"/>
  <c r="C208" i="9"/>
  <c r="U206" i="9"/>
  <c r="N200" i="9"/>
  <c r="N199" i="9"/>
  <c r="J198" i="9"/>
  <c r="B196" i="9"/>
  <c r="L194" i="9"/>
  <c r="T189" i="9"/>
  <c r="E187" i="9"/>
  <c r="F184" i="9"/>
  <c r="Q176" i="9"/>
  <c r="K170" i="9"/>
  <c r="Q149" i="9"/>
  <c r="R224" i="9"/>
  <c r="G224" i="9"/>
  <c r="R223" i="9"/>
  <c r="G223" i="9"/>
  <c r="Q222" i="9"/>
  <c r="G222" i="9"/>
  <c r="Q221" i="9"/>
  <c r="F221" i="9"/>
  <c r="Q220" i="9"/>
  <c r="F220" i="9"/>
  <c r="P219" i="9"/>
  <c r="F219" i="9"/>
  <c r="P218" i="9"/>
  <c r="E218" i="9"/>
  <c r="P217" i="9"/>
  <c r="E217" i="9"/>
  <c r="O216" i="9"/>
  <c r="E216" i="9"/>
  <c r="O215" i="9"/>
  <c r="D215" i="9"/>
  <c r="O214" i="9"/>
  <c r="D214" i="9"/>
  <c r="N213" i="9"/>
  <c r="D213" i="9"/>
  <c r="N212" i="9"/>
  <c r="C212" i="9"/>
  <c r="N211" i="9"/>
  <c r="C211" i="9"/>
  <c r="M210" i="9"/>
  <c r="C210" i="9"/>
  <c r="M209" i="9"/>
  <c r="B209" i="9"/>
  <c r="M208" i="9"/>
  <c r="B208" i="9"/>
  <c r="K207" i="9"/>
  <c r="T206" i="9"/>
  <c r="G206" i="9"/>
  <c r="N205" i="9"/>
  <c r="L201" i="9"/>
  <c r="G197" i="9"/>
  <c r="K194" i="9"/>
  <c r="F192" i="9"/>
  <c r="U186" i="9"/>
  <c r="R180" i="9"/>
  <c r="I176" i="9"/>
  <c r="J237" i="9"/>
  <c r="U236" i="9"/>
  <c r="U235" i="9"/>
  <c r="J234" i="9"/>
  <c r="T232" i="9"/>
  <c r="I231" i="9"/>
  <c r="S229" i="9"/>
  <c r="H228" i="9"/>
  <c r="R226" i="9"/>
  <c r="G225" i="9"/>
  <c r="Q223" i="9"/>
  <c r="F222" i="9"/>
  <c r="P220" i="9"/>
  <c r="E219" i="9"/>
  <c r="O217" i="9"/>
  <c r="D216" i="9"/>
  <c r="N214" i="9"/>
  <c r="C213" i="9"/>
  <c r="M211" i="9"/>
  <c r="B210" i="9"/>
  <c r="L208" i="9"/>
  <c r="F206" i="9"/>
  <c r="S204" i="9"/>
  <c r="C204" i="9"/>
  <c r="J202" i="9"/>
  <c r="L200" i="9"/>
  <c r="U195" i="9"/>
  <c r="E192" i="9"/>
  <c r="O189" i="9"/>
  <c r="T186" i="9"/>
  <c r="G176" i="9"/>
  <c r="I169" i="9"/>
  <c r="C141" i="9"/>
  <c r="S197" i="9"/>
  <c r="I197" i="9"/>
  <c r="G193" i="9"/>
  <c r="P192" i="9"/>
  <c r="D192" i="9"/>
  <c r="L191" i="9"/>
  <c r="T190" i="9"/>
  <c r="T188" i="9"/>
  <c r="E188" i="9"/>
  <c r="L187" i="9"/>
  <c r="S186" i="9"/>
  <c r="I185" i="9"/>
  <c r="N184" i="9"/>
  <c r="S183" i="9"/>
  <c r="L181" i="9"/>
  <c r="P180" i="9"/>
  <c r="S179" i="9"/>
  <c r="B179" i="9"/>
  <c r="C178" i="9"/>
  <c r="F177" i="9"/>
  <c r="F176" i="9"/>
  <c r="B175" i="9"/>
  <c r="U173" i="9"/>
  <c r="R172" i="9"/>
  <c r="O171" i="9"/>
  <c r="H169" i="9"/>
  <c r="S167" i="9"/>
  <c r="S165" i="9"/>
  <c r="R163" i="9"/>
  <c r="L161" i="9"/>
  <c r="Q157" i="9"/>
  <c r="P153" i="9"/>
  <c r="O139" i="9"/>
  <c r="K195" i="9"/>
  <c r="V194" i="9"/>
  <c r="J194" i="9"/>
  <c r="R193" i="9"/>
  <c r="F193" i="9"/>
  <c r="O192" i="9"/>
  <c r="E190" i="9"/>
  <c r="L189" i="9"/>
  <c r="D188" i="9"/>
  <c r="K187" i="9"/>
  <c r="R186" i="9"/>
  <c r="C186" i="9"/>
  <c r="H185" i="9"/>
  <c r="M184" i="9"/>
  <c r="R183" i="9"/>
  <c r="C183" i="9"/>
  <c r="G182" i="9"/>
  <c r="K181" i="9"/>
  <c r="N180" i="9"/>
  <c r="R179" i="9"/>
  <c r="U178" i="9"/>
  <c r="E177" i="9"/>
  <c r="T173" i="9"/>
  <c r="Q172" i="9"/>
  <c r="K171" i="9"/>
  <c r="J170" i="9"/>
  <c r="G169" i="9"/>
  <c r="N167" i="9"/>
  <c r="M165" i="9"/>
  <c r="M163" i="9"/>
  <c r="H161" i="9"/>
  <c r="U148" i="9"/>
  <c r="E203" i="9"/>
  <c r="V200" i="9"/>
  <c r="M200" i="9"/>
  <c r="D200" i="9"/>
  <c r="O199" i="9"/>
  <c r="H197" i="9"/>
  <c r="U194" i="9"/>
  <c r="Q193" i="9"/>
  <c r="N192" i="9"/>
  <c r="K191" i="9"/>
  <c r="D190" i="9"/>
  <c r="C188" i="9"/>
  <c r="J187" i="9"/>
  <c r="P186" i="9"/>
  <c r="B186" i="9"/>
  <c r="G185" i="9"/>
  <c r="B183" i="9"/>
  <c r="F182" i="9"/>
  <c r="I181" i="9"/>
  <c r="Q179" i="9"/>
  <c r="T178" i="9"/>
  <c r="B178" i="9"/>
  <c r="B177" i="9"/>
  <c r="B176" i="9"/>
  <c r="V174" i="9"/>
  <c r="S173" i="9"/>
  <c r="P172" i="9"/>
  <c r="H170" i="9"/>
  <c r="E169" i="9"/>
  <c r="J167" i="9"/>
  <c r="I165" i="9"/>
  <c r="H163" i="9"/>
  <c r="F157" i="9"/>
  <c r="E153" i="9"/>
  <c r="E138" i="9"/>
  <c r="P202" i="9"/>
  <c r="G202" i="9"/>
  <c r="S201" i="9"/>
  <c r="E199" i="9"/>
  <c r="P198" i="9"/>
  <c r="F198" i="9"/>
  <c r="Q197" i="9"/>
  <c r="J195" i="9"/>
  <c r="T194" i="9"/>
  <c r="H194" i="9"/>
  <c r="V191" i="9"/>
  <c r="J191" i="9"/>
  <c r="R190" i="9"/>
  <c r="J189" i="9"/>
  <c r="Q188" i="9"/>
  <c r="I187" i="9"/>
  <c r="U185" i="9"/>
  <c r="E185" i="9"/>
  <c r="L184" i="9"/>
  <c r="Q183" i="9"/>
  <c r="V182" i="9"/>
  <c r="D182" i="9"/>
  <c r="H181" i="9"/>
  <c r="M180" i="9"/>
  <c r="P179" i="9"/>
  <c r="S178" i="9"/>
  <c r="U177" i="9"/>
  <c r="T174" i="9"/>
  <c r="Q173" i="9"/>
  <c r="K172" i="9"/>
  <c r="J171" i="9"/>
  <c r="G170" i="9"/>
  <c r="D169" i="9"/>
  <c r="V160" i="9"/>
  <c r="B148" i="9"/>
  <c r="S137" i="9"/>
  <c r="D193" i="9"/>
  <c r="M192" i="9"/>
  <c r="Q190" i="9"/>
  <c r="I189" i="9"/>
  <c r="H187" i="9"/>
  <c r="O186" i="9"/>
  <c r="J184" i="9"/>
  <c r="O183" i="9"/>
  <c r="T182" i="9"/>
  <c r="G181" i="9"/>
  <c r="K180" i="9"/>
  <c r="O179" i="9"/>
  <c r="R178" i="9"/>
  <c r="T177" i="9"/>
  <c r="V176" i="9"/>
  <c r="V175" i="9"/>
  <c r="S174" i="9"/>
  <c r="P173" i="9"/>
  <c r="H171" i="9"/>
  <c r="E170" i="9"/>
  <c r="U168" i="9"/>
  <c r="I167" i="9"/>
  <c r="H165" i="9"/>
  <c r="G163" i="9"/>
  <c r="R160" i="9"/>
  <c r="Q156" i="9"/>
  <c r="O152" i="9"/>
  <c r="C147" i="9"/>
  <c r="K135" i="9"/>
  <c r="J205" i="9"/>
  <c r="B205" i="9"/>
  <c r="O204" i="9"/>
  <c r="G204" i="9"/>
  <c r="T203" i="9"/>
  <c r="L203" i="9"/>
  <c r="C203" i="9"/>
  <c r="O202" i="9"/>
  <c r="F202" i="9"/>
  <c r="B200" i="9"/>
  <c r="P197" i="9"/>
  <c r="I195" i="9"/>
  <c r="S194" i="9"/>
  <c r="L192" i="9"/>
  <c r="U191" i="9"/>
  <c r="I191" i="9"/>
  <c r="P190" i="9"/>
  <c r="V189" i="9"/>
  <c r="O188" i="9"/>
  <c r="V187" i="9"/>
  <c r="N186" i="9"/>
  <c r="T185" i="9"/>
  <c r="D185" i="9"/>
  <c r="I184" i="9"/>
  <c r="N183" i="9"/>
  <c r="S182" i="9"/>
  <c r="C182" i="9"/>
  <c r="F181" i="9"/>
  <c r="J180" i="9"/>
  <c r="N179" i="9"/>
  <c r="Q178" i="9"/>
  <c r="R177" i="9"/>
  <c r="U176" i="9"/>
  <c r="T175" i="9"/>
  <c r="Q174" i="9"/>
  <c r="L173" i="9"/>
  <c r="J172" i="9"/>
  <c r="G171" i="9"/>
  <c r="D170" i="9"/>
  <c r="C167" i="9"/>
  <c r="C165" i="9"/>
  <c r="B163" i="9"/>
  <c r="Q201" i="9"/>
  <c r="H201" i="9"/>
  <c r="T200" i="9"/>
  <c r="M199" i="9"/>
  <c r="C199" i="9"/>
  <c r="N198" i="9"/>
  <c r="D198" i="9"/>
  <c r="R195" i="9"/>
  <c r="R194" i="9"/>
  <c r="E194" i="9"/>
  <c r="O193" i="9"/>
  <c r="B193" i="9"/>
  <c r="T191" i="9"/>
  <c r="G191" i="9"/>
  <c r="O190" i="9"/>
  <c r="M186" i="9"/>
  <c r="S185" i="9"/>
  <c r="C185" i="9"/>
  <c r="H184" i="9"/>
  <c r="R182" i="9"/>
  <c r="V181" i="9"/>
  <c r="E181" i="9"/>
  <c r="I180" i="9"/>
  <c r="P178" i="9"/>
  <c r="Q177" i="9"/>
  <c r="T176" i="9"/>
  <c r="S175" i="9"/>
  <c r="P174" i="9"/>
  <c r="I172" i="9"/>
  <c r="F171" i="9"/>
  <c r="U169" i="9"/>
  <c r="T168" i="9"/>
  <c r="T166" i="9"/>
  <c r="S164" i="9"/>
  <c r="S162" i="9"/>
  <c r="G160" i="9"/>
  <c r="F156" i="9"/>
  <c r="E152" i="9"/>
  <c r="V204" i="9"/>
  <c r="N204" i="9"/>
  <c r="F204" i="9"/>
  <c r="S203" i="9"/>
  <c r="K203" i="9"/>
  <c r="B203" i="9"/>
  <c r="N202" i="9"/>
  <c r="J200" i="9"/>
  <c r="V199" i="9"/>
  <c r="O197" i="9"/>
  <c r="E197" i="9"/>
  <c r="P196" i="9"/>
  <c r="F196" i="9"/>
  <c r="Q194" i="9"/>
  <c r="J192" i="9"/>
  <c r="S191" i="9"/>
  <c r="U189" i="9"/>
  <c r="F189" i="9"/>
  <c r="M188" i="9"/>
  <c r="T187" i="9"/>
  <c r="M183" i="9"/>
  <c r="Q182" i="9"/>
  <c r="U181" i="9"/>
  <c r="D181" i="9"/>
  <c r="H180" i="9"/>
  <c r="M179" i="9"/>
  <c r="M178" i="9"/>
  <c r="R176" i="9"/>
  <c r="R175" i="9"/>
  <c r="L174" i="9"/>
  <c r="K173" i="9"/>
  <c r="H172" i="9"/>
  <c r="E171" i="9"/>
  <c r="O168" i="9"/>
  <c r="C133" i="9"/>
  <c r="U170" i="9"/>
  <c r="T169" i="9"/>
  <c r="N168" i="9"/>
  <c r="S166" i="9"/>
  <c r="R164" i="9"/>
  <c r="R162" i="9"/>
  <c r="R159" i="9"/>
  <c r="P155" i="9"/>
  <c r="V144" i="9"/>
  <c r="P130" i="9"/>
  <c r="V207" i="9"/>
  <c r="N207" i="9"/>
  <c r="F207" i="9"/>
  <c r="S206" i="9"/>
  <c r="K206" i="9"/>
  <c r="C206" i="9"/>
  <c r="P205" i="9"/>
  <c r="H205" i="9"/>
  <c r="U204" i="9"/>
  <c r="M204" i="9"/>
  <c r="E204" i="9"/>
  <c r="R203" i="9"/>
  <c r="J203" i="9"/>
  <c r="V202" i="9"/>
  <c r="R200" i="9"/>
  <c r="I200" i="9"/>
  <c r="U199" i="9"/>
  <c r="K199" i="9"/>
  <c r="V198" i="9"/>
  <c r="L198" i="9"/>
  <c r="E196" i="9"/>
  <c r="U192" i="9"/>
  <c r="I192" i="9"/>
  <c r="R191" i="9"/>
  <c r="E191" i="9"/>
  <c r="L190" i="9"/>
  <c r="E189" i="9"/>
  <c r="K188" i="9"/>
  <c r="R187" i="9"/>
  <c r="D187" i="9"/>
  <c r="O182" i="9"/>
  <c r="S181" i="9"/>
  <c r="C181" i="9"/>
  <c r="F180" i="9"/>
  <c r="J179" i="9"/>
  <c r="L178" i="9"/>
  <c r="M177" i="9"/>
  <c r="P176" i="9"/>
  <c r="L175" i="9"/>
  <c r="K174" i="9"/>
  <c r="H173" i="9"/>
  <c r="E172" i="9"/>
  <c r="R169" i="9"/>
  <c r="J168" i="9"/>
  <c r="N166" i="9"/>
  <c r="M164" i="9"/>
  <c r="L162" i="9"/>
  <c r="N151" i="9"/>
  <c r="L202" i="9"/>
  <c r="C202" i="9"/>
  <c r="O201" i="9"/>
  <c r="B198" i="9"/>
  <c r="M197" i="9"/>
  <c r="C197" i="9"/>
  <c r="N196" i="9"/>
  <c r="C194" i="9"/>
  <c r="T192" i="9"/>
  <c r="Q191" i="9"/>
  <c r="K190" i="9"/>
  <c r="S189" i="9"/>
  <c r="D189" i="9"/>
  <c r="J186" i="9"/>
  <c r="O185" i="9"/>
  <c r="R181" i="9"/>
  <c r="V180" i="9"/>
  <c r="E180" i="9"/>
  <c r="H179" i="9"/>
  <c r="K178" i="9"/>
  <c r="M176" i="9"/>
  <c r="I174" i="9"/>
  <c r="F173" i="9"/>
  <c r="V171" i="9"/>
  <c r="T170" i="9"/>
  <c r="Q169" i="9"/>
  <c r="I166" i="9"/>
  <c r="I164" i="9"/>
  <c r="H162" i="9"/>
  <c r="G159" i="9"/>
  <c r="F155" i="9"/>
  <c r="E207" i="9"/>
  <c r="R206" i="9"/>
  <c r="J206" i="9"/>
  <c r="B206" i="9"/>
  <c r="O205" i="9"/>
  <c r="G205" i="9"/>
  <c r="T204" i="9"/>
  <c r="L204" i="9"/>
  <c r="D204" i="9"/>
  <c r="Q203" i="9"/>
  <c r="I203" i="9"/>
  <c r="E201" i="9"/>
  <c r="Q200" i="9"/>
  <c r="H200" i="9"/>
  <c r="K198" i="9"/>
  <c r="D196" i="9"/>
  <c r="O195" i="9"/>
  <c r="E195" i="9"/>
  <c r="N194" i="9"/>
  <c r="B194" i="9"/>
  <c r="K193" i="9"/>
  <c r="S192" i="9"/>
  <c r="G192" i="9"/>
  <c r="P191" i="9"/>
  <c r="C191" i="9"/>
  <c r="Q189" i="9"/>
  <c r="C189" i="9"/>
  <c r="J188" i="9"/>
  <c r="P187" i="9"/>
  <c r="B187" i="9"/>
  <c r="I186" i="9"/>
  <c r="N185" i="9"/>
  <c r="S184" i="9"/>
  <c r="C184" i="9"/>
  <c r="H183" i="9"/>
  <c r="N182" i="9"/>
  <c r="Q181" i="9"/>
  <c r="U180" i="9"/>
  <c r="C180" i="9"/>
  <c r="G179" i="9"/>
  <c r="J178" i="9"/>
  <c r="L177" i="9"/>
  <c r="K175" i="9"/>
  <c r="H174" i="9"/>
  <c r="E173" i="9"/>
  <c r="S170" i="9"/>
  <c r="P169" i="9"/>
  <c r="I168" i="9"/>
  <c r="B151" i="9"/>
  <c r="T143" i="9"/>
  <c r="I127" i="9"/>
  <c r="T202" i="9"/>
  <c r="K202" i="9"/>
  <c r="B202" i="9"/>
  <c r="S199" i="9"/>
  <c r="I199" i="9"/>
  <c r="T198" i="9"/>
  <c r="M196" i="9"/>
  <c r="M194" i="9"/>
  <c r="V193" i="9"/>
  <c r="J193" i="9"/>
  <c r="J190" i="9"/>
  <c r="P189" i="9"/>
  <c r="B189" i="9"/>
  <c r="I188" i="9"/>
  <c r="O187" i="9"/>
  <c r="B184" i="9"/>
  <c r="G183" i="9"/>
  <c r="L182" i="9"/>
  <c r="P181" i="9"/>
  <c r="S180" i="9"/>
  <c r="H178" i="9"/>
  <c r="J177" i="9"/>
  <c r="L176" i="9"/>
  <c r="J175" i="9"/>
  <c r="G174" i="9"/>
  <c r="V172" i="9"/>
  <c r="U171" i="9"/>
  <c r="R170" i="9"/>
  <c r="O169" i="9"/>
  <c r="E168" i="9"/>
  <c r="H166" i="9"/>
  <c r="H164" i="9"/>
  <c r="G162" i="9"/>
  <c r="Q158" i="9"/>
  <c r="P154" i="9"/>
  <c r="B180" i="9"/>
  <c r="F179" i="9"/>
  <c r="G178" i="9"/>
  <c r="I177" i="9"/>
  <c r="J176" i="9"/>
  <c r="I175" i="9"/>
  <c r="F174" i="9"/>
  <c r="S171" i="9"/>
  <c r="P170" i="9"/>
  <c r="J169" i="9"/>
  <c r="D168" i="9"/>
  <c r="C166" i="9"/>
  <c r="B164" i="9"/>
  <c r="B162" i="9"/>
  <c r="K150" i="9"/>
  <c r="J142" i="9"/>
  <c r="S121" i="9"/>
  <c r="Q161" i="9"/>
  <c r="G161" i="9"/>
  <c r="Q160" i="9"/>
  <c r="F160" i="9"/>
  <c r="Q159" i="9"/>
  <c r="F159" i="9"/>
  <c r="P158" i="9"/>
  <c r="F158" i="9"/>
  <c r="P157" i="9"/>
  <c r="E157" i="9"/>
  <c r="P156" i="9"/>
  <c r="E156" i="9"/>
  <c r="O155" i="9"/>
  <c r="E155" i="9"/>
  <c r="O154" i="9"/>
  <c r="D154" i="9"/>
  <c r="O153" i="9"/>
  <c r="D153" i="9"/>
  <c r="N152" i="9"/>
  <c r="D152" i="9"/>
  <c r="M151" i="9"/>
  <c r="J150" i="9"/>
  <c r="U145" i="9"/>
  <c r="U144" i="9"/>
  <c r="R137" i="9"/>
  <c r="J135" i="9"/>
  <c r="F130" i="9"/>
  <c r="N120" i="9"/>
  <c r="M190" i="9"/>
  <c r="C190" i="9"/>
  <c r="N189" i="9"/>
  <c r="P188" i="9"/>
  <c r="Q187" i="9"/>
  <c r="G187" i="9"/>
  <c r="H186" i="9"/>
  <c r="U184" i="9"/>
  <c r="K184" i="9"/>
  <c r="V183" i="9"/>
  <c r="L183" i="9"/>
  <c r="M182" i="9"/>
  <c r="B182" i="9"/>
  <c r="B181" i="9"/>
  <c r="L180" i="9"/>
  <c r="L179" i="9"/>
  <c r="V178" i="9"/>
  <c r="V177" i="9"/>
  <c r="K177" i="9"/>
  <c r="K176" i="9"/>
  <c r="U175" i="9"/>
  <c r="U174" i="9"/>
  <c r="J174" i="9"/>
  <c r="J173" i="9"/>
  <c r="T172" i="9"/>
  <c r="T171" i="9"/>
  <c r="I171" i="9"/>
  <c r="I170" i="9"/>
  <c r="S169" i="9"/>
  <c r="S168" i="9"/>
  <c r="H168" i="9"/>
  <c r="H167" i="9"/>
  <c r="R166" i="9"/>
  <c r="R165" i="9"/>
  <c r="G165" i="9"/>
  <c r="G164" i="9"/>
  <c r="Q163" i="9"/>
  <c r="Q162" i="9"/>
  <c r="F162" i="9"/>
  <c r="F161" i="9"/>
  <c r="P160" i="9"/>
  <c r="P159" i="9"/>
  <c r="E159" i="9"/>
  <c r="E158" i="9"/>
  <c r="O157" i="9"/>
  <c r="O156" i="9"/>
  <c r="D156" i="9"/>
  <c r="D155" i="9"/>
  <c r="N154" i="9"/>
  <c r="N153" i="9"/>
  <c r="C153" i="9"/>
  <c r="C152" i="9"/>
  <c r="V150" i="9"/>
  <c r="P149" i="9"/>
  <c r="R148" i="9"/>
  <c r="T146" i="9"/>
  <c r="T144" i="9"/>
  <c r="P143" i="9"/>
  <c r="I142" i="9"/>
  <c r="J139" i="9"/>
  <c r="Q137" i="9"/>
  <c r="O132" i="9"/>
  <c r="D130" i="9"/>
  <c r="R168" i="9"/>
  <c r="G168" i="9"/>
  <c r="R167" i="9"/>
  <c r="G167" i="9"/>
  <c r="Q166" i="9"/>
  <c r="G166" i="9"/>
  <c r="Q165" i="9"/>
  <c r="F165" i="9"/>
  <c r="Q164" i="9"/>
  <c r="F164" i="9"/>
  <c r="P163" i="9"/>
  <c r="F163" i="9"/>
  <c r="P162" i="9"/>
  <c r="E162" i="9"/>
  <c r="P161" i="9"/>
  <c r="E161" i="9"/>
  <c r="O160" i="9"/>
  <c r="E160" i="9"/>
  <c r="O159" i="9"/>
  <c r="D159" i="9"/>
  <c r="O158" i="9"/>
  <c r="D158" i="9"/>
  <c r="N157" i="9"/>
  <c r="D157" i="9"/>
  <c r="N156" i="9"/>
  <c r="C156" i="9"/>
  <c r="N155" i="9"/>
  <c r="C155" i="9"/>
  <c r="M154" i="9"/>
  <c r="C154" i="9"/>
  <c r="M153" i="9"/>
  <c r="B153" i="9"/>
  <c r="M152" i="9"/>
  <c r="B152" i="9"/>
  <c r="K151" i="9"/>
  <c r="U150" i="9"/>
  <c r="H150" i="9"/>
  <c r="S147" i="9"/>
  <c r="R140" i="9"/>
  <c r="F139" i="9"/>
  <c r="V134" i="9"/>
  <c r="P129" i="9"/>
  <c r="N126" i="9"/>
  <c r="K120" i="9"/>
  <c r="H203" i="9"/>
  <c r="U202" i="9"/>
  <c r="M202" i="9"/>
  <c r="E202" i="9"/>
  <c r="R201" i="9"/>
  <c r="J201" i="9"/>
  <c r="B201" i="9"/>
  <c r="O200" i="9"/>
  <c r="G200" i="9"/>
  <c r="T199" i="9"/>
  <c r="L199" i="9"/>
  <c r="D199" i="9"/>
  <c r="Q198" i="9"/>
  <c r="I198" i="9"/>
  <c r="V197" i="9"/>
  <c r="N197" i="9"/>
  <c r="F197" i="9"/>
  <c r="S196" i="9"/>
  <c r="K196" i="9"/>
  <c r="C196" i="9"/>
  <c r="P195" i="9"/>
  <c r="H195" i="9"/>
  <c r="N193" i="9"/>
  <c r="E193" i="9"/>
  <c r="Q192" i="9"/>
  <c r="H192" i="9"/>
  <c r="V190" i="9"/>
  <c r="B190" i="9"/>
  <c r="M189" i="9"/>
  <c r="N188" i="9"/>
  <c r="F187" i="9"/>
  <c r="Q186" i="9"/>
  <c r="G186" i="9"/>
  <c r="R185" i="9"/>
  <c r="T184" i="9"/>
  <c r="U183" i="9"/>
  <c r="K183" i="9"/>
  <c r="T150" i="9"/>
  <c r="M149" i="9"/>
  <c r="Q145" i="9"/>
  <c r="Q144" i="9"/>
  <c r="N143" i="9"/>
  <c r="O140" i="9"/>
  <c r="H137" i="9"/>
  <c r="F132" i="9"/>
  <c r="Q168" i="9"/>
  <c r="F168" i="9"/>
  <c r="Q167" i="9"/>
  <c r="F167" i="9"/>
  <c r="P166" i="9"/>
  <c r="F166" i="9"/>
  <c r="P165" i="9"/>
  <c r="E165" i="9"/>
  <c r="P164" i="9"/>
  <c r="E164" i="9"/>
  <c r="O163" i="9"/>
  <c r="E163" i="9"/>
  <c r="O162" i="9"/>
  <c r="D162" i="9"/>
  <c r="O161" i="9"/>
  <c r="D161" i="9"/>
  <c r="N160" i="9"/>
  <c r="D160" i="9"/>
  <c r="N159" i="9"/>
  <c r="C159" i="9"/>
  <c r="N158" i="9"/>
  <c r="C158" i="9"/>
  <c r="M157" i="9"/>
  <c r="C157" i="9"/>
  <c r="M156" i="9"/>
  <c r="B156" i="9"/>
  <c r="M155" i="9"/>
  <c r="B155" i="9"/>
  <c r="L154" i="9"/>
  <c r="B154" i="9"/>
  <c r="L153" i="9"/>
  <c r="V152" i="9"/>
  <c r="L152" i="9"/>
  <c r="V151" i="9"/>
  <c r="J151" i="9"/>
  <c r="N148" i="9"/>
  <c r="P146" i="9"/>
  <c r="V141" i="9"/>
  <c r="E139" i="9"/>
  <c r="M134" i="9"/>
  <c r="E132" i="9"/>
  <c r="O129" i="9"/>
  <c r="Q125" i="9"/>
  <c r="F186" i="9"/>
  <c r="Q185" i="9"/>
  <c r="R184" i="9"/>
  <c r="J183" i="9"/>
  <c r="U182" i="9"/>
  <c r="J182" i="9"/>
  <c r="J181" i="9"/>
  <c r="T180" i="9"/>
  <c r="T179" i="9"/>
  <c r="I179" i="9"/>
  <c r="I178" i="9"/>
  <c r="S177" i="9"/>
  <c r="S176" i="9"/>
  <c r="H176" i="9"/>
  <c r="H175" i="9"/>
  <c r="R174" i="9"/>
  <c r="R173" i="9"/>
  <c r="G173" i="9"/>
  <c r="G172" i="9"/>
  <c r="Q171" i="9"/>
  <c r="Q170" i="9"/>
  <c r="F170" i="9"/>
  <c r="F169" i="9"/>
  <c r="P168" i="9"/>
  <c r="P167" i="9"/>
  <c r="E167" i="9"/>
  <c r="E166" i="9"/>
  <c r="O165" i="9"/>
  <c r="O164" i="9"/>
  <c r="D164" i="9"/>
  <c r="D163" i="9"/>
  <c r="N162" i="9"/>
  <c r="N161" i="9"/>
  <c r="C161" i="9"/>
  <c r="C160" i="9"/>
  <c r="M159" i="9"/>
  <c r="M158" i="9"/>
  <c r="B158" i="9"/>
  <c r="B157" i="9"/>
  <c r="L156" i="9"/>
  <c r="L155" i="9"/>
  <c r="V154" i="9"/>
  <c r="V153" i="9"/>
  <c r="K153" i="9"/>
  <c r="K152" i="9"/>
  <c r="U151" i="9"/>
  <c r="S150" i="9"/>
  <c r="F150" i="9"/>
  <c r="O147" i="9"/>
  <c r="M144" i="9"/>
  <c r="U141" i="9"/>
  <c r="N140" i="9"/>
  <c r="D139" i="9"/>
  <c r="T136" i="9"/>
  <c r="F129" i="9"/>
  <c r="P125" i="9"/>
  <c r="D119" i="9"/>
  <c r="O167" i="9"/>
  <c r="D167" i="9"/>
  <c r="O166" i="9"/>
  <c r="D166" i="9"/>
  <c r="N165" i="9"/>
  <c r="D165" i="9"/>
  <c r="N164" i="9"/>
  <c r="C164" i="9"/>
  <c r="N163" i="9"/>
  <c r="C163" i="9"/>
  <c r="M162" i="9"/>
  <c r="C162" i="9"/>
  <c r="M161" i="9"/>
  <c r="B161" i="9"/>
  <c r="M160" i="9"/>
  <c r="B160" i="9"/>
  <c r="L159" i="9"/>
  <c r="B159" i="9"/>
  <c r="L158" i="9"/>
  <c r="V157" i="9"/>
  <c r="L157" i="9"/>
  <c r="V156" i="9"/>
  <c r="K156" i="9"/>
  <c r="V155" i="9"/>
  <c r="K155" i="9"/>
  <c r="U154" i="9"/>
  <c r="K154" i="9"/>
  <c r="U153" i="9"/>
  <c r="J153" i="9"/>
  <c r="U152" i="9"/>
  <c r="J152" i="9"/>
  <c r="I151" i="9"/>
  <c r="R150" i="9"/>
  <c r="E150" i="9"/>
  <c r="I149" i="9"/>
  <c r="M148" i="9"/>
  <c r="M145" i="9"/>
  <c r="G143" i="9"/>
  <c r="U138" i="9"/>
  <c r="L134" i="9"/>
  <c r="Q131" i="9"/>
  <c r="K117" i="9"/>
  <c r="R199" i="9"/>
  <c r="J199" i="9"/>
  <c r="B199" i="9"/>
  <c r="O198" i="9"/>
  <c r="G198" i="9"/>
  <c r="T197" i="9"/>
  <c r="L197" i="9"/>
  <c r="D197" i="9"/>
  <c r="Q196" i="9"/>
  <c r="I196" i="9"/>
  <c r="V195" i="9"/>
  <c r="N195" i="9"/>
  <c r="F195" i="9"/>
  <c r="I194" i="9"/>
  <c r="U193" i="9"/>
  <c r="L193" i="9"/>
  <c r="C193" i="9"/>
  <c r="H191" i="9"/>
  <c r="S190" i="9"/>
  <c r="I190" i="9"/>
  <c r="K189" i="9"/>
  <c r="L188" i="9"/>
  <c r="B188" i="9"/>
  <c r="C187" i="9"/>
  <c r="P185" i="9"/>
  <c r="F185" i="9"/>
  <c r="Q184" i="9"/>
  <c r="G184" i="9"/>
  <c r="I183" i="9"/>
  <c r="S151" i="9"/>
  <c r="H151" i="9"/>
  <c r="D150" i="9"/>
  <c r="L146" i="9"/>
  <c r="F143" i="9"/>
  <c r="S136" i="9"/>
  <c r="C134" i="9"/>
  <c r="P131" i="9"/>
  <c r="E129" i="9"/>
  <c r="J117" i="9"/>
  <c r="L160" i="9"/>
  <c r="V159" i="9"/>
  <c r="K159" i="9"/>
  <c r="V158" i="9"/>
  <c r="K158" i="9"/>
  <c r="U157" i="9"/>
  <c r="K157" i="9"/>
  <c r="U156" i="9"/>
  <c r="J156" i="9"/>
  <c r="U155" i="9"/>
  <c r="J155" i="9"/>
  <c r="T154" i="9"/>
  <c r="J154" i="9"/>
  <c r="T153" i="9"/>
  <c r="I153" i="9"/>
  <c r="T152" i="9"/>
  <c r="I152" i="9"/>
  <c r="G151" i="9"/>
  <c r="P150" i="9"/>
  <c r="H149" i="9"/>
  <c r="J148" i="9"/>
  <c r="K147" i="9"/>
  <c r="E143" i="9"/>
  <c r="P141" i="9"/>
  <c r="E140" i="9"/>
  <c r="Q138" i="9"/>
  <c r="O131" i="9"/>
  <c r="P128" i="9"/>
  <c r="M124" i="9"/>
  <c r="P175" i="9"/>
  <c r="E175" i="9"/>
  <c r="E174" i="9"/>
  <c r="O173" i="9"/>
  <c r="O172" i="9"/>
  <c r="D172" i="9"/>
  <c r="D171" i="9"/>
  <c r="N170" i="9"/>
  <c r="N169" i="9"/>
  <c r="C169" i="9"/>
  <c r="C168" i="9"/>
  <c r="M167" i="9"/>
  <c r="M166" i="9"/>
  <c r="B166" i="9"/>
  <c r="B165" i="9"/>
  <c r="L164" i="9"/>
  <c r="L163" i="9"/>
  <c r="V162" i="9"/>
  <c r="V161" i="9"/>
  <c r="K161" i="9"/>
  <c r="K160" i="9"/>
  <c r="U159" i="9"/>
  <c r="U158" i="9"/>
  <c r="J158" i="9"/>
  <c r="J157" i="9"/>
  <c r="T156" i="9"/>
  <c r="T155" i="9"/>
  <c r="I155" i="9"/>
  <c r="I154" i="9"/>
  <c r="S153" i="9"/>
  <c r="S152" i="9"/>
  <c r="H152" i="9"/>
  <c r="R151" i="9"/>
  <c r="C150" i="9"/>
  <c r="I145" i="9"/>
  <c r="H144" i="9"/>
  <c r="J136" i="9"/>
  <c r="B134" i="9"/>
  <c r="F131" i="9"/>
  <c r="N128" i="9"/>
  <c r="C115" i="9"/>
  <c r="O176" i="9"/>
  <c r="E176" i="9"/>
  <c r="O175" i="9"/>
  <c r="D175" i="9"/>
  <c r="O174" i="9"/>
  <c r="D174" i="9"/>
  <c r="N173" i="9"/>
  <c r="D173" i="9"/>
  <c r="N172" i="9"/>
  <c r="C172" i="9"/>
  <c r="N171" i="9"/>
  <c r="C171" i="9"/>
  <c r="M170" i="9"/>
  <c r="C170" i="9"/>
  <c r="M169" i="9"/>
  <c r="B169" i="9"/>
  <c r="M168" i="9"/>
  <c r="B168" i="9"/>
  <c r="L167" i="9"/>
  <c r="B167" i="9"/>
  <c r="L166" i="9"/>
  <c r="V165" i="9"/>
  <c r="L165" i="9"/>
  <c r="V164" i="9"/>
  <c r="K164" i="9"/>
  <c r="V163" i="9"/>
  <c r="K163" i="9"/>
  <c r="U162" i="9"/>
  <c r="K162" i="9"/>
  <c r="U161" i="9"/>
  <c r="J161" i="9"/>
  <c r="U160" i="9"/>
  <c r="J160" i="9"/>
  <c r="T159" i="9"/>
  <c r="J159" i="9"/>
  <c r="T158" i="9"/>
  <c r="I158" i="9"/>
  <c r="T157" i="9"/>
  <c r="I157" i="9"/>
  <c r="S156" i="9"/>
  <c r="I156" i="9"/>
  <c r="S155" i="9"/>
  <c r="H155" i="9"/>
  <c r="S154" i="9"/>
  <c r="H154" i="9"/>
  <c r="R153" i="9"/>
  <c r="H153" i="9"/>
  <c r="R152" i="9"/>
  <c r="G152" i="9"/>
  <c r="F151" i="9"/>
  <c r="E149" i="9"/>
  <c r="H146" i="9"/>
  <c r="S142" i="9"/>
  <c r="L141" i="9"/>
  <c r="D140" i="9"/>
  <c r="O138" i="9"/>
  <c r="I136" i="9"/>
  <c r="N133" i="9"/>
  <c r="D203" i="9"/>
  <c r="Q202" i="9"/>
  <c r="I202" i="9"/>
  <c r="V201" i="9"/>
  <c r="N201" i="9"/>
  <c r="F201" i="9"/>
  <c r="S200" i="9"/>
  <c r="K200" i="9"/>
  <c r="C200" i="9"/>
  <c r="P199" i="9"/>
  <c r="H199" i="9"/>
  <c r="U198" i="9"/>
  <c r="M198" i="9"/>
  <c r="E198" i="9"/>
  <c r="R197" i="9"/>
  <c r="J197" i="9"/>
  <c r="B197" i="9"/>
  <c r="O196" i="9"/>
  <c r="G196" i="9"/>
  <c r="T195" i="9"/>
  <c r="L195" i="9"/>
  <c r="D195" i="9"/>
  <c r="P194" i="9"/>
  <c r="G194" i="9"/>
  <c r="S193" i="9"/>
  <c r="C192" i="9"/>
  <c r="O191" i="9"/>
  <c r="G190" i="9"/>
  <c r="R189" i="9"/>
  <c r="H189" i="9"/>
  <c r="S188" i="9"/>
  <c r="U187" i="9"/>
  <c r="V186" i="9"/>
  <c r="L186" i="9"/>
  <c r="M185" i="9"/>
  <c r="E184" i="9"/>
  <c r="P183" i="9"/>
  <c r="F183" i="9"/>
  <c r="Q151" i="9"/>
  <c r="E151" i="9"/>
  <c r="N150" i="9"/>
  <c r="U149" i="9"/>
  <c r="F148" i="9"/>
  <c r="G147" i="9"/>
  <c r="D144" i="9"/>
  <c r="B140" i="9"/>
  <c r="H138" i="9"/>
  <c r="M133" i="9"/>
  <c r="E131" i="9"/>
  <c r="G112" i="9"/>
  <c r="E179" i="9"/>
  <c r="O178" i="9"/>
  <c r="D178" i="9"/>
  <c r="O177" i="9"/>
  <c r="D177" i="9"/>
  <c r="N176" i="9"/>
  <c r="D176" i="9"/>
  <c r="N175" i="9"/>
  <c r="C175" i="9"/>
  <c r="N174" i="9"/>
  <c r="C174" i="9"/>
  <c r="M173" i="9"/>
  <c r="C173" i="9"/>
  <c r="M172" i="9"/>
  <c r="B172" i="9"/>
  <c r="M171" i="9"/>
  <c r="B171" i="9"/>
  <c r="L170" i="9"/>
  <c r="B170" i="9"/>
  <c r="L169" i="9"/>
  <c r="V168" i="9"/>
  <c r="L168" i="9"/>
  <c r="V167" i="9"/>
  <c r="K167" i="9"/>
  <c r="V166" i="9"/>
  <c r="K166" i="9"/>
  <c r="U165" i="9"/>
  <c r="K165" i="9"/>
  <c r="U164" i="9"/>
  <c r="J164" i="9"/>
  <c r="U163" i="9"/>
  <c r="J163" i="9"/>
  <c r="T162" i="9"/>
  <c r="J162" i="9"/>
  <c r="T161" i="9"/>
  <c r="I161" i="9"/>
  <c r="T160" i="9"/>
  <c r="I160" i="9"/>
  <c r="S159" i="9"/>
  <c r="I159" i="9"/>
  <c r="S158" i="9"/>
  <c r="H158" i="9"/>
  <c r="S157" i="9"/>
  <c r="H157" i="9"/>
  <c r="R156" i="9"/>
  <c r="H156" i="9"/>
  <c r="R155" i="9"/>
  <c r="G155" i="9"/>
  <c r="R154" i="9"/>
  <c r="G154" i="9"/>
  <c r="Q153" i="9"/>
  <c r="G153" i="9"/>
  <c r="Q152" i="9"/>
  <c r="F152" i="9"/>
  <c r="P151" i="9"/>
  <c r="M150" i="9"/>
  <c r="E145" i="9"/>
  <c r="R142" i="9"/>
  <c r="T139" i="9"/>
  <c r="G138" i="9"/>
  <c r="U135" i="9"/>
  <c r="Q130" i="9"/>
  <c r="C128" i="9"/>
  <c r="F123" i="9"/>
  <c r="E107" i="9"/>
  <c r="C195" i="9"/>
  <c r="O194" i="9"/>
  <c r="F194" i="9"/>
  <c r="K192" i="9"/>
  <c r="B192" i="9"/>
  <c r="N191" i="9"/>
  <c r="D191" i="9"/>
  <c r="F190" i="9"/>
  <c r="G189" i="9"/>
  <c r="R188" i="9"/>
  <c r="S187" i="9"/>
  <c r="K186" i="9"/>
  <c r="V185" i="9"/>
  <c r="L185" i="9"/>
  <c r="B185" i="9"/>
  <c r="D184" i="9"/>
  <c r="E183" i="9"/>
  <c r="E182" i="9"/>
  <c r="O181" i="9"/>
  <c r="O180" i="9"/>
  <c r="D180" i="9"/>
  <c r="D179" i="9"/>
  <c r="N178" i="9"/>
  <c r="N177" i="9"/>
  <c r="C177" i="9"/>
  <c r="C176" i="9"/>
  <c r="M175" i="9"/>
  <c r="M174" i="9"/>
  <c r="B174" i="9"/>
  <c r="B173" i="9"/>
  <c r="L172" i="9"/>
  <c r="L171" i="9"/>
  <c r="V170" i="9"/>
  <c r="V169" i="9"/>
  <c r="K169" i="9"/>
  <c r="K168" i="9"/>
  <c r="U167" i="9"/>
  <c r="U166" i="9"/>
  <c r="J166" i="9"/>
  <c r="J165" i="9"/>
  <c r="T164" i="9"/>
  <c r="T163" i="9"/>
  <c r="I163" i="9"/>
  <c r="I162" i="9"/>
  <c r="S161" i="9"/>
  <c r="S160" i="9"/>
  <c r="H160" i="9"/>
  <c r="H159" i="9"/>
  <c r="R158" i="9"/>
  <c r="R157" i="9"/>
  <c r="G157" i="9"/>
  <c r="G156" i="9"/>
  <c r="Q155" i="9"/>
  <c r="Q154" i="9"/>
  <c r="F154" i="9"/>
  <c r="F153" i="9"/>
  <c r="P152" i="9"/>
  <c r="O151" i="9"/>
  <c r="C151" i="9"/>
  <c r="L150" i="9"/>
  <c r="V148" i="9"/>
  <c r="E148" i="9"/>
  <c r="D146" i="9"/>
  <c r="Q142" i="9"/>
  <c r="G141" i="9"/>
  <c r="P139" i="9"/>
  <c r="T135" i="9"/>
  <c r="D133" i="9"/>
  <c r="U121" i="9"/>
  <c r="G117" i="9"/>
  <c r="T114" i="9"/>
  <c r="E106" i="9"/>
  <c r="O150" i="9"/>
  <c r="G150" i="9"/>
  <c r="T149" i="9"/>
  <c r="L149" i="9"/>
  <c r="D149" i="9"/>
  <c r="Q148" i="9"/>
  <c r="I148" i="9"/>
  <c r="V147" i="9"/>
  <c r="N147" i="9"/>
  <c r="F147" i="9"/>
  <c r="S146" i="9"/>
  <c r="K146" i="9"/>
  <c r="C146" i="9"/>
  <c r="P145" i="9"/>
  <c r="H145" i="9"/>
  <c r="L144" i="9"/>
  <c r="C144" i="9"/>
  <c r="O143" i="9"/>
  <c r="H142" i="9"/>
  <c r="T141" i="9"/>
  <c r="K141" i="9"/>
  <c r="B141" i="9"/>
  <c r="M140" i="9"/>
  <c r="C140" i="9"/>
  <c r="N139" i="9"/>
  <c r="P138" i="9"/>
  <c r="F138" i="9"/>
  <c r="G137" i="9"/>
  <c r="S135" i="9"/>
  <c r="U134" i="9"/>
  <c r="K134" i="9"/>
  <c r="V133" i="9"/>
  <c r="L133" i="9"/>
  <c r="N132" i="9"/>
  <c r="D132" i="9"/>
  <c r="O130" i="9"/>
  <c r="D129" i="9"/>
  <c r="M128" i="9"/>
  <c r="B128" i="9"/>
  <c r="N125" i="9"/>
  <c r="K124" i="9"/>
  <c r="D123" i="9"/>
  <c r="R121" i="9"/>
  <c r="S118" i="9"/>
  <c r="R111" i="9"/>
  <c r="P137" i="9"/>
  <c r="R136" i="9"/>
  <c r="H136" i="9"/>
  <c r="I135" i="9"/>
  <c r="U133" i="9"/>
  <c r="B133" i="9"/>
  <c r="M132" i="9"/>
  <c r="C132" i="9"/>
  <c r="N131" i="9"/>
  <c r="D131" i="9"/>
  <c r="C130" i="9"/>
  <c r="N129" i="9"/>
  <c r="G127" i="9"/>
  <c r="L126" i="9"/>
  <c r="J125" i="9"/>
  <c r="C123" i="9"/>
  <c r="Q121" i="9"/>
  <c r="V116" i="9"/>
  <c r="N114" i="9"/>
  <c r="I111" i="9"/>
  <c r="R104" i="9"/>
  <c r="K149" i="9"/>
  <c r="C149" i="9"/>
  <c r="P148" i="9"/>
  <c r="H148" i="9"/>
  <c r="U147" i="9"/>
  <c r="M147" i="9"/>
  <c r="E147" i="9"/>
  <c r="R146" i="9"/>
  <c r="J146" i="9"/>
  <c r="B146" i="9"/>
  <c r="O145" i="9"/>
  <c r="G145" i="9"/>
  <c r="K144" i="9"/>
  <c r="B144" i="9"/>
  <c r="P142" i="9"/>
  <c r="G142" i="9"/>
  <c r="S141" i="9"/>
  <c r="J141" i="9"/>
  <c r="V140" i="9"/>
  <c r="L140" i="9"/>
  <c r="M139" i="9"/>
  <c r="D138" i="9"/>
  <c r="F137" i="9"/>
  <c r="Q136" i="9"/>
  <c r="G136" i="9"/>
  <c r="R135" i="9"/>
  <c r="T134" i="9"/>
  <c r="J134" i="9"/>
  <c r="K133" i="9"/>
  <c r="B132" i="9"/>
  <c r="N130" i="9"/>
  <c r="C129" i="9"/>
  <c r="L128" i="9"/>
  <c r="I124" i="9"/>
  <c r="L121" i="9"/>
  <c r="E120" i="9"/>
  <c r="Q118" i="9"/>
  <c r="U116" i="9"/>
  <c r="H111" i="9"/>
  <c r="S144" i="9"/>
  <c r="V143" i="9"/>
  <c r="M143" i="9"/>
  <c r="D143" i="9"/>
  <c r="U140" i="9"/>
  <c r="K140" i="9"/>
  <c r="V139" i="9"/>
  <c r="C139" i="9"/>
  <c r="N138" i="9"/>
  <c r="O137" i="9"/>
  <c r="F136" i="9"/>
  <c r="H135" i="9"/>
  <c r="S134" i="9"/>
  <c r="I134" i="9"/>
  <c r="T133" i="9"/>
  <c r="V132" i="9"/>
  <c r="L132" i="9"/>
  <c r="M131" i="9"/>
  <c r="C131" i="9"/>
  <c r="L130" i="9"/>
  <c r="B130" i="9"/>
  <c r="M129" i="9"/>
  <c r="V128" i="9"/>
  <c r="R127" i="9"/>
  <c r="I125" i="9"/>
  <c r="G124" i="9"/>
  <c r="C120" i="9"/>
  <c r="E114" i="9"/>
  <c r="R149" i="9"/>
  <c r="J149" i="9"/>
  <c r="B149" i="9"/>
  <c r="O148" i="9"/>
  <c r="G148" i="9"/>
  <c r="T147" i="9"/>
  <c r="L147" i="9"/>
  <c r="D147" i="9"/>
  <c r="Q146" i="9"/>
  <c r="I146" i="9"/>
  <c r="V145" i="9"/>
  <c r="N145" i="9"/>
  <c r="F145" i="9"/>
  <c r="J144" i="9"/>
  <c r="C143" i="9"/>
  <c r="O142" i="9"/>
  <c r="F142" i="9"/>
  <c r="R141" i="9"/>
  <c r="I141" i="9"/>
  <c r="J140" i="9"/>
  <c r="L139" i="9"/>
  <c r="B139" i="9"/>
  <c r="M138" i="9"/>
  <c r="C138" i="9"/>
  <c r="E137" i="9"/>
  <c r="P136" i="9"/>
  <c r="Q135" i="9"/>
  <c r="H134" i="9"/>
  <c r="J133" i="9"/>
  <c r="U132" i="9"/>
  <c r="K132" i="9"/>
  <c r="V131" i="9"/>
  <c r="B131" i="9"/>
  <c r="L129" i="9"/>
  <c r="K128" i="9"/>
  <c r="B127" i="9"/>
  <c r="G126" i="9"/>
  <c r="H125" i="9"/>
  <c r="D124" i="9"/>
  <c r="R122" i="9"/>
  <c r="J121" i="9"/>
  <c r="B120" i="9"/>
  <c r="O118" i="9"/>
  <c r="L116" i="9"/>
  <c r="D114" i="9"/>
  <c r="R110" i="9"/>
  <c r="B103" i="9"/>
  <c r="R144" i="9"/>
  <c r="I144" i="9"/>
  <c r="U143" i="9"/>
  <c r="L143" i="9"/>
  <c r="H141" i="9"/>
  <c r="T140" i="9"/>
  <c r="U139" i="9"/>
  <c r="L138" i="9"/>
  <c r="N137" i="9"/>
  <c r="D137" i="9"/>
  <c r="O136" i="9"/>
  <c r="E136" i="9"/>
  <c r="G135" i="9"/>
  <c r="R134" i="9"/>
  <c r="S133" i="9"/>
  <c r="J132" i="9"/>
  <c r="L131" i="9"/>
  <c r="K130" i="9"/>
  <c r="V129" i="9"/>
  <c r="U128" i="9"/>
  <c r="Q127" i="9"/>
  <c r="G125" i="9"/>
  <c r="P122" i="9"/>
  <c r="K143" i="9"/>
  <c r="B143" i="9"/>
  <c r="N142" i="9"/>
  <c r="E142" i="9"/>
  <c r="Q141" i="9"/>
  <c r="S140" i="9"/>
  <c r="I140" i="9"/>
  <c r="K139" i="9"/>
  <c r="V138" i="9"/>
  <c r="B138" i="9"/>
  <c r="N136" i="9"/>
  <c r="P135" i="9"/>
  <c r="F135" i="9"/>
  <c r="Q134" i="9"/>
  <c r="G134" i="9"/>
  <c r="I133" i="9"/>
  <c r="T132" i="9"/>
  <c r="U131" i="9"/>
  <c r="V130" i="9"/>
  <c r="K129" i="9"/>
  <c r="J128" i="9"/>
  <c r="V126" i="9"/>
  <c r="E126" i="9"/>
  <c r="O122" i="9"/>
  <c r="H121" i="9"/>
  <c r="I118" i="9"/>
  <c r="H116" i="9"/>
  <c r="P113" i="9"/>
  <c r="G110" i="9"/>
  <c r="S100" i="9"/>
  <c r="K138" i="9"/>
  <c r="M137" i="9"/>
  <c r="C137" i="9"/>
  <c r="D136" i="9"/>
  <c r="P134" i="9"/>
  <c r="R133" i="9"/>
  <c r="H133" i="9"/>
  <c r="S132" i="9"/>
  <c r="I132" i="9"/>
  <c r="K131" i="9"/>
  <c r="T130" i="9"/>
  <c r="J130" i="9"/>
  <c r="U129" i="9"/>
  <c r="I129" i="9"/>
  <c r="T128" i="9"/>
  <c r="P127" i="9"/>
  <c r="D126" i="9"/>
  <c r="C121" i="9"/>
  <c r="Q119" i="9"/>
  <c r="F118" i="9"/>
  <c r="B116" i="9"/>
  <c r="P109" i="9"/>
  <c r="R147" i="9"/>
  <c r="J147" i="9"/>
  <c r="B147" i="9"/>
  <c r="O146" i="9"/>
  <c r="G146" i="9"/>
  <c r="T145" i="9"/>
  <c r="L145" i="9"/>
  <c r="D145" i="9"/>
  <c r="S143" i="9"/>
  <c r="J143" i="9"/>
  <c r="V142" i="9"/>
  <c r="M142" i="9"/>
  <c r="D142" i="9"/>
  <c r="H140" i="9"/>
  <c r="T138" i="9"/>
  <c r="V137" i="9"/>
  <c r="L137" i="9"/>
  <c r="B137" i="9"/>
  <c r="M136" i="9"/>
  <c r="O135" i="9"/>
  <c r="E135" i="9"/>
  <c r="F134" i="9"/>
  <c r="R132" i="9"/>
  <c r="T131" i="9"/>
  <c r="J131" i="9"/>
  <c r="T129" i="9"/>
  <c r="F128" i="9"/>
  <c r="V124" i="9"/>
  <c r="U123" i="9"/>
  <c r="I122" i="9"/>
  <c r="O119" i="9"/>
  <c r="E118" i="9"/>
  <c r="O109" i="9"/>
  <c r="I97" i="9"/>
  <c r="P144" i="9"/>
  <c r="G144" i="9"/>
  <c r="C142" i="9"/>
  <c r="O141" i="9"/>
  <c r="F141" i="9"/>
  <c r="Q140" i="9"/>
  <c r="S139" i="9"/>
  <c r="I139" i="9"/>
  <c r="J138" i="9"/>
  <c r="V136" i="9"/>
  <c r="C136" i="9"/>
  <c r="N135" i="9"/>
  <c r="D135" i="9"/>
  <c r="O134" i="9"/>
  <c r="Q133" i="9"/>
  <c r="G133" i="9"/>
  <c r="H132" i="9"/>
  <c r="S130" i="9"/>
  <c r="I130" i="9"/>
  <c r="H129" i="9"/>
  <c r="S128" i="9"/>
  <c r="O127" i="9"/>
  <c r="T126" i="9"/>
  <c r="B126" i="9"/>
  <c r="P123" i="9"/>
  <c r="N119" i="9"/>
  <c r="S115" i="9"/>
  <c r="F113" i="9"/>
  <c r="B109" i="9"/>
  <c r="B150" i="9"/>
  <c r="O149" i="9"/>
  <c r="G149" i="9"/>
  <c r="T148" i="9"/>
  <c r="L148" i="9"/>
  <c r="D148" i="9"/>
  <c r="Q147" i="9"/>
  <c r="I147" i="9"/>
  <c r="V146" i="9"/>
  <c r="N146" i="9"/>
  <c r="F146" i="9"/>
  <c r="S145" i="9"/>
  <c r="K145" i="9"/>
  <c r="C145" i="9"/>
  <c r="F144" i="9"/>
  <c r="R143" i="9"/>
  <c r="I143" i="9"/>
  <c r="U142" i="9"/>
  <c r="L142" i="9"/>
  <c r="E141" i="9"/>
  <c r="G140" i="9"/>
  <c r="R139" i="9"/>
  <c r="H139" i="9"/>
  <c r="S138" i="9"/>
  <c r="U137" i="9"/>
  <c r="K137" i="9"/>
  <c r="L136" i="9"/>
  <c r="C135" i="9"/>
  <c r="E134" i="9"/>
  <c r="P133" i="9"/>
  <c r="F133" i="9"/>
  <c r="Q132" i="9"/>
  <c r="S131" i="9"/>
  <c r="I131" i="9"/>
  <c r="S129" i="9"/>
  <c r="E128" i="9"/>
  <c r="T124" i="9"/>
  <c r="O123" i="9"/>
  <c r="G122" i="9"/>
  <c r="T117" i="9"/>
  <c r="V108" i="9"/>
  <c r="K93" i="9"/>
  <c r="O144" i="9"/>
  <c r="K142" i="9"/>
  <c r="B142" i="9"/>
  <c r="N141" i="9"/>
  <c r="P140" i="9"/>
  <c r="G139" i="9"/>
  <c r="I138" i="9"/>
  <c r="T137" i="9"/>
  <c r="J137" i="9"/>
  <c r="U136" i="9"/>
  <c r="B136" i="9"/>
  <c r="M135" i="9"/>
  <c r="N134" i="9"/>
  <c r="E133" i="9"/>
  <c r="G132" i="9"/>
  <c r="R131" i="9"/>
  <c r="G131" i="9"/>
  <c r="R130" i="9"/>
  <c r="H130" i="9"/>
  <c r="Q129" i="9"/>
  <c r="G129" i="9"/>
  <c r="R128" i="9"/>
  <c r="S125" i="9"/>
  <c r="S124" i="9"/>
  <c r="F122" i="9"/>
  <c r="T120" i="9"/>
  <c r="H119" i="9"/>
  <c r="Q117" i="9"/>
  <c r="M115" i="9"/>
  <c r="Q112" i="9"/>
  <c r="F108" i="9"/>
  <c r="G88" i="9"/>
  <c r="T151" i="9"/>
  <c r="L151" i="9"/>
  <c r="D151" i="9"/>
  <c r="Q150" i="9"/>
  <c r="I150" i="9"/>
  <c r="V149" i="9"/>
  <c r="N149" i="9"/>
  <c r="F149" i="9"/>
  <c r="S148" i="9"/>
  <c r="K148" i="9"/>
  <c r="C148" i="9"/>
  <c r="P147" i="9"/>
  <c r="H147" i="9"/>
  <c r="U146" i="9"/>
  <c r="M146" i="9"/>
  <c r="E146" i="9"/>
  <c r="R145" i="9"/>
  <c r="J145" i="9"/>
  <c r="B145" i="9"/>
  <c r="N144" i="9"/>
  <c r="E144" i="9"/>
  <c r="Q143" i="9"/>
  <c r="H143" i="9"/>
  <c r="T142" i="9"/>
  <c r="M141" i="9"/>
  <c r="D141" i="9"/>
  <c r="F140" i="9"/>
  <c r="Q139" i="9"/>
  <c r="R138" i="9"/>
  <c r="I137" i="9"/>
  <c r="K136" i="9"/>
  <c r="V135" i="9"/>
  <c r="L135" i="9"/>
  <c r="B135" i="9"/>
  <c r="D134" i="9"/>
  <c r="O133" i="9"/>
  <c r="P132" i="9"/>
  <c r="G130" i="9"/>
  <c r="D128" i="9"/>
  <c r="J127" i="9"/>
  <c r="O126" i="9"/>
  <c r="R125" i="9"/>
  <c r="R124" i="9"/>
  <c r="L123" i="9"/>
  <c r="O120" i="9"/>
  <c r="P117" i="9"/>
  <c r="I115" i="9"/>
  <c r="C88" i="9"/>
  <c r="U124" i="9"/>
  <c r="L124" i="9"/>
  <c r="C124" i="9"/>
  <c r="Q122" i="9"/>
  <c r="H122" i="9"/>
  <c r="T121" i="9"/>
  <c r="K121" i="9"/>
  <c r="B121" i="9"/>
  <c r="P119" i="9"/>
  <c r="G119" i="9"/>
  <c r="R118" i="9"/>
  <c r="H118" i="9"/>
  <c r="K116" i="9"/>
  <c r="V115" i="9"/>
  <c r="L115" i="9"/>
  <c r="B115" i="9"/>
  <c r="O113" i="9"/>
  <c r="E113" i="9"/>
  <c r="P112" i="9"/>
  <c r="F112" i="9"/>
  <c r="F110" i="9"/>
  <c r="C106" i="9"/>
  <c r="P104" i="9"/>
  <c r="F87" i="9"/>
  <c r="F126" i="9"/>
  <c r="B124" i="9"/>
  <c r="N123" i="9"/>
  <c r="E123" i="9"/>
  <c r="V120" i="9"/>
  <c r="M120" i="9"/>
  <c r="D120" i="9"/>
  <c r="F119" i="9"/>
  <c r="S117" i="9"/>
  <c r="I117" i="9"/>
  <c r="T116" i="9"/>
  <c r="J116" i="9"/>
  <c r="M114" i="9"/>
  <c r="C114" i="9"/>
  <c r="N113" i="9"/>
  <c r="D113" i="9"/>
  <c r="Q111" i="9"/>
  <c r="F111" i="9"/>
  <c r="Q110" i="9"/>
  <c r="M109" i="9"/>
  <c r="U108" i="9"/>
  <c r="B108" i="9"/>
  <c r="B106" i="9"/>
  <c r="P102" i="9"/>
  <c r="J100" i="9"/>
  <c r="U96" i="9"/>
  <c r="S92" i="9"/>
  <c r="E87" i="9"/>
  <c r="G118" i="9"/>
  <c r="R117" i="9"/>
  <c r="H117" i="9"/>
  <c r="U115" i="9"/>
  <c r="K115" i="9"/>
  <c r="V114" i="9"/>
  <c r="L114" i="9"/>
  <c r="O112" i="9"/>
  <c r="E112" i="9"/>
  <c r="P111" i="9"/>
  <c r="P110" i="9"/>
  <c r="E110" i="9"/>
  <c r="T108" i="9"/>
  <c r="U106" i="9"/>
  <c r="I104" i="9"/>
  <c r="N102" i="9"/>
  <c r="L96" i="9"/>
  <c r="G86" i="9"/>
  <c r="H127" i="9"/>
  <c r="U126" i="9"/>
  <c r="M126" i="9"/>
  <c r="J124" i="9"/>
  <c r="V123" i="9"/>
  <c r="M123" i="9"/>
  <c r="I121" i="9"/>
  <c r="U120" i="9"/>
  <c r="L120" i="9"/>
  <c r="E119" i="9"/>
  <c r="P118" i="9"/>
  <c r="S116" i="9"/>
  <c r="I116" i="9"/>
  <c r="T115" i="9"/>
  <c r="J115" i="9"/>
  <c r="B114" i="9"/>
  <c r="M113" i="9"/>
  <c r="C113" i="9"/>
  <c r="N112" i="9"/>
  <c r="E111" i="9"/>
  <c r="D110" i="9"/>
  <c r="L109" i="9"/>
  <c r="R108" i="9"/>
  <c r="S107" i="9"/>
  <c r="Q105" i="9"/>
  <c r="H104" i="9"/>
  <c r="V99" i="9"/>
  <c r="G92" i="9"/>
  <c r="F86" i="9"/>
  <c r="R116" i="9"/>
  <c r="U114" i="9"/>
  <c r="K114" i="9"/>
  <c r="V113" i="9"/>
  <c r="L113" i="9"/>
  <c r="D112" i="9"/>
  <c r="O111" i="9"/>
  <c r="O110" i="9"/>
  <c r="K109" i="9"/>
  <c r="P108" i="9"/>
  <c r="T106" i="9"/>
  <c r="O105" i="9"/>
  <c r="G104" i="9"/>
  <c r="M99" i="9"/>
  <c r="C96" i="9"/>
  <c r="V84" i="9"/>
  <c r="B113" i="9"/>
  <c r="M112" i="9"/>
  <c r="C112" i="9"/>
  <c r="N111" i="9"/>
  <c r="D111" i="9"/>
  <c r="J109" i="9"/>
  <c r="R107" i="9"/>
  <c r="Q106" i="9"/>
  <c r="E102" i="9"/>
  <c r="O91" i="9"/>
  <c r="C126" i="9"/>
  <c r="O125" i="9"/>
  <c r="F125" i="9"/>
  <c r="T123" i="9"/>
  <c r="K123" i="9"/>
  <c r="B123" i="9"/>
  <c r="N122" i="9"/>
  <c r="E122" i="9"/>
  <c r="S120" i="9"/>
  <c r="J120" i="9"/>
  <c r="V119" i="9"/>
  <c r="M119" i="9"/>
  <c r="C119" i="9"/>
  <c r="F117" i="9"/>
  <c r="Q116" i="9"/>
  <c r="G116" i="9"/>
  <c r="R115" i="9"/>
  <c r="J114" i="9"/>
  <c r="U113" i="9"/>
  <c r="K113" i="9"/>
  <c r="V112" i="9"/>
  <c r="C111" i="9"/>
  <c r="N110" i="9"/>
  <c r="V109" i="9"/>
  <c r="O108" i="9"/>
  <c r="Q107" i="9"/>
  <c r="N105" i="9"/>
  <c r="D99" i="9"/>
  <c r="O95" i="9"/>
  <c r="Q128" i="9"/>
  <c r="I128" i="9"/>
  <c r="V127" i="9"/>
  <c r="N127" i="9"/>
  <c r="F127" i="9"/>
  <c r="S126" i="9"/>
  <c r="K126" i="9"/>
  <c r="E125" i="9"/>
  <c r="Q124" i="9"/>
  <c r="H124" i="9"/>
  <c r="D122" i="9"/>
  <c r="P121" i="9"/>
  <c r="G121" i="9"/>
  <c r="N118" i="9"/>
  <c r="D118" i="9"/>
  <c r="O117" i="9"/>
  <c r="E117" i="9"/>
  <c r="H115" i="9"/>
  <c r="S114" i="9"/>
  <c r="I114" i="9"/>
  <c r="T113" i="9"/>
  <c r="L112" i="9"/>
  <c r="B112" i="9"/>
  <c r="M111" i="9"/>
  <c r="M110" i="9"/>
  <c r="I109" i="9"/>
  <c r="N106" i="9"/>
  <c r="T103" i="9"/>
  <c r="F83" i="9"/>
  <c r="S123" i="9"/>
  <c r="J123" i="9"/>
  <c r="V122" i="9"/>
  <c r="M122" i="9"/>
  <c r="F121" i="9"/>
  <c r="R120" i="9"/>
  <c r="I120" i="9"/>
  <c r="U119" i="9"/>
  <c r="L119" i="9"/>
  <c r="B119" i="9"/>
  <c r="M118" i="9"/>
  <c r="C118" i="9"/>
  <c r="P116" i="9"/>
  <c r="F116" i="9"/>
  <c r="Q115" i="9"/>
  <c r="G115" i="9"/>
  <c r="J113" i="9"/>
  <c r="U112" i="9"/>
  <c r="K112" i="9"/>
  <c r="V111" i="9"/>
  <c r="B111" i="9"/>
  <c r="U109" i="9"/>
  <c r="L108" i="9"/>
  <c r="N107" i="9"/>
  <c r="H105" i="9"/>
  <c r="S103" i="9"/>
  <c r="Q101" i="9"/>
  <c r="P98" i="9"/>
  <c r="H128" i="9"/>
  <c r="U127" i="9"/>
  <c r="M127" i="9"/>
  <c r="E127" i="9"/>
  <c r="R126" i="9"/>
  <c r="J126" i="9"/>
  <c r="M125" i="9"/>
  <c r="D125" i="9"/>
  <c r="P124" i="9"/>
  <c r="L122" i="9"/>
  <c r="C122" i="9"/>
  <c r="O121" i="9"/>
  <c r="K119" i="9"/>
  <c r="N117" i="9"/>
  <c r="D117" i="9"/>
  <c r="O116" i="9"/>
  <c r="E116" i="9"/>
  <c r="R114" i="9"/>
  <c r="H114" i="9"/>
  <c r="S113" i="9"/>
  <c r="I113" i="9"/>
  <c r="L111" i="9"/>
  <c r="K110" i="9"/>
  <c r="F109" i="9"/>
  <c r="L106" i="9"/>
  <c r="F105" i="9"/>
  <c r="M103" i="9"/>
  <c r="D95" i="9"/>
  <c r="J90" i="9"/>
  <c r="K81" i="9"/>
  <c r="V125" i="9"/>
  <c r="O124" i="9"/>
  <c r="F124" i="9"/>
  <c r="R123" i="9"/>
  <c r="I123" i="9"/>
  <c r="U122" i="9"/>
  <c r="N121" i="9"/>
  <c r="E121" i="9"/>
  <c r="Q120" i="9"/>
  <c r="H120" i="9"/>
  <c r="T119" i="9"/>
  <c r="V118" i="9"/>
  <c r="L118" i="9"/>
  <c r="B118" i="9"/>
  <c r="M117" i="9"/>
  <c r="P115" i="9"/>
  <c r="F115" i="9"/>
  <c r="Q114" i="9"/>
  <c r="G114" i="9"/>
  <c r="T112" i="9"/>
  <c r="J112" i="9"/>
  <c r="U111" i="9"/>
  <c r="K111" i="9"/>
  <c r="V110" i="9"/>
  <c r="J110" i="9"/>
  <c r="S109" i="9"/>
  <c r="K108" i="9"/>
  <c r="J107" i="9"/>
  <c r="O101" i="9"/>
  <c r="G98" i="9"/>
  <c r="B79" i="9"/>
  <c r="H131" i="9"/>
  <c r="U130" i="9"/>
  <c r="M130" i="9"/>
  <c r="E130" i="9"/>
  <c r="R129" i="9"/>
  <c r="J129" i="9"/>
  <c r="B129" i="9"/>
  <c r="O128" i="9"/>
  <c r="G128" i="9"/>
  <c r="T127" i="9"/>
  <c r="L127" i="9"/>
  <c r="D127" i="9"/>
  <c r="Q126" i="9"/>
  <c r="I126" i="9"/>
  <c r="U125" i="9"/>
  <c r="L125" i="9"/>
  <c r="C125" i="9"/>
  <c r="T122" i="9"/>
  <c r="K122" i="9"/>
  <c r="B122" i="9"/>
  <c r="S119" i="9"/>
  <c r="J119" i="9"/>
  <c r="U118" i="9"/>
  <c r="K118" i="9"/>
  <c r="C117" i="9"/>
  <c r="N116" i="9"/>
  <c r="D116" i="9"/>
  <c r="O115" i="9"/>
  <c r="R113" i="9"/>
  <c r="H113" i="9"/>
  <c r="S112" i="9"/>
  <c r="I112" i="9"/>
  <c r="U110" i="9"/>
  <c r="D109" i="9"/>
  <c r="I108" i="9"/>
  <c r="I107" i="9"/>
  <c r="K106" i="9"/>
  <c r="E105" i="9"/>
  <c r="K103" i="9"/>
  <c r="H101" i="9"/>
  <c r="F98" i="9"/>
  <c r="N94" i="9"/>
  <c r="R89" i="9"/>
  <c r="P78" i="9"/>
  <c r="B125" i="9"/>
  <c r="N124" i="9"/>
  <c r="E124" i="9"/>
  <c r="Q123" i="9"/>
  <c r="H123" i="9"/>
  <c r="V121" i="9"/>
  <c r="M121" i="9"/>
  <c r="D121" i="9"/>
  <c r="P120" i="9"/>
  <c r="G120" i="9"/>
  <c r="V117" i="9"/>
  <c r="L117" i="9"/>
  <c r="B117" i="9"/>
  <c r="M116" i="9"/>
  <c r="E115" i="9"/>
  <c r="P114" i="9"/>
  <c r="F114" i="9"/>
  <c r="Q113" i="9"/>
  <c r="T111" i="9"/>
  <c r="J111" i="9"/>
  <c r="I110" i="9"/>
  <c r="R109" i="9"/>
  <c r="C109" i="9"/>
  <c r="G108" i="9"/>
  <c r="H106" i="9"/>
  <c r="J103" i="9"/>
  <c r="G101" i="9"/>
  <c r="D94" i="9"/>
  <c r="D89" i="9"/>
  <c r="S127" i="9"/>
  <c r="K127" i="9"/>
  <c r="C127" i="9"/>
  <c r="P126" i="9"/>
  <c r="H126" i="9"/>
  <c r="T125" i="9"/>
  <c r="K125" i="9"/>
  <c r="G123" i="9"/>
  <c r="S122" i="9"/>
  <c r="J122" i="9"/>
  <c r="F120" i="9"/>
  <c r="R119" i="9"/>
  <c r="I119" i="9"/>
  <c r="T118" i="9"/>
  <c r="J118" i="9"/>
  <c r="U117" i="9"/>
  <c r="C116" i="9"/>
  <c r="N115" i="9"/>
  <c r="D115" i="9"/>
  <c r="O114" i="9"/>
  <c r="G113" i="9"/>
  <c r="R112" i="9"/>
  <c r="H112" i="9"/>
  <c r="S111" i="9"/>
  <c r="S110" i="9"/>
  <c r="H107" i="9"/>
  <c r="D103" i="9"/>
  <c r="F101" i="9"/>
  <c r="R97" i="9"/>
  <c r="Q104" i="9"/>
  <c r="V102" i="9"/>
  <c r="M102" i="9"/>
  <c r="D102" i="9"/>
  <c r="P101" i="9"/>
  <c r="U99" i="9"/>
  <c r="L99" i="9"/>
  <c r="C99" i="9"/>
  <c r="O98" i="9"/>
  <c r="T96" i="9"/>
  <c r="K96" i="9"/>
  <c r="B96" i="9"/>
  <c r="N95" i="9"/>
  <c r="T88" i="9"/>
  <c r="B88" i="9"/>
  <c r="H81" i="9"/>
  <c r="V71" i="9"/>
  <c r="R100" i="9"/>
  <c r="I100" i="9"/>
  <c r="N98" i="9"/>
  <c r="E98" i="9"/>
  <c r="Q97" i="9"/>
  <c r="H97" i="9"/>
  <c r="M95" i="9"/>
  <c r="C95" i="9"/>
  <c r="M94" i="9"/>
  <c r="V93" i="9"/>
  <c r="J93" i="9"/>
  <c r="R92" i="9"/>
  <c r="M91" i="9"/>
  <c r="U90" i="9"/>
  <c r="I90" i="9"/>
  <c r="Q89" i="9"/>
  <c r="D87" i="9"/>
  <c r="D86" i="9"/>
  <c r="B83" i="9"/>
  <c r="F81" i="9"/>
  <c r="J78" i="9"/>
  <c r="S71" i="9"/>
  <c r="N108" i="9"/>
  <c r="E108" i="9"/>
  <c r="J106" i="9"/>
  <c r="V105" i="9"/>
  <c r="M105" i="9"/>
  <c r="D105" i="9"/>
  <c r="I103" i="9"/>
  <c r="U102" i="9"/>
  <c r="L102" i="9"/>
  <c r="C102" i="9"/>
  <c r="H100" i="9"/>
  <c r="T99" i="9"/>
  <c r="K99" i="9"/>
  <c r="B99" i="9"/>
  <c r="G97" i="9"/>
  <c r="S96" i="9"/>
  <c r="J96" i="9"/>
  <c r="V95" i="9"/>
  <c r="S88" i="9"/>
  <c r="V87" i="9"/>
  <c r="B87" i="9"/>
  <c r="C86" i="9"/>
  <c r="M84" i="9"/>
  <c r="R82" i="9"/>
  <c r="F70" i="9"/>
  <c r="H110" i="9"/>
  <c r="T109" i="9"/>
  <c r="D108" i="9"/>
  <c r="P107" i="9"/>
  <c r="G107" i="9"/>
  <c r="S106" i="9"/>
  <c r="C105" i="9"/>
  <c r="O104" i="9"/>
  <c r="F104" i="9"/>
  <c r="R103" i="9"/>
  <c r="B102" i="9"/>
  <c r="N101" i="9"/>
  <c r="E101" i="9"/>
  <c r="Q100" i="9"/>
  <c r="V98" i="9"/>
  <c r="M98" i="9"/>
  <c r="D98" i="9"/>
  <c r="P97" i="9"/>
  <c r="U95" i="9"/>
  <c r="L95" i="9"/>
  <c r="V94" i="9"/>
  <c r="L94" i="9"/>
  <c r="U93" i="9"/>
  <c r="P92" i="9"/>
  <c r="C92" i="9"/>
  <c r="L91" i="9"/>
  <c r="T90" i="9"/>
  <c r="V86" i="9"/>
  <c r="U80" i="9"/>
  <c r="M108" i="9"/>
  <c r="R106" i="9"/>
  <c r="I106" i="9"/>
  <c r="U105" i="9"/>
  <c r="L105" i="9"/>
  <c r="Q103" i="9"/>
  <c r="H103" i="9"/>
  <c r="T102" i="9"/>
  <c r="K102" i="9"/>
  <c r="P100" i="9"/>
  <c r="G100" i="9"/>
  <c r="S99" i="9"/>
  <c r="J99" i="9"/>
  <c r="O97" i="9"/>
  <c r="F97" i="9"/>
  <c r="R96" i="9"/>
  <c r="I96" i="9"/>
  <c r="N89" i="9"/>
  <c r="Q88" i="9"/>
  <c r="T87" i="9"/>
  <c r="U86" i="9"/>
  <c r="S85" i="9"/>
  <c r="J84" i="9"/>
  <c r="L77" i="9"/>
  <c r="R67" i="9"/>
  <c r="C108" i="9"/>
  <c r="O107" i="9"/>
  <c r="F107" i="9"/>
  <c r="K105" i="9"/>
  <c r="B105" i="9"/>
  <c r="N104" i="9"/>
  <c r="E104" i="9"/>
  <c r="J102" i="9"/>
  <c r="V101" i="9"/>
  <c r="M101" i="9"/>
  <c r="D101" i="9"/>
  <c r="I99" i="9"/>
  <c r="U98" i="9"/>
  <c r="L98" i="9"/>
  <c r="C98" i="9"/>
  <c r="H96" i="9"/>
  <c r="T95" i="9"/>
  <c r="K95" i="9"/>
  <c r="U94" i="9"/>
  <c r="S93" i="9"/>
  <c r="F93" i="9"/>
  <c r="O92" i="9"/>
  <c r="B92" i="9"/>
  <c r="R90" i="9"/>
  <c r="E90" i="9"/>
  <c r="S87" i="9"/>
  <c r="R86" i="9"/>
  <c r="H84" i="9"/>
  <c r="N82" i="9"/>
  <c r="T105" i="9"/>
  <c r="D104" i="9"/>
  <c r="P103" i="9"/>
  <c r="G103" i="9"/>
  <c r="S102" i="9"/>
  <c r="C101" i="9"/>
  <c r="O100" i="9"/>
  <c r="F100" i="9"/>
  <c r="R99" i="9"/>
  <c r="B98" i="9"/>
  <c r="N97" i="9"/>
  <c r="E97" i="9"/>
  <c r="Q96" i="9"/>
  <c r="I94" i="9"/>
  <c r="M89" i="9"/>
  <c r="P88" i="9"/>
  <c r="Q86" i="9"/>
  <c r="R85" i="9"/>
  <c r="D84" i="9"/>
  <c r="I82" i="9"/>
  <c r="K80" i="9"/>
  <c r="T76" i="9"/>
  <c r="S105" i="9"/>
  <c r="J105" i="9"/>
  <c r="V104" i="9"/>
  <c r="M104" i="9"/>
  <c r="R102" i="9"/>
  <c r="I102" i="9"/>
  <c r="U101" i="9"/>
  <c r="L101" i="9"/>
  <c r="Q99" i="9"/>
  <c r="H99" i="9"/>
  <c r="T98" i="9"/>
  <c r="K98" i="9"/>
  <c r="P96" i="9"/>
  <c r="G96" i="9"/>
  <c r="S95" i="9"/>
  <c r="I95" i="9"/>
  <c r="T94" i="9"/>
  <c r="R93" i="9"/>
  <c r="E93" i="9"/>
  <c r="U91" i="9"/>
  <c r="H91" i="9"/>
  <c r="Q90" i="9"/>
  <c r="D90" i="9"/>
  <c r="J89" i="9"/>
  <c r="L88" i="9"/>
  <c r="O87" i="9"/>
  <c r="P86" i="9"/>
  <c r="L64" i="9"/>
  <c r="Q109" i="9"/>
  <c r="H109" i="9"/>
  <c r="M107" i="9"/>
  <c r="D107" i="9"/>
  <c r="P106" i="9"/>
  <c r="G106" i="9"/>
  <c r="L104" i="9"/>
  <c r="C104" i="9"/>
  <c r="O103" i="9"/>
  <c r="F103" i="9"/>
  <c r="K101" i="9"/>
  <c r="B101" i="9"/>
  <c r="N100" i="9"/>
  <c r="E100" i="9"/>
  <c r="J98" i="9"/>
  <c r="V97" i="9"/>
  <c r="M97" i="9"/>
  <c r="D97" i="9"/>
  <c r="H94" i="9"/>
  <c r="K88" i="9"/>
  <c r="N87" i="9"/>
  <c r="P85" i="9"/>
  <c r="V83" i="9"/>
  <c r="G109" i="9"/>
  <c r="S108" i="9"/>
  <c r="J108" i="9"/>
  <c r="V107" i="9"/>
  <c r="F106" i="9"/>
  <c r="R105" i="9"/>
  <c r="I105" i="9"/>
  <c r="U104" i="9"/>
  <c r="E103" i="9"/>
  <c r="Q102" i="9"/>
  <c r="H102" i="9"/>
  <c r="T101" i="9"/>
  <c r="D100" i="9"/>
  <c r="P99" i="9"/>
  <c r="G99" i="9"/>
  <c r="S98" i="9"/>
  <c r="C97" i="9"/>
  <c r="O96" i="9"/>
  <c r="F96" i="9"/>
  <c r="R95" i="9"/>
  <c r="H95" i="9"/>
  <c r="R94" i="9"/>
  <c r="C93" i="9"/>
  <c r="K92" i="9"/>
  <c r="T91" i="9"/>
  <c r="G91" i="9"/>
  <c r="B90" i="9"/>
  <c r="H89" i="9"/>
  <c r="O85" i="9"/>
  <c r="T83" i="9"/>
  <c r="E82" i="9"/>
  <c r="U79" i="9"/>
  <c r="B61" i="9"/>
  <c r="U107" i="9"/>
  <c r="L107" i="9"/>
  <c r="C107" i="9"/>
  <c r="O106" i="9"/>
  <c r="T104" i="9"/>
  <c r="K104" i="9"/>
  <c r="B104" i="9"/>
  <c r="N103" i="9"/>
  <c r="S101" i="9"/>
  <c r="J101" i="9"/>
  <c r="V100" i="9"/>
  <c r="M100" i="9"/>
  <c r="R98" i="9"/>
  <c r="I98" i="9"/>
  <c r="U97" i="9"/>
  <c r="L97" i="9"/>
  <c r="Q95" i="9"/>
  <c r="F94" i="9"/>
  <c r="G89" i="9"/>
  <c r="J88" i="9"/>
  <c r="M87" i="9"/>
  <c r="M86" i="9"/>
  <c r="J85" i="9"/>
  <c r="P83" i="9"/>
  <c r="U81" i="9"/>
  <c r="S56" i="9"/>
  <c r="G102" i="9"/>
  <c r="L100" i="9"/>
  <c r="C100" i="9"/>
  <c r="O99" i="9"/>
  <c r="F99" i="9"/>
  <c r="K97" i="9"/>
  <c r="B97" i="9"/>
  <c r="N96" i="9"/>
  <c r="E96" i="9"/>
  <c r="G95" i="9"/>
  <c r="Q94" i="9"/>
  <c r="N93" i="9"/>
  <c r="B93" i="9"/>
  <c r="J92" i="9"/>
  <c r="E91" i="9"/>
  <c r="M90" i="9"/>
  <c r="V89" i="9"/>
  <c r="K87" i="9"/>
  <c r="L86" i="9"/>
  <c r="O83" i="9"/>
  <c r="F75" i="9"/>
  <c r="G111" i="9"/>
  <c r="T110" i="9"/>
  <c r="L110" i="9"/>
  <c r="C110" i="9"/>
  <c r="H108" i="9"/>
  <c r="T107" i="9"/>
  <c r="K107" i="9"/>
  <c r="B107" i="9"/>
  <c r="G105" i="9"/>
  <c r="S104" i="9"/>
  <c r="J104" i="9"/>
  <c r="V103" i="9"/>
  <c r="F102" i="9"/>
  <c r="R101" i="9"/>
  <c r="I101" i="9"/>
  <c r="U100" i="9"/>
  <c r="E99" i="9"/>
  <c r="Q98" i="9"/>
  <c r="H98" i="9"/>
  <c r="T97" i="9"/>
  <c r="D96" i="9"/>
  <c r="P95" i="9"/>
  <c r="E94" i="9"/>
  <c r="E89" i="9"/>
  <c r="H88" i="9"/>
  <c r="I86" i="9"/>
  <c r="H79" i="9"/>
  <c r="H74" i="9"/>
  <c r="N51" i="9"/>
  <c r="B110" i="9"/>
  <c r="N109" i="9"/>
  <c r="E109" i="9"/>
  <c r="Q108" i="9"/>
  <c r="V106" i="9"/>
  <c r="M106" i="9"/>
  <c r="D106" i="9"/>
  <c r="P105" i="9"/>
  <c r="U103" i="9"/>
  <c r="L103" i="9"/>
  <c r="C103" i="9"/>
  <c r="O102" i="9"/>
  <c r="T100" i="9"/>
  <c r="K100" i="9"/>
  <c r="B100" i="9"/>
  <c r="N99" i="9"/>
  <c r="S97" i="9"/>
  <c r="J97" i="9"/>
  <c r="V96" i="9"/>
  <c r="M96" i="9"/>
  <c r="E95" i="9"/>
  <c r="P94" i="9"/>
  <c r="M93" i="9"/>
  <c r="H92" i="9"/>
  <c r="P91" i="9"/>
  <c r="D91" i="9"/>
  <c r="L90" i="9"/>
  <c r="I87" i="9"/>
  <c r="F85" i="9"/>
  <c r="K83" i="9"/>
  <c r="P81" i="9"/>
  <c r="I85" i="9"/>
  <c r="U84" i="9"/>
  <c r="L84" i="9"/>
  <c r="C84" i="9"/>
  <c r="E83" i="9"/>
  <c r="Q82" i="9"/>
  <c r="H82" i="9"/>
  <c r="T81" i="9"/>
  <c r="T80" i="9"/>
  <c r="J80" i="9"/>
  <c r="S79" i="9"/>
  <c r="O78" i="9"/>
  <c r="B78" i="9"/>
  <c r="J77" i="9"/>
  <c r="R76" i="9"/>
  <c r="D75" i="9"/>
  <c r="G74" i="9"/>
  <c r="U69" i="9"/>
  <c r="D64" i="9"/>
  <c r="T50" i="9"/>
  <c r="J95" i="9"/>
  <c r="B95" i="9"/>
  <c r="O94" i="9"/>
  <c r="G94" i="9"/>
  <c r="T93" i="9"/>
  <c r="L93" i="9"/>
  <c r="D93" i="9"/>
  <c r="Q92" i="9"/>
  <c r="I92" i="9"/>
  <c r="V91" i="9"/>
  <c r="N91" i="9"/>
  <c r="F91" i="9"/>
  <c r="S90" i="9"/>
  <c r="K90" i="9"/>
  <c r="C90" i="9"/>
  <c r="P89" i="9"/>
  <c r="C87" i="9"/>
  <c r="O86" i="9"/>
  <c r="B84" i="9"/>
  <c r="N83" i="9"/>
  <c r="I81" i="9"/>
  <c r="E74" i="9"/>
  <c r="C73" i="9"/>
  <c r="I67" i="9"/>
  <c r="M60" i="9"/>
  <c r="F56" i="9"/>
  <c r="R50" i="9"/>
  <c r="O89" i="9"/>
  <c r="F89" i="9"/>
  <c r="R88" i="9"/>
  <c r="I88" i="9"/>
  <c r="U87" i="9"/>
  <c r="L87" i="9"/>
  <c r="N86" i="9"/>
  <c r="E86" i="9"/>
  <c r="Q85" i="9"/>
  <c r="H85" i="9"/>
  <c r="T84" i="9"/>
  <c r="K84" i="9"/>
  <c r="M83" i="9"/>
  <c r="D83" i="9"/>
  <c r="P82" i="9"/>
  <c r="G82" i="9"/>
  <c r="S81" i="9"/>
  <c r="S80" i="9"/>
  <c r="R79" i="9"/>
  <c r="E79" i="9"/>
  <c r="M78" i="9"/>
  <c r="U77" i="9"/>
  <c r="C75" i="9"/>
  <c r="R69" i="9"/>
  <c r="V66" i="9"/>
  <c r="H80" i="9"/>
  <c r="O76" i="9"/>
  <c r="T75" i="9"/>
  <c r="B75" i="9"/>
  <c r="T72" i="9"/>
  <c r="P63" i="9"/>
  <c r="C60" i="9"/>
  <c r="O55" i="9"/>
  <c r="T49" i="9"/>
  <c r="G85" i="9"/>
  <c r="S84" i="9"/>
  <c r="U83" i="9"/>
  <c r="L83" i="9"/>
  <c r="C83" i="9"/>
  <c r="O82" i="9"/>
  <c r="F82" i="9"/>
  <c r="Q81" i="9"/>
  <c r="G81" i="9"/>
  <c r="R80" i="9"/>
  <c r="P79" i="9"/>
  <c r="C79" i="9"/>
  <c r="T77" i="9"/>
  <c r="G77" i="9"/>
  <c r="V74" i="9"/>
  <c r="R72" i="9"/>
  <c r="J71" i="9"/>
  <c r="J69" i="9"/>
  <c r="H63" i="9"/>
  <c r="J87" i="9"/>
  <c r="R84" i="9"/>
  <c r="I84" i="9"/>
  <c r="F80" i="9"/>
  <c r="U74" i="9"/>
  <c r="T73" i="9"/>
  <c r="P72" i="9"/>
  <c r="G71" i="9"/>
  <c r="M66" i="9"/>
  <c r="K48" i="9"/>
  <c r="R77" i="9"/>
  <c r="E77" i="9"/>
  <c r="E71" i="9"/>
  <c r="D69" i="9"/>
  <c r="E66" i="9"/>
  <c r="D47" i="9"/>
  <c r="Q93" i="9"/>
  <c r="I93" i="9"/>
  <c r="V92" i="9"/>
  <c r="N92" i="9"/>
  <c r="F92" i="9"/>
  <c r="S91" i="9"/>
  <c r="K91" i="9"/>
  <c r="C91" i="9"/>
  <c r="P90" i="9"/>
  <c r="H90" i="9"/>
  <c r="U89" i="9"/>
  <c r="F88" i="9"/>
  <c r="R87" i="9"/>
  <c r="E85" i="9"/>
  <c r="Q84" i="9"/>
  <c r="D82" i="9"/>
  <c r="O81" i="9"/>
  <c r="P80" i="9"/>
  <c r="E80" i="9"/>
  <c r="L76" i="9"/>
  <c r="Q73" i="9"/>
  <c r="O72" i="9"/>
  <c r="B71" i="9"/>
  <c r="D66" i="9"/>
  <c r="T62" i="9"/>
  <c r="K54" i="9"/>
  <c r="L89" i="9"/>
  <c r="C89" i="9"/>
  <c r="O88" i="9"/>
  <c r="Q87" i="9"/>
  <c r="H87" i="9"/>
  <c r="T86" i="9"/>
  <c r="K86" i="9"/>
  <c r="B86" i="9"/>
  <c r="N85" i="9"/>
  <c r="P84" i="9"/>
  <c r="G84" i="9"/>
  <c r="S83" i="9"/>
  <c r="J83" i="9"/>
  <c r="V82" i="9"/>
  <c r="M82" i="9"/>
  <c r="E81" i="9"/>
  <c r="D80" i="9"/>
  <c r="M79" i="9"/>
  <c r="U78" i="9"/>
  <c r="H78" i="9"/>
  <c r="D77" i="9"/>
  <c r="P74" i="9"/>
  <c r="P73" i="9"/>
  <c r="V68" i="9"/>
  <c r="Q65" i="9"/>
  <c r="K58" i="9"/>
  <c r="J45" i="9"/>
  <c r="F95" i="9"/>
  <c r="S94" i="9"/>
  <c r="K94" i="9"/>
  <c r="C94" i="9"/>
  <c r="P93" i="9"/>
  <c r="H93" i="9"/>
  <c r="U92" i="9"/>
  <c r="M92" i="9"/>
  <c r="E92" i="9"/>
  <c r="R91" i="9"/>
  <c r="J91" i="9"/>
  <c r="B91" i="9"/>
  <c r="O90" i="9"/>
  <c r="G90" i="9"/>
  <c r="T89" i="9"/>
  <c r="N88" i="9"/>
  <c r="E88" i="9"/>
  <c r="M85" i="9"/>
  <c r="D85" i="9"/>
  <c r="L82" i="9"/>
  <c r="C82" i="9"/>
  <c r="N81" i="9"/>
  <c r="N80" i="9"/>
  <c r="J76" i="9"/>
  <c r="N73" i="9"/>
  <c r="K62" i="9"/>
  <c r="Q53" i="9"/>
  <c r="K89" i="9"/>
  <c r="B89" i="9"/>
  <c r="D88" i="9"/>
  <c r="P87" i="9"/>
  <c r="G87" i="9"/>
  <c r="S86" i="9"/>
  <c r="J86" i="9"/>
  <c r="V85" i="9"/>
  <c r="C85" i="9"/>
  <c r="O84" i="9"/>
  <c r="F84" i="9"/>
  <c r="R83" i="9"/>
  <c r="I83" i="9"/>
  <c r="U82" i="9"/>
  <c r="B82" i="9"/>
  <c r="C80" i="9"/>
  <c r="K79" i="9"/>
  <c r="G78" i="9"/>
  <c r="O77" i="9"/>
  <c r="B77" i="9"/>
  <c r="L75" i="9"/>
  <c r="L73" i="9"/>
  <c r="N68" i="9"/>
  <c r="B62" i="9"/>
  <c r="J94" i="9"/>
  <c r="B94" i="9"/>
  <c r="O93" i="9"/>
  <c r="G93" i="9"/>
  <c r="T92" i="9"/>
  <c r="L92" i="9"/>
  <c r="D92" i="9"/>
  <c r="Q91" i="9"/>
  <c r="I91" i="9"/>
  <c r="V90" i="9"/>
  <c r="N90" i="9"/>
  <c r="F90" i="9"/>
  <c r="S89" i="9"/>
  <c r="V88" i="9"/>
  <c r="M88" i="9"/>
  <c r="U85" i="9"/>
  <c r="L85" i="9"/>
  <c r="T82" i="9"/>
  <c r="K82" i="9"/>
  <c r="M81" i="9"/>
  <c r="C81" i="9"/>
  <c r="M80" i="9"/>
  <c r="G72" i="9"/>
  <c r="H65" i="9"/>
  <c r="V52" i="9"/>
  <c r="K85" i="9"/>
  <c r="B85" i="9"/>
  <c r="N84" i="9"/>
  <c r="E84" i="9"/>
  <c r="Q83" i="9"/>
  <c r="H83" i="9"/>
  <c r="J82" i="9"/>
  <c r="V81" i="9"/>
  <c r="L80" i="9"/>
  <c r="J79" i="9"/>
  <c r="R78" i="9"/>
  <c r="E78" i="9"/>
  <c r="M77" i="9"/>
  <c r="G76" i="9"/>
  <c r="L74" i="9"/>
  <c r="K73" i="9"/>
  <c r="F72" i="9"/>
  <c r="N70" i="9"/>
  <c r="U64" i="9"/>
  <c r="I39" i="9"/>
  <c r="I89" i="9"/>
  <c r="U88" i="9"/>
  <c r="H86" i="9"/>
  <c r="T85" i="9"/>
  <c r="G83" i="9"/>
  <c r="S82" i="9"/>
  <c r="L81" i="9"/>
  <c r="V80" i="9"/>
  <c r="J74" i="9"/>
  <c r="C72" i="9"/>
  <c r="I70" i="9"/>
  <c r="E68" i="9"/>
  <c r="H57" i="9"/>
  <c r="H52" i="9"/>
  <c r="B80" i="9"/>
  <c r="O79" i="9"/>
  <c r="G79" i="9"/>
  <c r="T78" i="9"/>
  <c r="L78" i="9"/>
  <c r="D78" i="9"/>
  <c r="Q77" i="9"/>
  <c r="I77" i="9"/>
  <c r="V76" i="9"/>
  <c r="N76" i="9"/>
  <c r="F76" i="9"/>
  <c r="S75" i="9"/>
  <c r="K75" i="9"/>
  <c r="O74" i="9"/>
  <c r="S73" i="9"/>
  <c r="B73" i="9"/>
  <c r="N72" i="9"/>
  <c r="R71" i="9"/>
  <c r="V70" i="9"/>
  <c r="E70" i="9"/>
  <c r="I69" i="9"/>
  <c r="M68" i="9"/>
  <c r="Q67" i="9"/>
  <c r="U66" i="9"/>
  <c r="L66" i="9"/>
  <c r="P65" i="9"/>
  <c r="T64" i="9"/>
  <c r="C64" i="9"/>
  <c r="G63" i="9"/>
  <c r="V61" i="9"/>
  <c r="K61" i="9"/>
  <c r="K59" i="9"/>
  <c r="U58" i="9"/>
  <c r="J58" i="9"/>
  <c r="S57" i="9"/>
  <c r="R56" i="9"/>
  <c r="E56" i="9"/>
  <c r="V54" i="9"/>
  <c r="J48" i="9"/>
  <c r="S46" i="9"/>
  <c r="U38" i="9"/>
  <c r="F74" i="9"/>
  <c r="J73" i="9"/>
  <c r="V72" i="9"/>
  <c r="E72" i="9"/>
  <c r="I71" i="9"/>
  <c r="M70" i="9"/>
  <c r="Q69" i="9"/>
  <c r="U68" i="9"/>
  <c r="D68" i="9"/>
  <c r="H67" i="9"/>
  <c r="T66" i="9"/>
  <c r="C66" i="9"/>
  <c r="G65" i="9"/>
  <c r="K64" i="9"/>
  <c r="O63" i="9"/>
  <c r="S62" i="9"/>
  <c r="J62" i="9"/>
  <c r="V60" i="9"/>
  <c r="L60" i="9"/>
  <c r="B60" i="9"/>
  <c r="G57" i="9"/>
  <c r="N55" i="9"/>
  <c r="O53" i="9"/>
  <c r="U52" i="9"/>
  <c r="E52" i="9"/>
  <c r="L51" i="9"/>
  <c r="O49" i="9"/>
  <c r="R46" i="9"/>
  <c r="D45" i="9"/>
  <c r="T42" i="9"/>
  <c r="F38" i="9"/>
  <c r="D81" i="9"/>
  <c r="Q80" i="9"/>
  <c r="I80" i="9"/>
  <c r="V79" i="9"/>
  <c r="N79" i="9"/>
  <c r="F79" i="9"/>
  <c r="S78" i="9"/>
  <c r="K78" i="9"/>
  <c r="C78" i="9"/>
  <c r="P77" i="9"/>
  <c r="H77" i="9"/>
  <c r="U76" i="9"/>
  <c r="M76" i="9"/>
  <c r="E76" i="9"/>
  <c r="R75" i="9"/>
  <c r="J75" i="9"/>
  <c r="N74" i="9"/>
  <c r="R73" i="9"/>
  <c r="I73" i="9"/>
  <c r="M72" i="9"/>
  <c r="Q71" i="9"/>
  <c r="U70" i="9"/>
  <c r="D70" i="9"/>
  <c r="H69" i="9"/>
  <c r="L68" i="9"/>
  <c r="P67" i="9"/>
  <c r="G67" i="9"/>
  <c r="K66" i="9"/>
  <c r="O65" i="9"/>
  <c r="S64" i="9"/>
  <c r="B64" i="9"/>
  <c r="F63" i="9"/>
  <c r="J61" i="9"/>
  <c r="U59" i="9"/>
  <c r="J59" i="9"/>
  <c r="T58" i="9"/>
  <c r="H58" i="9"/>
  <c r="R57" i="9"/>
  <c r="P56" i="9"/>
  <c r="U54" i="9"/>
  <c r="I54" i="9"/>
  <c r="P50" i="9"/>
  <c r="F48" i="9"/>
  <c r="M42" i="9"/>
  <c r="C38" i="9"/>
  <c r="U72" i="9"/>
  <c r="D72" i="9"/>
  <c r="H71" i="9"/>
  <c r="L70" i="9"/>
  <c r="P69" i="9"/>
  <c r="T68" i="9"/>
  <c r="C68" i="9"/>
  <c r="O67" i="9"/>
  <c r="S66" i="9"/>
  <c r="B66" i="9"/>
  <c r="F65" i="9"/>
  <c r="J64" i="9"/>
  <c r="N63" i="9"/>
  <c r="R62" i="9"/>
  <c r="I62" i="9"/>
  <c r="S61" i="9"/>
  <c r="U60" i="9"/>
  <c r="K60" i="9"/>
  <c r="T59" i="9"/>
  <c r="I59" i="9"/>
  <c r="S58" i="9"/>
  <c r="G58" i="9"/>
  <c r="Q57" i="9"/>
  <c r="F57" i="9"/>
  <c r="O56" i="9"/>
  <c r="C56" i="9"/>
  <c r="M55" i="9"/>
  <c r="T54" i="9"/>
  <c r="S52" i="9"/>
  <c r="D52" i="9"/>
  <c r="I51" i="9"/>
  <c r="M50" i="9"/>
  <c r="L49" i="9"/>
  <c r="N46" i="9"/>
  <c r="R44" i="9"/>
  <c r="D76" i="9"/>
  <c r="Q75" i="9"/>
  <c r="I75" i="9"/>
  <c r="M74" i="9"/>
  <c r="D74" i="9"/>
  <c r="H73" i="9"/>
  <c r="L72" i="9"/>
  <c r="P71" i="9"/>
  <c r="T70" i="9"/>
  <c r="C70" i="9"/>
  <c r="G69" i="9"/>
  <c r="K68" i="9"/>
  <c r="B68" i="9"/>
  <c r="F67" i="9"/>
  <c r="J66" i="9"/>
  <c r="N65" i="9"/>
  <c r="R64" i="9"/>
  <c r="V63" i="9"/>
  <c r="E63" i="9"/>
  <c r="I61" i="9"/>
  <c r="P57" i="9"/>
  <c r="J55" i="9"/>
  <c r="M53" i="9"/>
  <c r="K49" i="9"/>
  <c r="E48" i="9"/>
  <c r="K70" i="9"/>
  <c r="O69" i="9"/>
  <c r="S68" i="9"/>
  <c r="J68" i="9"/>
  <c r="N67" i="9"/>
  <c r="R66" i="9"/>
  <c r="V65" i="9"/>
  <c r="E65" i="9"/>
  <c r="I64" i="9"/>
  <c r="M63" i="9"/>
  <c r="Q62" i="9"/>
  <c r="R61" i="9"/>
  <c r="T60" i="9"/>
  <c r="S59" i="9"/>
  <c r="H59" i="9"/>
  <c r="R58" i="9"/>
  <c r="F58" i="9"/>
  <c r="E57" i="9"/>
  <c r="N56" i="9"/>
  <c r="B56" i="9"/>
  <c r="S54" i="9"/>
  <c r="E54" i="9"/>
  <c r="L53" i="9"/>
  <c r="Q52" i="9"/>
  <c r="B52" i="9"/>
  <c r="H51" i="9"/>
  <c r="L50" i="9"/>
  <c r="G36" i="9"/>
  <c r="R81" i="9"/>
  <c r="J81" i="9"/>
  <c r="B81" i="9"/>
  <c r="O80" i="9"/>
  <c r="G80" i="9"/>
  <c r="T79" i="9"/>
  <c r="L79" i="9"/>
  <c r="D79" i="9"/>
  <c r="Q78" i="9"/>
  <c r="I78" i="9"/>
  <c r="V77" i="9"/>
  <c r="N77" i="9"/>
  <c r="F77" i="9"/>
  <c r="S76" i="9"/>
  <c r="K76" i="9"/>
  <c r="C76" i="9"/>
  <c r="P75" i="9"/>
  <c r="H75" i="9"/>
  <c r="T74" i="9"/>
  <c r="C74" i="9"/>
  <c r="G73" i="9"/>
  <c r="K72" i="9"/>
  <c r="O71" i="9"/>
  <c r="S70" i="9"/>
  <c r="B70" i="9"/>
  <c r="F69" i="9"/>
  <c r="R68" i="9"/>
  <c r="V67" i="9"/>
  <c r="E67" i="9"/>
  <c r="I66" i="9"/>
  <c r="M65" i="9"/>
  <c r="Q64" i="9"/>
  <c r="U63" i="9"/>
  <c r="D63" i="9"/>
  <c r="P62" i="9"/>
  <c r="F62" i="9"/>
  <c r="H61" i="9"/>
  <c r="O57" i="9"/>
  <c r="M56" i="9"/>
  <c r="I55" i="9"/>
  <c r="V51" i="9"/>
  <c r="T47" i="9"/>
  <c r="G46" i="9"/>
  <c r="R41" i="9"/>
  <c r="O35" i="9"/>
  <c r="G75" i="9"/>
  <c r="K74" i="9"/>
  <c r="O73" i="9"/>
  <c r="S72" i="9"/>
  <c r="B72" i="9"/>
  <c r="F71" i="9"/>
  <c r="J70" i="9"/>
  <c r="N69" i="9"/>
  <c r="E69" i="9"/>
  <c r="I68" i="9"/>
  <c r="M67" i="9"/>
  <c r="Q66" i="9"/>
  <c r="U65" i="9"/>
  <c r="D65" i="9"/>
  <c r="H64" i="9"/>
  <c r="L63" i="9"/>
  <c r="C63" i="9"/>
  <c r="Q61" i="9"/>
  <c r="S60" i="9"/>
  <c r="G60" i="9"/>
  <c r="G59" i="9"/>
  <c r="L56" i="9"/>
  <c r="V55" i="9"/>
  <c r="R54" i="9"/>
  <c r="D54" i="9"/>
  <c r="I53" i="9"/>
  <c r="P52" i="9"/>
  <c r="U51" i="9"/>
  <c r="I50" i="9"/>
  <c r="E49" i="9"/>
  <c r="H44" i="9"/>
  <c r="M41" i="9"/>
  <c r="B76" i="9"/>
  <c r="O75" i="9"/>
  <c r="S74" i="9"/>
  <c r="B74" i="9"/>
  <c r="F73" i="9"/>
  <c r="J72" i="9"/>
  <c r="N71" i="9"/>
  <c r="R70" i="9"/>
  <c r="V69" i="9"/>
  <c r="M69" i="9"/>
  <c r="Q68" i="9"/>
  <c r="U67" i="9"/>
  <c r="D67" i="9"/>
  <c r="H66" i="9"/>
  <c r="L65" i="9"/>
  <c r="P64" i="9"/>
  <c r="T63" i="9"/>
  <c r="K63" i="9"/>
  <c r="E62" i="9"/>
  <c r="G61" i="9"/>
  <c r="Q60" i="9"/>
  <c r="Q59" i="9"/>
  <c r="F59" i="9"/>
  <c r="O58" i="9"/>
  <c r="D58" i="9"/>
  <c r="N57" i="9"/>
  <c r="B57" i="9"/>
  <c r="E51" i="9"/>
  <c r="H50" i="9"/>
  <c r="F44" i="9"/>
  <c r="S32" i="9"/>
  <c r="H68" i="9"/>
  <c r="L67" i="9"/>
  <c r="P66" i="9"/>
  <c r="T65" i="9"/>
  <c r="C65" i="9"/>
  <c r="G64" i="9"/>
  <c r="S63" i="9"/>
  <c r="B63" i="9"/>
  <c r="N62" i="9"/>
  <c r="P61" i="9"/>
  <c r="P60" i="9"/>
  <c r="F60" i="9"/>
  <c r="C58" i="9"/>
  <c r="K56" i="9"/>
  <c r="S55" i="9"/>
  <c r="G55" i="9"/>
  <c r="Q54" i="9"/>
  <c r="B54" i="9"/>
  <c r="H53" i="9"/>
  <c r="M52" i="9"/>
  <c r="T51" i="9"/>
  <c r="D51" i="9"/>
  <c r="B49" i="9"/>
  <c r="N47" i="9"/>
  <c r="Q76" i="9"/>
  <c r="I76" i="9"/>
  <c r="V75" i="9"/>
  <c r="N75" i="9"/>
  <c r="R74" i="9"/>
  <c r="V73" i="9"/>
  <c r="E73" i="9"/>
  <c r="I72" i="9"/>
  <c r="M71" i="9"/>
  <c r="Q70" i="9"/>
  <c r="H70" i="9"/>
  <c r="L69" i="9"/>
  <c r="P68" i="9"/>
  <c r="T67" i="9"/>
  <c r="C67" i="9"/>
  <c r="G66" i="9"/>
  <c r="K65" i="9"/>
  <c r="O64" i="9"/>
  <c r="F64" i="9"/>
  <c r="J63" i="9"/>
  <c r="D62" i="9"/>
  <c r="F61" i="9"/>
  <c r="P59" i="9"/>
  <c r="D59" i="9"/>
  <c r="N58" i="9"/>
  <c r="L57" i="9"/>
  <c r="V56" i="9"/>
  <c r="R55" i="9"/>
  <c r="N54" i="9"/>
  <c r="V53" i="9"/>
  <c r="V48" i="9"/>
  <c r="R45" i="9"/>
  <c r="Q40" i="9"/>
  <c r="N29" i="9"/>
  <c r="E75" i="9"/>
  <c r="I74" i="9"/>
  <c r="M73" i="9"/>
  <c r="Q72" i="9"/>
  <c r="U71" i="9"/>
  <c r="D71" i="9"/>
  <c r="P70" i="9"/>
  <c r="T69" i="9"/>
  <c r="C69" i="9"/>
  <c r="G68" i="9"/>
  <c r="K67" i="9"/>
  <c r="O66" i="9"/>
  <c r="S65" i="9"/>
  <c r="B65" i="9"/>
  <c r="N64" i="9"/>
  <c r="R63" i="9"/>
  <c r="V62" i="9"/>
  <c r="M62" i="9"/>
  <c r="O61" i="9"/>
  <c r="O60" i="9"/>
  <c r="E60" i="9"/>
  <c r="C59" i="9"/>
  <c r="M58" i="9"/>
  <c r="B58" i="9"/>
  <c r="K57" i="9"/>
  <c r="J56" i="9"/>
  <c r="F55" i="9"/>
  <c r="F53" i="9"/>
  <c r="L52" i="9"/>
  <c r="Q51" i="9"/>
  <c r="D50" i="9"/>
  <c r="T48" i="9"/>
  <c r="Q45" i="9"/>
  <c r="H27" i="9"/>
  <c r="Q79" i="9"/>
  <c r="I79" i="9"/>
  <c r="V78" i="9"/>
  <c r="N78" i="9"/>
  <c r="F78" i="9"/>
  <c r="S77" i="9"/>
  <c r="K77" i="9"/>
  <c r="C77" i="9"/>
  <c r="P76" i="9"/>
  <c r="H76" i="9"/>
  <c r="U75" i="9"/>
  <c r="M75" i="9"/>
  <c r="Q74" i="9"/>
  <c r="U73" i="9"/>
  <c r="D73" i="9"/>
  <c r="H72" i="9"/>
  <c r="L71" i="9"/>
  <c r="C71" i="9"/>
  <c r="G70" i="9"/>
  <c r="K69" i="9"/>
  <c r="O68" i="9"/>
  <c r="S67" i="9"/>
  <c r="B67" i="9"/>
  <c r="F66" i="9"/>
  <c r="J65" i="9"/>
  <c r="V64" i="9"/>
  <c r="E64" i="9"/>
  <c r="I63" i="9"/>
  <c r="C62" i="9"/>
  <c r="O59" i="9"/>
  <c r="T56" i="9"/>
  <c r="Q55" i="9"/>
  <c r="M54" i="9"/>
  <c r="U53" i="9"/>
  <c r="E53" i="9"/>
  <c r="U50" i="9"/>
  <c r="C50" i="9"/>
  <c r="N43" i="9"/>
  <c r="E40" i="9"/>
  <c r="S24" i="9"/>
  <c r="T71" i="9"/>
  <c r="K71" i="9"/>
  <c r="O70" i="9"/>
  <c r="S69" i="9"/>
  <c r="B69" i="9"/>
  <c r="F68" i="9"/>
  <c r="J67" i="9"/>
  <c r="N66" i="9"/>
  <c r="R65" i="9"/>
  <c r="I65" i="9"/>
  <c r="M64" i="9"/>
  <c r="Q63" i="9"/>
  <c r="U62" i="9"/>
  <c r="L62" i="9"/>
  <c r="N61" i="9"/>
  <c r="C61" i="9"/>
  <c r="N60" i="9"/>
  <c r="D60" i="9"/>
  <c r="N59" i="9"/>
  <c r="B59" i="9"/>
  <c r="L58" i="9"/>
  <c r="V57" i="9"/>
  <c r="J57" i="9"/>
  <c r="I56" i="9"/>
  <c r="P55" i="9"/>
  <c r="E55" i="9"/>
  <c r="R53" i="9"/>
  <c r="D53" i="9"/>
  <c r="J52" i="9"/>
  <c r="P51" i="9"/>
  <c r="P48" i="9"/>
  <c r="I47" i="9"/>
  <c r="L45" i="9"/>
  <c r="K43" i="9"/>
  <c r="S39" i="9"/>
  <c r="E22" i="9"/>
  <c r="C47" i="9"/>
  <c r="M46" i="9"/>
  <c r="V45" i="9"/>
  <c r="K45" i="9"/>
  <c r="G44" i="9"/>
  <c r="P43" i="9"/>
  <c r="C43" i="9"/>
  <c r="L42" i="9"/>
  <c r="S41" i="9"/>
  <c r="C41" i="9"/>
  <c r="F40" i="9"/>
  <c r="D38" i="9"/>
  <c r="K35" i="9"/>
  <c r="E34" i="9"/>
  <c r="F31" i="9"/>
  <c r="M29" i="9"/>
  <c r="F27" i="9"/>
  <c r="O24" i="9"/>
  <c r="P36" i="9"/>
  <c r="E31" i="9"/>
  <c r="G29" i="9"/>
  <c r="N24" i="9"/>
  <c r="K50" i="9"/>
  <c r="N49" i="9"/>
  <c r="D49" i="9"/>
  <c r="O48" i="9"/>
  <c r="M47" i="9"/>
  <c r="B47" i="9"/>
  <c r="U45" i="9"/>
  <c r="I42" i="9"/>
  <c r="B41" i="9"/>
  <c r="D40" i="9"/>
  <c r="D39" i="9"/>
  <c r="N36" i="9"/>
  <c r="I35" i="9"/>
  <c r="C34" i="9"/>
  <c r="O32" i="9"/>
  <c r="U30" i="9"/>
  <c r="E29" i="9"/>
  <c r="Q26" i="9"/>
  <c r="E24" i="9"/>
  <c r="J21" i="9"/>
  <c r="R59" i="9"/>
  <c r="V58" i="9"/>
  <c r="E58" i="9"/>
  <c r="I57" i="9"/>
  <c r="U56" i="9"/>
  <c r="D56" i="9"/>
  <c r="H55" i="9"/>
  <c r="L54" i="9"/>
  <c r="P53" i="9"/>
  <c r="T52" i="9"/>
  <c r="C52" i="9"/>
  <c r="G51" i="9"/>
  <c r="S50" i="9"/>
  <c r="B50" i="9"/>
  <c r="B48" i="9"/>
  <c r="J46" i="9"/>
  <c r="Q44" i="9"/>
  <c r="E44" i="9"/>
  <c r="M43" i="9"/>
  <c r="V42" i="9"/>
  <c r="Q41" i="9"/>
  <c r="V40" i="9"/>
  <c r="S37" i="9"/>
  <c r="B34" i="9"/>
  <c r="S30" i="9"/>
  <c r="D29" i="9"/>
  <c r="C54" i="9"/>
  <c r="G53" i="9"/>
  <c r="K52" i="9"/>
  <c r="O51" i="9"/>
  <c r="F51" i="9"/>
  <c r="J50" i="9"/>
  <c r="M49" i="9"/>
  <c r="C49" i="9"/>
  <c r="N48" i="9"/>
  <c r="V46" i="9"/>
  <c r="H45" i="9"/>
  <c r="D44" i="9"/>
  <c r="L43" i="9"/>
  <c r="P41" i="9"/>
  <c r="U40" i="9"/>
  <c r="U39" i="9"/>
  <c r="B39" i="9"/>
  <c r="R37" i="9"/>
  <c r="L36" i="9"/>
  <c r="S33" i="9"/>
  <c r="I32" i="9"/>
  <c r="D21" i="9"/>
  <c r="V49" i="9"/>
  <c r="V47" i="9"/>
  <c r="K47" i="9"/>
  <c r="U46" i="9"/>
  <c r="I46" i="9"/>
  <c r="S45" i="9"/>
  <c r="F45" i="9"/>
  <c r="P44" i="9"/>
  <c r="G42" i="9"/>
  <c r="T40" i="9"/>
  <c r="K36" i="9"/>
  <c r="K26" i="9"/>
  <c r="K20" i="9"/>
  <c r="V34" i="9"/>
  <c r="Q33" i="9"/>
  <c r="F32" i="9"/>
  <c r="O30" i="9"/>
  <c r="N28" i="9"/>
  <c r="N23" i="9"/>
  <c r="J54" i="9"/>
  <c r="N53" i="9"/>
  <c r="R52" i="9"/>
  <c r="I52" i="9"/>
  <c r="M51" i="9"/>
  <c r="Q50" i="9"/>
  <c r="U49" i="9"/>
  <c r="U47" i="9"/>
  <c r="J47" i="9"/>
  <c r="H46" i="9"/>
  <c r="E45" i="9"/>
  <c r="N44" i="9"/>
  <c r="V43" i="9"/>
  <c r="J43" i="9"/>
  <c r="R42" i="9"/>
  <c r="T38" i="9"/>
  <c r="L37" i="9"/>
  <c r="M28" i="9"/>
  <c r="B26" i="9"/>
  <c r="B20" i="9"/>
  <c r="Q42" i="9"/>
  <c r="E42" i="9"/>
  <c r="O40" i="9"/>
  <c r="J37" i="9"/>
  <c r="E36" i="9"/>
  <c r="T34" i="9"/>
  <c r="N33" i="9"/>
  <c r="G30" i="9"/>
  <c r="J28" i="9"/>
  <c r="U25" i="9"/>
  <c r="G19" i="9"/>
  <c r="U43" i="9"/>
  <c r="I43" i="9"/>
  <c r="K41" i="9"/>
  <c r="P39" i="9"/>
  <c r="O38" i="9"/>
  <c r="S34" i="9"/>
  <c r="T25" i="9"/>
  <c r="Q18" i="9"/>
  <c r="C51" i="9"/>
  <c r="G50" i="9"/>
  <c r="J49" i="9"/>
  <c r="S48" i="9"/>
  <c r="I48" i="9"/>
  <c r="S47" i="9"/>
  <c r="Q46" i="9"/>
  <c r="F46" i="9"/>
  <c r="L44" i="9"/>
  <c r="T43" i="9"/>
  <c r="H43" i="9"/>
  <c r="P42" i="9"/>
  <c r="O39" i="9"/>
  <c r="H37" i="9"/>
  <c r="O34" i="9"/>
  <c r="I33" i="9"/>
  <c r="S31" i="9"/>
  <c r="U27" i="9"/>
  <c r="V22" i="9"/>
  <c r="J60" i="9"/>
  <c r="V59" i="9"/>
  <c r="E59" i="9"/>
  <c r="I58" i="9"/>
  <c r="M57" i="9"/>
  <c r="Q56" i="9"/>
  <c r="U55" i="9"/>
  <c r="D55" i="9"/>
  <c r="H54" i="9"/>
  <c r="T53" i="9"/>
  <c r="C53" i="9"/>
  <c r="G52" i="9"/>
  <c r="K51" i="9"/>
  <c r="O50" i="9"/>
  <c r="S49" i="9"/>
  <c r="F47" i="9"/>
  <c r="E46" i="9"/>
  <c r="N45" i="9"/>
  <c r="B45" i="9"/>
  <c r="J44" i="9"/>
  <c r="C42" i="9"/>
  <c r="G37" i="9"/>
  <c r="H33" i="9"/>
  <c r="P31" i="9"/>
  <c r="T27" i="9"/>
  <c r="K25" i="9"/>
  <c r="S22" i="9"/>
  <c r="H62" i="9"/>
  <c r="U61" i="9"/>
  <c r="M61" i="9"/>
  <c r="E61" i="9"/>
  <c r="R60" i="9"/>
  <c r="I60" i="9"/>
  <c r="M59" i="9"/>
  <c r="Q58" i="9"/>
  <c r="U57" i="9"/>
  <c r="D57" i="9"/>
  <c r="H56" i="9"/>
  <c r="L55" i="9"/>
  <c r="P54" i="9"/>
  <c r="G54" i="9"/>
  <c r="K53" i="9"/>
  <c r="O52" i="9"/>
  <c r="S51" i="9"/>
  <c r="B51" i="9"/>
  <c r="F50" i="9"/>
  <c r="R48" i="9"/>
  <c r="R47" i="9"/>
  <c r="O42" i="9"/>
  <c r="K40" i="9"/>
  <c r="K39" i="9"/>
  <c r="R35" i="9"/>
  <c r="M34" i="9"/>
  <c r="F33" i="9"/>
  <c r="O31" i="9"/>
  <c r="R29" i="9"/>
  <c r="I25" i="9"/>
  <c r="C15" i="9"/>
  <c r="T55" i="9"/>
  <c r="C55" i="9"/>
  <c r="O54" i="9"/>
  <c r="S53" i="9"/>
  <c r="B53" i="9"/>
  <c r="F52" i="9"/>
  <c r="J51" i="9"/>
  <c r="N50" i="9"/>
  <c r="R49" i="9"/>
  <c r="G49" i="9"/>
  <c r="G48" i="9"/>
  <c r="E47" i="9"/>
  <c r="O46" i="9"/>
  <c r="D46" i="9"/>
  <c r="M45" i="9"/>
  <c r="V44" i="9"/>
  <c r="I44" i="9"/>
  <c r="R43" i="9"/>
  <c r="E43" i="9"/>
  <c r="N42" i="9"/>
  <c r="U41" i="9"/>
  <c r="H38" i="9"/>
  <c r="K31" i="9"/>
  <c r="E25" i="9"/>
  <c r="O22" i="9"/>
  <c r="O62" i="9"/>
  <c r="G62" i="9"/>
  <c r="T61" i="9"/>
  <c r="L61" i="9"/>
  <c r="D61" i="9"/>
  <c r="H60" i="9"/>
  <c r="L59" i="9"/>
  <c r="P58" i="9"/>
  <c r="T57" i="9"/>
  <c r="C57" i="9"/>
  <c r="G56" i="9"/>
  <c r="K55" i="9"/>
  <c r="B55" i="9"/>
  <c r="F54" i="9"/>
  <c r="J53" i="9"/>
  <c r="N52" i="9"/>
  <c r="R51" i="9"/>
  <c r="V50" i="9"/>
  <c r="E50" i="9"/>
  <c r="F49" i="9"/>
  <c r="Q48" i="9"/>
  <c r="O47" i="9"/>
  <c r="B46" i="9"/>
  <c r="U44" i="9"/>
  <c r="D43" i="9"/>
  <c r="T41" i="9"/>
  <c r="G41" i="9"/>
  <c r="G40" i="9"/>
  <c r="J39" i="9"/>
  <c r="V36" i="9"/>
  <c r="P35" i="9"/>
  <c r="U32" i="9"/>
  <c r="I31" i="9"/>
  <c r="P29" i="9"/>
  <c r="I27" i="9"/>
  <c r="T24" i="9"/>
  <c r="F22" i="9"/>
  <c r="E12" i="9"/>
  <c r="C8" i="9"/>
  <c r="F19" i="9"/>
  <c r="N17" i="9"/>
  <c r="N38" i="9"/>
  <c r="E38" i="9"/>
  <c r="I37" i="9"/>
  <c r="M36" i="9"/>
  <c r="Q35" i="9"/>
  <c r="U34" i="9"/>
  <c r="D34" i="9"/>
  <c r="R32" i="9"/>
  <c r="H32" i="9"/>
  <c r="G31" i="9"/>
  <c r="R30" i="9"/>
  <c r="F30" i="9"/>
  <c r="K28" i="9"/>
  <c r="N26" i="9"/>
  <c r="V25" i="9"/>
  <c r="J25" i="9"/>
  <c r="D24" i="9"/>
  <c r="M23" i="9"/>
  <c r="I21" i="9"/>
  <c r="H20" i="9"/>
  <c r="C19" i="9"/>
  <c r="M17" i="9"/>
  <c r="F7" i="9"/>
  <c r="H48" i="9"/>
  <c r="L47" i="9"/>
  <c r="P46" i="9"/>
  <c r="T45" i="9"/>
  <c r="C45" i="9"/>
  <c r="O44" i="9"/>
  <c r="S43" i="9"/>
  <c r="B43" i="9"/>
  <c r="F42" i="9"/>
  <c r="J41" i="9"/>
  <c r="N40" i="9"/>
  <c r="R39" i="9"/>
  <c r="V38" i="9"/>
  <c r="M38" i="9"/>
  <c r="Q37" i="9"/>
  <c r="U36" i="9"/>
  <c r="D36" i="9"/>
  <c r="H35" i="9"/>
  <c r="L34" i="9"/>
  <c r="P33" i="9"/>
  <c r="G33" i="9"/>
  <c r="Q31" i="9"/>
  <c r="Q30" i="9"/>
  <c r="E30" i="9"/>
  <c r="O29" i="9"/>
  <c r="C29" i="9"/>
  <c r="S27" i="9"/>
  <c r="G27" i="9"/>
  <c r="M26" i="9"/>
  <c r="P24" i="9"/>
  <c r="C24" i="9"/>
  <c r="L23" i="9"/>
  <c r="R22" i="9"/>
  <c r="D22" i="9"/>
  <c r="H21" i="9"/>
  <c r="S11" i="9"/>
  <c r="G21" i="9"/>
  <c r="B19" i="9"/>
  <c r="H14" i="9"/>
  <c r="I41" i="9"/>
  <c r="M40" i="9"/>
  <c r="Q39" i="9"/>
  <c r="H39" i="9"/>
  <c r="L38" i="9"/>
  <c r="P37" i="9"/>
  <c r="T36" i="9"/>
  <c r="C36" i="9"/>
  <c r="G35" i="9"/>
  <c r="K34" i="9"/>
  <c r="O33" i="9"/>
  <c r="E33" i="9"/>
  <c r="P32" i="9"/>
  <c r="E32" i="9"/>
  <c r="P30" i="9"/>
  <c r="D30" i="9"/>
  <c r="U28" i="9"/>
  <c r="I28" i="9"/>
  <c r="R27" i="9"/>
  <c r="L26" i="9"/>
  <c r="H25" i="9"/>
  <c r="B24" i="9"/>
  <c r="K23" i="9"/>
  <c r="P22" i="9"/>
  <c r="C22" i="9"/>
  <c r="E20" i="9"/>
  <c r="S18" i="9"/>
  <c r="B17" i="9"/>
  <c r="G11" i="9"/>
  <c r="V5" i="9"/>
  <c r="O4" i="9"/>
  <c r="I45" i="9"/>
  <c r="M44" i="9"/>
  <c r="Q43" i="9"/>
  <c r="U42" i="9"/>
  <c r="D42" i="9"/>
  <c r="H41" i="9"/>
  <c r="L40" i="9"/>
  <c r="C40" i="9"/>
  <c r="G39" i="9"/>
  <c r="K38" i="9"/>
  <c r="O37" i="9"/>
  <c r="S36" i="9"/>
  <c r="B36" i="9"/>
  <c r="F35" i="9"/>
  <c r="J34" i="9"/>
  <c r="V33" i="9"/>
  <c r="D33" i="9"/>
  <c r="D32" i="9"/>
  <c r="D31" i="9"/>
  <c r="C30" i="9"/>
  <c r="T28" i="9"/>
  <c r="H28" i="9"/>
  <c r="Q27" i="9"/>
  <c r="B27" i="9"/>
  <c r="M24" i="9"/>
  <c r="V23" i="9"/>
  <c r="G23" i="9"/>
  <c r="T21" i="9"/>
  <c r="V19" i="9"/>
  <c r="U16" i="9"/>
  <c r="S38" i="9"/>
  <c r="B38" i="9"/>
  <c r="F37" i="9"/>
  <c r="J36" i="9"/>
  <c r="N35" i="9"/>
  <c r="R34" i="9"/>
  <c r="I34" i="9"/>
  <c r="M33" i="9"/>
  <c r="N32" i="9"/>
  <c r="C32" i="9"/>
  <c r="N31" i="9"/>
  <c r="N30" i="9"/>
  <c r="S28" i="9"/>
  <c r="G28" i="9"/>
  <c r="P27" i="9"/>
  <c r="J26" i="9"/>
  <c r="S25" i="9"/>
  <c r="D25" i="9"/>
  <c r="N22" i="9"/>
  <c r="N18" i="9"/>
  <c r="O13" i="9"/>
  <c r="Q10" i="9"/>
  <c r="S40" i="9"/>
  <c r="B40" i="9"/>
  <c r="F39" i="9"/>
  <c r="J38" i="9"/>
  <c r="N37" i="9"/>
  <c r="R36" i="9"/>
  <c r="V35" i="9"/>
  <c r="E35" i="9"/>
  <c r="Q34" i="9"/>
  <c r="U33" i="9"/>
  <c r="C33" i="9"/>
  <c r="M32" i="9"/>
  <c r="C31" i="9"/>
  <c r="M30" i="9"/>
  <c r="B30" i="9"/>
  <c r="I29" i="9"/>
  <c r="V26" i="9"/>
  <c r="I26" i="9"/>
  <c r="R25" i="9"/>
  <c r="L24" i="9"/>
  <c r="U23" i="9"/>
  <c r="M22" i="9"/>
  <c r="S21" i="9"/>
  <c r="U20" i="9"/>
  <c r="R19" i="9"/>
  <c r="M18" i="9"/>
  <c r="D3" i="9"/>
  <c r="Q49" i="9"/>
  <c r="I49" i="9"/>
  <c r="M48" i="9"/>
  <c r="Q47" i="9"/>
  <c r="H47" i="9"/>
  <c r="L46" i="9"/>
  <c r="P45" i="9"/>
  <c r="T44" i="9"/>
  <c r="C44" i="9"/>
  <c r="G43" i="9"/>
  <c r="K42" i="9"/>
  <c r="O41" i="9"/>
  <c r="F41" i="9"/>
  <c r="J40" i="9"/>
  <c r="N39" i="9"/>
  <c r="R38" i="9"/>
  <c r="V37" i="9"/>
  <c r="E37" i="9"/>
  <c r="I36" i="9"/>
  <c r="M35" i="9"/>
  <c r="D35" i="9"/>
  <c r="H34" i="9"/>
  <c r="L33" i="9"/>
  <c r="B33" i="9"/>
  <c r="B32" i="9"/>
  <c r="M31" i="9"/>
  <c r="B31" i="9"/>
  <c r="R28" i="9"/>
  <c r="F28" i="9"/>
  <c r="L27" i="9"/>
  <c r="U26" i="9"/>
  <c r="O25" i="9"/>
  <c r="C25" i="9"/>
  <c r="K24" i="9"/>
  <c r="E23" i="9"/>
  <c r="Q19" i="9"/>
  <c r="I18" i="9"/>
  <c r="I13" i="9"/>
  <c r="L10" i="9"/>
  <c r="U48" i="9"/>
  <c r="D48" i="9"/>
  <c r="P47" i="9"/>
  <c r="T46" i="9"/>
  <c r="C46" i="9"/>
  <c r="G45" i="9"/>
  <c r="K44" i="9"/>
  <c r="O43" i="9"/>
  <c r="S42" i="9"/>
  <c r="B42" i="9"/>
  <c r="N41" i="9"/>
  <c r="R40" i="9"/>
  <c r="V39" i="9"/>
  <c r="E39" i="9"/>
  <c r="I38" i="9"/>
  <c r="M37" i="9"/>
  <c r="Q36" i="9"/>
  <c r="U35" i="9"/>
  <c r="L35" i="9"/>
  <c r="P34" i="9"/>
  <c r="T33" i="9"/>
  <c r="L32" i="9"/>
  <c r="L31" i="9"/>
  <c r="L30" i="9"/>
  <c r="H29" i="9"/>
  <c r="Q28" i="9"/>
  <c r="H26" i="9"/>
  <c r="N25" i="9"/>
  <c r="B25" i="9"/>
  <c r="Q23" i="9"/>
  <c r="D23" i="9"/>
  <c r="L22" i="9"/>
  <c r="R20" i="9"/>
  <c r="P19" i="9"/>
  <c r="F16" i="9"/>
  <c r="P49" i="9"/>
  <c r="H49" i="9"/>
  <c r="L48" i="9"/>
  <c r="C48" i="9"/>
  <c r="G47" i="9"/>
  <c r="K46" i="9"/>
  <c r="O45" i="9"/>
  <c r="S44" i="9"/>
  <c r="B44" i="9"/>
  <c r="F43" i="9"/>
  <c r="J42" i="9"/>
  <c r="V41" i="9"/>
  <c r="E41" i="9"/>
  <c r="I40" i="9"/>
  <c r="M39" i="9"/>
  <c r="Q38" i="9"/>
  <c r="U37" i="9"/>
  <c r="D37" i="9"/>
  <c r="H36" i="9"/>
  <c r="T35" i="9"/>
  <c r="C35" i="9"/>
  <c r="G34" i="9"/>
  <c r="K33" i="9"/>
  <c r="V32" i="9"/>
  <c r="K32" i="9"/>
  <c r="V31" i="9"/>
  <c r="V30" i="9"/>
  <c r="S29" i="9"/>
  <c r="E28" i="9"/>
  <c r="K27" i="9"/>
  <c r="T26" i="9"/>
  <c r="J24" i="9"/>
  <c r="P23" i="9"/>
  <c r="I22" i="9"/>
  <c r="P21" i="9"/>
  <c r="M19" i="9"/>
  <c r="R15" i="9"/>
  <c r="U12" i="9"/>
  <c r="Q9" i="9"/>
  <c r="P28" i="9"/>
  <c r="S26" i="9"/>
  <c r="G26" i="9"/>
  <c r="M25" i="9"/>
  <c r="V24" i="9"/>
  <c r="C23" i="9"/>
  <c r="O20" i="9"/>
  <c r="L19" i="9"/>
  <c r="D18" i="9"/>
  <c r="O12" i="9"/>
  <c r="P9" i="9"/>
  <c r="D41" i="9"/>
  <c r="H40" i="9"/>
  <c r="L39" i="9"/>
  <c r="P38" i="9"/>
  <c r="T37" i="9"/>
  <c r="C37" i="9"/>
  <c r="O36" i="9"/>
  <c r="S35" i="9"/>
  <c r="B35" i="9"/>
  <c r="F34" i="9"/>
  <c r="J33" i="9"/>
  <c r="J32" i="9"/>
  <c r="U31" i="9"/>
  <c r="J31" i="9"/>
  <c r="F29" i="9"/>
  <c r="O28" i="9"/>
  <c r="V27" i="9"/>
  <c r="J27" i="9"/>
  <c r="D26" i="9"/>
  <c r="U24" i="9"/>
  <c r="O23" i="9"/>
  <c r="B23" i="9"/>
  <c r="H22" i="9"/>
  <c r="N21" i="9"/>
  <c r="L15" i="9"/>
  <c r="H42" i="9"/>
  <c r="L41" i="9"/>
  <c r="P40" i="9"/>
  <c r="T39" i="9"/>
  <c r="C39" i="9"/>
  <c r="G38" i="9"/>
  <c r="K37" i="9"/>
  <c r="B37" i="9"/>
  <c r="F36" i="9"/>
  <c r="J35" i="9"/>
  <c r="N34" i="9"/>
  <c r="R33" i="9"/>
  <c r="T32" i="9"/>
  <c r="T31" i="9"/>
  <c r="T30" i="9"/>
  <c r="H30" i="9"/>
  <c r="Q29" i="9"/>
  <c r="R26" i="9"/>
  <c r="C26" i="9"/>
  <c r="L25" i="9"/>
  <c r="F24" i="9"/>
  <c r="L20" i="9"/>
  <c r="H19" i="9"/>
  <c r="T17" i="9"/>
  <c r="T8" i="9"/>
  <c r="F23" i="9"/>
  <c r="Q22" i="9"/>
  <c r="G22" i="9"/>
  <c r="R21" i="9"/>
  <c r="T20" i="9"/>
  <c r="J20" i="9"/>
  <c r="U19" i="9"/>
  <c r="K19" i="9"/>
  <c r="B18" i="9"/>
  <c r="L17" i="9"/>
  <c r="T16" i="9"/>
  <c r="E16" i="9"/>
  <c r="J15" i="9"/>
  <c r="P14" i="9"/>
  <c r="M12" i="9"/>
  <c r="B8" i="9"/>
  <c r="E7" i="9"/>
  <c r="M4" i="9"/>
  <c r="S20" i="9"/>
  <c r="I20" i="9"/>
  <c r="T19" i="9"/>
  <c r="V18" i="9"/>
  <c r="L18" i="9"/>
  <c r="S16" i="9"/>
  <c r="D16" i="9"/>
  <c r="O14" i="9"/>
  <c r="T13" i="9"/>
  <c r="B11" i="9"/>
  <c r="V7" i="9"/>
  <c r="C7" i="9"/>
  <c r="S5" i="9"/>
  <c r="Q21" i="9"/>
  <c r="J19" i="9"/>
  <c r="U18" i="9"/>
  <c r="K18" i="9"/>
  <c r="K17" i="9"/>
  <c r="Q16" i="9"/>
  <c r="C16" i="9"/>
  <c r="I15" i="9"/>
  <c r="N14" i="9"/>
  <c r="Q11" i="9"/>
  <c r="U7" i="9"/>
  <c r="V6" i="9"/>
  <c r="P5" i="9"/>
  <c r="F4" i="9"/>
  <c r="S19" i="9"/>
  <c r="U17" i="9"/>
  <c r="B16" i="9"/>
  <c r="H15" i="9"/>
  <c r="S13" i="9"/>
  <c r="C13" i="9"/>
  <c r="F10" i="9"/>
  <c r="T7" i="9"/>
  <c r="F21" i="9"/>
  <c r="Q20" i="9"/>
  <c r="G20" i="9"/>
  <c r="I19" i="9"/>
  <c r="T18" i="9"/>
  <c r="J18" i="9"/>
  <c r="J17" i="9"/>
  <c r="P16" i="9"/>
  <c r="U15" i="9"/>
  <c r="G15" i="9"/>
  <c r="M14" i="9"/>
  <c r="R13" i="9"/>
  <c r="I12" i="9"/>
  <c r="U10" i="9"/>
  <c r="J9" i="9"/>
  <c r="N8" i="9"/>
  <c r="S6" i="9"/>
  <c r="M5" i="9"/>
  <c r="D4" i="9"/>
  <c r="I17" i="9"/>
  <c r="O16" i="9"/>
  <c r="F15" i="9"/>
  <c r="L14" i="9"/>
  <c r="B13" i="9"/>
  <c r="G12" i="9"/>
  <c r="N11" i="9"/>
  <c r="M8" i="9"/>
  <c r="P7" i="9"/>
  <c r="R6" i="9"/>
  <c r="O21" i="9"/>
  <c r="E21" i="9"/>
  <c r="P20" i="9"/>
  <c r="F20" i="9"/>
  <c r="T15" i="9"/>
  <c r="D15" i="9"/>
  <c r="K14" i="9"/>
  <c r="Q13" i="9"/>
  <c r="V12" i="9"/>
  <c r="M11" i="9"/>
  <c r="S10" i="9"/>
  <c r="D10" i="9"/>
  <c r="H9" i="9"/>
  <c r="L8" i="9"/>
  <c r="O7" i="9"/>
  <c r="J5" i="9"/>
  <c r="T3" i="9"/>
  <c r="R18" i="9"/>
  <c r="H18" i="9"/>
  <c r="S17" i="9"/>
  <c r="N16" i="9"/>
  <c r="S15" i="9"/>
  <c r="J14" i="9"/>
  <c r="P13" i="9"/>
  <c r="F12" i="9"/>
  <c r="K11" i="9"/>
  <c r="R10" i="9"/>
  <c r="C10" i="9"/>
  <c r="Q6" i="9"/>
  <c r="G5" i="9"/>
  <c r="B10" i="9"/>
  <c r="G9" i="9"/>
  <c r="K8" i="9"/>
  <c r="N7" i="9"/>
  <c r="M6" i="9"/>
  <c r="Q3" i="9"/>
  <c r="K30" i="9"/>
  <c r="V29" i="9"/>
  <c r="L29" i="9"/>
  <c r="B29" i="9"/>
  <c r="D28" i="9"/>
  <c r="O27" i="9"/>
  <c r="E27" i="9"/>
  <c r="P26" i="9"/>
  <c r="I24" i="9"/>
  <c r="T23" i="9"/>
  <c r="J23" i="9"/>
  <c r="U22" i="9"/>
  <c r="B22" i="9"/>
  <c r="M21" i="9"/>
  <c r="C21" i="9"/>
  <c r="N20" i="9"/>
  <c r="G18" i="9"/>
  <c r="G14" i="9"/>
  <c r="N13" i="9"/>
  <c r="T12" i="9"/>
  <c r="J11" i="9"/>
  <c r="O10" i="9"/>
  <c r="V9" i="9"/>
  <c r="F9" i="9"/>
  <c r="J8" i="9"/>
  <c r="M7" i="9"/>
  <c r="C5" i="9"/>
  <c r="O3" i="9"/>
  <c r="C28" i="9"/>
  <c r="N27" i="9"/>
  <c r="D27" i="9"/>
  <c r="F26" i="9"/>
  <c r="Q25" i="9"/>
  <c r="G25" i="9"/>
  <c r="R24" i="9"/>
  <c r="K22" i="9"/>
  <c r="V21" i="9"/>
  <c r="L21" i="9"/>
  <c r="B21" i="9"/>
  <c r="D20" i="9"/>
  <c r="O19" i="9"/>
  <c r="E19" i="9"/>
  <c r="P18" i="9"/>
  <c r="P17" i="9"/>
  <c r="D17" i="9"/>
  <c r="V14" i="9"/>
  <c r="S12" i="9"/>
  <c r="D12" i="9"/>
  <c r="I11" i="9"/>
  <c r="U9" i="9"/>
  <c r="E9" i="9"/>
  <c r="I8" i="9"/>
  <c r="L7" i="9"/>
  <c r="J6" i="9"/>
  <c r="Q32" i="9"/>
  <c r="G32" i="9"/>
  <c r="R31" i="9"/>
  <c r="H31" i="9"/>
  <c r="J30" i="9"/>
  <c r="U29" i="9"/>
  <c r="K29" i="9"/>
  <c r="V28" i="9"/>
  <c r="O26" i="9"/>
  <c r="E26" i="9"/>
  <c r="P25" i="9"/>
  <c r="F25" i="9"/>
  <c r="H24" i="9"/>
  <c r="S23" i="9"/>
  <c r="I23" i="9"/>
  <c r="T22" i="9"/>
  <c r="M20" i="9"/>
  <c r="C20" i="9"/>
  <c r="N19" i="9"/>
  <c r="D19" i="9"/>
  <c r="F18" i="9"/>
  <c r="O17" i="9"/>
  <c r="K13" i="9"/>
  <c r="R12" i="9"/>
  <c r="C12" i="9"/>
  <c r="N10" i="9"/>
  <c r="S9" i="9"/>
  <c r="D9" i="9"/>
  <c r="H8" i="9"/>
  <c r="K7" i="9"/>
  <c r="V4" i="9"/>
  <c r="I30" i="9"/>
  <c r="T29" i="9"/>
  <c r="J29" i="9"/>
  <c r="L28" i="9"/>
  <c r="B28" i="9"/>
  <c r="M27" i="9"/>
  <c r="C27" i="9"/>
  <c r="Q24" i="9"/>
  <c r="G24" i="9"/>
  <c r="R23" i="9"/>
  <c r="H23" i="9"/>
  <c r="J22" i="9"/>
  <c r="U21" i="9"/>
  <c r="K21" i="9"/>
  <c r="V20" i="9"/>
  <c r="O18" i="9"/>
  <c r="E18" i="9"/>
  <c r="H16" i="9"/>
  <c r="E14" i="9"/>
  <c r="B12" i="9"/>
  <c r="H11" i="9"/>
  <c r="M10" i="9"/>
  <c r="H6" i="9"/>
  <c r="S4" i="9"/>
  <c r="R9" i="9"/>
  <c r="V8" i="9"/>
  <c r="D8" i="9"/>
  <c r="G7" i="9"/>
  <c r="D6" i="9"/>
  <c r="G3" i="9"/>
  <c r="R17" i="9"/>
  <c r="V16" i="9"/>
  <c r="M16" i="9"/>
  <c r="Q15" i="9"/>
  <c r="U14" i="9"/>
  <c r="D14" i="9"/>
  <c r="H13" i="9"/>
  <c r="L12" i="9"/>
  <c r="P11" i="9"/>
  <c r="T10" i="9"/>
  <c r="K10" i="9"/>
  <c r="O9" i="9"/>
  <c r="S8" i="9"/>
  <c r="M3" i="9"/>
  <c r="D7" i="9"/>
  <c r="P6" i="9"/>
  <c r="F6" i="9"/>
  <c r="R5" i="9"/>
  <c r="I5" i="9"/>
  <c r="U4" i="9"/>
  <c r="L4" i="9"/>
  <c r="B4" i="9"/>
  <c r="Q17" i="9"/>
  <c r="H17" i="9"/>
  <c r="L16" i="9"/>
  <c r="P15" i="9"/>
  <c r="T14" i="9"/>
  <c r="C14" i="9"/>
  <c r="G13" i="9"/>
  <c r="K12" i="9"/>
  <c r="O11" i="9"/>
  <c r="F11" i="9"/>
  <c r="J10" i="9"/>
  <c r="N9" i="9"/>
  <c r="R8" i="9"/>
  <c r="L3" i="9"/>
  <c r="B3" i="9"/>
  <c r="N6" i="9"/>
  <c r="E6" i="9"/>
  <c r="Q5" i="9"/>
  <c r="H5" i="9"/>
  <c r="T4" i="9"/>
  <c r="U3" i="9"/>
  <c r="C18" i="9"/>
  <c r="G17" i="9"/>
  <c r="K16" i="9"/>
  <c r="O15" i="9"/>
  <c r="S14" i="9"/>
  <c r="B14" i="9"/>
  <c r="F13" i="9"/>
  <c r="J12" i="9"/>
  <c r="V11" i="9"/>
  <c r="E11" i="9"/>
  <c r="I10" i="9"/>
  <c r="M9" i="9"/>
  <c r="Q8" i="9"/>
  <c r="J4" i="9"/>
  <c r="K3" i="9"/>
  <c r="F17" i="9"/>
  <c r="J16" i="9"/>
  <c r="N15" i="9"/>
  <c r="R14" i="9"/>
  <c r="V13" i="9"/>
  <c r="E13" i="9"/>
  <c r="Q12" i="9"/>
  <c r="U11" i="9"/>
  <c r="D11" i="9"/>
  <c r="H10" i="9"/>
  <c r="L9" i="9"/>
  <c r="P8" i="9"/>
  <c r="H4" i="9"/>
  <c r="J3" i="9"/>
  <c r="R16" i="9"/>
  <c r="V15" i="9"/>
  <c r="E15" i="9"/>
  <c r="I14" i="9"/>
  <c r="M13" i="9"/>
  <c r="D13" i="9"/>
  <c r="H12" i="9"/>
  <c r="L11" i="9"/>
  <c r="P10" i="9"/>
  <c r="T9" i="9"/>
  <c r="C9" i="9"/>
  <c r="G8" i="9"/>
  <c r="S7" i="9"/>
  <c r="I7" i="9"/>
  <c r="U6" i="9"/>
  <c r="L6" i="9"/>
  <c r="C6" i="9"/>
  <c r="O5" i="9"/>
  <c r="F5" i="9"/>
  <c r="R4" i="9"/>
  <c r="S3" i="9"/>
  <c r="V17" i="9"/>
  <c r="E17" i="9"/>
  <c r="I16" i="9"/>
  <c r="M15" i="9"/>
  <c r="Q14" i="9"/>
  <c r="U13" i="9"/>
  <c r="L13" i="9"/>
  <c r="P12" i="9"/>
  <c r="T11" i="9"/>
  <c r="C11" i="9"/>
  <c r="G10" i="9"/>
  <c r="K9" i="9"/>
  <c r="O8" i="9"/>
  <c r="G4" i="9"/>
  <c r="I3" i="9"/>
  <c r="B9" i="9"/>
  <c r="F8" i="9"/>
  <c r="Q7" i="9"/>
  <c r="H7" i="9"/>
  <c r="T6" i="9"/>
  <c r="K6" i="9"/>
  <c r="B6" i="9"/>
  <c r="N5" i="9"/>
  <c r="E5" i="9"/>
  <c r="P4" i="9"/>
  <c r="R3" i="9"/>
  <c r="C17" i="9"/>
  <c r="G16" i="9"/>
  <c r="K15" i="9"/>
  <c r="B15" i="9"/>
  <c r="F14" i="9"/>
  <c r="J13" i="9"/>
  <c r="N12" i="9"/>
  <c r="R11" i="9"/>
  <c r="V10" i="9"/>
  <c r="E10" i="9"/>
  <c r="I9" i="9"/>
  <c r="U8" i="9"/>
  <c r="E4" i="9"/>
  <c r="I6" i="9"/>
  <c r="U5" i="9"/>
  <c r="K5" i="9"/>
  <c r="B5" i="9"/>
  <c r="N4" i="9"/>
  <c r="E3" i="9"/>
  <c r="B308" i="2"/>
  <c r="H306" i="1"/>
  <c r="C3" i="9"/>
  <c r="V6" i="2"/>
  <c r="B306" i="1"/>
  <c r="V308" i="2"/>
  <c r="K4" i="9"/>
  <c r="C4" i="9"/>
  <c r="P3" i="9"/>
  <c r="H3" i="9"/>
  <c r="L6" i="2"/>
  <c r="H4" i="1"/>
  <c r="L308" i="2"/>
  <c r="E8" i="9"/>
  <c r="R7" i="9"/>
  <c r="J7" i="9"/>
  <c r="B7" i="9"/>
  <c r="O6" i="9"/>
  <c r="G6" i="9"/>
  <c r="T5" i="9"/>
  <c r="L5" i="9"/>
  <c r="D5" i="9"/>
  <c r="Q4" i="9"/>
  <c r="I4" i="9"/>
  <c r="V3" i="9"/>
  <c r="N3" i="9"/>
  <c r="F3" i="9"/>
  <c r="B6" i="2"/>
  <c r="B4" i="1"/>
  <c r="C2" i="7"/>
  <c r="D2" i="7"/>
  <c r="E2" i="7"/>
  <c r="F2" i="7"/>
  <c r="G2" i="7"/>
  <c r="H2" i="7"/>
  <c r="I2" i="7"/>
  <c r="J2" i="7"/>
  <c r="K2" i="7"/>
  <c r="L2" i="7"/>
  <c r="M2" i="7"/>
  <c r="N2" i="7"/>
  <c r="O2" i="7"/>
  <c r="P2" i="7"/>
  <c r="Q2" i="7"/>
  <c r="R2" i="7"/>
  <c r="S2" i="7"/>
  <c r="T2" i="7"/>
  <c r="U2" i="7"/>
  <c r="V2" i="7"/>
  <c r="B2" i="7"/>
  <c r="E2" i="6" l="1"/>
  <c r="F2" i="6" s="1"/>
  <c r="H3" i="6"/>
  <c r="H4" i="6"/>
  <c r="H5" i="6"/>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H206" i="6"/>
  <c r="H207" i="6"/>
  <c r="H208" i="6"/>
  <c r="H209" i="6"/>
  <c r="H210" i="6"/>
  <c r="H211" i="6"/>
  <c r="H212" i="6"/>
  <c r="H213" i="6"/>
  <c r="H214" i="6"/>
  <c r="H215" i="6"/>
  <c r="H216" i="6"/>
  <c r="H217" i="6"/>
  <c r="H218" i="6"/>
  <c r="H219" i="6"/>
  <c r="H220" i="6"/>
  <c r="H221" i="6"/>
  <c r="H222" i="6"/>
  <c r="H223" i="6"/>
  <c r="H224" i="6"/>
  <c r="H225" i="6"/>
  <c r="H226" i="6"/>
  <c r="H227" i="6"/>
  <c r="H228" i="6"/>
  <c r="H229" i="6"/>
  <c r="H230" i="6"/>
  <c r="H231" i="6"/>
  <c r="H232" i="6"/>
  <c r="H233" i="6"/>
  <c r="H234" i="6"/>
  <c r="H235" i="6"/>
  <c r="H236" i="6"/>
  <c r="H237" i="6"/>
  <c r="H238" i="6"/>
  <c r="H239" i="6"/>
  <c r="H240" i="6"/>
  <c r="H241" i="6"/>
  <c r="H242" i="6"/>
  <c r="H243" i="6"/>
  <c r="H244" i="6"/>
  <c r="H245" i="6"/>
  <c r="H246" i="6"/>
  <c r="H247" i="6"/>
  <c r="H248" i="6"/>
  <c r="H249" i="6"/>
  <c r="H250" i="6"/>
  <c r="H251" i="6"/>
  <c r="H252" i="6"/>
  <c r="H253" i="6"/>
  <c r="H254" i="6"/>
  <c r="H255" i="6"/>
  <c r="H256" i="6"/>
  <c r="H257" i="6"/>
  <c r="H258" i="6"/>
  <c r="H259" i="6"/>
  <c r="H260" i="6"/>
  <c r="H261" i="6"/>
  <c r="H262" i="6"/>
  <c r="H263" i="6"/>
  <c r="H264" i="6"/>
  <c r="H265" i="6"/>
  <c r="H266" i="6"/>
  <c r="H267" i="6"/>
  <c r="H268" i="6"/>
  <c r="H269" i="6"/>
  <c r="H270" i="6"/>
  <c r="H271" i="6"/>
  <c r="H272" i="6"/>
  <c r="H273" i="6"/>
  <c r="H274" i="6"/>
  <c r="H275" i="6"/>
  <c r="H276" i="6"/>
  <c r="H277" i="6"/>
  <c r="H278" i="6"/>
  <c r="H279" i="6"/>
  <c r="H280" i="6"/>
  <c r="H281" i="6"/>
  <c r="H282" i="6"/>
  <c r="H283" i="6"/>
  <c r="H284" i="6"/>
  <c r="H285" i="6"/>
  <c r="H286" i="6"/>
  <c r="H287" i="6"/>
  <c r="H288" i="6"/>
  <c r="H289" i="6"/>
  <c r="H290" i="6"/>
  <c r="H291" i="6"/>
  <c r="H292" i="6"/>
  <c r="H293" i="6"/>
  <c r="H294" i="6"/>
  <c r="H295" i="6"/>
  <c r="H296" i="6"/>
  <c r="H297" i="6"/>
  <c r="H298" i="6"/>
  <c r="H299" i="6"/>
  <c r="H300" i="6"/>
  <c r="H301" i="6"/>
  <c r="H302" i="6"/>
  <c r="H303" i="6"/>
  <c r="H304" i="6"/>
  <c r="H305" i="6"/>
  <c r="H306" i="6"/>
  <c r="H307" i="6"/>
  <c r="H308" i="6"/>
  <c r="H309" i="6"/>
  <c r="H310" i="6"/>
  <c r="H311" i="6"/>
  <c r="H312" i="6"/>
  <c r="H313" i="6"/>
  <c r="H314" i="6"/>
  <c r="H315" i="6"/>
  <c r="H316" i="6"/>
  <c r="H317" i="6"/>
  <c r="H318" i="6"/>
  <c r="H319" i="6"/>
  <c r="H320" i="6"/>
  <c r="H321" i="6"/>
  <c r="H322" i="6"/>
  <c r="H323" i="6"/>
  <c r="H324" i="6"/>
  <c r="H325" i="6"/>
  <c r="H326" i="6"/>
  <c r="H327" i="6"/>
  <c r="H328" i="6"/>
  <c r="H329" i="6"/>
  <c r="H330" i="6"/>
  <c r="H331" i="6"/>
  <c r="H332" i="6"/>
  <c r="H333" i="6"/>
  <c r="H334" i="6"/>
  <c r="H335" i="6"/>
  <c r="H336" i="6"/>
  <c r="H337" i="6"/>
  <c r="H338" i="6"/>
  <c r="H339" i="6"/>
  <c r="H340" i="6"/>
  <c r="H341" i="6"/>
  <c r="H342" i="6"/>
  <c r="H343" i="6"/>
  <c r="H344" i="6"/>
  <c r="H345" i="6"/>
  <c r="H346" i="6"/>
  <c r="H347" i="6"/>
  <c r="H348" i="6"/>
  <c r="H349" i="6"/>
  <c r="H350" i="6"/>
  <c r="H351" i="6"/>
  <c r="H352" i="6"/>
  <c r="H353" i="6"/>
  <c r="H354" i="6"/>
  <c r="H355" i="6"/>
  <c r="H356" i="6"/>
  <c r="H357" i="6"/>
  <c r="H358" i="6"/>
  <c r="H359" i="6"/>
  <c r="H360" i="6"/>
  <c r="H361" i="6"/>
  <c r="H362" i="6"/>
  <c r="H363" i="6"/>
  <c r="H364" i="6"/>
  <c r="H365" i="6"/>
  <c r="H366" i="6"/>
  <c r="H367" i="6"/>
  <c r="H368" i="6"/>
  <c r="H369" i="6"/>
  <c r="H370" i="6"/>
  <c r="H371" i="6"/>
  <c r="H372" i="6"/>
  <c r="H373" i="6"/>
  <c r="H374" i="6"/>
  <c r="H375" i="6"/>
  <c r="H376" i="6"/>
  <c r="H377" i="6"/>
  <c r="H378" i="6"/>
  <c r="H379" i="6"/>
  <c r="H380" i="6"/>
  <c r="H381" i="6"/>
  <c r="H382" i="6"/>
  <c r="H383" i="6"/>
  <c r="H384" i="6"/>
  <c r="H385" i="6"/>
  <c r="H386" i="6"/>
  <c r="H387" i="6"/>
  <c r="H388" i="6"/>
  <c r="H389" i="6"/>
  <c r="H390" i="6"/>
  <c r="H391" i="6"/>
  <c r="H392" i="6"/>
  <c r="H393" i="6"/>
  <c r="H394" i="6"/>
  <c r="H395" i="6"/>
  <c r="H396" i="6"/>
  <c r="H397" i="6"/>
  <c r="H398" i="6"/>
  <c r="H399" i="6"/>
  <c r="H400" i="6"/>
  <c r="H401" i="6"/>
  <c r="H402" i="6"/>
  <c r="H403" i="6"/>
  <c r="H404" i="6"/>
  <c r="H405" i="6"/>
  <c r="H406" i="6"/>
  <c r="H407" i="6"/>
  <c r="H408" i="6"/>
  <c r="H409" i="6"/>
  <c r="H410" i="6"/>
  <c r="H411" i="6"/>
  <c r="H412" i="6"/>
  <c r="H413" i="6"/>
  <c r="H414" i="6"/>
  <c r="H415" i="6"/>
  <c r="H416" i="6"/>
  <c r="H417" i="6"/>
  <c r="H418" i="6"/>
  <c r="H419" i="6"/>
  <c r="H420" i="6"/>
  <c r="H421" i="6"/>
  <c r="H422" i="6"/>
  <c r="H423" i="6"/>
  <c r="H424" i="6"/>
  <c r="H425" i="6"/>
  <c r="H426" i="6"/>
  <c r="H427" i="6"/>
  <c r="H428" i="6"/>
  <c r="H429" i="6"/>
  <c r="H430" i="6"/>
  <c r="H431" i="6"/>
  <c r="H432" i="6"/>
  <c r="H433" i="6"/>
  <c r="H434" i="6"/>
  <c r="H435" i="6"/>
  <c r="H436" i="6"/>
  <c r="H437" i="6"/>
  <c r="H438" i="6"/>
  <c r="H439" i="6"/>
  <c r="H440" i="6"/>
  <c r="H441" i="6"/>
  <c r="H442" i="6"/>
  <c r="H443" i="6"/>
  <c r="H444" i="6"/>
  <c r="H445" i="6"/>
  <c r="H446" i="6"/>
  <c r="H447" i="6"/>
  <c r="H448" i="6"/>
  <c r="H449" i="6"/>
  <c r="H450" i="6"/>
  <c r="H451" i="6"/>
  <c r="H452" i="6"/>
  <c r="H453" i="6"/>
  <c r="H454" i="6"/>
  <c r="H455" i="6"/>
  <c r="H456" i="6"/>
  <c r="H457" i="6"/>
  <c r="H458" i="6"/>
  <c r="H459" i="6"/>
  <c r="H460" i="6"/>
  <c r="H461" i="6"/>
  <c r="H462" i="6"/>
  <c r="H463" i="6"/>
  <c r="H464" i="6"/>
  <c r="H465" i="6"/>
  <c r="H466" i="6"/>
  <c r="H467" i="6"/>
  <c r="H468" i="6"/>
  <c r="H469" i="6"/>
  <c r="H470" i="6"/>
  <c r="H471" i="6"/>
  <c r="H472" i="6"/>
  <c r="H473" i="6"/>
  <c r="H474" i="6"/>
  <c r="H475" i="6"/>
  <c r="H476" i="6"/>
  <c r="H477" i="6"/>
  <c r="H478" i="6"/>
  <c r="H479" i="6"/>
  <c r="H480" i="6"/>
  <c r="H481" i="6"/>
  <c r="H482" i="6"/>
  <c r="H483" i="6"/>
  <c r="H484" i="6"/>
  <c r="H485" i="6"/>
  <c r="H486" i="6"/>
  <c r="H487" i="6"/>
  <c r="H488" i="6"/>
  <c r="H489" i="6"/>
  <c r="H490" i="6"/>
  <c r="H491" i="6"/>
  <c r="H492" i="6"/>
  <c r="H493" i="6"/>
  <c r="H494" i="6"/>
  <c r="H495" i="6"/>
  <c r="H496" i="6"/>
  <c r="H497" i="6"/>
  <c r="H498" i="6"/>
  <c r="H499" i="6"/>
  <c r="H500" i="6"/>
  <c r="H501" i="6"/>
  <c r="H502" i="6"/>
  <c r="H503" i="6"/>
  <c r="H504" i="6"/>
  <c r="H2" i="6"/>
  <c r="C505" i="6"/>
  <c r="B505" i="6"/>
  <c r="H60" i="6" l="1"/>
  <c r="O60" i="6"/>
  <c r="P60" i="6" l="1"/>
  <c r="E6" i="6" l="1"/>
  <c r="E10" i="6"/>
  <c r="E34" i="6"/>
  <c r="E22" i="6"/>
  <c r="F22" i="6" s="1"/>
  <c r="E25" i="6"/>
  <c r="F25" i="6" s="1"/>
  <c r="E28" i="6"/>
  <c r="E31" i="6"/>
  <c r="E39" i="6"/>
  <c r="E41" i="6"/>
  <c r="E48" i="6"/>
  <c r="F48" i="6" s="1"/>
  <c r="E55" i="6"/>
  <c r="E57" i="6"/>
  <c r="E73" i="6"/>
  <c r="E7" i="6"/>
  <c r="E71" i="6"/>
  <c r="E5" i="6"/>
  <c r="F5" i="6" s="1"/>
  <c r="E9" i="6"/>
  <c r="E16" i="6"/>
  <c r="F16" i="6" s="1"/>
  <c r="E69" i="6"/>
  <c r="E30" i="6"/>
  <c r="F30" i="6" s="1"/>
  <c r="E33" i="6"/>
  <c r="F33" i="6" s="1"/>
  <c r="E45" i="6"/>
  <c r="E52" i="6"/>
  <c r="F52" i="6" s="1"/>
  <c r="E59" i="6"/>
  <c r="F59" i="6" s="1"/>
  <c r="E61" i="6"/>
  <c r="E65" i="6"/>
  <c r="E67" i="6"/>
  <c r="E19" i="6"/>
  <c r="E43" i="6"/>
  <c r="F43" i="6" s="1"/>
  <c r="E18" i="6"/>
  <c r="E24" i="6"/>
  <c r="E27" i="6"/>
  <c r="F27" i="6" s="1"/>
  <c r="E63" i="6"/>
  <c r="E128" i="6"/>
  <c r="E182" i="6"/>
  <c r="E11" i="6"/>
  <c r="E13" i="6"/>
  <c r="F13" i="6" s="1"/>
  <c r="E36" i="6"/>
  <c r="E4" i="6"/>
  <c r="F4" i="6" s="1"/>
  <c r="E8" i="6"/>
  <c r="F8" i="6" s="1"/>
  <c r="E12" i="6"/>
  <c r="F12" i="6" s="1"/>
  <c r="E21" i="6"/>
  <c r="F21" i="6" s="1"/>
  <c r="E15" i="6"/>
  <c r="E40" i="6"/>
  <c r="F40" i="6" s="1"/>
  <c r="E47" i="6"/>
  <c r="F47" i="6" s="1"/>
  <c r="E49" i="6"/>
  <c r="E56" i="6"/>
  <c r="F56" i="6" s="1"/>
  <c r="E92" i="6"/>
  <c r="E101" i="6"/>
  <c r="E3" i="6"/>
  <c r="E26" i="6"/>
  <c r="F26" i="6" s="1"/>
  <c r="E29" i="6"/>
  <c r="E32" i="6"/>
  <c r="F32" i="6" s="1"/>
  <c r="E35" i="6"/>
  <c r="F35" i="6" s="1"/>
  <c r="E117" i="6"/>
  <c r="E14" i="6"/>
  <c r="E17" i="6"/>
  <c r="F17" i="6" s="1"/>
  <c r="E20" i="6"/>
  <c r="F20" i="6" s="1"/>
  <c r="E23" i="6"/>
  <c r="F23" i="6" s="1"/>
  <c r="E37" i="6"/>
  <c r="E44" i="6"/>
  <c r="E51" i="6"/>
  <c r="F51" i="6" s="1"/>
  <c r="E53" i="6"/>
  <c r="E60" i="6"/>
  <c r="E64" i="6"/>
  <c r="F64" i="6" s="1"/>
  <c r="E68" i="6"/>
  <c r="F68" i="6" s="1"/>
  <c r="E72" i="6"/>
  <c r="E76" i="6"/>
  <c r="F76" i="6" s="1"/>
  <c r="E80" i="6"/>
  <c r="E84" i="6"/>
  <c r="E88" i="6"/>
  <c r="E91" i="6"/>
  <c r="E94" i="6"/>
  <c r="E96" i="6"/>
  <c r="F96" i="6" s="1"/>
  <c r="E103" i="6"/>
  <c r="E110" i="6"/>
  <c r="E112" i="6"/>
  <c r="F112" i="6" s="1"/>
  <c r="E119" i="6"/>
  <c r="E126" i="6"/>
  <c r="E133" i="6"/>
  <c r="E141" i="6"/>
  <c r="E149" i="6"/>
  <c r="E162" i="6"/>
  <c r="E166" i="6"/>
  <c r="E176" i="6"/>
  <c r="E218" i="6"/>
  <c r="E105" i="6"/>
  <c r="F105" i="6" s="1"/>
  <c r="E121" i="6"/>
  <c r="F121" i="6" s="1"/>
  <c r="E250" i="6"/>
  <c r="E75" i="6"/>
  <c r="F75" i="6" s="1"/>
  <c r="E79" i="6"/>
  <c r="F79" i="6" s="1"/>
  <c r="E83" i="6"/>
  <c r="F83" i="6" s="1"/>
  <c r="E87" i="6"/>
  <c r="F87" i="6" s="1"/>
  <c r="E98" i="6"/>
  <c r="F98" i="6" s="1"/>
  <c r="E100" i="6"/>
  <c r="F100" i="6" s="1"/>
  <c r="E107" i="6"/>
  <c r="E114" i="6"/>
  <c r="F114" i="6" s="1"/>
  <c r="E116" i="6"/>
  <c r="E123" i="6"/>
  <c r="F123" i="6" s="1"/>
  <c r="E131" i="6"/>
  <c r="E139" i="6"/>
  <c r="E147" i="6"/>
  <c r="E155" i="6"/>
  <c r="E159" i="6"/>
  <c r="E163" i="6"/>
  <c r="E90" i="6"/>
  <c r="F90" i="6" s="1"/>
  <c r="E93" i="6"/>
  <c r="F93" i="6" s="1"/>
  <c r="E109" i="6"/>
  <c r="E125" i="6"/>
  <c r="E129" i="6"/>
  <c r="E188" i="6"/>
  <c r="E205" i="6"/>
  <c r="E226" i="6"/>
  <c r="E38" i="6"/>
  <c r="F38" i="6" s="1"/>
  <c r="E42" i="6"/>
  <c r="F42" i="6" s="1"/>
  <c r="E46" i="6"/>
  <c r="E50" i="6"/>
  <c r="F50" i="6" s="1"/>
  <c r="E54" i="6"/>
  <c r="F54" i="6" s="1"/>
  <c r="E58" i="6"/>
  <c r="F58" i="6" s="1"/>
  <c r="E62" i="6"/>
  <c r="F62" i="6" s="1"/>
  <c r="E66" i="6"/>
  <c r="F66" i="6" s="1"/>
  <c r="E70" i="6"/>
  <c r="E74" i="6"/>
  <c r="F74" i="6" s="1"/>
  <c r="E78" i="6"/>
  <c r="F78" i="6" s="1"/>
  <c r="E82" i="6"/>
  <c r="F82" i="6" s="1"/>
  <c r="E86" i="6"/>
  <c r="F86" i="6" s="1"/>
  <c r="E95" i="6"/>
  <c r="F95" i="6" s="1"/>
  <c r="E102" i="6"/>
  <c r="E104" i="6"/>
  <c r="F104" i="6" s="1"/>
  <c r="E111" i="6"/>
  <c r="F111" i="6" s="1"/>
  <c r="E118" i="6"/>
  <c r="F118" i="6" s="1"/>
  <c r="E120" i="6"/>
  <c r="F120" i="6" s="1"/>
  <c r="E127" i="6"/>
  <c r="F127" i="6" s="1"/>
  <c r="E137" i="6"/>
  <c r="E145" i="6"/>
  <c r="E153" i="6"/>
  <c r="E160" i="6"/>
  <c r="E173" i="6"/>
  <c r="F173" i="6" s="1"/>
  <c r="E179" i="6"/>
  <c r="E190" i="6"/>
  <c r="F190" i="6" s="1"/>
  <c r="E229" i="6"/>
  <c r="E97" i="6"/>
  <c r="F97" i="6" s="1"/>
  <c r="E113" i="6"/>
  <c r="F113" i="6" s="1"/>
  <c r="E210" i="6"/>
  <c r="E303" i="6"/>
  <c r="E77" i="6"/>
  <c r="F77" i="6" s="1"/>
  <c r="E81" i="6"/>
  <c r="F81" i="6" s="1"/>
  <c r="E85" i="6"/>
  <c r="F85" i="6" s="1"/>
  <c r="E89" i="6"/>
  <c r="F89" i="6" s="1"/>
  <c r="E99" i="6"/>
  <c r="E106" i="6"/>
  <c r="F106" i="6" s="1"/>
  <c r="E108" i="6"/>
  <c r="E115" i="6"/>
  <c r="F115" i="6" s="1"/>
  <c r="E122" i="6"/>
  <c r="F122" i="6" s="1"/>
  <c r="E124" i="6"/>
  <c r="E135" i="6"/>
  <c r="E143" i="6"/>
  <c r="E151" i="6"/>
  <c r="E157" i="6"/>
  <c r="E236" i="6"/>
  <c r="E184" i="6"/>
  <c r="E186" i="6"/>
  <c r="F186" i="6" s="1"/>
  <c r="E201" i="6"/>
  <c r="F201" i="6" s="1"/>
  <c r="E203" i="6"/>
  <c r="E213" i="6"/>
  <c r="F213" i="6" s="1"/>
  <c r="E221" i="6"/>
  <c r="F221" i="6" s="1"/>
  <c r="E233" i="6"/>
  <c r="E240" i="6"/>
  <c r="F240" i="6" s="1"/>
  <c r="E161" i="6"/>
  <c r="F161" i="6" s="1"/>
  <c r="E164" i="6"/>
  <c r="E167" i="6"/>
  <c r="F167" i="6" s="1"/>
  <c r="E170" i="6"/>
  <c r="F170" i="6" s="1"/>
  <c r="E197" i="6"/>
  <c r="F197" i="6" s="1"/>
  <c r="E199" i="6"/>
  <c r="F199" i="6" s="1"/>
  <c r="E208" i="6"/>
  <c r="F208" i="6" s="1"/>
  <c r="E216" i="6"/>
  <c r="E224" i="6"/>
  <c r="F224" i="6" s="1"/>
  <c r="E230" i="6"/>
  <c r="E237" i="6"/>
  <c r="F237" i="6" s="1"/>
  <c r="E244" i="6"/>
  <c r="F244" i="6" s="1"/>
  <c r="E253" i="6"/>
  <c r="E278" i="6"/>
  <c r="E130" i="6"/>
  <c r="E134" i="6"/>
  <c r="F134" i="6" s="1"/>
  <c r="E138" i="6"/>
  <c r="F138" i="6" s="1"/>
  <c r="E142" i="6"/>
  <c r="F142" i="6" s="1"/>
  <c r="E146" i="6"/>
  <c r="E150" i="6"/>
  <c r="F150" i="6" s="1"/>
  <c r="E154" i="6"/>
  <c r="E158" i="6"/>
  <c r="F158" i="6" s="1"/>
  <c r="E181" i="6"/>
  <c r="F181" i="6" s="1"/>
  <c r="E193" i="6"/>
  <c r="F193" i="6" s="1"/>
  <c r="E195" i="6"/>
  <c r="F195" i="6" s="1"/>
  <c r="E234" i="6"/>
  <c r="E241" i="6"/>
  <c r="E245" i="6"/>
  <c r="E294" i="6"/>
  <c r="E169" i="6"/>
  <c r="F169" i="6" s="1"/>
  <c r="E172" i="6"/>
  <c r="E175" i="6"/>
  <c r="F175" i="6" s="1"/>
  <c r="E178" i="6"/>
  <c r="F178" i="6" s="1"/>
  <c r="E189" i="6"/>
  <c r="F189" i="6" s="1"/>
  <c r="E191" i="6"/>
  <c r="F191" i="6" s="1"/>
  <c r="E204" i="6"/>
  <c r="E206" i="6"/>
  <c r="F206" i="6" s="1"/>
  <c r="E214" i="6"/>
  <c r="E222" i="6"/>
  <c r="F222" i="6" s="1"/>
  <c r="E238" i="6"/>
  <c r="E256" i="6"/>
  <c r="E310" i="6"/>
  <c r="E183" i="6"/>
  <c r="F183" i="6" s="1"/>
  <c r="E185" i="6"/>
  <c r="F185" i="6" s="1"/>
  <c r="E187" i="6"/>
  <c r="F187" i="6" s="1"/>
  <c r="E200" i="6"/>
  <c r="F200" i="6" s="1"/>
  <c r="E202" i="6"/>
  <c r="F202" i="6" s="1"/>
  <c r="E209" i="6"/>
  <c r="F209" i="6" s="1"/>
  <c r="E217" i="6"/>
  <c r="F217" i="6" s="1"/>
  <c r="E225" i="6"/>
  <c r="E242" i="6"/>
  <c r="E177" i="6"/>
  <c r="F177" i="6" s="1"/>
  <c r="E180" i="6"/>
  <c r="F180" i="6" s="1"/>
  <c r="E196" i="6"/>
  <c r="F196" i="6" s="1"/>
  <c r="E198" i="6"/>
  <c r="F198" i="6" s="1"/>
  <c r="E212" i="6"/>
  <c r="E220" i="6"/>
  <c r="E228" i="6"/>
  <c r="F228" i="6" s="1"/>
  <c r="E247" i="6"/>
  <c r="F247" i="6" s="1"/>
  <c r="E132" i="6"/>
  <c r="F132" i="6" s="1"/>
  <c r="E136" i="6"/>
  <c r="F136" i="6" s="1"/>
  <c r="E140" i="6"/>
  <c r="F140" i="6" s="1"/>
  <c r="E144" i="6"/>
  <c r="F144" i="6" s="1"/>
  <c r="E148" i="6"/>
  <c r="F148" i="6" s="1"/>
  <c r="E152" i="6"/>
  <c r="F152" i="6" s="1"/>
  <c r="E156" i="6"/>
  <c r="F156" i="6" s="1"/>
  <c r="E165" i="6"/>
  <c r="F165" i="6" s="1"/>
  <c r="E168" i="6"/>
  <c r="F168" i="6" s="1"/>
  <c r="E171" i="6"/>
  <c r="F171" i="6" s="1"/>
  <c r="E174" i="6"/>
  <c r="E192" i="6"/>
  <c r="E194" i="6"/>
  <c r="F194" i="6" s="1"/>
  <c r="E232" i="6"/>
  <c r="F232" i="6" s="1"/>
  <c r="E287" i="6"/>
  <c r="E267" i="6"/>
  <c r="F267" i="6" s="1"/>
  <c r="E270" i="6"/>
  <c r="E273" i="6"/>
  <c r="E280" i="6"/>
  <c r="E289" i="6"/>
  <c r="F289" i="6" s="1"/>
  <c r="E296" i="6"/>
  <c r="E305" i="6"/>
  <c r="F305" i="6" s="1"/>
  <c r="E312" i="6"/>
  <c r="E316" i="6"/>
  <c r="E319" i="6"/>
  <c r="E322" i="6"/>
  <c r="E326" i="6"/>
  <c r="E207" i="6"/>
  <c r="E211" i="6"/>
  <c r="F211" i="6" s="1"/>
  <c r="E215" i="6"/>
  <c r="F215" i="6" s="1"/>
  <c r="E219" i="6"/>
  <c r="F219" i="6" s="1"/>
  <c r="E223" i="6"/>
  <c r="E227" i="6"/>
  <c r="F227" i="6" s="1"/>
  <c r="E231" i="6"/>
  <c r="F231" i="6" s="1"/>
  <c r="E235" i="6"/>
  <c r="F235" i="6" s="1"/>
  <c r="E239" i="6"/>
  <c r="F239" i="6" s="1"/>
  <c r="E243" i="6"/>
  <c r="F243" i="6" s="1"/>
  <c r="E255" i="6"/>
  <c r="E258" i="6"/>
  <c r="F258" i="6" s="1"/>
  <c r="E261" i="6"/>
  <c r="F261" i="6" s="1"/>
  <c r="E264" i="6"/>
  <c r="F264" i="6" s="1"/>
  <c r="E275" i="6"/>
  <c r="E282" i="6"/>
  <c r="F282" i="6" s="1"/>
  <c r="E291" i="6"/>
  <c r="E298" i="6"/>
  <c r="F298" i="6" s="1"/>
  <c r="E307" i="6"/>
  <c r="E314" i="6"/>
  <c r="F314" i="6" s="1"/>
  <c r="E406" i="6"/>
  <c r="E246" i="6"/>
  <c r="F246" i="6" s="1"/>
  <c r="E249" i="6"/>
  <c r="F249" i="6" s="1"/>
  <c r="E252" i="6"/>
  <c r="F252" i="6" s="1"/>
  <c r="E277" i="6"/>
  <c r="F277" i="6" s="1"/>
  <c r="E284" i="6"/>
  <c r="F284" i="6" s="1"/>
  <c r="E293" i="6"/>
  <c r="F293" i="6" s="1"/>
  <c r="E300" i="6"/>
  <c r="F300" i="6" s="1"/>
  <c r="E309" i="6"/>
  <c r="F309" i="6" s="1"/>
  <c r="E412" i="6"/>
  <c r="E263" i="6"/>
  <c r="E266" i="6"/>
  <c r="F266" i="6" s="1"/>
  <c r="E269" i="6"/>
  <c r="F269" i="6" s="1"/>
  <c r="E272" i="6"/>
  <c r="F272" i="6" s="1"/>
  <c r="E279" i="6"/>
  <c r="F279" i="6" s="1"/>
  <c r="E286" i="6"/>
  <c r="F286" i="6" s="1"/>
  <c r="E295" i="6"/>
  <c r="F295" i="6" s="1"/>
  <c r="E302" i="6"/>
  <c r="F302" i="6" s="1"/>
  <c r="E311" i="6"/>
  <c r="F311" i="6" s="1"/>
  <c r="E320" i="6"/>
  <c r="E323" i="6"/>
  <c r="E345" i="6"/>
  <c r="E377" i="6"/>
  <c r="E251" i="6"/>
  <c r="F251" i="6" s="1"/>
  <c r="E254" i="6"/>
  <c r="F254" i="6" s="1"/>
  <c r="E257" i="6"/>
  <c r="F257" i="6" s="1"/>
  <c r="E260" i="6"/>
  <c r="F260" i="6" s="1"/>
  <c r="E281" i="6"/>
  <c r="E288" i="6"/>
  <c r="F288" i="6" s="1"/>
  <c r="E297" i="6"/>
  <c r="E304" i="6"/>
  <c r="F304" i="6" s="1"/>
  <c r="E313" i="6"/>
  <c r="E329" i="6"/>
  <c r="F329" i="6" s="1"/>
  <c r="E361" i="6"/>
  <c r="E248" i="6"/>
  <c r="F248" i="6" s="1"/>
  <c r="E271" i="6"/>
  <c r="E274" i="6"/>
  <c r="F274" i="6" s="1"/>
  <c r="E283" i="6"/>
  <c r="F283" i="6" s="1"/>
  <c r="E290" i="6"/>
  <c r="F290" i="6" s="1"/>
  <c r="E299" i="6"/>
  <c r="F299" i="6" s="1"/>
  <c r="E306" i="6"/>
  <c r="F306" i="6" s="1"/>
  <c r="E315" i="6"/>
  <c r="F315" i="6" s="1"/>
  <c r="E336" i="6"/>
  <c r="E259" i="6"/>
  <c r="F259" i="6" s="1"/>
  <c r="E262" i="6"/>
  <c r="F262" i="6" s="1"/>
  <c r="E265" i="6"/>
  <c r="F265" i="6" s="1"/>
  <c r="E268" i="6"/>
  <c r="F268" i="6" s="1"/>
  <c r="E276" i="6"/>
  <c r="F276" i="6" s="1"/>
  <c r="E285" i="6"/>
  <c r="F285" i="6" s="1"/>
  <c r="E292" i="6"/>
  <c r="F292" i="6" s="1"/>
  <c r="E301" i="6"/>
  <c r="F301" i="6" s="1"/>
  <c r="E308" i="6"/>
  <c r="F308" i="6" s="1"/>
  <c r="E318" i="6"/>
  <c r="F318" i="6" s="1"/>
  <c r="E321" i="6"/>
  <c r="F321" i="6" s="1"/>
  <c r="E317" i="6"/>
  <c r="E340" i="6"/>
  <c r="F340" i="6" s="1"/>
  <c r="E347" i="6"/>
  <c r="E354" i="6"/>
  <c r="E356" i="6"/>
  <c r="E363" i="6"/>
  <c r="F363" i="6" s="1"/>
  <c r="E374" i="6"/>
  <c r="E378" i="6"/>
  <c r="E401" i="6"/>
  <c r="E407" i="6"/>
  <c r="F407" i="6" s="1"/>
  <c r="E328" i="6"/>
  <c r="E331" i="6"/>
  <c r="F331" i="6" s="1"/>
  <c r="E334" i="6"/>
  <c r="F334" i="6" s="1"/>
  <c r="E337" i="6"/>
  <c r="F337" i="6" s="1"/>
  <c r="E349" i="6"/>
  <c r="F349" i="6" s="1"/>
  <c r="E365" i="6"/>
  <c r="E369" i="6"/>
  <c r="F369" i="6" s="1"/>
  <c r="E325" i="6"/>
  <c r="F325" i="6" s="1"/>
  <c r="E342" i="6"/>
  <c r="F342" i="6" s="1"/>
  <c r="E344" i="6"/>
  <c r="E351" i="6"/>
  <c r="F351" i="6" s="1"/>
  <c r="E358" i="6"/>
  <c r="E360" i="6"/>
  <c r="F360" i="6" s="1"/>
  <c r="E367" i="6"/>
  <c r="F367" i="6" s="1"/>
  <c r="E387" i="6"/>
  <c r="E339" i="6"/>
  <c r="F339" i="6" s="1"/>
  <c r="E353" i="6"/>
  <c r="E383" i="6"/>
  <c r="F383" i="6" s="1"/>
  <c r="E409" i="6"/>
  <c r="F409" i="6" s="1"/>
  <c r="E415" i="6"/>
  <c r="F415" i="6" s="1"/>
  <c r="E324" i="6"/>
  <c r="F324" i="6" s="1"/>
  <c r="E327" i="6"/>
  <c r="E330" i="6"/>
  <c r="E333" i="6"/>
  <c r="F333" i="6" s="1"/>
  <c r="E346" i="6"/>
  <c r="F346" i="6" s="1"/>
  <c r="E348" i="6"/>
  <c r="F348" i="6" s="1"/>
  <c r="E355" i="6"/>
  <c r="F355" i="6" s="1"/>
  <c r="E362" i="6"/>
  <c r="E364" i="6"/>
  <c r="F364" i="6" s="1"/>
  <c r="E370" i="6"/>
  <c r="F370" i="6" s="1"/>
  <c r="E384" i="6"/>
  <c r="E398" i="6"/>
  <c r="E404" i="6"/>
  <c r="E341" i="6"/>
  <c r="F341" i="6" s="1"/>
  <c r="E357" i="6"/>
  <c r="E373" i="6"/>
  <c r="F373" i="6" s="1"/>
  <c r="E380" i="6"/>
  <c r="F380" i="6" s="1"/>
  <c r="E332" i="6"/>
  <c r="F332" i="6" s="1"/>
  <c r="E335" i="6"/>
  <c r="F335" i="6" s="1"/>
  <c r="E338" i="6"/>
  <c r="F338" i="6" s="1"/>
  <c r="E343" i="6"/>
  <c r="E350" i="6"/>
  <c r="F350" i="6" s="1"/>
  <c r="E352" i="6"/>
  <c r="E359" i="6"/>
  <c r="F359" i="6" s="1"/>
  <c r="E366" i="6"/>
  <c r="F366" i="6" s="1"/>
  <c r="E371" i="6"/>
  <c r="E381" i="6"/>
  <c r="F381" i="6" s="1"/>
  <c r="E430" i="6"/>
  <c r="E394" i="6"/>
  <c r="F394" i="6" s="1"/>
  <c r="E397" i="6"/>
  <c r="E400" i="6"/>
  <c r="E403" i="6"/>
  <c r="E426" i="6"/>
  <c r="F426" i="6" s="1"/>
  <c r="E429" i="6"/>
  <c r="E368" i="6"/>
  <c r="F368" i="6" s="1"/>
  <c r="E372" i="6"/>
  <c r="E376" i="6"/>
  <c r="F376" i="6" s="1"/>
  <c r="E382" i="6"/>
  <c r="F382" i="6" s="1"/>
  <c r="E385" i="6"/>
  <c r="E388" i="6"/>
  <c r="F388" i="6" s="1"/>
  <c r="E391" i="6"/>
  <c r="F391" i="6" s="1"/>
  <c r="E414" i="6"/>
  <c r="F414" i="6" s="1"/>
  <c r="E417" i="6"/>
  <c r="E420" i="6"/>
  <c r="F420" i="6" s="1"/>
  <c r="E423" i="6"/>
  <c r="F423" i="6" s="1"/>
  <c r="E379" i="6"/>
  <c r="F379" i="6" s="1"/>
  <c r="E402" i="6"/>
  <c r="F402" i="6" s="1"/>
  <c r="E405" i="6"/>
  <c r="F405" i="6" s="1"/>
  <c r="E408" i="6"/>
  <c r="F408" i="6" s="1"/>
  <c r="E411" i="6"/>
  <c r="F411" i="6" s="1"/>
  <c r="E431" i="6"/>
  <c r="E375" i="6"/>
  <c r="E390" i="6"/>
  <c r="F390" i="6" s="1"/>
  <c r="E393" i="6"/>
  <c r="E396" i="6"/>
  <c r="F396" i="6" s="1"/>
  <c r="E399" i="6"/>
  <c r="F399" i="6" s="1"/>
  <c r="E422" i="6"/>
  <c r="F422" i="6" s="1"/>
  <c r="E425" i="6"/>
  <c r="E428" i="6"/>
  <c r="F428" i="6" s="1"/>
  <c r="E433" i="6"/>
  <c r="F433" i="6" s="1"/>
  <c r="E410" i="6"/>
  <c r="E413" i="6"/>
  <c r="F413" i="6" s="1"/>
  <c r="E416" i="6"/>
  <c r="F416" i="6" s="1"/>
  <c r="E419" i="6"/>
  <c r="E386" i="6"/>
  <c r="F386" i="6" s="1"/>
  <c r="E389" i="6"/>
  <c r="F389" i="6" s="1"/>
  <c r="E392" i="6"/>
  <c r="F392" i="6" s="1"/>
  <c r="E395" i="6"/>
  <c r="E418" i="6"/>
  <c r="F418" i="6" s="1"/>
  <c r="E421" i="6"/>
  <c r="F421" i="6" s="1"/>
  <c r="E424" i="6"/>
  <c r="E427" i="6"/>
  <c r="E434" i="6"/>
  <c r="E438" i="6"/>
  <c r="E442" i="6"/>
  <c r="E446" i="6"/>
  <c r="E450" i="6"/>
  <c r="E454" i="6"/>
  <c r="E458" i="6"/>
  <c r="E462" i="6"/>
  <c r="E466" i="6"/>
  <c r="E470" i="6"/>
  <c r="E474" i="6"/>
  <c r="E478" i="6"/>
  <c r="E482" i="6"/>
  <c r="E486" i="6"/>
  <c r="E490" i="6"/>
  <c r="E494" i="6"/>
  <c r="E498" i="6"/>
  <c r="E502" i="6"/>
  <c r="E437" i="6"/>
  <c r="F437" i="6" s="1"/>
  <c r="E441" i="6"/>
  <c r="E445" i="6"/>
  <c r="F445" i="6" s="1"/>
  <c r="E449" i="6"/>
  <c r="E453" i="6"/>
  <c r="F453" i="6" s="1"/>
  <c r="E457" i="6"/>
  <c r="E461" i="6"/>
  <c r="F461" i="6" s="1"/>
  <c r="E465" i="6"/>
  <c r="E469" i="6"/>
  <c r="F469" i="6" s="1"/>
  <c r="E473" i="6"/>
  <c r="E477" i="6"/>
  <c r="F477" i="6" s="1"/>
  <c r="E481" i="6"/>
  <c r="E485" i="6"/>
  <c r="F485" i="6" s="1"/>
  <c r="E489" i="6"/>
  <c r="F489" i="6" s="1"/>
  <c r="E493" i="6"/>
  <c r="F493" i="6" s="1"/>
  <c r="E497" i="6"/>
  <c r="E501" i="6"/>
  <c r="F501" i="6" s="1"/>
  <c r="E432" i="6"/>
  <c r="F432" i="6" s="1"/>
  <c r="E436" i="6"/>
  <c r="E440" i="6"/>
  <c r="F440" i="6" s="1"/>
  <c r="E444" i="6"/>
  <c r="E448" i="6"/>
  <c r="F448" i="6" s="1"/>
  <c r="E452" i="6"/>
  <c r="E456" i="6"/>
  <c r="F456" i="6" s="1"/>
  <c r="E460" i="6"/>
  <c r="E464" i="6"/>
  <c r="F464" i="6" s="1"/>
  <c r="E468" i="6"/>
  <c r="F468" i="6" s="1"/>
  <c r="E472" i="6"/>
  <c r="F472" i="6" s="1"/>
  <c r="E476" i="6"/>
  <c r="E480" i="6"/>
  <c r="F480" i="6" s="1"/>
  <c r="E484" i="6"/>
  <c r="F484" i="6" s="1"/>
  <c r="E488" i="6"/>
  <c r="F488" i="6" s="1"/>
  <c r="E492" i="6"/>
  <c r="E496" i="6"/>
  <c r="F496" i="6" s="1"/>
  <c r="E500" i="6"/>
  <c r="F500" i="6" s="1"/>
  <c r="E504" i="6"/>
  <c r="F504" i="6" s="1"/>
  <c r="E435" i="6"/>
  <c r="E439" i="6"/>
  <c r="F439" i="6" s="1"/>
  <c r="E443" i="6"/>
  <c r="E447" i="6"/>
  <c r="F447" i="6" s="1"/>
  <c r="E451" i="6"/>
  <c r="E455" i="6"/>
  <c r="F455" i="6" s="1"/>
  <c r="E459" i="6"/>
  <c r="E463" i="6"/>
  <c r="F463" i="6" s="1"/>
  <c r="E467" i="6"/>
  <c r="E471" i="6"/>
  <c r="F471" i="6" s="1"/>
  <c r="E475" i="6"/>
  <c r="E479" i="6"/>
  <c r="F479" i="6" s="1"/>
  <c r="E483" i="6"/>
  <c r="E487" i="6"/>
  <c r="F487" i="6" s="1"/>
  <c r="E491" i="6"/>
  <c r="E495" i="6"/>
  <c r="F495" i="6" s="1"/>
  <c r="E499" i="6"/>
  <c r="E503" i="6"/>
  <c r="F503" i="6" s="1"/>
  <c r="Q509" i="2"/>
  <c r="M509" i="2"/>
  <c r="L509" i="2"/>
  <c r="K3" i="2"/>
  <c r="K1" i="2"/>
  <c r="U1" i="2"/>
  <c r="O508" i="4"/>
  <c r="N508" i="4"/>
  <c r="I507" i="4"/>
  <c r="H507" i="4"/>
  <c r="C507" i="4"/>
  <c r="G512" i="4" s="1"/>
  <c r="B507" i="4"/>
  <c r="G510" i="4" s="1"/>
  <c r="F510" i="4" l="1"/>
  <c r="F512" i="4"/>
  <c r="F3" i="6"/>
  <c r="E505" i="6"/>
  <c r="F491" i="6"/>
  <c r="F475" i="6"/>
  <c r="F459" i="6"/>
  <c r="F443" i="6"/>
  <c r="F452" i="6"/>
  <c r="F436" i="6"/>
  <c r="F431" i="6"/>
  <c r="F403" i="6"/>
  <c r="F327" i="6"/>
  <c r="F344" i="6"/>
  <c r="F378" i="6"/>
  <c r="F354" i="6"/>
  <c r="F336" i="6"/>
  <c r="F313" i="6"/>
  <c r="F281" i="6"/>
  <c r="F412" i="6"/>
  <c r="F307" i="6"/>
  <c r="F275" i="6"/>
  <c r="F312" i="6"/>
  <c r="F280" i="6"/>
  <c r="F146" i="6"/>
  <c r="F130" i="6"/>
  <c r="F164" i="6"/>
  <c r="F151" i="6"/>
  <c r="F124" i="6"/>
  <c r="F160" i="6"/>
  <c r="F102" i="6"/>
  <c r="F226" i="6"/>
  <c r="F125" i="6"/>
  <c r="F159" i="6"/>
  <c r="F107" i="6"/>
  <c r="F176" i="6"/>
  <c r="F110" i="6"/>
  <c r="F88" i="6"/>
  <c r="F72" i="6"/>
  <c r="F60" i="6"/>
  <c r="F37" i="6"/>
  <c r="F14" i="6"/>
  <c r="F65" i="6"/>
  <c r="F9" i="6"/>
  <c r="F39" i="6"/>
  <c r="F498" i="6"/>
  <c r="F482" i="6"/>
  <c r="F466" i="6"/>
  <c r="F450" i="6"/>
  <c r="F434" i="6"/>
  <c r="F400" i="6"/>
  <c r="F404" i="6"/>
  <c r="F374" i="6"/>
  <c r="F242" i="6"/>
  <c r="F294" i="6"/>
  <c r="F153" i="6"/>
  <c r="F205" i="6"/>
  <c r="F155" i="6"/>
  <c r="F166" i="6"/>
  <c r="F133" i="6"/>
  <c r="F11" i="6"/>
  <c r="F61" i="6"/>
  <c r="F57" i="6"/>
  <c r="F429" i="6"/>
  <c r="F397" i="6"/>
  <c r="F398" i="6"/>
  <c r="F317" i="6"/>
  <c r="F377" i="6"/>
  <c r="F223" i="6"/>
  <c r="F207" i="6"/>
  <c r="F273" i="6"/>
  <c r="F287" i="6"/>
  <c r="F174" i="6"/>
  <c r="F220" i="6"/>
  <c r="F278" i="6"/>
  <c r="F184" i="6"/>
  <c r="F143" i="6"/>
  <c r="F99" i="6"/>
  <c r="F46" i="6"/>
  <c r="F188" i="6"/>
  <c r="F109" i="6"/>
  <c r="F162" i="6"/>
  <c r="F126" i="6"/>
  <c r="F84" i="6"/>
  <c r="F53" i="6"/>
  <c r="F117" i="6"/>
  <c r="F182" i="6"/>
  <c r="F19" i="6"/>
  <c r="F69" i="6"/>
  <c r="F55" i="6"/>
  <c r="F473" i="6"/>
  <c r="F457" i="6"/>
  <c r="F441" i="6"/>
  <c r="F494" i="6"/>
  <c r="F478" i="6"/>
  <c r="F462" i="6"/>
  <c r="F446" i="6"/>
  <c r="F427" i="6"/>
  <c r="F395" i="6"/>
  <c r="F417" i="6"/>
  <c r="F385" i="6"/>
  <c r="F352" i="6"/>
  <c r="F357" i="6"/>
  <c r="F362" i="6"/>
  <c r="F358" i="6"/>
  <c r="F365" i="6"/>
  <c r="F328" i="6"/>
  <c r="F347" i="6"/>
  <c r="F345" i="6"/>
  <c r="F270" i="6"/>
  <c r="F192" i="6"/>
  <c r="F310" i="6"/>
  <c r="F214" i="6"/>
  <c r="F245" i="6"/>
  <c r="F253" i="6"/>
  <c r="F216" i="6"/>
  <c r="F236" i="6"/>
  <c r="F145" i="6"/>
  <c r="F147" i="6"/>
  <c r="F103" i="6"/>
  <c r="F101" i="6"/>
  <c r="F49" i="6"/>
  <c r="F36" i="6"/>
  <c r="F128" i="6"/>
  <c r="F24" i="6"/>
  <c r="F31" i="6"/>
  <c r="F499" i="6"/>
  <c r="F483" i="6"/>
  <c r="F467" i="6"/>
  <c r="F451" i="6"/>
  <c r="F435" i="6"/>
  <c r="F492" i="6"/>
  <c r="F476" i="6"/>
  <c r="F460" i="6"/>
  <c r="F444" i="6"/>
  <c r="F424" i="6"/>
  <c r="F419" i="6"/>
  <c r="F425" i="6"/>
  <c r="F393" i="6"/>
  <c r="F384" i="6"/>
  <c r="F297" i="6"/>
  <c r="F323" i="6"/>
  <c r="F263" i="6"/>
  <c r="F406" i="6"/>
  <c r="F291" i="6"/>
  <c r="F326" i="6"/>
  <c r="F296" i="6"/>
  <c r="F212" i="6"/>
  <c r="F225" i="6"/>
  <c r="F241" i="6"/>
  <c r="F154" i="6"/>
  <c r="F135" i="6"/>
  <c r="F303" i="6"/>
  <c r="F229" i="6"/>
  <c r="F116" i="6"/>
  <c r="F250" i="6"/>
  <c r="F80" i="6"/>
  <c r="F92" i="6"/>
  <c r="F15" i="6"/>
  <c r="F18" i="6"/>
  <c r="F28" i="6"/>
  <c r="F10" i="6"/>
  <c r="F490" i="6"/>
  <c r="F474" i="6"/>
  <c r="F458" i="6"/>
  <c r="F442" i="6"/>
  <c r="F371" i="6"/>
  <c r="F387" i="6"/>
  <c r="F361" i="6"/>
  <c r="F320" i="6"/>
  <c r="F322" i="6"/>
  <c r="F256" i="6"/>
  <c r="F234" i="6"/>
  <c r="F203" i="6"/>
  <c r="F137" i="6"/>
  <c r="F139" i="6"/>
  <c r="F149" i="6"/>
  <c r="F119" i="6"/>
  <c r="F71" i="6"/>
  <c r="F6" i="6"/>
  <c r="F430" i="6"/>
  <c r="F401" i="6"/>
  <c r="F319" i="6"/>
  <c r="F238" i="6"/>
  <c r="F204" i="6"/>
  <c r="F157" i="6"/>
  <c r="F108" i="6"/>
  <c r="F210" i="6"/>
  <c r="F179" i="6"/>
  <c r="F70" i="6"/>
  <c r="F218" i="6"/>
  <c r="F94" i="6"/>
  <c r="F44" i="6"/>
  <c r="F63" i="6"/>
  <c r="F7" i="6"/>
  <c r="F497" i="6"/>
  <c r="F481" i="6"/>
  <c r="F465" i="6"/>
  <c r="F449" i="6"/>
  <c r="F502" i="6"/>
  <c r="F486" i="6"/>
  <c r="F470" i="6"/>
  <c r="F454" i="6"/>
  <c r="F438" i="6"/>
  <c r="F410" i="6"/>
  <c r="F375" i="6"/>
  <c r="F372" i="6"/>
  <c r="F343" i="6"/>
  <c r="F330" i="6"/>
  <c r="F353" i="6"/>
  <c r="F356" i="6"/>
  <c r="F271" i="6"/>
  <c r="F255" i="6"/>
  <c r="F316" i="6"/>
  <c r="F172" i="6"/>
  <c r="F230" i="6"/>
  <c r="F233" i="6"/>
  <c r="F129" i="6"/>
  <c r="F163" i="6"/>
  <c r="F131" i="6"/>
  <c r="F141" i="6"/>
  <c r="F91" i="6"/>
  <c r="F29" i="6"/>
  <c r="F67" i="6"/>
  <c r="F45" i="6"/>
  <c r="F73" i="6"/>
  <c r="F41" i="6"/>
  <c r="F34" i="6"/>
  <c r="B509" i="2"/>
  <c r="J512" i="2" s="1"/>
  <c r="C509" i="2"/>
  <c r="J514" i="2" s="1"/>
  <c r="U3" i="2"/>
  <c r="X2" i="2"/>
  <c r="AA509" i="2"/>
  <c r="AB21" i="2" s="1"/>
  <c r="W509" i="2"/>
  <c r="T514" i="2" s="1"/>
  <c r="V509" i="2"/>
  <c r="T512" i="2" s="1"/>
  <c r="AB499" i="2" l="1"/>
  <c r="AB483" i="2"/>
  <c r="AB467" i="2"/>
  <c r="AB451" i="2"/>
  <c r="AB435" i="2"/>
  <c r="AB419" i="2"/>
  <c r="AB403" i="2"/>
  <c r="AB387" i="2"/>
  <c r="AB371" i="2"/>
  <c r="AB355" i="2"/>
  <c r="AB339" i="2"/>
  <c r="AB323" i="2"/>
  <c r="AB307" i="2"/>
  <c r="AB291" i="2"/>
  <c r="AB275" i="2"/>
  <c r="AB259" i="2"/>
  <c r="AB243" i="2"/>
  <c r="AB227" i="2"/>
  <c r="AB211" i="2"/>
  <c r="AB195" i="2"/>
  <c r="AB179" i="2"/>
  <c r="AB163" i="2"/>
  <c r="AB147" i="2"/>
  <c r="AB131" i="2"/>
  <c r="AB115" i="2"/>
  <c r="AB99" i="2"/>
  <c r="AB83" i="2"/>
  <c r="AB67" i="2"/>
  <c r="AB51" i="2"/>
  <c r="AB35" i="2"/>
  <c r="AB19" i="2"/>
  <c r="AB20" i="2"/>
  <c r="AB498" i="2"/>
  <c r="AB482" i="2"/>
  <c r="AB466" i="2"/>
  <c r="AB450" i="2"/>
  <c r="AB434" i="2"/>
  <c r="AB418" i="2"/>
  <c r="AB402" i="2"/>
  <c r="AB386" i="2"/>
  <c r="AB370" i="2"/>
  <c r="AB354" i="2"/>
  <c r="AB338" i="2"/>
  <c r="AB322" i="2"/>
  <c r="AB306" i="2"/>
  <c r="AB290" i="2"/>
  <c r="AB274" i="2"/>
  <c r="AB258" i="2"/>
  <c r="AB242" i="2"/>
  <c r="AB226" i="2"/>
  <c r="AB210" i="2"/>
  <c r="AB194" i="2"/>
  <c r="AB178" i="2"/>
  <c r="AB162" i="2"/>
  <c r="AB146" i="2"/>
  <c r="AB130" i="2"/>
  <c r="AB114" i="2"/>
  <c r="AB98" i="2"/>
  <c r="AB82" i="2"/>
  <c r="AB66" i="2"/>
  <c r="AB50" i="2"/>
  <c r="AB34" i="2"/>
  <c r="AB18" i="2"/>
  <c r="AB484" i="2"/>
  <c r="AB36" i="2"/>
  <c r="AB497" i="2"/>
  <c r="AB481" i="2"/>
  <c r="AB465" i="2"/>
  <c r="AB449" i="2"/>
  <c r="AB433" i="2"/>
  <c r="AB417" i="2"/>
  <c r="AB401" i="2"/>
  <c r="AB385" i="2"/>
  <c r="AB369" i="2"/>
  <c r="AB353" i="2"/>
  <c r="AB337" i="2"/>
  <c r="AB321" i="2"/>
  <c r="AB305" i="2"/>
  <c r="AB289" i="2"/>
  <c r="AB273" i="2"/>
  <c r="AB257" i="2"/>
  <c r="AB241" i="2"/>
  <c r="AB225" i="2"/>
  <c r="AB209" i="2"/>
  <c r="AB193" i="2"/>
  <c r="AB177" i="2"/>
  <c r="AB161" i="2"/>
  <c r="AB145" i="2"/>
  <c r="AB129" i="2"/>
  <c r="AB113" i="2"/>
  <c r="AB97" i="2"/>
  <c r="AB81" i="2"/>
  <c r="AB65" i="2"/>
  <c r="AB49" i="2"/>
  <c r="AB33" i="2"/>
  <c r="AB17" i="2"/>
  <c r="AB432" i="2"/>
  <c r="AB352" i="2"/>
  <c r="AB304" i="2"/>
  <c r="AB256" i="2"/>
  <c r="AB224" i="2"/>
  <c r="AB192" i="2"/>
  <c r="AB160" i="2"/>
  <c r="AB128" i="2"/>
  <c r="AB96" i="2"/>
  <c r="AB64" i="2"/>
  <c r="AB16" i="2"/>
  <c r="AB495" i="2"/>
  <c r="AB447" i="2"/>
  <c r="AB399" i="2"/>
  <c r="AB351" i="2"/>
  <c r="AB303" i="2"/>
  <c r="AB255" i="2"/>
  <c r="AB207" i="2"/>
  <c r="AB159" i="2"/>
  <c r="AB111" i="2"/>
  <c r="AB79" i="2"/>
  <c r="AB31" i="2"/>
  <c r="AB494" i="2"/>
  <c r="AB462" i="2"/>
  <c r="AB446" i="2"/>
  <c r="AB430" i="2"/>
  <c r="AB414" i="2"/>
  <c r="AB398" i="2"/>
  <c r="AB382" i="2"/>
  <c r="AB366" i="2"/>
  <c r="AB350" i="2"/>
  <c r="AB334" i="2"/>
  <c r="AB318" i="2"/>
  <c r="AB302" i="2"/>
  <c r="AB286" i="2"/>
  <c r="AB270" i="2"/>
  <c r="AB254" i="2"/>
  <c r="AB238" i="2"/>
  <c r="AB222" i="2"/>
  <c r="AB206" i="2"/>
  <c r="AB190" i="2"/>
  <c r="AB174" i="2"/>
  <c r="AB158" i="2"/>
  <c r="AB142" i="2"/>
  <c r="AB126" i="2"/>
  <c r="AB110" i="2"/>
  <c r="AB94" i="2"/>
  <c r="AB78" i="2"/>
  <c r="AB62" i="2"/>
  <c r="AB46" i="2"/>
  <c r="AB30" i="2"/>
  <c r="AB14" i="2"/>
  <c r="AB500" i="2"/>
  <c r="AB452" i="2"/>
  <c r="AB388" i="2"/>
  <c r="AB356" i="2"/>
  <c r="AB276" i="2"/>
  <c r="AB228" i="2"/>
  <c r="AB180" i="2"/>
  <c r="AB100" i="2"/>
  <c r="AB480" i="2"/>
  <c r="AB384" i="2"/>
  <c r="AB336" i="2"/>
  <c r="AB320" i="2"/>
  <c r="AB272" i="2"/>
  <c r="AB240" i="2"/>
  <c r="AB208" i="2"/>
  <c r="AB176" i="2"/>
  <c r="AB144" i="2"/>
  <c r="AB112" i="2"/>
  <c r="AB80" i="2"/>
  <c r="AB48" i="2"/>
  <c r="AB32" i="2"/>
  <c r="AB479" i="2"/>
  <c r="AB431" i="2"/>
  <c r="AB383" i="2"/>
  <c r="AB335" i="2"/>
  <c r="AB287" i="2"/>
  <c r="AB223" i="2"/>
  <c r="AB175" i="2"/>
  <c r="AB127" i="2"/>
  <c r="AB47" i="2"/>
  <c r="AB493" i="2"/>
  <c r="AB445" i="2"/>
  <c r="AB429" i="2"/>
  <c r="AB413" i="2"/>
  <c r="AB397" i="2"/>
  <c r="AB381" i="2"/>
  <c r="AB365" i="2"/>
  <c r="AB349" i="2"/>
  <c r="AB333" i="2"/>
  <c r="AB317" i="2"/>
  <c r="AB301" i="2"/>
  <c r="AB285" i="2"/>
  <c r="AB269" i="2"/>
  <c r="AB253" i="2"/>
  <c r="AB237" i="2"/>
  <c r="AB221" i="2"/>
  <c r="AB205" i="2"/>
  <c r="AB189" i="2"/>
  <c r="AB173" i="2"/>
  <c r="AB157" i="2"/>
  <c r="AB141" i="2"/>
  <c r="AB125" i="2"/>
  <c r="AB109" i="2"/>
  <c r="AB93" i="2"/>
  <c r="AB77" i="2"/>
  <c r="AB61" i="2"/>
  <c r="AB45" i="2"/>
  <c r="AB29" i="2"/>
  <c r="AB13" i="2"/>
  <c r="AB461" i="2"/>
  <c r="AB508" i="2"/>
  <c r="AB492" i="2"/>
  <c r="AB476" i="2"/>
  <c r="AB460" i="2"/>
  <c r="AB444" i="2"/>
  <c r="AB428" i="2"/>
  <c r="AB412" i="2"/>
  <c r="AB396" i="2"/>
  <c r="AB380" i="2"/>
  <c r="AB364" i="2"/>
  <c r="AB348" i="2"/>
  <c r="AB332" i="2"/>
  <c r="AB316" i="2"/>
  <c r="AB300" i="2"/>
  <c r="AB284" i="2"/>
  <c r="AB268" i="2"/>
  <c r="AB252" i="2"/>
  <c r="AB236" i="2"/>
  <c r="AB220" i="2"/>
  <c r="AB204" i="2"/>
  <c r="AB188" i="2"/>
  <c r="AB172" i="2"/>
  <c r="AB156" i="2"/>
  <c r="AB140" i="2"/>
  <c r="AB124" i="2"/>
  <c r="AB108" i="2"/>
  <c r="AB92" i="2"/>
  <c r="AB76" i="2"/>
  <c r="AB60" i="2"/>
  <c r="AB44" i="2"/>
  <c r="AB28" i="2"/>
  <c r="AB12" i="2"/>
  <c r="AB463" i="2"/>
  <c r="AB415" i="2"/>
  <c r="AB367" i="2"/>
  <c r="AB319" i="2"/>
  <c r="AB271" i="2"/>
  <c r="AB239" i="2"/>
  <c r="AB191" i="2"/>
  <c r="AB143" i="2"/>
  <c r="AB95" i="2"/>
  <c r="AB63" i="2"/>
  <c r="AB15" i="2"/>
  <c r="AB478" i="2"/>
  <c r="AB477" i="2"/>
  <c r="AB507" i="2"/>
  <c r="AB491" i="2"/>
  <c r="AB475" i="2"/>
  <c r="AB459" i="2"/>
  <c r="AB443" i="2"/>
  <c r="AB427" i="2"/>
  <c r="AB411" i="2"/>
  <c r="AB395" i="2"/>
  <c r="AB379" i="2"/>
  <c r="AB363" i="2"/>
  <c r="AB347" i="2"/>
  <c r="AB331" i="2"/>
  <c r="AB315" i="2"/>
  <c r="AB299" i="2"/>
  <c r="AB283" i="2"/>
  <c r="AB267" i="2"/>
  <c r="AB251" i="2"/>
  <c r="AB235" i="2"/>
  <c r="AB219" i="2"/>
  <c r="AB203" i="2"/>
  <c r="AB187" i="2"/>
  <c r="AB171" i="2"/>
  <c r="AB155" i="2"/>
  <c r="AB139" i="2"/>
  <c r="AB123" i="2"/>
  <c r="AB107" i="2"/>
  <c r="AB91" i="2"/>
  <c r="AB75" i="2"/>
  <c r="AB59" i="2"/>
  <c r="AB43" i="2"/>
  <c r="AB27" i="2"/>
  <c r="AB11" i="2"/>
  <c r="AB420" i="2"/>
  <c r="AB260" i="2"/>
  <c r="AB132" i="2"/>
  <c r="AB368" i="2"/>
  <c r="AB426" i="2"/>
  <c r="AB330" i="2"/>
  <c r="AB234" i="2"/>
  <c r="AB154" i="2"/>
  <c r="AB26" i="2"/>
  <c r="F505" i="6"/>
  <c r="D505" i="6"/>
  <c r="AB468" i="2"/>
  <c r="AB292" i="2"/>
  <c r="AB84" i="2"/>
  <c r="AB416" i="2"/>
  <c r="AB506" i="2"/>
  <c r="AB410" i="2"/>
  <c r="AB314" i="2"/>
  <c r="AB202" i="2"/>
  <c r="AB58" i="2"/>
  <c r="AB489" i="2"/>
  <c r="AB473" i="2"/>
  <c r="AB457" i="2"/>
  <c r="AB441" i="2"/>
  <c r="AB425" i="2"/>
  <c r="AB409" i="2"/>
  <c r="AB393" i="2"/>
  <c r="AB377" i="2"/>
  <c r="AB361" i="2"/>
  <c r="AB345" i="2"/>
  <c r="AB329" i="2"/>
  <c r="AB313" i="2"/>
  <c r="AB297" i="2"/>
  <c r="AB281" i="2"/>
  <c r="AB265" i="2"/>
  <c r="AB249" i="2"/>
  <c r="AB233" i="2"/>
  <c r="AB217" i="2"/>
  <c r="AB201" i="2"/>
  <c r="AB185" i="2"/>
  <c r="AB169" i="2"/>
  <c r="AB153" i="2"/>
  <c r="AB137" i="2"/>
  <c r="AB121" i="2"/>
  <c r="AB105" i="2"/>
  <c r="AB89" i="2"/>
  <c r="AB73" i="2"/>
  <c r="AB57" i="2"/>
  <c r="AB41" i="2"/>
  <c r="AB25" i="2"/>
  <c r="AB9" i="2"/>
  <c r="AB308" i="2"/>
  <c r="AB68" i="2"/>
  <c r="AB448" i="2"/>
  <c r="AB490" i="2"/>
  <c r="AB378" i="2"/>
  <c r="AB282" i="2"/>
  <c r="AB122" i="2"/>
  <c r="AB505" i="2"/>
  <c r="AB504" i="2"/>
  <c r="AB488" i="2"/>
  <c r="AB472" i="2"/>
  <c r="AB456" i="2"/>
  <c r="AB440" i="2"/>
  <c r="AB424" i="2"/>
  <c r="AB408" i="2"/>
  <c r="AB392" i="2"/>
  <c r="AB376" i="2"/>
  <c r="AB360" i="2"/>
  <c r="AB344" i="2"/>
  <c r="AB328" i="2"/>
  <c r="AB312" i="2"/>
  <c r="AB296" i="2"/>
  <c r="AB280" i="2"/>
  <c r="AB264" i="2"/>
  <c r="AB248" i="2"/>
  <c r="AB232" i="2"/>
  <c r="AB216" i="2"/>
  <c r="AB200" i="2"/>
  <c r="AB184" i="2"/>
  <c r="AB168" i="2"/>
  <c r="AB152" i="2"/>
  <c r="AB136" i="2"/>
  <c r="AB120" i="2"/>
  <c r="AB104" i="2"/>
  <c r="AB88" i="2"/>
  <c r="AB72" i="2"/>
  <c r="AB56" i="2"/>
  <c r="AB40" i="2"/>
  <c r="AB24" i="2"/>
  <c r="AB8" i="2"/>
  <c r="AB340" i="2"/>
  <c r="AB52" i="2"/>
  <c r="AB464" i="2"/>
  <c r="AB458" i="2"/>
  <c r="AB218" i="2"/>
  <c r="AB503" i="2"/>
  <c r="AB487" i="2"/>
  <c r="AB471" i="2"/>
  <c r="AB455" i="2"/>
  <c r="AB439" i="2"/>
  <c r="AB423" i="2"/>
  <c r="AB407" i="2"/>
  <c r="AB391" i="2"/>
  <c r="AB375" i="2"/>
  <c r="AB359" i="2"/>
  <c r="AB343" i="2"/>
  <c r="AB327" i="2"/>
  <c r="AB311" i="2"/>
  <c r="AB295" i="2"/>
  <c r="AB279" i="2"/>
  <c r="AB263" i="2"/>
  <c r="AB247" i="2"/>
  <c r="AB231" i="2"/>
  <c r="AB215" i="2"/>
  <c r="AB199" i="2"/>
  <c r="AB183" i="2"/>
  <c r="AB167" i="2"/>
  <c r="AB151" i="2"/>
  <c r="AB135" i="2"/>
  <c r="AB119" i="2"/>
  <c r="AB103" i="2"/>
  <c r="AB87" i="2"/>
  <c r="AB71" i="2"/>
  <c r="AB55" i="2"/>
  <c r="AB39" i="2"/>
  <c r="AB23" i="2"/>
  <c r="AB7" i="2"/>
  <c r="AB436" i="2"/>
  <c r="AB372" i="2"/>
  <c r="AB324" i="2"/>
  <c r="AB244" i="2"/>
  <c r="AB212" i="2"/>
  <c r="AB196" i="2"/>
  <c r="AB164" i="2"/>
  <c r="AB116" i="2"/>
  <c r="AB496" i="2"/>
  <c r="AB400" i="2"/>
  <c r="AB288" i="2"/>
  <c r="AB474" i="2"/>
  <c r="AB442" i="2"/>
  <c r="AB394" i="2"/>
  <c r="AB362" i="2"/>
  <c r="AB346" i="2"/>
  <c r="AB298" i="2"/>
  <c r="AB250" i="2"/>
  <c r="AB186" i="2"/>
  <c r="AB170" i="2"/>
  <c r="AB138" i="2"/>
  <c r="AB106" i="2"/>
  <c r="AB90" i="2"/>
  <c r="AB74" i="2"/>
  <c r="AB42" i="2"/>
  <c r="AB10" i="2"/>
  <c r="AB502" i="2"/>
  <c r="AB486" i="2"/>
  <c r="AB470" i="2"/>
  <c r="AB454" i="2"/>
  <c r="AB438" i="2"/>
  <c r="AB422" i="2"/>
  <c r="AB406" i="2"/>
  <c r="AB390" i="2"/>
  <c r="AB374" i="2"/>
  <c r="AB358" i="2"/>
  <c r="AB342" i="2"/>
  <c r="AB326" i="2"/>
  <c r="AB310" i="2"/>
  <c r="AB294" i="2"/>
  <c r="AB278" i="2"/>
  <c r="AB262" i="2"/>
  <c r="AB246" i="2"/>
  <c r="AB230" i="2"/>
  <c r="AB214" i="2"/>
  <c r="AB198" i="2"/>
  <c r="AB182" i="2"/>
  <c r="AB166" i="2"/>
  <c r="AB150" i="2"/>
  <c r="AB134" i="2"/>
  <c r="AB118" i="2"/>
  <c r="AB102" i="2"/>
  <c r="AB86" i="2"/>
  <c r="AB70" i="2"/>
  <c r="AB54" i="2"/>
  <c r="AB38" i="2"/>
  <c r="AB22" i="2"/>
  <c r="AB6" i="2"/>
  <c r="AB404" i="2"/>
  <c r="AB148" i="2"/>
  <c r="AB266" i="2"/>
  <c r="AB501" i="2"/>
  <c r="AB485" i="2"/>
  <c r="AB469" i="2"/>
  <c r="AB453" i="2"/>
  <c r="AB437" i="2"/>
  <c r="AB421" i="2"/>
  <c r="AB405" i="2"/>
  <c r="AB389" i="2"/>
  <c r="AB373" i="2"/>
  <c r="AB357" i="2"/>
  <c r="AB341" i="2"/>
  <c r="AB325" i="2"/>
  <c r="AB309" i="2"/>
  <c r="AB293" i="2"/>
  <c r="AB277" i="2"/>
  <c r="AB261" i="2"/>
  <c r="AB245" i="2"/>
  <c r="AB229" i="2"/>
  <c r="AB213" i="2"/>
  <c r="AB197" i="2"/>
  <c r="AB181" i="2"/>
  <c r="AB165" i="2"/>
  <c r="AB149" i="2"/>
  <c r="AB133" i="2"/>
  <c r="AB117" i="2"/>
  <c r="AB101" i="2"/>
  <c r="AB85" i="2"/>
  <c r="AB69" i="2"/>
  <c r="AB53" i="2"/>
  <c r="AB37" i="2"/>
  <c r="Q507" i="4"/>
  <c r="R507" i="4" s="1"/>
  <c r="Q24" i="4"/>
  <c r="Q4" i="4"/>
  <c r="Q18" i="4"/>
  <c r="Q32" i="4"/>
  <c r="Q74" i="4"/>
  <c r="Q187" i="4"/>
  <c r="Q26" i="4"/>
  <c r="Q40" i="4"/>
  <c r="Q122" i="4"/>
  <c r="Q193" i="4"/>
  <c r="R193" i="4" s="1"/>
  <c r="Q9" i="4"/>
  <c r="R9" i="4" s="1"/>
  <c r="Q14" i="4"/>
  <c r="Q34" i="4"/>
  <c r="Q48" i="4"/>
  <c r="Q86" i="4"/>
  <c r="Q94" i="4"/>
  <c r="Q150" i="4"/>
  <c r="Q42" i="4"/>
  <c r="Q56" i="4"/>
  <c r="Q50" i="4"/>
  <c r="Q64" i="4"/>
  <c r="Q58" i="4"/>
  <c r="Q72" i="4"/>
  <c r="Q118" i="4"/>
  <c r="Q154" i="4"/>
  <c r="Q12" i="4"/>
  <c r="Q16" i="4"/>
  <c r="Q66" i="4"/>
  <c r="Q90" i="4"/>
  <c r="Q199" i="4"/>
  <c r="R199" i="4" s="1"/>
  <c r="Q258" i="4"/>
  <c r="Q269" i="4"/>
  <c r="Q378" i="4"/>
  <c r="Q158" i="4"/>
  <c r="Q286" i="4"/>
  <c r="Q392" i="4"/>
  <c r="Q98" i="4"/>
  <c r="Q130" i="4"/>
  <c r="Q162" i="4"/>
  <c r="Q184" i="4"/>
  <c r="Q250" i="4"/>
  <c r="Q397" i="4"/>
  <c r="Q13" i="4"/>
  <c r="R13" i="4" s="1"/>
  <c r="Q102" i="4"/>
  <c r="Q134" i="4"/>
  <c r="Q166" i="4"/>
  <c r="Q185" i="4"/>
  <c r="Q346" i="4"/>
  <c r="Q30" i="4"/>
  <c r="Q46" i="4"/>
  <c r="Q54" i="4"/>
  <c r="Q62" i="4"/>
  <c r="Q70" i="4"/>
  <c r="Q78" i="4"/>
  <c r="Q106" i="4"/>
  <c r="Q138" i="4"/>
  <c r="Q170" i="4"/>
  <c r="Q181" i="4"/>
  <c r="Q190" i="4"/>
  <c r="Q196" i="4"/>
  <c r="R196" i="4" s="1"/>
  <c r="Q222" i="4"/>
  <c r="Q242" i="4"/>
  <c r="Q126" i="4"/>
  <c r="Q188" i="4"/>
  <c r="Q22" i="4"/>
  <c r="Q38" i="4"/>
  <c r="Q8" i="4"/>
  <c r="R8" i="4" s="1"/>
  <c r="Q20" i="4"/>
  <c r="Q28" i="4"/>
  <c r="Q36" i="4"/>
  <c r="Q44" i="4"/>
  <c r="Q52" i="4"/>
  <c r="Q60" i="4"/>
  <c r="Q68" i="4"/>
  <c r="Q76" i="4"/>
  <c r="Q110" i="4"/>
  <c r="Q142" i="4"/>
  <c r="Q174" i="4"/>
  <c r="Q182" i="4"/>
  <c r="Q191" i="4"/>
  <c r="Q318" i="4"/>
  <c r="Q6" i="4"/>
  <c r="R6" i="4" s="1"/>
  <c r="Q5" i="4"/>
  <c r="Q10" i="4"/>
  <c r="Q82" i="4"/>
  <c r="Q114" i="4"/>
  <c r="Q146" i="4"/>
  <c r="Q178" i="4"/>
  <c r="Q224" i="4"/>
  <c r="R224" i="4" s="1"/>
  <c r="Q234" i="4"/>
  <c r="Q266" i="4"/>
  <c r="Q7" i="4"/>
  <c r="R7" i="4" s="1"/>
  <c r="Q11" i="4"/>
  <c r="R11" i="4" s="1"/>
  <c r="Q15" i="4"/>
  <c r="Q19" i="4"/>
  <c r="R19" i="4" s="1"/>
  <c r="Q23" i="4"/>
  <c r="R23" i="4" s="1"/>
  <c r="Q27" i="4"/>
  <c r="R27" i="4" s="1"/>
  <c r="Q31" i="4"/>
  <c r="R31" i="4" s="1"/>
  <c r="Q35" i="4"/>
  <c r="R35" i="4" s="1"/>
  <c r="Q39" i="4"/>
  <c r="R39" i="4" s="1"/>
  <c r="Q43" i="4"/>
  <c r="Q47" i="4"/>
  <c r="R47" i="4" s="1"/>
  <c r="Q51" i="4"/>
  <c r="R51" i="4" s="1"/>
  <c r="Q55" i="4"/>
  <c r="R55" i="4" s="1"/>
  <c r="Q59" i="4"/>
  <c r="Q63" i="4"/>
  <c r="R63" i="4" s="1"/>
  <c r="Q67" i="4"/>
  <c r="R67" i="4" s="1"/>
  <c r="Q71" i="4"/>
  <c r="R71" i="4" s="1"/>
  <c r="Q75" i="4"/>
  <c r="R75" i="4" s="1"/>
  <c r="Q79" i="4"/>
  <c r="R79" i="4" s="1"/>
  <c r="Q83" i="4"/>
  <c r="Q87" i="4"/>
  <c r="Q91" i="4"/>
  <c r="Q95" i="4"/>
  <c r="Q99" i="4"/>
  <c r="Q103" i="4"/>
  <c r="Q107" i="4"/>
  <c r="Q111" i="4"/>
  <c r="Q115" i="4"/>
  <c r="Q119" i="4"/>
  <c r="Q123" i="4"/>
  <c r="Q127" i="4"/>
  <c r="Q131" i="4"/>
  <c r="Q135" i="4"/>
  <c r="R135" i="4" s="1"/>
  <c r="Q139" i="4"/>
  <c r="Q143" i="4"/>
  <c r="Q147" i="4"/>
  <c r="Q151" i="4"/>
  <c r="R151" i="4" s="1"/>
  <c r="Q155" i="4"/>
  <c r="Q159" i="4"/>
  <c r="Q163" i="4"/>
  <c r="Q167" i="4"/>
  <c r="R167" i="4" s="1"/>
  <c r="Q171" i="4"/>
  <c r="Q175" i="4"/>
  <c r="R175" i="4" s="1"/>
  <c r="Q179" i="4"/>
  <c r="Q202" i="4"/>
  <c r="R202" i="4" s="1"/>
  <c r="Q205" i="4"/>
  <c r="R205" i="4" s="1"/>
  <c r="Q208" i="4"/>
  <c r="Q211" i="4"/>
  <c r="Q216" i="4"/>
  <c r="R216" i="4" s="1"/>
  <c r="Q218" i="4"/>
  <c r="Q226" i="4"/>
  <c r="Q290" i="4"/>
  <c r="Q326" i="4"/>
  <c r="Q393" i="4"/>
  <c r="Q444" i="4"/>
  <c r="Q210" i="4"/>
  <c r="R210" i="4" s="1"/>
  <c r="Q213" i="4"/>
  <c r="R213" i="4" s="1"/>
  <c r="Q220" i="4"/>
  <c r="Q229" i="4"/>
  <c r="R229" i="4" s="1"/>
  <c r="Q237" i="4"/>
  <c r="R237" i="4" s="1"/>
  <c r="Q245" i="4"/>
  <c r="R245" i="4" s="1"/>
  <c r="Q253" i="4"/>
  <c r="R253" i="4" s="1"/>
  <c r="Q261" i="4"/>
  <c r="R261" i="4" s="1"/>
  <c r="Q273" i="4"/>
  <c r="R273" i="4" s="1"/>
  <c r="Q350" i="4"/>
  <c r="Q419" i="4"/>
  <c r="Q198" i="4"/>
  <c r="Q201" i="4"/>
  <c r="R201" i="4" s="1"/>
  <c r="Q204" i="4"/>
  <c r="R204" i="4" s="1"/>
  <c r="Q207" i="4"/>
  <c r="Q270" i="4"/>
  <c r="Q277" i="4"/>
  <c r="R277" i="4" s="1"/>
  <c r="Q424" i="4"/>
  <c r="Q17" i="4"/>
  <c r="R17" i="4" s="1"/>
  <c r="Q21" i="4"/>
  <c r="Q25" i="4"/>
  <c r="R25" i="4" s="1"/>
  <c r="Q29" i="4"/>
  <c r="R29" i="4" s="1"/>
  <c r="Q33" i="4"/>
  <c r="Q37" i="4"/>
  <c r="R37" i="4" s="1"/>
  <c r="Q41" i="4"/>
  <c r="R41" i="4" s="1"/>
  <c r="Q45" i="4"/>
  <c r="R45" i="4" s="1"/>
  <c r="Q49" i="4"/>
  <c r="R49" i="4" s="1"/>
  <c r="Q53" i="4"/>
  <c r="R53" i="4" s="1"/>
  <c r="Q57" i="4"/>
  <c r="R57" i="4" s="1"/>
  <c r="Q61" i="4"/>
  <c r="R61" i="4" s="1"/>
  <c r="Q65" i="4"/>
  <c r="R65" i="4" s="1"/>
  <c r="Q69" i="4"/>
  <c r="R69" i="4" s="1"/>
  <c r="Q73" i="4"/>
  <c r="R73" i="4" s="1"/>
  <c r="Q77" i="4"/>
  <c r="R77" i="4" s="1"/>
  <c r="Q81" i="4"/>
  <c r="R81" i="4" s="1"/>
  <c r="Q85" i="4"/>
  <c r="R85" i="4" s="1"/>
  <c r="Q89" i="4"/>
  <c r="Q93" i="4"/>
  <c r="Q97" i="4"/>
  <c r="R97" i="4" s="1"/>
  <c r="Q101" i="4"/>
  <c r="R101" i="4" s="1"/>
  <c r="Q105" i="4"/>
  <c r="R105" i="4" s="1"/>
  <c r="Q109" i="4"/>
  <c r="R109" i="4" s="1"/>
  <c r="Q113" i="4"/>
  <c r="R113" i="4" s="1"/>
  <c r="Q117" i="4"/>
  <c r="R117" i="4" s="1"/>
  <c r="Q121" i="4"/>
  <c r="R121" i="4" s="1"/>
  <c r="Q125" i="4"/>
  <c r="R125" i="4" s="1"/>
  <c r="Q129" i="4"/>
  <c r="R129" i="4" s="1"/>
  <c r="Q133" i="4"/>
  <c r="R133" i="4" s="1"/>
  <c r="Q137" i="4"/>
  <c r="Q141" i="4"/>
  <c r="R141" i="4" s="1"/>
  <c r="Q145" i="4"/>
  <c r="R145" i="4" s="1"/>
  <c r="Q149" i="4"/>
  <c r="R149" i="4" s="1"/>
  <c r="Q153" i="4"/>
  <c r="R153" i="4" s="1"/>
  <c r="Q157" i="4"/>
  <c r="R157" i="4" s="1"/>
  <c r="Q161" i="4"/>
  <c r="Q165" i="4"/>
  <c r="R165" i="4" s="1"/>
  <c r="Q169" i="4"/>
  <c r="R169" i="4" s="1"/>
  <c r="Q173" i="4"/>
  <c r="R173" i="4" s="1"/>
  <c r="Q177" i="4"/>
  <c r="R177" i="4" s="1"/>
  <c r="Q186" i="4"/>
  <c r="Q189" i="4"/>
  <c r="R189" i="4" s="1"/>
  <c r="Q192" i="4"/>
  <c r="Q195" i="4"/>
  <c r="R195" i="4" s="1"/>
  <c r="Q217" i="4"/>
  <c r="Q225" i="4"/>
  <c r="R225" i="4" s="1"/>
  <c r="Q274" i="4"/>
  <c r="R274" i="4" s="1"/>
  <c r="Q281" i="4"/>
  <c r="R281" i="4" s="1"/>
  <c r="Q292" i="4"/>
  <c r="Q383" i="4"/>
  <c r="Q180" i="4"/>
  <c r="R180" i="4" s="1"/>
  <c r="Q183" i="4"/>
  <c r="R183" i="4" s="1"/>
  <c r="Q206" i="4"/>
  <c r="R206" i="4" s="1"/>
  <c r="Q209" i="4"/>
  <c r="R209" i="4" s="1"/>
  <c r="Q212" i="4"/>
  <c r="R212" i="4" s="1"/>
  <c r="Q221" i="4"/>
  <c r="R221" i="4" s="1"/>
  <c r="Q230" i="4"/>
  <c r="R230" i="4" s="1"/>
  <c r="Q238" i="4"/>
  <c r="Q246" i="4"/>
  <c r="R246" i="4" s="1"/>
  <c r="Q254" i="4"/>
  <c r="Q262" i="4"/>
  <c r="R262" i="4" s="1"/>
  <c r="Q278" i="4"/>
  <c r="R278" i="4" s="1"/>
  <c r="Q285" i="4"/>
  <c r="Q302" i="4"/>
  <c r="Q492" i="4"/>
  <c r="Q80" i="4"/>
  <c r="R80" i="4" s="1"/>
  <c r="Q84" i="4"/>
  <c r="Q88" i="4"/>
  <c r="R88" i="4" s="1"/>
  <c r="Q92" i="4"/>
  <c r="R92" i="4" s="1"/>
  <c r="Q96" i="4"/>
  <c r="R96" i="4" s="1"/>
  <c r="Q100" i="4"/>
  <c r="Q104" i="4"/>
  <c r="R104" i="4" s="1"/>
  <c r="Q108" i="4"/>
  <c r="R108" i="4" s="1"/>
  <c r="Q112" i="4"/>
  <c r="R112" i="4" s="1"/>
  <c r="Q116" i="4"/>
  <c r="Q120" i="4"/>
  <c r="R120" i="4" s="1"/>
  <c r="Q124" i="4"/>
  <c r="R124" i="4" s="1"/>
  <c r="Q128" i="4"/>
  <c r="R128" i="4" s="1"/>
  <c r="Q132" i="4"/>
  <c r="Q136" i="4"/>
  <c r="R136" i="4" s="1"/>
  <c r="Q140" i="4"/>
  <c r="R140" i="4" s="1"/>
  <c r="Q144" i="4"/>
  <c r="R144" i="4" s="1"/>
  <c r="Q148" i="4"/>
  <c r="Q152" i="4"/>
  <c r="R152" i="4" s="1"/>
  <c r="Q156" i="4"/>
  <c r="R156" i="4" s="1"/>
  <c r="Q160" i="4"/>
  <c r="R160" i="4" s="1"/>
  <c r="Q164" i="4"/>
  <c r="Q168" i="4"/>
  <c r="R168" i="4" s="1"/>
  <c r="Q172" i="4"/>
  <c r="R172" i="4" s="1"/>
  <c r="Q176" i="4"/>
  <c r="R176" i="4" s="1"/>
  <c r="Q194" i="4"/>
  <c r="Q197" i="4"/>
  <c r="R197" i="4" s="1"/>
  <c r="Q200" i="4"/>
  <c r="Q203" i="4"/>
  <c r="R203" i="4" s="1"/>
  <c r="Q214" i="4"/>
  <c r="R214" i="4" s="1"/>
  <c r="Q233" i="4"/>
  <c r="R233" i="4" s="1"/>
  <c r="Q241" i="4"/>
  <c r="Q249" i="4"/>
  <c r="R249" i="4" s="1"/>
  <c r="Q257" i="4"/>
  <c r="R257" i="4" s="1"/>
  <c r="Q265" i="4"/>
  <c r="R265" i="4" s="1"/>
  <c r="Q282" i="4"/>
  <c r="Q289" i="4"/>
  <c r="R289" i="4" s="1"/>
  <c r="Q310" i="4"/>
  <c r="Q408" i="4"/>
  <c r="Q432" i="4"/>
  <c r="Q334" i="4"/>
  <c r="Q342" i="4"/>
  <c r="Q370" i="4"/>
  <c r="Q308" i="4"/>
  <c r="Q316" i="4"/>
  <c r="Q324" i="4"/>
  <c r="Q332" i="4"/>
  <c r="Q340" i="4"/>
  <c r="Q374" i="4"/>
  <c r="Q406" i="4"/>
  <c r="Q228" i="4"/>
  <c r="Q232" i="4"/>
  <c r="R232" i="4" s="1"/>
  <c r="Q236" i="4"/>
  <c r="Q240" i="4"/>
  <c r="R240" i="4" s="1"/>
  <c r="Q244" i="4"/>
  <c r="Q248" i="4"/>
  <c r="Q252" i="4"/>
  <c r="Q256" i="4"/>
  <c r="R256" i="4" s="1"/>
  <c r="Q260" i="4"/>
  <c r="Q264" i="4"/>
  <c r="R264" i="4" s="1"/>
  <c r="Q268" i="4"/>
  <c r="Q272" i="4"/>
  <c r="R272" i="4" s="1"/>
  <c r="Q276" i="4"/>
  <c r="R276" i="4" s="1"/>
  <c r="Q280" i="4"/>
  <c r="R280" i="4" s="1"/>
  <c r="Q284" i="4"/>
  <c r="R284" i="4" s="1"/>
  <c r="Q288" i="4"/>
  <c r="R288" i="4" s="1"/>
  <c r="Q294" i="4"/>
  <c r="Q306" i="4"/>
  <c r="Q314" i="4"/>
  <c r="Q322" i="4"/>
  <c r="Q330" i="4"/>
  <c r="Q338" i="4"/>
  <c r="Q354" i="4"/>
  <c r="Q414" i="4"/>
  <c r="R414" i="4" s="1"/>
  <c r="Q426" i="4"/>
  <c r="Q460" i="4"/>
  <c r="Q476" i="4"/>
  <c r="Q291" i="4"/>
  <c r="Q296" i="4"/>
  <c r="Q304" i="4"/>
  <c r="Q312" i="4"/>
  <c r="Q320" i="4"/>
  <c r="Q328" i="4"/>
  <c r="Q336" i="4"/>
  <c r="Q358" i="4"/>
  <c r="Q448" i="4"/>
  <c r="Q215" i="4"/>
  <c r="Q219" i="4"/>
  <c r="R219" i="4" s="1"/>
  <c r="Q223" i="4"/>
  <c r="R223" i="4" s="1"/>
  <c r="Q227" i="4"/>
  <c r="R227" i="4" s="1"/>
  <c r="Q231" i="4"/>
  <c r="R231" i="4" s="1"/>
  <c r="Q235" i="4"/>
  <c r="R235" i="4" s="1"/>
  <c r="Q239" i="4"/>
  <c r="Q243" i="4"/>
  <c r="R243" i="4" s="1"/>
  <c r="Q247" i="4"/>
  <c r="R247" i="4" s="1"/>
  <c r="Q251" i="4"/>
  <c r="R251" i="4" s="1"/>
  <c r="Q255" i="4"/>
  <c r="Q259" i="4"/>
  <c r="R259" i="4" s="1"/>
  <c r="Q263" i="4"/>
  <c r="R263" i="4" s="1"/>
  <c r="Q267" i="4"/>
  <c r="R267" i="4" s="1"/>
  <c r="Q271" i="4"/>
  <c r="Q275" i="4"/>
  <c r="R275" i="4" s="1"/>
  <c r="Q279" i="4"/>
  <c r="R279" i="4" s="1"/>
  <c r="Q283" i="4"/>
  <c r="R283" i="4" s="1"/>
  <c r="Q287" i="4"/>
  <c r="Q298" i="4"/>
  <c r="Q362" i="4"/>
  <c r="R362" i="4" s="1"/>
  <c r="Q399" i="4"/>
  <c r="Q415" i="4"/>
  <c r="Q464" i="4"/>
  <c r="Q300" i="4"/>
  <c r="R300" i="4" s="1"/>
  <c r="Q366" i="4"/>
  <c r="Q381" i="4"/>
  <c r="Q390" i="4"/>
  <c r="Q480" i="4"/>
  <c r="Q496" i="4"/>
  <c r="Q295" i="4"/>
  <c r="R295" i="4" s="1"/>
  <c r="Q299" i="4"/>
  <c r="Q303" i="4"/>
  <c r="R303" i="4" s="1"/>
  <c r="Q307" i="4"/>
  <c r="R307" i="4" s="1"/>
  <c r="Q311" i="4"/>
  <c r="Q315" i="4"/>
  <c r="R315" i="4" s="1"/>
  <c r="Q319" i="4"/>
  <c r="R319" i="4" s="1"/>
  <c r="Q323" i="4"/>
  <c r="R323" i="4" s="1"/>
  <c r="Q327" i="4"/>
  <c r="R327" i="4" s="1"/>
  <c r="Q331" i="4"/>
  <c r="R331" i="4" s="1"/>
  <c r="Q335" i="4"/>
  <c r="R335" i="4" s="1"/>
  <c r="Q339" i="4"/>
  <c r="R339" i="4" s="1"/>
  <c r="Q343" i="4"/>
  <c r="Q347" i="4"/>
  <c r="Q351" i="4"/>
  <c r="Q355" i="4"/>
  <c r="Q359" i="4"/>
  <c r="Q363" i="4"/>
  <c r="Q367" i="4"/>
  <c r="Q371" i="4"/>
  <c r="Q375" i="4"/>
  <c r="Q379" i="4"/>
  <c r="Q386" i="4"/>
  <c r="Q388" i="4"/>
  <c r="R388" i="4" s="1"/>
  <c r="Q395" i="4"/>
  <c r="Q402" i="4"/>
  <c r="R402" i="4" s="1"/>
  <c r="Q404" i="4"/>
  <c r="Q410" i="4"/>
  <c r="Q423" i="4"/>
  <c r="Q431" i="4"/>
  <c r="Q385" i="4"/>
  <c r="R385" i="4" s="1"/>
  <c r="Q401" i="4"/>
  <c r="Q411" i="4"/>
  <c r="R411" i="4" s="1"/>
  <c r="Q435" i="4"/>
  <c r="R435" i="4" s="1"/>
  <c r="Q440" i="4"/>
  <c r="Q456" i="4"/>
  <c r="Q472" i="4"/>
  <c r="Q488" i="4"/>
  <c r="Q504" i="4"/>
  <c r="Q293" i="4"/>
  <c r="Q297" i="4"/>
  <c r="R297" i="4" s="1"/>
  <c r="Q301" i="4"/>
  <c r="R301" i="4" s="1"/>
  <c r="Q305" i="4"/>
  <c r="R305" i="4" s="1"/>
  <c r="Q309" i="4"/>
  <c r="Q313" i="4"/>
  <c r="R313" i="4" s="1"/>
  <c r="Q317" i="4"/>
  <c r="Q321" i="4"/>
  <c r="R321" i="4" s="1"/>
  <c r="Q325" i="4"/>
  <c r="Q329" i="4"/>
  <c r="Q333" i="4"/>
  <c r="Q337" i="4"/>
  <c r="Q341" i="4"/>
  <c r="Q345" i="4"/>
  <c r="R345" i="4" s="1"/>
  <c r="Q349" i="4"/>
  <c r="Q353" i="4"/>
  <c r="Q357" i="4"/>
  <c r="R357" i="4" s="1"/>
  <c r="Q361" i="4"/>
  <c r="R361" i="4" s="1"/>
  <c r="Q365" i="4"/>
  <c r="Q369" i="4"/>
  <c r="R369" i="4" s="1"/>
  <c r="Q373" i="4"/>
  <c r="R373" i="4" s="1"/>
  <c r="Q377" i="4"/>
  <c r="Q380" i="4"/>
  <c r="R380" i="4" s="1"/>
  <c r="Q387" i="4"/>
  <c r="R387" i="4" s="1"/>
  <c r="Q394" i="4"/>
  <c r="R394" i="4" s="1"/>
  <c r="Q396" i="4"/>
  <c r="Q403" i="4"/>
  <c r="R403" i="4" s="1"/>
  <c r="Q407" i="4"/>
  <c r="R407" i="4" s="1"/>
  <c r="Q420" i="4"/>
  <c r="Q427" i="4"/>
  <c r="R427" i="4" s="1"/>
  <c r="Q436" i="4"/>
  <c r="Q389" i="4"/>
  <c r="R389" i="4" s="1"/>
  <c r="Q416" i="4"/>
  <c r="Q422" i="4"/>
  <c r="R422" i="4" s="1"/>
  <c r="Q430" i="4"/>
  <c r="Q452" i="4"/>
  <c r="R452" i="4" s="1"/>
  <c r="Q468" i="4"/>
  <c r="Q484" i="4"/>
  <c r="Q500" i="4"/>
  <c r="Q344" i="4"/>
  <c r="Q348" i="4"/>
  <c r="Q352" i="4"/>
  <c r="Q356" i="4"/>
  <c r="Q360" i="4"/>
  <c r="Q364" i="4"/>
  <c r="Q368" i="4"/>
  <c r="Q372" i="4"/>
  <c r="Q376" i="4"/>
  <c r="Q382" i="4"/>
  <c r="R382" i="4" s="1"/>
  <c r="Q384" i="4"/>
  <c r="R384" i="4" s="1"/>
  <c r="Q391" i="4"/>
  <c r="R391" i="4" s="1"/>
  <c r="Q398" i="4"/>
  <c r="Q400" i="4"/>
  <c r="R400" i="4" s="1"/>
  <c r="Q412" i="4"/>
  <c r="Q418" i="4"/>
  <c r="R418" i="4" s="1"/>
  <c r="Q428" i="4"/>
  <c r="Q439" i="4"/>
  <c r="R439" i="4" s="1"/>
  <c r="Q443" i="4"/>
  <c r="R443" i="4" s="1"/>
  <c r="Q447" i="4"/>
  <c r="R447" i="4" s="1"/>
  <c r="Q451" i="4"/>
  <c r="Q455" i="4"/>
  <c r="R455" i="4" s="1"/>
  <c r="Q459" i="4"/>
  <c r="R459" i="4" s="1"/>
  <c r="Q463" i="4"/>
  <c r="R463" i="4" s="1"/>
  <c r="Q467" i="4"/>
  <c r="Q471" i="4"/>
  <c r="R471" i="4" s="1"/>
  <c r="Q475" i="4"/>
  <c r="R475" i="4" s="1"/>
  <c r="Q479" i="4"/>
  <c r="Q483" i="4"/>
  <c r="Q487" i="4"/>
  <c r="R487" i="4" s="1"/>
  <c r="Q491" i="4"/>
  <c r="R491" i="4" s="1"/>
  <c r="Q495" i="4"/>
  <c r="R495" i="4" s="1"/>
  <c r="Q499" i="4"/>
  <c r="Q503" i="4"/>
  <c r="R503" i="4" s="1"/>
  <c r="Q434" i="4"/>
  <c r="R434" i="4" s="1"/>
  <c r="Q438" i="4"/>
  <c r="Q442" i="4"/>
  <c r="Q446" i="4"/>
  <c r="Q450" i="4"/>
  <c r="Q454" i="4"/>
  <c r="Q458" i="4"/>
  <c r="Q462" i="4"/>
  <c r="Q466" i="4"/>
  <c r="R466" i="4" s="1"/>
  <c r="Q470" i="4"/>
  <c r="Q474" i="4"/>
  <c r="Q478" i="4"/>
  <c r="Q482" i="4"/>
  <c r="R482" i="4" s="1"/>
  <c r="Q486" i="4"/>
  <c r="Q490" i="4"/>
  <c r="Q494" i="4"/>
  <c r="Q498" i="4"/>
  <c r="R498" i="4" s="1"/>
  <c r="Q502" i="4"/>
  <c r="Q506" i="4"/>
  <c r="Q405" i="4"/>
  <c r="R405" i="4" s="1"/>
  <c r="Q409" i="4"/>
  <c r="R409" i="4" s="1"/>
  <c r="Q413" i="4"/>
  <c r="Q417" i="4"/>
  <c r="R417" i="4" s="1"/>
  <c r="Q421" i="4"/>
  <c r="R421" i="4" s="1"/>
  <c r="Q425" i="4"/>
  <c r="R425" i="4" s="1"/>
  <c r="Q429" i="4"/>
  <c r="R429" i="4" s="1"/>
  <c r="Q433" i="4"/>
  <c r="R433" i="4" s="1"/>
  <c r="Q437" i="4"/>
  <c r="R437" i="4" s="1"/>
  <c r="Q441" i="4"/>
  <c r="R441" i="4" s="1"/>
  <c r="Q445" i="4"/>
  <c r="Q449" i="4"/>
  <c r="R449" i="4" s="1"/>
  <c r="Q453" i="4"/>
  <c r="R453" i="4" s="1"/>
  <c r="Q457" i="4"/>
  <c r="R457" i="4" s="1"/>
  <c r="Q461" i="4"/>
  <c r="Q465" i="4"/>
  <c r="R465" i="4" s="1"/>
  <c r="Q469" i="4"/>
  <c r="R469" i="4" s="1"/>
  <c r="Q473" i="4"/>
  <c r="R473" i="4" s="1"/>
  <c r="Q477" i="4"/>
  <c r="Q481" i="4"/>
  <c r="R481" i="4" s="1"/>
  <c r="Q485" i="4"/>
  <c r="R485" i="4" s="1"/>
  <c r="Q489" i="4"/>
  <c r="R489" i="4" s="1"/>
  <c r="Q493" i="4"/>
  <c r="Q497" i="4"/>
  <c r="R497" i="4" s="1"/>
  <c r="Q501" i="4"/>
  <c r="R501" i="4" s="1"/>
  <c r="Q505" i="4"/>
  <c r="R505" i="4" s="1"/>
  <c r="K455" i="4"/>
  <c r="L455" i="4" s="1"/>
  <c r="K448" i="4"/>
  <c r="K440" i="4"/>
  <c r="K333" i="4"/>
  <c r="K506" i="4"/>
  <c r="K502" i="4"/>
  <c r="L502" i="4" s="1"/>
  <c r="K498" i="4"/>
  <c r="L498" i="4" s="1"/>
  <c r="K494" i="4"/>
  <c r="K488" i="4"/>
  <c r="K485" i="4"/>
  <c r="K482" i="4"/>
  <c r="K476" i="4"/>
  <c r="K474" i="4"/>
  <c r="L474" i="4" s="1"/>
  <c r="K461" i="4"/>
  <c r="L461" i="4" s="1"/>
  <c r="K451" i="4"/>
  <c r="L451" i="4" s="1"/>
  <c r="K444" i="4"/>
  <c r="K374" i="4"/>
  <c r="K491" i="4"/>
  <c r="L491" i="4" s="1"/>
  <c r="K478" i="4"/>
  <c r="K465" i="4"/>
  <c r="L465" i="4" s="1"/>
  <c r="K463" i="4"/>
  <c r="L463" i="4" s="1"/>
  <c r="K447" i="4"/>
  <c r="K372" i="4"/>
  <c r="K358" i="4"/>
  <c r="K329" i="4"/>
  <c r="L329" i="4" s="1"/>
  <c r="K470" i="4"/>
  <c r="L470" i="4" s="1"/>
  <c r="K499" i="4"/>
  <c r="K469" i="4"/>
  <c r="K467" i="4"/>
  <c r="L467" i="4" s="1"/>
  <c r="K443" i="4"/>
  <c r="L443" i="4" s="1"/>
  <c r="K356" i="4"/>
  <c r="K342" i="4"/>
  <c r="K492" i="4"/>
  <c r="K489" i="4"/>
  <c r="K486" i="4"/>
  <c r="K483" i="4"/>
  <c r="L483" i="4" s="1"/>
  <c r="K473" i="4"/>
  <c r="K471" i="4"/>
  <c r="K340" i="4"/>
  <c r="K472" i="4"/>
  <c r="L472" i="4" s="1"/>
  <c r="K480" i="4"/>
  <c r="L480" i="4" s="1"/>
  <c r="K503" i="4"/>
  <c r="K495" i="4"/>
  <c r="L495" i="4" s="1"/>
  <c r="K504" i="4"/>
  <c r="K500" i="4"/>
  <c r="L500" i="4" s="1"/>
  <c r="K496" i="4"/>
  <c r="L496" i="4" s="1"/>
  <c r="K481" i="4"/>
  <c r="K477" i="4"/>
  <c r="K475" i="4"/>
  <c r="L475" i="4" s="1"/>
  <c r="K460" i="4"/>
  <c r="K484" i="4"/>
  <c r="L484" i="4" s="1"/>
  <c r="K479" i="4"/>
  <c r="K464" i="4"/>
  <c r="K462" i="4"/>
  <c r="K456" i="4"/>
  <c r="K365" i="4"/>
  <c r="K505" i="4"/>
  <c r="L505" i="4" s="1"/>
  <c r="K501" i="4"/>
  <c r="L501" i="4" s="1"/>
  <c r="K497" i="4"/>
  <c r="L497" i="4" s="1"/>
  <c r="K493" i="4"/>
  <c r="L493" i="4" s="1"/>
  <c r="K490" i="4"/>
  <c r="L490" i="4" s="1"/>
  <c r="K487" i="4"/>
  <c r="L487" i="4" s="1"/>
  <c r="K468" i="4"/>
  <c r="L468" i="4" s="1"/>
  <c r="K466" i="4"/>
  <c r="L466" i="4" s="1"/>
  <c r="K459" i="4"/>
  <c r="K452" i="4"/>
  <c r="L452" i="4" s="1"/>
  <c r="K349" i="4"/>
  <c r="L349" i="4" s="1"/>
  <c r="K458" i="4"/>
  <c r="L458" i="4" s="1"/>
  <c r="K454" i="4"/>
  <c r="K450" i="4"/>
  <c r="L450" i="4" s="1"/>
  <c r="K446" i="4"/>
  <c r="L446" i="4" s="1"/>
  <c r="K442" i="4"/>
  <c r="K438" i="4"/>
  <c r="K434" i="4"/>
  <c r="K430" i="4"/>
  <c r="K426" i="4"/>
  <c r="K422" i="4"/>
  <c r="K418" i="4"/>
  <c r="L418" i="4" s="1"/>
  <c r="K414" i="4"/>
  <c r="K410" i="4"/>
  <c r="K406" i="4"/>
  <c r="K402" i="4"/>
  <c r="L402" i="4" s="1"/>
  <c r="K398" i="4"/>
  <c r="K394" i="4"/>
  <c r="K390" i="4"/>
  <c r="K386" i="4"/>
  <c r="L386" i="4" s="1"/>
  <c r="K380" i="4"/>
  <c r="L380" i="4" s="1"/>
  <c r="K377" i="4"/>
  <c r="K370" i="4"/>
  <c r="K368" i="4"/>
  <c r="K361" i="4"/>
  <c r="K354" i="4"/>
  <c r="K352" i="4"/>
  <c r="K345" i="4"/>
  <c r="L345" i="4" s="1"/>
  <c r="K338" i="4"/>
  <c r="K336" i="4"/>
  <c r="K321" i="4"/>
  <c r="K296" i="4"/>
  <c r="K439" i="4"/>
  <c r="K435" i="4"/>
  <c r="L435" i="4" s="1"/>
  <c r="K431" i="4"/>
  <c r="L431" i="4" s="1"/>
  <c r="K427" i="4"/>
  <c r="K423" i="4"/>
  <c r="L423" i="4" s="1"/>
  <c r="K419" i="4"/>
  <c r="L419" i="4" s="1"/>
  <c r="K415" i="4"/>
  <c r="L415" i="4" s="1"/>
  <c r="K411" i="4"/>
  <c r="K407" i="4"/>
  <c r="L407" i="4" s="1"/>
  <c r="K403" i="4"/>
  <c r="L403" i="4" s="1"/>
  <c r="K399" i="4"/>
  <c r="L399" i="4" s="1"/>
  <c r="K395" i="4"/>
  <c r="K391" i="4"/>
  <c r="L391" i="4" s="1"/>
  <c r="K387" i="4"/>
  <c r="L387" i="4" s="1"/>
  <c r="K326" i="4"/>
  <c r="K318" i="4"/>
  <c r="K280" i="4"/>
  <c r="L280" i="4" s="1"/>
  <c r="K384" i="4"/>
  <c r="L384" i="4" s="1"/>
  <c r="K381" i="4"/>
  <c r="L381" i="4" s="1"/>
  <c r="K378" i="4"/>
  <c r="K373" i="4"/>
  <c r="K366" i="4"/>
  <c r="K364" i="4"/>
  <c r="L364" i="4" s="1"/>
  <c r="K357" i="4"/>
  <c r="K350" i="4"/>
  <c r="K348" i="4"/>
  <c r="K341" i="4"/>
  <c r="L341" i="4" s="1"/>
  <c r="K334" i="4"/>
  <c r="K332" i="4"/>
  <c r="K262" i="4"/>
  <c r="K436" i="4"/>
  <c r="L436" i="4" s="1"/>
  <c r="K432" i="4"/>
  <c r="L432" i="4" s="1"/>
  <c r="K428" i="4"/>
  <c r="L428" i="4" s="1"/>
  <c r="K424" i="4"/>
  <c r="K420" i="4"/>
  <c r="L420" i="4" s="1"/>
  <c r="K416" i="4"/>
  <c r="L416" i="4" s="1"/>
  <c r="K412" i="4"/>
  <c r="L412" i="4" s="1"/>
  <c r="K408" i="4"/>
  <c r="K404" i="4"/>
  <c r="L404" i="4" s="1"/>
  <c r="K400" i="4"/>
  <c r="L400" i="4" s="1"/>
  <c r="K396" i="4"/>
  <c r="L396" i="4" s="1"/>
  <c r="K392" i="4"/>
  <c r="K388" i="4"/>
  <c r="L388" i="4" s="1"/>
  <c r="K330" i="4"/>
  <c r="K204" i="4"/>
  <c r="K376" i="4"/>
  <c r="L376" i="4" s="1"/>
  <c r="K369" i="4"/>
  <c r="K362" i="4"/>
  <c r="K360" i="4"/>
  <c r="L360" i="4" s="1"/>
  <c r="K353" i="4"/>
  <c r="L353" i="4" s="1"/>
  <c r="K346" i="4"/>
  <c r="K344" i="4"/>
  <c r="L344" i="4" s="1"/>
  <c r="K337" i="4"/>
  <c r="L337" i="4" s="1"/>
  <c r="K325" i="4"/>
  <c r="K317" i="4"/>
  <c r="K187" i="4"/>
  <c r="K457" i="4"/>
  <c r="L457" i="4" s="1"/>
  <c r="K453" i="4"/>
  <c r="L453" i="4" s="1"/>
  <c r="K449" i="4"/>
  <c r="K445" i="4"/>
  <c r="L445" i="4" s="1"/>
  <c r="K441" i="4"/>
  <c r="L441" i="4" s="1"/>
  <c r="K437" i="4"/>
  <c r="L437" i="4" s="1"/>
  <c r="K433" i="4"/>
  <c r="L433" i="4" s="1"/>
  <c r="K429" i="4"/>
  <c r="L429" i="4" s="1"/>
  <c r="K425" i="4"/>
  <c r="L425" i="4" s="1"/>
  <c r="K421" i="4"/>
  <c r="L421" i="4" s="1"/>
  <c r="K417" i="4"/>
  <c r="L417" i="4" s="1"/>
  <c r="K413" i="4"/>
  <c r="L413" i="4" s="1"/>
  <c r="K409" i="4"/>
  <c r="L409" i="4" s="1"/>
  <c r="K405" i="4"/>
  <c r="L405" i="4" s="1"/>
  <c r="K401" i="4"/>
  <c r="L401" i="4" s="1"/>
  <c r="K397" i="4"/>
  <c r="L397" i="4" s="1"/>
  <c r="K393" i="4"/>
  <c r="L393" i="4" s="1"/>
  <c r="K389" i="4"/>
  <c r="L389" i="4" s="1"/>
  <c r="K385" i="4"/>
  <c r="L385" i="4" s="1"/>
  <c r="K382" i="4"/>
  <c r="K322" i="4"/>
  <c r="K314" i="4"/>
  <c r="K305" i="4"/>
  <c r="L305" i="4" s="1"/>
  <c r="K302" i="4"/>
  <c r="K299" i="4"/>
  <c r="L299" i="4" s="1"/>
  <c r="K294" i="4"/>
  <c r="K287" i="4"/>
  <c r="K285" i="4"/>
  <c r="K278" i="4"/>
  <c r="L278" i="4" s="1"/>
  <c r="K266" i="4"/>
  <c r="L266" i="4" s="1"/>
  <c r="K264" i="4"/>
  <c r="K254" i="4"/>
  <c r="L254" i="4" s="1"/>
  <c r="K246" i="4"/>
  <c r="L246" i="4" s="1"/>
  <c r="K238" i="4"/>
  <c r="L238" i="4" s="1"/>
  <c r="K223" i="4"/>
  <c r="K215" i="4"/>
  <c r="K202" i="4"/>
  <c r="K383" i="4"/>
  <c r="L383" i="4" s="1"/>
  <c r="K379" i="4"/>
  <c r="K375" i="4"/>
  <c r="L375" i="4" s="1"/>
  <c r="K371" i="4"/>
  <c r="K367" i="4"/>
  <c r="L367" i="4" s="1"/>
  <c r="K363" i="4"/>
  <c r="K359" i="4"/>
  <c r="L359" i="4" s="1"/>
  <c r="K355" i="4"/>
  <c r="K351" i="4"/>
  <c r="L351" i="4" s="1"/>
  <c r="K347" i="4"/>
  <c r="L347" i="4" s="1"/>
  <c r="K343" i="4"/>
  <c r="L343" i="4" s="1"/>
  <c r="K339" i="4"/>
  <c r="L339" i="4" s="1"/>
  <c r="K335" i="4"/>
  <c r="L335" i="4" s="1"/>
  <c r="K331" i="4"/>
  <c r="K327" i="4"/>
  <c r="K323" i="4"/>
  <c r="K319" i="4"/>
  <c r="K315" i="4"/>
  <c r="K311" i="4"/>
  <c r="K308" i="4"/>
  <c r="L308" i="4" s="1"/>
  <c r="K292" i="4"/>
  <c r="K276" i="4"/>
  <c r="K270" i="4"/>
  <c r="K268" i="4"/>
  <c r="K210" i="4"/>
  <c r="K297" i="4"/>
  <c r="L297" i="4" s="1"/>
  <c r="K290" i="4"/>
  <c r="K283" i="4"/>
  <c r="L283" i="4" s="1"/>
  <c r="K281" i="4"/>
  <c r="K274" i="4"/>
  <c r="L274" i="4" s="1"/>
  <c r="K272" i="4"/>
  <c r="K259" i="4"/>
  <c r="K251" i="4"/>
  <c r="K243" i="4"/>
  <c r="L243" i="4" s="1"/>
  <c r="K234" i="4"/>
  <c r="K214" i="4"/>
  <c r="K179" i="4"/>
  <c r="K328" i="4"/>
  <c r="L328" i="4" s="1"/>
  <c r="K324" i="4"/>
  <c r="L324" i="4" s="1"/>
  <c r="K320" i="4"/>
  <c r="L320" i="4" s="1"/>
  <c r="K316" i="4"/>
  <c r="L316" i="4" s="1"/>
  <c r="K312" i="4"/>
  <c r="L312" i="4" s="1"/>
  <c r="K309" i="4"/>
  <c r="L309" i="4" s="1"/>
  <c r="K306" i="4"/>
  <c r="K303" i="4"/>
  <c r="L303" i="4" s="1"/>
  <c r="K300" i="4"/>
  <c r="K288" i="4"/>
  <c r="K295" i="4"/>
  <c r="K293" i="4"/>
  <c r="K286" i="4"/>
  <c r="K279" i="4"/>
  <c r="K277" i="4"/>
  <c r="K263" i="4"/>
  <c r="L263" i="4" s="1"/>
  <c r="K258" i="4"/>
  <c r="L258" i="4" s="1"/>
  <c r="K250" i="4"/>
  <c r="L250" i="4" s="1"/>
  <c r="K242" i="4"/>
  <c r="L242" i="4" s="1"/>
  <c r="K217" i="4"/>
  <c r="L217" i="4" s="1"/>
  <c r="K208" i="4"/>
  <c r="K313" i="4"/>
  <c r="L313" i="4" s="1"/>
  <c r="K301" i="4"/>
  <c r="L301" i="4" s="1"/>
  <c r="K298" i="4"/>
  <c r="L298" i="4" s="1"/>
  <c r="K284" i="4"/>
  <c r="K267" i="4"/>
  <c r="K212" i="4"/>
  <c r="L212" i="4" s="1"/>
  <c r="K171" i="4"/>
  <c r="K310" i="4"/>
  <c r="L310" i="4" s="1"/>
  <c r="K307" i="4"/>
  <c r="L307" i="4" s="1"/>
  <c r="K304" i="4"/>
  <c r="L304" i="4" s="1"/>
  <c r="K291" i="4"/>
  <c r="L291" i="4" s="1"/>
  <c r="K289" i="4"/>
  <c r="L289" i="4" s="1"/>
  <c r="K282" i="4"/>
  <c r="L282" i="4" s="1"/>
  <c r="K275" i="4"/>
  <c r="L275" i="4" s="1"/>
  <c r="K271" i="4"/>
  <c r="L271" i="4" s="1"/>
  <c r="K255" i="4"/>
  <c r="L255" i="4" s="1"/>
  <c r="K247" i="4"/>
  <c r="L247" i="4" s="1"/>
  <c r="K239" i="4"/>
  <c r="L239" i="4" s="1"/>
  <c r="K220" i="4"/>
  <c r="L220" i="4" s="1"/>
  <c r="K227" i="4"/>
  <c r="L227" i="4" s="1"/>
  <c r="K224" i="4"/>
  <c r="K221" i="4"/>
  <c r="L221" i="4" s="1"/>
  <c r="K218" i="4"/>
  <c r="K206" i="4"/>
  <c r="L206" i="4" s="1"/>
  <c r="K191" i="4"/>
  <c r="L191" i="4" s="1"/>
  <c r="K189" i="4"/>
  <c r="L189" i="4" s="1"/>
  <c r="K94" i="4"/>
  <c r="K260" i="4"/>
  <c r="L260" i="4" s="1"/>
  <c r="K256" i="4"/>
  <c r="K252" i="4"/>
  <c r="L252" i="4" s="1"/>
  <c r="K248" i="4"/>
  <c r="L248" i="4" s="1"/>
  <c r="K244" i="4"/>
  <c r="L244" i="4" s="1"/>
  <c r="K240" i="4"/>
  <c r="K236" i="4"/>
  <c r="L236" i="4" s="1"/>
  <c r="K233" i="4"/>
  <c r="K230" i="4"/>
  <c r="L230" i="4" s="1"/>
  <c r="K213" i="4"/>
  <c r="K195" i="4"/>
  <c r="L195" i="4" s="1"/>
  <c r="K193" i="4"/>
  <c r="L193" i="4" s="1"/>
  <c r="K181" i="4"/>
  <c r="K173" i="4"/>
  <c r="L173" i="4" s="1"/>
  <c r="K109" i="4"/>
  <c r="K92" i="4"/>
  <c r="K219" i="4"/>
  <c r="L219" i="4" s="1"/>
  <c r="K216" i="4"/>
  <c r="L216" i="4" s="1"/>
  <c r="K211" i="4"/>
  <c r="K199" i="4"/>
  <c r="K197" i="4"/>
  <c r="L197" i="4" s="1"/>
  <c r="K186" i="4"/>
  <c r="K178" i="4"/>
  <c r="L178" i="4" s="1"/>
  <c r="K170" i="4"/>
  <c r="K167" i="4"/>
  <c r="K162" i="4"/>
  <c r="K121" i="4"/>
  <c r="K107" i="4"/>
  <c r="K273" i="4"/>
  <c r="L273" i="4" s="1"/>
  <c r="K269" i="4"/>
  <c r="L269" i="4" s="1"/>
  <c r="K265" i="4"/>
  <c r="L265" i="4" s="1"/>
  <c r="K261" i="4"/>
  <c r="L261" i="4" s="1"/>
  <c r="K257" i="4"/>
  <c r="L257" i="4" s="1"/>
  <c r="K253" i="4"/>
  <c r="L253" i="4" s="1"/>
  <c r="K249" i="4"/>
  <c r="L249" i="4" s="1"/>
  <c r="K245" i="4"/>
  <c r="L245" i="4" s="1"/>
  <c r="K241" i="4"/>
  <c r="L241" i="4" s="1"/>
  <c r="K237" i="4"/>
  <c r="L237" i="4" s="1"/>
  <c r="K231" i="4"/>
  <c r="L231" i="4" s="1"/>
  <c r="K228" i="4"/>
  <c r="L228" i="4" s="1"/>
  <c r="K225" i="4"/>
  <c r="K222" i="4"/>
  <c r="L222" i="4" s="1"/>
  <c r="K209" i="4"/>
  <c r="L209" i="4" s="1"/>
  <c r="K203" i="4"/>
  <c r="K201" i="4"/>
  <c r="L201" i="4" s="1"/>
  <c r="K188" i="4"/>
  <c r="L188" i="4" s="1"/>
  <c r="K183" i="4"/>
  <c r="K175" i="4"/>
  <c r="K207" i="4"/>
  <c r="L207" i="4" s="1"/>
  <c r="K205" i="4"/>
  <c r="L205" i="4" s="1"/>
  <c r="K192" i="4"/>
  <c r="L192" i="4" s="1"/>
  <c r="K190" i="4"/>
  <c r="K166" i="4"/>
  <c r="K118" i="4"/>
  <c r="L118" i="4" s="1"/>
  <c r="K196" i="4"/>
  <c r="L196" i="4" s="1"/>
  <c r="K194" i="4"/>
  <c r="K185" i="4"/>
  <c r="K177" i="4"/>
  <c r="K169" i="4"/>
  <c r="K82" i="4"/>
  <c r="K235" i="4"/>
  <c r="L235" i="4" s="1"/>
  <c r="K232" i="4"/>
  <c r="L232" i="4" s="1"/>
  <c r="K229" i="4"/>
  <c r="L229" i="4" s="1"/>
  <c r="K226" i="4"/>
  <c r="L226" i="4" s="1"/>
  <c r="K200" i="4"/>
  <c r="L200" i="4" s="1"/>
  <c r="K198" i="4"/>
  <c r="L198" i="4" s="1"/>
  <c r="K182" i="4"/>
  <c r="L182" i="4" s="1"/>
  <c r="K174" i="4"/>
  <c r="L174" i="4" s="1"/>
  <c r="K165" i="4"/>
  <c r="L165" i="4" s="1"/>
  <c r="K161" i="4"/>
  <c r="L161" i="4" s="1"/>
  <c r="K157" i="4"/>
  <c r="K153" i="4"/>
  <c r="L153" i="4" s="1"/>
  <c r="K149" i="4"/>
  <c r="L149" i="4" s="1"/>
  <c r="K145" i="4"/>
  <c r="L145" i="4" s="1"/>
  <c r="K141" i="4"/>
  <c r="K137" i="4"/>
  <c r="L137" i="4" s="1"/>
  <c r="K133" i="4"/>
  <c r="L133" i="4" s="1"/>
  <c r="K130" i="4"/>
  <c r="K127" i="4"/>
  <c r="L127" i="4" s="1"/>
  <c r="K124" i="4"/>
  <c r="K111" i="4"/>
  <c r="K98" i="4"/>
  <c r="K96" i="4"/>
  <c r="L96" i="4" s="1"/>
  <c r="K116" i="4"/>
  <c r="K102" i="4"/>
  <c r="K100" i="4"/>
  <c r="L100" i="4" s="1"/>
  <c r="K87" i="4"/>
  <c r="K79" i="4"/>
  <c r="K158" i="4"/>
  <c r="L158" i="4" s="1"/>
  <c r="K154" i="4"/>
  <c r="K150" i="4"/>
  <c r="K146" i="4"/>
  <c r="K142" i="4"/>
  <c r="L142" i="4" s="1"/>
  <c r="K138" i="4"/>
  <c r="K134" i="4"/>
  <c r="K125" i="4"/>
  <c r="L125" i="4" s="1"/>
  <c r="K122" i="4"/>
  <c r="L122" i="4" s="1"/>
  <c r="K119" i="4"/>
  <c r="L119" i="4" s="1"/>
  <c r="K114" i="4"/>
  <c r="K106" i="4"/>
  <c r="L106" i="4" s="1"/>
  <c r="K104" i="4"/>
  <c r="K89" i="4"/>
  <c r="L89" i="4" s="1"/>
  <c r="K81" i="4"/>
  <c r="K131" i="4"/>
  <c r="K128" i="4"/>
  <c r="L128" i="4" s="1"/>
  <c r="K112" i="4"/>
  <c r="K110" i="4"/>
  <c r="K108" i="4"/>
  <c r="L108" i="4" s="1"/>
  <c r="K93" i="4"/>
  <c r="K91" i="4"/>
  <c r="L91" i="4" s="1"/>
  <c r="K86" i="4"/>
  <c r="L86" i="4" s="1"/>
  <c r="K78" i="4"/>
  <c r="L78" i="4" s="1"/>
  <c r="K71" i="4"/>
  <c r="K163" i="4"/>
  <c r="K159" i="4"/>
  <c r="K155" i="4"/>
  <c r="K151" i="4"/>
  <c r="K147" i="4"/>
  <c r="K143" i="4"/>
  <c r="K139" i="4"/>
  <c r="K135" i="4"/>
  <c r="L135" i="4" s="1"/>
  <c r="K117" i="4"/>
  <c r="K97" i="4"/>
  <c r="K95" i="4"/>
  <c r="K75" i="4"/>
  <c r="K129" i="4"/>
  <c r="L129" i="4" s="1"/>
  <c r="K126" i="4"/>
  <c r="L126" i="4" s="1"/>
  <c r="K123" i="4"/>
  <c r="L123" i="4" s="1"/>
  <c r="K120" i="4"/>
  <c r="K101" i="4"/>
  <c r="K99" i="4"/>
  <c r="L99" i="4" s="1"/>
  <c r="K83" i="4"/>
  <c r="K74" i="4"/>
  <c r="L74" i="4" s="1"/>
  <c r="K184" i="4"/>
  <c r="L184" i="4" s="1"/>
  <c r="K180" i="4"/>
  <c r="K176" i="4"/>
  <c r="L176" i="4" s="1"/>
  <c r="K172" i="4"/>
  <c r="L172" i="4" s="1"/>
  <c r="K168" i="4"/>
  <c r="L168" i="4" s="1"/>
  <c r="K164" i="4"/>
  <c r="K160" i="4"/>
  <c r="L160" i="4" s="1"/>
  <c r="K156" i="4"/>
  <c r="L156" i="4" s="1"/>
  <c r="K152" i="4"/>
  <c r="L152" i="4" s="1"/>
  <c r="K148" i="4"/>
  <c r="K144" i="4"/>
  <c r="L144" i="4" s="1"/>
  <c r="K140" i="4"/>
  <c r="L140" i="4" s="1"/>
  <c r="K136" i="4"/>
  <c r="L136" i="4" s="1"/>
  <c r="K132" i="4"/>
  <c r="L132" i="4" s="1"/>
  <c r="K115" i="4"/>
  <c r="L115" i="4" s="1"/>
  <c r="K113" i="4"/>
  <c r="K105" i="4"/>
  <c r="L105" i="4" s="1"/>
  <c r="K103" i="4"/>
  <c r="L103" i="4" s="1"/>
  <c r="K90" i="4"/>
  <c r="L90" i="4" s="1"/>
  <c r="K85" i="4"/>
  <c r="L85" i="4" s="1"/>
  <c r="K77" i="4"/>
  <c r="L77" i="4" s="1"/>
  <c r="K67" i="4"/>
  <c r="L67" i="4" s="1"/>
  <c r="K63" i="4"/>
  <c r="K59" i="4"/>
  <c r="K55" i="4"/>
  <c r="K51" i="4"/>
  <c r="L51" i="4" s="1"/>
  <c r="K47" i="4"/>
  <c r="K43" i="4"/>
  <c r="K39" i="4"/>
  <c r="K35" i="4"/>
  <c r="L35" i="4" s="1"/>
  <c r="K31" i="4"/>
  <c r="K27" i="4"/>
  <c r="K23" i="4"/>
  <c r="K19" i="4"/>
  <c r="L19" i="4" s="1"/>
  <c r="K15" i="4"/>
  <c r="K11" i="4"/>
  <c r="K7" i="4"/>
  <c r="K88" i="4"/>
  <c r="L88" i="4" s="1"/>
  <c r="K84" i="4"/>
  <c r="K80" i="4"/>
  <c r="L80" i="4" s="1"/>
  <c r="K76" i="4"/>
  <c r="K72" i="4"/>
  <c r="L72" i="4" s="1"/>
  <c r="K68" i="4"/>
  <c r="K64" i="4"/>
  <c r="K60" i="4"/>
  <c r="K56" i="4"/>
  <c r="L56" i="4" s="1"/>
  <c r="K52" i="4"/>
  <c r="K48" i="4"/>
  <c r="K44" i="4"/>
  <c r="K40" i="4"/>
  <c r="L40" i="4" s="1"/>
  <c r="K36" i="4"/>
  <c r="K32" i="4"/>
  <c r="K28" i="4"/>
  <c r="K24" i="4"/>
  <c r="L24" i="4" s="1"/>
  <c r="K20" i="4"/>
  <c r="K16" i="4"/>
  <c r="K12" i="4"/>
  <c r="K8" i="4"/>
  <c r="L8" i="4" s="1"/>
  <c r="K73" i="4"/>
  <c r="L73" i="4" s="1"/>
  <c r="K69" i="4"/>
  <c r="K65" i="4"/>
  <c r="L65" i="4" s="1"/>
  <c r="K61" i="4"/>
  <c r="K57" i="4"/>
  <c r="L57" i="4" s="1"/>
  <c r="K53" i="4"/>
  <c r="K49" i="4"/>
  <c r="L49" i="4" s="1"/>
  <c r="K45" i="4"/>
  <c r="L45" i="4" s="1"/>
  <c r="K41" i="4"/>
  <c r="L41" i="4" s="1"/>
  <c r="K37" i="4"/>
  <c r="K33" i="4"/>
  <c r="L33" i="4" s="1"/>
  <c r="K29" i="4"/>
  <c r="L29" i="4" s="1"/>
  <c r="K25" i="4"/>
  <c r="L25" i="4" s="1"/>
  <c r="K21" i="4"/>
  <c r="K17" i="4"/>
  <c r="L17" i="4" s="1"/>
  <c r="K13" i="4"/>
  <c r="L13" i="4" s="1"/>
  <c r="K9" i="4"/>
  <c r="L9" i="4" s="1"/>
  <c r="K5" i="4"/>
  <c r="K70" i="4"/>
  <c r="L70" i="4" s="1"/>
  <c r="K66" i="4"/>
  <c r="L66" i="4" s="1"/>
  <c r="K62" i="4"/>
  <c r="L62" i="4" s="1"/>
  <c r="K58" i="4"/>
  <c r="L58" i="4" s="1"/>
  <c r="K54" i="4"/>
  <c r="L54" i="4" s="1"/>
  <c r="K50" i="4"/>
  <c r="L50" i="4" s="1"/>
  <c r="K46" i="4"/>
  <c r="L46" i="4" s="1"/>
  <c r="K42" i="4"/>
  <c r="L42" i="4" s="1"/>
  <c r="K38" i="4"/>
  <c r="L38" i="4" s="1"/>
  <c r="K34" i="4"/>
  <c r="L34" i="4" s="1"/>
  <c r="K30" i="4"/>
  <c r="L30" i="4" s="1"/>
  <c r="K26" i="4"/>
  <c r="L26" i="4" s="1"/>
  <c r="K22" i="4"/>
  <c r="L22" i="4" s="1"/>
  <c r="K18" i="4"/>
  <c r="L18" i="4" s="1"/>
  <c r="K14" i="4"/>
  <c r="L14" i="4" s="1"/>
  <c r="K10" i="4"/>
  <c r="L10" i="4" s="1"/>
  <c r="K6" i="4"/>
  <c r="L6" i="4" s="1"/>
  <c r="E11" i="4"/>
  <c r="E27" i="4"/>
  <c r="E37" i="4"/>
  <c r="E17" i="4"/>
  <c r="E7" i="4"/>
  <c r="E23" i="4"/>
  <c r="E33" i="4"/>
  <c r="E21" i="4"/>
  <c r="E13" i="4"/>
  <c r="E29" i="4"/>
  <c r="E39" i="4"/>
  <c r="E19" i="4"/>
  <c r="E5" i="4"/>
  <c r="E9" i="4"/>
  <c r="E25" i="4"/>
  <c r="E35" i="4"/>
  <c r="E15" i="4"/>
  <c r="E31" i="4"/>
  <c r="E70" i="4"/>
  <c r="E45" i="4"/>
  <c r="F45" i="4" s="1"/>
  <c r="E48" i="4"/>
  <c r="E61" i="4"/>
  <c r="E64" i="4"/>
  <c r="E81" i="4"/>
  <c r="E171" i="4"/>
  <c r="F171" i="4" s="1"/>
  <c r="E49" i="4"/>
  <c r="E52" i="4"/>
  <c r="E65" i="4"/>
  <c r="E68" i="4"/>
  <c r="E75" i="4"/>
  <c r="E92" i="4"/>
  <c r="E189" i="4"/>
  <c r="E203" i="4"/>
  <c r="E51" i="4"/>
  <c r="E82" i="4"/>
  <c r="K4" i="4"/>
  <c r="E4" i="4"/>
  <c r="E6" i="4"/>
  <c r="E8" i="4"/>
  <c r="E10" i="4"/>
  <c r="F10" i="4" s="1"/>
  <c r="E12" i="4"/>
  <c r="E14" i="4"/>
  <c r="F14" i="4" s="1"/>
  <c r="E16" i="4"/>
  <c r="E18" i="4"/>
  <c r="F18" i="4" s="1"/>
  <c r="E20" i="4"/>
  <c r="E22" i="4"/>
  <c r="E24" i="4"/>
  <c r="E26" i="4"/>
  <c r="F26" i="4" s="1"/>
  <c r="E28" i="4"/>
  <c r="E30" i="4"/>
  <c r="E32" i="4"/>
  <c r="E34" i="4"/>
  <c r="F34" i="4" s="1"/>
  <c r="E36" i="4"/>
  <c r="E38" i="4"/>
  <c r="F38" i="4" s="1"/>
  <c r="E40" i="4"/>
  <c r="E43" i="4"/>
  <c r="E46" i="4"/>
  <c r="F46" i="4" s="1"/>
  <c r="E59" i="4"/>
  <c r="E62" i="4"/>
  <c r="F62" i="4" s="1"/>
  <c r="E76" i="4"/>
  <c r="F76" i="4" s="1"/>
  <c r="E90" i="4"/>
  <c r="E91" i="4"/>
  <c r="F91" i="4" s="1"/>
  <c r="E140" i="4"/>
  <c r="E143" i="4"/>
  <c r="E207" i="4"/>
  <c r="E80" i="4"/>
  <c r="E83" i="4"/>
  <c r="E42" i="4"/>
  <c r="F42" i="4" s="1"/>
  <c r="E58" i="4"/>
  <c r="F58" i="4" s="1"/>
  <c r="E53" i="4"/>
  <c r="F53" i="4" s="1"/>
  <c r="E56" i="4"/>
  <c r="E69" i="4"/>
  <c r="F69" i="4" s="1"/>
  <c r="E72" i="4"/>
  <c r="E77" i="4"/>
  <c r="E88" i="4"/>
  <c r="E89" i="4"/>
  <c r="F89" i="4" s="1"/>
  <c r="E134" i="4"/>
  <c r="E137" i="4"/>
  <c r="E54" i="4"/>
  <c r="E67" i="4"/>
  <c r="E55" i="4"/>
  <c r="E74" i="4"/>
  <c r="F74" i="4" s="1"/>
  <c r="E47" i="4"/>
  <c r="F47" i="4" s="1"/>
  <c r="E50" i="4"/>
  <c r="E63" i="4"/>
  <c r="F63" i="4" s="1"/>
  <c r="E66" i="4"/>
  <c r="E78" i="4"/>
  <c r="F78" i="4" s="1"/>
  <c r="E86" i="4"/>
  <c r="F86" i="4" s="1"/>
  <c r="E87" i="4"/>
  <c r="F87" i="4" s="1"/>
  <c r="E71" i="4"/>
  <c r="F71" i="4" s="1"/>
  <c r="E41" i="4"/>
  <c r="F41" i="4" s="1"/>
  <c r="E44" i="4"/>
  <c r="E57" i="4"/>
  <c r="F57" i="4" s="1"/>
  <c r="E60" i="4"/>
  <c r="E73" i="4"/>
  <c r="F73" i="4" s="1"/>
  <c r="E79" i="4"/>
  <c r="F79" i="4" s="1"/>
  <c r="E84" i="4"/>
  <c r="E85" i="4"/>
  <c r="E159" i="4"/>
  <c r="F159" i="4" s="1"/>
  <c r="E131" i="4"/>
  <c r="F131" i="4" s="1"/>
  <c r="E144" i="4"/>
  <c r="F144" i="4" s="1"/>
  <c r="E147" i="4"/>
  <c r="F147" i="4" s="1"/>
  <c r="E157" i="4"/>
  <c r="E163" i="4"/>
  <c r="E167" i="4"/>
  <c r="F167" i="4" s="1"/>
  <c r="E173" i="4"/>
  <c r="E229" i="4"/>
  <c r="E93" i="4"/>
  <c r="E95" i="4"/>
  <c r="E97" i="4"/>
  <c r="E99" i="4"/>
  <c r="F99" i="4" s="1"/>
  <c r="E101" i="4"/>
  <c r="E103" i="4"/>
  <c r="F103" i="4" s="1"/>
  <c r="E105" i="4"/>
  <c r="F105" i="4" s="1"/>
  <c r="E107" i="4"/>
  <c r="E109" i="4"/>
  <c r="E111" i="4"/>
  <c r="F111" i="4" s="1"/>
  <c r="E113" i="4"/>
  <c r="F113" i="4" s="1"/>
  <c r="E115" i="4"/>
  <c r="F115" i="4" s="1"/>
  <c r="E117" i="4"/>
  <c r="F117" i="4" s="1"/>
  <c r="E119" i="4"/>
  <c r="F119" i="4" s="1"/>
  <c r="E121" i="4"/>
  <c r="F121" i="4" s="1"/>
  <c r="E123" i="4"/>
  <c r="E125" i="4"/>
  <c r="F125" i="4" s="1"/>
  <c r="E127" i="4"/>
  <c r="E129" i="4"/>
  <c r="E138" i="4"/>
  <c r="E141" i="4"/>
  <c r="F141" i="4" s="1"/>
  <c r="E155" i="4"/>
  <c r="E175" i="4"/>
  <c r="E187" i="4"/>
  <c r="F187" i="4" s="1"/>
  <c r="E132" i="4"/>
  <c r="E135" i="4"/>
  <c r="F135" i="4" s="1"/>
  <c r="E148" i="4"/>
  <c r="E153" i="4"/>
  <c r="F153" i="4" s="1"/>
  <c r="E177" i="4"/>
  <c r="E193" i="4"/>
  <c r="F193" i="4" s="1"/>
  <c r="E232" i="4"/>
  <c r="E142" i="4"/>
  <c r="F142" i="4" s="1"/>
  <c r="E145" i="4"/>
  <c r="E151" i="4"/>
  <c r="F151" i="4" s="1"/>
  <c r="E179" i="4"/>
  <c r="F179" i="4" s="1"/>
  <c r="E185" i="4"/>
  <c r="F185" i="4" s="1"/>
  <c r="E282" i="4"/>
  <c r="E136" i="4"/>
  <c r="F136" i="4" s="1"/>
  <c r="E139" i="4"/>
  <c r="E149" i="4"/>
  <c r="F149" i="4" s="1"/>
  <c r="E161" i="4"/>
  <c r="F161" i="4" s="1"/>
  <c r="E165" i="4"/>
  <c r="E169" i="4"/>
  <c r="F169" i="4" s="1"/>
  <c r="E181" i="4"/>
  <c r="F181" i="4" s="1"/>
  <c r="E94" i="4"/>
  <c r="E96" i="4"/>
  <c r="F96" i="4" s="1"/>
  <c r="E98" i="4"/>
  <c r="E100" i="4"/>
  <c r="F100" i="4" s="1"/>
  <c r="E102" i="4"/>
  <c r="F102" i="4" s="1"/>
  <c r="E104" i="4"/>
  <c r="F104" i="4" s="1"/>
  <c r="E106" i="4"/>
  <c r="F106" i="4" s="1"/>
  <c r="E108" i="4"/>
  <c r="F108" i="4" s="1"/>
  <c r="E110" i="4"/>
  <c r="F110" i="4" s="1"/>
  <c r="E112" i="4"/>
  <c r="F112" i="4" s="1"/>
  <c r="E114" i="4"/>
  <c r="F114" i="4" s="1"/>
  <c r="E116" i="4"/>
  <c r="F116" i="4" s="1"/>
  <c r="E118" i="4"/>
  <c r="E120" i="4"/>
  <c r="F120" i="4" s="1"/>
  <c r="E122" i="4"/>
  <c r="E124" i="4"/>
  <c r="F124" i="4" s="1"/>
  <c r="E126" i="4"/>
  <c r="E128" i="4"/>
  <c r="F128" i="4" s="1"/>
  <c r="E130" i="4"/>
  <c r="E133" i="4"/>
  <c r="F133" i="4" s="1"/>
  <c r="E146" i="4"/>
  <c r="E183" i="4"/>
  <c r="E191" i="4"/>
  <c r="E205" i="4"/>
  <c r="E194" i="4"/>
  <c r="E201" i="4"/>
  <c r="E233" i="4"/>
  <c r="E199" i="4"/>
  <c r="F199" i="4" s="1"/>
  <c r="E195" i="4"/>
  <c r="F195" i="4" s="1"/>
  <c r="E197" i="4"/>
  <c r="E150" i="4"/>
  <c r="F150" i="4" s="1"/>
  <c r="E152" i="4"/>
  <c r="F152" i="4" s="1"/>
  <c r="E154" i="4"/>
  <c r="F154" i="4" s="1"/>
  <c r="E156" i="4"/>
  <c r="F156" i="4" s="1"/>
  <c r="E158" i="4"/>
  <c r="F158" i="4" s="1"/>
  <c r="E160" i="4"/>
  <c r="F160" i="4" s="1"/>
  <c r="E162" i="4"/>
  <c r="E164" i="4"/>
  <c r="E166" i="4"/>
  <c r="F166" i="4" s="1"/>
  <c r="E168" i="4"/>
  <c r="F168" i="4" s="1"/>
  <c r="E170" i="4"/>
  <c r="E172" i="4"/>
  <c r="E174" i="4"/>
  <c r="F174" i="4" s="1"/>
  <c r="E176" i="4"/>
  <c r="F176" i="4" s="1"/>
  <c r="E178" i="4"/>
  <c r="F178" i="4" s="1"/>
  <c r="E180" i="4"/>
  <c r="F180" i="4" s="1"/>
  <c r="E182" i="4"/>
  <c r="F182" i="4" s="1"/>
  <c r="E184" i="4"/>
  <c r="E186" i="4"/>
  <c r="F186" i="4" s="1"/>
  <c r="E188" i="4"/>
  <c r="E190" i="4"/>
  <c r="F190" i="4" s="1"/>
  <c r="E192" i="4"/>
  <c r="E209" i="4"/>
  <c r="E278" i="4"/>
  <c r="E320" i="4"/>
  <c r="E226" i="4"/>
  <c r="E271" i="4"/>
  <c r="F271" i="4" s="1"/>
  <c r="E273" i="4"/>
  <c r="E196" i="4"/>
  <c r="F196" i="4" s="1"/>
  <c r="E198" i="4"/>
  <c r="F198" i="4" s="1"/>
  <c r="E200" i="4"/>
  <c r="F200" i="4" s="1"/>
  <c r="E202" i="4"/>
  <c r="F202" i="4" s="1"/>
  <c r="E204" i="4"/>
  <c r="F204" i="4" s="1"/>
  <c r="E206" i="4"/>
  <c r="E208" i="4"/>
  <c r="F208" i="4" s="1"/>
  <c r="E210" i="4"/>
  <c r="F210" i="4" s="1"/>
  <c r="E212" i="4"/>
  <c r="F212" i="4" s="1"/>
  <c r="E214" i="4"/>
  <c r="E216" i="4"/>
  <c r="E218" i="4"/>
  <c r="E220" i="4"/>
  <c r="E222" i="4"/>
  <c r="E224" i="4"/>
  <c r="E227" i="4"/>
  <c r="F227" i="4" s="1"/>
  <c r="E230" i="4"/>
  <c r="E235" i="4"/>
  <c r="F235" i="4" s="1"/>
  <c r="E231" i="4"/>
  <c r="F231" i="4" s="1"/>
  <c r="E237" i="4"/>
  <c r="E268" i="4"/>
  <c r="E270" i="4"/>
  <c r="F270" i="4" s="1"/>
  <c r="E306" i="4"/>
  <c r="E225" i="4"/>
  <c r="E228" i="4"/>
  <c r="F228" i="4" s="1"/>
  <c r="E279" i="4"/>
  <c r="E211" i="4"/>
  <c r="F211" i="4" s="1"/>
  <c r="E213" i="4"/>
  <c r="F213" i="4" s="1"/>
  <c r="E215" i="4"/>
  <c r="F215" i="4" s="1"/>
  <c r="E217" i="4"/>
  <c r="F217" i="4" s="1"/>
  <c r="E219" i="4"/>
  <c r="F219" i="4" s="1"/>
  <c r="E221" i="4"/>
  <c r="F221" i="4" s="1"/>
  <c r="E223" i="4"/>
  <c r="F223" i="4" s="1"/>
  <c r="E267" i="4"/>
  <c r="E280" i="4"/>
  <c r="E328" i="4"/>
  <c r="E239" i="4"/>
  <c r="E241" i="4"/>
  <c r="E243" i="4"/>
  <c r="F243" i="4" s="1"/>
  <c r="E245" i="4"/>
  <c r="E247" i="4"/>
  <c r="E249" i="4"/>
  <c r="E251" i="4"/>
  <c r="F251" i="4" s="1"/>
  <c r="E253" i="4"/>
  <c r="E255" i="4"/>
  <c r="F255" i="4" s="1"/>
  <c r="E257" i="4"/>
  <c r="F257" i="4" s="1"/>
  <c r="E259" i="4"/>
  <c r="F259" i="4" s="1"/>
  <c r="E261" i="4"/>
  <c r="E263" i="4"/>
  <c r="F263" i="4" s="1"/>
  <c r="E265" i="4"/>
  <c r="E274" i="4"/>
  <c r="E281" i="4"/>
  <c r="F281" i="4" s="1"/>
  <c r="E283" i="4"/>
  <c r="F283" i="4" s="1"/>
  <c r="E287" i="4"/>
  <c r="E275" i="4"/>
  <c r="F275" i="4" s="1"/>
  <c r="E318" i="4"/>
  <c r="E272" i="4"/>
  <c r="E276" i="4"/>
  <c r="F276" i="4" s="1"/>
  <c r="E234" i="4"/>
  <c r="E236" i="4"/>
  <c r="E238" i="4"/>
  <c r="F238" i="4" s="1"/>
  <c r="E240" i="4"/>
  <c r="F240" i="4" s="1"/>
  <c r="E242" i="4"/>
  <c r="E244" i="4"/>
  <c r="E246" i="4"/>
  <c r="F246" i="4" s="1"/>
  <c r="E248" i="4"/>
  <c r="F248" i="4" s="1"/>
  <c r="E250" i="4"/>
  <c r="E252" i="4"/>
  <c r="E254" i="4"/>
  <c r="F254" i="4" s="1"/>
  <c r="E256" i="4"/>
  <c r="F256" i="4" s="1"/>
  <c r="E258" i="4"/>
  <c r="E260" i="4"/>
  <c r="E262" i="4"/>
  <c r="F262" i="4" s="1"/>
  <c r="E264" i="4"/>
  <c r="F264" i="4" s="1"/>
  <c r="E266" i="4"/>
  <c r="E269" i="4"/>
  <c r="E277" i="4"/>
  <c r="F277" i="4" s="1"/>
  <c r="E285" i="4"/>
  <c r="E289" i="4"/>
  <c r="E309" i="4"/>
  <c r="E312" i="4"/>
  <c r="E319" i="4"/>
  <c r="E367" i="4"/>
  <c r="E284" i="4"/>
  <c r="F284" i="4" s="1"/>
  <c r="E286" i="4"/>
  <c r="F286" i="4" s="1"/>
  <c r="E288" i="4"/>
  <c r="F288" i="4" s="1"/>
  <c r="E290" i="4"/>
  <c r="F290" i="4" s="1"/>
  <c r="E292" i="4"/>
  <c r="E294" i="4"/>
  <c r="E296" i="4"/>
  <c r="F296" i="4" s="1"/>
  <c r="E298" i="4"/>
  <c r="F298" i="4" s="1"/>
  <c r="E300" i="4"/>
  <c r="E302" i="4"/>
  <c r="F302" i="4" s="1"/>
  <c r="E304" i="4"/>
  <c r="F304" i="4" s="1"/>
  <c r="E313" i="4"/>
  <c r="E307" i="4"/>
  <c r="E310" i="4"/>
  <c r="F310" i="4" s="1"/>
  <c r="E314" i="4"/>
  <c r="E311" i="4"/>
  <c r="F311" i="4" s="1"/>
  <c r="E315" i="4"/>
  <c r="E322" i="4"/>
  <c r="E364" i="4"/>
  <c r="E291" i="4"/>
  <c r="F291" i="4" s="1"/>
  <c r="E293" i="4"/>
  <c r="F293" i="4" s="1"/>
  <c r="E295" i="4"/>
  <c r="F295" i="4" s="1"/>
  <c r="E297" i="4"/>
  <c r="F297" i="4" s="1"/>
  <c r="E299" i="4"/>
  <c r="F299" i="4" s="1"/>
  <c r="E301" i="4"/>
  <c r="F301" i="4" s="1"/>
  <c r="E303" i="4"/>
  <c r="F303" i="4" s="1"/>
  <c r="E305" i="4"/>
  <c r="F305" i="4" s="1"/>
  <c r="E308" i="4"/>
  <c r="E316" i="4"/>
  <c r="E321" i="4"/>
  <c r="E324" i="4"/>
  <c r="E317" i="4"/>
  <c r="F317" i="4" s="1"/>
  <c r="E326" i="4"/>
  <c r="F326" i="4" s="1"/>
  <c r="E368" i="4"/>
  <c r="F368" i="4" s="1"/>
  <c r="E371" i="4"/>
  <c r="E362" i="4"/>
  <c r="E365" i="4"/>
  <c r="E372" i="4"/>
  <c r="E416" i="4"/>
  <c r="E359" i="4"/>
  <c r="F359" i="4" s="1"/>
  <c r="E454" i="4"/>
  <c r="E323" i="4"/>
  <c r="E325" i="4"/>
  <c r="E327" i="4"/>
  <c r="F327" i="4" s="1"/>
  <c r="E329" i="4"/>
  <c r="E331" i="4"/>
  <c r="E333" i="4"/>
  <c r="E335" i="4"/>
  <c r="F335" i="4" s="1"/>
  <c r="E337" i="4"/>
  <c r="E339" i="4"/>
  <c r="E341" i="4"/>
  <c r="E343" i="4"/>
  <c r="F343" i="4" s="1"/>
  <c r="E345" i="4"/>
  <c r="E347" i="4"/>
  <c r="E349" i="4"/>
  <c r="E351" i="4"/>
  <c r="F351" i="4" s="1"/>
  <c r="E353" i="4"/>
  <c r="E355" i="4"/>
  <c r="E357" i="4"/>
  <c r="E366" i="4"/>
  <c r="E369" i="4"/>
  <c r="E360" i="4"/>
  <c r="E363" i="4"/>
  <c r="E440" i="4"/>
  <c r="E370" i="4"/>
  <c r="E419" i="4"/>
  <c r="E330" i="4"/>
  <c r="F330" i="4" s="1"/>
  <c r="E332" i="4"/>
  <c r="E334" i="4"/>
  <c r="F334" i="4" s="1"/>
  <c r="E336" i="4"/>
  <c r="E338" i="4"/>
  <c r="F338" i="4" s="1"/>
  <c r="E340" i="4"/>
  <c r="E342" i="4"/>
  <c r="F342" i="4" s="1"/>
  <c r="E344" i="4"/>
  <c r="E346" i="4"/>
  <c r="F346" i="4" s="1"/>
  <c r="E348" i="4"/>
  <c r="E350" i="4"/>
  <c r="F350" i="4" s="1"/>
  <c r="E352" i="4"/>
  <c r="E354" i="4"/>
  <c r="F354" i="4" s="1"/>
  <c r="E356" i="4"/>
  <c r="E358" i="4"/>
  <c r="F358" i="4" s="1"/>
  <c r="E361" i="4"/>
  <c r="F361" i="4" s="1"/>
  <c r="E413" i="4"/>
  <c r="E420" i="4"/>
  <c r="E427" i="4"/>
  <c r="E428" i="4"/>
  <c r="F428" i="4" s="1"/>
  <c r="E435" i="4"/>
  <c r="E436" i="4"/>
  <c r="F436" i="4" s="1"/>
  <c r="E438" i="4"/>
  <c r="E444" i="4"/>
  <c r="E487" i="4"/>
  <c r="E373" i="4"/>
  <c r="F373" i="4" s="1"/>
  <c r="E375" i="4"/>
  <c r="E377" i="4"/>
  <c r="F377" i="4" s="1"/>
  <c r="E379" i="4"/>
  <c r="F379" i="4" s="1"/>
  <c r="E381" i="4"/>
  <c r="E383" i="4"/>
  <c r="E385" i="4"/>
  <c r="F385" i="4" s="1"/>
  <c r="E387" i="4"/>
  <c r="E389" i="4"/>
  <c r="F389" i="4" s="1"/>
  <c r="E391" i="4"/>
  <c r="E393" i="4"/>
  <c r="F393" i="4" s="1"/>
  <c r="E395" i="4"/>
  <c r="E397" i="4"/>
  <c r="F397" i="4" s="1"/>
  <c r="E399" i="4"/>
  <c r="E401" i="4"/>
  <c r="E403" i="4"/>
  <c r="E405" i="4"/>
  <c r="F405" i="4" s="1"/>
  <c r="E407" i="4"/>
  <c r="E409" i="4"/>
  <c r="E411" i="4"/>
  <c r="E499" i="4"/>
  <c r="E414" i="4"/>
  <c r="E417" i="4"/>
  <c r="E421" i="4"/>
  <c r="E422" i="4"/>
  <c r="E429" i="4"/>
  <c r="E430" i="4"/>
  <c r="F430" i="4" s="1"/>
  <c r="E447" i="4"/>
  <c r="E463" i="4"/>
  <c r="E479" i="4"/>
  <c r="E451" i="4"/>
  <c r="E471" i="4"/>
  <c r="E491" i="4"/>
  <c r="E418" i="4"/>
  <c r="E423" i="4"/>
  <c r="E424" i="4"/>
  <c r="E431" i="4"/>
  <c r="F431" i="4" s="1"/>
  <c r="E432" i="4"/>
  <c r="E503" i="4"/>
  <c r="E374" i="4"/>
  <c r="E376" i="4"/>
  <c r="F376" i="4" s="1"/>
  <c r="E378" i="4"/>
  <c r="E380" i="4"/>
  <c r="F380" i="4" s="1"/>
  <c r="E382" i="4"/>
  <c r="F382" i="4" s="1"/>
  <c r="E384" i="4"/>
  <c r="F384" i="4" s="1"/>
  <c r="E386" i="4"/>
  <c r="F386" i="4" s="1"/>
  <c r="E388" i="4"/>
  <c r="F388" i="4" s="1"/>
  <c r="E390" i="4"/>
  <c r="E392" i="4"/>
  <c r="F392" i="4" s="1"/>
  <c r="E394" i="4"/>
  <c r="E396" i="4"/>
  <c r="F396" i="4" s="1"/>
  <c r="E398" i="4"/>
  <c r="E400" i="4"/>
  <c r="F400" i="4" s="1"/>
  <c r="E402" i="4"/>
  <c r="E404" i="4"/>
  <c r="F404" i="4" s="1"/>
  <c r="E406" i="4"/>
  <c r="E408" i="4"/>
  <c r="F408" i="4" s="1"/>
  <c r="E410" i="4"/>
  <c r="E412" i="4"/>
  <c r="F412" i="4" s="1"/>
  <c r="E415" i="4"/>
  <c r="F415" i="4" s="1"/>
  <c r="E442" i="4"/>
  <c r="F442" i="4" s="1"/>
  <c r="E483" i="4"/>
  <c r="E425" i="4"/>
  <c r="E426" i="4"/>
  <c r="E433" i="4"/>
  <c r="F433" i="4" s="1"/>
  <c r="E434" i="4"/>
  <c r="E495" i="4"/>
  <c r="E445" i="4"/>
  <c r="F445" i="4" s="1"/>
  <c r="E448" i="4"/>
  <c r="E437" i="4"/>
  <c r="E439" i="4"/>
  <c r="E441" i="4"/>
  <c r="E443" i="4"/>
  <c r="F443" i="4" s="1"/>
  <c r="E455" i="4"/>
  <c r="F455" i="4" s="1"/>
  <c r="E458" i="4"/>
  <c r="E465" i="4"/>
  <c r="F465" i="4" s="1"/>
  <c r="E449" i="4"/>
  <c r="F449" i="4" s="1"/>
  <c r="E452" i="4"/>
  <c r="E446" i="4"/>
  <c r="E459" i="4"/>
  <c r="E467" i="4"/>
  <c r="E477" i="4"/>
  <c r="E481" i="4"/>
  <c r="F481" i="4" s="1"/>
  <c r="E485" i="4"/>
  <c r="E489" i="4"/>
  <c r="F489" i="4" s="1"/>
  <c r="E493" i="4"/>
  <c r="E497" i="4"/>
  <c r="F497" i="4" s="1"/>
  <c r="E501" i="4"/>
  <c r="E505" i="4"/>
  <c r="F505" i="4" s="1"/>
  <c r="E453" i="4"/>
  <c r="E456" i="4"/>
  <c r="F456" i="4" s="1"/>
  <c r="E450" i="4"/>
  <c r="F450" i="4" s="1"/>
  <c r="E461" i="4"/>
  <c r="F461" i="4" s="1"/>
  <c r="E469" i="4"/>
  <c r="F469" i="4" s="1"/>
  <c r="E475" i="4"/>
  <c r="E457" i="4"/>
  <c r="F457" i="4" s="1"/>
  <c r="E473" i="4"/>
  <c r="E460" i="4"/>
  <c r="F460" i="4" s="1"/>
  <c r="E462" i="4"/>
  <c r="E464" i="4"/>
  <c r="F464" i="4" s="1"/>
  <c r="E466" i="4"/>
  <c r="E468" i="4"/>
  <c r="F468" i="4" s="1"/>
  <c r="E470" i="4"/>
  <c r="F470" i="4" s="1"/>
  <c r="E472" i="4"/>
  <c r="F472" i="4" s="1"/>
  <c r="E474" i="4"/>
  <c r="E476" i="4"/>
  <c r="F476" i="4" s="1"/>
  <c r="E478" i="4"/>
  <c r="E480" i="4"/>
  <c r="F480" i="4" s="1"/>
  <c r="E482" i="4"/>
  <c r="E484" i="4"/>
  <c r="F484" i="4" s="1"/>
  <c r="E486" i="4"/>
  <c r="E488" i="4"/>
  <c r="F488" i="4" s="1"/>
  <c r="E490" i="4"/>
  <c r="E492" i="4"/>
  <c r="F492" i="4" s="1"/>
  <c r="E494" i="4"/>
  <c r="E496" i="4"/>
  <c r="F496" i="4" s="1"/>
  <c r="E498" i="4"/>
  <c r="E500" i="4"/>
  <c r="F500" i="4" s="1"/>
  <c r="E502" i="4"/>
  <c r="E504" i="4"/>
  <c r="F504" i="4" s="1"/>
  <c r="E506" i="4"/>
  <c r="N2" i="2"/>
  <c r="U2" i="2" s="1"/>
  <c r="D2" i="2"/>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2" i="2"/>
  <c r="S32" i="2" s="1"/>
  <c r="R33" i="2"/>
  <c r="S33" i="2" s="1"/>
  <c r="R34" i="2"/>
  <c r="S34" i="2" s="1"/>
  <c r="R35" i="2"/>
  <c r="S35" i="2" s="1"/>
  <c r="R36" i="2"/>
  <c r="S36" i="2" s="1"/>
  <c r="R37" i="2"/>
  <c r="S37" i="2" s="1"/>
  <c r="R38" i="2"/>
  <c r="S38" i="2" s="1"/>
  <c r="R39" i="2"/>
  <c r="S39" i="2" s="1"/>
  <c r="R40" i="2"/>
  <c r="S40" i="2" s="1"/>
  <c r="R41" i="2"/>
  <c r="S41" i="2" s="1"/>
  <c r="R42" i="2"/>
  <c r="S42" i="2" s="1"/>
  <c r="R43" i="2"/>
  <c r="S43" i="2" s="1"/>
  <c r="R44" i="2"/>
  <c r="S44" i="2" s="1"/>
  <c r="R45" i="2"/>
  <c r="S45" i="2" s="1"/>
  <c r="R46" i="2"/>
  <c r="S46" i="2" s="1"/>
  <c r="R47" i="2"/>
  <c r="S47" i="2" s="1"/>
  <c r="R48" i="2"/>
  <c r="S48" i="2" s="1"/>
  <c r="R49" i="2"/>
  <c r="S49" i="2" s="1"/>
  <c r="R50" i="2"/>
  <c r="S50" i="2" s="1"/>
  <c r="R51" i="2"/>
  <c r="S51" i="2" s="1"/>
  <c r="R52" i="2"/>
  <c r="S52" i="2" s="1"/>
  <c r="R53" i="2"/>
  <c r="S53" i="2" s="1"/>
  <c r="R54" i="2"/>
  <c r="S54" i="2" s="1"/>
  <c r="R55" i="2"/>
  <c r="S55" i="2" s="1"/>
  <c r="R56" i="2"/>
  <c r="S56" i="2" s="1"/>
  <c r="R57" i="2"/>
  <c r="S57" i="2" s="1"/>
  <c r="R58" i="2"/>
  <c r="S58" i="2" s="1"/>
  <c r="R59" i="2"/>
  <c r="S59" i="2" s="1"/>
  <c r="R60" i="2"/>
  <c r="S60" i="2" s="1"/>
  <c r="R61" i="2"/>
  <c r="S61" i="2" s="1"/>
  <c r="R62" i="2"/>
  <c r="S62" i="2" s="1"/>
  <c r="R63" i="2"/>
  <c r="S63" i="2" s="1"/>
  <c r="R64" i="2"/>
  <c r="S64" i="2" s="1"/>
  <c r="R65" i="2"/>
  <c r="S65" i="2" s="1"/>
  <c r="R66" i="2"/>
  <c r="S66"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97" i="2"/>
  <c r="S97" i="2" s="1"/>
  <c r="R98" i="2"/>
  <c r="S98" i="2" s="1"/>
  <c r="R99" i="2"/>
  <c r="S99" i="2" s="1"/>
  <c r="R100" i="2"/>
  <c r="S100" i="2" s="1"/>
  <c r="R101" i="2"/>
  <c r="S101" i="2" s="1"/>
  <c r="R102" i="2"/>
  <c r="S102"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R117" i="2"/>
  <c r="S117" i="2" s="1"/>
  <c r="R118" i="2"/>
  <c r="S118" i="2" s="1"/>
  <c r="R119" i="2"/>
  <c r="S119" i="2" s="1"/>
  <c r="R120" i="2"/>
  <c r="S120"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R138" i="2"/>
  <c r="S138" i="2" s="1"/>
  <c r="R139" i="2"/>
  <c r="S139" i="2" s="1"/>
  <c r="R140" i="2"/>
  <c r="S140" i="2" s="1"/>
  <c r="R141" i="2"/>
  <c r="S141" i="2" s="1"/>
  <c r="R142" i="2"/>
  <c r="S142" i="2" s="1"/>
  <c r="R143" i="2"/>
  <c r="S143" i="2" s="1"/>
  <c r="R144" i="2"/>
  <c r="S144" i="2" s="1"/>
  <c r="R145" i="2"/>
  <c r="S145" i="2" s="1"/>
  <c r="R146" i="2"/>
  <c r="S146" i="2" s="1"/>
  <c r="R147" i="2"/>
  <c r="S147" i="2" s="1"/>
  <c r="R148" i="2"/>
  <c r="S148" i="2" s="1"/>
  <c r="R149" i="2"/>
  <c r="S149" i="2" s="1"/>
  <c r="R150" i="2"/>
  <c r="S150" i="2" s="1"/>
  <c r="R151" i="2"/>
  <c r="S151" i="2" s="1"/>
  <c r="R152" i="2"/>
  <c r="S152" i="2" s="1"/>
  <c r="R153" i="2"/>
  <c r="S153" i="2" s="1"/>
  <c r="R154" i="2"/>
  <c r="S154" i="2" s="1"/>
  <c r="R155" i="2"/>
  <c r="S155" i="2" s="1"/>
  <c r="R156" i="2"/>
  <c r="S156" i="2" s="1"/>
  <c r="R157" i="2"/>
  <c r="S157" i="2" s="1"/>
  <c r="R158" i="2"/>
  <c r="S158" i="2" s="1"/>
  <c r="R159" i="2"/>
  <c r="S159" i="2" s="1"/>
  <c r="R160" i="2"/>
  <c r="S160" i="2" s="1"/>
  <c r="R161" i="2"/>
  <c r="S161" i="2" s="1"/>
  <c r="R162" i="2"/>
  <c r="S162" i="2" s="1"/>
  <c r="R163" i="2"/>
  <c r="S163" i="2" s="1"/>
  <c r="R164" i="2"/>
  <c r="S164" i="2" s="1"/>
  <c r="R165" i="2"/>
  <c r="S165" i="2" s="1"/>
  <c r="R166" i="2"/>
  <c r="S166" i="2" s="1"/>
  <c r="R167" i="2"/>
  <c r="S167" i="2" s="1"/>
  <c r="R168" i="2"/>
  <c r="S168" i="2" s="1"/>
  <c r="R169" i="2"/>
  <c r="S169" i="2" s="1"/>
  <c r="R170" i="2"/>
  <c r="S170" i="2" s="1"/>
  <c r="R171" i="2"/>
  <c r="S171" i="2" s="1"/>
  <c r="R172" i="2"/>
  <c r="S172" i="2" s="1"/>
  <c r="R173" i="2"/>
  <c r="S173" i="2" s="1"/>
  <c r="R174" i="2"/>
  <c r="S174" i="2" s="1"/>
  <c r="R175" i="2"/>
  <c r="S175" i="2" s="1"/>
  <c r="R176" i="2"/>
  <c r="S176" i="2" s="1"/>
  <c r="R177" i="2"/>
  <c r="S177" i="2" s="1"/>
  <c r="R178" i="2"/>
  <c r="S178" i="2" s="1"/>
  <c r="R179" i="2"/>
  <c r="S179" i="2" s="1"/>
  <c r="R180" i="2"/>
  <c r="S180" i="2" s="1"/>
  <c r="R181" i="2"/>
  <c r="S181" i="2" s="1"/>
  <c r="R182" i="2"/>
  <c r="S182" i="2" s="1"/>
  <c r="R183" i="2"/>
  <c r="S183" i="2" s="1"/>
  <c r="R184" i="2"/>
  <c r="S184" i="2" s="1"/>
  <c r="R185" i="2"/>
  <c r="S185" i="2" s="1"/>
  <c r="R186" i="2"/>
  <c r="S186" i="2" s="1"/>
  <c r="R187" i="2"/>
  <c r="S187" i="2" s="1"/>
  <c r="R188" i="2"/>
  <c r="S188" i="2" s="1"/>
  <c r="R189" i="2"/>
  <c r="S189" i="2" s="1"/>
  <c r="R190" i="2"/>
  <c r="S190" i="2" s="1"/>
  <c r="R191" i="2"/>
  <c r="S191" i="2" s="1"/>
  <c r="R192" i="2"/>
  <c r="S192" i="2" s="1"/>
  <c r="R193" i="2"/>
  <c r="S193" i="2" s="1"/>
  <c r="R194" i="2"/>
  <c r="S194" i="2" s="1"/>
  <c r="R195" i="2"/>
  <c r="S195" i="2" s="1"/>
  <c r="R196" i="2"/>
  <c r="S196" i="2" s="1"/>
  <c r="R197" i="2"/>
  <c r="S197" i="2" s="1"/>
  <c r="R198" i="2"/>
  <c r="S198" i="2" s="1"/>
  <c r="R199" i="2"/>
  <c r="S199" i="2" s="1"/>
  <c r="R200" i="2"/>
  <c r="S200" i="2" s="1"/>
  <c r="R201" i="2"/>
  <c r="S201" i="2" s="1"/>
  <c r="R202" i="2"/>
  <c r="S202" i="2" s="1"/>
  <c r="R203" i="2"/>
  <c r="S203" i="2" s="1"/>
  <c r="R204" i="2"/>
  <c r="S204" i="2" s="1"/>
  <c r="R205" i="2"/>
  <c r="S205" i="2" s="1"/>
  <c r="R206" i="2"/>
  <c r="S206" i="2" s="1"/>
  <c r="R207" i="2"/>
  <c r="S207" i="2" s="1"/>
  <c r="R208" i="2"/>
  <c r="S208" i="2" s="1"/>
  <c r="R209" i="2"/>
  <c r="S209" i="2" s="1"/>
  <c r="R210" i="2"/>
  <c r="S210" i="2" s="1"/>
  <c r="R211" i="2"/>
  <c r="S211" i="2" s="1"/>
  <c r="R212" i="2"/>
  <c r="S212" i="2" s="1"/>
  <c r="R213" i="2"/>
  <c r="S213" i="2" s="1"/>
  <c r="R214" i="2"/>
  <c r="S214" i="2" s="1"/>
  <c r="R215" i="2"/>
  <c r="S215" i="2" s="1"/>
  <c r="R216" i="2"/>
  <c r="S216" i="2" s="1"/>
  <c r="R217" i="2"/>
  <c r="S217" i="2" s="1"/>
  <c r="R218" i="2"/>
  <c r="S218" i="2" s="1"/>
  <c r="R219" i="2"/>
  <c r="S219" i="2" s="1"/>
  <c r="R220" i="2"/>
  <c r="S220" i="2" s="1"/>
  <c r="R221" i="2"/>
  <c r="S221" i="2" s="1"/>
  <c r="R222" i="2"/>
  <c r="S222" i="2" s="1"/>
  <c r="R223" i="2"/>
  <c r="S223" i="2" s="1"/>
  <c r="R224" i="2"/>
  <c r="S224" i="2" s="1"/>
  <c r="R225" i="2"/>
  <c r="S225" i="2" s="1"/>
  <c r="R226" i="2"/>
  <c r="S226" i="2" s="1"/>
  <c r="R227" i="2"/>
  <c r="S227" i="2" s="1"/>
  <c r="R228" i="2"/>
  <c r="S228" i="2" s="1"/>
  <c r="R229" i="2"/>
  <c r="S229" i="2" s="1"/>
  <c r="R230" i="2"/>
  <c r="S230" i="2" s="1"/>
  <c r="R231" i="2"/>
  <c r="S231" i="2" s="1"/>
  <c r="R232" i="2"/>
  <c r="S232" i="2" s="1"/>
  <c r="R233" i="2"/>
  <c r="S233" i="2" s="1"/>
  <c r="R234" i="2"/>
  <c r="S234" i="2" s="1"/>
  <c r="R235" i="2"/>
  <c r="S235" i="2" s="1"/>
  <c r="R236" i="2"/>
  <c r="S236" i="2" s="1"/>
  <c r="R237" i="2"/>
  <c r="S237" i="2" s="1"/>
  <c r="R238" i="2"/>
  <c r="S238" i="2" s="1"/>
  <c r="R239" i="2"/>
  <c r="S239" i="2" s="1"/>
  <c r="R240" i="2"/>
  <c r="S240" i="2" s="1"/>
  <c r="R241" i="2"/>
  <c r="S241" i="2" s="1"/>
  <c r="R242" i="2"/>
  <c r="S242" i="2" s="1"/>
  <c r="R243" i="2"/>
  <c r="S243" i="2" s="1"/>
  <c r="R244" i="2"/>
  <c r="S244" i="2" s="1"/>
  <c r="R245" i="2"/>
  <c r="S245" i="2" s="1"/>
  <c r="R246" i="2"/>
  <c r="S246" i="2" s="1"/>
  <c r="R247" i="2"/>
  <c r="S247" i="2" s="1"/>
  <c r="R248" i="2"/>
  <c r="S248" i="2" s="1"/>
  <c r="R249" i="2"/>
  <c r="S249" i="2" s="1"/>
  <c r="R250" i="2"/>
  <c r="S250" i="2" s="1"/>
  <c r="R251" i="2"/>
  <c r="S251" i="2" s="1"/>
  <c r="R252" i="2"/>
  <c r="S252" i="2" s="1"/>
  <c r="R253" i="2"/>
  <c r="S253" i="2" s="1"/>
  <c r="R254" i="2"/>
  <c r="S254" i="2" s="1"/>
  <c r="R255" i="2"/>
  <c r="S255" i="2" s="1"/>
  <c r="R256" i="2"/>
  <c r="S256" i="2" s="1"/>
  <c r="R257" i="2"/>
  <c r="S257" i="2" s="1"/>
  <c r="R258" i="2"/>
  <c r="S258" i="2" s="1"/>
  <c r="R259" i="2"/>
  <c r="S259" i="2" s="1"/>
  <c r="R260" i="2"/>
  <c r="S260" i="2" s="1"/>
  <c r="R261" i="2"/>
  <c r="S261" i="2" s="1"/>
  <c r="R262" i="2"/>
  <c r="S262" i="2" s="1"/>
  <c r="R263" i="2"/>
  <c r="S263" i="2" s="1"/>
  <c r="R264" i="2"/>
  <c r="S264" i="2" s="1"/>
  <c r="R265" i="2"/>
  <c r="S265" i="2" s="1"/>
  <c r="R266" i="2"/>
  <c r="S266" i="2" s="1"/>
  <c r="R267" i="2"/>
  <c r="S267" i="2" s="1"/>
  <c r="R268" i="2"/>
  <c r="S268" i="2" s="1"/>
  <c r="R269" i="2"/>
  <c r="S269" i="2" s="1"/>
  <c r="R270" i="2"/>
  <c r="S270" i="2" s="1"/>
  <c r="R271" i="2"/>
  <c r="S271" i="2" s="1"/>
  <c r="R272" i="2"/>
  <c r="S272" i="2" s="1"/>
  <c r="R273" i="2"/>
  <c r="S273" i="2" s="1"/>
  <c r="R274" i="2"/>
  <c r="S274" i="2" s="1"/>
  <c r="R275" i="2"/>
  <c r="S275" i="2" s="1"/>
  <c r="R276" i="2"/>
  <c r="S276" i="2" s="1"/>
  <c r="R277" i="2"/>
  <c r="S277" i="2" s="1"/>
  <c r="R278" i="2"/>
  <c r="S278" i="2" s="1"/>
  <c r="R279" i="2"/>
  <c r="S279" i="2" s="1"/>
  <c r="R280" i="2"/>
  <c r="S280" i="2" s="1"/>
  <c r="R281" i="2"/>
  <c r="S281" i="2" s="1"/>
  <c r="R282" i="2"/>
  <c r="S282" i="2" s="1"/>
  <c r="R283" i="2"/>
  <c r="S283" i="2" s="1"/>
  <c r="R284" i="2"/>
  <c r="S284" i="2" s="1"/>
  <c r="R285" i="2"/>
  <c r="S285" i="2" s="1"/>
  <c r="R286" i="2"/>
  <c r="S286" i="2" s="1"/>
  <c r="R287" i="2"/>
  <c r="S287" i="2" s="1"/>
  <c r="R288" i="2"/>
  <c r="S288" i="2" s="1"/>
  <c r="R289" i="2"/>
  <c r="S289" i="2" s="1"/>
  <c r="R290" i="2"/>
  <c r="S290" i="2" s="1"/>
  <c r="R291" i="2"/>
  <c r="S291" i="2" s="1"/>
  <c r="R292" i="2"/>
  <c r="S292" i="2" s="1"/>
  <c r="R293" i="2"/>
  <c r="S293" i="2" s="1"/>
  <c r="R294" i="2"/>
  <c r="S294" i="2" s="1"/>
  <c r="R295" i="2"/>
  <c r="S295" i="2" s="1"/>
  <c r="R296" i="2"/>
  <c r="S296" i="2" s="1"/>
  <c r="R297" i="2"/>
  <c r="S297" i="2" s="1"/>
  <c r="R298" i="2"/>
  <c r="S298" i="2" s="1"/>
  <c r="R299" i="2"/>
  <c r="S299" i="2" s="1"/>
  <c r="R300" i="2"/>
  <c r="S300" i="2" s="1"/>
  <c r="R301" i="2"/>
  <c r="S301" i="2" s="1"/>
  <c r="R302" i="2"/>
  <c r="S302" i="2" s="1"/>
  <c r="R303" i="2"/>
  <c r="S303" i="2" s="1"/>
  <c r="R304" i="2"/>
  <c r="S304" i="2" s="1"/>
  <c r="R305" i="2"/>
  <c r="S305" i="2" s="1"/>
  <c r="R306" i="2"/>
  <c r="S306" i="2" s="1"/>
  <c r="R307" i="2"/>
  <c r="S307" i="2" s="1"/>
  <c r="R308" i="2"/>
  <c r="S308" i="2" s="1"/>
  <c r="R309" i="2"/>
  <c r="S309" i="2" s="1"/>
  <c r="R310" i="2"/>
  <c r="S310" i="2" s="1"/>
  <c r="R311" i="2"/>
  <c r="S311" i="2" s="1"/>
  <c r="R312" i="2"/>
  <c r="S312" i="2" s="1"/>
  <c r="R313" i="2"/>
  <c r="S313" i="2" s="1"/>
  <c r="R314" i="2"/>
  <c r="S314" i="2" s="1"/>
  <c r="R315" i="2"/>
  <c r="S315" i="2" s="1"/>
  <c r="R316" i="2"/>
  <c r="S316" i="2" s="1"/>
  <c r="R317" i="2"/>
  <c r="S317" i="2" s="1"/>
  <c r="R318" i="2"/>
  <c r="S318" i="2" s="1"/>
  <c r="R319" i="2"/>
  <c r="S319" i="2" s="1"/>
  <c r="R320" i="2"/>
  <c r="S320" i="2" s="1"/>
  <c r="R321" i="2"/>
  <c r="S321" i="2" s="1"/>
  <c r="R322" i="2"/>
  <c r="S322" i="2" s="1"/>
  <c r="R323" i="2"/>
  <c r="S323" i="2" s="1"/>
  <c r="R324" i="2"/>
  <c r="S324" i="2" s="1"/>
  <c r="R325" i="2"/>
  <c r="S325" i="2" s="1"/>
  <c r="R326" i="2"/>
  <c r="S326" i="2" s="1"/>
  <c r="R327" i="2"/>
  <c r="S327" i="2" s="1"/>
  <c r="R328" i="2"/>
  <c r="S328" i="2" s="1"/>
  <c r="R329" i="2"/>
  <c r="S329" i="2" s="1"/>
  <c r="R330" i="2"/>
  <c r="S330" i="2" s="1"/>
  <c r="R331" i="2"/>
  <c r="S331" i="2" s="1"/>
  <c r="R332" i="2"/>
  <c r="S332" i="2" s="1"/>
  <c r="R333" i="2"/>
  <c r="S333" i="2" s="1"/>
  <c r="R334" i="2"/>
  <c r="S334" i="2" s="1"/>
  <c r="R335" i="2"/>
  <c r="S335" i="2" s="1"/>
  <c r="R336" i="2"/>
  <c r="S336" i="2" s="1"/>
  <c r="R337" i="2"/>
  <c r="S337" i="2" s="1"/>
  <c r="R338" i="2"/>
  <c r="S338" i="2" s="1"/>
  <c r="R339" i="2"/>
  <c r="S339" i="2" s="1"/>
  <c r="R340" i="2"/>
  <c r="S340" i="2" s="1"/>
  <c r="R341" i="2"/>
  <c r="S341" i="2" s="1"/>
  <c r="R342" i="2"/>
  <c r="S342" i="2" s="1"/>
  <c r="R343" i="2"/>
  <c r="S343" i="2" s="1"/>
  <c r="R344" i="2"/>
  <c r="S344" i="2" s="1"/>
  <c r="R345" i="2"/>
  <c r="S345" i="2" s="1"/>
  <c r="R346" i="2"/>
  <c r="S346" i="2" s="1"/>
  <c r="R347" i="2"/>
  <c r="S347" i="2" s="1"/>
  <c r="R348" i="2"/>
  <c r="S348" i="2" s="1"/>
  <c r="R349" i="2"/>
  <c r="S349" i="2" s="1"/>
  <c r="R350" i="2"/>
  <c r="S350" i="2" s="1"/>
  <c r="R351" i="2"/>
  <c r="S351" i="2" s="1"/>
  <c r="R352" i="2"/>
  <c r="S352" i="2" s="1"/>
  <c r="R353" i="2"/>
  <c r="S353" i="2" s="1"/>
  <c r="R354" i="2"/>
  <c r="S354" i="2" s="1"/>
  <c r="R355" i="2"/>
  <c r="S355" i="2" s="1"/>
  <c r="R356" i="2"/>
  <c r="S356" i="2" s="1"/>
  <c r="R357" i="2"/>
  <c r="S357" i="2" s="1"/>
  <c r="R358" i="2"/>
  <c r="S358" i="2" s="1"/>
  <c r="R359" i="2"/>
  <c r="S359" i="2" s="1"/>
  <c r="R360" i="2"/>
  <c r="S360" i="2" s="1"/>
  <c r="R361" i="2"/>
  <c r="S361" i="2" s="1"/>
  <c r="R362" i="2"/>
  <c r="S362" i="2" s="1"/>
  <c r="R363" i="2"/>
  <c r="S363" i="2" s="1"/>
  <c r="R364" i="2"/>
  <c r="S364" i="2" s="1"/>
  <c r="R365" i="2"/>
  <c r="S365" i="2" s="1"/>
  <c r="R366" i="2"/>
  <c r="S366" i="2" s="1"/>
  <c r="R367" i="2"/>
  <c r="S367" i="2" s="1"/>
  <c r="R368" i="2"/>
  <c r="S368" i="2" s="1"/>
  <c r="R369" i="2"/>
  <c r="S369" i="2" s="1"/>
  <c r="R370" i="2"/>
  <c r="S370" i="2" s="1"/>
  <c r="R371" i="2"/>
  <c r="S371" i="2" s="1"/>
  <c r="R372" i="2"/>
  <c r="S372" i="2" s="1"/>
  <c r="R373" i="2"/>
  <c r="S373" i="2" s="1"/>
  <c r="R374" i="2"/>
  <c r="S374" i="2" s="1"/>
  <c r="R375" i="2"/>
  <c r="S375" i="2" s="1"/>
  <c r="R376" i="2"/>
  <c r="S376" i="2" s="1"/>
  <c r="R377" i="2"/>
  <c r="S377" i="2" s="1"/>
  <c r="R378" i="2"/>
  <c r="S378" i="2" s="1"/>
  <c r="R379" i="2"/>
  <c r="S379" i="2" s="1"/>
  <c r="R380" i="2"/>
  <c r="S380" i="2" s="1"/>
  <c r="R381" i="2"/>
  <c r="S381" i="2" s="1"/>
  <c r="R382" i="2"/>
  <c r="S382" i="2" s="1"/>
  <c r="R383" i="2"/>
  <c r="S383" i="2" s="1"/>
  <c r="R384" i="2"/>
  <c r="S384" i="2" s="1"/>
  <c r="R385" i="2"/>
  <c r="S385" i="2" s="1"/>
  <c r="R386" i="2"/>
  <c r="S386" i="2" s="1"/>
  <c r="R387" i="2"/>
  <c r="S387" i="2" s="1"/>
  <c r="R388" i="2"/>
  <c r="S388" i="2" s="1"/>
  <c r="R389" i="2"/>
  <c r="S389" i="2" s="1"/>
  <c r="R390" i="2"/>
  <c r="S390" i="2" s="1"/>
  <c r="R391" i="2"/>
  <c r="S391" i="2" s="1"/>
  <c r="R392" i="2"/>
  <c r="S392" i="2" s="1"/>
  <c r="R393" i="2"/>
  <c r="S393" i="2" s="1"/>
  <c r="R394" i="2"/>
  <c r="S394" i="2" s="1"/>
  <c r="R395" i="2"/>
  <c r="S395" i="2" s="1"/>
  <c r="R396" i="2"/>
  <c r="S396" i="2" s="1"/>
  <c r="R397" i="2"/>
  <c r="S397" i="2" s="1"/>
  <c r="R398" i="2"/>
  <c r="S398" i="2" s="1"/>
  <c r="R399" i="2"/>
  <c r="S399" i="2" s="1"/>
  <c r="R400" i="2"/>
  <c r="S400" i="2" s="1"/>
  <c r="R401" i="2"/>
  <c r="S401" i="2" s="1"/>
  <c r="R402" i="2"/>
  <c r="S402" i="2" s="1"/>
  <c r="R403" i="2"/>
  <c r="S403" i="2" s="1"/>
  <c r="R404" i="2"/>
  <c r="S404" i="2" s="1"/>
  <c r="R405" i="2"/>
  <c r="S405" i="2" s="1"/>
  <c r="R406" i="2"/>
  <c r="S406" i="2" s="1"/>
  <c r="R407" i="2"/>
  <c r="S407" i="2" s="1"/>
  <c r="R408" i="2"/>
  <c r="S408" i="2" s="1"/>
  <c r="R409" i="2"/>
  <c r="S409" i="2" s="1"/>
  <c r="R410" i="2"/>
  <c r="S410" i="2" s="1"/>
  <c r="R411" i="2"/>
  <c r="S411" i="2" s="1"/>
  <c r="R412" i="2"/>
  <c r="S412" i="2" s="1"/>
  <c r="R413" i="2"/>
  <c r="S413" i="2" s="1"/>
  <c r="R414" i="2"/>
  <c r="S414" i="2" s="1"/>
  <c r="R415" i="2"/>
  <c r="S415" i="2" s="1"/>
  <c r="R416" i="2"/>
  <c r="S416" i="2" s="1"/>
  <c r="R417" i="2"/>
  <c r="S417" i="2" s="1"/>
  <c r="R418" i="2"/>
  <c r="S418" i="2" s="1"/>
  <c r="R419" i="2"/>
  <c r="S419" i="2" s="1"/>
  <c r="R420" i="2"/>
  <c r="S420" i="2" s="1"/>
  <c r="R421" i="2"/>
  <c r="S421" i="2" s="1"/>
  <c r="R422" i="2"/>
  <c r="S422" i="2" s="1"/>
  <c r="R423" i="2"/>
  <c r="S423" i="2" s="1"/>
  <c r="R424" i="2"/>
  <c r="S424" i="2" s="1"/>
  <c r="R425" i="2"/>
  <c r="S425" i="2" s="1"/>
  <c r="R426" i="2"/>
  <c r="S426" i="2" s="1"/>
  <c r="R427" i="2"/>
  <c r="S427" i="2" s="1"/>
  <c r="R428" i="2"/>
  <c r="S428" i="2" s="1"/>
  <c r="R429" i="2"/>
  <c r="S429" i="2" s="1"/>
  <c r="R430" i="2"/>
  <c r="S430" i="2" s="1"/>
  <c r="R431" i="2"/>
  <c r="S431" i="2" s="1"/>
  <c r="R432" i="2"/>
  <c r="S432" i="2" s="1"/>
  <c r="R433" i="2"/>
  <c r="S433" i="2" s="1"/>
  <c r="R434" i="2"/>
  <c r="S434" i="2" s="1"/>
  <c r="R435" i="2"/>
  <c r="S435" i="2" s="1"/>
  <c r="R436" i="2"/>
  <c r="S436" i="2" s="1"/>
  <c r="R437" i="2"/>
  <c r="S437" i="2" s="1"/>
  <c r="R438" i="2"/>
  <c r="S438" i="2" s="1"/>
  <c r="R439" i="2"/>
  <c r="S439" i="2" s="1"/>
  <c r="R440" i="2"/>
  <c r="S440" i="2" s="1"/>
  <c r="R441" i="2"/>
  <c r="S441" i="2" s="1"/>
  <c r="R442" i="2"/>
  <c r="S442" i="2" s="1"/>
  <c r="R443" i="2"/>
  <c r="S443" i="2" s="1"/>
  <c r="R444" i="2"/>
  <c r="S444" i="2" s="1"/>
  <c r="R445" i="2"/>
  <c r="S445" i="2" s="1"/>
  <c r="R446" i="2"/>
  <c r="S446" i="2" s="1"/>
  <c r="R447" i="2"/>
  <c r="S447" i="2" s="1"/>
  <c r="R448" i="2"/>
  <c r="S448" i="2" s="1"/>
  <c r="R449" i="2"/>
  <c r="S449" i="2" s="1"/>
  <c r="R450" i="2"/>
  <c r="S450" i="2" s="1"/>
  <c r="R451" i="2"/>
  <c r="S451" i="2" s="1"/>
  <c r="R452" i="2"/>
  <c r="S452" i="2" s="1"/>
  <c r="R453" i="2"/>
  <c r="S453" i="2" s="1"/>
  <c r="R454" i="2"/>
  <c r="S454" i="2" s="1"/>
  <c r="R455" i="2"/>
  <c r="S455" i="2" s="1"/>
  <c r="R456" i="2"/>
  <c r="S456" i="2" s="1"/>
  <c r="R457" i="2"/>
  <c r="S457" i="2" s="1"/>
  <c r="R458" i="2"/>
  <c r="S458" i="2" s="1"/>
  <c r="R459" i="2"/>
  <c r="S459" i="2" s="1"/>
  <c r="R460" i="2"/>
  <c r="S460" i="2" s="1"/>
  <c r="R461" i="2"/>
  <c r="S461" i="2" s="1"/>
  <c r="R462" i="2"/>
  <c r="S462" i="2" s="1"/>
  <c r="R463" i="2"/>
  <c r="S463" i="2" s="1"/>
  <c r="R464" i="2"/>
  <c r="S464" i="2" s="1"/>
  <c r="R465" i="2"/>
  <c r="S465" i="2" s="1"/>
  <c r="R466" i="2"/>
  <c r="S466" i="2" s="1"/>
  <c r="R467" i="2"/>
  <c r="S467" i="2" s="1"/>
  <c r="R468" i="2"/>
  <c r="S468" i="2" s="1"/>
  <c r="R469" i="2"/>
  <c r="S469" i="2" s="1"/>
  <c r="R470" i="2"/>
  <c r="S470" i="2" s="1"/>
  <c r="R471" i="2"/>
  <c r="S471" i="2" s="1"/>
  <c r="R472" i="2"/>
  <c r="S472" i="2" s="1"/>
  <c r="R473" i="2"/>
  <c r="S473" i="2" s="1"/>
  <c r="R474" i="2"/>
  <c r="S474" i="2" s="1"/>
  <c r="R475" i="2"/>
  <c r="S475" i="2" s="1"/>
  <c r="R476" i="2"/>
  <c r="S476" i="2" s="1"/>
  <c r="R477" i="2"/>
  <c r="S477" i="2" s="1"/>
  <c r="R478" i="2"/>
  <c r="S478" i="2" s="1"/>
  <c r="R479" i="2"/>
  <c r="S479" i="2" s="1"/>
  <c r="R480" i="2"/>
  <c r="S480" i="2" s="1"/>
  <c r="R481" i="2"/>
  <c r="S481" i="2" s="1"/>
  <c r="R482" i="2"/>
  <c r="S482" i="2" s="1"/>
  <c r="R483" i="2"/>
  <c r="S483" i="2" s="1"/>
  <c r="R484" i="2"/>
  <c r="S484" i="2" s="1"/>
  <c r="R485" i="2"/>
  <c r="S485" i="2" s="1"/>
  <c r="R486" i="2"/>
  <c r="S486" i="2" s="1"/>
  <c r="R487" i="2"/>
  <c r="S487" i="2" s="1"/>
  <c r="R488" i="2"/>
  <c r="S488" i="2" s="1"/>
  <c r="R489" i="2"/>
  <c r="S489" i="2" s="1"/>
  <c r="R490" i="2"/>
  <c r="S490" i="2" s="1"/>
  <c r="R491" i="2"/>
  <c r="S491" i="2" s="1"/>
  <c r="R492" i="2"/>
  <c r="S492" i="2" s="1"/>
  <c r="R493" i="2"/>
  <c r="S493" i="2" s="1"/>
  <c r="R494" i="2"/>
  <c r="S494" i="2" s="1"/>
  <c r="R495" i="2"/>
  <c r="S495" i="2" s="1"/>
  <c r="R496" i="2"/>
  <c r="S496" i="2" s="1"/>
  <c r="R497" i="2"/>
  <c r="S497" i="2" s="1"/>
  <c r="R498" i="2"/>
  <c r="S498" i="2" s="1"/>
  <c r="R499" i="2"/>
  <c r="S499" i="2" s="1"/>
  <c r="R500" i="2"/>
  <c r="S500" i="2" s="1"/>
  <c r="R501" i="2"/>
  <c r="S501" i="2" s="1"/>
  <c r="R502" i="2"/>
  <c r="S502" i="2" s="1"/>
  <c r="R503" i="2"/>
  <c r="S503" i="2" s="1"/>
  <c r="R504" i="2"/>
  <c r="S504" i="2" s="1"/>
  <c r="R505" i="2"/>
  <c r="S505" i="2" s="1"/>
  <c r="R506" i="2"/>
  <c r="S506" i="2" s="1"/>
  <c r="R507" i="2"/>
  <c r="S507" i="2" s="1"/>
  <c r="R508" i="2"/>
  <c r="S508" i="2" s="1"/>
  <c r="R6" i="2"/>
  <c r="S6" i="2" s="1"/>
  <c r="G509" i="2"/>
  <c r="H16" i="2" s="1"/>
  <c r="H446" i="2" l="1"/>
  <c r="H174" i="2"/>
  <c r="H30" i="2"/>
  <c r="H159" i="2"/>
  <c r="H6" i="2"/>
  <c r="H493" i="2"/>
  <c r="H477" i="2"/>
  <c r="H461" i="2"/>
  <c r="H445" i="2"/>
  <c r="H429" i="2"/>
  <c r="H413" i="2"/>
  <c r="H397" i="2"/>
  <c r="H381" i="2"/>
  <c r="H365" i="2"/>
  <c r="H349" i="2"/>
  <c r="H333" i="2"/>
  <c r="H317" i="2"/>
  <c r="H301" i="2"/>
  <c r="H285" i="2"/>
  <c r="H269" i="2"/>
  <c r="H253" i="2"/>
  <c r="H237" i="2"/>
  <c r="H221" i="2"/>
  <c r="H205" i="2"/>
  <c r="H189" i="2"/>
  <c r="H173" i="2"/>
  <c r="H157" i="2"/>
  <c r="H141" i="2"/>
  <c r="H125" i="2"/>
  <c r="H109" i="2"/>
  <c r="H93" i="2"/>
  <c r="H77" i="2"/>
  <c r="H61" i="2"/>
  <c r="H45" i="2"/>
  <c r="H29" i="2"/>
  <c r="H13" i="2"/>
  <c r="H255" i="2"/>
  <c r="H508" i="2"/>
  <c r="H492" i="2"/>
  <c r="H476" i="2"/>
  <c r="H460" i="2"/>
  <c r="H444" i="2"/>
  <c r="H428" i="2"/>
  <c r="H412" i="2"/>
  <c r="H396" i="2"/>
  <c r="H380" i="2"/>
  <c r="H364" i="2"/>
  <c r="H348" i="2"/>
  <c r="H332" i="2"/>
  <c r="H316" i="2"/>
  <c r="H300" i="2"/>
  <c r="H284" i="2"/>
  <c r="H268" i="2"/>
  <c r="H252" i="2"/>
  <c r="H236" i="2"/>
  <c r="H220" i="2"/>
  <c r="H204" i="2"/>
  <c r="H188" i="2"/>
  <c r="H172" i="2"/>
  <c r="H156" i="2"/>
  <c r="H140" i="2"/>
  <c r="H124" i="2"/>
  <c r="H108" i="2"/>
  <c r="H92" i="2"/>
  <c r="H76" i="2"/>
  <c r="H60" i="2"/>
  <c r="H44" i="2"/>
  <c r="H28" i="2"/>
  <c r="H12" i="2"/>
  <c r="H495" i="2"/>
  <c r="H302" i="2"/>
  <c r="H62" i="2"/>
  <c r="H491" i="2"/>
  <c r="H459" i="2"/>
  <c r="H443" i="2"/>
  <c r="H427" i="2"/>
  <c r="H411" i="2"/>
  <c r="H395" i="2"/>
  <c r="H379" i="2"/>
  <c r="H363" i="2"/>
  <c r="H347" i="2"/>
  <c r="H331" i="2"/>
  <c r="H315" i="2"/>
  <c r="H299" i="2"/>
  <c r="H283" i="2"/>
  <c r="H267" i="2"/>
  <c r="H251" i="2"/>
  <c r="H235" i="2"/>
  <c r="H219" i="2"/>
  <c r="H203" i="2"/>
  <c r="H187" i="2"/>
  <c r="H171" i="2"/>
  <c r="H155" i="2"/>
  <c r="H139" i="2"/>
  <c r="H123" i="2"/>
  <c r="H107" i="2"/>
  <c r="H91" i="2"/>
  <c r="H75" i="2"/>
  <c r="H59" i="2"/>
  <c r="H43" i="2"/>
  <c r="H27" i="2"/>
  <c r="H11" i="2"/>
  <c r="R5" i="4"/>
  <c r="Q508" i="4"/>
  <c r="H399" i="2"/>
  <c r="H334" i="2"/>
  <c r="H46" i="2"/>
  <c r="H458" i="2"/>
  <c r="H442" i="2"/>
  <c r="H426" i="2"/>
  <c r="H410" i="2"/>
  <c r="H394" i="2"/>
  <c r="H378" i="2"/>
  <c r="H362" i="2"/>
  <c r="H346" i="2"/>
  <c r="H330" i="2"/>
  <c r="H314" i="2"/>
  <c r="H298" i="2"/>
  <c r="H282" i="2"/>
  <c r="H266" i="2"/>
  <c r="H250" i="2"/>
  <c r="H234" i="2"/>
  <c r="H218" i="2"/>
  <c r="H202" i="2"/>
  <c r="H186" i="2"/>
  <c r="H170" i="2"/>
  <c r="H154" i="2"/>
  <c r="H138" i="2"/>
  <c r="H122" i="2"/>
  <c r="H106" i="2"/>
  <c r="H90" i="2"/>
  <c r="H74" i="2"/>
  <c r="H58" i="2"/>
  <c r="H42" i="2"/>
  <c r="H26" i="2"/>
  <c r="H10" i="2"/>
  <c r="E507" i="4"/>
  <c r="H463" i="2"/>
  <c r="H319" i="2"/>
  <c r="H207" i="2"/>
  <c r="H95" i="2"/>
  <c r="H31" i="2"/>
  <c r="H462" i="2"/>
  <c r="H238" i="2"/>
  <c r="H94" i="2"/>
  <c r="H474" i="2"/>
  <c r="H505" i="2"/>
  <c r="H489" i="2"/>
  <c r="H473" i="2"/>
  <c r="H457" i="2"/>
  <c r="H441" i="2"/>
  <c r="H425" i="2"/>
  <c r="H409" i="2"/>
  <c r="H393" i="2"/>
  <c r="H377" i="2"/>
  <c r="H361" i="2"/>
  <c r="H345" i="2"/>
  <c r="H329" i="2"/>
  <c r="H313" i="2"/>
  <c r="H297" i="2"/>
  <c r="H281" i="2"/>
  <c r="H265" i="2"/>
  <c r="H249" i="2"/>
  <c r="H233" i="2"/>
  <c r="H217" i="2"/>
  <c r="H201" i="2"/>
  <c r="H185" i="2"/>
  <c r="H169" i="2"/>
  <c r="H153" i="2"/>
  <c r="H137" i="2"/>
  <c r="H121" i="2"/>
  <c r="H105" i="2"/>
  <c r="H89" i="2"/>
  <c r="H73" i="2"/>
  <c r="H57" i="2"/>
  <c r="H41" i="2"/>
  <c r="H25" i="2"/>
  <c r="H9" i="2"/>
  <c r="K507" i="4"/>
  <c r="H447" i="2"/>
  <c r="H303" i="2"/>
  <c r="H127" i="2"/>
  <c r="H478" i="2"/>
  <c r="H286" i="2"/>
  <c r="H110" i="2"/>
  <c r="H475" i="2"/>
  <c r="H504" i="2"/>
  <c r="H488" i="2"/>
  <c r="H472" i="2"/>
  <c r="H456" i="2"/>
  <c r="H440" i="2"/>
  <c r="H424" i="2"/>
  <c r="H408" i="2"/>
  <c r="H392" i="2"/>
  <c r="H376" i="2"/>
  <c r="H360" i="2"/>
  <c r="H344" i="2"/>
  <c r="H328" i="2"/>
  <c r="H312" i="2"/>
  <c r="H296" i="2"/>
  <c r="H280" i="2"/>
  <c r="H264" i="2"/>
  <c r="H248" i="2"/>
  <c r="H232" i="2"/>
  <c r="H216" i="2"/>
  <c r="H200" i="2"/>
  <c r="H184" i="2"/>
  <c r="H168" i="2"/>
  <c r="H152" i="2"/>
  <c r="H136" i="2"/>
  <c r="H120" i="2"/>
  <c r="H104" i="2"/>
  <c r="H88" i="2"/>
  <c r="H72" i="2"/>
  <c r="H56" i="2"/>
  <c r="H40" i="2"/>
  <c r="H24" i="2"/>
  <c r="H8" i="2"/>
  <c r="H367" i="2"/>
  <c r="H223" i="2"/>
  <c r="H111" i="2"/>
  <c r="H414" i="2"/>
  <c r="H318" i="2"/>
  <c r="H206" i="2"/>
  <c r="H126" i="2"/>
  <c r="H507" i="2"/>
  <c r="H506" i="2"/>
  <c r="H503" i="2"/>
  <c r="H487" i="2"/>
  <c r="H471" i="2"/>
  <c r="H455" i="2"/>
  <c r="H439" i="2"/>
  <c r="H423" i="2"/>
  <c r="H407" i="2"/>
  <c r="H391" i="2"/>
  <c r="H375" i="2"/>
  <c r="H359" i="2"/>
  <c r="H343" i="2"/>
  <c r="H327" i="2"/>
  <c r="H311" i="2"/>
  <c r="H295" i="2"/>
  <c r="H279" i="2"/>
  <c r="H263" i="2"/>
  <c r="H247" i="2"/>
  <c r="H231" i="2"/>
  <c r="H215" i="2"/>
  <c r="H199" i="2"/>
  <c r="H183" i="2"/>
  <c r="H167" i="2"/>
  <c r="H151" i="2"/>
  <c r="H135" i="2"/>
  <c r="H119" i="2"/>
  <c r="H103" i="2"/>
  <c r="H87" i="2"/>
  <c r="H71" i="2"/>
  <c r="H55" i="2"/>
  <c r="H39" i="2"/>
  <c r="H23" i="2"/>
  <c r="H7" i="2"/>
  <c r="H431" i="2"/>
  <c r="H335" i="2"/>
  <c r="H239" i="2"/>
  <c r="H175" i="2"/>
  <c r="H63" i="2"/>
  <c r="H430" i="2"/>
  <c r="H490" i="2"/>
  <c r="H502" i="2"/>
  <c r="H486" i="2"/>
  <c r="H470" i="2"/>
  <c r="H454" i="2"/>
  <c r="H438" i="2"/>
  <c r="H422" i="2"/>
  <c r="H406" i="2"/>
  <c r="H390" i="2"/>
  <c r="H374" i="2"/>
  <c r="H358" i="2"/>
  <c r="H342" i="2"/>
  <c r="H326" i="2"/>
  <c r="H310" i="2"/>
  <c r="H294" i="2"/>
  <c r="H278" i="2"/>
  <c r="H262" i="2"/>
  <c r="H246" i="2"/>
  <c r="H230" i="2"/>
  <c r="H214" i="2"/>
  <c r="H198" i="2"/>
  <c r="H182" i="2"/>
  <c r="H166" i="2"/>
  <c r="H150" i="2"/>
  <c r="H134" i="2"/>
  <c r="H118" i="2"/>
  <c r="H102" i="2"/>
  <c r="H86" i="2"/>
  <c r="H70" i="2"/>
  <c r="H54" i="2"/>
  <c r="H38" i="2"/>
  <c r="H22" i="2"/>
  <c r="H366" i="2"/>
  <c r="H254" i="2"/>
  <c r="H142" i="2"/>
  <c r="H501" i="2"/>
  <c r="H485" i="2"/>
  <c r="H469" i="2"/>
  <c r="H453" i="2"/>
  <c r="H437" i="2"/>
  <c r="H421" i="2"/>
  <c r="H405" i="2"/>
  <c r="H389" i="2"/>
  <c r="H373" i="2"/>
  <c r="H357" i="2"/>
  <c r="H341" i="2"/>
  <c r="H325" i="2"/>
  <c r="H309" i="2"/>
  <c r="H293" i="2"/>
  <c r="H277" i="2"/>
  <c r="H261" i="2"/>
  <c r="H245" i="2"/>
  <c r="H229" i="2"/>
  <c r="H213" i="2"/>
  <c r="H197" i="2"/>
  <c r="H181" i="2"/>
  <c r="H165" i="2"/>
  <c r="H149" i="2"/>
  <c r="H133" i="2"/>
  <c r="H117" i="2"/>
  <c r="H101" i="2"/>
  <c r="H85" i="2"/>
  <c r="H69" i="2"/>
  <c r="H53" i="2"/>
  <c r="H37" i="2"/>
  <c r="H21" i="2"/>
  <c r="H350" i="2"/>
  <c r="H222" i="2"/>
  <c r="H158" i="2"/>
  <c r="H500" i="2"/>
  <c r="H468" i="2"/>
  <c r="H452" i="2"/>
  <c r="H436" i="2"/>
  <c r="H420" i="2"/>
  <c r="H404" i="2"/>
  <c r="H388" i="2"/>
  <c r="H372" i="2"/>
  <c r="H356" i="2"/>
  <c r="H340" i="2"/>
  <c r="H324" i="2"/>
  <c r="H308" i="2"/>
  <c r="H292" i="2"/>
  <c r="H276" i="2"/>
  <c r="H260" i="2"/>
  <c r="H244" i="2"/>
  <c r="H228" i="2"/>
  <c r="H212" i="2"/>
  <c r="H196" i="2"/>
  <c r="H180" i="2"/>
  <c r="H164" i="2"/>
  <c r="H148" i="2"/>
  <c r="H132" i="2"/>
  <c r="H116" i="2"/>
  <c r="H100" i="2"/>
  <c r="H84" i="2"/>
  <c r="H68" i="2"/>
  <c r="H52" i="2"/>
  <c r="H36" i="2"/>
  <c r="H20" i="2"/>
  <c r="H351" i="2"/>
  <c r="S509" i="2"/>
  <c r="H270" i="2"/>
  <c r="H78" i="2"/>
  <c r="H484" i="2"/>
  <c r="H499" i="2"/>
  <c r="H483" i="2"/>
  <c r="H467" i="2"/>
  <c r="H451" i="2"/>
  <c r="H435" i="2"/>
  <c r="H419" i="2"/>
  <c r="H403" i="2"/>
  <c r="H387" i="2"/>
  <c r="H371" i="2"/>
  <c r="H355" i="2"/>
  <c r="H339" i="2"/>
  <c r="H323" i="2"/>
  <c r="H307" i="2"/>
  <c r="H291" i="2"/>
  <c r="H275" i="2"/>
  <c r="H259" i="2"/>
  <c r="H243" i="2"/>
  <c r="H227" i="2"/>
  <c r="H211" i="2"/>
  <c r="H195" i="2"/>
  <c r="H179" i="2"/>
  <c r="H163" i="2"/>
  <c r="H147" i="2"/>
  <c r="H131" i="2"/>
  <c r="H115" i="2"/>
  <c r="H99" i="2"/>
  <c r="H83" i="2"/>
  <c r="H67" i="2"/>
  <c r="H51" i="2"/>
  <c r="H35" i="2"/>
  <c r="H19" i="2"/>
  <c r="H398" i="2"/>
  <c r="H482" i="2"/>
  <c r="H466" i="2"/>
  <c r="H450" i="2"/>
  <c r="H434" i="2"/>
  <c r="H418" i="2"/>
  <c r="H402" i="2"/>
  <c r="H386" i="2"/>
  <c r="H370" i="2"/>
  <c r="H354" i="2"/>
  <c r="H338" i="2"/>
  <c r="H322" i="2"/>
  <c r="H306" i="2"/>
  <c r="H290" i="2"/>
  <c r="H274" i="2"/>
  <c r="H258" i="2"/>
  <c r="H242" i="2"/>
  <c r="H226" i="2"/>
  <c r="H210" i="2"/>
  <c r="H194" i="2"/>
  <c r="H178" i="2"/>
  <c r="H162" i="2"/>
  <c r="H146" i="2"/>
  <c r="H130" i="2"/>
  <c r="H114" i="2"/>
  <c r="H98" i="2"/>
  <c r="H82" i="2"/>
  <c r="H66" i="2"/>
  <c r="H50" i="2"/>
  <c r="H34" i="2"/>
  <c r="H18" i="2"/>
  <c r="H415" i="2"/>
  <c r="H271" i="2"/>
  <c r="H143" i="2"/>
  <c r="H15" i="2"/>
  <c r="H382" i="2"/>
  <c r="H190" i="2"/>
  <c r="H14" i="2"/>
  <c r="H498" i="2"/>
  <c r="H497" i="2"/>
  <c r="H481" i="2"/>
  <c r="H465" i="2"/>
  <c r="H449" i="2"/>
  <c r="H433" i="2"/>
  <c r="H417" i="2"/>
  <c r="H401" i="2"/>
  <c r="H385" i="2"/>
  <c r="H369" i="2"/>
  <c r="H353" i="2"/>
  <c r="H337" i="2"/>
  <c r="H321" i="2"/>
  <c r="H305" i="2"/>
  <c r="H289" i="2"/>
  <c r="H273" i="2"/>
  <c r="H257" i="2"/>
  <c r="H241" i="2"/>
  <c r="H225" i="2"/>
  <c r="H209" i="2"/>
  <c r="H193" i="2"/>
  <c r="H177" i="2"/>
  <c r="H161" i="2"/>
  <c r="H145" i="2"/>
  <c r="H129" i="2"/>
  <c r="H113" i="2"/>
  <c r="H97" i="2"/>
  <c r="H81" i="2"/>
  <c r="H65" i="2"/>
  <c r="H49" i="2"/>
  <c r="H33" i="2"/>
  <c r="H17" i="2"/>
  <c r="H479" i="2"/>
  <c r="H383" i="2"/>
  <c r="H287" i="2"/>
  <c r="H191" i="2"/>
  <c r="H79" i="2"/>
  <c r="H47" i="2"/>
  <c r="H494" i="2"/>
  <c r="H496" i="2"/>
  <c r="H480" i="2"/>
  <c r="H464" i="2"/>
  <c r="H448" i="2"/>
  <c r="H432" i="2"/>
  <c r="H416" i="2"/>
  <c r="H400" i="2"/>
  <c r="H384" i="2"/>
  <c r="H368" i="2"/>
  <c r="H352" i="2"/>
  <c r="H336" i="2"/>
  <c r="H320" i="2"/>
  <c r="H304" i="2"/>
  <c r="H288" i="2"/>
  <c r="H272" i="2"/>
  <c r="H256" i="2"/>
  <c r="H240" i="2"/>
  <c r="H224" i="2"/>
  <c r="H208" i="2"/>
  <c r="H192" i="2"/>
  <c r="H176" i="2"/>
  <c r="H160" i="2"/>
  <c r="H144" i="2"/>
  <c r="H128" i="2"/>
  <c r="H112" i="2"/>
  <c r="H96" i="2"/>
  <c r="H80" i="2"/>
  <c r="H64" i="2"/>
  <c r="H48" i="2"/>
  <c r="H32" i="2"/>
  <c r="K2" i="2"/>
  <c r="R170" i="4"/>
  <c r="R70" i="4"/>
  <c r="R185" i="4"/>
  <c r="R98" i="4"/>
  <c r="R58" i="4"/>
  <c r="R34" i="4"/>
  <c r="R40" i="4"/>
  <c r="R450" i="4"/>
  <c r="R368" i="4"/>
  <c r="R352" i="4"/>
  <c r="R341" i="4"/>
  <c r="R325" i="4"/>
  <c r="R309" i="4"/>
  <c r="R293" i="4"/>
  <c r="R456" i="4"/>
  <c r="R371" i="4"/>
  <c r="R355" i="4"/>
  <c r="R496" i="4"/>
  <c r="R399" i="4"/>
  <c r="R338" i="4"/>
  <c r="R306" i="4"/>
  <c r="R260" i="4"/>
  <c r="R244" i="4"/>
  <c r="R228" i="4"/>
  <c r="R370" i="4"/>
  <c r="R310" i="4"/>
  <c r="R285" i="4"/>
  <c r="R292" i="4"/>
  <c r="R217" i="4"/>
  <c r="R186" i="4"/>
  <c r="R198" i="4"/>
  <c r="R226" i="4"/>
  <c r="R494" i="4"/>
  <c r="R478" i="4"/>
  <c r="R462" i="4"/>
  <c r="R358" i="4"/>
  <c r="R312" i="4"/>
  <c r="R332" i="4"/>
  <c r="R119" i="4"/>
  <c r="R103" i="4"/>
  <c r="R87" i="4"/>
  <c r="R178" i="4"/>
  <c r="R38" i="4"/>
  <c r="R506" i="4"/>
  <c r="R483" i="4"/>
  <c r="R365" i="4"/>
  <c r="R349" i="4"/>
  <c r="R372" i="4"/>
  <c r="R356" i="4"/>
  <c r="R430" i="4"/>
  <c r="R436" i="4"/>
  <c r="R329" i="4"/>
  <c r="R412" i="4"/>
  <c r="R476" i="4"/>
  <c r="R270" i="4"/>
  <c r="R52" i="4"/>
  <c r="R20" i="4"/>
  <c r="R468" i="4"/>
  <c r="R416" i="4"/>
  <c r="R420" i="4"/>
  <c r="R410" i="4"/>
  <c r="R386" i="4"/>
  <c r="R366" i="4"/>
  <c r="R320" i="4"/>
  <c r="R460" i="4"/>
  <c r="R294" i="4"/>
  <c r="R340" i="4"/>
  <c r="R308" i="4"/>
  <c r="R238" i="4"/>
  <c r="R161" i="4"/>
  <c r="R33" i="4"/>
  <c r="R393" i="4"/>
  <c r="R171" i="4"/>
  <c r="R155" i="4"/>
  <c r="R139" i="4"/>
  <c r="R123" i="4"/>
  <c r="R107" i="4"/>
  <c r="R91" i="4"/>
  <c r="R59" i="4"/>
  <c r="R43" i="4"/>
  <c r="R82" i="4"/>
  <c r="R191" i="4"/>
  <c r="R30" i="4"/>
  <c r="R378" i="4"/>
  <c r="R26" i="4"/>
  <c r="R446" i="4"/>
  <c r="R364" i="4"/>
  <c r="R348" i="4"/>
  <c r="R353" i="4"/>
  <c r="R337" i="4"/>
  <c r="R504" i="4"/>
  <c r="R440" i="4"/>
  <c r="R404" i="4"/>
  <c r="R367" i="4"/>
  <c r="R351" i="4"/>
  <c r="R480" i="4"/>
  <c r="R426" i="4"/>
  <c r="R330" i="4"/>
  <c r="R406" i="4"/>
  <c r="R342" i="4"/>
  <c r="R282" i="4"/>
  <c r="R241" i="4"/>
  <c r="R492" i="4"/>
  <c r="R218" i="4"/>
  <c r="R10" i="4"/>
  <c r="R182" i="4"/>
  <c r="R76" i="4"/>
  <c r="R44" i="4"/>
  <c r="R138" i="4"/>
  <c r="R62" i="4"/>
  <c r="R166" i="4"/>
  <c r="R184" i="4"/>
  <c r="R269" i="4"/>
  <c r="R16" i="4"/>
  <c r="R14" i="4"/>
  <c r="R215" i="4"/>
  <c r="R93" i="4"/>
  <c r="R424" i="4"/>
  <c r="R326" i="4"/>
  <c r="R174" i="4"/>
  <c r="R242" i="4"/>
  <c r="R397" i="4"/>
  <c r="R392" i="4"/>
  <c r="R258" i="4"/>
  <c r="R12" i="4"/>
  <c r="R150" i="4"/>
  <c r="R32" i="4"/>
  <c r="R490" i="4"/>
  <c r="R474" i="4"/>
  <c r="R458" i="4"/>
  <c r="R442" i="4"/>
  <c r="R499" i="4"/>
  <c r="R467" i="4"/>
  <c r="R451" i="4"/>
  <c r="R398" i="4"/>
  <c r="R376" i="4"/>
  <c r="R360" i="4"/>
  <c r="R344" i="4"/>
  <c r="R333" i="4"/>
  <c r="R317" i="4"/>
  <c r="R488" i="4"/>
  <c r="R431" i="4"/>
  <c r="R379" i="4"/>
  <c r="R363" i="4"/>
  <c r="R347" i="4"/>
  <c r="R299" i="4"/>
  <c r="R298" i="4"/>
  <c r="R322" i="4"/>
  <c r="R268" i="4"/>
  <c r="R252" i="4"/>
  <c r="R236" i="4"/>
  <c r="R334" i="4"/>
  <c r="R200" i="4"/>
  <c r="R68" i="4"/>
  <c r="R36" i="4"/>
  <c r="R22" i="4"/>
  <c r="R222" i="4"/>
  <c r="R106" i="4"/>
  <c r="R54" i="4"/>
  <c r="R134" i="4"/>
  <c r="R162" i="4"/>
  <c r="R286" i="4"/>
  <c r="R154" i="4"/>
  <c r="R94" i="4"/>
  <c r="R187" i="4"/>
  <c r="R18" i="4"/>
  <c r="R428" i="4"/>
  <c r="R500" i="4"/>
  <c r="R448" i="4"/>
  <c r="R336" i="4"/>
  <c r="R304" i="4"/>
  <c r="R324" i="4"/>
  <c r="R254" i="4"/>
  <c r="R137" i="4"/>
  <c r="R89" i="4"/>
  <c r="R207" i="4"/>
  <c r="R419" i="4"/>
  <c r="R290" i="4"/>
  <c r="R211" i="4"/>
  <c r="R179" i="4"/>
  <c r="R163" i="4"/>
  <c r="R147" i="4"/>
  <c r="R131" i="4"/>
  <c r="R115" i="4"/>
  <c r="R99" i="4"/>
  <c r="R83" i="4"/>
  <c r="R266" i="4"/>
  <c r="R146" i="4"/>
  <c r="R142" i="4"/>
  <c r="R346" i="4"/>
  <c r="R56" i="4"/>
  <c r="R86" i="4"/>
  <c r="R74" i="4"/>
  <c r="R4" i="4"/>
  <c r="R502" i="4"/>
  <c r="R486" i="4"/>
  <c r="R470" i="4"/>
  <c r="R454" i="4"/>
  <c r="R438" i="4"/>
  <c r="R479" i="4"/>
  <c r="R377" i="4"/>
  <c r="R472" i="4"/>
  <c r="R423" i="4"/>
  <c r="R395" i="4"/>
  <c r="R375" i="4"/>
  <c r="R359" i="4"/>
  <c r="R343" i="4"/>
  <c r="R311" i="4"/>
  <c r="R390" i="4"/>
  <c r="R464" i="4"/>
  <c r="R296" i="4"/>
  <c r="R354" i="4"/>
  <c r="R314" i="4"/>
  <c r="R248" i="4"/>
  <c r="R374" i="4"/>
  <c r="R432" i="4"/>
  <c r="R194" i="4"/>
  <c r="R302" i="4"/>
  <c r="R383" i="4"/>
  <c r="R192" i="4"/>
  <c r="R350" i="4"/>
  <c r="R220" i="4"/>
  <c r="R208" i="4"/>
  <c r="R60" i="4"/>
  <c r="R28" i="4"/>
  <c r="R188" i="4"/>
  <c r="R190" i="4"/>
  <c r="R78" i="4"/>
  <c r="R46" i="4"/>
  <c r="R102" i="4"/>
  <c r="R250" i="4"/>
  <c r="R130" i="4"/>
  <c r="R90" i="4"/>
  <c r="R118" i="4"/>
  <c r="R64" i="4"/>
  <c r="R42" i="4"/>
  <c r="R122" i="4"/>
  <c r="R493" i="4"/>
  <c r="R477" i="4"/>
  <c r="R461" i="4"/>
  <c r="R445" i="4"/>
  <c r="R413" i="4"/>
  <c r="R484" i="4"/>
  <c r="R396" i="4"/>
  <c r="R401" i="4"/>
  <c r="R381" i="4"/>
  <c r="R415" i="4"/>
  <c r="R287" i="4"/>
  <c r="R271" i="4"/>
  <c r="R255" i="4"/>
  <c r="R239" i="4"/>
  <c r="R328" i="4"/>
  <c r="R291" i="4"/>
  <c r="R316" i="4"/>
  <c r="R408" i="4"/>
  <c r="R164" i="4"/>
  <c r="R148" i="4"/>
  <c r="R132" i="4"/>
  <c r="R116" i="4"/>
  <c r="R100" i="4"/>
  <c r="R84" i="4"/>
  <c r="R21" i="4"/>
  <c r="R444" i="4"/>
  <c r="R159" i="4"/>
  <c r="R143" i="4"/>
  <c r="R127" i="4"/>
  <c r="R111" i="4"/>
  <c r="R95" i="4"/>
  <c r="R15" i="4"/>
  <c r="R234" i="4"/>
  <c r="R114" i="4"/>
  <c r="R318" i="4"/>
  <c r="R110" i="4"/>
  <c r="R126" i="4"/>
  <c r="R181" i="4"/>
  <c r="R158" i="4"/>
  <c r="R66" i="4"/>
  <c r="R72" i="4"/>
  <c r="R50" i="4"/>
  <c r="R48" i="4"/>
  <c r="R24" i="4"/>
  <c r="L16" i="4"/>
  <c r="L32" i="4"/>
  <c r="L48" i="4"/>
  <c r="L64" i="4"/>
  <c r="L11" i="4"/>
  <c r="L27" i="4"/>
  <c r="L43" i="4"/>
  <c r="L59" i="4"/>
  <c r="L120" i="4"/>
  <c r="L95" i="4"/>
  <c r="L143" i="4"/>
  <c r="L159" i="4"/>
  <c r="L87" i="4"/>
  <c r="L111" i="4"/>
  <c r="L194" i="4"/>
  <c r="L190" i="4"/>
  <c r="L162" i="4"/>
  <c r="L213" i="4"/>
  <c r="L267" i="4"/>
  <c r="L279" i="4"/>
  <c r="L300" i="4"/>
  <c r="L276" i="4"/>
  <c r="L319" i="4"/>
  <c r="L285" i="4"/>
  <c r="L382" i="4"/>
  <c r="L362" i="4"/>
  <c r="L204" i="4"/>
  <c r="L350" i="4"/>
  <c r="L373" i="4"/>
  <c r="L326" i="4"/>
  <c r="L352" i="4"/>
  <c r="L503" i="4"/>
  <c r="L372" i="4"/>
  <c r="L333" i="4"/>
  <c r="L83" i="4"/>
  <c r="L97" i="4"/>
  <c r="L131" i="4"/>
  <c r="L114" i="4"/>
  <c r="L134" i="4"/>
  <c r="L150" i="4"/>
  <c r="L141" i="4"/>
  <c r="L157" i="4"/>
  <c r="L169" i="4"/>
  <c r="L175" i="4"/>
  <c r="L203" i="4"/>
  <c r="L167" i="4"/>
  <c r="L171" i="4"/>
  <c r="L214" i="4"/>
  <c r="L259" i="4"/>
  <c r="L202" i="4"/>
  <c r="L287" i="4"/>
  <c r="L449" i="4"/>
  <c r="L332" i="4"/>
  <c r="L395" i="4"/>
  <c r="L411" i="4"/>
  <c r="L427" i="4"/>
  <c r="L354" i="4"/>
  <c r="L394" i="4"/>
  <c r="L410" i="4"/>
  <c r="L426" i="4"/>
  <c r="L442" i="4"/>
  <c r="L342" i="4"/>
  <c r="L469" i="4"/>
  <c r="L447" i="4"/>
  <c r="L494" i="4"/>
  <c r="L20" i="4"/>
  <c r="L36" i="4"/>
  <c r="L52" i="4"/>
  <c r="L68" i="4"/>
  <c r="L84" i="4"/>
  <c r="L15" i="4"/>
  <c r="L31" i="4"/>
  <c r="L47" i="4"/>
  <c r="L63" i="4"/>
  <c r="L148" i="4"/>
  <c r="L164" i="4"/>
  <c r="L180" i="4"/>
  <c r="L147" i="4"/>
  <c r="L163" i="4"/>
  <c r="L93" i="4"/>
  <c r="L81" i="4"/>
  <c r="L124" i="4"/>
  <c r="L170" i="4"/>
  <c r="L199" i="4"/>
  <c r="L92" i="4"/>
  <c r="L218" i="4"/>
  <c r="L284" i="4"/>
  <c r="L286" i="4"/>
  <c r="L306" i="4"/>
  <c r="L290" i="4"/>
  <c r="L210" i="4"/>
  <c r="L292" i="4"/>
  <c r="L323" i="4"/>
  <c r="L355" i="4"/>
  <c r="L371" i="4"/>
  <c r="L215" i="4"/>
  <c r="L317" i="4"/>
  <c r="L346" i="4"/>
  <c r="L369" i="4"/>
  <c r="L334" i="4"/>
  <c r="L357" i="4"/>
  <c r="L378" i="4"/>
  <c r="L296" i="4"/>
  <c r="L336" i="4"/>
  <c r="L377" i="4"/>
  <c r="L479" i="4"/>
  <c r="L460" i="4"/>
  <c r="L471" i="4"/>
  <c r="L356" i="4"/>
  <c r="L499" i="4"/>
  <c r="L440" i="4"/>
  <c r="L61" i="4"/>
  <c r="L138" i="4"/>
  <c r="L154" i="4"/>
  <c r="L177" i="4"/>
  <c r="L183" i="4"/>
  <c r="L211" i="4"/>
  <c r="L109" i="4"/>
  <c r="L94" i="4"/>
  <c r="L234" i="4"/>
  <c r="L272" i="4"/>
  <c r="L264" i="4"/>
  <c r="L294" i="4"/>
  <c r="L330" i="4"/>
  <c r="L338" i="4"/>
  <c r="L361" i="4"/>
  <c r="L398" i="4"/>
  <c r="L414" i="4"/>
  <c r="L430" i="4"/>
  <c r="L365" i="4"/>
  <c r="L473" i="4"/>
  <c r="L374" i="4"/>
  <c r="L476" i="4"/>
  <c r="L448" i="4"/>
  <c r="L151" i="4"/>
  <c r="L71" i="4"/>
  <c r="L102" i="4"/>
  <c r="L130" i="4"/>
  <c r="L233" i="4"/>
  <c r="L224" i="4"/>
  <c r="L208" i="4"/>
  <c r="L311" i="4"/>
  <c r="L327" i="4"/>
  <c r="L223" i="4"/>
  <c r="L314" i="4"/>
  <c r="L325" i="4"/>
  <c r="L340" i="4"/>
  <c r="L444" i="4"/>
  <c r="L482" i="4"/>
  <c r="L75" i="4"/>
  <c r="L98" i="4"/>
  <c r="L185" i="4"/>
  <c r="L293" i="4"/>
  <c r="L434" i="4"/>
  <c r="L456" i="4"/>
  <c r="L486" i="4"/>
  <c r="L485" i="4"/>
  <c r="L12" i="4"/>
  <c r="L28" i="4"/>
  <c r="L44" i="4"/>
  <c r="L60" i="4"/>
  <c r="L76" i="4"/>
  <c r="L7" i="4"/>
  <c r="L23" i="4"/>
  <c r="L39" i="4"/>
  <c r="L55" i="4"/>
  <c r="L113" i="4"/>
  <c r="L101" i="4"/>
  <c r="L117" i="4"/>
  <c r="L139" i="4"/>
  <c r="L155" i="4"/>
  <c r="L110" i="4"/>
  <c r="L79" i="4"/>
  <c r="L116" i="4"/>
  <c r="L225" i="4"/>
  <c r="L107" i="4"/>
  <c r="L186" i="4"/>
  <c r="L295" i="4"/>
  <c r="L268" i="4"/>
  <c r="L315" i="4"/>
  <c r="L331" i="4"/>
  <c r="L363" i="4"/>
  <c r="L379" i="4"/>
  <c r="L302" i="4"/>
  <c r="L322" i="4"/>
  <c r="L366" i="4"/>
  <c r="L318" i="4"/>
  <c r="L321" i="4"/>
  <c r="L368" i="4"/>
  <c r="L459" i="4"/>
  <c r="L462" i="4"/>
  <c r="L477" i="4"/>
  <c r="L504" i="4"/>
  <c r="L489" i="4"/>
  <c r="L488" i="4"/>
  <c r="L5" i="4"/>
  <c r="L21" i="4"/>
  <c r="L37" i="4"/>
  <c r="L53" i="4"/>
  <c r="L69" i="4"/>
  <c r="L112" i="4"/>
  <c r="L104" i="4"/>
  <c r="L146" i="4"/>
  <c r="L82" i="4"/>
  <c r="L166" i="4"/>
  <c r="L121" i="4"/>
  <c r="L181" i="4"/>
  <c r="L240" i="4"/>
  <c r="L256" i="4"/>
  <c r="L277" i="4"/>
  <c r="L288" i="4"/>
  <c r="L179" i="4"/>
  <c r="L251" i="4"/>
  <c r="L281" i="4"/>
  <c r="L270" i="4"/>
  <c r="L187" i="4"/>
  <c r="L392" i="4"/>
  <c r="L408" i="4"/>
  <c r="L424" i="4"/>
  <c r="L262" i="4"/>
  <c r="L348" i="4"/>
  <c r="L439" i="4"/>
  <c r="L370" i="4"/>
  <c r="L390" i="4"/>
  <c r="L406" i="4"/>
  <c r="L422" i="4"/>
  <c r="L438" i="4"/>
  <c r="L454" i="4"/>
  <c r="L464" i="4"/>
  <c r="L481" i="4"/>
  <c r="L492" i="4"/>
  <c r="L358" i="4"/>
  <c r="L478" i="4"/>
  <c r="L506" i="4"/>
  <c r="F378" i="4"/>
  <c r="F441" i="4"/>
  <c r="F269" i="4"/>
  <c r="F260" i="4"/>
  <c r="F252" i="4"/>
  <c r="F244" i="4"/>
  <c r="F60" i="4"/>
  <c r="F44" i="4"/>
  <c r="F429" i="4"/>
  <c r="F409" i="4"/>
  <c r="F401" i="4"/>
  <c r="F370" i="4"/>
  <c r="F322" i="4"/>
  <c r="F314" i="4"/>
  <c r="F312" i="4"/>
  <c r="F285" i="4"/>
  <c r="F306" i="4"/>
  <c r="F170" i="4"/>
  <c r="F381" i="4"/>
  <c r="F438" i="4"/>
  <c r="F363" i="4"/>
  <c r="F308" i="4"/>
  <c r="F367" i="4"/>
  <c r="F247" i="4"/>
  <c r="F239" i="4"/>
  <c r="F224" i="4"/>
  <c r="F216" i="4"/>
  <c r="F143" i="4"/>
  <c r="F51" i="4"/>
  <c r="F473" i="4"/>
  <c r="F446" i="4"/>
  <c r="F495" i="4"/>
  <c r="F425" i="4"/>
  <c r="F483" i="4"/>
  <c r="F424" i="4"/>
  <c r="F422" i="4"/>
  <c r="F427" i="4"/>
  <c r="F371" i="4"/>
  <c r="F321" i="4"/>
  <c r="F307" i="4"/>
  <c r="F279" i="4"/>
  <c r="F97" i="4"/>
  <c r="F163" i="4"/>
  <c r="F67" i="4"/>
  <c r="F203" i="4"/>
  <c r="F55" i="4"/>
  <c r="F90" i="4"/>
  <c r="F98" i="4"/>
  <c r="F127" i="4"/>
  <c r="F95" i="4"/>
  <c r="F157" i="4"/>
  <c r="F173" i="4"/>
  <c r="F88" i="4"/>
  <c r="F59" i="4"/>
  <c r="F43" i="4"/>
  <c r="F506" i="4"/>
  <c r="F498" i="4"/>
  <c r="F490" i="4"/>
  <c r="F482" i="4"/>
  <c r="F474" i="4"/>
  <c r="F466" i="4"/>
  <c r="F452" i="4"/>
  <c r="F458" i="4"/>
  <c r="F434" i="4"/>
  <c r="F410" i="4"/>
  <c r="F402" i="4"/>
  <c r="F394" i="4"/>
  <c r="F423" i="4"/>
  <c r="F479" i="4"/>
  <c r="F421" i="4"/>
  <c r="F411" i="4"/>
  <c r="F403" i="4"/>
  <c r="F395" i="4"/>
  <c r="F387" i="4"/>
  <c r="F487" i="4"/>
  <c r="F360" i="4"/>
  <c r="F357" i="4"/>
  <c r="F349" i="4"/>
  <c r="F341" i="4"/>
  <c r="F333" i="4"/>
  <c r="F325" i="4"/>
  <c r="F364" i="4"/>
  <c r="F319" i="4"/>
  <c r="F289" i="4"/>
  <c r="F261" i="4"/>
  <c r="F253" i="4"/>
  <c r="F245" i="4"/>
  <c r="F328" i="4"/>
  <c r="F268" i="4"/>
  <c r="F222" i="4"/>
  <c r="F214" i="4"/>
  <c r="F206" i="4"/>
  <c r="F165" i="4"/>
  <c r="F66" i="4"/>
  <c r="F50" i="4"/>
  <c r="F54" i="4"/>
  <c r="F72" i="4"/>
  <c r="F56" i="4"/>
  <c r="F207" i="4"/>
  <c r="F40" i="4"/>
  <c r="F32" i="4"/>
  <c r="F24" i="4"/>
  <c r="F16" i="4"/>
  <c r="F8" i="4"/>
  <c r="L4" i="4"/>
  <c r="F189" i="4"/>
  <c r="F35" i="4"/>
  <c r="F19" i="4"/>
  <c r="F33" i="4"/>
  <c r="F501" i="4"/>
  <c r="F485" i="4"/>
  <c r="F459" i="4"/>
  <c r="F432" i="4"/>
  <c r="F451" i="4"/>
  <c r="F463" i="4"/>
  <c r="F435" i="4"/>
  <c r="F413" i="4"/>
  <c r="F356" i="4"/>
  <c r="F348" i="4"/>
  <c r="F340" i="4"/>
  <c r="F332" i="4"/>
  <c r="F365" i="4"/>
  <c r="F316" i="4"/>
  <c r="F294" i="4"/>
  <c r="F236" i="4"/>
  <c r="F274" i="4"/>
  <c r="F225" i="4"/>
  <c r="F226" i="4"/>
  <c r="F278" i="4"/>
  <c r="F188" i="4"/>
  <c r="F172" i="4"/>
  <c r="F164" i="4"/>
  <c r="F201" i="4"/>
  <c r="F205" i="4"/>
  <c r="F191" i="4"/>
  <c r="F146" i="4"/>
  <c r="F130" i="4"/>
  <c r="F122" i="4"/>
  <c r="F68" i="4"/>
  <c r="F52" i="4"/>
  <c r="F81" i="4"/>
  <c r="F64" i="4"/>
  <c r="F48" i="4"/>
  <c r="F31" i="4"/>
  <c r="F355" i="4"/>
  <c r="F347" i="4"/>
  <c r="F339" i="4"/>
  <c r="F331" i="4"/>
  <c r="F323" i="4"/>
  <c r="F220" i="4"/>
  <c r="F30" i="4"/>
  <c r="F22" i="4"/>
  <c r="F6" i="4"/>
  <c r="F92" i="4"/>
  <c r="F25" i="4"/>
  <c r="F39" i="4"/>
  <c r="F23" i="4"/>
  <c r="F17" i="4"/>
  <c r="F453" i="4"/>
  <c r="F467" i="4"/>
  <c r="F439" i="4"/>
  <c r="F447" i="4"/>
  <c r="F417" i="4"/>
  <c r="F369" i="4"/>
  <c r="F362" i="4"/>
  <c r="F315" i="4"/>
  <c r="F300" i="4"/>
  <c r="F292" i="4"/>
  <c r="F309" i="4"/>
  <c r="F266" i="4"/>
  <c r="F258" i="4"/>
  <c r="F250" i="4"/>
  <c r="F242" i="4"/>
  <c r="F234" i="4"/>
  <c r="F272" i="4"/>
  <c r="F280" i="4"/>
  <c r="F267" i="4"/>
  <c r="F237" i="4"/>
  <c r="F230" i="4"/>
  <c r="F209" i="4"/>
  <c r="F162" i="4"/>
  <c r="F183" i="4"/>
  <c r="F139" i="4"/>
  <c r="F145" i="4"/>
  <c r="F232" i="4"/>
  <c r="F148" i="4"/>
  <c r="F132" i="4"/>
  <c r="F175" i="4"/>
  <c r="F155" i="4"/>
  <c r="F109" i="4"/>
  <c r="F101" i="4"/>
  <c r="F93" i="4"/>
  <c r="F85" i="4"/>
  <c r="F137" i="4"/>
  <c r="F83" i="4"/>
  <c r="F65" i="4"/>
  <c r="F49" i="4"/>
  <c r="F61" i="4"/>
  <c r="F15" i="4"/>
  <c r="F29" i="4"/>
  <c r="F502" i="4"/>
  <c r="F494" i="4"/>
  <c r="F486" i="4"/>
  <c r="F478" i="4"/>
  <c r="F462" i="4"/>
  <c r="F448" i="4"/>
  <c r="F406" i="4"/>
  <c r="F398" i="4"/>
  <c r="F390" i="4"/>
  <c r="F374" i="4"/>
  <c r="F418" i="4"/>
  <c r="F407" i="4"/>
  <c r="F399" i="4"/>
  <c r="F391" i="4"/>
  <c r="F383" i="4"/>
  <c r="F375" i="4"/>
  <c r="F444" i="4"/>
  <c r="F420" i="4"/>
  <c r="F353" i="4"/>
  <c r="F345" i="4"/>
  <c r="F337" i="4"/>
  <c r="F329" i="4"/>
  <c r="F454" i="4"/>
  <c r="F372" i="4"/>
  <c r="F313" i="4"/>
  <c r="F287" i="4"/>
  <c r="F265" i="4"/>
  <c r="F249" i="4"/>
  <c r="F241" i="4"/>
  <c r="F218" i="4"/>
  <c r="F233" i="4"/>
  <c r="F194" i="4"/>
  <c r="F177" i="4"/>
  <c r="F138" i="4"/>
  <c r="F229" i="4"/>
  <c r="F84" i="4"/>
  <c r="F134" i="4"/>
  <c r="F36" i="4"/>
  <c r="F28" i="4"/>
  <c r="F20" i="4"/>
  <c r="F12" i="4"/>
  <c r="F4" i="4"/>
  <c r="F75" i="4"/>
  <c r="F70" i="4"/>
  <c r="F9" i="4"/>
  <c r="F7" i="4"/>
  <c r="F37" i="4"/>
  <c r="F475" i="4"/>
  <c r="F493" i="4"/>
  <c r="F477" i="4"/>
  <c r="F437" i="4"/>
  <c r="F491" i="4"/>
  <c r="F414" i="4"/>
  <c r="F352" i="4"/>
  <c r="F344" i="4"/>
  <c r="F336" i="4"/>
  <c r="F419" i="4"/>
  <c r="F366" i="4"/>
  <c r="F318" i="4"/>
  <c r="F192" i="4"/>
  <c r="F184" i="4"/>
  <c r="F197" i="4"/>
  <c r="F126" i="4"/>
  <c r="F118" i="4"/>
  <c r="F94" i="4"/>
  <c r="F123" i="4"/>
  <c r="F107" i="4"/>
  <c r="F77" i="4"/>
  <c r="F80" i="4"/>
  <c r="F5" i="4"/>
  <c r="F13" i="4"/>
  <c r="F27" i="4"/>
  <c r="F426" i="4"/>
  <c r="F503" i="4"/>
  <c r="F499" i="4"/>
  <c r="F440" i="4"/>
  <c r="F416" i="4"/>
  <c r="F324" i="4"/>
  <c r="F273" i="4"/>
  <c r="F82" i="4"/>
  <c r="F21" i="4"/>
  <c r="F11" i="4"/>
  <c r="F471" i="4"/>
  <c r="F320" i="4"/>
  <c r="F282" i="4"/>
  <c r="F129" i="4"/>
  <c r="F140" i="4"/>
  <c r="AC482" i="2"/>
  <c r="Y472" i="2"/>
  <c r="AC469" i="2"/>
  <c r="Y450" i="2"/>
  <c r="Z450" i="2" s="1"/>
  <c r="Y436" i="2"/>
  <c r="Y417" i="2"/>
  <c r="Y407" i="2"/>
  <c r="Y504" i="2"/>
  <c r="Z504" i="2" s="1"/>
  <c r="Y496" i="2"/>
  <c r="Z496" i="2" s="1"/>
  <c r="AC490" i="2"/>
  <c r="AC489" i="2"/>
  <c r="AC487" i="2"/>
  <c r="AC486" i="2"/>
  <c r="AC485" i="2"/>
  <c r="AC484" i="2"/>
  <c r="Y473" i="2"/>
  <c r="Z473" i="2" s="1"/>
  <c r="AC466" i="2"/>
  <c r="Y465" i="2"/>
  <c r="Z465" i="2" s="1"/>
  <c r="Y457" i="2"/>
  <c r="AC453" i="2"/>
  <c r="AC411" i="2"/>
  <c r="Y351" i="2"/>
  <c r="AC493" i="2"/>
  <c r="Y448" i="2"/>
  <c r="AC507" i="2"/>
  <c r="Y503" i="2"/>
  <c r="AC499" i="2"/>
  <c r="Y495" i="2"/>
  <c r="AC481" i="2"/>
  <c r="Y480" i="2"/>
  <c r="AC476" i="2"/>
  <c r="Y474" i="2"/>
  <c r="Z474" i="2" s="1"/>
  <c r="AC470" i="2"/>
  <c r="Y462" i="2"/>
  <c r="Y385" i="2"/>
  <c r="AC506" i="2"/>
  <c r="Y502" i="2"/>
  <c r="Z502" i="2" s="1"/>
  <c r="AC498" i="2"/>
  <c r="Y494" i="2"/>
  <c r="Z494" i="2" s="1"/>
  <c r="Y481" i="2"/>
  <c r="Z481" i="2" s="1"/>
  <c r="Y475" i="2"/>
  <c r="AC471" i="2"/>
  <c r="Y466" i="2"/>
  <c r="Y451" i="2"/>
  <c r="AC446" i="2"/>
  <c r="Y415" i="2"/>
  <c r="Z415" i="2" s="1"/>
  <c r="Y505" i="2"/>
  <c r="Z505" i="2" s="1"/>
  <c r="Y497" i="2"/>
  <c r="Z497" i="2" s="1"/>
  <c r="AC508" i="2"/>
  <c r="Y501" i="2"/>
  <c r="AC500" i="2"/>
  <c r="AC497" i="2"/>
  <c r="Y493" i="2"/>
  <c r="AC492" i="2"/>
  <c r="AC488" i="2"/>
  <c r="Y486" i="2"/>
  <c r="Y485" i="2"/>
  <c r="Y484" i="2"/>
  <c r="Y483" i="2"/>
  <c r="Y482" i="2"/>
  <c r="AC463" i="2"/>
  <c r="Y458" i="2"/>
  <c r="Z458" i="2" s="1"/>
  <c r="AC424" i="2"/>
  <c r="AC419" i="2"/>
  <c r="AC404" i="2"/>
  <c r="AC501" i="2"/>
  <c r="Y508" i="2"/>
  <c r="Z508" i="2" s="1"/>
  <c r="AC504" i="2"/>
  <c r="Y500" i="2"/>
  <c r="Z500" i="2" s="1"/>
  <c r="AC496" i="2"/>
  <c r="Y492" i="2"/>
  <c r="Z492" i="2" s="1"/>
  <c r="Y491" i="2"/>
  <c r="Y490" i="2"/>
  <c r="Z490" i="2" s="1"/>
  <c r="Y489" i="2"/>
  <c r="Y488" i="2"/>
  <c r="AC479" i="2"/>
  <c r="AC477" i="2"/>
  <c r="Y470" i="2"/>
  <c r="Y467" i="2"/>
  <c r="AC461" i="2"/>
  <c r="AC437" i="2"/>
  <c r="Y428" i="2"/>
  <c r="AC317" i="2"/>
  <c r="Y507" i="2"/>
  <c r="Z507" i="2" s="1"/>
  <c r="AC503" i="2"/>
  <c r="Y499" i="2"/>
  <c r="Z499" i="2" s="1"/>
  <c r="AC495" i="2"/>
  <c r="Y477" i="2"/>
  <c r="AC473" i="2"/>
  <c r="AC468" i="2"/>
  <c r="Y456" i="2"/>
  <c r="AC452" i="2"/>
  <c r="AC432" i="2"/>
  <c r="Y423" i="2"/>
  <c r="AC413" i="2"/>
  <c r="Y306" i="2"/>
  <c r="Y506" i="2"/>
  <c r="Z506" i="2" s="1"/>
  <c r="AC505" i="2"/>
  <c r="AC502" i="2"/>
  <c r="Y498" i="2"/>
  <c r="Z498" i="2" s="1"/>
  <c r="AC494" i="2"/>
  <c r="Y478" i="2"/>
  <c r="AC474" i="2"/>
  <c r="Y464" i="2"/>
  <c r="Z464" i="2" s="1"/>
  <c r="AC462" i="2"/>
  <c r="Y459" i="2"/>
  <c r="Z459" i="2" s="1"/>
  <c r="AC455" i="2"/>
  <c r="Y449" i="2"/>
  <c r="AC445" i="2"/>
  <c r="Y435" i="2"/>
  <c r="Z435" i="2" s="1"/>
  <c r="AC431" i="2"/>
  <c r="Y429" i="2"/>
  <c r="AC425" i="2"/>
  <c r="Y416" i="2"/>
  <c r="AC412" i="2"/>
  <c r="Y400" i="2"/>
  <c r="Z400" i="2" s="1"/>
  <c r="Y343" i="2"/>
  <c r="AC335" i="2"/>
  <c r="Y326" i="2"/>
  <c r="Y316" i="2"/>
  <c r="Y304" i="2"/>
  <c r="Y285" i="2"/>
  <c r="Y397" i="2"/>
  <c r="Y391" i="2"/>
  <c r="Y377" i="2"/>
  <c r="Z377" i="2" s="1"/>
  <c r="AC373" i="2"/>
  <c r="AC363" i="2"/>
  <c r="AC491" i="2"/>
  <c r="Y487" i="2"/>
  <c r="Z487" i="2" s="1"/>
  <c r="AC483" i="2"/>
  <c r="Y479" i="2"/>
  <c r="Z479" i="2" s="1"/>
  <c r="AC478" i="2"/>
  <c r="Y471" i="2"/>
  <c r="Z471" i="2" s="1"/>
  <c r="AC467" i="2"/>
  <c r="Y463" i="2"/>
  <c r="Z463" i="2" s="1"/>
  <c r="AC459" i="2"/>
  <c r="Y455" i="2"/>
  <c r="Z455" i="2" s="1"/>
  <c r="AC454" i="2"/>
  <c r="Y447" i="2"/>
  <c r="Z447" i="2" s="1"/>
  <c r="AC439" i="2"/>
  <c r="Y437" i="2"/>
  <c r="Z437" i="2" s="1"/>
  <c r="AC433" i="2"/>
  <c r="Y424" i="2"/>
  <c r="Z424" i="2" s="1"/>
  <c r="Y411" i="2"/>
  <c r="AC408" i="2"/>
  <c r="Y404" i="2"/>
  <c r="Y401" i="2"/>
  <c r="AC395" i="2"/>
  <c r="Y393" i="2"/>
  <c r="AC387" i="2"/>
  <c r="AC458" i="2"/>
  <c r="Y454" i="2"/>
  <c r="AC450" i="2"/>
  <c r="Y446" i="2"/>
  <c r="AC441" i="2"/>
  <c r="Y431" i="2"/>
  <c r="Z431" i="2" s="1"/>
  <c r="AC427" i="2"/>
  <c r="Y425" i="2"/>
  <c r="AC421" i="2"/>
  <c r="Y412" i="2"/>
  <c r="Y408" i="2"/>
  <c r="Z408" i="2" s="1"/>
  <c r="Y332" i="2"/>
  <c r="Z332" i="2" s="1"/>
  <c r="Y469" i="2"/>
  <c r="Z469" i="2" s="1"/>
  <c r="AC465" i="2"/>
  <c r="Y461" i="2"/>
  <c r="Z461" i="2" s="1"/>
  <c r="AC460" i="2"/>
  <c r="AC457" i="2"/>
  <c r="Y453" i="2"/>
  <c r="Z453" i="2" s="1"/>
  <c r="AC449" i="2"/>
  <c r="Y445" i="2"/>
  <c r="Z445" i="2" s="1"/>
  <c r="AC444" i="2"/>
  <c r="Y432" i="2"/>
  <c r="Z432" i="2" s="1"/>
  <c r="AC428" i="2"/>
  <c r="AC420" i="2"/>
  <c r="Y419" i="2"/>
  <c r="AC415" i="2"/>
  <c r="Y413" i="2"/>
  <c r="Y405" i="2"/>
  <c r="Y383" i="2"/>
  <c r="AC339" i="2"/>
  <c r="AC480" i="2"/>
  <c r="Y476" i="2"/>
  <c r="AC475" i="2"/>
  <c r="AC472" i="2"/>
  <c r="Y468" i="2"/>
  <c r="Z468" i="2" s="1"/>
  <c r="AC464" i="2"/>
  <c r="Y460" i="2"/>
  <c r="Z460" i="2" s="1"/>
  <c r="AC456" i="2"/>
  <c r="Y452" i="2"/>
  <c r="Z452" i="2" s="1"/>
  <c r="AC451" i="2"/>
  <c r="AC448" i="2"/>
  <c r="Y444" i="2"/>
  <c r="Z444" i="2" s="1"/>
  <c r="AC443" i="2"/>
  <c r="AC440" i="2"/>
  <c r="Y439" i="2"/>
  <c r="AC435" i="2"/>
  <c r="Y433" i="2"/>
  <c r="Z433" i="2" s="1"/>
  <c r="AC429" i="2"/>
  <c r="Y420" i="2"/>
  <c r="AC416" i="2"/>
  <c r="Y409" i="2"/>
  <c r="Z409" i="2" s="1"/>
  <c r="AC403" i="2"/>
  <c r="AC392" i="2"/>
  <c r="Y367" i="2"/>
  <c r="AC338" i="2"/>
  <c r="AC447" i="2"/>
  <c r="Y443" i="2"/>
  <c r="Z443" i="2" s="1"/>
  <c r="AC442" i="2"/>
  <c r="Y441" i="2"/>
  <c r="Z441" i="2" s="1"/>
  <c r="Y440" i="2"/>
  <c r="AC436" i="2"/>
  <c r="Y427" i="2"/>
  <c r="Z427" i="2" s="1"/>
  <c r="AC423" i="2"/>
  <c r="Y421" i="2"/>
  <c r="AC417" i="2"/>
  <c r="AC400" i="2"/>
  <c r="Y399" i="2"/>
  <c r="Z399" i="2" s="1"/>
  <c r="AC397" i="2"/>
  <c r="Y396" i="2"/>
  <c r="Z396" i="2" s="1"/>
  <c r="Y375" i="2"/>
  <c r="AC371" i="2"/>
  <c r="Y359" i="2"/>
  <c r="AC328" i="2"/>
  <c r="Y438" i="2"/>
  <c r="Z438" i="2" s="1"/>
  <c r="AC434" i="2"/>
  <c r="Y430" i="2"/>
  <c r="Z430" i="2" s="1"/>
  <c r="AC426" i="2"/>
  <c r="Y422" i="2"/>
  <c r="Z422" i="2" s="1"/>
  <c r="AC418" i="2"/>
  <c r="Y414" i="2"/>
  <c r="Z414" i="2" s="1"/>
  <c r="AC410" i="2"/>
  <c r="Y406" i="2"/>
  <c r="Z406" i="2" s="1"/>
  <c r="AC405" i="2"/>
  <c r="AC402" i="2"/>
  <c r="Y398" i="2"/>
  <c r="Z398" i="2" s="1"/>
  <c r="AC394" i="2"/>
  <c r="Y390" i="2"/>
  <c r="Z390" i="2" s="1"/>
  <c r="AC389" i="2"/>
  <c r="Y382" i="2"/>
  <c r="Z382" i="2" s="1"/>
  <c r="AC381" i="2"/>
  <c r="Y374" i="2"/>
  <c r="Z374" i="2" s="1"/>
  <c r="AC370" i="2"/>
  <c r="Y366" i="2"/>
  <c r="Z366" i="2" s="1"/>
  <c r="AC362" i="2"/>
  <c r="Y358" i="2"/>
  <c r="Z358" i="2" s="1"/>
  <c r="AC354" i="2"/>
  <c r="Y350" i="2"/>
  <c r="Z350" i="2" s="1"/>
  <c r="AC346" i="2"/>
  <c r="Y342" i="2"/>
  <c r="Z342" i="2" s="1"/>
  <c r="Y333" i="2"/>
  <c r="AC329" i="2"/>
  <c r="Y320" i="2"/>
  <c r="Y313" i="2"/>
  <c r="AC284" i="2"/>
  <c r="Y389" i="2"/>
  <c r="AC385" i="2"/>
  <c r="Y381" i="2"/>
  <c r="AC377" i="2"/>
  <c r="Y373" i="2"/>
  <c r="AC369" i="2"/>
  <c r="Y365" i="2"/>
  <c r="AC361" i="2"/>
  <c r="Y357" i="2"/>
  <c r="Y349" i="2"/>
  <c r="AC345" i="2"/>
  <c r="Y341" i="2"/>
  <c r="Y334" i="2"/>
  <c r="Y321" i="2"/>
  <c r="AC318" i="2"/>
  <c r="Y310" i="2"/>
  <c r="Y294" i="2"/>
  <c r="Y272" i="2"/>
  <c r="Z272" i="2" s="1"/>
  <c r="Y388" i="2"/>
  <c r="AC384" i="2"/>
  <c r="Y380" i="2"/>
  <c r="AC379" i="2"/>
  <c r="AC376" i="2"/>
  <c r="Y372" i="2"/>
  <c r="AC368" i="2"/>
  <c r="Y364" i="2"/>
  <c r="Y356" i="2"/>
  <c r="AC355" i="2"/>
  <c r="Y348" i="2"/>
  <c r="AC347" i="2"/>
  <c r="AC344" i="2"/>
  <c r="Y340" i="2"/>
  <c r="AC337" i="2"/>
  <c r="AC336" i="2"/>
  <c r="Y328" i="2"/>
  <c r="Z328" i="2" s="1"/>
  <c r="AC324" i="2"/>
  <c r="Y322" i="2"/>
  <c r="Y314" i="2"/>
  <c r="Z314" i="2" s="1"/>
  <c r="AC308" i="2"/>
  <c r="Y296" i="2"/>
  <c r="Y284" i="2"/>
  <c r="Y262" i="2"/>
  <c r="AC407" i="2"/>
  <c r="Y403" i="2"/>
  <c r="Z403" i="2" s="1"/>
  <c r="AC399" i="2"/>
  <c r="Y395" i="2"/>
  <c r="AC391" i="2"/>
  <c r="Y387" i="2"/>
  <c r="Z387" i="2" s="1"/>
  <c r="AC386" i="2"/>
  <c r="Y379" i="2"/>
  <c r="AC378" i="2"/>
  <c r="AC375" i="2"/>
  <c r="Y371" i="2"/>
  <c r="Z371" i="2" s="1"/>
  <c r="Y363" i="2"/>
  <c r="AC359" i="2"/>
  <c r="Y355" i="2"/>
  <c r="AC351" i="2"/>
  <c r="Y347" i="2"/>
  <c r="Y339" i="2"/>
  <c r="Y338" i="2"/>
  <c r="Y337" i="2"/>
  <c r="Y336" i="2"/>
  <c r="Y329" i="2"/>
  <c r="Z329" i="2" s="1"/>
  <c r="AC325" i="2"/>
  <c r="AC312" i="2"/>
  <c r="AC300" i="2"/>
  <c r="Y298" i="2"/>
  <c r="Y271" i="2"/>
  <c r="Y239" i="2"/>
  <c r="Y208" i="2"/>
  <c r="Y442" i="2"/>
  <c r="Z442" i="2" s="1"/>
  <c r="AC438" i="2"/>
  <c r="Y434" i="2"/>
  <c r="Z434" i="2" s="1"/>
  <c r="AC430" i="2"/>
  <c r="Y426" i="2"/>
  <c r="Z426" i="2" s="1"/>
  <c r="AC422" i="2"/>
  <c r="Y418" i="2"/>
  <c r="Z418" i="2" s="1"/>
  <c r="AC414" i="2"/>
  <c r="Y410" i="2"/>
  <c r="Z410" i="2" s="1"/>
  <c r="AC409" i="2"/>
  <c r="AC406" i="2"/>
  <c r="Y402" i="2"/>
  <c r="Z402" i="2" s="1"/>
  <c r="AC401" i="2"/>
  <c r="AC398" i="2"/>
  <c r="Y394" i="2"/>
  <c r="AC393" i="2"/>
  <c r="AC390" i="2"/>
  <c r="Y386" i="2"/>
  <c r="AC382" i="2"/>
  <c r="Y378" i="2"/>
  <c r="AC374" i="2"/>
  <c r="Y370" i="2"/>
  <c r="AC366" i="2"/>
  <c r="Y362" i="2"/>
  <c r="AC358" i="2"/>
  <c r="Y354" i="2"/>
  <c r="AC353" i="2"/>
  <c r="AC350" i="2"/>
  <c r="Y346" i="2"/>
  <c r="AC342" i="2"/>
  <c r="AC332" i="2"/>
  <c r="Y330" i="2"/>
  <c r="AC326" i="2"/>
  <c r="Y318" i="2"/>
  <c r="AC315" i="2"/>
  <c r="Y308" i="2"/>
  <c r="AC302" i="2"/>
  <c r="Y286" i="2"/>
  <c r="Y283" i="2"/>
  <c r="Y270" i="2"/>
  <c r="Y369" i="2"/>
  <c r="Z369" i="2" s="1"/>
  <c r="AC365" i="2"/>
  <c r="Y361" i="2"/>
  <c r="Z361" i="2" s="1"/>
  <c r="AC360" i="2"/>
  <c r="AC357" i="2"/>
  <c r="Y353" i="2"/>
  <c r="Z353" i="2" s="1"/>
  <c r="AC352" i="2"/>
  <c r="AC349" i="2"/>
  <c r="Y345" i="2"/>
  <c r="Z345" i="2" s="1"/>
  <c r="AC341" i="2"/>
  <c r="AC333" i="2"/>
  <c r="Y324" i="2"/>
  <c r="AC320" i="2"/>
  <c r="AC316" i="2"/>
  <c r="AC306" i="2"/>
  <c r="AC290" i="2"/>
  <c r="Y288" i="2"/>
  <c r="AC396" i="2"/>
  <c r="Y392" i="2"/>
  <c r="Z392" i="2" s="1"/>
  <c r="AC388" i="2"/>
  <c r="Y384" i="2"/>
  <c r="Z384" i="2" s="1"/>
  <c r="AC383" i="2"/>
  <c r="AC380" i="2"/>
  <c r="Y376" i="2"/>
  <c r="Z376" i="2" s="1"/>
  <c r="AC372" i="2"/>
  <c r="Y368" i="2"/>
  <c r="Z368" i="2" s="1"/>
  <c r="AC367" i="2"/>
  <c r="AC364" i="2"/>
  <c r="Y360" i="2"/>
  <c r="Z360" i="2" s="1"/>
  <c r="AC356" i="2"/>
  <c r="Y352" i="2"/>
  <c r="Z352" i="2" s="1"/>
  <c r="AC348" i="2"/>
  <c r="Y344" i="2"/>
  <c r="Z344" i="2" s="1"/>
  <c r="AC343" i="2"/>
  <c r="AC340" i="2"/>
  <c r="AC334" i="2"/>
  <c r="Y325" i="2"/>
  <c r="AC321" i="2"/>
  <c r="Y312" i="2"/>
  <c r="Z312" i="2" s="1"/>
  <c r="AC310" i="2"/>
  <c r="AC309" i="2"/>
  <c r="Y302" i="2"/>
  <c r="Y290" i="2"/>
  <c r="Z290" i="2" s="1"/>
  <c r="Y282" i="2"/>
  <c r="Z282" i="2" s="1"/>
  <c r="Y335" i="2"/>
  <c r="Z335" i="2" s="1"/>
  <c r="AC331" i="2"/>
  <c r="Y327" i="2"/>
  <c r="Z327" i="2" s="1"/>
  <c r="AC323" i="2"/>
  <c r="Y319" i="2"/>
  <c r="Y311" i="2"/>
  <c r="AC307" i="2"/>
  <c r="Y303" i="2"/>
  <c r="AC299" i="2"/>
  <c r="Y295" i="2"/>
  <c r="AC294" i="2"/>
  <c r="AC291" i="2"/>
  <c r="Y287" i="2"/>
  <c r="AC286" i="2"/>
  <c r="Y280" i="2"/>
  <c r="Y279" i="2"/>
  <c r="Y278" i="2"/>
  <c r="Z278" i="2" s="1"/>
  <c r="Y277" i="2"/>
  <c r="Y276" i="2"/>
  <c r="Y275" i="2"/>
  <c r="Y274" i="2"/>
  <c r="Z274" i="2" s="1"/>
  <c r="AC267" i="2"/>
  <c r="Y246" i="2"/>
  <c r="Y207" i="2"/>
  <c r="AC188" i="2"/>
  <c r="Y263" i="2"/>
  <c r="Y260" i="2"/>
  <c r="Z260" i="2" s="1"/>
  <c r="Y255" i="2"/>
  <c r="Y231" i="2"/>
  <c r="Z231" i="2" s="1"/>
  <c r="AC227" i="2"/>
  <c r="AC223" i="2"/>
  <c r="Y206" i="2"/>
  <c r="Y187" i="2"/>
  <c r="Z187" i="2" s="1"/>
  <c r="Y317" i="2"/>
  <c r="Z317" i="2" s="1"/>
  <c r="AC313" i="2"/>
  <c r="Y309" i="2"/>
  <c r="Z309" i="2" s="1"/>
  <c r="AC305" i="2"/>
  <c r="Y301" i="2"/>
  <c r="Z301" i="2" s="1"/>
  <c r="AC297" i="2"/>
  <c r="Y293" i="2"/>
  <c r="Z293" i="2" s="1"/>
  <c r="AC292" i="2"/>
  <c r="AC289" i="2"/>
  <c r="AC264" i="2"/>
  <c r="AC259" i="2"/>
  <c r="Y238" i="2"/>
  <c r="Y205" i="2"/>
  <c r="Y300" i="2"/>
  <c r="Y292" i="2"/>
  <c r="Z292" i="2" s="1"/>
  <c r="Y264" i="2"/>
  <c r="Z264" i="2" s="1"/>
  <c r="Y204" i="2"/>
  <c r="Y195" i="2"/>
  <c r="Y331" i="2"/>
  <c r="Z331" i="2" s="1"/>
  <c r="AC330" i="2"/>
  <c r="AC327" i="2"/>
  <c r="Y323" i="2"/>
  <c r="Z323" i="2" s="1"/>
  <c r="AC322" i="2"/>
  <c r="AC319" i="2"/>
  <c r="Y315" i="2"/>
  <c r="Z315" i="2" s="1"/>
  <c r="AC314" i="2"/>
  <c r="AC311" i="2"/>
  <c r="Y307" i="2"/>
  <c r="Z307" i="2" s="1"/>
  <c r="AC303" i="2"/>
  <c r="Y299" i="2"/>
  <c r="Z299" i="2" s="1"/>
  <c r="AC298" i="2"/>
  <c r="AC295" i="2"/>
  <c r="Y291" i="2"/>
  <c r="Z291" i="2" s="1"/>
  <c r="AC287" i="2"/>
  <c r="AC276" i="2"/>
  <c r="AC275" i="2"/>
  <c r="AC274" i="2"/>
  <c r="AC273" i="2"/>
  <c r="AC270" i="2"/>
  <c r="AC268" i="2"/>
  <c r="AC265" i="2"/>
  <c r="Y252" i="2"/>
  <c r="Y247" i="2"/>
  <c r="Y230" i="2"/>
  <c r="Z230" i="2" s="1"/>
  <c r="Y203" i="2"/>
  <c r="AC283" i="2"/>
  <c r="AC282" i="2"/>
  <c r="AC281" i="2"/>
  <c r="AC279" i="2"/>
  <c r="AC278" i="2"/>
  <c r="Y268" i="2"/>
  <c r="Y261" i="2"/>
  <c r="AC256" i="2"/>
  <c r="Y254" i="2"/>
  <c r="AC251" i="2"/>
  <c r="AC243" i="2"/>
  <c r="Y305" i="2"/>
  <c r="Z305" i="2" s="1"/>
  <c r="AC304" i="2"/>
  <c r="AC301" i="2"/>
  <c r="Y297" i="2"/>
  <c r="Z297" i="2" s="1"/>
  <c r="AC296" i="2"/>
  <c r="AC293" i="2"/>
  <c r="Y289" i="2"/>
  <c r="Z289" i="2" s="1"/>
  <c r="AC288" i="2"/>
  <c r="AC271" i="2"/>
  <c r="Y269" i="2"/>
  <c r="Z269" i="2" s="1"/>
  <c r="Y209" i="2"/>
  <c r="AC257" i="2"/>
  <c r="Y253" i="2"/>
  <c r="Y245" i="2"/>
  <c r="Y237" i="2"/>
  <c r="Y229" i="2"/>
  <c r="AC224" i="2"/>
  <c r="Y217" i="2"/>
  <c r="Z217" i="2" s="1"/>
  <c r="Y216" i="2"/>
  <c r="Y215" i="2"/>
  <c r="Y214" i="2"/>
  <c r="Y213" i="2"/>
  <c r="Z213" i="2" s="1"/>
  <c r="Y212" i="2"/>
  <c r="Y211" i="2"/>
  <c r="AC185" i="2"/>
  <c r="Y184" i="2"/>
  <c r="Y167" i="2"/>
  <c r="Y244" i="2"/>
  <c r="Z244" i="2" s="1"/>
  <c r="Y236" i="2"/>
  <c r="Z236" i="2" s="1"/>
  <c r="AC235" i="2"/>
  <c r="Y228" i="2"/>
  <c r="Z228" i="2" s="1"/>
  <c r="AC226" i="2"/>
  <c r="Y225" i="2"/>
  <c r="Y224" i="2"/>
  <c r="Z224" i="2" s="1"/>
  <c r="Y223" i="2"/>
  <c r="Y222" i="2"/>
  <c r="Y221" i="2"/>
  <c r="Y220" i="2"/>
  <c r="Z220" i="2" s="1"/>
  <c r="Y219" i="2"/>
  <c r="AC199" i="2"/>
  <c r="Y191" i="2"/>
  <c r="AC189" i="2"/>
  <c r="Y181" i="2"/>
  <c r="Z181" i="2" s="1"/>
  <c r="AC173" i="2"/>
  <c r="Y267" i="2"/>
  <c r="AC266" i="2"/>
  <c r="AC263" i="2"/>
  <c r="Y259" i="2"/>
  <c r="AC258" i="2"/>
  <c r="AC255" i="2"/>
  <c r="Y251" i="2"/>
  <c r="AC250" i="2"/>
  <c r="AC247" i="2"/>
  <c r="Y243" i="2"/>
  <c r="AC242" i="2"/>
  <c r="AC239" i="2"/>
  <c r="Y235" i="2"/>
  <c r="AC234" i="2"/>
  <c r="Y227" i="2"/>
  <c r="Y197" i="2"/>
  <c r="Y185" i="2"/>
  <c r="Z185" i="2" s="1"/>
  <c r="AC179" i="2"/>
  <c r="Y176" i="2"/>
  <c r="Z176" i="2" s="1"/>
  <c r="Y266" i="2"/>
  <c r="Z266" i="2" s="1"/>
  <c r="AC262" i="2"/>
  <c r="Y258" i="2"/>
  <c r="AC254" i="2"/>
  <c r="Y250" i="2"/>
  <c r="AC249" i="2"/>
  <c r="AC246" i="2"/>
  <c r="Y242" i="2"/>
  <c r="Z242" i="2" s="1"/>
  <c r="AC241" i="2"/>
  <c r="AC238" i="2"/>
  <c r="Y234" i="2"/>
  <c r="AC233" i="2"/>
  <c r="AC230" i="2"/>
  <c r="AC205" i="2"/>
  <c r="AC202" i="2"/>
  <c r="AC201" i="2"/>
  <c r="Y198" i="2"/>
  <c r="AC194" i="2"/>
  <c r="Y192" i="2"/>
  <c r="AC183" i="2"/>
  <c r="Y169" i="2"/>
  <c r="AC285" i="2"/>
  <c r="Y281" i="2"/>
  <c r="Z281" i="2" s="1"/>
  <c r="AC280" i="2"/>
  <c r="AC277" i="2"/>
  <c r="Y273" i="2"/>
  <c r="Z273" i="2" s="1"/>
  <c r="AC272" i="2"/>
  <c r="AC269" i="2"/>
  <c r="Y265" i="2"/>
  <c r="Z265" i="2" s="1"/>
  <c r="AC261" i="2"/>
  <c r="Y257" i="2"/>
  <c r="Z257" i="2" s="1"/>
  <c r="AC253" i="2"/>
  <c r="Y249" i="2"/>
  <c r="Z249" i="2" s="1"/>
  <c r="AC248" i="2"/>
  <c r="AC245" i="2"/>
  <c r="Y241" i="2"/>
  <c r="Z241" i="2" s="1"/>
  <c r="AC240" i="2"/>
  <c r="AC237" i="2"/>
  <c r="Y233" i="2"/>
  <c r="AC232" i="2"/>
  <c r="AC229" i="2"/>
  <c r="AC213" i="2"/>
  <c r="AC212" i="2"/>
  <c r="AC211" i="2"/>
  <c r="AC210" i="2"/>
  <c r="AC209" i="2"/>
  <c r="AC208" i="2"/>
  <c r="Y199" i="2"/>
  <c r="Z199" i="2" s="1"/>
  <c r="AC195" i="2"/>
  <c r="Y193" i="2"/>
  <c r="Z193" i="2" s="1"/>
  <c r="Y189" i="2"/>
  <c r="Y179" i="2"/>
  <c r="AC177" i="2"/>
  <c r="AC163" i="2"/>
  <c r="AC260" i="2"/>
  <c r="Y256" i="2"/>
  <c r="Z256" i="2" s="1"/>
  <c r="AC252" i="2"/>
  <c r="Y248" i="2"/>
  <c r="Z248" i="2" s="1"/>
  <c r="AC244" i="2"/>
  <c r="Y240" i="2"/>
  <c r="AC236" i="2"/>
  <c r="Y232" i="2"/>
  <c r="Z232" i="2" s="1"/>
  <c r="AC231" i="2"/>
  <c r="AC228" i="2"/>
  <c r="AC221" i="2"/>
  <c r="AC220" i="2"/>
  <c r="AC219" i="2"/>
  <c r="AC218" i="2"/>
  <c r="AC216" i="2"/>
  <c r="AC215" i="2"/>
  <c r="Y200" i="2"/>
  <c r="Z200" i="2" s="1"/>
  <c r="AC196" i="2"/>
  <c r="Y177" i="2"/>
  <c r="Z177" i="2" s="1"/>
  <c r="Y77" i="2"/>
  <c r="AC207" i="2"/>
  <c r="AC204" i="2"/>
  <c r="AC203" i="2"/>
  <c r="Y201" i="2"/>
  <c r="Z201" i="2" s="1"/>
  <c r="AC197" i="2"/>
  <c r="AC191" i="2"/>
  <c r="Y183" i="2"/>
  <c r="Z183" i="2" s="1"/>
  <c r="AC181" i="2"/>
  <c r="AC180" i="2"/>
  <c r="Y175" i="2"/>
  <c r="Z175" i="2" s="1"/>
  <c r="AC171" i="2"/>
  <c r="Y190" i="2"/>
  <c r="Z190" i="2" s="1"/>
  <c r="AC186" i="2"/>
  <c r="Y182" i="2"/>
  <c r="Z182" i="2" s="1"/>
  <c r="AC178" i="2"/>
  <c r="Y174" i="2"/>
  <c r="Z174" i="2" s="1"/>
  <c r="AC170" i="2"/>
  <c r="Y166" i="2"/>
  <c r="Z166" i="2" s="1"/>
  <c r="AC162" i="2"/>
  <c r="AC160" i="2"/>
  <c r="AC159" i="2"/>
  <c r="AC158" i="2"/>
  <c r="Y146" i="2"/>
  <c r="AC142" i="2"/>
  <c r="Y87" i="2"/>
  <c r="Y173" i="2"/>
  <c r="AC169" i="2"/>
  <c r="Y165" i="2"/>
  <c r="Z165" i="2" s="1"/>
  <c r="AC147" i="2"/>
  <c r="Y138" i="2"/>
  <c r="AC200" i="2"/>
  <c r="Y196" i="2"/>
  <c r="Z196" i="2" s="1"/>
  <c r="AC192" i="2"/>
  <c r="Y188" i="2"/>
  <c r="AC187" i="2"/>
  <c r="AC184" i="2"/>
  <c r="Y180" i="2"/>
  <c r="Z180" i="2" s="1"/>
  <c r="AC176" i="2"/>
  <c r="Y172" i="2"/>
  <c r="Z172" i="2" s="1"/>
  <c r="AC168" i="2"/>
  <c r="Y164" i="2"/>
  <c r="Z164" i="2" s="1"/>
  <c r="AC157" i="2"/>
  <c r="Y156" i="2"/>
  <c r="AC150" i="2"/>
  <c r="Y149" i="2"/>
  <c r="Y130" i="2"/>
  <c r="Y171" i="2"/>
  <c r="Z171" i="2" s="1"/>
  <c r="AC167" i="2"/>
  <c r="Y163" i="2"/>
  <c r="AC161" i="2"/>
  <c r="Y159" i="2"/>
  <c r="Z159" i="2" s="1"/>
  <c r="Y158" i="2"/>
  <c r="Y157" i="2"/>
  <c r="AC154" i="2"/>
  <c r="AC153" i="2"/>
  <c r="Y122" i="2"/>
  <c r="Y93" i="2"/>
  <c r="Y71" i="2"/>
  <c r="Y226" i="2"/>
  <c r="Z226" i="2" s="1"/>
  <c r="AC225" i="2"/>
  <c r="AC222" i="2"/>
  <c r="Y218" i="2"/>
  <c r="Z218" i="2" s="1"/>
  <c r="AC217" i="2"/>
  <c r="AC214" i="2"/>
  <c r="Y210" i="2"/>
  <c r="Z210" i="2" s="1"/>
  <c r="AC206" i="2"/>
  <c r="Y202" i="2"/>
  <c r="Z202" i="2" s="1"/>
  <c r="AC198" i="2"/>
  <c r="Y194" i="2"/>
  <c r="Z194" i="2" s="1"/>
  <c r="AC193" i="2"/>
  <c r="AC190" i="2"/>
  <c r="Y186" i="2"/>
  <c r="AC182" i="2"/>
  <c r="Y178" i="2"/>
  <c r="Z178" i="2" s="1"/>
  <c r="AC174" i="2"/>
  <c r="Y170" i="2"/>
  <c r="AC166" i="2"/>
  <c r="Y162" i="2"/>
  <c r="Z162" i="2" s="1"/>
  <c r="Y161" i="2"/>
  <c r="Z161" i="2" s="1"/>
  <c r="Y150" i="2"/>
  <c r="AC145" i="2"/>
  <c r="Y114" i="2"/>
  <c r="Z114" i="2" s="1"/>
  <c r="Y28" i="2"/>
  <c r="AC165" i="2"/>
  <c r="AC155" i="2"/>
  <c r="Y143" i="2"/>
  <c r="Z143" i="2" s="1"/>
  <c r="AC134" i="2"/>
  <c r="Y106" i="2"/>
  <c r="Z106" i="2" s="1"/>
  <c r="AC175" i="2"/>
  <c r="AC172" i="2"/>
  <c r="Y168" i="2"/>
  <c r="Z168" i="2" s="1"/>
  <c r="AC164" i="2"/>
  <c r="Y154" i="2"/>
  <c r="Z154" i="2" s="1"/>
  <c r="Y151" i="2"/>
  <c r="Z151" i="2" s="1"/>
  <c r="AC126" i="2"/>
  <c r="Y98" i="2"/>
  <c r="Z98" i="2" s="1"/>
  <c r="Y153" i="2"/>
  <c r="Z153" i="2" s="1"/>
  <c r="AC152" i="2"/>
  <c r="AC149" i="2"/>
  <c r="Y145" i="2"/>
  <c r="Z145" i="2" s="1"/>
  <c r="AC141" i="2"/>
  <c r="Y137" i="2"/>
  <c r="Z137" i="2" s="1"/>
  <c r="AC133" i="2"/>
  <c r="Y129" i="2"/>
  <c r="Z129" i="2" s="1"/>
  <c r="AC125" i="2"/>
  <c r="Y121" i="2"/>
  <c r="Z121" i="2" s="1"/>
  <c r="AC117" i="2"/>
  <c r="Y113" i="2"/>
  <c r="Z113" i="2" s="1"/>
  <c r="AC109" i="2"/>
  <c r="Y105" i="2"/>
  <c r="Z105" i="2" s="1"/>
  <c r="AC101" i="2"/>
  <c r="Y97" i="2"/>
  <c r="Z97" i="2" s="1"/>
  <c r="Y84" i="2"/>
  <c r="Y81" i="2"/>
  <c r="Y68" i="2"/>
  <c r="AC48" i="2"/>
  <c r="Y20" i="2"/>
  <c r="Y160" i="2"/>
  <c r="Z160" i="2" s="1"/>
  <c r="AC156" i="2"/>
  <c r="Y152" i="2"/>
  <c r="Z152" i="2" s="1"/>
  <c r="AC148" i="2"/>
  <c r="Y144" i="2"/>
  <c r="Z144" i="2" s="1"/>
  <c r="AC140" i="2"/>
  <c r="Y136" i="2"/>
  <c r="Z136" i="2" s="1"/>
  <c r="Y128" i="2"/>
  <c r="Z128" i="2" s="1"/>
  <c r="AC124" i="2"/>
  <c r="Y120" i="2"/>
  <c r="Z120" i="2" s="1"/>
  <c r="Y112" i="2"/>
  <c r="Z112" i="2" s="1"/>
  <c r="Y104" i="2"/>
  <c r="Z104" i="2" s="1"/>
  <c r="Y96" i="2"/>
  <c r="Z96" i="2" s="1"/>
  <c r="Y95" i="2"/>
  <c r="Y88" i="2"/>
  <c r="AC72" i="2"/>
  <c r="Y12" i="2"/>
  <c r="AC139" i="2"/>
  <c r="Y135" i="2"/>
  <c r="AC131" i="2"/>
  <c r="Y127" i="2"/>
  <c r="AC123" i="2"/>
  <c r="Y119" i="2"/>
  <c r="AC118" i="2"/>
  <c r="AC115" i="2"/>
  <c r="Y111" i="2"/>
  <c r="AC110" i="2"/>
  <c r="AC107" i="2"/>
  <c r="Y103" i="2"/>
  <c r="AC102" i="2"/>
  <c r="AC99" i="2"/>
  <c r="AC91" i="2"/>
  <c r="Y89" i="2"/>
  <c r="Z89" i="2" s="1"/>
  <c r="Y85" i="2"/>
  <c r="AC75" i="2"/>
  <c r="Y72" i="2"/>
  <c r="AC67" i="2"/>
  <c r="Y60" i="2"/>
  <c r="Y142" i="2"/>
  <c r="Z142" i="2" s="1"/>
  <c r="AC138" i="2"/>
  <c r="Y134" i="2"/>
  <c r="AC130" i="2"/>
  <c r="Y126" i="2"/>
  <c r="Z126" i="2" s="1"/>
  <c r="AC122" i="2"/>
  <c r="Y118" i="2"/>
  <c r="AC114" i="2"/>
  <c r="Y110" i="2"/>
  <c r="Z110" i="2" s="1"/>
  <c r="AC106" i="2"/>
  <c r="Y102" i="2"/>
  <c r="AC98" i="2"/>
  <c r="AC92" i="2"/>
  <c r="AC73" i="2"/>
  <c r="Y63" i="2"/>
  <c r="AC59" i="2"/>
  <c r="AC24" i="2"/>
  <c r="Y141" i="2"/>
  <c r="AC137" i="2"/>
  <c r="Y133" i="2"/>
  <c r="AC132" i="2"/>
  <c r="AC129" i="2"/>
  <c r="Y125" i="2"/>
  <c r="AC121" i="2"/>
  <c r="Y117" i="2"/>
  <c r="AC116" i="2"/>
  <c r="AC113" i="2"/>
  <c r="Y109" i="2"/>
  <c r="AC108" i="2"/>
  <c r="AC105" i="2"/>
  <c r="Y101" i="2"/>
  <c r="AC100" i="2"/>
  <c r="AC97" i="2"/>
  <c r="AC80" i="2"/>
  <c r="Y79" i="2"/>
  <c r="AC76" i="2"/>
  <c r="Y52" i="2"/>
  <c r="AC16" i="2"/>
  <c r="Y148" i="2"/>
  <c r="Z148" i="2" s="1"/>
  <c r="AC144" i="2"/>
  <c r="Y140" i="2"/>
  <c r="Z140" i="2" s="1"/>
  <c r="AC136" i="2"/>
  <c r="Y132" i="2"/>
  <c r="Z132" i="2" s="1"/>
  <c r="AC128" i="2"/>
  <c r="Y124" i="2"/>
  <c r="Z124" i="2" s="1"/>
  <c r="AC120" i="2"/>
  <c r="Y116" i="2"/>
  <c r="Z116" i="2" s="1"/>
  <c r="AC112" i="2"/>
  <c r="Y108" i="2"/>
  <c r="Z108" i="2" s="1"/>
  <c r="AC104" i="2"/>
  <c r="Y100" i="2"/>
  <c r="Z100" i="2" s="1"/>
  <c r="AC96" i="2"/>
  <c r="Y91" i="2"/>
  <c r="AC84" i="2"/>
  <c r="AC83" i="2"/>
  <c r="Y76" i="2"/>
  <c r="Y73" i="2"/>
  <c r="Z73" i="2" s="1"/>
  <c r="Y55" i="2"/>
  <c r="Y44" i="2"/>
  <c r="AC8" i="2"/>
  <c r="Y155" i="2"/>
  <c r="Z155" i="2" s="1"/>
  <c r="AC151" i="2"/>
  <c r="Y147" i="2"/>
  <c r="Z147" i="2" s="1"/>
  <c r="AC146" i="2"/>
  <c r="AC143" i="2"/>
  <c r="Y139" i="2"/>
  <c r="Z139" i="2" s="1"/>
  <c r="AC135" i="2"/>
  <c r="Y131" i="2"/>
  <c r="Z131" i="2" s="1"/>
  <c r="AC127" i="2"/>
  <c r="Y123" i="2"/>
  <c r="Z123" i="2" s="1"/>
  <c r="AC119" i="2"/>
  <c r="Y115" i="2"/>
  <c r="Z115" i="2" s="1"/>
  <c r="AC111" i="2"/>
  <c r="Y107" i="2"/>
  <c r="Z107" i="2" s="1"/>
  <c r="AC103" i="2"/>
  <c r="Y99" i="2"/>
  <c r="Z99" i="2" s="1"/>
  <c r="AC95" i="2"/>
  <c r="Y92" i="2"/>
  <c r="AC88" i="2"/>
  <c r="AC81" i="2"/>
  <c r="Y80" i="2"/>
  <c r="Y36" i="2"/>
  <c r="Z36" i="2" s="1"/>
  <c r="AC87" i="2"/>
  <c r="Y83" i="2"/>
  <c r="Z83" i="2" s="1"/>
  <c r="AC79" i="2"/>
  <c r="Y75" i="2"/>
  <c r="Z75" i="2" s="1"/>
  <c r="AC71" i="2"/>
  <c r="Y67" i="2"/>
  <c r="Z67" i="2" s="1"/>
  <c r="AC63" i="2"/>
  <c r="Y59" i="2"/>
  <c r="Z59" i="2" s="1"/>
  <c r="AC55" i="2"/>
  <c r="Y51" i="2"/>
  <c r="Z51" i="2" s="1"/>
  <c r="AC47" i="2"/>
  <c r="Y43" i="2"/>
  <c r="Z43" i="2" s="1"/>
  <c r="AC39" i="2"/>
  <c r="Y35" i="2"/>
  <c r="Z35" i="2" s="1"/>
  <c r="Y27" i="2"/>
  <c r="Z27" i="2" s="1"/>
  <c r="AC23" i="2"/>
  <c r="Y19" i="2"/>
  <c r="Z19" i="2" s="1"/>
  <c r="AC15" i="2"/>
  <c r="Y11" i="2"/>
  <c r="AC7" i="2"/>
  <c r="AC94" i="2"/>
  <c r="Y90" i="2"/>
  <c r="AC89" i="2"/>
  <c r="AC86" i="2"/>
  <c r="Y82" i="2"/>
  <c r="AC78" i="2"/>
  <c r="Y74" i="2"/>
  <c r="Z74" i="2" s="1"/>
  <c r="AC70" i="2"/>
  <c r="Y66" i="2"/>
  <c r="AC62" i="2"/>
  <c r="Y58" i="2"/>
  <c r="AC54" i="2"/>
  <c r="Y50" i="2"/>
  <c r="AC46" i="2"/>
  <c r="Y42" i="2"/>
  <c r="Y34" i="2"/>
  <c r="Y26" i="2"/>
  <c r="Y18" i="2"/>
  <c r="AC14" i="2"/>
  <c r="Y10" i="2"/>
  <c r="Y65" i="2"/>
  <c r="Z65" i="2" s="1"/>
  <c r="AC64" i="2"/>
  <c r="Y57" i="2"/>
  <c r="Z57" i="2" s="1"/>
  <c r="AC56" i="2"/>
  <c r="AC53" i="2"/>
  <c r="Y49" i="2"/>
  <c r="Z49" i="2" s="1"/>
  <c r="Y41" i="2"/>
  <c r="AC40" i="2"/>
  <c r="Y33" i="2"/>
  <c r="Z33" i="2" s="1"/>
  <c r="AC32" i="2"/>
  <c r="AC29" i="2"/>
  <c r="Y25" i="2"/>
  <c r="AC21" i="2"/>
  <c r="Y17" i="2"/>
  <c r="Z17" i="2" s="1"/>
  <c r="AC13" i="2"/>
  <c r="Y9" i="2"/>
  <c r="Y64" i="2"/>
  <c r="AC60" i="2"/>
  <c r="Y56" i="2"/>
  <c r="AC52" i="2"/>
  <c r="Y48" i="2"/>
  <c r="AC44" i="2"/>
  <c r="Y40" i="2"/>
  <c r="AC36" i="2"/>
  <c r="Y32" i="2"/>
  <c r="Z32" i="2" s="1"/>
  <c r="AC31" i="2"/>
  <c r="Y24" i="2"/>
  <c r="AC20" i="2"/>
  <c r="Y16" i="2"/>
  <c r="Z16" i="2" s="1"/>
  <c r="Y8" i="2"/>
  <c r="AC51" i="2"/>
  <c r="Y47" i="2"/>
  <c r="Z47" i="2" s="1"/>
  <c r="AC43" i="2"/>
  <c r="Y39" i="2"/>
  <c r="Z39" i="2" s="1"/>
  <c r="AC38" i="2"/>
  <c r="AC35" i="2"/>
  <c r="Y31" i="2"/>
  <c r="Z31" i="2" s="1"/>
  <c r="AC30" i="2"/>
  <c r="AC27" i="2"/>
  <c r="Y23" i="2"/>
  <c r="Z23" i="2" s="1"/>
  <c r="AC22" i="2"/>
  <c r="AC19" i="2"/>
  <c r="Y15" i="2"/>
  <c r="Z15" i="2" s="1"/>
  <c r="AC11" i="2"/>
  <c r="Y7" i="2"/>
  <c r="Z7" i="2" s="1"/>
  <c r="Y94" i="2"/>
  <c r="Z94" i="2" s="1"/>
  <c r="AC93" i="2"/>
  <c r="AC90" i="2"/>
  <c r="Y86" i="2"/>
  <c r="Z86" i="2" s="1"/>
  <c r="AC85" i="2"/>
  <c r="AC82" i="2"/>
  <c r="Y78" i="2"/>
  <c r="Z78" i="2" s="1"/>
  <c r="AC77" i="2"/>
  <c r="AC74" i="2"/>
  <c r="Y70" i="2"/>
  <c r="Z70" i="2" s="1"/>
  <c r="AC69" i="2"/>
  <c r="AC66" i="2"/>
  <c r="Y62" i="2"/>
  <c r="Z62" i="2" s="1"/>
  <c r="AC61" i="2"/>
  <c r="AC58" i="2"/>
  <c r="Y54" i="2"/>
  <c r="Z54" i="2" s="1"/>
  <c r="AC50" i="2"/>
  <c r="Y46" i="2"/>
  <c r="Z46" i="2" s="1"/>
  <c r="AC45" i="2"/>
  <c r="AC42" i="2"/>
  <c r="Y38" i="2"/>
  <c r="Z38" i="2" s="1"/>
  <c r="AC37" i="2"/>
  <c r="AC34" i="2"/>
  <c r="Y30" i="2"/>
  <c r="Z30" i="2" s="1"/>
  <c r="AC26" i="2"/>
  <c r="Y22" i="2"/>
  <c r="Z22" i="2" s="1"/>
  <c r="AC18" i="2"/>
  <c r="Y14" i="2"/>
  <c r="Z14" i="2" s="1"/>
  <c r="AC10" i="2"/>
  <c r="Y69" i="2"/>
  <c r="Z69" i="2" s="1"/>
  <c r="AC68" i="2"/>
  <c r="AC65" i="2"/>
  <c r="Y61" i="2"/>
  <c r="Z61" i="2" s="1"/>
  <c r="AC57" i="2"/>
  <c r="Y53" i="2"/>
  <c r="Z53" i="2" s="1"/>
  <c r="AC49" i="2"/>
  <c r="Y45" i="2"/>
  <c r="Z45" i="2" s="1"/>
  <c r="AC41" i="2"/>
  <c r="Y37" i="2"/>
  <c r="Z37" i="2" s="1"/>
  <c r="AC33" i="2"/>
  <c r="Y29" i="2"/>
  <c r="Z29" i="2" s="1"/>
  <c r="AC28" i="2"/>
  <c r="AC25" i="2"/>
  <c r="Y21" i="2"/>
  <c r="Z21" i="2" s="1"/>
  <c r="AC17" i="2"/>
  <c r="Y13" i="2"/>
  <c r="Z13" i="2" s="1"/>
  <c r="AC12" i="2"/>
  <c r="AC9" i="2"/>
  <c r="Y6" i="2"/>
  <c r="AC6" i="2"/>
  <c r="O508" i="2"/>
  <c r="O507" i="2"/>
  <c r="O506" i="2"/>
  <c r="P506" i="2" s="1"/>
  <c r="O505" i="2"/>
  <c r="P505" i="2" s="1"/>
  <c r="O504" i="2"/>
  <c r="O503" i="2"/>
  <c r="P503" i="2" s="1"/>
  <c r="O502" i="2"/>
  <c r="O501" i="2"/>
  <c r="P501" i="2" s="1"/>
  <c r="O500" i="2"/>
  <c r="O499" i="2"/>
  <c r="O498" i="2"/>
  <c r="P498" i="2" s="1"/>
  <c r="O497" i="2"/>
  <c r="P497" i="2" s="1"/>
  <c r="O496" i="2"/>
  <c r="P496" i="2" s="1"/>
  <c r="E508" i="2"/>
  <c r="I504" i="2"/>
  <c r="E500" i="2"/>
  <c r="E501" i="2"/>
  <c r="F501" i="2" s="1"/>
  <c r="E507" i="2"/>
  <c r="F507" i="2" s="1"/>
  <c r="I503" i="2"/>
  <c r="E499" i="2"/>
  <c r="I502" i="2"/>
  <c r="E498" i="2"/>
  <c r="F498" i="2" s="1"/>
  <c r="I497" i="2"/>
  <c r="E497" i="2"/>
  <c r="I496" i="2"/>
  <c r="E504" i="2"/>
  <c r="I500" i="2"/>
  <c r="E496" i="2"/>
  <c r="F496" i="2" s="1"/>
  <c r="I505" i="2"/>
  <c r="I508" i="2"/>
  <c r="I507" i="2"/>
  <c r="E503" i="2"/>
  <c r="F503" i="2" s="1"/>
  <c r="I499" i="2"/>
  <c r="E506" i="2"/>
  <c r="F506" i="2" s="1"/>
  <c r="E505" i="2"/>
  <c r="I506" i="2"/>
  <c r="E502" i="2"/>
  <c r="F502" i="2" s="1"/>
  <c r="I501" i="2"/>
  <c r="I498" i="2"/>
  <c r="D507" i="4" l="1"/>
  <c r="F507" i="4"/>
  <c r="Z6" i="2"/>
  <c r="Y509" i="2"/>
  <c r="P508" i="4"/>
  <c r="R508" i="4"/>
  <c r="J507" i="4"/>
  <c r="L507" i="4"/>
  <c r="AC509" i="2"/>
  <c r="Z8" i="2"/>
  <c r="Z25" i="2"/>
  <c r="Z41" i="2"/>
  <c r="Z44" i="2"/>
  <c r="Z102" i="2"/>
  <c r="Z48" i="2"/>
  <c r="Z64" i="2"/>
  <c r="Z9" i="2"/>
  <c r="Z60" i="2"/>
  <c r="Z56" i="2"/>
  <c r="Z11" i="2"/>
  <c r="Z134" i="2"/>
  <c r="Z80" i="2"/>
  <c r="Z40" i="2"/>
  <c r="Z118" i="2"/>
  <c r="Z24" i="2"/>
  <c r="Z101" i="2"/>
  <c r="Z117" i="2"/>
  <c r="Z133" i="2"/>
  <c r="Z63" i="2"/>
  <c r="Z72" i="2"/>
  <c r="Z95" i="2"/>
  <c r="Z68" i="2"/>
  <c r="Z150" i="2"/>
  <c r="Z122" i="2"/>
  <c r="Z158" i="2"/>
  <c r="Z130" i="2"/>
  <c r="Z138" i="2"/>
  <c r="Z233" i="2"/>
  <c r="Z223" i="2"/>
  <c r="Z167" i="2"/>
  <c r="Z216" i="2"/>
  <c r="Z268" i="2"/>
  <c r="Z252" i="2"/>
  <c r="Z300" i="2"/>
  <c r="Z238" i="2"/>
  <c r="Z298" i="2"/>
  <c r="Z310" i="2"/>
  <c r="Z334" i="2"/>
  <c r="Z420" i="2"/>
  <c r="Z454" i="2"/>
  <c r="Z411" i="2"/>
  <c r="Z343" i="2"/>
  <c r="Z429" i="2"/>
  <c r="Z423" i="2"/>
  <c r="Z467" i="2"/>
  <c r="Z491" i="2"/>
  <c r="Z483" i="2"/>
  <c r="Z448" i="2"/>
  <c r="Z407" i="2"/>
  <c r="Z346" i="2"/>
  <c r="Z362" i="2"/>
  <c r="Z378" i="2"/>
  <c r="Z394" i="2"/>
  <c r="Z391" i="2"/>
  <c r="Z428" i="2"/>
  <c r="Z470" i="2"/>
  <c r="Z484" i="2"/>
  <c r="Z417" i="2"/>
  <c r="Z18" i="2"/>
  <c r="Z34" i="2"/>
  <c r="Z50" i="2"/>
  <c r="Z66" i="2"/>
  <c r="Z82" i="2"/>
  <c r="Z81" i="2"/>
  <c r="Z146" i="2"/>
  <c r="Z189" i="2"/>
  <c r="Z198" i="2"/>
  <c r="Z235" i="2"/>
  <c r="Z251" i="2"/>
  <c r="Z267" i="2"/>
  <c r="Z191" i="2"/>
  <c r="Z225" i="2"/>
  <c r="Z184" i="2"/>
  <c r="Z229" i="2"/>
  <c r="Z245" i="2"/>
  <c r="Z209" i="2"/>
  <c r="Z203" i="2"/>
  <c r="Z275" i="2"/>
  <c r="Z295" i="2"/>
  <c r="Z311" i="2"/>
  <c r="Z288" i="2"/>
  <c r="Z308" i="2"/>
  <c r="Z330" i="2"/>
  <c r="Z208" i="2"/>
  <c r="Z347" i="2"/>
  <c r="Z363" i="2"/>
  <c r="Z379" i="2"/>
  <c r="Z395" i="2"/>
  <c r="Z262" i="2"/>
  <c r="Z348" i="2"/>
  <c r="Z364" i="2"/>
  <c r="Z380" i="2"/>
  <c r="Z341" i="2"/>
  <c r="Z357" i="2"/>
  <c r="Z373" i="2"/>
  <c r="Z389" i="2"/>
  <c r="Z421" i="2"/>
  <c r="Z440" i="2"/>
  <c r="Z476" i="2"/>
  <c r="Z383" i="2"/>
  <c r="Z419" i="2"/>
  <c r="Z425" i="2"/>
  <c r="Z393" i="2"/>
  <c r="Z397" i="2"/>
  <c r="Z449" i="2"/>
  <c r="Z477" i="2"/>
  <c r="Z485" i="2"/>
  <c r="Z493" i="2"/>
  <c r="Z475" i="2"/>
  <c r="Z436" i="2"/>
  <c r="Z55" i="2"/>
  <c r="Z52" i="2"/>
  <c r="Z103" i="2"/>
  <c r="Z119" i="2"/>
  <c r="Z135" i="2"/>
  <c r="Z20" i="2"/>
  <c r="Z84" i="2"/>
  <c r="Z28" i="2"/>
  <c r="Z149" i="2"/>
  <c r="Z173" i="2"/>
  <c r="Z234" i="2"/>
  <c r="Z250" i="2"/>
  <c r="Z211" i="2"/>
  <c r="Z246" i="2"/>
  <c r="Z276" i="2"/>
  <c r="Z239" i="2"/>
  <c r="Z336" i="2"/>
  <c r="Z313" i="2"/>
  <c r="Z333" i="2"/>
  <c r="Z285" i="2"/>
  <c r="Z456" i="2"/>
  <c r="Z486" i="2"/>
  <c r="Z503" i="2"/>
  <c r="Z91" i="2"/>
  <c r="Z109" i="2"/>
  <c r="Z125" i="2"/>
  <c r="Z141" i="2"/>
  <c r="Z85" i="2"/>
  <c r="Z169" i="2"/>
  <c r="Z219" i="2"/>
  <c r="Z212" i="2"/>
  <c r="Z254" i="2"/>
  <c r="Z205" i="2"/>
  <c r="Z255" i="2"/>
  <c r="Z277" i="2"/>
  <c r="Z270" i="2"/>
  <c r="Z271" i="2"/>
  <c r="Z337" i="2"/>
  <c r="Z284" i="2"/>
  <c r="Z322" i="2"/>
  <c r="Z294" i="2"/>
  <c r="Z321" i="2"/>
  <c r="Z359" i="2"/>
  <c r="Z367" i="2"/>
  <c r="Z446" i="2"/>
  <c r="Z401" i="2"/>
  <c r="Z304" i="2"/>
  <c r="Z416" i="2"/>
  <c r="Z306" i="2"/>
  <c r="Z451" i="2"/>
  <c r="Z385" i="2"/>
  <c r="Z480" i="2"/>
  <c r="Z71" i="2"/>
  <c r="Z163" i="2"/>
  <c r="Z197" i="2"/>
  <c r="Z324" i="2"/>
  <c r="Z283" i="2"/>
  <c r="Z354" i="2"/>
  <c r="Z370" i="2"/>
  <c r="Z386" i="2"/>
  <c r="Z338" i="2"/>
  <c r="Z404" i="2"/>
  <c r="Z316" i="2"/>
  <c r="Z488" i="2"/>
  <c r="Z462" i="2"/>
  <c r="Z10" i="2"/>
  <c r="Z26" i="2"/>
  <c r="Z42" i="2"/>
  <c r="Z58" i="2"/>
  <c r="Z90" i="2"/>
  <c r="Z92" i="2"/>
  <c r="Z76" i="2"/>
  <c r="Z12" i="2"/>
  <c r="Z88" i="2"/>
  <c r="Z93" i="2"/>
  <c r="Z156" i="2"/>
  <c r="Z188" i="2"/>
  <c r="Z87" i="2"/>
  <c r="Z179" i="2"/>
  <c r="Z227" i="2"/>
  <c r="Z243" i="2"/>
  <c r="Z259" i="2"/>
  <c r="Z221" i="2"/>
  <c r="Z214" i="2"/>
  <c r="Z237" i="2"/>
  <c r="Z253" i="2"/>
  <c r="Z261" i="2"/>
  <c r="Z195" i="2"/>
  <c r="Z206" i="2"/>
  <c r="Z207" i="2"/>
  <c r="Z279" i="2"/>
  <c r="Z287" i="2"/>
  <c r="Z303" i="2"/>
  <c r="Z319" i="2"/>
  <c r="Z302" i="2"/>
  <c r="Z325" i="2"/>
  <c r="Z286" i="2"/>
  <c r="Z318" i="2"/>
  <c r="Z339" i="2"/>
  <c r="Z355" i="2"/>
  <c r="Z296" i="2"/>
  <c r="Z340" i="2"/>
  <c r="Z356" i="2"/>
  <c r="Z372" i="2"/>
  <c r="Z388" i="2"/>
  <c r="Z349" i="2"/>
  <c r="Z365" i="2"/>
  <c r="Z381" i="2"/>
  <c r="Z320" i="2"/>
  <c r="Z405" i="2"/>
  <c r="Z412" i="2"/>
  <c r="Z326" i="2"/>
  <c r="Z489" i="2"/>
  <c r="Z501" i="2"/>
  <c r="Z457" i="2"/>
  <c r="Z472" i="2"/>
  <c r="Z79" i="2"/>
  <c r="Z111" i="2"/>
  <c r="Z127" i="2"/>
  <c r="Z170" i="2"/>
  <c r="Z186" i="2"/>
  <c r="Z157" i="2"/>
  <c r="Z77" i="2"/>
  <c r="Z240" i="2"/>
  <c r="Z192" i="2"/>
  <c r="Z258" i="2"/>
  <c r="Z222" i="2"/>
  <c r="Z215" i="2"/>
  <c r="Z247" i="2"/>
  <c r="Z204" i="2"/>
  <c r="Z263" i="2"/>
  <c r="Z280" i="2"/>
  <c r="Z375" i="2"/>
  <c r="Z439" i="2"/>
  <c r="Z413" i="2"/>
  <c r="Z478" i="2"/>
  <c r="Z482" i="2"/>
  <c r="Z466" i="2"/>
  <c r="Z495" i="2"/>
  <c r="Z351" i="2"/>
  <c r="P504" i="2"/>
  <c r="P499" i="2"/>
  <c r="P507" i="2"/>
  <c r="P508" i="2"/>
  <c r="P500" i="2"/>
  <c r="P502" i="2"/>
  <c r="F504" i="2"/>
  <c r="F508" i="2"/>
  <c r="F497" i="2"/>
  <c r="F499" i="2"/>
  <c r="F500" i="2"/>
  <c r="F505" i="2"/>
  <c r="Z509" i="2" l="1"/>
  <c r="X509" i="2"/>
  <c r="F511" i="4"/>
  <c r="G511" i="4"/>
  <c r="G509" i="4"/>
  <c r="F509" i="4"/>
  <c r="I7" i="2"/>
  <c r="I15" i="2"/>
  <c r="I30" i="2"/>
  <c r="I38" i="2"/>
  <c r="I46" i="2"/>
  <c r="I54" i="2"/>
  <c r="I62" i="2"/>
  <c r="I70" i="2"/>
  <c r="I78" i="2"/>
  <c r="I86" i="2"/>
  <c r="I94" i="2"/>
  <c r="I102" i="2"/>
  <c r="I110" i="2"/>
  <c r="I118" i="2"/>
  <c r="I126" i="2"/>
  <c r="I134" i="2"/>
  <c r="I142" i="2"/>
  <c r="I150" i="2"/>
  <c r="I158" i="2"/>
  <c r="I166" i="2"/>
  <c r="I174" i="2"/>
  <c r="I182" i="2"/>
  <c r="I190" i="2"/>
  <c r="I197" i="2"/>
  <c r="I204" i="2"/>
  <c r="I212" i="2"/>
  <c r="I220" i="2"/>
  <c r="I227" i="2"/>
  <c r="I235" i="2"/>
  <c r="I242" i="2"/>
  <c r="I250" i="2"/>
  <c r="I258" i="2"/>
  <c r="I266" i="2"/>
  <c r="I274" i="2"/>
  <c r="I282" i="2"/>
  <c r="I290" i="2"/>
  <c r="I297" i="2"/>
  <c r="I304" i="2"/>
  <c r="I312" i="2"/>
  <c r="I319" i="2"/>
  <c r="I327" i="2"/>
  <c r="I335" i="2"/>
  <c r="I343" i="2"/>
  <c r="I351" i="2"/>
  <c r="I359" i="2"/>
  <c r="I366" i="2"/>
  <c r="I374" i="2"/>
  <c r="I381" i="2"/>
  <c r="I389" i="2"/>
  <c r="I396" i="2"/>
  <c r="I404" i="2"/>
  <c r="I411" i="2"/>
  <c r="I419" i="2"/>
  <c r="I427" i="2"/>
  <c r="I435" i="2"/>
  <c r="I443" i="2"/>
  <c r="I451" i="2"/>
  <c r="I459" i="2"/>
  <c r="I467" i="2"/>
  <c r="I475" i="2"/>
  <c r="I483" i="2"/>
  <c r="I491" i="2"/>
  <c r="I492" i="2"/>
  <c r="I495" i="2"/>
  <c r="I13" i="2"/>
  <c r="I60" i="2"/>
  <c r="I108" i="2"/>
  <c r="I140" i="2"/>
  <c r="I180" i="2"/>
  <c r="I210" i="2"/>
  <c r="I248" i="2"/>
  <c r="I288" i="2"/>
  <c r="I333" i="2"/>
  <c r="I364" i="2"/>
  <c r="I410" i="2"/>
  <c r="I449" i="2"/>
  <c r="I8" i="2"/>
  <c r="I16" i="2"/>
  <c r="I23" i="2"/>
  <c r="I31" i="2"/>
  <c r="I39" i="2"/>
  <c r="I47" i="2"/>
  <c r="I55" i="2"/>
  <c r="I63" i="2"/>
  <c r="I71" i="2"/>
  <c r="I79" i="2"/>
  <c r="I87" i="2"/>
  <c r="I95" i="2"/>
  <c r="I103" i="2"/>
  <c r="I111" i="2"/>
  <c r="I119" i="2"/>
  <c r="I127" i="2"/>
  <c r="I135" i="2"/>
  <c r="I143" i="2"/>
  <c r="I151" i="2"/>
  <c r="I159" i="2"/>
  <c r="I167" i="2"/>
  <c r="I175" i="2"/>
  <c r="I183" i="2"/>
  <c r="I191" i="2"/>
  <c r="I198" i="2"/>
  <c r="I205" i="2"/>
  <c r="I213" i="2"/>
  <c r="I221" i="2"/>
  <c r="I228" i="2"/>
  <c r="I243" i="2"/>
  <c r="I251" i="2"/>
  <c r="I259" i="2"/>
  <c r="I267" i="2"/>
  <c r="I275" i="2"/>
  <c r="I283" i="2"/>
  <c r="I291" i="2"/>
  <c r="I298" i="2"/>
  <c r="I305" i="2"/>
  <c r="I313" i="2"/>
  <c r="I320" i="2"/>
  <c r="I328" i="2"/>
  <c r="I336" i="2"/>
  <c r="I344" i="2"/>
  <c r="I352" i="2"/>
  <c r="I360" i="2"/>
  <c r="I367" i="2"/>
  <c r="I375" i="2"/>
  <c r="I382" i="2"/>
  <c r="I397" i="2"/>
  <c r="I405" i="2"/>
  <c r="I412" i="2"/>
  <c r="I420" i="2"/>
  <c r="I428" i="2"/>
  <c r="I436" i="2"/>
  <c r="I444" i="2"/>
  <c r="I452" i="2"/>
  <c r="I460" i="2"/>
  <c r="I468" i="2"/>
  <c r="I476" i="2"/>
  <c r="I484" i="2"/>
  <c r="I21" i="2"/>
  <c r="I92" i="2"/>
  <c r="I132" i="2"/>
  <c r="I164" i="2"/>
  <c r="I233" i="2"/>
  <c r="I280" i="2"/>
  <c r="I325" i="2"/>
  <c r="I372" i="2"/>
  <c r="I425" i="2"/>
  <c r="I473" i="2"/>
  <c r="I37" i="2"/>
  <c r="I69" i="2"/>
  <c r="I93" i="2"/>
  <c r="I133" i="2"/>
  <c r="I165" i="2"/>
  <c r="I196" i="2"/>
  <c r="I219" i="2"/>
  <c r="I241" i="2"/>
  <c r="I265" i="2"/>
  <c r="I9" i="2"/>
  <c r="I17" i="2"/>
  <c r="I24" i="2"/>
  <c r="I32" i="2"/>
  <c r="I40" i="2"/>
  <c r="I48" i="2"/>
  <c r="I56" i="2"/>
  <c r="I64" i="2"/>
  <c r="I72" i="2"/>
  <c r="I80" i="2"/>
  <c r="I88" i="2"/>
  <c r="I96" i="2"/>
  <c r="I104" i="2"/>
  <c r="I112" i="2"/>
  <c r="I120" i="2"/>
  <c r="I128" i="2"/>
  <c r="I136" i="2"/>
  <c r="I144" i="2"/>
  <c r="I152" i="2"/>
  <c r="I160" i="2"/>
  <c r="I168" i="2"/>
  <c r="I176" i="2"/>
  <c r="I184" i="2"/>
  <c r="I192" i="2"/>
  <c r="I199" i="2"/>
  <c r="I206" i="2"/>
  <c r="I214" i="2"/>
  <c r="I229" i="2"/>
  <c r="I236" i="2"/>
  <c r="I244" i="2"/>
  <c r="I252" i="2"/>
  <c r="I260" i="2"/>
  <c r="I268" i="2"/>
  <c r="I276" i="2"/>
  <c r="I284" i="2"/>
  <c r="I292" i="2"/>
  <c r="I306" i="2"/>
  <c r="I314" i="2"/>
  <c r="I321" i="2"/>
  <c r="I329" i="2"/>
  <c r="I337" i="2"/>
  <c r="I345" i="2"/>
  <c r="I353" i="2"/>
  <c r="I368" i="2"/>
  <c r="I376" i="2"/>
  <c r="I383" i="2"/>
  <c r="I390" i="2"/>
  <c r="I398" i="2"/>
  <c r="I406" i="2"/>
  <c r="I413" i="2"/>
  <c r="I421" i="2"/>
  <c r="I429" i="2"/>
  <c r="I437" i="2"/>
  <c r="I445" i="2"/>
  <c r="I453" i="2"/>
  <c r="I461" i="2"/>
  <c r="I469" i="2"/>
  <c r="I477" i="2"/>
  <c r="I485" i="2"/>
  <c r="I493" i="2"/>
  <c r="I494" i="2"/>
  <c r="I487" i="2"/>
  <c r="I44" i="2"/>
  <c r="I52" i="2"/>
  <c r="I68" i="2"/>
  <c r="I100" i="2"/>
  <c r="I116" i="2"/>
  <c r="I156" i="2"/>
  <c r="I188" i="2"/>
  <c r="I218" i="2"/>
  <c r="I256" i="2"/>
  <c r="I295" i="2"/>
  <c r="I310" i="2"/>
  <c r="I357" i="2"/>
  <c r="I387" i="2"/>
  <c r="I417" i="2"/>
  <c r="I457" i="2"/>
  <c r="I481" i="2"/>
  <c r="I22" i="2"/>
  <c r="I101" i="2"/>
  <c r="I157" i="2"/>
  <c r="I203" i="2"/>
  <c r="I10" i="2"/>
  <c r="I18" i="2"/>
  <c r="I25" i="2"/>
  <c r="I33" i="2"/>
  <c r="I41" i="2"/>
  <c r="I49" i="2"/>
  <c r="I57" i="2"/>
  <c r="I65" i="2"/>
  <c r="I73" i="2"/>
  <c r="I81" i="2"/>
  <c r="I89" i="2"/>
  <c r="I97" i="2"/>
  <c r="I105" i="2"/>
  <c r="I113" i="2"/>
  <c r="I121" i="2"/>
  <c r="I129" i="2"/>
  <c r="I137" i="2"/>
  <c r="I145" i="2"/>
  <c r="I153" i="2"/>
  <c r="I161" i="2"/>
  <c r="I169" i="2"/>
  <c r="I177" i="2"/>
  <c r="I185" i="2"/>
  <c r="I193" i="2"/>
  <c r="I200" i="2"/>
  <c r="I207" i="2"/>
  <c r="I215" i="2"/>
  <c r="I222" i="2"/>
  <c r="I230" i="2"/>
  <c r="I237" i="2"/>
  <c r="I245" i="2"/>
  <c r="I253" i="2"/>
  <c r="I261" i="2"/>
  <c r="I269" i="2"/>
  <c r="I277" i="2"/>
  <c r="I285" i="2"/>
  <c r="I293" i="2"/>
  <c r="I299" i="2"/>
  <c r="I307" i="2"/>
  <c r="I322" i="2"/>
  <c r="I330" i="2"/>
  <c r="I338" i="2"/>
  <c r="I346" i="2"/>
  <c r="I354" i="2"/>
  <c r="I361" i="2"/>
  <c r="I369" i="2"/>
  <c r="I377" i="2"/>
  <c r="I384" i="2"/>
  <c r="I391" i="2"/>
  <c r="I399" i="2"/>
  <c r="I407" i="2"/>
  <c r="I414" i="2"/>
  <c r="I422" i="2"/>
  <c r="I430" i="2"/>
  <c r="I438" i="2"/>
  <c r="I446" i="2"/>
  <c r="I454" i="2"/>
  <c r="I462" i="2"/>
  <c r="I470" i="2"/>
  <c r="I478" i="2"/>
  <c r="I486" i="2"/>
  <c r="I28" i="2"/>
  <c r="I84" i="2"/>
  <c r="I148" i="2"/>
  <c r="I202" i="2"/>
  <c r="I240" i="2"/>
  <c r="I264" i="2"/>
  <c r="I302" i="2"/>
  <c r="I349" i="2"/>
  <c r="I394" i="2"/>
  <c r="I441" i="2"/>
  <c r="I489" i="2"/>
  <c r="I53" i="2"/>
  <c r="I77" i="2"/>
  <c r="I117" i="2"/>
  <c r="I141" i="2"/>
  <c r="I181" i="2"/>
  <c r="I211" i="2"/>
  <c r="I257" i="2"/>
  <c r="I11" i="2"/>
  <c r="I19" i="2"/>
  <c r="I26" i="2"/>
  <c r="I34" i="2"/>
  <c r="I42" i="2"/>
  <c r="I50" i="2"/>
  <c r="I58" i="2"/>
  <c r="I66" i="2"/>
  <c r="I74" i="2"/>
  <c r="I82" i="2"/>
  <c r="I90" i="2"/>
  <c r="I98" i="2"/>
  <c r="I106" i="2"/>
  <c r="I114" i="2"/>
  <c r="I122" i="2"/>
  <c r="I130" i="2"/>
  <c r="I138" i="2"/>
  <c r="I146" i="2"/>
  <c r="I154" i="2"/>
  <c r="I162" i="2"/>
  <c r="I170" i="2"/>
  <c r="I178" i="2"/>
  <c r="I186" i="2"/>
  <c r="I194" i="2"/>
  <c r="I201" i="2"/>
  <c r="I208" i="2"/>
  <c r="I216" i="2"/>
  <c r="I223" i="2"/>
  <c r="I231" i="2"/>
  <c r="I238" i="2"/>
  <c r="I246" i="2"/>
  <c r="I254" i="2"/>
  <c r="I262" i="2"/>
  <c r="I270" i="2"/>
  <c r="I278" i="2"/>
  <c r="I286" i="2"/>
  <c r="I300" i="2"/>
  <c r="I308" i="2"/>
  <c r="I315" i="2"/>
  <c r="I323" i="2"/>
  <c r="I331" i="2"/>
  <c r="I339" i="2"/>
  <c r="I347" i="2"/>
  <c r="I355" i="2"/>
  <c r="I362" i="2"/>
  <c r="I370" i="2"/>
  <c r="I378" i="2"/>
  <c r="I385" i="2"/>
  <c r="I392" i="2"/>
  <c r="I400" i="2"/>
  <c r="I408" i="2"/>
  <c r="I415" i="2"/>
  <c r="I423" i="2"/>
  <c r="I431" i="2"/>
  <c r="I439" i="2"/>
  <c r="I447" i="2"/>
  <c r="I455" i="2"/>
  <c r="I463" i="2"/>
  <c r="I471" i="2"/>
  <c r="I479" i="2"/>
  <c r="I36" i="2"/>
  <c r="I76" i="2"/>
  <c r="I124" i="2"/>
  <c r="I172" i="2"/>
  <c r="I225" i="2"/>
  <c r="I272" i="2"/>
  <c r="I317" i="2"/>
  <c r="I380" i="2"/>
  <c r="I433" i="2"/>
  <c r="I45" i="2"/>
  <c r="I109" i="2"/>
  <c r="I173" i="2"/>
  <c r="I226" i="2"/>
  <c r="I281" i="2"/>
  <c r="I12" i="2"/>
  <c r="I20" i="2"/>
  <c r="I27" i="2"/>
  <c r="I35" i="2"/>
  <c r="I43" i="2"/>
  <c r="I51" i="2"/>
  <c r="I59" i="2"/>
  <c r="I67" i="2"/>
  <c r="I75" i="2"/>
  <c r="I83" i="2"/>
  <c r="I91" i="2"/>
  <c r="I99" i="2"/>
  <c r="I107" i="2"/>
  <c r="I115" i="2"/>
  <c r="I123" i="2"/>
  <c r="I131" i="2"/>
  <c r="I139" i="2"/>
  <c r="I147" i="2"/>
  <c r="I155" i="2"/>
  <c r="I163" i="2"/>
  <c r="I171" i="2"/>
  <c r="I179" i="2"/>
  <c r="I187" i="2"/>
  <c r="I195" i="2"/>
  <c r="I209" i="2"/>
  <c r="I217" i="2"/>
  <c r="I224" i="2"/>
  <c r="I232" i="2"/>
  <c r="I239" i="2"/>
  <c r="I247" i="2"/>
  <c r="I255" i="2"/>
  <c r="I263" i="2"/>
  <c r="I271" i="2"/>
  <c r="I279" i="2"/>
  <c r="I287" i="2"/>
  <c r="I294" i="2"/>
  <c r="I301" i="2"/>
  <c r="I309" i="2"/>
  <c r="I316" i="2"/>
  <c r="I324" i="2"/>
  <c r="I332" i="2"/>
  <c r="I340" i="2"/>
  <c r="I348" i="2"/>
  <c r="I356" i="2"/>
  <c r="I363" i="2"/>
  <c r="I371" i="2"/>
  <c r="I379" i="2"/>
  <c r="I386" i="2"/>
  <c r="I393" i="2"/>
  <c r="I401" i="2"/>
  <c r="I409" i="2"/>
  <c r="I416" i="2"/>
  <c r="I424" i="2"/>
  <c r="I432" i="2"/>
  <c r="I440" i="2"/>
  <c r="I448" i="2"/>
  <c r="I456" i="2"/>
  <c r="I464" i="2"/>
  <c r="I472" i="2"/>
  <c r="I480" i="2"/>
  <c r="I488" i="2"/>
  <c r="I341" i="2"/>
  <c r="I402" i="2"/>
  <c r="I465" i="2"/>
  <c r="I29" i="2"/>
  <c r="I61" i="2"/>
  <c r="I85" i="2"/>
  <c r="I125" i="2"/>
  <c r="I149" i="2"/>
  <c r="I189" i="2"/>
  <c r="I234" i="2"/>
  <c r="I273" i="2"/>
  <c r="I249" i="2"/>
  <c r="I342" i="2"/>
  <c r="I403" i="2"/>
  <c r="I466" i="2"/>
  <c r="I418" i="2"/>
  <c r="I303" i="2"/>
  <c r="I490" i="2"/>
  <c r="I434" i="2"/>
  <c r="I442" i="2"/>
  <c r="I450" i="2"/>
  <c r="I395" i="2"/>
  <c r="I289" i="2"/>
  <c r="I350" i="2"/>
  <c r="I474" i="2"/>
  <c r="I365" i="2"/>
  <c r="I373" i="2"/>
  <c r="I318" i="2"/>
  <c r="I326" i="2"/>
  <c r="I334" i="2"/>
  <c r="I296" i="2"/>
  <c r="I358" i="2"/>
  <c r="I482" i="2"/>
  <c r="I426" i="2"/>
  <c r="I311" i="2"/>
  <c r="I388" i="2"/>
  <c r="I14" i="2"/>
  <c r="I458" i="2"/>
  <c r="I6" i="2" l="1"/>
  <c r="I509" i="2" s="1"/>
  <c r="I507" i="1"/>
  <c r="H507" i="1"/>
  <c r="C507" i="1"/>
  <c r="B507" i="1"/>
  <c r="O6" i="2" l="1"/>
  <c r="O14" i="2"/>
  <c r="O18" i="2"/>
  <c r="O29" i="2"/>
  <c r="O45" i="2"/>
  <c r="E47" i="2"/>
  <c r="F47" i="2" s="1"/>
  <c r="O70" i="2"/>
  <c r="E210" i="2"/>
  <c r="E25" i="2"/>
  <c r="O39" i="2"/>
  <c r="P39" i="2" s="1"/>
  <c r="E41" i="2"/>
  <c r="E44" i="2"/>
  <c r="O50" i="2"/>
  <c r="E55" i="2"/>
  <c r="O58" i="2"/>
  <c r="E76" i="2"/>
  <c r="E84" i="2"/>
  <c r="E92" i="2"/>
  <c r="O239" i="2"/>
  <c r="E6" i="2"/>
  <c r="E8" i="2"/>
  <c r="E10" i="2"/>
  <c r="E16" i="2"/>
  <c r="E18" i="2"/>
  <c r="E20" i="2"/>
  <c r="F20" i="2" s="1"/>
  <c r="E22" i="2"/>
  <c r="O33" i="2"/>
  <c r="E35" i="2"/>
  <c r="O36" i="2"/>
  <c r="E38" i="2"/>
  <c r="O62" i="2"/>
  <c r="E64" i="2"/>
  <c r="O68" i="2"/>
  <c r="O76" i="2"/>
  <c r="O84" i="2"/>
  <c r="O92" i="2"/>
  <c r="O95" i="2"/>
  <c r="O98" i="2"/>
  <c r="O118" i="2"/>
  <c r="E144" i="2"/>
  <c r="O247" i="2"/>
  <c r="O16" i="2"/>
  <c r="O134" i="2"/>
  <c r="O23" i="2"/>
  <c r="O42" i="2"/>
  <c r="E54" i="2"/>
  <c r="F54" i="2" s="1"/>
  <c r="E61" i="2"/>
  <c r="E68" i="2"/>
  <c r="O130" i="2"/>
  <c r="E12" i="2"/>
  <c r="F12" i="2" s="1"/>
  <c r="E14" i="2"/>
  <c r="O27" i="2"/>
  <c r="P27" i="2" s="1"/>
  <c r="E29" i="2"/>
  <c r="F29" i="2" s="1"/>
  <c r="O30" i="2"/>
  <c r="E32" i="2"/>
  <c r="F32" i="2" s="1"/>
  <c r="O43" i="2"/>
  <c r="P43" i="2" s="1"/>
  <c r="E45" i="2"/>
  <c r="F45" i="2" s="1"/>
  <c r="O46" i="2"/>
  <c r="P46" i="2" s="1"/>
  <c r="E48" i="2"/>
  <c r="F48" i="2" s="1"/>
  <c r="E49" i="2"/>
  <c r="O52" i="2"/>
  <c r="P52" i="2" s="1"/>
  <c r="E56" i="2"/>
  <c r="F56" i="2" s="1"/>
  <c r="E57" i="2"/>
  <c r="E66" i="2"/>
  <c r="F66" i="2" s="1"/>
  <c r="E74" i="2"/>
  <c r="E82" i="2"/>
  <c r="E90" i="2"/>
  <c r="O114" i="2"/>
  <c r="E140" i="2"/>
  <c r="F140" i="2" s="1"/>
  <c r="E188" i="2"/>
  <c r="E216" i="2"/>
  <c r="O20" i="2"/>
  <c r="O32" i="2"/>
  <c r="E62" i="2"/>
  <c r="O78" i="2"/>
  <c r="E28" i="2"/>
  <c r="F28" i="2" s="1"/>
  <c r="O7" i="2"/>
  <c r="O9" i="2"/>
  <c r="O17" i="2"/>
  <c r="P17" i="2" s="1"/>
  <c r="E23" i="2"/>
  <c r="F23" i="2" s="1"/>
  <c r="O37" i="2"/>
  <c r="P37" i="2" s="1"/>
  <c r="E39" i="2"/>
  <c r="O40" i="2"/>
  <c r="E42" i="2"/>
  <c r="F42" i="2" s="1"/>
  <c r="E60" i="2"/>
  <c r="F60" i="2" s="1"/>
  <c r="O64" i="2"/>
  <c r="O66" i="2"/>
  <c r="P66" i="2" s="1"/>
  <c r="O74" i="2"/>
  <c r="O82" i="2"/>
  <c r="O90" i="2"/>
  <c r="E128" i="2"/>
  <c r="F128" i="2" s="1"/>
  <c r="E260" i="2"/>
  <c r="E31" i="2"/>
  <c r="O26" i="2"/>
  <c r="O13" i="2"/>
  <c r="O15" i="2"/>
  <c r="O19" i="2"/>
  <c r="P19" i="2" s="1"/>
  <c r="E26" i="2"/>
  <c r="F26" i="2" s="1"/>
  <c r="O31" i="2"/>
  <c r="E33" i="2"/>
  <c r="F33" i="2" s="1"/>
  <c r="O34" i="2"/>
  <c r="P34" i="2" s="1"/>
  <c r="E36" i="2"/>
  <c r="F36" i="2" s="1"/>
  <c r="O47" i="2"/>
  <c r="E50" i="2"/>
  <c r="F50" i="2" s="1"/>
  <c r="E51" i="2"/>
  <c r="O54" i="2"/>
  <c r="P54" i="2" s="1"/>
  <c r="E58" i="2"/>
  <c r="F58" i="2" s="1"/>
  <c r="E59" i="2"/>
  <c r="E63" i="2"/>
  <c r="E72" i="2"/>
  <c r="F72" i="2" s="1"/>
  <c r="E80" i="2"/>
  <c r="F80" i="2" s="1"/>
  <c r="E88" i="2"/>
  <c r="O99" i="2"/>
  <c r="E124" i="2"/>
  <c r="F124" i="2" s="1"/>
  <c r="O191" i="2"/>
  <c r="O263" i="2"/>
  <c r="O10" i="2"/>
  <c r="O86" i="2"/>
  <c r="O183" i="2"/>
  <c r="O11" i="2"/>
  <c r="P11" i="2" s="1"/>
  <c r="O21" i="2"/>
  <c r="P21" i="2" s="1"/>
  <c r="O24" i="2"/>
  <c r="E7" i="2"/>
  <c r="E9" i="2"/>
  <c r="E11" i="2"/>
  <c r="E13" i="2"/>
  <c r="F13" i="2" s="1"/>
  <c r="E15" i="2"/>
  <c r="E17" i="2"/>
  <c r="E19" i="2"/>
  <c r="E21" i="2"/>
  <c r="F21" i="2" s="1"/>
  <c r="O25" i="2"/>
  <c r="P25" i="2" s="1"/>
  <c r="E27" i="2"/>
  <c r="F27" i="2" s="1"/>
  <c r="O28" i="2"/>
  <c r="E30" i="2"/>
  <c r="F30" i="2" s="1"/>
  <c r="O41" i="2"/>
  <c r="P41" i="2" s="1"/>
  <c r="E43" i="2"/>
  <c r="F43" i="2" s="1"/>
  <c r="O44" i="2"/>
  <c r="P44" i="2" s="1"/>
  <c r="E46" i="2"/>
  <c r="F46" i="2" s="1"/>
  <c r="O60" i="2"/>
  <c r="P60" i="2" s="1"/>
  <c r="E65" i="2"/>
  <c r="O72" i="2"/>
  <c r="O80" i="2"/>
  <c r="O88" i="2"/>
  <c r="E97" i="2"/>
  <c r="E100" i="2"/>
  <c r="E112" i="2"/>
  <c r="O8" i="2"/>
  <c r="O12" i="2"/>
  <c r="P12" i="2" s="1"/>
  <c r="O22" i="2"/>
  <c r="E34" i="2"/>
  <c r="F34" i="2" s="1"/>
  <c r="E24" i="2"/>
  <c r="O35" i="2"/>
  <c r="P35" i="2" s="1"/>
  <c r="E37" i="2"/>
  <c r="F37" i="2" s="1"/>
  <c r="O38" i="2"/>
  <c r="E40" i="2"/>
  <c r="O48" i="2"/>
  <c r="P48" i="2" s="1"/>
  <c r="E52" i="2"/>
  <c r="F52" i="2" s="1"/>
  <c r="E53" i="2"/>
  <c r="O56" i="2"/>
  <c r="P56" i="2" s="1"/>
  <c r="E70" i="2"/>
  <c r="E78" i="2"/>
  <c r="F78" i="2" s="1"/>
  <c r="E86" i="2"/>
  <c r="E108" i="2"/>
  <c r="O286" i="2"/>
  <c r="E94" i="2"/>
  <c r="E110" i="2"/>
  <c r="O116" i="2"/>
  <c r="E126" i="2"/>
  <c r="O132" i="2"/>
  <c r="E142" i="2"/>
  <c r="E197" i="2"/>
  <c r="O200" i="2"/>
  <c r="P200" i="2" s="1"/>
  <c r="E215" i="2"/>
  <c r="O237" i="2"/>
  <c r="O93" i="2"/>
  <c r="P93" i="2" s="1"/>
  <c r="E95" i="2"/>
  <c r="O96" i="2"/>
  <c r="E98" i="2"/>
  <c r="E102" i="2"/>
  <c r="E106" i="2"/>
  <c r="O112" i="2"/>
  <c r="E122" i="2"/>
  <c r="O128" i="2"/>
  <c r="E138" i="2"/>
  <c r="O144" i="2"/>
  <c r="E148" i="2"/>
  <c r="E204" i="2"/>
  <c r="O207" i="2"/>
  <c r="O230" i="2"/>
  <c r="O49" i="2"/>
  <c r="O51" i="2"/>
  <c r="P51" i="2" s="1"/>
  <c r="O53" i="2"/>
  <c r="P53" i="2" s="1"/>
  <c r="O55" i="2"/>
  <c r="O57" i="2"/>
  <c r="P57" i="2" s="1"/>
  <c r="O59" i="2"/>
  <c r="P59" i="2" s="1"/>
  <c r="O61" i="2"/>
  <c r="P61" i="2" s="1"/>
  <c r="O63" i="2"/>
  <c r="O65" i="2"/>
  <c r="O67" i="2"/>
  <c r="P67" i="2" s="1"/>
  <c r="O69" i="2"/>
  <c r="P69" i="2" s="1"/>
  <c r="O71" i="2"/>
  <c r="O73" i="2"/>
  <c r="P73" i="2" s="1"/>
  <c r="O75" i="2"/>
  <c r="P75" i="2" s="1"/>
  <c r="O77" i="2"/>
  <c r="P77" i="2" s="1"/>
  <c r="O79" i="2"/>
  <c r="O81" i="2"/>
  <c r="P81" i="2" s="1"/>
  <c r="O83" i="2"/>
  <c r="P83" i="2" s="1"/>
  <c r="O85" i="2"/>
  <c r="P85" i="2" s="1"/>
  <c r="O87" i="2"/>
  <c r="O89" i="2"/>
  <c r="P89" i="2" s="1"/>
  <c r="O91" i="2"/>
  <c r="P91" i="2" s="1"/>
  <c r="E104" i="2"/>
  <c r="F104" i="2" s="1"/>
  <c r="O110" i="2"/>
  <c r="E120" i="2"/>
  <c r="O126" i="2"/>
  <c r="E136" i="2"/>
  <c r="F136" i="2" s="1"/>
  <c r="O142" i="2"/>
  <c r="E182" i="2"/>
  <c r="O198" i="2"/>
  <c r="E212" i="2"/>
  <c r="E223" i="2"/>
  <c r="O232" i="2"/>
  <c r="E253" i="2"/>
  <c r="E267" i="2"/>
  <c r="O97" i="2"/>
  <c r="E99" i="2"/>
  <c r="F99" i="2" s="1"/>
  <c r="O100" i="2"/>
  <c r="P100" i="2" s="1"/>
  <c r="O108" i="2"/>
  <c r="E118" i="2"/>
  <c r="F118" i="2" s="1"/>
  <c r="O124" i="2"/>
  <c r="E134" i="2"/>
  <c r="F134" i="2" s="1"/>
  <c r="O140" i="2"/>
  <c r="O185" i="2"/>
  <c r="P185" i="2" s="1"/>
  <c r="E67" i="2"/>
  <c r="F67" i="2" s="1"/>
  <c r="E69" i="2"/>
  <c r="F69" i="2" s="1"/>
  <c r="E71" i="2"/>
  <c r="F71" i="2" s="1"/>
  <c r="E73" i="2"/>
  <c r="F73" i="2" s="1"/>
  <c r="E75" i="2"/>
  <c r="F75" i="2" s="1"/>
  <c r="E77" i="2"/>
  <c r="F77" i="2" s="1"/>
  <c r="E79" i="2"/>
  <c r="F79" i="2" s="1"/>
  <c r="E81" i="2"/>
  <c r="F81" i="2" s="1"/>
  <c r="E83" i="2"/>
  <c r="F83" i="2" s="1"/>
  <c r="E85" i="2"/>
  <c r="F85" i="2" s="1"/>
  <c r="E87" i="2"/>
  <c r="F87" i="2" s="1"/>
  <c r="E89" i="2"/>
  <c r="F89" i="2" s="1"/>
  <c r="E91" i="2"/>
  <c r="F91" i="2" s="1"/>
  <c r="E93" i="2"/>
  <c r="F93" i="2" s="1"/>
  <c r="O94" i="2"/>
  <c r="E96" i="2"/>
  <c r="F96" i="2" s="1"/>
  <c r="O101" i="2"/>
  <c r="O106" i="2"/>
  <c r="E116" i="2"/>
  <c r="O122" i="2"/>
  <c r="E132" i="2"/>
  <c r="O138" i="2"/>
  <c r="E202" i="2"/>
  <c r="O205" i="2"/>
  <c r="O102" i="2"/>
  <c r="O104" i="2"/>
  <c r="E114" i="2"/>
  <c r="F114" i="2" s="1"/>
  <c r="O120" i="2"/>
  <c r="P120" i="2" s="1"/>
  <c r="E130" i="2"/>
  <c r="F130" i="2" s="1"/>
  <c r="O136" i="2"/>
  <c r="E146" i="2"/>
  <c r="F146" i="2" s="1"/>
  <c r="E150" i="2"/>
  <c r="F150" i="2" s="1"/>
  <c r="E190" i="2"/>
  <c r="O193" i="2"/>
  <c r="P193" i="2" s="1"/>
  <c r="E219" i="2"/>
  <c r="O245" i="2"/>
  <c r="O146" i="2"/>
  <c r="O148" i="2"/>
  <c r="O150" i="2"/>
  <c r="O152" i="2"/>
  <c r="O154" i="2"/>
  <c r="O156" i="2"/>
  <c r="O158" i="2"/>
  <c r="O160" i="2"/>
  <c r="O162" i="2"/>
  <c r="O164" i="2"/>
  <c r="O166" i="2"/>
  <c r="O168" i="2"/>
  <c r="O170" i="2"/>
  <c r="O172" i="2"/>
  <c r="O174" i="2"/>
  <c r="O176" i="2"/>
  <c r="O178" i="2"/>
  <c r="O180" i="2"/>
  <c r="O184" i="2"/>
  <c r="E189" i="2"/>
  <c r="F189" i="2" s="1"/>
  <c r="O192" i="2"/>
  <c r="E196" i="2"/>
  <c r="O199" i="2"/>
  <c r="E203" i="2"/>
  <c r="F203" i="2" s="1"/>
  <c r="O206" i="2"/>
  <c r="E211" i="2"/>
  <c r="O213" i="2"/>
  <c r="P213" i="2" s="1"/>
  <c r="O217" i="2"/>
  <c r="E225" i="2"/>
  <c r="E230" i="2"/>
  <c r="E237" i="2"/>
  <c r="F237" i="2" s="1"/>
  <c r="E245" i="2"/>
  <c r="F245" i="2" s="1"/>
  <c r="E287" i="2"/>
  <c r="E152" i="2"/>
  <c r="F152" i="2" s="1"/>
  <c r="E154" i="2"/>
  <c r="F154" i="2" s="1"/>
  <c r="E156" i="2"/>
  <c r="F156" i="2" s="1"/>
  <c r="E158" i="2"/>
  <c r="F158" i="2" s="1"/>
  <c r="E160" i="2"/>
  <c r="F160" i="2" s="1"/>
  <c r="E162" i="2"/>
  <c r="F162" i="2" s="1"/>
  <c r="E164" i="2"/>
  <c r="F164" i="2" s="1"/>
  <c r="E166" i="2"/>
  <c r="F166" i="2" s="1"/>
  <c r="E168" i="2"/>
  <c r="F168" i="2" s="1"/>
  <c r="E170" i="2"/>
  <c r="F170" i="2" s="1"/>
  <c r="E172" i="2"/>
  <c r="F172" i="2" s="1"/>
  <c r="E174" i="2"/>
  <c r="F174" i="2" s="1"/>
  <c r="E176" i="2"/>
  <c r="F176" i="2" s="1"/>
  <c r="E178" i="2"/>
  <c r="F178" i="2" s="1"/>
  <c r="E180" i="2"/>
  <c r="F180" i="2" s="1"/>
  <c r="O181" i="2"/>
  <c r="E183" i="2"/>
  <c r="O186" i="2"/>
  <c r="P186" i="2" s="1"/>
  <c r="E191" i="2"/>
  <c r="F191" i="2" s="1"/>
  <c r="O194" i="2"/>
  <c r="P194" i="2" s="1"/>
  <c r="E198" i="2"/>
  <c r="O201" i="2"/>
  <c r="P201" i="2" s="1"/>
  <c r="E205" i="2"/>
  <c r="F205" i="2" s="1"/>
  <c r="O208" i="2"/>
  <c r="P208" i="2" s="1"/>
  <c r="E221" i="2"/>
  <c r="F221" i="2" s="1"/>
  <c r="E228" i="2"/>
  <c r="F228" i="2" s="1"/>
  <c r="E243" i="2"/>
  <c r="F243" i="2" s="1"/>
  <c r="E251" i="2"/>
  <c r="E254" i="2"/>
  <c r="F254" i="2" s="1"/>
  <c r="O257" i="2"/>
  <c r="E261" i="2"/>
  <c r="F261" i="2" s="1"/>
  <c r="O274" i="2"/>
  <c r="E289" i="2"/>
  <c r="E184" i="2"/>
  <c r="F184" i="2" s="1"/>
  <c r="O187" i="2"/>
  <c r="P187" i="2" s="1"/>
  <c r="E192" i="2"/>
  <c r="F192" i="2" s="1"/>
  <c r="O195" i="2"/>
  <c r="P195" i="2" s="1"/>
  <c r="E199" i="2"/>
  <c r="F199" i="2" s="1"/>
  <c r="E206" i="2"/>
  <c r="F206" i="2" s="1"/>
  <c r="O209" i="2"/>
  <c r="E214" i="2"/>
  <c r="F214" i="2" s="1"/>
  <c r="E218" i="2"/>
  <c r="O219" i="2"/>
  <c r="E222" i="2"/>
  <c r="F222" i="2" s="1"/>
  <c r="O228" i="2"/>
  <c r="P228" i="2" s="1"/>
  <c r="O243" i="2"/>
  <c r="O251" i="2"/>
  <c r="E283" i="2"/>
  <c r="O290" i="2"/>
  <c r="O103" i="2"/>
  <c r="P103" i="2" s="1"/>
  <c r="O105" i="2"/>
  <c r="P105" i="2" s="1"/>
  <c r="O107" i="2"/>
  <c r="P107" i="2" s="1"/>
  <c r="O109" i="2"/>
  <c r="P109" i="2" s="1"/>
  <c r="O111" i="2"/>
  <c r="O113" i="2"/>
  <c r="P113" i="2" s="1"/>
  <c r="O115" i="2"/>
  <c r="P115" i="2" s="1"/>
  <c r="O117" i="2"/>
  <c r="P117" i="2" s="1"/>
  <c r="O119" i="2"/>
  <c r="P119" i="2" s="1"/>
  <c r="O121" i="2"/>
  <c r="O123" i="2"/>
  <c r="P123" i="2" s="1"/>
  <c r="O125" i="2"/>
  <c r="P125" i="2" s="1"/>
  <c r="O127" i="2"/>
  <c r="P127" i="2" s="1"/>
  <c r="O129" i="2"/>
  <c r="P129" i="2" s="1"/>
  <c r="O131" i="2"/>
  <c r="P131" i="2" s="1"/>
  <c r="O133" i="2"/>
  <c r="P133" i="2" s="1"/>
  <c r="O135" i="2"/>
  <c r="P135" i="2" s="1"/>
  <c r="O137" i="2"/>
  <c r="P137" i="2" s="1"/>
  <c r="O139" i="2"/>
  <c r="P139" i="2" s="1"/>
  <c r="O141" i="2"/>
  <c r="P141" i="2" s="1"/>
  <c r="O143" i="2"/>
  <c r="O145" i="2"/>
  <c r="P145" i="2" s="1"/>
  <c r="O147" i="2"/>
  <c r="P147" i="2" s="1"/>
  <c r="O149" i="2"/>
  <c r="P149" i="2" s="1"/>
  <c r="O151" i="2"/>
  <c r="O153" i="2"/>
  <c r="P153" i="2" s="1"/>
  <c r="O155" i="2"/>
  <c r="P155" i="2" s="1"/>
  <c r="O157" i="2"/>
  <c r="P157" i="2" s="1"/>
  <c r="O159" i="2"/>
  <c r="O161" i="2"/>
  <c r="P161" i="2" s="1"/>
  <c r="O163" i="2"/>
  <c r="P163" i="2" s="1"/>
  <c r="O165" i="2"/>
  <c r="P165" i="2" s="1"/>
  <c r="O167" i="2"/>
  <c r="O169" i="2"/>
  <c r="P169" i="2" s="1"/>
  <c r="O171" i="2"/>
  <c r="P171" i="2" s="1"/>
  <c r="O173" i="2"/>
  <c r="P173" i="2" s="1"/>
  <c r="O175" i="2"/>
  <c r="O177" i="2"/>
  <c r="P177" i="2" s="1"/>
  <c r="O179" i="2"/>
  <c r="P179" i="2" s="1"/>
  <c r="E185" i="2"/>
  <c r="O188" i="2"/>
  <c r="P188" i="2" s="1"/>
  <c r="E193" i="2"/>
  <c r="E200" i="2"/>
  <c r="O202" i="2"/>
  <c r="P202" i="2" s="1"/>
  <c r="E207" i="2"/>
  <c r="O210" i="2"/>
  <c r="P210" i="2" s="1"/>
  <c r="O211" i="2"/>
  <c r="P211" i="2" s="1"/>
  <c r="O215" i="2"/>
  <c r="P215" i="2" s="1"/>
  <c r="O221" i="2"/>
  <c r="P221" i="2" s="1"/>
  <c r="E224" i="2"/>
  <c r="F224" i="2" s="1"/>
  <c r="E226" i="2"/>
  <c r="F226" i="2" s="1"/>
  <c r="E234" i="2"/>
  <c r="F234" i="2" s="1"/>
  <c r="E241" i="2"/>
  <c r="F241" i="2" s="1"/>
  <c r="E249" i="2"/>
  <c r="F249" i="2" s="1"/>
  <c r="E262" i="2"/>
  <c r="O265" i="2"/>
  <c r="P265" i="2" s="1"/>
  <c r="E181" i="2"/>
  <c r="F181" i="2" s="1"/>
  <c r="O182" i="2"/>
  <c r="E186" i="2"/>
  <c r="F186" i="2" s="1"/>
  <c r="O189" i="2"/>
  <c r="P189" i="2" s="1"/>
  <c r="E194" i="2"/>
  <c r="O196" i="2"/>
  <c r="E201" i="2"/>
  <c r="F201" i="2" s="1"/>
  <c r="O203" i="2"/>
  <c r="P203" i="2" s="1"/>
  <c r="E208" i="2"/>
  <c r="E213" i="2"/>
  <c r="F213" i="2" s="1"/>
  <c r="E217" i="2"/>
  <c r="F217" i="2" s="1"/>
  <c r="E220" i="2"/>
  <c r="O222" i="2"/>
  <c r="O226" i="2"/>
  <c r="O234" i="2"/>
  <c r="O241" i="2"/>
  <c r="O249" i="2"/>
  <c r="O255" i="2"/>
  <c r="E259" i="2"/>
  <c r="O270" i="2"/>
  <c r="O292" i="2"/>
  <c r="O369" i="2"/>
  <c r="P369" i="2" s="1"/>
  <c r="E101" i="2"/>
  <c r="F101" i="2" s="1"/>
  <c r="E103" i="2"/>
  <c r="F103" i="2" s="1"/>
  <c r="E105" i="2"/>
  <c r="F105" i="2" s="1"/>
  <c r="E107" i="2"/>
  <c r="F107" i="2" s="1"/>
  <c r="E109" i="2"/>
  <c r="F109" i="2" s="1"/>
  <c r="E111" i="2"/>
  <c r="F111" i="2" s="1"/>
  <c r="E113" i="2"/>
  <c r="F113" i="2" s="1"/>
  <c r="E115" i="2"/>
  <c r="F115" i="2" s="1"/>
  <c r="E117" i="2"/>
  <c r="F117" i="2" s="1"/>
  <c r="E119" i="2"/>
  <c r="F119" i="2" s="1"/>
  <c r="E121" i="2"/>
  <c r="F121" i="2" s="1"/>
  <c r="E123" i="2"/>
  <c r="F123" i="2" s="1"/>
  <c r="E125" i="2"/>
  <c r="F125" i="2" s="1"/>
  <c r="E127" i="2"/>
  <c r="F127" i="2" s="1"/>
  <c r="E129" i="2"/>
  <c r="F129" i="2" s="1"/>
  <c r="E131" i="2"/>
  <c r="F131" i="2" s="1"/>
  <c r="E133" i="2"/>
  <c r="F133" i="2" s="1"/>
  <c r="E135" i="2"/>
  <c r="F135" i="2" s="1"/>
  <c r="E137" i="2"/>
  <c r="F137" i="2" s="1"/>
  <c r="E139" i="2"/>
  <c r="F139" i="2" s="1"/>
  <c r="E141" i="2"/>
  <c r="F141" i="2" s="1"/>
  <c r="E143" i="2"/>
  <c r="F143" i="2" s="1"/>
  <c r="E145" i="2"/>
  <c r="F145" i="2" s="1"/>
  <c r="E147" i="2"/>
  <c r="F147" i="2" s="1"/>
  <c r="E149" i="2"/>
  <c r="F149" i="2" s="1"/>
  <c r="E151" i="2"/>
  <c r="F151" i="2" s="1"/>
  <c r="E153" i="2"/>
  <c r="F153" i="2" s="1"/>
  <c r="E155" i="2"/>
  <c r="F155" i="2" s="1"/>
  <c r="E157" i="2"/>
  <c r="F157" i="2" s="1"/>
  <c r="E159" i="2"/>
  <c r="F159" i="2" s="1"/>
  <c r="E161" i="2"/>
  <c r="F161" i="2" s="1"/>
  <c r="E163" i="2"/>
  <c r="F163" i="2" s="1"/>
  <c r="E165" i="2"/>
  <c r="F165" i="2" s="1"/>
  <c r="E167" i="2"/>
  <c r="F167" i="2" s="1"/>
  <c r="E169" i="2"/>
  <c r="F169" i="2" s="1"/>
  <c r="E171" i="2"/>
  <c r="F171" i="2" s="1"/>
  <c r="E173" i="2"/>
  <c r="F173" i="2" s="1"/>
  <c r="E175" i="2"/>
  <c r="F175" i="2" s="1"/>
  <c r="E177" i="2"/>
  <c r="F177" i="2" s="1"/>
  <c r="E179" i="2"/>
  <c r="F179" i="2" s="1"/>
  <c r="E187" i="2"/>
  <c r="O190" i="2"/>
  <c r="P190" i="2" s="1"/>
  <c r="E195" i="2"/>
  <c r="O197" i="2"/>
  <c r="O204" i="2"/>
  <c r="P204" i="2" s="1"/>
  <c r="E209" i="2"/>
  <c r="O224" i="2"/>
  <c r="P224" i="2" s="1"/>
  <c r="E232" i="2"/>
  <c r="E239" i="2"/>
  <c r="E247" i="2"/>
  <c r="F247" i="2" s="1"/>
  <c r="O252" i="2"/>
  <c r="P252" i="2" s="1"/>
  <c r="E271" i="2"/>
  <c r="O256" i="2"/>
  <c r="O264" i="2"/>
  <c r="P264" i="2" s="1"/>
  <c r="O272" i="2"/>
  <c r="E285" i="2"/>
  <c r="O288" i="2"/>
  <c r="P288" i="2" s="1"/>
  <c r="E314" i="2"/>
  <c r="F314" i="2" s="1"/>
  <c r="O258" i="2"/>
  <c r="P258" i="2" s="1"/>
  <c r="O266" i="2"/>
  <c r="P266" i="2" s="1"/>
  <c r="O268" i="2"/>
  <c r="P268" i="2" s="1"/>
  <c r="E273" i="2"/>
  <c r="O276" i="2"/>
  <c r="O302" i="2"/>
  <c r="P302" i="2" s="1"/>
  <c r="O331" i="2"/>
  <c r="P331" i="2" s="1"/>
  <c r="O212" i="2"/>
  <c r="P212" i="2" s="1"/>
  <c r="O214" i="2"/>
  <c r="P214" i="2" s="1"/>
  <c r="O216" i="2"/>
  <c r="O218" i="2"/>
  <c r="P218" i="2" s="1"/>
  <c r="O220" i="2"/>
  <c r="P220" i="2" s="1"/>
  <c r="O223" i="2"/>
  <c r="P223" i="2" s="1"/>
  <c r="O225" i="2"/>
  <c r="O227" i="2"/>
  <c r="P227" i="2" s="1"/>
  <c r="O229" i="2"/>
  <c r="P229" i="2" s="1"/>
  <c r="O231" i="2"/>
  <c r="O233" i="2"/>
  <c r="P233" i="2" s="1"/>
  <c r="O235" i="2"/>
  <c r="O236" i="2"/>
  <c r="P236" i="2" s="1"/>
  <c r="O238" i="2"/>
  <c r="O240" i="2"/>
  <c r="P240" i="2" s="1"/>
  <c r="O242" i="2"/>
  <c r="P242" i="2" s="1"/>
  <c r="O244" i="2"/>
  <c r="P244" i="2" s="1"/>
  <c r="O246" i="2"/>
  <c r="P246" i="2" s="1"/>
  <c r="O248" i="2"/>
  <c r="P248" i="2" s="1"/>
  <c r="O250" i="2"/>
  <c r="E255" i="2"/>
  <c r="E256" i="2"/>
  <c r="F256" i="2" s="1"/>
  <c r="O259" i="2"/>
  <c r="E263" i="2"/>
  <c r="F263" i="2" s="1"/>
  <c r="E264" i="2"/>
  <c r="F264" i="2" s="1"/>
  <c r="E275" i="2"/>
  <c r="O278" i="2"/>
  <c r="P278" i="2" s="1"/>
  <c r="O296" i="2"/>
  <c r="E252" i="2"/>
  <c r="F252" i="2" s="1"/>
  <c r="O253" i="2"/>
  <c r="O260" i="2"/>
  <c r="E277" i="2"/>
  <c r="O280" i="2"/>
  <c r="P280" i="2" s="1"/>
  <c r="E393" i="2"/>
  <c r="E227" i="2"/>
  <c r="F227" i="2" s="1"/>
  <c r="E229" i="2"/>
  <c r="E231" i="2"/>
  <c r="F231" i="2" s="1"/>
  <c r="E233" i="2"/>
  <c r="E235" i="2"/>
  <c r="F235" i="2" s="1"/>
  <c r="E236" i="2"/>
  <c r="E238" i="2"/>
  <c r="F238" i="2" s="1"/>
  <c r="E240" i="2"/>
  <c r="E242" i="2"/>
  <c r="F242" i="2" s="1"/>
  <c r="E244" i="2"/>
  <c r="E246" i="2"/>
  <c r="F246" i="2" s="1"/>
  <c r="E248" i="2"/>
  <c r="E250" i="2"/>
  <c r="F250" i="2" s="1"/>
  <c r="E257" i="2"/>
  <c r="F257" i="2" s="1"/>
  <c r="E258" i="2"/>
  <c r="O261" i="2"/>
  <c r="P261" i="2" s="1"/>
  <c r="E265" i="2"/>
  <c r="F265" i="2" s="1"/>
  <c r="E266" i="2"/>
  <c r="F266" i="2" s="1"/>
  <c r="E279" i="2"/>
  <c r="O282" i="2"/>
  <c r="P282" i="2" s="1"/>
  <c r="O254" i="2"/>
  <c r="O262" i="2"/>
  <c r="P262" i="2" s="1"/>
  <c r="E268" i="2"/>
  <c r="F268" i="2" s="1"/>
  <c r="E269" i="2"/>
  <c r="E281" i="2"/>
  <c r="O284" i="2"/>
  <c r="P284" i="2" s="1"/>
  <c r="E294" i="2"/>
  <c r="F294" i="2" s="1"/>
  <c r="O297" i="2"/>
  <c r="O323" i="2"/>
  <c r="E340" i="2"/>
  <c r="E290" i="2"/>
  <c r="O291" i="2"/>
  <c r="P291" i="2" s="1"/>
  <c r="E295" i="2"/>
  <c r="F295" i="2" s="1"/>
  <c r="O298" i="2"/>
  <c r="P298" i="2" s="1"/>
  <c r="O300" i="2"/>
  <c r="P300" i="2" s="1"/>
  <c r="E305" i="2"/>
  <c r="O332" i="2"/>
  <c r="O363" i="2"/>
  <c r="E296" i="2"/>
  <c r="O293" i="2"/>
  <c r="P293" i="2" s="1"/>
  <c r="E297" i="2"/>
  <c r="E303" i="2"/>
  <c r="E304" i="2"/>
  <c r="E307" i="2"/>
  <c r="E318" i="2"/>
  <c r="F318" i="2" s="1"/>
  <c r="O333" i="2"/>
  <c r="E342" i="2"/>
  <c r="E352" i="2"/>
  <c r="O373" i="2"/>
  <c r="E445" i="2"/>
  <c r="E270" i="2"/>
  <c r="F270" i="2" s="1"/>
  <c r="E272" i="2"/>
  <c r="F272" i="2" s="1"/>
  <c r="E274" i="2"/>
  <c r="F274" i="2" s="1"/>
  <c r="E276" i="2"/>
  <c r="E278" i="2"/>
  <c r="E280" i="2"/>
  <c r="F280" i="2" s="1"/>
  <c r="E282" i="2"/>
  <c r="E284" i="2"/>
  <c r="E286" i="2"/>
  <c r="F286" i="2" s="1"/>
  <c r="E288" i="2"/>
  <c r="O289" i="2"/>
  <c r="P289" i="2" s="1"/>
  <c r="E291" i="2"/>
  <c r="F291" i="2" s="1"/>
  <c r="E298" i="2"/>
  <c r="E301" i="2"/>
  <c r="E302" i="2"/>
  <c r="E309" i="2"/>
  <c r="E292" i="2"/>
  <c r="F292" i="2" s="1"/>
  <c r="O294" i="2"/>
  <c r="P294" i="2" s="1"/>
  <c r="E299" i="2"/>
  <c r="E300" i="2"/>
  <c r="E311" i="2"/>
  <c r="F311" i="2" s="1"/>
  <c r="E319" i="2"/>
  <c r="O322" i="2"/>
  <c r="E326" i="2"/>
  <c r="E348" i="2"/>
  <c r="O409" i="2"/>
  <c r="P409" i="2" s="1"/>
  <c r="O267" i="2"/>
  <c r="P267" i="2" s="1"/>
  <c r="O269" i="2"/>
  <c r="O271" i="2"/>
  <c r="O273" i="2"/>
  <c r="P273" i="2" s="1"/>
  <c r="O275" i="2"/>
  <c r="P275" i="2" s="1"/>
  <c r="O277" i="2"/>
  <c r="O279" i="2"/>
  <c r="O281" i="2"/>
  <c r="P281" i="2" s="1"/>
  <c r="O283" i="2"/>
  <c r="P283" i="2" s="1"/>
  <c r="O285" i="2"/>
  <c r="O287" i="2"/>
  <c r="E293" i="2"/>
  <c r="O295" i="2"/>
  <c r="P295" i="2" s="1"/>
  <c r="O315" i="2"/>
  <c r="P315" i="2" s="1"/>
  <c r="O330" i="2"/>
  <c r="O299" i="2"/>
  <c r="O301" i="2"/>
  <c r="P301" i="2" s="1"/>
  <c r="O303" i="2"/>
  <c r="O305" i="2"/>
  <c r="P305" i="2" s="1"/>
  <c r="O307" i="2"/>
  <c r="O309" i="2"/>
  <c r="O311" i="2"/>
  <c r="E316" i="2"/>
  <c r="F316" i="2" s="1"/>
  <c r="E317" i="2"/>
  <c r="O320" i="2"/>
  <c r="E324" i="2"/>
  <c r="E325" i="2"/>
  <c r="E330" i="2"/>
  <c r="O336" i="2"/>
  <c r="O337" i="2"/>
  <c r="O346" i="2"/>
  <c r="P346" i="2" s="1"/>
  <c r="O350" i="2"/>
  <c r="O360" i="2"/>
  <c r="E361" i="2"/>
  <c r="E371" i="2"/>
  <c r="O388" i="2"/>
  <c r="O391" i="2"/>
  <c r="E313" i="2"/>
  <c r="O314" i="2"/>
  <c r="O321" i="2"/>
  <c r="P321" i="2" s="1"/>
  <c r="E328" i="2"/>
  <c r="O334" i="2"/>
  <c r="O335" i="2"/>
  <c r="P335" i="2" s="1"/>
  <c r="E344" i="2"/>
  <c r="O361" i="2"/>
  <c r="E363" i="2"/>
  <c r="E365" i="2"/>
  <c r="E378" i="2"/>
  <c r="E402" i="2"/>
  <c r="O304" i="2"/>
  <c r="P304" i="2" s="1"/>
  <c r="O306" i="2"/>
  <c r="O308" i="2"/>
  <c r="P308" i="2" s="1"/>
  <c r="O310" i="2"/>
  <c r="P310" i="2" s="1"/>
  <c r="O312" i="2"/>
  <c r="P312" i="2" s="1"/>
  <c r="O316" i="2"/>
  <c r="P316" i="2" s="1"/>
  <c r="E320" i="2"/>
  <c r="F320" i="2" s="1"/>
  <c r="E321" i="2"/>
  <c r="O324" i="2"/>
  <c r="P324" i="2" s="1"/>
  <c r="O328" i="2"/>
  <c r="O329" i="2"/>
  <c r="E338" i="2"/>
  <c r="F338" i="2" s="1"/>
  <c r="O344" i="2"/>
  <c r="O348" i="2"/>
  <c r="O352" i="2"/>
  <c r="E354" i="2"/>
  <c r="F354" i="2" s="1"/>
  <c r="E368" i="2"/>
  <c r="F368" i="2" s="1"/>
  <c r="O317" i="2"/>
  <c r="P317" i="2" s="1"/>
  <c r="O325" i="2"/>
  <c r="P325" i="2" s="1"/>
  <c r="O326" i="2"/>
  <c r="O327" i="2"/>
  <c r="E336" i="2"/>
  <c r="F336" i="2" s="1"/>
  <c r="O342" i="2"/>
  <c r="O343" i="2"/>
  <c r="O354" i="2"/>
  <c r="E356" i="2"/>
  <c r="F356" i="2" s="1"/>
  <c r="E372" i="2"/>
  <c r="F372" i="2" s="1"/>
  <c r="O404" i="2"/>
  <c r="O433" i="2"/>
  <c r="E306" i="2"/>
  <c r="F306" i="2" s="1"/>
  <c r="E308" i="2"/>
  <c r="E310" i="2"/>
  <c r="E312" i="2"/>
  <c r="F312" i="2" s="1"/>
  <c r="O313" i="2"/>
  <c r="E315" i="2"/>
  <c r="O318" i="2"/>
  <c r="E322" i="2"/>
  <c r="E323" i="2"/>
  <c r="E334" i="2"/>
  <c r="F334" i="2" s="1"/>
  <c r="O340" i="2"/>
  <c r="O341" i="2"/>
  <c r="E346" i="2"/>
  <c r="E350" i="2"/>
  <c r="F350" i="2" s="1"/>
  <c r="O356" i="2"/>
  <c r="E358" i="2"/>
  <c r="O366" i="2"/>
  <c r="E377" i="2"/>
  <c r="E438" i="2"/>
  <c r="O319" i="2"/>
  <c r="P319" i="2" s="1"/>
  <c r="E332" i="2"/>
  <c r="O338" i="2"/>
  <c r="O339" i="2"/>
  <c r="O358" i="2"/>
  <c r="E360" i="2"/>
  <c r="F360" i="2" s="1"/>
  <c r="O370" i="2"/>
  <c r="E391" i="2"/>
  <c r="E423" i="2"/>
  <c r="F423" i="2" s="1"/>
  <c r="O459" i="2"/>
  <c r="O364" i="2"/>
  <c r="E366" i="2"/>
  <c r="F366" i="2" s="1"/>
  <c r="O367" i="2"/>
  <c r="E369" i="2"/>
  <c r="F369" i="2" s="1"/>
  <c r="O375" i="2"/>
  <c r="E379" i="2"/>
  <c r="E380" i="2"/>
  <c r="O393" i="2"/>
  <c r="E395" i="2"/>
  <c r="F395" i="2" s="1"/>
  <c r="O400" i="2"/>
  <c r="P400" i="2" s="1"/>
  <c r="O410" i="2"/>
  <c r="O440" i="2"/>
  <c r="O453" i="2"/>
  <c r="O473" i="2"/>
  <c r="O487" i="2"/>
  <c r="O345" i="2"/>
  <c r="O347" i="2"/>
  <c r="O349" i="2"/>
  <c r="P349" i="2" s="1"/>
  <c r="O351" i="2"/>
  <c r="P351" i="2" s="1"/>
  <c r="O353" i="2"/>
  <c r="O355" i="2"/>
  <c r="P355" i="2" s="1"/>
  <c r="O357" i="2"/>
  <c r="P357" i="2" s="1"/>
  <c r="O359" i="2"/>
  <c r="P359" i="2" s="1"/>
  <c r="O362" i="2"/>
  <c r="P362" i="2" s="1"/>
  <c r="E382" i="2"/>
  <c r="O395" i="2"/>
  <c r="E397" i="2"/>
  <c r="E401" i="2"/>
  <c r="O413" i="2"/>
  <c r="E448" i="2"/>
  <c r="O463" i="2"/>
  <c r="E488" i="2"/>
  <c r="O368" i="2"/>
  <c r="E370" i="2"/>
  <c r="F370" i="2" s="1"/>
  <c r="O371" i="2"/>
  <c r="P371" i="2" s="1"/>
  <c r="E373" i="2"/>
  <c r="E374" i="2"/>
  <c r="O377" i="2"/>
  <c r="P377" i="2" s="1"/>
  <c r="O382" i="2"/>
  <c r="E384" i="2"/>
  <c r="F384" i="2" s="1"/>
  <c r="O397" i="2"/>
  <c r="E399" i="2"/>
  <c r="F399" i="2" s="1"/>
  <c r="O417" i="2"/>
  <c r="E327" i="2"/>
  <c r="F327" i="2" s="1"/>
  <c r="E329" i="2"/>
  <c r="F329" i="2" s="1"/>
  <c r="E331" i="2"/>
  <c r="F331" i="2" s="1"/>
  <c r="E333" i="2"/>
  <c r="F333" i="2" s="1"/>
  <c r="E335" i="2"/>
  <c r="F335" i="2" s="1"/>
  <c r="E337" i="2"/>
  <c r="E339" i="2"/>
  <c r="F339" i="2" s="1"/>
  <c r="E341" i="2"/>
  <c r="F341" i="2" s="1"/>
  <c r="E343" i="2"/>
  <c r="F343" i="2" s="1"/>
  <c r="E345" i="2"/>
  <c r="E347" i="2"/>
  <c r="E349" i="2"/>
  <c r="E351" i="2"/>
  <c r="F351" i="2" s="1"/>
  <c r="E353" i="2"/>
  <c r="E355" i="2"/>
  <c r="E357" i="2"/>
  <c r="E359" i="2"/>
  <c r="F359" i="2" s="1"/>
  <c r="E362" i="2"/>
  <c r="E364" i="2"/>
  <c r="O365" i="2"/>
  <c r="P365" i="2" s="1"/>
  <c r="E367" i="2"/>
  <c r="F367" i="2" s="1"/>
  <c r="O384" i="2"/>
  <c r="E386" i="2"/>
  <c r="F386" i="2" s="1"/>
  <c r="O399" i="2"/>
  <c r="E406" i="2"/>
  <c r="O408" i="2"/>
  <c r="P408" i="2" s="1"/>
  <c r="O414" i="2"/>
  <c r="O421" i="2"/>
  <c r="P421" i="2" s="1"/>
  <c r="O442" i="2"/>
  <c r="O491" i="2"/>
  <c r="O372" i="2"/>
  <c r="P372" i="2" s="1"/>
  <c r="E375" i="2"/>
  <c r="E376" i="2"/>
  <c r="F376" i="2" s="1"/>
  <c r="O379" i="2"/>
  <c r="P379" i="2" s="1"/>
  <c r="O386" i="2"/>
  <c r="E388" i="2"/>
  <c r="F388" i="2" s="1"/>
  <c r="O403" i="2"/>
  <c r="P403" i="2" s="1"/>
  <c r="O418" i="2"/>
  <c r="O406" i="2"/>
  <c r="P406" i="2" s="1"/>
  <c r="O407" i="2"/>
  <c r="E411" i="2"/>
  <c r="E415" i="2"/>
  <c r="E419" i="2"/>
  <c r="F419" i="2" s="1"/>
  <c r="O423" i="2"/>
  <c r="E425" i="2"/>
  <c r="E446" i="2"/>
  <c r="E449" i="2"/>
  <c r="O454" i="2"/>
  <c r="E458" i="2"/>
  <c r="E470" i="2"/>
  <c r="E474" i="2"/>
  <c r="O374" i="2"/>
  <c r="P374" i="2" s="1"/>
  <c r="O376" i="2"/>
  <c r="O378" i="2"/>
  <c r="P378" i="2" s="1"/>
  <c r="O380" i="2"/>
  <c r="O381" i="2"/>
  <c r="P381" i="2" s="1"/>
  <c r="O383" i="2"/>
  <c r="P383" i="2" s="1"/>
  <c r="O385" i="2"/>
  <c r="O387" i="2"/>
  <c r="O389" i="2"/>
  <c r="O390" i="2"/>
  <c r="O392" i="2"/>
  <c r="P392" i="2" s="1"/>
  <c r="O394" i="2"/>
  <c r="P394" i="2" s="1"/>
  <c r="O396" i="2"/>
  <c r="P396" i="2" s="1"/>
  <c r="O398" i="2"/>
  <c r="P398" i="2" s="1"/>
  <c r="O405" i="2"/>
  <c r="P405" i="2" s="1"/>
  <c r="O412" i="2"/>
  <c r="O416" i="2"/>
  <c r="P416" i="2" s="1"/>
  <c r="O420" i="2"/>
  <c r="O425" i="2"/>
  <c r="E427" i="2"/>
  <c r="F427" i="2" s="1"/>
  <c r="O441" i="2"/>
  <c r="E462" i="2"/>
  <c r="E400" i="2"/>
  <c r="F400" i="2" s="1"/>
  <c r="O401" i="2"/>
  <c r="E403" i="2"/>
  <c r="O411" i="2"/>
  <c r="O415" i="2"/>
  <c r="O419" i="2"/>
  <c r="O427" i="2"/>
  <c r="E429" i="2"/>
  <c r="F429" i="2" s="1"/>
  <c r="O434" i="2"/>
  <c r="E437" i="2"/>
  <c r="O489" i="2"/>
  <c r="E381" i="2"/>
  <c r="E383" i="2"/>
  <c r="F383" i="2" s="1"/>
  <c r="E385" i="2"/>
  <c r="F385" i="2" s="1"/>
  <c r="E387" i="2"/>
  <c r="F387" i="2" s="1"/>
  <c r="E389" i="2"/>
  <c r="E390" i="2"/>
  <c r="F390" i="2" s="1"/>
  <c r="E392" i="2"/>
  <c r="F392" i="2" s="1"/>
  <c r="E394" i="2"/>
  <c r="F394" i="2" s="1"/>
  <c r="E396" i="2"/>
  <c r="E398" i="2"/>
  <c r="F398" i="2" s="1"/>
  <c r="E404" i="2"/>
  <c r="F404" i="2" s="1"/>
  <c r="E409" i="2"/>
  <c r="F409" i="2" s="1"/>
  <c r="E410" i="2"/>
  <c r="O429" i="2"/>
  <c r="P429" i="2" s="1"/>
  <c r="E431" i="2"/>
  <c r="E447" i="2"/>
  <c r="O452" i="2"/>
  <c r="O455" i="2"/>
  <c r="O471" i="2"/>
  <c r="O475" i="2"/>
  <c r="E486" i="2"/>
  <c r="E490" i="2"/>
  <c r="O402" i="2"/>
  <c r="E405" i="2"/>
  <c r="F405" i="2" s="1"/>
  <c r="E407" i="2"/>
  <c r="F407" i="2" s="1"/>
  <c r="E408" i="2"/>
  <c r="F408" i="2" s="1"/>
  <c r="E413" i="2"/>
  <c r="F413" i="2" s="1"/>
  <c r="E417" i="2"/>
  <c r="E421" i="2"/>
  <c r="O431" i="2"/>
  <c r="E433" i="2"/>
  <c r="E472" i="2"/>
  <c r="O435" i="2"/>
  <c r="E439" i="2"/>
  <c r="E440" i="2"/>
  <c r="O443" i="2"/>
  <c r="P443" i="2" s="1"/>
  <c r="O450" i="2"/>
  <c r="P450" i="2" s="1"/>
  <c r="O451" i="2"/>
  <c r="P451" i="2" s="1"/>
  <c r="E457" i="2"/>
  <c r="F457" i="2" s="1"/>
  <c r="E461" i="2"/>
  <c r="F461" i="2" s="1"/>
  <c r="E476" i="2"/>
  <c r="F476" i="2" s="1"/>
  <c r="O477" i="2"/>
  <c r="P477" i="2" s="1"/>
  <c r="E492" i="2"/>
  <c r="O493" i="2"/>
  <c r="P493" i="2" s="1"/>
  <c r="O422" i="2"/>
  <c r="O424" i="2"/>
  <c r="P424" i="2" s="1"/>
  <c r="O426" i="2"/>
  <c r="P426" i="2" s="1"/>
  <c r="O428" i="2"/>
  <c r="O430" i="2"/>
  <c r="P430" i="2" s="1"/>
  <c r="O432" i="2"/>
  <c r="O436" i="2"/>
  <c r="P436" i="2" s="1"/>
  <c r="O444" i="2"/>
  <c r="P444" i="2" s="1"/>
  <c r="O448" i="2"/>
  <c r="O449" i="2"/>
  <c r="E456" i="2"/>
  <c r="F456" i="2" s="1"/>
  <c r="E460" i="2"/>
  <c r="E464" i="2"/>
  <c r="E478" i="2"/>
  <c r="O479" i="2"/>
  <c r="P479" i="2" s="1"/>
  <c r="E494" i="2"/>
  <c r="O495" i="2"/>
  <c r="E434" i="2"/>
  <c r="F434" i="2" s="1"/>
  <c r="O437" i="2"/>
  <c r="E441" i="2"/>
  <c r="E442" i="2"/>
  <c r="O445" i="2"/>
  <c r="P445" i="2" s="1"/>
  <c r="O446" i="2"/>
  <c r="O447" i="2"/>
  <c r="P447" i="2" s="1"/>
  <c r="E454" i="2"/>
  <c r="F454" i="2" s="1"/>
  <c r="E455" i="2"/>
  <c r="O465" i="2"/>
  <c r="E480" i="2"/>
  <c r="O481" i="2"/>
  <c r="E412" i="2"/>
  <c r="F412" i="2" s="1"/>
  <c r="E414" i="2"/>
  <c r="E416" i="2"/>
  <c r="F416" i="2" s="1"/>
  <c r="E418" i="2"/>
  <c r="F418" i="2" s="1"/>
  <c r="E420" i="2"/>
  <c r="F420" i="2" s="1"/>
  <c r="E422" i="2"/>
  <c r="F422" i="2" s="1"/>
  <c r="E424" i="2"/>
  <c r="F424" i="2" s="1"/>
  <c r="E426" i="2"/>
  <c r="E428" i="2"/>
  <c r="F428" i="2" s="1"/>
  <c r="E430" i="2"/>
  <c r="F430" i="2" s="1"/>
  <c r="E432" i="2"/>
  <c r="F432" i="2" s="1"/>
  <c r="O438" i="2"/>
  <c r="E452" i="2"/>
  <c r="F452" i="2" s="1"/>
  <c r="E453" i="2"/>
  <c r="F453" i="2" s="1"/>
  <c r="O457" i="2"/>
  <c r="O461" i="2"/>
  <c r="P461" i="2" s="1"/>
  <c r="E466" i="2"/>
  <c r="O467" i="2"/>
  <c r="E482" i="2"/>
  <c r="O483" i="2"/>
  <c r="E435" i="2"/>
  <c r="F435" i="2" s="1"/>
  <c r="E436" i="2"/>
  <c r="F436" i="2" s="1"/>
  <c r="O439" i="2"/>
  <c r="P439" i="2" s="1"/>
  <c r="E443" i="2"/>
  <c r="F443" i="2" s="1"/>
  <c r="E444" i="2"/>
  <c r="F444" i="2" s="1"/>
  <c r="E450" i="2"/>
  <c r="F450" i="2" s="1"/>
  <c r="E451" i="2"/>
  <c r="E459" i="2"/>
  <c r="E463" i="2"/>
  <c r="E468" i="2"/>
  <c r="O469" i="2"/>
  <c r="E484" i="2"/>
  <c r="O485" i="2"/>
  <c r="E465" i="2"/>
  <c r="F465" i="2" s="1"/>
  <c r="E467" i="2"/>
  <c r="F467" i="2" s="1"/>
  <c r="E469" i="2"/>
  <c r="F469" i="2" s="1"/>
  <c r="E471" i="2"/>
  <c r="F471" i="2" s="1"/>
  <c r="E473" i="2"/>
  <c r="F473" i="2" s="1"/>
  <c r="E475" i="2"/>
  <c r="E477" i="2"/>
  <c r="F477" i="2" s="1"/>
  <c r="E479" i="2"/>
  <c r="F479" i="2" s="1"/>
  <c r="E481" i="2"/>
  <c r="E483" i="2"/>
  <c r="F483" i="2" s="1"/>
  <c r="E485" i="2"/>
  <c r="F485" i="2" s="1"/>
  <c r="E487" i="2"/>
  <c r="F487" i="2" s="1"/>
  <c r="E489" i="2"/>
  <c r="F489" i="2" s="1"/>
  <c r="E491" i="2"/>
  <c r="E493" i="2"/>
  <c r="F493" i="2" s="1"/>
  <c r="E495" i="2"/>
  <c r="O456" i="2"/>
  <c r="P456" i="2" s="1"/>
  <c r="O458" i="2"/>
  <c r="P458" i="2" s="1"/>
  <c r="O460" i="2"/>
  <c r="P460" i="2" s="1"/>
  <c r="O462" i="2"/>
  <c r="O464" i="2"/>
  <c r="P464" i="2" s="1"/>
  <c r="O466" i="2"/>
  <c r="P466" i="2" s="1"/>
  <c r="O468" i="2"/>
  <c r="P468" i="2" s="1"/>
  <c r="O470" i="2"/>
  <c r="P470" i="2" s="1"/>
  <c r="O472" i="2"/>
  <c r="P472" i="2" s="1"/>
  <c r="O474" i="2"/>
  <c r="P474" i="2" s="1"/>
  <c r="O476" i="2"/>
  <c r="P476" i="2" s="1"/>
  <c r="O478" i="2"/>
  <c r="P478" i="2" s="1"/>
  <c r="O480" i="2"/>
  <c r="P480" i="2" s="1"/>
  <c r="O482" i="2"/>
  <c r="P482" i="2" s="1"/>
  <c r="O484" i="2"/>
  <c r="P484" i="2" s="1"/>
  <c r="O486" i="2"/>
  <c r="P486" i="2" s="1"/>
  <c r="O488" i="2"/>
  <c r="P488" i="2" s="1"/>
  <c r="O490" i="2"/>
  <c r="P490" i="2" s="1"/>
  <c r="O492" i="2"/>
  <c r="P492" i="2" s="1"/>
  <c r="O494" i="2"/>
  <c r="P494" i="2" s="1"/>
  <c r="E509" i="2" l="1"/>
  <c r="O509" i="2"/>
  <c r="P94" i="2"/>
  <c r="P329" i="2"/>
  <c r="P33" i="2"/>
  <c r="F484" i="2"/>
  <c r="F459" i="2"/>
  <c r="P425" i="2"/>
  <c r="P303" i="2"/>
  <c r="P49" i="2"/>
  <c r="F102" i="2"/>
  <c r="P99" i="2"/>
  <c r="F63" i="2"/>
  <c r="F51" i="2"/>
  <c r="F31" i="2"/>
  <c r="F39" i="2"/>
  <c r="F281" i="2"/>
  <c r="P29" i="2"/>
  <c r="F309" i="2"/>
  <c r="F59" i="2"/>
  <c r="F468" i="2"/>
  <c r="P418" i="2"/>
  <c r="P364" i="2"/>
  <c r="F301" i="2"/>
  <c r="F269" i="2"/>
  <c r="F273" i="2"/>
  <c r="F190" i="2"/>
  <c r="P205" i="2"/>
  <c r="P96" i="2"/>
  <c r="P28" i="2"/>
  <c r="P7" i="2"/>
  <c r="P20" i="2"/>
  <c r="P62" i="2"/>
  <c r="F35" i="2"/>
  <c r="P442" i="2"/>
  <c r="F317" i="2"/>
  <c r="P333" i="2"/>
  <c r="P256" i="2"/>
  <c r="P151" i="2"/>
  <c r="F198" i="2"/>
  <c r="P71" i="2"/>
  <c r="P250" i="2"/>
  <c r="P235" i="2"/>
  <c r="P272" i="2"/>
  <c r="P449" i="2"/>
  <c r="P422" i="2"/>
  <c r="F472" i="2"/>
  <c r="P434" i="2"/>
  <c r="P338" i="2"/>
  <c r="F285" i="2"/>
  <c r="P270" i="2"/>
  <c r="P385" i="2"/>
  <c r="F362" i="2"/>
  <c r="F276" i="2"/>
  <c r="F290" i="2"/>
  <c r="F259" i="2"/>
  <c r="P226" i="2"/>
  <c r="F25" i="2"/>
  <c r="F481" i="2"/>
  <c r="F417" i="2"/>
  <c r="F447" i="2"/>
  <c r="P30" i="2"/>
  <c r="F8" i="2"/>
  <c r="F431" i="2"/>
  <c r="P419" i="2"/>
  <c r="P401" i="2"/>
  <c r="P389" i="2"/>
  <c r="P454" i="2"/>
  <c r="P225" i="2"/>
  <c r="F41" i="2"/>
  <c r="P481" i="2"/>
  <c r="F490" i="2"/>
  <c r="F495" i="2"/>
  <c r="F463" i="2"/>
  <c r="P467" i="2"/>
  <c r="F414" i="2"/>
  <c r="F480" i="2"/>
  <c r="P437" i="2"/>
  <c r="F478" i="2"/>
  <c r="P432" i="2"/>
  <c r="F440" i="2"/>
  <c r="F486" i="2"/>
  <c r="P412" i="2"/>
  <c r="F449" i="2"/>
  <c r="F374" i="2"/>
  <c r="P462" i="2"/>
  <c r="P471" i="2"/>
  <c r="F494" i="2"/>
  <c r="P431" i="2"/>
  <c r="P438" i="2"/>
  <c r="P465" i="2"/>
  <c r="P495" i="2"/>
  <c r="F464" i="2"/>
  <c r="P448" i="2"/>
  <c r="P411" i="2"/>
  <c r="F474" i="2"/>
  <c r="F491" i="2"/>
  <c r="F475" i="2"/>
  <c r="P483" i="2"/>
  <c r="F426" i="2"/>
  <c r="F455" i="2"/>
  <c r="F442" i="2"/>
  <c r="P485" i="2"/>
  <c r="F466" i="2"/>
  <c r="P446" i="2"/>
  <c r="F439" i="2"/>
  <c r="F433" i="2"/>
  <c r="P475" i="2"/>
  <c r="F410" i="2"/>
  <c r="F437" i="2"/>
  <c r="P415" i="2"/>
  <c r="P387" i="2"/>
  <c r="P380" i="2"/>
  <c r="F446" i="2"/>
  <c r="F375" i="2"/>
  <c r="P414" i="2"/>
  <c r="P384" i="2"/>
  <c r="F364" i="2"/>
  <c r="F357" i="2"/>
  <c r="F349" i="2"/>
  <c r="P417" i="2"/>
  <c r="F373" i="2"/>
  <c r="F448" i="2"/>
  <c r="F382" i="2"/>
  <c r="P353" i="2"/>
  <c r="P345" i="2"/>
  <c r="P339" i="2"/>
  <c r="P366" i="2"/>
  <c r="F346" i="2"/>
  <c r="F323" i="2"/>
  <c r="P313" i="2"/>
  <c r="P344" i="2"/>
  <c r="P306" i="2"/>
  <c r="P314" i="2"/>
  <c r="F371" i="2"/>
  <c r="F325" i="2"/>
  <c r="F293" i="2"/>
  <c r="F298" i="2"/>
  <c r="F278" i="2"/>
  <c r="F297" i="2"/>
  <c r="P332" i="2"/>
  <c r="F244" i="2"/>
  <c r="F236" i="2"/>
  <c r="F229" i="2"/>
  <c r="P253" i="2"/>
  <c r="P259" i="2"/>
  <c r="P238" i="2"/>
  <c r="P231" i="2"/>
  <c r="P216" i="2"/>
  <c r="F209" i="2"/>
  <c r="F195" i="2"/>
  <c r="P292" i="2"/>
  <c r="P234" i="2"/>
  <c r="P209" i="2"/>
  <c r="F251" i="2"/>
  <c r="P217" i="2"/>
  <c r="P176" i="2"/>
  <c r="P168" i="2"/>
  <c r="P160" i="2"/>
  <c r="P152" i="2"/>
  <c r="P245" i="2"/>
  <c r="F116" i="2"/>
  <c r="F223" i="2"/>
  <c r="P142" i="2"/>
  <c r="P110" i="2"/>
  <c r="P207" i="2"/>
  <c r="F138" i="2"/>
  <c r="F106" i="2"/>
  <c r="F94" i="2"/>
  <c r="F86" i="2"/>
  <c r="P22" i="2"/>
  <c r="F100" i="2"/>
  <c r="F65" i="2"/>
  <c r="F15" i="2"/>
  <c r="F7" i="2"/>
  <c r="P64" i="2"/>
  <c r="P40" i="2"/>
  <c r="F188" i="2"/>
  <c r="F74" i="2"/>
  <c r="P130" i="2"/>
  <c r="P76" i="2"/>
  <c r="P239" i="2"/>
  <c r="F55" i="2"/>
  <c r="P45" i="2"/>
  <c r="F415" i="2"/>
  <c r="P410" i="2"/>
  <c r="F391" i="2"/>
  <c r="P341" i="2"/>
  <c r="F322" i="2"/>
  <c r="P433" i="2"/>
  <c r="F313" i="2"/>
  <c r="F324" i="2"/>
  <c r="P311" i="2"/>
  <c r="P330" i="2"/>
  <c r="P287" i="2"/>
  <c r="P279" i="2"/>
  <c r="P271" i="2"/>
  <c r="F348" i="2"/>
  <c r="F300" i="2"/>
  <c r="F445" i="2"/>
  <c r="P254" i="2"/>
  <c r="F239" i="2"/>
  <c r="P196" i="2"/>
  <c r="P182" i="2"/>
  <c r="P121" i="2"/>
  <c r="P251" i="2"/>
  <c r="P199" i="2"/>
  <c r="P184" i="2"/>
  <c r="P65" i="2"/>
  <c r="F204" i="2"/>
  <c r="P237" i="2"/>
  <c r="F142" i="2"/>
  <c r="F110" i="2"/>
  <c r="P286" i="2"/>
  <c r="F97" i="2"/>
  <c r="P90" i="2"/>
  <c r="P78" i="2"/>
  <c r="P118" i="2"/>
  <c r="F18" i="2"/>
  <c r="F355" i="2"/>
  <c r="F347" i="2"/>
  <c r="P382" i="2"/>
  <c r="P413" i="2"/>
  <c r="P487" i="2"/>
  <c r="F380" i="2"/>
  <c r="P370" i="2"/>
  <c r="P340" i="2"/>
  <c r="P327" i="2"/>
  <c r="F378" i="2"/>
  <c r="F361" i="2"/>
  <c r="P337" i="2"/>
  <c r="F299" i="2"/>
  <c r="F284" i="2"/>
  <c r="P373" i="2"/>
  <c r="F307" i="2"/>
  <c r="F279" i="2"/>
  <c r="F275" i="2"/>
  <c r="F271" i="2"/>
  <c r="F207" i="2"/>
  <c r="F193" i="2"/>
  <c r="F289" i="2"/>
  <c r="P174" i="2"/>
  <c r="P166" i="2"/>
  <c r="P158" i="2"/>
  <c r="P150" i="2"/>
  <c r="F219" i="2"/>
  <c r="P138" i="2"/>
  <c r="P106" i="2"/>
  <c r="F212" i="2"/>
  <c r="P128" i="2"/>
  <c r="P88" i="2"/>
  <c r="P10" i="2"/>
  <c r="F62" i="2"/>
  <c r="F14" i="2"/>
  <c r="P42" i="2"/>
  <c r="P16" i="2"/>
  <c r="P98" i="2"/>
  <c r="P68" i="2"/>
  <c r="F16" i="2"/>
  <c r="F92" i="2"/>
  <c r="P428" i="2"/>
  <c r="F492" i="2"/>
  <c r="P435" i="2"/>
  <c r="F421" i="2"/>
  <c r="P455" i="2"/>
  <c r="F396" i="2"/>
  <c r="F389" i="2"/>
  <c r="F381" i="2"/>
  <c r="F462" i="2"/>
  <c r="P420" i="2"/>
  <c r="F470" i="2"/>
  <c r="F411" i="2"/>
  <c r="F406" i="2"/>
  <c r="P368" i="2"/>
  <c r="F401" i="2"/>
  <c r="P473" i="2"/>
  <c r="F379" i="2"/>
  <c r="P367" i="2"/>
  <c r="F332" i="2"/>
  <c r="F438" i="2"/>
  <c r="F358" i="2"/>
  <c r="F310" i="2"/>
  <c r="P404" i="2"/>
  <c r="P354" i="2"/>
  <c r="P326" i="2"/>
  <c r="F321" i="2"/>
  <c r="F365" i="2"/>
  <c r="P334" i="2"/>
  <c r="P360" i="2"/>
  <c r="P336" i="2"/>
  <c r="P309" i="2"/>
  <c r="P285" i="2"/>
  <c r="P277" i="2"/>
  <c r="P269" i="2"/>
  <c r="F326" i="2"/>
  <c r="F352" i="2"/>
  <c r="F305" i="2"/>
  <c r="F340" i="2"/>
  <c r="F277" i="2"/>
  <c r="F255" i="2"/>
  <c r="F232" i="2"/>
  <c r="P255" i="2"/>
  <c r="F208" i="2"/>
  <c r="F194" i="2"/>
  <c r="P175" i="2"/>
  <c r="P167" i="2"/>
  <c r="P159" i="2"/>
  <c r="P143" i="2"/>
  <c r="P111" i="2"/>
  <c r="P243" i="2"/>
  <c r="P274" i="2"/>
  <c r="F183" i="2"/>
  <c r="F287" i="2"/>
  <c r="F230" i="2"/>
  <c r="F211" i="2"/>
  <c r="F196" i="2"/>
  <c r="P136" i="2"/>
  <c r="P104" i="2"/>
  <c r="P124" i="2"/>
  <c r="P198" i="2"/>
  <c r="P87" i="2"/>
  <c r="P79" i="2"/>
  <c r="P63" i="2"/>
  <c r="P55" i="2"/>
  <c r="P132" i="2"/>
  <c r="F53" i="2"/>
  <c r="P263" i="2"/>
  <c r="F88" i="2"/>
  <c r="P15" i="2"/>
  <c r="P82" i="2"/>
  <c r="P32" i="2"/>
  <c r="P114" i="2"/>
  <c r="F49" i="2"/>
  <c r="F68" i="2"/>
  <c r="P95" i="2"/>
  <c r="F38" i="2"/>
  <c r="F84" i="2"/>
  <c r="P50" i="2"/>
  <c r="F210" i="2"/>
  <c r="P18" i="2"/>
  <c r="P469" i="2"/>
  <c r="F451" i="2"/>
  <c r="F482" i="2"/>
  <c r="P457" i="2"/>
  <c r="F441" i="2"/>
  <c r="F460" i="2"/>
  <c r="P402" i="2"/>
  <c r="P452" i="2"/>
  <c r="P489" i="2"/>
  <c r="P427" i="2"/>
  <c r="P441" i="2"/>
  <c r="P390" i="2"/>
  <c r="P376" i="2"/>
  <c r="F425" i="2"/>
  <c r="P407" i="2"/>
  <c r="P386" i="2"/>
  <c r="P399" i="2"/>
  <c r="F353" i="2"/>
  <c r="F345" i="2"/>
  <c r="F337" i="2"/>
  <c r="F488" i="2"/>
  <c r="F397" i="2"/>
  <c r="P453" i="2"/>
  <c r="P356" i="2"/>
  <c r="P318" i="2"/>
  <c r="P343" i="2"/>
  <c r="P352" i="2"/>
  <c r="F363" i="2"/>
  <c r="P320" i="2"/>
  <c r="P322" i="2"/>
  <c r="F302" i="2"/>
  <c r="F282" i="2"/>
  <c r="F342" i="2"/>
  <c r="F304" i="2"/>
  <c r="F296" i="2"/>
  <c r="P323" i="2"/>
  <c r="F258" i="2"/>
  <c r="F248" i="2"/>
  <c r="F240" i="2"/>
  <c r="F233" i="2"/>
  <c r="F393" i="2"/>
  <c r="P296" i="2"/>
  <c r="P276" i="2"/>
  <c r="F187" i="2"/>
  <c r="P249" i="2"/>
  <c r="P222" i="2"/>
  <c r="P219" i="2"/>
  <c r="P181" i="2"/>
  <c r="P180" i="2"/>
  <c r="P172" i="2"/>
  <c r="P164" i="2"/>
  <c r="P156" i="2"/>
  <c r="P148" i="2"/>
  <c r="F132" i="2"/>
  <c r="P101" i="2"/>
  <c r="P97" i="2"/>
  <c r="P126" i="2"/>
  <c r="F122" i="2"/>
  <c r="F98" i="2"/>
  <c r="F215" i="2"/>
  <c r="F70" i="2"/>
  <c r="F40" i="2"/>
  <c r="F24" i="2"/>
  <c r="P8" i="2"/>
  <c r="P80" i="2"/>
  <c r="F19" i="2"/>
  <c r="F11" i="2"/>
  <c r="P24" i="2"/>
  <c r="P183" i="2"/>
  <c r="P191" i="2"/>
  <c r="P47" i="2"/>
  <c r="P31" i="2"/>
  <c r="P13" i="2"/>
  <c r="F260" i="2"/>
  <c r="P9" i="2"/>
  <c r="F90" i="2"/>
  <c r="P23" i="2"/>
  <c r="P92" i="2"/>
  <c r="F64" i="2"/>
  <c r="P36" i="2"/>
  <c r="F10" i="2"/>
  <c r="F76" i="2"/>
  <c r="P14" i="2"/>
  <c r="F403" i="2"/>
  <c r="F458" i="2"/>
  <c r="P423" i="2"/>
  <c r="P491" i="2"/>
  <c r="P395" i="2"/>
  <c r="F308" i="2"/>
  <c r="P342" i="2"/>
  <c r="F402" i="2"/>
  <c r="P361" i="2"/>
  <c r="F328" i="2"/>
  <c r="P391" i="2"/>
  <c r="P350" i="2"/>
  <c r="F330" i="2"/>
  <c r="P307" i="2"/>
  <c r="P299" i="2"/>
  <c r="F319" i="2"/>
  <c r="F303" i="2"/>
  <c r="P297" i="2"/>
  <c r="F220" i="2"/>
  <c r="P290" i="2"/>
  <c r="F218" i="2"/>
  <c r="F225" i="2"/>
  <c r="P206" i="2"/>
  <c r="P192" i="2"/>
  <c r="P102" i="2"/>
  <c r="F267" i="2"/>
  <c r="F148" i="2"/>
  <c r="F126" i="2"/>
  <c r="F108" i="2"/>
  <c r="P38" i="2"/>
  <c r="P86" i="2"/>
  <c r="P74" i="2"/>
  <c r="F57" i="2"/>
  <c r="F61" i="2"/>
  <c r="P134" i="2"/>
  <c r="P247" i="2"/>
  <c r="F22" i="2"/>
  <c r="F44" i="2"/>
  <c r="P397" i="2"/>
  <c r="P463" i="2"/>
  <c r="P347" i="2"/>
  <c r="P440" i="2"/>
  <c r="P393" i="2"/>
  <c r="P375" i="2"/>
  <c r="P459" i="2"/>
  <c r="P358" i="2"/>
  <c r="F377" i="2"/>
  <c r="F315" i="2"/>
  <c r="P348" i="2"/>
  <c r="P328" i="2"/>
  <c r="P388" i="2"/>
  <c r="F288" i="2"/>
  <c r="P363" i="2"/>
  <c r="P260" i="2"/>
  <c r="P197" i="2"/>
  <c r="P241" i="2"/>
  <c r="F200" i="2"/>
  <c r="F185" i="2"/>
  <c r="F283" i="2"/>
  <c r="P257" i="2"/>
  <c r="P178" i="2"/>
  <c r="P170" i="2"/>
  <c r="P162" i="2"/>
  <c r="P154" i="2"/>
  <c r="P146" i="2"/>
  <c r="F202" i="2"/>
  <c r="P122" i="2"/>
  <c r="F253" i="2"/>
  <c r="F120" i="2"/>
  <c r="P230" i="2"/>
  <c r="P144" i="2"/>
  <c r="P112" i="2"/>
  <c r="F95" i="2"/>
  <c r="F197" i="2"/>
  <c r="F112" i="2"/>
  <c r="P72" i="2"/>
  <c r="F17" i="2"/>
  <c r="F9" i="2"/>
  <c r="P26" i="2"/>
  <c r="F82" i="2"/>
  <c r="P84" i="2"/>
  <c r="F6" i="2"/>
  <c r="P70" i="2"/>
  <c r="P6" i="2"/>
  <c r="F344" i="2"/>
  <c r="F262" i="2"/>
  <c r="P140" i="2"/>
  <c r="P108" i="2"/>
  <c r="P232" i="2"/>
  <c r="F182" i="2"/>
  <c r="P116" i="2"/>
  <c r="F216" i="2"/>
  <c r="F144" i="2"/>
  <c r="P58" i="2"/>
  <c r="P509" i="2" l="1"/>
  <c r="T513" i="2" s="1"/>
  <c r="N509" i="2"/>
  <c r="T511" i="2" s="1"/>
  <c r="D509" i="2"/>
  <c r="J511" i="2" s="1"/>
  <c r="F509" i="2"/>
  <c r="J513" i="2" s="1"/>
  <c r="P2" i="2"/>
  <c r="F2" i="2"/>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4" i="1"/>
  <c r="E507" i="1" l="1"/>
  <c r="K54" i="1"/>
  <c r="K26" i="1"/>
  <c r="K29" i="1"/>
  <c r="K32" i="1"/>
  <c r="K39" i="1"/>
  <c r="K79" i="1"/>
  <c r="L79" i="1" s="1"/>
  <c r="K95" i="1"/>
  <c r="K9" i="1"/>
  <c r="K43" i="1"/>
  <c r="K62" i="1"/>
  <c r="K84" i="1"/>
  <c r="K100" i="1"/>
  <c r="K14" i="1"/>
  <c r="K20" i="1"/>
  <c r="K23" i="1"/>
  <c r="K34" i="1"/>
  <c r="K50" i="1"/>
  <c r="L50" i="1" s="1"/>
  <c r="K52" i="1"/>
  <c r="K60" i="1"/>
  <c r="K80" i="1"/>
  <c r="K96" i="1"/>
  <c r="K112" i="1"/>
  <c r="K6" i="1"/>
  <c r="K41" i="1"/>
  <c r="K109" i="1"/>
  <c r="K17" i="1"/>
  <c r="K5" i="1"/>
  <c r="K8" i="1"/>
  <c r="L8" i="1" s="1"/>
  <c r="K11" i="1"/>
  <c r="K36" i="1"/>
  <c r="L36" i="1" s="1"/>
  <c r="K46" i="1"/>
  <c r="L46" i="1" s="1"/>
  <c r="K48" i="1"/>
  <c r="L48" i="1" s="1"/>
  <c r="K55" i="1"/>
  <c r="K63" i="1"/>
  <c r="K66" i="1"/>
  <c r="L66" i="1" s="1"/>
  <c r="K75" i="1"/>
  <c r="K91" i="1"/>
  <c r="K126" i="1"/>
  <c r="K12" i="1"/>
  <c r="K25" i="1"/>
  <c r="K28" i="1"/>
  <c r="L28" i="1" s="1"/>
  <c r="K31" i="1"/>
  <c r="K38" i="1"/>
  <c r="K42" i="1"/>
  <c r="K44" i="1"/>
  <c r="L44" i="1" s="1"/>
  <c r="K58" i="1"/>
  <c r="L58" i="1" s="1"/>
  <c r="K76" i="1"/>
  <c r="K92" i="1"/>
  <c r="K103" i="1"/>
  <c r="K22" i="1"/>
  <c r="L22" i="1" s="1"/>
  <c r="K10" i="1"/>
  <c r="K13" i="1"/>
  <c r="L13" i="1" s="1"/>
  <c r="K16" i="1"/>
  <c r="K19" i="1"/>
  <c r="L19" i="1" s="1"/>
  <c r="K33" i="1"/>
  <c r="K40" i="1"/>
  <c r="L40" i="1" s="1"/>
  <c r="K67" i="1"/>
  <c r="L67" i="1" s="1"/>
  <c r="K71" i="1"/>
  <c r="L71" i="1" s="1"/>
  <c r="K87" i="1"/>
  <c r="L87" i="1" s="1"/>
  <c r="K15" i="1"/>
  <c r="K30" i="1"/>
  <c r="K49" i="1"/>
  <c r="K51" i="1"/>
  <c r="L51" i="1" s="1"/>
  <c r="K56" i="1"/>
  <c r="K64" i="1"/>
  <c r="K72" i="1"/>
  <c r="K88" i="1"/>
  <c r="K106" i="1"/>
  <c r="K4" i="1"/>
  <c r="K7" i="1"/>
  <c r="L7" i="1" s="1"/>
  <c r="K18" i="1"/>
  <c r="K21" i="1"/>
  <c r="K24" i="1"/>
  <c r="K27" i="1"/>
  <c r="K35" i="1"/>
  <c r="K37" i="1"/>
  <c r="K45" i="1"/>
  <c r="K47" i="1"/>
  <c r="K59" i="1"/>
  <c r="K68" i="1"/>
  <c r="K83" i="1"/>
  <c r="K99" i="1"/>
  <c r="K133" i="1"/>
  <c r="K140" i="1"/>
  <c r="K142" i="1"/>
  <c r="K149" i="1"/>
  <c r="K159" i="1"/>
  <c r="K162" i="1"/>
  <c r="K195" i="1"/>
  <c r="K123" i="1"/>
  <c r="L123" i="1" s="1"/>
  <c r="K166" i="1"/>
  <c r="K221" i="1"/>
  <c r="K70" i="1"/>
  <c r="L70" i="1" s="1"/>
  <c r="K74" i="1"/>
  <c r="K78" i="1"/>
  <c r="L78" i="1" s="1"/>
  <c r="K82" i="1"/>
  <c r="L82" i="1" s="1"/>
  <c r="K86" i="1"/>
  <c r="K90" i="1"/>
  <c r="L90" i="1" s="1"/>
  <c r="K94" i="1"/>
  <c r="K98" i="1"/>
  <c r="K102" i="1"/>
  <c r="L102" i="1" s="1"/>
  <c r="K111" i="1"/>
  <c r="K114" i="1"/>
  <c r="L114" i="1" s="1"/>
  <c r="K117" i="1"/>
  <c r="L117" i="1" s="1"/>
  <c r="K120" i="1"/>
  <c r="L120" i="1" s="1"/>
  <c r="K128" i="1"/>
  <c r="L128" i="1" s="1"/>
  <c r="K130" i="1"/>
  <c r="K137" i="1"/>
  <c r="K144" i="1"/>
  <c r="K146" i="1"/>
  <c r="K152" i="1"/>
  <c r="L152" i="1" s="1"/>
  <c r="K157" i="1"/>
  <c r="K198" i="1"/>
  <c r="K286" i="1"/>
  <c r="K105" i="1"/>
  <c r="L105" i="1" s="1"/>
  <c r="K108" i="1"/>
  <c r="L108" i="1" s="1"/>
  <c r="K150" i="1"/>
  <c r="K160" i="1"/>
  <c r="L160" i="1" s="1"/>
  <c r="K163" i="1"/>
  <c r="L163" i="1" s="1"/>
  <c r="K224" i="1"/>
  <c r="K238" i="1"/>
  <c r="K53" i="1"/>
  <c r="L53" i="1" s="1"/>
  <c r="K57" i="1"/>
  <c r="L57" i="1" s="1"/>
  <c r="K61" i="1"/>
  <c r="K65" i="1"/>
  <c r="L65" i="1" s="1"/>
  <c r="K69" i="1"/>
  <c r="K73" i="1"/>
  <c r="L73" i="1" s="1"/>
  <c r="K77" i="1"/>
  <c r="K81" i="1"/>
  <c r="K85" i="1"/>
  <c r="K89" i="1"/>
  <c r="L89" i="1" s="1"/>
  <c r="K93" i="1"/>
  <c r="K97" i="1"/>
  <c r="K101" i="1"/>
  <c r="K119" i="1"/>
  <c r="L119" i="1" s="1"/>
  <c r="K122" i="1"/>
  <c r="L122" i="1" s="1"/>
  <c r="K125" i="1"/>
  <c r="L125" i="1" s="1"/>
  <c r="K132" i="1"/>
  <c r="L132" i="1" s="1"/>
  <c r="K134" i="1"/>
  <c r="K141" i="1"/>
  <c r="L141" i="1" s="1"/>
  <c r="K148" i="1"/>
  <c r="L148" i="1" s="1"/>
  <c r="K153" i="1"/>
  <c r="K155" i="1"/>
  <c r="L155" i="1" s="1"/>
  <c r="K189" i="1"/>
  <c r="K107" i="1"/>
  <c r="K110" i="1"/>
  <c r="L110" i="1" s="1"/>
  <c r="K113" i="1"/>
  <c r="L113" i="1" s="1"/>
  <c r="K116" i="1"/>
  <c r="L116" i="1" s="1"/>
  <c r="K161" i="1"/>
  <c r="K181" i="1"/>
  <c r="K302" i="1"/>
  <c r="K104" i="1"/>
  <c r="L104" i="1" s="1"/>
  <c r="K129" i="1"/>
  <c r="L129" i="1" s="1"/>
  <c r="K136" i="1"/>
  <c r="L136" i="1" s="1"/>
  <c r="K138" i="1"/>
  <c r="K145" i="1"/>
  <c r="K156" i="1"/>
  <c r="K158" i="1"/>
  <c r="L158" i="1" s="1"/>
  <c r="K192" i="1"/>
  <c r="K115" i="1"/>
  <c r="K118" i="1"/>
  <c r="L118" i="1" s="1"/>
  <c r="K121" i="1"/>
  <c r="K124" i="1"/>
  <c r="K270" i="1"/>
  <c r="K151" i="1"/>
  <c r="K154" i="1"/>
  <c r="K177" i="1"/>
  <c r="L177" i="1" s="1"/>
  <c r="K180" i="1"/>
  <c r="K183" i="1"/>
  <c r="K186" i="1"/>
  <c r="K209" i="1"/>
  <c r="L209" i="1" s="1"/>
  <c r="K212" i="1"/>
  <c r="K215" i="1"/>
  <c r="K218" i="1"/>
  <c r="K233" i="1"/>
  <c r="K240" i="1"/>
  <c r="K261" i="1"/>
  <c r="L261" i="1" s="1"/>
  <c r="K127" i="1"/>
  <c r="K131" i="1"/>
  <c r="L131" i="1" s="1"/>
  <c r="K135" i="1"/>
  <c r="K139" i="1"/>
  <c r="K143" i="1"/>
  <c r="L143" i="1" s="1"/>
  <c r="K147" i="1"/>
  <c r="K165" i="1"/>
  <c r="L165" i="1" s="1"/>
  <c r="K168" i="1"/>
  <c r="L168" i="1" s="1"/>
  <c r="K171" i="1"/>
  <c r="L171" i="1" s="1"/>
  <c r="K174" i="1"/>
  <c r="L174" i="1" s="1"/>
  <c r="K197" i="1"/>
  <c r="L197" i="1" s="1"/>
  <c r="K200" i="1"/>
  <c r="L200" i="1" s="1"/>
  <c r="K203" i="1"/>
  <c r="L203" i="1" s="1"/>
  <c r="K206" i="1"/>
  <c r="L206" i="1" s="1"/>
  <c r="K226" i="1"/>
  <c r="K242" i="1"/>
  <c r="K250" i="1"/>
  <c r="K258" i="1"/>
  <c r="K266" i="1"/>
  <c r="K282" i="1"/>
  <c r="K298" i="1"/>
  <c r="K327" i="1"/>
  <c r="K333" i="1"/>
  <c r="K185" i="1"/>
  <c r="K188" i="1"/>
  <c r="L188" i="1" s="1"/>
  <c r="K191" i="1"/>
  <c r="K194" i="1"/>
  <c r="K217" i="1"/>
  <c r="K220" i="1"/>
  <c r="L220" i="1" s="1"/>
  <c r="K223" i="1"/>
  <c r="K228" i="1"/>
  <c r="K237" i="1"/>
  <c r="K244" i="1"/>
  <c r="K253" i="1"/>
  <c r="L253" i="1" s="1"/>
  <c r="K262" i="1"/>
  <c r="K334" i="1"/>
  <c r="K340" i="1"/>
  <c r="K173" i="1"/>
  <c r="K176" i="1"/>
  <c r="L176" i="1" s="1"/>
  <c r="K179" i="1"/>
  <c r="L179" i="1" s="1"/>
  <c r="K182" i="1"/>
  <c r="L182" i="1" s="1"/>
  <c r="K205" i="1"/>
  <c r="K208" i="1"/>
  <c r="L208" i="1" s="1"/>
  <c r="K211" i="1"/>
  <c r="L211" i="1" s="1"/>
  <c r="K214" i="1"/>
  <c r="L214" i="1" s="1"/>
  <c r="K230" i="1"/>
  <c r="K246" i="1"/>
  <c r="K278" i="1"/>
  <c r="K294" i="1"/>
  <c r="K164" i="1"/>
  <c r="K167" i="1"/>
  <c r="L167" i="1" s="1"/>
  <c r="K170" i="1"/>
  <c r="L170" i="1" s="1"/>
  <c r="K193" i="1"/>
  <c r="K196" i="1"/>
  <c r="K199" i="1"/>
  <c r="L199" i="1" s="1"/>
  <c r="K202" i="1"/>
  <c r="L202" i="1" s="1"/>
  <c r="K225" i="1"/>
  <c r="K232" i="1"/>
  <c r="L232" i="1" s="1"/>
  <c r="K241" i="1"/>
  <c r="K387" i="1"/>
  <c r="K445" i="1"/>
  <c r="K184" i="1"/>
  <c r="L184" i="1" s="1"/>
  <c r="K187" i="1"/>
  <c r="L187" i="1" s="1"/>
  <c r="K190" i="1"/>
  <c r="K213" i="1"/>
  <c r="K216" i="1"/>
  <c r="L216" i="1" s="1"/>
  <c r="K219" i="1"/>
  <c r="L219" i="1" s="1"/>
  <c r="K222" i="1"/>
  <c r="K234" i="1"/>
  <c r="K254" i="1"/>
  <c r="K274" i="1"/>
  <c r="K290" i="1"/>
  <c r="K306" i="1"/>
  <c r="K330" i="1"/>
  <c r="K336" i="1"/>
  <c r="K169" i="1"/>
  <c r="L169" i="1" s="1"/>
  <c r="K172" i="1"/>
  <c r="L172" i="1" s="1"/>
  <c r="K175" i="1"/>
  <c r="K178" i="1"/>
  <c r="K201" i="1"/>
  <c r="L201" i="1" s="1"/>
  <c r="K204" i="1"/>
  <c r="L204" i="1" s="1"/>
  <c r="K207" i="1"/>
  <c r="K210" i="1"/>
  <c r="K229" i="1"/>
  <c r="L229" i="1" s="1"/>
  <c r="K236" i="1"/>
  <c r="L236" i="1" s="1"/>
  <c r="K245" i="1"/>
  <c r="K249" i="1"/>
  <c r="K257" i="1"/>
  <c r="K331" i="1"/>
  <c r="K337" i="1"/>
  <c r="K227" i="1"/>
  <c r="K231" i="1"/>
  <c r="K235" i="1"/>
  <c r="L235" i="1" s="1"/>
  <c r="K239" i="1"/>
  <c r="L239" i="1" s="1"/>
  <c r="K243" i="1"/>
  <c r="K247" i="1"/>
  <c r="K251" i="1"/>
  <c r="K255" i="1"/>
  <c r="K259" i="1"/>
  <c r="K263" i="1"/>
  <c r="K267" i="1"/>
  <c r="K271" i="1"/>
  <c r="K275" i="1"/>
  <c r="K279" i="1"/>
  <c r="K283" i="1"/>
  <c r="K287" i="1"/>
  <c r="K291" i="1"/>
  <c r="K295" i="1"/>
  <c r="K299" i="1"/>
  <c r="K303" i="1"/>
  <c r="K307" i="1"/>
  <c r="K319" i="1"/>
  <c r="K322" i="1"/>
  <c r="K325" i="1"/>
  <c r="K328" i="1"/>
  <c r="K351" i="1"/>
  <c r="L351" i="1" s="1"/>
  <c r="K354" i="1"/>
  <c r="K357" i="1"/>
  <c r="K360" i="1"/>
  <c r="K366" i="1"/>
  <c r="K383" i="1"/>
  <c r="K435" i="1"/>
  <c r="K467" i="1"/>
  <c r="K310" i="1"/>
  <c r="L310" i="1" s="1"/>
  <c r="K313" i="1"/>
  <c r="K316" i="1"/>
  <c r="K339" i="1"/>
  <c r="K342" i="1"/>
  <c r="L342" i="1" s="1"/>
  <c r="K345" i="1"/>
  <c r="L345" i="1" s="1"/>
  <c r="K348" i="1"/>
  <c r="K362" i="1"/>
  <c r="L362" i="1" s="1"/>
  <c r="K371" i="1"/>
  <c r="K393" i="1"/>
  <c r="K409" i="1"/>
  <c r="K437" i="1"/>
  <c r="K469" i="1"/>
  <c r="K359" i="1"/>
  <c r="L359" i="1" s="1"/>
  <c r="K384" i="1"/>
  <c r="K403" i="1"/>
  <c r="K418" i="1"/>
  <c r="K427" i="1"/>
  <c r="K459" i="1"/>
  <c r="K472" i="1"/>
  <c r="K315" i="1"/>
  <c r="K318" i="1"/>
  <c r="K321" i="1"/>
  <c r="K324" i="1"/>
  <c r="K347" i="1"/>
  <c r="K350" i="1"/>
  <c r="K353" i="1"/>
  <c r="K356" i="1"/>
  <c r="K367" i="1"/>
  <c r="K380" i="1"/>
  <c r="K394" i="1"/>
  <c r="L394" i="1" s="1"/>
  <c r="K399" i="1"/>
  <c r="K411" i="1"/>
  <c r="K429" i="1"/>
  <c r="K461" i="1"/>
  <c r="K265" i="1"/>
  <c r="L265" i="1" s="1"/>
  <c r="K269" i="1"/>
  <c r="L269" i="1" s="1"/>
  <c r="K273" i="1"/>
  <c r="K277" i="1"/>
  <c r="L277" i="1" s="1"/>
  <c r="K281" i="1"/>
  <c r="L281" i="1" s="1"/>
  <c r="K285" i="1"/>
  <c r="L285" i="1" s="1"/>
  <c r="K289" i="1"/>
  <c r="L289" i="1" s="1"/>
  <c r="K293" i="1"/>
  <c r="K297" i="1"/>
  <c r="L297" i="1" s="1"/>
  <c r="K301" i="1"/>
  <c r="K305" i="1"/>
  <c r="K309" i="1"/>
  <c r="L309" i="1" s="1"/>
  <c r="K312" i="1"/>
  <c r="L312" i="1" s="1"/>
  <c r="K335" i="1"/>
  <c r="K338" i="1"/>
  <c r="L338" i="1" s="1"/>
  <c r="K341" i="1"/>
  <c r="L341" i="1" s="1"/>
  <c r="K344" i="1"/>
  <c r="L344" i="1" s="1"/>
  <c r="K363" i="1"/>
  <c r="K390" i="1"/>
  <c r="K420" i="1"/>
  <c r="L420" i="1" s="1"/>
  <c r="K451" i="1"/>
  <c r="K479" i="1"/>
  <c r="K323" i="1"/>
  <c r="L323" i="1" s="1"/>
  <c r="K326" i="1"/>
  <c r="K329" i="1"/>
  <c r="L329" i="1" s="1"/>
  <c r="K332" i="1"/>
  <c r="K355" i="1"/>
  <c r="L355" i="1" s="1"/>
  <c r="K358" i="1"/>
  <c r="K375" i="1"/>
  <c r="K400" i="1"/>
  <c r="K453" i="1"/>
  <c r="L453" i="1" s="1"/>
  <c r="K484" i="1"/>
  <c r="K248" i="1"/>
  <c r="L248" i="1" s="1"/>
  <c r="K252" i="1"/>
  <c r="L252" i="1" s="1"/>
  <c r="K256" i="1"/>
  <c r="L256" i="1" s="1"/>
  <c r="K260" i="1"/>
  <c r="L260" i="1" s="1"/>
  <c r="K264" i="1"/>
  <c r="L264" i="1" s="1"/>
  <c r="K268" i="1"/>
  <c r="K272" i="1"/>
  <c r="L272" i="1" s="1"/>
  <c r="K276" i="1"/>
  <c r="K280" i="1"/>
  <c r="L280" i="1" s="1"/>
  <c r="K284" i="1"/>
  <c r="K288" i="1"/>
  <c r="L288" i="1" s="1"/>
  <c r="K292" i="1"/>
  <c r="K296" i="1"/>
  <c r="L296" i="1" s="1"/>
  <c r="K300" i="1"/>
  <c r="K304" i="1"/>
  <c r="L304" i="1" s="1"/>
  <c r="K308" i="1"/>
  <c r="K311" i="1"/>
  <c r="L311" i="1" s="1"/>
  <c r="K314" i="1"/>
  <c r="K317" i="1"/>
  <c r="K320" i="1"/>
  <c r="L320" i="1" s="1"/>
  <c r="K343" i="1"/>
  <c r="L343" i="1" s="1"/>
  <c r="K346" i="1"/>
  <c r="K349" i="1"/>
  <c r="K352" i="1"/>
  <c r="L352" i="1" s="1"/>
  <c r="K406" i="1"/>
  <c r="K443" i="1"/>
  <c r="K496" i="1"/>
  <c r="K361" i="1"/>
  <c r="L361" i="1" s="1"/>
  <c r="K365" i="1"/>
  <c r="L365" i="1" s="1"/>
  <c r="K369" i="1"/>
  <c r="L369" i="1" s="1"/>
  <c r="K373" i="1"/>
  <c r="K377" i="1"/>
  <c r="K385" i="1"/>
  <c r="L385" i="1" s="1"/>
  <c r="K392" i="1"/>
  <c r="K401" i="1"/>
  <c r="K405" i="1"/>
  <c r="K407" i="1"/>
  <c r="L407" i="1" s="1"/>
  <c r="K422" i="1"/>
  <c r="K424" i="1"/>
  <c r="K432" i="1"/>
  <c r="L432" i="1" s="1"/>
  <c r="K440" i="1"/>
  <c r="K448" i="1"/>
  <c r="L448" i="1" s="1"/>
  <c r="K456" i="1"/>
  <c r="K464" i="1"/>
  <c r="K476" i="1"/>
  <c r="K480" i="1"/>
  <c r="K364" i="1"/>
  <c r="L364" i="1" s="1"/>
  <c r="K368" i="1"/>
  <c r="K372" i="1"/>
  <c r="L372" i="1" s="1"/>
  <c r="K376" i="1"/>
  <c r="K389" i="1"/>
  <c r="K396" i="1"/>
  <c r="K414" i="1"/>
  <c r="K416" i="1"/>
  <c r="L416" i="1" s="1"/>
  <c r="K430" i="1"/>
  <c r="L430" i="1" s="1"/>
  <c r="K438" i="1"/>
  <c r="L438" i="1" s="1"/>
  <c r="K446" i="1"/>
  <c r="L446" i="1" s="1"/>
  <c r="K454" i="1"/>
  <c r="K462" i="1"/>
  <c r="K470" i="1"/>
  <c r="K491" i="1"/>
  <c r="L491" i="1" s="1"/>
  <c r="K500" i="1"/>
  <c r="K379" i="1"/>
  <c r="K382" i="1"/>
  <c r="L382" i="1" s="1"/>
  <c r="K391" i="1"/>
  <c r="K398" i="1"/>
  <c r="L398" i="1" s="1"/>
  <c r="K410" i="1"/>
  <c r="K412" i="1"/>
  <c r="L412" i="1" s="1"/>
  <c r="K425" i="1"/>
  <c r="L425" i="1" s="1"/>
  <c r="K433" i="1"/>
  <c r="K441" i="1"/>
  <c r="L441" i="1" s="1"/>
  <c r="K449" i="1"/>
  <c r="K457" i="1"/>
  <c r="L457" i="1" s="1"/>
  <c r="K465" i="1"/>
  <c r="K492" i="1"/>
  <c r="L492" i="1" s="1"/>
  <c r="K408" i="1"/>
  <c r="L408" i="1" s="1"/>
  <c r="K421" i="1"/>
  <c r="L421" i="1" s="1"/>
  <c r="K423" i="1"/>
  <c r="L423" i="1" s="1"/>
  <c r="K428" i="1"/>
  <c r="K436" i="1"/>
  <c r="L436" i="1" s="1"/>
  <c r="K444" i="1"/>
  <c r="K452" i="1"/>
  <c r="L452" i="1" s="1"/>
  <c r="K460" i="1"/>
  <c r="K468" i="1"/>
  <c r="L468" i="1" s="1"/>
  <c r="K474" i="1"/>
  <c r="L474" i="1" s="1"/>
  <c r="K487" i="1"/>
  <c r="K386" i="1"/>
  <c r="L386" i="1" s="1"/>
  <c r="K395" i="1"/>
  <c r="L395" i="1" s="1"/>
  <c r="K402" i="1"/>
  <c r="L402" i="1" s="1"/>
  <c r="K404" i="1"/>
  <c r="L404" i="1" s="1"/>
  <c r="K417" i="1"/>
  <c r="K419" i="1"/>
  <c r="K431" i="1"/>
  <c r="K439" i="1"/>
  <c r="L439" i="1" s="1"/>
  <c r="K447" i="1"/>
  <c r="K455" i="1"/>
  <c r="L455" i="1" s="1"/>
  <c r="K463" i="1"/>
  <c r="K471" i="1"/>
  <c r="L471" i="1" s="1"/>
  <c r="K478" i="1"/>
  <c r="K488" i="1"/>
  <c r="K504" i="1"/>
  <c r="K370" i="1"/>
  <c r="L370" i="1" s="1"/>
  <c r="K374" i="1"/>
  <c r="L374" i="1" s="1"/>
  <c r="K378" i="1"/>
  <c r="L378" i="1" s="1"/>
  <c r="K381" i="1"/>
  <c r="L381" i="1" s="1"/>
  <c r="K388" i="1"/>
  <c r="K397" i="1"/>
  <c r="K413" i="1"/>
  <c r="L413" i="1" s="1"/>
  <c r="K415" i="1"/>
  <c r="K426" i="1"/>
  <c r="L426" i="1" s="1"/>
  <c r="K434" i="1"/>
  <c r="K442" i="1"/>
  <c r="L442" i="1" s="1"/>
  <c r="K450" i="1"/>
  <c r="K458" i="1"/>
  <c r="L458" i="1" s="1"/>
  <c r="K466" i="1"/>
  <c r="K475" i="1"/>
  <c r="L475" i="1" s="1"/>
  <c r="K483" i="1"/>
  <c r="K495" i="1"/>
  <c r="L495" i="1" s="1"/>
  <c r="K499" i="1"/>
  <c r="K503" i="1"/>
  <c r="K482" i="1"/>
  <c r="K486" i="1"/>
  <c r="L486" i="1" s="1"/>
  <c r="K490" i="1"/>
  <c r="L490" i="1" s="1"/>
  <c r="K494" i="1"/>
  <c r="K498" i="1"/>
  <c r="K502" i="1"/>
  <c r="K506" i="1"/>
  <c r="K473" i="1"/>
  <c r="K477" i="1"/>
  <c r="L477" i="1" s="1"/>
  <c r="K481" i="1"/>
  <c r="L481" i="1" s="1"/>
  <c r="K485" i="1"/>
  <c r="K489" i="1"/>
  <c r="L489" i="1" s="1"/>
  <c r="K493" i="1"/>
  <c r="K497" i="1"/>
  <c r="L497" i="1" s="1"/>
  <c r="K501" i="1"/>
  <c r="K505" i="1"/>
  <c r="L505" i="1" s="1"/>
  <c r="K507" i="1" l="1"/>
  <c r="F507" i="1"/>
  <c r="D507" i="1"/>
  <c r="L493" i="1"/>
  <c r="L463" i="1"/>
  <c r="L376" i="1"/>
  <c r="L373" i="1"/>
  <c r="L388" i="1"/>
  <c r="L350" i="1"/>
  <c r="L318" i="1"/>
  <c r="L290" i="1"/>
  <c r="L225" i="1"/>
  <c r="L193" i="1"/>
  <c r="L223" i="1"/>
  <c r="L191" i="1"/>
  <c r="L93" i="1"/>
  <c r="L77" i="1"/>
  <c r="L61" i="1"/>
  <c r="L111" i="1"/>
  <c r="L35" i="1"/>
  <c r="L38" i="1"/>
  <c r="L473" i="1"/>
  <c r="L494" i="1"/>
  <c r="L483" i="1"/>
  <c r="L450" i="1"/>
  <c r="L415" i="1"/>
  <c r="L488" i="1"/>
  <c r="L419" i="1"/>
  <c r="L449" i="1"/>
  <c r="L391" i="1"/>
  <c r="L470" i="1"/>
  <c r="L480" i="1"/>
  <c r="L456" i="1"/>
  <c r="L424" i="1"/>
  <c r="L300" i="1"/>
  <c r="L284" i="1"/>
  <c r="L268" i="1"/>
  <c r="L479" i="1"/>
  <c r="L293" i="1"/>
  <c r="L380" i="1"/>
  <c r="L347" i="1"/>
  <c r="L315" i="1"/>
  <c r="L243" i="1"/>
  <c r="L227" i="1"/>
  <c r="L249" i="1"/>
  <c r="L234" i="1"/>
  <c r="L230" i="1"/>
  <c r="L205" i="1"/>
  <c r="L173" i="1"/>
  <c r="L127" i="1"/>
  <c r="L233" i="1"/>
  <c r="L124" i="1"/>
  <c r="L86" i="1"/>
  <c r="L55" i="1"/>
  <c r="L478" i="1"/>
  <c r="L460" i="1"/>
  <c r="L462" i="1"/>
  <c r="L368" i="1"/>
  <c r="L451" i="1"/>
  <c r="L335" i="1"/>
  <c r="L305" i="1"/>
  <c r="L273" i="1"/>
  <c r="L210" i="1"/>
  <c r="L178" i="1"/>
  <c r="L244" i="1"/>
  <c r="L139" i="1"/>
  <c r="L145" i="1"/>
  <c r="L98" i="1"/>
  <c r="L25" i="1"/>
  <c r="L52" i="1"/>
  <c r="L485" i="1"/>
  <c r="L447" i="1"/>
  <c r="L428" i="1"/>
  <c r="L487" i="1"/>
  <c r="L332" i="1"/>
  <c r="L348" i="1"/>
  <c r="L316" i="1"/>
  <c r="L207" i="1"/>
  <c r="L175" i="1"/>
  <c r="L222" i="1"/>
  <c r="L190" i="1"/>
  <c r="L115" i="1"/>
  <c r="L107" i="1"/>
  <c r="L101" i="1"/>
  <c r="L85" i="1"/>
  <c r="L69" i="1"/>
  <c r="L144" i="1"/>
  <c r="L83" i="1"/>
  <c r="L24" i="1"/>
  <c r="L15" i="1"/>
  <c r="L75" i="1"/>
  <c r="L11" i="1"/>
  <c r="L20" i="1"/>
  <c r="L501" i="1"/>
  <c r="L502" i="1"/>
  <c r="L466" i="1"/>
  <c r="L434" i="1"/>
  <c r="L465" i="1"/>
  <c r="L433" i="1"/>
  <c r="L500" i="1"/>
  <c r="L454" i="1"/>
  <c r="L476" i="1"/>
  <c r="L440" i="1"/>
  <c r="L377" i="1"/>
  <c r="L308" i="1"/>
  <c r="L292" i="1"/>
  <c r="L276" i="1"/>
  <c r="L484" i="1"/>
  <c r="L301" i="1"/>
  <c r="L427" i="1"/>
  <c r="L313" i="1"/>
  <c r="L299" i="1"/>
  <c r="L283" i="1"/>
  <c r="L267" i="1"/>
  <c r="L251" i="1"/>
  <c r="L237" i="1"/>
  <c r="L135" i="1"/>
  <c r="L94" i="1"/>
  <c r="L166" i="1"/>
  <c r="L21" i="1"/>
  <c r="L4" i="1"/>
  <c r="L16" i="1"/>
  <c r="L306" i="1"/>
  <c r="L431" i="1"/>
  <c r="L444" i="1"/>
  <c r="L464" i="1"/>
  <c r="L353" i="1"/>
  <c r="L321" i="1"/>
  <c r="L196" i="1"/>
  <c r="L164" i="1"/>
  <c r="L228" i="1"/>
  <c r="L194" i="1"/>
  <c r="L147" i="1"/>
  <c r="L137" i="1"/>
  <c r="L74" i="1"/>
  <c r="L37" i="1"/>
  <c r="L498" i="1"/>
  <c r="L403" i="1"/>
  <c r="L469" i="1"/>
  <c r="L339" i="1"/>
  <c r="L467" i="1"/>
  <c r="L354" i="1"/>
  <c r="L322" i="1"/>
  <c r="L295" i="1"/>
  <c r="L279" i="1"/>
  <c r="L263" i="1"/>
  <c r="L247" i="1"/>
  <c r="L231" i="1"/>
  <c r="L257" i="1"/>
  <c r="L213" i="1"/>
  <c r="L445" i="1"/>
  <c r="L246" i="1"/>
  <c r="L240" i="1"/>
  <c r="L212" i="1"/>
  <c r="L180" i="1"/>
  <c r="L270" i="1"/>
  <c r="L189" i="1"/>
  <c r="L224" i="1"/>
  <c r="L157" i="1"/>
  <c r="L162" i="1"/>
  <c r="L49" i="1"/>
  <c r="L33" i="1"/>
  <c r="L10" i="1"/>
  <c r="L42" i="1"/>
  <c r="L126" i="1"/>
  <c r="L63" i="1"/>
  <c r="L17" i="1"/>
  <c r="L34" i="1"/>
  <c r="L100" i="1"/>
  <c r="L95" i="1"/>
  <c r="L482" i="1"/>
  <c r="L504" i="1"/>
  <c r="L401" i="1"/>
  <c r="L443" i="1"/>
  <c r="L319" i="1"/>
  <c r="L387" i="1"/>
  <c r="L262" i="1"/>
  <c r="L250" i="1"/>
  <c r="L156" i="1"/>
  <c r="L302" i="1"/>
  <c r="L159" i="1"/>
  <c r="L133" i="1"/>
  <c r="L59" i="1"/>
  <c r="L88" i="1"/>
  <c r="L76" i="1"/>
  <c r="L84" i="1"/>
  <c r="L390" i="1"/>
  <c r="L461" i="1"/>
  <c r="L437" i="1"/>
  <c r="L435" i="1"/>
  <c r="L307" i="1"/>
  <c r="L291" i="1"/>
  <c r="L275" i="1"/>
  <c r="L259" i="1"/>
  <c r="L298" i="1"/>
  <c r="L130" i="1"/>
  <c r="L31" i="1"/>
  <c r="L6" i="1"/>
  <c r="L60" i="1"/>
  <c r="L62" i="1"/>
  <c r="L32" i="1"/>
  <c r="L503" i="1"/>
  <c r="L417" i="1"/>
  <c r="L396" i="1"/>
  <c r="L422" i="1"/>
  <c r="L392" i="1"/>
  <c r="L406" i="1"/>
  <c r="L349" i="1"/>
  <c r="L317" i="1"/>
  <c r="L400" i="1"/>
  <c r="L367" i="1"/>
  <c r="L472" i="1"/>
  <c r="L384" i="1"/>
  <c r="L409" i="1"/>
  <c r="L245" i="1"/>
  <c r="L274" i="1"/>
  <c r="L217" i="1"/>
  <c r="L185" i="1"/>
  <c r="L242" i="1"/>
  <c r="L121" i="1"/>
  <c r="L286" i="1"/>
  <c r="L149" i="1"/>
  <c r="L99" i="1"/>
  <c r="L47" i="1"/>
  <c r="L72" i="1"/>
  <c r="L91" i="1"/>
  <c r="L109" i="1"/>
  <c r="L112" i="1"/>
  <c r="L29" i="1"/>
  <c r="L410" i="1"/>
  <c r="L346" i="1"/>
  <c r="L314" i="1"/>
  <c r="L363" i="1"/>
  <c r="L429" i="1"/>
  <c r="L459" i="1"/>
  <c r="L383" i="1"/>
  <c r="L303" i="1"/>
  <c r="L287" i="1"/>
  <c r="L271" i="1"/>
  <c r="L255" i="1"/>
  <c r="L337" i="1"/>
  <c r="L336" i="1"/>
  <c r="L294" i="1"/>
  <c r="L282" i="1"/>
  <c r="L181" i="1"/>
  <c r="L134" i="1"/>
  <c r="L150" i="1"/>
  <c r="L198" i="1"/>
  <c r="L146" i="1"/>
  <c r="L221" i="1"/>
  <c r="L195" i="1"/>
  <c r="L45" i="1"/>
  <c r="L27" i="1"/>
  <c r="L64" i="1"/>
  <c r="L30" i="1"/>
  <c r="L96" i="1"/>
  <c r="L23" i="1"/>
  <c r="L43" i="1"/>
  <c r="L26" i="1"/>
  <c r="L506" i="1"/>
  <c r="L499" i="1"/>
  <c r="L379" i="1"/>
  <c r="L389" i="1"/>
  <c r="L375" i="1"/>
  <c r="L393" i="1"/>
  <c r="L366" i="1"/>
  <c r="L331" i="1"/>
  <c r="L330" i="1"/>
  <c r="L241" i="1"/>
  <c r="L340" i="1"/>
  <c r="L226" i="1"/>
  <c r="L142" i="1"/>
  <c r="L411" i="1"/>
  <c r="L360" i="1"/>
  <c r="L328" i="1"/>
  <c r="L278" i="1"/>
  <c r="L334" i="1"/>
  <c r="L333" i="1"/>
  <c r="L266" i="1"/>
  <c r="L218" i="1"/>
  <c r="L186" i="1"/>
  <c r="L154" i="1"/>
  <c r="L138" i="1"/>
  <c r="L161" i="1"/>
  <c r="L153" i="1"/>
  <c r="L140" i="1"/>
  <c r="L56" i="1"/>
  <c r="L103" i="1"/>
  <c r="L80" i="1"/>
  <c r="L14" i="1"/>
  <c r="L9" i="1"/>
  <c r="L397" i="1"/>
  <c r="L414" i="1"/>
  <c r="L405" i="1"/>
  <c r="L496" i="1"/>
  <c r="L358" i="1"/>
  <c r="L326" i="1"/>
  <c r="L399" i="1"/>
  <c r="L356" i="1"/>
  <c r="L324" i="1"/>
  <c r="L418" i="1"/>
  <c r="L371" i="1"/>
  <c r="L357" i="1"/>
  <c r="L325" i="1"/>
  <c r="L254" i="1"/>
  <c r="L327" i="1"/>
  <c r="L258" i="1"/>
  <c r="L215" i="1"/>
  <c r="L183" i="1"/>
  <c r="L151" i="1"/>
  <c r="L192" i="1"/>
  <c r="L97" i="1"/>
  <c r="L81" i="1"/>
  <c r="L238" i="1"/>
  <c r="L68" i="1"/>
  <c r="L18" i="1"/>
  <c r="L106" i="1"/>
  <c r="L92" i="1"/>
  <c r="L12" i="1"/>
  <c r="L5" i="1"/>
  <c r="L41" i="1"/>
  <c r="L39" i="1"/>
  <c r="L54" i="1"/>
  <c r="F4" i="1"/>
  <c r="J507" i="1" l="1"/>
  <c r="L507" i="1"/>
  <c r="F482" i="1"/>
  <c r="F376" i="1"/>
  <c r="F504" i="1"/>
  <c r="F500" i="1"/>
  <c r="F488" i="1"/>
  <c r="F467" i="1"/>
  <c r="F456" i="1"/>
  <c r="F438" i="1"/>
  <c r="F423" i="1"/>
  <c r="F440" i="1"/>
  <c r="F499" i="1"/>
  <c r="F486" i="1"/>
  <c r="F485" i="1"/>
  <c r="F501" i="1"/>
  <c r="F489" i="1"/>
  <c r="F492" i="1"/>
  <c r="F419" i="1"/>
  <c r="F496" i="1"/>
  <c r="F459" i="1"/>
  <c r="F505" i="1"/>
  <c r="F476" i="1"/>
  <c r="F498" i="1"/>
  <c r="F506" i="1"/>
  <c r="F502" i="1"/>
  <c r="F479" i="1"/>
  <c r="F470" i="1"/>
  <c r="F493" i="1"/>
  <c r="F490" i="1"/>
  <c r="F466" i="1"/>
  <c r="F267" i="1"/>
  <c r="F503" i="1"/>
  <c r="F475" i="1"/>
  <c r="F462" i="1"/>
  <c r="F443" i="1"/>
  <c r="F460" i="1"/>
  <c r="F424" i="1"/>
  <c r="F412" i="1"/>
  <c r="F380" i="1"/>
  <c r="F446" i="1"/>
  <c r="F432" i="1"/>
  <c r="F415" i="1"/>
  <c r="F408" i="1"/>
  <c r="F404" i="1"/>
  <c r="F400" i="1"/>
  <c r="F396" i="1"/>
  <c r="F392" i="1"/>
  <c r="F388" i="1"/>
  <c r="F384" i="1"/>
  <c r="F183" i="1"/>
  <c r="F464" i="1"/>
  <c r="F435" i="1"/>
  <c r="F420" i="1"/>
  <c r="F428" i="1"/>
  <c r="F187" i="1"/>
  <c r="F416" i="1"/>
  <c r="F434" i="1"/>
  <c r="F430" i="1"/>
  <c r="F422" i="1"/>
  <c r="F370" i="1"/>
  <c r="F366" i="1"/>
  <c r="F362" i="1"/>
  <c r="F358" i="1"/>
  <c r="F354" i="1"/>
  <c r="F350" i="1"/>
  <c r="F346" i="1"/>
  <c r="F342" i="1"/>
  <c r="F338" i="1"/>
  <c r="F334" i="1"/>
  <c r="F330" i="1"/>
  <c r="F326" i="1"/>
  <c r="F322" i="1"/>
  <c r="F318" i="1"/>
  <c r="F314" i="1"/>
  <c r="F310" i="1"/>
  <c r="F306" i="1"/>
  <c r="F302" i="1"/>
  <c r="F298" i="1"/>
  <c r="F294" i="1"/>
  <c r="F268" i="1"/>
  <c r="F265" i="1"/>
  <c r="F239" i="1"/>
  <c r="F319" i="1"/>
  <c r="F315" i="1"/>
  <c r="F311" i="1"/>
  <c r="F307" i="1"/>
  <c r="F303" i="1"/>
  <c r="F299" i="1"/>
  <c r="F295" i="1"/>
  <c r="F271" i="1"/>
  <c r="F235" i="1"/>
  <c r="F292" i="1"/>
  <c r="F289" i="1"/>
  <c r="F260" i="1"/>
  <c r="F257" i="1"/>
  <c r="F240" i="1"/>
  <c r="F231" i="1"/>
  <c r="F227" i="1"/>
  <c r="F175" i="1"/>
  <c r="F372" i="1"/>
  <c r="F368" i="1"/>
  <c r="F364" i="1"/>
  <c r="F360" i="1"/>
  <c r="F356" i="1"/>
  <c r="F352" i="1"/>
  <c r="F348" i="1"/>
  <c r="F344" i="1"/>
  <c r="F340" i="1"/>
  <c r="F336" i="1"/>
  <c r="F332" i="1"/>
  <c r="F328" i="1"/>
  <c r="F324" i="1"/>
  <c r="F320" i="1"/>
  <c r="F316" i="1"/>
  <c r="F312" i="1"/>
  <c r="F308" i="1"/>
  <c r="F304" i="1"/>
  <c r="F300" i="1"/>
  <c r="F296" i="1"/>
  <c r="F263" i="1"/>
  <c r="F275" i="1"/>
  <c r="F243" i="1"/>
  <c r="F195" i="1"/>
  <c r="F179" i="1"/>
  <c r="F264" i="1"/>
  <c r="F261" i="1"/>
  <c r="F218" i="1"/>
  <c r="F215" i="1"/>
  <c r="F198" i="1"/>
  <c r="F166" i="1"/>
  <c r="F232" i="1"/>
  <c r="F224" i="1"/>
  <c r="F163" i="1"/>
  <c r="F155" i="1"/>
  <c r="F147" i="1"/>
  <c r="F139" i="1"/>
  <c r="F52" i="1"/>
  <c r="F170" i="1"/>
  <c r="F233" i="1"/>
  <c r="F229" i="1"/>
  <c r="F222" i="1"/>
  <c r="F219" i="1"/>
  <c r="F167" i="1"/>
  <c r="F100" i="1"/>
  <c r="F44" i="1"/>
  <c r="F159" i="1"/>
  <c r="F151" i="1"/>
  <c r="F143" i="1"/>
  <c r="F135" i="1"/>
  <c r="F223" i="1"/>
  <c r="F202" i="1"/>
  <c r="F171" i="1"/>
  <c r="F112" i="1"/>
  <c r="F40" i="1"/>
  <c r="F126" i="1"/>
  <c r="F68" i="1"/>
  <c r="F162" i="1"/>
  <c r="F158" i="1"/>
  <c r="F154" i="1"/>
  <c r="F150" i="1"/>
  <c r="F146" i="1"/>
  <c r="F142" i="1"/>
  <c r="F138" i="1"/>
  <c r="F134" i="1"/>
  <c r="F120" i="1"/>
  <c r="F64" i="1"/>
  <c r="F122" i="1"/>
  <c r="F92" i="1"/>
  <c r="F60" i="1"/>
  <c r="F56" i="1"/>
  <c r="F48" i="1"/>
  <c r="F22" i="1"/>
  <c r="F18" i="1"/>
  <c r="F14" i="1"/>
  <c r="F10" i="1"/>
  <c r="F6" i="1"/>
  <c r="F11" i="1"/>
  <c r="F7" i="1"/>
  <c r="F36" i="1"/>
  <c r="F32" i="1"/>
  <c r="F28" i="1"/>
  <c r="F24" i="1"/>
  <c r="F20" i="1"/>
  <c r="F16" i="1"/>
  <c r="F12" i="1"/>
  <c r="F8" i="1"/>
  <c r="F21" i="1"/>
  <c r="F17" i="1"/>
  <c r="F13" i="1"/>
  <c r="F9" i="1"/>
  <c r="F5" i="1"/>
  <c r="F494" i="1"/>
  <c r="F484" i="1"/>
  <c r="F472" i="1"/>
  <c r="F478" i="1"/>
  <c r="F497" i="1"/>
  <c r="F480" i="1"/>
  <c r="F463" i="1"/>
  <c r="F474" i="1"/>
  <c r="F461" i="1"/>
  <c r="F429" i="1"/>
  <c r="F426" i="1"/>
  <c r="F406" i="1"/>
  <c r="F398" i="1"/>
  <c r="F390" i="1"/>
  <c r="F382" i="1"/>
  <c r="F363" i="1"/>
  <c r="F288" i="1"/>
  <c r="F481" i="1"/>
  <c r="F458" i="1"/>
  <c r="F487" i="1"/>
  <c r="F468" i="1"/>
  <c r="F455" i="1"/>
  <c r="F452" i="1"/>
  <c r="F444" i="1"/>
  <c r="F437" i="1"/>
  <c r="F425" i="1"/>
  <c r="F374" i="1"/>
  <c r="F495" i="1"/>
  <c r="F477" i="1"/>
  <c r="F457" i="1"/>
  <c r="F439" i="1"/>
  <c r="F431" i="1"/>
  <c r="F411" i="1"/>
  <c r="F347" i="1"/>
  <c r="F454" i="1"/>
  <c r="F451" i="1"/>
  <c r="F410" i="1"/>
  <c r="F402" i="1"/>
  <c r="F394" i="1"/>
  <c r="F386" i="1"/>
  <c r="F378" i="1"/>
  <c r="F276" i="1"/>
  <c r="F447" i="1"/>
  <c r="F442" i="1"/>
  <c r="F491" i="1"/>
  <c r="F471" i="1"/>
  <c r="F448" i="1"/>
  <c r="F436" i="1"/>
  <c r="F418" i="1"/>
  <c r="F414" i="1"/>
  <c r="F245" i="1"/>
  <c r="F469" i="1"/>
  <c r="F433" i="1"/>
  <c r="F427" i="1"/>
  <c r="F331" i="1"/>
  <c r="F228" i="1"/>
  <c r="F483" i="1"/>
  <c r="F453" i="1"/>
  <c r="F450" i="1"/>
  <c r="F251" i="1"/>
  <c r="F473" i="1"/>
  <c r="F441" i="1"/>
  <c r="F413" i="1"/>
  <c r="F377" i="1"/>
  <c r="F375" i="1"/>
  <c r="F369" i="1"/>
  <c r="F353" i="1"/>
  <c r="F337" i="1"/>
  <c r="F321" i="1"/>
  <c r="F305" i="1"/>
  <c r="F256" i="1"/>
  <c r="F244" i="1"/>
  <c r="F359" i="1"/>
  <c r="F343" i="1"/>
  <c r="F327" i="1"/>
  <c r="F287" i="1"/>
  <c r="F281" i="1"/>
  <c r="F221" i="1"/>
  <c r="F190" i="1"/>
  <c r="F465" i="1"/>
  <c r="F421" i="1"/>
  <c r="F409" i="1"/>
  <c r="F405" i="1"/>
  <c r="F401" i="1"/>
  <c r="F397" i="1"/>
  <c r="F393" i="1"/>
  <c r="F389" i="1"/>
  <c r="F385" i="1"/>
  <c r="F381" i="1"/>
  <c r="F379" i="1"/>
  <c r="F365" i="1"/>
  <c r="F349" i="1"/>
  <c r="F333" i="1"/>
  <c r="F317" i="1"/>
  <c r="F301" i="1"/>
  <c r="F291" i="1"/>
  <c r="F286" i="1"/>
  <c r="F280" i="1"/>
  <c r="F255" i="1"/>
  <c r="F249" i="1"/>
  <c r="F220" i="1"/>
  <c r="F445" i="1"/>
  <c r="F407" i="1"/>
  <c r="F403" i="1"/>
  <c r="F399" i="1"/>
  <c r="F395" i="1"/>
  <c r="F391" i="1"/>
  <c r="F387" i="1"/>
  <c r="F383" i="1"/>
  <c r="F371" i="1"/>
  <c r="F355" i="1"/>
  <c r="F339" i="1"/>
  <c r="F323" i="1"/>
  <c r="F285" i="1"/>
  <c r="F279" i="1"/>
  <c r="F269" i="1"/>
  <c r="F259" i="1"/>
  <c r="F254" i="1"/>
  <c r="F248" i="1"/>
  <c r="F237" i="1"/>
  <c r="F207" i="1"/>
  <c r="F361" i="1"/>
  <c r="F345" i="1"/>
  <c r="F329" i="1"/>
  <c r="F313" i="1"/>
  <c r="F297" i="1"/>
  <c r="F273" i="1"/>
  <c r="F253" i="1"/>
  <c r="F247" i="1"/>
  <c r="F236" i="1"/>
  <c r="F417" i="1"/>
  <c r="F367" i="1"/>
  <c r="F351" i="1"/>
  <c r="F335" i="1"/>
  <c r="F284" i="1"/>
  <c r="F241" i="1"/>
  <c r="F449" i="1"/>
  <c r="F373" i="1"/>
  <c r="F357" i="1"/>
  <c r="F341" i="1"/>
  <c r="F325" i="1"/>
  <c r="F309" i="1"/>
  <c r="F293" i="1"/>
  <c r="F283" i="1"/>
  <c r="F277" i="1"/>
  <c r="F272" i="1"/>
  <c r="F252" i="1"/>
  <c r="F266" i="1"/>
  <c r="F225" i="1"/>
  <c r="F217" i="1"/>
  <c r="F214" i="1"/>
  <c r="F211" i="1"/>
  <c r="F199" i="1"/>
  <c r="F186" i="1"/>
  <c r="F182" i="1"/>
  <c r="F278" i="1"/>
  <c r="F246" i="1"/>
  <c r="F205" i="1"/>
  <c r="F103" i="1"/>
  <c r="F290" i="1"/>
  <c r="F258" i="1"/>
  <c r="F238" i="1"/>
  <c r="F72" i="1"/>
  <c r="F270" i="1"/>
  <c r="F234" i="1"/>
  <c r="F216" i="1"/>
  <c r="F213" i="1"/>
  <c r="F210" i="1"/>
  <c r="F204" i="1"/>
  <c r="F201" i="1"/>
  <c r="F93" i="1"/>
  <c r="F282" i="1"/>
  <c r="F250" i="1"/>
  <c r="F230" i="1"/>
  <c r="F226" i="1"/>
  <c r="F174" i="1"/>
  <c r="F130" i="1"/>
  <c r="F47" i="1"/>
  <c r="F262" i="1"/>
  <c r="F212" i="1"/>
  <c r="F200" i="1"/>
  <c r="F191" i="1"/>
  <c r="F274" i="1"/>
  <c r="F242" i="1"/>
  <c r="F206" i="1"/>
  <c r="F203" i="1"/>
  <c r="F194" i="1"/>
  <c r="F178" i="1"/>
  <c r="F208" i="1"/>
  <c r="F192" i="1"/>
  <c r="F188" i="1"/>
  <c r="F184" i="1"/>
  <c r="F180" i="1"/>
  <c r="F176" i="1"/>
  <c r="F172" i="1"/>
  <c r="F160" i="1"/>
  <c r="F152" i="1"/>
  <c r="F144" i="1"/>
  <c r="F136" i="1"/>
  <c r="F88" i="1"/>
  <c r="F71" i="1"/>
  <c r="F197" i="1"/>
  <c r="F165" i="1"/>
  <c r="F157" i="1"/>
  <c r="F149" i="1"/>
  <c r="F141" i="1"/>
  <c r="F133" i="1"/>
  <c r="F116" i="1"/>
  <c r="F77" i="1"/>
  <c r="F101" i="1"/>
  <c r="F76" i="1"/>
  <c r="F69" i="1"/>
  <c r="F209" i="1"/>
  <c r="F193" i="1"/>
  <c r="F169" i="1"/>
  <c r="F128" i="1"/>
  <c r="F124" i="1"/>
  <c r="F110" i="1"/>
  <c r="F96" i="1"/>
  <c r="F189" i="1"/>
  <c r="F185" i="1"/>
  <c r="F181" i="1"/>
  <c r="F177" i="1"/>
  <c r="F173" i="1"/>
  <c r="F164" i="1"/>
  <c r="F156" i="1"/>
  <c r="F148" i="1"/>
  <c r="F140" i="1"/>
  <c r="F132" i="1"/>
  <c r="F95" i="1"/>
  <c r="F62" i="1"/>
  <c r="F161" i="1"/>
  <c r="F153" i="1"/>
  <c r="F145" i="1"/>
  <c r="F137" i="1"/>
  <c r="F104" i="1"/>
  <c r="F80" i="1"/>
  <c r="F74" i="1"/>
  <c r="F61" i="1"/>
  <c r="F55" i="1"/>
  <c r="F196" i="1"/>
  <c r="F168" i="1"/>
  <c r="F131" i="1"/>
  <c r="F118" i="1"/>
  <c r="F108" i="1"/>
  <c r="F84" i="1"/>
  <c r="F54" i="1"/>
  <c r="F27" i="1"/>
  <c r="F129" i="1"/>
  <c r="F107" i="1"/>
  <c r="F105" i="1"/>
  <c r="F90" i="1"/>
  <c r="F57" i="1"/>
  <c r="F50" i="1"/>
  <c r="F43" i="1"/>
  <c r="F31" i="1"/>
  <c r="F127" i="1"/>
  <c r="F111" i="1"/>
  <c r="F109" i="1"/>
  <c r="F94" i="1"/>
  <c r="F85" i="1"/>
  <c r="F82" i="1"/>
  <c r="F79" i="1"/>
  <c r="F53" i="1"/>
  <c r="F46" i="1"/>
  <c r="F39" i="1"/>
  <c r="F35" i="1"/>
  <c r="F26" i="1"/>
  <c r="F125" i="1"/>
  <c r="F115" i="1"/>
  <c r="F113" i="1"/>
  <c r="F98" i="1"/>
  <c r="F87" i="1"/>
  <c r="F73" i="1"/>
  <c r="F70" i="1"/>
  <c r="F67" i="1"/>
  <c r="F49" i="1"/>
  <c r="F42" i="1"/>
  <c r="F30" i="1"/>
  <c r="F123" i="1"/>
  <c r="F119" i="1"/>
  <c r="F117" i="1"/>
  <c r="F102" i="1"/>
  <c r="F63" i="1"/>
  <c r="F45" i="1"/>
  <c r="F38" i="1"/>
  <c r="F34" i="1"/>
  <c r="F25" i="1"/>
  <c r="F121" i="1"/>
  <c r="F106" i="1"/>
  <c r="F91" i="1"/>
  <c r="F89" i="1"/>
  <c r="F81" i="1"/>
  <c r="F78" i="1"/>
  <c r="F75" i="1"/>
  <c r="F66" i="1"/>
  <c r="F59" i="1"/>
  <c r="F41" i="1"/>
  <c r="F29" i="1"/>
  <c r="F15" i="1"/>
  <c r="F37" i="1"/>
  <c r="F33" i="1"/>
  <c r="F19" i="1"/>
  <c r="F114" i="1"/>
  <c r="F99" i="1"/>
  <c r="F97" i="1"/>
  <c r="F86" i="1"/>
  <c r="F83" i="1"/>
  <c r="F65" i="1"/>
  <c r="F58" i="1"/>
  <c r="F51" i="1"/>
  <c r="F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<sst xmlns="http://schemas.openxmlformats.org/spreadsheetml/2006/main" count="8242" uniqueCount="1126">
  <si>
    <t>CY2023</t>
  </si>
  <si>
    <t>Revenuue</t>
  </si>
  <si>
    <t>Shares</t>
  </si>
  <si>
    <t>EPS</t>
  </si>
  <si>
    <t>NI</t>
  </si>
  <si>
    <t>NI Margin</t>
  </si>
  <si>
    <t>NYSE:MMM</t>
  </si>
  <si>
    <t>NYSE:AOS</t>
  </si>
  <si>
    <t>NYSE:ABT</t>
  </si>
  <si>
    <t>NYSE:ABBV</t>
  </si>
  <si>
    <t>NYSE:ACN</t>
  </si>
  <si>
    <t>NasdaqGS:ADBE</t>
  </si>
  <si>
    <t>NasdaqGS:AMD</t>
  </si>
  <si>
    <t>NYSE:AFL</t>
  </si>
  <si>
    <t>NYSE:A</t>
  </si>
  <si>
    <t>NYSE:APD</t>
  </si>
  <si>
    <t>NasdaqGS:ABNB</t>
  </si>
  <si>
    <t>NasdaqGS:AKAM</t>
  </si>
  <si>
    <t>NYSE:ALB</t>
  </si>
  <si>
    <t>NYSE:ARE</t>
  </si>
  <si>
    <t>NasdaqGS:ALGN</t>
  </si>
  <si>
    <t>NYSE:ALLE</t>
  </si>
  <si>
    <t>NasdaqGS:LNT</t>
  </si>
  <si>
    <t>NasdaqGS:GOOG</t>
  </si>
  <si>
    <t>NasdaqGS:GOOGL</t>
  </si>
  <si>
    <t>NYSE:MO</t>
  </si>
  <si>
    <t>NasdaqGS:AMZN</t>
  </si>
  <si>
    <t>NYSE:AMCR</t>
  </si>
  <si>
    <t>NYSE:AEE</t>
  </si>
  <si>
    <t>NasdaqGS:AEP</t>
  </si>
  <si>
    <t>NYSE:AXP</t>
  </si>
  <si>
    <t>NYSE:AIG</t>
  </si>
  <si>
    <t>NYSE:AMT</t>
  </si>
  <si>
    <t>NYSE:AWK</t>
  </si>
  <si>
    <t>NYSE:AMP</t>
  </si>
  <si>
    <t>NYSE:AME</t>
  </si>
  <si>
    <t>NasdaqGS:AMGN</t>
  </si>
  <si>
    <t>NYSE:APH</t>
  </si>
  <si>
    <t>NasdaqGS:ADI</t>
  </si>
  <si>
    <t>NasdaqGS:ANSS</t>
  </si>
  <si>
    <t>NYSE:AON</t>
  </si>
  <si>
    <t>NasdaqGS:APA</t>
  </si>
  <si>
    <t>NYSE:APO</t>
  </si>
  <si>
    <t>NasdaqGS:AAPL</t>
  </si>
  <si>
    <t>NasdaqGS:AMAT</t>
  </si>
  <si>
    <t>NYSE:APTV</t>
  </si>
  <si>
    <t>NasdaqGS:ACGL</t>
  </si>
  <si>
    <t>NYSE:ADM</t>
  </si>
  <si>
    <t>NYSE:ANET</t>
  </si>
  <si>
    <t>NYSE:AJG</t>
  </si>
  <si>
    <t>NYSE:AIZ</t>
  </si>
  <si>
    <t>NYSE:T</t>
  </si>
  <si>
    <t>NYSE:ATO</t>
  </si>
  <si>
    <t>NasdaqGS:ADSK</t>
  </si>
  <si>
    <t>NasdaqGS:ADP</t>
  </si>
  <si>
    <t>NYSE:AZO</t>
  </si>
  <si>
    <t>NYSE:AVB</t>
  </si>
  <si>
    <t>NYSE:AVY</t>
  </si>
  <si>
    <t>NasdaqGS:AXON</t>
  </si>
  <si>
    <t>NasdaqGS:BKR</t>
  </si>
  <si>
    <t>NYSE:BALL</t>
  </si>
  <si>
    <t>NYSE:BAC</t>
  </si>
  <si>
    <t>NYSE:BAX</t>
  </si>
  <si>
    <t>NYSE:BDX</t>
  </si>
  <si>
    <t>NYSE:BRK.B</t>
  </si>
  <si>
    <t>NYSE:BBY</t>
  </si>
  <si>
    <t>NasdaqGS:TECH</t>
  </si>
  <si>
    <t>NasdaqGS:BIIB</t>
  </si>
  <si>
    <t>NYSE:BLK</t>
  </si>
  <si>
    <t>NYSE:BX</t>
  </si>
  <si>
    <t>NasdaqGS:BKNG</t>
  </si>
  <si>
    <t>NYSE:BWA</t>
  </si>
  <si>
    <t>NYSE:BSX</t>
  </si>
  <si>
    <t>NYSE:BMY</t>
  </si>
  <si>
    <t>NasdaqGS:AVGO</t>
  </si>
  <si>
    <t>NYSE:BR</t>
  </si>
  <si>
    <t>NYSE:BRO</t>
  </si>
  <si>
    <t>NYSE:BF.B</t>
  </si>
  <si>
    <t>NYSE:BLDR</t>
  </si>
  <si>
    <t>NYSE:BG</t>
  </si>
  <si>
    <t>NYSE:BXP</t>
  </si>
  <si>
    <t>NasdaqGS:CHRW</t>
  </si>
  <si>
    <t>NasdaqGS:CDNS</t>
  </si>
  <si>
    <t>NasdaqGS:CZR</t>
  </si>
  <si>
    <t>NYSE:CPT</t>
  </si>
  <si>
    <t>NYSE:COF</t>
  </si>
  <si>
    <t>NYSE:CAH</t>
  </si>
  <si>
    <t>NYSE:KMX</t>
  </si>
  <si>
    <t>NYSE:CCL</t>
  </si>
  <si>
    <t>NYSE:CARR</t>
  </si>
  <si>
    <t>NYSE:CAT</t>
  </si>
  <si>
    <t>BATS:CBOE</t>
  </si>
  <si>
    <t>NYSE:CBRE</t>
  </si>
  <si>
    <t>NasdaqGS:CDW</t>
  </si>
  <si>
    <t>NYSE:CE</t>
  </si>
  <si>
    <t>NYSE:COR</t>
  </si>
  <si>
    <t>NYSE:CNC</t>
  </si>
  <si>
    <t>NYSE:CNP</t>
  </si>
  <si>
    <t>NYSE:CF</t>
  </si>
  <si>
    <t>NYSE:CRL</t>
  </si>
  <si>
    <t>NasdaqGS:CHTR</t>
  </si>
  <si>
    <t>NYSE:CVX</t>
  </si>
  <si>
    <t>NYSE:CMG</t>
  </si>
  <si>
    <t>NYSE:CB</t>
  </si>
  <si>
    <t>NYSE:CHD</t>
  </si>
  <si>
    <t>NasdaqGS:CINF</t>
  </si>
  <si>
    <t>NasdaqGS:CTAS</t>
  </si>
  <si>
    <t>NasdaqGS:CSCO</t>
  </si>
  <si>
    <t>NYSE:C</t>
  </si>
  <si>
    <t>NYSE:CFG</t>
  </si>
  <si>
    <t>NasdaqGS:CME</t>
  </si>
  <si>
    <t>NYSE:CMS</t>
  </si>
  <si>
    <t>NasdaqGS:CTSH</t>
  </si>
  <si>
    <t>NYSE:CL</t>
  </si>
  <si>
    <t>NasdaqGS:CMCSA</t>
  </si>
  <si>
    <t>NYSE:CAG</t>
  </si>
  <si>
    <t>NYSE:COP</t>
  </si>
  <si>
    <t>NYSE:ED</t>
  </si>
  <si>
    <t>NYSE:STZ</t>
  </si>
  <si>
    <t>NasdaqGS:CEG</t>
  </si>
  <si>
    <t>NasdaqGS:CPRT</t>
  </si>
  <si>
    <t>NYSE:GLW</t>
  </si>
  <si>
    <t>NYSE:CPAY</t>
  </si>
  <si>
    <t>NYSE:CTVA</t>
  </si>
  <si>
    <t>NasdaqGS:CSGP</t>
  </si>
  <si>
    <t>NasdaqGS:COST</t>
  </si>
  <si>
    <t>NYSE:CTRA</t>
  </si>
  <si>
    <t>NasdaqGS:CRWD</t>
  </si>
  <si>
    <t>NYSE:CCI</t>
  </si>
  <si>
    <t>NasdaqGS:CSX</t>
  </si>
  <si>
    <t>NYSE:CMI</t>
  </si>
  <si>
    <t>NYSE:CVS</t>
  </si>
  <si>
    <t>NYSE:DHI</t>
  </si>
  <si>
    <t>NYSE:DHR</t>
  </si>
  <si>
    <t>NYSE:DRI</t>
  </si>
  <si>
    <t>NYSE:DVA</t>
  </si>
  <si>
    <t>NYSE:DAY</t>
  </si>
  <si>
    <t>NYSE:DECK</t>
  </si>
  <si>
    <t>NYSE:DE</t>
  </si>
  <si>
    <t>NYSE:DELL</t>
  </si>
  <si>
    <t>NYSE:DAL</t>
  </si>
  <si>
    <t>NYSE:DVN</t>
  </si>
  <si>
    <t>NasdaqGS:DXCM</t>
  </si>
  <si>
    <t>NasdaqGS:FANG</t>
  </si>
  <si>
    <t>NYSE:DLR</t>
  </si>
  <si>
    <t>NYSE:DFS</t>
  </si>
  <si>
    <t>NYSE:DG</t>
  </si>
  <si>
    <t>NasdaqGS:DLTR</t>
  </si>
  <si>
    <t>NYSE:D</t>
  </si>
  <si>
    <t>NasdaqGS:DPZ</t>
  </si>
  <si>
    <t>NYSE:DOV</t>
  </si>
  <si>
    <t>NYSE:DOW</t>
  </si>
  <si>
    <t>NYSE:DTE</t>
  </si>
  <si>
    <t>NYSE:DUK</t>
  </si>
  <si>
    <t>NYSE:DD</t>
  </si>
  <si>
    <t>NYSE:EMN</t>
  </si>
  <si>
    <t>NYSE:ETN</t>
  </si>
  <si>
    <t>NasdaqGS:EBAY</t>
  </si>
  <si>
    <t>NYSE:ECL</t>
  </si>
  <si>
    <t>NYSE:EIX</t>
  </si>
  <si>
    <t>NYSE:EW</t>
  </si>
  <si>
    <t>NasdaqGS:EA</t>
  </si>
  <si>
    <t>NYSE:ELV</t>
  </si>
  <si>
    <t>NYSE:LLY</t>
  </si>
  <si>
    <t>NYSE:EMR</t>
  </si>
  <si>
    <t>NasdaqGM:ENPH</t>
  </si>
  <si>
    <t>NYSE:ETR</t>
  </si>
  <si>
    <t>NYSE:EOG</t>
  </si>
  <si>
    <t>NYSE:EPAM</t>
  </si>
  <si>
    <t>NYSE:EQT</t>
  </si>
  <si>
    <t>NYSE:EFX</t>
  </si>
  <si>
    <t>NasdaqGS:EQIX</t>
  </si>
  <si>
    <t>NYSE:EQR</t>
  </si>
  <si>
    <t>NasdaqGS:ERIE</t>
  </si>
  <si>
    <t>NYSE:ESS</t>
  </si>
  <si>
    <t>NYSE:EG</t>
  </si>
  <si>
    <t>NasdaqGS:EVRG</t>
  </si>
  <si>
    <t>NYSE:ES</t>
  </si>
  <si>
    <t>NasdaqGS:EXC</t>
  </si>
  <si>
    <t>NasdaqGS:EXPE</t>
  </si>
  <si>
    <t>NYSE:EXPD</t>
  </si>
  <si>
    <t>NYSE:EXR</t>
  </si>
  <si>
    <t>NYSE:XOM</t>
  </si>
  <si>
    <t>NasdaqGS:FFIV</t>
  </si>
  <si>
    <t>NYSE:FDS</t>
  </si>
  <si>
    <t>NYSE:FICO</t>
  </si>
  <si>
    <t>NasdaqGS:FAST</t>
  </si>
  <si>
    <t>NYSE:FRT</t>
  </si>
  <si>
    <t>NYSE:FDX</t>
  </si>
  <si>
    <t>NYSE:FIS</t>
  </si>
  <si>
    <t>NasdaqGS:FITB</t>
  </si>
  <si>
    <t>NasdaqGS:FSLR</t>
  </si>
  <si>
    <t>NYSE:FE</t>
  </si>
  <si>
    <t>NYSE:FI</t>
  </si>
  <si>
    <t>NYSE:FMC</t>
  </si>
  <si>
    <t>NYSE:F</t>
  </si>
  <si>
    <t>NasdaqGS:FTNT</t>
  </si>
  <si>
    <t>NYSE:FTV</t>
  </si>
  <si>
    <t>NasdaqGS:FOX</t>
  </si>
  <si>
    <t>NasdaqGS:FOXA</t>
  </si>
  <si>
    <t>NYSE:BEN</t>
  </si>
  <si>
    <t>NYSE:FCX</t>
  </si>
  <si>
    <t>NYSE:GRMN</t>
  </si>
  <si>
    <t>NYSE:IT</t>
  </si>
  <si>
    <t>NasdaqGS:GEHC</t>
  </si>
  <si>
    <t>NYSE:GEV</t>
  </si>
  <si>
    <t>NasdaqGS:GEN</t>
  </si>
  <si>
    <t>NYSE:GNRC</t>
  </si>
  <si>
    <t>NYSE:GD</t>
  </si>
  <si>
    <t>NYSE:GE</t>
  </si>
  <si>
    <t>NYSE:GIS</t>
  </si>
  <si>
    <t>NYSE:GM</t>
  </si>
  <si>
    <t>NYSE:GPC</t>
  </si>
  <si>
    <t>NasdaqGS:GILD</t>
  </si>
  <si>
    <t>NYSE:GPN</t>
  </si>
  <si>
    <t>NYSE:GL</t>
  </si>
  <si>
    <t>NYSE:GDDY</t>
  </si>
  <si>
    <t>NYSE:HAL</t>
  </si>
  <si>
    <t>NasdaqGS:HAS</t>
  </si>
  <si>
    <t>NYSE:HCA</t>
  </si>
  <si>
    <t>NYSE:DOC</t>
  </si>
  <si>
    <t>NasdaqGS:HSIC</t>
  </si>
  <si>
    <t>NYSE:HES</t>
  </si>
  <si>
    <t>NYSE:HPE</t>
  </si>
  <si>
    <t>NYSE:HLT</t>
  </si>
  <si>
    <t>NasdaqGS:HOLX</t>
  </si>
  <si>
    <t>NasdaqGS:HON</t>
  </si>
  <si>
    <t>NYSE:HRL</t>
  </si>
  <si>
    <t>NasdaqGS:HST</t>
  </si>
  <si>
    <t>NYSE:HWM</t>
  </si>
  <si>
    <t>NYSE:HPQ</t>
  </si>
  <si>
    <t>NYSE:HUBB</t>
  </si>
  <si>
    <t>NYSE:HUM</t>
  </si>
  <si>
    <t>NasdaqGS:HBAN</t>
  </si>
  <si>
    <t>NYSE:HII</t>
  </si>
  <si>
    <t>NYSE:IEX</t>
  </si>
  <si>
    <t>NasdaqGS:IDXX</t>
  </si>
  <si>
    <t>NYSE:ITW</t>
  </si>
  <si>
    <t>NasdaqGS:INCY</t>
  </si>
  <si>
    <t>NYSE:IR</t>
  </si>
  <si>
    <t>NasdaqGS:PODD</t>
  </si>
  <si>
    <t>NasdaqGS:INTC</t>
  </si>
  <si>
    <t>NYSE:ICE</t>
  </si>
  <si>
    <t>NYSE:IBM</t>
  </si>
  <si>
    <t>NYSE:IFF</t>
  </si>
  <si>
    <t>NYSE:IP</t>
  </si>
  <si>
    <t>NasdaqGS:INTU</t>
  </si>
  <si>
    <t>NasdaqGS:ISRG</t>
  </si>
  <si>
    <t>NYSE:IVZ</t>
  </si>
  <si>
    <t>NYSE:INVH</t>
  </si>
  <si>
    <t>NYSE:IQV</t>
  </si>
  <si>
    <t>NYSE:IRM</t>
  </si>
  <si>
    <t>NasdaqGS:JBHT</t>
  </si>
  <si>
    <t>NYSE:JBL</t>
  </si>
  <si>
    <t>NasdaqGS:JKHY</t>
  </si>
  <si>
    <t>NYSE:J</t>
  </si>
  <si>
    <t>NYSE:JNJ</t>
  </si>
  <si>
    <t>NYSE:JCI</t>
  </si>
  <si>
    <t>NYSE:JPM</t>
  </si>
  <si>
    <t>NYSE:JNPR</t>
  </si>
  <si>
    <t>NYSE:K</t>
  </si>
  <si>
    <t>NYSE:KVUE</t>
  </si>
  <si>
    <t>NasdaqGS:KDP</t>
  </si>
  <si>
    <t>NYSE:KEY</t>
  </si>
  <si>
    <t>NYSE:KEYS</t>
  </si>
  <si>
    <t>NYSE:KMB</t>
  </si>
  <si>
    <t>NYSE:KIM</t>
  </si>
  <si>
    <t>NYSE:KMI</t>
  </si>
  <si>
    <t>NYSE:KKR</t>
  </si>
  <si>
    <t>NasdaqGS:KLAC</t>
  </si>
  <si>
    <t>NYSE:LHX</t>
  </si>
  <si>
    <t>NYSE:LH</t>
  </si>
  <si>
    <t>NasdaqGS:LRCX</t>
  </si>
  <si>
    <t>NYSE:LW</t>
  </si>
  <si>
    <t>NYSE:LVS</t>
  </si>
  <si>
    <t>NYSE:LDOS</t>
  </si>
  <si>
    <t>NYSE:LEN</t>
  </si>
  <si>
    <t>NYSE:LII</t>
  </si>
  <si>
    <t>NasdaqGS:LIN</t>
  </si>
  <si>
    <t>NYSE:LYV</t>
  </si>
  <si>
    <t>NasdaqGS:LKQ</t>
  </si>
  <si>
    <t>NYSE:LMT</t>
  </si>
  <si>
    <t>NYSE:L</t>
  </si>
  <si>
    <t>NYSE:LOW</t>
  </si>
  <si>
    <t>NasdaqGS:LULU</t>
  </si>
  <si>
    <t>NYSE:LYB</t>
  </si>
  <si>
    <t>NYSE:MTB</t>
  </si>
  <si>
    <t>NYSE:MPC</t>
  </si>
  <si>
    <t>NasdaqGS:MKTX</t>
  </si>
  <si>
    <t>NasdaqGS:MAR</t>
  </si>
  <si>
    <t>NYSE:MMC</t>
  </si>
  <si>
    <t>NYSE:MLM</t>
  </si>
  <si>
    <t>NYSE:MAS</t>
  </si>
  <si>
    <t>NYSE:MA</t>
  </si>
  <si>
    <t>NasdaqGS:MTCH</t>
  </si>
  <si>
    <t>NYSE:MKC</t>
  </si>
  <si>
    <t>NYSE:MCD</t>
  </si>
  <si>
    <t>NYSE:MCK</t>
  </si>
  <si>
    <t>NYSE:MDT</t>
  </si>
  <si>
    <t>NYSE:MRK</t>
  </si>
  <si>
    <t>NasdaqGS:META</t>
  </si>
  <si>
    <t>NYSE:MET</t>
  </si>
  <si>
    <t>NYSE:MTD</t>
  </si>
  <si>
    <t>NYSE:MGM</t>
  </si>
  <si>
    <t>NasdaqGS:MCHP</t>
  </si>
  <si>
    <t>NasdaqGS:MU</t>
  </si>
  <si>
    <t>NasdaqGS:MSFT</t>
  </si>
  <si>
    <t>NYSE:MAA</t>
  </si>
  <si>
    <t>NasdaqGS:MRNA</t>
  </si>
  <si>
    <t>NYSE:MHK</t>
  </si>
  <si>
    <t>NYSE:MOH</t>
  </si>
  <si>
    <t>NYSE:TAP</t>
  </si>
  <si>
    <t>NasdaqGS:MDLZ</t>
  </si>
  <si>
    <t>NasdaqGS:MPWR</t>
  </si>
  <si>
    <t>NasdaqGS:MNST</t>
  </si>
  <si>
    <t>NYSE:MCO</t>
  </si>
  <si>
    <t>NYSE:MS</t>
  </si>
  <si>
    <t>NYSE:MSI</t>
  </si>
  <si>
    <t>NYSE:MSCI</t>
  </si>
  <si>
    <t>NasdaqGS:NDAQ</t>
  </si>
  <si>
    <t>NasdaqGS:NTAP</t>
  </si>
  <si>
    <t>NasdaqGS:NFLX</t>
  </si>
  <si>
    <t>NYSE:NEM</t>
  </si>
  <si>
    <t>NasdaqGS:NWS</t>
  </si>
  <si>
    <t>NasdaqGS:NWSA</t>
  </si>
  <si>
    <t>NYSE:NEE</t>
  </si>
  <si>
    <t>NYSE:NKE</t>
  </si>
  <si>
    <t>NYSE:NI</t>
  </si>
  <si>
    <t>NasdaqGS:NDSN</t>
  </si>
  <si>
    <t>NYSE:NSC</t>
  </si>
  <si>
    <t>NasdaqGS:NTRS</t>
  </si>
  <si>
    <t>NYSE:NOC</t>
  </si>
  <si>
    <t>NYSE:NCLH</t>
  </si>
  <si>
    <t>NYSE:NRG</t>
  </si>
  <si>
    <t>NYSE:NUE</t>
  </si>
  <si>
    <t>NasdaqGS:NVDA</t>
  </si>
  <si>
    <t>NYSE:NVR</t>
  </si>
  <si>
    <t>NasdaqGS:NXPI</t>
  </si>
  <si>
    <t>NasdaqGS:ORLY</t>
  </si>
  <si>
    <t>NYSE:OXY</t>
  </si>
  <si>
    <t>NasdaqGS:ODFL</t>
  </si>
  <si>
    <t>NYSE:OMC</t>
  </si>
  <si>
    <t>NasdaqGS:ON</t>
  </si>
  <si>
    <t>NYSE:OKE</t>
  </si>
  <si>
    <t>NYSE:ORCL</t>
  </si>
  <si>
    <t>NYSE:OTIS</t>
  </si>
  <si>
    <t>NasdaqGS:PCAR</t>
  </si>
  <si>
    <t>NYSE:PKG</t>
  </si>
  <si>
    <t>NasdaqGS:PLTR</t>
  </si>
  <si>
    <t>NasdaqGS:PANW</t>
  </si>
  <si>
    <t>NasdaqGS:PARA</t>
  </si>
  <si>
    <t>NYSE:PH</t>
  </si>
  <si>
    <t>NasdaqGS:PAYX</t>
  </si>
  <si>
    <t>NYSE:PAYC</t>
  </si>
  <si>
    <t>NasdaqGS:PYPL</t>
  </si>
  <si>
    <t>NYSE:PNR</t>
  </si>
  <si>
    <t>NasdaqGS:PEP</t>
  </si>
  <si>
    <t>NYSE:PFE</t>
  </si>
  <si>
    <t>NYSE:PCG</t>
  </si>
  <si>
    <t>NYSE:PM</t>
  </si>
  <si>
    <t>NYSE:PSX</t>
  </si>
  <si>
    <t>NYSE:PNW</t>
  </si>
  <si>
    <t>NasdaqGS:POOL</t>
  </si>
  <si>
    <t>NYSE:PPG</t>
  </si>
  <si>
    <t>NYSE:PPL</t>
  </si>
  <si>
    <t>NasdaqGS:PFG</t>
  </si>
  <si>
    <t>NYSE:PLD</t>
  </si>
  <si>
    <t>NYSE:PRU</t>
  </si>
  <si>
    <t>NasdaqGS:PTC</t>
  </si>
  <si>
    <t>NYSE:PEG</t>
  </si>
  <si>
    <t>NYSE:PSA</t>
  </si>
  <si>
    <t>NYSE:PHM</t>
  </si>
  <si>
    <t>NasdaqGS:QCOM</t>
  </si>
  <si>
    <t>NYSE:PWR</t>
  </si>
  <si>
    <t>NYSE:DGX</t>
  </si>
  <si>
    <t>NYSE:RL</t>
  </si>
  <si>
    <t>NYSE:RJF</t>
  </si>
  <si>
    <t>NYSE:O</t>
  </si>
  <si>
    <t>NasdaqGS:REG</t>
  </si>
  <si>
    <t>NasdaqGS:REGN</t>
  </si>
  <si>
    <t>NYSE:RF</t>
  </si>
  <si>
    <t>NYSE:RSG</t>
  </si>
  <si>
    <t>NYSE:RMD</t>
  </si>
  <si>
    <t>NYSE:RVTY</t>
  </si>
  <si>
    <t>NYSE:ROK</t>
  </si>
  <si>
    <t>NYSE:ROL</t>
  </si>
  <si>
    <t>NasdaqGS:ROP</t>
  </si>
  <si>
    <t>NasdaqGS:ROST</t>
  </si>
  <si>
    <t>NYSE:RCL</t>
  </si>
  <si>
    <t>NYSE:RTX</t>
  </si>
  <si>
    <t>NYSE:SPGI</t>
  </si>
  <si>
    <t>NYSE:CRM</t>
  </si>
  <si>
    <t>NasdaqGS:SBAC</t>
  </si>
  <si>
    <t>NYSE:SLB</t>
  </si>
  <si>
    <t>NasdaqGS:STX</t>
  </si>
  <si>
    <t>NYSE:SRE</t>
  </si>
  <si>
    <t>NYSE:NOW</t>
  </si>
  <si>
    <t>NYSE:SPG</t>
  </si>
  <si>
    <t>NasdaqGS:SWKS</t>
  </si>
  <si>
    <t>NYSE:SW</t>
  </si>
  <si>
    <t>NYSE:SNA</t>
  </si>
  <si>
    <t>NYSE:SOLV</t>
  </si>
  <si>
    <t>NYSE:LUV</t>
  </si>
  <si>
    <t>NYSE:SWK</t>
  </si>
  <si>
    <t>NasdaqGS:SBUX</t>
  </si>
  <si>
    <t>NYSE:STT</t>
  </si>
  <si>
    <t>NasdaqGS:STLD</t>
  </si>
  <si>
    <t>NYSE:STE</t>
  </si>
  <si>
    <t>NYSE:SYK</t>
  </si>
  <si>
    <t>NasdaqGS:SMCI</t>
  </si>
  <si>
    <t>NYSE:SYF</t>
  </si>
  <si>
    <t>NasdaqGS:SNPS</t>
  </si>
  <si>
    <t>NYSE:SYY</t>
  </si>
  <si>
    <t>NasdaqGS:TMUS</t>
  </si>
  <si>
    <t>NasdaqGS:TROW</t>
  </si>
  <si>
    <t>NasdaqGS:TTWO</t>
  </si>
  <si>
    <t>NYSE:TPR</t>
  </si>
  <si>
    <t>NYSE:TRGP</t>
  </si>
  <si>
    <t>NYSE:TGT</t>
  </si>
  <si>
    <t>NYSE:TEL</t>
  </si>
  <si>
    <t>NYSE:TDY</t>
  </si>
  <si>
    <t>NYSE:TFX</t>
  </si>
  <si>
    <t>NasdaqGS:TER</t>
  </si>
  <si>
    <t>NasdaqGS:TSLA</t>
  </si>
  <si>
    <t>NasdaqGS:TXN</t>
  </si>
  <si>
    <t>NYSE:TPL</t>
  </si>
  <si>
    <t>NYSE:TXT</t>
  </si>
  <si>
    <t>NYSE:AES</t>
  </si>
  <si>
    <t>NYSE:ALL</t>
  </si>
  <si>
    <t>NYSE:BK</t>
  </si>
  <si>
    <t>NYSE:BA</t>
  </si>
  <si>
    <t>NasdaqGS:CPB</t>
  </si>
  <si>
    <t>NYSE:SCHW</t>
  </si>
  <si>
    <t>NYSE:CI</t>
  </si>
  <si>
    <t>NYSE:CLX</t>
  </si>
  <si>
    <t>NYSE:KO</t>
  </si>
  <si>
    <t>NasdaqGS:COO</t>
  </si>
  <si>
    <t>NYSE:EL</t>
  </si>
  <si>
    <t>NYSE:GS</t>
  </si>
  <si>
    <t>NYSE:HIG</t>
  </si>
  <si>
    <t>NYSE:HSY</t>
  </si>
  <si>
    <t>NYSE:HD</t>
  </si>
  <si>
    <t>NYSE:IPG</t>
  </si>
  <si>
    <t>NYSE:SJM</t>
  </si>
  <si>
    <t>NasdaqGS:KHC</t>
  </si>
  <si>
    <t>NYSE:KR</t>
  </si>
  <si>
    <t>NYSE:MOS</t>
  </si>
  <si>
    <t>NYSE:PNC</t>
  </si>
  <si>
    <t>NYSE:PG</t>
  </si>
  <si>
    <t>NYSE:PGR</t>
  </si>
  <si>
    <t>NYSE:SHW</t>
  </si>
  <si>
    <t>NYSE:SO</t>
  </si>
  <si>
    <t>NYSE:TJX</t>
  </si>
  <si>
    <t>NYSE:TRV</t>
  </si>
  <si>
    <t>NYSE:DIS</t>
  </si>
  <si>
    <t>NYSE:WMB</t>
  </si>
  <si>
    <t>NYSE:TMO</t>
  </si>
  <si>
    <t>NasdaqGS:TSCO</t>
  </si>
  <si>
    <t>NYSE:TT</t>
  </si>
  <si>
    <t>NYSE:TDG</t>
  </si>
  <si>
    <t>NasdaqGS:TRMB</t>
  </si>
  <si>
    <t>NYSE:TFC</t>
  </si>
  <si>
    <t>NYSE:TYL</t>
  </si>
  <si>
    <t>NYSE:TSN</t>
  </si>
  <si>
    <t>NYSE:USB</t>
  </si>
  <si>
    <t>NYSE:UBER</t>
  </si>
  <si>
    <t>NYSE:UDR</t>
  </si>
  <si>
    <t>NasdaqGS:ULTA</t>
  </si>
  <si>
    <t>NYSE:UNP</t>
  </si>
  <si>
    <t>NasdaqGS:UAL</t>
  </si>
  <si>
    <t>NYSE:UPS</t>
  </si>
  <si>
    <t>NYSE:URI</t>
  </si>
  <si>
    <t>NYSE:UNH</t>
  </si>
  <si>
    <t>NYSE:UHS</t>
  </si>
  <si>
    <t>NYSE:VLO</t>
  </si>
  <si>
    <t>NYSE:VTR</t>
  </si>
  <si>
    <t>NYSE:VLTO</t>
  </si>
  <si>
    <t>NasdaqGS:VRSN</t>
  </si>
  <si>
    <t>NasdaqGS:VRSK</t>
  </si>
  <si>
    <t>NYSE:VZ</t>
  </si>
  <si>
    <t>NasdaqGS:VRTX</t>
  </si>
  <si>
    <t>NasdaqGS:VTRS</t>
  </si>
  <si>
    <t>NYSE:VICI</t>
  </si>
  <si>
    <t>NYSE:V</t>
  </si>
  <si>
    <t>NYSE:VST</t>
  </si>
  <si>
    <t>NYSE:VMC</t>
  </si>
  <si>
    <t>NYSE:WRB</t>
  </si>
  <si>
    <t>NYSE:GWW</t>
  </si>
  <si>
    <t>NasdaqGS:WBA</t>
  </si>
  <si>
    <t>NYSE:WMT</t>
  </si>
  <si>
    <t>NasdaqGS:WBD</t>
  </si>
  <si>
    <t>NYSE:WM</t>
  </si>
  <si>
    <t>NYSE:WAT</t>
  </si>
  <si>
    <t>NYSE:WEC</t>
  </si>
  <si>
    <t>NYSE:WFC</t>
  </si>
  <si>
    <t>NYSE:WELL</t>
  </si>
  <si>
    <t>NYSE:WST</t>
  </si>
  <si>
    <t>NasdaqGS:WDC</t>
  </si>
  <si>
    <t>NYSE:WAB</t>
  </si>
  <si>
    <t>NYSE:WY</t>
  </si>
  <si>
    <t>NasdaqGS:WTW</t>
  </si>
  <si>
    <t>NasdaqGS:WDAY</t>
  </si>
  <si>
    <t>NasdaqGS:WYNN</t>
  </si>
  <si>
    <t>NasdaqGS:XEL</t>
  </si>
  <si>
    <t>NYSE:XYL</t>
  </si>
  <si>
    <t>NYSE:YUM</t>
  </si>
  <si>
    <t>NasdaqGS:ZBRA</t>
  </si>
  <si>
    <t>NYSE:ZBH</t>
  </si>
  <si>
    <t>NYSE:ZTS</t>
  </si>
  <si>
    <t>CY2022</t>
  </si>
  <si>
    <t>market_cap</t>
  </si>
  <si>
    <t>Share</t>
  </si>
  <si>
    <t>aggregation</t>
  </si>
  <si>
    <t>simple Avg</t>
  </si>
  <si>
    <t>weighted Avg</t>
  </si>
  <si>
    <t>CY2021</t>
  </si>
  <si>
    <t>MMM</t>
  </si>
  <si>
    <t>AOS</t>
  </si>
  <si>
    <t>ABT</t>
  </si>
  <si>
    <t>ABBV</t>
  </si>
  <si>
    <t>ACN</t>
  </si>
  <si>
    <t>ADBE</t>
  </si>
  <si>
    <t>AMD</t>
  </si>
  <si>
    <t>AES</t>
  </si>
  <si>
    <t>AFL</t>
  </si>
  <si>
    <t>A</t>
  </si>
  <si>
    <t>APD</t>
  </si>
  <si>
    <t>ABNB</t>
  </si>
  <si>
    <t>AKAM</t>
  </si>
  <si>
    <t>ALB</t>
  </si>
  <si>
    <t>ARE</t>
  </si>
  <si>
    <t>ALGN</t>
  </si>
  <si>
    <t>ALLE</t>
  </si>
  <si>
    <t>LNT</t>
  </si>
  <si>
    <t>ALL</t>
  </si>
  <si>
    <t>GOOGL</t>
  </si>
  <si>
    <t>GOOG</t>
  </si>
  <si>
    <t>MO</t>
  </si>
  <si>
    <t>AMZN</t>
  </si>
  <si>
    <t>AMCR</t>
  </si>
  <si>
    <t>AEE</t>
  </si>
  <si>
    <t>AAL</t>
  </si>
  <si>
    <t>AEP</t>
  </si>
  <si>
    <t>AXP</t>
  </si>
  <si>
    <t>AIG</t>
  </si>
  <si>
    <t>AMT</t>
  </si>
  <si>
    <t>AWK</t>
  </si>
  <si>
    <t>AMP</t>
  </si>
  <si>
    <t>AME</t>
  </si>
  <si>
    <t>AMGN</t>
  </si>
  <si>
    <t>APH</t>
  </si>
  <si>
    <t>ADI</t>
  </si>
  <si>
    <t>ANSS</t>
  </si>
  <si>
    <t>AON</t>
  </si>
  <si>
    <t>APA</t>
  </si>
  <si>
    <t>AAPL</t>
  </si>
  <si>
    <t>AMAT</t>
  </si>
  <si>
    <t>APTV</t>
  </si>
  <si>
    <t>ACGL</t>
  </si>
  <si>
    <t>ADM</t>
  </si>
  <si>
    <t>ANET</t>
  </si>
  <si>
    <t>AJG</t>
  </si>
  <si>
    <t>AIZ</t>
  </si>
  <si>
    <t>T</t>
  </si>
  <si>
    <t>ATO</t>
  </si>
  <si>
    <t>ADSK</t>
  </si>
  <si>
    <t>ADP</t>
  </si>
  <si>
    <t>AZO</t>
  </si>
  <si>
    <t>AVB</t>
  </si>
  <si>
    <t>AVY</t>
  </si>
  <si>
    <t>AXON</t>
  </si>
  <si>
    <t>BKR</t>
  </si>
  <si>
    <t>BALL</t>
  </si>
  <si>
    <t>BAC</t>
  </si>
  <si>
    <t>BK</t>
  </si>
  <si>
    <t>BBWI</t>
  </si>
  <si>
    <t>BAX</t>
  </si>
  <si>
    <t>BDX</t>
  </si>
  <si>
    <t>BRK.B</t>
  </si>
  <si>
    <t>BBY</t>
  </si>
  <si>
    <t>BIO</t>
  </si>
  <si>
    <t>TECH</t>
  </si>
  <si>
    <t>BIIB</t>
  </si>
  <si>
    <t>BLK</t>
  </si>
  <si>
    <t>BX</t>
  </si>
  <si>
    <t>BA</t>
  </si>
  <si>
    <t>BKNG</t>
  </si>
  <si>
    <t>BWA</t>
  </si>
  <si>
    <t>BXP</t>
  </si>
  <si>
    <t>BSX</t>
  </si>
  <si>
    <t>BMY</t>
  </si>
  <si>
    <t>AVGO</t>
  </si>
  <si>
    <t>BR</t>
  </si>
  <si>
    <t>BRO</t>
  </si>
  <si>
    <t>BF.B</t>
  </si>
  <si>
    <t>BG</t>
  </si>
  <si>
    <t>CDNS</t>
  </si>
  <si>
    <t>CZR</t>
  </si>
  <si>
    <t>CPT</t>
  </si>
  <si>
    <t>CPB</t>
  </si>
  <si>
    <t>COF</t>
  </si>
  <si>
    <t>CAH</t>
  </si>
  <si>
    <t>KMX</t>
  </si>
  <si>
    <t>CCL</t>
  </si>
  <si>
    <t>CARR</t>
  </si>
  <si>
    <t>CTLT</t>
  </si>
  <si>
    <t>CAT</t>
  </si>
  <si>
    <t>CBOE</t>
  </si>
  <si>
    <t>CBRE</t>
  </si>
  <si>
    <t>CDW</t>
  </si>
  <si>
    <t>CE</t>
  </si>
  <si>
    <t>COR</t>
  </si>
  <si>
    <t>CNC</t>
  </si>
  <si>
    <t>CNP</t>
  </si>
  <si>
    <t>CF</t>
  </si>
  <si>
    <t>CHRW</t>
  </si>
  <si>
    <t>CRL</t>
  </si>
  <si>
    <t>SCHW</t>
  </si>
  <si>
    <t>CHTR</t>
  </si>
  <si>
    <t>CVX</t>
  </si>
  <si>
    <t>CMG</t>
  </si>
  <si>
    <t>CB</t>
  </si>
  <si>
    <t>CHD</t>
  </si>
  <si>
    <t>CI</t>
  </si>
  <si>
    <t>CINF</t>
  </si>
  <si>
    <t>CTAS</t>
  </si>
  <si>
    <t>CSCO</t>
  </si>
  <si>
    <t>C</t>
  </si>
  <si>
    <t>CFG</t>
  </si>
  <si>
    <t>CLX</t>
  </si>
  <si>
    <t>CME</t>
  </si>
  <si>
    <t>CMS</t>
  </si>
  <si>
    <t>KO</t>
  </si>
  <si>
    <t>CTSH</t>
  </si>
  <si>
    <t>CL</t>
  </si>
  <si>
    <t>CMCSA</t>
  </si>
  <si>
    <t>CMA</t>
  </si>
  <si>
    <t>CAG</t>
  </si>
  <si>
    <t>COP</t>
  </si>
  <si>
    <t>ED</t>
  </si>
  <si>
    <t>STZ</t>
  </si>
  <si>
    <t>CEG</t>
  </si>
  <si>
    <t>COO</t>
  </si>
  <si>
    <t>CPRT</t>
  </si>
  <si>
    <t>GLW</t>
  </si>
  <si>
    <t>CPAY</t>
  </si>
  <si>
    <t>CTVA</t>
  </si>
  <si>
    <t>CSGP</t>
  </si>
  <si>
    <t>COST</t>
  </si>
  <si>
    <t>CTRA</t>
  </si>
  <si>
    <t>CCI</t>
  </si>
  <si>
    <t>CSX</t>
  </si>
  <si>
    <t>CMI</t>
  </si>
  <si>
    <t>CVS</t>
  </si>
  <si>
    <t>DHR</t>
  </si>
  <si>
    <t>DRI</t>
  </si>
  <si>
    <t>DVA</t>
  </si>
  <si>
    <t>DAY</t>
  </si>
  <si>
    <t>DE</t>
  </si>
  <si>
    <t>DAL</t>
  </si>
  <si>
    <t>DVN</t>
  </si>
  <si>
    <t>DXCM</t>
  </si>
  <si>
    <t>FANG</t>
  </si>
  <si>
    <t>DLR</t>
  </si>
  <si>
    <t>DFS</t>
  </si>
  <si>
    <t>DG</t>
  </si>
  <si>
    <t>DLTR</t>
  </si>
  <si>
    <t>D</t>
  </si>
  <si>
    <t>DPZ</t>
  </si>
  <si>
    <t>DOV</t>
  </si>
  <si>
    <t>DOW</t>
  </si>
  <si>
    <t>DHI</t>
  </si>
  <si>
    <t>DTE</t>
  </si>
  <si>
    <t>DUK</t>
  </si>
  <si>
    <t>DD</t>
  </si>
  <si>
    <t>EMN</t>
  </si>
  <si>
    <t>ETN</t>
  </si>
  <si>
    <t>EBAY</t>
  </si>
  <si>
    <t>ECL</t>
  </si>
  <si>
    <t>EIX</t>
  </si>
  <si>
    <t>EW</t>
  </si>
  <si>
    <t>EA</t>
  </si>
  <si>
    <t>ELV</t>
  </si>
  <si>
    <t>LLY</t>
  </si>
  <si>
    <t>EMR</t>
  </si>
  <si>
    <t>ENPH</t>
  </si>
  <si>
    <t>ETR</t>
  </si>
  <si>
    <t>EOG</t>
  </si>
  <si>
    <t>EPAM</t>
  </si>
  <si>
    <t>EQT</t>
  </si>
  <si>
    <t>EFX</t>
  </si>
  <si>
    <t>EQIX</t>
  </si>
  <si>
    <t>EQR</t>
  </si>
  <si>
    <t>ESS</t>
  </si>
  <si>
    <t>EL</t>
  </si>
  <si>
    <t>ETSY</t>
  </si>
  <si>
    <t>EG</t>
  </si>
  <si>
    <t>EVRG</t>
  </si>
  <si>
    <t>ES</t>
  </si>
  <si>
    <t>EXC</t>
  </si>
  <si>
    <t>EXPE</t>
  </si>
  <si>
    <t>EXPD</t>
  </si>
  <si>
    <t>EXR</t>
  </si>
  <si>
    <t>XOM</t>
  </si>
  <si>
    <t>FFIV</t>
  </si>
  <si>
    <t>FDS</t>
  </si>
  <si>
    <t>FICO</t>
  </si>
  <si>
    <t>FAST</t>
  </si>
  <si>
    <t>FRT</t>
  </si>
  <si>
    <t>FDX</t>
  </si>
  <si>
    <t>FIS</t>
  </si>
  <si>
    <t>FITB</t>
  </si>
  <si>
    <t>FSLR</t>
  </si>
  <si>
    <t>FE</t>
  </si>
  <si>
    <t>FI</t>
  </si>
  <si>
    <t>FMC</t>
  </si>
  <si>
    <t>F</t>
  </si>
  <si>
    <t>FTNT</t>
  </si>
  <si>
    <t>FTV</t>
  </si>
  <si>
    <t>FOXA</t>
  </si>
  <si>
    <t>FOX</t>
  </si>
  <si>
    <t>BEN</t>
  </si>
  <si>
    <t>FCX</t>
  </si>
  <si>
    <t>GRMN</t>
  </si>
  <si>
    <t>IT</t>
  </si>
  <si>
    <t>GE</t>
  </si>
  <si>
    <t>GEHC</t>
  </si>
  <si>
    <t>GEN</t>
  </si>
  <si>
    <t>GNRC</t>
  </si>
  <si>
    <t>GD</t>
  </si>
  <si>
    <t>GIS</t>
  </si>
  <si>
    <t>GM</t>
  </si>
  <si>
    <t>GPC</t>
  </si>
  <si>
    <t>GILD</t>
  </si>
  <si>
    <t>GPN</t>
  </si>
  <si>
    <t>GL</t>
  </si>
  <si>
    <t>GS</t>
  </si>
  <si>
    <t>HAL</t>
  </si>
  <si>
    <t>HIG</t>
  </si>
  <si>
    <t>HAS</t>
  </si>
  <si>
    <t>HCA</t>
  </si>
  <si>
    <t>DOC</t>
  </si>
  <si>
    <t>HSIC</t>
  </si>
  <si>
    <t>HSY</t>
  </si>
  <si>
    <t>HES</t>
  </si>
  <si>
    <t>HPE</t>
  </si>
  <si>
    <t>HLT</t>
  </si>
  <si>
    <t>HOLX</t>
  </si>
  <si>
    <t>HD</t>
  </si>
  <si>
    <t>HON</t>
  </si>
  <si>
    <t>HRL</t>
  </si>
  <si>
    <t>HST</t>
  </si>
  <si>
    <t>HWM</t>
  </si>
  <si>
    <t>HPQ</t>
  </si>
  <si>
    <t>HUBB</t>
  </si>
  <si>
    <t>HUM</t>
  </si>
  <si>
    <t>HBAN</t>
  </si>
  <si>
    <t>HII</t>
  </si>
  <si>
    <t>IBM</t>
  </si>
  <si>
    <t>IEX</t>
  </si>
  <si>
    <t>IDXX</t>
  </si>
  <si>
    <t>ITW</t>
  </si>
  <si>
    <t>ILMN</t>
  </si>
  <si>
    <t>INCY</t>
  </si>
  <si>
    <t>IR</t>
  </si>
  <si>
    <t>PODD</t>
  </si>
  <si>
    <t>INTC</t>
  </si>
  <si>
    <t>ICE</t>
  </si>
  <si>
    <t>IFF</t>
  </si>
  <si>
    <t>IP</t>
  </si>
  <si>
    <t>IPG</t>
  </si>
  <si>
    <t>INTU</t>
  </si>
  <si>
    <t>ISRG</t>
  </si>
  <si>
    <t>IVZ</t>
  </si>
  <si>
    <t>INVH</t>
  </si>
  <si>
    <t>IQV</t>
  </si>
  <si>
    <t>IRM</t>
  </si>
  <si>
    <t>JBHT</t>
  </si>
  <si>
    <t>JKHY</t>
  </si>
  <si>
    <t>J</t>
  </si>
  <si>
    <t>JNJ</t>
  </si>
  <si>
    <t>JCI</t>
  </si>
  <si>
    <t>JPM</t>
  </si>
  <si>
    <t>JNPR</t>
  </si>
  <si>
    <t>K</t>
  </si>
  <si>
    <t>KVUE</t>
  </si>
  <si>
    <t>KDP</t>
  </si>
  <si>
    <t>KEY</t>
  </si>
  <si>
    <t>KEYS</t>
  </si>
  <si>
    <t>KMB</t>
  </si>
  <si>
    <t>KIM</t>
  </si>
  <si>
    <t>KMI</t>
  </si>
  <si>
    <t>KLAC</t>
  </si>
  <si>
    <t>KHC</t>
  </si>
  <si>
    <t>KR</t>
  </si>
  <si>
    <t>LHX</t>
  </si>
  <si>
    <t>LH</t>
  </si>
  <si>
    <t>LRCX</t>
  </si>
  <si>
    <t>LW</t>
  </si>
  <si>
    <t>LVS</t>
  </si>
  <si>
    <t>LDOS</t>
  </si>
  <si>
    <t>LEN</t>
  </si>
  <si>
    <t>LIN</t>
  </si>
  <si>
    <t>LYV</t>
  </si>
  <si>
    <t>LKQ</t>
  </si>
  <si>
    <t>LMT</t>
  </si>
  <si>
    <t>L</t>
  </si>
  <si>
    <t>LOW</t>
  </si>
  <si>
    <t>LULU</t>
  </si>
  <si>
    <t>LYB</t>
  </si>
  <si>
    <t>MTB</t>
  </si>
  <si>
    <t>MRO</t>
  </si>
  <si>
    <t>MPC</t>
  </si>
  <si>
    <t>MKTX</t>
  </si>
  <si>
    <t>MAR</t>
  </si>
  <si>
    <t>MMC</t>
  </si>
  <si>
    <t>MLM</t>
  </si>
  <si>
    <t>MAS</t>
  </si>
  <si>
    <t>MA</t>
  </si>
  <si>
    <t>MTCH</t>
  </si>
  <si>
    <t>MKC</t>
  </si>
  <si>
    <t>MCD</t>
  </si>
  <si>
    <t>MCK</t>
  </si>
  <si>
    <t>MDT</t>
  </si>
  <si>
    <t>MRK</t>
  </si>
  <si>
    <t>META</t>
  </si>
  <si>
    <t>MET</t>
  </si>
  <si>
    <t>MTD</t>
  </si>
  <si>
    <t>MGM</t>
  </si>
  <si>
    <t>MCHP</t>
  </si>
  <si>
    <t>MU</t>
  </si>
  <si>
    <t>MSFT</t>
  </si>
  <si>
    <t>MAA</t>
  </si>
  <si>
    <t>MRNA</t>
  </si>
  <si>
    <t>MHK</t>
  </si>
  <si>
    <t>MOH</t>
  </si>
  <si>
    <t>TAP</t>
  </si>
  <si>
    <t>MDLZ</t>
  </si>
  <si>
    <t>MPWR</t>
  </si>
  <si>
    <t>MNST</t>
  </si>
  <si>
    <t>MCO</t>
  </si>
  <si>
    <t>MS</t>
  </si>
  <si>
    <t>MOS</t>
  </si>
  <si>
    <t>MSI</t>
  </si>
  <si>
    <t>MSCI</t>
  </si>
  <si>
    <t>NDAQ</t>
  </si>
  <si>
    <t>NTAP</t>
  </si>
  <si>
    <t>NFLX</t>
  </si>
  <si>
    <t>NEM</t>
  </si>
  <si>
    <t>NWSA</t>
  </si>
  <si>
    <t>NWS</t>
  </si>
  <si>
    <t>NEE</t>
  </si>
  <si>
    <t>NKE</t>
  </si>
  <si>
    <t>NDSN</t>
  </si>
  <si>
    <t>NSC</t>
  </si>
  <si>
    <t>NTRS</t>
  </si>
  <si>
    <t>NOC</t>
  </si>
  <si>
    <t>NCLH</t>
  </si>
  <si>
    <t>NRG</t>
  </si>
  <si>
    <t>NUE</t>
  </si>
  <si>
    <t>NVDA</t>
  </si>
  <si>
    <t>NVR</t>
  </si>
  <si>
    <t>NXPI</t>
  </si>
  <si>
    <t>ORLY</t>
  </si>
  <si>
    <t>OXY</t>
  </si>
  <si>
    <t>ODFL</t>
  </si>
  <si>
    <t>OMC</t>
  </si>
  <si>
    <t>ON</t>
  </si>
  <si>
    <t>OKE</t>
  </si>
  <si>
    <t>ORCL</t>
  </si>
  <si>
    <t>OTIS</t>
  </si>
  <si>
    <t>PCAR</t>
  </si>
  <si>
    <t>PKG</t>
  </si>
  <si>
    <t>PANW</t>
  </si>
  <si>
    <t>PARA</t>
  </si>
  <si>
    <t>PH</t>
  </si>
  <si>
    <t>PAYX</t>
  </si>
  <si>
    <t>PAYC</t>
  </si>
  <si>
    <t>PYPL</t>
  </si>
  <si>
    <t>PNR</t>
  </si>
  <si>
    <t>PEP</t>
  </si>
  <si>
    <t>PFE</t>
  </si>
  <si>
    <t>PCG</t>
  </si>
  <si>
    <t>PM</t>
  </si>
  <si>
    <t>PSX</t>
  </si>
  <si>
    <t>PNW</t>
  </si>
  <si>
    <t>PNC</t>
  </si>
  <si>
    <t>POOL</t>
  </si>
  <si>
    <t>PPG</t>
  </si>
  <si>
    <t>PPL</t>
  </si>
  <si>
    <t>PFG</t>
  </si>
  <si>
    <t>PG</t>
  </si>
  <si>
    <t>PGR</t>
  </si>
  <si>
    <t>PLD</t>
  </si>
  <si>
    <t>PRU</t>
  </si>
  <si>
    <t>PEG</t>
  </si>
  <si>
    <t>PTC</t>
  </si>
  <si>
    <t>PSA</t>
  </si>
  <si>
    <t>PHM</t>
  </si>
  <si>
    <t>QRVO</t>
  </si>
  <si>
    <t>PWR</t>
  </si>
  <si>
    <t>QCOM</t>
  </si>
  <si>
    <t>DGX</t>
  </si>
  <si>
    <t>RL</t>
  </si>
  <si>
    <t>RJF</t>
  </si>
  <si>
    <t>RTX</t>
  </si>
  <si>
    <t>O</t>
  </si>
  <si>
    <t>REG</t>
  </si>
  <si>
    <t>REGN</t>
  </si>
  <si>
    <t>RF</t>
  </si>
  <si>
    <t>RSG</t>
  </si>
  <si>
    <t>RMD</t>
  </si>
  <si>
    <t>RVTY</t>
  </si>
  <si>
    <t>RHI</t>
  </si>
  <si>
    <t>ROK</t>
  </si>
  <si>
    <t>ROL</t>
  </si>
  <si>
    <t>ROP</t>
  </si>
  <si>
    <t>ROST</t>
  </si>
  <si>
    <t>RCL</t>
  </si>
  <si>
    <t>SPGI</t>
  </si>
  <si>
    <t>CRM</t>
  </si>
  <si>
    <t>SBAC</t>
  </si>
  <si>
    <t>SLB</t>
  </si>
  <si>
    <t>STX</t>
  </si>
  <si>
    <t>SRE</t>
  </si>
  <si>
    <t>NOW</t>
  </si>
  <si>
    <t>SHW</t>
  </si>
  <si>
    <t>SPG</t>
  </si>
  <si>
    <t>SWKS</t>
  </si>
  <si>
    <t>SJM</t>
  </si>
  <si>
    <t>SNA</t>
  </si>
  <si>
    <t>SO</t>
  </si>
  <si>
    <t>LUV</t>
  </si>
  <si>
    <t>SWK</t>
  </si>
  <si>
    <t>SBUX</t>
  </si>
  <si>
    <t>STT</t>
  </si>
  <si>
    <t>STLD</t>
  </si>
  <si>
    <t>STE</t>
  </si>
  <si>
    <t>SYK</t>
  </si>
  <si>
    <t>SYF</t>
  </si>
  <si>
    <t>SNPS</t>
  </si>
  <si>
    <t>SYY</t>
  </si>
  <si>
    <t>TMUS</t>
  </si>
  <si>
    <t>TROW</t>
  </si>
  <si>
    <t>TTWO</t>
  </si>
  <si>
    <t>TPR</t>
  </si>
  <si>
    <t>TRGP</t>
  </si>
  <si>
    <t>TGT</t>
  </si>
  <si>
    <t>TEL</t>
  </si>
  <si>
    <t>TDY</t>
  </si>
  <si>
    <t>TFX</t>
  </si>
  <si>
    <t>TER</t>
  </si>
  <si>
    <t>TSLA</t>
  </si>
  <si>
    <t>TXN</t>
  </si>
  <si>
    <t>TXT</t>
  </si>
  <si>
    <t>TMO</t>
  </si>
  <si>
    <t>TJX</t>
  </si>
  <si>
    <t>TSCO</t>
  </si>
  <si>
    <t>TT</t>
  </si>
  <si>
    <t>TDG</t>
  </si>
  <si>
    <t>TRV</t>
  </si>
  <si>
    <t>TRMB</t>
  </si>
  <si>
    <t>TFC</t>
  </si>
  <si>
    <t>TYL</t>
  </si>
  <si>
    <t>TSN</t>
  </si>
  <si>
    <t>USB</t>
  </si>
  <si>
    <t>UDR</t>
  </si>
  <si>
    <t>ULTA</t>
  </si>
  <si>
    <t>UNP</t>
  </si>
  <si>
    <t>UAL</t>
  </si>
  <si>
    <t>UPS</t>
  </si>
  <si>
    <t>URI</t>
  </si>
  <si>
    <t>UNH</t>
  </si>
  <si>
    <t>UHS</t>
  </si>
  <si>
    <t>VLO</t>
  </si>
  <si>
    <t>VTR</t>
  </si>
  <si>
    <t>VLTO</t>
  </si>
  <si>
    <t>VRSN</t>
  </si>
  <si>
    <t>VRSK</t>
  </si>
  <si>
    <t>VZ</t>
  </si>
  <si>
    <t>VRTX</t>
  </si>
  <si>
    <t>VTRS</t>
  </si>
  <si>
    <t>VICI</t>
  </si>
  <si>
    <t>V</t>
  </si>
  <si>
    <t>VMC</t>
  </si>
  <si>
    <t>WRB</t>
  </si>
  <si>
    <t>GWW</t>
  </si>
  <si>
    <t>WAB</t>
  </si>
  <si>
    <t>WBA</t>
  </si>
  <si>
    <t>WMT</t>
  </si>
  <si>
    <t>DIS</t>
  </si>
  <si>
    <t>WBD</t>
  </si>
  <si>
    <t>WM</t>
  </si>
  <si>
    <t>WAT</t>
  </si>
  <si>
    <t>WEC</t>
  </si>
  <si>
    <t>WFC</t>
  </si>
  <si>
    <t>WELL</t>
  </si>
  <si>
    <t>WST</t>
  </si>
  <si>
    <t>WDC</t>
  </si>
  <si>
    <t>WRK</t>
  </si>
  <si>
    <t>WY</t>
  </si>
  <si>
    <t>WMB</t>
  </si>
  <si>
    <t>WTW</t>
  </si>
  <si>
    <t>WYNN</t>
  </si>
  <si>
    <t>XEL</t>
  </si>
  <si>
    <t>XYL</t>
  </si>
  <si>
    <t>YUM</t>
  </si>
  <si>
    <t>ZBRA</t>
  </si>
  <si>
    <t>ZBH</t>
  </si>
  <si>
    <t>ZTS</t>
  </si>
  <si>
    <t>PXD</t>
  </si>
  <si>
    <t>XRAY</t>
  </si>
  <si>
    <t>VFC</t>
  </si>
  <si>
    <t>WHR</t>
  </si>
  <si>
    <t>ZION</t>
  </si>
  <si>
    <t>SEE</t>
  </si>
  <si>
    <t>ALK</t>
  </si>
  <si>
    <t>SEDG</t>
  </si>
  <si>
    <t>OGN</t>
  </si>
  <si>
    <t>DXC</t>
  </si>
  <si>
    <t>LNC</t>
  </si>
  <si>
    <t>NWL</t>
  </si>
  <si>
    <t>AAP</t>
  </si>
  <si>
    <t>DISH</t>
  </si>
  <si>
    <t>LUMN</t>
  </si>
  <si>
    <t>VNO</t>
  </si>
  <si>
    <t>MBC</t>
  </si>
  <si>
    <t>Rev</t>
  </si>
  <si>
    <t>Margin</t>
  </si>
  <si>
    <t>APO</t>
  </si>
  <si>
    <t>BLDR</t>
  </si>
  <si>
    <t>CRWD</t>
  </si>
  <si>
    <t>DECK</t>
  </si>
  <si>
    <t>DELL</t>
  </si>
  <si>
    <t>ERIE</t>
  </si>
  <si>
    <t>GEV</t>
  </si>
  <si>
    <t>GDDY</t>
  </si>
  <si>
    <t>JBL</t>
  </si>
  <si>
    <t>KKR</t>
  </si>
  <si>
    <t>LII</t>
  </si>
  <si>
    <t>PLTR</t>
  </si>
  <si>
    <t>SW</t>
  </si>
  <si>
    <t>SOLV</t>
  </si>
  <si>
    <t>SMCI</t>
  </si>
  <si>
    <t>TPL</t>
  </si>
  <si>
    <t>UBER</t>
  </si>
  <si>
    <t>VST</t>
  </si>
  <si>
    <t>WDAY</t>
  </si>
  <si>
    <t>#INVALID COMPANY ID</t>
  </si>
  <si>
    <t>NA</t>
  </si>
  <si>
    <t>IQT1917835158</t>
  </si>
  <si>
    <t>允䅁䝁䕳䅁䍁䅁䅁䅁允䅂䅁䅋䅁䍁䅍兓佂䙁䅙兑䵂䕁䅫䅒杁䕁䅍睔乂䙁䅁兑佂䙁䅫䅉䩂䕁䅑䅁湂杁䅁杋䅁䍁䅧兓畂䡁䅙兙獂䝁䅫䅚杁䙁䅍䅤桂䡁䅉䅤杁䙁䅉兙畂䝁䅳克䅁䉁䕅䅁坁䅁䅁免祁䍁䄸睍睁䍁䄸杍睁䑁䅉睍䅁䅁䍉䅁坁䅁䅁免祁䍁䄸睍硁䍁䄸杍睁䑁䅉免䅁䅁䍕䅁坁䅁䅁免祁䍁䄸睍硁䍁䄸杍睁䑁䅉杍䅁䅁䍍䅁坁䅁䅁杍睁䑁䅉免瑁䑁䅁免瑁䑁䅁免䅁䉁䕕䅁坁䅁䅁杍睁䑁䅉䅎瑁䑁䅁免瑁䑁䅁免䅁䉁䕑䅁坁䅁䅁杍睁䑁䅉兎瑁䑁䅁免瑁䑁䅁免䅁䅁䔸䅁䕁䅁䅁兑䅁䑁䌰䅁䥁䅁䅁兑䉂䕁䅷䅁偄杁䅁䅃䅁䕁䅅兑兂䅁䅁睭䅍䅁䅯䅁䉂䕁䅅䅕䵂䅁䅁儫䅉䅁䅯䅁䉂䕁䅉村坂䅁䅁杍䅉䅁䅯䅁䉂䕁䅉兔䕂䅁䅁元䅑䅁䅯䅁䉂䕁䅉杔䍂䅁䅁充䅉䅁䅧䅁䉂䕁䅉䅖䅁䅁䍙䅁䭁䅁䅁兑䑂䕁䅣䅔䅁䅁䑙䅁䥁䅁䅁兑䑂䕁䄴䅁佂杁䅁权䅁䕁䅅䅒䍂䕁䅕䅁奂杁䅁䅃䅁䕁䅅䅒䩂䅁䅁睁䅍䅁䅧䅁䉂䕁䅑兔䅁䉁䑕䅁䥁䅁䅁兑䕂䙁䅁䅁楃杁䅁权䅁䕁䅅䅒呂䕁䅳䅁獂杁䅁䅃䅁䕁䅅兒䙂䅁䅁睷䅉䅁䅧䅁䉂䕁䅕䅕䅁乁䍣䅁䥁䅁䅁兑䙂䙁䅍䅁ㅁ杁䅁䅃䅁䕁䅅杒䵂䅁䅁兣䅉䅁䅧䅁䉂䕁䅫睒䅁佁䍕䅁䥁䅁䅁兑䩂䙁䅯䅁䭁杁䅁䅃䅁䕁䅅杓䡂䅁䅁共䅉䅁䅯䅁䉂䕁䅳兑乂䅁䅁睈䅉䅁䅧䅁䉂䕁䅷村䅁䅁䍷䅁䭁䅁䅁兑䵂䕁䅣杔䅁䍁䍅䅁䥁䅁䅁兑䵂䕁䅳䅁䅄睁䅁䅃䅁䕁䅅䅔䵂䅁䅁杭䅉䅁䅯䅁䉂䕁䅷䅔䙂䅁䅁杤䅉䅁䅯䅁䉂䕁䄰兑啂䅁䅁䅊䅍䅁䅯䅁䉂䕁䄰睑卂䅁䅁杵䅉䅁䅧䅁䉂䕁䄰䅒䅁䝁䍫䅁䥁䅁䅁兑乂䕁䅕䅁佃杁䅁权䅁䕁䅅兔䡂䕁䄴䅁啂杁䅁䅃䅁䕁䅅兔兂䅁䅁党䅉䅁䅧䅁䉂䕁䄰䅖䅁佁䌴䅁䭁䅁䅁兑乂䙁䅯杔䅁䙁䍯䅁䭁䅁䅁兑佂䕁䅕䅖䅁偁䍧䅁䭁䅁䅁兑佂䙁䅍睕䅁䅁䑧䅁䥁䅁䅁兑偂䕁䄴䅁㡃杁䅁䅃䅁䕁䅅睔呂䅁䅁杄䅉䅁䅧䅁䉂䙁䅁兑䅁䉁䑣䅁䥁䅁䅁兑兂䕁䅑䅁⽂杁䅁䅃䅁䕁䅅䅕䥂䅁䅁儯䅉䅁䅧䅁䉂䙁䅁睔䅁䉁䕫䅁䭁䅁䅁兑兂䙁䅑杖䅁䡁䍧䅁䥁䅁䅁兑卂䕁䅕䅁䅂杁䅁䅃䅁䕁䅅䅖偂䅁䅁兏䅍䅁䅯䅁䉂䙁䅑杖䩂䅁䅁兩䅉䅁䅧䅁䉂䙁䅙村䅁䩁䍉䅁䭁䅁䅁兑坂䕁䅣睔䅁佁䍙䅁䥁䅁䅁兑坂䙁䅫䅁䉂睁䅁䅃䅁䕁䅅睖䱂䅁䅁儸䅉䅁䅯䅁䉂䙁䅧睔佂䅁䅁睃䅉䅁䅧䅁䉂䙁䅧䅕䅁䵁䍫䅁䥁䅁䅁兑慂䕁䄸䅁䍃杁䅁杂䅁䕁䅉兑䅁佁䍣䅁䥁䅁䅁村䉂䕁䅍䅁奁杁䅁权䅁䕁䅉兑䵂䕁䅷䅁䵄杁䅁䅆䅁䕁䅉兑啂䙁䅍杏䑂䕁䅉睔䙂䅁䅁兣䅁䅁䅧䅁䍂䕁䅅䅗䅁䙁䑉䅁䭁䅁䅁村䍂䙁䅣兓䅁䕁䍕䅁䥁䅁䅁村䍂䙁䅫䅁䭂睁䅁䅃䅁䕁䅉䅒奂䅁䅁睍䅉䅁䅧䅁䍂䕁䅕杔䅁䉁䐴䅁䭁䅁䅁村䝂䍁䄴村䅁䙁䍉䅁䝁䅁䅁村䡂䅁䅁䅄䅍䅁䅯䅁䍂䕁䅫兓䍂䅁䅁睥䅉䅁䅧䅁䍂䕁䅫睔䅁䙁䑯䅁䝁䅁䅁村䱂䅁䅁睐䅉䅁䅯䅁䍂䕁䅳杔䡂䅁䅁杰䅉䅁䅧䅁䍂䕁䅳杕䅁䕁䑕䅁䭁䅁䅁村䵂䕁䅑杕䅁䉁䕧䅁䥁䅁䅁村䵂䕁䅳䅁䵃杁䅁䅃䅁䕁䅉兔婂䅁䅁睊䅍䅁䅙䅁䍂䙁䅉䅁牁睁䅁䅄䅁䕁䅉杕䱂䍁䄴村䅁䱁䌴䅁䥁䅁䅁村卂䕁䄸䅁睁睁䅁䅃䅁䕁䅉睕奂䅁䅁兢䅉䅁䅧䅁䍂䙁䅣兑䅁佁䍧䅁䝁䅁䅁村奂䅁䅁䅈䅉䅁䅧䅁䍂䙁䅧䅕䅁乁䍫䅁䕁䅁䅁睑䅁䩁䍅䅁䥁䅁䅁睑䉂䕁䅣䅁䱂杁䅁䅃䅁䕁䅍兑䥂䅁䅁兄䅍䅁䅯䅁䑂䕁䅅杕卂䅁䅁䅲䅉䅁䅧䅁䑂䕁䅅䅖䅁䡁䍑䅁䝁䅁䅁睑䍂䅁䅁兘䅍䅁䅯䅁䑂䕁䅉睔䙂䅁䅁睅䅉䅁䅯䅁䑂䕁䅉杕䙂䅁䅁睌䅉䅁䅧䅁䑂䕁䅍兓䅁䥁䑳䅁䥁䅁䅁睑䑂䕁䅷䅁捂杁䅁权䅁䕁䅍䅒佂䙁䅍䅁獁杁䅁䅃䅁䕁䅍䅒塂䅁䅁兡䅍䅁䅙䅁䑂䕁䅕䅁䥃睁䅁䅃䅁䕁䅍兒䡂䅁䅁䅦䅉䅁䅙䅁䑂䕁䅙䅁㝄杁䅁䅃䅁䕁䅍杒䡂䅁䅁兦䅍䅁䅧䅁䑂䕁䅧䅒䅁䙁䑫䅁䭁䅁䅁睑䥂䙁䅉睖䅁䡁䑉䅁䭁䅁䅁睑䥂䙁䅑杕䅁䩁䑫䅁䝁䅁䅁睑䩂䅁䅁睬䅍䅁䅯䅁䑂䕁䅫杔䝂䅁䅁杏䅍䅁䅙䅁䑂䕁䅷䅁癃杁䅁䅃䅁䕁䅍䅔奂䅁䅁䅱䅍䅁䅧䅁䑂䕁䄰兑䅁䕁䍧䅁䵁䅁䅁睑乂䕁䅍睕䉂䅁䅁睂䅉䅁䅧䅁䑂䕁䄰兒䅁佁䍳䅁䥁䅁䅁睑乂䕁䅣䅁啁杁䅁䅃䅁䕁䅍兔䩂䅁䅁睰䅉䅁䅧䅁䑂䕁䄰睕䅁䑁䍯䅁䥁䅁䅁睑佂䕁䅍䅁偂睁䅁䅃䅁䕁䅍杔兂䅁䅁八䅍䅁䅧䅁䑂䕁䄸杒䅁䩁䌰䅁䥁䅁䅁睑偂䕁䄸䅁摃睁䅁䅃䅁䕁䅍睔兂䅁䅁睭䅉䅁䅧䅁䑂䕁䄸杕䅁䡁䌴䅁䭁䅁䅁睑偂䙁䅍䅖䅁偁䍁䅁䭁䅁䅁睑兂䕁䅅兗䅁䍁䍧䅁䥁䅁䅁睑兂䕁䅉䅁剄杁䅁权䅁䕁䅍䅕卂䙁䅑䅁扂杁䅁䅃䅁䕁䅍䅕啂䅁䅁先䅍䅁䅧䅁䑂䙁䅉䅔䅁䅁䑅䅁䥁䅁䅁睑卂䕁䄰䅁㝃杁䅁权䅁䕁䅍杕塂䕁䅑䅁杁䅂䅁权䅁䕁䅍睕䑂䕁䄸䅁睁杁䅁权䅁䕁䅍睕䡂䙁䅁䅁㕂杁䅁䅃䅁䕁䅍睕奂䅁䅁睃䅍䅁䅯䅁䑂䙁䅑兑呂䅁䅁䅯䅉䅁䅯䅁䑂䙁䅑䅔啂䅁䅁兣䅍䅁䅯䅁䑂䙁䅑杕䉂䅁䅁睕䅉䅁䅯䅁䑂䙁䅑睕䥂䅁䅁睆䅉䅁䅯䅁䑂䙁䅑杖䉂䅁䅁杌䅍䅁䅧䅁䑂䙁䅙睕䅁䵁䍁䅁䥁䅁䅁睑坂䙁䅧䅁㥃杁䅁杄䅁䕁䅍兗祁䑁䅁䅍ぁ䅁䅁睖䅑䅁䄴䅁䑂䙁䅫杍睁䑁䅁兎䅁䙁䕫䅁佁䅁䅁睑婂䑁䅉䅍睁䑁䅙䅁䭂䅂䅁杄䅁䕁䅍兗祁䑁䅁䅍㍁䅁䅁䅕䅑䅁䄴䅁䑂䙁䅫杍睁䑁䅁䅏䅁䙁䕑䅁佁䅁䅁睑婂䑁䅉䅍睁䑁䅫䅁慂䅂䅁杄䅁䕁䅍兗祁䑁䅁免睁䅁䅁兙䅑䅁䄴䅁䑂䙁䅫杍睁䑁䅅免䅁䕁䕷䅁佁䅁䅁睑婂䑁䅉䅍硁䑁䅉䅁噂䅂䅁杄䅁䕁䅍兗祁䑁䅁免穁䅁䅁党䅑䅁䄴䅁䑂䙁䅫杍睁䑁䅅䅎䅁䙁䕉䅁佁䅁䅁睑婂䑁䅉䅍硁䑁䅕䅁乂䅂䅁杄䅁䕁䅍兗祁䑁䅁免㉁䅁䅁杖䅑䅁䄴䅁䑂䙁䅫杍睁䑁䅅睎䅁䕁䕳䅁佁䅁䅁睑婂䑁䅉䅍硁䑁䅧䅁扂䅂䅁杄䅁䕁䅍兗祁䑁䅁免㕁䅁䅁杙䅑䅁䄴䅁䑂䙁䅫杍睁䑁䅉䅍䅁䕁䔴䅁佁䅁䅁睑婂䑁䅉䅍祁䑁䅅䅁䕁杁䅁杄䅁䕁䅍兗祁䑁䅁杍祁䅁䅁眯䅅䅁䄴䅁䑂䙁䅫杍睁䑁䅉睍䅁䅁䅕䅁佁䅁䅁睑婂䑁䅉䅍祁䑁䅑䅁偂䅂䅁䅃䅁䕁䅍杗卂䅁䅁䅥䅍䉁䅯䅁䑂䝁䄸杢穂䡁䅑兡あ䡁䅕党畂䡁䅑督䅁䅁䅉䅁䕁䅁䅁䅒䅁佁䍁䅁䥁䅁䅁䅒䉂䕁䅷䅁穃睁䅁䅃䅁䕁䅑兑婂䅁䅁䅵䅍䅁䅙䅁䕂䕁䅑䅁㑁杁䅁杂䅁䕁䅑兒䅁䍁䍕䅁䭁䅁䅁䅒䙂䕁䅍睓䅁䉁䔸䅁䭁䅁䅁䅒䙂䕁䅷䅔䅁䉁䕯䅁䥁䅁䅁䅒䝂䙁䅍䅁楁杁䅁杂䅁䕁䅑睒䅁䝁䍯䅁䥁䅁䅁䅒䡂䙁䅧䅁獁睁䅁䅃䅁䕁䅑䅓䩂䅁䅁睑䅉䅁䅧䅁䕂䕁䅧杕䅁䝁䌴䅁䥁䅁䅁䅒䩂䙁䅍䅁ㅃ睁䅁权䅁䕁䅑兓呂䕁䅧䅁䭁䅂䅁䅃䅁䕁䅑䅔卂䅁䅁䅢䅍䅁䅯䅁䕂䕁䅷䅖卂䅁䅁兕䅍䅁䅧䅁䕂䕁䄸睑䅁偁䍕䅁䥁䅁䅁䅒偂䙁䅙䅁䕄杁䅁䅃䅁䕁䅑睔塂䅁䅁䅪䅍䅁䅧䅁䕂䙁䅁杗䅁䭁䑳䅁䥁䅁䅁䅒卂䕁䅫䅁㉃睁䅁䅃䅁䕁䅑䅖䙂䅁䅁眯䅉䅁䅧䅁䕂䙁䅕睓䅁䉁䌰䅁䥁䅁䅁䅒坂䕁䅅䅁䩁杁䅁䅃䅁䕁䅑杖佂䅁䅁条䅍䅁䅧䅁䕂䙁䅧睑䅁䩁䑑䅁䭁䅁䅁䅒奂䕁䅍兔䅁偁䍯䅁䝁䅁䅁兒䉂䅁䅁杸䅍䅁䅯䅁䙂䕁䅉兑婂䅁䅁兲䅉䅁䅧䅁䙂䕁䅍䅔䅁䍁䑧䅁䝁䅁䅁兒䕂䅁䅁䅙䅍䅁䅧䅁䙂䕁䅙䅗䅁䅁䑣䅁䝁䅁䅁兒䡂䅁䅁眳䅉䅁䅧䅁䙂䕁䅫䅗䅁䵁䑕䅁䝁䅁䅁兒䵂䅁䅁睓䅍䅁䅧䅁䙂䕁䅷杖䅁䡁䐸䅁䥁䅁䅁兒乂䕁䄴䅁㍁睁䅁䅃䅁䕁䅕兔卂䅁䅁兏䅉䅁䅯䅁䙂䕁䄴䅕䥂䅁䅁䄷䅉䅁䅧䅁䙂䕁䄸睒䅁䑁䐸䅁䭁䅁䅁兒兂䕁䅅兔䅁䙁䑕䅁䭁䅁䅁兒剂䕁䅫䅗䅁䵁䑫䅁䥁䅁䅁兒剂䙁䅉䅁ぃ杁䅁䅃䅁䕁䅕兕啂䅁䅁兤䅍䅁䅯䅁䙂䙁䅉兓䙂䅁䅁杉䅑䅁䅙䅁䙂䙁䅍䅁㑁睁䅁䅃䅁䕁䅕睕呂䅁䅁全䅉䅁䅧䅁䙂䙁䅑杔䅁䭁䍕䅁䥁䅁䅁兒啂䙁䅉䅁あ睁䅁权䅁䕁䅕䅖呂䙁䅫䅁橂睁䅁权䅁䕁䅕杖卂䕁䅣䅁捃杁䅁杂䅁䕁䅕睖䅁䙁䐴䅁䥁䅁䅁兒奂䕁䅍䅁坂杁䅁权䅁䕁䅕䅗兂䕁䅑䅁橃睁䅁权䅁䕁䅕䅗兂䕁䅕䅁祄杁䅁䅃䅁䕁䅕䅗卂䅁䅁杷䅉䅁䅑䅁䝂䅁䅁光䅍䅁䅯䅁䝂䕁䅅杔䡂䅁䅁儳䅉䅁䅯䅁䝂䕁䅅睕啂䅁䅁睇䅉䅁䅯䅁䝂䕁䅉䅓呂䅁䅁关䅍䅁䅧䅁䝂䕁䅍䅗䅁䩁䌸䅁䥁䅁䅁杒䕂䙁䅍䅁煃杁䅁䅃䅁䕁䅙䅒奂䅁䅁儴䅉䅁䅙䅁䝂䕁䅕䅁䥂睁䅁权䅁䕁䅙杒䩂䙁䅙䅁䝂睁䅁杂䅁䕁䅙兓䅁䩁䑧䅁䭁䅁䅁杒䩂䕁䅍睔䅁䵁䑉䅁䥁䅁䅁杒䩂䙁䅍䅁㙃睁䅁权䅁䕁䅙兓啂䕁䅉䅁乂睁䅁䅃䅁䕁䅙兔䑂䅁䅁克䅉䅁䅧䅁䝂䕁䄸䅗䅁乁䑣䅁䭁䅁䅁杒偂䙁䅧兑䅁佁䍑䅁䭁䅁䅁杒剂䍁䄰免䅁䝁䕑䅁䵁䅁䅁杒剂䍁䄰免睁䅁䅁兡䅑䅁䄴䅁䝂䙁䅅兌硁䑁䅁䅍䅁䕁䕅䅁佁䅁䅁杒剂䍁䄰免睁䑁䅑䅁㑁䅂䅁杄䅁䕁䅙兕瑁䑁䅅䅍㑁䅁䅁睋䅑䅁䅷䅁䝂䙁䅅兌硁䑁䅅䅁杂䅂䅁杄䅁䕁䅙兕瑁䑁䅅免祁䅁䅁睒䅑䅁䄴䅁䝂䙁䅅兌硁䑁䅅李䅁䍁䔰䅁䵁䅁䅁杒剂䍁䄰免祁䅁䅁杏䅑䅁䄴䅁䝂䙁䅅兌硁䑁䅉䅍䅁䑁䕉䅁䵁䅁䅁杒剂䍁䄰免穁䅁䅁条䅑䅁䅷䅁䝂䙁䅅兌硁䑁䅑䅁奂䅂䅁䅄䅁䕁䅙兕瑁䑁䅅兎䅁䙁䕍䅁䵁䅁䅁杒剂䍁䄰免㉁䅁䅁兏䅑䅁䅷䅁䝂䙁䅅兌硁䑁䅣䅁捂䅂䅁䅄䅁䕁䅙兕瑁䑁䅅䅏䅁䙁䔰䅁䵁䅁䅁杒剂䍁䄰免㕁䅁䅁杘䅑䅁䅯䅁䝂䙁䅅兌祁䅁䅁兕䅑䅁䅷䅁䝂䙁䅅兌祁䑁䅁䅁䕂䅂䅁䅄䅁䕁䅙兕瑁䑁䅉䅎䅁䑁䕙䅁䵁䅁䅁杒剂䍁䄰杍㑁䅁䅁䅍䅑䅁䅯䅁䝂䙁䅅兌穁䅁䅁杚䅑䅁䅷䅁䝂䙁䅅兌穁䑁䅉䅁㥁䅂䅁䅄䅁䕁䅙兕瑁䑁䅍李䅁䕁䕙䅁䭁䅁䅁杒剂䍁䄰䅎䅁䑁䕣䅁䵁䅁䅁杒剂䍁䄰䅎睁䅁䅁杋䅑䅁䅷䅁䝂䙁䅅兌ぁ䑁䅑䅁䙂䅂䅁䅄䅁䕁䅙兕瑁䑁䅑䅏䅁䑁䕷䅁䭁䅁䅁杒剂䍁䄰兎䅁䝁䕧䅁䵁䅁䅁杒剂䍁䄰兎祁䅁䅁睌䅑䅁䅷䅁䝂䙁䅅兌ㅁ䑁䅙䅁㝁䅂䅁权䅁䕁䅙兕瑁䑁䅙䅁橂䅂䅁䅄䅁䕁䅙兕瑁䑁䅙䅍䅁䍁䕷䅁䵁䅁䅁杒剂䍁䄰李ぁ䅁䅁村䅑䅁䅷䅁䝂䙁䅅兌㉁䑁䅧䅁⽁䅂䅁权䅁䕁䅙兕瑁䑁䅣䅁湂䅂䅁䅄䅁䕁䅙兕瑁䑁䅣杍䅁䍁䕫䅁䵁䅁䅁杒剂䍁䄰睎㉁䅁䅁䅎䅑䅁䅯䅁䝂䙁䅅兌㑁䅁䅁䅑䅑䅁䅷䅁䝂䙁䅅兌㑁䑁䅁䅁䥂䅂䅁䅄䅁䕁䅙兕瑁䑁䅧䅎䅁䑁䕕䅁䵁䅁䅁杒剂䍁䄰䅏㑁䅁䅁睑䅑䅁䅯䅁䝂䙁䅅兌㕁䅁䅁睘䅑䅁䅷䅁䝂䙁䅅兌㕁䑁䅉䅁⭁䅂䅁䅄䅁䕁䅙兕瑁䑁䅫李䅁䍁䔴䅁䥁䅁䅁杒剂䑁䅁䅁硁䅂䅁䅃䅁䕁䅙杕䑂䅁䅁兦䅉䅁䅧䅁䝂䙁䅉䅖䅁䅁䑑䅁䭁䅁䅁杒呂䕁䅷杕䅁乁䑑䅁䭁䅁䅁杒啂䕁䄴䅖䅁䭁䑙䅁䥁䅁䅁杒啂䙁䅙䅁䡂睁䅁杂䅁䕁䅣䅒䅁䅁䑫䅁䭁䅁䅁睒䕂䕁䅑兗䅁䉁䕷䅁䝁䅁䅁睒䙂䅁䅁兌䅍䅁䅯䅁䡂䕁䅕䅓䑂䅁䅁睬䅉䅁䅧䅁䡂䕁䅕杔䅁乁䑫䅁䥁䅁䅁睒䙂䙁䅙䅁橁䅂䅁权䅁䕁䅣兓䵂䕁䅑䅁い杁䅁䅃䅁䕁䅣兓呂䅁䅁睙䅉䅁䅙䅁䡂䕁䅷䅁䍃睁䅁䅃䅁䕁䅣䅔塂䅁䅁䅳䅍䅁䅙䅁䡂䕁䄰䅁坃杁䅁权䅁䕁䅣杔卂䕁䅍䅁汁睁䅁权䅁䕁䅣睔偂䕁䅣䅁浂杁䅁䅄䅁䕁䅣睔偂䕁䅣䅔䅁䍁䌰䅁䥁䅁䅁睒兂䕁䅍䅁䭄睁䅁䅃䅁䕁䅣䅕佂䅁䅁䅎䅉䅁䅯䅁䡂䙁䅉兔佂䅁䅁杣䅉䅁䅙䅁䡂䙁䅍䅁允睁䅁䅃䅁䕁䅣睖塂䅁䅁䄳䅍䅁䅧䅁䥂䕁䅅䅔䅁䉁䑧䅁䥁䅁䅁䅓䉂䙁䅍䅁䝃杁䅁权䅁䕁䅧村䉂䕁䄴䅁橁杁䅁䅃䅁䕁䅧睑䉂䅁䅁睡䅉䅁䅙䅁䥂䕁䅑䅁坂睁䅁䅃䅁䕁䅧兒呂䅁䅁杫䅍䅁䅧䅁䥂䕁䅫睒䅁䕁䌸䅁䥁䅁䅁䅓䩂䕁䅫䅁湃睁䅁䅃䅁䕁䅧䅔啂䅁䅁兓䅉䅁䅯䅁䥂䕁䄸䅔奂䅁䅁睕䅍䅁䅧䅁䥂䕁䄸杔䅁䕁䍯䅁䥁䅁䅁䅓兂䕁䅕䅁䡄睁䅁䅃䅁䕁䅧䅕剂䅁䅁儶䅉䅁䅧䅁䥂䙁䅉䅔䅁䑁䐰䅁䭁䅁䅁䅓呂䕁䅫睑䅁乁䐰䅁䥁䅁䅁䅓呂䙁䅑䅁䡃杁䅁䅃䅁䕁䅧睕婂䅁䅁䅘䅍䅁䅯䅁䥂䙁䅕村䍂䅁䅁杺䅍䅁䅧䅁䥂䙁䅕兔䅁䑁䑕䅁䥁䅁䅁䅓塂䕁䄰䅁佁睁䅁䅃䅁䕁䅫村乂䅁䅁兓䅍䅁䅧䅁䩂䕁䅍兒䅁䝁䍉䅁䭁䅁䅁兓䕂䙁䅧䅗䅁䵁䍙䅁䥁䅁䅁兓䙂䙁䅧䅁畃睁䅁䅃䅁䕁䅫杒䝂䅁䅁兗䅉䅁䅯䅁䩂䕁䅷兔佂䅁䅁兄䅉䅁䅯䅁䩂䕁䄴睑婂䅁䅁杊䅉䅁䅯䅁䩂䕁䄴䅖䑂䅁䅁睧䅍䅁䅯䅁䩂䕁䄴䅖噂䅁䅁䅉䅉䅁䅯䅁䩂䕁䄴杖䥂䅁䅁兯䅍䅁䅙䅁䩂䙁䅁䅁煁睁䅁䅃䅁䕁䅫䅕䡂䅁䅁兪䅍䉁䅷䅁䩂䙁䅅䅖硁䑁䅫免㍁䑁䅧睍ㅁ䑁䅅兎㑁䅁䅁兓䅑䅁䅧䅁䩂䙁䅅杖䅁乁䍁䅁睁䅁䅁兓剂䙁䄸兑坂䕁䅣睘䕂䕁䅫䅔噂䙁䅑睘呂䕁䅧兑卂䕁䅕睕時䕁䄸兖啂䅁䅁充䅁䉁䅧䅁䩂䙁䅅睘䑂䕁䅅䅔䙂䕁䄴䅒䉂䙁䅉䅁乁䅂䅁䅉䅁䕁䅫兕時䕁䅍睔佂䙁䅍䅖䩂䙁䅑兖䙂䕁䄴䅖呂䅁䅁允䅁䍁䅑䅁䩂䙁䅅睘䕂䕁䅫䅔噂䙁䅑睘䙂䙁䅁睕時䕁䄴睔卂䕁䄰䅁䭁䅁䅁杂䅁䕁䅫杕䅁䵁䍣䅁䥁䅁䅁兓卂䕁䄰䅁权睁䅁权䅁䕁䅫睕卂䕁䅣䅁䵂杁䅁杂䅁䕁䅫䅖䅁䉁䑙䅁䥁䅁䅁兓啂䙁䅣䅁流睁䅁䅃䅁䕁䅫杖慂䅁䅁䅣䅍䅁䅑䅁䭂䅁䅁兺䅉䅁䅯䅁䭂䕁䅉䅓啂䅁䅁䅑䅍䅁䅧䅁䭂䕁䅉䅔䅁䍁䕙䅁䥁䅁䅁杓䑂䕁䅫䅁療杁䅁权䅁䕁䅯睓䥂䙁䅫䅁元睁䅁䅃䅁䕁䅯杔䭂䅁䅁儰䅍䅁䅯䅁䭂䕁䄴䅕卂䅁䅁杳䅉䅁䅧䅁䭂䙁䅁兔䅁䥁䑁䅁䕁䅁䅁睓䅁䱁䐸䅁䥁䅁䅁睓䕂䙁䅁䅁煁杁䅁䅃䅁䕁䅳兒婂䅁䅁䅰䅍䉁䅉䅁䱂䕁䅕兗䙂䙁䅉杕偂䙁䅉䅁穁䅂䅁权䅁䕁䅳兒婂䙁䅍䅁十杁䅁䅃䅁䕁䅳䅓䑂䅁䅁睡䅍䅁䅧䅁䱂䕁䅫兔䅁䥁䌸䅁䥁䅁䅁睓䱂䙁䅉䅁塁䅂䅁权䅁䕁䅳䅔䉂䕁䅍䅁歃杁䅁䅃䅁䕁䅳兔䍂䅁䅁睫䅍䅁䅧䅁䱂䕁䄰兓䅁䵁䑧䅁䥁䅁䅁睓乂䙁䅧䅁噄杁䅁杂䅁䕁䅳睔䅁䑁䑍䅁䝁䅁䅁睓卂䅁䅁䅔䅍䅁䅯䅁䱂䙁䅙兖䙂䅁䅁眹䅉䅁䅑䅁䵂䅁䅁杩䅍䅁䅯䅁䵂䕁䅑睔呂䅁䅁䅊䅉䅁䅧䅁䵂䕁䅕杔䅁䍁䍣䅁䝁䅁䅁䅔䥂䅁䅁杨䅍䅁䅧䅁䵂䕁䅧䅗䅁䉁䑫䅁䥁䅁䅁䅔䩂䕁䅫䅁扁䅂䅁䅃䅁䕁䅷兓佂䅁䅁免䅍䅁䅧䅁䵂䕁䅳兕䅁䙁䑑䅁䥁䅁䅁䅔䵂䙁䅫䅁扄杁䅁䅃䅁䕁䅷兔啂䅁䅁全䅍䅁䅧䅁䵂䕁䄴睑䅁䅁䐸䅁䥁䅁䅁䅔佂䙁䅑䅁乂杁䅁䅃䅁䕁䅷睔塂䅁䅁䅕䅉䅁䅯䅁䵂䙁䅉睑奂䅁䅁杤䅍䅁䅯䅁䵂䙁䅕䅔噂䅁䅁朲䅍䅁䅯䅁䵂䙁䅕兔佂䅁䅁睂䅑䅁䅧䅁䵂䙁䅕杖䅁䱁䍫䅁䥁䅁䅁䅔坂䙁䅍䅁䕃睁䅁杂䅁䕁䅷睖䅁䉁䑍䅁䥁䅁䅁䅔婂䕁䅉䅁睃杁䅁䅃䅁䕁䅷兗坂䅁䅁睩䅉䅁䅙䅁乂䕁䅅䅁噃杁䅁䅃䅁䕁䄰兑䉂䅁䅁䅆䅍䅁䅧䅁乂䕁䅅杕䅁䭁䑫䅁䥁䅁䅁兔䉂䙁䅍䅁啄杁䅁䅃䅁䕁䄰村䑂䅁䅁杂䅑䅁䅧䅁乂䕁䅍䅒䅁偁䌴䅁䭁䅁䅁兔䑂䕁䅧䅕䅁䝁䍁䅁䥁䅁䅁兔䑂䕁䅳䅁畃杁䅁䅃䅁䕁䄰睑偂䅁䅁睢䅍䅁䅯䅁乂䕁䅑䅔慂䅁䅁䅗䅍䅁䅧䅁乂䕁䅑䅖䅁䅁䍧䅁䥁䅁䅁兔䙂䙁䅑䅁摂杁䅁权䅁䕁䄰兒啂䕁䅅䅁䉃杁䅁䅃䅁䕁䄰睒乂䅁䅁公䅍䅁䅧䅁乂䕁䅧睓䅁䭁䍅䅁䥁䅁䅁兔䱂䕁䅍䅁䝂杁䅁权䅁䕁䄰睓啂䙁䅧䅁乃杁䅁䅃䅁䕁䄰䅔乂䅁䅁兕䅉䅁䅧䅁乂䕁䄰睑䅁䭁䑯䅁䥁䅁䅁兔乂䕁䄰䅁䅁杁䅁权䅁䕁䄰杔呂䙁䅑䅁䙄杁䅁杂䅁䕁䄰睔䅁䭁䍳䅁䥁䅁䅁兔偂䕁䅧䅁㕂睁䅁䅃䅁䕁䄰睔呂䅁䅁其䅍䅁䅧䅁乂䙁䅁睑䅁䵁䑷䅁䭁䅁䅁兔兂䙁䅣杕䅁偁䍷䅁䥁䅁䅁兔卂䕁䅳䅁歄睁䅁权䅁䕁䄰杕佂䕁䅅䅁㝁杁䅁䅃䅁䕁䄰杕偂䅁䅁內䅍䅁䅙䅁乂䙁䅍䅁穃杁䅁权䅁䕁䄰睕䑂䕁䅫䅁潃杁䅁权䅁䕁䄰睕䝂䙁䅑䅁⽃杁䅁䅃䅁䕁䄰睕䩂䅁䅁儷䅍䅁䅧䅁乂䙁䅑村䅁偁䍙䅁䭁䅁䅁兔啂䕁䅍䅓䅁䭁䑉䅁䥁䅁䅁兔啂䕁䅑䅁穂睁䅁杂䅁䕁䄰兖䅁乁䑙䅁䝁䅁䅁杔䉂䅁䅁睒䅁䅁䅯䅁佂䕁䅍䅔䥂䅁䅁朰䅉䅁䅯䅁佂䕁䅑兑剂䅁䅁儶䅍䅁䅯䅁佂䕁䅑睕佂䅁䅁杍䅍䅁䅧䅁佂䕁䅕兒䅁䙁䑁䅁䥁䅁䅁杔䙂䕁䄰䅁浂睁䅁权䅁䕁䄴杒䵂䙁䅧䅁潂杁䅁杂䅁䕁䄴兓䅁乁䍍䅁䥁䅁䅁杔䱂䕁䅕䅁䑃杁䅁䅃䅁䕁䄴睔䑂䅁䅁来䅍䅁䅧䅁佂䕁䄸睖䅁偁䍍䅁䥁䅁䅁杔卂䕁䅣䅁桄睁䅁䅃䅁䕁䄴睕䑂䅁䅁具䅉䅁䅯䅁佂䙁䅑兑兂䅁䅁䅬䅉䅁䅯䅁佂䙁䅑杕呂䅁䅁䅩䅉䅁䅧䅁佂䙁䅕兒䅁佁䑁䅁䭁䅁䅁杔坂䕁䅑兑䅁䕁䑉䅁䥁䅁䅁杔坂䙁䅉䅁楂睁䅁䅃䅁䕁䄴睖䵂䅁䅁睃䅑䅁䅧䅁佂䙁䅣睕䅁䅁䑁䅁䭁䅁䅁杔塂䙁䅍兑䅁佁䑧䅁䭁䅁䅁杔奂䙁䅁兓䅁䱁䍕䅁佁䅁䅁杔婂䙁䅍兒㙁䕁䅅䅁䑁䅁䅁䅆䅁䕁䄴兗呂䕁䅕杏䉂䕁䅉村坂䅁䅁兄䅁䉁䅉䅁佂䙁䅫睕䙂䑁䅯兑䍂䙁䅑䅁䡁䅁䅁杅䅁䕁䄴兗呂䕁䅕杏䉂䕁䅍杔䅁䙁䅙䅁十䅁䅁杔婂䙁䅍兒㙁䕁䅅䅒乂䅁䅁䄴䅁䉁䅉䅁佂䙁䅫睕䙂䑁䅯兑䙂䕁䅕䅁橁䅁䅁杅䅁䕁䄴兗呂䕁䅕杏䉂䕁䅕睕䅁偁䉅䅁十䅁䅁杔婂䙁䅍兒㙁䕁䅅杒䵂䅁䅁兡䅁䉁䅉䅁佂䙁䅫睕䙂䑁䅯兑䩂䕁䅣䅁䥃䅁䅁杅䅁䕁䄴兗呂䕁䅕杏䉂䕁䅫杗䅁䙁䅁䅁十䅁䅁杔婂䙁䅍兒㙁䕁䅅杓䡂䅁䅁睺䅁䉁䅉䅁佂䙁䅫睕䙂䑁䅯兑䵂䕁䅉䅁䥁䅁䅁杅䅁䕁䄴兗呂䕁䅕杏䉂䕁䅷䅔䅁䝁䉑䅁啁䅁䅁杔婂䙁䅍兒㙁䕁䅅䅔䵂䕁䅕䅁䭂䅁䅁䅆䅁䕁䄴兗呂䕁䅕杏䉂䕁䄰睑卂䅁䅁睪䅁䉁䅉䅁佂䙁䅫睕䙂䑁䅯兑乂䕁䅕䅁㉃䅁䅁杅䅁䕁䄴兗呂䕁䅕杏䉂䕁䄰䅕䅁䱁䅉䅁十䅁䅁杔婂䙁䅍兒㙁䕁䅅兔啂䅁䅁条䅁䉁䅑䅁佂䙁䅫睕䙂䑁䅯兑佂䕁䅕䅖䅁佁䅑䅁十䅁䅁杔婂䙁䅍兒㙁䕁䅅睔佂䅁䅁杊䅁䉁䅉䅁佂䙁䅫睕䙂䑁䅯兑偂䙁䅍䅁奁䅁䅁杅䅁䕁䄴兗呂䕁䅕杏䉂䙁䅁䅒䅁䡁䅕䅁十䅁䅁杔婂䙁䅍兒㙁䕁䅅䅕䥂䅁䅁䅶䅁䉁䅉䅁佂䙁䅫睕䙂䑁䅯兑兂䕁䄸䅁慃䅁䅁䅆䅁䕁䄴兗呂䕁䅕杏䉂䙁䅁䅖坂䅁䅁朲䅁䉁䅉䅁佂䙁䅫睕䙂䑁䅯兑卂䕁䅕䅁䝁䅁䅁杅䅁䕁䄴兗呂䕁䅕杏䉂䙁䅑睔䅁䍁䅉䅁十䅁䅁杔婂䙁䅍兒㙁䕁䅅杖䍂䅁䅁䄯䅁䉁䅉䅁佂䙁䅫睕䙂䑁䅯兑坂䙁䅫䅁獁䅁䅁杅䅁䕁䄴兗呂䕁䅕杏䉂䙁䅣睓䅁䭁䅷䅁十䅁䅁杔婂䙁䅍兒㙁䕁䅅䅗兂䅁䅁杧䅁䉁䅉䅁佂䙁䅫睕䙂䑁䅯兑慂䕁䄸䅁ㅄ䅁䅁䅅䅁䕁䄴兗呂䕁䅕杏䍂䕁䅅䅁㥃允䅁杅䅁䕁䄴兗呂䕁䅕杏䍂䕁䅅睑䅁乁䅣䅁啁䅁䅁杔婂䙁䅍兒㙁䕁䅉兑䵂䕁䅷䅁㉄䅁䅁杅䅁䕁䄴兗呂䕁䅕杏䍂䕁䅅䅗䅁䙁䅑䅁十䅁䅁杔婂䙁䅍兒㙁䕁䅉村婂䅁䅁充䅅䉁䅉䅁佂䙁䅫睕䙂䑁䅯村䕂䙁䅧䅁䕃䅁䅁杅䅁䕁䄴兗呂䕁䅕杏䍂䕁䅕杔䅁䡁䉉䅁啁䅁䅁杔婂䙁䅍兒㙁䕁䅉杒畁䕁䅉䅁ぁ䅁䅁䅅䅁䕁䄴兗呂䕁䅕杏䍂䕁䅣䅁慁䅁䅁䅅䅁䕁䄴兗呂䕁䅕杏䍂䕁䅳䅁䱁允䅁䅆䅁䕁䄴兗呂䕁䅕杏䍂䕁䅷䅒卂䅁䅁䅓䅁䉁䅉䅁佂䙁䅫睕䙂䑁䅯村䵂䕁䅳䅁潁䅁䅁杅䅁䕁䄴兗呂䕁䅕杏䍂䕁䄰兗䅁䍁䅣䅁允䅁䅁杔婂䙁䅍兒㙁䕁䅉杕䅁䉁䅉䅁坁䅁䅁杔婂䙁䅍兒㙁䕁䅉杕䱂䍁䄴村䅁䉁䉁䅁十䅁䅁杔婂䙁䅍兒㙁䕁䅉杕偂䅁䅁睈䅅䉁䅉䅁佂䙁䅫睕䙂䑁䅯村呂䙁䅧䅁偁允䅁杅䅁䕁䄴兗呂䕁䅕杏䍂䙁䅣兑䅁偁䅧䅁允䅁䅁杔婂䙁䅍兒㙁䕁䅉䅗䅁䙁䅷䅁十䅁䅁杔婂䙁䅍兒㙁䕁䅉䅗兂䅁䅁克䅅䅁䄴䅁佂䙁䅫睕䙂䑁䅯睑䅁䉁䉳䅁十䅁䅁杔婂䙁䅍兒㙁䕁䅍兑䡂䅁䅁兘䅁䉁䅉䅁佂䙁䅫睕䙂䑁䅯睑䉂䕁䅧䅁橃䅁䅁䅆䅁䕁䄴兗呂䕁䅕杏䑂䕁䅅杕卂䅁䅁村䅅䉁䅉䅁佂䙁䅫睕䙂䑁䅯睑䉂䙁䅑䅁䙂允䅁䅅䅁䕁䄴兗呂䕁䅕杏䑂䕁䅉䅁奁允䅁䅆䅁䕁䄴兗呂䕁䅕杏䑂䕁䅉杕䙂䅁䅁睶䅁䉁䅉䅁佂䙁䅫睕䙂䑁䅯睑䑂䕁䅫䅁捁䅁䅁杅䅁䕁䄴兗呂䕁䅕杏䑂䕁䅍䅔䅁偁䅣䅁允䅁䅁杔婂䙁䅍兒㙁䕁䅍兒䅁䕁䉷䅁允䅁䅁杔婂䙁䅍兒㙁䕁䅍杒䅁佁䅯䅁十䅁䅁杔婂䙁䅍兒㙁䕁䅍杒䡂䅁䅁兄䅅䉁䅉䅁佂䙁䅫睕䙂䑁䅯睑䥂䕁䅑䅁牂䅁䅁䅅䅁䕁䄴兗呂䕁䅕杏䑂䕁䅫䅁湄允䅁䅅䅁䕁䄴兗呂䕁䅕杏䑂䕁䅷䅁求允䅁杅䅁䕁䄴兗呂䕁䅕杏䑂䕁䅷䅗䅁䙁䉯䅁十䅁䅁杔婂䙁䅍兒㙁䕁䅍兔䡂䅁䅁睍䅅䉁䅉䅁佂䙁䅫睕䙂䑁䅯睑乂䕁䅫䅁桁允䅁杅䅁䕁䄴兗呂䕁䅕杏䑂䕁䄰睕䅁䝁䉍䅁十䅁䅁杔婂䙁䅍兒㙁䕁䅍杔䑂䅁䅁睇䅁䉁䅉䅁佂䙁䅫睕䙂䑁䅯睑佂䙁䅁䅁㍁允䅁杅䅁䕁䄴兗呂䕁䅕杏䑂䕁䄸杒䅁䑁䉧䅁十䅁䅁杔婂䙁䅍兒㙁䕁䅍睔兂䅁䅁允䅅䉁䅉䅁佂䙁䅫睕䙂䑁䅯睑偂䙁䅉䅁剂允䅁䅆䅁䕁䄴兗呂䕁䅕杏䑂䙁䅁兑婂䅁䅁杲䅁䉁䅉䅁佂䙁䅫睕䙂䑁䅯睑兂䙁䅑䅁睁允䅁杅䅁䕁䄴兗呂䕁䅕杏䑂䙁䅉䅔䅁䉁䅁䅁十䅁䅁杔婂䙁䅍兒㙁䕁䅍杕乂䅁䅁杸䅅䉁䅑䅁佂䙁䅫睕䙂䑁䅯睑啂䙁䅉兑䅁䱁䅣䅁啁䅁䅁杔婂䙁䅍兒㙁䕁䅍䅖坂䕁䅅䅁呂允䅁杅䅁䕁䄴兗呂䕁䅕杏䑂䙁䅙睕䅁䕁䅕䅁十䅁䅁杔婂䙁䅍兒㙁䕁䅍杖奂䅁䅁䅗䅅䅁䄴䅁佂䙁䅫睕䙂䑁䅯䅒䅁䕁䉍䅁十䅁䅁杔婂䙁䅍兒㙁䕁䅑兑䵂䅁䅁䄹䅁䉁䅉䅁佂䙁䅫睕䙂䑁䅯䅒䉂䙁䅫䅁䵁䅁䅁䅅䅁䕁䄴兗呂䕁䅕杏䕂䕁䅑䅁㕃䅁䅁䅅䅁䕁䄴兗呂䕁䅕杏䕂䕁䅕䅁捂允䅁䅆䅁䕁䄴兗呂䕁䅕杏䕂䕁䅕睑䱂䅁䅁杆䅅䉁䅑䅁佂䙁䅫睕䙂䑁䅯䅒䙂䕁䅷䅔䅁䡁䉙䅁十䅁䅁杔婂䙁䅍兒㙁䕁䅑杒呂䅁䅁全䅅䉁䅁䅁佂䙁䅫睕䙂䑁䅯䅒䡂䅁䅁兕䅁䉁䅉䅁佂䙁䅫睕䙂䑁䅯䅒䡂䙁䅧䅁癄䅁䅁杅䅁䕁䄴兗呂䕁䅕杏䕂䕁䅧兓䅁䭁䄸䅁十䅁䅁杔婂䙁䅍兒㙁䕁䅑䅓卂䅁䅁朰䅁䉁䅉䅁佂䙁䅫睕䙂䑁䅯䅒䩂䙁䅍䅁䉄䅁䅁杅䅁䕁䄴兗呂䕁䅕杏䕂䕁䅷杕䅁䡁䈴䅁十䅁䅁杔婂䙁䅍兒㙁䕁䅑睔䑂䅁䅁䅴䅅䉁䅉䅁佂䙁䅫睕䙂䑁䅯䅒偂䙁䅙䅁佄䅁䅁杅䅁䕁䄴兗呂䕁䅕杏䕂䕁䄸睖䅁䝁䉁䅁十䅁䅁杔婂䙁䅍兒㙁䕁䅑杕䩂䅁䅁睤䅅䉁䅉䅁佂䙁䅫睕䙂䑁䅯䅒啂䕁䅕䅁歁允䅁杅䅁䕁䄴兗呂䕁䅕杏䕂䙁䅕睓䅁䉁䄰䅁十䅁䅁杔婂䙁䅍兒㙁䕁䅑杖䉂䅁䅁李䅁䉁䅉䅁佂䙁䅫睕䙂䑁䅯䅒坂䕁䄴䅁元䅁䅁杅䅁䕁䄴兗呂䕁䅕杏䙂䕁䅍䅔䅁䥁䈰䅁允䅁䅁杔婂䙁䅍兒㙁䕁䅕䅒䅁䭁䅑䅁十䅁䅁杔婂䙁䅍兒㙁䕁䅕杒奂䅁䅁杒䅁䉁䅁䅁佂䙁䅫睕䙂䑁䅯兒䡂䅁䅁杄䅅䉁䅉䅁佂䙁䅫睕䙂䑁䅯兒䩂䙁䅧䅁時䅁䅁䅅䅁䕁䄴兗呂䕁䅕杏䙂䕁䅷䅁噂允䅁杅䅁䕁䄴兗呂䕁䅕杏䙂䕁䅷杖䅁䡁䅍䅁十䅁䅁杔婂䙁䅍兒㙁䕁䅕兔佂䅁䅁睱䅁䉁䅉䅁佂䙁䅫睕䙂䑁䅯兒乂䙁䅉䅁⭁允䅁杅䅁䕁䄴兗呂䕁䅕杏䙂䕁䄸睒䅁䕁䅳䅁啁䅁䅁杔婂䙁䅍兒㙁䕁䅕䅕䉂䕁䄰䅁汁允䅁杅䅁䕁䄴兗呂䕁䅕杏䙂䙁䅅杕䅁䝁䄸䅁十䅁䅁杔婂䙁䅍兒㙁䕁䅕兕啂䅁䅁䅴䅁䉁䅁䅁佂䙁䅫睕䙂䑁䅯兒呂䅁䅁八䅅䉁䅉䅁佂䙁䅫睕䙂䑁䅯兒呂䙁䅍䅁湄䅁䅁杅䅁䕁䄴兗呂䕁䅕杏䙂䙁䅑杔䅁䕁䈴䅁十䅁䅁杔婂䙁䅍兒㙁䕁䅕䅖卂䅁䅁睔䅁䉁䅁䅁佂䙁䅫睕䙂䑁䅯兒塂䅁䅁䅗䅁䉁䅑䅁佂䙁䅫睕䙂䑁䅯兒奂䙁䅁䅒䅁䕁䅉䅁十䅁䅁杔婂䙁䅍兒㙁䕁䅕䅗卂䅁䅁杫䅅䅁䄴䅁佂䙁䅫睕䙂䑁䅯杒䅁䅁䉉䅁十䅁䅁杔婂䙁䅍兒㙁䕁䅙睑奂䅁䅁睰䅅䉁䅉䅁佂䙁䅫睕䙂䑁䅯杒䕂䙁䅍䅁睃䅁䅁杅䅁䕁䄴兗呂䕁䅕杏䝂䕁䅑䅗䅁乁䄴䅁允䅁䅁杔婂䙁䅍兒㙁䕁䅙兒䅁䙁䉉䅁允䅁䅁杔婂䙁䅍兒㙁䕁䅙兓䅁䩁䉫䅁啁䅁䅁杔婂䙁䅍兒㙁䕁䅙兓䑂䕁䄸䅁硁允䅁杅䅁䕁䄴兗呂䕁䅕杏䝂䕁䅫睕䅁䩁䉧䅁十䅁䅁杔婂䙁䅍兒㙁䕁䅙兔䑂䅁䅁杭䅅䉁䅉䅁佂䙁䅫睕䙂䑁䅯杒卂䙁䅑䅁㝂允䅁杅䅁䕁䄴兗呂䕁䅕杏䝂䙁䅑杖䅁䱁䅍䅁允䅁䅁杔婂䙁䅍兒㙁䕁䅣䅒䅁䝁䉉䅁啁䅁䅁杔婂䙁䅍兒㙁䕁䅣䅒䕂䙁䅫䅁䱃䅁䅁䅅䅁䕁䄴兗呂䕁䅕杏䡂䕁䅕䅁牃允䅁杅䅁䕁䄴兗呂䕁䅕杏䡂䕁䅕杖䅁䭁䉯䅁十䅁䅁杔婂䙁䅍兒㙁䕁䅣兓呂䅁䅁䅧䅅䉁䅁䅁佂䙁䅫睕䙂䑁䅯睒䵂䅁䅁睖䅅䉁䅉䅁佂䙁䅫睕䙂䑁䅯睒䵂䙁䅣䅁楁允䅁䅅䅁䕁䄴兗呂䕁䅕杏䡂䕁䄰䅁瑄䅁䅁䅆䅁䕁䄴兗呂䕁䅕杏䡂䕁䄴杕䑂䅁䅁杍䅅䉁䅉䅁佂䙁䅫睕䙂䑁䅯睒兂䕁䅍䅁硂允䅁杅䅁䕁䄴兗呂䕁䅕杏䡂䙁䅁杔䅁䭁䈴䅁啁䅁䅁杔婂䙁䅍兒㙁䕁䅣杕乂䕁䄴䅁㑃䅁䅁䅅䅁䕁䄴兗呂䕁䅕杏䡂䙁䅍䅁杁䅁䅁杅䅁䕁䄴兗呂䕁䅕杏䡂䙁䅣睖䅁䥁䈴䅁十䅁䅁杔婂䙁䅍兒㙁䕁䅧兑䵂䅁䅁兏䅁䉁䅉䅁佂䙁䅫睕䙂䑁䅯䅓䑂䕁䅅䅁癃允䅁䅅䅁䕁䄴兗呂䕁䅕杏䥂䕁䅑䅁睂允䅁杅䅁䕁䄴兗呂䕁䅕杏䥂䕁䅕睕䅁䩁䉳䅁十䅁䅁杔婂䙁䅍兒㙁䕁䅧兓䡂䅁䅁䅮䅅䉁䅉䅁佂䙁䅫睕䙂䑁䅯䅓䩂䕁䅫䅁敃䅁䅁杅䅁䕁䄴兗呂䕁䅕杏䥂䕁䅷䅖䅁䙁䉁䅁十䅁䅁杔婂䙁䅍兒㙁䕁䅧䅕䙂䅁䅁兴䅅䉁䅉䅁佂䙁䅫睕䙂䑁䅯䅓兂䙁䅅䅁橃允䅁杅䅁䕁䄴兗呂䕁䅕杏䥂䙁䅉䅔䅁䥁䅁䅁十䅁䅁杔婂䙁䅍兒㙁䕁䅧睕婂䅁䅁杂䅅䉁䅑䅁佂䙁䅫睕䙂䑁䅯䅓噂䕁䅉村䅁䱁䉯䅁十䅁䅁杔婂䙁䅍兒㙁䕁䅧兖乂䅁䅁睋䅅䉁䅉䅁佂䙁䅫睕䙂䑁䅯䅓塂䕁䄰䅁ぁ允䅁杅䅁䕁䄴兗呂䕁䅕杏䩂䕁䅉兔䅁佁䅧䅁十䅁䅁杔婂䙁䅍兒㙁䕁䅫睑䙂䅁䅁睨䅁䉁䅉䅁佂䙁䅫睕䙂䑁䅯兓䙂䙁䅧䅁㙁允䅁杅䅁䕁䄴兗呂䕁䅕杏䩂䕁䅙杒䅁䵁䅫䅁啁䅁䅁杔婂䙁䅍兒㙁䕁䅫杔坂䕁䅧䅁䝂允䅁䅅䅁䕁䄴兗呂䕁䅕杏䩂䙁䅁䅁婁䅁䅁杅䅁䕁䄴兗呂䕁䅕杏䩂䙁䅁睒䅁偁䉉䅁十䅁䅁杔婂䙁䅍兒㙁䕁䅫兕坂䅁䅁兴䅁䉁䅁䅁佂䙁䅫睕䙂䑁䅯兓卂䅁䅁䄰䅁䉁䅉䅁佂䙁䅫睕䙂䑁䅯兓卂䕁䄰䅁歃允䅁䅅䅁䕁䄴兗呂䕁䅕杏䩂䙁䅑䅁灃允䅁杅䅁䕁䄴兗呂䕁䅕杏䩂䙁䅑睖䅁䅁䉕䅁十䅁䅁杔婂䙁䅍兒㙁䕁䅫杖慂䅁䅁兩䅁䅁䄴䅁佂䙁䅫睕䙂䑁䅯杓䅁䡁䅁䅁十䅁䅁杔婂䙁䅍兒㙁䕁䅯村䵂䅁䅁睸䅅䉁䅉䅁佂䙁䅫睕䙂䑁䅯杓䑂䕁䅫䅁䥄允䅁杅䅁䕁䄴兗呂䕁䅕杏䭂䕁䄴杓䅁䝁䅙䅁啁䅁䅁杔婂䙁䅍兒㙁䕁䅯杔兂䙁䅉䅁桂允䅁杅䅁䕁䄴兗呂䕁䅕杏䭂䙁䅁兔䅁䩁䉕䅁佁䅁䅁杔婂䙁䅍兒㙁䕁䅳䅁⭃允䅁杅䅁䕁䄴兗呂䕁䅕杏䱂䕁䅕兗䅁䵁䈰䅁啁䅁䅁杔婂䙁䅍兒㙁䕁䅳兒婂䙁䅍䅁䭂允䅁杅䅁䕁䄴兗呂䕁䅕杏䱂䕁䅫兔䅁䭁䅁䅁十䅁䅁杔婂䙁䅍兒㙁䕁䅳睓卂䅁䅁䅪䅅䉁䅉䅁佂䙁䅫睕䙂䑁䅯睓乂䕁䅉䅁䑃允䅁杅䅁䕁䄴兗呂䕁䅕杏䱂䕁䄰兓䅁佁䅫䅁十䅁䅁杔婂䙁䅍兒㙁䕁䅳兔奂䅁䅁儸䅁䉁䅁䅁佂䙁䅫睕䙂䑁䅯睓偂䅁䅁䄲䅅䉁䅁䅁佂䙁䅫睕䙂䑁䅯睓卂䅁䅁眸䅅䉁䅑䅁佂䙁䅫睕䙂䑁䅯睓坂䙁䅕兒䅁䥁䅯䅁佁䅁䅁杔婂䙁䅍兒㙁䕁䅷䅁慂䅁䅁䅆䅁䕁䄴兗呂䕁䅕杏䵂䕁䅑睔呂䅁䅁督䅅䉁䅉䅁佂䙁䅫睕䙂䑁䅯䅔䙂䕁䄴䅁穃允䅁䅅䅁䕁䄴兗呂䕁䅕杏䵂䕁䅧䅁䭁允䅁杅䅁䕁䄴兗呂䕁䅕杏䵂䕁䅧䅗䅁䭁䅙䅁十䅁䅁杔婂䙁䅍兒㙁䕁䅷兓䩂䅁䅁杹䅁䉁䅉䅁佂䙁䅫睕䙂䑁䅯䅔䵂䙁䅫䅁㥂允䅁杅䅁䕁䄴兗呂䕁䅕杏䵂䕁䄰䅖䅁䙁䉫䅁十䅁䅁杔婂䙁䅍兒㙁䕁䅷睔塂䅁䅁眰䅅䉁䅉䅁佂䙁䅫睕䙂䑁䅯䅔噂䙁䅙䅁䕂允䅁杅䅁䕁䄴兗呂䕁䅕杏䵂䙁䅙睕䅁䡁䅣䅁允䅁䅁杔婂䙁䅍兒㙁䕁䅷睖䅁䵁䉑䅁十䅁䅁杔婂䙁䅍兒㙁䕁䅷兗䍂䅁䅁儰䅅䉁䅉䅁佂䙁䅫睕䙂䑁䅯䅔婂䙁䅙䅁啄䅁䅁䅅䅁䕁䄴兗呂䕁䅕杏乂䕁䅅䅁䵃䅁䅁杅䅁䕁䄴兗呂䕁䅕杏乂䕁䅅兑䅁䥁䅍䅁十䅁䅁杔婂䙁䅍兒㙁䕁䄰兑呂䅁䅁睐䅅䉁䅉䅁佂䙁䅫睕䙂䑁䅯兔䑂䕁䅑䅁潃䅁䅁杅䅁䕁䄴兗呂䕁䅕杏乂䕁䅍睓䅁䍁䉙䅁十䅁䅁杔婂䙁䅍兒㙁䕁䄰睑偂䅁䅁睂䅅䉁䅉䅁佂䙁䅫睕䙂䑁䅯兔䕂䙁䅑䅁硃允䅁杅䅁䕁䄴兗呂䕁䅕杏乂䕁䅕䅖䅁䭁䅫䅁十䅁䅁杔婂䙁䅍兒㙁䕁䄰睒乂䅁䅁兺䅁䉁䅉䅁佂䙁䅫睕䙂䑁䅯兔䥂䕁䅳䅁䍃允䅁杅䅁䕁䄴兗呂䕁䅕杏乂䕁䅳睑䅁乁䉙䅁十䅁䅁杔婂䙁䅍兒㙁䕁䄰䅔乂䅁䅁儱䅅䉁䅉䅁佂䙁䅫睕䙂䑁䅯兔乂䕁䅍䅁⽂䅁䅁杅䅁䕁䄴兗呂䕁䅕杏乂䕁䄰兔䅁䉁䅍䅁允䅁䅁杔婂䙁䅍兒㙁䕁䄰睔䅁䝁䄰䅁十䅁䅁杔婂䙁䅍兒㙁䕁䄰睔䥂䅁䅁光䅁䉁䅉䅁佂䙁䅫睕䙂䑁䅯兔偂䙁䅍䅁い允䅁杅䅁䕁䄴兗呂䕁䅕杏乂䙁䅁睑䅁䝁䉷䅁十䅁䅁杔婂䙁䅍兒㙁䕁䄰杕䱂䅁䅁兑䅅䉁䅁䅁佂䙁䅫睕䙂䑁䅯兔呂䅁䅁条䅅䉁䅑䅁佂䙁䅫睕䙂䑁䅯兔呂䕁䅍兓䅁䑁䅯䅁十䅁䅁杔婂䙁䅍兒㙁䕁䄰睕䩂䅁䅁儳䅁䉁䅉䅁佂䙁䅫睕䙂䑁䅯兔啂䕁䅉䅁畂䅁䅁杅䅁䕁䄴兗呂䕁䅕杏乂䙁䅑䅒䅁䝁䅁䅁啁䅁䅁杔婂䙁䅍兒㙁䕁䄴睑䵂䕁䅧䅁晃䅁䅁杅䅁䕁䄴兗呂䕁䅕杏佂䕁䅕兒䅁䱁䈸䅁十䅁䅁杔婂䙁䅍兒㙁䕁䄴兒乂䅁䅁儫䅁䉁䅁䅁佂䙁䅫睕䙂䑁䅯杔䩂䅁䅁䅈䅅䉁䅉䅁佂䙁䅫睕䙂䑁䅯杔䱂䕁䅕䅁扂允䅁杅䅁䕁䄴兗呂䕁䅕杏佂䕁䄸睑䅁䍁䉷䅁十䅁䅁杔婂䙁䅍兒㙁䕁䄴睔塂䅁䅁末䅁䉁䅉䅁佂䙁䅫睕䙂䑁䅯杔卂䕁䅣䅁浄䅁䅁杅䅁䕁䄴兗呂䕁䅕杏佂䙁䅍睑䅁䡁䅑䅁十䅁䅁杔婂䙁䅍兒㙁䕁䄴兖䙂䅁䅁眲䅅䉁䅉䅁佂䙁䅫睕䙂䑁䅯杔坂䙁䅉䅁癁允䅁杄䅁䕁䄴兗呂䕁䅕杏偂䅁䅁兲䅅䉁䅉䅁佂䙁䅫睕䙂䑁䅯睔䱂䕁䅕䅁湂䅁䅁杅䅁䕁䄴兗呂䕁䅕杏偂䕁䄰睑䅁䡁䉫䅁啁䅁䅁杔婂䙁䅍兒㙁䕁䄸杕䑂䕁䅷䅁婁允䅁䅆䅁䕁䄴兗呂䕁䅕杏偂䙁䅑兓呂䅁䅁朱䅁䉁䅉䅁佂䙁䅫睕䙂䑁䅯睔奂䙁䅫䅁瑃䅁䅁䅆䅁䕁䄴兗呂䕁䅕杏兂䕁䅅兗䑂䅁䅁朳䅅䉁䅉䅁佂䙁䅫睕䙂䑁䅯䅕䑂䕁䅣䅁㡂允䅁杅䅁䕁䄴兗呂䕁䅕杏兂䕁䅕睒䅁䭁䉙䅁十䅁䅁杔婂䙁䅍兒㙁䙁䅁杒䙂䅁䅁䅥䅅䉁䅁䅁佂䙁䅫睕䙂䑁䅯䅕䡂䅁䅁杹䅅䉁䅉䅁佂䙁䅫睕䙂䑁䅯䅕䡂䙁䅉䅁湁允䅁䅅䅁䕁䄴兗呂䕁䅕杏兂䕁䅧䅁䵂䅁䅁杅䅁䕁䄴兗呂䕁䅕杏兂䕁䅧兔䅁䥁䄰䅁十䅁䅁杔婂䙁䅍兒㙁䙁䅁睓䡂䅁䅁儳䅅䉁䅉䅁佂䙁䅫睕䙂䑁䅯䅕䵂䕁䅑䅁硃䅁䅁䅅䅁䕁䄴兗呂䕁䅕杏兂䕁䄰䅁摁允䅁杅䅁䕁䄴兗呂䕁䅕杏兂䕁䄴睑䅁䍁䉧䅁十䅁䅁杔婂䙁䅍兒㙁䙁䅁杔卂䅁䅁䅉䅅䉁䅉䅁佂䙁䅫睕䙂䑁䅯䅕佂䙁䅣䅁敂䅁䅁杅䅁䕁䄴兗呂䕁䅕杏兂䙁䅁睒䅁䉁䉯䅁十䅁䅁杔婂䙁䅍兒㙁䙁䅁䅕䵂䅁䅁䅳䅅䉁䅉䅁佂䙁䅫睕䙂䑁䅯䅕卂䙁䅕䅁⽂允䅁杅䅁䕁䄴兗呂䕁䅕杏兂䙁䅍兑䅁佁䉑䅁十䅁䅁杔婂䙁䅍兒㙁䙁䅁睕奂䅁䅁睢䅅䉁䅉䅁佂䙁䅫睕䙂䑁䅯䅕塂䙁䅉䅁䝃允䅁杅䅁䕁䄴兗呂䕁䅕杏卂䕁䅍䅔䅁䍁䈰䅁允䅁䅁杔婂䙁䅍兒㙁䙁䅉杒䅁佁䉙䅁十䅁䅁杔婂䙁䅍兒㙁䙁䅉杓䝂䅁䅁䅄䅅䉁䅁䅁佂䙁䅫睕䙂䑁䅯杕䵂䅁䅁儵䅅䉁䅉䅁佂䙁䅫睕䙂䑁䅯杕乂䕁䅑䅁卄允䅁杅䅁䕁䄴兗呂䕁䅕杏卂䕁䄸睓䅁䑁䅕䅁十䅁䅁杔婂䙁䅍兒㙁䙁䅉睔䵂䅁䅁䄶䅅䉁䅉䅁佂䙁䅫睕䙂䑁䅯杕呂䕁䅣䅁䡂允䅁杅䅁䕁䄴兗呂䕁䅕杏卂䙁䅑䅗䅁䡁䉕䅁啁䅁䅁杔婂䙁䅍兒㙁䙁䅉杖啂䙁䅫䅁橁允䅁䅆䅁䕁䄴兗呂䕁䅕杏呂䕁䅍䅓塂䅁䅁兗䅁䉁䅉䅁佂䙁䅫睕䙂䑁䅯睕䥂䙁䅣䅁呄䅁䅁杅䅁䕁䄴兗呂䕁䅕杏呂䕁䅯兔䅁䕁䅫䅁十䅁䅁杔婂䙁䅍兒㙁䙁䅍䅔䍂䅁䅁儶䅅䉁䅉䅁佂䙁䅫睕䙂䑁䅯睕佂䕁䅅䅁⽁䅁䅁䅅䅁䕁䄴兗呂䕁䅕杏呂䕁䄸䅁扄䅁䅁䅆䅁䕁䄴兗呂䕁䅕杏呂䕁䄸䅔坂䅁䅁睡䅅䉁䅉䅁佂䙁䅫睕䙂䑁䅯睕兂䕁䅣䅁䉄允䅁䅆䅁䕁䄴兗呂䕁䅕杏呂䙁䅁睒䩂䅁䅁䄰䅅䉁䅉䅁佂䙁䅫睕䙂䑁䅯睕卂䕁䅕䅁㕁允䅁杅䅁䕁䄴兗呂䕁䅕杏呂䙁䅑兒䅁佁䉷䅁十䅁䅁杔婂䙁䅍兒㙁䙁䅍䅖啂䅁䅁䅊䅁䉁䅉䅁佂䙁䅫睕䙂䑁䅯睕啂䙁䅯䅁扃䅁䅁䅅䅁䕁䄴兗呂䕁䅕杏呂䙁䅣䅁乂允䅁杅䅁䕁䄴兗呂䕁䅕杏呂䙁䅣睓䅁乁䈸䅁十䅁䅁杔婂䙁䅍兒㙁䙁䅍兗䝂䅁䅁朷䅅䉁䅉䅁佂䙁䅫睕䙂䑁䅯睕婂䕁䅳䅁瑄允䅁杅䅁䕁䄴兗呂䕁䅕杏呂䙁䅫兗䅁䑁䉳䅁佁䅁䅁杔婂䙁䅍兒㙁䙁䅑䅁牄䅁䅁杅䅁䕁䄴兗呂䕁䅕杏啂䕁䅅䅕䅁乁䉣䅁十䅁䅁杔婂䙁䅍兒㙁䙁䅑䅒䡂䅁䅁杴䅅䉁䅉䅁佂䙁䅫睕䙂䑁䅯䅖䕂䙁䅫䅁時允䅁杅䅁䕁䄴兗呂䕁䅕杏啂䕁䅕䅔䅁偁䉁䅁十䅁䅁杔婂䙁䅍兒㙁䙁䅑杒䑂䅁䅁来䅅䉁䅉䅁佂䙁䅫睕䙂䑁䅯䅖䝂䙁䅧䅁㑂䅁䅁杅䅁䕁䄴兗呂䕁䅕杏啂䕁䅣䅖䅁䉁䈴䅁十䅁䅁杔婂䙁䅍兒㙁䙁䅑杓奂䅁䅁朸䅁䉁䅉䅁佂䙁䅫睕䙂䑁䅯䅖乂䕁䄸䅁䥁允䅁杅䅁䕁䄴兗呂䕁䅕杏啂䙁䅁䅔䅁䥁䉑䅁十䅁䅁杔婂䙁䅍兒㙁䙁䅑䅕卂䅁䅁䅲䅅䉁䅑䅁佂䙁䅫睕䙂䑁䅯䅖卂䕁䅣䅕䅁䡁䅳䅁十䅁䅁杔婂䙁䅍兒㙁䙁䅑杕坂䅁䅁全䅁䉁䅉䅁佂䙁䅫睕䙂䑁䅯䅖呂䕁䄴䅁㙃䅁䅁䅅䅁䕁䄴兗呂䕁䅕杏啂䙁䅑䅁䥃允䅁杅䅁䕁䄴兗呂䕁䅕杏啂䙁䅧䅖䅁䩁䈰䅁十䅁䅁杔婂䙁䅍兒㙁䙁䅑兗䵂䅁䅁䅓䅅䉁䅑䅁佂䙁䅫睕䙂䑁䅯兖䍂䕁䅕杕䅁䵁䅷䅁十䅁䅁杔婂䙁䅍兒㙁䙁䅕䅒卂䅁䅁杺䅅䉁䅉䅁佂䙁䅫睕䙂䑁䅯兖䥂䙁䅍䅁㑄允䅁杅䅁䕁䄴兗呂䕁䅕杏噂䕁䄴䅓䅁偁䉣䅁十䅁䅁杔婂䙁䅍兒㙁䙁䅕杔兂䅁䅁䅢䅁䉁䅉䅁佂䙁䅫睕䙂䑁䅯兖兂䙁䅍䅁㝃允䅁杅䅁䕁䄴兗呂䕁䅕杏噂䙁䅉兓䅁䍁䅫䅁十䅁䅁杔婂䙁䅍兒㙁䙁䅕睕䍂䅁䅁朹䅅䅁䄴䅁佂䙁䅫睕䙂䑁䅯杖䅁䥁䉅䅁啁䅁䅁杔婂䙁䅍兒㙁䙁䅙兓䑂䕁䅫䅁㙄允䅁杅䅁䕁䄴兗呂䕁䅕杏坂䕁䅷睔䅁䵁䉷䅁啁䅁䅁杔婂䙁䅍兒㙁䙁䅙䅔啂䕁䄸䅁䱂允䅁杅䅁䕁䄴兗呂䕁䅕杏坂䕁䄰睑䅁䍁䉯䅁十䅁䅁杔婂䙁䅍兒㙁䙁䅙睕啂䅁䅁䅮䅁䉁䅉䅁佂䙁䅫睕䙂䑁䅯杖啂䙁䅉䅁捄䅁䅁䅅䅁䕁䄴兗呂䕁䅕杏坂䙁䅯䅁橄允䅁杅䅁䕁䄴兗呂䕁䅕杏塂䕁䅅村䅁䭁䉧䅁十䅁䅁杔婂䙁䅍兒㙁䙁䅣兑啂䅁䅁杩䅅䉁䅉䅁佂䙁䅫睕䙂䑁䅯睖䙂䕁䅍䅁煁䅁䅁䅆䅁䕁䄴兗呂䕁䅕杏塂䕁䅕䅔䵂䅁䅁睪䅅䉁䅉䅁佂䙁䅫睕䙂䑁䅯睖䝂䕁䅍䅁瑁䅁䅁䅅䅁䕁䄴兗呂䕁䅕杏塂䕁䄰䅁㡄允䅁杅䅁䕁䄴兗呂䕁䅕杏塂䕁䄰村䅁䉁䉍䅁十䅁䅁杔婂䙁䅍兒㙁䙁䅣兔啂䅁䅁䄳䅅䉁䅉䅁佂䙁䅫睕䙂䑁䅯睖卂䕁䅉䅁偄允䅁杅䅁䕁䄴兗呂䕁䅕杏塂䙁䅍䅖䅁䙁䈴䅁允䅁䅁杔婂䙁䅍兒㙁䙁䅣兗䅁䩁䄰䅁十䅁䅁杔婂䙁䅍兒㙁䙁䅧睔乂䅁䅁䅬䅅䉁䅉䅁佂䙁䅫睕䙂䑁䅯䅗婂䕁䅷䅁䱄允䅁杅䅁䕁䄴兗呂䕁䅕杏婂䙁䅕兔䅁䡁䅙䅁十䅁䅁杔婂䙁䅍兒㙁䙁䅯村䥂䅁䅁杅䅅䉁䅉䅁佂䙁䅫睕䙂䑁䅯杗啂䙁䅍䅁㍃允䅁䅈䅁䕁䄴兙穂䝁䅑兙硂䕁䅣兔㙁䕁䅕杔兂䕁䅧䅁畂允䅁䅈䅁䕁䄴兙穂䝁䅑兙硂䕁䅣睕㙁䕁䅅兑兂䕁䅷䅁噄䅁䅁䅈䅁䕁䄴兙穂䝁䅑兙硂䕁䅣睕㙁䕁䅅村佂䕁䅉䅁牁䅁䅁䅈䅁䕁䄴兙穂䝁䅑兙硂䕁䅣睕㙁䕁䅅睑䡂䕁䅷䅁晄䅁䅁䅈䅁䕁䄴兙穂䝁䅑兙硂䕁䅣睕㙁䕁䅅䅒䍂䕁䅕䅁扂䅁䅁杇䅁䕁䄴兙穂䝁䅑兙硂䕁䅣睕㙁䕁䅅䅒䩂䅁䅁杷䅁䉁䅯䅁佂䝁䅅督歂䝁䅅兣䡂䙁䅍杏䉂䕁䅑䅕䅁䵁䅍䅁捁䅁䅁杔桂䡁䅍䅚桂䡁䅅睒呂䑁䅯兑䕂䙁䅍睓䅁偁䅍䅁慁䅁䅁杔桂䡁䅍䅚桂䡁䅅睒呂䑁䅯兑䙂䙁䅁䅁千䅁䅁䅈䅁䕁䄴兙穂䝁䅑兙硂䕁䅣睕㙁䕁䅅睓䉂䕁䄰䅁歂䅁䅁䅈䅁䕁䄴兙穂䝁䅑兙硂䕁䅣睕㙁䕁䅅䅔䡂䕁䄴䅁塂䅁䅁䅈䅁䕁䄴兙穂䝁䅑兙硂䕁䅣睕㙁䕁䅅兔䉂䙁䅑䅁桃䅁䅁杇䅁䕁䄴兙穂䝁䅑兙硂䕁䅣睕㙁䕁䅅兔䕂䅁䅁杙䅁䉁䅷䅁佂䝁䅅督歂䝁䅅兣䡂䙁䅍杏䉂䕁䄰睒佂䅁䅁睑䅁䉁䅷䅁佂䝁䅅督歂䝁䅅兣䡂䙁䅍杏䉂䕁䄰杗佂䅁䅁䅒䅁䉁䅷䅁佂䝁䅅督歂䝁䅅兣䡂䙁䅍杏䉂䕁䄴睕呂䅁䅁入䅁䉁䅯䅁佂䝁䅅督歂䝁䅅兣䡂䙁䅍杏䉂䙁䅁兑䅁䡁䅷䅁捁䅁䅁杔桂䡁䅍䅚桂䡁䅅睒呂䑁䅯兑坂䕁䅣睔䅁䩁䅫䅁捁䅁䅁杔桂䡁䅍䅚桂䡁䅅睒呂䑁䅯兑奂䕁䄸杔䅁䅁䉫䅁捁䅁䅁杔桂䡁䅍䅚桂䡁䅅睒呂䑁䅯村䩂䕁䅫村䅁䉁䉑䅁捁䅁䅁杔桂䡁䅍䅚桂䡁䅅睒呂䑁䅯村䱂䕁䄴睒䅁佁䄴䅁慁䅁䅁杔桂䡁䅍䅚桂䡁䅅睒呂䑁䅯村䱂䙁䅉䅁卂䅁䅁䅈䅁䕁䄴兙穂䝁䅑兙硂䕁䅣睕㙁䕁䅍䅒佂䙁䅍䅁畁允䅁杇䅁䕁䄴兙穂䝁䅑兙硂䕁䅣睕㙁䕁䅍䅒塂䅁䅁䅸䅁䉁䅯䅁佂䝁䅅督歂䝁䅅兣䡂䙁䅍杏䑂䕁䅕睒䅁䩁䅍䅁捁䅁䅁杔桂䡁䅍䅚桂䡁䅅睒呂䑁䅯睑䥂䙁䅉睖䅁䑁䄴䅁捁䅁䅁杔桂䡁䅍䅚桂䡁䅅睒呂䑁䅯睑䥂䙁䅑杕䅁䍁䄴䅁捁䅁䅁杔桂䡁䅍䅚桂䡁䅅睒呂䑁䅯睑䩂䕁䄴杒䅁䩁䅅䅁敁䅁䅁杔桂䡁䅍䅚桂䡁䅅睒呂䑁䅯睑乂䕁䅍睕䉂䅁䅁杚䅅䉁䅯䅁佂䝁䅅督歂䝁䅅兣䡂䙁䅍杏䑂䕁䄰兒䅁䝁䅍䅁慁䅁䅁杔桂䡁䅍䅚桂䡁䅅睒呂䑁䅯睑偂䕁䄸䅁敃允䅁䅈䅁䕁䄴兙穂䝁䅑兙硂䕁䅣睕㙁䕁䅍睔呂䙁䅑䅁乂䅁䅁杇䅁䕁䄴兙穂䝁䅑兙硂䕁䅣睕㙁䕁䅍䅕䍂䅁䅁兦䅁䉁䅷䅁佂䝁䅅督歂䝁䅅兣䡂䙁䅍杏䑂䙁䅁杕啂䅁䅁兢䅅䉁䅷䅁佂䝁䅅督歂䝁䅅兣䡂䙁䅍杏䑂䙁䅉睖䕂䅁䅁兰䅁䉁䅷䅁佂䝁䅅督歂䝁䅅兣䡂䙁䅍杏䑂䙁䅍睑偂䅁䅁睁䅅䉁䅷䅁佂䝁䅅督歂䝁䅅兣䡂䙁䅍杏䑂䙁䅍睒兂䅁䅁兎䅅䉁䅯䅁佂䝁䅅督歂䝁䅅兣䡂䙁䅍杏䑂䙁䅍䅗䅁䕁䅁䅁捁䅁䅁杔桂䡁䅍䅚桂䡁䅅睒呂䑁䅯睑啂䕁䅅睕䅁偁䄴䅁捁䅁䅁杔桂䡁䅍䅚桂䡁䅅睒呂䑁䅯睑啂䙁䅍䅓䅁䉁䄴䅁慁䅁䅁杔桂䡁䅍䅚桂䡁䅅睒呂䑁䅯睑慂䙁䅉䅁剄䅁䅁䅈䅁䕁䄴兙穂䝁䅑兙硂䕁䅣睕㙁䕁䅑䅔啂䙁䅉䅁䙄䅁䅁杇䅁䕁䄴兙穂䝁䅑兙硂䕁䅣睕㙁䕁䅑䅕慂䅁䅁杦䅁䉁䅷䅁佂䝁䅅督歂䝁䅅兣䡂䙁䅍杏䕂䙁䅧睑乂䅁䅁李䅅䉁䅧䅁佂䝁䅅督歂䝁䅅兣䡂䙁䅍杏䙂䕁䅅䅁啁䅁䅁䅈䅁䕁䄴兙穂䝁䅑兙硂䕁䅣睕㙁䕁䅕村䉂䙁䅫䅁㑁䅁䅁䅈䅁䕁䄴兙穂䝁䅑兙硂䕁䅣睕㙁䕁䅕兕䩂䙁䅧䅁穁䅁䅁䅈䅁䕁䄴兙穂䝁䅑兙硂䕁䅣睕㙁䕁䅕杕䩂䕁䅕䅁㥄䅁䅁䅈䅁䕁䄴兙穂䝁䅑兙硂䕁䅣睕㙁䕁䅕杖卂䕁䅣䅁䩁䅁䅁杇䅁䕁䄴兙穂䝁䅑兙硂䕁䅣睕㙁䕁䅕䅗䑂䅁䅁杄䅁䉁䅷䅁佂䝁䅅督歂䝁䅅兣䡂䙁䅍杏䙂䙁䅧䅕䙂䅁䅁杣䅁䉁䅷䅁佂䝁䅅督歂䝁䅅兣䡂䙁䅍杏䝂䕁䅅杔䡂䅁䅁眫䅁䉁䅷䅁佂䝁䅅督歂䝁䅅兣䡂䙁䅍杏䝂䕁䅅睕啂䅁䅁杬䅅䉁䅷䅁佂䝁䅅督歂䝁䅅兣䡂䙁䅍杏䝂䕁䅙兓坂䅁䅁䅡䅁䉁䅷䅁佂䝁䅅督歂䝁䅅兣䡂䙁䅍杏䝂䕁䅫䅖䍂䅁䅁兆䅅䉁䅯䅁佂䝁䅅督歂䝁䅅兣䡂䙁䅍杏䝂䕁䄸䅗䅁䩁䈸䅁捁䅁䅁杔桂䡁䅍䅚桂䡁䅅睒呂䑁䅯杒偂䙁䅧兑䅁䭁䉉䅁捁䅁䅁杔桂䡁䅍䅚桂䡁䅅睒呂䑁䅯杒呂䕁䅷杕䅁䭁䅉䅁捁䅁䅁杔桂䡁䅍䅚桂䡁䅅睒呂䑁䅯杒啂䕁䄴䅖䅁䑁䅁䅁捁䅁䅁杔桂䡁䅍䅚桂䡁䅅睒呂䑁䅯睒䙂䕁䅧睑䅁偁䅁䅁慁䅁䅁杔桂䡁䅍䅚桂䡁䅅睒呂䑁䅯睒䙂䕁䄴䅁啃䅁䅁䅈䅁䕁䄴兙穂䝁䅑兙硂䕁䅣睕㙁䕁䅣兓䵂䕁䅑䅁䱄䅁䅁䅈䅁䕁䄴兙穂䝁䅑兙硂䕁䅣睕㙁䕁䅣睔偂䕁䅣䅁㡁䅁䅁杈䅁䕁䄴兙穂䝁䅑兙硂䕁䅣睕㙁䕁䅣睔偂䕁䅣䅔䅁䑁䄰䅁慁䅁䅁杔桂䡁䅍䅚桂䡁䅅睒呂䑁䅯䅓䉂䙁䅍䅁噁䅁䅁䅈䅁䕁䄴兙穂䝁䅑兙硂䕁䅣睕㙁䕁䅧村䉂䕁䄴䅁汃允䅁䅈䅁䕁䄴兙穂䝁䅑兙硂䕁䅣睕㙁䕁䅧睔䵂䙁䅧䅁㑃允䅁杇䅁䕁䄴兙穂䝁䅑兙硂䕁䅣睕㙁䕁䅧睔佂䅁䅁䅯䅅䉁䅷䅁佂䝁䅅督歂䝁䅅兣䡂䙁䅍杏䥂䙁䅍兓䑂䅁䅁睨䅅䉁䅯䅁佂䝁䅅督歂䝁䅅兣䡂䙁䅍杏䥂䙁䅍䅖䅁䕁䅅䅁捁䅁䅁杔桂䡁䅍䅚桂䡁䅅睒呂䑁䅯兓䕂䙁䅧䅗䅁䑁䅳䅁捁䅁䅁杔桂䡁䅍䅚桂䡁䅅睒呂䑁䅯兓佂䕁䅍兗䅁䑁䈰䅁捁䅁䅁杔桂䡁䅍䅚桂䡁䅅睒呂䑁䅯兓佂䙁䅑睑䅁䵁䉁䅁捁䅁䅁杔桂䡁䅍䅚桂䡁䅅睒呂䑁䅯兓佂䙁䅑兖䅁䍁䅕䅁捁䅁䅁杔桂䡁䅍䅚桂䡁䅅睒呂䑁䅯兓呂䙁䅉睒䅁䝁䅅䅁捁䅁䅁杔桂䡁䅍䅚桂䡁䅅睒呂䑁䅯杓䍂䕁䅧䅖䅁䵁䉕䅁捁䅁䅁杔桂䡁䅍䅚桂䡁䅅睒呂䑁䅯杓䱂䕁䅧兗䅁䵁䉫䅁慁䅁䅁杔桂䡁䅍䅚桂䡁䅅睒呂䑁䅯睓䕂䙁䅁䅁䝄䅁䅁杇䅁䕁䄴兙穂䝁䅑兙硂䕁䅣睕㙁䕁䅳䅓䑂䅁䅁杨䅁䉁䅷䅁佂䝁䅅督歂䝁䅅兣䡂䙁䅍杏䱂䕁䅷兑䑂䅁䅁䅤䅅䉁䅯䅁佂䝁䅅督歂䝁䅅兣䡂䙁䅍杏䵂䕁䅫杔䅁䥁䉳䅁慁䅁䅁杔桂䡁䅍䅚桂䡁䅅睒呂䑁䅯䅔䱂䙁䅅䅁呂䅁䅁杇䅁䕁䄴兙穂䝁䅑兙硂䕁䅣睕㙁䕁䅷杔啂䅁䅁免䅁䉁䅷䅁佂䝁䅅督歂䝁䅅兣䡂䙁䅍杏䵂䙁䅉睑奂䅁䅁䅡䅅䉁䅷䅁佂䝁䅅督歂䝁䅅兣䡂䙁䅍杏䵂䙁䅕䅔噂䅁䅁䄱䅅䉁䅯䅁佂䝁䅅督歂䝁䅅兣䡂䙁䅍杏乂䕁䅅杕䅁䉁䅙䅁捁䅁䅁杔桂䡁䅍䅚桂䡁䅅睒呂䑁䅯兔䑂䕁䅧䅕䅁䑁䉷䅁捁䅁䅁杔桂䡁䅍䅚桂䡁䅅睒呂䑁䅯兔䕂䕁䅷杗䅁䩁䉣䅁捁䅁䅁杔桂䡁䅍䅚桂䡁䅅睒呂䑁䅯兔䙂䙁䅑兑䅁䑁䅣䅁捁䅁䅁杔桂䡁䅍䅚桂䡁䅅睒呂䑁䅯兔䱂䙁䅑䅗䅁䩁䉍䅁捁䅁䅁杔桂䡁䅍䅚桂䡁䅅睒呂䑁䅯兔佂䙁䅍䅖䅁䱁䄰䅁捁䅁䅁杔桂䡁䅍䅚桂䡁䅅睒呂䑁䅯兔兂䙁䅣杕䅁䩁䉁䅁捁䅁䅁杔桂䡁䅍䅚桂䡁䅅睒呂䑁䅯兔卂䕁䄴兑䅁䱁䉫䅁捁䅁䅁杔桂䡁䅍䅚桂䡁䅅睒呂䑁䅯兔呂䕁䅙䅖䅁乁䅫䅁捁䅁䅁杔桂䡁䅍䅚桂䡁䅅睒呂䑁䅯兔啂䕁䅍䅓䅁䉁䄸䅁奁䅁䅁杔桂䡁䅍䅚桂䡁䅅睒呂䑁䅯兔噂䅁䅁兓䅅䉁䅷䅁佂䝁䅅督歂䝁䅅兣䡂䙁䅍杏佂䕁䅑兑剂䅁䅁䅷䅁䉁䅷䅁佂䝁䅅督歂䝁䅅兣䡂䙁䅍杏佂䕁䅑睕佂䅁䅁䅑䅅䉁䅷䅁佂䝁䅅督歂䝁䅅兣䡂䙁䅍杏佂䕁䅙䅔奂䅁䅁䄲䅁䉁䅷䅁佂䝁䅅督歂䝁䅅兣䡂䙁䅍杏佂䙁䅑兑兂䅁䅁杪䅁䉁䅷䅁佂䝁䅅督歂䝁䅅兣䡂䙁䅍杏佂䙁䅑杕呂䅁䅁眯䅁䉁䅷䅁佂䝁䅅督歂䝁䅅兣䡂䙁䅍杏佂䙁䅙䅒䉂䅁䅁杶䅁䉁䅯䅁佂䝁䅅督歂䝁䅅兣䡂䙁䅍杏佂䙁䅣睕䅁乁䉫䅁捁䅁䅁杔桂䡁䅍䅚桂䡁䅅睒呂䑁䅯杔塂䙁䅍兑䅁乁䉯䅁捁䅁䅁杔桂䡁䅍䅚桂䡁䅅睒呂䑁䅯杔奂䙁䅁兓䅁䙁䉑䅁捁䅁䅁杔桂䡁䅍䅚桂䡁䅅睒呂䑁䅯睔䕂䕁䅙䅔䅁䕁䈸䅁奁䅁䅁杔桂䡁䅍䅚桂䡁䅅睒呂䑁䅯睔佂䅁䅁杍䅁䉁䅷䅁佂䝁䅅督歂䝁䅅兣䡂䙁䅍杏偂䙁䅉䅔婂䅁䅁䄷䅁䉁䅷䅁佂䝁䅅督歂䝁䅅兣䡂䙁䅍杏兂䕁䅅杔塂䅁䅁儵䅁䉁䅷䅁佂䝁䅅督歂䝁䅅兣䡂䙁䅍杏兂䕁䅅杕䉂䅁䅁儴䅁䉁䅷䅁佂䝁䅅督歂䝁䅅兣䡂䙁䅍杏兂䕁䅅兗奂䅁䅁杷䅅䉁䅷䅁佂䝁䅅督歂䝁䅅兣䡂䙁䅍杏兂䕁䅍兑卂䅁䅁杖䅅䉁䅯䅁佂䝁䅅督歂䝁䅅兣䡂䙁䅍杏兂䕁䅕䅕䅁䩁䅕䅁慁䅁䅁杔桂䡁䅍䅚桂䡁䅅睒呂䑁䅯䅕䝂䕁䅣䅁祃允䅁䅈䅁䕁䄴兙穂䝁䅑兙硂䕁䅣睕㙁䙁䅁䅔啂䙁䅉䅁䡄䅁䅁䅈䅁䕁䄴兙穂䝁䅑兙硂䕁䅣睕㙁䙁䅁睔䕂䕁䅑䅁㡃允䅁䅈䅁䕁䄴兙穂䝁䅑兙硂䕁䅣睕㙁䙁䅁睔偂䕁䅷䅁塁允䅁杇䅁䕁䄴兙穂䝁䅑兙硂䕁䅣睕㙁䙁䅁䅖䑂䅁䅁䄴䅅䉁䅷䅁佂䝁䅅督歂䝁䅅兣䡂䙁䅍杏兂䙁䅫䅕䵂䅁䅁兩䅅䉁䅷䅁佂䝁䅅督歂䝁䅅兣䡂䙁䅍杏剂䕁䅍睔乂䅁䅁東䅁䉁䅯䅁佂䝁䅅督歂䝁䅅兣䡂䙁䅍杏卂䕁䅕睒䅁䩁䅙䅁捁䅁䅁杔桂䡁䅍䅚桂䡁䅅睒呂䑁䅯杕䙂䕁䅣杔䅁䱁䅳䅁慁䅁䅁杔桂䡁䅍䅚桂䡁䅅睒呂䑁䅯杕偂䙁䅁䅁桃允䅁䅈䅁䕁䄴兙穂䝁䅑兙硂䕁䅣睕㙁䙁䅉睔呂䙁䅑䅁佂䅁䅁䅈䅁䕁䄴兙穂䝁䅑兙硂䕁䅣睕㙁䙁䅍村䉂䕁䅍䅁癁䅁䅁䅈䅁䕁䄴兙穂䝁䅑兙硂䕁䅣睕㙁䙁䅍村噂䙁䅧䅁牄允䅁䅈䅁䕁䄴兙穂䝁䅑兙硂䕁䅣睕㙁䙁䅍兔䑂䕁䅫䅁䱁䅁䅁䅈䅁䕁䄴兙穂䝁䅑兙硂䕁䅣睕㙁䙁䅍杔兂䙁䅍䅁㙂䅁䅁䅈䅁䕁䄴兙穂䝁䅑兙硂䕁䅣睕㙁䙁䅍䅖䵂䕁䅑䅁湃䅁䅁杇䅁䕁䄴兙穂䝁䅑兙硂䕁䅣睕㙁䙁䅍䅖奂䅁䅁儴䅅䉁䅷䅁佂䝁䅅督歂䝁䅅兣䡂䙁䅍杏呂䙁䅣睓呂䅁䅁朶䅅䉁䅷䅁佂䝁䅅督歂䝁䅅兣䡂䙁䅍杏啂䕁䅕睑䥂䅁䅁党䅁䉁䅯䅁佂䝁䅅督歂䝁䅅兣䡂䙁䅍杏啂䕁䅕杕䅁䩁䅣䅁捁䅁䅁杔桂䡁䅍䅚桂䡁䅅睒呂䑁䅯䅖乂䙁䅕睕䅁䝁䉣䅁捁䅁䅁杔桂䡁䅍䅚桂䡁䅅睒呂䑁䅯䅖卂䕁䄰村䅁偁䉕䅁捁䅁䅁杔桂䡁䅍䅚桂䡁䅅睒呂䑁䅯䅖卂䕁䄸睖䅁佁䈸䅁捁䅁䅁杔桂䡁䅍䅚桂䡁䅅睒呂䑁䅯䅖呂䕁䅍睔䅁䅁䉑䅁捁䅁䅁杔桂䡁䅍䅚桂䡁䅅睒呂䑁䅯䅖呂䕁䅷兑䅁䵁䉍䅁捁䅁䅁杔桂䡁䅍䅚桂䡁䅅睒呂䑁䅯䅖啂䙁䅣睔䅁䙁䅕䅁慁䅁䅁杔桂䡁䅍䅚桂䡁䅅睒呂䑁䅯䅖奂䕁䄴䅁偁䅁䅁杇䅁䕁䄴兙穂䝁䅑兙硂䕁䅣睕㙁䙁䅕兑䵂䅁䅁睆䅁䉁䅷䅁佂䝁䅅督歂䝁䅅兣䡂䙁䅍杏噂䕁䅷䅖䉂䅁䅁內䅁䉁䅷䅁佂䝁䅅督歂䝁䅅兣䡂䙁䅍杏坂䙁䅉睕䱂䅁䅁儫䅅䉁䅷䅁佂䝁䅅督歂䝁䅅兣䡂䙁䅍杏坂䙁䅉睕佂䅁䅁兘䅅䉁䅷䅁佂䝁䅅督歂䝁䅅兣䡂䙁䅍杏坂䙁䅉䅖奂䅁䅁兡䅅䉁䅷䅁佂䝁䅅督歂䝁䅅兣䡂䙁䅍杏坂䙁䅑杕呂䅁䅁䅁䅅䉁䅯䅁佂䝁䅅督歂䝁䅅兣䡂䙁䅍杏塂䕁䅉兑䅁佁䅉䅁慁䅁䅁杔桂䡁䅍䅚桂䡁䅅睒呂䑁䅯睖䍂䕁䅑䅁橄䅁䅁䅈䅁䕁䄴兙穂䝁䅑兙硂䕁䅣睕㙁䙁䅣䅒䉂䙁䅫䅁㥄允䅁杇䅁䕁䄴兙穂䝁䅑兙硂䕁䅣睕㙁䙁䅣䅒䑂䅁䅁䅹䅁䉁䅯䅁佂䝁䅅督歂䝁䅅兣䡂䙁䅍杏塂䙁䅑睖䅁佁䉉䅁捁䅁䅁杔桂䡁䅍䅚桂䡁䅅睒呂䑁䅯睖婂䕁䄴杔䅁偁䉳䅁慁䅁䅁杔桂䡁䅍䅚桂䡁䅅睒呂䑁䅯䅗䙂䕁䅷䅁奃䅁䅁䅈䅁䕁䄴兙穂䝁䅑兙硂䕁䅣睕㙁䙁䅯村卂䕁䅅䅁⭄允䅁䅂䅁䕁䄸䅁捁睁䅁权䅁䕁䄸䅒䝂䕁䅷䅁ぃ睁䅁䅃䅁䕁䄸睒佂䅁䅁䅃䅑䅁䅧䅁偂䕁䅳兒䅁䅁䑯䅁䥁䅁䅁睔乂䕁䅍䅁硄睁䅁杂䅁䕁䄸杔䅁乁䐴䅁䭁䅁䅁睔卂䕁䅍䅔䅁䩁䑯䅁䭁䅁䅁睔卂䕁䅷兗䅁䡁䐴䅁䭁䅁䅁睔啂䕁䅫睕䅁䥁䍯䅁䥁䅁䅁睔奂䙁䅫䅁捄杁䅁䅂䅁䙁䅁䅁佁䅂䅁权䅁䙁䅁兑佂䙁䅣䅁敃睁䅁权䅁䙁䅁兑卂䕁䅅䅁䑄睁䅁权䅁䙁䅁兑婂䕁䅍䅁い睁䅁权䅁䙁䅁兑婂䙁䅧䅁偁杁䅁权䅁䙁䅁睑䉂䙁䅉䅁剁睁䅁䅃䅁䙁䅁睑䡂䅁䅁兆䅉䅁䅧䅁兂䕁䅕睒䅁偁䑙䅁䥁䅁䅁䅕䙂䙁䅁䅁㡁睁䅁䅃䅁䙁䅁杒䙂䅁䅁兙䅉䅁䅧䅁兂䕁䅙睒䅁䉁䑉䅁䝁䅁䅁䅕䡂䅁䅁兑䅉䅁䅧䅁兂䕁䅣杕䅁䱁䑫䅁䝁䅁䅁䅕䥂䅁䅁睤䅉䅁䅧䅁兂䕁䅧兔䅁偁䑣䅁䥁䅁䅁䅕䱂䕁䅣䅁祄睁䅁䅃䅁䙁䅁䅔䕂䅁䅁䄰䅍䅁䅯䅁兂䕁䅷䅖卂䅁䅁䅊䅑䅁䅙䅁兂䕁䄰䅁元杁䅁䅃䅁䙁䅁杔䑂䅁䅁睒䅉䅁䅧䅁兂䕁䄴杕䅁佁䑳䅁䥁䅁䅁䅕佂䙁䅣䅁㉁杁䅁权䅁䙁䅁睔䕂䕁䅑䅁畁杁䅁权䅁䙁䅁睔偂䕁䅷䅁䭄杁䅁䅃䅁䙁䅁䅕䡂䅁䅁儱䅍䅁䅧䅁兂䙁䅁䅔䅁䡁䍕䅁䥁䅁䅁䅕卂䙁䅕䅁坁杁䅁䅃䅁䙁䅁睕䉂䅁䅁䅶䅍䅁䅧䅁兂䙁䅍䅗䅁䑁䑙䅁䥁䅁䅁䅕啂䕁䅍䅁湄睁䅁䅃䅁䙁䅁睖卂䅁䅁杇䅍䅁䅧䅁兂䙁䅧䅒䅁䭁䐸䅁䭁䅁䅁䅕婂䙁䅁䅔䅁䅁䑕䅁䭁䅁䅁兕䑂䕁䄸兔䅁䉁䍫䅁䭁䅁䅁兕卂䙁䅙睔䅁䙁䍕䅁䥁䅁䅁杕䑂䕁䅷䅁慄杁䅁䅃䅁䙁䅉兒䡂䅁䅁末䅍䅁䅯䅁卂䕁䅕睒佂䅁䅁来䅉䅁䅙䅁卂䕁䅙䅁㝄睁䅁䅃䅁䙁䅉䅓䩂䅁䅁䅣䅉䅁䅧䅁卂䕁䅯杒䅁佁䌰䅁䝁䅁䅁杕䵂䅁䅁朶䅉䅁䅧䅁卂䕁䄰䅒䅁偁䑷䅁䥁䅁䅁杕偂䕁䅳䅁ぁ睁䅁䅃䅁䙁䅉睔䵂䅁䅁朴䅍䅁䅧䅁卂䕁䄸䅕䅁䙁䌴䅁䭁䅁䅁杕偂䙁䅍䅖䅁䝁䑑䅁䥁䅁䅁杕呂䕁䅣䅁㍂睁䅁䅃䅁䙁䅉䅖奂䅁䅁儫䅍䅁䅯䅁卂䙁䅙䅖婂䅁䅁兺䅍䅁䅯䅁呂䕁䅉兑䑂䅁䅁䄸䅍䅁䅯䅁呂䕁䅉杔婂䅁䅁允䅑䅁䅯䅁呂䕁䅉兖奂䅁䅁䄲䅍䅁䅯䅁呂䕁䅍䅓塂䅁䅁眷䅉䅁䅯䅁呂䕁䅕䅒䡂䅁䅁睴䅍䅁䅧䅁呂䕁䅕兒䅁䑁䐴䅁䥁䅁䅁睕䥂䙁䅣䅁⭄睁䅁权䅁䙁䅍兓坂䕁䅉䅁煄睁䅁䅃䅁䙁䅍杓乂䅁䅁杶䅍䅁䅧䅁呂䕁䅷村䅁䵁䐸䅁䭁䅁䅁睕乂䕁䅍兓䅁䍁䕧䅁䥁䅁䅁睕佂䕁䅅䅁浄睁䅁权䅁䙁䅍杔兂䙁䅍䅁䑂睁䅁杂䅁䙁䅍睔䅁佁䑕䅁䭁䅁䅁睕偂䕁䅷杖䅁䍁䕅䅁䥁䅁䅁睕兂䕁䅣䅁呄睁䅁权䅁䙁䅍䅕䡂䕁䅫䅁婃杁䅁䅅䅁䙁䅍䅕奂䑁䅯兓佂䕁䅑䅁䵁䅂䅁杇䅁䙁䅍䅕時䕁䄰兑卂䕁䅳兒啂䕁䅍兑兂䅁䅁允䅉䉁䅯䅁呂䙁䅁睘啂䕁䄸䅖䉂䕁䅷睘卂䕁䅕杖䅁䅁䅑䅁䥁䅁䅁睕卂䕁䅕䅁佃睁䅁䅎䅁䙁䅍䅖䉂䙁䅉䅖時䙁䅉兑佂䕁䅳児硁䡁䅷兒佂䕁䅑睘卂䕁䅅杔䱂䑁䄰兎睁䑁䅁䅁十䅂䅁䅃䅁䙁䅍䅖䙂䅁䅁具䅍䅁䅯䅁呂䙁䅑䅔䕂䅁䅁䅐䅉䅁䅧䅁呂䙁䅑䅖䅁䉁䐸䅁䥁䅁䅁睕啂䙁䅧䅁㥄睁䅁䅃䅁䙁䅍䅖慂䅁䅁睫䅉䅁䅙䅁呂䙁䅣䅁坁䅂䅁䅃䅁䙁䅍睖䱂䅁䅁眯䅍䅁䅯䅁呂䙁䅣睓呂䅁䅁朳䅉䅁䅧䅁呂䙁䅫杒䅁䡁䑷䅁䥁䅁䅁睕婂䕁䅳䅁䅁䅂䅁䅃䅁䙁䅍兗婂䅁䅁䅭䅉䅁䅑䅁啂䅁䅁材䅉䅁䅧䅁啂䕁䅅䅕䅁䙁䑳䅁䥁䅁䅁䅖䕂䕁䅣䅁湂睁䅁䅃䅁䙁䅑䅒婂䅁䅁村䅉䅁䅯䅁啂䕁䅕睑䥂䅁䅁睌䅍䅁䅧䅁啂䕁䅕䅔䅁䅁䕕䅁䥁䅁䅁䅖䙂䙁䅉䅁杁睁䅁䅃䅁䙁䅑杒䑂䅁䅁睯䅉䅁䅧䅁啂䕁䅙䅗䅁䝁䑅䅁䥁䅁䅁䅖䡂䙁䅑䅁䕁䅂䅁䅃䅁䙁䅑杓奂䅁䅁䅹䅉䅁䅧䅁啂䕁䄰睔䅁䝁䑕䅁䭁䅁䅁䅖乂䙁䅕睕䅁䵁䌴䅁䥁䅁䅁䅖兂䕁䅷䅁湁䅂䅁䅃䅁䙁䅑䅕卂䅁䅁杁䅑䅁䅯䅁啂䙁䅉睒兂䅁䅁睁䅑䅁䅯䅁啂䙁䅉兔䍂䅁䅁睋䅉䅁䅯䅁啂䙁䅉睔塂䅁䅁睮䅍䅁䅧䅁啂䙁䅉杖䅁䭁䑕䅁䭁䅁䅁䅖呂䕁䅍睔䅁䭁䑷䅁䭁䅁䅁䅖呂䕁䅷兑䅁䥁䍁䅁䥁䅁䅁䅖呂䕁䄴䅁硁杁䅁杂䅁䙁䅑䅖䅁䥁䍑䅁䭁䅁䅁䅖啂䙁䅣睔䅁䉁䍯䅁䥁䅁䅁䅖奂䕁䄴䅁楁睁䅁䅃䅁䙁䅑䅗啂䅁䅁杴䅉䅁䅧䅁啂䙁䅫䅔䅁䙁䑣䅁䥁䅁䅁兖䉂䕁䅷䅁晄睁䅁权䅁䙁䅕村䙂䙁䅉䅁摁䅂䅁䅃䅁䙁䅕䅒卂䅁䅁朷䅍䅁䅧䅁噂䕁䅧睕䅁䕁䑑䅁䭁䅁䅁兖䵂䙁䅑兑䅁䱁䑉䅁䥁䅁䅁兖佂䕁䅧䅁卄睁䅁䅃䅁䙁䅕杔兂䅁䅁睴䅉䅁䅧䅁噂䙁䅁睕䅁䝁䑧䅁䥁䅁䅁兖卂䕁䅫䅁㑄睁䅁䅃䅁䙁䅕睕䍂䅁䅁䅮䅍䅁䅑䅁坂䅁䅁杁䅍䅁䅧䅁坂䕁䅙睑䅁䩁䌴䅁䭁䅁䅁杖䩂䕁䅍兓䅁佁䐸䅁䥁䅁䅁杖䵂䕁䄸䅁塂杁䅁权䅁䙁䅙䅔啂䕁䄸䅁時杁䅁䅃䅁䙁䅙兔䑂䅁䅁关䅉䅁䅧䅁坂䕁䄴睔䅁偁䑕䅁䭁䅁䅁杖卂䙁䅍睓䅁䩁䑙䅁䭁䅁䅁杖卂䙁䅍杔䅁佁䑷䅁䭁䅁䅁杖卂䙁䅑䅗䅁乁䑳䅁䥁䅁䅁杖呂䙁䅑䅁敁䅂䅁䅃䅁䙁䅙䅖卂䅁䅁克䅍䅁䅯䅁坂䙁䅑杕呂䅁䅁睏䅍䅁䅙䅁坂䙁䅯䅁允杁䅁䅃䅁䙁䅣兑䍂䅁䅁䅵䅉䅁䅧䅁塂䕁䅅䅖䅁䡁䍍䅁䥁䅁䅁睖䍂䕁䅅䅁瑂睁䅁䅃䅁䙁䅣村䕂䅁䅁䄲䅉䅁䅯䅁塂䕁䅑兑婂䅁䅁兊䅑䅁䅧䅁塂䕁䅑睑䅁偁䑍䅁䥁䅁䅁睖䙂䕁䅍䅁䱄睁䅁权䅁䙁䅣兒䵂䕁䅷䅁橁睁䅁䅃䅁䙁䅣杒䑂䅁䅁䅸䅍䅁䅧䅁塂䕁䅧杕䅁䥁䐸䅁䝁䅁䅁睖乂䅁䅁杢䅍䅁䅧䅁塂䕁䄰村䅁䡁䑳䅁䥁䅁䅁睖乂䙁䅑䅁歂杁䅁䅃䅁䙁䅣杕䍂䅁䅁睹䅉䅁䅧䅁塂䙁䅉睓䅁䕁䐴䅁䥁䅁䅁睖呂䙁䅑䅁䩃睁䅁䅃䅁䙁䅣䅖塂䅁䅁朴䅉䅁䅙䅁塂䙁䅫䅁敁杁䅁权䅁䙁䅣兗佂䕁䄴䅁坄杁䅁䅃䅁䙁䅧兒䵂䅁䅁睘䅍䅁䅧䅁奂䕁䄸兔䅁佁䍍䅁䭁䅁䅁䅗卂䕁䅅兗䅁䱁䑳䅁䥁䅁䅁䅗奂䙁䅧䅁呁䅂䅁䅃䅁䙁䅧兗䵂䅁䅁眴䅍䅁䅧䅁婂䙁䅕兔䅁䉁䑳䅁䥁䅁䅁杗䍂䕁䅧䅁䕂杁䅁权䅁䙁䅯村卂䕁䅅䅁䡃睁䅁权䅁䙁䅯兓偂䕁䄴䅁㍁杁䅁䅃䅁䙁䅯䅖呂䅁䅁兲䅍䅁䅯䅁敂䙁䅍䅕奂䅁䅁䅁䅁䡁䩙允䵁䅉䅅䅁䕁䅁䅁睁䵁䅁䅁权奄䅁䅁权䭁䅁䅁权䕁杁䅁允䅁䅁䅅䅁䙁乁㑖匶硙䍃䅂䍄䉁䅁䅁䅂䅁䅁䅍䅄䅁䅁䅯公䅁䅁䅯权䅁䅁䅯杓䅑䅁䅅䅁䉁䅁䅁兂䑃䵷桱扒䕙䅑杷允䅁䅁䅑䅁䑁䅁䅷䅁䭁䭁䍕䅁䭁䉁䅅䅁䭁偁䈸䅁䉁䅁䅁允䅁䉁䅑䱁橮睆䅁䅁䵁䅉䅅䅁䕁䅁䅁睁䵁䅁䅁权䅂䅁䅁权䕁䅁䅁权䕂䅂䅁允䅁䅁䅅䅁啁䥁䙧䅌䅁䅁䅁䍄䉁䅁䅁䅂䅁䅁䅍䅄䅁䅁䅯兙䅁䅁䅯权䅁䅁䅯䅖䅑䅁䅅䅁䉁䅁䅁兂佁扌摋㘷楦睐杷允䅁䅁䅑䅁䑁䅁䅷䅁䭁䩁䉣䅁䭁䅁䅯䅁䭁䅁䍑䅁䉁䅁䅁允䅁䅁䅕扉祂䩡瑈啁䵁䅉䅅䅁䕁䅁䅁睁䵁䅁䅁权捄允䅁权䭁䅁䅁权佂䅂䅁允䅁䅁䅅䅁䙁䱁祂䩡瑈偦⽣䍄䉁䅁䅁䅂䅁䅁䅍䅄䅁䅁䅯䄱䅁䅁䅯䅂䅁䅁䅯䅂䅉䅁䅅䅁䉁䅁䅁䅆晁汰䄸䅁䅁䅁杷允䅁䅁䅑䅁䑁䅁䅷䅁䭁䉁䉍䅁䭁䅁䅑䅁䭁䕁䔸䅁䉁䅁䅁允䅁䅁䅯睒䅁䅁杷允䅁䅁䅑䅁䑁䅁䅷䅁䭁䵁䉙䅁䭁䉁䅅䅁䭁䕁䕳䅁䉁䅁䅁允䅁䉁䅑䑷偘睋䅁䅁䵁䅉䅅䅁䕁䅁䅁睁䵁䅁䅁权㝁允䅁权䕁䅁䅁权卂䅂䅁允䅁䅁䅅䅁啁䡁汦儳䅉䅁䅁䍄䉁䅁䅁䅂䅁䅁䅍䅄䅁䅁䅯䄴䅅䅁䅯权䅁䅁䅯兔䅑䅁䅅䅁䉁䅁䅁兂㉃⼸唳佥煮睐杷允䅁䅁䅑䅁䑁䅁䅷䅁䭁䩁䄸䅁䭁䅁䅑䅁䭁䕁䕳䅁䉁䅁䅁允䅁䉁䅑ㅺ博䅁䅁䅁䵁䅉䅅䅁䕁䅁䅁睁䵁䅁䅁权牂允䅁权剁䅁䅁权䙁䅁䅁允䅁䅁䅅䅁䭁䕁䅣䅁䵁䅉䅅䅁䕁䅁䅁睁䵁䅁䅁权噁䅁䅁权䕁䅁䅁权潂䅂䅁允䅁䅁䅅䅁啁䩁㉂杅䅁䅁䅁䍄䉁䅁䅁䅂䅁䅁䅍䅄䅁䅁䅯兯䅅䅁䅯充䅁䅁䅯兘䅑䅁䅅䅁䉁䅁䅁权䡂䅁䅁䍄䉁䅁䅁䅂䅁䅁䅍䅄䅁䅁䅯充䅍䅁䅯充䅁䅁䅯兂䅁䅁䅅䅁䉁䅁䅁䅆䅂唳景䅁䅁䅁杷允䅁䅁䅑䅁䑁䅁䅷䅁䭁䝁䉷䅁䭁䅁䅯䅁䭁䝁䕅䅁䉁䅁䅁允䅁䅁䅕䵱䱚㑎䉬䐷䴸䅉䅅䅁䕁䅁䅁睁䵁䅁䅁权兄允䅁权䭁䅁䅁权卂䅂䅁允䅁䅁䅅䅁䙁䝁剩堷⽷兎䄱䍄䉁䅁䅁䅂䅁䅁䅍䅄䅁䅁䅯光䅉䅁䅯䅂䅁䅁䅯兂䅁䅁䅅䅁䉁䅁䅁䅆い樷䅯䅁䅁䅁杷允䅁䅁䅑䅁䑁䅁䅷䅁䭁䵁䅙䅁䭁䅁䅯䅁䭁䝁䕙䅁䉁䅁䅁允䅁䅁䅕䥒獴⼵灵吲䴸䅉䅅䅁䕁䅁䅁睁䵁䅁䅁权㉂允䅁权䭁䅁䅁权慂䅂䅁允䅁䅁䅅䅁䙁䅁塲㍯㥁畃⽣䍄䉁䅁䅁䅂䅁䅁䅍䅄䅁䅁䅯杆䅍䅁䅯䅂䅁䅁䅯眯䅅䅁䅅䅁䉁䅁䅁䅆䝁汪䅍䅁䅁䅁杷允䅁䅁䅑䅁䑁䅁䅷䅁䭁䩁䉳䅁䭁䉁䅅䅁䭁䝁䕫䅁䉁䅁䅁允䅁䉁䅑偉䡗杅䅁䅁䵁䅉䅅䅁䕁䅁䅁睁䵁䅁䅁权䝁杁䅁权䭁䅁䅁权䙁䅁䅁允䅁䅁䅅䅁䙁䍁扐堫焵䅶䅎䍄䉁䅁䅁䅂䅁䅁䅍䅄䅁䅁䅯兔䅉䅁䅯䅂䅁䅁䅯兂䅁䅁䅅䅁䉁䅁䅁䅆㑂橣䄰䅁䅁䅁杷允䅁䅁䅑䅁䑁䅁䅷䅁䭁䝁䈸䅁䭁䉁䅅䅁䭁䙁䕅䅁䉁䅁䅁允䅁䉁䅑䘰⭹兇䅁䅁䵁䅉䅅䅁䕁䅁䅁睁䵁䅁䅁权䙃睁䅁权䭁䅁䅁权䙁䅁䅁允䅁䅁䅅䅁䙁偁湃歸㍳呩䅒䍄䉁䅁䅁䅂䅁䅁䅍䅄䅁䅁䅯睔䅁䅁䅯权䅁䅁䅯睘䅑䅁䅅䅁䉁䅁䅁兂畃⭒㙆䭆渷睶杷允䅁䅁䅑䅁䑁䅁䅷䅁䭁䵁䅕䅁䭁䅁䅯䅁䭁䕁䔸䅁䉁䅁䅁允䅁䅁䅯睒䅁䅁杷允䅁䅁䅑䅁䑁䅁䅷䅁䭁䑁䉷䅁䭁䅁䅑䅁䭁䝁䕉䅁䉁䅁䅁允䅁䉁䅑䥯兤䅁䅁䅁䵁䅉䅅䅁䕁䅁䅁睁䵁䅁䅁权敄允䅁权䭁䅁䅁权㍁䅂䅁允䅁䅁䅅䅁䙁䅁牉硨婢発⽅䍄䉁䅁䅁䅂䅁䅁䅍䅄䅁䅁䅯朱䅉䅁䅯权䅁䅁䅯兂䅁䅁䅅䅁䉁䅁䅁兂㕁䵴㉨灶䌸䅑杷允䅁䅁䅑䅁䑁䅁䅷䅁䭁䱁䅕䅁䭁䅁䅯䅁䭁䙁䕑䅁䉁䅁䅁允䅁䅁䅯睒䅁䅁杷允䅁䅁䅑䅁䑁䅁䅷䅁䭁䍁䉧䅁䭁䅁䅑䅁䭁䙁䕫䅁䉁䅁䅁允䅁䉁䅑䤰呚䅁䅁䅁䵁䅉䅅䅁䕁䅁䅁睁䵁䅁䅁权㡃允䅁权剁䅁䅁权慂䅂䅁允䅁䅁䅅䅁啁䥁婋典䅅䅁䅁䍄䉁䅁䅁䅂䅁䅁䅍䅄䅁䅁䅯杅䅍䅁䅯䅂䅁䅁䅯兂䅁䅁䅅䅁䉁䅁䅁䅆䥁瑨䅁䅁䅁䅁杷允䅁䅁䅑䅁䑁䅁䅷䅁䭁䍁䅷䅁䭁䅁䅑䅁䭁䙁䕅䅁䉁䅁䅁允䅁䉁䅑䉰楳䅁䅁䅁䵁䅉䅅䅁䕁䅁䅁睁䵁䅁䅁权灄䅁䅁权䕁䅁䅁权䕂䅂䅁允䅁䅁䅅䅁啁䵁汁睍䅁䅁䅁䍄䉁䅁䅁䅂䅁䅁䅍䅄䅁䅁䅯䅏䅅䅁䅯充䅁䅁䅯䅕䅑䅁䅅䅁䉁䅁䅁䅆潃婩塍䅁䅁䅁杷允䅁䅁䅑䅁䑁䅁䅷䅁䭁䍁䈰䅁䭁䉁䅅䅁䭁䙁䕕䅁䉁䅁䅁允䅁䉁䅑䬶啕兄䅁䅁䵁䅉䅅䅁䕁䅁䅁睁䵁䅁䅁权䭃允䅁权䕁䅁䅁权啂䅂䅁允䅁䅁䅅䅁啁乁䥑䅇䅁䅁䅁䍄䉁䅁䅁䅂䅁䅁䅍䅄䅁䅁䅯六䅅䅁䅯䅂䅁䅁䅯睕䅑䅁䅅䅁䉁䅁䅁䅆䅄䑥䅯䅁䅁䅁杷允䅁䅁䅑䅁䑁䅁䅷䅁䭁䵁䅙䅁䭁䅁䅯䅁䭁䝁䕧䅁䉁䅁䅁允䅁䅁䅕䵮村䡳潊吰䴸䅉䅅䅁䕁䅁䅁睁䵁䅁䅁权㉃睁䅁权䕁䅁䅁权䙁䅁䅁允䅁䅁䅅䅁啁佁䱷䅱䅁䅁䅁䍄䉁䅁䅁䅂䅁䅁䅍䅄䅁䅁䅯杙䅁䅁䅯权䅁䅁䅯杕䅑䅁䅅䅁䉁䅁䅁兂㑃潈牘払佩睶杷允䅁䅁䅑䅁䑁䅁䅷䅁䭁乁䅅䅁䭁䅁䅑䅁䭁䙁䕅䅁䉁䅁䅁允䅁䉁䅑丸灙䅁䅁䅁䵁䅉䅅䅁䕁䅁䅁睁䵁䅁䅁权㝄䅁䅁权䕁䅁䅁权䙁䅁䅁允䅁䅁䅅䅁啁乁硨入䅁䅁䅁䍄䉁䅁䅁䅂䅁䅁䅍䅄䅁䅁䅯术䅅䅁䅯䅂䅁䅁䅯䅂䅉䅁䅅䅁䉁䅁䅁䅆㑂䘳䅕䅁䅁䅁杷允䅁䅁䅑䅁䑁䅁䅷䅁䭁䡁䌴䅁䭁䅁䅯䅁䭁䅁䅕䅁䉁䅁䅁允䅁䅁䅕浔光䑗に歈䵁䅉䅅䅁䕁䅁䅁睁䵁䅁䅁权㡁睁䅁权䭁䅁䅁权⽄允䅁允䅁䅁䅅䅁䙁䕁䵯楁䡵桬䅒䍄䉁䅁䅁䅂䅁䅁䅍䅄䅁䅁䅯朸䅁䅁䅯充䅁䅁䅯杏䅑䅁䅅䅁䉁䅁䅁䅆允堹䥖䅁䅁䅁杷允䅁䅁䅑䅁䑁䅁䅷䅁䭁䙁䉑䅁䭁䉁䅅䅁䭁䙁䕁䅁䉁䅁䅁允䅁䉁䅑䕑䵴䅁䅁䅁䵁䅉䅅䅁䕁䅁䅁睁䵁䅁䅁权㉂允䅁权䭁䅁䅁权噂䅂䅁允䅁䅁䅅䅁䙁䑁䩥坑汄倰⽁䍄䉁䅁䅁䅂䅁䅁䅍䅄䅁䅁䅯元䅉䅁䅯䅂䅁䅁䅯兂䅁䅁䅅䅁䉁䅁䅁䅆穂牐䅫䅁䅁䅁杷允䅁䅁䅑䅁䑁䅁䅷䅁䭁䡁䄴䅁䭁䅁䅯䅁䭁䝁䕍䅁䉁䅁䅁允䅁䅁䅕㘴扗䍸睃歁䵁䅉䅅䅁䕁䅁䅁睁䵁䅁䅁权䵂杁䅁权䭁䅁䅁权䙁䅁䅁允䅁䅁䅅䅁䙁乁倹婪畤杅䅴䍄䉁䅁䅁䅂䅁䅁䅍䅄䅁䅁䅯杵䅅䅁䅯允䅉䅁䅯兂䅉䅁䅅䅁䉁䅁䅁兂牂睁䭐祅䝌䅑杷允䅁䅁䅑䅁䑁䅁䅷䅁䭁乁䉁䅁䭁䅁䅑䅁䭁䙁䔰䅁䉁䅁䅁允䅁䉁䅑䕫扁䅁䅁䅁䵁䅉䅅䅁䕁䅁䅁睁䵁䅁䅁权畁允䅁权剁䅁䅁权呂䅂䅁允䅁䅁䅅䅁啁䵁婧硳䅁䅁䅁䍄䉁䅁䅁䅂䅁䅁䅍䅄䅁䅁䅯睆䅉䅁䅯充䅁䅁䅯眯䅅䅁䅅䅁䉁䅁䅁䅆䅄⭔攸䅁䅁䅁杷允䅁䅁䅑䅁䑁䅁䅷䅁䭁佁䉷䅁䭁䉁䅅䅁䭁䅁䍑䅁䉁䅁䅁允䅁䉁䅑朲歩兂䅁䅁䵁䅉䅅䅁䕁䅁䅁睁䵁䅁䅁权浄允䅁权剁䅁䅁权䭂䅂䅁允䅁䅁䅅䅁啁䵁䩧䉏䄴䅁䅁䍄䉁䅁䅁䅂䅁䅁䅍䅄䅁䅁䅯充䅉䅁䅯充䅁䅁䅯兂䅁䅁䅅䅁䉁䅁䅁䅆䅃塕湕䅁䅁䅁杷允䅁䅁䅑䅁䑁䅁䅷䅁䭁䅁䑑䅁䭁䅁䅯䅁䭁偁䈸䅁䉁䅁䅁允䅁䅁䅕䘫橐婰䕶樫䴸䅉䅅䅁䕁䅁䅁睁䵁䅁䅁权啃䅁䅁权䭁䅁䅁权䕁杁䅁允䅁䅁䅅䅁䙁䩁奍䙂余晌⽉䍄䉁䅁䅁䅂䅁䅁䅍䅄䅁䅁䅯八䅁䅁䅯允䅉䅁䅯兂䅉䅁䅅䅁䉁䅁䅁兂楄〶偲畳刳䅑杷允䅁䅁䅑䅁䑁䅁䅷䅁䭁䝁䈸䅁䭁䉁䅅䅁䭁䙁䕕䅁䉁䅁䅁允䅁䉁䅑䑙〯兊䅁䅁䵁䅉䅅䅁䕁䅁䅁睁䵁䅁䅁权䉁允䅁权䉁杁䅁权䙁杁䅁允䅁䅁䅅䅁䙁佁㑣汬婳癐䅤䍄䉁䅁䅁䅂䅁䅁䅍䅄䅁䅁䅯䅥䅅䅁䅯权䅁䅁䅯睕䅑䅁䅅䅁䉁䅁䅁兂ㅂ硫䕧杖丷睐杷允䅁䅁䅑䅁䑁䅁䅷䅁䭁䥁䉙䅁䭁䅁䍅䅁䭁䅁䍕䅁䉁䅁䅁允䅁䅁䅕䑗㝁報灶ぺ䵁䅉䅅䅁䕁䅁䅁睁䵁䅁䅁权捁杁䅁权䭁䅁䅁权䙁䅁䅁允䅁䅁䅅䅁䙁偁湃歸㍳晩⽅䍄䉁䅁䅁䅂䅁䅁䅍䅄䅁䅁䅯䅉䅁䅁䅯权䅁䅁䅯睎䅑䅁䅅䅁䉁䅁䅁兂䥁䉲慸䑚䍳䅑杷允䅁䅁䅑䅁䑁䅁䅷䅁䭁䭁䅙䅁䭁䅁䍅䅁䭁䅁䍕䅁䉁䅁䅁允䅁䅁䅕䍂瑐浺畎䔵䵁䅉䅅䅁䕁䅁䅁睁䵁䅁䅁权扃䅁䅁权剁䅁䅁权偂䅂䅁允䅁䅁䅅䅁啁䑁扊儵䅯䅁䅁䍄䉁䅁䅁䅂䅁䅁䅍䅄䅁䅁䅯睮䅁䅁䅯权䅁䅁䅯杙䅑䅁䅅䅁䉁䅁䅁兂十㡧䭄啯䙕䅑杷允䅁䅁䅑䅁䑁䅁䅷䅁䭁䕁䉅䅁䭁䅁䍅䅁䭁䅁䍕䅁䉁䅁䅁允䅁䅁䅕䡭㠯煶桋あ䵅䅉䅅䅁䕁䅁䅁睁䵁䅁䅁权㥃允䅁权䭁䅁䅁权㕁䅂䅁允䅁䅁䅅䅁䙁䥁䌯匹捨硄䅺䍄䉁䅁䅁䅂䅁䅁䅍䅄䅁䅁䅯杊䅁䅁䅯权䅁䅁䅯䅖䅑䅁䅅䅁䉁䅁䅁兂䡄穓䩥坑㥄睐杷允䅁䅁䅑䅁䑁䅁䅷䅁䭁䉁䉕䅁䭁䅁䅯䅁䭁䙁䕅䅁䉁䅁䅁允䅁䅁䅕匶硙䭃捷樵䴸䅉䅅䅁䕁䅁䅁睁䵁䅁䅁权坁允䅁权䭁䅁䅁权婂䅂䅁允䅁䅁䅅䅁䙁䩁畨潅䅐獹⽅䍄䉁䅁䅁䅂䅁䅁䅍䅄䅁䅁䅯其䅅䅁䅯充䅁䅁䅯睖䅑䅁䅅䅁䉁䅁䅁䅆䅂塚睕䅁䅁䅁杷允䅁䅁䅑䅁䑁䅁䅷䅁䭁乁䅷䅁䭁䅁䅯䅁䭁偁䈸䅁䉁䅁䅁允䅁䅁䅕䩡瑈䑦ㄸ橲䴸䅉䅅䅁䕁䅁䅁睁䵁䅁䅁权癃允䅁权剁䅁䅁权䕁杁䅁允䅁䅁䅅䅁啁䥁扂䉭䅍䅁䅁䍄䉁䅁䅁䅂䅁䅁䅍䅄䅁䅁䅯杪䅅䅁䅯充䅁䅁䅯兂䅁䅁䅅䅁䉁䅁䅁䅆杁⽤䍷䅁䅁䅁杷允䅁䅁䅑䅁䑁䅁䅷䅁䭁䕁䅯䅁䭁䅁䅑䅁䭁䕁䕳䅁䉁䅁䅁允䅁䉁䅑䱃欸䅁䅁䅁䵁䅉䅅䅁䕁䅁䅁睁䵁䅁䅁权坂睁䅁权䕁䅁䅁权䙁䅁䅁允䅁䅁䅅䅁啁䕁䱩兇䅫䅁䅁䍄䉁䅁䅁䅂䅁䅁䅍䅄䅁䅁䅯杅䅉䅁䅯权䅁䅁䅯兂䅁䅁䅅䅁䉁䅁䅁兂汁潂噇㑑剳䅑杷允䅁䅁䅑䅁䑁䅁䅷䅁䭁䭁䅯䅁䭁䉁䅅䅁䭁䙁䕕䅁䉁䅁䅁允䅁䉁䅑偉㌴䅡䅁䅁䵁䅉䅅䅁䕁䅁䅁睁䵁䅁䅁权㥂允䅁权䉁杁䅁权䍁杁䅁允䅁䅁䅅䅁䙁䡁䉨䱹䅉砯䈹䍄䉁䅁䅁䅂䅁䅁䅍䅄䅁䅁䅯杬䅅䅁䅯充䅁䅁䅯睓䅑䅁䅅䅁䉁䅁䅁䅆慃器椸䅁䅁䅁杷允䅁䅁䅑䅁䑁䅁䅷䅁䭁䕁䉅䅁䭁䉁䅅䅁䭁䕁䕷䅁䉁䅁䅁允䅁䉁䅑䱧煆䅵䅁䅁䵁䅉䅅䅁䕁䅁䅁睁䵁䅁䅁权扁杁䅁权䕁䅁䅁权䙁䅁䅁允䅁䅁䅅䅁啁䅁慷䅣䅁䅁䅁䍄䉁䅁䅁䅂䅁䅁䅍䅄䅁䅁䅯元䅅䅁䅯权䅁䅁䅯兂䅁䅁䅅䅁䉁䅁䅁兂㡄晱午坔㙌睐杷允䅁䅁䅑䅁䑁䅁䅷䅁䭁偁䉉䅁䭁䅁䅯䅁䭁䑁䕫䅁䉁䅁䅁允䅁䅁䅕䵮村䡳潊吲䴸䅉䅅䅁䕁䅁䅁睁䵁䅁䅁权⭂杁䅁权䕁䅁䅁权䙁䅁䅁允䅁䅁䅅䅁啁䉁㕔硌䅁䅁䅁䍄䉁䅁䅁䅂䅁䅁䅍䅄䅁䅁䅯末䅁䅁䅯权䅁䅁䅯䅂䅉䅁䅅䅁䉁䅁䅁兂兂婪畤潅潐睐杷允䅁䅁䅑䅁䑁䅁䅷䅁䭁䑁䉳䅁䭁䅁䅯䅁䭁䝁䕑䅁䉁䅁䅁允䅁䅁䅕䡰㥁瑃橥䐷䴸䅉䅅䅁䕁䅁䅁睁䵁䅁䅁权䉄允䅁权䕁䅁䅁权硁䅂䅁允䅁䅁䅅䅁啁偁摸睆䅁䅁䅁䍄䉁䅁䅁䅂䅁䅁䅍䅄䅁䅁䅯䅡䅅䅁䅯充䅁䅁䅯䅗䅑䅁䅅䅁䉁䅁䅁䅆权㑦噰䅁䅁䅁杷允䅁䅁䅑䅁䑁䅁䅷䅁䭁䉁䑷䅁䭁䅁䅑䅁䭁䅁䅕䅁䉁䅁䅁允䅁䉁䅑湃⭁䅁䅁䅁䵁䅉䅅䅁䕁䅁䅁睁䵁䅁䅁权䡄睁䅁权剁䅁䅁权䙁䅁䅁允䅁䅁䅅䅁啁䩁桂䕤䄴䅁䅁䍄䉁䅁䅁䅂䅁䅁䅍䅄䅁䅁䅯睅䅉䅁䅯䅂䅁䅁䅯兂䅁䅁䅅䅁䉁䅁䅁䅆㡁䑬䅫䅁䅁䅁杷允䅁䅁䅑䅁䑁䅁䅷䅁䭁䙁䅑䅁䭁䅁䅑䅁䭁䙁䕁䅁䉁䅁䅁允䅁䉁䅑乇特䅁䅁䅁䵁䅉䅅䅁䕁䅁䅁睁䵁䅁䅁权䍂䅁䅁权䭁䅁䅁权摂䅂䅁允䅁䅁䅅䅁䙁䅁䉡啬䱏佢⽍䍄䉁䅁䅁䅂䅁䅁䅍䅄䅁䅁䅯䅢䅉䅁䅯权䅁䅁䅯兂䅁䅁䅅䅁䉁䅁䅁兂啂㘴扗䍸䵁䅑杷允䅁䅁䅑䅁䑁䅁䅷䅁䭁䝁䅯䅁䭁䅁䅑䅁䭁䙁䔰䅁䉁䅁䅁允䅁䉁䅑䩁故䅁䅁䅁䵁䅉䅅䅁䕁䅁䅁睁䵁䅁䅁权呃䅁䅁权剁䅁䅁权佂䅂䅁允䅁䅁䅅䅁䭁䕁䅣䅁䵁䅉䅅䅁䕁䅁䅁睁䵁䅁䅁权噄允䅁权䕁䅁䅁权橂䅂䅁允䅁䅁䅅䅁啁䉁灃䅆䅁䅁䅁䍄䉁䅁䅁䅂䅁䅁䅍䅄䅁䅁䅯䄯䅍䅁䅯充䅁䅁䅯兂䅁䅁䅅䅁䉁䅁䅁䅆㡂䵪䥳䅁䅁䅁杷允䅁䅁䅑䅁䑁䅁䅷䅁䭁䵁䅣䅁䭁䉁䅅䅁䭁䙁䕕䅁䉁䅁䅁允䅁䅁䅯睒䅁䅁杷允䅁䅁䅑䅁䑁䅁䅷䅁䭁䉁䍁䅁䭁䅁䅑䅁䭁䅁䅕䅁䉁䅁䅁允䅁䉁䅑䔸㡦睂䅁䅁䵁䅉䅅䅁䕁䅁䅁睁䵁䅁䅁权求允䅁权䕁䅁䅁权䕁杁䅁允䅁䅁䅅䅁啁䵁卪元䅅䅁䅁䍄䉁䅁䅁䅂䅁䅁䅍䅄䅁䅁䅯兣䅍䅁䅯充䅁䅁䅯眯䅅䅁䅅䅁䉁䅁䅁䅆䅂㠱䭫䅁䅁䅁杷允䅁䅁䅑䅁䑁䅁䅷䅁䭁䍁䉳䅁䭁䉁䅅䅁䭁䙁䕳䅁䉁䅁䅁允䅁䉁䅑乵⽷䅃䅁䅁䵁䅉䅅䅁䕁䅁䅁睁䵁䅁䅁权煃允䅁权䕁䅁䅁权䕁杁䅁允䅁䅁䅅䅁啁䱁桃眹䅅䅁䅁䍄䉁䅁䅁䅂䅁䅁䅍䅄䅁䅁䅯杅䅁䅁䅯䅂䅁䅁䅯免䅑䅁䅅䅁䉁䅁䅁䅆ぁ桴䅕䅁䅁䅁杷允䅁䅁䅑䅁䑁䅁䅷䅁䭁䱁䅅䅁䭁䉁䅅䅁䭁䝁䕣䅁䉁䅁䅁允䅁䉁䅑䭑㑇䅏䅁䅁䵁䅉䅅䅁䕁䅁䅁睁䵁䅁䅁权潁䅁䅁权剁䅁䅁权摂䅂䅁允䅁䅁䅅䅁啁佁㍃䅏䅫䅁䅁䍄䉁䅁䅁䅂䅁䅁䅍䅄䅁䅁䅯朵䅅䅁䅯䅂䅁䅁䅯杓䅑䅁䅅䅁䉁䅁䅁䅆療䙑䅅䅁䅁䅁杷允䅁䅁䅑䅁䑁䅁䅷䅁䭁䕁䅳䅁䭁䉁䅅䅁䭁䑁䕫䅁䉁䅁䅁允䅁䉁䅑乷䍡杉䅁䅁䵁䅉䅅䅁䕁䅁䅁睁䵁䅁䅁权㡃䅁䅁权剁䅁䅁权䅂䅂䅁允䅁䅁䅅䅁啁䵁橃唲䅫䅁䅁䍄䉁䅁䅁䅂䅁䅁䅍䅄䅁䅁䅯䄲䅅䅁䅯充䅁䅁䅯杚䅑䅁䅅䅁䉁䅁䅁䅆䅃桪䍙允䅁䅁杷允䅁䅁䅑䅁䑁䅁䅷䅁䭁䥁䑍䅁䭁䉁䅅䅁䭁偁䈸䅁䉁䅁䅁允䅁䉁䅑偷⽹儹䅁䅁䵁䅉䅅䅁䕁䅁䅁睁䵁䅁䅁权㥃䅁䅁权剁䅁䅁权䭂䅂䅁允䅁䅁䅅䅁啁䵁楃で䅙䅁䅁䍄䉁䅁䅁䅂䅁䅁䅍䅄䅁䅁䅯朷䅅䅁䅯权䅁䅁䅯兔䅑䅁䅅䅁䉁䅁䅁兂硂児塲㍯䝁䅑杷允䅁䅁䅑䅁䑁䅁䅷䅁䭁䉁䍙䅁䭁䉁䅅䅁䭁䅁䅕䅁䉁䅁䅁允䅁䉁䅑䙷㝱兆䅁䅁䵁䅉䅅䅁䕁䅁䅁睁䵁䅁䅁权塃䅁䅁权剁䅁䅁权灂䅂䅁允䅁䅁䅅䅁啁乁瑩睍䅯䅁䅁䍄䉁䅁䅁䅂䅁䅁䅍䅄䅁䅁䅯睶䅁䅁䅯充䅁䅁䅯䅚䅑䅁䅅䅁䉁䅁䅁䅆䱃汐卷䅁䅁䅁杷允䅁䅁䅑䅁䑁䅁䅷䅁䭁乁䅣䅁䭁䉁䅅䅁䭁䙁䔰䅁䉁䅁䅁允䅁䉁䅑䩯敡权䅉䅁䵁䅉䅅䅁䕁䅁䅁睁䵁䅁䅁权啁杁䅁权剁䅁䅁权䙁䅁䅁允䅁䅁䅅䅁啁䝁乁噬䅉䅁䅁䍄䉁䅁䅁䅂䅁䅁䅍䅄䅁䅁䅯睲䅁䅁䅯权䅁䅁䅯杗䅑䅁䅅䅁䉁䅁䅁兂䭂䅄牉硨䩢睶杷允䅁䅁䅑䅁䑁䅁䅷䅁䭁䙁䉙䅁䭁䉁䅅䅁䭁䕁䕷䅁䉁䅁䅁允䅁䉁䅑䡑啓䅉䅁䅁䵁䅉䅅䅁䕁䅁䅁睁䵁䅁䅁权穃䅁䅁权䕁䅁䅁权杂䅂䅁允䅁䅁䅅䅁啁䙁㙄䅆䅁䅁䅁䍄䉁䅁䅁䅂䅁䅁䅍䅄䅁䅁䅯兦䅅䅁䅯䅂䅁䅁䅯杗䅑䅁䅅䅁䉁䅁䅁䅆杄䕍䈰䅁䅁䅁杷允䅁䅁䅑䅁䑁䅁䅷䅁䭁䱁䉍䅁䭁䅁䅯䅁䭁䕁䕷䅁䉁䅁䅁允䅁䅁䅕扉祂䩡瑈䑶䴸䅉䅅䅁䕁䅁䅁睁䵁䅁䅁权佁睁䅁权䕁䅁䅁权⽄允䅁允䅁䅁䅅䅁啁䉁灨杖䅁䅁䅁䍄䉁䅁䅁䅂䅁䅁䅍䅄䅁䅁䅯東䅁䅁䅯充䅁䅁䅯䅔䅑䅁䅅䅁䉁䅁䅁䅆兄敆汆䅁䅁䅁杷允䅁䅁䅑䅁䑁䅁䅷䅁䭁䱁䍁䅁䭁䅁䅑䅁䭁䅁䅕䅁䉁䅁䅁允䅁䉁䅑䑏稵杁䅁䅁䵁䅉䅅䅁䕁䅁䅁睁䵁䅁䅁权獄睁䅁权䭁䅁䅁权䙁䅁䅁允䅁䅁䅅䅁䙁䕁䵯楁䡵桬䅤䍄䉁䅁䅁䅂䅁䅁䅍䅄䅁䅁䅯允䅍䅁䅯䅂䅁䅁䅯兂䅁䅁䅅䅁䉁䅁䅁䅆䉃橁䄸䅁䅁䅁杷允䅁䅁䅑䅁䑁䅁䅷䅁䭁䍁䅫䅁䭁䅁䅑䅁䭁䙁䔴䅁䉁䅁䅁允䅁䉁䅑䝹杷䅁䅁䅁䵁䅉䅅䅁䕁䅁䅁睁䵁䅁䅁权䡂杁䅁权䭁䅁䅁权䙁䅁䅁允䅁䅁䅅䅁䙁䥁噇㑑獴祰䅒䍄䉁䅁䅁䅂䅁䅁䅍䅄䅁䅁䅯杬䅉䅁䅯䅂䅁䅁䅯眯䅅䅁䅅䅁䉁䅁䅁䅆奁汬䩣䅁䅁䅁杷允䅁䅁䅑䅁䑁䅁䅷䅁䭁偁䑷䅁䭁䅁䅯䅁䭁䅁䅕䅁䉁䅁䅁允䅁䅁䅕㙹䙆癴㥎ぅ䵁䅉䅅䅁䕁䅁䅁睁䵁䅁䅁权楄睁䅁权䕁䅁䅁权䙁䅁䅁允䅁䅁䅅䅁啁偁欷杌䅁䅁䅁䍄䉁䅁䅁䅂䅁䅁䅍䅄䅁䅁䅯杉䅅䅁䅯䅂䅁䅁䅯兗䅑䅁䅅䅁䉁䅁䅁䅆㑃欳䅕䅁䅁䅁杷允䅁䅁䅑䅁䑁䅁䅷䅁䭁䱁䅣䅁䭁䅁䅯䅁䭁䕁䕁䅁䉁䅁䅁允䅁䅁䅕䅄牉硨婢樸䴸䅉䅅䅁䕁䅁䅁睁䵁䅁䅁权奂允䅁权䭁䅁䅁权婂䅂䅁允䅁䅁䅅䅁䙁䕁䱓佢㝦剋䄱䍄䉁䅁䅁䅂䅁䅁䅍䅄䅁䅁䅯睧䅅䅁䅯充䅁䅁䅯䅖䅑䅁䅅䅁䉁䅁䅁䅆䅃杬婉䅁䅁䅁杷允䅁䅁䅑䅁䑁䅁䅷䅁䭁䩁䍯䅁䭁䅁䅯䅁䭁䅁䅕䅁䉁䅁䅁允䅁䅁䅕塹⭡确癯戱䴸䅉䅅䅁䕁䅁䅁睁䵁䅁䅁权牂䅁䅁权䕁䅁䅁权⽄允䅁允䅁䅁䅅䅁啁䡁䝁杕䅁䅁䅁䍄䉁䅁䅁䅂䅁䅁䅍䅄䅁䅁䅯睁䅍䅁䅯䅂䅁䅁䅯兂䅁䅁䅅䅁䉁䅁䅁䅆汄扨䅁䅁䅁䅁杷允䅁䅁䅑䅁䑁䅁䅷䅁䭁䡁䉣䅁䭁䅁䅑䅁䭁䙁䕣䅁䉁䅁䅁允䅁䉁䅑偬乖䅁䅁䅁䵁䅉䅅䅁䕁䅁䅁睁䵁䅁䅁权あ䅁䅁权䕁䅁䅁权佂䅂䅁允䅁䅁䅅䅁啁䕁敨公䅁䅁䅁䍄䉁䅁䅁䅂䅁䅁䅍䅄䅁䅁䅯允䅅䅁䅯充䅁䅁䅯䅂䅉䅁䅅䅁䉁䅁䅁䅆奄匫偬䅁䅁䅁杷允䅁䅁䅑䅁䑁䅁䅷䅁䭁䭁䉕䅁䭁䉁䅅䅁䭁䙁䕍䅁䉁䅁䅁允䅁䉁䅑䠫䵅材䅁䅁䵁䅉䅅䅁䕁䅁䅁睁䵁䅁䅁权䝄允䅁权剁䅁䅁权卂䅂䅁允䅁䅁䅅䅁啁䍁⭃祍䅕䅁䅁䍄䉁䅁䅁䅂䅁䅁䅍䅄䅁䅁䅯睆䅉䅁䅯䅂䅁䅁䅯兂䅁䅁䅅䅁䉁䅁䅁䅆潃協䉣䅁䅁䅁杷允䅁䅁䅑䅁䑁䅁䅷䅁䭁䙁䅷䅁䭁䉁䅅䅁䭁䑁䕫䅁䉁䅁䅁允䅁䉁䅑娷ㅌ克䅁䅁䵁䅉䅅䅁䕁䅁䅁睁䵁䅁䅁权⽃允䅁权剁䅁䅁权䕁杁䅁允䅁䅁䅅䅁啁䕁楂塪䅕䅁䅁䍄䉁䅁䅁䅂䅁䅁䅍䅄䅁䅁䅯兆䅅䅁䅯䅂䅁䅁䅯兙䅑䅁䅅䅁䉁䅁䅁䅆㑁噧䄸䅁䅁䅁杷允䅁䅁䅑䅁䑁䅁䅷䅁䭁䩁䉫䅁䭁䉁䅅䅁䭁䙁䕙䅁䉁䅁䅁允䅁䉁䅑佷睋杇䅁䅁䵁䅉䅅䅁䕁䅁䅁睁䵁䅁䅁权歄允䅁权䕁䅁䅁权求䅂䅁允䅁䅁䅅䅁啁䭁桖睈䅁䅁䅁䍄䉁䅁䅁䅂䅁䅁䅍䅄䅁䅁䅯杏䅍䅁䅯充䅁䅁䅯眯䅅䅁䅅䅁䉁䅁䅁䅆䅃䡇䩣䅁䅁䅁杷允䅁䅁䅑䅁䑁䅁䅷䅁䭁䵁䑧䅁䭁䅁䅑䅁䭁䅁䅕䅁䉁䅁䅁允䅁䉁䅑偣灲䅁䅁䅁䵁䅉䅅䅁䕁䅁䅁睁䵁䅁䅁权ㅂ䅁䅁权䭁䅁䅁权䱂䅂䅁允䅁䅁䅅䅁䙁乁㑖匶硙䉩䅎䍄䉁䅁䅁䅂䅁䅁䅍䅄䅁䅁䅯睹䅅䅁䅯䅂䅁䅁䅯兔䅑䅁䅅䅁䉁䅁䅁䅆䥃呶䅣䅁䅁䅁杷允䅁䅁䅑䅁䑁䅁䅷䅁䭁䭁䌴䅁䭁䅁䅯䅁䭁偁䈸䅁䉁䅁䅁允䅁䅁䅕倹唳佥䝮き䵁䅉䅅䅁䕁䅁䅁睁䵁䅁䅁权塄杁䅁权䕁䅁䅁权䙁䅁䅁允䅁䅁䅅䅁啁䩁汹光䅅䅁䅁䍄䉁䅁䅁䅂䅁䅁䅍䅄䅁䅁䅯兵䅁䅁䅯充䅁䅁䅯杔䅑䅁䅅䅁䉁䅁䅁䅆杄琱牙䅁䅁䅁杷允䅁䅁䅑䅁䑁䅁䅷䅁䭁䩁䑁䅁䭁䅁䅑䅁䭁䅁䅕䅁䉁䅁䅁允䅁䉁䅑⽦杙䅁䅁䅁䵁䅉䅅䅁䕁䅁䅁睁䵁䅁䅁权乂允䅁权剁䅁䅁权扂䅂䅁允䅁䅁䅅䅁啁䕁祁充䄴䅁䅁䍄䉁䅁䅁䅂䅁䅁䅍䅄䅁䅁䅯睏䅉䅁䅯䅂䅁䅁䅯眯䅅䅁䅅䅁䉁䅁䅁䅆奁椷䉕䅁䅁䅁杷允䅁䅁䅑䅁䑁䅁䅷䅁䭁䩁䅳䅁䭁䅁䅑䅁䭁䅁䍑䅁䉁䅁䅁允䅁䉁䅑䔴䔫䅁䅁䅁䵁䅉䅅䅁䕁䅁䅁睁䵁䅁䅁权佁允䅁权䕁䅁䅁权潂䅂䅁允䅁䅁䅅䅁啁䱁ㅩ睎䅁䅁䅁䍄䉁䅁䅁䅂䅁䅁䅍䅄䅁䅁䅯睇䅅䅁䅯充䅁䅁䅯杙䅑䅁䅅䅁䉁䅁䅁䅆杁䅶䡗䅁䅁䅁杷允䅁䅁䅑䅁䑁䅁䅷䅁䭁䙁䉙䅁䭁䉁䅅䅁䭁䕁䕁䅁䉁䅁䅁允䅁䉁䅑䥷㐰睈䅁䅁䵁䅉䅅䅁䕁䅁䅁睁䵁䅁䅁权睂杁䅁权剁䅁䅁权⽄允䅁允䅁䅁䅅䅁啁䑁剪內䅙䅁䅁䍄䉁䅁䅁䅂䅁䅁䅍䅄䅁䅁䅯䄴䅁䅁䅯权䅁䅁䅯䅂䅉䅁䅅䅁䉁䅁䅁兂湁免獩䙈乯䅑杷允䅁䅁䅑䅁䑁䅁䅷䅁䭁䝁䉫䅁䭁䉁䅅䅁䭁䝁䕯䅁䉁䅁䅁允䅁䉁䅑䥑併睄䅁䅁䵁䅉䅅䅁䕁䅁䅁睁䵁䅁䅁权佄䅁䅁权䭁䅁䅁权慂䅂䅁允䅁䅁䅅䅁䙁䉁畓⭒㙆偆⼴䍄䉁䅁䅁䅂䅁䅁䅍䅄䅁䅁䅯兆䅉䅁䅯充䅁䅁䅯兂䅁䅁䅅䅁䉁䅁䅁䅆䅃浓⼹䅁䅁䅁杷允䅁䅁䅑䅁䑁䅁䅷䅁䭁䍁䅑䅁䭁䅁䅑䅁䭁䙁䕙䅁䉁䅁䅁允䅁䉁䅑䩃扩䅁䅁䅁䵁䅉䅅䅁䕁䅁䅁睁䵁䅁䅁权⽂䅁䅁权剁䅁䅁权杂䅂䅁允䅁䅁䅅䅁啁䕁㕃桖䄴䅁䅁䍄䉁䅁䅁䅂䅁䅁䅍䅄䅁䅁䅯儫䅉䅁䅯权䅁䅁䅯兂䅁䅁䅅䅁䉁䅁䅁兂㡃䩤奍乂卙䅑杷允䅁䅁䅑䅁䑁䅁䅷䅁䭁䍁䄸䅁䭁䉁䅅䅁䭁䑁䕅䅁䉁䅁䅁允䅁䉁䅑䵕畊杂䅁䅁䵁䅉䅅䅁䕁䅁䅁睁䵁䅁䅁权婃䅁䅁权䭁䅁䅁权卂䅂䅁允䅁䅁䅅䅁䙁䉁愱䑚晶㡔⼰䍄䉁䅁䅁䅂䅁䅁䅍䅄䅁䅁䅯督䅁䅁䅯䅂䅁䅁䅯睖䅑䅁䅅䅁䉁䅁䅁䅆㡁樫䉳䅁䅁䅁杷允䅁䅁䅑䅁䑁䅁䅷䅁䭁䡁䅑䅁䭁䉁䅅䅁䭁䙁䕷䅁䉁䅁䅁允䅁䉁䅑䵯䑚睄䅁䅁䵁䅉䅅䅁䕁䅁䅁睁䵁䅁䅁权杂允䅁权䕁䅁䅁权䕁杁䅁允䅁䅁䅅䅁啁䵁⭃杒䅍䅁䅁䍄䉁䅁䅁䅂䅁䅁䅍䅄䅁䅁䅯杶䅁䅁䅯䅂䅁䅁䅯杗䅑䅁䅅䅁䉁䅁䅁䅆瑄呷䅉䅁䅁䅁杷允䅁䅁䅑䅁䑁䅁䅷䅁䭁䩁䉧䅁䭁䉁䅅䅁䭁䙁䕣䅁䉁䅁䅁允䅁䉁䅑佧晥睂䅁䅁䵁䅉䅅䅁䕁䅁䅁睁䵁䅁䅁权煃允䅁权䭁䅁䅁权卂䅂䅁允䅁䅁䅅䅁䭁䕁䅣䅁䵁䅉䅅䅁䕁䅁䅁睁䵁䅁䅁权穁睁䅁权䕁䅁䅁权䙁䅁䅁允䅁䅁䅅䅁啁䩁流杵䅉䅁䅁䍄䉁䅁䅁䅂䅁䅁䅍䅄䅁䅁䅯儷䅍䅁䅯充䅁䅁䅯眯䅅䅁䅅䅁䉁䅁䅁䅆杂䐯䬴䅁䅁䅁杷允䅁䅁䅑䅁䑁䅁䅷䅁䭁䕁䅫䅁䭁䉁䅅䅁䭁䝁䕁䅁䉁䅁䅁允䅁䉁䅑䅑穂杂䅁䅁䵁䅉䅅䅁䕁䅁䅁睁䵁䅁䅁权⽄䅁䅁权䭁䅁䅁权潂䅂䅁允䅁䅁䅅䅁䙁偁潙䥘䌯昹⽑䍄䉁䅁䅁䅂䅁䅁䅍䅄䅁䅁䅯睤䅁䅁䅯权䅁䅁䅯条䅑䅁䅅䅁䉁䅁䅁兂桁䡳潊敫䴳睶杷允䅁䅁䅑䅁䑁䅁䅷䅁䭁䱁䅣䅁䭁䅁䅑䅁䭁䙁䕣䅁䉁䅁䅁允䅁䉁䅑䈶䥣䅁䅁䅁䵁䅉䅅䅁䕁䅁䅁睁䵁䅁䅁权歁允䅁权䕁䅁䅁权求䅂䅁允䅁䅁䅅䅁啁䕁煨睫䅁䅁䅁䍄䉁䅁䅁䅂䅁䅁䅍䅄䅁䅁䅯睧䅅䅁䅯权䅁䅁䅯兗䅑䅁䅅䅁䉁䅁䅁兂㑄⭕汏㡭䝑䅑杷允䅁䅁䅑䅁䑁䅁䅷䅁䭁偁䑫䅁䭁䉁䅅䅁䭁偁䈸䅁䉁䅁䅁允䅁䉁䅑䄴剩䅗䅁䅁䵁䅉䅅䅁䕁䅁䅁睁䵁䅁䅁权䱁䅁䅁权剁䅁䅁权歂䅂䅁允䅁䅁䅅䅁啁䡁权卮䅑䅁䅁䍄䉁䅁䅁䅂䅁䅁䅍䅄䅁䅁䅯兎䅁䅁䅯充䅁䅁䅯䅂䅉䅁䅅䅁䉁䅁䅁䅆睁晫䝳䅁䅁䅁杷允䅁䅁䅑䅁䑁䅁䅷䅁䭁䭁䅍䅁䭁䉁䅅䅁䭁䙁䕧䅁䉁䅁䅁允䅁䉁䅑䉧䝗充䅁䅁䵁䅉䅅䅁䕁䅁䅁睁䵁䅁䅁权㕂䅁䅁权䉁杁䅁权䙁杁䅁允䅁䅁䅅䅁䙁䕁䭶攳捦畆䅆䍄䉁䅁䅁䅂䅁䅁䅍䅄䅁䅁䅯䅱䅁䅁䅯䅂䅁䅁䅯杓䅑䅁䅅䅁䉁䅁䅁䅆杄吱䈴䅁䅁䅁杷允䅁䅁䅑䅁䑁䅁䅷䅁䭁乁䉧䅁䭁䅁䅑䅁䭁䙁䕑䅁䉁䅁䅁允䅁䉁䅑䝑渳允䅁䅁䵁䅉䅅䅁䕁䅁䅁睁䵁䅁䅁权流䅁䅁权䕁䅁䅁权捂䅂䅁允䅁䅁䅅䅁啁佁婧杊䅁䅁䅁䍄䉁䅁䅁䅂䅁䅁䅍䅄䅁䅁䅯杚䅁䅁䅯䅂䅁䅁䅯条䅑䅁䅅䅁䉁䅁䅁䅆允䝈䉑䅁䅁䅁杷允䅁䅁䅑䅁䑁䅁䅷䅁䭁䵁䉳䅁䭁䅁䅯䅁䭁䅁䅕䅁䉁䅁䅁允䅁䅁䅕䩡瑈䑦ㄸぁ䵁䅉䅅䅁䕁䅁䅁睁䵁䅁䅁权䱂䅁䅁权䭁䅁䅁权䙁䅁䅁允䅁䅁䅅䅁䙁䕁杊搵楁祭䅒䍄䉁䅁䅁䅂䅁䅁䅍䅄䅁䅁䅯兢䅁䅁䅯䅂䅁䅁䅯䅑䅑䅁䅅䅁䉁䅁䅁䅆㑂な䄰䅁䅁䅁杷允䅁䅁䅑䅁䑁䅁䅷䅁䭁䥁䉉䅁䭁䉁䅅䅁䭁䙁䕯䅁䉁䅁䅁允䅁䉁䅑䡯唴䅂䅁䅁䵁䅉䅅䅁䕁䅁䅁睁䵁䅁䅁权⭄䅁䅁权䭁䅁䅁权求䅂䅁允䅁䅁䅅䅁䙁䕁㍷啩杆攵⽑䍄䉁䅁䅁䅂䅁䅁䅍䅄䅁䅁䅯䅎䅅䅁䅯权䅁䅁䅯兙䅑䅁䅅䅁䉁䅁䅁权䡂䅁䅁䍄䉁䅁䅁䅂䅁䅁䅍䅄䅁䅁䅯䅑䅁䅁䅯权䅁䅁䅯睙䅑䅁䅅䅁䉁䅁䅁兂祄欰椱䙅婪睐杷允䅁䅁䅑䅁䑁䅁䅷䅁䭁䅁䍁䅁䭁䅁䅑䅁䭁䅁䅕䅁䉁䅁䅁允䅁䉁䅑䭋祺允䅁䅁䵁䅉䅅䅁䕁䅁䅁睁䵁䅁䅁权㕄䅁䅁权剁䅁䅁权慂䅂䅁允䅁䅁䅅䅁啁䵁䡁硂䄰䅁䅁䍄䉁䅁䅁䅂䅁䅁䅍䅄䅁䅁䅯䅷䅅䅁䅯䅂䅁䅁䅯睙䅑䅁䅅䅁䉁䅁䅁䅆㑃扷䅉䅁䅁䅁杷允䅁䅁䅑䅁䑁䅁䅷䅁䭁䕁䍕䅁䭁䅁䅑䅁䭁偁䈸䅁䉁䅁䅁允䅁䉁䅑䙑穴䅁䅁䅁䵁䅉䅅䅁䕁䅁䅁睁䵁䅁䅁权塃䅁䅁权䭁䅁䅁权䭂䅂䅁允䅁䅁䅅䅁䙁䍁搯䅊䉡敬⽍䍄䉁䅁䅁䅂䅁䅁䅍䅄䅁䅁䅯儸䅉䅁䅯䅂䅁䅁䅯兂䅁䅁䅅䅁䉁䅁䅁䅆允ね䅁䅁䅁䅁杷允䅁䅁䅑䅁䑁䅁䅷䅁䭁䕁䅕䅁䭁䅁䅯䅁䭁䝁䕉䅁䉁䅁䅁允䅁䅁䅕⽷潕䥘䌯歅䵁䅉䅅䅁䕁䅁䅁睁䵁䅁䅁权䕁允䅁权䕁䅁䅁权䙁䅁䅁允䅁䅁䅅䅁啁䙁愰朳䅁䅁䅁䍄䉁䅁䅁䅂䅁䅁䅍䅄䅁䅁䅯䄴䅅䅁䅯充䅁䅁䅯睚䅑䅁䅅䅁䉁䅁䅁䅆权硪䡑䅁䅁䅁杷允䅁䅁䅑䅁䑁䅁䅷䅁䭁䝁䉍䅁䭁䅁䅯䅁䭁䕁䕯䅁䉁䅁䅁允䅁䅁䅕䭆䠵場啯樱䴸䅉䅅䅁䕁䅁䅁睁䵁䅁䅁权⭂允䅁权剁䅁䅁权啂䅂䅁允䅁䅁䅅䅁啁䱁䑄杍䅑䅁䅁䍄䉁䅁䅁䅂䅁䅁䅍䅄䅁䅁䅯睹䅁䅁䅯充䅁䅁䅯䅗䅑䅁䅅䅁䉁䅁䅁䅆䅃穬䱨䅁䅁䅁杷允䅁䅁䅑䅁䑁䅁䅷䅁䭁乁䅁䅁䭁䅁䅯䅁䭁䝁䕅䅁䉁䅁䅁允䅁䅁䅕䉲慸䑚晴歅䵁䅉䅅䅁䕁䅁䅁睁䵁䅁䅁权歃允䅁权䭁䅁䅁权佂䅂䅁允䅁䅁䅅䅁䙁䍁硣䭃捷畗⽑䍄䉁䅁䅁䅂䅁䅁䅍䅄䅁䅁䅯兄䅅䅁䅯䅂䅁䅁䅯兗䅑䅁䅅䅁䉁䅁䅁䅆潂汍䅙䅁䅁䅁杷允䅁䅁䅑䅁䑁䅁䅷䅁䭁䕁䉷䅁䭁䅁䅯䅁䭁䙁䔴䅁䉁䅁䅁允䅁䅁䅕灳瘳㡰䱚稵䴸䅉䅅䅁䕁䅁䅁睁䵁䅁䅁权䅂杁䅁权䭁䅁䅁权䙁䅁䅁允䅁䅁䅅䅁䙁䑁ㄸ牘䩰偄⽙䍄䉁䅁䅁䅂䅁䅁䅍䅄䅁䅁䅯䅣䅍䅁䅯䅂䅁䅁䅯兂䅁䅁䅅䅁䉁䅁䅁䅆睃噏䅣䅁䅁䅁杷允䅁䅁䅑䅁䑁䅁䅷䅁䭁䝁䅁䅁䭁䅁䅯䅁䭁䕁䕯䅁䉁䅁䅁允䅁䅁䅕匶硙䭃捷啃䵁䅉䅅䅁䕁䅁䅁睁䵁䅁䅁权硂䅁䅁权剁䅁䅁权⽄允䅁允䅁䅁䅅䅁啁佁捁䅘䅙䅁䅁䍄䉁䅁䅁䅂䅁䅁䅍䅄䅁䅁䅯睒䅍䅁䅯权䅁䅁䅯兂䅁䅁䅅䅁䉁䅁䅁兂䍂余兘瑉㝶睐杷允䅁䅁䅑䅁䑁䅁䅷䅁䭁䭁䅕䅁䭁䉁䅅䅁䭁䙁䕯䅁䉁䅁䅁允䅁䅁䅯睒䅁䅁杷允䅁䅁䅑䅁䑁䅁䅷䅁䭁䅁䈰䅁䭁䅁䅯䅁䭁䙁䔰䅁䉁䅁䅁允䅁䅁䅕㥉㕶浦㡱䐳䴸䅉䅅䅁䕁䅁䅁睁䵁䅁䅁权䥃允䅁权䭁䅁䅁权⽄允䅁允䅁䅁䅅䅁䙁䍁䡵瑆佮硤䅚䍄䉁䅁䅁䅂䅁䅁䅍䅄䅁䅁䅯睪䅁䅁䅯权䅁䅁䅯睓䅑䅁䅅䅁䉁䅁䅁兂偄ㄹ橐婰捶睐杷允䅁䅁䅑䅁䑁䅁䅷䅁䭁偁䅷䅁䭁䅁䅯䅁䭁䝁䕫䅁䉁䅁䅁允䅁䅁䅕兊䉡啬䱏䐴䴸䅉䅅䅁䕁䅁䅁睁䵁䅁䅁权捃允䅁权䭁䅁䅁权䕂䅂䅁允䅁䅁䅅䅁䙁䉁䘫ㄶ㑇癈⽕䍄䉁䅁䅁䅂䅁䅁䅍䅄䅁䅁䅯杦䅅䅁䅯权䅁䅁䅯䅡䅑䅁䅅䅁䉁䅁䅁兂歃䑣䬰㘱䅐睐杷允䅁䅁䅑䅁䑁䅁䅷䅁䭁偁䍧䅁䭁䅁䅑䅁䭁䅁䅕䅁䉁䅁䅁允䅁䉁䅑䝓婴䅁䅁䅁䵁䅉䅅䅁䕁䅁䅁睁䵁䅁䅁权橂䅁䅁权䭁䅁䅁权扂䅂䅁允䅁䅁䅅䅁䙁䵁㉬灶愸硌䅒䍄䉁䅁䅁䅂䅁䅁䅍䅄䅁䅁䅯杬䅁䅁䅯䅂䅁䅁䅯兖䅑䅁䅅䅁䉁䅁䅁䅆权儱䅣䅁䅁䅁杷允䅁䅁䅑䅁䑁䅁䅷䅁䭁䥁䅳䅁䭁䉁䅅䅁䭁䝁䕉䅁䉁䅁䅁允䅁䉁䅑乱啦权䅁䅁䵁䅉䅅䅁䕁䅁䅁睁䵁䅁䅁权慂允䅁权剁䅁䅁权卂䅂䅁允䅁䅁䅅䅁啁䩁煹儲䅣䅁䅁䍄䉁䅁䅁䅂䅁䅁䅍䅄䅁䅁䅯兑䅅䅁䅯充䅁䅁䅯兖䅑䅁䅅䅁䉁䅁䅁䅆䅁噃㍩䅁䅁䅁杷允䅁䅁䅑䅁䑁䅁䅷䅁䭁䝁䉫䅁䭁䅁䅯䅁䭁䅁䍑䅁䉁䅁䅁允䅁䅁䅕䡰㥁瑃橤歉䵁䅉䅅䅁䕁䅁䅁睁䵁䅁䅁权呁䅁䅁权䕁䅁䅁权煂䅂䅁允䅁䅁䅅䅁啁䱁硂䅩䅁䅁䅁䍄䉁䅁䅁䅂䅁䅁䅍䅄䅁䅁䅯睕䅁䅁䅯权䅁䅁䅯䅡䅑䅁䅅䅁䉁䅁䅁兂䉃啬䱏佢牦睐杷允䅁䅁䅑䅁䑁䅁䅷䅁䭁乁䉕䅁䭁䉁䅅䅁䭁䙁䕯䅁䉁䅁䅁允䅁䉁䅑づ牃杁䅁䅁䵁䅉䅅䅁䕁䅁䅁睁䵁䅁䅁权煃允䅁权䕁䅁䅁权䙁䅁䅁允䅁䅁䅅䅁啁乁癧眫䅅䅁䅁䍄䉁䅁䅁䅂䅁䅁䅍䅄䅁䅁䅯元䅅䅁䅯充䅁䅁䅯睘䅑䅁䅅䅁䉁䅁䅁䅆㑂〸䔴䅁䅁䅁杷允䅁䅁䅑䅁䑁䅁䅷䅁䭁䅁䈸䅁䭁䅁䅑䅁䭁䝁䕯䅁䉁䅁䅁允䅁䉁䅑偩畍䅁䅁䅁䵁䅉䅅䅁䕁䅁䅁睁䵁䅁䅁权㙄杁䅁权剁䅁䅁权⽄允䅁允䅁䅁䅅䅁啁佁桁硥䅫䅁䅁䍄䉁䅁䅁䅂䅁䅁䅍䅄䅁䅁䅯䅌䅅䅁䅯权䅁䅁䅯杕䅑䅁䅅䅁䉁䅁䅁兂偃癷潕䕘核䅑杷允䅁䅁䅑䅁䑁䅁䅷䅁䭁䥁䉷䅁䭁䉁䅅䅁䭁䅁䍑䅁䉁䅁䅁允䅁䉁䅑呁㡵兊䅁䅁䵁䅉䅅䅁䕁䅁䅁睁䵁䅁䅁权䙃睁䅁权剁䅁䅁权䙁䅁䅁允䅁䅁䅅䅁啁䅁䍁儫䄴䅁䅁䍄䉁䅁䅁䅂䅁䅁䅍䅄䅁䅁䅯睮䅁䅁䅯䅂䅁䅁䅯杕䅑䅁䅅䅁䉁䅁䅁䅆㕂楳䄸䅁䅁䅁杷允䅁䅁䅑䅁䑁䅁䅷䅁䭁䑁䈸䅁䭁䉁䅅䅁䭁䙁䔸䅁䉁䅁䅁允䅁䉁䅑䕑橺兄䅁䅁䵁䅉䅅䅁䕁䅁䅁睁䵁䅁䅁权㝂允䅁权䕁䅁䅁权時䅂䅁允䅁䅁䅅䅁啁䍁呁䅂䅁䅁䅁䍄䉁䅁䅁䅂䅁䅁䅍䅄䅁䅁䅯睫䅁䅁䅯䅂䅁䅁䅯免䅑䅁䅅䅁䉁䅁䅁䅆睄圸䅍䅁䅁䅁杷允䅁䅁䅑䅁䑁䅁䅷䅁䭁乁䑅䅁䭁䅁䅯䅁䭁䅁䅕䅁䉁䅁䅁允䅁䅁䅕穊䥅䉲慺䕇䵁䅉䅅䅁䕁䅁䅁睁䵁䅁䅁权䩂䅁䅁权䕁䅁䅁权慂䅂䅁允䅁䅁䅅䅁啁䕁䐵杒䅁䅁䅁䍄䉁䅁䅁䅂䅁䅁䅍䅄䅁䅁䅯儫䅁䅁䅯充䅁䅁䅯䅂䅉䅁䅅䅁䉁䅁䅁䅆䅂牓瘴䅁䅁䅁杷允䅁䅁䅑䅁䑁䅁䅷䅁䭁䉁䉁䅁䭁䅁䅯䅁䭁䙁䔴䅁䉁䅁䅁允䅁䅁䅕㑋坣嘲唶べ䵁䅉䅅䅁䕁䅁䅁睁䵁䅁䅁权噃杁䅁权䕁䅁䅁权䙁䅁䅁允䅁䅁䅅䅁啁䉁㍄杦䅅䅁䅁䍄䉁䅁䅁䅂䅁䅁䅍䅄䅁䅁䅯兄䅁䅁䅯权䅁䅁䅯䅂䅉䅁䅅䅁䉁䅁䅁兂坂楄礲坮夸䅑杷允䅁䅁䅑䅁䑁䅁䅷䅁䭁䵁䉧䅁䭁䅁䅑䅁䭁䝁䕕䅁䉁䅁䅁允䅁䉁䅑䥍畤杁䅁䅁䵁䅉䅅䅁䕁䅁䅁睁䵁䅁䅁权畁䅁䅁权䭁䅁䅁权桂䅂䅁允䅁䅁䅅䅁䙁乁楅⼲⭬癡⽁䍄䉁䅁䅁䅂䅁䅁䅍䅄䅁䅁䅯䅰䅅䅁䅯权䅁䅁䅯睖䅑䅁䅅䅁䉁䅁䅁兂偄ㄹ橐婰杶睐杷允䅁䅁䅑䅁䑁䅁䅷䅁䭁䵁䉷䅁䭁䅁䅯䅁䭁䅁䅕䅁䉁䅁䅁允䅁䅁䅕浗㝑〳琯き䵁䅉䅅䅁䕁䅁䅁睁䵁䅁䅁权䩃允䅁权剁䅁䅁权㍁䅂䅁允䅁䅁䅅䅁啁䥁流正䅅䅁䅁䍄䉁䅁䅁䅂䅁䅁䅍䅄䅁䅁䅯元䅉䅁䅯充䅁䅁䅯兂䅁䅁䅅䅁䉁䅁䅁䅆睁䤲䘰䅁䅁䅁杷允䅁䅁䅑䅁䑁䅁䅷䅁䭁䅁䅍䅁䭁䅁䅑䅁䭁䝁䕫䅁䉁䅁䅁允䅁䉁䅑䥗奕䅁䅁䅁䵁䅉䅅䅁䕁䅁䅁睁䵁䅁䅁权䩂䅂䅁权剁䅁䅁权慂䅂䅁允䅁䅁䅅䅁䭁䝁䍣䅁䵁䅉䅅䅁䕁䅁䅁睁䵁䅁䅁权療允䅁权䕁䅁䅁权䕁杁䅁允䅁䅁䅅䅁啁䍁㥄䅰䅙䅁䅁䍄䉁䅁䅁䅂䅁䅁䅍䅄䅁䅁䅯杸䅁䅁䅯充䅁䅁䅯兂䅁䅁䅅䅁䉁䅁䅁䅆䅃癥告䅁䅁䅁杷允䅁䅁䅑䅁䑁䅁䅷䅁䭁乁䈰䅁䭁䉁䅅䅁䭁䙁䕯䅁䉁䅁䅁允䅁䉁䅑丸婳杂䅁䅁䵁䅉䅅䅁䕁䅁䅁睁䵁䅁䅁权獁允䅁权䕁䅁䅁权浂䅂䅁允䅁䅁䅅䅁啁䅁敩杭䅁䅁䅁䍄䉁䅁䅁䅂䅁䅁䅍䅄䅁䅁䅯䅎䅅䅁䅯充䅁䅁䅯睔䅑䅁䅅䅁䉁䅁䅁权䡂䅁䅁䍄䉁䅁䅁䅂䅁䅁䅍䅄䅁䅁䅯杬䅉䅁䅯权䅁䅁䅯兂䅁䅁䅅䅁䉁䅁䅁兂杂搵楁⼲呫䅑杷允䅁䅁䅑䅁䑁䅁䅷䅁䭁䥁䉫䅁䭁䅁䅑䅁䭁䕁䔰䅁䉁䅁䅁允䅁䉁䅑䉁串䅁䅁䅁䵁䅉䅅䅁䕁䅁䅁睁䵁䅁䅁权权杁䅁权剁䅁䅁权䙁䅁䅁允䅁䅁䅅䅁啁䥁瑔硰䅧䅁䅁䍄䉁䅁䅁䅂䅁䅁䅍䅄䅁䅁䅯兩䅅䅁䅯权䅁䅁䅯䅂䅉䅁䅅䅁䉁䅁䅁兂灁䥘䌯匹䉧䅑杷允䅁䅁䅑䅁䑁䅁䅷䅁䭁䵁䌴䅁䭁䅁䅯䅁䭁偁䈸䅁䉁䅁䅁允䅁䅁䅕〳丫㉬匴䕆䵁䅉䅅䅁䕁䅁䅁睁䵁䅁䅁权桂䅁䅁权䭁䅁䅁权䙁䅁䅁允䅁䅁䅅䅁䙁乁倹婪畤杅䅴䍄䉁䅁䅁䅂䅁䅁䅍䅄䅁䅁䅯儰䅉䅁䅯䅂䅁䅁䅯兂䅁䅁䅅䅁䉁䅁䅁䅆奄潤䄰䅁䅁䅁杷允䅁䅁䅑䅁䑁䅁䅷䅁䭁䩁䅕䅁䭁䅁䅑䅁䭁䝁䕙䅁䉁䅁䅁允䅁䉁䅑偅潗允䅁䅁䵁䅉䅅䅁䕁䅁䅁睁䵁䅁䅁权扂允䅁权剁䅁䅁权楂䅂䅁允䅁䅁䅅䅁啁䥁䩄䙩䄸䅁䅁䍄䉁䅁䅁䅂䅁䅁䅍䅄䅁䅁䅯䅫䅅䅁䅯䅂䅁䅁䅯䅗䅑䅁䅅䅁䉁䅁䅁䅆㍄儴䅍䅁䅁䅁杷允䅁䅁䅑䅁䑁䅁䅷䅁䭁䭁䅣䅁䭁䉁䅅䅁䭁䙁䔴䅁䉁䅁䅁允䅁䉁䅑䱑䈯䅄䅁䅁䵁䅉䅅䅁䕁䅁䅁睁䵁䅁䅁权捁允䅁权剁䅁䅁权佂䅂䅁允䅁䅁䅅䅁啁佁穄砵䅙䅁䅁䍄䉁䅁䅁䅂䅁䅁䅍䅄䅁䅁䅯杰䅍䅁䅯权䅁䅁䅯眯䅅䅁䅅䅁䉁䅁䅁兂十㡧䭄啯浘睐杷允䅁䅁䅑䅁䑁䅁䅷䅁䭁䙁䅕䅁䭁䉁䅅䅁䭁䙁䕕䅁䉁䅁䅁允䅁䉁䅑楇呍兂䅁䅁䵁䅉䅅䅁䕁䅁䅁睁䵁䅁䅁权㡂䅁䅁权䕁䅁䅁权時䅂䅁允䅁䅁䅅䅁啁䩁䝩先䅁䅁䅁䍄䉁䅁䅁䅂䅁䅁䅍䅄䅁䅁䅯杆䅅䅁䅯䅂䅁䅁䅯䅂䅉䅁䅅䅁䉁䅁䅁䅆杁祚䄰䅁䅁䅁杷允䅁䅁䅑䅁䑁䅁䅷䅁䭁䙁䅯䅁䭁䉁䅅䅁䭁䝁䕅䅁䉁䅁䅁允䅁䉁䅑䙁䈴兇䅁䅁䵁䅉䅅䅁䕁䅁䅁睁䵁䅁䅁权㉁允䅁权䭁䅁䅁权杂䅂䅁允䅁䅁䅅䅁䙁䡁啳歲桦潥⽑䍄䉁䅁䅁䅂䅁䅁䅍䅄䅁䅁䅯睕䅍䅁䅯充䅁䅁䅯眯䅅䅁䅅䅁䉁䅁䅁䅆流䅥偣䅁䅁䅁杷允䅁䅁䅑䅁䑁䅁䅷䅁䭁乁䉉䅁䭁䅁䅯䅁䭁䙁䕷䅁䉁䅁䅁允䅁䅁䅕杓䍷㑋坣吷䴸䅉䅅䅁䕁䅁䅁睁䵁䅁䅁权㕄睁䅁权䭁䅁䅁权⽄允䅁允䅁䅁䅅䅁䙁乁乎桙奂兏䅒䍄䉁䅁䅁䅂䅁䅁䅍䅄䅁䅁䅯睵䅅䅁䅯权䅁䅁䅯兗䅑䅁䅅䅁䉁䅁䅁兂敃㘷䝦穓䱣䅑杷允䅁䅁䅑䅁䑁䅁䅷䅁䭁偁䉁䅁䭁䅁䅑䅁䭁偁䈸䅁䉁䅁䅁允䅁䉁䅑䵧㑦䅁䅁䅁䵁䅉䅅䅁䕁䅁䅁睁䵁䅁䅁权䡁䅂䅁权䕁䅁䅁权⽄允䅁允䅁䅁䅅䅁啁䡁硃权䅅䅁䅁䍄䉁䅁䅁䅂䅁䅁䅍䅄䅁䅁䅯兄䅁䅁䅯充䅁䅁䅯睕䅑䅁䅅䅁䉁䅁䅁䅆䅁乮灴䅁䅁䅁杷允䅁䅁䅑䅁䑁䅁䅷䅁䭁䝁䅕䅁䭁䅁䅯䅁䭁䅁䍑䅁䉁䅁䅁允䅁䅁䅕歵䵫楁䡵䐸䴸䅉䅅䅁䕁䅁䅁睁䵁䅁䅁权捃杁䅁权䭁䅁䅁权⽄允䅁允䅁䅁䅅䅁䙁乁倹婪畤杅䅊䍄䉁䅁䅁䅂䅁䅁䅍䅄䅁䅁䅯䅑䅁䅁䅯䅂䅁䅁䅯䅖䅑䅁䅅䅁䉁䅁䅁䅆奄䭶䅳䅁䅁䅁杷允䅁䅁䅑䅁䑁䅁䅷䅁䭁䙁䉕䅁䭁䉁䅅䅁䭁䝁䕅䅁䉁䅁䅁允䅁䉁䅑䰴䅙䅇䅁䅁䵁䅉䅅䅁䕁䅁䅁睁䵁䅁䅁权噂䅁䅁权䭁䅁䅁权䙁䅁䅁允䅁䅁䅅䅁䙁䥁堲桢䑋䅷䅌䍄䉁䅁䅁䅂䅁䅁䅍䅄䅁䅁䅯睢䅉䅁䅯权䅁䅁䅯兂䅁䅁䅅䅁䉁䅁䅁兂䑄匹捨㡪䉉䅑杷允䅁䅁䅑䅁䑁䅁䅷䅁䭁䕁䅍䅁䭁䅁䅯䅁䭁䝁䕕䅁䉁䅁䅁允䅁䅁䅕䉵䘶ㄶ㑇啅䵁䅉䅅䅁䕁䅁䅁睁䵁䅁䅁权㡂杁䅁权䕁䅁䅁权䙁䅁䅁允䅁䅁䅅䅁啁偁㍁䅦䅅䅁䅁䍄䉁䅁䅁䅂䅁䅁䅍䅄䅁䅁䅯其䅅䅁䅯充䅁䅁䅯杘䅑䅁䅅䅁䉁䅁䅁䅆杄爸桯䅁䅁䅁杷允䅁䅁䅑䅁䑁䅁䅷䅁䭁偁䑷䅁䭁䉁䅅䅁䭁偁䈸䅁䉁䅁䅁允䅁䉁䅑䍬䝮䅃䅁䅁䵁䅉䅅䅁䕁䅁䅁睁䵁䅁䅁权慂䅁䅁权䭁䅁䅁权乂䅂䅁允䅁䅁䅅䅁䙁䝁渳㘫确瘰⼰䍄䉁䅁䅁䅂䅁䅁䅍䅄䅁䅁䅯杲䅁䅁䅯充䅁䅁䅯䅒䅑䅁䅅䅁䉁䅁䅁䅆元坑䙕䅁䅁䅁杷允䅁䅁䅑䅁䑁䅁䅷䅁䭁䑁䉧䅁䭁䅁䅯䅁䭁䅁䍑䅁䉁䅁䅁允䅁䅁䅕䑗ね䡹⭙歎䵁䅉䅅䅁䕁䅁䅁睁䵁䅁䅁权㙂允䅁权䭁䅁䅁权桂䅂䅁允䅁䅁䅅䅁䙁䭁捷浗㝑⬳⽳䍄䉁䅁䅁䅂䅁䅁䅍䅄䅁䅁䅯杪䅍䅁䅯䅂䅁䅁䅯眯䅅䅁䅅䅁䉁䅁䅁䅆奂瑕䅷䅁䅁䅁杷允䅁䅁䅑䅁䑁䅁䅷䅁䭁䡁䐴䅁䭁䉁䅅䅁䭁偁䈸䅁䉁䅁䅁允䅁䉁䅑䐰昳睁䅁䅁䵁䅉䅅䅁䕁䅁䅁睁䵁䅁䅁权䝂䅁䅁权䭁䅁䅁权䕁杁䅁允䅁䅁䅅䅁䙁䙁乃㉬匴硧䅒䍄䉁䅁䅁䅂䅁䅁䅍䅄䅁䅁䅯䅚䅅䅁䅯权䅁䅁䅯睗䅑䅁䅅䅁䉁䅁䅁兂噄佥浫免呧䅑杷允䅁䅁䅑䅁䑁䅁䅷䅁䭁䭁䉫䅁䭁䅁䅑䅁䭁䕁䔰䅁䉁䅁䅁允䅁䉁䅑䅣桅䅁䅁䅁䵁䅉䅅䅁䕁䅁䅁睁䵁䅁䅁权硂杁䅁权䭁䅁䅁权䙁䅁䅁允䅁䅁䅅䅁䙁䕁㉡⼸唳䈫䅖䍄䉁䅁䅁䅂䅁䅁䅍䅄䅁䅁䅯䅫䅁䅁䅯䅂䅁䅁䅯兂䅁䅁䅅䅁䉁䅁䅁䅆㑂㥉䅷䅁䅁䅁杷允䅁䅁䅑䅁䑁䅁䅷䅁䭁䡁䅍䅁䭁䅁䅯䅁䭁䙁䕑䅁䉁䅁䅁允䅁䅁䅕積積積積い䵁䅉䅅䅁䕁䅁䅁睁䵁䅁䅁权歃䅁䅁权剁䅁䅁权兂䅂䅁允䅁䅁䅅䅁啁䭁獃朷䄸䅁䅁䍄䉁䅁䅁䅂䅁䅁䅍䅄䅁䅁䅯朷䅁䅁䅯䅂䅁䅁䅯兂䅁䅁䅅䅁䉁䅁䅁䅆䥁啁䉙䅁䅁䅁杷允䅁䅁䅑䅁䑁䅁䅷䅁䭁䭁䅁䅁䭁䅁䍅䅁䭁䅁䍕䅁䉁䅁䅁允䅁䅁䅕㑳䅍㍺瑭啺䵁䅉䅅䅁䕁䅁䅁睁䵁䅁䅁权求允䅁权䭁䅁䅁权䭂䅂䅁允䅁䅁䅅䅁䙁䱁摋㘷䝦⽓⽕䍄䉁䅁䅁䅂䅁䅁䅍䅄䅁䅁䅯睶䅅䅁䅯权䅁䅁䅯睎䅑䅁䅅䅁䉁䅁䅁兂䡃瑆佮ㄹ呐睐杷允䅁䅁䅑䅁䑁䅁䅷䅁䭁乁䉷䅁䭁䅁䅑䅁䭁䅁䅕䅁䉁䅁䅁允䅁䉁䅑䩓桱杊䅁䅁䵁䅉䅅䅁䕁䅁䅁睁䵁䅁䅁权獃䅁䅁权䕁䅁䅁权⽄允䅁允䅁䅁䅅䅁啁䥁捄兏䅁䅁䅁䍄䉁䅁䅁䅂䅁䅁䅍䅄䅁䅁䅯䅵䅁䅁䅯权䅁䅁䅯兙䅑䅁䅅䅁䉁䅁䅁兂䥂場啯歲㥦睐杷允䅁䅁䅑䅁䑁䅁䅷䅁䭁䥁䉧䅁䭁䅁䅑䅁䭁䕁䕯䅁䉁䅁䅁允䅁䉁䅑䩰㙖䅁䅁䅁䵁䅉䅅䅁䕁䅁䅁睁䵁䅁䅁权桄杁䅁权剁䅁䅁权䙁䅁䅁允䅁䅁䅅䅁啁䝁慁䅈䄸䅁䅁䍄䉁䅁䅁䅂䅁䅁䅍䅄䅁䅁䅯兩䅁䅁䅯充䅁䅁䅯兙䅑䅁䅅䅁䉁䅁䅁䅆䅁㔳扳䅁䅁䅁杷允䅁䅁䅑䅁䑁䅁䅷䅁䭁乁䉫䅁䭁䉁䅅䅁䭁䝁䕣䅁䉁䅁䅁允䅁䉁䅑䩧穒杉䅁䅁䵁䅉䅅䅁䭁䅁䅁睁療䅁䅁权䅁䅁䅁权䉁䅁䅁兂䅁䅁䅁䅁睄睐䅕䅁䅁䅁䅄歧䭁䅁䅑潁䭁䅁䅑潁䭁䅁䅑潁䭁䅁䅑潁䭁䅁䅉䅁䉁䅁䅁允䅁䅁䅁杁䅁䅁䅁䍄䉁䅁䅁䅂䅁䅁䅍䅄䅁䅁䅯䅈䅅䅁䅯䅂䅁䅁䅯兂䅁䅁䅅䅁䉁䅁䅁䅆㑂噁䅑䅁䅁䅁杷允䅁䅁䅑䅁䑁䅁䅷䅁䭁䵁䉅䅁䭁䉁䅅䅁䭁偁䈸䅁䉁䅁䅁允䅁䉁䅑砹䭗睅䅁䅁䵁䅉䅅䅁䕁䅁䅁睁䵁䅁䅁权あ杁䅁权䕁䅁䅁权⽄允䅁允䅁䅁䅅䅁啁䱁䥪杩䅍䅁䅁䍄䉁䅁䅁䅂䅁䅁䅍䅄䅁䅁䅯䅅䅅䅁䅯䅂䅁䅁䅯兔䅑䅁䅅䅁䉁䅁䅁䅆兄杴䵍䅁䅁䅁杷允䅁䅁䅑䅁䑁䅁䅷䅁䭁䙁䉍䅁䭁䅁䅑䅁䭁䝁䕙䅁䉁䅁䅁允䅁䉁䅑䩥㑁䅁䅁䅁䵁䅉䅅䅁䕁䅁䅁睁䵁䅁䅁权䕁睁䅁权剁䅁䅁权⽄允䅁允䅁䅁䅅䅁啁䝁あ䅺䅑䅁䅁䍄䉁䅁䅁䅂䅁䅁䅍䅄䅁䅁䅯睺䅅䅁䅯充䅁䅁䅯䅑䅑䅁䅅䅁䉁䅁䅁䅆杂敐夸䅁䅁䅁杷允䅁䅁䅑䅁䑁䅁䅷䅁䭁䕁䉍䅁䭁䉁䅅䅁䭁偁䈸䅁䉁䅁䅁允䅁䉁䅑䡁灍免䅁䅁䵁䅉䅅䅁䕁䅁䅁睁䵁䅁䅁权允允䅁权剁䅁䅁权䙁䅁䅁允䅁䅁䅅䅁啁䱁扁杆䅁䅁䅁䍄䉁䅁䅁䅂䅁䅁䅍䅄䅁䅁䅯杺䅉䅁䅯权䅁䅁䅯兂䅁䅁䅅䅁䉁䅁䅁兂䝂癴㥐倱婧䅑杷允䅁䅁䅑䅁䑁䅁䅷䅁䭁䡁䅙䅁䭁䅁䅑䅁䭁䝁䕧䅁䉁䅁䅁允䅁䉁䅑䰲娰䅁䅁䅁䵁䅉䅅䅁䕁䅁䅁睁䵁䅁䅁权楃䅁䅁权䭁䅁䅁权䭂䅂䅁允䅁䅁䅅䅁䙁䕁䵯楁䡵牆⽫䍄䉁䅁䅁䅂䅁䅁䅍䅄䅁䅁䅯睴䅅䅁䅯充䅁䅁䅯䅂䅉䅁䅅䅁䉁䅁䅁䅆䥄㉈捯䅁䅁䅁杷允䅁䅁䅑䅁䑁䅁䅷䅁䭁佁䉅䅁䭁䅁䅑䅁䭁䙁䕁䅁䉁䅁䅁允䅁䉁䅑䙃㝗䅁䅁䅁䵁䅉䅅䅁䕁䅁䅁睁䵁䅁䅁权獂允䅁权剁䅁䅁权剂䅂䅁允䅁䅁䅅䅁啁䥁畃硫䅕䅁䅁䍄䉁䅁䅁䅂䅁䅁䅍䅄䅁䅁䅯儯䅅䅁䅯权䅁䅁䅯䅂䅉䅁䅅䅁䉁䅁䅁兂灁䥘䌯匹啪睶杷允䅁䅁䅑䅁䑁䅁䅷䅁䭁䉁䄴䅁䭁䅁䅑䅁䭁䙁䔴䅁䉁䅁䅁允䅁䉁䅑䙙䈵䅁䅁䅁䵁䅉䅅䅁䕁䅁䅁睁䵁䅁䅁权牁䅁䅁权䕁䅁䅁权橂䅂䅁允䅁䅁䅅䅁啁䩁㥃睇䅁䅁䅁䍄䉁䅁䅁䅂䅁䅁䅍䅄䅁䅁䅯杫䅁䅁䅯䅂䅁䅁䅯杗䅑䅁䅅䅁䉁䅁䅁䅆潂㠰䄰䅁䅁䅁杷允䅁䅁䅑䅁䑁䅁䅷䅁䭁䝁䄸䅁䭁䉁䅅䅁䭁䝁䕣䅁䉁䅁䅁允䅁䉁䅑㙊䍬睆䅁䅁䵁䅉䅅䅁䕁䅁䅁睁䵁䅁䅁权㡁允䅁权剁䅁䅁权㍁䅂䅁允䅁䅁䅅䅁啁䥁杁䍶䅁䅁䅁䍄䉁䅁䅁䅂䅁䅁䅍䅄䅁䅁䅯杚䅅䅁䅯充䅁䅁䅯兏䅑䅁䅅䅁䉁䅁䅁䅆䅁摲呫允䅁䅁杷允䅁䅁䅑䅁䑁䅁䅷䅁䭁乁䄴䅁䭁䉁䅅䅁䭁䝁䕙䅁䉁䅁䅁允䅁䉁䅑䱧浌杄䅁䅁䵁䅉䅅䅁䕁䅁䅁睁䵁䅁䅁权摂䅁䅁权剁䅁䅁权硁䅂䅁允䅁䅁䅅䅁啁䭁䩃剫䅷䅁䅁䍄䉁䅁䅁䅂䅁䅁䅍䅄䅁䅁䅯公䅁䅁䅯允䅉䅁䅯杁䅉䅁䅅䅁䉁䅁䅁兂乃畳摆摲䵣兑杷允䅁䅁䅑䅁䑁䅁䅷䅁䭁䵁䅯䅁䭁䉁䅅䅁䭁䙁䕳䅁䉁䅁䅁允䅁䉁䅑䌴穊杁䅁䅁䵁䅉䅅䅁䕁䅁䅁睁䵁䅁䅁权㉄䅁䅁权䉁杁䅁权䙁杁䅁允䅁䅁䅅䅁䙁䙁獆䰵匵㥣䄵䍄䉁䅁䅁䅂䅁䅁䅍䅄䅁䅁䅯杓䅅䅁䅯权䅁䅁䅯兏䅑䅁䅅䅁䉁䅁䅁兂⽂牡へ硫獪睐杷允䅁䅁䅑䅁䑁䅁䅷䅁䭁䡁䉧䅁䭁䉁䅅䅁䭁䑁䕫䅁䉁䅁䅁允䅁䉁䅑䵑䅌睔䅅䅁䵁䅉䅅䅁䕁䅁䅁睁䵁䅁䅁权坁允䅁权䭁䅁䅁权䕁杁䅁允䅁䅁䅅䅁䙁䝁浚浚浚杚䅂䍄䉁䅁䅁䅂䅁䅁䅍䅄䅁䅁䅯睪䅍䅁䅯䅂䅁䅁䅯眯䅅䅁䅅䅁䉁䅁䅁䅆杄椹䉷䅁䅁䅁杷允䅁䅁䅑䅁䑁䅁䅷䅁䭁䑁䅍䅁䭁䉁䅅䅁䭁䅁䅕䅁䉁䅁䅁允䅁䉁䅑䡱慡兂䅁䅁䵁䅉䅅䅁䕁䅁䅁睁䵁䅁䅁权䕂允䅁权剁䅁䅁权湂䅂䅁允䅁䅁䅅䅁啁䥁㑃祚䅍䅁䅁䍄䉁䅁䅁䅂䅁䅁䅍䅄䅁䅁䅯杫䅉䅁䅯权䅁䅁䅯兂䅁䅁䅅䅁䉁䅁䅁兂䙃ㄶ㑇潈䥕䅑杷允䅁䅁䅑䅁䑁䅁䅷䅁䭁䩁䍑䅁䭁䅁䅑䅁䭁䅁䅕䅁䉁䅁䅁允䅁䉁䅑䙩敂䅁䅁䅁䵁䅉䅅䅁䕁䅁䅁睁䵁䅁䅁权杁䅁䅁权䭁䅁䅁权桂䅂䅁允䅁䅁䅅䅁䙁䱁祂䩡瑈䍐䄱䍄䉁䅁䅁䅂䅁䅁䅍䅄䅁䅁䅯杒䅁䅁䅯充䅁䅁䅯睓䅑䅁䅅䅁䉁䅁䅁䅆杂吸䠰䅁䅁䅁杷允䅁䅁䅑䅁䑁䅁䅷䅁䭁䩁䅙䅁䭁䅁䅯䅁䭁䝁䕯䅁䉁䅁䅁允䅁䅁䅕䥒獴⼵灵吰䴸䅉䅅䅁䕁䅁䅁睁䵁䅁䅁权睁䅁䅁权䭁䅁䅁权䕁杁䅁允䅁䅁䅅䅁䙁䉁癳匳䝑摧⼰䍄䉁䅁䅁䅂䅁䅁䅍䅄䅁䅁䅯䅎䅉䅁䅯充䅁䅁䅯眯䅅䅁䅅䅁䉁䅁䅁䅆䅄䜹具䅁䅁䅁杷允䅁䅁䅑䅁䑁䅁䅷䅁䭁䙁䈴䅁䭁䅁䅑䅁䭁䝁䕅䅁䉁䅁䅁允䅁䉁䅑乐关䅁䅁䅁䵁䅉䅅䅁䕁䅁䅁睁䵁䅁䅁权㉂允䅁权䕁䅁䅁权啂䅂䅁允䅁䅁䅅䅁啁䵁周䅰䅍䅁䅁䍄䉁䅁䅁䅂䅁䅁䅍䅄䅁䅁䅯睨䅅䅁䅯充䅁䅁䅯䅗䅑䅁䅅䅁䉁䅁䅁䅆捂㑅䥷䅁䅁䅁杷允䅁䅁䅑䅁䑁䅁䅷䅁䭁䅁䉁䅁䭁䅁䅯䅁䭁䙁䕷䅁䉁䅁䅁允䅁䅁䅕䅄牉硨婢樱䴸䅉䅅䅁䕁䅁䅁睁䵁䅁䅁权䝂杁䅁权剁䅁䅁权䙁䅁䅁允䅁䅁䅅䅁啁䕁卄䉆䅁䅁䅁䍄䉁䅁䅁䅂䅁䅁䅍䅄䅁䅁䅯村䅅䅁䅯权䅁䅁䅯兖䅑䅁䅅䅁䉁䅁䅁权䡂䅁䅁䍄䉁䅁䅁䅂䅁䅁䅍䅄䅁䅁䅯杄䅉䅁䅯䅂䅁䅁䅯兂䅁䅁䅅䅁䉁䅁䅁䅆䅁橹䅯䅁䅁䅁杷允䅁䅁䅑䅁䑁䅁䅷䅁䭁䍁䄸䅁䭁䅁䅑䅁䭁䙁䔰䅁䉁䅁䅁允䅁䉁䅑佑䡣䅁䅁䅁䵁䅉䅅䅁䕁䅁䅁睁䵁䅁䅁权瑃允䅁权䭁䅁䅁权扂䅂䅁允䅁䅁䅅䅁䙁䑁䩥坑汄估⽯䍄䉁䅁䅁䅂䅁䅁䅍䅄䅁䅁䅯䅤䅉䅁䅯权䅁䅁䅯兂䅁䅁䅅䅁䉁䅁䅁兂煂䡶呓䵇睑䅑杷允䅁䅁䅑䅁䑁䅁䅷䅁䭁䡁䉙䅁䭁䅁䅯䅁䭁䕁䕳䅁䉁䅁䅁允䅁䅁䅕硥畓⭒㙆獄䵁䅉䅅䅁䕁䅁䅁睁䵁䅁䅁权䕄允䅁权䕁䅁䅁权灂䅂䅁允䅁䅁䅅䅁啁䕁她充䅁䅁䅁䍄䉁䅁䅁䅂䅁䅁䅍䅄䅁䅁䅯睫䅁䅁䅯权䅁䅁䅯杓䅑䅁䅅䅁䉁䅁䅁权䡂䅁䅁䍄䉁䅁䅁䅂䅁䅁䅍䅄䅁䅁䅯权䅅䅁䅯权䅁䅁䅯兡䅑䅁䅅䅁䉁䅁䅁兂ㅁ牘䩰䅄佉䅑杷允䅁䅁䅑䅁䑁䅁䅷䅁䭁乁䍍䅁䭁䉁䅅䅁䭁偁䈸䅁䉁䅁䅁允䅁䉁䅑䈴橂杇䅁䅁䵁䅉䅅䅁䕁䅁䅁睁䵁䅁䅁权潁䅁䅁权剁䅁䅁权求䅂䅁允䅁䅁䅅䅁啁䍁牚䅘䅯䅁䅁䍄䉁䅁䅁䅂䅁䅁䅍䅄䅁䅁䅯儳䅅䅁䅯充䅁䅁䅯䅂䅉䅁䅅䅁䉁䅁䅁䅆权䬹䙅䅁䅁䅁杷允䅁䅁䅑䅁䑁䅁䅷䅁䭁乁䅯䅁䭁䅁䍅䅁䭁䅁䍕䅁䉁䅁䅁允䅁䅁䅕摑灧焱䩮唵䵁䅉䅅䅁䕁䅁䅁睁䵁䅁䅁权歁允䅁权䭁䅁䅁权摂䅂䅁允䅁䅁䅅䅁䙁䭁䠵場啯癲⽍䍄䉁䅁䅁䅂䅁䅁䅍䅄䅁䅁䅯䅳䅁䅁䅯充䅁䅁䅯䅘䅑䅁䅅䅁䉁䅁䅁䅆杂噌䍉䅁䅁䅁杷允䅁䅁䅑䅁䑁䅁䅷䅁䭁偁䅷䅁䭁䅁䅯䅁䭁䙁䕯䅁䉁䅁䅁允䅁䅁䅕䭆䠵場啯䐸䴸䅉䅅䅁䕁䅁䅁睁䵁䅁䅁权䱂䅁䅁权䭁䅁䅁权坂䅂䅁允䅁䅁䅅䅁䙁䥁堲桢䑋偷⼶䍄䉁䅁䅁䅂䅁䅁䅍䅄䅁䅁䅯䅣䅅䅁䅯权䅁䅁䅯兂䅁䅁䅅䅁䉁䅁䅁兂䍂余兘瑉潳䅑杷允䅁䅁䅑䅁䑁䅁䅷䅁䭁䱁䄴䅁䭁䅁䅯䅁䭁䙁䕕䅁䉁䅁䅁允䅁䅁䅯睒䅁䅁杷允䅁䅁䅑䅁䑁䅁䅷䅁䭁乁䅅䅁䭁䅁䅯䅁䭁䑁䕫䅁䉁䅁䅁允䅁䅁䅕卸睃浣剩戫䴸䅉䅅䅁䕁䅁䅁睁䵁䅁䅁权浄允䅁权䭁䅁䅁权⽄允䅁允䅁䅁䅅䅁䙁佁剸䉵䘶⼶⼸䍄䉁䅁䅁䅂䅁䅁䅍䅄䅁䅁䅯睆䅁䅁䅯充䅁䅁䅯杚䅑䅁䅅䅁䉁䅁䅁䅆杄婤呅䅁䅁䅁杷允䅁䅁䅑䅁䑁䅁䅷䅁䭁䵁䉍䅁䭁䅁䍅䅁䭁䅁䍕䅁䉁䅁䅁允䅁䅁䅕㙍㠸㐶㙳䕍䵅䅉䅅䅁䕁䅁䅁睁䵁䅁䅁权楂睁䅁权䕁䅁䅁权䙁䅁䅁允䅁䅁䅅䅁啁乁⽏睫䅁䅁䅁䍄䉁䅁䅁䅂䅁䅁䅍䅄䅁䅁䅯兏䅁䅁䅯允䅉䅁䅯睁䅉䅁䅅䅁䉁䅁䅁兂ぃ䝷䅩䡤桌䅑杷允䅁䅁䅑䅁䑁䅁䅷䅁䭁䵁䅕䅁䭁䉁䅅䅁䭁䅁䍑䅁䉁䅁䅁允䅁䉁䅑䕑浏兄䅁䅁䵁䅉䅅䅁䕁䅁䅁睁䵁䅁䅁权摁䅁䅁权剁䅁䅁权灂䅂䅁允䅁䅁䅅䅁啁䥁䕂匵䄰䅁䅁䍄䉁䅁䅁䅂䅁䅁䅍䅄䅁䅁䅯䅣䅁䅁䅯充䅁䅁䅯䅘䅑䅁䅅䅁䉁䅁䅁䅆奁琶䡉䅁䅁䅁杷允䅁䅁䅑䅁䑁䅁䅷䅁䭁偁䅧䅁䭁䅁䅑䅁䭁䝁䕑䅁䉁䅁䅁允䅁䉁䅑偏㉯䅁䅁䅁䵁䅉䅅䅁䕁䅁䅁睁䵁䅁䅁权楁允䅁权剁䅁䅁权㍁䅂䅁允䅁䅁䅅䅁啁䵁㙁呵䅉䅁䅁䍄䉁䅁䅁䅂䅁䅁䅍䅄䅁䅁䅯睊䅉䅁䅯权䅁䅁䅯兂䅁䅁䅅䅁䉁䅁䅁兂摄䅊䉡公湍䅑杷允䅁䅁䅑䅁䑁䅁䅷䅁䭁䙁䄴䅁䭁䅁䅯䅁䭁䝁䕣䅁䉁䅁䅁允䅁䅁䅕楁䡵瑆佮㝴䴸䅉䅅䅁䕁䅁䅁睁䵁䅁䅁权楂䅁䅁权䉁杁䅁权䙁杁䅁允䅁䅁䅅䅁䙁䍁⽕椴㕤李䉖䍄䉁䅁䅁䅂䅁䅁䅍䅄䅁䅁䅯䅅䅅䅁䅯权䅁䅁䅯兂䅁䅁䅅䅁䉁䅁䅁兂䡃瑆佮⽶漯䅑杷允䅁䅁䅑䅁䑁䅁䅷䅁䭁䥁䌴䅁䭁䉁䅅䅁䭁䅁䅕䅁䉁䅁䅁允䅁䉁䅑䥃䵺兄䅁䅁䵁䅉䅅䅁䕁䅁䅁睁䵁䅁䅁权療允䅁权剁䅁䅁权婂䅂䅁允䅁䅁䅅䅁䭁䕁䅣䅁䵁䅉䅅䅁䕁䅁䅁睁䵁䅁䅁权䩃允䅁权䭁䅁䅁权乂䅂䅁允䅁䅁䅅䅁䙁䵁䴳䵺䵺佺⽧䍄䉁䅁䅁䅂䅁䅁䅍䅄䅁䅁䅯䄶䅁䅁䅯充䅁䅁䅯䅘䅑䅁䅅䅁䉁䅁䅁䅆䩄㍬ㅳ䅁䅁䅁杷允䅁䅁䅑䅁䑁䅁䅷䅁䭁佁䉯䅁䭁䉁䅅䅁䭁䑁䕅䅁䉁䅁䅁允䅁䉁䅑䵷敓元䅁䅁䵁䅉䅅䅁䕁䅁䅁睁䵁䅁䅁权晁杁䅁权䕁䅁䅁权䙁䅁䅁允䅁䅁䅅䅁啁䙁煁杏䅁䅁䅁䍄䉁䅁䅁䅂䅁䅁䅍䅄䅁䅁䅯䅈䅅䅁䅯䅂䅁䅁䅯兘䅑䅁䅅䅁䉁䅁䅁䅆㡂硦䅧䅁䅁䅁杷允䅁䅁䅑䅁䑁䅁䅷䅁䭁䱁䉫䅁䭁䉁䅅䅁䭁䅁䍑䅁䉁䅁䅁允䅁䉁䅑䥷睭兇䅁䅁䵁䅉䅅䅁䕁䅁䅁睁䵁䅁䅁权時允䅁权剁䅁䅁权卂䅂䅁允䅁䅁䅅䅁啁佁佂村䅉䅁䅁䍄䉁䅁䅁䅂䅁䅁䅍䅄䅁䅁䅯杦䅉䅁䅯充䅁䅁䅯眯䅅䅁䅅䅁䉁䅁䅁䅆䝃㑖䵑䅁䅁䅁杷允䅁䅁䅑䅁䑁䅁䅷䅁䭁䍁䅧䅁䭁䅁䅯䅁䭁䅁䍑䅁䉁䅁䅁允䅁䅁䅕牒穢搯奔く䵁䅉䅅䅁䕁䅁䅁睁䵁䅁䅁权敄允䅁权剁䅁䅁权䕁杁䅁允䅁䅁䅅䅁啁䩁獪睤䅍䅁䅁䍄䉁䅁䅁䅂䅁䅁䅍䅄䅁䅁䅯杍䅍䅁䅯权䅁䅁䅯兂䅁䅁䅅䅁䉁䅁䅁兂⽁噎㘶兓扷䅑杷允䅁䅁䅑䅁䑁䅁䅷䅁䭁䉁䉑䅁䭁䅁䅑䅁䭁䙁䕉䅁䉁䅁䅁允䅁䉁䅑䅨唫䅁䅁䅁䵁䅉䅅䅁䕁䅁䅁睁䵁䅁䅁权塄杁䅁权剁䅁䅁权䙁䅁䅁允䅁䅁䅅䅁啁䱁㍋剁䄸䅁䅁䍄䉁䅁䅁䅂䅁䅁䅍䅄䅁䅁䅯杆䅅䅁䅯充䅁䅁䅯䅡䅑䅁䅅䅁䉁䅁䅁䅆睂海䩫䅁䅁䅁杷允䅁䅁䅑䅁䑁䅁䅷䅁䭁䕁䉯䅁䭁䅁䅑䅁䭁䅁䍑䅁䉁䅁䅁允䅁䉁䅑䡏䵚䅁䅁䅁䵁䅉䅅䅁䕁䅁䅁睁䵁䅁䅁权睂䅁䅁权䭁䅁䅁权䕁杁䅁允䅁䅁䅅䅁䙁佁㠵穐敖桵䅒䍄䉁䅁䅁䅂䅁䅁䅍䅄䅁䅁䅯睤䅁䅁䅯权䅁䅁䅯杔䅑䅁䅅䅁䉁䅁䅁兂䅁䅁䅁䅁獄睶杷允䅁䅁䅑䅁䑁䅁䅷䅁䭁䑁䌸䅁䭁䅁䅯䅁䭁偁䈸䅁䉁䅁䅁允䅁䅁䅕㝤昶楇搯歃䵁䅉䅅䅁䕁䅁䅁睁䵁䅁䅁权獁䅁䅁权剁䅁䅁权㕁䅂䅁允䅁䅁䅅䅁啁䭁䑂睁䅕䅁䅁䍄䉁䅁䅁䅂䅁䅁䅍䅄䅁䅁䅯材䅅䅁䅯权䅁䅁䅯睙䅑䅁䅅䅁䉁䅁䅁兂祃敮渫歸湶睐杷允䅁䅁䅑䅁䑁䅁䅷䅁䭁䱁䅕䅁䭁䉁䅅䅁䭁䑁䕅䅁䉁䅁䅁允䅁䉁䅑䭑㙶权䅁䅁䵁䅉䅅䅁䕁䅁䅁睁䵁䅁䅁权婄允䅁权剁䅁䅁权奂䅂䅁允䅁䅁䅅䅁啁䭁婂祢䅍䅁䅁䍄䉁䅁䅁䅂䅁䅁䅍䅄䅁䅁䅯睮䅁䅁䅯充䅁䅁䅯杓䅑䅁䅅䅁䉁䅁䅁䅆䅃灬䅧䅁䅁䅁杷允䅁䅁䅑䅁䑁䅁䅷䅁䭁䕁䈸䅁䭁䅁䅯䅁䭁䙁䕁䅁䉁䅁䅁允䅁䅁䅕㥏倹婪畤樰䴸䅉䅅䅁䕁䅁䅁睁䵁䅁䅁权䕃允䅁权䉁杁䅁权䙁杁䅁允䅁䅁䅅䅁䙁䙁眷夷奙挵䅊䍄䉁䅁䅁䅂䅁䅁䅍䅄䅁䅁䅯儱䅅䅁䅯䅂䅁䅁䅯杙䅑䅁䅅䅁䉁䅁䅁䅆捃步䅍䅁䅁䅁杷允䅁䅁䅑䅁䑁䅁䅷䅁䭁偁䉁䅁䭁䉁䅅䅁䭁䝁䕙䅁䉁䅁䅁允䅁䉁䅑䑧㙬杅䅁䅁䵁䅉䅅䅁䕁䅁䅁睁䵁䅁䅁权扂睁䅁权䕁䅁䅁权䙁䅁䅁允䅁䅁䅅䅁啁䙁偓杳䅁䅁䅁䍄䉁䅁䅁䅂䅁䅁䅍䅄䅁䅁䅯睇䅁䅁䅯充䅁䅁䅯杔䅑䅁䅅䅁䉁䅁䅁䅆奁漵楑䅁䅁䅁杷允䅁䅁䅑䅁䑁䅁䅷䅁䭁䱁䅉䅁䭁䅁䅯䅁䭁䙁䕑䅁䉁</t>
  </si>
  <si>
    <t>䅁䅁允䅁䅁䅕⽺呤㘴扗䰶䴸䅉䅅䅁䕁䅁䅁睁䵁䅁䅁权歃䅁䅁权䕁䅁䅁权䙁䅁䅁允䅁䅁䅅䅁啁䙁㥩眳䅁䅁䅁䍄䉁䅁䅁䅂䅁䅁䅍䅄䅁䅁䅯兏䅅䅁䅯充䅁䅁䅯兙䅑䅁䅅䅁䉁䅁䅁䅆杄潬搴䅁䅁䅁杷允䅁䅁䅑䅁䑁䅁䅷䅁䭁䉁䉁䅁䭁䅁䅑䅁䭁䅁䅕䅁䉁䅁䅁允䅁䉁䅑䤰㔲兆䅁䅁䵁䅉䅅䅁䕁䅁䅁睁䵁䅁䅁权婁允䅁权剁䅁䅁权扂䅂䅁允䅁䅁䅅䅁啁䭁㕃晢䅅䅁䅁䍄䉁䅁䅁䅂䅁䅁䅍䅄䅁䅁䅯杔䅅䅁䅯充䅁䅁䅯䅘䅑䅁䅅䅁䉁䅁䅁䅆杁畗塳䅁䅁䅁杷允䅁䅁䅑䅁䑁䅁䅷䅁䭁佁䉯䅁䭁䅁䅯䅁䭁䙁䕑䅁䉁䅁䅁允䅁䅁䅕呣䬰㘱睎吱䴸䅉䅅䅁䕁䅁䅁睁䵁䅁䅁权睃允䅁权䭁䅁䅁权扂䅂䅁允䅁䅁䅅䅁䙁䉁䘫ㄶ㑇杈䅂䍄䉁䅁䅁䅂䅁䅁䅍䅄䅁䅁䅯兯䅉䅁䅯䅂䅁䅁䅯眯䅅䅁䅅䅁䉁䅁䅁䅆灄㝆䅍䅁䅁䅁杷允䅁䅁䅑䅁䑁䅁䅷䅁䭁乁䅣䅁䭁䉁䅅䅁䭁䝁䕙䅁䉁䅁䅁允䅁䉁䅑䡑ㅃ朳䅅䅁䵁䅉䅅䅁䕁䅁䅁睁䵁䅁䅁权汁杁䅁权䕁䅁䅁权䙁䅁䅁允䅁䅁䅅䅁啁䑁䵧睮䅍䅁䅁䍄䉁䅁䅁䅂䅁䅁䅍䅄䅁䅁䅯䅦䅁䅁䅯䅂䅁䅁䅯䅘䅑䅁䅅䅁䉁䅁䅁䅆㑃睷䅳䅁䅁䅁杷允䅁䅁䅑䅁䑁䅁䅷䅁䭁䕁䕫䅁䭁䅁䅑䅁䭁䝁䕍䅁䉁䅁䅁允䅁䅁䅯睚䅉䅁杷允䅁䅁䅑䅁䑁䅁䅷䅁䭁䅁䈴䅁䭁䉁䅅䅁䭁䙁䕑䅁䉁䅁䅁允䅁䉁䅑䙵硵睁䅁䅁䵁䅉䅅䅁䕁䅁䅁睁䵁䅁䅁权㉃允䅁权䕁䅁䅁权䙁䅁䅁允䅁䅁䅅䅁啁佁ㅨ条䅁䅁䅁䍄䉁䅁䅁䅂䅁䅁䅍䅄䅁䅁䅯兮䅉䅁䅯䅂䅁䅁䅯眯䅅䅁䅅䅁䉁䅁䅁䅆㑁扚䉅䅁䅁䅁杷允䅁䅁䅑䅁䑁䅁䅷䅁䭁䱁䅧䅁䭁䅁䅯䅁䭁䕁䕳䅁䉁䅁䅁允䅁䅁䅕䡳潊敫㠱歁䵁䅉䅅䅁䕁䅁䅁睁䵁䅁䅁权呁允䅁权剁䅁䅁权䕁杁䅁允䅁䅁䅅䅁啁䙁㡨䕮䅧䅁䅁䍄䉁䅁䅁䅂䅁䅁䅍䅄䅁䅁䅯睭䅅䅁䅯权䅁䅁䅯睕䅑䅁䅅䅁䉁䅁䅁兂䭂䅄牉硨汢睐杷允䅁䅁䅑䅁䑁䅁䅷䅁䭁䡁䄴䅁䭁䉁䅅䅁䭁䕁䔰䅁䉁䅁䅁允䅁䉁䅑ㅭ倱睁䅁䅁䵁䅉䅅䅁䕁䅁䅁睁䵁䅁䅁权䅂允䅁权䭁䅁䅁权灂䅂䅁允䅁䅁䅅䅁䙁䱁穢搯㑒昶⼴䍄䉁䅁䅁䅂䅁䅁䅍䅄䅁䅁䅯䄱䅅䅁䅯充䅁䅁䅯䅂䅉䅁䅅䅁䉁䅁䅁䅆奄䵊䡑䅁䅁䅁杷允䅁䅁䅑䅁䑁䅁䅷䅁䭁䑁䅫䅁䭁䅁䍅䅁䭁䅁䍕䅁䉁䅁䅁允䅁䅁䅕稯䅅瑬㥐〰䵁䅉䅅䅁䕁䅁䅁睁䵁䅁䅁权硂允䅁权䕁䅁䅁权啂䅂䅁允䅁䅁䅅䅁啁䙁唸䅱䅁䅁䅁䍄䉁䅁䅁䅂䅁䅁䅍䅄䅁䅁䅯內䅅䅁䅯权䅁䅁䅯杕䅑䅁䅅䅁䉁䅁䅁兂坂楄礲敮䄸䅑杷允䅁䅁䅑䅁䑁䅁䅷䅁䭁䩁䑫䅁䭁䅁䅑䅁䭁偁䈸䅁䉁䅁䅁允䅁䉁䅑䕣㐸睁䅁䅁䵁䅉䅅䅁䕁䅁䅁睁䵁䅁䅁权坃䅁䅁权剁䅁䅁权塂䅂䅁允䅁䅁䅅䅁啁䅁煃杯䅍䅁䅁䍄䉁䅁䅁䅂䅁䅁䅍䅄䅁䅁䅯元䅉䅁䅯充䅁䅁䅯眯䅅䅁䅅䅁䉁䅁䅁䅆元㝔䙙䅁䅁䅁杷允䅁䅁䅑䅁䑁䅁䅷䅁䭁䑁䍙䅁䭁䅁䅑䅁䭁䅁䅕䅁䉁䅁䅁允䅁䉁䅑㙴䡤䅁䅁䅁䵁䅉䅅䅁䕁䅁䅁睁䵁䅁䅁权扁䅁䅁权䕁䅁䅁权呂䅂䅁允䅁䅁䅅䅁啁䍁⭧关䅅䅁䅁䍄䉁䅁䅁䅂䅁䅁䅍䅄䅁䅁䅯䄷䅅䅁䅯权䅁䅁䅯杏䅑䅁䅅䅁䉁䅁䅁兂剃堷⽷噎洷睐杷允䅁䅁䅑䅁䑁䅁䅷䅁䭁䑁䍑䅁䭁䅁䅑䅁䭁䅁䅕䅁䉁䅁䅁允䅁䉁䅑ㅫ呃䅁䅁䅁䵁䅉䅅䅁䕁䅁䅁睁䵁䅁䅁权㙂䅁䅁权䕁䅁䅁权噂䅂䅁允䅁䅁䅅䅁啁䙁乱睇䅁䅁䅁䍄䉁䅁䅁䅂䅁䅁䅍䅄䅁䅁䅯眵䅁䅁䅯充䅁䅁䅯䅔䅑䅁䅅䅁䉁䅁䅁䅆煄⼳䉅䅁䅁䅁杷允䅁䅁䅑䅁䑁䅁䅷䅁䭁䱁䅧䅁䭁䉁䅅䅁䭁偁䈸䅁䉁䅁䅁允䅁䉁䅑䩕䉡睃䅁䅁䵁䅉䅅䅁䕁䅁䅁睁䵁䅁䅁权奁杁䅁权剁䅁䅁权⽄允䅁允䅁䅁䅅䅁啁佁潁田䉙䅁䅁䍄䉁䅁䅁䅂䅁䅁䅍䅄䅁䅁䅯杬䅁䅁䅯充䅁䅁䅯杔䅑䅁䅅䅁䉁䅁䅁䅆杁剷䭫䅁䅁䅁杷允䅁䅁䅑䅁䑁䅁䅷䅁䭁䅁䈸䅁䭁䅁䅑䅁䭁䙁䕁䅁䉁䅁䅁允䅁䉁䅑䥩⽒䅁䅁䅁䵁䅉䅅䅁䕁䅁䅁睁䵁䅁䅁权祃允䅁权䭁䅁䅁权兂䅂䅁允䅁䅁䅅䅁䙁䕁桪桥畓睒䅎䍄䉁䅁䅁䅂䅁䅁䅍䅄䅁䅁䅯睙䅍䅁䅯权䅁䅁䅯兂䅁䅁䅅䅁䉁䅁䅁兂獄払敧敨㝶睐杷允䅁䅁䅑䅁䑁䅁䅷䅁䭁乁䈸䅁䭁䅁䅑䅁䭁䝁䕯䅁䉁䅁䅁允䅁䉁䅑偤㕣䅁䅁䅁䵁䅉䅅䅁䕁䅁䅁睁䵁䅁䅁权楄允䅁权剁䅁䅁权佂䅂䅁允䅁䅁䅅䅁啁䥁歃睶䅣䅁䅁䍄䉁䅁䅁䅂䅁䅁䅍䅄䅁䅁䅯䅆䅅䅁䅯䅂䅁䅁䅯兂䅁䅁䅅䅁䉁䅁䅁䅆兂䩆䅙䅁䅁䅁杷允䅁䅁䅑䅁䑁䅁䅷䅁䭁䑁䅕䅁䭁䉁䅅䅁䭁䕁䕯䅁䉁䅁䅁允䅁䉁䅑䠲偭权䅁䅁䵁䅉䅅䅁䕁䅁䅁睁䵁䅁䅁权奃允䅁权䕁䅁䅁权䕁杁䅁允䅁䅁䅅䅁啁䡁䅩杪䅁䅁䅁䍄䉁䅁䅁䅂䅁䅁䅍䅄䅁䅁䅯䄸䅅䅁䅯充䅁䅁䅯䅂䅉䅁䅅䅁䉁䅁䅁䅆元㡵吰䅁䅁䅁杷允䅁䅁䅑䅁䑁䅁䅷䅁䭁䅁䅣䅁䭁䅁䅯䅁䭁䕁䔴䅁䉁䅁䅁允䅁䅁䅕婧䑖㉩湺稫䴸䅉䅅䅁䕁䅁䅁睁䵁䅁䅁权䱁杁䅁权剁䅁䅁权⽄允䅁允䅁䅁䅅䅁啁偁䡄杕䅑䅁䅁䍄䉁䅁䅁䅂䅁䅁䅍䅄䅁䅁䅯杈䅉䅁䅯充䅁䅁䅯兂䅁䅁䅅䅁䉁䅁䅁䅆睁焰牑䅁䅁䅁杷允䅁䅁䅑䅁䑁䅁䅷䅁䭁䙁䅙䅁䭁䉁䅅䅁䭁䅁䍑䅁䉁䅁䅁允䅁䉁䅑氯㑊杊䅁䅁䵁䅉䅅䅁䕁䅁䅁睁䵁䅁䅁权噁允䅁权䭁䅁䅁权㍁䅂䅁允䅁䅁䅅䅁䙁䅁䍷㑋坣攲⽉䍄䉁䅁䅁䅂䅁䅁䅍䅄䅁䅁䅯全䅁䅁䅯䅂䅁䅁䅯兂䅁䅁䅅䅁䉁䅁䅁䅆杁湋䍣䅁䅁䅁杷允䅁䅁䅑䅁䑁䅁䅷䅁䭁䱁䉧䅁䭁䅁䅯䅁䭁䅁䍑䅁䉁䅁䅁允䅁䅁䅕敢㝦晱午䕆䵁䅉䅅䅁䕁䅁䅁睁䵁䅁䅁权獃䅁䅁权䕁䅁䅁权䕁杁䅁允䅁䅁䅅䅁啁䩁㍄睏䅁䅁䅁䍄䉁䅁䅁䅂䅁䅁䅍䅄䅁䅁䅯䅆䅁䅁䅯权䅁䅁䅯睚䅑䅁䅅䅁䉁䅁䅁兂䍂余兘瑉汶睐杷允䅁䅁䅑䅁䑁䅁䅷䅁䭁䵁䅧䅁䭁䉁䅅䅁䭁䑁䕅䅁䉁䅁䅁允䅁䉁䅑䝑䡎兆䅁䅁䵁䅉䅅䅁䕁䅁䅁睁䵁䅁䅁权剂允䅁权剁䅁䅁权摂䅂䅁允䅁䅁䅅䅁啁偁䑃睖䅷䅁䅁䍄䉁䅁䅁䅂䅁䅁䅍䅄䅁䅁䅯䅴䅁䅁䅯权䅁䅁䅯杗䅑䅁䅅䅁䉁䅁䅁兂䑄匹捨㡪穌睐杷允䅁䅁䅑䅁䑁䅁䅷䅁䭁䕁䉣䅁䭁䅁䅑䅁䭁䝁䕙䅁䉁䅁䅁允䅁䉁䅑䡍㙣䅁䅁䅁䵁䅉䅅䅁䕁䅁䅁睁䵁䅁䅁权䵁睁䅁权䕁䅁䅁权⽄允䅁允䅁䅁䅅䅁啁䅁桄允䅑䅁䅁䍄䉁䅁䅁䅂䅁䅁䅍䅄䅁䅁䅯䅴䅁䅁䅯权䅁䅁䅯兂䅁䅁䅅䅁䉁䅁䅁兂䱃佢㝦晱䱅䅑杷允䅁䅁䅑䅁䑁䅁䅷䅁䭁䱁䅙䅁䭁䅁䅑䅁䭁䝁䕯䅁䉁䅁䅁允䅁䉁䅑楡噣䅁䅁䅁䵁䅉䅅䅁䕁䅁䅁睁䵁䅁䅁权湁允䅁权剁䅁䅁权噂䅂䅁允䅁䅁䅅䅁啁䵁䭂楏䅑䅁䅁䍄䉁䅁䅁䅂䅁䅁䅍䅄䅁䅁䅯先䅉䅁䅯䅂䅁䅁䅯兂䅁䅁䅅䅁䉁䅁䅁䅆元牢䉑䅁䅁䅁杷允䅁䅁䅑䅁䑁䅁䅷䅁䭁䅁䍙䅁䭁䉁䅅䅁䭁偁䈸䅁䉁䅁䅁允䅁䉁䅑䥁歅兡䅁䅁䵁䅉䅅䅁䕁䅁䅁睁䵁䅁䅁权灃䅁䅁权䕁䅁䅁权浂䅂䅁允䅁䅁䅅䅁啁䍁奂杉䅅䅁䅁䍄䉁䅁䅁䅂䅁䅁䅍䅄䅁䅁䅯䄸䅉䅁䅯充䅁䅁䅯兂䅁䅁䅅䅁䉁䅁䅁䅆权㍔愰䅁䅁䅁杷允䅁䅁䅑䅁䑁䅁䅷䅁䭁䡁䉑䅁䭁䅁䅯䅁䭁䕁䕳䅁䉁䅁䅁允䅁䅁䅕穐敖歵䵫商䵁䅉䅅䅁䕁䅁䅁睁䵁䅁䅁权灁允䅁权䕁䅁䅁权剂䅂䅁允䅁䅁䅅䅁啁偁䭯兄䅁䅁䅁䍄䉁䅁䅁䅂䅁䅁䅍䅄䅁䅁䅯兕䅍䅁䅯充䅁䅁䅯兂䅁䅁䅅䅁䉁䅁䅁䅆杄剔乕䅁䅁䅁杷允䅁䅁䅑䅁䑁䅁䅷䅁䭁䍁䍳䅁䭁䅁䅯䅁䭁偁䈸䅁䉁䅁䅁允䅁䅁䅕体㙆䭆䠵吹䴸䅉䅅䅁䕁䅁䅁睁䵁䅁䅁权偂䅁䅁权䭁䅁䅁权䕁杁䅁允䅁䅁䅅䅁䙁乁倹婪畤桅䅚䍄䉁䅁䅁䅂䅁䅁䅍䅄䅁䅁䅯杁䅅䅁䅯权䅁䅁䅯杘䅑䅁䅅䅁䉁䅁䅁兂桁䡳潊敫唳睶杷允䅁䅁䅑䅁䑁䅁䅷䅁䭁䙁䄰䅁䭁䅁䍅䅁䭁䅁䍕䅁䉁䅁䅁允䅁䅁䅕歘䅓䰫⭐ぺ䵁䅉䅅䅁䕁䅁䅁睁䵁䅁䅁权灃允䅁权剁䅁䅁权卂䅂䅁允䅁䅁䅅䅁啁䉁䑨䅡䅕䅁䅁䍄䉁䅁䅁䅂䅁䅁䅍䅄䅁䅁䅯䄲䅅䅁䅯䅂䅁䅁䅯兗䅑䅁䅅䅁䉁䅁䅁䅆䅁浩䉁䅁䅁䅁杷允䅁䅁䅑䅁䑁䅁䅷䅁䭁乁䅉䅁䭁䅁䅯䅁䭁䝁䕁䅁䉁䅁䅁允䅁䅁䅕桙奂扏䥔䐯䴸䅉䅅䅁䕁䅁䅁睁䵁䅁䅁权偁允䅁权䭁䅁䅁权摂䅂䅁允䅁䅁䅅䅁䙁偁灹搸乊牙⽁䍄䉁䅁䅁䅂䅁䅁䅍䅄䅁䅁䅯䅫䅅䅁䅯充䅁䅁䅯兂䅁䅁䅅䅁䉁䅁䅁䅆㑃⭌䍧䅁䅁䅁杷允䅁䅁䅑䅁䑁䅁䅷䅁䭁䅁䍯䅁䭁䅁䅑䅁䭁䅁䅕䅁䉁䅁䅁允䅁䉁䅑丰灱䅁䅁䅁䵁䅉䅅䅁䕁䅁䅁睁䵁䅁䅁权䍃䅁䅁权䭁䅁䅁权㕁䅂䅁允䅁䅁䅅䅁䙁䙁㕧䵴㉨癶⽕䍄䉁䅁䅁䅂䅁䅁䅍䅄䅁䅁䅯䄵䅁䅁䅯权䅁䅁䅯睖䅑䅁䅅䅁䉁䅁䅁权䡂䅁䅁䍄䉁䅁䅁䅂䅁䅁䅍䅄䅁䅁䅯杋䅁䅁䅯权䅁䅁䅯杙䅑䅁䅅䅁䉁䅁䅁兂桄桥畓⭒䑅䅑杷允䅁䅁䅑䅁䑁䅁䅷䅁䭁䙁䉳䅁䭁䅁䅯䅁䭁䙁䔰䅁䉁䅁䅁允䅁䅁䅯睒䅁䅁杷允䅁䅁䅑䅁䑁䅁䅷䅁䭁䥁䈰䅁䭁䉁䅅䅁䭁䙁䕁䅁䉁䅁䅁允䅁䉁䅑䍷䍫睄䅁䅁䵁䅉䅅䅁䕁䅁䅁睁䵁䅁䅁权乁睁䅁权䭁䅁䅁权⽄允䅁允䅁䅁䅅䅁䙁䥁坣挲㌷睕䅰䍄䉁䅁䅁䅂䅁䅁䅍䅄䅁䅁䅯兩䅁䅁䅯充䅁䅁䅯䅂䅉䅁䅅䅁䉁䅁䅁䅆䅄䱣戰䅁䅁䅁杷允䅁䅁䅑䅁䑁䅁䅷䅁䭁䍁䐸䅁䭁䅁䅑䅁䭁偁䈸䅁䉁䅁䅁允䅁䉁䅑䉙剙䅁䅁䅁䵁䅉䅅䅁䕁䅁䅁睁䵁䅁䅁权㑂䅁䅁权䭁䅁䅁权捂䅂䅁允䅁䅁䅅䅁䙁佁剸䉵䘶⬶⽅䍄䉁䅁䅁䅂䅁䅁䅍䅄䅁䅁䅯杒䅍䅁䅯䅂䅁䅁䅯兂䅁䅁䅅䅁䉁䅁䅁䅆䵃楺䅯䅁䅁䅁杷允䅁䅁䅑䅁䑁䅁䅷䅁䭁䙁䅅䅁䭁䅁䅯䅁䭁䙁䕑䅁䉁䅁䅁允䅁䅁䅕兊䉡啬䱏䐳䴸䅉䅅䅁䕁䅁䅁睁䵁䅁䅁权乁允䅁权剁䅁䅁权呂䅂䅁允䅁䅁䅅䅁啁䙁睌䉧䅫䅁䅁䍄䉁䅁䅁䅂䅁䅁䅍䅄䅁䅁䅯兯䅅䅁䅯䅂䅁䅁䅯睖䅑䅁䅅䅁䉁䅁䅁䅆歁䅺䄴䅁䅁䅁杷允䅁䅁䅑䅁䑁䅁䅷䅁䭁䭁䉧䅁䭁䅁䅑䅁䭁䙁䔴䅁䉁䅁䅁允䅁䉁䅑䍫歍䅁䅁䅁䵁䅉䅅䅁䕁䅁䅁睁䵁䅁䅁权㡃允䅁权䭁䅁䅁权噂䅂䅁允䅁䅁䅅䅁䙁䵁杕䡳潊敫⽗䍄䉁䅁䅁䅂䅁䅁䅍䅄䅁䅁䅯䅁䅉䅁䅯充䅁䅁䅯兂䅁䅁䅅䅁䉁䅁䅁䅆杄眱桍䅁䅁䅁杷允䅁䅁䅑䅁䑁䅁䅷䅁䭁䝁䌰䅁䭁䅁䅑䅁䭁偁䈸䅁䉁䅁䅁允䅁䉁䅑䥅䉐䅁䅁䅁䵁䅉䅅䅁䕁䅁䅁睁䵁䅁䅁权晃䅁䅁权䉁杁䅁权䙁杁䅁允䅁䅁䅅䅁䙁䉁䥥唫爰㠴䅂䍄䉁䅁䅁䅂䅁䅁䅍䅄䅁䅁䅯兇䅉䅁䅯䅂䅁䅁䅯眯䅅䅁䅅䅁䉁䅁䅁䅆睃䥦䌸䅁䅁䅁杷允䅁䅁䅑䅁䑁䅁䅷䅁䭁䉁䉕䅁䭁䉁䅅䅁䭁䙁䕯䅁䉁䅁䅁允䅁䉁䅑佧䙆睋䅁䅁䵁䅉䅅䅁䕁䅁䅁睁䵁䅁䅁权塂允䅁权䉁杁䅁权䙁杁䅁允䅁䅁䅅䅁䙁偁潉晬楄㡥䅊䍄䉁䅁䅁䅂䅁䅁䅍䅄䅁䅁䅯兄䅁䅁䅯充䅁䅁䅯兂䅁䅁䅅䅁䉁䅁䅁䅆䅂愱瀱䅁䅁䅁杷允䅁䅁䅑䅁䑁䅁䅷䅁䭁佁䉑䅁䭁䅁䅯䅁䭁䑁䕣䅁䉁䅁䅁允䅁䅁䅕潂噇㑑獴啁䵁䅉䅅䅁䕁䅁䅁睁䵁䅁䅁权畂䅁䅁权䕁䅁䅁权㙁䅂䅁允䅁䅁䅅䅁啁佁吴睆䅁䅁䅁䍄䉁䅁䅁䅂䅁䅁䅍䅄䅁䅁䅯䅹䅅䅁䅯权䅁䅁䅯䅒䅑䅁䅅䅁䉁䅁䅁兂㡄晱午坔杋睶杷允䅁䅁䅑䅁䑁䅁䅷䅁䭁䱁䅧䅁䭁䉁䅅䅁䭁䙁䕷䅁䉁䅁䅁允䅁䉁䅑䥹牬睃䅁䅁䵁䅉䅅䅁䕁䅁䅁睁䵁䅁䅁权允允䅁权剁䅁䅁权摂䅂䅁允䅁䅁䅅䅁啁䝁䑮䅇䅁䅁䅁䍄䉁䅁䅁䅂䅁䅁䅍䅄䅁䅁䅯䅉䅉䅁䅯权䅁䅁䅯兂䅁䅁䅅䅁䉁䅁䅁兂䙄䱉祂䩡摅䅑杷允䅁䅁䅑䅁䑁䅁䅷䅁䭁䝁䍉䅁䭁䅁䅯䅁䭁䅁䅕䅁䉁䅁䅁允䅁䅁䅕䉯癯匳䝑ぃ䵁䅉䅅䅁䕁䅁䅁睁䵁䅁䅁权䱁䅁䅁权剁䅁䅁权摂䅂䅁允䅁䅁䅅䅁啁䩁硄砯䄴䅁䅁䍄䉁䅁䅁䅂䅁䅁䅍䅄䅁䅁䅯䅰䅅䅁䅯充䅁䅁䅯兘䅑䅁䅅䅁䉁䅁䅁䅆摄橁剁䅁䅁䅁杷允䅁䅁䅑䅁䑁䅁䅷䅁䭁䉁䍫䅁䭁䉁䅅䅁䭁䅁䅕䅁䉁䅁䅁允䅁䉁䅑䍑位睑䅁䅁䵁䅉䅅䅁䕁䅁䅁睁䵁䅁䅁权ㅃ䅁䅁权䭁䅁䅁权慂䅂䅁允䅁䅁䅅䅁䭁䕁䅣䅁䵁䅉䅅䅁䕁䅁䅁睁䵁䅁䅁权潂杁䅁权䭁䅁䅁权⽄允䅁允䅁䅁䅅䅁䙁䍁捬㡪ㅌ䉋䄱䍄䉁䅁䅁䅂䅁䅁䅍䅄䅁䅁䅯䅡䅁䅁䅯权䅁䅁䅯眯䅅䅁䅅䅁䉁䅁䅁兂い搯㑒匶偙䅑杷允䅁䅁䅑䅁䑁䅁䅷䅁䭁䍁䑫䅁䭁䅁䅯䅁䭁偁䈸䅁䉁䅁䅁允䅁䅁䅕䩡瑈䑦ㄸ橲䴸䅉䅅䅁䕁䅁䅁睁䵁䅁䅁权慁杁䅁权䕁䅁䅁权䙁䅁䅁允䅁䅁䅅䅁啁䱁塂杕䅁䅁䅁䍄䉁䅁䅁䅂䅁䅁䅍䅄䅁䅁䅯䅁䅅䅁䅯䅂䅁䅁䅯兏䅑䅁䅅䅁䉁䅁䅁䅆䕄南䄰䅁䅁䅁杷允䅁䅁䅑䅁䑁䅁䅷䅁䭁䥁䅷䅁䭁䅁䅯䅁䭁䝁䕉䅁䉁䅁䅁允䅁䅁䅕䑔䩥坑求う䵁䅉䅅䅁䕁䅁䅁睁䵁䅁䅁权偂允䅁权䭁䅁䅁权䙁䅁䅁允䅁䅁䅅䅁䙁䝁剩堷⽷剴䅊䍄䉁䅁䅁䅂䅁䅁䅍䅄䅁䅁䅯睓䅅䅁䅯权䅁䅁䅯睔䅑䅁䅅䅁䉁䅁䅁权䡂䅁䅁䍄䉁䅁䅁䅂䅁䅁䅍䅄䅁䅁䅯关䅉䅁䅯充䅁䅁䅯眯䅅䅁䅅䅁䉁䅁䅁䅆䅁⽫䡙䅁䅁䅁杷允䅁䅁䅑䅁䑁䅁䅷䅁䭁䩁䈸䅁䭁䅁䅯䅁䭁䝁䕅䅁䉁䅁䅁允䅁䅁䅯睒䅁䅁杷允䅁䅁䅑䅁䑁䅁䅷䅁䭁乁䉉䅁䭁䅁䅑䅁䭁䑁䕅䅁䉁䅁䅁允䅁䉁䅑慐匸䅁䅁䅁䵁䅉䅅䅁䕁䅁䅁睁䵁䅁䅁权卂䅁䅁权䭁䅁䅁权噂䅂䅁允䅁䅁䅅䅁䭁䕁䅣䅁䵁䅉䅅䅁䕁䅁䅁睁䵁䅁䅁权䅃䅁䅁权䕁䅁䅁权硁䅂䅁允䅁䅁䅅䅁啁䍁楶睌䅁䅁䅁䍄䉁䅁䅁䅂䅁䅁䅍䅄䅁䅁䅯睶䅁䅁䅯充䅁䅁䅯䅂䅉䅁䅅䅁䉁䅁䅁䅆婁呲唸䅁䅁䅁杷允䅁䅁䅑䅁䑁䅁䅷䅁䭁䥁䅅䅁䭁䉁䅅䅁䭁䕁䔸䅁䉁䅁䅁允䅁䅁䅯睒䅁䅁杷允䅁䅁䅑䅁䑁䅁䅷䅁䭁䡁䉙䅁䭁䅁䅯䅁䭁䅁䍑䅁䉁䅁䅁允䅁䅁䅕⽺呤㘴扗ぁ䵁䅉䅅䅁䕁䅁䅁睁䵁䅁䅁权塃睁䅁权剁䅁䅁权䙁䅁䅁允䅁䅁䅅䅁啁䙁偁桳䅅䅁䅁䍄䉁䅁䅁䅂䅁䅁䅍䅄䅁䅁䅯䅌䅁䅁䅯权䅁䅁䅯睗䅑䅁䅅䅁䉁䅁䅁兂敃㘷䝦穓啣䅑杷允䅁䅁䅑䅁䑁䅁䅷䅁䭁䡁䄸䅁䭁䉁䅅䅁䭁䙁䕫䅁䉁䅁䅁允䅁䉁䅑䥷摖䅉䅁䅁䵁䅉䅅䅁䕁䅁䅁睁䵁䅁䅁权䭁允䅁权剁䅁䅁权摂䅂䅁允䅁䅁䅅䅁啁䥁湁睹䅕䅁䅁䍄䉁䅁䅁䅂䅁䅁䅍䅄䅁䅁䅯兒䅅䅁䅯权䅁䅁䅯䅗䅑䅁䅅䅁䉁䅁䅁兂坃㑑獴⼵䅳䅑杷允䅁䅁䅑䅁䑁䅁䅷䅁䭁䩁䅙䅁䭁䅁䅯䅁䭁䕁䕯䅁䉁䅁䅁允䅁䅁䅕瑃橥䑣䬰稶䴸䅉䅅䅁䕁䅁䅁睁䵁䅁䅁权捂允䅁权剁䅁䅁权䙁䅁䅁允䅁䅁䅅䅁啁佁兂硏䅅䅁䅁䍄䉁䅁䅁䅂䅁䅁䅍䅄䅁䅁䅯共䅉䅁䅯䅂䅁䅁䅯兂䅁䅁䅅䅁䉁䅁䅁䅆捂㕲䅫䅁䅁䅁杷允䅁䅁䅑䅁䑁䅁䅷䅁䭁䑁䅍䅁䭁䅁䅯䅁䭁䅁䅕䅁䉁䅁䅁允䅁䅁䅕噈歰㥏倹歅䵁䅉䅅䅁䕁䅁䅁睁䵁䅁䅁权剂允䅁权䭁䅁䅁权剂䅂䅁允䅁䅁䅅䅁䙁䭁䝪穓䩥兑䅎䍄䉁䅁䅁䅂䅁䅁䅍䅄䅁䅁䅯䅰䅁䅁䅯权䅁䅁䅯杙䅑䅁䅅䅁䉁䅁䅁兂坃㑑獴⼵䡳䅑杷允䅁䅁䅑䅁䑁䅁䅷䅁䭁䉁䉁䅁䭁䉁䅅䅁䭁䝁䕣䅁䉁䅁䅁允䅁䉁䅑汑坑䅁䅁䅁䵁䅉䅅䅁䕁䅁䅁睁䵁䅁䅁权湂允䅁权剁䅁䅁权䅂䅂䅁允䅁䅁䅅䅁啁䉁䜸歄䅳䅁䅁䍄䉁䅁䅁䅂䅁䅁䅍䅄䅁䅁䅯朲䅁䅁䅯充䅁䅁䅯杕䅑䅁䅅䅁䉁䅁䅁䅆兄晥刴䅁䅁䅁杷允䅁䅁䅑䅁䑁䅁䅷䅁䭁偁䉁䅁䭁䅁䍅䅁䭁䅁䍕䅁䉁䅁䅁允䅁䅁䅕潓䡩漶䐷唶䵁䅉䅅䅁䕁䅁䅁睁䵁䅁䅁权坁䅁䅁权剁䅁䅁权時䅂䅁允䅁䅁䅅䅁啁䝁䙄硯䅍䅁䅁䍄䉁䅁䅁䅂䅁䅁䅍䅄䅁䅁䅯儰䅅䅁䅯䅂䅁䅁䅯杓䅑䅁䅅䅁䉁䅁䅁䅆奄䵃䅫䅁䅁䅁杷允䅁䅁䅑䅁䑁䅁䅷䅁䭁䉁䅙䅁䭁䅁䅯䅁䭁䙁䕧䅁䉁䅁䅁允䅁䅁䅕灭婭婭婭扱䴸䅉䅅䅁䕁䅁䅁睁䵁䅁䅁权捄䅁䅁权剁䅁䅁权啂䅂䅁允䅁䅁䅅䅁啁䕁橄杖䅧䅁䅁䍄䉁䅁䅁䅂䅁䅁䅍䅄䅁䅁䅯杒䅁䅁䅯权䅁䅁䅯免䅑䅁䅅䅁䉁䅁䅁兂佁扌摋㘷畦睐杷允䅁䅁䅑䅁䑁䅁䅷䅁䭁乁䅑䅁䭁䅁䅑䅁䭁䕁䕑䅁䉁䅁䅁允䅁䉁䅑䨹㕑䅁䅁䅁䵁䅉䅅䅁䕁䅁䅁睁䵁䅁䅁权䍂䅁䅁权䕁䅁䅁权䱂䅂䅁允䅁䅁䅅䅁啁偁慓兡䅁䅁䅁䍄䉁䅁䅁䅂䅁䅁䅍䅄䅁䅁䅯睶䅁䅁䅯䅂䅁䅁䅯兘䅑䅁䅅䅁䉁䅁䅁䅆湁噌䅯䅁䅁䅁杷允䅁䅁䅑䅁䑁䅁䅷䅁䭁䅁䉫䅁䭁䅁䅯䅁䭁䅁䍑䅁䉁䅁䅁允䅁䅁䅕䥘䌯匹捨戹䴸䅉䅅䅁䕁䅁䅁睁䵁䅁䅁权㙃䅁䅁权䕁䅁䅁权㕁䅂䅁允䅁䅁䅅䅁啁䭁摄杲䅁䅁䅁䍄䉁䅁䅁䅂䅁䅁䅍䅄䅁䅁䅯眴䅁䅁䅯䅂䅁䅁䅯兗䅑䅁䅅䅁䉁䅁䅁䅆瑄䅭䅯䅁䅁䅁杷允䅁䅁䅑䅁䑁䅁䅷䅁䭁䡁䈴䅁䭁䅁䅑䅁䭁䕁䕯䅁䉁䅁䅁允䅁䉁䅑ㄲ䕉䅁䅁䅁䵁䅉䅅䅁䕁䅁䅁睁䵁䅁䅁权卄允䅁权䕁䅁䅁权䙁䅁䅁允䅁䅁䅅䅁啁䅁㘲䅒䅁䅁䅁䍄䉁䅁䅁䅂䅁䅁䅍䅄䅁䅁䅯䅙䅅䅁䅯充䅁䅁䅯杔䅑䅁䅅䅁䉁䅁䅁䅆杂呭猴䅁䅁䅁杷允䅁䅁䅑䅁䑁䅁䅷䅁䭁偁䈰䅁䭁䅁䅯䅁䭁䕁䕷䅁䉁䅁䅁允䅁䅁䅕椹捨㡪ㅌ爫䴸䅉䅅䅁䕁䅁䅁睁䵁䅁䅁权扁杁䅁权剁䅁䅁权䙁䅁䅁允䅁䅁䅅䅁啁佁煂祊䅉䅁䅁䍄䉁䅁䅁䅂䅁䅁䅍䅄䅁䅁䅯睈䅅䅁䅯权䅁䅁䅯杏䅑䅁䅅䅁䉁䅁䅁兂煂䡶呓䅇坔睐杷允䅁䅁䅑䅁䑁䅁䅷䅁䭁䉁䑳䅁䭁䅁䅑䅁䭁䅁䅕䅁䉁䅁䅁允䅁䉁䅑偯牨䅁䅁䅁䵁䅉䅅䅁䕁䅁䅁睁䵁䅁䅁权䩂䅁䅁权䭁䅁䅁权⽄允䅁允䅁䅁䅅䅁䙁偁湃歸㍳剃䅚䍄䉁䅁䅁䅂䅁䅁䅍䅄䅁䅁䅯杦䅁䅁䅯䅂䅁䅁䅯睕䅑䅁䅅䅁䉁䅁䅁䅆塁硳䅑䅁䅁䅁杷允䅁䅁䅑䅁䑁䅁䅷䅁䭁䩁䄰䅁䭁䅁䅑䅁䭁䕁䕷䅁䉁䅁䅁允䅁䉁䅑䕗杸䅁䅁䅁䵁䅉䅅䅁䕁䅁䅁睁䵁䅁䅁权捁杁䅁权剁䅁䅁权⽄允䅁允䅁䅁䅅䅁啁䑁⼷祑䅷䅁䅁䍄䉁䅁䅁䅂䅁䅁䅍䅄䅁䅁䅯兡䅁䅁䅯䅂䅁䅁䅯䅙䅑䅁䅅䅁䉁䅁䅁䅆㑄硏䅉䅁䅁䅁杷允䅁䅁䅑䅁䑁䅁䅷䅁䭁䵁䉑䅁䭁䉁䅅䅁䭁䅁䍑䅁䉁䅁䅁允䅁䉁䅑䴰䅄䅃䅁䅁䵁䅉䅅䅁䕁䅁䅁睁䵁䅁䅁权㝁䅁䅁权剁䅁䅁权湂䅂䅁允䅁䅁䅅䅁啁䙁煪术䅑䅁䅁䍄䉁䅁䅁䅂䅁䅁䅍䅄䅁䅁䅯杒䅁䅁䅯权䅁䅁䅯睕䅑䅁䅅䅁䉁䅁䅁兂㙄浦㡱䩤材睐杷允䅁䅁䅑䅁䑁䅁䅷䅁䭁䭁䈸䅁䭁䉁䅅䅁䭁䙁䕉䅁䉁䅁䅁允䅁䉁䅑乧塐杇䅁䅁䵁䅉䅅䅁䕁䅁䅁睁䵁䅁䅁权歁杁䅁权䭁䅁䅁权⽄允䅁允䅁䅁䅅䅁䙁䍁硣䭃捷栲䅂䍄䉁䅁䅁䅂䅁䅁䅍䅄䅁䅁䅯八䅁䅁䅯充䅁䅁䅯兙䅑䅁䅅䅁䉁䅁䅁䅆允托䩳䅁䅁䅁杷允䅁䅁䅑䅁䑁䅁䅷䅁䭁䍁䅯䅁䭁䅁䅑䅁䭁䑁䕅䅁䉁䅁䅁允䅁䉁䅑䝔挸䅁䅁䅁䵁䅉䅅䅁䕁䅁䅁睁䵁䅁䅁权祂睁䅁权䕁䅁䅁权⽄允䅁允䅁䅁䅅䅁啁䑁塈䅥䅅䅁䅁䍄䉁䅁䅁䅂䅁䅁䅍䅄䅁䅁䅯睊䅁䅁䅯权䅁䅁䅯䅕䅑䅁䅅䅁䉁䅁䅁兂婁䙂余扌汌睐杷允䅁䅁䅑䅁䑁䅁䅷䅁䭁乁䉑䅁䭁䉁䅅䅁䭁䙁䕷䅁䉁䅁䅁允䅁䉁䅑乭䱘睂䅁䅁䵁䅉䅅䅁䕁䅁䅁睁䵁䅁䅁权䑂䅁䅁权剁䅁䅁权灂䅂䅁允䅁䅁䅅䅁啁䵁塃礱䅁䅁䅁䍄䉁䅁䅁䅂䅁䅁䅍䅄䅁䅁䅯䄲䅅䅁䅯权䅁䅁䅯睕䅑䅁䅅䅁䉁䅁䅁兂歂㥏倹婪坦睐杷允䅁䅁䅑䅁䑁䅁䅷䅁䭁䱁䍷䅁䭁䅁䅯䅁䭁偁䈸䅁䉁䅁䅁允䅁䅁䅕㙹䙆癴㥐啉䵁䅉䅅䅁䕁䅁䅁睁䵁䅁䅁权奂允䅁权剁䅁䅁权摂䅂䅁允䅁䅁䅅䅁啁䝁䱩㉍䄸䅁䅁䍄䉁䅁䅁䅂䅁䅁䅍䅄䅁䅁䅯杓䅍䅁䅯充䅁䅁䅯眯䅅䅁䅅䅁䉁䅁䅁䅆权䠶乍䅁䅁䅁杷允䅁䅁䅑䅁䑁䅁䅷䅁䭁佁䅫䅁䭁䅁䅯䅁䭁䙁䕑䅁䉁䅁䅁允䅁䅁䅕祇搯䅊䉡吳䴸䅉䅅䅁䕁䅁䅁睁䵁䅁䅁权䑂允䅁权䭁䅁䅁权婂䅂䅁允䅁䅁䅅䅁䙁䉁愱䑚晶⽔⽣䍄䉁䅁䅁䅂䅁䅁䅍䅄䅁䅁䅯兡䅅䅁䅯允䅉䅁䅯杁䅉䅁䅅䅁䉁䅁䅁兂ぃ楪昵㕃㕮䅑杷允䅁䅁䅑䅁䑁䅁䅷䅁䭁佁䉯䅁䭁䅁䅑䅁䭁䙁䕣䅁䉁䅁䅁允䅁䉁䅑㙫䵙䅁䅁䅁䵁䅉䅅䅁䕁䅁䅁睁䵁䅁䅁权乂杁䅁权䕁䅁䅁权⽄允䅁允䅁䅁䅅䅁啁䵁灧䅑䅁䅁䅁䍄䉁䅁䅁䅂䅁䅁䅍䅄䅁䅁䅯兤䅁䅁䅯充䅁䅁䅯杚䅑䅁䅅䅁䉁䅁䅁䅆䅃䕱乣䅁䅁䅁杷允䅁䅁䅑䅁䑁䅁䅷䅁䭁䙁䉁䅁䭁䉁䅅䅁䭁䕁䕳䅁䉁䅁䅁允䅁䉁䅑䩷㤹睅䅁䅁䵁䅉䅅䅁䕁䅁䅁睁䵁䅁䅁权奃䅁䅁权䭁䅁䅁权䕁杁䅁允䅁䅁䅅䅁䙁䵁䱤㑎䉬偙⼰䍄䉁䅁䅁䅂䅁䅁䅍䅄䅁䅁䅯杅䅅䅁䅯䅂䅁䅁䅯杘䅑䅁䅅䅁䉁䅁䅁䅆䕃祢䅁䅁䅁䅁杷允䅁䅁䅑䅁䑁䅁䅷䅁䭁䉁䉣䅁䭁䉁䅅䅁䭁䙁䕕䅁䉁䅁䅁允䅁䉁䅑䕫搷杁䅁䅁䵁䅉䅅䅁䕁䅁䅁睁䵁䅁䅁权摃䅁䅁权䭁䅁䅁权硁䅂䅁允䅁䅁䅅䅁䙁䱁敧敨剴䩵⼴䍄䉁䅁䅁䅂䅁䅁䅍䅄䅁䅁䅯眫䅅䅁䅯权䅁䅁䅯䅕䅑䅁䅅䅁䉁䅁䅁兂敂歵䵫楁䅳䅑杷允䅁䅁䅑䅁䑁䅁䅷䅁䭁乁䅳䅁䭁䅁䅯䅁䭁䝁䕙䅁䉁䅁䅁允䅁䅁䅕䬯确欰椱䐴䴸䅉䅅䅁䕁䅁䅁睁䵁䅁䅁权畁允䅁权䭁䅁䅁权䭂䅂䅁允䅁䅁䅅䅁䙁䍁捬㡪ㅌ佋⽁䍄䉁䅁䅁䅂䅁䅁䅍䅄䅁䅁䅯睃䅁䅁䅯充䅁䅁䅯兖䅑䅁䅅䅁䉁䅁䅁䅆䅂浩慅䅁䅁䅁杷允䅁䅁䅑䅁䑁䅁䅷䅁䭁䥁䄸䅁䭁䉁䅅䅁䭁䕁䕯䅁䉁䅁䅁允䅁䉁䅑㙬㙊䅐䅁䅁䵁䅉䅅䅁䕁䅁䅁睁䵁䅁䅁权坃䅁䅁权剁䅁䅁权卂䅂䅁允䅁䅁䅅䅁啁䍁㕄內䅕䅁䅁䍄䉁䅁䅁䅂䅁䅁䅍䅄䅁䅁䅯䅸䅁䅁䅯䅂䅁䅁䅯杔䅑䅁䅅䅁䉁䅁䅁䅆獃桹䉫䅁䅁䅁杷允䅁䅁䅑䅁䑁䅁䅷䅁䭁䕁䈸䅁䭁䅁䅯䅁䭁䕁䔰䅁䉁䅁䅁允䅁䅁䅕啩杆搵楁稸䴸䅉䅅䅁䕁䅁䅁睁䵁䅁䅁权噁䅁䅁权䕁䅁䅁权乂䅂䅁允䅁䅁䅅䅁啁䉁摘睑䅁䅁䅁䍄䉁䅁䅁䅂䅁䅁䅍䅄䅁䅁䅯睎䅁䅁䅯䅂䅁䅁䅯睕䅑䅁䅅䅁䉁䅁䅁䅆㑂潖䈸䅁䅁䅁杷允䅁䅁䅑䅁䑁䅁䅷䅁䭁乁䅣䅁䭁䅁䅑䅁䭁䙁䕫䅁䉁䅁䅁允䅁䉁䅑䜲潴睁䅁䅁䵁䅉䅅䅁䕁䅁䅁睁䵁䅁䅁权睂允䅁权䕁䅁䅁权䙁䅁䅁允䅁䅁䅅䅁啁䕁䱩兇䅫䅁䅁䍄䉁䅁䅁䅂䅁䅁䅍䅄䅁䅁䅯眵䅁䅁䅯䅂䅁䅁䅯睘䅑䅁䅅䅁䉁䅁䅁䅆桃睅䅙䅁䅁䅁杷允䅁䅁䅑䅁䑁䅁䅷䅁䭁䝁䉣䅁䭁䅁䅯䅁䭁䝁䕑䅁䉁䅁䅁允䅁䅁䅕㉦㡱䩤奍䕁䵁䅉䅅䅁䕁䅁䅁睁䵁䅁䅁权䙁䅂䅁权䕁䅁䅁权䙁䅁䅁允䅁䅁䅅䅁啁䵁䉃䄹䅁䅁䅁䍄䉁䅁䅁䅂䅁䅁䅍䅄䅁䅁䅯睥䅁䅁䅯权䅁䅁䅯䅂䅉䅁䅅䅁䉁䅁䅁兂灄橊䥅䉲畺睐杷允䅁䅁䅑䅁䑁䅁䅷䅁䭁䭁䄸䅁䭁䅁䅑䅁䭁䕁䕑䅁䉁䅁䅁允䅁䉁䅑䘳㥫䅁䅁䅁䵁䅉䅅䅁䕁䅁䅁睁䵁䅁䅁权瑁允䅁权剁䅁䅁权䕂䅂䅁允䅁䅁䅅䅁啁䙁䭪䅧䅷䅁䅁䍄䉁䅁䅁䅂䅁䅁䅍䅄䅁䅁䅯共䅅䅁䅯允䅉䅁䅯杁䅉䅁䅅䅁䉁䅁䅁兂療ㅃ⽹䍢桶䅑杷允䅁䅁䅑䅁䑁䅁䅷䅁䭁乁䅕䅁䭁䅁䅯䅁䭁䕁䔰䅁䉁䅁䅁允䅁䅁䅕㘱睎児塲稯䴸䅉䅅䅁䕁䅁䅁睁䵁䅁䅁权湁允䅁权䉁杁䅁权䙁杁䅁允䅁䅁䅅䅁䙁偁娵䅭婯⭕䄱䍄䉁䅁䅁䅂䅁䅁䅍䅄䅁䅁䅯入䅅䅁䅯权䅁䅁䅯睔䅑䅁䅅䅁䉁䅁䅁权䡂䅁䅁䍄䉁䅁䅁䅂䅁䅁䅍䅄䅁䅁䅯杦䅁䅁䅯充䅁䅁䅯兏䅑䅁䅅䅁䉁䅁䅁䅆㥃䙌䌸䅁䅁䅁杷允䅁䅁䅑䅁䑁䅁䅷䅁䭁䥁䉯䅁䭁䅁䅯䅁䭁䝁䕍䅁䉁䅁䅁允䅁䅁䅕㘱睎児塲稫䴸䅉䅅䅁䕁䅁䅁睁䵁䅁䅁权摁杁䅁权䭁䅁䅁权䙁䅁䅁允䅁䅁䅅䅁䙁䭁扡䍸睃杣䄹䍄䉁䅁䅁䅂䅁䅁䅍䅄䅁䅁䅯兘䅉䅁䅯权䅁䅁䅯兂䅁䅁䅅䅁䉁䅁䅁兂䍂余兘瑉㝶睐杷允䅁䅁䅑䅁䑁䅁䅷䅁䭁䵁䅣䅁䭁䅁䅯䅁䭁䙁䕕䅁䉁䅁䅁允䅁䅁䅯睒䅁䅁杷允䅁䅁䅑䅁䑁䅁䅷䅁䭁䝁䅯䅁䭁䉁䅅䅁䭁䝁䕫䅁䉁䅁䅁允䅁䉁䅑䡥䅸睇䅁䅁䵁䅉䅅䅁䕁䅁䅁睁䵁䅁䅁权㑁允䅁权剁䅁䅁权杂䅂䅁允䅁䅁䅅䅁啁䕁獃剫䅧䅁䅁䍄䉁䅁䅁䅂䅁䅁䅍䅄䅁䅁䅯䅮䅉䅁䅯䅂䅁䅁䅯兂䅁䅁䅅䅁䉁䅁䅁䅆潂䙄䅑䅁䅁䅁杷允䅁䅁䅑䅁䑁䅁䅷䅁䭁䑁䉕䅁䭁䅁䅯䅁䭁䙁䕙䅁䉁䅁䅁允䅁䅁䅕䘫橐婰䕶䐰䴸䅉䅅䅁䕁䅁䅁睁䵁䅁䅁权䉃䅁䅁权䭁䅁䅁权䙁䅁䅁允䅁䅁䅅䅁䙁䩁瑈䑦ㄸ橘䅖䍄䉁䅁䅁䅂䅁䅁䅍䅄䅁䅁䅯杰䅅䅁䅯䅂䅁䅁䅯䅚䅑䅁䅅䅁䉁䅁䅁䅆奄䌫䅑䅁䅁䅁杷允䅁䅁䅑䅁䑁䅁䅷䅁䭁䥁䅯䅁䭁䅁䅯䅁䭁䝁䕅䅁䉁䅁䅁允䅁䅁䅯睒䅁䅁杷允䅁䅁䅑䅁䑁䅁䅷䅁䭁乁䉙䅁䭁䅁䅯䅁䭁䕁䕑䅁䉁䅁䅁允䅁䅁䅕㙹䙆癴㥐䐵䴸䅉䅅䅁䕁䅁䅁睁䵁䅁䅁权䉂睁䅁权䕁䅁䅁权⽄允䅁允䅁䅁䅅䅁啁䵁瑔兩䅁䅁䅁䍄䉁䅁䅁䅂䅁䅁䅍䅄䅁䅁䅯䅺䅁䅁䅯䅂䅁䅁䅯䅕䅑䅁䅅䅁䉁䅁䅁权䡂䅁䅁䍄䉁䅁䅁䅂䅁䅁䅍䅄䅁䅁䅯儳䅁䅁䅯充䅁䅁䅯䅂䅉䅁䅅䅁䉁䅁䅁䅆䅁嘷䭧䅁䅁䅁杷允䅁䅁䅑䅁䑁䅁䅷䅁䭁乁䅷䅁䭁䅁䅯䅁䭁䕁䕳䅁䉁䅁䅁允䅁䅁䅕䉵䘶ㄶ㑇䐸䴸䅉䅅䅁䕁䅁䅁睁䵁䅁䅁权潂允䅁权䭁䅁䅁权䕁杁䅁允䅁䅁䅅䅁䙁䕁㍷啩杆儵䅆䍄䉁䅁䅁䅂䅁䅁䅍䅄䅁䅁䅯䅨䅅䅁䅯权䅁䅁䅯䅙䅑䅁䅅䅁䉁䅁䅁兂煂䡶呓䅇䱑䅑杷允䅁䅁䅑䅁䑁䅁䅷䅁䭁䡁䅣䅁䭁䅁䅯䅁䭁䕁䕁䅁䉁䅁䅁允䅁䅁䅕歯㉗⼸唳䱵䴸䅉䅅䅁䕁䅁䅁睁䵁䅁䅁权䥃䅁䅁权䭁䅁䅁权敂䅂䅁允䅁䅁䅅䅁䙁䅁坒楄礲敮⽣䍄䉁䅁䅁䅂䅁䅁䅍䅄䅁䅁䅯杌䅁䅁䅯䅂䅁䅁䅯䅡䅑䅁䅅䅁䉁䅁䅁䅆㑂㥡䅁䅁䅁䅁杷允䅁䅁䅑䅁䑁䅁䅷䅁䭁䡁䄸䅁䭁䅁䅯䅁䭁䅁䍑䅁䉁䅁䅁允䅁䅁䅕㡪ㅌ䙋偷商䵁䅉䅅䅁䕁䅁䅁睁䵁䅁䅁权䙃允䅁权剁䅁䅁权兂䅂䅁允䅁䅁䅅䅁啁䉁摧硩䅷䅁䅁䍄䉁䅁䅁䅂䅁䅁䅍䅄䅁䅁䅯免䅁䅁䅯权䅁䅁䅯兡䅑䅁䅅䅁䉁䅁䅁兂獃䙈歰㥏是睐杷允䅁䅁䅑䅁䑁䅁䅷䅁䭁䡁䉫䅁䭁䅁䅯䅁䭁䝁䕧䅁䉁䅁䅁允䅁䅁䅕穊䥅䉲慸䐫䴸䅉䅅䅁䕁䅁䅁睁䵁䅁䅁权湃允䅁权䉁杁䅁权䙁杁䅁允䅁䅁䅅䅁䙁乁畲䵗獶⬶䄱䍄䉁䅁䅁䅂䅁䅁䅍䅄䅁䅁䅯杇䅁䅁䅯权䅁䅁䅯䅂䅉䅁䅅䅁䉁䅁䅁兂ぃ䡹⭡㕮楯䅑杷允䅁䅁䅑䅁䑁䅁䅷䅁䭁䭁䅷䅁䭁䉁䅅䅁䭁偁䈸䅁䉁䅁䅁允䅁䉁䅑䉧婮权䅁䅁䵁䅉䅅䅁䕁䅁䅁睁䵁䅁䅁权摂允䅁权䕁䅁䅁权煂䅂䅁允䅁䅁䅅䅁啁䱁䝧兂䅁䅁䅁䍄䉁䅁䅁䅂䅁䅁䅍䅄䅁䅁䅯䅪䅅䅁䅯充䅁䅁䅯杗䅑䅁䅅䅁䉁䅁䅁䅆卂穪䵙䅁䅁䅁杷允䅁䅁䅑䅁䑁䅁䅷䅁䭁䑁䉉䅁䭁䅁䅑䅁䭁䕁䔸䅁䉁䅁䅁允䅁䅁䅯睒䅁䅁杷允䅁䅁䅑䅁䑁䅁䅷䅁䭁偁䉳䅁䭁䅁䅑䅁䭁䕁䔴䅁䉁䅁䅁允䅁䉁䅑昹景䅁䅁䅁䵁䅉䅅䅁䕁䅁䅁睁䵁䅁䅁权捃䅁䅁权剁䅁䅁权䕁杁䅁允䅁䅁䅅䅁啁䩁䍁桶䅷䅁䅁䍄䉁䅁䅁䅂䅁䅁䅍䅄䅁䅁䅯䅮䅅䅁䅯䅂䅁䅁䅯杕䅑䅁䅅䅁䉁䅁䅁䅆睄桂䉷䅁䅁䅁杷允䅁䅁䅑䅁䑁䅁䅷䅁䭁䵁䅕䅁䭁䅁䅯䅁䭁䙁䕯䅁䉁䅁䅁允䅁䅁䅕䅄牉硨婢樸䴸䅉䅅䅁䕁䅁䅁睁䵁䅁䅁权牄䅁䅁权䕁䅁䅁权卂䅂䅁允䅁䅁䅅䅁啁䉁㝪䄵䅣䅁䅁䍄䉁䅁䅁䅂䅁䅁䅍䅄䅁䅁䅯䅵䅅䅁䅯权䅁䅁䅯睗䅑䅁䅅䅁䉁䅁䅁兂汄䌰扌堫男睐杷允䅁䅁䅑䅁䑁䅁䅷䅁䭁䉁䅕䅁䭁䉁䅅䅁䭁䝁䕕䅁䉁䅁䅁允䅁䉁䅑伴慺睂䅁䅁䵁䅉䅅䅁䕁䅁䅁睁䵁䅁䅁权䥃䅁䅁权䕁䅁䅁权婂䅂䅁允䅁䅁䅅䅁啁䵁摪睥䅙䅁䅁䍄䉁䅁䅁䅂䅁䅁䅍䅄䅁䅁䅯允䅅䅁䅯充䅁䅁䅯兂䅁䅁䅅䅁䉁䅁䅁䅆㑄㥉䠱䅁䅁䅁杷允䅁䅁䅑䅁䑁䅁䅷䅁䭁䕁䄸䅁䭁䅁䅑䅁䭁䙁䕁䅁䉁䅁䅁允䅁䉁䅑樷癹䅁䅁䅁䵁䅉䅅䅁䕁䅁䅁睁䵁䅁䅁权睂䅁䅁权剁䅁䅁权噂䅂䅁允䅁䅁䅅䅁啁䅁㑹关䅣䅁䅁䍄䉁䅁䅁䅂䅁䅁䅍䅄䅁䅁䅯儶䅁䅁䅯䅂䅁䅁䅯兡䅑䅁䅅䅁䉁䅁䅁䅆奁啭䄴䅁䅁䅁杷允䅁䅁䅑䅁䑁䅁䅷䅁䭁䍁䍁䅁䭁䉁䅅䅁䭁䅁䅕䅁䉁䅁䅁允䅁䉁䅑临氳䅅䅁䅁䵁䅉䅅䅁䕁䅁䅁睁䵁䅁䅁权䙂允䅁权䕁䅁䅁权摂䅂䅁允䅁䅁䅅䅁啁䵁䭩䅭䅁䅁䅁䍄䉁䅁䅁䅂䅁䅁䅍䅄䅁䅁䅯光䅍䅁䅯权䅁䅁䅯眯䅅䅁䅅䅁䉁䅁䅁兂䝁婧䑖㉩牺睐杷允䅁䅁䅑䅁䑁䅁䅷䅁䭁䍁䅉䅁䭁䅁䅑䅁䭁䝁䕣䅁䉁䅁䅁允䅁䉁䅑愶坑䅁䅁䅁䵁䅉䅅䅁䕁䅁䅁睁䵁䅁䅁权呃允䅁权䭁䅁䅁权乂䅂䅁允䅁䅁䅅䅁䙁乁佮ㄹ橐兰䅎䍄䉁䅁䅁䅂䅁䅁䅍䅄䅁䅁䅯杰䅅䅁䅯䅂䅁䅁䅯睕䅑䅁䅅䅁䉁䅁䅁䅆兄楰䅑䅁䅁䅁杷允䅁䅁䅑䅁䑁䅁䅷䅁䭁乁䅅䅁䭁䅁䅯䅁䭁䝁䕣䅁䉁䅁䅁允䅁䅁䅕〰椱䙅㕧䑸䴸䅉䅅䅁䕁䅁䅁睁䵁䅁䅁权獁允䅁权䕁䅁䅁权煂䅂䅁允䅁䅁䅅䅁啁䥁佁全䅁䅁䅁䍄䉁䅁䅁䅂䅁䅁䅍䅄䅁䅁䅯杏䅅䅁䅯充䅁䅁䅯杚䅑䅁䅅䅁䉁䅁䅁䅆䅄奮䕑䅁䅁䅁杷允䅁䅁䅑䅁䑁䅁䅷䅁䭁䕁䍅䅁䭁䅁䅯䅁䭁偁䈸䅁䉁䅁䅁允䅁䅁䅕䵴㉨灶愫啅䵁䅉䅅䅁䕁䅁䅁睁䵁䅁䅁权楄睁䅁权䭁䅁䅁权⽄允䅁允䅁䅁䅅䅁䙁䙁余扌摋⬷⽍䍄䉁䅁䅁䅂䅁䅁䅍䅄䅁䅁䅯睵䅅䅁䅯䅂䅁䅁䅯䅚䅑䅁䅅䅁䉁䅁䅁䅆䥃汢䉍䅁䅁䅁杷允䅁䅁䅑䅁䑁䅁䅷䅁䭁䥁䄰䅁䭁䅁䅯䅁䭁䙁䔰䅁䉁䅁䅁允䅁䅁䅕⼲⭬牡へ吸䴸䅉䅅䅁䕁䅁䅁睁䵁䅁䅁权瑄允䅁权剁䅁䅁权捂䅂䅁允䅁䅁䅅䅁啁䕁歂剱䅙䅁䅁䍄䉁䅁䅁䅂䅁䅁䅍䅄䅁䅁䅯儳䅉䅁䅯䅂䅁䅁䅯眯䅅䅁䅅䅁䉁䅁䅁䅆㑂䥭䅯䅁䅁䅁杷允䅁䅁䅑䅁䑁䅁䅷䅁䭁䉁䍳䅁䭁䉁䅅䅁䭁偁䈸䅁䉁䅁䅁允䅁䉁䅑歹倹杉䅁䅁䵁䅉䅅䅁䕁䅁䅁睁䵁䅁䅁权橁䅁䅁权剁䅁䅁权杂䅂䅁允䅁䅁䅅䅁啁䍁䅃杢䄸䅁䅁䍄䉁䅁䅁䅂䅁䅁䅍䅄䅁䅁䅯䅮䅅䅁䅯权䅁䅁䅯䅗䅑䅁䅅䅁䉁䅁䅁兂祄欰椱䙅桪睐杷允䅁䅁䅑䅁䑁䅁䅷䅁䭁䅁䑳䅁䭁䉁䅅䅁䭁䅁䅕䅁䉁䅁䅁允䅁䉁䅑偑㝈睤䅁䅁䵁䅉䅅䅁䕁䅁䅁睁䵁䅁䅁权䉂䅁䅁权䕁䅁䅁权䵂䅂䅁允䅁䅁䅅䅁啁䑁桃䅔䅁䅁䅁䍄䉁䅁䅁䅂䅁䅁䅍䅄䅁䅁䅯睈䅁䅁䅯权䅁䅁䅯杘䅑䅁䅅䅁䉁䅁䅁兂汁潂噇㑑啶睐杷允䅁䅁䅑䅁䑁䅁䅷䅁䭁䝁䅙䅁䭁䅁䅑䅁䭁䙁䔰䅁䉁䅁䅁允䅁䉁䅑䵁填允䅁䅁䵁䅉䅅䅁䕁䅁䅁睁䵁䅁䅁权慃允䅁权䭁䅁䅁权慂䅂䅁允䅁䅁䅅䅁䙁䵁杕䡳潊晫⼰䍄䉁䅁䅁䅂䅁䅁䅍䅄䅁䅁䅯兑䅅䅁䅯䅂䅁䅁䅯睘䅑䅁䅅䅁䉁䅁䅁䅆潄㥱䄴䅁䅁䅁杷允䅁䅁䅑䅁䑁䅁䅷䅁䭁偁䑳䅁䭁䅁䅯䅁䭁偁䈸䅁䉁䅁䅁允䅁䅁䅕䘷㑇潈牘稯䴸䅉䅅䅁䕁䅁䅁睁䵁䅁䅁权䍃允䅁权剁䅁䅁权䕁杁䅁允䅁䅁䅅䅁啁䭁剧睈䅑䅁䅁䍄䉁䅁䅁䅂䅁䅁䅍䅄䅁䅁䅯六䅅䅁䅯䅂䅁䅁䅯杗䅑䅁䅅䅁䉁䅁䅁䅆䥄呎䄴䅁䅁䅁杷允䅁䅁䅑䅁䑁䅁䅷䅁䭁䥁䍙䅁䭁䅁䅯䅁䭁䅁䅕䅁䉁䅁䅁允䅁䅁䅕匰扌堫焵䐷䴸䅉䅅䅁䕁䅁䅁睁䵁䅁䅁权煂允䅁权䭁䅁䅁权䕁杁䅁允䅁䅁䅅䅁䙁䩁䑚㉩湺砫䅰䍄䉁䅁䅁䅂䅁䅁䅍䅄䅁䅁䅯杮䅅䅁䅯充䅁䅁䅯杓䅑䅁䅅䅁䉁䅁䅁䅆睁䍑䰸䅁䅁䅁杷允䅁䅁䅑䅁䑁䅁䅷䅁䭁偁䉁䅁䭁䅁䅑䅁䭁䝁䕙䅁䉁䅁䅁允䅁䉁䅑䥇㡧䅁䅁䅁䵁䅉䅅䅁䕁䅁䅁睁䵁䅁䅁权扁允䅁权䭁䅁䅁权卂䅂䅁允䅁䅁䅅䅁䙁䉁䕫杖琴杳䅤䍄䉁䅁䅁䅂䅁䅁䅍䅄䅁䅁䅯兓䅍䅁䅯䅂䅁䅁䅯兂䅁䅁䅅䅁䉁䅁䅁䅆权䬶䐸䅁䅁䅁杷允䅁䅁䅑䅁䑁䅁䅷䅁䭁佁䉧䅁䭁䉁䅅䅁䭁䝁䕕䅁䉁䅁䅁允䅁䉁䅑畋楸先䅁䅁䵁䅉䅅䅁䕁䅁䅁睁䵁䅁䅁权桁杁䅁权剁䅁䅁权䙁䅁䅁允䅁䅁䅅䅁啁䵁噂䅫䅑䅁䅁䍄䉁䅁䅁䅂䅁䅁䅍䅄䅁䅁䅯杊䅁䅁䅯䅂䅁䅁䅯䅂䅉䅁䅅䅁䉁䅁䅁䅆杄㝎䅯䅁䅁䅁杷允䅁䅁䅑䅁䑁䅁䅷䅁䭁䙁䅙䅁䭁䉁䅅䅁䭁䝁䕉䅁䉁䅁䅁允䅁䉁䅑䵨㈲杊䅁䅁䵁䅉䅅䅁䕁䅁䅁睁䵁䅁䅁权杁允䅁权剁䅁䅁权捂䅂䅁允䅁䅁䅅䅁啁䅁允眶䅫䅁䅁䍄䉁䅁䅁䅂䅁䅁䅍䅄䅁䅁䅯杅䅅䅁䅯充䅁䅁䅯党䅑䅁䅅䅁䉁䅁䅁䅆䅄呤䬰䅁䅁䅁杷允䅁䅁䅑䅁䑁䅁䅷䅁䭁䙁䄴䅁䭁䅁䅯䅁䭁䕁䔰䅁䉁䅁䅁允䅁䅁䅕㘱睎児塲啄䵁䅉䅅䅁䕁䅁䅁睁䵁䅁䅁权䵄允䅁权剁䅁䅁权桂䅂䅁允䅁䅁䅅䅁啁䅁⭄椲䅅䅁䅁䍄䉁䅁䅁䅂䅁䅁䅍䅄䅁䅁䅯䅅䅅䅁䅯䅂䅁䅁䅯杚䅑䅁䅅䅁䉁䅁䅁䅆䅁灺䙁䅁䅁䅁杷允䅁䅁䅑䅁䑁䅁䅷䅁䭁䥁䉑䅁䭁䅁䅯䅁䭁偁䈸䅁䉁䅁䅁允䅁䅁䅕硫䕧杖琶歌䵁䅉䅅䅁䕁䅁䅁睁䵁䅁䅁权䡃䅁䅁权䕁䅁䅁权乂䅂䅁允䅁䅁䅅䅁啁䉁癄杍䅁䅁䅁䍄䉁䅁䅁䅂䅁䅁䅍䅄䅁䅁䅯睥䅅䅁䅯䅂䅁䅁䅯杙䅑䅁䅅䅁䉁䅁䅁䅆䍃䅒䄴䅁䅁䅁杷允䅁䅁䅑䅁䑁䅁䅷䅁䭁䩁䉫䅁䭁䅁䅑䅁䭁䙁䕷䅁䉁䅁䅁允䅁䉁䅑之〸䅁䅁䅁䵁䅉䅅䅁䕁䅁䅁睁䵁䅁䅁权獂䅁䅁权䭁䅁䅁权湂䅂䅁允䅁䅁䅅䅁䙁䭁睒児塲睯䅂䍄䉁䅁䅁䅂䅁䅁䅍䅄䅁䅁䅯䅓䅅䅁䅯䅂䅁䅁䅯杏䅑䅁䅅䅁䉁䅁䅁䅆桂䅂䅣䅁䅁䅁杷允䅁䅁䅑䅁䑁䅁䅷䅁䭁䅁䉍䅁䭁䅁䅑䅁䭁偁䈸䅁䉁䅁䅁允䅁䉁䅑䍋牷睁䅁䅁䵁䅉䅅䅁䕁䅁䅁睁䵁䅁䅁权㝄䅁䅁权䕁䅁䅁权䕁杁䅁允䅁䅁䅅䅁啁䡁穪杚䅁䅁䅁䍄䉁䅁䅁䅂䅁䅁䅍䅄䅁䅁䅯杄䅍䅁䅯权䅁䅁䅯兂䅁䅁䅅䅁䉁䅁䅁兂畃⭒㙆䭆㌷睐杷允䅁䅁䅑䅁䑁䅁䅷䅁䭁䍁䄰䅁䭁䅁䅑䅁䭁䝁䕙䅁䉁䅁䅁允䅁䉁䅑䙇⭧允䅁䅁䵁䅉䅅䅁䕁䅁䅁睁䵁䅁䅁权䝂䅁䅁权䭁䅁䅁权㕁䅂䅁允䅁䅁䅅䅁䙁䭁扡䍸睃畣⽷䍄䉁䅁䅁䅂䅁䅁䅍䅄䅁䅁䅯䅅䅅䅁䅯䅂䅁䅁䅯䅗䅑䅁䅅䅁䉁䅁䅁䅆奄㥳䑫䅁䅁䅁杷允䅁䅁䅑䅁䑁䅁䅷䅁䭁䑁䅫䅁䭁䅁䅑䅁䭁䝁䕑䅁䉁䅁䅁允䅁䉁䅑伶圱䅁䅁䅁䵁䅉䅅䅁䕁䅁䅁睁䵁䅁䅁权呄允䅁权剁䅁䅁权杂䅂䅁允䅁䅁䅅䅁啁䅁硄楓䅧䅁䅁䍄䉁䅁䅁䅂䅁䅁䅍䅄䅁䅁䅯杆䅁䅁䅯䅂䅁䅁䅯杔䅑䅁䅅䅁䉁䅁䅁䅆奂卖䅁䅁䅁䅁杷允䅁䅁䅑䅁䑁䅁䅷䅁䭁䙁䅧䅁䭁䅁䅑䅁䭁䙁䕧䅁䉁䅁䅁允䅁䉁䅑䩗十䅁䅁䅁䵁䅉䅅䅁䕁䅁䅁睁䵁䅁䅁权㕂䅁䅁权剁䅁䅁权扂䅂䅁允䅁䅁䅅䅁啁䭁瑪杈䅕䅁䅁䍄䉁䅁䅁䅂䅁䅁䅍䅄䅁䅁䅯眸䅉䅁䅯充䅁䅁䅯兂䅁䅁䅅䅁䉁䅁䅁䅆奄啅䵅䅁䅁䅁杷允䅁䅁䅑䅁䑁䅁䅷䅁䙁䅁䅁䅁允晨䅨权䕁䅁䅁权⽄允䅁允䅁䅁䅅䅁啁䥁乪杘䅁䅁䅁䍄䉁䅁䅁䅂䅁䅁䅍䅄䅁䅁䅯睶䅁䅁䅯权䅁䅁䅯兗䅑䅁䅅䅁䉁䅁䅁兂䙃ㄶ㑇潈癘睐杷允䅁䅁䅑䅁䑁䅁䅷䅁䭁䙁䉁䅁䭁䉁䅅䅁䭁䝁䕕䅁䉁䅁䅁允䅁䉁䅑䩺圵杅䅁䅁䵁䅉䅅䅁䕁䅁䅁睁䵁䅁䅁权㥄䅁䅁权剁䅁䅁权㕁䅂䅁允䅁䅁䅅䅁啁䩁砰杈䅍䅁䅁䍄䉁䅁䅁䅂䅁䅁䅍䅄䅁䅁䅯睱䅉䅁䅯充䅁䅁䅯兂䅁䅁䅅䅁䉁䅁䅁䅆䅂申灰䅁䅁䅁杷允䅁䅁䅑䅁䑁䅁䅷䅁䭁乁䉷䅁䭁䅁䅯䅁䭁䕁䕑䅁䉁䅁䅁允䅁䅁䅕匰扌堫焵䐱䴸䅉䅅䅁䕁䅁䅁睁䵁䅁䅁权晄允䅁权䕁䅁䅁权䙁䅁䅁允䅁䅁䅅䅁啁佁䵺䄸䅁䅁䅁䍄䉁䅁䅁䅂䅁䅁䅍䅄䅁䅁䅯杉䅉䅁䅯权䅁䅁䅯眯䅅䅁䅅䅁䉁䅁䅁兂楂䙅㕧䅴照䅑杷允䅁䅁䅑䅁䑁䅁䅷䅁䭁偁䅑䅁䭁䉁䅅䅁䭁䙁䕅䅁䉁䅁䅁允䅁䉁䅑䱁晋杊䅁䅁䵁䅉䅅䅁䕁䅁䅁睁䵁䅁䅁权汄允䅁权䭁䅁䅁权噂䅂䅁允䅁䅁䅅䅁䙁偁⭰牡へ硫䅸䍄䉁䅁䅁䅂䅁䅁䅍䅄䅁䅁䅯睃䅍䅁䅯权䅁䅁䅯兂䅁䅁䅅䅁䉁䅁䅁兂⭃确癯匳㑔睐杷允䅁䅁䅑䅁䑁䅁䅷䅁䭁䉁䅯䅁䭁䅁䅯䅁䭁䝁䕅䅁䉁䅁䅁允䅁䅁䅕⼵灵搸乊䕃䵁䅉䅅䅁䕁䅁䅁睁䵁䅁䅁权㉃允䅁权䭁䅁䅁权䙁䅁䅁允䅁䅁䅅䅁䙁乁倹婪畤橣䅖䍄䉁䅁䅁䅂䅁䅁䅍䅄䅁䅁䅯杓䅁䅁䅯充䅁䅁䅯兙䅑䅁䅅䅁䉁䅁䅁权䡂䅁䅁䍄䉁䅁䅁䅂䅁䅁䅍䅄䅁䅁䅯䅲䅉䅁䅯充䅁䅁䅯眯䅅䅁䅅䅁䉁䅁䅁䅆䅃氳穑䅁䅁䅁杷允䅁䅁䅑䅁䑁䅁䅷䅁䭁佁䅕䅁䭁䅁䅑䅁䭁䑁䕯䅁䉁䅁䅁允䅁䉁䅑䅱呧䅁䅁䅁䵁䅉䅅䅁䕁䅁䅁睁䵁䅁䅁权睂允䅁权剁䅁䅁权㕁䅂䅁允䅁䅁䅅䅁啁䥁㕄䕑䅁䅁䅁䍄䉁䅁䅁䅂䅁䅁䅍䅄䅁䅁䅯內䅉䅁䅯䅂䅁䅁䅯兂䅁䅁䅅䅁䉁䅁䅁䅆睄䅣䥯䅁䅁䅁杷允䅁䅁䅑䅁䑁䅁䅷䅁䭁䱁䅍䅁䭁䅁䅯䅁䭁䅁䅕䅁䉁䅁䅁允䅁䅁䅕浑汄䌰扌稫䴸䅉䅅䅁䕁䅁䅁睁䵁䅁䅁权佂允䅁权䭁䅁䅁权摂䅂䅁允䅁䅁䅅䅁䙁乁㕶浦㡱佤⽍䍄䉁䅁䅁䅂䅁䅁䅍䅄䅁䅁䅯睗䅅䅁䅯允䅉䅁䅯兂䅉䅁䅅䅁䉁䅁䅁兂䙂䝸煌䉁兯兑杷允䅁䅁䅑䅁䑁䅁䅷䅁䭁䥁䅕䅁䭁䅁䅑䅁䭁䙁䕅䅁䉁䅁䅁允䅁䉁䅑䍏獱䅁䅁䅁䵁䅉䅅䅁䕁䅁䅁睁䵁䅁䅁权䭁允䅁权剁䅁䅁权灂䅂䅁允䅁䅁䅅䅁啁佁䵄䅭䅕䅁䅁䍄䉁䅁䅁䅂䅁䅁䅍䅄䅁䅁䅯睓䅉䅁䅯充䅁䅁䅯兂䅁䅁䅅䅁䉁䅁䅁䅆䅄灋捫䅁䅁䅁杷允䅁䅁䅑䅁䑁䅁䅷䅁䭁䍁䍍䅁䭁䅁䅑䅁䭁䅁䅕䅁䉁䅁䅁允䅁䉁䅑䝗瘹䅁䅁䅁䵁䅉䅅䅁䕁䅁䅁睁䵁䅁䅁权歃䅁䅁权䕁䅁䅁权䅂䅂䅁允䅁䅁䅅䅁啁䥁乩睐䅁䅁䅁䍄䉁䅁䅁䅂䅁䅁䅍䅄䅁䅁䅯杷䅅䅁䅯䅂䅁䅁䅯睖䅑䅁䅅䅁䉁䅁䅁䅆䡁刱䅑䅁䅁䅁杷允䅁䅁䅑䅁䑁䅁䅷䅁䭁䑁䌰䅁䭁䉁䅅䅁䭁偁䈸䅁䉁䅁䅁允䅁䉁䅑䱯䬯充䅁䅁䵁䅉䅅䅁䕁䅁䅁睁䵁䅁䅁权祃䅁䅁权䭁䅁䅁权䕂䅂䅁允䅁䅁䅅䅁䙁䩁瑈䑦ㄸ癘⽧䍄䉁䅁䅁䅂䅁䅁䅍䅄䅁䅁䅯元䅅䅁䅯权䅁䅁䅯杙䅑䅁䅅䅁䉁䅁䅁兂扁㥌欰潂汇睐杷允䅁䅁䅑䅁䑁䅁䅷䅁䭁偁䉳䅁䭁䉁䅅䅁䭁䕁䕁䅁䉁䅁䅁允䅁䉁䅑䵩㌲杂䅁䅁䵁䅉䅅䅁䕁䅁䅁睁䵁䅁䅁权湁睁䅁权剁䅁䅁权⽄允䅁允䅁䅁䅅䅁啁䥁捂堶䄸䅁䅁䍄䉁䅁䅁䅂䅁䅁䅍䅄䅁䅁䅯䅕䅁䅁䅯权䅁䅁䅯免䅑䅁䅅䅁䉁䅁䅁兂橄婰䕶䱉㡄睐杷允䅁䅁䅑䅁䑁䅁䅷䅁䭁乁䉅䅁䭁䉁䅅䅁䭁䕁䔸䅁䉁䅁䅁允䅁䅁䅯睒䅁䅁杷允䅁䅁䅑䅁䑁䅁䅷䅁䭁䉁䉣䅁䭁䅁䅯䅁䭁䙁䕯䅁䉁䅁䅁允䅁䅁䅕灰䕶䱉祂䐵䴸䅉䅅䅁䕁䅁䅁睁䵁䅁䅁权湂䅁䅁权䭁䅁䅁权桂䅂䅁允䅁䅁䅅䅁䙁偁周㘴扗偸⽉䍄䉁䅁䅁䅂䅁䅁䅍䅄䅁䅁䅯睦䅍䅁䅯权䅁䅁䅯眯䅅䅁䅅䅁䉁䅁䅁兂煃搸乊牙穁䅑杷允䅁䅁䅑䅁䑁䅁䅷䅁䭁䭁䅑䅁䭁䅁䅯䅁䭁䙁䕫䅁䉁䅁䅁允䅁䅁䅕䡶呓䅇坒歂䵁䅉䅅䅁䕁䅁䅁睁䵁䅁䅁权慄䅁䅁权剁䅁䅁权啂䅂䅁允䅁䅁䅅䅁啁䍁㍨祯䅅䅁䅁䍄䉁䅁䅁䅂䅁䅁䅍䅄䅁䅁䅯䅲䅅䅁䅯充䅁䅁䅯杙䅑䅁䅅䅁䉁䅁䅁䅆䅃睁剷䅁䅁䅁杷允䅁䅁䅑䅁䑁䅁䅷䅁䭁䍁䍙䅁䭁䅁䅑䅁䭁䅁䅕䅁䉁䅁䅁允䅁䉁䅑坉㑑䅁䅁䅁䵁䅉䅅䅁䕁䅁䅁睁䵁䅁䅁权㑂允䅁权䕁䅁䅁权歂䅂䅁允䅁䅁䅅䅁啁䱁畩杹䅁䅁䅁䍄䉁䅁䅁䅂䅁䅁䅍䅄䅁䅁䅯兩䅅䅁䅯权䅁䅁䅯杘䅑䅁䅅䅁䉁䅁䅁兂坃㑑獴⼵婶睐杷允䅁䅁䅑䅁䑁䅁䅷䅁䭁䵁䅧䅁䭁䉁䅅䅁䭁䙁䕅䅁䉁䅁䅁允䅁䉁䅑䙑么䅆䅁䅁䵁䅉䅅䅁䕁䅁䅁睁䵁䅁䅁权楁允䅁权剁䅁䅁权䕂䅂䅁允䅁䅁䅅䅁啁䵁䝃䌹䄰䅁䅁䍄䉁䅁䅁䅂䅁䅁䅍䅄䅁䅁䅯杺䅅䅁䅯䅂䅁䅁䅯条䅑䅁䅅䅁䉁䅁䅁䅆穁䄸䅑䅁䅁䅁杷允䅁䅁䅑䅁䑁䅁䅷䅁䭁偁䉫䅁䭁䅁䅯䅁䭁䅁䅕䅁䉁䅁䅁允䅁䅁䅕余兘瑉㕴啅䵁䅉䅅䅁䕁䅁䅁睁䵁䅁䅁权允允䅁权䭁䅁䅁权摂䅂䅁允䅁䅁䅅䅁䙁䅁䍷㑋坦摶䅦䍄䉁䅁䅁䅂䅁䅁䅍䅄䅁䅁䅯䅆䅅䅁䅯权䅁䅁䅯杓䅑䅁䅅䅁䉁䅁䅁兂允䑗ね䡹㑢睐杷允䅁䅁䅑䅁䑁䅁䅷䅁䭁䵁䉷䅁䭁䉁䅅䅁䭁䑁䕫䅁䉁䅁䅁允䅁䉁䅑䙷䍎䅇䅁䅁䵁䅉䅅䅁䕁䅁䅁睁䵁䅁䅁权䍃䅁䅁权䉁杁䅁权䍁杁䅁允䅁䅁䅅䅁䙁乁楱㕎婊東䉂䍄䉁䅁䅁䅂䅁䅁䅍䅄䅁䅁䅯眯䅁䅁䅯䅂䅁䅁䅯眯䅅䅁䅅䅁䉁䅁䅁䅆允䜯䅙䅁䅁䅁杷允䅁䅁䅑䅁䑁䅁䅷䅁䭁䭁䍫䅁䭁䉁䅅䅁䭁偁䈸䅁䉁䅁䅁允䅁䉁䅑䄴䴯䅄䅁䅁䵁䅉䅅䅁䕁䅁䅁睁䵁䅁䅁权慂䅁䅁权剁䅁䅁权㍁䅂䅁允䅁䅁䅅䅁啁䡁噂䅥䄰䅁䅁䍄䉁䅁䅁䅂䅁䅁䅍䅄䅁䅁䅯䅸䅁䅁䅯䅂䅁䅁䅯䅗䅑䅁䅅䅁䉁䅁䅁䅆㡂䔰䅫䅁䅁䅁杷允䅁䅁䅑䅁䑁䅁䅷䅁䭁䝁䉑䅁䭁䅁䅯䅁䭁䕁䔸䅁䉁䅁䅁允䅁䅁䅯睒䅁䅁杷允䅁䅁䅑䅁䑁䅁䅷䅁䭁䱁䉧䅁䭁䅁䅯䅁䭁䑁䕯䅁䉁䅁䅁允䅁䅁䅕児塲㍯㥁䐸䴸䅉䅅䅁䕁䅁䅁睁䵁䅁䅁权兂允䅁权䭁䅁䅁权䭂䅂䅁允䅁䅁䅅䅁䙁乁楅⼲⭬条䅴䍄䉁䅁䅁䅂䅁䅁䅍䅄䅁䅁䅯眫䅁䅁䅯充䅁䅁䅯兘䅑䅁䅅䅁䉁䅁䅁䅆睁塢䩉䅁䅁䅁杷允䅁䅁䅑䅁䑁䅁䅷䅁䭁偁䉣䅁䭁䅁䅑䅁䭁䙁䕯䅁䉁䅁䅁允䅁䉁䅑䨰破兂䅁䅁䵁䅉䅅䅁䕁䅁䅁睁䵁䅁䅁权㕁䅁䅁权剁䅁䅁权㍁䅂䅁允䅁䅁䅅䅁啁䕁楁穤䅕䅁䅁䍄䉁䅁䅁䅂䅁䅁䅍䅄䅁䅁䅯睯䅅䅁䅯权䅁䅁䅯眯䅅䅁䅅䅁䉁䅁䅁兂楂䙅㕧䵴䕧䅑杷允䅁䅁䅑䅁䑁䅁䅷䅁䭁䵁䄸䅁䭁䅁䅑䅁䭁䝁䕉䅁䉁䅁䅁允䅁䉁䅑䍇婖䅁䅁䅁䵁䅉䅅䅁䕁䅁䅁睁䵁䅁䅁权潄杁䅁权䭁䅁䅁权⽄允䅁允䅁䅁䅅䅁䙁䵁㌯⭕汏睭䅎䍄䉁䅁䅁䅂䅁䅁䅍䅄䅁䅁䅯兓䅑䅁䅯䅂䅁䅁䅯兘䅑䅁䅅䅁䉁䅁䅁权湂杁䅁䍄䉁䅁䅁䅂䅁䅁䅍䅄䅁䅁䅯兆䅁䅁䅯䅂䅁䅁䅯䅘䅑䅁䅅䅁䉁䅁䅁䅆䵃䅉䄰䅁䅁䅁杷允䅁䅁䅑䅁䑁䅁䅷䅁䭁䭁䉍䅁䭁䉁䅅䅁䭁䅁䍑䅁䉁䅁䅁允䅁䉁䅑䩅䅮兒䅁䅁䵁䅉䅅䅁䕁䅁䅁睁䵁䅁䅁权坁䅁䅁权䕁䅁䅁权時䅂䅁允䅁䅁䅅䅁啁䉁橃兆䅁䅁䅁䍄䉁䅁䅁䅂䅁䅁䅍䅄䅁䅁䅯䄰䅉䅁䅯权䅁䅁䅯眯䅅䅁䅅䅁䉁䅁䅁兂奂扏䥔橤匴䅑杷允䅁䅁䅑䅁䑁䅁䅷䅁䭁乁䅅䅁䭁䅁䅯䅁䭁䙁䕣䅁䉁䅁䅁允䅁䅁䅯睒䅁䅁杷允䅁䅁䅑䅁䑁䅁䅷䅁䭁佁䅁䅁䭁䅁䅯䅁䭁䙁䕫䅁䉁䅁䅁允䅁䅁䅕㉣剩堷⽷吹䴸䅉䅅䅁䕁䅁䅁睁䵁䅁䅁权乂杁䅁权䭁䅁䅁权⽄允䅁允䅁䅁䅅䅁䙁偁唷佥浫晍⽷䍄䉁䅁䅁䅂䅁䅁䅍䅄䅁䅁䅯兆䅁䅁䅯充䅁䅁䅯杘䅑䅁䅅䅁䉁䅁䅁䅆䅂⭘䠸䅁䅁䅁杷允䅁䅁䅑䅁䑁䅁䅷䅁䭁䵁䅍䅁䭁䅁䅯䅁䭁䑁䕅䅁䉁䅁䅁允䅁䅁䅕䅄牉硨婢樯䴸䅉䅅䅁䕁䅁䅁睁䵁䅁䅁权噄䅁䅁权剁䅁䅁权敂䅂䅁允䅁䅁䅅䅁啁䝁㍨祄䕙䅁䅁䍄䉁䅁䅁䅂䅁䅁䅍䅄䅁䅁䅯杔䅁䅁䅯权䅁䅁䅯党䅑䅁䅅䅁䉁䅁䅁兂晁敨剴䉵⼷睐杷允䅁䅁䅑䅁䑁䅁䅷䅁䭁偁䄸䅁䭁䅁䅯䅁䭁䙁䕣䅁䉁䅁䅁允䅁䅁䅕⼵灵搸乊啁䵁䅉䅅䅁䕁䅁䅁睁䵁䅁䅁权奂杁䅁权剁䅁䅁权䙁䅁䅁允䅁䅁䅅䅁啁䝁偂剘䅳䅁䅁䍄䉁䅁䅁䅂䅁䅁䅍䅄䅁䅁䅯光䅁䅁䅯权䅁䅁䅯杗䅑䅁䅅䅁䉁䅁䅁兂楂䙅㕧䵴楪睐杷允䅁䅁䅑䅁䑁䅁䅷䅁䭁䕁䅷䅁䭁䉁䅅䅁䭁䅁䅕䅁䉁䅁䅁允䅁䉁䅑眯䅈睂䅁䅁䵁䅉䅅䅁䕁䅁䅁睁䵁䅁䅁权湂䅁䅁权剁䅁䅁权呂䅂䅁允䅁䅁䅅䅁啁䙁湂硬䅯䅁䅁䍄䉁䅁䅁䅂䅁䅁䅍䅄䅁䅁䅯杦䅁䅁䅯䅂䅁䅁䅯䅂䅉䅁䅅䅁䉁䅁䅁䅆㥄䕦䅉䅁䅁䅁杷允䅁䅁䅑䅁䑁䅁䅷䅁䭁䥁䅧䅁䭁䅁䅑䅁䭁䙁䕍䅁䉁䅁䅁允䅁䉁䅑䬴呓䅁䅁䅁䵁䅉䅅䅁䕁䅁䅁睁䵁䅁䅁权牁允䅁权䕁䅁䅁权慂䅂䅁允䅁䅁䅅䅁啁䍁夸儱䅅䅁䅁䍄䉁䅁䅁䅂䅁䅁䅍䅄䅁䅁䅯杒䅅䅁䅯䅂䅁䅁䅯䅂䅉䅁䅅䅁䉁䅁䅁䅆橁剢䄴䅁䅁䅁杷允䅁䅁䅑䅁䑁䅁䅷䅁䭁䥁䈸䅁䭁䅁䅑䅁䭁䝁䕧䅁䉁䅁䅁允䅁䉁䅑呱奧䅁䅁䅁䵁䅉䅅䅁䕁䅁䅁睁䵁䅁䅁权䡃允䅁权䕁䅁䅁权䕂䅂䅁允䅁䅁䅅䅁啁乁䠹杊䅁䅁䅁䍄䉁䅁䅁䅂䅁䅁䅍䅄䅁䅁䅯杣䅅䅁䅯䅂䅁䅁䅯䅖䅑䅁䅅䅁䉁䅁䅁䅆摁汈䅅䅁䅁䅁杷允䅁䅁䅑䅁䑁䅁䅷䅁䭁偁䉯䅁䭁䅁䅯䅁䭁䅁䅕䅁䉁䅁䅁允䅁䅁䅕灰䕶䱉祂䐫䴸䅉䅅䅁䕁䅁䅁睁䵁䅁䅁权䥄允䅁权剁䅁䅁权䙁䅁䅁允䅁䅁䅅䅁啁䝁䉪椲䅧䅁䅁䍄䉁䅁䅁䅂䅁䅁䅍䅄䅁䅁䅯督䅅䅁䅯允䅉䅁䅯兂䅉䅁䅅䅁䉁䅁䅁兂权奌婹噆䤷䅑杷允䅁䅁䅑䅁䑁䅁䅷䅁䭁䵁䅯䅁䭁䉁䅅䅁䭁䕁䕑䅁䉁䅁䅁允䅁䉁䅑䩉剆杁䅁䅁䵁䅉䅅䅁䕁䅁䅁睁䵁䅁䅁权ㅂ杁䅁权䭁䅁䅁权⽄允䅁允䅁䅁䅅䅁䙁乁㕶浦㡱佤⽳䍄䉁䅁䅁䅂䅁䅁䅍䅄䅁䅁䅯䅸䅅䅁䅯权䅁䅁䅯䅡䅑䅁䅅䅁䉁䅁䅁兂歂㥏倹婪㉦睐杷允䅁䅁䅑䅁䑁䅁䅷䅁䭁䑁䉧䅁䭁䉁䅅䅁䭁䙁䕙䅁䉁䅁䅁允䅁䉁䅑佑椵杈䅁䅁䵁䅉䅅䅁䕁䅁䅁睁䵁䅁䅁权䉄䅁䅁权䕁䅁䅁权啂䅂䅁允䅁䅁䅅䅁啁䑁獂䅎䅉䅁䅁䍄䉁䅁䅁䅂䅁䅁䅍䅄䅁䅁䅯䅗䅅䅁䅯权䅁䅁䅯兕䅑䅁䅅䅁䉁䅁䅁兂潂敫㠱穐䙕䅑杷允䅁䅁䅑䅁䑁䅁䅷䅁䭁䅁䍁䅁䭁䅁䅯䅁䭁䅁䅕䅁䉁䅁䅁允䅁䅁䅕癴㥐䠱灨う䵁䅉䅅䅁䕁䅁䅁睁䵁䅁䅁权桄䅁䅁权剁䅁䅁权慂䅂䅁允䅁䅁䅅䅁啁䵁䅄却䅧䅁䅁䍄䉁䅁䅁䅂䅁䅁䅍䅄䅁䅁䅯杌䅁䅁䅯䅂䅁䅁䅯䅂䅉䅁䅅䅁䉁䅁䅁䅆兄桭䑑䅁䅁䅁杷允䅁䅁䅑䅁䑁䅁䅷䅁䭁䙁䅳䅁䭁䅁䅑䅁䭁䅁䅕䅁䉁䅁䅁允䅁䉁䅑䍡潧允䅁䅁䵁䅉䅅䅁䕁䅁䅁睁䵁䅁䅁权慄允䅁权䭁䅁䅁权坂䅂䅁允䅁䅁䅅䅁䙁䡁啳歲桦灥⽓䍄䉁䅁䅁䅂䅁䅁䅍䅄䅁䅁䅯杨䅁䅁䅯䅂䅁䅁䅯兖䅑䅁䅅䅁䉁䅁䅁䅆楄扚䅉䅁䅁䅁杷允䅁䅁䅑䅁䑁䅁䅷䅁䭁䍁䉷䅁䭁䅁䅯䅁䭁䕁䕷䅁䉁䅁䅁允䅁䅁䅕䉲慸䑚晴ぇ䵁䅉䅅䅁䕁䅁䅁睁䵁䅁䅁权坂允䅁权䭁䅁䅁权剂䅂䅁允䅁䅁䅅䅁䙁䙁㕧䵴㉨癶⽳䍄䉁䅁䅁䅂䅁䅁䅍䅄䅁䅁䅯兣䅅䅁䅯䅂䅁䅁䅯兖䅑䅁䅅䅁䉁䅁䅁䅆獂㡫䅙䅁䅁䅁杷允䅁䅁䅑䅁䑁䅁䅷䅁䭁䱁䅁䅁䭁䅁䅑䅁䭁䅁䅕䅁䉁䅁䅁允䅁䉁䅑坮村䅁䅁䅁䵁䅉䅅䅁䕁䅁䅁睁䵁䅁䅁权㥁允䅁权䭁䅁䅁权婂䅂䅁允䅁䅁䅅䅁䙁䩁䕺䱉祂佡⽭䍄䉁䅁䅁䅂䅁䅁䅍䅄䅁䅁䅯杰䅁䅁䅯䅂䅁䅁䅯睎䅑䅁䅅䅁䉁䅁䅁䅆杂ㅥ䅅䅁䅁䅁杷允䅁䅁䅑䅁䑁䅁䅷䅁䭁䍁䉯䅁䭁䅁䅯䅁䭁䕁䔸䅁䉁䅁䅁允䅁䅁䅯睒䅁䅁杷允䅁䅁䅑䅁䑁䅁䅷䅁䭁䱁䄰䅁䭁䅁䅯䅁䭁䕁䔴䅁䉁䅁䅁允䅁䅁䅕浚浚浚浚樷䴸䅉䅅䅁䕁䅁䅁睁䵁䅁䅁权汃允䅁权䭁䅁䅁权奂䅂䅁允䅁䅁䅅䅁䙁乁倹婪畤獅⽍䍄䉁䅁䅁䅂䅁䅁䅍䅄䅁䅁䅯睲䅅䅁䅯权䅁䅁䅯睎䅑䅁䅅䅁䉁䅁䅁兂䍁㑋坣挲刴䅑杷允䅁䅁䅑䅁䑁䅁䅷䅁䭁䅁䉍䅁䭁䅁䅑䅁䭁䅁䅕䅁䉁䅁䅁允䅁䉁䅑䕡瀵睁䅁䅁䵁䅉䅅䅁䕁䅁䅁睁䵁䅁䅁权奂允䅁权剁䅁䅁权兂䅂䅁允䅁䅁䅅䅁啁䅁㥃㍅䄸䅁䅁䍄䉁䅁䅁䅂䅁䅁䅍䅄䅁䅁䅯䅵䅅䅁䅯权䅁䅁䅯杔䅑䅁䅅䅁䉁䅁䅁兂㙄浦㡱䉤前䅑杷允䅁䅁䅑䅁䑁䅁䅷䅁䭁䭁䍍䅁䭁䅁䅯䅁䭁偁䈸䅁䉁䅁䅁允䅁䅁䅕へ㍳啩杆歄䵁䅉䅅䅁䕁䅁䅁睁䵁䅁䅁权㍁睁䅁权䕁䅁䅁权䙁䅁䅁允䅁䅁䅅䅁啁䩁䥃䅪䅁䅁䅁䍄䉁䅁䅁䅂䅁䅁䅍䅄䅁䅁䅯䅖䅁䅁䅯充䅁䅁䅯杕䅑䅁䅅䅁䉁䅁䅁䅆䅄灪杯䅁䅁䅁杷允䅁䅁䅑䅁䑁䅁䅷䅁䭁䵁䅳䅁䭁䅁䍅䅁䭁䅁䍉䅁䉁䅁䅁允䅁䅁䅕煪桹摱欲䔫䵁䅉䅅䅁䕁䅁䅁睁䵁䅁䅁权灂䅁䅁权䭁䅁䅁权坂䅂䅁允䅁䅁䅅䅁䙁䥁䌯匹捨睪䅨䍄䉁䅁䅁䅂䅁䅁䅍䅄䅁䅁䅯睭䅁䅁䅯䅂䅁䅁䅯䅘䅑䅁䅅䅁䉁䅁䅁䅆睃卦䅉䅁䅁䅁杷允䅁䅁䅑䅁䑁䅁䅷䅁䭁䱁䉁䅁䭁䉁䅅䅁䭁䅁䅕䅁䉁䅁䅁允䅁䉁䅑䤸⽔睋䅁䅁䵁䅉䅅䅁䕁䅁䅁睁䵁䅁䅁权剂䅁䅁权䭁䅁䅁权㙁䅂䅁允䅁䅁䅅䅁䙁偁周㘴扗偸⽯䍄䉁䅁䅁䅂䅁䅁䅍䅄䅁䅁䅯兲䅁䅁䅯充䅁䅁䅯兏䅑䅁䅅䅁䉁䅁䅁䅆杁洯㍍䅁䅁䅁杷允䅁䅁䅑䅁䑁䅁䅷䅁䭁䭁䍣䅁䭁䅁䅑䅁䭁䅁䅕䅁䉁䅁䅁允䅁䉁䅑䵡䡯杁䅁䅁䵁䅉䅅䅁䕁䅁䅁睁䵁䅁䅁权䱃睁䅁权剁䅁䅁权䙁䅁䅁允䅁䅁䅅䅁啁䥁兂栳䅫䅁䅁䍄䉁䅁䅁䅂䅁䅁䅍䅄䅁䅁䅯兢䅁䅁䅯充䅁䅁䅯兙䅑䅁䅅䅁䉁䅁䅁䅆䅄敂㝴䅁䅁䅁杷允䅁䅁䅑䅁䑁䅁䅷䅁䭁䩁䅍䅁䭁䅁䅯䅁䭁䕁䔴䅁䉁䅁䅁允䅁䅁䅯睒䅁䅁杷允䅁䅁䅑䅁䑁䅁䅷䅁䭁䱁䅯䅁䭁䅁䅯䅁䭁䙁䕳䅁䉁䅁䅁允䅁䅁䅕䭆䠵場啱歅䵁䅉䅅䅁䕁䅁䅁睁䵁䅁䅁权楃䅁䅁权䕁䅁䅁权呂䅂䅁允䅁䅁䅅䅁啁乁䱂元䅁䅁䅁䍄䉁䅁䅁䅂䅁䅁䅍䅄䅁䅁䅯杂䅁䅁䅯充䅁䅁䅯䅑䅑䅁䅅䅁䉁䅁䅁䅆潂瑳䩳䅁䅁䅁杷允䅁䅁䅑䅁䑁䅁䅷䅁䭁䅁䌸䅁䭁䉁䅅䅁䭁偁䈸䅁䉁䅁䅁允䅁䉁䅑佧晏兆䅁䅁䵁䅉䅅䅁䕁䅁䅁睁䵁䅁䅁权楁允䅁权䭁䅁䅁权杂䅂䅁允䅁䅁䅅䅁䙁䩁䕺䱉祂佡⽅䍄䉁䅁䅁䅂䅁䅁䅍䅄䅁䅁䅯睂䅉䅁䅯权䅁䅁䅯兂䅁䅁䅅䅁䉁䅁䅁兂㡄晱午坔䩉䅑杷允䅁䅁䅑䅁䑁䅁䅷䅁䭁䅁䉧䅁䭁䅁䅑䅁䭁䕁䕯䅁䉁䅁䅁允䅁䉁䅑丸㕯䅁䅁䅁䵁䅉䅅䅁䕁䅁䅁睁䵁䅁䅁权䑁䅁䅁权䕁䅁䅁权呂䅂䅁允䅁䅁䅅䅁啁佁敃睆䅁䅁䅁䍄䉁䅁䅁䅂䅁䅁䅍䅄䅁䅁䅯儲䅁䅁䅯权䅁䅁䅯兡䅑䅁䅅䅁䉁䅁䅁兂䝂癴㥐䠱㝪睐杷允䅁䅁䅑䅁䑁䅁䅷䅁䭁䥁䍕䅁䭁䅁䅯䅁䭁䅁䅕䅁䉁䅁䅁允䅁䅁䅕㑈牘払敧啃䵁䅉䅅䅁䕁䅁䅁睁䵁䅁䅁权敄允䅁权䕁䅁䅁权坂䅂䅁允䅁䅁䅅䅁啁䱁䙕兂䅁䅁䅁䍄䉁䅁䅁䅂䅁䅁䅍䅄䅁䅁䅯䅃䅉䅁䅯权䅁䅁䅯兂䅁䅁䅅䅁䉁䅁䅁兂瑂⼵灵搸䥉䅑杷允䅁䅁䅑䅁䑁䅁䅷䅁䭁䑁䄰䅁䭁䅁䅑䅁䭁䙁䕷䅁䉁䅁䅁允䅁䉁䅑䙱䤱杁䅁䅁䵁䅉䅅䅁䕁䅁䅁睁䵁䅁䅁权䱁允䅁权剁䅁䅁权䙁䅁䅁允䅁䅁䅅䅁啁偁塄䌹䄴䅁䅁䍄䉁䅁䅁䅂䅁䅁䅍䅄䅁䅁䅯杮䅅䅁䅯权䅁䅁䅯免䅑䅁䅅䅁䉁䅁䅁兂浃㡭村䡳杌睐杷允䅁䅁䅑䅁䑁䅁䅷䅁䭁䱁䉧䅁䭁䅁䅑䅁䭁䅁䅕䅁䉁䅁䅁允䅁䉁䅑䩆㡅䅁䅁䅁䵁䅉䅅䅁䕁䅁䅁睁䵁䅁䅁权呁允䅁权剁䅁䅁权佂䅂䅁允䅁䅁䅅䅁啁䕁祪啢䅧䅁䅁䍄䉁䅁䅁䅂䅁䅁䅍䅄䅁䅁䅯睶䅍䅁䅯䅂䅁䅁䅯兂䅁䅁䅅䅁䉁䅁䅁䅆兄捏䅧䅁䅁䅁杷允䅁䅁䅑䅁䑁䅁䅷䅁䭁䉁䄰䅁䭁䉁䅅䅁䭁䙁䕷䅁䉁䅁䅁允䅁䉁䅑䑷偘睋䅁䅁䵁䅉䅅䅁䕁䅁䅁睁䵁䅁䅁权㕂䅁䅁权䭁䅁䅁权奂䅂䅁允䅁䅁䅅䅁䙁䱁䩰䅄牉㥨⽙䍄䉁䅁䅁䅂䅁䅁䅍䅄䅁䅁䅯睴䅁䅁䅯充䅁䅁䅯䅂䅉䅁䅅䅁䉁䅁䅁䅆䅁杢敯䅁䅁䅁杷允䅁䅁䅑䅁䑁䅁䅷䅁䭁佁䅫䅁䭁䅁䅯䅁䭁䅁䅕䅁䉁䅁䅁允䅁䅁䅕䑗ね䡹⭡稶䴸䅉䅅䅁䕁䅁䅁睁䵁䅁䅁权㕁允䅁权䕁䅁䅁权湂䅂䅁允䅁䅁䅅䅁啁䉁㑩䅎䅁䅁䅁䍄䉁䅁䅁䅂䅁䅁䅍䅄䅁䅁䅯睘䅅䅁䅯䅂䅁䅁䅯睎䅑䅁䅅䅁䉁䅁䅁䅆潂桶䅕䅁䅁䅁杷允䅁䅁䅑䅁䑁䅁䅷䅁䭁䡁䅷䅁䭁䉁䅅䅁䭁䝁䕉䅁䉁䅁䅁允䅁䉁䅑䩑㑂杆䅁䅁䵁䅉䅅䅁䕁䅁䅁睁䵁䅁䅁权䥄允䅁权剁䅁䅁权兂䅂䅁允䅁䅁䅅䅁啁䡁㙩椱䅍䅁䅁䍄䉁䅁䅁䅂䅁䅁䅍䅄䅁䅁䅯兢䅅䅁䅯充䅁䅁䅯眯䅅䅁䅅䅁䉁䅁䅁䅆兄㌳㕯䅁䅁䅁杷允䅁䅁䅑䅁䑁䅁䅷䅁䭁偁䍁䅁䭁䅁䅑䅁䭁偁䈸䅁䉁䅁䅁允䅁䉁䅑䤸㑈兄䅁䅁䵁䅉䅅䅁䕁䅁䅁睁䵁䅁䅁权㉃䅁䅁权䭁䅁䅁权䱂䅂䅁允䅁䅁䅅䅁䙁䵁㉬灶愸睌䅆䍄䉁䅁䅁䅂䅁䅁䅍䅄䅁䅁䅯儫䅅䅁䅯权䅁䅁䅯睘䅑䅁䅅䅁䉁䅁䅁兂ㅂ硫䕧杖琷睐杷允䅁䅁䅑䅁䑁䅁䅷䅁䭁䕁䄴䅁䭁䉁䅅䅁䭁䙁䕧䅁䉁䅁䅁允䅁䉁䅑䡗畧兆䅁䅁䵁䅉䅅䅁䕁䅁䅁睁䵁䅁䅁权潂睁䅁权䭁䅁䅁权䙁䅁䅁允䅁䅁䅅䅁䙁䍁捬㡪ㅌ䉋䅸䍄䉁䅁䅁䅂䅁䅁䅍䅄䅁䅁䅯免䅁䅁䅯䅂䅁䅁䅯杘䅑䅁䅅䅁䉁䅁䅁䅆䅃兢䄰䅁䅁䅁杷允䅁䅁䅑䅁䑁䅁䅷䅁䭁䡁䅁䅁䭁䉁䅅䅁䭁䙁䕁䅁䉁䅁䅁允䅁䉁䅑䭅呒睂䅁䅁䵁䅉䅅䅁䕁䅁䅁睁䵁䅁䅁权䱁杁䅁权䕁䅁䅁权⽄允䅁允䅁䅁䅅䅁啁䍁漸杅䅁䅁䅁䍄䉁䅁䅁䅂䅁䅁䅍䅄䅁䅁䅯睲䅁䅁䅯权䅁䅁䅯杚䅑䅁䅅䅁䉁䅁䅁兂䍂余兘瑉䝳䅑杷允䅁䅁䅑䅁䑁䅁䅷䅁䭁佁䄴䅁䭁䅁䅑䅁䭁䝁䕕䅁䉁䅁䅁允䅁䉁䅑煗湨䅁䅁䅁䵁䅉䅅䅁䕁䅁䅁睁䵁䅁䅁权楃允䅁权䕁䅁䅁权捂䅂䅁允䅁䅁䅅䅁啁䙁汄䅊䅁䅁䅁䍄䉁䅁䅁䅂䅁䅁䅍䅄䅁䅁䅯䅳䅍䅁䅯充䅁䅁䅯兂䅁䅁䅅䅁䉁䅁䅁䅆䅄䑔積䅁䅁䅁杷允䅁䅁䅑䅁䑁䅁䅷䅁䭁乁䅷䅁䭁䅁䅑䅁䭁䙁䕁䅁䉁䅁䅁允䅁䉁䅑祒䵉䅁䅁䅁䵁䅉䅅䅁䕁䅁䅁睁䵁䅁䅁权慂允䅁权䭁䅁䅁权浂䅂䅁允䅁䅁䅅䅁䙁䑁積積積⽍⽣䍄䉁䅁䅁䅂䅁䅁䅍䅄䅁䅁䅯杯䅉䅁䅯充䅁䅁䅯兂䅁䅁䅅䅁䉁䅁䅁䅆䅁牐奍䅁䅁䅁杷允䅁䅁䅑䅁䑁䅁䅷䅁䭁䭁䉕䅁䭁䅁䅑䅁䭁䙁䔸䅁䉁䅁䅁允䅁䉁䅑䅳摕䅁䅁䅁䵁䅉䅅䅁䕁䅁䅁睁䵁䅁䅁权㕁睁䅁权剁䅁䅁权䙁䅁䅁允䅁䅁䅅䅁啁䡁䨴典䅧䅁䅁䍄䉁䅁䅁䅂䅁䅁䅍䅄䅁䅁䅯䅎䅁䅁䅯充䅁䅁䅯睔䅑䅁䅅䅁䉁䅁䅁权䡂䅁䅁䍄䉁䅁䅁䅂䅁䅁䅍䅄䅁䅁䅯睢䅍䅁䅯权䅁䅁䅯兂䅁䅁䅅䅁䉁䅁䅁兂䑄匹捨な扉䅑杷允䅁䅁䅑䅁䑁䅁䅷䅁䭁䝁䉯䅁䭁䅁䅑䅁䭁䅁䅕䅁䉁䅁䅁允䅁䉁䅑䍇㙧睁䅁䅁䵁䅉䅅䅁䕁䅁䅁睁䵁䅁䅁权癁杁䅁权䕁䅁䅁权䙁䅁䅁允䅁䅁䅅䅁啁䝁杁䄷䅅䅁䅁䍄䉁䅁䅁䅂䅁䅁䅍䅄䅁䅁䅯儫䅅䅁䅯权䅁䅁䅯睗䅑䅁䅅䅁䉁䅁䅁兂䝁婧䑖㉩䙷䅑杷允䅁䅁䅑䅁䑁䅁䅷䅁䭁䡁䍳䅁䭁䉁䅅䅁䭁偁䈸䅁䉁䅁䅁允䅁䉁䅑䵧穩䅃䅁䅁䵁䅉䅅䅁䕁䅁䅁睁䵁䅁䅁权㍁允䅁权剁䅁䅁权啂䅂䅁允䅁䅁䅅䅁啁䱁㝧桥䅑䅁䅁䍄䉁䅁䅁䅂䅁䅁䅍䅄䅁䅁䅯杏䅍䅁䅯䅂䅁䅁䅯兂䅁䅁䅅䅁䉁䅁䅁䅆䥂婹䅧䅁䅁䅁杷允䅁䅁䅑䅁䑁䅁䅷䅁䭁䙁䅉䅁䭁䅁䅑䅁䭁䅁䍑䅁䉁䅁䅁允䅁䉁䅑丸㑕允䅁䅁䵁䅉䅅䅁䕁䅁䅁睁䵁䅁䅁权あ允䅁权䕁䅁䅁权剂䅂䅁允䅁䅁䅅䅁啁䉁䍙䅊䅁䅁䅁䍄䉁䅁䅁䅂䅁䅁䅍䅄䅁䅁䅯杣䅁䅁䅯充䅁䅁䅯䅂䅉䅁䅅䅁䉁䅁䅁䅆睂畷䥷䅁䅁䅁杷允䅁䅁䅑䅁䑁䅁䅷䅁䭁䭁䍧䅁䭁䅁䅑䅁䭁偁䈸䅁䉁䅁䅁允䅁䉁䅑歬椸䅁䅁䅁䵁䅉䅅䅁䕁䅁䅁睁䵁䅁䅁权呃䅁䅁权䭁䅁䅁权⽄允䅁允䅁䅁䅅䅁䙁䅁䍷㑋坣攲⽱䍄䉁䅁䅁䅂䅁䅁䅍䅄䅁䅁䅯督䅅䅁䅯权䅁䅁䅯睓䅑䅁䅅䅁䉁䅁䅁兂浃㡭村䡳䍉䅑杷允䅁䅁䅑䅁䑁䅁䅷䅁䭁䑁䉑䅁䭁䅁䅑䅁䭁䙁䕅䅁䉁䅁䅁允䅁䉁䅑乁払䅁䅁䅁䵁䅉䅅䅁䕁䅁䅁睁䵁䅁䅁权慄允䅁权䕁䅁䅁权呂䅂䅁允䅁䅁䅅䅁啁䱁噄䅊䅁䅁䅁䍄䉁䅁䅁䅂䅁䅁䅍䅄䅁䅁䅯杅䅉䅁䅯充䅁䅁䅯眯䅅䅁䅅䅁䉁䅁䅁䅆䅂㠱䭫䅁䅁䅁杷允䅁䅁䅑䅁䑁䅁䅷䅁䭁偁䅁䅁䭁䅁䅯䅁䭁䙁䕁䅁䉁䅁䅁允䅁䅁䅯睒䅁䅁杷允䅁䅁䅑䅁䑁䅁䅷䅁䭁乁䉫䅁䭁䉁䅅䅁䭁䅁䍑䅁䉁䅁䅁允䅁䉁䅑䰰あ睉䅁䅁䵁䅉䅅䅁䕁䅁䅁睁䵁䅁䅁权䩂允䅁权剁䅁䅁权呂䅂䅁允䅁䅁䅅䅁啁䅁佁䕍䅑䅁䅁䍄䉁䅁䅁䅂䅁䅁䅍䅄䅁䅁䅯睩䅅䅁䅯充䅁䅁䅯䅘䅑䅁䅅䅁䉁䅁䅁䅆睁奵晧䅁䅁䅁杷允䅁䅁䅑䅁䑁䅁䅷䅁䭁䝁䍫䅁䭁䅁䅯䅁䭁偁䈸䅁䉁䅁䅁允䅁䅁䅕報灪橊䥅䐴䴸䅉䅅䅁䕁䅁䅁睁䵁䅁䅁权偃允䅁权䕁䅁䅁权呂䅂䅁允䅁䅁䅅䅁啁佁晉充䅁䅁䅁䍄䉁䅁䅁䅂䅁䅁䅍䅄䅁䅁䅯杘䅁䅁䅯充䅁䅁䅯䅡䅑䅁䅅䅁䉁䅁䅁䅆䥁㡌䝣䅁䅁䅁杷允䅁䅁䅑䅁䑁䅁䅷䅁䭁䍁䑣䅁䭁䉁䅅䅁䭁䅁䅕䅁䉁䅁䅁允䅁䉁䅑䵧扐睥䅁䅁䵁䅉䅅䅁䕁䅁䅁睁䵁䅁䅁权歁䅁䅁权䕁䅁䅁权摂䅂䅁允䅁䅁䅅䅁啁䥁䙧䅌䅁䅁䅁䍄䉁䅁䅁䅂䅁䅁䅍䅄䅁䅁䅯兮䅁䅁䅯䅂䅁䅁䅯䅖䅑䅁䅅䅁䉁䅁䅁权䡂䅁䅁䍄䉁䅁䅁䅂䅁䅁䅍䅄䅁䅁䅯睬䅁䅁䅯权䅁䅁䅯䅙䅑䅁䅅䅁䉁䅁䅁兂㝁〳丫㉬洷睐杷允䅁䅁䅑䅁䑁䅁䅷䅁䭁䅁䑑䅁䭁䅁䅑䅁䭁䅁䅕䅁䉁䅁䅁允䅁䉁䅑洵剣䅁䅁䅁䵁䅉䅅䅁䕁䅁䅁睁䵁䅁䅁权兂允䅁权䕁䅁䅁权䕁杁䅁允䅁䅁䅅䅁啁佁䭂兊䅁䅁䅁䍄䉁䅁䅁䅂䅁䅁䅍䅄䅁䅁䅯兹䅅䅁䅯权䅁䅁䅯䅙䅑䅁䅅䅁䉁䅁䅁兂䱄啯㉗⼸眳睐杷允䅁䅁䅑䅁䑁䅁䅷䅁䭁䅁䍷䅁䭁䉁䅅䅁䭁䅁䅕䅁䉁䅁䅁允䅁䉁䅑偣䕣睂䅁䅁䵁䅉䅅䅁䕁䅁䅁睁䵁䅁䅁权呁䅁䅁权䭁䅁䅁权卂䅂䅁允䅁䅁䅅䅁䙁䕁桪桥畓硒䅰䍄䉁䅁䅁䅂䅁䅁䅍䅄䅁䅁䅯朲䅁䅁䅯充䅁䅁䅯兡䅑䅁䅅䅁䉁䅁䅁䅆䅄楫八䅁䅁䅁杷允䅁䅁䅑䅁䑁䅁䅷䅁䭁䍁䍅䅁䭁䅁䅯䅁䭁䅁䅕䅁䉁䅁䅁允䅁䅁䅕䉲慸䑚晴商䵁䅉䅅䅁䕁䅁䅁睁䵁䅁䅁权㥃䅁䅁权䉁杁䅁权䙁杁䅁允䅁䅁䅅䅁䙁䝁㙘煹全估䅨䍄䉁䅁䅁䅂䅁䅁䅍䅄䅁䅁䅯朶䅁䅁䅯䅂䅁䅁䅯兖䅑䅁䅅䅁䉁䅁䅁䅆䅄ㅉ䄰䅁䅁䅁杷允䅁䅁䅑䅁䑁䅁䅷䅁䭁䉁䅉䅁䭁䅁䅑䅁䭁䝁䕅䅁䉁䅁䅁允䅁䉁䅑䉱朴䅁䅁䅁䵁䅉䅅䅁䕁䅁䅁睁䵁䅁䅁权䩂睁䅁权䭁䅁䅁权⽄允䅁允䅁䅁䅅䅁䙁䥁䅐煹䙆桎䅒䍄䉁䅁䅁䅂䅁䅁䅍䅄䅁䅁䅯䅅䅁䅁䅯充䅁䅁䅯兂䅁䅁䅅䅁䉁䅁䅁䅆㑂䉆䑅䅁䅁䅁杷允䅁䅁䅑䅁䑁䅁䅷䅁䭁䡁䅑䅁䭁䉁䅅䅁䭁偁䈸䅁䉁䅁䅁允䅁䉁䅑偧䭧杄䅁䅁䵁䅉䅅䅁䕁䅁䅁睁䵁䅁䅁权㥃允䅁权剁䅁䅁权㕁䅂䅁允䅁䅁䅅䅁啁䕁潄祓䅉䅁䅁䍄䉁䅁䅁䅂䅁䅁䅍䅄䅁䅁䅯睶䅁䅁䅯䅂䅁䅁䅯䅗䅑䅁䅅䅁䉁䅁䅁䅆䩂嘵䅳䅁䅁䅁杷允䅁䅁䅑䅁䑁䅁䅷䅁䭁䵁䑁䅁䭁䅁䅑䅁䭁䅁䅕䅁䉁䅁䅁允䅁䉁䅑䉫晡䅁䅁䅁䵁䅉䅅䅁䕁䅁䅁睁䵁䅁䅁权呂䅁䅁权䕁䅁䅁权䕁杁䅁允䅁䅁䅅䅁啁佁㑩睸䅁䅁䅁䍄䉁䅁䅁䅂䅁䅁䅍䅄䅁䅁䅯其䅁䅁䅯允䅉䅁䅯杁䅉䅁䅅䅁䉁䅁䅁兂流桸癆步瑔䅑杷允䅁䅁䅑䅁䑁䅁䅷䅁䭁䍁䉍䅁䭁䉁䅅䅁䭁䝁䕣䅁䉁䅁䅁允䅁䉁䅑临䨶睂䅁䅁䵁䅉䅅䅁䕁䅁䅁睁䵁䅁䅁权歄允䅁权剁䅁䅁权湂䅂䅁允䅁䅁䅅䅁啁䥁⭃睦䅯䅁䅁䍄䉁䅁䅁䅂䅁䅁䅍䅄䅁䅁䅯睬䅁䅁䅯充䅁䅁䅯杔䅑䅁䅅䅁䉁䅁䅁䅆兄⬯䭧䅁䅁䅁杷允䅁䅁䅑䅁䑁䅁䅷䅁䭁䱁䄰䅁䭁䅁䅑䅁䭁䅁䍑䅁䉁䅁䅁允䅁䉁䅑䤶唱䅁䅁䅁䵁䅉䅅䅁䕁䅁䅁睁䵁䅁䅁权扁允䅁权剁䅁䅁权卂䅂䅁允䅁䅁䅅䅁啁䕁硄䱂䅕䅁䅁䍄䉁䅁䅁䅂䅁䅁䅍䅄䅁䅁䅯䅰䅁䅁䅯䅂䅁䅁䅯睚䅑䅁䅅䅁䉁䅁䅁䅆奁橧䄰䅁䅁䅁杷允䅁䅁䅑䅁䑁䅁䅷䅁䭁䡁䉕䅁䭁䅁䅯䅁䭁䕁䕯䅁䉁䅁䅁允䅁䅁䅕琯㑒匶硙啃䵁䅉䅅䅁䕁䅁䅁睁䵁䅁䅁权煁睁䅁权剁䅁䅁权⽄允䅁允䅁䅁䅅䅁啁䵁㕄砳䅕䅁䅁䍄䉁䅁䅁䅂䅁䅁䅍䅄䅁䅁䅯杲䅍䅁䅯䅂䅁䅁䅯兂䅁䅁䅅䅁䉁䅁䅁䅆獃䐹䅅䅁䅁䅁杷允䅁䅁䅑䅁䑁䅁䅷䅁䭁䍁䅕䅁䭁䅁䅯䅁䭁䕁䔸䅁䉁䅁䅁允䅁䅁䅯睒䅁䅁杷允䅁䅁䅑䅁䑁䅁䅷䅁䭁䑁䉙䅁䭁䅁䅑䅁䭁䙁䕍䅁䉁䅁䅁允䅁䉁䅑䭒䤴䅁䅁䅁䵁䅉䅅䅁䕁䅁䅁睁䵁䅁䅁权浄允䅁权䭁䅁䅁权兂䅂䅁允䅁䅁䅅䅁䙁䱁䥔牤昶杇䅆䍄䉁䅁䅁䅂䅁䅁䅍䅄䅁䅁䅯免䅁䅁䅯䅂䅁䅁䅯䅂䅉䅁䅅䅁䉁䅁䅁䅆䥁䐯䅣䅁䅁䅁杷允䅁䅁䅑䅁䑁䅁䅷䅁䭁䩁䅫䅁䭁䅁䅯䅁䭁䅁䅕䅁䉁䅁䅁允䅁䅁䅕敨剴䉵䘶稯䴸䅉䅅䅁䕁䅁䅁睁䵁䅁䅁权捁䅁䅁权剁䅁䅁权奂䅂䅁允䅁䅁䅅䅁啁䕁佁硺䅫䅁䅁䍄䉁䅁䅁䅂䅁䅁䅍䅄䅁䅁䅯眵䅁䅁䅯充䅁䅁䅯睎䅑䅁䅅䅁䉁䅁䅁䅆歃瑚䑍䅁䅁䅁杷允䅁䅁䅑䅁䑁䅁䅷䅁䭁䕁䈸䅁䭁䅁䍅䅁䭁䅁䍍䅁䉁䅁䅁允䅁䅁䅕末塤剙收欳䵁䅉䅅䅁䕁䅁䅁睁䵁䅁䅁权千允䅁权剁䅁䅁权求䅂䅁允䅁䅁䅅䅁啁䵁奢其䅙䅁䅁䍄䉁䅁䅁䅂䅁䅁䅍䅄䅁䅁䅯睳䅅䅁䅯䅂䅁䅁䅯睕䅑䅁䅅䅁䉁䅁䅁䅆捃汑䅅䅁䅁䅁杷允䅁䅁䅑䅁䑁䅁䅷䅁䭁䝁䌴䅁䭁䅁䅯䅁䭁䅁䅕䅁䉁䅁䅁允䅁䅁䅕噋偹癷潕歅䵁䅉䅅䅁䕁䅁䅁睁䵁䅁䅁权㡄䅁䅁权䭁䅁䅁权求䅂䅁允䅁䅁䅅䅁䙁䡁⼰噎㘶敓⽧䍄䉁䅁䅁䅂䅁䅁䅍䅄䅁䅁䅯睅䅉䅁䅯充䅁䅁䅯兂䅁䅁䅅䅁䉁䅁䅁䅆䅄ㅥ䝑䅁䅁䅁杷允䅁䅁䅑䅁䑁䅁䅷䅁䭁䝁䉯䅁䭁䉁䅅䅁䭁䙁䕳䅁䉁䅁䅁允䅁䉁䅑䵧塡睚䅁䅁䵁䅉䅅䅁䕁䅁䅁睁䵁䅁䅁权㡄允䅁权䕁䅁䅁权婂䅂䅁允䅁䅁䅅䅁啁䙁⭂睸䅁䅁䅁䍄䉁䅁䅁䅂䅁䅁䅍䅄䅁䅁䅯儫䅉䅁䅯䅂䅁䅁䅯兂䅁䅁䅅䅁䉁䅁䅁䅆允偡地䅁䅁䅁杷允䅁䅁䅑䅁䑁䅁䅷䅁䭁乁䅍䅁䭁䉁䅅䅁䭁䝁䕧䅁䉁䅁䅁允䅁䉁䅑乁洹睄䅁䅁䵁䅉䅅䅁䕁䅁䅁睁䵁䅁䅁权䥁䅁䅁权䭁䅁䅁权煂䅂䅁允䅁䅁䅅䅁䙁䅁坒楄礲摮⼸䍄䉁䅁䅁䅂䅁䅁䅍䅄䅁䅁䅯睷䅉䅁䅯权䅁䅁䅯兂䅁䅁䅅䅁䉁䅁䅁兂㥂穐敖歵䩫䅑杷允䅁䅁䅑䅁䑁䅁䅷䅁䭁䝁䉯䅁䭁䅁䅯䅁䭁䙁䔸䅁䉁䅁䅁允䅁䅁䅕兇坒楄礲稸䴸䅉䅅䅁䕁䅁䅁睁䵁䅁䅁权摂睁䅁权剁䅁䅁权⽄允䅁允䅁䅁䅅䅁啁䉁䕓桐䅫䅁䅁䍄䉁䅁䅁䅂䅁䅁䅍䅄䅁䅁䅯杍䅁䅁䅯䅂䅁䅁䅯䅂䅉䅁䅅䅁䉁䅁䅁䅆奂㈱䅙䅁䅁䅁杷允䅁䅁䅑䅁䑁䅁䅷䅁䭁乁䄸䅁䭁䉁䅅䅁䭁䕁䕑䅁䉁䅁䅁允䅁䉁䅑態杇䅇䅁䅁䵁䅉䅅䅁䕁䅁䅁睁䵁䅁䅁权㕄䅁䅁权䕁䅁䅁权時䅂䅁允䅁䅁䅅䅁啁䙁灃杌䅁䅁䅁䍄䉁䅁䅁䅂䅁䅁䅍䅄䅁䅁䅯眰䅅䅁䅯权䅁䅁䅯䅖䅑䅁䅅䅁䉁䅁䅁兂噄佥浫免㑪睐杷允䅁䅁䅑䅁䑁䅁䅷䅁䭁䅁䄰䅁䭁䅁䅯䅁䭁䙁䕕䅁䉁䅁䅁允䅁䅁䅕浔光䑗ね䕂䵁䅉䅅䅁䕁䅁䅁睁䵁䅁䅁权佃䅁䅁权䕁䅁䅁权佂䅂䅁允䅁䅁䅅䅁啁偁䱂兖䅁䅁䅁䍄䉁䅁䅁䅂䅁䅁䅍䅄䅁䅁䅯兹䅁䅁䅯䅂䅁䅁䅯睚䅑䅁䅅䅁䉁䅁䅁䅆杂博䅳䅁䅁䅁杷允䅁䅁䅑䅁䑁䅁䅷䅁䭁䱁䄸䅁䭁䅁䅯䅁䭁䙁䕙䅁䉁䅁䅁允䅁䅁䅕婤奍䙂余稯䴸䅉䅅䅁䕁䅁䅁睁䵁䅁䅁权䅂允䅁权䕁䅁䅁权佂䅂䅁允䅁䅁䅅䅁啁䍁娷䅉䅁䅁䅁䍄䉁䅁䅁䅂䅁䅁䅍䅄䅁䅁䅯睑䅅䅁䅯权䅁䅁䅯杓䅑䅁䅅䅁䉁䅁䅁兂浃㡭村䡳䕉䅑杷允䅁䅁䅑䅁䑁䅁䅷䅁䭁乁䉣䅁䭁䅁䅑䅁䭁䝁䕫䅁䉁䅁䅁允䅁䉁䅑䵹桯䅁䅁䅁䵁䅉䅅䅁䕁䅁䅁睁䵁䅁䅁权晄䅁䅁权䕁䅁䅁权⽄允䅁允䅁䅁䅅䅁啁䅁䅆䅬䅁䅁䅁䍄䉁䅁䅁䅂䅁䅁䅍䅄䅁䅁䅯䅏䅍䅁䅯䅂䅁䅁䅯眯䅅䅁䅅䅁䉁䅁䅁䅆㑁扨䅳䅁䅁䅁杷允䅁䅁䅑䅁䑁䅁䅷䅁䭁䙁䅁䅁䭁䅁䅑䅁䭁䑁䕯䅁䉁䅁䅁允䅁䉁䅑䐶漸䅁䅁䅁䵁䅉䅅䅁䕁䅁䅁睁䵁䅁䅁权䵃允䅁权䭁䅁䅁权杂䅂䅁允䅁䅁䅅䅁䙁䡁啳歲桦略⽁䍄䉁䅁䅁䅂䅁䅁䅍䅄䅁䅁䅯䅤䅍䅁䅯权䅁䅁䅯兂䅁䅁䅅䅁䉁䅁䅁兂䅁䅁䅁䅁坁䅑杷允䅁䅁䅑䅁䑁䅁䅷䅁䭁䝁䉙䅁䭁䉁䅅䅁䭁䅁䍑䅁䉁䅁䅁允䅁䉁䅑䝧浤兆䅅䅁䵁䅉䅅䅁䕁䅁䅁睁䵁䅁䅁权䭄允䅁权剁䅁䅁权䕁杁䅁允䅁䅁䅅䅁啁䕁ㅁ㔫䅧䅁䅁䍄䉁䅁䅁䅂䅁䅁䅍䅄䅁䅁䅯䅗䅁䅁䅯䅂䅁䅁䅯杚䅑䅁䅅䅁䉁䅁䅁䅆啃䉡䅣䅁䅁䅁杷允䅁䅁䅑䅁䑁䅁䅷䅁䭁䭁䅫䅁䭁䅁䅑䅁䭁䅁䅕䅁䉁䅁䅁允䅁䉁䅑佱㡐睁䅁䅁䵁䅉䅅䅁䕁䅁䅁睁䵁䅁䅁权硂杁䅁权剁䅁䅁权䙁䅁䅁允䅁䅁䅅䅁啁䭁晧䍳䅍䅁䅁䍄䉁䅁䅁䅂䅁䅁䅍䅄䅁䅁䅯杢䅉䅁䅯䅂䅁䅁䅯眯䅅䅁䅅䅁䉁䅁䅁䅆㑁灩䉙䅁䅁䅁杷允䅁䅁䅑䅁䑁䅁䅷䅁䭁䵁䅉䅁䭁䅁䅑䅁䭁䅁䍑䅁䉁䅁䅁允䅁䉁䅑搲䅩䅁䅁䅁䵁䅉䅅䅁䕁䅁䅁睁䵁䅁䅁权偄允䅁权䭁䅁䅁权䙁䅁䅁允䅁䅁䅅䅁䙁䍁硣䭃捷杗䅖䍄䉁䅁䅁䅂䅁䅁䅍䅄䅁䅁䅯䅨䅉䅁䅯䅂䅁䅁䅯眯䅅䅁䅅䅁䉁䅁䅁䅆啃⽁䅑䅁䅁䅁杷允䅁䅁䅑䅁䑁䅁䅷䅁䭁䵁䉷䅁䭁䅁䅑䅁䭁䝁䕉䅁䉁䅁䅁允䅁䉁䅑䥋晕杂䅁䅁䵁䅉䅅䅁䕁䅁䅁睁䵁䅁䅁权乃杁䅁权䕁䅁䅁权䙁䅁䅁允䅁䅁䅅䅁啁䭁㝎睃䅁䅁䅁䍄䉁䅁䅁䅂䅁䅁䅍䅄䅁䅁䅯眲䅅䅁䅯权䅁䅁䅯杙䅑䅁䅅䅁䉁䅁䅁兂䭂䅄牉硨䱙䅑杷允䅁䅁䅑䅁䑁䅁䅷䅁䭁䍁䅫䅁䭁䉁䅅䅁䭁䙁䕉䅁䉁䅁䅁允䅁䉁䅑䥙䉂杂䅁䅁䵁䅉䅅䅁䕁䅁䅁睁䵁䅁䅁权橄杁䅁权䭁䅁䅁权䙁䅁䅁允䅁䅁䅅䅁䙁䡁啳歲桦楥䅂䍄䉁䅁䅁䅂䅁䅁䅍䅄䅁䅁䅯睪䅉䅁䅯权䅁䅁䅯兂䅁䅁䅅䅁䉁䅁䅁兂剄瑉㕶浦歲睐杷允䅁䅁䅑䅁䑁䅁䅷䅁䭁䑁䄴䅁䭁䉁䅅䅁䭁偁䈸䅁䉁䅁䅁允䅁䉁䅑䍳啥睂䅁䅁䵁䅉䅅䅁䕁䅁䅁睁䵁䅁䅁权㍂䅁䅁权剁䅁䅁权䭂䅂䅁允䅁䅁䅅䅁啁䱁湺䉌䅕䅁䅁䍄䉁䅁䅁䅂䅁䅁䅍䅄䅁䅁䅯兡䅅䅁䅯䅂䅁䅁䅯党䅑䅁䅅䅁䉁䅁䅁䅆䡂桦䅉䅁䅁䅁杷允䅁䅁䅑䅁䑁䅁䅷䅁䭁䝁䈸䅁䭁䉁䅅䅁䭁䅁䍑䅁䉁䅁䅁允䅁䉁䅑䜴⽳杇䅁䅁䵁䅉䅅䅁䕁䅁䅁睁䵁䅁䅁权捃䅁䅁权䭁䅁䅁权䙁䅁䅁允䅁䅁䅅䅁䙁䉁癳匳䝑內䅴䍄䉁䅁䅁䅂䅁䅁䅍䅄䅁䅁䅯䅺䅁䅁䅯䅂䅁䅁䅯免䅑䅁䅅䅁䉁䅁䅁䅆杁㙴䅯䅁䅁䅁杷允䅁䅁䅑䅁䑁䅁䅷䅁䭁䱁䈸䅁䭁䅁䅑䅁䭁䙁䕅䅁䉁䅁䅁允䅁䉁䅑䩃捴䅁䅁䅁䵁䅉䅅䅁䕁䅁䅁睁䵁䅁䅁权杁允䅁权剁䅁䅁权噂䅂䅁允䅁䅁䅅䅁啁䕁㑄睬䅣䅁䅁䍄䉁䅁䅁䅂䅁䅁䅍䅄䅁䅁䅯兕䅉䅁䅯充䅁䅁䅯眯䅅䅁䅅䅁䉁䅁䅁䅆权䱲䑫䅁䅁䅁杷允䅁䅁䅑䅁䑁䅁䅷䅁䭁䙁䉳䅁䭁䉁䅅䅁䭁䕁䔸䅁䉁䅁䅁允䅁䉁䅑䡁畢兗䅁䅁䵁䅉䅅䅁䕁䅁䅁睁䵁䅁䅁权乁杁䅁权剁䅁䅁权⽄允䅁允䅁䅁䅅䅁啁䕁桃睗䅫䅁䅁䍄䉁䅁䅁䅂䅁䅁䅍䅄䅁䅁䅯兣䅁䅁䅯允䅉䅁䅯杁䅉䅁䅅䅁䉁䅁䅁兂灂杲〳䝂卪䅑杷允䅁䅁䅑䅁䑁䅁䅷䅁䭁䕁䌸䅁䭁䅁䅯䅁䭁䅁䅕䅁䉁䅁䅁允䅁䅁䅕㥉㕶浦㡱䕇䵁䅉䅅䅁䕁䅁䅁睁䵁䅁䅁权䵁䅁䅁权剁䅁䅁权䕁杁䅁允䅁䅁䅅䅁啁䅁獄朹䅧䅁䅁䍄䉁䅁䅁䅂䅁䅁䅍䅄䅁䅁䅯杅䅅䅁䅯充䅁䅁䅯睕䅑䅁䅅䅁䉁䅁䅁䅆杁湱䵫䅁䅁䅁杷允䅁䅁䅑䅁䑁䅁䅷䅁䭁䭁䅍䅁䭁䅁䅯䅁䭁䝁䕍䅁䉁䅁䅁允䅁䅁䅕䵮村䡳潊稸䴸䅉䅅䅁䕁䅁䅁睁䵁䅁䅁权ㅃ䅁䅁权䕁䅁䅁权時䅂䅁允䅁䅁䅅䅁啁䅁䥧李䅁䅁䅁䍄䉁䅁䅁䅂䅁䅁䅍䅄䅁䅁䅯䅗䅅䅁䅯权䅁䅁䅯杔䅑䅁䅅䅁䉁䅁䅁兂楃扒穢搯㡔睶杷允䅁䅁䅑䅁䑁䅁䅷䅁䭁䕁䑍䅁䭁䅁䅯䅁䭁偁䈸䅁䉁䅁䅁允䅁䅁䅕捷桱扒穢啅䵁䅉䅅䅁䕁䅁䅁睁䵁䅁䅁权㙁䅁䅁权䭁䅁䅁权慂䅂䅁允䅁䅁䅅䅁䙁佁浫免獩佈⽯䍄䉁䅁䅁䅂䅁䅁䅍䅄䅁䅁䅯䄵䅁䅁䅯充䅁䅁䅯杚䅑䅁䅅䅁䉁䅁䅁䅆䥂䅍呅䅁䅁䅁杷允䅁䅁䅑䅁䑁䅁䅷䅁䭁䕁䅷䅁䭁䅁䅑䅁䭁䑁䕯䅁䉁䅁䅁允䅁䉁䅑䙸㙳䅁䅁䅁䵁䅉䅅䅁䕁䅁䅁睁䵁䅁䅁权坃䅁䅁权䕁䅁䅁权䙁䅁䅁允䅁䅁䅅䅁啁䭁畐䅆䅁䅁䅁䍄䉁䅁䅁䅂䅁䅁䅍䅄䅁䅁䅯其䅁䅁䅯充䅁䅁䅯睓䅑䅁䅅䅁䉁䅁䅁䅆允猸䕸䅁䅁䅁杷允䅁䅁䅑䅁䑁䅁䅷䅁䭁䑁䉁䅁䭁䅁䅑䅁䭁䝁䕙䅁䉁䅁䅁允䅁䉁䅑䉥䝙䅁䅁䅁䵁䅉䅅䅁䕁䅁䅁睁䵁䅁䅁权汁允䅁权䭁䅁䅁权䅂䅂䅁允䅁䅁䅅䅁䙁䵁桵扒穢儯䅂䍄䉁䅁䅁䅂䅁䅁䅍䅄䅁䅁䅯兑䅉䅁䅯充䅁䅁䅯兂䅁䅁䅅䅁䉁䅁䅁䅆䅁䡊呃䅁䅁䅁杷允䅁䅁䅑䅁䑁䅁䅷䅁䭁䙁䅫䅁䭁䅁䅑䅁䭁䝁䕣䅁䉁䅁䅁允䅁䉁䅑䉙佂䅁䅁䅁䵁䅉䅅䅁䕁䅁䅁睁䵁䅁䅁权湃杁䅁权剁䅁䅁权⽄允䅁允䅁䅁䅅䅁啁䝁呂睥䅧䅁䅁䍄䉁䅁䅁䅂䅁䅁䅍䅄䅁䅁䅯六䅅䅁䅯䅂䅁䅁䅯兏䅑䅁䅅䅁䉁䅁䅁䅆允呸䅫䅁䅁䅁杷允䅁䅁䅑䅁䑁䅁䅷䅁䭁䅁䌴䅁䭁䉁䅅䅁䭁䅁䅕䅁䉁䅁䅁允䅁䉁䅑汬䅁元䅁䅁䵁䅉䅅䅁䕁䅁䅁睁䵁䅁䅁权呂杁䅁权䭁䅁䅁权䙁䅁䅁允䅁䅁䅅䅁䙁䅁䅁䅁䅁偁⽷䍄䉁䅁䅁䅂䅁䅁䅍䅄䅁䅁䅯杧䅅䅁䅯充䅁䅁䅯兘䅑䅁䅅䅁䉁䅁䅁䅆潄歏䕣䅁䅁䅁杷允䅁䅁䅑䅁䑁䅁䅷䅁䭁䱁䍑䅁䭁䅁䅑䅁䭁偁䈸䅁䉁䅁䅁允䅁䉁䅑㙒瀸䅁䅁䅁䵁䅉䅅䅁䕁䅁䅁睁䵁䅁䅁权㍄䅁䅁权䕁䅁䅁权䕁杁䅁允䅁䅁䅅䅁啁䍁摁先䅁䅁䅁䍄䉁䅁䅁䅂䅁䅁䅍䅄䅁䅁䅯儫䅁䅁䅯充䅁䅁䅯䅖䅑䅁䅅䅁䉁䅁䅁䅆䅄硶戴䅁䅁䅁杷允䅁䅁䅑䅁䑁䅁䅷䅁䭁䉁䈸䅁䭁䉁䅅䅁䭁䕁䕁䅁䉁䅁䅁允䅁䉁䅑䡅桱䅅䅁䅁䵁䅉䅅䅁䕁䅁䅁睁䵁䅁䅁权䑂允䅁权䭁䅁䅁权湂䅂䅁允䅁䅁䅅䅁䙁䝁剩堷⽷敎⽙䍄䉁䅁䅁䅂䅁䅁䅍䅄䅁䅁䅯䅵䅅䅁䅯充䅁䅁䅯䅂䅉䅁䅅䅁䉁䅁䅁䅆䍃㈯偑䅁䅁䅁杷允䅁䅁䅑䅁䑁䅁䅷䅁䭁佁䅷䅁䭁䉁䅅䅁䭁䑁䕣䅁䉁䅁䅁允䅁䉁䅑䥳捥睁䅁䅁䵁䅉䅅䅁䕁䅁䅁睁䵁䅁䅁权佁杁䅁权䭁䅁䅁权䙁䅁䅁允䅁䅁䅅䅁䙁佁㙆䭆䠵儴䅨䍄䉁䅁䅁䅂䅁䅁䅍䅄䅁䅁䅯䅇䅁䅁䅯䅂䅁䅁䅯睖䅑䅁䅅䅁䉁䅁䅁权䡂䅁䅁䍄䉁䅁䅁䅂䅁䅁䅍䅄䅁䅁䅯光䅁䅁䅯䅂䅁䅁䅯䅑䅑䅁䅅䅁䉁䅁䅁䅆奄䠹䅧䅁䅁䅁杷允䅁䅁䅑䅁䑁䅁䅷䅁䭁䍁䅉䅁䭁䅁䅯䅁䭁䅁䍑䅁䉁䅁䅁允䅁䅁䅕搵楁⼲⭬歄䵁䅉䅅䅁䕁䅁䅁睁䵁䅁䅁权ぃ䅁䅁权䭁䅁䅁权硁䅂䅁允䅁䅁䅅䅁䙁䥁牘払敧摨⽵䍄䉁䅁䅁䅂䅁䅁䅍䅄䅁䅁䅯杢䅁䅁䅯充䅁䅁䅯杚䅑䅁䅅䅁䉁䅁䅁䅆杄⽦䩕䅁䅁䅁杷允䅁䅁䅑䅁䑁䅁䅷䅁䭁䵁䄰䅁䭁䅁䅯䅁䭁䝁䕧䅁䉁䅁䅁允䅁䅁䅕桙奂扏䥔樱䴸䅉䅅䅁䕁䅁䅁睁䵁䅁䅁权⽄䅁䅁权剁䅁䅁权煂䅂䅁允䅁䅁䅅䅁啁䭁煲督䅷䅁䅁䍄䉁䅁䅁䅂䅁䅁䅍䅄䅁䅁䅯䄯䅅䅁䅯䅂䅁䅁䅯眯䅅䅁䅅䅁䉁䅁䅁䅆兂卫䉷䅁䅁䅁杷允䅁䅁䅑䅁䑁䅁䅷䅁䭁䡁䉳䅁䭁䉁䅅䅁䭁䙁䕣䅁䉁䅁䅁允䅁䉁䅑䥥即睁䅁䅁䵁䅉䅅䅁䕁䅁䅁睁䵁䅁䅁权噁杁䅁权䕁䅁䅁权⽄允䅁允䅁䅁䅅䅁啁䥁偄杓䅅䅁䅁䍄䉁䅁䅁䅂䅁䅁䅍䅄䅁䅁䅯杄䅁䅁䅯充䅁䅁䅯条䅑䅁䅅䅁䉁䅁䅁䅆䅄汗㙯䅁䅁䅁杷允䅁䅁䅑䅁䑁䅁䅷䅁䭁䑁䄸䅁䭁䅁䅑䅁䭁䕁䕑䅁䉁䅁䅁允䅁䉁䅑䅌偳䅁䅁䅁䵁䅉䅅䅁䕁䅁䅁睁䵁䅁䅁权楁䅁䅁权䕁䅁䅁权䙁䅁䅁允䅁䅁䅅䅁啁偁䕤䅐䅁䅁䅁䍄䉁䅁䅁䅂䅁䅁䅍䅄䅁䅁䅯睔䅁䅁䅯充䅁䅁䅯䅘䅑䅁䅅䅁䉁䅁䅁䅆摄晓䱫䅁䅁䅁杷允䅁䅁䅑䅁䑁䅁䅷䅁䭁䝁䅑䅁䭁䅁䅑䅁䭁䑁䕫䅁䉁䅁䅁允䅁䉁䅑剄䵫䅁䅁䅁䵁䅉䅅䅁䕁䅁䅁睁䵁䅁䅁权畃允䅁权剁䅁䅁权杂䅂䅁允䅁䅁䅅䅁啁䙁歃前䅅䅁䅁䍄䉁䅁䅁䅂䅁䅁䅍䅄䅁䅁䅯睪䅁䅁䅯䅂䅁䅁䅯睕䅑䅁䅅䅁䉁䅁䅁䅆奁南䄸䅁䅁䅁杷允䅁䅁䅑䅁䑁䅁䅷䅁䭁䅁䌸䅁䭁䅁䅑䅁䭁䅁䅕䅁䉁䅁䅁允䅁䉁䅑䭸佚䅁䅁䅁䵁䅉䅅䅁䕁䅁䅁睁䵁䅁䅁权捁䅁䅁权䭁䅁䅁权塂䅂䅁允䅁䅁䅅䅁䙁䍁礲敮渫畸⽏䍄䉁䅁䅁䅂䅁䅁䅍䅄䅁䅁䅯杕䅅䅁䅯充䅁䅁䅯杔䅑䅁䅅䅁䉁䅁䅁䅆䅄器朰䅁䅁䅁杷允䅁䅁䅑䅁䑁䅁䅷䅁䭁佁䅍䅁䭁䅁䅑䅁䭁䅁䍑䅁䉁䅁䅁允䅁䉁䅑䅇㙗䅁䅁䅁䵁䅉䅅䅁䕁䅁䅁睁䵁䅁䅁权䩄杁䅁权剁䅁䅁权䙁䅁䅁允䅁䅁䅅䅁啁䅁㑂椳䅳䅁䅁䍄䉁䅁䅁䅂䅁䅁䅍䅄䅁䅁䅯兯䅁䅁䅯䅂䅁䅁䅯杏䅑䅁䅅䅁䉁䅁䅁䅆㑄噢䄰䅁䅁䅁杷允䅁䅁䅑䅁䑁䅁䅷䅁䭁䑁䑧䅁䭁䉁䅅䅁䭁偁䈸䅁䉁䅁䅁允䅁䉁䅑䩳祃䅆䅁䅁䵁䅉䅅䅁䕁䅁䅁睁䵁䅁䅁权㑁睁䅁权剁䅁䅁权䙁䅁䅁允䅁䅁䅅䅁啁䙁琴栱䅑䅁䅁䍄䉁䅁䅁䅂䅁䅁䅍䅄䅁䅁䅯䅱䅁䅁䅯䅂䅁䅁䅯兔䅑䅁䅅䅁䉁䅁䅁䅆䥃奸䉍䅁䅁䅁杷允䅁䅁䅑䅁䑁䅁䅷䅁䭁䍁䈴䅁䭁䅁䍅䅁䭁䅁䍕䅁䉁䅁䅁允䅁䅁䅕呂剑煎㍣唶䵁䅉䅅䅁䕁䅁䅁睁䵁䅁䅁权楄允䅁权䕁䅁䅁权䭂䅂䅁允䅁䅁䅅䅁啁䝁䵁兊䅁䅁䅁䍄䉁䅁䅁䅂䅁䅁䅍䅄䅁䅁䅯䅵䅉䅁䅯䅂䅁䅁䅯兂䅁䅁䅅䅁䉁䅁䅁䅆䥄䩱䅍䅁䅁䅁杷允䅁䅁䅑䅁䑁䅁䅷䅁䭁䅁䅳䅁䭁䅁䅯䅁䭁䕁䔰䅁䉁䅁䅁允䅁䅁䅕㝤昶楇搯䑸䴸䅉䅅䅁䕁䅁䅁睁䵁䅁䅁权㡂䅁䅁权剁䅁䅁权剂䅂䅁允䅁䅁䅅䅁啁䥁湁䉁䅉䅁䅁䍄䉁䅁䅁䅂䅁䅁䅍䅄䅁䅁䅯睤䅍䅁䅯充䅁䅁䅯兂䅁䅁䅅䅁䉁䅁䅁䅆潃丷匸䅁䅁䅁杷允䅁䅁䅑䅁䑁䅁䅷䅁䭁䥁䍳䅁䭁䉁䅅䅁䭁偁䈸䅁䉁䅁䅁允䅁䉁䅑歁书兄䅁䅁䵁䅉䅅䅁䕁䅁䅁睁䵁䅁䅁权坂䅁䅁权䕁䅁䅁权桂䅂䅁允䅁䅁䅅䅁啁䑁ぢ杕䅅䅁䅁䍄䉁䅁䅁䅂䅁䅁䅍䅄䅁䅁䅯杧䅍䅁䅯权䅁䅁䅯兂䅁䅁䅅䅁䉁䅁䅁兂ㅁ牘䩰䅄晉䅑杷允䅁䅁䅑䅁䑁䅁䅷䅁䭁䥁䉯䅁䭁䉁䅅䅁䭁䙁䕉䅁䉁䅁䅁允䅁䉁䅑䕇吰兂䅁䅁䵁䅉䅅䅁䕁䅁䅁睁䵁䅁䅁权橁䅁䅁权䕁䅁䅁权求䅂䅁允䅁䅁䅅䅁啁䭁啪兖䅁䅁䅁䍄䉁䅁䅁䅂䅁䅁䅍䅄䅁䅁䅯睏䅅䅁䅯权䅁䅁䅯睓䅑䅁䅅䅁䉁䅁䅁兂㕁䵴㉨灶䌸䅑杷允䅁䅁䅑䅁䑁䅁䅷䅁䭁䙁䈰䅁䭁䅁䅑䅁䭁䙁䕯䅁䉁䅁䅁允䅁䉁䅑㉃䩙䅁䅁䅁䵁䅉䅅䅁䕁䅁䅁睁䵁䅁䅁权扄允䅁权䕁䅁䅁权䕂䅂䅁允䅁䅁䅅䅁啁佁乊杔䅁䅁䅁䍄䉁䅁䅁䅂䅁䅁䅍䅄䅁䅁䅯䅢䅍䅁䅯䅂䅁䅁䅯兂䅁䅁䅅䅁䉁䅁䅁䅆㉃噋䅑䅁䅁䅁杷允䅁䅁䅑䅁䑁䅁䅷䅁䭁䝁䅳䅁䭁䅁䅑䅁䭁䅁䍑䅁䉁䅁䅁允䅁䉁䅑䐱偆䅁䅁䅁䵁䅉䅅䅁䕁䅁䅁睁䵁䅁䅁权元䅁䅁权䉁杁䅁权䙁杁䅁允䅁䅁䅅䅁䙁䕁䔷噅啲么䄱䍄䉁䅁䅁䅂䅁䅁䅍䅄䅁䅁䅯眫䅅䅁䅯䅂䅁䅁䅯䅖䅑䅁䅅䅁䉁䅁䅁䅆㡁卬䄰䅁䅁䅁杷允䅁䅁䅑䅁䑁䅁䅷䅁䭁偁䍧䅁䭁䅁䅑䅁䭁偁䈸䅁䉁䅁䅁允䅁䉁䅑瑦䍰䅁䅁䅁䵁䅉䅅䅁䕁䅁䅁睁䵁䅁䅁权䱃䅁䅁权剁䅁䅁权䱂䅂䅁允䅁䅁䅅䅁啁䑁桃兪䅯䅁䅁䍄䉁䅁䅁䅂䅁䅁䅍䅄䅁䅁䅯兑䅅䅁䅯充䅁䅁䅯睖䅑䅁䅅䅁䉁䅁䅁䅆䅁㝋䕓䅁䅁䅁杷允䅁䅁䅑䅁䑁䅁䅷䅁䭁乁䅳䅁䭁䅁䅯䅁䭁䅁䅕䅁䉁䅁䅁允䅁䅁䅕㡧䭄啯㉗䕂䵁䅉䅅䅁䕁䅁䅁睁䵁䅁䅁权穂允䅁权䕁䅁䅁权湂䅂䅁允䅁䅁䅅䅁啁䝁灨䅏䅁䅁䅁䍄䉁䅁䅁䅂䅁䅁䅍䅄䅁䅁䅯䅑䅍䅁䅯䅂䅁䅁䅯兂䅁䅁䅅䅁䉁䅁䅁䅆桄㡷䅍䅁䅁䅁杷允䅁䅁䅑䅁䑁䅁䅷䅁䭁䩁䅉䅁䭁䅁䅯䅁䭁䕁䔸䅁䉁䅁䅁允䅁䅁䅯睒䅁䅁杷允䅁䅁䅑䅁䑁䅁䅷䅁䭁䩁䄴䅁䭁䅁䅯䅁䭁䑁䕫䅁䉁䅁䅁允䅁䅁䅕䘫橐婰䕶ぃ䵁䅉䅅䅁䕁䅁䅁睁䵁䅁䅁权允杁䅁权䕁䅁䅁权⽄允䅁允䅁䅁䅅䅁啁䱁癪睊䅧䅁䅁䍄䉁䅁䅁䅂䅁䅁䅍䅄䅁䅁䅯䅙䅅䅁䅯权䅁䅁䅯睔䅑䅁䅅䅁䉁䅁䅁兂呄坔光䑗㉮睐杷允䅁䅁䅑䅁䑁䅁䅷䅁䭁䡁䉉䅁䭁䅁䅑䅁䭁䅁䍑䅁䉁䅁䅁允䅁䉁䅑䅑䔶䅁䅁䅁䵁䅉䅅䅁䕁䅁䅁睁䵁䅁䅁权䉂䅁䅁权䕁䅁䅁权䕁杁䅁允䅁䅁䅅䅁啁偁婩䅌䅁䅁䅁䍄䉁䅁䅁䅂䅁䅁䅍䅄䅁䅁䅯䅡䅅䅁䅯䅂䅁䅁䅯党䅑䅁䅅䅁䉁䅁䅁䅆坃呤䅷䅁䅁䅁杷允䅁䅁䅑䅁䑁䅁䅷䅁䭁䝁䅑䅁䭁䉁䅅䅁䭁䙁䕁䅁䉁䅁䅁允䅁䉁䅑䕣䤸睃䅁䅁䵁䅉䅅䅁䕁䅁䅁睁䵁䅁䅁权䵃允䅁权剁䅁䅁权卂䅂䅁允䅁䅁䅅䅁啁䡁晴硪䅧䅁䅁䍄䉁䅁䅁䅂䅁䅁䅍䅄䅁䅁䅯杄䅍䅁䅯充䅁䅁䅯兂䅁䅁䅅䅁䉁䅁䅁䅆䅁䵱女䅁䅁䅁杷允䅁䅁䅑䅁䑁䅁䅷䅁䭁䉁䅯䅁䭁䅁䅑䅁䭁䝁䕍䅁䉁䅁䅁允䅁䉁䅑佁灐䅁䅁䅁䵁䅉䅅䅁䕁䅁䅁睁䵁䅁䅁权睁䅁䅁权䭁䅁䅁权偂䅂䅁允䅁䅁䅅䅁䭁䕁䅣䅁䵁䅉䅅䅁䕁䅁䅁睁䵁䅁䅁权䝁杁䅁权䕁䅁䅁权䙁䅁䅁允䅁䅁䅅䅁啁䵁䑧䅚䅉䅁䅁䍄䉁䅁䅁䅂䅁䅁䅍䅄䅁䅁䅯睱䅁䅁䅯权䅁䅁䅯条䅑䅁䅅䅁䉁䅁䅁兂䝁婧䑖㉩㥺睐杷允䅁䅁䅑䅁䑁䅁䅷䅁䭁䵁䅧䅁䭁䅁䅯䅁䭁䕁䔴䅁䉁䅁䅁允䅁䅁䅕潂噇㑑獴稶䴸䅉䅅䅁䕁䅁䅁睁䵁䅁䅁权佄杁䅁权剁䅁䅁权⽄允䅁允䅁䅁䅅䅁啁䥁䡇〰䅯䅁䅁䍄䉁䅁䅁䅂䅁䅁䅍䅄䅁䅁䅯儵䅁䅁䅯权䅁䅁䅯兂䅁䅁䅅䅁䉁䅁䅁兂療潅䅐煹瑈睐杷允䅁䅁䅑䅁䑁䅁䅷䅁䭁佁䅯䅁䭁䅁䅑䅁䭁䙁䕫䅁䉁䅁䅁允䅁䉁䅑䅈散䅁䅁䅁䵁䅉䅅䅁䕁䅁䅁睁䵁䅁䅁权祄䅁䅁权䕁䅁䅁权塂䅂䅁允䅁䅁䅅䅁啁䵁䉲朴䅁䅁䅁䍄䉁䅁䅁䅂䅁䅁䅍䅄䅁䅁䅯䄶䅅䅁䅯䅂䅁䅁䅯兡䅑䅁䅅䅁䉁䅁䅁䅆奂睁䅫䅁䅁䅁杷允䅁䅁䅑䅁䑁䅁䅷䅁䭁䝁䉕䅁䭁䅁䍅䅁䭁䅁䍉䅁䉁䅁䅁允䅁䅁䅕橧告⽃䙁䔸䵁䅉䅅䅁䕁䅁䅁睁䵁䅁䅁权瑄杁䅁权剁䅁䅁权䙁䅁䅁允䅁䅁䅅䅁啁䙁あ䄱䅷䅁䅁䍄䉁䅁䅁䅂䅁䅁䅍䅄䅁䅁䅯䅥䅁䅁䅯权䅁䅁䅯兏䅑䅁䅅䅁䉁䅁䅁兂䕂㉩湺㘫㍮睐杷允䅁䅁䅑䅁䑁䅁䅷䅁䭁䵁䅅䅁䭁䅁䅑䅁䭁䕁䕷䅁䉁䅁䅁允䅁䉁䅑偙睂杁䅁䅁䵁䅉䅅䅁䕁䅁䅁睁䵁䅁䅁权潄允䅁权剁䅁䅁权佂䅂䅁允䅁䅁䅅䅁啁䍁䥂剔䄰䅁䅁䍄䉁䅁䅁䅂䅁䅁䅍䅄䅁䅁䅯儸䅅䅁䅯䅂䅁䅁䅯杕䅑䅁䅅䅁䉁䅁䅁䅆杂偃䅙䅁䅁䅁杷允䅁䅁䅑䅁䑁䅁䅷䅁䭁䕁䈸䅁䭁䉁䅅䅁䭁䕁䔸䅁䉁䅁䅁允䅁䅁䅯睒䅁䅁杷允䅁䅁䅑䅁䑁䅁䅷䅁䭁䥁䅳䅁䭁䅁䅯䅁䭁䝁䕣䅁䉁䅁䅁允䅁䅁䅕敨剴䉵䘶稲䴸䅉䅅䅁䕁䅁䅁睁䵁䅁䅁权偃允䅁权䕁䅁䅁权䕁杁䅁允䅁䅁䅅䅁啁䕁䌴䅓䅁䅁䅁䍄䉁䅁䅁䅂䅁䅁䅍䅄䅁䅁䅯兹䅁䅁䅯䅂䅁䅁䅯杗䅑䅁䅅䅁䉁䅁䅁䅆佃楦䅍䅁䅁䅁杷允䅁䅁䅑䅁䑁䅁䅷䅁䭁偁䅳䅁䭁䅁䅯䅁䭁䙁䕅䅁䉁䅁䅁允䅁䅁䅕穊䥅䉲慸ぃ䵁䅉䅅䅁䕁䅁䅁睁䵁䅁䅁权乂允䅁权剁䅁䅁权坂䅂䅁允䅁䅁䅅䅁啁䕁噂䅉䄴䅁䅁䍄䉁䅁䅁䅂䅁䅁䅍䅄䅁䅁䅯杨䅁䅁䅯充䅁䅁䅯兙䅑䅁䅅䅁䉁䅁䅁䅆㡄祥吴䅁䅁䅁杷允䅁䅁䅑䅁䑁䅁䅷䅁䭁䝁䍷䅁䭁䅁䅯䅁䭁偁䈸䅁䉁䅁䅁允䅁䅁䅕䥒獴⼵灵歂䵁䅉䅅䅁䕁䅁䅁睁䵁䅁䅁权杁䅁䅁权䉁杁䅁权䙁杁䅁允䅁䅁䅅䅁䙁䙁剥潤楩⽊䄹䍄䉁䅁䅁䅂䅁䅁䅍䅄䅁䅁䅯睚䅅䅁䅯充䅁䅁䅯䅂䅉䅁䅅䅁䉁䅁䅁䅆䝁捒䭰䅁䅁䅁杷允䅁䅁䅑䅁䑁䅁䅷䅁䭁䭁䉅䅁䭁䉁䅅䅁䭁䙁䕉䅁䉁䅁䅁允䅁䉁䅑䙉䐴杂䅁䅁䵁䅉䅅䅁䕁䅁䅁睁䵁䅁䅁权祁允䅁权䭁䅁䅁权坂䅂䅁允䅁䅁䅅䅁䙁䭁睒児塲⽯⽧䍄䉁䅁䅁䅂䅁䅁䅍䅄䅁䅁䅯䅩䅁䅁䅯䅂䅁䅁䅯杗䅑䅁䅅䅁䉁䅁䅁䅆奄湏䔸䅁䅁䅁杷允䅁䅁䅑䅁䑁䅁䅷䅁䭁䭁䉧䅁䭁䉁䅅䅁䭁䙁䕑䅁䉁䅁䅁允䅁䉁䅑䱍午兂䅁䅁䵁䅉䅅䅁䕁䅁䅁睁䵁䅁䅁权啄䅁䅁权剁䅁䅁权䙁䅁䅁允䅁䅁䅅䅁啁䍁瘵䅸䄰䅁䅁䍄䉁䅁䅁䅂䅁䅁䅍䅄䅁䅁䅯睢䅅䅁䅯充䅁䅁䅯兂䅁䅁䅅䅁䉁䅁䅁䅆元睢才䅁䅁䅁杷允䅁䅁䅑䅁䑁䅁䅷䅁䭁䡁䄸䅁䭁䅁䅯䅁䭁䅁䅕䅁䉁䅁䅁允䅁䅁䅕兊䉡啬䱏歇䵁䅉䅅䅁䕁䅁䅁睁䵁䅁䅁权啂䅁䅁权䭁䅁䅁权㕁䅂䅁允䅁䅁䅅䅁䙁偁㥔䠱灪畊⽅䍄䉁䅁䅁䅂䅁䅁䅍䅄䅁䅁䅯睖䅅䅁䅯充䅁䅁䅯䅕䅑䅁䅅䅁䉁䅁䅁䅆ㅂ乮䵯䅁䅁䅁杷允䅁䅁䅑䅁䑁䅁䅷䅁䭁䥁䉁䅁䭁䅁䅑䅁䭁䙁䔰䅁䉁䅁䅁允䅁䉁䅑䭇䵖䅁䅁䅁䵁䅉䅅䅁䕁䅁䅁睁䵁䅁䅁权慂允䅁权䭁䅁䅁权䕁杁䅁允䅁䅁䅅䅁䙁䵁䱤㑎䉬䅙䅨䍄䉁䅁䅁䅂䅁䅁䅍䅄䅁䅁䅯睋䅁䅁䅯权䅁䅁䅯兔䅑䅁䅅䅁䉁䅁䅁权䡂䅁䅁䍄䉁䅁䅁䅂䅁䅁䅍䅄䅁䅁䅯免䅅䅁䅯䅂䅁䅁䅯䅑䅑䅁䅅䅁䉁䅁䅁䅆䵂杕䅕䅁䅁䅁杷允䅁䅁䅑䅁䑁䅁䅷䅁䭁䥁䉳䅁䭁䉁䅅䅁䭁䙁䕙䅁䉁䅁䅁允䅁䉁䅑乹浉充䅁䅁䵁䅉䅅䅁䕁䅁䅁睁䵁䅁䅁权剃䅁䅁权䭁䅁䅁权捂䅂䅁允䅁䅁䅅䅁䙁乁乎桙奂創䅆䍄䉁䅁䅁䅂䅁䅁䅍䅄䅁䅁䅯䅲䅁䅁䅯权䅁䅁䅯杙䅑䅁䅅䅁䉁䅁䅁兂呄坔光䑗䥫䅑杷允䅁䅁䅑䅁䑁䅁䅷䅁䭁䕁䅕䅁䭁䅁䅑䅁䭁䝁䕯䅁䉁䅁䅁允䅁䉁䅑䩗倹䅂䅁䅁䵁䅉䅅䅁䕁䅁䅁睁䵁䅁䅁权睃睁䅁权剁䅁䅁权⽄允䅁允䅁䅁䅅䅁啁䕁䥄䑆䅍䅁䅁䍄䉁䅁䅁䅂䅁䅁䅍䅄䅁䅁䅯睰䅁䅁䅯允䅉䅁䅯兂䅉䅁䅅䅁䉁䅁䅁兂⭂㍁义眷䤷䅑杷允䅁䅁䅑䅁䑁䅁䅷䅁䭁䑁䄰䅁䭁䉁䅅䅁䭁䙁䕯䅁䉁䅁䅁允䅁䉁䅑䅁䴶儫䅉䅁䵁䅉䅅䅁䕁䅁䅁睁䵁䅁䅁权敃䅁䅁权䉁杁䅁权䑁杁䅁允䅁䅁䅅䅁䙁䕁捏啵㔱猫䅆䍄䉁䅁䅁䅂䅁䅁䅍䅄䅁䅁䅯杹䅍䅁䅯充䅁䅁䅯眯䅅䅁䅅䅁䉁䅁䅁䅆兂塱䥳䅁䅁䅁杷允䅁䅁䅑䅁䑁䅁䅷䅁䭁䭁䅫䅁䭁䅁䅯䅁䭁䅁䅕䅁䉁䅁䅁允䅁䅁䅕浑汄䌰扌稫䴸䅉䅅䅁䕁䅁䅁睁䵁䅁䅁权ㅁ睁䅁权䕁䅁䅁权⽄允䅁允䅁䅁䅅䅁啁䡁噁兩䅕䅁䅁䍄䉁䅁䅁䅂䅁䅁䅍䅄䅁䅁䅯睕䅍䅁䅯充䅁䅁䅯兂䅁䅁䅅䅁䉁䅁䅁䅆慃扒佉䅁䅁䅁杷允䅁䅁䅑䅁䑁䅁䅷䅁䭁䕁䅯䅁䭁䅁䅑䅁䭁䝁䕯䅁䉁䅁䅁允䅁䉁䅑䝬䱕䅁䅁䅁䵁䅉䅅䅁䕁䅁䅁睁䵁䅁䅁权䱄䅁䅁权䭁䅁䅁权㍁䅂䅁允䅁䅁䅅䅁䙁䑁ね䡹⭡⽮⽑䍄䉁䅁䅁䅂䅁䅁䅍䅄䅁䅁䅯內䅁䅁䅯䅂䅁䅁䅯睖䅑䅁䅅䅁䉁䅁䅁䅆元杦䅣䅁䅁䅁杷允䅁䅁䅑䅁䑁䅁䅷䅁䭁䩁䉕䅁䭁䉁䅅䅁䭁䅁䅕䅁䉁䅁䅁允䅁䉁䅑䍙獒睲䅁䅁䵁䅉䅅䅁䕁䅁䅁睁䵁䅁䅁权⽃睁䅁权䕁䅁䅁权⽄允䅁允䅁䅁䅅䅁啁䵁剧具䅁䅁䅁䍄䉁䅁䅁䅂䅁䅁䅍䅄䅁䅁䅯克䅁䅁䅯䅂䅁䅁䅯杙䅑䅁䅅䅁䉁䅁䅁䅆奂㑲䄴䅁䅁䅁杷允䅁䅁䅑䅁䑁䅁䅷䅁䭁䍁䈰䅁䭁䅁䅯䅁䭁䙁䕫䅁䉁䅁䅁允䅁䅁䅕潅䅐煹䙆䐯䴸䅉䅅䅁䕁䅁䅁睁䵁䅁䅁权㉃䅁䅁权䭁䅁䅁权潂䅂䅁允䅁䅁䅅䅁䙁䥁䉬余兘癉⽅䍄䉁䅁䅁䅂䅁䅁䅍䅄䅁䅁䅯䅶䅁䅁䅯䅂䅁䅁䅯党䅑䅁䅅䅁䉁䅁䅁䅆獁歡䅙䅁䅁䅁杷允䅁䅁䅑䅁䑁䅁䅷䅁䭁䑁䅅䅁䭁䅁䅑䅁䭁䅁䅕䅁䉁䅁䅁允䅁䉁䅑䡥㥉䅁䅁䅁䵁䅉䅅䅁䕁䅁䅁睁䵁䅁䅁权灄䅁䅁权䕁䅁䅁权卂䅂䅁允䅁䅁䅅䅁啁乁坃眹䅁䅁䅁䍄䉁䅁䅁䅂䅁䅁䅍䅄䅁䅁䅯睶䅁䅁䅯权䅁䅁䅯䅂䅉䅁䅅䅁䉁䅁䅁兂坂楄礲敮伸䅑杷允䅁䅁䅑䅁䑁䅁䅷䅁䭁䭁䉳䅁䭁䅁䅯䅁䭁䙁䕫䅁䉁䅁䅁允䅁䅁䅕呣䬰㘱睎ぉ䵁䅉䅅䅁䕁䅁䅁睁䵁䅁䅁权穄䅁䅁权剁䅁䅁权潂䅂䅁允䅁䅁䅅䅁啁䵁橃䄰䅷䅁䅁䍄䉁䅁䅁䅂䅁䅁䅍䅄䅁䅁䅯共䅅䅁䅯充䅁䅁䅯杓䅑䅁䅅䅁䉁䅁䅁䅆㑄效䜰䅁䅁䅁杷允䅁䅁䅑䅁䑁䅁䅷䅁䭁䝁䅑䅁䭁䅁䅑䅁䭁䙁䕑䅁䉁䅁䅁允䅁䉁䅑䉪䵅䅁䅁䅁䵁䅉䅅䅁䕁䅁䅁睁䵁䅁䅁权䑃允䅁权䭁䅁䅁权橂䅂䅁允䅁䅁䅅䅁䙁䍁搯䅊䉡晬⽍䍄䉁䅁䅁䅂䅁䅁䅍䅄䅁䅁䅯典䅅䅁䅯充䅁䅁䅯䅂䅉䅁䅅䅁䉁䅁䅁䅆潄汥䝯䅁䅁䅁杷允䅁䅁䅑䅁䑁䅁䅷䅁䭁䩁䉉䅁䭁䅁䅑䅁䭁䙁䔸䅁䉁䅁䅁允䅁䉁䅑煄䡉䅁䅁䅁䵁䅉䅅䅁䕁䅁䅁睁䵁䅁䅁权䅃䅁䅁权䕁䅁䅁权䙁䅁䅁允䅁䅁䅅䅁啁偁瑫兵䅁䅁䅁䍄䉁䅁䅁䅂䅁䅁䅍䅄䅁䅁䅯眵䅅䅁䅯充䅁䅁䅯兗䅑䅁䅅䅁䉁䅁䅁䅆㑄穄塙䅁䅁䅁杷允䅁䅁䅑䅁䑁䅁䅷䅁䭁䍁䍧䅁䭁䅁䅯䅁䭁䅁䅕䅁䉁䅁䅁允䅁䅁䅕桙奂扏䥑歊䵁䅉䅅䅁䕁䅁䅁睁䵁䅁䅁权䝂杁䅁权䭁䅁䅁权䙁䅁䅁允䅁䅁䅅䅁䙁䅁䅁䅁䅁䅁䅆䍄䉁䅁䅁䅂䅁䅁䅍䅄䅁䅁䅯睘䅅䅁䅯䅂䅁䅁䅯兘䅑䅁䅅䅁䉁䅁䅁䅆䕃睖䅳䅁䅁䅁杷允䅁䅁䅑䅁䑁䅁䅷䅁䭁䵁䍳䅁䭁䉁䅅䅁䭁偁䈸䅁䉁䅁䅁允䅁䉁䅑䙺㡲䅇䅁䅁䵁䅉䅅䅁䕁䅁䅁睁䵁䅁䅁权穄䅁䅁权剁䅁䅁权楂䅂䅁允䅁䅁䅅䅁啁䭁啁睑䄰䅁䅁䍄䉁䅁䅁䅂䅁䅁䅍䅄䅁䅁䅯党䅍䅁䅯䅂䅁䅁䅯兂䅁䅁䅅䅁䉁䅁䅁䅆潁漸䌰䅁䅁䅁杷允䅁䅁䅑䅁䑁䅁䅷䅁䭁䉁䅷䅁䭁䅁䅯䅁䭁䝁䕕䅁䉁䅁䅁允䅁䅁䅕牒穢搯㑒吵䴸䅉䅅䅁䕁䅁䅁睁䵁䅁䅁权灁䅁䅁权䭁䅁䅁权奂䅂䅁允䅁䅁䅅䅁䙁䙁㕧䵴㉨杶䅰䍄䉁䅁䅁䅂䅁䅁䅍䅄䅁䅁䅯兊䅁䅁䅯权䅁䅁䅯䅖䅑䅁䅅䅁䉁䅁䅁兂獄払敧敨硶睐杷允䅁䅁䅑䅁䑁䅁䅷䅁䭁䕁䕫䅁䭁䉁䅅䅁䭁䙁䕍䅁䉁䅁䅁允䅁䅁䅯睚䅉䅁杷允䅁䅁䅑䅁䑁䅁䅷䅁䭁䭁䉳䅁䭁䉁䅅䅁䭁䕁䔴䅁䉁䅁䅁允䅁䉁䅑䙷䔹兑䅁䅁䵁䅉䅅䅁䕁䅁䅁睁䵁䅁䅁权ㅂ䅁䅁权䭁䅁䅁权䭂䅂䅁允䅁䅁䅅䅁䙁䉁奂扏䥔杤䅤䍄䉁䅁䅁䅂䅁䅁䅍䅄䅁䅁䅯䅍䅅䅁䅯权䅁䅁䅯兗䅑䅁䅅䅁䉁䅁䅁兂㡄晱午坔杋睶杷允䅁䅁䅑䅁䑁䅁䅷䅁䭁䝁䍍䅁䭁䉁䅅䅁䭁䅁䅕䅁䉁䅁䅁允䅁䉁䅑佯圹睉䅁䅁䵁䅉䅅䅁䕁䅁䅁睁䵁䅁䅁权摂允䅁权䭁䅁䅁权潂䅂䅁允䅁䅁䅅䅁䙁䉁愱䑚晶⽔⽣䍄䉁䅁䅁䅂䅁䅁䅍䅄䅁䅁䅯睰䅅䅁䅯权䅁䅁䅯䅚䅑䅁䅅䅁䉁䅁䅁兂䍁㑋坣挲堷睐杷允䅁䅁䅑䅁䑁䅁䅷䅁䭁䙁䅣䅁䭁䅁䅯䅁䭁䙁䔸䅁䉁䅁䅁允䅁䅁䅕㉦㡱䩤奍樹䴸䅉䅅䅁䕁䅁䅁睁䵁䅁䅁权婄䅁䅁权䕁䅁䅁权奂䅂䅁允䅁䅁䅅䅁啁䕁㕁䅷䅉䅁䅁䍄䉁䅁䅁䅂䅁䅁䅍䅄䅁䅁䅯杕䅅䅁䅯充䅁䅁䅯䅗䅑䅁䅅䅁䉁䅁䅁䅆䅁䝹杷䅁䅁䅁杷允䅁䅁䅑䅁䑁䅁䅷䅁䭁䝁䉙䅁䭁䅁䅯䅁䭁䕁䕳䅁䉁䅁䅁允䅁䅁䅕㡪ㅌ䙋偹樯䴸䅉䅅䅁䕁䅁䅁睁䵁䅁䅁权瑂䅁䅁权䕁䅁䅁权䕂䅂䅁允䅁䅁䅅䅁啁乁䙂兓䅁䅁䅁䍄䉁䅁䅁䅂䅁䅁䅍䅄䅁䅁䅯儯䅅䅁䅯权䅁䅁䅯杙䅑䅁䅅䅁䉁䅁䅁兂橄婰䕶䱉㉄睶杷允䅁䅁䅑䅁䑁䅁䅷䅁䭁偁䍑䅁䭁䅁䅑䅁䭁䅁䅕䅁䉁䅁䅁允䅁䉁䅑䴴摇允䅁䅁䵁䅉䅅䅁䕁䅁䅁睁䵁䅁䅁权楂睁䅁权剁䅁䅁权䙁䅁䅁允䅁䅁䅅䅁啁䉁爵䅎䅁䅁䅁䍄䉁䅁䅁䅂䅁䅁䅍䅄䅁䅁䅯兆䅁䅁䅯权䅁䅁䅯䅗䅑䅁䅅䅁䉁䅁䅁兂扁㥌欰潂摈睐杷允䅁䅁䅑䅁䑁䅁䅷䅁䭁䭁䉕䅁䭁䅁䅯䅁䭁䙁䔰䅁䉁䅁䅁允䅁䅁䅕噋偹癷潕䑶䴸䅉䅅䅁䕁䅁䅁睁䵁䅁䅁权敃允䅁权剁䅁䅁权偂䅂䅁允䅁䅁䅅䅁䭁䕁䅣䅁䵁䅉䅅䅁䕁䅁䅁睁䵁䅁䅁权卄允䅁权䭁䅁䅁权塂䅂䅁允䅁䅁䅅䅁䙁䥁䌯匹捨㥪⽯䍄䉁䅁䅁䅂䅁䅁䅍䅄䅁䅁䅯全䅁䅁䅯权䅁䅁䅯䅡䅑䅁䅅䅁䉁䅁䅁兂㝁〳丫㉬〷睐杷允䅁䅁䅑䅁䑁䅁䅷䅁䭁䱁䅣䅁䭁䉁䅅䅁䭁䝁䕉䅁䉁䅁䅁允䅁䉁䅑䍧煺䅇䅁䅁䵁䅉䅅䅁䕁䅁䅁睁䵁䅁䅁权㡁杁䅁权䭁䅁䅁权⽄允䅁允䅁䅁䅅䅁䙁乁㑖匶硙䐶䅂䍄䉁䅁䅁䅂䅁䅁䅍䅄䅁䅁䅯其䅉䅁䅯充䅁䅁䅯兂䅁䅁䅅䅁䉁䅁䅁䅆䅁杨眵䅁䅁䅁杷允䅁䅁䅑䅁䑁䅁䅷䅁䭁䝁䅳䅁䭁䅁䅑䅁䭁䕁䔴䅁䉁䅁䅁允䅁䉁䅑䱏䭒䅁䅁䅁䵁䅉䅅䅁䕁䅁䅁睁䵁䅁䅁权湃允䅁权䭁䅁䅁权䙁䅁䅁允䅁䅁䅅䅁䙁䥁䌯匹捨⽪⽑䍄䉁䅁䅁䅂䅁䅁䅍䅄䅁䅁䅯眵䅁䅁䅯䅂䅁䅁䅯杚䅑䅁䅅䅁䉁䅁䅁䅆⭄䅸䅙䅁䅁䅁杷允䅁䅁䅑䅁䑁䅁䅷䅁䭁䱁䄴䅁䭁䅁䅑䅁䭁䙁䕙䅁䉁䅁䅁允䅁䉁䅑䡍灂䅁䅁䅁䵁䅉䅅䅁䕁䅁䅁睁䵁䅁䅁权䥃睁䅁权䭁䅁䅁权⽄允䅁允䅁䅁䅅䅁䙁䱁祂䩡瑈䍦䅆䍄䉁䅁䅁䅂䅁䅁䅍䅄䅁䅁䅯杇䅅䅁䅯充䅁䅁䅯兘䅑䅁䅅䅁䉁䅁䅁䅆权祁佳䅁䅁䅁杷允䅁䅁䅑䅁䑁䅁䅷䅁䭁䡁䅑䅁䭁䅁䅑䅁䭁䙁䕫䅁䉁䅁䅁允䅁䉁䅑䉭䍹䅁䅁䅁䵁䅉䅅䅁䕁䅁䅁睁䵁䅁䅁权䕄䅁䅁权䭁䅁䅁权䙁䅁䅁允䅁䅁䅅䅁䙁䭁慁㥌欰桂䅸䍄䉁䅁䅁䅂䅁䅁䅍䅄䅁䅁䅯䅦䅅䅁䅯䅂䅁䅁䅯杘䅑䅁䅅䅁䉁䅁䅁䅆奂じ䅧䅁䅁䅁杷允䅁䅁䅑䅁䑁䅁䅷䅁䭁䱁䌸䅁䭁䅁䅯䅁䭁偁䈸䅁䉁䅁䅁允䅁䅁䅕楄礲敮渫ぇ䵁䅉䅅䅁䕁䅁䅁睁䵁䅁䅁权灁杁䅁权䕁䅁䅁权䙁䅁䅁允䅁䅁䅅䅁啁䩁㉂䅒䅁䅁䅁䍄䉁䅁䅁䅂䅁䅁䅍䅄䅁䅁䅯睐䅁䅁䅯充䅁䅁䅯杙䅑䅁䅅䅁䉁䅁䅁䅆杂ㄹ䑑䅁䅁䅁杷允䅁䅁䅑䅁䑁䅁䅷䅁䭁䉁䉣䅁䭁䉁䅅䅁䭁䙁䕫䅁䉁䅁䅁允䅁䉁䅑䝡剆睁䅁䅁䵁䅉䅅䅁䕁䅁䅁睁䵁䅁䅁权㉂睁䅁权剁䅁䅁权䙁䅁䅁允䅁䅁䅅䅁啁䩁䕨ぶ䄸䅁䅁䍄䉁䅁䅁䅂䅁䅁䅍䅄䅁䅁䅯睮䅁䅁䅯权䅁䅁䅯睓䅑䅁䅅䅁䉁䅁䅁兂摁浗㝑〳䈸䅑杷允䅁䅁䅑䅁䑁䅁䅷䅁䭁䍁䉧䅁䭁䅁䅯䅁䭁䙁䕁䅁䉁䅁䅁允䅁䅁䅕硨婢発呤い䵁䅉䅅䅁䕁䅁䅁睁䵁䅁䅁权敄䅁䅁权䭁䅁䅁权䭂䅂䅁允䅁䅁䅅䅁䙁䍁䝕婧䑖硩䅬䍄䉁䅁䅁䅂䅁䅁䅍䅄䅁䅁䅯儳䅉䅁䅯充䅁䅁䅯眯䅅䅁䅅䅁䉁䅁䅁䅆㑂奸䭕䅁䅁䅁杷允䅁䅁䅑䅁䑁䅁䅷䅁䭁䵁䅑䅁䭁䉁䅅䅁䭁䙁䔰䅁䉁䅁䅁允䅁䉁䅑偯椫䅃䅁䅁䵁䅉䅅䅁䕁䅁䅁睁䵁䅁䅁权あ睁䅁权䭁䅁䅁权⽄允䅁允䅁䅁䅅䅁䙁䡁灮橊䥅䅲䄱䍄䉁䅁䅁䅂䅁䅁䅍䅄䅁䅁䅯䅬䅁䅁䅯权䅁䅁䅯睚䅑䅁䅅䅁䉁䅁䅁兂䉃啬䱏佢䱦睐杷允䅁䅁䅑䅁䑁䅁䅷䅁䭁䥁䉅䅁䭁䅁䅑䅁䭁䝁䕅䅁䉁䅁䅁允䅁䉁䅑䔲⼱䅁䅁䅁䵁䅉䅅䅁䕁䅁䅁睁䵁䅁䅁权煁杁䅁权䕁䅁䅁权䙁䅁䅁允䅁䅁䅅䅁啁䑁䱁朴䅁䅁䅁䍄䉁䅁䅁䅂䅁䅁䅍䅄䅁䅁䅯杬䅅䅁䅯权䅁䅁䅯睘䅑䅁䅅䅁䉁䅁䅁兂灄橊䥅䉲慺睐杷允䅁䅁䅑䅁䑁䅁䅷䅁䭁䵁䉅䅁䭁䅁䅑䅁䭁䝁䕙䅁䉁䅁䅁允䅁䉁䅑乓婫䅁䅁䅁䵁䅉䅅䅁䕁䅁䅁睁䵁䅁䅁权䑃睁䅁权剁䅁䅁权䙁䅁䅁允䅁䅁䅅䅁啁䅁䙁癄䅳䅁䅁䍄䉁䅁䅁䅂䅁䅁䅍䅄䅁䅁䅯䅈䅁䅁䅯充䅁䅁䅯睗䅑䅁䅅䅁䉁䅁䅁䅆䅄扚奷䅁䅁䅁杷允䅁䅁䅑䅁䑁䅁䅷䅁䭁䡁䉕䅁䭁䅁䅑䅁䭁䙁䕫䅁䉁䅁䅁允䅁䉁䅑佩䰶杁䅁䅁䵁䅉䅅䅁䕁䅁䅁睁䵁䅁䅁权桂杁䅁权䭁䅁䅁权⽄允䅁允䅁䅁䅅䅁䙁䝁㡱䩤奍䉨䅆䍄䉁䅁䅁䅂䅁䅁䅍䅄䅁䅁䅯䅈䅁䅁䅯允䅉䅁䅯睁䅉䅁䅅䅁䉁䅁䅁兂䭄癋癧䭖猷䅑杷允䅁䅁䅑䅁䑁䅁䅷䅁䭁䑁䅫䅁䭁䅁䅯䅁䭁䙁䕙䅁䉁䅁䅁允䅁䅁䅕兇坒楄礲扶䴸䅉䅅䅁䕁䅁䅁睁䵁䅁䅁权䩂睁䅁权䕁䅁䅁权⽄允䅁允䅁䅁䅅䅁啁䙁摃睭䅍䅁䅁䍄䉁䅁䅁䅂䅁䅁䅍䅄䅁䅁䅯杈䅁䅁䅯充䅁䅁䅯䅗䅑䅁䅅䅁䉁䅁䅁䅆䅄煡晙䅁䅁䅁杷允䅁䅁䅑䅁䑁䅁䅷䅁䭁䑁䉍䅁䭁䉁䅅䅁䭁䝁䕉䅁䉁䅁䅁允䅁䉁䅑䙍吹䅖䅁䅁䵁䅉䅅䅁䕁䅁䅁睁䵁䅁䅁权兄䅁䅁权剁䅁䅁权㕁䅂䅁允䅁䅁䅅䅁啁䥁ㅁ硊䅫䅁䅁䍄䉁䅁䅁䅂䅁䅁䅍䅄䅁䅁䅯儯䅉䅁䅯䅂䅁䅁䅯眯䅅䅁䅅䅁䉁䅁䅁䅆奃䵮䅁䅁䅁䅁杷允䅁䅁䅑䅁䑁䅁䅷䅁䭁偁䅅䅁䭁䅁䅯䅁䭁䕁䔴䅁䉁䅁䅁允䅁䅁䅕㥏倹婪畤䕄䵁䅉䅅䅁䕁䅁䅁睁䵁䅁䅁权塄䅁䅁权䕁䅁䅁权乂䅂䅁允䅁䅁䅅䅁啁䅁祪儸䅑䅁䅁䍄䉁䅁䅁䅂䅁䅁䅍䅄䅁䅁䅯䅧䅅䅁䅯权䅁䅁䅯杗䅑䅁䅅䅁䉁䅁䅁兂䅁䅁䅁䅁䑁䅑杷允䅁䅁䅑䅁䑁䅁䅷䅁䭁䥁䅧䅁䭁䉁䅅䅁䭁䙁䕅䅁䉁䅁䅁允䅁䉁䅑湲䉕克䅁䅁䵁䅉䅅䅁䕁䅁䅁睁䵁䅁䅁权啃允䅁权䕁䅁䅁权塂䅂䅁允䅁䅁䅅䅁啁䅁湧䅶䄸䅁䅁䍄䉁䅁䅁䅂䅁䅁䅍䅄䅁䅁䅯睇䅅䅁䅯充䅁䅁䅯兡䅑䅁䅅䅁䉁䅁䅁䅆杁䱐ず䅁䅁䅁杷允䅁䅁䅑䅁䑁䅁䅷䅁䭁䑁䉅䅁䭁䉁䅅䅁䭁䝁䕍䅁䉁䅁䅁允䅁䉁䅑丫䑹允䅁䅁䵁䅉䅅䅁䕁䅁䅁睁䵁䅁䅁权啃睁䅁权䕁䅁䅁权⽄允䅁允䅁䅁䅅䅁啁䉁䵩朴䅁䅁䅁䍄䉁䅁䅁䅂䅁䅁䅍䅄䅁䅁䅯䅥䅁䅁䅯充䅁䅁䅯兂䅁䅁䅅䅁䉁䅁䅁䅆䅂摺䍅䅁䅁䅁杷允䅁䅁䅑䅁䑁䅁䅷䅁䭁䥁䉣䅁䭁䅁䅯䅁䭁䕁䕷䅁䉁䅁䅁允䅁䅁䅕䬯确欰椱䐯䴸䅉䅅䅁䕁䅁䅁睁䵁䅁䅁权䕄睁䅁权剁䅁䅁权⽄允䅁允䅁䅁䅅䅁啁䕁㕄⭳䅑䅁䅁䍄䉁䅁䅁䅂䅁䅁䅍䅄䅁䅁䅯杏䅅䅁䅯充䅁䅁䅯䅂䅉䅁䅅䅁䉁䅁䅁䅆䅃奸䔰䅁䅁䅁杷允䅁䅁䅑䅁䑁䅁䅷䅁䭁䑁䅙䅁䭁䅁䅯䅁䭁偁䈸䅁䉁䅁䅁允䅁䅁䅕䅁䅁䅁䅃䕅䵁䅉䅅䅁䕁䅁䅁睁䵁䅁䅁权祃䅁䅁权䕁䅁䅁权灂䅂䅁允䅁䅁䅅䅁啁佁㡧兎䅁䅁䅁䍄䉁䅁䅁䅂䅁䅁䅍䅄䅁䅁䅯督䅅䅁䅯充䅁䅁䅯杖䅑䅁䅅䅁䉁䅁䅁䅆䅁樶䝉䅁䅁䅁杷允䅁䅁䅑䅁䑁䅁䅷䅁䭁佁䉳䅁䭁䅁䅯䅁䭁䕁䕯䅁䉁䅁䅁允䅁䅁䅕佖汏㡭村䐲䴸䅉䅅䅁䕁䅁䅁睁䵁䅁䅁权瑄䅁䅁权剁䅁䅁权㙁䅂䅁允䅁䅁䅅䅁啁䵁歃䙣䅣䅁䅁䍄䉁䅁䅁䅂䅁䅁䅍䅄䅁䅁䅯東䅍䅁䅯权䅁䅁䅯兂䅁䅁䅅䅁䉁䅁䅁兂汁潂噇㑑慳䅑杷允䅁䅁䅑䅁䑁䅁䅷䅁䭁䭁䅷䅁䭁䅁䅯䅁䭁䕁䕁䅁䉁䅁䅁允䅁䅁䅕噋偹癷潕䐹䴸䅉䅅䅁䕁䅁䅁睁䵁䅁䅁权獄䅁䅁权䭁䅁䅁权䕁杁䅁允䅁䅁䅅䅁䙁乁橥䑣䬰穆䅬䍄䉁䅁䅁䅂䅁䅁䅍䅄䅁䅁䅯杅䅅䅁䅯权䅁䅁䅯兔䅑䅁䅅䅁䉁䅁䅁兂楃扒穢嘯剑䅑杷允䅁䅁䅑䅁䑁䅁䅷䅁䭁䝁䉅䅁䭁䅁䅯䅁䭁䝁䕍䅁䉁䅁䅁允䅁䅁䅕畮渫歸㍳呹䴸䅉䅅䅁䕁䅁䅁睁䵁䅁䅁权⽃允䅁权䕁䅁䅁权䕁杁䅁允䅁䅁䅅䅁啁䵁穨䅂䅅䅁䅁䍄䉁䅁䅁䅂䅁䅁䅍䅄䅁䅁䅯儸䅅䅁䅯权䅁䅁䅯兏䅑䅁䅅䅁䉁䅁䅁兂歂㥏倹婪楦睐杷允䅁䅁䅑䅁䑁䅁䅷䅁䭁䭁䈸䅁䭁䉁䅅䅁䭁䙁䕯䅁䉁䅁䅁允䅁䉁䅑䕵䑌兇䅁䅁䵁䅉䅅䅁䕁䅁䅁睁䵁䅁䅁权牁杁䅁权䕁䅁䅁权䙁䅁䅁允䅁䅁䅅䅁啁䭁㉺兏䅁䅁䅁䍄䉁䅁䅁䅂䅁䅁䅍䅄䅁䅁䅯睌䅁䅁䅯充䅁䅁䅯兂䅁䅁䅅䅁䉁䅁䅁䅆㑄塹䜰䅁䅁䅁杷允䅁䅁䅑䅁䑁䅁䅷䅁䭁䙁䉁䅁䭁䅁䅑䅁䭁䝁䕙䅁䉁䅁䅁允䅁䉁䅑䡱剧䅁䅁䅁䵁䅉䅅䅁䕁䅁䅁睁䵁䅁䅁权煂允䅁权䕁䅁䅁权慂䅂䅁允䅁䅁䅅䅁啁䩁⭩兙䅅䅁䅁䍄䉁䅁䅁䅂䅁䅁䅍䅄䅁䅁䅯权䅍䅁䅯䅂䅁䅁䅯眯䅅䅁䅅䅁䉁䅁䅁䅆㑁噭䉕䅁䅁䅁杷允䅁䅁䅑䅁䑁䅁䅷䅁䭁䩁䉕䅁䭁䅁䅯䅁䭁䝁䕅䅁䉁䅁䅁允䅁䅁䅕体㙆䭆䠵䕆䵁䅉䅅䅁䕁䅁䅁睁䵁䅁䅁权楂睁䅁权䭁䅁䅁权⽄允䅁允䅁䅁䅅䅁䙁偁卌坔光湆䅬䍄䉁䅁䅁䅂䅁䅁䅍䅄䅁䅁䅯杓䅅䅁䅯䅂䅁䅁䅯杘䅑䅁䅅䅁䉁䅁䅁䅆奂剴䅁䅁䅁䅁杷允䅁䅁䅑䅁䑁䅁䅷䅁䭁䍁䍷䅁䭁䅁䅯䅁䭁䅁䅕䅁䉁䅁䅁允䅁䅁䅕呦ㄸ牘䩰あ䵁䅉䅅䅁䕁䅁䅁睁䵁䅁䅁权䝁䅁䅁权䕁䅁䅁权䙁䅁䅁允䅁䅁䅅䅁啁䉁䵣䅌䅁䅁䅁䍄䉁䅁䅁䅂䅁䅁䅍䅄䅁䅁䅯元䅅䅁䅯权䅁䅁䅯眯䅅䅁䅅䅁䉁䅁䅁兂桄桥畓⭒煈睐杷允䅁䅁䅑䅁䑁䅁䅷䅁䭁䝁䅁䅁䭁䅁䅯䅁䭁䙁䕉䅁䉁䅁䅁允䅁䅁䅕㡪ㅌ䙋偷ぉ䵁䅉䅅䅁䕁䅁䅁睁䵁䅁䅁权塃䅁䅁权䭁䅁䅁权佂䅂䅁允䅁䅁䅅䅁䙁䅁䍷㑋坣儲䅤䍄䉁䅁䅁䅂䅁䅁䅍䅄䅁䅁䅯睦䅉䅁䅯䅂䅁䅁䅯兂䅁䅁䅅䅁䉁䅁䅁䅆獁牪䄰䅁䅁䅁杷允䅁䅁䅑䅁䑁䅁䅷䅁䭁乁䅯䅁䭁䅁䅑䅁䭁䕁䕳䅁䉁䅁䅁允䅁䉁䅑䩉䕪䅁䅁䅁䵁䅉䅅䅁䕁䅁䅁睁䵁䅁䅁权䱄睁䅁权䕁䅁䅁权䙁䅁䅁允䅁䅁䅅䅁啁䕁祩睨䅁䅁䅁䍄䉁䅁䅁䅂䅁䅁䅍䅄䅁䅁䅯杄䅁䅁䅯允䅉䅁䅯兂䅉䅁䅅䅁䉁䅁䅁兂桄党噊䩤牦䅑杷允䅁䅁䅑䅁䑁䅁䅷䅁䭁䍁䅣䅁䭁䉁䅅䅁䭁䝁䕁䅁䉁䅁䅁允䅁䉁䅑䕷䑂䅨䅁䅁䵁䅉䅅䅁䕁䅁䅁睁䵁䅁䅁权䱁䅁䅁权剁䅁䅁权硁䅂䅁允䅁䅁䅅䅁啁䅁摂卒䅙䅁䅁䍄䉁䅁䅁䅂䅁䅁䅍䅄䅁䅁䅯睌䅅䅁䅯权䅁䅁䅯睔䅑䅁䅅䅁䉁䅁䅁兂卂䉵䘶⬶㑖䅑杷允䅁䅁䅑䅁䑁䅁䅷䅁䭁䑁䈸䅁䭁䅁䅑䅁䭁䝁䕫䅁䉁䅁䅁允䅁䉁䅑䩱桕䅁䅁䅁䵁䅉䅅䅁䕁䅁䅁睁䵁䅁䅁权㙄䅁䅁权䕁䅁䅁权慂䅂䅁允䅁䅁䅅䅁䭁䕁䅣䅁䵁䅉䅅䅁䕁䅁䅁睁䵁䅁䅁权䭄允䅁权䕁䅁䅁权䅂䅂䅁允䅁䅁䅅䅁啁䥁㑪䅐䅅䅁䅁䍄䉁䅁䅁䅂䅁䅁䅍䅄䅁䅁䅯睈䅁䅁䅯䅂䅁䅁䅯䅂䅉䅁䅅䅁䉁䅁䅁䅆瑂卨䄰䅁䅁䅁杷允䅁䅁䅑䅁䑁䅁䅷䅁䭁偁䉅䅁䭁䅁䅯䅁䭁䑁䕣䅁䉁䅁䅁允䅁䅁䅕匶硙䭃捷樲䴸䅉䅅䅁䕁䅁䅁睁䵁䅁䅁权婄䅁䅁权剁䅁䅁权㍁䅂䅁允䅁䅁䅅䅁啁䅁橃䱉䈰䅁䅁䍄䉁䅁䅁䅂䅁䅁䅍䅄䅁䅁䅯兖䅅䅁䅯䅂䅁䅁䅯䅂䅉䅁䅅䅁䉁䅁䅁䅆㑃兪䈴䅁䅁䅁杷允䅁䅁䅑䅁䑁䅁䅷䅁䭁䵁䅑䅁䭁䅁䍅䅁䭁䅁䍕䅁䉁䅁䅁允䅁䅁䅕䅱煩噊正〲䵁䅉䅅䅁䕁䅁䅁睁䵁䅁䅁权慁允䅁权䭁䅁䅁权湂䅂䅁允䅁䅁䅅䅁䙁䍁䝕婧䑖⭩⽧䍄䉁䅁䅁䅂䅁䅁䅍䅄䅁䅁䅯児䅅䅁䅯权䅁䅁䅯兘䅑䅁䅅䅁䉁䅁䅁兂牁硨婢発㥦睶杷允䅁䅁䅑䅁䑁䅁䅷䅁䭁偁䅁䅁䭁䅁䅑䅁䭁䝁䕁䅁䉁䅁䅁允䅁䉁䅑䅹䝖䅁䅁䅁䵁䅉䅅䅁䕁䅁䅁睁䵁䅁䅁权硄允䅁权䭁䅁䅁权兂䅂䅁允䅁䅁䅅䅁䙁䍁礲敮渫癸⽅䍄䉁䅁䅁䅂䅁䅁䅍䅄䅁䅁䅯朶䅉䅁䅯权䅁䅁䅯眯䅅䅁䅅䅁䉁䅁䅁兂橄婰䕶䱉奁䅑杷允䅁䅁䅑䅁䑁䅁䅷䅁䭁䱁䄸䅁䭁䉁䅅䅁䭁䙁䕣䅁䉁䅁䅁允䅁䉁䅑⭅䉶䅄䅁䅁䵁䅉䅅䅁䕁䅁䅁睁䵁䅁䅁权瑁杁䅁权剁䅁䅁权䙁䅁䅁允䅁䅁䅅䅁啁䥁兂癓䍙䅁䅁䍄䉁䅁䅁䅂䅁䅁䅍䅄䅁䅁䅯儵䅁䅁䅯充䅁䅁䅯䅔䅑䅁䅅䅁䉁䅁䅁䅆潂扮䙧䅁䅁䅁杷允䅁䅁䅑䅁䑁䅁䅷䅁䭁䥁䉳䅁䭁䅁䅯䅁䭁䙁䕁䅁䉁䅁䅁允䅁䅁䅕牘䩰䅄牉䕃䵁䅉䅅䅁䕁䅁䅁睁䵁䅁䅁权潂䅁䅁权䕁䅁䅁权⽄允䅁允䅁䅁䅅䅁啁䥁坎克䅁䅁䅁䍄䉁䅁䅁䅂䅁䅁䅍䅄䅁䅁䅯睳䅅䅁䅯权䅁䅁䅯睚䅑䅁䅅䅁䉁䅁䅁兂⽂牡へ硫㡪睐杷允䅁䅁䅑䅁䑁䅁䅷䅁䭁乁䅁䅁䭁䉁䅅䅁䭁䙁䕣䅁䉁䅁䅁允䅁䉁䅑刵煰允䅁䅁䵁䅉䅅䅁䕁䅁䅁睁䵁䅁䅁权䙁允䅁权剁䅁䅁权橂䅂䅁允䅁䅁䅅䅁啁䍁㍃桐䅉䅁䅁䍄䉁䅁䅁䅂䅁䅁䅍䅄䅁䅁䅯睖䅅䅁䅯充䅁䅁䅯䅖䅑䅁䅅䅁䉁䅁䅁䅆⭂搹䰴䅁䅁䅁杷允䅁䅁䅑䅁䑁䅁䅷䅁䭁䍁䅯䅁䭁䅁䅑䅁䭁䑁䕯䅁䉁䅁䅁允䅁䉁䅑䭒慙䅁䅁䅁䵁䅉䅅䅁䕁䅁䅁睁䵁䅁䅁权⭄允䅁权䭁䅁䅁权浂䅂䅁允䅁䅁䅅䅁䙁䡁㥅瑃橥䵣⼰䍄䉁䅁䅁䅂䅁䅁䅍䅄䅁䅁䅯充䅍䅁䅯䅂䅁䅁䅯兂䅁䅁䅅䅁䉁䅁䅁䅆潂䉁䍧䅁䅁䅁杷允䅁䅁䅑䅁䑁䅁䅷䅁䭁䝁䅕䅁䭁䅁䍅䅁䭁䅁䍕䅁䉁䅁䅁允䅁䅁䅕晫䉥歬慈〰䵁䅉䅅䅁䕁䅁䅁睁䵁䅁䅁权䝁允䅁权剁䅁䅁权卂䅂䅁允䅁䅁䅅䅁啁䥁㥩杚䄰䅁䅁䍄䉁䅁䅁䅂䅁䅁䅍䅄䅁䅁䅯䅃䅍䅁䅯权䅁䅁䅯眯䅅䅁䅅䅁䉁䅁䅁兂坃㑑獴㌵关䅑杷允䅁䅁䅑䅁䑁䅁䅷䅁䭁䥁䈴䅁䭁䅁䅯䅁䭁䕁䔰䅁䉁䅁䅁允䅁䅁䅕免獩䙈歯䕋䵁䅉䅅䅁䕁䅁䅁睁䵁䅁䅁权浂允䅁权䕁䅁䅁权㍁䅂䅁允䅁䅁䅅䅁啁䅁楪䄳䅅䅁䅁䍄䉁䅁䅁䅂䅁䅁䅍䅄䅁䅁䅯䅴䅍䅁䅯权䅁䅁䅯眯䅅䅁䅅䅁䉁䅁䅁兂䍂余兘汉啳䅑杷允䅁䅁䅑䅁䑁䅁䅷䅁䭁䍁䄰䅁䭁䅁䅑䅁䭁䙁䕑䅁䉁䅁䅁允䅁䉁䅑佗㕖杁䅁䅁䵁䅉䅅䅁䕁䅁䅁睁䵁䅁䅁权偄䅁䅁权䭁䅁䅁权䙁䅁䅁允䅁䅁䅅䅁䙁乁佮ㄹ橐剰䅚䍄䉁䅁䅁䅂䅁䅁䅍䅄䅁䅁䅯兪䅅䅁䅯充䅁䅁䅯杓䅑䅁䅅䅁䉁䅁䅁䅆杄䙃偍䅁䅁䅁杷允䅁䅁䅑䅁䑁䅁䅷䅁䭁䝁䉁䅁䭁䉁䅅䅁䭁䙁䕅䅁䉁䅁䅁允䅁䉁䅑䅉䭙杋䅁䅁䵁䅉䅅䅁䕁䅁䅁睁䵁䅁䅁权ぁ允䅁权剁䅁䅁权灂䅂䅁允䅁䅁䅅䅁啁䕁㡄䉖䅫䅁䅁䍄䉁䅁䅁䅂䅁䅁䅍䅄䅁䅁䅯䅩䅅䅁䅯䅂䅁䅁䅯䅔䅑䅁䅅䅁䉁䅁䅁䅆杄獴䅉䅁䅁䅁杷允䅁䅁䅑䅁䑁䅁䅷䅁䭁䉁䑷䅁䭁䅁䅑䅁䭁偁䈸䅁䉁䅁䅁允䅁䉁䅑噤穁䅁䅁䅁䵁䅉䅅䅁䕁䅁䅁睁䵁䅁䅁权䙁允䅁权䉁杁䅁权䙁杁䅁允䅁䅁䅅䅁䙁䡁坉樹捓昶䅊䍄䉁䅁䅁䅂䅁䅁䅍䅄䅁䅁䅯眷䅅䅁䅯䅂䅁䅁䅯杚䅑䅁䅅䅁䉁䅁䅁䅆允桄䅫䅁䅁䅁杷允䅁䅁䅑䅁䑁䅁䅷䅁䭁䍁䌴䅁䭁䅁䅑䅁䭁䅁䅕䅁䉁䅁䅁允䅁䉁䅑佔婕䅁䅁䅁䵁䅉䅅䅁䕁䅁䅁睁䵁䅁䅁权㡃睁䅁权剁䅁䅁权䙁䅁䅁允䅁䅁䅅䅁啁䩁㙩睦䅯䅁䅁䍄䉁䅁䅁䅂䅁䅁䅍䅄䅁䅁䅯䅰䅁䅁䅯允䅉䅁䅯兂䅉䅁䅅䅁䉁䅁䅁兂橁佒汄塤摮䅑杷允䅁䅁䅑䅁䑁䅁䅷䅁䭁䅁䍙䅁䭁䉁䅅䅁䭁䅁䅕䅁䉁䅁䅁允䅁䉁䅑䩑⼸䅡䅁䅁䵁䅉䅅䅁䕁䅁䅁睁䵁䅁䅁权䝁䅁䅁权剁䅁䅁权䕁杁䅁允䅁䅁䅅䅁啁䭁偁杹䅧䅁䅁䍄䉁䅁䅁䅂䅁䅁䅍䅄䅁䅁䅯八䅅䅁䅯权䅁䅁䅯䅑䅑䅁䅅䅁䉁䅁䅁兂歂㥏倹婪煦睐杷允䅁䅁䅑䅁䑁䅁䅷䅁䭁䝁䅳䅁䭁䅁䅑䅁䭁䑁䕯䅁䉁䅁䅁允䅁䉁䅑䅱啉䅁䅁䅁䵁䅉䅅䅁䕁䅁䅁睁䵁䅁䅁权䥄䅁䅁权䕁䅁䅁权䙁䅁䅁允䅁䅁䅅䅁啁䭁䕪睱䅁䅁䅁䍄䉁䅁䅁䅂䅁䅁䅍䅄䅁䅁䅯睙䅅䅁䅯充䅁䅁䅯兔䅑䅁䅅䅁䉁䅁䅁䅆杁湄关䅁䅁䅁杷允䅁䅁䅑䅁䑁䅁䅷䅁䭁䝁䍉䅁䭁䅁䅯䅁䭁偁䈸䅁䉁䅁䅁允䅁䅁䅕㘱睎児塲稯䴸䅉䅅䅁䕁䅁䅁睁䵁䅁䅁权歁䅁䅁权䭁䅁䅁权楂䅂䅁允䅁䅁䅅䅁䙁䕁㍷啩杆剚䅎䍄䉁䅁䅁䅂䅁䅁䅍䅄䅁䅁䅯睢䅁䅁䅯充䅁䅁䅯杓䅑䅁䅅䅁䉁䅁䅁䅆㑃歖剫䅁䅁䅁杷允䅁䅁䅑䅁䑁䅁䅷䅁䭁䡁䉁䅁䭁䅁䅑䅁䭁䝁䕫䅁䉁䅁䅁允䅁䉁䅑䱙剂杁䅁䅁䵁䅉䅅䅁䕁䅁䅁睁䵁䅁䅁权橁允䅁权䭁䅁䅁权硁䅂䅁允䅁䅁䅅䅁䙁乁㑖匶硙佃⽁䍄䉁䅁䅁䅂䅁䅁䅍䅄䅁䅁䅯䅐䅉䅁䅯充䅁䅁䅯兂䅁䅁䅅䅁䉁䅁䅁䅆奂⽹䩯䅁䅁䅁杷允䅁䅁䅑䅁䑁䅁䅷䅁䭁䅁䅧䅁䭁䉁䅅䅁䭁䕁䕳䅁䉁䅁䅁允䅁䉁䅑䵙祩杂䅁䅁䵁䅉䅅䅁䕁䅁䅁睁䵁䅁䅁权偄杁䅁权䭁䅁䅁权䙁䅁䅁允䅁䅁䅅䅁䙁䱁䥔牤昶杇䅆䍄䉁䅁䅁䅂䅁䅁䅍䅄䅁䅁䅯公䅁䅁䅯䅂䅁䅁䅯杕䅑䅁䅅䅁䉁䅁䅁䅆㑂偧䑫䅁䅁䅁杷允䅁䅁䅑䅁䑁䅁䅷䅁䭁䑁䑍䅁䭁䉁䅅䅁䭁䅁䅕䅁䉁䅁䅁允䅁䉁䅑佷晋杁䅅䅁䵁䅉䅅䅁䕁䅁䅁睁䵁䅁䅁权㕃䅁䅁权䭁䅁䅁权偂䅂䅁允䅁䅁䅅䅁䭁䕁䅣䅁䵁䅉䅅䅁䕁䅁䅁睁䵁䅁䅁权元允䅁权䕁䅁䅁权䅂䅂䅁允䅁䅁䅅䅁啁䑁偱睂䅁䅁䅁䍄䉁䅁䅁䅂䅁䅁䅍䅄䅁䅁䅯杵䅁䅁䅯䅂䅁䅁䅯眯䅅䅁䅅䅁䉁䅁䅁䅆潁橁䑉䅁䅁䅁杷允䅁䅁䅑䅁䑁䅁䅷䅁䭁䍁䌸䅁䭁䅁䅯䅁䭁䅁䅕䅁䉁䅁䅁允䅁䅁䅕浑汄䌰扌䕂䵁䅉䅅䅁䕁䅁䅁睁䵁䅁䅁</t>
  </si>
  <si>
    <t>权㙃杁䅁权剁䅁䅁权⽄允䅁允䅁䅁䅅䅁啁䵁橄ㅇ䅫䅁䅁䍄䉁䅁䅁䅂䅁䅁䅍䅄䅁䅁䅯杏䅁䅁䅯䅂䅁䅁䅯䅒䅑䅁䅅䅁䉁䅁䅁䅆佂䅎䅙䅁䅁䅁杷允䅁䅁䅑䅁䑁䅁䅷䅁䭁䥁䅑䅁䭁䉁䅅䅁䭁䕁䕷䅁䉁䅁䅁允䅁䉁䅑湚䍤兄䅁䅁䵁䅉䅅䅁䕁䅁䅁睁䵁䅁䅁权䅁䅂䅁权剁䅁䅁权⽄允䅁允䅁䅁䅅䅁啁䵁潄硸䅙䅁䅁䍄䉁䅁䅁䅂䅁䅁䅍䅄䅁䅁䅯睌䅁䅁䅯䅂䅁䅁䅯兂䅁䅁䅅䅁䉁䅁䅁䅆桃祰䅫䅁䅁䅁杷允䅁䅁䅑䅁䑁䅁䅷䅁䭁䡁䅙䅁䭁䅁䅯䅁䭁䙁䕕䅁䉁䅁䅁允䅁䅁䅕牕敧敨剴歂䵁䅉䅅䅁䕁䅁䅁睁䵁䅁䅁权牁允䅁权䕁䅁䅁权䙁䅁䅁允䅁䅁䅅䅁啁䡁橁睖䅙䅁䅁䍄䉁䅁䅁䅂䅁䅁䅍䅄䅁䅁䅯杇䅅䅁䅯充䅁䅁䅯兏䅑䅁䅅䅁䉁䅁䅁䅆杄䍅伴䅁䅁䅁杷允䅁䅁䅑䅁䑁䅁䅷䅁䭁䍁䉅䅁䭁䉁䅅䅁䭁䙁䕑䅁䉁䅁䅁允䅁䉁䅑乤㉇睃䅁䅁䵁䅉䅅䅁䕁䅁䅁睁䵁䅁䅁权硂允䅁权䕁䅁䅁权剂䅂䅁允䅁䅁䅅䅁啁䕁䄹䅗䅁䅁䅁䍄䉁䅁䅁䅂䅁䅁䅍䅄䅁䅁䅯䅉䅉䅁䅯䅂䅁䅁䅯兂䅁䅁䅅䅁䉁䅁䅁䅆睄何䅙䅁䅁䅁杷允䅁䅁䅑䅁䑁䅁䅷䅁䭁䝁䄴䅁䭁䅁䅑䅁䭁䕁䕁䅁䉁䅁䅁允䅁䉁䅑䐵歍䅁䅁䅁䵁䅉䅅䅁䕁䅁䅁睁䵁䅁䅁权睁杁䅁权䕁䅁䅁权䙁䅁䅁允䅁䅁䅅䅁啁䝁佨兡䅍䅁䅁䍄䉁䅁䅁䅂䅁䅁䅍䅄䅁䅁䅯䅋䅍䅁䅯䅂䅁䅁䅯眯䅅䅁䅅䅁䉁䅁䅁䅆奁摦䅧䅁䅁䅁杷允䅁䅁䅑䅁䑁䅁䅷䅁䭁䝁䅉䅁䭁䅁䅯䅁䭁䙁䕕䅁䉁䅁䅁允䅁䅁䅕卸睃浣剩戱䴸䅉䅅䅁䕁䅁䅁睁䵁䅁䅁权癄䅁䅁权䕁䅁䅁权⽄允䅁允䅁䅁䅅䅁啁䡁乪杬䅁䅁䅁䍄䉁䅁䅁䅂䅁䅁䅍䅄䅁䅁䅯睦䅅䅁䅯䅂䅁䅁䅯䅂䅉䅁䅅䅁䉁䅁䅁䅆奃䑊䔸䅁䅁䅁杷允䅁䅁䅑䅁䑁䅁䅷䅁䭁䝁䅍䅁䭁䉁䅅䅁䭁䙁䕉䅁䉁䅁䅁允䅁䉁䅑佇䡯䅆䅁䅁䵁䅉䅅䅁䕁䅁䅁睁䵁䅁䅁权祂䅁䅁权剁䅁䅁权楂䅂䅁允䅁䅁䅅䅁啁䝁䵁眷䅧䅁䅁䍄䉁䅁䅁䅂䅁䅁䅍䅄䅁䅁䅯兮䅅䅁䅯充䅁䅁䅯䅒䅑䅁䅅䅁䉁䅁䅁䅆睁払义䅁䅁䅁杷允䅁䅁䅑䅁䑁䅁䅷䅁䭁䑁䍅䅁䭁䅁䅯䅁䭁偁䈸䅁䉁䅁䅁允䅁䅁䅕匶硙䭃捷歆䵁䅉䅅䅁䕁䅁䅁睁䵁䅁䅁权獁允䅁权剁䅁䅁权䕁杁䅁允䅁䅁䅅䅁啁䭁橁睬䅫䅁䅁䍄䉁䅁䅁䅂䅁䅁䅍䅄䅁䅁䅯睗䅅䅁䅯充䅁䅁䅯眯䅅䅁䅅䅁䉁䅁䅁䅆杂瑑敚䅁䅁䅁杷允䅁䅁䅑䅁䑁䅁䅷䅁䭁䉁䅫䅁䭁䅁䅯䅁䭁䑁䕯䅁䉁䅁䅁允䅁䅁䅕㉦㡱䩤奍䑸䴸䅉䅅䅁䕁䅁䅁睁䵁䅁䅁权楃䅁䅁权䭁䅁䅁权扂䅂䅁允䅁䅁䅅䅁䙁䩁䕺䱉祂佡⽅䍄䉁䅁䅁䅂䅁䅁䅍䅄䅁䅁䅯杂䅅䅁䅯䅂䅁䅁䅯条䅑䅁䅅䅁䉁䅁䅁䅆畁硗䄴䅁䅁䅁杷允䅁䅁䅑䅁䑁䅁䅷䅁䭁䉁䉑䅁䭁䅁䅑䅁䭁䑁䕯䅁䉁䅁䅁允䅁䉁䅑䝆煣䅁䅁䅁䵁䅉䅅䅁䕁䅁䅁睁䵁䅁䅁权祁杁䅁权䕁䅁䅁权䙁䅁䅁允䅁䅁䅅䅁啁䱁呄䅐䅍䅁䅁䍄䉁䅁䅁䅂䅁䅁䅍䅄䅁䅁䅯䅨䅁䅁䅯䅂䅁䅁䅯兂䅁䅁䅅䅁䉁䅁䅁䅆权䍢䉫䅁䅁䅁杷允䅁䅁䅑䅁䑁䅁䅷䅁䭁乁䉙䅁䭁䅁䅑䅁䭁䅁䍑䅁䉁䅁䅁允䅁䉁䅑䝔杤䅁䅁䅁䵁䅉䅅䅁䕁䅁䅁睁䵁䅁䅁权浂䅁䅁权剁䅁䅁权㕁䅂䅁允䅁䅁䅅䅁啁䅁十㕋䄸䅁䅁䍄䉁䅁䅁䅂䅁䅁䅍䅄䅁䅁䅯杸䅉䅁䅯䅂䅁䅁䅯兂䅁䅁䅅䅁䉁䅁䅁䅆婃䐳䅣䅁䅁䅁杷允䅁䅁䅑䅁䑁䅁䅷䅁䭁䍁䉷䅁䭁䉁䅅䅁䭁䙁䕙䅁䉁䅁䅁允䅁䉁䅑䑉䍢权䅁䅁䵁䅉䅅䅁䕁䅁䅁睁䵁䅁䅁权㡁䅁䅁权䭁䅁䅁权灂䅂䅁允䅁䅁䅅䅁䭁䕁䅣䅁䵁䅉䅅䅁䕁䅁䅁睁䵁䅁䅁权桃允䅁权䭁䅁䅁权摂䅂䅁允䅁䅁䅅䅁䭁䕁䅣䅁䵁䅉䅅䅁䕁䅁䅁睁䵁䅁䅁权牄允䅁权䭁䅁䅁权扂䅂䅁允䅁䅁䅅䅁䙁䑁積積積⽍⼰䍄䉁䅁䅁䅂䅁䅁䅍䅄䅁䅁䅯䅚䅁䅁䅯权䅁䅁䅯杖䅑䅁䅅䅁䉁䅁䅁兂楃扒穢搯㙔睐杷允䅁䅁䅑䅁䑁䅁䅷䅁䭁䉁䅫䅁䭁䅁䅯䅁䭁䝁䕯䅁䉁䅁䅁允䅁䅁䅕噎㘶兓䍷稶䴸䅉䅅䅁䕁䅁䅁睁䵁䅁䅁权扂允䅁权剁䅁䅁权慂䅂䅁允䅁䅁䅅䅁啁䕁䙃㍈䅕䅁䅁䍄䉁䅁䅁䅂䅁䅁䅍䅄䅁䅁䅯䅄䅁䅁䅯充䅁䅁䅯䅗䅑䅁䅅䅁䉁䅁䅁䅆十瑏䤰䅁䅁䅁杷允䅁䅁䅑䅁䑁䅁䅷䅁䭁䑁䍍䅁䭁䉁䅅䅁䭁䅁䅕䅁䉁䅁䅁允䅁䉁䅑䩒䠹充䅁䅁䵁䅉䅅䅁䕁䅁䅁睁䵁䅁䅁权⽄䅁䅁权剁䅁䅁权杂䅂䅁允䅁䅁䅅䅁啁䭁猰杣䅷䅁䅁䍄䉁䅁䅁䅂䅁䅁䅍䅄䅁䅁䅯眫䅁䅁䅯充䅁䅁䅯睗䅑䅁䅅䅁䉁䅁䅁䅆潄歆䝅䅁䅁䅁杷允䅁䅁䅑䅁䑁䅁䅷䅁䭁䉁䉧䅁䭁䅁䅑䅁䭁䕁䔰䅁䉁䅁䅁允䅁䉁䅑䍋橣允䅁䅁䵁䅉䅅䅁䕁䅁䅁睁䵁䅁䅁权㕃杁䅁权䭁䅁䅁权䙁䅁䅁允䅁䅁䅅䅁䙁䝁渳㘫确瘰⽍䍄䉁䅁䅁䅂䅁䅁䅍䅄䅁䅁䅯杦䅁䅁䅯权䅁䅁䅯杔䅑䅁䅅䅁䉁䅁䅁兂潃歸㍳奩桅䅑杷允䅁䅁䅑䅁䑁䅁䅷䅁䭁䕁䉙䅁䭁䉁䅅䅁䭁䅁䍑䅁䉁䅁䅁允䅁䉁䅑睍䝭杉䅁䅁䵁䅉䅅䅁䕁䅁䅁睁䵁䅁䅁权瑂允䅁权䭁䅁䅁权歂䅂䅁允䅁䅁䅅䅁䙁偁周㘴扗乸⽁䍄䉁䅁䅁䅂䅁䅁䅍䅄䅁䅁䅯杲䅅䅁䅯䅂䅁䅁䅯兘䅑䅁䅅䅁䉁䅁䅁䅆畄硃䄰䅁䅁䅁杷允䅁䅁䅑䅁䑁䅁䅷䅁䭁偁䍕䅁䭁䉁䅅䅁䭁䅁䅕䅁䉁䅁䅁允䅁䉁䅑䴫敃䅉䅁䅁䵁䅉䅅䅁䕁䅁䅁睁䵁䅁䅁权䱄䅁䅁权䕁䅁䅁权時䅂䅁允䅁䅁䅅䅁啁䍁䙃睘䅁䅁䅁䍄䉁䅁䅁䅂䅁䅁䅍䅄䅁䅁䅯杦䅍䅁䅯权䅁䅁䅯兂䅁䅁䅅䅁䉁䅁䅁兂呄坔光䱗⭫䅑杷允䅁䅁䅑䅁䑁䅁䅷䅁䭁䩁䅯䅁䭁䅁䅑䅁䭁䅁䅕䅁䉁䅁䅁允䅁䉁䅑䝑渳允䅁䅁䵁䅉䅅䅁䕁䅁䅁睁䵁䅁䅁权硁睁䅁权剁䅁䅁权䙁䅁䅁允䅁䅁䅅䅁啁乁⽃硖䄰䅁䅁䍄䉁䅁䅁䅂䅁䅁䅍䅄䅁䅁䅯兗䅁䅁䅯充䅁䅁䅯睖䅑䅁䅅䅁䉁䅁䅁䅆䅂ㅐ剸䅁䅁䅁杷允䅁䅁䅑䅁䑁䅁䅷䅁䭁乁䅕䅁䭁䅁䅑䅁䭁䅁䍑䅁䉁䅁䅁允䅁䉁䅑䵏䵃杆䅁䅁䵁䅉䅅䅁䕁䅁䅁睁䵁䅁䅁权ぁ杁䅁权剁䅁䅁权䙁䅁䅁允䅁䅁䅅䅁啁乁硁六䄸䅁䅁䍄䉁䅁䅁䅂䅁䅁䅍䅄䅁䅁䅯杉䅁䅁䅯充䅁䅁䅯兘䅑䅁䅅䅁䉁䅁䅁䅆䥁噹䡑䅁䅁䅁杷允䅁䅁䅑䅁䑁䅁䅷䅁䭁䝁䍳䅁䭁䅁䅑䅁䭁偁䈸䅁䉁䅁䅁允䅁䉁䅑䉋塗睁䅁䅁䵁䅉䅅䅁䕁䅁䅁睁䵁䅁䅁权求杁䅁权䭁䅁䅁权䙁䅁䅁允䅁䅁䅅䅁䙁䩁䑚㉩湺穇䅎䍄䉁䅁䅁䅂䅁䅁䅍䅄䅁䅁䅯儫䅁䅁䅯充䅁䅁䅯䅔䅑䅁䅅䅁䉁䅁䅁䅆䅁杢敯䅁䅁䅁杷允䅁䅁䅑䅁䑁䅁䅷䅁䭁䱁䍉䅁䭁䅁䅑䅁䭁䅁䅕䅁䉁䅁䅁允䅁䉁䅑佖啨䅁䅁䅁䵁䅉䅅䅁䕁䅁䅁睁䵁䅁䅁权䱂䅁䅁权䕁䅁䅁权䙁䅁䅁允䅁䅁䅅䅁啁䍁敧睙䅅䅁䅁䍄䉁䅁䅁䅂䅁䅁䅍䅄䅁䅁䅯兰䅅䅁䅯充䅁䅁䅯兗䅑䅁䅅䅁䉁䅁䅁䅆㑃⭩乯䅁䅁䅁杷允䅁䅁䅑䅁䑁䅁䅷䅁䭁䵁䉉䅁䭁䅁䅑䅁䭁䅁䅕䅁䉁䅁䅁允䅁䉁䅑䭸佚䅁䅁䅁䵁䅉䅅䅁䕁䅁䅁睁䵁䅁䅁权畁䅁䅁权剁䅁䅁权䙁䅁䅁允䅁䅁䅅䅁啁䝁卮杄䅫䅁䅁䍄䉁䅁䅁䅂䅁䅁䅍䅄䅁䅁䅯睑䅉䅁䅯充䅁䅁䅯眯䅅䅁䅅䅁䉁䅁䅁䅆杄癤啍䅁䅁䅁杷允䅁䅁䅑䅁䑁䅁䅷䅁䭁䑁䉑䅁䭁䅁䅯䅁䭁䕁䔸䅁䉁䅁䅁允䅁䅁䅯睒䅁䅁杷允䅁䅁䅑䅁䑁䅁䅷䅁䭁䵁䉧䅁䭁䅁䅑䅁䭁䅁䍑䅁䉁䅁䅁允䅁䉁䅑䉓硨允䅁䅁䵁䅉䅅䅁䕁䅁䅁睁䵁䅁䅁权穂睁䅁权䕁䅁䅁权䙁䅁䅁允䅁䅁䅅䅁啁䉁佘兏䅁䅁䅁䍄䉁䅁䅁䅂䅁䅁䅍䅄䅁䅁䅯睥䅅䅁䅯权䅁䅁䅯䅚䅑䅁䅅䅁䉁䅁䅁兂塄㍯㥁瑃扦睐杷允䅁䅁䅑䅁䑁䅁䅷䅁䭁乁䑣䅁䭁䅁䅑䅁䭁䅁䅕䅁䉁䅁䅁允䅁䅁䅯睚䅉䅁杷允䅁䅁䅑䅁䑁䅁䅷䅁䭁䥁䅷䅁䭁䅁䅑䅁䭁䙁䔰䅁䉁䅁䅁允䅁䉁䅑佗祍䅁䅁䅁䵁䅉䅅䅁䕁䅁䅁睁䵁䅁䅁权呂允䅁权䉁杁䅁权䙁杁䅁允䅁䅁䅅䅁䙁偁穱祈慮⬰䅂䍄䉁䅁䅁䅂䅁䅁䅍䅄䅁䅁䅯睫䅅䅁䅯充䅁䅁䅯兕䅑䅁䅅䅁䉁䅁䅁䅆睁啯䍁䅁䅁䅁杷允䅁䅁䅑䅁䑁䅁䅷䅁䭁䡁䍫䅁䭁䉁䅅䅁䭁偁䈸䅁䉁䅁䅁允䅁䉁䅑偑ㅋ睆䅁䅁䵁䅉䅅䅁䕁䅁䅁睁䵁䅁䅁权千䅁䅁权䭁䅁䅁权煂䅂䅁允䅁䅁䅅䅁䙁䝁匸㡧䭄敯⽫䍄䉁䅁䅁䅂䅁䅁䅍䅄䅁䅁䅯䅍䅉䅁䅯䅂䅁䅁䅯眯䅅䅁䅅䅁䉁䅁䅁䅆潁䍌䑳䅁䅁䅁杷允䅁䅁䅑䅁䑁䅁䅷䅁䭁䑁䍕䅁䭁䅁䅯䅁䭁偁䈸䅁䉁䅁䅁允䅁䅁䅕体㙆䭆䠵吹䴸䅉䅅䅁䕁䅁䅁睁䵁䅁䅁权慂允䅁权䕁䅁䅁权坂䅂䅁允䅁䅁䅅䅁啁䑁汩兗䅁䅁䅁䍄䉁䅁䅁䅂䅁䅁䅍䅄䅁䅁䅯䅑䅉䅁䅯充䅁䅁䅯兂䅁䅁䅅䅁䉁䅁䅁䅆䥂匳䬸䅁䅁䅁杷允䅁䅁䅑䅁䑁䅁䅷䅁䭁䕁䍙䅁䭁䅁䅯䅁䭁偁䈸䅁䉁䅁䅁允䅁䅁䅕㉩湺㘫确樯䴸䅉䅅䅁䕁䅁䅁睁䵁䅁䅁权㕂䅁䅁权䭁䅁䅁权⽄允䅁允䅁䅁䅅䅁䙁䩁䑚㉩湺硥䅂䍄䉁䅁䅁䅂䅁䅁䅍䅄䅁䅁䅯儴䅁䅁䅯䅂䅁䅁䅯䅚䅑䅁䅅䅁䉁䅁䅁䅆䥂圹䅣䅁䅁䅁杷允䅁䅁䅑䅁䑁䅁䅷䅁䭁䥁䄸䅁䭁䉁䅅䅁䭁䕁䕑䅁䉁䅁䅁允䅁䉁䅑䙉獈䅙䅁䅁䵁䅉䅅䅁䕁䅁䅁睁䵁䅁䅁权楄䅁䅁权䭁䅁䅁权㙁䅂䅁允䅁䅁䅅䅁䙁䙁橔婰䕶佉⽷䍄䉁䅁䅁䅂䅁䅁䅍䅄䅁䅁䅯杮䅍䅁䅯权䅁䅁䅯眯䅅䅁䅅䅁䉁䅁䅁兂穂䩡瑈䑦ㄫ睐杷允䅁䅁䅑䅁䑁䅁䅷䅁䭁䝁䅑䅁䭁䅁䅯䅁䭁䕁䕑䅁䉁䅁䅁允䅁䅁䅕䡰㥁瑃橥䐴䴸䅉䅅䅁䕁䅁䅁睁䵁䅁䅁权扄䅁䅁权剁䅁䅁权塂䅂䅁允䅁䅁䅅䅁啁䭁睂楓䅷䅁䅁䍄䉁䅁䅁䅂䅁䅁䅍䅄䅁䅁䅯杣䅁䅁䅯权䅁䅁䅯兂䅁䅁䅅䅁䉁䅁䅁兂㡄晱午坔慉䅑杷允䅁䅁䅑䅁䑁䅁䅷䅁䭁䑁䉧䅁䭁䉁䅅䅁䭁䝁䕕䅁䉁䅁䅁允䅁䉁䅑䉧䝁睉䅁䅁䵁䅉䅅䅁䕁䅁䅁睁䵁䅁䅁权㝁允䅁权剁䅁䅁权䕁杁䅁允䅁䅁䅅䅁啁䭁ㅰ桴䄴䅁䅁䍄䉁䅁䅁䅂䅁䅁䅍䅄䅁䅁䅯睡䅁䅁䅯䅂䅁䅁䅯睔䅑䅁䅅䅁䉁䅁䅁权䡂䅁䅁䍄䉁䅁䅁䅂䅁䅁䅍䅄䅁䅁䅯朵䅁䅁䅯权䅁䅁䅯兂䅁䅁䅅䅁䉁䅁䅁兂穁積積積卍䅷杷允䅁䅁䅑䅁䑁䅁䅷䅁䭁䝁䑷䅁䭁䉁䅅䅁䭁䅁䅕䅁䉁䅁䅁允䅁䉁䅑偋牖杅䅁䅁䵁䅉䅅䅁䕁䅁䅁睁䵁䅁䅁权䭂䅁䅁权剁䅁䅁权坂䅂䅁允䅁䅁䅅䅁啁䭁呃杸䅕䅁䅁䍄䉁䅁䅁䅂䅁䅁䅍䅄䅁䅁䅯睲䅁䅁䅯䅂䅁䅁䅯杏䅑䅁䅅䅁䉁䅁䅁䅆奂䝯䅳䅁䅁䅁杷允䅁䅁䅑䅁䑁䅁䅷䅁䭁佁䅳䅁䭁䉁䅅䅁䭁䝁䕕䅁䉁䅁䅁允䅁䉁䅑䩑㑔䅑䅅䅁䵁䅉䅅䅁䕁䅁䅁睁䵁䅁䅁权䭂允䅁权䕁䅁䅁权灂䅂䅁允䅁䅁䅅䅁啁䙁摩䅆䅁䅁䅁䍄䉁䅁䅁䅂䅁䅁䅍䅄䅁䅁䅯兮䅅䅁䅯充䅁䅁䅯免䅑䅁䅅䅁䉁䅁䅁䅆奁睨䰸䅁䅁䅁杷允䅁䅁䅑䅁䑁䅁䅷䅁䭁䩁䅉䅁䭁䅁䅑䅁䭁䕁䕯䅁䉁䅁䅁允䅁䉁䅑䩳䅪䅁䅁䅁䵁䅉䅅䅁䕁䅁䅁睁䵁䅁䅁权獃允䅁权䭁䅁䅁权䱂䅂䅁允䅁䅁䅅䅁䙁䍁䝕婧䑖⽩⼴䍄䉁䅁䅁䅂䅁䅁䅍䅄䅁䅁䅯杉䅅䅁䅯权䅁䅁䅯䅘䅑䅁䅅䅁䉁䅁䅁兂煂䡶呓䅇㉓睐杷允䅁䅁䅑䅁䑁䅁䅷䅁䭁䩁䈰䅁䭁䅁䅑䅁䭁䝁䕧䅁䉁䅁䅁允䅁䉁䅑䅭穉䅁䅁䅁䵁䅉䅅䅁䕁䅁䅁睁䵁䅁䅁权流䅁䅁权剁䅁䅁权坂䅂䅁允䅁䅁䅅䅁啁䝁穂䉈䅁䅁䅁䍄䉁䅁䅁䅂䅁䅁䅍䅄䅁䅁䅯儱䅁䅁䅯䅂䅁䅁䅯睔䅑䅁䅅䅁䉁䅁䅁权䡂䅁䅁䍄䉁䅁䅁䅂䅁䅁䅍䅄䅁䅁䅯兹䅅䅁䅯充䅁䅁䅯䅙䅑䅁䅅䅁䉁䅁䅁䅆潄浨䕑䅁䅁䅁杷允䅁䅁䅑䅁䑁䅁䅷䅁䭁䑁䍙䅁䭁䅁䅑䅁䭁偁䈸䅁䉁䅁䅁允䅁䉁䅑晉䉸䅁䅁䅁䵁䅉䅅䅁䕁䅁䅁睁䵁䅁䅁权啁允䅁权䉁杁䅁权䙁杁䅁允䅁䅁䅅䅁䙁䵁灺晭側敎䅆䍄䉁䅁䅁䅂䅁䅁䅍䅄䅁䅁䅯眵䅅䅁䅯充䅁䅁䅯䅘䅑䅁䅅䅁䉁䅁䅁䅆潁硙坧䅁䅁䅁杷允䅁䅁䅑䅁䑁䅁䅷䅁䭁䩁䌰䅁䭁䅁䅯䅁䭁䅁䅕䅁䉁䅁䅁允䅁䅁䅕䩡瑈䑦ㄫぉ䵁䅉䅅䅁䕁䅁䅁睁䵁䅁䅁权䑃允䅁权䭁䅁䅁权卂䅂䅁允䅁䅁䅅䅁䙁偁⭰牡へ硅䅎䍄䉁䅁䅁䅂䅁䅁䅍䅄䅁䅁䅯睇䅅䅁䅯充䅁䅁䅯䅔䅑䅁䅅䅁䉁䅁䅁䅆䅃牄礶䅁䅁䅁杷允䅁䅁䅑䅁䑁䅁䅷䅁䭁䱁䍉䅁䭁䅁䅯䅁䭁䅁䅕䅁䉁䅁䅁允䅁䅁䅕〰椱䙅㕧䐸䴸䅉䅅䅁䕁䅁䅁睁䵁䅁䅁权摁允䅁权剁䅁䅁权敂䅂䅁允䅁䅁䅅䅁啁䕁癄噺䅷䅁䅁䍄䉁䅁䅁䅂䅁䅁䅍䅄䅁䅁䅯杹䅅䅁䅯充䅁䅁䅯䅔䅑䅁䅅䅁䉁䅁䅁䅆䥄假睃䅁䅁䅁杷允䅁䅁䅑䅁䑁䅁䅷䅁䭁䡁䅁䅁䭁䅁䍅䅁䭁䅁䍕䅁䉁䅁䅁允䅁䅁䅕䉒佄偸婋唰䵁䅉䅅䅁䕁䅁䅁睁䵁䅁䅁权あ允䅁权䭁䅁䅁权塂䅂䅁允䅁䅁䅅䅁䙁偁卌坔光偗⽳䍄䉁䅁䅁䅂䅁䅁䅍䅄䅁䅁䅯䅲䅁䅁䅯允䅉䅁䅯杁䅉䅁䅅䅁䉁䅁䅁兂㕂到さ硸婪䅑杷允䅁䅁䅑䅁䑁䅁䅷䅁䭁䭁䉙䅁䭁䉁䅅䅁䭁䅁䅕䅁䉁䅁䅁允䅁䉁䅑䝁乘先䅁䅁䵁䅉䅅䅁䕁䅁䅁睁䵁䅁䅁权杄允䅁权䕁䅁䅁权啂䅂䅁允䅁䅁䅅䅁啁䭁剤䅅䅁䅁䅁䍄䉁䅁䅁䅂䅁䅁䅍䅄䅁䅁䅯杈䅉䅁䅯权䅁䅁䅯眯䅅䅁䅅䅁䉁䅁䅁兂獄払敧敨䍳䅑杷允䅁䅁䅑䅁䑁䅁䅷䅁䭁䝁䄸䅁䭁䅁䅑䅁䭁䝁䕣䅁䉁䅁䅁允䅁䉁䅑煑䭫䅁䅁䅁䵁䅉䅅䅁䕁䅁䅁睁䵁䅁䅁权㍁杁䅁权䭁䅁䅁权䙁䅁䅁允䅁䅁䅅䅁䙁䩁䑚㉩湺眫䄱䍄䉁䅁䅁䅂䅁䅁䅍䅄䅁䅁䅯睭䅅䅁䅯充䅁䅁䅯睓䅑䅁䅅䅁䉁䅁䅁䅆杁批卧䅁䅁䅁杷允䅁䅁䅑䅁䑁䅁䅷䅁䭁䑁䉕䅁䭁䅁䅯䅁䭁䙁䕑䅁䉁䅁䅁允䅁䅁䅕⼵灵搸乊橷䴸䅉䅅䅁䕁䅁䅁睁䵁䅁䅁权呁允䅁权剁䅁䅁权求䅂䅁允䅁䅁䅅䅁啁䝁捩匹䅧䅁䅁䍄䉁䅁䅁䅂䅁䅁䅍䅄䅁䅁䅯睑䅅䅁䅯充䅁䅁䅯兂䅁䅁䅅䅁䉁䅁䅁䅆杁琫硳䅁䅁䅁杷允䅁䅁䅑䅁䑁䅁䅷䅁䭁乁䉣䅁䭁䅁䍅䅁䭁䅁䍕䅁䉁䅁䅁允䅁䅁䅕㉂晏稲穏ぷ䵁䅉䅅䅁䕁䅁䅁睁䵁䅁䅁权穂䅁䅁权䕁䅁䅁权啂䅂䅁允䅁䅁䅅䅁啁䉁敹杰䅍䅁䅁䍄䉁䅁䅁䅂䅁䅁䅍䅄䅁䅁䅯䅫䅁䅁䅯充䅁䅁䅯睗䅑䅁䅅䅁䉁䅁䅁䅆䅂灮搸䅁䅁䅁杷允䅁䅁䅑䅁䑁䅁䅷䅁䭁䡁䅉䅁䭁䉁䅅䅁䭁䙁䕧䅁䉁䅁䅁允䅁䉁䅑䕓湭䅃䅁䅁䵁䅉䅅䅁䕁䅁䅁睁䵁䅁䅁权噁允䅁权䭁䅁䅁权䱂䅂䅁允䅁䅁䅅䅁䙁䉁癳匳䝑內䅒䍄䉁䅁䅁䅂䅁䅁䅍䅄䅁䅁䅯䅏䅉䅁䅯权䅁䅁䅯兂䅁䅁䅅䅁䉁䅁䅁兂㍂灶愸㥌⬳睐杷允䅁䅁䅑䅁䑁䅁䅷䅁䭁佁䍣䅁䭁䅁䅯䅁䭁䅁䅕䅁䉁䅁䅁允䅁䅁䅕卸睃浣剩戳䴸䅉䅅䅁䕁䅁䅁睁䵁䅁䅁权扂允䅁权剁䅁䅁权㍁䅂䅁允䅁䅁䅅䅁啁䭁㥄噕䅳䅁䅁䍄䉁䅁䅁䅂䅁䅁䅍䅄䅁䅁䅯兏䅉䅁䅯䅂䅁䅁䅯兂䅁䅁䅅䅁䉁䅁䅁䅆䥃偷䅉䅁䅁䅁杷允䅁䅁䅑䅁䑁䅁䅷䅁䭁䕁䅉䅁䭁䅁䅯䅁䭁䅁䅕䅁䉁䅁䅁允䅁䅁䅕潂噇㑑獶䕅䵁䅉䅅䅁䕁䅁䅁睁䵁䅁䅁权䍃允䅁权䭁䅁䅁权啂䅂䅁允䅁䅁䅅䅁䙁䥁䉬余兘杉䅎䍄䉁䅁䅁䅂䅁䅁䅍䅄䅁䅁䅯杁䅅䅁䅯䅂䅁䅁䅯兙䅑䅁䅅䅁䉁䅁䅁䅆元煲䠸䅁䅁䅁杷允䅁䅁䅑䅁䑁䅁䅷䅁䭁乁䉳䅁䭁䅁䅯䅁䭁䙁䔰䅁䉁䅁䅁允䅁䅁䅕⼲⭬牡へ稰䴸䅉䅅䅁䕁䅁䅁睁䵁䅁䅁权卂允䅁权䭁䅁䅁权婂䅂䅁允䅁䅁䅅䅁䙁䕁䱓佢㝦共䅨䍄䉁䅁䅁䅂䅁䅁䅍䅄䅁䅁䅯䅍䅁䅁䅯䅂䅁䅁䅯兔䅑䅁䅅䅁䉁䅁䅁䅆あ杚䄸䅁䅁䅁杷允䅁䅁䅑䅁䑁䅁䅷䅁䭁䝁䑑䅁䭁䅁䅑䅁䭁偁䈸䅁䉁䅁䅁允䅁䉁䅑啬摙允䅁䅁䵁䅉䅅䅁䕁䅁䅁睁䵁䅁䅁权慂允䅁权䕁䅁䅁权婂䅂䅁允䅁䅁䅅䅁啁䝁䩄䅒䅁䅁䅁䍄䉁䅁䅁䅂䅁䅁䅍䅄䅁䅁䅯睏䅉䅁䅯充䅁䅁䅯眯䅅䅁䅅䅁䉁䅁䅁䅆䅁䵱女䅁䅁䅁杷允䅁䅁䅑䅁䑁䅁䅷䅁䭁䩁䅁䅁䭁䅁䅑䅁䭁䕁䔰䅁䉁䅁䅁允䅁䉁䅑䝅䙶䅁䅁䅁䵁䅉䅅䅁䕁䅁䅁睁䵁䅁䅁权捄杁䅁权䕁䅁䅁权䙁䅁䅁允䅁䅁䅅䅁啁佁照睲䅅䅁䅁䍄䉁䅁䅁䅂䅁䅁䅍䅄䅁䅁䅯䅭䅁䅁䅯䅂䅁䅁䅯眯䅅䅁䅅䅁䉁䅁䅁䅆睃佮䅫䅁䅁䅁杷允䅁䅁䅑䅁䑁䅁䅷䅁䭁䅁䉯䅁䭁䉁䅅䅁䭁䝁䕕䅁䉁䅁䅁允䅁䉁䅑䵷㑆兂䅁䅁䵁䅉䅅䅁䕁䅁䅁睁䵁䅁䅁权㡄䅁䅁权䕁䅁䅁权坂䅂䅁允䅁䅁䅅䅁啁乁⼯杈䅁䅁䅁䍄䉁䅁䅁䅂䅁䅁䅍䅄䅁䅁䅯䄰䅍䅁䅯䅂䅁䅁䅯眯䅅䅁䅅䅁䉁䅁䅁䅆ㅂ噥䄴䅁䅁䅁杷允䅁䅁䅑䅁䑁䅁䅷䅁䭁䥁䉣䅁䭁䅁䅯䅁䭁䅁䅕䅁䉁䅁䅁允䅁䅁䅕䘷㑇潈牘歂䵁䅉䅅䅁䕁䅁䅁睁䵁䅁䅁权剄䅁䅁权剁䅁䅁权䕁杁䅁允䅁䅁䅅䅁啁䵁慃睫䅷䅁䅁䍄䉁䅁䅁䅂䅁䅁䅍䅄䅁䅁䅯睬䅅䅁䅯充䅁䅁䅯杘䅑䅁䅅䅁䉁䅁䅁䅆䅂婂坴䅁䅁䅁杷允䅁䅁䅑䅁䑁䅁䅷䅁䭁乁䍳䅁䭁䅁䅑䅁䭁偁䈸䅁䉁䅁䅁允䅁䉁䅑䤲穇允䅁䅁䵁䅉䅅䅁䕁䅁䅁睁䵁䅁䅁权䩄䅁䅁权剁䅁䅁权䕁杁䅁允䅁䅁䅅䅁啁䵁楄睥䄴䅁䅁䍄䉁䅁䅁䅂䅁䅁䅍䅄䅁䅁䅯术䅁䅁䅯䅂䅁䅁䅯兡䅑䅁䅅䅁䉁䅁䅁䅆⭁䉱䄸䅁䅁䅁杷允䅁䅁䅑䅁䑁䅁䅷䅁䭁䡁䉯䅁䭁䅁䅑䅁䭁䝁䕧䅁䉁䅁䅁允䅁䉁䅑䕩䭴䅁䅁䅁䵁䅉䅅䅁䕁䅁䅁睁䵁䅁䅁权㙁䅁䅁权剁䅁䅁权噂䅂䅁允䅁䅁䅅䅁啁䭁硄睖䅣䅁䅁䍄䉁䅁䅁䅂䅁䅁䅍䅄䅁䅁䅯儸䅁䅁䅯䅂䅁䅁䅯杏䅑䅁䅅䅁䉁䅁䅁䅆晃䥋䅣䅁䅁䅁杷允䅁䅁䅑䅁䑁䅁䅷䅁䭁䥁䅳䅁䭁䅁䅯䅁䭁䕁䕯䅁䉁䅁䅁允䅁䅁䅯睒䅁䅁杷允䅁䅁䅑䅁䑁䅁䅷䅁䭁佁䄸䅁䭁䅁䅯䅁䭁䙁䕅䅁䉁䅁䅁允䅁䅁䅕歬䱏佢㝦稫䴸䅉䅅䅁䕁䅁䅁睁䵁䅁䅁权桂允䅁权䭁䅁䅁权⽄允䅁允䅁䅁䅅䅁䙁䩁奍䙂余敌⼴䍄䉁䅁䅁䅂䅁䅁䅍䅄䅁䅁䅯䄷䅍䅁䅯䅂䅁䅁䅯眯䅅䅁䅅䅁䉁䅁䅁䅆䕁桶䅕䅁䅁䅁杷允䅁䅁䅑䅁䑁䅁䅷䅁䭁䭁䅫䅁䭁䅁䅯䅁䭁䙁䕉䅁䉁䅁䅁允䅁䅁䅕敫㠱穐敖ぅ䵁䅉䅅䅁䕁䅁䅁睁䵁䅁䅁权摁允䅁权剁䅁䅁权䙁䅁䅁允䅁䅁䅅䅁啁䕁浄䙫䅷䅁䅁䍄䉁䅁䅁䅂䅁䅁䅍䅄䅁䅁䅯兪䅅䅁䅯充䅁䅁䅯睘䅑䅁䅅䅁䉁䅁䅁䅆䅂硋剕䅁䅁䅁杷允䅁䅁䅑䅁䑁䅁䅷䅁䭁偁䉍䅁䭁䉁䅅䅁䭁䑁䕯䅁䉁䅁䅁允䅁䉁䅑䩁卺䅌䅁䅁䵁䅉䅅䅁䕁䅁䅁睁䵁䅁䅁权乄允䅁权䭁䅁䅁权桂䅂䅁允䅁䅁䅅䅁䙁䡁呗䅇坒畄⽅䍄䉁䅁䅁䅂䅁䅁䅍䅄䅁䅁䅯克䅁䅁䅯充䅁䅁䅯䅒䅑䅁䅅䅁䉁䅁䅁䅆䅂㍧䔴䅁䅁䅁杷允䅁䅁䅑䅁䑁䅁䅷䅁䭁䝁䉅䅁䭁䅁䅯䅁䭁䅁䍑䅁䉁䅁䅁允䅁䅁䅕䉲慸䑚晶稵䴸䅉䅅䅁䕁䅁䅁睁䵁䅁䅁权㕃杁䅁权䭁䅁䅁权⽄允䅁允䅁䅁䅅䅁䙁䵁䴳䵺䵺佺⽷䍄䉁䅁䅁䅂䅁䅁䅍䅄䅁䅁䅯睒䅅䅁䅯䅂䅁䅁䅯杏䅑䅁䅅䅁䉁䅁䅁䅆䵃䍸䅷䅁䅁䅁杷允䅁䅁䅑䅁䑁䅁䅷䅁䭁佁䉑䅁䭁䅁䅯䅁䭁䅁䅕䅁䉁䅁䅁允䅁䅁䅕扉祂䩡瑆歈䵁䅉䅅䅁䕁䅁䅁睁䵁䅁䅁权歄允䅁权䭁䅁䅁权䵂䅂䅁允䅁䅁䅅䅁䙁䙁歰㥏倹兪䅤䍄䉁䅁䅁䅂䅁䅁䅍䅄䅁䅁䅯眶䅅䅁䅯权䅁䅁䅯䅙䅑䅁䅅䅁䉁䅁䅁兂㙃兓䍷㑋敦睐杷允䅁䅁䅑䅁䑁䅁䅷䅁䭁䅁䈰䅁䭁䅁䅑䅁䭁䝁䕁䅁䉁䅁䅁允䅁䉁䅑䉹婫䅁䅁䅁䵁䅉䅅䅁䕁䅁䅁睁䵁䅁䅁权潂允䅁权剁䅁䅁权呂䅂䅁允䅁䅁䅅䅁啁䉁噃噍䅙䅁䅁䍄䉁䅁䅁䅂䅁䅁䅍䅄䅁䅁䅯全䅅䅁䅯䅂䅁䅁䅯党䅑䅁䅅䅁䉁䅁䅁䅆㑃洷䅷䅁䅁䅁杷允䅁䅁䅑䅁䑁䅁䅷䅁䭁䉁䑣䅁䭁䅁䅑䅁䭁䅁䅕䅁䉁䅁䅁允䅁䉁䅑䡓㜱䅁䅁䅁䵁䅉䅅䅁䕁䅁䅁睁䵁䅁䅁权い䅁䅁权䕁䅁䅁权卂䅂䅁允䅁䅁䅅䅁啁䉁杄睚䅉䅁䅁䍄䉁䅁䅁䅂䅁䅁䅍䅄䅁䅁䅯睋䅅䅁䅯䅂䅁䅁䅯党䅑䅁䅅䅁䉁䅁䅁䅆潄湙䍙䅁䅁䅁杷允䅁䅁䅑䅁䑁䅁䅷䅁䭁乁䉣䅁䭁䉁䅅䅁䭁䅁䅕䅁䉁䅁䅁允䅁䉁䅑䱉空䅄䅁䅁䵁䅉䅅䅁䕁䅁䅁睁䵁䅁䅁权呂杁䅁权䕁䅁䅁权⽄允䅁允䅁䅁䅅䅁啁䉁獁八䅁䅁䅁䍄䉁䅁䅁䅂䅁䅁䅍䅄䅁䅁䅯杳䅅䅁䅯权䅁䅁䅯杗䅑䅁䅅䅁䉁䅁䅁兂坂楄礲敮㌯睐杷允䅁䅁䅑䅁䑁䅁䅷䅁䭁䭁䅯䅁䭁䅁䅯䅁䭁䝁䕧䅁䉁䅁䅁允䅁䅁䅕㡧䭄啯㉗稷䴸䅉䅅䅁䕁䅁䅁睁䵁䅁䅁权㥄允䅁权剁䅁䅁权兂䅂䅁允䅁䅁䅅䅁䭁䕁䅣䅁䵁䅉䅅䅁䕁䅁䅁睁䵁䅁䅁权摄杁䅁权䭁䅁䅁权䙁䅁䅁允䅁䅁䅅䅁䙁䅁䍷㑋坣匲䅰䍄䉁䅁䅁䅂䅁䅁䅍䅄䅁䅁䅯八䅁䅁䅯䅂䅁䅁䅯睕䅑䅁䅅䅁䉁䅁䅁䅆睂祇䅫䅁䅁䅁杷允䅁䅁䅑䅁䑁䅁䅷䅁䭁䉁䉑䅁䭁䉁䅅䅁䭁䝁䕅䅁䉁䅁䅁允䅁䉁䅑偏睙睄䅁䅁䵁䅉䅅䅁䕁䅁䅁睁䵁䅁䅁权浄杁䅁权剁䅁䅁权⽄允䅁允䅁䅁䅅䅁啁䥁瑃偉䅷䅁䅁䍄䉁䅁䅁䅂䅁䅁䅍䅄䅁䅁䅯杸䅁䅁䅯充䅁䅁䅯睔䅑䅁䅅䅁䉁䅁䅁权䡂䅁䅁䍄䉁䅁䅁䅂䅁䅁䅍䅄䅁䅁䅯眱䅅䅁䅯䅂䅁䅁䅯党䅑䅁䅅䅁䉁䅁䅁䅆啁歌䅁䅁䅁䅁杷允䅁䅁䅑䅁䑁䅁䅷䅁䭁䩁䅅䅁䭁䉁䅅䅁䭁䝁䕫䅁䉁䅁䅁允䅁䉁䅑䥧偋元䅁䅁䵁䅉䅅䅁䕁䅁䅁睁䵁䅁䅁权㑂䅁䅁权䭁䅁䅁权杂䅂䅁允䅁䅁䅅䅁䙁䡁㥅瑃橥偣⼰䍄䉁䅁䅁䅂䅁䅁䅍䅄䅁䅁䅯杓䅍䅁䅯䅂䅁䅁䅯兂䅁䅁䅅䅁䉁䅁䅁䅆杂灂䍣䅁䅁䅁杷允䅁䅁䅑䅁䑁䅁䅷䅁䭁䭁䅑䅁䭁䅁䅯䅁䭁䕁䕯䅁䉁䅁䅁允䅁䅁䅕浗㝑〳丫歂䵁䅉䅅䅁䕁䅁䅁睁䵁䅁䅁权晃䅁䅁权剁䅁䅁权䙁䅁䅁允䅁䅁䅅䅁啁䩁敇剥䅫䅁䅁䍄䉁䅁䅁䅂䅁䅁䅍䅄䅁䅁䅯朹䅅䅁䅯权䅁䅁䅯䅔䅑䅁䅅䅁䉁䅁䅁兂楂䙅㕧䵴䅧䅑杷允䅁䅁䅑䅁䑁䅁䅷䅁䭁䕁䅕䅁䭁䅁䅑䅁䭁䝁䕅䅁䉁䅁䅁允䅁䉁䅑䠰ㅓ兂䅁䅁䵁䅉䅅䅁䕁䅁䅁睁䵁䅁䅁权湁允䅁权䕁䅁䅁权䕁杁䅁允䅁䅁䅅䅁啁䙁㡒眱䅉䅁䅁䍄䉁䅁䅁䅂䅁䅁䅍䅄䅁䅁䅯䅒䅅䅁䅯权䅁䅁䅯杕䅑䅁䅅䅁䉁䅁䅁兂权楇搯䅊䅙䅑杷允䅁䅁䅑䅁䑁䅁䅷䅁䭁䙁䑧䅁䭁䅁䅑䅁䭁偁䈸䅁䉁䅁䅁允䅁䉁䅑䩑杦允䅁䅁䵁䅉䅅䅁䕁䅁䅁睁䵁䅁䅁权乃䅁䅁权䭁䅁䅁权噂䅂䅁允䅁䅁䅅䅁䙁偁湃歸㍳摩⽫䍄䉁䅁䅁䅂䅁䅁䅍䅄䅁䅁䅯睌䅍䅁䅯权䅁䅁䅯眯䅅䅁䅅䅁䉁䅁䅁兂䱃佢㝦晱睈睐杷允䅁䅁䅑䅁䑁䅁䅷䅁䭁䍁䅧䅁䭁䅁䅯䅁䭁䙁䕉䅁䉁䅁䅁允䅁䅁䅕捺䵺䵺䵹が䵁䅉䅅䅁䕁䅁䅁睁䵁䅁䅁权潃䅁䅁权䭁䅁䅁权歂䅂䅁允䅁䅁䅅䅁䙁䥁堲桢䑋䅷䅊䍄䉁䅁䅁䅂䅁䅁䅍䅄䅁䅁䅯兔䅉䅁䅯权䅁䅁䅯兂䅁䅁䅅䅁䉁䅁䅁兂䉃啬䱏佢㝦睐杷允䅁䅁䅑䅁䑁䅁䅷䅁䭁䭁䉁䅁䭁䅁䅯䅁䭁䝁䕉䅁䉁䅁䅁允䅁䅁䅯睒䅁䅁杷允䅁䅁䅑䅁䑁䅁䅷䅁䭁䍁䉁䅁䭁䅁䅑䅁䭁䅁䍑䅁䉁䅁䅁允䅁䉁䅑䡑㕉䅁䅁䅁䵁䅉䅅䅁䕁䅁䅁睁䵁䅁䅁权慄允䅁权䕁䅁䅁权橂䅂䅁允䅁䅁䅅䅁啁䩁坨兊䅁䅁䅁䍄䉁䅁䅁䅂䅁䅁䅍䅄䅁䅁䅯䄰䅉䅁䅯权䅁䅁䅯兂䅁䅁䅅䅁䉁䅁䅁兂㥁瑃橥䱣吰䅑杷允䅁䅁䅑䅁䑁䅁䅷䅁䭁佁䈰䅁䭁䅁䅑䅁䭁䙁䕧䅁䉁䅁䅁允䅁䉁䅑䥣䉖䅁䅁䅁䵁䅉䅅䅁䕁䅁䅁睁䵁䅁䅁权祁杁䅁权剁䅁䅁权䙁䅁䅁允䅁䅁䅅䅁啁䕁噄坲䅫䅁䅁䍄䉁䅁䅁䅂䅁䅁䅍䅄䅁䅁䅯䅑䅉䅁䅯充䅁䅁䅯眯䅅䅁䅅䅁䉁䅁䅁䅆㑂䭵䩉䅁䅁䅁杷允䅁䅁䅑䅁䑁䅁䅷䅁䭁䝁䍅䅁䭁䉁䅅䅁䭁䅁䅕䅁䉁䅁䅁允䅁䉁䅑䝑䤱䅖䅅䅁䵁䅉䅅䅁䕁䅁䅁睁䵁䅁䅁权䑂䅁䅁权䕁䅁䅁权㙁䅂䅁允䅁䅁䅅䅁啁䙁呂杚䅁䅁䅁䍄䉁䅁䅁䅂䅁䅁䅍䅄䅁䅁䅯睸䅅䅁䅯䅂䅁䅁䅯睙䅑䅁䅅䅁䉁䅁䅁䅆㑂奕䅅䅁䅁䅁杷允䅁䅁䅑䅁䑁䅁䅷䅁䭁䕁䅑䅁䭁䉁䅅䅁䭁䝁䕕䅁䉁䅁䅁允䅁䉁䅑䱁匱杋䅉䅁䵁䅉䅅䅁䕁䅁䅁睁䵁䅁䅁权祃睁䅁权剁䅁䅁权䙁䅁䅁允䅁䅁䅅䅁啁䝁䝄䄹䅉䅁䅁䍄䉁䅁䅁䅂䅁䅁䅍䅄䅁䅁䅯睥䅁䅁䅯充䅁䅁䅯杏䅑䅁䅅䅁䉁䅁䅁䅆䅃㍨八䅁䅁䅁杷允䅁䅁䅑䅁䑁䅁䅷䅁䭁䉁䈰䅁䭁䉁䅅䅁䭁䙁䕷䅁䉁䅁䅁允䅁䉁䅑䑧摈䅘䅁䅁䵁䅉䅅䅁䕁䅁䅁睁䵁䅁䅁权灁杁䅁权䭁䅁䅁权䙁䅁䅁允䅁䅁䅅䅁䙁䕁桪桥畓⽒⼰䍄䉁䅁䅁䅂䅁䅁䅍䅄䅁䅁䅯共䅁䅁䅯权䅁䅁䅯睘䅑䅁䅅䅁䉁䅁䅁兂煃搸乊桙潄睐杷允䅁䅁䅑䅁䑁䅁䅷䅁䭁䱁䅯䅁䭁䅁䅑䅁䭁䅁䅕䅁䉁䅁䅁允䅁䉁䅑䴴湷睁䅁䅁䵁䅉䅅䅁䕁䅁䅁睁䵁䅁䅁权㙁杁䅁权䕁䅁䅁权䙁䅁䅁允䅁䅁䅅䅁啁䡁捄兣䅁䅁䅁䍄䉁䅁䅁䅂䅁䅁䅍䅄䅁䅁䅯䅈䅅䅁䅯权䅁䅁䅯䅂䅉䅁䅅䅁䉁䅁䅁兂㉄䙋偹癷睘睐杷允䅁䅁䅑䅁䑁䅁䅷䅁䭁䍁䈸䅁䭁䅁䅯䅁䭁䙁䕍䅁䉁䅁䅁允䅁䅁䅕浚浚浚䝢䕓䵁䅉䅅䅁䕁䅁䅁睁䵁䅁䅁权兄睁䅁权䭁䅁䅁权⽄允䅁允䅁䅁䅅䅁䙁偁卌坔光偗⽳䍄䉁䅁䅁䅂䅁䅁䅍䅄䅁䅁䅯䅕䅁䅁䅯充䅁䅁䅯兖䅑䅁䅅䅁䉁䅁䅁䅆㕃桲䙕䅁䅁䅁杷允䅁䅁䅑䅁䑁䅁䅷䅁䭁䡁䅳䅁䭁䉁䅅䅁䭁䑁䕣䅁䉁䅁䅁允䅁䉁䅑䴴煂兄䅁䅁䵁䅉䅅䅁䕁䅁䅁睁䵁䅁䅁权求䅁䅁权䭁䅁䅁权剂䅂䅁允䅁䅁䅅䅁䙁䭁扡䍸睃瑣⽁䍄䉁䅁䅁䅂䅁䅁䅍䅄䅁䅁䅯䅥䅁䅁䅯充䅁䅁䅯眯䅅䅁䅅䅁䉁䅁䅁䅆䥄临䍅䅁䅁䅁杷允䅁䅁䅑䅁䑁䅁䅷䅁䭁䙁䌰䅁䭁䅁䅑䅁䭁䅁䅕䅁䉁䅁䅁允䅁䉁䅑佱㡐睁䅁䅁䵁䅉䅅䅁䕁䅁䅁睁䵁䅁䅁权い䅁䅁权䭁䅁䅁权杂䅂䅁允䅁䅁䅅䅁䙁䱁昶楇搯偊⽃䍄䉁䅁䅁䅂䅁䅁䅍䅄䅁䅁䅯䅍䅅䅁䅯充䅁䅁䅯䅡䅑䅁䅅䅁䉁䅁䅁䅆䅃䥍䝕䅁䅁䅁杷允䅁䅁䅑䅁䑁䅁䅷䅁䭁佁䉧䅁䭁䉁䅅䅁䭁䝁䕁䅁䉁䅁䅁允䅁䉁䅑偋呎先䅁䅁䵁䅉䅅䅁䕁䅁䅁睁䵁䅁䅁权求杁䅁权䕁䅁䅁权⽄允䅁允䅁䅁䅅䅁啁䑁㑃朲䅁䅁䅁䍄䉁䅁䅁䅂䅁䅁䅍䅄䅁䅁䅯眹䅁䅁䅯权䅁䅁䅯䅔䅑䅁䅅䅁䉁䅁䅁兂歂㥏倹婪㑦睐杷允䅁䅁䅑䅁䑁䅁䅷䅁䭁䝁䅙䅁䭁䉁䅅䅁䭁䙁䕍䅁䉁䅁䅁允䅁䉁䅑䍙佰睮䅁䅁䵁䅉䅅䅁䕁䅁䅁睁䵁䅁䅁权灃杁䅁权䭁䅁䅁权䙁䅁䅁允䅁䅁䅅䅁䙁乁佮ㄹ橐剰䅚䍄䉁䅁䅁䅂䅁䅁䅍䅄䅁䅁䅯杲䅁䅁䅯权䅁䅁䅯睎䅑䅁䅅䅁䉁䅁䅁兂䍁㑋坣挲䤴䅑杷允䅁䅁䅑䅁䑁䅁䅷䅁䭁䵁䅁䅁䭁䅁䅑䅁䭁䅁䅕䅁䉁䅁䅁允䅁䉁䅑䥧捤䅁䅁䅁䵁䅉䅅䅁䕁䅁䅁睁䵁䅁䅁权捃允䅁权䉁杁䅁权䙁杁䅁允䅁䅁䅅䅁䙁偁楤䱉⽚琸䅚䍄䉁䅁䅁䅂䅁䅁䅍䅄䅁䅁䅯朶䅁䅁䅯䅂䅁䅁䅯睚䅑䅁䅅䅁䉁䅁䅁䅆䅃祹䅣䅁䅁䅁杷允䅁䅁䅑䅁䑁䅁䅷䅁䭁䙁䄸䅁䭁䅁䅯䅁䭁䙁䕁䅁䉁䅁䅁允䅁䅁䅕浑汄䌰扌啃䵁䅉䅅䅁䕁䅁䅁睁䵁䅁䅁权㝄䅁䅁权剁䅁䅁权乂䅂䅁允䅁䅁䅅䅁啁偁塩具䅍䅁䅁䍄䉁䅁䅁䅂䅁䅁䅍䅄䅁䅁䅯睖䅅䅁䅯䅂䅁䅁䅯杏䅑䅁䅅䅁䉁䅁䅁䅆佃硦䅍䅁䅁䅁杷允䅁䅁䅑䅁䑁䅁䅷䅁䭁䑁䍕䅁䭁䅁䅯䅁䭁䅁䅕䅁䉁䅁䅁允䅁䅁䅕㉩湺㘫确䐫䴸䅉䅅䅁䕁䅁䅁睁䵁䅁䅁权㡃䅁䅁权䕁䅁䅁权䕁杁䅁允䅁䅁䅅䅁啁䥁ㅺ兰䅁䅁䅁䍄䉁䅁䅁䅂䅁䅁䅍䅄䅁䅁䅯睍䅁䅁䅯䅂䅁䅁䅯杔䅑䅁䅅䅁䉁䅁䅁䅆权䙸䅳䅁䅁䅁杷允䅁䅁䅑䅁䑁䅁䅷䅁䭁䡁䉧䅁䭁䅁䅯䅁䭁䙁䕷䅁䉁䅁䅁允䅁䅁䅕䙅㕧䵴㉨樱䴸䅉䅅䅁䕁䅁䅁睁䵁䅁䅁权偄允䅁权䉁杁䅁权䍁杁䅁允䅁䅁䅅䅁䙁䡁牓㍡瑁㥺䅆䍄䉁䅁䅁䅂䅁䅁䅍䅄䅁䅁䅯杉䅁䅁䅯充䅁䅁䅯杓䅑䅁䅅䅁䉁䅁䅁䅆奁伸䕍䅁䅁䅁杷允䅁䅁䅑䅁䑁䅁䅷䅁䭁䥁䍧䅁䭁䅁䅑䅁䭁偁䈸䅁䉁䅁䅁允䅁䉁䅑偅浸䅁䅁䅁䵁䅉䅅䅁䕁䅁䅁睁䵁䅁䅁权⽂䅁䅁权䕁䅁䅁权䙁䅁䅁允䅁䅁䅅䅁啁䱁睧䅘䅅䅁䅁䍄䉁䅁䅁䅂䅁䅁䅍䅄䅁䅁䅯睪䅁䅁䅯充䅁䅁䅯兔䅑䅁䅅䅁䉁䅁䅁䅆噃㡘䡎䅁䅁䅁杷允䅁䅁䅑䅁䑁䅁䅷䅁䭁䍁䅑䅁䭁䅁䅑䅁䭁䅁䍑䅁䉁䅁䅁允䅁䉁䅑䅙㑗䅁䅁䅁䵁䅉䅅䅁䕁䅁䅁睁䵁䅁䅁权䉃允䅁权剁䅁䅁权浂䅂䅁允䅁䅁䅅䅁啁䕁㕁䠵䅫䅁䅁䍄䉁䅁䅁䅂䅁䅁䅍䅄䅁䅁䅯睏䅉䅁䅯充䅁䅁䅯兂䅁䅁䅅䅁䉁䅁䅁䅆䅃㠲坑䅁䅁䅁杷允䅁䅁䅑䅁䑁䅁䅷䅁䭁䕁䉳䅁䭁䉁䅅䅁䭁䅁䍑䅁䉁䅁䅁允䅁䉁䅑䑙甲杄䅁䅁䵁䅉䅅䅁䕁䅁䅁睁䵁䅁䅁权兂允䅁权剁䅁䅁权䵂䅂䅁允䅁䅁䅅䅁啁䭁祆䉔䅉䅁䅁䍄䉁䅁䅁䅂䅁䅁䅍䅄䅁䅁䅯睇䅍䅁䅯充䅁䅁䅯眯䅅䅁䅅䅁䉁䅁䅁䅆䅃䕄剫䅁䅁䅁杷允䅁䅁䅑䅁䑁䅁䅷䅁䭁䍁䅷䅁䭁䅁䅑䅁䭁䑁䕣䅁䉁䅁䅁允䅁䉁䅑䑊村䅁䅁䅁䵁䅉䅅䅁䕁䅁䅁睁䵁䅁䅁权䙄允䅁权䭁䅁䅁权噂䅂䅁允䅁䅁䅅䅁䙁䭁慁㥌欰杂䅖䍄䉁䅁䅁䅂䅁䅁䅍䅄䅁䅁䅯睺䅁䅁䅯䅂䅁䅁䅯杏䅑䅁䅅䅁䉁䅁䅁䅆䕂桃䅳䅁䅁䅁杷允䅁䅁䅑䅁䑁䅁䅷䅁䭁䉁䉑䅁䭁䅁䅯䅁䭁䙁䕕䅁䉁䅁䅁允䅁䅁䅕癱午坔光ぅ䵁䅉䅅䅁䕁䅁䅁睁䵁䅁䅁权卄杁䅁权剁䅁䅁权⽄允䅁允䅁䅁䅅䅁啁䅁㝳剂䅫䅁䅁䍄䉁䅁䅁䅂䅁䅁䅍䅄䅁䅁䅯睇䅅䅁䅯权䅁䅁䅯兗䅑䅁䅅䅁䉁䅁䅁兂奃桢䑋䕷䉰䅑杷允䅁䅁䅑䅁䑁䅁䅷䅁䭁䭁䅯䅁䭁䅁䅑䅁䭁䕁䕳䅁䉁䅁䅁允䅁䉁䅑䬲唵允䅁䅁䵁䅉䅅䅁䕁䅁䅁睁䵁䅁䅁权睃允䅁权剁䅁䅁权杂䅂䅁允䅁䅁䅅䅁啁偁䝁卫䅷䅁䅁䍄䉁䅁䅁䅂䅁䅁䅍䅄䅁䅁䅯朶䅁䅁䅯权䅁䅁䅯杖䅑䅁䅅䅁䉁䅁䅁兂橁⼲⭬牡䕺睶杷允䅁䅁䅑䅁䑁䅁䅷䅁䭁䡁䑣䅁䭁䉁䅅䅁䭁偁䈸䅁䉁䅁䅁允䅁䉁䅑䕷浈杅䅁䅁䵁䅉䅅䅁䕁䅁䅁睁䵁䅁䅁权杁䅁䅁权䭁䅁䅁权浂䅂䅁允䅁䅁䅅䅁䙁䱁穢搯㑒危䅎䍄䉁䅁䅁䅂䅁䅁䅍䅄䅁䅁䅯朲䅁䅁䅯权䅁䅁䅯䅑䅑䅁䅅䅁䉁䅁䅁兂汁潂噇㑑獶睐杷允䅁䅁䅑䅁䑁䅁䅷䅁䭁䡁䉫䅁䭁䉁䅅䅁䭁䑁䕫䅁䉁䅁䅁允䅁䉁䅑乷捪䅄䅁䅁䵁䅉䅅䅁䕁䅁䅁睁䵁䅁䅁权乃睁䅁权䭁䅁䅁权⽄允䅁允䅁䅁䅅䅁䙁乁乎桙奂兏䅆䍄䉁䅁䅁䅂䅁䅁䅍䅄䅁䅁䅯䅮䅁䅁䅯充䅁䅁䅯兂䅁䅁䅅䅁䉁䅁䅁䅆坁氯坷䅁䅁䅁杷允䅁䅁䅑䅁䑁䅁䅷䅁䭁䡁䉧䅁䭁䅁䅑䅁䭁䙁䕫䅁䉁䅁䅁允䅁䉁䅑䙹呦杁䅁䅁䵁䅉䅅䅁䕁䅁䅁睁䵁䅁䅁权乂䅁䅁权剁䅁䅁权䙁䅁䅁允䅁䅁䅅䅁啁䭁偂剦䅯䅁䅁䍄䉁䅁䅁䅂䅁䅁䅍䅄䅁䅁䅯睏䅅䅁䅯䅂䅁䅁䅯䅂䅉䅁䅅䅁䉁䅁䅁䅆㍃灹䐴䅁䅁䅁杷允䅁䅁䅑䅁䑁䅁䅷䅁䭁佁䅉䅁䭁䉁䅅䅁䭁䝁䕫䅁䉁䅁䅁允䅁䉁䅑䝉吶睍䅁䅁䵁䅉䅅䅁䕁䅁䅁睁䵁䅁䅁权潃允䅁权䭁䅁䅁权䙁䅁䅁允䅁䅁䅅䅁䙁䅁坒楄礲兮䄵䍄䉁䅁䅁䅂䅁䅁䅍䅄䅁䅁䅯儯䅁䅁䅯充䅁䅁䅯眯䅅䅁䅅䅁䉁䅁䅁䅆あ捹䍁䅁䅁䅁杷允䅁䅁䅑䅁䑁䅁䅷䅁䭁䙁䉧䅁䭁䅁䅯䅁䭁䝁䕫䅁䉁䅁䅁允䅁䅁䅕噎㘶兓䍷歂䵁䅉䅅䅁䕁䅁䅁睁䵁䅁䅁权䥃睁䅁权䕁䅁䅁权⽄允䅁允䅁䅁䅅䅁啁䍁婩睫䅁䅁䅁䍄䉁䅁䅁䅂䅁䅁䅍䅄䅁䅁䅯杢䅅䅁䅯权䅁䅁䅯兡䅑䅁䅅䅁䉁䅁䅁兂潃歸㍳啩先睐杷允䅁䅁䅑䅁䑁䅁䅷䅁䭁偁䉷䅁䭁䅁䅑䅁䭁䝁䕙䅁䉁䅁䅁允䅁䉁䅑䱗佨䅁䅁䅁䵁䅉䅅䅁䕁䅁䅁睁䵁䅁䅁权䡁杁䅁权䭁䅁䅁权⽄允䅁允䅁䅁䅅䅁䙁䥁坣挲㌷睕䅖䍄䉁䅁䅁䅂䅁䅁䅍䅄䅁䅁䅯䅫䅅䅁䅯䅂䅁䅁䅯兘䅑䅁䅅䅁䉁䅁䅁䅆千睨䅉䅁䅁䅁杷允䅁䅁䅑䅁䑁䅁䅷䅁䭁䱁䅅䅁䭁䅁䅑䅁䭁䕁䕑䅁䉁䅁䅁允䅁䉁䅑剋䱣䅁䅁䅁䵁䅉䅅䅁䕁䅁䅁睁䵁䅁䅁权䩂䅂䅁权䭁䅁䅁权乂䅂䅁允䅁䅁䅅䅁䭁䝁䍣䅁䵁䅉䅅䅁䕁䅁䅁睁䵁䅁䅁权䡁䅁䅁权䭁䅁䅁权坂䅂䅁允䅁䅁䅅䅁䙁䙁橔婰䕶偉⽁䍄䉁䅁䅁䅂䅁䅁䅍䅄䅁䅁䅯睊䅅䅁䅯充䅁䅁䅯眯䅅䅁䅅䅁䉁䅁䅁䅆杂⽢椴䅁䅁䅁杷允䅁䅁䅑䅁䑁䅁䅷䅁䭁䑁䌰䅁䭁䉁䅅䅁䭁䅁䅕䅁䉁䅁䅁允䅁䉁䅑䍕婩充䅁䅁䵁䅉䅅䅁䕁䅁䅁睁䵁䅁䅁权浂䅁䅁权䕁䅁䅁权㍁䅂䅁允䅁䅁䅅䅁啁䑁㉨杒䅅䅁䅁䍄䉁䅁䅁䅂䅁䅁䅍䅄䅁䅁䅯杳䅅䅁䅯充䅁䅁䅯杔䅑䅁䅅䅁䉁䅁䅁䅆䅄䡬具䅁䅁䅁杷允䅁䅁䅑䅁䑁䅁䅷䅁䭁䙁䅍䅁䭁䅁䅯䅁䭁䙁䕁䅁䉁䅁䅁允䅁䅁䅕琸乊桙奂吰䴸䅉䅅䅁䕁䅁䅁睁䵁䅁䅁权㥄允䅁权䕁䅁䅁权敂䅂䅁允䅁䅁䅅䅁啁䭁汶杄䅁䅁䅁䍄䉁䅁䅁䅂䅁䅁䅍䅄䅁䅁䅯典䅅䅁䅯䅂䅁䅁䅯兖䅑䅁䅅䅁䉁䅁䅁䅆䕁歉䄰䅁䅁䅁杷允䅁䅁䅑䅁䑁䅁䅷䅁䭁䅁䅷䅁䭁䉁䅅䅁䭁䅁䅕䅁䉁䅁䅁允䅁䉁䅑䥯祒元䅁䅁䵁䅉䅅䅁䕁䅁䅁睁䵁䅁䅁权䍂䅁䅁权䭁䅁䅁权塂䅂䅁允䅁䅁䅅䅁䙁乁欰潂噇⭑⽍䍄䉁䅁䅁䅂䅁䅁䅍䅄䅁䅁䅯䅊䅅䅁䅯权䅁䅁䅯睔䅑䅁䅅䅁䉁䅁䅁权䡂䅁䅁䍄䉁䅁䅁䅂䅁䅁䅍䅄䅁䅁䅯元䅁䅁䅯䅂䅁䅁䅯兏䅑䅁䅅䅁䉁䅁䅁䅆杁䉋䅣䅁䅁䅁杷允䅁䅁䅑䅁䑁䅁䅷䅁䭁佁䉑䅁䭁䅁䅯䅁䭁䕁䔰䅁䉁䅁䅁允䅁䅁䅕潂噇㑑獴歅䵁䅉䅅䅁䕁䅁䅁睁䵁䅁䅁权佁䅁䅁权䕁䅁䅁权噂䅂䅁允䅁䅁䅅䅁啁佁灨杚䅅䅁䅁䍄䉁䅁䅁䅂䅁䅁䅍䅄䅁䅁䅯杤䅉䅁䅯权䅁䅁䅯眯䅅䅁䅅䅁䉁䅁䅁兂摄䅊䉡啬偍䅑杷允䅁䅁䅑䅁䑁䅁䅷䅁䭁䩁䌸䅁䭁䅁䅑䅁䭁偁䈸䅁䉁䅁䅁允䅁䉁䅑䩙扨允䅁䅁䵁䅉䅅䅁䕁䅁䅁睁䵁䅁䅁权⽃䅁䅁权䕁䅁䅁权䕁杁䅁允䅁䅁䅅䅁啁乁煨䅳䅅䅁䅁䍄䉁䅁䅁䅂䅁䅁䅍䅄䅁䅁䅯杫䅉䅁䅯䅂䅁䅁䅯兂䅁䅁䅅䅁䉁䅁䅁䅆瑁䌹䅯䅁䅁䅁杷允䅁䅁䅑䅁䑁䅁䅷䅁䭁乁䄸䅁䭁䅁䅯䅁䭁䝁䕅䅁䉁䅁䅁允䅁䅁䅕歬䱏佢㝦吸䴸䅉䅅䅁䕁䅁䅁睁䵁䅁䅁权⭄䅁䅁权䕁䅁䅁权兂䅂䅁允䅁䅁䅅䅁啁䥁告杏䅁䅁䅁䍄䉁䅁䅁䅂䅁䅁䅍䅄䅁䅁䅯䅶䅅䅁䅯权䅁䅁䅯䅕䅑䅁䅅䅁䉁䅁䅁兂䝁婧䑖㉩⽺睶杷允䅁䅁䅑䅁䑁䅁䅷䅁䭁䑁䅙䅁䭁䅁䅑䅁䭁䝁䕁䅁䉁䅁䅁允䅁䉁䅑⬳獳䅁䅁䅁䵁䅉䅅䅁䕁䅁䅁睁䵁䅁䅁权煃䅁䅁权剁䅁䅁权䙁䅁䅁允䅁䅁䅅䅁啁䕁橁歄䅍䅁䅁䍄䉁䅁䅁䅂䅁䅁䅍䅄䅁䅁䅯杴䅁䅁䅯䅂䅁䅁䅯䅂䅉䅁䅅䅁䉁䅁䅁䅆十汯䅑䅁䅁䅁杷允䅁䅁䅑䅁䑁䅁䅷䅁䭁䕁䌴䅁䭁䅁䅑䅁䭁䅁䅕䅁䉁䅁䅁允䅁䉁䅑漱婮睁䅁䅁䵁䅉䅅䅁䕁䅁䅁睁䵁䅁䅁权䵁䅁䅁权剁䅁䅁权佂䅂䅁允䅁䅁䅅䅁啁䵁婥睶䅧䅁䅁䍄䉁䅁䅁䅂䅁䅁䅍䅄䅁䅁䅯䅩䅁䅁䅯䅂䅁䅁䅯䅂䅉䅁䅅䅁䉁䅁䅁䅆潃硕䑯䅁䅁䅁杷允䅁䅁䅑䅁䑁䅁䅷䅁䭁䵁䅧䅁䭁䅁䅑䅁䭁䙁䕷䅁䉁䅁䅁允䅁䉁䅑乕㝧䅁䅁䅁䵁䅉䅅䅁䕁䅁䅁睁䵁䅁䅁权牁允䅁权䕁䅁䅁权䕁杁䅁允䅁䅁䅅䅁啁䵁あ眸䅑䅁䅁䍄䉁䅁䅁䅂䅁䅁䅍䅄䅁䅁䅯兵䅅䅁䅯权䅁䅁䅯杙䅑䅁䅅䅁䉁䅁䅁兂ぃ䡹⭡确癲睶杷允䅁䅁䅑䅁䑁䅁䅷䅁䭁䵁䄸䅁䭁䉁䅅䅁䭁䙁䕯䅁䉁䅁䅁允䅁䉁䅑䅷⽪兂䅁䅁䵁䅉䅅䅁䕁䅁䅁睁䵁䅁䅁权䕂䅁䅁权剁䅁䅁权硁䅂䅁允䅁䅁䅅䅁啁䵁婁㌲䌸䅁䅁䍄䉁䅁䅁䅂䅁䅁䅍䅄䅁䅁䅯八䅅䅁䅯䅂䅁䅁䅯兔䅑䅁䅅䅁䉁䅁䅁䅆䱃塙䅫䅁䅁䅁杷允䅁䅁䅑䅁䑁䅁䅷䅁䭁䍁䉉䅁䭁䉁䅅䅁䭁䕁䔰䅁䉁䅁䅁允䅁䉁䅑䥷䴰䅕䅁䅁䵁䅉䅅䅁䕁䅁䅁睁䵁䅁䅁权汄允䅁权剁䅁䅁权䭂䅂䅁允䅁䅁䅅䅁啁䵁汄䅢䅙䅁䅁䍄䉁䅁䅁䅂䅁䅁䅍䅄䅁䅁䅯兓䅉䅁䅯充䅁䅁䅯眯䅅䅁䅅䅁䉁䅁䅁䅆䅂㑲光䅁䅁䅁杷允䅁䅁䅑䅁䑁䅁䅷䅁䭁䝁䅕䅁䭁䅁䅑䅁䭁䅁䅕䅁䉁䅁䅁允䅁䉁䅑㍰剧䅁䅁䅁䵁䅉䅅䅁䕁䅁䅁睁䵁䅁䅁权奃允䅁权䭁䅁䅁权捂䅂䅁允䅁䅁䅅䅁䙁偁⭰牡へ㕫⽩䍄䉁䅁䅁䅂䅁䅁䅍䅄䅁䅁䅯䅷䅁䅁䅯权䅁䅁䅯䅔䅑䅁䅅䅁䉁䅁䅁兂䙃ㄶ㑇潈湘睐杷允䅁䅁䅑䅁䑁䅁䅷䅁䭁䡁䉅䅁䭁䉁䅅䅁䭁䅁䍑䅁䉁䅁䅁允䅁䉁䅑䭓奏䅃䅁䅁䵁䅉䅅䅁䕁䅁䅁睁䵁䅁䅁权楂允䅁权剁䅁䅁权䵂䅂䅁允䅁䅁䅅䅁啁䭁㑄砵䅕䅁䅁䍄䉁䅁䅁䅂䅁䅁䅍䅄䅁䅁䅯朵䅅䅁䅯䅂䅁䅁䅯兂䅁䅁䅅䅁䉁䅁䅁䅆睄填䅍䅁䅁䅁杷允䅁䅁䅑䅁䑁䅁䅷䅁䭁䑁䅫䅁䭁䅁䅯䅁䭁䝁䕅䅁䉁䅁䅁允䅁䅁䅕䥘䌯匹捨启䴸䅉䅅䅁䕁䅁䅁睁䵁䅁䅁权䅁允䅁权剁䅁䅁权佂䅂䅁允䅁䅁䅅䅁啁䥁噃匱䅍䅁䅁䍄䉁䅁䅁䅂䅁䅁䅍䅄䅁䅁䅯朴䅁䅁䅯充䅁䅁䅯睙䅑䅁䅅䅁䉁䅁䅁䅆䅄湩穷䅁䅁䅁杷允䅁䅁䅑䅁䑁䅁䅷䅁䭁偁䉯䅁䭁䉁䅅䅁䭁䙁䕑䅁䉁䅁䅁允䅁䅁䅯睒䅁䅁杷允䅁䅁䅑䅁䑁䅁䅷䅁䭁䱁䄸䅁䭁䅁䅯䅁䭁䝁䕁䅁䉁䅁䅁允䅁䅁䅕桙奂扏䥔樸䴸䅉䅅䅁䕁䅁䅁睁䵁䅁䅁权灄允䅁权䭁䅁䅁权剂䅂䅁允䅁䅁䅅䅁䙁䍁睇浣剩攷⽑䍄䉁䅁䅁䅂䅁䅁䅍䅄䅁䅁䅯䄹䅉䅁䅯权䅁䅁䅯兂䅁䅁䅅䅁䉁䅁䅁兂汄䌰扌堫匴䅑杷允䅁䅁䅑䅁䑁䅁䅷䅁䭁䙁䅙䅁䭁䅁䅯䅁䭁䕁䕷䅁䉁䅁䅁允䅁䅁䅕⼵灵搸乊歂䵁䅉䅅䅁䕁䅁䅁睁䵁䅁䅁权歄允䅁权䕁䅁䅁权奂䅂䅁允䅁䅁䅅䅁啁䭁㙺睃䅁䅁䅁䍄䉁䅁䅁䅂䅁䅁䅍䅄䅁䅁䅯䅋䅍䅁䅯权䅁䅁䅯眯䅅䅁䅅䅁䉁䅁䅁兂兂婪畤潅䱍䅑杷允䅁䅁䅑䅁䑁䅁䅷䅁䭁䕁䅉䅁䭁䅁䅯䅁䭁䅁䍑䅁䉁䅁䅁允䅁䅁䅕敨剴䉵䘴䕈䵁䅉䅅䅁䕁䅁䅁睁䵁䅁䅁权摂䅁䅁权䕁䅁䅁权㕁䅂䅁允䅁䅁䅅䅁啁䅁ぃ兌䅁䅁䅁䍄䉁䅁䅁䅂䅁䅁䅍䅄䅁䅁䅯䅆䅅䅁䅯䅂䅁䅁䅯免䅑䅁䅅䅁䉁䅁䅁䅆䥁䍯䅕䅁䅁䅁杷允䅁䅁䅑䅁䑁䅁䅷䅁䭁䍁䉫䅁䭁䉁䅅䅁䭁䝁䕁䅁䉁䅁䅁允䅁䉁䅑䰴扂元䅁䅁䵁䅉䅅䅁䕁䅁䅁睁䵁䅁䅁权歁允䅁权䕁䅁䅁权䕁杁䅁允䅁䅁䅅䅁啁䍁噂䄵䅁䅁䅁䍄䉁䅁䅁䅂䅁䅁䅍䅄䅁䅁䅯睨䅉䅁䅯䅂䅁䅁䅯兂䅁䅁䅅䅁䉁䅁䅁䅆䅃汒䅉䅁䅁䅁杷允䅁䅁䅑䅁䑁䅁䅷䅁䭁䝁䉣䅁䭁䉁䅅䅁䭁䕁䔰䅁䉁䅁䅁允䅁䉁䅑楕䥣免䅁䅁䵁䅉䅅䅁䕁䅁䅁睁䵁䅁䅁权噂杁䅁权䕁䅁䅁权䙁䅁䅁允䅁䅁䅅䅁啁䝁兘䅎䅁䅁䅁䍄䉁䅁䅁䅂䅁䅁䅍䅄䅁䅁䅯眲䅅䅁䅯充䅁䅁䅯䅑䅑䅁䅅䅁䉁䅁䅁䅆睁穸倸䅁䅁䅁杷允䅁䅁䅑䅁䑁䅁䅷䅁䭁䍁䐰䅁䭁䅁䅑䅁䭁偁䈸䅁䉁䅁䅁允䅁䉁䅑䥉㉬睁䅁䅁䵁䅉䅅䅁䕁䅁䅁睁䵁䅁䅁权剄䅁䅁权剁䅁䅁权兂䅂䅁允䅁䅁䅅䅁䭁䕁䅣䅁䵁䅉䅅䅁䕁䅁䅁睁䵁䅁䅁权㑄䅁䅁权剁䅁䅁权㍁䅂䅁允䅁䅁䅅䅁啁䭁歂杂䄴䅁䅁䍄䉁䅁䅁䅂䅁䅁䅍䅄䅁䅁䅯䄳䅅䅁䅯䅂䅁䅁䅯免䅑䅁䅅䅁䉁䅁䅁䅆杁剴䭳䅁䅁䅁杷允䅁䅁䅑䅁䑁䅁䅷䅁䭁䑁䌴䅁䭁䅁䅑䅁䭁偁䈸䅁䉁䅁䅁允䅁䉁䅑䙩祷睂䅁䅁䵁䅉䅅䅁䕁䅁䅁睁䵁䅁䅁权䝄䅁䅁权䭁䅁䅁权塂䅂䅁允䅁䅁䅅䅁䙁䵁桵扒穢戯⽑䍄䉁䅁䅁䅂䅁䅁䅍䅄䅁䅁䅯兒䅍䅁䅯权䅁䅁䅯兂䅁䅁䅅䅁䉁䅁䅁兂畃⭒㙆䭆㌷睐杷允䅁䅁䅑䅁䑁䅁䅷䅁䭁䑁䍉䅁䭁䅁䅯䅁䭁䅁䅕䅁䉁䅁䅁允䅁䅁䅕卸睃浣剩歆䵁䅉䅅䅁䕁䅁䅁睁䵁䅁䅁权㉂䅁䅁权䭁䅁䅁权卂䅂䅁允䅁䅁䅅䅁䙁䭁扡䍸睃癣⼴䍄䉁䅁䅁䅂䅁䅁䅍䅄䅁䅁䅯朲䅅䅁䅯权䅁䅁䅯兘䅑䅁䅅䅁䉁䅁䅁兂捂㡪ㅌ䙋橺睐杷允䅁䅁䅑䅁䑁䅁䅷䅁䭁䙁䑁䅁䭁䅁䅯䅁䭁偁䈸䅁䉁䅁䅁允䅁䅁䅕䥕堲桢䑋樫䴸䅉䅅䅁䕁䅁䅁睁䵁䅁䅁权婁䅁䅁权䕁䅁䅁权摂䅂䅁允䅁䅁䅅䅁啁乁⽁杓䅁䅁䅁䍄䉁䅁䅁䅂䅁䅁䅍䅄䅁䅁䅯児䅉䅁䅯权䅁䅁䅯兂䅁䅁䅅䅁䉁䅁䅁兂桄桥畓⭒䡅䅑杷允䅁䅁䅑䅁䑁䅁䅷䅁䭁䱁䅉䅁䭁䉁䅅䅁䭁䙁䕯䅁䉁䅁䅁允䅁䉁䅑䑧别杄䅁䅁䵁䅉䅅䅁䕁䅁䅁睁䵁䅁䅁权剁允䅁权䕁䅁䅁权偂䅂䅁允䅁䅁䅅䅁䭁䕁䅣䅁䵁䅉䅅䅁䕁䅁䅁睁䵁䅁䅁权晁允䅁权剁䅁䅁权塂䅂䅁允䅁䅁䅅䅁啁䥁䝃桪䅁䅁䅁䍄䉁䅁䅁䅂䅁䅁䅍䅄䅁䅁䅯朱䅅䅁䅯允䅉䅁䅯兂䅉䅁䅅䅁䉁䅁䅁兂煃申⬫䐶婌䅑杷允䅁䅁䅑䅁䑁䅁䅷䅁䭁䍁䅷䅁䭁䉁䅅䅁䭁䙁䔸䅁䉁䅁䅁允䅁䉁䅑䰴案䅂䅁䅁䵁䅉䅅䅁䕁䅁䅁睁䵁䅁䅁权㡁䅁䅁权䭁䅁䅁权桂䅂䅁允䅁䅁䅅䅁䭁䕁䅣䅁䵁䅉䅅䅁䕁䅁䅁睁䵁䅁䅁权兂䅁䅁权䕁䅁䅁权坂䅂䅁允䅁䅁䅅䅁啁䡁㕰杣䅁䅁䅁䍄䉁䅁䅁䅂䅁䅁䅍䅄䅁䅁䅯睙䅅䅁䅯充䅁䅁䅯䅒䅑䅁䅅䅁䉁䅁䅁䅆䅄癰兙䅁䅁䅁杷允䅁䅁䅑䅁䑁䅁䅷䅁䭁䵁䑅䅁䭁䉁䅅䅁䭁䅁䅕䅁䉁䅁䅁允䅁䉁䅑畃祘兂䅁䅁䵁䅉䅅䅁䕁䅁䅁睁䵁䅁䅁权浂䅁䅁权䭁䅁䅁权䙁䅁䅁允䅁䅁䅅䅁䙁䍁硣䭃捷栲䅨䍄䉁䅁䅁䅂䅁䅁䅍䅄䅁䅁䅯睲䅁䅁䅯权䅁䅁䅯条䅑䅁䅅䅁䉁䅁䅁兂䵁楁䡵瑆䡫䅑杷允䅁䅁䅑䅁䑁䅁䅷䅁䭁䥁䅯䅁䭁䉁䅅䅁䭁䕁䕳䅁䉁䅁䅁允䅁䅁䅯睒䅁䅁杷允䅁䅁䅑䅁䑁䅁䅷䅁䭁䍁䑉䅁䭁䅁䅑䅁䭁偁䈸䅁䉁䅁䅁允䅁䉁䅑䩙硯允䅁䅁䵁䅉䅅䅁䕁䅁䅁睁䵁䅁䅁权䑁䅁䅁权剁䅁䅁权佂䅂䅁允䅁䅁䅅䅁啁䵁㝂剩䅉䅁䅁䍄䉁䅁䅁䅂䅁䅁䅍䅄䅁䅁䅯免䅁䅁䅯充䅁䅁䅯党䅑䅁䅅䅁䉁䅁䅁䅆䅁呗乕䅁䅁䅁杷允䅁䅁䅑䅁䑁䅁䅷䅁䭁䑁䍯䅁䭁䅁䅑䅁䭁偁䈸䅁䉁䅁䅁允䅁䉁䅑䍉䑱䅁䅁䅁䵁䅉䅅䅁䕁䅁䅁睁䵁䅁䅁权摄䅁䅁权䭁䅁䅁权兂䅂䅁允䅁䅁䅅䅁䙁䭁扡䍸睃癣⽉䍄䉁䅁䅁䅂䅁䅁䅍䅄䅁䅁䅯兰䅅䅁䅯权䅁䅁䅯䅖䅑䅁䅅䅁䉁䅁䅁兂䩄牤昶楇搯睶杷允䅁䅁䅑䅁䑁䅁䅷䅁䭁偁䉁䅁䭁䉁䅅䅁䭁䙁䔰䅁䉁䅁䅁允䅁䉁䅑䝧牡睅䅁䅁䵁䅉䅅䅁䕁䅁䅁睁䵁䅁䅁权湃允䅁权䕁䅁䅁权䱂䅂䅁允䅁䅁䅅䅁啁䑁䭨末䅁䅁䅁䍄䉁䅁䅁䅂䅁䅁䅍䅄䅁䅁䅯睐䅉䅁䅯䅂䅁䅁䅯兂䅁䅁䅅䅁䉁䅁䅁䅆奂材䉫䅁䅁䅁杷允䅁䅁䅑䅁䑁䅁䅷䅁䭁䝁䅙䅁䭁䅁䅯䅁䭁䕁䕳䅁䉁䅁䅁允䅁䅁䅕体㙆䭆䠵䕅䵁䅉䅅䅁䕁䅁䅁睁䵁䅁䅁权㕂䅁䅁权剁䅁䅁权求䅂䅁允䅁䅁䅅䅁啁䱁ど睱䅕䅁䅁䍄䉁䅁䅁䅂䅁䅁䅍䅄䅁䅁䅯眷䅅䅁䅯权䅁䅁䅯䅕䅑䅁䅅䅁䉁䅁䅁兂㥂穐敖歵䑫䅑杷允䅁䅁䅑䅁䑁䅁䅷䅁䭁䕁䑣䅁䭁䉁䅅䅁䭁䅁䅕䅁䉁䅁䅁允䅁䉁䅑䅧祙兆䅁䅁䵁䅉䅅䅁䕁䅁䅁睁䵁䅁䅁权䩁䅁䅁权剁䅁䅁权慂䅂䅁允䅁䅁䅅䅁啁䍁婯兩䅙䅁䅁䍄䉁䅁䅁䅂䅁䅁䅍䅄䅁䅁䅯睮䅁䅁䅯充䅁䅁䅯杗䅑䅁䅅䅁䉁䅁䅁䅆䅃呈䈴䅁䅁䅁杷允䅁䅁䅑䅁䑁䅁䅷䅁䭁䝁䉁䅁䭁䅁䅯䅁䭁䕁䕳䅁䉁䅁䅁允䅁䅁䅕呣䬰㘱睎䕂䵁䅉䅅䅁䕁䅁䅁睁䵁䅁䅁权䵂䅁䅁权䭁䅁䅁权䅂䅂䅁允䅁䅁䅅䅁䙁䑁積積積睍䅖䍄䉁䅁䅁䅂䅁䅁䅍䅄䅁䅁䅯兴䅁䅁䅯权䅁䅁䅯条䅑䅁䅅䅁䉁䅁䅁兂祃敮渫歸湶睐杷允䅁䅁䅑䅁䑁䅁䅷䅁䭁䕁䉑䅁䭁䅁䅑䅁䭁䙁䕫䅁䉁䅁䅁允䅁䉁䅑䱁穬䅁䅁䅁䵁䅉䅅䅁䕁䅁䅁睁䵁䅁䅁权䍃允䅁权䭁䅁䅁权䕁杁䅁允䅁䅁䅅䅁䙁䍁扐堫焵䍶䅤䍄䉁䅁䅁䅂䅁䅁䅍䅄䅁䅁䅯儴䅅䅁䅯权䅁䅁䅯杓䅑䅁䅅䅁䉁䅁䅁兂灄橊䥅䉲楺睐杷允䅁䅁䅑䅁䑁䅁䅷䅁䭁䍁䅙䅁䭁䅁䅯䅁䭁䙁䕯䅁䉁䅁䅁允䅁䅁䅕䬸䝦穓䩥启䴸䅉䅅䅁䕁䅁䅁睁䵁䅁䅁权灁允䅁权䕁䅁䅁权㍁䅂䅁允䅁䅁䅅䅁啁佁䱚兄䅁䅁䅁䍄䉁䅁䅁䅂䅁䅁䅍䅄䅁䅁䅯朵䅅䅁䅯䅂䅁䅁䅯杚䅑䅁䅅䅁䉁䅁䅁䅆㑁䉱䅯䅁䅁䅁杷允䅁䅁䅑䅁䑁䅁䅷䅁䭁䭁䅑䅁䭁䅁䅑䅁䭁䕁䔴䅁䉁䅁䅁允䅁䉁䅑丸㙵䅁䅁䅁䵁䅉䅅䅁䕁䅁䅁睁䵁䅁䅁权㥄䅁䅁权䭁䅁䅁权歂䅂䅁允䅁䅁䅅䅁䙁䭁慁㥌欰杂䅒䍄䉁䅁䅁䅂䅁䅁䅍䅄䅁䅁䅯睂䅉䅁䅯充䅁䅁䅯兂䅁䅁䅅䅁䉁䅁䅁䅆䅁呤㌳䅁䅁䅁杷允䅁䅁䅑䅁䑁䅁䅷䅁䭁䭁䅳䅁䭁䅁䅑䅁䭁䅁䍑䅁䉁䅁䅁允䅁䉁䅑临晭䅁䅁䅁䵁䅉䅅䅁䕁䅁䅁睁䵁䅁䅁权㑄允䅁权䕁䅁䅁权浂䅂䅁允䅁䅁䅅䅁啁偁䍱䅏䅁䅁䅁䍄䉁䅁䅁䅂䅁䅁䅍䅄䅁䅁䅯杳䅁䅁䅯充䅁䅁䅯䅂䅉䅁䅅䅁䉁䅁䅁䅆䅁楄䡣䅁䅁䅁杷允䅁䅁䅑䅁䑁䅁䅷䅁䭁䱁䅯䅁䭁䉁䅅䅁䭁䝁䕉䅁䉁䅁䅁允䅁䉁䅑䥅啪兆䅁䅁䵁䅉䅅䅁䕁䅁䅁睁䵁䅁䅁权牄䅁䅁权䕁䅁䅁权奂䅂䅁允䅁䅁䅅䅁啁䝁婂光䅉䅁䅁䍄䉁䅁䅁䅂䅁䅁䅍䅄䅁䅁䅯兔䅁䅁䅯䅂䅁䅁䅯兘䅑䅁䅅䅁䉁䅁䅁䅆兂橯䍧䅁䅁䅁杷允䅁䅁䅑䅁䑁䅁䅷䅁䭁䉁䍣䅁䭁䅁䅑䅁䭁偁䈸䅁䉁䅁䅁允䅁䉁䅑䡯潉允䅁䅁䵁䅉䅅䅁䕁䅁䅁睁䵁䅁䅁权灁䅁䅁权剁䅁䅁权塂䅂䅁允䅁䅁䅅䅁啁䵁䭧李䅙䅁䅁䍄䉁䅁䅁䅂䅁䅁䅍䅄䅁䅁䅯睦䅅䅁䅯权䅁䅁䅯杓䅑䅁䅅䅁䉁䅁䅁兂塄㍯㥁汃塣䅑杷允䅁䅁䅑䅁䑁䅁䅷䅁䭁䱁䉍䅁䭁䅁䅯䅁䭁䙁䕕䅁䉁䅁䅁允䅁䅁䅕䵴㉨灶愸稵䴸䅉䅅䅁䕁䅁䅁睁䵁䅁䅁权慄允䅁权剁䅁䅁权楂䅂䅁允䅁䅁䅅䅁啁䵁穃䌸䅉䅁䅁䍄䉁䅁䅁䅂䅁䅁䅍䅄䅁䅁䅯䄰䅁䅁䅯充䅁䅁䅯䅡䅑䅁䅅䅁䉁䅁䅁䅆杄噋奙䅁䅁䅁杷允䅁䅁䅑䅁䑁䅁䅷䅁䭁䝁䉅䅁䭁䅁䅑䅁䭁䙁䔴䅁䉁䅁䅁允䅁䉁䅑䝊匸䅁䅁䅁䵁䅉䅅䅁䕁䅁䅁睁䵁䅁䅁权㥁睁䅁权剁䅁䅁权䙁䅁䅁允䅁䅁䅅䅁啁䝁⽱䍳䅁䅁䅁䍄䉁䅁䅁䅂䅁䅁䅍䅄䅁䅁䅯朵䅅䅁䅯权䅁䅁䅯党䅑䅁䅅䅁䉁䅁䅁兂䅁䅁䅁䅁潄睐杷允䅁䅁䅑䅁䑁䅁䅷䅁䭁偁䉳䅁䭁䅁䅯䅁䭁䝁䕁䅁䉁䅁䅁允䅁䅁䅕⼲⭬牡へ㜴䴸䅉䅅䅁䕁䅁䅁睁䵁䅁䅁权䅂杁䅁权䕁䅁䅁权䙁䅁䅁允䅁䅁䅅䅁啁䉁䵣䅌䅁䅁䅁䍄䉁䅁䅁䅂䅁䅁䅍䅄䅁䅁䅯䅘䅁䅁䅯权䅁䅁䅯杙䅑䅁䅅䅁䉁䅁䅁兂杂搵楁⼲煮睐杷允䅁䅁䅑䅁䑁䅁䅷䅁䭁䱁䍕䅁䭁䅁䅯䅁䭁偁䈸䅁䉁䅁䅁允䅁䅁䅕児塲㍯㥁え䵁䅉䅅䅁䕁䅁䅁睁䵁䅁䅁权㕃允䅁权䭁䅁䅁权摂䅂䅁允䅁䅁䅅䅁䙁䍁捬㡪ㅌ䵋⽹䍄䉁䅁䅁䅂䅁䅁䅍䅄䅁䅁䅯眵䅅䅁䅯权䅁䅁䅯䅚䅑䅁䅅䅁䉁䅁䅁兂獄払敧敨关䅑杷允䅁䅁䅑䅁䑁䅁䅷䅁䭁䙁䅁䅁䭁䅁䅯䅁䭁䙁䕣䅁䉁䅁䅁允䅁䅁䅕㘴扗䍸睃ぁ䵁䅉䅅䅁䕁䅁䅁睁䵁䅁䅁权䱄䅁䅁权䭁䅁䅁权呂䅂䅁允䅁䅁䅅䅁䙁䱁昶楇搯偊⼴䍄䉁䅁䅁䅂䅁䅁䅍䅄䅁䅁䅯充䅅䅁䅯䅂䅁䅁䅯兙䅑䅁䅅䅁䉁䅁䅁䅆潁睮䑍䅁䅁䅁杷允䅁䅁䅑䅁䑁䅁䅷䅁䭁䙁䄰䅁䭁䅁䅑䅁䭁䙁䕑䅁䉁䅁䅁允䅁䉁䅑䭩㝹䅁䅁䅁䵁䅉䅅䅁䕁䅁䅁睁䵁䅁䅁权奃睁䅁权䕁䅁䅁权⽄允䅁允䅁䅁䅅䅁啁䍁汩杄䅅䅁䅁䍄䉁䅁䅁䅂䅁䅁䅍䅄䅁䅁䅯䅅䅁䅁䅯充䅁䅁䅯杖䅑䅁䅅䅁䉁䅁䅁䅆睄㥸䍳䅁䅁䅁杷允䅁䅁䅑䅁䑁䅁䅷䅁䭁䙁䅅䅁䭁䅁䅑䅁䭁䝁䕁䅁䉁䅁䅁允䅁䉁䅑䅵䕋䅁䅁䅁䵁䅉䅅䅁䕁䅁䅁睁䵁䅁䅁权啂杁䅁权䕁䅁䅁权䙁䅁䅁允䅁䅁䅅䅁啁䑁汁杲䅅䅁䅁䍄䉁䅁䅁䅂䅁䅁䅍䅄䅁䅁䅯䅤䅁䅁䅯权䅁䅁䅯䅖䅑䅁䅅䅁䉁䅁䅁兂浂浚浚畚剙䅑杷允䅁䅁䅑䅁䑁䅁䅷䅁䭁䅁䑙䅁䭁䉁䅅䅁䭁偁䈸䅁䉁䅁䅁允䅁䉁䅑䱁䉩杆䅁䅁䵁䅉䅅䅁䕁䅁䅁睁䵁䅁䅁权䵁䅁䅁权䭁䅁䅁权䙁䅁䅁允䅁䅁䅅䅁䙁偁卌坔光乗⽫䍄䉁䅁䅁䅂䅁䅁䅍䅄䅁䅁䅯眲䅅䅁䅯充䅁䅁䅯杔䅑䅁䅅䅁䉁䅁䅁䅆奂䉪卍䅁䅁䅁杷允䅁䅁䅑䅁䑁䅁䅷䅁䭁乁䅉䅁䭁䉁䅅䅁䭁䙁䔴䅁䉁䅁䅁允䅁䉁䅑䱙硉杋䅁䅁䵁䅉䅅䅁䕁䅁䅁睁䵁䅁䅁权塂䅁䅁权䭁䅁䅁权啂䅂䅁允䅁䅁䅅䅁䙁䡁㥅瑃橥䵣⼰䍄䉁䅁䅁䅂䅁䅁䅍䅄䅁䅁䅯䄫䅁䅁䅯充䅁䅁䅯杖䅑䅁䅅䅁䉁䅁䅁䅆䅁摰䵕䅁䅁䅁杷允䅁䅁䅑䅁䑁䅁䅷䅁䭁䙁䅳䅁䭁䉁䅅䅁䭁䝁䕯䅁䉁䅁䅁允䅁䉁䅑余浡䅈䅁䅁䵁䅉䅅䅁䕁䅁䅁睁䵁䅁䅁权婁䅁䅁权䭁䅁䅁权扂䅂䅁允䅁䅁䅅䅁䙁䕁桪桥畓睒䅴䍄䉁䅁䅁䅂䅁䅁䅍䅄䅁䅁䅯䅰䅅䅁䅯䅂䅁䅁䅯条䅑䅁䅅䅁䉁䅁䅁䅆穂桇䅅䅁䅁䅁杷允䅁䅁䅑䅁䑁䅁䅷䅁䭁䝁䐴䅁䭁䉁䅅䅁䭁䅁䅕䅁䉁䅁䅁允䅁䉁䅑䵉䄱䅇䅁䅁䵁䅉䅅䅁䕁䅁䅁睁䵁䅁䅁权㝁䅁䅁权剁䅁䅁权䕂䅂䅁允䅁䅁䅅䅁啁䑁硩兏䅕䅁䅁䍄䉁䅁䅁䅂䅁䅁䅍䅄䅁䅁䅯兩䅅䅁䅯䅂䅁䅁䅯睘䅑䅁䅅䅁䉁䅁䅁䅆睄圲䅣䅁䅁䅁杷允䅁䅁䅑䅁䑁䅁䅷䅁䭁䝁䅷䅁䭁䉁䅅䅁䭁䙁䔰䅁䉁䅁䅁允䅁䉁䅑䵁㝖䅋䅁䅁䵁䅉䅅䅁䕁䅁䅁睁䵁䅁䅁权䉂杁䅁权䕁䅁䅁权⽄允䅁允䅁䅁䅅䅁啁䭁㥪䅹䅑䅁䅁䍄䉁䅁䅁䅂䅁䅁䅍䅄䅁䅁䅯杮䅁䅁䅯充䅁䅁䅯眯䅅䅁䅅䅁䉁䅁䅁䅆权䜴䍍䅁䅁䅁杷允䅁䅁䅑䅁䑁䅁䅷䅁䭁乁䉁䅁䭁䉁䅅䅁䭁䙁䕅䅁䉁䅁䅁允䅁䉁䅑䕧㍋杅䅁䅁䵁䅉䅅䅁䕁䅁䅁睁䵁䅁䅁权䙄杁䅁权䭁䅁䅁权䙁䅁䅁允䅁䅁䅅䅁䙁䭁䠵場啯癲⽍䍄䉁䅁䅁䅂䅁䅁䅍䅄䅁䅁䅯兦䅁䅁䅯充䅁䅁䅯兂䅁䅁䅅䅁䉁䅁䅁䅆䅁⭯剅䅁䅁䅁杷允䅁䅁䅑䅁䑁䅁䅷䅁䭁䩁䅅䅁䭁䉁䅅䅁䭁偁䈸䅁䉁䅁䅁允䅁䉁䅑䉧㍨元䅁䅁䵁䅉䅅䅁䕁䅁䅁睁䵁䅁䅁权噁允䅁权䕁䅁䅁权煂䅂䅁允䅁䅁䅅䅁啁䵁㝪先䅁䅁䅁䍄䉁䅁䅁䅂䅁䅁䅍䅄䅁䅁䅯杶䅅䅁䅯充䅁䅁䅯兂䅁䅁䅅䅁䉁䅁䅁䅆桄奰啫䅁䅁䅁杷允䅁䅁䅑䅁䑁䅁䅷䅁䭁䍁䅙䅁䭁䅁䅯䅁䭁䝁䕣䅁䉁䅁䅁允䅁䅁䅕䑚晶㑔堲䕁䵁䅉䅅䅁䕁䅁䅁睁䵁䅁䅁权坃允䅁权剁䅁䅁权湂䅂䅁允䅁䅁䅅䅁啁䅁甲卉䅉䅁䅁䍄䉁䅁䅁䅂䅁䅁䅍䅄䅁䅁䅯杏䅁䅁䅯权䅁䅁䅯杙䅑䅁䅅䅁䉁䅁䅁兂㕁䵴㉨桶匸䅑杷允䅁䅁䅑䅁䑁䅁䅷䅁䭁䍁䉑䅁䭁䅁䅑䅁䭁䙁䕅䅁䉁䅁䅁允䅁䉁䅑䡑硁䅁䅁䅁䵁䅉䅅䅁䕁䅁䅁睁䵁䅁䅁权い允䅁权䕁䅁䅁权䅂䅂䅁允䅁䅁䅅䅁啁䩁捓兕䅁䅁䅁䍄䉁䅁䅁䅂䅁䅁䅍䅄䅁䅁䅯睃䅍䅁䅯䅂䅁䅁䅯兂䅁䅁䅅䅁䉁䅁䅁䅆潄摰䄸䅁䅁䅁杷允䅁䅁䅑䅁䑁䅁䅷䅁䭁䩁䅧䅁䭁䉁䅅䅁䭁䕁䕷䅁䉁䅁䅁允䅁䉁䅑佭硘䅈䅁䅁䵁䅉䅅䅁䕁䅁䅁睁䵁䅁䅁权䭃允䅁权剁䅁䅁权捂䅂䅁允䅁䅁䅅䅁啁䕁慄䅴䅍䅁䅁䍄䉁䅁䅁䅂䅁䅁䅍䅄䅁䅁䅯䅓䅉䅁䅯䅂䅁䅁䅯眯䅅䅁䅅䅁䉁䅁䅁䅆睃䐷䅕䅁䅁䅁杷允䅁䅁䅑䅁䑁䅁䅷䅁䭁䙁䅳䅁䭁䅁䅯䅁䭁䙁䔴䅁䉁䅁䅁允䅁䅁䅕䑔䩥坑汄樸䴸䅉䅅䅁䕁䅁䅁睁䵁䅁䅁权晃杁䅁权䭁䅁䅁权䙁䅁䅁允䅁䅁䅅䅁䙁䥁䌯匹捨⽪⽑䍄䉁䅁䅁䅂䅁䅁䅍䅄䅁䅁䅯睑䅁䅁䅯权䅁䅁䅯䅒䅑䅁䅅䅁䉁䅁䅁兂坂楄礲敮䌸䅑杷允䅁䅁䅑䅁䑁䅁䅷䅁䭁乁䅷䅁䭁䅁䅯䅁䭁䑁䕅䅁䉁䅁䅁允䅁䅁䅕硫䕧杖琴橳䴸䅉䅅䅁䕁䅁䅁睁䵁䅁䅁权硁允䅁权剁䅁䅁权呂䅂䅁允䅁䅁䅅䅁啁䕁䱩杸䅅䅁䅁䍄䉁䅁䅁䅂䅁䅁䅍䅄䅁䅁䅯䅁䅅䅁䅯权䅁䅁䅯睘䅑䅁䅅䅁䉁䅁䅁兂摄䅊䉡啬呐睐杷允䅁䅁䅑䅁䑁䅁䅷䅁䭁䩁䉷䅁䭁䅁䅑䅁䭁䕁䔸䅁䉁䅁䅁允䅁䅁䅯睒䅁䅁杷允䅁䅁䅑䅁䑁䅁䅷䅁䭁䑁䉳䅁䭁䅁䅑䅁䭁䝁䕫䅁䉁䅁䅁允䅁䉁䅑歹桍允䅁䅁䵁䅉䅅䅁䕁䅁䅁睁䵁䅁䅁权穃杁䅁权剁䅁䅁权⽄允䅁允䅁䅁䅅䅁啁䕁佂浇䅙䅁䅁䍄䉁䅁䅁䅂䅁䅁䅍䅄䅁䅁䅯公䅁䅁䅯权䅁䅁䅯䅂䅉䅁䅅䅁䉁䅁䅁兂桁䡳潊敫到䅑杷允䅁䅁䅑䅁䑁䅁䅷䅁䭁䝁䈴䅁䭁䅁䅑䅁䭁䙁䕳䅁䉁䅁䅁允䅁䉁䅑㤯䕉䅁䅁䅁䵁䅉䅅䅁䕁䅁䅁睁䵁䅁䅁权桂允䅁权䕁䅁䅁权硁䅂䅁允䅁䅁䅅䅁啁䑁偨䅆䅁䅁䅁䍄䉁䅁䅁䅂䅁䅁䅍䅄䅁䅁䅯村䅉䅁䅯䅂䅁䅁䅯兂䅁䅁䅅䅁䉁䅁䅁䅆獃嘯䅕䅁䅁䅁杷允䅁䅁䅑䅁䑁䅁䅷䅁䭁䭁䅑䅁䭁䅁䅑䅁䭁䕁䕑䅁䉁䅁䅁允䅁䉁䅑䙩穧䅁䅁䅁䵁䅉䅅䅁䕁䅁䅁睁䵁䅁䅁权扂允䅁权䕁䅁䅁权䙁䅁䅁允䅁䅁䅅䅁啁偁㍂杅䅍䅁䅁䍄䉁䅁䅁䅂䅁䅁䅍䅄䅁䅁䅯內䅉䅁䅯权䅁䅁䅯兂䅁䅁䅅䅁䉁䅁䅁权䡂䅁䅁䍄䉁䅁䅁䅂䅁䅁䅍䅄䅁䅁䅯䅬䅅䅁䅯权䅁䅁䅯兔䅑䅁䅅䅁䉁䅁䅁兂⭄䠱灪橊䩅䅑杷允䅁䅁䅑䅁䑁䅁䅷䅁䭁佁䉅䅁䭁䅁䅑䅁䭁䙁䕫䅁䉁䅁䅁允䅁䉁䅑䑷䌫䅁䅁䅁䵁䅉䅅䅁䕁䅁䅁睁䵁䅁䅁权慃杁䅁权剁䅁䅁权䙁䅁䅁允䅁䅁䅅䅁啁䭁畂兰䄸䅁䅁䍄䉁䅁䅁䅂䅁䅁䅍䅄䅁䅁䅯兙䅁䅁䅯充䅁䅁䅯杖䅑䅁䅅䅁䉁䅁䅁䅆权䉃噕䅁䅁䅁杷允䅁䅁䅑䅁䑁䅁䅷䅁䭁䥁䉧䅁䭁䅁䅑䅁䭁䙁䕅䅁䉁䅁䅁允䅁䉁䅑偃典䅁䅁䅁䵁䅉䅅䅁䕁䅁䅁睁䵁䅁䅁权灃杁䅁权剁䅁䅁权䙁䅁䅁允䅁䅁䅅䅁啁䭁䅂杅䄰䅁䅁䍄䉁䅁䅁䅂䅁䅁䅍䅄䅁䅁䅯兡䅁䅁䅯充䅁䅁䅯兂䅁䅁䅅䅁䉁䅁䅁䅆潃㝈橁䅁䅁䅁杷允䅁䅁䅑䅁䑁䅁䅷䅁䭁䕁䉣䅁䭁䉁䅅䅁䭁䙁䕣䅁䉁䅁䅁允䅁䉁䅑䤸楪兄䅁䅁䵁䅉䅅䅁䕁䅁䅁睁䵁䅁䅁权畂杁䅁权䭁䅁䅁权⽄允䅁允䅁䅁䅅䅁䙁䅁琴灳瘳硊䅬䍄䉁䅁䅁䅂䅁䅁䅍䅄䅁䅁䅯睤䅁䅁䅯权䅁䅁䅯兖䅑䅁䅅䅁䉁䅁䅁兂䅁䅁䅁䅁い睐杷允䅁䅁䅑䅁䑁䅁䅷䅁䭁䍁䅑䅁䭁䉁䅅䅁䭁䙁䕅䅁䉁䅁䅁允䅁䉁䅑䙓照杅䅁䅁䵁䅉䅅䅁䕁䅁䅁睁䵁䅁䅁权千䅁䅁权䕁䅁䅁权啂䅂䅁允䅁䅁䅅䅁啁䕁坂䄳䅁䅁䅁䍄䉁䅁䅁䅂䅁䅁䅍䅄䅁䅁䅯睢䅉䅁䅯充䅁䅁䅯兂䅁䅁䅅䅁䉁䅁䅁䅆潂摷潯䅁䅁䅁杷允䅁䅁䅑䅁䑁䅁䅷䅁䭁䩁䉯䅁䭁䅁䅯䅁䭁䙁䕫䅁䉁䅁䅁允䅁䅁䅕䙂余扌摋吸䴸䅉䅅䅁䕁䅁䅁睁䵁䅁䅁权䑂杁䅁权䭁䅁䅁权䙁䅁䅁允䅁䅁䅅䅁䙁䥁䌯匹捨祄䅤䍄䉁䅁䅁䅂䅁䅁䅍䅄䅁䅁䅯睋䅍䅁䅯权䅁䅁䅯眯䅅䅁䅅䅁䉁䅁䅁兂㍂灶愸㥌䰰䅑杷允䅁䅁䅑䅁䑁䅁䅷䅁䭁䡁䐸䅁䭁䉁䅅䅁䭁䅁䅕䅁䉁䅁䅁允䅁䉁䅑䝷洸杄䅁䅁䵁䅉䅅䅁䕁䅁䅁睁䵁䅁䅁权楄䅁䅁权剁䅁䅁权䕁杁䅁允䅁䅁䅅䅁啁䉁㥪䑲䅍䅁䅁䍄䉁䅁䅁䅂䅁䅁䅍䅄䅁䅁䅯朷䅁䅁䅯充䅁䅁䅯杖䅑䅁䅅䅁䉁䅁䅁䅆奃瘵䍳䅁䅁䅁杷允䅁䅁䅑䅁䑁䅁䅷䅁䭁䉁䅷䅁䭁䅁䅯䅁䭁䑁䕫䅁䉁䅁䅁允䅁䅁䅕椹捨㡪ㅌ䐲䴸䅉䅅䅁䕁䅁䅁睁䵁䅁䅁权敃允䅁权剁䅁䅁权求䅂䅁允䅁䅁䅅䅁啁佁㉪杺䅳䅁䅁䍄䉁䅁䅁䅂䅁䅁䅍䅄䅁䅁䅯儹䅅䅁䅯权䅁䅁䅯杘䅑䅁䅅䅁䉁䅁䅁兂灄橊䥅䉲卺睐杷允䅁䅁䅑䅁䑁䅁䅷䅁䭁䍁䅙䅁䭁䅁䅯䅁䭁䕁䕯䅁䉁䅁䅁允䅁䅁䅕体㙆䭆䠵吹䴸䅉䅅䅁䕁䅁䅁睁䵁䅁䅁权䙄䅁䅁权䕁䅁䅁权桂䅂䅁允䅁䅁䅅䅁啁䍁䍄兗䅁䅁䅁䍄䉁䅁䅁䅂䅁䅁䅍䅄䅁䅁䅯䅑䅅䅁䅯䅂䅁䅁䅯杓䅑䅁䅅䅁䉁䅁䅁䅆㕃杴䄰䅁䅁䅁杷允䅁䅁䅑䅁䑁䅁䅷䅁䭁䕁䐴䅁䭁䅁䅑䅁䭁䅁䅕䅁䉁䅁䅁允䅁䉁䅑䔹硣允䅁䅁䵁䅉䅅䅁䕁䅁䅁睁䵁䅁䅁权穂䅁䅁权䭁䅁䅁权潂䅂䅁允䅁䅁䅅䅁䙁䵁䴳䵺䵺䉔䅆䍄䉁䅁䅁䅂䅁䅁䅍䅄䅁䅁䅯䅳䅁䅁䅯权䅁䅁䅯杔䅑䅁䅅䅁䉁䅁䅁兂䍂余兘汉捳䅑杷允䅁䅁䅑䅁䑁䅁䅷䅁䭁䕁䍑䅁䭁䅁䅑䅁䭁䅁䅕䅁䉁䅁䅁允䅁䉁䅑乭睎䅁䅁䅁䵁䅉䅅䅁䕁䅁䅁睁䵁䅁䅁权乃允䅁权䭁䅁䅁权煂䅂䅁允䅁䅁䅅䅁䙁䝁剩堷⽷敎⼴䍄䉁䅁䅁䅂䅁䅁䅍䅄䅁䅁䅯杌䅁䅁䅯充䅁䅁䅯睘䅑䅁䅅䅁䉁䅁䅁䅆瑄癭䩕䅁䅁䅁杷允䅁䅁䅑䅁䑁䅁䅷䅁䭁䱁䅣䅁䭁䅁䅑䅁䭁䙁䕙䅁䉁䅁䅁允䅁䉁䅑穧卯䅁䅁䅁䵁䅉䅅䅁䕁䅁䅁睁䵁䅁䅁权灃允䅁权䕁䅁䅁权䭂䅂䅁允䅁䅁䅅䅁啁偁呐睄䅁䅁䅁䍄䉁䅁䅁䅂䅁䅁䅍䅄䅁䅁䅯睧䅁䅁䅯䅂䅁䅁䅯睗䅑䅁䅅䅁䉁䅁䅁䅆䍁硇䅧䅁䅁䅁杷允䅁䅁䅑䅁䑁䅁䅷䅁䭁䭁䉫䅁䭁䅁䅯䅁䭁䝁䕑䅁䉁䅁䅁允䅁䅁䅕啩杆搵楁ぁ䵁䅉䅅䅁䕁䅁䅁睁䵁䅁䅁权杄䅁䅁权剁䅁䅁权䭂䅂䅁允䅁䅁䅅䅁啁䭁煁楓䅣䅁䅁䍄䉁䅁䅁䅂䅁䅁䅍䅄䅁䅁䅯兵䅍䅁䅯䅂䅁䅁䅯眯䅅䅁䅅䅁䉁䅁䅁䅆杄偯䍑䅁䅁䅁杷允䅁䅁䅑䅁䑁䅁䅷䅁䭁䍁䉷䅁䭁䅁䅯䅁䭁䕁䔴䅁䉁䅁䅁允䅁䅁䅕⼵灵搸乌か䵁䅉䅅䅁䕁䅁䅁睁䵁䅁䅁权㡂睁䅁权剁䅁䅁权䙁䅁䅁允䅁䅁䅅䅁啁佁奁桐䅫䅁䅁䍄䉁䅁䅁䅂䅁䅁䅍䅄䅁䅁䅯兲䅁䅁䅯权䅁䅁䅯兂䅁䅁䅅䅁䉁䅁䅁兂㕂匶硙䭃乷䅑杷允䅁䅁䅑䅁䑁䅁䅷䅁䭁乁䅳䅁䭁䅁䅑䅁䭁䕁䕳䅁䉁䅁䅁允䅁䉁䅑䜲晸允䅁䅁䵁䅉䅅䅁䕁䅁䅁睁䵁䅁䅁权灁允䅁权䭁䅁䅁权塂䅂䅁允䅁䅁䅅䅁䙁乁佮ㄹ橐晰⽍䍄䉁䅁䅁䅂䅁䅁䅍䅄䅁䅁䅯䅺䅉䅁䅯充䅁䅁䅯兂䅁䅁䅅䅁䉁䅁䅁䅆睁⭘单䅁䅁䅁杷允䅁䅁䅑䅁䑁䅁䅷䅁䭁佁䄸䅁䭁䉁䅅䅁䭁䙁䕯䅁䉁䅁䅁允䅁䉁䅑䨸硅睃䅁䅁䵁䅉䅅䅁䕁䅁䅁睁䵁䅁䅁权㑃允䅁权䭁䅁䅁权䅂䅂䅁允䅁䅁䅅䅁䙁䉁愱䑚晶㥔⼰䍄䉁䅁䅁䅂䅁䅁䅍䅄䅁䅁䅯䅧䅅䅁䅯充䅁䅁䅯睔䅑䅁䅅䅁䉁䅁䅁䅆杁捎桯䅁䅁䅁杷允䅁䅁䅑䅁䑁䅁䅷䅁䭁偁䉕䅁䭁䅁䅑䅁䭁䝁䕁䅁䉁䅁䅁允䅁䉁䅑䍍佅䅁䅁䅁䵁䅉䅅䅁䕁䅁䅁睁䵁䅁䅁权乂允䅁权䕁䅁䅁权灂䅂䅁允䅁䅁䅅䅁䙁䅁牉㥨捙唵䉰䍄䉁䅁䅁䅂䅁䅁䅍䅄䅁䅁䅯䅓䅉䅁䅯权䅁䅁䅯兂䅁䅁䅅䅁䉁䅁䅁兂䱄啯㉗⼸嘰䅑杷允䅁䅁䅑䅁䑁䅁䅷䅁䭁䭁䑯䅁䭁䉁䅅䅁䭁偁䈸䅁䉁䅁䅁允䅁䉁䅑䱑婁杈䅁䅁䵁䅉䅅䅁䕁䅁䅁睁䵁䅁䅁权⭄䅁䅁权䕁䅁䅁权浂䅂䅁允䅁䅁䅅䅁啁䉁㌲䅊䅁䅁䅁䍄䉁䅁䅁䅂䅁䅁䅍䅄䅁䅁䅯睥䅉䅁䅯充䅁䅁䅯兂䅁䅁䅅䅁䉁䅁䅁䅆䅁煲䤰䅁䅁䅁杷允䅁䅁䅑䅁䑁䅁䅷䅁䭁䝁䅣䅁䭁䉁䅅䅁䭁䙁䕫䅁䉁䅁䅁允䅁䉁䅑䈴杔䅄䅁䅁䵁䅉䅅䅁䕁䅁䅁睁䵁䅁䅁权牄允䅁权䕁䅁䅁权坂䅂䅁允䅁䅁䅅䅁啁䍁㥓杓䅅䅁䅁䍄䉁䅁䅁䅂䅁䅁䅍䅄䅁䅁䅯眫䅁䅁䅯权䅁䅁䅯兂䅁䅁䅅䅁䉁䅁䅁兂䵁楁䡵瑆煫䅑杷允䅁䅁䅑䅁䑁䅁䅷䅁䭁䅁䄰䅁䭁䉁䅅䅁䭁䙁䕅䅁䉁䅁䅁允䅁䉁䅑乑瑗兡䅁䅁䵁䅉䅅䅁䕁䅁䅁睁䵁䅁䅁权汄允䅁权䕁䅁䅁权䕂䅂䅁允䅁䅁䅅䅁啁乁䥧杇䅁䅁䅁䍄䉁䅁䅁䅂䅁䅁䅍䅄䅁䅁䅯杵䅁䅁䅯权䅁䅁䅯杘䅑䅁䅅䅁䉁䅁䅁兂癁匳䝑婧穘睐杷允䅁䅁䅑䅁䑁䅁䅷䅁䭁䥁䉯䅁䭁䅁䅑䅁䭁䅁䅕䅁䉁䅁䅁允䅁䉁䅑䉧瑷䅁䅁䅁䵁䅉䅅䅁䕁䅁䅁睁䵁䅁䅁权䩂䅁䅁权䕁䅁䅁权橂䅂䅁允䅁䅁䅅䅁啁䱁婁杉䅁䅁䅁䍄䉁䅁䅁䅂䅁䅁䅍䅄䅁䅁䅯睳䅅䅁䅯权䅁䅁䅯杙䅑䅁䅅䅁䉁䅁䅁兂穁積積積呍䅑杷允䅁䅁䅑䅁䑁䅁䅷䅁䭁䅁䑉䅁䭁䉁䅅䅁䭁偁䈸䅁䉁䅁䅁允䅁䉁䅑䘸㍖杦䅁䅁䵁䅉䅅䅁䕁䅁䅁睁䵁䅁䅁权奃䅁䅁权剁䅁䅁权歂䅂䅁允䅁䅁䅅䅁啁䕁汁祍䅅䅁䅁䍄䉁䅁䅁䅂䅁䅁䅍䅄䅁䅁䅯䅄䅉䅁䅯䅂䅁䅁䅯兂䅁䅁䅅䅁䉁䅁䅁䅆穁㕶䅉䅁䅁䅁杷允䅁䅁䅑䅁䑁䅁䅷䅁䭁䱁䅁䅁䭁䅁䅯䅁䭁䕁䕁䅁䉁䅁䅁允䅁䅁䅕扌摋㘷䝦䕂䵁䅉䅅䅁䕁䅁䅁睁䵁䅁䅁权獃杁䅁权䭁䅁䅁权⽄允䅁允䅁䅁䅅䅁䙁䅁䍷㑋坣昲⽷䍄䉁䅁䅁䅂䅁䅁䅍䅄䅁䅁䅯杌䅅䅁䅯权䅁䅁䅯䅕䅑䅁䅅䅁䉁䅁䅁兂㑃潈牘払浪睐杷允䅁䅁䅑䅁䑁䅁䅷䅁䭁䅁䅍䅁䭁䅁䅑䅁䭁䕁䕑䅁䉁䅁䅁允䅁䉁䅑串啳䅁䅁䅁䵁䅉䅅䅁䕁䅁䅁睁䵁䅁䅁权牁䅁䅁权剁䅁䅁权扂䅂䅁允䅁䅁䅅䅁啁䡁㕁睒䄸䅁䅁䍄䉁䅁䅁䅂䅁䅁䅍䅄䅁䅁䅯䅌䅉䅁䅯充䅁䅁䅯眯䅅䅁䅅䅁䉁䅁䅁䅆㑃坖兑䅁䅁䅁杷允䅁䅁䅑䅁䑁䅁䅷䅁䭁䍁䄰䅁䭁䅁䅯䅁䭁䙁䕫䅁䉁䅁䅁允䅁䅁䅕扉祂䩡瑈䕁䵁䅉䅅䅁䕁䅁䅁睁䵁䅁䅁权祂允䅁权䕁䅁䅁权楂䅂䅁允䅁䅁䅅䅁啁偁煷杖䅁䅁䅁䍄䉁䅁䅁䅂䅁䅁䅍䅄䅁䅁䅯杬䅅䅁䅯权䅁䅁䅯杔䅑䅁䅅䅁䉁䅁䅁兂畃⭒㙆䭆稷睐杷允䅁䅁䅑䅁䑁䅁䅷䅁䭁乁䅫䅁䭁䅁䅯䅁䭁䕁䔸䅁䉁䅁䅁允䅁䅁䅕敫㠱穐敕ぉ䵁䅉䅅䅁䕁䅁䅁睁䵁䅁䅁权䩂杁䅁权䭁䅁䅁权⽄允䅁允䅁䅁䅅䅁䙁䑁䬰㘱睎児䄹䍄䉁䅁䅁䅂䅁䅁䅍䅄䅁䅁䅯睂䅁䅁䅯权䅁䅁䅯杓䅑䅁䅅䅁䉁䅁䅁兂橄婰䕶䱉㡄睐杷允䅁䅁䅑䅁䑁䅁䅷䅁䭁䉁䉕䅁䭁䉁䅅䅁䭁䑁䕅䅁䉁䅁䅁允䅁䉁䅑䑧敇䅋䅁䅁䵁䅉䅅䅁䕁䅁䅁睁䵁䅁䅁权乁睁䅁权䕁䅁䅁权䙁䅁䅁允䅁䅁䅅䅁啁乁瑄眳䅷䅁䅁䍄䉁䅁䅁䅂䅁䅁䅍䅄䅁䅁䅯䅧䅁䅁䅯充䅁䅁䅯兗䅑䅁䅅䅁䉁䅁䅁䅆䥃啵桉䅁䅁䅁杷允䅁䅁䅑䅁䑁䅁䅷䅁䭁䅁䑳䅁䭁䅁䅑䅁䭁偁䈸䅁䉁䅁䅁允䅁䉁䅑䭩楐䅁䅁䅁䵁䅉䅅䅁䕁䅁䅁睁䵁䅁䅁权慁䅁䅁权䭁䅁䅁权⽄允䅁允䅁䅁䅅䅁䙁䵁䭈啯㉗祳䅊䍄䉁䅁䅁䅂䅁䅁䅍䅄䅁䅁䅯兎䅅䅁䅯充䅁䅁䅯睕䅑䅁䅅䅁䉁䅁䅁䅆睁㍍塳䅁䅁䅁杷允䅁䅁䅑䅁䑁䅁䅷䅁䭁乁䉧䅁䭁䅁䅑䅁䭁䕁䕳䅁䉁䅁䅁允䅁䉁䅑䥉漰杁䅁䅁䵁䅉䅅䅁䕁䅁䅁睁䵁䅁䅁权療杁䅁权䭁䅁䅁权⽄允䅁允䅁䅁䅅䅁䙁偁潙䥘䌯儹䅂䍄䉁䅁䅁䅂䅁䅁䅍䅄䅁䅁䅯䅊䅁䅁䅯䅂䅁䅁䅯睙䅑䅁䅅䅁䉁䅁䅁䅆䅄極䄸䅁䅁䅁杷允䅁䅁䅑䅁䑁䅁䅷䅁䭁䭁䅅䅁䭁䉁䅅䅁䭁䙁䕫䅁䉁䅁䅁允䅁䉁䅑桁敋兙䅁䅁䵁䅉䅅䅁䕁䅁䅁睁䵁䅁䅁权硁允䅁权剁䅁䅁权塂䅂䅁允䅁䅁䅅䅁啁䙁晓朲䅑䅁䅁䍄䉁䅁䅁䅂䅁䅁䅍䅄䅁䅁䅯䄴䅁䅁䅯权䅁䅁䅯䅡䅑䅁䅅䅁䉁䅁䅁兂䝁婧䑖㉩ㅺ睐杷允䅁䅁䅑䅁䑁䅁䅷䅁䭁䉁䉅䅁䭁䅁䅑䅁䭁䙁䔸䅁䉁䅁䅁允䅁䉁䅑䩱摵䅁䅁䅁䵁䅉䅅䅁䕁䅁䅁睁䵁䅁䅁权䱃允䅁权剁䅁䅁权灂䅂䅁允䅁䅁䅅䅁啁䙁⽂硥䄴䅁䅁䍄䉁䅁䅁䅂䅁䅁䅍䅄䅁䅁䅯䅧䅉䅁䅯权䅁䅁䅯兂䅁䅁䅅䅁䉁䅁䅁兂㑃潈牘払㡪睐杷允䅁䅁䅑䅁䑁䅁䅷䅁䭁䍁䅕䅁䭁䅁䅯䅁䭁䅁䍑䅁䉁䅁䅁允䅁䅁䅕匳䝑婧䑖う䵁䅉䅅䅁䕁䅁䅁睁䵁䅁䅁权⽂允䅁权䭁䅁䅁权硁䅂䅁允䅁䅁䅅䅁䙁䱁へ硫䕧癖⽁䍄䉁䅁䅁䅂䅁䅁䅍䅄䅁䅁䅯朴䅅䅁䅯权䅁䅁䅯杓䅑䅁䅅䅁䉁䅁䅁兂桄桥畓㉒啅䅑杷允䅁䅁䅑䅁䑁䅁䅷䅁䭁䵁䄸䅁䭁䅁䅑䅁䭁䙁䔸䅁䉁䅁䅁允䅁䉁䅑䍥晷䅁䅁䅁䵁䅉䅅䅁䕁䅁䅁睁䵁䅁䅁权祁允䅁权剁䅁䅁权扂䅂䅁允䅁䅁䅅䅁啁䥁慭兴䅍䅁䅁䍄䉁䅁䅁䅂䅁䅁䅍䅄䅁䅁䅯䄹䅁䅁䅯充䅁䅁䅯睘䅑䅁䅅䅁䉁䅁䅁䅆䅂樴浑䅁䅁䅁杷允䅁䅁䅑䅁䑁䅁䅷䅁䭁䡁䉙䅁䭁䅁䅑䅁䭁䙁䕕䅁䉁䅁䅁允䅁䉁䅑临歖睁䅁䅁䵁䅉䅅䅁䕁䅁䅁睁䵁䅁䅁权坂䅁䅁权剁䅁䅁权䱂䅂䅁允䅁䅁䅅䅁啁䅁扲楑䅣䅁䅁䍄䉁䅁䅁䅂䅁䅁䅍䅄䅁䅁䅯䄶䅁䅁䅯䅂䅁䅁䅯杓䅑䅁䅅䅁䉁䅁䅁䅆䅁塂䙍䅁䅁䅁杷允䅁䅁䅑䅁䑁䅁䅷䅁䭁䕁䍯䅁䭁䉁䅅䅁䭁䅁䅕䅁䉁䅁䅁允䅁䉁䅑佑呺睊䅁䅁䵁䅉䅅䅁䕁䅁䅁睁䵁䅁䅁权睄杁䅁权䭁䅁䅁权䙁䅁䅁允䅁䅁䅅䅁䙁乁楅⼲⭬椶䅬䍄䉁䅁䅁䅂䅁䅁䅍䅄䅁䅁䅯䅪䅁䅁䅯权䅁䅁䅯杕䅑䅁䅅䅁䉁䅁䅁兂⽂牡へ硫䝧䅑杷允䅁䅁䅑䅁䑁䅁䅷䅁䭁䩁䉙䅁䭁䅁䅯䅁䭁䙁䕙䅁䉁䅁䅁允䅁䅁䅕灳瘳㡰䱚稶䴸䅉䅅䅁䕁䅁䅁睁䵁䅁䅁权卄允䅁权剁䅁䅁权杂䅂䅁允䅁䅁䅅䅁啁䅁湃睷䅧䅁䅁䍄䉁䅁䅁䅂䅁䅁䅍䅄䅁䅁䅯䅑䅅䅁䅯权䅁䅁䅯杏䅑䅁䅅䅁䉁䅁䅁兂瑂⼵灵搸㍌睐杷允䅁䅁䅑䅁䑁䅁䅷䅁䭁䕁䍯䅁䭁䅁䅯䅁䭁偁䈸䅁䉁䅁䅁允䅁䅁䅯睒䅁䅁杷允䅁䅁䅑䅁䑁䅁䅷䅁䭁䉁䉉䅁䭁䅁䅑䅁䭁䙁䕉䅁䉁䅁䅁允䅁䉁䅑䕆䠹䅁䅁䅁䵁䅉䅅䅁䕁䅁䅁睁䵁䅁䅁权䱂杁䅁权䭁䅁䅁权⽄允䅁允䅁䅁䅅䅁䙁䭁慁㥌欰杂䅆䍄䉁䅁䅁䅂䅁䅁䅍䅄䅁䅁䅯䄰䅅䅁䅯权䅁䅁䅯兂䅁䅁䅅䅁䉁䅁䅁兂䕂㉩湺礫敫䅑杷允䅁䅁䅑䅁䑁䅁䅷䅁䭁䙁䑣䅁䭁䅁䅑䅁䭁䅁䅕䅁䉁䅁䅁允䅁䉁䅑㡂摧䅁䅁䅁䵁䅉䅅䅁䕁䅁䅁睁䵁䅁䅁权十䅁䅁权剁䅁䅁权䕁杁䅁允䅁䅁䅅䅁啁䉁慂䅄䅣䅁䅁䍄䉁䅁䅁䅂䅁䅁䅍䅄䅁䅁䅯䅓䅁䅁䅯䅂䅁䅁䅯兏䅑䅁䅅䅁䉁䅁䅁䅆慃楂䅍䅁䅁䅁杷允䅁䅁䅑䅁䑁䅁䅷䅁䭁䝁䉁䅁䭁䅁䅯䅁䭁䙁䕣䅁䉁䅁䅁允䅁䅁䅯睒䅁䅁杷允䅁䅁䅑䅁䑁䅁䅷䅁䭁䅁䅳䅁䭁䅁䅑䅁䭁䙁䕙䅁䉁䅁䅁允䅁䉁䅑椵楁䅁䅁䅁䵁䅉䅅䅁䕁䅁䅁睁䵁䅁䅁权あ䅁䅁权剁䅁䅁权㙁䅂䅁允䅁䅁䅅䅁啁佁䑃睧䄴䅁䅁䍄䉁䅁䅁䅂䅁䅁䅍䅄䅁䅁䅯䄰䅁䅁䅯䅂䅁䅁䅯䅡䅑䅁䅅䅁䉁䅁䅁䅆歄硵䅫䅁䅁䅁杷允䅁䅁䅑䅁䑁䅁䅷䅁䭁䱁䑍䅁䭁䅁䅯䅁䭁䅁䅕䅁䉁䅁䅁允䅁䅁䅕灳瘳㡰䱚䕆䵁䅉䅅䅁䕁䅁䅁睁䵁䅁䅁权⽁䅁䅁权䕁䅁䅁权䙁䅁䅁允䅁䅁䅅䅁啁䕁祺兔䅁䅁䅁䍄䉁䅁䅁䅂䅁䅁䅍䅄䅁䅁䅯兢䅉䅁䅯充䅁䅁䅯眯䅅䅁䅅䅁䉁䅁䅁䅆杁乆噂䅁䅁䅁杷允䅁䅁䅑䅁䑁䅁䅷䅁䭁䕁䉑䅁䭁䉁䅅䅁䭁䅁䅕䅁䉁䅁䅁允䅁䉁䅑䭁汁杊䅁䅁䵁䅉䅅䅁䕁䅁䅁睁䵁䅁䅁权橂䅁䅁权䭁䅁䅁权坂䅂䅁允䅁䅁䅅䅁䙁䭁捷浗㝑砳䅂䍄䉁䅁䅁䅂䅁䅁䅍䅄䅁䅁䅯兪䅅䅁䅯䅂䅁䅁䅯杏䅑䅁䅅䅁䉁䅁䅁䅆杄穱䅉䅁䅁䅁杷允䅁䅁䅑䅁䑁䅁䅷䅁䭁䡁䄸䅁䭁䅁䅑䅁䭁䕁䕳䅁䉁䅁䅁允䅁䉁䅑䙁坶䅁䅁䅁䵁䅉䅅䅁䕁䅁䅁睁䵁䅁䅁权獄䅁䅁权䕁䅁䅁权䕁杁䅁允䅁䅁䅅䅁啁䵁捴睹䅁䅁䅁䍄䉁䅁䅁䅂䅁䅁䅍䅄䅁䅁䅯杷䅅䅁䅯权䅁䅁䅯兕䅑䅁䅅䅁䉁䅁䅁兂䡃瑆佮ㄹ牐睐杷允䅁䅁䅑䅁䑁䅁䅷䅁䭁䩁䅣䅁䭁䅁䅯䅁䭁䑁䕅䅁䉁䅁䅁允䅁䅁䅕䅄牉硨婢樴䴸䅉䅅䅁䕁䅁䅁睁䵁䅁䅁权橁杁䅁权剁䅁䅁权⽄允䅁允䅁䅁䅅䅁啁䭁㝂噖䅣䅁䅁䍄䉁䅁䅁䅂䅁䅁䅍䅄䅁䅁䅯䅔䅉䅁䅯权䅁䅁䅯眯䅅䅁䅅䅁䉁䅁䅁兂㑄⭕汏㡭䝑䅑杷允䅁䅁䅑䅁䑁䅁䅷䅁䭁䡁䄴䅁䭁䅁䅯䅁䭁䙁䕫䅁䉁䅁䅁允䅁䅁䅕䩡瑈䑦ㄸ樹䴸䅉䅅䅁䕁䅁䅁睁䵁䅁䅁权汄杁䅁权䕁䅁䅁权䙁䅁䅁允䅁䅁䅅䅁啁乁䵂東䅅䅁䅁䍄䉁䅁䅁䅂䅁䅁䅍䅄䅁䅁䅯睒䅅䅁䅯权䅁䅁䅯杕䅑䅁䅅䅁䉁䅁䅁兂捂㡪ㅌ䙋㕺睐杷允䅁䅁䅑䅁䑁䅁䅷䅁䭁䕁䅷䅁䭁䉁䅅䅁䭁䙁䕕䅁䉁䅁䅁允䅁䉁䅑睑栴元䅁䅁䵁䅉䅅䅁䕁䅁䅁睁䵁䅁䅁权剁允䅁权䕁䅁䅁权䵂䅂䅁允䅁䅁䅅䅁啁䙁㡃䅂䅍䅁䅁䍄䉁䅁䅁䅂䅁䅁䅍䅄䅁䅁䅯睫䅅䅁䅯䅂䅁䅁䅯䅔䅑䅁䅅䅁䉁䅁䅁䅆楂睮䅉䅁䅁䅁杷允䅁䅁䅑䅁䑁䅁䅷䅁䭁䝁䉙䅁䭁䅁䅑䅁䭁䝁䕣䅁䉁䅁䅁允䅁䉁䅑䅥䙺允䅁䅁䵁䅉䅅䅁䕁䅁䅁睁䵁䅁䅁权兄杁䅁权剁䅁䅁权䙁䅁䅁允䅁䅁䅅䅁啁䝁㉃杇䅳䅁䅁䍄䉁䅁䅁䅂䅁䅁䅍䅄䅁䅁䅯朲䅅䅁䅯充䅁䅁䅯睔䅑䅁䅅䅁䉁䅁䅁权䡂䅁䅁䍄䉁䅁䅁䅂䅁䅁䅍䅄䅁䅁䅯杕䅁䅁䅯允䅉䅁䅯兂䅉䅁䅅䅁䉁䅁䅁兂噁祁慓㌲啄䅑杷允䅁䅁䅑䅁䑁䅁䅷䅁䭁䑁䈸䅁䭁䅁䅯䅁䭁䝁䕅䅁䉁䅁䅁允䅁䅁䅕兊䉡啬䱏䑺䴸䅉䅅䅁䕁䅁䅁睁䵁䅁䅁权楃允䅁权剁䅁䅁权乂䅂䅁允䅁䅁䅅䅁䭁䕁䅣䅁䵁䅉䅅䅁䕁䅁䅁睁䵁䅁䅁权塃䅁䅁权䕁䅁䅁权扂䅂䅁允䅁䅁䅅䅁啁䕁佉䅉䅁䅁䅁䍄䉁䅁䅁䅂䅁䅁䅍䅄䅁䅁䅯朰䅅䅁䅯权䅁䅁䅯兂䅁䅁䅅䅁䉁䅁䅁兂䱄啯㉗㌸吰䅑杷允䅁䅁䅑䅁䑁䅁䅷䅁䭁䱁䅫䅁䭁䅁䅑䅁䭁䕁䔴䅁䉁䅁䅁允䅁䉁䅑䵷灹䅁䅁䅁䵁䅉䅅䅁䕁䅁䅁睁䵁䅁䅁权㍄杁䅁权䕁䅁䅁权䙁䅁䅁允䅁䅁䅅䅁啁䍁潃眶䅁䅁䅁䍄䉁䅁䅁䅂䅁䅁䅍䅄䅁䅁䅯睐䅁䅁䅯䅂䅁䅁䅯䅂䅉䅁䅅䅁䉁䅁䅁䅆歂ぎ䅙䅁䅁䅁杷允䅁䅁䅑䅁䑁䅁䅷䅁䭁䥁䉅䅁䭁䉁䅅䅁䭁䝁䕑䅁䉁䅁䅁允䅁䉁䅑䉑睘䅥䅁䅁䵁䅉䅅䅁䕁䅁䅁睁䵁䅁䅁权婃允䅁权䭁䅁䅁权摂䅂䅁允䅁䅁䅅䅁䙁䱁䩰䅄牉㙨⽙䍄䉁䅁䅁䅂䅁䅁䅍䅄䅁䅁䅯杌䅁䅁䅯充䅁䅁䅯䅖䅑䅁䅅䅁䉁䅁䅁䅆䙄即啁䅁䅁䅁杷允䅁䅁䅑䅁䑁䅁䅷䅁䭁䍁䈴䅁䭁䅁䅯䅁䭁䝁䕅䅁䉁䅁䅁允䅁䅁䅕㥉㕶浦㡱䱴䴸䅉䅅䅁䕁䅁䅁睁䵁䅁䅁权佂允䅁权剁䅁䅁权楂䅂䅁允䅁䅁䅅䅁啁䅁浄䉆䅫䅁䅁䍄䉁䅁䅁䅂䅁䅁䅍䅄䅁䅁䅯䅚䅉䅁䅯充䅁䅁䅯兂䅁䅁䅅䅁䉁䅁䅁䅆䅁け橢允䅁䅁杷允䅁䅁䅑䅁䑁䅁䅷䅁䭁䩁䅑䅁䭁䉁䅅䅁䭁䕁䕷䅁䉁䅁䅁允䅁䉁䅑䥙浧兌䅁䅁䵁䅉䅅䅁䕁䅁䅁睁䵁䅁䅁权坃允䅁权䕁䅁䅁权䵂䅂䅁允䅁䅁䅅䅁啁䅁㑳杋䅁䅁䅁䍄䉁䅁䅁䅂䅁䅁䅍䅄䅁䅁䅯兄䅉䅁䅯充䅁䅁䅯兂䅁䅁䅅䅁䉁䅁䅁䅆䅃㈴䩯䅁䅁䅁杷允䅁䅁䅑䅁䑁䅁䅷䅁䭁佁䅣䅁䭁䅁䅑䅁䭁䙁䕷䅁䉁䅁䅁允䅁䉁䅑睔䝑䅁䅁䅁䵁䅉䅅䅁䕁䅁䅁睁䵁䅁䅁权牁允䅁权䭁䅁䅁权呂䅂䅁允䅁䅁䅅䅁䙁佁浫免獩䅈䅈䍄䉁䅁䅁䅂䅁䅁䅍䅄䅁䅁䅯睑䅉䅁䅯䅂䅁䅁䅯眯䅅䅁䅅䅁䉁䅁䅁䅆睃眫䍅䅁䅁䅁杷允䅁䅁䅑䅁䑁䅁䅷䅁䭁䩁䅉䅁䭁䅁䅯䅁䭁䅁䍑䅁䉁䅁䅁允䅁䅁䅕婤奍䙂余歃䵁䅉䅅䅁䕁䅁䅁睁䵁䅁䅁权⽃䅁䅁权䕁䅁䅁权剂䅂䅁允䅁䅁䅅䅁啁䍁䉨䅥䅁䅁䅁䍄䉁䅁䅁䅂䅁䅁䅍䅄䅁䅁䅯䄴䅁䅁䅯充䅁䅁䅯睓䅑䅁䅅䅁䉁䅁䅁䅆䅁硂楧䅁䅁䅁杷允䅁䅁䅑䅁䑁䅁䅷䅁䭁佁䅧䅁䭁䅁䅯䅁䭁䙁䕣䅁䉁䅁䅁允䅁䅁䅕㉣剩堷⽷い䵁䅉䅅䅁䕁䅁䅁睁䵁䅁䅁权穄䅁䅁权䕁䅁䅁权偂䅂䅁允䅁䅁䅅䅁䭁䕁䅣䅁䵁䅉䅅䅁䕁䅁䅁睁䵁䅁䅁权祃允䅁权䭁䅁䅁权杂䅂䅁允䅁䅁䅅䅁䙁䕁椵䙅㕧側⽑䍄䉁䅁䅁䅂䅁䅁䅍䅄䅁䅁䅯䅈䅅䅁䅯允䅉䅁䅯兂䅉䅁䅅䅁䉁䅁䅁兂㉃䥥䅄卓䘳䅑杷允䅁䅁䅑䅁䑁䅁䅷䅁䭁䉁䅫䅁䭁䅁䅑䅁䭁䙁䕫䅁䉁䅁䅁允䅁䉁䅑䉯䰱允䅁䅁䵁䅉䅅䅁䕁䅁䅁睁䵁䅁䅁权㑁允䅁权䭁䅁䅁权杂䅂䅁允䅁䅁䅅䅁䙁䙁偹癷潕䈳䅆䍄䉁䅁䅁䅂䅁䅁䅍䅄䅁䅁䅯末䅅䅁䅯䅂䅁䅁䅯睔䅑䅁䅅䅁䉁䅁䅁权䡂䅁䅁䍄䉁䅁䅁䅂䅁䅁䅍䅄䅁䅁䅯睃䅁䅁䅯䅂䅁䅁䅯兗䅑䅁䅅䅁䉁䅁䅁权䡂䅁䅁䍄䉁䅁䅁䅂䅁䅁䅍䅄䅁䅁䅯睊䅁䅁䅯䅂䅁䅁䅯䅂䅉䅁䅅䅁䉁䅁䅁䅆潂㡸䍍䅁䅁䅁杷允䅁䅁䅑䅁䑁䅁䅷䅁䭁䑁䌴䅁䭁䉁䅅䅁䭁偁䈸䅁䉁䅁䅁允䅁䉁䅑䡧杳睱䅅䅁䵁䅉䅅䅁䕁䅁䅁睁䵁䅁䅁权呃䅁䅁权䭁䅁䅁权䕁杁䅁允䅁䅁䅅䅁䭁䕁䅣䅁䵁䅉䅅䅁䕁䅁䅁睁䵁䅁䅁权㝂允䅁权䭁䅁䅁权坂䅂䅁允䅁䅁䅅䅁䙁䕁杊搵楁⼲⼰䍄䉁䅁䅁䅂䅁䅁䅍䅄䅁䅁䅯䅨䅅䅁䅯充䅁䅁䅯杏䅑䅁䅅䅁䉁䅁䅁䅆橄㈰䉉䅁䅁䅁杷允䅁䅁䅑䅁䑁䅁䅷䅁䭁䩁䅁䅁䭁䅁䅯䅁䭁䝁䕉䅁䉁䅁䅁允䅁䅁䅕䙅㕧䵴㉨牶䴸䅉䅅䅁䕁䅁䅁睁䵁䅁䅁权㡁允䅁权剁䅁䅁权剂䅂䅁允䅁䅁䅅䅁啁䅁㥄䍥䅁䅁䅁䍄䉁䅁䅁䅂䅁䅁䅍䅄䅁䅁䅯共䅅䅁䅯充䅁䅁䅯党䅑䅁䅅䅁䉁䅁䅁䅆睃愯䙙䅁䅁䅁杷允䅁䅁䅑䅁䑁䅁䅷䅁䭁䑁䄴䅁䭁䅁䅯䅁䭁䙁䕧䅁䉁䅁䅁允䅁䅁䅕牕敧敨剴樸䴸䅉䅅䅁䕁䅁䅁睁䵁䅁䅁权噃睁䅁权剁䅁䅁权䙁䅁䅁允䅁䅁䅅䅁啁䱁㉧䉙䅕䅁䅁䍄䉁䅁䅁䅂䅁䅁䅍䅄䅁䅁䅯睲䅁䅁䅯充䅁䅁䅯杗䅑䅁䅅䅁䉁䅁䅁䅆睁⭕卣䅁䅁䅁杷允䅁䅁䅑䅁䑁䅁䅷䅁䭁䩁䉳䅁䭁䅁䍅䅁䭁䅁䍍䅁䉁䅁䅁允䅁䅁䅕䥒呸佂㡑唵䵁䅉䅅䅁䕁䅁䅁睁䵁䅁䅁权⭃䅁䅁权䭁䅁䅁权桂䅂䅁允䅁䅁䅅䅁䭁䕁䅣䅁䵁䅉䅅䅁䕁䅁䅁睁䵁䅁䅁权⭃允䅁权䕁䅁䅁权扂䅂䅁允䅁䅁䅅䅁啁偁ㅩ杺䅁䅁䅁䍄䉁䅁䅁䅂䅁䅁䅍䅄䅁䅁䅯䅖䅉䅁䅯䅂䅁䅁䅯眯䅅䅁䅅䅁䉁䅁䅁䅆㑁䩱䉅䅁䅁䅁杷允䅁䅁䅑䅁䑁䅁䅷䅁䭁䡁䅉䅁䭁䅁䅯䅁䭁䙁䕅䅁䉁䅁䅁允䅁䅁䅕潂噇㑑獴㜱䴸䅉䅅䅁䕁䅁䅁睁䵁䅁䅁权捁允䅁权剁䅁䅁权䕁杁䅁允䅁䅁䅅䅁啁䍁⭂砳䅧䅁䅁䍄䉁䅁䅁䅂䅁䅁䅍䅄䅁䅁䅯朱䅅䅁䅯䅂䅁䅁䅯兖䅑䅁䅅䅁䉁䅁䅁䅆㑂䑑䄰䅁䅁䅁杷允䅁䅁䅑䅁䑁䅁䅷䅁䭁乁䉳䅁䭁䅁䅯䅁䭁䙁䕧䅁䉁䅁䅁允䅁䅁䅕敥浫免獧䕅䵁䅉䅅䅁䕁䅁䅁睁䵁䅁䅁权啃䅁䅁权剁䅁䅁权䙁䅁䅁允䅁䅁䅅䅁啁䑁䤱楡䅙䅁䅁䍄䉁䅁䅁䅂䅁䅁䅍䅄䅁䅁䅯睌䅁䅁䅯充䅁䅁䅯睕䅑䅁䅅䅁䉁䅁䅁䅆元才䝕䅁䅁䅁杷允䅁䅁䅑䅁䑁䅁䅷䅁䭁䙁䅷䅁䭁䉁䅅䅁䭁䙁䕫䅁䉁䅁䅁允䅁䅁䅯睒䅁䅁杷允䅁䅁䅑䅁䑁䅁䅷䅁䭁䙁䉑䅁䭁䉁䅅䅁䭁䙁䕑䅁䉁䅁䅁允䅁䉁䅑䵕㥭权䅁䅁䵁䅉䅅䅁䕁䅁䅁睁䵁䅁䅁权㡂允䅁权䭁䅁䅁权奂䅂䅁允䅁䅁䅅䅁䙁䙁歰㥏倹扪⽣䍄䉁䅁䅁䅂䅁䅁䅍䅄䅁䅁䅯杂䅍䅁䅯充䅁䅁䅯兂䅁䅁䅅䅁䉁䅁䅁䅆䅃㕂坑䅁䅁䅁杷允䅁䅁䅑䅁䑁䅁䅷䅁䭁䩁䅙䅁䭁䅁䅯䅁䭁䅁䍑䅁䉁䅁䅁允䅁䅁䅕匶硙䭃捷䐹䴸䅉䅅䅁䕁䅁䅁睁䵁䅁䅁权桄䅁䅁权䭁䅁䅁权䙁䅁䅁允䅁䅁䅅䅁䙁䱁へ硫䕧畖⽉䍄䉁䅁䅁䅂䅁䅁䅍䅄䅁䅁䅯材䅁䅁䅯充䅁䅁䅯䅘䅑䅁䅅䅁䉁䅁䅁䅆䅂䍡䥷䅁䅁䅁杷允䅁䅁䅑䅁䑁䅁䅷䅁䭁䭁䉷䅁䭁䅁䅯䅁䭁䙁䕙䅁䉁䅁䅁允䅁䅁䅕㝤昶楇搯䐫䴸䅉䅅䅁䕁䅁䅁睁䵁䅁䅁权歄允䅁权䕁䅁䅁权㙁䅂䅁允䅁䅁䅅䅁啁䵁い兄䅁䅁䅁䍄䉁䅁䅁䅂䅁䅁䅍䅄䅁䅁䅯眴䅉䅁䅯权䅁䅁䅯眯䅅䅁䅅䅁䉁䅁䅁兂乄䵺䵺䕺湷䅑杷允䅁䅁䅑䅁䑁䅁䅷䅁䭁䝁䅙䅁䭁䉁䅅䅁䭁䑁䕣䅁䉁䅁䅁允䅁䉁䅑癱湶䅰䅁䅁䵁䅉䅅䅁䕁䅁䅁睁䵁䅁䅁权畂䅁䅁权䭁䅁䅁权䕁杁䅁允䅁䅁䅅䅁䙁䅁䅁䅁䅁䍑䅨䍄䉁䅁䅁䅂䅁䅁䅍䅄䅁䅁䅯䅫䅁䅁䅯充䅁䅁䅯睙䅑䅁䅅䅁䉁䅁䅁䅆䅄㕢流䅁䅁䅁杷允䅁䅁䅑䅁䑁䅁䅷䅁䭁䙁䉣䅁䭁䅁䅑䅁䭁䙁䕁䅁䉁䅁䅁允䅁䉁䅑吶ㅍ䅁䅁䅁䵁䅉䅅䅁䕁䅁䅁睁䵁䅁䅁权䅂䅁䅁权䕁䅁䅁权敂䅂䅁允䅁䅁䅅䅁啁䙁兩睋䅁䅁䅁䍄䉁䅁䅁䅂䅁䅁䅍䅄䅁䅁䅯睖䅅䅁䅯权䅁䅁䅯兙䅑䅁䅅䅁䉁䅁䅁兂卂䉵䘶ㄶ䕅䅑杷允䅁䅁䅑䅁䑁䅁䅷䅁䭁䵁䄴䅁䭁䉁䅅䅁䭁䙁䕁䅁䉁䅁䅁允䅁䉁䅑䕣奧䅄䅁䅁䵁䅉䅅䅁䕁䅁䅁睁䵁䅁䅁权卄允䅁权䭁䅁䅁权⽄允䅁允䅁䅁䅅䅁䙁䅁牉硨婢桔䅆䍄䉁䅁䅁䅂䅁䅁䅍䅄䅁䅁䅯䅨䅉䅁䅯权䅁䅁䅯眯䅅䅁䅅䅁䉁䅁䅁兂牁硨婢湺坣䅑杷允䅁䅁䅑䅁䑁䅁䅷䅁䭁䕁䈰䅁䭁䉁䅅䅁䭁䙁䔰䅁䉁䅁䅁允䅁䉁䅑乷⭫杄䅁䅁䵁䅉䅅䅁䕁䅁䅁睁䵁䅁䅁权卂允䅁权剁䅁䅁权杂䅂䅁允䅁䅁䅅䅁啁䕁呁卵䅁䅁䅁䍄䉁䅁䅁䅂䅁䅁䅍䅄䅁䅁䅯兢䅅䅁䅯充䅁䅁䅯䅗䅑䅁䅅䅁䉁䅁䅁䅆䅁歉㕕䅁䅁䅁杷允䅁䅁䅑䅁䑁䅁䅷䅁䭁䩁䉉䅁䭁䅁䅑䅁䭁䙁䕯䅁䉁䅁䅁允䅁䉁䅑塖䕳䅁䅁䅁䵁䅉䅅䅁䕁䅁䅁睁䵁䅁䅁权㍁允䅁权䭁䅁䅁权㙁䅂䅁允䅁䅁䅅䅁䙁䑁ね䡹⭡㡮⽯䍄䉁䅁䅁䅂䅁䅁䅍䅄䅁䅁䅯共䅅䅁䅯权䅁䅁䅯杘䅑䅁䅅䅁䉁䅁䅁兂慃婭婭婭灮睐杷允䅁䅁䅑䅁䑁䅁䅷䅁䭁䩁䌰䅁䭁䅁䅯䅁䭁偁䈸䅁䉁䅁䅁允䅁䅁䅕扏䥔牤昵啌䵁䅉䅅䅁䕁䅁䅁睁䵁䅁䅁权㙁䅁䅁权剁䅁䅁权湂䅂䅁允䅁䅁䅅䅁啁乁佁䅺䅑䅁䅁䍄䉁䅁䅁䅂䅁䅁䅍䅄䅁䅁䅯睏䅁䅁䅯充䅁䅁䅯杙䅑䅁䅅䅁䉁䅁䅁䅆睄䑹䙣䅁䅁䅁杷允䅁䅁䅑䅁䑁䅁䅷䅁䭁䕁䄰䅁䭁䉁䅅䅁䭁䑁䕅䅁䉁䅁䅁允䅁䉁䅑䡥䔫杇䅁䅁䵁䅉䅅䅁䕁䅁䅁睁䵁䅁䅁权㉄䅁䅁权剁䅁䅁权䙁䅁䅁允䅁䅁䅅䅁啁䑁時刵䅉䅁䅁䍄䉁䅁䅁䅂䅁䅁䅍䅄䅁䅁䅯来䅁䅁䅯权䅁䅁䅯兖䅑䅁䅅䅁䉁䅁䅁兂㥁瑃橥䑣焳睐杷允䅁䅁䅑䅁䑁䅁䅷䅁䭁乁䉳䅁䭁䉁䅅䅁䭁䑁䕫䅁䉁䅁䅁允䅁䉁䅑䱍扙杅䅁䅁䵁䅉䅅䅁䕁䅁䅁睁䵁䅁䅁权䅃䅁䅁权䕁䅁䅁权㙁䅂䅁允䅁䅁䅅䅁啁䉁㌫䅎䅁䅁䅁䍄䉁䅁䅁䅂䅁䅁䅍䅄䅁䅁䅯督䅅䅁䅯充䅁䅁䅯兡䅑䅁䅅䅁䉁䅁䅁䅆䅁ㅏ䥧䅁䅁䅁杷允䅁䅁䅑䅁䑁䅁䅷䅁䭁䕁䍫䅁䭁䅁䅑䅁䭁䅁䅕䅁䉁䅁䅁允䅁䉁䅑䕷䑊䅁䅁䅁䵁䅉䅅䅁䕁䅁䅁睁䵁䅁䅁权灁䅁䅁权剁䅁䅁权摂䅂䅁允䅁䅁䅅䅁啁䑁啪杔䅑䅁䅁䍄䉁䅁䅁䅂䅁䅁䅍䅄䅁䅁䅯䅎䅁䅁䅯䅂䅁䅁䅯䅚䅑䅁䅅䅁䉁䅁䅁䅆奄杧䄴䅁䅁䅁杷允䅁䅁䅑䅁䑁䅁䅷䅁䭁䩁䅣䅁䭁䅁䅯䅁䭁䅁䍑䅁䉁䅁䅁允䅁䅁䅕䩡瑈䑦ㄸ䕅䵁䅉䅅䅁䕁䅁䅁睁䵁䅁䅁权歃䅁䅁权䭁䅁䅁权扂䅂䅁允䅁䅁䅅䅁䙁䝁浚浚浚杚䅰䍄䉁䅁䅁䅂䅁䅁䅍䅄䅁䅁䅯杸䅅䅁䅯充䅁䅁䅯兔䅑䅁䅅䅁䉁䅁䅁䅆奃洷游䅁䅁䅁杷允䅁䅁䅑䅁䑁䅁䅷䅁䭁䥁䉣䅁䭁䅁䅯䅁䭁䙁䕳䅁䉁䅁䅁允䅁䅁䅕灶愸㥌欰䕂䵁䅉䅅䅁䕁䅁䅁睁䵁䅁䅁权瑁䅁䅁权䕁䅁䅁权煂䅂䅁允䅁䅁䅅䅁啁䙁楂睈䅅䅁䅁䍄䉁䅁䅁䅂䅁䅁䅍䅄䅁䅁䅯先䅅䅁䅯䅂䅁䅁䅯睗䅑䅁䅅䅁䉁䅁䅁䅆潃獃䉑䅁䅁䅁杷允䅁䅁䅑䅁䑁䅁䅷䅁䭁䙁䍁䅁䭁䉁䅅䅁䭁䅁䅕䅁䉁䅁䅁允䅁䉁䅑䍁偌杉䅁䅁䵁䅉䅅䅁䕁䅁䅁睁䵁䅁䅁权瑄䅁䅁权䭁䅁䅁权敂䅂䅁允䅁䅁䅅䅁䙁䱁敧敨剴䥵⼶䍄䉁䅁䅁䅂䅁䅁䅍䅄䅁䅁䅯䅖䅅䅁䅯权䅁䅁䅯睚䅑䅁䅅䅁䉁䅁䅁兂䩃坑汄䌰䅉䅑杷允䅁䅁䅑䅁䑁䅁䅷䅁䭁䍁䉉䅁䭁䅁䅑䅁䭁䝁䕧䅁䉁䅁䅁允䅁䉁䅑䝩睯䅁䅁䅁䵁䅉䅅䅁䕁䅁䅁睁䵁䅁䅁权啃杁䅁权䭁䅁䅁权⽄允䅁允䅁䅁䅅䅁䙁䵁ㅐ䙋偹杷䅬䍄䉁䅁䅁䅂䅁䅁䅍䅄䅁䅁䅯光䅁䅁䅯充䅁䅁䅯䅕䅑䅁䅅䅁䉁䅁䅁䅆啃奤䍯䅁䅁䅁杷允䅁䅁䅑䅁䑁䅁䅷䅁䭁偁䄸䅁䭁䅁䅯䅁䭁䕁䕯䅁䉁䅁䅁允䅁䅁䅕杓䍷㑋坣あ䵁䅉䅅䅁䕁䅁䅁睁䵁䅁䅁权扃杁䅁权䕁䅁䅁权⽄允䅁允䅁䅁䅅䅁啁䉁㙨兺䅑䅁䅁䍄䉁䅁䅁䅂䅁䅁䅍䅄䅁䅁䅯杕䅉䅁䅯充䅁䅁䅯兂䅁䅁䅅䅁䉁䅁䅁䅆婄奱挴䅁䅁䅁杷允䅁䅁䅑䅁䑁䅁䅷䅁䭁䕁䅑䅁䭁䅁䅑䅁䭁䙁䕳䅁䉁䅁䅁允䅁䉁䅑䨲桌兄䅁䅁䵁䅉䅅䅁䕁䅁䅁睁䵁䅁䅁权汁睁䅁权剁䅁䅁权⽄允䅁允䅁䅁䅅䅁啁䥁ㄳ朲䅍䅁䅁䍄䉁䅁䅁䅂䅁䅁䅍䅄䅁䅁䅯睓䅁䅁䅯充䅁䅁䅯兗䅑䅁䅅䅁䉁䅁䅁䅆睃桨摕䅁䅁䅁杷允䅁䅁䅑䅁䑁䅁䅷䅁䭁䉁䈰䅁䭁䅁䅯䅁䭁䝁䕑䅁䉁䅁䅁允䅁䅁䅕㡧䭄啯㉗稸䴸䅉䅅䅁䕁䅁䅁睁䵁䅁䅁权兄允䅁权剁䅁䅁权䕁杁䅁允䅁䅁䅅䅁啁䕁呃兡䄴䅁䅁䍄䉁䅁䅁䅂䅁䅁䅍䅄䅁䅁䅯䅫䅅䅁䅯䅂䅁䅁䅯眯䅅䅁䅅䅁䉁䅁䅁䅆歂䉙䅳䅁䅁䅁杷允䅁䅁䅑䅁䑁䅁䅷䅁䭁䱁䍯䅁䭁䅁䅑䅁䭁䅁䅕䅁䉁䅁䅁允䅁䉁䅑䍕坔䅁䅁䅁䵁䅉䅅䅁䕁䅁䅁睁䵁䅁䅁权ㅂ允䅁权䕁䅁䅁权奂䅂䅁允䅁䅁䅅䅁啁䕁偂朸䅁䅁䅁䍄䉁䅁䅁䅂䅁䅁䅍䅄䅁䅁䅯䅉䅍䅁䅯䅂䅁䅁䅯兂䅁䅁䅅䅁䉁䅁䅁䅆䭂椱䅧䅁䅁䅁杷允䅁䅁䅑䅁䑁䅁䅷䅁䭁偁䅷䅁䭁䅁䅯䅁䭁䕁䕷䅁䉁䅁䅁允䅁䅁䅕婧䑖㉩湺稷䴸䅉䅅䅁䕁䅁䅁睁䵁䅁䅁权畃允䅁权䕁䅁䅁权䕁杁䅁允䅁䅁䅅䅁啁偁偉杧䅁䅁䅁䍄䉁䅁䅁䅂䅁䅁䅍䅄䅁䅁䅯䅬䅅䅁䅯充䅁䅁䅯睙䅑䅁䅅䅁䉁䅁䅁䅆䅃塪〯䅁䅁䅁杷允䅁䅁䅑䅁䑁䅁䅷䅁䭁䩁䅧䅁䭁䅁䅑䅁䭁䙁䕅䅁䉁䅁䅁允䅁䉁䅑䬶㌰䅁䅁䅁䵁䅉䅅䅁䕁䅁䅁睁䵁䅁䅁权摁允䅁权䭁䅁䅁权䵂䅂䅁允䅁䅁䅅䅁䙁䕁桪桥畓硒䅆䍄䉁䅁䅁䅂䅁䅁䅍䅄䅁䅁䅯光䅅䅁䅯充䅁䅁䅯䅂䅉䅁䅅䅁䉁䅁䅁䅆杄扑䥉䅁䅁䅁杷允䅁䅁䅑䅁䑁䅁䅷䅁䭁䝁䄸䅁䭁䅁䅑䅁䭁䙁䔸䅁䉁䅁䅁允䅁䉁䅑塒䭧䅁䅁䅁䵁䅉䅅䅁䕁䅁䅁睁䵁䅁䅁权癃杁䅁权剁䅁䅁权䙁䅁䅁允䅁䅁䅅䅁啁䥁坃䑢䅅䅁䅁䍄䉁䅁䅁䅂䅁䅁䅍䅄䅁䅁䅯睁䅁䅁䅯权䅁䅁䅯杕䅑䅁䅅䅁䉁䅁䅁兂䑃䵷桱扒湢睐杷允䅁䅁䅑䅁䑁䅁䅷䅁䭁䝁䅍䅁䭁䅁䅯䅁䭁䅁䅕䅁䉁䅁䅁允䅁䅁䅕䬯确欰椳䕈䵁䅉䅅䅁䕁䅁䅁睁䵁䅁䅁权歃䅁䅁权剁䅁䅁权灂䅂䅁允䅁䅁䅅䅁啁䝁求桋䅕䅁䅁䍄䉁䅁䅁䅂䅁䅁䅍䅄䅁䅁䅯東䅁䅁䅯权䅁䅁䅯杘䅑䅁䅅䅁䉁䅁䅁兂汁潂噇㑑杶睐杷允䅁䅁䅑䅁䑁䅁䅷䅁䭁䉁䍧䅁䭁䉁䅅䅁䭁䅁䅕䅁䉁䅁䅁允䅁䉁䅑䭉楗儴䅅䅁䵁䅉䅅䅁䕁䅁䅁睁䵁䅁䅁权畁杁䅁权䕁䅁䅁权⽄允䅁允䅁䅁䅅䅁啁乁煔睅䅁䅁䅁䍄䉁䅁䅁䅂䅁䅁䅍䅄䅁䅁䅯䅃䅁䅁䅯权䅁䅁䅯眯䅅䅁䅅䅁䉁䅁䅁兂䝂癴㥐䐱睧䅑杷允䅁䅁䅑䅁䑁䅁䅷䅁䭁偁䅫䅁䭁䅁䅑䅁䭁䑁䕅䅁䉁䅁䅁允䅁䉁䅑䕓䝒䅁䅁䅁䵁䅉䅅䅁䕁䅁䅁睁䵁䅁䅁权㕃䅁䅁权䭁䅁䅁权杂䅂䅁允䅁䅁䅅䅁䙁偁灹搸乊獙⽁䍄䉁䅁䅁䅂䅁䅁䅍䅄䅁䅁䅯睲䅅䅁䅯权䅁䅁䅯䅖䅑䅁䅅䅁䉁䅁䅁兂塁挲㌷⭕硐睐杷允䅁䅁䅑䅁䑁䅁䅷䅁䭁䑁䅯䅁䭁䅁䅑䅁䭁䙁䔰䅁䉁䅁䅁允䅁䉁䅑䕅䝁䅁䅁䅁䵁䅉䅅䅁䕁䅁䅁睁䵁䅁䅁权佂杁䅁权剁䅁䅁权䙁䅁䅁允䅁䅁䅅䅁啁䉁焳楃䅙䅁䅁䍄䉁䅁䅁䅂䅁䅁䅍䅄䅁䅁䅯兡䅍䅁䅯䅂䅁䅁䅯眯䅅䅁䅅䅁䉁䅁䅁䅆捂䝙䉯䅁䅁䅁杷允䅁䅁䅑䅁䑁䅁䅷䅁䭁䡁䅍䅁䭁䅁䅯䅁䭁䙁䕣䅁䉁䅁䅁允䅁䅁䅕児塲㍯㥁歃䵁䅉䅅䅁䕁䅁䅁睁䵁䅁䅁权䥁睁䅁权剁䅁䅁权䙁䅁䅁允䅁䅁䅅䅁啁䩁湂兎䅕䅁䅁䍄䉁䅁䅁䅂䅁䅁䅍䅄䅁䅁䅯䅍䅅䅁䅯充䅁䅁䅯睙䅑䅁䅅䅁䉁䅁䅁䅆杂湋䝫䅁䅁䅁杷允䅁䅁䅑䅁䑁䅁䅷䅁䭁䱁䅳䅁䭁䉁䅅䅁䭁䝁䕍䅁䉁䅁䅁允䅁䉁䅑䥧䱄杂䅁䅁䵁䅉䅅䅁䕁䅁䅁睁䵁䅁䅁权あ䅁䅁权䕁䅁䅁权兂䅂䅁允䅁䅁䅅䅁啁䵁牄睪䅁䅁䅁䍄䉁䅁䅁䅂䅁䅁䅍䅄䅁䅁䅯䄫䅁䅁䅯䅂䅁䅁䅯睕䅑䅁䅅䅁䉁䅁䅁䅆睄稵䅳䅁䅁䅁杷允䅁䅁䅑䅁䑁䅁䅷䅁䭁䝁䉍䅁䭁䅁䅯䅁䭁䙁䕅䅁䉁䅁䅁允䅁䅁䅕琯㑒匶硙䐶䴸䅉䅅䅁䕁䅁䅁睁䵁䅁䅁权灂䅁䅁权剁䅁䅁权卂䅂䅁允䅁䅁䅅䅁啁䅁㝄橈䅙䅁䅁䍄䉁䅁䅁䅂䅁䅁䅍䅄䅁䅁䅯䅳䅅䅁䅯允䅉䅁䅯睁䅉䅁䅅䅁䉁䅁䅁兂剁牂奣杺噌䅑杷允䅁䅁䅑䅁䑁䅁䅷䅁䭁䙁䉍䅁䭁䅁䅯䅁䭁䙁䕍䅁䉁䅁䅁允䅁䅁䅕啩杆搵楁㝱䴸䅉䅅䅁䕁䅁䅁睁䵁䅁䅁权浃允䅁权䉁杁䅁权䙁杁䅁允䅁䅁䅅䅁䙁佁䝆偩摲敥䅂䍄䉁䅁䅁䅂䅁䅁䅍䅄䅁䅁䅯睨䅁䅁䅯充䅁䅁䅯杔䅑䅁䅅䅁䉁䅁䅁䅆䅄䉯桑䅁䅁䅁杷允䅁䅁䅑䅁䑁䅁䅷䅁䭁䅁䈰䅁䭁䅁䅯䅁䭁䅁䍑䅁䉁䅁䅁允䅁䅁䅕癴㥐䠱灨啅䵁䅉䅅䅁䕁䅁䅁睁䵁䅁䅁权歄䅁䅁权䕁䅁䅁权㍁䅂䅁允䅁䅁䅅䅁啁䙁䥁睆䅁䅁䅁䍄䉁䅁䅁䅂䅁䅁䅍䅄䅁䅁䅯儹䅉䅁䅯充䅁䅁䅯眯䅅䅁䅅䅁䉁䅁䅁䅆㑄極杉䅁䅁䅁杷允䅁䅁䅑䅁䑁䅁䅷䅁䭁䙁䍍䅁䭁䅁䅯䅁䭁偁䈸䅁䉁䅁䅁允䅁䅁䅕⼵灵搸乊䕅䵁䅉䅅䅁䕁䅁䅁睁䵁䅁䅁权捁䅁䅁权䕁䅁䅁权敂䅂䅁允䅁䅁䅅䅁啁䑁䝪兆䅁䅁䅁䍄䉁䅁䅁䅂䅁䅁䅍䅄䅁䅁䅯杘䅁䅁䅯权䅁䅁䅯兂䅁䅁䅅䅁䉁䅁䅁兂塄㍯㥁瑃䥣䅑杷允䅁䅁䅑䅁䑁䅁䅷䅁䭁乁䅧䅁䭁䉁䅅䅁䭁䝁䕧䅁䉁䅁䅁允䅁䉁䅑䩥匯杇䅁䅁䵁䅉䅅䅁䕁䅁䅁睁䵁䅁䅁权䩂䅁䅁权䕁䅁䅁权楂䅂䅁允䅁䅁䅅䅁啁乁楷䅤䅁䅁䅁䍄䉁䅁䅁䅂䅁䅁䅍䅄䅁䅁䅯睨䅅䅁䅯䅂䅁䅁䅯兔䅑䅁䅅䅁䉁䅁䅁䅆塂煍䅉䅁䅁䅁杷允䅁䅁䅑䅁䑁䅁䅷䅁䭁佁䍉䅁䭁䅁䅯䅁䭁偁䈸䅁䉁䅁䅁允䅁䅁䅕〰椱䙅㕩啉䵁䅉䅅䅁䕁䅁䅁睁䵁䅁䅁权楁䅁䅁权䭁䅁䅁权㙁䅂䅁允䅁䅁䅅䅁䙁䩁瑈䑦ㄸ瑘⽉䍄䉁䅁䅁䅂䅁䅁䅍䅄䅁䅁䅯入䅅䅁䅯权䅁䅁䅯杘䅑䅁䅅䅁䉁䅁䅁兂敃㘷䝦穓㕦睐杷允䅁䅁䅑䅁䑁䅁䅷䅁䭁䥁䉧䅁䭁䉁䅅䅁䭁䙁䕷䅁䉁䅁䅁允䅁䉁䅑䩉䝇杄䅁䅁䵁䅉䅅䅁䕁䅁䅁睁䵁䅁䅁权捁杁䅁权剁䅁䅁权䙁䅁䅁允䅁䅁䅅䅁啁䑁䍶楌䄰䅁䅁䍄䉁䅁䅁䅂䅁䅁䅍䅄䅁䅁䅯䅆䅁䅁䅯允䅉䅁䅯兂䅉䅁䅅䅁䉁䅁䅁兂䑂䍓捥䑺楢䅑杷允䅁䅁䅑䅁䑁䅁䅷䅁䭁偁䉳䅁䭁䅁䅯䅁䭁䙁䕙䅁䉁䅁䅁允䅁䅁䅕余兘瑉㕶䐸䴸䅉䅅䅁䕁䅁䅁睁䵁䅁䅁权潂䅁䅁权䕁䅁䅁权䱂䅂䅁允䅁䅁䅅䅁啁䡁䅯䅉䅁䅁䅁䍄䉁䅁䅁䅂䅁䅁䅍䅄䅁䅁䅯朲䅅䅁䅯权䅁䅁䅯䅕䅑䅁䅅䅁䉁䅁䅁权䡂䅁䅁䍄䉁䅁䅁䅂䅁䅁䅍䅄䅁䅁䅯八䅅䅁䅯䅂䅁䅁䅯䅚䅑䅁䅅䅁䉁䅁䅁䅆千䍱䅙䅁䅁䅁杷允䅁䅁䅑䅁䑁䅁䅷䅁䭁䕁䄴䅁䭁䉁䅅䅁䭁䙁䕍䅁䉁䅁䅁允䅁䉁䅑䙥牳兆䅁䅁䵁䅉䅅䅁䕁䅁䅁睁䵁䅁䅁权䝃睁䅁权剁䅁䅁权⽄允䅁允䅁䅁䅅䅁啁䥁ぃ兤䅕䅁䅁䍄䉁䅁䅁䅂䅁䅁䅍䅄䅁䅁䅯眯䅍䅁䅯充䅁䅁䅯兂䅁䅁䅅䅁䉁䅁䅁䅆奄佂䤰䅁䅁䅁杷允䅁䅁䅑䅁䑁䅁䅷䅁䭁䡁䈴䅁䭁䉁䅅䅁䭁䕁䔴䅁䉁䅁䅁允䅁䉁䅑䵥汩睄䅁䅁䵁䅉䅅䅁䕁䅁䅁睁䵁䅁䅁权噂杁䅁权䭁䅁䅁权䙁䅁䅁允䅁䅁䅅䅁䙁䥁獴⼵灵昸⽙䍄䉁䅁䅁䅂䅁䅁䅍䅄䅁䅁䅯兹䅅䅁䅯权䅁䅁䅯杕䅑䅁䅅䅁䉁䅁䅁兂佁扌摋㘷䉣䅑杷允䅁䅁䅑䅁䑁䅁䅷䅁䭁䡁䍧䅁䭁䉁䅅䅁䭁偁䈸䅁䉁䅁䅁允䅁䉁䅑伴灁䅅䅁䅁䵁䅉䅅䅁䕁䅁䅁睁䵁䅁䅁权䵃睁䅁权䕁䅁䅁权⽄允䅁允䅁䅁䅅䅁啁䡁䉂䅚䅍䅁䅁䍄䉁䅁䅁䅂䅁䅁䅍䅄䅁䅁䅯允䅅䅁䅯权䅁䅁䅯䅖䅑䅁䅅䅁䉁䅁䅁兂㥁瑃橥䑣瀰䅑杷允䅁䅁䅑䅁䑁䅁䅷䅁䭁䑁䉕䅁䭁䅁䅑䅁䭁䑁䕯䅁䉁䅁䅁允䅁䉁䅑㕤䠴䅁䅁䅁䵁䅉䅅䅁䕁䅁䅁睁䵁䅁䅁权佃杁䅁权剁䅁䅁权⽄允䅁允䅁䅁䅅䅁啁䥁ㅄ䅺䄰䅁䅁䍄䉁䅁䅁䅂䅁䅁䅍䅄䅁䅁䅯兲䅅䅁䅯䅂䅁䅁䅯䅂䅉䅁䅅䅁䉁䅁䅁䅆䕄䈷䄸䅁䅁䅁杷允䅁䅁䅑䅁䑁䅁䅷䅁䭁䝁䅯䅁䭁䉁䅅䅁䭁䑁䕣䅁䉁䅁䅁允䅁䉁䅑䕱夯睇䅁䅁䵁䅉䅅䅁䕁䅁䅁睁䵁䅁䅁权潁允䅁权䭁䅁䅁权乂䅂䅁允䅁䅁䅅䅁䙁䭁睒児塲硉䅰䍄䉁䅁䅁䅂䅁䅁䅍䅄䅁䅁䅯䅇䅁䅁䅯䅂䅁䅁䅯兔䅑䅁䅅䅁䉁䅁䅁䅆ぁ䍴䅙䅁䅁䅁杷允䅁䅁䅑䅁䑁䅁䅷䅁䭁偁䉉䅁䭁䉁䅅䅁䭁䝁䕉䅁䉁䅁䅁允䅁䉁䅑䑁刱睆䅁䅁䵁䅉䅅䅁䕁䅁䅁睁䵁䅁䅁权㙁允䅁权䭁䅁䅁权䕁杁䅁允䅁䅁䅅䅁䙁䕁㉡⼸唳䉥䅒䍄䉁䅁䅁䅂䅁䅁䅍䅄䅁䅁䅯杮䅁䅁䅯充䅁䅁䅯杏䅑䅁䅅䅁䉁䅁䅁䅆杄圷䍙䅁䅁䅁杷允䅁䅁䅑䅁䑁䅁䅷䅁䭁䍁䈸䅁䭁䉁䅅䅁䭁䝁䕍䅁䉁䅁䅁允䅁䉁䅑併す䅁䅁䅁䵁䅉䅅䅁䕁䅁䅁睁䵁䅁䅁权䙄允䅁权剁䅁䅁权噂䅂䅁允䅁䅁䅅䅁啁偁橂睊䅣䅁䅁䍄䉁䅁䅁䅂䅁䅁䅍䅄䅁䅁䅯眲䅉䅁䅯充䅁䅁䅯兂䅁䅁䅅䅁䉁䅁䅁䅆杁摂ㅣ䅁䅁䅁杷允䅁䅁䅑䅁䑁䅁䅷䅁䭁䍁䑕䅁䭁䅁䅑䅁䭁䅁䅕䅁䉁䅁䅁允䅁䉁䅑㉩㥅䅁䅁䅁䵁䅉䅅䅁䕁䅁䅁睁䵁䅁䅁权㑂䅁䅁权剁䅁䅁权橂䅂䅁允䅁䅁䅅䅁啁䅁䑩儰䅉䅁䅁䍄䉁䅁䅁䅂䅁䅁䅍䅄䅁䅁䅯杓䅅䅁䅯权䅁䅁䅯䅔䅑䅁䅅䅁䉁䅁䅁权䡂䅁䅁䍄䉁䅁䅁䅂䅁䅁䅍䅄䅁䅁䅯䅦䅁䅁䅯权䅁䅁䅯睔䅑䅁䅅䅁䉁䅁䅁权䡂䅁䅁䍄䉁䅁䅁䅂䅁䅁䅍䅄䅁䅁䅯儱䅅䅁䅯权䅁䅁䅯睓䅑䅁䅅䅁䉁䅁䅁兂慂䑚晶㑔夰䅑杷允䅁䅁䅑䅁䑁䅁䅷䅁䭁䑁䅫䅁䭁䉁䅅䅁䭁䝁䕙䅁䉁䅁䅁允䅁䉁䅑䩷扑兎䅁䅁䵁䅉䅅䅁䕁䅁䅁睁䵁䅁䅁权⭄䅁䅁权剁䅁䅁权扂䅂䅁允䅁䅁䅅䅁啁偁䙃桖䅯䅁䅁䍄䉁䅁䅁䅂䅁䅁䅍䅄䅁䅁䅯杤䅅䅁䅯权䅁䅁䅯䅙䅑䅁䅅䅁䉁䅁䅁兂䝂癴㥐䠱硪睐杷允䅁䅁䅑䅁䑁䅁䅷䅁䭁䵁䑕䅁䭁䅁䅑䅁䭁偁䈸䅁䉁䅁䅁允䅁䉁䅑䵯䝅允䅁䅁䵁䅉䅅䅁䕁䅁䅁睁䵁䅁䅁权婃允䅁权䭁䅁䅁权⽄允䅁允䅁䅁䅅䅁䙁乁乎桙奂兏䅤䍄䉁䅁䅁䅂䅁䅁䅍䅄䅁䅁䅯眲䅅䅁䅯䅂䅁䅁䅯䅂䅉䅁䅅䅁䉁䅁䅁䅆橂祳䍷䅁䅁䅁杷允䅁䅁䅑䅁䑁䅁䅷䅁䭁䝁䅯䅁䭁䅁䅯䅁䭁䙁䕫䅁䉁䅁䅁允䅁䅁䅕㉩湺㘫确牷䴸䅉䅅䅁䕁䅁䅁睁䵁䅁䅁权佂杁䅁权䭁䅁䅁权䙁䅁䅁允䅁䅁䅅䅁䙁䙁偹癷潕䍘䅎䍄䉁䅁䅁䅂䅁䅁䅍䅄䅁䅁䅯免䅉䅁䅯权䅁䅁䅯兂䅁䅁䅅䅁䉁䅁䅁兂硁䭃捷浗橔睐杷允䅁䅁䅑䅁䑁䅁䅷䅁䭁䝁䄰䅁䭁䅁䅯䅁䭁䕁䕁䅁䉁䅁䅁允䅁䉁䅑允䅁䅁䅁䅁䵁䅉䅅䅁䕁䅁䅁睁䵁䅁䅁权牄䅁䅁权剁䅁䅁权啂䅂䅁允䅁䅁䅅䅁啁䥁摄㉈䉍䅁䅁䍄䉁䅁䅁䅂䅁䅁䅍䅄䅁䅁䅯杙䅍䅁䅯䅂䅁䅁䅯眯䅅䅁䅅䅁䉁䅁䅁䅆摄慘䅅䅁䅁䅁杷允䅁䅁䅑䅁䑁䅁䅷䅁䭁乁䉣䅁䭁䅁䅑䅁䭁䙁䕯䅁䉁䅁䅁允䅁䉁䅑䕕畕䅁䅁䅁䵁䅉䅅䅁䕁䅁䅁睁䵁䅁䅁权塃杁䅁权剁䅁䅁权䙁䅁䅁允䅁䅁䅅䅁啁䥁䝃䉔䅳䅁䅁䍄䉁䅁䅁䅂䅁䅁䅍䅄䅁䅁䅯睓䅁䅁䅯权䅁䅁䅯䅂䅉䅁䅅䅁䉁䅁䅁兂允䑗ね䡹婙䅑杷允䅁䅁䅑䅁䑁䅁䅷䅁䭁䱁䅉䅁䭁䅁䅯䅁䭁䙁䕧䅁䉁䅁䅁允䅁䅁䅕報灪橊䥅歄䵁䅉䅅䅁䕁䅁䅁睁䵁䅁䅁权晃允䅁权剁䅁䅁权桂䅂䅁允䅁䅁䅅䅁䭁䕁䅣䅁䵁䅉䅅䅁䕁䅁䅁睁䵁䅁䅁权㉁允䅁权䕁䅁䅁权䙁䅁䅁允䅁䅁䅅䅁啁䩁䙸睎䅁䅁䅁䍄䉁䅁䅁䅂䅁䅁䅍䅄䅁䅁䅯杺䅅䅁䅯充䅁䅁䅯党䅑䅁䅅䅁䉁䅁䅁䅆潂敏余䅁䅁䅁杷允䅁䅁䅑䅁䑁䅁䅷䅁䭁䙁䉷䅁䭁䅁䅯䅁䭁䕁䔸䅁䉁䅁䅁允䅁䅁䅯睒䅁䅁杷允䅁䅁䅑䅁䑁䅁䅷䅁䭁䝁䉕䅁䭁䅁䅯䅁䭁䙁䕙䅁䉁䅁䅁允䅁䅁䅕䡶呓䅇坒䕂䵁䅉䅅䅁䕁䅁䅁睁䵁䅁䅁权䵃䅁䅁权剁䅁䅁权慂䅂䅁允䅁䅁䅅䅁啁䅁瑂䕦䄰䅁䅁䍄䉁䅁䅁䅂䅁䅁䅍䅄䅁䅁䅯䅮䅁䅁䅯䅂䅁䅁䅯兔䅑䅁䅅䅁䉁䅁䅁䅆元䘸䅅䅁䅁䅁杷允䅁䅁䅑䅁䑁䅁䅷䅁䭁䱁䅣䅁䭁䅁䅯䅁䭁䙁䕙䅁䉁䅁䅁允䅁䅁䅕渫焵䡶呓䰷䴸䅉䅅䅁䕁䅁䅁睁䵁䅁䅁权坂杁䅁权䕁䅁䅁权䙁䅁䅁允䅁䅁䅅䅁啁䉁䡩睓䅅䅁䅁䍄䉁䅁䅁䅂䅁䅁䅍䅄䅁䅁䅯杭䅁䅁䅯充䅁䅁䅯䅘䅑䅁䅅䅁䉁䅁䅁䅆歂婵久䅁䅁䅁杷允䅁䅁䅑䅁䑁䅁䅷䅁䭁䍁䈸䅁䭁䅁䅑䅁䭁䅁䅕䅁䉁䅁䅁允䅁䉁䅑㜰含䅁䅁䅁䵁䅉䅅䅁䕁䅁䅁睁䵁䅁䅁权㙄允䅁权䭁䅁䅁权歂䅂䅁允䅁䅁䅅䅁䙁䡁⼰噎㘶摓⽷䍄䉁䅁䅁䅂䅁䅁䅍䅄䅁䅁䅯睚䅅䅁䅯充䅁䅁䅯䅚䅑䅁䅅䅁䉁䅁䅁䅆㕂佉䙊䅁䅁䅁杷允䅁䅁䅑䅁䑁䅁䅷䅁䭁䥁䉉䅁䭁䉁䅅䅁䭁䕁䕳䅁䉁䅁䅁允䅁䉁䅑倲ㅎ䅂䅁䅁䵁䅉䅅䅁䕁䅁䅁睁䵁䅁䅁权扃允䅁权剁䅁䅁权時䅂䅁允䅁䅁䅅䅁啁䭁睂剡䅉䅁䅁䍄䉁䅁䅁䅂䅁䅁䅍䅄䅁䅁䅯杙䅁䅁䅯䅂䅁䅁䅯兂䅁䅁䅅䅁䉁䅁䅁䅆䅄噅䉯䅁䅁䅁杷允䅁䅁䅑䅁䑁䅁䅷䅁䭁偁䅷䅁䭁䅁䅑䅁䭁䙁䕯䅁䉁䅁䅁允䅁䉁䅑睈乑䅁䅁䅁䵁䅉䅅䅁䕁䅁䅁睁䵁䅁䅁权瑁杁䅁权䕁䅁䅁权䙁䅁䅁允䅁䅁䅅䅁啁乁ㅂ桕䅉䅁䅁䍄䉁䅁䅁䅂䅁䅁䅍䅄䅁䅁䅯兒䅁䅁䅯权䅁䅁䅯兂䅁䅁䅅䅁䉁䅁䅁兂十㡧䭄啯奕䅑杷允䅁䅁䅑䅁䑁䅁䅷䅁䭁䩁䈴䅁䭁䅁䅯䅁䭁䕁䕯䅁䉁䅁䅁允䅁䅁䅕⽺呤㘴扗䐱䴸䅉䅅䅁䕁䅁䅁睁䵁䅁䅁权䱂䅁䅁权䕁䅁䅁权卂䅂䅁允䅁䅁䅅䅁啁佁㑗术䅁䅁䅁䍄䉁䅁䅁䅂䅁䅁䅍䅄䅁䅁䅯朳䅉䅁䅯充䅁䅁䅯兂䅁䅁䅅䅁䉁䅁䅁䅆杁婃䩅䅁䅁䅁杷允䅁䅁䅑䅁䑁䅁䅷䅁䭁䭁䅣䅁䭁䅁䅑䅁䭁䙁䕳䅁䉁䅁䅁允䅁䉁䅑㉄く䅁䅁䅁䵁䅉䅅䅁䕁䅁䅁睁䵁䅁䅁权睄䅁䅁权剁䅁䅁权奂䅂䅁允䅁䅁䅅䅁䭁䕁䅣䅁䵁䅉䅅䅁䕁䅁䅁睁䵁䅁䅁权奄允䅁权剁䅁䅁权奂䅂䅁允䅁䅁䅅䅁啁䥁佃杆䉉䅁䅁䍄䉁䅁䅁䅂䅁䅁䅍䅄䅁䅁䅯䅬䅁䅁䅯权䅁䅁䅯睎䅑䅁䅅䅁䉁䅁䅁兂硁䭃捷浗䱔睐杷允䅁䅁䅑䅁䑁䅁䅷䅁䭁䵁䑫䅁䭁䅁䅑䅁䭁偁䈸䅁䉁䅁䅁允䅁䉁䅑㕡甹䅁䅁䅁䵁䅉䅅䅁䕁䅁䅁睁䵁䅁䅁权獂䅁䅁权䕁䅁䅁权䱂䅂䅁允䅁䅁䅅䅁啁䵁奁䅒䅅䅁䅁䍄䉁䅁䅁䅂䅁䅁䅍䅄䅁䅁䅯睯䅁䅁䅯权䅁䅁䅯兂䅁䅁䅅䅁䉁䅁䅁兂㕁䵴㉨灶吸䅑杷允䅁䅁䅑䅁䑁䅁䅷䅁䭁佁䉍䅁䭁䉁䅅䅁䭁䕁䕑䅁䉁䅁䅁允䅁䉁䅑䭑単朹䅁䅁䵁䅉䅅䅁䕁䅁䅁睁䵁䅁䅁权㕁䅁䅁权䕁䅁䅁权䱂䅂䅁允䅁䅁䅅䅁啁佁楃杏䅅䅁䅁䍄䉁䅁䅁䅂䅁䅁䅍䅄䅁䅁䅯䅮䅁䅁䅯充䅁䅁䅯杓䅑䅁䅅䅁䉁䅁䅁权䡂䅁䅁䍄䉁䅁䅁䅂䅁䅁䅍䅄䅁䅁䅯儵䅁䅁䅯充䅁䅁䅯䅂䅉䅁䅅䅁䉁䅁䅁䅆䅂乚椴䅁䅁䅁杷允䅁䅁䅑䅁䑁䅁䅷䅁䭁䙁䑯䅁䭁䅁䅑䅁䭁䅁䅕䅁䉁䅁䅁允䅁䉁䅑獮潉䅁䅁䅁䵁䅉䅅䅁䕁䅁䅁睁䵁䅁䅁权桃䅁䅁权剁䅁䅁权塂䅂䅁允䅁䅁䅅䅁啁䵁晩洵䅕䅁䅁䍄䉁䅁䅁䅂䅁䅁䅍䅄䅁䅁䅯䄶䅁䅁䅯䅂䅁䅁䅯兏䅑䅁䅅䅁䉁䅁䅁䅆睂硙䄰䅁䅁䅁杷允䅁䅁䅑䅁䑁䅁䅷䅁䭁䍁䈴䅁䭁䉁䅅䅁䭁䅁䍑䅁䉁䅁䅁允䅁䉁䅑䅅晭䅅䅁䅁䵁䅉䅅䅁䕁䅁䅁睁䵁䅁䅁权䭂允䅁权䭁䅁䅁权浂䅂䅁允䅁䅁䅅䅁䙁䩁瘷㡰䱚⭎⽫䍄䉁䅁䅁䅂䅁䅁䅍䅄䅁䅁䅯睂䅅䅁䅯权䅁䅁䅯兂䅁䅁䅅䅁䉁䅁䅁兂䑄匹捨な扉䅑杷允䅁䅁䅑䅁䑁䅁䅷䅁䭁䡁䉫䅁䭁䅁䅑䅁䭁䑁䕯䅁䉁䅁䅁允䅁䉁䅑䜫に䅁䅁䅁䵁䅉䅅䅁䕁䅁䅁睁䵁䅁䅁权㍂杁䅁权䭁䅁䅁权䙁䅁䅁允䅁䅁䅅䅁䙁偁灹搸乊橧䅆䍄䉁䅁䅁䅂䅁䅁䅍䅄䅁䅁䅯䄰䅁䅁䅯权䅁䅁䅯杙䅑䅁䅅䅁䉁䅁䅁兂呄坔光䑗杮睐杷允䅁䅁䅑䅁䑁䅁䅷䅁䭁乁䅍䅁䭁䅁䅯䅁䭁䝁䕅䅁䉁䅁䅁允䅁䅁䅕捺䵺䵺䵺䐹䴸䅉䅅䅁䕁䅁䅁睁䵁䅁䅁权歂允䅁权䕁䅁䅁权兂䅂䅁允䅁䅁䅅䅁啁佁䵧免䅉䅁䅁䍄䉁䅁䅁䅂䅁䅁䅍䅄䅁䅁䅯儯䅁䅁䅯䅂䅁䅁䅯杚䅑䅁䅅䅁䉁䅁䅁䅆牁䅲䅷䅁䅁䅁杷允䅁䅁䅑䅁䑁䅁䅷䅁䭁䕁䅫䅁䭁䉁䅅䅁䭁䕁䕁䅁䉁䅁䅁允䅁䉁䅑䍉晰杂䅁䅁䵁䅉䅅䅁䕁䅁䅁睁䵁䅁䅁权慂䅁䅁权䕁䅁䅁权偂䅂䅁允䅁䅁䅅䅁䭁䕁䅣䅁䵁䅉䅅䅁䕁䅁䅁睁䵁䅁䅁权㕁允䅁权䭁䅁䅁权兂䅂䅁允䅁䅁䅅䅁䙁䵁䴳䵺䵺偺⼴䍄䉁䅁䅁䅂䅁䅁䅍䅄䅁䅁䅯杸䅉䅁䅯充䅁䅁䅯眯䅅䅁䅅䅁䉁䅁䅁䅆䅄䄵䙯䅁䅁䅁杷允䅁䅁䅑䅁䑁䅁䅷䅁䭁䡁䉙䅁䭁䉁䅅䅁䭁䙁䕣䅁䉁䅁䅁允䅁䉁䅑䩁光六䅁䅁䵁䅉䅅䅁䕁䅁䅁睁䵁䅁䅁权偄允䅁权剁䅁䅁权㍁䅂䅁允䅁䅁䅅䅁啁䥁䭑硏䅧䅁䅁䍄䉁䅁䅁䅂䅁䅁䅍䅄䅁䅁䅯睖䅉䅁䅯䅂䅁䅁䅯兂䅁䅁䅅䅁䉁䅁䅁䅆潃䔯䥧䅁䅁䅁杷允䅁䅁䅑䅁䑁䅁䅷䅁䭁䵁䅉䅁䭁䅁䅑䅁䭁䙁䕷䅁䉁䅁䅁允䅁䉁䅑䑃坧䅁䅁䅁䵁䅉䅅䅁䕁䅁䅁睁䵁䅁䅁权敃允䅁权䭁䅁䅁权㍁䅂䅁允䅁䅁䅅䅁䙁䍁捬㡪ㅌ之⽑䍄䉁䅁䅁䅂䅁䅁䅍䅄䅁䅁䅯睬䅉䅁䅯充䅁䅁䅯眯䅅䅁䅅䅁䉁䅁䅁䅆䅃兦戸䅁䅁䅁杷允䅁䅁䅑䅁䑁䅁䅷䅁䭁䉁䅷䅁䭁䅁䅑䅁䭁䝁䕁䅁䉁䅁䅁允䅁䉁䅑䐸婷䅁䅁䅁䵁䅉䅅䅁䕁䅁䅁睁䵁䅁䅁权䑁允䅁权䕁䅁䅁权杂䅂䅁允䅁䅁䅅䅁啁䥁塁杷䅁䅁䅁䍄䉁䅁䅁䅂䅁䅁䅍䅄䅁䅁䅯杊䅅䅁䅯充䅁䅁䅯䅂䅉䅁䅅䅁䉁䅁䅁䅆睂ㅷ䩑䅁䅁䅁杷允䅁䅁䅑䅁䑁䅁䅷䅁䭁偁䅉䅁䭁䅁䍅䅁䭁䅁䍕䅁䉁䅁䅁允䅁䅁䅕湬永橐捕欹䵁䅉䅅䅁䕁䅁䅁睁䵁䅁䅁权十允䅁权䭁䅁䅁权浂䅂䅁允䅁䅁䅅䅁䙁䙁橔婰䕶偉⽉䍄䉁䅁䅁䅂䅁䅁䅍䅄䅁䅁䅯兢䅅䅁䅯充䅁䅁䅯杚䅑䅁䅅䅁䉁䅁䅁䅆䥂䉄㙣䅁䅁䅁杷允䅁䅁䅑䅁䑁䅁䅷䅁䭁䩁䉯䅁䭁䉁䅅䅁䭁䑁䕣䅁䉁䅁䅁允䅁䉁䅑䘴㍂睂䅁䅁䵁䅉䅅䅁䕁䅁䅁睁䵁䅁䅁权畁杁䅁权䭁䅁䅁权䙁䅁䅁允䅁䅁䅅䅁䙁䱁摋㘷䝦⽓⼸䍄䉁䅁䅁䅂䅁䅁䅍䅄䅁䅁䅯杸䅁䅁䅯充䅁䅁䅯睓䅑䅁䅅䅁䉁䅁䅁䅆权桅瘴䅁䅁䅁杷允䅁䅁䅑䅁䑁䅁䅷䅁䭁䙁䍧䅁䭁䅁䅑䅁䭁䅁䅕䅁䉁䅁䅁允䅁䉁䅑䍡潧允䅁䅁䵁䅉䅅䅁䕁䅁䅁睁䵁䅁䅁权硂䅁䅁权剁䅁䅁权硁䅂䅁允䅁䅁䅅䅁啁佁祃睑䅙䅁䅁䍄䉁䅁䅁䅂䅁䅁䅍䅄䅁䅁䅯睰䅁䅁䅯䅂䅁䅁䅯睖䅑䅁䅅䅁䉁䅁䅁䅆剃極䅁䅁䅁䅁杷允䅁䅁䅑䅁䑁䅁䅷䅁䭁䡁䉫䅁䭁䉁䅅䅁䭁䅁䍑䅁䉁䅁䅁允䅁䉁䅑䵧婶䅄䅁䅁䵁䅉䅅䅁䕁䅁䅁睁䵁䅁䅁权楃允䅁权䭁䅁䅁权㍁䅂䅁允䅁䅁䅅䅁䙁偁周㘴扗佸⽷䍄䉁䅁䅁䅂䅁䅁䅍䅄䅁䅁䅯睧䅁䅁䅯䅂䅁䅁䅯睓䅑䅁䅅䅁䉁䅁䅁䅆奁剨䅣䅁䅁䅁杷允䅁䅁䅑䅁䑁䅁䅷䅁䭁偁䅍䅁䭁䉁䅅䅁䭁䝁䕕䅁䉁䅁䅁允䅁䉁䅑䝁癵兄䅁䅁䵁䅉䅅䅁䕁䅁䅁睁䵁䅁䅁权獄允䅁权䭁䅁䅁权⽄允䅁允䅁䅁䅅䅁䙁䅁獩䙈歰睏䄱䍄䉁䅁䅁䅂䅁䅁䅍䅄䅁䅁䅯䅆䅁䅁䅯充䅁䅁䅯睔䅑䅁䅅䅁䉁䅁䅁权䡂䅁䅁䍄䉁䅁䅁䅂䅁䅁䅍䅄䅁䅁䅯䅯䅅䅁䅯充䅁䅁䅯兙䅑䅁䅅䅁䉁䅁䅁䅆权潬畳䅁䅁䅁杷允䅁䅁䅑䅁䑁䅁䅷䅁䭁偁䉳䅁䭁䅁䅯䅁䭁䙁䕣䅁䉁䅁䅁允䅁䅁䅕⼵灵搸乊爴䴸䅉䅅䅁䕁䅁䅁睁䵁䅁䅁权㝁䅁䅁权䕁䅁䅁权兂䅂䅁允䅁䅁䅅䅁啁䱁味杄䅁䅁䅁䍄䉁䅁䅁䅂䅁䅁䅍䅄䅁䅁䅯䄰䅁䅁䅯权䅁䅁䅯䅔䅑䅁䅅䅁䉁䅁䅁兂䡃瑆佮ㄹ晍䅑杷允䅁䅁䅑䅁䑁䅁䅷䅁䭁䭁䍷䅁䭁䅁䅑䅁䭁䅁䅕䅁䉁䅁䅁允䅁䉁䅑䑕剂允䅁䅁䵁䅉䅅䅁䕁䅁䅁睁䵁䅁䅁权䕂允䅁权䉁杁䅁权䑁杁䅁允䅁䅁䅅䅁䙁偁剰噧潈摨䅎䍄䉁䅁䅁䅂䅁䅁䅍䅄䅁䅁䅯䅩䅁䅁䅯䅂䅁䅁䅯兕䅑䅁䅅䅁䉁䅁䅁䅆㑄坍䅣䅁䅁䅁杷允䅁䅁䅑䅁䑁䅁䅷䅁䭁䝁䈰䅁䭁䉁䅅䅁䭁䝁䕧䅁䉁䅁䅁允䅁䉁䅑佭啲兏䅁䅁䵁䅉䅅䅁䕁䅁䅁睁䵁䅁䅁权坄睁䅁权剁䅁䅁权䙁䅁䅁允䅁䅁䅅䅁啁佁䅁䕔䅅䅁䅁䍄䉁䅁䅁䅂䅁䅁䅍䅄䅁䅁䅯杋䅅䅁䅯权䅁䅁䅯杓䅑䅁䅅䅁䉁䅁䅁兂㍂灶愸㥌儰䅑杷允䅁䅁䅑䅁䑁䅁䅷䅁䭁䅁䑁䅁䭁䉁䅅䅁䭁偁䈸䅁䉁䅁䅁允䅁䅁䅯睚䅉䅁杷允䅁䅁䅑䅁䑁䅁䅷䅁䭁䍁䄰䅁䭁䅁䅯䅁䭁偁䈸䅁䉁䅁䅁允䅁䅁䅕⼵灵搸乊啃䵁䅉䅅䅁䕁䅁䅁睁䵁䅁䅁权灂䅁䅁权䭁䅁䅁权噂䅂䅁允䅁䅁䅅䅁䙁佁剸䉵䘶眶䅚䍄䉁䅁䅁䅂䅁䅁䅍䅄䅁䅁䅯睙䅁䅁䅯允䅉䅁䅯杁䅉䅁䅅䅁䉁䅁䅁兂婃癖啬䥡祌䅑杷允䅁䅁䅑䅁䑁䅁䅷䅁䭁䥁䍕䅁䭁䉁䅅䅁䭁䅁䅕䅁䉁䅁䅁允䅁䉁䅑坹唳睁䅁䅁䵁䅉䅅䅁䕁䅁䅁睁䵁䅁䅁权䱁允䅁权剁䅁䅁权䕁杁䅁允䅁䅁䅅䅁啁䙁䅧穃䅍䅁䅁䍄䉁䅁䅁䅂䅁䅁䅍䅄䅁䅁䅯䅌䅅䅁䅯䅂䅁䅁䅯䅑䅑䅁䅅䅁䉁䅁䅁䅆潂㕆䅫䅁䅁䅁杷允䅁䅁䅑䅁䑁䅁䅷䅁䭁䑁䈴䅁䭁䅁䅯䅁䭁䕁䔸䅁䉁䅁䅁允䅁䅁䅯睒䅁䅁杷允䅁䅁䅑䅁䑁䅁䅷䅁䭁䑁䅉䅁䭁䉁䅅䅁䭁䙁䕷䅁䉁䅁䅁允䅁䉁䅑䭉硆䅇䅁䅁䵁䅉䅅䅁䕁䅁䅁睁䵁䅁䅁权佁允䅁权䭁䅁䅁权偂䅂䅁允䅁䅁䅅䅁䭁䕁䅣䅁䵁䅉䅅䅁䕁䅁䅁睁䵁䅁䅁权⽂允䅁权剁䅁䅁权桂䅂䅁允䅁䅁䅅䅁啁䵁䱃䉤䅷䅁䅁䍄䉁䅁䅁䅂䅁䅁䅍䅄䅁䅁䅯杧䅁䅁䅯充䅁䅁䅯睖䅑䅁䅅䅁䉁䅁䅁䅆䅂㕩䵤䅁䅁䅁杷允䅁䅁䅑䅁䑁䅁䅷䅁䭁䙁䉕䅁䭁䉁䅅䅁䭁䅁䅕䅁䉁䅁䅁允䅁䉁䅑䙷⭆兆䅁䅁䵁䅉䅅䅁䕁䅁䅁睁䵁䅁䅁权㕄䅁䅁权䭁䅁䅁权歂䅂䅁允䅁䅁䅅䅁䙁䵁䱤㑎䉬余⽕䍄䉁䅁䅁䅂䅁䅁䅍䅄䅁䅁䅯睗䅉䅁䅯充䅁䅁䅯眯䅅䅁䅅䅁䉁䅁䅁䅆兄㌳㕯䅁䅁䅁杷允䅁䅁䅑䅁䑁䅁䅷䅁䭁䕁䉣䅁䭁䅁䅑䅁䭁䙁䕉䅁䉁䅁䅁允䅁䉁䅑䘵䝏䅁䅁䅁䵁䅉䅅䅁䕁䅁䅁睁䵁䅁䅁权䝃睁䅁权䭁䅁䅁权⽄允䅁允䅁䅁䅅䅁䙁䍁睇浣剩卢䅖䍄䉁䅁䅁䅂䅁䅁䅍䅄䅁䅁䅯兏䅁䅁䅯䅂䅁䅁䅯䅂䅉䅁䅅䅁䉁䅁䅁䅆奁留䅫䅁䅁䅁杷允䅁䅁䅑䅁䑁䅁䅷䅁䭁乁䅯䅁䭁䅁䅑䅁䭁䙁䔰䅁䉁䅁䅁允䅁䉁䅑䑫硫䅁䅁䅁䵁䅉䅅䅁䕁䅁䅁睁䵁䅁䅁权噄允䅁权䕁䅁䅁权慂䅂䅁允䅁䅁䅅䅁啁䩁灓兆䅁䅁䅁䍄䉁䅁䅁䅂䅁䅁䅍䅄䅁䅁䅯䅬䅅䅁䅯䅂䅁䅁䅯兖䅑䅁䅅䅁䉁䅁䅁䅆杂昹奯䅁䅁䅁杷允䅁䅁䅑䅁䑁䅁䅷䅁䭁䍁䉙䅁䭁䅁䅯䅁䭁䙁䕉䅁䉁䅁䅁允䅁䅁䅕椹捨㡪ㅊ歇䵁䅉䅅䅁䕁䅁䅁睁䵁䅁䅁权歃允䅁权剁䅁䅁权䕁杁䅁允䅁䅁䅅䅁啁䡁瑌硖䅅䅁䅁䍄䉁䅁䅁䅂䅁䅁䅍䅄䅁䅁䅯杢䅁䅁䅯䅂䅁䅁䅯杖䅑䅁䅅䅁䉁䅁䅁䅆䱁ㅺ䅁䅁䅁䅁杷允䅁䅁䅑䅁䑁䅁䅷䅁䭁䍁䑷䅁䭁䅁䅯䅁䭁偁䈸䅁䉁䅁䅁允䅁䅁䅕⼲⭬牡ぺぇ䵁䅉䅅䅁䕁䅁䅁睁䵁䅁䅁权潁允䅁权䭁䅁䅁权䕁杁䅁允䅁䅁䅅䅁䙁䝁㡱䩤奍䍒䅒䍄䉁䅁䅁䅂䅁䅁䅍䅄䅁䅁䅯䅺䅅䅁䅯权䅁䅁䅯睕䅑䅁䅅䅁䉁䅁䅁兂⭃确癯匳㉔睶杷允䅁䅁䅑䅁䑁䅁䅷䅁䭁乁䉕䅁䭁䅁䅑䅁䭁䝁䕕䅁䉁䅁䅁允䅁䉁䅑煳摙䅁䅁䅁䵁䅉䅅䅁䕁䅁䅁睁䵁䅁䅁权摄允䅁权䕁䅁䅁权杂䅂䅁允䅁䅁䅅䅁啁䙁婃䅉䅁䅁䅁䍄䉁䅁䅁䅂䅁䅁䅍䅄䅁䅁䅯杘䅅䅁䅯䅂䅁䅁䅯睎䅑䅁䅅䅁䉁䅁䅁䅆䥃睚䅳䅁䅁䅁杷允䅁䅁䅑䅁䑁䅁䅷䅁䭁乁䉣䅁䭁䅁䅑䅁䭁䙁䕳䅁䉁䅁䅁允䅁䉁䅑䙷歓䅁䅁䅁䵁䅉䅅䅁䕁䅁䅁睁䵁䅁䅁权䭂杁䅁权䕁䅁䅁权䙁䅁䅁允䅁䅁䅅䅁啁偁煂睌䅉䅁䅁䍄䉁䅁䅁䅂䅁䅁䅍䅄䅁䅁䅯杅䅁䅁䅯权䅁䅁䅯䅖䅑䅁䅅䅁䉁䅁䅁兂䝂癴㥐䠱㍪睐杷允䅁䅁䅑䅁䑁䅁䅷䅁䭁䉁䅧䅁䭁䉁䅅䅁䭁䑁䕅䅁䉁䅁䅁允䅁䉁䅑塧橈䅃䅁䅁䵁䅉䅅䅁䕁䅁䅁睁䵁䅁䅁权塂允䅁权䕁䅁䅁权灂䅂䅁允䅁䅁䅅䅁啁䝁杌睅䅁䅁䅁䍄䉁䅁䅁䅂䅁䅁䅍䅄䅁䅁䅯朰䅅䅁䅯䅂䅁䅁䅯兕䅑䅁䅅䅁䉁䅁䅁䅆ぃ硑䅉䅁䅁䅁杷允䅁䅁䅑䅁䑁䅁䅷䅁䭁䝁䅳䅁䭁䉁䅅䅁䭁䙁䕫䅁䉁䅁䅁允䅁䉁䅑䉯䙃䅅䅁䅁䵁䅉䅅䅁䕁䅁䅁睁䵁䅁䅁权㉄杁䅁权䭁䅁䅁权⽄允䅁允䅁䅁䅅䅁䙁䡁啳歲桦楥䅚䍄䉁䅁䅁䅂䅁䅁䅍䅄䅁䅁䅯睎䅉䅁䅯充䅁䅁䅯眯䅅</t>
  </si>
  <si>
    <t>䅁䅅䅁䉁䅁䅁䅆奁倹䥑䅁䅁䅁杷允䅁䅁䅑䅁䑁䅁䅷䅁䭁佁䑣䅁䭁䅁䅯䅁䭁偁䈸䅁䉁䅁䅁允䅁䅁䅕兇坒楄礲䕂䵁䅉䅅䅁䕁䅁䅁睁䵁䅁䅁权䵂允䅁权䕁䅁䅁权佂䅂䅁允䅁䅁䅅䅁啁乁䩨杖䅁䅁䅁䍄䉁䅁䅁䅂䅁䅁䅍䅄䅁䅁䅯杯䅅䅁䅯䅂䅁䅁䅯兖䅑䅁䅅䅁䉁䅁䅁权䡂䅁䅁䍄䉁䅁䅁䅂䅁䅁䅍䅄䅁䅁䅯杮䅅䅁䅯充䅁䅁䅯睖䅑䅁䅅䅁䉁䅁䅁䅆睂佶䤰䅁䅁䅁杷允䅁䅁䅑䅁䑁䅁䅷䅁䭁䙁䍫䅁䭁䅁䅑䅁䭁䅁䅕䅁䉁䅁䅁允䅁䉁䅑䌲癥䅁䅁䅁䵁䅉䅅䅁䕁䅁䅁睁䵁䅁䅁权浂䅁䅁权䭁䅁䅁权啂䅂䅁允䅁䅁䅅䅁䙁偁卌坔光䅗䅸䍄䉁䅁䅁䅂䅁䅁䅍䅄䅁䅁䅯䅗䅅䅁䅯䅂䅁䅁䅯兔䅑䅁䅅䅁䉁䅁䅁䅆睂啎䠴䅁䅁䅁杷允䅁䅁䅑䅁䑁䅁䅷䅁䭁䩁䄰䅁䭁䉁䅅䅁䭁䅁䍑䅁䉁䅁䅁允䅁䉁䅑䉗䑦䅌䅁䅁䵁䅉䅅䅁䕁䅁䅁睁䵁䅁䅁权㡁允䅁权䭁䅁䅁权敂䅂䅁允䅁䅁䅅䅁䙁䩁䕺䱉祂䭡⽅䍄䉁䅁䅁䅂䅁䅁䅍䅄䅁䅁䅯䅹䅅䅁䅯权䅁䅁䅯兂䅁䅁䅅䅁䉁䅁䅁兂䑄匹捨㡪䉉䅑杷允䅁䅁䅑䅁䑁䅁䅷䅁䭁䵁䉧䅁䭁䉁䅅䅁䭁䙁䕯䅁䉁䅁䅁允䅁䉁䅑䘲䩦䅊䅁䅁䵁䅉䅅䅁䕁䅁䅁睁䵁䅁䅁权牄允䅁权䕁䅁䅁权奂䅂䅁允䅁䅁䅅䅁啁䑁橒杣䅁䅁䅁䍄䉁䅁䅁䅂䅁䅁䅍䅄䅁䅁䅯兮䅍䅁䅯䅂䅁䅁䅯兂䅁䅁䅅䅁䉁䅁䅁䅆㡂吸䅣䅁䅁䅁杷允䅁䅁䅑䅁䑁䅁䅷䅁䭁䅁䉅䅁䭁䅁䅑䅁䭁䅁䍑䅁䉁䅁䅁允䅁䉁䅑偯䡮杁䅁䅁䵁䅉䅅䅁䕁䅁䅁睁䵁䅁䅁权呁允䅁权䕁䅁䅁权䅂䅂䅁允䅁䅁䅅䅁啁䕁慪兌䅁䅁䅁䍄䉁䅁䅁䅂䅁䅁䅍䅄䅁䅁䅯杗䅉䅁䅯权䅁䅁䅯兂䅁䅁䅅䅁䉁䅁䅁兂硁䭃捷浗䉑䅑杷允䅁䅁䅑䅁䑁䅁䅷䅁䭁䑁䉳䅁䭁䉁䅅䅁䭁䑁䕯䅁䉁䅁䅁允䅁䉁䅑捋牱杈䅁䅁䵁䅉䅅䅁䕁䅁䅁睁䵁䅁䅁权敂杁䅁权䭁䅁䅁权䙁䅁䅁允䅁䅁䅅䅁䙁佁浫免獩䍘䅊䍄䉁䅁䅁䅂䅁䅁䅍䅄䅁䅁䅯杶䅁䅁䅯䅂䅁䅁䅯䅂䅉䅁䅅䅁䉁䅁䅁䅆兄䩲䉯䅁䅁䅁杷允䅁䅁䅑䅁䑁䅁䅷䅁䭁䙁䉷䅁䭁䅁䅑䅁䭁䝁䕧䅁䉁䅁䅁允䅁䉁䅑䉱硲䅁䅁䅁䵁䅉䅅䅁䕁䅁䅁睁䵁䅁䅁权䑃允䅁权剁䅁䅁权扂䅂䅁允䅁䅁䅅䅁啁䅁㕂栱䅑䅁䅁䍄䉁䅁䅁䅂䅁䅁䅍䅄䅁䅁䅯睰䅁䅁䅯权䅁䅁䅯兂䅁䅁䅅䅁䉁䅁䅁兂㡃䩤奍乂湙䅑杷允䅁䅁䅑䅁䑁䅁䅷䅁䭁䵁䈸䅁䭁䅁䅯䅁䭁䙁䔸䅁䉁䅁䅁允䅁䅁䅕〳丫㉬匴稲䴸䅉䅅䅁䕁䅁䅁睁䵁䅁䅁权獂䅁䅁权䭁䅁䅁权杂䅂䅁允䅁䅁䅅䅁䙁䕁椵䙅㕧䅴䅂䍄䉁䅁䅁䅂䅁䅁䅍䅄䅁䅁䅯䄷䅅䅁䅯充䅁䅁䅯杓䅑䅁䅅䅁䉁䅁䅁䅆獂偯䑑䅁䅁䅁杷允䅁䅁䅑䅁䑁䅁䅷䅁䭁䙁䍳䅁䭁䅁䅑䅁䭁䅁䅕䅁䉁䅁䅁允䅁䉁䅑⽕㥍䅁䅁䅁䵁䅉䅅䅁䕁䅁䅁睁䵁䅁䅁权噄䅁䅁权䭁䅁䅁权䭂䅂䅁允䅁䅁䅅䅁䙁䉁䑋䵷桱扒⽙䍄䉁䅁䅁䅂䅁䅁䅍䅄䅁䅁䅯䅂䅅䅁䅯䅂䅁䅁䅯兕䅑䅁䅅䅁䉁䅁䅁䅆敂䕺䅁䅁䅁䅁杷允䅁䅁䅑䅁䑁䅁䅷䅁䭁䱁䈰䅁䭁䉁䅅䅁䭁䙁䕫䅁䉁䅁䅁允䅁䉁䅑䕉扪睌䅁䅁䵁䅉䅅䅁䕁䅁䅁睁䵁䅁䅁权ㅄ允䅁权剁䅁䅁权捂䅂䅁允䅁䅁䅅䅁啁䅁䍁儫䄴䅁䅁䍄䉁䅁䅁䅂䅁䅁䅍䅄䅁䅁䅯睳䅉䅁䅯䅂䅁䅁䅯眯䅅䅁䅅䅁䉁䅁䅁䅆权䐶䑉䅁䅁䅁杷允䅁䅁䅑䅁䑁䅁䅷䅁䭁䉁䅕䅁䭁䅁䅯䅁䭁䅁䅕䅁䉁䅁䅁允䅁䅁䅕匰扌堫焵䐷䴸䅉䅅䅁䕁䅁䅁睁䵁䅁䅁权桃䅁䅁权䭁䅁䅁权䙁䅁䅁允䅁䅁䅅䅁䙁䑁䥅䉲慸䉚䅤䍄䉁䅁䅁䅂䅁䅁䅍䅄䅁䅁䅯睇䅅䅁䅯权䅁䅁䅯眯䅅䅁䅅䅁䉁䅁䅁兂潃歸㍳捩塅䅑杷允䅁䅁䅑䅁䑁䅁䅷䅁䭁䵁䈰䅁䭁䅁䅯䅁䭁䝁䕧䅁䉁䅁䅁允䅁䅁䅕䡳潊敫㠱空䴸䅉䅅䅁䕁䅁䅁睁䵁䅁䅁权呃䅁䅁权䕁䅁䅁权慂䅂䅁允䅁䅁䅅䅁啁䙁佧䅬䅁䅁䅁䍄䉁䅁䅁䅂䅁䅁䅍䅄䅁䅁䅯杤䅁䅁䅯充䅁䅁䅯睕䅑䅁䅅䅁䉁䅁䅁䅆䅄正卷䅁䅁䅁杷允䅁䅁䅑䅁䑁䅁䅷䅁䭁䭁䅑䅁䭁䅁䅯䅁䭁䙁䕉䅁䉁䅁䅁允䅁䅁䅕䙅㕧䵴㉨ぃ䵁䅉䅅䅁䕁䅁䅁睁䵁䅁䅁权瑁允䅁权䕁䅁䅁权塂䅂䅁允䅁䅁䅅䅁啁䝁䌫兒䅁䅁䅁䍄䉁䅁䅁䅂䅁䅁䅍䅄䅁䅁䅯䅘䅉䅁䅯权䅁䅁䅯眯䅅䅁䅅䅁䉁䅁䅁兂奃桢䑋䵷䡯䅷杷允䅁䅁䅑䅁䑁䅁䅷䅁䭁䕁䉕䅁䭁䉁䅅䅁䭁䙁䕍䅁䉁䅁䅁允䅁䉁䅑䱑摌䅉䅁䅁䵁䅉䅅䅁䕁䅁䅁睁䵁䅁䅁权睂允䅁权剁䅁䅁权橂䅂䅁允䅁䅁䅅䅁啁䕁湁呙䅷䅁䅁䍄䉁䅁䅁䅂䅁䅁䅍䅄䅁䅁䅯兡䅁䅁䅯䅂䅁䅁䅯杏䅑䅁䅅䅁䉁䅁䅁䅆䥁唶䄸䅁䅁䅁杷允䅁䅁䅑䅁䑁䅁䅷䅁䭁佁䅉䅁䭁䅁䅑䅁䭁䙁䕁䅁䉁䅁䅁允䅁䉁䅑䡈䥰睁䅁䅁䵁䅉䅅䅁䕁䅁䅁睁䵁䅁䅁权䕄杁䅁权䕁䅁䅁权䙁䅁䅁允䅁䅁䅅䅁啁䡁䉢䅧䅁䅁䅁䍄䉁䅁䅁䅂䅁䅁䅍䅄䅁䅁䅯䄰䅁䅁䅯权䅁䅁䅯䅙䅑䅁䅅䅁䉁䅁䅁兂剃堷⽷噎䬷睐杷允䅁䅁䅑䅁䑁䅁䅷䅁䭁䉁䍣䅁䭁䅁䅯䅁䭁䅁䅕䅁䉁䅁䅁允䅁䅁䅕㉦㡱䩤奍歄䵁䅉䅅䅁䕁䅁䅁睁䵁䅁䅁权㥂䅁䅁权䕁䅁䅁权啂䅂䅁允䅁䅁䅅䅁啁䉁剩入䅁䅁䅁䍄䉁䅁䅁䅂䅁䅁䅍䅄䅁䅁䅯兣䅅䅁䅯权䅁䅁䅯杗䅑䅁䅅䅁䉁䅁䅁兂敂歵䵫楁䕳䅑杷允䅁䅁䅑䅁䑁䅁䅷䅁䭁䩁䍁䅁䭁䅁䅯䅁䭁偁䈸䅁䉁䅁䅁允䅁䅁䅕䑗ね䡹⭙歅䵁䅉䅅䅁䕁䅁䅁睁䵁䅁䅁权奂允䅁权䕁䅁䅁权䕁杁䅁允䅁䅁䅅䅁啁䡁楧材䅫䅁䅁䍄䉁䅁䅁䅂䅁䅁䅍䅄䅁䅁䅯术䅅䅁䅯权䅁䅁䅯䅕䅑䅁䅅䅁䉁䅁䅁兂偃癷潕䥘㐯睐杷允䅁䅁䅑䅁䑁䅁䅷䅁䭁䙁䌸䅁䭁䉁䅅䅁䭁䅁䅕䅁䉁䅁䅁允䅁䉁䅑乧ㄶ杄䅁䅁䵁䅉䅅䅁䕁䅁䅁睁䵁䅁䅁权䥂睁䅁权䕁䅁䅁权䙁䅁䅁允䅁䅁䅅䅁啁䵁佩具䅁䅁䅁䍄䉁䅁䅁䅂䅁䅁䅍䅄䅁䅁䅯䅡䅁䅁䅯充䅁䅁䅯杔䅑䅁䅅䅁䉁䅁䅁䅆畂煊䐴䅁䅁䅁杷允䅁䅁䅑䅁䑁䅁䅷䅁䭁䵁䅧䅁䭁䉁䅅䅁䭁䝁䕧䅁䉁䅁䅁允䅁䉁䅑䩷䅚睅䅁䅁䵁䅉䅅䅁䕁䅁䅁睁䵁䅁䅁权桂允䅁权䕁䅁䅁权剂䅂䅁允䅁䅁䅅䅁啁佁䡓充䅁䅁䅁䍄䉁䅁䅁䅂䅁䅁䅍䅄䅁䅁䅯䄳䅅䅁䅯充䅁䅁䅯睚䅑䅁䅅䅁䉁䅁䅁䅆䅂䅯歺允䅁䅁杷允䅁䅁䅑䅁䑁䅁䅷䅁䭁䩁䅉䅁䭁䅁䅯䅁䭁䙁䕣䅁䉁䅁䅁允䅁䅁䅕⽺呤㘴扗ぁ䵁䅉䅅䅁䕁䅁䅁睁䵁䅁䅁权敂杁䅁权剁䅁䅁权⽄允䅁允䅁䅁䅅䅁啁䥁橃兘䅙䅁䅁䍄䉁䅁䅁䅂䅁䅁䅍䅄䅁䅁䅯睭䅅䅁䅯充䅁䅁䅯兂䅁䅁䅅䅁䉁䅁䅁䅆䅃汭单䅁䅁䅁杷允䅁䅁䅑䅁䑁䅁䅷䅁䭁䉁䅳䅁䭁䅁䅯䅁䭁䕁䕯䅁䉁䅁䅁允䅁䅁䅕牕敧敨剴䑵䴸䅉䅅䅁䕁䅁䅁睁䵁䅁䅁权摂允䅁权剁䅁䅁权煂䅂䅁允䅁䅁䅅䅁啁䍁摃䅴䅙䅁䅁䍄䉁䅁䅁䅂䅁䅁䅍䅄䅁䅁䅯䅨䅉䅁䅯权䅁䅁䅯兂䅁䅁䅅䅁䉁䅁䅁兂汁潂噇㑑扳䅑杷允䅁䅁䅑䅁䑁䅁䅷䅁䭁䍁䈰䅁䭁䅁䅑䅁䭁䙁䔰䅁䉁䅁䅁允䅁䉁䅑愹䌰䅁䅁䅁䵁䅉䅅䅁䕁䅁䅁睁䵁䅁䅁权橄睁䅁权䭁䅁䅁权䙁䅁䅁允䅁䅁䅅䅁䙁䝁剩堷⽷兎䅎䍄䉁䅁䅁䅂䅁䅁䅍䅄䅁䅁䅯允䅅䅁䅯䅂䅁䅁䅯条䅑䅁䅅䅁䉁䅁䅁䅆奁㔷䅍䅁䅁䅁杷允䅁䅁䅑䅁䑁䅁䅷䅁䭁䙁䉙䅁䭁䅁䅯䅁䭁䅁䍑䅁䉁䅁䅁允䅁䅁䅕䘷㑇潈牘歂䵁䅉䅅䅁䕁䅁䅁睁䵁䅁䅁权㕄允䅁权䕁䅁䅁权䕁杁䅁允䅁䅁䅅䅁啁䍁呓兊䅁䅁䅁䍄䉁䅁䅁䅂䅁䅁䅍䅄䅁䅁䅯睋䅁䅁䅯䅂䅁䅁䅯䅒䅑䅁䅅䅁䉁䅁䅁䅆䉄䉈䅫䅁䅁䅁杷允䅁䅁䅑䅁䑁䅁䅷䅁䭁䡁䉅䅁䭁䅁䅑䅁䭁䙁䕳䅁䉁䅁䅁允䅁䉁䅑摤䅑允䅁䅁䵁䅉䅅䅁䕁䅁䅁睁䵁䅁䅁权硄䅁䅁权剁䅁䅁权㙁䅂䅁允䅁䅁䅅䅁啁䍁䑪眰䅫䅁䅁䍄䉁䅁䅁䅂䅁䅁䅍䅄䅁䅁䅯睙䅉䅁䅯权䅁䅁䅯兂䅁䅁䅅䅁䉁䅁䅁兂佁扌摋㘷䭣䅑杷允䅁䅁䅑䅁䑁䅁䅷䅁䭁䙁䉁䅁䭁䅁䅑䅁䭁䝁䕧䅁䉁䅁䅁允䅁䉁䅑䱑前䅁䅁䅁䵁䅉䅅䅁䕁䅁䅁睁䵁䅁䅁权䭃睁䅁权䕁䅁䅁权⽄允䅁允䅁䅁䅅䅁啁䝁䱂朱䅁䅁䅁䍄䉁䅁䅁䅂䅁䅁䅍䅄䅁䅁䅯共䅁䅁䅯䅂䅁䅁䅯䅂䅉䅁䅅䅁䉁䅁䅁䅆䅃祏䕣䅁䅁䅁杷允䅁䅁䅑䅁䑁䅁䅷䅁䭁䡁䈴䅁䭁䅁䅑䅁䭁䙁䕍䅁䉁䅁䅁允䅁䉁䅑愯儸䅁䅁䅁䵁䅉䅅䅁䕁䅁䅁睁䵁䅁䅁权汁睁䅁权䕁䅁䅁权⽄允䅁允䅁䅁䅅䅁啁䅁湇兒䅁䅁䅁䍄䉁䅁䅁䅂䅁䅁䅍䅄䅁䅁䅯䅄䅁䅁䅯充䅁䅁䅯兔䅑䅁䅅䅁䉁䅁䅁䅆瑃乲䐴䅁䅁䅁杷允䅁䅁䅑䅁䑁䅁䅷䅁䭁䝁䍁䅁䭁䅁䅯䅁䭁䅁䅕䅁䉁䅁䅁允䅁䅁䅕灶愸㥌欰ぃ䵁䅉䅅䅁䕁䅁䅁睁䵁䅁䅁权扁䅁䅁权剁䅁䅁权杂䅂䅁允䅁䅁䅅䅁啁䵁⭨卒䅍䅁䅁䍄䉁䅁䅁䅂䅁䅁䅍䅄䅁䅁䅯睐䅁䅁䅯䅂䅁䅁䅯兖䅑䅁䅅䅁䉁䅁䅁䅆䅂楓䄸䅁䅁䅁杷允䅁䅁䅑䅁䑁䅁䅷䅁䭁䭁䅍䅁䭁䅁䅑䅁䭁䝁䕑䅁䉁䅁䅁允䅁䉁䅑䭃搸睁䅁䅁䵁䅉䅅䅁䕁䅁䅁睁䵁䅁䅁权慁允䅁权䉁杁䅁权䑁杁䅁允䅁䅁䅅䅁䙁䑁漴䅰坷丳䅸䍄䉁䅁䅁䅂䅁䅁䅍䅄䅁䅁䅯䅏䅁䅁䅯䅂䅁䅁䅯䅙䅑䅁䅅䅁䉁䅁䅁䅆䥁礳䅣䅁䅁䅁杷允䅁䅁䅑䅁䑁䅁䅷䅁䭁乁䅳䅁䭁䉁䅅䅁䭁䙁䕑䅁䉁䅁䅁允䅁䉁䅑䑁瘴杌䅁䅁䵁䅉䅅䅁䕁䅁䅁睁䵁䅁䅁权䡂睁䅁权䕁䅁䅁权䙁䅁䅁允䅁䅁䅅䅁啁䩁䵓䅘䅁䅁䅁䍄䉁䅁䅁䅂䅁䅁䅍䅄䅁䅁䅯睄䅉䅁䅯权䅁䅁䅯眯䅅䅁䅅䅁䉁䅁䅁兂䡃瑆佮ㄹ䭍䅑杷允䅁䅁䅑䅁䑁䅁䅷䅁䭁䡁䉷䅁䭁䅁䅑䅁䭁䕁䔰䅁䉁䅁䅁允䅁䉁䅑丶䅫允䅁䅁䵁䅉䅅䅁䕁䅁䅁睁䵁䅁䅁权奂杁䅁权䭁䅁䅁权䙁䅁䅁允䅁䅁䅅䅁䙁䱁祂䩡瑈䍦䅊䍄䉁䅁䅁䅂䅁䅁䅍䅄䅁䅁䅯元䅉䅁䅯权䅁䅁䅯兂䅁䅁䅅䅁䉁䅁䅁兂慃婭婭剭噫䅑杷允䅁䅁䅑䅁䑁䅁䅷䅁䭁䩁䅅䅁䭁䉁䅅䅁䭁䝁䕯䅁䉁䅁䅁允䅁䉁䅑䭉ㅩ元䅁䅁䵁䅉䅅䅁䕁䅁䅁睁䵁䅁䅁权䥁允䅁权剁䅁䅁权呂䅂䅁允䅁䅁䅅䅁啁䕁㥃剱䅣䅁䅁䍄䉁䅁䅁䅂䅁䅁䅍䅄䅁䅁䅯兘䅍䅁䅯充䅁䅁䅯兂䅁䅁䅅䅁䉁䅁䅁䅆䥄牏奁䅁䅁䅁杷允䅁䅁䅑䅁䑁䅁䅷䅁䭁乁䅳䅁䭁䅁䍅䅁䭁䅁䍕䅁䉁䅁䅁允䅁䅁䅕瑰䰵䩱⭗唸䵁䅉䅅䅁䕁䅁䅁睁䵁䅁䅁权ㅁ䅁䅁权剁䅁䅁权硁䅂䅁允䅁䅁䅅䅁啁䭁獄杸䅙䅁䅁䍄䉁䅁䅁䅂䅁䅁䅍䅄䅁䅁䅯睺䅅䅁䅯充䅁䅁䅯兂䅁䅁䅅䅁䉁䅁䅁䅆㑂㉓夸䅁䅁䅁杷允䅁䅁䅑䅁䑁䅁䅷䅁䭁䑁䉳䅁䭁䅁䅑䅁䭁䝁䕯䅁䉁䅁䅁允䅁䉁䅑桙㝶䅁䅁䅁䵁䅉䅅䅁䕁䅁䅁睁䵁䅁䅁权佄允䅁权剁䅁䅁权乂䅂䅁允䅁䅁䅅䅁啁䕁䩃䅵䄸䅁䅁䍄䉁䅁䅁䅂䅁䅁䅍䅄䅁䅁䅯睥䅉䅁䅯䅂䅁䅁䅯眯䅅䅁䅅䅁䉁䅁䅁䅆奄㕏䅳䅁䅁䅁杷允䅁䅁䅑䅁䑁䅁䅷䅁䭁乁䅣䅁䭁䉁䅅䅁䭁䕁䔴䅁䉁䅁䅁允䅁䉁䅑䅯坰䅄䅉䅁䵁䅉䅅䅁䕁䅁䅁睁䵁䅁䅁权煄䅁䅁权䭁䅁䅁权䵂䅂䅁允䅁䅁䅅䅁䙁䡁潎敫㠱硶䅂䍄䉁䅁䅁䅂䅁䅁䅍䅄䅁䅁䅯杖䅅䅁䅯䅂䅁䅁䅯兖䅑䅁䅅䅁䉁䅁䅁䅆䕃睋䉑䅁䅁䅁杷允䅁䅁䅑䅁䑁䅁䅷䅁䭁䥁䉷䅁䭁䅁䅑䅁䭁䝁䕯䅁䉁䅁䅁允䅁䉁䅑祆橴䅁䅁䅁䵁䅉䅅䅁䕁䅁䅁睁䵁䅁䅁权䝂䅁䅁权剁䅁䅁权楂䅂䅁允䅁䅁䅅䅁啁䭁䩄䅎䅣䅁䅁䍄䉁䅁䅁䅂䅁䅁䅍䅄䅁䅁䅯兦䅅䅁䅯权䅁䅁䅯䅂䅉䅁䅅䅁䉁䅁䅁兂允䑗ね偹噙䅑杷允䅁䅁䅑䅁䑁䅁䅷䅁䭁䭁䄴䅁䭁䅁䅯䅁䭁䝁䕉䅁䉁䅁䅁允䅁䅁䅕癱午坔光歈䵁䅉䅅䅁䕁䅁䅁睁䵁䅁䅁权䅃睁䅁权剁䅁䅁权䙁䅁䅁允䅁䅁䅅䅁啁䝁歁䭢䄸䅁䅁䍄䉁䅁䅁䅂䅁䅁䅍䅄䅁䅁䅯䅱䅁䅁䅯权䅁䅁䅯兂䅁䅁䅅䅁䉁䅁䅁兂硁䭃捷浗楑䅑杷允䅁䅁䅑䅁䑁䅁䅷䅁䭁䡁䅯䅁䭁䅁䅑䅁䭁偁䈸䅁䉁䅁䅁允䅁䉁䅑偍䵰䅁䅁䅁䵁䅉䅅䅁䕁䅁䅁睁䵁䅁䅁权䉄允䅁权剁䅁䅁权偂䅂䅁允䅁䅁䅅䅁䭁䕁䅣䅁䵁䅉䅅䅁䕁䅁䅁睁䵁䅁䅁权ㅃ杁䅁权剁䅁䅁权⽄允䅁允䅁䅁䅅䅁啁䅁桧其䄸䅁䅁䍄䉁䅁䅁䅂䅁䅁䅍䅄䅁䅁䅯䄳䅁䅁䅯䅂䅁䅁䅯睕䅑䅁䅅䅁䉁䅁䅁䅆佃睪䄴䅁䅁䅁杷允䅁䅁䅑䅁䑁䅁䅷䅁䭁䙁䑕䅁䭁䉁䅅䅁䭁䅁䅕䅁䉁䅁䅁允䅁䉁䅑䩹䙃睁䅁䅁䵁䅉䅅䅁䕁䅁䅁睁䵁䅁䅁权䍂䅁䅁权剁䅁䅁权䕂䅂䅁允䅁䅁䅅䅁啁偁橧睖䅯䅁䅁䍄䉁䅁䅁䅂䅁䅁䅍䅄䅁䅁䅯来䅁䅁䅯䅂䅁䅁䅯兘䅑䅁䅅䅁䉁䅁䅁䅆偃䅊䄰䅁䅁䅁杷允䅁䅁䅑䅁䑁䅁䅷䅁䭁䝁䍉䅁䭁䉁䅅䅁䭁䅁䅕䅁䉁䅁䅁允䅁䉁䅑䑑瑥光䅁䅁䵁䅉䅅䅁䕁䅁䅁睁䵁䅁䅁权桁允䅁权䕁䅁䅁权䙁䅁䅁允䅁䅁䅅䅁啁䝁䭪睂䅉䅁䅁䍄䉁䅁䅁䅂䅁䅁䅍䅄䅁䅁䅯睐䅁䅁䅯充䅁䅁䅯睖䅑䅁䅅䅁䉁䅁䅁䅆杂湬䑫䅁䅁䅁杷允䅁䅁䅑䅁䑁䅁䅷䅁䭁䵁䈴䅁䭁䉁䅅䅁䭁䙁䕳䅁䉁䅁䅁允䅁䉁䅑倫偳䅅䅁䅁䵁䅉䅅䅁䕁䅁䅁睁䵁䅁䅁权佁䅁䅁权䕁䅁䅁权慂䅂䅁允䅁䅁䅅䅁啁䡁䅂䅃䅅䅁䅁䍄䉁䅁䅁䅂䅁䅁䅍䅄䅁䅁䅯杫䅉䅁䅯䅂䅁䅁䅯眯䅅䅁䅅䅁䉁䅁䅁䅆浂椱䅣䅁䅁䅁杷允䅁䅁䅑䅁䑁䅁䅷䅁䭁䱁䉫䅁䭁䅁䅯䅁䭁䅁䍑䅁䉁䅁䅁允䅁䅁䅕䡰㥁瑃䑤き䵁䅉䅅䅁䕁䅁䅁睁䵁䅁䅁权坂允䅁权䭁䅁䅁权⽄允䅁允䅁䅁䅅䅁䙁偁灹搸乊桙䅊䍄䉁䅁䅁䅂䅁䅁䅍䅄䅁䅁䅯杲䅅䅁䅯䅂䅁䅁䅯睓䅑䅁䅅䅁䉁䅁䅁䅆㝄穰䅷䅁䅁䅁杷允䅁䅁䅑䅁䑁䅁䅷䅁䭁䝁䑣䅁䭁䅁䅑䅁䭁䅁䅕䅁䉁䅁䅁允䅁䉁䅑䠶煖䅁䅁䅁䵁䅉䅅䅁䕁䅁䅁睁䵁䅁䅁权䩂䅂䅁权䭁䅁䅁权呂䅂䅁允䅁䅁䅅䅁䭁䝁䍣䅁䵁䅉䅅䅁䕁䅁䅁睁䵁䅁䅁权ぁ䅁䅁权䭁䅁䅁权䱂䅂䅁允䅁䅁䅅䅁䙁䝁匸㡧䭄景⽕䍄䉁䅁䅁䅂䅁䅁䅍䅄䅁䅁䅯兎䅉䅁䅯䅂䅁䅁䅯兂䅁䅁䅅䅁䉁䅁䅁䅆杂䵔䅅䅁䅁䅁杷允䅁䅁䅑䅁䑁䅁䅷䅁䭁䝁䍉䅁䭁䅁䅑䅁䭁偁䈸䅁䉁䅁䅁允䅁䉁䅑䕙癒䅁䅁䅁䵁䅉䅅䅁䕁䅁䅁睁䵁䅁䅁权汁杁䅁权剁䅁䅁权⽄允䅁允䅁䅁䅅䅁啁䵁㕨桇䅉䅁䅁䍄䉁䅁䅁䅂䅁䅁䅍䅄䅁䅁䅯䅚䅉䅁䅯充䅁䅁䅯眯䅅䅁䅅䅁䉁䅁䅁䅆䅃畬潄允䅁䅁杷允䅁䅁䅑䅁䑁䅁䅷䅁䭁䉁䄰䅁䭁䅁䅯䅁䭁䝁䕣䅁䉁䅁䅁允䅁䅁䅕癴㥐䠱灪樶䴸䅉䅅䅁䕁䅁䅁睁䵁䅁䅁权㡃允䅁权䕁䅁䅁权塂䅂䅁允䅁䅁䅅䅁䭁䕁䅣䅁䵁䅉䅅䅁䕁䅁䅁睁䵁䅁䅁权䙄允䅁权剁䅁䅁权杂䅂䅁允䅁䅁䅅䅁啁䡁呩杕䅙䅁䅁䍄䉁䅁䅁䅂䅁䅁䅍䅄䅁䅁䅯儫䅅䅁䅯充䅁䅁䅯䅚䅑䅁䅅䅁䉁䅁䅁䅆流㑥䥯䅁䅁䅁杷允䅁䅁䅑䅁䑁䅁䅷䅁䭁䭁䍅䅁䭁䉁䅅䅁䭁偁䈸䅁䉁䅁䅁允䅁䉁䅑䥍剌睁䅁䅁䵁䅉䅅䅁䕁䅁䅁睁䵁䅁䅁权あ杁䅁权剁䅁䅁权䙁䅁䅁允䅁䅁䅅䅁啁䅁煄䉮䄴䅁䅁䍄䉁䅁䅁䅂䅁䅁䅍䅄䅁䅁䅯兡䅉䅁䅯䅂䅁䅁䅯兂䅁䅁䅅䅁䉁䅁䅁䅆䅄噅䉯䅁䅁䅁杷允䅁䅁䅑䅁䑁䅁䅷䅁䭁䅁䅷䅁䭁䅁䅑䅁䭁䅁䍑䅁䉁䅁䅁允䅁䉁䅑䭹偁䅁䅁䅁䵁䅉䅅䅁䕁䅁䅁睁䵁䅁䅁权䍂䅁䅁权䕁䅁䅁权兂䅂䅁允䅁䅁䅅䅁啁佁桐睔䅁䅁䅁䍄䉁䅁䅁䅂䅁䅁䅍䅄䅁䅁䅯䅮䅁䅁䅯权䅁䅁䅯条䅑䅁䅅䅁䉁䅁䅁兂䑄匹捨㡪ㅋ睶杷允䅁䅁䅑䅁䑁䅁䅷䅁䭁䙁䅫䅁䭁䅁䅯䅁䭁䝁䕅䅁䉁䅁䅁允䅁䅁䅕⽺呤㘴扗䐵䴸䅉䅅䅁䕁䅁䅁睁䵁䅁䅁权晄允䅁权剁䅁䅁权⽄允䅁允䅁䅁䅅䅁啁䍁偪䅖䅫䅁䅁䍄䉁䅁䅁䅂䅁䅁䅍䅄䅁䅁䅯朹䅅䅁䅯权䅁䅁䅯兘䅑䅁䅅䅁䉁䅁䅁兂䉃啬䱏佢呦睐杷允䅁䅁䅑䅁䑁䅁䅷䅁䭁偁䅁䅁䭁䉁䅅䅁䭁䑁䕯䅁䉁䅁䅁允䅁䅁䅯睒䅁䅁杷允䅁䅁䅑䅁䑁䅁䅷䅁䭁佁䉣䅁䭁䅁䍅䅁䭁䅁䍕䅁䉁䅁䅁允䅁䅁䅕免獩䑈啡欸䵁䅉䅅䅁䕁䅁䅁睁䵁䅁䅁权癁䅁䅁权䭁䅁䅁权敂䅂䅁允䅁䅁䅅䅁䙁䙁余扌摋㤷⼸䍄䉁䅁䅁䅂䅁䅁䅍䅄䅁䅁䅯杋䅉䅁䅯权䅁䅁䅯眯䅅䅁䅅䅁䉁䅁䅁兂㡃䩤奍䙂畢睐杷允䅁䅁䅑䅁䑁䅁䅷䅁䭁䑁䍍䅁䭁䅁䅑䅁䭁偁䈸䅁䉁䅁䅁允䅁䉁䅑何摳允䅁䅁䵁䅉䅅䅁䕁䅁䅁睁䵁䅁䅁权畂杁䅁权䕁䅁䅁权䙁䅁䅁允䅁䅁䅅䅁啁䙁䥃䅢䅅䅁䅁䍄䉁䅁䅁䅂䅁䅁䅍䅄䅁䅁䅯睌䅉䅁䅯充䅁䅁䅯眯䅅䅁䅅䅁䉁䅁䅁䅆穄潐呧䅁䅁䅁杷允䅁䅁䅑䅁䑁䅁䅷䅁䭁䅁䉙䅁䭁䅁䍅䅁䭁䅁䍕䅁䉁䅁䅁允䅁䅁䅕㍐㑄晕ㅆ〴䵁䅉䅅䅁䕁䅁䅁睁䵁䅁䅁权煂杁䅁权䕁䅁䅁权⽄允䅁允䅁䅁䅅䅁啁䡁㌹兑䅉䅁䅁䍄䉁䅁䅁䅂䅁䅁䅍䅄䅁䅁䅯材䅁䅁䅯充䅁䅁䅯䅂䅉䅁䅅䅁䉁䅁䅁䅆允晊䡯䅁䅁䅁杷允䅁䅁䅑䅁䑁䅁䅷䅁䭁䕁䅯䅁䭁䉁䅅䅁䭁䙁䕳䅁䉁䅁䅁允䅁䉁䅑䕉こ兂䅁䅁䵁䅉䅅䅁䕁䅁䅁睁䵁䅁䅁权牁允䅁权剁䅁䅁权浂䅂䅁允䅁䅁䅅䅁啁䕁扩䅔䅣䅁䅁䍄䉁䅁䅁䅂䅁䅁䅍䅄䅁䅁䅯兺䅅䅁䅯权䅁䅁䅯杕䅑䅁䅅䅁䉁䅁䅁兂穂䩡瑈䑦琯睐杷允䅁䅁䅑䅁䑁䅁䅷䅁䭁䥁䅕䅁䭁䅁䅑䅁䭁䝁䕍䅁䉁䅁䅁允䅁䉁䅑䉕慗䅁䅁䅁䵁䅉䅅䅁䕁䅁䅁睁䵁䅁䅁权浃䅁䅁权䭁䅁䅁权䕂䅂䅁允䅁䅁䅅䅁䙁䡁啳歲桦来䅰䍄䉁䅁䅁䅂䅁䅁䅍䅄䅁䅁䅯睗䅉䅁䅯䅂䅁䅁䅯眯䅅䅁䅅䅁䉁䅁䅁䅆剂呄䅧䅁䅁䅁杷允䅁䅁䅑䅁䑁䅁䅷䅁䭁䅁䉧䅁䭁䅁䅯䅁䭁䙁䕁䅁䉁䅁䅁允䅁䅁䅕䥒獴⼵灵吹䴸䅉䅅䅁䕁䅁䅁睁䵁䅁䅁权杂杁䅁权剁䅁䅁权䙁䅁䅁允䅁䅁䅅䅁啁䉁流䍺䅁䅁䅁䍄䉁䅁䅁䅂䅁䅁䅍䅄䅁䅁䅯材䅅䅁䅯充䅁䅁䅯䅑䅑䅁䅅䅁䉁䅁䅁䅆权块樸䅁䅁䅁杷允䅁䅁䅑䅁䑁䅁䅷䅁䭁佁䍍䅁䭁䉁䅅䅁䭁偁䈸䅁䉁䅁䅁允䅁䉁䅑䑑橗末䅁䅁䵁䅉䅅䅁䕁䅁䅁睁䵁䅁䅁权桁允䅁权䕁䅁䅁权求䅂䅁允䅁䅁䅅䅁啁䅁⭪睂䅅䅁䅁䍄䉁䅁䅁䅂䅁䅁䅍䅄䅁䅁䅯兡䅉䅁䅯充䅁䅁䅯兂䅁䅁䅅䅁䉁䅁䅁䅆䅂乩杴䅁䅁䅁杷允䅁䅁䅑䅁䑁䅁䅷䅁䭁䅁䅣䅁䭁䅁䍅䅁䭁䅁䍕䅁䉁䅁䅁允䅁䅁䅕樴吶慃㉖啄䵅䅉䅅䅁䕁䅁䅁睁䵁䅁䅁权婂䅁䅁权剁䅁䅁权㙁䅂䅁允䅁䅁䅅䅁啁䥁㍁湘䅅䅁䅁䍄䉁䅁䅁䅂䅁䅁䅍䅄䅁䅁䅯睈䅅䅁䅯允䅉䅁䅯兂䅉䅁䅅䅁䉁䅁䅁兂㥁佧告坐呌䅑杷允䅁䅁䅑䅁䑁䅁䅷䅁䭁乁䉣䅁䭁䅁䅯䅁䭁䝁䕁䅁䉁䅁䅁允䅁䅁䅕灰䕶䱉祂䐲䴸䅉䅅䅁䕁䅁䅁睁䵁䅁䅁权㑁杁䅁权䕁䅁䅁权䙁䅁䅁允䅁䅁䅅䅁啁䭁歁䅵䅁䅁䅁䍄䉁䅁䅁䅂䅁䅁䅍䅄䅁䅁䅯睕䅁䅁䅯䅂䅁䅁䅯眯䅅䅁䅅䅁䉁䅁䅁䅆元䵏䅍䅁䅁䅁杷允䅁䅁䅑䅁䑁䅁䅷䅁䭁佁䌴䅁䭁䅁䅑䅁䭁䅁䅕䅁䉁䅁䅁允䅁䉁䅑䩣慗䅁䅁䅁䵁䅉䅅䅁䕁䅁䅁睁䵁䅁䅁权扁䅁䅁权䕁䅁䅁权敂䅂䅁允䅁䅁䅅䅁啁䵁⽩光䅅䅁䅁䍄䉁䅁䅁䅂䅁䅁䅍䅄䅁䅁䅯党䅅䅁䅯充䅁䅁䅯睚䅑䅁䅅䅁䉁䅁䅁䅆䅁㜷硳䅁䅁䅁杷允䅁䅁䅑䅁䑁䅁䅷䅁䭁佁䈰䅁䭁䅁䅯䅁䭁䙁䕅䅁䉁䅁䅁允䅁䅁䅕㥏倹婪畤䐯䴸䅉䅅䅁䕁䅁䅁睁䵁䅁䅁权歄䅁䅁权䭁䅁䅁权䵂䅂䅁允䅁䅁䅅䅁䙁䩁婱婭婭摭⽅䍄䉁䅁䅁䅂䅁䅁䅍䅄䅁䅁䅯䄴䅁䅁䅯权䅁䅁䅯兂䅁䅁䅅䅁䉁䅁䅁兂穂䩡瑈䑦嘸䅑杷允䅁䅁䅑䅁䑁䅁䅷䅁䭁䅁䉅䅁䭁䅁䅑䅁䭁䙁䕣䅁䉁䅁䅁允䅁䉁䅑位焴睂䅁䅁䵁䅉䅅䅁䕁䅁䅁睁䵁䅁䅁权㡁䅁䅁权䕁䅁䅁权偂䅂䅁允䅁䅁䅅䅁䭁䕁䅣䅁䵁䅉䅅䅁䕁䅁䅁睁䵁䅁䅁权牂杁䅁权剁䅁䅁权䙁䅁䅁允䅁䅁䅅䅁啁䝁㉃剥䅁䅁䅁䍄䉁䅁䅁䅂䅁䅁䅍䅄䅁䅁䅯睳䅁䅁䅯权䅁䅁䅯杓䅑䅁䅅䅁䉁䅁䅁权䡂䅁䅁䍄䉁䅁䅁䅂䅁䅁䅍䅄䅁䅁䅯兎䅉䅁䅯充䅁䅁䅯兂䅁䅁䅅䅁䉁䅁䅁䅆䅁湑煁䅁䅁䅁杷允䅁䅁䅑䅁䑁䅁䅷䅁䭁䅁䅣䅁䭁䉁䅅䅁䭁䝁䕣䅁䉁䅁䅁允䅁䉁䅑䅵灸䅡䅁䅁䵁䅉䅅䅁䕁䅁䅁睁䵁䅁䅁权⭄䅁䅁权剁䅁䅁权敂䅂䅁允䅁䅁䅅䅁啁䥁浃桰䅫䅁䅁䍄䉁䅁䅁䅂䅁䅁䅍䅄䅁䅁䅯杴䅁䅁䅯䅂䅁䅁䅯睔䅑䅁䅅䅁䉁䅁䅁权䡂䅁䅁䍄䉁䅁䅁䅂䅁䅁䅍䅄䅁䅁䅯睉䅅䅁䅯权䅁䅁䅯杏䅑䅁䅅䅁䉁䅁䅁兂桁䡳潊敫〳睐杷允䅁䅁䅑䅁䑁䅁䅷䅁䭁䉁䈰䅁䭁䅁䍅䅁䭁䅁䍍䅁䉁䅁䅁允䅁䅁䅕ㅢ歨智洸ぁ䵅䅉䅅䅁䕁䅁䅁睁䵁䅁䅁权桃允䅁权䭁䅁䅁权奂䅂䅁允䅁䅁䅅䅁䙁佁浫免獩偈⽧䍄䉁䅁䅁䅂䅁䅁䅍䅄䅁䅁䅯兌䅉䅁䅯权䅁䅁䅯兂䅁䅁䅅䅁䉁䅁䅁权䡂䅁䅁䍄䉁䅁䅁䅂䅁䅁䅍䅄䅁䅁䅯杂䅁䅁䅯䅂䅁䅁䅯眯䅅䅁䅅䅁䉁䅁䅁䅆湃祧䅣䅁䅁䅁杷允䅁䅁䅑䅁䑁䅁䅷䅁䭁䑁䄴䅁䭁䅁䅯䅁䭁䙁䔰䅁䉁䅁䅁允䅁䅁䅕䡶呓䅇坒樶䴸䅉䅅䅁䕁䅁䅁睁䵁䅁䅁权允睁䅁权剁䅁䅁权⽄允䅁允䅁䅁䅅䅁啁䍁獁䉗䅕䅁䅁䍄䉁䅁䅁䅂䅁䅁䅍䅄䅁䅁䅯杙䅁䅁䅯充䅁䅁䅯睔䅑䅁䅅䅁䉁䅁䅁权䡂䅁䅁䍄䉁䅁䅁䅂䅁䅁䅍䅄䅁䅁䅯朰䅁䅁䅯充䅁䅁䅯䅔䅑䅁䅅䅁䉁䅁䅁䅆䅃獤灳䅁䅁䅁杷允䅁䅁䅑䅁䑁䅁䅷䅁䭁䍁䄸䅁䭁䉁䅅䅁䭁䕁䔸䅁䉁䅁䅁允䅁䅁䅯睒䅁䅁杷允䅁䅁䅑䅁䑁䅁䅷䅁䭁䅁䉅䅁䭁䉁䅅䅁䭁䑁䕣䅁䉁䅁䅁允䅁䉁䅑䬰䍵睒䅁䅁䵁䅉䅅䅁䕁䅁䅁睁䵁䅁䅁权㥃允䅁权剁䅁䅁权㍁䅂䅁允䅁䅁䅅䅁啁䝁㝁䍖䅑䅁䅁䍄䉁䅁䅁䅂䅁䅁䅍䅄䅁䅁䅯兢䅁䅁䅯充䅁䅁䅯党䅑䅁䅅䅁䉁䅁䅁䅆䅄单㍚䅁䅁䅁杷允䅁䅁䅑䅁䑁䅁䅷䅁䭁䝁䉙䅁䭁䅁䅯䅁䭁䕁䕷䅁䉁䅁䅁允䅁䅁䅕楁䡵瑆佮稵䴸䅉䅅䅁䕁䅁䅁睁䵁䅁䅁权畃䅁䅁权䕁䅁䅁权歂䅂䅁允䅁䅁䅅䅁啁䙁樷杄䅁䅁䅁䍄䉁䅁䅁䅂䅁䅁䅍䅄䅁䅁䅯䅗䅅䅁䅯充䅁䅁䅯杘䅑䅁䅅䅁䉁䅁䅁䅆䥂灓癬䅁䅁䅁杷允䅁䅁䅑䅁䑁䅁䅷䅁䭁佁䉑䅁䭁䅁䅑䅁䭁䙁䔰䅁䉁䅁䅁允䅁䉁䅑䕔䱑䅁䅁䅁䵁䅉䅅䅁䕁䅁䅁睁䵁䅁䅁权䱄䅁䅁权䭁䅁䅁权䕁杁䅁允䅁䅁䅅䅁䙁䡁灮橊䥅䉲䅖䍄䉁䅁䅁䅂䅁䅁䅍䅄䅁䅁䅯䅑䅅䅁䅯充䅁䅁䅯杔䅑䅁䅅䅁䉁䅁䅁䅆⭃㍇䐰䅁䅁䅁杷允䅁䅁䅑䅁䑁䅁䅷䅁䭁偁䈰䅁䭁䉁䅅䅁䭁䙁䕙䅁䉁䅁䅁允䅁䉁䅑䥣先睃䅁䅁䵁䅉䅅䅁䕁䅁䅁睁䵁䅁䅁权瑁䅁䅁权䭁䅁䅁权乂䅂䅁允䅁䅁䅅䅁䙁䉁䕫杖琴杳䄹䍄䉁䅁䅁䅂䅁䅁䅍䅄䅁䅁䅯睂䅅䅁䅯䅂䅁䅁䅯睘䅑䅁䅅䅁䉁䅁䅁䅆䥃桅䅕䅁䅁䅁杷允䅁䅁䅑䅁䑁䅁䅷䅁䭁䙁䌰䅁䭁䅁䅯䅁䭁偁䈸䅁䉁䅁䅁允䅁䅁䅕䭆䠵場啱ぅ䵁䅉䅅䅁䕁䅁䅁睁䵁䅁䅁权㙂允䅁权䕁䅁䅁权㕁䅂䅁允䅁䅁䅅䅁啁䑁㙧杖䅁䅁䅁䍄䉁䅁䅁䅂䅁䅁䅍䅄䅁䅁䅯睢䅉䅁䅯䅂䅁䅁䅯兂䅁䅁䅅䅁䉁䅁䅁䅆㑃婏䉫䅁䅁䅁杷允䅁䅁䅑䅁䑁䅁䅷䅁䭁䑁䄰䅁䭁䅁䅯䅁䭁䅁䅕䅁䉁䅁䅁允䅁䅁䅯睒䅁䅁杷允䅁䅁䅑䅁䑁䅁䅷䅁䭁䍁䉯䅁䭁䅁䅑䅁䭁䅁䅕䅁䉁䅁䅁允䅁䉁䅑䱄㈵䅁䅁䅁䵁䅉䅅䅁䕁䅁䅁睁䵁䅁䅁权桂杁䅁权䭁䅁䅁权䙁䅁䅁允䅁䅁䅅䅁䙁䭁睒児塲⭯⽧䍄䉁䅁䅁䅂䅁䅁䅍䅄䅁䅁䅯先䅁䅁䅯充䅁䅁䅯兂䅁䅁䅅䅁䉁䅁䅁䅆䅄癨瑑䅁䅁䅁杷允䅁䅁䅑䅁䑁䅁䅷䅁䭁䉁䍁䅁䭁䉁䅅䅁䭁偁䈸䅁䉁䅁䅁允䅁䉁䅑偁呏末䅁䅁䵁䅉䅅䅁䕁䅁䅁睁䵁䅁䅁权㉁䅁䅁权剁䅁䅁权乂䅂䅁允䅁䅁䅅䅁啁䩁㤫眴䅷䅁䅁䍄䉁䅁䅁䅂䅁䅁䅍䅄䅁䅁䅯䅖䅁䅁䅯允䅉䅁䅯兂䅉䅁䅅䅁䉁䅁䅁兂䅂㕓䵮偣歺䅑杷允䅁䅁䅑䅁䑁䅁䅷䅁䭁偁䅳䅁䭁䉁䅅䅁䭁䙁䕙䅁䉁䅁䅁允䅁䉁䅑䩩㕖䅂䅁䅁䵁䅉䅅䅁䕁䅁䅁睁䵁䅁䅁权楁允䅁权䕁䅁䅁权時䅂䅁允䅁䅁䅅䅁啁䅁㕁兎䅁䅁䅁䍄䉁䅁䅁䅂䅁䅁䅍䅄䅁䅁䅯睲䅁䅁䅯充䅁䅁䅯杔䅑䅁䅅䅁䉁䅁䅁䅆睂儱坍䅁䅁䅁杷允䅁䅁䅑䅁䑁䅁䅷䅁䭁䱁䅕䅁䭁䅁䅑䅁䭁䅁䅕䅁䉁䅁䅁允䅁䉁䅑䭑歐䅁䅁䅁䵁䅉䅅䅁䕁䅁䅁睁䵁䅁䅁权あ䅁䅁权䭁䅁䅁权卂䅂䅁允䅁䅁䅅䅁䙁䍁䡵瑆佮砹䅨䍄䉁䅁䅁䅂䅁䅁䅍䅄䅁䅁䅯儱䅁䅁䅯权䅁䅁䅯䅂䅉䅁䅅䅁䉁䅁䅁兂㝂䭆䠵場副䅑杷允䅁䅁䅑䅁䑁䅁䅷䅁䭁偁䉫䅁䭁䉁䅅䅁䭁䝁䕙䅁䉁䅁䅁允䅁䉁䅑潊煓䅃䅁䅁䵁䅉䅅䅁䕁䅁䅁睁䵁䅁䅁权䱃允䅁权䭁䅁䅁权敂䅂䅁允䅁䅁䅅䅁䙁䅁䉡啬䱏佢⼸䍄䉁䅁䅁䅂䅁䅁䅍䅄䅁䅁䅯朹䅅䅁䅯䅂䅁䅁䅯䅕䅑䅁䅅䅁䉁䅁䅁䅆潄乚䅕䅁䅁䅁杷允䅁䅁䅑䅁䑁䅁䅷䅁䭁䙁䅑䅁䭁䅁䅯䅁䭁䙁䕙䅁䉁䅁䅁允䅁䅁䅕硫䕧杖琴樹䴸䅉䅅䅁䕁䅁䅁睁䵁䅁䅁权䝃䅁䅁权䕁䅁䅁权塂䅂䅁允䅁䅁䅅䅁啁䍁睉兦䅁䅁䅁䍄䉁䅁䅁䅂䅁䅁䅍䅄䅁䅁䅯睭䅁䅁䅯䅂䅁䅁䅯䅔䅑䅁䅅䅁䉁䅁䅁䅆㡄䌱䅫䅁䅁䅁杷允䅁䅁䅑䅁䑁䅁䅷䅁䭁䡁䉅䅁䭁䅁䅑䅁䭁䝁䕙䅁䉁䅁䅁允䅁䉁䅑䐳噴䅁䅁䅁䵁䅉䅅䅁䕁䅁䅁睁䵁䅁䅁权㡄允䅁权䭁䅁䅁权䕁杁䅁允䅁䅁䅅䅁䙁乁欰潂噇睑䄵䍄䉁䅁䅁䅂䅁䅁䅍䅄䅁䅁䅯杁䅅䅁䅯权䅁䅁䅯杓䅑䅁䅅䅁䉁䅁䅁兂い搯㑒匶偙䅷杷允䅁䅁䅑䅁䑁䅁䅷䅁䭁䙁䉳䅁䭁䉁䅅䅁䭁䕁䔴䅁䉁䅁䅁允䅁䉁䅑伸䭙睘䅁䅁䵁䅉䅅䅁䕁䅁䅁睁䵁䅁䅁权⽃允䅁权剁䅁䅁权婂䅂䅁允䅁䅁䅅䅁啁䥁䍂嘹䅳䅁䅁䍄䉁䅁䅁䅂䅁䅁䅍䅄䅁䅁䅯睤䅁䅁䅯权䅁䅁䅯睗䅑䅁䅅䅁䉁䅁䅁兂䭁㘱睎児䉯䅑杷允䅁䅁䅑䅁䑁䅁䅷䅁䭁䵁䅕䅁䭁䉁䅅䅁䭁䙁䕧䅁䉁䅁䅁允䅁䉁䅑䭁㑮兄䅁䅁䵁䅉䅅䅁䕁䅁䅁睁䵁䅁䅁权䕁䅂䅁权剁䅁䅁权䙁䅁䅁允䅁䅁䅅䅁啁䥁䕄剬䅳䅁䅁䍄䉁䅁䅁䅂䅁䅁䅍䅄䅁䅁䅯兄䅁䅁䅯充䅁䅁䅯䅂䅉䅁䅅䅁䉁䅁䅁䅆䅂申灰䅁䅁䅁杷允䅁䅁䅑䅁䑁䅁䅷䅁䭁䙁䅉䅁䭁䅁䅯䅁䭁䙁䕳䅁䉁䅁䅁允䅁䅁䅕婪畤潅䅐樸䴸䅉䅅䅁䕁䅁䅁睁䵁䅁䅁权䩄䅁䅁权䕁䅁䅁权硁䅂䅁允䅁䅁䅅䅁啁䵁桩䅌䅁䅁䅁䍄䉁䅁䅁䅂䅁䅁䅍䅄䅁䅁䅯䅫䅁䅁䅯䅂䅁䅁䅯杔䅑䅁䅅䅁䉁䅁䅁䅆潄啔䅣䅁䅁䅁杷允䅁䅁䅑䅁䑁䅁䅷䅁䭁佁䉳䅁䭁䉁䅅䅁䭁䅁䅕䅁䉁䅁䅁允䅁䉁䅑䤶睖䅒䅁䅁䵁䅉䅅䅁䕁䅁䅁睁䵁䅁䅁权䙂允䅁权剁䅁䅁权䕁杁䅁允䅁䅁䅅䅁啁䍁祂即䅁䅁䅁䍄䉁䅁䅁䅂䅁䅁䅍䅄䅁䅁䅯䅒䅉䅁䅯充䅁䅁䅯眯䅅䅁䅅䅁䉁䅁䅁䅆杂䤷䵧䅁䅁䅁杷允䅁䅁䅑䅁䑁䅁䅷䅁䭁䉁䄰䅁䭁䅁䅯䅁䭁偁䈸䅁䉁䅁䅁允䅁䅁䅕䉯癯匳䝑い䵁䅉䅅䅁䕁䅁䅁睁䵁䅁䅁权䥁允䅁权䉁杁䅁权䙁杁䅁允䅁䅁䅅䅁䙁䕁䙨䩅祕䉄䉂䍄䉁䅁䅁䅂䅁䅁䅍䅄䅁䅁䅯䅦䅅䅁䅯䅂䅁䅁䅯眯䅅䅁䅅䅁䉁䅁䅁䅆䅃ぺ䉯䅁䅁䅁杷允䅁䅁䅑䅁䑁䅁䅷䅁䭁佁䅳䅁䭁䅁䅯䅁䭁䙁䕙䅁䉁䅁䅁允䅁䅁䅕免獩䙈歰稯䴸䅉䅅䅁䕁䅁䅁睁䵁䅁䅁权婂䅁䅁权剁䅁䅁权橂䅂䅁允䅁䅁䅅䅁啁䕁䭂㉸䅷䅁䅁䍄䉁䅁䅁䅂䅁䅁䅍䅄䅁䅁䅯䅨䅅䅁䅯权䅁䅁䅯条䅑䅁䅅䅁䉁䅁䅁兂捃䍸睃浣䅧䅑杷允䅁䅁䅑䅁䑁䅁䅷䅁䭁乁䉑䅁䭁䅁䅑䅁䭁䅁䅕䅁䉁䅁䅁允䅁䉁䅑獔卥䅁䅁䅁䵁䅉䅅䅁䕁䅁䅁睁䵁䅁䅁权ぁ允䅁权䕁䅁䅁权㕁䅂䅁允䅁䅁䅅䅁啁䱁乂充䅁䅁䅁䍄䉁䅁䅁䅂䅁䅁䅍䅄䅁䅁䅯睇䅁䅁䅯䅂䅁䅁䅯兂䅁䅁䅅䅁䉁䅁䅁䅆䅁䕇䩍䅁䅁䅁杷允䅁䅁䅑䅁䑁䅁䅷䅁䭁乁䅣䅁䭁䅁䅯䅁䭁䙁䕷䅁䉁䅁䅁允䅁䅁䅕㥉㕶浦㡱䐱䴸䅉䅅䅁䕁䅁䅁睁䵁䅁䅁权流允䅁权䕁䅁䅁权䱂䅂䅁允䅁䅁䅅䅁啁乁䱄材䅷䅁䅁䍄䉁䅁䅁䅂䅁䅁䅍䅄䅁䅁䅯睩䅁䅁䅯䅂䅁䅁䅯条䅑䅁䅅䅁䉁䅁䅁䅆歄兎䄴䅁䅁䅁杷允䅁䅁䅑䅁䑁䅁䅷䅁䭁䡁䅫䅁䭁䅁䅯䅁䭁䙁䔰䅁䉁䅁䅁允䅁䅁䅕䥘䌯匹捨空䴸䅉䅅䅁䕁䅁䅁睁䵁䅁䅁权乂䅁䅁权䉁杁䅁权䙁杁䅁允䅁䅁䅅䅁䙁䝁呱晥䕲杵䈵䍄䉁䅁䅁䅂䅁䅁䅍䅄䅁䅁䅯䄴䅁䅁䅯䅂䅁䅁䅯杚䅑䅁䅅䅁䉁䅁䅁䅆兄噮䈴䅁䅁䅁杷允䅁䅁䅑䅁䑁䅁䅷䅁䭁䡁䉙䅁䭁䅁䅯䅁䭁偁䈸䅁䉁䅁䅁允䅁䅁䅕畮渫歸㍳䕅䵁䅉䅅䅁䕁䅁䅁睁䵁䅁䅁权䅂睁䅁权䕁䅁䅁权⽄允䅁允䅁䅁䅅䅁啁䍁䰸朴䅁䅁䅁䍄䉁䅁䅁䅂䅁䅁䅍䅄䅁䅁䅯兡䅉䅁䅯权䅁䅁䅯兂䅁䅁䅅䅁䉁䅁䅁兂䭂䅄牉硨䩢睐杷允䅁䅁䅑䅁䑁䅁䅷䅁䭁偁䅍䅁䭁䅁䅑䅁䭁䙁䕑䅁䉁䅁䅁允䅁䉁䅑䙷橍䅁䅁䅁䵁䅉䅅䅁䕁䅁䅁睁䵁䅁䅁权䭁允䅁权剁䅁䅁权䭂䅂䅁允䅁䅁䅅䅁啁佁扂睂䅧䅁䅁䍄䉁䅁䅁䅂䅁䅁䅍䅄䅁䅁䅯睺䅅䅁䅯充䅁䅁䅯杏䅑䅁䅅䅁䉁䅁䅁䅆䕁敋奣䅁䅁䅁杷允䅁䅁䅑䅁䑁䅁䅷䅁䭁偁䍣䅁䭁䅁䅯䅁䭁偁䈸䅁䉁䅁䅁允䅁䅁䅕匳䝑婧䑖吸䴸䅉䅅䅁䕁䅁䅁睁䵁䅁䅁权汁䅁䅁权䕁䅁䅁权䙁䅁䅁允䅁䅁䅅䅁啁偁兂朵䅁䅁䅁䍄䉁䅁䅁䅂䅁䅁䅍䅄䅁䅁䅯兊䅅䅁䅯䅂䅁䅁䅯䅖䅑䅁䅅䅁䉁䅁䅁䅆㑂督䅉䅁䅁䅁杷允䅁䅁䅑䅁䑁䅁䅷䅁䭁䝁䄰䅁䭁䅁䅑䅁䭁䅁䍑䅁䉁䅁䅁允䅁䉁䅑䌲䍂允䅁䅁䵁䅉䅅䅁䕁䅁䅁睁䵁䅁䅁权佃䅁䅁权䭁䅁䅁权兂䅂䅁允䅁䅁䅅䅁䙁䥁堲桢䑋佷⽉䍄䉁䅁䅁䅂䅁䅁䅍䅄䅁䅁䅯睦䅁䅁䅯充䅁䅁䅯杙䅑䅁䅅䅁䉁䅁䅁䅆䅄塐敕䅁䅁䅁杷允䅁䅁䅑䅁䑁䅁䅷䅁䭁佁䉅䅁䭁䉁䅅䅁䭁䅁䅕䅁䉁䅁䅁允䅁䉁䅑乁汒䅄䅁䅁䵁䅉䅅䅁䕁䅁䅁睁䵁䅁䅁权睃䅁䅁权剁䅁䅁权卂䅂䅁允䅁䅁䅅䅁啁䍁す杩䅉䅁䅁䍄䉁䅁䅁䅂䅁䅁䅍䅄䅁䅁䅯睚䅅䅁䅯充䅁䅁䅯杕䅑䅁䅅䅁䉁䅁䅁䅆卂䬯睅䅁䅁䅁杷允䅁䅁䅑䅁䑁䅁䅷䅁䭁䕁䅯䅁䭁䉁䅅䅁䭁䕁䔸䅁䉁䅁䅁允䅁䅁䅯睒䅁䅁杷允䅁䅁䅑䅁䑁䅁䅷䅁䭁䭁䉧䅁䭁䅁䅯䅁䭁䕁䕯䅁䉁䅁䅁允䅁䅁䅕瑃橥䑣䬰稶䴸䅉䅅䅁䕁䅁䅁睁䵁䅁䅁权卄睁䅁权䭁䅁䅁权䙁䅁䅁允䅁䅁䅅䅁䙁䍁搯䅊䉡呬䅊䍄䉁䅁䅁䅂䅁䅁䅍䅄䅁䅁䅯睥䅁䅁䅯权䅁䅁䅯兙䅑䅁䅅䅁䉁䅁䅁兂䉃啬䱏佢䙣䅷杷允䅁䅁䅑䅁䑁䅁䅷䅁䭁䵁䍉䅁䭁䅁䅑䅁䭁䅁䅕䅁䉁䅁䅁允䅁䉁䅑䑯灉䅁䅁䅁䵁䅉䅅䅁䕁䅁䅁睁䵁䅁䅁权睁䅁䅁权䭁䅁䅁权卂䅂䅁允䅁䅁䅅䅁䙁䝁㡱䩤奍䭂⽙䍄䉁䅁䅁䅂䅁䅁䅍䅄䅁䅁䅯杲䅅䅁䅯充䅁䅁䅯条䅑䅁䅅䅁䉁䅁䅁䅆㑄䭵剙䅁䅁䅁杷允䅁䅁䅑䅁䑁䅁䅷䅁䭁䕁䅉䅁䭁䅁䅑䅁䭁䙁䔸䅁䉁䅁䅁允䅁䉁䅑䑳䜱䅁䅁䅁䵁䅉䅅䅁䕁䅁䅁睁䵁䅁䅁权呃杁䅁权䕁䅁䅁权䙁䅁䅁允䅁䅁䅅䅁啁偁奄公䅁䅁䅁䍄䉁䅁䅁䅂䅁䅁䅍䅄䅁䅁䅯兩䅁䅁䅯权䅁䅁䅯杓䅑䅁䅅䅁䉁䅁䅁兂䭁㘱睎児塲睐杷允䅁䅁䅑䅁䑁䅁䅷䅁䭁䅁䉅䅁䭁䉁䅅䅁䭁䙁䕁䅁䉁䅁䅁允䅁䉁䅑䱇慳杙䅁䅁䵁䅉䅅䅁䕁䅁䅁睁䵁䅁䅁权啄杁䅁权䕁䅁䅁权䙁䅁䅁允䅁䅁䅅䅁啁䉁剩入䅁䅁䅁䍄䉁䅁䅁䅂䅁䅁䅍䅄䅁䅁䅯䅔䅅䅁䅯充䅁䅁䅯杏䅑䅁䅅䅁䉁䅁䅁䅆佄㕚䜴䅁䅁䅁杷允䅁䅁䅑䅁䑁䅁䅷䅁䭁䍁䌰䅁䭁䉁䅅䅁䭁偁䈸䅁䉁䅁䅁允䅁䉁䅑䝷坤䅅䅍䅁䵁䅉䅅䅁䕁䅁䅁睁䵁䅁䅁权睂杁䅁权䕁䅁䅁权⽄允䅁允䅁䅁䅅䅁啁偁砵杢䅁䅁䅁䍄䉁䅁䅁䅂䅁䅁䅍䅄䅁䅁䅯䅏䅁䅁䅯权䅁䅁䅯兂䅁䅁䅅䅁䉁䅁䅁兂㉃⼸唳佥䍫䅑杷允䅁䅁䅑䅁䑁䅁䅷䅁䭁䵁䄸䅁䭁䅁䅯䅁䭁偁䈸䅁䉁䅁䅁允䅁䅁䅕浗㝑〳丸䕆䵁䅉䅅䅁䕁䅁䅁睁䵁䅁䅁权偄䅁䅁权剁䅁䅁权摂䅂䅁允䅁䅁䅅䅁啁䥁⽄睧䅳䅁䅁䍄䉁䅁䅁䅂䅁䅁䅍䅄䅁䅁䅯䅒䅁䅁䅯权䅁䅁䅯䅂䅉䅁䅅䅁䉁䅁䅁兂㑄⭕汏㡭㉔睐杷允䅁䅁䅑䅁䑁䅁䅷䅁䭁䉁䉣䅁䭁䅁䅑䅁䭁䕁䔰䅁䉁䅁䅁允䅁䉁䅑睁欸䅁䅁䅁䵁䅉䅅䅁䕁䅁䅁睁䵁䅁䅁权摄䅁䅁权䭁䅁䅁权啂䅂䅁允䅁䅁䅅䅁䙁䥁䅐煹䙆癴⽳䍄䉁䅁䅁䅂䅁䅁䅍䅄䅁䅁䅯睋䅅䅁䅯充䅁䅁䅯睖䅑䅁䅅䅁䉁䅁䅁䅆潃㝵䩕䅁䅁䅁杷允䅁䅁䅑䅁䑁䅁䅷䅁䭁䵁䍙䅁䭁䅁䅯䅁䭁䅁䅕䅁䉁䅁䅁允䅁䅁䅕䑚晶㑔堲え䵁䅉䅅䅁䕁䅁䅁睁䵁䅁䅁权硂䅁䅁权䭁䅁䅁权噂䅂䅁允䅁䅁䅅䅁䙁䱁へ硫䕧癖⽷䍄䉁䅁䅁䅂䅁䅁䅍䅄䅁䅁䅯全䅅䅁䅯权䅁䅁䅯䅂䅉䅁䅅䅁䉁䅁䅁兂桄桥畓⭒瑅䅑杷允䅁䅁䅑䅁䑁䅁䅷䅁䭁䵁䄸䅁䭁䅁䅯䅁䭁䙁䕫䅁䉁䅁䅁允䅁䅁䅕䡰㥁瑃橥樹䴸䅉䅅䅁䕁䅁䅁睁䵁䅁䅁权敃允䅁权剁䅁䅁权䱂䅂䅁允䅁䅁䅅䅁啁佁㉃睹䅳䅁䅁䍄䉁䅁䅁䅂䅁䅁䅍䅄䅁䅁䅯䅧䅉䅁䅯䅂䅁䅁䅯眯䅅䅁䅅䅁䉁䅁䅁䅆睄瑁䕳䅁䅁䅁杷允䅁䅁䅑䅁䑁䅁䅷䅁䭁䵁䅁䅁䭁䅁䅯䅁䭁䙁䕕䅁䉁䅁䅁允䅁䅁䅕卸睃浣剩吶䴸䅉䅅䅁䕁䅁䅁睁䵁䅁䅁权佄允䅁权剁䅁䅁权婂䅂䅁允䅁䅁䅅䅁啁䩁杨先䅧䅁䅁䍄䉁䅁䅁䅂䅁䅁䅍䅄䅁䅁䅯克䅉䅁䅯充䅁䅁䅯兂䅁䅁䅅䅁䉁䅁䅁䅆䥂㍥䡳䅁䅁䅁杷允䅁䅁䅑䅁䑁䅁䅷䅁䭁䉁䉉䅁䭁䅁䅑䅁䭁䑁䕯䅁䉁䅁䅁允䅁䉁䅑䱭婣䅁䅁䅁䵁䅉䅅䅁䕁䅁䅁睁䵁䅁䅁权䡁杁䅁权剁䅁䅁权⽄允䅁允䅁䅁䅅䅁啁䥁療䅄䉧䅁䅁䍄䉁䅁䅁䅂䅁䅁䅍䅄䅁䅁䅯睢䅉䅁䅯䅂䅁䅁䅯眯䅅䅁䅅䅁䉁䅁䅁䅆潄䥌䉕䅁䅁䅁杷允䅁䅁䅑䅁䑁䅁䅷䅁䭁䍁䅷䅁䭁䅁䅯䅁䭁䑁䕫䅁䉁䅁䅁允䅁䅁䅕䑗ね䡹⭡启䴸䅉䅅䅁䕁䅁䅁睁䵁䅁䅁权湃䅁䅁权䭁䅁䅁权㕁䅂䅁允䅁䅁䅅䅁䙁䕁桪桥畓⭒⽕䍄䉁䅁䅁䅂䅁䅁䅍䅄䅁䅁䅯全䅁䅁䅯充䅁䅁䅯杙䅑䅁䅅䅁䉁䅁䅁䅆杂慙偉䅁䅁䅁杷允䅁䅁䅑䅁䑁䅁䅷䅁䭁䡁䉁䅁䭁䉁䅅䅁䭁䙁䕙䅁䉁䅁䅁允䅁䉁䅑䙧乩兓䅁䅁䵁䅉䅅䅁䕁䅁䅁睁䵁䅁䅁权硂杁䅁权䕁䅁䅁权䙁䅁䅁允䅁䅁䅅䅁啁䵁慨先䅅䅁䅁䍄䉁䅁䅁䅂䅁䅁䅍䅄䅁䅁䅯眲䅁䅁䅯权䅁䅁䅯杓䅑䅁䅅䅁䉁䅁䅁兂畃⭒㙆䭆⼷睐杷允䅁䅁䅑䅁䑁䅁䅷䅁䭁䥁䍷䅁䭁䅁䅯䅁䭁䅁䅕䅁䉁䅁䅁允䅁䅁䅕⽷潕䥘椯問䵁䅉䅅䅁䕁䅁䅁睁䵁䅁䅁权硄䅁䅁权剁䅁䅁权䕁杁䅁允䅁䅁䅅䅁啁䡁睺朳䅫䅁䅁䍄䉁䅁䅁䅂䅁䅁䅍䅄䅁䅁䅯兺䅅䅁䅯允䅉䅁䅯杁䅉䅁䅅䅁䉁䅁䅁兂扄㝓瀯汅䭘䅑杷允䅁䅁䅑䅁䑁䅁䅷䅁䭁偁䅧䅁䭁䉁䅅䅁䭁䙁䕷䅁䉁䅁䅁允䅁䉁䅑䕧䠹䅄䅁䅁䵁䅉䅅䅁䕁䅁䅁睁䵁䅁䅁权兄允䅁权剁䅁䅁权桂䅂䅁允䅁䅁䅅䅁啁䕁䱄硭䅉䅁䅁䍄䉁䅁䅁䅂䅁䅁䅍䅄䅁䅁䅯睪䅅䅁䅯充䅁䅁䅯䅂䅉䅁䅅䅁䉁䅁䅁䅆潃㍅婅䅁䅁䅁杷允䅁䅁䅑䅁䑁䅁䅷䅁䭁䝁䅙䅁䭁䉁䅅䅁䭁䕁䕁䅁䉁䅁䅁允䅁䅁䅯睒䅁䅁杷允䅁䅁䅑䅁䑁䅁䅷䅁䭁䅁䈰䅁䭁䅁䅑䅁䭁䙁䔸䅁䉁䅁䅁允䅁䉁䅑䐶档䅁䅁䅁䵁䅉䅅䅁䕁䅁䅁睁䵁䅁䅁权千杁䅁权剁䅁䅁权䙁䅁䅁允䅁䅁䅅䅁啁䅁典兣䅧䅁䅁䍄䉁䅁䅁䅂䅁䅁䅍䅄䅁䅁䅯公䅍䅁䅯权䅁䅁䅯眯䅅䅁䅅䅁䉁䅁䅁兂汁潂噇㑑歶睶杷允䅁䅁䅑䅁䑁䅁䅷䅁䭁䥁䄸䅁䭁䅁䅯䅁䭁䝁䕉䅁䉁䅁䅁允䅁䅁䅕浚浚浚浚樱䴸䅉䅅䅁䕁䅁䅁睁䵁䅁䅁权湄杁䅁权剁䅁䅁权䙁䅁䅁允䅁䅁䅅䅁啁䕁䝄祇䅑䅁䅁䍄䉁䅁䅁䅂䅁䅁䅍䅄䅁䅁䅯䅣䅁䅁䅯充䅁䅁䅯兂䅁䅁䅅䅁䉁䅁䅁䅆祃灨䡉䅁䅁䅁杷允䅁䅁䅑䅁䑁䅁䅷䅁䭁䙁䉕䅁䭁䅁䅑䅁䭁䙁䕳䅁䉁䅁䅁允䅁䉁䅑䩕奘䅁䅁䅁䵁䅉䅅䅁䕁䅁䅁睁䵁䅁䅁权潄䅁䅁权䭁䅁䅁权慂䅂䅁允䅁䅁䅅䅁䙁䅁塲㍯㥁楓䅆䍄䉁䅁䅁䅂䅁䅁䅍䅄䅁䅁䅯儹䅅䅁䅯䅂䅁䅁䅯䅑䅑䅁䅅䅁䉁䅁䅁䅆歃䅧䄰䅁䅁䅁杷允䅁䅁䅑䅁䑁䅁䅷䅁䭁䭁䉫䅁䭁䅁䅯䅁䭁䕁䕳䅁䉁䅁䅁允䅁䅁䅕匳䝑婧䑖穹䴸䅉䅅䅁䕁䅁䅁睁䵁䅁䅁权楃睁䅁权䭁䅁䅁权⽄允䅁允䅁䅁䅅䅁䙁䱁敧敨剴偵⽙䍄䉁䅁䅁䅂䅁䅁䅍䅄䅁䅁䅯杺䅁䅁䅯䅂䅁䅁䅯䅂䅉䅁䅅䅁䉁䅁䅁䅆䩁㍰䅧䅁䅁䅁杷允䅁䅁䅑䅁䑁䅁䅷䅁䭁䍁䉯䅁䭁䅁䅑䅁䭁䝁䕑䅁䉁䅁䅁允䅁䉁䅑䱷敷䅁䅁䅁䵁䅉䅅䅁䕁䅁䅁睁䵁䅁䅁权啃允䅁权䭁䅁䅁权䭂䅂䅁允䅁䅁䅅䅁䙁䙁㑋潈牘剕䅴䍄䉁䅁䅁䅂䅁䅁䅍䅄䅁䅁䅯末䅅䅁䅯权䅁䅁䅯䅂䅉䅁䅅䅁䉁䅁䅁兂奃桢䑋䵷硲睐杷允䅁䅁䅑䅁䑁䅁䅷䅁䭁䍁䅍䅁䭁䅁䅑䅁䭁䕁䕯䅁䉁䅁䅁允䅁䉁䅑䭣浆䅁䅁䅁䵁䅉䅅䅁䕁䅁䅁睁䵁䅁䅁权橂允䅁权剁䅁䅁权煂䅂䅁允䅁䅁䅅䅁啁䵁歄硐䅅䅁䅁䍄䉁䅁䅁䅂䅁䅁䅍䅄䅁䅁䅯条䅉䅁䅯䅂䅁䅁䅯兂䅁䅁䅅䅁䉁䅁䅁䅆婁す䌴䅁䅁䅁杷允䅁䅁䅑䅁䑁䅁䅷䅁䭁䕁䅍䅁䭁䅁䅑䅁䭁䙁䕕䅁䉁䅁䅁允䅁䉁䅑䡡䡅允䅁䅁䵁䅉䅅䅁䕁䅁䅁睁䵁䅁䅁权䉁允䅁权䭁䅁䅁权塂䅂䅁允䅁䅁䅅䅁䙁䑁䥅䉲慸䉚䅬䍄䉁䅁䅁䅂䅁䅁䅍䅄䅁䅁䅯睕䅁䅁䅯充䅁䅁䅯睕䅑䅁䅅䅁䉁䅁䅁䅆兄祧卙䅁䅁䅁杷允䅁䅁䅑䅁䑁䅁䅷䅁䭁䕁䄸䅁䭁䉁䅅䅁䭁䅁䍑䅁䉁䅁䅁允䅁䉁䅑䙧䥙䅄䅁䅁䵁䅉䅅䅁䕁䅁䅁睁䵁䅁䅁权晁杁䅁权剁䅁䅁权䙁䅁䅁允䅁䅁䅅䅁啁䥁牧睑䅫䅁䅁䍄䉁䅁䅁䅂䅁䅁䅍䅄䅁䅁䅯䅋䅅䅁䅯权䅁䅁䅯兂䅁䅁䅅䅁䉁䅁䅁兂䉃啬䱏䭢正䅑杷允䅁䅁䅑䅁䑁䅁䅷䅁䭁䉁䅫䅁䭁䅁䅑䅁䭁䙁䕷䅁䉁䅁䅁允䅁䉁䅑䍵佴䅁䅁䅁䵁䅉䅅䅁䕁䅁䅁睁䵁䅁䅁权煃䅁䅁权䕁䅁䅁权塂䅂䅁允䅁䅁䅅䅁啁䙁䉨兔䅁䅁䅁䍄䉁䅁䅁䅂䅁䅁䅍䅄䅁䅁䅯杚䅉䅁䅯充䅁䅁䅯兂䅁䅁䅅䅁䉁䅁䅁权湂杁䅁䍄䉁䅁䅁䅂䅁䅁䅍䅄䅁䅁䅯杙䅁䅁䅯䅂䅁䅁䅯兘䅑䅁䅅䅁䉁䅁䅁䅆元䉑䅳䅁䅁䅁杷允䅁䅁䅑䅁䑁䅁䅷䅁䭁䝁䅑䅁䭁䅁䍅䅁䭁䅁䍉䅁䉁䅁䅁允䅁䅁䅕䵍瘯䱯異唰䵁䅉䅅䅁䕁䅁䅁睁䵁䅁䅁权汄䅁䅁权䭁䅁䅁权㙁䅂䅁允䅁䅁䅅䅁䙁䭁䙊癴㥐䰱⽩䍄䉁䅁䅁䅂䅁䅁䅍䅄䅁䅁䅯䅘䅅䅁䅯䅂䅁䅁䅯杏䅑䅁䅅䅁䉁䅁䅁䅆潂㙮䅷䅁䅁䅁杷允䅁䅁䅑䅁䑁䅁䅷䅁䭁䭁䍫䅁䭁䅁䅑䅁䭁偁䈸䅁䉁䅁䅁允䅁䉁䅑䉖䌫䅁䅁䅁䵁䅉䅅䅁䕁䅁䅁睁䵁䅁䅁权杁䅁䅁权䕁䅁䅁权兂䅂䅁允䅁䅁䅅䅁啁䱁ど其䅉䅁䅁䍄䉁䅁䅁䅂䅁䅁䅍䅄䅁䅁䅯䅑䅁䅁䅯䅂䅁䅁䅯䅂䅉䅁䅅䅁䉁䅁䅁䅆允牅䄸䅁䅁䅁杷允䅁䅁䅑䅁䑁䅁䅷䅁䭁佁䅑䅁䭁䉁䅅䅁䭁䕁䕁䅁䉁䅁䅁允䅁䉁䅑䜶㥃杅䅁䅁䵁䅉䅅䅁䕁䅁䅁睁䵁䅁䅁权㕂䅁䅁权䕁䅁䅁权噂䅂䅁允䅁䅁䅅䅁啁䕁瑉䅄䅁䅁䅁䍄䉁䅁䅁䅂䅁䅁䅍䅄䅁䅁䅯克䅅䅁䅯充䅁䅁䅯兗䅑䅁䅅䅁䉁䅁䅁䅆奄捸䝑䅁䅁䅁杷允䅁䅁䅑䅁䑁䅁䅷䅁䭁偁䈰䅁䭁䉁䅅䅁䭁偁䈸䅁䉁䅁䅁允䅁䉁䅑䑵睯睄䅁䅁䵁䅉䅅䅁䕁䅁䅁睁䵁䅁䅁权祂杁䅁权剁䅁䅁权⽄允䅁允䅁䅁䅅䅁啁䙁坃內䅳䅁䅁䍄䉁䅁䅁䅂䅁䅁䅍䅄䅁䅁䅯睁䅁䅁䅯允䅉䅁䅯兂䅉䅁䅅䅁䉁䅁䅁兂潁偢牗奺湲䅑杷允䅁䅁䅑䅁䑁䅁䅷䅁䭁䩁䉉䅁䭁䉁䅅䅁䭁䙁䕣䅁䉁䅁䅁允䅁䉁䅑告灌䅁䅁䅁䵁䅉䅅䅁䕁䅁䅁睁䵁䅁䅁权㕄允䅁权䭁䅁䅁权桂䅂䅁允䅁䅁䅅䅁䙁乁橥䑣䬰⼱⽕䍄䉁䅁䅁䅂䅁䅁䅍䅄䅁䅁䅯睏䅁䅁䅯权䅁䅁䅯杓䅑䅁䅅䅁䉁䅁䅁兂獃䙈歰㥏樯睐杷允䅁䅁䅑䅁䑁䅁䅷䅁䭁䙁䅧䅁䭁䉁䅅䅁䭁䕁䔴䅁䉁䅁䅁允䅁䉁䅑䅙煥兊䅁䅁䵁䅉䅅䅁䕁䅁䅁睁䵁䅁䅁权扂䅁䅁权剁䅁䅁权桂䅂䅁允䅁䅁䅅䅁啁䅁睂硖䄸䅁䅁䍄䉁䅁䅁䅂䅁䅁䅍䅄䅁䅁䅯睷䅁䅁䅯权䅁䅁䅯兖䅑䅁䅅䅁䉁䅁䅁兂䡄穓䩥坑䙁䅑杷允䅁䅁䅑䅁䑁䅁䅷䅁䭁䥁䉕䅁䭁䅁䅯䅁䭁䝁䕕䅁䉁䅁䅁允䅁䅁䅕䵱䱚㑎䉮䕆䵁䅉䅅䅁䕁䅁䅁睁䵁䅁䅁权䱁杁䅁权䕁䅁䅁权䙁䅁䅁允䅁䅁䅅䅁啁偁愯睆䅁䅁䅁䍄䉁䅁䅁䅂䅁䅁䅍䅄䅁䅁䅯睄䅅䅁䅯充䅁䅁䅯䅕䅑䅁䅅䅁䉁䅁䅁䅆杁㙓奂䅁䅁䅁杷允䅁䅁䅑䅁䑁䅁䅷䅁䭁䕁䉉䅁䭁䅁䅯䅁䭁䑁䕯䅁䉁䅁䅁允䅁䅁䅕呣䬰㘱睎吴䴸䅉䅅䅁䕁䅁䅁睁䵁䅁䅁权䥂䅁䅁权䕁䅁䅁权灂䅂䅁允䅁䅁䅅䅁啁佁癵杖䅁䅁䅁䍄䉁䅁䅁䅂䅁䅁䅍䅄䅁䅁䅯睬䅅䅁䅯䅂䅁䅁䅯䅕䅑䅁䅅䅁䉁䅁䅁䅆兂楊䍍䅁䅁䅁杷允䅁䅁䅑䅁䑁䅁䅷䅁䭁䡁䍍䅁䭁䉁䅅䅁䭁偁䈸䅁䉁䅁䅁允䅁䉁䅑䨫奏睁䅁䅁䵁䅉䅅䅁䕁䅁䅁睁䵁䅁䅁权䩄䅁䅁权䭁䅁䅁权䕂䅂䅁允䅁䅁䅅䅁䙁䉁䕫杖琴畳⼰䍄䉁䅁䅁䅂䅁䅁䅍䅄䅁䅁䅯䅏䅁䅁䅯充䅁䅁䅯䅙䅑䅁䅅䅁䉁䅁䅁䅆䅃砰欴䅁䅁䅁杷允䅁䅁䅑䅁䑁䅁䅷䅁䭁䝁䑑䅁䭁䉁䅅䅁䭁偁䈸䅁䉁䅁䅁允䅁䉁䅑䭣呵䅆䅁䅁䵁䅉䅅䅁䕁䅁䅁睁䵁䅁䅁权穁䅁䅁权䕁䅁䅁权時䅂䅁允䅁䅁䅅䅁啁䥁穃睇䅁䅁䅁䍄䉁䅁䅁䅂䅁䅁䅍䅄䅁䅁䅯朲䅁䅁䅯䅂䅁䅁䅯杙䅑䅁䅅䅁䉁䅁䅁䅆䥁瑅䅳䅁䅁䅁杷允䅁䅁䅑䅁䑁䅁䅷䅁䭁䱁䈸䅁䭁䉁䅅䅁䭁䙁䔴䅁䉁䅁䅁允䅁䉁䅑䅷⭫兤䅁䅁䵁䅉䅅䅁䕁䅁䅁睁䵁䅁䅁权塁䅁䅁权䕁䅁䅁权兂䅂䅁允䅁䅁䅅䅁啁乁牃杍䅅䅁䅁䍄䉁䅁䅁䅂䅁䅁䅍䅄䅁䅁䅯杖䅁䅁䅯充䅁䅁䅯睔䅑䅁䅅䅁䉁䅁䅁䅆捁㥎氰䅁䅁䅁杷允䅁䅁䅑䅁䑁䅁䅷䅁䭁䱁䉳䅁䭁䅁䍅䅁䭁䅁䍕䅁䉁䅁䅁允䅁䅁䅕呢瑴婢㤫歂䵅䅉䅅䅁䕁䅁䅁睁䵁䅁䅁权乄允䅁权剁䅁䅁权坂䅂䅁允䅁䅁䅅䅁啁䕁獄䐸䅣䅁䅁䍄䉁䅁䅁䅂䅁䅁䅍䅄䅁䅁䅯䅇䅁䅁䅯䅂䅁䅁䅯杙䅑䅁䅅䅁䉁䅁䅁䅆㡁楱䄰䅁䅁䅁杷允䅁䅁䅑䅁䑁䅁䅷䅁䭁䥁䈸䅁䭁䉁䅅䅁䭁䙁䕕䅁䉁䅁䅁允䅁䉁䅑䴶㍒兄䅁䅁䵁䅉䅅䅁䕁䅁䅁睁䵁䅁䅁权䙃允䅁权䕁䅁䅁权歂䅂䅁允䅁䅁䅅䅁啁䭁㑂兌䅁䅁䅁䍄䉁䅁䅁䅂䅁䅁䅍䅄䅁䅁䅯兤䅉䅁䅯充䅁䅁䅯兂䅁䅁䅅䅁䉁䅁䅁䅆睄偨爸䅁䅁䅁杷允䅁䅁䅑䅁䑁䅁䅷䅁䭁乁䑯䅁䭁䅁䅯䅁䭁偁䈸䅁䉁䅁䅁允䅁䅁䅯睒䅁䅁杷允䅁䅁䅑䅁䑁䅁䅷䅁䭁䍁䅅䅁䭁䅁䅯䅁䭁䅁䍑䅁䉁䅁䅁允䅁䅁䅕䥒獴⼵灵歉䵁䅉䅅䅁䕁䅁䅁睁䵁䅁䅁权佁允䅁权䭁䅁䅁权坂䅂䅁允䅁䅁䅅䅁䙁䉁婦発呤穧䅂䍄䉁䅁䅁䅂䅁䅁䅍䅄䅁䅁䅯儸䅁䅁䅯充䅁䅁䅯睗䅑䅁䅅䅁䉁䅁䅁䅆祂慣䭧䅁䅁䅁杷允䅁䅁䅑䅁䑁䅁䅷䅁䭁䍁䉅䅁䭁䉁䅅䅁䭁䙁䕧䅁䉁䅁䅁允䅁䉁䅑伴坄䅃䅁䅁䵁䅉䅅䅁䕁䅁䅁睁䵁䅁䅁权あ䅁䅁权䭁䅁䅁权䕁杁䅁允䅁䅁䅅䅁䙁䡁⼰噎㘶卩䅎䍄䉁䅁䅁䅂䅁䅁䅍䅄䅁䅁䅯充䅅䅁䅯权䅁䅁䅯䅕䅑䅁䅅䅁䉁䅁䅁兂䵁楁䡵瑆䡫䅑杷允䅁䅁䅑䅁䑁䅁䅷䅁䭁䡁䍙䅁䭁䉁䅅䅁䭁䅁䅕䅁䉁䅁䅁允䅁䉁䅑䘴䑬兂䅁䅁䵁䅉䅅䅁䕁䅁䅁睁䵁䅁䅁权敄允䅁权䭁䅁䅁权䙁䅁䅁允䅁䅁䅅䅁䙁䭁捷浗㝑硘䅒䍄䉁䅁䅁䅂䅁䅁䅍䅄䅁䅁䅯䅶䅁䅁䅯充䅁䅁䅯兕䅑䅁䅅䅁䉁䅁䅁䅆权㈱䱒䅁䅁䅁杷允䅁䅁䅑䅁䑁䅁䅷䅁䭁䅁䉕䅁䭁䉁䅅䅁䭁䝁䕕䅁䉁䅁䅁允䅁䉁䅑䵉䡢杇䅁䅁䵁䅉䅅䅁䕁䅁䅁睁䵁䅁䅁权㙄允䅁权剁䅁䅁权浂䅂䅁允䅁䅁䅅䅁啁䕁塑䐳䄰䅁䅁䍄䉁䅁䅁䅂䅁䅁䅍䅄䅁䅁䅯杅䅁䅁䅯充䅁䅁䅯䅔䅑䅁䅅䅁䉁䅁䅁䅆兂灲䡕䅁䅁䅁杷允䅁䅁䅑䅁䑁䅁䅷䅁䭁䝁䉣䅁䭁䉁䅅䅁䭁偁䈸䅁䉁䅁䅁允䅁䉁䅑奧呦杓䅁䅁䵁䅉䅅䅁䕁䅁䅁睁䵁䅁䅁权煃睁䅁权䕁䅁䅁权䙁䅁䅁允䅁䅁䅅䅁啁䱁睧䅘䅅䅁䅁䍄䉁䅁䅁䅂䅁䅁䅍䅄䅁䅁䅯兊䅁䅁䅯允䅉䅁䅯兂䅉䅁䅅䅁䉁䅁䅁兂䝂歳潦䐱䝳兑杷允䅁䅁䅑䅁䑁䅁䅷䅁䭁䡁䅧䅁䭁䅁䅑䅁䭁䙁䕁䅁䉁䅁䅁允䅁䉁䅑東奧䅁䅁䅁䵁䅉䅅䅁䕁䅁䅁睁䵁䅁䅁权塁䅁䅁权剁䅁䅁权坂䅂䅁允䅁䅁䅅䅁啁䝁㙄硲䅍䅁䅁䍄䉁䅁䅁䅂䅁䅁䅍䅄䅁䅁䅯䅙䅁䅁䅯允䅉䅁䅯兂䅉䅁䅅䅁䉁䅁䅁兂歂䅓㕒睢橺䅑杷允䅁䅁䅑䅁䑁䅁䅷䅁䭁䅁䄰䅁䭁䉁䅅䅁䭁䝁䕑䅁䉁䅁䅁允䅁䉁䅑䙷偃兡䅁䅁䵁䅉䅅䅁䕁䅁䅁睁䵁䅁䅁权ぁ䅁䅁权剁䅁䅁权灂䅂䅁允䅁䅁䅅䅁啁䕁瑁硯䅷䅁䅁䍄䉁䅁䅁䅂䅁䅁䅍䅄䅁䅁䅯眷䅁䅁䅯充䅁䅁䅯睗䅑䅁䅅䅁䉁䅁䅁䅆䅄䔫䥧䅁䅁䅁杷允䅁䅁䅑䅁䑁䅁䅷䅁䭁䙁䅙䅁䭁䉁䅅䅁䭁䑁䕣䅁䉁䅁䅁允䅁䉁䅑敗㤳兊䅁䅁䵁䅉䅅䅁䕁䅁䅁睁䵁䅁䅁权流允䅁权䕁䅁䅁权䕁杁䅁允䅁䅁䅅䅁啁䱁婃兕䄸䅁䅁䍄䉁䅁䅁䅂䅁䅁䅍䅄䅁䅁䅯䅊䅁䅁䅯䅂䅁䅁䅯睗䅑䅁䅅䅁䉁䅁䅁䅆杁䰴䅧䅁䅁䅁杷允䅁䅁䅑䅁䑁䅁䅷䅁䭁佁䉉䅁䭁䉁䅅䅁䭁䑁䕅䅁䉁䅁䅁允䅁䉁䅑䝧啕杂䅁䅁䵁䅉䅅䅁䕁䅁䅁睁䵁䅁䅁权呂允䅁权䕁䅁䅁权䙁䅁䅁允䅁䅁䅅䅁啁䉁婄杂䅅䅁䅁䍄䉁䅁䅁䅂䅁䅁䅍䅄䅁䅁䅯睨䅁䅁䅯䅂䅁䅁䅯兂䅁䅁䅅䅁䉁䅁䅁䅆杁㌴䅫䅁䅁䅁杷允䅁䅁䅑䅁䑁䅁䅷䅁䭁䵁䉣䅁䭁䉁䅅䅁䭁䙁䕍䅁䉁䅁䅁允䅁䉁䅑䩑敧元䅁䅁䵁䅉䅅䅁䕁䅁䅁睁䵁䅁䅁权䵁䅁䅁权䭁䅁䅁权歂䅂䅁允䅁䅁䅅䅁啁䅁䅁䅁䅁䅁䅁䍄䉁䅁䅁䅂䅁䅁䅍䅄䅁䅁䅯䅮䅁䅁䅯䅂䅁䅁䅯睘䅑䅁䅅䅁䉁䅁䅁䅆杁硏䅧䅁䅁䅁杷允䅁䅁䅑䅁䑁䅁䅷䅁䭁䅁䄴䅁䭁䅁䅯䅁䭁䕁䕁䅁䉁䅁䅁允䅁䅁䅕灰䕶䱉祂䐴䴸䅉䅅䅁䕁䅁䅁睁䵁䅁䅁权乃允䅁权䕁䅁䅁权䙁䅁䅁允䅁䅁䅅䅁啁䥁䕪儶䅁䅁䅁䍄䉁䅁䅁䅂䅁䅁䅍䅄䅁䅁䅯杗䅁䅁䅯充䅁䅁䅯睙䅑䅁䅅䅁䉁䅁䅁䅆杁畷乷䅁䅁䅁杷允䅁䅁䅑䅁䑁䅁䅷䅁䭁䥁䄴䅁䭁䅁䅯䅁䭁䅁䍑䅁䉁䅁䅁允䅁䅁䅕杖琴灳瘳䕃䵁䅉䅅䅁䕁䅁䅁睁䵁䅁䅁权卂睁䅁权䭁䅁䅁权⽄允䅁允䅁䅁䅅䅁䙁佁汏㡭村偳⽙䍄䉁䅁䅁䅂䅁䅁䅍䅄䅁䅁䅯睺䅁䅁䅯充䅁䅁䅯兂䅁䅁䅅䅁䉁䅁䅁䅆权䉑义䅁䅁䅁杷允䅁䅁䅑䅁䑁䅁䅷䅁䭁䭁䅍䅁䭁䅁䅑䅁䭁䑁䕯䅁䉁䅁䅁允䅁䉁䅑䩡ㄶ杁䅁䅁䵁䅉䅅䅁䕁䅁䅁睁䵁䅁䅁权㝄䅁䅁权䭁䅁䅁权塂䅂䅁允䅁䅁䅅䅁䭁䕁䅣䅁䵁䅉䅅䅁䕁䅁䅁睁䵁䅁䅁权ㅂ允䅁权䭁䅁䅁权杂䅂䅁允䅁䅁䅅䅁䙁䡁焹䡶呓佇⽁䍄䉁䅁䅁䅂䅁䅁䅍䅄䅁䅁䅯児䅁䅁䅯䅂䅁䅁䅯兏䅑䅁䅅䅁䉁䅁䅁䅆䥂㡩䍁䅁䅁䅁杷允䅁䅁䅑䅁䑁䅁䅷䅁䭁䍁䉣䅁䭁䉁䅅䅁䭁䙁䕉䅁䉁䅁䅁允䅁䉁䅑佧稱睉䅁䅁䵁䅉䅅䅁䕁䅁䅁睁䵁䅁䅁权权䅁䅁权䕁䅁䅁权偂䅂䅁允䅁䅁䅅䅁䭁䕁䅣䅁䵁䅉䅅䅁䕁䅁䅁睁䵁䅁䅁权䑂睁䅁权剁䅁䅁权䙁䅁䅁允䅁䅁䅅䅁啁䙁睂䅑䅫䅁䅁䍄䉁䅁䅁䅂䅁䅁䅍䅄䅁䅁䅯兮䅁䅁䅯䅂䅁䅁䅯杖䅑䅁䅅䅁䉁䅁䅁䅆奃㉘䅉䅁䅁䅁杷允䅁䅁䅑䅁䑁䅁䅷䅁䭁䱁䈴䅁䭁䅁䅯䅁䭁䕁䕯䅁䉁䅁䅁允䅁䅁䅕⽷潕䥘䌯ぁ䵁䅉䅅䅁䕁䅁䅁睁䵁䅁䅁权㑂杁䅁权䭁䅁䅁权䙁䅁䅁允䅁䅁䅅䅁䙁䱁䩰䅄牉睨䅤䍄䉁䅁䅁䅂䅁䅁䅍䅄䅁䅁䅯元䅅䅁䅯充䅁䅁䅯䅔䅑䅁䅅䅁䉁䅁䅁䅆杄㐶䑯䅁䅁䅁杷允䅁䅁䅑䅁䑁䅁䅷䅁䭁䡁䈰䅁䭁䉁䅅䅁䭁䝁䕑䅁䉁䅁䅁允䅁䉁䅑偑欯兎䅁䅁䵁䅉䅅䅁䕁䅁䅁睁䵁䅁䅁权橂䅁䅁权䕁䅁䅁权時䅂䅁允䅁䅁䅅䅁啁佁噄杅䅁䅁䅁䍄䉁䅁䅁䅂䅁䅁䅍䅄䅁䅁䅯杚䅉䅁䅯权䅁䅁䅯眯䅅䅁䅅䅁䉁䅁䅁权湂杁䅁䍄䉁䅁䅁䅂䅁䅁䅍䅄䅁䅁䅯睎䅁䅁䅯䅂䅁䅁䅯䅂䅉䅁䅅䅁䉁䅁䅁䅆潁䅤䡣䅁䅁䅁杷允䅁䅁䅑䅁䑁䅁䅷䅁䭁䥁䅳䅁䭁䉁䅅䅁䭁䅁䍑䅁䉁䅁䅁允䅁䉁䅑丶祯权䅁䅁䵁䅉䅅䅁䕁䅁䅁睁䵁䅁䅁权桂允䅁权䭁䅁䅁权佂䅂䅁允䅁䅁䅅䅁䙁䩁瑈䑦ㄸ畘⽙䍄䉁䅁䅁䅂䅁䅁䅍䅄䅁䅁䅯䅸䅅䅁䅯䅂䅁䅁䅯睚䅑䅁䅅䅁䉁䅁䅁䅆杄䉉䅍䅁䅁䅁杷允䅁䅁䅑䅁䑁䅁䅷䅁䭁䅁䅫䅁䭁䉁䅅䅁䭁䙁䔸䅁䉁䅁䅁允䅁䉁䅑䭁㝃兄䅁䅁䵁䅉䅅䅁䕁䅁䅁睁䵁䅁䅁权䱄允䅁权剁䅁䅁权卂䅂䅁允䅁䅁䅅䅁啁䭁煨眫䅯䅁䅁䍄䉁䅁䅁䅂䅁䅁䅍䅄䅁䅁䅯朶䅁䅁䅯权䅁䅁䅯兂䅁䅁䅅䅁䉁䅁䅁兂㑃潈牘払坧䅑杷允䅁䅁䅑䅁䑁䅁䅷䅁䭁䅁䅳䅁䭁䅁䅑䅁䭁䕁䕳䅁䉁䅁䅁允䅁䉁䅑歺牧䅁䅁䅁䵁䅉䅅䅁䕁䅁䅁睁䵁䅁䅁权䱁䅁䅁权䕁䅁䅁权摂䅂䅁允䅁䅁䅅䅁啁䉁䬹兄䅁䅁䅁䍄䉁䅁䅁䅂䅁䅁䅍䅄䅁䅁䅯入䅉䅁䅯䅂䅁䅁䅯眯䅅䅁䅅䅁䉁䅁䅁䅆䅁協䅅䅁䅁䅁杷允䅁䅁䅑䅁䑁䅁䅷䅁䭁䍁䅍䅁䭁䉁䅅䅁䭁䝁䕑䅁䉁䅁䅁允䅁䉁䅑䅧湶睄䅁䅁䵁䅉䅅䅁䕁䅁䅁睁䵁䅁䅁权捁䅁䅁权䭁䅁䅁权䭂䅂䅁允䅁䅁䅅䅁䙁乁佮ㄹ橐扰⽵䍄䉁䅁䅁䅂䅁䅁䅍䅄䅁䅁䅯杯䅁䅁䅯权䅁䅁䅯杗䅑䅁䅅䅁䉁䅁䅁兂浂浚浚浚啙䅑杷允䅁䅁䅑䅁䑁䅁䅷䅁䭁䭁䑳䅁䭁䉁䅅䅁䭁䅁䅕䅁䉁䅁䅁允䅁䉁䅑卙挴杁䅁䅁䵁䅉䅅䅁䕁䅁䅁睁䵁䅁䅁权呂䅁䅁权剁䅁䅁权䕂䅂䅁允䅁䅁䅅䅁啁䵁奁硗䅉䅁䅁䍄䉁䅁䅁䅂䅁䅁䅍䅄䅁䅁䅯睢䅅䅁䅯充䅁䅁䅯睘䅑䅁䅅䅁䉁䅁䅁䅆㑄⭃捫䅁䅁䅁杷允䅁䅁䅑䅁䑁䅁䅷䅁䭁䡁䉳䅁䭁䅁䅑䅁䭁䙁䕑䅁䉁䅁䅁允䅁䉁䅑倳䡫䅁䅁䅁䵁䅉䅅䅁䕁䅁䅁睁䵁䅁䅁权䙁睁䅁权䕁䅁䅁权䙁䅁䅁允䅁䅁䅅䅁啁偁䕨杸䅅䅁䅁䍄䉁䅁䅁䅂䅁䅁䅍䅄䅁䅁䅯䅷䅅䅁䅯䅂䅁䅁䅯杚䅑䅁䅅䅁䉁䅁䅁䅆睃⭅䅳䅁䅁䅁杷允䅁䅁䅑䅁䑁䅁䅷䅁䭁䉁䅙䅁䭁䅁䅑䅁䭁䝁䕕䅁䉁䅁䅁允䅁䉁䅑䅓浯䅁䅁䅁䵁䅉䅅䅁䕁䅁䅁睁䵁䅁䅁权㕁䅁䅁权䭁䅁䅁权䵂䅂䅁允䅁䅁䅅䅁䙁䉁畓⭒㙆䅆䅨䍄䉁䅁䅁䅂䅁䅁䅍䅄䅁䅁䅯䅯䅍䅁䅯䅂䅁䅁䅯眯䅅䅁䅅䅁䉁䅁䅁䅆煁䕁䄴䅁䅁䅁杷允䅁䅁䅑䅁䑁䅁䅷䅁䭁䱁䅍䅁䭁䉁䅅䅁䭁䕁䔰䅁䉁䅁䅁允䅁䉁䅑䙧呗䅆䅁䅁䵁䅉䅅䅁䕁䅁䅁睁䵁䅁䅁权⽁允䅁权剁䅁䅁权䵂䅂䅁允䅁䅁䅅䅁啁䅁偁桶䅑䅁䅁䍄䉁䅁䅁䅂䅁䅁䅍䅄䅁䅁䅯睕䅅䅁䅯䅂䅁䅁䅯睙䅑䅁䅅䅁䉁䅁䅁䅆杁歨䅯䅁䅁䅁杷允䅁䅁䅑䅁䑁䅁䅷䅁䭁䵁䉕䅁䭁䉁䅅䅁䭁䙁䕣䅁䉁䅁䅁允䅁䉁䅑䕱穈元䅁䅁䵁䅉䅅䅁䕁䅁䅁睁䵁䅁䅁权⭂䅁䅁权䭁䅁䅁权潂䅂䅁允䅁䅁䅅䅁䙁䙁歰㥏倹兪䅖䍄䉁䅁䅁䅂䅁䅁䅍䅄䅁䅁䅯杺䅉䅁䅯䅂䅁䅁䅯兂䅁䅁䅅䅁䉁䅁䅁䅆睁㙳䔴䅁䅁䅁杷允䅁䅁䅑䅁䑁䅁䅷䅁䭁䉁䅁䅁䭁䅁䅯䅁䭁䙁䔸䅁䉁䅁䅁允䅁䅁䅕兊䉡啬䱏䐯䴸䅉䅅䅁䕁䅁䅁睁䵁䅁䅁权偄䅁䅁权䭁䅁䅁权乂䅂䅁允䅁䅁䅅䅁䙁䑁ね䡹⭡⽮⽙䍄䉁䅁䅁䅂䅁䅁䅍䅄䅁䅁䅯兮䅅䅁䅯充䅁䅁䅯䅕䅑䅁䅅䅁䉁䅁䅁䅆允橖偁䅁䅁䅁杷允䅁䅁䅑䅁䑁䅁䅷䅁䭁䕁䐴䅁䭁䅁䅯䅁䭁偁䈸䅁䉁䅁䅁允䅁䅁䅕歯㉗⼸唳䕄䵁䅉䅅䅁䕁䅁䅁睁䵁䅁䅁权㥁䅁䅁权䉁杁䅁权䙁杁䅁允䅁䅁䅅䅁䙁䩁䍙煖⭕穕䈱䍄䉁䅁䅁䅂䅁䅁䅍䅄䅁䅁䅯䄹䅅䅁䅯充䅁䅁䅯杓䅑䅁䅅䅁䉁䅁䅁䅆睃䑡奧䅁䅁䅁杷允䅁䅁䅑䅁䑁䅁䅷䅁䭁䑁䌰䅁䭁䅁䅑䅁䭁䅁䅕䅁䉁䅁䅁允䅁䉁䅑䵭浒䅁䅁䅁䵁䅉䅅䅁䕁䅁䅁睁䵁䅁䅁权橄允䅁权䭁䅁䅁权時䅂䅁允䅁䅁䅅䅁䙁䭁扡䍸睃癣⽁䍄䉁䅁䅁䅂䅁䅁䅍䅄䅁䅁䅯杓䅁䅁䅯权䅁䅁䅯䅖䅑䅁䅅䅁䉁䅁䅁权䡂䅁䅁䍄䉁䅁䅁䅂䅁䅁䅍䅄䅁䅁䅯睍䅁䅁䅯充䅁䅁䅯䅂䅉䅁䅅䅁䉁䅁䅁䅆潁䝩䙍䅁䅁䅁杷允䅁䅁䅑䅁䑁䅁䅷䅁䭁䡁䈴䅁䭁䅁䅑䅁䭁䝁䕙䅁䉁䅁䅁允䅁䉁䅑穥噕䅁䅁䅁䵁䅉䅅䅁䕁䅁䅁睁䵁䅁䅁权䵄䅁䅁权剁䅁䅁权塂䅂䅁允䅁䅁䅅䅁䭁䕁䅣䅁䵁䅉䅅䅁䕁䅁䅁睁䵁䅁䅁权婁允䅁权䭁䅁䅁权摂䅂䅁允䅁䅁䅅䅁䙁䍁礲敮渫畸⽣䍄䉁䅁䅁䅂䅁䅁䅍䅄䅁䅁䅯杲䅅䅁䅯充䅁䅁䅯杚䅑䅁䅅䅁䉁䅁䅁䅆睃婇偁䅁䅁䅁杷允䅁䅁䅑䅁䑁䅁䅷䅁䭁䱁䉙䅁䭁䅁䅯䅁䭁䕁䕷䅁䉁䅁䅁允䅁䅁䅕佖汏㡭杓啅䵁䅉䅅䅁䕁䅁䅁睁䵁䅁䅁权䱄睁䅁权䭁䅁䅁权䙁䅁䅁允䅁䅁䅅䅁䙁䍁捬㡪ㅌ䅋䅴䍄䉁䅁䅁䅂䅁䅁䅍䅄䅁䅁䅯䅔䅍䅁䅯䅂䅁䅁䅯兂䅁䅁䅅䅁䉁䅁䅁䅆奄晡䥅䅁䅁䅁杷允䅁䅁䅑䅁䑁䅁䅷䅁䭁䡁䅙䅁䭁䅁䍅䅁䭁䅁䍕䅁䉁䅁䅁允䅁䅁䅕扳䱊杺朷〴䵁䅉䅅䅁䕁䅁䅁睁䵁䅁䅁权牁允䅁权䭁䅁䅁权楂䅂䅁允䅁䅁䅅䅁䙁䕁㉡⼸唳䑇䅂䍄䉁䅁䅁䅂䅁䅁䅍䅄䅁䅁䅯兡䅁䅁䅯权䅁䅁䅯䅂䅉䅁䅅䅁䉁䅁䅁兂㥁瑃橥䑣吰䅑杷允䅁䅁䅑䅁䑁䅁䅷䅁䭁䉁䉑䅁䭁䅁䅯䅁䭁䙁䔰䅁䉁䅁䅁允䅁䅁䅕匶硙䭃捹歇䵁䅉䅅䅁䕁䅁䅁睁䵁䅁䅁权瑂允䅁权剁䅁䅁权楂䅂䅁允䅁䅁䅅䅁啁䙁摃䐱䅧䅁䅁䍄䉁䅁䅁䅂䅁䅁䅍䅄䅁䅁䅯睮䅁䅁䅯䅂䅁䅁䅯睔䅑䅁䅅䅁䉁䅁䅁权䡂䅁䅁䍄䉁䅁䅁䅂䅁䅁䅍䅄䅁䅁䅯䅰䅁䅁䅯䅂䅁䅁䅯杏䅑䅁䅅䅁䉁䅁䅁䅆䥂呉䅣䅁䅁䅁杷允䅁䅁䅑䅁䑁䅁䅷䅁䭁偁䅕䅁䭁䅁䅯䅁䭁䙁䕁䅁䉁䅁䅁允䅁䅁䅕䡰㥁瑃橤啉䵁䅉䅅䅁䕁䅁䅁睁䵁䅁䅁权䙃允䅁权䭁䅁䅁权塂䅂䅁允䅁䅁䅅䅁䭁䕁䅣䅁䵁䅉䅅䅁䕁䅁䅁睁䵁䅁䅁权灁䅁䅁权剁䅁䅁权㙁䅂䅁允䅁䅁䅅䅁啁䭁摂䅗䅑䅁䅁䍄䉁䅁䅁䅂䅁䅁䅍䅄䅁䅁䅯睢䅅䅁䅯权䅁䅁䅯杘䅑䅁䅅䅁䉁䅁䅁兂穂䩡瑈䑦ㄯ睐杷允䅁䅁䅑䅁䑁䅁䅷䅁䭁䉁䉷䅁䭁䅁䅑䅁䭁䙁䕫䅁䉁䅁䅁允䅁䉁䅑䠫㑰䅁䅁䅁䵁䅉䅅䅁䕁䅁䅁睁䵁䅁䅁权㑁杁䅁权䭁䅁䅁权⽄允䅁允䅁䅁䅅䅁䙁乁楅⼲⭬条䅂䍄䉁䅁䅁䅂䅁䅁䅍䅄䅁䅁䅯朹䅁䅁䅯充䅁䅁䅯䅂䅉䅁䅅䅁䉁䅁䅁䅆奁㡃呑䅁䅁䅁杷允䅁䅁䅑䅁䑁䅁䅷䅁䭁䩁䍁䅁䭁䅁䅯䅁䭁䅁䅕䅁䉁䅁䅁允䅁䅁䅕噈歰㥏倯啅䵁䅉䅅䅁䕁䅁䅁睁䵁䅁䅁权畃䅁䅁权䭁䅁䅁权求䅂䅁允䅁䅁䅅䅁䙁偁唷佥浫免䅨䍄䉁䅁䅁䅂䅁䅁䅍䅄䅁䅁䅯兒䅅䅁䅯䅂䅁䅁䅯兖䅑䅁䅅䅁䉁䅁䅁䅆㑁佌䐰䅁䅁䅁杷允䅁䅁䅑䅁䑁䅁䅷䅁䭁䩁䉕䅁䭁䅁䅯䅁䭁䅁䍑䅁䉁䅁䅁允䅁䅁䅕灭婭婭婭䕋䵁䅉䅅䅁䕁䅁䅁睁䵁䅁䅁权十䅁䅁权䭁䅁䅁权䙁䅁䅁允䅁䅁䅅䅁䙁乁乎桙奂剏䅊䍄䉁䅁䅁䅂䅁䅁䅍䅄䅁䅁䅯来䅅䅁䅯䅂䅁䅁䅯兗䅑䅁䅅䅁䉁䅁䅁䅆䝃噑䅫䅁䅁䅁杷允䅁䅁䅑䅁䑁䅁䅷䅁䭁䉁䉣䅁䭁䅁䅑䅁䭁䑁䕫䅁䉁䅁䅁允䅁䉁䅑坈剉䅁䅁䅁䵁䅉䅅䅁䕁䅁䅁睁䵁䅁䅁权㙂杁䅁权䕁䅁䅁权䙁䅁䅁允䅁䅁䅅䅁啁䉁湁䅹䅁䅁䅁䍄䉁䅁䅁䅂䅁䅁䅍䅄䅁䅁䅯朲䅁䅁䅯䅂䅁䅁䅯党䅑䅁䅅䅁䉁䅁䅁䅆㑄佱䅕䅁䅁䅁杷允䅁䅁䅑䅁䑁䅁䅷䅁䭁䵁䍅䅁䭁䅁䅑䅁䭁䅁䅕䅁䉁䅁䅁允䅁䉁䅑䡙㕹䅁䅁䅁䵁䅉䅅䅁䕁䅁䅁睁䵁䅁䅁权煁允䅁权䕁䅁䅁权䱂䅂䅁允䅁䅁䅅䅁啁䡁捨睏䅁䅁䅁䍄䉁䅁䅁䅂䅁䅁䅍䅄䅁䅁䅯睎䅍䅁䅯䅂䅁䅁䅯眯䅅䅁䅅䅁䉁䅁䅁䅆杁䭣䅅䅁䅁䅁杷允䅁䅁䅑䅁䑁䅁䅷䅁䭁䍁䅉䅁䭁䉁䅅䅁䭁䙁䕙䅁䉁䅁䅁允䅁䉁䅑湘ㅕ杂䅁䅁䵁䅉䅅䅁䕁䅁䅁睁䵁䅁䅁权㑁䅁䅁权䭁䅁䅁权䕁杁䅁允䅁䅁䅅䅁䙁䱁䥔牤昶杇䅖䍄䉁䅁䅁䅂䅁䅁䅍䅄䅁䅁䅯杔䅁䅁䅯䅂䅁䅁䅯睘䅑䅁䅅䅁䉁䅁䅁䅆桂欷䅕䅁䅁䅁杷允䅁䅁䅑䅁䑁䅁䅷䅁䭁䭁䅉䅁䭁䅁䅯䅁䭁䑁䕫䅁䉁䅁䅁允䅁䅁䅕渷⽷噎㘶稸䴸䅉䅅䅁䕁䅁䅁睁䵁䅁䅁权㉄䅁䅁权䭁䅁䅁权䵂䅂䅁允䅁䅁䅅䅁䙁䥁䅐煹䙆癴⽍䍄䉁䅁䅁䅂䅁䅁䅍䅄䅁䅁䅯睤䅁䅁䅯充䅁䅁䅯䅂䅉䅁䅅䅁䉁䅁䅁䅆䅁㑴瑫䅁䅁䅁杷允䅁䅁䅑䅁䑁䅁䅷䅁䭁䙁䉁䅁䭁䅁䅑䅁䭁䑁䕣䅁䉁䅁䅁允䅁䉁䅑䵭刴䅁䅁䅁䵁䅉䅅䅁䕁䅁䅁睁䵁䅁䅁权慃允䅁权剁䅁䅁权䕂䅂䅁允䅁䅁䅅䅁啁䥁佁䄲䅣䅁䅁䍄䉁䅁䅁䅂䅁䅁䅍䅄䅁䅁䅯䅺䅅䅁䅯䅂䅁䅁䅯䅂䅉䅁䅅䅁䉁䅁䅁䅆杄㍁䝕䅁䅁䅁杷允䅁䅁䅑䅁䑁䅁䅷䅁䭁乁䅑䅁䭁䉁䅅䅁䭁䙁䔰䅁䉁䅁䅁允䅁䉁䅑汚啥䅄䅁䅁䵁䅉䅅䅁䕁䅁䅁睁䵁䅁䅁权㡃杁䅁权剁䅁䅁权⽄允䅁允䅁䅁䅅䅁啁䥁獁兴䅷䅁䅁䍄䉁䅁䅁䅂䅁䅁䅍䅄䅁䅁䅯兎䅁䅁䅯充䅁䅁䅯兂䅁䅁䅅䅁䉁䅁䅁䅆䥃數䝉䅁䅁䅁杷允䅁䅁䅑䅁䑁䅁䅷䅁䭁䕁䅉䅁䭁䅁䅑䅁䭁䝁䕉䅁䉁䅁䅁允䅁䉁䅑呅㕆䅁䅁䅁䵁䅉䅅䅁䕁䅁䅁睁䵁䅁䅁权慁睁䅁权䭁䅁䅁权⽄允䅁允䅁䅁䅅䅁䙁䅁琴灳瘳睰䅬䍄䉁䅁䅁䅂䅁䅁䅍䅄䅁䅁䅯兤䅁䅁䅯权䅁䅁䅯䅕䅑䅁䅅䅁䉁䅁䅁兂浂浚浚浚乙䅑杷允䅁䅁䅑䅁䑁䅁䅷䅁䭁䵁䅯䅁䭁䉁䅅䅁䭁䅁䍑䅁䉁䅁䅁允䅁䉁䅑䑙㡑杁䅁䅁䵁䅉䅅䅁䕁䅁䅁睁䵁䅁䅁权䭂䅁䅁权䭁䅁䅁权坂䅂䅁允䅁䅁䅅䅁䙁䵁ㅐ䙋偹杷䅊䍄䉁䅁䅁䅂䅁䅁䅍䅄䅁䅁䅯睫䅁䅁䅯允䅉䅁䅯睁䅉䅁䅅䅁䉁䅁䅁兂䵁噳摗奄扪䅑杷允䅁䅁䅑䅁䑁䅁䅷䅁䭁乁䉅䅁䭁䅁䍅䅁䭁䅁䍕䅁䉁䅁䅁允䅁䅁䅕穲䥕匸䑔唳䵁䅉䅅䅁䕁䅁䅁睁䵁䅁䅁权䩃䅁䅁权䭁䅁䅁权婂䅂䅁允䅁䅁䅅䅁䙁䉁癳匳䝑摧⽕䍄䉁䅁䅁䅂䅁䅁䅍䅄䅁䅁䅯杁䅅䅁䅯充䅁䅁䅯睗䅑䅁䅅䅁䉁䅁䅁䅆䅃は畺䅁䅁䅁杷允䅁䅁䅑䅁䑁䅁䅷䅁䭁䡁䑳䅁䭁䉁䅅䅁䭁䅁䅕䅁䉁䅁䅁允䅁䉁䅑䍥桢䅓䅁䅁䵁䅉䅅䅁䕁䅁䅁睁䵁䅁䅁权啁睁䅁权䭁䅁䅁权䙁䅁䅁允䅁䅁䅅䅁䙁䙁㘶兓䍷睋䅤䍄䉁䅁䅁䅂䅁䅁䅍䅄䅁䅁䅯䅍䅁䅁䅯权䅁䅁䅯党䅑䅁䅅䅁䉁䅁䅁兂㕂匶硙䭃獹睐杷允䅁䅁䅑䅁䑁䅁䅷䅁䭁䵁䉍䅁䭁䅁䅑䅁䭁䙁䕁䅁䉁䅁䅁允䅁䉁䅑兓䅁䅁䅁䅁䵁䅉䅅䅁䕁䅁䅁睁䵁䅁䅁权䡄允䅁权剁䅁䅁权䕁杁䅁允䅁䅁䅅䅁啁䥁䝁儯䅧䅁䅁䍄䉁䅁䅁䅂䅁䅁䅍䅄䅁䅁䅯睆䅁䅁䅯充䅁䅁䅯杓䅑䅁䅅䅁䉁䅁䅁䅆䅂畅䜰䅁䅁䅁杷允䅁䅁䅑䅁䑁䅁䅷䅁䭁偁䅣䅁䭁䉁䅅䅁䭁䅁䅕䅁䉁䅁䅁允䅁䉁䅑䩧㑣睓䅁䅁䵁䅉䅅䅁䕁䅁䅁睁䵁䅁䅁权䥂允䅁权䭁䅁䅁权佂䅂䅁允䅁䅁䅅䅁䙁䉁畓⭒㙆䅆䅖䍄䉁䅁䅁䅂䅁䅁䅍䅄䅁䅁䅯䄱䅉䅁䅯权䅁䅁䅯眯䅅䅁䅅䅁䉁䅁䅁兂捂㡪ㅌ䙋䥷䅑杷允䅁䅁䅑䅁䑁䅁䅷䅁䭁䵁䉁䅁䭁䅁䅯䅁䭁䙁䕅䅁䉁䅁䅁允䅁䅁䅯睒䅁䅁杷允䅁䅁䅑䅁䑁䅁䅷䅁䭁䡁䅑䅁䭁䅁䅑䅁䭁䙁䔰䅁䉁䅁䅁允䅁䉁䅑乩晁䅁䅁䅁䵁䅉䅅䅁䕁䅁䅁睁䵁䅁䅁权婂允䅁权䭁䅁䅁权塂䅂䅁允䅁䅁䅅䅁䙁䅁䅁䅁䅁䅁䅎䍄䉁䅁䅁䅂䅁䅁䅍䅄䅁䅁䅯內䅅䅁䅯权䅁䅁䅯兂䅁䅁䅅䅁䉁䅁䅁兂剃堷⽷噎戴䅑杷允䅁䅁䅑䅁䑁䅁䅷䅁䭁䝁䍕䅁䭁䉁䅅䅁䭁䅁䅕䅁䉁䅁䅁允䅁䉁䅑佷獖杂䅁䅁䵁䅉䅅䅁䕁䅁䅁睁䵁䅁䅁权䑂䅁䅁权剁䅁䅁权䭂䅂䅁允䅁䅁䅅䅁啁䥁ㅄ唷䅙䅁䅁䍄䉁䅁䅁䅂䅁䅁䅍䅄䅁䅁䅯睑䅁䅁䅯充䅁䅁䅯杚䅑䅁䅅䅁䉁䅁䅁䅆䅁祶朸䅁䅁䅁杷允䅁䅁䅑䅁䑁䅁䅷䅁䭁䭁䅧䅁䭁䅁䅑䅁䭁䅁䅕䅁䉁䅁䅁允䅁䉁䅑䅸䙃允䅁䅁䵁䅉䅅䅁䕁䅁䅁睁䵁䅁䅁权桁允䅁权䭁䅁䅁权煂䅂䅁允䅁䅁䅅䅁䙁䕁桪桥畓睒䅬䍄䉁䅁䅁䅂䅁䅁䅍䅄䅁䅁䅯䄷䅅䅁䅯权䅁䅁䅯睚䅑䅁䅅䅁䉁䅁䅁兂偄ㄹ橐婰睶睐杷允䅁䅁䅑䅁䑁䅁䅷䅁䭁䩁䅯䅁䭁䅁䅑䅁䭁䝁䕅䅁䉁䅁䅁允䅁䉁䅑煘晣䅁䅁䅁䵁䅉䅅䅁䕁䅁䅁睁䵁䅁䅁权灁允䅁权䭁䅁䅁权潂䅂䅁允䅁䅁䅅䅁䙁䍁捬㡪ㅌ佋⽁䍄䉁䅁䅁䅂䅁䅁䅍䅄䅁䅁䅯睍䅅䅁䅯权䅁䅁䅯睕䅑䅁䅅䅁䉁䅁䅁兂婁䙂余扌瑋睐杷允䅁䅁䅑䅁䑁䅁䅷䅁䭁䝁䈸䅁䭁䅁䅯䅁䭁䙁䕉䅁䉁䅁䅁允䅁䅁䅕婪畤潅䅎䕇䵁䅉䅅䅁䕁䅁䅁睁䵁䅁䅁权穂䅁䅁权䭁䅁䅁权剂䅂䅁允䅁䅁䅅䅁䙁䕁㍷啩杆剚䄱䍄䉁䅁䅁䅂䅁䅁䅍䅄䅁䅁䅯杏䅅䅁䅯允䅉䅁䅯兂䅉䅁䅅䅁䉁䅁䅁兂䱃ㅺ呐䤸剶䅑杷允䅁䅁䅑䅁䑁䅁䅷䅁䭁䝁䉷䅁䭁䅁䅑䅁䭁䅁䅕䅁䉁䅁䅁允䅁䉁䅑乯洷䅃䅁䅁䵁䅉䅅䅁䕁䅁䅁睁䵁䅁䅁权权允䅁权剁䅁䅁权㙁䅂䅁允䅁䅁䅅䅁啁䍁敂䍱䅫䅁䅁䍄䉁䅁䅁䅂䅁䅁䅍䅄䅁䅁䅯杶䅁䅁䅯䅂䅁䅁䅯兡䅑䅁䅅䅁䉁䅁䅁䅆䅁㍤䄴䅁䅁䅁杷允䅁䅁䅑䅁䑁䅁䅷䅁䭁䍁䑍䅁䭁䅁䅑䅁䭁䅁䅕䅁䉁䅁䅁允䅁䉁䅑儫歊䅁䅁䅁䵁䅉䅅䅁䕁䅁䅁睁䵁䅁䅁权塄允䅁权䕁䅁䅁权佂䅂䅁允䅁䅁䅅䅁啁偁佂睫䅁䅁䅁䍄䉁䅁䅁䅂䅁䅁䅍䅄䅁䅁䅯兩䅁䅁䅯充䅁䅁䅯杖䅑䅁䅅䅁䉁䅁䅁䅆䅄扚奷䅁䅁䅁杷允䅁䅁䅑䅁䑁䅁䅷䅁䭁偁䉑䅁䭁䅁䅯䅁䭁䙁䕣䅁䉁䅁䅁允䅁䅁䅕扏䥔牤昶橹䴸䅉䅅䅁䕁䅁䅁睁䵁䅁䅁权㑂睁䅁权剁䅁䅁权䙁䅁䅁允䅁䅁䅅䅁䭁䕁䅣䅁䵁䅉䅅䅁䕁䅁䅁睁䵁䅁䅁权䉃䅁䅁权䕁䅁䅁权杂䅂䅁允䅁䅁䅅䅁啁䭁汹克䅁䅁䅁䍄䉁䅁䅁䅂䅁䅁䅍䅄䅁䅁䅯杹䅁䅁䅯允䅉䅁䅯杁䅉䅁䅅䅁䉁䅁䅁兂扃杪畂桘偄䅑杷允䅁䅁䅑䅁䑁䅁䅷䅁䭁偁䉫䅁䭁䉁䅅䅁䭁䅁䍑䅁䉁䅁䅁允䅁䉁䅑噮㡱元䅁䅁䵁䅉䅅䅁䕁䅁䅁睁䵁䅁䅁权䥃允䅁权䕁䅁䅁权敂䅂䅁允䅁䅁䅅䅁啁䩁乒䅋䅁䅁䅁䍄䉁䅁䅁䅂䅁䅁䅍䅄䅁䅁䅯䅷䅁䅁䅯充䅁䅁䅯䅂䅉䅁䅅䅁䉁䅁䅁䅆佂桂敳䅁䅁䅁杷允䅁䅁䅑䅁䑁䅁䅷䅁䭁䭁䄸䅁䭁䅁䍅䅁䭁䅁䍍䅁䉁䅁䅁允䅁䅁䅕匫晥く⭄唳䵁䅉䅅䅁䕁䅁䅁睁䵁䅁䅁权䍃杁䅁权䭁䅁䅁权䙁䅁䅁允䅁䅁䅅䅁䙁䭁䝪穓䩥噋䅴䍄䉁䅁䅁䅂䅁䅁䅍䅄䅁䅁䅯朵䅁䅁䅯充䅁䅁䅯兂䅁䅁䅅䅁䉁䅁䅁䅆䅁婁乣䅁䅁䅁杷允䅁䅁䅑䅁䑁䅁䅷䅁䭁䕁䉯䅁䭁䅁䅑䅁䭁䙁䕣䅁䉁䅁䅁允䅁䅁䅯睒䅁䅁杷允䅁䅁䅑䅁䑁䅁䅷䅁䭁偁䉁䅁䭁䉁䅅䅁䭁䙁䕁䅁䉁䅁䅁允䅁䉁䅑䑙渫先䅁䅁䵁䅉䅅䅁䕁䅁䅁睁䵁䅁䅁权䭃杁䅁权䕁䅁䅁权䙁䅁䅁允䅁䅁䅅䅁啁佁偪䄲䅁䅁䅁䍄䉁䅁䅁䅂䅁䅁䅍䅄䅁䅁䅯杸䅅䅁䅯充䅁䅁䅯䅡䅑䅁䅅䅁䉁䅁䅁䅆䅃獋㙕䅁䅁䅁杷允䅁䅁䅑䅁䑁䅁䅷䅁䭁䍁䅕䅁䭁䅁䅑䅁䭁䝁䕧䅁䉁䅁䅁允䅁䉁䅑䝷灅䅁䅁䅁䵁䅉䅅䅁䕁䅁䅁睁䵁䅁䅁权㑂杁䅁权䕁䅁䅁权䙁䅁䅁允䅁䅁䅅䅁啁䑁な免䅅䅁䅁䍄䉁䅁䅁䅂䅁䅁䅍䅄䅁䅁䅯睦䅁䅁䅯䅂䅁䅁䅯䅕䅑䅁䅅䅁䉁䅁䅁䅆㑄焯䄰䅁䅁䅁杷允䅁䅁䅑䅁䑁䅁䅷䅁䭁䑁䅉䅁䭁䅁䅯䅁䭁䙁䕫䅁䉁䅁䅁允䅁䅁䅕敥浫免獩䑺䴸䅉䅅䅁䕁䅁䅁睁䵁䅁䅁权ㅂ䅁䅁权䭁䅁䅁权坂䅂䅁允䅁䅁䅅䅁䙁偁湃歸㍳剩䅊䍄䉁䅁䅁䅂䅁䅁䅍䅄䅁䅁䅯睹䅅䅁䅯允䅉䅁䅯兂䅉䅁䅅䅁䉁䅁䅁兂㥂㥔単桊嘷䅑杷允䅁䅁䅑䅁䑁䅁䅷䅁䭁䙁䅣䅁䭁䅁䅯䅁䭁䙁䕳䅁䉁䅁䅁允䅁䅁䅕灶愸㥌欰䕄䵁䅉䅅䅁䕁䅁䅁睁䵁䅁䅁权坃䅁䅁权䭁䅁䅁权佂䅂䅁允䅁䅁䅅䅁䙁䵁㉬灶愸⭌⽅䍄䉁䅁䅁䅂䅁䅁䅍䅄䅁䅁䅯杪䅅䅁䅯䅂䅁䅁䅯睓䅑䅁䅅䅁䉁䅁䅁䅆潃灅䄸䅁䅁䅁杷允䅁䅁䅑䅁䑁䅁䅷䅁䭁䅁䄰䅁䭁䉁䅅䅁䭁䝁䕅䅁䉁䅁䅁允䅁䉁䅑䉑⽺兘䅁䅁䵁䅉䅅䅁䕁䅁䅁睁䵁䅁䅁权獁允䅁权䭁䅁䅁权潂䅂䅁允䅁䅁䅅䅁䙁䝁渳㘫确栰䅂䍄䉁䅁䅁䅂䅁䅁䅍䅄䅁䅁䅯杄䅅䅁䅯权䅁䅁䅯兗䅑䅁䅅䅁䉁䅁䅁兂剃堷⽷噎䤴䅷杷允䅁䅁䅑䅁䑁䅁䅷䅁䭁䅁䍳䅁䭁䉁䅅䅁䭁䅁䅕䅁䉁䅁䅁允䅁䉁䅑䙁⼵䅂䅁䅁䵁䅉䅅䅁䕁䅁䅁睁䵁䅁䅁权畂䅁䅁权剁䅁䅁权塂䅂䅁允䅁䅁䅅䅁啁偁⽁兌䅣䅁䅁䍄䉁䅁䅁䅂䅁䅁䅍䅄䅁䅁䅯䄫䅁䅁䅯䅂䅁䅁䅯䅙䅑䅁䅅䅁䉁䅁䅁䅆奂呸䅣䅁䅁䅁杷允䅁䅁䅑䅁䑁䅁䅷䅁䭁䡁䉅䅁䭁䅁䅯䅁䭁䙁䕑䅁䉁䅁䅁允䅁䅁䅕渫焵䡶呓あ䵁䅉䅅䅁䕁䅁䅁睁䵁䅁䅁权湃允䅁权䭁䅁䅁权灂䅂䅁允䅁䅁䅅䅁䙁䩁婱婭婭敭⽅䍄䉁䅁䅁䅂䅁䅁䅍䅄䅁䅁䅯兑䅅䅁䅯权䅁䅁䅯兕䅑䅁䅅䅁䉁䅁䅁兂䥁䉲慸䑚㕶睐杷允䅁䅁䅑䅁䑁䅁䅷䅁䭁䡁䌸䅁䭁䅁䅯䅁䭁䅁䅕䅁䉁䅁䅁允䅁䅁䅕䥒獴⼵灴啉䵁䅉䅅䅁䕁䅁䅁睁䵁䅁䅁权い䅁䅁权䭁䅁䅁权䕁杁䅁允䅁䅁䅅䅁䙁䅁塲㍯㥁权䄷䍄䉁䅁䅁䅂䅁䅁䅍䅄䅁䅁䅯兦䅅䅁䅯充䅁䅁䅯杘䅑䅁䅅䅁䉁䅁䅁䅆睄䤴㉑䅁䅁䅁杷允䅁䅁䅑䅁䑁䅁䅷䅁䭁䱁䉷䅁䭁䅁䅯䅁䭁䑁䕯䅁䉁䅁䅁允䅁䅁䅕積積積積穷䴸䅉䅅䅁䕁䅁䅁睁䵁䅁䅁权䉂䅁䅁权䕁䅁䅁权硁䅂䅁允䅁䅁䅅䅁啁䍁呂䅆䅁䅁䅁䍄䉁䅁䅁䅂䅁䅁䅍䅄䅁䅁䅯䄶䅁䅁䅯权䅁䅁䅯兗䅑䅁䅅䅁䉁䅁䅁兂敂歵䵫煁即䅑杷允䅁䅁䅑䅁䑁䅁䅷䅁䭁䱁䉧䅁䭁䅁䅑䅁䭁䕁䔰䅁䉁䅁䅁允䅁䉁䅑佃灷䅁䅁䅁䵁䅉䅅䅁䕁䅁䅁睁䵁䅁䅁权噃䅁䅁权䭁䅁䅁权灂䅂䅁允䅁䅁䅅䅁䙁佁㙆䭆䠵昴⽉䍄䉁䅁䅁䅂䅁䅁䅍䅄䅁䅁䅯睄䅅䅁䅯䅂䅁䅁䅯兏䅑䅁䅅䅁䉁䅁䅁䅆㑃楫䅧䅁䅁䅁杷允䅁䅁䅑䅁䑁䅁䅷䅁䭁䭁䑉䅁䭁䅁䅑䅁䭁䅁䅕䅁䉁䅁䅁允䅁䉁䅑䙭穙䅁䅁䅁䵁䅉䅅䅁䕁䅁䅁睁䵁䅁䅁权灁䅁䅁权䭁䅁䅁权浂䅂䅁允䅁䅁䅅䅁䙁䥁坣挲㌷硕䅰䍄䉁䅁䅁䅂䅁䅁䅍䅄䅁䅁䅯睦䅉䅁䅯充䅁䅁䅯兂䅁䅁䅅䅁䉁䅁䅁䅆睁唵乙䅁䅁䅁杷允䅁䅁䅑䅁䑁䅁䅷䅁䭁䝁䅙䅁䭁䅁䅑䅁䭁䙁䕅䅁䉁䅁䅁允䅁䉁䅑䥭坎允䅁䅁䵁䅉䅅䅁䕁䅁䅁睁䵁䅁䅁权噃䅁䅁权䭁䅁䅁权婂䅂䅁允䅁䅁䅅䅁䙁䥁獴⼵灵儸䅊䍄䉁䅁䅁䅂䅁䅁䅍䅄䅁䅁䅯睆䅅䅁䅯䅂䅁䅁䅯睔䅑䅁䅅䅁䉁䅁䅁权䡂䅁䅁䍄䉁䅁䅁䅂䅁䅁䅍䅄䅁䅁䅯兔䅍䅁䅯䅂䅁䅁䅯眯䅅䅁䅅䅁䉁䅁䅁䅆㑃堫䄸䅁䅁䅁杷允䅁䅁䅑䅁䑁䅁䅷䅁䭁佁䉙䅁䭁䉁䅅䅁䭁䅁䅕䅁䉁䅁䅁允䅁䉁䅑䱧漷睎䅁䅁䵁䅉䅅䅁䕁䅁䅁睁䵁䅁䅁权慁允䅁权䕁䅁䅁权坂䅂䅁允䅁䅁䅅䅁啁䑁⭃儲䅁䅁䅁䍄䉁䅁䅁䅂䅁䅁䅍䅄䅁䅁䅯睧䅉䅁䅯䅂䅁䅁䅯眯䅅䅁䅅䅁䉁䅁䅁䅆㑁何䌰䅁䅁䅁杷允䅁䅁䅑䅁䑁䅁䅷䅁䭁佁䌸䅁䭁䅁䅑䅁䭁䅁䅕䅁䉁䅁䅁允䅁䉁䅑䝃昴允䅁䅁䵁䅉䅅䅁䕁䅁䅁睁䵁䅁䅁权摁䅁䅁权䭁䅁䅁权䕁杁䅁允䅁䅁䅅䅁䙁䥁䅐煹䙆桎䅂䍄䉁䅁䅁䅂䅁䅁䅍䅄䅁䅁䅯䅖䅁䅁䅯权䅁䅁䅯兕䅑䅁䅅䅁䉁䅁䅁兂穂䩡瑈䑦嘯睐杷允䅁䅁䅑䅁䑁䅁䅷䅁䭁䡁䄴䅁䭁䅁䅯䅁䭁䅁䍑䅁䉁䅁䅁允䅁䅁䅕䅁䅁䅁䅄䕊䵁䅉䅅䅁䕁䅁䅁睁䵁䅁䅁权硄允䅁权䭁䅁䅁权楂䅂䅁允䅁䅁䅅䅁䙁䩁奍䙂余敌⽯䍄䉁䅁䅁䅂䅁䅁䅍䅄䅁䅁䅯䅒䅁䅁䅯䅂䅁䅁䅯䅑䅑䅁䅅䅁䉁䅁䅁䅆䥂䩡䡍䅁䅁䅁杷允䅁䅁䅑䅁䑁䅁䅷䅁䭁䡁䅍䅁䭁䅁䅑䅁䭁䙁䕅䅁䉁䅁䅁允䅁䉁䅑偍婹杁䅁䅁䵁䅉䅅䅁䕁䅁䅁睁䵁䅁䅁权坄䅁䅁权䭁䅁䅁权坂䅂䅁允䅁䅁䅅䅁䭁䕁䅣䅁䵁䅉䅅䅁䕁䅁䅁睁䵁䅁䅁权㙂䅁䅁权䕁䅁䅁权乂䅂䅁允䅁䅁䅅䅁啁䝁敓杉䅁䅁䅁䍄䉁䅁䅁䅂䅁䅁䅍䅄䅁䅁䅯睘䅉䅁䅯权䅁䅁䅯兂䅁䅁䅅䅁䉁䅁䅁兂乃㉬匴㡧䝁䅑杷允䅁䅁䅑䅁䑁䅁䅷䅁䭁䑁䅙䅁䭁䅁䅑䅁䭁䅁䍑䅁䉁䅁䅁允䅁䉁䅑唷硭䅁䅁䅁䵁䅉䅅䅁䕁䅁䅁睁䵁䅁䅁权あ䅁䅁权䭁䅁䅁权乂䅂䅁允䅁䅁䅅䅁䙁䉁䘫ㄶ㑇案䅒䍄䉁䅁䅁䅂䅁䅁䅍䅄䅁䅁䅯督䅅䅁䅯权䅁䅁䅯睔䅑䅁䅅䅁䉁䅁䅁权䡂䅁䅁䍄䉁䅁䅁䅂䅁䅁䅍䅄䅁䅁䅯睵䅅䅁䅯䅂䅁䅁䅯杔䅑䅁䅅䅁䉁䅁䅁䅆杁杕䙳䅁䅁䅁杷允䅁䅁䅑䅁䑁䅁䅷䅁䭁偁䉍䅁䭁䅁䅑䅁䭁䕁䔸䅁䉁䅁䅁允䅁䅁䅯睒䅁䅁杷允䅁䅁䅑䅁䑁䅁䅷䅁䭁䉁䄰䅁䭁䉁䅅䅁䭁䙁䕙䅁䉁䅁䅁允䅁䉁䅑乷癉克䅁䅁䵁䅉䅅䅁䕁䅁䅁睁䵁䅁䅁权⭃允䅁权䭁䅁䅁权䙁䅁䅁允䅁䅁䅅䅁䙁䝁汄䌰扌昫⼴䍄䉁䅁䅁䅂䅁䅁䅍䅄䅁䅁䅯䅌䅍䅁䅯权䅁䅁䅯兂䅁䅁䅅䅁䉁䅁䅁兂潃歸㍳啩婅䅑杷允䅁䅁䅑䅁䑁䅁䅷䅁䭁乁䅍䅁䭁䉁䅅䅁䭁䝁䕑䅁䉁䅁䅁允䅁䉁䅑䐴楑睄䅁䅁䵁䅉䅅䅁䕁䅁䅁睁䵁䅁䅁权慄䅁䅁权剁䅁䅁权敂䅂䅁允䅁䅁䅅䅁啁䕁⭃睒䄸䅁䅁䍄䉁䅁䅁䅂䅁䅁䅍䅄䅁䅁䅯儴䅁䅁䅯䅂䅁䅁䅯睗䅑䅁䅅䅁䉁䅁䅁䅆潃灎䉍䅁䅁䅁杷允䅁䅁䅑䅁䑁䅁䅷䅁䭁䙁䉙䅁䭁䉁䅅䅁䭁䙁䕑䅁䉁䅁䅁允䅁䉁䅑䵕㉭䅉䅁䅁䵁䅉䅅䅁䕁䅁䅁睁䵁䅁䅁权䩂䅂䅁权䭁䅁䅁权䭂䅂䅁允䅁䅁䅅䅁䭁䝁䍣䅁䵁䅉䅅䅁䕁䅁䅁睁䵁䅁䅁权䱃䅁䅁权剁䅁䅁权慂䅂䅁允䅁䅁䅅䅁䭁䕁䅣䅁䵁䅉䅅䅁䕁䅁䅁睁䵁䅁䅁权䝃睁䅁权䕁䅁䅁权⽄允䅁允䅁䅁䅅䅁啁䙁䡷兴䅁䅁䅁䍄䉁䅁䅁䅂䅁䅁䅍䅄䅁䅁䅯睓䅁䅁䅯充䅁䅁䅯睗䅑䅁䅅䅁䉁䅁䅁䅆潃㔰楧䅁䅁䅁杷允䅁䅁䅑䅁䑁䅁䅷䅁䭁佁䅯䅁䭁䉁䅅䅁䭁䙁䕕䅁䉁䅁䅁允䅁䉁䅑䐴䥤睅䅁䅁䵁䅉䅅䅁䕁䅁䅁睁䵁䅁䅁权偃允䅁权剁䅁䅁权捂䅂䅁允䅁䅁䅅䅁啁䝁䡨砫䅧䅁䅁䍄䉁䅁䅁䅂䅁䅁䅍䅄䅁䅁䅯儳䅉䅁䅯䅂䅁䅁䅯兂䅁䅁䅅䅁䉁䅁䅁䅆奄塣䅫䅁䅁䅁杷允䅁䅁䅑䅁䑁䅁䅷䅁䭁佁䍯䅁䭁䅁䅑䅁䭁䅁䅕䅁䉁䅁䅁允䅁䉁䅑䵄歚䅁䅁䅁䵁䅉䅅䅁䕁䅁䅁睁䵁䅁䅁权㑂䅁䅁权䕁䅁䅁权䭂䅂䅁允䅁䅁䅅䅁啁䱁䵮兇䅁䅁䅁䍄䉁䅁䅁䅂䅁䅁䅍䅄䅁䅁䅯儴䅁䅁䅯权䅁䅁䅯睓䅑䅁䅅䅁䉁䅁䅁兂䙃ㄶ㑇潈兕䅑杷允䅁䅁䅑䅁䑁䅁䅷䅁䭁䕁䉍䅁䭁䅁䅑䅁䭁䙁䕉䅁䉁䅁䅁允䅁䉁䅑䵉㥋䅁䅁䅁䵁䅉䅅䅁䕁䅁䅁睁䵁䅁䅁权⭄杁䅁权䕁䅁䅁权䙁䅁䅁允䅁䅁䅅䅁啁䵁䅑全䅅䅁䅁䍄䉁䅁䅁䅂䅁䅁䅍䅄䅁䅁䅯先䅁䅁䅯权䅁䅁䅯杓䅑䅁䅅䅁䉁䅁䅁兂汄䌰扌堫㠷睐杷允䅁䅁䅑䅁䑁䅁䅷䅁䭁䥁䉕䅁䭁䅁䅯䅁䭁䙁䔸䅁䉁䅁䅁允䅁䅁䅕畮渫歸㍳䕃䵁䅉䅅䅁䕁䅁䅁睁䵁䅁䅁权塃䅁䅁权䉁杁䅁权䙁杁䅁允䅁䅁䅅䅁䙁䡁噄䜰䝅乃䅰䍄䉁䅁䅁䅂䅁䅁䅍䅄䅁䅁䅯䄳䅁䅁䅯充䅁䅁䅯免䅑䅁䅅䅁䉁䅁䅁䅆兂東婁䅁䅁䅁杷允䅁䅁䅑䅁䑁䅁䅷䅁䭁䥁䍕䅁䭁䅁䅯䅁䭁偁䈸䅁䉁䅁䅁允䅁䅁䅕呦ㄸ牘䩰䕃䵁䅉䅅䅁䕁䅁䅁睁䵁䅁䅁权扁䅁䅁权䭁䅁䅁权啂䅂䅁允䅁䅁䅅䅁䙁䝁光䑗ね乹⼴䍄䉁䅁䅁䅂䅁䅁䅍䅄䅁䅁䅯䄸䅅䅁䅯充䅁䅁䅯杕䅑䅁䅅䅁䉁䅁䅁䅆䅁䵱女䅁䅁䅁杷允䅁䅁䅑䅁䑁䅁䅷䅁䭁䝁䅫䅁䭁䅁䅯䅁䭁䝁䕣䅁䉁䅁䅁允䅁䅁䅕体㙆䭆䠵吴䴸䅉䅅䅁䕁䅁䅁睁䵁䅁䅁权剁杁䅁权䕁䅁䅁权䙁䅁䅁允䅁䅁䅅䅁啁䕁卨睬䅁䅁䅁䍄䉁䅁䅁䅂䅁䅁䅍䅄䅁䅁䅯䄳䅅䅁䅯权䅁䅁䅯睗䅑䅁䅅䅁䉁䅁䅁兂䙃ㄶ㑇潈ㅘ睐杷允䅁䅁䅑䅁䑁䅁䅷䅁䭁䱁䑳䅁䭁䅁䅯䅁䭁䅁䅕䅁䉁䅁䅁允䅁䅁䅕潂噇㑑獴稴䴸䅉䅅䅁䕁䅁䅁睁䵁䅁䅁权ㅃ䅁䅁权剁䅁䅁权塂䅂䅁允䅁䅁䅅䅁䭁䕁䅣䅁䵁䅉䅅䅁䕁䅁䅁睁䵁䅁䅁权捄允䅁权剁䅁䅁权呂䅂䅁允䅁䅁䅅䅁啁䥁䑁偖䉫䅁䅁䍄䉁䅁䅁䅂䅁䅁䅍䅄䅁䅁䅯䄹䅅䅁䅯充䅁䅁䅯条䅑䅁䅅䅁䉁䅁䅁䅆权摳坧䅁䅁䅁杷允䅁䅁䅑䅁䑁䅁䅷䅁䭁䩁䉉䅁䭁䅁䅑䅁䭁䙁䕁䅁䉁䅁䅁允䅁䉁䅑佔䑉䅁䅁䅁䵁䅉䅅䅁䕁䅁䅁睁䵁䅁䅁权扄睁䅁权剁䅁䅁权䙁䅁䅁允䅁䅁䅅䅁啁䍁煄杨䄸䅁䅁䍄䉁䅁䅁䅂䅁䅁䅍䅄䅁䅁䅯睩䅉䅁䅯䅂䅁䅁䅯兂䅁䅁䅅䅁䉁䅁䅁䅆剃ㅈ䉳䅁䅁䅁杷允䅁䅁䅑䅁䑁䅁䅷䅁䭁䕁䅑䅁䭁䉁䅅䅁䭁䕁䕁䅁䉁䅁䅁允䅁䉁䅑䥷䝺睚䅉䅁䵁䅉䅅䅁䕁䅁䅁睁䵁䅁䅁权㉃䅁䅁权剁䅁䅁权潂䅂䅁允䅁䅁䅅䅁啁䕁䑪䅹䄰䅁䅁䍄䉁䅁䅁䅂䅁䅁䅍䅄䅁䅁䅯䄳䅅䅁䅯䅂䅁䅁䅯睚䅑䅁䅅䅁䉁䅁䅁䅆䅃䵌䩣䅁䅁䅁杷允䅁䅁䅑䅁䑁䅁䅷䅁䭁䑁䉫䅁䭁䅁䅑䅁䭁䕁䕯䅁䉁䅁䅁允䅁䉁䅑䡡穗䅁䅁䅁䵁䅉䅅䅁䕁䅁䅁睁䵁䅁䅁权牂睁䅁权䕁䅁䅁权䙁䅁䅁允䅁䅁䅅䅁啁䥁⭂杬䅅䅁䅁䍄䉁䅁䅁䅂䅁䅁䅍䅄䅁䅁䅯䅤䅅䅁䅯䅂䅁䅁䅯兗䅑䅁䅅䅁䉁䅁䅁䅆呁剪䄴䅁䅁䅁杷允䅁䅁䅑䅁䑁䅁䅷䅁䭁偁䑯䅁䭁䅁䅯䅁䭁偁䈸䅁䉁䅁䅁允䅁䅁䅕㉣剩堷⽷吹䴸䅉䅅䅁䕁䅁䅁睁䵁䅁䅁权䉂䅁䅁权剁䅁䅁权慂䅂䅁允䅁䅁䅅䅁啁䅁㉄礯䅉䅁䅁䍄䉁䅁䅁䅂䅁䅁䅍䅄䅁䅁䅯儹䅅䅁䅯权䅁䅁䅯兂䅁䅁䅅䅁䉁䅁䅁兂婄発呤㘴硘睐杷允䅁䅁䅑䅁䑁䅁䅷䅁䭁䙁䄸䅁䭁䉁䅅䅁䭁䝁䕙䅁䉁䅁䅁允䅁䉁䅑䭑祌杆䅁䅁䵁䅉䅅䅁䕁䅁䅁睁䵁䅁䅁权㥄䅁䅁权䭁䅁䅁权㍁䅂䅁允䅁䅁䅅䅁䙁䵁ㅐ䙋偹癷⼸䍄䉁䅁䅁䅂䅁䅁䅍䅄䅁䅁䅯睗䅁䅁䅯䅂䅁䅁䅯杖䅑䅁䅅䅁䉁䅁䅁䅆敄䙖䅫䅁䅁䅁杷允䅁䅁䅑䅁䑁䅁䅷䅁䭁䉁䉙䅁䭁䉁䅅䅁䭁䙁䕣䅁䉁䅁䅁允䅁䉁䅑余䝙兄䅁䅁䵁䅉䅅䅁䕁䅁䅁睁䵁䅁䅁权癄杁䅁权䭁䅁䅁权䙁䅁䅁允䅁䅁䅅䅁䙁䝁光䑗ね䅹䅎䍄䉁䅁䅁䅂䅁䅁䅍䅄䅁䅁䅯儳䅅䅁䅯䅂䅁䅁䅯睘䅑䅁䅅䅁䉁䅁䅁䅆䵂䍣䅁䅁䅁䅁杷允䅁䅁䅑䅁䑁䅁䅷䅁䭁䅁䉯䅁䭁䅁䅑䅁䭁䅁䍑䅁䉁䅁䅁允䅁䉁䅑䠵䥄䅁䅁䅁䵁䅉䅅䅁䕁䅁䅁睁䵁䅁䅁权㡃允䅁权䕁䅁䅁权㙁䅂䅁允䅁䅁䅅䅁啁䩁ぁ䅂䅁䅁䅁䍄䉁䅁䅁䅂䅁䅁䅍䅄䅁䅁䅯元䅍䅁䅯充䅁䅁䅯兂䅁䅁䅅䅁䉁䅁䅁䅆䥄浏儸䅁䅁䅁杷允䅁䅁䅑䅁䑁䅁䅷䅁䭁偁䐰䅁䭁䅁䅯䅁䭁䅁䅕䅁䉁䅁䅁允䅁䅁䅕挲㌷⭕汏戸䴸䅉䅅䅁䕁䅁䅁睁䵁䅁䅁权剁杁䅁权䭁䅁䅁权䙁䅁䅁允䅁䅁䅅䅁䙁乁橥䑣䬰⼱⼸䍄䉁䅁䅁䅂䅁䅁䅍䅄䅁䅁䅯充䅍䅁䅯充䅁䅁䅯眯䅅䅁䅅䅁䉁䅁䅁䅆䅂穣晉䅁䅁䅁杷允䅁䅁䅑䅁䑁䅁䅷䅁䭁䵁䅁䅁䭁䅁䅯䅁䭁䙁䔰䅁䉁䅁䅁允䅁䅁䅕婪畤潅䅐樲䴸䅉䅅䅁䕁䅁䅁睁䵁䅁䅁权啂允䅁权䕁䅁䅁权䙁䅁䅁允䅁䅁䅅䅁啁䝁呃杹䅁䅁䅁䍄䉁䅁䅁䅂䅁䅁䅍䅄䅁䅁䅯兊䅉䅁䅯充䅁䅁䅯兂䅁䅁䅅䅁䉁䅁䅁䅆杄䑕剳䅁䅁䅁杷允䅁䅁䅑䅁䑁䅁䅷䅁䭁䙁䄸䅁䭁䉁䅅䅁䭁䕁䕯䅁䉁䅁䅁允䅁䉁䅑䝧牡睅䅁䅁䵁䅉䅅䅁䕁䅁䅁睁䵁䅁䅁权⭂䅁䅁权䕁䅁䅁权敂䅂䅁允䅁䅁䅅䅁啁䩁乃充䅁䅁䅁䍄䉁䅁䅁䅂䅁䅁䅍䅄䅁䅁䅯眷䅁䅁䅯䅂䅁䅁䅯兡䅑䅁䅅䅁䉁䅁䅁䅆䥁楢䅕䅁䅁䅁杷允䅁䅁䅑䅁䑁䅁䅷䅁䭁䅁䍙䅁䭁䅁䅑䅁䭁偁䈸䅁䉁䅁䅁允䅁䉁䅑䉩慥杁䅁䅁䵁䅉䅅䅁䕁䅁䅁睁䵁䅁䅁权㥁䅁䅁权䭁䅁䅁权㙁䅂䅁允䅁䅁䅅䅁䭁䕁䅣䅁䵁䅉䅅䅁䕁䅁䅁睁䵁䅁䅁权桁允䅁权剁䅁䅁权䕂䅂䅁允䅁䅁䅅䅁啁䵁䝃兖䅫䅁䅁䍄䉁䅁䅁䅂䅁䅁䅍䅄䅁䅁䅯䅖䅁䅁䅯权䅁䅁䅯睎䅑䅁䅅䅁䉁䅁䅁兂偄ㄹ橐婰䕶睐杷允䅁䅁䅑䅁䑁䅁䅷䅁䭁䩁䅍䅁䭁䅁䅑䅁䭁䙁䕷䅁䉁䅁䅁允䅁䉁䅑䑑㝑䅁䅁䅁䵁䅉䅅䅁䕁䅁䅁睁䵁䅁䅁权坃䅁䅁权䭁䅁䅁权塂䅂䅁允䅁䅁䅅䅁䙁䑁䥅䉲慸佚⽍䍄䉁䅁䅁䅂䅁䅁䅍䅄䅁䅁䅯朷䅅䅁䅯权䅁䅁䅯䅕䅑䅁䅅䅁䉁䅁䅁权䡂䅁䅁䍄䉁䅁䅁䅂䅁䅁䅍䅄䅁䅁䅯兇䅅䅁䅯权䅁䅁䅯杕䅑䅁䅅䅁䉁䅁䅁兂䡃瑆佮ㄹ⽐睐杷允䅁䅁䅑䅁䑁䅁䅷䅁䭁䉁䍳䅁䭁䅁䅯䅁䭁䅁䅕䅁䉁䅁䅁允䅁䅁䅕㡪ㅌ䙋偹樫䴸䅉䅅䅁䕁䅁䅁睁䵁䅁䅁权牁䅁䅁权䉁杁䅁权䙁杁䅁允䅁䅁䅅䅁䙁䵁楙桦橺⽣䅬䍄䉁䅁䅁䅂䅁䅁䅍䅄䅁䅁䅯睌䅁䅁䅯允䅉䅁䅯兂䅉䅁䅅䅁䉁䅁䅁兂塄硏㙢㙷歮䅑杷允䅁䅁䅑䅁䑁䅁䅷䅁䭁䭁䉁䅁䭁䅁䅯䅁䭁䕁䕷䅁䉁䅁䅁允䅁䅁䅯睒䅁䅁杷允䅁䅁䅑䅁䑁䅁䅷䅁䭁䥁䄰䅁䭁䉁䅅䅁䭁䕁䕯䅁䉁䅁䅁允䅁䉁䅑䑓焵睄䅁䅁䵁䅉䅅䅁䕁䅁䅁睁䵁䅁䅁权啄䅁䅁权剁䅁䅁权求䅂䅁允䅁䅁䅅䅁啁䥁穰杪䅳䅁䅁䍄䉁䅁䅁䅂䅁䅁䅍䅄䅁䅁䅯䅐䅁䅁䅯䅂䅁䅁䅯杗䅑䅁䅅䅁䉁䅁䅁䅆㑃洴䉧䅁䅁䅁杷允䅁䅁䅑䅁䑁䅁䅷䅁䭁偁䅉䅁䭁䅁䅑䅁䭁䕁䕁䅁䉁䅁䅁允䅁䉁䅑䭗㕥䅁䅁䅁䵁䅉䅅䅁䕁䅁䅁睁䵁䅁䅁权㙃允䅁权䭁䅁䅁权敂䅂䅁允䅁䅁䅅䅁䙁偁⭰牡へ⽫⽯䍄䉁䅁䅁䅂䅁䅁䅍䅄䅁䅁䅯睶䅅䅁䅯充䅁䅁䅯兔䅑䅁䅅䅁䉁䅁䅁䅆䅁樹猱䅁䅁䅁杷允䅁䅁䅑䅁䑁䅁䅷䅁䭁䵁䉉䅁䭁䅁䅯䅁䭁䕁䕷䅁䉁䅁䅁允䅁䅁䅕䉯癯匳䝑稹䴸䅉䅅䅁䕁䅁䅁睁䵁䅁䅁权呂睁䅁权䕁䅁䅁权䙁䅁䅁允䅁䅁䅅䅁啁䉁剓䅐䅁䅁䅁䍄䉁䅁䅁䅂䅁䅁䅍䅄䅁䅁䅯䄯䅁䅁䅯䅂䅁䅁䅯兂䅁䅁䅅䅁䉁䅁䅁䅆瑁䌹䅯䅁䅁䅁杷允䅁䅁䅑䅁䑁䅁䅷䅁䭁䍁䑧䅁䭁䅁䅯䅁䭁䅁䅕䅁䉁䅁䅁允䅁䅁䅕兇坒楄礰䕅䵁䅉䅅䅁䕁䅁䅁睁䵁䅁䅁权呂允䅁权剁䅁䅁权煂䅂䅁允䅁䅁䅅䅁啁䭁扄協䅷䅁䅁䍄䉁䅁䅁䅂䅁䅁䅍䅄䅁䅁䅯睈䅉䅁䅯权䅁䅁䅯兂䅁䅁䅅䅁䉁䅁䅁兂㥂穐敖歵䡫䅑杷允䅁䅁䅑䅁䑁䅁䅷䅁䭁䱁䍁䅁䭁䉁䅅䅁䭁䅁䅕䅁䉁䅁䅁允䅁䉁䅑䙧由睅䅁䅁䵁䅉䅅䅁䕁䅁䅁睁䵁䅁䅁权偂䅁䅁权䕁䅁䅁权㕁䅂䅁允䅁䅁䅅䅁啁䉁佂䅌䅁䅁䅁䍄䉁䅁䅁䅂䅁䅁䅍䅄䅁䅁䅯䄶䅁䅁䅯䅂䅁䅁䅯条䅑䅁䅅䅁䉁䅁䅁䅆㑃捍䅯䅁䅁䅁杷允䅁䅁䅑䅁䑁䅁䅷䅁䭁䥁䌴䅁䭁䅁䅑䅁䭁偁䈸䅁䉁䅁䅁允䅁䉁䅑瑧摬䅁䅁䅁䵁䅉䅅䅁䕁䅁䅁睁䵁䅁䅁权桁允䅁权剁䅁䅁权佂䅂䅁允䅁䅁䅅䅁啁䕁偃儴䅧䅁䅁䍄䉁䅁䅁䅂䅁䅁䅍䅄䅁䅁䅯䅕䅅䅁䅯䅂䅁䅁䅯䅒䅑䅁䅅䅁䉁䅁䅁䅆潄共䄴䅁䅁䅁杷允䅁䅁䅑䅁䑁䅁䅷䅁䭁䑁䈰䅁䭁䉁䅅䅁䭁䕁䔰䅁䉁䅁䅁允䅁䉁䅑䅣煁睃䅁䅁䵁䅉䅅䅁䕁䅁䅁睁䵁䅁䅁权祁䅁䅁权剁䅁䅁权敂䅂䅁允䅁䅁䅅䅁啁䵁㕁刷䅧䅁䅁䍄䉁䅁䅁䅂䅁䅁䅍䅄䅁䅁䅯睤䅅䅁䅯充䅁䅁䅯杗䅑䅁䅅䅁䉁䅁䅁䅆允浊䥉䅁䅁䅁杷允䅁䅁䅑䅁䑁䅁䅷䅁䭁䅁䍷䅁䭁䅁䅯䅁䭁䅁䅕䅁䉁䅁䅁允䅁䅁䅕䡳潊敫㠰お䵁䅉䅅䅁䕁䅁䅁睁䵁䅁䅁权䩁允䅁权䕁䅁䅁权摂䅂䅁允䅁䅁䅅䅁啁乁⭯杁䅁䅁䅁䍄䉁䅁䅁䅂䅁䅁䅍䅄䅁䅁䅯䅆䅉䅁䅯权䅁䅁䅯兂䅁䅁䅅䅁䉁䅁䅁兂坂楄礲敮港睐杷允䅁䅁䅑䅁䑁䅁䅷䅁䭁䑁䄰䅁䭁䅁䅯䅁䭁䙁䕳䅁䉁䅁䅁允䅁䅁䅯睒䅁䅁杷允䅁䅁䅑䅁䑁䅁䅷䅁䭁䉁䉯䅁䭁䅁䅑䅁䭁䝁䕑䅁䉁䅁䅁允䅁䉁䅑䍫䩚䅁䅁䅁䵁䅉䅅䅁䕁䅁䅁睁䵁䅁䅁权⽁䅁䅁权䭁䅁䅁权䕁杁䅁允䅁䅁䅅䅁䙁䝁汄䌰扌匫䅤䍄䉁䅁䅁䅂䅁䅁䅍䅄䅁䅁䅯杮䅁䅁䅯䅂䅁䅁䅯兖䅑䅁䅅䅁䉁䅁䅁䅆杁㉗䅙䅁䅁䅁杷允䅁䅁䅑䅁䑁䅁䅷䅁䭁䡁䉕䅁䭁䅁䅑䅁䭁䝁䕉䅁䉁䅁䅁允䅁䉁䅑偩穩杁䅁䅁䵁䅉䅅䅁䕁䅁䅁睁䵁䅁䅁权元杁䅁权䕁䅁䅁权⽄允䅁允䅁䅁䅅䅁啁䙁浃䄵䅅䅁䅁䍄䉁䅁䅁䅂䅁䅁䅍䅄䅁䅁䅯兰䅅䅁䅯权䅁䅁䅯䅂䅉䅁䅅䅁䉁䅁䅁兂㕂匶硙䭃潺睐杷允䅁䅁䅑䅁䑁䅁䅷䅁䭁䅁䄰䅁䭁䉁䅅䅁䭁䝁䕍䅁䉁䅁䅁允䅁䉁䅑䩁扺兡䅁䅁䵁䅉䅅䅁䕁䅁䅁睁䵁䅁䅁权睄允䅁权䭁䅁䅁权啂䅂䅁允䅁䅁䅅䅁䙁䑁ㄸ牘䩰䅄䅂䍄䉁䅁䅁䅂䅁䅁䅍䅄䅁䅁䅯䅧䅅䅁䅯权䅁䅁䅯兖䅑䅁䅅䅁䉁䅁䅁兂䑃䵷桱扒䑙䅑杷允䅁䅁䅑䅁䑁䅁䅷䅁䭁䑁䍫䅁䭁䉁䅅䅁䭁䅁䅕䅁䉁䅁䅁允䅁䉁䅑䵍ㅧ杉䅁䅁䵁䅉䅅䅁䕁䅁䅁睁䵁䅁䅁权杄允䅁权䭁䅁䅁权䙁䅁䅁允䅁䅁䅅䅁䙁䍁睇浣剩昷⽷䍄䉁䅁䅁䅂䅁䅁䅍䅄䅁䅁䅯睪䅉䅁䅯充䅁䅁䅯眯䅅䅁䅅䅁䉁䅁䅁䅆兄㥷歍䅁䅁䅁杷允䅁䅁䅑䅁䑁䅁䅷䅁䭁䭁䅙䅁䭁䅁䅑䅁䭁䅁䍑䅁䉁䅁䅁允䅁䉁䅑丸偅允䅁䅁䵁䅉䅅䅁䕁䅁䅁睁䵁䅁䅁权奄䅁䅁权䭁䅁䅁权䕂䅂䅁允䅁䅁䅅䅁䙁佁兘瑉㕶獦⽯䍄䉁䅁䅁䅂䅁䅁䅍䅄䅁䅁䅯睍䅅䅁䅯䅂䅁䅁䅯兗䅑䅁䅅䅁䉁䅁䅁䅆癄睫䅫䅁䅁䅁杷允䅁䅁䅑䅁䑁䅁䅷䅁䭁䭁䅅䅁䭁䅁䅯䅁䭁䙁䕑䅁䉁䅁䅁允䅁䅁䅕噎㘶兓䍷稲䴸䅉䅅䅁䕁䅁䅁睁䵁䅁䅁权啄䅁䅁权䭁䅁䅁权䙁䅁䅁允䅁䅁䅅䅁䙁䅁䍷㑋坣昲⽷䍄䉁䅁䅁䅂䅁䅁䅍䅄䅁䅁䅯杵䅁䅁䅯䅂䅁䅁䅯䅂䅉䅁䅅䅁䉁䅁䅁䅆兂晰䍍䅁䅁䅁杷允䅁䅁䅑䅁䑁䅁䅷䅁䭁䑁䉣䅁䭁䅁䅑䅁䭁䙁䕑䅁䉁䅁䅁允䅁䉁䅑䵫獋䅁䅁䅁䵁䅉䅅䅁䕁䅁䅁睁䵁䅁䅁权㙂允䅁权䕁䅁䅁权慂䅂䅁允䅁䅁䅅䅁啁䩁䡩全䅁䅁䅁䍄䉁䅁䅁䅂䅁䅁䅍䅄䅁䅁䅯杧䅉䅁䅯权䅁䅁䅯眯䅅䅁䅅䅁䉁䅁䅁兂⽁噎㘶剓奸䅑杷允䅁䅁䅑䅁䑁䅁䅷䅁䭁䅁䄴䅁䭁䅁䅯䅁䭁䅁䅕䅁䉁䅁䅁允䅁䅁䅕灳瘳㡰䱚稫䴸䅉䅅䅁䕁䅁䅁睁䵁䅁䅁权煃允䅁权䭁䅁䅁权楂䅂䅁允䅁䅁䅅䅁䭁䕁䅣䅁䵁䅉䅅䅁䕁䅁䅁睁䵁䅁䅁权祂䅁䅁权剁䅁䅁权摂䅂䅁允䅁䅁䅅䅁啁乁䩪䅚䅧䅁䅁䍄䉁䅁䅁䅂䅁䅁䅍䅄䅁䅁䅯児䅅䅁䅯权䅁䅁䅯兡䅑䅁䅅䅁䉁䅁䅁兂⭃确癯匳坔睐杷允䅁䅁䅑䅁䑁䅁䅷䅁䭁䕁䉅䅁䭁䅁䅯䅁䭁䝁䕉䅁䉁䅁䅁允䅁䅁䅕浗㝑〳丫ぁ䵁䅉䅅䅁䕁䅁䅁睁䵁䅁䅁权䕂杁䅁权䭁䅁䅁权⽄允䅁允䅁䅁䅅䅁䙁䱁穢搯㑒儶䅚䍄䉁䅁䅁䅂䅁䅁䅍䅄䅁䅁䅯䅈䅉䅁䅯䅂䅁䅁䅯兂䅁䅁䅅䅁䉁䅁䅁䅆⭁㍐䅕䅁䅁䅁杷允䅁䅁䅑䅁䑁䅁䅷䅁䭁䱁䄰䅁䭁䅁䅑䅁䭁䕁䕑䅁䉁䅁䅁允䅁䉁䅑啃剷䅁䅁䅁䵁䅉䅅䅁䕁䅁䅁睁䵁䅁䅁权穃䅁䅁权䕁䅁䅁权䕂䅂䅁允䅁䅁䅅䅁啁䭁桂䅈䅁䅁䅁䍄䉁䅁䅁䅂䅁䅁䅍䅄䅁䅁䅯村䅅䅁䅯充䅁䅁䅯睚䅑䅁䅅䅁䉁䅁䅁䅆䅂獩祳䅁䅁䅁杷允䅁䅁䅑䅁䑁䅁䅷䅁䭁䍁䈸䅁䭁䅁䅯䅁䭁䅁䅕䅁䉁䅁䅁允䅁䅁䅕卸睃浣瑪啤䵁䅉䅅䅁䕁䅁䅁睁䵁䅁䅁权䱁允䅁权䭁䅁䅁权㙁䅂䅁允䅁䅁䅅䅁䙁䝁渳㘫确田⽫䍄䉁䅁䅁䅂䅁䅁䅍䅄䅁䅁䅯杯䅅䅁䅯䅂䅁䅁䅯睖䅑䅁䅅䅁䉁䅁䅁权䡂䅁䅁䍄䉁䅁䅁䅂䅁䅁䅍䅄䅁䅁䅯䅡䅍䅁䅯充䅁䅁䅯眯䅅䅁䅅䅁䉁䅁䅁䅆䅄䍣っ䅁䅁䅁杷允䅁䅁䅑䅁䑁䅁䅷䅁䭁䝁䅯䅁䭁䅁䅑䅁䭁䙁䕙䅁䉁䅁䅁允䅁䉁䅑摳奴䅁䅁䅁䵁䅉䅅䅁䕁䅁䅁睁䵁䅁䅁权剃杁䅁权䕁䅁䅁权䙁䅁䅁允䅁䅁䅅䅁啁䝁祃䅭䅑䅁䅁䍄䉁䅁䅁䅂䅁䅁䅍䅄䅁䅁䅯杲䅉䅁䅯权䅁䅁䅯兂䅁䅁䅅䅁䉁䅁䅁兂牁硨婢瑺督䅑杷允䅁䅁䅑䅁䑁䅁䅷䅁䭁䭁䅑䅁䭁䅁䅑䅁䭁䝁䕅䅁䉁䅁䅁允䅁䉁䅑䙹䱌䅁䅁䅁䵁䅉䅅䅁䕁䅁䅁睁䵁䅁䅁权潁允䅁权䭁䅁䅁权杂䅂䅁允䅁䅁䅅䅁䙁䙁㘶兓䍷睋䅒䍄䉁䅁䅁䅂䅁䅁䅍䅄䅁䅁䅯典䅉䅁䅯䅂䅁䅁䅯兂䅁䅁䅅䅁䉁䅁䅁䅆㝃洸䅷䅁䅁䅁杷允䅁䅁䅑䅁䑁䅁䅷䅁䭁䍁䅳䅁䭁䅁䅯䅁䭁䙁䕧䅁䉁䅁䅁允䅁䅁䅕噈歰㥏倹戸䴸䅉䅅䅁䕁䅁䅁睁䵁䅁䅁权䑃䅁䅁权剁䅁䅁权䙁䅁䅁允䅁䅁䅅䅁啁䥁捪眸䅙䅁䅁䍄䉁䅁䅁䅂䅁䅁䅍䅄䅁䅁䅯杁䅅䅁䅯权䅁䅁䅯杔䅑䅁䅅䅁䉁䅁䅁兂睃浣剩堷湺睶杷允䅁䅁䅑䅁䑁䅁䅷䅁䭁䡁䍕䅁䭁䅁䅑䅁䭁䅁䅕䅁䉁䅁䅁允䅁䉁䅑乷⭒䅁䅁䅁䵁䅉䅅䅁䕁䅁䅁睁䵁䅁䅁权婂允䅁权剁䅁䅁权硁䅂䅁允䅁䅁䅅䅁啁䕁噂䅉䄴䅁䅁䍄䉁䅁䅁䅂䅁䅁䅍䅄䅁䅁䅯睒䅉䅁䅯䅂䅁䅁䅯兂䅁䅁䅅䅁䉁䅁䅁䅆兂唶䉣䅁䅁䅁杷允䅁䅁䅑䅁䑁䅁䅷䅁䭁䱁䐴䅁䭁䉁䅅䅁䭁䅁䅕䅁䉁䅁䅁允䅁䉁䅑し穳杂䅁䅁䵁䅉䅅䅁䕁䅁䅁睁䵁䅁䅁权㉄䅁䅁权䕁䅁䅁权䕁杁䅁允䅁䅁䅅䅁啁䑁㥩朰䅁䅁䅁䍄䉁䅁䅁䅂䅁䅁䅍䅄䅁䅁䅯杤䅉䅁䅯䅂䅁䅁䅯兂䅁䅁䅅䅁䉁䅁䅁䅆睄䑴䅣䅁䅁䅁杷允䅁䅁䅑䅁䑁䅁䅷䅁䭁䙁䉙䅁䭁䅁䅯䅁䭁䝁䕅䅁䉁䅁䅁允䅁䅁䅕報灪橊䥅䐶䴸䅉䅅䅁䕁䅁䅁睁䵁䅁䅁权䑃杁䅁权剁䅁䅁权䙁䅁䅁允䅁䅁䅅䅁啁佁橂噖䅷䅁䅁䍄䉁䅁䅁䅂䅁䅁䅍䅄䅁䅁䅯杨䅁䅁䅯充䅁䅁䅯䅚䅑䅁䅅䅁䉁䅁䅁䅆䅁䡳䥰䅁䅁䅁杷允䅁䅁䅑䅁䑁䅁䅷䅁䭁䱁䑳䅁䭁䅁䅑䅁䭁䅁䅕䅁䉁䅁䅁允䅁䉁䅑䥓㡁䅁䅁䅁䵁䅉䅅䅁䕁䅁䅁睁䵁䅁䅁权ㅄ䅁䅁权䭁䅁䅁权䕁杁䅁允䅁䅁䅅䅁䙁䝁汄䌰扌嘰䅖䍄䉁䅁䅁䅂䅁䅁䅍䅄䅁䅁䅯共䅅䅁䅯权䅁䅁䅯兂䅁䅁䅅䅁䉁䅁䅁兂汁潂噇け杳䅑杷允䅁䅁䅑䅁䑁䅁䅷䅁䭁䑁䅣䅁䭁䉁䅅䅁䭁䙁䔴䅁䉁䅁䅁允䅁䉁䅑䑁祘東䅁䅁䵁䅉䅅䅁䕁䅁䅁睁䵁䅁䅁权㉄䅁䅁权䭁䅁䅁权潂䅂䅁允䅁䅁䅅䅁䙁乁㕶浦㡱乤⽍䍄䉁䅁䅁䅂䅁䅁䅍䅄䅁䅁䅯睳䅅䅁䅯允䅉䅁䅯兂䅉䅁䅅䅁䉁䅁䅁兂塁牣䭢匹桺䅑杷允䅁䅁䅑䅁䑁䅁䅷䅁䭁䍁䅧䅁䭁䉁䅅䅁䭁偁䈸䅁䉁䅁䅁允䅁䉁䅑睬圴元䅁䅁䵁䅉䅅䅁䕁䅁䅁睁䵁䅁䅁权䙃䅁䅁权䭁䅁䅁权湂䅂䅁允䅁䅁䅅䅁䙁䩁畨潅䅐杹䅎䍄䉁䅁䅁䅂䅁䅁䅍䅄䅁䅁䅯睭䅅䅁䅯充䅁䅁䅯党䅑䅁䅅䅁䉁䅁䅁䅆权䙵啅䅁䅁䅁杷允䅁䅁䅑䅁䑁䅁䅷䅁䭁䵁䑅䅁䭁䉁䅅䅁䭁偁䈸䅁䉁䅁䅁允䅁䉁䅑浅ㅈ兂䅁䅁䵁䅉䅅䅁䕁䅁䅁睁䵁䅁䅁权捂䅁䅁权䭁䅁䅁权䕁杁䅁允䅁䅁䅅䅁䙁偁灹搸乊杙䅖䍄䉁䅁䅁䅂䅁䅁䅍䅄䅁䅁䅯睡䅅䅁䅯充䅁䅁䅯兔䅑䅁䅅䅁䉁䅁䅁权䡂䅁䅁䍄䉁䅁䅁䅂䅁䅁䅍䅄䅁䅁䅯光䅁䅁䅯充䅁䅁䅯免䅑䅁䅅䅁䉁䅁䅁䅆权湢䑁䅁䅁䅁杷允䅁䅁䅑䅁䑁䅁䅷䅁䭁偁䉉䅁䭁䅁䅯䅁䭁䙁䕑䅁䉁䅁䅁允䅁䅁䅕灶愸㥌欰樴䴸䅉䅅䅁䕁䅁䅁睁䵁䅁䅁权䡃允䅁权剁䅁䅁权桂䅂䅁允䅁䅁䅅䅁啁䕁兂杈䅳䅁䅁䍄䉁䅁䅁䅂䅁䅁䅍䅄䅁䅁䅯杴䅍䅁䅯充䅁䅁䅯兂䅁䅁䅅䅁䉁䅁䅁䅆元䕓䡍䅁䅁䅁杷允䅁䅁䅑䅁䑁䅁䅷䅁䭁䍁䅍䅁䭁䅁䅑䅁䭁䑁䕯䅁䉁䅁䅁允䅁䉁䅑䜰慕䅁䅁䅁䵁䅉䅅䅁䕁䅁䅁睁䵁䅁䅁权獃允䅁权䭁䅁䅁权剂䅂䅁允䅁䅁䅅䅁䙁䡁⼰噎㘶敓⽑䍄䉁䅁䅁䅂䅁䅁䅍䅄䅁䅁䅯睫䅉䅁䅯权䅁䅁䅯眯䅅䅁䅅䅁䉁䅁䅁兂䡄穓䩥坑⽄睐杷允䅁䅁䅑䅁䑁䅁䅷䅁䭁䱁䅁䅁䭁䅁䅯䅁䭁䅁䍑䅁䉁䅁䅁允䅁䅁䅕瑃橥䑣䬲歈䵁䅉䅅䅁䕁䅁䅁睁䵁䅁䅁权ぁ允䅁权剁䅁䅁权佂䅂䅁允䅁䅁䅅䅁啁䵁扃桋䅯䅁䅁䍄䉁䅁䅁䅂䅁䅁䅍䅄䅁䅁䅯䄵䅅䅁䅯充䅁䅁䅯党䅑䅁䅅䅁䉁䅁䅁䅆䅃歁䭳䅁䅁䅁杷允䅁䅁䅑䅁䑁䅁䅷䅁䭁䝁䉍䅁䭁䅁䅑䅁䭁䕁䕷䅁䉁䅁䅁允䅁䉁䅑䑗橰䅁䅁䅁䵁䅉䅅䅁䕁䅁䅁睁䵁䅁䅁权浂允䅁权䕁䅁䅁权杂䅂䅁允䅁䅁䅅䅁啁乁獁儲䅅䅁䅁䍄䉁䅁䅁䅂䅁䅁䅍䅄䅁䅁䅯杨䅅䅁䅯䅂䅁䅁䅯免䅑䅁䅅䅁䉁䅁䅁䅆癄㉅䅍䅁䅁䅁杷允䅁䅁䅑䅁䑁䅁䅷䅁䭁䩁䉳䅁䭁䅁䅑䅁䭁䑁䕫䅁䉁䅁䅁允䅁䉁䅑䭋味䅁䅁䅁䵁䅉䅅䅁䕁䅁䅁睁䵁䅁䅁权坁䅁䅁权䭁䅁䅁权桂䅂䅁允䅁䅁䅅䅁䙁偁⭰牡へ⽫⽁䍄䉁䅁䅁䅂䅁䅁䅍䅄䅁䅁䅯䅁䅉䅁䅯䅂䅁䅁䅯眯䅅䅁䅅䅁䉁䅁䅁䅆䥁睓䍯䅁䅁䅁杷允䅁䅁䅑䅁䑁䅁䅷䅁䭁䍁䅣䅁䭁䅁䅑䅁䭁䙁䕷䅁䉁䅁䅁允䅁䉁䅑䥡愶䅁䅁䅁䵁䅉䅅䅁䕁䅁䅁睁䵁䅁䅁权硄䅁䅁权剁䅁䅁权䱂䅂䅁允䅁䅁䅅䅁啁䅁㝔䅇䅳䅁䅁䍄䉁䅁䅁䅂䅁䅁䅍䅄䅁䅁䅯杌䅅䅁䅯权䅁䅁䅯䅔䅑䅁䅅䅁䉁䅁䅁兂䝁婧䑖㉩䡺睐杷允䅁䅁䅑䅁䑁䅁䅷䅁䭁䡁䄴䅁䭁䉁䅅䅁䭁䙁䕉䅁䉁䅁䅁允䅁䉁䅑牭歎睁䅁䅁䵁䅉䅅䅁䕁䅁䅁睁䵁䅁䅁权扄杁䅁权䕁䅁䅁权䙁䅁䅁允䅁䅁䅅䅁啁䕁硓䅃䅉䅁䅁䍄䉁䅁䅁䅂䅁䅁䅍䅄䅁䅁䅯䅇䅅䅁䅯权䅁䅁䅯睓䅑䅁䅅䅁䉁䅁䅁兂佁扌摋㘷噣䅑杷允䅁䅁䅑䅁䑁䅁䅷䅁䭁䝁䉁䅁䭁䉁䅅䅁䭁䙁䕕䅁䉁䅁䅁允䅁䅁䅯睒䅁䅁杷允䅁䅁䅑䅁䑁䅁䅷䅁䭁䉁䍑䅁䭁䅁䅑䅁䭁䅁䅕䅁䉁䅁䅁允䅁䉁䅑慉均䅁䅁䅁䵁䅉䅅䅁䕁䅁䅁睁䵁䅁䅁权啃杁䅁权䭁䅁䅁权䙁䅁䅁允䅁䅁䅅䅁䙁䅁塲㍯㥁权䄱䍄䉁䅁䅁䅂䅁䅁䅍䅄䅁䅁䅯䅡䅁䅁䅯䅂䅁䅁䅯䅙䅑䅁䅅䅁䉁䅁䅁䅆睂兲䅫䅁䅁䅁杷允䅁䅁䅑䅁䑁䅁䅷䅁䭁䥁䄸䅁䭁䉁䅅䅁䭁䙁䕷䅁䉁䅁䅁允䅁䉁䅑䡁塄兘䅁䅁䵁䅉䅅䅁䕁䅁䅁睁䵁䅁䅁权桄睁䅁权剁䅁䅁权䙁䅁䅁允䅁䅁䅅䅁啁䅁䉁睬䄰䅁䅁䍄䉁䅁䅁䅂䅁䅁䅍䅄䅁䅁䅯睱䅁䅁䅯权䅁䅁䅯党䅑䅁䅅䅁䉁䅁䅁兂摁浗㝑〳圸䅑杷允䅁䅁䅑䅁䑁䅁䅷䅁䭁䉁䉅䅁䭁䅁䅯䅁䭁䑁䕣䅁䉁䅁䅁允䅁䅁䅕㑋坣挲㌷稷䴸䅉䅅䅁䕁䅁䅁睁䵁䅁䅁权煁杁䅁权䕁䅁䅁权⽄允䅁允䅁䅁䅅䅁啁䍁⭨朱䅁䅁䅁䍄䉁䅁䅁䅂䅁䅁䅍䅄䅁䅁䅯来䅅䅁䅯䅂䅁䅁䅯睕䅑䅁䅅䅁䉁䅁䅁䅆䥃噆䅍䅁䅁䅁杷允䅁䅁䅑䅁䑁䅁䅷䅁䭁䉁䉯䅁䭁䉁䅅䅁䭁䕁䕁䅁䉁䅁䅁允䅁䉁䅑䑷慯杄䅁䅁䵁䅉䅅䅁䕁䅁䅁睁䵁䅁䅁权奃杁䅁权剁䅁䅁权䙁䅁䅁允䅁䅁䅅䅁啁䉁㜯䉒䄴䅁䅁䍄䉁䅁䅁䅂䅁䅁䅍䅄䅁䅁䅯杲䅁䅁䅯䅂䅁䅁䅯兂䅁䅁䅅䅁䉁䅁䅁䅆塃橖䅫䅁䅁䅁杷允䅁䅁䅑䅁䑁䅁䅷䅁䭁䡁䉑䅁䭁䅁䅑䅁䭁䕁䕳䅁䉁䅁䅁允䅁䉁䅑⽙㕍䅁䅁䅁䵁䅉䅅䅁䕁䅁䅁睁䵁䅁䅁权浃䅁䅁权剁䅁䅁权奂䅂䅁允䅁䅁䅅䅁啁䅁ㅁ兑䅷䅁䅁䍄䉁䅁䅁䅂䅁䅁䅍䅄䅁䅁䅯睅䅅䅁䅯充䅁䅁䅯兂䅁䅁䅅䅁䉁䅁䅁䅆㑂畊䥆䅁䅁䅁杷允䅁䅁䅑䅁䑁䅁䅷䅁䭁偁䅧䅁䭁䉁䅅䅁䭁䙁䕕䅁䉁䅁䅁允䅁䉁䅑䌰㑆杄䅁䅁䵁䅉䅅䅁䕁䅁䅁睁䵁䅁䅁权牄杁䅁权䭁䅁䅁权⽄允䅁允䅁䅁䅅䅁䙁䩁畨潅䅐桓䅨䍄䉁䅁䅁䅂䅁䅁䅍䅄䅁䅁䅯睧䅅䅁䅯充䅁䅁䅯兔䅑䅁䅅䅁䉁䅁䅁䅆杂㥓噕䅁䅁䅁杷允䅁䅁䅑䅁䑁䅁䅷䅁䭁䡁䄸䅁䭁䅁䅑䅁䭁䕁䕷䅁䉁䅁䅁允䅁䉁䅑䜫眫䅁䅁䅁䵁䅉䅅䅁䕁䅁䅁睁䵁䅁䅁权浃杁䅁权䭁䅁䅁权䙁䅁䅁允䅁䅁䅅䅁䙁䵁㌯⭕汏ㅙ䅨䍄䉁䅁䅁䅂䅁䅁䅍䅄䅁䅁䅯兦䅁䅁䅯充䅁䅁䅯䅖䅑䅁䅅䅁䉁䅁䅁䅆杄畭噣䅁䅁䅁杷允䅁䅁䅑䅁䑁䅁䅷䅁䭁偁䑣䅁䭁䅁䅑䅁䭁偁䈸䅁䉁䅁䅁允䅁䉁䅑祯〯䅁䅁䅁䵁䅉䅅䅁䕁䅁䅁睁䵁䅁䅁权䅃允䅁权剁䅁䅁权時䅂䅁允䅁䅁䅅䅁啁䥁呄楈䅑䅁䅁䍄䉁䅁䅁䅂䅁䅁䅍䅄䅁䅁䅯睶䅅䅁䅯充䅁䅁䅯杙䅑䅁䅅䅁䉁䅁䅁䅆杄牃稹䅁䅁䅁杷允䅁䅁䅑䅁䑁䅁䅷䅁䭁䙁䅙䅁䭁䅁䅯䅁䭁䕁䔸䅁䉁䅁䅁允䅁䅁䅕穊䥅䉲慺ぉ䵁䅉䅅䅁䕁䅁䅁睁䵁䅁䅁权⽂䅁䅁权剁䅁䅁权偂䅂䅁允䅁䅁䅅䅁啁䅁捂䉫䄰䅁䅁䍄䉁䅁䅁䅂䅁䅁䅍䅄䅁䅁䅯兓䅅䅁䅯权䅁䅁䅯眯䅅䅁䅅䅁䉁䅁䅁兂䑃䵷桱扒余䅑杷允䅁䅁䅑䅁䑁䅁䅷䅁䭁乁䉷䅁䭁䅁䅑䅁䭁䑁䕫䅁䉁䅁䅁允䅁䉁䅑䡉䡳䅃䅁䅁䵁䅉䅅䅁䕁䅁䅁睁䵁䅁䅁权㕂杁䅁权䭁䅁䅁权⽄允䅁允䅁䅁䅅䅁䙁䭁扡䍸睃畣⽧䍄䉁䅁䅁䅂䅁䅁䅍䅄䅁䅁䅯睢䅅䅁䅯充䅁䅁䅯党䅑䅁䅅䅁䉁䅁䅁䅆䥄敂歕䅁䅁䅁杷允䅁䅁䅑䅁䑁䅁䅷䅁䭁䩁䅍䅁䭁䉁䅅䅁䭁䅁䍑䅁䉁䅁䅁允䅁䅁䅯睒䅁䅁杷允䅁䅁䅑䅁䑁䅁䅷䅁䭁䑁䐸䅁䭁䅁䅑䅁䭁䅁䅕䅁䉁䅁䅁允䅁䉁䅑䉋樵允䅁䅁䵁䅉䅅䅁䕁䅁䅁睁䵁䅁䅁权汃䅁䅁权䕁䅁䅁权䙁䅁䅁允䅁䅁䅅䅁啁䵁晏杌䅁䅁䅁䍄䉁䅁䅁䅂䅁䅁䅍䅄䅁䅁䅯䅶䅁䅁䅯充䅁䅁䅯睙䅑䅁䅅䅁䉁䅁䅁䅆杁牦䩎䅁䅁䅁杷允䅁䅁䅑䅁䑁䅁䅷䅁䭁䵁䅯䅁䭁䉁䅅䅁䭁䙁䕷䅁䉁䅁䅁允䅁䉁䅑偑䴱杁䅁䅁䵁䅉䅅䅁䕁䅁䅁睁䵁䅁䅁权㡂允䅁权䕁䅁䅁权䕁杁䅁允䅁䅁䅅䅁啁乁㑄杏䅅䅁䅁䍄䉁䅁䅁䅂䅁䅁䅍䅄䅁䅁䅯兒䅉䅁䅯充䅁䅁䅯兂䅁䅁䅅䅁䉁䅁䅁䅆䅂㙑乙䅁䅁䅁杷允䅁䅁䅑䅁䑁䅁䅷䅁䭁䵁䉍䅁䭁䅁䅑䅁䭁䅁䅕䅁䉁䅁䅁允䅁䉁䅑䭩䕐兂䅁䅁䵁䅉䅅䅁䕁䅁䅁睁䵁䅁䅁权歂允䅁权䕁䅁䅁权㕁䅂䅁允䅁䅁䅅䅁啁佁㕂睲䅁䅁䅁䍄䉁䅁䅁䅂䅁䅁䅍䅄䅁䅁䅯睥䅁䅁䅯权䅁䅁䅯免䅑䅁䅅䅁䉁䅁䅁兂剃堷⽷噎〷睐杷允䅁䅁䅑䅁䑁䅁䅷䅁䭁䵁䉳䅁䭁䅁䅯䅁䭁䝁䕅䅁䉁䅁䅁允䅁䅁䅕㘱睎児塲吹䴸䅉䅅䅁䕁䅁䅁睁䵁䅁䅁权兄允䅁权䕁䅁䅁权䕁杁䅁允䅁䅁䅅䅁啁䍁慩杦䅁䅁䅁䍄䉁䅁䅁䅂䅁䅁䅍䅄䅁䅁䅯眲䅅䅁䅯权䅁䅁䅯睗䅑䅁䅅䅁䉁䅁䅁兂䝂癴㥐倱塧䅑杷允䅁䅁䅑䅁䑁䅁䅷䅁䭁佁䉧䅁䭁䉁䅅䅁䭁䙁䔴䅁䉁䅁䅁允䅁䉁䅑䠵䝴先䅁䅁䵁䅉䅅䅁䕁䅁䅁睁䵁䅁䅁权⭂允䅁权䭁䅁䅁权慂䅂䅁允䅁䅁䅅䅁䙁䉁奂扏䥔畤⽙䍄䉁䅁䅁䅂䅁䅁䅍䅄䅁䅁䅯䅙䅉䅁䅯权䅁䅁䅯眯䅅䅁䅅䅁䉁䅁䅁兂湄㘫确欰䠰䅑杷允䅁䅁䅑䅁䑁䅁䅷䅁䭁䅁䅣䅁䭁䉁䅅䅁䭁䝁䕅䅁䉁䅁䅁允䅁䉁䅑䄸⽋䅘䅁䅁䵁䅉䅅䅁䕁䅁䅁睁䵁䅁䅁权時䅁䅁权䭁䅁䅁权䕁杁䅁允䅁䅁䅅䅁䙁䕁杊搵楁眲䅸䍄䉁䅁䅁䅂䅁䅁䅍䅄䅁䅁䅯杰䅅䅁䅯䅂䅁䅁䅯兂䅁䅁䅅䅁䉁䅁䅁䅆䥃煤䅳䅁䅁䅁杷允䅁䅁䅑䅁䑁䅁䅷䅁䭁䑁䄸䅁䭁䅁䅑䅁䭁䙁䕑䅁䉁䅁䅁允䅁䉁䅑䵲獣䅁䅁䅁䵁䅉䅅䅁䕁䅁䅁睁䵁䅁䅁权啂允䅁权䕁䅁䅁权䕁杁䅁允䅁䅁䅅䅁啁乁佪䅱䅁䅁䅁䍄䉁䅁䅁䅂䅁䅁䅍䅄䅁䅁䅯材䅅䅁䅯权䅁䅁䅯兂䅁䅁䅅䅁䉁䅁䅁兂敃㘷䝦穓䥣䅑杷允䅁䅁䅑䅁䑁䅁䅷䅁䭁䝁䅅䅁䭁䅁䅯䅁䭁䝁䕕䅁䉁䅁䅁允䅁䅁䅕佖汏㡭村䐫䴸䅉䅅䅁䕁䅁䅁睁䵁䅁䅁权穂允䅁权䭁䅁䅁权敂䅂䅁允䅁䅁䅅䅁䙁䭁䠵場啯畲⼸䍄䉁䅁䅁䅂䅁䅁䅍䅄䅁䅁䅯兲䅅䅁䅯䅂䅁䅁䅯条䅑䅁䅅䅁䉁䅁䅁䅆煁睆䅣䅁䅁䅁杷允䅁䅁䅑䅁䑁䅁䅷䅁䭁䱁䉕䅁䭁䅁䅯䅁䭁䅁䅕䅁䉁䅁䅁允䅁䅁䅕⽺呤㘴扗樸䴸䅉䅅䅁䕁䅁䅁睁䵁䅁䅁权湃䅁䅁权䭁䅁䅁权⽄允䅁允䅁䅁䅅䅁䙁乁㑖匶硙䐶䅂䍄䉁䅁䅁䅂䅁䅁䅍䅄䅁䅁䅯眴䅅䅁䅯䅂䅁䅁䅯兂䅁䅁䅅䅁䉁䅁䅁䅆睄⽒䡷䅁䅁䅁杷允䅁䅁䅑䅁䑁䅁䅷䅁䭁䉁䉑䅁䭁䅁䅯䅁䭁䅁䅕䅁䉁䅁䅁允䅁䅁䅕䘷㑇潈牘え䵁䅉䅅䅁䕁䅁䅁睁䵁䅁䅁权啃允䅁权䭁䅁䅁权婂䅂䅁允䅁䅁䅅䅁䙁䱁䩰䅄牉硨䅚䍄䉁䅁䅁䅂䅁䅁䅍䅄䅁䅁䅯東䅅䅁䅯权䅁䅁䅯䅚䅑䅁䅅䅁䉁䅁䅁兂煃搸乊桙䥄睐杷允䅁䅁䅑䅁䑁䅁䅷䅁䭁䡁䄸䅁䭁䅁䅯䅁䭁䝁䕅䅁䉁䅁䅁允䅁䅁䅕硨婢発呤稶䴸䅉䅅䅁䕁䅁䅁睁䵁䅁䅁权桃䅁䅁权剁䅁䅁权時䅂䅁允䅁䅁䅅䅁啁䕁橄穹䅍䅁䅁䍄䉁䅁䅁䅂䅁䅁䅍䅄䅁䅁䅯杏䅍䅁䅯充䅁䅁䅯兂䅁䅁䅅䅁䉁䅁䅁䅆杁浡䩷䅁䅁䅁杷允䅁䅁䅑䅁䑁䅁䅷䅁䭁䡁䅅䅁䭁䉁䅅䅁䭁䅁䅕䅁䉁䅁䅁允䅁䉁䅑䡷啴杂䅁䅁䵁䅉䅅䅁䕁䅁䅁睁䵁䅁䅁权湃允䅁权䕁䅁䅁权湂䅂䅁允䅁䅁䅅䅁啁䵁㙧杕䅁䅁䅁䍄䉁䅁䅁䅂䅁䅁䅍䅄䅁䅁䅯朳䅁䅁䅯䅂䅁䅁䅯䅕䅑䅁䅅䅁䉁䅁䅁䅆潁䍕䍳䅁䅁䅁杷允䅁䅁䅑䅁䑁䅁䅷䅁䭁佁䉉䅁䭁䉁䅅䅁䭁䝁䕕䅁䉁䅁䅁允䅁䉁䅑䩁乫䅂䅁䅁䵁䅉䅅䅁䕁䅁䅁睁䵁䅁䅁权浃允䅁权䕁䅁䅁权摂䅂䅁允䅁䅁䅅䅁啁䕁癨杋䅁䅁䅁䍄䉁䅁䅁䅂䅁䅁䅍䅄䅁䅁䅯杋䅁䅁䅯䅂䅁䅁䅯䅒䅑䅁䅅䅁䉁䅁䅁䅆䅂剩䅧䅁䅁䅁杷允䅁䅁䅑䅁䑁䅁䅷䅁䭁偁䄰䅁䭁䅁䅑䅁䭁䝁䕫䅁䉁䅁䅁允䅁䉁䅑䕃䬸䅁䅁䅁䵁䅉䅅䅁䕁䅁䅁睁䵁䅁䅁权灃䅁䅁权剁䅁䅁权扂䅂䅁允䅁䅁䅅䅁啁佁楄橢䅷䅁䅁䍄䉁䅁䅁䅂䅁䅁䅍䅄䅁䅁䅯䅷䅅䅁䅯䅂䅁䅁䅯䅡䅑䅁䅅䅁䉁䅁䅁䅆䥁獬䅕䅁䅁䅁杷允䅁䅁䅑䅁䑁䅁䅷䅁䭁䥁䅁䅁䭁䅁䍅䅁䭁䅁䍍䅁䉁䅁䅁允䅁䅁䅕朲穒㉺佤䔲䵁䅉䅅䅁䕁䅁䅁睁䵁䅁䅁权啄允䅁权䕁䅁䅁权䅂䅂䅁允䅁䅁䅅䅁啁䡁噬䅈䅁䅁䅁䍄䉁䅁䅁䅂䅁䅁䅍䅄䅁䅁䅯䅘䅍䅁䅯充䅁䅁䅯兂䅁䅁䅅䅁䉁䅁䅁䅆㑄啚䵁䅁䅁䅁杷允䅁䅁䅑䅁䑁䅁䅷䅁䭁䅁䅳䅁䭁䅁䅯䅁䭁䙁䕳䅁䉁䅁䅁允䅁䅁䅕䵱䱚㑎䉬䑷䴸䅉䅅䅁䕁䅁䅁睁䵁䅁䅁权䱁允䅁权䭁䅁䅁权䱂䅂䅁允䅁䅁䅅䅁䙁䝁汄䌰扌儫䅖䍄䉁䅁䅁䅂䅁䅁䅍䅄䅁䅁䅯䄫䅁䅁䅯充䅁䅁䅯兂䅁䅁䅅䅁䉁䅁䅁䅆䅁晱乧䅁䅁䅁杷允䅁䅁䅑䅁䑁䅁䅷䅁䭁䙁䉣䅁䭁䅁䅯䅁䭁䝁䕍䅁䉁䅁䅁允䅁䅁䅕牡へ硫䕧䐯䴸䅉䅅䅁䕁䅁䅁睁䵁䅁䅁权求允䅁权䕁䅁䅁权卂䅂䅁允䅁䅁䅅䅁啁䕁杩睂䅅䅁䅁䍄䉁䅁䅁䅂䅁䅁䅍䅄䅁䅁䅯䄰䅅䅁䅯䅂䅁䅁䅯兂䅁䅁䅅䅁䉁䅁䅁䅆潂䱳䄴䅁䅁䅁杷允䅁䅁䅑䅁䑁䅁䅷䅁䭁䑁䅧䅁䭁䅁䅯䅁䭁䙁䕅䅁䉁䅁䅁允䅁䅁䅕䑚晶㑔堲樶䴸䅉䅅䅁䕁䅁䅁睁䵁䅁䅁权婃杁䅁权䭁䅁䅁权⽄允䅁允䅁䅁䅅䅁䙁䙁㑋潈牘剕䅬䍄䉁䅁䅁䅂䅁䅁䅍䅄䅁䅁䅯睏䅁䅁䅯权䅁䅁䅯䅂䅉䅁䅅䅁䉁䅁䅁兂䙄䱉祂䉡慅䅑杷允䅁䅁䅑䅁䑁䅁䅷䅁䭁䙁䅁䅁䭁䉁䅅䅁䭁䙁䕯䅁䉁䅁䅁允䅁䉁䅑䉭八睂䅁䅁䵁䅉䅅䅁䕁䅁䅁睁䵁䅁䅁权䵄䅁䅁权䭁䅁䅁权佂䅂䅁允䅁䅁䅅䅁䙁偁灹搸乊癙⽹䍄䉁䅁䅁䅂䅁䅁䅍䅄䅁䅁䅯䅓䅁䅁䅯䅂䅁䅁䅯杓䅑䅁䅅䅁䉁䅁䅁䅆偄椵䅁䅁䅁䅁杷允䅁䅁䅑䅁䑁䅁䅷䅁䭁䡁䅧䅁䭁䉁䅅䅁䭁䕁䕷䅁䉁䅁䅁允䅁䉁䅑䨶畊杁䅁䅁䵁䅉䅅䅁䕁䅁䅁睁䵁䅁䅁权坃䅁䅁权䭁䅁䅁权兂䅂䅁允䅁䅁䅅䅁䙁偁卌坔光偗⽅䍄䉁䅁䅁䅂䅁䅁䅍䅄䅁䅁䅯䅵䅁䅁䅯权䅁䅁䅯条䅑䅁䅅䅁䉁䅁䅁兂祃敮渫歸究睐杷允䅁䅁䅑䅁䑁䅁䅷䅁䭁䕁䉅䅁䭁䅁䅯䅁䭁䙁䕧䅁䉁䅁䅁允䅁䅁䅕瑃橥䑣䬰稵䴸䅉䅅䅁䕁䅁䅁睁䵁䅁䅁权䝂允䅁权剁䅁䅁权橂䅂䅁允䅁䅁䅅䅁啁䕁㥲楧䅑䅁䅁䍄䉁䅁䅁䅂䅁䅁䅍䅄䅁䅁䅯兓䅑䅁䅯允䅉䅁䅯睁䅉䅁䅅䅁䉁䅁䅁权湂杁䅁䍄䉁䅁䅁䅂䅁䅁䅍䅄䅁䅁䅯其䅅䅁䅯权䅁䅁䅯睚䅑䅁䅅䅁䉁䅁䅁兂㕂匶硙䭃獹睐杷允䅁䅁䅑䅁䑁䅁䅷䅁䭁䩁䅙䅁䭁䅁䅑䅁䭁䙁䕁䅁䉁䅁䅁允䅁䉁䅑㤹䝷䅁䅁䅁䵁䅉䅅䅁䕁䅁䅁睁䵁䅁䅁权噄䅁䅁权剁䅁䅁权奂䅂䅁允䅁䅁䅅䅁啁䥁癨癄䑅䅁䅁䍄䉁䅁䅁䅂䅁䅁䅍䅄䅁䅁䅯杨䅅䅁䅯䅂䅁䅁䅯兘䅑䅁䅅䅁䉁䅁䅁䅆⽁卌䅯䅁䅁䅁杷允䅁䅁䅑䅁䑁䅁䅷䅁䭁䉁䄰䅁䭁䉁䅅䅁䭁䝁䕅䅁䉁䅁䅁允䅁䉁䅑乁㔴杇䅁䅁䵁䅉䅅䅁䕁䅁䅁睁䵁䅁䅁权汁䅁䅁权䭁䅁䅁权捂䅂䅁允䅁䅁䅅䅁䙁䕁䵯楁䡵癆⽍䍄䉁䅁䅁䅂䅁䅁䅍䅄䅁䅁䅯兹䅍䅁䅯充䅁䅁䅯兂䅁䅁䅅䅁䉁䅁䅁䅆潃灤䙯䅁䅁䅁杷允䅁䅁䅑䅁䑁䅁䅷䅁䭁䡁䅳䅁䭁䅁䅑䅁䭁䕁䕯䅁䉁䅁䅁允䅁䅁䅯睒䅁䅁杷允䅁䅁䅑䅁䑁䅁䅷䅁䭁佁䅧䅁䭁䅁䅑䅁䭁䑁䕅䅁䉁䅁䅁允䅁䉁䅑乕䱯允䅁䅁䵁䅉䅅䅁䕁䅁䅁睁䵁䅁䅁权杄允䅁权剁䅁䅁权䕁杁䅁允䅁䅁䅅䅁啁乁獌充䅣䅁䅁䍄䉁䅁䅁䅂䅁䅁䅍䅄䅁䅁䅯杣䅅䅁䅯䅂䅁䅁䅯䅒䅑䅁䅅䅁䉁䅁䅁䅆䥂硪䅑䅁䅁䅁杷允䅁䅁䅑䅁䑁䅁䅷䅁䭁䩁䐴䅁䭁䅁䅑䅁䭁偁䈸䅁䉁䅁䅁允䅁䉁䅑佴搱䅁䅁䅁䵁䅉䅅䅁䕁䅁䅁睁䵁䅁䅁权捄允䅁权䭁䅁䅁权慂䅂䅁允䅁䅁䅅䅁䙁䱁䩰䅄牉⽨⽉䍄䉁䅁䅁䅂䅁䅁䅍䅄䅁䅁䅯䅄䅍䅁䅯充䅁䅁䅯兂䅁䅁䅅䅁䉁䅁䅁䅆乂⼱䥷䅁䅁䅁杷允䅁䅁䅑䅁䑁䅁䅷䅁䭁䙁䅷䅁䭁䅁䅯䅁䭁䙁䕣䅁䉁䅁䅁允䅁䅁䅯睒䅁䅁杷允䅁䅁䅑䅁䑁䅁䅷䅁䭁乁䉷䅁䭁䅁䅑䅁䭁䙁䕫䅁䉁䅁䅁允䅁䉁䅑䕩慩杅䅁䅁䵁䅉䅅䅁䕁䅁䅁睁䵁䅁䅁权歁允䅁权䭁䅁䅁权扂䅂䅁允䅁䅁䅅䅁䙁䥁䅐煹䙆桎䅆䍄䉁䅁䅁䅂䅁䅁䅍䅄䅁䅁䅯兰䅍䅁䅯䅂䅁䅁䅯眯䅅䅁䅅䅁䉁䅁䅁䅆杁橺䍉䅁䅁䅁杷允䅁䅁䅑䅁䑁䅁䅷䅁䭁䡁䈸䅁䭁䅁䅯䅁䭁䅁䅕䅁䉁䅁䅁允䅁䅁䅕灭婭婭婭歆䵁䅉䅅䅁䕁䅁䅁睁䵁䅁䅁权䥄允䅁权䭁䅁䅁权湂䅂䅁允䅁䅁䅅䅁䙁佁㝦晱午摔⽯䍄䉁䅁䅁䅂䅁䅁䅍䅄䅁䅁䅯兕䅁䅁䅯允䅉䅁䅯睁䅉䅁䅅䅁䉁䅁䅁兂晁㐱煚收煈䅑杷允䅁䅁䅑䅁䑁䅁䅷䅁䭁䑁䉳䅁䭁䅁䅯䅁䭁䝁䕕䅁䉁䅁䅁允䅁䅁䅕杖琴灳瘳启䴸䅉䅅䅁䕁䅁䅁睁䵁䅁䅁权⭄允䅁权剁䅁䅁权奂䅂䅁允䅁䅁䅅䅁啁䍁異睎䅍䅁䅁䍄䉁䅁䅁䅂䅁䅁䅍䅄䅁䅁䅯䅮䅅䅁䅯充䅁䅁䅯䅡䅑䅁䅅䅁䉁䅁䅁䅆杁䭬卷䅁䅁䅁杷允䅁䅁䅑䅁䑁䅁䅷䅁䭁䩁䅧䅁䭁䅁䅯䅁䭁䕁䕳䅁䉁䅁䅁允䅁䅁䅕灭婭婭婭䕁䵁䅉䅅䅁䕁䅁䅁睁䵁䅁䅁权汁允䅁权䕁䅁䅁权婂䅂䅁允䅁䅁䅅䅁䭁䕁䅣䅁䵁䅉䅅䅁䕁䅁䅁睁䵁䅁䅁权獁䅁䅁权剁䅁䅁权噂䅂䅁允䅁䅁䅅䅁啁佁䥂睋䅙䅁䅁䍄䉁䅁䅁䅂䅁䅁䅍䅄䅁䅁䅯䅭䅁䅁䅯权䅁䅁䅯睘䅑䅁䅅䅁䉁䅁䅁兂㕁䵴㉨灶匯睐杷允䅁䅁䅑䅁䑁䅁䅷䅁䭁佁䅳䅁䭁䉁䅅䅁䭁䙁䕫䅁䉁䅁䅁允䅁䉁䅑䡷湊兹䅁䅁䵁䅉䅅䅁䕁䅁䅁睁䵁䅁䅁权慁杁䅁权剁䅁䅁权⽄允䅁允䅁䅁䅅䅁啁佁㉂杶䅧䅁䅁䍄䉁䅁䅁䅂䅁䅁䅍䅄䅁䅁䅯杂䅁䅁䅯权䅁䅁䅯兙䅑䅁䅅䅁䉁䅁䅁兂坃㑑獴⼵ㅶ睐杷允䅁䅁䅑䅁䑁䅁䅷䅁䭁䕁䅕䅁䭁䉁䅅䅁䭁䙁䔰䅁䉁䅁䅁允䅁䉁䅑䥁穧杔䅁䅁䵁䅉䅅䅁䕁䅁䅁睁䵁䅁䅁权桃允䅁权䭁䅁䅁权乂䅂䅁允䅁䅁䅅䅁䙁䵁䴳䵺䵺䉔䅤䍄䉁䅁䅁䅂䅁䅁䅍䅄䅁䅁䅯兦䅁䅁䅯充䅁䅁䅯杓䅑䅁䅅䅁䉁䅁䅁䅆䅄さ奉䅁䅁䅁杷允䅁䅁䅑䅁䑁䅁䅷䅁䭁䭁䄰䅁䭁䅁䅯䅁䭁䙁䕳䅁䉁䅁䅁允䅁䅁䅕穊䥅䉲慸歄䵁䅉䅅䅁䕁䅁䅁睁䵁䅁䅁权祁杁䅁权剁䅁䅁权⽄允䅁允䅁䅁䅅䅁啁䥁杁洫䅫䅁䅁䍄䉁䅁䅁䅂䅁䅁䅍䅄䅁䅁䅯</t>
  </si>
  <si>
    <t>全䅁䅁䅯权䅁䅁䅯兗䅑䅁䅅䅁䉁䅁䅁兂橁⼲⭬牡䍷䅑杷允䅁䅁䅑䅁䑁䅁䅷䅁䭁䑁䍧䅁䭁䅁䅑䅁䭁偁䈸䅁䉁䅁䅁允䅁䉁䅑䩱䜯䅁䅁䅁䵁䅉䅅䅁䕁䅁䅁睁䵁䅁䅁权䝂杁䅁权䕁䅁䅁权⽄允䅁允䅁䅁䅅䅁啁䭁浔䅙䅁䅁䅁䍄䉁䅁䅁䅂䅁䅁䅍䅄䅁䅁䅯䅩䅁䅁䅯充䅁䅁䅯杕䅑䅁䅅䅁䉁䅁䅁䅆あ欶坤䅁䅁䅁杷允䅁䅁䅑䅁䑁䅁䅷䅁䭁佁䈴䅁䭁䉁䅅䅁䭁䝁䕅䅁䉁䅁䅁允䅁䅁䅯睒䅁䅁杷允䅁䅁䅑䅁䑁䅁䅷䅁䭁䩁䌴䅁䭁䅁䅑䅁䭁䅁䅕䅁䉁䅁䅁允䅁䉁䅑潳栫䅁䅁䅁䵁䅉䅅䅁䕁䅁䅁睁䵁䅁䅁权⽁䅁䅁权䕁䅁䅁权呂䅂䅁允䅁䅁䅅䅁啁䱁剪充䅁䅁䅁䍄䉁䅁䅁䅂䅁䅁䅍䅄䅁䅁䅯䅗䅍䅁䅯权䅁䅁䅯兂䅁䅁䅅䅁䉁䅁䅁兂䥁䉲慸䑚䙳䅑杷允䅁䅁䅑䅁䑁䅁䅷䅁䭁䝁䄸䅁䭁䉁䅅䅁䭁䅁䍑䅁䉁䅁䅁允䅁䉁䅑䵱桑睆䅁䅁䵁䅉䅅䅁䕁䅁䅁睁䵁䅁䅁权獃允䅁权剁䅁䅁权偂䅂䅁允䅁䅁䅅䅁䭁䕁䅣䅁䵁䅉䅅䅁䕁䅁䅁睁䵁䅁䅁权瑃䅁䅁权䭁䅁䅁权剂䅂䅁允䅁䅁䅅䅁䙁䑁ね䡹⭡⭮⽙䍄䉁䅁䅁䅂䅁䅁䅍䅄䅁䅁䅯材䅅䅁䅯权䅁䅁䅯睖䅑䅁䅅䅁䉁䅁䅁兂獄払敧敨㍶睐杷允䅁䅁䅑䅁䑁䅁䅷䅁䭁䥁䅕䅁䭁䅁䅯䅁䭁䕁䕷䅁䉁䅁䅁允䅁䅁䅕䭆䠵場啯䕁䵁䅉䅅䅁䕁䅁䅁睁䵁䅁䅁权癄睁䅁权䭁䅁䅁权⽄允䅁允䅁䅁䅅䅁䙁䩁瘷㡰䱚⭎⽫䍄䉁䅁䅁䅂䅁䅁䅍䅄䅁䅁䅯眴䅁䅁䅯充䅁䅁䅯䅘䅑䅁䅅䅁䉁䅁䅁䅆䅂⼱瑅䅁䅁䅁杷允䅁䅁䅑䅁䑁䅁䅷䅁䭁䅁䈰䅁䭁䉁䅅䅁䭁䝁䕑䅁䉁䅁䅁允䅁䉁䅑祥剌杇䅁䅁䵁䅉䅅䅁䕁䅁䅁睁䵁䅁䅁权㕄允䅁权䕁䅁䅁权塂䅂䅁允䅁䅁䅅䅁啁佁摤䅃䅁䅁䅁䍄䉁䅁䅁䅂䅁䅁䅍䅄䅁䅁䅯光䅁䅁䅯充䅁䅁䅯兂䅁䅁䅅䅁䉁䅁䅁䅆杁塩䑙䅁䅁䅁杷允䅁䅁䅑䅁䑁䅁䅷䅁䭁佁䅁䅁䭁䉁䅅䅁䭁䕁䕁䅁䉁䅁䅁允䅁䉁䅑䱷佋光䅁䅁䵁䅉䅅䅁䕁䅁䅁睁䵁䅁䅁权㕁允䅁权剁䅁䅁权佂䅂䅁允䅁䅁䅅䅁啁䵁卄椱䅉䅁䅁䍄䉁䅁䅁䅂䅁䅁䅍䅄䅁䅁䅯睂䅁䅁䅯䅂䅁䅁䅯睙䅑䅁䅅䅁䉁䅁䅁䅆元䩑䅧䅁䅁䅁杷允䅁䅁䅑䅁䑁䅁䅷䅁䭁䱁䈰䅁䭁䅁䅑䅁䭁䝁䕧䅁䉁䅁䅁允䅁䉁䅑䑷唴允䅁䅁䵁䅉䅅䅁䕁䅁䅁睁䵁䅁䅁权䅂䅁䅁权剁䅁䅁权噂䅂䅁允䅁䅁䅅䅁啁䅁獂㜹䅫䅁䅁䍄䉁䅁䅁䅂䅁䅁䅍䅄䅁䅁䅯眶䅅䅁䅯权䅁䅁䅯睔䅑䅁䅅䅁䉁䅁䅁兂㡄晱午坔䕉䅑杷允䅁䅁䅑䅁䑁䅁䅷䅁䭁䕁䌰䅁䭁䉁䅅䅁䭁䅁䅕䅁䉁䅁䅁允䅁䉁䅑䅉娰睄䅁䅁䵁䅉䅅䅁䕁䅁䅁睁䵁䅁䅁权䥃䅁䅁权剁䅁䅁权㙁䅂䅁允䅁䅁䅅䅁啁䍁止穦䅍䅁䅁䍄䉁䅁䅁䅂䅁䅁䅍䅄䅁䅁䅯兵䅁䅁䅯䅂䅁䅁䅯睘䅑䅁䅅䅁䉁䅁䅁䅆元䑳䅉䅁䅁䅁杷允䅁䅁䅑䅁䑁䅁䅷䅁䭁乁䅍䅁䭁䅁䅯䅁䭁䙁䕣䅁䉁䅁䅁允䅁䅁䅕䅄牉硨婢樶䴸䅉䅅䅁䕁䅁䅁睁䵁䅁䅁权䕂䅁䅁权䭁䅁䅁权㍁䅂䅁允䅁䅁䅅䅁䙁䡁⭥确癯攳⽑䍄䉁䅁䅁䅂䅁䅁䅍䅄䅁䅁䅯眳䅁䅁䅯䅂䅁䅁䅯兏䅑䅁䅅䅁䉁䅁䅁䅆浄䍭䅉䅁䅁䅁杷允䅁䅁䅑䅁䑁䅁䅷䅁䭁䝁䄰䅁䭁䅁䅑䅁䭁䙁䔴䅁䉁䅁䅁允䅁䉁䅑倸䴵䅁䅁䅁䵁䅉䅅䅁䕁䅁䅁睁䵁䅁䅁权䥁允䅁权䕁䅁䅁权摂䅂䅁允䅁䅁䅅䅁啁䥁䱩兡䅁䅁䅁䍄䉁䅁䅁䅂䅁䅁䅍䅄䅁䅁䅯朱䅍䅁䅯充䅁䅁䅯眯䅅䅁䅅䅁䉁䅁䅁䅆䅁歸䍤䅁䅁䅁杷允䅁䅁䅑䅁䑁䅁䅷䅁䭁佁䄸䅁䭁䅁䅑䅁䭁䝁䕁䅁䉁䅁䅁允䅁䉁䅑乏湣䅁䅁䅁䵁䅉䅅䅁䕁䅁䅁睁䵁䅁䅁权灂允䅁权䕁䅁䅁权䱂䅂䅁允䅁䅁䅅䅁啁䕁㕺兊䅁䅁䅁䍄䉁䅁䅁䅂䅁䅁䅍䅄䅁䅁䅯关䅅䅁䅯䅂䅁䅁䅯免䅑䅁䅅䅁䉁䅁䅁䅆㑁䥏䅁䅁䅁䅁杷允䅁䅁䅑䅁䑁䅁䅷䅁䭁䙁䉷䅁䭁䅁䅯䅁䭁䅁䅕䅁䉁䅁䅁允䅁䅁䅕渷⽷噎愶く䵁䅉䅅䅁䕁䅁䅁睁䵁䅁䅁权䝃䅁䅁权剁䅁䅁权䕂䅂䅁允䅁䅁䅅䅁啁䵁⽂唵䅧䅁䅁䍄䉁䅁䅁䅂䅁䅁䅍䅄䅁䅁䅯杅䅁䅁䅯权䅁䅁䅯睙䅑䅁䅅䅁䉁䅁䅁兂䱄啯㉗⼸〳睐杷允䅁䅁䅑䅁䑁䅁䅷䅁䭁䑁䉙䅁䭁䉁䅅䅁䭁䅁䅕䅁䉁䅁䅁允䅁䉁䅑䩙挱兇䅁䅁䵁䅉䅅䅁䕁䅁䅁睁䵁䅁䅁权癃䅁䅁权剁䅁䅁权呂䅂䅁允䅁䅁䅅䅁啁䅁䡁破䅕䅁䅁䍄䉁䅁䅁䅂䅁䅁䅍䅄䅁䅁䅯眰䅅䅁䅯䅂䅁䅁䅯䅘䅑䅁䅅䅁䉁䅁䅁䅆睂䭭䉁䅁䅁䅁杷允䅁䅁䅑䅁䑁䅁䅷䅁䭁䡁䉳䅁䭁䅁䅯䅁䭁䙁䕑䅁䉁䅁䅁允䅁䅁䅕灳瘳㡰䱚稸䴸䅉䅅䅁䕁䅁䅁睁䵁䅁䅁权䍂允䅁权䭁䅁䅁权卂䅂䅁允䅁䅁䅅䅁䭁䕁䅣䅁䵁䅉䅅䅁䕁䅁䅁睁䵁䅁䅁权㥄允䅁权剁䅁䅁权橂䅂䅁允䅁䅁䅅䅁啁䡁で䅬䄸䅁䅁䍄䉁䅁䅁䅂䅁䅁䅍䅄䅁䅁䅯䅇䅅䅁䅯充䅁䅁䅯䅘䅑䅁䅅䅁䉁䅁䅁䅆䥂䅓扑䅁䅁䅁杷允䅁䅁䅑䅁䑁䅁䅷䅁䭁䭁䉑䅁䭁䅁䅯䅁䭁䕁䕷䅁䉁䅁䅁允䅁䅁䅕兇坒楄礲稸䴸䅉䅅䅁䕁䅁䅁睁䵁䅁䅁权灃睁䅁权䭁䅁䅁权䙁䅁䅁允䅁䅁䅅䅁䙁䵁䱤㑎䉬䉙䅸䍄䉁䅁䅁䅂䅁䅁䅍䅄䅁䅁䅯睵䅁䅁䅯䅂䅁䅁䅯兂䅁䅁䅅䅁䉁䅁䅁䅆允㡊䅧䅁䅁䅁杷允䅁䅁䅑䅁䑁䅁䅷䅁䭁䵁䉣䅁䭁䅁䅯䅁䭁䝁䕅䅁䉁䅁䅁允䅁䅁䅕楁䡵瑆佮稷䴸䅉䅅䅁䕁䅁䅁睁䵁䅁䅁权ㅄ允䅁权剁䅁䅁权坂䅂䅁允䅁䅁䅅䅁啁佁ぁ杉䄸䅁䅁䍄䉁䅁䅁䅂䅁䅁䅍䅄䅁䅁䅯兓䅅䅁䅯充䅁䅁䅯䅘䅑䅁䅅䅁䉁䅁䅁䅆䅄䝳䑬䅁䅁䅁杷允䅁䅁䅑䅁䑁䅁䅷䅁䭁乁䉍䅁䭁䉁䅅䅁䭁䕁䕷䅁䉁䅁䅁允䅁䉁䅑䡑杄睓䅁䅁䵁䅉䅅䅁䕁䅁䅁睁䵁䅁䅁权癁睁䅁权䭁䅁䅁权䙁䅁䅁允䅁䅁䅅䅁䙁䵁桵扒穢支⽷䍄䉁䅁䅁䅂䅁䅁䅍䅄䅁䅁䅯䅚䅍䅁䅯权䅁䅁䅯兂䅁䅁䅅䅁䉁䅁䅁兂摁浗㝑〳匸䅑杷允䅁䅁䅑䅁䑁䅁䅷䅁䭁䩁䅅䅁䭁䅁䅑䅁䭁䙁䔸䅁䉁䅁䅁允䅁䉁䅑䥉䵍䅁䅁䅁䵁䅉䅅䅁䕁䅁䅁睁䵁䅁䅁权剃䅁䅁权䭁䅁䅁权䕁杁䅁允䅁䅁䅅䅁䙁䱁穢搯㑒卡䅸䍄䉁䅁䅁䅂䅁䅁䅍䅄䅁䅁䅯䅶䅁䅁䅯权䅁䅁䅯䅚䅑䅁䅅䅁䉁䅁䅁兂湄㘫确欰愳睐杷允䅁䅁䅑䅁䑁䅁䅷䅁䭁䍁䉫䅁䭁䅁䅯䅁䭁䑁䕯䅁䉁䅁䅁允䅁䅁䅕䭃捷浗㝑稱䴸䅉䅅䅁䕁䅁䅁睁䵁䅁䅁权䵁䅁䅁权䭁䅁䅁权㍁䅂䅁允䅁䅁䅅䅁䙁䕁䱓佢㝦扱⽅䍄䉁䅁䅁䅂䅁䅁䅍䅄䅁䅁䅯䄱䅁䅁䅯䅂䅁䅁䅯兂䅁䅁䅅䅁䉁䅁䅁䅆剃ㅈ䉳䅁䅁䅁杷允䅁䅁䅑䅁䑁䅁䅷䅁䭁䅁䑍䅁䭁䅁䅯䅁䭁䅁䅕䅁䉁䅁䅁允䅁䅁䅕報灪橊䥅䕅䵁䅉䅅䅁䕁䅁䅁睁䵁䅁䅁权䩂䅁䅁权䭁䅁䅁权䕁杁䅁允䅁䅁䅅䅁䙁䡁啳歲桦桥䅚䍄䉁䅁䅁䅂䅁䅁䅍䅄䅁䅁䅯睅䅅䅁䅯权䅁䅁䅯兘䅑䅁䅅䅁䉁䅁䅁兂乄䵺䵺䵺䵺睐杷允䅁䅁䅑䅁䑁䅁䅷䅁䭁䱁䉕䅁䭁䅁䅯䅁䭁䝁䕑䅁䉁䅁䅁允䅁䅁䅕敨剴䉵䘶稰䴸䅉䅅䅁䕁䅁䅁睁䵁䅁䅁权卂䅁䅁权䭁䅁䅁权䕁杁䅁允䅁䅁䅅䅁䙁偁卌坔光偗⽍䍄䉁䅁䅁䅂䅁䅁䅍䅄䅁䅁䅯䅯䅅䅁䅯权䅁䅁䅯杕䅑䅁䅅䅁䉁䅁䅁权䡂䅁䅁䍄䉁䅁䅁䅂䅁䅁䅍䅄䅁䅁䅯䅳䅁䅁䅯䅂䅁䅁䅯睎䅑䅁䅅䅁䉁䅁䅁䅆䥁杒䅧䅁䅁䅁杷允䅁䅁䅑䅁䑁䅁䅷䅁䭁䱁䅅䅁䭁䅁䅑䅁䭁䙁䕁䅁䉁䅁䅁允䅁䉁䅑体朱䅁䅁䅁䵁䅉䅅䅁䕁䅁䅁睁䵁䅁䅁权䝂允䅁权䭁䅁䅁权䙁䅁䅁允䅁䅁䅅䅁䙁䉁奂扏䥔瑤⽙䍄䉁䅁䅁䅂䅁䅁䅍䅄䅁䅁䅯䄱䅁䅁䅯权䅁䅁䅯兔䅑䅁䅅䅁䉁䅁䅁兂㡄晱午坔睋睶杷允䅁䅁䅑䅁䑁䅁䅷䅁䭁䱁䅯䅁䭁䉁䅅䅁䭁䙁䕙䅁䉁䅁䅁允䅁䉁䅑何堷杆䅁䅁䵁䅉䅅䅁䕁䅁䅁睁䵁䅁䅁权潄䅁䅁权剁䅁䅁权呂䅂䅁允䅁䅁䅅䅁啁䩁乇究䅕䅁䅁䍄䉁䅁䅁䅂䅁䅁䅍䅄䅁䅁䅯杺䅅䅁䅯充䅁䅁䅯兏䅑䅁䅅䅁䉁䅁䅁䅆㑂㕙剕䅁䅁䅁杷允䅁䅁䅑䅁䑁䅁䅷䅁䭁乁䉧䅁䭁䅁䅯䅁䭁䑁䕣䅁䉁䅁䅁允䅁䅁䅕歵䵫楁䡵樴䴸䅉䅅䅁䕁䅁䅁睁䵁䅁䅁权权䅁䅁权剁䅁䅁权摂䅂䅁允䅁䅁䅅䅁啁䍁㡪䉱䅫䅁䅁䍄䉁䅁䅁䅂䅁䅁䅍䅄䅁䅁䅯杭䅉䅁䅯䅂䅁䅁䅯兂䅁䅁䅅䅁䉁䅁䅁䅆睂㉌䑣䅁䅁䅁杷允䅁䅁䅑䅁䑁䅁䅷䅁䭁䑁䅳䅁䭁䅁䅯䅁䭁䝁䕫䅁䉁䅁䅁允䅁䅁䅕〰椱䙅㕧䐯䴸䅉䅅䅁䕁䅁䅁睁䵁䅁䅁权祄允䅁权䉁杁䅁权䙁杁䅁允䅁䅁䅅䅁䙁䙁㔶樳剙捺䅸䍄䉁䅁䅁䅂䅁䅁䅍䅄䅁䅁䅯睎䅅䅁䅯权䅁䅁䅯兕䅑䅁䅅䅁䉁䅁䅁兂桄桥畓⭒慈睐杷允䅁䅁䅑䅁䑁䅁䅷䅁䭁䙁䈰䅁䭁䉁䅅䅁䭁䝁䕕䅁䉁䅁䅁允䅁䉁䅑䉅䩴元䅁䅁䵁䅉䅅䅁䕁䅁䅁睁䵁䅁䅁权䙃杁䅁权䕁䅁䅁权⽄允䅁允䅁䅁䅅䅁啁䑁晴兇䅁䅁䅁䍄䉁䅁䅁䅂䅁䅁䅍䅄䅁䅁䅯䅈䅁䅁䅯䅂䅁䅁䅯睕䅑䅁䅅䅁䉁䅁䅁䅆奁桔䅷䅁䅁䅁杷允䅁䅁䅑䅁䑁䅁䅷䅁䭁䅁䉍䅁䭁䅁䅯䅁䭁䙁䕕䅁䉁䅁䅁允䅁䅁䅕牡へ硫䕧䐹䴸䅉䅅䅁䕁䅁䅁睁䵁䅁䅁权乁允䅁权䕁䅁䅁权摂䅂䅁允䅁䅁䅅䅁啁偁穃杇䅁䅁䅁䍄䉁䅁䅁䅂䅁䅁䅍䅄䅁䅁䅯杩䅅䅁䅯充䅁䅁䅯免䅑䅁䅅䅁䉁䅁䅁䅆䅃夹䑳䅁䅁䅁杷允䅁䅁䅑䅁䑁䅁䅷䅁䭁䥁䈸䅁䭁䅁䅯䅁䭁䙁䕯䅁䉁䅁䅁允䅁䅁䅕搵楁⼲⭬樷䴸䅉䅅䅁䕁䅁䅁睁䵁䅁䅁权桃杁䅁权剁䅁䅁权䙁䅁䅁允䅁䅁䅅䅁啁䍁啨睹䅍䅁䅁䍄䉁䅁䅁䅂䅁䅁䅍䅄䅁䅁䅯睋䅁䅁䅯充䅁䅁䅯睎䅑䅁䅅䅁䉁䅁䅁䅆䅁噺湙䅁䅁䅁杷允䅁䅁䅑䅁䑁䅁䅷䅁䭁䕁䄴䅁䭁䅁䅯䅁䭁䅁䍑䅁䉁䅁䅁允䅁䅁䅕扉祂䩡瑈い䵁䅉䅅䅁䕁䅁䅁睁䵁䅁䅁权橁允䅁权䕁䅁䅁权時䅂䅁允䅁䅁䅅䅁啁䩁煱兄䅁䅁䅁䍄䉁䅁䅁䅂䅁䅁䅍䅄䅁䅁䅯睔䅅䅁䅯权䅁䅁䅯兘䅑䅁䅅䅁䉁䅁䅁兂⭃确癯匳敔睐杷允䅁䅁䅑䅁䑁䅁䅷䅁䭁䙁䉍䅁䭁䅁䅑䅁䭁䙁䔴䅁䉁䅁䅁允䅁䉁䅑䥗瑑䅁䅁䅁䵁䅉䅅䅁䕁䅁䅁睁䵁䅁䅁权塂睁䅁权䭁䅁䅁权䙁䅁䅁允䅁䅁䅅䅁䙁乁乎桙奂兏䅤䍄䉁䅁䅁䅂䅁䅁䅍䅄䅁䅁䅯朵䅁䅁䅯权䅁䅁䅯䅂䅉䅁䅅䅁䉁䅁䅁兂㑃潈牘晕杧䅑杷允䅁䅁䅑䅁䑁䅁䅷䅁䭁䵁䈰䅁䭁䅁䅯䅁䭁䕁䕯䅁䉁䅁䅁允䅁䅁䅕塹⭡确癯䕂䵁䅉䅅䅁䕁䅁䅁睁䵁䅁䅁权剂杁䅁权䕁䅁䅁权⽄允䅁允䅁䅁䅅䅁啁䑁䉷杘䅁䅁䅁䍄䉁䅁䅁䅂䅁䅁䅍䅄䅁䅁䅯党䅁䅁䅯䅂䅁䅁䅯杘䅑䅁䅅䅁䉁䅁䅁䅆浂朰䅉䅁䅁䅁杷允䅁䅁䅑䅁䑁䅁䅷䅁䭁乁䉑䅁䭁䅁䅑䅁䭁䕁䔴䅁䉁䅁䅁允䅁䉁䅑礱䑰䅁䅁䅁䵁䅉䅅䅁䕁䅁䅁睁䵁䅁䅁权佄允䅁权剁䅁䅁权捂䅂䅁允䅁䅁䅅䅁啁䩁物桬䅅䅁䅁䍄䉁䅁䅁䅂䅁䅁䅍䅄䅁䅁䅯党䅁䅁䅯充䅁䅁䅯䅂䅉䅁䅅䅁䉁䅁䅁䅆杄獉䩙䅁䅁䅁杷允䅁䅁䅑䅁䑁䅁䅷䅁䭁䱁䅧䅁䭁䅁䅯䅁䭁䙁䕅䅁䉁䅁䅁允䅁䅁䅕余兘瑉㕶䐸䴸䅉䅅䅁䕁䅁䅁睁䵁䅁䅁权歄允䅁权剁䅁䅁权䭂䅂䅁允䅁䅁䅅䅁啁偁坨杆䅫䅁䅁䍄䉁䅁䅁䅂䅁䅁䅍䅄䅁䅁䅯兦䅁䅁䅯充䅁䅁䅯兖䅑䅁䅅䅁䉁䅁䅁䅆杁乡匰䅁䅁䅁杷允䅁䅁䅑䅁䑁䅁䅷䅁䭁乁䉕䅁䭁䅁䅯䅁䭁䕁䔴䅁䉁䅁䅁允䅁䅁䅕㘴扗䍸睂䕉䵁䅉䅅䅁䕁䅁䅁睁䵁䅁䅁权䑁允䅁权剁䅁䅁权婂䅂䅁允䅁䅁䅅䅁啁䥁乄㌰䈰䅁䅁䍄䉁䅁䅁䅂䅁䅁䅍䅄䅁䅁䅯杪䅅䅁䅯充䅁䅁䅯睕䅑䅁䅅䅁䉁䅁䅁䅆䅁稳䑅䅁䅁䅁杷允䅁䅁䅑䅁䑁䅁䅷䅁䭁䉁䄴䅁䭁䅁䅯䅁䭁䕁䔴䅁䉁䅁䅁允䅁䅁䅕䥘䌯匹捨啂䵁䅉䅅䅁䕁䅁䅁睁䵁䅁䅁权㕂䅁䅁权䭁䅁䅁权啂䅂䅁允䅁䅁䅅䅁䙁䩁瘷㡰䱚⽎⽍䍄䉁䅁䅁䅂䅁䅁䅍䅄䅁䅁䅯入䅅䅁䅯䅂䅁䅁䅯杓䅑䅁䅅䅁䉁䅁䅁䅆䕁慭䄰䅁䅁䅁杷允䅁䅁䅑䅁䑁䅁䅷䅁䭁䝁䅣䅁䭁䅁䅑䅁䭁䙁䕯䅁䉁䅁䅁允䅁䉁䅑攫歇䅁䅁䅁䵁䅉䅅䅁䕁䅁䅁睁䵁䅁䅁权瑃䅁䅁权剁䅁䅁权䕁杁䅁允䅁䅁䅅䅁啁䥁杁橊䅫䅁䅁䍄䉁䅁䅁䅂䅁䅁䅍䅄䅁䅁䅯䅭䅅䅁䅯权䅁䅁䅯兂䅁䅁䅅䅁䉁䅁䅁兂䑃䵷桱扒牢睐杷允䅁䅁䅑䅁䑁䅁䅷䅁䭁乁䑑䅁䭁䉁䅅䅁䭁䅁䅕䅁䉁䅁䅁允䅁䉁䅑䘴洱杂䅁䅁䵁䅉䅅䅁䕁䅁䅁睁䵁䅁䅁权⭃允䅁权䭁䅁䅁权佂䅂䅁允䅁䅁䅅䅁䙁䱁敧敨剴䅵䅚䍄䉁䅁䅁䅂䅁䅁䅍䅄䅁䅁䅯䅹䅁䅁䅯充䅁䅁䅯兏䅑䅁䅅䅁䉁䅁䅁䅆䅄正卷䅁䅁䅁杷允䅁䅁䅑䅁䑁䅁䅷䅁䭁乁䅯䅁䭁䅁䅑䅁䭁䅁䅕䅁䉁䅁䅁允䅁䉁䅑偏硑允䅁䅁䵁䅉䅅䅁䕁䅁䅁睁䵁䅁䅁权䕂䅁䅁权䕁䅁䅁权婂䅂䅁允䅁䅁䅅䅁啁䉁䵃內䅁䅁䅁䍄䉁䅁䅁䅂䅁䅁䅍䅄䅁䅁䅯䅧䅅䅁䅯䅂䅁䅁䅯兂䅁䅁䅅䅁䉁䅁䅁䅆䅂橏䉑䅁䅁䅁杷允䅁䅁䅑䅁䑁䅁䅷䅁䭁䍁䉍䅁䭁䅁䅯䅁䭁䝁䕯䅁䉁䅁䅁允䅁䅁䅕㥉㕶浦㡱䐫䴸䅉䅅䅁䕁䅁䅁睁䵁䅁䅁权䕄允䅁权䕁䅁䅁权偂䅂䅁允䅁䅁䅅䅁啁乁䑃䅙䅁䅁䅁䍄䉁䅁䅁䅂䅁䅁䅍䅄䅁䅁䅯䅬䅅䅁䅯权䅁䅁䅯兖䅑䅁䅅䅁䉁䅁䅁兂睄㡰䱚㑎杫䅑杷允䅁䅁䅑䅁䑁䅁䅷䅁䭁䱁䅫䅁䭁䅁䅑䅁䭁䙁䕯䅁䉁䅁䅁允䅁䉁䅑䰫獹杁䅁䅁䵁䅉䅅䅁䕁䅁䅁睁䵁䅁䅁权偁杁䅁权䭁䅁䅁权䙁䅁䅁允䅁䅁䅅䅁䙁䍁礲敮渫杸䄱䍄䉁䅁䅁䅂䅁䅁䅍䅄䅁䅁䅯儶䅅䅁䅯权䅁䅁䅯眯䅅䅁䅅䅁䉁䅁䅁兂瑁灳瘳㡰㕢睐杷允䅁䅁䅑䅁䑁䅁䅷䅁䭁䅁䅷䅁䭁䅁䅑䅁䭁䝁䕙䅁䉁䅁䅁允䅁䉁䅑䉖䝫䅁䅁䅁䵁䅉䅅䅁䕁䅁䅁睁䵁䅁䅁权畁䅁䅁权剁䅁䅁权浂䅂䅁允䅁䅁䅅䅁啁䉁䅥眶䅧䅁䅁䍄䉁䅁䅁䅂䅁䅁䅍䅄䅁䅁䅯䅕䅁䅁䅯䅂䅁䅁䅯兂䅁䅁䅅䅁䉁䅁䅁䅆兄焲䅫䅁䅁䅁杷允䅁䅁䅑䅁䑁䅁䅷䅁䭁䡁䑁䅁䭁䅁䅯䅁䭁䅁䅕䅁䉁䅁䅁允䅁䅁䅕牡へ硫䕧䐯䴸䅉䅅䅁䕁䅁䅁睁䵁䅁䅁权慁允䅁权䭁䅁䅁权乂䅂䅁允䅁䅁䅅䅁䙁䵁䭈啯㉗砸䅂䍄䉁䅁䅁䅂䅁䅁䅍䅄䅁䅁䅯兎䅅䅁䅯权䅁䅁䅯兂䅁䅁䅅䅁䉁䅁䅁兂歃䑣䬰㘱潐睐杷允䅁䅁䅑䅁䑁䅁䅷䅁䭁䵁䉙䅁䭁䉁䅅䅁䭁䅁䅕䅁䉁䅁䅁允䅁䉁䅑䭁浡杏䅁䅁䵁䅉䅅䅁䕁䅁䅁睁䵁䅁䅁权⭁䅁䅁权䕁䅁䅁权噂䅂䅁允䅁䅁䅅䅁啁䥁呬兲䅁䅁䅁䍄䉁䅁䅁䅂䅁䅁䅍䅄䅁䅁䅯䅚䅁䅁䅯权䅁䅁䅯睕䅑䅁䅅䅁䉁䅁䅁兂睃浣剩堷橺睐杷允䅁䅁䅑䅁䑁䅁䅷䅁䭁䥁䅙䅁䭁䅁䅑䅁䭁䝁䕙䅁䉁䅁䅁允䅁䉁䅑䬴潸䅁䅁䅁䵁䅉䅅䅁䕁䅁䅁睁䵁䅁䅁权⭁允䅁权剁䅁䅁权求䅂䅁允䅁䅁䅅䅁啁䵁捄楺䅯䅁䅁䍄䉁䅁䅁䅂䅁䅁䅍䅄䅁䅁䅯睱䅁䅁䅯䅂䅁䅁䅯䅑䅑䅁䅅䅁䉁䅁䅁䅆䥁楖䅫䅁䅁䅁杷允䅁䅁䅑䅁䑁䅁䅷䅁䭁䱁䉍䅁䭁䉁䅅䅁䭁䅁䅕䅁䉁䅁䅁允䅁䉁䅑䈲橲䅅䅁䅁䵁䅉䅅䅁䕁䅁䅁睁䵁䅁䅁权橁䅁䅁权䕁䅁䅁权䕁杁䅁允䅁䅁䅅䅁啁䵁祪兘䅁䅁䅁䍄䉁䅁䅁䅂䅁䅁䅍䅄䅁䅁䅯杨䅁䅁䅯䅂䅁䅁䅯兘䅑䅁䅅䅁䉁䅁䅁䅆䥄永䄰䅁䅁䅁杷允䅁䅁䅑䅁䑁䅁䅷䅁䭁䝁䈸䅁䭁䉁䅅䅁䭁䙁䔰䅁䉁䅁䅁允䅁䉁䅑䝁佂杇䅁䅁䵁䅉䅅䅁䕁䅁䅁睁䵁䅁䅁权楃䅁䅁权䭁䅁䅁权桂䅂䅁允䅁䅁䅅䅁䙁䡁啳歲桦栫䅖䍄䉁䅁䅁䅂䅁䅁䅍䅄䅁䅁䅯杤䅁䅁䅯䅂䅁䅁䅯䅙䅑䅁䅅䅁䉁䅁䅁䅆兄栱䅷䅁䅁䅁杷允䅁䅁䅑䅁䑁䅁䅷䅁䭁偁䉉䅁䭁䅁䅑䅁䭁䙁䕷䅁䉁䅁䅁允䅁䉁䅑䔲捣䅁䅁䅁䵁䅉䅅䅁䕁䅁䅁睁䵁䅁䅁权䱂允䅁权剁䅁䅁权乂䅂䅁允䅁䅁䅅䅁䭁䕁䅣䅁䵁䅉䅅䅁䕁䅁䅁睁䵁䅁䅁权䝃䅁䅁权䭁䅁䅁权䕁杁䅁允䅁䅁䅅䅁䙁䥁䅐煹䙆癴⽳䍄䉁䅁䅁䅂䅁䅁䅍䅄䅁䅁䅯眲䅁䅁䅯䅂䅁䅁䅯杏䅑䅁䅅䅁䉁䅁䅁䅆睁ㅌ䄸䅁䅁䅁杷允䅁䅁䅑䅁䑁䅁䅷䅁䭁䕁䉳䅁䭁䉁䅅䅁䭁䙁䕙䅁䉁䅁䅁允䅁䅁䅯睒䅁䅁杷允䅁䅁䅑䅁䑁䅁䅷䅁䭁䥁䄸䅁䭁䅁䅑䅁䭁䝁䕙䅁䉁䅁䅁允䅁䉁䅑䩏硳䅁䅁䅁䵁䅉䅅䅁䕁䅁䅁睁䵁䅁䅁权穁允䅁权䭁䅁䅁权䕁杁䅁允䅁䅁䅅䅁䙁䙁偹癷潕乘⽣䍄䉁䅁䅁䅂䅁䅁䅍䅄䅁䅁䅯睪䅁䅁䅯权䅁䅁䅯兘䅑䅁䅅䅁䉁䅁䅁兂慃婭婭婭㕭睐杷允䅁䅁䅑䅁䑁䅁䅷䅁䭁䉁䉣䅁䭁䅁䅯䅁䭁䙁䕣䅁䉁䅁䅁允䅁䅁䅕楄礲敮渫樸䴸䅉䅅䅁䕁䅁䅁睁䵁䅁䅁权睁䅁䅁权剁䅁䅁权灂䅂䅁允䅁䅁䅅䅁啁䅁煂䐷䅁䅁䅁䍄䉁䅁䅁䅂䅁䅁䅍䅄䅁䅁䅯杩䅅䅁䅯充䅁䅁䅯睚䅑䅁䅅䅁䉁䅁䅁䅆杂䥇䐴䅁䅁䅁杷允䅁䅁䅑䅁䑁䅁䅷䅁䭁䑁䅅䅁䭁䅁䅯䅁䭁䝁䕉䅁䉁䅁䅁允䅁䅁䅕琯㑒匶硙樫䴸䅉䅅䅁䕁䅁䅁睁䵁䅁䅁权癁允䅁权䕁䅁䅁权佂䅂䅁允䅁䅁䅅䅁啁䍁浤督䅁䅁䅁䍄䉁䅁䅁䅂䅁䅁䅍䅄䅁䅁䅯睃䅅䅁䅯䅂䅁䅁䅯杚䅑䅁䅅䅁䉁䅁䅁䅆杁歱䅑䅁䅁䅁杷允䅁䅁䅑䅁䑁䅁䅷䅁䭁䉁䉅䅁䭁䉁䅅䅁䭁䅁䍑䅁䉁䅁䅁允䅁䉁䅑䅉捔杄䅁䅁䵁䅉䅅䅁䕁䅁䅁睁䵁䅁䅁权歃允䅁权䕁䅁䅁权乂䅂䅁允䅁䅁䅅䅁啁䡁ㅪ兌䅁䅁䅁䍄䉁䅁䅁䅂䅁䅁䅍䅄䅁䅁䅯杈䅅䅁䅯充䅁䅁䅯睔䅑䅁䅅䅁䉁䅁䅁权䡂䅁䅁䍄䉁䅁䅁䅂䅁䅁䅍䅄䅁䅁䅯兢䅅䅁䅯䅂䅁䅁䅯䅕䅑䅁䅅䅁䉁䅁䅁䅆慃杂䅯䅁䅁䅁杷允䅁䅁䅑䅁䑁䅁䅷䅁䭁䡁䍙䅁䭁䅁䅯䅁䭁䅁䅕䅁䉁䅁䅁允䅁䅁䅕潅䅐煹䙆歅䵁䅉䅅䅁䕁䅁䅁睁䵁䅁䅁权䡃䅁䅁权䕁䅁䅁权奂䅂䅁允䅁䅁䅅䅁啁䥁牨睇䅁䅁䅁䍄䉁䅁䅁䅂䅁䅁䅍䅄䅁䅁䅯眯䅁䅁䅯权䅁䅁䅯杘䅑䅁䅅䅁䉁䅁䅁兂坃㑑獴⼵ㅶ睐杷允䅁䅁䅑䅁䑁䅁䅷䅁䭁䑁䉫䅁䭁䅁䅯䅁䭁䕁䔰䅁䉁䅁䅁允䅁䅁䅕渫焵䡶呓樯䴸䅉䅅䅁䕁䅁䅁睁䵁䅁䅁权煃䅁䅁权剁䅁䅁权兂䅂䅁允䅁䅁䅅䅁啁䡁䙁坭䅑䅁䅁䍄䉁䅁䅁䅂䅁䅁䅍䅄䅁䅁䅯睦䅅䅁䅯䅂䅁䅁䅯兘䅑䅁䅅䅁䉁䅁䅁䅆䅄捣䄰䅁䅁䅁杷允䅁䅁䅑䅁䑁䅁䅷䅁䭁䥁䑯䅁䭁䅁䅑䅁䭁䅁䅕䅁䉁䅁䅁允䅁䉁䅑佭砳䅁䅁䅁䵁䅉䅅䅁䕁䅁䅁睁䵁䅁䅁权十䅁䅁权剁䅁䅁权䙁䅁䅁允䅁䅁䅅䅁啁䝁卂兇䅣䅁䅁䍄䉁䅁䅁䅂䅁䅁䅍䅄䅁䅁䅯睤䅅䅁䅯䅂䅁䅁䅯兗䅑䅁䅅䅁䉁䅁䅁䅆桂嘯䅍䅁䅁䅁杷允䅁䅁䅑䅁䑁䅁䅷䅁䭁䭁䅙䅁䭁䅁䅯䅁䭁䕁䔰䅁䉁䅁䅁允䅁䅁䅕浑汄䌰扌ぅ䵁䅉䅅䅁䕁䅁䅁睁䵁䅁䅁权䕃允䅁权䕁䅁䅁权扂䅂䅁允䅁䅁䅅䅁啁乁千䅂䅁䅁䅁䍄䉁䅁䅁䅂䅁䅁䅍䅄䅁䅁䅯睥䅍䅁䅯权䅁䅁䅯眯䅅䅁䅅䅁䉁䅁䅁兂牁硨婢発穦睐杷允䅁䅁䅑䅁䑁䅁䅷䅁䭁乁䅁䅁䭁䉁䅅䅁䭁䝁䕍䅁䉁䅁䅁允䅁䉁䅑佧橖䅇䅁䅁䵁䅉䅅䅁䕁䅁䅁睁䵁䅁䅁权十允䅁权䭁䅁䅁权兂䅂䅁允䅁䅁䅅䅁䙁䅁牉硨婢杺䅴䍄䉁䅁䅁䅂䅁䅁䅍䅄䅁䅁䅯杉䅁䅁䅯充䅁䅁䅯䅚䅑䅁䅅䅁䉁䅁䅁䅆杁祯䩑䅁䅁䅁杷允䅁䅁䅑䅁䑁䅁䅷䅁䭁䍁䉣䅁䭁䅁䅑䅁䭁䙁䕕䅁䉁䅁䅁允䅁䉁䅑䠱䕅允䅁䅁䵁䅉䅅䅁䕁䅁䅁睁䵁䅁䅁权獁杁䅁权䕁䅁䅁权⽄允䅁允䅁䅁䅅䅁啁偁奚李䅁䅁䅁䍄䉁䅁䅁䅂䅁䅁䅍䅄䅁䅁䅯眳䅅䅁䅯权䅁䅁䅯兗䅑䅁䅅䅁䉁䅁䅁兂㥁瑃橥䑣䘰䅑杷允䅁䅁䅑䅁䑁䅁䅷䅁䭁偁䉣䅁䭁䅁䅯䅁䭁䕁䕑䅁䉁䅁䅁允䅁䅁䅕倹唳佥浫あ䵁䅉䅅䅁䕁䅁䅁睁䵁䅁䅁权歃杁䅁权䕁䅁䅁权䙁䅁䅁允䅁䅁䅅䅁啁䅁呏睫䅁䅁䅁䍄䉁䅁䅁䅂䅁䅁䅍䅄䅁䅁䅯䄹䅁䅁䅯䅂䅁䅁䅯睖䅑䅁䅅䅁䉁䅁䅁䅆㑃⭤䅧䅁䅁䅁杷允䅁䅁䅑䅁䑁䅁䅷䅁䭁䑁䅣䅁䭁䅁䅯䅁䭁䙁䕫䅁䉁䅁䅁允䅁䅁䅯睒䅁䅁杷允䅁䅁䅑䅁䑁䅁䅷䅁䭁䉁䈴䅁䭁䅁䅯䅁䭁䑁䕅䅁䉁䅁䅁允䅁䅁䅕䥒獴⼵灵稹䴸䅉䅅䅁䕁䅁䅁睁䵁䅁䅁权灁允䅁权䉁杁䅁权䙁杁䅁允䅁䅁䅅䅁䙁偁ㅁ婯㙺摫䅆䍄䉁䅁䅁䅂䅁䅁䅍䅄䅁䅁䅯兕䅁䅁䅯权䅁䅁䅯䅂䅉䅁䅅䅁䉁䅁䅁兂乃㉬匴で杁䅑杷允䅁䅁䅑䅁䑁䅁䅷䅁䭁䙁䅕䅁䭁䅁䅑䅁䭁䝁䕯䅁䉁䅁䅁允䅁䉁䅑䜹䵧䅁䅁䅁䵁䅉䅅䅁䕁䅁䅁睁䵁䅁䅁权晁允䅁权䭁䅁䅁权卂䅂䅁允䅁䅁䅅䅁䙁䥁堲桢䑋佷⽯䍄䉁䅁䅁䅂䅁䅁䅍䅄䅁䅁䅯睦䅅䅁䅯䅂䅁䅁䅯䅘䅑䅁䅅䅁䉁䅁䅁䅆㑁䰳䅧䅁䅁䅁杷允䅁䅁䅑䅁䑁䅁䅷䅁䭁乁䅯䅁䭁䉁䅅䅁䭁䝁䕁䅁䉁䅁䅁允䅁䉁䅑䕳田䅅䅁䅁䵁䅉䅅䅁䕁䅁䅁睁䵁䅁䅁权㥂允䅁权䉁杁䅁权䙁杁䅁允䅁䅁䅅䅁䙁䑁杣灏塵八䈵䍄䉁䅁䅁䅂䅁䅁䅍䅄䅁䅁䅯睍䅁䅁䅯充䅁䅁䅯䅑䅑䅁䅅䅁䉁䅁䅁䅆奂渳䘰䅁䅁䅁杷允䅁䅁䅑䅁䑁䅁䅷䅁䭁䭁䍕䅁䭁䅁䅯䅁䭁偁䈸䅁䉁䅁䅁允䅁䅁䅕挲㌷⭕汍歅䵁䅉䅅䅁䕁䅁䅁睁䵁䅁䅁权桁允䅁权䭁䅁䅁权䕁杁䅁允䅁䅁䅅䅁䙁䅁坒楄礲午䅤䍄䉁䅁䅁䅂䅁䅁䅍䅄䅁䅁䅯䅍䅁䅁䅯允䅉䅁䅯兂䅉䅁䅅䅁䉁䅁䅁兂坃套楒牏獈䅑杷允䅁䅁䅑䅁䑁䅁䅷䅁䭁䉁䈴䅁䭁䉁䅅䅁䭁䙁䕅䅁䉁䅁䅁允䅁䉁䅑䥙洲睇䅁䅁䵁䅉䅅䅁䕁䅁䅁睁䵁䅁䅁权噂䅁䅁权剁䅁䅁权䙁䅁䅁允䅁䅁䅅䅁啁䩁ぬ䅇䅯䅁䅁䍄䉁䅁䅁䅂䅁䅁䅍䅄䅁䅁䅯兦䅁䅁䅯充䅁䅁䅯兏䅑䅁䅅䅁䉁䅁䅁䅆䅁䉲匴䅁䅁䅁杷允䅁䅁䅑䅁䑁䅁䅷䅁䭁䉁䉧䅁䭁䅁䅯䅁䭁䝁䕉䅁䉁䅁䅁允䅁䅁䅕䉵䘶ㄶ㑇䕈䵁䅉䅅䅁䕁䅁䅁睁䵁䅁䅁权㉃䅁䅁权剁䅁䅁权䕁杁䅁允䅁䅁䅅䅁啁䵁硨䄴䄰䅁䅁䍄䉁䅁䅁䅂䅁䅁䅍䅄䅁䅁䅯杫䅅䅁䅯䅂䅁䅁䅯杏䅑䅁䅅䅁䉁䅁䅁䅆捂六䅙䅁䅁䅁杷允䅁䅁䅑䅁䑁䅁䅷䅁䭁偁䉁䅁䭁䅁䅑䅁䭁䙁䕑䅁䉁䅁䅁允䅁䉁䅑䝷佶䅁䅁䅁䵁䅉䅅䅁䕁䅁䅁睁䵁䅁䅁权癁䅁䅁权䕁䅁䅁权楂䅂䅁允䅁䅁䅅䅁啁䑁呈杈䅁䅁䅁䍄䉁䅁䅁䅂䅁䅁䅍䅄䅁䅁䅯其䅉䅁䅯权䅁䅁䅯兂䅁䅁䅅䅁䉁䅁䅁兂坃㑑獴⼵歳䅑杷允䅁䅁䅑䅁䑁䅁䅷䅁䭁䅁䄰䅁䭁䅁䅑䅁䭁䅁䍑䅁䉁䅁䅁允䅁䉁䅑䡩娹睁䅁䅁䵁䅉䅅䅁䕁䅁䅁睁䵁䅁䅁权煂允䅁权䭁䅁䅁权卂䅂䅁允䅁䅁䅅䅁䙁䑁䬰㘱睎児䅂䍄䉁䅁䅁䅂䅁䅁䅍䅄䅁䅁䅯睪䅍䅁䅯充䅁䅁䅯眯䅅䅁䅅䅁䉁䅁䅁䅆杂ㄹ䑑䅁䅁䅁杷允䅁䅁䅑䅁䑁䅁䅷䅁䭁䍁䅳䅁䭁䉁䅅䅁䭁䅁䍑䅁䉁䅁䅁允䅁䉁䅑䝁㍱䅊䅁䅁䵁䅉䅅䅁䕁䅁䅁睁䵁䅁䅁权潂䅁䅁权䕁䅁䅁权䙁䅁䅁允䅁䅁䅅䅁啁䥁佺杋䅁䅁䅁䍄䉁䅁䅁䅂䅁䅁䅍䅄䅁䅁䅯杰䅁䅁䅯䅂䅁䅁䅯杙䅑䅁䅅䅁䉁䅁䅁䅆睁硲䉯䅁䅁䅁杷允䅁䅁䅑䅁䑁䅁䅷䅁䭁䵁䅉䅁䭁䉁䅅䅁䭁䙁䕁䅁䉁䅁䅁允䅁䉁䅑䅑橷睅䅁䅁䵁䅉䅅䅁䕁䅁䅁睁䵁䅁䅁权㡄允䅁权䕁䅁䅁权湂䅂䅁允䅁䅁䅅䅁啁䝁汃杓䅁䅁䅁䍄䉁䅁䅁䅂䅁䅁䅍䅄䅁䅁䅯克䅍䅁䅯䅂䅁䅁䅯眯䅅䅁䅅䅁䉁䅁䅁䅆睂穇䄴䅁䅁䅁杷允䅁䅁䅑䅁䑁䅁䅷䅁䭁䙁䅕䅁䭁䅁䅯䅁䭁䙁䕉䅁䉁䅁䅁允䅁䅁䅕婤奍䙂余戶䴸䅉䅅䅁䕁䅁䅁睁䵁䅁䅁权楃䅁䅁权䕁䅁䅁权䕂䅂䅁允䅁䅁䅅䅁啁偁塚䅃䅁䅁䅁䍄䉁䅁䅁䅂䅁䅁䅍䅄䅁䅁䅯䅶䅁䅁䅯权䅁䅁䅯条䅑䅁䅅䅁䉁䅁䅁兂い搯㑒匶剢睐杷允䅁䅁䅑䅁䑁䅁䅷䅁䭁偁䑧䅁䭁䅁䅑䅁䭁䅁䅕䅁䉁䅁䅁允䅁䉁䅑䱙慄䅁䅁䅁䵁䅉䅅䅁䕁䅁䅁睁䵁䅁䅁权祁允䅁权䕁䅁䅁权佂䅂䅁允䅁䅁䅅䅁啁乁牄兊䅁䅁䅁䍄䉁䅁䅁䅂䅁䅁䅍䅄䅁䅁䅯䅏䅉䅁䅯充䅁䅁䅯兂䅁䅁䅅䅁䉁䅁䅁䅆䅁佸慑䅁䅁䅁杷允䅁䅁䅑䅁䑁䅁䅷䅁䭁䭁䍣䅁䭁䉁䅅䅁䭁䅁䅕䅁䉁䅁䅁允䅁䉁䅑䜴䈲䅃䅁䅁䵁䅉䅅䅁䕁䅁䅁睁䵁䅁䅁权㍄允䅁权䕁䅁䅁权敂䅂䅁允䅁䅁䅅䅁啁䥁㡪朱䅍䅁䅁䍄䉁䅁䅁䅂䅁䅁䅍䅄䅁䅁䅯杌䅁䅁䅯充䅁䅁䅯䅂䅉䅁䅅䅁䉁䅁䅁䅆䕁潭䱅䅁䅁䅁杷允䅁䅁䅑䅁䑁䅁䅷䅁䭁䍁䄸䅁䭁䅁䅑䅁䭁䕁䕷䅁䉁䅁䅁允䅁䉁䅑煏䭣䅁䅁䅁䵁䅉䅅䅁䕁䅁䅁睁䵁䅁䅁权䅄允䅁权䭁䅁䅁权扂䅂䅁允䅁䅁䅅䅁䭁䕁䅣䅁䵁䅉䅅䅁䕁䅁䅁睁䵁䅁䅁权坄允䅁权䕁䅁䅁权杂䅂䅁允䅁䅁䅅䅁啁佁㙁睆䅁䅁䅁䍄䉁䅁䅁䅂䅁䅁䅍䅄䅁䅁䅯兣䅉䅁䅯充䅁䅁䅯眯䅅䅁䅅䅁䉁䅁䅁䅆奄眱浅䅁䅁䅁杷允䅁䅁䅑䅁䑁䅁䅷䅁䭁䅁䅧䅁䭁䉁䅅䅁䭁䕁䕑䅁䉁䅁䅁允䅁䉁䅑健嘵杂䅁䅁䵁䅉䅅䅁䕁䅁䅁睁䵁䅁䅁权畃䅁䅁权䭁䅁䅁权䕁杁䅁允䅁䅁䅅䅁䙁佁㠵穐敖極䅂䍄䉁䅁䅁䅂䅁䅁䅍䅄䅁䅁䅯䅶䅁䅁䅯䅂䅁䅁䅯杏䅑䅁䅅䅁䉁䅁䅁䅆睂祌䄴䅁䅁䅁杷允䅁䅁䅑䅁䑁䅁䅷䅁䭁䅁䑷䅁䭁䅁䅯䅁䭁䅁䅕䅁䉁䅁䅁允䅁䅁䅕䑔䩥坑求啋䵁䅉䅅䅁䕁䅁䅁睁䵁䅁䅁权湂允䅁权䭁䅁䅁权兂䅂䅁允䅁䅁䅅䅁䭁䕁䅣䅁䵁䅉䅅䅁䕁䅁䅁睁䵁䅁䅁权㡃睁䅁权䭁䅁䅁权⽄允䅁允䅁䅁䅅䅁䙁䙁偹癷潕䈳䄵䍄䉁䅁䅁䅂䅁䅁䅍䅄䅁䅁䅯杧䅁䅁䅯䅂䅁䅁䅯睘䅑䅁䅅䅁䉁䅁䅁䅆允猫䅉䅁䅁䅁杷允䅁䅁䅑䅁䑁䅁䅷䅁䭁䩁䉅䅁䭁䅁䅑䅁䭁䙁䕷䅁䉁䅁䅁允䅁䉁䅑䵡搰䅁䅁䅁䵁䅉䅅䅁䕁䅁䅁睁䵁䅁䅁权杄杁䅁权剁䅁䅁权⽄允䅁允䅁䅁䅅䅁啁䅁穂呋䅅䅁䅁䍄䉁䅁䅁䅂䅁䅁䅍䅄䅁䅁䅯杖䅁䅁䅯权䅁䅁䅯䅡䅑䅁䅅䅁䉁䅁䅁兂㙄浦㡱䩤䍍䅑杷允䅁䅁䅑䅁䑁䅁䅷䅁䭁佁䅯䅁䭁䅁䅯䅁䭁䕁䔴䅁䉁䅁䅁允䅁䅁䅕䉲慸䑚晶稵䴸䅉䅅䅁䕁䅁䅁睁䵁䅁䅁权扂允䅁权剁䅁䅁权䕁杁䅁允䅁䅁䅅䅁啁䭁歁䝢䅁䅁䅁䍄䉁䅁䅁䅂䅁䅁䅍䅄䅁䅁䅯䅯䅁䅁䅯充䅁䅁䅯睘䅑䅁䅅䅁䉁䅁䅁䅆元㜸歅䅁䅁䅁杷允䅁䅁䅑䅁䑁䅁䅷䅁䭁䱁䅙䅁䭁䅁䅑䅁䭁䙁䕷䅁䉁䅁䅁允䅁䉁䅑渰偁䅁䅁䅁䵁䅉䅅䅁䕁䅁䅁睁䵁䅁䅁权⽁允䅁权䕁䅁䅁权剂䅂䅁允䅁䅁䅅䅁啁䡁橂先䅁䅁䅁䍄䉁䅁䅁䅂䅁䅁䅍䅄䅁䅁䅯杪䅅䅁䅯充䅁䅁䅯䅂䅉䅁䅅䅁䉁䅁䅁䅆䅂桧䑷䅁䅁䅁杷允䅁䅁䅑䅁䑁䅁䅷䅁䭁䝁䑯䅁䭁䅁䅯䅁䭁䅁䅕䅁䉁䅁䅁允䅁䅁䅕牘䩰䅄牋啅䵁䅉䅅䅁䕁䅁䅁睁䵁䅁䅁权允䅁䅁权䭁䅁䅁权啂䅂䅁允䅁䅁䅅䅁䙁䙁㘶兓䍷睋䅆䍄䉁䅁䅁䅂䅁䅁䅍䅄䅁䅁䅯児䅁䅁䅯权䅁䅁䅯䅒䅑䅁䅅䅁䉁䅁䅁权䡂䅁䅁䍄䉁䅁䅁䅂䅁䅁䅍䅄䅁䅁䅯䅋䅁䅁䅯䅂䅁䅁䅯䅂䅉䅁䅅䅁䉁䅁䅁䅆睃祮䉣䅁䅁䅁杷允䅁䅁䅑䅁䑁䅁䅷䅁䭁䅁䉑䅁䭁䅁䅯䅁䭁䝁䕉䅁䉁䅁䅁允䅁䅁䅕捷桱扒穢啄䵁䅉䅅䅁䕁䅁䅁睁䵁䅁䅁权㡂䅁䅁权剁䅁䅁权⽄允䅁允䅁䅁䅅䅁啁䕁瑁刲䅍䅁䅁䍄䉁䅁䅁䅂䅁䅁䅍䅄䅁䅁䅯眲䅅䅁䅯䅂䅁䅁䅯兖䅑䅁䅅䅁䉁䅁䅁䅆婃祤䉧䅁䅁䅁杷允䅁䅁䅑䅁䑁䅁䅷䅁䭁佁䈸䅁䭁䅁䅑䅁䭁䅁䅕䅁䉁䅁䅁允䅁䉁䅑䩖楒䅁䅁䅁䵁䅉䅅䅁䕁䅁䅁睁䵁䅁䅁权畃䅁䅁权䕁䅁䅁权杂䅂䅁允䅁䅁䅅䅁啁䵁㤸䅄䅁䅁䅁䍄䉁䅁䅁䅂䅁䅁䅍䅄䅁䅁䅯杶䅉䅁䅯权䅁䅁䅯兂䅁䅁䅅䅁䉁䅁䅁权湂杁䅁䍄䉁䅁䅁䅂䅁䅁䅍䅄䅁䅁䅯其䅅䅁䅯䅂䅁䅁䅯睔䅑䅁䅅䅁䉁䅁䅁䅆䥁倫䑙䅁䅁䅁杷允䅁䅁䅑䅁䑁䅁䅷䅁䭁䝁䉍䅁䭁䉁䅅䅁䭁䅁䍑䅁䉁䅁䅁允䅁䉁䅑䝙䉴充䅁䅁䵁䅉䅅䅁䕁䅁䅁睁䵁䅁䅁权潂睁䅁权䕁䅁䅁权䙁䅁䅁允䅁䅁䅅䅁啁䱁潄睡䅕䅁䅁䍄䉁䅁䅁䅂䅁䅁䅍䅄䅁䅁䅯䅪䅁䅁䅯充䅁䅁䅯睗䅑䅁䅅䅁䉁䅁䅁䅆䅄㈸⭣䅁䅁䅁杷允䅁䅁䅑䅁䑁䅁䅷䅁䭁䭁䄸䅁䭁䅁䅯䅁䭁䕁䔴䅁䉁䅁䅁允䅁䅁䅕䙅㕧䵴㉨う䵁䅉䅅䅁䕁䅁䅁睁䵁䅁䅁权䙄䅁䅁权剁䅁䅁权時䅂䅁允䅁䅁䅅䅁啁䕁㙁兡䄰䅁䅁䍄䉁䅁䅁䅂䅁䅁䅍䅄䅁䅁䅯公䅅䅁䅯充䅁䅁䅯睕䅑䅁䅅䅁䉁䅁䅁䅆杁奓㍓䅁䅁䅁杷允䅁䅁䅑䅁䑁䅁䅷䅁䭁䍁䉉䅁䭁䅁䅯䅁䭁䝁䕯䅁䉁䅁䅁允䅁䅁䅕敢㝦晱午吱䴸䅉䅅䅁䕁䅁䅁睁䵁䅁䅁权坃允䅁权剁䅁䅁权䙁䅁䅁允䅁䅁䅅䅁啁佁煂祊䅉䅁䅁䍄䉁䅁䅁䅂䅁䅁䅍䅄䅁䅁䅯䅡䅁䅁䅯䅂䅁䅁䅯睚䅑䅁䅅䅁䉁䅁䅁䅆䡄杵䅯䅁䅁䅁杷允䅁䅁䅑䅁䑁䅁䅷䅁䭁䉁䉉䅁䭁䅁䅑䅁䭁䕁䔸䅁䉁䅁䅁允䅁䅁䅯睒䅁䅁杷允䅁䅁䅑䅁䑁䅁䅷䅁䭁偁䉧䅁䭁䅁䅑䅁䭁偁䈸䅁䉁䅁䅁允䅁䉁䅑湓䵘䅁䅁䅁䵁䅉䅅䅁䕁䅁䅁睁䵁䅁䅁权剁允䅁权䭁䅁䅁权灂䅂䅁允䅁䅁䅅䅁䙁䝁㡱䩤奍偂⽑䍄䉁䅁䅁䅂䅁䅁䅍䅄䅁䅁䅯睮䅅䅁䅯权䅁䅁䅯䅖䅑䅁䅅䅁䉁䅁䅁权䡂䅁䅁䍄䉁䅁䅁䅂䅁䅁䅍䅄䅁䅁䅯䅱䅉䅁䅯权䅁䅁䅯兂䅁䅁䅅䅁䉁䅁䅁兂㥁瑃橥䑣樰䅑杷允䅁䅁䅑䅁䑁䅁䅷䅁䭁䙁䈸䅁䭁䉁䅅䅁䭁䅁䅕䅁䉁䅁䅁允䅁䉁䅑余慘杁䅁䅁䵁䅉䅅䅁䕁䅁䅁睁䵁䅁䅁权ㅂ允䅁权䭁䅁䅁权楂䅂䅁允䅁䅁䅅䅁䙁䉁奂扏䥔杤䅚䍄䉁䅁䅁䅂䅁䅁䅍䅄䅁䅁䅯杋䅅䅁䅯充䅁䅁䅯兙䅑䅁䅅䅁䉁䅁䅁䅆兂㘴䡅䅁䅁䅁杷允䅁䅁䅑䅁䑁䅁䅷䅁䭁䍁䑉䅁䭁䅁䅯䅁䭁偁䈸䅁䉁䅁䅁允䅁䅁䅕体㙆䭆䠷ぇ䵁䅉䅅䅁䕁䅁䅁睁䵁䅁䅁权䕂睁䅁权剁䅁䅁权䙁䅁䅁允䅁䅁䅅䅁啁䵁䙧杌䅑䅁䅁䍄䉁䅁䅁䅂䅁䅁䅍䅄䅁䅁䅯杋䅁䅁䅯充䅁䅁䅯兏䅑䅁䅅䅁䉁䅁䅁䅆杁乡匰䅁䅁䅁杷允䅁䅁䅑䅁䑁䅁䅷䅁䭁䡁䄰䅁䭁䉁䅅䅁䭁䝁䕯䅁䉁䅁䅁允䅁䉁䅑䭁敷杅䅁䅁䵁䅉䅅䅁䕁䅁䅁睁䵁䅁䅁权摃䅁䅁权䭁䅁䅁权橂䅂䅁允䅁䅁䅅䅁䙁䥁獴⼵灵挸⽉䍄䉁䅁䅁䅂䅁䅁䅍䅄䅁䅁䅯兖䅉䅁䅯权䅁䅁䅯眯䅅䅁䅅䅁䉁䅁䅁兂⽁噎㘶兓具䅑杷允䅁䅁䅑䅁䑁䅁䅷䅁䭁䡁䑙䅁䭁䉁䅅䅁䭁偁䈸䅁䉁䅁䅁允䅁䉁䅑䅏⭁杕䅁䅁䵁䅉䅅䅁䕁䅁䅁睁䵁䅁䅁权婃允䅁权剁䅁䅁权硁䅂䅁允䅁䅁䅅䅁啁䭁䱄楙䅉䅁䅁䍄䉁䅁䅁䅂䅁䅁䅍䅄䅁䅁䅯儱䅍䅁䅯权䅁䅁䅯眯䅅䅁䅅䅁䉁䅁䅁兂允䑗ね偹兙䅑杷允䅁䅁䅑䅁䑁䅁䅷䅁䭁䍁䅉䅁䭁䅁䅑䅁䭁䝁䕁䅁䉁䅁䅁允䅁䉁䅑湍偑䅁䅁䅁䵁䅉䅅䅁䕁䅁䅁睁䵁䅁䅁权ㅃ䅁䅁权䭁䅁䅁权楂䅂䅁允䅁䅁䅅䅁䙁䕁㍷啩杆昵⽁䍄䉁䅁䅁䅂䅁䅁䅍䅄䅁䅁䅯杆䅁䅁䅯权䅁䅁䅯䅚䅑䅁䅅䅁䉁䅁䅁兂䥂場啯歲䍣䅑杷允䅁䅁䅑䅁䑁䅁䅷䅁䭁䝁䍕䅁䭁䅁䅑䅁䭁䅁䅕䅁䉁䅁䅁允䅁䉁䅑䩁ㅶ䅁䅁䅁䵁䅉䅅䅁䕁䅁䅁睁䵁䅁䅁权㝃䅁䅁权剁䅁䅁权䙁䅁䅁允䅁䅁䅅䅁啁䭁獄杸䅙䅁䅁䍄䉁䅁䅁䅂䅁䅁䅍䅄䅁䅁䅯杤䅅䅁䅯权䅁䅁䅯睖䅑䅁䅅䅁䉁䅁䅁兂晁敨剴䉵砷睐杷允䅁䅁䅑䅁䑁䅁䅷䅁䭁䩁䉍䅁䭁䅁䅯䅁䭁䝁䕫䅁䉁䅁䅁允䅁䅁䅕䡳潊敫㠱稹䴸䅉䅅䅁䕁䅁䅁睁䵁䅁䅁权㉂允䅁权䭁䅁䅁权䭂䅂䅁允䅁䅁䅅䅁䙁䵁㉬灶愸⭌⼰䍄䉁䅁䅁䅂䅁䅁䅍䅄䅁䅁䅯朶䅁䅁䅯权䅁䅁䅯杏䅑䅁䅅䅁䉁䅁䅁兂汁潂噇㑑歶睐杷允䅁䅁䅑䅁䑁䅁䅷䅁䭁䉁䈰䅁䭁䅁䅯䅁䭁䅁䍑䅁䉁䅁䅁允䅁䅁䅕噋偹癷潗歅䵁䅉䅅䅁䕁䅁䅁睁䵁䅁䅁权坃䅁䅁权䕁䅁䅁权卂䅂䅁允䅁䅁䅅䅁啁䥁䅗䅃䅁䅁䅁䍄䉁䅁䅁䅂䅁䅁䅍䅄䅁䅁䅯睵䅅䅁䅯权䅁䅁䅯兂䅁䅁䅅䅁䉁䅁䅁兂灁䥘䌯匹捧䅑杷允䅁䅁䅑䅁䑁䅁䅷䅁䭁䡁䈰䅁䭁䉁䅅䅁䭁䙁䔰䅁䉁䅁䅁允䅁䉁䅑䡉塂李䅁䅁䵁䅉䅅䅁䕁䅁䅁睁䵁䅁䅁权⽃允䅁权䭁䅁䅁权楂䅂䅁允䅁䅁䅅䅁䙁佁兘瑉㕶癦⽑䍄䉁䅁䅁䅂䅁䅁䅍䅄䅁䅁䅯䅦䅉䅁䅯权䅁䅁䅯兂䅁䅁䅅䅁䉁䅁䅁兂䙄䱉祂䩡剅䅑杷允䅁䅁䅑䅁䑁䅁䅷䅁䭁䵁䅕䅁䭁䉁䅅䅁䭁䝁䕫䅁䉁䅁䅁允䅁䉁䅑䩁⭤兄䅁䅁䵁䅉䅅䅁䕁䅁䅁睁䵁䅁䅁权ぃ杁䅁权䭁䅁䅁权䙁䅁䅁允䅁䅁䅅䅁䙁䥁䌯匹捨⭪⽯䍄䉁䅁䅁䅂䅁䅁䅍䅄䅁䅁䅯杹䅁䅁䅯䅂䅁䅁䅯兂䅁䅁䅅䅁䉁䅁䅁䅆䵃䕂䅷䅁䅁䅁杷允䅁䅁䅑䅁䑁䅁䅷䅁䭁䍁䉑䅁䭁䅁䅯䅁䭁䅁䍑䅁䉁䅁䅁允䅁䅁䅕灳瘳㡰䱚䕄䵁䅉䅅䅁䕁䅁䅁睁䵁䅁䅁权噁杁䅁权䕁䅁䅁权䙁䅁䅁允䅁䅁䅅䅁啁佁㥃䅤䅅䅁䅁䍄䉁䅁䅁䅂䅁䅁䅍䅄䅁䅁䅯兩䅅䅁䅯充䅁䅁䅯兂䅁䅁䅅䅁䉁䅁䅁䅆䅄癥䉴䅁䅁䅁杷允䅁䅁䅑䅁䑁䅁䅷䅁䭁䩁䉑䅁䭁䅁䅑䅁䭁䙁䕉䅁䉁䅁䅁允䅁䉁䅑乥㥥兆䅁䅁䵁䅉䅅䅁䕁䅁䅁睁䵁䅁䅁权晃䅁䅁权䕁䅁䅁权䕁杁䅁允䅁䅁䅅䅁啁䑁橌元䅁䅁䅁䍄䉁䅁䅁䅂䅁䅁䅍䅄䅁䅁䅯睡䅁䅁䅯䅂䅁䅁䅯䅡䅑䅁䅅䅁䉁䅁䅁䅆㑂䉍䅙䅁䅁䅁杷允䅁䅁䅑䅁䑁䅁䅷䅁䭁佁䍉䅁䭁䅁䅯䅁䭁䅁䅕䅁䉁䅁䅁允䅁䅁䅕⽷潕䥘䌯ぉ䵁䅉䅅䅁䕁䅁䅁睁䵁䅁䅁权佃䅁䅁权剁䅁䅁权坂䅂䅁允䅁䅁䅅䅁啁佁摄刵䅁䅁䅁䍄䉁䅁䅁䅂䅁䅁䅍䅄䅁䅁䅯兢䅁䅁䅯充䅁䅁䅯睗䅑䅁䅅䅁䉁䅁䅁䅆䅁䥭睨䅁䅁䅁杷允䅁䅁䅑䅁䑁䅁䅷䅁䭁䩁䅯䅁䭁䅁䅯䅁䭁䕁䔰䅁䉁䅁䅁允䅁䅁䅕㙹䙆癴㥐䰱䴸䅉䅅䅁䕁䅁䅁睁䵁䅁䅁权㥁允䅁权䕁䅁䅁权䕁杁䅁允䅁䅁䅅䅁啁䉁創兌䅁䅁䅁䍄䉁䅁䅁䅂䅁䅁䅍䅄䅁䅁䅯兎䅅䅁䅯权䅁䅁䅯杏䅑䅁䅅䅁䉁䅁䅁兂䵂㑎䉬余䅘睐杷允䅁䅁䅑䅁䑁䅁䅷䅁䭁䅁䅫䅁䭁䅁䅑䅁䭁䙁䕁䅁䉁䅁䅁允䅁䉁䅑汣慫䅁䅁䅁䵁䅉䅅䅁䕁䅁䅁睁䵁䅁䅁权獂䅁䅁权剁䅁䅁权噂䅂䅁允䅁䅁䅅䅁啁䭁婁䑺䅧䅁䅁䍄䉁䅁䅁䅂䅁䅁䅍䅄䅁䅁䅯睯䅅䅁䅯䅂䅁䅁䅯睗䅑䅁䅅䅁䉁䅁䅁䅆潁䡋䐸䅁䅁䅁杷允䅁䅁䅑䅁䑁䅁䅷䅁䭁䱁䍳䅁䭁䉁䅅䅁䭁䅁䅕䅁䉁䅁䅁允䅁䉁䅑䭁浡杏䅁䅁䵁䅉䅅䅁䕁䅁䅁睁䵁䅁䅁权獂䅁䅁权䕁䅁䅁权摂䅂䅁允䅁䅁䅅䅁啁䍁䍄䅑䅁䅁䅁䍄䉁䅁䅁䅂䅁䅁䅍䅄䅁䅁䅯杧䅁䅁䅯充䅁䅁䅯䅡䅑䅁䅅䅁䉁䅁䅁䅆䅂扳牁䅁䅁䅁杷允䅁䅁䅑䅁䑁䅁䅷䅁䭁䝁䍙䅁䭁䅁䅑䅁䭁䅁䅕䅁䉁䅁䅁允䅁䅁䅯睚䅉䅁杷允䅁䅁䅑䅁䑁䅁䅷䅁䭁䑁䅁䅁䭁䅁䅑䅁䭁䕁䔸䅁䉁䅁䅁允䅁䅁䅯睒䅁䅁杷允䅁䅁䅑䅁䑁䅁䅷䅁䭁䑁䉙䅁䭁䉁䅅䅁䭁䙁䕣䅁䉁䅁䅁允䅁䉁䅑䥷䱵䅁䅁䅁䵁䅉䅅䅁䕁䅁䅁睁䵁䅁䅁权摄䅁䅁权䕁䅁䅁权䙁䅁䅁允䅁䅁䅅䅁啁䩁䅂䅭䅁䅁䅁䍄䉁䅁䅁䅂䅁䅁䅍䅄䅁䅁䅯兣䅁䅁䅯权䅁䅁䅯䅂䅉䅁䅅䅁䉁䅁䅁兂煃搸乊桙十䅑杷允䅁䅁䅑䅁䑁䅁䅷䅁䭁䉁䅕䅁䭁䉁䅅䅁䭁䝁䕅䅁䉁䅁䅁允䅁䉁䅑䱣甫䅃䅁䅁䵁䅉䅅䅁䕁䅁䅁睁䵁䅁䅁权㙁睁䅁权䕁䅁䅁权⽄允䅁允䅁䅁䅅䅁啁䱁歧䅚䅁䅁䅁䍄䉁䅁䅁䅂䅁䅁䅍䅄䅁䅁䅯免䅁䅁䅯充䅁䅁䅯睖䅑䅁䅅䅁䉁䅁䅁䅆允头丰䅁䅁䅁杷允䅁䅁䅑䅁䑁䅁䅷䅁䭁䡁䅁䅁䭁䉁䅅䅁䭁䑁䕣䅁䉁䅁䅁允䅁䉁䅑䵡倶睂䅁䅁䵁䅉䅅䅁䕁䅁䅁睁䵁䅁䅁权乃䅁䅁权剁䅁䅁权䕁杁䅁允䅁䅁䅅䅁啁䵁癁杦䄸䅁䅁䍄䉁䅁䅁䅂䅁䅁䅍䅄䅁䅁䅯免䅍䅁䅯权䅁䅁䅯眯䅅䅁䅅䅁䉁䅁䅁兂穂䩡瑈䑦朸䅑杷允䅁䅁䅑䅁䑁䅁䅷䅁䭁䉁䉁䅁䭁䅁䅯䅁䭁䑁䕯䅁䉁䅁䅁允䅁䅁䅕呣䬰㘱⽎び䵁䅉䅅䅁䕁䅁䅁睁䵁䅁䅁权煂允䅁权剁䅁䅁权䕂䅂䅁允䅁䅁䅅䅁啁䥁啃䙦䄸䅁䅁䍄䉁䅁䅁䅂䅁䅁䅍䅄䅁䅁䅯䅖䅅䅁䅯权䅁䅁䅯兘䅑䅁䅅䅁䉁䅁䅁兂睄㡰䱚㑎剮睶杷允䅁䅁䅑䅁䑁䅁䅷䅁䭁䥁䉕䅁䭁䅁䅑䅁䭁䕁䕑䅁䉁䅁䅁允䅁䉁䅑䍙杯䅁䅁䅁䵁䅉䅅䅁䕁䅁䅁睁䵁䅁䅁权䙂杁䅁权䭁䅁䅁权䙁䅁䅁允䅁䅁䅅䅁䙁佁㠵穐敖杵䅖䍄䉁䅁䅁䅂䅁䅁䅍䅄䅁䅁䅯䅒䅅䅁䅯权䅁䅁䅯䅂䅉䅁䅅䅁䉁䅁䅁兂剄瑉㕶浦㑲睶杷允䅁䅁䅑䅁䑁䅁䅷䅁䭁䕁䉧䅁䭁䅁䍅䅁䭁䅁䍕䅁䉁䅁䅁允䅁䅁䅕佹㝲挱䜲唱䵁䅉䅅䅁䕁䅁䅁睁䵁䅁䅁权潂杁䅁权䕁䅁䅁权䙁䅁䅁允䅁䅁䅅䅁啁䭁呇杁䅉䅁䅁䍄䉁䅁䅁䅂䅁䅁䅍䅄䅁䅁䅯䅶䅁䅁䅯充䅁䅁䅯兘䅑䅁䅅䅁䉁䅁䅁䅆䅁䡳䥰䅁䅁䅁杷允䅁䅁䅑䅁䑁䅁䅷䅁䭁䍁䈸䅁䭁䅁䅑䅁䭁䙁䕳䅁䉁䅁䅁允䅁䉁䅑煯瑰䅁䅁䅁䵁䅉䅅䅁䕁䅁䅁睁䵁䅁䅁权獂杁䅁权䕁䅁䅁权䙁䅁䅁允䅁䅁䅅䅁啁䭁杪睕䅁䅁䅁䍄䉁䅁䅁䅂䅁䅁䅍䅄䅁䅁䅯眶䅉䅁䅯䅂䅁䅁䅯眯䅅䅁䅅䅁䉁䅁䅁䅆权啢䅷䅁䅁䅁杷允䅁䅁䅑䅁䑁䅁䅷䅁䭁䡁䉁䅁䭁䅁䅑䅁䭁䑁䕣䅁䉁䅁䅁允䅁䉁䅑䝳⽧杁䅁䅁䵁䅉䅅䅁䕁䅁䅁睁䵁䅁䅁权祂允䅁权剁䅁䅁权䙁䅁䅁允䅁䅁䅅䅁啁䝁㥧䉏䄰䅁䅁䍄䉁䅁䅁䅂䅁䅁䅍䅄䅁䅁䅯兲䅅䅁䅯充䅁䅁䅯杚䅑䅁䅅䅁䉁䅁䅁䅆睄䑦牁䅁䅁䅁杷允䅁䅁䅑䅁䑁䅁䅷䅁䭁䝁䍙䅁䭁䅁䅯䅁䭁䅁䅕䅁䉁䅁䅁允䅁䅁䅯睚䅉䅁杷允䅁䅁䅑䅁䑁䅁䅷䅁䭁䑁䅅䅁䭁䅁䅯䅁䭁䙁䕣䅁䉁䅁䅁允䅁䅁䅕浚浚浚浚樶䴸䅉䅅䅁䕁䅁䅁睁䵁䅁䅁权䝃䅁䅁权剁䅁䅁权時䅂䅁允䅁䅁䅅䅁啁䵁慃䕮䅫䅁䅁䍄䉁䅁䅁䅂䅁䅁䅍䅄䅁䅁䅯朸䅁䅁䅯充䅁䅁䅯兂䅁䅁䅅䅁䉁䅁䅁䅆䅄砷䙒䅁䅁䅁杷允䅁䅁䅑䅁䑁䅁䅷䅁䭁䕁䉙䅁䭁䅁䅯䅁䭁䝁䕅䅁䉁䅁䅁允䅁䅁䅯睒䅁䅁杷允䅁䅁䅑䅁䑁䅁䅷䅁䭁䕁䉫䅁䭁䅁䅯䅁䭁䅁䅕䅁䉁䅁䅁允䅁䅁䅕䉲慸䑚晶䵄䵁䅉䅅䅁䕁䅁䅁睁䵁䅁䅁权㑂允䅁权䭁䅁䅁权䕁杁䅁允䅁䅁䅅䅁䙁䉁䕫杖琴杳䅨䍄䉁䅁䅁䅂䅁䅁䅍䅄䅁䅁䅯儶䅅䅁䅯䅂䅁䅁䅯兂䅁䅁䅅䅁䉁䅁䅁䅆奃晭䉫䅁䅁䅁杷允䅁䅁䅑䅁䑁䅁䅷䅁䭁䍁䅣䅁䭁䅁䅑䅁䭁䑁䕣䅁䉁䅁䅁允䅁䉁䅑䘸湏䅁䅁䅁䵁䅉䅅䅁䕁䅁䅁睁䵁䅁䅁权桄允䅁权䉁杁䅁权䙁杁䅁允䅁䅁䅅䅁䙁䙁啱祉愵乫䅨䍄䉁䅁䅁䅂䅁䅁䅍䅄䅁䅁䅯兯䅁䅁䅯䅂䅁䅁䅯杗䅑䅁䅅䅁䉁䅁䅁䅆㝂汘䅑䅁䅁䅁杷允䅁䅁䅑䅁䑁䅁䅷䅁䭁䥁䉯䅁䭁䉁䅅䅁䭁䅁䅕䅁䉁䅁䅁允䅁䉁䅑䝣䥏睁䅁䅁䵁䅉䅅䅁䕁䅁䅁睁䵁䅁䅁权䍄允䅁权䕁䅁䅁权䭂䅂䅁允䅁䅁䅅䅁啁䑁⭍睇䅁䅁䅁䍄䉁䅁䅁䅂䅁䅁䅍䅄䅁䅁䅯眵䅅䅁䅯䅂䅁䅁䅯条䅑䅁䅅䅁䉁䅁䅁䅆权愰䍑䅁䅁䅁杷允䅁䅁䅑䅁䑁䅁䅷䅁䭁䭁䍍䅁䭁䅁䅑䅁䭁䅁䅕䅁䉁䅁䅁允䅁䉁䅑䤸硉允䅁䅁䵁䅉䅅䅁䕁䅁䅁睁䵁䅁䅁权䭄允䅁权剁䅁䅁权㙁䅂䅁允䅁䅁䅅䅁啁䕁灂婰䅣䅁䅁䍄䉁䅁䅁䅂䅁䅁䅍䅄䅁䅁䅯党䅍䅁䅯充䅁䅁䅯眯䅅䅁䅅䅁䉁䅁䅁䅆䅃渹塳䅁䅁䅁杷允䅁䅁䅑䅁䑁䅁䅷䅁䭁偁䉧䅁䭁䅁䅯䅁䭁䙁䔸䅁䉁䅁䅁允䅁䅁䅕噈歰㥏倹启䴸䅉䅅䅁䕁䅁䅁睁䵁䅁䅁权千睁䅁权剁䅁䅁权䙁䅁䅁允䅁䅁䅅䅁啁䥁慃剖䅉䅁䅁䍄䉁䅁䅁䅂䅁䅁䅍䅄䅁䅁䅯兤䅁䅁䅯充䅁䅁䅯杗䅑䅁䅅䅁䉁䅁䅁䅆䥃捣䵷䅁䅁䅁杷允䅁䅁䅑䅁䑁䅁䅷䅁䭁䭁䅫䅁䭁䉁䅅䅁䭁䕁䔴䅁䉁䅁䅁允䅁䉁䅑䙧畎李䅁䅁䵁䅉䅅䅁䕁䅁䅁睁䵁䅁䅁权潃䅁䅁权䕁䅁䅁权橂䅂䅁允䅁䅁䅅䅁啁䉁⽄兗䅁䅁䅁䍄䉁䅁䅁䅂䅁䅁䅍䅄䅁䅁䅯杸䅅䅁䅯权䅁䅁䅯兔䅑䅁䅅䅁䉁䅁䅁权䡂䅁䅁䍄䉁䅁䅁䅂䅁䅁䅍䅄䅁䅁䅯杙䅁䅁䅯充䅁䅁䅯眯䅅䅁䅅䅁䉁䅁䅁䅆䅄煪摎䅁䅁䅁杷允䅁䅁䅑䅁䑁䅁䅷䅁䭁䍁䅷䅁䭁䅁䅯䅁䭁䑁䕯䅁䉁䅁䅁允䅁䅁䅕捷桱扒穢稫䴸䅉䅅䅁䕁䅁䅁睁䵁䅁䅁权坄允䅁权䭁䅁䅁权噂䅂䅁允䅁䅁䅅䅁䙁䭁扡䍸睃癣⽑䍄䉁䅁䅁䅂䅁䅁䅍䅄䅁䅁䅯全䅁䅁䅯䅂䅁䅁䅯杚䅑䅁䅅䅁䉁䅁䅁䅆杂㙕䅳䅁䅁䅁杷允䅁䅁䅑䅁䑁䅁䅷䅁䭁䙁䉯䅁䭁䅁䅑䅁䭁䑁䕣䅁䉁䅁䅁允䅁䉁䅑䍅噙䅁䅁䅁䵁䅉䅅䅁䕁䅁䅁睁䵁䅁䅁权奁䅁䅁权剁䅁䅁权㙁䅂䅁允䅁䅁䅅䅁啁偁䑧䅪䅫䅁䅁䍄䉁䅁䅁䅂䅁䅁䅍䅄䅁䅁䅯眴䅁䅁䅯䅂䅁䅁䅯兏䅑䅁䅅䅁䉁䅁䅁䅆潄祅䅣䅁䅁䅁杷允䅁䅁䅑䅁䑁䅁䅷䅁䭁䥁䍳䅁䭁䅁䅑䅁䭁偁䈸䅁䉁䅁䅁允䅁䉁䅑潊⭮䅁䅁䅁䵁䅉䅅䅁䕁䅁䅁睁䵁䅁䅁权ㅄ䅁䅁权䕁䅁䅁权湂䅂䅁允䅁䅁䅅䅁啁佁剚䅏䅁䅁䅁䍄䉁䅁䅁䅂䅁䅁䅍䅄䅁䅁䅯兵䅅䅁䅯充䅁䅁䅯兕䅑䅁䅅䅁䉁䅁䅁䅆䅃㠲坑䅁䅁䅁杷允䅁䅁䅑䅁䑁䅁䅷䅁䭁䭁䍯䅁䭁䅁䅯䅁䭁䅁䅕䅁䉁䅁䅁允䅁䅁䅕㙹䙆癴㥐ぉ䵁䅉䅅䅁䕁䅁䅁睁䵁䅁䅁权汁允䅁权剁䅁䅁权䙁䅁䅁允䅁䅁䅅䅁啁䵁兩全䅍䅁䅁䍄䉁䅁䅁䅂䅁䅁䅍䅄䅁䅁䅯杁䅅䅁䅯充䅁䅁䅯䅗䅑䅁䅅䅁䉁䅁䅁䅆䅁䙔瘯䅁䅁䅁杷允䅁䅁䅑䅁䑁䅁䅷䅁䭁䕁䉧䅁䭁䅁䅯䅁䭁䙁䕳䅁䉁䅁䅁允䅁䅁䅕潂噇㑑獴ぁ䵁䅉䅅䅁䕁䅁䅁睁䵁䅁䅁权牃杁䅁权䕁䅁䅁权䙁䅁䅁允䅁䅁䅅䅁啁偁噄䅏䅅䅁䅁䍄䉁䅁䅁䅂䅁䅁䅍䅄䅁䅁䅯八䅁䅁䅯权䅁䅁䅯睓䅑䅁䅅䅁䉁䅁䅁兂坃㑑獴⼵䙳䅑杷允䅁䅁䅑䅁䑁䅁䅷䅁䭁乁䅅䅁䭁䉁䅅䅁䭁䝁䕅䅁䉁䅁䅁允䅁䅁䅯睒䅁䅁杷允䅁䅁䅑䅁䑁䅁䅷䅁䭁䉁䈴䅁䭁䅁䅑䅁䭁䅁䍑䅁䉁䅁䅁允䅁䉁䅑䥃削杂䅁䅁䵁䅉䅅䅁䕁䅁䅁睁䵁䅁䅁权㝁䅁䅁权䭁䅁䅁权桂䅂䅁允䅁䅁䅅䅁䙁偁潙䥘䌯昹⽁䍄䉁䅁䅁䅂䅁䅁䅍䅄䅁䅁䅯䅒䅁䅁䅯权䅁䅁䅯兙䅑䅁䅅䅁䉁䅁䅁兂剃堷⽷噎㘶睐杷允䅁䅁䅑䅁䑁䅁䅷䅁䭁䱁䉁䅁䭁䉁䅅䅁䭁䑁䕣䅁䉁䅁䅁允䅁䉁䅑䵑⽶睋䅁䅁䵁䅉䅅䅁䕁䅁䅁睁䵁䅁䅁权ㅂ睁䅁权剁䅁䅁权䙁䅁䅁允䅁䅁䅅䅁啁䕁䵂副䅧䅁䅁䍄䉁䅁䅁䅂䅁䅁䅍䅄䅁䅁䅯䅊䅅䅁䅯䅂䅁䅁䅯兙䅑䅁䅅䅁䉁䅁䅁䅆䥄䥆䅉䅁䅁䅁杷允䅁䅁䅑䅁䑁䅁䅷䅁䭁䭁䉅䅁䭁䅁䅯䅁䭁䝁䕕䅁䉁䅁䅁允䅁䅁䅕扏䥔牤昴ぅ䵁䅉䅅䅁䕁䅁䅁睁䵁䅁䅁权䵂允䅁权䭁䅁䅁权䭂䅂䅁允䅁䅁䅅䅁䙁䡁⼰噎㘶兓䅂䍄䉁䅁䅁䅂䅁䅁䅍䅄䅁䅁䅯杵䅁䅁䅯䅂䅁䅁䅯䅔䅑䅁䅅䅁䉁䅁䅁䅆杁偐䉣䅁䅁䅁杷允䅁䅁䅑䅁䑁䅁䅷䅁䭁䙁䉕䅁䭁䅁䅑䅁䭁䝁䕙䅁䉁䅁䅁允䅁䉁䅑䔲䉰䅁䅁䅁䵁䅉䅅䅁䕁䅁䅁睁䵁䅁䅁权睁睁䅁权䕁䅁䅁权⽄允䅁允䅁䅁䅅䅁啁䩁䝩李䅁䅁䅁䍄䉁䅁䅁䅂䅁䅁䅍䅄䅁䅁䅯杧䅍䅁䅯充䅁䅁䅯眯䅅䅁䅅䅁䉁䅁䅁䅆䕄留䙙䅁䅁䅁杷允䅁䅁䅑䅁䑁䅁䅷䅁䭁乁䅉䅁䭁䉁䅅䅁䭁䙁䕉䅁䉁䅁䅁允䅁䉁䅑乯畇杋䅁䅁䵁䅉䅅䅁䕁䅁䅁睁䵁䅁䅁权偃睁䅁权䕁䅁䅁权䙁䅁䅁允䅁䅁䅅䅁啁䉁捪䅋䅅䅁䅁䍄䉁䅁䅁䅂䅁䅁䅍䅄䅁䅁䅯睂䅁䅁䅯充䅁䅁䅯䅗䅑䅁䅅䅁䉁䅁䅁䅆奁佒煎䅁䅁䅁杷允䅁䅁䅑䅁䑁䅁䅷䅁䭁偁䉁䅁䭁䅁䅯䅁䭁䅁䍑䅁䉁䅁䅁允䅁䅁䅕噈歰㥏倯䕆䵁䅉䅅䅁䕁䅁䅁睁䵁䅁䅁权偂允䅁权剁䅁䅁权塂䅂䅁允䅁䅁䅅䅁啁䝁䵴其䄴䅁䅁䍄䉁䅁䅁䅂䅁䅁䅍䅄䅁䅁䅯䅑䅁䅁䅯充䅁䅁䅯兘䅑䅁䅅䅁䉁䅁䅁䅆䅂卥䩡䅁䅁䅁杷允䅁䅁䅑䅁䑁䅁䅷䅁䭁䥁䍅䅁䭁䅁䅑䅁䭁偁䈸䅁䉁䅁䅁允䅁䉁䅑䔶稯杂䅁䅁䵁䅉䅅䅁䕁䅁䅁睁䵁䅁䅁权䝃允䅁权䕁䅁䅁权慂䅂䅁允䅁䅁䅅䅁啁䝁栶杍䅁䅁䅁䍄䉁䅁䅁䅂䅁䅁䅍䅄䅁䅁䅯杙䅁䅁䅯权䅁䅁䅯兂䅁䅁䅅䅁䉁䅁䅁兂䭂䅄牉硨䩢睐杷允䅁䅁䅑䅁䑁䅁䅷䅁䭁䥁䅙䅁䭁䅁䅯䅁䭁䙁䕯䅁䉁䅁䅁允䅁䅁䅕㥆佮ㄹ橐ぁ䵁䅉䅅䅁䕁䅁䅁睁䵁䅁䅁权汁允䅁权䕁䅁䅁权湂䅂䅁允䅁䅁䅅䅁啁䵁䩦杅䅁䅁䅁䍄䉁䅁䅁䅂䅁䅁䅍䅄䅁䅁䅯䄷䅅䅁䅯充䅁䅁䅯䅖䅑䅁䅅䅁䉁䅁䅁䅆捁灭䑙䅁䅁䅁杷允䅁䅁䅑䅁䑁䅁䅷䅁䭁䡁䈴䅁䭁䅁䍅䅁䭁䅁䍕䅁䉁䅁䅁允䅁䅁䅕㡩偊䍭䌫䔶䵁䅉䅅䅁䕁䅁䅁睁䵁䅁䅁权潃允䅁权剁䅁䅁权䱂䅂䅁允䅁䅁䅅䅁啁䭁敂杵䅕䅁䅁䍄䉁䅁䅁䅂䅁䅁䅍䅄䅁䅁䅯兲䅉䅁䅯䅂䅁䅁䅯兂䅁䅁䅅䅁䉁䅁䅁䅆䅁䩔䅯䅁䅁䅁杷允䅁䅁䅑䅁䑁䅁䅷䅁䭁䵁䑉䅁䭁䅁䅯䅁䭁偁䈸䅁䉁䅁䅁允䅁䅁䅕呦ㄸ牘䩲お䵁䅉䅅䅁䕁䅁䅁睁䵁䅁䅁权橁䅁䅁权䭁䅁䅁权䙁䅁䅁允䅁䅁䅅䅁䙁䡁⼰噎㘶兓䅬䍄䉁䅁䅁䅂䅁䅁䅍䅄䅁䅁䅯杕䅁䅁䅯权䅁䅁䅯党䅑䅁䅅䅁䉁䅁䅁权䡂䅁䅁䍄䉁䅁䅁䅂䅁䅁䅍䅄䅁䅁䅯睙䅅䅁䅯䅂䅁䅁䅯兗䅑䅁䅅䅁䉁䅁䅁䅆奄䙴䅫䅁䅁䅁杷允䅁䅁䅑䅁䑁䅁䅷䅁䭁䅁䉯䅁䭁䉁䅅䅁䭁䙁䕫䅁䉁䅁䅁允䅁䉁䅑偯椫䅃䅁䅁䵁䅉䅅䅁䕁䅁䅁睁䵁䅁䅁权婁允䅁权䕁䅁䅁权楂䅂䅁允䅁䅁䅅䅁啁䉁㥪睗䅉䅁䅁䍄䉁䅁䅁䅂䅁䅁䅍䅄䅁䅁䅯兊䅁䅁䅯䅂䅁䅁䅯睔䅑䅁䅅䅁䉁䅁䅁权䡂䅁䅁䍄䉁䅁䅁䅂䅁䅁䅍䅄䅁䅁䅯杭䅅䅁䅯充䅁䅁䅯䅡䅑䅁䅅䅁䉁䅁䅁䅆䅁㍥䠰䅁䅁䅁杷允䅁䅁䅑䅁䑁䅁䅷䅁䭁佁䉁䅁䭁䉁䅅䅁䭁䝁䕙䅁䉁䅁䅁允䅁䉁䅑乫焴睂䅁䅁䵁䅉䅅䅁䕁䅁䅁睁䵁䅁䅁权婂䅁䅁权剁䅁䅁权佂䅂䅁允䅁䅁䅅䅁啁䵁捂䙩䅕䅁䅁䍄䉁䅁䅁䅂䅁䅁䅍䅄䅁䅁䅯儵䅁䅁䅯䅂䅁䅁䅯睘䅑䅁䅅䅁䉁䅁䅁䅆歃䉱䅣䅁䅁䅁杷允䅁䅁䅑䅁䑁䅁䅷䅁䭁䥁䑑䅁䭁䉁䅅䅁䭁䅁䅕䅁䉁䅁䅁允䅁䉁䅑偑奭兌䅁䅁䵁䅉䅅䅁䕁䅁䅁睁䵁䅁䅁权䙂允䅁权䭁䅁䅁权橂䅂䅁允䅁䅁䅅䅁䙁䙁余扌摋砷䅆䍄䉁䅁䅁䅂䅁䅁䅍䅄䅁䅁䅯杖䅁䅁䅯权䅁䅁䅯兖䅑䅁䅅䅁䉁䅁䅁兂㡄晱午坔䥉䅑杷允䅁䅁䅑䅁䑁䅁䅷䅁䭁䥁䑷䅁䭁䅁䅯䅁䭁偁䈸䅁䉁䅁䅁允䅁䅁䅕㡪ㅌ䙋偷ぅ䵁䅉䅅䅁䕁䅁䅁睁䵁䅁䅁权慃䅁䅁权剁䅁䅁权楂䅂䅁允䅁䅁䅅䅁啁佁⽷兣䅷䅁䅁䍄䉁䅁䅁䅂䅁䅁䅍䅄䅁䅁䅯眲䅁䅁䅯权䅁䅁䅯䅡䅑䅁䅅䅁䉁䅁䅁兂敃㘷䝦穓桦睐杷允䅁䅁䅑䅁䑁䅁䅷䅁䭁䝁䉑䅁䭁䅁䅑䅁䭁䝁䕕䅁䉁䅁䅁允䅁䉁䅑䤫佧杁䅁䅁䵁䅉䅅䅁䕁䅁䅁睁䵁䅁䅁权畃杁䅁权䕁䅁䅁权䙁䅁䅁允䅁䅁䅅䅁啁乁摃䈫䅅䅁䅁䍄䉁䅁䅁䅂䅁䅁䅍䅄䅁䅁䅯䅭䅅䅁䅯权䅁䅁䅯杏䅑䅁䅅䅁䉁䅁䅁兂乃㉬匴㡧卄睐杷允䅁䅁䅑䅁䑁䅁䅷䅁䭁乁䑧䅁䭁䅁䅑䅁䭁偁䈸䅁䉁䅁䅁允䅁䉁䅑䑩㉮允䅁䅁䵁䅉䅅䅁䕁䅁䅁睁䵁䅁䅁权慂䅁䅁权䭁䅁䅁权䙁䅁䅁允䅁䅁䅅䅁䙁䕁䵯楁䡵框䅒䍄䉁䅁䅁䅂䅁䅁䅍䅄䅁䅁䅯杷䅁䅁䅯充䅁䅁䅯睗䅑䅁䅅䅁䉁䅁䅁䅆千汬坉䅁䅁䅁杷允䅁䅁䅑䅁䑁䅁䅷䅁䭁䍁䅁䅁䭁䅁䅑䅁䭁䑁䕣䅁䉁䅁䅁允䅁䉁䅑䰸獋䅁䅁䅁䵁䅉䅅䅁䕁䅁䅁睁䵁䅁䅁权湄允䅁权䭁䅁䅁权慂䅂䅁允䅁䅁䅅䅁䙁佁汏㡭村䉍䅆䍄䉁䅁䅁䅂䅁䅁䅍䅄䅁䅁䅯杩䅉䅁䅯䅂䅁䅁䅯眯䅅䅁䅅䅁䉁䅁䅁䅆䥁搰䅁䅁䅁䅁杷允䅁䅁䅑䅁䑁䅁䅷䅁䭁䕁䅅䅁䭁䅁䅯䅁䭁䅁䅕䅁䉁䅁䅁允䅁䅁䅕䙂余扌摋稴䴸䅉䅅䅁䕁䅁䅁睁䵁䅁䅁权摁允䅁权剁䅁䅁权㍁䅂䅁允䅁䅁䅅䅁啁䥁潁䙯䅷䅁䅁䍄䉁䅁䅁䅂䅁䅁䅍䅄䅁䅁䅯睰䅅䅁䅯充䅁䅁䅯䅂䅉䅁䅅䅁䉁䅁䅁䅆䅃汨奖䅁䅁䅁杷允䅁䅁䅑䅁䑁䅁䅷䅁䭁䑁䉕䅁䭁䉁䅅䅁䭁䝁䕑䅁䉁䅁䅁允䅁䉁䅑䝑䤵䅇䅁䅁䵁䅉䅅䅁䕁䅁䅁睁䵁䅁䅁权㕃允䅁权䕁䅁䅁权㕁䅂䅁允䅁䅁䅅䅁啁䕁汨杁䅁䅁䅁䍄䉁䅁䅁䅂䅁䅁䅍䅄䅁䅁䅯䅚䅅䅁䅯充䅁䅁䅯䅂䅉䅁䅅䅁䉁䅁䅁䅆杂㤵前䅁䅁䅁杷允䅁䅁䅑䅁䑁䅁䅷䅁䭁䭁䄸䅁䭁䅁䅑䅁䭁䝁䕍䅁䉁䅁䅁允䅁䉁䅑䝯啡䅁䅁䅁䵁䅉䅅䅁䕁䅁䅁睁䵁䅁䅁权佃允䅁权䕁䅁䅁权䭂䅂䅁允䅁䅁䅅䅁啁䅁䡢兗䅁䅁䅁䍄䉁䅁䅁䅂䅁䅁䅍䅄䅁䅁䅯李䅍䅁䅯充䅁䅁䅯兂䅁䅁䅅䅁䉁䅁䅁䅆元睢才䅁䅁䅁杷允䅁䅁䅑䅁䑁䅁䅷䅁䭁䱁䉷䅁䭁䉁䅅䅁䭁䅁䍑䅁䉁䅁䅁允䅁䉁䅑䝵圴䅂䅁䅁䵁䅉䅅䅁䕁䅁䅁睁䵁䅁䅁权䅂允䅁权䭁䅁䅁权䙁䅁䅁允䅁䅁䅅䅁䙁䑁ㄸ牘䩰䉄䅴䍄䉁䅁䅁䅂䅁䅁䅍䅄䅁䅁䅯睒䅅䅁䅯䅂䅁䅁䅯䅔䅑䅁䅅䅁䉁䅁䅁䅆䕃㍁䄰䅁䅁䅁杷允䅁䅁䅑䅁䑁䅁䅷䅁䭁䍁䅙䅁䭁䅁䅯䅁䭁䙁䕙䅁䉁䅁䅁允䅁䅁䅕塹⭡确癯䕃䵁䅉䅅䅁䕁䅁䅁睁䵁䅁䅁权ぁ䅁䅁权䕁䅁䅁权䵂䅂䅁允䅁䅁䅅䅁啁䑁牃克䅁䅁䅁䍄䉁䅁䅁䅂䅁䅁䅍䅄䅁䅁䅯䅗䅅䅁䅯充䅁䅁䅯杖䅑䅁䅅䅁䉁䅁䅁䅆䅂煴癎䅁䅁䅁杷允䅁䅁䅑䅁䑁䅁䅷䅁䭁䥁䈰䅁䭁䅁䅯䅁䭁䙁䕁䅁䉁䅁䅁允䅁䅁䅕畮渫歸㍳含䴸䅉䅅䅁䕁䅁䅁睁䵁䅁䅁权瑁允䅁权剁䅁䅁权䕁杁䅁允䅁䅁䅅䅁啁䅁㍁兂䄸䅁䅁䍄䉁䅁䅁䅂䅁䅁䅍䅄䅁䅁䅯兎䅅䅁䅯充䅁䅁䅯睓䅑䅁䅅䅁䉁䅁䅁䅆睂杳啁䅁䅁䅁杷允䅁䅁䅑䅁䑁䅁䅷䅁䭁䡁䉕䅁䭁䅁䅯䅁䭁䙁䕣䅁䉁䅁䅁允䅁䅁䅕扏䥔牤昶啁䵁䅉䅅䅁䕁䅁䅁睁䵁䅁䅁权䩄䅁䅁权剁䅁䅁权佂䅂䅁允䅁䅁䅅䅁啁䥁䅃睹䅙䅁䅁䍄䉁䅁䅁䅂䅁䅁䅍䅄䅁䅁䅯睚䅅䅁䅯充䅁䅁䅯杔䅑䅁䅅䅁䉁䅁䅁䅆い㥅䕒䅁䅁䅁杷允䅁䅁䅑䅁䑁䅁䅷䅁䭁䕁䉯䅁䭁䉁䅅䅁䭁䅁䅕䅁䉁䅁䅁允䅁䉁䅑䉧捃权䅁䅁䵁䅉䅅䅁䕁䅁䅁睁䵁䅁䅁权⭁允䅁权䕁䅁䅁权䭂䅂䅁允䅁䅁䅅䅁啁䉁歁兏䅅䅁䅁䍄䉁䅁䅁䅂䅁䅁䅍䅄䅁䅁䅯杧䅅䅁䅯充䅁䅁䅯兖䅑䅁䅅䅁䉁䅁䅁䅆元楨䕅䅁䅁䅁杷允䅁䅁䅑䅁䑁䅁䅷䅁䭁䉁䑳䅁䭁䉁䅅䅁䭁䅁䅕䅁䉁䅁䅁允䅁䉁䅑䵑㡈䅅䅁䅁䵁䅉䅅䅁䕁䅁䅁睁䵁䅁䅁权摄䅁䅁权剁䅁䅁权佂䅂䅁允䅁䅁䅅䅁啁䍁佃䅙䅯䅁䅁䍄䉁䅁䅁䅂䅁䅁䅍䅄䅁䅁䅯来䅅䅁䅯䅂䅁䅁䅯兙䅑䅁䅅䅁䉁䅁䅁䅆䥂潪䄰䅁䅁䅁杷允䅁䅁䅑䅁䑁䅁䅷䅁䭁䝁䅣䅁䭁䉁䅅䅁䭁偁䈸䅁䉁䅁䅁允䅁䉁䅑䅧㙱杇䅁䅁䵁䅉䅅䅁䕁䅁䅁睁䵁䅁䅁权灂䅁䅁权剁䅁䅁权㍁䅂䅁允䅁䅁䅅䅁啁䝁佃卙䅍䅁䅁䍄䉁䅁䅁䅂䅁䅁䅍䅄䅁䅁䅯睫䅅䅁䅯充䅁䅁䅯兂䅁䅁䅅䅁䉁䅁䅁䅆睄呪䌴䅁䅁䅁杷允䅁䅁䅑䅁䑁䅁䅷䅁䭁乁䉙䅁䭁䅁䅑䅁䭁䝁䕑䅁䉁䅁䅁允䅁䉁䅑䭵婅䅁䅁䅁䵁䅉䅅䅁䕁䅁䅁睁䵁䅁䅁权䑃杁䅁权䭁䅁䅁权䙁䅁䅁允䅁䅁䅅䅁䙁䉁愱䑚晶睔䅒䍄䉁䅁䅁䅂䅁䅁䅍䅄䅁䅁䅯䄹䅁䅁䅯䅂䅁䅁䅯兏䅑䅁䅅䅁䉁䅁䅁䅆䥃穮䅷䅁䅁䅁杷允䅁䅁䅑䅁䑁䅁䅷䅁䭁乁䉉䅁䭁䅁䅑䅁䭁䕁䕯䅁䉁䅁䅁允䅁䉁䅑歮䬴䅁䅁䅁䵁䅉䅅䅁䕁䅁䅁睁䵁䅁䅁权楃允䅁权䭁䅁䅁权偂䅂䅁允䅁䅁䅅䅁䭁䕁䅣䅁䵁䅉䅅䅁䕁䅁䅁睁䵁䅁䅁权䭃䅁䅁权剁䅁䅁权㕁䅂䅁允䅁䅁䅅䅁䭁䕁䅣䅁䵁䅉䅅䅁䕁䅁䅁睁䵁䅁䅁权い允䅁权䭁䅁䅁权䕁杁䅁允䅁䅁䅅䅁䙁䅁獩䙈歰睏䄹䍄䉁䅁䅁䅂䅁䅁䅍䅄䅁䅁䅯杭䅅䅁䅯充䅁䅁䅯杘䅑䅁䅅䅁䉁䅁䅁䅆杁䵙䠰䅁䅁䅁杷允䅁䅁䅑䅁䑁䅁䅷䅁䭁䱁䍅䅁䭁䅁䅯䅁䭁䅁䅕䅁䉁䅁䅁允䅁䅁䅕噎㘶兓䍹歆䵁䅉䅅䅁䕁䅁䅁睁䵁䅁䅁权婂䅁䅁权䉁杁䅁权䙁杁䅁允䅁䅁䅅䅁䙁䙁婘㙤㝗䅡䉎䍄䉁䅁䅁䅂䅁䅁䅍䅄䅁䅁䅯儳䅁䅁䅯䅂䅁䅁䅯睚䅑䅁䅅䅁䉁䅁䅁䅆㑁楔䅫䅁䅁䅁杷允䅁䅁䅑䅁䑁䅁䅷䅁䭁佁䄸䅁䭁䉁䅅䅁䭁䅁䍑䅁䉁䅁䅁允䅁䉁䅑䍁桃睂䅁䅁䵁䅉䅅䅁䕁䅁䅁睁䵁䅁䅁权䍂允䅁权䭁䅁䅁权㕁䅂䅁允䅁䅁䅅䅁䙁䩁畨潅䅐畹⽅䍄䉁䅁䅁䅂䅁䅁䅍䅄䅁䅁䅯朳䅅䅁䅯权䅁䅁䅯杓䅑䅁䅅䅁䉁䅁䅁权䡂䅁䅁䍄䉁䅁䅁䅂䅁䅁䅍䅄䅁䅁䅯䅹䅁䅁䅯权䅁䅁䅯兂䅁䅁䅅䅁䉁䅁䅁兂䑄匹捨㡪偉䅷杷允䅁䅁䅑䅁䑁䅁䅷䅁䭁乁䅉䅁䭁䅁䅑䅁䭁䝁䕁䅁䉁䅁䅁允䅁䉁䅑䙉㡒䅁䅁䅁䵁䅉䅅䅁䕁䅁䅁睁䵁䅁䅁权元允䅁权䕁䅁䅁权硁䅂䅁允䅁䅁䅅䅁啁䙁㉤元䅁䅁䅁䍄䉁䅁䅁䅂䅁䅁䅍䅄䅁䅁䅯䅢䅅䅁䅯权䅁䅁䅯党䅑䅁䅅䅁䉁䅁䅁兂湁免獩䙈䩯䅑杷允䅁䅁䅑䅁䑁䅁䅷䅁䭁䝁䅷䅁䭁䅁䍅䅁䭁䅁䍉䅁䉁䅁䅁允䅁䅁䅕す扃关䡰歁䵅䅉䅅䅁䕁䅁䅁睁䵁䅁䅁权祃杁䅁权剁䅁䅁权⽄允䅁允䅁䅁䅅䅁啁䝁䙄硯䅍䅁䅁䍄䉁䅁䅁䅂䅁䅁䅍䅄䅁䅁䅯睳䅅䅁䅯充䅁䅁䅯䅘䅑䅁䅅䅁䉁䅁䅁䅆元坓卫䅁䅁䅁杷允䅁䅁䅑䅁䑁䅁䅷䅁䭁佁䈰䅁䭁䅁䅯䅁䭁䝁䕑䅁䉁䅁䅁允䅁䅁䅕䥒獴⼵灵启䴸䅉䅅䅁䕁䅁䅁睁䵁䅁䅁权祁䅁䅁权䕁䅁䅁权塂䅂䅁允䅁䅁䅅䅁啁乁啒睅䅁䅁䅁䍄䉁䅁䅁䅂䅁䅁䅍䅄䅁䅁䅯睸䅍䅁䅯䅂䅁䅁䅯兂䅁䅁䅅䅁䉁䅁䅁䅆潂㙥䉷䅁䅁䅁杷允䅁䅁䅑䅁䑁䅁䅷䅁䭁䥁䅧䅁䭁䅁䅯䅁䭁䝁䕅䅁䉁䅁䅁允䅁䅁䅕渫焵䡶呑䵌䵁䅉䅅䅁䕁䅁䅁睁䵁䅁䅁权䙄允䅁权䭁䅁䅁权啂䅂䅁允䅁䅁䅅䅁䙁䵁䱤㑎䉬偙⽫䍄䉁䅁䅁䅂䅁䅁䅍䅄䅁䅁䅯䅊䅁䅁䅯充䅁䅁䅯䅒䅑䅁䅅䅁䉁䅁䅁䅆㑂捣嘴䅁䅁䅁杷允䅁䅁䅑䅁䑁䅁䅷䅁䭁䩁䉧䅁䭁䅁䅑䅁䭁䙁䕙䅁䉁䅁䅁允䅁䉁䅑䵇䝃䅁䅁䅁䵁䅉䅅䅁䕁䅁䅁睁䵁䅁䅁权⽃允䅁权剁䅁䅁权佂䅂䅁允䅁䅁䅅䅁啁䅁䉃塗䅕䅁䅁䍄䉁䅁䅁䅂䅁䅁䅍䅄䅁䅁䅯兩䅍䅁䅯充䅁䅁䅯眯䅅䅁䅅䅁䉁䅁䅁䅆䅄奮䕑䅁䅁䅁杷允䅁䅁䅑䅁䑁䅁䅷䅁䭁䭁䍳䅁䭁䅁䅯䅁䭁䅁䅕䅁䉁䅁䅁允䅁䅁䅕扏䥔牤昴䕅䵁䅉䅅䅁䕁䅁䅁睁䵁䅁䅁权奄杁䅁权䕁䅁䅁权䙁䅁䅁允䅁䅁䅅䅁啁䍁䍩杤䅉䅁䅁䍄䉁䅁䅁䅂䅁䅁䅍䅄䅁䅁䅯杨䅅䅁䅯充䅁䅁䅯睘䅑䅁䅅䅁䉁䅁䅁䅆㑁摨䥕䅁䅁䅁杷允䅁䅁䅑䅁䑁䅁䅷䅁䭁䙁䍯䅁䭁䅁䅑䅁䭁䅁䅕䅁䉁䅁䅁允䅁䉁䅑䤶䍖杉䅁䅁䵁䅉䅅䅁䕁䅁䅁睁䵁䅁䅁权潂䅁䅁权䕁䅁䅁权佂䅂䅁允䅁䅁䅅䅁啁偁㉡䅊䅁䅁䅁䍄䉁䅁䅁䅂䅁䅁䅍䅄䅁䅁䅯睁䅅䅁䅯充䅁䅁䅯睘䅑䅁䅅䅁䉁䅁䅁䅆䅂䩮㉘䅁䅁䅁杷允䅁䅁䅑䅁䑁䅁䅷䅁䭁䍁䑉䅁䭁䉁䅅䅁䭁䅁䅕䅁䉁䅁䅁允䅁䉁䅑䅁娲李䅁䅁䵁䅉䅅䅁䕁䅁䅁睁䵁䅁䅁权穂睁䅁权䭁䅁䅁权䙁䅁䅁允䅁䅁䅅䅁䙁佁㙆䭆䠵呯䅸䍄䉁䅁䅁䅂䅁䅁䅍䅄䅁䅁䅯兗䅅䅁䅯䅂䅁䅁䅯兏䅑䅁䅅䅁䉁䅁䅁䅆䅂眴䉍䅁䅁䅁杷允䅁䅁䅑䅁䑁䅁䅷䅁䭁䥁䉅䅁䭁䅁䅯䅁䭁䑁䕫䅁䉁䅁䅁允䅁䅁䅕牘䩰䅄牉稶䴸䅉䅅䅁䕁䅁䅁睁䵁䅁䅁权摃䅁䅁权剁䅁䅁权時䅂䅁允䅁䅁䅅䅁啁䱁瑃䍣䅷䅁䅁䍄䉁䅁䅁䅂䅁䅁䅍䅄䅁䅁䅯䄳䅅䅁䅯充䅁䅁䅯睗䅑䅁䅅䅁䉁䅁䅁䅆䅄灚佳杁䅁䅁杷允䅁䅁䅑䅁䑁䅁䅷䅁䭁佁䍑䅁䭁䅁䅑䅁䭁䅁䅕䅁䉁䅁䅁允䅁䉁䅑䉓支䅁䅁䅁䵁䅉䅅䅁䕁䅁䅁睁䵁䅁䅁权㡁䅁䅁权䕁䅁䅁权䱂䅂䅁允䅁䅁䅅䅁啁䙁䑩睭䅙䅁䅁䍄䉁䅁䅁䅂䅁䅁䅍䅄䅁䅁䅯杦䅅䅁䅯权䅁䅁䅯兘䅑䅁䅅䅁䉁䅁䅁兂䩃坑汄䌰牋睶杷允䅁䅁䅑䅁䑁䅁䅷䅁䭁䙁䍙䅁䭁䉁䅅䅁䭁䅁䅕䅁䉁䅁䅁允䅁䉁䅑䅑瑎睏䅁䅁䵁䅉䅅䅁䕁䅁䅁睁䵁䅁䅁权潂䅁䅁权䭁䅁䅁权婂䅂䅁允䅁䅁䅅䅁䙁佁浫免獩佈⽙䍄䉁䅁䅁䅂䅁䅁䅍䅄䅁䅁䅯睙䅉䅁䅯䅂䅁䅁䅯眯䅅䅁䅅䅁䉁䅁䅁䅆杁卨䉣䅁䅁䅁杷允䅁䅁䅑䅁䑁䅁䅷䅁䭁䡁䉳䅁䭁䉁䅅䅁䭁䑁䕅䅁䉁䅁䅁允䅁䉁䅑䭫䉕兂䅁䅁䵁䅉䅅䅁䕁䅁䅁睁䵁䅁䅁权㥄杁䅁权䭁䅁䅁权䙁䅁䅁允䅁䅁䅅䅁䙁䩁畨潅䅐癹⽍䍄䉁䅁䅁䅂䅁䅁䅍䅄䅁䅁䅯公䅁䅁䅯充䅁䅁䅯兘䅑䅁䅅䅁䉁䅁䅁䅆䅁呒呖䅁䅁䅁杷允䅁䅁䅑䅁䑁䅁䅷䅁䭁䝁䈰䅁䭁䅁䅑䅁䭁䙁䕕䅁䉁䅁䅁允䅁䉁䅑余位䅁䅁䅁䵁䅉䅅䅁䕁䅁䅁睁䵁䅁䅁权䙁䅂䅁权䭁䅁䅁权⽄允䅁允䅁䅁䅅䅁䙁乁㕶浦㡱䈹䅖䍄䉁䅁䅁䅂䅁䅁䅍䅄䅁䅁䅯兙䅁䅁䅯充䅁䅁䅯䅡䅑䅁䅅䅁䉁䅁䅁䅆䅄汳噫䅁䅁䅁杷允䅁䅁䅑䅁䑁䅁䅷䅁䭁䍁䉕䅁䭁䅁䅯䅁䭁䑁䕯䅁䉁䅁䅁允䅁䅁䅕㝤昶楇搯樹䴸䅉䅅䅁䕁䅁䅁睁䵁䅁䅁权摄允䅁权剁䅁䅁权㙁䅂䅁允䅁䅁䅅䅁啁䍁慄睭䅕䅁䅁䍄䉁䅁䅁䅂䅁䅁䅍䅄䅁䅁䅯杂䅁䅁䅯权䅁䅁䅯䅂䅉䅁䅅䅁䉁䅁䅁兂扄堫焵䡶䉑䅑杷允䅁䅁䅑䅁䑁䅁䅷䅁䭁䭁䅍䅁䭁䅁䅑䅁䭁䙁䕕䅁䉁䅁䅁允䅁䉁䅑䍵⽯杂䅁䅁䵁䅉䅅䅁䕁䅁䅁睁䵁䅁䅁权婄䅁䅁权剁䅁䅁权䕁杁䅁允䅁䅁䅅䅁啁䵁呂捧䉍䅁䅁䍄䉁䅁䅁䅂䅁䅁䅍䅄䅁䅁䅯兴䅉䅁䅯充䅁䅁䅯兂䅁䅁䅅䅁䉁䅁䅁䅆元䩍偑䅁䅁䅁杷允䅁䅁䅑䅁䑁䅁䅷䅁䭁䩁䉅䅁䭁䅁䅯䅁䭁䙁䕫䅁䉁䅁䅁允䅁䅁䅕兊䉡啬䱏䰯䴸䅉䅅䅁䕁䅁䅁睁䵁䅁䅁权噄䅁䅁权剁䅁䅁权䕁杁䅁允䅁䅁䅅䅁啁䅁䵢畘䑑䅁䅁䍄䉁䅁䅁䅂䅁䅁䅍䅄䅁䅁䅯䄵䅍䅁䅯权䅁䅁䅯兂䅁䅁䅅䅁䉁䅁䅁兂塁挲㌷⭕乍䅑杷允䅁䅁䅑䅁䑁䅁䅷䅁䭁䥁䉷䅁䭁䅁䅯䅁䭁䅁䅕䅁䉁䅁䅁允䅁䅁䅕㘴扗䍸睃啂䵁䅉䅅䅁䕁䅁䅁睁䵁䅁䅁权穂睁䅁权剁䅁䅁权⽄允䅁允䅁䅁䅅䅁啁䙁湋杗䅅䅁䅁䍄䉁䅁䅁䅂䅁䅁䅍䅄䅁䅁䅯䅉䅁䅁䅯充䅁䅁䅯䅖䅑䅁䅅䅁䉁䅁䅁䅆䅂穄扅䅁䅁䅁杷允䅁䅁䅑䅁䑁䅁䅷䅁䭁䉁䍷䅁䭁䅁䅑䅁䭁偁䈸䅁䉁䅁䅁允䅁䉁䅑ㅅ㙂䅁䅁䅁䵁䅉䅅䅁䕁䅁䅁睁䵁䅁䅁权敁䅁䅁权剁䅁䅁权橂䅂䅁允䅁䅁䅅䅁啁䕁㕃桖䄴䅁䅁䍄䉁䅁䅁䅂䅁䅁䅍䅄䅁䅁䅯睺䅁䅁䅯充䅁䅁䅯䅂䅉䅁䅅䅁䉁䅁䅁䅆权噊䵳䅁䅁䅁杷允䅁䅁䅑䅁䑁䅁䅷䅁䭁偁䉧䅁䭁䅁䅑䅁䭁䕁䔴䅁䉁䅁䅁允䅁䉁䅑嘸眫䅁䅁䅁䵁䅉䅅䅁䕁䅁䅁睁䵁䅁䅁权歃睁䅁权剁䅁䅁权䙁䅁䅁允䅁䅁䅅䅁啁乁䙪䑭䅣䅁䅁䍄䉁䅁䅁䅂䅁䅁䅍䅄䅁䅁䅯具䅁䅁䅯权䅁䅁䅯䅂䅉䅁䅅䅁䉁䅁䅁兂㡃䩤奍䙂㉢睐杷允䅁䅁䅑䅁䑁䅁䅷䅁䭁䩁䈰䅁䭁䅁䅯䅁䭁䕁䔰䅁䉁䅁䅁允䅁䅁䅕匰扌堫焵啁䵁䅉䅅䅁䕁䅁䅁睁䵁䅁䅁权䑂䅁䅁权䭁䅁䅁权䱂䅂䅁允䅁䅁䅅䅁䙁䝁㡱䩤奍䍂䅆䍄䉁䅁䅁䅂䅁䅁䅍䅄䅁䅁䅯睏䅁䅁䅯䅂䅁䅁䅯杔䅑䅁䅅䅁䉁䅁䅁䅆晄䍔䅫䅁䅁䅁杷允䅁䅁䅑䅁䑁䅁䅷䅁䭁佁䅉䅁䭁䅁䅯䅁䭁䙁䕙䅁䉁䅁䅁允䅁䅁䅕灰䕶䱉祂歃䵁䅉䅅䅁䕁䅁䅁睁䵁䅁䅁权時允䅁权䕁䅁䅁权楂䅂䅁允䅁䅁䅅䅁啁乁䙂䅍䅁䅁䅁䍄䉁䅁䅁䅂䅁䅁䅍䅄䅁䅁䅯睸䅅䅁䅯䅂䅁䅁䅯䅂䅉䅁䅅䅁䉁䅁䅁䅆㑃捄䉯䅁䅁䅁杷允䅁䅁䅑䅁䑁䅁䅷䅁䭁佁䅁䅁䭁䅁䅑䅁䭁䕁䕁䅁䉁䅁䅁允䅁䉁䅑䬫㑆允䅁䅁䵁䅉䅅䅁䕁䅁䅁睁䵁䅁䅁权䕃杁䅁权剁䅁䅁权䙁䅁䅁允䅁䅁䅅䅁啁佁穁䅷䄰䅁䅁䍄䉁䅁䅁䅂䅁䅁䅍䅄䅁䅁䅯睩䅁䅁䅯䅂䅁䅁䅯䅂䅉䅁䅅䅁䉁䅁䅁䅆啁呏䅯䅁䅁䅁杷允䅁䅁䅑䅁䑁䅁䅷䅁䭁佁䍅䅁䭁䉁䅅䅁䭁偁䈸䅁䉁䅁䅁允䅁䉁䅑佉䝱睄䅁䅁䵁䅉䅅䅁䕁䅁䅁睁䵁䅁䅁权㙄允䅁权剁䅁䅁权䕁杁䅁允䅁䅁䅅䅁啁䑁噒博䅉䅁䅁䍄䉁䅁䅁䅂䅁䅁䅍䅄䅁䅁䅯睥䅁䅁䅯权䅁䅁䅯䅒䅑䅁䅅䅁䉁䅁䅁兂い搯㑒匶婢睶杷允䅁䅁䅑䅁䑁䅁䅷䅁䭁䱁䄰䅁䭁䅁䅯䅁䭁䙁䕅䅁䉁䅁䅁允䅁䅁䅕捷桱扒穢吱䴸䅉䅅䅁䕁䅁䅁睁䵁䅁䅁权慄䅁䅁权䭁䅁䅁权卂䅂䅁允䅁䅁䅅䅁䙁䍁搯䅊䉡公䅴䍄䉁䅁䅁䅂䅁䅁䅍䅄䅁䅁䅯儯䅉䅁䅯䅂䅁䅁䅯兂䅁䅁䅅䅁䉁䅁䅁䅆䵄扫䄸䅁䅁䅁杷允䅁䅁䅑䅁䑁䅁䅷䅁䭁䑁䅫䅁䭁䉁䅅䅁䭁䝁䕍䅁䉁䅁䅁允䅁䉁䅑䭷匯兎䅁䅁䵁䅉䅅䅁䕁䅁䅁睁䵁䅁䅁权瑄䅁䅁权䕁䅁䅁权䕁杁䅁允䅁䅁䅅䅁啁䝁瑄八䅣䅁䅁䍄䉁䅁䅁䅂䅁䅁䅍䅄䅁䅁䅯兄䅁䅁䅯䅂䅁䅁䅯兗䅑䅁䅅䅁䉁䅁䅁权䡂䅁䅁䍄䉁䅁䅁䅂䅁䅁䅍䅄䅁䅁䅯眫䅁䅁䅯充䅁䅁䅯䅕䅑䅁䅅䅁䉁䅁䅁权䡂䅁䅁䍄䉁䅁䅁䅂䅁䅁䅍䅄䅁䅁䅯睐䅅䅁䅯权䅁䅁䅯杖䅑䅁䅅䅁䉁䅁䅁兂桄桥畓⭒㉈睐杷允䅁䅁䅑䅁䑁䅁䅷䅁䭁䑁䈸䅁䭁䅁䅯䅁䭁䙁䕳䅁䉁䅁䅁允䅁䅁䅕䩡瑈䑦ㄸ䐯䴸䅉䅅䅁䕁䅁䅁睁䵁䅁䅁权㍁䅁䅁权䭁䅁䅁权捂䅂䅁允䅁䅁䅅䅁䭁䕁䅣䅁䵁䅉䅅䅁䕁䅁䅁睁䵁䅁䅁权瑃允䅁权剁䅁䅁权歂䅂䅁允䅁䅁䅅䅁啁䥁ㅧ樵䅍䅁䅁䍄䉁䅁䅁䅂䅁䅁䅍䅄䅁䅁䅯睕䅉䅁䅯䅂䅁䅁䅯兂䅁䅁䅅䅁䉁䅁䅁䅆杁ㅵ䅙䅁䅁䅁杷允䅁䅁䅑䅁䑁䅁䅷䅁䭁䭁䅑䅁䭁䉁䅅䅁䭁䕁䕁䅁䉁䅁䅁允䅁䉁䅑䩙㉯兆䅁䅁䵁䅉䅅䅁䕁䅁䅁睁䵁䅁䅁权䭄䅁䅁权䭁䅁䅁权剂䅂䅁允䅁䅁䅅䅁䙁䅁䉡啬䱏䉢䅖䍄䉁䅁䅁䅂䅁䅁䅍䅄䅁䅁䅯兙䅅䅁䅯充䅁䅁䅯䅚䅑䅁䅅䅁䉁䅁䅁䅆杂摭呑䅁䅁䅁杷允䅁䅁䅑䅁䑁䅁䅷䅁䭁䱁䍙䅁䭁䅁䅑䅁䭁䅁䅕䅁䉁䅁䅁允䅁䉁䅑䵏兮䅁䅁䅁䵁䅉䅅䅁䕁䅁䅁睁䵁䅁䅁权剂䅁䅁权䕁䅁䅁权䙁䅁䅁允䅁䅁䅅䅁啁䉁橬杔䅉䅁䅁䍄䉁䅁䅁䅂䅁䅁䅍䅄䅁䅁䅯免䅅䅁䅯充䅁䅁䅯䅂䅉䅁䅅䅁䉁䅁䅁䅆㉄䰱䉕䅁䅁䅁杷允䅁䅁䅑䅁䑁䅁䅷䅁䭁䉁䉉䅁䭁䅁䅯䅁䭁䅁䍑䅁䉁䅁䅁允䅁䅁䅕歬䱏佢㝦あ䵁䅉䅅䅁䕁䅁䅁睁䵁䅁䅁权療允䅁权䭁䅁䅁权䕁杁䅁允䅁䅁䅅䅁䙁偁灹搸乊杙䅴䍄䉁䅁䅁䅂䅁䅁䅍䅄䅁䅁䅯䅳䅅䅁䅯充䅁䅁䅯杚䅑䅁䅅䅁䉁䅁䅁䅆䅂䅊獙䅁䅁䅁杷允䅁䅁䅑䅁䑁䅁䅷䅁䭁䍁䌸䅁䭁䉁䅅䅁䭁䅁䅕䅁䉁䅁䅁允䅁䉁䅑楈桡杅䅁䅁䵁䅉䅅䅁䕁䅁䅁睁䵁䅁䅁权摂允䅁权䕁䅁䅁权䵂䅂䅁允䅁䅁䅅䅁啁䥁䡲睃䅁䅁䅁䍄䉁䅁䅁䅂䅁䅁䅍䅄䅁䅁䅯兤䅅䅁䅯充䅁䅁䅯杔䅑䅁䅅䅁䉁䅁䅁䅆䅂留儵䅁䅁䅁杷允䅁䅁䅑䅁䑁䅁䅷䅁䭁䑁䄸䅁䭁䅁䅑䅁䭁䙁䕳䅁䉁䅁䅁允䅁䉁䅑䉁⭷䅁䅁䅁䵁䅉䅅䅁䕁䅁䅁睁䵁䅁䅁权⭂允䅁权䕁䅁䅁权佂䅂䅁允䅁䅁䅅䅁啁䉁㡮杏䅁䅁䅁䍄䉁䅁䅁䅂䅁䅁䅍䅄䅁䅁䅯克䅁䅁䅯充䅁䅁䅯䅂䅉䅁䅅䅁䉁䅁䅁䅆潂噇䕣䅁䅁䅁杷允䅁䅁䅑䅁䑁䅁䅷䅁䭁䱁䍣䅁䭁䅁䅯䅁䭁偁䈸䅁䉁䅁䅁允䅁䅁䅕㉩湺㘫确啉䵁䅉䅅䅁䕁䅁䅁睁䵁䅁䅁权ㅂ䅁䅁权䉁杁䅁权䙁杁䅁允䅁䅁䅅䅁䙁䥁圯佉慗⽤䅂䍄䉁䅁䅁䅂䅁䅁䅍䅄䅁䅁䅯睋䅅䅁䅯权䅁䅁䅯睔䅑䅁䅅䅁䉁䅁䅁权䡂䅁䅁䍄䉁䅁䅁䅂䅁䅁䅍䅄䅁䅁䅯睂䅅䅁䅯䅂䅁䅁䅯党䅑䅁䅅䅁䉁䅁䅁䅆啂祗䄰䅁䅁䅁杷允䅁䅁䅑䅁䑁䅁䅷䅁䭁䑁䉉䅁䭁䉁䅅䅁䭁䅁䍑䅁䉁䅁䅁允䅁䉁䅑䜴唳睁䅁䅁䵁䅉䅅䅁䕁䅁䅁睁䵁䅁䅁权噂睁䅁权䕁䅁䅁权䙁䅁䅁允䅁䅁䅅䅁啁䝁卹睒䅁䅁䅁䍄䉁䅁䅁䅂䅁䅁䅍䅄䅁䅁䅯睮䅍䅁䅯䅂䅁䅁䅯兂䅁䅁䅅䅁䉁䅁䅁䅆啂䝬䅉䅁䅁䅁杷允䅁䅁䅑䅁䑁䅁䅷䅁䭁䡁䄰䅁䭁䅁䅑䅁䭁䝁䕍䅁䉁䅁䅁允䅁䉁䅑䅃楍䅁䅁䅁䵁䅉䅅䅁䕁䅁䅁睁䵁䅁䅁权䱂允䅁权剁䅁䅁权摂䅂䅁允䅁䅁䅅䅁䭁䕁䅣䅁䵁䅉䅅䅁䕁䅁䅁睁䵁䅁䅁权㝃允䅁权䕁䅁䅁权橂䅂䅁允䅁䅁䅅䅁啁䙁䥩䅕䅅䅁䅁䍄䉁䅁䅁䅂䅁䅁䅍䅄䅁䅁䅯杔䅁䅁䅯䅂䅁䅁䅯睗䅑䅁䅅䅁䉁䅁䅁䅆ㅂ敯䅑䅁䅁䅁杷允䅁䅁䅑䅁䑁䅁䅷䅁䭁䩁䄴䅁䭁䉁䅅䅁䭁䅁䅕䅁䉁䅁䅁允䅁䉁䅑乙李杁䅁䅁䵁䅉䅅䅁䕁䅁䅁睁䵁䅁䅁权婃䅁䅁权剁䅁䅁权呂䅂䅁允䅁䅁䅅䅁啁䅁敃⽇䄸䅁䅁䍄䉁䅁䅁䅂䅁䅁䅍䅄䅁䅁䅯兕䅅䅁䅯䅂䅁䅁䅯兂䅁䅁䅅䅁䉁䅁䅁䅆啁匫儸䅁䅁䅁杷允䅁䅁䅑䅁䑁䅁䅷䅁䭁偁䅳䅁䭁䅁䅯䅁䭁䝁䕅䅁䉁䅁䅁允䅁䅁䅯睒䅁䅁杷允䅁䅁䅑䅁䑁䅁䅷䅁䭁䙁䉕䅁䭁䅁䅑䅁䭁䝁䕫䅁䉁䅁䅁允䅁䉁䅑䵃䅚䅁䅁䅁䵁䅉䅅䅁䕁䅁䅁睁䵁䅁䅁权䡄睁䅁权剁䅁䅁权⽄允䅁允䅁䅁䅅䅁啁佁㑄啰䄴䅁䅁䍄䉁䅁䅁䅂䅁䅁䅍䅄䅁䅁䅯䅤䅁䅁䅯权䅁䅁䅯杙䅑䅁䅅䅁䉁䅁䅁兂䑃䵷桱塒杙䅑杷允䅁䅁䅑䅁䑁䅁䅷䅁䭁䙁䍯䅁䭁䉁䅅䅁䭁䅁䅕䅁䉁䅁䅁允䅁䉁䅑䑁晤兣䅉䅁䵁䅉䅅䅁䕁䅁䅁睁䵁䅁䅁权䱂䅁䅁权䭁䅁䅁权乂䅂䅁允䅁䅁䅅䅁䙁䙁㘶兓䍷硱䄯䍄䉁䅁䅁䅂䅁䅁䅍䅄䅁䅁䅯杘䅅䅁䅯䅂䅁䅁䅯睓䅑䅁䅅䅁䉁䅁䅁䅆㡂桚䅧䅁䅁䅁杷允䅁䅁䅑䅁䑁䅁䅷䅁䭁䙁䅍䅁䭁䅁䅑䅁䭁䙁䕧䅁䉁䅁䅁允䅁䉁䅑䝵睉䅁䅁䅁䵁䅉䅅䅁䕁䅁䅁睁䵁䅁䅁权䥃允䅁权剁䅁䅁权桂䅂䅁允䅁䅁䅅䅁啁䵁癄䉑䅑䅁䅁䍄䉁䅁䅁䅂䅁䅁䅍䅄䅁䅁䅯䅷䅁䅁䅯䅂䅁䅁䅯杕䅑䅁䅅䅁䉁䅁䅁䅆杄穚䅕䅁䅁䅁杷允䅁䅁䅑䅁䑁䅁䅷䅁䭁䍁䑳䅁䭁䅁䅑䅁䭁偁䈸䅁䉁䅁䅁允䅁䉁䅑䅙婂䅁䅁䅁䵁䅉䅅䅁䕁䅁䅁睁䵁䅁䅁权䩁允䅁权䕁䅁䅁权䕁杁䅁允䅁䅁䅅䅁啁䩁獕兄䅁䅁䅁䍄䉁䅁䅁䅂䅁䅁䅍䅄䅁䅁䅯兣䅅䅁䅯权䅁䅁䅯䅂䅉䅁䅅䅁䉁䅁䅁兂捃䍸睃畣噧䅑杷允䅁䅁䅑䅁䑁䅁䅷䅁䭁䵁䈴䅁䭁䅁䅑䅁䭁䅁䅕䅁䉁䅁䅁允䅁䉁䅑匳娸䅁䅁䅁䵁䅉䅅䅁䕁䅁䅁睁䵁䅁䅁权楃䅁䅁权䕁䅁䅁权時䅂䅁允䅁䅁䅅䅁啁䩁㕴元䅁䅁䅁䍄䉁䅁䅁䅂䅁䅁䅍䅄䅁䅁䅯杆䅅䅁䅯权䅁䅁䅯杔䅑䅁䅅䅁䉁䅁䅁兂癁匳䝑婧㝘睐杷允䅁䅁䅑䅁䑁䅁䅷䅁䭁乁䉧䅁䭁䅁䅯䅁䭁䅁䅕䅁䉁䅁䅁允䅁䅁䅕䵮村䡳潊䕁䵁䅉䅅䅁䕁䅁䅁睁䵁䅁䅁权䥃䅁䅁权䕁䅁䅁权䙁䅁䅁允䅁䅁䅅䅁啁乁䵂東䅅䅁䅁䍄䉁䅁䅁䅂䅁䅁䅍䅄䅁䅁䅯䅌䅅䅁䅯允䅉䅁䅯睁䅉䅁䅅䅁䉁䅁䅁兂歂瑯留䥧い䅑杷允䅁䅁䅑䅁䑁䅁䅷䅁䭁䍁䈸䅁䭁䅁䅯䅁䭁䙁䕕䅁䉁䅁䅁允䅁䅁䅕体㙆䭆㌶䕑䵁䅉䅅䅁䕁䅁䅁睁䵁䅁䅁权杄杁䅁权䕁䅁䅁权䙁䅁䅁允䅁䅁䅅䅁啁䭁敩眲䅁䅁䅁䍄䉁䅁䅁䅂䅁䅁䅍䅄䅁䅁䅯杔䅁䅁䅯䅂䅁䅁䅯杕䅑䅁䅅䅁䉁䅁䅁䅆乃㙥䅧䅁䅁䅁杷允䅁䅁䅑䅁䑁䅁䅷䅁䭁䵁䄸䅁䭁䅁䅑䅁䭁䅁䍑䅁䉁䅁䅁允䅁䉁䅑䙋爱䅁䅁䅁䵁䅉䅅䅁䕁䅁䅁睁䵁䅁䅁权楂䅁䅁权䕁䅁䅁权楂䅂䅁允䅁䅁䅅䅁啁偁ど杚䅁䅁䅁䍄䉁䅁䅁䅂䅁䅁䅍䅄䅁䅁䅯睨䅅䅁䅯䅂䅁䅁䅯䅂䅉䅁䅅䅁䉁䅁䅁䅆潂扏䄰䅁䅁䅁杷允䅁䅁䅑䅁䑁䅁䅷䅁䭁䍁䅑䅁䭁䅁䅑䅁䭁䝁䕣䅁䉁䅁䅁允䅁䉁䅑䭡畕䅁䅁䅁䵁䅉䅅䅁䕁䅁䅁睁䵁䅁䅁权䕄杁䅁权剁䅁䅁权䙁䅁䅁允䅁䅁䅅䅁啁乁敨兙䅧䅁䅁䍄䉁䅁䅁䅂䅁䅁䅍䅄䅁䅁䅯睅䅅䅁䅯䅂䅁䅁䅯兗䅑䅁䅅䅁䉁䅁䅁䅆䥁㕐䅕䅁䅁䅁杷允䅁䅁䅑䅁䑁䅁䅷䅁䭁䡁䉧䅁䭁䉁䅅䅁䭁䅁䍑䅁䉁䅁䅁允䅁䉁䅑䍁㕳䅖䅅䅁䵁䅉䅅䅁䕁䅁䅁睁䵁䅁䅁权癄杁䅁权剁䅁䅁权⽄允䅁允䅁䅁䅅䅁啁䥁汁䠵䅁䅁䅁䍄䉁䅁䅁䅂䅁䅁䅍䅄䅁䅁䅯睏䅁䅁䅯权䅁䅁䅯䅒䅑䅁䅅䅁䉁䅁䅁兂湄㘫确欰申睐杷允䅁䅁䅑䅁䑁䅁䅷䅁䭁䩁䄰䅁䭁䉁䅅䅁䭁䕁䔰䅁䉁䅁䅁允䅁䉁䅑䰰㐳杈䅁䅁䵁䅉䅅䅁䕁䅁䅁睁䵁䅁䅁权啄允䅁权䉁杁䅁权䙁杁䅁允䅁䅁䅅䅁䙁䑁䉺欯䑵畴䅨䍄䉁䅁䅁䅂䅁䅁䅍䅄䅁䅁䅯児䅁䅁䅯权䅁䅁䅯杗䅑䅁䅅䅁䉁䅁䅁权䡂䅁䅁䍄䉁䅁䅁䅂䅁䅁䅍䅄䅁䅁䅯睔䅁䅁䅯充䅁䅁䅯睙䅑䅁䅅䅁䉁䅁䅁䅆䱂慇䵕䅁䅁䅁杷允䅁䅁䅑䅁䑁䅁䅷䅁䭁䵁䅁䅁䭁䅁䅯䅁䭁䙁䕉䅁䉁䅁䅁允䅁䅁䅕報灪橊䥅䐷䴸䅉䅅䅁䕁䅁䅁睁䵁䅁䅁权摂允䅁权剁䅁䅁权硁䅂䅁允䅁䅁䅅䅁啁䍁畃䅺䅕䅁䅁䍄䉁䅁䅁䅂䅁䅁䅍䅄䅁䅁䅯朸䅉䅁䅯权䅁䅁䅯兂䅁䅁䅅䅁䉁䅁䅁兂㡄晱午坔慉䅑杷允䅁䅁䅑䅁䑁䅁䅷䅁䭁䑁䉅䅁䭁䅁䅯䅁䭁䙁䕷䅁䉁䅁䅁允䅁䅁䅕䙂余扌摋含䴸䅉䅅䅁䕁䅁䅁睁䵁䅁䅁权㡂杁䅁权剁䅁䅁权䙁䅁䅁允䅁䅁䅅䅁啁䅁婄硔䅍䅁䅁䍄䉁䅁䅁䅂䅁䅁䅍䅄䅁䅁䅯東䅉䅁䅯䅂䅁䅁䅯眯䅅䅁䅅䅁䉁䅁䅁䅆佃硗䄰䅁䅁䅁杷允䅁䅁䅑䅁䑁䅁䅷䅁䭁䱁䅳䅁䭁䅁䅯䅁䭁䙁䕁䅁䉁䅁䅁允䅁䅁䅕癱午坔光䰸䴸䅉䅅䅁䕁䅁䅁睁䵁䅁䅁权䡃䅁䅁权䕁䅁䅁权塂䅂䅁允䅁䅁䅅䅁啁䡁渶允䅁䅁䅁䍄䉁䅁䅁䅂䅁䅁䅍䅄䅁䅁䅯䅮䅉䅁䅯充䅁䅁䅯兂䅁䅁䅅䅁䉁䅁䅁䅆权牊丰䅁䅁䅁杷允䅁䅁䅑䅁䑁䅁䅷䅁䭁䉁䅙䅁䭁䅁䅑䅁䭁䅁䅕䅁䉁䅁䅁允䅁䉁䅑䍙杆䅁䅁䅁䵁䅉䅅䅁䕁䅁䅁睁䵁䅁䅁权䍄杁䅁权䭁䅁䅁权䙁䅁䅁允䅁䅁䅅䅁䙁䉁癳匳䝑內䅬䍄䉁䅁䅁䅂䅁䅁䅍䅄䅁䅁䅯杆䅁䅁䅯权䅁䅁䅯党䅑䅁䅅䅁䉁䅁䅁兂佁扌摋㘷㡦睐杷允䅁䅁䅑䅁䑁䅁䅷䅁䭁䡁䅷䅁䭁䅁䅯䅁䭁䙁䕷䅁䉁䅁䅁允䅁䅁䅕卸睃浣剩户䴸䅉䅅䅁䕁䅁䅁睁䵁䅁䅁权㥃杁䅁权䕁䅁䅁权⽄允䅁允䅁䅁䅅䅁啁佁䭄睄䄴䅁䅁䍄䉁䅁䅁䅂䅁䅁䅍䅄䅁䅁䅯睫䅁䅁䅯充䅁䅁䅯䅑䅑䅁䅅䅁䉁䅁䅁䅆䅁漴呷䅁䅁䅁杷允䅁䅁䅑䅁䑁䅁䅷䅁䭁䡁䉧䅁䭁䅁䍅䅁䭁䅁䍍䅁䉁䅁䅁允䅁䅁䅕㕎健椸佩啅䵅䅉䅅䅁䕁䅁䅁睁䵁䅁䅁权坁杁䅁权剁䅁䅁权⽄允䅁允䅁䅁䅅䅁啁佁奄䉍䅙䅁䅁䍄䉁䅁䅁䅂䅁䅁䅍䅄䅁䅁䅯杬䅁䅁䅯䅂䅁䅁䅯杚䅑䅁䅅䅁䉁䅁䅁䅆权兲䅕䅁䅁䅁杷允䅁䅁䅑䅁䑁䅁䅷䅁䭁䵁䈴䅁䭁䅁䅑䅁䭁䝁䕕䅁䉁䅁䅁允䅁䉁䅑㑢䱑䅁䅁䅁䵁䅉䅅䅁䕁䅁䅁睁䵁䅁䅁权獄允䅁权䕁䅁䅁权時䅂䅁允䅁䅁䅅䅁啁䥁汵充䅁䅁䅁䍄䉁䅁䅁䅂䅁䅁䅍䅄䅁䅁䅯儫䅅䅁䅯䅂䅁䅁䅯兂䅁䅁䅅䅁䉁䅁䅁䅆㑁椶䅧䅁䅁䅁杷允䅁䅁䅑䅁䑁䅁䅷䅁䭁䑁䉧䅁䭁䅁䅑䅁䭁䝁䕉䅁䉁䅁䅁允䅁䉁䅑䍃噒允䅁䅁䵁䅉䅅䅁䕁䅁䅁睁䵁䅁䅁权祃䅁䅁权剁䅁䅁权楂䅂䅁允䅁䅁䅅䅁啁䅁祁睇䅧䅁䅁䍄䉁䅁䅁䅂䅁䅁䅍䅄䅁䅁䅯杅䅅䅁䅯䅂䅁䅁䅯杗䅑䅁䅅䅁䉁䅁䅁䅆潃呦䄴䅁䅁䅁杷允䅁䅁䅑䅁䑁䅁䅷䅁䭁䑁䌴䅁䭁䅁䅑䅁䭁䅁䅕䅁䉁䅁䅁允䅁䉁䅑䉙䵰睂䅁䅁䵁䅉䅅䅁䕁䅁䅁睁䵁䅁䅁权ㅄ䅁䅁权剁䅁䅁权橂䅂䅁允䅁䅁䅅䅁啁䙁潩光䅅䅁䅁䍄䉁䅁䅁䅂䅁䅁䅍䅄䅁䅁䅯关䅅䅁䅯充䅁䅁䅯兘䅑䅁䅅䅁䉁䅁䅁䅆杂䝶儹䅁䅁䅁杷允䅁䅁䅑䅁䑁䅁䅷䅁䭁䕁䍧䅁䭁䅁䅯䅁䭁偁䈸䅁䉁䅁䅁允䅁䅁䅕癱午坔光䕈䵁䅉䅅䅁䕁䅁䅁睁䵁䅁䅁权㝂允䅁权䭁䅁䅁权慂䅂䅁允䅁䅁䅅䅁䙁䑁ね䡹⭡⽮⽉䍄䉁䅁䅁䅂䅁䅁䅍䅄䅁䅁䅯睫䅁䅁䅯权䅁䅁䅯杗䅑䅁䅅䅁䉁䅁䅁权䡂䅁䅁䍄䉁䅁䅁䅂䅁䅁䅍䅄䅁䅁䅯共䅁䅁䅯充䅁䅁䅯杙䅑䅁䅅䅁䉁䅁䅁䅆䅃歚㑯䅁䅁䅁杷允䅁䅁䅑䅁䑁䅁䅷䅁䭁䱁䑧䅁䭁䅁䅯䅁䭁偁䈸䅁䉁䅁䅁允䅁䅁䅕穊䥅䉲慸䱸䴸䅉䅅䅁䕁䅁䅁睁䵁䅁䅁权㙃杁䅁权剁䅁䅁权䙁䅁䅁允䅁䅁䅅䅁啁䕁䙁ㅭ䅙䅁䅁䍄䉁䅁䅁䅂䅁䅁䅍䅄䅁䅁䅯䅃䅅䅁䅯权䅁䅁䅯杓䅑䅁䅅䅁䉁䅁䅁兂啂㘴扗䍸獄睐杷允䅁䅁䅑䅁䑁䅁䅷䅁䭁䑁䍯䅁䭁䉁䅅䅁䭁偁䈸䅁䉁䅁䅁允䅁䉁䅑䅧䩸充䅁䅁䵁䅉䅅䅁䕁䅁䅁睁䵁䅁䅁权㙁䅁䅁权䭁䅁䅁权剂䅂䅁允䅁䅁䅅䅁䙁䑁ね䡹⭡睮䅖䍄䉁䅁䅁䅂䅁䅁䅍䅄䅁䅁䅯杤䅁䅁䅯权䅁䅁䅯兘䅑䅁䅅䅁䉁䅁䅁兂畄䑦ㄸ牘桲睐杷允䅁䅁䅑䅁䑁䅁䅷䅁䭁䝁䅯䅁䭁䅁䍅䅁䭁䅁䍍䅁䉁䅁䅁允䅁䅁䅕䅥穏穐噍䔫䵁䅉䅅䅁䕁䅁䅁睁䵁䅁䅁权祂䅁䅁权剁䅁䅁权求䅂䅁允䅁䅁䅅䅁啁䍁䙧杕䅧䅁䅁䍄䉁䅁䅁䅂䅁䅁䅍䅄䅁䅁䅯䅱䅁䅁䅯充䅁䅁䅯䅔䅑䅁䅅䅁䉁䅁䅁䅆权䔶⭣䅁䅁䅁杷允䅁䅁䅑䅁䑁䅁䅷䅁䭁䩁䉕䅁䭁䉁䅅䅁䭁䑁䕣䅁䉁䅁䅁允䅁䉁䅑余㤷兲䅁䅁䵁䅉䅅䅁䕁䅁䅁睁䵁䅁䅁权穄䅁䅁权䕁䅁䅁权桂䅂䅁允䅁䅁䅅䅁啁䑁䥪先䅁䅁䅁䍄䉁䅁䅁䅂䅁䅁䅍䅄䅁䅁䅯典䅍䅁䅯䅂䅁䅁䅯兂䅁䅁䅅䅁䉁䅁䅁䅆兂偔䅫䅁䅁䅁杷允䅁䅁䅑䅁䑁䅁䅷䅁䭁佁䅑䅁䭁䅁䍅䅁䭁䅁䍕䅁䉁䅁䅁允䅁䅁䅕㥆佮㑤剃唵䵁䅉䅅䅁䕁䅁䅁睁䵁䅁䅁权呄允䅁权剁䅁䅁权浂䅂䅁允䅁䅁䅅䅁啁䵁乄卒䅉䅁䅁䍄䉁䅁䅁䅂䅁䅁䅍䅄䅁䅁䅯䄯䅁䅁䅯权䅁䅁䅯兙䅑䅁䅅䅁䉁䅁䅁兂桄桥畓⭒浈睐杷允䅁䅁䅑䅁䑁䅁䅷䅁䭁䱁䉅䅁䭁䅁䅯䅁䭁䝁䕍䅁䉁䅁䅁允䅁䅁䅕灭婭婭婭吷䴸䅉䅅䅁䕁䅁䅁睁䵁䅁䅁权ㅁ允䅁权剁䅁䅁权䕁杁䅁允䅁䅁䅅䅁啁䵁䑁硦䅣䅁䅁䍄䉁䅁䅁䅂䅁䅁䅍䅄䅁䅁䅯䅷䅅䅁䅯权䅁䅁䅯䅔䅑䅁䅅䅁䉁䅁䅁权䡂䅁䅁䍄䉁䅁䅁䅂䅁䅁䅍䅄䅁䅁䅯具䅅䅁䅯权䅁䅁䅯杙䅑䅁䅅䅁䉁䅁䅁兂牁硨婢発偣䅑杷允䅁䅁䅑䅁䑁䅁䅷䅁䭁乁䉫䅁䭁䉁䅅䅁䭁䝁䕁䅁䉁䅁䅁允䅁䉁䅑䜴祚睉䅁䅁䵁䅉䅅䅁䕁䅁䅁睁䵁䅁䅁权䝄䅁䅁权䭁䅁䅁权兂䅂䅁允䅁䅁䅅䅁䙁䭁䝪穓䩥捑⽁䍄䉁䅁䅁䅂䅁䅁䅍䅄䅁䅁䅯兔䅅䅁䅯充䅁䅁䅯兂䅁䅁䅅䅁䉁䅁䅁䅆塂㑧偑䅁䅁䅁杷允䅁䅁䅑䅁䑁䅁䅷䅁䭁䩁䅅䅁䭁䉁䅅䅁䭁䙁䕑䅁䉁䅁䅁允䅁䉁䅑扡㡡元䅁䅁䵁䅉䅅䅁䕁䅁䅁睁䵁䅁䅁权塂杁䅁权䭁䅁䅁权⽄允䅁允䅁䅁䅅䅁䙁佁汏㡭村䑣䅤䍄䉁䅁䅁䅂䅁䅁䅍䅄䅁䅁䅯睗䅉䅁䅯权䅁䅁䅯兂䅁䅁䅅䅁䉁䅁䅁兂睃浣剩堷硺睐杷允䅁䅁䅑䅁䑁䅁䅷䅁䭁䑁䉕䅁䭁䅁䅑䅁䭁䕁䔰䅁䉁䅁䅁允䅁䉁䅑乖䭷䅁䅁䅁䵁䅉䅅䅁䕁䅁䅁睁䵁䅁䅁权捃允䅁权䕁䅁䅁权坂䅂䅁允䅁䅁䅅䅁啁䱁啩䄫䅁䅁䅁䍄䉁䅁䅁䅂䅁䅁䅍䅄䅁䅁䅯八䅁䅁䅯权䅁䅁䅯杕䅑䅁䅅䅁䉁䅁䅁兂楃扒穢搯䙑䅑杷允䅁䅁䅑䅁䑁䅁䅷䅁䭁乁䄴䅁䭁䅁䅯䅁䭁䙁䔴䅁䉁䅁䅁允䅁䅁䅕報灪橊䥅䐸䴸䅉䅅䅁䕁䅁䅁睁䵁䅁䅁权祁杁䅁权䕁䅁䅁权⽄允䅁允䅁䅁䅅䅁啁䡁噄兤䅍䅁䅁䍄䉁䅁䅁䅂䅁䅁䅍䅄䅁䅁䅯䅴䅁䅁䅯充䅁䅁䅯䅂䅉䅁䅅䅁䉁䅁䅁䅆杂䕬呍䅁䅁䅁杷允䅁䅁䅑䅁䑁䅁䅷䅁䭁乁䅅䅁䭁䉁䅅䅁䭁䙁䕯䅁䉁䅁䅁允䅁䅁䅯睒䅁䅁杷允䅁䅁䅑䅁䑁䅁䅷䅁䭁䉁䅷䅁䭁䉁䅅䅁䭁䕁䕷䅁䉁䅁䅁允䅁䉁䅑䑥䱑充䅁䅁䵁䅉䅅䅁䕁䅁䅁睁䵁䅁䅁权瑁䅁䅁权䭁䅁䅁权啂䅂䅁允䅁䅁䅅䅁䙁䙁㑋潈牘兕䅂䍄䉁䅁䅁䅂䅁䅁䅍䅄䅁䅁䅯睐䅅䅁䅯权䅁䅁䅯睎䅑䅁䅅䅁䉁䅁䅁兂ㅂ硫䕧杖琷睐杷允䅁䅁䅑䅁䑁䅁䅷䅁䭁䱁䌸䅁䭁䅁䅑䅁䭁偁䈸䅁䉁䅁䅁允䅁䉁䅑䑍煯䅄䅁䅁䵁䅉䅅䅁䕁䅁䅁睁䵁䅁䅁权灁允䅁权剁䅁䅁权摂䅂䅁允䅁䅁䅅䅁啁䩁卨睑䅫䅁䅁䍄䉁䅁䅁䅂䅁䅁䅍䅄䅁䅁䅯免䅅䅁䅯䅂䅁䅁䅯杘䅑䅁䅅䅁䉁䅁䅁䅆䥁杪䅑䅁䅁䅁杷允䅁䅁䅑䅁䑁䅁䅷䅁䭁䝁䉷䅁䭁䉁䅅䅁䭁䕁䕳䅁䉁䅁䅁允䅁䉁䅑䥁䕃杈䅁䅁䵁䅉䅅䅁䕁䅁䅁睁䵁䅁䅁权祂杁䅁权剁䅁䅁权䙁䅁䅁允䅁䅁䅅䅁啁䩁千杣䅳䅁䅁䍄䉁䅁䅁䅂䅁䅁䅍䅄䅁䅁䅯眶䅁䅁䅯䅂䅁䅁䅯兔䅑䅁䅅䅁䉁䅁䅁䅆潂捁䥁䅁䅁䅁杷允䅁䅁䅑䅁䑁䅁䅷䅁䭁䡁䉉䅁䭁䅁䅯䅁䭁䙁䕅䅁䉁䅁䅁允䅁䅁䅕硫䕧杖琴樲䴸䅉䅅䅁䕁䅁䅁睁䵁䅁䅁权湃允䅁权䭁䅁䅁权啂䅂䅁允䅁䅁䅅䅁䙁䥁堲桢䑋䅷䅚䍄䉁䅁䅁䅂䅁䅁䅍䅄䅁䅁䅯䅋䅅䅁䅯充䅁䅁䅯睗䅑䅁䅅䅁䉁䅁䅁䅆䅃兯捍䅁䅁䅁杷允䅁䅁䅑䅁䑁䅁䅷䅁䭁䵁䍁䅁䭁䅁䅯䅁䭁䅁䅕䅁䉁䅁䅁允䅁䅁䅕潅䅐煹䙆䕇䵁䅉䅅䅁䕁䅁䅁睁䵁䅁䅁权䭂䅁䅁权䭁䅁䅁权求䅂䅁允䅁䅁䅅䅁䙁䩁瑈䑦ㄸ杘䅊䍄䉁䅁䅁䅂䅁䅁䅍䅄䅁䅁䅯睅䅅䅁䅯䅂䅁䅁䅯兏䅑䅁䅅䅁䉁䅁䅁䅆潂桪䄰䅁䅁䅁杷允䅁䅁䅑䅁䑁䅁䅷䅁䭁䭁䑧䅁䭁䅁䅯䅁䭁䅁䅕䅁䉁䅁䅁允䅁䅁䅕䡰㥁瑃橥啄䵁䅉䅅䅁䕁䅁䅁睁䵁䅁䅁权橃䅁䅁权䉁杁䅁权䙁杁䅁允䅁䅁䅅䅁䙁偁䅯㥄桋獖䅸䍄䉁䅁䅁䅂䅁䅁䅍䅄䅁䅁䅯䄸䅅䅁䅯䅂䅁䅁䅯杗䅑䅁䅅䅁䉁䅁䅁䅆㑃婏䄸䅁䅁䅁杷允䅁䅁䅑䅁䑁䅁䅷䅁䭁䡁䅉䅁䭁䉁䅅䅁䭁䑁䕫䅁䉁䅁䅁允䅁䉁䅑䍫獨䅃䅁䅁䵁䅉䅅䅁䕁䅁䅁睁䵁䅁䅁权噃䅁䅁权䕁䅁䅁权䙁䅁䅁允䅁䅁䅅䅁啁䩁㡩督䅕䅁䅁䍄䉁䅁䅁䅂䅁䅁䅍䅄䅁䅁䅯䄶䅁䅁䅯充䅁䅁䅯兂䅁䅁䅅䅁䉁䅁䅁䅆歄癵㉕䅁䅁䅁杷允䅁䅁䅑䅁䑁䅁䅷䅁䭁䙁䉧䅁䭁䉁䅅䅁䭁䕁䔴䅁䉁䅁䅁允䅁䉁䅑佧ㄹ睢䅁䅁䵁䅉䅅䅁䕁䅁䅁睁䵁䅁䅁权穃䅁䅁权剁䅁䅁权䙁䅁䅁允䅁䅁䅅䅁啁䥁䝁桍䅕䅁䅁䍄䉁䅁䅁䅂䅁䅁䅍䅄䅁䅁䅯眶䅅䅁䅯䅂䅁䅁䅯杘䅑䅁䅅䅁䉁䅁䅁䅆ぃ䙦䅳䅁䅁䅁杷允䅁䅁䅑䅁䑁䅁䅷䅁䭁䡁䅁䅁䭁䅁䅑䅁䭁䅁䍑䅁䉁䅁䅁允䅁䉁䅑兮塔䅁䅁䅁䵁䅉䅅䅁䕁䅁䅁睁䵁䅁䅁权㉄允䅁权剁䅁䅁权潂䅂䅁允䅁䅁䅅䅁啁䕁摄ㅕ䅷䅁䅁䍄䉁䅁䅁䅂䅁䅁䅍䅄䅁䅁䅯䅒䅉䅁䅯䅂䅁䅁䅯眯䅅䅁䅅䅁䉁䅁䅁䅆㡄䜵䅫䅁䅁䅁杷允䅁䅁䅑䅁䑁䅁䅷䅁䭁䕁䍯䅁䭁䉁䅅䅁䭁偁䈸䅁䉁䅁䅁允䅁䉁䅑䕙㍥䅋䅁䅁䵁䅉䅅䅁䕁䅁䅁睁䵁䅁䅁权㙃杁䅁权䭁䅁䅁权䙁䅁䅁允䅁䅁䅅䅁䙁䩁瘷㡰䱚㥎⽫䍄䉁䅁䅁䅂䅁䅁䅍䅄䅁䅁䅯杇䅁䅁䅯权䅁䅁䅯兂䅁䅁䅅䅁䉁䅁䅁兂䵂㑎䉬䝙灕䅑杷允䅁䅁䅑䅁䑁䅁䅷䅁䭁乁䅫䅁䭁䅁䅯䅁䭁䅁䅕䅁䉁䅁䅁允䅁䅁䅕硥畓⭒㙈䕉䵁䅉䅅䅁䕁䅁䅁睁䵁䅁䅁权瑃允䅁权䭁䅁䅁权啂䅂䅁允䅁䅁䅅䅁䙁䅁琴灳瘳⭰⽙䍄䉁䅁䅁䅂䅁䅁䅍䅄䅁䅁䅯䅭䅁䅁䅯权䅁䅁䅯睖䅑䅁䅅䅁䉁䅁䅁兂灁䥘䌯匹睪睐杷允䅁䅁䅑䅁䑁䅁䅷䅁䭁䭁䅯䅁䭁䅁䅑䅁䭁䙁䕕䅁䉁䅁䅁允䅁䉁䅑䍅㑯允䅁䅁䵁䅉䅅䅁䕁䅁䅁睁䵁䅁䅁权灃允䅁权䕁䅁䅁权䙁䅁䅁允䅁䅁䅅䅁啁䅁楷杗䅁䅁䅁䍄䉁䅁䅁䅂䅁䅁䅍䅄䅁䅁䅯典䅅䅁䅯充䅁䅁䅯兏䅑䅁䅅䅁䉁䅁䅁䅆兂噳䝷䅁䅁䅁杷允䅁䅁䅑䅁䑁䅁䅷䅁䭁䝁䅧䅁䭁䅁䅑䅁䭁䅁䍑䅁䉁䅁䅁允䅁䉁䅑㙱漰䅁䅁䅁䵁䅉䅅䅁䕁䅁䅁睁䵁䅁䅁权䕁允䅁权䭁䅁䅁权兂䅂䅁允䅁䅁䅅䅁䙁䥁坣挲㌷⭕⽍䍄䉁䅁䅁䅂䅁䅁䅍䅄䅁䅁䅯儴䅉䅁䅯䅂䅁䅁䅯眯䅅䅁䅅䅁䉁䅁䅁䅆㑄灴䙳䅁䅁䅁杷允䅁䅁䅑䅁䑁䅁䅷䅁䭁䙁䅁䅁䭁䅁䅯䅁䭁䕁䔸䅁䉁䅁䅁允䅁䅁䅯睒䅁䅁杷允䅁䅁䅑䅁䑁䅁䅷䅁䭁佁䄸䅁䭁䉁䅅䅁䭁䝁䕫䅁䉁䅁䅁允䅁䉁䅑䵷塳睂䅁䅁䵁䅉䅅䅁䕁䅁䅁睁䵁䅁䅁权摁允䅁权剁䅁䅁权兂䅂䅁允䅁䅁䅅䅁啁䕁䩄䡴䄰䅁䅁䍄䉁䅁䅁䅂䅁䅁䅍䅄䅁䅁䅯睉䅅䅁䅯充䅁䅁䅯䅑䅑䅁䅅䅁䉁䅁䅁䅆杄䤲䡯䅁䅁䅁杷允䅁䅁䅑䅁䑁䅁䅷䅁䭁䥁䅉䅁䭁䅁䅯䅁䭁䅁䅕䅁䉁䅁䅁允䅁䅁䅕牘䩰䅄牊歉䵁䅉䅅䅁䕁䅁䅁睁䵁䅁䅁权⭂允䅁权䕁䅁䅁权敂䅂䅁允䅁䅁䅅䅁啁䝁獅䅄䅁䅁䅁䍄䉁䅁䅁䅂䅁䅁䅍䅄䅁䅁䅯杋䅁䅁䅯权䅁䅁䅯䅂䅉䅁䅅䅁䉁䅁䅁兂卂䉵䘶ㄶ䥅䅑杷允䅁䅁䅑䅁䑁䅁䅷䅁䭁䅁䉷䅁䭁䅁䅯䅁䭁䙁䕯䅁䉁䅁䅁允䅁䅁䅕倹唳佥浫吶䴸䅉䅅䅁䕁䅁䅁睁䵁䅁䅁权䕃䅁䅁权剁䅁䅁权䅂䅂䅁允䅁䅁䅅䅁啁䱁䙄䉆䅅䅁䅁䍄䉁䅁䅁䅂䅁䅁䅍䅄䅁䅁䅯兓䅅䅁䅯权䅁䅁䅯䅂䅉䅁䅅䅁䉁䅁䅁兂慃婭婭婭卫䅑杷允䅁䅁䅑䅁䑁䅁䅷䅁䭁䍁䈴䅁䭁䅁䅯䅁䭁䕁䕑䅁䉁䅁䅁允䅁䅁䅕渫焵䡶呓䐰䴸䅉䅅䅁䕁䅁䅁睁䵁䅁䅁权獁允䅁权䭁䅁䅁权桂䅂䅁允䅁䅁䅅䅁䙁䍁䝕婧䑖硩䅖䍄䉁䅁䅁䅂䅁䅁䅍䅄䅁䅁䅯睎䅉䅁䅯充䅁䅁䅯兂䅁䅁䅅䅁䉁䅁䅁䅆杄㡫䤴䅁䅁䅁杷允䅁䅁䅑䅁䑁䅁䅷䅁䭁偁䅷䅁䭁䉁䅅䅁䭁䅁䅕䅁䉁䅁䅁允䅁䉁䅑䙄硂䅃䅁䅁䵁䅉䅅䅁䕁䅁䅁睁䵁䅁䅁权獄杁䅁权剁䅁䅁权䙁䅁䅁允䅁䅁䅅䅁啁䩁畂杩䅧䅁䅁䍄䉁䅁䅁䅂䅁䅁䅍䅄䅁䅁䅯䅸䅅䅁䅯权䅁䅁䅯䅂䅉䅁䅅䅁䉁䅁䅁兂灁䥘䌯匹な睐杷允䅁䅁䅑䅁䑁䅁䅷䅁䭁䅁䅙䅁䭁䅁䅑䅁䭁䑁䕯䅁䉁䅁䅁允䅁䉁䅑摚䥫䅁䅁䅁䵁䅉䅅䅁䕁䅁䅁睁䵁䅁䅁权乄䅁䅁权剁䅁䅁权乂䅂䅁允䅁䅁䅅䅁啁䭁噩祗䅁䅁䅁䍄䉁䅁䅁䅂䅁䅁䅍䅄䅁䅁䅯儶䅅䅁䅯䅂䅁䅁䅯免䅑䅁䅅䅁䉁䅁䅁䅆权奱䄰䅁䅁䅁杷允䅁䅁䅑䅁䑁䅁䅷䅁䭁䅁䉧䅁䭁䅁䅯䅁䭁䝁䕉䅁䉁䅁䅁允䅁䅁䅕穐敖歵䵭う䵁䅉䅅䅁䕁䅁䅁睁䵁䅁䅁权坄杁䅁权剁䅁䅁权⽄允䅁允䅁䅁䅅䅁啁乁⽩典䅙䅁䅁䍄䉁䅁䅁䅂䅁䅁䅍䅄䅁䅁䅯儰䅁䅁䅯䅂䅁䅁䅯兙䅑䅁䅅䅁䉁䅁䅁䅆䭃眴䅍䅁䅁䅁杷允䅁䅁䅑䅁䑁䅁䅷䅁䭁䉁䈸䅁䭁䅁䅯䅁䭁䝁䕯䅁䉁䅁䅁允䅁䅁䅕䙂余扌摋稳䴸䅉䅅䅁䕁䅁䅁睁䵁䅁䅁权ぃ允䅁权䭁䅁䅁权時䅂䅁允䅁䅁䅅䅁䙁䱁敧敨剴䭵⼴䍄䉁䅁䅁䅂䅁䅁䅍䅄䅁䅁䅯兓䅑䅁䅯权䅁䅁䅯杙䅑䅁䅅䅁䉁䅁䅁权湂杁䅁䍄䉁䅁䅁䅂䅁䅁䅍䅄䅁䅁䅯杒䅍䅁䅯权䅁䅁䅯兂䅁䅁䅅䅁䉁䅁䅁兂婁䙂余呌慉䅑杷允䅁䅁䅑䅁䑁䅁䅷䅁䭁䍁䅣䅁䭁䅁䅯䅁䭁䅁䅕䅁䉁䅁䅁允䅁䅁䅕琸乊桙奂䕃䵁䅉䅅䅁䕁䅁䅁睁䵁䅁䅁权桂䅁䅁权䕁䅁䅁权䕂䅂䅁允䅁䅁䅅䅁啁䅁⽒睅䅁䅁䅁䍄䉁䅁䅁䅂䅁䅁䅍䅄䅁䅁䅯䅖䅁䅁䅯充䅁䅁䅯兙䅑䅁䅅䅁䉁䅁䅁䅆䅃䝵橣䅁䅁䅁杷允䅁䅁䅑䅁䑁䅁䅷䅁䭁䭁䉳䅁䭁䉁䅅䅁䭁䑁䕅䅁䉁䅁䅁允䅁䉁䅑晓瑥䅑䅁䅁䵁䅉䅅䅁䕁䅁䅁睁䵁䅁䅁权䥂允䅁权䭁䅁䅁权⽄允䅁允䅁䅁䅅䅁䙁䉁䘫ㄶ㑇杈䅚䍄䉁䅁䅁䅂䅁䅁䅍䅄䅁䅁䅯杘䅍䅁䅯充䅁䅁䅯兂䅁䅁䅅䅁䉁䅁䅁䅆䅄䙴歉䅁䅁䅁杷允䅁䅁䅑䅁䑁䅁䅷䅁䭁䙁䅁䅁䭁䉁䅅䅁䭁䕁䔴䅁䉁䅁䅁允䅁䉁䅑杯䕺睁䅁䅁䵁䅉䅅䅁䕁䅁䅁睁䵁䅁䅁权ぃ允䅁权剁䅁䅁权䕁杁䅁允䅁䅁䅅䅁啁䍁照䍊䅁䅁䅁䍄䉁䅁䅁䅂䅁䅁䅍䅄䅁䅁䅯睙䅁䅁䅯充䅁䅁䅯兕䅑䅁䅅䅁䉁䅁䅁䅆潃塮噉䅁䅁䅁杷允䅁䅁䅑䅁䑁䅁䅷䅁䭁偁䈰䅁䭁䅁䅯䅁䭁䙁䔸䅁䉁䅁䅁允䅁䅁䅕䑗ね䡹⭡㝶䴸䅉䅅䅁䕁䅁䅁睁䵁䅁䅁权䑄杁䅁权䕁䅁䅁权䙁䅁䅁允䅁䅁䅅䅁啁佁慪杢䅁䅁䅁䍄䉁䅁䅁䅂䅁䅁䅍䅄䅁䅁䅯䅓䅁䅁䅯䅂䅁䅁䅯党䅑䅁䅅䅁䉁䅁䅁䅆歄硵䅙䅁䅁䅁杷允䅁䅁䅑䅁䑁䅁䅷䅁䭁䵁䅕䅁䭁䅁䅯䅁䭁䑁䕣䅁䉁䅁䅁允䅁䅁䅕㥉㕶浦㡱䐶䴸䅉䅅䅁䕁䅁䅁睁䵁䅁䅁权睂允䅁权剁䅁䅁权㙁䅂䅁允䅁䅁䅅䅁啁䕁䉃穷䄴䅁䅁䍄䉁䅁䅁䅂䅁䅁䅍䅄䅁䅁䅯睬䅁䅁䅯䅂䅁䅁䅯免䅑䅁䅅䅁䉁䅁䅁䅆い䅦䅳䅁䅁䅁杷允䅁䅁䅑䅁䑁䅁䅷䅁䭁䵁䍑䅁䭁䅁䅑䅁䭁偁䈸䅁䉁䅁䅁允䅁䉁䅑乵䉋䅁䅁䅁䵁䅉䅅䅁䕁䅁䅁睁䵁䅁䅁权潁允䅁权剁䅁䅁权奂䅂䅁允䅁䅁䅅䅁啁䵁䅃硣䅫䅁䅁䍄䉁䅁䅁䅂䅁䅁䅍䅄䅁䅁䅯儳䅅䅁䅯䅂䅁䅁䅯杔䅑䅁䅅䅁䉁䅁䅁䅆奃䝭䅕䅁䅁䅁杷允䅁䅁䅑䅁䑁䅁䅷䅁䭁䑁䑅䅁䭁䅁䅑䅁䭁偁䈸䅁䉁䅁䅁允䅁䉁䅑䉉㥪允䅁䅁䵁䅉䅅䅁䕁䅁䅁睁䵁䅁䅁权卄允䅁权䉁杁䅁权䍁杁䅁允䅁䅁䅅䅁䙁乁䬯䕔䍨摴䅨䍄䉁䅁䅁䅂䅁䅁䅍䅄䅁䅁䅯村䅍䅁䅯权䅁䅁䅯兂䅁䅁䅅䅁䉁䅁䅁兂䱃佢㝦晱煈睐杷允䅁䅁䅑䅁䑁䅁䅷䅁䭁乁䅣䅁䭁䉁䅅䅁䭁䙁䕍䅁䉁䅁䅁允䅁䉁䅑乧晲元䅉䅁䵁䅉䅅䅁䕁䅁䅁睁䵁䅁䅁权奄䅁䅁权䕁䅁䅁权䕁杁䅁允䅁䅁䅅䅁啁䑁湑典䅅䅁䅁䍄䉁䅁䅁䅂䅁䅁䅍䅄䅁䅁䅯克䅁䅁䅯充䅁䅁䅯兏䅑䅁䅅䅁䉁䅁䅁䅆䅄噹䕍䅁䅁䅁杷允䅁䅁䅑䅁䑁䅁䅷䅁䭁䍁䉁䅁䭁䅁䅯䅁䭁䙁䕳䅁䉁䅁䅁允䅁䅁䅕杓䍷㑋坣含䴸䅉䅅䅁䕁䅁䅁睁䵁䅁䅁权灁䅁䅁权䕁䅁䅁权摂䅂䅁允䅁䅁䅅䅁啁䑁坩先䅁䅁䅁䍄䉁䅁䅁䅂䅁䅁䅍䅄䅁䅁䅯睳䅁䅁䅯䅂䅁䅁䅯兏䅑䅁䅅䅁䉁䅁䅁䅆㑂桳䅅䅁䅁䅁杷允䅁䅁䅑䅁䑁䅁䅷䅁䭁䵁䍧䅁䭁䉁䅅䅁䭁䅁䅕䅁䉁䅁䅁允䅁䉁䅑佷唸兒䅁䅁䵁䅉䅅䅁䕁䅁䅁睁䵁䅁䅁权ㅂ䅁䅁权剁䅁䅁权啂䅂䅁允䅁䅁䅅䅁啁䉁剄儶䅷䅁䅁䍄䉁䅁䅁䅂䅁䅁䅍䅄䅁䅁䅯睙䅅䅁䅯䅂䅁䅁䅯兏䅑䅁䅅䅁䉁䅁䅁䅆㑃栯䅙䅁䅁䅁杷允䅁䅁䅑䅁䑁䅁䅷䅁䭁䕁䑙䅁䭁䅁䅯䅁䭁偁䈸䅁䉁䅁䅁允䅁䅁䅕倹唳佥浫い䵁䅉䅅䅁䕁䅁䅁睁䵁䅁䅁权浃䅁䅁权䭁䅁䅁权桂䅂䅁允䅁䅁䅅䅁䙁䵁䱤㑎䉬䉙䅎䍄䉁䅁䅁䅂䅁䅁䅍䅄䅁䅁䅯䅋䅅䅁䅯充䅁䅁䅯条䅑䅁䅅䅁䉁䅁䅁䅆䅃浐婑䅁䅁䅁杷允䅁䅁䅑䅁䑁䅁䅷䅁䭁䵁䅷䅁䭁䅁䅑䅁䭁䝁䕣䅁䉁䅁䅁允䅁䉁䅑䙇䑗䅁䅁䅁䵁䅉䅅䅁䕁䅁䅁睁䵁䅁䅁权煁允䅁权䭁䅁䅁权慂䅂䅁允䅁䅁䅅䅁䙁佁浫免獩䵈⽱䍄䉁䅁䅁䅂䅁䅁䅍䅄䅁䅁䅯眫䅅䅁䅯充䅁䅁䅯兖䅑䅁䅅䅁䉁䅁䅁䅆潃橴䝙䅁䅁䅁杷允䅁䅁䅑䅁䑁䅁䅷䅁䭁䅁䅳䅁䭁䅁䅑䅁䭁䝁䕉䅁䉁䅁䅁允䅁䉁䅑乧砸䅁䅁䅁䵁䅉䅅䅁䕁䅁䅁睁䵁䅁䅁权坃䅁䅁权䭁䅁䅁权䵂䅂䅁允䅁䅁䅅䅁䙁䡁灮橊䥅乲⽑䍄䉁䅁䅁䅂䅁䅁䅍䅄䅁䅁䅯睷䅉䅁䅯充䅁䅁䅯兂䅁䅁䅅䅁䉁䅁䅁䅆䅂牋偍䅁䅁䅁杷允䅁䅁䅑䅁䑁䅁䅷䅁䭁䅁䈰䅁䭁䅁䅯䅁䭁䕁䕷䅁䉁䅁䅁允䅁䅁䅕体㙆䭆䠵吷䴸䅉䅅䅁䕁䅁䅁睁䵁䅁䅁权卂允䅁权䭁䅁䅁权坂䅂䅁允䅁䅁䅅䅁䙁䙁㑋潈牘晕⽯䍄䉁䅁䅁䅂䅁䅁䅍䅄䅁䅁䅯兓䅍䅁䅯权䅁䅁䅯兂䅁䅁䅅䅁䉁䅁䅁兂䑃䵷桱扒奙䅑杷允䅁䅁䅑䅁䑁䅁䅷䅁䭁䅁䑕䅁䭁䉁䅅䅁䭁偁䈸䅁䉁䅁䅁允䅁䉁䅑䭧䘰兒䅁䅁䵁䅉䅅䅁䕁䅁䅁睁䵁䅁䅁权煁䅁䅁权䕁䅁䅁权兂䅂䅁允䅁䅁䅅䅁啁䙁晹䅑䅁䅁䅁䍄䉁䅁䅁䅂䅁䅁䅍䅄䅁䅁䅯兑䅅䅁䅯䅂䅁䅁䅯睎䅑䅁䅅䅁䉁䅁䅁䅆元⽪䅍䅁䅁䅁杷允䅁䅁䅑䅁䑁䅁䅷䅁䭁䵁䍣䅁䭁䅁䅑䅁䭁䅁䅕䅁䉁䅁䅁允䅁䉁䅑佸潴䅁䅁䅁䵁䅉䅅䅁䕁䅁䅁睁䵁䅁䅁权䝂䅁䅁权䕁䅁䅁权時䅂䅁允䅁䅁䅅䅁啁䙁塷䅆䅁䅁䅁䍄䉁䅁䅁䅂䅁䅁䅍䅄䅁䅁䅯兮䅁䅁䅯权䅁䅁䅯䅂䅉䅁䅅䅁䉁䅁䅁兂㙄浦㡱䩤䙍䅑杷允䅁䅁䅑䅁䑁䅁䅷䅁䭁佁䅯䅁䭁䉁䅅䅁䭁䝁䕙䅁䉁䅁䅁允䅁䉁䅑䙑捎睃䅁䅁䵁䅉䅅䅁䕁䅁䅁睁䵁䅁䅁权剄允䅁权䭁䅁䅁权杂䅂䅁允䅁䅁䅅䅁䙁䩁䕺䱉祂䅡䅚䍄䉁䅁䅁䅂䅁䅁䅍䅄䅁䅁䅯村䅁䅁䅯充䅁䅁䅯眯䅅䅁䅅䅁䉁䅁䅁䅆㑄䴹䩷䅁䅁䅁杷允䅁䅁䅑䅁䑁䅁䅷䅁䭁䑁䉧䅁䭁䉁䅅䅁䭁䝁䕯䅁䉁䅁䅁允䅁䉁䅑䡉䈹杇䅁䅁䵁䅉䅅䅁䕁䅁䅁睁䵁䅁䅁权癃䅁䅁权䉁杁䅁权䙁杁䅁允䅁䅁䅅䅁䙁佁睵效㝤伳䅊䍄䉁䅁䅁䅂䅁䅁䅍䅄䅁䅁䅯朲䅁䅁䅯权䅁䅁䅯睗䅑䅁䅅䅁䉁䅁䅁兂㑄⭕汏㡭䱑䅑杷允䅁䅁䅑䅁䑁䅁䅷䅁䭁䉁䈴䅁䭁䉁䅅䅁䭁䝁䕁䅁䉁䅁䅁允䅁䉁䅑䙷氫䅈䅁䅁䵁䅉䅅䅁䕁䅁䅁睁䵁䅁䅁权奃允䅁权䭁䅁䅁权乂䅂䅁允䅁䅁䅅䅁䙁䅁塲㍯㥁权䅎䍄䉁䅁䅁䅂䅁䅁䅍䅄䅁䅁䅯䄲䅁䅁䅯充䅁䅁䅯杕䅑䅁䅅䅁䉁䅁䅁䅆睄扌娴䅁䅁䅁杷允䅁䅁䅑䅁䑁䅁䅷䅁䭁䝁䍑䅁䭁䅁䅑䅁䭁䅁䅕䅁䉁䅁䅁允䅁䉁䅑䩓桱杊䅁䅁䵁䅉䅅䅁䕁䅁䅁睁䵁䅁䅁权摄允䅁权剁䅁䅁权硁䅂䅁允䅁䅁䅅䅁啁䝁灃兖䅕䅁䅁䍄䉁䅁䅁䅂䅁䅁䅍䅄䅁䅁䅯䅭䅍䅁䅯䅂䅁䅁䅯兂䅁䅁䅅䅁䉁䅁䅁䅆䥁楖䉍䅁䅁䅁杷允䅁䅁䅑䅁䑁䅁䅷䅁䭁䵁䍧䅁䭁䅁䅑䅁䭁偁䈸䅁䉁䅁䅁允䅁䉁䅑偧㕢杁䅁䅁䵁䅉䅅䅁䕁䅁䅁睁䵁䅁䅁权䩃允䅁权䕁䅁䅁权楂䅂䅁允䅁䅁䅅䅁啁佁瑁睄䅅䅁䅁䍄䉁䅁䅁䅂䅁䅁䅍䅄䅁䅁䅯䅬䅁䅁䅯充䅁䅁䅯睕䅑䅁䅅䅁䉁䅁䅁䅆䅂㕦橕䅁䅁䅁杷允䅁䅁䅑䅁䑁䅁䅷䅁䭁乁䅁䅁䭁䉁䅅䅁䭁䑁䕯䅁䉁䅁䅁允䅁䉁䅑䵯砳䅇䅁䅁䵁䅉䅅䅁䕁䅁䅁睁䵁䅁䅁权㕄杁䅁权剁䅁䅁权⽄允䅁允䅁䅁䅅䅁啁䑁敚獳䑑䅁䅁䍄䉁䅁䅁䅂䅁䅁䅍䅄䅁䅁䅯䄷䅅䅁䅯䅂䅁䅁䅯䅒䅑䅁䅅䅁䉁䅁䅁䅆䥂材䅳䅁䅁䅁杷允䅁䅁䅑䅁䑁䅁䅷䅁䭁䅁䉕䅁䭁䅁䅑䅁䭁䅁䍑䅁䉁䅁䅁允䅁䉁䅑䨲捄䅁䅁䅁䵁䅉䅅䅁䕁䅁䅁睁䵁䅁䅁权䭁䅂䅁权䕁䅁䅁权⽄允䅁允䅁䅁䅅䅁䭁䕁䅣䅁䵁䅉䅅䅁䕁䅁䅁睁䵁䅁䅁权呁䅁䅁权䕁䅁䅁权潂䅂䅁允䅁䅁䅅䅁啁䑁獃睘䅁䅁䅁䍄䉁䅁䅁䅂䅁䅁䅍䅄䅁䅁䅯兣䅅䅁䅯充䅁䅁䅯䅖䅑䅁䅅䅁䉁䅁䅁䅆允䰫䩙䅁䅁䅁杷允䅁䅁䅑䅁䑁䅁䅷䅁䭁䕁䉣䅁䭁䅁䅑䅁䭁䕁䕳䅁䉁䅁䅁允䅁䉁䅑䑮婩䅁䅁䅁䵁䅉䅅䅁䕁䅁䅁睁䵁䅁䅁权噁允䅁权䭁䅁䅁权㙁䅂䅁允䅁䅁䅅䅁䙁䙁㕧䵴㉨當⽣䍄䉁䅁䅁䅂䅁䅁䅍䅄䅁䅁䅯睹䅅䅁䅯权䅁䅁䅯兏䅑䅁䅅䅁䉁䅁䅁兂⽂牡へ硫捪睐杷允䅁䅁䅑䅁䑁䅁䅷䅁䭁䥁䈰䅁䭁䉁䅅䅁䭁䝁䕙䅁䉁䅁䅁允䅁䉁䅑䵙捷充䅁䅁䵁䅉䅅䅁䕁䅁䅁睁䵁䅁䅁权䅁睁䅁权䕁䅁䅁权䙁䅁䅁允䅁䅁䅅䅁䭁䝁䍣䅁䵁䅉䅅䅁䕁䅁䅁睁䵁䅁䅁权䝁䅁䅁权䕁䅁䅁权摂䅂䅁允䅁䅁䅅䅁啁䉁㙇杂䅁䅁䅁䍄䉁䅁䅁䅂䅁䅁䅍䅄䅁䅁䅯先䅁䅁䅯䅂䅁䅁䅯兘䅑䅁䅅䅁䉁䅁䅁䅆䥂汸䅯䅁䅁䅁杷允䅁䅁䅑䅁䑁䅁䅷䅁䭁䭁䅕䅁䭁䅁䅯䅁䭁䝁䕅䅁䉁䅁䅁允䅁䅁䅯睒䅁䅁杷允䅁䅁䅑䅁䑁䅁䅷䅁䭁偁䅫䅁䭁䅁䅑䅁䭁䝁䕣䅁䉁䅁䅁允䅁䉁䅑乁睑䅁䅁䅁䵁䅉䅅䅁䕁䅁䅁睁䵁䅁䅁权瑃允䅁权剁䅁䅁权捂䅂䅁允䅁䅁䅅䅁啁䥁㑳䉦䅑䅁䅁䍄䉁䅁䅁䅂䅁䅁䅍䅄䅁䅁䅯杴䅉䅁䅯充䅁䅁䅯兂䅁䅁䅅䅁䉁䅁䅁䅆睃眰䵙䅁䅁䅁杷允䅁䅁䅑䅁䑁䅁䅷䅁䭁䙁䅳䅁䭁䅁䅯䅁䭁䝁䕫䅁䉁䅁䅁允䅁䅁䅕兇坒楄礲稯䴸䅉䅅䅁䕁䅁䅁睁䵁䅁䅁权剁允䅁权䕁䅁䅁权兂䅂䅁允䅁䅁䅅䅁啁䥁䥄杗䅉䅁䅁䍄䉁䅁䅁䅂䅁䅁䅍䅄䅁䅁䅯杢䅅䅁䅯权䅁䅁䅯睘䅑䅁䅅䅁䉁䅁䅁兂捃䍸睃浣婪睐杷允䅁䅁䅑䅁䑁䅁䅷䅁䭁䱁䅷䅁䭁䅁䍅䅁䭁䅁䍕䅁䉁䅁䅁允䅁䅁䅕瑺歸偕䩃唶䵁䅉䅅䅁䕁䅁䅁睁䵁䅁䅁权獂允䅁权剁䅁䅁权煂䅂䅁允䅁䅁䅅䅁啁䥁⽁礫䅙䅁䅁䍄䉁䅁䅁䅂䅁䅁䅍䅄䅁䅁䅯兹䅉䅁䅯䅂䅁䅁䅯兂䅁䅁䅅䅁䉁䅁䅁䅆䅂䙒䑁䅁䅁䅁杷允䅁䅁䅑䅁䑁䅁䅷䅁䭁䕁䅫䅁䭁䉁䅅䅁䭁䑁䕅䅁䉁䅁䅁允䅁䉁䅑䈴捸杂䅁䅁䵁䅉䅅䅁䕁䅁䅁睁䵁䅁䅁权䑁允䅁权䭁䅁䅁权灂䅂䅁允䅁䅁䅅䅁䙁䉁癳匳䝑敧⽅䍄䉁䅁䅁䅂䅁䅁䅍䅄䅁䅁䅯睦䅍䅁䅯权䅁䅁䅯兂䅁䅁䅅䅁䉁䅁䅁兂ㅂ硫䕧歖㌴䅑杷允䅁䅁䅑䅁䑁䅁䅷䅁䭁䅁䍳䅁䭁䅁䅯䅁䭁䅁䅕䅁䉁䅁䅁允䅁䅁䅕䬯确欰椱樫䴸䅉䅅䅁䕁䅁䅁睁䵁䅁䅁权求允䅁权䭁䅁䅁权呂䅂䅁允䅁䅁䅅䅁䙁䥁䉬余兘畉⽍䍄䉁䅁䅁䅂䅁䅁䅍䅄䅁䅁䅯䅺䅉䅁䅯权䅁䅁䅯兂䅁䅁䅅䅁䉁䅁䅁兂汄䌰扌堫⬷睐杷允䅁䅁䅑䅁䑁䅁䅷䅁䭁䡁䅉䅁䭁䅁䅑䅁䭁䅁䅕䅁䉁䅁䅁允䅁䉁䅑佗䑪䅁䅁䅁䵁䅉䅅䅁䕁䅁䅁睁䵁䅁䅁权㑄允䅁权剁䅁䅁权敂䅂䅁允䅁䅁䅅䅁啁䑁㍩䅏䅕䅁䅁䍄䉁䅁䅁䅂䅁䅁䅍䅄䅁䅁䅯杹䅉䅁䅯充䅁䅁䅯兂䅁䅁䅅䅁䉁䅁䅁䅆䥁䙄䍍䅁䅁䅁杷允䅁䅁䅑䅁䑁䅁䅷䅁䭁䵁䍳䅁䭁䉁䅅䅁䭁䅁䅕䅁䉁䅁䅁允䅁䉁䅑䕥癴䅇䅁䅁䵁䅉䅅䅁䕁䅁䅁睁䵁䅁䅁权敁䅁䅁权䕁䅁䅁权硁䅂䅁允䅁䅁䅅䅁啁䍁㍄䅔䅁䅁䅁䍄䉁䅁䅁䅂䅁䅁䅍䅄䅁䅁䅯儱䅁䅁䅯权䅁䅁䅯睗䅑䅁䅅䅁䉁䅁䅁兂瑂⼵灵搸䉉䅑杷允䅁䅁䅑䅁䑁䅁䅷䅁䭁䝁䅑䅁䭁䉁䅅䅁䭁偁䈸䅁䉁䅁䅁允䅁䉁䅑䥏兩元䅁䅁䵁䅉䅅䅁䕁䅁䅁睁䵁䅁䅁权楂䅁䅁权䕁䅁䅁权婂䅂䅁允䅁䅁䅅䅁啁䵁㝁兗䅁䅁䅁䍄䉁䅁䅁䅂䅁䅁䅍䅄䅁䅁䅯来䅁䅁䅯䅂䅁䅁䅯睙䅑䅁䅅䅁䉁䅁䅁䅆奃䉒䅍䅁䅁䅁杷允䅁䅁䅑䅁䑁䅁䅷䅁䭁䕁䈸䅁䭁䅁䅯䅁䭁䙁䕫䅁䉁䅁䅁允䅁䅁䅕敥浫免獩䑺䴸䅉䅅䅁䕁䅁䅁睁䵁䅁䅁权䕂允䅁权䭁䅁䅁权杂䅂䅁允䅁䅁䅅䅁䙁佁剸䉵䘶㤶⽇䍄䉁䅁䅁䅂䅁䅁䅍䅄䅁䅁䅯兺䅉䅁䅯充䅁䅁䅯兂䅁䅁䅅䅁䉁䅁䅁䅆祃灨䡉䅁䅁䅁杷允䅁䅁䅑䅁䑁䅁䅷䅁䭁䥁䅍䅁䭁䅁䅑䅁䭁䕁䔸䅁䉁䅁䅁允䅁䅁䅯睒䅁䅁杷允䅁䅁䅑䅁䑁䅁䅷䅁䭁䉁䉁䅁䭁䅁䅯䅁䭁䑁䕫䅁䉁䅁䅁允䅁䅁䅕椹捨な捌䕺䵁䅉䅅䅁䕁䅁䅁睁䵁䅁䅁权捂允䅁权䕁䅁䅁权浂䅂䅁允䅁䅁䅅䅁啁䭁瑪兵䅁䅁䅁䍄䉁䅁䅁䅂䅁䅁䅍䅄䅁䅁䅯䅃䅑䅁䅯权䅁䅁䅯眯䅅䅁䅅䅁䉁䅁䅁兂䍁㑋坣挲䤴䅑杷允䅁䅁䅑䅁䑁䅁䅷䅁䭁䡁䍍䅁䭁䅁䅑䅁䭁䅁䅕䅁䉁䅁䅁允䅁䉁䅑䉧瑷䅁䅁䅁䵁䅉䅅䅁䕁䅁䅁睁䵁䅁䅁权歁睁䅁权剁䅁䅁权⽄允䅁允䅁䅁䅅䅁啁䕁慄橪䅍䅁䅁䍄䉁䅁䅁䅂䅁䅁䅍䅄䅁䅁䅯督䅁䅁䅯充䅁䅁䅯兡䅑䅁䅅䅁䉁䅁䅁䅆䅂夯佅䅁䅁䅁杷允䅁䅁䅑䅁䑁䅁䅷䅁䭁䡁䉕䅁䭁䉁䅅䅁䭁䕁䕳䅁䉁䅁䅁允䅁䉁䅑䕙桹睌䅁䅁䵁䅉䅅䅁䕁䅁䅁睁䵁䅁䅁权㥁䅁䅁权䕁䅁䅁权杂䅂䅁允䅁䅁䅅䅁啁䕁敨兦䅑䅁䅁䍄䉁䅁䅁䅂䅁䅁䅍䅄䅁䅁䅯杦䅅䅁䅯充䅁䅁䅯兔䅑䅁䅅䅁䉁䅁䅁䅆乁〶䥙䅁䅁䅁杷允䅁䅁䅑䅁䑁䅁䅷䅁䭁佁䍑䅁䭁䅁䅯䅁䭁䅁䅕䅁䉁䅁䅁允䅁䅁䅕余兘瑉㕶䕂䵁䅉䅅䅁䕁䅁䅁睁䵁䅁䅁权時允䅁权䕁䅁䅁权浂䅂䅁允䅁䅁䅅䅁啁乁婓䅆䅁䅁䅁䍄䉁䅁䅁䅂䅁䅁䅍䅄䅁䅁䅯睅䅍䅁䅯䅂䅁䅁䅯兂䅁䅁䅅䅁䉁䅁䅁䅆獃䜱䅁䅁䅁䅁杷允䅁䅁䅑䅁䑁䅁䅷䅁䭁䡁䅙䅁䭁䅁䅑䅁䭁䙁䕫䅁䉁䅁䅁允䅁䉁䅑䭩佥䅁䅁䅁䵁䅉䅅䅁䕁䅁䅁睁䵁䅁䅁权䝄杁䅁权剁䅁䅁权䙁䅁䅁允䅁䅁䅅䅁啁䉁湂允䅕䅁䅁䍄䉁䅁䅁䅂䅁䅁䅍䅄䅁䅁䅯睍䅁䅁䅯充䅁䅁䅯睎䅑䅁䅅䅁䉁䅁䅁䅆䅄㔴䙷䅁䅁䅁杷允䅁䅁䅑䅁䑁䅁䅷䅁䭁䵁䌸䅁䭁䅁䅑䅁䭁䅁䅕䅁䉁䅁䅁允䅁䉁䅑䡉汳睁䅁䅁䵁䅉䅅䅁䕁䅁䅁睁䵁䅁䅁权湁䅁䅁权䭁䅁䅁权楂䅂䅁允䅁䅁䅅䅁䙁䉁䕫杖琴杳䅒䍄䉁䅁䅁䅂䅁䅁䅍䅄䅁䅁䅯末䅅䅁䅯䅂䅁䅁䅯䅑䅑䅁䅅䅁䉁䅁䅁䅆䝂䄳䅳䅁䅁䅁杷允䅁䅁䅑䅁䑁䅁䅷䅁䭁䅁䉑䅁䭁䅁䅯䅁䭁䝁䕫䅁䉁䅁䅁允䅁䅁䅕婤奍䙂余あ䵁䅉䅅䅁䕁䅁䅁睁䵁䅁䅁权ぁ杁䅁权䭁䅁䅁权䙁䅁䅁允䅁䅁䅅䅁䙁乁橥䑣䬰眱䄹䍄䉁䅁䅁䅂䅁䅁䅍䅄䅁䅁䅯儴䅅䅁䅯充䅁䅁䅯兡䅑䅁䅅䅁䉁䅁䅁䅆䅂佋䴸䅁䅁䅁杷允䅁䅁䅑䅁䑁䅁䅷䅁䭁佁䉑䅁䭁䉁䅅䅁䭁䑁䕫䅁䉁䅁䅁允䅁䉁䅑䨰潒权䅁䅁䵁䅉䅅䅁䕁䅁䅁睁䵁䅁䅁权偄杁䅁权剁䅁䅁权䙁䅁䅁允䅁䅁䅅䅁啁䅁䡨匵䅯䅁䅁䍄䉁䅁䅁䅂䅁䅁䅍䅄䅁䅁䅯朶䅁䅁䅯权䅁䅁䅯条䅑䅁䅅䅁䉁䅁䅁兂㕁䵴㉨灶焯睐杷允䅁䅁䅑䅁䑁䅁䅷䅁䭁乁䍅䅁䭁䅁䅑䅁䭁偁䈸䅁䉁䅁䅁允䅁䉁䅑䅱䵥䅁䅁䅁䵁䅉䅅䅁䕁䅁䅁睁䵁䅁䅁权㙁䅁䅁权剁䅁䅁权摂䅂䅁允䅁䅁䅅䅁啁䕁內睂䅕䅁䅁䍄䉁䅁䅁䅂䅁䅁䅍䅄䅁䅁䅯睅䅅䅁䅯权䅁䅁䅯兂䅁䅁䅅䅁䉁䅁䅁兂敂歵䵫楁㥶睐杷允䅁䅁䅑䅁䑁䅁䅷䅁䭁䅁䅣䅁䭁䅁䅑䅁䭁䕁䕯䅁䉁䅁䅁允䅁䉁䅑癉坚允䅁䅁䵁䅉䅅䅁䕁䅁䅁睁䵁䅁䅁权祁允䅁权䕁䅁䅁权桂䅂䅁允䅁䅁䅅䅁啁偁䱁元䅁䅁䅁䍄䉁䅁䅁䅂䅁䅁䅍䅄䅁䅁䅯兘䅁䅁䅯充䅁䅁䅯睓䅑䅁䅅䅁䉁䅁䅁䅆权椱娴䅁䅁䅁杷允䅁䅁䅑䅁䑁䅁䅷䅁䭁䩁䅁䅁䭁䉁䅅䅁䭁䙁䕉䅁䉁䅁䅁允䅁䉁䅑䙷䍎䅇䅁䅁䵁䅉䅅䅁䕁䅁䅁睁䵁䅁䅁权䡃允䅁权䭁䅁䅁权兂䅂䅁允䅁䅁䅅䅁䙁䕁䵯楁䡵癆⽍䍄䉁䅁䅁䅂䅁䅁䅍䅄䅁䅁䅯眰䅉䅁䅯权䅁䅁䅯兂䅁䅁䅅䅁䉁䅁䅁兂䕂㉩湺㘫穮睐杷允䅁䅁䅑䅁䑁䅁䅷䅁䭁䝁䄴䅁䭁䉁䅅䅁䭁䅁䍑䅁䉁䅁䅁允䅁䉁䅑䤴瑏睂䅁䅁䵁䅉䅅䅁䕁䅁䅁睁䵁䅁䅁权乃䅁䅁权䕁䅁䅁权時䅂䅁允䅁䅁䅅䅁啁䉁癚睏䅁䅁䅁䍄䉁䅁䅁䅂䅁䅁䅍䅄䅁䅁䅯眰䅁䅁䅯䅂䅁䅁䅯兘䅑䅁䅅䅁䉁䅁䅁䅆杂䕑䅙䅁䅁䅁杷允䅁䅁䅑䅁䑁䅁䅷䅁䭁䩁䈰䅁䭁䅁䅯䅁䭁䙁䕯䅁䉁䅁䅁允䅁䅁䅕歬䱏佢㝦吰䴸䅉䅅䅁䕁䅁䅁睁䵁䅁䅁权湁允䅁权䕁䅁䅁权時䅂䅁允䅁䅁䅅䅁啁䅁獄杷䅁䅁䅁䍄䉁䅁䅁䅂䅁䅁䅍䅄䅁䅁䅯睵䅅䅁䅯䅂䅁䅁䅯兕䅑䅁䅅䅁䉁䅁䅁䅆元欶䉷䅁䅁䅁杷允䅁䅁䅑䅁䑁䅁䅷䅁䭁䍁䈰䅁䭁䉁䅅䅁䭁䑁䕯䅁䉁䅁䅁允䅁䉁䅑乑癅睄䅁䅁䵁䅉䅅䅁䕁䅁䅁睁䵁䅁䅁权卂允䅁权䭁䅁䅁权䙁䅁䅁允䅁䅁䅅䅁䙁䭁硲欰椱偅⽧䍄䉁䅁䅁䅂䅁䅁䅍䅄䅁䅁䅯杙䅁䅁䅯充䅁䅁䅯䅔䅑䅁䅅䅁䉁䅁䅁䅆䅃呂獯䅁䅁䅁杷允䅁䅁䅑䅁䑁䅁䅷䅁䭁䥁䅯䅁䭁䉁䅅䅁䭁䕁䕯䅁䉁䅁䅁允䅁䅁䅯睒䅁䅁杷允䅁䅁䅑䅁䑁䅁䅷䅁䭁乁䍑䅁䭁䅁䅯䅁䭁䅁䅕䅁䉁䅁䅁允䅁䅁䅕灶愸㥌欰歃䵁䅉䅅䅁䕁䅁䅁睁䵁䅁䅁权啁䅁䅁权剁䅁䅁权噂䅂䅁允䅁䅁䅅䅁啁䭁ㅄ䉏䅍䅁䅁䍄䉁䅁䅁䅂䅁䅁䅍䅄䅁䅁䅯睰䅅䅁䅯权䅁䅁䅯睎䅑䅁䅅䅁䉁䅁䅁兂汁潂噇㑑啶睐杷允䅁䅁䅑䅁䑁䅁䅷䅁䭁佁䅯䅁䭁䉁䅅䅁䭁䙁䔴䅁䉁䅁䅁允䅁䉁䅑䭷乷兄䅁䅁䵁䅉䅅䅁䕁䅁䅁睁䵁䅁䅁权摁䅁䅁权剁䅁䅁权䕁杁䅁允䅁䅁䅅䅁啁䕁䍁椱䄰䅁䅁䍄䉁䅁䅁䅂䅁䅁䅍䅄䅁䅁䅯杫䅁䅁䅯充䅁䅁䅯兂䅁䅁䅅䅁䉁䅁䅁䅆祃睴晅䅁䅁䅁杷允䅁䅁䅑䅁䑁䅁䅷䅁䭁佁䅳䅁䭁䅁䅑䅁䭁䙁䕅䅁䉁䅁䅁允䅁䉁䅑䭩䝲允䅁䅁䵁䅉䅅䅁䕁䅁䅁睁䵁䅁䅁权い䅁䅁权䕁䅁䅁权佂䅂䅁允䅁䅁䅅䅁啁䙁婪䅂䅅䅁䅁䍄䉁䅁䅁䅂䅁䅁䅍䅄䅁䅁䅯眰䅅䅁䅯䅂䅁䅁䅯睖䅑䅁䅅䅁䉁䅁䅁䅆䅃博䍷䅁䅁䅁杷允䅁䅁䅑䅁䑁䅁䅷䅁䭁乁䍕䅁䭁䉁䅅䅁䭁䅁䅕䅁䉁䅁䅁允䅁䉁䅑父㉎元䅁䅁䵁䅉䅅䅁䕁䅁䅁睁䵁䅁䅁权牁允䅁权剁䅁䅁权橂䅂䅁允䅁䅁䅅䅁啁䝁い睥䅣䅁䅁䍄䉁䅁䅁䅂䅁䅁䅍䅄䅁䅁䅯睎䅉䅁䅯䅂䅁䅁䅯兂䅁䅁䅅䅁䉁䅁䅁䅆睁卖䄸䅁䅁䅁杷允䅁䅁䅑䅁䑁䅁䅷䅁䭁偁䄸䅁䭁䅁䅑䅁䭁䝁䕣䅁䉁䅁䅁允䅁䉁䅑䝑慑䅁䅁䅁䵁䅉䅅䅁䕁䅁䅁睁䵁䅁䅁权乁允䅁权剁䅁䅁权㍁䅂䅁允䅁䅁䅅䅁啁䱁䬫砵䅳䅁䅁䍄䉁䅁䅁䅂䅁䅁䅍䅄䅁䅁䅯睚䅅䅁䅯䅂䅁䅁䅯䅕䅑䅁䅅䅁䉁䅁䅁䅆䅄祔䉙䅁䅁䅁杷允䅁䅁䅑䅁䑁䅁䅷䅁䭁䡁䉧䅁䭁䉁䅅䅁䭁䝁䕫䅁䉁䅁䅁允䅁䉁䅑䉧び睖䅅䅁䵁䅉䅅䅁䕁䅁䅁睁䵁䅁䅁权䱄允䅁权䭁䅁䅁权乂䅂䅁允䅁䅁䅅䅁䙁䝁㡱䩤奍偂⽙䍄䉁䅁䅁䅂䅁䅁䅍䅄䅁䅁䅯䅚䅅䅁䅯充䅁䅁䅯兂䅁䅁䅅䅁䉁䅁䅁䅆权煢偕䅁䅁䅁杷允䅁䅁䅑䅁䑁䅁䅷䅁䭁䡁䉁䅁䭁䅁䅑䅁䭁䙁䕣䅁䉁䅁䅁允䅁䉁䅑䙣扎䅂䅁䅁䵁䅉䅅䅁䕁䅁䅁睁䵁䅁䅁权噁睁䅁权䭁䅁䅁权䙁䅁䅁允䅁䅁䅅䅁䙁䡁潎敫㠱硐䅖䍄䉁䅁䅁䅂䅁䅁䅍䅄䅁䅁䅯䅇䅁䅁䅯权䅁䅁䅯兔䅑䅁䅅䅁䉁䅁䅁兂㝂䭆䠵場㉲睐杷允䅁䅁䅑䅁䑁䅁䅷䅁䭁䕁䉙䅁䭁䅁䅑䅁䭁䙁䔰䅁䉁䅁䅁允䅁䉁䅑⭲䝅䅁䅁䅁䵁䅉䅅䅁䕁䅁䅁睁䵁䅁䅁权㡁䅁䅁权䕁䅁䅁权婂䅂䅁允䅁䅁䅅䅁啁䵁煃兘䅁䅁䅁䍄䉁䅁䅁䅂䅁䅁䅍䅄䅁䅁䅯睈䅅䅁䅯权䅁䅁䅯杙䅑䅁䅅䅁䉁䅁䅁兂⭃确癯匳祔睐杷允䅁䅁䅑䅁䑁䅁䅷䅁䭁乁䄰䅁䭁䅁䅯䅁䭁䙁䔸䅁䉁䅁䅁允䅁䅁䅕楁䡵瑆佮稸䴸䅉䅅䅁䕁䅁䅁睁䵁䅁䅁权坄杁䅁权剁䅁䅁权䙁䅁䅁允䅁䅁䅅䅁啁乁䡧杵䅙䅁䅁䍄䉁䅁䅁䅂䅁䅁䅍䅄䅁䅁䅯条䅉䅁䅯充䅁䅁䅯兂䅁䅁䅅䅁䉁䅁䅁䅆兄䈯乳䅁䅁䅁杷允䅁䅁䅑䅁䑁䅁䅷䅁䭁偁䅁䅁䭁䉁䅅䅁䭁偁䈸䅁䉁䅁䅁允䅁䉁䅑䡧倰睇䅁䅁䵁䅉䅅䅁䕁䅁䅁睁䵁䅁䅁权奄杁䅁权䭁䅁䅁权⽄允䅁允䅁䅁䅅䅁䙁䱁昶楇搯偊⽓䍄䉁䅁䅁䅂䅁䅁䅍䅄䅁䅁䅯杋䅁䅁䅯权䅁䅁䅯睓䅑䅁䅅䅁䉁䅁䅁兂煂䡶呓䅇䩑䅑杷允䅁䅁䅑䅁䑁䅁䅷䅁䭁䙁䈴䅁䭁䉁䅅䅁䭁䝁䕅䅁䉁䅁䅁允䅁䉁䅑偷昵䅂䅁䅁䵁䅉䅅䅁䕁䅁䅁睁䵁䅁䅁权䍄睁䅁权䭁䅁䅁权䙁䅁䅁允䅁䅁䅅䅁䙁䕁䱓佢㝦危䅴䍄䉁䅁䅁䅂䅁䅁䅍䅄䅁䅁䅯杴䅅䅁䅯充䅁䅁䅯兂䅁䅁䅅䅁䉁䅁䅁䅆睂㉆䑳䅁䅁䅁杷允䅁䅁䅑䅁䑁䅁䅷䅁䭁䍁䅣䅁䭁䉁䅅䅁䭁䅁䍑䅁䉁䅁䅁允䅁䉁䅑偑偶全䅁䅁䵁䅉䅅䅁䕁䅁䅁睁䵁䅁䅁权婄杁䅁权䕁䅁䅁权䙁䅁䅁允䅁䅁䅅䅁啁䱁㕎睍䅁䅁䅁䍄䉁䅁䅁䅂䅁䅁䅍䅄䅁䅁䅯兑䅁䅁䅯充䅁䅁䅯睚䅑䅁䅅䅁䉁䅁䅁䅆权㡏煣䅁䅁䅁杷允䅁䅁䅑䅁䑁䅁䅷䅁䭁䅁䉧䅁䭁䉁䅅䅁䭁䅁䅕䅁䉁䅁䅁允䅁䉁䅑䝁杫睆䅁䅁䵁䅉䅅䅁䕁䅁䅁睁䵁䅁䅁权瑄允䅁权䕁䅁䅁权㍁䅂䅁允䅁䅁䅅䅁啁乁㙩䅗䅁䅁䅁䍄䉁䅁䅁䅂䅁䅁䅍䅄䅁䅁䅯睍䅅䅁䅯权䅁䅁䅯杖䅑䅁䅅䅁䉁䅁䅁兂㕁䵴㉨灶愫睐杷允䅁䅁䅑䅁䑁䅁䅷䅁䭁䙁䄰䅁䭁䅁䅑䅁䭁䝁䕫䅁䉁䅁䅁允䅁䉁䅑䝍獣䅁䅁䅁䵁䅉䅅䅁䕁䅁䅁睁䵁䅁䅁权噁允䅁权䭁䅁䅁权䕂䅂䅁允䅁䅁䅅䅁䙁䝁浚浚浚畚⽯䍄䉁䅁䅁䅂䅁䅁䅍䅄䅁䅁䅯充䅉䅁䅯权䅁䅁䅯眯䅅䅁䅅䅁䉁䅁䅁兂佁扌摋㘷⭦睐杷允䅁䅁䅑䅁䑁䅁䅷䅁䭁䅁䉙䅁䭁䅁䅯䅁䭁䙁䕣䅁䉁䅁䅁允䅁䅁䅕敨剴䉵䘶稯䴸䅉䅅䅁䕁䅁䅁睁䵁䅁䅁权慄杁䅁权䕁䅁䅁权⽄允䅁允䅁䅁䅅䅁啁䕁橄杨䅁䅁䅁䍄䉁䅁䅁䅂䅁䅁䅍䅄䅁䅁䅯克䅅䅁䅯充䅁䅁䅯䅂䅉䅁䅅䅁䉁䅁䅁䅆䅄ㅇ䩉䅁䅁䅁杷允䅁䅁䅑䅁䑁䅁䅷䅁䭁䝁䉯䅁䭁䅁䍅䅁䭁䅁䍕䅁䉁䅁䅁允䅁䅁䅕潈㕡嘰䅵啂䵅䅉䅅䅁䕁䅁䅁睁䵁䅁䅁权䝂允䅁权䕁䅁䅁权歂䅂䅁允䅁䅁䅅䅁啁䵁橪元䅁䅁䅁䍄䉁䅁䅁䅂䅁䅁䅍䅄䅁䅁䅯䅓䅁䅁䅯䅂䅁䅁䅯睚䅑䅁䅅䅁䉁</t>
  </si>
  <si>
    <t>䅁䅁䅆㥃啦䅉䅁䅁䅁杷允䅁䅁䅑䅁䑁䅁䅷䅁䭁䑁䑫䅁䭁䉁䅅䅁䭁偁䈸䅁䉁䅁䅁允䅁䉁䅑䭍慒䅃䅁䅁䵁䅉䅅䅁䕁䅁䅁睁䵁䅁䅁权䙁允䅁权䕁䅁䅁权乂䅂䅁允䅁䅁䅅䅁啁䕁䱩䅺䅁䅁䅁䍄䉁䅁䅁䅂䅁䅁䅍䅄䅁䅁䅯䅋䅁䅁䅯权䅁䅁䅯杘䅑䅁䅅䅁䉁䅁䅁兂瑂⼵灵搸佉䅑杷允䅁䅁䅑䅁䑁䅁䅷䅁䭁䵁䅍䅁䭁䅁䍅䅁䭁䅁䍕䅁䉁䅁䅁允䅁䅁䅕呰䉩䅃攵唫䵁䅉䅅䅁䕁䅁䅁睁䵁䅁䅁权㕄䅁䅁权䭁䅁䅁权䕁杁䅁允䅁䅁䅅䅁䙁䡁⼰噎㘶兓䅖䍄䉁䅁䅁䅂䅁䅁䅍䅄䅁䅁䅯睲䅁䅁䅯充䅁䅁䅯䅒䅑䅁䅅䅁䉁䅁䅁䅆䅄啯坅䅁䅁䅁杷允䅁䅁䅑䅁䑁䅁䅷䅁䭁䭁䉙䅁䭁䅁䅑䅁䭁䙁䕑䅁䉁䅁䅁允䅁䉁䅑䜶䅘䅁䅁䅁䵁䅉䅅䅁䕁䅁䅁睁䵁䅁䅁权ㅃ允䅁权䕁䅁䅁权䕂䅂䅁允䅁䅁䅅䅁啁䩁塧杢䅁䅁䅁䍄䉁䅁䅁䅂䅁䅁䅍䅄䅁䅁䅯兲䅍䅁䅯权䅁䅁䅯兂䅁䅁䅅䅁䉁䅁䅁兂畄䑦ㄸ牘偯䅑杷允䅁䅁䅑䅁䑁䅁䅷䅁䭁䝁䅁䅁䭁䉁䅅䅁䭁䙁䕅䅁䉁䅁䅁允䅁䉁䅑扫䥬允䅁䅁䵁䅉䅅䅁䕁䅁䅁睁䵁䅁䅁权䑂睁䅁权䭁䅁䅁权䙁䅁䅁允䅁䅁䅅䅁䙁䵁䱤㑎䉬䈴䅤䍄䉁䅁䅁䅂䅁䅁䅍䅄䅁䅁䅯䄵䅁䅁䅯权䅁䅁䅯党䅑䅁䅅䅁䉁䅁䅁兂硁䭃捷浗呔睐杷允䅁䅁䅑䅁䑁䅁䅷䅁䭁䑁䄴䅁䭁䅁䅑䅁䭁䝁䕕䅁䉁䅁䅁允䅁䉁䅑䩺䍔䅁䅁䅁䵁䅉䅅䅁䕁䅁䅁睁䵁䅁䅁权晄杁䅁权䕁䅁䅁权⽄允䅁允䅁䅁䅅䅁啁䝁䙁䅵䅁䅁䅁䍄䉁䅁䅁䅂䅁䅁䅍䅄䅁䅁䅯杫䅁䅁䅯权䅁䅁䅯杕䅑䅁䅅䅁䉁䅁䅁兂㝁〳丫㉬䨴䅑杷允䅁䅁䅑䅁䑁䅁䅷䅁䭁䭁䅉䅁䭁䅁䅑䅁䭁䙁䕁䅁䉁䅁䅁允䅁䉁䅑䱱䡁䅁䅁䅁䵁䅉䅅䅁䕁䅁䅁睁䵁䅁䅁权摄杁䅁权剁䅁䅁权䙁䅁䅁允䅁䅁䅅䅁啁䉁剩杵䅯䅁䅁䍄䉁䅁䅁䅂䅁䅁䅍䅄䅁䅁䅯兡䅁䅁䅯权䅁䅁䅯睔䅑䅁䅅䅁䉁䅁䅁权䡂䅁䅁䍄䉁䅁䅁䅂䅁䅁䅍䅄䅁䅁䅯入䅅䅁䅯充䅁䅁䅯睚䅑䅁䅅䅁䉁䅁䅁䅆䅃橇䵳䅁䅁䅁杷允䅁䅁䅑䅁䑁䅁䅷䅁䭁䕁䍕䅁䭁䉁䅅䅁䭁偁䈸䅁䉁䅁䅁允䅁䉁䅑䕑橺兄䅁䅁䵁䅉䅅䅁䕁䅁䅁睁䵁䅁䅁权塄杁䅁权䭁䅁䅁权䙁䅁䅁允䅁䅁䅅䅁䙁䑁晶㑔堲杢䅤䍄䉁䅁䅁䅂䅁䅁䅍䅄䅁䅁䅯杂䅁䅁䅯权䅁䅁䅯兡䅑䅁䅅䅁䉁䅁䅁兂扄堫焵䡶呔睐杷允䅁䅁䅑䅁䑁䅁䅷䅁䭁䕁䅕䅁䭁䅁䅯䅁䭁䝁䕧䅁䉁䅁䅁允䅁䅁䅕椹捨㡪ㅌ䐫䴸䅉䅅䅁䕁䅁䅁睁䵁䅁䅁权塂䅁䅁权剁䅁䅁权䙁䅁䅁允䅁䅁䅅䅁啁䵁噂䅫䅑䅁䅁䍄䉁䅁䅁䅂䅁䅁䅍䅄䅁䅁䅯杷䅅䅁䅯䅂䅁䅁䅯兔䅑䅁䅅䅁䉁䅁䅁䅆獁単䅳䅁䅁䅁杷允䅁䅁䅑䅁䑁䅁䅷䅁䭁偁䑉䅁䭁䅁䅑䅁䭁偁䈸䅁䉁䅁䅁允䅁䉁䅑䙍䈲䅁䅁䅁䵁䅉䅅䅁䕁䅁䅁睁䵁䅁䅁权㝁睁䅁权剁䅁䅁权䙁䅁䅁允䅁䅁䅅䅁啁䍁噄〷䅣䅁䅁䍄䉁䅁䅁䅂䅁䅁䅍䅄䅁䅁䅯䅖䅁䅁䅯䅂䅁䅁䅯兏䅑䅁䅅䅁䉁䅁䅁䅆杂南䄰䅁䅁䅁杷允䅁䅁䅑䅁䑁䅁䅷䅁䭁䥁䅙䅁䭁䅁䅯䅁䭁䙁䕣䅁䉁䅁䅁允䅁䅁䅕体㙆䭆䠵稯䴸䅉䅅䅁䕁䅁䅁睁䵁䅁䅁权呁䅁䅁权䕁䅁䅁权扂䅂䅁允䅁䅁䅅䅁啁䕁な眸䅅䅁䅁䍄䉁䅁䅁䅂䅁䅁䅍䅄䅁䅁䅯朷䅁䅁䅯䅂䅁䅁䅯杏䅑䅁䅅䅁䉁䅁䅁䅆权啗䅣䅁䅁䅁杷允䅁䅁䅑䅁䑁䅁䅷䅁䭁䝁䄸䅁䭁䅁䅯䅁䭁䅁䅕䅁䉁䅁䅁允䅁䅁䅕㡪ㅌ䙋偹樶䴸䅉䅅䅁䕁䅁䅁睁䵁䅁䅁权㙂䅁䅁权剁䅁䅁权摂䅂䅁允䅁䅁䅅䅁啁偁楩睍䅫䅁䅁䍄䉁䅁䅁䅂䅁䅁䅍䅄䅁䅁䅯眳䅁䅁䅯充䅁䅁䅯䅕䅑䅁䅅䅁䉁䅁䅁䅆䱁灵湅䅁䅁䅁杷允䅁䅁䅑䅁䑁䅁䅷䅁䭁乁䅫䅁䭁䅁䅯䅁䭁䝁䕣䅁䉁䅁䅁允䅁䅁䅕灰䕶䱉祂樯䴸䅉䅅䅁䕁䅁䅁睁䵁䅁䅁权䕃允䅁权剁䅁䅁权硁䅂䅁允䅁䅁䅅䅁啁䕁橫睘䅅䅁䅁䍄䉁䅁䅁䅂䅁䅁䅍䅄䅁䅁䅯睁䅅䅁䅯权䅁䅁䅯䅕䅑䅁䅅䅁䉁䅁䅁兂⽁噎㘶兓睺睐杷允䅁䅁䅑䅁䑁䅁䅷䅁䭁䍁䈰䅁䭁䅁䅯䅁䭁䙁䕧䅁䉁䅁䅁允䅁䅁䅕䥒獴⼵灵捃䵁䅉䅅䅁䕁䅁䅁睁䵁䅁䅁权䕁䅂䅁权剁䅁䅁权⽄允䅁允䅁䅁䅅䅁啁䝁䍄桳䅳䅁䅁䍄䉁䅁䅁䅂䅁䅁䅍䅄䅁䅁䅯䄴䅉䅁䅯权䅁䅁䅯兂䅁䅁䅅䅁䉁䅁䅁兂兂婪畤潅㡐睐杷允䅁䅁䅑䅁䑁䅁䅷䅁䭁䩁䅳䅁䭁䅁䅯䅁䭁䝁䕕䅁䉁䅁䅁允䅁䅁䅕扏䥔牤昶䕂䵁䅉䅅䅁䕁䅁䅁睁䵁䅁䅁权灃䅁䅁权䕁䅁䅁权䅂䅂䅁允䅁䅁䅅䅁啁偁䍧䅖䅅䅁䅁䍄䉁䅁䅁䅂䅁䅁䅍䅄䅁䅁䅯杵䅍䅁䅯充䅁䅁䅯兂䅁䅁䅅䅁䉁䅁䅁䅆䅄吸橫䅁䅁䅁杷允䅁䅁䅑䅁䑁䅁䅷䅁䭁䙁䅙䅁䭁䅁䅯䅁䭁䅁䍑䅁䉁䅁䅁允䅁䅁䅕瑃橥䑣䬲歈䵁䅉䅅䅁䕁䅁䅁睁䵁䅁䅁权剁允䅁权剁䅁䅁权慂䅂䅁允䅁䅁䅅䅁啁乁捪硙䅫䅁䅁䍄䉁䅁䅁䅂䅁䅁䅍䅄䅁䅁䅯睊䅍䅁䅯权䅁䅁䅯眯䅅䅁䅅䅁䉁䅁䅁兂獃䙈歰㥏䤸䅑杷允䅁䅁䅑䅁䑁䅁䅷䅁䭁䭁䅍䅁䭁䅁䅑䅁䭁䙁䔸䅁䉁䅁䅁允䅁䉁䅑併え杁䅁䅁䵁䅉䅅䅁䕁䅁䅁睁䵁䅁䅁权奂杁䅁权剁䅁䅁权⽄允䅁允䅁䅁䅅䅁啁䍁摂剅䅷䅁䅁䍄䉁䅁䅁䅂䅁䅁䅍䅄䅁䅁䅯䄫䅁䅁䅯充䅁䅁䅯睔䅑䅁䅅䅁䉁䅁䅁权䡂䅁䅁䍄䉁䅁䅁䅂䅁䅁䅍䅄䅁䅁䅯兕䅁䅁䅯䅂䅁䅁䅯兔䅑䅁䅅䅁䉁䅁䅁䅆祃䑺䉙䅁䅁䅁杷允䅁䅁䅑䅁䑁䅁䅷䅁䭁佁䍉䅁䭁䉁䅅䅁䭁偁䈸䅁䉁䅁䅁允䅁䉁䅑偁獹杂䅁䅁䵁䅉䅅䅁䕁䅁䅁睁䵁䅁䅁权兂允䅁权䕁䅁䅁权噂䅂䅁允䅁䅁䅅䅁啁䕁晄兘䅁䅁䅁䍄䉁䅁䅁䅂䅁䅁䅍䅄䅁䅁䅯元䅁䅁䅯充䅁䅁䅯䅚䅑䅁䅅䅁䉁䅁䅁䅆权牊丰䅁䅁䅁杷允䅁䅁䅑䅁䑁䅁䅷䅁䭁佁䉍䅁䭁䅁䅑䅁䭁䙁䔴䅁䉁䅁䅁允䅁䉁䅑䙫楔允䅁䅁䵁䅉䅅䅁䕁䅁䅁睁䵁䅁䅁权煁䅁䅁权䭁䅁䅁权桂䅂䅁允䅁䅁䅅䅁䙁䵁杕䡳潊晫⼰䍄䉁䅁䅁䅂䅁䅁䅍䅄䅁䅁䅯䄷䅉䅁䅯权䅁䅁䅯兂䅁䅁䅅䅁䉁䅁䅁兂呃䅇坒楄䌰䅑杷允䅁䅁䅑䅁䑁䅁䅷䅁䭁䑁䄰䅁䭁䅁䅯䅁䭁䙁䕑䅁䉁䅁䅁允䅁䅁䅯睒䅁䅁杷允䅁䅁䅑䅁䑁䅁䅷䅁䭁䩁䉅䅁䭁䉁䅅䅁䭁䕁䔴䅁䉁䅁䅁允䅁䉁䅑煬䉤䅆䅁䅁䵁䅉䅅䅁䕁䅁䅁睁䵁䅁䅁权噂䅁䅁权䭁䅁䅁权求䅂䅁允䅁䅁䅅䅁䙁佁㠵穐敖杵䅖䍄䉁䅁䅁䅂䅁䅁䅍䅄䅁䅁䅯兹䅉䅁䅯权䅁䅁䅯兂䅁䅁䅅䅁䉁䅁䅁兂敂歵䵫流楳䅑杷允䅁䅁䅑䅁䑁䅁䅷䅁䭁䡁䄰䅁䭁䅁䅯䅁䭁䕁䔴䅁䉁䅁䅁允䅁䅁䅕匶硙䭃捷䕂䵁䅉䅅䅁䕁䅁䅁睁䵁䅁䅁权塃䅁䅁权䭁䅁䅁权偂䅂䅁允䅁䅁䅅䅁䙁䡁呗䅇坒杄䅆䍄䉁䅁䅁䅂䅁䅁䅍䅄䅁䅁䅯睲䅅䅁䅯䅂䅁䅁䅯兏䅑䅁䅅䅁䉁䅁䅁䅆䥁乇䅯䅁䅁䅁杷允䅁䅁䅑䅁䑁䅁䅷䅁䭁偁䈴䅁䭁䅁䅯䅁䭁䅁䍑䅁䉁䅁䅁允䅁䅁䅕呣䬰㘱睍お䵁䅉䅅䅁䕁䅁䅁睁䵁䅁䅁权权䅁䅁权䭁䅁䅁权潂䅂䅁允䅁䅁䅅䅁䙁䍁捬㡪ㅌ䱋⽷䍄䉁䅁䅁䅂䅁䅁䅍䅄䅁䅁䅯免䅅䅁䅯䅂䅁䅁䅯睕䅑䅁䅅䅁䉁䅁䅁䅆敂䅸䅑䅁䅁䅁杷允䅁䅁䅑䅁䑁䅁䅷䅁䭁佁䍙䅁䭁䉁䅅䅁䭁䅁䅕䅁䉁䅁䅁允䅁䉁䅑䩑猰䅂䅅䅁䵁䅉䅅䅁䕁䅁䅁睁䵁䅁䅁权桃䅁䅁权䭁䅁䅁权䕁杁䅁允䅁䅁䅅䅁䙁䕁䱓佢㝦剱䅒䍄䉁䅁䅁䅂䅁䅁䅍䅄䅁䅁䅯䅪䅅䅁䅯䅂䅁䅁䅯睙䅑䅁䅅䅁䉁䅁䅁䅆灃呂䅅䅁䅁䅁杷允䅁䅁䅑䅁䑁䅁䅷䅁䭁䭁䉷䅁䭁䉁䅅䅁䭁䑁䕯䅁䉁䅁䅁允䅁䉁䅑䵧⼷䅅䅁䅁䵁䅉䅅䅁䕁䅁䅁睁䵁䅁䅁权䱁䅁䅁权剁䅁䅁权䅂䅂䅁允䅁䅁䅅䅁啁䕁牂祖䅁䅁䅁䍄䉁䅁䅁䅂䅁䅁䅍䅄䅁䅁䅯杆䅅䅁䅯权䅁䅁䅯杕䅑䅁䅅䅁䉁䅁䅁兂䵂㑎䉬余歘睐杷允䅁䅁䅑䅁䑁䅁䅷䅁䭁䕁䉧䅁䭁䅁䅯䅁䭁䕁䕑䅁䉁䅁䅁允䅁䅁䅕佖汏㡭村䐵䴸䅉䅅䅁䕁䅁䅁睁䵁䅁䅁权婁睁䅁权䭁䅁䅁权⽄允䅁允䅁䅁䅅䅁䙁䙁㑋潈牘到䅸䍄䉁䅁䅁䅂䅁䅁䅍䅄䅁䅁䅯䅪䅁䅁䅯权䅁䅁䅯䅂䅉䅁䅅䅁䉁䅁䅁兂奃桢䑋䵷奯䅑杷允䅁䅁䅑䅁䑁䅁䅷䅁䭁䥁䄸䅁䭁䉁䅅䅁䭁䕁䔸䅁䉁䅁䅁允䅁䅁䅯睒䅁䅁杷允䅁䅁䅑䅁䑁䅁䅷䅁䭁䵁䅅䅁䭁䅁䅑䅁䭁䙁䕙䅁䉁䅁䅁允䅁䉁䅑乯䩴睁䅁䅁䵁䅉䅅䅁䕁䅁䅁睁䵁䅁䅁权湄杁䅁权䕁䅁䅁权⽄允䅁允䅁䅁䅅䅁啁䥁扂䄫䅍䅁䅁䍄䉁䅁䅁䅂䅁䅁䅍䅄䅁䅁䅯兰䅅䅁䅯充䅁䅁䅯兂䅁䅁䅅䅁䉁䅁䅁䅆䅃奊塂䅁䅁䅁杷允䅁䅁䅑䅁䑁䅁䅷䅁䭁䥁䈸䅁䭁䅁䅯䅁䭁䅁䍑䅁䉁䅁䅁允䅁䅁䅕⼵灵搸乊樲䴸䅉䅅䅁䕁䅁䅁睁䵁䅁䅁权噁䅁䅁权䭁䅁䅁权䕂䅂䅁允䅁䅁䅅䅁䙁偁灹搸乊癙⽙䍄䉁䅁䅁䅂䅁䅁䅍䅄䅁䅁䅯睚䅅䅁䅯允䅉䅁䅯兂䅉䅁䅅䅁䉁䅁䅁兂流䥧呶慃䈸兑杷允䅁䅁䅑䅁䑁䅁䅷䅁䭁䉁䉑䅁䭁䅁䅯䅁䭁䝁䕙䅁䉁䅁䅁允䅁䅁䅕琸乊桙奂稫䴸䅉䅅䅁䕁䅁䅁睁䵁䅁䅁权䕄允䅁权䭁䅁䅁权杂䅂䅁允䅁䅁䅅䅁䙁䱁穢搯㑒收⽉䍄䉁䅁䅁䅂䅁䅁䅍䅄䅁䅁䅯睈䅁䅁䅯䅂䅁䅁䅯杓䅑䅁䅅䅁䉁䅁䅁䅆浃噋䅯䅁䅁䅁杷允䅁䅁䅑䅁䑁䅁䅷䅁䭁佁䍫䅁䭁䅁䅑䅁䭁䅁䅕䅁䉁䅁䅁允䅁䉁䅑䙡煅睁䅁䅁䵁䅉䅅䅁䕁䅁䅁睁䵁䅁䅁权桃䅁䅁权剁䅁䅁权楂䅂䅁允䅁䅁䅅䅁啁佁奃橷䅣䅁䅁䍄䉁䅁䅁䅂䅁䅁䅍䅄䅁䅁䅯䄵䅉䅁䅯䅂䅁䅁䅯眯䅅䅁䅅䅁䉁䅁䅁䅆䥄丫䅫䅁䅁䅁杷允䅁䅁䅑䅁䑁䅁䅷䅁䭁䝁䈸䅁䭁䅁䅯䅁䭁䅁䅕䅁䉁䅁䅁允䅁䅁䅕佖汏㡭村啋䵁䅉䅅䅁䕁䅁䅁睁䵁䅁䅁权祁䅁䅁权䭁䅁䅁权䙁䅁䅁允䅁䅁䅅䅁䙁䱁へ硫䕧杖䄱䍄䉁䅁䅁䅂䅁䅁䅍䅄䅁䅁䅯朶䅉䅁䅯充䅁䅁䅯眯䅅䅁䅅䅁䉁䅁䅁䅆杁䍰䔰䅁䅁䅁杷允䅁䅁䅑䅁䑁䅁䅷䅁䭁䡁䅣䅁䭁䉁䅅䅁䭁䅁䅕䅁䉁䅁䅁允䅁䉁䅑偑奭兌䅁䅁䵁䅉䅅䅁䕁䅁䅁睁䵁䅁䅁权䝂允䅁权剁䅁䅁权慂䅂䅁允䅁䅁䅅䅁䭁䕁䅣䅁䵁䅉䅅䅁䕁䅁䅁睁䵁䅁䅁权㕂䅁䅁权䭁䅁䅁权䱂䅂䅁允䅁䅁䅅䅁䙁䅁獩䙈歰睏䅤䍄䉁䅁䅁䅂䅁䅁䅍䅄䅁䅁䅯杫䅁䅁䅯䅂䅁䅁䅯睙䅑䅁䅅䅁䉁䅁䅁䅆啄に䅣䅁䅁䅁杷允䅁䅁䅑䅁䑁䅁䅷䅁䭁䵁䉉䅁䭁䉁䅅䅁䭁䝁䕁䅁䉁䅁䅁允䅁䉁䅑䅑灵兆䅁䅁䵁䅉䅅䅁䕁䅁䅁睁䵁䅁䅁权䑄允䅁权剁䅁䅁权湂䅂䅁允䅁䅁䅅䅁啁䅁㝂捴䄴䅁䅁䍄䉁䅁䅁䅂䅁䅁䅍䅄䅁䅁䅯眵䅅䅁䅯权䅁䅁䅯免䅑䅁䅅䅁䉁䅁䅁兂䱃佢㝦晱佅䅑杷允䅁䅁䅑䅁䑁䅁䅷䅁䭁䍁䉉䅁䭁䅁䅑䅁䭁䅁䍑䅁䉁䅁䅁允䅁䉁䅑丰圯䅁䅁䅁䵁䅉䅅䅁䕁䅁䅁睁䵁䅁䅁权湄允䅁权䕁䅁䅁权敂䅂䅁允䅁䅁䅅䅁啁䵁汩兓䅉䅁䅁䍄䉁䅁䅁䅂䅁䅁䅍䅄䅁䅁䅯䅢䅍䅁䅯权䅁䅁䅯兂䅁䅁䅅䅁䉁䅁䅁兂䭂䅄牉硨汢睐杷允䅁䅁䅑䅁䑁䅁䅷䅁䭁偁䍉䅁䭁䅁䅑䅁䭁䅁䅕䅁䉁䅁䅁允䅁䉁䅑佗䑪䅁䅁䅁䵁䅉䅅䅁䕁䅁䅁睁䵁䅁䅁权剄䅁䅁权剁䅁䅁权湂䅂䅁允䅁䅁䅅䅁啁䵁橃䄰䅷䅁䅁䍄䉁䅁䅁䅂䅁䅁䅍䅄䅁䅁䅯儵䅉䅁䅯充䅁䅁䅯兂䅁䅁䅅䅁䉁䅁䅁䅆獃呌牯䅁䅁䅁杷允䅁䅁䅑䅁䑁䅁䅷䅁䭁䑁䉷䅁䭁䉁䅅䅁䭁偁䈸䅁䉁䅁䅁允䅁䉁䅑乓楒光䅁䅁䵁䅉䅅䅁䕁䅁䅁睁䵁䅁䅁权灃䅁䅁权剁䅁䅁权䅂䅂䅁允䅁䅁䅅䅁啁䝁㉃卵䄸䅁䅁䍄䉁䅁䅁䅂䅁䅁䅍䅄䅁䅁䅯眫䅁䅁䅯权䅁䅁䅯兔䅑䅁䅅䅁䉁䅁䅁兂䝁婧䑖㉩橺睐杷允䅁䅁䅑䅁䑁䅁䅷䅁䭁䵁䉧䅁䭁䅁䅯䅁䭁䝁䕅䅁䉁䅁䅁允䅁䅁䅕婧䑖㉩湺含䴸䅉䅅䅁䕁䅁䅁睁䵁䅁䅁权䭁允䅁权䕁䅁䅁权婂䅂䅁允䅁䅁䅅䅁啁䡁䝄杍䅁䅁䅁䍄䉁䅁䅁䅂䅁䅁䅍䅄䅁䅁䅯睤䅅䅁䅯权䅁䅁䅯睗䅑䅁䅅䅁䉁䅁䅁兂牁硨婢発乣䅑杷允䅁䅁䅑䅁䑁䅁䅷䅁䭁䑁䅍䅁䭁䉁䅅䅁䭁䝁䕯䅁䉁䅁䅁允䅁䉁䅑佷敂兂䅁䅁䵁䅉䅅䅁䕁䅁䅁睁䵁䅁䅁权噄允䅁权䭁䅁䅁权䕁杁䅁允䅁䅁䅅䅁䙁䑁ㄸ牘䩰䍺䅆䍄䉁䅁䅁䅂䅁䅁䅍䅄䅁䅁䅯睨䅁䅁䅯充䅁䅁䅯䅂䅉䅁䅅䅁䉁䅁䅁䅆䅂㙎栰䅁䅁䅁杷允䅁䅁䅑䅁䑁䅁䅷䅁䭁䕁䉧䅁䭁䉁䅅䅁䭁䑁䕫䅁䉁䅁䅁允䅁䉁䅑乣㙴杁䅁䅁䵁䅉䅅䅁䕁䅁䅁睁䵁䅁䅁权䵂杁䅁权剁䅁䅁权⽄允䅁允䅁䅁䅅䅁啁䥁畃硫䅕䅁䅁䍄䉁䅁䅁䅂䅁䅁䅍䅄䅁䅁䅯权䅍䅁䅯充䅁䅁䅯眯䅅䅁䅅䅁䉁䅁䅁䅆䅃牃慯䅁䅁䅁杷允䅁䅁䅑䅁䑁䅁䅷䅁䭁䅁䉷䅁䭁䅁䅯䅁䭁䕁䔰䅁䉁䅁䅁允䅁䅁䅕敥浫免獩啁䵁䅉䅅䅁䕁䅁䅁睁䵁䅁䅁权㙂允䅁权䭁䅁䅁权扂䅂䅁允䅁䅁䅅䅁䙁䭁睒児塲睯䅰䍄䉁䅁䅁䅂䅁䅁䅍䅄䅁䅁䅯朷䅉䅁䅯权䅁䅁䅯兂䅁䅁䅅䅁䉁䅁䅁兂畃⭒㙆䭆䬴䅑杷允䅁䅁䅑䅁䑁䅁䅷䅁䭁䭁䅁䅁䭁䅁䅯䅁䭁䅁䍑䅁䉁䅁䅁允䅁䅁䅕呦ㄸ牘䩰䐳䴸䅉䅅䅁䕁䅁䅁睁䵁䅁䅁权橂允䅁权剁䅁䅁权硁䅂䅁允䅁䅁䅅䅁啁䥁呂硺䅅䅁䅁䍄䉁䅁䅁䅂䅁䅁䅍䅄䅁䅁䅯䅱䅉䅁䅯权䅁䅁䅯眯䅅䅁䅅䅁䉁䅁䅁兂歃䑣䬰礱杍䅑杷允䅁䅁䅑䅁䑁䅁䅷䅁䭁乁䉧䅁䭁䉁䅅䅁䭁䕁䕯䅁䉁䅁䅁允䅁䉁䅑䕁欸䅇䅅䅁䵁䅉䅅䅁䕁䅁䅁睁䵁䅁䅁权汄杁䅁权䭁䅁䅁权䙁䅁䅁允䅁䅁䅅䅁䙁䥁䉬余兘杉䅤䍄䉁䅁䅁䅂䅁䅁䅍䅄䅁䅁䅯杯䅁䅁䅯充䅁䅁䅯䅂䅉䅁䅅䅁䉁䅁䅁䅆杄ㅨ䜸䅁䅁䅁杷允䅁䅁䅑䅁䑁䅁䅷䅁䭁佁䌰䅁䭁䉁䅅䅁䭁偁䈸䅁䉁䅁䅁允䅁䉁䅑䱉空䅄䅁䅁䵁䅉䅅䅁䕁䅁䅁睁䵁䅁䅁权獁䅁䅁权䭁䅁䅁权䭂䅂䅁允䅁䅁䅅䅁䙁佁㝦晱午兔䅚䍄䉁䅁䅁䅂䅁䅁䅍䅄䅁䅁䅯允䅍䅁䅯充䅁䅁䅯眯䅅䅁䅅䅁䉁䅁䅁䅆䥃杹䐴䅁䅁䅁杷允䅁䅁䅑䅁䑁䅁䅷䅁䭁䩁䄰䅁䭁䅁䅯䅁䭁䕁䕑䅁䉁䅁䅁允䅁䅁䅕杓䍷㑋坣呱䴸䅉䅅䅁䕁䅁䅁睁䵁䅁䅁权流允䅁权剁䅁䅁权求䅂䅁允䅁䅁䅅䅁啁偁㥃朷䄰䅁䅁䍄䉁䅁䅁䅂䅁䅁䅍䅄䅁䅁䅯兰䅁䅁䅯权䅁䅁䅯兂䅁䅁䅅䅁䉁䅁䅁兂⽂牡へ硫啪睐杷允䅁䅁䅑䅁䑁䅁䅷䅁䭁䭁䅷䅁䭁䅁䅑䅁䭁䝁䕉䅁䉁䅁䅁允䅁䉁䅑䉫㍕䅁䅁䅁䵁䅉䅅䅁䕁䅁䅁睁䵁䅁䅁权灃允䅁权剁䅁䅁权䙁䅁䅁允䅁䅁䅅䅁啁䅁卄睶䅑䅁䅁䍄䉁䅁䅁䅂䅁䅁䅍䅄䅁䅁䅯儰䅅䅁䅯充䅁䅁䅯兗䅑䅁䅅䅁䉁䅁䅁权䡂䅁䅁䍄䉁䅁䅁䅂䅁䅁䅍䅄䅁䅁䅯兔䅁䅁䅯充䅁䅁䅯睘䅑䅁䅅䅁䉁䅁䅁䅆奃夵慁䅁䅁䅁杷允䅁䅁䅑䅁䑁䅁䅷䅁䭁䅁䈴䅁䭁䉁䅅䅁䭁䙁䕙䅁䉁䅁䅁允䅁䉁䅑䑙㝆杁䅁䅁䵁䅉䅅䅁䕁䅁䅁睁䵁䅁䅁权䭄杁䅁权䭁䅁䅁权䙁䅁䅁允䅁䅁䅅䅁䙁䉁畓⭒㙆䍆䅚䍄䉁䅁䅁䅂䅁䅁䅍䅄䅁䅁䅯杲䅁䅁䅯充䅁䅁䅯兂䅁䅁䅅䅁䉁䅁䅁䅆㑁浄䔸䅁䅁䅁杷允䅁䅁䅑䅁䑁䅁䅷䅁䭁䭁䉉䅁䭁䅁䅑䅁䭁䕁䔰䅁䉁䅁䅁允䅁䅁䅯睒䅁䅁杷允䅁䅁䅑䅁䑁䅁䅷䅁䭁䉁䉙䅁䭁䉁䅅䅁䭁䙁䕁䅁䉁䅁䅁允䅁䉁䅑倰噷杄䅁䅁䵁䅉䅅䅁䕁䅁䅁睁䵁䅁䅁权求允䅁权剁䅁䅁权䕁杁䅁允䅁䅁䅅䅁啁佁䡁䑫䅉䅁䅁䍄䉁䅁䅁䅂䅁䅁䅍䅄䅁䅁䅯儯䅅䅁䅯䅂䅁䅁䅯睕䅑䅁䅅䅁䉁䅁䅁䅆歃䉒䅅䅁䅁䅁杷允䅁䅁䅑䅁䑁䅁䅷䅁䭁䝁䄰䅁䭁䉁䅅䅁䭁䙁䕅䅁䉁䅁䅁允䅁䉁䅑䩧浬杚䅁䅁䵁䅉䅅䅁䕁䅁䅁睁䵁䅁䅁权㑂睁䅁权䕁䅁䅁权䙁䅁䅁允䅁䅁䅅䅁䭁䕁䅣䅁䵁䅉䅅䅁䕁䅁䅁睁䵁䅁䅁权䱄允䅁权剁䅁䅁权時䅂䅁允䅁䅁䅅䅁啁䉁䅃䅸䅯䅁䅁䍄䉁䅁䅁䅂䅁䅁䅍䅄䅁䅁䅯其䅅䅁䅯充䅁䅁䅯䅔䅑䅁䅅䅁䉁䅁䅁䅆杄佚獍䅁䅁䅁杷允䅁䅁䅑䅁䑁䅁䅷䅁䭁䵁䅳䅁䭁䅁䅑䅁䭁䑁䕯䅁䉁䅁䅁允䅁䉁䅑䑓硸䅁䅁䅁䵁䅉䅅䅁䕁䅁䅁睁䵁䅁䅁权䅂允䅁权䕁䅁䅁权坂䅂䅁允䅁䅁䅅䅁啁䉁歑䅈䅁䅁䅁䍄䉁䅁䅁䅂䅁䅁䅍䅄䅁䅁䅯兌䅅䅁䅯充䅁䅁䅯杘䅑䅁䅅䅁䉁䅁䅁䅆潁填䵙䅁䅁䅁杷允䅁䅁䅑䅁䑁䅁䅷䅁䭁䱁䈰䅁䭁䅁䅑䅁䭁䑁䕯䅁䉁䅁䅁允䅁䉁䅑䱋桮䅁䅁䅁䵁䅉䅅䅁䕁䅁䅁睁䵁䅁䅁权䝂䅁䅁权䭁䅁䅁权㍁䅂䅁允䅁䅁䅅䅁䙁䱁へ硫䕧畖⼴䍄䉁䅁䅁䅂䅁䅁䅍䅄䅁䅁䅯儲䅁䅁䅯䅂䅁䅁䅯杔䅑䅁䅅䅁䉁䅁䅁䅆权匷䩉䅁䅁䅁杷允䅁䅁䅑䅁䑁䅁䅷䅁䭁䉁䈴䅁䭁䅁䅑䅁䭁䅁䅕䅁䉁䅁䅁允䅁䉁䅑偉浰杂䅁䅁䵁䅉䅅䅁䕁䅁䅁睁䵁䅁䅁权呁允䅁权䕁䅁䅁权桂䅂䅁允䅁䅁䅅䅁啁䱁䩂党䅁䅁䅁䍄䉁䅁䅁䅂䅁䅁䅍䅄䅁䅁䅯兓䅅䅁䅯䅂䅁䅁䅯䅂䅉䅁䅅䅁䉁䅁䅁䅆㑁㠸䉍䅁䅁䅁杷允䅁䅁䅑䅁䑁䅁䅷䅁䭁佁䌴䅁䭁䉁䅅䅁䭁䅁䅕䅁䉁䅁䅁允䅁䉁䅑䙫奐睇䅁䅁䵁䅉䅅䅁䕁䅁䅁睁䵁䅁䅁权啃䅁䅁权䭁䅁䅁权䱂䅂䅁允䅁䅁䅅䅁䙁䙁歰㥏倹婪⽥䍄䉁䅁䅁䅂䅁䅁䅍䅄䅁䅁䅯睶䅉䅁䅯充䅁䅁䅯兂䅁䅁䅅䅁䉁䅁䅁䅆䅂倳㡋允䅁䅁杷允䅁䅁䅑䅁䑁䅁䅷䅁䭁䉁䐴䅁䭁䅁䅯䅁䭁偁䈸䅁䉁䅁䅁允䅁䅁䅕䑗ね䡹⭡歁䵁䅉䅅䅁䕁䅁䅁睁䵁䅁䅁权摂䅁䅁权剁䅁䅁权䕁杁䅁允䅁䅁䅅䅁啁䍁瑃䈱䅷䅁䅁䍄䉁䅁䅁䅂䅁䅁䅍䅄䅁䅁䅯眸䅁䅁䅯充䅁䅁䅯眯䅅䅁䅅䅁䉁䅁䅁䅆䅃癡䴴䅁䅁䅁杷允䅁䅁䅑䅁䑁䅁䅷䅁䭁䙁䈴䅁䭁䅁䅯䅁䭁䕁䔸䅁䉁䅁䅁允䅁䅁䅯睒䅁䅁杷允䅁䅁䅑䅁䑁䅁䅷䅁䭁偁䉙䅁䭁䉁䅅䅁䭁䙁䕕䅁䉁䅁䅁允䅁䉁䅑䭁䍯兣䅁䅁䵁䅉䅅䅁䕁䅁䅁睁䵁䅁䅁权㝂杁䅁权䕁䅁䅁权䙁䅁䅁允䅁䅁䅅䅁啁䙁啁杬䅁䅁䅁䍄䉁䅁䅁䅂䅁䅁䅍䅄䅁䅁䅯兣䅁䅁䅯充䅁䅁䅯兕䅑䅁䅅䅁䉁䅁䅁䅆杁嘹䝉䅁䅁䅁杷允䅁䅁䅑䅁䑁䅁䅷䅁䭁䅁䉕䅁䭁䅁䅯䅁䭁䝁䕫䅁䉁䅁䅁允䅁䅁䅕呣䬰㘱睎稫䴸䅉䅅䅁䕁䅁䅁睁䵁䅁䅁权䭂允䅁权䕁䅁䅁权佂䅂䅁允䅁䅁䅅䅁啁䙁ぃ兑䅁䅁䅁䍄䉁䅁䅁䅂䅁䅁䅍䅄䅁䅁䅯䅵䅉䅁䅯权䅁䅁䅯兂䅁䅁䅅䅁䉁䅁䅁兂䕁杖琴灳估䅑杷允䅁䅁䅑䅁䑁䅁䅷䅁䭁䍁䅑䅁䭁䅁䅑䅁䭁䕁䕑䅁䉁䅁䅁允䅁䉁䅑䡩留䅁䅁䅁䵁䅉䅅䅁䕁䅁䅁睁䵁䅁䅁权噃䅁䅁权䭁䅁䅁权佂䅂䅁允䅁䅁䅅䅁䙁䩁瘷㡰䱚硎䅆䍄䉁䅁䅁䅂䅁䅁䅍䅄䅁䅁䅯杢䅅䅁䅯权䅁䅁䅯兂䅁䅁䅅䅁䉁䅁䅁兂呃䅇坒楄䌰䅑杷允䅁䅁䅑䅁䑁䅁䅷䅁䭁䭁䅳䅁䭁䅁䅑䅁䭁䕁䕯䅁䉁䅁䅁允䅁䉁䅑䡥湂䅁䅁䅁䵁䅉䅅䅁䕁䅁䅁睁䵁䅁䅁权⭁允䅁权䭁䅁䅁权䕂䅂䅁允䅁䅁䅅䅁䙁䍁捬㡪ㅌ佋⽷䍄䉁䅁䅁䅂䅁䅁䅍䅄䅁䅁䅯眳䅉䅁䅯权䅁䅁䅯兂䅁䅁䅅䅁䉁䅁䅁兂橁⼲⭬歡䅸䅑杷允䅁䅁䅑䅁䑁䅁䅷䅁䭁䡁䉍䅁䭁䉁䅅䅁䭁䙁䕯䅁䉁䅁䅁允䅁䉁䅑䱙偶兂䅁䅁䵁䅉䅅䅁䕁䅁䅁睁䵁䅁䅁权偃杁䅁权䭁䅁䅁权⽄允䅁允䅁䅁䅅䅁䙁䵁䴳䵺䵺佺⽁䍄䉁䅁䅁䅂䅁䅁䅍䅄䅁䅁䅯杯䅅䅁䅯充䅁䅁䅯免䅑䅁䅅䅁䉁䅁䅁䅆䅁䭆执䅁䅁䅁杷允䅁䅁䅑䅁䑁䅁䅷䅁䭁䵁䑳䅁䭁䉁䅅䅁䭁偁䈸䅁䉁䅁䅁允䅁䉁䅑䕯堳杅䅁䅁䵁䅉䅅䅁䕁䅁䅁睁䵁䅁䅁权㑃允䅁权䭁䅁䅁权噂䅂䅁允䅁䅁䅅䅁䙁䵁䭈啯㉗㤸⽕䍄䉁䅁䅁䅂䅁䅁䅍䅄䅁䅁䅯入䅅䅁䅯䅂䅁䅁䅯䅖䅑䅁䅅䅁䉁䅁䅁䅆捁㠲䅳䅁䅁䅁杷允䅁䅁䅑䅁䑁䅁䅷䅁䭁佁䉉䅁䭁䉁䅅䅁䭁䝁䕍䅁䉁䅁䅁允䅁䉁䅑偁癎杂䅁䅁䵁䅉䅅䅁䕁䅁䅁睁䵁䅁䅁权奄睁䅁权剁䅁䅁权䙁䅁䅁允䅁䅁䅅䅁啁佁䙩䕣䅑䅁䅁䍄䉁䅁䅁䅂䅁䅁䅍䅄䅁䅁䅯全䅉䅁䅯䅂䅁䅁䅯兂䅁䅁䅅䅁䉁䅁䅁䅆捂剮䅯䅁䅁䅁杷允䅁䅁䅑䅁䑁䅁䅷䅁䭁偁䍅䅁䭁䉁䅅䅁䭁䅁䅕䅁䉁䅁䅁允䅁䉁䅑偑䅋睃䅁䅁䵁䅉䅅䅁䕁䅁䅁睁䵁䅁䅁权灂䅁䅁权䕁䅁䅁权偂䅂䅁允䅁䅁䅅䅁䭁䕁䅣䅁䵁䅉䅅䅁䕁䅁䅁睁䵁䅁䅁权㡂䅁䅁权䕁䅁䅁权橂䅂䅁允䅁䅁䅅䅁啁䵁流杈䅁䅁䅁䍄䉁䅁䅁䅂䅁䅁䅍䅄䅁䅁䅯兄䅅䅁䅯䅂䅁䅁䅯杘䅑䅁䅅䅁䉁䅁䅁䅆潃䉓䅫䅁䅁䅁杷允䅁䅁䅑䅁䑁䅁䅷䅁䭁乁䉁䅁䭁䅁䅯䅁䭁䙁䕫䅁䉁䅁䅁允䅁䅁䅕癱午坔光歁䵁䅉䅅䅁䕁䅁䅁睁䵁䅁䅁权剄䅁䅁权剁䅁䅁权剂䅂䅁允䅁䅁䅅䅁啁䅁浄眳䅷䅁䅁䍄䉁䅁䅁䅂䅁䅁䅍䅄䅁䅁䅯儴䅁䅁䅯权䅁䅁䅯睘䅑䅁䅅䅁䉁䅁䅁兂獄払敧敨桶睐杷允䅁䅁䅑䅁䑁䅁䅷䅁䭁䝁䉕䅁䭁䉁䅅䅁䭁䝁䕉䅁䉁䅁䅁允䅁䉁䅑䘴呤睍䅁䅁䵁䅉䅅䅁䕁䅁䅁睁䵁䅁䅁权睄䅁䅁权䕁䅁䅁权婂䅂䅁允䅁䅁䅅䅁䭁䕁䅣䅁䵁䅉䅅䅁䕁䅁䅁睁䵁䅁䅁权扄杁䅁权剁䅁䅁权⽄允䅁允䅁䅁䅅䅁啁偁橨稶䅕䅁䅁䍄䉁䅁䅁䅂䅁䅁䅍䅄䅁䅁䅯杆䅁䅁䅯充䅁䅁䅯䅂䅉䅁䅅䅁䉁䅁䅁䅆杁䭵呁䅁䅁䅁杷允䅁䅁䅑䅁䑁䅁䅷䅁䭁䭁䉑䅁䭁䅁䅑䅁䭁䝁䕧䅁䉁䅁䅁允䅁䉁䅑獙啅䅁䅁䅁䵁䅉䅅䅁䕁䅁䅁睁䵁䅁䅁权剃睁䅁权剁䅁䅁权䙁䅁䅁允䅁䅁䅅䅁啁䡁䱩卶䅕䅁䅁䍄䉁䅁䅁䅂䅁䅁䅍䅄䅁䅁䅯儯䅁䅁䅯䅂䅁䅁䅯䅂䅉䅁䅅䅁䉁䅁䅁䅆杄䍊䅫䅁䅁䅁杷允䅁䅁䅑䅁䑁䅁䅷䅁䭁䙁䑳䅁䭁䉁䅅䅁䭁偁䈸䅁䉁䅁䅁允䅁䉁䅑䭯瑈䅄䅁䅁䵁䅉䅅䅁䕁䅁䅁睁䵁䅁䅁权䡂允䅁权䭁䅁䅁权婂䅂䅁允䅁䅁䅅䅁䙁䩁䕺䱉祂偡⽍䍄䉁䅁䅁䅂䅁䅁䅍䅄䅁䅁䅯兗䅁䅁䅯权䅁䅁䅯䅂䅉䅁䅅䅁䉁䅁䅁兂㙃兓䍷㑋䙣䅑杷允䅁䅁䅑䅁䑁䅁䅷䅁䭁䝁䅅䅁䭁䉁䅅䅁䭁䑁䕯䅁䉁䅁䅁允䅁䉁䅑䉑浔兆䅁䅁䵁䅉䅅䅁䕁䅁䅁睁䵁䅁䅁权佃允䅁权䭁䅁䅁权䱂䅂䅁允䅁䅁䅅䅁䙁䕁㍷啩杆博䅖䍄䉁䅁䅁䅂䅁䅁䅍䅄䅁䅁䅯朹䅅䅁䅯䅂䅁䅁䅯兏䅑䅁䅅䅁䉁䅁䅁䅆䥂ㅗ䅣䅁䅁䅁杷允䅁䅁䅑䅁䑁䅁䅷䅁䭁䉁䅫䅁䭁䉁䅅䅁䭁䙁䕳䅁䉁䅁䅁允䅁䉁䅑䑷睃䅇䅁䅁䵁䅉䅅䅁䕁䅁䅁睁䵁䅁䅁权䵃允䅁权䕁䅁䅁权㕁䅂䅁允䅁䅁䅅䅁啁䝁杢村䅁䅁䅁䍄䉁䅁䅁䅂䅁䅁䅍䅄䅁䅁䅯儲䅅䅁䅯允䅉䅁䅯兂䅉䅁䅅䅁䉁䅁䅁权䡂䅁䅁䍄䉁䅁䅁䅂䅁䅁䅍䅄䅁䅁䅯睃䅁䅁䅯权䅁䅁䅯䅂䅉䅁䅅䅁䉁䅁䅁兂呄坔光䑗䕮睐杷允䅁䅁䅑䅁䑁䅁䅷䅁䭁䍁䑕䅁䭁䉁䅅䅁䭁䅁䅕䅁䉁䅁䅁允䅁䉁䅑⭫礫睁䅁䅁䵁䅉䅅䅁䕁䅁䅁睁䵁䅁䅁权奄䅁䅁权䭁䅁䅁权卂䅂䅁允䅁䅁䅅䅁䙁偁唷佥浫敍⽁䍄䉁䅁䅁䅂䅁䅁䅍䅄䅁䅁䅯杭䅅䅁䅯权䅁䅁䅯兔䅑䅁䅅䅁䉁䅁䅁兂㙃兓䍷㑋祦睐杷允䅁䅁䅑䅁䑁䅁䅷䅁䭁乁䅅䅁䭁䅁䅑䅁䭁䕁䕁䅁䉁䅁䅁允䅁䉁䅑䅗猰䅁䅁䅁䵁䅉䅅䅁䕁䅁䅁睁䵁䅁䅁权噁允䅁权䕁䅁䅁权佂䅂䅁允䅁䅁䅅䅁啁偁䱃䅤䅁䅁䅁䍄䉁䅁䅁䅂䅁䅁䅍䅄䅁䅁䅯兦䅅䅁䅯䅂䅁䅁䅯䅂䅉䅁䅅䅁䉁䅁䅁䅆䅄片䉁䅁䅁䅁杷允䅁䅁䅑䅁䑁䅁䅷䅁䭁偁䍅䅁䭁䅁䅯䅁䭁䅁䅕䅁䉁䅁䅁允䅁䅁䅕歬䱏佢㝦歄䵁䅉䅅䅁䕁䅁䅁睁䵁䅁䅁权穁䅁䅁权䭁䅁䅁权奂䅂䅁允䅁䅁䅅䅁䙁䭁䙊癴㥐倱⽙䍄䉁䅁䅁䅂䅁䅁䅍䅄䅁䅁䅯睗䅅䅁䅯允䅉䅁䅯睁䅉䅁䅅䅁䉁䅁䅁兂䱃牵䨱求䝫兑杷允䅁䅁䅑䅁䑁䅁䅷䅁䭁䡁䄴䅁䭁䅁䅯䅁䭁䕁䕳䅁䉁䅁䅁允䅁䅁䅕䥕堲桢䑉商䵁䅉䅅䅁䕁䅁䅁睁䵁䅁䅁权ㅃ䅁䅁权剁䅁䅁权佂䅂䅁允䅁䅁䅅䅁啁䵁㉂睮䅳䅁䅁䍄䉁䅁䅁䅂䅁䅁䅍䅄䅁䅁䅯䄯䅁䅁䅯䅂䅁䅁䅯䅂䅉䅁䅅䅁䉁䅁䅁䅆祄祐䅍䅁䅁䅁杷允䅁䅁䅑䅁䑁䅁䅷䅁䭁䱁䈴䅁䭁䉁䅅䅁䭁䝁䕑䅁䉁䅁䅁允䅁䉁䅑䕑兩䅆䅁䅁䵁䅉䅅䅁䕁䅁䅁睁䵁䅁䅁权橁允䅁权剁䅁䅁权敂䅂䅁允䅁䅁䅅䅁啁䍁䑨睰䅙䅁䅁䍄䉁䅁䅁䅂䅁䅁䅍䅄䅁䅁䅯兵䅍䅁䅯充䅁䅁䅯眯䅅䅁䅅䅁䉁䅁䅁䅆杂⽢椴䅁䅁䅁杷允䅁䅁䅑䅁䑁䅁䅷䅁䭁䉁䅁䅁䭁䅁䅯䅁䭁䝁䕅䅁䉁䅁䅁允䅁䅁䅕倹唳佥浫稸䴸䅉䅅䅁䕁䅁䅁睁䵁䅁䅁权权杁䅁权䕁䅁䅁权⽄允䅁允䅁䅁䅅䅁啁乁兺睦䅁䅁䅁䍄䉁䅁䅁䅂䅁䅁䅍䅄䅁䅁䅯杕䅁䅁䅯充䅁䅁䅯杕䅑䅁䅅䅁䉁䅁䅁权䡂䅁䅁䍄䉁䅁䅁䅂䅁䅁䅍䅄䅁䅁䅯睗䅁䅁䅯䅂䅁䅁䅯䅘䅑䅁䅅䅁䉁䅁䅁䅆潃呎䅅䅁䅁䅁杷允䅁䅁䅑䅁䑁䅁䅷䅁䭁䩁䅫䅁䭁䅁䅯䅁䭁䕁䕯䅁䉁䅁䅁允䅁䅁䅕䵮村䡳潊扯䴸䅉䅅䅁䕁䅁䅁睁䵁䅁䅁权㥂䅁䅁权䭁䅁䅁权捂䅂䅁允䅁䅁䅅䅁䙁䝁剩堷⽷摎⽙䍄䉁䅁䅁䅂䅁䅁䅍䅄䅁䅁䅯睶䅁䅁䅯充䅁䅁䅯兔䅑䅁䅅䅁䉁䅁䅁䅆䥃䅓唰䅁䅁䅁杷允䅁䅁䅑䅁䑁䅁䅷䅁䭁䝁䈴䅁䭁䅁䍅䅁䭁䅁䍕䅁䉁䅁䅁允䅁䅁䅕晑ぺ橨慧䔲䵁䅉䅅䅁䕁䅁䅁睁䵁䅁䅁权癃允䅁权䕁䅁䅁权偂䅂䅁允䅁䅁䅅䅁啁偁全兎䅑䅁䅁䍄䉁䅁䅁䅂䅁䅁䅍䅄䅁䅁䅯睲䅅䅁䅯权䅁䅁䅯杗䅑䅁䅅䅁䉁䅁䅁兂塁挲㌷⭕䉍䅑杷允䅁䅁䅑䅁䑁䅁䅷䅁䭁䉁䅳䅁䭁䅁䅯䅁䭁䑁䕫䅁䉁䅁䅁允䅁䅁䅕䥕堲桢䑋䐷䴸䅉䅅䅁䕁䅁䅁睁䵁䅁䅁权佃杁䅁权䕁䅁䅁权䙁䅁䅁允䅁䅁䅅䅁啁䙁灡䅚䅁䅁䅁䍄䉁䅁䅁䅂䅁䅁䅍䅄䅁䅁䅯䅹䅁䅁䅯䅂䅁䅁䅯睚䅑䅁䅅䅁䉁䅁䅁䅆㑁卸䅯䅁䅁䅁杷允䅁䅁䅑䅁䑁䅁䅷䅁䭁䍁䅅䅁䭁䅁䅑䅁䭁䙁䕑䅁䉁䅁䅁允䅁䉁䅑湲瘰䅁䅁䅁䵁䅉䅅䅁䕁䅁䅁睁䵁䅁䅁权杄睁䅁权剁䅁䅁权䙁䅁䅁允䅁䅁䅅䅁啁佁㝄䄷䄴䅁䅁䍄䉁䅁䅁䅂䅁䅁䅍䅄䅁䅁䅯睺䅅䅁䅯权䅁䅁䅯睔䅑䅁䅅䅁䉁䅁䅁兂灄橊䥅䉲䵷䅑杷允䅁䅁䅑䅁䑁䅁䅷䅁䭁偁䍙䅁䭁䉁䅅䅁䭁偁䈸䅁䉁䅁䅁允䅁䉁䅑位䝢元䅁䅁䵁䅉䅅䅁䕁䅁䅁睁䵁䅁䅁权剁睁䅁权䭁䅁䅁权⽄允䅁允䅁䅁䅅䅁䙁偁灹搸乊桙䅊䍄䉁䅁䅁䅂䅁䅁䅍䅄䅁䅁䅯杪䅉䅁䅯权䅁䅁䅯兂䅁䅁䅅䅁䉁䅁䅁兂䵁楁䡵汆剫䅑杷允䅁䅁䅑䅁䑁䅁䅷䅁䭁䅁䅷䅁䭁䅁䅯䅁䭁䙁䔰䅁䉁䅁䅁允䅁䅁䅕灳瘳㡰䱚穴䴸䅉䅅䅁䕁䅁䅁睁䵁䅁䅁权瑂䅁䅁权䭁䅁䅁权啂䅂䅁允䅁䅁䅅䅁䙁䅁牉硨婢発⽫䍄䉁䅁䅁䅂䅁䅁䅍䅄䅁䅁䅯杧䅉䅁䅯䅂䅁䅁䅯兂䅁䅁䅅䅁䉁䅁䅁䅆橃桅䉁䅁䅁䅁杷允䅁䅁䅑䅁䑁䅁䅷䅁䭁䩁䑯䅁䭁䅁䅯䅁䭁偁䈸䅁䉁䅁䅁允䅁䅁䅕㑈牘払敧䕂䵁䅉䅅䅁䕁䅁䅁睁䵁䅁䅁权祂䅁䅁权剁䅁䅁权桂䅂䅁允䅁䅁䅅䅁啁䱁㙂公䅧䅁䅁䍄䉁䅁䅁䅂䅁䅁䅍䅄䅁䅁䅯䄴䅉䅁䅯䅂䅁䅁䅯眯䅅䅁䅅䅁䉁䅁䅁䅆兂摲䅑䅁䅁䅁杷允䅁䅁䅑䅁䑁䅁䅷䅁䭁偁䉳䅁䭁䅁䅑䅁䭁䝁䕍䅁䉁䅁䅁允䅁䉁䅑㝐噫䅁䅁䅁䵁䅉䅅䅁䕁䅁䅁睁䵁䅁䅁权扁䅁䅁权䭁䅁䅁权卂䅂䅁允䅁䅁䅅䅁䙁乁㕶浦㡱偤⽍䍄䉁䅁䅁䅂䅁䅁䅍䅄䅁䅁䅯䄵䅁䅁䅯充䅁䅁䅯睔䅑䅁䅅䅁䉁䅁䅁权䡂䅁䅁䍄䉁䅁䅁䅂䅁䅁䅍䅄䅁䅁䅯儵䅅䅁䅯权䅁䅁䅯兂䅁䅁䅅䅁䉁䅁䅁兂ㅂ硫䕧杖搴䅑杷允䅁䅁䅑䅁䑁䅁䅷䅁䭁䝁䑳䅁䭁䉁䅅䅁䭁䅁䅕䅁䉁䅁䅁允䅁䉁䅑䩷捱兓䅁䅁䵁䅉䅅䅁䕁䅁䅁睁䵁䅁䅁权㥁䅁䅁权䕁䅁䅁权噂䅂䅁允䅁䅁䅅䅁啁乁⽨杶䅉䅁䅁䍄䉁䅁䅁䅂䅁䅁䅍䅄䅁䅁䅯杒䅁䅁䅯䅂䅁䅁䅯䅂䅉䅁䅅䅁䉁䅁䅁䅆㡄啉䅳䅁䅁䅁杷允䅁䅁䅑䅁䑁䅁䅷䅁䭁䑁䅫䅁䭁䅁䅯䅁䭁䙁䕕䅁䉁䅁䅁允䅁䅁䅕㑈牘払敧歂䵁䅉䅅䅁䕁䅁䅁睁䵁䅁䅁权敁允䅁权䕁䅁䅁权䭂䅂䅁允䅁䅁䅅䅁啁乁⭃睩䅍䅁䅁䍄䉁䅁䅁䅂䅁䅁䅍䅄䅁䅁䅯党䅅䅁䅯权䅁䅁䅯党䅑䅁䅅䅁䉁䅁䅁兂慂䑚晶㑔䔰䅑杷允䅁䅁䅑䅁䑁䅁䅷䅁䭁䍁䈴䅁䭁䅁䅑䅁䭁䙁䕕䅁䉁䅁䅁允䅁䉁䅑䑗唰䅁䅁䅁䵁䅉䅅䅁䕁䅁䅁睁䵁䅁䅁权噄允䅁权剁䅁䅁权䕁杁䅁允䅁䅁䅅䅁啁䕁穁睵䅍䅁䅁䍄䉁䅁䅁䅂䅁䅁䅍䅄䅁䅁䅯䅄䅅䅁䅯允䅉䅁䅯睁䅉䅁䅅䅁䉁䅁䅁兂䱃灔慢渴坄䅑杷允䅁䅁䅑䅁䑁䅁䅷䅁䭁䑁䑙䅁䭁䅁䅯䅁䭁偁䈸䅁䉁䅁䅁允䅁䅁䅕噋偹癷潖歌䵁䅉䅅䅁䕁䅁䅁睁䵁䅁䅁权䕂䅁䅁权䭁䅁䅁权佂䅂䅁允䅁䅁䅅䅁䙁䵁䱤㑎䉬偙⽕䍄䉁䅁䅁䅂䅁䅁䅍䅄䅁䅁䅯兓䅑䅁䅯权䅁䅁䅯兂䅁䅁䅅䅁䉁䅁䅁权湂杁䅁䍄䉁䅁䅁䅂䅁䅁䅍䅄䅁䅁䅯督䅁䅁䅯充䅁䅁䅯䅒䅑䅁䅅䅁䉁䅁䅁䅆䅃䝸偁䅁䅁䅁杷允䅁䅁䅑䅁䑁䅁䅷䅁䭁䝁䉷䅁䭁䅁䅑䅁䭁䅁䍑䅁䉁䅁䅁允䅁䉁䅑併琸睂䅁䅁䵁䅉䅅䅁䕁䅁䅁睁䵁䅁䅁权牄允䅁权䕁䅁䅁权婂䅂䅁允䅁䅁䅅䅁啁偁硨杚䅁䅁䅁䍄䉁䅁䅁䅂䅁䅁䅍䅄䅁䅁䅯睡䅁䅁䅯权䅁䅁䅯杔䅑䅁䅅䅁䉁䅁䅁兂硂児塲㍯䉁䅑杷允䅁䅁䅑䅁䑁䅁䅷䅁䭁䥁䅷䅁䭁䅁䅑䅁䭁䅁䅕䅁䉁䅁䅁允䅁䉁䅑偅⭤允䅁䅁䵁䅉䅅䅁䕁䅁䅁睁䵁䅁䅁权畃允䅁权䭁䅁䅁权扂䅂䅁允䅁䅁䅅䅁䙁偁周㘴扗䅸䅆䍄䉁䅁䅁䅂䅁䅁䅍䅄䅁䅁䅯杄䅁䅁䅯允䅉䅁䅯睁䅉䅁䅅䅁䉁䅁䅁兂畃㑶㕄瘷歮䅑杷允䅁䅁䅑䅁䑁䅁䅷䅁䭁䕁䉣䅁䭁䅁䍅䅁䭁䅁䍍䅁䉁䅁䅁允䅁䅁䅕灘坊桶渷〴䵁䅉䅅䅁䕁䅁䅁睁䵁䅁䅁权湂允䅁权䭁䅁䅁权求䅂䅁允䅁䅁䅅䅁䙁偁潙䥘䌯挹⽧䍄䉁䅁䅁䅂䅁䅁䅍䅄䅁䅁䅯杹䅅䅁䅯充䅁䅁䅯䅖䅑䅁䅅䅁䉁䅁䅁䅆㑂㈹䈷䅁䅁䅁杷允䅁䅁䅑䅁䑁䅁䅷䅁䭁䕁䍷䅁䭁䅁䅑䅁䭁䅁䅕䅁䉁䅁䅁允䅁䉁䅑䱨獒䅁䅁䅁䵁䅉䅅䅁䕁䅁䅁睁䵁䅁䅁权偁䅁䅁权䕁䅁䅁权呂䅂䅁允䅁䅁䅅䅁啁佁硨兑䅁䅁䅁䍄䉁䅁䅁䅂䅁䅁䅍䅄䅁䅁䅯杉䅁䅁䅯充䅁䅁䅯䅂䅉䅁䅅䅁䉁䅁䅁䅆坁㥦䡙䅁䅁䅁杷允䅁䅁䅑䅁䑁䅁䅷䅁䭁乁䉧䅁䭁䉁䅅䅁䭁䅁䍑䅁䉁䅁䅁允䅁䉁䅑䍁癗杁䅅䅁䵁䅉䅅䅁䕁䅁䅁睁䵁䅁䅁权婂䅁䅁权䕁䅁䅁权䵂䅂䅁允䅁䅁䅅䅁啁䥁慪睒䅁䅁䅁䍄䉁䅁䅁䅂䅁䅁䅍䅄䅁䅁䅯杌䅅䅁䅯充䅁䅁䅯兘䅑䅁䅅䅁䉁䅁䅁䅆潄煐兕䅁䅁䅁杷允䅁䅁䅑䅁䑁䅁䅷䅁䭁䡁䉣䅁䭁䉁䅅䅁䭁䅁䍑䅁䉁䅁䅁允䅁䉁䅑䙣慪睂䅁䅁䵁䅉䅅䅁䕁䅁䅁睁䵁䅁䅁权㑃睁䅁权剁䅁䅁权䙁䅁䅁允䅁䅁䅅䅁啁䭁䕃杣䅫䅁䅁䍄䉁䅁䅁䅂䅁䅁䅍䅄䅁䅁䅯杙䅁䅁䅯权䅁䅁䅯睗䅑䅁䅅䅁䉁䅁䅁兂慃婭婭婭䩮睐杷允䅁䅁䅑䅁䑁䅁䅷䅁䭁偁䅫䅁䭁䉁䅅䅁䭁䕁䔸䅁䉁䅁䅁允䅁䅁䅯睒䅁䅁杷允䅁䅁䅑䅁䑁䅁䅷䅁䭁䉁䍧䅁䭁䅁䅑䅁䭁䅁䅕䅁䉁䅁䅁允䅁䉁䅑䭃㑔兂䅁䅁䵁䅉䅅䅁䕁䅁䅁睁䵁䅁䅁权瑃䅁䅁权䕁䅁䅁权䙁䅁䅁允䅁䅁䅅䅁啁佁照睲䅅䅁䅁䍄䉁䅁䅁䅂䅁䅁䅍䅄䅁䅁䅯兒䅅䅁䅯充䅁䅁䅯䅕䅑䅁䅅䅁䉁䅁䅁䅆杄か游䅁䅁䅁杷允䅁䅁䅑䅁䑁䅁䅷䅁䭁䩁䉳䅁䭁䅁䅑䅁䭁䅁䍑䅁䉁䅁䅁允䅁䉁䅑䝩癤䅁䅁䅁䵁䅉䅅䅁䕁䅁䅁睁䵁䅁䅁权楁䅁䅁权䕁䅁䅁权䱂䅂䅁允䅁䅁䅅䅁啁䉁䝦睋䅁䅁䅁䍄䉁䅁䅁䅂䅁䅁䅍䅄䅁䅁䅯䅖䅁䅁䅯䅂䅁䅁䅯杙䅑䅁䅅䅁䉁䅁䅁䅆兄煘䄰䅁䅁䅁杷允䅁䅁䅑䅁䑁䅁䅷䅁䭁佁䍧䅁䭁䅁䅑䅁䭁䅁䅕䅁䉁䅁䅁允䅁䉁䅑䬸奔䅁䅁䅁䵁䅉䅅䅁䕁䅁䅁睁䵁䅁䅁权汁䅁䅁权剁䅁䅁权䙁䅁䅁允䅁䅁䅅䅁啁佁摄刵䅁䅁䅁䍄䉁䅁䅁䅂䅁䅁䅍䅄䅁䅁䅯眴䅁䅁䅯䅂䅁䅁䅯免䅑䅁䅅䅁䉁䅁䅁䅆奄娱䅉䅁䅁䅁杷允䅁䅁䅑䅁䑁䅁䅷䅁䭁䩁䅁䅁䭁䉁䅅䅁䭁䕁䕁䅁䉁䅁䅁允䅁䉁䅑䡷乪杊䅁䅁䵁䅉䅅䅁䕁䅁䅁睁䵁䅁䅁权獂睁䅁权剁䅁䅁权⽄允䅁允䅁䅁䅅䅁啁䉁楪剷䅅䅁䅁䍄䉁䅁䅁䅂䅁䅁䅍䅄䅁䅁䅯免䅁䅁䅯权䅁䅁䅯杘䅑䅁䅅䅁䉁䅁䅁兂婁䙂余扌噌睐杷允䅁䅁䅑䅁䑁䅁䅷䅁䭁䵁䅍䅁䭁䅁䅑䅁䭁䅁䍑䅁䉁䅁䅁允䅁䉁䅑䤲癌䅁䅁䅁䵁䅉䅅䅁䕁䅁䅁睁䵁䅁䅁权䙁允䅁权䕁䅁䅁权煂䅂䅁允䅁䅁䅅䅁啁䝁塁䅏䅁䅁䅁䍄䉁䅁䅁䅂䅁䅁䅍䅄䅁䅁䅯杚䅁䅁䅯权䅁䅁䅯杕䅑䅁䅅䅁䉁䅁䅁兂塁挲㌷⭕前䅑杷允䅁䅁䅑䅁䑁䅁䅷䅁䭁䕁䉍䅁䭁䉁䅅䅁䭁䙁䕣䅁䉁䅁䅁允䅁䉁䅑䅑洹睊䅁䅁䵁䅉䅅䅁䕁䅁䅁睁䵁䅁䅁权噂允䅁权剁䅁䅁权䕁杁䅁允䅁䅁䅅䅁啁䩁塄栵䅕䅁䅁䍄䉁䅁䅁䅂䅁䅁䅍䅄䅁䅁䅯內䅅䅁䅯充䅁䅁䅯䅂䅉䅁䅅䅁䉁䅁䅁䅆睄㠰䈲䅁䅁䅁杷允䅁䅁䅑䅁䑁䅁䅷䅁䭁偁䉫䅁䭁䅁䅯䅁䭁䙁䕙䅁䉁䅁䅁允䅁䅁䅕敨剴䉵䘶ぁ䵁䅉䅅䅁䕁䅁䅁睁䵁䅁䅁权㥃杁䅁权剁䅁䅁权⽄允䅁允䅁䅁䅅䅁啁䅁乁湯䅍䅁䅁䍄䉁䅁䅁䅂䅁䅁䅍䅄䅁䅁䅯杫䅍䅁䅯权䅁䅁䅯兂䅁䅁䅅䅁䉁䅁䅁兂ぃ䡹⭡确兯䅑杷允䅁䅁䅑䅁䑁䅁䅷䅁䭁䍁䅫䅁䭁䉁䅅䅁䭁䙁䕯䅁䉁䅁䅁允䅁䉁䅑䅯嘲睁䅁䅁䵁䅉䅅䅁䕁䅁䅁睁䵁䅁䅁权㕄杁䅁权剁䅁䅁权䙁䅁䅁允䅁䅁䅅䅁啁䙁䉚焲䑧䅁䅁䍄䉁䅁䅁䅂䅁䅁䅍䅄䅁䅁䅯睤䅁䅁䅯权䅁䅁䅯睓䅑䅁䅅䅁䉁䅁䅁兂畃⭒㙆䭆㤷睐杷允䅁䅁䅑䅁䑁䅁䅷䅁䭁䱁䅁䅁䭁䅁䅯䅁䭁䝁䕫䅁䉁䅁䅁允䅁䅁䅕㥆佮ㄹ橐䕁䵁䅉䅅䅁䕁䅁䅁睁䵁䅁䅁权佄䅁䅁权䕁䅁䅁权桂䅂䅁允䅁䅁䅅䅁啁䕁㕍兘䅁䅁䅁䍄䉁䅁䅁䅂䅁䅁䅍䅄䅁䅁䅯睃䅁䅁䅯充䅁䅁䅯䅗䅑䅁䅅䅁䉁䅁䅁䅆䅁晒晁䅁䅁䅁杷允䅁䅁䅑䅁䑁䅁䅷䅁䭁䕁䈴䅁䭁䉁䅅䅁䭁䅁䅕䅁䉁䅁䅁允䅁䉁䅑䔴潺睆䅁䅁䵁䅉䅅䅁䕁䅁䅁睁䵁䅁䅁权塁䅁䅁权䭁䅁䅁权湂䅂䅁允䅁䅁䅅䅁䙁䭁䝪穓䩥救⽃䍄䉁䅁䅁䅂䅁䅁䅍䅄䅁䅁䅯睑䅁䅁䅯权䅁䅁䅯杕䅑䅁䅅䅁䉁䅁䅁兂⽂牡へ硫啧䅑杷允䅁䅁䅑䅁䑁䅁䅷䅁䭁偁䅙䅁䭁䅁䅯䅁䭁䕁䕳䅁䉁䅁䅁允䅁䅁䅕牘䩰䅄牉吹䴸䅉䅅䅁䕁䅁䅁睁䵁䅁䅁权睁允䅁权剁䅁䅁权偂䅂䅁允䅁䅁䅅䅁䭁䕁䅣䅁䵁䅉䅅䅁䕁䅁䅁睁䵁䅁䅁权㑄允䅁权䭁䅁䅁权䙁䅁䅁允䅁䅁䅅䅁䙁䱁敧敨剴䍵䅂䍄䉁䅁䅁䅂䅁䅁䅍䅄䅁䅁䅯杺䅅䅁䅯权䅁䅁䅯䅂䅉䅁䅅䅁䉁䅁䅁兂穁積積積穏睶杷允䅁䅁䅑䅁䑁䅁䅷䅁䭁䅁䅧䅁䭁䅁䅑䅁䭁䙁䔴䅁䉁䅁䅁允䅁䉁䅑䍎偕䅁䅁䅁䵁䅉䅅䅁䕁䅁䅁睁䵁䅁䅁权啂杁䅁权剁䅁䅁权䙁䅁䅁允䅁䅁䅅䅁啁䥁㙁卅䅁䅁䅁䍄䉁䅁䅁䅂䅁䅁䅍䅄䅁䅁䅯䅘䅉䅁䅯䅂䅁䅁䅯眯䅅䅁䅅䅁䉁䅁䅁䅆潁㝲䅫䅁䅁䅁杷允䅁䅁䅑䅁䑁䅁䅷䅁䭁䙁䅧䅁䭁䉁䅅䅁䭁䕁䔰䅁䉁䅁䅁允䅁䉁䅑䥯歨睊䅁䅁䵁䅉䅅䅁䕁䅁䅁睁䵁䅁䅁权允䅁䅁权剁䅁䅁权㙁䅂䅁允䅁䅁䅅䅁啁䡁㉃杅䅍䅁䅁䍄䉁䅁䅁䅂䅁䅁䅍䅄䅁䅁䅯睭䅁䅁䅯充䅁䅁䅯党䅑䅁䅅䅁䉁䅁䅁䅆允㝍䱙䅁䅁䅁杷允䅁䅁䅑䅁䑁䅁䅷䅁䭁䅁䉕䅁䭁䅁䅯䅁䭁偁䈸䅁䉁䅁䅁允䅁䅁䅕⼵灵搸乊啈䵁䅉䅅䅁䕁䅁䅁睁䵁䅁䅁权卄允䅁权䭁䅁䅁权奂䅂䅁允䅁䅁䅅䅁䙁䉁愱䑚晶⭔⼰䍄䉁䅁䅁䅂䅁䅁䅍䅄䅁䅁䅯䅹䅍䅁䅯权䅁䅁䅯眯䅅䅁䅅䅁䉁䅁䅁兂䭂䅄牉硨瑢睐杷允䅁䅁䅑䅁䑁䅁䅷䅁䭁䙁䍑䅁䭁䅁䅯䅁䭁䅁䅕䅁䉁䅁䅁允䅁䅁䅕䥕堲桢䑉歈䵁䅉䅅䅁䕁䅁䅁睁䵁䅁䅁权偃允䅁权䕁䅁䅁权扂䅂䅁允䅁䅁䅅䅁啁乁㉋睒䅁䅁䅁䍄䉁䅁䅁䅂䅁䅁䅍䅄䅁䅁䅯䅲䅉䅁䅯充䅁䅁䅯兂䅁䅁䅅䅁䉁䅁䅁䅆䅂㥶祣䅁䅁䅁杷允䅁䅁䅑䅁䑁䅁䅷䅁䭁乁䈸䅁䭁䉁䅅䅁䭁䕁䕑䅁䉁䅁䅁允䅁䉁䅑䙇㙐䅃䅁䅁䵁䅉䅅䅁䕁䅁䅁睁䵁䅁䅁权㍂䅁䅁权䭁䅁䅁权兂䅂䅁允䅁䅁䅅䅁䙁䕁㍷啩杆搵⽁䍄䉁䅁䅁䅂䅁䅁䅍䅄䅁䅁䅯䅨䅅䅁䅯充䅁䅁䅯兏䅑䅁䅅䅁䉁䅁䅁䅆あ䝄䉍䅁䅁䅁杷允䅁䅁䅑䅁䑁䅁䅷䅁䭁䍁䅅䅁䭁䅁䅑䅁䭁䝁䕫䅁䉁䅁䅁允䅁䉁䅑䥫㈹䅁䅁䅁䵁䅉䅅䅁䕁䅁䅁睁䵁䅁䅁权䡁睁䅁权䕁䅁䅁权⽄允䅁允䅁䅁䅅䅁啁䩁潧杔䅁䅁䅁䍄䉁䅁䅁䅂䅁䅁䅍䅄䅁䅁䅯杵䅁䅁䅯充䅁䅁䅯眯䅅䅁䅅䅁䉁䅁䅁䅆兄䥐噧䅁䅁䅁杷允䅁䅁䅑䅁䑁䅁䅷䅁䭁䍁䑙䅁䭁䅁䅑䅁䭁偁䈸䅁䉁䅁䅁允䅁䉁䅑䉙穲䅁䅁䅁䵁䅉䅅䅁䕁䅁䅁睁䵁䅁䅁权婄睁䅁权剁䅁䅁权䙁䅁䅁允䅁䅁䅅䅁啁䑁䤱楡䅙䅁䅁䍄䉁䅁䅁䅂䅁䅁䅍䅄䅁䅁䅯杪䅁䅁䅯权䅁䅁䅯睘䅑䅁䅅䅁䉁䅁䅁兂䩃坑汄䌰湌睐杷允䅁䅁䅑䅁䑁䅁䅷䅁䭁䑁䍍䅁䭁䅁䅑䅁䭁䅁䅕䅁䉁䅁䅁允䅁䉁䅑䝯灷允䅁䅁䵁䅉䅅䅁䕁䅁䅁睁䵁䅁䅁权㙄䅁䅁权䭁䅁䅁权摂䅂䅁允䅁䅁䅅䅁䙁偁⭰牡へ㡫⽧䍄䉁䅁䅁䅂䅁䅁䅍䅄䅁䅁䅯睰䅅䅁䅯充䅁䅁䅯兂䅁䅁䅅䅁䉁䅁䅁䅆䅄杢坊䅁䅁䅁杷允䅁䅁䅑䅁䑁䅁䅷䅁䭁䑁䅯䅁䭁䉁䅅䅁䭁䑁䕅䅁䉁䅁䅁允䅁䉁䅑䱥牭䅂䅁䅁䵁䅉䅅䅁䕁䅁䅁睁䵁䅁䅁权畄允䅁权剁䅁䅁权奂䅂䅁允䅁䅁䅅䅁啁䭁䩁䍲䅉䅁䅁䍄䉁䅁䅁䅂䅁䅁䅍䅄䅁䅁䅯䅳䅍䅁䅯䅂䅁䅁䅯眯䅅䅁䅅䅁䉁䅁䅁䅆䥄摧䅧䅁䅁䅁杷允䅁䅁䅑䅁䑁䅁䅷䅁䭁䵁䅕䅁䭁䅁䅑䅁䭁䝁䕑䅁䉁䅁䅁允䅁䉁䅑䩣睤䅁䅁䅁䵁䅉䅅䅁䕁䅁䅁睁䵁䅁䅁权噃杁䅁权剁䅁䅁权⽄允䅁允䅁䅁䅅䅁啁䵁䥂䐴䅫䅁䅁䍄䉁䅁䅁䅂䅁䅁䅍䅄䅁䅁䅯杘䅅䅁䅯䅂䅁䅁䅯条䅑䅁䅅䅁䉁䅁䅁䅆元权䅳䅁䅁䅁杷允䅁䅁䅑䅁䑁䅁䅷䅁䭁乁䅷䅁䭁䅁䅑䅁䭁䙁䕯䅁䉁䅁䅁允䅁䉁䅑䕢佧䅁䅁䅁䵁䅉䅅䅁䕁䅁䅁睁䵁䅁䅁权乁睁䅁权䕁䅁䅁权⽄允䅁允䅁䅁䅅䅁啁䑁摧內䅳䅁䅁䍄䉁䅁䅁䅂䅁䅁䅍䅄䅁䅁䅯眫䅉䅁䅯䅂䅁䅁䅯兂䅁䅁䅅䅁䉁䅁䅁䅆奂浌䅕䅁䅁䅁杷允䅁䅁䅑䅁䑁䅁䅷䅁䭁䵁䄴䅁䭁䉁䅅䅁䭁䅁䅕䅁䉁䅁䅁允䅁䉁䅑䘲栵䅃䅁䅁䵁䅉䅅䅁䕁䅁䅁睁䵁䅁䅁权䭂允䅁权䭁䅁䅁权坂䅂䅁允䅁䅁䅅䅁䙁䭁䠵場啯癲⽣䍄䉁䅁䅁䅂䅁䅁䅍䅄䅁䅁䅯睘䅍䅁䅯䅂䅁䅁䅯眯䅅䅁䅅䅁䉁䅁䅁䅆睃佮䅫䅁䅁䅁杷允䅁䅁䅑䅁䑁䅁䅷䅁䭁乁䅳䅁䭁䅁䅯䅁䭁䙁䕳䅁䉁䅁䅁允䅁䅁䅕椹捨㡪ㅌ䐫䴸䅉䅅䅁䕁䅁䅁睁䵁䅁䅁权㑄䅁䅁权剁䅁䅁权塂䅂䅁允䅁䅁䅅䅁啁䭁⭃来䄰䅁䅁䍄䉁䅁䅁䅂䅁䅁䅍䅄䅁䅁䅯杂䅅䅁䅯䅂䅁䅁䅯杘䅑䅁䅅䅁䉁䅁䅁䅆摃桪䄸䅁䅁䅁杷允䅁䅁䅑䅁䑁䅁䅷䅁䭁偁䍷䅁䭁䅁䅯䅁䭁偁䈸䅁䉁䅁䅁允䅁䅁䅕䥘䌯匹捨ぇ䵁䅉䅅䅁䕁䅁䅁睁䵁䅁䅁权坄允䅁权䭁䅁䅁权坂䅂䅁允䅁䅁䅅䅁䙁䱁䥔牤昶癇⽫䍄䉁䅁䅁䅂䅁䅁䅍䅄䅁䅁䅯䄶䅍䅁䅯权䅁䅁䅯眯䅅䅁䅅䅁䉁䅁䅁兂桄桥畓⭒慈睐杷允䅁䅁䅑䅁䑁䅁䅷䅁䭁䥁䅧䅁䭁䅁䅑䅁䭁䙁䔸䅁䉁䅁䅁允䅁䉁䅑䡇其䅁䅁䅁䵁䅉䅅䅁䕁䅁䅁睁䵁䅁䅁权⽂允䅁权䭁䅁䅁权⽄允䅁允䅁䅁䅅䅁䙁䥁䉬余兘桉䅢䍄䉁䅁䅁䅂䅁䅁䅍䅄䅁䅁䅯䅂䅅䅁䅯权䅁䅁䅯䅡䅑䅁䅅䅁䉁䅁䅁兂䥂場啯歲㥦睐杷允䅁䅁䅑䅁䑁䅁䅷䅁䭁䱁䅑䅁䭁䅁䅯䅁䭁䙁䔰䅁䉁䅁䅁允䅁䅁䅕祇搯䅊䉡吳䴸䅉䅅䅁䕁䅁䅁睁䵁䅁䅁权潁杁䅁权䕁䅁䅁权⽄允䅁允䅁䅁䅅䅁啁䑁䱬䅎䅁䅁䅁䍄䉁䅁䅁䅂䅁䅁䅍䅄䅁䅁䅯睄䅁䅁䅯允䅉䅁䅯兂䅉䅁䅅䅁䉁䅁䅁兂呃晳桏穒䘸兑杷允䅁䅁䅑䅁䑁䅁䅷䅁䭁䉁䅙䅁䭁䅁䅯䅁䭁䅁䍑䅁䉁䅁䅁允䅁䅁䅕歵䵫楁䡵䕂䵁䅉䅅䅁䕁䅁䅁睁䵁䅁䅁权歂䅁䅁权䕁䅁䅁权㙁䅂䅁允䅁䅁䅅䅁啁䭁朰兄䅁䅁䅁䍄䉁䅁䅁䅂䅁䅁䅍䅄䅁䅁䅯杆䅁䅁䅯权䅁䅁䅯䅕䅑䅁䅅䅁䉁䅁䅁兂䉄煹䙆癴㕐睐杷允䅁䅁䅑䅁䑁䅁䅷䅁䭁䥁䈰䅁䭁䉁䅅䅁䭁䕁䔰䅁䉁䅁䅁允䅁䉁䅑偷㈯充䅁䅁䵁䅉䅅䅁䕁䅁䅁睁䵁䅁䅁权剂䅁䅁权剁䅁䅁权㙁䅂䅁允䅁䅁䅅䅁啁䉁い朸䄰䅁䅁䍄䉁䅁䅁䅂䅁䅁䅍䅄䅁䅁䅯儯䅁䅁䅯权䅁䅁䅯兔䅑䅁䅅䅁䉁䅁䅁兂扄堫焵䡶䩑䅑杷允䅁䅁䅑䅁䑁䅁䅷䅁䭁䉁䅷䅁䭁䅁䅯䅁䭁䅁䅕䅁䉁䅁䅁允䅁䅁䅕余兘瑉㕶歁䵁䅉䅅䅁䕁䅁䅁睁䵁䅁䅁权瑂允䅁权剁䅁䅁权噂䅂䅁允䅁䅁䅅䅁啁䍁睃呹䄰䅁䅁䍄䉁䅁䅁䅂䅁䅁䅍䅄䅁䅁䅯眴䅅䅁䅯充䅁䅁䅯睓䅑䅁䅅䅁䉁䅁䅁䅆䅂䱍穮䅁䅁䅁杷允䅁䅁䅑䅁䑁䅁䅷䅁䭁䥁䌸䅁䭁䅁䅑䅁䭁䅁䅕䅁䉁䅁䅁允䅁䉁䅑㥊景䅁䅁䅁䵁䅉䅅䅁䕁䅁䅁睁䵁䅁䅁权桃允䅁权䕁䅁䅁权捂䅂䅁允䅁䅁䅅䅁啁䡁䥨杅䅁䅁䅁䍄䉁䅁䅁䅂䅁䅁䅍䅄䅁䅁䅯䅅䅅䅁䅯充䅁䅁䅯杗䅑䅁䅅䅁䉁䅁䅁䅆䝂硱䅣䅁䅁䅁杷允䅁䅁䅑䅁䑁䅁䅷䅁䭁佁䍳䅁䭁䅁䅯䅁䭁䅁䅕䅁䉁䅁䅁允䅁䅁䅕䬯确欰椳䕈䵁䅉䅅䅁䕁䅁䅁睁䵁䅁䅁权㉁䅁䅁权䕁䅁䅁权敂䅂䅁允䅁䅁䅅䅁啁䩁㙧䅌䅁䅁䅁䍄䉁䅁䅁䅂䅁䅁䅍䅄䅁䅁䅯杰䅁䅁䅯权䅁䅁䅯兂䅁䅁䅅䅁䉁䅁䅁兂畃⭒㙆䍆头䅑杷允䅁䅁䅑䅁䑁䅁䅷䅁䭁䉁䅙䅁䭁䅁䅑䅁䭁䕁䕑䅁䉁䅁䅁允䅁䉁䅑䙉啍䅁䅁䅁䵁䅉䅅䅁䕁䅁䅁睁䵁䅁䅁权歃允䅁权䭁䅁䅁权兂䅂䅁允䅁䅁䅅䅁䙁偁⭰牡へ⭫⽑䍄䉁䅁䅁䅂䅁䅁䅍䅄䅁䅁䅯杢䅁䅁䅯权䅁䅁䅯兙䅑䅁䅅䅁䉁䅁䅁兂䝁婧䑖㉩坷䅑杷允䅁䅁䅑䅁䑁䅁䅷䅁䭁偁䌰䅁䭁䉁䅅䅁䭁䅁䅕䅁䉁䅁䅁允䅁䉁䅑䑧㝘兓䅁䅁䵁䅉䅅䅁䕁䅁䅁睁䵁䅁䅁权摃允䅁权䕁䅁䅁权橂䅂䅁允䅁䅁䅅䅁啁䅁⽁䅎䅁䅁䅁䍄䉁䅁䅁䅂䅁䅁䅍䅄䅁䅁䅯睎䅉䅁䅯权䅁䅁䅯眯䅅䅁䅅䅁䉁䅁䅁兂䕂㉩湺礫呫䅑杷允䅁䅁䅑䅁䑁䅁䅷䅁䭁䱁䄸䅁䭁䅁䅑䅁䭁䕁䕁䅁䉁䅁䅁允䅁䉁䅑娵㉴䅁䅁䅁䵁䅉䅅䅁䕁䅁䅁睁䵁䅁䅁权䝄䅁䅁权䕁䅁䅁权⽄允䅁允䅁䅁䅅䅁啁䍁⭨朱䅁䅁䅁䍄䉁䅁䅁䅂䅁䅁䅍䅄䅁䅁䅯兴䅉䅁䅯权䅁䅁䅯兂䅁䅁䅅䅁䉁䅁䅁兂䙃ㄶ㑇歈杕䅑杷允䅁䅁䅑䅁䑁䅁䅷䅁䭁䅁䄰䅁䭁䅁䍅䅁䭁䅁䍉䅁䉁䅁䅁允䅁䅁䅕㡸浳桖穗䕅䵅䅉䅅䅁䕁䅁䅁睁䵁䅁䅁权偃允䅁权剁䅁䅁权扂䅂䅁允䅁䅁䅅䅁啁䙁捄剘䅙䅁䅁䍄䉁䅁䅁䅂䅁䅁䅍䅄䅁䅁䅯兤䅉䅁䅯充䅁䅁䅯眯䅅䅁䅅䅁䉁䅁䅁䅆睂⭏牷䅁䅁䅁杷允䅁䅁䅑䅁䑁䅁䅷䅁䭁䩁䉁䅁䭁䉁䅅䅁䭁䝁䕣䅁䉁䅁䅁允䅁䉁䅑䵩歺杁䅁䅁䵁䅉䅅䅁䕁䅁䅁睁䵁䅁䅁权噃䅁䅁权䭁䅁䅁权卂䅂䅁允䅁䅁䅅䅁䙁䭁慁㥌欰杂䄵䍄䉁䅁䅁䅂䅁䅁䅍䅄䅁䅁䅯术䅉䅁䅯充䅁䅁䅯兂䅁䅁䅅䅁䉁䅁䅁䅆杄煁牙䅁䅁䅁杷允䅁䅁䅑䅁䑁䅁䅷䅁䭁乁䑉䅁䭁䉁䅅䅁䭁䅁䅕䅁䉁䅁䅁允䅁䉁䅑䱧漷睎䅁䅁䵁䅉䅅䅁䕁䅁䅁睁䵁䅁䅁权䵂䅁䅁权䕁䅁䅁权佂䅂䅁允䅁䅁䅅䅁啁䵁呧杺䅁䅁䅁䍄䉁䅁䅁䅂䅁䅁䅍䅄䅁䅁䅯眯䅉䅁䅯充䅁䅁䅯兂䅁䅁䅅䅁䉁䅁䅁䅆䅃ご䵣䅁䅁䅁杷允䅁䅁䅑䅁䑁䅁䅷䅁䭁䕁䄸䅁䭁䅁䅯䅁䭁䑁䕯䅁䉁䅁䅁允䅁䅁䅕牘䩰䅄牉歁䵁䅉䅅䅁䕁䅁䅁睁䵁䅁䅁权佂允䅁权剁䅁䅁权卂䅂䅁允䅁䅁䅅䅁啁䅁歂硡䅷䅁䅁䍄䉁䅁䅁䅂䅁䅁䅍䅄䅁䅁䅯杢䅅䅁䅯充䅁䅁䅯免䅑䅁䅅䅁䉁䅁䅁䅆允ㄶ䥙䅁䅁䅁杷允䅁䅁䅑䅁䑁䅁䅷䅁䭁䉁䅙䅁䭁䅁䅑䅁䭁䝁䕧䅁䉁䅁䅁允䅁䉁䅑䱕奁䅁䅁䅁䵁䅉䅅䅁䕁䅁䅁睁䵁䅁䅁权ㅄ允䅁权䭁䅁䅁权硁䅂䅁允䅁䅁䅅䅁䙁偁潙䥘䌯搹⽁䍄䉁䅁䅁䅂䅁䅁䅍䅄䅁䅁䅯兲䅍䅁䅯䅂䅁䅁䅯眯䅅䅁䅅䅁䉁䅁䅁䅆䅃湓䅳䅁䅁䅁杷允䅁䅁䅑䅁䑁䅁䅷䅁䭁乁䅯䅁䭁䅁䅯䅁䭁䕁䕳䅁䉁䅁䅁允䅁䅁䅕⼲⭬牡へ䕃䵁䅉䅅䅁䕁䅁䅁睁䵁䅁䅁权㑁䅁䅁权剁䅁䅁权䕁杁䅁允䅁䅁䅅䅁啁䵁呃䍨䅣䅁䅁䍄䉁䅁䅁䅂䅁䅁䅍䅄䅁䅁䅯党䅁䅁䅯权䅁䅁䅯条䅑䅁䅅䅁䉁䅁䅁兂歃䑣䬰㘱児睐杷允䅁䅁䅑䅁䑁䅁䅷䅁䭁䵁䅧䅁䭁䅁䅑䅁䭁䙁䔰䅁䉁䅁䅁允䅁䉁䅑䝇䉰䅁䅁䅁䵁䅉䅅䅁䕁䅁䅁睁䵁䅁䅁权䡄允䅁权䉁杁䅁权䍁杁䅁允䅁䅁䅅䅁䙁䝁䕶牧牆摁䅂䍄䉁䅁䅁䅂䅁䅁䅍䅄䅁䅁䅯睌䅅䅁䅯充䅁䅁䅯兏䅑䅁䅅䅁䉁䅁䅁䅆䥂䑧䅷䅁䅁䅁杷允䅁䅁䅑䅁䑁䅁䅷䅁䭁乁䅙䅁䭁䉁䅅䅁䭁䑁䕫䅁䉁䅁䅁允䅁䉁䅑䵷㕦兇䅁䅁䵁䅉䅅䅁䕁䅁䅁睁䵁䅁䅁权煄允䅁权剁䅁䅁权浂䅂䅁允䅁䅁䅅䅁啁䕁煃䅭䅫䅁䅁䍄䉁䅁䅁䅂䅁䅁䅍䅄䅁䅁䅯儶䅉䅁䅯充䅁䅁䅯兂䅁䅁䅅䅁䉁䅁䅁䅆杂扲㝅䅁䅁䅁杷允䅁䅁䅑䅁䑁䅁䅷䅁䭁䱁䅧䅁䭁䅁䅑䅁䭁䅁䍑䅁䉁䅁䅁允䅁䉁䅑睃䵨䅁䅁䅁䵁䅉䅅䅁䕁䅁䅁睁䵁䅁䅁权瑄允䅁权剁䅁䅁权灂䅂䅁允䅁䅁䅅䅁啁䵁潄硸䅙䅁䅁䍄䉁䅁䅁䅂䅁䅁䅍䅄䅁䅁䅯兌䅅䅁䅯权䅁䅁䅯杓䅑䅁䅅䅁䉁䅁䅁兂䱄啯㉗⼸㘳睐杷允䅁䅁䅑䅁䑁䅁䅷䅁䭁䝁䉉䅁䭁䅁䅑䅁䭁䙁䕁䅁䉁䅁䅁允䅁䉁䅑䭑晡允䅁䅁䵁䅉䅅䅁䕁䅁䅁睁䵁䅁䅁权い允䅁权䭁䅁䅁权䵂䅂䅁允䅁䅁䅅䅁䙁乁佮ㄹ橐削䅊䍄䉁䅁䅁䅂䅁䅁䅍䅄䅁䅁䅯杨䅅䅁䅯权䅁䅁䅯杏䅑䅁䅅䅁䉁䅁䅁兂潃歸㍳啩睈睐杷允䅁䅁䅑䅁䑁䅁䅷䅁䭁䅁䑁䅁䭁䅁䅑䅁䭁偁䈸䅁䉁䅁䅁允䅁䅁䅯睚䅉䅁杷允䅁䅁䅑䅁䑁䅁䅷䅁䭁偁䉣䅁䭁䉁䅅䅁䭁䙁䕉䅁䉁䅁䅁允䅁䉁䅑䍧䙲杏䅁䅁䵁䅉䅅䅁䕁䅁䅁睁䵁䅁䅁权㝄允䅁权䭁䅁䅁权䙁䅁䅁允䅁䅁䅅䅁䙁䑁ね䡹⭡睮䅊䍄䉁䅁䅁䅂䅁䅁䅍䅄䅁䅁䅯䄵䅁䅁䅯权䅁䅁䅯兗䅑䅁䅅䅁䉁䅁䅁权䡂䅁䅁䍄䉁䅁䅁䅂䅁䅁䅍䅄䅁䅁䅯眸䅉䅁䅯充䅁䅁䅯眯䅅䅁䅅䅁䉁䅁䅁䅆奃楳䵅䅁䅁䅁杷允䅁䅁䅑䅁䑁䅁䅷䅁䭁乁䅕䅁䭁䉁䅅䅁䭁䕁䔰䅁䉁䅁䅁允䅁䉁䅑䕷䡧䅖䅕䅁䵁䅉䅅䅁䕁䅁䅁睁䵁䅁䅁权潄䅁䅁权䕁䅁䅁权䙁䅁䅁允䅁䅁䅅䅁啁䭁潄睲䅍䅁䅁䍄䉁䅁䅁䅂䅁䅁䅍䅄䅁䅁䅯光䅅䅁䅯权䅁䅁䅯睖䅑䅁䅅䅁䉁䅁䅁兂浂浚浚浚ぢ睐杷允䅁䅁䅑䅁䑁䅁䅷䅁䭁䕁䍕䅁䭁䅁䅑䅁䭁䅁䅕䅁䉁䅁䅁允䅁䉁䅑䙩硴䅁䅁䅁䵁䅉䅅䅁䕁䅁䅁睁䵁䅁䅁权佂允䅁权䭁䅁䅁权啂䅂䅁允䅁䅁䅅䅁䙁乁欰潂噇睑䅆䍄䉁䅁䅁䅂䅁䅁䅍䅄䅁䅁䅯睙䅅䅁䅯允䅉䅁䅯杁䅉䅁䅅䅁䉁䅁䅁兂療礰㉎奲其䅑杷允䅁䅁䅑䅁䑁䅁䅷䅁䭁䵁䉣䅁䭁䅁䅑䅁䭁䕁䕷䅁䉁䅁䅁允䅁䉁䅑㡆⽲䅁䅁䅁䵁䅉䅅䅁䕁䅁䅁睁䵁䅁䅁权橁允䅁权剁䅁䅁权扂䅂䅁允䅁䅁䅅䅁啁䱁晄兰䅙䅁䅁䍄䉁䅁䅁䅂䅁䅁䅍䅄䅁䅁䅯睬䅍䅁䅯䅂䅁䅁䅯兂䅁䅁䅅䅁䉁䅁䅁䅆㑁慕䱉䅁䅁䅁杷允䅁䅁䅑䅁䑁䅁䅷䅁䭁乁䉫䅁䭁䉁䅅䅁䭁䕁䕳䅁䉁䅁䅁允䅁䉁䅑䍉祓杉䅁䅁䵁䅉䅅䅁䕁䅁䅁睁䵁䅁䅁权䥁䅁䅁权䭁䅁䅁权橂䅂䅁允䅁䅁䅅䅁䙁䙁㑋潈牘到䄵䍄䉁䅁䅁䅂䅁䅁䅍䅄䅁䅁䅯睴䅁䅁䅯权䅁䅁䅯免䅑䅁䅅䅁䉁䅁䅁兂㉄䙋偹癷兘睐杷允䅁䅁䅑䅁䑁䅁䅷䅁䭁䝁䉣䅁䭁䅁䅯䅁䭁䝁䕍䅁䉁䅁䅁允䅁䅁䅕畮渫歸㍳稹䴸䅉䅅䅁䕁䅁䅁睁䵁䅁䅁权䉂杁䅁权䭁䅁䅁权䙁䅁䅁允䅁䅁䅅䅁䙁䭁硲欰椱䉫䅒䍄䉁䅁䅁䅂䅁䅁䅍䅄䅁䅁䅯䅙䅍䅁䅯䅂䅁䅁䅯眯䅅䅁䅅䅁䉁䅁䅁䅆睄畇䄸䅁䅁䅁杷允䅁䅁䅑䅁䑁䅁䅷䅁䭁䵁䅫䅁䭁䅁䅯䅁䭁䙁䕍䅁䉁䅁䅁允䅁䅁䅕歲桦桥畓稵䴸䅉䅅䅁䕁䅁䅁睁䵁䅁䅁权䉄杁䅁权剁䅁䅁权⽄允䅁允䅁䅁䅅䅁啁䥁㑄权䄴䅁䅁䍄䉁䅁䅁䅂䅁䅁䅍䅄䅁䅁䅯睍䅉䅁䅯充䅁䅁䅯眯䅅䅁䅅䅁䉁䅁䅁䅆䭁剪剳䅁䅁䅁杷允䅁䅁䅑䅁䑁䅁䅷䅁䭁䅁䅣䅁䭁䅁䅯䅁䭁䙁䕕䅁䉁䅁䅁允䅁䅁䅕呦ㄸ牘䩰䐴䴸䅉䅅䅁䕁䅁䅁睁䵁䅁䅁权㙂䅁䅁权剁䅁䅁权偂䅂䅁允䅁䅁䅅䅁䭁䕁䅣䅁䵁䅉䅅䅁䕁䅁䅁睁䵁䅁䅁权䱂䅁䅁权剁䅁䅁权求䅂䅁允䅁䅁䅅䅁啁䑁䑪楪䅁䅁䅁䍄䉁䅁䅁䅂䅁䅁䅍䅄䅁䅁䅯杙䅉䅁䅯䅂䅁䅁䅯兂䅁䅁䅅䅁䉁䅁䅁䅆杁㌴䅫䅁䅁䅁杷允䅁䅁䅑䅁䑁䅁䅷䅁䭁䍁䅑䅁䭁䅁䅯䅁䭁䝁䕍䅁䉁䅁䅁允䅁䅁䅕⼲⭬牡へ稫䴸䅉䅅䅁䕁䅁䅁睁䵁䅁䅁权捁允䅁权䭁䅁䅁权婂䅂䅁允䅁䅁䅅䅁䙁䥁䅐煹䙆癴⽣䍄䉁䅁䅁䅂䅁䅁䅍䅄䅁䅁䅯睆䅁䅁䅯充䅁䅁䅯兂䅁䅁䅅䅁䉁䅁䅁䅆杂䵚呧䅁䅁䅁杷允䅁䅁䅑䅁䑁䅁䅷䅁䭁䭁䅷䅁䭁䅁䅑䅁䭁䕁䕯䅁䉁䅁䅁允䅁䉁䅑⽃晁䅁䅁䅁䵁䅉䅅䅁䕁䅁䅁睁䵁䅁䅁权捄允䅁权䭁䅁䅁权䱂䅂䅁允䅁䅁䅅䅁䙁䩁婱婭婭晭⽍䍄䉁䅁䅁䅂䅁䅁䅍䅄䅁䅁䅯杊䅁䅁䅯权䅁䅁䅯杔䅑䅁䅅䅁䉁䅁䅁兂㉃⼸唳䝥婫䅑杷允䅁䅁䅑䅁䑁䅁䅷䅁䭁䩁䅑䅁䭁䅁䅑䅁䭁䝁䕫䅁䉁䅁䅁允䅁䉁䅑伴䭷䅁䅁䅁䵁䅉䅅䅁䕁䅁䅁睁䵁䅁䅁权扂允䅁权䕁䅁䅁权桂䅂䅁允䅁䅁䅅䅁啁䑁䩩杌䅅䅁䅁䍄䉁䅁䅁䅂䅁䅁䅍䅄䅁䅁䅯睈䅁䅁䅯䅂䅁䅁䅯杗䅑䅁䅅䅁䉁䅁䅁䅆䡃䉪䅑䅁䅁䅁杷允䅁䅁䅑䅁䑁䅁䅷䅁䭁䑁䉅䅁䭁䉁䅅䅁䭁䑁䕯䅁䉁䅁䅁允䅁䉁䅑䙏穭允䅁䅁䵁䅉䅅䅁䕁䅁䅁睁䵁䅁䅁权瑃允䅁权䭁䅁䅁权兂䅂䅁允䅁䅁䅅䅁䙁䵁䴳䵺䵺佺⽧䍄䉁䅁䅁䅂䅁䅁䅍䅄䅁䅁䅯睩䅍䅁䅯充䅁䅁䅯眯䅅䅁䅅䅁䉁䅁䅁䅆䅃乕娴䅁䅁䅁杷允䅁䅁䅑䅁䑁䅁䅷䅁䭁䭁䑧䅁䭁䅁䅑䅁䭁偁䈸䅁䉁䅁䅁允䅁䉁䅑䵱爱䅁䅁䅁䵁䅉䅅䅁䕁䅁䅁睁䵁䅁䅁权塃䅁䅁权䕁䅁䅁权䙁䅁䅁允䅁䅁䅅䅁啁䕁坲䅋䅁䅁䅁䍄䉁䅁䅁䅂䅁䅁䅍䅄䅁䅁䅯䄶䅁䅁䅯䅂䅁䅁䅯兕䅑䅁䅅䅁䉁䅁䅁䅆杂晱䅁䅁䅁䅁杷允䅁䅁䅑䅁䑁䅁䅷䅁䭁偁䅣䅁䭁䉁䅅䅁䭁䕁䔰䅁䉁䅁䅁允䅁䉁䅑䩷畨杌䅁䅁䵁䅉䅅䅁䕁䅁䅁睁䵁䅁䅁权ぃ允䅁权䕁䅁䅁权硁䅂䅁允䅁䅁䅅䅁啁䡁瑥权䅁䅁䅁䍄䉁䅁䅁䅂䅁䅁䅍䅄䅁䅁䅯睉䅅䅁䅯䅂䅁䅁䅯党䅑䅁䅅䅁䉁䅁䅁䅆十䌷䅁䅁䅁䅁杷允䅁䅁䅑䅁䑁䅁䅷䅁䭁佁䉳䅁䭁䅁䅯䅁䭁䅁䅕䅁䉁䅁䅁允䅁䅁䅕敫㠱穐敖䕃䵁䅉䅅䅁䕁䅁䅁睁䵁䅁䅁权摄允䅁权䕁䅁䅁权䕁杁䅁允䅁䅁䅅䅁啁䡁ぺ兤䅁䅁䅁䍄䉁䅁䅁䅂䅁䅁䅍䅄䅁䅁䅯兗䅁䅁䅯䅂䅁䅁䅯杓䅑䅁䅅䅁䉁䅁䅁䅆䥁䕷䅅䅁䅁䅁杷允䅁䅁䅑䅁䑁䅁䅷䅁䭁佁䍫䅁䭁䅁䅯䅁䭁䅁䅕䅁䉁䅁䅁允䅁䅁䅕杓䍷㑋坣ぁ䵁䅉䅅䅁䕁䅁䅁睁䵁䅁䅁权䍄允䅁权䕁䅁䅁权婂䅂䅁允䅁䅁䅅䅁啁䱁⼲睆䅁䅁䅁䍄䉁䅁䅁䅂䅁䅁䅍䅄䅁䅁䅯允䅍䅁䅯权䅁䅁䅯眯䅅䅁䅅䅁䉁䅁䅁兂灁䥘䌯愹奧䅑杷允䅁䅁䅑䅁䑁䅁䅷䅁䭁偁䈰䅁䭁䅁䅑䅁䭁偁䈸䅁䉁䅁䅁允䅁䉁䅑乑敬䅁䅁䅁䵁䅉䅅䅁䕁䅁䅁睁䵁䅁䅁权⭃杁䅁权剁䅁䅁权⽄允䅁允䅁䅁䅅䅁䭁䝁䍣䅁䵁䅉䅅䅁䕁䅁䅁睁䵁䅁䅁权䙂允䅁权䭁䅁䅁权浂䅂䅁允䅁䅁䅅䅁䙁䱁䩰䅄牉硨䅆䍄䉁䅁䅁䅂䅁䅁䅍䅄䅁䅁䅯睕䅅䅁䅯权䅁䅁䅯兔䅑䅁䅅䅁䉁䅁䅁权䡂䅁䅁䍄䉁䅁䅁䅂䅁䅁䅍䅄䅁䅁䅯䅷䅁䅁䅯充䅁䅁䅯䅙䅑䅁䅅䅁䉁䅁䅁䅆敁⭁摧䅁䅁䅁杷允䅁䅁䅑䅁䑁䅁䅷䅁䭁佁䍣䅁䭁䅁䅑䅁䭁䅁䅕䅁䉁䅁䅁允䅁䉁䅑䄰橱䅂䅁䅁䵁䅉䅅䅁䕁䅁䅁睁䵁䅁䅁权捄䅁䅁权䉁杁䅁权䙁杁䅁允䅁䅁䅅䅁䙁䅁塊㡒㍨搷䅎䍄䉁䅁䅁䅂䅁䅁䅍䅄䅁䅁䅯全䅅䅁䅯权䅁䅁䅯䅘䅑䅁䅅䅁䉁䅁䅁兂祄欰椱䙅⽪睐杷允䅁䅁䅑䅁䑁䅁䅷䅁䭁䉁䉉䅁䭁䅁䅑䅁䭁䕁䕑䅁䉁䅁䅁允䅁䉁䅑位捁䅁䅁䅁䵁䅉䅅䅁䕁䅁䅁睁䵁䅁䅁权晃允䅁权䕁䅁䅁权剂䅂䅁允䅁䅁䅅䅁啁乁奩䅎䅁䅁䅁䍄䉁䅁䅁䅂䅁䅁䅍䅄䅁䅁䅯杁䅍䅁䅯权䅁䅁䅯兂䅁䅁䅅䅁䉁䅁䅁兂剃堷⽷噎戴䅑杷允䅁䅁䅑䅁䑁䅁䅷䅁䭁䍁䉕䅁䭁䉁䅅䅁䭁䕁䕷䅁䉁䅁䅁允䅁䉁䅑䝱㑑允䅁䅁䵁䅉䅅䅁䕁䅁䅁睁䵁䅁䅁权煄允䅁权䕁䅁䅁权䕁杁䅁允䅁䅁䅅䅁啁偁㉺兔䅁䅁䅁䍄䉁䅁䅁䅂䅁䅁䅍䅄䅁䅁䅯兹䅍䅁䅯权䅁䅁䅯兂䅁䅁䅅䅁䉁䅁䅁兂摁浗㝑〳匸䅑杷允䅁䅁䅑䅁䑁䅁䅷䅁䭁䕁䉧䅁䭁䉁䅅䅁䭁䝁䕯䅁䉁䅁䅁允䅁䉁䅑䕳䌲杁䅁䅁䵁䅉䅅䅁䕁䅁䅁睁䵁䅁䅁权䑁睁䅁权剁䅁䅁权䙁䅁䅁允䅁䅁䅅䅁啁偁慲䈫䄰䅁䅁䍄䉁䅁䅁䅂䅁䅁䅍䅄䅁䅁䅯眹䅁䅁䅯䅂䅁䅁䅯䅡䅑䅁䅅䅁䉁䅁䅁䅆睂坬䅧䅁䅁䅁杷允䅁䅁䅑䅁䑁䅁䅷䅁䭁䱁䑉䅁䭁䉁䅅䅁䭁偁䈸䅁䉁䅁䅁允䅁䉁䅑䡫噕睁䅁䅁䵁䅉䅅䅁䕁䅁䅁睁䵁䅁䅁权兂允䅁权䭁䅁䅁权偂䅂䅁允䅁䅁䅅䅁䭁䕁䅣䅁䵁䅉䅅䅁䕁䅁䅁睁䵁䅁䅁权畁䅁䅁权䕁䅁䅁权歂䅂䅁允䅁䅁䅅䅁啁䅁剪䄰䅁䅁䅁䍄䉁䅁䅁䅂䅁䅁䅍䅄䅁䅁䅯睴䅁䅁䅯权䅁䅁䅯兏䅑䅁䅅䅁䉁䅁䅁兂獄払敧敨桵睶杷允䅁䅁䅑䅁䑁䅁䅷䅁䭁偁䉕䅁䭁䅁䅯䅁䭁䙁䕑䅁䉁䅁䅁允䅁䅁䅕杖琴灳瘳稳䴸䅉䅅䅁䕁䅁䅁睁䵁䅁䅁权祁䅁䅁权䕁䅁䅁权䙁䅁䅁允䅁䅁䅅䅁啁䕁番兦䅁䅁䅁䍄䉁䅁䅁䅂䅁䅁䅍䅄䅁䅁䅯䄵䅁䅁䅯䅂䅁䅁䅯党䅑䅁䅅䅁䉁䅁䅁䅆䥁睧䅕䅁䅁䅁杷允䅁䅁䅑䅁䑁䅁䅷䅁䭁乁䉣䅁䭁䉁䅅䅁䭁䕁䕯䅁䉁䅁䅁允䅁䉁䅑䙉啬权䅁䅁䵁䅉䅅䅁䕁䅁䅁睁䵁䅁䅁权畁睁䅁权䭁䅁䅁权䙁䅁䅁允䅁䅁䅅䅁䙁䝁㝑〳丫⽬⽙䍄䉁䅁䅁䅂䅁䅁䅍䅄䅁䅁䅯杂䅁䅁䅯䅂䅁䅁䅯䅂䅉䅁䅅䅁䉁䅁䅁䅆䙂楣䅁䅁䅁䅁杷允䅁䅁䅑䅁䑁䅁䅷䅁䭁䱁䅑䅁䭁䅁䅯䅁䭁䝁䕣䅁䉁䅁䅁允䅁䅁䅕場啯歲桦啄䵁䅉䅅䅁䕁䅁䅁睁䵁䅁䅁权䩃允䅁权䕁䅁䅁权䙁䅁䅁允䅁䅁䅅䅁啁偁䕨杸䅅䅁䅁䍄䉁䅁䅁䅂䅁䅁䅍䅄䅁䅁䅯兩䅁䅁䅯充䅁䅁䅯兕䅑䅁䅅䅁䉁䅁䅁䅆权䍩戸䅁䅁䅁杷允䅁䅁䅑䅁䑁䅁䅷䅁䭁乁䅅䅁䭁䅁䍅䅁䭁䅁䍕䅁䉁䅁䅁允䅁䅁䅕㝗呭㕘䝋〰䵁䅉䅅䅁䕁䅁䅁睁䵁䅁䅁权㕂允䅁权䕁䅁䅁权慂䅂䅁允䅁䅁䅅䅁啁偁塺杳䅁䅁䅁䍄䉁䅁䅁䅂䅁䅁䅍䅄䅁䅁䅯杫䅅䅁䅯䅂䅁䅁䅯睔䅑䅁䅅䅁䉁䅁䅁权䡂䅁䅁䍄䉁䅁䅁䅂䅁䅁䅍䅄䅁䅁䅯具䅅䅁䅯充䅁䅁䅯条䅑䅁䅅䅁䉁䅁䅁䅆奄瀸呕䅁䅁䅁杷允䅁䅁䅑䅁䑁䅁䅷䅁䭁䝁䉑䅁䭁䅁䅑䅁䭁䙁䕯䅁䉁䅁䅁允䅁䉁䅑䡹潲允䅁䅁䵁䅉䅅䅁䕁䅁䅁睁䵁䅁䅁权䙁睁䅁权剁䅁䅁权䙁䅁䅁允䅁䅁䅅䅁啁䵁㙂〫䅅䅁䅁䍄䉁䅁䅁䅂䅁䅁䅍䅄䅁䅁䅯睓䅁䅁䅯充䅁䅁䅯兕䅑䅁䅅䅁䉁䅁䅁䅆䅂浕楑䅁䅁䅁杷允䅁䅁䅑䅁䑁䅁䅷䅁䭁䩁䉣䅁䭁䅁䅑䅁䭁䕁䕑䅁䉁䅁䅁允䅁䉁䅑偏杨䅁䅁䅁䵁䅉䅅䅁䕁䅁䅁睁䵁䅁䅁权啂䅁䅁权䭁䅁䅁权䙁䅁䅁允䅁䅁䅅䅁䙁䝁㡱䩤奍偂⽑䍄䉁䅁䅁䅂䅁䅁䅍䅄䅁䅁䅯朹䅅䅁䅯充䅁䅁䅯兕䅑䅁䅅䅁䉁䅁䅁䅆䅂䄫摰䅁䅁䅁杷允䅁䅁䅑䅁䑁䅁䅷䅁䭁䅁䑙䅁䭁䅁䅑䅁䭁䅁䅕䅁䉁䅁䅁允䅁䉁䅑䉣倯䅁䅁䅁䵁䅉䅅䅁䕁䅁䅁睁䵁䅁䅁权佁杁䅁权剁䅁䅁权⽄允䅁允䅁䅁䅅䅁啁䍁䉑兓䅫䅁䅁䍄䉁䅁䅁䅂䅁䅁䅍䅄䅁䅁䅯公䅅䅁䅯权䅁䅁䅯眯䅅䅁䅅䅁䉁䅁䅁兂畃⭒㙆䝆樴䅑杷允䅁䅁䅑䅁䑁䅁䅷䅁䭁䵁䉕䅁䭁䅁䅑䅁䭁䑁䕣䅁䉁䅁䅁允䅁䉁䅑䝆祫䅁䅁䅁䵁䅉䅅䅁䕁䅁䅁睁䵁䅁䅁权ㅁ睁䅁权䭁䅁䅁权䙁䅁䅁允䅁䅁䅅䅁䙁乁㑖匶硙䑩䅎䍄䉁䅁䅁䅂䅁䅁䅍䅄䅁䅁䅯睂䅍䅁䅯充䅁䅁䅯兂䅁䅁䅅䅁䉁䅁䅁䅆杂䝫䡉䅁䅁䅁杷允䅁䅁䅑䅁䑁䅁䅷䅁䭁䉁䅕䅁䭁䅁䅑䅁䭁䑁䕫䅁䉁䅁䅁允䅁䉁䅑䈲扳䅁䅁䅁䵁䅉䅅䅁䕁䅁䅁睁䵁䅁䅁权桄䅁䅁权䕁䅁䅁权噂䅂䅁允䅁䅁䅅䅁啁䍁敃睷䅁䅁䅁䍄䉁䅁䅁䅂䅁䅁䅍䅄䅁䅁䅯李䅅䅁䅯䅂䅁䅁䅯杕䅑䅁䅅䅁䉁䅁䅁䅆䅃䄹䅍䅁䅁䅁杷允䅁䅁䅑䅁䑁䅁䅷䅁䭁乁䑳䅁䭁䅁䅯䅁䭁䅁䅕䅁䉁䅁䅁允䅁䅁䅕㥌欰潂噆お䵁䅉䅅䅁䕁䅁䅁睁䵁䅁䅁权⽁䅁䅁权䭁䅁䅁权䭂䅂䅁允䅁䅁䅅䅁䙁䕁椵䙅㕧側⼴䍄䉁䅁䅁䅂䅁䅁䅍䅄䅁䅁䅯儲䅁䅁䅯充䅁䅁䅯䅕䅑䅁䅅䅁䉁䅁䅁䅆杄杋⽫杁䅁䅁杷允䅁䅁䅑䅁䑁䅁䅷䅁䭁䡁䅷䅁䭁䅁䅯䅁䭁䑁䕅䅁䉁䅁䅁允䅁䅁䅕扉祂䩡瑈䰶䴸䅉䅅䅁䕁䅁䅁睁䵁䅁䅁权敄䅁䅁权剁䅁䅁权偂䅂䅁允䅁䅁䅅䅁啁䵁牄䅵䄴䅁䅁䍄䉁䅁䅁䅂䅁䅁䅍䅄䅁䅁䅯睱䅍䅁䅯权䅁䅁䅯兂䅁䅁䅅䅁䉁䅁䅁兂敂歵䵫流浳䅑杷允䅁䅁䅑䅁䑁䅁䅷䅁䭁䕁䅳䅁䭁䅁䅯䅁䭁䙁䕁䅁䉁䅁䅁允䅁䅁䅕䉯癯匳䝑䕁䵁䅉䅅䅁䕁䅁䅁睁䵁䅁䅁权穂允䅁权䕁䅁䅁权扂䅂䅁允䅁䅁䅅䅁啁䙁䵃睭䅁䅁䅁䍄䉁䅁䅁䅂䅁䅁䅍䅄䅁䅁䅯䅶䅅䅁䅯权䅁䅁䅯䅚䅑䅁䅅䅁䉁䅁䅁兂㕂匶硙䭃捺睐杷允䅁䅁䅑䅁䑁䅁䅷䅁䭁䉁䈴䅁䭁䅁䅑䅁䭁䙁䕣䅁䉁䅁䅁允䅁䉁䅑䰲䭔杁䅁䅁䵁䅉䅅䅁䕁䅁䅁睁䵁䅁䅁权䥁睁䅁权䕁䅁䅁权䙁䅁䅁允䅁䅁䅅䅁啁偁椲杉䅁䅁䅁䍄䉁䅁䅁䅂䅁䅁䅍䅄䅁䅁䅯杤䅁䅁䅯权䅁䅁䅯䅗䅑䅁䅅䅁䉁䅁䅁兂䩃坑汄䌰牌睐杷允䅁䅁䅑䅁䑁䅁䅷䅁䭁䑁䈸䅁䭁䉁䅅䅁䭁䝁䕍䅁䉁䅁䅁允䅁䉁䅑䱷䠶兄䅁䅁䵁䅉䅅䅁䕁䅁䅁睁䵁䅁䅁权穃允䅁权䭁䅁䅁权婂䅂䅁允䅁䅁䅅䅁䙁䑁ㄸ牘䩰䍄䅂䍄䉁䅁䅁䅂䅁䅁䅍䅄䅁䅁䅯䅉䅅䅁䅯权䅁䅁䅯䅂䅉䅁䅅䅁䉁䅁䅁兂㕂匶硙䭃䍷䅑杷允䅁䅁䅑䅁䑁䅁䅷䅁䭁䅁䑫䅁䭁䅁䅯䅁䭁偁䈸䅁䉁䅁䅁允䅁䅁䅕啩杆搵楁歉䵁䅉䅅䅁䕁䅁䅁睁䵁䅁䅁权桂杁䅁权䕁䅁䅁权⽄允䅁允䅁䅁䅅䅁啁䉁煄末䅕䅁䅁䍄䉁䅁䅁䅂䅁䅁䅍䅄䅁䅁䅯杋䅁䅁䅯充䅁䅁䅯免䅑䅁䅅䅁䉁䅁䅁䅆杁乡匰䅁䅁䅁杷允䅁䅁䅑䅁䑁䅁䅷䅁䭁䝁䅍䅁䭁䉁䅅䅁䭁偁䈸䅁䉁䅁䅁允䅁䉁䅑䭹潰兆䅁䅁䵁䅉䅅䅁䕁䅁䅁睁䵁䅁䅁权䑃允䅁权䕁䅁䅁权䙁䅁䅁允䅁䅁䅅䅁啁䩁䅪睎䅅䅁䅁䍄䉁䅁䅁䅂䅁䅁䅍䅄䅁䅁䅯兒䅅䅁䅯权䅁䅁䅯睓䅑䅁䅅䅁䉁䅁䅁兂䥂場啯獲啣䅑杷允䅁䅁䅑䅁䑁䅁䅷䅁䭁䭁䅣䅁䭁䅁䅑䅁䭁䅁䅕䅁䉁䅁䅁允䅁䉁䅑䵎敳允䅁䅁䵁䅉䅅䅁䕁䅁䅁睁䵁䅁䅁权潃允䅁权䭁䅁䅁权䕁杁䅁允䅁䅁䅅䅁䙁䱁摋㘷䝦睓䅎䍄䉁䅁䅁䅂䅁䅁䅍䅄䅁䅁䅯眷䅅䅁䅯充䅁䅁䅯睖䅑䅁䅅䅁䉁䅁䅁䅆䅂偡偷䅁䅁䅁杷允䅁䅁䅑䅁䑁䅁䅷䅁䭁䥁䅑䅁䭁䅁䅯䅁䭁偁䈸䅁䉁䅁䅁允䅁䅁䅕㥌欰潂噅歅䵁䅉䅅䅁䕁䅁䅁睁䵁䅁䅁权卂杁䅁权䕁䅁䅁权⽄允䅁允䅁䅁䅅䅁啁䙁䅄睐䅁䅁䅁䍄䉁䅁䅁䅂䅁䅁䅍䅄䅁䅁䅯䅣䅁䅁䅯䅂䅁䅁䅯䅕䅑䅁䅅䅁䉁䅁䅁䅆癁䥏䅧䅁䅁䅁杷允䅁䅁䅑䅁䑁䅁䅷䅁䭁䥁䅫䅁䭁䅁䅑䅁䭁䑁䕅䅁䉁䅁䅁允䅁䉁䅑䕱头䅁䅁䅁䵁䅉䅅䅁䕁䅁䅁睁䵁䅁䅁权䝂允䅁权剁䅁䅁权時䅂䅁允䅁䅁䅅䅁啁䡁坵䍤䅑䅁䅁䍄䉁䅁䅁䅂䅁䅁䅍䅄䅁䅁䅯权䅍䅁䅯权䅁䅁䅯兂䅁䅁䅅䅁䉁䅁䅁兂㕁䵴㉨灶丸䅑杷允䅁䅁䅑䅁䑁䅁䅷䅁䭁䥁䅣䅁䭁䉁䅅䅁䭁䝁䕍䅁䉁䅁䅁允䅁䉁䅑䍑眵光䅁䅁䵁䅉䅅䅁䕁䅁䅁睁䵁䅁䅁权㙃䅁䅁权剁䅁䅁权婂䅂䅁允䅁䅁䅅䅁啁䝁䕁硔䅕䅁䅁䍄䉁䅁䅁䅂䅁䅁䅍䅄䅁䅁䅯睆䅉䅁䅯权䅁䅁䅯眯䅅䅁䅅䅁䉁䅁䅁兂佁扌摋㘷乣䅑杷允䅁䅁䅑䅁䑁䅁䅷䅁䭁佁䅙䅁䭁䅁䅯䅁䭁䝁䕫䅁䉁䅁䅁允䅁䅁䅕灰䕶䱉祄う䵁䅉䅅䅁䕁䅁䅁睁䵁䅁䅁权乃允䅁权剁䅁䅁权敂䅂䅁允䅁䅁䅅䅁啁䵁㑃䉣䅅䅁䅁䍄䉁䅁䅁䅂䅁䅁䅍䅄䅁䅁䅯睫䅅䅁䅯权䅁䅁䅯兏䅑䅁䅅䅁䉁䅁䅁兂ㅂ硫䕧杖㌷睐杷允䅁䅁䅑䅁䑁䅁䅷䅁䭁䉁䉁䅁䭁䉁䅅䅁䭁䅁䍑䅁䉁䅁䅁允䅁䉁䅑䅊塳䅁䅁䅁䵁䅉䅅䅁䕁䅁䅁睁䵁䅁䅁权塃允䅁权剁䅁䅁权潂䅂䅁允䅁䅁䅅䅁啁䅁偁ㅸ䅅䅁䅁䍄䉁䅁䅁䅂䅁䅁䅍䅄䅁䅁䅯兕䅍䅁䅯权䅁䅁䅯兂䅁䅁䅅䅁䉁䅁䅁兂橁⼲⭬橡呷䅑杷允䅁䅁䅑䅁䑁䅁䅷䅁䭁偁䅯䅁䭁䉁䅅䅁䭁䅁䅕䅁䉁䅁䅁允䅁䉁䅑䈲䉆䅄䅁䅁䵁䅉䅅䅁䕁䅁䅁睁䵁䅁䅁权䙄允䅁权剁䅁䅁权㍁䅂䅁允䅁䅁䅅䅁啁䩁䝄䅎䅙䅁䅁䍄䉁䅁䅁䅂䅁䅁䅍䅄䅁䅁䅯杓䅉䅁䅯䅂䅁䅁䅯眯䅅䅁䅅䅁䉁䅁䅁䅆允硋䌰䅁䅁䅁杷允䅁䅁䅑䅁䑁䅁䅷䅁䭁佁䉧䅁䭁䅁䅯䅁䭁䅁䍑䅁䉁䅁䅁允䅁䅁䅕硫䕧杖琴樴䴸䅉䅅䅁䕁䅁䅁睁䵁䅁䅁权乂䅁䅁权䕁䅁䅁权㙁䅂䅁允䅁䅁䅅䅁啁䡁㙨䅁䅍䅁䅁䍄䉁䅁䅁䅂䅁䅁䅍䅄䅁䅁䅯杧䅅䅁䅯充䅁䅁䅯睔䅑䅁䅅䅁䉁䅁䅁权䡂䅁䅁䍄䉁䅁䅁䅂䅁䅁䅍䅄䅁䅁䅯䄵䅁䅁䅯权䅁䅁䅯杕䅑䅁䅅䅁䉁䅁䅁兂療潅䅐煹噈睐杷允䅁䅁䅑䅁䑁䅁䅷䅁䭁䕁䉧䅁䭁䅁䅯䅁䭁䙁䕍䅁䉁䅁䅁允䅁䅁䅕䵴㉨灶愸稵䴸䅉䅅䅁䕁䅁䅁睁䵁䅁䅁权䩂䅂䅁权剁䅁䅁权楂䅂䅁允䅁䅁䅅䅁䭁䝁䍣䅁䵁䅉䅅䅁䕁䅁䅁睁䵁䅁䅁权啂䅁䅁权䕁䅁䅁权慂䅂䅁允䅁䅁䅅䅁啁䙁畃睶䅁䅁䅁䍄䉁䅁䅁䅂䅁䅁䅍䅄䅁䅁䅯儯䅁䅁䅯䅂䅁䅁䅯兂䅁䅁䅅䅁䉁䅁䅁䅆捁䑨䅉䅁䅁䅁杷允䅁䅁䅑䅁䑁䅁䅷䅁䭁䉁䅍䅁䭁䉁䅅䅁䭁䕁䕑䅁䉁䅁䅁允䅁䉁䅑䔴㝵杉䅁䅁䵁䅉䅅䅁䕁䅁䅁睁䵁䅁䅁权ㅁ䅁䅁权䕁䅁䅁权䕂䅂䅁允䅁䅁䅅䅁啁䩁浨杇䅁䅁䅁䍄䉁䅁䅁䅂䅁䅁䅍䅄䅁䅁䅯兕䅁䅁䅯权䅁䅁䅯睕䅑䅁䅅䅁䉁䅁䅁兂ㅁ牘䩰䅄䉉䅑杷允䅁䅁䅑䅁䑁䅁䅷䅁䭁䑁䅅䅁䭁䅁䅑䅁䭁䝁䕫䅁䉁䅁䅁允䅁䉁䅑䔴关䅁䅁䅁䵁䅉䅅䅁䕁䅁䅁睁䵁䅁䅁权佂允䅁权䭁䅁䅁权敂䅂䅁允䅁䅁䅅䅁䙁䡁灮橊䥅佲⽷䍄䉁䅁䅁䅂䅁䅁䅍䅄䅁䅁䅯兎䅅䅁䅯权䅁䅁䅯䅂䅉䅁䅅䅁䉁䅁䅁兂兂婪畤潅歐睐杷允䅁䅁䅑䅁䑁䅁䅷䅁䭁䵁䑙䅁䭁䉁䅅䅁䭁偁䈸䅁䉁䅁䅁允䅁䉁䅑䡁睡䅅䅁䅁䵁䅉䅅䅁䕁䅁䅁睁䵁䅁䅁权潃䅁䅁权䕁䅁䅁权時䅂䅁允䅁䅁䅅䅁啁䥁䉂睖䅁䅁䅁䍄䉁䅁䅁䅂䅁䅁䅍䅄䅁䅁䅯兰䅁䅁䅯充䅁䅁䅯兏䅑䅁䅅䅁䉁䅁䅁䅆潁硹乍䅁䅁䅁杷允䅁䅁䅑䅁䑁䅁䅷䅁䭁䅁䑷䅁䭁䅁䅑䅁䭁䅁䅕䅁䉁䅁䅁允䅁䉁䅑䥉䵋睁䅁䅁䵁䅉䅅䅁䕁䅁䅁睁䵁䅁䅁权兄允䅁权䕁䅁䅁权䵂䅂䅁允䅁䅁䅅䅁啁䙁噂䅐䅁䅁䅁䍄䉁䅁䅁䅂䅁䅁䅍䅄䅁䅁䅯共䅁䅁䅯䅂䅁䅁䅯兡䅑䅁䅅䅁䉁䅁䅁䅆䥄⭄䅳䅁䅁䅁杷允䅁䅁䅑䅁䑁䅁䅷䅁䭁佁䉙䅁䭁䅁䅑䅁䭁䑁䕫䅁䉁䅁䅁允䅁䉁䅑䙓婧䅁䅁䅁䵁䅉䅅䅁䕁䅁䅁睁䵁䅁䅁权求允䅁权䭁䅁䅁权⽄允䅁允䅁䅁䅅䅁䙁䍁礲敮渫杸䅊䍄䉁䅁䅁䅂䅁䅁䅍䅄䅁䅁䅯兄䅍䅁䅯权䅁䅁䅯兂䅁䅁䅅䅁䉁䅁䅁兂㕁䵴㉨灶吸䅑杷允䅁䅁䅑䅁䑁䅁䅷䅁䭁䱁䍳䅁䭁䅁䅑䅁䭁䅁䅕䅁䉁䅁䅁允䅁䉁䅑佋呁杁䅁䅁䵁䅉䅅䅁䕁䅁䅁睁䵁䅁䅁权敄䅁䅁权䕁䅁䅁权⽄允䅁允䅁䅁䅅䅁啁偁㉩睭䅕䅁䅁䍄䉁䅁䅁䅂䅁䅁䅍䅄䅁䅁䅯䅫䅅䅁䅯权䅁䅁䅯兗䅑䅁䅅䅁䉁䅁䅁兂㡄晱午坔歌睐杷允䅁䅁䅑䅁䑁䅁䅷䅁䭁䭁䅁䅁䭁䅁䅯䅁䭁䑁䕣䅁䉁䅁䅁允䅁䅁䅕噋偹癷潕䑶䴸䅉䅅䅁䕁䅁䅁睁䵁䅁䅁权偁睁䅁权䕁䅁䅁权⽄允䅁允䅁䅁䅅䅁啁䩁䕁睈䅅䅁䅁䍄䉁䅁䅁䅂䅁䅁䅍䅄䅁䅁䅯党䅁䅁䅯充䅁䅁䅯条䅑䅁䅅䅁䉁䅁䅁䅆䅄㡙䩍䅁䅁䅁杷允䅁䅁䅑䅁䑁䅁䅷䅁䭁䑁䉫䅁䭁䅁䅯䅁䭁䝁䕁䅁䉁䅁䅁允䅁䅁䅕祇搯䅊䉡吵䴸䅉䅅䅁䕁䅁䅁睁䵁䅁䅁权㝃䅁䅁权剁䅁䅁权慂䅂䅁允䅁䅁䅅䅁啁䡁杂具䅑䅁䅁䍄䉁䅁䅁䅂䅁䅁䅍䅄䅁䅁䅯共䅍䅁䅯䅂䅁䅁䅯眯䅅䅁䅅䅁䉁䅁䅁䅆杄噵䅅䅁䅁䅁杷允䅁䅁䅑䅁䑁䅁䅷䅁䭁䭁䉷䅁䭁䉁䅅䅁䭁䙁䕙䅁䉁䅁䅁允䅁䉁䅑䡫䅶䅅䅁䅁䵁䅉䅅䅁䕁䅁䅁睁䵁䅁䅁权㑄杁䅁权剁䅁䅁权䙁䅁䅁允䅁䅁䅅䅁啁䩁奧砵䅉䅁䅁䍄䉁䅁䅁䅂䅁䅁䅍䅄䅁䅁䅯杵䅁䅁䅯䅂䅁䅁䅯睔䅑䅁䅅䅁䉁䅁䅁权䡂䅁䅁䍄䉁䅁䅁䅂䅁䅁䅍䅄䅁䅁䅯䅅䅍䅁䅯䅂䅁䅁䅯兂䅁䅁䅅䅁䉁䅁䅁䅆睃㡸䍅䅁䅁䅁杷允䅁䅁䅑䅁䑁䅁䅷䅁䭁䉁䅳䅁䭁䅁䅯䅁䭁䅁䅕䅁䉁䅁䅁允䅁䅁䅕佖汏㡭杓歅䵁䅉䅅䅁䕁䅁䅁睁䵁䅁䅁权啁允䅁权剁䅁䅁权䵂䅂䅁允䅁䅁䅅䅁啁䍁潪杭䄴䅁䅁䍄䉁䅁䅁䅂䅁䅁䅍䅄䅁䅁䅯睓䅅䅁䅯䅂䅁䅁䅯䅔䅑䅁䅅䅁䉁䅁䅁权䡂䅁䅁䍄䉁䅁䅁䅂䅁䅁䅍䅄䅁䅁䅯眴䅅䅁䅯权䅁䅁䅯睔䅑䅁䅅䅁䉁䅁䅁兂奃桢䑋䵷䱯䅑杷允䅁䅁䅑䅁䑁䅁䅷䅁䭁䑁䄴䅁䭁䅁䅯䅁䭁䅁䍑䅁䉁䅁䅁允䅁䅁䅕㉦㡱䩤奍ぅ䵁䅉䅅䅁䕁䅁䅁睁䵁䅁䅁权坂允䅁权䕁䅁䅁权䙁䅁䅁允䅁䅁䅅䅁啁䝁䅧䅇䅉䅁䅁䍄䉁䅁䅁䅂䅁䅁䅍䅄䅁䅁䅯杴䅅䅁䅯权䅁䅁䅯䅂䅉䅁䅅䅁䉁䅁䅁兂㥁瑃橥䱣栰䅑杷允䅁䅁䅑䅁䑁䅁䅷䅁䭁䭁䌰䅁䭁䉁䅅䅁䭁偁䈸䅁䉁䅁䅁允䅁䉁䅑䝧䍤光䅁䅁䵁䅉䅅䅁䕁䅁䅁睁䵁䅁䅁权㙁䅁䅁权䕁䅁䅁权坂䅂䅁允䅁䅁䅅䅁啁䵁伲充䅁䅁䅁䍄䉁䅁䅁䅂䅁䅁䅍䅄䅁䅁䅯兤䅁䅁䅯䅂䅁䅁䅯党䅑䅁䅅䅁䉁䅁䅁䅆獁婆䅳䅁䅁䅁杷允䅁䅁䅑䅁䑁䅁䅷䅁䭁䝁䉑䅁䭁䅁䅯䅁䭁偁䈸䅁䉁䅁䅁允䅁䅁䅕䭃捷浗㝑㡄䵁䅉䅅䅁䕁䅁䅁睁䵁䅁䅁权瑂允䅁权䭁䅁䅁权塂䅂䅁允䅁䅁䅅䅁䙁偁灹搸乊牙⽁䍄䉁䅁䅁䅂䅁䅁䅍䅄䅁䅁䅯眶䅉䅁䅯充䅁䅁䅯兂䅁䅁䅅䅁䉁䅁䅁䅆杄䝩嘰䅁䅁䅁杷允䅁䅁䅑䅁䑁䅁䅷䅁䭁䥁䉁䅁䭁䅁䍅䅁䭁䅁䍕䅁䉁䅁䅁允䅁䅁䅕䥩䕏䥋奌〴䵁䅉䅅䅁䕁䅁䅁睁䵁䅁䅁权奃䅁䅁权䭁䅁䅁权楂䅂䅁允䅁䅁䅅䅁䙁䅁䍷㑋坣昲⽷䍄䉁䅁䅁䅂䅁䅁䅍䅄䅁䅁䅯儶䅅䅁䅯䅂䅁䅁䅯䅂䅉䅁䅅䅁䉁䅁䅁䅆潂氳䈰䅁䅁䅁杷允䅁䅁䅑䅁䑁䅁䅷䅁䭁䩁䅯䅁䭁䅁䅑䅁䭁䅁䍑䅁䉁䅁䅁允䅁䉁䅑䱃奎䅁䅁䅁䵁䅉䅅䅁䕁䅁䅁睁䵁䅁䅁权䝃䅁䅁权䕁䅁䅁权歂䅂䅁允䅁䅁䅅䅁啁佁兄杙䅁䅁䅁䍄䉁䅁䅁䅂䅁䅁䅍䅄䅁䅁䅯䅃䅍䅁䅯权䅁䅁䅯兂䅁䅁䅅䅁䉁䅁䅁兂扁㥌欰杂剅䅑杷允䅁䅁䅑䅁䑁䅁䅷䅁䭁䙁䅕䅁䭁䅁䍅䅁䭁䅁䍕䅁䉁䅁䅁允䅁䅁䅕楯瑨振䍑䔱䵁䅉䅅䅁䕁䅁䅁睁䵁䅁䅁权祃䅁䅁权剁䅁䅁权求䅂䅁允䅁䅁䅅䅁啁䝁奁䅗䅷䅁䅁䍄䉁䅁䅁䅂䅁䅁䅍䅄䅁䅁䅯元䅅䅁䅯权䅁䅁䅯兔䅑䅁䅅䅁䉁䅁䅁兂䍂余兘瑉婶睐杷允䅁䅁䅑䅁䑁䅁䅷䅁䭁䝁䅍䅁䭁䉁䅅䅁䭁䝁䕑䅁䉁䅁䅁允䅁䉁䅑䍓穰兆䅁䅁䵁䅉䅅䅁䕁䅁䅁睁䵁䅁䅁权乃允䅁权䭁䅁䅁权坂䅂䅁允䅁䅁䅅䅁䙁䱁䥔牤昶杇䄱䍄䉁䅁䅁䅂䅁䅁䅍䅄䅁䅁䅯䅖䅁䅁䅯充䅁䅁䅯䅚䅑䅁䅅䅁䉁䅁䅁权䡂䅁䅁䍄䉁䅁䅁䅂䅁䅁䅍䅄䅁䅁䅯兣䅅䅁䅯䅂䅁䅁䅯䅑䅑䅁䅅䅁䉁䅁䅁䅆䭁噭䅙䅁䅁䅁杷允䅁䅁䅑䅁䑁䅁䅷䅁䭁䱁䉑䅁䭁䅁䅑䅁䭁䅁䍑䅁䉁䅁䅁允䅁䉁䅑桎摕䅁䅁䅁䵁䅉䅅䅁䕁䅁䅁睁䵁䅁䅁权ㅃ允䅁权䕁䅁䅁权䱂䅂䅁允䅁䅁䅅䅁啁偁全䅸䅅䅁䅁䍄䉁䅁䅁䅂䅁䅁䅍䅄䅁䅁䅯儶䅅䅁䅯䅂䅁䅁䅯䅚䅑䅁䅅䅁䉁䅁䅁䅆奂奷䅳䅁䅁䅁杷允䅁䅁䅑䅁䑁䅁䅷䅁䭁䱁䍷䅁䭁䅁䅑䅁䭁䅁䅕䅁䉁䅁䅁允䅁䉁䅑䩇䵐䅁䅁䅁䵁䅉䅅䅁䕁䅁䅁睁䵁䅁䅁权慄䅁䅁权䭁䅁䅁权䭂䅂䅁允䅁䅁䅅䅁䭁䕁䅣䅁䵁䅉䅅䅁䕁䅁䅁睁䵁䅁䅁权慄䅁䅁权剁䅁䅁权䱂䅂䅁允䅁䅁䅅䅁啁䑁兄儫䄸䅁䅁䍄䉁䅁䅁䅂䅁䅁䅍䅄䅁䅁䅯睉䅅䅁䅯权䅁䅁䅯兂䅁䅁䅅䅁䉁䅁䅁兂摁浗㝑〳㜯睐杷允䅁䅁䅑䅁䑁䅁䅷䅁䭁䥁䈰䅁䭁䉁䅅䅁䭁䅁䅕䅁䉁䅁䅁允䅁䉁䅑䭯呑充䅁䅁䵁䅉䅅䅁䕁䅁䅁睁䵁䅁䅁权歃䅁䅁权䭁䅁䅁权䱂䅂䅁允䅁䅁䅅䅁䙁䍁捬㡪ㅌ䉋䅂䍄䉁䅁䅁䅂䅁䅁䅍䅄䅁䅁䅯䅦䅅䅁䅯权䅁䅁䅯䅕䅑䅁䅅䅁䉁䅁䅁兂桄桥畓⭒䙅䅑杷允䅁䅁䅑䅁䑁䅁䅷䅁䭁䕁䅷䅁䭁䅁䅯䅁䭁䝁䕑䅁䉁䅁䅁允䅁䅁䅕噋偹癷潕䕅䵁䅉䅅䅁䕁䅁䅁睁䵁䅁䅁权坁允䅁权䕁䅁䅁权⽄允䅁允䅁䅁䅅䅁啁䅁䅱李䅁䅁䅁䍄䉁䅁䅁䅂䅁䅁䅍䅄䅁䅁䅯兏䅅䅁䅯权䅁䅁䅯睗䅑䅁䅅䅁䉁䅁䅁兂睃浣剩堷㕺睐杷允䅁䅁䅑䅁䑁䅁䅷䅁䭁䩁䉣䅁䭁䉁䅅䅁䭁䅁䍑䅁䉁䅁䅁允䅁䉁䅑䭑㑳䅖䅁䅁䵁䅉䅅䅁䕁䅁䅁睁䵁䅁䅁权獂䅁䅁权䭁䅁䅁权慂䅂䅁允䅁䅁䅅䅁䙁䩁畨潅䅐癹⽳䍄䉁䅁䅁䅂䅁䅁䅍䅄䅁䅁䅯朶䅅䅁䅯权䅁䅁䅯兔䅑䅁䅅䅁䉁䅁䅁兂捃䍸睃浣䵧䅑杷允䅁䅁䅑䅁䑁䅁䅷䅁䭁乁䍕䅁䭁䅁䅯䅁䭁偁䈸䅁䉁䅁䅁允䅁䅁䅕呣䬰㘱睎あ䵁䅉䅅䅁䕁䅁䅁睁䵁䅁䅁权奃允䅁权䕁䅁䅁权浂䅂䅁允䅁䅁䅅䅁啁䱁䵂杊䅁䅁䅁䍄䉁䅁䅁䅂䅁䅁䅍䅄䅁䅁䅯材䅍䅁䅯权䅁䅁䅯兂䅁䅁䅅䅁䉁䅁䅁兂橁⼲⭬牡䍷䅑杷允䅁䅁䅑䅁䑁䅁䅷䅁䭁䉁䉉䅁䭁䅁䅯䅁䭁䕁䕷䅁䉁䅁䅁允䅁䅁䅕〰椱䙅㕧䕅䵁䅉䅅䅁䕁䅁䅁睁䵁䅁䅁权䙃允䅁权剁䅁䅁权䵂䅂䅁允䅁䅁䅅䅁啁乁兄祖䅁䅁䅁䍄䉁䅁䅁䅂䅁䅁䅍䅄䅁䅁䅯杨䅅䅁䅯䅂䅁䅁䅯䅕䅑䅁䅅䅁䉁䅁䅁䅆歁票䅧䅁䅁䅁杷允䅁䅁䅑䅁䑁䅁䅷䅁䭁䵁䉣䅁䭁䉁䅅䅁䭁䙁䕳䅁䉁䅁䅁允䅁䉁䅑畈癑权䅁䅁䵁䅉䅅䅁䕁䅁䅁睁䵁䅁䅁权⭄允䅁权䭁䅁䅁权䙁䅁䅁允䅁䅁䅅䅁䙁䩁奍䙂余剌䅖䍄䉁䅁䅁䅂䅁䅁䅍䅄䅁䅁䅯儱䅁䅁䅯权䅁䅁䅯睖䅑䅁䅅䅁䉁䅁䅁兂扁㥌欰潂噇睐杷允䅁䅁䅑䅁䑁䅁䅷䅁䭁䩁䈰䅁䭁䅁䅑䅁䭁䙁䕙䅁䉁䅁䅁允䅁䉁䅑䝙卐䅁䅁䅁䵁䅉䅅䅁䕁䅁䅁睁䵁䅁䅁权扄杁䅁权䭁䅁䅁权䙁䅁䅁允䅁䅁䅅䅁䙁䝁浚浚浚栵䅸䍄䉁䅁䅁䅂䅁䅁䅍䅄䅁䅁䅯兢䅁䅁䅯䅂䅁䅁䅯杖䅑䅁䅅䅁䉁䅁䅁䅆潁祄䉣䅁䅁䅁杷允䅁䅁䅑䅁䑁䅁䅷䅁䭁佁䉑䅁䭁䅁䅑䅁䭁䝁䕯䅁䉁䅁䅁允䅁䉁䅑克久䅁䅁䅁䵁䅉䅅䅁䕁䅁䅁睁䵁䅁䅁权硃䅁䅁权䭁䅁䅁权求䅂䅁允䅁䅁䅅䅁䙁偁灹搸乊汙⽃䍄䉁䅁䅁䅂䅁䅁䅍䅄䅁䅁䅯兄䅅䅁䅯䅂䅁䅁䅯睕䅑䅁䅅䅁䉁䅁䅁䅆㑂䉕䅫䅁䅁䅁杷允䅁䅁䅑䅁䑁䅁䅷䅁䭁䡁䅯䅁䭁䅁䅯䅁䭁䅁䍑䅁䉁䅁䅁允䅁䅁䅕㝤昶楇搯い䵁䅉䅅䅁䕁䅁䅁睁䵁䅁䅁权䝃允䅁权䕁䅁䅁权塂䅂䅁允䅁䅁䅅䅁啁䥁刷䅇䅁䅁䅁䍄䉁䅁䅁䅂䅁䅁䅍䅄䅁䅁䅯兎䅁䅁䅯充䅁䅁䅯䅚䅑䅁䅅䅁䉁䅁䅁䅆䅄捪䜴䅁䅁䅁杷允䅁䅁䅑䅁䑁䅁䅷䅁䭁䝁䉯䅁䭁䅁䅑䅁䭁䙁䔰䅁䉁䅁䅁允䅁䉁䅑䝙儯䅁䅁䅁䵁䅉䅅䅁䕁䅁䅁睁䵁䅁䅁权獃允䅁权䕁䅁䅁权剂䅂䅁允䅁䅁䅅䅁啁䭁敃杆䅁䅁䅁䍄䉁䅁䅁䅂䅁䅁䅍䅄䅁䅁䅯杏䅉䅁䅯权䅁䅁䅯兂䅁䅁䅅䅁䉁䅁䅁兂十㡧䭄啯䅕䅑杷允䅁䅁䅑䅁䑁䅁䅷䅁䭁䕁䅳䅁䭁䉁䅅䅁䭁䝁䕑䅁䉁䅁䅁允䅁䉁䅑䅁奣杉䅁䅁䵁䅉䅅䅁䕁䅁䅁睁䵁䅁䅁权潁允䅁权䕁䅁䅁权湂䅂䅁允䅁䅁䅅䅁啁䱁⭨兖䅁䅁䅁䍄䉁䅁䅁䅂䅁䅁䅍䅄䅁䅁䅯杙䅅䅁䅯权䅁䅁䅯䅕䅑䅁䅅䅁䉁䅁䅁兂䕂㉩湺㘫卫䅑杷允䅁䅁䅑䅁䑁䅁䅷䅁䭁䭁䉙䅁䭁䅁䅯䅁䭁䝁䕫䅁䉁䅁䅁允䅁䅁䅕挲㌷⭕汏㝱䴸䅉䅅䅁䕁䅁䅁睁䵁䅁䅁权ㅁ杁䅁权剁䅁䅁权⽄允䅁允䅁䅁䅅䅁啁䅁晄䌰䅣䅁䅁䍄䉁䅁䅁䅂䅁䅁䅍䅄䅁䅁䅯杬䅁䅁䅯䅂䅁䅁䅯睎䅑䅁䅅䅁䉁䅁䅁䅆睂睏䅕䅁䅁䅁杷允䅁䅁䅑䅁䑁䅁䅷䅁䭁䡁䈴䅁䭁䉁䅅䅁䭁䙁䕳䅁䉁䅁䅁允䅁䉁䅑㕐剚䅄䅁䅁䵁䅉䅅䅁䕁䅁䅁睁䵁䅁䅁权䝂䅁䅁权剁䅁䅁权偂䅂䅁允䅁䅁䅅䅁䭁䕁䅣䅁䵁䅉䅅䅁䕁䅁䅁睁䵁䅁䅁权㑄䅁䅁权䕁䅁䅁权煂䅂䅁允䅁䅁䅅䅁啁䱁塂兏䅁䅁䅁䍄䉁䅁䅁䅂䅁䅁䅍䅄䅁䅁䅯儱䅁䅁䅯权䅁䅁䅯党䅑䅁䅅䅁䉁䅁䅁兂䝂癴㥐䠱穪睐杷允䅁䅁䅑䅁䑁䅁䅷䅁䭁䥁䅯䅁䭁䉁䅅䅁䭁䝁䕕䅁䉁䅁䅁允䅁䅁䅯睒䅁䅁杷允䅁䅁䅑䅁䑁䅁䅷䅁䭁䍁䉙䅁䭁䅁䅯䅁䭁䙁䕫䅁䉁䅁䅁允䅁䅁䅕䥒獴⼵灵歁䵁䅉䅅䅁䕁䅁䅁睁䵁䅁䅁权㙂允䅁权剁䅁䅁权橂䅂䅁允䅁䅁䅅䅁啁䡁癩啴䄸䅁䅁䍄䉁䅁䅁䅂䅁䅁䅍䅄䅁䅁䅯睁䅁䅁䅯权䅁䅁䅯杙䅑䅁䅅䅁䉁䅁䅁兂䵁楁䡵瑆⭮睐杷允䅁䅁䅑䅁䑁䅁䅷䅁䭁䑁䅕䅁䭁䉁䅅䅁䭁䑁䕫䅁䉁䅁䅁允䅁䉁䅑䵯㍄杂䅁䅁䵁䅉䅅䅁䕁䅁䅁睁䵁䅁䅁权䉁允䅁权剁䅁䅁权杂䅂䅁允䅁䅁䅅䅁啁䕁䅨歵䄴䅁䅁䍄䉁䅁䅁䅂䅁䅁䅍䅄䅁䅁䅯睶䅁䅁䅯充䅁䅁䅯䅔䅑䅁䅅䅁䉁䅁䅁䅆牄啯味䅁䅁䅁杷允䅁䅁䅑䅁䑁䅁䅷䅁䭁䵁䅷䅁䭁䅁䅑䅁䭁䙁䕕䅁䉁䅁䅁允䅁䅁䅯睒䅁䅁杷允䅁䅁䅑䅁䑁䅁䅷䅁䭁偁䅯䅁䭁䅁䅑䅁䭁䝁䕑䅁䉁䅁䅁允䅁䉁䅑䭹焰䅁䅁䅁䵁䅉䅅䅁䕁䅁䅁睁䵁䅁䅁权十睁䅁权䭁䅁䅁权䙁䅁䅁允䅁䅁䅅䅁䙁䥁䉬余兘癉⽳䍄䉁䅁䅁䅂䅁䅁䅍䅄䅁䅁䅯杁䅑䅁䅯䅂䅁䅁䅯眯䅅䅁䅅䅁䉁䅁䅁䅆㡄浮䅑䅁䅁䅁杷允䅁䅁䅑䅁䑁䅁䅷䅁䭁䉁䉯䅁䭁䅁䅯䅁䭁䕁䔸䅁䉁䅁䅁允䅁䅁䅯睒䅁䅁杷允䅁䅁䅑䅁䑁䅁䅷䅁䭁䡁䉉䅁䭁䉁䅅䅁䭁䙁䔴䅁䉁䅁䅁允䅁䉁䅑䭯䘲先䅁䅁䵁䅉䅅䅁䕁䅁䅁睁䵁䅁䅁权䕄允䅁权䭁䅁䅁权剂䅂䅁允䅁䅁䅅䅁䙁䕁䵯楁䡵畆⽫䍄䉁䅁䅁䅂䅁䅁䅍䅄䅁䅁䅯䅖䅁䅁䅯权䅁䅁䅯䅂䅉䅁䅅䅁䉁䅁䅁兂㝂䭆䠵場⭲睐杷允䅁䅁䅑䅁䑁䅁䅷䅁䭁䩁䉫䅁䭁䅁䅯䅁䭁䙁䕫䅁䉁䅁䅁允䅁䅁䅕䘫橐婰䕶䐴䴸䅉䅅䅁䕁䅁䅁睁䵁䅁䅁权慁䅁䅁权䕁䅁䅁权䅂䅂䅁允䅁䅁䅅䅁啁乁㑩眯䅁䅁䅁䍄䉁䅁䅁䅂䅁䅁䅍䅄䅁䅁䅯来䅁䅁䅯权䅁䅁䅯杕䅑䅁䅅䅁䉁䅁䅁兂橄婰䕶䱉祄睐杷允䅁䅁䅑䅁䑁䅁䅷䅁䭁䱁䌰䅁䭁䅁䅑䅁䭁䅁䅕䅁䉁䅁䅁允䅁䉁䅑䝭捗睃䅁䅁䵁䅉䅅䅁䕁䅁䅁睁䵁䅁䅁权䕂䅁䅁权䕁䅁䅁权䕁杁䅁允䅁䅁䅅䅁啁䑁煄䉁䅷䅁䅁䍄䉁䅁䅁䅂䅁䅁䅍䅄䅁䅁䅯䅕䅁䅁䅯充䅁䅁䅯睖䅑䅁䅅䅁䉁䅁䅁䅆獄䔲䥁䅁䅁䅁杷允䅁䅁䅑䅁䑁䅁䅷䅁䭁佁䈰䅁䭁䉁䅅䅁䭁䝁䕙䅁䉁䅁䅁允䅁䉁䅑䌴な杆䅁䅁䵁䅉䅅䅁䕁䅁䅁睁䵁䅁䅁权慃允䅁权䕁䅁䅁权䵂䅂䅁允䅁䅁䅅䅁啁䥁啸杌䅁䅁䅁䍄䉁䅁䅁䅂䅁䅁䅍䅄䅁䅁䅯眵䅍䅁䅯䅂䅁䅁䅯眯䅅䅁䅅䅁䉁䅁䅁䅆杁䉯䄰䅁䅁䅁杷允䅁䅁䅑䅁䑁䅁䅷䅁䭁䡁䅉䅁䭁䅁䅑䅁䭁䑁䕯䅁䉁䅁䅁允䅁䉁䅑䑕瑉䅁䅁䅁䵁䅉䅅䅁䕁䅁䅁睁䵁䅁䅁权癃䅁䅁权䭁䅁䅁权求䅂䅁允䅁䅁䅅䅁䙁偁㥔䠱灪癊⽕䍄䉁䅁䅁䅂䅁䅁䅍䅄䅁䅁䅯杮䅅䅁䅯䅂䅁䅁䅯睎䅑䅁䅅䅁䉁䅁䅁䅆㡂兊䄴䅁䅁䅁杷允䅁䅁䅑䅁䑁䅁䅷䅁䭁䝁䉍䅁䭁䉁䅅䅁䭁䙁䕣䅁䉁䅁䅁允䅁䉁䅑䅯䍬权䅁䅁䵁䅉䅅䅁䕁䅁䅁睁䵁䅁䅁权㉄允䅁权䉁杁䅁权䙁杁䅁允䅁䅁䅅䅁䙁䅁朰敇䰶晖䅒䍄䉁䅁䅁䅂䅁䅁䅍䅄䅁䅁䅯兆䅍䅁䅯䅂䅁䅁䅯眯䅅䅁䅅䅁䉁䅁䅁䅆杁睮䜰䅁䅁䅁杷允䅁䅁䅑䅁䑁䅁䅷䅁䭁偁䉯䅁䭁䅁䅑䅁䭁偁䈸䅁䉁䅁䅁允䅁䉁䅑䱲漰䅁䅁䅁䵁䅉䅅䅁䕁䅁䅁睁䵁䅁䅁权摃䅁䅁权剁䅁䅁权扂䅂䅁允䅁䅁䅅䅁啁䡁䑨䍈䄰䅁䅁䍄䉁䅁䅁䅂䅁䅁䅍䅄䅁䅁䅯䄰䅉䅁䅯䅂䅁䅁䅯眯䅅䅁䅅䅁䉁䅁䅁䅆允搴䅳䅁䅁䅁杷允䅁䅁䅑䅁䑁䅁䅷䅁䭁䥁䄰䅁䭁䅁䅯䅁䭁䝁䕉䅁䉁䅁䅁允䅁䅁䅕癴㥐䠱灪䕃䵁䅉䅅䅁䕁䅁䅁睁䵁䅁䅁权䉂䅁䅁权䕁䅁䅁权求䅂䅁允䅁䅁䅅䅁啁佁杩杔䅁䅁䅁䍄䉁䅁䅁䅂䅁䅁䅍䅄䅁䅁䅯䅶䅉䅁䅯充䅁䅁䅯兂䅁䅁䅅䅁䉁䅁䅁䅆䅂呄䵧䅁䅁䅁杷允䅁䅁䅑䅁䑁䅁䅷䅁䭁佁䅫䅁䭁䅁䅯䅁䭁䝁䕧䅁䉁䅁䅁允䅁䅁䅕牕敧敨剴䑹䴸䅉䅅䅁䕁䅁䅁睁䵁䅁䅁权䍃睁䅁权䕁䅁䅁权䙁䅁䅁允䅁䅁䅅䅁啁䝁昰睕䅁䅁䅁䍄䉁䅁䅁䅂䅁䅁䅍䅄䅁䅁䅯䅐䅅䅁䅯䅂䅁䅁䅯杘䅑䅁䅅䅁䉁䅁䅁䅆潄䉰䅍䅁䅁䅁杷允䅁䅁䅑䅁䑁䅁䅷䅁䭁䑁䅉䅁䭁䅁䅯䅁䭁䙁䕕䅁䉁䅁䅁允䅁䅁䅕䝭匴㡧䭄呷䴸䅉䅅䅁䕁䅁䅁睁䵁䅁䅁权㉂䅁䅁权剁䅁䅁权捂䅂䅁允䅁䅁䅅䅁啁䵁祂䉔䅉䅁䅁䍄䉁䅁䅁䅂䅁䅁䅍䅄䅁䅁䅯杢䅅䅁䅯䅂䅁䅁䅯杘䅑䅁䅅䅁䉁䅁䅁䅆睂䅎䅍䅁䅁䅁杷允䅁䅁䅑䅁䑁䅁䅷䅁䭁䭁䉑䅁䭁䅁䅯䅁䭁䕁䕁䅁䉁䅁䅁允䅁䅁䅕捺䵺䵺䵺䐳䴸䅉䅅䅁䕁䅁䅁睁䵁䅁䅁权灄睁䅁权剁䅁䅁权䙁䅁䅁允䅁䅁䅅䅁啁䉁㉚剔䄴䅁䅁䍄䉁䅁䅁䅂䅁䅁䅍䅄䅁䅁䅯䅒䅁䅁䅯充䅁䅁䅯䅚䅑䅁䅅䅁䉁䅁䅁䅆䅁呈⬹杁䅁䅁杷允䅁䅁䅑䅁䑁䅁䅷䅁䭁䭁䅷䅁䭁䅁䅑䅁䭁䝁䕍䅁䉁䅁䅁允䅁䉁䅑䙅佁䅁䅁䅁䵁䅉䅅䅁䕁䅁䅁睁䵁䅁䅁权穃䅁䅁权䭁䅁䅁权塂䅂䅁允䅁䅁䅅䅁䭁䕁䅣䅁䵁䅉䅅䅁䕁䅁䅁睁䵁䅁䅁权剁允䅁权剁䅁䅁权佂䅂䅁允䅁䅁䅅䅁啁䵁偁兲䄸䅁䅁䍄䉁䅁䅁䅂䅁䅁䅍䅄䅁䅁䅯睚䅁䅁䅯权䅁䅁䅯䅕䅑䅁䅅䅁䉁䅁䅁兂ㅁ牘䩰䅄硌睐杷允䅁䅁䅑䅁䑁䅁䅷䅁䭁䑁䅕䅁䭁䅁䅑䅁䭁䙁䔴䅁䉁䅁䅁允䅁䉁䅑䱆婑䅁䅁䅁䵁䅉䅅䅁䕁䅁䅁睁䵁䅁䅁权剃允䅁权剁䅁䅁权䕁杁䅁允䅁䅁䅅䅁啁䉁湃桩䅑䅁䅁䍄䉁䅁䅁䅂䅁䅁䅍䅄䅁䅁䅯睪䅅䅁䅯权䅁䅁䅯兗䅑䅁䅅䅁䉁䅁䅁兂灄橊䥅䉲祺睐杷允䅁䅁䅑䅁䑁䅁䅷䅁䭁䭁䅫䅁䭁䅁䅑䅁䭁䑁䕯䅁䉁䅁䅁允䅁䉁䅑偋䉍允䅁䅁䵁䅉䅅䅁䕁䅁䅁睁䵁䅁䅁权硄䅁䅁权䉁杁䅁权䑁杁䅁允䅁䅁䅅䅁䙁䍁兔䤵浶獹䅊䍄䉁䅁䅁䅂䅁䅁䅍䅄䅁䅁䅯睧䅅䅁䅯充䅁䅁䅯兕䅑䅁䅅䅁䉁䅁䅁䅆䅃䍥啕䅁䅁䅁杷允䅁䅁䅑䅁䑁䅁䅷䅁䭁䑁䉁䅁䭁䅁䅑䅁䭁䕁䕁䅁䉁䅁䅁允䅁䉁䅑灓䘴䅁䅁䅁䵁䅉䅅䅁䕁䅁䅁睁䵁䅁䅁权䅄允䅁权剁䅁䅁权䕁杁䅁允䅁䅁䅅䅁啁䥁祂偹䅍䅁䅁䍄䉁䅁䅁䅂䅁䅁䅍䅄䅁䅁䅯䅒䅁䅁䅯䅂䅁䅁䅯睎䅑䅁䅅䅁䉁䅁䅁䅆㑄奒䥣䅁䅁䅁杷允䅁䅁䅑䅁䑁䅁䅷䅁䭁䡁䅷䅁䭁䅁䅯䅁䭁䅁䍑䅁䉁䅁䅁允䅁䅁䅕敢㝦晱午歃䵁䅉䅅䅁䕁䅁䅁睁䵁䅁䅁权敃䅁䅁权剁䅁䅁权歂䅂䅁允䅁䅁䅅䅁啁佁㑃杗䅉䅁䅁䍄䉁䅁䅁䅂䅁䅁䅍䅄䅁䅁䅯䅶䅉䅁䅯权䅁䅁䅯兂䅁䅁䅅䅁䉁䅁䅁兂慂䑚晶㡔欰䅑杷允䅁䅁䅑䅁䑁䅁䅷䅁䭁䥁䅑䅁䭁䉁䅅䅁䭁䙁䕷䅁䉁䅁䅁允䅁䉁䅑䅙⽐䅅䅁䅁䵁䅉䅅䅁䕁䅁䅁睁䵁䅁䅁权癄䅁䅁权䭁䅁䅁权卂䅂䅁允䅁䅁䅅䅁䙁䝁汄䌰扌儫䄹䍄䉁䅁䅁䅂䅁䅁䅍䅄䅁䅁䅯兊䅅䅁䅯䅂䅁䅁䅯睙䅑䅁䅅䅁䉁䅁䅁䅆㥁桥䅉䅁䅁䅁杷允䅁䅁䅑䅁䑁䅁䅷䅁䭁䡁䉷䅁䭁䅁䅯䅁䭁䅁䅕䅁䉁䅁䅁允䅁䅁䅕䡰㥁瑃橥䐲䴸䅉䅅䅁䕁䅁䅁睁䵁䅁䅁权穄允䅁权䭁䅁䅁权噂䅂䅁允䅁䅁䅅䅁䙁䡁㥅瑃橥偣⽕䍄䉁䅁䅁䅂䅁䅁䅍䅄䅁䅁䅯䄱䅅䅁䅯充䅁䅁䅯兘䅑䅁䅅䅁䉁䅁䅁䅆㑁挵䡳䅁䅁䅁杷允䅁䅁䅑䅁䑁䅁䅷䅁䭁䭁䍕䅁䭁䉁䅅䅁䭁䅁䅕䅁䉁䅁䅁允䅁䉁䅑䔴潺睆䅁䅁䵁䅉䅅䅁䕁䅁䅁睁䵁䅁䅁权䥁䅁䅁权剁䅁䅁权杂䅂䅁允䅁䅁䅅䅁啁䙁䑨儫䅙䅁䅁䍄䉁䅁䅁䅂䅁䅁䅍䅄䅁䅁䅯䅦䅅䅁䅯权䅁䅁䅯兙䅑䅁䅅䅁䉁䅁䅁兂呃䅇坒楄䠰䅑杷允䅁䅁䅑䅁䑁䅁䅷䅁䭁佁䈴䅁䭁䅁䅑䅁䭁䙁䕣䅁䉁䅁䅁允䅁䅁䅯睒䅁䅁杷允䅁䅁䅑䅁䑁䅁䅷䅁䭁䅁䍯䅁䭁䅁䅯䅁䭁䅁䅕䅁䉁䅁䅁允䅁䅁䅕灳瘳㡰䱡ぉ䵁䅉䅅䅁䕁䅁䅁睁䵁䅁䅁权牁䅁䅁权䭁䅁䅁权敂䅂䅁允䅁䅁䅅䅁䙁䭁捷浗㝑⬳⽥䍄䉁䅁䅁䅂䅁䅁䅍䅄䅁䅁䅯䅮䅁䅁䅯充䅁䅁䅯兕䅑䅁䅅䅁䉁䅁䅁䅆ㅁ捺啷䅁䅁䅁杷允䅁䅁䅑䅁䑁䅁䅷䅁䭁䡁䄸䅁䭁䅁䅑䅁䭁䙁䕳䅁䉁䅁䅁允䅁䉁䅑䉩歲䅁䅁䅁䵁䅉䅅䅁䕁䅁䅁睁䵁䅁䅁权䙄䅁䅁权䭁䅁䅁权䵂䅂䅁允䅁䅁䅅䅁䙁䡁焹䡶呓䅇䅂䍄䉁䅁䅁䅂䅁䅁䅍䅄䅁䅁䅯兗䅉䅁䅯权䅁䅁䅯眯䅅䅁䅅䅁䉁䅁䅁兂汄䌰扌堫㠷睐杷允䅁䅁䅑䅁䑁䅁䅷䅁䭁䅁䈰䅁䭁䅁䅑䅁䭁䅁䅕䅁䉁䅁䅁允䅁䉁䅑䡁㤱䅁䅁䅁䵁䅉䅅䅁䕁䅁䅁睁䵁䅁䅁权䍃允䅁权䭁䅁䅁权橂䅂䅁允䅁䅁䅅䅁䙁䱁昶楇搯偊⽙䍄䉁䅁䅁䅂䅁䅁䅍䅄䅁䅁䅯杆䅍䅁䅯䅂䅁䅁䅯兂䅁䅁䅅䅁䉁䅁䅁䅆䵁汉䅯䅁䅁䅁杷允䅁䅁䅑䅁䑁䅁䅷䅁䭁乁䑅䅁䭁䉁䅅䅁䭁偁䈸䅁䉁䅁䅁允䅁䉁䅑余䡐杮䅁䅁䵁䅉䅅䅁䕁䅁䅁睁䵁䅁䅁权ㅃ允䅁权剁䅁䅁权坂䅂䅁允䅁䅁䅅䅁啁䙁獃坥䅙䅁䅁䍄䉁䅁䅁䅂䅁䅁䅍䅄䅁䅁䅯䄯䅉䅁䅯权䅁䅁䅯兂䅁䅁䅅䅁䉁䅁䅁兂癁匳䝑婧婕䅑杷允䅁䅁䅑䅁䑁䅁䅷䅁䭁䵁䉷䅁䭁䉁䅅䅁䭁䙁䕣䅁䉁䅁䅁允䅁䉁䅑乁浲䅉䅁䅁䵁䅉䅅䅁䕁䅁䅁睁䵁䅁䅁权瑁允䅁权䕁䅁䅁权䙁䅁䅁允䅁䅁䅅䅁啁佁奁䄱䅁䅁䅁䍄䉁䅁䅁䅂䅁䅁䅍䅄䅁䅁䅯䅷䅉䅁䅯充䅁䅁䅯兂䅁䅁䅅䅁䉁䅁䅁䅆䅃由䵎䅁䅁䅁杷允䅁䅁䅑䅁䑁䅁䅷䅁䭁䵁䉯䅁䭁䅁䅑䅁䭁䝁䕫䅁䉁䅁䅁允䅁䉁䅑䵥灙允䅁䅁䵁䅉䅅䅁䕁䅁䅁睁䵁䅁䅁权㝄允䅁权䕁䅁䅁权浂䅂䅁允䅁䅁䅅䅁啁䕁噷䅈䅁䅁䅁䍄䉁䅁䅁䅂䅁䅁䅍䅄䅁䅁䅯䅐䅅䅁䅯䅂䅁䅁䅯兕䅑䅁䅅䅁䉁䅁䅁䅆潄桏䅑䅁䅁䅁杷允䅁䅁䅑䅁䑁䅁䅷䅁䭁䍁䍑䅁䭁䅁䅑䅁䭁偁䈸䅁䉁䅁䅁允䅁䉁䅑䭙扲䅁䅁䅁䵁䅉䅅䅁䕁䅁䅁睁䵁䅁䅁权橁睁䅁权剁䅁䅁权䙁䅁䅁允䅁䅁䅅䅁啁䵁⽩栶䄴䅁䅁䍄䉁䅁䅁䅂䅁䅁䅍䅄䅁䅁䅯杹䅁䅁䅯权䅁䅁䅯杙䅑䅁䅅䅁䉁䅁䅁兂摄䅊䉡捬捍䅑杷允䅁䅁䅑䅁䑁䅁䅷䅁䭁䑁䍍䅁䭁䅁䅯䅁䭁䅁䅕䅁䉁䅁䅁允䅁䅁䅕䬯确欰椱ぅ䵁䅉䅅䅁䕁䅁䅁睁䵁䅁䅁权卂䅁䅁权䕁䅁䅁权䙁䅁䅁允䅁䅁䅅䅁啁乁睁全䅅䅁䅁䍄䉁䅁䅁䅂䅁䅁䅍䅄䅁䅁䅯杪䅁䅁䅯权䅁䅁䅯兖䅑䅁䅅䅁䉁䅁䅁兂⽁噎㘶兓睺睐杷允䅁䅁䅑䅁䑁䅁䅷䅁䭁䕁䉍䅁䭁䅁䅯䅁䭁䝁䕕䅁䉁䅁䅁允䅁䅁䅕牕敧敨剴あ䵁䅉䅅䅁䕁䅁䅁睁䵁䅁䅁权㑃允䅁权䕁䅁䅁权桂䅂䅁允䅁䅁䅅䅁啁䙁癶兇䅁䅁䅁䍄䉁䅁䅁䅂䅁䅁䅍䅄䅁䅁䅯䅇䅍䅁䅯权䅁䅁䅯兂䅁䅁䅅䅁䉁䅁䅁兂䭁㘱睎児䑯䅑杷允䅁䅁䅑䅁䑁䅁䅷䅁䭁䑁䅷䅁䭁䉁䅅䅁䭁䅁䍑䅁䉁䅁䅁允䅁䉁䅑䙑匷睊䅍䅁䵁䅉䅅䅁䕁䅁䅁睁䵁䅁䅁权ㅃ允䅁权䭁䅁䅁权浂䅂䅁允䅁䅁䅅䅁䙁䑁晶㑔堲瑢⽉䍄䉁䅁䅁䅂䅁䅁䅍䅄䅁䅁䅯䅗䅁䅁䅯充䅁䅁䅯䅚䅑䅁䅅䅁䉁䅁䅁䅆杄朴歑䅁䅁䅁杷允䅁䅁䅑䅁䑁䅁䅷䅁䭁䕁䉉䅁䭁䅁䅯䅁䭁䙁䕑䅁䉁䅁䅁允䅁䅁䅯睒䅁䅁杷允䅁䅁䅑䅁䑁䅁䅷䅁䭁䵁䅑䅁䭁䉁䅅䅁䭁䙁䕙䅁䉁䅁䅁允䅁䉁䅑偧歘元䅁䅁䵁䅉䅅䅁䕁䅁䅁睁䵁䅁䅁权㑃允䅁权䭁䅁䅁权㕁䅂䅁允䅁䅁䅅䅁䙁䩁奍䙂余晌⽧䍄䉁䅁䅁䅂䅁䅁䅍䅄䅁䅁䅯䅭䅅䅁䅯权䅁䅁䅯兖䅑䅁䅅䅁䉁䅁䅁兂㑄⭕汏㡭㙔睐杷允䅁䅁䅑䅁䑁䅁䅷䅁䭁䉁䑫䅁䭁䅁䅑䅁䭁䅁䅕䅁䉁䅁䅁允䅁䉁䅑䕥漸允䅁䅁䵁䅉䅅䅁䕁䅁䅁睁䵁䅁䅁权橃䅁䅁权䭁䅁䅁权時䅂䅁允䅁䅁䅅䅁䙁䕁杊搵楁⬲⽕䍄䉁䅁䅁䅂䅁䅁䅍䅄䅁䅁䅯兹䅁䅁䅯充䅁䅁䅯兂䅁䅁䅅䅁䉁䅁䅁䅆䅄启偉䅁䅁䅁杷允䅁䅁䅑䅁䑁䅁䅷䅁䭁䭁䈴䅁䭁䅁䍅䅁䭁䅁䍕䅁䉁䅁䅁允䅁䅁䅕杈坅乭浍〴䵁䅉䅅䅁䕁䅁䅁睁䵁䅁䅁权浄䅁䅁权䕁䅁䅁权求䅂䅁允䅁䅁䅅䅁啁䉁婨䅲䅁䅁䅁䍄䉁䅁䅁䅂䅁䅁䅍䅄䅁䅁䅯睸䅅䅁䅯权䅁䅁䅯兂䅁䅁䅅䅁䉁䅁䅁兂⭃确癯匳婑䅑杷允䅁䅁䅑䅁䑁䅁䅷䅁䭁䩁䉣䅁䭁䅁䅯䅁䭁䕁䕑䅁䉁䅁䅁允䅁䅁䅕䵮村䡳潊吲䴸䅉䅅䅁䕁䅁䅁睁䵁䅁䅁权畄䅁䅁权䭁䅁䅁权䙁䅁䅁允䅁䅁䅅䅁䙁䵁㌯⭕汏ㅙ䅨䍄䉁䅁䅁䅂䅁䅁䅍䅄䅁䅁䅯兏䅁䅁䅯充䅁䅁䅯杖䅑䅁䅅䅁䉁䅁䅁䅆䅂嘰穅䅁䅁䅁杷允䅁䅁䅑䅁䑁䅁䅷䅁䭁乁䍉䅁䭁䅁䅯䅁䭁䅁䅕䅁䉁䅁䅁允䅁䅁䅕佖汏㡭村䐰䴸䅉䅅䅁䕁䅁䅁睁䵁䅁䅁权佁䅁䅁权䕁䅁䅁权㍁䅂䅁允䅁䅁䅅䅁啁䝁⽁睗䅁䅁䅁䍄䉁䅁䅁䅂䅁䅁䅍䅄䅁䅁䅯杇䅍䅁䅯䅂䅁䅁䅯兂䅁䅁䅅䅁䉁䅁䅁䅆敁穯䈴䅁䅁䅁杷允䅁䅁䅑䅁䑁䅁䅷䅁䭁䍁䅷䅁䭁䅁䍅䅁䭁䅁䍍䅁䉁䅁䅁允䅁䅁䅕穯䨷扈晋䕺䵁䅉䅅䅁䕁䅁䅁睁䵁䅁䅁权䅁允䅁权䕁䅁䅁权塂䅂䅁允䅁䅁䅅䅁啁䉁椵睅䅁䅁䅁䍄䉁䅁䅁䅂䅁䅁䅍䅄䅁䅁䅯兩䅅䅁䅯充䅁䅁䅯睔䅑䅁䅅䅁䉁䅁䅁权䡂䅁䅁䍄䉁䅁䅁䅂䅁䅁䅍䅄䅁䅁䅯朱䅁䅁䅯充䅁䅁䅯䅔䅑䅁䅅䅁䉁䅁䅁权䡂䅁䅁䍄䉁䅁䅁䅂䅁䅁䅍䅄䅁䅁䅯先䅍䅁䅯充䅁䅁䅯兂䅁䅁䅅䅁䉁䅁䅁䅆奄㑓䝕䅁䅁䅁杷允䅁䅁䅑䅁䑁䅁䅷䅁䭁䕁䉧䅁䭁䅁䅯䅁䭁䝁䕙䅁䉁䅁䅁允䅁䅁䅕椹捨㡪ㅌ䐵䴸䅉䅅䅁䕁䅁䅁睁䵁䅁䅁权䱂允䅁权䕁䅁䅁权䙁䅁䅁允䅁䅁䅅䅁啁䕁摩䅔䅁䅁䅁䍄䉁䅁䅁䅂䅁䅁䅍䅄䅁䅁䅯儰䅉䅁䅯权䅁䅁䅯兂䅁䅁䅅䅁䉁䅁䅁兂慂䑚晶㑔䐰䅑杷允䅁䅁䅑䅁䑁䅁䅷䅁䭁䱁䅉䅁䭁䅁䅑䅁䭁䕁䕷䅁䉁䅁䅁允䅁䉁䅑䑇捹䅁䅁䅁䵁䅉䅅䅁䕁䅁䅁睁䵁䅁䅁权啂允䅁权剁䅁䅁权灂䅂䅁允䅁䅁䅅䅁啁䅁⭧兺䄸䅁䅁䍄䉁䅁䅁䅂䅁䅁䅍䅄䅁䅁䅯杮䅅䅁䅯权䅁䅁䅯兗䅑䅁䅅䅁䉁䅁䅁兂㥂穐敖歵杮睐杷允䅁䅁䅑䅁䑁䅁䅷䅁䭁䥁䅕䅁䭁䉁䅅䅁䭁䅁䍑䅁䉁䅁䅁允䅁䉁䅑佧祦杄䅁䅁䵁䅉䅅䅁䕁䅁䅁睁䵁䅁䅁权䉄䅁䅁权剁䅁䅁权兂䅂䅁允䅁䅁䅅䅁啁䩁婄湕䅯䅁䅁䍄䉁䅁䅁䅂䅁䅁䅍䅄䅁䅁䅯兲䅉䅁䅯充䅁䅁䅯兂䅁䅁䅅䅁䉁䅁䅁䅆䅂㠷晑䅁䅁䅁杷允䅁䅁䅑䅁䑁䅁䅷䅁䭁䉁䅫䅁䭁䅁䅯䅁䭁䙁䕑䅁䉁䅁䅁允䅁䅁䅕歯㉗⼸唳樹䴸䅉䅅䅁䕁䅁䅁睁䵁䅁䅁权权䅁䅁权剁䅁䅁权灂䅂䅁允䅁䅁䅅䅁啁偁㙄楷䅑䅁䅁䍄䉁䅁䅁䅂䅁䅁䅍䅄䅁䅁䅯兺䅅䅁䅯䅂䅁䅁䅯杗䅑䅁䅅䅁䉁䅁䅁䅆睄歒䅅䅁䅁䅁杷允䅁䅁䅑䅁䑁䅁䅷䅁䭁佁䅯䅁䭁䅁䅯䅁䭁䙁䕷䅁䉁䅁䅁允䅁䅁䅕へ㍳啩杆吵䴸䅉䅅䅁䕁䅁䅁睁䵁䅁䅁权䑃允䅁权䕁䅁䅁权䕁杁䅁允䅁䅁䅅䅁啁䥁桃䅋䅅䅁䅁䍄䉁䅁䅁䅂䅁䅁䅍䅄䅁䅁䅯睓䅁䅁䅯充䅁䅁䅯兖䅑䅁䅅䅁䉁䅁䅁䅆杁䕁杣䅁䅁䅁杷允䅁䅁䅑䅁䑁䅁䅷䅁䭁䕁䈰䅁䭁䉁䅅䅁䭁䙁䔴䅁䉁䅁䅁允䅁䉁䅑乷⭫杄䅁䅁䵁䅉䅅䅁䕁䅁䅁睁䵁䅁䅁权呂䅁䅁权䕁䅁䅁权摂䅂䅁允䅁䅁䅅䅁啁䝁䭦兌䅁䅁䅁䍄䉁䅁䅁䅂䅁䅁䅍䅄䅁䅁䅯充䅍䅁䅯权䅁䅁䅯兂䅁䅁䅅䅁䉁䅁䅁兂䭂䅄牉硨教䅑杷允䅁䅁䅑䅁䑁䅁䅷䅁䭁䝁䉙䅁䭁䅁䅯䅁䭁䙁䔸䅁䉁䅁䅁允䅁䅁䅕扏䥔牤昶樵䴸䅉䅅䅁䕁䅁䅁睁䵁䅁䅁权摄䅁䅁权剁䅁䅁权䙁䅁䅁允䅁䅁䅅䅁啁䭁䩁村䅯䅁䅁䍄䉁䅁䅁䅂䅁䅁䅍䅄䅁䅁䅯杘䅁䅁䅯䅂䅁䅁䅯䅑䅑䅁䅅䅁䉁䅁䅁䅆癃剢䅙䅁䅁䅁杷允䅁䅁䅑䅁䑁䅁䅷䅁䭁䑁䈴䅁䭁䅁䅑䅁䭁䙁䔰䅁䉁䅁䅁允䅁䉁䅑䤰⽅䅁䅁䅁䵁䅉䅅䅁䕁䅁䅁睁䵁䅁䅁权橃睁䅁权䭁䅁䅁权䙁䅁䅁允䅁䅁䅅䅁䙁䅁䉡啬䱏䈷䅂䍄䉁䅁䅁䅂䅁䅁䅍䅄䅁䅁䅯朳䅅䅁䅯充䅁䅁䅯杘䅑䅁䅅䅁䉁䅁䅁䅆允㍸䑯䅁䅁䅁杷允䅁䅁䅑䅁䑁䅁䅷䅁䭁乁䑧䅁䭁䉁䅅䅁䭁偁䈸䅁䉁䅁䅁允䅁䉁䅑佇祡䅒䅁䅁䵁䅉䅅䅁䕁䅁䅁睁䵁䅁䅁权䙂䅁䅁权䕁䅁䅁权塂䅂䅁允䅁䅁䅅䅁啁偁啺朰䅅䅁䅁䍄䉁䅁䅁䅂䅁䅁䅍䅄䅁䅁䅯䅣䅅䅁䅯充䅁䅁䅯䅘䅑䅁䅅䅁䉁䅁䅁䅆䅂穴䅆䅁䅁䅁杷允䅁䅁䅑䅁䑁䅁䅷䅁䭁䥁䅯䅁䭁䅁䅯䅁䭁䙁䕑䅁䉁䅁䅁允䅁䅁䅯睒䅁䅁杷允䅁䅁䅑䅁䑁䅁䅷䅁䭁䙁䉅䅁䭁䅁䅯䅁䭁䙁䕫䅁䉁䅁䅁允䅁䅁䅕塹⭡确癯吷䴸䅉䅅䅁䕁䅁䅁睁䵁䅁䅁权塄䅁䅁权䕁䅁䅁权湂䅂䅁允䅁䅁䅅䅁啁䙁煃䅫䅅䅁䅁䍄䉁䅁䅁䅂䅁䅁䅍䅄䅁䅁䅯儵䅅䅁䅯䅂䅁䅁䅯䅂䅉䅁䅅䅁䉁䅁䅁䅆兂汓䅳䅁䅁䅁杷允䅁䅁䅑䅁䑁䅁䅷䅁䭁䉁䄴䅁䭁䅁䅯䅁䭁䙁䕁䅁䉁䅁䅁允䅁䅁䅕硨婢発呤稲䴸䅉䅅䅁䕁䅁䅁睁䵁䅁䅁权噂䅁䅁权䕁䅁䅁权硁䅂䅁允䅁䅁䅅䅁啁䥁汹䅆䅁䅁䅁䍄䉁䅁䅁䅂䅁䅁䅍䅄䅁䅁䅯䅚䅅䅁䅯权䅁䅁䅯兂䅁䅁䅅䅁䉁䅁䅁兂䩄牤昶楇嘯睶杷允䅁䅁䅑䅁䑁䅁䅷䅁䭁䅁䅍䅁䭁䉁䅅䅁䭁䅁䅕䅁䉁䅁䅁允䅁䉁䅑䍕婩充䅁䅁䵁䅉䅅䅁䕁䅁䅁睁䵁䅁䅁权⽂䅁䅁权剁䅁䅁权潂䅂䅁允䅁䅁䅅䅁啁䵁楁桶䄰䅁䅁䍄䉁䅁䅁䅂䅁䅁䅍䅄䅁䅁䅯材䅉䅁䅯充䅁䅁䅯兂䅁䅁䅅䅁䉁䅁䅁䅆䅃灓睹允䅁䅁杷允䅁䅁䅑䅁䑁䅁䅷䅁䭁䭁䄸䅁䭁䉁䅅䅁䭁䙁䕅䅁䉁䅁䅁允䅁䉁䅑佉猲睅䅁䅁䵁䅉䅅䅁䕁䅁䅁睁䵁䅁䅁权潃允䅁权剁䅁䅁权卂䅂䅁允䅁䅁䅅䅁啁䅁婨杸䅕䅁䅁䍄䉁䅁䅁䅂䅁䅁䅍䅄䅁䅁䅯睦䅁䅁䅯允䅉䅁䅯杁䅉䅁䅅䅁䉁䅁䅁兂婂㥵ㅔ猵㈷䅑杷允䅁䅁䅑䅁䑁䅁䅷䅁䭁䵁䉍䅁䭁䅁䅯䅁䭁䝁䕁䅁䉁䅁䅁允䅁䅁䅯睒䅁䅁杷允䅁䅁䅑䅁䑁䅁䅷䅁䭁䑁䉁䅁䭁䅁䅯䅁䭁䙁䕯䅁䉁䅁䅁允䅁䅁䅕〰椱䙅㕧䑸䴸䅉䅅䅁䕁䅁䅁睁䵁䅁䅁权ㅄ允䅁权䭁䅁䅁权桂䅂䅁允䅁䅁䅅䅁䙁䅁牉硨婢瑺⽣䍄䉁䅁䅁䅂䅁䅁䅍䅄䅁䅁䅯䅳䅅䅁䅯䅂䅁䅁䅯杘䅑䅁䅅䅁䉁䅁䅁䅆兄䈰䄰䅁䅁䅁杷允䅁䅁䅑䅁䑁䅁䅷䅁䭁䩁䉙䅁䭁䅁䅯䅁䭁䝁䕕䅁䉁䅁䅁允䅁䅁䅕杖琴灳瘳稵䴸䅉䅅䅁䕁䅁䅁睁䵁䅁䅁权䩂允䅁权䭁䅁䅁权坂䅂䅁允䅁䅁䅅䅁䙁䡁㥅瑃橥䱣⼲䍄䉁䅁䅁䅂䅁䅁䅍䅄䅁䅁䅯䅩䅅䅁䅯权䅁䅁䅯兂䅁䅁䅅䅁䉁䅁䅁兂汁潂噇㑑扳䅑杷允䅁䅁䅑䅁䑁䅁䅷䅁䭁䍁䅳䅁䭁䅁䅑䅁䭁䙁䕉䅁䉁䅁䅁允䅁䅁䅯睒䅁䅁杷允䅁䅁䅑䅁䑁䅁䅷䅁䭁偁䄰䅁䭁䅁䅑䅁䭁䑁䕣䅁䉁䅁䅁允䅁䉁䅑噁乣䅁䅁䅁䵁䅉䅅䅁䕁䅁䅁睁䵁䅁䅁权乄睁䅁权剁䅁䅁权⽄允䅁允䅁䅁䅅䅁啁䩁扁兩䅣䅁䅁䍄䉁䅁䅁䅂䅁䅁䅍䅄䅁䅁䅯眫䅅䅁䅯充䅁䅁䅯兏䅑䅁䅅䅁䉁䅁䅁䅆奁噙䜰䅁䅁䅁杷允䅁䅁䅑䅁䑁䅁䅷䅁䭁䑁䅉䅁䭁䅁䅑䅁䭁䕁䕳䅁䉁䅁䅁允䅁䉁䅑䩶啒䅁䅁䅁䵁䅉䅅䅁䕁䅁䅁睁䵁䅁䅁权䍁睁䅁权䕁䅁䅁权䙁䅁䅁允䅁䅁䅅䅁啁䙁汪䄯䅅䅁䅁䍄䉁䅁䅁䅂䅁䅁䅍䅄䅁䅁䅯朰䅅䅁䅯充䅁䅁䅯杙䅑䅁䅅䅁䉁䅁䅁䅆歄煶䥑䅁䅁䅁杷允䅁䅁䅑䅁䑁䅁䅷䅁䭁乁䍧䅁䭁䅁䅯䅁䭁䅁䅕䅁䉁䅁䅁允䅁䅁䅕歲桦桥畓㜵䴸䅉䅅䅁䕁䅁䅁睁䵁䅁䅁权潁允䅁权剁䅁䅁权䙁䅁䅁允䅁䅁䅅䅁啁䕁䝄栵䅣䅁䅁䍄䉁䅁䅁䅂䅁䅁䅍䅄䅁䅁䅯杏䅅䅁䅯䅂䅁䅁䅯䅚䅑䅁䅅䅁䉁䅁䅁䅆杁兕䅷䅁䅁䅁杷允䅁䅁䅑䅁䑁䅁䅷䅁䭁䱁䍉䅁䭁䉁䅅䅁䭁䅁䅕䅁䉁䅁䅁允䅁䉁䅑临獚睅䅁䅁䵁䅉䅅䅁䕁䅁䅁睁䵁䅁䅁权㕂允䅁权䕁䅁䅁权⽄允䅁允䅁䅁䅅䅁啁䵁䥷朲䅁䅁䅁䍄䉁䅁䅁䅂䅁䅁䅍䅄䅁䅁䅯朲䅅䅁䅯䅂䅁䅁䅯睔䅑䅁䅅䅁䉁䅁䅁权䡂䅁䅁䍄䉁䅁䅁䅂䅁䅁䅍䅄䅁䅁䅯兪䅉䅁䅯权䅁䅁䅯兂䅁䅁䅅䅁䉁䅁䅁兂慃婭婭剭坫䅑杷允䅁䅁䅑䅁䑁䅁䅷䅁䭁䑁䅯䅁䭁䅁䍅䅁䭁䅁䍕䅁䉁䅁䅁允䅁䅁䅕佊呶欳煩䔶䵁䅉䅅䅁䕁䅁䅁睁䵁䅁䅁权㙃允䅁权剁䅁䅁权䅂䅂䅁允䅁䅁䅅䅁啁䥁㕄睎䅍䅁䅁䍄䉁䅁䅁䅂䅁䅁䅍䅄䅁䅁䅯材䅅䅁䅯充䅁䅁䅯兖䅑䅁䅅䅁䉁䅁䅁䅆睂灮爰䅁䅁䅁杷允䅁䅁䅑䅁䑁䅁䅷䅁䭁䭁䉉䅁䭁䅁䅯䅁䭁䙁䕁䅁䉁䅁䅁允䅁䅁䅯睒䅁䅁杷允䅁䅁䅑䅁䑁䅁䅷䅁䭁䑁䅉䅁䭁䉁䅅䅁䭁䙁䕍䅁䉁䅁䅁允䅁䉁䅑䱧㕇兇䅁䅁䵁䅉䅅䅁䕁䅁䅁睁䵁䅁䅁权㡄䅁䅁权䭁䅁䅁权卂䅂䅁允䅁䅁䅅䅁䙁䅁坒楄礲兮䅊䍄䉁䅁䅁䅂䅁䅁䅍䅄䅁䅁䅯睓䅁䅁䅯充䅁䅁䅯兂䅁䅁䅅䅁䉁䅁䅁䅆䅁獉椸䅁䅁䅁杷允䅁䅁䅑䅁䑁䅁䅷䅁䭁䍁䍳䅁䭁䅁䅑䅁䭁偁䈸䅁䉁䅁䅁允䅁䉁䅑䉪㑧䅁䅁䅁䵁䅉䅅䅁䕁䅁䅁睁䵁䅁䅁权㡃允䅁权剁䅁䅁权塂䅂䅁允䅁䅁䅅䅁啁䙁瑸䅂䅁䅁䅁䍄䉁䅁䅁䅂䅁䅁䅍䅄䅁䅁䅯杹䅅䅁䅯充䅁䅁䅯杔䅑䅁䅅䅁䉁䅁䅁䅆䅄晊扡䅁䅁䅁杷允䅁䅁䅑䅁䑁䅁䅷䅁䭁乁䉍䅁䭁䉁䅅䅁䭁䕁䕑䅁䉁䅁䅁允䅁䉁䅑䕧汔兌䅁䅁䵁䅉䅅䅁䕁䅁䅁睁䵁䅁䅁权婃杁䅁权䭁䅁䅁权䙁䅁䅁允䅁䅁䅅䅁䙁䕁䱓佢㝦剋䄵䍄䉁䅁䅁䅂䅁䅁䅍䅄䅁䅁䅯其䅁䅁䅯充䅁䅁䅯睔䅑䅁䅅䅁䉁䅁䅁权䡂䅁䅁䍄䉁䅁䅁䅂䅁䅁䅍䅄䅁䅁䅯兄䅅䅁䅯充䅁䅁䅯兗䅑䅁䅅䅁䉁䅁䅁䅆楂祙挰䅁䅁䅁杷允䅁䅁䅑䅁䑁䅁䅷䅁䭁䩁䉯䅁䭁䅁䅑䅁䭁䝁䕣䅁䉁䅁䅁允䅁䉁䅑䰸夸䅁䅁䅁䵁䅉䅅䅁䕁䅁䅁睁䵁䅁䅁权塁睁䅁权剁䅁䅁权䙁䅁䅁允䅁䅁䅅䅁啁䕁㍄桡䅉䅁䅁䍄䉁䅁䅁䅂䅁䅁䅍䅄䅁䅁䅯睍䅁䅁䅯充䅁䅁䅯睘䅑䅁䅅䅁䉁䅁䅁䅆睁䡪䙁䅁䅁䅁杷允䅁䅁䅑䅁䑁䅁䅷䅁䭁䕁䅳䅁䭁䅁䍅䅁䭁䅁䍕䅁䉁䅁䅁允䅁䅁䅕獺䅕刵栵唶䵁䅉䅅䅁䕁䅁䅁睁䵁䅁䅁权㡄杁䅁权䕁䅁䅁权⽄允䅁允䅁䅁䅅䅁啁䝁杒睇䅁䅁䅁䍄䉁䅁䅁䅂䅁䅁䅍䅄䅁䅁䅯䅔䅅䅁䅯权䅁䅁䅯杗䅑䅁䅅䅁䉁䅁䅁兂䉄煹䙆癴ㅐ睐杷允䅁䅁䅑䅁䑁䅁䅷䅁䭁䥁䅫䅁䭁䅁䅑䅁䭁䕁䔴䅁䉁䅁䅁允䅁䉁䅑䵑摚䅁䅁䅁䵁䅉䅅䅁䕁䅁䅁睁䵁䅁䅁权䙄允䅁权䕁䅁䅁权歂䅂䅁允䅁䅁䅅䅁啁䅁剶杌䅁䅁䅁䍄䉁䅁䅁䅂䅁䅁䅍䅄䅁䅁䅯睸䅅䅁䅯权䅁䅁䅯兗䅑䅁䅅䅁䉁䅁䅁兂䭂䅄牉硨灢睐杷允䅁䅁䅑䅁䑁䅁䅷䅁䭁偁䄴䅁䭁䉁䅅䅁䭁䕁䕑䅁䉁䅁䅁允䅁䉁䅑䑙塗兇䅁䅁䵁䅉䅅䅁䕁䅁䅁睁䵁䅁䅁权䵃允䅁权䭁䅁䅁权佂䅂䅁允䅁䅁䅅䅁䙁䱁昶楇搯佊⽯䍄䉁䅁䅁䅂䅁䅁䅍䅄䅁䅁䅯杖䅉䅁䅯充䅁䅁䅯眯䅅䅁䅅䅁䉁䅁䅁䅆䅄乢㙑䅁䅁䅁杷允䅁䅁䅑䅁䑁䅁䅷䅁䭁乁䅕䅁䭁䉁䅅䅁䭁䕁䕯䅁䉁䅁䅁允䅁䉁䅑䠸卨䅶䅕䅁䵁䅉䅅䅁䕁䅁䅁睁䵁䅁䅁权䡃允䅁权剁䅁䅁权䕁杁䅁允䅁䅁䅅䅁啁佁䠱督䅧䅁䅁䍄䉁䅁䅁䅂䅁䅁䅍䅄䅁䅁䅯䄴䅁䅁䅯充䅁䅁䅯䅡䅑䅁䅅䅁䉁䅁䅁䅆䅃䥔杳䅁䅁䅁杷允䅁䅁䅑䅁䑁䅁䅷䅁䭁䉁䉣䅁䭁䅁䅯䅁䭁䙁䕑䅁䉁䅁䅁允䅁䅁䅕卸睃浣剩稸䴸䅉䅅䅁䕁䅁䅁睁䵁䅁䅁权潂允䅁权䭁䅁䅁权塂䅂䅁允䅁䅁䅅䅁䙁䩁畨潅䅐獹⽅䍄䉁䅁䅁䅂䅁䅁䅍䅄䅁䅁䅯朸䅁䅁䅯权䅁䅁䅯睎䅑䅁䅅䅁䉁䅁䅁兂扄堫焵䡶牔睐杷允䅁䅁䅑䅁䑁䅁䅷䅁䭁䅁䍷䅁䭁䅁䅑䅁䭁偁䈸䅁䉁䅁䅁允䅁䉁䅑䱋癊䅁䅁䅁䵁䅉䅅䅁䕁䅁䅁睁䵁䅁䅁权牃䅁䅁权䭁䅁䅁权⽄允䅁允䅁䅁䅅䅁䙁䥁牘払敧剂䅚䍄䉁䅁䅁䅂䅁䅁䅍䅄䅁䅁䅯䅱䅍䅁䅯权䅁䅁䅯眯䅅䅁䅅䅁䉁䅁䅁兂奂扏䥔牤䨴䅑杷允䅁䅁䅑䅁䑁䅁䅷䅁䭁䍁䅳䅁䭁䅁䍅䅁䭁䅁䍍䅁䉁䅁䅁允䅁䅁䅕略佈剸癒欶䵁䅉䅅䅁䕁䅁䅁睁䵁䅁䅁权㍃杁䅁权䭁䅁䅁权䙁䅁䅁允䅁䅁䅅䅁䙁䕁㍷啩杆印䅂䍄䉁䅁䅁䅂䅁䅁䅍䅄䅁䅁䅯睱䅅䅁䅯权䅁䅁䅯䅡䅑䅁䅅䅁䉁䅁䅁兂呃䅇坒楄申睐杷允䅁䅁䅑䅁䑁䅁䅷䅁䭁䱁䅁䅁䭁䉁䅅䅁䭁䅁䍑䅁䉁䅁䅁允䅁䉁䅑䙙䵆杁䅁䅁䵁䅉䅅䅁䕁䅁䅁睁䵁䅁䅁权䑂允䅁权䕁䅁䅁权煂䅂䅁允䅁䅁䅅䅁啁䑁扂杌䅁䅁䅁䍄䉁䅁䅁䅂䅁䅁䅍䅄䅁䅁䅯䅓䅅䅁䅯权䅁䅁䅯䅘䅑䅁䅅䅁䉁䅁䅁兂⭄䠱灪橊歈睐杷允䅁䅁䅑䅁䑁䅁䅷䅁䭁䵁䉳䅁䭁䉁䅅䅁䭁䝁䕅䅁䉁䅁䅁允䅁䉁䅑䙫䅁睃䅁䅁䵁䅉䅅䅁䕁䅁䅁睁䵁䅁䅁权婁允䅁权䕁䅁䅁权浂䅂䅁允䅁䅁䅅䅁啁䅁橃杹䅁䅁䅁䍄䉁䅁䅁䅂䅁䅁䅍䅄䅁䅁䅯杋䅅䅁䅯权䅁䅁䅯兂䅁䅁䅅䅁䉁䅁䅁兂ㅁ牘䩰䥄坉䅑杷允䅁䅁䅑䅁䑁䅁䅷䅁䭁䵁䉷䅁䭁䅁䅯䅁䭁䙁䕕䅁䉁䅁䅁允䅁䅁䅕䉵䘶ㄶ㑇商䵁䅉䅅䅁䕁䅁䅁睁䵁䅁䅁权湂䅁䅁权䭁䅁䅁权杂䅂䅁允䅁䅁䅅䅁䙁䥁堲桢䑋佷⽙䍄䉁䅁䅁䅂䅁䅁䅍䅄䅁䅁䅯睓䅉䅁䅯充䅁䅁䅯眯䅅䅁䅅䅁䉁䅁䅁䅆睁戫捫䅁䅁䅁杷允䅁䅁䅑䅁䑁䅁䅷䅁䭁佁䅑䅁䭁䉁䅅䅁䭁䙁䕕䅁䉁䅁䅁允䅁䉁䅑义癢兂䅁䅁䵁䅉䅅䅁䕁䅁䅁睁䵁䅁䅁权䝁睁䅁权䕁䅁䅁权⽄允䅁允䅁䅁䅅䅁啁䅁䅆䅬䅁䅁䅁䍄䉁䅁䅁䅂䅁䅁䅍䅄䅁䅁䅯䅤䅁䅁䅯充䅁䅁䅯兘䅑䅁䅅䅁䉁䅁䅁䅆杂欷偷䅁䅁䅁杷允䅁䅁䅑䅁䑁䅁䅷䅁䭁䍁䅉䅁䭁䉁䅅䅁䭁䝁䕍䅁䉁䅁䅁允䅁䉁䅑䉏噇䅃䅁䅁䵁䅉䅅䅁䕁䅁䅁睁䵁䅁䅁权塄䅁䅁权䕁䅁䅁权䕁杁䅁允䅁䅁䅅䅁啁䭁䉪睔䅕䅁䅁䍄䉁䅁䅁䅂䅁䅁䅍䅄䅁䅁䅯杁䅅䅁䅯充䅁䅁䅯杏䅑䅁䅅䅁䉁䅁䅁䅆䅁婥睄䅁䅁䅁杷允䅁䅁䅑䅁䑁䅁䅷䅁䭁䝁䌰䅁䭁䉁䅅䅁䭁䅁䅕䅁䉁䅁䅁允䅁䉁䅑䐴㝷睖䅁䅁䵁䅉䅅䅁䕁䅁䅁睁䵁䅁䅁权歃杁䅁权䭁䅁䅁权䙁䅁䅁允䅁䅁䅅䅁䙁偁卌坔光䍇䄵䍄䉁䅁䅁䅂䅁䅁䅍䅄䅁䅁䅯朰䅉䅁䅯䅂䅁䅁䅯兂䅁䅁䅅䅁䉁䅁䅁䅆歁潤䅉䅁䅁䅁杷允䅁䅁䅑䅁䑁䅁䅷䅁䭁䙁䅷䅁䭁䅁䍅䅁䭁䅁䍍䅁䉁䅁䅁允䅁䅁䅕猲奋坭摔欶䵁䅉䅅䅁䕁䅁䅁睁䵁䅁䅁权牂䅁䅁权䕁䅁䅁权杂䅂䅁允䅁䅁䅅䅁啁䡁楺䅆䅁䅁䅁䍄䉁䅁䅁䅂䅁䅁䅍䅄䅁䅁䅯杭䅁䅁䅯䅂䅁䅁䅯条䅑䅁䅅䅁䉁䅁䅁䅆权剫䅑䅁䅁䅁杷允䅁䅁䅑䅁䑁䅁䅷䅁䭁偁䈴䅁䭁䅁䅑䅁䭁䝁䕉䅁䉁䅁䅁允䅁䉁䅑䝩䔹䅁䅁䅁䵁䅉䅅䅁䕁䅁䅁睁䵁䅁䅁权㍃䅁䅁权䕁䅁䅁权灂䅂䅁允䅁䅁䅅䅁啁乁晩杈䅁䅁䅁䍄䉁䅁䅁䅂䅁䅁䅍䅄䅁䅁䅯朳䅁䅁䅯充䅁䅁䅯条䅑䅁䅅䅁䉁䅁䅁䅆䅄卉兣䅁䅁䅁杷允䅁䅁䅑䅁䑁䅁䅷䅁䭁佁䅅䅁䭁䉁䅅䅁䭁䑁䕫䅁䉁䅁䅁允䅁䉁䅑佧嘷䅊䅁䅁䵁䅉䅅䅁䕁䅁䅁睁䵁䅁䅁权千允䅁权䕁䅁䅁权塂䅂䅁允䅁䅁䅅䅁啁䉁䠴允䅁䅁䅁䍄䉁䅁䅁䅂䅁䅁䅍䅄䅁䅁䅯睆䅍䅁䅯权䅁䅁䅯兂䅁䅁䅅䅁䉁䅁䅁兂ㅂ硫䕧潖唴䅑杷允䅁䅁䅑䅁䑁䅁䅷䅁䭁䭁䅧䅁䭁䅁䅑䅁䭁䅁䍑䅁䉁䅁䅁允䅁䉁䅑䙤楰允䅁䅁䵁䅉䅅䅁䕁䅁䅁睁䵁䅁䅁权䩄䅁䅁权剁䅁䅁权䭂䅂䅁允䅁䅁䅅䅁啁䍁畧杣䅕䅁䅁䍄䉁䅁䅁䅂䅁䅁䅍䅄䅁䅁䅯兗䅅䅁䅯充䅁䅁䅯䅂䅉䅁䅅䅁䉁䅁䅁䅆䅄她內䅁䅁䅁杷允䅁䅁䅑䅁䑁䅁䅷䅁䭁佁䉕䅁䭁䅁䍅䅁䭁䅁䍍䅁䉁䅁䅁允䅁䅁䅕湶歲䙋㝁ふ䵁䅉䅅䅁䕁䅁䅁睁䵁䅁䅁权ㅁ䅁䅁权䭁䅁䅁权䭂䅂䅁允䅁䅁䅅䅁䙁䍁䝕婧䑖睩䅒䍄䉁䅁䅁䅂䅁䅁䅍䅄䅁䅁䅯督䅅䅁䅯权䅁䅁䅯䅑䅑䅁䅅䅁䉁䅁䅁兂啁歲桦桥睔睐杷允䅁䅁䅑䅁䑁䅁䅷䅁䭁䭁䄰䅁䭁䅁䅯䅁䭁䑁䕣䅁䉁䅁䅁允䅁䅁䅕場啯歲桦䐸䴸䅉䅅䅁䕁䅁䅁睁䵁䅁䅁权㡃睁䅁权䕁䅁䅁权䙁䅁䅁允䅁䅁䅅䅁䭁䕁䅣䅁䵁䅉䅅䅁䕁䅁䅁睁䵁䅁䅁权獃䅁䅁权䭁䅁䅁权兂䅂䅁允䅁䅁䅅䅁䙁䵁㉬灶愸⭌⼰䍄䉁䅁䅁䅂䅁䅁䅍䅄䅁䅁䅯兆䅍䅁䅯充䅁䅁䅯眯䅅䅁䅅䅁䉁䅁䅁䅆䅄潳栴䅁䅁䅁杷允䅁䅁䅑䅁䑁䅁䅷䅁䭁乁䉙䅁䭁䉁䅅䅁䭁䝁䕑䅁䉁䅁䅁允䅁䉁䅑䕯味䅅䅁䅁䵁䅉䅅䅁䕁䅁䅁睁䵁䅁䅁权敁杁䅁权䕁䅁䅁权䙁䅁䅁允䅁䅁䅅䅁啁䍁兪兤䅁䅁䅁䍄䉁䅁䅁䅂䅁䅁䅍䅄䅁䅁䅯兎䅅䅁䅯充䅁䅁䅯睖䅑䅁䅅䅁䉁䅁䅁䅆睃呸䱧䅁䅁䅁杷允䅁䅁䅑䅁䑁䅁䅷䅁䭁䵁䉯䅁䭁䉁䅅䅁䭁䝁䕑䅁䉁䅁䅁允䅁䉁䅑䍧㡺杫䅁䅁䵁䅉䅅䅁䕁䅁䅁睁䵁䅁䅁权敂允䅁权䕁䅁䅁权㙁䅂䅁允䅁䅁䅅䅁啁䵁䡔权䅁䅁䅁䍄䉁䅁䅁䅂䅁䅁䅍䅄䅁䅁䅯儫䅅䅁䅯䅂䅁䅁䅯杚䅑䅁䅅䅁䉁䅁䅁䅆兂兖䅯䅁䅁䅁杷允䅁䅁䅑䅁䑁䅁䅷䅁䭁乁䍫䅁䭁䅁䅑䅁䭁偁䈸䅁䉁䅁䅁允䅁䉁䅑塱癕䅁䅁䅁䵁䅉䅅䅁䕁䅁䅁睁䵁䅁䅁权扃允䅁权剁䅁䅁权㕁䅂䅁允䅁䅁䅅䅁啁佁あ硌䅉䅁䅁䍄䉁䅁䅁䅂䅁䅁䅍䅄䅁䅁䅯杁䅅䅁䅯权䅁䅁䅯䅖䅑䅁䅅䅁䉁䅁䅁兂晄㑔堲桢⽌睶杷允䅁䅁䅑䅁䑁䅁䅷䅁䭁䍁䑳䅁䭁䅁䅯䅁䭁䅁䅕䅁䉁䅁䅁允䅁䅁䅕〰椱䙅㕧歅䵁䅉䅅䅁䕁䅁䅁睁䵁䅁䅁权䵃䅁䅁权䭁䅁䅁权㍁䅂䅁允䅁䅁䅅䅁䙁䱁昶楇搯䅊䅎䍄䉁䅁䅁䅂䅁䅁䅍䅄䅁䅁䅯䄴䅅䅁䅯䅂䅁䅁䅯兙䅑䅁䅅䅁䉁䅁䅁䅆㡁兩䄸䅁䅁䅁杷允䅁䅁䅑䅁䑁䅁䅷䅁䭁䝁䉁䅁䭁䅁䅑䅁䭁䅁䅕䅁䉁䅁䅁允䅁䉁䅑佳潃杁䅁䅁䵁䅉䅅䅁䕁䅁䅁睁䵁䅁䅁权㕂允䅁权剁䅁䅁权捂䅂䅁允䅁䅁䅅䅁啁䕁⭃朱䅷䅁䅁䍄䉁䅁䅁䅂䅁䅁䅍䅄䅁䅁䅯䅹䅅䅁䅯充䅁䅁䅯杘䅑䅁䅅䅁䉁䅁䅁䅆䅃協畉䅁䅁䅁杷允䅁䅁䅑䅁䑁䅁䅷䅁䭁偁䈰䅁䭁䉁䅅䅁䭁䕁䕷䅁䉁䅁䅁允䅁䉁䅑䵣䉺允䅁䅁䵁䅉䅅䅁䕁䅁䅁睁䵁䅁䅁权歃杁䅁权䭁䅁䅁权⽄允䅁允䅁䅁䅅䅁䙁偁唷佥浫呍䅆䍄䉁䅁䅁䅂䅁䅁䅍䅄䅁䅁䅯杧䅁䅁䅯权䅁䅁䅯睖䅑䅁䅅䅁䉁䅁䅁兂䍁㑋坣挲㤷睐杷允䅁䅁䅑䅁䑁䅁䅷䅁䭁佁䅳䅁䭁䅁䅑䅁䭁䝁䕙䅁䉁䅁䅁允䅁䉁䅑䐴䭄允䅁䅁䵁䅉䅅䅁䕁䅁䅁睁䵁䅁䅁权奂杁䅁权䕁䅁䅁权⽄允䅁允䅁䅁䅅䅁啁䡁汃䅄䅅䅁䅁䍄䉁䅁䅁䅂䅁䅁䅍䅄䅁䅁䅯䅈䅍䅁䅯</t>
  </si>
  <si>
    <t>权䅁䅁䅯兂䅁䅁䅅䅁䉁䅁䅁兂乄䵺䵺䵺獺睐杷允䅁䅁䅑䅁䑁䅁䅷䅁䭁䉁䅧䅁䭁䅁䅑䅁䭁䅁䍑䅁䉁䅁䅁允䅁䉁䅑倱ㄸ䅁䅁䅁䵁䅉䅅䅁䕁䅁䅁睁䵁䅁䅁权偂允䅁权䕁䅁䅁权浂䅂䅁允䅁䅁䅅䅁啁偁刷杆䅁䅁䅁䍄䉁䅁䅁䅂䅁䅁䅍䅄䅁䅁䅯睯䅁䅁䅯䅂䅁䅁䅯兂䅁䅁䅅䅁䉁䅁䅁䅆兄搷䴸䅁䅁䅁杷允䅁䅁䅑䅁䑁䅁䅷䅁䭁䅁䅣䅁䭁䅁䅑䅁䭁䑁䕣䅁䉁䅁䅁允䅁䉁䅑䔶捏䅁䅁䅁䵁䅉䅅䅁䕁䅁䅁睁䵁䅁䅁权獁䅁䅁权䕁䅁䅁权時䅂䅁允䅁䅁䅅䅁啁䍁扸睉䅁䅁䅁䍄䉁䅁䅁䅂䅁䅁䅍䅄䅁䅁䅯䅈䅅䅁䅯权䅁䅁䅯睚䅑䅁䅅䅁䉁䅁䅁兂㥁瑃橥䑣愳睐杷允䅁䅁䅑䅁䑁䅁䅷䅁䭁䝁䅉䅁䭁䅁䅯䅁䭁䝁䕯䅁䉁䅁䅁允䅁䅁䅕婪畤潅䅐樲䴸䅉䅅䅁䕁䅁䅁睁䵁䅁䅁权䵁允䅁权䭁䅁䅁权奂䅂䅁允䅁䅁䅅䅁䙁䑁䩥坑汄倰⽙䍄䉁䅁䅁䅂䅁䅁䅍䅄䅁䅁䅯朸䅅䅁䅯权䅁䅁䅯免䅑䅁䅅䅁䉁䅁䅁兂塁挲㌷⭕桐睐杷允䅁䅁䅑䅁䑁䅁䅷䅁䭁偁䍕䅁䭁䅁䅯䅁䭁偁䈸䅁䉁䅁䅁允䅁䅁䅕敫㠱穐敖橹䴸䅉䅅䅁䕁䅁䅁睁䵁䅁䅁权畂䅁䅁权剁䅁䅁权乂䅂䅁允䅁䅁䅅䅁啁䕁坩杍䅧䅁䅁䍄䉁䅁䅁䅂䅁䅁䅍䅄䅁䅁䅯䅸䅅䅁䅯䅂䅁䅁䅯睕䅑䅁䅅䅁䉁䅁䅁䅆㑁睱䄰䅁䅁䅁杷允䅁䅁䅑䅁䑁䅁䅷䅁䭁䅁䉳䅁䭁䅁䅑䅁䭁䙁䕑䅁䉁䅁䅁允䅁䉁䅑䙱浺䅁䅁䅁䵁䅉䅅䅁䕁䅁䅁睁䵁䅁䅁权䡃杁䅁权䭁䅁䅁权䙁䅁䅁允䅁䅁䅅䅁䙁䅁坒楄礲敮⽍䍄䉁䅁䅁䅂䅁䅁䅍䅄䅁䅁䅯李䅁䅁䅯权䅁䅁䅯䅂䅉䅁䅅䅁䉁䅁䅁兂䭁㘱睎児慯䅑杷允䅁䅁䅑䅁䑁䅁䅷䅁䭁䱁䉍䅁䭁䅁䅯䅁䭁䝁䕑䅁䉁䅁䅁允䅁䅁䅕椹捨㡪ㅌ歃䵁䅉䅅䅁䕁䅁䅁睁䵁䅁䅁权噁睁䅁权剁䅁䅁权䙁䅁䅁允䅁䅁䅅䅁啁䥁䑂楔䅁䅁䅁䍄䉁䅁䅁䅂䅁䅁䅍䅄䅁䅁䅯杓䅁䅁䅯权䅁䅁䅯兔䅑䅁䅅䅁䉁䅁䅁兂歃䑣䬰㘱䉍䅑杷允䅁䅁䅑䅁䑁䅁䅷䅁䭁乁䅷䅁䭁䉁䅅䅁䭁䝁䕯䅁䉁䅁䅁允䅁䉁䅑䅑佹杆䅁䅁䵁䅉䅅䅁䕁䅁䅁睁䵁䅁䅁权㙁允䅁权剁䅁䅁权坂䅂䅁允䅁䅁䅅䅁啁偁㝁睫䅑䅁䅁䍄䉁䅁䅁䅂䅁䅁䅍䅄䅁䅁䅯朰䅉䅁䅯充䅁䅁䅯兂䅁䅁䅅䅁䉁䅁䅁䅆剃湮婫䅁䅁䅁杷允䅁䅁䅑䅁䑁䅁䅷䅁䭁乁䉕䅁䭁䅁䅯䅁䭁䙁䕁䅁䉁䅁䅁允䅁䅁䅕硥畓⭒㙈䕆䵁䅉䅅䅁䕁䅁䅁睁䵁䅁䅁权兂睁䅁权䕁䅁䅁权⽄允䅁允䅁䅁䅅䅁啁䝁䑄睐䅅䅁䅁䍄䉁䅁䅁䅂䅁䅁䅍䅄䅁䅁䅯䄵䅁䅁䅯充䅁䅁䅯兂䅁䅁䅅䅁䉁䅁䅁䅆奃佇卣䅁䅁䅁杷允䅁䅁䅑䅁䑁䅁䅷䅁䭁䕁䉑䅁䭁䅁䅑䅁䭁䝁䕍䅁䉁䅁䅁允䅁䉁䅑䝓牂䅁䅁䅁䵁䅉䅅䅁䕁䅁䅁睁䵁䅁䅁权㍄允䅁权剁䅁䅁权求䅂䅁允䅁䅁䅅䅁啁䵁㥃含䅷䅁䅁䍄䉁䅁䅁䅂䅁䅁䅍䅄䅁䅁䅯杈䅍䅁䅯䅂䅁䅁䅯兂䅁䅁䅅䅁䉁䅁䅁䅆㑂㍉䅧䅁䅁䅁杷允䅁䅁䅑䅁䑁䅁䅷䅁䭁䍁䅳䅁䭁䉁䅅䅁䭁偁䈸䅁䉁䅁䅁允䅁䉁䅑偁䡱䅋䅁䅁䵁䅉䅅䅁䕁䅁䅁睁䵁䅁䅁权摄䅁䅁权䭁䅁䅁权敂䅂䅁允䅁䅁䅅䅁䙁䅁琴灳瘳睰䅂䍄䉁䅁䅁䅂䅁䅁䅍䅄䅁䅁䅯䅳䅁䅁䅯䅂䅁䅁䅯䅂䅉䅁䅅䅁䉁䅁䅁䅆㡁砱䅧䅁䅁䅁杷允䅁䅁䅑䅁䑁䅁䅷䅁䭁䵁䉳䅁䭁䅁䅑䅁䭁䝁䕯䅁䉁䅁䅁允䅁䉁䅑䩗唰䅁䅁䅁䵁䅉䅅䅁䕁䅁䅁睁䵁䅁䅁权獃允䅁权剁䅁䅁权桂䅂䅁允䅁䅁䅅䅁啁䡁歔剓䅉䅁䅁䍄䉁䅁䅁䅂䅁䅁䅍䅄䅁䅁䅯儶䅅䅁䅯䅂䅁䅁䅯眯䅅䅁䅅䅁䉁䅁䅁䅆㑂煯䉷䅁䅁䅁杷允䅁䅁䅑䅁䑁䅁䅷䅁䭁䉁䐸䅁䭁䅁䅯䅁䭁䅁䅕䅁䉁䅁䅁允䅁䅁䅕牘䩰䅄牉ぅ䵁䅉䅅䅁䕁䅁䅁睁䵁䅁䅁权ㅃ䅁䅁权剁䅁䅁权時䅂䅁允䅁䅁䅅䅁啁䝁い睙䅳䅁䅁䍄䉁䅁䅁䅂䅁䅁䅍䅄䅁䅁䅯䅱䅍䅁䅯充䅁䅁䅯兂䅁䅁䅅䅁䉁䅁䅁䅆㑄坅䡷䅁䅁䅁杷允䅁䅁䅑䅁䑁䅁䅷䅁䭁䕁䅧䅁䭁䅁䅑䅁䭁䅁䅕䅁䉁䅁䅁允䅁䉁䅑畣䕉允䅁䅁䵁䅉䅅䅁䕁䅁䅁睁䵁䅁䅁权呁允䅁权䭁䅁䅁权䕁杁䅁允䅁䅁䅅䅁䙁䉁奂扏䥔癤⽁䍄䉁䅁䅁䅂䅁䅁䅍䅄䅁䅁䅯䅒䅁䅁䅯允䅉䅁䅯睁䅉䅁䅅䅁䉁䅁䅁兂呁捋洳匱煙兑杷允䅁䅁䅑䅁䑁䅁䅷䅁䭁䍁䉷䅁䭁䅁䅯䅁䭁䝁䕉䅁䉁䅁䅁允䅁䅁䅕㥉㕶浦㡱歉䵁䅉䅅䅁䕁䅁䅁睁䵁䅁䅁权㍂杁䅁权剁䅁䅁权䙁䅁䅁允䅁䅁䅅䅁啁偁䈸䅷䅣䅁䅁䍄䉁䅁䅁䅂䅁䅁䅍䅄䅁䅁䅯䅉䅍䅁䅯充䅁䅁䅯兂䅁䅁䅅䅁䉁䅁䅁䅆䅃䵆䩳䅁䅁䅁杷允䅁䅁䅑䅁䑁䅁䅷䅁䭁䙁䈴䅁䭁䅁䍅䅁䭁䅁䍕䅁䉁䅁䅁允䅁䅁䅕塕㍆充㍔䔴䵁䅉䅅䅁䕁䅁䅁睁䵁䅁䅁权桁睁䅁权剁䅁䅁权䙁䅁䅁允䅁䅁䅅䅁啁䕁䕄倳䅁䅁䅁䍄䉁䅁䅁䅂䅁䅁䅍䅄䅁䅁䅯児䅉䅁䅯䅂䅁䅁䅯眯䅅䅁䅅䅁䉁䅁䅁䅆兂浶䅫䅁䅁䅁杷允䅁䅁䅑䅁䑁䅁䅷䅁䭁䑁䅷䅁䭁䅁䅯䅁䭁䑁䕅䅁䉁䅁䅁允䅁䅁䅕杖琴灳瘳稹䴸䅉䅅䅁䕁䅁䅁睁䵁䅁䅁权㑄允䅁权䕁䅁䅁权䕁杁䅁允䅁䅁䅅䅁啁䕁湘䅷䅁䅁䅁䍄䉁䅁䅁䅂䅁䅁䅍䅄䅁䅁䅯睪䅅䅁䅯䅂䅁䅁䅯睚䅑䅁䅅䅁䉁䅁䅁䅆婃則䅣䅁䅁䅁杷允䅁䅁䅑䅁䑁䅁䅷䅁䭁䙁䍯䅁䭁䅁䅑䅁䭁偁䈸䅁䉁䅁䅁允䅁䉁䅑䵇楋杈䅁䅁䵁䅉䅅䅁䕁䅁䅁睁䵁䅁䅁权歃䅁䅁权䭁䅁䅁权㍁䅂䅁允䅁䅁䅅䅁䙁䙁偹癷潕偘⽍䍄䉁䅁䅁䅂䅁䅁䅍䅄䅁䅁䅯杸䅍䅁䅯充䅁䅁䅯兂䅁䅁䅅䅁䉁䅁䅁䅆睃唱充䅁䅁䅁杷允䅁䅁䅑䅁䑁䅁䅷䅁䭁䡁䍯䅁䭁䉁䅅䅁䭁䅁䅕䅁䉁䅁䅁允䅁䉁䅑佯䝺杂䅁䅁䵁䅉䅅䅁䕁䅁䅁睁䵁䅁䅁权楂允䅁权䕁䅁䅁权㍁䅂䅁允䅁䅁䅅䅁啁䍁䭁杳䅁䅁䅁䍄䉁䅁䅁䅂䅁䅁䅍䅄䅁䅁䅯杉䅍䅁䅯权䅁䅁䅯兂䅁䅁䅅䅁䉁䅁䅁兂奂扏䥔橤唴䅑杷允䅁䅁䅑䅁䑁䅁䅷䅁䭁䱁䅙䅁䭁䅁䅑䅁䭁䙁䕑䅁䉁䅁䅁允䅁䉁䅑㕐洸䅁䅁䅁䵁䅉䅅䅁䕁䅁䅁睁䵁䅁䅁权㥁睁䅁权䕁䅁䅁权䙁䅁䅁允䅁䅁䅅䅁啁偁瑫兵䅁䅁䅁䍄䉁䅁䅁䅂䅁䅁䅍䅄䅁䅁䅯䅊䅍䅁䅯䅂䅁䅁䅯兂䅁䅁䅅䅁䉁䅁䅁䅆䥁婉䉑䅁䅁䅁杷允䅁䅁䅑䅁䑁䅁䅷䅁䭁䝁䅕䅁䭁䅁䅑䅁䭁䝁䕫䅁䉁䅁䅁允䅁䉁䅑䝓䔴䅁䅁䅁䵁䅉䅅䅁䕁䅁䅁睁䵁䅁䅁权煂䅁䅁权䕁䅁䅁权杂䅂䅁允䅁䅁䅅䅁啁䡁⭂兊䅁䅁䅁䍄䉁䅁䅁䅂䅁䅁䅍䅄䅁䅁䅯杳䅁䅁䅯䅂䅁䅁䅯兔䅑䅁䅅䅁䉁䅁䅁䅆潄䱄䅯䅁䅁䅁杷允䅁䅁䅑䅁䑁䅁䅷䅁䭁乁䅕䅁䭁䉁䅅䅁䭁䕁䕑䅁䉁䅁䅁允䅁䉁䅑䭉㥹兎䅑䅁䵁䅉䅅䅁䕁䅁䅁睁䵁䅁䅁权剃睁䅁权䭁䅁䅁权䙁䅁䅁允䅁䅁䅅䅁䙁䉁愱䑚晶⽔⽅䍄䉁䅁䅁䅂䅁䅁䅍䅄䅁䅁䅯朵䅅䅁䅯权䅁䅁䅯睓䅑䅁䅅䅁䉁䅁䅁兂癁匳䝑婧癘睐杷允䅁䅁䅑䅁䑁䅁䅷䅁䭁䕁䅅䅁䭁䉁䅅䅁䭁䝁䕍䅁䉁䅁䅁允䅁䉁䅑䥉捋杋䅁䅁䵁䅉䅅䅁䕁䅁䅁睁䵁䅁䅁权敃䅁䅁权䉁杁䅁权䙁杁䅁允䅁䅁䅅䅁䙁䙁瀯㘳㥌䱏䄱䍄䉁䅁䅁䅂䅁䅁䅍䅄䅁䅁䅯兰䅁䅁䅯允䅉䅁䅯兂䅉䅁䅅䅁䉁䅁䅁兂橄㍰癅⭰洳䅑杷允䅁䅁䅑䅁䑁䅁䅷䅁䭁䅁䄸䅁䭁䅁䅑䅁䭁䙁䕧䅁䉁䅁䅁允䅁䉁䅑佯䙊䅁䅁䅁䵁䅉䅅䅁䕁䅁䅁睁䵁䅁䅁权㑃䅁䅁权䭁䅁䅁权灂䅂䅁允䅁䅁䅅䅁䙁偁灹搸乊留⽧䍄䉁䅁䅁䅂䅁䅁䅍䅄䅁䅁䅯杕䅁䅁䅯权䅁䅁䅯䅕䅑䅁䅅䅁䉁䅁䅁权䡂䅁䅁䍄䉁䅁䅁䅂䅁䅁䅍䅄䅁䅁䅯睐䅁䅁䅯权䅁䅁䅯睖䅑䅁䅅䅁䉁䅁䅁兂䱃佢㝦晱㑈睐杷允䅁䅁䅑䅁䑁䅁䅷䅁䭁䵁䉍䅁䭁䉁䅅䅁䭁䙁䕁䅁䉁䅁䅁允䅁䉁䅑橧啫睁䅁䅁䵁䅉䅅䅁䕁䅁䅁睁䵁䅁䅁权䑂允䅁权剁䅁䅁权楂䅂䅁允䅁䅁䅅䅁啁䭁噄橎䅁䅁䅁䍄䉁䅁䅁䅂䅁䅁䅍䅄䅁䅁䅯眴䅅䅁䅯䅂䅁䅁䅯睗䅑䅁䅅䅁䉁䅁䅁䅆奃㡺䡷䅁䅁䅁杷允䅁䅁䅑䅁䑁䅁䅷䅁䭁䉁䐸䅁䭁䉁䅅䅁䭁偁䈸䅁䉁䅁䅁允䅁䉁䅑䝓偯杆䅁䅁䵁䅉䅅䅁䕁䅁䅁睁䵁䅁䅁权塁䅁䅁权䭁䅁䅁权䕁杁䅁允䅁䅁䅅䅁䙁䅁牉硨婢楪䅢䍄䉁䅁䅁䅂䅁䅁䅍䅄䅁䅁䅯杳䅅䅁䅯充䅁䅁䅯睕䅑䅁䅅䅁䉁䅁䅁䅆䅃䥶兕䅁䅁䅁杷允䅁䅁䅑䅁䑁䅁䅷䅁䭁䑁䅳䅁䭁䉁䅅䅁䭁䅁䍑䅁䉁䅁䅁允䅁䉁䅑倴潳兂䅁䅁䵁䅉䅅䅁䕁䅁䅁睁䵁䅁䅁权橂允䅁权䕁䅁䅁权橂䅂䅁允䅁䅁䅅䅁啁佁婄杉䅁䅁䅁䍄䉁䅁䅁䅂䅁䅁䅍䅄䅁䅁䅯儸䅅䅁䅯充䅁䅁䅯兡䅑䅁䅅䅁䉁䅁䅁䅆䅄㈯煁䅁䅁䅁杷允䅁䅁䅑䅁䑁䅁䅷䅁䭁䩁䐴䅁䭁䉁䅅䅁䭁䅁䅕䅁䉁䅁䅁允䅁䉁䅑䥯版克䅁䅁䵁䅉䅅䅁䕁䅁䅁睁䵁䅁䅁权湂䅁䅁权䭁䅁䅁权乂䅂䅁允䅁䅁䅅䅁䙁䡁⭥确癯昳⽯䍄䉁䅁䅁䅂䅁䅁䅍䅄䅁䅁䅯睸䅅䅁䅯充䅁䅁䅯兙䅑䅁䅅䅁䉁䅁䅁䅆䵂睎久䅁䅁䅁杷允䅁䅁䅑䅁䑁䅁䅷䅁䭁䝁䅫䅁䭁䉁䅅䅁䭁䝁䕉䅁䉁䅁䅁允䅁䉁䅑䩍㤵䅌䅁䅁䵁䅉䅅䅁䕁䅁䅁睁䵁䅁䅁权瑃允䅁权剁䅁䅁权求䅂䅁允䅁䅁䅅䅁啁偁慚杢䅳䅁䅁䍄䉁䅁䅁䅂䅁䅁䅍䅄䅁䅁䅯睯䅁䅁䅯䅂䅁䅁䅯杘䅑䅁䅅䅁䉁䅁䅁䅆䥁噦䍕䅁䅁䅁杷允䅁䅁䅑䅁䑁䅁䅷䅁䭁䙁䄸䅁䭁䉁䅅䅁䭁䅁䍑䅁䉁䅁䅁允䅁䉁䅑䙁浥杆䅁䅁䵁䅉䅅䅁䕁䅁䅁睁䵁䅁䅁权慂允䅁权䕁䅁䅁权塂䅂䅁允䅁䅁䅅䅁啁䝁敂兑䅁䅁䅁䍄䉁䅁䅁䅂䅁䅁䅍䅄䅁䅁䅯杙䅅䅁䅯权䅁䅁䅯兔䅑䅁䅅䅁䉁䅁䅁兂⭃确癯匳村䅑杷允䅁䅁䅑䅁䑁䅁䅷䅁䭁䥁䄸䅁䭁䉁䅅䅁䭁䅁䍑䅁䉁䅁䅁允䅁䉁䅑䥁乃睗䅁䅁䵁䅉䅅䅁䕁䅁䅁睁䵁䅁䅁权杂允䅁权䭁䅁䅁权乂䅂䅁允䅁䅁䅅䅁䭁䕁䅣䅁䵁䅉䅅䅁䕁䅁䅁睁䵁䅁䅁权乂䅁䅁权剁䅁䅁权䭂䅂䅁允䅁䅁䅅䅁啁䙁㝱桗䅷䅁䅁䍄䉁䅁䅁䅂䅁䅁䅍䅄䅁䅁䅯朲䅁䅁䅯䅂䅁䅁䅯䅂䅉䅁䅅䅁䉁䅁䅁䅆兄⭔䄴䅁䅁䅁杷允䅁䅁䅑䅁䑁䅁䅷䅁䭁䝁䄸䅁䭁䉁䅅䅁䭁䙁䕑䅁䉁䅁䅁允䅁䉁䅑䅙头䅅䅁䅁䵁䅉䅅䅁䕁䅁䅁睁䵁䅁䅁权䙃允䅁权䭁䅁䅁权扂䅂䅁允䅁䅁䅅䅁䙁䙁㘶兓䍷硱䅰䍄䉁䅁䅁䅂䅁䅁䅍䅄䅁䅁䅯来䅅䅁䅯权䅁䅁䅯眯䅅䅁䅅䅁䉁䅁䅁兂䡄穓䩥坑佁䅑杷允䅁䅁䅑䅁䑁䅁䅷䅁䭁䭁䈴䅁䭁䉁䅅䅁䭁䑁䕅䅁䉁䅁䅁允䅁䉁䅑䝡硳睄䅁䅁䵁䅉䅅䅁䕁䅁䅁睁䵁䅁䅁权㥃睁䅁权䕁䅁䅁权䙁䅁䅁允䅁䅁䅅䅁啁䝁㡔䄰䅁䅁䅁䍄䉁䅁䅁䅂䅁䅁䅍䅄䅁䅁䅯睴䅍䅁䅯充䅁䅁䅯兂䅁䅁䅅䅁䉁䅁䅁䅆佁䝙䑫䅁䅁䅁杷允䅁䅁䅑䅁䑁䅁䅷䅁䭁䥁䉳䅁䭁䅁䅑䅁䭁䝁䕫䅁䉁䅁䅁允䅁䉁䅑䕏㥰䅁䅁䅁䵁䅉䅅䅁䕁䅁䅁睁䵁䅁䅁权睂杁䅁权䕁䅁䅁权䙁䅁䅁允䅁䅁䅅䅁啁䵁䭗兙䅁䅁䅁䍄䉁䅁䅁䅂䅁䅁䅍䅄䅁䅁䅯睹䅉䅁䅯䅂䅁䅁䅯眯䅅䅁䅅䅁䉁䅁䅁䅆橁㙙䅯䅁䅁䅁杷允䅁䅁䅑䅁䑁䅁䅷䅁䭁䕁䐴䅁䭁䅁䅑䅁䭁偁䈸䅁䉁䅁䅁允䅁䉁䅑佩䑤允䅁䅁䵁䅉䅅䅁䕁䅁䅁睁䵁䅁䅁权㕂䅁䅁权䕁䅁䅁权䕁杁䅁允䅁䅁䅅䅁啁䉁女先䅁䅁䅁䍄䉁䅁䅁䅂䅁䅁䅍䅄䅁䅁䅯朰䅉䅁䅯䅂䅁䅁䅯眯䅅䅁䅅䅁䉁䅁䅁䅆睄䔶䅫䅁䅁䅁杷允䅁䅁䅑䅁䑁䅁䅷䅁䭁䕁䉍䅁䭁䉁䅅䅁䭁䕁䕷䅁䉁䅁䅁允䅁䉁䅑䱑⽍杉䅁䅁䵁䅉䅅䅁䕁䅁䅁睁䵁䅁䅁权䅃允䅁权䭁䅁䅁权塂䅂䅁允䅁䅁䅅䅁䙁䝁汄䌰扌昫⽉䍄䉁䅁䅁䅂䅁䅁䅍䅄䅁䅁䅯䅪䅅䅁䅯充䅁䅁䅯睎䅑䅁䅅䅁䉁䅁䅁䅆啄祇㈸䅁䅁䅁杷允䅁䅁䅑䅁䑁䅁䅷䅁䭁䍁䑑䅁䭁䉁䅅䅁䭁䅁䅕䅁䉁䅁䅁允䅁䉁䅑佧癙杍䅁䅁䵁䅉䅅䅁䕁䅁䅁睁䵁䅁䅁权䝄䅁䅁权䭁䅁䅁权䕁杁䅁允䅁䅁䅅䅁䙁䥁䅐煹䙆癴⽅䍄䉁䅁䅁䅂䅁䅁䅍䅄䅁䅁䅯兺䅁䅁䅯权䅁䅁䅯兘䅑䅁䅅䅁䉁䅁䅁兂療潅䅐煹䙈睶杷允䅁䅁䅑䅁䑁䅁䅷䅁䭁䍁䉙䅁䭁䅁䅑䅁䭁䕁䔸䅁䉁䅁䅁允䅁䅁䅯睒䅁䅁杷允䅁䅁䅑䅁䑁䅁䅷䅁䭁䱁䅯䅁䭁䅁䅯䅁䭁䕁䕯䅁䉁䅁䅁允䅁䅁䅕䙂余扌摋㜱䴸䅉䅅䅁䕁䅁䅁睁䵁䅁䅁权乄允䅁权䭁䅁䅁权啂䅂䅁允䅁䅁䅅䅁䙁佁汏㡭村佳⽡䍄䉁䅁䅁䅂䅁䅁䅍䅄䅁䅁䅯免䅁䅁䅯䅂䅁䅁䅯䅑䅑䅁䅅䅁䉁䅁䅁䅆奃剕䅅䅁䅁䅁杷允䅁䅁䅑䅁䑁䅁䅷䅁䭁䥁䈴䅁䭁䅁䅑䅁䭁䝁䕙䅁䉁䅁䅁允䅁䉁䅑偓㠰䅁䅁䅁䵁䅉䅅䅁䕁䅁䅁睁䵁䅁䅁权坄允䅁权䕁䅁䅁权潂䅂䅁允䅁䅁䅅䅁啁乁べ兇䅁䅁䅁䍄䉁䅁䅁䅂䅁䅁䅍䅄䅁䅁䅯睰䅍䅁䅯权䅁䅁䅯兂䅁䅁䅅䅁䉁䅁䅁兂奂扏䥔橤洴䅑杷允䅁䅁䅑䅁䑁䅁䅷䅁䭁䉁䅧䅁䭁䉁䅅䅁䭁䙁䕙䅁䉁䅁䅁允䅁䉁䅑䍷䭏权䅁䅁䵁䅉䅅䅁䕁䅁䅁睁䵁䅁䅁权牂允䅁权䕁䅁䅁权潂䅂䅁允䅁䅁䅅䅁啁䝁瑃睈䅁䅁䅁䍄䉁䅁䅁䅂䅁䅁䅍䅄䅁䅁䅯杊䅍䅁䅯权䅁䅁䅯眯䅅䅁䅅䅁䉁䅁䅁兂湄㘫确欰搰䅑杷允䅁䅁䅑䅁䑁䅁䅷䅁䭁䡁䅅䅁䭁䉁䅅䅁䭁䕁䕳䅁䉁䅁䅁允䅁䉁䅑䘴潆杂䅁䅁䵁䅉䅅䅁䕁䅁䅁睁䵁䅁䅁权獄䅁䅁权䭁䅁䅁权楂䅂䅁允䅁䅁䅅䅁䙁䵁䴳䵺䵺䍺䅸䍄䉁䅁䅁䅂䅁䅁䅍䅄䅁䅁䅯䅎䅉䅁䅯䅂䅁䅁䅯眯䅅䅁䅅䅁䉁䅁䅁䅆扃䤹䅧䅁䅁䅁杷允䅁䅁䅑䅁䑁䅁䅷䅁䭁䥁䄰䅁䭁䅁䅯䅁䭁䙁䕯䅁䉁䅁䅁允䅁䅁䅕硢䑋䵷桱戵䴸䅉䅅䅁䕁䅁䅁睁䵁䅁䅁权療睁䅁权䕁䅁䅁权䙁䅁䅁允䅁䅁䅅䅁啁䝁䙂杗䅁䅁䅁䍄䉁䅁䅁䅂䅁䅁䅍䅄䅁䅁䅯睡䅁䅁䅯权䅁䅁䅯杕䅑䅁䅅䅁䉁䅁䅁兂㉃⼸唳佥㉮睐杷允䅁䅁䅑䅁䑁䅁䅷䅁䭁䱁䅑䅁䭁䅁䅑䅁䭁䙁䔸䅁䉁䅁䅁允䅁䉁䅑搯祯䅁䅁䅁䵁䅉䅅䅁䕁䅁䅁睁䵁䅁䅁权卄䅁䅁权剁䅁䅁权剂䅂䅁允䅁䅁䅅䅁啁䅁杁䍑䅷䅁䅁䍄䉁䅁䅁䅂䅁䅁䅍䅄䅁䅁䅯朶䅁䅁䅯䅂䅁䅁䅯兂䅁䅁䅅䅁䉁䅁䅁䅆奂浌䅕䅁䅁䅁杷允䅁䅁䅑䅁䑁䅁䅷䅁䭁䥁䅫䅁䭁䉁䅅䅁䭁䙁䕫䅁䉁䅁䅁允䅁䉁䅑䭯㥮睆䅁䅁䵁䅉䅅䅁䕁䅁䅁睁䵁䅁䅁权煃䅁䅁权䭁䅁䅁权兂䅂䅁允䅁䅁䅅䅁䙁䑁晶㑔堲癢⽙䍄䉁䅁䅁䅂䅁䅁䅍䅄䅁䅁䅯䅓䅉䅁䅯充䅁䅁䅯兂䅁䅁䅅䅁䉁䅁䅁䅆䅂⭡䠰䅁䅁䅁杷允䅁䅁䅑䅁䑁䅁䅷䅁䭁䉁䐰䅁䭁䅁䅯䅁䭁偁䈸䅁䉁䅁䅁允䅁䅁䅕䭆䠵場啯樶䴸䅉䅅䅁䕁䅁䅁睁䵁䅁䅁权乃䅁䅁权䕁䅁䅁权桂䅂䅁允䅁䅁䅅䅁啁䵁㑱兒䅁䅁䅁䍄䉁䅁䅁䅂䅁䅁䅍䅄䅁䅁䅯䅱䅅䅁䅯权䅁䅁䅯䅔䅑䅁䅅䅁䉁䅁䅁兂㥂穐敖歵㡮睐杷允䅁䅁䅑䅁䑁䅁䅷䅁䭁䥁䄰䅁䭁䅁䅑䅁䭁䝁䕉䅁䉁䅁䅁允䅁䉁䅑摘扡䅁䅁䅁䵁䅉䅅䅁䕁䅁䅁睁䵁䅁䅁权㍄䅁䅁权䉁杁䅁权䙁杁䅁允䅁䅁䅅䅁䙁䑁煏癖䩘瑂䅚䍄䉁䅁䅁䅂䅁䅁䅍䅄䅁䅁䅯䅯䅅䅁䅯权䅁䅁䅯䅂䅉䅁䅅䅁䉁䅁䅁权䡂䅁䅁䍄䉁䅁䅁䅂䅁䅁䅍䅄䅁䅁䅯杌䅁䅁䅯䅂䅁䅁䅯杙䅑䅁䅅䅁䉁䅁䅁䅆权扔䍯䅁䅁䅁杷允䅁䅁䅑䅁䑁䅁䅷䅁䭁偁䉳䅁䭁䉁䅅䅁䭁䝁䕣䅁䉁䅁䅁允䅁䉁䅑䉥㔲杂䅁䅁䵁䅉䅅䅁䕁䅁䅁睁䵁䅁䅁权㕂䅁䅁权剁䅁䅁权婂䅂䅁允䅁䅁䅅䅁啁䵁祁䅂䅑䅁䅁䍄䉁䅁䅁䅂䅁䅁䅍䅄䅁䅁䅯䅭䅅䅁䅯充䅁䅁䅯免䅑䅁䅅䅁䉁䅁䅁䅆䅁愰杫䅁䅁䅁杷允䅁䅁䅑䅁䑁䅁䅷䅁䭁䭁䅙䅁䭁䅁䅑䅁䭁䙁䕉䅁䉁䅁䅁允䅁䉁䅑䭺䱚䅁䅁䅁䵁䅉䅅䅁䕁䅁䅁睁䵁䅁䅁权㑂允䅁权䭁䅁䅁权橂䅂䅁允䅁䅁䅅䅁䙁䩁瘷㡰䱚⭎⽫䍄䉁䅁䅁䅂䅁䅁䅍䅄䅁䅁䅯䅰䅅䅁䅯权䅁䅁䅯䅂䅉䅁䅅䅁䉁䅁䅁兂潃歸㍳啩睈睐杷允䅁䅁䅑䅁䑁䅁䅷䅁䭁䡁䅣䅁䭁䅁䅑䅁䭁䝁䕕䅁䉁䅁䅁允䅁䉁䅑剮卺䅁䅁䅁䵁䅉䅅䅁䕁䅁䅁睁䵁䅁䅁权歁睁䅁权䭁䅁䅁权䙁䅁䅁允䅁䅁䅅䅁䙁䑁䥅䉲慸䉚䅤䍄䉁䅁䅁䅂䅁䅁䅍䅄䅁䅁䅯䄯䅍䅁䅯䅂䅁䅁䅯兂䅁䅁䅅䅁䉁䅁䅁䅆乁歵䅑䅁䅁䅁杷允䅁䅁䅑䅁䑁䅁䅷䅁䭁䅁䈸䅁䭁䅁䅯䅁䭁䝁䕅䅁䉁䅁䅁允䅁䅁䅕杓䍷㑋坣吰䴸䅉䅅䅁䕁䅁䅁睁䵁䅁䅁权㑂杁䅁权剁䅁䅁权䙁䅁䅁允䅁䅁䅅䅁啁䅁潂䈳䅁䅁䅁䍄䉁䅁䅁䅂䅁䅁䅍䅄䅁䅁䅯光䅁䅁䅯权䅁䅁䅯杘䅑䅁䅅䅁䉁䅁䅁兂䕁杖琴灳䈰䅑杷允䅁䅁䅑䅁䑁䅁䅷䅁䭁偁䄰䅁䭁䉁䅅䅁䭁䝁䕑䅁䉁䅁䅁允䅁䉁䅑硫攰睁䅁䅁䵁䅉䅅䅁䕁䅁䅁睁䵁䅁䅁权偁允䅁权䕁䅁䅁权䕁杁䅁允䅁䅁䅅䅁啁䥁求兴䅁䅁䅁䍄䉁䅁䅁䅂䅁䅁䅍䅄䅁䅁䅯睫䅁䅁䅯䅂䅁䅁䅯睘䅑䅁䅅䅁䉁䅁䅁䅆潃ㅙ䅍䅁䅁䅁杷允䅁䅁䅑䅁䑁䅁䅷䅁䭁䍁䉫䅁䭁䅁䅑䅁䭁䙁䕯䅁䉁䅁䅁允䅁䉁䅑䥄場䅁䅁䅁䵁䅉䅅䅁䕁䅁䅁睁䵁䅁䅁权あ允䅁权剁䅁䅁权時䅂䅁允䅁䅁䅅䅁啁䕁奨眴䅧䅁䅁䍄䉁䅁䅁䅂䅁䅁䅍䅄䅁䅁䅯兡䅁䅁䅯䅂䅁䅁䅯兕䅑䅁䅅䅁䉁䅁䅁䅆杂永䅉䅁䅁䅁杷允䅁䅁䅑䅁䑁䅁䅷䅁䭁䉁䉅䅁䭁䅁䅑䅁䭁䅁䍑䅁䉁䅁䅁允䅁䉁䅑䵡嘸睁䅁䅁䵁䅉䅅䅁䕁䅁䅁睁䵁䅁䅁权㍁允䅁权䉁杁䅁权䙁杁䅁允䅁䅁䅅䅁䙁䝁⭊椸灄㥉䅆䍄䉁䅁䅁䅂䅁䅁䅍䅄䅁䅁䅯睧䅍䅁䅯权䅁䅁䅯眯䅅䅁䅅䅁䉁䅁䅁权䡂䅁䅁䍄䉁䅁䅁䅂䅁䅁䅍䅄䅁䅁䅯杔䅅䅁䅯权䅁䅁䅯兂䅁䅁䅅䅁䉁䅁䅁兂湄㘫确猰堰䅑杷允䅁䅁䅑䅁䑁䅁䅷䅁䭁䝁䈰䅁䭁䅁䅯䅁䭁䕁䔸䅁䉁䅁䅁允䅁䅁䅯睒䅁䅁杷允䅁䅁䅑䅁䑁䅁䅷䅁䭁䭁䉣䅁䭁䅁䅯䅁䭁䙁䕙䅁䉁䅁䅁允䅁䅁䅕〰椱䙅㕧䑴䴸䅉䅅䅁䕁䅁䅁睁䵁䅁䅁权楃䅁䅁权䕁䅁䅁权浂䅂䅁允䅁䅁䅅䅁啁䩁瑭充䅁䅁䅁䍄䉁䅁䅁䅂䅁䅁䅍䅄䅁䅁䅯朰䅅䅁䅯权䅁䅁䅯杙䅑䅁䅅䅁䉁䅁䅁兂塄㍯㥁瑃䙣䅑杷允䅁䅁䅑䅁䑁䅁䅷䅁䭁䝁䅫䅁䭁䅁䅑䅁䭁䕁䕳䅁䉁䅁䅁允䅁䉁䅑䩵䭸允䅁䅁䵁䅉䅅䅁䕁䅁䅁睁䵁䅁䅁权䉂睁䅁权剁䅁䅁权䙁䅁䅁允䅁䅁䅅䅁啁佁㡂儱䅑䅁䅁䍄䉁䅁䅁䅂䅁䅁䅍䅄䅁䅁䅯䅓䅁䅁䅯权䅁䅁䅯兂䅁䅁䅅䅁䉁䅁䅁兂畄䑦ㄸ橘橯䅑杷允䅁䅁䅑䅁䑁䅁䅷䅁䭁偁䐸䅁䭁䉁䅅䅁䭁偁䈸䅁䉁䅁䅁允䅁䉁䅑䵋唹元䅁䅁䵁䅉䅅䅁䕁䅁䅁睁䵁䅁䅁权潁睁䅁权剁䅁䅁权䙁䅁䅁允䅁䅁䅅䅁啁䭁歃硅䅅䅁䅁䍄䉁䅁䅁䅂䅁䅁䅍䅄䅁䅁䅯杈䅁䅁䅯䅂䅁䅁䅯䅂䅉䅁䅅䅁䉁䅁䅁䅆㑄䉚䉯䅁䅁䅁杷允䅁䅁䅑䅁䑁䅁䅷䅁䭁䝁䉫䅁䭁䅁䅯䅁䭁䙁䕷䅁䉁䅁䅁允䅁䅁䅕匰扌堫焵䐯䴸䅉䅅䅁䕁䅁䅁睁䵁䅁䅁权煂允䅁权䕁䅁䅁权湂䅂䅁允䅁䅁䅅䅁啁䅁䑩儳䅁䅁䅁䍄䉁䅁䅁䅂䅁䅁䅍䅄䅁䅁䅯睧䅁䅁䅯充䅁䅁䅯党䅑䅁䅅䅁䉁䅁䅁䅆杂䍦䑯䅁䅁䅁杷允䅁䅁䅑䅁䑁䅁䅷䅁䭁䝁䑙䅁䭁䉁䅅䅁䭁䅁䅕䅁䉁䅁䅁允䅁䉁䅑䭑村杍䅁䅁䵁䅉䅅䅁䕁䅁䅁睁䵁䅁䅁权橂䅁䅁权剁䅁䅁权塂䅂䅁允䅁䅁䅅䅁啁乁婨兑䅯䅁䅁䍄䉁䅁䅁䅂䅁䅁䅍䅄䅁䅁䅯䅯䅁䅁䅯䅂䅁䅁䅯杘䅑䅁䅅䅁䉁䅁䅁䅆剃䅷䅑䅁䅁䅁杷允䅁䅁䅑䅁䑁䅁䅷䅁䭁佁䅣䅁䭁䅁䅯䅁䭁䕁䕷䅁䉁䅁䅁允䅁䅁䅕⼵灵搸乊樲䴸䅉䅅䅁䕁䅁䅁睁䵁䅁䅁权䝁睁䅁权䭁䅁䅁权䙁䅁䅁允䅁䅁䅅䅁䙁䱁䥔牤昶桭䅤䍄䉁䅁䅁䅂䅁䅁䅍䅄䅁䅁䅯全䅍䅁䅯䅂䅁䅁䅯眯䅅䅁䅅䅁䉁䅁䅁䅆䅁由䐴䅁䅁䅁杷允䅁䅁䅑䅁䑁䅁䅷䅁䭁䍁䉷䅁䭁䉁䅅䅁䭁䑁䕫䅁䉁䅁䅁允䅁䉁䅑䙑㙌元䅁䅁䵁䅉䅅䅁䕁䅁䅁睁䵁䅁䅁权䙄允䅁权剁䅁䅁权偂䅂䅁允䅁䅁䅅䅁啁乁浄睈䅙䅁䅁䍄䉁䅁䅁䅂䅁䅁䅍䅄䅁䅁䅯杳䅍䅁䅯权䅁䅁䅯眯䅅䅁䅅䅁䉁䅁䅁兂ぃ䡹⭡㥮穯䅑杷允䅁䅁䅑䅁䑁䅁䅷䅁䭁䅁䉳䅁䭁䅁䅑䅁䭁䝁䕁䅁䉁䅁䅁允䅁䉁䅑佉㝁䅁䅁䅁䵁䅉䅅䅁䕁䅁䅁睁䵁䅁䅁权㍁允䅁权剁䅁䅁权䙁䅁䅁允䅁䅁䅅䅁啁䡁䱩卶䅕䅁䅁䍄䉁䅁䅁䅂䅁䅁䅍䅄䅁䅁䅯儰䅁䅁䅯权䅁䅁䅯杙䅑䅁䅅䅁䉁䅁䅁兂婄発呤㘴ㅘ睐杷允䅁䅁䅑䅁䑁䅁䅷䅁䭁佁䉕䅁䭁䅁䅯䅁䭁䙁䕷䅁䉁䅁䅁允䅁䅁䅕瑃橥䑣䬰戫䴸䅉䅅䅁䕁䅁䅁睁䵁䅁䅁权橄允䅁权剁䅁䅁权奂䅂䅁允䅁䅁䅅䅁啁䵁灁昸䅙䅁䅁䍄䉁䅁䅁䅂䅁䅁䅍䅄䅁䅁䅯免䅉䅁䅯䅂䅁䅁䅯兂䅁䅁䅅䅁䉁䅁䅁䅆杄䍺䑣䅁䅁䅁杷允䅁䅁䅑䅁䑁䅁䅷䅁䭁乁䄸䅁䭁䅁䅯䅁䭁䝁䕉䅁䉁䅁䅁允䅁䅁䅕歵䵫楁䡵啂䵁䅉䅅䅁䕁䅁䅁睁䵁䅁䅁权噁睁䅁权䕁䅁䅁权䙁䅁䅁允䅁䅁䅅䅁啁䩁器六䅕䅁䅁䍄䉁䅁䅁䅂䅁䅁䅍䅄䅁䅁䅯䅥䅅䅁䅯充䅁䅁䅯杖䅑䅁䅅䅁䉁䅁䅁䅆䅄刴癰允䅁䅁杷允䅁䅁䅑䅁䑁䅁䅷䅁䭁乁䑅䅁䭁䅁䅑䅁䭁偁䈸䅁䉁䅁䅁允䅁䉁䅑䤸䕺䅂䅁䅁䵁䅉䅅䅁䕁䅁䅁睁䵁䅁䅁权㡁䅁䅁权䭁䅁䅁权䕁杁䅁允䅁䅁䅅䅁䭁䕁䅣䅁䵁䅉䅅䅁䕁䅁䅁睁䵁䅁䅁权桃允䅁权䭁䅁䅁权䕂䅂䅁允䅁䅁䅅䅁䙁䥁䉬余兘杉䅆䍄䉁䅁䅁䅂䅁䅁䅍䅄䅁䅁䅯睄䅅䅁䅯䅂䅁䅁䅯睚䅑䅁䅅䅁䉁䅁䅁䅆允䑥䅅䅁䅁䅁杷允䅁䅁䅑䅁䑁䅁䅷䅁䭁䱁䅅䅁䭁䅁䅑䅁䭁䅁䍑䅁䉁䅁䅁允䅁䉁䅑丳䱬䅁䅁䅁䵁䅉䅅䅁䕁䅁䅁睁䵁䅁䅁权㑃杁䅁权剁䅁䅁权䙁䅁䅁允䅁䅁䅅䅁啁佁穄杳䅯䅁䅁䍄䉁䅁䅁䅂䅁䅁䅍䅄䅁䅁䅯元䅁䅁䅯䅂䅁䅁䅯䅙䅑䅁䅅䅁䉁䅁䅁䅆ぁ硈䅅䅁䅁䅁杷允䅁䅁䅑䅁䑁䅁䅷䅁䭁䙁䉅䅁䭁䉁䅅䅁䭁䙁䕑䅁䉁䅁䅁允䅁䉁䅑䤯䍫睅䅁䅁䵁䅉䅅䅁䕁䅁䅁睁䵁䅁䅁权湃允䅁权䭁䅁䅁权䕁杁䅁允䅁䅁䅅䅁䙁䥁坣挲㌷睕䅒䍄䉁䅁䅁䅂䅁䅁䅍䅄䅁䅁䅯杙䅅䅁䅯充䅁䅁䅯兂䅁䅁䅅䅁䉁䅁䅁䅆䥄浏儸䅁䅁䅁杷允䅁䅁䅑䅁䑁䅁䅷䅁䭁䍁䅧䅁䭁䅁䅯䅁䭁䕁䔰䅁䉁䅁䅁允䅁䅁䅕䘷㑇潈䱗䕍䵁䅉䅅䅁䕁䅁䅁睁䵁䅁䅁权㡃䅁䅁权䕁䅁䅁权䙁䅁䅁允䅁䅁䅅䅁啁䵁剹睶䅁䅁䅁䍄䉁䅁䅁䅂䅁䅁䅍䅄䅁䅁䅯睈䅅䅁䅯权䅁䅁䅯睗䅑䅁䅅䅁䉁䅁䅁兂剄瑉㕶浦睲睐杷允䅁䅁䅑䅁䑁䅁䅷䅁䭁䥁䄰䅁䭁䅁䅑䅁䭁䕁䕁䅁䉁䅁䅁允䅁䉁䅑湤丵䅁䅁䅁䵁䅉䅅䅁䕁䅁䅁睁䵁䅁䅁权浃杁䅁权䕁䅁䅁权⽄允䅁允䅁䅁䅅䅁啁乁䙄䅂䅅䅁䅁䍄䉁䅁䅁䅂䅁䅁䅍䅄䅁䅁䅯䄳䅁䅁䅯䅂䅁䅁䅯兂䅁䅁䅅䅁䉁䅁䅁䅆卄歘䅑䅁䅁䅁杷允䅁䅁䅑䅁䑁䅁䅷䅁䭁䵁䉯䅁䭁䅁䅑䅁䭁䙁䕙䅁䉁䅁䅁允䅁䉁䅑䙭橪睁䅁䅁䵁䅉䅅䅁䕁䅁䅁睁䵁䅁䅁权䡁睁䅁权䭁䅁䅁权䙁䅁䅁允䅁䅁䅅䅁䙁䥁獴⼵灵儸䄱䍄䉁䅁䅁䅂䅁䅁䅍䅄䅁䅁䅯䅇䅁䅁䅯权䅁䅁䅯杓䅑䅁䅅䅁䉁䅁䅁兂敃㘷䝦穓瑦睐杷允䅁䅁䅑䅁䑁䅁䅷䅁䭁䕁䅁䅁䭁䅁䅑䅁䭁䕁䕷䅁䉁䅁䅁允䅁䉁䅑偏穱䅁䅁䅁䵁䅉䅅䅁䕁䅁䅁睁䵁䅁䅁权乂䅁䅁权䭁䅁䅁权灂䅂䅁允䅁䅁䅅䅁䙁偁唷佥浫免䅒䍄䉁䅁䅁䅂䅁䅁䅍䅄䅁䅁䅯䅘䅁䅁䅯权䅁䅁䅯免䅑䅁䅅䅁䉁䅁䅁兂䡄穓䩥坑摄睐杷允䅁䅁䅑䅁䑁䅁䅷䅁䭁䭁䅍䅁䭁䅁䅯䅁䭁䕁䕑䅁䉁䅁䅁允䅁䅁䅕〰椱䙅㕧䐶䴸䅉䅅䅁䕁䅁䅁睁䵁䅁䅁权䩁允䅁权䭁䅁䅁权兂䅂䅁允䅁䅁䅅䅁䙁䑁䥅䉲慸䵚⽳䍄䉁䅁䅁䅂䅁䅁䅍䅄䅁䅁䅯兔䅅䅁䅯充䅁䅁䅯䅂䅉䅁䅅䅁䉁䅁䅁䅆楁塘倰䅁䅁䅁杷允䅁䅁䅑䅁䑁䅁䅷䅁䭁䙁䅫䅁䭁䅁䅯䅁䭁䕁䔸䅁䉁䅁䅁允䅁䅁䅕呦ㄸ牘䩰啂䵁䅉䅅䅁䕁䅁䅁睁䵁䅁䅁权敄䅁䅁权剁䅁䅁权剂䅂䅁允䅁䅁䅅䅁啁䅁畁䅹䄴䅁䅁䍄䉁䅁䅁䅂䅁䅁䅍䅄䅁䅁䅯睪䅁䅁䅯允䅉䅁䅯兂䅉䅁䅅䅁䉁䅁䅁兂㝃扲癲㡈剪䅑杷允䅁䅁䅑䅁䑁䅁䅷䅁䭁䩁䉙䅁䭁䅁䅯䅁䭁䑁䕯䅁䉁䅁䅁允䅁䅁䅕敥浫免獩䐱䴸䅉䅅䅁䕁䅁䅁睁䵁䅁䅁权摄䅁䅁权䭁䅁䅁权捂䅂䅁允䅁䅁䅅䅁䙁䕁杊搵楁⬲⽫䍄䉁䅁䅁䅂䅁䅁䅍䅄䅁䅁䅯杸䅅䅁䅯充䅁䅁䅯兡䅑䅁䅅䅁䉁䅁䅁䅆䅂䭄㝯䅁䅁䅁杷允䅁䅁䅑䅁䑁䅁䅷䅁䭁䑁䑣䅁䭁䉁䅅䅁䭁䅁䅕䅁䉁䅁䅁允䅁䉁䅑佑摙睂䅁䅁䵁䅉䅅䅁䕁䅁䅁睁䵁䅁䅁权䕄允䅁权䉁杁䅁权䙁杁䅁允䅁䅁䅅䅁䙁䡁丷噓潲䵆䅊䍄䉁䅁䅁䅂䅁䅁䅍䅄䅁䅁䅯全䅍䅁䅯充䅁䅁䅯眯䅅䅁䅅䅁䉁䅁䅁䅆䅄捥偕䅁䅁䅁杷允䅁䅁䅑䅁䑁䅁䅷䅁䭁䭁䄸䅁䭁䅁䅯䅁䭁䝁䕑䅁䉁䅁䅁允䅁䅁䅕免獩䙈歰歃䵁䅉䅅䅁䕁䅁䅁睁䵁䅁䅁权畁睁䅁权䕁䅁䅁权䙁䅁䅁允䅁䅁䅅䅁啁䉁婄杂䅅䅁䅁䍄䉁䅁䅁䅂䅁䅁䅍䅄䅁䅁䅯兊䅁䅁䅯权䅁䅁䅯䅙䅑䅁䅅䅁䉁䅁䅁兂歃䑣䬰㘱睏睐杷允䅁䅁䅑䅁䑁䅁䅷䅁䭁䝁䅷䅁䭁䉁䅅䅁䭁䅁䍑䅁䉁䅁䅁允䅁䉁䅑䩑具睊䅁䅁䵁䅉䅅䅁䕁䅁䅁睁䵁䅁䅁权桂允䅁权䕁䅁䅁权噂䅂䅁允䅁䅁䅅䅁啁䙁捩村䅁䅁䅁䍄䉁䅁䅁䅂䅁䅁䅍䅄䅁䅁䅯䅳䅅䅁䅯权䅁䅁䅯杕䅑䅁䅅䅁䉁䅁䅁兂䭂䅄牉硨㥢睐杷允䅁䅁䅑䅁䑁䅁䅷䅁䭁䍁䑯䅁䭁䅁䅑䅁䭁䅁䅕䅁䉁䅁䅁允䅁䉁䅑䭯杉允䅁䅁䵁䅉䅅䅁䕁䅁䅁睁䵁䅁䅁权噄允䅁权䕁䅁䅁权䱂䅂䅁允䅁䅁䅅䅁啁佁兺䅏䅁䅁䅁䍄䉁䅁䅁䅂䅁䅁䅍䅄䅁䅁䅯党䅅䅁䅯权䅁䅁䅯兖䅑䅁䅅䅁䉁䅁䅁兂䝁婧䑖㉩䑷䅑杷允䅁䅁䅑䅁䑁䅁䅷䅁䭁䱁䅑䅁䭁䅁䅑䅁䭁䕁䔴䅁䉁䅁䅁允䅁䉁䅑摈湷䅁䅁䅁䵁䅉䅅䅁䕁䅁䅁睁䵁䅁䅁权煄允䅁权䕁䅁䅁权䙁䅁䅁允䅁䅁䅅䅁啁偁敪杒䅁䅁䅁䍄䉁䅁䅁䅂䅁䅁䅍䅄䅁䅁䅯睗䅁䅁䅯权䅁䅁䅯睗䅑䅁䅅䅁䉁䅁䅁兂⭃确癯匳䵑䅑杷允䅁䅁䅑䅁䑁䅁䅷䅁䭁䱁䄴䅁䭁䉁䅅䅁䭁䕁䔰䅁䉁䅁䅁允䅁䉁䅑䅁慱䅔䅕䅁䵁䅉䅅䅁䕁䅁䅁睁䵁䅁䅁权塃允䅁权䕁䅁䅁权潂䅂䅁允䅁䅁䅅䅁啁䡁佪內䅁䅁䅁䍄䉁䅁䅁䅂䅁䅁䅍䅄䅁䅁䅯兢䅁䅁䅯权䅁䅁䅯睗䅑䅁䅅䅁䉁䅁䅁兂㕂匶硙䭃䭷䅑杷允䅁䅁䅑䅁䑁䅁䅷䅁䭁䵁䉳䅁䭁䉁䅅䅁䭁䑁䕫䅁䉁䅁䅁允䅁䉁䅑䙑䩲权䅁䅁䵁䅉䅅䅁䕁䅁䅁睁䵁䅁䅁权桃䅁䅁权剁䅁䅁权啂䅂䅁允䅁䅁䅅䅁啁䍁䭌䙈䅅䅁䅁䍄䉁䅁䅁䅂䅁䅁䅍䅄䅁䅁䅯䅧䅁䅁䅯䅂䅁䅁䅯兙䅑䅁䅅䅁䉁䅁䅁䅆畁䡊䅅䅁䅁䅁杷允䅁䅁䅑䅁䑁䅁䅷䅁䭁䵁䉷䅁䭁䉁䅅䅁䭁䝁䕙䅁䉁䅁䅁允䅁䉁䅑䭷㙩睅䅁䅁䵁䅉䅅䅁䕁䅁䅁睁䵁䅁䅁权䉄杁䅁权剁䅁䅁权䙁䅁䅁允䅁䅁䅅䅁啁䕁婄兪䄰䅁䅁䍄䉁䅁䅁䅂䅁䅁䅍䅄䅁䅁䅯䅦䅅䅁䅯权䅁䅁䅯杗䅑䅁䅅䅁䉁䅁䅁兂䑄匹捨㡪䙉䅑杷允䅁䅁䅑䅁䑁䅁䅷䅁䭁䍁䑕䅁䭁䅁䅯䅁䭁䅁䅕䅁䉁䅁䅁允䅁䅁䅕䵴㉨灶愸あ䵁䅉䅅䅁䕁䅁䅁睁䵁䅁䅁权⭃䅁䅁权剁䅁䅁权噂䅂䅁允䅁䅁䅅䅁啁䕁㝂㥁䙉䅁䅁䍄䉁䅁䅁䅂䅁䅁䅍䅄䅁䅁䅯眶䅁䅁䅯权䅁䅁䅯睓䅑䅁䅅䅁䉁䅁䅁兂䑃䵷桱扒㝢睐杷允䅁䅁䅑䅁䑁䅁䅷䅁䭁䝁䉷䅁䭁䅁䅯䅁䭁䙁䕕䅁䉁䅁䅁允䅁䅁䅕余兘瑉㕴歅䵁䅉䅅䅁䕁䅁䅁睁䵁䅁䅁权剄允䅁权䕁䅁䅁权卂䅂䅁允䅁䅁䅅䅁啁䕁獄睴䅉䅁䅁䍄䉁䅁䅁䅂䅁䅁䅍䅄䅁䅁䅯眸䅁䅁䅯䅂䅁䅁䅯兂䅁䅁䅅䅁䉁䅁䅁䅆潃䘴䅍䅁䅁䅁杷允䅁䅁䅑䅁䑁䅁䅷䅁䭁䑁䉑䅁䭁䅁䅯䅁䭁䅁䅕䅁䉁䅁䅁允䅁䅁䅕歲桦桥畓稹䴸䅉䅅䅁䕁䅁䅁睁䵁䅁䅁权硄允䅁权剁䅁䅁权䙁䅁䅁允䅁䅁䅅䅁啁䅁䍂䍣䅯䅁䅁䍄䉁䅁䅁䅂䅁䅁䅍䅄䅁䅁䅯先䅁䅁䅯充䅁䅁䅯睖䅑䅁䅅䅁䉁䅁䅁䅆㥂䑖呅䅁䅁䅁杷允䅁䅁䅑䅁䑁䅁䅷䅁䭁䱁䅕䅁䭁䅁䅯䅁䭁䅁䅕䅁䉁䅁䅁允䅁䅁䅕児塲㍯㥃ぅ䵁䅉䅅䅁䕁䅁䅁睁䵁䅁䅁权呁允䅁权䭁䅁䅁权楂䅂䅁允䅁䅁䅅䅁䙁䭁捷浗㝑⬳⼸䍄䉁䅁䅁䅂䅁䅁䅍䅄䅁䅁䅯児䅅䅁䅯䅂䅁䅁䅯䅘䅑䅁䅅䅁䉁䅁䅁䅆牃睦䅯䅁䅁䅁杷允䅁䅁䅑䅁䑁䅁䅷䅁䭁䍁䑷䅁䭁䉁䅅䅁䭁䅁䅕䅁䉁䅁䅁允䅁䉁䅑䑑㠶杂䅁䅁䵁䅉䅅䅁䕁䅁䅁睁䵁䅁䅁权㝁䅁䅁权剁䅁䅁权求䅂䅁允䅁䅁䅅䅁啁乁㥂睢䅙䅁䅁䍄䉁䅁䅁䅂䅁䅁䅍䅄䅁䅁䅯杯䅁䅁䅯权䅁䅁䅯兂䅁䅁䅅䅁䉁䅁䅁兂獄払敧坨噳䅑杷允䅁䅁䅑䅁䑁䅁䅷䅁䭁䝁䅧䅁䭁䅁䅑䅁䭁䙁䕉䅁䉁䅁䅁允䅁䉁䅑〴扫䅁䅁䅁䵁䅉䅅䅁䕁䅁䅁睁䵁䅁䅁权畄睁䅁权䭁䅁䅁权䙁䅁䅁允䅁䅁䅅䅁䙁偁⭰牡へ㡫⽧䍄䉁䅁䅁䅂䅁䅁䅍䅄䅁䅁䅯眳䅅䅁䅯充䅁䅁䅯兂䅁䅁䅅䅁䉁䅁䅁䅆奄佂䤰䅁䅁䅁杷允䅁䅁䅑䅁䑁䅁䅷䅁䭁䑁䅷䅁䭁䅁䅯䅁䭁䝁䕯䅁䉁䅁䅁允䅁䅁䅯睒䅁䅁杷允䅁䅁䅑䅁䑁䅁䅷䅁䭁䉁䈰䅁䭁䅁䍅䅁䭁䅁䍕䅁䉁䅁䅁允䅁䅁䅕䱪牬摃乕歁䵅䅉䅅䅁䕁䅁䅁睁䵁䅁䅁权佁允䅁权䭁䅁䅁权杂䅂䅁允䅁䅁䅅䅁䙁䉁愱䑚晶硺䄹䍄䉁䅁䅁䅂䅁䅁䅍䅄䅁䅁䅯杩䅅䅁䅯充䅁䅁䅯䅂䅉䅁䅅䅁䉁䅁䅁䅆杄䱥䑉䅁䅁䅁杷允䅁䅁䅑䅁䑁䅁䅷䅁䭁䱁䉉䅁䭁䅁䅯䅁䭁䙁䕉䅁䉁䅁䅁允䅁䅁䅕噋偹癷潕䕃䵁䅉䅅䅁䕁䅁䅁睁䵁䅁䅁权ㅁ允䅁权剁䅁䅁权慂䅂䅁允䅁䅁䅅䅁啁䙁兂䄴䅳䅁䅁䍄䉁䅁䅁䅂䅁䅁䅍䅄䅁䅁䅯睖䅅䅁䅯权䅁䅁䅯兔䅑䅁䅅䅁䉁䅁䅁兂呄坔光䑗佫䅑杷允䅁䅁䅑䅁䑁䅁䅷䅁䭁佁䍣䅁䭁䉁䅅䅁䭁偁䈸䅁䉁䅁䅁允䅁䉁䅑䡉ㅒ睉䅁䅁䵁䅉䅅䅁䕁䅁䅁睁䵁䅁䅁权㉁䅁䅁权䭁䅁䅁权剂䅂䅁允䅁䅁䅅䅁䙁乁㕶浦㡱偤⽫䍄䉁䅁䅁䅂䅁䅁䅍䅄䅁䅁䅯杲䅁䅁䅯充䅁䅁䅯睔䅑䅁䅅䅁䉁䅁䅁权䡂䅁䅁䍄䉁䅁䅁䅂䅁䅁䅍䅄䅁䅁䅯杧䅍䅁䅯权䅁䅁䅯眯䅅䅁䅅䅁䉁䅁䅁兂浂浚浚畚扙䅑杷允䅁䅁䅑䅁䑁䅁䅷䅁䭁䵁䅍䅁䭁䅁䅑䅁䭁䝁䕍䅁䉁䅁䅁允䅁䉁䅑䙡䕎䅁䅁䅁䵁䅉䅅䅁䕁䅁䅁睁䵁䅁䅁权湃杁䅁权䕁䅁䅁权⽄允䅁允䅁䅁䅅䅁啁䉁杂䅲䅅䅁䅁䍄䉁䅁䅁䅂䅁䅁䅍䅄䅁䅁䅯䅍䅁䅁䅯权䅁䅁䅯兂䅁䅁䅅䅁䉁䅁䅁兂㡄晱午坔睌睐杷允䅁䅁䅑䅁䑁䅁䅷䅁䭁䉁䉫䅁䭁䅁䅯䅁䭁䕁䔴䅁䉁䅁䅁允䅁䅁䅕児塲㍯㥁䕂䵁䅉䅅䅁䕁䅁䅁睁䵁䅁䅁权䑁允䅁权䕁䅁䅁权硁䅂䅁允䅁䅁䅅䅁啁䝁祧眰䅁䅁䅁䍄䉁䅁䅁䅂䅁䅁䅍䅄䅁䅁䅯睵䅍䅁䅯䅂䅁䅁䅯眯䅅䅁䅅䅁䉁䅁䅁䅆兂䐲䅳䅁䅁䅁杷允䅁䅁䅑䅁䑁䅁䅷䅁䭁䕁䅑䅁䭁䉁䅅䅁䭁䕁䔰䅁䉁䅁䅁允䅁䉁䅑乁杭䅏䅉䅁䵁䅉䅅䅁䕁䅁䅁睁䵁䅁䅁权乃䅁䅁权䭁䅁䅁权敂䅂䅁允䅁䅁䅅䅁䙁䕁䱓佢㝦敱⽕䍄䉁䅁䅁䅂䅁䅁䅍䅄䅁䅁䅯睎䅅䅁䅯䅂䅁䅁䅯条䅑䅁䅅䅁䉁䅁䅁䅆睃䉬䅯䅁䅁䅁杷允䅁䅁䅑䅁䑁䅁䅷䅁䭁佁䑍䅁䭁䅁䅑䅁䭁偁䈸䅁䉁䅁䅁允䅁䉁䅑䕕啊䅁䅁䅁䵁䅉䅅䅁䕁䅁䅁睁䵁䅁䅁权㉂允䅁权剁䅁䅁权潂䅂䅁允䅁䅁䅅䅁啁䥁㡄䌯䅳䅁䅁䍄䉁䅁䅁䅂䅁䅁䅍䅄䅁䅁䅯䅘䅁䅁䅯䅂䅁䅁䅯䅔䅑䅁䅅䅁䉁䅁䅁䅆䅃究䅁䅁䅁䅁杷允䅁䅁䅑䅁䑁䅁䅷䅁䭁偁䈰䅁䭁䉁䅅䅁䭁䙁䔰䅁䉁䅁䅁允䅁䉁䅑䘫椳兄䅁䅁䵁䅉䅅䅁䕁䅁䅁睁䵁䅁䅁权硁允䅁权䕁䅁䅁权䱂䅂䅁允䅁䅁䅅䅁啁䍁牊杄䅁䅁䅁䍄䉁䅁䅁䅂䅁䅁䅍䅄䅁䅁䅯公䅅䅁䅯充䅁䅁䅯䅂䅉䅁䅅䅁䉁䅁䅁䅆䅂䝑ち䅁䅁䅁杷允䅁䅁䅑䅁䑁䅁䅷䅁䭁䩁䉅䅁䭁䉁䅅䅁䭁䙁䔴䅁䉁䅁䅁允䅁䉁䅑湑⭆睅䅁䅁䵁䅉䅅䅁䕁䅁䅁睁䵁䅁䅁权佄允䅁权䕁䅁䅁权摂䅂䅁允䅁䅁䅅䅁啁䡁⽺䅂䅁䅁䅁䍄䉁䅁䅁䅂䅁䅁䅍䅄䅁䅁䅯杕䅉䅁䅯䅂䅁䅁䅯兂䅁䅁䅅䅁䉁䅁䅁䅆权䕁䅅䅁䅁䅁杷允䅁䅁䅑䅁䑁䅁䅷䅁䭁佁䅍䅁䭁䅁䅯䅁䭁䕁䕷䅁䉁䅁䅁允䅁䅁䅕㑎䉬余兘樸䴸䅉䅅䅁䕁䅁䅁睁䵁䅁䅁权㙄允䅁权䕁䅁䅁权時䅂䅁允䅁䅁䅅䅁啁䥁慬权䅁䅁䅁䍄䉁䅁䅁䅂䅁䅁䅍䅄䅁䅁䅯睤䅅䅁䅯权䅁䅁䅯党䅑䅁䅅䅁䉁䅁䅁兂佁扌摋㘷浦睐杷允䅁䅁䅑䅁䑁䅁䅷䅁䭁䩁䉙䅁䭁䅁䅑䅁䭁䅁䅕䅁䉁䅁䅁允䅁䉁䅑䉄睰䅁䅁䅁䵁䅉䅅䅁䕁䅁䅁睁䵁䅁䅁权剃䅁䅁权䕁䅁䅁权䙁䅁䅁允䅁䅁䅅䅁啁䕁䩪䅭䅁䅁䅁䍄䉁䅁䅁䅂䅁䅁䅍䅄䅁䅁䅯杶䅉䅁䅯充䅁䅁䅯兂䅁䅁䅅䅁䉁䅁䅁权湂杁䅁䍄䉁䅁䅁䅂䅁䅁䅍䅄䅁䅁䅯東䅁䅁䅯䅂䅁䅁䅯睕䅑䅁䅅䅁䉁䅁䅁䅆㑄㍰䄰䅁䅁䅁杷允䅁䅁䅑䅁䑁䅁䅷䅁䭁䅁䉷䅁䭁䅁䅯䅁䭁䙁䕁䅁䉁䅁䅁允䅁䅁䅕㑋坣挲㌷吹䴸䅉䅅䅁䕁䅁䅁睁䵁䅁䅁权啁允䅁权剁䅁䅁权䙁䅁䅁允䅁䅁䅅䅁啁䅁畃兲䅧䅁䅁䍄䉁䅁䅁䅂䅁䅁䅍䅄䅁䅁䅯睇䅁䅁䅯权䅁䅁䅯杙䅑䅁䅅䅁䉁䅁䅁兂煂䡶呓䅇䭑䅑杷允䅁䅁䅑䅁䑁䅁䅷䅁䭁䭁䉅䅁䭁䅁䅑䅁䭁䅁䍑䅁䉁䅁䅁允䅁䉁䅑䵃䩊䅁䅁䅁䵁䅉䅅䅁䕁䅁䅁睁䵁䅁䅁权㡄允䅁权剁䅁䅁权扂䅂䅁允䅁䅁䅅䅁啁䕁婄桷䅫䅁䅁䍄䉁䅁䅁䅂䅁䅁䅍䅄䅁䅁䅯䄫䅉䅁䅯充䅁䅁䅯眯䅅䅁䅅䅁䉁䅁䅁䅆㑄㥸卷䅁䅁䅁杷允䅁䅁䅑䅁䑁䅁䅷䅁䭁䥁䅧䅁䭁䅁䅯䅁䭁䙁䕫䅁䉁䅁䅁允䅁䅁䅕楄礲敮瘸啕䵁䅉䅅䅁䕁䅁䅁睁䵁䅁䅁权㕁允䅁权剁䅁䅁权橂䅂䅁允䅁䅁䅅䅁啁䵁坂祲䅕䅁䅁䍄䉁䅁䅁䅂䅁䅁䅍䅄䅁䅁䅯睵䅅䅁䅯权䅁䅁䅯杔䅑䅁䅅䅁䉁䅁䅁兂汄䌰扌堫头䅑杷允䅁䅁䅑䅁䑁䅁䅷䅁䭁䵁䄴䅁䭁䅁䅯䅁䭁䙁䕧䅁䉁䅁䅁允䅁䅁䅕扉祂䩡瑈樹䴸䅉䅅䅁䕁䅁䅁睁䵁䅁䅁权䑁允䅁权剁䅁䅁权䙁䅁䅁允䅁䅁䅅䅁啁䵁牃癭䅍䅁䅁䍄䉁䅁䅁䅂䅁䅁䅍䅄䅁䅁䅯䅫䅅䅁䅯䅂䅁䅁䅯睔䅑䅁䅅䅁䉁䅁䅁权䡂䅁䅁䍄䉁䅁䅁䅂䅁䅁䅍䅄䅁䅁䅯杒䅅䅁䅯权䅁䅁䅯兖䅑䅁䅅䅁䉁䅁䅁权䡂䅁䅁䍄䉁䅁䅁䅂䅁䅁䅍䅄䅁䅁䅯杪䅅䅁䅯允䅉䅁䅯兂䅉䅁䅅䅁䉁䅁䅁兂䭂䑙祈砷慌䅑杷允䅁䅁䅑䅁䑁䅁䅷䅁䭁乁䈸䅁䭁䅁䅑䅁䭁䑁䕯䅁䉁䅁䅁允䅁䉁䅑䭤㕷䅁䅁䅁䵁䅉䅅䅁䕁䅁䅁睁䵁䅁䅁权佁䅁䅁权剁䅁䅁权楂䅂䅁允䅁䅁䅅䅁啁䥁偁橄䅯䅁䅁䍄䉁䅁䅁䅂䅁䅁䅍䅄䅁䅁䅯䅫䅅䅁䅯䅂䅁䅁䅯杘䅑䅁䅅䅁䉁䅁䅁䅆卂睩䅉䅁䅁䅁杷允䅁䅁䅑䅁䑁䅁䅷䅁䭁䍁䍉䅁䭁䅁䅯䅁䭁䅁䅕䅁䉁䅁䅁允䅁䅁䅕兊䉡啬䱏歉䵁䅉䅅䅁䕁䅁䅁睁䵁䅁䅁权允睁䅁权䭁䅁䅁权⽄允䅁允䅁䅁䅅䅁䙁䩁瘷㡰䱚穆䅬䍄䉁䅁䅁䅂䅁䅁䅍䅄䅁䅁䅯免䅁䅁䅯充䅁䅁䅯兂䅁䅁䅅䅁䉁䅁䅁䅆杁剄偫䅁䅁䅁杷允䅁䅁䅑䅁䑁䅁䅷䅁䭁偁䄸䅁䭁䉁䅅䅁䭁䙁䕧䅁䉁䅁䅁允䅁䉁䅑橱㍆䅄䅁䅁䵁䅉䅅䅁䕁䅁䅁睁䵁䅁䅁权楄䅁䅁权䉁杁䅁权䙁杁䅁允䅁䅁䅅䅁䙁䝁䡄焴牶佁䅚䍄䉁䅁䅁䅂䅁䅁䅍䅄䅁䅁䅯䅷䅅䅁䅯䅂䅁䅁䅯兙䅑䅁䅅䅁䉁䅁䅁䅆奂灯䍫䅁䅁䅁杷允䅁䅁䅑䅁䑁䅁䅷䅁䭁䩁䑳䅁䭁䅁䅯䅁䭁偁䈸䅁䉁䅁䅁允䅁䅁䅕㘴扗䍸睁啇䵁䅉䅅䅁䕁䅁䅁睁䵁䅁䅁权湂䅁䅁权䭁䅁䅁权䙁䅁䅁允䅁䅁䅅䅁䙁䑁ね䡹⭡睮䄱䍄䉁䅁䅁䅂䅁䅁䅍䅄䅁䅁䅯䄸䅁䅁䅯䅂䅁䅁䅯兂䅁䅁䅅䅁䉁䅁䅁䅆䅁祖䉯䅁䅁䅁杷允䅁䅁䅑䅁䑁䅁䅷䅁䭁佁䄴䅁䭁䅁䅯䅁䭁䙁䕣䅁䉁䅁䅁允䅁䅁䅕卸睃浣剩吳䴸䅉䅅䅁䕁䅁䅁睁䵁䅁䅁权㝁允䅁权䉁杁䅁权䙁杁䅁允䅁䅁䅅䅁䙁䥁䍳倲歵敱䅎䍄䉁䅁䅁䅂䅁䅁䅍䅄䅁䅁䅯䄸䅉䅁䅯䅂䅁䅁䅯兂䅁䅁䅅䅁䉁䅁䅁䅆杁煗佑䅁䅁䅁杷允䅁䅁䅑䅁䑁䅁䅷䅁䭁䅁䄰䅁䭁䅁䅯䅁䭁䝁䕉䅁䉁䅁䅁允䅁䅁䅕婧䑖㉩湸商䵁䅉䅅䅁䕁䅁䅁睁䵁䅁䅁权摄䅁䅁权䕁䅁䅁权奂䅂䅁允䅁䅁䅅䅁啁䵁乧睇䅁䅁䅁䍄䉁䅁䅁䅂䅁䅁䅍䅄䅁䅁䅯睁䅅䅁䅯䅂䅁䅁䅯兗䅑䅁䅅䅁䉁䅁䅁䅆元㐵䉳䅁䅁䅁杷允䅁䅁䅑䅁䑁䅁䅷䅁䭁偁䅉䅁䭁䅁䅯䅁䭁䅁䅕䅁䉁䅁䅁允䅁䅁䅕䑗ね䡹⭡啃䵁䅉䅅䅁䕁䅁䅁睁䵁䅁䅁权䙁允䅁权剁䅁䅁权䅂䅂䅁允䅁䅁䅅䅁啁䭁汃剤䅉䅁䅁䍄䉁䅁䅁䅂䅁䅁䅍䅄䅁䅁䅯䅴䅅䅁䅯权䅁䅁䅯䅑䅑䅁䅅䅁䉁䅁䅁兂㕁䵴㉨灶焫睐杷允䅁䅁䅑䅁䑁䅁䅷䅁䭁䍁䉁䅁䭁䅁䅑䅁䭁䝁䕕䅁䉁䅁䅁允䅁䉁䅑䵬焵䅁䅁䅁䵁䅉䅅䅁䕁䅁䅁睁䵁䅁䅁权㥄允䅁权䕁䅁䅁权杂䅂䅁允䅁䅁䅅䅁啁䥁⼳䅆䅁䅁䅁䍄䉁䅁䅁䅂䅁䅁䅍䅄䅁䅁䅯杔䅁䅁䅯权䅁䅁䅯睙䅑䅁䅅䅁䉁䅁䅁兂㕂匶硙䭃獺睐杷允䅁䅁䅑䅁䑁䅁䅷䅁䭁䭁䉷䅁䭁䉁䅅䅁䭁䅁䍑䅁䉁䅁䅁允䅁䉁䅑䡷煈䅅䅁䅁䵁䅉䅅䅁䕁䅁䅁睁䵁䅁䅁权杁䅁䅁权䭁䅁䅁权䕁杁䅁允䅁䅁䅅䅁䙁䑁䩥坑汄䔴䅤䍄䉁䅁䅁䅂䅁䅁䅍䅄䅁䅁䅯兢䅁䅁䅯䅂䅁䅁䅯䅡䅑䅁䅅䅁䉁䅁䅁䅆䥂器䅁䅁䅁䅁杷允䅁䅁䅑䅁䑁䅁䅷䅁䭁䵁䄰䅁䭁䅁䅑䅁䭁䙁䕙䅁䉁䅁䅁允䅁䉁䅑婈䭇䅁䅁䅁䵁䅉䅅䅁䕁䅁䅁睁䵁䅁䅁权㝃允䅁权䕁䅁䅁权䙁䅁䅁允䅁䅁䅅䅁啁䱁潄睡䅕䅁䅁䍄䉁䅁䅁䅂䅁䅁䅍䅄䅁䅁䅯䅅䅁䅁䅯权䅁䅁䅯条䅑䅁䅅䅁䉁䅁䅁兂穂䩡瑈䑦㜯睐杷允䅁䅁䅑䅁䑁䅁䅷䅁䭁䡁䅕䅁䭁䅁䅯䅁䭁䕁䕑䅁䉁䅁䅁允䅁䅁䅕䙅㕧䵴㉨䐯䴸䅉䅅䅁䕁䅁䅁睁䵁䅁䅁权㡁允䅁权䕁䅁䅁权䕁杁䅁允䅁䅁䅅䅁啁䉁周杙䅁䅁䅁䍄䉁䅁䅁䅂䅁䅁䅍䅄䅁䅁䅯䅢䅁䅁䅯䅂䅁䅁䅯兂䅁䅁䅅䅁䉁䅁䅁䅆奄湂䉁䅁䅁䅁杷允䅁䅁䅑䅁䑁䅁䅷䅁䭁䕁䅫䅁䭁䅁䅯䅁䭁䙁䕉䅁䉁䅁䅁允䅁䅁䅕䩡瑈䑦ㄸ商䵁䅉䅅䅁䕁䅁䅁睁䵁䅁䅁权瑁睁䅁权䕁䅁䅁权䙁䅁䅁允䅁䅁䅅䅁啁䙁汄䅄䅑䅁䅁䍄䉁䅁䅁䅂䅁䅁䅍䅄䅁䅁䅯睗䅅䅁䅯充䅁䅁䅯兂䅁䅁䅅䅁䉁䅁䅁䅆杄ㅙ捖䅁䅁䅁杷允䅁䅁䅑䅁䑁䅁䅷䅁䭁䵁䄰䅁䭁䉁䅅䅁䭁䑁䕣䅁䉁䅁䅁允䅁䉁䅑䵍确䅆䅁䅁䵁䅉䅅䅁䕁䅁䅁睁䵁䅁䅁权歃允䅁权剁䅁䅁权䙁䅁䅁允䅁䅁䅅䅁啁䵁䵩剨䅅䅁䅁䍄䉁䅁䅁䅂䅁䅁䅍䅄䅁䅁䅯条䅁䅁䅯充䅁䅁䅯睕䅑䅁䅅䅁䉁䅁䅁䅆㑄灴慯䅁䅁䅁杷允䅁䅁䅑䅁䑁䅁䅷䅁䭁䱁䉁䅁䭁䅁䅯䅁䭁䝁䕅䅁䉁䅁䅁允䅁䅁䅕䉵䘶ㄶ㑇䐯䴸䅉䅅䅁䕁䅁䅁睁䵁䅁䅁权䡁䅁䅁权䕁䅁䅁权奂䅂䅁允䅁䅁䅅䅁啁䩁㥪睭䅁䅁䅁䍄䉁䅁䅁䅂䅁䅁䅍䅄䅁䅁䅯䅌䅁䅁䅯充䅁䅁䅯兂䅁䅁䅅䅁䉁䅁䅁䅆杄书䕕䅁䅁䅁杷允䅁䅁䅑䅁䑁䅁䅷䅁䭁佁䅍䅁䭁䅁䅯䅁䭁䙁䕫䅁䉁䅁䅁允䅁䅁䅕灳瘳㡰䱚穴䴸䅉䅅䅁䕁䅁䅁睁䵁䅁䅁权扁䅁䅁权䕁䅁䅁权灂䅂䅁允䅁䅁䅅䅁啁䅁硧䅏䅉䅁䅁䍄䉁䅁䅁䅂䅁䅁䅍䅄䅁䅁䅯儴䅍䅁䅯䅂䅁䅁䅯眯䅅䅁䅅䅁䉁䅁䅁䅆奄畔䉅䅁䅁䅁杷允䅁䅁䅑䅁䑁䅁䅷䅁䭁䱁䅳䅁䭁䉁䅅䅁䭁䝁䕅䅁䉁䅁䅁允䅁䉁䅑䙳确䅂䅁䅁䵁䅉䅅䅁䕁䅁䅁睁䵁䅁䅁权㑄杁䅁权䭁䅁䅁权䙁䅁䅁允䅁䅁䅅䅁䙁䥁獴⼵灵券䅊䍄䉁䅁䅁䅂䅁䅁䅍䅄䅁䅁䅯兗䅍䅁䅯䅂䅁䅁䅯眯䅅䅁䅅䅁䉁䅁䅁䅆睂求䅉䅁䅁䅁杷允䅁䅁䅑䅁䑁䅁䅷䅁䭁䩁䄴䅁䭁䅁䅑䅁䭁䅁䅕䅁䉁䅁䅁允䅁䉁䅑䵍畡䅁䅁䅁䵁䅉䅅䅁䕁䅁䅁睁䵁䅁䅁权摂允䅁权䕁䅁䅁权浂䅂䅁允䅁䅁䅅䅁啁偁乄兂䅁䅁䅁䍄䉁䅁䅁䅂䅁䅁䅍䅄䅁䅁䅯䅍䅍䅁䅯充䅁䅁䅯兂䅁䅁䅅䅁䉁䅁䅁䅆䅁㝱具䅁䅁䅁杷允䅁䅁䅑䅁䑁䅁䅷䅁䭁䕁䅙䅁䭁䅁䍅䅁䭁䅁䍕䅁䉁䅁䅁允䅁䅁䅕晔噂䉚硰唴䵁䅉䅅䅁䕁䅁䅁睁䵁䅁䅁权㝂允䅁权䕁䅁䅁权䕁杁䅁允䅁䅁䅅䅁啁䱁䰶杄䅁䅁䅁䍄䉁䅁䅁䅂䅁䅁䅍䅄䅁䅁䅯儫䅅䅁䅯权䅁䅁䅯睖䅑䅁䅅䅁䉁䅁䅁权䡂䅁䅁䍄䉁䅁䅁䅂䅁䅁䅍䅄䅁䅁䅯䅹䅅䅁䅯权䅁䅁䅯䅂䅉䅁䅅䅁䉁䅁䅁兂䩃坑汄䌰䍉䅑杷允䅁䅁䅑䅁䑁䅁䅷䅁䭁佁䉯䅁䭁䅁䅑䅁䭁䝁䕅䅁䉁䅁䅁允䅁䉁䅑㝚副䅁䅁䅁䵁䅉䅅䅁䕁䅁䅁睁䵁䅁䅁权䩁䅁䅁权剁䅁䅁权橂䅂䅁允䅁䅁䅅䅁啁䝁婁杵䄰䅁䅁䍄䉁䅁䅁䅂䅁䅁䅍䅄䅁䅁䅯䅮䅁䅁䅯䅂䅁䅁䅯杙䅑䅁䅅䅁䉁䅁䅁䅆潄䱍䅑䅁䅁䅁杷允䅁䅁䅑䅁䑁䅁䅷䅁䭁䉁䅧䅁䭁䉁䅅䅁䭁䑁䕫䅁䉁䅁䅁允䅁䉁䅑䍕ㅏ元䅁䅁䵁䅉䅅䅁䕁䅁䅁睁䵁䅁䅁权捃䅁䅁权䭁䅁䅁权楂䅂䅁允䅁䅁䅅䅁䙁䉁䑋䵷桱晒⽧䍄䉁䅁䅁䅂䅁䅁䅍䅄䅁䅁䅯睨䅍䅁䅯䅂䅁䅁䅯兂䅁䅁䅅䅁䉁䅁䅁䅆䅂欸䅕䅁䅁䅁杷允䅁䅁䅑䅁䑁䅁䅷䅁䭁䑁䄸䅁䭁䅁䅑䅁䭁䙁䕫䅁䉁䅁䅁允䅁䉁䅑䩩樸䅁䅁䅁䵁䅉䅅䅁䕁䅁䅁睁䵁䅁䅁权時䅁䅁权䕁䅁䅁权灂䅂䅁允䅁䅁䅅䅁啁䅁䵃䅐䅁䅁䅁䍄䉁䅁䅁䅂䅁䅁䅍䅄䅁䅁䅯䅦䅁䅁䅯权䅁䅁䅯兔䅑䅁䅅䅁䉁䅁䅁兂䕁杖琴桳眰䅷杷允䅁䅁䅑䅁䑁䅁䅷䅁䭁佁䉙䅁䭁䅁䅯䅁䭁䅁䅕䅁䉁䅁䅁允䅁䅁䅕䵮村䡳潊启䴸䅉䅅䅁䕁䅁䅁睁䵁䅁䅁权䵄允䅁权䕁䅁䅁权呂䅂䅁允䅁䅁䅅䅁啁䡁㕂児䅅䅁䅁䍄䉁䅁䅁䅂䅁䅁䅍䅄䅁䅁䅯兎䅍䅁䅯䅂䅁䅁䅯兂䅁䅁䅅䅁䉁䅁䅁䅆睂ㅉ䝣䅁䅁䅁杷允䅁䅁䅑䅁䑁䅁䅷䅁䭁䅁䈴䅁䭁䅁䅯䅁䭁䅁䍑䅁䉁䅁䅁允䅁䅁䅕㡧䭄啯块䕏䵁䅉䅅䅁䕁䅁䅁睁䵁䅁䅁权䉄允䅁权剁䅁䅁权㕁䅂䅁允䅁䅁䅅䅁啁䙁敦硏䅉䅁䅁䍄䉁䅁䅁䅂䅁䅁䅍䅄䅁䅁䅯杚䅁䅁䅯䅂䅁䅁䅯䅂䅉䅁䅅䅁䉁䅁䅁䅆杁牥䕅䅁䅁䅁杷允䅁䅁䅑䅁䑁䅁䅷䅁䭁乁䅯䅁䭁䉁䅅䅁䭁䙁䔰䅁䉁䅁䅁允䅁䉁䅑䬸⽣睄䅁䅁䵁䅉䅅䅁䕁䅁䅁睁䵁䅁䅁权汄䅁䅁权剁䅁䅁权求䅂䅁允䅁䅁䅅䅁啁䕁䍩桤䅫䅁䅁䍄䉁䅁䅁䅂䅁䅁䅍䅄䅁䅁䅯䅌䅅䅁䅯权䅁䅁䅯䅗䅑䅁䅅䅁䉁䅁䅁兂䱄啯㉗⼸唰䅑杷允䅁䅁䅑䅁䑁䅁䅷䅁䭁䍁䍯䅁䭁䉁䅅䅁䭁偁䈸䅁䉁䅁䅁允䅁䉁䅑䍉水兖䅁䅁䵁䅉䅅䅁䕁䅁䅁睁䵁䅁䅁权睄杁䅁权䭁䅁䅁权⽄允䅁允䅁䅁䅅䅁䙁䥁䅐煹䙆椹䅚䍄䉁䅁䅁䅂䅁䅁䅍䅄䅁䅁䅯䅉䅁䅁䅯䅂䅁䅁䅯睔䅑䅁䅅䅁䉁䅁䅁䅆䅂穨䑁䅁䅁䅁杷允䅁䅁䅑䅁䑁䅁䅷䅁䭁䭁䍍䅁䭁䅁䅑䅁䭁偁䈸䅁䉁䅁䅁允䅁䉁䅑䭥癉允䅁䅁䵁䅉䅅䅁䕁䅁䅁睁䵁䅁䅁权㝁䅁䅁权䕁䅁䅁权敂䅂䅁允䅁䅁䅅䅁啁䅁㥙元䅁䅁䅁䍄䉁䅁䅁䅂䅁䅁䅍䅄䅁䅁䅯条䅁䅁䅯䅂䅁䅁䅯兡䅑䅁䅅䅁䉁䅁䅁䅆㑂楶䅧䅁䅁䅁杷允䅁䅁䅑䅁䑁䅁䅷䅁䭁䝁䄸䅁䭁䅁䅯䅁䭁䕁䕁䅁䉁䅁䅁允䅁䅁䅕渫焵䡶呓䑹䴸䅉䅅䅁䕁䅁䅁睁䵁䅁䅁权ぃ䅁䅁权䕁䅁䅁权啂䅂䅁允䅁䅁䅅䅁啁䍁佧䅇䅁䅁䅁䍄䉁䅁䅁䅂䅁䅁䅍䅄䅁䅁䅯睴䅉䅁䅯充䅁䅁䅯兂䅁䅁䅅䅁䉁䅁䅁䅆䅄嘶欴䅁䅁䅁杷允䅁䅁䅑䅁䑁䅁䅷䅁䭁䥁䉣䅁䭁䅁䅯䅁䭁䅁䍑䅁䉁䅁䅁允䅁䅁䅕楄礲敮渫䕄䵁䅉䅅䅁䕁䅁䅁睁䵁䅁䅁权潂允䅁权䭁䅁䅁权摂䅂䅁允䅁䅁䅅䅁䙁䡁⼰噎㘶摓⽑䍄䉁䅁䅁䅂䅁䅁䅍䅄䅁䅁䅯䅯䅅䅁䅯䅂䅁䅁䅯䅘䅑䅁䅅䅁䉁䅁䅁䅆䥁㍆䅉䅁䅁䅁杷允䅁䅁䅑䅁䑁䅁䅷䅁䭁䝁䉧䅁䭁䅁䅑䅁䭁䅁䍑䅁䉁䅁䅁允䅁䉁䅑楦㡌䅁䅁䅁䵁䅉䅅䅁䕁䅁䅁睁䵁䅁䅁权㡂允䅁权剁䅁䅁权啂䅂䅁允䅁䅁䅅䅁啁䥁汃桖䅕䅁䅁䍄䉁䅁䅁䅂䅁䅁䅍䅄䅁䅁䅯杂䅁䅁䅯权䅁䅁䅯睗䅑䅁䅅䅁䉁䅁䅁兂婁䙂余扌⽌睐杷允䅁䅁䅑䅁䑁䅁䅷䅁䭁䙁䅉䅁䭁䉁䅅䅁䭁䑁䕫䅁䉁䅁䅁允䅁䉁䅑偁䭆䅋䅁䅁䵁䅉䅅䅁䕁䅁䅁睁䵁䅁䅁权捃䅁䅁权剁䅁䅁权㍁䅂䅁允䅁䅁䅅䅁啁䝁䱵桌䅙䅁䅁䍄䉁䅁䅁䅂䅁䅁䅍䅄䅁䅁䅯杊䅁䅁䅯允䅉䅁䅯兂䅉䅁䅅䅁䉁䅁䅁兂佄楁㙥匸睲䅑杷允䅁䅁䅑䅁䑁䅁䅷䅁䭁䍁䍅䅁䭁䉁䅅䅁䭁偁䈸䅁䉁䅁䅁允䅁䉁䅑䩉獩䅂䅁䅁䵁䅉䅅䅁䕁䅁䅁睁䵁䅁䅁权摄䅁䅁权䕁䅁䅁权杂䅂䅁允䅁䅁䅅䅁啁䥁浂睉䅁䅁䅁䍄䉁䅁䅁䅂䅁䅁䅍䅄䅁䅁䅯䄵䅁䅁䅯䅂䅁䅁䅯䅔䅑䅁䅅䅁䉁䅁䅁䅆䥂杉䅉䅁䅁䅁杷允䅁䅁䅑䅁䑁䅁䅷䅁䭁䭁䉉䅁䭁䉁䅅䅁䭁䙁䕣䅁䉁䅁䅁允䅁䅁䅯睒䅁䅁杷允䅁䅁䅑䅁䑁䅁䅷䅁䭁䩁䉕䅁䭁䅁䅑䅁䭁䕁䔸䅁䉁䅁䅁允䅁䉁䅑䴲婷权䅁䅁䵁䅉䅅䅁䕁䅁䅁睁䵁䅁䅁权䵄允䅁权䕁䅁䅁权塂䅂䅁允䅁䅁䅅䅁啁䡁㉧兎䅍䅁䅁䍄䉁䅁䅁䅂䅁䅁䅍䅄䅁䅁䅯术䅅䅁䅯充䅁䅁䅯䅂䅉䅁䅅䅁䉁䅁䅁䅆敂䑦䑙䅁䅁䅁杷允䅁䅁䅑䅁䑁䅁䅷䅁䭁乁䌸䅁䭁䅁䅑䅁䭁䅁䅕䅁䉁䅁䅁允䅁䉁䅑䩫敄䅁䅁䅁䵁䅉䅅䅁䕁䅁䅁睁䵁䅁䅁权楂䅁䅁权剁䅁䅁权煂䅂䅁允䅁䅁䅅䅁啁䅁啄止䅫䅁䅁䍄䉁䅁䅁䅂䅁䅁䅍䅄䅁䅁䅯䅫䅁䅁䅯权䅁䅁䅯䅕䅑䅁䅅䅁䉁䅁䅁兂允䑗ね䡹卙䅑杷允䅁䅁䅑䅁䑁䅁䅷䅁䭁䩁䉳䅁䭁䉁䅅䅁䭁䑁䕅䅁䉁䅁䅁允䅁䉁䅑䙉橚杅䅁䅁䵁䅉䅅䅁䕁䅁䅁睁䵁䅁䅁权䥃允䅁权䕁䅁䅁权桂䅂䅁允䅁䅁䅅䅁啁䵁橹儱䅁䅁䅁䍄䉁䅁䅁䅂䅁䅁䅍䅄䅁䅁䅯睰䅅䅁䅯权䅁䅁䅯兕䅑䅁䅅䅁䉁䅁䅁兂㕂匶硙䭃捺睐杷允䅁䅁䅑䅁䑁䅁䅷䅁䭁䵁䑯䅁䭁䅁䅯䅁䭁䅁䅕䅁䉁䅁䅁允䅁䅁䅕䬯确欰椳歈䵁䅉䅅䅁䕁䅁䅁睁䵁䅁䅁权摃䅁䅁权䕁䅁䅁权䙁䅁䅁允䅁䅁䅅䅁啁䍁兪兤䅁䅁䅁䍄䉁䅁䅁䅂䅁䅁䅍䅄䅁䅁䅯杸䅁䅁䅯䅂䅁䅁䅯䅒䅑䅁䅅䅁䉁䅁䅁䅆睄楹䅳䅁䅁䅁杷允䅁䅁䅑䅁䑁䅁䅷䅁䭁䱁䉅䅁䭁䅁䅑䅁䭁䙁䕉䅁䉁䅁䅁允䅁䉁䅑䬰䩣允䅁䅁䵁䅉䅅䅁䕁䅁䅁睁䵁䅁䅁权杄䅁䅁权䭁䅁䅁权歂䅂䅁允䅁䅁䅅䅁䙁偁⭰牡へ⭫⽧䍄䉁䅁䅁䅂䅁䅁䅍䅄䅁䅁䅯䄫䅁䅁䅯䅂䅁䅁䅯䅂䅉䅁䅅䅁䉁䅁䅁䅆㑂扇䅑䅁䅁䅁杷允䅁䅁䅑䅁䑁䅁䅷䅁䭁乁䉉䅁䭁䅁䅯䅁䭁䕁䔴䅁䉁䅁䅁允䅁䅁䅕瑃橥䑣䬰啄䵁䅉䅅䅁䕁䅁䅁睁䵁䅁䅁权祁睁䅁权䕁䅁䅁权䙁䅁䅁允䅁䅁䅅䅁啁乁げ䅋䅁䅁䅁䍄䉁䅁䅁䅂䅁䅁䅍䅄䅁䅁䅯睂䅁䅁䅯䅂䅁䅁䅯睚䅑䅁䅅䅁䉁䅁䅁䅆㑁灵䅑䅁䅁䅁杷允䅁䅁䅑䅁䑁䅁䅷䅁䭁䵁䅷䅁䭁䅁䅯䅁䭁䝁䕕䅁䉁䅁䅁允䅁䅁䅯睒䅁䅁杷允䅁䅁䅑䅁䑁䅁䅷䅁䭁䱁䅉䅁䭁䅁䅯䅁䭁䅁䍑䅁䉁䅁䅁允䅁䅁䅕䙅㕧䵴㉪啎䵁䅉䅅䅁䕁䅁䅁睁䵁䅁䅁权⽂允䅁权䭁䅁䅁权楂䅂䅁允䅁䅁䅅䅁䙁䕁椵䙅㕧䉎䄹䍄䉁䅁䅁䅂䅁䅁䅍䅄䅁䅁䅯兊䅁䅁䅯充䅁䅁䅯兘䅑䅁䅅䅁䉁䅁䅁䅆䅁牕偷䅁䅁䅁杷允䅁䅁䅑䅁䑁䅁䅷䅁䭁䩁䅙䅁䭁䉁䅅䅁䭁䝁䕉䅁䉁䅁䅁允䅁䉁䅑健⽶元䅁䅁䵁䅉䅅䅁䕁䅁䅁睁䵁䅁䅁权兄䅁䅁权䭁䅁䅁权噂䅂䅁允䅁䅁䅅䅁䙁䥁牘払敧剨䄹䍄䉁䅁䅁䅂䅁䅁䅍䅄䅁䅁䅯䅎䅅䅁䅯允䅉䅁䅯兂䅉䅁䅅䅁䉁䅁䅁兂慄䕴塱䥌䬯䅑杷允䅁䅁䅑䅁䑁䅁䅷䅁䭁䙁䉕䅁䭁䉁䅅䅁䭁䝁䕫䅁䉁䅁䅁允䅁䉁䅑䉧獩兆䅁䅁䵁䅉䅅䅁䕁䅁䅁睁䵁䅁䅁权䅄允䅁权剁䅁䅁权硁䅂䅁允䅁䅁䅅䅁啁䅁㕃瘰䄸䅁䅁䍄䉁䅁䅁䅂䅁䅁䅍䅄䅁䅁䅯关䅁䅁䅯充䅁䅁䅯睗䅑䅁䅅䅁䉁䅁䅁䅆奁卖樴䅁䅁䅁杷允䅁䅁䅑䅁䑁䅁䅷䅁䭁䡁䉣䅁䭁䅁䅯䅁䭁䙁䕙䅁䉁䅁䅁允䅁䅁䅕杖琴灳瘳䕃䵁䅉䅅䅁䕁䅁䅁睁䵁䅁䅁权塄允䅁权剁䅁䅁权䱂䅂䅁允䅁䅁䅅䅁啁䍁䡃眵䅷䅁䅁䍄䉁䅁䅁䅂䅁䅁䅍䅄䅁䅁䅯兮䅁䅁䅯充䅁䅁䅯䅡䅑䅁䅅䅁䉁䅁䅁䅆允愹牙䅁䅁䅁杷允䅁䅁䅑䅁䑁䅁䅷䅁䭁乁䅙䅁䭁䅁䍅䅁䭁䅁䍍䅁䉁䅁䅁允䅁䅁䅕㍹晇㝷扢〳䵁䅉䅅䅁䕁䅁䅁睁䵁䅁䅁权晃杁䅁权剁䅁䅁权䙁䅁䅁允䅁䅁䅅䅁啁䵁畂汁䅙䅁䅁䍄䉁䅁䅁䅂䅁䅁䅍䅄䅁䅁䅯睑䅍䅁䅯䅂䅁䅁䅯眯䅅䅁䅅䅁䉁䅁䅁䅆睁欫䅷䅁䅁䅁杷允䅁䅁䅑䅁䑁䅁䅷䅁䭁䩁䅯䅁䭁䉁䅅䅁䭁䑁䕣䅁䉁䅁䅁允䅁䉁䅑扱⼵杉䅁䅁䵁䅉䅅䅁䕁䅁䅁睁䵁䅁䅁权䅂允䅁权䭁䅁䅁权慂䅂䅁允䅁䅁䅅䅁䙁䕁桪桥畓⽒⽕䍄䉁䅁䅁䅂䅁䅁䅍䅄䅁䅁䅯儯䅍䅁䅯䅂䅁䅁䅯眯䅅䅁䅅䅁䉁䅁䅁䅆䅂㑳䄴䅁䅁䅁杷允䅁䅁䅑䅁䑁䅁䅷䅁䭁䭁䌸䅁䭁䅁䅑䅁䭁䅁䅕䅁䉁䅁䅁允䅁䉁䅑伶潍允䅁䅁䵁䅉䅅䅁䕁䅁䅁睁䵁䅁䅁权婂允䅁权䭁䅁䅁权湂䅂䅁允䅁䅁䅅䅁䙁䥁䅐煹䙆桎䅎䍄䉁䅁䅁䅂䅁䅁䅍䅄䅁䅁䅯元䅁䅁䅯充䅁䅁䅯眯䅅䅁䅅䅁䉁䅁䅁䅆杂扇乯䅁䅁䅁杷允䅁䅁䅑䅁䑁䅁䅷䅁䭁䥁䉉䅁䭁䉁䅅䅁䭁䙁䕫䅁䉁䅁䅁允䅁䉁䅑䍙䥯䅂䅁䅁䵁䅉䅅䅁䕁䅁䅁睁䵁䅁䅁权晁䅁䅁权䭁䅁䅁权歂䅂䅁允䅁䅁䅅䅁䙁䭁䙊癴㥐丱⽧䍄䉁䅁䅁䅂䅁䅁䅍䅄䅁䅁䅯其䅅䅁䅯充䅁䅁䅯眯䅅䅁䅅䅁䉁䅁䅁䅆杁䡤橕䅁䅁䅁杷允䅁䅁䅑䅁䑁䅁䅷䅁䭁䡁䉣䅁䭁䉁䅅䅁䭁䕁䕳䅁䉁䅁䅁允䅁䉁䅑䍙䠫睂䅁䅁䵁䅉䅅䅁䕁䅁䅁睁䵁䅁䅁权摁睁䅁权䕁䅁䅁权䙁䅁䅁允䅁䅁䅅䅁啁䩁啶睆䅁䅁䅁䍄䉁䅁䅁䅂䅁䅁䅍䅄䅁䅁䅯睷䅁䅁䅯䅂䅁䅁䅯䅗䅑䅁䅅䅁䉁䅁䅁䅆潃呂䅫䅁䅁䅁杷允䅁䅁䅑䅁䑁䅁䅷䅁䭁乁䄰䅁䭁䅁䅑䅁䭁偁䈸䅁䉁䅁䅁允䅁䉁䅑䅷䱭䅁䅁䅁䵁䅉䅅䅁䕁䅁䅁睁䵁䅁䅁权㥄杁䅁权剁䅁䅁权⽄允䅁允䅁䅁䅅䅁啁䥁煂あ䅯䅁䅁䍄䉁䅁䅁䅂䅁䅁䅍䅄䅁䅁䅯眸䅁䅁䅯权䅁䅁䅯兙䅑䅁䅅䅁䉁䅁䅁兂牁硨婢発湦睐杷允䅁䅁䅑䅁䑁䅁䅷䅁䭁䭁䐴䅁䭁䅁䅯䅁䭁偁䈸䅁䉁䅁䅁允䅁䅁䅕歲桦桥畓䕇䵁䅉䅅䅁䕁䅁䅁睁䵁䅁䅁权潄允䅁权䭁䅁䅁权捂䅂䅁允䅁䅁䅅䅁䙁偁周㘴扗䵸⽁䍄䉁䅁䅁䅂䅁䅁䅍䅄䅁䅁䅯朹䅉䅁䅯䅂䅁䅁䅯兂䅁䅁䅅䅁䉁䅁䅁䅆㙂潴䄸䅁䅁䅁杷允䅁䅁䅑䅁䑁䅁䅷䅁䭁䕁䕫䅁䭁䉁䅅䅁䭁䅁䍑䅁䉁䅁䅁允䅁䅁䅯睚䅉䅁杷允䅁䅁䅑䅁䑁䅁䅷䅁䭁䡁䅅䅁䭁䉁䅅䅁䭁䕁䕷䅁䉁䅁䅁允䅁䉁䅑䑅摎兂䅁䅁䵁䅉䅅䅁䕁䅁䅁睁䵁䅁䅁权⭄允䅁权䭁䅁䅁权摂䅂䅁允䅁䅁䅅䅁䙁䉁婦発呤⼴⽍䍄䉁䅁䅁䅂䅁䅁䅍䅄䅁䅁䅯䅭䅅䅁䅯权䅁䅁䅯䅕䅑䅁䅅䅁䉁䅁䅁兂㑃潈牘払坪睐杷允䅁䅁䅑䅁䑁䅁䅷䅁䭁䥁䉧䅁䭁䅁䅯䅁䭁䕁䕷䅁䉁䅁䅁允䅁䅁䅕㉦㡱䩤奍䐫䴸䅉䅅䅁䕁䅁䅁睁䵁䅁䅁权䅂䅁䅁权䕁䅁䅁权奂䅂䅁允䅁䅁䅅䅁啁䱁晃兌䅁䅁䅁䍄䉁䅁䅁䅂䅁䅁䅍䅄䅁䅁䅯䄹䅁䅁䅯权䅁䅁䅯兡䅑䅁䅅䅁䉁䅁䅁兂ㅂ硫䕧杖稷睐杷允䅁䅁䅑䅁䑁䅁䅷䅁䭁䑁䑍䅁䭁䅁䅯䅁䭁䅁䅕䅁䉁䅁䅁允䅁䅁䅕䵮村䡳潊䕁䵁䅉䅅䅁䕁䅁䅁睁䵁䅁䅁权䕂䅁䅁权䉁杁䅁权䙁杁䅁允䅁䅁䅅䅁䙁䵁煱㕙㙨呺䉬䍄䉁䅁䅁䅂䅁䅁䅍䅄䅁䅁䅯䅳䅅䅁䅯䅂䅁䅁䅯杕䅑䅁䅅䅁䉁䅁䅁䅆杄㍺䅣䅁䅁䅁杷允䅁䅁䅑䅁䑁䅁䅷䅁䭁䝁䍍䅁䭁䉁䅅䅁䭁偁䈸䅁䉁䅁䅁允䅁䉁䅑䵉㑑䅊䅁䅁䵁䅉䅅䅁䕁䅁䅁睁䵁䅁䅁权䑄䅁䅁权䕁䅁䅁权佂䅂䅁允䅁䅁䅅䅁啁䡁歹朳䅁䅁䅁䍄䉁䅁䅁䅂䅁䅁䅍䅄䅁䅁䅯睯䅁䅁䅯充䅁䅁䅯䅂䅉䅁䅅䅁䉁䅁䅁䅆䅂橹剫䅁䅁䅁杷允䅁䅁䅑䅁䑁䅁䅷䅁䭁䥁䅧䅁䭁䅁䅯䅁䭁䝁䕯䅁䉁䅁䅁允䅁䅁䅕免獩䙈歰穹䴸䅉䅅䅁䕁䅁䅁睁䵁䅁䅁权潄杁䅁权剁䅁䅁权䙁䅁䅁允䅁䅁䅅䅁啁䅁灃䄫䄰䅁䅁䍄䉁䅁䅁䅂䅁䅁䅍䅄䅁䅁䅯睲䅅䅁䅯权䅁䅁䅯条䅑䅁䅅䅁䉁䅁䅁兂汁潂噇㑑䱳䅑杷允䅁䅁䅑䅁䑁䅁䅷䅁䭁䵁䉉䅁䭁䅁䅑䅁䭁䝁䕯䅁䉁䅁䅁允䅁䉁䅑䥆兙䅁䅁䅁䵁䅉䅅䅁䕁䅁䅁睁䵁䅁䅁权䍂䅁䅁权䭁䅁䅁权䭂䅂䅁允䅁䅁䅅䅁䙁䅁牉硨婢発⽅䍄䉁䅁䅁䅂䅁䅁䅍䅄䅁䅁䅯睔䅁䅁䅯权䅁䅁䅯睕䅑䅁䅅䅁䉁䅁䅁兂剃堷⽷噎椷睐杷允䅁䅁䅑䅁䑁䅁䅷䅁䭁䵁䅅䅁䭁䅁䅯䅁䭁䙁䕉䅁䉁䅁䅁允䅁䅁䅕婧䑖㉩湺䕅䵁䅉䅅䅁䕁䅁䅁睁䵁䅁䅁权㙂允䅁权䕁䅁䅁权硁䅂䅁允䅁䅁䅅䅁啁䭁ㅁ兔䅁䅁䅁䍄䉁䅁䅁䅂䅁䅁䅍䅄䅁䅁䅯共䅁䅁䅯权䅁䅁䅯兔䅑䅁䅅䅁䉁䅁䅁兂㥁瑃橥䑣䨰䅑杷允䅁䅁䅑䅁䑁䅁䅷䅁䭁䭁䅯䅁䭁䅁䅯䅁䭁偁䈸䅁䉁䅁䅁允䅁䅁䅕噎㘶兓䍹䕈䵁䅉䅅䅁䕁䅁䅁睁䵁䅁䅁权䵂允䅁权䕁䅁䅁权䙁䅁䅁允䅁䅁䅅䅁啁䝁畄杰䅁䅁䅁䍄䉁䅁䅁䅂䅁䅁䅍䅄䅁䅁䅯朴䅁䅁䅯权䅁䅁䅯免䅑䅁䅅䅁䉁䅁䅁兂䥁䉲慸䑚⽵睐杷允䅁䅁䅑䅁䑁䅁䅷䅁䭁偁䅯䅁䭁䅁䅯䅁䭁䙁䕅䅁䉁䅁䅁允䅁䅁䅕䭆䠵場啯䐸䴸䅉䅅䅁䕁䅁䅁睁䵁䅁䅁权⭃允䅁权䉁杁䅁权䙁杁䅁允䅁䅁䅅䅁䙁䉁捳六托摣䅖䍄䉁䅁䅁䅂䅁䅁䅍䅄䅁䅁䅯杹䅅䅁䅯权䅁䅁䅯兗䅑䅁䅅䅁䉁䅁䅁兂乄䵺䵺䵺䍷䅑杷允䅁䅁䅑䅁䑁䅁䅷䅁䭁乁䉁䅁䭁䅁䅑䅁䭁䙁䕍䅁䉁䅁䅁允䅁䉁䅑䠫捷䅁䅁䅁䵁䅉䅅䅁䕁䅁䅁睁䵁䅁䅁权㥄允䅁权剁䅁䅁权婂䅂䅁允䅁䅁䅅䅁䭁䕁䅣䅁䵁䅉䅅䅁䕁䅁䅁睁䵁䅁䅁权湂睁䅁权䭁䅁䅁权䙁䅁䅁允䅁䅁䅅䅁䙁乁倹婪畤橣䅖䍄䉁䅁䅁䅂䅁䅁䅍䅄䅁䅁䅯䅎䅍䅁䅯䅂䅁䅁䅯兂䅁䅁䅅䅁䉁䅁䅁䅆䵃䥔䅳䅁䅁䅁杷允䅁䅁䅑䅁䑁䅁䅷䅁䭁乁䅧䅁䭁䅁䅯䅁䭁䅁䅕䅁䉁䅁䅁允䅁䅁䅕䵱䱚㑎䉬啉䵁䅉䅅䅁䕁䅁䅁睁䵁䅁䅁权慂允䅁权䕁䅁䅁权慂䅂䅁允䅁䅁䅅䅁啁䵁潄兕䅁䅁䅁䍄䉁䅁䅁䅂䅁䅁䅍䅄䅁䅁䅯眹䅍䅁䅯充䅁䅁䅯眯䅅䅁䅅䅁䉁䅁䅁䅆睂硭位䅁䅁䅁杷允䅁䅁䅑䅁䑁䅁䅷䅁䭁䑁䅙䅁䭁䉁䅅䅁䭁偁䈸䅁䉁䅁䅁允䅁䉁䅑䕫㈫兂䅁䅁䵁䅉䅅䅁䕁䅁䅁睁䵁䅁䅁权摃允䅁权剁䅁䅁权㕁䅂䅁允䅁䅁䅅䅁啁䅁噪睱䄰䅁䅁䍄䉁䅁䅁䅂䅁䅁䅍䅄䅁䅁䅯权䅉䅁䅯充䅁䅁䅯兂䅁䅁䅅䅁䉁䅁䅁䅆摁橱䑑䅁䅁䅁杷允䅁䅁䅑䅁䑁䅁䅷䅁䭁䕁䅫䅁䭁䉁䅅䅁䭁䅁䍑䅁䉁䅁䅁允䅁䉁䅑硍畂杂䅁䅁䵁䅉䅅䅁䕁䅁䅁睁䵁䅁䅁权睂䅁䅁权䕁䅁䅁权橂䅂䅁允䅁䅁䅅䅁啁偁㙷材䅁䅁䅁䍄䉁䅁䅁䅂䅁䅁䅍䅄䅁䅁䅯䅍䅅䅁䅯䅂䅁䅁䅯睎䅑䅁䅅䅁䉁䅁䅁䅆歄儷䅕䅁䅁䅁杷允䅁䅁䅑䅁䑁䅁䅷䅁䭁䡁䉅䅁䭁䅁䅯䅁䭁䙁䕁䅁䉁䅁䅁允䅁䉁䅑睁䅁䅁䅁䅁䵁䅉䅅䅁䕁䅁䅁睁䵁䅁䅁权牄允䅁权䭁䅁䅁权䅂䅂䅁允䅁䅁䅅䅁䙁䅁牉硨婢畺⽍䍄䉁䅁䅁䅂䅁䅁䅍䅄䅁䅁䅯䅕䅁䅁䅯䅂䅁䅁䅯䅚䅑䅁䅅䅁䉁䅁䅁䅆歂卯䅷䅁䅁䅁杷允䅁䅁䅑䅁䑁䅁䅷䅁䭁䙁䉧䅁䭁䅁䍅䅁䭁䅁䍕䅁䉁䅁䅁允䅁䅁䅕剗療楩搫ぃ䵅䅉䅅䅁䕁䅁䅁睁䵁䅁䅁权癃允䅁权䕁䅁䅁权浂䅂䅁允䅁䅁䅅䅁啁䡁卩䅃䅅䅁䅁䍄䉁䅁䅁䅂䅁䅁䅍䅄䅁䅁䅯䄰䅅䅁䅯权䅁䅁䅯杓䅑䅁䅅䅁䉁䅁䅁兂㙄浦㡱䩤䑍䅑杷允䅁䅁䅑䅁䑁䅁䅷䅁䭁佁䉙䅁䭁䅁䅑䅁䭁䕁䔸䅁䉁䅁䅁允䅁䉁䅑䈫獎䅁䅁䅁䵁䅉䅅䅁䕁䅁䅁睁䵁䅁䅁权摃杁䅁权剁䅁䅁权䙁䅁䅁允䅁䅁䅅䅁啁䕁㑁栲䅙䅁䅁䍄䉁䅁䅁䅂䅁䅁䅍䅄䅁䅁䅯儯䅁䅁䅯䅂䅁䅁䅯睘䅑䅁䅅䅁䉁䅁䅁䅆楃兄䅳䅁䅁䅁杷允䅁䅁䅑䅁䑁䅁䅷䅁䭁䉁䈸䅁䭁䅁䅯䅁䭁䅁䍑䅁䉁䅁䅁允䅁䅁䅕⽺呤㘴扗䐯䴸䅉䅅䅁䕁䅁䅁睁䵁䅁䅁权灁允䅁权䕁䅁䅁权䱂䅂䅁允䅁䅁䅅䅁啁乁㉐睊䅁䅁䅁䍄䉁䅁䅁䅂䅁䅁䅍䅄䅁䅁䅯朷䅅䅁䅯䅂䅁䅁䅯兏䅑䅁䅅䅁䉁䅁䅁䅆䅄剱䄰䅁䅁䅁杷允䅁䅁䅑䅁䑁䅁䅷䅁䭁䑁䑕䅁䭁䉁䅅䅁䭁䅁䅕䅁䉁䅁䅁允䅁䉁䅑乱煆睂䅁䅁䵁䅉䅅䅁䕁䅁䅁睁䵁䅁䅁权桂䅁䅁权䭁䅁䅁权䕁杁䅁允䅁䅁䅅䅁䙁䕁㉡⼸唳䅥䅬䍄䉁䅁䅁䅂䅁䅁䅍䅄䅁䅁䅯兙䅅䅁䅯充䅁䅁䅯兂䅁䅁䅅䅁䉁䅁䅁䅆杄洱呷䅁䅁䅁杷允䅁䅁䅑䅁䑁䅁䅷䅁䭁䙁䄸䅁䭁䉁䅅䅁䭁䝁䕑䅁䉁䅁䅁允䅁䉁䅑䝁杫睆䅁䅁䵁䅉䅅䅁䕁䅁䅁睁䵁䅁䅁权䥄允䅁权䭁䅁䅁权婂䅂䅁允䅁䅁䅅䅁䙁佁剸䉵䘶⼶⽍䍄䉁䅁䅁䅂䅁䅁䅍䅄䅁䅁䅯睆䅅䅁䅯充䅁䅁䅯杏䅑䅁䅅䅁䉁䅁䅁䅆㑁圵䍷䅁䅁䅁杷允䅁䅁䅑䅁䑁䅁䅷䅁䭁䭁䅫䅁䭁䅁䅯䅁䭁䅁䍑䅁䉁䅁䅁允䅁䅁䅕䑔䩥坑求䕇䵁䅉䅅䅁䕁䅁䅁睁䵁䅁䅁权晄允䅁权䕁䅁䅁权䕂䅂䅁允䅁䅁䅅䅁啁䵁癸睎䅁䅁䅁䍄䉁䅁䅁䅂䅁䅁䅍䅄䅁䅁䅯䅴䅁䅁䅯权䅁䅁䅯䅙䅑䅁䅅䅁䉁䅁䅁兂ㅁ牘䩰䥄剉䅑杷允䅁䅁䅑䅁䑁䅁䅷䅁䭁䕁䕫䅁䭁䅁䅑䅁䭁䝁䕉䅁䉁䅁䅁允䅁䅁䅯睚䅉䅁杷允䅁䅁䅑䅁䑁䅁䅷䅁䭁䑁䅙䅁䭁䉁䅅䅁䭁䝁䕅䅁䉁䅁䅁允䅁䉁䅑桸䨱䅄䅁䅁䵁䅉䅅䅁䕁䅁䅁睁䵁䅁䅁权瑂䅁䅁权䕁䅁䅁权摂䅂䅁允䅁䅁䅅䅁啁䡁㥁兔䅁䅁䅁䍄䉁䅁䅁䅂䅁䅁䅍䅄䅁䅁䅯朷䅁䅁䅯权䅁䅁䅯杔䅑䅁䅅䅁䉁䅁䅁兂杂搵楁⼲⭭睶杷允䅁䅁䅑䅁䑁䅁䅷䅁䭁偁䉧䅁䭁䅁䅑䅁䭁䑁䕫䅁䉁䅁䅁允䅁䉁䅑塈獅䅁䅁䅁䵁䅉䅅䅁䕁䅁䅁睁䵁䅁䅁权䩂䅂䅁权䕁䅁䅁权硁䅂䅁允䅁䅁䅅䅁䭁䝁䍣䅁䵁䅉䅅䅁䕁䅁䅁睁䵁䅁䅁权䡃允䅁权䭁䅁䅁权啂䅂䅁允䅁䅁䅅䅁䙁䱁摋㘷䝦⽓⽕䍄䉁䅁䅁䅂䅁䅁䅍䅄䅁䅁䅯杓䅅䅁䅯权䅁䅁䅯睚䅑䅁䅅䅁䉁䅁䅁兂䉄煹䙆癴硐睐杷允䅁䅁䅑䅁䑁䅁䅷䅁䭁䭁䉯䅁䭁䅁䅑䅁䭁䕁䕯䅁䉁䅁䅁允䅁䅁䅯睒䅁䅁杷允䅁䅁䅑䅁䑁䅁䅷䅁䭁䕁䍳䅁䭁䅁䅑䅁䭁䅁䅕䅁䉁䅁䅁允䅁䉁䅑䱦㕱䅁䅁䅁䵁䅉䅅䅁䕁䅁䅁睁䵁䅁䅁权浄䅁䅁权䕁䅁䅁权䙁䅁䅁允䅁䅁䅅䅁啁乁乪睴䅅䅁䅁䍄䉁䅁䅁䅂䅁䅁䅍䅄䅁䅁䅯儹䅁䅁䅯权䅁䅁䅯杔䅑䅁䅅䅁䉁䅁䅁兂灄橊䥅䱲兒䅑杷允䅁䅁䅑䅁䑁䅁䅷䅁䭁䡁䍫䅁䭁䅁䅑䅁䭁䅁䅕䅁䉁䅁䅁允䅁䉁䅑䠲汕䅁䅁䅁䵁䅉䅅䅁䕁䅁䅁睁䵁䅁䅁权䉂䅁䅁权剁䅁䅁权䱂䅂䅁允䅁䅁䅅䅁啁䝁䙄卄䅷䅁䅁䍄䉁䅁䅁䅂䅁䅁䅍䅄䅁䅁䅯杰䅅䅁䅯䅂䅁䅁䅯睗䅑䅁䅅䅁䉁䅁䅁䅆䅁㔸䅍䅁䅁䅁杷允䅁䅁䅑䅁䑁䅁䅷䅁䭁䙁䅧䅁䭁䅁䅑䅁䭁䅁䅕䅁䉁䅁䅁允䅁䉁䅑䭑扂䅁䅁䅁䵁䅉䅅䅁䕁䅁䅁睁䵁䅁䅁权敂䅁䅁权䭁䅁䅁权偂䅂䅁允䅁䅁䅅䅁䭁䕁䅣䅁䵁䅉䅅䅁䕁䅁䅁睁䵁䅁䅁权佃䅁䅁权䭁䅁䅁权桂䅂䅁允䅁䅁䅅䅁䙁偁湃歸㍳晩⽍䍄䉁䅁䅁䅂䅁䅁䅍䅄䅁䅁䅯睹䅅䅁䅯充䅁䅁䅯条䅑䅁䅅䅁䉁䅁䅁䅆䥃獋䬸䅁䅁䅁杷允䅁䅁䅑䅁䑁䅁䅷䅁䭁䍁䈸䅁䭁䅁䅯䅁䭁䅁䍑䅁䉁䅁䅁允䅁䅁䅕䑔䩥坑婁䕣䵁䅉䅅䅁䕁䅁䅁睁䵁䅁䅁权汁杁䅁权䕁䅁䅁权⽄允䅁允䅁䅁䅅䅁啁䑁塁兕䅍䅁䅁䍄䉁䅁䅁䅂䅁䅁䅍䅄䅁䅁䅯䅇䅁䅁䅯充䅁䅁䅯兗䅑䅁䅅䅁䉁䅁䅁䅆䙁午䈸䅁䅁䅁杷允䅁䅁䅑䅁䑁䅁䅷䅁䭁䙁䉷䅁䭁䉁䅅䅁䭁䝁䕉䅁䉁䅁䅁允䅁䉁䅑偱䝷睅䅁䅁䵁䅉䅅䅁䕁䅁䅁睁䵁䅁䅁权癄允䅁权剁䅁䅁权䭂䅂䅁允䅁䅁䅅䅁啁佁晃䉮䅁䅁䅁䍄䉁䅁䅁䅂䅁䅁䅍䅄䅁䅁䅯䅐䅁䅁䅯权䅁䅁䅯兕䅑䅁䅅䅁䉁䅁䅁权䡂䅁䅁䍄䉁䅁䅁䅂䅁䅁䅍䅄䅁䅁䅯典䅅䅁䅯䅂䅁䅁䅯杏䅑䅁䅅䅁䉁䅁䅁䅆䱁䑘䅕䅁䅁䅁杷允䅁䅁䅑䅁䑁䅁䅷䅁䭁䥁䍅䅁䭁䉁䅅䅁䭁偁䈸䅁䉁䅁䅁允䅁䉁䅑䑧丸兯䅁䅁䵁䅉䅅䅁䕁䅁䅁睁䵁䅁䅁权摂允䅁权剁䅁䅁权時䅂䅁允䅁䅁䅅䅁啁䅁潁䅦䅙䅁䅁䍄䉁䅁䅁䅂䅁䅁䅍䅄䅁䅁䅯杷䅅䅁䅯充䅁䅁䅯䅂䅉䅁䅅䅁䉁䅁䅁䅆睁䩉嘸䅁䅁䅁杷允䅁䅁䅑䅁䑁䅁䅷䅁䭁䑁䑧䅁䭁䅁䅑䅁䭁䅁䅕䅁䉁䅁䅁允䅁䉁䅑才ㄶ䅁䅁䅁䵁䅉䅅䅁䕁䅁䅁睁䵁䅁䅁权あ䅁䅁权䕁䅁䅁权扂䅂䅁允䅁䅁䅅䅁啁乁噄杲䅁䅁䅁䍄䉁䅁䅁䅂䅁䅁䅍䅄䅁䅁䅯䅉䅁䅁䅯充䅁䅁䅯兘䅑䅁䅅䅁䉁䅁䅁䅆杂浢噣䅁䅁䅁杷允䅁䅁䅑䅁䑁䅁䅷䅁䭁䑁䍳䅁䭁䅁䅯䅁䭁偁䈸䅁䉁䅁䅁允䅁䅁䅕歯㉗⼸唳䕌䵁䅉䅅䅁䕁䅁䅁睁䵁䅁䅁权䩂䅁䅁权䭁䅁䅁权䙁䅁䅁允䅁䅁䅅䅁䙁䵁桵扒穢剦䅴䍄䉁䅁䅁䅂䅁䅁䅍䅄䅁䅁䅯䅙䅅䅁䅯权䅁䅁䅯䅕䅑䅁䅅䅁䉁䅁䅁权䡂䅁䅁䍄䉁䅁䅁䅂䅁䅁䅍䅄䅁䅁䅯睕䅅䅁䅯充䅁䅁䅯䅚䅑䅁䅅䅁䉁䅁䅁䅆杁婋灷䅁䅁䅁杷允䅁䅁䅑䅁䑁䅁䅷䅁䭁䭁䍣䅁䭁䅁䅯䅁䭁偁䈸䅁䉁䅁䅁允䅁䅁䅕㑋坣挲㌶啋䵁䅉䅅䅁䕁䅁䅁睁䵁䅁䅁权ぁ䅁䅁权䭁䅁䅁权䕁杁䅁允䅁䅁䅅䅁䙁䙁㕧䵴㉨癶⽕䍄䉁䅁䅁䅂䅁䅁䅍䅄䅁䅁䅯睧䅁䅁䅯充䅁䅁䅯䅂䅉䅁䅅䅁䉁䅁䅁䅆奁㥗䝳䅁䅁䅁杷允䅁䅁䅑䅁䑁䅁䅷䅁䭁䝁䅣䅁䭁䅁䅑䅁䭁䅁䍑䅁䉁䅁䅁允䅁䉁䅑䝙㡈䅁䅁䅁䵁䅉䅅䅁䕁䅁䅁睁䵁䅁䅁权卄允䅁权剁䅁䅁权乂䅂䅁允䅁䅁䅅䅁啁䭁煸䅦䅧䅁䅁䍄䉁䅁䅁䅂䅁䅁䅍䅄䅁䅁䅯睵䅁䅁䅯䅂䅁䅁䅯杓䅑䅁䅅䅁䉁䅁䅁䅆塄眹䅁䅁䅁䅁杷允䅁䅁䅑䅁䑁䅁䅷䅁䭁䩁䑫䅁䭁䅁䅯䅁䭁偁䈸䅁䉁䅁䅁允䅁䅁䅕䡳潊敫挲䕏䵁䅉䅅䅁䕁䅁䅁睁䵁䅁䅁权扂䅁䅁权䭁䅁䅁权桂䅂䅁允䅁䅁䅅䅁䙁䑁晶㑔堲癢⽉䍄䉁䅁䅁䅂䅁䅁䅍䅄䅁䅁䅯䅮䅁䅁䅯䅂䅁䅁䅯杗䅑䅁䅅䅁䉁䅁䅁䅆奂湴䅧䅁䅁䅁杷允䅁䅁䅑䅁䑁䅁䅷䅁䭁䱁䅯䅁䭁䉁䅅䅁䭁䙁䕉䅁䉁䅁䅁允䅁䉁䅑䰴敗杆䅁䅁䵁䅉䅅䅁䕁䅁䅁睁䵁䅁䅁权㉄䅁䅁权剁䅁䅁权䅂䅂䅁允䅁䅁䅅䅁啁䥁㍪刵䅉䅁䅁䍄䉁䅁䅁䅂䅁䅁䅍䅄䅁䅁䅯睡䅉䅁䅯权䅁䅁䅯眯䅅䅁䅅䅁䉁䅁䅁兂䡄穓䩥卑湁䅑杷允䅁䅁䅑䅁䑁䅁䅷䅁䭁䥁䅑䅁䭁䅁䅯䅁䭁䕁䕳䅁䉁䅁䅁允䅁䅁䅕㉩湺㘫硬ぅ䵁䅉䅅䅁䕁䅁䅁睁䵁䅁䅁权㝃䅁䅁权䕁䅁䅁权時䅂䅁允䅁䅁䅅䅁啁偁奃睋䅁䅁䅁䍄䉁䅁䅁䅂䅁䅁䅍䅄䅁䅁䅯儹䅁䅁䅯充䅁䅁䅯兗䅑䅁䅅䅁䉁䅁䅁䅆㑃慫䕉䅁䅁䅁杷允䅁䅁䅑䅁䑁䅁䅷䅁䭁䕁䉯䅁䭁䅁䅯䅁䭁䕁䔰䅁䉁䅁䅁允䅁䅁䅕扌摋㘷䝦含䴸䅉䅅䅁䕁䅁䅁睁䵁䅁䅁权䱃允䅁权䉁杁䅁权䙁杁䅁允䅁䅁䅅䅁䙁䵁攲杵䍂杨䉖䍄䉁䅁䅁䅂䅁䅁䅍䅄䅁䅁䅯䄯䅅䅁䅯充䅁䅁䅯睓䅑䅁䅅䅁䉁䅁䅁䅆杄ㄲ慙䅁䅁䅁杷允䅁䅁䅑䅁䑁䅁䅷䅁䭁䩁䅉䅁䭁䅁䅯䅁䭁䙁䔰䅁䉁䅁䅁允䅁䅁䅕渷⽷噎㘶吵䴸䅉䅅䅁䕁䅁䅁睁䵁䅁䅁权剄睁䅁权剁䅁䅁权䙁䅁䅁允䅁䅁䅅䅁啁䥁慃䩮䅧䅁䅁䍄䉁䅁䅁䅂䅁䅁䅍䅄䅁䅁䅯睯䅅䅁䅯权䅁䅁䅯䅂䅉䅁䅅䅁䉁䅁䅁兂䕁杖琴灳䠰䅑杷允䅁䅁䅑䅁䑁䅁䅷䅁䭁佁䉕䅁䭁䅁䅑䅁䭁䙁䔰䅁䉁䅁䅁允䅁䉁䅑䠹呁䅁䅁䅁䵁䅉䅅䅁䕁䅁䅁睁䵁䅁䅁权硁䅁䅁权䕁䅁䅁权求䅂䅁允䅁䅁䅅䅁啁䅁䅁杍䅁䅁䅁䍄䉁䅁䅁䅂䅁䅁䅍䅄䅁䅁䅯兣䅅䅁䅯权䅁䅁䅯党䅑䅁䅅䅁䉁䅁䅁兂䩄牤昶楇券䅑杷允䅁䅁䅑䅁䑁䅁䅷䅁䭁䵁䅧䅁䭁䉁䅅䅁䭁䝁䕣䅁䉁䅁䅁允䅁䉁䅑䥷䐰睅䅁䅁䵁䅉䅅䅁䕁䅁䅁睁䵁䅁䅁权䑄杁䅁权剁䅁䅁权⽄允䅁允䅁䅁䅅䅁啁佁湃睤䄸䅁䅁䍄䉁䅁䅁䅂䅁䅁䅍䅄䅁䅁䅯杦䅁䅁䅯䅂䅁䅁䅯杕䅑䅁䅅䅁䉁䅁䅁䅆灂䉢䄴䅁䅁䅁杷允䅁䅁䅑䅁䑁䅁䅷䅁䭁䭁䅳䅁䭁䉁䅅䅁䭁䝁䕅䅁䉁䅁䅁允䅁䉁䅑䑷倯䅃䅁䅁䵁䅉䅅䅁䕁䅁䅁睁䵁䅁䅁权捃允䅁权䕁䅁䅁权䕁杁䅁允䅁䅁䅅䅁啁偁歃兖䅅䅁䅁䍄䉁䅁䅁䅂䅁䅁䅍䅄䅁䅁䅯杊䅉䅁䅯权䅁䅁䅯眯䅅䅁䅅䅁䉁䅁䅁兂啁歲桦桥㡔睐杷允䅁䅁䅑䅁䑁䅁䅷䅁䭁䅁䄸䅁䭁䅁䅯䅁䭁䙁䕅䅁䉁䅁䅁允䅁䅁䅕啩杆搵楁稶䴸䅉䅅䅁䕁䅁䅁睁䵁䅁䅁权⭁杁䅁权䭁䅁䅁权䙁䅁䅁允䅁䅁䅅䅁䙁䱁穢搯㑒昶⽯䍄䉁䅁䅁䅂䅁䅁䅍䅄䅁䅁䅯杉䅁䅁䅯权䅁䅁䅯睔䅑䅁䅅䅁䉁䅁䅁权䡂䅁䅁䍄䉁䅁䅁䅂䅁䅁䅍䅄䅁䅁䅯党䅁䅁䅯权䅁䅁䅯䅕䅑䅁䅅䅁䉁䅁䅁兂獄払敧敨桶睐杷允䅁䅁䅑䅁䑁䅁䅷䅁䭁䭁䈴䅁䭁䅁䅑䅁䭁䕁䔸䅁䉁䅁䅁允䅁䅁䅯睒䅁䅁杷允䅁䅁䅑䅁䑁䅁䅷䅁䭁䍁䅁䅁䭁䉁䅅䅁䭁䝁䕧䅁䉁䅁䅁允䅁䉁䅑䡙⼹䅆䅁䅁䵁䅉䅅䅁䕁䅁䅁睁䵁䅁䅁权潁䅁䅁权剁䅁䅁权䵂䅂䅁允䅁䅁䅅䅁啁䡁牯睊䅳䅁䅁䍄䉁䅁䅁䅂䅁䅁䅍䅄䅁䅁䅯睲䅁䅁䅯䅂䅁䅁䅯免䅑䅁䅅䅁䉁䅁䅁䅆䥂湋䅑䅁䅁䅁杷允䅁䅁䅑䅁䑁䅁䅷䅁䭁䉁䉉䅁䭁䉁䅅䅁䭁䑁䕯䅁䉁䅁䅁允䅁䉁䅑䥑乃䅄䅁䅁䵁䅉䅅䅁䕁䅁䅁睁䵁䅁䅁权浃允䅁权䕁䅁䅁权䱂䅂䅁允䅁䅁䅅䅁啁䡁䑄杩䅁䅁䅁䍄䉁䅁䅁䅂䅁䅁䅍䅄䅁䅁䅯儶䅅䅁䅯权䅁䅁䅯䅕䅑䅁䅅䅁䉁䅁䅁兂歃䑣䬰㘱䭍䅑杷允䅁䅁䅑䅁䑁䅁䅷䅁䭁䕁䅯䅁䭁䅁䅑䅁䭁䙁䕧䅁䉁䅁䅁允䅁䉁䅑䩈䭧䅁䅁䅁䵁䅉䅅䅁䕁䅁䅁睁䵁䅁䅁权㕁睁䅁权䕁䅁䅁权䙁䅁䅁允䅁䅁䅅䅁啁偁䕤䅐䅁䅁䅁䍄䉁䅁䅁䅂䅁䅁䅍䅄䅁䅁䅯杹䅁䅁䅯䅂䅁䅁䅯杚䅑䅁䅅䅁䉁䅁䅁䅆㡁末䄸䅁䅁䅁杷允䅁䅁䅑䅁䑁䅁䅷䅁䭁䡁䑅䅁䭁䉁䅅䅁䭁䅁䅕䅁䉁䅁䅁允䅁䉁䅑䔸噪权䅁䅁䵁䅉䅅䅁䕁䅁䅁睁䵁䅁䅁权䅃䅁䅁权䭁䅁䅁权坂䅂䅁允䅁䅁䅅䅁䙁䡁⼰噎㘶晓⽧䍄䉁䅁䅁䅂䅁䅁䅍䅄䅁䅁䅯睮䅁䅁䅯䅂䅁䅁䅯䅒䅑䅁䅅䅁䉁䅁䅁䅆㝄硍䄰䅁䅁䅁杷允䅁䅁䅑䅁䑁䅁䅷䅁䭁䝁䉫䅁䭁䅁䅯䅁䭁䅁䅕䅁䉁䅁䅁允䅁䅁䅕㥌欰潂噆お䵁䅉䅅䅁䕁䅁䅁睁䵁䅁䅁权䩁允䅁权䕁䅁䅁权偂䅂䅁允䅁䅁䅅䅁䭁䕁䅣䅁䵁䅉䅅䅁䕁䅁䅁睁䵁䅁䅁权歄允䅁权䕁䅁䅁权坂䅂䅁允䅁䅁䅅䅁啁䭁煷䅋䅁䅁䅁䍄䉁䅁䅁䅂䅁䅁䅍䅄䅁䅁䅯杕䅅䅁䅯充䅁䅁䅯杕䅑䅁䅅䅁䉁䅁䅁䅆䅂砸婣䅁䅁䅁杷允䅁䅁䅑䅁䑁䅁䅷䅁䭁䡁䈰䅁䭁䉁䅅䅁䭁䅁䍑䅁䉁䅁䅁允䅁䉁䅑䌶塖李䅁䅁䵁䅉䅅䅁䕁䅁䅁睁䵁䅁䅁权㑂允䅁权䭁䅁䅁权䱂䅂䅁允䅁䅁䅅䅁䙁䙁橔婰䕶偉⽧䍄䉁䅁䅁䅂䅁䅁䅍䅄䅁䅁䅯䅳䅅䅁䅯权䅁䅁䅯䅂䅉䅁䅅䅁䉁䅁䅁兂祃敮渫歸晶睐杷允䅁䅁䅑䅁䑁䅁䅷䅁䭁䑁䅁䅁䭁䉁䅅䅁䭁䙁䕕䅁䉁䅁䅁允䅁䉁䅑体剗免䅁䅁䵁䅉䅅䅁䕁䅁䅁睁䵁䅁䅁权㕂䅁䅁权䭁䅁䅁权扂䅂䅁允䅁䅁䅅䅁䙁䅁䉡啬䱏䅢䅸䍄䉁䅁䅁䅂䅁䅁䅍䅄䅁䅁䅯杏䅅䅁䅯权䅁䅁䅯兂䅁䅁䅅䅁䉁䅁䅁兂㝁〳丫⭬圴䅑杷允䅁䅁䅑䅁䑁䅁䅷䅁䭁偁䅳䅁䭁䉁䅅䅁䭁䝁䕍䅁䉁䅁䅁允䅁䉁䅑䵥奦权䅁䅁䵁䅉䅅䅁䕁䅁䅁睁䵁䅁䅁权㍂允䅁权䭁䅁䅁权䕁杁䅁允䅁䅁䅅䅁䙁䭁䝪穓䩥剷䅆䍄䉁䅁䅁䅂䅁䅁䅍䅄䅁䅁䅯朷䅅䅁䅯权䅁䅁䅯杕䅑䅁䅅䅁䉁䅁䅁兂捂㡪ㅌ䙋䡷䅑杷允䅁䅁䅑䅁䑁䅁䅷䅁䭁䍁䉑䅁䭁䅁䅑䅁䭁䙁䕫䅁䉁䅁䅁允䅁䉁䅑䥍㝆䅁䅁䅁䵁䅉䅅䅁䕁䅁䅁睁䵁䅁䅁权㡁睁䅁权䭁䅁䅁权䙁䅁䅁允䅁䅁䅅䅁䙁䵁ㅐ䙋偹桷䅚䍄䉁䅁䅁䅂䅁䅁䅍䅄䅁䅁䅯儶䅅䅁䅯充䅁䅁䅯䅖䅑䅁䅅䅁䉁䅁䅁䅆䅁癷䥒䅁䅁䅁杷允䅁䅁䅑䅁䑁䅁䅷䅁䭁䭁䉑䅁䭁䅁䅯䅁䭁䕁䔸䅁䉁䅁䅁允䅁䅁䅯睒䅁䅁杷允䅁䅁䅑䅁䑁䅁䅷䅁䭁䵁䉯䅁䭁䅁䅯䅁䭁䙁䕯䅁䉁䅁䅁允䅁䅁䅕䵴㉨灶愸䕃䵁䅉䅅䅁䕁䅁䅁睁䵁䅁䅁权呂䅁䅁权䭁䅁䅁权䅂䅂䅁允䅁䅁䅅䅁䙁偁卌坔光佗⽫䍄䉁䅁䅁䅂䅁䅁䅍䅄䅁䅁䅯兮䅍䅁䅯权䅁䅁䅯眯䅅䅁䅅䅁䉁䅁䅁兂佂桙奂扏㉔睐杷允䅁䅁䅑䅁䑁䅁䅷䅁䭁䵁䅉䅁䭁䅁䅑䅁䭁䑁䕯䅁䉁䅁䅁允䅁䉁䅑䰸橉䅁䅁䅁䵁䅉䅅䅁䕁䅁䅁睁䵁䅁䅁权㙃允䅁权剁䅁䅁权橂䅂䅁允䅁䅁䅅䅁啁佁祂李䅍䅁䅁䍄䉁䅁䅁䅂䅁䅁䅍䅄䅁䅁䅯䅔䅅䅁䅯充䅁䅁䅯兂䅁䅁䅅䅁䉁䅁䅁䅆兂䥁䝕䅁䅁䅁杷允䅁䅁䅑䅁䑁䅁䅷䅁䭁佁䅍䅁䭁䅁䅯䅁䭁䕁䔸䅁䉁䅁䅁允䅁䅁䅯睒䅁䅁杷允䅁䅁䅑䅁䑁䅁䅷䅁䭁䱁䉑䅁䭁䅁䅯䅁䭁䙁䕯䅁䉁䅁䅁允䅁䅁䅕⼵灵搸乊樴䴸䅉䅅䅁䕁䅁䅁睁䵁䅁䅁权剃杁䅁权䭁䅁䅁权䙁䅁䅁允䅁䅁䅅䅁䙁佁汏㡭村䉍䅆䍄䉁䅁䅁䅂䅁䅁䅍䅄䅁䅁䅯兮䅅䅁䅯权䅁䅁䅯䅔䅑䅁䅅䅁䉁䅁䅁兂⽁噎㘶兓煺睐杷允䅁䅁䅑䅁䑁䅁䅷䅁䭁䕁䅧䅁䭁䅁䅯䅁䭁䙁䕁䅁䉁䅁䅁允䅁䅁䅕免獩䙈歰㝵䴸䅉䅅䅁䕁䅁䅁睁䵁䅁䅁权潄䅁䅁权剁䅁䅁权坂䅂䅁允䅁䅁䅅䅁啁偁先䑊䅫䅁䅁䍄䉁䅁䅁䅂䅁䅁䅍䅄䅁䅁䅯杸䅍䅁䅯权䅁䅁䅯眯䅅䅁䅅䅁䉁䅁䅁兂䍂余兘瑉䱳䅑杷允䅁䅁䅑䅁䑁䅁䅷䅁䭁䥁䉅䅁䭁䅁䅯䅁䭁䕁䕑䅁䉁䅁䅁允䅁䅁䅕㥆佮ㄹ橐吸䴸䅉䅅䅁䕁䅁䅁睁䵁䅁䅁权橂䅁䅁权䕁䅁䅁权扂䅂䅁允䅁䅁䅅䅁啁䩁䉪兑䅁䅁䅁䍄䉁䅁䅁䅂䅁䅁䅍䅄䅁䅁䅯兰䅅䅁䅯权䅁䅁䅯杕䅑䅁䅅䅁䉁䅁䅁兂⽁噎㘶兓浺睐杷允䅁䅁䅑䅁䑁䅁䅷䅁䭁䝁䉯䅁䭁䅁䅯䅁䭁䙁䕙䅁䉁䅁䅁允䅁䅁䅕㥉㕶浦㡱あ䵁䅉䅅䅁䕁䅁䅁睁䵁䅁䅁权䩁允䅁权䕁䅁䅁权䱂䅂䅁允䅁䅁䅅䅁啁偁⭙兂䅁䅁䅁䍄䉁䅁䅁䅂䅁䅁䅍䅄䅁䅁䅯末䅉䅁䅯䅂䅁䅁䅯兂䅁䅁䅅䅁䉁䅁䅁䅆捃呒䅣䅁䅁䅁杷允䅁䅁䅑䅁䑁䅁䅷䅁䭁䥁䐰䅁䭁䅁䅯䅁䭁䅁䅕䅁䉁䅁䅁允䅁䅁䅕楄礲敮渫啁䵁䅉䅅䅁䕁䅁䅁睁䵁䅁䅁权杂允䅁权䕁䅁䅁权㕁䅂䅁允䅁䅁䅅䅁䭁䕁䅣䅁䵁䅉䅅䅁䕁䅁䅁睁䵁䅁䅁权䙃允䅁权䭁䅁䅁权䵂䅂䅁允䅁䅁䅅䅁䙁䵁㌯⭕汏硭䅂䍄䉁䅁䅁䅂䅁䅁䅍䅄䅁䅁䅯䅢䅅䅁䅯权䅁䅁䅯兂䅁䅁䅅䅁䉁䅁䅁兂晄㑔堲橢硉䅑杷允䅁䅁䅑䅁䑁䅁䅷䅁䭁䡁䅕䅁䭁䅁䅯䅁䭁䝁䕕䅁䉁䅁䅁允䅁䅁䅕扉祂䩡瑈啅䵁䅉䅅䅁䕁䅁䅁睁䵁䅁䅁权㕁睁䅁权䭁䅁䅁权䙁䅁䅁允䅁䅁䅅䅁䙁偁潙䥘䌯刹䅆䍄䉁䅁䅁䅂䅁䅁䅍䅄䅁䅁䅯䅓䅍䅁䅯权䅁䅁䅯兂䅁䅁䅅䅁䉁䅁䅁兂煃搸乊桙㑄睐杷允䅁䅁䅑䅁䑁䅁䅷䅁䭁䍁䅳䅁䭁䅁䅯䅁䭁䅁䅕䅁䉁䅁䅁允䅁䅁䅕㘱睎児塲稯䴸䅉䅅䅁䕁䅁䅁睁䵁䅁䅁权䩃䅁䅁权䕁䅁䅁权桂䅂䅁允䅁䅁䅅䅁啁乁㍑兎䅁䅁䅁䍄䉁䅁䅁䅂䅁䅁䅍䅄䅁䅁䅯䄸䅅䅁䅯䅂䅁䅁䅯睔䅑䅁䅅䅁䉁䅁䅁䅆允瘲䅅䅁䅁䅁杷允䅁䅁䅑䅁䑁䅁䅷䅁䭁䥁䈴䅁䭁䉁䅅䅁䭁䝁䕕䅁䉁䅁䅁允䅁䉁䅑位に䅂䅁䅁䵁䅉䅅䅁䕁䅁䅁睁䵁䅁䅁权䙁允䅁权䭁䅁䅁权䕁杁䅁允䅁䅁䅅䅁䙁䙁歰㥏倹剄䅰䍄䉁䅁䅁䅂䅁䅁䅍䅄䅁䅁䅯䅲䅁䅁䅯䅂䅁䅁䅯睖䅑䅁䅅䅁䉁䅁䅁䅆偂桹䄴䅁䅁䅁杷允䅁䅁䅑䅁䑁䅁䅷䅁䭁䵁䈸䅁䭁䉁䅅䅁䭁䝁䕯䅁䉁䅁䅁允䅁䉁䅑䕈䱣兇䅁䅁䵁䅉䅅䅁䕁䅁䅁睁䵁䅁䅁权塂允䅁权䕁䅁䅁权佂䅂䅁允䅁䅁䅅䅁啁偁乴䅓䅁䅁䅁䍄䉁䅁䅁䅂䅁䅁䅍䅄䅁䅁䅯兗䅅䅁䅯权䅁䅁䅯䅗䅑䅁䅅䅁䉁䅁䅁兂捂㡪ㅌ䙋呷䅑杷允䅁䅁䅑䅁䑁䅁䅷䅁䭁乁䉣䅁䭁䅁䅑䅁䭁䅁䅕䅁䉁䅁䅁允䅁䉁䅑䥖礫䅁䅁䅁䵁䅉䅅䅁䕁䅁䅁睁䵁䅁䅁权䙄䅁䅁权䭁䅁䅁权䕂䅂䅁允䅁䅁䅅䅁䙁佁汏㡭村佳⽯䍄䉁䅁䅁䅂䅁䅁䅍䅄䅁䅁䅯睤䅅䅁䅯充䅁䅁䅯杔䅑䅁䅅䅁䉁䅁䅁䅆权䥐䡯䅁䅁䅁杷允䅁䅁䅑䅁䑁䅁䅷䅁䭁䥁䈰䅁䭁䅁䅑䅁䭁䅁䍑䅁䉁䅁䅁允䅁䉁䅑䕲䍲䅁䅁䅁䵁䅉䅅䅁䕁䅁䅁睁䵁䅁䅁权㝃允䅁权剁䅁䅁权浂䅂䅁允䅁䅁䅅䅁啁䕁䥄䑆䅍䅁䅁䍄䉁䅁䅁䅂䅁䅁䅍䅄䅁䅁䅯䅬䅅䅁䅯权䅁䅁䅯睎䅑䅁䅅䅁䉁䅁䅁兂䝂癴㥐䠱䅧䅑杷允䅁䅁䅑䅁䑁䅁䅷䅁䭁䭁䍉䅁䭁䅁䅯䅁䭁䅁䅕䅁䉁䅁䅁允䅁䅁䅕䑗ね䡹⭡ぇ䵁䅉䅅䅁䕁䅁䅁睁䵁䅁䅁权牃允䅁权䭁䅁䅁权㍁䅂䅁允䅁䅁䅅䅁䙁䩁畨潅䅐癹⽅䍄䉁䅁䅁䅂䅁䅁䅍䅄䅁䅁䅯睅䅁䅁䅯䅂䅁䅁䅯睎䅑䅁䅅䅁䉁䅁䅁䅆䥄䡒䅯䅁䅁䅁杷允䅁䅁䅑䅁䑁䅁䅷䅁䭁䝁䉫䅁䭁䉁䅅䅁䭁䅁䅕䅁䉁䅁䅁允䅁䉁䅑佉䝱睄䅁䅁䵁䅉䅅䅁䕁䅁䅁睁䵁䅁䅁权汁䅁䅁权䕁䅁䅁权䕁杁䅁允䅁䅁䅅䅁啁偁灁杲䅁䅁䅁䍄䉁䅁䅁䅂䅁䅁䅍䅄䅁䅁䅯睚䅅䅁䅯充䅁䅁䅯睕䅑䅁䅅䅁䉁䅁䅁䅆穁婚䭬䅁䅁䅁杷允䅁䅁䅑䅁䑁䅁䅷䅁䭁偁䉉䅁䭁䉁䅅䅁䭁䙁䕍䅁䉁䅁䅁允䅁䉁䅑䅯捇睆䅁䅁䵁䅉䅅䅁䕁䅁䅁睁䵁䅁䅁权䥃䅁䅁权䭁䅁䅁权歂䅂䅁允䅁䅁䅅䅁䙁偁㥔䠱灪畊⽕䍄䉁䅁䅁䅂䅁䅁䅍䅄䅁䅁䅯督䅅䅁䅯䅂䅁䅁䅯兙䅑䅁䅅䅁䉁䅁䅁䅆睃㙷䅑䅁䅁䅁杷允䅁䅁䅑䅁䑁䅁䅷䅁䭁䩁䅁䅁䭁䅁䅑䅁䭁䕁䔸䅁䉁䅁䅁允䅁䅁䅯睒䅁䅁杷允䅁䅁䅑䅁䑁䅁䅷䅁䭁䍁䍉䅁䭁䅁䅑䅁䭁䅁䅕䅁䉁䅁䅁允䅁䉁䅑䍧噵䅁䅁䅁䵁䅉䅅䅁䕁䅁䅁睁䵁䅁䅁权灂允䅁权䕁䅁䅁权楂䅂䅁允䅁䅁䅅䅁啁偁䕃睐䅁䅁䅁䍄䉁䅁䅁䅂䅁䅁䅍䅄䅁䅁䅯兹䅁䅁䅯䅂䅁䅁䅯睗䅑䅁䅅䅁䉁䅁䅁䅆䑂味䅷䅁䅁䅁杷允䅁䅁䅑䅁䑁䅁䅷䅁䭁䝁䍷䅁䭁䉁䅅䅁䭁䅁䅕䅁䉁䅁䅁允䅁䉁䅑佁晢䅄䅁䅁䵁䅉䅅䅁䕁䅁䅁睁䵁䅁䅁权偄䅁䅁权䕁䅁䅁权啂䅂䅁允䅁䅁䅅䅁啁䵁婧兇䅁䅁䅁䍄䉁䅁䅁䅂䅁䅁䅍䅄䅁䅁䅯䅇䅅䅁䅯权䅁䅁䅯睕䅑䅁䅅䅁䉁䅁䅁兂⽂牡へ硫乧䅑杷允䅁䅁䅑䅁䑁䅁䅷䅁䭁䙁䅣䅁䭁䅁䅑䅁䭁䝁䕕䅁䉁䅁䅁允䅁䉁䅑样䭉䅁䅁䅁䵁䅉䅅䅁䕁䅁䅁睁䵁䅁䅁权奂允䅁权剁䅁䅁权䭂䅂䅁允䅁䅁䅅䅁啁䕁偃㐸䅉䅁䅁䍄䉁䅁䅁䅂䅁䅁䅍䅄䅁䅁䅯儹䅅䅁䅯䅂䅁䅁䅯兡䅑䅁䅅䅁䉁䅁䅁䅆歃克䄸䅁䅁䅁杷允䅁䅁䅑䅁䑁䅁䅷䅁䭁䝁䈸䅁䭁䅁䅯䅁䭁䙁䕯䅁䉁䅁䅁允䅁䅁䅯睒䅁䅁杷允䅁䅁䅑䅁䑁䅁䅷䅁䭁乁䍳䅁䭁䅁䅯䅁䭁偁䈸䅁䉁䅁䅁允䅁䅁䅕硢䑋䵷桯う䵁䅉䅅䅁䕁䅁䅁睁䵁䅁䅁权祁䅁䅁权剁䅁䅁权㍁䅂䅁允䅁䅁䅅䅁啁佁楁刳䅯䅁䅁䍄䉁䅁䅁䅂䅁䅁䅍䅄䅁䅁䅯䄳䅁䅁䅯䅂䅁䅁䅯䅂䅉䅁䅅䅁䉁䅁䅁䅆扃樫䅫䅁䅁䅁杷允䅁䅁䅑䅁䑁䅁䅷䅁䭁䩁䍧䅁䭁䉁䅅䅁䭁偁䈸䅁䉁䅁䅁允䅁䉁䅑婷㥸杈䅁䅁䵁䅉䅅䅁䕁䅁䅁睁䵁䅁䅁权啄杁䅁权剁䅁䅁权⽄允䅁允䅁䅁䅅䅁啁䅁䭁䄱䄰䅁䅁䍄䉁䅁䅁䅂䅁䅁䅍䅄䅁䅁䅯䅲䅁䅁䅯充䅁䅁䅯兕䅑䅁䅅䅁䉁䅁䅁䅆䅄灤䰸䅁䅁䅁杷允䅁䅁䅑䅁䑁䅁䅷䅁䭁䡁䉅䅁䭁䉁䅅䅁䭁䅁䅕䅁䉁䅁䅁允䅁䉁䅑䅅潊䅃䅁䅁䵁䅉䅅䅁䕁䅁䅁睁䵁䅁䅁权䍂允䅁权䭁䅁䅁权硁䅂䅁允䅁䅁䅅䅁䙁䭁慁㥌欰畂⽅䍄䉁䅁䅁䅂䅁䅁䅍䅄䅁䅁䅯儲䅁䅁䅯权䅁䅁䅯杕䅑䅁䅅䅁䉁䅁䅁兂乄䵺䵺䵺䅷䅑杷允䅁䅁䅑䅁䑁䅁䅷䅁䭁䅁䑕䅁䭁䅁䅯䅁䭁䅁䅕䅁䉁䅁䅁允䅁䅁䅕搵楁⼲⭬歂䵁䅉䅅䅁䕁䅁䅁睁䵁䅁䅁权㝂䅁䅁权䭁䅁䅁权煂䅂䅁允䅁䅁䅅䅁䙁䡁灮橊䥅䥲⽷䍄䉁䅁䅁䅂䅁䅁䅍䅄䅁䅁䅯杯䅉䅁䅯䅂䅁䅁䅯兂䅁䅁䅅䅁䉁䅁䅁䅆獁剭䉳䅁䅁䅁杷允䅁䅁䅑䅁䑁䅁䅷䅁䭁䉁䅙䅁䭁䅁䅯䅁䭁䙁䕙䅁䉁䅁䅁允䅁䅁䅕搵楁⼲⭬ぃ䵁䅉䅅䅁䕁䅁䅁睁䵁䅁䅁权䙂䅁䅁权䕁䅁䅁权慂䅂䅁允䅁䅁䅅䅁啁䙁歩朲䅕䅁䅁䍄䉁䅁䅁䅂䅁䅁䅍䅄䅁䅁䅯睓䅅䅁䅯充䅁䅁䅯兂䅁䅁䅅䅁䉁䅁䅁䅆䅃爳何䅁䅁䅁杷允䅁䅁䅑䅁䑁䅁䅷䅁䭁䙁䉣䅁䭁䉁䅅䅁䭁䅁䅕䅁䉁䅁䅁允䅁䉁䅑坑⭗兂䅁䅁䵁䅉䅅䅁䕁䅁䅁睁䵁䅁䅁权睃䅁䅁权䭁䅁䅁权橂䅂䅁允䅁䅁䅅䅁䙁䭁捷浗㝑眳䅒䍄䉁䅁䅁䅂䅁䅁䅍䅄䅁䅁䅯朵䅉䅁䅯权䅁䅁䅯兂䅁䅁䅅䅁䉁䅁䅁兂䙃ㄶ㑇潈⽘睐杷允䅁䅁䅑䅁䑁䅁䅷䅁䭁䭁䄸䅁䭁䅁䅑䅁䭁䝁䕧䅁䉁䅁䅁允䅁䉁䅑䕑来䅁䅁䅁䵁䅉䅅䅁䕁䅁䅁睁䵁䅁䅁权睄䅁䅁权䕁䅁䅁权⽄允䅁允䅁䅁䅅䅁啁䥁捪睆䅅䅁䅁䍄䉁䅁䅁䅂䅁䅁䅍䅄䅁䅁䅯䅋䅅䅁䅯充䅁䅁䅯睎䅑䅁䅅䅁䉁䅁䅁䅆䅂畸塙䅁䅁䅁杷允䅁䅁䅑䅁䑁䅁䅷䅁䭁䑁䉣䅁䭁䅁䅯䅁䭁䝁䕯䅁䉁䅁䅁允䅁䅁䅕灰䕶䱉祂䑹䴸䅉䅅䅁䕁䅁䅁睁䵁䅁䅁权䱄杁䅁权䭁䅁䅁权⽄允䅁允䅁䅁䅅䅁䙁䡁㥅瑃橥䅣䅒䍄䉁䅁䅁䅂䅁䅁䅍䅄䅁䅁䅯兲䅁䅁䅯充䅁䅁䅯兂䅁䅁䅅䅁䉁䅁䅁䅆权か㕙䅁䅁䅁杷允䅁䅁䅑䅁䑁䅁䅷䅁䭁䍁䉑䅁䭁䉁䅅䅁䭁䙁䕑䅁䉁䅁䅁允䅁䉁䅑䍷㌶元䅁䅁䵁䅉䅅䅁䕁䅁䅁睁䵁䅁䅁权潂允䅁权剁䅁䅁权䕁杁䅁允䅁䅁䅅䅁啁䭁橁汒䅕䅁䅁䍄䉁䅁䅁䅂䅁䅁䅍䅄䅁䅁䅯杏䅁䅁䅯䅂䅁䅁䅯睖䅑䅁䅅䅁䉁䅁䅁䅆佁兵䅉䅁䅁䅁杷允䅁䅁䅑䅁䑁䅁䅷䅁䭁䱁䈴䅁䭁䉁䅅䅁䭁䙁䔰䅁䉁䅁䅁允䅁䉁䅑䅁䉡䅆䅁䅁䵁䅉䅅䅁䕁䅁䅁睁䵁䅁䅁权祂允䅁权䕁䅁䅁权坂䅂䅁允䅁䅁䅅䅁啁䕁㕄兙䅁䅁䅁䍄䉁䅁䅁䅂䅁䅁䅍䅄䅁䅁䅯杧䅉䅁䅯充䅁䅁䅯兂䅁䅁䅅䅁䉁䅁䅁䅆煁硇䈴䅁䅁䅁杷允䅁䅁䅑䅁䑁䅁䅷䅁䭁䝁䅣䅁䭁䉁䅅䅁䭁䙁䕕䅁䉁䅁䅁允䅁䉁䅑䌸倲䅄䅁䅁䵁䅉䅅䅁䕁䅁䅁睁䵁䅁䅁权䵄允䅁权剁䅁䅁权䭂䅂䅁允䅁䅁䅅䅁啁䅁佃祱䅕䅁䅁䍄䉁䅁䅁䅂䅁䅁䅍䅄䅁䅁䅯光䅁䅁䅯权䅁䅁䅯睎䅑䅁䅅䅁䉁䅁䅁兂䙄䱉祂䩡䵅䅑杷允䅁䅁䅑䅁䑁䅁䅷䅁䭁佁䄸䅁䭁䅁䅑䅁䭁䝁䕍䅁䉁䅁䅁允䅁䉁䅑䬰橷䅁䅁䅁䵁䅉䅅䅁䕁䅁䅁睁䵁䅁䅁权橁杁䅁权䭁䅁䅁权⽄允䅁允䅁䅁䅅䅁䙁䱁摋㘷䝦⽓⽍䍄䉁䅁䅁䅂䅁䅁䅍䅄䅁䅁䅯儷䅍䅁䅯䅂䅁䅁䅯眯䅅䅁䅅䅁䉁䅁䅁䅆䅄奃䅳䅁䅁䅁杷允䅁䅁䅑䅁䑁䅁䅷䅁䭁䡁䅧䅁䭁䅁䅯䅁䭁䝁䕧䅁䉁䅁䅁允䅁䅁䅕啩杆搵楁稫䴸䅉䅅䅁䕁䅁䅁睁䵁䅁䅁权䝄䅁䅁权䭁䅁䅁权婂䅂䅁允䅁䅁䅅䅁䙁䙁㑋潈牘払⽧䍄䉁䅁䅁䅂䅁䅁䅍䅄䅁䅁䅯䅋䅍䅁䅯䅂䅁䅁䅯兂䅁䅁䅅䅁䉁䅁䅁䅆䥃佸䅫䅁䅁䅁杷允䅁䅁䅑䅁䑁䅁䅷䅁䭁䅁䄸䅁䭁䅁䅑䅁䭁䕁䕑䅁䉁䅁䅁允䅁䉁䅑䈸稰䅁䅁䅁䵁䅉䅅䅁䕁䅁䅁睁䵁䅁䅁权塂䅁䅁权䭁䅁䅁权桂䅂䅁允䅁䅁䅅䅁䙁䕁桪桥畓⭒⽫䍄䉁䅁䅁䅂䅁䅁䅍䅄䅁䅁䅯督䅁䅁䅯䅂䅁䅁䅯睓䅑䅁䅅䅁䉁䅁䅁䅆潂䘵䘰䅁䅁䅁杷允䅁䅁䅑䅁䑁䅁䅷䅁䭁䅁䍫䅁䭁䅁䅯䅁䭁偁䈸䅁䉁䅁䅁允䅁䅁䅕䅁䅁䅁䅃䕅䵁䅉䅅䅁䕁䅁䅁睁䵁䅁䅁权佄䅁䅁权剁䅁䅁权杂䅂䅁允䅁䅁䅅䅁啁䝁䱩共䅧䅁䅁䍄䉁䅁䅁䅂䅁䅁䅍䅄䅁䅁䅯儹䅅䅁䅯权䅁䅁䅯杔䅑䅁䅅䅁䉁䅁䅁兂䭁㘱睎児硲睐杷允䅁䅁䅑䅁䑁䅁䅷䅁䭁䭁䌰䅁䭁䅁䅑䅁䭁偁䈸䅁䉁䅁䅁允䅁䉁䅑䡵噗䅁䅁䅁䵁䅉䅅䅁䕁䅁䅁睁䵁䅁䅁权硄允䅁权䕁䅁䅁权乂䅂䅁允䅁䅁䅅䅁啁䝁兄睱䅁䅁䅁䍄䉁䅁䅁䅂䅁䅁䅍䅄䅁䅁䅯来䅁䅁䅯䅂䅁䅁䅯䅂䅉䅁䅅䅁䉁䅁䅁䅆⽁歵䅑䅁䅁䅁杷允䅁䅁䅑䅁䑁䅁䅷䅁䭁䱁䉷䅁䭁䅁䅑䅁䭁䝁䕑䅁䉁䅁䅁允䅁䉁䅑䡎䡑䅁䅁䅁䵁䅉䅅䅁䕁䅁䅁睁䵁䅁䅁权慃䅁䅁权䕁䅁䅁权灂䅂䅁允䅁䅁䅅䅁啁䑁煃䅄䅁䅁䅁䍄䉁䅁䅁䅂䅁䅁䅍䅄䅁䅁䅯杘䅁䅁䅯䅂䅁䅁䅯䅗䅑䅁䅅䅁䉁䅁䅁䅆扃䅯䅯䅁䅁䅁杷允䅁䅁䅑䅁䑁䅁䅷䅁䭁䵁䉁䅁䭁䉁䅅䅁䭁䕁䔴䅁䉁䅁䅁允䅁䉁䅑䑁⽉䄯䅁䅁䵁䅉䅅䅁䕁䅁䅁睁䵁䅁䅁权䉄杁䅁权䭁䅁䅁权⽄允䅁允䅁䅁䅅䅁䙁䱁穢搯㑒匶䅖䍄䉁䅁䅁䅂䅁䅁䅍䅄䅁䅁䅯睲䅁䅁䅯䅂䅁䅁䅯睖䅑䅁䅅䅁䉁䅁䅁䅆睃㙏䅯䅁䅁䅁杷允䅁䅁䅑䅁䑁䅁䅷䅁䭁䑁䌸䅁䭁䉁䅅䅁䭁䅁䅕䅁䉁䅁䅁允䅁䉁䅑丸て杌䅁䅁䵁䅉䅅䅁䕁䅁䅁睁䵁䅁䅁权㝁䅁䅁权䭁䅁䅁权求䅂䅁允䅁䅁䅅䅁䙁偁灹搸乊癙⽧䍄䉁䅁䅁䅂䅁䅁䅍䅄䅁䅁䅯朲䅅䅁䅯权䅁䅁䅯杗䅑䅁䅅䅁䉁䅁䅁权䡂䅁䅁䍄䉁䅁䅁䅂䅁䅁䅍䅄䅁䅁䅯儹䅁䅁䅯䅂䅁䅁䅯䅂䅉䅁䅅䅁䉁䅁䅁䅆奄敆䄴䅁䅁䅁杷允䅁䅁䅑䅁䑁䅁䅷䅁䭁䕁䑅䅁䭁䅁䅯䅁䭁䅁䅕䅁䉁䅁䅁允䅁䅁䅕婧䑖㉩湺啇䵁䅉䅅䅁䕁䅁䅁睁䵁䅁䅁权兄䅁䅁权剁䅁䅁权䕁杁䅁允䅁䅁䅅䅁啁䥁䅁硇䅫䅁䅁䍄䉁䅁䅁䅂䅁䅁䅍䅄䅁䅁䅯䄳䅁䅁䅯充䅁䅁䅯睗䅑䅁䅅䅁䉁䅁䅁䅆䥃㉦噯䅁䅁䅁杷允䅁䅁䅑䅁䑁䅁䅷䅁䭁䩁䍳䅁䭁䅁䅯䅁䭁䅁䅕䅁䉁䅁䅁允䅁䅁䅕敥浫免獩䕉䵁䅉䅅䅁䕁䅁䅁睁䵁䅁䅁权橄䅁䅁权剁䅁䅁权䕁杁䅁允䅁䅁䅅䅁啁䅁坄祫䅣䅁䅁䍄䉁䅁䅁䅂䅁䅁䅍䅄䅁䅁䅯䅡䅉䅁䅯权䅁䅁䅯兂䅁䅁䅅䅁䉁䅁䅁兂潃歸㍳啩桅䅑杷允䅁䅁䅑䅁䑁䅁䅷䅁䭁䍁䉣䅁䭁䅁䅑䅁䭁䅁䅕䅁䉁䅁䅁允䅁䉁䅑䔯穹睁䅁䅁䵁䅉䅅䅁䕁䅁䅁睁䵁䅁䅁权婃允䅁权䕁䅁䅁权䕁杁䅁允䅁䅁䅅䅁啁乁坃眹䅁䅁䅁䍄䉁䅁䅁䅂䅁䅁䅍䅄䅁䅁䅯睲䅅䅁䅯䅂䅁䅁䅯兔䅑䅁䅅䅁䉁䅁䅁䅆睁䙣䌰䅁䅁䅁杷允䅁䅁䅑䅁䑁䅁䅷䅁䭁䕁䍕䅁䭁䅁䅯䅁䭁偁䈸䅁䉁䅁䅁允䅁䅁䅕潂噇㑑獴歂䵁䅉䅅䅁䕁䅁䅁睁䵁䅁䅁权㉃允䅁权䭁䅁䅁权灂䅂䅁允䅁䅁䅅䅁䙁䥁坣挲㌷睕䅚䍄䉁䅁䅁䅂䅁䅁䅍䅄䅁䅁䅯睳䅉䅁䅯权䅁䅁䅯兂䅁䅁䅅䅁䉁䅁䅁兂㙄浦㡱䩤卍䅑杷允䅁䅁䅑䅁䑁䅁䅷䅁䭁䙁䅅䅁䭁䅁䅯䅁䭁䙁䕯䅁䉁䅁䅁允䅁䅁䅕䅄牉硨婢樸䴸䅉䅅䅁䕁䅁䅁睁䵁䅁䅁权偁杁䅁权䕁䅁䅁权⽄允䅁允䅁䅁䅅䅁啁䭁⽂兓䅁䅁䅁䍄䉁䅁䅁䅂䅁䅁䅍䅄䅁䅁䅯条䅁䅁䅯充䅁䅁䅯兔䅑䅁䅅䅁䉁䅁䅁䅆奂橳婙䅁䅁䅁杷允䅁䅁䅑䅁䑁䅁䅷䅁䭁䱁䅍䅁䭁䅁䅯䅁䭁䅁䍑䅁䉁䅁䅁允䅁䅁䅕䑗ね䡹⭡稸䴸䅉䅅䅁䕁䅁䅁睁䵁䅁䅁权祁允䅁权䉁杁䅁权䙁杁䅁允䅁䅁䅅䅁䙁䑁㍦效湓瑲䅖䍄䉁䅁䅁䅂䅁䅁䅍䅄䅁䅁䅯兴䅅䅁䅯权䅁䅁䅯杕䅑䅁䅅䅁䉁䅁䅁兂睄㡰䱚㑎ㅮ睐杷允䅁䅁䅑䅁䑁䅁䅷䅁䭁佁䉫䅁䭁䉁䅅䅁䭁䝁䕅䅁䉁䅁䅁允䅁䉁䅑乷䡬睓䅁䅁䵁䅉䅅䅁䕁䅁䅁睁䵁䅁䅁权祂䅁䅁权剁䅁䅁权時䅂䅁允䅁䅁䅅䅁啁䉁佁䅙䅫䅁䅁䍄䉁䅁䅁䅂䅁䅁䅍䅄䅁䅁䅯睐䅍䅁䅯充䅁䅁䅯兂䅁䅁䅅䅁䉁䅁䅁䅆䅁獉椸䅁䅁䅁杷允䅁䅁䅑䅁䑁䅁䅷䅁䭁䩁䅑䅁䭁䅁䅑䅁䭁䕁䕷䅁䉁䅁䅁允䅁䉁䅑䨰浆䅁䅁䅁䵁䅉䅅䅁䕁䅁䅁睁䵁䅁䅁权䭃杁䅁权剁䅁䅁权䙁䅁䅁允䅁䅁䅅䅁啁䕁䱂桴䅧䅁䅁䍄䉁䅁䅁䅂䅁䅁䅍䅄䅁䅁䅯睰䅁䅁䅯䅂䅁䅁䅯䅕䅑䅁䅅䅁䉁䅁䅁䅆汁〵䅉䅁䅁䅁杷允䅁䅁䅑䅁䑁䅁䅷䅁䭁䡁䉯䅁䭁䉁䅅䅁䭁䙁䕷䅁䉁䅁䅁允䅁䉁䅑䕅空䅕䅁䅁䵁䅉䅅䅁䕁䅁䅁睁䵁䅁䅁权䉂睁䅁权䕁䅁䅁权䙁䅁䅁允䅁䅁䅅䅁啁䅁桹睦䅁䅁䅁䍄䉁䅁䅁䅂䅁䅁䅍䅄䅁䅁䅯八䅅䅁䅯充䅁䅁䅯兂䅁䅁䅅䅁䉁䅁䅁䅆敂摌啙䅁䅁䅁杷允䅁䅁䅑䅁䑁䅁䅷䅁䭁佁䉑䅁䭁䉁䅅䅁䭁䅁䍑䅁䉁䅁䅁允䅁䉁䅑偧㉒权䅁䅁䵁䅉䅅䅁䕁䅁䅁睁䵁䅁䅁权敁䅁䅁权剁䅁䅁权捂䅂䅁允䅁䅁䅅䅁啁䕁䉁祐䅁䅁䅁䍄䉁䅁䅁䅂䅁䅁䅍䅄䅁䅁䅯眲䅁䅁䅯权䅁䅁䅯䅑䅑䅁䅅䅁䉁䅁䅁兂摄䅊䉡啬硐睐杷允䅁䅁䅑䅁䑁䅁䅷䅁䭁䅁䉫䅁䭁䅁䅑䅁䭁䙁䕙䅁䉁䅁䅁允䅁䉁䅑刱䕣䅁䅁䅁䵁䅉䅅䅁䕁䅁䅁睁䵁䅁䅁权煄杁䅁权剁䅁䅁权䙁䅁䅁允䅁䅁䅅䅁啁䍁搷眯䅍䅁䅁䍄䉁䅁䅁䅂䅁䅁䅍䅄䅁䅁䅯术䅁䅁䅯充䅁䅁䅯兂䅁䅁䅅䅁䉁䅁䅁䅆䕃愷奣䅁䅁䅁杷允䅁䅁䅑䅁䑁䅁䅷䅁䭁䡁䑉䅁䭁䅁䅯䅁䭁䅁䅕䅁䉁䅁䅁允䅁䅁䅕敢㝦晱午啁䵁䅉䅅䅁䕁䅁䅁睁䵁䅁䅁权潂䅁䅁权䭁䅁䅁权扂䅂䅁允䅁䅁䅅䅁䙁䥁䉬余兘桉䅰䍄䉁䅁䅁䅂䅁䅁䅍䅄䅁䅁䅯光䅅䅁䅯䅂䅁䅁䅯䅂䅉䅁䅅䅁䉁䅁䅁䅆䥁䝩䈴䅁䅁䅁杷允䅁䅁䅑䅁䑁䅁䅷䅁䭁䑁䅅䅁䭁䅁䅯䅁䭁䕁䕳䅁䉁䅁䅁允䅁䅁䅕婪畤潅䅐樹䴸䅉䅅䅁䕁䅁䅁睁䵁䅁䅁权祄允䅁权䕁䅁䅁权⽄允䅁允䅁䅁䅅䅁啁䱁癧䅫䅁䅁䅁䍄䉁䅁䅁䅂䅁䅁䅍䅄䅁䅁䅯睍䅅䅁䅯䅂䅁䅁䅯兂䅁䅁䅅䅁䉁䅁䅁䅆桁婯䅙䅁䅁䅁杷允䅁䅁䅑䅁䑁䅁䅷䅁䭁䝁䈰䅁䭁䉁䅅䅁䭁䙁䔰䅁䉁䅁䅁允䅁䉁䅑䡙楄䅏䅁䅁䵁䅉䅅䅁䕁䅁䅁睁䵁䅁䅁权扂䅁䅁权剁䅁䅁权慂䅂䅁允䅁䅁䅅䅁啁䙁㍂䉯䄸䅁䅁䍄䉁䅁䅁䅂䅁䅁䅍䅄䅁䅁䅯杤䅁䅁䅯权䅁䅁䅯杘䅑䅁䅅䅁䉁䅁䅁兂湁免獩䙈獲睐杷允䅁䅁䅑䅁䑁䅁䅷䅁䭁䡁䄰䅁䭁䅁䅑䅁䭁䙁䕍䅁䉁䅁䅁允䅁䉁䅑䵗楙䅁䅁䅁䵁䅉䅅䅁䕁䅁䅁睁䵁䅁䅁权桁䅁䅁权䕁䅁䅁权呂䅂䅁允䅁䅁䅅䅁啁䙁橄杔䅁䅁䅁䍄䉁䅁䅁䅂䅁䅁䅍䅄䅁䅁䅯兮䅅䅁䅯充䅁䅁䅯杓䅑䅁䅅䅁䉁䅁䅁䅆杂㑄偙䅁䅁䅁杷允䅁䅁䅑䅁䑁䅁䅷䅁䭁䡁䄴䅁䭁䉁䅅䅁䭁䙁䕣䅁䉁䅁䅁允䅁䉁䅑啩呆睁䅁䅁䵁䅉䅅䅁䕁䅁䅁睁䵁䅁䅁权䵂允䅁权剁䅁䅁权䕁杁䅁允䅁䅁䅅䅁啁䱁䙸杲䅙䅁䅁䍄䉁䅁䅁䅂䅁䅁䅍䅄䅁䅁䅯䄫䅅䅁䅯䅂䅁䅁䅯杖䅑䅁䅅䅁䉁䅁䅁䅆䍂婂䅕䅁䅁䅁杷允䅁䅁䅑䅁䑁䅁䅷䅁䭁䕁䅁䅁䭁䉁䅅䅁䭁䙁䕍䅁䉁䅁䅁允䅁䉁䅑䩧䉤䅩䅁䅁䵁䅉䅅䅁䕁䅁䅁睁䵁䅁䅁权い䅁䅁权剁䅁䅁权灂䅂䅁允䅁䅁䅅䅁啁䕁楄䍎䅙䅁䅁䍄䉁䅁䅁䅂䅁䅁䅍䅄䅁䅁䅯兒䅅䅁䅯充䅁䅁䅯䅔䅑䅁䅅䅁䉁䅁䅁䅆杁戴湍䅁䅁䅁杷允䅁䅁䅑䅁䑁䅁䅷䅁䭁䍁䉣䅁䭁䅁䅯䅁䭁䑁䕣䅁䉁䅁䅁允䅁䅁䅕⼵灵搸乊啂䵁䅉䅅䅁䕁䅁䅁睁䵁䅁䅁权桂允䅁权剁䅁䅁权卂䅂䅁允䅁䅁䅅䅁啁䵁敂硑䅳䅁䅁䍄䉁䅁䅁䅂䅁䅁䅍䅄䅁䅁䅯杆䅉䅁䅯䅂䅁䅁䅯兂䅁䅁䅅䅁䉁䅁䅁䅆㑂穰䑣䅁䅁䅁杷允䅁䅁䅑䅁䑁䅁䅷䅁䭁䑁䅳䅁䭁䅁䅯䅁䭁䝁䕣䅁䉁䅁䅁允䅁䅁䅕呣䬰㘱睎含䴸䅉䅅䅁䕁䅁䅁睁䵁䅁䅁权䑃允䅁权䭁䅁䅁权浂䅂䅁允䅁䅁䅅䅁䙁䉁䕫杖琴癳⽫䍄䉁䅁䅁䅂䅁䅁䅍䅄䅁䅁䅯䅶䅅䅁䅯充䅁䅁䅯杔䅑䅁䅅䅁䉁䅁䅁䅆元救䐴䅁䅁䅁杷允䅁䅁䅑䅁䑁䅁䅷䅁䭁䡁䍫䅁䭁䉁䅅䅁䭁䅁䅕䅁䉁䅁䅁允䅁䉁䅑䵉䄱䅇䅁䅁䵁䅉䅅䅁䕁䅁䅁睁䵁䅁䅁权㍁䅁䅁权䕁䅁䅁权䱂䅂䅁允䅁䅁䅅䅁啁䵁全䅢䅉䅁䅁䍄䉁䅁䅁䅂䅁䅁䅍䅄䅁䅁䅯䅡䅁䅁䅯权䅁䅁䅯杗䅑䅁䅅䅁䉁䅁䅁兂㕂匶硙䭃祺睐杷允䅁䅁䅑䅁䑁䅁䅷䅁䭁䙁䉯䅁䭁䅁䅑䅁䭁䑁䕅䅁䉁䅁䅁允䅁䉁䅑估慉䅁䅁䅁䵁䅉䅅䅁䕁䅁䅁睁䵁䅁䅁权噂允䅁权䭁䅁䅁权噂䅂䅁允䅁䅁䅅䅁䙁佁㙆䭆䠵儴䅆䍄䉁䅁䅁䅂䅁䅁䅍䅄䅁䅁䅯䅚䅁䅁䅯充䅁䅁䅯䅚䅑䅁䅅䅁䉁䅁䅁䅆杁卫䩣䅁䅁䅁杷允䅁䅁䅑䅁䑁䅁䅷䅁䭁䵁䍕䅁䭁䉁䅅䅁䭁䅁䅕䅁䉁䅁䅁允䅁䉁䅑䥓偉睐䅁䅁䵁䅉䅅䅁䕁䅁䅁睁䵁䅁䅁权䡃䅁䅁权䕁䅁䅁权䕁杁䅁允䅁䅁䅅䅁啁䉁䭁兢䅁䅁䅁䍄䉁䅁䅁䅂䅁䅁䅍䅄䅁䅁䅯杉䅉䅁䅯充䅁䅁䅯兂䅁䅁䅅䅁䉁䅁䅁䅆䅃祵偍䅁䅁䅁杷允䅁䅁䅑䅁䑁䅁䅷䅁䭁䉁䅕䅁䭁䉁䅅䅁䭁䙁䕷䅁䉁䅁䅁允䅁䉁䅑䥧瑅䅃䅁䅁䵁䅉䅅䅁䕁䅁䅁睁䵁䅁䅁权煂允䅁权䭁䅁䅁权橂䅂䅁允䅁䅁䅅䅁䙁䱁敧敨剴偵⽁䍄䉁䅁䅁䅂䅁䅁䅍䅄䅁䅁䅯兇䅅䅁䅯充䅁䅁䅯兡䅑䅁䅅䅁䉁䅁䅁䅆䅃坭樫䅁䅁䅁杷允䅁䅁䅑䅁䑁䅁䅷䅁䭁䑁䉣䅁䭁䅁䅯䅁䭁䑁䕣䅁䉁䅁䅁允䅁䅁䅕牡へ硫䕧樱䴸䅉䅅䅁䕁䅁䅁睁䵁䅁䅁权⭄允䅁权䕁䅁䅁权噂䅂䅁允䅁䅁䅅䅁啁䕁穧睄䅁䅁䅁䍄䉁䅁䅁䅂䅁䅁䅍䅄䅁䅁䅯杈䅅䅁䅯权䅁䅁䅯兙䅑䅁䅅䅁䉁䅁䅁兂㍁啩杆搵佁䅑杷允䅁䅁䅑䅁䑁䅁䅷䅁䭁䭁䈴䅁䭁䉁䅅䅁䭁偁䈸䅁䉁䅁䅁允䅁䉁䅑偷獒䅅䅁䅁䵁䅉䅅䅁䕁䅁䅁睁䵁䅁䅁权牃允䅁权䭁䅁䅁权兂䅂䅁允䅁䅁䅅䅁䙁䭁䝪穓䩥卧䅬䍄䉁䅁䅁䅂䅁䅁䅍䅄䅁䅁䅯兖䅉䅁䅯䅂䅁䅁䅯眯䅅䅁䅅䅁䉁䅁䅁䅆䝄橭䄴䅁䅁䅁杷允䅁䅁䅑䅁䑁䅁䅷䅁䭁䱁䅙䅁䭁䅁䅯䅁䭁䕁䔸䅁䉁䅁䅁允䅁䅁䅯睒䅁䅁杷允䅁䅁䅑䅁䑁䅁䅷䅁䭁䱁䄴䅁䭁䅁䅯䅁䭁䙁䕑䅁䉁䅁䅁允䅁䅁䅯睒䅁䅁杷允䅁䅁䅑䅁䑁䅁䅷䅁䭁乁䅧䅁䭁䅁䅯䅁䭁䕁䕳䅁䉁䅁䅁允䅁䅁䅕渷⽷噎㘶吵䴸䅉䅅䅁䕁䅁䅁睁䵁䅁䅁权歁允䅁权䭁䅁䅁权䭂䅂䅁允䅁䅁䅅䅁䙁䍁礲敮渫杸䅊䍄䉁䅁䅁䅂䅁䅁䅍䅄䅁䅁䅯朴䅅䅁䅯䅂䅁䅁䅯睔䅑䅁䅅䅁䉁䅁䅁权䡂䅁䅁䍄䉁䅁䅁䅂䅁䅁䅍䅄䅁䅁䅯䅒䅍䅁䅯䅂䅁䅁䅯兂䅁䅁䅅䅁䉁䅁䅁䅆㑄丷䅫䅁䅁䅁杷允䅁䅁䅑䅁䑁䅁䅷䅁䭁䭁䅅䅁䭁䅁䅯䅁䭁䑁䕅䅁䉁䅁䅁允䅁䅁䅕敢㝦晱午含䴸䅉䅅䅁䕁䅁䅁睁䵁䅁䅁权䅃睁䅁权䭁䅁䅁权⽄允䅁允䅁䅁䅅䅁䙁䭁䠵場啯楢䅎䍄䉁䅁䅁䅂䅁䅁䅍䅄䅁䅁䅯兄䅅䅁䅯权䅁䅁䅯睖䅑䅁䅅䅁䉁䅁䅁兂兂婪畤潅䍍䅑杷允䅁䅁䅑䅁䑁䅁䅷䅁䭁䵁䄰䅁䭁䉁䅅䅁䭁䑁䕅䅁䉁䅁䅁允䅁䉁䅑䰲坧杅䅁䅁䵁䅉䅅䅁䕁䅁䅁睁䵁䅁䅁权⽁杁䅁权䭁䅁䅁权䙁䅁䅁允䅁䅁䅅䅁䙁佁浫免獩䉈䅂䍄䉁䅁䅁䅂䅁䅁䅍䅄䅁䅁䅯儲䅍䅁䅯权䅁䅁䅯眯䅅䅁䅅䅁䉁䅁䅁兂䡃瑆佮ㄹ癐睐杷允䅁䅁䅑䅁䑁䅁䅷䅁䭁䑁䉁䅁䭁䉁䅅䅁䭁䙁䕉䅁䉁䅁䅁允䅁䉁䅑佉䙰兂䅁䅁䵁䅉䅅䅁䕁䅁䅁睁䵁䅁䅁权捄睁䅁权䕁䅁䅁权䙁䅁䅁允䅁䅁䅅䅁啁䑁療眫䅁䅁䅁䍄䉁䅁䅁䅂䅁䅁䅍䅄䅁䅁䅯䅵䅁䅁䅯允䅉䅁䅯兂䅉䅁䅅䅁䉁䅁䅁兂穁硔啇㕈婐䅑杷允䅁䅁䅑䅁䑁䅁䅷䅁䭁䅁䉧䅁䭁䉁䅅䅁䭁䅁䍑䅁䉁䅁䅁允䅁䉁䅑䱑瀲睆䅁䅁䵁䅉䅅䅁䕁䅁䅁睁䵁䅁䅁权元允䅁权䕁䅁䅁权㕁䅂䅁允䅁䅁䅅䅁啁䙁ㄷ睁䅁䅁䅁䍄䉁䅁䅁䅂䅁䅁䅍䅄䅁䅁䅯儯䅍䅁䅯充䅁䅁䅯眯䅅䅁䅅䅁䉁䅁䅁䅆杂䱷䵫䅁䅁䅁杷允䅁䅁䅑䅁䑁䅁䅷䅁䭁䅁䅫䅁䭁䅁䅑䅁䭁䅁䅕䅁䉁䅁䅁允䅁䉁䅑䅡啸䅁䅁䅁䵁䅉䅅䅁䕁䅁䅁睁䵁䅁䅁权摄䅁䅁权剁䅁䅁权灂䅂䅁允䅁䅁䅅䅁啁佁䱂兕䅯䅁䅁䍄䉁䅁䅁䅂䅁䅁䅍䅄䅁䅁䅯元䅁䅁䅯权䅁䅁䅯睗䅑䅁䅅䅁䉁䅁䅁兂煃搸乊桙䅁䅑杷允䅁䅁䅑䅁䑁䅁䅷䅁䭁䩁䅧䅁䭁䅁䅯䅁䭁䝁䕅䅁䉁䅁䅁允䅁䅁䅕䵴㉨灶愸含䴸䅉䅅䅁䕁䅁䅁睁䵁䅁䅁权㕄允䅁权䕁䅁䅁权啂䅂䅁允䅁䅁䅅䅁啁䝁椶兄䅁䅁䅁䍄䉁䅁䅁䅂䅁䅁䅍䅄䅁䅁䅯兘䅁䅁䅯䅂䅁䅁䅯䅕䅑䅁䅅䅁䉁䅁䅁䅆獃火䄰䅁䅁䅁杷允䅁䅁䅑䅁䑁䅁䅷䅁䭁䵁䄰䅁䭁䅁䅯䅁䭁䅁䅕䅁䉁䅁䅁允䅁䅁䅕椹捨㡪ㅌ樹䴸䅉䅅䅁䕁䅁䅁睁䵁䅁䅁权乁䅁䅁权䭁䅁䅁权䅂䅂䅁允䅁䅁䅅䅁䙁䥁䅐煹䙆癴⽫䍄䉁䅁䅁䅂䅁䅁䅍䅄䅁䅁䅯共䅁䅁䅯权䅁䅁䅯兕䅑䅁䅅䅁䉁䅁䅁兂湁免獩䙈獲睐杷允䅁䅁䅑䅁䑁䅁䅷䅁䭁䕁䑕䅁䭁䅁䅑䅁䭁䅁䅕䅁䉁䅁䅁允䅁䉁䅑䐰䙃允䅁䅁䵁䅉䅅䅁䕁䅁䅁睁䵁䅁䅁权佄䅁䅁权剁䅁䅁权塂䅂䅁允䅁䅁䅅䅁啁䙁䩄䅎䅷䅁䅁䍄䉁䅁䅁䅂䅁䅁䅍䅄䅁䅁䅯睰䅅䅁䅯权䅁䅁䅯睕䅑䅁䅅䅁䉁䅁䅁兂婄発呤㘴托睐杷允䅁䅁䅑䅁䑁䅁䅷䅁䭁䵁䅉䅁䭁䅁䅑䅁䭁䝁䕍䅁䉁䅁䅁允䅁䉁䅑猰硫䅁䅁䅁䵁䅉䅅䅁䕁䅁䅁睁䵁䅁䅁权䝂睁䅁权䕁䅁䅁权⽄允䅁允䅁䅁䅅䅁啁䥁坎克䅁䅁䅁䍄䉁䅁䅁䅂䅁䅁䅍䅄䅁䅁䅯儰䅅䅁䅯䅂䅁䅁䅯睘䅑䅁䅅䅁䉁䅁䅁䅆睄佡䅉䅁䅁䅁杷允䅁䅁䅑䅁䑁䅁䅷䅁䭁䡁䅯䅁䭁䉁䅅䅁䭁䝁䕕䅁䉁䅁䅁允䅁䉁䅑杧敤元䅁䅁䵁䅉䅅䅁䕁䅁䅁睁䵁䅁䅁权䵄䅁䅁权剁䅁䅁权硁䅂䅁允䅁䅁䅅䅁啁乁䭃潡䅁䅁䅁䍄䉁䅁䅁䅂䅁䅁䅍䅄䅁䅁䅯朹䅁䅁䅯充䅁䅁䅯杕䅑䅁䅅䅁䉁䅁䅁䅆杂癮兯䅁䅁䅁杷允䅁䅁䅑䅁䑁䅁䅷䅁䭁䑁䉁䅁䭁䉁䅅䅁䭁䙁䕧䅁䉁䅁䅁允䅁䉁䅑䉩睪兂䅁䅁䵁䅉䅅䅁䕁䅁䅁睁䵁䅁䅁权呂允䅁权剁䅁䅁权䕁杁䅁允䅁䅁䅅䅁啁䅁牄祍䅷䅁䅁䍄䉁䅁䅁䅂䅁䅁䅍䅄䅁䅁䅯杘䅅䅁䅯䅂䅁䅁䅯兏䅑䅁䅅䅁䉁䅁䅁䅆权䅘䅧䅁䅁䅁杷允䅁䅁䅑䅁䑁䅁䅷䅁䭁䵁䉑䅁䭁䉁䅅䅁䭁䅁䅕䅁䉁䅁䅁允䅁䉁䅑䔴祇䅃䅁䅁䵁䅉䅅䅁䕁䅁䅁睁䵁䅁䅁权啃允䅁权剁䅁䅁权佂䅂䅁允䅁䅁䅅䅁啁䵁䩂癫䄴䅁䅁䍄䉁䅁䅁䅂䅁䅁䅍䅄䅁䅁䅯睆䅉䅁䅯充䅁䅁䅯兂䅁䅁䅅䅁䉁䅁䅁䅆䅂䉳敫䅁䅁䅁杷允䅁䅁䅑䅁䑁䅁䅷䅁䭁䭁䅑䅁䭁䉁䅅䅁䭁䅁䍑䅁䉁䅁䅁允䅁䉁䅑䝷呶䅆䅁䅁䵁䅉䅅䅁䕁䅁䅁睁䵁䅁䅁权乃允䅁权剁䅁䅁权偂䅂䅁允䅁䅁䅅䅁䭁䕁䅣䅁䵁䅉䅅䅁䕁䅁䅁睁䵁䅁䅁权扁䅁䅁权剁䅁䅁权⽄允䅁允䅁䅁䅅䅁啁䵁㕁即䅉䅁䅁䍄䉁䅁䅁䅂䅁䅁䅍䅄䅁䅁䅯儷䅁䅁䅯充䅁䅁䅯䅔䅑䅁䅅䅁䉁䅁䅁䅆䅁坱橴䅁䅁䅁杷允䅁䅁䅑䅁䑁䅁䅷䅁䭁䡁䅍䅁䭁䉁䅅䅁䭁偁䈸䅁䉁䅁䅁允䅁䉁䅑乧㑖杄䅁䅁䵁䅉䅅䅁䕁䅁䅁睁䵁䅁䅁权䙂睁䅁权剁䅁䅁权䙁䅁䅁允䅁䅁䅅䅁啁䵁牃穦䅷䅁䅁䍄䉁䅁䅁䅂䅁䅁䅍䅄䅁䅁䅯光䅁䅁䅯允䅉䅁䅯睁䅉䅁䅅䅁䉁䅁䅁兂䉄煹䙆瑎単䅑杷允䅁䅁䅑䅁䑁䅁䅷䅁䭁䍁䅧䅁䭁䅁䅯䅁䭁䕁䔸䅁䉁䅁䅁允䅁䅁䅕体㙆䭆渶ぐ䵁䅉䅅䅁䕁䅁䅁睁䵁䅁䅁权楁允䅁权䕁䅁䅁权浂䅂䅁允䅁䅁䅅䅁啁䉁汨兌䅁䅁䅁䍄䉁䅁䅁䅂䅁䅁䅍䅄䅁䅁䅯杺䅅䅁䅯权䅁䅁䅯杙䅑䅁䅅䅁䉁䅁䅁兂兂婪畤潅奐睐杷允䅁䅁䅑䅁䑁䅁䅷䅁䭁䙁䅙䅁䭁䅁䅯䅁䭁䕁䕳䅁䉁䅁䅁允䅁䅁䅕匳䝑婧䑖ぅ䵁䅉䅅䅁䕁䅁䅁睁䵁䅁䅁权卄允䅁权䭁䅁䅁权婂䅂䅁允䅁䅁䅅䅁䙁䝁剩堷⽷摎⼴䍄䉁䅁䅁䅂䅁䅁䅍䅄䅁䅁䅯兗䅅䅁䅯权䅁䅁䅯䅂䅉䅁䅅䅁䉁䅁䅁兂晁敨剴䡵眴䅑杷允䅁䅁䅑䅁䑁䅁䅷䅁䭁䑁䉙䅁䭁䉁䅅䅁䭁䕁䕷䅁䉁䅁䅁允䅁䉁䅑佁橩睄䅁䅁䵁䅉䅅䅁䕁䅁䅁睁䵁䅁䅁权䱂睁䅁权剁䅁䅁权䙁䅁䅁允䅁䅁䅅䅁啁䵁剂桦䅕䅁䅁䍄䉁䅁䅁䅂䅁䅁䅍䅄䅁䅁䅯杫䅁䅁䅯充䅁䅁䅯杔䅑䅁䅅䅁䉁䅁䅁䅆穂䭆摍䅁䅁䅁杷允䅁䅁䅑䅁䑁䅁䅷䅁䭁䩁䑣䅁䭁䅁䅑䅁䭁偁䈸䅁䉁䅁䅁允䅁䉁䅑䅇㜶权䅁䅁䵁䅉䅅䅁䕁䅁䅁睁䵁䅁䅁权灁䅁䅁权䭁䅁䅁权⽄允䅁允䅁䅁䅅䅁䙁䡁⼰噎㘶吶䅨䍄䉁䅁䅁䅂䅁䅁䅍䅄䅁䅁䅯兙䅁䅁䅯䅂䅁䅁䅯杘䅑䅁䅅䅁䉁䅁䅁䅆獄桸䅁䅁䅁䅁杷允䅁䅁䅑䅁䑁䅁䅷䅁䭁䩁䅑䅁䭁䅁䅯䅁䭁䕁䕯䅁䉁䅁䅁允䅁䅁䅕㙹䙆癴㥐䐳䴸䅉䅅䅁䕁䅁䅁睁䵁䅁䅁权㕂睁䅁权剁䅁䅁权⽄允䅁允䅁䅁䅅䅁啁䭁橃䅦䅍䅁䅁䍄䉁䅁䅁䅂䅁䅁䅍䅄䅁䅁䅯免䅁䅁䅯权䅁䅁䅯睎䅑䅁䅅䅁䉁䅁䅁兂乄䵺䵺䵺歺睐杷允䅁䅁䅑䅁䑁䅁䅷䅁䭁䙁䉣䅁䭁䉁䅅䅁䭁䕁䔴䅁䉁䅁䅁允䅁䉁䅑桅欵杂䅁䅁䵁䅉䅅䅁䕁䅁䅁睁䵁䅁䅁权婁杁䅁权䭁䅁䅁权⽄允䅁允䅁䅁䅅䅁䙁䑁敖歵䵫桧䅸䍄䉁䅁䅁䅂䅁䅁䅍䅄䅁䅁䅯杷䅅䅁䅯充䅁䅁䅯䅔䅑䅁䅅䅁䉁䅁䅁䅆䅃㔴嘸䅁䅁䅁杷允䅁䅁䅑䅁䑁䅁䅷䅁䭁䉁䉍䅁䭁䅁䅯䅁䭁䙁䕕䅁䉁䅁䅁允䅁䅁䅕佖汏㡭村䐸䴸䅉䅅䅁䕁䅁䅁睁䵁䅁䅁权䵂睁䅁权剁䅁䅁权䙁䅁䅁允䅁䅁䅅䅁啁䕁晃楎䅳䅁䅁䍄䉁䅁䅁䅂䅁䅁䅍䅄䅁䅁䅯杮䅁䅁䅯权䅁䅁䅯兂䅁䅁䅅䅁䉁䅁䅁兂奂扏䥔橤洴䅑杷允䅁䅁䅑䅁䑁䅁䅷䅁䭁䍁䑣䅁䭁䅁䅑䅁䭁䅁䅕䅁䉁䅁䅁允䅁䉁䅑䱳畹杁䅁䅁䵁䅉䅅䅁䕁䅁䅁睁䵁䅁䅁权㥃䅁䅁权䕁䅁䅁权䙁䅁䅁允䅁䅁䅅䅁啁䱁祶䅢䅁䅁䅁䍄䉁䅁䅁䅂䅁䅁䅍䅄䅁䅁䅯䄶䅁䅁䅯䅂䅁䅁䅯䅘䅑䅁䅅䅁䉁䅁䅁䅆潃儹䉳䅁䅁䅁杷允䅁䅁䅑䅁䑁䅁䅷䅁䭁䅁䅷䅁䭁䅁䅑䅁䭁䝁䕣䅁䉁䅁䅁允䅁䉁䅑䌵䙁䅁䅁䅁䵁䅉䅅䅁䕁䅁䅁睁䵁䅁䅁权塁䅁䅁权䭁䅁䅁权慂䅂䅁允䅁䅁䅅䅁䙁䑁䩥坑汄䄰䅈䍄䉁䅁䅁䅂䅁䅁䅍䅄䅁䅁䅯䅡䅅䅁䅯权䅁䅁䅯杓䅑䅁䅅䅁䉁䅁䅁兂䡃瑆佮ㄹ呐睐杷允䅁䅁䅑䅁䑁䅁䅷䅁䭁偁䍣䅁䭁䉁䅅䅁䭁䅁䅕䅁䉁䅁䅁允䅁䉁䅑䱃䩨杢䅁䅁䵁䅉䅅䅁䕁䅁䅁睁䵁䅁䅁权䑃允䅁权䭁䅁䅁权楂䅂䅁允䅁䅁䅅䅁䙁䥁牘払敧剂䅚䍄䉁䅁䅁䅂䅁䅁䅍䅄䅁䅁䅯杵䅍䅁䅯充䅁䅁䅯眯䅅䅁䅅䅁䉁䅁䅁䅆䅁睔歁䅁䅁䅁杷允䅁䅁䅑䅁䑁䅁䅷䅁䭁䭁䅉䅁䭁䅁䅑䅁䭁䅁䅕䅁䉁䅁䅁允䅁䉁䅑煓祍䅁䅁䅁䵁䅉䅅䅁䕁䅁䅁睁䵁䅁䅁权权允䅁权䕁䅁䅁权䙁䅁䅁允䅁䅁䅅䅁啁偁煂睌䅉䅁䅁䍄䉁䅁䅁䅂䅁䅁䅍䅄䅁䅁䅯兖䅁䅁䅯充䅁䅁䅯兙䅑䅁䅅䅁䉁䅁䅁䅆䭄ㅬ䙷䅁䅁䅁杷允䅁䅁䅑䅁䑁䅁䅷䅁䭁偁䉁䅁䭁䉁䅅䅁䭁䅁䅕䅁䉁䅁䅁允䅁䉁䅑䌴佘杅䅁䅁䵁䅉䅅䅁䕁䅁䅁睁䵁䅁䅁权祁䅁䅁权䭁䅁䅁权⽄允䅁允䅁䅁䅅䅁䙁䙁㘶兓䍷睋䄵䍄䉁䅁䅁䅂䅁䅁䅍䅄䅁䅁䅯䅂䅅䅁䅯䅂䅁䅁䅯兙䅑䅁䅅䅁䉁䅁䅁䅆䅂䑨䅣䅁䅁䅁杷允䅁䅁䅑䅁䑁䅁䅷䅁䭁䍁䉯䅁䭁䅁䅯䅁䭁䝁䕉䅁䉁䅁䅁允䅁䅁䅕䙂余扌摋ぃ䵁䅉䅅䅁䕁䅁䅁睁䵁䅁䅁权ㅂ允䅁权䭁䅁䅁权桂䅂䅁允䅁䅁䅅䅁䙁乁倹婪畤桅䅂䍄䉁䅁䅁䅂䅁䅁䅍䅄䅁䅁䅯权䅅䅁䅯充䅁䅁䅯杔䅑䅁䅅䅁䉁䅁䅁䅆䅃乘䙣䅁䅁䅁杷允䅁䅁䅑䅁䑁䅁䅷䅁䭁佁䄸䅁䭁䉁䅅䅁䭁䕁䕯䅁䉁䅁䅁允䅁䉁䅑䴸歔睃䅁䅁䵁䅉䅅䅁䕁䅁䅁睁䵁䅁䅁权䕃杁䅁权剁䅁䅁权⽄允䅁允䅁䅁䅅䅁啁䍁䭂䅁䄴䅁䅁䍄䉁䅁䅁䅂䅁䅁䅍䅄䅁䅁䅯眸䅅䅁䅯䅂䅁䅁䅯兕䅑䅁䅅䅁䉁䅁䅁䅆䥁䱷䍉䅁䅁䅁杷允䅁䅁䅑䅁䑁䅁䅷䅁䭁佁䅧䅁䭁䅁䅯䅁䭁䑁䕫䅁䉁䅁䅁允䅁䅁䅕挲㌷⭕汏穹䴸䅉䅅䅁䕁䅁䅁睁䵁䅁䅁权㙃允䅁权䭁䅁䅁权湂䅂䅁允䅁䅁䅅䅁䙁䅁䍷㑋坣昲⽷䍄䉁䅁䅁䅂䅁䅁䅍䅄䅁䅁䅯儯䅅䅁䅯权䅁䅁䅯䅗䅑䅁䅅䅁䉁䅁䅁兂䩃坑汄䌰㝋睶杷允䅁䅁䅑䅁䑁䅁䅷䅁䭁䱁䍉䅁䭁䅁䅯䅁䭁偁䈸䅁䉁䅁䅁允䅁䅁䅕硫䕧杖琴樷䴸䅉䅅䅁䕁䅁䅁睁䵁䅁䅁权千䅁䅁权䕁䅁䅁权䙁䅁䅁允䅁䅁䅅䅁啁䩁汹光䅅䅁䅁䍄䉁䅁䅁䅂䅁䅁䅍䅄䅁䅁䅯兇䅁䅁䅯权䅁䅁䅯兙䅑䅁䅅䅁䉁䅁䅁兂摄䅊䉡啬㥐睐杷允䅁䅁䅑䅁䑁䅁䅷䅁䭁偁䅷䅁䭁䉁䅅䅁䭁䙁䕍䅁䉁䅁䅁允䅁䉁䅑䨸匵䅃䅁䅁䵁䅉䅅䅁䕁䅁䅁睁䵁䅁䅁权兂睁䅁权剁䅁䅁权䙁䅁䅁允䅁䅁䅅䅁啁䥁䵃㍃䅫䅁䅁䍄䉁䅁䅁䅂䅁䅁䅍䅄䅁䅁䅯睃䅁䅁䅯允䅉䅁䅯兂䅉䅁䅅䅁䉁䅁䅁兂䭄煮㡬䥫桭䅑杷允䅁䅁䅑䅁䑁䅁䅷䅁䭁偁䅕䅁䭁䉁䅅䅁䭁䙁䕧䅁䉁䅁䅁允䅁䉁䅑䥏報允䅁䅁䵁䅉䅅䅁䕁䅁䅁睁䵁䅁䅁权畁允䅁权䭁䅁䅁权煂䅂䅁允䅁䅁䅅䅁䙁佁㝦晱午摔⽯䍄䉁䅁䅁䅂䅁䅁䅍䅄䅁䅁䅯䅨䅁䅁䅯䅂䅁䅁䅯杏䅑䅁䅅䅁䉁䅁䅁䅆潂唯䅫䅁䅁䅁杷允䅁䅁䅑䅁䑁䅁䅷䅁䭁䕁䅯䅁䭁䅁䅑䅁䭁䙁䕙䅁䉁䅁䅁允䅁䉁䅑䍍楙䅁䅁䅁䵁䅉䅅䅁䕁䅁䅁睁䵁䅁䅁权䵄杁䅁权䕁䅁䅁权䙁䅁䅁允䅁䅁䅅䅁啁䵁內朱䅁䅁䅁䍄䉁䅁䅁䅂䅁䅁䅍䅄䅁䅁䅯睵䅁䅁䅯充䅁䅁䅯杓䅑䅁䅅䅁䉁䅁䅁䅆兂塪䑑䅁䅁䅁杷允䅁䅁䅑䅁䑁䅁䅷䅁䭁䍁䈰䅁䭁䅁䅑䅁䭁䕁䔸䅁䉁䅁䅁允䅁䉁䅑䥯㝢䅁䅁䅁䵁䅉䅅䅁䕁䅁䅁睁䵁䅁䅁权䩁允䅁权䕁䅁䅁权䙁䅁䅁允䅁䅁䅅䅁啁偁愯睆䅁䅁䅁䍄䉁䅁䅁䅂䅁䅁䅍䅄䅁䅁䅯兔䅍䅁䅯权䅁䅁䅯兂䅁䅁䅅䅁䉁䅁䅁兂乃㉬匴㡧䙁䅑杷允䅁䅁䅑䅁䑁䅁䅷䅁䭁䥁䅍䅁䭁䅁䅑䅁䭁䝁䕫䅁䉁䅁䅁允䅁䉁䅑汥䡯䅁䅁䅁䵁䅉䅅䅁䕁䅁䅁睁䵁䅁䅁权䡁睁䅁权剁䅁䅁权⽄允䅁允䅁䅁䅅䅁啁䭁潂兗䅣䅁䅁䍄䉁䅁䅁䅂䅁䅁䅍䅄䅁䅁䅯杬䅁䅁䅯权䅁䅁䅯䅖䅑䅁䅅䅁䉁䅁䅁兂獄払敧敨硶睐杷允䅁䅁䅑䅁䑁䅁䅷䅁䭁䑁䄴䅁䭁䉁䅅䅁䭁䝁䕙䅁䉁䅁䅁允䅁䉁䅑䅉桍睂䅁䅁䵁䅉䅅䅁䕁䅁䅁睁䵁䅁䅁权⭄䅁䅁权剁䅁䅁权⽄允䅁允䅁䅁䅅䅁啁偁㝃栱䅧䅁䅁䍄䉁䅁䅁䅂䅁䅁䅍䅄䅁䅁䅯杗䅍䅁䅯权䅁䅁䅯兂䅁䅁䅅䅁䉁䅁䅁兂㕁䵴㉨汶椸䅑杷允䅁䅁䅑䅁䑁䅁䅷䅁䭁䩁䅑䅁䭁䅁䅑䅁䭁䕁䔸䅁䉁䅁䅁允䅁䅁䅯睒䅁䅁杷允䅁䅁䅑䅁䑁䅁䅷䅁䭁䍁䍍䅁䭁䉁䅅䅁䭁䅁䅕䅁䉁䅁䅁允䅁䉁䅑䍧䅗睖䅁䅁䵁䅉䅅䅁䕁䅁䅁睁䵁䅁䅁权⭃䅁䅁权䉁杁䅁权䙁杁䅁允䅁䅁䅅䅁啁䍁㑳睃䅁䅁䅁䍄䉁䅁䅁䅂䅁䅁䅍䅄䅁䅁䅯睹䅁䅁䅯充䅁䅁䅯睗䅑䅁䅅䅁䉁䅁䅁䅆䅁⽦乚䅁䅁䅁杷允䅁䅁䅑䅁䑁䅁䅷䅁䭁䵁䉣䅁䭁䅁䅑䅁䭁䙁䕧䅁䉁䅁䅁允䅁䉁䅑䉭畤䅁䅁䅁䵁䅉䅅䅁䕁䅁䅁睁䵁䅁䅁权歂䅁䅁权䕁䅁䅁权浂䅂䅁允䅁䅁䅅䅁啁䵁畫睄䅁䅁䅁䍄䉁䅁䅁䅂䅁䅁䅍䅄䅁䅁䅯杺䅅䅁䅯䅂䅁䅁䅯睗䅑䅁䅅䅁䉁䅁䅁䅆湃眹䄸䅁䅁䅁杷允䅁䅁䅑䅁䑁䅁䅷䅁䭁䵁䉁䅁䭁䅁䅑䅁䭁䝁䕁䅁䉁䅁䅁允䅁䉁䅑䑧㕳允䅁䅁䵁䅉䅅䅁䕁䅁䅁睁䵁䅁䅁权⭄允䅁权䕁䅁䅁权兂䅂䅁允䅁䅁䅅䅁啁䱁⽣兄䅁䅁䅁䍄䉁䅁䅁䅂䅁䅁䅍䅄䅁䅁䅯兺䅉䅁䅯䅂䅁䅁䅯兂䅁䅁䅅䅁䉁䅁䅁䅆䱁時䄸䅁䅁䅁杷允䅁䅁䅑䅁䑁䅁䅷䅁䭁䍁䈰䅁䭁䅁䅯䅁䭁䕁䕷䅁䉁䅁䅁允䅁䅁䅕楄礲敮渫䐯䴸䅉䅅䅁䕁䅁䅁睁䵁䅁䅁权乁睁䅁权剁䅁䅁权⽄允䅁允䅁䅁䅅䅁啁䭁䅃硈䅁䅁䅁䍄䉁䅁䅁䅂䅁䅁䅍䅄䅁䅁䅯䅩䅍䅁䅯权䅁䅁䅯兂䅁䅁䅅䅁䉁䅁䅁兂煃搸乊桙剁䅑杷允䅁䅁䅑䅁䑁䅁䅷䅁䭁䝁䈴䅁䭁䉁䅅䅁䭁䕁䕷䅁䉁䅁䅁允䅁䉁䅑䍗呙䅁䅁䅁䵁䅉䅅䅁䕁䅁䅁睁䵁䅁䅁权牁杁䅁权剁</t>
  </si>
  <si>
    <t>䅁䅁权⽄允䅁允䅁䅁䅅䅁啁䵁⽃儶䄴䅁䅁䍄䉁䅁䅁䅂䅁䅁䅍䅄䅁䅁䅯䅰䅁䅁䅯充䅁䅁䅯睎䅑䅁䅅䅁䉁䅁䅁䅆权㙋啣䅁䅁䅁杷允䅁䅁䅑䅁䑁䅁䅷䅁䭁佁䅣䅁䭁䉁䅅䅁䭁䙁䕁䅁䉁䅁䅁允䅁䉁䅑杲⽊允䅁䅁䵁䅉䅅䅁䕁䅁䅁睁䵁䅁䅁权求允䅁权䭁䅁䅁权䱂䅂䅁允䅁䅁䅅䅁䙁䑁䬰㘱睎児䅒䍄䉁䅁䅁䅂䅁䅁䅍䅄䅁䅁䅯䄶䅍䅁䅯䅂䅁䅁䅯眯䅅䅁䅅䅁䉁䅁䅁䅆䥁㕇䅳䅁䅁䅁杷允䅁䅁䅑䅁䑁䅁䅷䅁䭁䵁䅣䅁䭁䅁䅑䅁䭁䝁䕙䅁䉁䅁䅁允䅁䉁䅑歘䩧䅁䅁䅁䵁䅉䅅䅁䕁䅁䅁睁䵁䅁䅁权晄允䅁权䕁䅁䅁权䭂䅂䅁允䅁䅁䅅䅁啁乁㍒睏䅁䅁䅁䍄䉁䅁䅁䅂䅁䅁䅍䅄䅁䅁䅯䅹䅅䅁䅯充䅁䅁䅯杚䅑䅁䅅䅁䉁䅁䅁䅆䅁慭潷䅁䅁䅁杷允䅁䅁䅑䅁䑁䅁䅷䅁䭁乁䅁䅁䭁䅁䅑䅁䭁䙁䕑䅁䉁䅁䅁允䅁䉁䅑䵈敷䅁䅁䅁䵁䅉䅅䅁䕁䅁䅁睁䵁䅁䅁权灄允䅁权剁䅁䅁权捂䅂䅁允䅁䅁䅅䅁啁䵁㕄䘶䅉䅁䅁䍄䉁䅁䅁䅂䅁䅁䅍䅄䅁䅁䅯杵䅍䅁䅯䅂䅁䅁䅯眯䅅䅁䅅䅁䉁䅁䅁䅆奄䩔䅑䅁䅁䅁杷允䅁䅁䅑䅁䑁䅁䅷䅁䭁䕁䐸䅁䭁䅁䅑䅁䭁䅁䅕䅁䉁䅁䅁允䅁䉁䅑䉁䑨元䅁䅁䵁䅉䅅䅁䕁䅁䅁睁䵁䅁䅁权捃䅁䅁权䭁䅁䅁权硁䅂䅁允䅁䅁䅅䅁䙁䡁啳歲桦桥䅆䍄䉁䅁䅁䅂䅁䅁䅍䅄䅁䅁䅯兯䅁䅁䅯充䅁䅁䅯睗䅑䅁䅅䅁䉁䅁䅁䅆杄䩋㝍䅁䅁䅁杷允䅁䅁䅑䅁䑁䅁䅷䅁䭁乁䄰䅁䭁䅁䅯䅁䭁䙁䔰䅁䉁䅁䅁允䅁䅁䅕歬䱏佢㝦吵䴸䅉䅅䅁䕁䅁䅁睁䵁䅁䅁权䍄允䅁权剁䅁䅁权摂䅂䅁允䅁䅁䅅䅁啁䝁奄硦䅕䅁䅁䍄䉁䅁䅁䅂䅁䅁䅍䅄䅁䅁䅯眷䅅䅁䅯权䅁䅁䅯䅂䅉䅁䅅䅁䉁䅁䅁兂灄橊䥅乲汷䅑杷允䅁䅁䅑䅁䑁䅁䅷䅁䭁䅁䉉䅁䭁䅁䅑䅁䭁䕁䔸䅁䉁䅁䅁允䅁䅁䅯睒䅁䅁杷允䅁䅁䅑䅁䑁䅁䅷䅁䭁䙁䑁䅁䭁䅁䅯䅁䭁䅁䅕䅁䉁䅁䅁允䅁䅁䅕灳瘳㡰䱚䕂䵁䅉䅅䅁䕁䅁䅁睁䵁䅁䅁权晁䅁䅁权䕁䅁䅁权䙁䅁䅁允䅁䅁䅅䅁啁䩁坨睍䅁䅁䅁䍄䉁䅁䅁䅂䅁䅁䅍䅄䅁䅁䅯䅄䅅䅁䅯充䅁䅁䅯杏䅑䅁䅅䅁䉁䅁䅁䅆䅃㘹䵧䅁䅁䅁杷允䅁䅁䅑䅁䑁䅁䅷䅁䭁䑁䑣䅁䭁䅁䅯䅁䭁偁䈸䅁䉁䅁䅁允䅁䅁䅕敨剴䉵䘴歆䵁䅉䅅䅁䕁䅁䅁睁䵁䅁䅁权䅂䅁䅁权剁䅁䅁权偂䅂䅁允䅁䅁䅅䅁啁䵁呄㍺䅍䅁䅁䍄䉁䅁䅁䅂䅁䅁䅍䅄䅁䅁䅯其䅅䅁䅯䅂䅁䅁䅯兕䅑䅁䅅䅁䉁䅁䅁䅆兄杗䉅䅁䅁䅁杷允䅁䅁䅑䅁䑁䅁䅷䅁䭁偁䅕䅁䭁䉁䅅䅁䭁䅁䍑䅁䉁䅁䅁允䅁䉁䅑偫䱂允䅁䅁䵁䅉䅅䅁䕁䅁䅁睁䵁䅁䅁权㉄䅁䅁权䕁䅁䅁权剂䅂䅁允䅁䅁䅅䅁啁䩁慄睋䅁䅁䅁䍄䉁䅁䅁䅂䅁䅁䅍䅄䅁䅁䅯睎䅅䅁䅯䅂䅁䅁䅯䅙䅑䅁䅅䅁䉁䅁䅁权䡂䅁䅁䍄䉁䅁䅁䅂䅁䅁䅍䅄䅁䅁䅯䅐䅅䅁䅯权䅁䅁䅯䅙䅑䅁䅅䅁䉁䅁䅁兂啂㘴扗䍸杄睐杷允䅁䅁䅑䅁䑁䅁䅷䅁䭁乁䉕䅁䭁䉁䅅䅁䭁䙁䕙䅁䉁䅁䅁允䅁䉁䅑䡃佈睁䅁䅁䵁䅉䅅䅁䕁䅁䅁睁䵁䅁䅁权㙄杁䅁权䕁䅁䅁权⽄允䅁允䅁䅁䅅䅁啁䝁浨䅌䅁䅁䅁䍄䉁䅁䅁䅂䅁䅁䅍䅄䅁䅁䅯睇䅁䅁䅯充䅁䅁䅯杗䅑䅁䅅䅁䉁䅁䅁䅆䵄䨳䭁䅁䅁䅁杷允䅁䅁䅑䅁䑁䅁䅷䅁䭁䍁䉅䅁䭁䅁䅑䅁䭁偁䈸䅁䉁䅁䅁允䅁䉁䅑䝅獃允䅁䅁䵁䅉䅅䅁䕁䅁䅁睁䵁䅁䅁权䑂允䅁权剁䅁䅁权呂䅂䅁允䅁䅁䅅䅁啁䅁奂橣䅁䅁䅁䍄䉁䅁䅁䅂䅁䅁䅍䅄䅁䅁䅯杢䅁䅁䅯权䅁䅁䅯杘䅑䅁䅅䅁䉁䅁䅁兂㉄䙋偹癷㙘睐杷允䅁䅁䅑䅁䑁䅁䅷䅁䭁䭁䑳䅁䭁䉁䅅䅁䭁偁䈸䅁䉁䅁䅁允䅁䉁䅑牏洸杁䅁䅁䵁䅉䅅䅁䕁䅁䅁睁䵁䅁䅁权噄䅁䅁权剁䅁䅁权坂䅂䅁允䅁䅁䅅䅁啁䥁潃內䘸䅁䅁䍄䉁䅁䅁䅂䅁䅁䅍䅄䅁䅁䅯杨䅉䅁䅯䅂䅁䅁䅯眯䅅䅁䅅䅁䉁䅁䅁䅆㡃噘䅫䅁䅁䅁杷允䅁䅁䅑䅁䑁䅁䅷䅁䭁䕁䈰䅁䭁䅁䅑䅁䭁䑁䕅䅁䉁䅁䅁允䅁䉁䅑䄲ㅸ䅁䅁䅁䵁䅉䅅䅁䕁䅁䅁睁䵁䅁䅁权奁杁䅁权䭁䅁䅁权䙁䅁䅁允䅁䅁䅅䅁䙁䝁渳㘫确朰䅎䍄䉁䅁䅁䅂䅁䅁䅍䅄䅁䅁䅯內䅁䅁䅯䅂䅁䅁䅯䅂䅉䅁䅅䅁䉁䅁䅁䅆灂潳䅍䅁䅁䅁杷允䅁䅁䅑䅁䑁䅁䅷䅁䭁䩁䅅䅁䭁䅁䅯䅁䭁䅁䅕䅁䉁䅁䅁允䅁䅁䅕䑗ね䡹⭢啉䵁䅉䅅䅁䕁䅁䅁睁䵁䅁䅁权杄䅁䅁权剁䅁䅁权兂䅂䅁允䅁䅁䅅䅁啁䍁呂祰䅙䅁䅁䍄䉁䅁䅁䅂䅁䅁䅍䅄䅁䅁䅯䅚䅁䅁䅯权䅁䅁䅯杓䅑䅁䅅䅁䉁䅁䅁兂啁歲桦桥坔睐杷允䅁䅁䅑䅁䑁䅁䅷䅁䭁䅁䑉䅁䭁䅁䅑䅁䭁偁䈸䅁䉁䅁䅁允䅁䉁䅑䨫䴳允䅁䅁䵁䅉䅅䅁䕁䅁䅁睁䵁䅁䅁权歂允䅁权䭁䅁䅁权坂䅂䅁允䅁䅁䅅䅁䙁䱁穢搯㑒剡䅊䍄䉁䅁䅁䅂䅁䅁䅍䅄䅁䅁䅯䄰䅉䅁䅯䅂䅁䅁䅯兂䅁䅁䅅䅁䉁䅁䅁䅆䅂⭯䅑䅁䅁䅁杷允䅁䅁䅑䅁䑁䅁䅷䅁䭁䥁䅙䅁䭁䅁䅑䅁䭁䙁䕉䅁䉁䅁䅁允䅁䉁䅑䭅浩䅁䅁䅁䵁䅉䅅䅁䕁䅁䅁睁䵁䅁䅁权㕃䅁䅁权䕁䅁䅁权橂䅂䅁允䅁䅁䅅䅁啁䉁乁杌䅁䅁䅁䍄䉁䅁䅁䅂䅁䅁䅍䅄䅁䅁䅯睇䅅䅁䅯权䅁䅁䅯兖䅑䅁䅅䅁䉁䅁䅁兂楂䙅㕧䵴㑪睐杷允䅁䅁䅑䅁䑁䅁䅷䅁䭁佁䉷䅁䭁䅁䅯䅁䭁䕁䔴䅁䉁䅁䅁允䅁䅁䅕癱午坔光䕅䵁䅉䅅䅁䕁䅁䅁睁䵁䅁䅁权䡄䅁䅁权剁䅁䅁权摂䅂䅁允䅁䅁䅅䅁啁䡁䍨卢䅍䅁䅁䍄䉁䅁䅁䅂䅁䅁䅍䅄䅁䅁䅯眶䅅䅁䅯䅂䅁䅁䅯杚䅑䅁䅅䅁䉁䅁䅁䅆㑁奱䅉䅁䅁䅁杷允䅁䅁䅑䅁䑁䅁䅷䅁䭁䡁䉁䅁䭁䅁䅯䅁䭁䕁䔴䅁䉁䅁䅁允䅁䅁䅕杖琴灳瘲ぉ䵁䅉䅅䅁䕁䅁䅁睁䵁䅁䅁权卂睁䅁权䕁䅁䅁权䙁䅁䅁允䅁䅁䅅䅁啁䕁䡧朴䅁䅁䅁䍄䉁䅁䅁䅂䅁䅁䅍䅄䅁䅁䅯䅐䅁䅁䅯䅂䅁䅁䅯䅂䅉䅁䅅䅁䉁䅁䅁䅆䥃汏偳䅁䅁䅁杷允䅁䅁䅑䅁䑁䅁䅷䅁䭁䭁䅳䅁䭁䅁䍅䅁䭁䅁䍕䅁䉁䅁䅁允䅁䅁䅕癖䕅灓⽡ぺ䵁䅉䅅䅁䕁䅁䅁睁䵁䅁䅁权穃䅁䅁权䕁䅁䅁权䕁杁䅁允䅁䅁䅅䅁啁䍁畷䅕䅁䅁䅁䍄䉁䅁䅁䅂䅁䅁䅍䅄䅁䅁䅯䅷䅁䅁䅯权䅁䅁䅯杔䅑䅁䅅䅁䉁䅁䅁兂坂楄礲敮㔯睐杷允䅁䅁䅑䅁䑁䅁䅷䅁䭁乁䅯䅁䭁䅁䅯䅁䭁䙁䕣䅁䉁䅁䅁允䅁䅁䅯睒䅁䅁杷允䅁䅁䅑䅁䑁䅁䅷䅁䭁偁䉳䅁䭁䉁䅅䅁䭁䙁䕅䅁䉁䅁䅁允䅁䉁䅑䵩椶杂䅁䅁䵁䅉䅅䅁䕁䅁䅁睁䵁䅁䅁权㑂䅁䅁权剁䅁䅁权䕂䅂䅁允䅁䅁䅅䅁啁䕁婄睺䅉䅁䅁䍄䉁䅁䅁䅂䅁䅁䅍䅄䅁䅁䅯兰䅁䅁䅯充䅁䅁䅯睎䅑䅁䅅䅁䉁䅁䅁䅆奄㑅佧䅁䅁䅁杷允䅁䅁䅑䅁䑁䅁䅷䅁䭁䭁䑫䅁䭁䅁䅑䅁䭁䅁䅕䅁䉁䅁䅁允䅁䉁䅑䍙杆䅁䅁䅁䵁䅉䅅䅁䕁䅁䅁睁䵁䅁䅁权䥄允䅁权䭁䅁䅁权卂䅂䅁允䅁䅁䅅䅁䙁䕁杊搵楁⼲⼸䍄䉁䅁䅁䅂䅁䅁䅍䅄䅁䅁䅯儵䅁䅁䅯䅂䅁䅁䅯睓䅑䅁䅅䅁䉁䅁䅁䅆䵄桖䄴䅁䅁䅁杷允䅁䅁䅑䅁䑁䅁䅷䅁䭁䙁䑉䅁䭁䉁䅅䅁䭁䅁䅕䅁䉁䅁䅁允䅁䉁䅑偧潉杈䅁䅁䵁䅉䅅䅁䕁䅁䅁睁䵁䅁䅁权坂䅁䅁权䭁䅁䅁权啂䅂䅁允䅁䅁䅅䅁䙁䉁䘫ㄶ㑇癈⼰䍄䉁䅁䅁䅂䅁䅁䅍䅄䅁䅁䅯兙䅁䅁䅯权䅁䅁䅯䅕䅑䅁䅅䅁䉁䅁䅁兂偃癷潕䥘愯睐杷允䅁䅁䅑䅁䑁䅁䅷䅁䭁䍁䈴䅁䭁䉁䅅䅁䭁䕁䕳䅁䉁䅁䅁允䅁䉁䅑乓穗䅅䅁䅁䵁䅉䅅䅁䕁䅁䅁睁䵁䅁䅁权い允䅁权䕁䅁䅁权敂䅂䅁允䅁䅁䅅䅁啁䥁畹睈䅁䅁䅁䍄䉁䅁䅁䅂䅁䅁䅍䅄䅁䅁䅯杕䅍䅁䅯权䅁䅁䅯兂䅁䅁䅅䅁䉁䅁䅁兂煂䡶呓䅇ご睐杷允䅁䅁䅑䅁䑁䅁䅷䅁䭁䱁䅳䅁䭁䅁䅯䅁䭁䅁䍑䅁䉁䅁䅁允䅁䅁䅕䉵䘶ㄶ䥅啓䵁䅉䅅䅁䕁䅁䅁睁䵁䅁䅁权獄䅁䅁权䭁䅁䅁权兂䅂䅁允䅁䅁䅅䅁䙁佁兘瑉㕶癦⽯䍄䉁䅁䅁䅂䅁䅁䅍䅄䅁䅁䅯䅤䅅䅁䅯权䅁䅁䅯䅒䅑䅁䅅䅁䉁䅁䅁兂敃㘷䝦穓㍦睐杷允䅁䅁䅑䅁䑁䅁䅷䅁䭁䉁䅉䅁䭁䅁䅯䅁䭁䕁䔴䅁䉁䅁䅁允䅁䅁䅕潅䅐煹䙆ぃ䵁䅉䅅䅁䕁䅁䅁睁䵁䅁䅁权䵄䅁䅁权剁䅁䅁权䙁䅁䅁允䅁䅁䅅䅁啁䡁偁湲䅷䅁䅁䍄䉁䅁䅁䅂䅁䅁䅍䅄䅁䅁䅯睕䅁䅁䅯充䅁䅁䅯兖䅑䅁䅅䅁䉁䅁䅁䅆䥁畎剷䅁䅁䅁杷允䅁䅁䅑䅁䑁䅁䅷䅁䭁䕁䍣䅁䭁䅁䅯䅁䭁偁䈸䅁䉁䅁䅁允䅁䅁䅕敢㝦晱卆歊䵁䅉䅅䅁䕁䅁䅁睁䵁䅁䅁权䵁允䅁权䕁䅁䅁权乂䅂䅁允䅁䅁䅅䅁啁䡁癵睔䅁䅁䅁䍄䉁䅁䅁䅂䅁䅁䅍䅄䅁䅁䅯杭䅅䅁䅯充䅁䅁䅯䅙䅑䅁䅅䅁䉁䅁䅁䅆䅂䨫䡣䅁䅁䅁杷允䅁䅁䅑䅁䑁䅁䅷䅁䭁䵁䌰䅁䭁䅁䅯䅁䭁䅁䅕䅁䉁䅁䅁允䅁䅁䅕敨剴䉵䘶ぅ䵁䅉䅅䅁䕁䅁䅁睁䵁䅁䅁权呂允䅁权䭁䅁䅁权䕁杁䅁允䅁䅁䅅䅁䙁䝁剩堷⽷兎䅆䍄䉁䅁䅁䅂䅁䅁䅍䅄䅁䅁䅯兪䅁䅁䅯䅂䅁䅁䅯兂䅁䅁䅅䅁䉁䅁䅁䅆䭃偆䅕䅁䅁䅁杷允䅁䅁䅑䅁䑁䅁䅷䅁䭁佁䅫䅁䭁䅁䅯䅁䭁䅁䍑䅁䉁䅁䅁允䅁䅁䅕䉲慸䑚晶稷䴸䅉䅅䅁䕁䅁䅁睁䵁䅁䅁权䅃杁䅁权剁䅁䅁权䙁䅁䅁允䅁䅁䅅䅁啁䕁桄䵵䄸䅁䅁䍄䉁䅁䅁䅂䅁䅁䅍䅄䅁䅁䅯睥䅅䅁䅯䅂䅁䅁䅯睙䅑䅁䅅䅁䉁䅁䅁䅆晁睌䅑䅁䅁䅁杷允䅁䅁䅑䅁䑁䅁䅷䅁䭁䑁䅫䅁䭁䅁䅑䅁䭁䙁䕍䅁䉁䅁䅁允䅁䉁䅑䭥で䅁䅁䅁䵁䅉䅅䅁䕁䅁䅁睁䵁䅁䅁权剂允䅁权䭁䅁䅁权䙁䅁䅁允䅁䅁䅅䅁䙁䕁椵䙅㕧䉎䄵䍄䉁䅁䅁䅂䅁䅁䅍䅄䅁䅁䅯杌䅍䅁䅯充䅁䅁䅯眯䅅䅁䅅䅁䉁䅁䅁䅆杁椯爴䅁䅁䅁杷允䅁䅁䅑䅁䑁䅁䅷䅁䭁䵁䅉䅁䭁䉁䅅䅁䭁䙁䕉䅁䉁䅁䅁允䅁䉁䅑獰爷杅䅁䅁䵁䅉䅅䅁䕁䅁䅁睁䵁䅁䅁权偁䅁䅁权剁䅁䅁权捂䅂䅁允䅁䅁䅅䅁啁䕁煂穘䅣䅁䅁䍄䉁䅁䅁䅂䅁䅁䅍䅄䅁䅁䅯睫䅁䅁䅯充䅁䅁䅯睗䅑䅁䅅䅁䉁䅁䅁权䡂䅁䅁䍄䉁䅁䅁䅂䅁䅁䅍䅄䅁䅁䅯杰䅉䅁䅯䅂䅁䅁䅯兂䅁䅁䅅䅁䉁䅁䅁䅆䥁啁䉙䅁䅁䅁杷允䅁䅁䅑䅁䑁䅁䅷䅁䭁䭁䅁䅁䭁䅁䅯䅁䭁䑁䕅䅁䉁䅁䅁允䅁䅁䅕䅁䅁䅁䅁䑷䴸䅉䅅䅁䕁䅁䅁睁䵁䅁䅁权䑄允䅁权剁䅁䅁权敂䅂䅁允䅁䅁䅅䅁啁䥁ㅃ扶䅅䅁䅁䍄䉁䅁䅁䅂䅁䅁䅍䅄䅁䅁䅯眲䅁䅁䅯充䅁䅁䅯䅕䅑䅁䅅䅁䉁䅁䅁䅆䅄汌瑷䅁䅁䅁杷允䅁䅁䅑䅁䑁䅁䅷䅁䭁䍁䉉䅁䭁䅁䅯䅁䭁䅁䅕䅁䉁䅁䅁允䅁䅁䅕䡳潊敫㠱稶䴸䅉䅅䅁䕁䅁䅁睁䵁䅁䅁权㙁䅁䅁权䕁䅁䅁权啂䅂䅁允䅁䅁䅅䅁啁䡁呇杂䅁䅁䅁䍄䉁䅁䅁䅂䅁䅁䅍䅄䅁䅁䅯兦䅅䅁䅯充䅁䅁䅯睗䅑䅁䅅䅁䉁䅁䅁䅆㑃婧㥷䅁䅁䅁杷允䅁䅁䅑䅁䑁䅁䅷䅁䭁䵁䉕䅁䭁䅁䅑䅁䭁䙁䕣䅁䉁䅁䅁允䅁䉁䅑潡煍䅁䅁䅁䵁䅉䅅䅁䕁䅁䅁睁䵁䅁䅁权祄允䅁权剁䅁䅁权䵂䅂䅁允䅁䅁䅅䅁啁䵁浄䍏䅁䅁䅁䍄䉁䅁䅁䅂䅁䅁䅍䅄䅁䅁䅯杅䅁䅁䅯䅂䅁䅁䅯睎䅑䅁䅅䅁䉁䅁䅁䅆㡁栱䅕䅁䅁䅁杷允䅁䅁䅑䅁䑁䅁䅷䅁䭁䵁䅙䅁䭁䉁䅅䅁䭁䙁䔴䅁䉁䅁䅁允䅁䉁䅑偙桓䅖䅁䅁䵁䅉䅅䅁䕁䅁䅁睁䵁䅁䅁权穁䅁䅁权䭁䅁䅁权灂䅂䅁允䅁䅁䅅䅁䙁䍁硣䭃捷癗⽑䍄䉁䅁䅁䅂䅁䅁䅍䅄䅁䅁䅯䅖䅍䅁䅯权䅁䅁䅯兂䅁䅁䅅䅁䉁䅁䅁兂㕁䵴㉨灶䠸䅑杷允䅁䅁䅑䅁䑁䅁䅷䅁䭁䩁䄴䅁䭁䅁䅑䅁䭁䕁䕷䅁䉁䅁䅁允䅁䉁䅑䙭歎䅁䅁䅁䵁䅉䅅䅁䕁䅁䅁睁䵁䅁䅁权祁䅁䅁权䕁䅁䅁权奂䅂䅁允䅁䅁䅅䅁啁佁打杆䅁䅁䅁䍄䉁䅁䅁䅂䅁䅁䅍䅄䅁䅁䅯杚䅁䅁䅯权䅁䅁䅯睕䅑䅁䅅䅁䉁䅁䅁兂煃搸乊桙㙄睐杷允䅁䅁䅑䅁䑁䅁䅷䅁䭁䭁䅅䅁䭁䉁䅅䅁䭁䅁䅕䅁䉁䅁䅁允䅁䉁䅑佧癙杍䅁䅁䵁䅉䅅䅁䕁䅁䅁睁䵁䅁䅁权䙄䅁䅁权䭁䅁䅁权橂䅂䅁允䅁䅁䅅䅁䙁䱁䥔牤昶癇⽍䍄䉁䅁䅁䅂䅁䅁䅍䅄䅁䅁䅯杂䅅䅁䅯权䅁䅁䅯睔䅑䅁䅅䅁䉁䅁䅁权䡂䅁䅁䍄䉁䅁䅁䅂䅁䅁䅍䅄䅁䅁䅯䄯䅅䅁䅯䅂䅁䅁䅯䅂䅉䅁䅅䅁䉁䅁䅁䅆㑄桭䉅䅁䅁䅁杷允䅁䅁䅑䅁䑁䅁䅷䅁䭁䑁䉁䅁䭁䉁䅅䅁䭁䙁䕍䅁䉁䅁䅁允䅁䉁䅑䙏當兂䅁䅁䵁䅉䅅䅁䕁䅁䅁睁䵁䅁䅁权塃允䅁权䭁䅁䅁权奂䅂䅁允䅁䅁䅅䅁䙁䥁䅐煹䙆畴⽍䍄䉁䅁䅁䅂䅁䅁䅍䅄䅁䅁䅯睔䅍䅁䅯充䅁䅁䅯兂䅁䅁䅅䅁䉁䅁䅁䅆䅂䥹杙䅁䅁䅁杷允䅁䅁䅑䅁䑁䅁䅷䅁䭁䝁䅅䅁䭁䅁䅑䅁䭁䙁䕫䅁䉁䅁䅁允䅁䉁䅑湃䑧䅁䅁䅁䵁䅉䅅䅁䕁䅁䅁睁䵁䅁䅁权潃允䅁权䉁杁䅁权䙁杁䅁允䅁䅁䅅䅁䙁䑁䵗ㅌ䙧瑺䅂䍄䉁䅁䅁䅂䅁䅁䅍䅄䅁䅁䅯睑䅁䅁䅯䅂䅁䅁䅯杘䅑䅁䅅䅁䉁䅁䅁䅆䥁ㅪ䄴䅁䅁䅁杷允䅁䅁䅑䅁䑁䅁䅷䅁䭁䱁䌴䅁䭁䅁䅑䅁䭁䅁䅕䅁䉁䅁䅁允䅁䅁䅯睚䅉䅁杷允䅁䅁䅑䅁䑁䅁䅷䅁䭁䙁䉙䅁䭁䅁䅯䅁䭁䑁䕣䅁䉁䅁䅁允䅁䅁䅕䭃捷浗㝑稯䴸䅉䅅䅁䕁䅁䅁睁䵁䅁䅁权㍂䅁䅁权䭁䅁䅁权楂䅂䅁允䅁䅁䅅䅁䙁䩁䑚㉩湺⼫⽳䍄䉁䅁䅁䅂䅁䅁䅍䅄䅁䅁䅯杬䅅䅁䅯䅂䅁䅁䅯睙䅑䅁䅅䅁䉁䅁䅁䅆捄硵䅷䅁䅁䅁杷允䅁䅁䅑䅁䑁䅁䅷䅁䭁䍁䈸䅁䭁䅁䅑䅁䭁䕁䕯䅁䉁䅁䅁允䅁䉁䅑敲摸䅁䅁䅁䵁䅉䅅䅁䕁䅁䅁睁䵁䅁䅁权噄杁䅁权䭁䅁䅁权䙁䅁䅁允䅁䅁䅅䅁䙁䙁㕧䵴㉨杶䅒䍄䉁䅁䅁䅂䅁䅁䅍䅄䅁䅁䅯眰䅍䅁䅯䅂䅁䅁䅯兂䅁䅁䅅䅁䉁䅁䅁䅆䩂氫䅳䅁䅁䅁杷允䅁䅁䅑䅁䑁䅁䅷䅁䭁䍁䅣䅁䭁䉁䅅䅁䭁䙁䕍䅁䉁䅁䅁允䅁䉁䅑䵁㙳杨䅁䅁䵁䅉䅅䅁䕁䅁䅁睁䵁䅁䅁权坂睁䅁权剁䅁䅁权䙁䅁䅁允䅁䅁䅅䅁啁䥁佂呵䅳䅁䅁䍄䉁䅁䅁䅂䅁䅁䅍䅄䅁䅁䅯全䅁䅁䅯䅂䅁䅁䅯䅘䅑䅁䅅䅁䉁䅁䅁䅆㑁䡒䄴䅁䅁䅁杷允䅁䅁䅑䅁䑁䅁䅷䅁䭁䱁䉳䅁䭁䅁䅯䅁䭁䙁䔴䅁䉁䅁䅁允䅁䅁䅕䝭匴㡧䭄吷䴸䅉䅅䅁䕁䅁䅁睁䵁䅁䅁权偂杁䅁权䕁䅁䅁权⽄允䅁允䅁䅁䅅䅁啁䩁㍁兖䅅䅁䅁䍄䉁䅁䅁䅂䅁䅁䅍䅄䅁䅁䅯睋䅅䅁䅯权䅁䅁䅯䅗䅑䅁䅅䅁䉁䅁䅁兂杂搵楁㌲啫䅑杷允䅁䅁䅑䅁䑁䅁䅷䅁䭁佁䍳䅁䭁䅁䅑䅁䭁䅁䅕䅁䉁䅁䅁允䅁䉁䅑偔啰䅁䅁䅁䵁䅉䅅䅁䕁䅁䅁睁䵁䅁䅁权䕃䅁䅁权䭁䅁䅁权坂䅂䅁允䅁䅁䅅䅁䙁䵁䴳䵺䵺䉺䅖䍄䉁䅁䅁䅂䅁䅁䅍䅄䅁䅁䅯杓䅍䅁䅯充䅁䅁䅯兂䅁䅁䅅䅁䉁䅁䅁䅆权睃乙䅁䅁䅁杷允䅁䅁䅑䅁䑁䅁䅷䅁䭁䡁䉍䅁䭁䅁䅯䅁䭁䝁䕕䅁䉁䅁䅁允䅁䅁䅕䬸䝦穓䩥含䴸䅉䅅䅁䕁䅁䅁睁䵁䅁䅁权㝂允䅁权䭁䅁䅁权摂䅂䅁允䅁䅁䅅䅁䙁䍁䝕婧䑖㥩⽷䍄䉁䅁䅁䅂䅁䅁䅍䅄䅁䅁䅯睑䅅䅁䅯权䅁䅁䅯䅂䅉䅁䅅䅁䉁䅁䅁兂䡃瑆佮ㄹ㍐睐杷允䅁䅁䅑䅁䑁䅁䅷䅁䭁䙁䄴䅁䭁䉁䅅䅁䭁䝁䕫䅁䉁䅁䅁允䅁䉁䅑䱭䄷杂䅁䅁䵁䅉䅅䅁䕁䅁䅁睁䵁䅁䅁权剃允䅁权䕁䅁䅁权呂䅂䅁允䅁䅁䅅䅁啁䕁地杉䅁䅁䅁䍄䉁䅁䅁䅂䅁䅁䅍䅄䅁䅁䅯䅅䅁䅁䅯权䅁䅁䅯䅚䅑䅁䅅䅁䉁䅁䅁兂㕁䵴㉨灶㘯睐杷允䅁䅁䅑䅁䑁䅁䅷䅁䭁佁䅅䅁䭁䅁䅑䅁䭁䙁䔴䅁䉁䅁䅁允䅁䉁䅑䝋捸䅁䅁䅁䵁䅉䅅䅁䕁䅁䅁睁䵁䅁䅁权煁杁䅁权䭁䅁䅁权䙁䅁䅁允䅁䅁䅅䅁䙁䩁畨潅䅐癹⽍䍄䉁䅁䅁䅂䅁䅁䅍䅄䅁䅁䅯儶䅅䅁䅯充䅁䅁䅯睙䅑䅁䅅䅁䉁䅁䅁䅆䅃偌噎䅁䅁䅁杷允䅁䅁䅑䅁䑁䅁䅷䅁䭁偁䅑䅁䭁䉁䅅䅁䭁䕁䕁䅁䉁䅁䅁允䅁䉁䅑佑ぉ杊䅁䅁䵁䅉䅅䅁䕁䅁䅁睁䵁䅁䅁权畂睁䅁权剁䅁䅁权⽄允䅁允䅁䅁䅅䅁啁䵁求䉶䅧䅁䅁䍄䉁䅁䅁䅂䅁䅁䅍䅄䅁䅁䅯杋䅁䅁䅯䅂䅁䅁䅯杗䅑䅁䅅䅁䉁䅁䅁䅆歁穫䄴䅁䅁䅁杷允䅁䅁䅑䅁䑁䅁䅷䅁䭁䝁䅅䅁䭁䉁䅅䅁䭁䅁䍑䅁䉁䅁䅁允䅁䉁䅑䭑乲兆䅁䅁䵁䅉䅅䅁䕁䅁䅁睁䵁䅁䅁权㝁䅁䅁权剁䅁䅁权婂䅂䅁允䅁䅁䅅䅁啁䩁䙃杈䅧䅁䅁䍄䉁䅁䅁䅂䅁䅁䅍䅄䅁䅁䅯䅯䅅䅁䅯权䅁䅁䅯杓䅑䅁䅅䅁䉁䅁䅁权䡂䅁䅁䍄䉁䅁䅁䅂䅁䅁䅍䅄䅁䅁䅯䅰䅉䅁䅯充䅁䅁䅯兂䅁䅁䅅䅁䉁䅁䅁䅆㑃橎䥅䅁䅁䅁杷允䅁䅁䅑䅁䑁䅁䅷䅁䭁䑁䅫䅁䭁䅁䅯䅁䭁䅁䍑䅁䉁䅁䅁允䅁䅁䅕敫㠱穐敖樶䴸䅉䅅䅁䕁䅁䅁睁䵁䅁䅁权扄䅁䅁权䕁䅁䅁权灂䅂䅁允䅁䅁䅅䅁啁䵁睂党䅁䅁䅁䍄䉁䅁䅁䅂䅁䅁䅍䅄䅁䅁䅯䅷䅅䅁䅯权䅁䅁䅯兗䅑䅁䅅䅁䉁䅁䅁权䡂䅁䅁䍄䉁䅁䅁䅂䅁䅁䅍䅄䅁䅁䅯䄷䅉䅁䅯䅂䅁䅁䅯兂䅁䅁䅅䅁䉁䅁䅁䅆楂䌹䅉䅁䅁䅁杷允䅁䅁䅑䅁䑁䅁䅷䅁䭁䡁䅯䅁䭁䅁䅑䅁䭁䑁䕯䅁䉁䅁䅁允䅁䉁䅑㕯剕䅁䅁䅁䵁䅉䅅䅁䕁䅁䅁睁䵁䅁䅁权奂睁䅁权䕁䅁䅁权䙁䅁䅁允䅁䅁䅅䅁啁䥁偃兊䅉䅁䅁䍄䉁䅁䅁䅂䅁䅁䅍䅄䅁䅁䅯兣䅁䅁䅯充䅁䅁䅯条䅑䅁䅅䅁䉁䅁䅁䅆杁汋䜸䅁䅁䅁杷允䅁䅁䅑䅁䑁䅁䅷䅁䭁偁䅧䅁䭁䅁䅯䅁䭁䝁䕕䅁䉁䅁䅁允䅁䅁䅕敫㠱穐敖ぁ䵁䅉䅅䅁䕁䅁䅁睁䵁䅁䅁权流允䅁权剁䅁䅁权兂䅂䅁允䅁䅁䅅䅁啁乁ㅃ䈹䅅䅁䅁䍄䉁䅁䅁䅂䅁䅁䅍䅄䅁䅁䅯杔䅅䅁䅯䅂䅁䅁䅯杗䅑䅁䅅䅁䉁䅁䅁䅆潄牋䅕䅁䅁䅁杷允䅁䅁䅑䅁䑁䅁䅷䅁䭁䱁䑷䅁䭁䅁䅑䅁䭁偁䈸䅁䉁䅁䅁允䅁䅁䅯睒䅁䅁杷允䅁䅁䅑䅁䑁䅁䅷䅁䭁䩁䅁䅁䭁䉁䅅䅁䭁䑁䕣䅁䉁䅁䅁允䅁䉁䅑䙷地杊䅁䅁䵁䅉䅅䅁䕁䅁䅁睁䵁䅁䅁权佄䅁䅁权䭁䅁䅁权啂䅂䅁允䅁䅁䅅䅁䙁䥁䅐煹䙆杴䅬䍄䉁䅁䅁䅂䅁䅁䅍䅄䅁䅁䅯睫䅅䅁䅯䅂䅁䅁䅯䅂䅉䅁䅅䅁䉁䅁䅁䅆䡂東䅯䅁䅁䅁杷允䅁䅁䅑䅁䑁䅁䅷䅁䭁䑁䈰䅁䭁䅁䅯䅁䭁䅁䅕䅁䉁䅁䅁允䅁䅁䅕啩杆搵楁歁䵁䅉䅅䅁䕁䅁䅁睁䵁䅁䅁权䭂睁䅁权䭁䅁䅁权䙁䅁䅁允䅁䅁䅅䅁䙁䵁杕䡳潊剅䅒䍄䉁䅁䅁䅂䅁䅁䅍䅄䅁䅁䅯兇䅁䅁䅯权䅁䅁䅯睙䅑䅁䅅䅁䉁䅁䅁兂硂児塲㍯摄睐杷允䅁䅁䅑䅁䑁䅁䅷䅁䭁佁䄴䅁䭁䅁䅯䅁䭁䅁䍑䅁䉁䅁䅁允䅁䅁䅕䅄牉硨㕙歑䵁䅉䅅䅁䕁䅁䅁睁䵁䅁䅁权桄允䅁权䭁䅁䅁权䵂䅂䅁允䅁䅁䅅䅁䙁䑁䬰㘱睎晐⽙䍄䉁䅁䅁䅂䅁䅁䅍䅄䅁䅁䅯䅕䅅䅁䅯䅂䅁䅁䅯杙䅑䅁䅅䅁䉁䅁䅁䅆睄橤䅫䅁䅁䅁杷允䅁䅁䅑䅁䑁䅁䅷䅁䭁䵁䉍䅁䭁䅁䅯䅁䭁䙁䕍䅁䉁䅁䅁允䅁䅁䅯睒䅁䅁杷允䅁䅁䅑䅁䑁䅁䅷䅁䭁佁䉁䅁䭁䉁䅅䅁䭁䅁䅕䅁䉁䅁䅁允䅁䉁䅑䡌楧睂䅁䅁䵁䅉䅅䅁䕁䅁䅁睁䵁䅁䅁权䕃䅁䅁权剁䅁䅁权慂䅂䅁允䅁䅁䅅䅁啁偁硸兯䄴䅁䅁䍄䉁䅁䅁䅂䅁䅁䅍䅄䅁䅁䅯杤䅅䅁䅯充䅁䅁䅯条䅑䅁䅅䅁䉁䅁䅁䅆䅃乡畫䅁䅁䅁杷允䅁䅁䅑䅁䑁䅁䅷䅁䭁䑁䅑䅁䭁䅁䅑䅁䭁䙁䕍䅁䉁䅁䅁允䅁䉁䅑佭乙䅁䅁䅁䵁䅉䅅䅁䕁䅁䅁睁䵁䅁䅁权㕄䅁䅁权䭁䅁䅁权乂䅂䅁允䅁䅁䅅䅁䙁䝁浚浚浚癚⽁䍄䉁䅁䅁䅂䅁䅁䅍䅄䅁䅁䅯杩䅅䅁䅯权䅁䅁䅯兏䅑䅁䅅䅁䉁䅁䅁兂ぃ䡹⭡确㕲睐杷允䅁䅁䅑䅁䑁䅁䅷䅁䭁佁䉉䅁䭁䉁䅅䅁䭁䅁䅕䅁䉁䅁䅁允䅁䉁䅑䝧刵杂䅁䅁䵁䅉䅅䅁䕁䅁䅁睁䵁䅁䅁权牂杁䅁权剁䅁䅁权⽄允䅁允䅁䅁䅅䅁啁䉁⽁䉫䅅䅁䅁䍄䉁䅁䅁䅂䅁䅁䅍䅄䅁䅁䅯睪䅁䅁䅯充䅁䅁䅯䅔䅑䅁䅅䅁䉁䅁䅁䅆乁桡䭆䅁䅁䅁杷允䅁䅁䅑䅁䑁䅁䅷䅁䭁䥁䍳䅁䭁䅁䅯䅁䭁偁䈸䅁䉁䅁䅁允䅁䅁䅕硫䕧杖琴樷䴸䅉䅅䅁䕁䅁䅁睁䵁䅁䅁权穂允䅁权䕁䅁䅁权䙁䅁䅁允䅁䅁䅅䅁啁䱁元眶䅁䅁䅁䍄䉁䅁䅁䅂䅁䅁䅍䅄䅁䅁䅯杹䅁䅁䅯权䅁䅁䅯杘䅑䅁䅅䅁䉁䅁䅁兂䉃啬䱏佢扦睐杷允䅁䅁䅑䅁䑁䅁䅷䅁䭁䕁䉷䅁䭁䅁䅑䅁䭁䙁䕳䅁䉁䅁䅁允䅁䉁䅑䍏琱䅁䅁䅁䵁䅉䅅䅁䕁䅁䅁睁䵁䅁䅁权㥃允䅁权䭁䅁䅁权䙁䅁䅁允䅁䅁䅅䅁䙁䵁杕䡳潊摫⼲䍄䉁䅁䅁䅂䅁䅁䅍䅄䅁䅁䅯杭䅁䅁䅯权䅁䅁䅯䅒䅑䅁䅅䅁䉁䅁䅁兂敂歵䵫楁䡶睐杷允䅁䅁䅑䅁䑁䅁䅷䅁䭁䩁䉳䅁䭁䅁䅑䅁䭁䙁䔸䅁䉁䅁䅁允䅁䉁䅑䥅畯䅁䅁䅁䵁䅉䅅䅁䕁䅁䅁睁䵁䅁䅁权婂睁䅁权䕁䅁䅁权䙁䅁䅁允䅁䅁䅅䅁啁䡁䩹兗䅁䅁䅁䍄䉁䅁䅁䅂䅁䅁䅍䅄䅁䅁䅯兦䅁䅁䅯充䅁䅁䅯䅗䅑䅁䅅䅁䉁䅁䅁䅆䅂椷匰䅁䅁䅁杷允䅁䅁䅑䅁䑁䅁䅷䅁䭁䵁䉣䅁䭁䅁䅯䅁䭁䙁䕧䅁䉁䅁䅁允䅁䅁䅕歲桦桥畓稶䴸䅉䅅䅁䕁䅁䅁睁䵁䅁䅁权楃允䅁权䭁䅁䅁权湂䅂䅁允䅁䅁䅅䅁䙁偁灹搸乊瑙⽧䍄䉁䅁䅁䅂䅁䅁䅍䅄䅁䅁䅯睧䅁䅁䅯䅂䅁䅁䅯睕䅑䅁䅅䅁䉁䅁䅁䅆婃睶䅙䅁䅁䅁杷允䅁䅁䅑䅁䑁䅁䅷䅁䭁䭁䅍䅁䭁䉁䅅䅁䭁䕁䕯䅁䉁䅁䅁允䅁䉁䅑䉫て䅇䅁䅁䵁䅉䅅䅁䕁䅁䅁睁䵁䅁䅁权畁杁䅁权䭁䅁䅁权⽄允䅁允䅁䅁䅅䅁䙁䙁偹癷潕佘⽍䍄䉁䅁䅁䅂䅁䅁䅍䅄䅁䅁䅯眫䅍䅁䅯权䅁䅁䅯兂䅁䅁䅅䅁䉁䅁䅁兂捃䍸睃浣㥪睐杷允䅁䅁䅑䅁䑁䅁䅷䅁䭁䉁䉍䅁䭁䅁䅯䅁䭁䙁䕉䅁䉁䅁䅁允䅁䅁䅕䉵䘶ㄶ㑇樱䴸䅉䅅䅁䕁䅁䅁睁䵁䅁䅁权潂允䅁权剁䅁䅁权湂䅂䅁允䅁䅁䅅䅁啁䑁橃ㅳ䅁䅁䅁䍄䉁䅁䅁䅂䅁䅁䅍䅄䅁䅁䅯睗䅍䅁䅯权䅁䅁䅯兂䅁䅁䅅䅁䉁䅁䅁兂⭃确癯匳兑䅑杷允䅁䅁䅑䅁䑁䅁䅷䅁䭁䉁䄴䅁䭁䅁䅑䅁䭁䅁䅕䅁䉁䅁䅁允䅁䉁䅑䕱渰允䅁䅁䵁䅉䅅䅁䕁䅁䅁睁䵁䅁䅁权䵂允䅁权䕁䅁䅁权啂䅂䅁允䅁䅁䅅䅁啁䙁捧䅡䅁䅁䅁䍄䉁䅁䅁䅂䅁䅁䅍䅄䅁䅁䅯充䅅䅁䅯充䅁䅁䅯条䅑䅁䅅䅁䉁䅁䅁䅆䅁䉢偅䅁䅁䅁杷允䅁䅁䅑䅁䑁䅁䅷䅁䭁䭁䅷䅁䭁䅁䅑䅁䭁䅁䅕䅁䉁䅁䅁允䅁䉁䅑䩅䅴䅁䅁䅁䵁䅉䅅䅁䕁䅁䅁睁䵁䅁䅁权㉃䅁䅁权䭁䅁䅁权婂䅂䅁允䅁䅁䅅䅁䙁䕁椵䙅㕧佴⽁䍄䉁䅁䅁䅂䅁䅁䅍䅄䅁䅁䅯眫䅁䅁䅯权䅁䅁䅯䅡䅑䅁䅅䅁䉁䅁䅁兂佁扌摋㘷䑣䅑杷允䅁䅁䅑䅁䑁䅁䅷䅁䭁䱁䉙䅁䭁䉁䅅䅁䭁䕁䕷䅁䉁䅁䅁允䅁䉁䅑佄癫睁䅁䅁䵁䅉䅅䅁䕁䅁䅁睁䵁䅁䅁权敄允䅁权䭁䅁䅁权塂䅂䅁允䅁䅁䅅䅁䭁䕁䅣䅁䵁䅉䅅䅁䕁䅁䅁睁䵁䅁䅁权䥁睁䅁权䕁䅁䅁权⽄允䅁允䅁䅁䅅䅁啁䩁䕇睈䅁䅁䅁䍄䉁䅁䅁䅂䅁䅁䅍䅄䅁䅁䅯朱䅍䅁䅯权䅁䅁䅯兂䅁䅁䅅䅁䉁䅁䅁兂獃䙈歰㥏䴸䅷杷允䅁䅁䅑䅁䑁䅁䅷䅁䭁䉁䅧䅁䭁䅁䅯䅁䭁䅁䅕䅁䉁䅁䅁允䅁䅁䅕場啯歲桦䕃䵁䅉䅅䅁䕁䅁䅁睁䵁䅁䅁权噁䅁䅁权䭁䅁䅁权䵂䅂䅁允䅁䅁䅅䅁䙁䕁㉡⼸唳䅥䅊䍄䉁䅁䅁䅂䅁䅁䅍䅄䅁䅁䅯儳䅁䅁䅯充䅁䅁䅯兘䅑䅁䅅䅁䉁䅁䅁䅆杂塂䭷䅁䅁䅁杷允䅁䅁䅑䅁䑁䅁䅷䅁䭁䕁䕫䅁䭁䅁䅯䅁䭁䕁䕁䅁䉁䅁䅁允䅁䅁䅯睚䅉䅁杷允䅁䅁䅑䅁䑁䅁䅷䅁䭁䑁䅫䅁䭁䅁䅑䅁䭁䙁䕧䅁䉁䅁䅁允䅁䉁䅑䩥㑁䅁䅁䅁䵁䅉䅅䅁䕁䅁䅁睁䵁䅁䅁权奃䅁䅁权䕁䅁䅁权䙁䅁䅁允䅁䅁䅅䅁啁䑁䕄䄲䅁䅁䅁䍄䉁䅁䅁䅂䅁䅁䅍䅄䅁䅁䅯杘䅅䅁䅯权䅁䅁䅯杙䅑䅁䅅䅁䉁䅁䅁兂敃㘷䝦穓䕣䅑杷允䅁䅁䅑䅁䑁䅁䅷䅁䭁䙁䅑䅁䭁䅁䅯䅁䭁䝁䕧䅁䉁䅁䅁允䅁䅁䅕敥浫免獩䱲䴸䅉䅅䅁䕁䅁䅁睁䵁䅁䅁权䙂允䅁权䭁䅁䅁权硁䅂䅁允䅁䅁䅅䅁䙁䙁偹癷潕䈳䅂䍄䉁䅁䅁䅂䅁䅁䅍䅄䅁䅁䅯䅨䅁䅁䅯䅂䅁䅁䅯睙䅑䅁䅅䅁䉁䅁䅁䅆䥁䕫䅫䅁䅁䅁杷允䅁䅁䅑䅁䑁䅁䅷䅁䭁佁䄴䅁䭁䅁䅑䅁䭁䅁䍑䅁䉁䅁䅁允䅁䉁䅑䑳湓䅁䅁䅁䵁䅉䅅䅁䕁䅁䅁睁䵁䅁䅁权楃允䅁权䕁䅁䅁权婂䅂䅁允䅁䅁䅅䅁䭁䕁䅣䅁䵁䅉䅅䅁䕁䅁䅁睁䵁䅁䅁权䝃䅁䅁权䕁䅁䅁权䙁䅁䅁允䅁䅁䅅䅁啁䥁⭂杬䅅䅁䅁䍄䉁䅁䅁䅂䅁䅁䅍䅄䅁䅁䅯兤䅅䅁䅯权䅁䅁䅯条䅑䅁䅅䅁䉁䅁䅁兂⽁噎㘶兓楺睐杷允䅁䅁䅑䅁䑁䅁䅷䅁䭁䱁䈸䅁䭁䅁䅯䅁䭁䅁䅕䅁䉁䅁䅁允䅁䅁䅕灳瘳㡰䱚䕂䵁䅉䅅䅁䕁䅁䅁睁䵁䅁䅁权歁䅁䅁权䭁䅁䅁权扂䅂䅁允䅁䅁䅅䅁䙁䙁㕧䵴㉨桶䅚䍄䉁䅁䅁䅂䅁䅁䅍䅄䅁䅁䅯睌䅅䅁䅯䅂䅁䅁䅯眯䅅䅁䅅䅁䉁䅁䅁䅆摄慘䅅䅁䅁䅁杷允䅁䅁䅑䅁䑁䅁䅷䅁䭁乁䑁䅁䭁䅁䅑䅁䭁䅁䅕䅁䉁䅁䅁允䅁䉁䅑䥆㙆䅁䅁䅁䵁䅉䅅䅁䕁䅁䅁睁䵁䅁䅁权⭁允䅁权剁䅁䅁权䙁䅁䅁允䅁䅁䅅䅁啁䑁䥄华䅉䅁䅁䍄䉁䅁䅁䅂䅁䅁䅍䅄䅁䅁䅯杗䅍䅁䅯充䅁䅁䅯兂䅁䅁䅅䅁䉁䅁䅁䅆潃扳䈰䅁䅁䅁杷允䅁䅁䅑䅁䑁䅁䅷䅁䭁䙁䑅䅁䭁䅁䅑䅁䭁䅁䅕䅁䉁䅁䅁允䅁䉁䅑假卲允䅁䅁䵁䅉䅅䅁䕁䅁䅁睁䵁䅁䅁权婃允䅁权䭁䅁䅁权䅂䅂䅁允䅁䅁䅅䅁䙁䝁汄䌰扌攫⽙䍄䉁䅁䅁䅂䅁䅁䅍䅄䅁䅁䅯䅴䅅䅁䅯䅂䅁䅁䅯䅖䅑䅁䅅䅁䉁䅁䅁䅆硄䉵䅅䅁䅁䅁杷允䅁䅁䅑䅁䑁䅁䅷䅁䭁䅁䑑䅁䭁䅁䅯䅁䭁䅁䅕䅁䉁䅁䅁允䅁䅁䅕牘䩰䅄牉稫䴸䅉䅅䅁䕁䅁䅁睁䵁䅁䅁权䩄允䅁权剁䅁䅁权䱂䅂䅁允䅁䅁䅅䅁啁䉁煁睯䅑䅁䅁䍄䉁䅁䅁䅂䅁䅁䅍䅄䅁䅁䅯杘䅍䅁䅯䅂䅁䅁䅯兂䅁䅁䅅䅁䉁䅁䅁䅆䅂䙯䅳䅁䅁䅁杷允䅁䅁䅑䅁䑁䅁䅷䅁䭁䅁䉅䅁䭁䅁䅯䅁䭁䙁䕁䅁䉁䅁䅁允䅁䅁䅕免獩䙈歰䕊䵁䅉䅅䅁䕁䅁䅁睁䵁䅁䅁权捁允䅁权剁䅁䅁权䙁䅁䅁允䅁䅁䅅䅁啁䝁灂桳䅯䅁䅁䍄䉁䅁䅁䅂䅁䅁䅍䅄䅁䅁䅯睊䅅䅁䅯䅂䅁䅁䅯睔䅑䅁䅅䅁䉁䅁䅁䅆奃䡰䔰䅁䅁䅁杷允䅁䅁䅑䅁䑁䅁䅷䅁䭁乁䅣䅁䭁䅁䅯䅁䭁䝁䕉䅁䉁䅁䅁允䅁䅁䅕琸乊桙奂啁䵁䅉䅅䅁䕁䅁䅁睁䵁䅁䅁权噃睁䅁权䕁䅁䅁权䙁䅁䅁允䅁䅁䅅䅁啁佁礳儹䅁䅁䅁䍄䉁䅁䅁䅂䅁䅁䅍䅄䅁䅁䅯兌䅁䅁䅯䅂䅁䅁䅯杗䅑䅁䅅䅁䉁䅁䅁䅆睃啐䙫䅁䅁䅁杷允䅁䅁䅑䅁䑁䅁䅷䅁䭁䩁䈰䅁䭁䅁䅑䅁䭁䅁䍑䅁䉁䅁䅁允䅁䉁䅑位㠫䅁䅁䅁䵁䅉䅅䅁䕁䅁䅁睁䵁䅁䅁权浃允䅁权剁䅁䅁权䵂䅂䅁允䅁䅁䅅䅁啁䡁畄硎䄴䅁䅁䍄䉁䅁䅁䅂䅁䅁䅍䅄䅁䅁䅯兵䅁䅁䅯充䅁䅁䅯睙䅑䅁䅅䅁䉁䅁䅁䅆䅂䝇戴䅁䅁䅁杷允䅁䅁䅑䅁䑁䅁䅷䅁䭁䡁䌸䅁䭁䅁䅑䅁䭁偁䈸䅁䉁䅁䅁允䅁䉁䅑䤯䕔䅁䅁䅁䵁䅉䅅䅁䕁䅁䅁睁䵁䅁䅁权㡁䅁䅁权䕁䅁䅁权佂䅂䅁允䅁䅁䅅䅁啁䉁歧儴䅯䅁䅁䍄䉁䅁䅁䅂䅁䅁䅍䅄䅁䅁䅯內䅅䅁䅯权䅁䅁䅯睗䅑䅁䅅䅁䉁䅁䅁兂卂䉵䘶ㄶ久䅑杷允䅁䅁䅑䅁䑁䅁䅷䅁䭁䍁䐸䅁䭁䅁䅑䅁䭁䅁䅕䅁䉁䅁䅁允䅁䉁䅑㍰剧䅁䅁䅁䵁䅉䅅䅁䕁䅁䅁睁䵁䅁䅁权桄䅁䅁权䭁䅁䅁权䕁杁䅁允䅁䅁䅅䅁䙁䉁奂扏䥔杤䅖䍄䉁䅁䅁䅂䅁䅁䅍䅄䅁䅁䅯䅱䅅䅁䅯权䅁䅁䅯睖䅑䅁䅅䅁䉁䅁䅁兂乃㉬匴㡧卄睐杷允䅁䅁䅑䅁䑁䅁䅷䅁䭁䡁䅕䅁䭁䅁䅯䅁䭁䙁䕧䅁䉁䅁䅁允䅁䅁䅕牡へ硫䕧樫䴸䅉䅅䅁䕁䅁䅁睁䵁䅁䅁权呂允䅁权䕁䅁䅁权求䅂䅁允䅁䅁䅅䅁䭁䕁䅣䅁䵁䅉䅅䅁䕁䅁䅁睁䵁䅁䅁权䙄允䅁权剁䅁䅁权䙁䅁䅁允䅁䅁䅅䅁啁䱁䱪兏䅙䅁䅁䍄䉁䅁䅁䅂䅁䅁䅍䅄䅁䅁䅯杭䅉䅁䅯充䅁䅁䅯眯䅅䅁䅅䅁䉁䅁䅁䅆䅁祌兯䅁䅁䅁杷允䅁䅁䅑䅁䑁䅁䅷䅁䙁䅁䅁䕁祂ㅗ䉊权剁䅁䅁权⽄允䅁允䅁䅁䅅䅁䭁䕁䅣䅁䵁䅉䅅䅁䕁䅁䅁睁䵁䅁䅁权捁允䅁权䕁䅁䅁权䕁杁䅁允䅁䅁䅅䅁啁䉁䑄杓䅁䅁䅁䍄䉁䅁䅁䅂䅁䅁䅍䅄䅁䅁䅯眹䅁䅁䅯权䅁䅁䅯杚䅑䅁䅅䅁䉁䅁䅁兂楂䙅㕧䵴㉩睶杷允䅁䅁䅑䅁䑁䅁䅷䅁䭁䭁䉉䅁䭁䉁䅅䅁䭁䅁䍑䅁䉁䅁䅁允䅁䉁䅑䩧眲杉䅁䅁䵁䅉䅅䅁䕁䅁䅁睁䵁䅁䅁权㕃允䅁权䭁䅁䅁权慂䅂䅁允䅁䅁䅅䅁䭁䕁䅣䅁䵁䅉䅅䅁䕁䅁䅁睁䵁䅁䅁权奁允䅁权剁䅁䅁权䱂䅂䅁允䅁䅁䅅䅁啁佁歘剆䅷䅁䅁䍄䉁䅁䅁䅂䅁䅁䅍䅄䅁䅁䅯睙䅅䅁䅯充䅁䅁䅯党䅑䅁䅅䅁䉁䅁䅁䅆杂吳兑䅁䅁䅁杷允䅁䅁䅑䅁䑁䅁䅷䅁䭁䕁䅅䅁䭁䉁䅅䅁䭁䙁䕙䅁䉁䅁䅁允䅁䉁䅑偉呚䅌䅁䅁䵁䅉䅅䅁䕁䅁䅁睁䵁䅁䅁权癁睁䅁权剁䅁䅁权䙁䅁䅁允䅁䅁䅅䅁啁䅁敄睮䅫䅁䅁䍄䉁䅁䅁䅂䅁䅁䅍䅄䅁䅁䅯睧䅁䅁䅯权䅁䅁䅯兖䅑䅁䅅䅁䉁䅁䅁兂䱃佢㝦晱煈睐杷允䅁䅁䅑䅁䑁䅁䅷䅁䭁䕁䍳䅁䭁䅁䅯䅁䭁䅁䅕䅁䉁䅁䅁允䅁䅁䅕䵮村䡳潊啁䵁䅉䅅䅁䕁䅁䅁睁䵁䅁䅁权䩁允䅁权䕁䅁䅁权㍁䅂䅁允䅁䅁䅅䅁啁䙁伵杂䅁䅁䅁䍄䉁䅁䅁䅂䅁䅁䅍䅄䅁䅁䅯䅩䅁䅁䅯䅂䅁䅁䅯杖䅑䅁䅅䅁䉁䅁䅁䅆奃桄䐸䅁䅁䅁杷允䅁䅁䅑䅁䑁䅁䅷䅁䭁䭁䅑䅁䭁䉁䅅䅁䭁䕁䔰䅁䉁䅁䅁允䅁䉁䅑䑁䵃充䅁䅁䵁䅉䅅䅁䕁䅁䅁睁䵁䅁䅁权歁䅁䅁权䕁䅁䅁权噂䅂䅁允䅁䅁䅅䅁啁䍁䡂睫䅁䅁䅁䍄䉁䅁䅁䅂䅁䅁䅍䅄䅁䅁䅯兦䅁䅁䅯充䅁䅁䅯眯䅅䅁䅅䅁䉁䅁䅁䅆䅂昵剁䅁䅁䅁杷允䅁䅁䅑䅁䑁䅁䅷䅁䭁䍁䉯䅁䭁䅁䅑䅁䭁䝁䕕䅁䉁䅁䅁允䅁䉁䅑商煣䅁䅁䅁䵁䅉䅅䅁䕁䅁䅁睁䵁䅁䅁权時睁䅁权䭁䅁䅁权⽄允䅁允䅁䅁䅅䅁䙁䥁䌯匹捨⽪⼴䍄䉁䅁䅁䅂䅁䅁䅍䅄䅁䅁䅯䅏䅁䅁䅯权䅁䅁䅯䅗䅑䅁䅅䅁䉁䅁䅁兂桄桥畓⭒浈睐杷允䅁䅁䅑䅁䑁䅁䅷䅁䭁䍁䑣䅁䭁䅁䅯䅁䭁䅁䅕䅁䉁䅁䅁允䅁䅁䅕琸乊桙奂䕃䵁䅉䅅䅁䕁䅁䅁睁䵁䅁䅁权坁允䅁权剁䅁䅁权㍁䅂䅁允䅁䅁䅅䅁啁䱁祃䅘䅫䅁䅁䍄䉁䅁䅁䅂䅁䅁䅍䅄䅁䅁䅯杖䅍䅁䅯权䅁䅁䅯兂䅁䅁䅅䅁䉁䅁䅁兂䍂余兘瑉潳䅑杷允䅁䅁䅑䅁䑁䅁䅷䅁䭁䱁䉕䅁䭁䅁䍅䅁䭁䅁䍍䅁䉁䅁䅁允䅁䅁䅕摷奫塁㙐〰䵁䅉䅅䅁䕁䅁䅁睁䵁䅁䅁权摁䅁䅁权剁䅁䅁权硁䅂䅁允䅁䅁䅅䅁啁䕁䱁祅䄴䅁䅁䍄䉁䅁䅁䅂䅁䅁䅍䅄䅁䅁䅯䅹䅁䅁䅯充䅁䅁䅯睗䅑䅁䅅䅁䉁䅁䅁䅆杄ㅅ卑䅁䅁䅁杷允䅁䅁䅑䅁䑁䅁䅷䅁䭁䡁䉣䅁䭁䅁䅯䅁䭁䙁䕷䅁䉁䅁䅁允䅁䅁䅕㘱睎児塲穷䴸䅉䅅䅁䕁䅁䅁睁䵁䅁䅁权汁䅁䅁权䕁䅁䅁权⽄允䅁允䅁䅁䅅䅁啁䍁乄䄰䅁䅁䅁䍄䉁䅁䅁䅂䅁䅁䅍䅄䅁䅁䅯䅯䅁䅁䅯充䅁䅁䅯杚䅑䅁䅅䅁䉁䅁䅁䅆杄摖正䅁䅁䅁杷允䅁䅁䅑䅁䑁䅁䅷䅁䭁䉁䉅䅁䭁䅁䅯䅁䭁䝁䕍䅁䉁䅁䅁允䅁䅁䅕琯㑒匶硙䐷䴸䅉䅅䅁䕁䅁䅁睁䵁䅁䅁权杂睁䅁权剁䅁䅁权䙁䅁䅁允䅁䅁䅅䅁啁䍁汄到䅑䅁䅁䍄䉁䅁䅁䅂䅁䅁䅍䅄䅁䅁䅯兓䅁䅁䅯充䅁䅁䅯兘䅑䅁䅅䅁䉁䅁䅁䅆䅃䵧䝳䅁䅁䅁杷允䅁䅁䅑䅁䑁䅁䅷䅁䭁䉁䈴䅁䭁䅁䅑䅁䭁䙁䕕䅁䉁䅁䅁允䅁䉁䅑䡃數䅂䅁䅁䵁䅉䅅䅁䕁䅁䅁睁䵁䅁䅁权晄䅁䅁权䕁䅁䅁权䙁䅁䅁允䅁䅁䅅䅁啁䡁晁睺䅁䅁䅁䍄䉁䅁䅁䅂䅁䅁䅍䅄䅁䅁䅯儸䅅䅁䅯䅂䅁䅁䅯䅖䅑䅁䅅䅁䉁䅁䅁䅆䥂⬴䅣䅁䅁䅁杷允䅁䅁䅑䅁䑁䅁䅷䅁䭁䩁䑕䅁䭁䅁䅯䅁䭁䅁䅕䅁䉁䅁䅁允䅁䅁䅕椹捨㡪ㅌ樹䴸䅉䅅䅁䕁䅁䅁睁䵁䅁䅁权汁䅁䅁权䕁䅁䅁权䭂䅂䅁允䅁䅁䅅䅁啁䝁剘睉䅁䅁䅁䍄䉁䅁䅁䅂䅁䅁䅍䅄䅁䅁䅯䅺䅁䅁䅯允䅉䅁䅯兂䅉䅁䅅䅁䉁䅁䅁兂硄扙䡹瑕空䅑杷允䅁䅁䅑䅁䑁䅁䅷䅁䭁䉁䉣䅁䭁䅁䅑䅁䭁䑁䕯䅁䉁䅁䅁允䅁䉁䅑䥥噫䅁䅁䅁䵁䅉䅅䅁䕁䅁䅁睁䵁䅁䅁权㙃䅁䅁权䭁䅁䅁权⽄允䅁允䅁䅁䅅䅁䙁佁浫免獩䉈䅚䍄䉁䅁䅁䅂䅁䅁䅍䅄䅁䅁䅯朸䅅䅁䅯䅂䅁䅁䅯兕䅑䅁䅅䅁䉁䅁䅁䅆い楔䅅䅁䅁䅁杷允䅁䅁䅑䅁䑁䅁䅷䅁䭁䉁䌸䅁䭁䅁䅯䅁䭁偁䈸䅁䉁䅁䅁允䅁䅁䅕䉲慸䑚晶啂䵁䅉䅅䅁䕁䅁䅁睁䵁䅁䅁权捁䅁䅁权䭁䅁䅁权慂䅂䅁允䅁䅁䅅䅁䙁䱁䩰䅄牉㡨⽡䍄䉁䅁䅁䅂䅁䅁䅍䅄䅁䅁䅯睈䅅䅁䅯䅂䅁䅁䅯兡䅑䅁䅅䅁䉁䅁䅁䅆啁䄰䅷䅁䅁䅁杷允䅁䅁䅑䅁䑁䅁䅷䅁䭁䡁䍳䅁䭁䅁䅯䅁䭁䅁䅕䅁䉁䅁䅁允䅁䅁䅕䘷㑇潈牘え䵁䅉䅅䅁䕁䅁䅁睁䵁䅁䅁权偂䅁䅁权剁䅁䅁权時䅂䅁允䅁䅁䅅䅁啁䑁灋睍䅷䅁䅁䍄䉁䅁䅁䅂䅁䅁䅍䅄䅁䅁䅯兵䅁䅁䅯充䅁䅁䅯党䅑䅁䅅䅁䉁䅁䅁䅆剂䭕婍䅁䅁䅁杷允䅁䅁䅑䅁䑁䅁䅷䅁䭁䑁䉷䅁䭁䅁䅯䅁䭁䅁䍑䅁䉁䅁䅁允䅁䅁䅕㘱睎児塲稹䴸䅉䅅䅁䕁䅁䅁睁䵁䅁䅁权䍄睁䅁权䕁䅁䅁权䙁䅁䅁允䅁䅁䅅䅁啁䩁灱睆䅁䅁䅁䍄䉁䅁䅁䅂䅁䅁䅍䅄䅁䅁䅯杙䅅䅁䅯䅂䅁䅁䅯䅂䅉䅁䅅䅁䉁䅁䅁䅆䥃唯䍯䅁䅁䅁杷允䅁䅁䅑䅁䑁䅁䅷䅁䭁䥁䈰䅁䭁䅁䅑䅁䭁䙁䔴䅁䉁䅁䅁允䅁䉁䅑䥱硁䅁䅁䅁䵁䅉䅅䅁䕁䅁䅁睁䵁䅁䅁权敃允䅁权䭁䅁䅁权塂䅂䅁允䅁䅁䅅䅁䙁䝁匸㡧䭄摯⼰䍄䉁䅁䅁䅂䅁䅁䅍䅄䅁䅁䅯䄯䅅䅁䅯允䅉䅁䅯兂䅉䅁䅅䅁䉁䅁䅁兂桁敦⼷睪硶䅑杷允䅁䅁䅑䅁䑁䅁䅷䅁䭁䱁䅯䅁䭁䅁䅑䅁䭁䙁䕣䅁䉁䅁䅁允䅁䉁䅑䭉卡允䅁䅁䵁䅉䅅䅁䕁䅁䅁睁䵁䅁䅁权汁允䅁权䭁䅁䅁权坂䅂䅁允䅁䅁䅅䅁䙁䅁䅁䅁䅁偁⽧䍄䉁䅁䅁䅂䅁䅁䅍䅄䅁䅁䅯关䅅䅁䅯充䅁䅁䅯䅂䅉䅁䅅䅁䉁䅁䅁䅆杁獉兊䅁䅁䅁杷允䅁䅁䅑䅁䑁䅁䅷䅁䭁䝁䑅䅁䭁䅁䅑䅁䭁䅁䅕䅁䉁䅁䅁允䅁䉁䅑均瑍䅁䅁䅁䵁䅉䅅䅁䕁䅁䅁睁䵁䅁䅁权汁䅁䅁权䭁䅁䅁权䱂䅂䅁允䅁䅁䅅䅁䙁偁唷佥浫免䄵䍄䉁䅁䅁䅂䅁䅁䅍䅄䅁䅁䅯兕䅅䅁䅯䅂䅁䅁䅯兘䅑䅁䅅䅁䉁䅁䅁䅆湁摩䍍䅁䅁䅁杷允䅁䅁䅑䅁䑁䅁䅷䅁䭁䉁䍍䅁䭁䅁䅯䅁䭁䅁䅕䅁䉁䅁䅁允䅁䅁䅕瑃橥䑣䬲䕇䵁䅉䅅䅁䕁䅁䅁睁䵁䅁䅁权潁䅁䅁权䭁䅁䅁权塂䅂䅁允䅁䅁䅅䅁䙁䡁焹䡶呓假⼴䍄䉁䅁䅁䅂䅁䅁䅍䅄䅁䅁䅯兴䅁䅁䅯䅂䅁䅁䅯杙䅑䅁䅅䅁䉁䅁䅁䅆䅃䭍䅫䅁䅁䅁杷允䅁䅁䅑䅁䑁䅁䅷䅁䭁䝁䐰䅁䭁䅁䅑䅁䭁偁䈸䅁䉁䅁䅁允䅁䉁䅑偷杦睂䅁䅁䵁䅉䅅䅁䕁䅁䅁睁䵁䅁䅁权硁䅁䅁权䭁䅁䅁权佂䅂䅁允䅁䅁䅅䅁䙁䝁浚浚浚癚⽙䍄䉁䅁䅁䅂䅁䅁䅍䅄䅁䅁䅯杧䅁䅁䅯权䅁䅁䅯兔䅑䅁䅅䅁䉁䅁䅁兂呃䅇坒煄唰䅑杷允䅁䅁䅑䅁䑁䅁䅷䅁䭁䱁䉕䅁䭁䉁䅅䅁䭁䅁䍑䅁䉁䅁䅁允䅁䉁䅑䙉獚睔䅁䅁䵁䅉䅅䅁䕁䅁䅁睁䵁䅁䅁权啄睁䅁权䕁䅁䅁权⽄允䅁允䅁䅁䅅䅁啁䱁㍦睊䅁䅁䅁䍄䉁䅁䅁䅂䅁䅁䅍䅄䅁䅁䅯䅆䅁䅁䅯充䅁䅁䅯䅙䅑䅁䅅䅁䉁䅁䅁䅆䅂晷具䅁䅁䅁杷允䅁䅁䅑䅁䑁䅁䅷䅁䭁乁䅑䅁䭁䅁䅑䅁䭁䙁䕉䅁䉁䅁䅁允䅁䉁䅑䵆潨䅁䅁䅁䵁䅉䅅䅁䕁䅁䅁睁䵁䅁䅁权奃允䅁权䭁䅁䅁权䕁杁䅁允䅁䅁䅅䅁䙁䡁⼰噎㘶晓⽉䍄䉁䅁䅁䅂䅁䅁䅍䅄䅁䅁䅯䅪䅉䅁䅯䅂䅁䅁䅯兂䅁䅁䅅䅁䉁䅁䅁䅆㑃剧䉁䅁䅁䅁杷允䅁䅁䅑䅁䑁䅁䅷䅁䭁佁䅷䅁䭁䉁䅅䅁䭁䙁䕧䅁䉁䅁䅁允䅁䉁䅑䩗㝯䅂䅁䅁䵁䅉䅅䅁䕁䅁䅁睁䵁䅁䅁权潄允䅁权䭁䅁䅁权敂䅂䅁允䅁䅁䅅䅁䙁䱁摋㘷䝦㝓⽣䍄䉁䅁䅁䅂䅁䅁䅍䅄䅁䅁䅯䄸䅁䅁䅯充䅁䅁䅯䅂䅉䅁䅅䅁䉁䅁䅁䅆䅃兦戸䅁䅁䅁杷允䅁䅁䅑䅁䑁䅁䅷䅁䭁䅁䉑䅁䭁䉁䅅䅁䭁䕁䕷䅁䉁䅁䅁允䅁䉁䅑估偐䅃䅁䅁䵁䅉䅅䅁䕁䅁䅁睁䵁䅁䅁权䱃允䅁权䕁䅁䅁权䱂䅂䅁允䅁䅁䅅䅁啁䑁偂兲䅁䅁䅁䍄䉁䅁䅁䅂䅁䅁䅍䅄䅁䅁䅯䅉䅉䅁䅯权䅁䅁䅯眯䅅䅁䅅䅁䉁䅁䅁兂乃㉬匴㡧坁䅑杷允䅁䅁䅑䅁䑁䅁䅷䅁䭁䩁䑙䅁䭁䉁䅅䅁䭁偁䈸䅁䉁䅁䅁允䅁䉁䅑桌㕂元䅁䅁䵁䅉䅅䅁䕁䅁䅁睁䵁䅁䅁权䍄睁䅁权剁䅁䅁权䙁䅁䅁允䅁䅁䅅䅁啁䉁㍧杧䅅䅁䅁䍄䉁䅁䅁䅂䅁䅁䅍䅄䅁䅁䅯䅆䅁䅁䅯权䅁䅁䅯兂䅁䅁䅅䅁䉁䅁䅁兂㑄⭕汏㡭乑䅑杷允䅁䅁䅑䅁䑁䅁䅷䅁䭁䅁䅧䅁䭁䅁䅯䅁䭁䕁䔸䅁䉁䅁䅁允䅁䅁䅯睒䅁䅁杷允䅁䅁䅑䅁䑁䅁䅷䅁䭁䑁䅕䅁䭁䅁䅑䅁䭁䕁䕁䅁䉁䅁䅁允䅁䉁䅑䠳杅䅁䅁䅁䵁䅉䅅䅁䕁䅁䅁睁䵁䅁䅁权呃允䅁权䭁䅁䅁权䵂䅂䅁允䅁䅁䅅䅁䙁䥁䌯匹捨⽪⽑䍄䉁䅁䅁䅂䅁䅁䅍䅄䅁䅁䅯杯䅅䅁䅯䅂䅁䅁䅯杔䅑䅁䅅䅁䉁䅁䅁䅆睄䵎䅅䅁䅁䅁杷允䅁䅁䅑䅁䑁䅁䅷䅁䭁䍁䅧䅁䭁䅁䅯䅁䭁䙁䕧䅁䉁䅁䅁允䅁䅁䅕㘴扗䍸睁歇䵁䅉䅅䅁䕁䅁䅁睁䵁䅁䅁权婄䅁䅁权剁䅁䅁权㕁䅂䅁允䅁䅁䅅䅁啁䅁睄猸䉕䅁䅁䍄䉁䅁䅁䅂䅁䅁䅍䅄䅁䅁䅯睌䅁䅁䅯充䅁䅁䅯兙䅑䅁䅅䅁䉁䅁䅁䅆奂⭸䝍䅁䅁䅁杷允䅁䅁䅑䅁䑁䅁䅷䅁䭁䱁䅷䅁䭁䉁䅅䅁䭁䕁䔰䅁䉁䅁䅁允䅁䉁䅑䭧ㅂ睓䅁䅁䵁䅉䅅䅁䕁䅁䅁睁䵁䅁䅁权坄允䅁权䕁䅁䅁权卂䅂䅁允䅁䅁䅅䅁啁䅁⽃䅑䅁䅁䅁䍄䉁䅁䅁䅂䅁䅁䅍䅄䅁䅁䅯兔䅅䅁䅯允䅉䅁䅯兂䅉䅁䅅䅁䉁䅁䅁兂䵃婯潸䄷䱌䅑杷允䅁䅁䅑䅁䑁䅁䅷䅁䭁䡁䅕䅁䭁䅁䅯䅁䭁䙁䔰䅁䉁䅁䅁允䅁䅁䅕椹捨㡪ㅌ樫䴸䅉䅅䅁䕁䅁䅁睁䵁䅁䅁权佁允䅁权剁䅁䅁权楂䅂䅁允䅁䅁䅅䅁啁䭁䍄䅡䅉䅁䅁䍄䉁䅁䅁䅂䅁䅁䅍䅄䅁䅁䅯八䅅䅁䅯充䅁䅁䅯䅖䅑䅁䅅䅁䉁䅁䅁䅆䥁䕘䩷䅁䅁䅁杷允䅁䅁䅑䅁䑁䅁䅷䅁䭁䩁䑉䅁䭁䅁䅑䅁䭁偁䈸䅁䉁䅁䅁允䅁䉁䅑体潡䅁䅁䅁䵁䅉䅅䅁䕁䅁䅁睁䵁䅁䅁权坁䅁䅁权䭁䅁䅁权䙁䅁䅁允䅁䅁䅅䅁䙁䵁䱤㑎䉬䉙䅸䍄䉁䅁䅁䅂䅁䅁䅍䅄䅁䅁䅯眸䅅䅁䅯充䅁䅁䅯兂䅁䅁䅅䅁䉁䅁䅁䅆䅂穮牙䅁䅁䅁杷允䅁䅁䅑䅁䑁䅁䅷䅁䭁䩁䅷䅁䭁䅁䅯䅁䭁䝁䕅䅁䉁䅁䅁允䅁䅁䅯睒䅁䅁杷允䅁䅁䅑䅁䑁䅁䅷䅁䭁䝁䉯䅁䭁䅁䅯䅁䭁䙁䕯䅁䉁䅁䅁允䅁䅁䅕呣䬰㘱睎吴䴸䅉䅅䅁䕁䅁䅁睁䵁䅁䅁权癃睁䅁权剁䅁䅁权䙁䅁䅁允䅁䅁䅅䅁啁䥁权䅢䄴䅁䅁䍄䉁䅁䅁䅂䅁䅁䅍䅄䅁䅁䅯朵䅁䅁䅯权䅁䅁䅯睗䅑䅁䅅䅁䉁䅁䅁兂呃䅇坒楄㈳睐杷允䅁䅁䅑䅁䑁䅁䅷䅁䭁䭁䐴䅁䭁䅁䅯䅁䭁䅁䅕䅁䉁䅁䅁允䅁䅁䅕㥏倹婪畦歆䵁䅉䅅䅁䕁䅁䅁睁䵁䅁䅁权噁允䅁权䕁䅁䅁权潂䅂䅁允䅁䅁䅅䅁啁䍁慪䅉䅁䅁䅁䍄䉁䅁䅁䅂䅁䅁䅍䅄䅁䅁䅯睺䅅䅁䅯权䅁䅁䅯杚䅑䅁䅅䅁䉁䅁䅁兂卂䉵䘶ㄶ獈睐杷允䅁䅁䅑䅁䑁䅁䅷䅁䭁䙁䉅䅁䭁䅁䅑䅁䭁䙁䕕䅁䉁䅁䅁允䅁䉁䅑佩㍃䅂䅁䅁䵁䅉䅅䅁䕁䅁䅁睁䵁䅁䅁权婂䅁䅁权剁䅁䅁权煂䅂䅁允䅁䅁䅅䅁啁䥁畁塉䅅䅁䅁䍄䉁䅁䅁䅂䅁䅁䅍䅄䅁䅁䅯杈䅅䅁䅯允䅉䅁䅯兂䅉䅁䅅䅁䉁䅁䅁兂汁奄䥣硨㝌䅑杷允䅁䅁䅑䅁䑁䅁䅷䅁䭁乁䈸䅁䭁䅁䅯䅁䭁䕁䕁䅁䉁䅁䅁允䅁䅁䅕⽷潕䥘䌯吳䴸䅉䅅䅁䕁䅁䅁睁䵁䅁䅁权塁䅁䅁权䭁䅁䅁权䙁䅁䅁允䅁䅁䅅䅁䙁䥁牘払敧卒䅂䍄䉁䅁䅁䅂䅁䅁䅍䅄䅁䅁䅯䅊䅉䅁䅯权䅁䅁䅯兂䅁䅁䅅䅁䉁䅁䅁兂獄払敧敨味䅑杷允䅁䅁䅑䅁䑁䅁䅷䅁䭁䙁䅕䅁䭁䅁䅯䅁䭁偁䈸䅁䉁䅁䅁允䅁䅁䅕婤奍䙂余㜯䴸䅉䅅䅁䕁䅁䅁睁䵁䅁䅁权㙃䅁䅁权剁䅁䅁权摂䅂䅁允䅁䅁䅅䅁啁䕁ㅂ剷䅕䅁䅁䍄䉁䅁䅁䅂䅁䅁䅍䅄䅁䅁䅯朹䅅䅁䅯充䅁䅁䅯眯䅅䅁䅅䅁䉁䅁䅁䅆䅃䵭夹䅁䅁䅁杷允䅁䅁䅑䅁䑁䅁䅷䅁䭁䩁䍯䅁䭁䅁䅑䅁䭁偁䈸䅁䉁䅁䅁允䅁䉁䅑䡏內睁䅁䅁䵁䅉䅅䅁䕁䅁䅁睁䵁䅁䅁权塄允䅁权䭁䅁䅁权楂䅂䅁允䅁䅁䅅䅁䙁偁唷佥浫免䅸䍄䉁䅁䅁䅂䅁䅁䅍䅄䅁䅁䅯䅪䅉䅁䅯充䅁䅁䅯兂䅁䅁䅅䅁䉁䅁䅁䅆呁晭䥳䅁䅁䅁杷允䅁䅁䅑䅁䑁䅁䅷䅁䭁䵁䅫䅁䭁䉁䅅䅁䭁䝁䕫䅁䉁䅁䅁允䅁䉁䅑偷礰睄䅁䅁䵁䅉䅅䅁䕁䅁䅁睁䵁䅁䅁权㑃睁䅁权䕁䅁䅁权⽄允䅁允䅁䅁䅅䅁啁偁䑧睅䅁䅁䅁䍄䉁䅁䅁䅂䅁䅁䅍䅄䅁䅁䅯睧䅁䅁䅯权䅁䅁䅯杓䅑䅁䅅䅁䉁䅁䅁兂噄佥浫免杪睐杷允䅁䅁䅑䅁䑁䅁䅷䅁䭁䭁䅯䅁䭁䉁䅅䅁䭁䙁䔴䅁䉁䅁䅁允䅁䉁䅑佷唸兒䅁䅁䵁䅉䅅䅁䕁䅁䅁睁䵁䅁䅁权湂允䅁权䕁䅁䅁权䕁杁䅁允䅁䅁䅅䅁啁偁䅃杸䅑䅁䅁䍄䉁䅁䅁䅂䅁䅁䅍䅄䅁䅁䅯兣䅅䅁䅯充䅁䅁䅯兖䅑䅁䅅䅁䉁䅁䅁䅆权ㅸ䩉䅁䅁䅁杷允䅁䅁䅑䅁䑁䅁䅷䅁䭁偁䉕䅁䭁䅁䅯䅁䭁䝁䕯䅁䉁䅁䅁允䅁䅁䅕瑃橥䑣䬰稱䴸䅉䅅䅁䕁䅁䅁睁䵁䅁䅁权晄允䅁权剁䅁䅁权㍁䅂䅁允䅁䅁䅅䅁啁䝁楧儫䅧䅁䅁䍄䉁䅁䅁䅂䅁䅁䅍䅄䅁䅁䅯䅬䅉䅁䅯充䅁䅁䅯兂䅁䅁䅅䅁䉁䅁䅁䅆䅃捙䵅䅁䅁䅁杷允䅁䅁䅑䅁䑁䅁䅷䅁䭁䵁䅧䅁䭁䉁䅅䅁䭁䕁䕁䅁䉁䅁䅁允䅁䉁䅑䕧ぶ杅䅁䅁䵁䅉䅅䅁䕁䅁䅁睁䵁䅁䅁权浃允䅁权剁䅁䅁权兂䅂䅁允䅁䅁䅅䅁啁䵁敪硕䄴䅁䅁䍄䉁䅁䅁䅂䅁䅁䅍䅄䅁䅁䅯睆䅅䅁䅯权䅁䅁䅯杕䅑䅁䅅䅁䉁䅁䅁兂獄払敧敨䑳䅑杷允䅁䅁䅑䅁䑁䅁䅷䅁䭁䩁䉕䅁䭁䅁䅯䅁䭁䙁䕳䅁䉁䅁䅁允䅁䅁䅕婧䑖㉩湺啈䵁䅉䅅䅁䕁䅁䅁睁䵁䅁䅁权浃允䅁权䭁䅁䅁权時䅂䅁允䅁䅁䅅䅁䙁䝁浚浚浚瑚⽙䍄䉁䅁䅁䅂䅁䅁䅍䅄䅁䅁䅯八䅍䅁䅯䅂䅁䅁䅯兂䅁䅁䅅䅁䉁䅁䅁䅆䅄䥳䅑䅁䅁䅁杷允䅁䅁䅑䅁䑁䅁䅷䅁䭁䙁䄸䅁䭁䉁䅅䅁䭁䕁䔰䅁䉁䅁䅁允䅁䉁䅑䍑捓睅䅁䅁䵁䅉䅅䅁䕁䅁䅁睁䵁䅁䅁权䡃允䅁权䭁䅁䅁权卂䅂䅁允䅁䅁䅅䅁䙁䵁㉬灶愸睌䅎䍄䉁䅁䅁䅂䅁䅁䅍䅄䅁䅁䅯睙䅍䅁䅯充䅁䅁䅯兂䅁䅁䅅䅁䉁䅁䅁䅆⭄汣䥯䅁䅁䅁杷允䅁䅁䅑䅁䑁䅁䅷䅁䭁䝁䄴䅁䭁䉁䅅䅁䭁䙁䕷䅁䉁䅁䅁允䅁䉁䅑䥵浱睂䅁䅁䵁䅉䅅䅁䕁䅁䅁睁䵁䅁䅁权歂睁䅁权剁䅁䅁权䙁䅁䅁允䅁䅁䅅䅁啁䭁剪䉈䅑䅁䅁䍄䉁䅁䅁䅂䅁䅁䅍䅄䅁䅁䅯睋䅁䅁䅯䅂䅁䅁䅯䅂䅉䅁䅅䅁䉁䅁䅁䅆䅂汢䅳䅁䅁䅁杷允䅁䅁䅑䅁䑁䅁䅷䅁䭁䕁䉁䅁䭁䅁䅯䅁䭁䝁䕉䅁䉁䅁䅁允䅁䅁䅕䝭匴㡧䭂歅䵁䅉䅅䅁䕁䅁䅁睁䵁䅁䅁权桁允䅁权剁䅁䅁权楂䅂䅁允䅁䅁䅅䅁啁䭁汄兔䅫䅁䅁䍄䉁䅁䅁䅂䅁䅁䅍䅄䅁䅁䅯兢䅅䅁䅯权䅁䅁䅯杚䅑䅁䅅䅁䉁䅁䅁兂䵂㑎䉬余兘睐杷允䅁䅁䅑䅁䑁䅁䅷䅁䭁䥁䉷䅁䭁䅁䅯䅁䭁䙁䕳䅁䉁䅁䅁允䅁䅁䅕⽷潕䥘䌯呸䴸䅉䅅䅁䕁䅁䅁睁䵁䅁䅁权㉂睁䅁权䕁䅁䅁权䙁䅁䅁允䅁䅁䅅䅁啁䙁㉴朲䅁䅁䅁䍄䉁䅁䅁䅂䅁䅁䅍䅄䅁䅁䅯杊䅁䅁䅯权䅁䅁䅯䅂䅉䅁䅅䅁䉁䅁䅁兂祄欰椱久卧䅑杷允䅁䅁䅑䅁䑁䅁䅷䅁䭁䍁䄸䅁䭁䉁䅅䅁䭁䅁䍑䅁䉁䅁䅁允䅁䉁䅑䝋朲杂䅁䅁䵁䅉䅅䅁䕁䅁䅁睁䵁䅁䅁权求睁䅁权䭁䅁䅁权䙁䅁䅁允䅁䅁䅅䅁䙁䱁穢搯㑒卋䅚䍄䉁䅁䅁䅂䅁䅁䅍䅄䅁䅁䅯睵䅁䅁䅯充䅁䅁䅯䅡䅑䅁䅅䅁䉁䅁䅁䅆杄挫䝫䅁䅁䅁杷允䅁䅁䅑䅁䑁䅁䅷䅁䭁䙁䈰䅁䭁䅁䅯䅁䭁䕁䕳䅁䉁䅁䅁允䅁䅁䅕兇坒楄礲あ䵁䅉䅅䅁䕁䅁䅁睁䵁䅁䅁权ㅂ允䅁权䉁杁䅁权䙁杁䅁允䅁䅁䅅䅁䙁䵁⭔畵硹⽦䄹䍄䉁䅁䅁䅂䅁䅁䅍䅄䅁䅁䅯杘䅍䅁䅯充䅁䅁䅯眯䅅䅁䅅䅁䉁䅁䅁䅆䅂呩汑䅁䅁䅁杷允䅁䅁䅑䅁䑁䅁䅷䅁䭁乁䄸䅁䭁䅁䅯䅁䭁䕁䕳䅁䉁䅁䅁允䅁䅁䅕䵱䱚㑎䉬樸䴸䅉䅅䅁䕁䅁䅁睁䵁䅁䅁权獄䅁䅁权䭁䅁䅁权䅂䅂䅁允䅁䅁䅅䅁䙁䥁噇㑑獴砵䄱䍄䉁䅁䅁䅂䅁䅁䅍䅄䅁䅁䅯杧䅅䅁䅯权䅁䅁䅯䅔䅑䅁䅅䅁䉁䅁䅁兂祄欰椱䙅⽪睐杷允䅁䅁䅑䅁䑁䅁䅷䅁䭁䙁䉕䅁䭁䉁䅅䅁䭁䙁䕁䅁䉁䅁䅁允䅁䉁䅑偙嘳睆䅁䅁䵁䅉䅅䅁䕁䅁䅁睁䵁䅁䅁权䩂䅂䅁权䕁䅁䅁权杂䅂䅁允䅁䅁䅅䅁䭁䝁䍣䅁䵁䅉䅅䅁䕁䅁䅁睁䵁䅁䅁权湃䅁䅁权剁䅁䅁权呂䅂䅁允䅁䅁䅅䅁啁䑁㥃杰䅷䅁䅁䍄䉁䅁䅁䅂䅁䅁䅍䅄䅁䅁䅯朶䅁䅁䅯䅂䅁䅁䅯兔䅑䅁䅅䅁䉁䅁䅁䅆杁䕶䅅䅁䅁䅁杷允䅁䅁䅑䅁䑁䅁䅷䅁䭁䱁䑙䅁䭁䅁䅯䅁䭁䅁䅕䅁䉁䅁䅁允䅁䅁䅕牕敧敨剶う䵁䅉䅅䅁䕁䅁䅁睁䵁䅁䅁权婂䅁䅁权䭁䅁䅁权佂䅂䅁允䅁䅁䅅䅁䙁乁㕶浦㡱䅤䅂䍄䉁䅁䅁䅂䅁䅁䅍䅄䅁䅁䅯杬䅁䅁䅯充䅁䅁䅯条䅑䅁䅅䅁䉁䅁䅁䅆杂楮䭑䅁䅁䅁杷允䅁䅁䅑䅁䑁䅁䅷䅁䭁䉁䉣䅁䭁䅁䅯䅁䭁偁䈸䅁䉁䅁䅁允䅁䅁䅕䩡瑈䑦ㄯ歌䵁䅉䅅䅁䕁䅁䅁睁䵁䅁䅁权㡄允䅁权䕁䅁䅁权求䅂䅁允䅁䅁䅅䅁啁䉁摨儱䅁䅁䅁䍄䉁䅁䅁䅂䅁䅁䅍䅄䅁䅁䅯杘䅉䅁䅯䅂䅁䅁䅯眯䅅䅁䅅䅁䉁䅁䅁䅆奃ㄹ䅅䅁䅁䅁杷允䅁䅁䅑䅁䑁䅁䅷䅁䭁䙁䈴䅁䭁䉁䅅䅁䭁䝁䕑䅁䉁䅁䅁允䅁䉁䅑䩯歊䅂䅁䅁䵁䅉䅅䅁䕁䅁䅁睁䵁䅁䅁权灂睁䅁权䕁䅁䅁权䙁䅁䅁允䅁䅁䅅䅁啁䅁獁杒䅅䅁䅁䍄䉁䅁䅁䅂䅁䅁䅍䅄䅁䅁䅯杈䅅䅁䅯充䅁䅁䅯䅂䅉䅁䅅䅁䉁䅁䅁䅆杂噁搴䅁䅁䅁杷允䅁䅁䅑䅁䑁䅁䅷䅁䭁䩁䅧䅁䭁䅁䅑䅁䭁䅁䍑䅁䉁䅁䅁允䅁䉁䅑倲䵄䅁䅁䅁䵁䅉䅅䅁䕁䅁䅁睁䵁䅁䅁权塂允䅁权䭁䅁䅁权䙁䅁䅁允䅁䅁䅅䅁䙁䑁敖歵䵫桁䄹䍄䉁䅁䅁䅂䅁䅁䅍䅄䅁䅁䅯䅶䅅䅁䅯充䅁䅁䅯眯䅅䅁䅅䅁䉁䅁䅁䅆睄卶䕯䅁䅁䅁杷允䅁䅁䅑䅁䑁䅁䅷䅁䭁䵁䌴䅁䭁䅁䅑䅁䭁偁䈸䅁䉁䅁䅁允䅁䉁䅑䍏⭩䅂䅁䅁䵁䅉䅅䅁䕁䅁䅁睁䵁䅁䅁权癃允䅁权䭁䅁䅁权⽄允䅁允䅁䅁䅅䅁䙁䵁䱤㑎䉬䍉䅤䍄䉁䅁䅁䅂䅁䅁䅍䅄䅁䅁䅯朷䅁䅁䅯充䅁䅁䅯䅔䅑䅁䅅䅁䉁䅁䅁䅆㑄条䐰䅁䅁䅁杷允䅁䅁䅑䅁䑁䅁䅷䅁䭁䭁䍙䅁䭁䉁䅅䅁䭁䅁䅕䅁䉁䅁䅁允䅁䉁䅑䝕瑣杁䅁䅁䵁䅉䅅䅁䕁䅁䅁睁䵁䅁䅁权汄䅁䅁权䭁䅁䅁权啂䅂䅁允䅁䅁䅅䅁䭁䕁䅣䅁䵁䅉䅅䅁䕁䅁䅁睁䵁䅁䅁权䩁允䅁权䭁䅁䅁权婂䅂䅁允䅁䅁䅅䅁䙁乁佮ㄹ橐婰⽳䍄䉁䅁䅁䅂䅁䅁䅍䅄䅁䅁䅯先䅅䅁䅯充䅁䅁䅯睘䅑䅁䅅䅁䉁䅁䅁䅆䅁䥰捆䅁䅁䅁杷允䅁䅁䅑䅁䑁䅁䅷䅁䭁䍁䉅䅁䭁䅁䅑䅁䭁䙁䕯䅁䉁䅁䅁允䅁䉁䅑䵧歵䅁䅁䅁䵁䅉䅅䅁䕁䅁䅁睁䵁䅁䅁权煁允䅁权剁䅁䅁权䙁䅁䅁允䅁䅁䅅䅁啁䭁婁䄫䅣䅁䅁䍄䉁䅁䅁䅂䅁䅁䅍䅄䅁䅁䅯眸䅅䅁䅯充䅁䅁䅯杘䅑䅁䅅䅁䉁䅁䅁䅆䅁故癷䅁䅁䅁杷允䅁䅁䅑䅁䑁䅁䅷䅁䭁䉁䈰䅁䭁䅁䅑䅁䭁䝁䕅䅁䉁䅁䅁允䅁䉁䅑䍑晭允䅁䅁䵁䅉䅅䅁䕁䅁䅁睁䵁䅁䅁权㝃杁䅁权剁䅁䅁权⽄允䅁允䅁䅁䅅䅁啁䕁䑁呢䅳䅁䅁䍄䉁䅁䅁䅂䅁䅁䅍䅄䅁䅁䅯睌䅁䅁䅯权䅁䅁䅯䅖䅑䅁䅅䅁䉁䅁䅁兂扁㥌欰潂案睶杷允䅁䅁䅑䅁䑁䅁䅷䅁䭁䍁䉷䅁䭁䉁䅅䅁䭁䙁䕑䅁䉁䅁䅁允䅁䉁䅑䉯睄睅䅁䅁䵁䅉䅅䅁䕁䅁䅁睁䵁䅁䅁权䭁允䅁权䕁䅁䅁权煂䅂䅁允䅁䅁䅅䅁啁䱁慹杏䅁䅁䅁䍄䉁䅁䅁䅂䅁䅁䅍䅄䅁䅁䅯睌䅅䅁䅯权䅁䅁䅯䅕䅑䅁䅅䅁䉁䅁䅁兂橁⼲⭬歡啸䅑杷允䅁䅁䅑䅁䑁䅁䅷䅁䭁䕁䉫䅁䭁䅁䅯䅁䭁䙁䕍䅁䉁䅁䅁允䅁䅁䅕癴㥐䠱灪樱䴸䅉䅅䅁䕁䅁䅁睁䵁䅁䅁权晃䅁䅁权䭁䅁䅁权塂䅂䅁允䅁䅁䅅䅁䙁䡁灮橊䥅䵲⽹䍄䉁䅁䅁䅂䅁䅁䅍䅄䅁䅁䅯兴䅁䅁䅯权䅁䅁䅯睚䅑䅁䅅䅁䉁䅁䅁兂⽂牡へ硫獪睐杷允䅁䅁䅑䅁䑁䅁䅷䅁䭁䡁䍑䅁䭁䅁䅑䅁䭁䅁䅕䅁䉁䅁䅁允䅁䉁䅑䕉⽈睁䅁䅁䵁䅉䅅䅁䕁䅁䅁睁䵁䅁䅁权時䅁䅁权䕁䅁䅁权剂䅂䅁允䅁䅁䅅䅁啁䱁㕁材䅁䅁䅁䍄䉁䅁䅁䅂䅁䅁䅍䅄䅁䅁䅯䄶䅉䅁䅯权䅁䅁䅯兂䅁䅁䅅䅁䉁䅁䅁兂煃搸乊桙䥁䅑杷允䅁䅁䅑䅁䑁䅁䅷䅁䭁䙁䅧䅁䭁䅁䍅䅁䭁䅁䍍䅁䉁䅁䅁允䅁䅁䅕㑴㝨杔䜲欵䵁䅉䅅䅁䕁䅁䅁睁䵁䅁䅁权獄杁䅁权䕁䅁䅁权⽄允䅁允䅁䅁䅅䅁啁佁兗睉䅁䅁䅁䍄䉁䅁䅁䅂䅁䅁䅍䅄䅁䅁䅯杍䅁䅁䅯䅂䅁䅁䅯杏䅑䅁䅅䅁䉁䅁䅁䅆啁剬䅯䅁䅁䅁杷允䅁䅁䅑䅁䑁䅁䅷䅁䭁䡁䉷䅁䭁䅁䅑䅁䭁䝁䕧䅁䉁䅁䅁允䅁䉁䅑䱅全䅁䅁䅁䵁䅉䅅䅁䕁䅁䅁睁䵁䅁䅁权畃允䅁权剁䅁䅁权呂䅂䅁允䅁䅁䅅䅁啁䵁潧制䅅䅁䅁䍄䉁䅁䅁䅂䅁䅁䅍䅄䅁䅁䅯朹䅉䅁䅯䅂䅁䅁䅯眯䅅䅁䅅䅁䉁䅁䅁䅆い湴䅯䅁䅁䅁杷允䅁䅁䅑䅁䑁䅁䅷䅁䭁䥁䉅䅁䭁䅁䅯䅁䭁䕁䔰䅁䉁䅁䅁允䅁䅁䅕噋偹癷潕ぁ䵁䅉䅅䅁䕁䅁䅁睁䵁䅁䅁权噄允䅁权剁䅁䅁权䙁䅁䅁允䅁䅁䅅䅁啁䍁千睳䅍䅁䅁䍄䉁䅁䅁䅂䅁䅁䅍䅄䅁䅁䅯東䅁䅁䅯权䅁䅁䅯杗䅑䅁䅅䅁䉁䅁䅁兂权楇搯䅊ㅢ睐杷允䅁䅁䅑䅁䑁䅁䅷䅁䭁䑁䈴䅁䭁䉁䅅䅁䭁䑁䕯䅁䉁䅁䅁允䅁䉁䅑佉䭦睉䅁䅁䵁䅉䅅䅁䕁䅁䅁睁䵁䅁䅁权䝃允䅁权䭁䅁䅁权歂䅂䅁允䅁䅁䅅䅁䙁䉁癳匳䝑晧⽅䍄䉁䅁䅁䅂䅁䅁䅍䅄䅁䅁䅯睔䅉䅁䅯权䅁䅁䅯眯䅅䅁䅅䅁䉁䅁䅁兂偄ㄹ橐剰剳䅑杷允䅁䅁䅑䅁䑁䅁䅷䅁䭁䡁䍯䅁䭁䅁䅯䅁䭁䅁䅕䅁䉁䅁䅁允䅁䅁䅕呦ㄸ牘灰問䵁䅉䅅䅁䕁䅁䅁睁䵁䅁䅁权兄䅁䅁权䕁䅁䅁权䅂䅂䅁允䅁䅁䅅䅁啁䱁村睆䅁䅁䅁䍄䉁䅁䅁䅂䅁䅁䅍䅄䅁䅁䅯儲䅉䅁䅯充䅁䅁䅯兂䅁䅁䅅䅁䉁䅁䅁䅆潂汳䨴䅁䅁䅁杷允䅁䅁䅑䅁䑁䅁䅷䅁䭁䡁䑕䅁䭁䉁䅅䅁䭁偁䈸䅁䉁䅁䅁允䅁䉁䅑䩇㘸䅇䅁䅁䵁䅉䅅䅁䕁䅁䅁睁䵁䅁䅁权㕁允䅁权䕁䅁䅁权橂䅂䅁允䅁䅁䅅䅁啁䅁婁䅚䅁䅁䅁䍄䉁䅁䅁䅂䅁䅁䅍䅄䅁䅁䅯䅕䅅䅁䅯䅂䅁䅁䅯兂䅁䅁䅅䅁䉁䅁䅁䅆䅄歑䅍䅁䅁䅁杷允䅁䅁䅑䅁䑁䅁䅷䅁䭁䥁䑧䅁䭁䅁䅑䅁䭁䅁䅕䅁䉁䅁䅁允䅁䉁䅑余洶䅁䅁䅁䵁䅉䅅䅁䕁䅁䅁睁䵁䅁䅁权摂允䅁权䉁杁䅁权䙁杁䅁允䅁䅁䅅䅁䙁䭁㝩坭㜵乩䅴䍄䉁䅁䅁䅂䅁䅁䅍䅄䅁䅁䅯䅆䅉䅁䅯权䅁䅁䅯眯䅅䅁䅅䅁䉁䅁䅁兂䱄啯㉗⼸朳睐杷允䅁䅁䅑䅁䑁䅁䅷䅁䭁䵁䅫䅁䭁䅁䅑䅁䭁䅁䍑䅁䉁䅁䅁允䅁䉁䅑乑硵䅁䅁䅁䵁䅉䅅䅁䕁䅁䅁睁䵁䅁䅁权㍄允䅁权䕁䅁䅁权㍁䅂䅁允䅁䅁䅅䅁啁䡁塪䅯䅕䅁䅁䍄䉁䅁䅁䅂䅁䅁䅍䅄䅁䅁䅯儳䅁䅁䅯权䅁䅁䅯杖䅑䅁䅅䅁䉁䅁䅁兂晁敨剴䉵伴䅑杷允䅁䅁䅑䅁䑁䅁䅷䅁䭁䝁䄴䅁䭁䉁䅅䅁䭁䝁䕉䅁䉁䅁䅁允䅁䉁䅑䱍䑯䅃䅁䅁䵁䅉䅅䅁䕁䅁䅁睁䵁䅁䅁权呂杁䅁权剁䅁䅁权䙁䅁䅁允䅁䅁䅅䅁啁䅁畃䍔䄰䅁䅁䍄䉁䅁䅁䅂䅁䅁䅍䅄䅁䅁䅯兹䅁䅁䅯䅂䅁䅁䅯杔䅑䅁䅅䅁䉁䅁䅁䅆杂に䄰䅁䅁䅁杷允䅁䅁䅑䅁䑁䅁䅷䅁䭁偁䅧䅁䭁䅁䅯䅁䭁䑁䕫䅁䉁䅁䅁允䅁䅁䅕楄礲敮渫樶䴸䅉䅅䅁䕁䅁䅁睁䵁䅁䅁权䅁允䅁权䭁䅁䅁权噂䅂䅁允䅁䅁䅅䅁䙁䙁乃㉬匴⽧⽧䍄䉁䅁䅁䅂䅁䅁䅍䅄䅁䅁䅯兢䅅䅁䅯权䅁䅁䅯兖䅑䅁䅅䅁䉁䅁䅁兂浂浚浚浚䝢睐杷允䅁䅁䅑䅁䑁䅁䅷䅁䭁䥁䈸䅁䭁䅁䅑䅁䭁䙁䕅䅁䉁䅁䅁允䅁䉁䅑歎捉䅁䅁䅁䵁䅉䅅䅁䕁䅁䅁睁䵁䅁䅁权桂睁䅁权䭁䅁䅁权䙁䅁䅁允䅁䅁䅅䅁䙁佁汏㡭村䉳䅚䍄䉁䅁䅁䅂䅁䅁䅍䅄䅁䅁䅯儲䅉䅁䅯权䅁䅁䅯兂䅁䅁䅅䅁䉁䅁䅁兂呄坔光䑗㉮睐杷允䅁䅁䅑䅁䑁䅁䅷䅁䭁䍁䑍䅁䭁䅁䅯䅁䭁偁䈸䅁䉁䅁䅁允䅁䅁䅕硥畓⭒㙆䑸䴸䅉䅅䅁䕁䅁䅁睁䵁䅁䅁权睃䅁䅁权剁䅁䅁权扂䅂䅁允䅁䅁䅅䅁啁乁䙋兖䅉䅁䅁䍄䉁䅁䅁䅂䅁䅁䅍䅄䅁䅁䅯杊䅅䅁䅯䅂䅁䅁䅯兂䅁䅁䅅䅁䉁䅁䅁䅆兄普剧䅁䅁䅁杷允䅁䅁䅑䅁䑁䅁䅷䅁䭁䕁䑧䅁䭁䉁䅅䅁䭁䅁䅕䅁䉁䅁䅁允䅁䉁䅑䥧㉳杉䅁䅁䵁䅉䅅䅁䕁䅁䅁睁䵁䅁䅁权剄䅁䅁权剁䅁䅁权浂䅂䅁允䅁䅁䅅䅁啁䅁浄眳䅷䅁䅁䍄䉁䅁䅁䅂䅁䅁䅍䅄䅁䅁䅯兰䅅䅁䅯权䅁䅁䅯兖䅑䅁䅅䅁䉁䅁䅁兂癁匳䝑婧橘睐杷允䅁䅁䅑䅁䑁䅁䅷䅁䭁䭁䑁䅁䭁䉁䅅䅁䭁䅁䅕䅁䉁䅁䅁允䅁䉁䅑䥹䙹充䅁䅁䵁䅉䅅䅁䕁䅁䅁睁䵁䅁䅁权䥂䅁䅁权剁䅁䅁权煂䅂䅁允䅁䅁䅅䅁啁䑁畃条䅷䅁䅁䍄䉁䅁䅁䅂䅁䅁䅍䅄䅁䅁䅯杬䅁䅁䅯䅂䅁䅁䅯杘䅑䅁䅅䅁䉁䅁䅁䅆煁八䅑䅁䅁䅁杷允䅁䅁䅑䅁䑁䅁䅷䅁䭁䭁䅅䅁䭁䅁䅯䅁䭁䙁䕯䅁䉁䅁䅁允䅁䅁䅕歵䵫楁䡵橬䴸䅉䅅䅁䕁䅁䅁睁䵁䅁䅁权橃䅁䅁权䭁䅁䅁权煂䅂䅁允䅁䅁䅅䅁䙁䵁㉬灶愸㥌⼰䍄䉁䅁䅁䅂䅁䅁䅍䅄䅁䅁䅯兂䅑䅁䅯权䅁䅁䅯兂䅁䅁䅅䅁䉁䅁䅁兂䡄穓䩥救噁䅑杷允䅁䅁䅑䅁䑁䅁䅷䅁䭁䥁䉧䅁䭁䉁䅅䅁䭁䝁䕑䅁䉁䅁䅁允䅁䉁䅑䅁塇兄䅁䅁䵁䅉䅅䅁䕁䅁䅁睁䵁䅁䅁权潂杁䅁权䕁䅁䅁权⽄允䅁允䅁䅁䅅䅁啁䑁焵朴䅅䅁䅁䍄䉁䅁䅁䅂䅁䅁䅍䅄䅁䅁䅯兢䅉䅁䅯䅂䅁䅁䅯兂䅁䅁䅅䅁䉁䅁䅁䅆䅁摓䅫䅁䅁䅁杷允䅁䅁䅑䅁䑁䅁䅷䅁䭁䑁䅯䅁䭁䉁䅅䅁䭁䅁䅕䅁䉁䅁䅁允䅁䉁䅑䕵䌷䅂䅁䅁䵁䅉䅅䅁䕁䅁䅁睁䵁䅁䅁权畃䅁䅁权䉁杁䅁权䙁杁䅁允䅁䅁䅅䅁䙁乁捪瀶智㥶䅆䍄䉁䅁䅁䅂䅁䅁䅍䅄䅁䅁䅯䅓䅅䅁䅯充䅁䅁䅯䅂䅉䅁䅅䅁䉁䅁䅁䅆权㑬䍑䅁䅁䅁杷允䅁䅁䅑䅁䑁䅁䅷䅁䭁䕁䅍䅁䭁䅁䅑䅁䭁䅁䍑䅁䉁䅁䅁允䅁䉁䅑䝥䵩允䅁䅁䵁䅉䅅䅁䕁䅁䅁睁䵁䅁䅁权慂䅁䅁权䕁䅁䅁权㍁䅂䅁允䅁䅁䅅䅁啁偁湄睏䅁䅁䅁䍄䉁䅁䅁䅂䅁䅁䅍䅄䅁䅁䅯䄵䅁䅁䅯充䅁䅁䅯䅒䅑䅁䅅䅁䉁䅁䅁䅆权啸呁䅁䅁䅁杷允䅁䅁䅑䅁䑁䅁䅷䅁䭁䩁䉁䅁䭁䉁䅅䅁䭁䑁䕯䅁䉁䅁䅁允䅁䉁䅑䌴慮杁䅁䅁䵁䅉䅅䅁䕁䅁䅁睁䵁䅁䅁权ㅃ允䅁权䭁䅁䅁权乂䅂䅁允䅁䅁䅅䅁䙁乁倹婪畤癅⽍䍄䉁䅁䅁䅂䅁䅁䅍䅄䅁䅁䅯朰䅁䅁䅯䅂䅁䅁䅯睓䅑䅁䅅䅁䉁䅁䅁䅆兂佺䅷䅁䅁䅁杷允䅁䅁䅑䅁䑁䅁䅷䅁䭁䕁䍣䅁䭁䉁䅅䅁䭁䅁䅕䅁䉁䅁䅁允䅁䉁䅑䵑浢睆䅁䅁䵁䅉䅅䅁䕁䅁䅁睁䵁䅁䅁权啂睁䅁权剁䅁䅁权⽄允䅁允䅁䅁䅅䅁啁䥁硄剫䅁䅁䅁䍄䉁䅁䅁䅂䅁䅁䅍䅄䅁䅁䅯兡䅁䅁䅯权䅁䅁䅯睓䅑䅁䅅䅁䉁䅁䅁兂呃䅇坒楄䨰䅑杷允䅁䅁䅑䅁䑁䅁䅷䅁䭁䵁䈸䅁䭁䉁䅅䅁䭁䕁䔸䅁䉁䅁䅁允䅁䉁䅑䱷䥕䅇䅁䅁䵁䅉䅅䅁䕁䅁䅁睁䵁䅁䅁权㝂䅁䅁权䭁䅁䅁权歂䅂䅁允䅁䅁䅅䅁䙁佁浫免獩偈⽁䍄䉁䅁䅁䅂䅁䅁䅍䅄䅁䅁䅯杁䅅䅁䅯权䅁䅁䅯兡䅑䅁䅅䅁䉁䅁䅁兂捃䍸睃浣剪睐杷允䅁䅁䅑䅁䑁䅁䅷䅁䭁乁䉣䅁䭁䅁䅯䅁䭁䙁䕑䅁䉁䅁䅁允䅁䅁䅕椹捨㡪ㅌ䕁䵁䅉䅅䅁䕁䅁䅁睁䵁䅁䅁权䉃允䅁权䭁䅁䅁权䭂䅂䅁允䅁䅁䅅䅁䭁䕁䅣䅁䵁䅉䅅䅁䕁䅁䅁睁䵁䅁䅁权塄杁䅁权䕁䅁䅁权⽄允䅁允䅁䅁䅅䅁啁䵁獹睋䅅䅁䅁䍄䉁䅁䅁䅂䅁䅁䅍䅄䅁䅁䅯杒䅅䅁䅯权䅁䅁䅯条䅑䅁䅅䅁䉁䅁䅁兂婄発呤㘴牗睐杷允䅁䅁䅑䅁䑁䅁䅷䅁䭁䑁䑁䅁䭁䅁䅑䅁䭁䅁䅕䅁䉁䅁䅁允䅁䉁䅑偔䅖䅁䅁䅁䵁䅉䅅䅁䕁䅁䅁睁䵁䅁䅁权硄睁䅁权剁䅁䅁权䙁䅁䅁允䅁䅁䅅䅁啁䵁敁允䅷䅁䅁䍄䉁䅁䅁䅂䅁䅁䅍䅄䅁䅁䅯杅䅁䅁䅯充䅁䅁䅯免䅑䅁䅅䅁䉁䅁䅁䅆杁䅅䡯䅁䅁䅁杷允䅁䅁䅑䅁䑁䅁䅷䅁䭁䩁䄸䅁䭁䅁䅯䅁䭁䅁䅕䅁䉁䅁䅁允䅁䅁䅕佖汏㡭村䐰䴸䅉䅅䅁䕁䅁䅁睁䵁䅁䅁权千允䅁权䭁䅁䅁权噂䅂䅁允䅁䅁䅅䅁䙁䍁䝕婧䑖⭩⽁䍄䉁䅁䅁䅂䅁䅁䅍䅄䅁䅁䅯共䅁䅁䅯充䅁䅁䅯杖䅑䅁䅅䅁䉁䅁䅁䅆杁桘䍊䅁䅁䅁杷允䅁䅁䅑䅁䑁䅁䅷䅁䭁佁䅁䅁䭁䉁䅅䅁䭁䙁䕑䅁䉁䅁䅁允䅁䉁䅑佑硴杊䅁䅁䵁䅉䅅䅁䕁䅁䅁睁䵁䅁䅁权桄允䅁权䭁䅁䅁权䙁䅁䅁允䅁䅁䅅䅁䙁乁佮ㄹ橐晰⽇䍄䉁䅁䅁䅂䅁䅁䅍䅄䅁䅁䅯䅙䅅䅁䅯权䅁䅁䅯睕䅑䅁䅅䅁䉁䅁䅁兂橄婰䕶䱉睄睐杷允䅁䅁䅑䅁䑁䅁䅷䅁䭁䝁䌰䅁䭁䅁䅯䅁䭁䅁䅕䅁䉁䅁䅁允䅁䅁䅕椹捨㡪ㅌ䐷䴸䅉䅅䅁䕁䅁䅁睁䵁䅁䅁权䡁允䅁权剁䅁䅁权䕁杁䅁允䅁䅁䅅䅁啁䝁杁睍䅳䅁䅁䍄䉁䅁䅁䅂䅁䅁䅍䅄䅁䅁䅯杗䅅䅁䅯充䅁䅁䅯䅒䅑䅁䅅䅁䉁䅁䅁䅆潁瀹䡧䅁䅁䅁杷允䅁䅁䅑䅁䑁䅁䅷䅁䭁偁䉁䅁䭁䅁䅑䅁䭁䙁䕧䅁䉁䅁䅁允䅁䉁䅑䭩㙳䅁䅁䅁䵁䅉䅅䅁䕁䅁䅁睁䵁䅁䅁权楂允䅁权剁䅁䅁权䕁杁䅁允䅁䅁䅅䅁啁佁㡧硺䅁䅁䅁䍄䉁䅁䅁䅂䅁䅁䅍䅄䅁䅁䅯督䅅䅁䅯䅂䅁䅁䅯睙䅑䅁䅅䅁䉁䅁䅁䅆㑁呣䅧䅁䅁䅁杷允䅁䅁䅑䅁䑁䅁䅷䅁䭁䵁䍕䅁䭁䅁䅯䅁䭁偁䈸䅁䉁䅁䅁允䅁䅁䅕牒穢搯㑒吷䴸䅉䅅䅁䕁䅁䅁睁䵁䅁䅁权⽁䅁䅁权剁䅁䅁权敂䅂䅁允䅁䅁䅅䅁啁䕁坂兔䅍䅁䅁䍄䉁䅁䅁䅂䅁䅁䅍䅄䅁䅁䅯儱䅁䅁䅯权䅁䅁䅯杏䅑䅁䅅䅁䉁䅁䅁兂坂楄礲敮爯睐杷允䅁䅁䅑䅁䑁䅁䅷䅁䭁䩁䉯䅁䭁䉁䅅䅁䭁䝁䕉䅁䉁䅁䅁允䅁䉁䅑䐰敄睂䅁䅁䵁䅉䅅䅁䕁䅁䅁睁䵁䅁䅁权摂杁䅁权剁䅁䅁权⽄允䅁允䅁䅁䅅䅁啁䭁噄橎䅁䅁䅁䍄䉁䅁䅁䅂䅁䅁䅍䅄䅁䅁䅯䅐䅁䅁䅯权䅁䅁䅯䅔䅑䅁䅅䅁䉁䅁䅁权䡂䅁䅁䍄䉁䅁䅁䅂䅁䅁䅍䅄䅁䅁䅯杌䅅䅁䅯䅂䅁䅁䅯睙䅑䅁䅅䅁䉁䅁䅁䅆㙄杬䄸䅁䅁䅁杷允䅁䅁䅑䅁䑁䅁䅷䅁䭁䥁䐰䅁䭁䅁䅑䅁䭁䅁䅕䅁䉁䅁䅁允䅁䉁䅑䡇假䅁䅁䅁䵁䅉䅅䅁䕁䅁䅁睁䵁䅁䅁权獁允䅁权䕁䅁䅁权䙁䅁䅁允䅁䅁䅅䅁啁䩁䕃睖䅉䅁䅁䍄䉁䅁䅁䅂䅁䅁䅍䅄䅁䅁䅯儷䅅䅁䅯䅂䅁䅁䅯杔䅑䅁䅅䅁䉁䅁䅁䅆奃琫䅯䅁䅁䅁杷允䅁䅁䅑䅁䑁䅁䅷䅁䭁䕁䈸䅁䭁䅁䅑䅁䭁䑁䕅䅁䉁䅁䅁允䅁䉁䅑㉁圸䅁䅁䅁䵁䅉䅅䅁䕁䅁䅁睁䵁䅁䅁权呁睁䅁权䕁䅁䅁权⽄允䅁允䅁䅁䅅䅁啁偁剪䅒䅁䅁䅁䍄䉁䅁䅁䅂䅁䅁䅍䅄䅁䅁䅯䅭䅁䅁䅯充䅁䅁䅯兂䅁䅁䅅䅁䉁䅁䅁䅆䅁甲杙䅁䅁䅁杷允䅁䅁䅑䅁䑁䅁䅷䅁䭁䙁䉍䅁䭁䅁䅯䅁䭁䝁䕍䅁䉁䅁䅁允䅁䅁䅕婪畤潅䅐樵䴸䅉䅅䅁䕁䅁䅁睁䵁䅁䅁权歂允䅁权剁䅁䅁权潂䅂䅁允䅁䅁䅅䅁啁䕁ㅄ杰䄸䅁䅁䍄䉁䅁䅁䅂䅁䅁䅍䅄䅁䅁䅯杤䅍䅁䅯权䅁䅁䅯兂䅁䅁䅅䅁䉁䅁䅁兂剃堷⽷噎⬷睐杷允䅁䅁䅑䅁䑁䅁䅷䅁䭁䵁䅑䅁䭁䅁䅯䅁䭁䅁䍑䅁䉁䅁䅁允䅁䅁䅕畮渫歸㍵う䵁䅉䅅䅁䕁䅁䅁睁䵁䅁䅁权潄允䅁权剁䅁䅁权兂䅂䅁允䅁䅁䅅䅁啁䵁堰砱䄴䅁䅁䍄䉁䅁䅁䅂䅁䅁䅍䅄䅁䅁䅯朵䅅䅁䅯权䅁䅁䅯兔䅑䅁䅅䅁䉁䅁䅁兂䩃坑汄䌰湌睐杷允䅁䅁䅑䅁䑁䅁䅷䅁䭁乁䅕䅁䭁䅁䅑䅁䭁䙁䔴䅁䉁䅁䅁允䅁䉁䅑䄫㕴兂䅁䅁䵁䅉䅅䅁䕁䅁䅁睁䵁䅁䅁权穃睁䅁权剁䅁䅁权䙁䅁䅁允䅁䅁䅅䅁啁䵁浂祕䅙䅁䅁䍄䉁䅁䅁䅂䅁䅁䅍䅄䅁䅁䅯杢䅅䅁䅯䅂䅁䅁䅯䅂䅉䅁䅅䅁䉁䅁䅁䅆桃框䅕䅁䅁䅁杷允䅁䅁䅑䅁䑁䅁䅷䅁䭁䥁䉫䅁䭁䉁䅅䅁䭁䝁䕫䅁䉁䅁䅁允䅁䉁䅑䕁戳兒䅁䅁䵁䅉䅅䅁䕁䅁䅁睁䵁䅁䅁权扄允䅁权䭁䅁䅁权求䅂䅁允䅁䅁䅅䅁䙁䱁へ硫䕧癖⽑䍄䉁䅁䅁䅂䅁䅁䅍䅄䅁䅁䅯䄶䅁䅁䅯权䅁䅁䅯䅡䅑䅁䅅䅁䉁䅁䅁兂㍂灶愸㥌〳睐杷允䅁䅁䅑䅁䑁䅁䅷䅁䭁䡁䉅䅁䭁䅁䍅䅁䭁䅁䍕䅁䉁䅁䅁允䅁䅁䅕䱖䜱伳⽆〰䵁䅉䅅䅁䕁䅁䅁睁䵁䅁䅁权晃允䅁权䕁䅁䅁权㍁䅂䅁允䅁䅁䅅䅁啁䙁癪䅍䅁䅁䅁䍄䉁䅁䅁䅂䅁䅁䅍䅄䅁䅁䅯䅲䅅䅁䅯充䅁䅁䅯睕䅑䅁䅅䅁䉁䅁䅁䅆䅂䱵儸䅁䅁䅁杷允䅁䅁䅑䅁䑁䅁䅷䅁䭁乁䍁䅁䭁䉁䅅䅁䭁偁䈸䅁䉁䅁䅁允䅁䉁䅑䙑捎睃䅁䅁䵁䅉䅅䅁䕁䅁䅁睁䵁䅁䅁权䑃䅁䅁权䕁䅁䅁权䭂䅂䅁允䅁䅁䅅䅁啁䡁礳䅂䅁䅁䅁䍄䉁䅁䅁䅂䅁䅁䅍䅄䅁䅁䅯杌䅅䅁䅯权䅁䅁䅯睖䅑䅁䅅䅁䉁䅁䅁兂婄発呤㘴䱘睐杷允䅁䅁䅑䅁䑁䅁䅷䅁䭁䵁䅷䅁䭁䉁䅅䅁䭁䝁䕕䅁䉁䅁䅁允䅁䅁䅯睒䅁䅁杷允䅁䅁䅑䅁䑁䅁䅷䅁䭁䡁䍧䅁䭁䅁䅑䅁䭁偁䈸䅁䉁䅁䅁允䅁䉁䅑乡䭷允䅁䅁䵁䅉䅅䅁䕁䅁䅁睁䵁䅁䅁权䝃䅁䅁权剁䅁䅁权噂䅂䅁允䅁䅁䅅䅁啁䉁桺硐䅍䅁䅁䍄䉁䅁䅁䅂䅁䅁䅍䅄䅁䅁䅯儳䅁䅁䅯充䅁䅁䅯䅖䅑䅁䅅䅁䉁䅁䅁䅆䅃歶呫䅁䅁䅁杷允䅁䅁䅑䅁䑁䅁䅷䅁䭁䩁䄴䅁䭁䅁䅯䅁䭁䝁䕍䅁䉁䅁䅁允䅁䅁䅕潂噇㑑獴ぁ䵁䅉䅅䅁䕁䅁䅁睁䵁䅁䅁权捁允䅁权剁䅁䅁权捂䅂䅁允䅁䅁䅅䅁啁佁⭃砲䅙䅁䅁䍄䉁䅁䅁䅂䅁䅁䅍䅄䅁䅁䅯眷䅁䅁䅯权䅁䅁䅯睗䅑䅁䅅䅁䉁䅁䅁兂呄坔光䱗八䅑杷允䅁䅁䅑䅁䑁䅁䅷䅁䭁䅁䉯䅁䭁䉁䅅䅁䭁䙁䔸䅁䉁䅁䅁允䅁䉁䅑䡙䜲兂䅁䅁䵁䅉䅅䅁䕁䅁䅁睁䵁䅁䅁权呂䅁䅁权剁䅁䅁权捂䅂䅁允䅁䅁䅅䅁啁䑁千剉䅉䅁䅁䍄䉁䅁䅁䅂䅁䅁䅍䅄䅁䅁䅯睧䅉䅁䅯䅂䅁䅁䅯兂䅁䅁䅅䅁䉁䅁䅁䅆睄硤䑉䅁䅁䅁杷允䅁䅁䅑䅁䑁䅁䅷䅁䭁佁䄴䅁䭁䉁䅅䅁䭁䙁䔸䅁䉁䅁䅁允䅁䉁䅑䡱猹杁䅁䅁䵁䅉䅅䅁䕁䅁䅁睁䵁䅁䅁权浄杁䅁权䕁䅁䅁权䙁䅁䅁允䅁䅁䅅䅁啁䝁䥧兕䅉䅁䅁䍄䉁䅁䅁䅂䅁䅁䅍䅄䅁䅁䅯睫䅁䅁䅯䅂䅁䅁䅯兂䅁䅁䅅䅁䉁䅁䅁䅆睄㍎䉷䅁䅁䅁杷允䅁䅁䅑䅁䑁䅁䅷䅁䭁䩁䅑䅁䭁䅁䅑䅁䭁䅁䅕䅁䉁䅁䅁允䅁䉁䅑䵅㕕䅁䅁䅁䵁䅉䅅䅁䕁䅁䅁睁䵁䅁䅁权睁允䅁权剁䅁䅁权婂䅂䅁允䅁䅁䅅䅁啁䭁䕨睗䅍䅁䅁䍄䉁䅁䅁䅂䅁䅁䅍䅄䅁䅁䅯睹䅅䅁䅯䅂䅁䅁䅯杘䅑䅁䅅䅁䉁䅁䅁䅆㑂砶䅑䅁䅁䅁杷允䅁䅁䅑䅁䑁䅁䅷䅁䭁乁䑕䅁䭁䉁䅅䅁䭁䅁䅕䅁䉁䅁䅁允䅁䉁䅑䝧橉杄䅁䅁䵁䅉䅅䅁䕁䅁䅁睁䵁䅁䅁权㍁䅁䅁权䕁䅁䅁权求䅂䅁允䅁䅁䅅䅁啁䅁敁䅥䅁䅁䅁䍄䉁䅁䅁䅂䅁䅁䅍䅄䅁䅁䅯東䅉䅁䅯充䅁䅁䅯眯䅅䅁䅅䅁䉁䅁䅁䅆慁ㅇ䍁䅁䅁䅁杷允䅁䅁䅑䅁䑁䅁䅷䅁䭁偁䉕䅁䭁䅁䅑䅁䭁䙁䕅䅁䉁䅁䅁允䅁䉁䅑䤱佳䅁䅁䅁䵁䅉䅅䅁䕁䅁䅁睁䵁䅁䅁权噂睁䅁权剁䅁䅁权⽄允䅁允䅁䅁䅅䅁啁佁奪杨䅍䅁䅁䍄䉁䅁䅁䅂䅁䅁䅍䅄䅁䅁䅯䅨䅁䅁䅯权䅁䅁䅯䅂䅉䅁䅅䅁䉁䅁䅁兂癁匳䝑婧何䅑杷允䅁䅁䅑䅁䑁䅁䅷䅁䭁䑁䉯䅁䭁䅁䅯䅁䭁䕁䕁䅁䉁䅁䅁允䅁䅁䅕児塲㍯㥁䐯䴸䅉䅅䅁䕁䅁䅁睁䵁䅁䅁权祃允䅁权剁䅁䅁权煂䅂䅁允䅁䅁䅅䅁啁䝁硃剚䅁䅁䅁䍄䉁䅁䅁䅂䅁䅁䅍䅄䅁䅁䅯杕䅁䅁䅯充䅁䅁䅯兂䅁䅁䅅䅁䉁䅁䅁䅆䅄㍱㠸䅁䅁䅁杷允䅁䅁䅑䅁䑁䅁䅷䅁䭁䅁䅙䅁䭁䅁䅑䅁䭁䙁䕙䅁䉁䅁䅁允䅁䉁䅑捸乷䅁䅁䅁䵁䅉䅅䅁䕁䅁䅁睁䵁䅁䅁权桃䅁䅁权䭁䅁䅁权歂䅂䅁允䅁䅁䅅䅁䙁䝁㡱䩤奍偂⽧䍄䉁䅁䅁䅂䅁䅁䅍䅄䅁䅁䅯杒䅁䅁䅯䅂䅁䅁䅯䅒䅑䅁䅅䅁䉁䅁䅁䅆ぃ䅘䄰䅁䅁䅁杷允䅁䅁䅑䅁䑁䅁䅷䅁䭁䍁䅉䅁䭁䅁䅯䅁䭁䙁䕁䅁䉁䅁䅁允䅁䅁䅕㑎䉬余兘䐯䴸䅉䅅䅁䕁䅁䅁睁䵁䅁䅁权䱃允䅁权䕁䅁䅁权䭂䅂䅁允䅁䅁䅅䅁啁䭁䑁睦䅁䅁䅁䍄䉁䅁䅁䅂䅁䅁䅍䅄䅁䅁䅯全䅁䅁䅯䅂䅁䅁䅯兖䅑䅁䅅䅁䉁䅁䅁䅆杄潷䉧䅁䅁䅁杷允䅁䅁䅑䅁䑁䅁䅷䅁䭁䕁䑷䅁䭁䅁䅯䅁䭁䅁䅕䅁䉁䅁䅁允䅁䅁䅕呦ㄸ牘䩰い䵁䅉䅅䅁䕁䅁䅁睁䵁䅁䅁权穂允䅁权剁䅁䅁权䕁杁䅁允䅁䅁䅅䅁啁䵁䉁杨䅧䅁䅁䍄䉁䅁䅁䅂䅁䅁䅍䅄䅁䅁䅯朳䅅䅁䅯充䅁䅁䅯兔䅑䅁䅅䅁䉁䅁䅁䅆啄䡹䑍䅁䅁䅁杷允䅁䅁䅑䅁䑁䅁䅷䅁䭁䉁䅯䅁䭁䅁䅯䅁䭁䙁䕫䅁䉁䅁䅁允䅁䅁䅕捺䵺䵺䵺歁䵁䅉䅅䅁䕁䅁䅁睁䵁䅁䅁权睃允䅁权䕁䅁䅁权㙁䅂䅁允䅁䅁䅅䅁啁䕁十睆䅁䅁䅁䍄䉁䅁䅁䅂䅁䅁䅍䅄䅁䅁䅯杌䅅䅁䅯充䅁䅁䅯兗䅑䅁䅅䅁䉁䅁䅁䅆奃片匰䅁䅁䅁杷允䅁䅁䅑䅁䑁䅁䅷䅁䭁偁䉣䅁䭁䅁䅯䅁䭁䅁䅕䅁䉁䅁䅁允䅁䅁䅕㥌欰潂噇歍䵁䅉䅅䅁䕁䅁䅁睁䵁䅁䅁权卂䅁䅁权䕁䅁䅁权㙁䅂䅁允䅁䅁䅅䅁啁䥁㉩兔䅁䅁䅁䍄䉁䅁䅁䅂䅁䅁䅍䅄䅁䅁䅯杚䅅䅁䅯权䅁䅁䅯杙䅑䅁䅅䅁䉁䅁䅁兂摄䅊䉡啬䉍䅑杷允䅁䅁䅑䅁䑁䅁䅷䅁䭁䥁䅍䅁䭁䉁䅅䅁䭁䙁䕕䅁䉁䅁䅁允䅁䉁䅑䑭祒杁䅁䅁䵁䅉䅅䅁䕁䅁䅁睁䵁䅁䅁权灂允䅁权剁䅁䅁权噂䅂䅁允䅁䅁䅅䅁啁䑁橃䄱䅷䅁䅁䍄䉁䅁䅁䅂䅁䅁䅍䅄䅁䅁䅯兩䅁䅁䅯充䅁䅁䅯兂䅁䅁䅅䅁䉁䅁䅁䅆䅂穄扅䅁䅁䅁杷允䅁䅁䅑䅁䑁䅁䅷䅁䭁䥁䑷䅁䭁䉁䅅䅁䭁䅁䅕䅁䉁䅁䅁允䅁䉁䅑䡑䍴杋䅁䅁䵁䅉䅅䅁䕁䅁䅁睁䵁䅁䅁权㉂䅁䅁权䭁䅁䅁权䱂䅂䅁允䅁䅁䅅䅁䙁䱁摋㘷䝦睓䅊䍄䉁䅁䅁䅂䅁䅁䅍䅄䅁䅁䅯眯䅁䅁䅯充䅁䅁䅯兏䅑䅁䅅䅁䉁䅁䅁䅆兄塧䵑䅁䅁䅁杷允䅁䅁䅑䅁䑁䅁䅷䅁䭁䭁䈸䅁䭁䉁䅅䅁䭁䕁䕷䅁䉁䅁䅁允䅁䉁䅑䡗倲先䅁䅁䵁䅉䅅䅁䕁䅁䅁睁䵁䅁䅁权潃䅁䅁权䕁䅁䅁权䵂䅂䅁允䅁䅁䅅䅁啁䑁啁䅮䅅䅁䅁䍄䉁䅁䅁䅂䅁䅁䅍䅄䅁䅁䅯兓䅅䅁䅯䅂䅁䅁䅯杓䅑䅁䅅䅁䉁䅁䅁䅆䅁汁䅍䅁䅁䅁杷允䅁䅁䅑䅁䑁䅁䅷䅁䭁䉁䌴䅁䭁䅁䅑䅁䭁偁䈸䅁䉁䅁䅁允䅁䉁䅑䠫扃䅁䅁䅁䵁䅉䅅䅁䕁䅁䅁睁䵁䅁䅁权扄䅁䅁权䕁䅁䅁权䕁杁䅁允䅁䅁䅅䅁啁䍁瑩䅙䅅䅁䅁䍄䉁䅁䅁䅂䅁䅁䅍䅄䅁䅁䅯杂䅅䅁䅯䅂䅁䅁䅯睘䅑䅁䅅䅁䉁䅁䅁䅆浄祍䅑䅁䅁䅁杷允䅁䅁䅑䅁䑁䅁䅷䅁䭁䙁䅣䅁䭁䅁䅯䅁䭁䑁䕅䅁䉁䅁䅁允䅁䅁䅕䩡瑈䑦ㄸ樹䴸䅉䅅䅁䕁䅁䅁睁䵁䅁䅁权汃䅁䅁权䭁䅁䅁权呂䅂䅁允䅁䅁䅅䅁䙁偁⭰牡へ㙫⽩䍄䉁䅁䅁䅂䅁䅁䅍䅄䅁䅁䅯朳䅁䅁䅯充䅁䅁䅯兂䅁䅁䅅䅁䉁䅁䅁䅆杂桇偷䅁䅁䅁杷允䅁䅁䅑䅁䑁䅁䅷䅁䭁䡁䑳䅁䭁䅁䅑䅁䭁偁䈸䅁䉁䅁䅁允䅁䉁䅑䑷瑥䅁䅁䅁䵁䅉䅅䅁䕁䅁䅁睁䵁䅁䅁权捄允䅁权䭁䅁䅁权䵂䅂䅁允䅁䅁䅅䅁䙁䡁⼰噎㘶晓⽙䍄䉁䅁䅁䅂䅁䅁䅍䅄䅁䅁䅯睳䅁䅁䅯充䅁䅁䅯兡䅑䅁䅅䅁䉁䅁䅁䅆䅃癖噕䅁䅁䅁杷允䅁䅁䅑䅁䑁䅁䅷䅁䭁䥁䉑䅁䭁䅁䅯䅁䭁䕁䕯䅁䉁䅁䅁允䅁䅁䅕婤奍䙂余吱䴸䅉䅅䅁䕁䅁䅁睁䵁䅁䅁权䱃允䅁权䕁䅁䅁权剂䅂䅁允䅁䅁䅅䅁啁䭁奃睥䅁䅁䅁䍄䉁䅁䅁䅂䅁䅁䅍䅄䅁䅁䅯杄䅅䅁䅯权䅁䅁䅯杔䅑䅁䅅䅁䉁䅁䅁兂噄佥浫啍楧䅑杷允䅁䅁䅑䅁䑁䅁䅷䅁䭁偁䅣䅁䭁䅁䅯䅁䭁䅁䅕䅁䉁䅁䅁允䅁䅁䅕䬯确欰椱䱧䴸䅉䅅䅁䕁䅁䅁睁䵁䅁䅁权元允䅁权剁䅁䅁权䵂䅂䅁允䅁䅁䅅䅁啁䵁⽂䅇䅉䅁䅁䍄䉁䅁䅁䅂䅁䅁䅍䅄䅁䅁䅯䅧䅅䅁䅯充䅁䅁䅯睓䅑䅁䅅䅁䉁䅁䅁䅆䅃⼲楫䅁䅁䅁杷允䅁䅁䅑䅁䑁䅁䅷䅁䭁䭁䉳䅁䭁䅁䅑䅁䭁䕁䔰䅁䉁䅁䅁允䅁䉁䅑䡫湺杂䅁䅁䵁䅉䅅䅁䕁䅁䅁睁䵁䅁䅁权歃睁䅁权䕁䅁䅁权⽄允䅁允䅁䅁䅅䅁啁䵁䵩杢䅁䅁䅁䍄䉁䅁䅁䅂䅁䅁䅍䅄䅁䅁䅯䅩䅁䅁䅯充䅁䅁䅯睚䅑䅁䅅䅁䉁䅁䅁䅆杁倳猴䅁䅁䅁杷允䅁䅁䅑䅁䑁䅁䅷䅁䭁䙁䉙䅁䭁䉁䅅䅁䭁䕁䕑䅁䉁䅁䅁允䅁䉁䅑䘴偯睈䅁䅁䵁䅉䅅䅁䕁䅁䅁睁䵁䅁䅁权硃䅁䅁权䕁䅁䅁权剂䅂䅁允䅁䅁䅅䅁啁䙁䕱睈䅁䅁䅁䍄䉁䅁䅁䅂䅁䅁䅍䅄䅁䅁䅯兆䅅䅁䅯允䅉䅁䅯杁䅉䅁䅅䅁䉁䅁䅁兂㉃圯坘偅坄䅑杷允䅁䅁䅑䅁䑁䅁䅷䅁䭁佁䉍䅁䭁䉁䅅䅁䭁䅁䅕䅁䉁䅁䅁允䅁䉁䅑䵷㝳眫䅁䅁䵁䅉䅅䅁䕁䅁䅁睁䵁䅁䅁权桄䅁䅁权䕁䅁䅁权兂䅂䅁允䅁䅁䅅䅁啁䕁㡓朱䅁䅁䅁䍄䉁䅁䅁䅂䅁䅁䅍䅄䅁䅁䅯杔䅍䅁䅯权䅁䅁䅯兂䅁䅁䅅䅁䉁䅁䅁兂婄発呤㘴㥘睐杷允䅁䅁䅑䅁䑁䅁䅷䅁䭁䑁䅅䅁䭁䅁䅯䅁䭁䝁䕅䅁䉁䅁䅁允䅁䅁䅕〰椱䙅㕧䐹䴸䅉䅅䅁䕁䅁䅁睁䵁䅁䅁权乂䅁䅁权䕁䅁䅁权塂䅂䅁允䅁䅁䅅䅁啁䝁婷眯䅉䅁䅁䍄䉁䅁䅁䅂䅁䅁䅍䅄䅁䅁䅯兙䅁䅁䅯充䅁䅁䅯兂䅁䅁䅅䅁䉁䅁䅁䅆䅄啦嘰䅁䅁䅁杷允䅁䅁䅑䅁䑁䅁䅷䅁䭁䥁䑅䅁䭁䉁䅅䅁䭁䅁䅕䅁䉁䅁䅁允䅁䉁䅑䙁㥧䅊䅁䅁䵁䅉䅅䅁䕁䅁䅁睁䵁䅁䅁权㕂允䅁权䭁䅁䅁权塂䅂䅁允䅁䅁䅅䅁䙁䝁光䑗ね偹⽷䍄䉁䅁䅁䅂䅁䅁䅍䅄䅁䅁䅯兲䅅䅁䅯充䅁䅁䅯杖䅑䅁䅅䅁䉁䅁䅁䅆㙁䑨偷䅁䅁䅁杷允䅁䅁䅑䅁䑁䅁䅷䅁䭁䵁䅙䅁䭁䉁䅅䅁䭁䑁䕫䅁䉁䅁䅁允䅁䉁䅑䱉偶䅖䅁䅁䵁䅉䅅䅁䕁䅁䅁睁䵁䅁䅁权橃允䅁权䕁䅁䅁权噂䅂䅁允䅁䅁䅅䅁啁䵁灄杅䅣䅁䅁䍄䉁䅁䅁䅂䅁䅁䅍䅄䅁䅁䅯䅷䅅䅁䅯䅂䅁䅁䅯䅂䅉䅁䅅䅁䉁䅁䅁䅆䅃㝺䕕䅁䅁䅁杷允䅁䅁䅑䅁䑁䅁䅷䅁䭁䍁䑳䅁䭁䅁䅑䅁䭁䅁䅕䅁䉁䅁䅁允䅁䉁䅑䡐杊䅁䅁䅁䵁䅉䅅䅁䕁䅁䅁睁䵁䅁䅁权䑂允䅁权䕁䅁䅁权呂䅂䅁允䅁䅁䅅䅁啁佁㕩兎䅁䅁䅁䍄䉁䅁䅁䅂䅁䅁䅍䅄䅁䅁䅯䅭䅅䅁䅯䅂䅁䅁䅯睘䅑䅁䅅䅁䉁䅁䅁权䡂䅁䅁䍄䉁䅁䅁䅂䅁䅁䅍䅄䅁䅁䅯杘䅅䅁䅯充䅁䅁䅯党䅑䅁䅅䅁䉁䅁䅁䅆䅂步䕅䅁䅁䅁杷允䅁䅁䅑䅁䑁䅁䅷䅁䭁䍁䑷䅁䭁䅁䅑䅁䭁偁䈸䅁䉁䅁䅁允䅁䉁䅑䵥圲䅁䅁䅁䵁䅉䅅䅁䕁䅁䅁睁䵁䅁䅁权䵁䅁䅁权䕁䅁䅁权⽄允䅁允䅁䅁䅅䅁啁偁䑧睅䅁䅁䅁䍄䉁䅁䅁䅂䅁䅁䅍䅄䅁䅁䅯杂䅅䅁䅯充䅁䅁䅯睔䅑䅁䅅䅁䉁䅁䅁权䡂䅁䅁䍄䉁䅁䅁䅂䅁䅁䅍䅄䅁䅁䅯䅆䅅䅁䅯权䅁䅁䅯兕䅑䅁䅅䅁䉁䅁䅁兂潃歸㍳啩䑅䅑杷允䅁䅁䅑䅁䑁䅁䅷䅁䭁䅁䉁䅁䭁䅁䅯䅁䭁䝁䕉䅁䉁䅁䅁允䅁䅁䅕場啯歲桦䐸䴸䅉䅅䅁䕁䅁䅁睁䵁䅁䅁权穂允䅁权剁䅁䅁权煂䅂䅁允䅁䅁䅅䅁啁䵁䉁杨䅧䅁䅁䍄䉁䅁䅁䅂䅁䅁䅍䅄䅁䅁䅯睙䅅䅁䅯权䅁䅁䅯兘䅑䅁䅅䅁䉁䅁䅁兂㥁瑃橥䑣椳睐杷允䅁䅁䅑䅁䑁䅁䅷䅁䭁䥁䄰䅁䭁䅁䅑䅁䭁䕁䕑䅁䉁䅁䅁允䅁䉁䅑儰畧䅁䅁䅁䵁䅉䅅䅁䕁䅁䅁睁䵁䅁䅁权䉄杁䅁权䭁䅁䅁权䙁䅁䅁允䅁䅁䅅䅁䙁䉁婦発呤礴䅊䍄䉁䅁䅁䅂䅁䅁䅍䅄䅁䅁䅯䅫䅅䅁䅯权䅁䅁䅯兘䅑䅁䅅䅁䉁䅁䅁兂䙃ㄶ㑇潈托睐杷允䅁䅁䅑䅁䑁䅁䅷䅁䭁偁䑙䅁䭁䉁䅅䅁䭁偁䈸䅁䉁䅁䅁允䅁䉁䅑䭑捦先䅁䅁䵁䅉䅅䅁䕁䅁䅁睁䵁䅁䅁权汁䅁䅁权䕁䅁䅁权塂䅂䅁允䅁䅁䅅䅁啁䩁畦睇䅁䅁䅁䍄䉁䅁䅁䅂䅁䅁䅍䅄䅁䅁䅯睋䅍䅁䅯充䅁䅁䅯兂䅁䅁䅅䅁䉁䅁䅁䅆杂桕䡫䅁䅁䅁杷允䅁䅁䅑䅁䑁䅁䅷䅁䭁䍁䅕䅁䭁䉁䅅䅁䭁䙁䔸䅁䉁䅁䅁允䅁䉁䅑偧佲䅅䅁䅁䵁䅉䅅䅁䕁䅁䅁睁䵁䅁䅁权灂睁䅁权䭁䅁䅁权䙁䅁䅁允䅁䅁䅅䅁䙁䭁慁㥌欰桂䅸䍄䉁䅁䅁䅂䅁䅁䅍䅄䅁䅁䅯䅓䅁䅁䅯权䅁䅁䅯睓䅑䅁䅅䅁䉁䅁䅁兂⽁噎㘶兓煺睐杷允䅁䅁䅑䅁䑁䅁䅷䅁䭁䥁䅷䅁䭁䅁䅑䅁䭁䕁䔰䅁䉁䅁䅁允䅁䉁䅑䥵呇䅁䅁䅁䵁䅉䅅䅁䕁䅁䅁睁䵁䅁䅁权橃䅁䅁权剁䅁䅁权䙁䅁䅁允䅁䅁䅅䅁啁䱁潃䅅䄸䅁䅁䍄䉁䅁䅁䅂䅁䅁䅍䅄䅁䅁䅯兴䅅䅁䅯䅂䅁䅁䅯兂䅁䅁䅅䅁䉁䅁䅁䅆潂㙥䉷䅁䅁䅁杷允䅁䅁䅑䅁䑁䅁䅷䅁䭁䍁䅉䅁䭁䉁䅅䅁䭁䝁䕣䅁䉁䅁䅁允䅁䉁䅑䵡ㅬ䅃䅁䅁䵁䅉䅅䅁䕁䅁䅁睁䵁䅁䅁权䩃䅁䅁权剁䅁䅁权噂䅂䅁允䅁䅁䅅䅁啁䕁睂䉄䅳䅁䅁䍄䉁䅁䅁䅂䅁䅁䅍䅄䅁䅁䅯䄳䅉䅁䅯充䅁䅁䅯兂䅁䅁䅅䅁䉁䅁䅁䅆权か㕙䅁䅁䅁杷允䅁䅁䅑䅁䑁䅁䅷䅁䭁偁䅍䅁䭁䅁䅯䅁䭁䙁䕫䅁䉁䅁䅁允䅁䅁䅕琯㑒匶硙䐸䴸䅉䅅䅁䕁䅁䅁睁䵁䅁䅁权祁䅁䅁权剁䅁䅁权慂䅂䅁允䅁䅁䅅䅁啁䭁卂剷䅫䅁䅁䍄䉁䅁䅁䅂䅁䅁䅍䅄䅁䅁䅯杦䅉䅁䅯充䅁䅁䅯兂䅁䅁䅅䅁䉁䅁䅁䅆啄楲䵁䅁䅁䅁杷允䅁䅁䅑䅁䑁䅁䅷䅁䭁䥁䅫䅁䭁䅁䅯䅁䭁䑁䕯䅁䉁䅁䅁允䅁䅁䅕䘫橐婰䕶䐵䴸䅉䅅䅁䕁䅁䅁睁䵁䅁䅁权慄䅁䅁权剁䅁䅁权桂䅂䅁允䅁䅁䅅䅁啁䭁噄礴䅧䅁䅁䍄䉁䅁䅁䅂䅁䅁䅍䅄䅁䅁䅯䅭䅅䅁䅯权䅁䅁䅯兡䅑䅁䅅䅁䉁䅁䅁兂塄㍯㥁瑃呦睐杷允䅁䅁䅑䅁䑁䅁䅷䅁䭁䅁䉙䅁䭁䉁䅅䅁䭁䝁䕑䅁䉁䅁䅁允䅁䉁䅑䭇婑䅄䅁䅁䵁䅉䅅䅁䕁䅁䅁睁䵁䅁䅁权ぃ允䅁权䭁䅁䅁权杂䅂䅁允䅁䅁䅅䅁䙁䙁歰㥏倹慪⽣䍄䉁䅁䅁䅂䅁䅁䅍䅄䅁䅁䅯兘䅍䅁䅯䅂䅁䅁䅯兂䅁䅁䅅䅁䉁䅁䅁䅆䅄杍䑯䅁䅁䅁杷允䅁䅁䅑䅁䑁䅁䅷䅁䭁䅁䄸䅁䭁䉁䅅䅁䭁䙁䕯䅁䉁䅁䅁允䅁䉁䅑䕃捥睓䅁䅁䵁䅉䅅䅁䕁䅁䅁睁䵁䅁䅁权ぃ䅁䅁权䭁䅁䅁权㙁䅂䅁允䅁䅁䅅䅁䙁䕁椵䙅㕧䉎䅌䍄䉁䅁䅁䅂䅁䅁䅍䅄䅁䅁䅯䅭䅅䅁䅯䅂䅁䅁䅯兂䅁䅁䅅䅁䉁䅁䅁䅆䥂㔲䅕䅁䅁䅁杷允䅁䅁䅑䅁䑁䅁䅷䅁䭁䍁䅧䅁䭁䅁䍅䅁䭁䅁䍍䅁䉁䅁䅁允䅁䅁䅕䘲㕹硤㡈唫䵁䅉䅅䅁䕁䅁䅁睁䵁䅁䅁权㡃允䅁权䭁䅁䅁权䕁杁䅁允䅁䅁䅅䅁䙁䱁へ硫䕧畖⽉䍄䉁䅁䅁䅂䅁䅁䅍䅄䅁䅁䅯兗䅁䅁䅯充䅁䅁䅯䅑䅑䅁䅅䅁䉁䅁䅁䅆䅂煴癎䅁䅁䅁杷允䅁䅁䅑䅁䑁䅁䅷䅁䭁䵁䈴䅁䭁䅁䅯䅁䭁䕁䕷䅁䉁䅁䅁允䅁䅁䅕啩杆搵楁㜲䴸䅉䅅䅁䕁䅁䅁睁䵁䅁䅁权療允䅁权剁䅁䅁权浂䅂䅁允䅁䅁䅅䅁啁䉁歩桑䅯䅁䅁䍄䉁䅁䅁䅂䅁䅁䅍䅄䅁䅁䅯朷䅁䅁䅯充䅁䅁䅯睙䅑䅁䅅䅁䉁䅁䅁䅆奁に䍍䅁䅁䅁杷允䅁䅁䅑䅁䑁䅁䅷䅁䭁䡁䉑䅁䭁䉁䅅䅁䭁䙁䕫䅁䉁䅁䅁允䅁䉁䅑䅤噙䅄䅁䅁䵁䅉䅅䅁䕁䅁䅁睁䵁䅁䅁权橄允䅁权剁䅁䅁权兂䅂䅁允䅁䅁䅅䅁啁䥁䉁愫䅷䅁䅁䍄䉁䅁䅁䅂䅁䅁䅍䅄䅁䅁䅯兢䅁䅁䅯䅂䅁䅁䅯睓䅑䅁䅅䅁䉁䅁䅁䅆睂䍤䉫䅁䅁䅁杷允䅁䅁䅑䅁䑁䅁䅷䅁䭁䭁䈰䅁䭁䉁䅅䅁䭁䝁䕫䅁䉁䅁䅁允䅁䉁䅑ㄷ潴睉䅁䅁䵁䅉䅅䅁䕁䅁䅁睁䵁䅁䅁权䱂睁䅁权䕁䅁䅁权䙁䅁䅁允䅁䅁䅅䅁啁䅁䡨眵䅁䅁䅁䍄䉁䅁䅁䅂䅁䅁䅍䅄䅁䅁䅯兵䅁䅁䅯䅂䅁䅁䅯䅂䅉䅁䅅䅁䉁䅁䅁䅆睄扶䄸䅁䅁䅁杷允䅁䅁䅑䅁䑁䅁䅷䅁䭁䵁䅙䅁䭁䉁䅅䅁䭁䝁䕉䅁䉁䅁䅁允䅁䉁䅑䱙嘫䅖䅁䅁䵁䅉䅅䅁䕁䅁䅁睁䵁䅁䅁权偃允䅁权剁䅁䅁权䅂䅂䅁允䅁䅁䅅䅁啁䡁湂桮䅳䅁䅁䍄䉁䅁䅁䅂䅁䅁䅍䅄䅁䅁䅯兦䅅䅁䅯权䅁䅁䅯眯䅅䅁䅅䅁䉁䅁䅁兂療潅䅐楹塅䅑杷允䅁䅁䅑䅁䑁䅁䅷䅁䭁䩁䅣䅁䭁䅁䅯䅁䭁䙁䕁䅁䉁䅁䅁允䅁䅁䅕㉣剩堷⽷吱䴸䅉䅅䅁䕁䅁䅁睁䵁䅁䅁权䍄䅁䅁权剁䅁䅁权潂䅂䅁允䅁䅁䅅䅁啁䩁奪桁䄴䅁䅁䍄䉁䅁䅁䅂䅁䅁䅍䅄䅁䅁䅯睆䅅䅁䅯权䅁䅁䅯兂䅁䅁䅅䅁䉁䅁䅁兂啁歲桦桥浑䅑杷允䅁䅁䅑䅁䑁䅁䅷䅁䭁䵁䉯䅁䭁䅁䅯䅁䭁䅁䅕䅁䉁䅁䅁允䅁䅁䅕癱午坔克䕆䵁䅉䅅䅁䕁䅁䅁睁䵁䅁䅁权䥁䅁䅁权䕁䅁䅁权婂䅂䅁允䅁䅁䅅䅁啁䝁潳䅉䅁䅁䅁䍄䉁䅁䅁䅂䅁䅁䅍䅄䅁䅁䅯睉䅅䅁䅯䅂䅁䅁䅯䅘䅑䅁䅅䅁䉁䅁䅁䅆䝄杙䅷䅁䅁䅁杷允䅁䅁䅑䅁䑁䅁䅷䅁䭁䕁䉫䅁䭁䉁䅅䅁䭁䙁䔴䅁䉁䅁䅁允䅁䉁䅑䑑䥗睑䅁䅁䵁䅉䅅䅁䕁䅁䅁睁䵁䅁䅁权癄䅁䅁权䕁䅁䅁权扂䅂䅁允䅁䅁䅅䅁啁偁灪杣䅁䅁䅁䍄䉁䅁䅁䅂䅁䅁䅍䅄䅁䅁䅯䅓䅉䅁䅯䅂䅁䅁䅯兂䅁䅁䅅䅁䉁䅁䅁䅆䅂空䅙䅁䅁䅁杷允䅁䅁䅑䅁䑁䅁䅷䅁䭁䙁䅉䅁䭁䅁䅯䅁䭁䑁䕯䅁䉁䅁䅁允䅁䅁䅕歯㉗⼸唳䐰䴸䅉䅅䅁䕁䅁䅁睁䵁䅁䅁权㍂䅁䅁权䉁杁䅁权䙁杁䅁允䅁䅁䅅䅁䙁佁礷摋⽦乆䅸䍄䉁䅁䅁䅂䅁䅁䅍䅄䅁䅁䅯睭䅁䅁䅯允䅉䅁䅯兂䅉䅁䅅䅁䉁䅁䅁兂潄佲㥒倲浢䅑杷允䅁䅁䅑䅁䑁䅁䅷䅁䭁䵁䉯䅁䭁䅁䅑䅁䭁䅁䅕䅁䉁䅁䅁允䅁䉁䅑䱓䅣兂䅁䅁䵁䅉䅅䅁䕁䅁䅁睁䵁䅁䅁权潄䅁䅁权䕁䅁䅁权坂䅂䅁允䅁䅁䅅䅁啁䩁㍨睷䅑䅁䅁䍄䉁䅁䅁䅂䅁䅁䅍䅄䅁䅁䅯光䅁䅁䅯充䅁䅁䅯杏䅑䅁䅅䅁䉁䅁䅁䅆权㍯䑷䅁䅁䅁杷允䅁䅁䅑䅁䑁䅁䅷䅁䭁䱁䅳䅁䭁䉁䅅䅁䭁䑁䕣䅁䉁䅁䅁允䅁䉁䅑䙷䍪杂䅁䅁䵁䅉䅅䅁䕁䅁䅁睁䵁䅁䅁权慃睁䅁权䕁䅁䅁权⽄允䅁允䅁䅁䅅䅁啁䭁䕧睶䅉䅁䅁䍄䉁䅁䅁䅂䅁䅁䅍䅄䅁䅁䅯睸䅁䅁䅯䅂䅁䅁䅯眯䅅䅁䅅䅁䉁䅁䅁䅆偄䉆䄰䅁䅁䅁杷允䅁䅁䅑䅁䑁䅁䅷䅁䭁䑁䑁䅁䭁䅁䅯䅁䭁䅁䅕䅁䉁䅁䅁允䅁䅁䅕硥畓⭒㙆歁䵁䅉䅅䅁䕁䅁䅁睁䵁䅁䅁权獂允䅁权䕁䅁䅁权乂䅂䅁允䅁䅁䅅䅁啁乁⽩眱䅍䅁䅁䍄䉁䅁䅁䅂䅁䅁䅍䅄䅁䅁䅯䅕䅁䅁䅯䅂䅁䅁䅯睖䅑䅁䅅䅁䉁䅁䅁䅆煁䡏䅅䅁䅁䅁杷允䅁䅁䅑䅁䑁䅁䅷䅁䭁偁䅍䅁䭁䅁䅯䅁䭁䝁䕁䅁䉁䅁䅁允䅁䅁䅕䥕堲桢䑋䐵䴸䅉䅅䅁䕁䅁䅁睁䵁䅁䅁权䕁允䅁权剁䅁䅁权奂䅂䅁允䅁䅁䅅䅁啁䡁潨眶䅙䅁䅁䍄䉁䅁䅁䅂䅁䅁䅍䅄䅁䅁䅯睡䅍䅁䅯权䅁䅁䅯眯䅅䅁䅅䅁䉁䅁䅁兂㉃⼸唳佥䅫䅑杷允䅁䅁䅑䅁䑁䅁䅷䅁䭁䉁䉙䅁䭁䉁䅅䅁䭁䕁䕁䅁䉁䅁䅁允䅁䉁䅑䵙䬫元䅁䅁䵁䅉䅅䅁䕁䅁䅁睁䵁䅁䅁权ぃ杁䅁权䭁䅁䅁权⽄允䅁允䅁䅁䅅䅁䙁䱁摋㘷䝦⭓⽣䍄䉁䅁䅁䅂䅁䅁䅍䅄䅁䅁䅯杇䅍䅁䅯䅂䅁䅁䅯眯䅅䅁䅅䅁䉁䅁䅁䅆癄杨䉑䅁䅁䅁杷允䅁䅁䅑䅁䑁䅁䅷䅁䭁䍁䅁䅁䭁䉁䅅䅁䭁䅁䍑䅁䉁䅁䅁允䅁䉁䅑䉷ㅍ兆䅁䅁䵁䅉䅅䅁䕁䅁䅁睁䵁䅁䅁权橁䅁䅁权䕁䅁䅁权䙁䅁䅁允䅁䅁䅅䅁啁佁慪杢䅁䅁䅁䍄䉁䅁䅁䅂䅁䅁䅍䅄䅁䅁䅯䄲䅁䅁䅯权䅁䅁䅯睘䅑䅁䅅䅁䉁䅁䅁兂ㅁ牘䩰䅄䍉䅑杷允䅁䅁䅑䅁䑁䅁䅷䅁䭁䍁䉙䅁䭁䅁䅯䅁䭁䝁䕧䅁䉁䅁䅁允䅁䅁䅕匳䝑婧䑖ぅ䵁䅉䅅䅁䕁䅁䅁睁䵁䅁䅁权䭁允䅁权剁䅁䅁权䕁杁䅁允䅁䅁䅅䅁啁䝁㝃睺䅕䅁䅁䍄䉁䅁䅁䅂䅁䅁䅍䅄䅁䅁䅯䅐䅁䅁䅯权䅁䅁䅯杔䅑䅁䅅䅁䉁䅁䅁权䡂䅁䅁䍄䉁䅁䅁䅂䅁䅁䅍䅄䅁䅁䅯䄶䅁䅁䅯充䅁䅁䅯睎䅑䅁䅅䅁䉁䅁䅁䅆权啥㍕䅁䅁䅁杷允䅁䅁䅑䅁䑁䅁䅷䅁䭁䥁䉑䅁䭁䉁䅅䅁䭁䅁䅕䅁䉁䅁䅁允䅁䉁䅑摨昱允䅁䅁䵁䅉䅅䅁䕁䅁䅁睁䵁䅁䅁权䱃䅁䅁权䕁䅁䅁权啂䅂䅁允䅁䅁䅅䅁䭁䕁䅣䅁䵁䅉䅅䅁䕁䅁䅁睁䵁䅁䅁权噃䅁䅁权䕁䅁䅁权塂䅂䅁允䅁䅁䅅䅁啁䵁㡨杶䅅䅁䅁䍄䉁䅁䅁䅂䅁䅁䅍䅄䅁䅁䅯杂䅁䅁䅯䅂䅁䅁䅯䅔䅑䅁䅅䅁䉁䅁䅁䅆奁䅴䅧䅁䅁䅁杷允䅁䅁䅑䅁䑁䅁䅷䅁䭁䥁䉯䅁䭁䅁䅯䅁䭁䝁䕫䅁䉁䅁䅁允䅁䅁䅕㑈牘払敧䕁䵁䅉䅅䅁䕁䅁䅁睁䵁䅁䅁权䭁杁䅁权䕁䅁䅁权⽄允䅁允䅁䅁䅅䅁啁䝁䥩睭䅁䅁䅁䍄䉁䅁䅁䅂䅁䅁䅍䅄䅁䅁䅯睋䅅䅁䅯䅂䅁䅁䅯兗䅑䅁䅅䅁䉁䅁䅁䅆偄乁䅷䅁䅁䅁杷允䅁䅁䅑䅁䑁䅁䅷䅁䭁䵁䉫䅁䭁䉁䅅䅁䭁䙁䕉䅁䉁䅁䅁允䅁䉁䅑偯㕺䅂䅁䅁䵁䅉䅅䅁䕁䅁䅁睁䵁䅁䅁权䉃睁䅁权䕁䅁䅁权䙁䅁䅁允䅁䅁䅅䅁啁䅁㍨杙䅁䅁䅁䍄䉁䅁䅁䅂䅁䅁䅍䅄䅁䅁䅯兒䅁䅁䅯䅂䅁䅁䅯睓䅑䅁䅅䅁䉁䅁䅁䅆䥂杓䱍䅁䅁䅁杷允䅁䅁䅑䅁䑁䅁䅷䅁䭁䵁䅕䅁䭁䅁䅯䅁䭁䅁䍑䅁䉁䅁䅁允䅁䅁䅕へ㍳啩杆歅䵁䅉䅅䅁䕁䅁䅁睁䵁䅁䅁权䍃允䅁权䭁䅁䅁权奂䅂䅁允䅁䅁䅅䅁䙁䝁浚浚浚杚䅚䍄䉁䅁䅁䅂䅁䅁䅍䅄䅁䅁䅯䅆䅍䅁䅯充䅁䅁䅯兂䅁䅁䅅䅁䉁䅁䅁䅆䥃倳䝍䅁䅁䅁杷允䅁䅁䅑䅁䑁䅁䅷䅁䭁䙁䅍䅁䭁䅁䅯䅁䭁䙁䕕䅁䉁䅁䅁允䅁䅁䅕⼵灵搸乊樶䴸䅉䅅䅁䕁䅁䅁睁䵁䅁䅁权時䅁䅁权䭁䅁䅁权啂䅂䅁允䅁䅁䅅䅁䙁䱁䥔牤昶杇䅰䍄䉁䅁䅁䅂䅁䅁䅍䅄䅁䅁䅯杭䅁䅁䅯充䅁䅁䅯䅙䅑䅁䅅䅁䉁䅁䅁䅆敁㘲佉䅁䅁䅁杷允䅁䅁䅑䅁䑁䅁䅷䅁䭁佁䄰䅁䭁䅁䅑䅁䭁䑁䕯䅁䉁䅁䅁允䅁䉁䅑䡧䅍杁䅁䅁䵁䅉䅅䅁䕁䅁䅁睁䵁䅁䅁权杄允䅁权䭁䅁䅁权䱂䅂䅁允䅁䅁䅅䅁䙁䉁䕫杖琴煳⼰䍄䉁䅁䅁䅂䅁䅁䅍䅄䅁䅁䅯睍䅁䅁䅯权䅁䅁䅯兘䅑䅁䅅䅁䉁䅁䅁兂扁㥌欰潂穈睐杷允䅁䅁䅑䅁䑁䅁䅷䅁䭁䡁䈸䅁䭁䅁䅯䅁䭁䝁䕑䅁䉁䅁䅁允䅁䅁䅕祇搯䅊䉡䕂䵁䅉䅅䅁䕁䅁䅁睁䵁䅁䅁权⭄允䅁权䭁䅁䅁权䵂䅂䅁允䅁䅁䅅䅁䙁䵁䴳䵺䵺䅺䅂䍄䉁䅁䅁䅂䅁䅁䅍䅄䅁䅁䅯睡䅅䅁䅯权䅁䅁䅯党䅑䅁䅅䅁䉁䅁䅁权䡂䅁䅁䍄䉁䅁䅁䅂䅁䅁䅍䅄䅁䅁䅯儯䅅䅁䅯充䅁䅁䅯兂䅁䅁䅅䅁䉁䅁䅁䅆䥃挷倸䅁䅁䅁杷允䅁䅁䅑䅁䑁䅁䅷䅁䭁乁䅣䅁䭁䅁䅑䅁䭁䝁䕯䅁䉁䅁䅁允䅁䉁䅑䝳扆允䅁䅁䵁䅉䅅䅁䕁䅁䅁睁䵁䅁䅁权婁允䅁权䭁䅁䅁权慂䅂䅁允䅁䅁䅅䅁䙁䱁敧敨剴偵⽁䍄䉁䅁䅁䅂䅁䅁䅍䅄䅁䅁䅯杳䅅䅁䅯䅂䅁䅁䅯党䅑䅁䅅䅁䉁䅁䅁䅆捁㑶䄰䅁䅁䅁杷允䅁䅁䅑䅁䑁䅁䅷䅁䭁䑁䉧䅁䭁䅁䅑䅁䭁䙁䕉䅁䉁䅁䅁允䅁䉁䅑䉓教允䅁䅁䵁䅉䅅䅁䕁䅁䅁睁䵁䅁䅁权ㅂ允䅁权剁䅁䅁权噂䅂䅁允䅁䅁䅅䅁啁䕁敃呃䅙䅁䅁䍄䉁䅁䅁䅂䅁䅁䅍䅄䅁䅁䅯杙䅉䅁䅯充䅁䅁䅯眯䅅䅁䅅䅁䉁䅁䅁䅆䅂湌桁䅁䅁䅁杷允䅁䅁䅑䅁䑁䅁䅷䅁䭁䵁䈸䅁䭁䅁䅯䅁䭁䕁䕷䅁䉁䅁䅁允䅁䅁䅕㝤昶楇搯䐵䴸䅉䅅䅁䕁䅁䅁睁䵁䅁䅁权ㅁ䅁䅁权䭁䅁䅁权佂䅂䅁允䅁䅁䅅䅁䙁佁㝦晱午剺䅒䍄䉁䅁䅁䅂䅁䅁䅍䅄䅁䅁䅯睸䅁䅁䅯权䅁䅁䅯䅂䅉䅁䅅䅁䉁䅁䅁兂䥂場啯歲䉦睶杷允䅁䅁䅑䅁䑁䅁䅷䅁䭁䉁䅕䅁䭁䅁䍅䅁䭁䅁䍕䅁䉁䅁䅁允䅁䅁䅕癴䥆䉏猵べ䵁䅉䅅䅁䕁䅁䅁睁䵁䅁䅁权桄䅁䅁权剁䅁䅁权摂䅂䅁允䅁䅁䅅䅁啁䅁煂祴䅑䅁䅁䍄䉁䅁䅁䅂䅁䅁䅍䅄䅁䅁䅯䅵䅁䅁䅯权䅁䅁䅯兘䅑䅁䅅䅁䉁䅁䅁兂汄䌰扌堫椷睐杷允䅁䅁䅑䅁䑁䅁䅷䅁䭁䭁䉅䅁䭁䅁䅑䅁䭁䑁䕣䅁䉁䅁䅁允䅁䉁䅑䩶头䅁䅁䅁䵁䅉䅅䅁䕁䅁䅁睁䵁䅁䅁权畃允䅁权剁䅁䅁权灂䅂䅁允䅁䅁䅅䅁啁䙁桩砱䅁䅁䅁䍄䉁䅁䅁䅂䅁䅁䅍䅄䅁䅁䅯末䅉䅁䅯权䅁䅁䅯兂䅁䅁䅅䅁䉁䅁䅁兂佁扌摋㘷睦睐杷允䅁䅁䅑䅁䑁䅁䅷䅁䭁䩁䅧䅁䭁䉁䅅䅁䭁䅁䍑䅁䉁䅁䅁允䅁䉁䅑䱁瘸䅉䅁䅁䵁䅉䅅䅁䕁䅁䅁睁䵁䅁䅁权煂䅁䅁权剁䅁䅁权奂䅂䅁允䅁䅁䅅䅁啁偁湄剭䅯䅁䅁䍄䉁䅁䅁䅂䅁䅁䅍䅄䅁䅁䅯睶䅅䅁䅯充䅁䅁䅯眯䅅䅁䅅䅁䉁䅁䅁䅆䅂畃ㄹ䅁䅁䅁杷允䅁䅁䅑䅁䑁䅁䅷䅁䭁䅁䈰䅁䭁䉁䅅䅁䭁䅁䅕䅁䉁䅁䅁允䅁䉁䅑䵮灊䅈䅁䅁䵁䅉䅅䅁䕁䅁䅁睁䵁䅁䅁权卂允䅁权䕁䅁䅁权橂䅂䅁允䅁䅁䅅䅁啁䉁乨免䅁䅁䅁䍄䉁䅁䅁䅂䅁䅁䅍䅄䅁䅁䅯克䅉䅁䅯权䅁䅁䅯眯䅅䅁䅅䅁䉁䅁䅁兂䑄匹捨な噉䅑杷允䅁䅁䅑䅁䑁䅁䅷䅁䭁䝁䉅䅁䭁䉁䅅䅁䭁䙁䕑䅁䉁䅁䅁允䅁䉁䅑䑋敐䅉䅁䅁䵁䅉䅅䅁䕁䅁䅁睁䵁䅁䅁权湃䅁䅁权剁䅁䅁权䕁杁䅁允䅁䅁䅅䅁啁乁硩䅕䅷䅁䅁䍄䉁䅁䅁䅂䅁䅁䅍䅄䅁䅁䅯其䅁䅁䅯充䅁䅁䅯兕䅑䅁䅅䅁䉁䅁䅁䅆兂煓⭫䅁䅁䅁杷允䅁䅁䅑䅁䑁䅁䅷䅁䭁䵁䈰䅁䭁䅁䅑䅁䭁䝁䕣䅁䉁䅁䅁允䅁䉁䅑䄫慳䅁䅁䅁䵁䅉䅅䅁䕁䅁䅁睁䵁䅁䅁权啁允䅁权䭁䅁䅁权䅂䅂䅁允䅁䅁䅅䅁䙁䉁婦発呤眴䅰䍄䉁䅁䅁䅂䅁䅁䅍䅄䅁䅁䅯克䅅䅁䅯䅂䅁䅁䅯兂䅁䅁䅅䅁䉁䅁䅁䅆穃呥䅍䅁䅁䅁杷允䅁䅁䅑䅁䑁䅁䅷䅁䭁䱁䉕䅁䭁䉁䅅䅁䭁䙁䕑䅁䉁䅁䅁允䅁䅁䅯睒䅁䅁杷允䅁䅁䅑䅁䑁䅁䅷䅁䭁䑁䍷䅁䭁䅁䅑䅁䭁䅁䅕䅁䉁䅁䅁允䅁䉁䅑䵎敳允䅁䅁䵁䅉䅅䅁䕁䅁䅁睁䵁䅁䅁权㑄䅁䅁权剁䅁䅁权佂䅂䅁允䅁䅁䅅䅁啁䥁桂具䅷䅁䅁䍄䉁䅁䅁䅂䅁䅁䅍䅄䅁䅁䅯杕䅉䅁䅯权䅁䅁䅯兂䅁䅁䅅䅁䉁䅁䅁兂睄㡰䱚㑎㍮睐杷允䅁䅁䅑䅁䑁䅁䅷䅁䭁䡁䑑䅁䭁䅁䅑䅁䭁偁䈸䅁䉁䅁䅁允䅁䉁䅑兪卢䅁䅁䅁䵁䅉䅅䅁䕁䅁䅁睁䵁䅁䅁权塂䅁䅁权䕁䅁䅁权䕁杁䅁允䅁䅁䅅䅁啁䵁偨䅐䅁䅁䅁䍄䉁䅁䅁䅂䅁䅁䅍䅄䅁䅁䅯睮䅅䅁䅯权䅁䅁䅯杙䅑䅁䅅䅁䉁䅁䅁兂敃㘷䝦穓⽦睐杷允䅁䅁䅑䅁䑁䅁䅷䅁䭁䑁䅙䅁䭁䅁䅑䅁䭁䙁䕯䅁䉁䅁䅁允䅁䉁䅑䭐慂䅁䅁䅁䵁䅉䅅䅁䕁䅁䅁睁䵁䅁䅁权硂䅁䅁权䭁䅁䅁权佂䅂䅁允䅁䅁䅅䅁䙁乁倹婪畤杅䄹䍄䉁䅁䅁䅂䅁䅁䅍䅄䅁䅁䅯睌䅅䅁䅯权䅁䅁䅯兙䅑䅁䅅䅁䉁䅁䅁兂䩄牤昶潇䄹䅑杷允䅁䅁䅑䅁䑁䅁䅷䅁䭁乁䅕䅁䭁䉁䅅䅁䭁䕁䕁䅁䉁䅁䅁允䅁䉁䅑䔶㡇䅷䅍䅁䵁䅉䅅䅁䕁䅁䅁睁䵁䅁䅁权塄允䅁权䕁䅁䅁权㙁䅂䅁允䅁䅁䅅䅁啁䍁卷睋䅁䅁䅁䍄䉁䅁䅁䅂䅁䅁䅍䅄䅁䅁䅯杳䅍䅁䅯权䅁䅁䅯兂䅁䅁䅅䅁䉁䅁䅁兂剃堷⽷噎ㄴ䅑杷允䅁䅁䅑䅁䑁䅁䅷䅁䭁䉁䅙䅁䭁䅁䅑䅁䭁䙁䕍䅁䉁䅁䅁允䅁䉁䅑䵙䡁䅁䅁䅁䵁䅉䅅䅁䕁䅁䅁睁䵁䅁䅁权㥄䅁䅁权剁䅁䅁权塂䅂䅁允䅁䅁䅅䅁啁䥁杓睍䅑䅁䅁䍄䉁䅁䅁䅂䅁䅁䅍䅄䅁䅁䅯杍䅅䅁䅯权䅁䅁䅯䅂䅉䅁䅅䅁䉁䅁䅁兂䵂㑎䉬䝙払䅑杷允䅁䅁䅑䅁䑁䅁䅷䅁䭁䕁䄴䅁䭁䅁䅑䅁䭁䕁䔸䅁䉁䅁䅁允䅁䅁䅯睒䅁䅁杷允䅁䅁䅑䅁䑁䅁䅷䅁䭁䙁䄰䅁䭁䅁䅑䅁䭁䙁䕅䅁䉁䅁䅁允䅁䉁䅑䙌獣䅁䅁䅁䵁䅉䅅䅁䕁䅁䅁睁䵁䅁䅁权呄䅁䅁权䕁䅁䅁权㍁䅂䅁允䅁䅁䅅䅁啁䝁歧䅕䅁䅁䅁䍄䉁䅁䅁䅂䅁䅁䅍䅄䅁䅁䅯䅌䅉䅁䅯䅂䅁䅁䅯兂䅁䅁䅅䅁䉁䅁䅁䅆䍃䑡䄴䅁䅁䅁杷允䅁䅁䅑䅁䑁䅁䅷䅁䭁䉁䄴䅁䭁䅁䅯䅁䭁䙁䔴䅁䉁䅁䅁允䅁䅁䅕畮渫歸㍳吶䴸䅉䅅䅁䕁䅁䅁睁䵁䅁䅁权䙄䅁䅁权䭁䅁䅁权浂䅂䅁允䅁䅁䅅䅁䙁䥁堲桢䑋䅷䅂䍄䉁䅁䅁䅂䅁䅁䅍䅄䅁䅁䅯䄰䅁䅁䅯䅂䅁䅁䅯䅙䅑䅁䅅䅁䉁䅁䅁䅆睁桰䅕䅁䅁䅁杷允䅁䅁䅑䅁䑁䅁䅷䅁䭁䑁䉕䅁䭁䉁䅅䅁䭁䝁䕯䅁䉁䅁䅁允䅁䉁䅑䡕㥖睆䅁䅁䵁䅉䅅䅁䕁䅁䅁睁䵁䅁䅁权桃允䅁权剁䅁䅁权䕁杁䅁允䅁䅁䅅䅁啁䭁偁兗䅙䅁䅁䍄䉁䅁䅁䅂䅁䅁䅍䅄䅁䅁䅯睳䅁䅁䅯权䅁䅁䅯䅡䅑䅁䅅䅁䉁䅁䅁兂灁䥘䌯匹捪睐杷允䅁䅁䅑䅁䑁䅁䅷䅁䭁䑁䉫䅁䭁䅁䅑䅁䭁䅁䅕䅁䉁䅁䅁允䅁䉁䅑䍧⽄䅁䅁䅁䵁䅉䅅䅁䕁䅁䅁睁䵁䅁䅁权呂䅁䅁权剁䅁䅁权歂䅂䅁允䅁䅁䅅䅁啁䅁㡃䄱䄸䅁䅁䍄䉁䅁䅁䅂䅁䅁䅍䅄䅁䅁䅯䅤䅁䅁䅯䅂䅁䅁䅯条䅑䅁䅅䅁䉁䅁䅁䅆权䍨䅳䅁䅁䅁杷允䅁䅁䅑䅁䑁䅁䅷䅁䭁䅁䉕䅁䭁䉁䅅䅁䭁䑁䕅䅁䉁䅁䅁允䅁䉁䅑乑穹充䅁䅁䵁䅉䅅䅁䕁䅁䅁睁䵁䅁䅁权湂允䅁权剁䅁䅁权湂䅂䅁允䅁䅁䅅䅁啁䥁栳啕䅯䅁䅁䍄䉁䅁䅁䅂䅁䅁䅍䅄䅁䅁䅯䅙䅍䅁䅯䅂䅁䅁䅯兂䅁䅁䅅䅁䉁䅁䅁䅆奂摶䄸䅁䅁䅁杷允䅁䅁䅑䅁䑁䅁䅷䅁䭁䩁䑣䅁䭁䅁䅯䅁䭁䅁䅕䅁䉁䅁䅁允䅁䅁䅕䉵䘶ㄶ㑅歌䵁䅉䅅䅁䕁䅁䅁睁䵁䅁䅁权硂䅁䅁权䕁䅁䅁权佂䅂䅁允䅁䅁䅅䅁啁䉁䱸䅎䅁䅁䅁䍄䉁䅁䅁䅂䅁䅁䅍䅄䅁䅁䅯杩䅅䅁䅯权䅁䅁䅯兗䅑䅁䅅䅁䉁䅁䅁兂呄坔光䑗㑮睐杷允䅁䅁䅑䅁䑁䅁䅷䅁䭁偁䑧䅁䭁䅁䅯䅁䭁偁䈸䅁䉁䅁䅁允䅁䅁䅕呦ㄸ牘灲䕏䵁䅉䅅䅁䕁䅁䅁睁䵁䅁䅁权㥄䅁䅁权䭁䅁䅁权䭂䅂䅁允䅁䅁䅅䅁䙁佁浫免獩䅈䅤䍄䉁䅁䅁䅂䅁䅁䅍䅄䅁䅁䅯睂䅅䅁䅯权䅁䅁䅯杓䅑䅁䅅䅁䉁䅁䅁兂塄㍯㥁瑃䍣䅑杷允䅁䅁䅑䅁䑁䅁䅷䅁䭁䥁䉫䅁䭁䉁䅅䅁䭁䙁䕣䅁䉁䅁䅁允䅁䅁䅯睒䅁䅁杷允䅁䅁䅑䅁䑁䅁䅷䅁䭁䍁䍷䅁䭁䉁䅅䅁䭁䅁䅕䅁䉁䅁䅁允䅁䉁䅑䴴䈱䅅䅁䅁䵁䅉䅅䅁䕁䅁䅁睁䵁䅁䅁权偂允䅁权剁䅁䅁权奂䅂䅁允䅁䅁䅅䅁啁䡁捨末䄰䅁䅁䍄䉁䅁䅁䅂䅁䅁䅍䅄䅁䅁䅯䅯䅅䅁䅯䅂䅁䅁䅯兡䅑䅁䅅䅁䉁䅁䅁䅆䅄湺䄸䅁䅁䅁杷允䅁䅁䅑䅁䑁䅁䅷䅁䭁䕁䍅䅁䭁䉁䅅䅁䭁偁䈸䅁䉁䅁䅁允䅁䉁䅑余吶公䅁䅁䵁䅉䅅䅁䕁䅁䅁睁䵁䅁䅁权浃允䅁权䕁䅁䅁权楂䅂䅁允䅁䅁䅅䅁啁䝁⽃六䅁䅁䅁䍄䉁䅁䅁䅂䅁䅁䅍䅄䅁䅁䅯眸䅅䅁䅯权䅁䅁䅯䅂䅉䅁䅅䅁䉁䅁䅁兂婁䙂余扌䕉䅑杷允䅁䅁䅑䅁䑁䅁䅷䅁䭁䙁䉷䅁䭁䅁䅯䅁䭁䙁䕳䅁䉁䅁䅁允䅁䅁䅕䵴㉨灶愹䕉䵁䅉䅅䅁䕁䅁䅁睁䵁䅁䅁权摂杁䅁权䕁䅁䅁权⽄允䅁允䅁䅁䅅䅁啁乁奂兇䅑䅁䅁䍄䉁䅁䅁䅂䅁䅁䅍䅄䅁䅁䅯児䅁䅁䅯充䅁䅁䅯䅂䅉䅁䅅䅁䉁䅁䅁䅆䅂瑘湉睁䅁䅁杷允䅁䅁䅑䅁䑁䅁䅷䅁䭁䥁䈰䅁䭁䉁䅅䅁䭁䑁䕯䅁䉁䅁䅁允䅁䉁䅑乧㡣充䅁䅁䵁䅉䅅䅁䕁䅁䅁睁䵁䅁䅁权桂䅁䅁权䭁䅁䅁权佂䅂䅁允䅁䅁䅅䅁䙁䝁匸㡧䭄景⼸䍄䉁䅁䅁䅂䅁䅁䅍䅄䅁䅁䅯䄰䅁䅁䅯权䅁䅁䅯兂䅁䅁䅅䅁䉁䅁䅁兂㉃⼸唳佥㙮睐杷允䅁䅁䅑䅁䑁䅁䅷䅁䭁乁䉕䅁䭁䉁䅅䅁䭁䕁䔰䅁䉁䅁䅁允䅁䉁䅑䬴⭔睁䅁䅁䵁䅉䅅䅁䕁䅁䅁睁䵁䅁䅁权牄允䅁权剁䅁䅁权湂䅂䅁允䅁䅁䅅䅁啁䝁佄䕴䅑䅁䅁䍄䉁䅁䅁䅂䅁䅁䅍䅄䅁䅁䅯睕䅁䅁䅯充䅁䅁䅯兂䅁䅁䅅䅁䉁䅁䅁䅆杄瘷倰䅁䅁䅁杷允䅁䅁䅑䅁䑁䅁䅷䅁䭁䵁䉧䅁䭁䉁䅅䅁䭁䕁䔰䅁䉁䅁䅁允䅁䉁䅑䱯穑睊䅁䅁䵁䅉䅅䅁䕁䅁䅁睁䵁䅁䅁权噂允䅁权剁䅁䅁权慂䅂䅁允䅁䅁䅅䅁啁䵁楃硯䅣䅁䅁䍄䉁䅁䅁䅂䅁䅁䅍䅄䅁䅁䅯杴䅁䅁䅯䅂䅁䅁䅯兙䅑䅁䅅䅁䉁䅁䅁䅆潁䍴䅕䅁䅁䅁杷允䅁䅁䅑䅁䑁䅁䅷䅁䭁䱁䅷䅁䭁䅁䅯䅁䭁䕁䕳䅁䉁䅁䅁允䅁䅁䅕塹⭡确癯吵䴸䅉䅅䅁䕁䅁䅁睁䵁䅁䅁权慂允䅁权䕁䅁䅁权啂䅂䅁允䅁䅁䅅䅁啁䕁桁睕䅁䅁䅁䍄䉁䅁䅁䅂䅁䅁䅍䅄䅁䅁䅯兓䅅䅁䅯䅂䅁䅁䅯睖䅑䅁䅅䅁䉁䅁䅁䅆い啩䅕䅁䅁䅁杷允䅁䅁䅑䅁䑁䅁䅷䅁䭁䝁䉁䅁䭁䅁䅑䅁䭁䕁䕁䅁䉁䅁䅁允䅁䉁䅑偏こ䅁䅁䅁䵁䅉䅅䅁䕁䅁䅁睁䵁䅁䅁权奄允䅁权䭁䅁䅁权䵂䅂䅁允䅁䅁䅅䅁䙁偁周㘴扗偸⽧䍄䉁䅁䅁䅂䅁䅁䅍䅄䅁䅁䅯督䅉䅁䅯充䅁䅁䅯兂䅁䅁䅅䅁䉁䅁䅁䅆睂㑙䑧䅁䅁䅁杷允䅁䅁䅑䅁䑁䅁䅷䅁䭁䥁䉉䅁䭁䅁䅑䅁䭁䙁䕳䅁䉁䅁䅁允䅁䉁䅑汫奡䅁䅁䅁䵁䅉䅅䅁䕁䅁䅁睁䵁䅁䅁权杂允䅁权䭁䅁䅁权敂䅂䅁允䅁䅁䅅䅁䙁䭁䝪穓䩥救⽁䍄䉁䅁䅁䅂䅁䅁䅍䅄䅁䅁䅯入䅉䅁䅯权䅁䅁䅯兂䅁䅁䅅䅁䉁䅁䅁兂歃䑣䬰㘱潐睐杷允䅁䅁䅑䅁䑁䅁䅷䅁䭁偁䅑䅁䭁䅁䅯䅁䭁䕁䕳䅁䉁䅁䅁允䅁䅁䅕癴㥐䠱灪ぅ䵁䅉䅅䅁䕁䅁䅁睁䵁䅁䅁权硁允䅁权䭁䅁䅁权⽄允䅁允䅁䅁䅅䅁䙁䡁⼰噎㘶卹䅤䍄䉁䅁䅁䅂䅁䅁䅍䅄䅁䅁䅯眫䅉䅁䅯䅂䅁䅁䅯眯䅅䅁䅅䅁䉁䅁䅁䅆兂㙲䅯䅁䅁䅁杷允䅁䅁䅑䅁䑁䅁䅷䅁䭁䑁䍫䅁䭁䅁䅑䅁䭁偁䈸䅁䉁䅁䅁允䅁䉁䅑偩噈䅁䅁䅁䵁䅉䅅䅁䕁䅁䅁睁䵁䅁䅁权㕂睁䅁权䕁䅁䅁权䙁䅁䅁允䅁䅁䅅䅁啁䵁汄睂䅉䅁䅁䍄䉁䅁䅁䅂䅁䅁䅍䅄䅁䅁䅯末䅁䅁䅯充䅁䅁䅯䅚䅑䅁䅅䅁䉁䅁䅁䅆䅂䝑䴴䅁䅁䅁杷允䅁䅁䅑䅁䑁䅁䅷䅁䭁䕁䉍䅁䭁䅁䅑䅁䭁䅁䍑䅁䉁䅁䅁允䅁䉁䅑䑥甲䅁䅁䅁䵁䅉䅅䅁䕁䅁䅁睁䵁䅁䅁权呃䅁䅁权剁䅁䅁权硁䅂䅁允䅁䅁䅅䅁啁䥁䍂硴䅉䅁䅁䍄䉁䅁䅁䅂䅁䅁䅍䅄䅁䅁䅯杺䅉䅁䅯充䅁䅁䅯兂䅁䅁䅅䅁䉁䅁䅁䅆㑁漶䡰䅁䅁䅁杷允䅁䅁䅑䅁䑁䅁䅷䅁䭁䉁䉷䅁䭁䉁䅅䅁䭁䝁䕫䅁䉁䅁䅁允䅁䉁䅑䑷偰杇䅁䅁䵁䅉䅅䅁䕁䅁䅁睁䵁䅁䅁权乄睁䅁权剁䅁䅁权䙁䅁䅁允䅁䅁䅅䅁啁佁㙂䅣䅣䅁䅁䍄䉁䅁䅁䅂䅁䅁䅍䅄䅁䅁䅯杈䅉䅁䅯充䅁䅁䅯眯䅅䅁䅅䅁䉁䅁䅁䅆潁䕫獧䅁䅁䅁杷允䅁䅁䅑䅁䑁䅁䅷䅁䭁䍁䅫䅁䭁䉁䅅䅁䭁䙁䕑䅁䉁䅁䅁允䅁䉁䅑䙳ぬ䅂䅁䅁䵁䅉䅅䅁䕁䅁䅁睁䵁䅁䅁权䵁允䅁权剁䅁䅁权敂䅂䅁允䅁䅁䅅䅁啁乁䙃兮䅷䅁䅁䍄䉁䅁䅁䅂䅁䅁䅍䅄䅁䅁䅯末䅉䅁䅯权䅁䅁䅯眯䅅䅁䅅䅁䉁䅁䅁兂十㡧䭄啯楘睐杷允䅁䅁䅑䅁䑁䅁䅷䅁䭁乁䅅䅁䭁䅁䅑䅁䭁䙁䕷䅁䉁䅁䅁允䅁䉁䅑假䉁䅁䅁䅁䵁䅉䅅䅁䕁䅁䅁睁䵁䅁䅁权癁允䅁权剁䅁䅁权䕂䅂䅁允䅁䅁䅅䅁啁䍁癩䅐䅁䅁䅁䍄䉁䅁䅁䅂䅁䅁䅍䅄䅁䅁䅯杚䅅䅁䅯充䅁䅁䅯兂䅁䅁䅅䅁䉁䅁䅁䅆䅁呤㌳䅁䅁䅁杷允䅁䅁䅑䅁䑁䅁䅷䅁䭁䕁䐴䅁䭁䉁䅅䅁䭁䅁䅕䅁䉁䅁䅁允䅁䉁䅑䡥䨹睄䅁䅁䵁䅉䅅䅁䕁䅁䅁睁䵁䅁䅁权⽂允䅁权䭁䅁䅁权䕁杁䅁允䅁䅁䅅䅁䙁䱁穢搯㑒呃䅎䍄䉁䅁䅁䅂䅁䅁䅍䅄䅁䅁䅯䅺䅅䅁䅯充䅁䅁䅯兔䅑䅁䅅䅁䉁䅁䅁䅆䅁捚搰䅁䅁䅁杷允䅁䅁䅑䅁䑁䅁䅷䅁䭁䵁䅁䅁䭁䉁䅅䅁䭁䑁䕅䅁䉁䅁䅁允䅁䉁䅑䥉乗杉䅁䅁䵁䅉䅅䅁䕁䅁䅁睁䵁䅁䅁权㍂允䅁权䕁䅁䅁权䕂䅂䅁允䅁䅁䅅䅁啁乁杂睈䅁䅁䅁䍄䉁䅁䅁䅂䅁䅁䅍䅄䅁䅁䅯䅥䅍䅁䅯权䅁䅁䅯兂䅁䅁䅅䅁䉁䅁䅁权䡂䅁䅁䍄䉁䅁䅁䅂䅁䅁䅍䅄䅁䅁䅯睆䅁䅁䅯权䅁䅁䅯兙䅑䅁䅅䅁䉁䅁䅁兂䍂余兘瑉䍳䅑杷允䅁䅁䅑䅁䑁䅁䅷䅁䭁佁䅣䅁䭁䅁䅯䅁䭁䙁䕳䅁䉁䅁䅁允䅁䅁䅕浚浚浚浚歂䵁䅉䅅䅁䕁䅁䅁睁䵁䅁䅁权桃䅁䅁权䭁䅁䅁权乂䅂䅁允䅁䅁䅅䅁䙁䕁䱓佢㝦敱⽫䍄䉁䅁䅁䅂䅁䅁䅍䅄䅁䅁䅯睲䅁䅁䅯权䅁䅁䅯杕䅑䅁䅅䅁䉁䅁䅁兂捃䍸睃浣㕪睐杷允䅁䅁䅑䅁䑁䅁䅷䅁䭁䝁䈴䅁䭁䉁䅅䅁䭁䝁䕁䅁䉁䅁䅁允䅁䉁䅑乑畂䅃䅁䅁䵁䅉䅅䅁䕁䅁䅁睁䵁䅁䅁权硂睁䅁权䭁䅁䅁权䙁䅁䅁允䅁䅁䅅䅁䙁䍁硣䭃捷癗⽓䍄䉁䅁䅁䅂䅁䅁䅍䅄䅁䅁䅯朴䅁䅁䅯权䅁䅁䅯杕䅑䅁䅅䅁䉁䅁䅁兂浃㡭村䡳䝉䅑杷允䅁䅁䅑䅁䑁䅁䅷䅁䭁䡁䑯䅁䭁䅁䅑䅁䭁䅁䅕䅁䉁䅁䅁允䅁䉁䅑䥫塒杁䅁䅁䵁䅉䅅䅁䕁䅁䅁睁䵁䅁䅁权䥃䅁䅁权䉁杁䅁权䙁杁䅁允䅁䅁䅅䅁䙁䑁敓䉪塰敄䅤䍄䉁䅁䅁䅂䅁䅁䅍䅄䅁䅁䅯䅒䅁䅁䅯充䅁䅁䅯兖䅑䅁䅅䅁䉁䅁䅁䅆䅁兯捑杁䅁䅁杷允䅁䅁䅑䅁䑁䅁䅷䅁䭁䩁䄸䅁䭁䅁䅯䅁䭁䕁䕁䅁䉁䅁䅁允䅁䅁䅕㑈牘払敧戳䴸䅉䅅䅁䕁䅁䅁睁䵁䅁䅁权⽄䅁䅁权䭁䅁䅁权扂䅂䅁允䅁䅁䅅䅁䙁佁㝦晱午剺䅖䍄䉁䅁䅁䅂䅁䅁䅍䅄䅁䅁䅯䅯䅁䅁䅯充䅁䅁䅯杖䅑䅁䅅䅁䉁䅁䅁䅆䥂䅑婑䅁䅁䅁杷允䅁䅁䅑䅁䑁䅁䅷䅁䭁䭁䅅䅁䭁䉁䅅䅁䭁䑁䕣䅁䉁䅁䅁允䅁䉁䅑佧癙杍䅁䅁䵁䅉䅅䅁䕁䅁䅁睁䵁䅁䅁权䙃䅁䅁权剁䅁䅁权浂䅂䅁允䅁䅁䅅䅁啁䅁䭁䄱䄰䅁䅁䍄䉁䅁䅁䅂䅁䅁䅍䅄䅁䅁䅯儯䅅䅁䅯充䅁䅁䅯睗䅑䅁䅅䅁䉁䅁䅁䅆䥁伸䵳䅁䅁䅁杷允䅁䅁䅑䅁䑁䅁䅷䅁䭁䩁䍅䅁䭁䉁䅅䅁䭁䅁䅕䅁䉁䅁䅁允䅁䉁䅑䍷呏䅤䅁䅁䵁䅉䅅䅁䕁䅁䅁睁䵁䅁䅁权兂允䅁权剁䅁䅁权䕁杁䅁允䅁䅁䅅䅁啁䕁㑃硶䅁䅁䅁䍄䉁䅁䅁䅂䅁䅁䅍䅄䅁䅁䅯睥䅁䅁䅯充䅁䅁䅯䅖䅑䅁䅅䅁䉁䅁䅁䅆䅄稫䅫䅁䅁䅁杷允䅁䅁䅑䅁䑁䅁䅷䅁䭁䭁䉁䅁䭁䅁䅯䅁䭁偁䈸䅁䉁䅁䅁允䅁䅁䅯睒䅁䅁杷允䅁䅁䅑䅁䑁䅁䅷䅁䭁䭁䉙䅁䭁䅁䅑䅁䭁䝁䕣䅁䉁䅁䅁允䅁䉁䅑併癕䅁䅁䅁䵁䅉䅅䅁䕁䅁䅁睁䵁䅁䅁权慃允䅁权䕁䅁䅁权䕁杁䅁允䅁䅁䅅䅁啁乁㝄䅔䅁䅁䅁䍄䉁䅁䅁䅂䅁䅁䅍䅄䅁䅁䅯兲䅅䅁䅯充䅁䅁䅯兘䅑䅁䅅䅁䉁䅁䅁䅆䑃栲啕䅁䅁䅁杷允䅁䅁䅑䅁䑁䅁䅷䅁䭁佁䅑䅁䭁䅁䅑䅁䭁䙁䔸䅁䉁䅁䅁允䅁䉁䅑眸具䅁䅁䅁䵁䅉䅅䅁䕁䅁䅁睁䵁䅁䅁权歄䅁䅁权䭁䅁䅁权䱂䅂䅁允䅁䅁䅅䅁䙁䑁ㄸ牘䩰佄⼴䍄䉁䅁䅁䅂䅁䅁䅍䅄䅁䅁䅯朹䅁䅁䅯充䅁䅁䅯䅒䅑䅁䅅䅁䉁䅁䅁䅆䅄啯唰䅁䅁䅁杷允䅁䅁䅑䅁䑁䅁䅷䅁䭁䝁䉑䅁䭁䅁䅑䅁䭁䕁䔰䅁䉁䅁䅁允䅁䉁䅑䅩杕杁䅁䅁䵁䅉䅅䅁䕁䅁䅁睁䵁䅁䅁权桄杁䅁权䕁䅁䅁权䙁䅁䅁允䅁䅁䅅䅁啁䍁癪児䅕䅁䅁䍄䉁䅁䅁䅂䅁䅁䅍䅄䅁䅁䅯杍䅁䅁䅯䅂䅁䅁䅯䅘䅑䅁䅅䅁䉁䅁䅁䅆㡁䉨䅉䅁䅁䅁杷允䅁䅁䅑䅁䑁䅁䅷䅁䭁佁䅉䅁䭁䉁䅅䅁䭁䕁䔴䅁䉁䅁䅁允䅁䉁䅑䝯䡕䅎䅁䅁䵁䅉䅅䅁䕁䅁䅁睁䵁䅁䅁权⭃䅁䅁权䕁䅁䅁权扂䅂䅁允䅁䅁䅅䅁啁䭁䙄杳䅁䅁䅁䍄䉁䅁䅁䅂䅁䅁䅍䅄䅁䅁䅯兒䅅䅁䅯充䅁䅁䅯兕䅑䅁䅅䅁䉁䅁䅁䅆杂卌搰䅁䅁䅁杷允䅁䅁䅑䅁䑁䅁䅷䅁䭁偁䍳䅁䭁䉁䅅䅁䭁䅁䅕䅁䉁䅁䅁允䅁䉁䅑䍑乥睃䅁䅁䵁䅉䅅䅁䕁䅁䅁睁䵁䅁䅁权穁允䅁权剁䅁䅁权䱂䅂䅁允䅁䅁䅅䅁啁䙁兂汈䅕䅁䅁䍄䉁䅁䅁䅂䅁䅁䅍䅄䅁䅁䅯先䅍䅁䅯权䅁䅁䅯兂䅁䅁䅅䅁䉁䅁䅁兂㝁〳丫㉬眷睐杷允䅁䅁䅑䅁䑁䅁䅷䅁䭁䭁䅳䅁䭁䅁䅯䅁䭁䙁䔰䅁䉁䅁䅁允䅁䅁䅕杖琴灳瘳稹䴸䅉䅅䅁䕁䅁䅁睁䵁䅁䅁权剄杁䅁权剁䅁䅁权䙁䅁䅁允䅁䅁䅅䅁啁䅁橃刴䅅䅁䅁䍄䉁䅁䅁䅂䅁䅁䅍䅄䅁䅁䅯䅄䅅䅁䅯充䅁䅁䅯䅂䅉䅁䅅䅁䉁䅁䅁䅆杂煖䵅䅁䅁䅁杷允䅁䅁䅑䅁䑁䅁䅷䅁䭁䅁䈰䅁䭁䅁䅯䅁䭁䕁䔴䅁䉁䅁䅁允䅁䅁䅕牕敧敨剴樯䴸䅉䅅䅁䕁䅁䅁睁䵁䅁䅁权浄睁䅁权䭁䅁䅁权⽄允䅁允䅁䅁䅅䅁䙁乁楅⼲⭬椶䅰䍄䉁䅁䅁䅂䅁䅁䅍䅄䅁䅁䅯睊䅁䅁䅯允䅉䅁䅯兂䅉䅁䅅䅁䉁䅁䅁兂敁㡨歈由䅑兑杷允䅁䅁䅑䅁䑁䅁䅷䅁䭁䭁䑫䅁䭁䉁䅅䅁䭁偁䈸䅁䉁䅁䅁允䅁䉁䅑䙑牂睅䅁䅁䵁䅉䅅䅁䕁䅁䅁睁䵁䅁䅁权䱄䅁䅁权䭁䅁䅁权兂䅂䅁允䅁䅁䅅䅁䙁䝁汄䌰扌攫⽙䍄䉁䅁䅁䅂䅁䅁䅍䅄䅁䅁䅯䄱䅁䅁䅯充䅁䅁䅯杗䅑䅁䅅䅁䉁䅁䅁䅆佄佌䔰䅁䅁䅁杷允䅁䅁䅑䅁䑁䅁䅷䅁䭁䵁䉣䅁䭁䅁䅯䅁䭁䕁䕯䅁䉁䅁䅁允䅁䅁䅕捷桱扒穢吶䴸䅉䅅䅁䕁䅁䅁睁䵁䅁䅁权卂允䅁权剁䅁䅁权䙁䅁䅁允䅁䅁䅅䅁啁䥁䱃楎䅉䅁䅁䍄䉁䅁䅁䅂䅁䅁䅍䅄䅁䅁䅯朰䅅䅁䅯充䅁䅁䅯䅘䅑䅁䅅䅁䉁䅁䅁䅆允扶䥅䅁䅁䅁杷允䅁䅁䅑䅁䑁䅁䅷䅁䭁佁䄸䅁䭁䅁䅯䅁䭁䕁䕯䅁䉁䅁䅁允䅁䅁䅕免獩䙈歰歃䵁䅉䅅䅁䕁䅁䅁睁䵁䅁䅁权奁睁䅁权剁䅁䅁权䙁䅁䅁允䅁䅁䅅䅁啁䥁瑂穷䅕䅁䅁䍄䉁䅁䅁䅂䅁䅁䅍䅄䅁䅁䅯杙䅁䅁䅯䅂䅁䅁䅯兔䅑䅁䅅䅁䉁䅁䅁䅆奄吵䅷䅁䅁䅁杷允䅁䅁䅑䅁䑁䅁䅷䅁䭁䵁䅧䅁䭁䉁䅅䅁䭁䙁䔸䅁䉁䅁䅁允䅁䉁䅑䵁噦杅䅁䅁䵁䅉䅅䅁䕁䅁䅁睁䵁䅁䅁权䩂允䅁权剁䅁䅁权卂䅂䅁允䅁䅁䅅䅁啁偁㉁䕚䅣䅁䅁䍄䉁䅁䅁䅂䅁䅁䅍䅄䅁䅁䅯䅙䅁䅁䅯权䅁䅁䅯杏䅑䅁䅅䅁䉁䅁䅁兂㙃兓䍷㑋慣䅑杷允䅁䅁䅑䅁䑁䅁䅷䅁䭁䕁䈰䅁䭁䉁䅅䅁䭁偁䈸䅁䉁䅁䅁允䅁䉁䅑橂佱睄䅁䅁䵁䅉䅅䅁䕁䅁䅁睁䵁䅁䅁权䡄杁䅁权剁䅁䅁权䙁䅁䅁允䅁䅁䅅䅁啁䕁奄䉙䅧䅁䅁䍄䉁䅁䅁䅂䅁䅁䅍䅄䅁䅁䅯䅰䅅䅁䅯䅂䅁䅁䅯杚䅑䅁䅅䅁䉁䅁䅁䅆䕄桴䅕䅁䅁䅁杷允䅁䅁䅑䅁䑁䅁䅷䅁䭁䑁䍁䅁䭁䉁䅅䅁䭁䅁䅕䅁䉁䅁䅁允䅁䉁䅑䭷慵眸䅁䅁䵁䅉䅅䅁䕁䅁䅁睁䵁䅁䅁权⽄杁䅁权剁䅁䅁权⽄允䅁允䅁䅁䅅䅁啁䅁㕃杲䅳䅁䅁䍄䉁䅁䅁䅂䅁䅁䅍䅄䅁䅁䅯睪䅁䅁䅯䅂䅁䅁䅯䅡䅑䅁䅅䅁䉁䅁䅁䅆潃穃䅧䅁䅁䅁杷允䅁䅁䅑䅁䑁䅁䅷䅁䭁䝁䅉䅁䭁䅁䍅䅁䭁䅁䍉䅁䉁䅁䅁允䅁䅁䅕㥔㡫佩剕啄䵅䅉䅅䅁䕁䅁䅁睁䵁䅁䅁权兄䅁䅁权剁䅁䅁权慂䅂䅁允䅁䅁䅅䅁啁䅁塪䄵䅅䅁䅁䍄䉁䅁䅁䅂䅁䅁䅍䅄䅁䅁䅯䅤䅅䅁䅯权䅁䅁䅯睙䅑䅁䅅䅁䉁䅁䅁兂塁挲㌷⭕䵍䅑杷允䅁䅁䅑䅁䑁䅁䅷䅁䭁佁䌴䅁䭁䅁䅯䅁䭁偁䈸䅁䉁䅁䅁允䅁䅁䅕呦ㄸ牘䩰䕄䵁䅉䅅䅁䕁䅁䅁睁䵁䅁䅁权䭃允䅁权剁䅁䅁权塂䅂䅁允䅁䅁䅅䅁啁䕁楪兖䅣䅁䅁䍄䉁䅁䅁䅂䅁䅁䅍䅄䅁䅁䅯兓䅉䅁䅯权䅁䅁䅯兂䅁䅁䅅䅁䉁䅁䅁兂ぃ䡹⭡确副䅑杷允䅁䅁䅑䅁䑁䅁䅷䅁䭁䩁䅧䅁䭁䉁䅅䅁䭁䝁䕫䅁䉁䅁䅁允䅁䉁䅑䅑㡰䅉䅁䅁䵁䅉䅅䅁䕁䅁䅁睁䵁䅁䅁权歄睁䅁权䕁䅁䅁权䙁䅁䅁允䅁䅁䅅䅁啁䑁䥨公䅍䅁䅁䍄䉁䅁䅁䅂䅁䅁䅍䅄䅁䅁䅯睓䅅䅁䅯䅂䅁䅁䅯兕䅑䅁䅅䅁䉁䅁䅁䅆睁硁䅍䅁䅁䅁杷允䅁䅁䅑䅁䑁䅁䅷䅁䭁䥁䉕䅁䭁䉁䅅䅁䭁䅁䍑䅁䉁䅁䅁允䅁䉁䅑䭁桐充䅁䅁䵁䅉䅅䅁䕁䅁䅁睁䵁䅁䅁权剂䅁䅁权䭁䅁䅁权扂䅂䅁允䅁䅁䅅䅁䙁䩁䑚㉩湺砫䅊䍄䉁䅁䅁䅂䅁䅁䅍䅄䅁䅁䅯睗䅁䅁䅯充䅁䅁䅯䅂䅉䅁䅅䅁䉁䅁䅁䅆䅂煥捳䅁䅁䅁杷允䅁䅁䅑䅁䑁䅁䅷䅁䭁䵁䈴䅁䭁䉁䅅䅁䭁䝁䕉䅁䉁䅁䅁允䅁䉁䅑䑇䴴充䅁䅁䵁䅉䅅䅁䕁䅁䅁睁䵁䅁䅁权䥄䅁䅁权䭁䅁䅁权摂䅂䅁允䅁䅁䅅䅁䙁䭁扡䍸睃瑣⽁䍄䉁䅁䅁䅂䅁䅁䅍䅄䅁䅁䅯䅑䅅䅁䅯䅂䅁䅁䅯睎䅑䅁䅅䅁䉁䅁䅁䅆剄儫䅯䅁䅁䅁杷允䅁䅁䅑䅁䑁䅁䅷䅁䭁䝁䈰䅁䭁䉁䅅䅁䭁䅁䍑䅁䉁䅁䅁允䅁䉁䅑䙑獆兏䅁䅁䵁䅉䅅䅁䕁䅁䅁睁䵁䅁䅁权敂䅁䅁权䕁䅁䅁权⽄允䅁允䅁䅁䅅䅁啁䍁㡈兑䅁䅁䅁䍄䉁䅁䅁䅂䅁䅁䅍䅄䅁䅁䅯睆䅍䅁䅯充䅁䅁䅯眯䅅䅁䅅䅁䉁䅁䅁䅆䅂摌呫䅁䅁䅁杷允䅁䅁䅑䅁䑁䅁䅷䅁䭁䅁䅣䅁䭁䉁䅅䅁䭁䕁䕯䅁䉁䅁䅁允䅁䉁䅑䥉她睗䅁䅁䵁䅉䅅䅁䕁䅁䅁睁䵁䅁䅁权䵁䅁䅁权䕁䅁䅁权桂䅂䅁允䅁䅁䅅䅁䭁䕁䅣䅁䵁䅉䅅䅁䕁䅁䅁睁䵁䅁䅁权䙃䅁䅁权䭁䅁䅁权橂䅂䅁允䅁䅁䅅䅁䙁偁周㘴扗䵸⽃䍄䉁䅁䅁䅂䅁䅁䅍䅄䅁䅁䅯杉䅅䅁䅯权䅁䅁䅯䅡䅑䅁䅅䅁䉁䅁䅁兂䝁婧䑖㉩䡺睐杷允䅁䅁䅑䅁䑁䅁䅷䅁䭁䉁䐸䅁䭁䉁䅅䅁䭁䅁䅕䅁䉁䅁䅁允䅁䉁䅑䅑㍨睅䅁䅁䵁䅉䅅䅁䕁䅁䅁睁䵁䅁䅁权癁允䅁权䕁䅁䅁权卂䅂䅁允䅁䅁䅅䅁啁䅁睮睑䅁䅁䅁䍄䉁䅁䅁䅂䅁䅁䅍䅄䅁䅁䅯眳䅅䅁䅯权䅁䅁䅯兘䅑䅁䅅䅁䉁䅁䅁兂捂㡪ㅌ䙋牺睐杷允䅁䅁䅑䅁䑁䅁䅷䅁䭁䱁䑧䅁䭁䅁䅑䅁䭁䅁䅕䅁䉁䅁䅁允䅁䉁䅑䈵塧䅁䅁䅁䵁䅉䅅䅁䕁䅁䅁</t>
  </si>
  <si>
    <t>睁䵁䅁䅁权灁允䅁权䕁䅁䅁权兂䅂䅁允䅁䅁䅅䅁啁䡁硹杆䅁䅁䅁䍄䉁䅁䅁䅂䅁䅁䅍䅄䅁䅁䅯兦䅅䅁䅯䅂䅁䅁䅯兂䅁䅁䅅䅁䉁䅁䅁䅆䕂关䍧䅁䅁䅁杷允䅁䅁䅑䅁䑁䅁䅷䅁䭁䉁䉯䅁䭁䅁䅑䅁䭁䙁䕕䅁䉁䅁䅁允䅁䉁䅑䩳䉌䅁䅁䅁䵁䅉䅅䅁䕁䅁䅁睁䵁䅁䅁权摃杁䅁权䕁䅁䅁权䙁䅁䅁允䅁䅁䅅䅁啁䭁㡧杫䅅䅁䅁䍄䉁䅁䅁䅂䅁䅁䅍䅄䅁䅁䅯䅅䅁䅁䅯权䅁䅁䅯䅂䅉䅁䅅䅁䉁䅁䅁兂䙃ㄶ㑇杈奕䅑杷允䅁䅁䅑䅁䑁䅁䅷䅁䭁䝁䉯䅁䭁䉁䅅䅁䭁䕁䕁䅁䉁䅁䅁允䅁䉁䅑䥷呅䅚䅁䅁䵁䅉䅅䅁䕁䅁䅁睁䵁䅁䅁权㑂允䅁权䭁䅁䅁权卂䅂䅁允䅁䅁䅅䅁䙁䝁匸㡧䭄景⽫䍄䉁䅁䅁䅂䅁䅁䅍䅄䅁䅁䅯兦䅁䅁䅯䅂䅁䅁䅯睎䅑䅁䅅䅁䉁䅁䅁䅆睄祡䅙䅁䅁䅁杷允䅁䅁䅑䅁䑁䅁䅷䅁䭁偁䅧䅁䭁䅁䅯䅁䭁䅁䅕䅁䉁䅁䅁允䅁䅁䅕癱午坔光䕃䵁䅉䅅䅁䕁䅁䅁睁䵁䅁䅁权剂䅁䅁权剁䅁䅁权䕁杁䅁允䅁䅁䅅䅁啁䭁ぁ杄䄴䅁䅁䍄䉁䅁䅁䅂䅁䅁䅍䅄䅁䅁䅯䅈䅅䅁䅯权䅁䅁䅯睔䅑䅁䅅䅁䉁䅁䅁权䡂䅁䅁䍄䉁䅁䅁䅂䅁䅁䅍䅄䅁䅁䅯睦䅁䅁䅯充䅁䅁䅯兕䅑䅁䅅䅁䉁䅁䅁䅆䅁䩘摁䅁䅁䅁杷允䅁䅁䅑䅁䑁䅁䅷䅁䭁䵁䅷䅁䭁䅁䅑䅁䭁䙁䕣䅁䉁䅁䅁允䅁䅁䅯睒䅁䅁杷允䅁䅁䅑䅁䑁䅁䅷䅁䭁䝁䅯䅁䭁䅁䅯䅁䭁䑁䕣䅁䉁䅁䅁允䅁䅁䅕潅䅐煹䙆樸䴸䅉䅅䅁䕁䅁䅁睁䵁䅁䅁权牃杁䅁权䕁䅁䅁权⽄允䅁允䅁䅁䅅䅁啁䥁獃睏䅅䅁䅁䍄䉁䅁䅁䅂䅁䅁䅍䅄䅁䅁䅯䅕䅁䅁䅯权䅁䅁䅯杖䅑䅁䅅䅁䉁䅁䅁兂啁歲桦汥桑䅑杷允䅁䅁䅑䅁䑁䅁䅷䅁䭁䱁䉑䅁䭁䅁䅑䅁䭁䕁䔸䅁䉁䅁䅁允䅁䅁䅯睒䅁䅁杷允䅁䅁䅑䅁䑁䅁䅷䅁䭁䭁䅙䅁䭁䅁䅑䅁䭁䅁䅕䅁䉁䅁䅁允䅁䉁䅑䕥漸允䅁䅁䵁䅉䅅䅁䕁䅁䅁睁䵁䅁䅁权歂䅁䅁权剁䅁䅁权乂䅂䅁允䅁䅁䅅䅁啁䉁煪䅷䅯䅁䅁䍄䉁䅁䅁䅂䅁䅁䅍䅄䅁䅁䅯兡䅁䅁䅯䅂䅁䅁䅯䅂䅉䅁䅅䅁䉁䅁䅁䅆兂〴䉧䅁䅁䅁杷允䅁䅁䅑䅁䑁䅁䅷䅁䭁䭁䅙䅁䭁䅁䅑䅁䭁偁䈸䅁䉁䅁䅁允䅁䉁䅑䙣䕧允䅁䅁䵁䅉䅅䅁䕁䅁䅁睁䵁䅁䅁权䑄允䅁权䭁䅁䅁权婂䅂䅁允䅁䅁䅅䅁䭁䕁䅣䅁䵁䅉䅅䅁䕁䅁䅁睁䵁䅁䅁权剁允䅁权䭁䅁䅁权煂䅂䅁允䅁䅁䅅䅁䙁佁㠵穐敖癵⼸䍄䉁䅁䅁䅂䅁䅁䅍䅄䅁䅁䅯杆䅅䅁䅯䅂䅁䅁䅯杚䅑䅁䅅䅁䉁䅁䅁䅆穄桺䅣䅁䅁䅁杷允䅁䅁䅑䅁䑁䅁䅷䅁䭁䩁䄰䅁䭁䉁䅅䅁䭁䝁䕯䅁䉁䅁䅁允䅁䉁䅑䉉䱲䅌䅁䅁䵁䅉䅅䅁䕁䅁䅁睁䵁䅁䅁权㝂睁䅁权䕁䅁䅁权䙁䅁䅁允䅁䅁䅅䅁啁䉁塪睬䅁䅁䅁䍄䉁䅁䅁䅂䅁䅁䅍䅄䅁䅁䅯杊䅁䅁䅯充䅁䅁䅯杚䅑䅁䅅䅁䉁䅁䅁䅆䅃杒䵯䅁䅁䅁杷允䅁䅁䅑䅁䑁䅁䅷䅁䭁䅁䐰䅁䭁䉁䅅䅁䭁䅁䅕䅁䉁䅁䅁允䅁䉁䅑䭳內睄䅁䅁䵁䅉䅅䅁䕁䅁䅁睁䵁䅁䅁权求䅁䅁权䭁䅁䅁权塂䅂䅁允䅁䅁䅅䅁䙁䵁杕䡳潊摫⽕䍄䉁䅁䅁䅂䅁䅁䅍䅄䅁䅁䅯睍䅅䅁䅯充䅁䅁䅯杖䅑䅁䅅䅁䉁䅁䅁䅆杁扴奨䅁䅁䅁杷允䅁䅁䅑䅁䑁䅁䅷䅁䭁䍁䅉䅁䭁䉁䅅䅁䭁䅁䅕䅁䉁䅁䅁允䅁䉁䅑杦䙮䅃䅁䅁䵁䅉䅅䅁䕁䅁䅁睁䵁䅁䅁权穄䅁䅁权䭁䅁䅁权塂䅂䅁允䅁䅁䅅䅁䙁䩁婱婭婭敭⽕䍄䉁䅁䅁䅂䅁䅁䅍䅄䅁䅁䅯睡䅅䅁䅯䅂䅁䅁䅯兗䅑䅁䅅䅁䉁䅁䅁权䡂䅁䅁䍄䉁䅁䅁䅂䅁䅁䅍䅄䅁䅁䅯元䅅䅁䅯充䅁䅁䅯眯䅅䅁䅅䅁䉁䅁䅁䅆睄ㅸ䕉䅁䅁䅁杷允䅁䅁䅑䅁䑁䅁䅷䅁䭁䡁䅳䅁䭁䅁䅯䅁䭁䝁䕕䅁䉁䅁䅁允䅁䅁䅕⽺呤㘴扗䐴䴸䅉䅅䅁䕁䅁䅁睁䵁䅁䅁权扄䅁䅁权剁䅁䅁权呂䅂䅁允䅁䅁䅅䅁啁䥁䵄穄䄸䅁䅁䍄䉁䅁䅁䅂䅁䅁䅍䅄䅁䅁䅯睐䅅䅁䅯权䅁䅁䅯兡䅑䅁䅅䅁䉁䅁䅁兂㑄⭕汏㡭潔睐杷允䅁䅁䅑䅁䑁䅁䅷䅁䭁䭁䉅䅁䭁䅁䅯䅁䭁䑁䕫䅁䉁䅁䅁允䅁䅁䅕䬯确欰椱樫䴸䅉䅅䅁䕁䅁䅁睁䵁䅁䅁权歄允䅁权剁䅁䅁权乂䅂䅁允䅁䅁䅅䅁啁䡁乃睖䅯䅁䅁䍄䉁䅁䅁䅂䅁䅁䅍䅄䅁䅁䅯兖䅍䅁䅯权䅁䅁䅯兂䅁䅁䅅䅁䉁䅁䅁兂䍂余兘汉慳䅑杷允䅁䅁䅑䅁䑁䅁䅷䅁䭁偁䅧䅁䭁䅁䅑䅁䭁䙁䕫䅁䉁䅁䅁允䅁䉁䅑䥱䉒䅁䅁䅁䵁䅉䅅䅁䕁䅁䅁睁䵁䅁䅁权扄䅁䅁权剁䅁䅁权楂䅂䅁允䅁䅁䅅䅁啁䥁䑄樰䄴䅁䅁䍄䉁䅁䅁䅂䅁䅁䅍䅄䅁䅁䅯䅴䅅䅁䅯䅂䅁䅁䅯睘䅑䅁䅅䅁䉁䅁䅁䅆㥃朸䅣䅁䅁䅁杷允䅁䅁䅑䅁䑁䅁䅷䅁䭁䍁䍳䅁䭁䅁䅯䅁䭁䅁䅕䅁䉁䅁䅁允䅁䅁䅕挲㌷⭕汏吸䴸䅉䅅䅁䕁䅁䅁睁䵁䅁䅁权䝃䅁䅁权䕁䅁䅁权婂䅂䅁允䅁䅁䅅䅁啁䱁佒內䅁䅁䅁䍄䉁䅁䅁䅂䅁䅁䅍䅄䅁䅁䅯杖䅁䅁䅯权䅁䅁䅯兡䅑䅁䅅䅁䉁䅁䅁兂奃桢䑋䵷䑯䅑杷允䅁䅁䅑䅁䑁䅁䅷䅁䭁䩁䅷䅁䭁䅁䅯䅁䭁䙁䔸䅁䉁䅁䅁允䅁䅁䅕硥畓⭒㙆捂䵁䅉䅅䅁䕁䅁䅁睁䵁䅁䅁权塃允䅁权䭁䅁䅁权⽄允䅁允䅁䅁䅅䅁䙁䑁䥅䉲慸䅚䅆䍄䉁䅁䅁䅂䅁䅁䅍䅄䅁䅁䅯䅩䅉䅁䅯䅂䅁䅁䅯兂䅁䅁䅅䅁䉁䅁䅁䅆䥂㈫䅙䅁䅁䅁杷允䅁䅁䅑䅁䑁䅁䅷䅁䭁䭁䄴䅁䭁䅁䅑䅁䭁䕁䕷䅁䉁䅁䅁允䅁䉁䅑⭰䠰䅁䅁䅁䵁䅉䅅䅁䕁䅁䅁睁䵁䅁䅁权摄允䅁权䕁䅁䅁权楂䅂䅁允䅁䅁䅅䅁啁䕁䕸条䅁䅁䅁䍄䉁䅁䅁䅂䅁䅁䅍䅄䅁䅁䅯內䅅䅁䅯䅂䅁䅁䅯杚䅑䅁䅅䅁䉁䅁䅁䅆元潶䅍䅁䅁䅁杷允䅁䅁䅑䅁䑁䅁䅷䅁䭁䭁䉍䅁䭁䅁䅑䅁䭁䕁䕳䅁䉁䅁䅁允䅁䉁䅑䔶㉣睁䅁䅁䵁䅉䅅䅁䕁䅁䅁睁䵁䅁䅁权牃睁䅁权䕁䅁䅁权䙁䅁䅁允䅁䅁䅅䅁啁䡁娵䅒䅁䅁䅁䍄䉁䅁䅁䅂䅁䅁䅍䅄䅁䅁䅯䅦䅍䅁䅯权䅁䅁䅯兂䅁䅁䅅䅁䉁䅁䅁兂⽂牡へ硫呧䅑杷允䅁䅁䅑䅁䑁䅁䅷䅁䭁䵁䅁䅁䭁䅁䅯䅁䭁䑁䕯䅁䉁䅁䅁允䅁䅁䅕歬䱏佢㝦吲䴸䅉䅅䅁䕁䅁䅁睁䵁䅁䅁权䍁睁䅁权剁䅁䅁权䙁䅁䅁允䅁䅁䅅䅁啁䑁橁塢䅳䅁䅁䍄䉁䅁䅁䅂䅁䅁䅍䅄䅁䅁䅯睄䅅䅁䅯充䅁䅁䅯兖䅑䅁䅅䅁䉁䅁䅁䅆杄摩周䅁䅁䅁杷允䅁䅁䅑䅁䑁䅁䅷䅁䭁䍁䉙䅁䭁䉁䅅䅁䭁䙁䕅䅁䉁䅁䅁允䅁䉁䅑䅧夷睂䅁䅁䵁䅉䅅䅁䕁䅁䅁睁䵁䅁䅁权十允䅁权剁䅁䅁权婂䅂䅁允䅁䅁䅅䅁啁䕁汃眴䄴䅁䅁䍄䉁䅁䅁䅂䅁䅁䅍䅄䅁䅁䅯䅮䅍䅁䅯䅂䅁䅁䅯兂䅁䅁䅅䅁䉁䅁䅁䅆潃䭬䈰䅁䅁䅁杷允䅁䅁䅑䅁䑁䅁䅷䅁䭁䅁䅧䅁䭁䅁䅯䅁䭁䝁䕅䅁䉁䅁䅁允䅁䅁䅕敢㝦晱午啂䵁䅉䅅䅁䕁䅁䅁睁䵁䅁䅁权湁䅁䅁权䕁䅁䅁权敂䅂䅁允䅁䅁䅅䅁啁䍁㝧入䅁䅁䅁䍄䉁䅁䅁䅂䅁䅁䅍䅄䅁䅁䅯兴䅁䅁䅯充䅁䅁䅯睙䅑䅁䅅䅁䉁䅁䅁䅆䅄橺䰰䅁䅁䅁杷允䅁䅁䅑䅁䑁䅁䅷䅁䭁䩁䑷䅁䭁䅁䅑䅁䭁偁䈸䅁䉁䅁䅁允䅁䉁䅑䉗㍴允䅁䅁䵁䅉䅅䅁䕁䅁䅁睁䵁䅁䅁权䱂䅁䅁权䕁䅁䅁权䕁杁䅁允䅁䅁䅅䅁啁佁䙪兌䅅䅁䅁䍄䉁䅁䅁䅂䅁䅁䅍䅄䅁䅁䅯睙䅁䅁䅯权䅁䅁䅯䅔䅑䅁䅅䅁䉁䅁䅁兂䍁㑋坣挲䴴䅑杷允䅁䅁䅑䅁䑁䅁䅷䅁䭁乁䄴䅁䭁䅁䅑䅁䭁䝁䕉䅁䉁䅁䅁允䅁䉁䅑䱩昰䅂䅁䅁䵁䅉䅅䅁䕁䅁䅁睁䵁䅁䅁权湃䅁䅁权剁䅁䅁权㕁䅂䅁允䅁䅁䅅䅁啁䍁潃睯䅷䅁䅁䍄䉁䅁䅁䅂䅁䅁䅍䅄䅁䅁䅯睶䅁䅁䅯允䅉䅁䅯兂䅉䅁䅅䅁䉁䅁䅁兂捁敗䥁䝲桄䅑杷允䅁䅁䅑䅁䑁䅁䅷䅁䭁䵁䅑䅁䭁䅁䅯䅁䭁䙁䕳䅁䉁䅁䅁允䅁䅁䅕䥘䌯匹捨ぃ䵁䅉䅅䅁䕁䅁䅁睁䵁䅁䅁权㡄䅁䅁权䭁䅁䅁权杂䅂䅁允䅁䅁䅅䅁䙁䝁匸㡧䭄摯⼰䍄䉁䅁䅁䅂䅁䅁䅍䅄䅁䅁䅯杤䅅䅁䅯权䅁䅁䅯䅕䅑䅁䅅䅁䉁䅁䅁兂奂扏䥔牤砷睐杷允䅁䅁䅑䅁䑁䅁䅷䅁䭁䑁䑅䅁䭁䅁䅑䅁䭁䅁䅕䅁䉁䅁䅁允䅁䉁䅑䔸ㄯ允䅁䅁䵁䅉䅅䅁䕁䅁䅁睁䵁䅁䅁权祂允䅁权剁䅁䅁权剂䅂䅁允䅁䅁䅅䅁啁䅁摂核䄴䅁䅁䍄䉁䅁䅁䅂䅁䅁䅍䅄䅁䅁䅯睥䅅䅁䅯充䅁䅁䅯䅒䅑䅁䅅䅁䉁䅁䅁䅆䅃䠲䕕䅁䅁䅁杷允䅁䅁䅑䅁䑁䅁䅷䅁䭁䡁䐰䅁䭁䅁䅯䅁䭁䅁䅕䅁䉁䅁䅁允䅁䅁䅕灳瘳㡰䱚啂䵁䅉䅅䅁䕁䅁䅁睁䵁䅁䅁权䑃䅁䅁权剁䅁䅁权坂䅂䅁允䅁䅁䅅䅁啁䥁歂杳䅑䅁䅁䍄䉁䅁䅁䅂䅁䅁䅍䅄䅁䅁䅯眱䅁䅁䅯䅂䅁䅁䅯䅘䅑䅁䅅䅁䉁䅁䅁䅆䅃呔䉙䅁䅁䅁杷允䅁䅁䅑䅁䑁䅁䅷䅁䭁䵁䉕䅁䭁䉁䅅䅁䭁䕁䔰䅁䉁䅁䅁允䅁䉁䅑䍷ㅄ杂䅁䅁䵁䅉䅅䅁䕁䅁䅁睁䵁䅁䅁权䩃睁䅁权䕁䅁䅁权⽄允䅁允䅁䅁䅅䅁啁偁䵑䅌䅁䅁䅁䍄䉁䅁䅁䅂䅁䅁䅍䅄䅁䅁䅯朹䅁䅁䅯权䅁䅁䅯兖䅑䅁䅅䅁䉁䅁䅁兂祄欰椱䙅ㅪ睐杷允䅁䅁䅑䅁䑁䅁䅷䅁䭁䙁䅣䅁䭁䅁䅯䅁䭁䅁䅕䅁䉁䅁䅁允䅁䅁䅕䉲慸䑚晴商䵁䅉䅅䅁䕁䅁䅁睁䵁䅁䅁权ぃ䅁䅁权䭁䅁䅁权䕁杁䅁允䅁䅁䅅䅁䙁䉁䕫杖琴杳䅌䍄䉁䅁䅁䅂䅁䅁䅍䅄䅁䅁䅯䅢䅅䅁䅯䅂䅁䅁䅯䅕䅑䅁䅅䅁䉁䅁䅁䅆䅁⽏䍫䅁䅁䅁杷允䅁䅁䅑䅁䑁䅁䅷䅁䭁佁䉣䅁䭁䅁䅑䅁䭁䑁䕣䅁䉁䅁䅁允䅁䉁䅑䝑䱳睁䅁䅁䵁䅉䅅䅁䕁䅁䅁睁䵁䅁䅁权䩃䅁䅁权䭁䅁䅁权偂䅂䅁允䅁䅁䅅䅁䙁䍁䡵瑆佮⼹⽫䍄䉁䅁䅁䅂䅁䅁䅍䅄䅁䅁䅯䄵䅁䅁䅯䅂䅁䅁䅯兗䅑䅁䅅䅁䉁䅁䅁权䡂䅁䅁䍄䉁䅁䅁䅂䅁䅁䅍䅄䅁䅁䅯杰䅁䅁䅯充䅁䅁䅯杚䅑䅁䅅䅁䉁䅁䅁䅆䅃䙙䰸䅁䅁䅁杷允䅁䅁䅑䅁䑁䅁䅷䅁䭁䝁䈰䅁䭁䉁䅅䅁䭁䕁䔰䅁䉁䅁䅁允䅁䉁䅑䉑䥸児䅁䅁䵁䅉䅅䅁䕁䅁䅁睁䵁䅁䅁权⭂睁䅁权剁䅁䅁权䙁䅁䅁允䅁䅁䅅䅁啁䡁䉄杯䅍䅁䅁䍄䉁䅁䅁䅂䅁䅁䅍䅄䅁䅁䅯䅉䅁䅁䅯充䅁䅁䅯杓䅑䅁䅅䅁䉁䅁䅁䅆䅄㍩捑䅁䅁䅁杷允䅁䅁䅑䅁䑁䅁䅷䅁䭁䩁䈸䅁䭁䅁䅑䅁䭁䅁䍑䅁䉁䅁䅁允䅁䉁䅑䜲偈䅁䅁䅁䵁䅉䅅䅁䕁䅁䅁睁䵁䅁䅁权㡁䅁䅁权䭁䅁䅁权慂䅂䅁允䅁䅁䅅䅁䭁䕁䅣䅁䵁䅉䅅䅁䕁䅁䅁睁䵁䅁䅁权䍁允䅁权剁䅁䅁权捂䅂䅁允䅁䅁䅅䅁啁䅁坁攸䄰䅁䅁䍄䉁䅁䅁䅂䅁䅁䅍䅄䅁䅁䅯眵䅁䅁䅯充䅁䅁䅯睔䅑䅁䅅䅁䉁䅁䅁权䡂䅁䅁䍄䉁䅁䅁䅂䅁䅁䅍䅄䅁䅁䅯䅘䅅䅁䅯充䅁䅁䅯杗䅑䅁䅅䅁䉁䅁䅁䅆睂ㅕ婯䅁䅁䅁杷允䅁䅁䅑䅁䑁䅁䅷䅁䭁䅁䌰䅁䭁䅁䅑䅁䭁偁䈸䅁䉁䅁䅁允䅁䉁䅑偑䙊䅁䅁䅁䵁䅉䅅䅁䕁䅁䅁睁䵁䅁䅁权杁䅁䅁权䕁䅁䅁权卂䅂䅁允䅁䅁䅅䅁啁䉁票权䅉䅁䅁䍄䉁䅁䅁䅂䅁䅁䅍䅄䅁䅁䅯眳䅅䅁䅯充䅁䅁䅯杘䅑䅁䅅䅁䉁䅁䅁䅆杄䅺䩍䅁䅁䅁杷允䅁䅁䅑䅁䑁䅁䅷䅁䭁䩁䈴䅁䭁䅁䅑䅁䭁䙁䕫䅁䉁䅁䅁允䅁䉁䅑橊义䅁䅁䅁䵁䅉䅅䅁䕁䅁䅁睁䵁䅁䅁权噄杁䅁权䕁䅁䅁权䙁䅁䅁允䅁䅁䅅䅁啁䝁䨴睲䅅䅁䅁䍄䉁䅁䅁䅂䅁䅁䅍䅄䅁䅁䅯䅄䅅䅁䅯䅂䅁䅁䅯眯䅅䅁䅅䅁䉁䅁䅁䅆䅁䬫䅣䅁䅁䅁杷允䅁䅁䅑䅁䑁䅁䅷䅁䭁䑁䑷䅁䭁䅁䅑䅁䭁偁䈸䅁䉁䅁䅁允䅁䉁䅑䑷海兂䅁䅁䵁䅉䅅䅁䕁䅁䅁睁䵁䅁䅁权楄䅁䅁权䭁䅁䅁权杂䅂䅁允䅁䅁䅅䅁䙁偁周㘴扗佸⽁䍄䉁䅁䅁䅂䅁䅁䅍䅄䅁䅁䅯睯䅅䅁䅯权䅁䅁䅯杓䅑䅁䅅䅁䉁䅁䅁兂奃桢䑋䵷㝲睐杷允䅁䅁䅑䅁䑁䅁䅷䅁䭁䥁䑁䅁䭁䅁䅑䅁䭁䅁䅕䅁䉁䅁䅁允䅁䉁䅑偳㡕元䅁䅁䵁䅉䅅䅁䕁䅁䅁睁䵁䅁䅁权噄䅁䅁权䭁䅁䅁权杂䅂䅁允䅁䅁䅅䅁䙁偁潙䥘䌯昹⽧䍄䉁䅁䅁䅂䅁䅁䅍䅄䅁䅁䅯䅰䅅䅁䅯权䅁䅁䅯党䅑䅁䅅䅁䉁䅁䅁兂䭁㘱睎児湲睐杷允䅁䅁䅑䅁䑁䅁䅷䅁䭁䉁䅧䅁䭁䅁䅑䅁䭁䙁䕉䅁䉁䅁䅁允䅁䉁䅑偉橍䅁䅁䅁䵁䅉䅅䅁䕁䅁䅁睁䵁䅁䅁权䩂䅂䅁权剁䅁䅁权婂䅂䅁允䅁䅁䅅䅁䭁䝁䍣䅁䵁䅉䅅䅁䕁䅁䅁睁䵁䅁䅁权㕃允䅁权剁䅁䅁权歂䅂䅁允䅁䅁䅅䅁啁䅁杂破䅙䅁䅁䍄䉁䅁䅁䅂䅁䅁䅍䅄䅁䅁䅯䅓䅁䅁䅯充䅁䅁䅯党䅑䅁䅅䅁䉁䅁䅁䅆潄扳䘸䅁䅁䅁杷允䅁䅁䅑䅁䑁䅁䅷䅁䭁䙁䉕䅁䭁䉁䅅䅁䭁䙁䕑䅁䉁䅁䅁允䅁䉁䅑临卭睆䅁䅁䵁䅉䅅䅁䕁䅁䅁睁䵁䅁䅁权獄允䅁权剁䅁䅁权䙁䅁䅁允䅁䅁䅅䅁啁䅁汲朸䅕䅁䅁䍄䉁䅁䅁䅂䅁䅁䅍䅄䅁䅁䅯公䅁䅁䅯䅂䅁䅁䅯䅕䅑䅁䅅䅁䉁䅁䅁䅆兂ㅕ䍯䅁䅁䅁杷允䅁䅁䅑䅁䑁䅁䅷䅁䭁乁䉅䅁䭁䉁䅅䅁䭁䙁䔴䅁䉁䅁䅁允䅁䉁䅑佁䩶睅䅁䅁䵁䅉䅅䅁䕁䅁䅁睁䵁䅁䅁权歄允䅁权䭁䅁䅁权婂䅂䅁允䅁䅁䅅䅁䙁䙁㘶兓䍷⽋⼸䍄䉁䅁䅁䅂䅁䅁䅍䅄䅁䅁䅯內䅍䅁䅯充䅁䅁䅯眯䅅䅁䅅䅁䉁䅁䅁䅆䅄晹潉䅁䅁䅁杷允䅁䅁䅑䅁䑁䅁䅷䅁䭁乁䅣䅁䭁䅁䅯䅁䭁䝁䕕䅁䉁䅁䅁允䅁䅁䅕硢䑋䵷桱吶䴸䅉䅅䅁䕁䅁䅁睁䵁䅁䅁权䵁允䅁权䭁䅁䅁权剂䅂䅁允䅁䅁䅅䅁䙁䕁㍷啩杆昵⼴䍄䉁䅁䅁䅂䅁䅁䅍䅄䅁䅁䅯眷䅁䅁䅯权䅁䅁䅯䅂䅉䅁䅅䅁䉁䅁䅁兂䕁杖琴瑳氰䅑杷允䅁䅁䅑䅁䑁䅁䅷䅁䭁䩁䅣䅁䭁䉁䅅䅁䭁䕁䕷䅁䉁䅁䅁允䅁䉁䅑偯䔫兄䅁䅁䵁䅉䅅䅁䕁䅁䅁睁䵁䅁䅁权捂杁䅁权䕁䅁䅁权䙁䅁䅁允䅁䅁䅅䅁啁䭁㝨兓䅅䅁䅁䍄䉁䅁䅁䅂䅁䅁䅍䅄䅁䅁䅯杪䅁䅁䅯䅂䅁䅁䅯兕䅑䅁䅅䅁䉁䅁䅁䅆权硣䅫䅁䅁䅁杷允䅁䅁䅑䅁䑁䅁䅷䅁䭁乁䉧䅁䭁䅁䅯䅁䭁䝁䕙䅁䉁䅁䅁允䅁䅁䅕瑃橥䑣䬰稱䴸䅉䅅䅁䕁䅁䅁睁䵁䅁䅁权獃允䅁权䭁䅁䅁权䕁杁䅁允䅁䅁䅅䅁䙁乁欰潂噇睑䅒䍄䉁䅁䅁䅂䅁䅁䅍䅄䅁䅁䅯睗䅁䅁䅯权䅁䅁䅯兗䅑䅁䅅䅁䉁䅁䅁兂㥁瑃橥䑣申睐杷允䅁䅁䅑䅁䑁䅁䅷䅁䭁䅁䉍䅁䭁䅁䅯䅁䭁偁䈸䅁䉁䅁䅁允䅁䅁䅕体㙆䭆䠵啁䵁䅉䅅䅁䕁䅁䅁睁䵁䅁䅁权ㅄ杁䅁权䕁䅁䅁权䙁䅁䅁允䅁䅁䅅䅁啁䙁㕒光䅁䅁䅁䍄䉁䅁䅁䅂䅁䅁䅍䅄䅁䅁䅯元䅁䅁䅯权䅁䅁䅯睖䅑䅁䅅䅁䉁䅁䅁兂呄坔光䑗祮睐杷允䅁䅁䅑䅁䑁䅁䅷䅁䭁䩁䈴䅁䭁䅁䅑䅁䭁䅁䍑䅁䉁䅁䅁允䅁䉁䅑䐰畧䅁䅁䅁䵁䅉䅅䅁䕁䅁䅁睁䵁䅁䅁权桄允䅁权䕁䅁䅁权敂䅂䅁允䅁䅁䅅䅁啁䑁㕂克䅁䅁䅁䍄䉁䅁䅁䅂䅁䅁䅍䅄䅁䅁䅯眲䅁䅁䅯权䅁䅁䅯杕䅑䅁䅅䅁䉁䅁䅁兂摁浗㝑〳䄸䅑杷允䅁䅁䅑䅁䑁䅁䅷䅁䭁䡁䉍䅁䭁䉁䅅䅁䭁䝁䕁䅁䉁䅁䅁允䅁䉁䅑䱧㈹䅃䅁䅁䵁䅉䅅䅁䕁䅁䅁睁䵁䅁䅁权硁允䅁权䉁杁䅁权䙁杁䅁允䅁䅁䅅䅁䙁䭁啷娶⽳䵌䅤䍄䉁䅁䅁䅂䅁䅁䅍䅄䅁䅁䅯䅕䅁䅁䅯权䅁䅁䅯䅔䅑䅁䅅䅁䉁䅁䅁兂慂䑚晶睔匰䅑杷允䅁䅁䅑䅁䑁䅁䅷䅁䭁䡁䉫䅁䭁䉁䅅䅁䭁䝁䕁䅁䉁䅁䅁允䅁䉁䅑䱉㉏䅄䅁䅁䵁䅉䅅䅁䕁䅁䅁睁䵁䅁䅁权潁䅁䅁权䭁䅁䅁权求䅂䅁允䅁䅁䅅䅁䙁䵁䴳䵺䵺䍄䅴䍄䉁䅁䅁䅂䅁䅁䅍䅄䅁䅁䅯䄯䅁䅁䅯䅂䅁䅁䅯杕䅑䅁䅅䅁䉁䅁䅁䅆ㅂ䉹䅯䅁䅁䅁杷允䅁䅁䅑䅁䑁䅁䅷䅁䭁䡁䉧䅁䭁䅁䅑䅁䭁䅁䍑䅁䉁䅁䅁允䅁䉁䅑䙑奶䅂䅁䅁䵁䅉䅅䅁䕁䅁䅁睁䵁䅁䅁权婂允䅁权剁䅁䅁权⽄允䅁允䅁䅁䅅䅁啁䵁㕂典䄸䅁䅁䍄䉁䅁䅁䅂䅁䅁䅍䅄䅁䅁䅯兓䅑䅁䅯䅂䅁䅁䅯䅡䅑䅁䅅䅁䉁䅁䅁权湂杁䅁䍄䉁䅁䅁䅂䅁䅁䅍䅄䅁䅁䅯朱䅅䅁䅯权䅁䅁䅯兔䅑䅁䅅䅁䉁䅁䅁兂祃敮渫歸㍶睐杷允䅁䅁䅑䅁䑁䅁䅷䅁䭁䑁䉕䅁䭁䉁䅅䅁䭁䑁䕫䅁䉁䅁䅁允䅁䉁䅑䍓㡬睆䅁䅁䵁䅉䅅䅁䕁䅁䅁睁䵁䅁䅁权楂允䅁权剁䅁䅁权杂䅂䅁允䅁䅁䅅䅁啁佁⽨硲䅁䅁䅁䍄䉁䅁䅁䅂䅁䅁䅍䅄䅁䅁䅯儱䅅䅁䅯充䅁䅁䅯睔䅑䅁䅅䅁䉁䅁䅁权䡂䅁䅁䍄䉁䅁䅁䅂䅁䅁䅍䅄䅁䅁䅯䅯䅅䅁䅯䅂䅁䅁䅯䅂䅉䅁䅅䅁䉁䅁䅁䅆䅄睸䍷䅁䅁䅁杷允䅁䅁䅑䅁䑁䅁䅷䅁䭁䵁䅅䅁䭁䅁䅑䅁䭁䅁䅕䅁䉁䅁䅁允䅁䉁䅑䅗买兂䅁䅁䵁䅉䅅䅁䕁䅁䅁睁䵁䅁䅁权扂允䅁权䭁䅁䅁权扂䅂䅁允䅁䅁䅅䅁䙁䱁へ硫䕧癖⽷䍄䉁䅁䅁䅂䅁䅁䅍䅄䅁䅁䅯儸䅁䅁䅯权䅁䅁䅯兂䅁䅁䅅䅁䉁䅁䅁兂奂扏䥔牤䔴䅑杷允䅁䅁䅑䅁䑁䅁䅷䅁䭁偁䅣䅁䭁䉁䅅䅁䭁䝁䕙䅁䉁䅁䅁允䅁䉁䅑䉁塸睓䅁䅁䵁䅉䅅䅁䕁䅁䅁睁䵁䅁䅁权千允䅁权剁䅁䅁权㍁䅂䅁允䅁䅁䅅䅁啁䉁㑒䅰䅳䅁䅁䍄䉁䅁䅁䅂䅁䅁䅍䅄䅁䅁䅯兇䅁䅁䅯充䅁䅁䅯䅡䅑䅁䅅䅁䉁䅁䅁䅆权扬唸䅁䅁䅁杷允䅁䅁䅑䅁䑁䅁䅷䅁䭁䱁䌴䅁䭁䅁䅑䅁䭁偁䈸䅁䉁䅁䅁允䅁䅁䅯睚䅉䅁杷允䅁䅁䅑䅁䑁䅁䅷䅁䭁䅁䉅䅁䭁䉁䅅䅁䭁偁䈸䅁䉁䅁䅁允䅁䉁䅑䑏癧䅔䅁䅁䵁䅉䅅䅁䕁䅁䅁睁䵁䅁䅁权㥁允䅁权䕁䅁䅁权浂䅂䅁允䅁䅁䅅䅁啁䙁㈱睄䅁䅁䅁䍄䉁䅁䅁䅂䅁䅁䅍䅄䅁䅁䅯兹䅅䅁䅯权䅁䅁䅯睓䅑䅁䅅䅁䉁䅁䅁兂慃婭婭婭䡫䅑杷允䅁䅁䅑䅁䑁䅁䅷䅁䭁䥁䄴䅁䭁䉁䅅䅁䭁䝁䕙䅁䉁䅁䅁允䅁䉁䅑䩷呱䅄䅁䅁䵁䅉䅅䅁䕁䅁䅁睁䵁䅁䅁权捂杁䅁权剁䅁䅁权䙁䅁䅁允䅁䅁䅅䅁啁䥁塃䕏䅳䅁䅁䍄䉁䅁䅁䅂䅁䅁䅍䅄䅁䅁䅯睩䅁䅁䅯允䅉䅁䅯兂䅉䅁䅅䅁䉁䅁䅁兂歃癚坙奋䱺䅑杷允䅁䅁䅑䅁䑁䅁䅷䅁䭁䉁䉣䅁䭁䅁䅯䅁䭁䕁䕯䅁䉁䅁䅁允䅁䅁䅕佖汏㡭村䐯䴸䅉䅅䅁䕁䅁䅁睁䵁䅁䅁权千䅁䅁权䭁䅁䅁权䙁䅁䅁允䅁䅁䅅䅁䙁䑁晶㑔堲杢䅤䍄䉁䅁䅁䅂䅁䅁䅍䅄䅁䅁䅯䅕䅁䅁䅯权䅁䅁䅯杔䅑䅁䅅䅁䉁䅁䅁兂䕁杖琴桳堰䅑杷允䅁䅁䅑䅁䑁䅁䅷䅁䭁䑁䉁䅁䭁䅁䅯䅁䭁䙁䕣䅁䉁䅁䅁允䅁䅁䅕浚浚浚浚樱䴸䅉䅅䅁䕁䅁䅁睁䵁䅁䅁权畁睁䅁权䭁䅁䅁权⽄允䅁允䅁䅁䅅䅁䙁䑁䥅䉲慸做⽫䍄䉁䅁䅁䅂䅁䅁䅍䅄䅁䅁䅯杙䅁䅁䅯充䅁䅁䅯杕䅑䅁䅅䅁䉁䅁䅁䅆䅁䵷瑙䅁䅁䅁杷允䅁䅁䅑䅁䑁䅁䅷䅁䭁䭁䅅䅁䭁䅁䅯䅁䭁䙁䕙䅁䉁䅁䅁允䅁䅁䅕䥕堲桢䑋樹䴸䅉䅅䅁䕁䅁䅁睁䵁䅁䅁权杂睁䅁权䭁䅁䅁权䙁䅁䅁允䅁䅁䅅䅁䙁䡁灮橊䥅䅲䄵䍄䉁䅁䅁䅂䅁䅁䅍䅄䅁䅁䅯眳䅁䅁䅯充䅁䅁䅯杕䅑䅁䅅䅁䉁䅁䅁䅆㉄䍑奁䅁䅁䅁杷允䅁䅁䅑䅁䑁䅁䅷䅁䭁䉁䅉䅁䭁䅁䍅䅁䭁䅁䍉䅁䉁䅁䅁允䅁䅁䅕呹䝨湍橩〱䵁䅉䅅䅁䕁䅁䅁睁䵁䅁䅁权卂允䅁权䕁䅁䅁权䙁䅁䅁允䅁䅁䅅䅁啁䵁佩具䅁䅁䅁䍄䉁䅁䅁䅂䅁䅁䅍䅄䅁䅁䅯睳䅅䅁䅯充䅁䅁䅯免䅑䅁䅅䅁䉁䅁䅁䅆睁佇倴䅁䅁䅁杷允䅁䅁䅑䅁䑁䅁䅷䅁䭁䵁䅷䅁䭁䉁䅅䅁䭁䙁䕫䅁䉁䅁䅁允䅁䅁䅯睒䅁䅁杷允䅁䅁䅑䅁䑁䅁䅷䅁䭁佁䑫䅁䭁䉁䅅䅁䭁偁䈸䅁䉁䅁䅁允䅁䉁䅑扈獓先䅁䅁䵁䅉䅅䅁䕁䅁䅁睁䵁䅁䅁权剃䅁䅁权剁䅁䅁权㙁䅂䅁允䅁䅁䅅䅁啁䍁潃兴䅫䅁䅁䍄䉁䅁䅁䅂䅁䅁䅍䅄䅁䅁䅯兣䅅䅁䅯䅂䅁䅁䅯兂䅁䅁䅅䅁䉁䅁䅁䅆祃坖䉁䅁䅁䅁杷允䅁䅁䅑䅁䑁䅁䅷䅁䭁䅁䄴䅁䭁䉁䅅䅁䭁䅁䍑䅁䉁䅁䅁允䅁䉁䅑䩁瀱杏䅁䅁䵁䅉䅅䅁䕁䅁䅁睁䵁䅁䅁权䑂允䅁权剁䅁䅁权偂䅂䅁允䅁䅁䅅䅁䭁䕁䅣䅁䵁䅉䅅䅁䕁䅁䅁睁䵁䅁䅁权睁䅁䅁权剁䅁䅁权剂䅂䅁允䅁䅁䅅䅁啁䭁汄䌷䄰䅁䅁䍄䉁䅁䅁䅂䅁䅁䅍䅄䅁䅁䅯䅋䅅䅁䅯权䅁䅁䅯兙䅑䅁䅅䅁䉁䅁䅁兂歃䑣䬰㘱呍䅑杷允䅁䅁䅑䅁䑁䅁䅷䅁䭁䙁䉅䅁䭁䅁䅯䅁䭁䅁䍑䅁䉁䅁䅁允䅁䅁䅕牡へ硫䕩歈䵁䅉䅅䅁䕁䅁䅁睁䵁䅁䅁权獄允䅁权䕁䅁䅁权敂䅂䅁允䅁䅁䅅䅁啁䡁兘睃䅁䅁䅁䍄䉁䅁䅁䅂䅁䅁䅍䅄䅁䅁䅯杰䅍䅁䅯权䅁䅁䅯兂䅁䅁䅅䅁䉁䅁䅁兂㡄晱午坔睌睐杷允䅁䅁䅑䅁䑁䅁䅷䅁䭁䡁䉍䅁䭁䅁䅯䅁䭁䕁䕯䅁䉁䅁䅁允䅁䅁䅕䝭匴㡧䭂䕅䵁䅉䅅䅁䕁䅁䅁睁䵁䅁䅁权楁䅁䅁权䕁䅁䅁权剂䅂䅁允䅁䅁䅅䅁啁䡁楳兇䅁䅁䅁䍄䉁䅁䅁䅂䅁䅁䅍䅄䅁䅁䅯杷䅅䅁䅯䅂䅁䅁䅯䅙䅑䅁䅅䅁䉁䅁䅁䅆杂䉥䅍䅁䅁䅁杷允䅁䅁䅑䅁䑁䅁䅷䅁䭁䕁䅕䅁䭁䅁䅯䅁䭁䅁䍑䅁䉁䅁䅁允䅁䅁䅕䩡瑈䑦ㄸ䕇䵁䅉䅅䅁䕁䅁䅁睁䵁䅁䅁权湂䅁䅁权䕁䅁䅁权歂䅂䅁允䅁䅁䅅䅁啁䑁瑃杓䅁䅁䅁䍄䉁䅁䅁䅂䅁䅁䅍䅄䅁䅁䅯睹䅁䅁䅯充䅁䅁䅯兡䅑䅁䅅䅁䉁䅁䅁䅆䅃穬䱨䅁䅁䅁杷允䅁䅁䅑䅁䑁䅁䅷䅁䭁䱁䉙䅁䭁䅁䅯䅁䭁䝁䕍䅁䉁䅁䅁允䅁䅁䅕䭃捷浗㝓啅䵁䅉䅅䅁䕁䅁䅁睁䵁䅁䅁权楃䅁䅁权䭁䅁䅁权⽄允䅁允䅁䅁䅅䅁䙁䵁杕䡳潊晫⽇䍄䉁䅁䅁䅂䅁䅁䅍䅄䅁䅁䅯兖䅅䅁䅯䅂䅁䅁䅯条䅑䅁䅅䅁䉁䅁䅁䅆䅁穄䅷䅁䅁䅁杷允䅁䅁䅑䅁䑁䅁䅷䅁䭁䩁䑍䅁䭁䅁䅑䅁䭁偁䈸䅁䉁䅁䅁允䅁䉁䅑乭穧允䅁䅁䵁䅉䅅䅁䕁䅁䅁睁䵁䅁䅁权偁䅁䅁权剁䅁䅁权䕁杁䅁允䅁䅁䅅䅁啁䅁㙁橹䅣䅁䅁䍄䉁䅁䅁䅂䅁䅁䅍䅄䅁䅁䅯杔䅁䅁䅯权䅁䅁䅯睓䅑䅁䅅䅁䉁䅁䅁兂慂䑚晶㑔䬰䅑杷允䅁䅁䅑䅁䑁䅁䅷䅁䭁䅁䍧䅁䭁䉁䅅䅁䭁䅁䅕䅁䉁䅁䅁允䅁䉁䅑戴獎睔䅁䅁䵁䅉䅅䅁䕁䅁䅁睁䵁䅁䅁权硂䅁䅁权䭁䅁䅁权桂䅂䅁允䅁䅁䅅䅁䙁䱁䥔牤昶癇⽅䍄䉁䅁䅁䅂䅁䅁䅍䅄䅁䅁䅯睱䅅䅁䅯权䅁䅁䅯杖䅑䅁䅅䅁䉁䅁䅁兂㡄晱午坔偉䅑杷允䅁䅁䅑䅁䑁䅁䅷䅁䭁䵁䉕䅁䭁䉁䅅䅁䭁䝁䕫䅁䉁䅁䅁允䅁䉁䅑䈫䥎杂䅁䅁䵁䅉䅅䅁䕁䅁䅁睁䵁䅁䅁权捂杁䅁权䭁䅁䅁权䙁䅁䅁允䅁䅁䅅䅁䙁偁灹搸乊潙⽃䍄䉁䅁䅁䅂䅁䅁䅍䅄䅁䅁䅯兰䅍䅁䅯充䅁䅁䅯眯䅅䅁䅅䅁䉁䅁䅁䅆杁䕩佫䅁䅁䅁杷允䅁䅁䅑䅁䑁䅁䅷䅁䭁䑁䉧䅁䭁䉁䅅䅁䭁䕁䕳䅁䉁䅁䅁允䅁䉁䅑䡷晅先䅁䅁䵁䅉䅅䅁䕁䅁䅁睁䵁䅁䅁权䍄允䅁权䕁䅁䅁权䕁杁䅁允䅁䅁䅅䅁啁䅁扷村䅁䅁䅁䍄䉁䅁䅁䅂䅁䅁䅍䅄䅁䅁䅯䄫䅍䅁䅯充䅁䅁䅯眯䅅䅁䅅䅁䉁䅁䅁䅆䥂樹䕯䅁䅁䅁杷允䅁䅁䅑䅁䑁䅁䅷䅁䭁䉁䉕䅁䭁䅁䅯䅁䭁䕁䔰䅁䉁䅁䅁允䅁䅁䅕倹唳佥浫稯䴸䅉䅅䅁䕁䅁䅁睁䵁䅁䅁权元杁䅁权剁䅁䅁权䙁䅁䅁允䅁䅁䅅䅁啁䕁浄䙫䅷䅁䅁䍄䉁䅁䅁䅂䅁䅁䅍䅄䅁䅁䅯杷䅅䅁䅯权䅁䅁䅯䅡䅑䅁䅅䅁䉁䅁䅁兂十㡧䭄啯畘睐杷允䅁䅁䅑䅁䑁䅁䅷䅁䭁偁䉷䅁䭁䅁䅑䅁䭁䙁䕷䅁䉁䅁䅁允䅁䉁䅑佃㙯䅁䅁䅁䵁䅉䅅䅁䕁䅁䅁睁䵁䅁䅁权允䅁䅁权䕁䅁䅁权噂䅂䅁允䅁䅁䅅䅁啁䑁㡯充䅁䅁䅁䍄䉁䅁䅁䅂䅁䅁䅍䅄䅁䅁䅯朳䅁䅁䅯权䅁䅁䅯䅘䅑䅁䅅䅁䉁䅁䅁兂睄㡰䱚㑎佫䅑杷允䅁䅁䅑䅁䑁䅁䅷䅁䭁䭁䅕䅁䭁䉁䅅䅁䭁䙁䕉䅁䉁䅁䅁允䅁䅁䅯睒䅁䅁杷允䅁䅁䅑䅁䑁䅁䅷䅁䭁䡁䉕䅁䭁䅁䅑䅁䭁䕁䕯䅁䉁䅁䅁允䅁䉁䅑乃婄杁䅁䅁䵁䅉䅅䅁䕁䅁䅁睁䵁䅁䅁权噃䅁䅁权䕁䅁䅁权摂䅂䅁允䅁䅁䅅䅁啁䭁佪眰䅁䅁䅁䍄䉁䅁䅁䅂䅁䅁䅍䅄䅁䅁䅯杮䅁䅁䅯䅂䅁䅁䅯兙䅑䅁䅅䅁䉁䅁䅁䅆㑃坬䅙䅁䅁䅁杷允䅁䅁䅑䅁䑁䅁䅷䅁䭁䩁䍳䅁䭁䉁䅅䅁䭁䅁䅕䅁䉁䅁䅁允䅁䉁䅑䌫摐睒䅁䅁䵁䅉䅅䅁䕁䅁䅁睁䵁䅁䅁权慄䅁䅁权䭁䅁䅁权乂䅂䅁允䅁䅁䅅䅁䙁䱁䥔牤昶杇䅊䍄䉁䅁䅁䅂䅁䅁䅍䅄䅁䅁䅯兙䅅䅁䅯䅂䅁䅁䅯杔䅑䅁䅅䅁䉁䅁䅁䅆獃〰䅍䅁䅁䅁杷允䅁䅁䅑䅁䑁䅁䅷䅁䭁䝁䉉䅁䭁䅁䅑䅁䭁䕁䔴䅁䉁䅁䅁允䅁䉁䅑䱩䍂杁䅁䅁䵁䅉䅅䅁䕁䅁䅁睁䵁䅁䅁权⭃允䅁权剁䅁䅁权坂䅂䅁允䅁䅁䅅䅁啁䥁捃則䅕䅁䅁䍄䉁䅁䅁䅂䅁䅁䅍䅄䅁䅁䅯杵䅅䅁䅯䅂䅁䅁䅯䅡䅑䅁䅅䅁䉁䅁䅁䅆䵃砱䅑䅁䅁䅁杷允䅁䅁䅑䅁䑁䅁䅷䅁䭁佁䍁䅁䭁䅁䅯䅁䭁偁䈸䅁䉁䅁䅁允䅁䅁䅕噋偹癷潕歁䵁䅉䅅䅁䕁䅁䅁睁䵁䅁䅁权汃䅁䅁权剁䅁䅁权灂䅂䅁允䅁䅁䅅䅁啁偁䍩睸䄰䅁䅁䍄䉁䅁䅁䅂䅁䅁䅍䅄䅁䅁䅯䅶䅁䅁䅯䅂䅁䅁䅯兔䅑䅁䅅䅁䉁䅁䅁䅆㡃䘫䅑䅁䅁䅁杷允䅁䅁䅑䅁䑁䅁䅷䅁䭁䉁䈴䅁䭁䅁䅯䅁䭁䙁䕳䅁䉁䅁䅁允䅁䅁䅕牘䩰䅄牋啅䵁䅉䅅䅁䕁䅁䅁睁䵁䅁䅁权偃允䅁权䭁䅁䅁权坂䅂䅁允䅁䅁䅅䅁䙁䱁敧敨剴偵⽑䍄䉁䅁䅁䅂䅁䅁䅍䅄䅁䅁䅯䅲䅉䅁䅯权䅁䅁䅯兂䅁䅁䅅䅁䉁䅁䅁兂䵂㑎䉬余㑘睐杷允䅁䅁䅑䅁䑁䅁䅷䅁䭁䍁䅳䅁䭁䅁䅯䅁䭁䑁䕣䅁䉁䅁䅁允䅁䅁䅕呣䬰㘱睎含䴸䅉䅅䅁䕁䅁䅁睁䵁䅁䅁权灄䅁䅁权䕁䅁䅁权䭂䅂䅁允䅁䅁䅅䅁䭁䕁䅣䅁䵁䅉䅅䅁䕁䅁䅁睁䵁䅁䅁权㕂允䅁权剁䅁䅁权摂䅂䅁允䅁䅁䅅䅁啁䝁䩄朹䅷䅁䅁䍄䉁䅁䅁䅂䅁䅁䅍䅄䅁䅁䅯兘䅅䅁䅯䅂䅁䅁䅯兖䅑䅁䅅䅁䉁䅁䅁䅆㑂䅖䄰䅁䅁䅁杷允䅁䅁䅑䅁䑁䅁䅷䅁䭁偁䅣䅁䭁䅁䅑䅁䭁䝁䕫䅁䉁䅁䅁允䅁䉁䅑䬶歉䅁䅁䅁䵁䅉䅅䅁䕁䅁䅁睁䵁䅁䅁权䝃杁䅁权剁䅁䅁权䙁䅁䅁允䅁䅁䅅䅁啁䥁牄兒䅧䅁䅁䍄䉁䅁䅁䅂䅁䅁䅍䅄䅁䅁䅯兗䅉䅁䅯充䅁䅁䅯兂䅁䅁䅅䅁䉁䅁䅁䅆䅄启偉䅁䅁䅁杷允䅁䅁䅑䅁䑁䅁䅷䅁䭁䥁䉫䅁䭁䅁䅯䅁䭁䅁䅕䅁䉁䅁䅁允䅁䅁䅕搵楁⼲⭬歂䵁䅉䅅䅁䕁䅁䅁睁䵁䅁䅁权祂䅁䅁权䭁䅁䅁权兂䅂䅁允䅁䅁䅅䅁䙁䱁䥔牤昶杇䅂䍄䉁䅁䅁䅂䅁䅁䅍䅄䅁䅁䅯䅰䅅䅁䅯允䅉䅁䅯兂䅉䅁䅅䅁䉁䅁䅁兂楂㑏䡷䩅乪䅑杷允䅁䅁䅑䅁䑁䅁䅷䅁䭁䝁䉑䅁䭁䅁䅯䅁䭁䕁䔴䅁䉁䅁䅁允䅁䅁䅕䩡瑈䑦ㄫが䵁䅉䅅䅁䕁䅁䅁睁䵁䅁䅁权䡁䅁䅁权剁䅁䅁权䕁杁䅁允䅁䅁䅅䅁啁䕁㕄坯䅯䅁䅁䍄䉁䅁䅁䅂䅁䅁䅍䅄䅁䅁䅯杶䅁䅁䅯充䅁䅁䅯兡䅑䅁䅅䅁䉁䅁䅁䅆䅃楥潶兂䅁䅁杷允䅁䅁䅑䅁䑁䅁䅷䅁䭁䑁䍯䅁䭁䉁䅅䅁䭁䅁䅕䅁䉁䅁䅁允䅁䉁䅑偉椱充䅁䅁䵁䅉䅅䅁䕁䅁䅁睁䵁䅁䅁权㥃䅁䅁权剁䅁䅁权杂䅂䅁允䅁䅁䅅䅁啁䡁穃吳䄸䅁䅁䍄䉁䅁䅁䅂䅁䅁䅍䅄䅁䅁䅯兢䅅䅁䅯权䅁䅁䅯䅒䅑䅁䅅䅁䉁䅁䅁兂䵂㑎䉬余䅘睐杷允䅁䅁䅑䅁䑁䅁䅷䅁䭁䩁䍳䅁䭁䅁䅑䅁䭁䅁䅕䅁䉁䅁䅁允䅁䉁䅑佩祎睁䅁䅁䵁䅉䅅䅁䕁䅁䅁睁䵁䅁䅁权ぁ䅁䅁权剁䅁䅁权䕂䅂䅁允䅁䅁䅅䅁啁佁佩硯䅷䅁䅁䍄䉁䅁䅁䅂䅁䅁䅍䅄䅁䅁䅯杒䅁䅁䅯䅂䅁䅁䅯杕䅑䅁䅅䅁䉁䅁䅁䅆睁卌䅕䅁䅁䅁杷允䅁䅁䅑䅁䑁䅁䅷䅁䭁䱁䅳䅁䭁䉁䅅䅁䭁䝁䕫䅁䉁䅁䅁允䅁䉁䅑䴴㥓杂䅁䅁䵁䅉䅅䅁䕁䅁䅁睁䵁䅁䅁权㉃允䅁权䭁䅁䅁权時䅂䅁允䅁䅁䅅䅁䙁䵁ㅐ䙋偹杷䅰䍄䉁䅁䅁䅂䅁䅁䅍䅄䅁䅁䅯兆䅁䅁䅯权䅁䅁䅯杗䅑䅁䅅䅁䉁䅁䅁兂湄㘫确欰䈰䅑杷允䅁䅁䅑䅁䑁䅁䅷䅁䭁䭁䉫䅁䭁䅁䅑䅁䭁䝁䕑䅁䉁䅁䅁允䅁䉁䅑䙴奙䅁䅁䅁䵁䅉䅅䅁䕁䅁䅁睁䵁䅁䅁权穃允䅁权剁䅁䅁权敂䅂䅁允䅁䅁䅅䅁啁䩁䑪䉪䅉䅁䅁䍄䉁䅁䅁䅂䅁䅁䅍䅄䅁䅁䅯䅨䅍䅁䅯䅂䅁䅁䅯眯䅅䅁䅅䅁䉁䅁䅁䅆睃橴䄴䅁䅁䅁杷允䅁䅁䅑䅁䑁䅁䅷䅁䭁䕁䉙䅁䭁䅁䅑䅁䭁䝁䕁䅁䉁䅁䅁允䅁䉁䅑收䡙䅁䅁䅁䵁䅉䅅䅁䕁䅁䅁睁䵁䅁䅁权㉄睁䅁权剁䅁䅁权䙁䅁䅁允䅁䅁䅅䅁啁䅁求剺䄰䅁䅁䍄䉁䅁䅁䅂䅁䅁䅍䅄䅁䅁䅯䅕䅅䅁䅯充䅁䅁䅯杕䅑䅁䅅䅁䉁䅁䅁䅆䅂䩊呷䅁䅁䅁杷允䅁䅁䅑䅁䑁䅁䅷䅁䭁䭁䑙䅁䭁䉁䅅䅁䭁偁䈸䅁䉁䅁䅁允䅁䉁䅑佉⽦睌䅁䅁䵁䅉䅅䅁䕁䅁䅁睁䵁䅁䅁权十䅁䅁权䭁䅁䅁权䅂䅂䅁允䅁䅁䅅䅁䙁䑁ね䡹⭡㥮⽉䍄䉁䅁䅁䅂䅁䅁䅍䅄䅁䅁䅯睤䅁䅁䅯充䅁䅁䅯杖䅑䅁䅅䅁䉁䅁䅁䅆䅄䝶癉䅁䅁䅁杷允䅁䅁䅑䅁䑁䅁䅷䅁䭁䭁䉑䅁䭁䅁䅑䅁䭁䙁䕣䅁䉁䅁䅁允䅁䉁䅑戹扳䅁䅁䅁䵁䅉䅅䅁䕁䅁䅁睁䵁䅁䅁权硂䅁䅁权䕁䅁䅁权䙁䅁䅁允䅁䅁䅅䅁啁䑁啹兏䅁䅁䅁䍄䉁䅁䅁䅂䅁䅁䅍䅄䅁䅁䅯睡䅁䅁䅯充䅁䅁䅯杚䅑䅁䅅䅁䉁䅁䅁䅆䅄㜶佧䅁䅁䅁杷允䅁䅁䅑䅁䑁䅁䅷䅁䭁䱁䉉䅁䭁䅁䅑䅁䭁䝁䕙䅁䉁䅁䅁允䅁䉁䅑䄸瀴䅁䅁䅁䵁䅉䅅䅁䕁䅁䅁睁䵁䅁䅁权浃䅁䅁权剁䅁䅁权噂䅂䅁允䅁䅁䅅䅁啁偁杧杲䅙䅁䅁䍄䉁䅁䅁䅂䅁䅁䅍䅄䅁䅁䅯䅘䅍䅁䅯䅂䅁䅁䅯兂䅁䅁䅅䅁䉁䅁䅁䅆䅂慘䅯䅁䅁䅁杷允䅁䅁䅑䅁䑁䅁䅷䅁䭁䥁䄴䅁䭁䉁䅅䅁䭁䕁䕷䅁䉁䅁䅁允䅁䉁䅑䕙㍷睆䅁䅁䵁䅉䅅䅁䕁䅁䅁睁䵁䅁䅁权睃䅁䅁权䭁䅁䅁权偂䅂䅁允䅁䅁䅅䅁䙁偁卌坔光䍭䅖䍄䉁䅁䅁䅂䅁䅁䅍䅄䅁䅁䅯杉䅁䅁䅯䅂䅁䅁䅯䅂䅉䅁䅅䅁䉁䅁䅁䅆䕃橦䅕䅁䅁䅁杷允䅁䅁䅑䅁䑁䅁䅷䅁䭁乁䅕䅁䭁䅁䅯䅁䭁䕁䔸䅁䉁䅁䅁允䅁䅁䅯睒䅁䅁杷允䅁䅁䅑䅁䑁䅁䅷䅁䭁䵁䄴䅁䭁䅁䅯䅁䭁䕁䕳䅁䉁䅁䅁允䅁䅁䅕余兘瑉㕶歂䵁䅉䅅䅁䕁䅁䅁睁䵁䅁䅁权䙂睁䅁权䭁䅁䅁权⽄允䅁允䅁䅁䅅䅁䙁䍁䡵瑆佮⬹⼸䍄䉁䅁䅁䅂䅁䅁䅍䅄䅁䅁䅯䄯䅁䅁䅯权䅁䅁䅯兏䅑䅁䅅䅁䉁䅁䅁兂汁潂噇㑑杶睐杷允䅁䅁䅑䅁䑁䅁䅷䅁䭁䉁䉳䅁䭁䉁䅅䅁䭁䅁䅕䅁䉁䅁䅁允䅁䉁䅑䍷呏䅤䅁䅁䵁䅉䅅䅁䕁䅁䅁睁䵁䅁䅁权硂睁䅁权䕁䅁䅁权䙁䅁䅁允䅁䅁䅅䅁啁乁䡃材䅁䅁䅁䍄䉁䅁䅁䅂䅁䅁䅍䅄䅁䅁䅯兏䅁䅁䅯权䅁䅁䅯兂䅁䅁䅅䅁䉁䅁䅁兂䭁㘱睎児䑯䅑杷允䅁䅁䅑䅁䑁䅁䅷䅁䭁䑁䉑䅁䭁䅁䅯䅁䭁䕁䔰䅁䉁䅁䅁允䅁䅁䅕報灪橊䥅䐵䴸䅉䅅䅁䕁䅁䅁睁䵁䅁䅁权塃允䅁权䕁䅁䅁权坂䅂䅁允䅁䅁䅅䅁啁䱁乩睩䅅䅁䅁䍄䉁䅁䅁䅂䅁䅁䅍䅄䅁䅁䅯杧䅁䅁䅯权䅁䅁䅯眯䅅䅁䅅䅁䉁䅁䅁兂獄払敧慨杳䅑杷允䅁䅁䅑䅁䑁䅁䅷䅁䭁䕁䉳䅁䭁䅁䅯䅁䭁䅁䅕䅁䉁䅁䅁允䅁䅁䅕婪畤潅䅐歂䵁䅉䅅䅁䕁䅁䅁睁䵁䅁䅁权兂䅁䅁权䭁䅁䅁权㙁䅂䅁允䅁䅁䅅䅁䙁䥁䌯匹捨睪䅆䍄䉁䅁䅁䅂䅁䅁䅍䅄䅁䅁䅯杣䅁䅁䅯䅂䅁䅁䅯睕䅑䅁䅅䅁䉁䅁䅁䅆䅄元䄴䅁䅁䅁杷允䅁䅁䅑䅁䑁䅁䅷䅁䭁䵁䑫䅁䭁䅁䅑䅁䭁䅁䅕䅁䉁䅁䅁允䅁䉁䅑穇⭴䅁䅁䅁䵁䅉䅅䅁䕁䅁䅁睁䵁䅁䅁权湂允䅁权䕁䅁䅁权䱂䅂䅁允䅁䅁䅅䅁啁䝁剃睡䅉䅁䅁䍄䉁䅁䅁䅂䅁䅁䅍䅄䅁䅁䅯睁䅍䅁䅯充䅁䅁䅯眯䅅䅁䅅䅁䉁䅁䅁䅆歂當教䅁䅁䅁杷允䅁䅁䅑䅁䑁䅁䅷䅁䭁䑁䅙䅁䭁䉁䅅䅁䭁䙁䕁䅁䉁䅁䅁允䅁䉁䅑䍁佘䅄䅁䅁䵁䅉䅅䅁䕁䅁䅁睁䵁䅁䅁权偄䅁䅁权䕁䅁䅁权㍁䅂䅁允䅁䅁䅅䅁啁䝁䝁杊䅁䅁䅁䍄䉁䅁䅁䅂䅁䅁䅍䅄䅁䅁䅯杲䅅䅁䅯䅂䅁䅁䅯䅕䅑䅁䅅䅁䉁䅁䅁䅆卂䉴䅅䅁䅁䅁杷允䅁䅁䅑䅁䑁䅁䅷䅁䭁佁䅫䅁䭁䅁䅑䅁䭁䝁䕉䅁䉁䅁䅁允䅁䉁䅑䥱䨳䅁䅁䅁䵁䅉䅅䅁䕁䅁䅁睁䵁䅁䅁权㕂允䅁权䭁䅁䅁权噂䅂䅁允䅁䅁䅅䅁䙁佁剸䉵䘶眶䅰䍄䉁䅁䅁䅂䅁䅁䅍䅄䅁䅁䅯典䅁䅁䅯充䅁䅁䅯杘䅑䅁䅅䅁䉁䅁䅁䅆杂椹佣䅁䅁䅁杷允䅁䅁䅑䅁䑁䅁䅷䅁䭁䥁䑙䅁䭁䅁䅯䅁䭁䅁䅕䅁䉁䅁䅁允䅁䅁䅕浑汄䌰扌䕈䵁䅉䅅䅁䕁䅁䅁睁䵁䅁䅁权乃允䅁权䉁杁䅁权䙁杁䅁允䅁䅁䅅䅁䙁䱁瑖橗摇晡䅂䍄䉁䅁䅁䅂䅁䅁䅍䅄䅁䅁䅯杖䅁䅁䅯充䅁䅁䅯兂䅁䅁䅅䅁䉁䅁䅁䅆摁朶浯䅁䅁䅁杷允䅁䅁䅑䅁䑁䅁䅷䅁䭁䉁䉑䅁䭁䅁䅯䅁䭁䙁䕯䅁䉁䅁䅁允䅁䅁䅕䙂余扌摋歂䵁䅉䅅䅁䕁䅁䅁睁䵁䅁䅁权䵂允䅁权剁䅁䅁权剂䅂䅁允䅁䅁䅅䅁啁䅁乣睨䅙䅁䅁䍄䉁䅁䅁䅂䅁䅁䅍䅄䅁䅁䅯杉䅍䅁䅯䅂䅁䅁䅯兂䅁䅁䅅䅁䉁䅁䅁䅆奃兕䉳䅁䅁䅁杷允䅁䅁䅑䅁䑁䅁䅷䅁䭁䡁䅅䅁䭁䅁䅯䅁䭁䝁䕯䅁䉁䅁䅁允䅁䅁䅕扉祂䩡瑈䐸䴸䅉䅅䅁䕁䅁䅁睁䵁䅁䅁权硃䅁䅁权䕁䅁䅁权乂䅂䅁允䅁䅁䅅䅁啁䱁摏杉䅁䅁䅁䍄䉁䅁䅁䅂䅁䅁䅍䅄䅁䅁䅯䄫䅁䅁䅯权䅁䅁䅯䅂䅉䅁䅅䅁䉁䅁䅁兂啁歲桦桥䑑䅑杷允䅁䅁䅑䅁䑁䅁䅷䅁䭁䑁䉍䅁䭁䉁䅅䅁䭁䅁䍑䅁䉁䅁䅁允䅁䉁䅑䍳㑲䅖䅁䅁䵁䅉䅅䅁䕁䅁䅁睁䵁䅁䅁权晄允䅁权䕁䅁䅁权灂䅂䅁允䅁䅁䅅䅁啁䅁晄睑䅁䅁䅁䍄䉁䅁䅁䅂䅁䅁䅍䅄䅁䅁䅯杴䅁䅁䅯充䅁䅁䅯兘䅑䅁䅅䅁䉁䅁䅁䅆䅄㠰义䅁䅁䅁杷允䅁䅁䅑䅁䑁䅁䅷䅁䭁䥁䑣䅁䭁䉁䅅䅁䭁偁䈸䅁䉁䅁䅁允䅁䉁䅑健桳睁䅁䅁䵁䅉䅅䅁䕁䅁䅁睁䵁䅁䅁权㉂允䅁权剁䅁䅁权䕁杁䅁允䅁䅁䅅䅁啁䵁穃半䄸䅁䅁䍄䉁䅁䅁䅂䅁䅁䅍䅄䅁䅁䅯䅚䅁䅁䅯充䅁䅁䅯睗䅑䅁䅅䅁䉁䅁䅁䅆权桭䭕䅁䅁䅁杷允䅁䅁䅑䅁䑁䅁䅷䅁䭁䵁䅉䅁䭁䅁䅯䅁䭁䙁䔰䅁䉁䅁䅁允䅁䅁䅕杖琴灳瘳稳䴸䅉䅅䅁䕁䅁䅁睁䵁䅁䅁权⭄杁䅁权䭁䅁䅁权⽄允䅁允䅁䅁䅅䅁䙁䡁呗䅇坒桄䄵䍄䉁䅁䅁䅂䅁䅁䅍䅄䅁䅁䅯眱䅁䅁䅯䅂䅁䅁䅯杔䅑䅁䅅䅁䉁䅁䅁䅆䅄剄䙫䅁䅁䅁杷允䅁䅁䅑䅁䑁䅁䅷䅁䭁䑁䅕䅁䭁䅁䅑䅁䭁䕁䕷䅁䉁䅁䅁允䅁䉁䅑䑖摖䅁䅁䅁䵁䅉䅅䅁䕁䅁䅁睁䵁䅁䅁权㍁䅁䅁权䭁䅁䅁权敂䅂䅁允䅁䅁䅅䅁䭁䕁䅣䅁䵁䅉䅅䅁䕁䅁䅁睁䵁䅁䅁权塂允䅁权䕁䅁䅁权扂䅂䅁允䅁䅁䅅䅁啁䥁牥兑䅁䅁䅁䍄䉁䅁䅁䅂䅁䅁䅍䅄䅁䅁䅯睡䅅䅁䅯权䅁䅁䅯䅖䅑䅁䅅䅁䉁䅁䅁权䡂䅁䅁䍄䉁䅁䅁䅂䅁䅁䅍䅄䅁䅁䅯杌䅁䅁䅯䅂䅁䅁䅯睘䅑䅁䅅䅁䉁䅁䅁䅆睁捦䄸䅁䅁䅁杷允䅁䅁䅑䅁䑁䅁䅷䅁䭁䭁䅉䅁䭁䉁䅅䅁䭁䙁䕷䅁䉁䅁䅁允䅁䉁䅑䭋奚杂䅁䅁䵁䅉䅅䅁䕁䅁䅁睁䵁䅁䅁权敃䅁䅁权剁䅁䅁权啂䅂䅁允䅁䅁䅅䅁䭁䕁䅣䅁䵁䅉䅅䅁䕁䅁䅁睁䵁䅁䅁权䉂允䅁权䕁䅁䅁权歂䅂䅁允䅁䅁䅅䅁啁䥁婄儹䅁䅁䅁䍄䉁䅁䅁䅂䅁䅁䅍䅄䅁䅁䅯兯䅍䅁䅯䅂䅁䅁䅯兂䅁䅁䅅䅁䉁䅁䅁䅆㥃䌰䅑䅁䅁䅁杷允䅁䅁䅑䅁䑁䅁䅷䅁䭁䥁䉙䅁䭁䉁䅅䅁䭁䙁䕣䅁䉁䅁䅁允䅁䉁䅑䑋卶杂䅁䅁䵁䅉䅅䅁䕁䅁䅁睁䵁䅁䅁权㉄允䅁权剁䅁䅁权䱂䅂䅁允䅁䅁䅅䅁啁䵁䭃䝕䅑䅁䅁䍄䉁䅁䅁䅂䅁䅁䅍䅄䅁䅁䅯兵䅍䅁䅯䅂䅁䅁䅯兂䅁䅁䅅䅁䉁䅁䅁䅆㡄䱔䑍䅁䅁䅁杷允䅁䅁䅑䅁䑁䅁䅷䅁䭁䕁䅉䅁䭁䅁䅯䅁䭁䙁䕕䅁䉁䅁䅁允䅁䅁䅕䅁䅁䅁䅁樫䴸䅉䅅䅁䕁䅁䅁睁䵁䅁䅁权ぁ允䅁权剁䅁䅁权兂䅂䅁允䅁䅁䅅䅁䭁䕁䅣䅁䵁䅉䅅䅁䕁䅁䅁睁䵁䅁䅁权噃䅁䅁权䕁䅁䅁权䕂䅂䅁允䅁䅁䅅䅁啁䭁䕂杂䅅䅁䅁䍄䉁䅁䅁䅂䅁䅁䅍䅄䅁䅁䅯兮䅁䅁䅯充䅁䅁䅯睔䅑䅁䅅䅁䉁䅁䅁权䡂䅁䅁䍄䉁䅁䅁䅂䅁䅁䅍䅄䅁䅁䅯儹䅅䅁䅯权䅁䅁䅯䅕䅑䅁䅅䅁䉁䅁䅁兂㡃䩤奍䙂敢睐杷允䅁䅁䅑䅁䑁䅁䅷䅁䭁䡁䌴䅁䭁䅁䅯䅁䭁偁䈸䅁䉁䅁䅁允䅁䅁䅕琯㑒匶硙歈䵁䅉䅅䅁䕁䅁䅁睁䵁䅁䅁权牁允䅁权䕁䅁䅁权啂䅂䅁允䅁䅁䅅䅁啁䩁㥋杴䅅䅁䅁䍄䉁䅁䅁䅂䅁䅁䅍䅄䅁䅁䅯末䅁䅁䅯权䅁䅁䅯䅔䅑䅁䅅䅁䉁䅁䅁兂㙄浦㡱䩤潎睐杷允䅁䅁䅑䅁䑁䅁䅷䅁䭁䵁䉅䅁䭁䉁䅅䅁䭁䕁䕯䅁䉁䅁䅁允䅁䉁䅑ㅴ㙣兄䅁䅁䵁䅉䅅䅁䕁䅁䅁睁䵁䅁䅁权佄允䅁权剁䅁䅁权䙁䅁䅁允䅁䅁䅅䅁啁䥁㙃剮䅍䅁䅁䍄䉁䅁䅁䅂䅁䅁䅍䅄䅁䅁䅯䅁䅅䅁䅯䅂䅁䅁䅯兙䅑䅁䅅䅁䉁䅁䅁䅆慁ㅋ䅍䅁䅁䅁杷允䅁䅁䅑䅁䑁䅁䅷䅁䭁䕁䑳䅁䭁䅁䅯䅁䭁䅁䅕䅁䉁䅁䅁允䅁䅁䅕⽺呤㘴扗樹䴸䅉䅅䅁䕁䅁䅁睁䵁䅁䅁权㕂䅁䅁权䕁䅁䅁权⽄允䅁允䅁䅁䅅䅁啁䩁䕇睈䅁䅁䅁䍄䉁䅁䅁䅂䅁䅁䅍䅄䅁䅁䅯朸䅉䅁䅯权䅁䅁䅯眯䅅䅁䅅䅁䉁䅁䅁兂潃歸㍳啩久䅑杷允䅁䅁䅑䅁䑁䅁䅷䅁䭁乁䅣䅁䭁䅁䅑䅁䭁䑁䕯䅁䉁䅁䅁允䅁䉁䅑䨴兴允䅁䅁䵁䅉䅅䅁䕁䅁䅁睁䵁䅁䅁权杁允䅁权剁䅁䅁权敂䅂䅁允䅁䅁䅅䅁啁䍁兂睆䅯䅁䅁䍄䉁䅁䅁䅂䅁䅁䅍䅄䅁䅁䅯眹䅅䅁䅯充䅁䅁䅯䅚䅑䅁䅅䅁䉁䅁䅁䅆䅃䝲㌴䅁䅁䅁杷允䅁䅁䅑䅁䑁䅁䅷䅁䭁䥁䍣䅁䭁䉁䅅䅁䭁䅁䅕䅁䉁䅁䅁允䅁䉁䅑䡁㡤杋䅁䅁䵁䅉䅅䅁䕁䅁䅁睁䵁䅁䅁权⽄䅁䅁权䕁䅁䅁权䅂䅂䅁允䅁䅁䅅䅁啁䉁慁睆䅁䅁䅁䍄䉁䅁䅁䅂䅁䅁䅍䅄䅁䅁䅯兡䅍䅁䅯充䅁䅁䅯兂䅁䅁䅅䅁䉁䅁䅁䅆杄剸䤸䅁䅁䅁杷允䅁䅁䅑䅁䑁䅁䅷䅁䭁䱁䅑䅁䭁䅁䍅䅁䭁䅁䍕䅁䉁䅁䅁允䅁䅁䅕硰浓奴婣䕷䵁䅉䅅䅁䕁䅁䅁睁䵁䅁䅁权奂允䅁权剁䅁䅁权杂䅂䅁允䅁䅁䅅䅁啁乁歃䡫䅉䅁䅁䍄䉁䅁䅁䅂䅁䅁䅍䅄䅁䅁䅯党䅅䅁䅯充䅁䅁䅯䅕䅑䅁䅅䅁䉁䅁䅁䅆䅂乡䅂䅁䅁䅁杷允䅁䅁䅑䅁䑁䅁䅷䅁䭁䱁䑣䅁䭁䅁䅯䅁䭁䅁䅕䅁䉁䅁䅁允䅁䅁䅕灶愸㥌欰樯䴸䅉䅅䅁䕁䅁䅁睁䵁䅁䅁权偁允䅁权䭁䅁䅁权卂䅂䅁允䅁䅁䅅䅁䙁䉁婦発呤㤴⽕䍄䉁䅁䅁䅂䅁䅁䅍䅄䅁䅁䅯其䅅䅁䅯䅂䅁䅁䅯兂䅁䅁䅅䅁䉁䅁䅁䅆兄煃䕍䅁䅁䅁杷允䅁䅁䅑䅁䑁䅁䅷䅁䭁䅁䅣䅁䭁䉁䅅䅁䭁䝁䕧䅁䉁䅁䅁允䅁䉁䅑䴶さ䅡䅁䅁䵁䅉䅅䅁䕁䅁䅁睁䵁䅁䅁权坁䅁䅁权䕁䅁䅁权䵂䅂䅁允䅁䅁䅅䅁啁䙁䍁兎䅁䅁䅁䍄䉁䅁䅁䅂䅁䅁䅍䅄䅁䅁䅯杺䅅䅁䅯允䅉䅁䅯兂䅉䅁䅅䅁䉁䅁䅁兂㡂⭣兲剂匳䅑杷允䅁䅁䅑䅁䑁䅁䅷䅁䭁乁䅯䅁䭁䅁䅯䅁䭁䙁䕑䅁䉁䅁䅁允䅁䅁䅕匳䝑婧䑖㜸䴸䅉䅅䅁䕁䅁䅁睁䵁䅁䅁权䑃杁䅁权剁䅁䅁权⽄允䅁允䅁䅁䅅䅁啁䝁䍂氱䄴䅁䅁䍄䉁䅁䅁䅂䅁䅁䅍䅄䅁䅁䅯䅎䅁䅁䅯权䅁䅁䅯䅑䅑䅁䅅䅁䉁䅁䅁兂楃扒穢搯奔睐杷允䅁䅁䅑䅁䑁䅁䅷䅁䭁䍁䉣䅁䭁䅁䅯䅁䭁䝁䕕䅁䉁䅁䅁允䅁䅁䅕㡪ㅌ䙋偹䐯䴸䅉䅅䅁䕁䅁䅁睁䵁䅁䅁权䍄允䅁权剁䅁䅁权䙁䅁䅁允䅁䅁䅅䅁啁䱁䙁剭䅕䅁䅁䍄䉁䅁䅁䅂䅁䅁䅍䅄䅁䅁䅯杖䅁䅁䅯䅂䅁䅁䅯睘䅑䅁䅅䅁䉁䅁䅁䅆潃佗䅳䅁䅁䅁杷允䅁䅁䅑䅁䑁䅁䅷䅁䭁䥁䄸䅁䭁䅁䅯䅁䭁䅁䅕䅁䉁䅁䅁允䅁䅁䅕畮渫歸㍳吲䴸䅉䅅䅁䕁䅁䅁睁䵁䅁䅁权䩄䅁䅁权剁䅁䅁权㕁䅂䅁允䅁䅁䅅䅁啁䥁䅃睹䅙䅁䅁䍄䉁䅁䅁䅂䅁䅁䅍䅄䅁䅁䅯术䅅䅁䅯充䅁䅁䅯䅕䅑䅁䅅䅁䉁䅁䅁䅆杄硣䕳䅁䅁䅁杷允䅁䅁䅑䅁䑁䅁䅷䅁䭁䍁䉫䅁䭁䉁䅅䅁䭁䝁䕕䅁䉁䅁䅁允䅁䉁䅑䕋填元䅁䅁䵁䅉䅅䅁䕁䅁䅁睁䵁䅁䅁权塁允䅁权䭁䅁䅁权求䅂䅁允䅁䅁䅅䅁䙁䱁敧敨剴䅵䅂䍄䉁䅁䅁䅂䅁䅁䅍䅄䅁䅁䅯睚䅍䅁䅯权䅁䅁䅯眯䅅䅁䅅䅁䉁䅁䅁兂㡄晱午敔煉䅑杷允䅁䅁䅑䅁䑁䅁䅷䅁䭁䑁䅅䅁䭁䅁䅯䅁䭁䙁䕑䅁䉁䅁䅁允䅁䅁䅕㙹䙆癴㥐樸䴸䅉䅅䅁䕁䅁䅁睁䵁䅁䅁权㡂䅁䅁权䭁䅁䅁权啂䅂䅁允䅁䅁䅅䅁䙁䵁桵扒穢卐䅤䍄䉁䅁䅁䅂䅁䅁䅍䅄䅁䅁䅯兲䅁䅁䅯权䅁䅁䅯杕䅑䅁䅅䅁䉁䅁䅁兂允䑗ね䡹余䅑杷允䅁䅁䅑䅁䑁䅁䅷䅁䭁䑁䅯䅁䭁䅁䅯䅁䭁偁䈸䅁䉁䅁䅁允䅁䅁䅕䡰㥁瑃橣䕉䵁䅉䅅䅁䕁䅁䅁睁䵁䅁䅁权睂睁䅁权剁䅁䅁权䙁䅁䅁允䅁䅁䅅䅁啁䕁偁前䅳䅁䅁䍄䉁䅁䅁䅂䅁䅁䅍䅄䅁䅁䅯睦䅅䅁䅯权䅁䅁䅯睗䅑䅁䅅䅁䉁䅁䅁兂呃䅇坒煄挰䅑杷允䅁䅁䅑䅁䑁䅁䅷䅁䭁䭁䉅䅁䭁䅁䅯䅁䭁䙁䕅䅁䉁䅁䅁允䅁䅁䅕䑗ね䡹⭡ぁ䵁䅉䅅䅁䕁䅁䅁睁䵁䅁䅁权啂䅁䅁权剁䅁䅁权硁䅂䅁允䅁䅁䅅䅁啁䅁䅃䉨䄴䅁䅁䍄䉁䅁䅁䅂䅁䅁䅍䅄䅁䅁䅯䄫䅅䅁䅯权䅁䅁䅯兗䅑䅁䅅䅁䉁䅁䅁兂敂歵䵫楁究睐杷允䅁䅁䅑䅁䑁䅁䅷䅁䭁䩁䌴䅁䭁䉁䅅䅁䭁䅁䅕䅁䉁䅁䅁允䅁䉁䅑朲歍睆䅁䅁䵁䅉䅅䅁䕁䅁䅁睁䵁䅁䅁权䥃睁䅁权剁䅁䅁权䙁䅁䅁允䅁䅁䅅䅁啁䙁䅁全䅙䅁䅁䍄䉁䅁䅁䅂䅁䅁䅍䅄䅁䅁䅯䅙䅁䅁䅯权䅁䅁䅯兂䅁䅁䅅䅁䉁䅁䅁兂桄桥畓㙒㡅䅑杷允䅁䅁䅑䅁䑁䅁䅷䅁䭁䵁䅑䅁䭁䅁䅯䅁䭁䕁䔰䅁䉁䅁䅁允䅁䅁䅕歲桦桥畓䕁䵁䅉䅅䅁䕁䅁䅁睁䵁䅁䅁权㙄䅁䅁权䭁䅁䅁权偂䅂䅁允䅁䅁䅅䅁䙁䉁婦発呤破䅒䍄䉁䅁䅁䅂䅁䅁䅍䅄䅁䅁䅯杷䅅䅁䅯权䅁䅁䅯兙䅑䅁䅅䅁䉁䅁䅁兂㑄⭕汏㡭ご睐杷允䅁䅁䅑䅁䑁䅁䅷䅁䭁䙁䉍䅁䭁䉁䅅䅁䭁䙁䕯䅁䉁䅁䅁允䅁䅁䅯睒䅁䅁杷允䅁䅁䅑䅁䑁䅁䅷䅁䭁䅁䕉䅁䭁䅁䅑䅁䭁䅁䅕䅁䉁䅁䅁允䅁䉁䅑䭌浒䅁䅁䅁䵁䅉䅅䅁䕁䅁䅁睁䵁䅁䅁权摄䅁䅁权䭁䅁䅁权䭂䅂䅁允䅁䅁䅅䅁䙁乁倹婪畤桫䄵䍄䉁䅁䅁䅂䅁䅁䅍䅄䅁䅁䅯睑䅅䅁䅯充䅁䅁䅯䅖䅑䅁䅅䅁䉁䅁䅁䅆䅁灔椴䅁䅁䅁杷允䅁䅁䅑䅁䑁䅁䅷䅁䭁䝁䉅䅁䭁䅁䅑䅁䭁䙁䕳䅁䉁䅁䅁允䅁䉁䅑佔䝰䅁䅁䅁䵁䅉䅅䅁䕁䅁䅁睁䵁䅁䅁权㝂允䅁权剁䅁䅁权䕁杁䅁允䅁䅁䅅䅁啁䵁䭃䅮䅑䅁䅁䍄䉁䅁䅁䅂䅁䅁䅍䅄䅁䅁䅯䅺䅁䅁䅯权䅁䅁䅯䅔䅑䅁䅅䅁䉁䅁䅁权䡂䅁䅁䍄䉁䅁䅁䅂䅁䅁䅍䅄䅁䅁䅯杧䅅䅁䅯充䅁䅁䅯条䅑䅁䅅䅁䉁䅁䅁䅆潂协䕧䅁䅁䅁杷允䅁䅁䅑䅁䑁䅁䅷䅁䭁䥁䉁䅁䭁䅁䅑䅁䭁䅁䍑䅁䉁䅁䅁允䅁䉁䅑佪戰允䅁䅁䵁䅉䅅䅁䕁䅁䅁睁䵁䅁䅁权㥃允䅁权䭁䅁䅁权敂䅂䅁允䅁䅁䅅䅁䙁䩁瘷㡰䱚⭎⽗䍄䉁䅁䅁䅂䅁䅁䅍䅄䅁䅁䅯杦䅅䅁䅯充䅁䅁䅯睕䅑䅁䅅䅁䉁䅁䅁䅆䅂獬充䅁䅁䅁杷允䅁䅁䅑䅁䑁䅁䅷䅁䭁䥁䍁䅁䭁䅁䅑䅁䭁䅁䅕䅁䉁䅁䅁允䅁䉁䅑䭩䕐兂䅁䅁䵁䅉䅅䅁䕁䅁䅁睁䵁䅁䅁权癁䅁䅁权䕁䅁䅁权卂䅂䅁允䅁䅁䅅䅁啁䡁偬睆䅁䅁䅁䍄䉁䅁䅁䅂䅁䅁䅍䅄䅁䅁䅯睎䅁䅁䅯充䅁䅁䅯兂䅁䅁䅅䅁䉁䅁䅁䅆䅂㝗捏䅁䅁䅁杷允䅁䅁䅑䅁䑁䅁䅷䅁䭁佁䑁䅁䭁䅁䅯䅁䭁䅁䅕䅁䉁䅁䅁允䅁䅁䅕䙅㕧䵴㉧䕌䵁䅉䅅䅁䕁䅁䅁睁䵁䅁䅁权敄䅁䅁权䭁䅁䅁权㍁䅂䅁允䅁䅁䅅䅁䙁䑁ね䡹⭡睮䅰䍄䉁䅁䅁䅂䅁䅁䅍䅄䅁䅁䅯睈䅅䅁䅯充䅁䅁䅯兏䅑䅁䅅䅁䉁䅁䅁䅆坄䅴刴䅁䅁䅁杷允䅁䅁䅑䅁䑁䅁䅷䅁䭁乁䍫䅁䭁䉁䅅䅁䭁偁䈸䅁䉁䅁䅁允䅁䉁䅑䱡摨元䅁䅁䵁䅉䅅䅁䕁䅁䅁睁䵁䅁䅁权乁允䅁权剁䅁䅁权兂䅂䅁允䅁䅁䅅䅁啁䝁橊剌䅷䅁䅁䍄䉁䅁䅁䅂䅁䅁䅍䅄䅁䅁䅯杊䅍䅁䅯䅂䅁䅁䅯兂䅁䅁䅅䅁䉁䅁䅁䅆㑄晸䅕䅁䅁䅁杷允䅁䅁䅑䅁䑁䅁䅷䅁䭁䭁䅙䅁䭁䉁䅅䅁䭁䝁䕣䅁䉁䅁䅁允䅁䉁䅑䡁汴睃䅁䅁䵁䅉䅅䅁䕁䅁䅁睁䵁䅁䅁权啄允䅁权䭁䅁䅁权煂䅂䅁允䅁䅁䅅䅁䭁䕁䅣䅁䵁䅉䅅䅁䕁䅁䅁睁䵁䅁䅁权䱃睁䅁权䕁䅁䅁权⽄允䅁允䅁䅁䅅䅁啁䵁歩条䅁䅁䅁䍄䉁䅁䅁䅂䅁䅁䅍䅄䅁䅁䅯睫䅅䅁䅯允䅉䅁䅯兂䅉䅁䅅䅁䉁䅁䅁兂㙄䰵灒㑫佶䅑杷允䅁䅁䅑䅁䑁䅁䅷䅁䭁偁䉍䅁䭁䉁䅅䅁䭁䙁䕍䅁䉁䅁䅁允䅁䉁䅑偑扂兌䅁䅁䵁䅉䅅䅁䕁䅁䅁睁䵁䅁䅁权灁䅁䅁权䕁䅁䅁权䭂䅂䅁允䅁䅁䅅䅁啁偁塨睎䅁䅁䅁䍄䉁䅁䅁䅂䅁䅁䅍䅄䅁䅁䅯术䅍䅁䅯权䅁䅁䅯兂䅁䅁䅅䅁䉁䅁䅁兂䥂場啯獲散䅑杷允䅁䅁䅑䅁䑁䅁䅷䅁䭁䕁䅯䅁䭁䅁䅑䅁䭁䑁䕯䅁䉁䅁䅁允䅁䉁䅑偹䭁䅁䅁䅁䵁䅉䅅䅁䕁䅁䅁睁䵁䅁䅁权潃䅁䅁权䕁䅁䅁权卂䅂䅁允䅁䅁䅅䅁啁䩁㑓杯䅅䅁䅁䍄䉁䅁䅁䅂䅁䅁䅍䅄䅁䅁䅯朶䅅䅁䅯允䅉䅁䅯兂䅉䅁䅅䅁䉁䅁䅁兂桃䝢牤睩娷䅑杷允䅁䅁䅑䅁䑁䅁䅷䅁䭁䥁䑉䅁䭁䅁䅑䅁䭁偁䈸䅁䉁䅁䅁允䅁䉁䅑䴹偂䅁䅁䅁䵁䅉䅅䅁䕁䅁䅁睁䵁䅁䅁权晃䅁䅁权䕁䅁䅁权硁䅂䅁允䅁䅁䅅䅁啁䑁呌杋䅁䅁䅁䍄䉁䅁䅁䅂䅁䅁䅍䅄䅁䅁䅯朵䅅䅁䅯权䅁䅁䅯兏䅑䅁䅅䅁䉁䅁䅁兂㡄晱午坔杌睐杷允䅁䅁䅑䅁䑁䅁䅷䅁䭁䱁䈰䅁䭁䉁䅅䅁䭁䕁䔸䅁䉁䅁䅁允䅁䉁䅑䡁吲杊䅁䅁䵁䅉䅅䅁䕁䅁䅁睁䵁䅁䅁权乄睁䅁权䭁䅁䅁权䙁䅁䅁允䅁䅁䅅䅁䙁䉁愱䑚晶⽔⽳䍄䉁䅁䅁䅂䅁䅁䅍䅄䅁䅁䅯䄰䅁䅁䅯䅂䅁䅁䅯兡䅑䅁䅅䅁䉁䅁䅁䅆潃桚䅑䅁䅁䅁杷允䅁䅁䅑䅁䑁䅁䅷䅁䭁䑁䑳䅁䭁䅁䅯䅁䭁偁䈸䅁䉁䅁䅁允䅁䅁䅕䅄牉硨婢樸䴸䅉䅅䅁䕁䅁䅁睁䵁䅁䅁权奁䅁䅁权䕁䅁䅁权硁䅂䅁允䅁䅁䅅䅁啁䉁獄兄䅁䅁䅁䍄䉁䅁䅁䅂䅁䅁䅍䅄䅁䅁䅯免䅁䅁䅯䅂䅁䅁䅯睓䅑䅁䅅䅁䉁䅁䅁䅆㑃穭䅍䅁䅁䅁杷允䅁䅁䅑䅁䑁䅁䅷䅁䭁䥁䐰䅁䭁䉁䅅䅁䭁偁䈸䅁䉁䅁䅁允䅁䉁䅑䱙䴫睆䅁䅁䵁䅉䅅䅁䕁䅁䅁睁䵁䅁䅁权䱄允䅁权䭁䅁䅁权摂䅂䅁允䅁䅁䅅䅁䙁乁㕶浦㡱䵤⽍䍄䉁䅁䅁䅂䅁䅁䅍䅄䅁䅁䅯杕䅍䅁䅯䅂䅁䅁䅯眯䅅䅁䅅䅁䉁䅁䅁䅆允乗䄰䅁䅁䅁杷允䅁䅁䅑䅁䑁䅁䅷䅁䭁䩁䅣䅁䭁䅁䅯䅁䭁䙁䕷䅁䉁䅁䅁允䅁䅁䅕体㙆䭆䠵吶䴸䅉䅅䅁䕁䅁䅁睁䵁䅁䅁权偂睁䅁权䭁䅁䅁权䙁䅁䅁允䅁䅁䅅䅁䙁䙁橔婰䕶䉯䅊䍄䉁䅁䅁䅂䅁䅁䅍䅄䅁䅁䅯䅫䅍䅁䅯权䅁䅁䅯兂䅁䅁䅅䅁䉁䅁䅁兂慂䑚晶㑔儰䅑杷允䅁䅁䅑䅁䑁䅁䅷䅁䭁䉁䄸䅁䭁䅁䍅䅁䭁䅁䍕䅁䉁䅁䅁允䅁䅁䅕㕆坴獃䡆欴䵁䅉䅅䅁䕁䅁䅁睁䵁䅁䅁权扄䅁䅁权䕁䅁䅁权時䅂䅁允䅁䅁䅅䅁啁䡁い兢䅁䅁䅁䍄䉁䅁䅁䅂䅁䅁䅍䅄䅁䅁䅯杗䅁䅁䅯充䅁䅁䅯䅔䅑䅁䅅䅁䉁䅁䅁䅆䅂即奧䅁䅁䅁杷允䅁䅁䅑䅁䑁䅁䅷䅁䭁䭁䉳䅁䭁䅁䅯䅁䭁䕁䕳䅁䉁䅁䅁允䅁䅁䅕灳瘳㡰䱚捅䵁䅉䅅䅁䕁䅁䅁睁䵁䅁䅁权㑄允䅁权剁䅁䅁权時䅂䅁允䅁䅁䅅䅁啁䱁䩪睢䅑䅁䅁䍄䉁䅁䅁䅂䅁䅁䅍䅄䅁䅁䅯眰䅅䅁䅯权䅁䅁䅯杙䅑䅁䅅䅁䉁䅁䅁兂剄瑉㕶浦卯䅑杷允䅁䅁䅑䅁䑁䅁䅷䅁䭁䕁䍙䅁䭁䅁䅑䅁䭁䅁䅕䅁䉁䅁䅁允䅁䉁䅑䭏汨䅁䅁䅁䵁䅉䅅䅁䕁䅁䅁睁䵁䅁䅁权捄杁䅁权䭁䅁䅁权⽄允䅁允䅁䅁䅅䅁䙁䕁䵯楁䡵楖䅆䍄䉁䅁䅁䅂䅁䅁䅍䅄䅁䅁䅯睕䅅䅁䅯䅂䅁䅁䅯䅂䅉䅁䅅䅁䉁䅁䅁䅆奂伴䄴䅁䅁䅁杷允䅁䅁䅑䅁䑁䅁䅷䅁䭁䕁䅍䅁䭁䅁䍅䅁䭁䅁䍕䅁䉁䅁䅁允䅁䅁䅕ぎ爴搴瘷欯䵁䅉䅅䅁䕁䅁䅁睁䵁䅁䅁权䝄䅁䅁权䭁䅁䅁权乂䅂䅁允䅁䅁䅅䅁䙁䉁婦発呤眴䅤䍄䉁䅁䅁䅂䅁䅁䅍䅄䅁䅁䅯杭䅁䅁䅯权䅁䅁䅯条䅑䅁䅅䅁䉁䅁䅁兂歃䑣䬰㘱㑐睶杷允䅁䅁䅑䅁䑁䅁䅷䅁䭁䡁䉙䅁䭁䉁䅅䅁䭁䙁䕉䅁䉁䅁䅁允䅁䉁䅑䥁唰䅇䅁䅁䵁䅉䅅䅁䕁䅁䅁睁䵁䅁䅁权硄允䅁权䕁䅁䅁权潂䅂䅁允䅁䅁䅅䅁啁䑁睧杌䅁䅁䅁䍄䉁䅁䅁䅂䅁䅁䅍䅄䅁䅁䅯睐䅍䅁䅯充䅁䅁䅯眯䅅䅁䅅䅁䉁䅁䅁䅆䅄倶楷䅁䅁䅁杷允䅁䅁䅑䅁䑁䅁䅷䅁䭁䅁䉷䅁䭁䅁䅑䅁䭁䙁䔴䅁䉁䅁䅁允䅁䉁䅑䥉昴䅁䅁䅁䵁䅉䅅䅁䕁䅁䅁睁䵁䅁䅁权ぃ允䅁权䕁䅁䅁权婂䅂䅁允䅁䅁䅅䅁啁䱁㉣睂䅁䅁䅁䍄䉁䅁䅁䅂䅁䅁䅍䅄䅁䅁䅯朰䅁䅁䅯充䅁䅁䅯睓䅑䅁䅅䅁䉁䅁䅁䅆杁硏煙䅁䅁䅁杷允䅁䅁䅑䅁䑁䅁䅷䅁䭁䑁䈴䅁䭁䅁䅑䅁䭁䕁䕷䅁䉁䅁䅁允䅁䉁䅑䍙畚允䅁䅁䵁䅉䅅䅁䕁䅁䅁睁䵁䅁䅁权⽂允䅁权䭁䅁䅁权噂䅂䅁允䅁䅁䅅䅁䙁乁乎桙奂晏⽁䍄䉁䅁䅁䅂䅁䅁䅍䅄䅁䅁䅯朲䅍䅁䅯权䅁䅁䅯兂䅁䅁䅅䅁䉁䅁䅁兂塁挲㌷祕浍䅑杷允䅁䅁䅑䅁䑁䅁䅷䅁䭁䙁䅫䅁䭁䅁䅯䅁䭁䙁䕑䅁䉁䅁䅁允䅁䅁䅕䬸䝦穓䩥吸䴸䅉䅅䅁䕁䅁䅁睁䵁䅁䅁权䭁允䅁权䭁䅁䅁权兂䅂䅁允䅁䅁䅅䅁䙁䉁畓⭒㙆䉬䅆䍄䉁䅁䅁䅂䅁䅁䅍䅄䅁䅁䅯杅䅉䅁䅯权䅁䅁䅯眯䅅䅁䅅䅁䉁䅁䅁兂扁㥌欰杂呅䅑杷允䅁䅁䅑䅁䑁䅁䅷䅁䭁䝁䐰䅁䭁䅁䅯䅁䭁偁䈸䅁䉁䅁䅁允䅁䅁䅕婤奍䙂余启䴸䅉䅅䅁䕁䅁䅁睁䵁䅁䅁权剂䅁䅁权䭁䅁䅁权摂䅂䅁允䅁䅁䅅䅁䙁䱁祂䩡瑈䅦䅂䍄䉁䅁䅁䅂䅁䅁䅍䅄䅁䅁䅯內䅁䅁䅯充䅁䅁䅯杗䅑䅁䅅䅁䉁䅁䅁䅆䥃漴䑣䅁䅁䅁杷允䅁䅁䅑䅁䑁䅁䅷䅁䭁䩁䍁䅁䭁䉁䅅䅁䭁偁䈸䅁䉁䅁䅁允䅁䉁䅑䭁䉓䅘䅁䅁䵁䅉䅅䅁䕁䅁䅁睁䵁䅁䅁权呄䅁䅁权䕁䅁䅁权求䅂䅁允䅁䅁䅅䅁啁䑁牸睭䅁䅁䅁䍄䉁䅁䅁䅂䅁䅁䅍䅄䅁䅁䅯兏䅅䅁䅯权䅁䅁䅯兙䅑䅁䅅䅁䉁䅁䅁兂䕁杖琴灳稳睐杷允䅁䅁䅑䅁䑁䅁䅷䅁䭁䉁䉫䅁䭁䅁䅯䅁䭁䙁䕧䅁䉁䅁䅁允䅁䅁䅕䅄牉硨婢樶䴸䅉䅅䅁䕁䅁䅁睁䵁䅁䅁权千睁䅁权䕁䅁䅁权䙁䅁䅁允䅁䅁䅅䅁啁乁坧兮䅁䅁䅁䍄䉁䅁䅁䅂䅁䅁䅍䅄䅁䅁䅯兄䅁䅁䅯䅂䅁䅁䅯睚䅑䅁䅅䅁䉁䅁䅁䅆潂畵䅙䅁䅁䅁杷允䅁䅁䅑䅁䑁䅁䅷䅁䭁䡁䅑䅁䭁䉁䅅䅁䭁䙁䕉䅁䉁䅁䅁允䅁䉁䅑䙉末杅䅁䅁䵁䅉䅅䅁䕁䅁䅁睁䵁䅁䅁权時允䅁权䕁䅁䅁权婂䅂䅁允䅁䅁䅅䅁啁佁潒杅䅁䅁䅁䍄䉁䅁䅁䅂䅁䅁䅍䅄䅁䅁䅯睱䅁䅁䅯䅂䅁䅁䅯兂䅁䅁䅅䅁䉁䅁䅁䅆元䥩䅷䅁䅁䅁杷允䅁䅁䅑䅁䑁䅁䅷䅁䭁䩁䑍䅁䭁䉁䅅䅁䭁䅁䅕䅁䉁䅁䅁允䅁䉁䅑䭧砰䅆䅁䅁䵁䅉䅅䅁䕁䅁䅁睁䵁䅁䅁权湂䅁䅁权䕁䅁䅁权㍁䅂䅁允䅁䅁䅅䅁啁䕁牪睐䅁䅁䅁䍄䉁䅁䅁䅂䅁䅁䅍䅄䅁䅁䅯睪䅁䅁䅯充䅁䅁䅯兂䅁䅁䅅䅁䉁䅁䅁䅆䅂婂坴䅁䅁䅁杷允䅁䅁䅑䅁䑁䅁䅷䅁䭁䱁䅯䅁䭁䅁䅯䅁䭁䕁䔴䅁䉁䅁䅁允䅁䅁䅕牘䩰䅄牋商䵁䅉䅅䅁䕁䅁䅁睁䵁䅁䅁权穃睁䅁权䕁䅁䅁权䙁䅁䅁允䅁䅁䅅䅁啁䅁⭃兤䅍䅁䅁䍄䉁䅁䅁䅂䅁䅁䅍䅄䅁䅁䅯䅙䅅䅁䅯充䅁䅁䅯䅚䅑䅁䅅䅁䉁䅁䅁䅆䅃晆灁䅁䅁䅁杷允䅁䅁䅑䅁䑁䅁䅷䅁䭁䩁䉉䅁䭁䅁䅑䅁䭁䅁䅕䅁䉁䅁䅁允䅁䉁䅑䑯灉䅁䅁䅁䵁䅉䅅䅁䕁䅁䅁睁䵁䅁䅁权㙂䅁䅁权剁䅁䅁权⽄允䅁允䅁䅁䅅䅁啁䝁㍰䅔䅫䅁䅁䍄䉁䅁䅁䅂䅁䅁䅍䅄䅁䅁䅯睮䅍䅁䅯充䅁䅁䅯眯䅅䅁䅅䅁䉁䅁䅁䅆杂奒乫䅁䅁䅁杷允䅁䅁䅑䅁䑁䅁䅷䅁䭁䡁䅉䅁䭁䉁䅅䅁䭁䅁䅕䅁䉁䅁䅁允䅁䉁䅑䕉ぺ䅃䅁䅁䵁䅉䅅䅁䕁䅁䅁睁䵁䅁䅁权䵂允䅁权䕁䅁䅁权奂䅂䅁允䅁䅁䅅䅁啁䡁療睇䅁䅁䅁䍄䉁䅁䅁䅂䅁䅁䅍䅄䅁䅁䅯䅭䅅䅁䅯充䅁䅁䅯睙䅑䅁䅅䅁䉁䅁䅁䅆䅂汤橧䅁䅁䅁杷允䅁䅁䅑䅁䑁䅁䅷䅁䭁䡁䅧䅁䭁䅁䅑䅁䭁䙁䕑䅁䉁䅁䅁允䅁䉁䅑䍅搰䅁䅁䅁䵁䅉䅅䅁䕁䅁䅁睁䵁䅁䅁权瑂允䅁权剁䅁䅁权䕂䅂䅁允䅁䅁䅅䅁啁䵁䙄樵䅧䅁䅁䍄䉁䅁䅁䅂䅁䅁䅍䅄䅁䅁䅯术䅅䅁䅯䅂䅁䅁䅯杗䅑䅁䅅䅁䉁䅁䅁䅆祃䅒䅳䅁䅁䅁杷允䅁䅁䅑䅁䑁䅁䅷䅁䭁佁䉣䅁䭁䅁䅑䅁䭁䅁䅕䅁䉁䅁䅁允䅁䉁䅑䙏楇睃䅁䅁䵁䅉䅅䅁䕁䅁䅁睁䵁䅁䅁权⽁䅁䅁权䕁䅁䅁权浂䅂䅁允䅁䅁䅅䅁啁佁㥩睅䅁䅁䅁䍄䉁䅁䅁䅂䅁䅁䅍䅄䅁䅁䅯杵䅁䅁䅯䅂䅁䅁䅯睙䅑䅁䅅䅁䉁䅁䅁䅆䥄䵚䅧䅁䅁䅁杷允䅁䅁䅑䅁䑁䅁䅷䅁䭁䥁䉅䅁䭁䅁䅯䅁䭁䙁䕁䅁䉁䅁䅁允䅁䅁䅕穐敖歵䵫樹䴸䅉䅅䅁䕁䅁䅁睁䵁䅁䅁权敂允䅁权䕁䅁䅁权杂䅂䅁允䅁䅁䅅䅁啁䱁流睃䅁䅁䅁䍄䉁䅁䅁䅂䅁䅁䅍䅄䅁䅁䅯杺䅅䅁䅯充䅁䅁䅯睔䅑䅁䅅䅁䉁䅁䅁权䡂䅁䅁䍄䉁䅁䅁䅂䅁䅁䅍䅄䅁䅁䅯元䅍䅁䅯充䅁䅁䅯眯䅅䅁䅅䅁䉁䅁䅁䅆潃婨兑䅁䅁䅁杷允䅁䅁䅑䅁䑁䅁䅷䅁䭁䕁䄰䅁䭁䉁䅅䅁䭁䝁䕁䅁䉁䅁䅁允䅁䉁䅑佉䕇杇䅁䅁䵁䅉䅅䅁䕁䅁䅁睁䵁䅁䅁权㑄䅁䅁权䉁杁䅁权䙁杁䅁允䅁䅁䅅䅁䙁䉁啙畂⭕㡇䅖䍄䉁䅁䅁䅂䅁䅁䅍䅄䅁䅁䅯睘䅁䅁䅯䅂䅁䅁䅯杙䅑䅁䅅䅁䉁䅁䅁䅆㑂牚䅷䅁䅁䅁杷允䅁䅁䅑䅁䑁䅁䅷䅁䭁䵁䅳䅁䭁䅁䅯䅁䭁䕁䔴䅁䉁䅁䅁允䅁䅁䅕䡶呓䅇坒䕆䵁䅉䅅䅁䕁䅁䅁睁䵁䅁䅁权㉃允䅁权䭁䅁䅁权䭂䅂䅁允䅁䅁䅅䅁䙁䩁瘷㡰䱚⽎⽣䍄䉁䅁䅁䅂䅁䅁䅍䅄䅁䅁䅯权䅅䅁䅯充䅁䅁䅯兂䅁䅁䅅䅁䉁䅁䅁䅆䅃穱䙧䅁䅁䅁杷允䅁䅁䅑䅁䑁䅁䅷䅁䭁䅁䕙䅁䭁䉁䅅䅁䭁偁䈸䅁䉁䅁䅁允䅁䉁䅑伴硩睂䅁䅁䵁䅉䅅䅁䕁䅁䅁睁䵁䅁䅁权剄杁䅁权剁䅁䅁权⽄允䅁允䅁䅁䅅䅁啁䕁汄䈸䅅䅁䅁䍄䉁䅁䅁䅂䅁䅁䅍䅄䅁䅁䅯睐䅁䅁䅯䅂䅁䅁䅯杗䅑䅁䅅䅁䉁䅁䅁䅆䅂䌸䅑䅁䅁䅁杷允䅁䅁䅑䅁䑁䅁䅷䅁䭁䝁䉍䅁䭁䅁䅯䅁䭁䅁䅕䅁䉁䅁䅁允䅁䅁䅕潅䅐煹䙆䕁䵁䅉䅅䅁䕁䅁䅁睁䵁䅁䅁权㕄允䅁权䉁杁䅁权䙁杁䅁允䅁䅁䅅䅁䙁䱁䭳剋伯⬯䅆䍄䉁䅁䅁䅂䅁䅁䅍䅄䅁䅁䅯杬䅁䅁䅯权䅁䅁䅯党䅑䅁䅅䅁䉁䅁䅁兂㙃兓䍷㑋楦睐杷允䅁䅁䅑䅁䑁䅁䅷䅁䭁䑁䅍䅁䭁䅁䅯䅁䭁䕁䕁䅁䉁䅁䅁允䅁䅁䅕牘䩰䅄牉吸䴸䅉䅅䅁䕁䅁䅁睁䵁䅁䅁权睄䅁䅁权䭁䅁䅁权卂䅂䅁允䅁䅁䅅䅁䭁䕁䅣䅁䵁䅉䅅䅁䕁䅁䅁睁䵁䅁䅁权千䅁䅁权䕁䅁䅁权求䅂䅁允䅁䅁䅅䅁啁䑁䩷朴䅁䅁䅁䍄䉁䅁䅁䅂䅁䅁䅍䅄䅁䅁䅯杌䅅䅁䅯䅂䅁䅁䅯兏䅑䅁䅅䅁䉁䅁䅁䅆癄睋䅯䅁䅁䅁杷允䅁䅁䅑䅁䑁䅁䅷䅁䭁䡁䑫䅁䭁䉁䅅䅁䭁䅁䅕䅁䉁䅁䅁允䅁䉁䅑䥉㉬睁䅁䅁䵁䅉䅅䅁䕁䅁䅁睁䵁䅁䅁权歂䅁䅁权䭁䅁䅁权䕁杁䅁允䅁䅁䅅䅁䙁偁㥔䠱灪杊䅚䍄䉁䅁䅁䅂䅁䅁䅍䅄䅁䅁䅯䅰䅁䅁䅯权䅁䅁䅯䅔䅑䅁䅅䅁䉁䅁䅁兂䭁㘱睎児䵯䅑杷允䅁䅁䅑䅁䑁䅁䅷䅁䭁䍁䉙䅁䭁䅁䅑䅁䭁䝁䕉䅁䉁䅁䅁允䅁䉁䅑䝡潎兄䅁䅁䵁䅉䅅䅁䕁䅁䅁睁䵁䅁䅁权䑁䅁䅁权剁䅁䅁权坂䅂䅁允䅁䅁䅅䅁啁佁䅂剨䅍䅁䅁䍄䉁䅁䅁䅂䅁䅁䅍䅄䅁䅁䅯睊䅁䅁䅯充䅁䅁䅯眯䅅䅁䅅䅁䉁䅁䅁䅆䅃佘⽬䅁䅁䅁杷允䅁䅁䅑䅁䑁䅁䅷䅁䭁䭁䉑䅁䭁䅁䅑䅁䭁䅁䍑䅁䉁䅁䅁允䅁䉁䅑䭵䕖䅁䅁䅁䵁䅉䅅䅁䕁䅁䅁睁䵁䅁䅁权权䅁䅁权䭁䅁䅁权兂䅂䅁允䅁䅁䅅䅁䙁偁灹搸乊留⽑䍄䉁䅁䅁䅂䅁䅁䅍䅄䅁䅁䅯儹䅁䅁䅯充䅁䅁䅯党䅑䅁䅅䅁䉁䅁䅁䅆㡃䍆䍍䅁䅁䅁杷允䅁䅁䅑䅁䑁䅁䅷䅁䭁偁䈴䅁䭁䅁䅑䅁䭁䑁䕫䅁䉁䅁䅁允䅁䉁䅑䔴剕䅁䅁䅁䵁䅉䅅䅁䕁䅁䅁睁䵁䅁䅁权䅁允䅁权䭁䅁䅁权敂䅂䅁允䅁䅁䅅䅁䙁䉁畓⭒㙆乆⼴䍄䉁䅁䅁䅂䅁䅁䅍䅄䅁䅁䅯兢䅍䅁䅯权䅁䅁䅯兂䅁䅁䅅䅁䉁䅁䅁兂㥂穐敖歵睮睐杷允䅁䅁䅑䅁䑁䅁䅷䅁䭁佁䉙䅁䭁䉁䅅䅁䭁䕁䔴䅁䉁䅁䅁允䅁䉁䅑偧坒兏䅁䅁䵁䅉䅅䅁䕁䅁䅁睁䵁䅁䅁权穁睁䅁权䕁䅁䅁权⽄允䅁允䅁䅁䅅䅁啁䝁睁䅫䅉䅁䅁䍄䉁䅁䅁䅂䅁䅁䅍䅄䅁䅁䅯杉䅅䅁䅯䅂䅁䅁䅯兖䅑䅁䅅䅁䉁䅁䅁䅆杄䡑䅯䅁䅁䅁杷允䅁䅁䅑䅁䑁䅁䅷䅁䭁䍁䉷䅁䭁䅁䅯䅁䭁䅁䍑䅁䉁䅁䅁允䅁䅁䅕匶硙䭃㡷く䵁䅉䅅䅁䕁䅁䅁睁䵁䅁䅁权䵃允䅁权䭁䅁䅁权䱂䅂䅁允䅁䅁䅅䅁䙁䕁䵯楁䡵瑆⽫䍄䉁䅁䅁䅂䅁䅁䅍䅄䅁䅁䅯兴䅁䅁䅯充䅁䅁䅯䅂䅉䅁䅅䅁䉁䅁䅁䅆䅄灤䰸䅁䅁䅁杷允䅁䅁䅑䅁䑁䅁䅷䅁䭁䝁䅙䅁䭁䉁䅅䅁䭁䝁䕯䅁䉁䅁䅁允䅁䉁䅑䱉癸睮䅁䅁䵁䅉䅅䅁䕁䅁䅁睁䵁䅁䅁权橁允䅁权䭁䅁䅁权䭂䅂䅁允䅁䅁䅅䅁䙁佁浫免獩佈⽙䍄䉁䅁䅁䅂䅁䅁䅍䅄䅁䅁䅯条䅍䅁䅯充䅁䅁䅯兂䅁䅁䅅䅁䉁䅁䅁䅆䅃䕊浑䅁䅁䅁杷允䅁䅁䅑䅁䑁䅁䅷䅁䭁䝁䄴䅁䭁䅁䅑䅁䭁䅁䍑䅁䉁䅁䅁允䅁䉁䅑䝘戱䅁䅁䅁䵁䅉䅅䅁䕁䅁䅁睁䵁䅁䅁权牂䅁䅁权䕁䅁䅁权歂䅂䅁允䅁䅁䅅䅁啁䍁偁睆䅁䅁䅁䍄䉁䅁䅁䅂䅁䅁䅍䅄䅁䅁䅯来䅍䅁䅯充䅁䅁䅯兂䅁䅁䅅䅁䉁䅁䅁䅆䅁杖䨸䅁䅁䅁杷允䅁䅁䅑䅁䑁䅁䅷䅁䭁佁䉍䅁䭁䅁䅯䅁䭁䑁䕣䅁䉁䅁䅁允䅁䅁䅕敢㝦晱午吶䴸䅉䅅䅁䕁䅁䅁睁䵁䅁䅁权䍄䅁䅁权剁䅁䅁权橂䅂䅁允䅁䅁䅅䅁啁䅁䡩桕䄴䅁䅁䍄䉁䅁䅁䅂䅁䅁䅍䅄䅁䅁䅯眱䅅䅁䅯权䅁䅁䅯兙䅑䅁䅅䅁䉁䅁䅁兂ㅂ硫䕧杖䜴䅑杷允䅁䅁䅑䅁䑁䅁䅷䅁䭁䭁䍉䅁䭁䅁䅑䅁䭁偁䈸䅁䉁䅁䅁允䅁䉁䅑䌴䡳允䅁䅁䵁䅉䅅䅁䕁䅁䅁睁䵁䅁䅁权㝁䅁䅁权䕁䅁䅁权噂䅂䅁允䅁䅁䅅䅁啁䉁㡱睅䅁䅁䅁䍄䉁䅁䅁䅂䅁䅁䅍䅄䅁䅁䅯䅌䅅䅁䅯䅂䅁䅁䅯䅂䅉䅁䅅䅁䉁䅁䅁䅆㑁䍐䍁䅁䅁䅁杷允䅁䅁䅑䅁䑁䅁䅷䅁䭁䱁䅁䅁䭁䉁䅅䅁䭁䙁䕧䅁䉁䅁䅁允䅁䉁䅑䕷䱤杁䅁䅁䵁䅉䅅䅁䕁䅁䅁睁䵁䅁䅁权䍁允䅁权䕁䅁䅁权䕁杁䅁允䅁䅁䅅䅁啁䅁浨䅉䅧䅁䅁䍄䉁䅁䅁䅂䅁䅁䅍䅄䅁䅁䅯䅕䅁䅁䅯充䅁䅁䅯杕䅑䅁䅅䅁䉁䅁䅁䅆䭁汎䕷䅁䅁䅁杷允䅁䅁䅑䅁䑁䅁䅷䅁䭁䥁䄴䅁䭁䅁䅑䅁䭁䝁䕣䅁䉁䅁䅁允䅁䉁䅑䔸塧䅁䅁䅁䵁䅉䅅䅁䕁䅁䅁睁䵁䅁䅁权坄䅁䅁权剁䅁䅁权奂䅂䅁允䅁䅁䅅䅁啁䥁硃創䅫䅁䅁䍄䉁䅁䅁䅂䅁䅁䅍䅄䅁䅁䅯睳䅅䅁䅯权䅁䅁䅯䅘䅑䅁䅅䅁䉁䅁䅁兂䕂㉩湺㘫㝮睐杷允䅁䅁䅑䅁䑁䅁䅷䅁䭁䉁䄸䅁䭁䉁䅅䅁䭁䙁䔰䅁䉁䅁䅁允䅁䉁䅑乕祕䅄䅁䅁䵁䅉䅅䅁䕁䅁䅁睁䵁䅁䅁权卂䅁䅁权䕁䅁䅁权⽄允䅁允䅁䅁䅅䅁啁䭁兄村䅅䅁䅁䍄䉁䅁䅁䅂䅁䅁䅍䅄䅁䅁䅯术䅅䅁䅯充䅁䅁䅯兂䅁䅁䅅䅁䉁䅁䅁䅆祄硃䑕䅁䅁䅁杷允䅁䅁䅑䅁䑁䅁䅷䅁䭁䡁䅧䅁䭁䅁䅯䅁䭁䙁䕅䅁䉁䅁䅁允䅁䅁䅕㑎䉬余兘爰䴸䅉䅅䅁䕁䅁䅁睁䵁䅁䅁权橂睁䅁权剁䅁䅁权⽄允䅁允䅁䅁䅅䅁啁䅁㥊杪䅣䅁䅁䍄䉁䅁䅁䅂䅁䅁䅍䅄䅁䅁䅯材䅅䅁䅯权䅁䅁䅯兔䅑䅁䅅䅁䉁䅁䅁兂潃歸㍳啩䑅䅑杷允䅁䅁䅑䅁䑁䅁䅷䅁䭁䭁䑣䅁䭁䉁䅅䅁䭁偁䈸䅁䉁䅁䅁允䅁䉁䅑佯橂杁䅁䅁䵁䅉䅅䅁䕁䅁䅁睁䵁䅁䅁权允䅁䅁权剁䅁䅁权捂䅂䅁允䅁䅁䅅䅁啁䡁硃术䅉䅁䅁䍄䉁䅁䅁䅂䅁䅁䅍䅄䅁䅁䅯睤䅉䅁䅯充䅁䅁䅯眯䅅䅁䅅䅁䉁䅁䅁䅆婁捕䡁䅁䅁䅁杷允䅁䅁䅑䅁䑁䅁䅷䅁䭁䍁䅫䅁䭁䅁䅑䅁䭁䝁䕍䅁䉁䅁䅁允䅁䉁䅑䐰㉯䅁䅁䅁䵁䅉䅅䅁䕁䅁䅁睁䵁䅁䅁权䍃䅁䅁权䕁䅁䅁权佂䅂䅁允䅁䅁䅅䅁啁䕁㑨朳䅅䅁䅁䍄䉁䅁䅁䅂䅁䅁䅍䅄䅁䅁䅯儷䅁䅁䅯权䅁䅁䅯杓䅑䅁䅅䅁䉁䅁䅁权䡂䅁䅁䍄䉁䅁䅁䅂䅁䅁䅍䅄䅁䅁䅯兂䅅䅁䅯权䅁䅁䅯杔䅑䅁䅅䅁䉁䅁䅁兂呃䅇坒楄嘰䅑杷允䅁䅁䅑䅁䑁䅁䅷䅁䭁䉁䉅䅁䭁䉁䅅䅁䭁䕁䔰䅁䉁䅁䅁允䅁䉁䅑䔴湈䅆䅁䅁䵁䅉䅅䅁䕁䅁䅁睁䵁䅁䅁权敃杁䅁权䭁䅁䅁权⽄允䅁允䅁䅁䅅䅁䙁䍁睇浣剩昷⽷䍄䉁䅁䅁䅂䅁䅁䅍䅄䅁䅁䅯杬䅅䅁䅯权䅁䅁䅯䅘䅑䅁䅅䅁䉁䅁䅁兂牁硨婢発呦睐杷允䅁䅁䅑䅁䑁䅁䅷䅁䭁䍁䅕䅁䭁䅁䅯䅁䭁䙁䕁䅁䉁䅁䅁允䅁䅁䅕㝤昶楇搯䐸䴸䅉䅅䅁䕁䅁䅁睁䵁䅁䅁权䩂䅁䅁权剁䅁䅁权浂䅂䅁允䅁䅁䅅䅁啁䍁ㅄ杕䅙䅁䅁䍄䉁䅁䅁䅂䅁䅁䅍䅄䅁䅁䅯杏䅅䅁䅯䅂䅁䅁䅯兏䅑䅁䅅䅁䉁䅁䅁䅆㕄儳䅧䅁䅁䅁杷允䅁䅁䅑䅁䑁䅁䅷䅁䭁䡁䅧䅁䭁䅁䅯䅁䭁䝁䕍䅁䉁䅁䅁允䅁䅁䅕灭婭婭婭吹䴸䅉䅅䅁䕁䅁䅁睁䵁䅁䅁权湁䅁䅁权䭁䅁䅁权偂䅂䅁允䅁䅁䅅䅁䭁䕁䅣䅁䵁䅉䅅䅁䕁䅁䅁睁䵁䅁䅁权瑃䅁䅁权䕁䅁䅁权呂䅂䅁允䅁䅁䅅䅁啁䅁㙂睐䅁䅁䅁䍄䉁䅁䅁䅂䅁䅁䅍䅄䅁䅁䅯光䅅䅁䅯充䅁䅁䅯䅔䅑䅁䅅䅁䉁䅁䅁䅆㉃奅䱯䅁䅁䅁杷允䅁䅁䅑䅁䑁䅁䅷䅁䭁䍁䅳䅁䭁䅁䅑䅁䭁䝁䕫䅁䉁䅁䅁允䅁䉁䅑䅩塙䅁䅁䅁䵁䅉䅅䅁䕁䅁䅁睁䵁䅁䅁权䑃䅁䅁权剁䅁䅁权湂䅂䅁允䅁䅁䅅䅁啁佁灩䄵䅙䅁䅁䍄䉁䅁䅁䅂䅁䅁䅍䅄䅁䅁䅯杬䅍䅁䅯充䅁䅁䅯兂䅁䅁䅅䅁䉁䅁䅁䅆晄㡋䥧䅁䅁䅁杷允䅁䅁䅑䅁䑁䅁䅷䅁䭁䉁䅉䅁䭁䉁䅅䅁䭁䝁䕯䅁䉁䅁䅁允䅁䉁䅑䉉䭁睂䅁䅁䵁䅉䅅䅁䕁䅁䅁睁䵁䅁䅁权噄杁䅁权剁䅁䅁权⽄允䅁允䅁䅁䅅䅁啁䑁㉚杭䅫䅁䅁䍄䉁䅁䅁䅂䅁䅁䅍䅄䅁䅁䅯䅮䅅䅁䅯权䅁䅁䅯䅔䅑䅁䅅䅁䉁䅁䅁兂摁浗㝑〳嘯睐杷允䅁䅁䅑䅁䑁䅁䅷䅁䭁䱁䉅䅁䭁䅁䅯䅁䭁䙁䕳䅁䉁䅁䅁允䅁䅁䅕䵱䱚㑎䉬あ䵁䅉䅅䅁䕁䅁䅁睁䵁䅁䅁权穂允䅁权䭁䅁䅁权噂䅂䅁允䅁䅁䅅䅁䙁䭁扡䍸睃杣䅖䍄䉁䅁䅁䅂䅁䅁䅍䅄䅁䅁䅯杬䅅䅁䅯权䅁䅁䅯䅔䅑䅁䅅䅁䉁䅁䅁兂扄堫焵䡶橔睐杷允䅁䅁䅑䅁䑁䅁䅷䅁䭁䅁䉁䅁䭁䅁䅑䅁䭁䙁䕕䅁䉁䅁䅁允䅁䉁䅑䱒湎䅁䅁䅁䵁䅉䅅䅁䕁䅁䅁睁䵁䅁䅁权䙃睁䅁权䕁䅁䅁权䙁䅁䅁允䅁䅁䅅䅁啁䑁乧睂䅑䅁䅁䍄䉁䅁䅁䅂䅁䅁䅍䅄䅁䅁䅯內䅁䅁䅯允䅉䅁䅯兂䅉䅁䅅䅁䉁䅁䅁兂捂坵杰猫噲䅑杷允䅁䅁䅑䅁䑁䅁䅷䅁䭁䥁䄰䅁䭁䅁䅯䅁䭁䙁䕁䅁䉁䅁䅁允䅁䅁䅕䘫橐婰䕶䱷䴸䅉䅅䅁䕁䅁䅁睁䵁䅁䅁权穄䅁䅁权䕁䅁䅁权塂䅂䅁允䅁䅁䅅䅁啁䡁湔杅䅁䅁䅁䍄䉁䅁䅁䅂䅁䅁䅍䅄䅁䅁䅯杊䅅䅁䅯充䅁䅁䅯睔䅑䅁䅅䅁䉁䅁䅁权䡂䅁䅁䍄䉁䅁䅁䅂䅁䅁䅍䅄䅁䅁䅯睲䅁䅁䅯充䅁䅁䅯兂䅁䅁䅅䅁䉁䅁䅁䅆杁歮啳䅁䅁䅁杷允䅁䅁䅑䅁䑁䅁䅷䅁䭁䭁䉫䅁䭁䅁䅑䅁䭁䝁䕫䅁䉁䅁䅁允䅁䉁䅑䕬呑䅁䅁䅁䵁䅉䅅䅁䕁䅁䅁睁䵁䅁䅁权䵁䅁䅁权䕁䅁䅁权杂䅂䅁允䅁䅁䅅䅁啁偁乒䅂䅁䅁䅁䍄䉁䅁䅁䅂䅁䅁䅍䅄䅁䅁䅯䅭䅁䅁䅯充䅁䅁䅯睕䅑䅁䅅䅁䉁䅁䅁䅆䅁扲晕䅁䅁䅁杷允䅁䅁䅑䅁䑁䅁䅷䅁䭁䉁䅁䅁䭁䅁䅑䅁䭁䅁䅕䅁䉁䅁䅁允䅁䉁䅑內⽉䅁䅁䅁䵁䅉䅅䅁䕁䅁䅁睁䵁䅁䅁权楁允䅁权剁䅁䅁权偂䅂䅁允䅁䅁䅅䅁啁䕁橄穹䅍䅁䅁䍄䉁䅁䅁䅂䅁䅁䅍䅄䅁䅁䅯眫䅉䅁䅯权䅁䅁䅯兂䅁䅁䅅䅁䉁䅁䅁兂㑃潈牘払坧䅑杷允䅁䅁䅑䅁䑁䅁䅷䅁䭁乁䍍䅁䭁䉁䅅䅁䭁䅁䅕䅁䉁䅁䅁允䅁䉁䅑䝙祭杇䅁䅁䵁䅉䅅䅁䕁䅁䅁睁䵁䅁䅁权扃允䅁权䕁䅁䅁权䙁䅁䅁允䅁䅁䅅䅁啁乁坧兮䅁䅁䅁䍄䉁䅁䅁䅂䅁䅁䅍䅄䅁䅁䅯杳䅅䅁䅯䅂䅁䅁䅯杏䅑䅁䅅䅁䉁䅁䅁䅆啄呐䅑䅁䅁䅁杷允䅁䅁䅑䅁䑁䅁䅷䅁䭁䭁䐸䅁䭁䅁䅑䅁䭁䅁䅕䅁䉁䅁䅁允䅁䉁䅑䩳游允䅁䅁䵁䅉䅅䅁䕁䅁䅁睁䵁䅁䅁权牁䅁䅁权䭁䅁䅁权潂䅂䅁允䅁䅁䅅䅁䙁䙁㑋潈牘敕⽑䍄䉁䅁䅁䅂䅁䅁䅍䅄䅁䅁䅯杏䅁䅁䅯权䅁䅁䅯兂䅁䅁䅅䅁䉁䅁䅁兂㥁瑃橥䑣樰䅑杷允䅁䅁䅑䅁䑁䅁䅷䅁䭁䥁䅳䅁䭁䅁䅯䅁䭁䝁䕁䅁䉁䅁䅁允䅁䅁䅕積積積積穷䴸䅉䅅䅁䕁䅁䅁睁䵁䅁䅁权睁睁䅁权䭁䅁䅁权⽄允䅁允䅁䅁䅅䅁䙁䡁⼰噎㘶晓⼴䍄䉁䅁䅁䅂䅁䅁䅍䅄䅁䅁䅯眹䅁䅁䅯充䅁䅁䅯睔䅑䅁䅅䅁䉁䅁䅁䅆䅃噹呎䅁䅁䅁杷允䅁䅁䅑䅁䑁䅁䅷䅁䭁䕁䕫䅁䭁䅁䅑䅁䭁䙁䔴䅁䉁䅁䅁允䅁䅁䅯睚䅉䅁杷允䅁䅁䅑䅁䑁䅁䅷䅁䭁䑁䍙䅁䭁䉁䅅䅁䭁䅁䅕䅁䉁䅁䅁允䅁䉁䅑䤴䥌杂䅁䅁䵁䅉䅅䅁䕁䅁䅁睁䵁䅁䅁权ㅁ允䅁权剁䅁䅁权⽄允䅁允䅁䅁䅅䅁啁䕁祄剴䅣䅁䅁䍄䉁䅁䅁䅂䅁䅁䅍䅄䅁䅁䅯䅎䅁䅁䅯权䅁䅁䅯杕䅑䅁䅅䅁䉁䅁䅁兂塁挲㌷⭕硐睐杷允䅁䅁䅑䅁䑁䅁䅷䅁䭁佁䄰䅁䭁䅁䅯䅁䭁䝁䕯䅁䉁䅁䅁允䅁䅁䅕㑈牘払敧含䴸䅉䅅䅁䕁䅁䅁睁䵁䅁䅁权䭃䅁䅁权䕁䅁䅁权㙁䅂䅁允䅁䅁䅅䅁䭁䕁䅣䅁䵁䅉䅅䅁䕁䅁䅁睁䵁䅁䅁权卄䅁䅁权䭁䅁䅁权佂䅂䅁允䅁䅁䅅䅁䙁䡁呗䅇坒桄䅂䍄䉁䅁䅁䅂䅁䅁䅍䅄䅁䅁䅯眫䅁䅁䅯充䅁䅁䅯杕䅑䅁䅅䅁䉁䅁䅁䅆潂祐䐰䅁䅁䅁杷允䅁䅁䅑䅁䑁䅁䅷䅁䭁䍁䉙䅁䭁䉁䅅䅁䭁䕁䕁䅁䉁䅁䅁允䅁䉁䅑䵯坱䅃䅁䅁䵁䅉䅅䅁䕁䅁䅁睁䵁䅁䅁权䍂䅁䅁权䭁䅁䅁权楂䅂䅁允䅁䅁䅅䅁䙁偁周㘴扗䅸䅚䍄䉁䅁䅁䅂䅁䅁䅍䅄䅁䅁䅯村䅅䅁䅯权䅁䅁䅯䅔䅑䅁䅅䅁䉁䅁䅁权䡂䅁䅁䍄䉁䅁䅁䅂䅁䅁䅍䅄䅁䅁䅯杬䅅䅁䅯权䅁䅁䅯䅂䅉䅁䅅䅁䉁䅁䅁兂桁䡳潊敫〳睐杷允䅁䅁䅑䅁䑁䅁䅷䅁䭁偁䅅䅁䭁䅁䅯䅁䭁䝁䕅䅁䉁䅁䅁允䅁䅁䅕䵱䱚㑎䉬樫䴸䅉䅅䅁䕁䅁䅁睁䵁䅁䅁权慃允䅁权䭁䅁䅁权呂䅂䅁允䅁䅁䅅䅁䙁䭁睒児塲⽯⽁䍄䉁䅁䅁䅂䅁䅁䅍䅄䅁䅁䅯杣䅍䅁䅯䅂䅁䅁䅯兂䅁䅁䅅䅁䉁䅁䅁䅆扁䅧䉷䅁䅁䅁杷允䅁䅁䅑䅁䑁䅁䅷䅁䭁䭁䄴䅁䭁䉁䅅䅁䭁䝁䕙䅁䉁䅁䅁允䅁䉁䅑䍵桎䅂䅁䅁䵁䅉䅅䅁䕁䅁䅁睁䵁䅁䅁权灁允䅁权剁䅁䅁权噂䅂䅁允䅁䅁䅅䅁啁乁煩眫䅧䅁䅁䍄䉁䅁䅁䅂䅁䅁䅍䅄䅁䅁䅯督䅁䅁䅯䅂䅁䅁䅯睚䅑䅁䅅䅁䉁䅁䅁䅆杂潦䍍䅁䅁䅁杷允䅁䅁䅑䅁䑁䅁䅷䅁䭁䙁䉫䅁䭁䅁䅑䅁䭁䅁䅕䅁䉁䅁䅁允䅁䉁䅑䅏䠰䅂䅁䅁䵁䅉䅅䅁䕁䅁䅁睁䵁䅁䅁权䡁睁䅁权䕁䅁䅁权䙁䅁䅁允䅁䅁䅅䅁啁䑁塂䅕䅁䅁䅁䍄䉁䅁䅁䅂䅁䅁䅍䅄䅁䅁䅯睺䅁䅁䅯权䅁䅁䅯杏䅑䅁䅅䅁䉁䅁䅁兂桄桥畓⭒煈睐杷允䅁䅁䅑䅁䑁䅁䅷䅁䭁偁䅙䅁䭁䅁䅯䅁䭁䅁䍑䅁䉁䅁䅁允䅁䅁䅕敢㝦晱午啁䵁䅉䅅䅁䕁䅁䅁睁䵁䅁䅁权睄䅁䅁权剁䅁䅁权灂䅂䅁允䅁䅁䅅䅁啁䥁㥂硄䅳䅁䅁䍄䉁䅁䅁䅂䅁䅁䅍䅄䅁䅁䅯兒䅁䅁䅯权䅁䅁䅯䅙䅑䅁䅅䅁䉁䅁䅁兂桁䡳潊敫㈳睐杷允䅁䅁䅑䅁䑁䅁䅷䅁䭁乁䅉䅁䭁䉁䅅䅁䭁䅁䅕䅁䉁䅁䅁允䅁䉁䅑䵙䬵䅌䅁䅁䵁䅉䅅䅁䕁䅁䅁睁䵁䅁䅁权㑁䅁䅁权䕁䅁䅁权煂䅂䅁允䅁䅁䅅䅁啁佁ㅃ䅋䅁䅁䅁䍄䉁䅁䅁䅂䅁䅁䅍䅄䅁䅁䅯䅳䅁䅁䅯充䅁䅁䅯䅖䅑䅁䅅䅁䉁䅁䅁䅆い癔䍙䅁䅁䅁杷允䅁䅁䅑䅁䑁䅁䅷䅁䭁䡁䉅䅁䭁䅁䅯䅁䭁䅁䅕䅁䉁䅁䅁允䅁䅁䅕䬯确欰椳歈䵁䅉䅅䅁䕁䅁䅁睁䵁䅁䅁权慄杁䅁权䭁䅁䅁权⽄允䅁允䅁䅁䅅䅁䙁䕁椵䙅㕧䉴䅐䍄䉁䅁䅁䅂䅁䅁䅍䅄䅁䅁䅯儵䅍䅁䅯权䅁䅁䅯兂䅁䅁䅅䅁䉁䅁䅁兂䑃䵷桱扒䕙䅑杷允䅁䅁䅑䅁䑁䅁䅷䅁䭁䑁䈴䅁䭁䉁䅅䅁䭁䅁䍑䅁䉁䅁䅁允䅁䉁䅑䑕儷睉䅁䅁䵁䅉䅅䅁䕁䅁䅁睁䵁䅁䅁权晃允䅁权剁䅁䅁权佂䅂䅁允䅁䅁䅅䅁啁䝁祁祆䅑䅁䅁䍄䉁䅁䅁䅂䅁䅁䅍䅄䅁䅁䅯睪䅅䅁䅯权䅁䅁䅯睖䅑䅁䅅䅁䉁䅁䅁兂畃⭒㙆䭆瘷睐杷允䅁䅁䅑䅁䑁䅁䅷䅁䭁䙁䉉䅁䭁䅁䅑䅁䭁䙁䕧䅁䉁䅁䅁允䅁䉁䅑䩣灧䅁䅁䅁䵁䅉䅅䅁䕁䅁䅁睁䵁䅁䅁权啃䅁䅁权䭁䅁䅁权⽄允䅁允䅁䅁䅅䅁䙁䥁坣挲㌷⭕⼸䍄䉁䅁䅁䅂䅁䅁䅍䅄䅁䅁䅯䅯䅅䅁䅯充䅁䅁䅯杘䅑䅁䅅䅁䉁䅁䅁䅆䅂䉁牉䅁䅁䅁杷允䅁䅁䅑䅁䑁䅁䅷䅁䭁䅁䍷䅁䭁䅁䅯䅁䭁偁䈸䅁䉁䅁䅁允䅁䅁䅕牒穢搯㑑䕍䵁䅉䅅䅁䕁䅁䅁睁䵁䅁䅁权卄䅁䅁权䕁䅁䅁权噂䅂䅁允䅁䅁䅅䅁啁䱁桃杆䅅䅁䅁䍄䉁䅁䅁䅂䅁䅁䅍䅄䅁䅁䅯儷䅁䅁䅯充䅁䅁䅯杙䅑䅁䅅䅁䉁䅁䅁䅆䅄捚噖䅁䅁䅁杷允䅁䅁䅑䅁䑁䅁䅷䅁䭁䡁䑉䅁䭁䉁䅅䅁䭁䅁䅕䅁䉁䅁䅁允䅁䉁䅑䍓楁睂䅁䅁䵁䅉䅅䅁䕁䅁䅁睁䵁䅁䅁权佂䅁䅁权䭁䅁䅁权噂䅂䅁允䅁䅁䅅䅁䙁偁灹搸乊癙⽷䍄䉁䅁䅁䅂䅁䅁䅍䅄䅁䅁䅯睲䅁䅁䅯充䅁䅁䅯眯䅅䅁䅅䅁䉁䅁䅁䅆杄癤啍䅁䅁䅁杷允䅁䅁䅑䅁䑁䅁䅷䅁䭁䭁䉕䅁䭁䅁䅑䅁䭁䙁䕳䅁䉁䅁䅁允䅁䉁䅑乍䕆䅁䅁䅁䵁䅉䅅䅁䕁䅁䅁睁䵁䅁䅁权瑃允䅁权剁䅁䅁权㍁䅂䅁允䅁䅁䅅䅁啁䙁䕪楓䅯䅁䅁䍄䉁䅁䅁䅂䅁䅁䅍䅄䅁䅁䅯杧䅁䅁䅯权䅁䅁䅯䅕䅑䅁䅅䅁䉁䅁䅁兂佁扌摋㘷䑣䅑杷允䅁䅁䅑䅁䑁䅁䅷䅁䭁䱁䅕䅁䭁䅁䅯䅁䭁䝁䕙䅁䉁䅁䅁允䅁䅁䅕児塲㍯㥁䐹䴸䅉䅅䅁䕁䅁䅁睁䵁䅁䅁权婄䅁䅁权䕁䅁䅁权潂䅂䅁允䅁䅁䅅䅁啁䥁桨杘䅍䅁䅁䍄䉁䅁䅁䅂䅁䅁䅍䅄䅁䅁䅯兓䅅䅁䅯䅂䅁䅁䅯眯䅅䅁䅅䅁䉁䅁䅁䅆杁灘䈴䅁䅁䅁杷允䅁䅁䅑䅁䑁䅁䅷䅁䭁䙁䅳䅁䭁䅁䍅䅁䭁䅁䍕䅁䉁䅁䅁允䅁䅁䅕〳丫㝬㍸䕅䵅䅉䅅䅁䕁䅁䅁睁䵁䅁䅁权䱁允䅁权䭁䅁䅁权䭂䅂䅁允䅁䅁䅅䅁䙁䉁癳匳䝑晧⼸䍄䉁䅁䅁䅂䅁䅁䅍䅄䅁䅁䅯眶䅅䅁䅯权䅁䅁䅯兗䅑䅁䅅䅁䉁䅁䅁兂䱄啯㉗⼸唳睐杷允䅁䅁䅑䅁䑁䅁䅷䅁䭁䵁䅍䅁䭁䅁䅑䅁䭁䕁䕑䅁䉁䅁䅁允䅁䉁䅑倯㌰䅁䅁䅁䵁䅉䅅䅁䕁䅁䅁睁䵁䅁䅁权湂允䅁权剁䅁䅁权䙁䅁䅁允䅁䅁䅅䅁啁䑁煪歩䅣䅁䅁䍄䉁䅁䅁䅂䅁䅁䅍䅄䅁䅁䅯睶䅁䅁䅯权䅁䅁䅯睎䅑䅁䅅䅁䉁䅁䅁兂婄発呤㘴托睐杷允䅁䅁䅑䅁䑁䅁䅷䅁䭁䕁䉑䅁䭁䅁䅑䅁䭁䙁䕧䅁䉁䅁䅁允䅁䉁䅑䍑㥧䅁䅁䅁䵁䅉䅅䅁䕁䅁䅁睁䵁䅁䅁权晃允䅁权䕁䅁䅁权兂䅂䅁允䅁䅁䅅䅁䭁䕁䅣䅁䵁䅉䅅䅁䕁䅁䅁睁䵁䅁䅁权浂允䅁权剁䅁䅁权塂䅂䅁允䅁䅁䅅䅁啁䥁呄䩖䉉䅁䅁䍄䉁䅁䅁䅂䅁䅁䅍䅄䅁䅁䅯䅇䅅䅁䅯权䅁䅁䅯兗䅑䅁䅅䅁䉁䅁䅁兂獃䙈歰㥏䔸䅑杷允䅁䅁䅑䅁䑁䅁䅷䅁䭁䅁䑅䅁䭁䉁䅅䅁䭁䅁䅕䅁䉁䅁䅁允䅁䉁䅑䉥剑睁䅁䅁䵁䅉䅅䅁䕁䅁䅁睁䵁䅁䅁权㕁䅁䅁权剁䅁䅁权䕁杁䅁允䅁䅁䅅䅁啁䅁塄橋䅕䅁䅁䍄䉁䅁䅁䅂䅁䅁䅍䅄䅁䅁䅯杣䅁䅁䅯䅂䅁䅁䅯党䅑䅁䅅䅁䉁䅁䅁䅆㝃啺䅧䅁䅁䅁杷允䅁䅁䅑䅁䑁䅁䅷䅁䭁䭁䉍䅁䭁䅁䅑䅁䭁䙁䕅䅁䉁䅁䅁允䅁䉁䅑䙁䑄䅁䅁䅁䵁䅉䅅䅁䕁䅁䅁睁䵁䅁䅁权汁杁䅁权䭁䅁䅁权䙁䅁䅁允䅁䅁䅅䅁䙁佁㠵穐敖橭䅴䍄䉁䅁䅁䅂䅁䅁䅍䅄䅁䅁䅯䅯䅁䅁䅯权䅁䅁䅯兙䅑䅁䅅䅁䉁䅁䅁兂坃㑑獴⼵䩶睐杷允䅁䅁䅑䅁䑁䅁䅷䅁䭁佁䉕䅁䭁䅁䅑䅁䭁䝁䕍䅁䉁䅁䅁允䅁䉁䅑䥷塉䅁䅁䅁䵁䅉䅅䅁䕁䅁䅁睁䵁䅁䅁权㡃䅁䅁权䕁䅁䅁权硁䅂䅁允䅁䅁䅅䅁啁䵁楺兑䅁䅁䅁䍄䉁䅁䅁䅂䅁䅁䅍䅄䅁䅁䅯朰䅁䅁䅯权䅁䅁䅯杖䅑䅁䅅䅁䉁䅁䅁兂䝁婧䑖㉩䑷䅑杷允䅁䅁䅑䅁䑁䅁䅷䅁䭁偁䅑䅁䭁䉁䅅䅁䭁䝁䕕䅁䉁䅁䅁允䅁䉁䅑䅧歯睍䅁䅁䵁䅉䅅䅁䕁䅁䅁睁䵁䅁䅁权浄允䅁权䭁䅁䅁权橂䅂䅁允䅁䅁䅅䅁䙁䅁塲㍯㥁瑃⼸䍄䉁䅁䅁䅂䅁䅁䅍䅄䅁䅁䅯允䅍䅁䅯权䅁䅁䅯兂䅁䅁䅅䅁䉁䅁䅁兂ぃ䡹⭡确婯䅑杷允䅁䅁䅑䅁䑁䅁䅷䅁䭁䥁䉳䅁䭁䉁䅅䅁䭁䑁䕣䅁䉁䅁䅁允䅁䉁䅑䑯䙬先䅁䅁䵁䅉䅅䅁䕁䅁䅁睁䵁䅁䅁权慄䅁䅁权䭁䅁䅁权兂䅂䅁允䅁䅁䅅䅁䭁䕁䅣䅁䵁䅉䅅䅁䕁䅁䅁睁䵁䅁䅁权煄杁䅁权䭁䅁䅁权䙁䅁䅁允䅁䅁䅅䅁䙁䡁呗䅇坒桄䄱䍄䉁䅁䅁䅂䅁䅁䅍䅄䅁䅁䅯䅷䅁䅁䅯䅂䅁䅁䅯睚䅑䅁䅅䅁䉁䅁䅁䅆䥂䉚䅣䅁䅁䅁杷允䅁䅁䅑䅁䑁䅁䅷䅁䭁䕁䉑䅁䭁䅁䅯䅁䭁䕁䔰䅁䉁䅁䅁允䅁䅁䅕〳丫㉬匴䕄䵁䅉䅅䅁䕁䅁䅁睁䵁䅁䅁权汄䅁䅁权䭁䅁䅁权桂䅂䅁允䅁䅁䅅䅁䭁䕁䅣䅁䵁䅉䅅䅁䕁䅁䅁睁䵁䅁䅁权楄允䅁权䕁䅁䅁权䙁䅁䅁允䅁䅁䅅䅁啁䅁㕄杫䅁䅁䅁䍄䉁䅁䅁䅂䅁䅁䅍䅄䅁䅁䅯杙䅁䅁䅯权䅁䅁䅯䅘䅑䅁䅅䅁䉁䅁䅁兂䱄啯㉗⼸〲睐杷允䅁䅁䅑䅁䑁䅁䅷䅁䭁䭁䅕䅁䭁䅁䅯䅁䭁䕁䔰䅁䉁䅁䅁允䅁䅁䅯睒䅁䅁杷允䅁䅁䅑䅁䑁䅁䅷䅁䭁䉁䉍䅁䭁䉁䅅䅁䭁䙁䔰䅁䉁䅁䅁允䅁䉁䅑䑥乎䅓䅁䅁䵁䅉䅅䅁䕁䅁䅁睁䵁䅁䅁权煃允䅁权剁䅁䅁权䱂䅂䅁允䅁䅁䅅䅁䭁䕁䅣䅁䵁䅉䅅䅁䕁䅁䅁睁䵁䅁䅁权牃杁䅁权剁䅁䅁权⽄允䅁允䅁䅁䅅䅁啁䅁扄浨䅳䅁䅁䍄䉁䅁䅁䅂䅁䅁䅍䅄䅁䅁䅯䅘䅁䅁䅯权䅁䅁䅯杔䅑䅁䅅䅁䉁䅁䅁兂晄㑔堲桢橌睐杷允䅁䅁䅑䅁䑁䅁䅷䅁䭁䥁䅅䅁䭁䅁䅑䅁䭁䑁䕅䅁䉁䅁䅁允䅁䉁䅑䩎浳䅁䅁䅁䵁䅉䅅䅁䕁䅁䅁睁䵁䅁䅁权䥄允䅁权䉁杁䅁权䙁杁䅁允䅁䅁䅅䅁䙁䙁晉潫潵甹䅴䍄䉁䅁䅁䅂䅁䅁䅍䅄䅁䅁䅯儱䅅䅁䅯充䅁䅁䅯兙䅑䅁䅅䅁䉁䅁䅁䅆㑂㝳䍧䅁䅁䅁杷允䅁䅁䅑䅁䑁䅁䅷䅁䭁䭁䑅䅁䭁䅁䅯䅁䭁䅁䅕䅁䉁䅁䅁允䅁䅁䅕䙅㕧䵴㉨樱䴸䅉䅅䅁䕁䅁䅁睁䵁䅁䅁权㉄杁䅁权剁䅁䅁权䙁䅁䅁允䅁䅁䅅䅁啁䩁⽁䄹䅫䅁䅁䍄䉁䅁䅁䅂䅁䅁䅍䅄䅁䅁䅯䄸䅅䅁䅯充䅁䅁䅯兏䅑䅁䅅䅁䉁䅁䅁䅆䅂摌呫䅁䅁䅁杷允䅁䅁䅑䅁䑁䅁䅷䅁䭁䅁䌴䅁䭁䅁䅯䅁䭁偁䈸䅁䉁䅁䅁允䅁䅁䅕琸乊桙奂䕂䵁䅉䅅䅁䕁䅁䅁睁䵁䅁䅁权晄䅁䅁权剁䅁䅁权桂䅂䅁允䅁䅁䅅䅁啁䭁䌯䉌䅷䅁䅁䍄䉁䅁䅁䅂䅁䅁䅍䅄䅁䅁䅯杊䅉䅁䅯充䅁䅁䅯眯䅅䅁䅅䅁䉁䅁䅁䅆睄ㅕ乫䅁䅁䅁杷允䅁䅁䅑䅁䑁䅁䅷䅁䭁乁䉯䅁䭁䅁䅑䅁䭁䕁䔰䅁䉁䅁䅁允䅁䉁䅑䍹⽚䅁䅁䅁䵁䅉䅅䅁䕁䅁䅁睁䵁䅁䅁权ㅄ允䅁权䭁䅁䅁权卂䅂䅁允䅁䅁䅅䅁䙁䭁扡䍸睃畣⽑䍄䉁䅁䅁䅂䅁䅁䅍䅄䅁䅁䅯兡䅁䅁䅯权䅁䅁䅯眯䅅䅁䅅䅁䉁䅁䅁兂䭂䅄牉硨呙䅑杷允䅁䅁䅑䅁䑁䅁䅷䅁䭁䩁䄰䅁䭁䅁䅯䅁䭁䙁䕣䅁䉁䅁䅁允䅁䅁䅕㙹䙆癴㥐樫䴸䅉䅅䅁䕁䅁䅁睁䵁䅁䅁权流杁䅁权剁䅁䅁权䙁䅁䅁允䅁䅁䅅䅁啁䕁橂睤䄰䅁䅁䍄䉁䅁䅁䅂䅁䅁䅍䅄䅁䅁䅯睹䅅䅁䅯䅂䅁䅁䅯䅂䅉䅁䅅䅁䉁䅁䅁䅆㑄䕒䄸䅁䅁䅁杷允䅁䅁䅑䅁䑁䅁䅷䅁䭁䍁䅙䅁䭁䅁䅯䅁䭁䝁䕅䅁䉁䅁䅁允䅁䅁䅕灳瘳㡰䱚啁䵁䅉䅅䅁䕁䅁䅁睁䵁䅁䅁权奃睁䅁权剁䅁䅁权䙁䅁䅁允䅁䅁䅅䅁啁䝁橄却䅑䅁䅁䍄䉁䅁䅁䅂䅁䅁䅍䅄䅁䅁䅯元䅁䅁䅯权䅁䅁䅯䅚䅑䅁䅅䅁䉁䅁䅁兂㝁〳丫㉬椷睐杷允䅁䅁䅑䅁䑁䅁䅷䅁䭁䱁䄸䅁䭁䅁䅑䅁䭁䝁䕕䅁䉁䅁䅁允䅁䉁䅑䴯畖䅁䅁䅁䵁䅉䅅䅁䕁䅁䅁睁䵁䅁䅁权睂允䅁权䭁䅁䅁权䭂䅂䅁允䅁䅁䅅䅁䙁䍁睇浣剩儷䅒䍄䉁䅁䅁䅂䅁䅁䅍䅄䅁䅁䅯睲䅁䅁䅯䅂䅁䅁䅯䅂䅉䅁䅅䅁䉁䅁䅁䅆㑄㜴䉧䅁䅁䅁杷允䅁䅁䅑䅁䑁䅁䅷䅁䭁䱁䅯䅁䭁䉁䅅䅁䭁䕁䕯䅁䉁䅁䅁允䅁䉁䅑余塭䅆䅁䅁䵁䅉䅅䅁䕁䅁䅁睁䵁䅁䅁权癄杁䅁权剁䅁䅁权䙁䅁䅁允䅁䅁䅅䅁啁䵁塄浉䄰䅁䅁䍄䉁䅁䅁䅂䅁䅁䅍䅄䅁䅁䅯䅔䅍䅁䅯充䅁䅁䅯眯䅅䅁䅅䅁䉁䅁䅁䅆䅄ㅉ牕䅁䅁䅁杷允䅁䅁䅑䅁䑁䅁䅷䅁䭁䅁䉧䅁䭁䅁䅑䅁䭁䙁䔸䅁䉁䅁䅁允䅁䉁䅑佃極䅁䅁䅁䵁䅉䅅䅁䕁䅁䅁睁䵁䅁䅁权坁允䅁权剁䅁䅁权䭂䅂䅁允䅁䅁䅅䅁啁䭁汁朰䄰䅁䅁䍄䉁䅁䅁䅂䅁䅁䅍䅄䅁䅁䅯朹䅅䅁䅯充䅁䅁䅯兂䅁䅁䅅䅁䉁䅁䅁䅆䅄⽔扨䅁䅁䅁杷允䅁䅁䅑䅁䑁䅁䅷䅁䭁䱁䉙䅁䭁䅁䅯䅁䭁䝁䕅䅁䉁䅁䅁允䅁䅁䅕㡧䭄啯㉗啃䵁䅉䅅䅁䕁䅁䅁睁䵁䅁䅁权婃睁䅁权䕁䅁䅁权䙁䅁䅁允䅁䅁䅅䅁啁䩁㡧兑䅍䅁䅁䍄䉁䅁䅁䅂䅁䅁䅍䅄䅁䅁䅯䅣䅅䅁䅯允䅉䅁䅯兂䅉䅁䅅䅁䉁䅁䅁兂呃煸乲湚慍兑杷允䅁䅁䅑䅁䑁䅁䅷䅁䭁䵁䍑䅁䭁䅁䅯䅁䭁䅁䅕䅁䉁䅁䅁允䅁䅁䅕硥畓⭒㙆う䵁䅉䅅䅁䕁䅁䅁睁䵁䅁䅁权噂允䅁权䭁䅁䅁权㙁䅂䅁允䅁䅁䅅䅁䙁䭁扡䍸睃癣⽧䍄䉁䅁䅁䅂䅁䅁䅍䅄䅁䅁䅯睙䅅䅁䅯充䅁䅁䅯兂䅁䅁䅅䅁䉁䅁䅁䅆杁圯剉䅁䅁䅁杷允䅁䅁䅑䅁䑁䅁䅷䅁䭁乁䉍䅁䭁䅁䅯䅁䭁䙁䔰䅁䉁䅁䅁允䅁䅁䅕硢䑋䵷桱稹䴸䅉䅅䅁䕁䅁䅁睁䵁䅁䅁权䝃允䅁权䭁䅁䅁权䱂䅂䅁允䅁䅁䅅䅁䙁䙁歰㥏倹晪⽫䍄䉁䅁䅁䅂䅁䅁䅍䅄䅁䅁䅯兦䅁䅁䅯充䅁䅁䅯睖䅑䅁䅅䅁䉁䅁䅁䅆杁䩑奙䅁䅁䅁杷允䅁䅁䅑䅁䑁䅁䅷䅁䭁䭁䅍䅁䭁䅁䅑䅁䭁䕁䕯䅁䉁䅁䅁允䅁䉁䅑䩥䕣兂䅁䅁䵁䅉䅅䅁䕁䅁䅁睁䵁䅁䅁权慃睁䅁权䕁䅁䅁权䙁䅁䅁允䅁䅁䅅䅁啁佁䡄睅䅍䅁䅁䍄䉁䅁䅁䅂䅁䅁䅍䅄䅁䅁䅯兤䅅䅁䅯䅂䅁䅁䅯兙䅑䅁䅅䅁䉁䅁䅁䅆㑁硰䐰䅁䅁䅁杷允䅁䅁䅑䅁䑁䅁䅷䅁䭁䱁䅫䅁䭁䅁䅯䅁䭁䝁䕕䅁䉁䅁䅁允䅁䅁䅕体㙆䭆䠵歇䵁䅉䅅䅁䕁䅁䅁睁䵁䅁䅁权慃杁䅁权䭁䅁䅁权⽄允䅁允䅁䅁䅅䅁䙁䅁獩䙈歰睏䄯䍄䉁䅁䅁䅂䅁䅁䅍䅄䅁䅁䅯䅥䅁䅁䅯权䅁䅁䅯杗䅑䅁䅅䅁䉁䅁䅁兂婄発呤㘴䙕䅑杷允䅁䅁䅑䅁䑁䅁䅷䅁䭁偁䉅䅁䭁䉁䅅䅁䭁䕁䕁䅁䉁䅁䅁允䅁䉁䅑偷朹杋䅁䅁䵁䅉䅅䅁䕁䅁䅁睁䵁䅁䅁权橁允䅁权䕁䅁䅁权杂䅂䅁允䅁䅁䅅䅁啁䕁癡睄䅁䅁䅁䍄䉁䅁䅁䅂䅁䅁䅍䅄䅁䅁䅯䅨䅅䅁䅯充䅁䅁䅯䅘䅑䅁䅅䅁䉁䅁䅁䅆あ䝄䉍䅁䅁䅁杷允䅁䅁䅑䅁䑁䅁䅷䅁䭁䩁䑫䅁䭁䉁䅅䅁䭁䅁䅕䅁䉁䅁䅁允䅁䉁䅑摡佉元䅁䅁䵁䅉䅅䅁䕁䅁䅁睁䵁䅁䅁权獂䅁䅁权䭁䅁䅁权乂䅂䅁允䅁䅁䅅䅁䙁䩁婱婭婭剭䅖䍄䉁䅁䅁䅂䅁䅁䅍䅄䅁䅁䅯杚䅅䅁䅯充䅁䅁䅯兡䅑䅁䅅䅁䉁䅁䅁䅆䅃㙪倰允䅁䅁杷允䅁䅁䅑䅁䑁䅁䅷䅁䭁䵁䉅䅁䭁䅁䅯䅁䭁䙁䕕䅁䉁䅁䅁允䅁䅁䅕䅁䅁䅁䅁䐹䴸䅉䅅䅁䕁䅁䅁睁䵁䅁䅁权䉃䅁䅁权䭁䅁䅁权扂䅂䅁允䅁䅁䅅䅁䙁偁卌坔光䌲䅆䍄䉁䅁䅁䅂䅁䅁䅍䅄䅁䅁䅯朵䅍䅁䅯充䅁䅁䅯眯䅅䅁䅅䅁䉁䅁䅁䅆䅄橂䑳䅁䅁䅁杷允䅁䅁䅑䅁䑁䅁䅷䅁䭁䉁䅍䅁䭁䅁䅯䅁䭁䅁䅕䅁䉁䅁䅁允䅁䅁䅕癴㥐䠱灨う䵁䅉䅅䅁䕁䅁䅁睁䵁䅁䅁权㡂䅁䅁权䕁䅁䅁权䙁䅁䅁允䅁䅁䅅䅁啁䕁㥨睥䅁䅁䅁䍄䉁䅁䅁䅂䅁䅁䅍䅄䅁䅁䅯兰䅍䅁䅯权䅁䅁䅯眯䅅䅁䅅䅁䉁䅁䅁兂㥁瑃橥䡣栰䅑杷允䅁䅁䅑䅁䑁䅁䅷䅁䭁䩁䅅䅁䭁䅁䅯䅁䭁䙁䕫䅁䉁䅁䅁允䅁䅁䅕䭃捷浗㝑あ䵁䅉䅅䅁䕁䅁䅁睁䵁䅁䅁权㑄允䅁权䕁䅁䅁权㙁䅂䅁允䅁䅁䅅䅁啁䉁漸䅍䅁䅁䅁䍄䉁䅁䅁䅂䅁䅁䅍䅄䅁䅁䅯儵䅁䅁䅯䅂䅁䅁䅯睖䅑䅁䅅䅁䉁䅁䅁权䡂䅁䅁䍄䉁䅁䅁䅂䅁䅁䅍䅄䅁䅁䅯朴䅅䅁䅯权䅁䅁䅯兂䅁䅁䅅䅁䉁䅁䅁兂䑄匹捨㡪橉䅑杷允䅁䅁䅑䅁䑁䅁䅷䅁䭁䕁䈸䅁䭁䅁䅯䅁䭁䙁䕕䅁䉁䅁䅁允䅁䅁䅕㑈牘払敧吵䴸䅉䅅䅁䕁䅁䅁睁䵁䅁䅁权㕁䅁䅁权䭁䅁䅁权塂䅂䅁允䅁䅁䅅䅁䙁䩁䑚㉩湺㤫⽫䍄䉁䅁䅁䅂䅁䅁䅍䅄䅁䅁䅯睂䅅䅁䅯充䅁䅁䅯条䅑䅁䅅䅁䉁䅁䅁䅆杂䑉䱍䅁䅁䅁杷允䅁䅁䅑䅁䑁䅁䅷䅁䭁䭁䉉䅁䭁䅁䅑䅁䭁䙁䔴䅁䉁䅁䅁允䅁䉁䅑䬰㕕䅁䅁䅁䵁䅉䅅䅁䕁䅁䅁睁䵁䅁䅁权橃允䅁权剁䅁䅁权婂䅂䅁允䅁䅁䅅䅁啁䉁䩄㙶䅷䅁䅁䍄䉁䅁䅁䅂䅁䅁䅍䅄䅁䅁䅯䅕䅁䅁䅯䅂䅁䅁䅯睚䅑䅁䅅䅁䉁䅁䅁䅆䅃楥䅧䅁䅁䅁杷允䅁䅁䅑䅁䑁䅁䅷䅁䭁䵁䌸䅁䭁䅁䅑䅁䭁偁䈸䅁䉁䅁䅁允䅁䉁䅑䐫牺杁䅁䅁䵁䅉䅅䅁䕁䅁䅁睁䵁䅁䅁权⽂睁䅁权䕁䅁䅁权⽄允䅁允䅁䅁䅅䅁啁䑁穨兖䅫䅁䅁䍄䉁䅁䅁䅂䅁䅁䅍䅄䅁䅁䅯六䅍䅁䅯权䅁䅁䅯兂䅁䅁䅅䅁䉁䅁䅁兂杂搵楁ㄲ㍫䅑杷允䅁䅁䅑䅁䑁䅁䅷䅁䭁䉁䅷䅁䭁䅁䅯䅁䭁䅁䍑䅁䉁䅁䅁允䅁䅁䅕噎㘶兓䍷稯䴸䅉䅅䅁䕁䅁䅁睁䵁䅁䅁权湃允䅁权䕁䅁䅁权慂䅂䅁允䅁䅁䅅䅁啁䅁⭂儵䅁䅁䅁䍄䉁䅁䅁䅂䅁䅁䅍䅄䅁䅁䅯䅚䅁䅁䅯权䅁䅁䅯兔䅑䅁䅅䅁䉁䅁䅁兂扄堫焵䡶㕔睐杷允䅁䅁䅑䅁䑁䅁䅷䅁䭁佁䈸䅁䭁䅁䅑䅁䭁䑁䕫䅁䉁䅁䅁允䅁䉁䅑䙭奫䅁䅁䅁䵁䅉䅅䅁䕁䅁䅁睁䵁䅁䅁权汄䅁䅁权䭁䅁䅁权䕁杁䅁允䅁䅁䅅䅁䙁䡁呗䅇坒瑄⼲䍄䉁䅁䅁䅂䅁䅁䅍䅄䅁䅁䅯兓䅁䅁䅯权䅁䅁䅯杗䅑䅁䅅䅁䉁䅁䅁兂䙄䱉祂䩡充䅑杷允䅁䅁䅑䅁䑁䅁䅷䅁䭁䵁䉉䅁䭁䅁䅯䅁䭁䕁䔰䅁䉁䅁䅁允䅁䅁䅕⽺呤㘴扗樯䴸䅉䅅䅁䕁䅁䅁睁䵁䅁䅁权婄允䅁权䕁䅁䅁权浂䅂䅁允䅁䅁䅅䅁啁䩁ㅂ睊䅁䅁䅁䍄䉁䅁䅁䅂䅁䅁䅍䅄䅁䅁䅯䅪䅁䅁䅯充䅁䅁䅯杘䅑䅁䅅䅁䉁䅁䅁䅆䅃䑙㡍䅁䅁䅁杷允䅁䅁䅑䅁䑁䅁䅷䅁䭁䡁䈴䅁䭁䅁䅯䅁䭁䕁䕯䅁䉁䅁䅁允䅁䅁䅕浑汄䌰扌呵䴸䅉䅅䅁䕁䅁䅁睁䵁䅁䅁权䱃允䅁权䕁䅁䅁权捂䅂䅁允䅁䅁䅅䅁啁䍁佨兙䅁䅁䅁䍄䉁䅁䅁䅂䅁䅁䅍䅄䅁䅁䅯眲䅍䅁䅯充䅁䅁䅯眯䅅䅁䅅䅁䉁䅁䅁䅆杂塪偅䅁䅁䅁杷允䅁䅁䅑䅁䑁䅁䅷䅁䭁䱁䉅䅁䭁䉁䅅䅁䭁䙁䕕䅁䉁䅁䅁允䅁䉁䅑䭣塵児䅁䅁䵁䅉䅅䅁䕁䅁䅁睁䵁䅁䅁权偁杁䅁权剁䅁䅁权䙁䅁䅁允䅁䅁䅅䅁啁䱁䙁剭䅕䅁䅁䍄䉁䅁䅁䅂䅁䅁䅍䅄䅁䅁䅯儴䅁䅁䅯允䅉䅁䅯兂䅉䅁䅅䅁䉁䅁䅁兂䱁䡨橓積员䅑杷允䅁䅁䅑䅁䑁䅁䅷䅁䭁䵁䉑䅁䭁䅁䅑䅁䭁䙁䔸䅁䉁䅁䅁允䅁䉁䅑䌴剷䅁䅁䅁䵁䅉䅅䅁䕁䅁䅁睁䵁䅁䅁权噃允䅁权剁䅁䅁权塂䅂䅁允䅁䅁䅅䅁啁䕁ぃ䬶䅫䅁䅁䍄䉁䅁䅁䅂䅁䅁䅍䅄䅁䅁䅯兮䅍䅁䅯权䅁䅁䅯兂䅁䅁䅅䅁䉁䅁䅁兂䱄啯㉗⼸礳睐杷允䅁䅁䅑䅁䑁䅁䅷䅁䭁䡁䄸䅁䭁䅁䅑䅁䭁䕁䔴䅁䉁䅁䅁允䅁䉁䅑䩱䝙允䅁䅁䵁䅉䅅䅁䕁䅁䅁睁䵁䅁䅁权㥁允䅁权䕁䅁䅁权佂䅂䅁允䅁䅁䅅䅁啁䵁眶䅋䅁䅁䅁䍄䉁䅁䅁䅂䅁䅁䅍䅄䅁䅁䅯䄴䅅䅁䅯䅂䅁䅁䅯兂䅁䅁䅅䅁䉁䅁䅁䅆瑄䍓䅅䅁䅁䅁杷允䅁䅁䅑䅁䑁䅁䅷䅁䭁䩁䅷䅁䭁䅁䅯䅁䭁䙁䕁䅁䉁䅁䅁允䅁䅁䅯睒䅁䅁杷允䅁䅁䅑䅁䑁䅁䅷䅁䭁䱁䅫䅁䭁䅁䍅䅁䭁䅁䍕䅁䉁䅁䅁允䅁䅁䅕穚婷奴瘱䔵䵁䅉䅅䅁䕁䅁䅁睁䵁䅁䅁权䉄䅁䅁权䕁䅁䅁权桂䅂䅁允䅁䅁䅅䅁啁䅁ぃ睕䅉䅁䅁䍄䉁䅁䅁䅂䅁䅁䅍䅄䅁䅁䅯兙䅁䅁䅯权䅁䅁䅯兡䅑䅁䅅䅁䉁䅁䅁兂䍂余兘瑉汶睐杷允䅁䅁䅑䅁䑁䅁䅷䅁䭁䍁䉯䅁䭁䅁䅑䅁䭁䙁䕍䅁䉁䅁䅁允䅁䉁䅑敎刴䅁䅁䅁䵁䅉䅅䅁䕁䅁䅁睁䵁䅁䅁权祂杁䅁权䭁䅁䅁权䙁䅁䅁允䅁䅁䅅䅁䙁䡁潎敫㠱睐䄹䍄䉁䅁䅁䅂䅁䅁䅍䅄䅁䅁䅯充䅅䅁䅯权䅁䅁䅯免䅑䅁䅅䅁䉁䅁䅁兂㡃䩤奍䙂睢睐杷允䅁䅁䅑䅁䑁䅁䅷䅁䭁䍁䉳䅁䭁䅁䅯䅁䭁䙁䔴䅁䉁䅁䅁允䅁䅁䅕䘷㑇潈牘あ䵁䅉䅅䅁䕁䅁䅁睁䵁䅁䅁权摄䅁䅁权剁䅁䅁权卂䅂䅁允䅁䅁䅅䅁啁䅁偃睯䄴䅁䅁䍄䉁䅁䅁䅂䅁䅁䅍䅄䅁䅁䅯兰䅅䅁䅯充䅁䅁䅯杕䅑䅁䅅䅁䉁䅁䅁䅆潃煺硣䅁䅁䅁杷允䅁䅁䅑䅁䑁䅁䅷䅁䭁䙁䉣䅁䭁䅁䅑䅁䭁䝁䕣䅁䉁䅁䅁允䅁䉁䅑噓唸䅁䅁䅁䵁䅉䅅䅁䕁䅁䅁睁䵁䅁䅁权獃䅁䅁权䭁䅁䅁权橂䅂䅁允䅁䅁䅅䅁䙁䑁敖歵䵫畁⽣䍄䉁䅁䅁䅂䅁䅁䅍䅄䅁䅁䅯䄫䅅䅁䅯充䅁䅁䅯䅂䅉䅁䅅䅁䉁䅁䅁䅆杄晃䔰䅁䅁䅁杷允䅁䅁䅑䅁䑁䅁䅷䅁䭁䡁䅫䅁䭁䅁䅯䅁䭁䝁䕁䅁䉁䅁䅁允䅁䅁䅕䥘䌯匹捨稫䴸䅉䅅䅁䕁䅁䅁睁䵁䅁䅁权桄䅁䅁权剁䅁䅁权䕂䅂䅁允䅁䅁䅅䅁啁䕁獃楸䅑䅁䅁䍄䉁䅁䅁䅂䅁䅁䅍䅄䅁䅁䅯睦䅉䅁䅯权䅁䅁䅯眯䅅䅁䅅䅁䉁䅁䅁兂䉃啬䱏佢晣䅑杷允䅁䅁䅑䅁䑁䅁䅷䅁䭁偁䄴䅁䭁䅁䅑䅁䭁䙁䕅䅁䉁䅁䅁允䅁䉁䅑㝆汑䅁䅁䅁䵁䅉䅅䅁䕁䅁䅁睁䵁䅁䅁权湁允䅁权剁䅁䅁权楂䅂䅁允䅁䅁䅅䅁啁䅁㉄礯䅉䅁䅁䍄䉁䅁䅁䅂䅁䅁䅍䅄䅁䅁䅯䅏䅅䅁䅯䅂䅁䅁䅯兙䅑䅁䅅䅁䉁䅁䅁䅆䅂牉䅳䅁䅁䅁杷允䅁䅁䅑䅁䑁䅁䅷䅁䭁䩁䉅䅁䭁䅁䅯䅁䭁䙁䔴䅁䉁䅁䅁允䅁䅁䅕䉲慸䑚晶稴䴸䅉䅅䅁䕁䅁䅁睁䵁䅁䅁权䝄睁䅁权䭁䅁䅁权䙁䅁䅁允䅁䅁䅅䅁䙁偁周㘴扗䅸䄱䍄䉁䅁䅁䅂䅁䅁䅍䅄䅁䅁䅯兄䅁䅁䅯充䅁䅁䅯睗䅑䅁䅅䅁䉁䅁䅁䅆䅃楆捚䅁䅁䅁杷允䅁䅁䅑䅁䑁䅁䅷䅁䭁䥁䅳䅁䭁䉁䅅䅁䭁䕁䕑䅁䉁䅁䅁允䅁䉁䅑丸呈权䅁䅁䵁䅉䅅䅁䕁䅁䅁睁䵁䅁䅁权癁䅁䅁权䭁䅁䅁权偂䅂䅁允䅁䅁䅅䅁䭁䕁䅣䅁䵁䅉䅅䅁䕁䅁䅁睁䵁䅁䅁权㥂䅁䅁权剁䅁䅁权䱂䅂䅁允䅁䅁䅅䅁啁䡁扄桇䅉䅁䅁䍄䉁䅁䅁䅂䅁䅁䅍䅄䅁䅁䅯杨䅁䅁䅯权䅁䅁䅯杖䅑䅁䅅䅁䉁䅁䅁兂䑃䵷桱扒䥙䅑杷允䅁䅁䅑䅁䑁䅁䅷䅁䭁䙁䉣䅁䭁䅁䅑䅁䭁䙁䕙䅁䉁䅁䅁允䅁䉁䅑兰㡫䅁䅁䅁䵁䅉䅅䅁䕁䅁䅁睁䵁䅁䅁权兂睁䅁权䕁䅁䅁权䙁䅁䅁允䅁䅁䅅䅁啁䙁㡄䅲䅅䅁䅁䍄䉁䅁䅁䅂䅁䅁䅍䅄䅁䅁䅯睓䅁䅁䅯䅂䅁䅁䅯眯䅅䅁䅅䅁䉁䅁䅁䅆允䴰䉍䅁䅁䅁杷允䅁䅁䅑䅁䑁䅁䅷䅁䭁偁䅣䅁䭁䅁䅯䅁䭁䝁䕉䅁䉁䅁䅁允䅁䅁䅕⼵灵搸乊歂䵁䅉䅅䅁䕁䅁䅁睁䵁䅁䅁权啂䅁䅁权䕁䅁䅁权塂䅂䅁允䅁䅁䅅䅁啁䥁奧八䅁䅁䅁䍄䉁䅁䅁䅂䅁䅁䅍䅄䅁䅁䅯䅵䅁䅁䅯䅂䅁䅁䅯兔䅑䅁䅅䅁䉁䅁䅁䅆畃䍃䅳䅁䅁䅁杷允䅁䅁䅑䅁䑁䅁䅷䅁䭁䝁䑯䅁䭁䅁䅑䅁䭁䅁䅕䅁䉁䅁䅁允䅁䉁䅑䍥捐䅁䅁䅁䵁䅉䅅䅁䕁䅁䅁睁䵁䅁䅁权桄允䅁权䭁䅁䅁权楂䅂䅁允䅁䅁䅅䅁䙁䙁偹癷潕䅘䅊䍄䉁䅁䅁䅂䅁䅁䅍䅄䅁䅁䅯睙䅁䅁䅯䅂䅁䅁䅯兂䅁䅁䅅䅁䉁䅁䅁䅆䵂氫䅑䅁䅁䅁杷允䅁䅁䅑䅁䑁䅁䅷䅁䭁䩁䅍䅁䭁䅁䅑䅁䭁䙁䔴䅁䉁䅁䅁允䅁䉁䅑乯䝸䅁䅁䅁䵁䅉䅅䅁䕁䅁䅁睁䵁䅁䅁权歄䅁䅁权䭁䅁䅁权湂䅂䅁允䅁䅁䅅䅁䙁䑁ね䡹⭡⭮⼴䍄䉁䅁䅁䅂䅁䅁䅍䅄䅁䅁䅯䅊䅅䅁䅯䅂䅁䅁䅯䅗䅑䅁䅅䅁䉁䅁䅁䅆䥂䑰䅙䅁䅁䅁杷允䅁䅁䅑䅁䑁䅁䅷䅁䭁䍁䉧䅁䭁䅁䅑䅁䭁䅁䍑䅁䉁䅁䅁允䅁䉁䅑䌴流允䅁䅁䵁䅉䅅䅁䕁䅁䅁睁䵁䅁䅁权剃䅁䅁权䕁䅁䅁权捂䅂䅁允䅁䅁䅅䅁啁䩁灂克䅁䅁䅁䍄䉁䅁䅁䅂䅁䅁䅍䅄䅁䅁䅯睵䅅䅁䅯充䅁䅁䅯䅒䅑䅁䅅䅁䉁䅁䅁䅆䅄塖穁䅁䅁䅁杷允䅁䅁䅑䅁䑁䅁䅷䅁䭁䅁䌰䅁䭁䅁䅯䅁䭁䅁䅕䅁䉁䅁䅁允䅁䅁䅕穊䥅䉲慸䰳䴸䅉䅅䅁䕁䅁䅁睁䵁䅁䅁权㕄䅁䅁权剁䅁䅁权䭂䅂䅁允䅁䅁䅅䅁啁䅁㕄䈸䅯䅁䅁䍄䉁䅁䅁䅂䅁䅁䅍䅄䅁䅁䅯睦䅁䅁䅯权䅁䅁䅯兏䅑䅁䅅䅁䉁䅁䅁兂兂婪畤潅睐睐杷允䅁䅁䅑䅁䑁䅁䅷䅁䭁䭁䉷䅁䭁䅁䅑䅁䭁䕁䕳䅁䉁䅁䅁允䅁䉁䅑䜱偎䅁䅁䅁䵁䅉䅅䅁䕁䅁䅁睁䵁䅁䅁权䅄䅁䅁权䭁䅁䅁权歂䅂䅁允䅁䅁䅅䅁䙁䑁䩥坑汄丰⽯䍄䉁䅁䅁䅂䅁䅁䅍䅄䅁䅁䅯朷䅁䅁䅯权䅁䅁䅯条䅑䅁䅅䅁䉁䅁䅁兂祄欰椱䙅灪睶杷允䅁䅁䅑䅁䑁䅁䅷䅁䭁䅁䈰䅁䭁䅁䅯䅁䭁䙁䕧䅁䉁䅁䅁允䅁䅁䅕呣䬰㘱睎稸䴸䅉䅅䅁䕁䅁䅁睁䵁䅁䅁权乃允䅁权剁䅁䅁权䕂䅂䅁允䅁䅁䅅䅁啁䅁䝄硣䅅䅁䅁䍄䉁䅁䅁䅂䅁䅁䅍䅄䅁䅁䅯睘䅉䅁䅯充䅁䅁䅯眯䅅䅁䅅䅁䉁䅁䅁䅆杂慐伴䅁䅁䅁杷允䅁䅁䅑䅁䑁䅁䅷䅁䙁䅁䅁䕁䕄ㅐ䉂权䭁䅁䅁权⽄允䅁允䅁䅁䅅䅁䙁䡁潎敫㠱硐䄱䍄䉁䅁䅁䅂䅁䅁䅍䅄䅁䅁䅯內䅁䅁䅯䅂䅁䅁䅯䅡䅑䅁䅅䅁䉁䅁䅁䅆剁業䅙䅁䅁䅁杷允䅁䅁䅑䅁䑁䅁䅷䅁䭁䥁䅕䅁䭁䅁䅯䅁䭁䕁䔸䅁䉁䅁䅁允䅁䅁䅕䙅㕧䵴㉩䕍䵁䅉䅅䅁䕁䅁䅁睁䵁䅁䅁权䉃允䅁权䕁䅁䅁权呂䅂䅁允䅁䅁䅅䅁啁乁䝪杖䅁䅁䅁䍄䉁䅁䅁䅂䅁䅁䅍䅄䅁䅁䅯兘䅍䅁䅯权䅁䅁䅯兂䅁䅁䅅䅁䉁䅁䅁兂灄橊䥅䩲獷䅑杷允䅁䅁䅑䅁䑁䅁䅷䅁䭁䅁䅧䅁䭁䅁䅑䅁䭁䝁䕯䅁䉁䅁䅁允䅁䉁䅑䵃䰸䅁䅁䅁䵁䅉䅅䅁䕁䅁䅁睁䵁䅁䅁权桄杁䅁权䭁䅁䅁权䙁䅁䅁允䅁䅁䅅䅁䙁䩁瑈䑦ㄸ楮䄹䍄䉁䅁䅁䅂䅁䅁䅍䅄䅁䅁䅯䄷䅁䅁䅯䅂䅁䅁䅯条䅑䅁䅅䅁䉁䅁䅁䅆䉃吴䅑䅁䅁䅁杷允䅁䅁䅑䅁䑁䅁䅷䅁䭁䍁䉉䅁䭁䉁䅅䅁䭁䑁䕅䅁䉁䅁䅁允䅁䉁䅑䉧敹睍䅁䅁䵁䅉䅅䅁䕁䅁䅁睁䵁䅁䅁权硁允䅁权䭁䅁䅁权塂䅂䅁允䅁䅁䅅䅁䙁䥁牘払敧晨⽕䍄䉁䅁䅁䅂䅁䅁䅍䅄䅁䅁䅯兗䅍䅁䅯充䅁䅁䅯兂䅁䅁䅅䅁䉁䅁䅁䅆䅃㡅佉䅁䅁䅁杷允䅁䅁䅑䅁䑁䅁䅷䅁䭁䅁䄸䅁䭁䅁䅯䅁䭁䅁䍑䅁䉁䅁䅁允䅁䅁䅕㑋坣挲㌷う䵁䅉䅅䅁䕁䅁䅁睁䵁䅁䅁权㙃䅁䅁权䕁䅁䅁权䕂䅂䅁允䅁䅁䅅䅁啁䭁呁杰䅁䅁䅁䍄䉁䅁䅁䅂䅁䅁䅍䅄䅁䅁䅯公䅁䅁䅯䅂䅁䅁䅯睕䅑䅁䅅䅁䉁䅁䅁䅆奄汯䉙䅁䅁䅁杷允䅁䅁䅑䅁䑁䅁䅷䅁䭁佁䍑䅁䭁䅁䅯䅁䭁偁䈸䅁䉁䅁䅁允䅁䅁䅕癱午坔光啂䵁䅉䅅䅁䕁䅁䅁睁䵁䅁䅁权㙃允䅁权䭁䅁䅁权㍁䅂䅁允䅁䅁䅅䅁䙁䙁偹癷潕䅘䅨䍄䉁䅁䅁䅂䅁䅁䅍䅄䅁䅁䅯儱䅁䅁䅯充䅁䅁䅯䅘䅑䅁䅅䅁䉁䅁䅁䅆兂歍位䅂䅁䅁杷允䅁䅁䅑䅁䑁䅁䅷䅁䭁䵁䐴䅁䭁䉁䅅䅁䭁䅁䅕䅁䉁䅁䅁允䅁䉁䅑偧㍫睁䅁䅁䵁䅉䅅䅁䕁䅁䅁睁䵁䅁䅁权橂䅁䅁权剁䅁䅁权䭂䅂䅁允䅁䅁䅅䅁啁䭁⽃睤䅯䅁䅁䍄䉁䅁䅁䅂䅁䅁䅍䅄䅁䅁䅯䅚䅅䅁䅯权䅁䅁䅯兙䅑䅁䅅䅁䉁䅁䅁兂㝂䭆䠵場ひ睐杷允䅁䅁䅑䅁䑁䅁䅷䅁䭁䭁䑁䅁䭁䅁䅑䅁䭁䅁䅕䅁䉁䅁䅁允䅁䉁䅑乇呂䅁䅁䅁䵁䅉䅅䅁䕁䅁䅁睁䵁䅁䅁权㍁䅁䅁权䭁䅁䅁权䱂䅂䅁允䅁䅁䅅䅁䭁䕁䅣䅁䵁䅉䅅䅁䕁䅁䅁睁䵁䅁䅁权汄允䅁权剁䅁䅁权婂䅂䅁允䅁䅁䅅䅁啁䑁奓杗䅙䅁䅁䍄䉁䅁䅁䅂䅁䅁䅍䅄䅁䅁䅯䅕䅉䅁䅯权䅁䅁䅯眯䅅䅁䅅䅁䉁䅁䅁兂䥁䉲慸做汳䅑杷允䅁䅁䅑䅁䑁䅁䅷䅁䭁䝁䄸䅁䭁䅁䅑䅁䭁䅁䅕䅁䉁䅁䅁允䅁䉁䅑瑇爴䅁䅁䅁䵁䅉䅅䅁䕁䅁䅁睁䵁䅁䅁权ぃ䅁䅁权剁䅁䅁权剂䅂䅁允䅁䅁䅅䅁啁䙁潩剨䅯䅁䅁䍄䉁䅁䅁䅂䅁䅁䅍䅄䅁䅁䅯東䅅䅁䅯䅂䅁䅁䅯䅖䅑䅁䅅䅁䉁䅁䅁权䡂䅁䅁䍄䉁䅁䅁䅂䅁䅁䅍䅄䅁䅁䅯儱䅅䅁䅯䅂䅁䅁䅯睘䅑䅁䅅䅁䉁䅁䅁䅆歄䉄䅫䅁䅁䅁杷允䅁䅁䅑䅁䑁䅁䅷䅁䭁䑁䐸䅁䭁䅁䅑䅁䭁偁䈸䅁䉁䅁䅁允䅁䉁䅑久䑄允䅁䅁䵁䅉䅅䅁䕁䅁䅁睁䵁䅁䅁权汃䅁䅁权䭁䅁䅁权䕁杁䅁允䅁䅁䅅䅁䙁䉁䕫杖琴瑳⼲䍄䉁䅁䅁䅂䅁䅁䅍䅄䅁䅁䅯术䅅䅁䅯权䅁䅁䅯兕䅑䅁䅅䅁䉁䅁䅁兂睄㡰䱚㑎㥮睐杷允䅁䅁䅑䅁䑁䅁䅷䅁䭁䩁䅅䅁䭁䅁䅯䅁䭁䝁䕙䅁䉁䅁䅁允䅁䅁䅕䵴㉨灶愫う䵁䅉䅅䅁䕁䅁䅁睁䵁䅁䅁权坂允䅁权䭁䅁䅁权卂䅂䅁允䅁䅁䅅䅁䙁䉁婦発呤眴䅊䍄䉁䅁䅁䅂䅁䅁䅍䅄䅁䅁䅯兗䅍䅁䅯权䅁䅁䅯兂䅁䅁䅅䅁䉁䅁䅁兂睄㡰䱚㑎䑫䅑杷允䅁䅁䅑䅁䑁䅁䅷䅁䭁䙁䅳䅁䭁䉁䅅䅁䭁䙁䕳䅁䉁䅁䅁允䅁䉁䅑乑牏先䅁䅁䵁䅉䅅䅁䕁䅁䅁睁䵁䅁䅁权晁允䅁权䕁䅁䅁权時䅂䅁允䅁䅁䅅䅁啁䡁湁杄䅁䅁䅁䍄䉁䅁䅁䅂䅁䅁䅍䅄䅁䅁䅯䅆䅅䅁䅯䅂䅁䅁䅯䅂䅉䅁䅅䅁䉁䅁䅁䅆䕂慫䅣䅁䅁䅁杷允䅁䅁䅑䅁䑁䅁䅷䅁䭁䵁䉅䅁䭁䅁䅯䅁䭁䕁䔸䅁䉁䅁䅁允䅁䅁䅯睒䅁䅁杷允䅁䅁䅑䅁䑁䅁䅷䅁䭁䝁䅫䅁䭁䅁䍅䅁䭁䅁䍉䅁䉁䅁䅁允䅁䅁䅕㐰畣䜶䭱〵䵁䅉䅅䅁䕁䅁䅁睁䵁䅁䅁权䙁允䅁权䭁䅁䅁权啂䅂䅁允䅁䅁䅅䅁䙁䵁桵扒穢儯䅚䍄䉁䅁䅁䅂䅁䅁䅍䅄䅁䅁䅯朷䅅䅁䅯䅂䅁䅁䅯䅂䅉䅁䅅䅁䉁䅁䅁䅆元䩣䅁䅁䅁䅁杷允䅁䅁䅑䅁䑁䅁䅷䅁䭁䍁䅁䅁䭁䅁䅯䅁䭁䝁䕯䅁䉁䅁䅁允䅁䅁䅕灭婭婭婬䕋䵁䅉䅅䅁䕁䅁䅁睁䵁䅁䅁权噁允䅁权䕁䅁䅁权䕁杁䅁允䅁䅁䅅䅁啁䍁祂睤䅁䅁䅁䍄䉁䅁䅁䅂䅁䅁䅍䅄䅁䅁䅯眫䅅䅁䅯䅂䅁䅁䅯兖䅑䅁䅅䅁䉁䅁䅁䅆獄啰䄴䅁䅁䅁杷允䅁䅁䅑䅁䑁䅁䅷䅁䭁䍁䍅䅁䭁䅁䅑䅁䭁偁䈸䅁䉁䅁䅁允䅁䉁䅑⽡㑷䅁䅁䅁䵁䅉䅅䅁䕁䅁䅁睁䵁䅁䅁权灄䅁䅁权䉁杁䅁权䙁杁䅁允䅁䅁䅅䅁䙁䥁䩓獆牳⭪䅆䍄䉁䅁䅁䅂䅁䅁䅍䅄䅁䅁䅯睈䅁䅁䅯权䅁䅁䅯䅒䅑䅁䅅䅁䉁䅁䅁兂㝁〳丫㉬匷睐杷允䅁䅁䅑䅁䑁䅁䅷䅁䭁䥁䅉䅁䭁䅁䅑䅁䭁䙁䕙䅁䉁䅁䅁允䅁䉁䅑䄫㝄允䅁䅁䵁䅉䅅䅁䕁䅁䅁睁䵁䅁䅁权⭂允䅁权䕁䅁䅁权潂䅂䅁允䅁䅁䅅䅁啁䭁剺䅆䅁䅁䅁䍄䉁䅁䅁䅂䅁䅁䅍䅄䅁䅁䅯来䅁䅁䅯充䅁䅁䅯杙䅑䅁䅅䅁䉁䅁䅁䅆⭂䑹䩣䅁䅁䅁杷允䅁䅁䅑䅁䑁䅁䅷䅁䭁䑁䅍䅁䭁䅁䅑䅁䭁䙁䔰䅁䉁䅁䅁允䅁䉁䅑卯圸䅁䅁䅁䵁䅉䅅䅁䕁䅁䅁睁䵁䅁䅁权䝂䅁䅁权剁䅁䅁权時䅂䅁允䅁䅁䅅䅁啁䭁潂兗䅣䅁䅁䍄䉁䅁䅁䅂䅁䅁䅍䅄䅁䅁䅯䅚䅅䅁䅯充䅁䅁䅯兔䅑䅁䅅䅁䉁䅁䅁䅆䅃橒夸䅁䅁䅁杷允䅁䅁䅑䅁䑁䅁䅷䅁䭁䱁䑳䅁䭁䅁䅯䅁䭁偁䈸䅁䉁䅁䅁允䅁䅁䅕䵴㉨灶愸稵䴸䅉䅅䅁䕁䅁䅁睁䵁䅁䅁权ㅁ䅁䅁权䕁䅁䅁权坂䅂䅁允䅁䅁䅅䅁啁䭁癃杗䅁䅁䅁䍄䉁䅁䅁䅂䅁䅁䅍䅄䅁䅁䅯全䅁䅁䅯权䅁䅁䅯兂䅁䅁䅅䅁䉁䅁䅁兂婄発呤礴楕䅑杷允䅁䅁䅑䅁䑁䅁䅷䅁䭁䕁䄴䅁䭁䅁䅯䅁䭁䙁䕷䅁䉁䅁䅁允䅁䅁䅕琸乊桙奂呵䴸䅉䅅䅁䕁䅁䅁睁䵁䅁䅁权あ允䅁权剁䅁䅁权佂䅂䅁允䅁䅁䅅䅁啁䱁摑杕䅫䅁䅁䍄䉁䅁䅁䅂䅁䅁䅍䅄䅁䅁䅯內䅅䅁䅯权䅁䅁䅯䅂䅉䅁䅅䅁䉁䅁䅁兂䡃瑆佮㤹卍䅑杷允䅁䅁䅑䅁䑁䅁䅷䅁䭁佁䉧䅁䭁䅁䅑䅁䭁䝁䕧䅁䉁䅁䅁允䅁䉁䅑潄䵙䅁䅁䅁䵁䅉䅅䅁䕁䅁䅁睁䵁䅁䅁权㉃䅁䅁权䭁䅁䅁权楂䅂䅁允䅁䅁䅅䅁䙁䙁㑋潈牘兕䅤䍄䉁䅁䅁䅂䅁䅁䅍䅄䅁䅁䅯睗䅅䅁䅯充䅁䅁䅯䅗䅑䅁䅅䅁䉁䅁䅁䅆杁ち杆䅁䅁䅁杷允䅁䅁䅑䅁䑁䅁䅷䅁䭁䭁䑉䅁䭁䉁䅅䅁䭁偁䈸䅁䉁䅁䅁允䅁䉁䅑䩭夫充䅁䅁䵁䅉䅅䅁䕁䅁䅁睁䵁䅁䅁权敂允䅁权䭁䅁䅁权卂䅂䅁允䅁䅁䅅䅁䙁䙁橔婰䕶偉⽧䍄䉁䅁䅁䅂䅁䅁䅍䅄䅁䅁䅯眸䅁䅁䅯充䅁䅁䅯杗䅑䅁䅅䅁䉁䅁䅁䅆权乫乕䅁䅁䅁杷允䅁䅁䅑䅁䑁䅁䅷䅁䭁䡁䈰䅁䭁䉁䅅䅁䭁䝁䕣䅁䉁䅁䅁允䅁䉁䅑䉙琳兎䅁䅁䵁䅉䅅䅁䕁䅁䅁睁䵁䅁䅁权㕁允䅁权䭁䅁䅁权㍁䅂䅁允䅁䅁䅅䅁䙁䑁積積積⭍⽍䍄䉁䅁䅁䅂䅁䅁䅍䅄䅁䅁䅯睓䅅䅁䅯充䅁䅁䅯杘䅑䅁䅅䅁䉁䅁䅁权䡂䅁䅁䍄䉁䅁䅁䅂䅁䅁䅍䅄䅁䅁䅯䅘䅅䅁䅯䅂䅁䅁䅯䅂䅉䅁䅅䅁䉁䅁䅁䅆䅄慇䍙䅁䅁䅁杷允䅁䅁䅑䅁䑁䅁䅷䅁䭁䥁䉕䅁䭁䅁䅯䅁䭁䙁䕕䅁䉁䅁䅁允䅁䅁䅕浗㝑〳丫ぅ䵁䅉䅅䅁䕁䅁䅁睁䵁䅁䅁权㡃䅁䅁权䭁䅁䅁权慂䅂䅁允䅁䅁䅅䅁䙁䕁䵯楁䡵獆⽫䍄䉁䅁䅁䅂䅁䅁䅍䅄䅁䅁䅯睌䅅䅁䅯充䅁䅁䅯杓䅑䅁䅅䅁䉁䅁䅁䅆呄䝺䅕䅁䅁䅁杷允䅁䅁䅑䅁䑁䅁䅷䅁䭁䵁䅯䅁䭁䅁䅯䅁䭁䝁䕙䅁䉁䅁䅁允䅁䅁䅕硥畓⭒㙆啂䵁䅉䅅䅁䕁䅁䅁睁䵁䅁䅁权ぃ睁䅁权䭁䅁䅁权䙁䅁䅁允䅁䅁䅅䅁䙁䝁剩堷⽷剴䅊䍄䉁䅁䅁䅂䅁䅁䅍䅄䅁䅁䅯儹䅁䅁䅯允䅉䅁䅯兂䅉䅁䅅䅁䉁䅁䅁兂䍃䵖㕹硎氯䅑杷允䅁䅁䅑䅁䑁䅁䅷䅁䭁䍁䉣䅁䭁䅁䅯䅁䭁䙁䕧䅁䉁䅁䅁允䅁䅁䅕䉯癯匳䝑吸䴸䅉䅅䅁䕁䅁䅁睁䵁䅁䅁权䥁杁䅁权䕁䅁䅁权⽄允䅁允䅁䅁䅅䅁啁䑁䡩儱䅅䅁䅁䍄䉁䅁䅁䅂䅁䅁䅍䅄䅁䅁䅯䅲䅍䅁䅯䅂䅁䅁䅯兂䅁䅁䅅䅁䉁䅁䅁䅆摂瑇䄴䅁䅁䅁杷允䅁䅁䅑䅁䑁䅁䅷䅁䭁䍁䅙䅁䭁䉁䅅䅁䭁䑁䕅䅁䉁䅁䅁允䅁䉁䅑䥁䕕兄䅁䅁䵁䅉䅅䅁䕁䅁䅁睁䵁䅁䅁权佂允䅁权䭁䅁䅁权桂䅂䅁允䅁䅁䅅䅁䙁䱁昶楇搯偊⼴䍄䉁䅁䅁䅂䅁䅁䅍䅄䅁䅁䅯兎䅁䅁䅯权䅁䅁䅯䅂䅉䅁䅅䅁䉁䅁䅁兂祃敮渫獸塳䅑杷允䅁䅁䅑䅁䑁䅁䅷䅁䭁䉁䈴䅁䭁䉁䅅䅁䭁䙁䕯䅁䉁䅁䅁允䅁䉁䅑䙧㥘䅌䅁䅁䵁䅉䅅䅁䕁䅁䅁睁䵁䅁䅁权噂允䅁权䭁䅁䅁权䙁䅁䅁允䅁䅁䅅䅁䙁䵁㌯⭕汏⽭⽙䍄䉁䅁䅁䅂䅁䅁䅍䅄䅁䅁䅯眳䅁䅁䅯充䅁䅁䅯杖䅑䅁䅅䅁䉁䅁䅁䅆晁啈地䅁䅁䅁杷允䅁䅁䅑䅁䑁䅁䅷䅁䭁佁䅫䅁䭁䅁䅯䅁䭁䙁䕯䅁䉁䅁䅁允䅁䅁䅕㥆佮ㄹ橐吴䴸䅉䅅䅁䕁䅁䅁睁䵁䅁䅁权慂䅁䅁权剁䅁䅁权呂䅂䅁允䅁䅁䅅䅁啁䍁捁硔䅁䅁䅁䍄䉁䅁䅁䅂䅁䅁䅍䅄䅁䅁䅯䅁䅅䅁䅯充䅁䅁䅯睓䅑䅁䅅䅁䉁䅁䅁䅆杂做昰䅁䅁䅁杷允䅁䅁䅑䅁䑁䅁䅷䅁䭁䍁䉫䅁䭁䉁䅅䅁䭁䙁䕍䅁䉁䅁䅁允䅁䉁䅑併乆元䅁䅁䵁䅉䅅䅁䕁䅁䅁睁䵁䅁䅁权䡂杁䅁权䕁䅁䅁权⽄允䅁允䅁䅁䅅䅁啁䡁瑩村䅅䅁䅁䍄䉁䅁䅁䅂䅁䅁䅍䅄䅁䅁䅯䅡䅁䅁䅯权䅁䅁䅯杓䅑䅁䅅䅁䉁䅁䅁兂瑁灳瘳㡰牢睐杷允䅁䅁䅑䅁䑁䅁䅷䅁䭁䉁䉙䅁䭁䉁䅅䅁䭁䑁䕫䅁䉁䅁䅁允䅁䉁䅑䍫楕权䅁䅁䵁䅉䅅䅁䕁䅁䅁睁䵁䅁䅁权桂允䅁权䕁䅁䅁权㙁䅂䅁允䅁䅁䅅䅁啁䵁橁杅䅁䅁䅁䍄䉁䅁䅁䅂䅁䅁䅍䅄䅁䅁䅯睎䅅䅁䅯权䅁䅁䅯兙䅑䅁䅅䅁䉁䅁䅁兂㉃⼸唳佥畮睐杷允䅁䅁䅑䅁䑁䅁䅷䅁䭁䥁䈰䅁䭁䉁䅅䅁䭁䝁䕫䅁䉁䅁䅁允䅁䉁䅑䅯猴充䅁䅁䵁䅉䅅䅁䕁䅁䅁睁䵁䅁䅁权㙁睁䅁权䭁䅁䅁权䙁䅁䅁允䅁䅁䅅䅁䙁䙁㕧䵴㉨椯䅆䍄䉁䅁䅁䅂䅁䅁䅍䅄䅁䅁䅯䅍䅁䅁䅯䅂䅁䅁䅯兘䅑䅁䅅䅁䉁䅁䅁䅆歃䄰䅧䅁䅁䅁杷允䅁䅁䅑䅁䑁䅁䅷䅁䭁䵁䅕䅁䭁䅁䅑䅁䭁䙁䕍䅁䉁䅁䅁允䅁䉁䅑䕈湖䅁䅁䅁䵁䅉䅅䅁䕁䅁䅁睁䵁䅁䅁权扄䅁䅁权剁䅁䅁权浂䅂䅁允䅁䅁䅅䅁啁䅁婃歆䅅䅁䅁䍄䉁䅁䅁䅂䅁䅁䅍䅄䅁䅁䅯睅䅅䅁䅯䅂䅁䅁䅯䅂䅉䅁䅅䅁䉁䅁䅁䅆奄慡䅑䅁䅁䅁杷允䅁䅁䅑䅁䑁䅁䅷䅁䭁䝁䉷䅁䭁䅁䅑䅁䭁䝁䕍䅁䉁䅁䅁允䅁䉁䅑䍓噧杁䅁䅁䵁䅉䅅䅁䕁䅁䅁睁䵁䅁䅁权湃杁䅁权䭁䅁䅁权䙁䅁䅁允䅁䅁䅅䅁䙁佁㝦晱午卪䄵䍄䉁䅁䅁䅂䅁䅁䅍䅄䅁䅁䅯来䅍䅁䅯权䅁䅁䅯眯䅅䅁䅅䅁䉁䅁䅁兂⭄䠱灪湊㍅䅑杷允䅁䅁䅑䅁䑁䅁䅷䅁䭁䉁䉳䅁䭁䉁䅅䅁䭁䝁䕑䅁䉁䅁䅁允䅁䉁䅑䬴浃督䅁䅁䵁䅉䅅䅁䕁䅁䅁睁䵁䅁䅁权湃允䅁权剁䅁䅁权䵂䅂䅁允䅁䅁䅅䅁啁䵁歁䐷䅧䅁䅁䍄䉁䅁䅁䅂䅁䅁䅍䅄䅁䅁䅯具䅁䅁䅯䅂䅁䅁䅯兖䅑䅁䅅䅁䉁䅁䅁䅆䅄㑲䌰䅁䅁䅁杷允䅁䅁䅑䅁䑁䅁䅷䅁䭁佁䉍䅁䭁䉁䅅䅁䭁䝁䕙䅁䉁䅁䅁允䅁䉁䅑乷㑒眫䅁䅁䵁䅉䅅䅁䕁䅁䅁睁䵁䅁䅁权权杁䅁权䕁䅁䅁权䙁䅁䅁允䅁䅁䅅䅁啁佁䩸䅪䅁䅁䅁䍄䉁䅁䅁䅂䅁䅁䅍䅄䅁䅁䅯村䅁䅁䅯充䅁䅁䅯睗䅑䅁䅅䅁䉁䅁䅁䅆潁䩨䭫䅁䅁䅁杷允䅁䅁䅑䅁䑁䅁䅷䅁䭁䵁䑯䅁䭁䅁䅯䅁䭁偁䈸䅁䉁䅁䅁允䅁䅁䅕䵴㉨灶愸䕈䵁䅉䅅䅁䕁䅁䅁睁䵁䅁䅁权歁䅁䅁权䭁䅁䅁权剂䅂䅁允䅁䅁䅅䅁䙁佁剸䉵䘶⼶⼰䍄䉁䅁䅁䅂䅁䅁䅍䅄䅁䅁䅯杦䅁䅁䅯䅂䅁䅁䅯䅒䅑䅁䅅䅁䉁䅁䅁䅆䵂杨䅷䅁䅁䅁杷允䅁䅁䅑䅁䑁䅁䅷䅁䭁䉁䈰䅁䭁䉁䅅䅁䭁䅁䍑䅁䉁䅁䅁允䅁䉁䅑䡷獐䅘䅁䅁䵁䅉䅅䅁䕁䅁䅁睁䵁䅁䅁权橃睁䅁权剁䅁䅁权䙁䅁䅁允䅁䅁䅅䅁啁䉁潃眸䅧䅁䅁䍄䉁䅁䅁䅂䅁䅁䅍䅄䅁䅁䅯兡䅁䅁䅯权䅁䅁䅯兙䅑䅁䅅䅁䉁䅁䅁兂㍁啩杆搵䍁䅑杷允䅁䅁䅑䅁䑁䅁䅷䅁䭁佁䉫䅁䭁䅁䅯䅁䭁䙁䕣䅁䉁䅁䅁允䅁䅁䅕匳䝑婧䑖稵䴸䅉䅅䅁䕁䅁䅁睁䵁䅁䅁权啄睁䅁权䭁䅁䅁权䙁䅁䅁允䅁䅁䅅䅁䙁佁剸䉵䘶硡䅖䍄䉁䅁䅁䅂䅁䅁䅍䅄䅁䅁䅯兔䅍䅁䅯䅂䅁䅁䅯兂䅁䅁䅅䅁䉁䅁䅁䅆权㐳䅑䅁䅁䅁杷允䅁䅁䅑䅁䑁䅁䅷䅁䭁䩁䑁䅁䭁䅁䅑䅁䭁偁䈸䅁䉁䅁䅁允䅁䉁䅑䡵敉䅁䅁䅁䵁䅉䅅䅁䕁䅁䅁睁䵁䅁䅁权䝄䅁䅁权䭁䅁䅁权㕁䅂䅁允䅁䅁䅅䅁䙁䍁搯䅊䉡摬⽍䍄䉁䅁䅁䅂䅁䅁䅍䅄䅁䅁䅯䅭䅍䅁䅯权䅁䅁䅯兂䅁䅁䅅䅁䉁䅁䅁兂䡄穓䩥坑乁䅑杷允䅁䅁䅑䅁䑁䅁䅷䅁䭁䭁䅁䅁䭁䅁䅯䅁䭁䕁䔴䅁䉁䅁䅁允䅁䅁䅕⽺呤㘴扗䐱䴸䅉䅅䅁䕁䅁䅁睁䵁䅁䅁权潃允䅁权䕁䅁䅁权奂䅂䅁允䅁䅁䅅䅁啁䡁獄睇䅁䅁䅁䍄䉁䅁䅁䅂䅁䅁䅍䅄䅁䅁䅯䅥䅁䅁䅯权䅁䅁䅯兙䅑䅁䅅䅁䉁䅁䅁兂㉃⼸唳佥䍫䅑杷允䅁䅁䅑䅁䑁䅁䅷䅁䭁䭁䍁䅁䭁䅁䅯䅁䭁䅁䅕䅁䉁䅁䅁允䅁䅁䅕杖琴灳瘳啂䵁䅉䅅䅁䕁䅁䅁睁䵁䅁䅁权㍄䅁䅁权剁䅁䅁权橂䅂䅁允䅁䅁䅅䅁啁䵁婄げ䅳䅁䅁䍄䉁䅁䅁䅂䅁䅁䅍䅄䅁䅁䅯睚䅁䅁䅯䅂䅁䅁䅯党䅑䅁䅅䅁䉁䅁䅁䅆䡃牊䅕䅁䅁䅁杷允䅁䅁䅑䅁䑁䅁䅷䅁䭁䥁䅅䅁䭁䅁䅑䅁䭁䙁䕫䅁䉁䅁䅁允䅁䉁䅑㥁䥙䅁䅁䅁䵁䅉䅅䅁䕁䅁䅁睁䵁䅁䅁权煄䅁䅁权剁䅁䅁权楂䅂䅁允䅁䅁䅅䅁啁䅁婂兎䄰䅁䅁䍄䉁䅁䅁䅂䅁䅁䅍䅄䅁䅁䅯䄯䅉䅁䅯充䅁䅁䅯眯䅅䅁䅅䅁䉁䅁䅁䅆睂甴䍅䅁䅁䅁杷允䅁䅁䅑䅁䑁䅁䅷䅁䭁䙁䑉䅁䭁䉁䅅䅁䭁偁䈸䅁䉁䅁䅁允䅁䉁䅑䝁䬴杈䅁䅁䵁䅉䅅䅁䕁䅁䅁睁䵁䅁䅁权⽁䅁䅁权剁䅁䅁权䙁䅁䅁允䅁䅁䅅䅁啁佁祂李䅍䅁䅁䍄䉁䅁䅁䅂䅁䅁䅍䅄䅁䅁䅯䅧䅁䅁䅯权䅁䅁䅯䅑䅑䅁䅅䅁䉁䅁䅁兂坃㑑獴⼵婶睐杷允䅁䅁䅑䅁䑁䅁䅷䅁䭁䕁䑍䅁䭁䉁䅅䅁䭁偁䈸䅁䉁䅁䅁允䅁䉁䅑湡䵤元䅁䅁䵁䅉䅅䅁䕁䅁䅁睁䵁䅁䅁权煄䅁䅁权䕁䅁䅁权䕁杁䅁允䅁䅁䅅䅁啁䉁䑄睙䅁䅁䅁䍄䉁䅁䅁䅂䅁䅁䅍䅄䅁䅁䅯睫䅅䅁䅯充䅁䅁䅯䅚䅑䅁䅅䅁䉁䅁䅁䅆潃橆䌸䅁䅁䅁杷允䅁䅁䅑䅁䑁䅁䅷䅁䭁䭁䅉䅁䭁䅁䅯䅁䭁䑁䕅䅁䉁䅁䅁允䅁䅁䅕㥏倹婪畤樯䴸䅉䅅䅁䕁䅁䅁睁䵁䅁䅁权敂允䅁权䭁䅁䅁权時䅂䅁允䅁䅁䅅䅁䙁䥁䌯匹捨⽪⼴䍄䉁䅁䅁䅂䅁䅁䅍䅄䅁䅁䅯兤䅅䅁䅯充䅁䅁䅯䅖䅑䅁䅅䅁䉁䅁䅁䅆䅃內㕅䅁䅁䅁杷允䅁䅁䅑䅁䑁䅁䅷䅁䭁䕁䕫䅁䭁䅁䅑䅁䭁䕁䕯䅁䉁䅁䅁允䅁䅁䅯睚䅉䅁杷允䅁䅁䅑䅁䑁䅁䅷䅁䭁䡁䉙䅁䭁䅁䅑䅁䭁䝁䕣䅁䉁䅁䅁允䅁䉁䅑䉭⭂允䅁䅁䵁䅉䅅䅁䕁䅁䅁睁䵁䅁䅁权乄允䅁权䭁䅁䅁权䕁杁䅁允䅁䅁䅅䅁䙁䵁桵扒穢儯䅂䍄䉁䅁䅁䅂䅁䅁䅍䅄䅁䅁䅯兹䅁䅁䅯䅂䅁䅁䅯䅗䅑䅁䅅䅁䉁䅁䅁䅆潄䍮䅕䅁䅁䅁杷允䅁䅁䅑䅁䑁䅁䅷䅁䭁䭁䑑䅁䭁䉁䅅䅁䭁偁䈸䅁䉁䅁䅁允䅁䉁䅑䙵摭睎䅁䅁䵁䅉䅅䅁䕁䅁䅁睁䵁䅁䅁权祃䅁䅁权䭁䅁䅁权㍁䅂䅁允䅁䅁䅅䅁䙁</t>
  </si>
  <si>
    <t>䉁畓⭒㙆䅆䅨䍄䉁䅁䅁䅂䅁䅁䅍䅄䅁䅁䅯䅍䅉䅁䅯权䅁䅁䅯兂䅁䅁䅅䅁䉁䅁䅁兂汁潂噇㑑䕳䅑杷允䅁䅁䅑䅁䑁䅁䅷䅁䭁䩁䅷䅁䭁䅁䅯䅁䭁䅁䍑䅁䉁䅁䅁允䅁䅁䅕歬䱏佢㝦獁䵁䅉䅅䅁䕁䅁䅁睁䵁䅁䅁权扃允䅁权䭁䅁䅁权扂䅂䅁允䅁䅁䅅䅁䙁䱁䩰䅄牉㡨⽙䍄䉁䅁䅁䅂䅁䅁䅍䅄䅁䅁䅯术䅅䅁䅯权䅁䅁䅯睖䅑䅁䅅䅁䉁䅁䅁兂偄ㄹ橐婰㑶睐杷允䅁䅁䅑䅁䑁䅁䅷䅁䭁䍁䉳䅁䭁䉁䅅䅁䭁䝁䕉䅁䉁䅁䅁允䅁䉁䅑䵗䡕䅃䅁䅁䵁䅉䅅䅁䕁䅁䅁睁䵁䅁䅁权獃允䅁权䕁䅁䅁权䙁䅁䅁允䅁䅁䅅䅁啁䍁歹杚䅁䅁䅁䍄䉁䅁䅁䅂䅁䅁䅍䅄䅁䅁䅯䅘䅁䅁䅯䅂䅁䅁䅯兡䅑䅁䅅䅁䉁䅁䅁䅆畂杋䅙䅁䅁䅁杷允䅁䅁䅑䅁䑁䅁䅷䅁䭁乁䅧䅁䭁䅁䅑䅁䭁䅁䅕䅁䉁䅁䅁允䅁䉁䅑婯䍍杁䅁䅁䵁䅉䅅䅁䕁䅁䅁睁䵁䅁䅁权㕄䅁䅁权剁䅁䅁权橂䅂䅁允䅁䅁䅅䅁啁䵁㡃楙䄸䅁䅁䍄䉁䅁䅁䅂䅁䅁䅍䅄䅁䅁䅯睪䅍䅁䅯充䅁䅁䅯兂䅁䅁䅅䅁䉁䅁䅁䅆䅁啓䑯䅁䅁䅁杷允䅁䅁䅑䅁䑁䅁䅷䅁䭁乁䉁䅁䭁䅁䅯䅁䭁䙁䔰䅁䉁䅁䅁允䅁䅁䅕渷⽷噎㘶䕁䵁䅉䅅䅁䕁䅁䅁睁䵁䅁䅁权浃睁䅁权剁䅁䅁权䙁䅁䅁允䅁䅁䅅䅁啁䕁㙄椫䄴䅁䅁䍄䉁䅁䅁䅂䅁䅁䅍䅄䅁䅁䅯党䅁䅁䅯充䅁䅁䅯杚䅑䅁䅅䅁䉁䅁䅁䅆杂潕䩯䅁䅁䅁杷允䅁䅁䅑䅁䑁䅁䅷䅁䭁䵁䉫䅁䭁䅁䅯䅁䭁䙁䕁䅁䉁䅁䅁允䅁䅁䅕㑎䉬余兘樸䴸䅉䅅䅁䕁䅁䅁睁䵁䅁䅁权摃䅁䅁权䭁䅁䅁权楂䅂䅁允䅁䅁䅅䅁䙁䍁硣䭃捷獗⽓䍄䉁䅁䅁䅂䅁䅁䅍䅄䅁䅁䅯䅅䅅䅁䅯权䅁䅁䅯睚䅑䅁䅅䅁䉁䅁䅁兂呄坔光䑵䍶䅑杷允䅁䅁䅑䅁䑁䅁䅷䅁䭁䝁䉍䅁䭁䅁䅯䅁䭁䅁䍑䅁䉁䅁䅁允䅁䅁䅕兇坒楄礲启䴸䅉䅅䅁䕁䅁䅁睁䵁䅁䅁权獄䅁䅁权䕁䅁䅁权乂䅂䅁允䅁䅁䅅䅁啁乁偋入䅁䅁䅁䍄䉁䅁䅁䅂䅁䅁䅍䅄䅁䅁䅯睉䅍䅁䅯权䅁䅁䅯兂䅁䅁䅅䅁䉁䅁䅁兂䭂䅄牉硨婢睐杷允䅁䅁䅑䅁䑁䅁䅷䅁䭁䡁䉷䅁䭁䅁䅯䅁䭁䅁䍑䅁䉁䅁䅁允䅁䅁䅕楄礲敮渫樳䴸䅉䅅䅁䕁䅁䅁睁䵁䅁䅁权㝃允䅁权剁䅁䅁权卂䅂䅁允䅁䅁䅅䅁啁䅁晁穅䅣䅁䅁䍄䉁䅁䅁䅂䅁䅁䅍䅄䅁䅁䅯儫䅅䅁䅯䅂䅁䅁䅯䅚䅑䅁䅅䅁䉁䅁䅁䅆䅁䄸䅯䅁䅁䅁杷允䅁䅁䅑䅁䑁䅁䅷䅁䭁䥁䑧䅁䭁䉁䅅䅁䭁偁䈸䅁䉁䅁䅁允䅁䉁䅑䵳䍹杂䅁䅁䵁䅉䅅䅁䕁䅁䅁睁䵁䅁䅁权剃杁䅁权剁䅁䅁权⽄允䅁允䅁䅁䅅䅁啁佁坄䡆䅕䅁䅁䍄䉁䅁䅁䅂䅁䅁䅍䅄䅁䅁䅯杇䅁䅁䅯䅂䅁䅁䅯䅘䅑䅁䅅䅁䉁䅁䅁䅆睄䩙䅁䅁䅁䅁杷允䅁䅁䅑䅁䑁䅁䅷䅁䭁䉁䅳䅁䭁䅁䅑䅁䭁䑁䕅䅁䉁䅁䅁允䅁䉁䅑䴲䠫杁䅁䅁䵁䅉䅅䅁䕁䅁䅁睁䵁䅁䅁权湃睁䅁权剁䅁䅁权䙁䅁䅁允䅁䅁䅅䅁啁䝁呄䅙䅉䅁䅁䍄䉁䅁䅁䅂䅁䅁䅍䅄䅁䅁䅯李䅁䅁䅯权䅁䅁䅯睖䅑䅁䅅䅁䉁䅁䅁兂婄発呤㘴癘睐杷允䅁䅁䅑䅁䑁䅁䅷䅁䭁䑁䑉䅁䭁䅁䅑䅁䭁偁䈸䅁䉁䅁䅁允䅁䉁䅑奚湳䅁䅁䅁䵁䅉䅅䅁䕁䅁䅁睁䵁䅁䅁权㥂睁䅁权䕁䅁䅁权䙁䅁䅁允䅁䅁䅅䅁啁䅁㥂兦䅁䅁䅁䍄䉁䅁䅁䅂䅁䅁䅍䅄䅁䅁䅯睂䅁䅁䅯䅂䅁䅁䅯睖䅑䅁䅅䅁䉁䅁䅁䅆允祓䉷䅁䅁䅁杷允䅁䅁䅑䅁䑁䅁䅷䅁䭁䥁䉍䅁䭁䅁䅯䅁䭁䙁䕅䅁䉁䅁䅁允䅁䅁䅕佖汏㡭村䐫䴸䅉䅅䅁䕁䅁䅁睁䵁䅁䅁权䭄允䅁权䕁䅁䅁权䕁杁䅁允䅁䅁䅅䅁啁䉁㍂睱䅑䅁䅁䍄䉁䅁䅁䅂䅁䅁䅍䅄䅁䅁䅯兙䅅䅁䅯䅂䅁䅁䅯兘䅑䅁䅅䅁䉁䅁䅁䅆睂杏䄸䅁䅁䅁杷允䅁䅁䅑䅁䑁䅁䅷䅁䭁乁䈰䅁䭁䅁䍅䅁䭁䅁䍕䅁䉁䅁䅁允䅁䅁䅕畤㑍㡹啅啹䵁䅉䅅䅁䕁䅁䅁睁䵁䅁䅁权兂杁䅁权䭁䅁䅁权䙁䅁䅁允䅁䅁䅅䅁䙁䱁䩰䅄牉祸䅖䍄䉁䅁䅁䅂䅁䅁䅍䅄䅁䅁䅯兯䅁䅁䅯充䅁䅁䅯䅔䅑䅁䅅䅁䉁䅁䅁䅆睂田佚䅁䅁䅁杷允䅁䅁䅑䅁䑁䅁䅷䅁䭁䥁䉅䅁䭁䉁䅅䅁䭁䅁䅕䅁䉁䅁䅁允䅁䉁䅑䍍瑎睥䅁䅁䵁䅉䅅䅁䕁䅁䅁睁䵁䅁䅁权乁䅁䅁权䕁䅁䅁权䕂䅂䅁允䅁䅁䅅䅁啁䉁桨內䅁䅁䅁䍄䉁䅁䅁䅂䅁䅁䅍䅄䅁䅁䅯杷䅅䅁䅯充䅁䅁䅯睓䅑䅁䅅䅁䉁䅁䅁䅆权潇嘸䅁䅁䅁杷允䅁䅁䅑䅁䑁䅁䅷䅁䭁䥁䍷䅁䭁䅁䅯䅁䭁偁䈸䅁䉁䅁䅁允䅁䅁䅕浚浚浚䝡く䵁䅉䅅䅁䕁䅁䅁睁䵁䅁䅁权佃允䅁权剁䅁䅁权奂䅂䅁允䅁䅁䅅䅁啁䵁捃杉䅍䅁䅁䍄䉁䅁䅁䅂䅁䅁䅍䅄䅁䅁䅯儯䅅䅁䅯权䅁䅁䅯睔䅑䅁䅅䅁䉁䅁䅁权䡂䅁䅁䍄䉁䅁䅁䅂䅁䅁䅍䅄䅁䅁䅯兤䅍䅁䅯权䅁䅁䅯兂䅁䅁䅅䅁䉁䅁䅁兂䱃佢㝦晱䱅䅑杷允䅁䅁䅑䅁䑁䅁䅷䅁䭁䡁䅷䅁䭁䉁䅅䅁䭁䝁䕣䅁䉁䅁䅁允䅁䉁䅑䙧硑睅䅁䅁䵁䅉䅅䅁䕁䅁䅁睁䵁䅁䅁权灄䅁䅁权䕁䅁䅁权䕁杁䅁允䅁䅁䅅䅁啁乁祂儯䅁䅁䅁䍄䉁䅁䅁䅂䅁䅁䅍䅄䅁䅁䅯杘䅅䅁䅯充䅁䅁䅯杙䅑䅁䅅䅁䉁䅁䅁䅆䅂㍧䔴䅁䅁䅁杷允䅁䅁䅑䅁䑁䅁䅷䅁䭁偁䉙䅁䭁䅁䅯䅁䭁䝁䕫䅁䉁䅁䅁允䅁䅁䅕捺䵺䵺䵺䐷䴸䅉䅅䅁䕁䅁䅁睁䵁䅁䅁权偂允䅁权剁䅁䅁权䙁䅁䅁允䅁䅁䅅䅁啁䵁癩睈䄰䅁䅁䍄䉁䅁䅁䅂䅁䅁䅍䅄䅁䅁䅯兌䅁䅁䅯充䅁䅁䅯杗䅑䅁䅅䅁䉁䅁䅁䅆杄癒偕允䅁䅁杷允䅁䅁䅑䅁䑁䅁䅷䅁䭁䡁䄴䅁䭁䉁䅅䅁䭁䅁䅕䅁䉁䅁䅁允䅁䉁䅑卙挴杁䅁䅁䵁䅉䅅䅁䕁䅁䅁睁䵁䅁䅁权㝂䅁䅁权剁䅁䅁权䭂䅂䅁允䅁䅁䅅䅁䭁䕁䅣䅁䵁䅉䅅䅁䕁䅁䅁睁䵁䅁䅁权奃䅁䅁权剁䅁䅁权煂䅂䅁允䅁䅁䅅䅁啁䵁㡂䍉䅁䅁䅁䍄䉁䅁䅁䅂䅁䅁䅍䅄䅁䅁䅯䅨䅅䅁䅯充䅁䅁䅯睖䅑䅁䅅䅁䉁䅁䅁䅆楁癡䉫䅁䅁䅁杷允䅁䅁䅑䅁䑁䅁䅷䅁䭁䅁䄰䅁䭁䅁䅯䅁䭁䙁䔸䅁䉁䅁䅁允䅁䅁䅕倹唳佥浫启䴸䅉䅅䅁䕁䅁䅁睁䵁䅁䅁权求䅁䅁权剁䅁䅁权偂䅂䅁允䅁䅁䅅䅁䭁䕁䅣䅁䵁䅉䅅䅁䕁䅁䅁睁䵁䅁䅁权兂允䅁权䭁䅁䅁权䱂䅂䅁允䅁䅁䅅䅁䙁䑁ね䡹⭡⽮⽧䍄䉁䅁䅁䅂䅁䅁䅍䅄䅁䅁䅯儹䅁䅁䅯权䅁䅁䅯睗䅑䅁䅅䅁䉁䅁䅁兂㙄浦㡱䡤䡎䅑杷允䅁䅁䅑䅁䑁䅁䅷䅁䭁偁䉁䅁䭁䅁䅑䅁䭁䙁䕁䅁䉁䅁䅁允䅁䉁䅑䭣佌䅁䅁䅁䵁䅉䅅䅁䕁䅁䅁睁䵁䅁䅁权煄杁䅁权䕁䅁䅁权⽄允䅁允䅁䅁䅅䅁啁䩁䱷杙䅁䅁䅁䍄䉁䅁䅁䅂䅁䅁䅍䅄䅁䅁䅯睕䅁䅁䅯䅂䅁䅁䅯兂䅁䅁䅅䅁䉁䅁䅁䅆允乬䅍䅁䅁䅁杷允䅁䅁䅑䅁䑁䅁䅷䅁䭁䭁䈰䅁䭁䉁䅅䅁䭁䕁䔴䅁䉁䅁䅁允䅁䉁䅑灗圶䅆䅁䅁䵁䅉䅅䅁䕁䅁䅁睁䵁䅁䅁权㝂允䅁权䭁䅁䅁权時䅂䅁允䅁䅁䅅䅁䙁䉁䑋䵷桱摒⼴䍄䉁䅁䅁䅂䅁䅁䅍䅄䅁䅁䅯睭䅅䅁䅯权䅁䅁䅯䅘䅑䅁䅅䅁䉁䅁䅁兂潃歸㍳啩杈睶杷允䅁䅁䅑䅁䑁䅁䅷䅁䭁䭁䉍䅁䭁䅁䅯䅁䭁䝁䕯䅁䉁䅁䅁允䅁䅁䅕㡧䭄啯㉗稵䴸䅉䅅䅁䕁䅁䅁睁䵁䅁䅁权㥁杁䅁权䭁䅁䅁权⽄允䅁允䅁䅁䅅䅁䙁乁橥䑣䬰眱䅴䍄䉁䅁䅁䅂䅁䅁䅍䅄䅁䅁䅯睁䅅䅁䅯䅂䅁䅁䅯䅂䅉䅁䅅䅁䉁䅁䅁䅆䥂硫䑉䅁䅁䅁杷允䅁䅁䅑䅁䑁䅁䅷䅁䭁佁䅁䅁䭁䉁䅅䅁䭁䙁䕉䅁䉁䅁䅁允䅁䉁䅑䵁婑睊䅁䅁䵁䅉䅅䅁䕁䅁䅁睁䵁䅁䅁权䩁允䅁权剁䅁䅁权䙁䅁䅁允䅁䅁䅅䅁啁䅁敂睦䅑䅁䅁䍄䉁䅁䅁䅂䅁䅁䅍䅄䅁䅁䅯睥䅁䅁䅯充䅁䅁䅯条䅑䅁䅅䅁䉁䅁䅁䅆权㡗乫䅁䅁䅁杷允䅁䅁䅑䅁䑁䅁䅷䅁䭁䅁䉑䅁䭁䅁䅑䅁䭁䅁䍑䅁䉁䅁䅁允䅁䉁䅑唴䍌䅁䅁䅁䵁䅉䅅䅁䕁䅁䅁睁䵁䅁䅁权䡃䅁䅁权䉁杁䅁权䙁杁䅁允䅁䅁䅅䅁䙁佁䭗⼯䵫倰䅊䍄䉁䅁䅁䅂䅁䅁䅍䅄䅁䅁䅯杆䅁䅁䅯充䅁䅁䅯睗䅑䅁䅅䅁䉁䅁䅁䅆䅄剱噷䅁䅁䅁杷允䅁䅁䅑䅁䑁䅁䅷䅁䭁䑁䅙䅁䭁䅁䅯䅁䭁䙁䕷䅁䉁䅁䅁允䅁䅁䅕䥕堲桢䑋䐫䴸䅉䅅䅁䕁䅁䅁睁䵁䅁䅁权䱂允䅁权䕁䅁䅁权啂䅂䅁允䅁䅁䅅䅁䭁䕁䅣䅁䵁䅉䅅䅁䕁䅁䅁睁䵁䅁䅁权䱁䅁䅁权䕁䅁䅁权奂䅂䅁允䅁䅁䅅䅁啁䝁牋䅄䅁䅁䅁䍄䉁䅁䅁䅂䅁䅁䅍䅄䅁䅁䅯䅤䅁䅁䅯䅂䅁䅁䅯兂䅁䅁䅅䅁䉁䅁䅁䅆杂䱦䅫䅁䅁䅁杷允䅁䅁䅑䅁䑁䅁䅷䅁䭁䕁䉉䅁䭁䉁䅅䅁䭁䙁䕷䅁䉁䅁䅁允䅁䉁䅑佉潈睍䅁䅁䵁䅉䅅䅁䕁䅁䅁睁䵁䅁䅁权杂䅁䅁权䭁䅁䅁权㕁䅂䅁允䅁䅁䅅䅁䙁䥁䅐煹䙆桴䅖䍄䉁䅁䅁䅂䅁䅁䅍䅄䅁䅁䅯条䅅䅁䅯䅂䅁䅁䅯睙䅑䅁䅅䅁䉁䅁䅁䅆潂獖䄰䅁䅁䅁杷允䅁䅁䅑䅁䑁䅁䅷䅁䭁䉁䅙䅁䭁䅁䅯䅁䭁䙁䕍䅁䉁䅁䅁允䅁䅁䅕䡳潊敫㠱究䴸䅉䅅䅁䕁䅁䅁睁䵁䅁䅁权㥂睁䅁权剁䅁䅁权䙁䅁䅁允䅁䅁䅅䅁啁䩁䍺剡䅷䅁䅁䍄䉁䅁䅁䅂䅁䅁䅍䅄䅁䅁䅯杲䅁䅁䅯䅂䅁䅁䅯兏䅑䅁䅅䅁䉁䅁䅁䅆䑂朷䅧䅁䅁䅁杷允䅁䅁䅑䅁䑁䅁䅷䅁䭁䩁䍕䅁䭁䅁䅑䅁䭁偁䈸䅁䉁䅁䅁允䅁䉁䅑䕓吹允䅁䅁䵁䅉䅅䅁䕁䅁䅁睁䵁䅁䅁权䥃䅁䅁权䭁䅁䅁权慂䅂䅁允䅁䅁䅅䅁䙁䱁昶楇搯䍰䅄䍄䉁䅁䅁䅂䅁䅁䅍䅄䅁䅁䅯杴䅁䅁䅯䅂䅁䅁䅯杕䅑䅁䅅䅁䉁䅁䅁䅆䵄橘䄰䅁䅁䅁杷允䅁䅁䅑䅁䑁䅁䅷䅁䭁䡁䅯䅁䭁䅁䅑䅁䭁䝁䕑䅁䉁䅁䅁允䅁䉁䅑唹塣䅁䅁䅁䵁䅉䅅䅁䕁䅁䅁睁䵁䅁䅁权癄允䅁权䭁䅁䅁权歂䅂䅁允䅁䅁䅅䅁䙁䱁敧敨剴偵⽷䍄䉁䅁䅁䅂䅁䅁䅍䅄䅁䅁䅯睧䅍䅁䅯䅂䅁䅁䅯兂䅁䅁䅅䅁䉁䅁䅁䅆杁䑤䑳䅁䅁䅁杷允䅁䅁䅑䅁䑁䅁䅷䅁䭁䝁䄸䅁䭁䅁䅑䅁䭁䝁䕁䅁䉁䅁䅁允䅁䉁䅑搵䩉䅁䅁䅁䵁䅉䅅䅁䕁䅁䅁睁䵁䅁䅁权扁允䅁权䭁䅁䅁权摂䅂䅁允䅁䅁䅅䅁䙁䉁愱䑚晶㥔⽕䍄䉁䅁䅁䅂䅁䅁䅍䅄䅁䅁䅯兵䅅䅁䅯䅂䅁䅁䅯䅂䅉䅁䅅䅁䉁䅁䅁䅆奂䈲䉫䅁䅁䅁杷允䅁䅁䅑䅁䑁䅁䅷䅁䭁䙁䉙䅁䭁䅁䅑䅁䭁䝁䕯䅁䉁䅁䅁允䅁䉁䅑䥳佨䅁䅁䅁䵁䅉䅅䅁䕁䅁䅁睁䵁䅁䅁权坂䅁䅁权䭁䅁䅁权桂䅂䅁允䅁䅁䅅䅁䙁䵁桵扒穢儯䅂䍄䉁䅁䅁䅂䅁䅁䅍䅄䅁䅁䅯入䅁䅁䅯䅂䅁䅁䅯䅡䅑䅁䅅䅁䉁䅁䅁䅆塄睫䅣䅁䅁䅁杷允䅁䅁䅑䅁䑁䅁䅷䅁䭁䙁䅳䅁䭁䉁䅅䅁䭁䑁䕫䅁䉁䅁䅁允䅁䉁䅑䕁婈䅈䅁䅁䵁䅉䅅䅁䕁䅁䅁睁䵁䅁䅁权䑃䅁䅁权剁䅁䅁权呂䅂䅁允䅁䅁䅅䅁啁䙁煩眰䅙䅁䅁䍄䉁䅁䅁䅂䅁䅁䅍䅄䅁䅁䅯兯䅅䅁䅯充䅁䅁䅯䅖䅑䅁䅅䅁䉁䅁䅁䅆㑃㕵䙕䅁䅁䅁杷允䅁䅁䅑䅁䑁䅁䅷䅁䭁乁䉅䅁䭁䅁䅑䅁䭁䝁䕅䅁䉁䅁䅁允䅁䉁䅑䍥卬杁䅁䅁䵁䅉䅅䅁䕁䅁䅁睁䵁䅁䅁权䉄睁䅁权䭁䅁䅁权䙁䅁䅁允䅁䅁䅅䅁䙁䍁硣䭃捷栲䅊䍄䉁䅁䅁䅂䅁䅁䅍䅄䅁䅁䅯䅎䅁䅁䅯权䅁䅁䅯兖䅑䅁䅅䅁䉁䅁䅁兂慂䑚晶㑔瘳睐杷允䅁䅁䅑䅁䑁䅁䅷䅁䭁䙁䄰䅁䭁䉁䅅䅁䭁䙁䕕䅁䉁䅁䅁允䅁䉁䅑䝷㡗䅇䅁䅁䵁䅉䅅䅁䕁䅁䅁睁䵁䅁䅁权噂䅁䅁权剁䅁䅁权捂䅂䅁允䅁䅁䅅䅁啁佁坁朲䅙䅁䅁䍄䉁䅁䅁䅂䅁䅁䅍䅄䅁䅁䅯杴䅁䅁䅯权䅁䅁䅯杚䅑䅁䅅䅁䉁䅁䅁兂坃㑑獴⼵硶睐杷允䅁䅁䅑䅁䑁䅁䅷䅁䭁䅁䉅䅁䭁䅁䍅䅁䭁䅁䍍䅁䉁䅁䅁允䅁䅁䅕朲契畆祐啁䵅䅉䅅䅁䕁䅁䅁睁䵁䅁䅁权潃睁䅁权䕁䅁䅁权䙁䅁䅁允䅁䅁䅅䅁啁䱁䭃睢䅁䅁䅁䍄䉁䅁䅁䅂䅁䅁䅍䅄䅁䅁䅯䅤䅁䅁䅯䅂䅁䅁䅯䅖䅑䅁䅅䅁䉁䅁䅁䅆䥃䭲䅉䅁䅁䅁杷允䅁䅁䅑䅁䑁䅁䅷䅁䭁䕁䈴䅁䭁䉁䅅䅁䭁䙁䕑䅁䉁䅁䅁允䅁䉁䅑䅷婂睅䅁䅁䵁䅉䅅䅁䕁䅁䅁睁䵁䅁䅁权䅄允䅁权䕁䅁䅁权乂䅂䅁允䅁䅁䅅䅁啁䡁浩䅔䅍䅁䅁䍄䉁䅁䅁䅂䅁䅁䅍䅄䅁䅁䅯先䅅䅁䅯充䅁䅁䅯䅖䅑䅁䅅䅁䉁䅁䅁䅆䅁㝐㜱䅁䅁䅁杷允䅁䅁䅑䅁䑁䅁䅷䅁䭁佁䑳䅁䭁䅁䅑䅁䭁偁䈸䅁䉁䅁䅁允䅁䉁䅑佹⭑䅁䅁䅁䵁䅉䅅䅁䕁䅁䅁睁䵁䅁䅁权時䅁䅁权䭁䅁䅁权䙁䅁䅁允䅁䅁䅅䅁䙁䵁䱤㑎䉬䅙䅸䍄䉁䅁䅁䅂䅁䅁䅍䅄䅁䅁䅯䅧䅁䅁䅯充䅁䅁䅯䅖䅑䅁䅅䅁䉁䅁䅁䅆潃㑢杳䅁䅁䅁杷允䅁䅁䅑䅁䑁䅁䅷䅁䭁䥁䅁䅁䭁䉁䅅䅁䭁䝁䕅䅁䉁䅁䅁允䅁䉁䅑伸䵎䅉䅁䅁䵁䅉䅅䅁䕁䅁䅁睁䵁䅁䅁权楁允䅁权䭁䅁䅁权偂䅂䅁允䅁䅁䅅䅁䙁䭁慁㥌欰畂⽕䍄䉁䅁䅁䅂䅁䅁䅍䅄䅁䅁䅯䅵䅁䅁䅯权䅁䅁䅯䅂䅉䅁䅅䅁䉁䅁䅁兂㥁瑃橥䑣倰䅑杷允䅁䅁䅑䅁䑁䅁䅷䅁䭁䩁䉫䅁䭁䅁䅯䅁䭁䝁䕯䅁䉁䅁䅁允䅁䅁䅕㙹䙆癴㥐䐳䴸䅉䅅䅁䕁䅁䅁睁䵁䅁䅁权剄允䅁权䕁䅁䅁权噂䅂䅁允䅁䅁䅅䅁啁䕁䕁䅴䅉䅁䅁䍄䉁䅁䅁䅂䅁䅁䅍䅄䅁䅁䅯朴䅁䅁䅯䅂䅁䅁䅯兕䅑䅁䅅䅁䉁䅁䅁䅆奁䍲䍯䅁䅁䅁杷允䅁䅁䅑䅁䑁䅁䅷䅁䭁䑁䑣䅁䭁䉁䅅䅁䭁偁䈸䅁䉁䅁䅁允䅁䉁䅑乯硊睂䅁䅁䵁䅉䅅䅁䕁䅁䅁睁䵁䅁䅁权汃䅁䅁权剁䅁䅁权䕁杁䅁允䅁䅁䅅䅁啁䡁灄兩䄰䅁䅁䍄䉁䅁䅁䅂䅁䅁䅍䅄䅁䅁䅯睬䅅䅁䅯充䅁䅁䅯党䅑䅁䅅䅁䉁䅁䅁䅆䅂愫煆䅁䅁䅁杷允䅁䅁䅑䅁䑁䅁䅷䅁䭁䅁䉉䅁䭁䉁䅅䅁䭁䝁䕕䅁䉁䅁䅁允䅁䉁䅑䭷慵眸䅁䅁䵁䅉䅅䅁䕁䅁䅁睁䵁䅁䅁权灃䅁䅁权剁䅁䅁权䙁䅁䅁允䅁䅁䅅䅁啁䝁䝄祢䄰䅁䅁䍄䉁䅁䅁䅂䅁䅁䅍䅄䅁䅁䅯杈䅅䅁䅯䅂䅁䅁䅯䅒䅑䅁䅅䅁䉁䅁䅁䅆潁桺䉷䅁䅁䅁杷允䅁䅁䅑䅁䑁䅁䅷䅁䭁䩁䉅䅁䭁䅁䅑䅁䭁䙁䕁䅁䉁䅁䅁允䅁䉁䅑瑅奤䅁䅁䅁䵁䅉䅅䅁䕁䅁䅁睁䵁䅁䅁权塁䅁䅁权䕁䅁䅁权慂䅂䅁允䅁䅁䅅䅁啁䩁䅨儫䅁䅁䅁䍄䉁䅁䅁䅂䅁䅁䅍䅄䅁䅁䅯䅉䅅䅁䅯充䅁䅁䅯䅗䅑䅁䅅䅁䉁䅁䅁䅆杁瘵䨴䅁䅁䅁杷允䅁䅁䅑䅁䑁䅁䅷䅁䭁䙁䉁䅁䭁䅁䅯䅁䭁䑁䕯䅁䉁䅁䅁允䅁䅁䅕硥畓⭒㙆䐵䴸䅉䅅䅁䕁䅁䅁睁䵁䅁䅁权偃睁䅁权䭁䅁䅁权䙁䅁䅁允䅁䅁䅅䅁䙁䑁晶㑔堲楢䅆䍄䉁䅁䅁䅂䅁䅁䅍䅄䅁䅁䅯杵䅁䅁䅯权䅁䅁䅯党䅑䅁䅅䅁䉁䅁䅁兂乄䵺䵺䵺䍷䅑杷允䅁䅁䅑䅁䑁䅁䅷䅁䭁䝁䉅䅁䭁䅁䅯䅁䭁䕁䕷䅁䉁䅁䅁允䅁䅁䅕扏䥔牤昶樵䴸䅉䅅䅁䕁䅁䅁睁䵁䅁䅁权⽄杁䅁权䭁䅁䅁权䙁䅁䅁允䅁䅁䅅䅁䙁䑁積積積硍䅎䍄䉁䅁䅁䅂䅁䅁䅍䅄䅁䅁䅯睐䅍䅁䅯权䅁䅁䅯兂䅁䅁䅅䅁䉁䅁䅁兂䍂余兘灉歳䅑杷允䅁䅁䅑䅁䑁䅁䅷䅁䭁佁䉣䅁䭁䉁䅅䅁䭁䅁䅕䅁䉁䅁䅁允䅁䉁䅑䅕礫充䅁䅁䵁䅉䅅䅁䕁䅁䅁睁䵁䅁䅁权㍂睁䅁权䕁䅁䅁权䙁䅁䅁允䅁䅁䅅䅁啁䉁塒䄵䅁䅁䅁䍄䉁䅁䅁䅂䅁䅁䅍䅄䅁䅁䅯兌䅁䅁䅯权䅁䅁䅯䅂䅉䅁䅅䅁䉁䅁䅁兂婄発呤㘴兕䅑杷允䅁䅁䅑䅁䑁䅁䅷䅁䭁䕁䅫䅁䭁䅁䅑䅁䭁䝁䕁䅁䉁䅁䅁允䅁䉁䅑䝪晍䅁䅁䅁䵁䅉䅅䅁䕁䅁䅁睁䵁䅁䅁权煄䅁䅁权䭁䅁䅁权偂䅂䅁允䅁䅁䅅䅁䭁䕁䅣䅁䵁䅉䅅䅁䕁䅁䅁睁䵁䅁䅁权䥂允䅁权剁䅁䅁权扂䅂䅁允䅁䅁䅅䅁啁䡁㙧䅚䅉䅁䅁䍄䉁䅁䅁䅂䅁䅁䅍䅄䅁䅁䅯兗䅅䅁䅯权䅁䅁䅯兙䅑䅁䅅䅁䉁䅁䅁兂歃䑣䬰礱才䅑杷允䅁䅁䅑䅁䑁䅁䅷䅁䭁䥁䉕䅁䭁䉁䅅䅁䭁䙁䔰䅁䉁䅁䅁允䅁䉁䅑䑧㥁杅䅁䅁䵁䅉䅅䅁䕁䅁䅁睁䵁䅁䅁权硃䅁䅁权䭁䅁䅁权⽄允䅁允䅁䅁䅅䅁䙁偁卌坔光偗⽳䍄䉁䅁䅁䅂䅁䅁䅍䅄䅁䅁䅯杹䅅䅁䅯䅂䅁䅁䅯䅔䅑䅁䅅䅁䉁䅁䅁䅆兄倶䕳䅁䅁䅁杷允䅁䅁䅑䅁䑁䅁䅷䅁䭁䩁䐰䅁䭁䉁䅅䅁䭁䅁䅕䅁䉁䅁䅁允䅁䉁䅑䌴歄睃䅁䅁䵁䅉䅅䅁䕁䅁䅁睁䵁䅁䅁权晄䅁䅁权䭁䅁䅁权杂䅂䅁允䅁䅁䅅䅁䙁䱁穢搯㑒昶⽁䍄䉁䅁䅁䅂䅁䅁䅍䅄䅁䅁䅯儹䅁䅁䅯充䅁䅁䅯杏䅑䅁䅅䅁䉁䅁䅁䅆潁歵䉫䅁䅁䅁杷允䅁䅁䅑䅁䑁䅁䅷䅁䭁乁䉍䅁䭁䉁䅅䅁䭁䝁䕉䅁䉁䅁䅁允䅁䉁䅑䙧晚杌䅁䅁䵁䅉䅅䅁䕁䅁䅁睁䵁䅁䅁权㡂允䅁权剁䅁䅁权呂䅂䅁允䅁䅁䅅䅁啁䅁䍃㍵䅙䅁䅁䍄䉁䅁䅁䅂䅁䅁䅍䅄䅁䅁䅯杺䅁䅁䅯充䅁䅁䅯䅑䅑䅁䅅䅁䉁䅁䅁䅆䅃坄䥯䅁䅁䅁杷允䅁䅁䅑䅁䑁䅁䅷䅁䭁䅁䕉䅁䭁䅁䅯䅁䭁䅁䅕䅁䉁䅁䅁允䅁䅁䅕積積積積歃䵁䅉䅅䅁䕁䅁䅁睁䵁䅁䅁权敂杁䅁权䕁䅁䅁权䙁䅁䅁允䅁䅁䅅䅁啁䅁䕨杘䅁䅁䅁䍄䉁䅁䅁䅂䅁䅁䅍䅄䅁䅁䅯允䅅䅁䅯充䅁䅁䅯兔䅑䅁䅅䅁䉁䅁䅁䅆奁杌䭚䅁䅁䅁杷允䅁䅁䅑䅁䑁䅁䅷䅁䭁䍁䑅䅁䭁䅁䅯䅁䭁䅁䅕䅁䉁䅁䅁允䅁䅁䅕⼵灵搸乊䐸䴸䅉䅅䅁䕁䅁䅁睁䵁䅁䅁权煄䅁䅁权剁䅁䅁权坂䅂䅁允䅁䅁䅅䅁啁佁卄䄵䄰䅁䅁䍄䉁䅁䅁䅂䅁䅁䅍䅄䅁䅁䅯眷䅉䅁䅯䅂䅁䅁䅯眯䅅䅁䅅䅁䉁䅁䅁䅆元呺䉷䅁䅁䅁杷允䅁䅁䅑䅁䑁䅁䅷䅁䭁偁䉁䅁䭁䅁䅯䅁䭁䙁䕙䅁䉁䅁䅁允䅁䅁䅕䑗ね䡹⭡歃䵁䅉䅅䅁䕁䅁䅁睁䵁䅁䅁权允允䅁权䕁䅁䅁权楂䅂䅁允䅁䅁䅅䅁啁䵁桁兌䄸䅁䅁䍄䉁䅁䅁䅂䅁䅁䅍䅄䅁䅁䅯共䅍䅁䅯充䅁䅁䅯兂䅁䅁䅅䅁䉁䅁䅁䅆杁眴匰䅁䅁䅁杷允䅁䅁䅑䅁䑁䅁䅷䅁䭁䕁䑁䅁䭁䉁䅅䅁䭁䅁䅕䅁䉁䅁䅁允䅁䉁䅑䵵㕳杂䅁䅁䵁䅉䅅䅁䕁䅁䅁睁䵁䅁䅁权浄允䅁权䉁杁䅁权䙁杁䅁允䅁䅁䅅䅁䙁䅁歨敚橰㥓䅒䍄䉁䅁䅁䅂䅁䅁䅍䅄䅁䅁䅯䄯䅁䅁䅯充䅁䅁䅯杖䅑䅁䅅䅁䉁䅁䅁䅆䙃穦䥅䅁䅁䅁杷允䅁䅁䅑䅁䑁䅁䅷䅁䭁䉁䉙䅁䭁䉁䅅䅁䭁䝁䕫䅁䉁䅁䅁允䅁䉁䅑䍉䭲元䅁䅁䵁䅉䅅䅁䕁䅁䅁睁䵁䅁䅁权橃睁䅁权䕁䅁䅁权䙁䅁䅁允䅁䅁䅅䅁啁䥁漷兪䅁䅁䅁䍄䉁䅁䅁䅂䅁䅁䅍䅄䅁䅁䅯儯䅁䅁䅯权䅁䅁䅯兖䅑䅁䅅䅁䉁䅁䅁兂橁⼲⭬牡⭺睐杷允䅁䅁䅑䅁䑁䅁䅷䅁䭁䅁䉁䅁䭁䅁䅯䅁䭁䅁䍑䅁䉁䅁䅁允䅁䅁䅕䙅㕧䵴㉨橺䴸䅉䅅䅁䕁䅁䅁睁䵁䅁䅁权䡄允䅁权䭁䅁䅁权啂䅂䅁允䅁䅁䅅䅁䙁䝁浚浚浚畚⽉䍄䉁䅁䅁䅂䅁䅁䅍䅄䅁䅁䅯儯䅅䅁䅯䅂䅁䅁䅯兂䅁䅁䅅䅁䉁䅁䅁䅆㑂㉷䄴䅁䅁䅁杷允䅁䅁䅑䅁䑁䅁䅷䅁䭁䍁䅫䅁䭁䉁䅅䅁䭁䑁䕣䅁䉁䅁䅁允䅁䉁䅑䥷䭳䅂䅁䅁䵁䅉䅅䅁䕁䅁䅁睁䵁䅁䅁权湄允䅁权䕁䅁䅁权浂䅂䅁允䅁䅁䅅䅁啁䡁杩兔䅍䅁䅁䍄䉁䅁䅁䅂䅁䅁䅍䅄䅁䅁䅯睩䅍䅁䅯权䅁䅁䅯兂䅁䅁䅅䅁䉁䅁䅁兂杂搵楁⼲䍫䅑杷允䅁䅁䅑䅁䑁䅁䅷䅁䭁䍁䅧䅁䭁䅁䍅䅁䭁䅁䍕䅁䉁䅁䅁允䅁䅁䅕䥎奙㑕㙲䕁䵅䅉䅅䅁䕁䅁䅁睁䵁䅁䅁权牄䅁䅁权剁䅁䅁权兂䅂䅁允䅁䅁䅅䅁啁䥁㙃海䈸䅁䅁䍄䉁䅁䅁䅂䅁䅁䅍䅄䅁䅁䅯兕䅁䅁䅯充䅁䅁䅯睗䅑䅁䅅䅁䉁䅁䅁䅆潃乣偷䅁䅁䅁杷允䅁䅁䅑䅁䑁䅁䅷䅁䭁佁䄸䅁䭁䅁䅯䅁䭁䅁䅕䅁䉁䅁䅁允䅁䅁䅕䵱䱚㑎䉬啇䵁䅉䅅䅁䕁䅁䅁睁䵁䅁䅁权瑂允䅁权䭁䅁䅁权䙁䅁䅁允䅁䅁䅅䅁䙁䱁祂䩡瑈偦⽅䍄䉁䅁䅁䅂䅁䅁䅍䅄䅁䅁䅯末䅅䅁䅯充䅁䅁䅯䅡䅑䅁䅅䅁䉁䅁䅁䅆浃䉙㡑䅁䅁䅁杷允䅁䅁䅑䅁䑁䅁䅷䅁䭁䭁䉳䅁䭁䅁䅑䅁䭁䕁䕑䅁䉁䅁䅁允䅁䉁䅑䙍兹允䅁䅁䵁䅉䅅䅁䕁䅁䅁睁䵁䅁䅁权桁䅁䅁权䕁䅁䅁权捂䅂䅁允䅁䅁䅅䅁啁䱁桨兒䅁䅁䅁䍄䉁䅁䅁䅂䅁䅁䅍䅄䅁䅁䅯䄱䅅䅁䅯䅂䅁䅁䅯䅂䅉䅁䅅䅁䉁䅁䅁䅆灄ㅤ䄸䅁䅁䅁杷允䅁䅁䅑䅁䑁䅁䅷䅁䭁偁䍯䅁䭁䉁䅅䅁䭁䅁䅕䅁䉁䅁䅁允䅁䉁䅑䩙挱兇䅁䅁䵁䅉䅅䅁䕁䅁䅁睁䵁䅁䅁权祃䅁䅁权䭁䅁䅁权䙁䅁䅁允䅁䅁䅅䅁䙁䩁䑚㉩湺穇䅎䍄䉁䅁䅁䅂䅁䅁䅍䅄䅁䅁䅯䅈䅍䅁䅯充䅁䅁䅯兂䅁䅁䅅䅁䉁䅁䅁䅆䅁啴瀴䅁䅁䅁杷允䅁䅁䅑䅁䑁䅁䅷䅁䭁䉁䅫䅁䭁䅁䅑䅁䭁䙁䕧䅁䉁䅁䅁允䅁䉁䅑䴰䥨䅁䅁䅁䵁䅉䅅䅁䕁䅁䅁睁䵁䅁䅁权⽃杁䅁权䕁䅁䅁权䙁䅁䅁允䅁䅁䅅䅁啁䉁歩䅫䄰䅁䅁䍄䉁䅁䅁䅂䅁䅁䅍䅄䅁䅁䅯兏䅁䅁䅯䅂䅁䅁䅯眯䅅䅁䅅䅁䉁䅁䅁䅆潁呴䉕䅁䅁䅁杷允䅁䅁䅑䅁䑁䅁䅷䅁䭁偁䉣䅁䭁䅁䅑䅁䭁䙁䕉䅁䉁䅁䅁允䅁䉁䅑佅䝄睂䅁䅁䵁䅉䅅䅁䕁䅁䅁睁䵁䅁䅁权⽄䅁䅁权䉁杁䅁权䙁杁䅁允䅁䅁䅅䅁䙁䡁摦䌫塡摑䅨䍄䉁䅁䅁䅂䅁䅁䅍䅄䅁䅁䅯䅴䅅䅁䅯权䅁䅁䅯兕䅑䅁䅅䅁䉁䅁䅁兂㙃兓䍷㑋浥睶杷允䅁䅁䅑䅁䑁䅁䅷䅁䭁䭁䌸䅁䭁䅁䅯䅁䭁䅁䅕䅁䉁䅁䅁允䅁䅁䅕余兘瑉㕶䕂䵁䅉䅅䅁䕁䅁䅁睁䵁䅁䅁权卂䅁䅁权䭁䅁䅁权偂䅂䅁允䅁䅁䅅䅁䭁䕁䅣䅁䵁䅉䅅䅁䕁䅁䅁睁䵁䅁䅁权䕃睁䅁权䕁䅁䅁权䙁䅁䅁允䅁䅁䅅䅁啁䭁䑂杮䅁䅁䅁䍄䉁䅁䅁䅂䅁䅁䅍䅄䅁䅁䅯䄳䅍䅁䅯权䅁䅁䅯兂䅁䅁䅅䅁䉁䅁䅁兂灁䥘䌯儹⭧䅑杷允䅁䅁䅑䅁䑁䅁䅷䅁䭁䝁䉕䅁䭁䅁䅯䅁䭁䝁䕉䅁䉁䅁䅁允䅁䅁䅕場啯歲桦歁䵁䅉䅅䅁䕁䅁䅁睁䵁䅁䅁权祂允䅁权䭁䅁䅁权䙁䅁䅁允䅁䅁䅅䅁䙁䙁㕧䵴㉨癶⼰䍄䉁䅁䅁䅂䅁䅁䅍䅄䅁䅁䅯杩䅅䅁䅯䅂䅁䅁䅯睔䅑䅁䅅䅁䉁䅁䅁权䡂䅁䅁䍄䉁䅁䅁䅂䅁䅁䅍䅄䅁䅁䅯睙䅁䅁䅯充䅁䅁䅯杔䅑䅁䅅䅁䉁䅁䅁䅆杂䙰嘴䅁䅁䅁杷允䅁䅁䅑䅁䑁䅁䅷䅁䭁䥁䉣䅁䭁䅁䅯䅁䭁䕁䕳䅁䉁䅁䅁允䅁䅁䅕体㙆䭆䠵ぁ䵁䅉䅅䅁䕁䅁䅁睁䵁䅁䅁权祁允䅁权䭁䅁䅁权䅂䅂䅁允䅁䅁䅅䅁䙁偁卌坔光佗⽕䍄䉁䅁䅁䅂䅁䅁䅍䅄䅁䅁䅯䅃䅁䅁䅯䅂䅁䅁䅯兙䅑䅁䅅䅁䉁䅁䅁䅆䵃卄䅑䅁䅁䅁杷允䅁䅁䅑䅁䑁䅁䅷䅁䭁䭁䑯䅁䭁䅁䅯䅁䭁偁䈸䅁䉁䅁䅁允䅁䅁䅕敥浫免獧歆䵁䅉䅅䅁䕁䅁䅁睁䵁䅁䅁权塄睁䅁权剁䅁䅁权䙁䅁䅁允䅁䅁䅅䅁䭁䝁䍣䅁䵁䅉䅅䅁䕁䅁䅁睁䵁䅁䅁权噃䅁䅁权䕁䅁䅁权奂䅂䅁允䅁䅁䅅䅁啁䭁楁朴䅁䅁䅁䍄䉁䅁䅁䅂䅁䅁䅍䅄䅁䅁䅯杹䅁䅁䅯䅂䅁䅁䅯䅂䅉䅁䅅䅁䉁䅁䅁䅆ぁ稯䄸䅁䅁䅁杷允䅁䅁䅑䅁䑁䅁䅷䅁䭁䝁䑅䅁䭁䅁䅯䅁䭁偁䈸䅁䉁䅁䅁允䅁䅁䅕呣䬰㘱睎䕇䵁䅉䅅䅁䕁䅁䅁睁䵁䅁䅁权扂䅁䅁权剁䅁䅁权浂䅂䅁允䅁䅁䅅䅁啁佁噃桍䅳䅁䅁䍄䉁䅁䅁䅂䅁䅁䅍䅄䅁䅁䅯䅡䅅䅁䅯充䅁䅁䅯杖䅑䅁䅅䅁䉁䅁䅁䅆睄慎煆䅁䅁䅁杷允䅁䅁䅑䅁䑁䅁䅷䅁䭁䉁䉕䅁䭁䅁䅯䅁䭁䙁䕉䅁䉁䅁䅁允䅁䅁䅕䉯癯匳䝑含䴸䅉䅅䅁䕁䅁䅁睁䵁䅁䅁权杁允䅁权䭁䅁䅁权敂䅂䅁允䅁䅁䅅䅁䙁䵁ㅐ䙋偹瑷⽕䍄䉁䅁䅁䅂䅁䅁䅍䅄䅁䅁䅯睐䅍䅁䅯权䅁䅁䅯眯䅅䅁䅅䅁䉁䅁䅁兂䱄啯㉗⼸欰䅑杷允䅁䅁䅑䅁䑁䅁䅷䅁䭁䝁䅷䅁䭁䅁䅯䅁䭁䙁䕙䅁䉁䅁䅁允䅁䅁䅕㑋坣挲㌷ぅ䵁䅉䅅䅁䕁䅁䅁睁䵁䅁䅁权䍂睁䅁权䕁䅁䅁权⽄允䅁允䅁䅁䅅䅁啁䑁塃睭䅅䅁䅁䍄䉁䅁䅁䅂䅁䅁䅍䅄䅁䅁䅯睫䅅䅁䅯充䅁䅁䅯䅒䅑䅁䅅䅁䉁䅁䅁䅆㑄啷䍍䅁䅁䅁杷允䅁䅁䅑䅁䑁䅁䅷䅁䭁佁䈴䅁䭁䅁䅯䅁䭁䑁䕣䅁䉁䅁䅁允䅁䅁䅕㙹䙆癴㥐䐹䴸䅉䅅䅁䕁䅁䅁睁䵁䅁䅁权牂䅁䅁权剁䅁䅁权奂䅂䅁允䅁䅁䅅䅁啁䕁汃眴䄴䅁䅁䍄䉁䅁䅁䅂䅁䅁䅍䅄䅁䅁䅯䅏䅁䅁䅯䅂䅁䅁䅯兏䅑䅁䅅䅁䉁䅁䅁䅆兂䍤䅉䅁䅁䅁杷允䅁䅁䅑䅁䑁䅁䅷䅁䭁䅁䍣䅁䭁䅁䅑䅁䭁䅁䅕䅁䉁䅁䅁允䅁䉁䅑䅯⽯睂䅁䅁䵁䅉䅅䅁䕁䅁䅁睁䵁䅁䅁权楂允䅁权䭁䅁䅁权時䅂䅁允䅁䅁䅅䅁䙁䑁ㄸ牘䩰䅄䅎䍄䉁䅁䅁䅂䅁䅁䅍䅄䅁䅁䅯兌䅅䅁䅯权䅁䅁䅯兂䅁䅁䅅䅁䉁䅁䅁兂祃敮渫歸佳䅑杷允䅁䅁䅑䅁䑁䅁䅷䅁䭁䱁䈰䅁䭁䅁䅑䅁䭁䙁䕷䅁䉁䅁䅁允䅁䉁䅑䱥堷䅁䅁䅁䵁䅉䅅䅁䕁䅁䅁睁䵁䅁䅁权晃睁䅁权䭁䅁䅁权䙁䅁䅁允䅁䅁䅅䅁䙁䡁㥅瑃橥䈸䅬䍄䉁䅁䅁䅂䅁䅁䅍䅄䅁䅁䅯儶䅁䅁䅯权䅁䅁䅯睎䅑䅁䅅䅁䉁䅁䅁兂乄䵺䵺䵺䵺睐杷允䅁䅁䅑䅁䑁䅁䅷䅁䭁䱁䉷䅁䭁䅁䅑䅁䭁䝁䕫䅁䉁䅁䅁允䅁䉁䅑䤶䕅䅁䅁䅁䵁䅉䅅䅁䕁䅁䅁睁䵁䅁䅁权祄允䅁权剁䅁䅁权潂䅂䅁允䅁䅁䅅䅁啁䍁噄硇䅣䅁䅁䍄䉁䅁䅁䅂䅁䅁䅍䅄䅁䅁䅯睥䅉䅁䅯权䅁䅁䅯眯䅅䅁䅅䅁䉁䅁䅁兂晄㑔堲汢灉䅑杷允䅁䅁䅑䅁䑁䅁䅷䅁䭁䩁䍍䅁䭁䉁䅅䅁䭁䅁䅕䅁䉁䅁䅁允䅁䉁䅑牮瑲元䅁䅁䵁䅉䅅䅁䕁䅁䅁睁䵁䅁䅁权䕃䅁䅁权䭁䅁䅁权桂䅂䅁允䅁䅁䅅䅁䙁佁㝦晱午剔䅆䍄䉁䅁䅁䅂䅁䅁䅍䅄䅁䅁䅯䄱䅅䅁䅯䅂䅁䅁䅯睚䅑䅁䅅䅁䉁䅁䅁䅆⭂祓䅯䅁䅁䅁杷允䅁䅁䅑䅁䑁䅁䅷䅁䭁䩁䍍䅁䭁䅁䅯䅁䭁䅁䅕䅁䉁䅁䅁允䅁䅁䅕へ㍳啩杆え䵁䅉䅅䅁䕁䅁䅁睁䵁䅁䅁权千䅁䅁权剁䅁䅁权桂䅂䅁允䅁䅁䅅䅁啁䍁橉桬䅷䅁䅁䍄䉁䅁䅁䅂䅁䅁䅍䅄䅁䅁䅯眱䅁䅁䅯权䅁䅁䅯杗䅑䅁䅅䅁䉁䅁䅁兂㡃䩤奍䙂楢睐杷允䅁䅁䅑䅁䑁䅁䅷䅁䭁䩁䅣䅁䭁䅁䅑䅁䭁䙁䕍䅁䉁䅁䅁允䅁䉁䅑畊䰰䅁䅁䅁䵁䅉䅅䅁䕁䅁䅁睁䵁䅁䅁权䅃允䅁权䕁䅁䅁权啂䅂䅁允䅁䅁䅅䅁啁䅁⽒眲䅁䅁䅁䍄䉁䅁䅁䅂䅁䅁䅍䅄䅁䅁䅯杨䅅䅁䅯充䅁䅁䅯兗䅑䅁䅅䅁䉁䅁䅁䅆元晳䝍䅁䅁䅁杷允䅁䅁䅑䅁䑁䅁䅷䅁䭁乁䈰䅁䭁䉁䅅䅁䭁䅁䅕䅁䉁䅁䅁允䅁䉁䅑䭙噬兂䅁䅁䵁䅉䅅䅁䕁䅁䅁睁䵁䅁䅁权杄䅁䅁权䭁䅁䅁权兂䅂䅁允䅁䅁䅅䅁䙁䭁睒児塲睯䅆䍄䉁䅁䅁䅂䅁䅁䅍䅄䅁䅁䅯杄䅁䅁䅯权䅁䅁䅯睎䅑䅁䅅䅁䉁䅁䅁兂慂䑚晶㑔昳睐杷允䅁䅁䅑䅁䑁䅁䅷䅁䭁䱁䅯䅁䭁䅁䅑䅁䭁䙁䕫䅁䉁䅁䅁允䅁䉁䅑偁䵭允䅁䅁䵁䅉䅅䅁䕁䅁䅁睁䵁䅁䅁权䱃睁䅁权䕁䅁䅁权䙁䅁䅁允䅁䅁䅅䅁啁䍁䅄条䅁䅁䅁䍄䉁䅁䅁䅂䅁䅁䅍䅄䅁䅁䅯䅥䅁䅁䅯允䅉䅁䅯杁䅉䅁䅅䅁䉁䅁䅁兂䩁捚佨⭫䝌䅑杷允䅁䅁䅑䅁䑁䅁䅷䅁䭁䭁䐰䅁䭁䅁䅑䅁䭁䅁䅕䅁䉁䅁䅁允䅁䉁䅑䙁䌫䅁䅁䅁䵁䅉䅅䅁䕁䅁䅁睁䵁䅁䅁权坁允䅁权䕁䅁䅁权硁䅂䅁允䅁䅁䅅䅁啁䙁䍧䅆䅁䅁䅁䍄䉁䅁䅁䅂䅁䅁䅍䅄䅁䅁䅯李䅅䅁䅯充䅁䅁䅯睗䅑䅁䅅䅁䉁䅁䅁䅆䅁兔噣䅁䅁䅁杷允䅁䅁䅑䅁䑁䅁䅷䅁䭁䍁䈸䅁䭁䅁䅯䅁䭁䙁䕣䅁䉁䅁䅁允䅁䅁䅕䅄牉硨硚啕䵁䅉䅅䅁䕁䅁䅁睁䵁䅁䅁权畃䅁䅁权䭁䅁䅁权橂䅂䅁允䅁䅁䅅䅁䙁䩁畨潅䅐杹䅎䍄䉁䅁䅁䅂䅁䅁䅍䅄䅁䅁䅯来䅅䅁䅯权䅁䅁䅯睓䅑䅁䅅䅁䉁䅁䅁兂䝁婧䑖㉩䡷䅑杷允䅁䅁䅑䅁䑁䅁䅷䅁䭁䙁䍅䅁䭁䅁䅑䅁䭁䅁䅕䅁䉁䅁䅁允䅁䉁䅑䝣湬䅁䅁䅁䵁䅉䅅䅁䕁䅁䅁睁䵁䅁䅁权⽂䅁䅁权䕁䅁䅁权楂䅂䅁允䅁䅁䅅䅁啁䍁䙧眯䅁䅁䅁䍄䉁䅁䅁䅂䅁䅁䅍䅄䅁䅁䅯眳䅁䅁䅯充䅁䅁䅯䅖䅑䅁䅅䅁䉁䅁䅁䅆捁䵢楅䅁䅁䅁杷允䅁䅁䅑䅁䑁䅁䅷䅁䭁偁䅫䅁䭁䅁䅑䅁䭁䙁䕧䅁䉁䅁䅁允䅁䉁䅑乷牉䅁䅁䅁䵁䅉䅅䅁䕁䅁䅁睁䵁䅁䅁权捃睁䅁权䭁䅁䅁权⽄允䅁允䅁䅁䅅䅁䙁偁湃歸㍳兩䅬䍄䉁䅁䅁䅂䅁䅁䅍䅄䅁䅁䅯䅈䅍䅁䅯权䅁䅁䅯眯䅅䅁䅅䅁䉁䅁䅁兂奂扏䥔牤爷睐杷允䅁䅁䅑䅁䑁䅁䅷䅁䭁䭁䐴䅁䭁䉁䅅䅁䭁䅁䅕䅁䉁䅁䅁允䅁䉁䅑䍙䝓䅂䅁䅁䵁䅉䅅䅁䕁䅁䅁睁䵁䅁䅁权畁允䅁权䭁䅁䅁权䕁杁䅁允䅁䅁䅅䅁䙁䍁搯䅊䉡晬⽳䍄䉁䅁䅁䅂䅁䅁䅍䅄䅁䅁䅯杦䅅䅁䅯䅂䅁䅁䅯兂䅁䅁䅅䅁䉁䅁䅁䅆㉃噋䅑䅁䅁䅁杷允䅁䅁䅑䅁䑁䅁䅷䅁䭁䩁䄰䅁䭁䅁䅯䅁䭁䅁䅕䅁䉁䅁䅁允䅁䅁䅕浗㝑〳丫稵䴸䅉䅅䅁䕁䅁䅁睁䵁䅁䅁权⭃允䅁权剁䅁䅁权捂䅂䅁允䅁䅁䅅䅁啁䕁䥂䉫䅑䅁䅁䍄䉁䅁䅁䅂䅁䅁䅍䅄䅁䅁䅯儵䅁䅁䅯䅂䅁䅁䅯䅒䅑䅁䅅䅁䉁䅁䅁䅆㡁睸䅳䅁䅁䅁杷允䅁䅁䅑䅁䑁䅁䅷䅁䭁䍁䍅䅁䭁䅁䅯䅁䭁偁䈸䅁䉁䅁䅁允䅁䅁䅕㉦㡱䩤奍ぅ䵁䅉䅅䅁䕁䅁䅁睁䵁䅁䅁权ㅄ睁䅁权䭁䅁䅁权⽄允䅁允䅁䅁䅅䅁䙁䱁穢搯㑒收⽉䍄䉁䅁䅁䅂䅁䅁䅍䅄䅁䅁䅯睇䅅䅁䅯权䅁䅁䅯免䅑䅁䅅䅁䉁䅁䅁兂祄欰椱䙅穪睐杷允䅁䅁䅑䅁䑁䅁䅷䅁䭁䩁䄸䅁䭁䅁䅯䅁䭁䅁䍑䅁䉁䅁䅁允䅁䅁䅕䝭匴㡧䭄獈䵁䅉䅅䅁䕁䅁䅁睁䵁䅁䅁权穃䅁䅁权䭁䅁䅁权噂䅂䅁允䅁䅁䅅䅁䭁䕁䅣䅁䵁䅉䅅䅁䕁䅁䅁睁䵁䅁䅁权扂杁䅁权剁䅁䅁权䙁䅁䅁允䅁䅁䅅䅁啁偁獔稳䅫䅁䅁䍄䉁䅁䅁䅂䅁䅁䅍䅄䅁䅁䅯䅔䅁䅁䅯权䅁䅁䅯兔䅑䅁䅅䅁䉁䅁䅁兂祃敮渫獸坳䅑杷允䅁䅁䅑䅁䑁䅁䅷䅁䭁䅁䉷䅁䭁䅁䅑䅁䭁䑁䕣䅁䉁䅁䅁允䅁䉁䅑偩瑫䅁䅁䅁䵁䅉䅅䅁䕁䅁䅁睁䵁䅁䅁权潃杁䅁权剁䅁䅁权䙁䅁䅁允䅁䅁䅅䅁啁䱁佨杷䅑䅁䅁䍄䉁䅁䅁䅂䅁䅁䅍䅄䅁䅁䅯䅢䅅䅁䅯充䅁䅁䅯兂䅁䅁䅅䅁䉁䅁䅁䅆䅂䜲奁䅁䅁䅁杷允䅁䅁䅑䅁䑁䅁䅷䅁䭁䑁䑧䅁䭁䅁䅯䅁䭁偁䈸䅁䉁䅁䅁允䅁䅁䅕䥒獴⼵灵歃䵁䅉䅅䅁䕁䅁䅁睁䵁䅁䅁权ぁ䅁䅁权剁䅁䅁权䕁杁䅁允䅁䅁䅅䅁啁䍁䱺剰䅷䅁䅁䍄䉁䅁䅁䅂䅁䅁䅍䅄䅁䅁䅯睴䅁䅁䅯充䅁䅁䅯䅒䅑䅁䅅䅁䉁䅁䅁䅆睁䱍契䅁䅁䅁杷允䅁䅁䅑䅁䑁䅁䅷䅁䭁䉁䉫䅁䭁䉁䅅䅁䭁䙁䕫䅁䉁䅁䅁允䅁䉁䅑䕑浣䅏䅅䅁䵁䅉䅅䅁䕁䅁䅁睁䵁䅁䅁权瑁允䅁权剁䅁䅁权䵂䅂䅁允䅁䅁䅅䅁啁䕁牧充䄰䅁䅁䍄䉁䅁䅁䅂䅁䅁䅍䅄䅁䅁䅯䅖䅅䅁䅯充䅁䅁䅯睙䅑䅁䅅䅁䉁䅁䅁䅆元㕶偅䅁䅁䅁杷允䅁䅁䅑䅁䑁䅁䅷䅁䭁䑁䅣䅁䭁䅁䅑䅁䭁䅁䅕䅁䉁䅁䅁允䅁䉁䅑䠸䭁䅃䅁䅁䵁䅉䅅䅁䕁䅁䅁睁䵁䅁䅁权㕁䅁䅁权剁䅁䅁权塂䅂䅁允䅁䅁䅅䅁啁䥁䅂橫䅑䅁䅁䍄䉁䅁䅁䅂䅁䅁䅍䅄䅁䅁䅯䅋䅅䅁䅯允䅉䅁䅯兂䅉䅁䅅䅁䉁䅁䅁兂䅂呵ぐ牶い䅑杷允䅁䅁䅑䅁䑁䅁䅷䅁䭁䕁䉳䅁䭁䉁䅅䅁䭁䙁䕁䅁䉁䅁䅁允䅁䅁䅯睒䅁䅁杷允䅁䅁䅑䅁䑁䅁䅷䅁䭁䝁䉍䅁䭁䅁䅯䅁䭁䙁䕣䅁䉁䅁䅁允䅁䅁䅕兇坒楄礲吶䴸䅉䅅䅁䕁䅁䅁睁䵁䅁䅁权㕂睁䅁权䭁䅁䅁权䙁䅁䅁允䅁䅁䅅䅁䙁䵁㌯⭕汏穏䅂䍄䉁䅁䅁䅂䅁䅁䅍䅄䅁䅁䅯朰䅅䅁䅯䅂䅁䅁䅯兘䅑䅁䅅䅁䉁䅁䅁䅆癃其䅳䅁䅁䅁杷允䅁䅁䅑䅁䑁䅁䅷䅁䭁䉁䍧䅁䭁䅁䅯䅁䭁偁䈸䅁䉁䅁䅁允䅁䅁䅕椹捨㡪ㅌ歁䵁䅉䅅䅁䕁䅁䅁睁䵁䅁䅁权睃睁䅁权䕁䅁䅁权䙁䅁䅁允䅁䅁䅅䅁啁佁呁䅷䅁䅁䅁䍄䉁䅁䅁䅂䅁䅁䅍䅄䅁䅁䅯睤䅁䅁䅯权䅁䅁䅯兂䅁䅁䅅䅁䉁䅁䅁兂敂歵䵫楁究睐杷允䅁䅁䅑䅁䑁䅁䅷䅁䭁䵁䉧䅁䭁䅁䅯䅁䭁䝁䕑䅁䉁䅁䅁允䅁䅁䅕䥕堲桢䑋䐶䴸䅉䅅䅁䕁䅁䅁睁䵁䅁䅁权橄䅁䅁权䕁䅁䅁权呂䅂䅁允䅁䅁䅅䅁啁䡁䩁䅌䅁䅁䅁䍄䉁䅁䅁䅂䅁䅁䅍䅄䅁䅁䅯眲䅍䅁䅯权䅁䅁䅯眯䅅䅁䅅䅁䉁䅁䅁兂㝂䭆䠵場汯䅑杷允䅁䅁䅑䅁䑁䅁䅷䅁䭁䙁䅍䅁䭁䉁䅅䅁䭁偁䈸䅁䉁䅁䅁允䅁䉁䅑偧則䅅䅁䅁䵁䅉䅅䅁䕁䅁䅁睁䵁䅁䅁权い允䅁权䭁䅁䅁权杂䅂䅁允䅁䅁䅅䅁䙁乁㕶浦㡱偤⽫䍄䉁䅁䅁䅂䅁䅁䅍䅄䅁䅁䅯八䅅䅁䅯䅂䅁䅁䅯䅂䅉䅁䅅䅁䉁䅁䅁䅆瑃㕦䅙䅁䅁䅁杷允䅁䅁䅑䅁䑁䅁䅷䅁䭁䕁䍍䅁䭁䅁䅯䅁䭁偁䈸䅁䉁䅁䅁允䅁䅁䅕場啯歲桤歋䵁䅉䅅䅁䕁䅁䅁睁䵁䅁䅁权扃䅁䅁权䭁䅁䅁权䕂䅂䅁允䅁䅁䅅䅁䙁䭁䝪穓䩥摑⽁䍄䉁䅁䅁䅂䅁䅁䅍䅄䅁䅁䅯杹䅉䅁䅯䅂䅁䅁䅯兂䅁䅁䅅䅁䉁䅁䅁䅆扄汪䅑䅁䅁䅁杷允䅁䅁䅑䅁䑁䅁䅷䅁䭁䅁䈰䅁䭁䅁䅑䅁䭁䙁䕅䅁䉁䅁䅁允䅁䉁䅑佗摑䅁䅁䅁䵁䅉䅅䅁䕁䅁䅁睁䵁䅁䅁权佄允䅁权䭁䅁䅁权䙁䅁䅁允䅁䅁䅅䅁䙁偁⭰牡へ㡫⽧䍄䉁䅁䅁䅂䅁䅁䅍䅄䅁䅁䅯睖䅉䅁䅯䅂䅁䅁䅯眯䅅䅁䅅䅁䉁䅁䅁䅆䥁穉䭑䅁䅁䅁杷允䅁䅁䅑䅁䑁䅁䅷䅁䭁䝁䄰䅁䭁䉁䅅䅁䭁䙁䕙䅁䉁䅁䅁允䅁䉁䅑䍁婨䅤䅁䅁䵁䅉䅅䅁䕁䅁䅁睁䵁䅁䅁权剃允䅁权䭁䅁䅁权䕁杁䅁允䅁䅁䅅䅁䙁䭁睒児塲睯䅚䍄䉁䅁䅁䅂䅁䅁䅍䅄䅁䅁䅯杍䅁䅁䅯充䅁䅁䅯杏䅑䅁䅅䅁䉁䅁䅁䅆杂䕪慑䅁䅁䅁杷允䅁䅁䅑䅁䑁䅁䅷䅁䭁䱁䑁䅁䭁䅁䅯䅁䭁䅁䅕䅁䉁䅁䅁允䅁䅁䅕䡳潊敫㠱稶䴸䅉䅅䅁䕁䅁䅁睁䵁䅁䅁权䝁䅁䅁权䭁䅁䅁权䙁䅁䅁允䅁䅁䅅䅁䙁䑁ㄸ牘䩰偄⽙䍄䉁䅁䅁䅂䅁䅁䅍䅄䅁䅁䅯睃䅅䅁䅯权䅁䅁䅯睕䅑䅁䅅䅁䉁䅁䅁兂䍂余兘瑉灶睐杷允䅁䅁䅑䅁䑁䅁䅷䅁䭁䥁䅉䅁䭁䅁䅯䅁䭁䙁䕯䅁䉁䅁䅁允䅁䅁䅕敫㠱穐敖樸䴸䅉䅅䅁䕁䅁䅁睁䵁䅁䅁权煁䅁䅁权䕁䅁䅁权㕁䅂䅁允䅁䅁䅅䅁啁䑁硧兇䅁䅁䅁䍄䉁䅁䅁䅂䅁䅁䅍䅄䅁䅁䅯兌䅅䅁䅯䅂䅁䅁䅯䅑䅑䅁䅅䅁䉁䅁䅁䅆㡃卵䅣䅁䅁䅁杷允䅁䅁䅑䅁䑁䅁䅷䅁䭁䵁䅳䅁䭁䅁䅑䅁䭁偁䈸䅁䉁䅁䅁允䅁䉁䅑䕡条允䅁䅁䵁䅉䅅䅁䕁䅁䅁睁䵁䅁䅁权敂䅁䅁权䭁䅁䅁权婂䅂䅁允䅁䅁䅅䅁䙁䍁搯䅊䉡公䅊䍄䉁䅁䅁䅂䅁䅁䅍䅄䅁䅁䅯全䅅䅁䅯䅂䅁䅁䅯杓䅑䅁䅅䅁䉁䅁䅁䅆扃穆䄸䅁䅁䅁杷允䅁䅁䅑䅁䑁䅁䅷䅁䭁䩁䍧䅁䭁䅁䅑䅁䭁偁䈸䅁䉁䅁䅁允䅁䉁䅑䱬椵䅂䅁䅁䵁䅉䅅䅁䕁䅁䅁睁䵁䅁䅁权偁允䅁权䭁䅁䅁权偂䅂䅁允䅁䅁䅅䅁䭁䕁䅣䅁䵁䅉䅅䅁䕁䅁䅁睁䵁䅁䅁权浂睁䅁权䭁䅁䅁权⽄允䅁允䅁䅁䅅䅁䙁䝁㝑〳丫⽬⽉䍄䉁䅁䅁䅂䅁䅁䅍䅄䅁䅁䅯睩䅁䅁䅯权䅁䅁䅯杕䅑䅁䅅䅁䉁䅁䅁兂㍁啩杆搵䍁䅷杷允䅁䅁䅑䅁䑁䅁䅷䅁䭁䍁䍧䅁䭁䅁䅑䅁䭁䅁䅕䅁䉁䅁䅁允䅁䉁䅑ㅬ㕙䅁䅁䅁䵁䅉䅅䅁䕁䅁䅁睁䵁䅁䅁权煁䅁䅁权䕁䅁䅁权桂䅂䅁允䅁䅁䅅䅁啁䅁村䅑䅁䅁䅁䍄䉁䅁䅁䅂䅁䅁䅍䅄䅁䅁䅯兆䅉䅁䅯权䅁䅁䅯眯䅅䅁䅅䅁䉁䅁䅁兂睃浣剩堷塺睐杷允䅁䅁䅑䅁䑁䅁䅷䅁䭁䱁䉫䅁䭁䅁䅯䅁䭁䕁䔸䅁䉁䅁䅁允䅁䅁䅯睒䅁䅁杷允䅁䅁䅑䅁䑁䅁䅷䅁䭁䝁䄰䅁䭁䉁䅅䅁䭁䅁䍑䅁䉁䅁䅁允䅁䉁䅑䡑㑦兢䅁䅁䵁䅉䅅䅁䕁䅁䅁睁䵁䅁䅁权奁䅁䅁权䭁䅁䅁权䱂䅂䅁允䅁䅁䅅䅁䙁䝁渳㘫确瘰⼰䍄䉁䅁䅁䅂䅁䅁䅍䅄䅁䅁䅯儰䅁䅁䅯充䅁䅁䅯杖䅑䅁䅅䅁䉁䅁䅁䅆㙁琳䍣䅁䅁䅁杷允䅁䅁䅑䅁䑁䅁䅷䅁䭁䉁䅫䅁䭁䅁䅯䅁䭁䙁䕍䅁䉁䅁䅁允䅁䅁䅕䑗ね䡹⭡稳䴸䅉䅅䅁䕁䅁䅁睁䵁䅁䅁权杁允䅁权䕁䅁䅁权杂䅂䅁允䅁䅁䅅䅁啁䱁噧睄䅁䅁䅁䍄䉁䅁䅁䅂䅁䅁䅍䅄䅁䅁䅯䅈䅁䅁䅯充䅁䅁䅯䅚䅑䅁䅅䅁䉁䅁䅁䅆䅄畫娰䅁䅁䅁杷允䅁䅁䅑䅁䑁䅁䅷䅁䭁䭁䄰䅁䭁䉁䅅䅁䭁䕁䕷䅁䉁䅁䅁允䅁䉁䅑乯稵䅍䅁䅁䵁䅉䅅䅁䕁䅁䅁睁䵁䅁䅁权あ允䅁权䭁䅁䅁权䙁䅁䅁允䅁䅁䅅䅁䙁偁卌坔光䍇䄵䍄䉁䅁䅁䅂䅁䅁䅍䅄䅁䅁䅯䅄䅁䅁䅯允䅉䅁䅯兂䅉䅁䅅䅁䉁䅁䅁兂硄朶济佃佄䅑杷允䅁䅁䅑䅁䑁䅁䅷䅁䭁䥁䅍䅁䭁䅁䅯䅁䭁䙁䕯䅁䉁䅁䅁允䅁䅁䅕㉣剩堷⽷吵䴸䅉䅅䅁䕁䅁䅁睁䵁䅁䅁权兄䅁䅁权䭁䅁䅁权剂䅂䅁允䅁䅁䅅䅁䙁䥁牘払敧摨⽳䍄䉁䅁䅁䅂䅁䅁䅍䅄䅁䅁䅯杘䅅䅁䅯权䅁䅁䅯䅔䅑䅁䅅䅁䉁䅁䅁兂㍂灶愸㥌猳睐杷允䅁䅁䅑䅁䑁䅁䅷䅁䭁䥁䉧䅁䭁䉁䅅䅁䭁䕁䔸䅁䉁䅁䅁允䅁䉁䅑䉧摵兄䅁䅁䵁䅉䅅䅁䕁䅁䅁睁䵁䅁䅁权䅃䅁䅁权剁䅁䅁权摂䅂䅁允䅁䅁䅅䅁啁䥁㥪䍫䅁䅁䅁䍄䉁䅁䅁䅂䅁䅁䅍䅄䅁䅁䅯杷䅉䅁䅯充䅁䅁䅯兂䅁䅁䅅䅁䉁䅁䅁䅆十硇䭙䅁䅁䅁杷允䅁䅁䅑䅁䑁䅁䅷䅁䭁䅁䄴䅁䭁䉁䅅䅁䭁䕁䔰䅁䉁䅁䅁允䅁䉁䅑䉑㙫兎䅁䅁䵁䅉䅅䅁䕁䅁䅁睁䵁䅁䅁权祁允䅁权䕁䅁䅁权求䅂䅁允䅁䅁䅅䅁啁䵁牗杆䅁䅁䅁䍄䉁䅁䅁䅂䅁䅁䅍䅄䅁䅁䅯全䅅䅁䅯充䅁䅁䅯杓䅑䅁䅅䅁䉁䅁䅁䅆塄湃捉䅁䅁䅁杷允䅁䅁䅑䅁䑁䅁䅷䅁䭁䕁䉕䅁䭁䅁䅑䅁䭁䅁䅕䅁䉁䅁䅁允䅁䉁䅑䕉⽈睁䅁䅁䵁䅉䅅䅁䕁䅁䅁睁䵁䅁䅁权浃䅁䅁权䕁䅁䅁权硁䅂䅁允䅁䅁䅅䅁啁䑁䝨䅖䅁䅁䅁䍄䉁䅁䅁䅂䅁䅁䅍䅄䅁䅁䅯䄹䅁䅁䅯充䅁䅁䅯兖䅑䅁䅅䅁䉁䅁䅁䅆䅃䬫祫䅁䅁䅁杷允䅁䅁䅑䅁䑁䅁䅷䅁䭁䍁䍧䅁䭁䉁䅅䅁䭁䅁䅕䅁䉁䅁䅁允䅁䉁䅑䅏瘵䅂䅁䅁䵁䅉䅅䅁䕁䅁䅁睁䵁䅁䅁权千允䅁权䉁杁䅁权䙁杁䅁允䅁䅁䅅䅁䙁䕁偖㍚印摰䄱䍄䉁䅁䅁䅂䅁䅁䅍䅄䅁䅁䅯䅇䅁䅁䅯䅂䅁䅁䅯杖䅑䅁䅅䅁䉁䅁䅁䅆䵄礫䅧䅁䅁䅁杷允䅁䅁䅑䅁䑁䅁䅷䅁䭁䱁䄸䅁䭁䉁䅅䅁䭁䙁䕍䅁䉁䅁䅁允䅁䉁䅑㘯硳䅆䅁䅁䵁䅉䅅䅁䕁䅁䅁睁䵁䅁䅁权慃允䅁权䭁䅁䅁权坂䅂䅁允䅁䅁䅅䅁䙁䕁䱓佢㝦晱⽣䍄䉁䅁䅁䅂䅁䅁䅍䅄䅁䅁䅯杳䅅䅁䅯权䅁䅁䅯兡䅑䅁䅅䅁䉁䅁䅁兂啂㘴扗䍸獄睐杷允䅁䅁䅑䅁䑁䅁䅷䅁䭁偁䉉䅁䭁䅁䅑䅁䭁䝁䕍䅁䉁䅁䅁允䅁䉁䅑䑨档䅁䅁䅁䵁䅉䅅䅁䕁䅁䅁睁䵁䅁䅁权䥃䅁䅁权䕁䅁䅁权䵂䅂䅁允䅁䅁䅅䅁啁䑁捁朴䅍䅁䅁䍄䉁䅁䅁䅂䅁䅁䅍䅄䅁䅁䅯儸䅅䅁䅯充䅁䅁䅯杘䅑䅁䅅䅁䉁䅁䅁䅆䅁瀱湍䅁䅁䅁杷允䅁䅁䅑䅁䑁䅁䅷䅁䭁䵁䅯䅁䭁䅁䅑䅁䭁䕁䕯䅁䉁䅁䅁允䅁䉁䅑䡥㑣䅁䅁䅁䵁䅉䅅䅁䕁䅁䅁睁䵁䅁䅁权⽄杁䅁权䕁䅁䅁权䙁䅁䅁允䅁䅁䅅䅁啁䍁㕨杷䅁䅁䅁䍄䉁䅁䅁䅂䅁䅁䅍䅄䅁䅁䅯睯䅁䅁䅯权䅁䅁䅯䅂䅉䅁䅅䅁䉁䅁䅁兂㙃兓䍷㑋䭣䅑杷允䅁䅁䅑䅁䑁䅁䅷䅁䭁䕁䈸䅁䭁䉁䅅䅁䭁䙁䕁䅁䉁䅁䅁允䅁䉁䅑䑂䅑睄䅁䅁䵁䅉䅅䅁䕁䅁䅁睁䵁䅁䅁权浄允䅁权剁䅁䅁权奂䅂䅁允䅁䅁䅅䅁啁䕁㝃䑨䅫䅁䅁䍄䉁䅁䅁䅂䅁䅁䅍䅄䅁䅁䅯睅䅁䅁䅯䅂䅁䅁䅯兡䅑䅁䅅䅁䉁䅁䅁䅆睁䥹䅑䅁䅁䅁杷允䅁䅁䅑䅁䑁䅁䅷䅁䭁䥁䉍䅁䭁䅁䅯䅁䭁偁䈸䅁䉁䅁䅁允䅁䅁䅕児塲㍯㥃啅䵁䅉䅅䅁䕁䅁䅁睁䵁䅁䅁权潄允䅁权剁䅁䅁权䅂䅂䅁允䅁䅁䅅䅁啁䱁楄剗䄰䅁䅁䍄䉁䅁䅁䅂䅁䅁䅍䅄䅁䅁䅯睗䅅䅁䅯䅂䅁䅁䅯兕䅑䅁䅅䅁䉁䅁䅁䅆睁獗䅁䅁䅁䅁杷允䅁䅁䅑䅁䑁䅁䅷䅁䭁䥁䉣䅁䭁䅁䅯䅁䭁䙁䕙䅁䉁䅁䅁允䅁䅁䅕扏䥔牤昶歂䵁䅉䅅䅁䕁䅁䅁睁䵁䅁䅁权湁䅁䅁权䭁䅁䅁权煂䅂䅁允䅁䅁䅅䅁䙁䍁睇浣剩攷⽧䍄䉁䅁䅁䅂䅁䅁䅍䅄䅁䅁䅯䅓䅍䅁䅯权䅁䅁䅯眯䅅䅁䅅䅁䉁䅁䅁兂敃㘷䝦穓㝦睐杷允䅁䅁䅑䅁䑁䅁䅷䅁䭁佁䅕䅁䭁䉁䅅䅁䭁䙁䕅䅁䉁䅁䅁允䅁䉁䅑䥧䙨杋䅁䅁䵁䅉䅅䅁䕁䅁䅁睁䵁䅁䅁权⭄䅁䅁权剁䅁䅁权偂䅂䅁允䅁䅁䅅䅁啁乁獃剪䅧䅁䅁䍄䉁䅁䅁䅂䅁䅁䅍䅄䅁䅁䅯䅫䅁䅁䅯充䅁䅁䅯䅂䅉䅁䅅䅁䉁䅁䅁䅆䅂䭇湍䅁䅁䅁杷允䅁䅁䅑䅁䑁䅁䅷䅁䭁䅁䈰䅁䭁䉁䅅䅁䭁䅁䍑䅁䉁䅁䅁允䅁䉁䅑楋㙤兇䅁䅁䵁䅉䅅䅁䕁䅁䅁睁䵁䅁䅁权浂允䅁权䭁䅁䅁权呂䅂䅁允䅁䅁䅅䅁䙁䡁呗䅇坒瑄⼰䍄䉁䅁䅁䅂䅁䅁䅍䅄䅁䅁䅯睊䅉䅁䅯䅂䅁䅁䅯眯䅅䅁䅅䅁䉁䅁䅁䅆楂睸䍅䅁䅁䅁杷允䅁䅁䅑䅁䑁䅁䅷䅁䭁䭁䅕䅁䭁䅁䅯䅁䭁䙁䕳䅁䉁䅁䅁允䅁䅁䅕癴㥐䠱灪爯䴸䅉䅅䅁䕁䅁䅁睁䵁䅁䅁权㥄䅁䅁权剁䅁䅁权㍁䅂䅁允䅁䅁䅅䅁啁䝁䝫杈䅍䅁䅁䍄䉁䅁䅁䅂䅁䅁䅍䅄䅁䅁䅯䄯䅅䅁䅯充䅁䅁䅯兙䅑䅁䅅䅁䉁䅁䅁䅆䅄批挰䅁䅁䅁杷允䅁䅁䅑䅁䑁䅁䅷䅁䭁偁䑫䅁䭁䅁䅑䅁䭁偁䈸䅁䉁䅁䅁允䅁䉁䅑䠰⽦睁䅁䅁䵁䅉䅅䅁䕁䅁䅁睁䵁䅁䅁权剂允䅁权䕁䅁䅁权灂䅂䅁允䅁䅁䅅䅁啁䩁㙡䅣䅍䅁䅁䍄䉁䅁䅁䅂䅁䅁䅍䅄䅁䅁䅯杳䅍䅁䅯䅂䅁䅁䅯兂䅁䅁䅅䅁䉁䅁䅁䅆䡃煁䅳䅁䅁䅁杷允䅁䅁䅑䅁䑁䅁䅷䅁䭁䵁䉁䅁䭁䅁䅯䅁䭁䝁䕍䅁䉁䅁䅁允䅁䅁䅯睒䅁䅁杷允䅁䅁䅑䅁䑁䅁䅷䅁䭁䝁䌴䅁䭁䉁䅅䅁䭁䅁䅕䅁䉁䅁䅁允䅁䉁䅑䵙䬵䅌䅁䅁䵁䅉䅅䅁䕁䅁䅁睁䵁䅁䅁权塂䅁䅁权䭁䅁䅁权求䅂䅁允䅁䅁䅅䅁䙁䑁䥅䉲慸做⽍䍄䉁䅁䅁䅂䅁䅁䅍䅄䅁䅁䅯䅪䅅䅁䅯权䅁䅁䅯兕䅑䅁䅅䅁䉁䅁䅁兂允䑗ね䡹敢睐杷允䅁䅁䅑䅁䑁䅁䅷䅁䭁䭁䑯䅁䭁䅁䅑䅁䭁偁䈸䅁䉁䅁䅁允䅁䉁䅑䱉㡙允䅁䅁䵁䅉䅅䅁䕁䅁䅁睁䵁䅁䅁权橁䅁䅁权䕁䅁䅁权⽄允䅁允䅁䅁䅅䅁啁佁睩兤䅁䅁䅁䍄䉁䅁䅁䅂䅁䅁䅍䅄䅁䅁䅯杳䅁䅁䅯充䅁䅁䅯䅒䅑䅁䅅䅁䉁䅁䅁䅆权瑥䡍䅁䅁䅁杷允䅁䅁䅑䅁䑁䅁䅷䅁䭁䙁䄰䅁䭁䅁䅯䅁䭁䙁䕙䅁䉁䅁䅁允䅁䅁䅕敢㝦晱午吸䴸䅉䅅䅁䕁䅁䅁睁䵁䅁䅁权慃允䅁权䭁䅁䅁权浂䅂䅁允䅁䅁䅅䅁䙁䉁䑋䵷桱捒⽡䍄䉁䅁䅁䅂䅁䅁䅍䅄䅁䅁䅯䅴䅉䅁䅯䅂䅁䅁䅯兂䅁䅁䅅䅁䉁䅁䅁䅆慁椳䅳䅁䅁䅁杷允䅁䅁䅑䅁䑁䅁䅷䅁䭁䵁䅍䅁䭁䅁䅑䅁䭁䙁䕑䅁䉁䅁䅁允䅁䉁䅑䝷䩃䅁䅁䅁䵁䅉䅅䅁䕁䅁䅁睁䵁䅁䅁权晃允䅁权剁䅁䅁权䕁杁䅁允䅁䅁䅅䅁啁䥁摃䍳䅉䅁䅁䍄䉁䅁䅁䅂䅁䅁䅍䅄䅁䅁䅯睰䅅䅁䅯权䅁䅁䅯䅡䅑䅁䅅䅁䉁䅁䅁兂䕂㉩湺㘫剮睐杷允䅁䅁䅑䅁䑁䅁䅷䅁䭁䱁䉅䅁䭁䅁䅯䅁䭁䙁䕣䅁䉁䅁䅁允䅁䅁䅕䝭匴㡧䭄含䴸䅉䅅䅁䕁䅁䅁睁䵁䅁䅁权潄允䅁权䕁䅁䅁权䱂䅂䅁允䅁䅁䅅䅁啁佁䭗兇䅁䅁䅁䍄䉁䅁䅁䅂䅁䅁䅍䅄䅁䅁䅯眲䅁䅁䅯充䅁䅁䅯䅘䅑䅁䅅䅁䉁䅁䅁䅆䅄ㅆ⽷䅁䅁䅁杷允䅁䅁䅑䅁䑁䅁䅷䅁䭁䑁䉳䅁䭁䉁䅅䅁䭁䑁䕫䅁䉁䅁䅁允䅁䉁䅑乩偗杈䅁䅁䵁䅉䅅䅁䕁䅁䅁睁䵁䅁䅁权畁睁䅁权剁䅁䅁权䙁䅁䅁允䅁䅁䅅䅁啁䝁㝃楢䅯䅁䅁䍄䉁䅁䅁䅂䅁䅁䅍䅄䅁䅁䅯杔䅁䅁䅯䅂䅁䅁䅯䅚䅑䅁䅅䅁䉁䅁䅁䅆時汲䅁䅁䅁䅁杷允䅁䅁䅑䅁䑁䅁䅷䅁䭁䉁䈴䅁䭁䉁䅅䅁䭁䙁䕉䅁䉁䅁䅁允䅁䉁䅑䍯湙杊䅁䅁䵁䅉䅅䅁䕁䅁䅁睁䵁䅁䅁权捃杁䅁权剁䅁䅁权⽄允䅁允䅁䅁䅅䅁啁䝁婁杵䄰䅁䅁䍄䉁䅁䅁䅂䅁䅁䅍䅄䅁䅁䅯䅸䅁䅁䅯权䅁䅁䅯睘䅑䅁䅅䅁䉁䅁䅁兂佁扌摋㘷㡦睐杷允䅁䅁䅑䅁䑁䅁䅷䅁䭁䉁䉫䅁䭁䉁䅅䅁䭁䅁䅕䅁䉁䅁䅁允䅁䉁䅑䵯䭅睰䅁䅁䵁䅉䅅䅁䕁䅁䅁睁䵁䅁䅁权佂允䅁权䭁䅁䅁权兂䅂䅁允䅁䅁䅅䅁䙁䑁䬰㘱睎児䅊䍄䉁䅁䅁䅂䅁䅁䅍䅄䅁䅁䅯䄳䅅䅁䅯权䅁䅁䅯条䅑䅁䅅䅁䉁䅁䅁兂硁䭃捷浗扔睐杷允䅁䅁䅑䅁䑁䅁䅷䅁䭁佁䉷䅁䭁䅁䅯䅁䭁䝁䕉䅁䉁䅁䅁允䅁䅁䅕䉯癯匳䝑歄䵁䅉䅅䅁䕁䅁䅁睁䵁䅁䅁权摂允䅁权䕁䅁䅁权時䅂䅁允䅁䅁䅅䅁啁䩁數兂䅁䅁䅁䍄䉁䅁䅁䅂䅁䅁䅍䅄䅁䅁䅯睁䅁䅁䅯权䅁䅁䅯兂䅁䅁䅅䅁䉁䅁䅁兂桄桥畓⭒䡅䅑杷允䅁䅁䅑䅁䑁䅁䅷䅁䭁䕁䅅䅁䭁䅁䍅䅁䭁䅁䍕䅁䉁䅁䅁允䅁䅁䅕刹㝵潦䅬䕹䵁䅉䅅䅁䕁䅁䅁睁䵁䅁䅁权偃允䅁权䭁䅁䅁权潂䅂䅁允䅁䅁䅅䅁䙁偁㥔䠱灪獊⽅䍄䉁䅁䅁䅂䅁䅁䅍䅄䅁䅁䅯䄲䅅䅁䅯充䅁䅁䅯兕䅑䅁䅅䅁䉁䅁䅁䅆䅃䩦䉷允䅁䅁杷允䅁䅁䅑䅁䑁䅁䅷䅁䭁䡁䅳䅁䭁䅁䅑䅁䭁䅁䅕䅁䉁䅁䅁允䅁䉁䅑䅪ㄯ䅁䅁䅁䵁䅉䅅䅁䕁䅁䅁睁䵁䅁䅁权㑁允䅁权剁䅁䅁权䙁䅁䅁允䅁䅁䅅䅁啁䕁㑁栲䅙䅁䅁䍄䉁䅁䅁䅂䅁䅁䅍䅄䅁䅁䅯䅗䅁䅁䅯䅂䅁䅁䅯兖䅑䅁䅅䅁䉁䅁䅁䅆兂䈯䅷䅁䅁䅁杷允䅁䅁䅑䅁䑁䅁䅷䅁䭁偁䍍䅁䭁䅁䅑䅁䭁䅁䅕䅁䉁䅁䅁允䅁䉁䅑伫䥋䅁䅁䅁䵁䅉䅅䅁䕁䅁䅁睁䵁䅁䅁权䅃䅁䅁权䕁䅁䅁权浂䅂䅁允䅁䅁䅅䅁啁䭁㘫兌䅁䅁䅁䍄䉁䅁䅁䅂䅁䅁䅍䅄䅁䅁䅯睚䅅䅁䅯充䅁䅁䅯兗䅑䅁䅅䅁䉁䅁䅁权䡂䅁䅁䍄䉁䅁䅁䅂䅁䅁䅍䅄䅁䅁䅯睳䅅䅁䅯䅂䅁䅁䅯杓䅑䅁䅅䅁䉁䅁䅁䅆浃晎䅧䅁䅁䅁杷允䅁䅁䅑䅁䑁䅁䅷䅁䭁䭁䉍䅁䭁䉁䅅䅁䭁䅁䅕䅁䉁䅁䅁允䅁䉁䅑䭙砲睏䅁䅁䵁䅉䅅䅁䕁䅁䅁睁䵁䅁䅁权䝄允䅁权剁䅁䅁权硁䅂䅁允䅁䅁䅅䅁啁䕁㝃䑨䅫䅁䅁䍄䉁䅁䅁䅂䅁䅁䅍䅄䅁䅁䅯睁䅅䅁䅯权䅁䅁䅯条䅑䅁䅅䅁䉁䅁䅁兂䱄啯㉗⼸朳睐杷允䅁䅁䅑䅁䑁䅁䅷䅁䭁䩁䑍䅁䭁䅁䅯䅁䭁偁䈸䅁䉁䅁䅁允䅁䅁䅕児塲㍯㥃啅䵁䅉䅅䅁䕁䅁䅁睁䵁䅁䅁权祂䅁䅁权䕁䅁䅁权㕁䅂䅁允䅁䅁䅅䅁啁䅁穄杆䅁䅁䅁䍄䉁䅁䅁䅂䅁䅁䅍䅄䅁䅁䅯督䅉䅁䅯权䅁䅁䅯眯䅅䅁䅅䅁䉁䅁䅁兂奃桢䑋䥷桯䅑杷允䅁䅁䅑䅁䑁䅁䅷䅁䭁䕁䄴䅁䭁䅁䅑䅁䭁䝁䕕䅁䉁䅁䅁允䅁䉁䅑剕捱䅁䅁䅁䵁䅉䅅䅁䕁䅁䅁睁䵁䅁䅁权湄允䅁权䕁䅁䅁权䅂䅂䅁允䅁䅁䅅䅁啁䉁㙧杵䅉䅁䅁䍄䉁䅁䅁䅂䅁䅁䅍䅄䅁䅁䅯其䅉䅁䅯权䅁䅁䅯眯䅅䅁䅅䅁䉁䅁䅁兂䍁㑋坣儲眴䅑杷允䅁䅁䅑䅁䑁䅁䅷䅁䭁䥁䅉䅁䭁䅁䅑䅁䭁䅁䍑䅁䉁䅁䅁允䅁䉁䅑䘲捇杁䅁䅁䵁䅉䅅䅁䕁䅁䅁睁䵁䅁䅁权癄䅁䅁权䕁䅁䅁权䙁䅁䅁允䅁䅁䅅䅁啁䭁獁兪䅁䅁䅁䍄䉁䅁䅁䅂䅁䅁䅍䅄䅁䅁䅯兊䅅䅁䅯权䅁䅁䅯䅖䅑䅁䅅䅁䉁䅁䅁兂敃㘷䝦穓剦睐杷允䅁䅁䅑䅁䑁䅁䅷䅁䭁䍁䍣䅁䭁䉁䅅䅁䭁䅁䅕䅁䉁䅁䅁允䅁䉁䅑䈲橲䅅䅁䅁䵁䅉䅅䅁䕁䅁䅁睁䵁䅁䅁权䥁䅁䅁权剁䅁䅁权塂䅂䅁允䅁䅁䅅䅁啁䑁卄充䅕䅁䅁䍄䉁䅁䅁䅂䅁䅁䅍䅄䅁䅁䅯杙䅁䅁䅯䅂䅁䅁䅯杔䅑䅁䅅䅁䉁䅁䅁䅆㑃䨫䅑䅁䅁䅁杷允䅁䅁䅑䅁䑁䅁䅷䅁䭁䅁䈸䅁䭁䅁䅑䅁䭁䕁䔴䅁䉁䅁䅁允䅁䉁䅑䕱塋䅁䅁䅁䵁䅉䅅䅁䕁䅁䅁睁䵁䅁䅁权啂允䅁权䕁䅁䅁权䅂䅂䅁允䅁䅁䅅䅁啁䅁剩䅎䅁䅁䅁䍄䉁䅁䅁䅂䅁䅁䅍䅄䅁䅁䅯兢䅅䅁䅯䅂䅁䅁䅯杔䅑䅁䅅䅁䉁䅁䅁䅆浃匴䅉䅁䅁䅁杷允䅁䅁䅑䅁䑁䅁䅷䅁䭁䑁䅷䅁䭁䉁䅅䅁䭁䙁䕳䅁䉁䅁䅁允䅁䉁䅑䥯桸杒䅍䅁䵁䅉䅅䅁䕁䅁䅁睁䵁䅁䅁权㝂䅁䅁权剁䅁䅁权䙁䅁䅁允䅁䅁䅅䅁啁䥁㡂䅥䄰䅁䅁䍄䉁䅁䅁䅂䅁䅁䅍䅄䅁䅁䅯䅔䅁䅁䅯䅂䅁䅁䅯睔䅑䅁䅅䅁䉁䅁䅁䅆歃䍸䈸䅁䅁䅁杷允䅁䅁䅑䅁䑁䅁䅷䅁䭁佁䉷䅁䭁䅁䍅䅁䭁䅁䍕䅁䉁䅁䅁允䅁䅁䅕穵湡䭖䝢〱䵁䅉䅅䅁䕁䅁䅁睁䵁䅁䅁权浂允䅁权剁䅁䅁权䕂䅂䅁允䅁䅁䅅䅁啁䵁奂䉕䉍䅁䅁䍄䉁䅁䅁䅂䅁䅁䅍䅄䅁䅁䅯睸䅅䅁䅯权䅁䅁䅯免䅑䅁䅅䅁䉁䅁䅁兂䝂癴㥐䠱穪睐杷允䅁䅁䅑䅁䑁䅁䅷䅁䭁佁䅧䅁䭁䅁䅯䅁䭁䅁䅕䅁䉁䅁䅁允䅁䅁䅕㡧䭄啯㉗䕇䵁䅉䅅䅁䕁䅁䅁睁䵁䅁䅁权慂允䅁权剁䅁䅁权坂䅂䅁允䅁䅁䅅䅁啁乁䵸儲䅣䅁䅁䍄䉁䅁䅁䅂䅁䅁䅍䅄䅁䅁䅯䅆䅍䅁䅯䅂䅁䅁䅯兂䅁䅁䅅䅁䉁䅁䅁䅆潄祌䅅䅁䅁䅁杷允䅁䅁䅑䅁䑁䅁䅷䅁䭁䍁䉕䅁䭁䉁䅅䅁䭁䝁䕕䅁䉁䅁䅁允䅁䉁䅑佣桌杁䅁䅁䵁䅉䅅䅁䕁䅁䅁睁䵁䅁䅁权偃允䅁权䕁䅁䅁权杂䅂䅁允䅁䅁䅅䅁啁䵁䭌睅䅁䅁䅁䍄䉁䅁䅁䅂䅁䅁䅍䅄䅁䅁䅯杅䅅䅁䅯䅂䅁䅁䅯兂䅁䅁䅅䅁䉁䅁䅁䅆奃㌰䅁䅁䅁䅁杷允䅁䅁䅑䅁䑁䅁䅷䅁䭁䉁䉉䅁䭁䅁䅯䅁䭁䝁䕁䅁䉁䅁䅁允䅁䅁䅕楄礲敮渫樶䴸䅉䅅䅁䕁䅁䅁睁䵁䅁䅁权桃䅁䅁权䕁䅁䅁权剂䅂䅁允䅁䅁䅅䅁啁偁潂党䅁䅁䅁䍄䉁䅁䅁䅂䅁䅁䅍䅄䅁䅁䅯䅴䅉䅁䅯充䅁䅁䅯兂䅁䅁䅅䅁䉁䅁䅁䅆潂啮塷䅁䅁䅁杷允䅁䅁䅑䅁䑁䅁䅷䅁䭁䡁䅕䅁䭁䅁䅑䅁䭁䅁䅕䅁䉁䅁䅁允䅁䉁䅑䥌㤶䅁䅁䅁䵁䅉䅅䅁䕁䅁䅁睁䵁䅁䅁权佃允䅁权䉁杁䅁权䍁杁䅁允䅁䅁䅅䅁䙁䥁䙒噒煸敆䅒䍄䉁䅁䅁䅂䅁䅁䅍䅄䅁䅁䅯睭䅅䅁䅯权䅁䅁䅯兂䅁䅁䅅䅁䉁䅁䅁兂ぃ䡹⭡确兯䅑杷允䅁䅁䅑䅁䑁䅁䅷䅁䭁䑁䍫䅁䭁䅁䅯䅁䭁䅁䅕䅁䉁䅁䅁允䅁䅁䅕畮渫歸㍳䕃䵁䅉䅅䅁䕁䅁䅁睁䵁䅁䅁权浃允䅁权䭁䅁䅁权呂䅂䅁允䅁䅁䅅䅁䙁䝁浚浚浚瑚⼴䍄䉁䅁䅁䅂䅁䅁䅍䅄䅁䅁䅯睨䅁䅁䅯充䅁䅁䅯兏䅑䅁䅅䅁䉁䅁䅁䅆䅄㥬杣䅁䅁䅁杷允䅁䅁䅑䅁䑁䅁䅷䅁䭁䅁䉑䅁䭁䅁䅑䅁䭁䝁䕯䅁䉁䅁䅁允䅁䉁䅑杸畷䅁䅁䅁䵁䅉䅅䅁䕁䅁䅁睁䵁䅁䅁权牁允䅁权䭁䅁䅁权兂䅂䅁允䅁䅁䅅䅁䙁䡁啳歲桦栫䅊䍄䉁䅁䅁䅂䅁䅁䅍䅄䅁䅁䅯䅲䅁䅁䅯充䅁䅁䅯䅕䅑䅁䅅䅁䉁䅁䅁䅆䅁䥡䩫䅁䅁䅁杷允䅁䅁䅑䅁䑁䅁䅷䅁䭁偁䅕䅁䭁䅁䅯䅁䭁䙁䕕䅁䉁䅁䅁允䅁䅁䅕䵴㉨灶㘫ぎ䵁䅉䅅䅁䕁䅁䅁睁䵁䅁䅁权元睁䅁权剁䅁䅁权䙁䅁䅁允䅁䅁䅅䅁啁佁䙨杗䅑䅁䅁䍄䉁䅁䅁䅂䅁䅁䅍䅄䅁䅁䅯杖䅁䅁䅯充䅁䅁䅯䅡䅑䅁䅅䅁䉁䅁䅁䅆畃桋浯䅁䅁䅁杷允䅁䅁䅑䅁䑁䅁䅷䅁䭁佁䅧䅁䭁䅁䅯䅁䭁䅁䍑䅁䉁䅁䅁允䅁䅁䅕䅁䅁䅁䅁歃䵁䅉䅅䅁䕁䅁䅁睁䵁䅁䅁权い允䅁权䕁䅁䅁权乂䅂䅁允䅁䅁䅅䅁啁䕁㝓睨䅁䅁䅁䍄䉁䅁䅁䅂䅁䅁䅍䅄䅁䅁䅯䅘䅁䅁䅯权䅁䅁䅯兙䅑䅁䅅䅁䉁䅁䅁兂捂㡪ㅌ䙋偺睶杷允䅁䅁䅑䅁䑁䅁䅷䅁䭁䥁䈸䅁䭁䅁䅯䅁䭁䙁䕅䅁䉁䅁䅁允䅁䅁䅕潂噇㑑獴穸䴸䅉䅅䅁䕁䅁䅁睁䵁䅁䅁权慃允䅁权䭁䅁䅁权䵂䅂䅁允䅁䅁䅅䅁䙁䥁䉬余兘杉䅎䍄䉁䅁䅁䅂䅁䅁䅍䅄䅁䅁䅯兕䅁䅁䅯䅂䅁䅁䅯眯䅅䅁䅅䅁䉁䅁䅁䅆⽂つ䍅䅁䅁䅁杷允䅁䅁䅑䅁䑁䅁䅷䅁䭁䩁䅁䅁䭁䅁䅯䅁䭁䙁䕕䅁䉁䅁䅁允䅁䅁䅕䵴㉨灶愸歂䵁䅉䅅䅁䕁䅁䅁睁䵁䅁䅁权㉁睁䅁权䭁䅁䅁权䙁䅁䅁允䅁䅁䅅䅁䙁䙁橔婰䕶䍉䅬䍄䉁䅁䅁䅂䅁䅁䅍䅄䅁䅁䅯睌䅅䅁䅯充䅁䅁䅯䅂䅉䅁䅅䅁䉁䅁䅁䅆杄吴䅯䅁䅁䅁杷允䅁䅁䅑䅁䑁䅁䅷䅁䭁䱁䅉䅁䭁䉁䅅䅁䭁䕁䔰䅁䉁䅁䅁允䅁䉁䅑䭑㙶权䅁䅁䵁䅉䅅䅁䕁䅁䅁睁䵁䅁䅁权㙄允䅁权䭁䅁䅁权求䅂䅁允䅁䅁䅅䅁䭁䕁䅣䅁䵁䅉䅅䅁䕁䅁䅁睁䵁䅁䅁权佂允䅁权䭁䅁䅁权求䅂䅁允䅁䅁䅅䅁䙁䉁䑋䵷桱兒䅖䍄䉁䅁䅁䅂䅁䅁䅍䅄䅁䅁䅯䅣䅉䅁䅯充䅁䅁䅯兂䅁䅁䅅䅁䉁䅁䅁䅆元ㅪ䝉䅁䅁䅁杷允䅁䅁䅑䅁䑁䅁䅷䅁䭁䉁䉙䅁䭁䅁䅯䅁䭁䙁䕁䅁䉁䅁䅁允䅁䅁䅕扏䥔牤昶樰䴸䅉䅅䅁䕁䅁䅁睁䵁䅁䅁权扃䅁䅁权䕁䅁䅁权啂䅂䅁允䅁䅁䅅䅁啁偁䭷杏䅁䅁䅁䍄䉁䅁䅁䅂䅁䅁䅍䅄䅁䅁䅯兗䅅䅁䅯䅂䅁䅁䅯兖䅑䅁䅅䅁䉁䅁䅁䅆睃䴸䌸䅁䅁䅁杷允䅁䅁䅑䅁䑁䅁䅷䅁䭁䥁䑳䅁䭁䅁䅯䅁䭁偁䈸䅁䉁䅁䅁允䅁䅁䅕畮渫歸㍳䕂䵁䅉䅅䅁䕁䅁䅁睁䵁䅁䅁权奂允䅁权䭁䅁䅁权卂䅂䅁允䅁䅁䅅䅁䙁䑁䥅䉲慸䍚䅊䍄䉁䅁䅁䅂䅁䅁䅍䅄䅁䅁䅯朲䅅䅁䅯权䅁䅁䅯兂䅁䅁䅅䅁䉁䅁䅁兂奂扏䥔牤樷睐杷允䅁䅁䅑䅁䑁䅁䅷䅁䭁佁䈴䅁䭁䅁䅯䅁䭁䅁䍑䅁䉁䅁䅁允䅁䅁䅕扏䥔牤昶䕇䵁䅉䅅䅁䕁䅁䅁睁䵁䅁䅁权乃允䅁权剁䅁䅁权楂䅂䅁允䅁䅁䅅䅁啁䍁祁硢䅅䅁䅁䍄䉁䅁䅁䅂䅁䅁䅍䅄䅁䅁䅯䅷䅉䅁䅯䅂䅁䅁䅯兂䅁䅁䅅䅁䉁䅁䅁䅆奃歯噅䅁䅁䅁杷允䅁䅁䅑䅁䑁䅁䅷䅁䭁䭁䉷䅁䭁䅁䅑䅁䭁䕁䕁䅁䉁䅁䅁允䅁䉁䅑偸坷䅁䅁䅁䵁䅉䅅䅁䕁䅁䅁睁䵁䅁䅁权橁䅁䅁权剁䅁䅁权䙁䅁䅁允䅁䅁䅅䅁啁䕁煁睳䄸䅁䅁䍄䉁䅁䅁䅂䅁䅁䅍䅄䅁䅁䅯內䅅䅁䅯权䅁䅁䅯杏䅑䅁䅅䅁䉁䅁䅁兂䩃坑汄䌰穌睐杷允䅁䅁䅑䅁䑁䅁䅷䅁䭁䱁䉕䅁䭁䅁䅑䅁䭁䙁䕕䅁䉁䅁䅁允䅁䅁䅯睒䅁䅁杷允䅁䅁䅑䅁䑁䅁䅷䅁䭁䩁䉫䅁䭁䅁䅯䅁䭁䝁䕑䅁䉁䅁䅁允䅁䅁䅕桙奂扏䥔樸䴸䅉䅅䅁䕁䅁䅁睁䵁䅁䅁权䭃允䅁权䭁䅁䅁权敂䅂䅁允䅁䅁䅅䅁䙁䩁瘷㡰䱚睎䅊䍄䉁䅁䅁䅂䅁䅁䅍䅄䅁䅁䅯兲䅅䅁䅯充䅁䅁䅯兂䅁䅁䅅䅁䉁䅁䅁䅆䅁啴瀴䅁䅁䅁杷允䅁䅁䅑䅁䑁䅁䅷䅁䭁乁䉷䅁䭁䅁䅯䅁䭁䑁䕫䅁䉁䅁䅁允䅁䅁䅕杖琴灳瘳稱䴸䅉䅅䅁䕁䅁䅁睁䵁䅁䅁权䵂杁䅁权剁䅁䅁权䙁䅁䅁允䅁䅁䅅䅁啁䵁㥂剔䅕䅁䅁䍄䉁䅁䅁䅂䅁䅁䅍䅄䅁䅁䅯䅤䅅䅁䅯充䅁䅁䅯兂䅁䅁䅅䅁䉁䅁䅁䅆㑃橎䥅䅁䅁䅁杷允䅁䅁䅑䅁䑁䅁䅷䅁䭁䅁䉳䅁䭁䅁䅑䅁䭁䑁䕯䅁䉁䅁䅁允䅁䉁䅑䥁㥙䅁䅁䅁䵁䅉䅅䅁䕁䅁䅁睁䵁䅁䅁权畄允䅁权䭁䅁䅁权桂䅂䅁允䅁䅁䅅䅁䭁䕁䅣䅁䵁䅉䅅䅁䕁䅁䅁睁䵁䅁䅁权ぃ睁䅁权剁䅁䅁权䙁䅁䅁允䅁䅁䅅䅁啁䵁癩睈䄰䅁䅁䍄䉁䅁䅁䅂䅁䅁䅍䅄䅁䅁䅯睘䅁䅁䅯权䅁䅁䅯眯䅅䅁䅅䅁䉁䅁䅁兂䝁婧䑖㉩䭷䅑杷允䅁䅁䅑䅁䑁䅁䅷䅁䭁䑁䉍䅁䭁䅁䅯䅁䭁䙁䔸䅁䉁䅁䅁允䅁䅁䅕㉦㡱䩤奍䑸䴸䅉䅅䅁䕁䅁䅁睁䵁䅁䅁权奄䅁䅁权剁䅁䅁权䅂䅂䅁允䅁䅁䅅䅁啁佁摩砶䅯䅁䅁䍄䉁䅁䅁䅂䅁䅁䅍䅄䅁䅁䅯睱䅁䅁䅯䅂䅁䅁䅯兖䅑䅁䅅䅁䉁䅁䅁䅆睂䡯䅳䅁䅁䅁杷允䅁䅁䅑䅁䑁䅁䅷䅁䭁佁䅧䅁䭁䅁䅯䅁䭁䕁䔰䅁䉁䅁䅁允䅁䅁䅕灶愸㥌欱啊䵁䅉䅅䅁䕁䅁䅁睁䵁䅁䅁权坁杁䅁权䕁䅁䅁权⽄允䅁允䅁䅁䅅䅁啁䝁癪睙䅍䅁䅁䍄䉁䅁䅁䅂䅁䅁䅍䅄䅁䅁䅯儴䅁䅁䅯权䅁䅁䅯眯䅅䅁䅅䅁䉁䅁䅁兂呃䅇坒楄㐳睐杷允䅁䅁䅑䅁䑁䅁䅷䅁䭁䱁䑕䅁䭁䅁䅑䅁䭁䅁䅕䅁䉁䅁䅁允䅁䉁䅑䅗买兂䅁䅁䵁䅉䅅䅁䕁䅁䅁睁䵁䅁䅁权䥁䅁䅁权䕁䅁䅁权䕂䅂䅁允䅁䅁䅅䅁啁䥁獎兄䅁䅁䅁䍄䉁䅁䅁䅂䅁䅁䅍䅄䅁䅁䅯全䅁䅁䅯䅂䅁䅁䅯䅡䅑䅁䅅䅁䉁䅁䅁䅆㑄煒䅉䅁䅁䅁杷允䅁䅁䅑䅁䑁䅁䅷䅁䭁䝁䉳䅁䭁䅁䅑䅁䭁䙁䔴䅁䉁䅁䅁允䅁䅁䅯睒䅁䅁杷允䅁䅁䅑䅁䑁䅁䅷䅁䭁䅁䄸䅁䭁䅁䅯䅁䭁䙁䕧䅁䉁䅁䅁允䅁䅁䅕䘷㑇潈牘稹䴸䅉䅅䅁䕁䅁䅁睁䵁䅁䅁权灂䅁䅁权䭁䅁䅁权求䅂䅁允䅁䅁䅅䅁䙁䵁ㅐ䙋偹杷䅬䍄䉁䅁䅁䅂䅁䅁䅍䅄䅁䅁䅯允䅅䅁䅯权䅁䅁䅯条䅑䅁䅅䅁䉁䅁䅁兂穂䩡瑈䑦稯睐杷允䅁䅁䅑䅁䑁䅁䅷䅁䭁乁䅕䅁䭁䉁䅅䅁䭁䝁䕍䅁䉁䅁䅁允䅁䉁䅑䵅併䅳䅍䅁䵁䅉䅅䅁䕁䅁䅁睁䵁䅁䅁权浄䅁䅁权剁䅁䅁权剂䅂䅁允䅁䅁䅅䅁啁䥁桂具䅷䅁䅁䍄䉁䅁䅁䅂䅁䅁䅍䅄䅁䅁䅯䅥䅅䅁䅯允䅉䅁䅯兂䅉䅁䅅䅁䉁䅁䅁兂獄楫塣究啯兑杷允䅁䅁䅑䅁䑁䅁䅷䅁䭁䅁䑅䅁䭁䅁䅑䅁䭁偁䈸䅁䉁䅁䅁允䅁䉁䅑䭦㡳䅁䅁䅁䵁䅉䅅䅁䕁䅁䅁睁䵁䅁䅁权塃允䅁权䭁䅁䅁权䙁䅁䅁允䅁䅁䅅䅁䙁䅁獩䙈歰睏䅖䍄䉁䅁䅁䅂䅁䅁䅍䅄䅁䅁䅯其䅍䅁䅯充䅁䅁䅯眯䅅䅁䅅䅁䉁䅁䅁䅆䅁呉噧䅁䅁䅁杷允䅁䅁䅑䅁䑁䅁䅷䅁䭁䑁䅧䅁䭁䉁䅅䅁䭁䝁䕣䅁䉁䅁䅁允䅁䉁䅑䵁獨䅉䅁䅁䵁䅉䅅䅁䕁䅁䅁睁䵁䅁䅁权䵄杁䅁权䕁䅁䅁权⽄允䅁允䅁䅁䅅䅁啁䅁ㅧ朶䅁䅁䅁䍄䉁䅁䅁䅂䅁䅁䅍䅄䅁䅁䅯睧䅁䅁䅯䅂䅁䅁䅯䅂䅉䅁䅅䅁䉁䅁䅁䅆獃刴䅳䅁䅁䅁杷允䅁䅁䅑䅁䑁䅁䅷䅁䭁䱁䄴䅁䭁䅁䅯䅁䭁䝁䕯䅁䉁䅁䅁允䅁䅁䅯睒䅁䅁杷允䅁䅁䅑䅁䑁䅁䅷䅁䭁䭁䉙䅁䭁䅁䅑䅁䭁䙁䕅䅁䉁䅁䅁允䅁䉁䅑䉑焰䅁䅁䅁䵁䅉䅅䅁䕁䅁䅁睁䵁䅁䅁权䕁睁䅁权䕁䅁䅁权⽄允䅁允䅁䅁䅅䅁啁䍁㥸䅅䅁䅁䅁䍄䉁䅁䅁䅂䅁䅁䅍䅄䅁䅁䅯䅤䅅䅁䅯允䅉䅁䅯兂䅉䅁䅅䅁䉁䅁䅁兂乁へ稶瑸癦䅑杷允䅁䅁䅑䅁䑁䅁䅷䅁䭁䥁䅫䅁䭁䅁䅑䅁䭁䕁䕁䅁䉁䅁䅁允䅁䉁䅑䅓坙䅁䅁䅁䵁䅉䅅䅁䕁䅁䅁睁䵁䅁䅁权䱃允䅁权䭁䅁䅁权䙁䅁䅁允䅁䅁䅅䅁䙁佁兘瑉㕶楐䅒䍄䉁䅁䅁䅂䅁䅁䅍䅄䅁䅁䅯䄱䅅䅁䅯充䅁䅁䅯睙䅑䅁䅅䅁䉁䅁䅁䅆䥃㕖䡳䅁䅁䅁杷允䅁䅁䅑䅁䑁䅁䅷䅁䭁䉁䅑䅁䭁䅁䅑䅁䭁䝁䕁䅁䉁䅁䅁允䅁䉁䅑䕓扷䅁䅁䅁䵁䅉䅅䅁䕁䅁䅁睁䵁䅁䅁权佃䅁䅁权剁䅁䅁权兂䅂䅁允䅁䅁䅅䅁啁䩁汋剅䅙䅁䅁䍄䉁䅁䅁䅂䅁䅁䅍䅄䅁䅁䅯䅆䅅䅁䅯充䅁䅁䅯兖䅑䅁䅅䅁䉁䅁䅁䅆杂䕊佯䅁䅁䅁杷允䅁䅁䅑䅁䑁䅁䅷䅁䭁䩁䄸䅁䭁䅁䅑䅁䭁䝁䕫䅁䉁䅁䅁允䅁䉁䅑倱䡙䅁䅁䅁䵁䅉䅅䅁䕁䅁䅁睁䵁䅁䅁权ㅄ䅁䅁权剁䅁䅁权呂䅂䅁允䅁䅁䅅䅁啁䅁䕃兙䅅䅁䅁䍄䉁䅁䅁䅂䅁䅁䅍䅄䅁䅁䅯睫䅅䅁䅯充䅁䅁䅯党䅑䅁䅅䅁䉁䅁䅁䅆䅁䕉䍉䅁䅁䅁杷允䅁䅁䅑䅁䑁䅁䅷䅁䭁䱁䈸䅁䭁䅁䅑䅁䭁䕁䔰䅁䉁䅁䅁允䅁䉁䅑乳䭁允䅁䅁䵁䅉䅅䅁䕁䅁䅁睁䵁䅁䅁权桃睁䅁权剁䅁䅁权䙁䅁䅁允䅁䅁䅅䅁啁䅁䱑楪䅑䅁䅁䍄䉁䅁䅁䅂䅁䅁䅍䅄䅁䅁䅯杳䅅䅁䅯权䅁䅁䅯党䅑䅁䅅䅁䉁䅁䅁兂穁積積積䍍䅑杷允䅁䅁䅑䅁䑁䅁䅷䅁䭁䱁䈸䅁䭁䉁䅅䅁䭁䑁䕫䅁䉁䅁䅁允䅁䉁䅑䙁䭗兤䅁䅁䵁䅉䅅䅁䕁䅁䅁睁䵁䅁䅁权硄睁䅁权䕁䅁䅁权䙁䅁䅁允䅁䅁䅅䅁啁䝁癧䄴䅁䅁䅁䍄䉁䅁䅁䅂䅁䅁䅍䅄䅁䅁䅯䅋䅁䅁䅯权䅁䅁䅯眯䅅䅁䅅䅁䉁䅁䅁兂浂浚浚潚㝙䅑杷允䅁䅁䅑䅁䑁䅁䅷䅁䭁䱁䍍䅁䭁䅁䅑䅁䭁䅁䅕䅁䉁䅁䅁允䅁䉁䅑䍇㙧睁䅁䅁䵁䅉䅅䅁䕁䅁䅁睁䵁䅁䅁权乃杁䅁权䕁䅁䅁权⽄允䅁允䅁䅁䅅䅁啁乁ㅺ权䅁䅁䅁䍄䉁䅁䅁䅂䅁䅁䅍䅄䅁䅁䅯杩䅁䅁䅯充䅁䅁䅯睘䅑䅁䅅䅁䉁䅁䅁䅆䅁商浨䅁䅁䅁杷允䅁䅁䅑䅁䑁䅁䅷䅁䭁䭁䅷䅁䭁䉁䅅䅁䭁䝁䕣䅁䉁䅁䅁允䅁䉁䅑䉧婮权䅁䅁䵁䅉䅅䅁䕁䅁䅁睁䵁䅁䅁权汁允䅁权剁䅁䅁权乂䅂䅁允䅁䅁䅅䅁啁䙁⭁兇䅍䅁䅁䍄䉁䅁䅁䅂䅁䅁䅍䅄䅁䅁䅯兘䅍䅁䅯䅂䅁䅁䅯眯䅅䅁䅅䅁䉁䅁䅁䅆䅁㑷䌸䅁䅁䅁杷允䅁䅁䅑䅁䑁䅁䅷䅁䭁䵁䈴䅁䭁䅁䅑䅁䭁䙁䕙䅁䉁䅁䅁允䅁䉁䅑捇佉䅁䅁䅁䵁䅉䅅䅁䕁䅁䅁睁䵁䅁䅁权㉁䅁䅁权剁䅁䅁权煂䅂䅁允䅁䅁䅅䅁啁䉁畧䅰䅙䅁䅁䍄䉁䅁䅁䅂䅁䅁䅍䅄䅁䅁䅯兹䅅䅁䅯䅂䅁䅁䅯兕䅑䅁䅅䅁䉁䅁䅁䅆䍄睎䅧䅁䅁䅁杷允䅁䅁䅑䅁䑁䅁䅷䅁䭁䡁䅳䅁䭁䅁䅑䅁䭁䙁䔰䅁䉁䅁䅁允䅁䉁䅑䕨晍䅁䅁䅁䵁䅉䅅䅁䕁䅁䅁睁䵁䅁䅁权㉄䅁䅁权䭁䅁䅁权啂䅂䅁允䅁䅁䅅䅁䙁乁楅⼲⭬畡⽧䍄䉁䅁䅁䅂䅁䅁䅍䅄䅁䅁䅯䅡䅅䅁䅯权䅁䅁䅯睘䅑䅁䅅䅁䉁䅁䅁兂啂㘴扗䍸潄睐杷允䅁䅁䅑䅁䑁䅁䅷䅁䭁䵁䉁䅁䭁䅁䍅䅁䭁䅁䍕䅁䉁䅁䅁允䅁䅁䅕䅁䅁䙁剓啃䵅䅉䅅䅁䕁䅁䅁睁䵁䅁䅁权㙄允䅁权剁䅁䅁权䙁䅁䅁允䅁䅁䅅䅁啁䱁䙭穩䅷䅁䅁䍄䉁䅁䅁䅂䅁䅁䅍䅄䅁䅁䅯䅘䅅䅁䅯充䅁䅁䅯睙䅑䅁䅅䅁䉁䅁䅁䅆杁㙏剷䅁䅁䅁杷允䅁䅁䅑䅁䑁䅁䅷䅁䭁䵁䉙䅁䭁䅁䅑䅁䭁䙁䕫䅁䉁䅁䅁允䅁䉁䅑扙䕯䅁䅁䅁䵁䅉䅅䅁䕁䅁䅁睁䵁䅁䅁权呄允䅁权剁䅁䅁权慂䅂䅁允䅁䅁䅅䅁啁䅁敄汑䅣䅁䅁䍄䉁䅁䅁䅂䅁䅁䅍䅄䅁䅁䅯眵䅁䅁䅯䅂䅁䅁䅯杓䅑䅁䅅䅁䉁䅁䅁䅆橁兙䅕䅁䅁䅁杷允䅁䅁䅑䅁䑁䅁䅷䅁䭁䝁䈰䅁䭁䅁䅯䅁䭁䙁䕁䅁䉁䅁䅁允䅁䅁䅕杓䍷㑋坣呵䴸䅉䅅䅁䕁䅁䅁睁䵁䅁䅁权㡃允䅁权䕁䅁䅁权湂䅂䅁允䅁䅁䅅䅁啁䍁歓兂䅁䅁䅁䍄䉁䅁䅁䅂䅁䅁䅍䅄䅁䅁䅯睙䅉䅁䅯䅂䅁䅁䅯兂䅁䅁䅅䅁䉁䅁䅁䅆䅂橏䉑䅁䅁䅁杷允䅁䅁䅑䅁䑁䅁䅷䅁䭁䍁䅧䅁䭁䅁䅑䅁䭁䝁䕑䅁䉁䅁䅁允䅁䉁䅑䕹偸䅁䅁䅁䵁䅉䅅䅁䕁䅁䅁睁䵁䅁䅁权瑁睁䅁权剁䅁䅁权䙁䅁䅁允䅁䅁䅅䅁啁䵁潂啧䅅䅁䅁䍄䉁䅁䅁䅂䅁䅁䅍䅄䅁䅁䅯眰䅅䅁䅯䅂䅁䅁䅯兡䅑䅁䅅䅁䉁䅁䅁䅆㑄坁䉫䅁䅁䅁杷允䅁䅁䅑䅁䑁䅁䅷䅁䭁䝁䑯䅁䭁䅁䅑䅁䭁偁䈸䅁䉁䅁䅁允䅁䉁䅑偱景允䅁䅁䵁䅉䅅䅁䕁䅁䅁睁䵁䅁䅁权摂䅁䅁权䕁䅁䅁权捂䅂䅁允䅁䅁䅅䅁啁䡁杔䅋䅁䅁䅁䍄䉁䅁䅁䅂䅁䅁䅍䅄䅁䅁䅯兤䅅䅁䅯充䅁䅁䅯䅒䅑䅁䅅䅁䉁䅁䅁䅆䅄煘稰䅁䅁䅁杷允䅁䅁䅑䅁䑁䅁䅷䅁䭁䝁䅯䅁䭁䅁䅯䅁䭁䑁䕫䅁䉁䅁䅁允䅁䅁䅕䑔䩥坑汄䐶䴸䅉䅅䅁䕁䅁䅁睁䵁䅁䅁权噁允䅁权䕁䅁䅁权䙁䅁䅁允䅁䅁䅅䅁啁䭁晄䅨䅁䅁䅁䍄䉁䅁䅁䅂䅁䅁䅍䅄䅁䅁䅯䅒䅅䅁䅯䅂䅁䅁䅯䅑䅑䅁䅅䅁䉁䅁䅁䅆杂噌䄴䅁䅁䅁杷允䅁䅁䅑䅁䑁䅁䅷䅁䭁䝁䉫䅁䭁䅁䅑䅁䭁䅁䍑䅁䉁䅁䅁允䅁䉁䅑䩧穎䅁䅁䅁䵁䅉䅅䅁䕁䅁䅁睁䵁䅁䅁权歄允䅁权䭁䅁䅁权佂䅂䅁允䅁䅁䅅䅁䙁佁剸䉵䘶硡䅎䍄䉁䅁䅁䅂䅁䅁䅍䅄䅁䅁䅯䅄䅍䅁䅯权䅁䅁䅯眯䅅䅁䅅䅁䉁䅁䅁兂䉄煹䙆牴楍䅑杷允䅁䅁䅑䅁䑁䅁䅷䅁䭁䉁䅍䅁䭁䅁䅯䅁䭁䕁䔸䅁䉁䅁䅁允䅁䅁䅕渫焵䡶呓商䵁䅉䅅䅁䕁䅁䅁睁䵁䅁䅁权慃䅁䅁权䭁䅁䅁权桂䅂䅁允䅁䅁䅅䅁䙁䕁桪桥畓硒䅄䍄䉁䅁䅁䅂䅁䅁䅍䅄䅁䅁䅯村䅁䅁䅯䅂䅁䅁䅯䅑䅑䅁䅅䅁䉁䅁䅁䅆楃な䅉䅁䅁䅁杷允䅁䅁䅑䅁䑁䅁䅷䅁䭁䱁䍑䅁䭁䉁䅅䅁䭁偁䈸䅁䉁䅁䅁允䅁䉁䅑䥅㉫睆䅁䅁䵁䅉䅅䅁䕁䅁䅁睁䵁䅁䅁权啂䅁䅁权剁䅁䅁权杂䅂䅁允䅁䅁䅅䅁啁䵁ぁ䉏䄴䅁䅁䍄䉁䅁䅁䅂䅁䅁䅍䅄䅁䅁䅯杁䅅䅁䅯䅂䅁䅁䅯兡䅑䅁䅅䅁䉁䅁䅁䅆杄睄䌴䅁䅁䅁杷允䅁䅁䅑䅁䑁䅁䅷䅁䭁䝁䅕䅁䭁䅁䅯䅁䭁䕁䕷䅁䉁䅁䅁允䅁䅁䅕⼲⭬牡へ稵䴸䅉䅅䅁䕁䅁䅁睁䵁䅁䅁权⭂允䅁权䭁䅁䅁权剂䅂䅁允䅁䅁䅅䅁䙁乁佮ㄹ橐扰⽳䍄䉁䅁䅁䅂䅁䅁䅍䅄䅁䅁䅯儹䅉䅁䅯权䅁䅁䅯兂䅁䅁䅅䅁䉁䅁䅁兂灁䥘䌯匹䵪睐杷允䅁䅁䅑䅁䑁䅁䅷䅁䭁䝁䍕䅁䭁䅁䅯䅁䭁偁䈸䅁䉁䅁䅁允䅁䅁䅕噎㘶兓楺啎䵁䅉䅅䅁䕁䅁䅁睁䵁䅁䅁权㙂允䅁权䕁䅁䅁权䕁杁䅁允䅁䅁䅅䅁啁䝁呩睋䅅䅁䅁䍄䉁䅁䅁䅂䅁䅁䅍䅄䅁䅁䅯杒䅁䅁䅯䅂䅁䅁䅯睖䅑䅁䅅䅁䉁䅁䅁䅆杄硡䅍䅁䅁䅁杷允䅁䅁䅑䅁䑁䅁䅷䅁䭁䱁䑯䅁䭁䅁䅯䅁䭁䅁䅕䅁䉁䅁䅁允䅁䅁䅕㡧䭄啯㉗稶䴸䅉䅅䅁䕁䅁䅁睁䵁䅁䅁权捁允䅁权剁䅁䅁权噂䅂䅁允䅁䅁䅅䅁啁䝁䉪砵䅅䅁䅁䍄䉁䅁䅁䅂䅁䅁䅍䅄䅁䅁䅯睍䅅䅁䅯权䅁䅁䅯兔䅑䅁䅅䅁䉁䅁䅁兂䉃啬䱏佢呦睐杷允䅁䅁䅑䅁䑁䅁䅷䅁䭁䙁䅯䅁䭁䉁䅅䅁䭁䕁䔴䅁䉁䅁䅁允䅁䉁䅑䙁ㅩ䅅䅁䅁䵁䅉䅅䅁䕁䅁䅁睁䵁䅁䅁权乂允䅁权䕁䅁䅁权浂䅂䅁允䅁䅁䅅䅁啁䱁㙨䅌䅁䅁䅁䍄䉁䅁䅁䅂䅁䅁䅍䅄䅁䅁䅯杙䅅䅁䅯权䅁䅁䅯眯䅅䅁䅅䅁䉁䅁䅁兂䩃坑汄䌰楉䅑杷允䅁䅁䅑䅁䑁䅁䅷䅁䭁䱁䑧䅁䭁䅁䅯䅁䭁䅁䅕䅁䉁䅁䅁允䅁䅁䅕琸乊桙奂吲䴸䅉䅅䅁䕁䅁䅁睁䵁䅁䅁权啁䅁䅁权䕁䅁䅁权捂䅂䅁允䅁䅁䅅䅁啁䑁䑨杆䅁䅁䅁䍄䉁䅁䅁䅂䅁䅁䅍䅄䅁䅁䅯兹䅅䅁䅯䅂䅁䅁䅯䅑䅑䅁䅅䅁䉁䅁䅁䅆祁睅䅧䅁䅁䅁杷允䅁䅁䅑䅁䑁䅁䅷䅁䭁䡁䄸䅁䭁䅁䅯䅁䭁䑁䕣䅁䉁䅁䅁允䅁䅁䅕牒穢搯㑒含䴸䅉䅅䅁䕁䅁䅁睁䵁䅁䅁权ぃ䅁䅁权䕁䅁䅁权䙁䅁䅁允䅁䅁䅅䅁啁䭁洯睓䅁䅁䅁䍄䉁䅁䅁䅂䅁䅁䅍䅄䅁䅁䅯杚䅍䅁䅯权䅁䅁䅯兂䅁䅁䅅䅁䉁䅁䅁兂灁䥘䌯匹捪睐杷允䅁䅁䅑䅁䑁䅁䅷䅁䭁䅁䈴䅁䭁䅁䅯䅁䭁䕁䕳䅁䉁䅁䅁允䅁䅁䅕敥浫免獩啇䵁䅉䅅䅁䕁䅁䅁睁䵁䅁䅁权煁允䅁权剁䅁䅁权䵂䅂䅁允䅁䅁䅅䅁啁䥁祧杴䅣䅁䅁䍄䉁䅁䅁䅂䅁䅁䅍䅄䅁䅁䅯児䅅䅁䅯充䅁䅁䅯䅑䅑䅁䅅䅁䉁䅁䅁䅆奃ㅯ乷䅁䅁䅁杷允䅁䅁䅑䅁䑁䅁䅷䅁䭁䥁䉯䅁䭁䉁䅅䅁䭁䙁䔸䅁䉁䅁䅁允䅁䉁䅑䕍戫睁䅁䅁䵁䅉䅅䅁䕁䅁䅁睁䵁䅁䅁权䕄允䅁权剁䅁䅁权剂䅂䅁允䅁䅁䅅䅁啁䕁䝃䅰䅧䅁䅁䍄䉁䅁䅁䅂䅁䅁䅍䅄䅁䅁䅯儳䅅䅁䅯充䅁䅁䅯条䅑䅁䅅䅁䉁䅁䅁䅆杄慁䙕䅁䅁䅁杷允䅁䅁䅑䅁䑁䅁䅷䅁䭁䩁䉯䅁䭁䉁䅅䅁䭁䙁䕣䅁䉁䅁䅁允䅁䉁䅑䱙湮䅃䅁䅁䵁䅉䅅䅁䕁䅁䅁睁䵁䅁䅁权摄允䅁权剁䅁䅁权橂䅂䅁允䅁䅁䅅䅁啁䝁灃兖䅕䅁䅁䍄䉁䅁䅁䅂䅁䅁䅍䅄䅁䅁䅯杰䅍䅁䅯䅂䅁䅁䅯兂䅁䅁䅅䅁䉁䅁䅁䅆杄嘸䅁䅁䅁䅁杷允䅁䅁䅑䅁䑁䅁䅷䅁䭁䡁䉉䅁䭁䅁䅯䅁䭁䕁䕳䅁䉁䅁䅁允䅁䅁䅕䘷㑇潈牘ぁ䵁䅉䅅䅁䕁䅁䅁睁䵁䅁䅁权兄允䅁权䉁杁䅁权䙁杁䅁允䅁䅁䅅䅁䙁䡁慐㕺䉮偷䅴䍄䉁䅁䅁䅂䅁䅁䅍䅄䅁䅁䅯䄹䅅䅁䅯䅂䅁䅁䅯䅔䅑䅁䅅䅁䉁䅁䅁䅆啃煥䅯䅁䅁䅁杷允䅁䅁䅑䅁䑁䅁䅷䅁䭁䭁䉳䅁䭁䅁䅑䅁䭁偁䈸䅁䉁䅁䅁允䅁䉁䅑䥉㉬睁䅁䅁䵁䅉䅅䅁䕁䅁䅁睁䵁䅁䅁权灁䅁䅁权剁䅁䅁权杂䅂䅁允䅁䅁䅅䅁啁佁剁兖䅑䅁䅁䍄䉁䅁䅁䅂䅁䅁䅍䅄䅁䅁䅯睍䅍䅁䅯权䅁䅁䅯眯䅅䅁䅅䅁䉁䅁䅁兂㕂匶硙䭃⭺睐杷允䅁䅁䅑䅁䑁䅁䅷䅁䭁䙁䍙䅁䭁䅁䅑䅁䭁偁䈸䅁䉁䅁䅁允䅁䉁䅑䉣橳允䅁䅁䵁䅉䅅䅁䕁䅁䅁睁䵁䅁䅁权䩃䅁䅁权䕁䅁䅁权浂䅂䅁允䅁䅁䅅䅁啁佁䍓杆䅁䅁䅁䍄䉁䅁䅁䅂䅁䅁䅍䅄䅁䅁䅯杮䅅䅁䅯充䅁䅁䅯䅂䅉䅁䅅䅁䉁䅁䅁䅆䅂畭䱉䅁䅁䅁杷允䅁䅁䅑䅁䑁䅁䅷䅁䭁䭁䈰䅁䭁䅁䅯䅁䭁䅁䍑䅁䉁䅁䅁允䅁䅁䅕桙奂扏䥔樷䴸䅉䅅䅁䕁䅁䅁睁䵁䅁䅁权啁睁䅁权剁䅁䅁权⽄允䅁允䅁䅁䅅䅁啁䉁潩眴䅙䅁䅁䍄䉁䅁䅁䅂䅁䅁䅍䅄䅁䅁䅯䅅䅁䅁䅯充䅁䅁䅯杓䅑䅁䅅䅁䉁䅁䅁䅆䅃楕䕳䅁䅁䅁杷允䅁䅁䅑䅁䑁䅁䅷䅁䭁䉁䄰䅁䭁䅁䅑䅁䭁䕁䔰䅁䉁䅁䅁允䅁䉁䅑䔲倹允䅁䅁䵁䅉䅅䅁䕁䅁䅁睁䵁䅁䅁权偄允䅁权䭁䅁䅁权兂䅂䅁允䅁䅁䅅䅁䙁偁灹搸乊癙⽁䍄䉁䅁䅁䅂䅁䅁䅍䅄䅁䅁䅯䅑䅅䅁䅯充䅁䅁䅯兂䅁䅁䅅䅁䉁䅁䅁䅆祄浬䐴䅁䅁䅁杷允䅁䅁䅑䅁䑁䅁䅷䅁䭁䝁䉙䅁䭁䅁䅑䅁䭁䕁䕑䅁䉁䅁䅁允䅁䉁䅑䙳硇允䅁䅁䵁䅉䅅䅁䕁䅁䅁睁䵁䅁䅁权䍂杁䅁权䭁䅁䅁权䙁䅁䅁允䅁䅁䅅䅁䙁䥁獴⼵灵匸䅨䍄䉁䅁䅁䅂䅁䅁䅍䅄䅁䅁䅯睁䅁䅁䅯权䅁䅁䅯杖䅑䅁䅅䅁䉁䅁䅁兂穂䩡瑈䑦ㄯ睐杷允䅁䅁䅑䅁䑁䅁䅷䅁䭁䑁䍫䅁䭁䉁䅅䅁䭁偁䈸䅁䉁䅁䅁允䅁䉁䅑䙅晒睉䅁䅁䵁䅉䅅䅁䕁䅁䅁睁䵁䅁䅁权允允䅁权䭁䅁䅁权䕁杁䅁允䅁䅁䅅䅁䙁乁橥䑣估⭒䅚䍄䉁䅁䅁䅂䅁䅁䅍䅄䅁䅁䅯睢䅁䅁䅯䅂䅁䅁䅯杕䅑䅁䅅䅁䉁䅁䅁䅆啃祯䅣䅁䅁䅁杷允䅁䅁䅑䅁䑁䅁䅷䅁䭁佁䉙䅁䭁䅁䅑䅁䭁䙁䔰䅁䉁䅁䅁允䅁䉁䅑䩋塍䅁䅁䅁䵁䅉䅅䅁䕁䅁䅁睁䵁䅁䅁权㝁杁䅁权䕁䅁䅁权䙁䅁䅁允䅁䅁䅅䅁啁䅁⭂䅡䅁䅁䅁䍄䉁䅁䅁䅂䅁䅁䅍䅄䅁䅁䅯杔䅁䅁䅯充䅁䅁䅯睓䅑䅁䅅䅁䉁䅁䅁䅆潁敚坧䅁䅁䅁杷允䅁䅁䅑䅁䑁䅁䅷䅁䭁䩁䅧䅁䭁䅁䅯䅁䭁䑁䕣䅁䉁䅁䅁允䅁䅁䅕䙅㕧䵴㉨樶䴸䅉䅅䅁䕁䅁䅁睁䵁䅁䅁权㥃睁䅁权䭁䅁䅁权䙁䅁䅁允䅁䅁䅅䅁䙁䵁䴳䵺䵺䅺䅎䍄䉁䅁䅁䅂䅁䅁䅍䅄䅁䅁䅯典䅅䅁䅯䅂䅁䅁䅯杖䅑䅁䅅䅁䉁䅁䅁䅆䑂㉂䅑䅁䅁䅁杷允䅁䅁䅑䅁䑁䅁䅷䅁䭁䭁䅧䅁䭁䉁䅅䅁䭁䙁䕁䅁䉁䅁䅁允䅁䉁䅑䩷㙫䅓䅁䅁䵁䅉䅅䅁䕁䅁䅁睁䵁䅁䅁权元允䅁权䭁䅁䅁权䙁䅁䅁允䅁䅁䅅䅁䙁䍁搯䅊䉡剬䅬䍄䉁䅁䅁䅂䅁䅁䅍䅄䅁䅁䅯杌䅅䅁䅯充䅁䅁䅯䅚䅑䅁䅅䅁䉁䅁䅁䅆䅃啬儰䅁䅁䅁杷允䅁䅁䅑䅁䑁䅁䅷䅁䭁䑁䑧䅁䭁䅁䅯䅁䭁䅁䅕䅁䉁䅁䅁允䅁䅁䅕椹捨㡪ㅌ歃䵁䅉䅅䅁䕁䅁䅁睁䵁䅁䅁权䑁䅁䅁权䭁䅁䅁权䕁杁䅁允䅁䅁䅅䅁䙁䩁婱婭婭六䅚䍄䉁䅁䅁䅂䅁䅁䅍䅄䅁䅁䅯杄䅁䅁䅯权䅁䅁䅯杔䅑䅁䅅䅁䉁䅁䅁兂剃堷⽷噎洷睐杷允䅁䅁䅑䅁䑁䅁䅷䅁䭁䱁䅙䅁䭁䅁䅯䅁䭁䙁䕉䅁䉁䅁䅁允䅁䅁䅕䙂余扌摋䕁䵁䅉䅅䅁䕁䅁䅁睁䵁䅁䅁权潁䅁䅁权䭁䅁䅁权灂䅂䅁允䅁䅁䅅䅁䙁佁㝦晱午剺䄱䍄䉁䅁䅁䅂䅁䅁䅍䅄䅁䅁䅯睡䅁䅁䅯充䅁䅁䅯睗䅑䅁䅅䅁䉁䅁䅁䅆杄偙佅䅁䅁䅁杷允䅁䅁䅑䅁䑁䅁䅷䅁䭁䝁䉍䅁䭁䅁䅑䅁䭁䝁䕅䅁䉁䅁䅁允䅁䉁䅑䍁楖䅁䅁䅁䵁䅉䅅䅁䕁䅁䅁睁䵁䅁䅁权ㅁ允䅁权䭁䅁䅁权乂䅂䅁允䅁䅁䅅䅁䙁䡁啳歲桦湥⽑䍄䉁䅁䅁䅂䅁䅁䅍䅄䅁䅁䅯元䅅䅁䅯䅂䅁䅁䅯兖䅑䅁䅅䅁䉁䅁䅁䅆䉂䅷䅅䅁䅁䅁杷允䅁䅁䅑䅁䑁䅁䅷䅁䭁䕁䉅䅁䭁䅁䅯䅁䭁䅁䅕䅁䉁䅁䅁允䅁䅁䅕㥆佮ㄹ橐啄䵁䅉䅅䅁䕁䅁䅁睁䵁䅁䅁权祂允䅁权䭁䅁䅁权求䅂䅁允䅁䅁䅅䅁䙁䱁䥔牤昶杇䅨䍄䉁䅁䅁䅂䅁䅁䅍䅄䅁䅁䅯睈䅁䅁䅯权䅁䅁䅯条䅑䅁䅅䅁䉁䅁䅁兂䵁楁䡵瑆坮睐杷允䅁䅁䅑䅁䑁䅁䅷䅁䭁䑁䈸䅁䭁䅁䍅䅁䭁䅁䍕䅁䉁䅁䅁允䅁䅁䅕䝙ㅤ偵㡓䔰䵁䅉䅅䅁䕁䅁䅁睁䵁䅁䅁权睁䅁䅁权䕁䅁䅁权㙁䅂䅁允䅁䅁䅅䅁啁䥁㝁兄䅁䅁䅁䍄䉁䅁䅁䅂䅁䅁䅍䅄䅁䅁䅯权䅅䅁䅯充䅁䅁䅯兙䅑䅁䅅䅁䉁䅁䅁䅆䅄歒䝧䅁䅁䅁杷允䅁䅁䅑䅁䑁䅁䅷䅁䭁䑁䉯䅁䭁䅁䅑䅁䭁䅁䍑䅁䉁䅁䅁允䅁䉁䅑䑁煁䅁䅁䅁䵁䅉䅅䅁䕁䅁䅁睁䵁䅁䅁权求䅁䅁权䭁䅁䅁权扂䅂䅁允䅁䅁䅅䅁䙁䝁㡱䩤奍佂⽉䍄䉁䅁䅁䅂䅁䅁䅍䅄䅁䅁䅯兺䅁䅁䅯䅂䅁䅁䅯党䅑䅁䅅䅁䉁䅁䅁䅆䡃灈䅁䅁䅁䅁杷允䅁䅁䅑䅁䑁䅁䅷䅁䭁偁䅫䅁䭁䅁䅯䅁䭁䝁䕁䅁䉁䅁䅁允䅁䅁䅕楄礲敮渫樱䴸䅉䅅䅁䕁䅁䅁睁䵁䅁䅁权䝄杁䅁权䕁䅁䅁权⽄允䅁允䅁䅁䅅䅁啁䩁桸睍䅁䅁䅁䍄䉁䅁䅁䅂䅁䅁䅍䅄䅁䅁䅯睎䅁䅁䅯充䅁䅁䅯䅖䅑䅁䅅䅁䉁䅁䅁权䡂䅁䅁䍄䉁䅁䅁䅂䅁䅁䅍䅄䅁䅁䅯䅒䅁䅁䅯䅂䅁䅁䅯䅡䅑䅁䅅䅁䉁䅁䅁䅆奃全䥉䅁䅁䅁杷允䅁䅁䅑䅁䑁䅁䅷䅁䭁䅁䉳䅁䭁䉁䅅䅁䭁䝁䕫䅁䉁䅁䅁允䅁䉁䅑䜸⭖䅍䅁䅁䵁䅉䅅䅁䕁䅁䅁睁䵁䅁䅁权⽃睁䅁权䭁䅁䅁权⽄允䅁允䅁䅁䅅䅁䙁䥁䌯匹捨⽪⽯䍄䉁䅁䅁䅂䅁䅁䅍䅄䅁䅁䅯关䅅䅁䅯充䅁䅁䅯兙䅑䅁䅅䅁䉁䅁䅁䅆奂⭙䅖䅁䅁䅁杷允䅁䅁䅑䅁䑁䅁䅷䅁䭁乁䅙䅁䭁䅁䅯䅁䭁䙁䕯䅁䉁䅁䅁允䅁䅁䅯睒䅁䅁杷允䅁䅁䅑䅁䑁䅁䅷䅁䭁佁䉷䅁䭁䅁䅯䅁䭁䅁䍑䅁䉁䅁䅁允䅁䅁䅕呣䬰㘱睎い䵁䅉䅅䅁䕁䅁䅁睁䵁䅁䅁权慄䅁䅁权䕁䅁䅁权㙁䅂䅁允䅁䅁䅅䅁啁䡁䉄睎䅁䅁䅁䍄䉁䅁䅁䅂䅁䅁䅍䅄䅁䅁䅯䄯䅁䅁䅯䅂䅁䅁䅯䅔䅑䅁䅅䅁䉁䅁䅁䅆⭃儲䄴䅁䅁䅁杷允䅁䅁䅑䅁䑁䅁䅷䅁䭁䭁䈸䅁䭁䅁䅑䅁䭁䝁䕑䅁䉁䅁䅁允䅁䉁䅑乭䭑允䅁䅁䵁䅉䅅䅁䕁䅁䅁睁䵁䅁䅁权䱃杁䅁权剁䅁䅁权䙁䅁䅁允䅁䅁䅅䅁啁䍁瘵䅸䄰䅁䅁䍄䉁䅁䅁䅂䅁䅁䅍䅄䅁䅁䅯䅄䅁䅁䅯充䅁䅁䅯兖䅑䅁䅅䅁䉁䅁䅁权䡂䅁䅁䍄䉁䅁䅁䅂䅁䅁䅍䅄䅁䅁䅯术䅁䅁䅯䅂䅁䅁䅯䅔䅑䅁䅅䅁䉁䅁䅁䅆獁稰䅷䅁䅁䅁杷允䅁䅁䅑䅁䑁䅁䅷䅁䭁䩁䅙䅁䭁䉁䅅䅁䭁䝁䕍䅁䉁䅁䅁允䅁䉁䅑䵣㑯权䅁䅁䵁䅉䅅䅁䕁䅁䅁睁䵁䅁䅁权瑃允䅁权䕁䅁䅁权時䅂䅁允䅁䅁䅅䅁啁䡁䭡䅄䅁䅁䅁䍄䉁䅁䅁䅂䅁䅁䅍䅄䅁䅁䅯儱䅉䅁䅯䅂䅁䅁䅯眯䅅䅁䅅䅁䉁䅁䅁䅆塃偕䉧䅁䅁䅁杷允䅁䅁䅑䅁䑁䅁䅷䅁䭁䵁䅫䅁䭁䉁䅅䅁䭁䑁䕅䅁䉁䅁䅁允䅁䉁䅑䥑削睄䅁䅁䵁䅉䅅䅁䕁䅁䅁睁䵁䅁䅁权㕃允䅁权剁䅁䅁权兂䅂䅁允䅁䅁䅅䅁䭁䕁䅣䅁䵁䅉䅅䅁䕁䅁䅁睁䵁䅁䅁权婁睁䅁权剁䅁䅁权䙁䅁䅁允䅁䅁䅅䅁啁䕁呂䅘䅳䅁䅁䍄䉁䅁䅁䅂䅁䅁䅍䅄䅁䅁䅯䅧䅁䅁䅯充䅁䅁䅯䅗䅑䅁䅅䅁䉁䅁䅁䅆䅃䭶杉䅁䅁䅁杷允䅁䅁䅑䅁䑁䅁䅷䅁䭁䥁䄰䅁䭁䉁䅅䅁䭁䙁䕣䅁䉁䅁䅁允䅁䉁䅑久䍵睄䅁䅁䵁䅉䅅䅁䕁䅁䅁睁䵁䅁䅁权い允䅁权䕁䅁䅁权䕁杁䅁允䅁䅁䅅䅁啁䉁偩䅶䅁䅁䅁䍄䉁䅁䅁䅂䅁䅁䅍䅄䅁䅁䅯內䅁䅁䅯充䅁䅁䅯眯䅅䅁䅅䅁䉁䅁䅁䅆元剤䑕䅁䅁䅁杷允䅁䅁䅑䅁䑁䅁䅷䅁䭁䥁䈸䅁䭁䅁䅑䅁䭁䅁䅕䅁䉁䅁䅁允䅁䉁䅑儫歊䅁䅁䅁䵁䅉䅅䅁䕁䅁䅁睁䵁䅁䅁权煃允䅁权䭁䅁䅁权㕁䅂䅁允䅁䅁䅅䅁䭁䕁䅣䅁䵁䅉䅅䅁䕁䅁䅁睁䵁䅁䅁权呃允䅁权䭁䅁䅁权浂䅂䅁允䅁䅁䅅䅁䙁䝁剩堷⽷晎⽙䍄䉁䅁䅁䅂䅁䅁䅍䅄䅁䅁䅯睯䅅䅁䅯允䅉䅁䅯杁䅉䅁䅅䅁䉁䅁䅁兂歂摁䵬䉅搷䅑杷允䅁䅁䅑䅁䑁䅁䅷䅁䭁䭁䉣䅁䭁䉁䅅䅁䭁䑁䕣䅁䉁䅁䅁允䅁䉁䅑䱁剅杖䅁䅁䵁䅉䅅䅁䕁䅁䅁睁䵁䅁䅁权⽃允䅁权剁䅁䅁权桂䅂䅁允䅁䅁䅅䅁啁䅁䙃㉤䅉䅁䅁䍄䉁䅁䅁䅂䅁䅁䅍䅄䅁䅁䅯兇䅁䅁䅯䅂䅁䅁䅯党䅑䅁䅅䅁䉁䅁䅁䅆㑂浕䉙䅁䅁䅁杷允䅁䅁䅑䅁䑁䅁䅷䅁䭁䝁䑳䅁䭁䅁䅯䅁䭁䅁䅕䅁䉁䅁䅁允䅁䅁䅕穊䥅䉲慸歁䵁䅉䅅䅁䕁䅁䅁睁䵁䅁䅁权婃䅁䅁权䕁䅁䅁权捂䅂䅁允䅁䅁䅅䅁啁䕁卪䅗䅁䅁䅁䍄䉁䅁䅁䅂䅁䅁䅍䅄䅁䅁䅯杹䅁䅁䅯充䅁䅁䅯睓䅑䅁䅅䅁䉁䅁䅁䅆䅃㑅䌰䅁䅁䅁杷允䅁䅁䅑䅁䑁䅁䅷䅁䭁䱁䑕䅁䭁䉁䅅䅁䭁䅁䅕䅁䉁䅁䅁允䅁䉁䅑䉁祯兢䅁䅁䵁䅉䅅䅁䕁䅁䅁睁䵁䅁䅁权䥁䅁䅁权剁䅁䅁权捂䅂䅁允䅁䅁䅅䅁啁䙁奩兗䅙䅁䅁䍄䉁䅁䅁䅂䅁䅁䅍䅄䅁䅁䅯杓䅅䅁䅯权䅁䅁䅯兕䅑䅁䅅䅁䉁䅁䅁兂婄発呤㘴橘睐杷允䅁䅁䅑䅁䑁䅁䅷䅁䭁佁䅷䅁䭁䅁䅯䅁䭁䝁䕕䅁䉁䅁䅁允䅁䅁䅕硨婢発呦う䵁䅉䅅䅁䕁䅁䅁睁䵁䅁䅁权䡁䅁䅁权剁䅁䅁权㍁䅂䅁允䅁䅁䅅䅁啁䅁摂䝍䅧䅁䅁䍄䉁䅁䅁䅂䅁䅁䅍䅄䅁䅁䅯杇䅅䅁䅯权䅁䅁䅯杓䅑䅁䅅䅁䉁䅁䅁兂⭄䠱灪橊䍅䅑杷允䅁䅁䅑䅁䑁䅁䅷䅁䭁偁䅧䅁䭁䅁䅯䅁䭁䙁䕙䅁䉁䅁䅁允䅁䅁䅕硢䑋䵷桱あ䵁䅉䅅䅁䕁䅁䅁睁䵁䅁䅁权䉄睁䅁权䭁䅁䅁权⽄允䅁允䅁䅁䅅䅁䙁䅁獩䙈歰睏䄱䍄䉁䅁䅁䅂䅁䅁䅍䅄䅁䅁䅯杣䅁䅁䅯䅂䅁䅁䅯杖䅑䅁䅅䅁䉁䅁䅁䅆睂头䅕䅁䅁䅁杷允䅁䅁䅑䅁䑁䅁䅷䅁䭁䙁䌸䅁䭁䅁䅯䅁䭁偁䈸䅁䉁䅁䅁允䅁䅁䅕扌摋㘷䝦歂䵁䅉䅅䅁䕁䅁䅁睁䵁䅁䅁权求睁䅁权剁䅁䅁权䙁䅁䅁允䅁䅁䅅䅁啁䅁灂䉉䅣䅁䅁䍄䉁䅁䅁䅂䅁䅁䅍䅄䅁䅁䅯䅢䅁䅁䅯䅂䅁䅁䅯䅕䅑䅁䅅䅁䉁䅁䅁䅆㑂晤䅧䅁䅁䅁杷允䅁䅁䅑䅁䑁䅁䅷䅁䭁乁䅷䅁䭁䅁䅯䅁䭁䕁䔰䅁䉁䅁䅁允䅁䅁䅕䉲慸䑚晶稶䴸䅉䅅䅁䕁䅁䅁睁䵁䅁䅁权㙄䅁䅁权䭁䅁䅁权桂䅂䅁允䅁䅁䅅䅁䭁䕁䅣䅁䵁䅉䅅䅁䕁䅁䅁睁䵁䅁䅁权桂允䅁权剁䅁䅁权㍁䅂䅁允䅁䅁䅅䅁啁䵁䱄䉔䅍䅁䅁䍄䉁䅁䅁䅂䅁䅁䅍䅄䅁䅁䅯杴䅁䅁䅯充䅁䅁䅯睚䅑䅁䅅䅁䉁䅁䅁䅆睃䵬乙䅁䅁䅁杷允䅁䅁䅑䅁䑁䅁䅷䅁䭁偁䉯䅁䭁䅁䅯䅁䭁䙁䕫䅁䉁䅁䅁允䅁䅁䅯睒䅁䅁杷允䅁䅁䅑䅁䑁䅁䅷䅁䭁䵁䅙䅁䭁䅁䅑䅁䭁䙁䕍䅁䉁䅁䅁允䅁䉁䅑䩡瘸䅁䅁䅁䵁䅉䅅䅁䕁䅁䅁睁䵁䅁䅁权䡂睁䅁权䭁䅁䅁权⽄允䅁允䅁䅁䅅䅁䙁䱁穢搯㑒昶⽧䍄䉁䅁䅁䅂䅁䅁䅍䅄䅁䅁䅯䄸䅉䅁䅯充䅁䅁䅯眯䅅䅁䅅䅁䉁䅁䅁䅆啁潦慁䅁䅁䅁杷允䅁䅁䅑䅁䑁䅁䅷䅁䭁䅁䅍䅁䭁䅁䅯䅁䭁䝁䕅䅁䉁䅁䅁允䅁䅁䅕桙奂扏䥔樹䴸䅉䅅䅁䕁䅁䅁睁䵁䅁䅁权乁允䅁权䭁䅁䅁权灂䅂䅁允䅁䅁䅅䅁䙁乁佮ㄹ橐数⽍䍄䉁䅁䅁䅂䅁䅁䅍䅄䅁䅁䅯杳䅅䅁䅯䅂䅁䅁䅯䅕䅑䅁䅅䅁䉁䅁䅁䅆䕃㙡䅙䅁䅁䅁杷允䅁䅁䅑䅁䑁䅁䅷䅁䭁䝁䍯䅁䭁䅁䅯䅁䭁䅁䅕䅁䉁䅁䅁允䅁䅁䅕牘䩰䅄牉䕇䵁䅉䅅䅁䕁䅁䅁睁䵁䅁䅁权湁䅁䅁权䭁䅁䅁权䅂䅂䅁允䅁䅁䅅䅁䙁䩁畨潅䅐畹⽫䍄䉁䅁䅁䅂䅁䅁䅍䅄䅁䅁䅯杮䅅䅁䅯权䅁䅁䅯䅖䅑䅁䅅䅁䉁䅁䅁兂摁浗㝑〳嘯睐杷允䅁䅁䅑䅁䑁䅁䅷䅁䭁佁䉕䅁䭁䉁䅅䅁䭁䕁䕁䅁䉁䅁䅁允䅁䉁䅑乑捳䅂䅁䅁䵁䅉䅅䅁䕁䅁䅁睁䵁䅁䅁权噂䅁䅁权剁䅁䅁权䱂䅂䅁允䅁䅁䅅䅁啁䉁湪杭䅙䅁䅁䍄䉁䅁䅁䅂䅁䅁䅍䅄䅁䅁䅯睈䅅䅁䅯权䅁䅁䅯杓䅑䅁䅅䅁䉁䅁䅁兂瑁灳瘳㡰橢睐杷允䅁䅁䅑䅁䑁䅁䅷䅁䭁䝁䄴䅁䭁䅁䅯䅁䭁䝁䕯䅁䉁䅁䅁允䅁䅁䅕㘱睎児塲啃䵁䅉䅅䅁䕁䅁䅁睁䵁䅁䅁权允允䅁权䭁䅁䅁权慂䅂䅁允䅁䅁䅅䅁䙁䭁䙊癴㥏戴䅆䍄䉁䅁䅁䅂䅁䅁䅍䅄䅁䅁䅯兰䅅䅁䅯充䅁䅁䅯条䅑䅁䅅䅁䉁䅁䅁䅆奂焷奚䅁䅁䅁杷允䅁䅁䅑䅁䑁䅁䅷䅁䭁䅁䅣䅁䭁䅁䅯䅁䭁䕁䕳䅁䉁䅁䅁允䅁䅁䅕卸睃浣剩吶䴸䅉䅅䅁䕁䅁䅁睁䵁䅁䅁权㝄允䅁权剁䅁䅁权䱂䅂䅁允䅁䅁䅅䅁啁䡁䙃先䅙䅁䅁䍄䉁䅁䅁䅂䅁䅁䅍䅄䅁䅁䅯杄䅁䅁䅯权䅁䅁䅯睖䅑䅁䅅䅁䉁䅁䅁兂瑂⼵灵搸䙉䅑杷允䅁䅁䅑䅁䑁䅁䅷䅁䭁䕁䈰䅁䭁䉁䅅䅁䭁䙁䕷䅁䉁䅁䅁允䅁䉁䅑䩧癣杄䅁䅁䵁䅉䅅䅁䕁䅁䅁睁䵁䅁䅁权偂允䅁权䭁䅁䅁权慂䅂䅁允䅁䅁䅅䅁䙁䩁奍䙂余捌⽉䍄䉁䅁䅁䅂䅁䅁䅍䅄䅁䅁䅯䅱䅁䅁䅯权䅁䅁䅯兗䅑䅁䅅䅁䉁䅁䅁兂畄䑦ㄸ牘㥲睐杷允䅁䅁䅑䅁䑁䅁䅷䅁䭁䅁䈸䅁䭁䅁䅑䅁䭁䝁䕑䅁䉁䅁䅁允䅁䉁䅑乷⬰䅁䅁䅁䵁䅉䅅䅁䕁䅁䅁睁䵁䅁䅁权畄允䅁权䭁䅁䅁权杂䅂䅁允䅁䅁䅅䅁䙁佁㠵穐敖癵⽣䍄䉁䅁䅁䅂䅁䅁䅍䅄䅁䅁䅯杔䅅䅁䅯䅂䅁䅁䅯䅖䅑䅁䅅䅁䉁䅁䅁䅆䅃畮䅯䅁䅁䅁杷允䅁䅁䅑䅁䑁䅁䅷䅁䭁䱁䐴䅁䭁䅁䅯䅁䭁䅁䅕䅁䉁䅁䅁允䅁䅁䅕㙹䙆癴㥎ぇ䵁䅉䅅䅁䕁䅁䅁睁䵁䅁䅁权啁允䅁权䭁䅁䅁权䕁杁䅁允䅁䅁䅅䅁䙁䍁扐堫焵䍦䅨䍄䉁䅁䅁䅂䅁䅁䅍䅄䅁䅁䅯杫䅅䅁䅯权䅁䅁䅯䅂䅉䅁䅅䅁䉁䅁䅁兂㉄䙋偹癷䡕䅑杷允䅁䅁䅑䅁䑁䅁䅷䅁䭁䝁䅕䅁䭁䅁䅯䅁䭁䝁䕍䅁䉁䅁䅁允䅁䅁䅕⼲⭬牡へ稰䴸䅉䅅䅁䕁䅁䅁睁䵁䅁䅁权噁允䅁权䭁䅁䅁权求䅂䅁允䅁䅁䅅䅁䙁䥁䉬余兘癉⽳䍄䉁䅁䅁䅂䅁䅁䅍䅄䅁䅁䅯朳䅅䅁䅯䅂䅁䅁䅯兂䅁䅁䅅䅁䉁䅁䅁䅆煄砱䅫䅁䅁䅁杷允䅁䅁䅑䅁䑁䅁䅷䅁䭁䍁䅷䅁䭁䉁䅅䅁䭁䙁䕍䅁䉁䅁䅁允䅁䉁䅑䑙䅙兂䅁䅁䵁䅉䅅䅁䕁䅁䅁睁䵁䅁䅁权灂允䅁权䉁杁䅁权䑁杁䅁允䅁䅁䅅䅁䙁䙁汔牗ㅪ假䅊䍄䉁䅁䅁䅂䅁䅁䅍䅄䅁䅁䅯六䅍䅁䅯充䅁䅁䅯眯䅅䅁䅅䅁䉁䅁䅁䅆㡃獄䨰䅁䅁䅁杷允䅁䅁䅑䅁䑁䅁䅷䅁䭁佁䍍䅁䭁䅁䅑䅁䭁䅁䅕䅁䉁䅁䅁允䅁䉁䅑偃灅䅆䅁䅁䵁䅉䅅䅁䕁䅁䅁睁䵁䅁䅁权煁䅁䅁权剁䅁䅁权卂䅂䅁允䅁䅁䅅䅁啁佁時睪䄰䅁䅁䍄䉁䅁䅁䅂䅁䅁䅍䅄䅁䅁䅯䅺䅅䅁䅯充䅁䅁䅯兖䅑䅁䅅䅁䉁䅁䅁䅆䅁礴桍䅁䅁䅁杷允䅁䅁䅑䅁䑁䅁䅷䅁䭁乁䉕䅁䭁䅁䅑䅁䭁偁䈸䅁䉁䅁䅁允䅁䉁䅑䅐敆䅁䅁䅁䵁䅉䅅䅁䕁䅁䅁睁䵁䅁䅁权千杁䅁权剁䅁䅁权⽄允䅁允䅁䅁䅅䅁啁䭁娯睖䅧䅁䅁䍄䉁䅁䅁䅂䅁䅁䅍䅄䅁䅁䅯杖䅅䅁䅯权䅁䅁䅯兔䅑䅁䅅䅁䉁䅁䅁兂䉃啬䱏佢䙣䅑杷允䅁䅁䅑䅁䑁䅁䅷䅁䭁佁䍁䅁䭁䉁䅅䅁䭁䅁䅕䅁䉁䅁䅁允䅁䉁䅑偉扲免䅁䅁䵁䅉䅅䅁䕁䅁䅁睁䵁䅁䅁权瑄䅁䅁权剁䅁䅁权兂䅂䅁允䅁䅁䅅䅁啁䥁㕂䍶䅅䅁䅁䍄䉁䅁䅁䅂䅁䅁䅍䅄䅁䅁䅯䄫䅁䅁䅯充䅁䅁䅯䅙䅑䅁䅅䅁䉁䅁䅁䅆䅂噋佅䅁䅁䅁杷允䅁䅁䅑䅁䑁䅁䅷䅁䭁䩁䉧䅁䭁䅁䅯䅁䭁偁䈸䅁䉁䅁䅁允䅁䅁䅕㥌欰潂噇吸䴸䅉䅅䅁䕁䅁䅁睁䵁䅁䅁权潁䅁䅁权䕁䅁䅁权湂䅂䅁允䅁䅁䅅䅁啁䑁⭩䅑䅁䅁䅁䍄䉁䅁䅁䅂䅁䅁䅍䅄䅁䅁䅯䅣䅍䅁䅯充䅁䅁䅯眯䅅䅁䅅䅁䉁䅁䅁䅆杄坡才䅁䅁䅁杷允䅁䅁䅑䅁䑁䅁䅷䅁䭁䩁䉧䅁䭁䅁䅑䅁䭁䕁䕷䅁䉁䅁䅁允䅁䉁䅑乁噤䅁䅁䅁䵁䅉䅅䅁䕁䅁䅁睁䵁䅁䅁权硄䅁䅁权䕁䅁䅁权啂䅂䅁允䅁䅁䅅䅁啁佁ㅒ䅤䅁䅁䅁䍄䉁䅁䅁䅂䅁䅁䅍䅄䅁䅁䅯兤䅍䅁䅯䅂䅁䅁䅯兂䅁䅁䅅䅁䉁䅁䅁䅆癃欵䅳䅁䅁䅁杷允䅁䅁䅑䅁䑁䅁䅷䅁䭁䉁䄴䅁䭁䅁䅯䅁䭁䙁䕅䅁䉁䅁䅁允䅁䅁䅕穐敖歵䵫樷䴸䅉䅅䅁䕁䅁䅁睁䵁䅁䅁权捂䅁䅁权䭁䅁䅁权⽄允䅁允䅁䅁䅅䅁䙁䕁桪桥畓⽒⽕䍄䉁䅁䅁䅂䅁䅁䅍䅄䅁䅁䅯䅸䅁䅁䅯权䅁䅁䅯䅚䅑䅁䅅䅁䉁䅁䅁兂䅁䅁䅁䅁㡄睐杷允䅁䅁䅑䅁䑁䅁䅷䅁䭁䥁䉕䅁䭁䅁䅑䅁䭁䕁䔰䅁䉁䅁䅁允䅁䉁䅑䕥畚䅁䅁䅁䵁䅉䅅䅁䕁䅁䅁睁䵁䅁䅁权奁睁䅁权䕁䅁䅁权⽄允䅁允䅁䅁䅅䅁啁䍁ㅩ兎䅅䅁䅁䍄䉁䅁䅁䅂䅁䅁䅍䅄䅁䅁䅯睐䅅䅁䅯充䅁䅁䅯兂䅁䅁䅅䅁䉁䅁䅁䅆䅃䡦乧䅁䅁䅁杷允䅁䅁䅑䅁䑁䅁䅷䅁䭁䥁䉳䅁䭁䅁䅑䅁䭁䝁䕉䅁䉁䅁䅁允䅁䉁䅑䱯畭允䅁䅁䵁䅉䅅䅁䕁䅁䅁睁䵁䅁䅁权䭃䅁䅁权䕁䅁䅁权䭂䅂䅁允䅁䅁䅅䅁䭁䕁䅣䅁䵁䅉䅅䅁䕁䅁䅁睁䵁䅁䅁权煃允䅁权䕁䅁䅁权硁䅂䅁允䅁䅁䅅䅁啁䉁敧兯䅁䅁䅁䍄䉁䅁䅁䅂䅁䅁䅍䅄䅁䅁䅯杒䅅䅁䅯充䅁䅁䅯䅔䅑䅁䅅䅁䉁䅁䅁权䡂䅁䅁䍄䉁䅁䅁䅂䅁䅁䅍䅄䅁䅁䅯睸䅅䅁䅯䅂䅁䅁䅯兂䅁䅁䅅䅁䉁䅁䅁䅆睃⽤䈴䅁䅁䅁杷允䅁䅁䅑䅁䑁䅁䅷䅁䭁䵁䅣䅁䭁䅁䅑䅁䭁䕁䕑䅁䉁䅁䅁允䅁䉁䅑敔䍧䅁䅁䅁䵁䅉䅅䅁䕁䅁䅁睁䵁䅁䅁权十允䅁权剁䅁䅁权剂䅂䅁允䅁䅁䅅䅁啁䵁捂杓䅷䅁䅁䍄䉁䅁䅁䅂䅁䅁䅍䅄䅁䅁䅯睨䅅䅁䅯充䅁䅁䅯杚䅑䅁䅅䅁䉁䅁䅁䅆䑂猯䡯䅁䅁䅁杷允䅁䅁䅑䅁䑁䅁䅷䅁䭁乁䑑䅁䭁䅁䅑䅁䭁䅁䅕䅁䉁䅁䅁允䅁䉁䅑煓祍䅁䅁䅁䵁䅉䅅䅁䕁䅁䅁睁䵁䅁䅁权橁䅁䅁权剁䅁䅁权佂䅂䅁允䅁䅁䅅䅁啁䝁捄朰䄴䅁䅁䍄䉁䅁䅁䅂䅁䅁䅍䅄䅁䅁䅯杕䅅䅁䅯䅂䅁䅁䅯睖䅑䅁䅅䅁䉁䅁䅁䅆权煚䄰䅁䅁䅁杷允䅁䅁䅑䅁䑁䅁䅷䅁䭁䱁䈸䅁䭁䉁䅅䅁䭁䝁䕯䅁䉁䅁䅁允䅁䉁䅑䉯奃兤䅁䅁䵁䅉䅅䅁䕁䅁䅁睁䵁䅁䅁权畃䅁䅁权剁䅁䅁权䕁杁䅁允䅁䅁䅅䅁啁䕁物杁䅕䅁䅁䍄䉁䅁䅁䅂䅁䅁䅍䅄䅁䅁䅯睷䅁䅁䅯权䅁䅁䅯睖䅑䅁䅅䅁䉁䅁䅁兂睄㡰䱚㑎㕮睐杷允䅁䅁䅑䅁䑁䅁䅷䅁䭁䝁䅯䅁䭁䉁䅅䅁䭁䙁䕳䅁䉁䅁䅁允䅁䉁䅑䅧湨杇䅁䅁䵁䅉䅅䅁䕁䅁䅁睁䵁䅁䅁权㥄䅁䅁权䕁䅁䅁权楂䅂䅁允䅁䅁䅅䅁啁䉁煂杊䅁䅁䅁䍄䉁䅁䅁䅂䅁䅁䅍䅄䅁䅁䅯䄲䅁䅁䅯权䅁䅁䅯条䅑䅁䅅䅁䉁䅁䅁兂潃歸㍳啩䍅䅑杷允䅁䅁䅑䅁䑁䅁䅷䅁䭁乁䄸䅁䭁䉁䅅䅁䭁䝁䕣䅁䉁䅁䅁允䅁䉁䅑㍨湊杆䅁䅁䵁䅉䅅䅁䕁䅁䅁睁䵁䅁䅁权十杁䅁权剁䅁䅁权䙁䅁䅁允䅁䅁䅅䅁啁䥁允䅮䅯䅁䅁䍄䉁䅁䅁䅂䅁䅁䅍䅄䅁䅁䅯䅄䅁䅁䅯䅂䅁䅁䅯杙䅑䅁䅅䅁䉁䅁䅁䅆歁睫䅷䅁䅁䅁杷允䅁䅁䅑䅁䑁䅁䅷䅁䭁乁䉉䅁䭁䉁䅅䅁䭁䙁䕍䅁䉁䅁䅁允䅁䉁䅑䑃㙗䅃䅁䅁䵁䅉䅅䅁䕁䅁䅁睁䵁䅁䅁权癄睁䅁权䭁䅁䅁权䙁䅁䅁允䅁䅁䅅䅁䙁䭁扡䍸睃癣⽧䍄䉁䅁䅁䅂䅁䅁䅍䅄䅁䅁䅯共䅁䅁䅯充䅁䅁䅯䅔䅑䅁䅅䅁䉁䅁䅁䅆奃㘰⽫䅁䅁䅁杷允䅁䅁䅑䅁䑁䅁䅷䅁䭁䵁䉍䅁䭁䉁䅅䅁䭁䅁䅕䅁䉁䅁䅁允䅁䉁䅑佑㑇睺䅁䅁䵁䅉䅅䅁䕁䅁䅁睁䵁䅁䅁权坂䅁䅁权䭁䅁䅁权奂䅂䅁允䅁䅁䅅䅁䙁䙁余扌摋⼷⼸䍄䉁䅁䅁䅂䅁䅁䅍䅄䅁䅁䅯䅰䅍䅁䅯䅂䅁䅁䅯兂䅁䅁䅅䅁䉁䅁䅁䅆奃坚䅅䅁䅁䅁杷允䅁䅁䅑䅁䑁䅁䅷䅁䭁䙁䉫䅁䭁䅁䅯䅁䭁䅁䅕䅁䉁䅁䅁允䅁䅁䅕䬸䝦穓䩥䕎䵁䅉䅅䅁䕁䅁䅁睁䵁䅁䅁权㍂䅁䅁权䭁䅁䅁权䭂䅂䅁允䅁䅁䅅䅁䙁䍁䝕婧䑖⭩⽷䍄䉁䅁䅁䅂䅁䅁䅍䅄䅁䅁䅯免䅍䅁䅯权䅁䅁䅯兂䅁䅁䅅䅁䉁䅁䅁兂汄䌰扌含欴䅑杷允䅁䅁䅑䅁䑁䅁䅷䅁䭁䱁䅧䅁䭁䉁䅅䅁䭁䕁䕯䅁䉁䅁䅁允䅁䉁䅑䕓䰸兄䅁䅁䵁䅉䅅䅁䕁䅁䅁睁䵁䅁䅁权䉄䅁䅁权剁䅁䅁权䭂䅂䅁允䅁䅁䅅䅁啁乁楃堹䄰䅁䅁䍄䉁䅁䅁䅂䅁䅁䅍䅄䅁䅁䅯杅䅁䅁䅯䅂䅁䅁䅯䅚䅑䅁䅅䅁䉁䅁䅁䅆獄桱䄰䅁䅁䅁杷允䅁䅁䅑䅁䑁䅁䅷䅁䭁䵁䉅䅁䭁䅁䍅䅁䭁䅁䍕䅁䉁䅁䅁允䅁䅁䅕獪⭕略椫唶䵁䅉䅅䅁䕁䅁䅁睁䵁䅁䅁权杁䅁䅁权剁䅁䅁权塂䅂䅁允䅁䅁䅅䅁啁䭁捃剢䄴䅁䅁䍄䉁䅁䅁䅂䅁䅁䅍䅄䅁䅁䅯睕䅅䅁䅯䅂䅁䅁䅯䅔䅑䅁䅅䅁䉁䅁䅁权䡂䅁䅁䍄䉁䅁䅁䅂䅁䅁䅍䅄䅁䅁䅯兙䅁䅁䅯充䅁䅁䅯杗䅑䅁䅅䅁䉁䅁䅁䅆䅁兔噣䅁䅁䅁杷允䅁䅁䅑䅁䑁䅁䅷䅁䭁佁䅣䅁䭁䅁䅑䅁䭁䕁䔰䅁䉁䅁䅁允䅁䉁䅑㡬卣䅁䅁䅁䵁䅉䅅䅁䕁䅁䅁睁䵁䅁䅁权桁䅁䅁权䕁䅁䅁权䙁䅁䅁允䅁䅁䅅䅁啁䵁汄睂䅉䅁䅁䍄䉁䅁䅁䅂䅁䅁䅍䅄䅁䅁䅯睤䅁䅁䅯䅂䅁䅁䅯䅂䅉䅁䅅䅁䉁䅁䅁䅆允ね䅁䅁䅁䅁杷允䅁䅁䅑䅁䑁䅁䅷䅁䭁䉁䑧䅁䭁䉁䅅䅁䭁偁䈸䅁䉁䅁䅁允䅁䉁䅑偁敳李䅁䅁䵁䅉䅅䅁䕁䅁䅁睁䵁䅁䅁权敂睁䅁权䭁䅁䅁权⽄允䅁允䅁䅁䅅䅁䙁䡁潎敫㠱⽐⼰䍄䉁䅁䅁䅂䅁䅁䅍䅄䅁䅁䅯睷䅍䅁䅯充䅁䅁䅯兂䅁䅁䅅䅁䉁䅁䅁䅆䅁㥵海䅁䅁䅁杷允䅁䅁䅑䅁䑁䅁䅷䅁䭁䡁䉯䅁䭁䅁䅯䅁䭁䙁䕯䅁䉁䅁䅁允䅁䅁䅕灳瘳㡰䱚稷䴸䅉䅅䅁䕁䅁䅁睁䵁䅁䅁权呁杁䅁权剁䅁䅁权⽄允䅁允䅁䅁䅅䅁啁佁捁䅘䅙䅁䅁䍄䉁䅁䅁䅂䅁䅁䅍䅄䅁䅁䅯杯䅁䅁䅯充䅁䅁䅯杔䅑䅁䅅䅁䉁䅁䅁䅆睁氵䝳䅁䅁䅁杷允䅁䅁䅑䅁䑁䅁䅷䅁䭁䥁䑷䅁䭁䅁䅑䅁䭁䅁䅕䅁䉁䅁䅁允䅁䉁䅑佳潃杁䅁䅁䵁䅉䅅䅁䕁䅁䅁睁䵁䅁䅁权㡂䅁䅁权䕁䅁䅁权呂䅂䅁允䅁䅁䅅䅁啁䥁噂充䅁䅁䅁䍄䉁䅁䅁䅂䅁䅁䅍䅄䅁䅁䅯朹䅁䅁䅯权䅁䅁䅯睕䅑䅁䅅䅁䉁䅁䅁兂㉃⼸唳佥敮睐杷允䅁䅁䅑䅁䑁䅁䅷䅁䭁䕁䉧䅁䭁䉁䅅䅁䭁䕁䔸䅁䉁䅁䅁允䅁䅁䅯睒䅁䅁杷允䅁䅁䅑䅁䑁䅁䅷䅁䭁䭁䅍䅁䭁䅁䅑䅁䭁䙁䕯䅁䉁䅁䅁允䅁䉁䅑䡱婐兂䅁䅁䵁䅉䅅䅁䕁䅁䅁睁䵁䅁䅁权䩂允䅁权䕁䅁䅁权楂䅂䅁允䅁䅁䅅䅁啁䕁汪杏䅅䅁䅁䍄䉁䅁䅁䅂䅁䅁䅍䅄䅁䅁䅯眱䅁䅁䅯充䅁䅁䅯䅖䅑䅁䅅䅁䉁䅁䅁䅆杄倷剣允䅁䅁杷允䅁䅁䅑䅁䑁䅁䅷䅁䭁䑁䑉䅁䭁䉁䅅䅁䭁偁䈸䅁䉁䅁䅁允䅁䉁䅑猷ず睁䅁䅁䵁䅉䅅䅁䕁䅁䅁睁䵁䅁䅁权䱄䅁䅁权䕁䅁䅁权慂䅂䅁允䅁䅁䅅䅁啁䑁㡦条䅁䅁䅁䍄䉁䅁䅁䅂䅁䅁䅍䅄䅁䅁䅯䄫䅅䅁䅯䅂䅁䅁䅯兂䅁䅁䅅䅁䉁䅁䅁䅆㑄丷䅫䅁䅁䅁杷允䅁䅁䅑䅁䑁䅁䅷䅁䭁䩁䉑䅁䭁䅁䅯䅁䭁䅁䍑䅁䉁䅁䅁允䅁䅁䅕敫㠱穐敖啅䵁䅉䅅䅁䕁䅁䅁睁䵁䅁䅁权⽃允䅁权剁䅁䅁权橂䅂䅁允䅁䅁䅅䅁啁䅁敃䠱䅧䅁䅁䍄䉁䅁䅁䅂䅁䅁䅍䅄䅁䅁䅯睏䅅䅁䅯䅂䅁䅁䅯䅒䅑䅁䅅䅁䉁䅁䅁䅆千⭑䅕䅁䅁䅁杷允䅁䅁䅑䅁䑁䅁䅷䅁䭁䥁䉫䅁䭁䅁䅑䅁䭁䑁䕯䅁䉁䅁䅁允䅁䉁䅑䙣敒䅁䅁䅁䵁䅉䅅䅁䕁䅁䅁睁䵁䅁䅁权噃允䅁权䭁䅁䅁权䙁䅁䅁允䅁䅁䅅䅁䙁䱁䩰䅄牉票䅰䍄䉁䅁䅁䅂䅁䅁䅍䅄䅁䅁䅯睯䅉䅁䅯权䅁䅁䅯兂䅁䅁䅅䅁䉁䅁䅁兂摄䅊䉡啬䡍䅑杷允䅁䅁䅑䅁䑁䅁䅷䅁䭁䡁䅁䅁䭁䅁䅯䅁䭁䑁䕯䅁䉁䅁䅁允䅁䅁䅕琯㑒匶硙䐸䴸䅉䅅䅁䕁䅁䅁睁䵁䅁䅁权慃允䅁权䭁䅁䅁权扂䅂䅁允䅁䅁䅅䅁䙁䝁渳㘫确朰䄱䍄䉁䅁䅁䅂䅁䅁䅍䅄䅁䅁䅯睷䅅䅁䅯䅂䅁䅁䅯杗䅑䅁䅅䅁䉁䅁䅁䅆䡂兴䅅䅁䅁䅁杷允䅁䅁䅑䅁䑁䅁䅷䅁䭁乁䉣䅁䭁䅁䍅䅁䭁䅁䍍䅁䉁䅁䅁允䅁䅁䅕牖問敔灮啸䵁䅉䅅䅁䕁䅁䅁睁䵁䅁䅁权敂允䅁权䕁䅁䅁权扂䅂䅁允䅁䅁䅅䅁啁䩁で杇䅁䅁䅁䍄䉁䅁䅁䅂䅁䅁䅍䅄䅁䅁䅯杒䅍䅁䅯充䅁䅁䅯兂䅁䅁䅅䅁䉁䅁䅁䅆歄䨲䑑䅁䅁䅁杷允䅁䅁䅑䅁䑁䅁䅷䅁䭁䡁䅧䅁䭁䅁䅯䅁䭁䕁䕳䅁䉁䅁䅁允䅁䅁䅕穐敖歵䵭䕅䵁䅉䅅䅁䕁䅁䅁睁䵁䅁䅁权扄䅁䅁权䭁䅁䅁权乂䅂䅁允䅁䅁䅅䅁䙁䑁晶㑔堲杢䅎䍄䉁䅁䅁䅂䅁䅁䅍䅄䅁䅁䅯睓䅅䅁䅯充䅁䅁䅯眯䅅䅁䅅䅁䉁䅁䅁䅆杂慐伴䅁䅁䅁杷允䅁䅁䅑䅁䑁䅁䅷䅁䭁䉁䉉䅁䭁䅁䅑䅁䭁䙁䕫䅁䉁䅁䅁允䅁䉁䅑䍖祑䅁䅁䅁䵁䅉䅅䅁䕁䅁䅁睁䵁䅁䅁权扃允䅁权剁䅁䅁权啂䅂䅁允䅁䅁䅅䅁啁乁䡧䉢䅍䅁䅁䍄䉁䅁䅁䅂䅁䅁䅍䅄䅁䅁䅯关䅅䅁䅯充䅁䅁䅯睕䅑䅁䅅䅁䉁䅁䅁䅆䅁㤶兊䅁䅁䅁杷允䅁䅁䅑䅁䑁䅁䅷䅁䭁䍁䍧䅁䭁䅁䅯䅁䭁偁䈸䅁䉁䅁䅁允䅁䅁䅕捺䵺䵺䵺䕊䵁䅉䅅䅁䕁䅁䅁睁䵁䅁䅁权㑂允䅁权剁䅁䅁权䙁䅁䅁允䅁䅁䅅䅁啁䕁瑂䙓䉑䅁䅁䍄䉁䅁䅁䅂䅁䅁䅍䅄䅁䅁䅯来䅅䅁䅯权䅁䅁䅯䅡䅑䅁䅅䅁䉁䅁䅁兂㝂䭆䠵場歲睐杷允䅁䅁䅑䅁䑁䅁䅷䅁䭁䑁䅧䅁䭁䉁䅅䅁䭁䝁䕅䅁䉁䅁䅁允䅁䉁䅑䝷奫睔䅁䅁䵁䅉䅅䅁䕁䅁䅁睁䵁䅁䅁权䍄允䅁权䭁䅁䅁权啂䅂䅁允䅁䅁䅅䅁䙁䩁婱婭婭晭⽣䍄䉁䅁䅁䅂䅁䅁䅍䅄䅁䅁䅯儷䅅䅁䅯䅂䅁䅁䅯条䅑䅁䅅䅁䉁䅁䅁䅆䅁橥䄸䅁䅁䅁杷允䅁䅁䅑䅁䑁䅁䅷䅁䭁䵁䑑䅁䭁䅁䅯䅁䭁偁䈸䅁䉁䅁䅁允䅁䅁䅕⼵灵搸乊啃䵁䅉䅅䅁䕁䅁䅁睁䵁䅁䅁权摁允䅁权䭁䅁䅁权䙁䅁䅁允䅁䅁䅅䅁䙁䉁愱䑚晶硺䅆䍄䉁䅁䅁䅂䅁䅁䅍䅄䅁䅁䅯杄䅍䅁䅯䅂䅁䅁䅯兂䅁䅁䅅䅁䉁䅁䅁䅆䅃坕䅕䅁䅁䅁杷允䅁䅁䅑䅁䑁䅁䅷䅁䭁䍁䅅䅁䭁䅁䅑䅁䭁䅁䍑䅁䉁䅁䅁允䅁䉁䅑䵥湃允䅁䅁䵁䅉䅅䅁䕁䅁䅁睁䵁䅁䅁权䥂䅁䅁权䕁䅁䅁权䕁杁䅁允䅁䅁䅅䅁啁䝁佃睌䅅䅁䅁䍄䉁䅁䅁䅂䅁䅁䅍䅄䅁䅁䅯䅪䅍䅁䅯权䅁䅁䅯兂䅁䅁䅅䅁䉁䅁䅁兂慂䑚晶㑔㌳睐杷允䅁䅁䅑䅁䑁䅁䅷䅁䭁䙁䉳䅁䭁䅁䅯䅁䭁䅁䅕䅁䉁䅁䅁允䅁䅁䅕噈歰㥏倹䕂䵁䅉䅅䅁䕁䅁䅁睁䵁䅁䅁权湃允䅁权䭁䅁䅁权敂䅂䅁允䅁䅁䅅䅁䙁偁⭰牡へ㡫⽩䍄䉁䅁䅁䅂䅁䅁䅍䅄䅁䅁䅯杯䅉䅁䅯权䅁䅁䅯眯䅅䅁䅅䅁䉁䅁䅁兂䵁楁䡵汆奫䅑杷允䅁䅁䅑䅁䑁䅁䅷䅁䭁佁䑍䅁䭁䅁䅑䅁䭁䅁䅕䅁䉁䅁䅁允䅁䉁䅑䙯眱䅁䅁䅁䵁䅉䅅䅁䕁䅁䅁睁䵁䅁䅁权獄允䅁权䕁䅁䅁权䙁䅁䅁允䅁䅁䅅䅁啁乁硐䅓䅁䅁䅁䍄䉁䅁䅁䅂䅁䅁䅍䅄䅁䅁䅯眰䅁䅁䅯充䅁䅁䅯眯䅅䅁䅅䅁䉁䅁䅁䅆䅂䩷偯䅁䅁䅁杷允䅁䅁䅑䅁䑁䅁䅷䅁䭁䕁䍍䅁䭁䅁䅑䅁䭁䅁䅕䅁䉁䅁䅁允䅁䉁䅑䑇歯杁䅁䅁䵁䅉䅅䅁䕁䅁䅁睁䵁䅁䅁权㑄允䅁权䕁䅁䅁权乂䅂䅁允䅁䅁䅅䅁啁偁㥶兩䅁䅁䅁䍄䉁䅁䅁䅂䅁䅁䅍䅄䅁䅁䅯䅬䅁䅁䅯充䅁䅁䅯睗䅑䅁䅅䅁䉁䅁䅁䅆睃渹汫䅁䅁䅁杷允䅁䅁䅑䅁䑁䅁䅷䅁䭁䍁䉅䅁䭁䅁䅑䅁䭁䑁䕅䅁䉁䅁䅁允䅁䉁䅑䅑䉥䅁䅁䅁䵁䅉䅅䅁䕁䅁䅁睁䵁䅁䅁权㝃允䅁权剁䅁䅁权扂䅂䅁允䅁䅁䅅䅁啁䥁汁稲䅍䅁䅁䍄䉁䅁䅁䅂䅁䅁䅍䅄䅁䅁䅯儸䅉䅁䅯权䅁䅁䅯眯䅅䅁䅅䅁䉁䅁䅁兂敂歵䵫楁䱳䅑杷允䅁䅁䅑䅁䑁䅁䅷䅁䭁䅁䅙䅁䭁䉁䅅䅁䭁䝁䕁䅁䉁䅁䅁允䅁䉁䅑伸瑨元䅁䅁䵁䅉䅅䅁䕁䅁䅁睁䵁䅁䅁权䉂䅁䅁权剁䅁䅁权䵂䅂䅁允䅁䅁䅅䅁啁䕁塂楔䅫䅁䅁䍄䉁䅁䅁䅂䅁䅁䅍䅄䅁䅁䅯杅䅅䅁䅯权䅁䅁䅯睗䅑䅁䅅䅁䉁䅁䅁兂扄堫焵䡶䥑䅑杷允䅁䅁䅑䅁䑁䅁䅷䅁䭁䵁䉣䅁䭁䅁䅑䅁䭁䕁䕯䅁䉁䅁䅁允䅁䉁䅑礸灓䅁䅁䅁䵁䅉䅅䅁䕁䅁䅁睁䵁䅁䅁权䑂杁䅁权剁䅁䅁权䙁䅁䅁允䅁䅁䅅䅁啁䍁敃硓䅑䅁䅁䍄䉁䅁䅁䅂䅁䅁䅍䅄䅁䅁䅯睬䅁䅁䅯权䅁䅁䅯兗䅑䅁䅅䅁䉁䅁䅁兂乃㉬匴㡧䭄睶杷允䅁䅁䅑䅁䑁䅁䅷䅁䭁䅁䈴䅁䭁䅁䅯䅁䭁䝁䕍䅁䉁䅁䅁允䅁䅁䅕浑汄䌰扊歇䵁䅉䅅䅁䕁䅁䅁睁䵁䅁䅁权祁允䅁权䭁䅁䅁权㕁䅂䅁允䅁䅁䅅䅁䙁䅁塲㍯㥁癃⽣䍄䉁䅁䅁䅂䅁䅁䅍䅄䅁䅁䅯兪䅅䅁䅯充䅁䅁䅯条䅑䅁䅅䅁䉁䅁䅁䅆䅁呶剙䅁䅁䅁杷允䅁䅁䅑䅁䑁䅁䅷䅁䭁偁䉣䅁䭁䅁䅯䅁䭁䕁䔴䅁䉁䅁䅁允䅁䅁䅕㑋坣挲㌴歋䵁䅉䅅䅁䕁䅁䅁睁䵁䅁䅁权䑂䅁䅁权䕁䅁䅁权時䅂䅁允䅁䅁䅅䅁啁乁摃䅚䅁䅁䅁䍄䉁䅁䅁䅂䅁䅁䅍䅄䅁䅁䅯杨䅅䅁䅯充䅁䅁䅯䅚䅑䅁䅅䅁䉁䅁䅁䅆杂敬䤰䅁䅁䅁杷允䅁䅁䅑䅁䑁䅁䅷䅁䭁䑁䑣䅁䭁䅁䅯䅁䭁䅁䅕䅁䉁䅁䅁允䅁䅁䅕敨剴䉵䘴啅䵁䅉䅅䅁䕁䅁䅁睁䵁䅁䅁权奁䅁䅁权䭁䅁䅁权求䅂䅁允䅁䅁䅅䅁䙁䅁琴灳瘳⭰⽯䍄䉁䅁䅁䅂䅁䅁䅍䅄䅁䅁䅯睍䅁䅁䅯权䅁䅁䅯党䅑䅁䅅䅁䉁䅁䅁兂浂浚浚浚䝙䅑杷允䅁䅁䅑䅁䑁䅁䅷䅁䭁䉁䅣䅁䭁䉁䅅䅁䭁䕁䔰䅁䉁䅁䅁允䅁䉁䅑䅯㍬杆䅁䅁䵁䅉䅅䅁䕁䅁䅁睁䵁䅁䅁权权允䅁权䕁䅁䅁权坂䅂䅁允䅁䅁䅅䅁啁䡁穃睖䅉䅁䅁䍄䉁䅁䅁䅂䅁䅁䅍䅄䅁䅁䅯睫䅍䅁䅯䅂䅁䅁䅯兂䅁䅁䅅䅁䉁䅁䅁䅆奃䑷䉣䅁䅁䅁杷允䅁䅁䅑䅁䑁䅁䅷䅁䭁䝁䅍䅁䭁䉁䅅䅁䭁䝁䕉䅁䉁䅁䅁允䅁䉁䅑䕇慴兆䅁䅁䵁䅉䅅䅁䕁䅁䅁睁䵁䅁䅁权牃䅁䅁权剁䅁䅁权䱂䅂䅁允䅁䅁䅅䅁啁䍁偂兴䅧䅁䅁䍄䉁䅁䅁䅂䅁䅁䅍䅄䅁䅁䅯儫䅁䅁䅯䅂䅁䅁䅯䅂䅉䅁䅅䅁䉁䅁䅁䅆睁牦䅯䅁䅁䅁杷允䅁䅁䅑䅁䑁䅁䅷䅁䭁䅁䕑䅁䭁䅁䅯䅁䭁偁䈸䅁䉁䅁䅁允䅁䅁䅕䑗ね䡹⭡歅䵁䅉䅅䅁䕁䅁䅁睁䵁䅁䅁权湁䅁䅁权䭁䅁䅁权卂䅂䅁允䅁䅁䅅䅁䙁乁倹婪畤癅⽣䍄䉁䅁䅁䅂䅁䅁䅍䅄䅁䅁䅯睍䅁䅁䅯䅂䅁䅁䅯睚䅑䅁䅅䅁䉁䅁䅁䅆㡁硙䅷䅁䅁䅁杷允䅁䅁䅑䅁䑁䅁䅷䅁䭁䵁䈰䅁䭁䅁䅑䅁䭁䙁䔴䅁䉁䅁䅁允䅁䉁䅑䑕圸䅁䅁䅁䵁䅉䅅䅁䕁䅁䅁睁䵁䅁䅁权摁杁䅁权剁䅁䅁权䙁䅁䅁允䅁䅁䅅䅁啁䵁䝃䌹䄰䅁䅁䍄䉁䅁䅁䅂䅁䅁䅍䅄䅁䅁䅯䄷䅁䅁䅯䅂䅁䅁䅯兂䅁䅁䅅䅁䉁䅁䅁䅆慃癒䅅䅁䅁䅁杷允䅁䅁䅑䅁䑁䅁䅷䅁䭁佁䉳䅁䭁䉁䅅䅁䭁䑁䕅䅁䉁䅁䅁允䅁䉁䅑䩁慶睑䅁䅁䵁䅉䅅䅁䕁䅁䅁睁䵁䅁䅁权慄杁䅁权䕁䅁䅁权䙁䅁䅁允䅁䅁䅅䅁啁佁奁䄱䅁䅁䅁䍄䉁䅁䅁䅂䅁䅁䅍䅄䅁䅁䅯兎䅁䅁䅯䅂䅁䅁䅯睙䅑䅁䅅䅁䉁䅁䅁䅆䥂䍵䅉䅁䅁䅁杷允䅁䅁䅑䅁䑁䅁䅷䅁䭁䍁䉑䅁䭁䅁䅯䅁䭁䙁䕁䅁䉁䅁䅁允䅁䅁䅕䘫橐婰䕶䐸䴸䅉䅅䅁䕁䅁䅁睁䵁䅁䅁权㥁允䅁权剁䅁䅁权時䅂䅁允䅁䅁䅅䅁啁䵁䱪䅖䄰䅁䅁䍄䉁䅁䅁䅂䅁䅁䅍䅄䅁䅁䅯兰䅉䅁䅯䅂䅁䅁䅯兂䅁䅁䅅䅁䉁䅁䅁䅆杂圸䉅䅁䅁䅁杷允䅁䅁䅑䅁䑁䅁䅷䅁䭁䙁䉑䅁䭁䅁䅑䅁䭁䙁䕉䅁䉁䅁䅁允䅁䉁䅑䍭坰䅁䅁䅁䵁䅉䅅䅁䕁䅁䅁睁䵁䅁䅁权䉄允䅁权䭁䅁䅁权卂䅂䅁允䅁䅁䅅䅁䙁䅁牉硨婢杺䅎䍄䉁䅁䅁䅂䅁䅁䅍䅄䅁䅁䅯䅅䅁䅁䅯充䅁䅁䅯睖䅑䅁䅅䅁䉁䅁䅁䅆奁噍䑣䅁䅁䅁杷允䅁䅁䅑䅁䑁䅁䅷䅁䭁䭁䄸䅁䭁䅁䅯䅁䭁䅁䍑䅁䉁䅁䅁允䅁䅁䅕㘱睎児塯䕊䵁䅉䅅䅁䕁䅁䅁睁䵁䅁䅁权ㅄ允䅁权剁䅁䅁权䭂䅂䅁允䅁䅁䅅䅁啁䥁㡁朱䄰䅁䅁䍄䉁䅁䅁䅂䅁䅁䅍䅄䅁䅁䅯䅗䅁䅁䅯䅂䅁䅁䅯杘䅑䅁䅅䅁䉁䅁䅁䅆啂栶䅅䅁䅁䅁杷允䅁䅁䅑䅁䑁䅁䅷䅁䭁乁䅍䅁䭁䅁䅑䅁䭁䙁䕅䅁䉁䅁䅁允䅁䉁䅑䱄晊䅁䅁䅁䵁䅉䅅䅁䕁䅁䅁睁䵁䅁䅁权汃杁䅁权䭁䅁䅁权䙁䅁䅁允䅁䅁䅅䅁䙁佁㝦晱午剺䅤䍄䉁䅁䅁䅂䅁䅁䅍䅄䅁䅁䅯睱䅁䅁䅯权䅁䅁䅯杓䅑䅁䅅䅁䉁䅁䅁兂獄払敧敨䅳䅑杷允䅁䅁䅑䅁䑁䅁䅷䅁䭁䡁䍯䅁䭁䉁䅅䅁䭁偁䈸䅁䉁䅁䅁允䅁䉁䅑乙䐯杂䅁䅁䵁䅉䅅䅁䕁䅁䅁睁䵁䅁䅁权祃睁䅁权䕁䅁䅁权⽄允䅁允䅁䅁䅅䅁啁䕁䙔睭䅁䅁䅁䍄䉁䅁䅁䅂䅁䅁䅍䅄䅁䅁䅯䄰䅁䅁䅯䅂䅁䅁䅯兏䅑䅁䅅䅁䉁䅁䅁䅆ぃ别䅁䅁䅁䅁杷允䅁䅁䅑䅁䑁䅁䅷䅁䭁䭁䌰䅁䭁䅁䅯䅁䭁䅁䅕䅁䉁䅁䅁允䅁䅁䅕癴㥐䠱灪歁䵁䅉䅅䅁䕁䅁䅁睁䵁䅁䅁权䑁允䅁权䭁䅁䅁权塂䅂䅁允䅁䅁䅅䅁䙁䝁渳㘫确田⽕䍄䉁䅁䅁䅂䅁䅁䅍䅄䅁䅁䅯眷䅅䅁䅯䅂䅁䅁䅯杘䅑䅁䅅䅁䉁䅁䅁䅆捁剡䅙䅁䅁䅁杷允䅁䅁䅑䅁䑁䅁䅷䅁䭁䡁䈴䅁䭁䅁䅑䅁䭁䝁䕁䅁䉁䅁䅁允䅁䉁䅑捙兕䅁䅁䅁䵁䅉䅅䅁䕁䅁䅁睁䵁䅁䅁权䩂䅂䅁权䭁䅁䅁权敂䅂䅁允䅁䅁䅅䅁䭁䝁䍣䅁䵁䅉䅅䅁䕁䅁䅁睁䵁䅁䅁权剃䅁䅁权䭁䅁䅁权時䅂䅁允䅁䅁䅅䅁䙁佁兘瑉㕶桦䅄䍄䉁䅁䅁䅂䅁䅁䅍䅄䅁䅁䅯杢䅅䅁䅯䅂䅁䅁䅯杕䅑䅁䅅䅁䉁䅁䅁䅆杂睐䅕䅁䅁䅁杷允䅁䅁䅑䅁䑁䅁䅷䅁䭁䥁䑁䅁䭁䅁䅯䅁䭁䅁䅕䅁䉁䅁䅁允䅁䅁䅕歵䵫楁䡵歋䵁䅉䅅䅁䕁䅁䅁睁䵁䅁䅁权流䅁䅁权䭁䅁䅁权⽄允䅁允䅁䅁䅅䅁䙁䵁桵扒穢匯䅆䍄䉁䅁䅁䅂䅁䅁䅍䅄䅁䅁䅯杄䅉䅁䅯䅂䅁䅁䅯眯䅅䅁䅅䅁䉁䅁䅁䅆獃穒䅫䅁䅁䅁杷允䅁䅁䅑䅁䑁䅁䅷䅁䭁䵁䅍䅁䭁䅁䅯䅁䭁䙁䕙䅁䉁䅁䅁允䅁䅁䅕䉵䘶ㄶ㑇歃䵁䅉䅅䅁䕁䅁䅁睁䵁䅁䅁权慂允䅁权剁䅁䅁权佂䅂䅁允䅁䅁䅅䅁啁乁ㅓ兰䅣䅁䅁䍄䉁䅁䅁䅂䅁䅁䅍䅄䅁䅁䅯杷䅁䅁䅯䅂䅁䅁䅯睓䅑䅁䅅䅁䉁䅁䅁䅆䕂氰䅙䅁䅁䅁杷允䅁䅁䅑䅁䑁䅁䅷䅁䭁䡁䉑䅁䭁䉁䅅䅁䭁偁䈸䅁䉁䅁䅁允䅁䉁䅑䥣㍭䅃䅁䅁䵁䅉䅅䅁䕁䅁䅁睁䵁䅁䅁权㉄睁䅁权䕁䅁䅁权⽄允䅁允䅁䅁䅅䅁啁䕁䩃公䅁䅁䅁䍄䉁䅁䅁䅂䅁䅁䅍䅄䅁䅁䅯䅖䅁䅁䅯充䅁䅁䅯兖䅑䅁䅅䅁䉁䅁䅁䅆䅁礴桍䅁䅁䅁杷允䅁䅁䅑䅁䑁䅁䅷䅁䭁䙁䅯䅁䭁䅁䅯䅁䭁䙁䕙䅁䉁䅁䅁允䅁䅁䅕匰扌堫焵歂䵁䅉䅅䅁䕁䅁䅁睁䵁䅁䅁权㑂䅁䅁权剁䅁䅁权乂䅂䅁允䅁䅁䅅䅁啁䩁佂儳䅉䅁䅁䍄䉁䅁䅁䅂䅁䅁䅍䅄䅁䅁䅯睭䅁䅁䅯䅂䅁䅁䅯睕䅑䅁䅅䅁䉁䅁䅁䅆潄䉺䄰䅁䅁䅁杷允䅁䅁䅑䅁䑁䅁䅷䅁䭁䍁䉫䅁䭁䅁䅯䅁䭁䕁䔴䅁䉁䅁䅁允䅁䅁䅕児塲㍯㥁樷䴸䅉䅅䅁䕁䅁䅁睁䵁䅁䅁权湁䅁䅁权䕁䅁䅁权呂䅂䅁允䅁䅁䅅䅁啁䝁楄䅱䅁䅁䅁䍄䉁䅁䅁䅂䅁䅁䅍䅄䅁䅁䅯䅭䅅䅁䅯权䅁䅁䅯睔䅑䅁䅅䅁䉁䅁䅁权䡂䅁䅁䍄䉁䅁䅁䅂䅁䅁䅍䅄䅁䅁䅯杘䅍䅁䅯权䅁䅁䅯兂䅁䅁䅅䅁䉁䅁䅁兂療潅䅐煹㥈睐杷允䅁䅁䅑䅁䑁䅁䅷䅁䭁䑁䈸䅁䭁䉁䅅䅁䭁䕁䕯䅁䉁䅁䅁允䅁䉁䅑䥁塔睆䅁䅁䵁䅉䅅䅁䕁䅁䅁睁䵁䅁䅁权㙂䅁䅁权剁䅁䅁权歂䅂䅁允䅁䅁䅅䅁啁䱁敨杔䅫䅁䅁䍄䉁䅁䅁䅂䅁䅁䅍䅄䅁䅁䅯杴䅁䅁䅯权䅁䅁䅯睗䅑䅁䅅䅁䉁䅁䅁兂呄坔光䑗䙫䅑杷允䅁䅁䅑䅁䑁䅁䅷䅁䭁䵁䉳䅁䭁䅁䅑䅁䭁䝁䕑䅁䉁䅁䅁允䅁䉁䅑䉱桧䅁䅁䅁䵁䅉䅅䅁䕁䅁䅁睁䵁䅁䅁权敄䅁䅁权䭁䅁䅁权㙁䅂䅁允䅁䅁䅅䅁䙁䵁杕䡳潊八䅰䍄䉁䅁䅁䅂䅁䅁䅍䅄䅁䅁䅯杤䅅䅁䅯权䅁䅁䅯杕䅑䅁䅅䅁䉁䅁䅁兂灄橊䥅䉲㡺睶杷允䅁䅁䅑䅁䑁䅁䅷䅁䭁佁䅧䅁䭁䅁䅯䅁䭁䕁䕷䅁䉁䅁䅁允䅁䅁䅕硨婢発呥啊䵁䅉䅅䅁䕁䅁䅁睁䵁䅁䅁权㑄䅁䅁权䕁䅁䅁权橂䅂䅁允䅁䅁䅅䅁啁乁敩睍䅁䅁䅁䍄䉁䅁䅁䅂䅁䅁䅍䅄䅁䅁䅯䅐䅍䅁䅯䅂䅁䅁䅯兂䅁䅁䅅䅁䉁䅁䅁䅆奃䡶䙍䅁䅁䅁杷允䅁䅁䅑䅁䑁䅁䅷䅁䭁䵁䑕䅁䭁䉁䅅䅁䭁䅁䅕䅁䉁䅁䅁允䅁䉁䅑䭑祌杆䅁䅁䵁䅉䅅䅁䕁䅁䅁睁䵁䅁䅁权楄䅁䅁权䭁䅁䅁权㕁䅂䅁允䅁䅁䅅䅁䙁乁㑖匶硙佃⽃䍄䉁䅁䅁䅂䅁䅁䅍䅄䅁䅁䅯督䅅䅁䅯权䅁䅁䅯杙䅑䅁䅅䅁䉁䅁䅁兂楃扒穢搯䭑䅑杷允䅁䅁䅑䅁䑁䅁䅷䅁䭁䩁䍉䅁䭁䅁䅯䅁䭁偁䈸䅁䉁䅁䅁允䅁䅁䅕敫㠱穐敖䕂䵁䅉䅅䅁䕁䅁䅁睁䵁䅁䅁权䥂䅁䅁权䭁䅁䅁权㙁䅂䅁允䅁䅁䅅䅁䙁䱁祂䩡瑈䅦䅎䍄䉁䅁䅁䅂䅁䅁䅍䅄䅁䅁䅯䅒䅅䅁䅯充䅁䅁䅯兖䅑䅁䅅䅁䉁䅁䅁䅆䅂砵琴䅁䅁䅁杷允䅁䅁䅑䅁䑁䅁䅷䅁䭁䝁䉉䅁䭁䅁䅯䅁䭁䑁䕯䅁䉁䅁䅁允䅁䅁䅕牘䩰䅄牉䕂䵁䅉䅅䅁䕁䅁䅁睁䵁䅁䅁权䵁䅁䅁权剁䅁䅁权䭂䅂䅁允䅁䅁䅅䅁䭁䕁䅣䅁䵁䅉䅅䅁䕁䅁䅁睁䵁䅁䅁权卄䅁䅁权剁䅁䅁权䅂䅂䅁允䅁䅁䅅䅁䭁䕁䅣䅁䵁䅉䅅䅁䕁䅁䅁睁䵁䅁䅁权⭃允䅁权剁䅁䅁权兂䅂䅁允䅁䅁䅅䅁啁䅁䕃砱䅣䅁䅁䍄䉁䅁䅁䅂䅁䅁䅍䅄䅁䅁䅯典䅍䅁䅯权䅁䅁䅯兂䅁䅁䅅䅁䉁䅁䅁兂䡄穓䩥坑䵁䅑杷允䅁䅁䅑䅁䑁䅁䅷䅁䭁䵁䑙䅁䭁䅁䅑䅁䭁䅁䅕䅁䉁䅁䅁允䅁䉁䅑之ず䅁䅁䅁䵁䅉䅅䅁䕁䅁䅁睁䵁䅁䅁权⭄䅁䅁权䭁䅁䅁权䕁杁䅁允䅁䅁䅅䅁䙁䭁慁㥌欰杂䅂䍄䉁䅁䅁䅂䅁䅁䅍䅄䅁䅁䅯眯䅁䅁䅯权䅁䅁䅯䅂䅉䅁䅅䅁䉁䅁䅁兂ㅂ硫䕧杖头䅑杷允䅁䅁䅑䅁䑁䅁䅷䅁䭁䭁䉉䅁䭁䉁䅅䅁䭁䕁䕁䅁䉁䅁䅁允䅁䉁䅑乁浲䅉䅁䅁䵁䅉䅅䅁䕁䅁䅁睁䵁䅁䅁权扂䅁䅁权剁䅁䅁权䵂䅂䅁允䅁䅁䅅䅁啁䝁㕧剃䄴䅁䅁䍄䉁䅁䅁䅂䅁䅁䅍䅄䅁䅁䅯朲䅅䅁䅯权䅁䅁䅯睘䅑䅁䅅䅁䉁䅁䅁兂煂䡶呓䅇浓睐杷允䅁䅁䅑䅁䑁䅁䅷䅁䭁䵁䐰䅁䭁䅁䅑䅁䭁偁䈸䅁䉁䅁䅁允䅁䉁䅑潺祧䅁䅁䅁䵁䅉䅅䅁䕁䅁䅁睁䵁䅁䅁权桃杁䅁权䕁䅁䅁权䙁䅁䅁允䅁䅁䅅䅁啁䥁潶共䅁䅁䅁䍄䉁䅁䅁䅂䅁䅁䅍䅄䅁䅁䅯䅐䅁䅁䅯允䅉䅁䅯兂䅉䅁䅅䅁䉁䅁䅁权䡂䅁䅁䍄䉁䅁䅁䅂䅁䅁䅍䅄䅁䅁䅯䅦䅅䅁䅯充䅁䅁䅯杕䅑䅁䅅䅁䉁䅁䅁䅆䅃兯捍䅁䅁䅁杷允䅁䅁䅑䅁䑁䅁䅷䅁䭁䑁䅧䅁䭁䅁䅑䅁䭁䝁䕫䅁䉁䅁䅁允䅁䉁䅑住汍䅁䅁䅁䵁䅉䅅䅁䕁䅁䅁睁䵁䅁䅁权䑃䅁䅁权䭁䅁䅁权乂䅂䅁允䅁䅁䅅䅁䙁䕁䱓佢㝦晱⽅䍄䉁䅁䅁䅂䅁䅁䅍䅄䅁䅁䅯杬䅅䅁䅯䅂䅁䅁䅯睖䅑䅁䅅</t>
  </si>
  <si>
    <t>䅁䉁䅁䅁䅆捄刵䅉䅁䅁䅁杷允䅁䅁䅑䅁䑁䅁䅷䅁䭁偁䍧䅁䭁䅁䅯䅁䭁偁䈸䅁䉁䅁䅁允䅁䅁䅕㡪ㅌ䙋偹䕃䵁䅉䅅䅁䕁䅁䅁睁䵁䅁䅁权⽂睁䅁权䕁䅁䅁权䙁䅁䅁允䅁䅁䅅䅁啁佁睂李䅯䅁䅁䍄䉁䅁䅁䅂䅁䅁䅍䅄䅁䅁䅯䄸䅁䅁䅯充䅁䅁䅯䅖䅑䅁䅅䅁䉁䅁䅁权䡂䅁䅁䍄䉁䅁䅁䅂䅁䅁䅍䅄䅁䅁䅯兓䅅䅁䅯充䅁䅁䅯条䅑䅁䅅䅁䉁䅁䅁䅆䅃乧䑒䅁䅁䅁杷允䅁䅁䅑䅁䑁䅁䅷䅁䭁䕁䉳䅁䭁䅁䅯䅁䭁䅁䍑䅁䉁䅁䅁允䅁䅁䅕㉦㡱䩤奍啂䵁䅉䅅䅁䕁䅁䅁睁䵁䅁䅁权奁允䅁权䭁䅁䅁权佂䅂䅁允䅁䅁䅅䅁䙁䭁扡䍸睃核䅚䍄䉁䅁䅁䅂䅁䅁䅍䅄䅁䅁䅯杁䅅䅁䅯充䅁䅁䅯杚䅑䅁䅅䅁䉁䅁䅁䅆䅄䈳男䅁䅁䅁杷允䅁䅁䅑䅁䑁䅁䅷䅁䭁䙁䍑䅁䭁䅁䅯䅁䭁偁䈸䅁䉁䅁䅁允䅁䅁䅕噈歰㥏倸ぉ䵁䅉䅅䅁䕁䅁䅁睁䵁䅁䅁权䩂允䅁权剁䅁䅁权扂䅂䅁允䅁䅁䅅䅁啁䩁䅃武䅧䅁䅁䍄䉁䅁䅁䅂䅁䅁䅍䅄䅁䅁䅯䅃䅅䅁䅯权䅁䅁䅯兂䅁䅁䅅䅁䉁䅁䅁兂㉃⼸唳䍥浫䅑杷允䅁䅁䅑䅁䑁䅁䅷䅁䭁䝁䉧䅁䭁䉁䅅䅁䭁䙁䕳䅁䉁䅁䅁允䅁䉁䅑䘲㝇党䅁䅁䵁䅉䅅䅁䕁䅁䅁睁䵁䅁䅁权瑂睁䅁权剁䅁䅁权䙁䅁䅁允䅁䅁䅅䅁啁䉁婁呣䅍䅁䅁䍄䉁䅁䅁䅂䅁䅁䅍䅄䅁䅁䅯䅑䅍䅁䅯权䅁䅁䅯眯䅅䅁䅅䅁䉁䅁䅁兂桁䡳潊坫攰䅑杷允䅁䅁䅑䅁䑁䅁䅷䅁䭁䉁䉍䅁䭁䅁䅑䅁䭁䙁䕧䅁䉁䅁䅁允䅁䉁䅑䝷潣䅁䅁䅁䵁䅉䅅䅁䕁䅁䅁睁䵁䅁䅁权睄䅁䅁权䭁䅁䅁权杂䅂䅁允䅁䅁䅅䅁䭁䕁䅣䅁䵁䅉䅅䅁䕁䅁䅁睁䵁䅁䅁权塁允䅁权䕁䅁䅁权䕁杁䅁允䅁䅁䅅䅁啁佁乄䅕䅁䅁䅁䍄䉁䅁䅁䅂䅁䅁䅍䅄䅁䅁䅯兴䅁䅁䅯䅂䅁䅁䅯䅙䅑䅁䅅䅁䉁䅁䅁䅆杁穥䅣䅁䅁䅁杷允䅁䅁䅑䅁䑁䅁䅷䅁䭁䍁䉑䅁䭁䅁䅑䅁䭁䙁䕳䅁䉁䅁䅁允䅁䉁䅑乯奶䅁䅁䅁䵁䅉䅅䅁䕁䅁䅁睁䵁䅁䅁权㍃䅁䅁权䕁䅁䅁权時䅂䅁允䅁䅁䅅䅁啁䝁䅁睊䅁䅁䅁䍄䉁䅁䅁䅂䅁䅁䅍䅄䅁䅁䅯睯䅅䅁䅯充䅁䅁䅯杔䅑䅁䅅䅁䉁䅁䅁䅆允卢博䅁䅁䅁杷允䅁䅁䅑䅁䑁䅁䅷䅁䭁䵁䑧䅁䭁䉁䅅䅁䭁䅁䅕䅁䉁䅁䅁允䅁䉁䅑䍧潉全䅁䅁䵁䅉䅅䅁䕁䅁䅁睁䵁䅁䅁权䡂允䅁权剁䅁䅁权奂䅂䅁允䅁䅁䅅䅁啁䑁獧䉅䅍䅁䅁䍄䉁䅁䅁䅂䅁䅁䅍䅄䅁䅁䅯杕䅅䅁䅯䅂䅁䅁䅯䅑䅑䅁䅅䅁䉁䅁䅁䅆㑁橂䅕䅁䅁䅁杷允䅁䅁䅑䅁䑁䅁䅷䅁䭁乁䉧䅁䭁䉁䅅䅁䭁䅁䅕䅁䉁䅁䅁允䅁䉁䅑佷晋杁䅅䅁䵁䅉䅅䅁䕁䅁䅁睁䵁䅁䅁权敄允䅁权䭁䅁䅁权偂䅂䅁允䅁䅁䅅䅁䭁䕁䅣䅁䵁䅉䅅䅁䕁䅁䅁睁䵁䅁䅁权ㅃ䅁䅁权䉁杁䅁权䙁杁䅁允䅁䅁䅅䅁䙁䥁䴲噙㡂敕䅰䍄䉁䅁䅁䅂䅁䅁䅍䅄䅁䅁䅯䅪䅅䅁䅯充䅁䅁䅯兡䅑䅁䅅䅁䉁䅁䅁䅆呂䕔橷䅁䅁䅁杷允䅁䅁䅑䅁䑁䅁䅷䅁䭁䵁䉁䅁䭁䅁䅯䅁䭁䕁䔴䅁䉁䅁䅁允䅁䅁䅯睒䅁䅁杷允䅁䅁䅑䅁䑁䅁䅷䅁䭁䑁䅑䅁䭁䅁䅯䅁䭁䝁䕙䅁䉁䅁䅁允䅁䅁䅕塹⭡确癯吱䴸䅉䅅䅁䕁䅁䅁睁䵁䅁䅁权十睁䅁权剁䅁䅁权䙁䅁䅁允䅁䅁䅅䅁啁䵁䵂䅬䄴䅁䅁䍄䉁䅁䅁䅂䅁䅁䅍䅄䅁䅁䅯睅䅁䅁䅯䅂䅁䅁䅯䅕䅑䅁䅅䅁䉁䅁䅁䅆睃湑䉕䅁䅁䅁杷允䅁䅁䅑䅁䑁䅁䅷䅁䭁䱁䉅䅁䭁䅁䅑䅁䭁䙁䕷䅁䉁䅁䅁允䅁䉁䅑䔫橬䅁䅁䅁䵁䅉䅅䅁䕁䅁䅁睁䵁䅁䅁权桄睁䅁权䭁䅁䅁权䙁䅁䅁允䅁䅁䅅䅁䙁䑁積積積硍䅌䍄䉁䅁䅁䅂䅁䅁䅍䅄䅁䅁䅯睇䅍䅁䅯权䅁䅁䅯眯䅅䅁䅅䅁䉁䅁䅁兂䑄匹捨㡪䵉䅑杷允䅁䅁䅑䅁䑁䅁䅷䅁䭁䡁䄰䅁䭁䅁䅑䅁䭁䙁䕣䅁䉁䅁䅁允䅁䉁䅑䌸硂䅁䅁䅁䵁䅉䅅䅁䕁䅁䅁睁䵁䅁䅁权㑃䅁䅁权剁䅁䅁权兂䅂䅁允䅁䅁䅅䅁啁䱁䝧睇䄰䅁䅁䍄䉁䅁䅁䅂䅁䅁䅍䅄䅁䅁䅯眵䅁䅁䅯权䅁䅁䅯兙䅑䅁䅅䅁䉁䅁䅁兂佁扌摋㘷坦睐杷允䅁䅁䅑䅁䑁䅁䅷䅁䭁偁䅙䅁䭁䉁䅅䅁䭁䑁䕣䅁䉁䅁䅁允䅁䉁䅑䥧瀳杅䅁䅁䵁䅉䅅䅁䕁䅁䅁睁䵁䅁䅁权湃䅁䅁权䭁䅁䅁权扂䅂䅁允䅁䅁䅅䅁䙁䵁ㅐ䙋偹桑䅆䍄䉁䅁䅁䅂䅁䅁䅍䅄䅁䅁䅯朳䅁䅁䅯权䅁䅁䅯兙䅑䅁䅅䅁䉁䅁䅁兂硁䭃捷畗剑䅑杷允䅁䅁䅑䅁䑁䅁䅷䅁䭁䡁䑑䅁䭁䅁䅑䅁䭁䅁䅕䅁䉁䅁䅁允䅁䉁䅑䘱㕱䅁䅁䅁䵁䅉䅅䅁䕁䅁䅁睁䵁䅁䅁权偁䅁䅁权䕁䅁䅁权䕁杁䅁允䅁䅁䅅䅁啁䕁潄睆䅅䅁䅁䍄䉁䅁䅁䅂䅁䅁䅍䅄䅁䅁䅯睈䅁䅁䅯䅂䅁䅁䅯睔䅑䅁䅅䅁䉁䅁䅁权䡂䅁䅁䍄䉁䅁䅁䅂䅁䅁䅍䅄䅁䅁䅯睏䅁䅁䅯䅂䅁䅁䅯䅂䅉䅁䅅䅁䉁䅁䅁䅆䅁䑅䅅䅁䅁䅁杷允䅁䅁䅑䅁䑁䅁䅷䅁䭁䕁䅑䅁䭁䅁䅑䅁䭁䝁䕅䅁䉁䅁䅁允䅁䉁䅑余䩫杁䅁䅁䵁䅉䅅䅁䕁䅁䅁睁䵁䅁䅁权獂允䅁权䭁䅁䅁权偂䅂䅁允䅁䅁䅅䅁䭁䕁䅣䅁䵁䅉䅅䅁䕁䅁䅁睁䵁䅁䅁权㕄允䅁权剁䅁䅁权兂䅂䅁允䅁䅁䅅䅁啁䕁䔴入䅷䅁䅁䍄䉁䅁䅁䅂䅁䅁䅍䅄䅁䅁䅯䅡䅁䅁䅯䅂䅁䅁䅯杙䅑䅁䅅䅁䉁䅁䅁䅆佂祭䅉䅁䅁䅁杷允䅁䅁䅑䅁䑁䅁䅷䅁䭁䵁䉅䅁䭁䅁䅑䅁䭁䝁䕍䅁䉁䅁䅁允䅁䉁䅑甹啣䅁䅁䅁䵁䅉䅅䅁䕁䅁䅁睁䵁䅁䅁权捂睁䅁权䭁䅁䅁权⽄允䅁允䅁䅁䅅䅁䙁乁㑖匶硙䉩䅬䍄䉁䅁䅁䅂䅁䅁䅍䅄䅁䅁䅯其䅁䅁䅯充䅁䅁䅯兘䅑䅁䅅䅁䉁䅁䅁䅆杄䝔䄹䅁䅁䅁杷允䅁䅁䅑䅁䑁䅁䅷䅁䭁偁䉍䅁䭁䅁䍅䅁䭁䅁䍕䅁䉁䅁䅁允䅁䅁䅕摘歋牖⽕䔴䵁䅉䅅䅁䕁䅁䅁睁䵁䅁䅁权⽃睁䅁权䭁䅁䅁权䙁䅁䅁允䅁䅁䅅䅁䙁䝁汄䌰扌昫⼴䍄䉁䅁䅁䅂䅁䅁䅍䅄䅁䅁䅯杚䅁䅁䅯权䅁䅁䅯党䅑䅁䅅䅁䉁䅁䅁兂兂婪畤潅免䅑杷允䅁䅁䅑䅁䑁䅁䅷䅁䭁䭁䅯䅁䭁䅁䅑䅁䭁䕁䔰䅁䉁䅁䅁允䅁䉁䅑䥃琵允䅁䅁䵁䅉䅅䅁䕁䅁䅁睁䵁䅁䅁权䅄䅁䅁权䭁䅁䅁权䕂䅂䅁允䅁䅁䅅䅁䙁䡁潎敫㠱㥐⽕䍄䉁䅁䅁䅂䅁䅁䅍䅄䅁䅁䅯儲䅁䅁䅯充䅁䅁䅯杖䅑䅁䅅䅁䉁䅁䅁䅆杂穗塔允䅁䅁杷允䅁䅁䅑䅁䑁䅁䅷䅁䭁佁䉕䅁䭁䅁䅑䅁䭁䙁䕷䅁䉁䅁䅁允䅁䉁䅑䡔䡁䅁䅁䅁䵁䅉䅅䅁䕁䅁䅁睁䵁䅁䅁权䅃䅁䅁权䕁䅁䅁权䕁杁䅁允䅁䅁䅅䅁啁䡁橩杴䅁䅁䅁䍄䉁䅁䅁䅂䅁䅁䅍䅄䅁䅁䅯兖䅅䅁䅯权䅁䅁䅯䅂䅉䅁䅅䅁䉁䅁䅁兂祃敮渫獸坳䅑杷允䅁䅁䅑䅁䑁䅁䅷䅁䭁䩁䅧䅁䭁䅁䅑䅁䭁䕁䕷䅁䉁䅁䅁允䅁䉁䅑灍楓䅁䅁䅁䵁䅉䅅䅁䕁䅁䅁睁䵁䅁䅁权牂允䅁权剁䅁䅁权敂䅂䅁允䅁䅁䅅䅁䭁䕁䅣䅁䵁䅉䅅䅁䕁䅁䅁睁䵁䅁䅁权佁䅁䅁权䕁䅁䅁权啂䅂䅁允䅁䅁䅅䅁啁偁䑪睈䅅䅁䅁䍄䉁䅁䅁䅂䅁䅁䅍䅄䅁䅁䅯睧䅅䅁䅯充䅁䅁䅯兂䅁䅁䅅䅁䉁䅁䅁䅆䅃呲啅䅁䅁䅁杷允䅁䅁䅑䅁䑁䅁䅷䅁䭁偁䈴䅁䭁䉁䅅䅁䭁䝁䕉䅁䉁䅁䅁允䅁䉁䅑兣䉴睁䅁䅁䵁䅉䅅䅁䕁䅁䅁睁䵁䅁䅁权杂䅁䅁权䕁䅁䅁权杂䅂䅁允䅁䅁䅅䅁啁䱁呦睄䅁䅁䅁䍄䉁䅁䅁䅂䅁䅁䅍䅄䅁䅁䅯䅍䅅䅁䅯充䅁䅁䅯兂䅁䅁䅅䅁䉁䅁䅁䅆奄㑓䝕䅁䅁䅁杷允䅁䅁䅑䅁䑁䅁䅷䅁䭁䕁䅅䅁䭁䉁䅅䅁䭁䙁䕫䅁䉁䅁䅁允䅁䉁䅑䠴眸兆䅁䅁䵁䅉䅅䅁䕁䅁䅁睁䵁䅁䅁权坄䅁䅁权剁䅁䅁权慂䅂䅁允䅁䅁䅅䅁䭁䕁䅣䅁䵁䅉䅅䅁䕁䅁䅁睁䵁䅁䅁权歁䅁䅁权剁䅁䅁权婂䅂䅁允䅁䅁䅅䅁啁佁橁核䅍䅁䅁䍄䉁䅁䅁䅂䅁䅁䅍䅄䅁䅁䅯䄫䅍䅁䅯充䅁䅁䅯兂䅁䅁䅅䅁䉁䅁䅁䅆睂桢䕧䅁䅁䅁杷允䅁䅁䅑䅁䑁䅁䅷䅁䭁䭁䑅䅁䭁䅁䅯䅁䭁偁䈸䅁䉁䅁䅁允䅁䅁䅕㉣剩堷⽷吱䴸䅉䅅䅁䕁䅁䅁睁䵁䅁䅁权療䅁䅁权䭁䅁䅁权䭂䅂䅁允䅁䅁䅅䅁䙁䭁硲欰椱䱅⽧䍄䉁䅁䅁䅂䅁䅁䅍䅄䅁䅁䅯朳䅁䅁䅯权䅁䅁䅯杙䅑䅁䅅䅁䉁䅁䅁兂㑄⭕汏㡭獔睐杷允䅁䅁䅑䅁䑁䅁䅷䅁䭁䝁䅕䅁䭁䅁䅑䅁䭁䕁䕁䅁䉁䅁䅁允䅁䉁䅑硖䔰䅁䅁䅁䵁䅉䅅䅁䕁䅁䅁睁䵁䅁䅁权あ睁䅁权剁䅁䅁权䙁䅁䅁允䅁䅁䅅䅁啁䭁戫䅱䅷䅁䅁䍄䉁䅁䅁䅂䅁䅁䅍䅄䅁䅁䅯兎䅅䅁䅯䅂䅁䅁䅯杓䅑䅁䅅䅁䉁䅁䅁䅆灃䅢䅉䅁䅁䅁杷允䅁䅁䅑䅁䑁䅁䅷䅁䭁乁䉧䅁䭁䅁䍅䅁䭁䅁䍕䅁䉁䅁䅁允䅁䅁䅕印㉅欫㑙い䵅䅉䅅䅁䕁䅁䅁睁䵁䅁䅁权汄允䅁权䕁䅁䅁权奂䅂䅁允䅁䅁䅅䅁啁䙁橩睅䅁䅁䅁䍄䉁䅁䅁䅂䅁䅁䅍䅄䅁䅁䅯杋䅁䅁䅯充䅁䅁䅯䅂䅉䅁䅅䅁䉁䅁䅁䅆杄瑗卯䅁䅁䅁杷允䅁䅁䅑䅁䑁䅁䅷䅁䭁䩁䅫䅁䭁䅁䅯䅁䭁䝁䕫䅁䉁䅁䅁允䅁䅁䅕搵楁⼲⭬樲䴸䅉䅅䅁䕁䅁䅁睁䵁䅁䅁权佁允䅁权䭁䅁䅁权䵂䅂䅁允䅁䅁䅅䅁䙁䙁㕧䵴㉨杶䅘䍄䉁䅁䅁䅂䅁䅁䅍䅄䅁䅁䅯兌䅉䅁䅯权䅁䅁䅯眯䅅䅁䅅䅁䉁䅁䅁权䡂䅁䅁䍄䉁䅁䅁䅂䅁䅁䅍䅄䅁䅁䅯关䅁䅁䅯充䅁䅁䅯兕䅑䅁䅅䅁䉁䅁䅁䅆䅃摲㑁䅁䅁䅁杷允䅁䅁䅑䅁䑁䅁䅷䅁䭁䵁䅕䅁䭁䅁䅯䅁䭁䝁䕧䅁䉁䅁䅁允䅁䅁䅕婧䑖㉩湺稵䴸䅉䅅䅁䕁䅁䅁睁䵁䅁䅁权橂睁䅁权䭁䅁䅁权⽄允䅁允䅁䅁䅅䅁䙁䑁晶㑔堲癢⼴䍄䉁䅁䅁䅂䅁䅁䅍䅄䅁䅁䅯杁䅅䅁䅯充䅁䅁䅯睕䅑䅁䅅䅁䉁䅁䅁䅆䅄䍵瑲䅁䅁䅁杷允䅁䅁䅑䅁䑁䅁䅷䅁䭁䍁䍙䅁䭁䅁䅯䅁䭁䅁䅕䅁䉁䅁䅁允䅁䅁䅕啩杆搵楁歁䵁䅉䅅䅁䕁䅁䅁睁䵁䅁䅁权䵄睁䅁权䭁䅁䅁权䙁䅁䅁允䅁䅁䅅䅁䙁乁倹婪畤橍䅆䍄䉁䅁䅁䅂䅁䅁䅍䅄䅁䅁䅯䅑䅁䅁䅯䅂䅁䅁䅯䅡䅑䅁䅅䅁䉁䅁䅁䅆杁呧䅙䅁䅁䅁杷允䅁䅁䅑䅁䑁䅁䅷䅁䭁䙁䄰䅁䭁䅁䅯䅁䭁䅁䍑䅁䉁䅁䅁允䅁䅁䅕硨婢発呤启䴸䅉䅅䅁䕁䅁䅁睁䵁䅁䅁权捄䅁䅁权䕁䅁䅁权⽄允䅁允䅁䅁䅅䅁啁䡁扁材䅁䅁䅁䍄䉁䅁䅁䅂䅁䅁䅍䅄䅁䅁䅯朸䅅䅁䅯䅂䅁䅁䅯睘䅑䅁䅅䅁䉁䅁䅁䅆䵂祐䅑䅁䅁䅁杷允䅁䅁䅑䅁䑁䅁䅷䅁䭁䡁䑅䅁䭁䅁䅯䅁䭁偁䈸䅁䉁䅁䅁允䅁䅁䅕浚浚浚浚䐯䴸䅉䅅䅁䕁䅁䅁睁䵁䅁䅁权䕄允䅁权䕁䅁䅁权䭂䅂䅁允䅁䅁䅅䅁䭁䕁䅣䅁䵁䅉䅅䅁䕁䅁䅁睁䵁䅁䅁权权睁䅁权䭁䅁䅁权䙁䅁䅁允䅁䅁䅅䅁䙁䱁䩰䅄牉⭨⼴䍄䉁䅁䅁䅂䅁䅁䅍䅄䅁䅁䅯朰䅁䅁䅯权䅁䅁䅯兕䅑䅁䅅䅁䉁䅁䅁兂乃㉬匴㡧畄睐杷允䅁䅁䅑䅁䑁䅁䅷䅁䭁偁䄰䅁䭁䅁䅯䅁䭁䙁䕳䅁䉁䅁䅁允䅁䅁䅕婪畤潅䅐啅䵁䅉䅅䅁䕁䅁䅁睁䵁䅁䅁权桁睁䅁权䕁䅁䅁权⽄允䅁允䅁䅁䅅䅁啁䍁䍪睡䅫䅁䅁䍄䉁䅁䅁䅂䅁䅁䅍䅄䅁䅁䅯朸䅅䅁䅯权䅁䅁䅯䅕䅑䅁䅅䅁䉁䅁䅁兂摁浗㝑〳嘯睐杷允䅁䅁䅑䅁䑁䅁䅷䅁䭁䕁䅳䅁䭁䅁䅯䅁䭁䕁䕷䅁䉁䅁䅁允䅁䅁䅕⽺呤㘴扗樫䴸䅉䅅䅁䕁䅁䅁睁䵁䅁䅁权䥂允䅁权剁䅁䅁权佂䅂䅁允䅁䅁䅅䅁啁偁楃入䅉䅁䅁䍄䉁䅁䅁䅂䅁䅁䅍䅄䅁䅁䅯杣䅅䅁䅯充䅁䅁䅯䅖䅑䅁䅅䅁䉁䅁䅁䅆畁䉧照䅁䅁䅁杷允䅁䅁䅑䅁䑁䅁䅷䅁䭁䑁䉷䅁䭁䅁䍅䅁䭁䅁䍕䅁䉁䅁䅁允䅁䅁䅕歱㙔坡均〵䵁䅉䅅䅁䕁䅁䅁睁䵁䅁䅁权兄䅁䅁权䭁䅁䅁权慂䅂䅁允䅁䅁䅅䅁䙁䡁潎敫㠱睐䅰䍄䉁䅁䅁䅂䅁䅁䅍䅄䅁䅁䅯睹䅅䅁䅯䅂䅁䅁䅯睎䅑䅁䅅䅁䉁䅁䅁䅆杂割䄸䅁䅁䅁杷允䅁䅁䅑䅁䑁䅁䅷䅁䭁䉁䑙䅁䭁䅁䅯䅁䭁䅁䅕䅁䉁䅁䅁允䅁䅁䅕兊䉡啬䱎䕉䵁䅉䅅䅁䕁䅁䅁睁䵁䅁䅁权摁允䅁权䭁䅁䅁权求䅂䅁允䅁䅁䅅䅁䙁䡁焹䡶呓䉇䅎䍄䉁䅁䅁䅂䅁䅁䅍䅄䅁䅁䅯睚䅁䅁䅯䅂䅁䅁䅯兖䅑䅁䅅䅁䉁䅁䅁䅆㕃婚䅳䅁䅁䅁杷允䅁䅁䅑䅁䑁䅁䅷䅁䭁䕁䉍䅁䭁䅁䍅䅁䭁䅁䍕䅁䉁䅁䅁允䅁䅁䅕剥畮唸剷〷䵁䅉䅅䅁䕁䅁䅁睁䵁䅁䅁权穃䅁䅁权䭁䅁䅁权䱂䅂䅁允䅁䅁䅅䅁䙁䕁䵯楁䡵癆⼸䍄䉁䅁䅁䅂䅁䅁䅍䅄䅁䅁䅯共䅅䅁䅯权䅁䅁䅯杓䅑䅁䅅䅁䉁䅁䅁兂㥂穐敖歵据睐杷允䅁䅁䅑䅁䑁䅁䅷䅁䭁䕁䍳䅁䭁䅁䅑䅁䭁偁䈸䅁䉁䅁䅁允䅁䉁䅑䱸㍱䅁䅁䅁䵁䅉䅅䅁䕁䅁䅁睁䵁䅁䅁权呄允䅁权䕁䅁䅁权硁䅂䅁允䅁䅁䅅䅁啁䉁䙄睍䅅䅁䅁䍄䉁䅁䅁䅂䅁䅁䅍䅄䅁䅁䅯眹䅁䅁䅯䅂䅁䅁䅯䅚䅑䅁䅅䅁䉁䅁䅁䅆䅄㍥䅧䅁䅁䅁杷允䅁䅁䅑䅁䑁䅁䅷䅁䭁佁䉧䅁䭁䅁䅯䅁䭁䕁䕳䅁䉁䅁䅁允䅁䅁䅕䅁䅁䅁䅁䐲䴸䅉䅅䅁䕁䅁䅁睁䵁䅁䅁权橂睁䅁权䕁䅁䅁权䙁䅁䅁允䅁䅁䅅䅁啁乁癮克䅁䅁䅁䍄䉁䅁䅁䅂䅁䅁䅍䅄䅁䅁䅯杪䅁䅁䅯充䅁䅁䅯兂䅁䅁䅅䅁䉁䅁䅁䅆䅃捙䵅䅁䅁䅁杷允䅁䅁䅑䅁䑁䅁䅷䅁䭁䡁䉉䅁䭁䅁䅑䅁䭁䙁䕫䅁䉁䅁䅁允䅁䉁䅑䱵䔹䅁䅁䅁䵁䅉䅅䅁䕁䅁䅁睁䵁䅁䅁权剂允䅁权䕁䅁䅁权䕁杁䅁允䅁䅁䅅䅁啁䍁㡭兌䄰䅁䅁䍄䉁䅁䅁䅂䅁䅁䅍䅄䅁䅁䅯䄹䅁䅁䅯权䅁䅁䅯杕䅑䅁䅅䅁䉁䅁䅁兂⽁噎㘶兓䭷䅑杷允䅁䅁䅑䅁䑁䅁䅷䅁䭁䉁䅕䅁䭁䅁䅯䅁䭁䕁䕳䅁䉁䅁䅁允䅁䅁䅕䙅㕧䵴㉨い䵁䅉䅅䅁䕁䅁䅁睁䵁䅁䅁权歁允䅁权剁䅁䅁权偂䅂䅁允䅁䅁䅅䅁䭁䕁䅣䅁䵁䅉䅅䅁䕁䅁䅁睁䵁䅁䅁权䝃睁䅁权剁䅁䅁权䙁䅁䅁允䅁䅁䅅䅁啁䥁牃䅏䅕䅁䅁䍄䉁䅁䅁䅂䅁䅁䅍䅄䅁䅁䅯䅬䅁䅁䅯允䅉䅁䅯睁䅉䅁䅅䅁䉁䅁䅁兂楄灕渰摬䱶䅑杷允䅁䅁䅑䅁䑁䅁䅷䅁䭁䵁䉁䅁䭁䉁䅅䅁䭁䕁䔸䅁䉁䅁䅁允䅁䅁䅯睒䅁䅁杷允䅁䅁䅑䅁䑁䅁䅷䅁䭁䩁䐰䅁䭁䉁䅅䅁䭁偁䈸䅁䉁䅁䅁允䅁䉁䅑䅭坐睃䅁䅁䵁䅉䅅䅁䕁䅁䅁睁䵁䅁䅁权晄杁䅁权剁䅁䅁权䙁䅁䅁允䅁䅁䅅䅁啁䍁睁杤䅉䅁䅁䍄䉁䅁䅁䅂䅁䅁䅍䅄䅁䅁䅯共䅍䅁䅯权䅁䅁䅯眯䅅䅁䅅䅁䉁䅁䅁兂睃浣剩昷塷䅑杷允䅁䅁䅑䅁䑁䅁䅷䅁䭁䡁䅣䅁䭁䅁䅯䅁䭁䅁䍑䅁䉁䅁䅁允䅁䅁䅕杓䍷㑋坣戵䴸䅉䅅䅁䕁䅁䅁睁䵁䅁䅁权䥃允䅁权䕁䅁䅁权摂䅂䅁允䅁䅁䅅䅁啁偁歄睌䅁䅁䅁䍄䉁䅁䅁䅂䅁䅁䅍䅄䅁䅁䅯杙䅅䅁䅯䅂䅁䅁䅯睘䅑䅁䅅䅁䉁䅁䅁䅆奄䩎䅧䅁䅁䅁杷允䅁䅁䅑䅁䑁䅁䅷䅁䭁䵁䐸䅁䭁䉁䅅䅁䭁䅁䅕䅁䉁䅁䅁允䅁䉁䅑䝷䌴杖䅁䅁䵁䅉䅅䅁䕁䅁䅁睁䵁䅁䅁权㥄䅁䅁权䕁䅁䅁权坂䅂䅁允䅁䅁䅅䅁啁䅁䙲䅇䅁䅁䅁䍄䉁䅁䅁䅂䅁䅁䅍䅄䅁䅁䅯內䅁䅁䅯䅂䅁䅁䅯兕䅑䅁䅅䅁䉁䅁䅁䅆奄祬䅫䅁䅁䅁杷允䅁䅁䅑䅁䑁䅁䅷䅁䭁乁䉯䅁䭁䉁䅅䅁䭁䝁䕁䅁䉁䅁䅁允䅁䉁䅑䜴祚睉䅁䅁䵁䅉䅅䅁䕁䅁䅁睁䵁䅁䅁权䍃允䅁权䕁䅁䅁权䙁䅁䅁允䅁䅁䅅䅁啁䥁潶共䅁䅁䅁䍄䉁䅁䅁䅂䅁䅁䅍䅄䅁䅁䅯䄸䅁䅁䅯权䅁䅁䅯杖䅑䅁䅅䅁䉁䅁䅁权䡂䅁䅁䍄䉁䅁䅁䅂䅁䅁䅍䅄䅁䅁䅯杺䅍䅁䅯䅂䅁䅁䅯兂䅁䅁䅅䅁䉁䅁䅁䅆歄ㄫ䅅䅁䅁䅁杷允䅁䅁䅑䅁䑁䅁䅷䅁䭁䩁䈸䅁䭁䅁䅯䅁䭁䙁䕙䅁䉁䅁䅁允䅁䅁䅯睒䅁䅁杷允䅁䅁䅑䅁䑁䅁䅷䅁䭁䩁䍷䅁䭁䅁䅯䅁䭁䅁䅕䅁䉁䅁䅁允䅁䅁䅕瑃橥䑣䬰䕁䵁䅉䅅䅁䕁䅁䅁睁䵁䅁䅁权奁䅁䅁权䕁䅁䅁权敂䅂䅁允䅁䅁䅅䅁啁佁㍓元䅁䅁䅁䍄䉁䅁䅁䅂䅁䅁䅍䅄䅁䅁䅯兓䅑䅁䅯䅂䅁䅁䅯兂䅁䅁䅅䅁䉁䅁䅁权湂杁䅁䍄䉁䅁䅁䅂䅁䅁䅍䅄䅁䅁䅯杇䅉䅁䅯权䅁䅁䅯眯䅅䅁䅅䅁䉁䅁䅁兂ㅂ硫䕧杖⼷睶杷允䅁䅁䅑䅁䑁䅁䅷䅁䭁䕁䍉䅁䭁䉁䅅䅁䭁偁䈸䅁䉁䅁䅁允䅁䉁䅑义塪杁䅁䅁䵁䅉䅅䅁䕁䅁䅁睁䵁䅁䅁权㍂允䅁权䕁䅁䅁权䕁杁䅁允䅁䅁䅅䅁啁䕁啁睧䅁䅁䅁䍄䉁䅁䅁䅂䅁䅁䅍䅄䅁䅁䅯儲䅍䅁䅯充䅁䅁䅯眯䅅䅁䅅䅁䉁䅁䅁䅆权坦歍䅁䅁䅁杷允䅁䅁䅑䅁䑁䅁䅷䅁䭁䍁䅷䅁䭁䉁䅅䅁䭁䙁䔰䅁䉁䅁䅁允䅁䉁䅑䭷⬯䅂䅁䅁䵁䅉䅅䅁䕁䅁䅁睁䵁䅁䅁权䱂允䅁权剁䅁䅁权橂䅂䅁允䅁䅁䅅䅁啁䝁㥁杲䄴䅁䅁䍄䉁䅁䅁䅂䅁䅁䅍䅄䅁䅁䅯杮䅁䅁䅯䅂䅁䅁䅯睖䅑䅁䅅䅁䉁䅁䅁权䡂䅁䅁䍄䉁䅁䅁䅂䅁䅁䅍䅄䅁䅁䅯兪䅅䅁䅯权䅁䅁䅯䅂䅉䅁䅅䅁䉁䅁䅁兂畃⭒㙆䭆䴴䅑杷允䅁䅁䅑䅁䑁䅁䅷䅁䭁䕁䅑䅁䭁䅁䅯䅁䭁䙁䕉䅁䉁䅁䅁允䅁䅁䅕硥畓⭒㙆䱤䴸䅉䅅䅁䕁䅁䅁睁䵁䅁䅁权獄允䅁权䕁䅁䅁权婂䅂䅁允䅁䅁䅅䅁啁䱁噒充䅁䅁䅁䍄䉁䅁䅁䅂䅁䅁䅍䅄䅁䅁䅯睹䅁䅁䅯充䅁䅁䅯䅖䅑䅁䅅䅁䉁䅁䅁䅆兂䕂礱䅁䅁䅁杷允䅁䅁䅑䅁䑁䅁䅷䅁䭁䡁䄴䅁䭁䉁䅅䅁䭁䝁䕑䅁䉁䅁䅁允䅁䉁䅑䡅婯杁䅁䅁䵁䅉䅅䅁䕁䅁䅁睁䵁䅁䅁权㥂允䅁权䕁䅁䅁权摂䅂䅁允䅁䅁䅅䅁啁乁灨兗䅁䅁䅁䍄䉁䅁䅁䅂䅁䅁䅍䅄䅁䅁䅯䅊䅅䅁䅯䅂䅁䅁䅯兘䅑䅁䅅䅁䉁䅁䅁䅆睃䍈䄴䅁䅁䅁杷允䅁䅁䅑䅁䑁䅁䅷䅁䭁佁䈴䅁䭁䅁䍅䅁䭁䅁䍕䅁䉁䅁䅁允䅁䅁䅕㉂獅㥭䭢䔲䵁䅉䅅䅁䕁䅁䅁睁䵁䅁䅁权坄杁䅁权䕁䅁䅁权䙁䅁䅁允䅁䅁䅅䅁啁䑁牭睙䅁䅁䅁䍄䉁䅁䅁䅂䅁䅁䅍䅄䅁䅁䅯杨䅍䅁䅯䅂䅁䅁䅯兂䅁䅁䅅䅁䉁䅁䅁䅆䅂牫䅫䅁䅁䅁杷允䅁䅁䅑䅁䑁䅁䅷䅁䭁䱁䅙䅁䭁䉁䅅䅁䭁䙁䔴䅁䉁䅁䅁允䅁䉁䅑䨸ㅹ兄䅁䅁䵁䅉䅅䅁䕁䅁䅁睁䵁䅁䅁权湄䅁䅁权䭁䅁䅁权䙁䅁䅁允䅁䅁䅅䅁䙁䉁䘫ㄶ㑇杈䅬䍄䉁䅁䅁䅂䅁䅁䅍䅄䅁䅁䅯䅵䅅䅁䅯权䅁䅁䅯兂䅁䅁䅅䅁䉁䅁䅁兂呃䅇坒楄䐰䅑杷允䅁䅁䅑䅁䑁䅁䅷䅁䭁佁䉧䅁䭁䅁䅯䅁䭁䑁䕯䅁䉁䅁䅁允䅁䅁䅕⽺呤㘴扗䑸䴸䅉䅅䅁䕁䅁䅁睁䵁䅁䅁权⭁允䅁权䕁䅁䅁权䕁杁䅁允䅁䅁䅅䅁啁䩁獪杂䅅䅁䅁䍄䉁䅁䅁䅂䅁䅁䅍䅄䅁䅁䅯䅧䅅䅁䅯权䅁䅁䅯睘䅑䅁䅅䅁䉁䅁䅁兂牁硨婢発橦睐杷允䅁䅁䅑䅁䑁䅁䅷䅁䭁乁䑁䅁䭁䅁䅯䅁䭁䅁䅕䅁䉁䅁䅁允䅁䅁䅕㡪ㅌ䙋偹樫䴸䅉䅅䅁䕁䅁䅁睁䵁䅁䅁权䭂䅁䅁权䭁䅁䅁权塂䅂䅁允䅁䅁䅅䅁䭁䕁䅣䅁䵁䅉䅅䅁䕁䅁䅁睁䵁䅁䅁权桂䅁䅁权䕁䅁䅁权乂䅂䅁允䅁䅁䅅䅁啁䭁晧䅊䅁䅁䅁䍄䉁䅁䅁䅂䅁䅁䅍䅄䅁䅁䅯六䅉䅁䅯䅂䅁䅁䅯眯䅅䅁䅅䅁䉁䅁䅁䅆䥄㙭䅯䅁䅁䅁杷允䅁䅁䅑䅁䑁䅁䅷䅁䭁䡁䅫䅁䭁䅁䅑䅁䭁䝁䕅䅁䉁䅁䅁允䅁䉁䅑乪䥯䅁䅁䅁䵁䅉䅅䅁䕁䅁䅁睁䵁䅁䅁权硃允䅁权剁䅁䅁权㙁䅂䅁允䅁䅁䅅䅁啁䭁㡁䙹䅁䅁䅁䍄䉁䅁䅁䅂䅁䅁䅍䅄䅁䅁䅯睰䅁䅁䅯权䅁䅁䅯睕䅑䅁䅅䅁䉁䅁䅁兂啁歲桦桥㙔睐杷允䅁䅁䅑䅁䑁䅁䅷䅁䭁䭁䅯䅁䭁䅁䅑䅁䭁䝁䕣䅁䉁䅁䅁允䅁䉁䅑䜲兓䅁䅁䅁䵁䅉䅅䅁䕁䅁䅁睁䵁䅁䅁权畄允䅁权剁䅁䅁权㙁䅂䅁允䅁䅁䅅䅁啁䵁䙃単䅁䅁䅁䍄䉁䅁䅁䅂䅁䅁䅍䅄䅁䅁䅯儳䅍䅁䅯权䅁䅁䅯兂䅁䅁䅅䅁䉁䅁䅁兂獄払敧敨䝳䅑杷允䅁䅁䅑䅁䑁䅁䅷䅁䭁䝁䉁䅁䭁䉁䅅䅁䭁䙁䕉䅁䉁䅁䅁允䅁䅁䅯睒䅁䅁杷允䅁䅁䅑䅁䑁䅁䅷䅁䭁䙁䍙䅁䭁䅁䅯䅁䭁䅁䅕䅁䉁䅁䅁允䅁䅁䅕灳瘳㡰䱚稫䴸䅉䅅䅁䕁䅁䅁睁䵁䅁䅁权摂䅁䅁权剁䅁䅁权佂䅂䅁允䅁䅁䅅䅁啁䭁㙁䉍䄰䅁䅁䍄䉁䅁䅁䅂䅁䅁䅍䅄䅁䅁䅯䄱䅅䅁䅯允䅉䅁䅯睁䅉䅁䅅䅁䉁䅁䅁兂敂圳㠹晰橌䅑杷允䅁䅁䅑䅁䑁䅁䅷䅁䭁佁䉅䅁䭁䉁䅅䅁䭁䕁䔸䅁䉁䅁䅁允䅁䉁䅑佁晢䅄䅁䅁䵁䅉䅅䅁䕁䅁䅁睁䵁䅁䅁权祄杁䅁权剁䅁䅁权䙁䅁䅁允䅁䅁䅅䅁啁䍁䵂䄹䅧䅁䅁䍄䉁䅁䅁䅂䅁䅁䅍䅄䅁䅁䅯杅䅅䅁䅯䅂䅁䅁䅯䅚䅑䅁䅅䅁䉁䅁䅁䅆睄副䄰䅁䅁䅁杷允䅁䅁䅑䅁䑁䅁䅷䅁䭁䥁䑫䅁䭁䉁䅅䅁䭁䅁䅕䅁䉁䅁䅁允䅁䉁䅑偯㡸䅂䅁䅁䵁䅉䅅䅁䕁䅁䅁睁䵁䅁䅁权癄睁䅁权剁䅁䅁权䙁䅁䅁允䅁䅁䅅䅁啁䱁䙭穩䅷䅁䅁䍄䉁䅁䅁䅂䅁䅁䅍䅄䅁䅁䅯杌䅁䅁䅯䅂䅁䅁䅯兂䅁䅁䅅䅁䉁䅁䅁䅆奃䕐䑅䅁䅁䅁杷允䅁䅁䅑䅁䑁䅁䅷䅁䭁乁䐸䅁䭁䅁䅑䅁䭁䅁䅕䅁䉁䅁䅁允䅁䉁䅑䭃穧睁䅁䅁䵁䅉䅅䅁䕁䅁䅁睁䵁䅁䅁权䑁䅁䅁权剁䅁䅁权䅂䅂䅁允䅁䅁䅅䅁啁䥁敁硷䅅䅁䅁䍄䉁䅁䅁䅂䅁䅁䅍䅄䅁䅁䅯兩䅁䅁䅯充䅁䅁䅯睔䅑䅁䅅䅁䉁䅁䅁䅆权欸扣䅁䅁䅁杷允䅁䅁䅑䅁䑁䅁䅷䅁䭁䱁䅍䅁䭁䉁䅅䅁䭁䕁䔴䅁䉁䅁䅁允䅁䉁䅑佷汤兆䅁䅁䵁䅉䅅䅁䕁䅁䅁睁䵁䅁䅁权祄睁䅁权䭁䅁䅁权䙁䅁䅁允䅁䅁䅅䅁䙁䥁噇㑑獴砵䄱䍄䉁䅁䅁䅂䅁䅁䅍䅄䅁䅁䅯兙䅅䅁䅯权䅁䅁䅯杏䅑䅁䅅䅁䉁䅁䅁兂摄䅊䉡啬䱐睐杷允䅁䅁䅑䅁䑁䅁䅷䅁䭁䡁䈸䅁䭁䅁䅯䅁䭁䕁䔸䅁䉁䅁䅁允䅁䅁䅯睒䅁䅁杷允䅁䅁䅑䅁䑁䅁䅷䅁䭁䉁䄸䅁䭁䉁䅅䅁䭁䙁䕫䅁䉁䅁䅁允䅁䉁䅑潷睦杆䅁䅁䵁䅉䅅䅁䕁䅁䅁睁䵁䅁䅁权扄允䅁权䭁䅁䅁权乂䅂䅁允䅁䅁䅅䅁䙁䥁䉬余兘畉⽍䍄䉁䅁䅁䅂䅁䅁䅍䅄䅁䅁䅯䅉䅁䅁䅯权䅁䅁䅯兖䅑䅁䅅䅁䉁䅁䅁兂畄䑦ㄸ橘獯䅑杷允䅁䅁䅑䅁䑁䅁䅷䅁䭁䙁䅧䅁䭁䉁䅅䅁䭁䝁䕧䅁䉁䅁䅁允䅁䉁䅑䡙杂䅊䅁䅁䵁䅉䅅䅁䕁䅁䅁睁䵁䅁䅁权㉁䅁䅁权䕁䅁䅁权䙁䅁䅁允䅁䅁䅅䅁啁䡁⭍兵䅁䅁䅁䍄䉁䅁䅁䅂䅁䅁䅍䅄䅁䅁䅯杖䅁䅁䅯允䅉䅁䅯兂䅉䅁䅅䅁䉁䅁䅁兂㝃煲㥫⽘偳兑杷允䅁䅁䅑䅁䑁䅁䅷䅁䭁䝁䉅䅁䭁䅁䅯䅁䭁䕁䕳䅁䉁䅁䅁允䅁䅁䅕䥕堲桢䑋樹䴸䅉䅅䅁䕁䅁䅁睁䵁䅁䅁权浂䅁䅁权䕁䅁䅁权橂䅂䅁允䅁䅁䅅䅁啁䩁慨䅓䅅䅁䅁䍄䉁䅁䅁䅂䅁䅁䅍䅄䅁䅁䅯杫䅅䅁䅯权䅁䅁䅯睗䅑䅁䅅䅁䉁䅁䅁兂啂㘴扗䍸㡄睐杷允䅁䅁䅑䅁䑁䅁䅷䅁䭁䍁䅕䅁䭁䉁䅅䅁䭁䙁䕣䅁䉁䅁䅁允䅁䉁䅑䐫慯睆䅁䅁䵁䅉䅅䅁䕁䅁䅁睁䵁䅁䅁权時睁䅁权䭁䅁䅁权䙁䅁䅁允䅁䅁䅅䅁䙁䵁䱤㑎䉬偙⼸䍄䉁䅁䅁䅂䅁䅁䅍䅄䅁䅁䅯睡䅁䅁䅯充䅁䅁䅯睔䅑䅁䅅䅁䉁䅁䅁权䡂䅁䅁䍄䉁䅁䅁䅂䅁䅁䅍䅄䅁䅁䅯杵䅍䅁䅯䅂䅁䅁䅯兂䅁䅁䅅䅁䉁䅁䅁䅆䥂㔲䅕䅁䅁䅁杷允䅁䅁䅑䅁䑁䅁䅷䅁䭁䙁䄴䅁䭁䅁䅯䅁䭁䝁䕁䅁䉁䅁䅁允䅁䅁䅕呣䬰㘱睎呶䴸䅉䅅䅁䕁䅁䅁睁䵁䅁䅁权䱄䅁䅁权䕁䅁䅁权兂䅂䅁允䅁䅁䅅䅁啁䩁䰲䅑䅁䅁䅁䍄䉁䅁䅁䅂䅁䅁䅍䅄䅁䅁䅯杢䅁䅁䅯允䅉䅁䅯兂䅉䅁䅅䅁䉁䅁䅁兂橁砲乯䔲呺䅑杷允䅁䅁䅑䅁䑁䅁䅷䅁䭁䍁䄰䅁䭁䅁䅯䅁䭁䝁䕯䅁䉁䅁䅁允䅁䅁䅕歲桦桥畓稷䴸䅉䅅䅁䕁䅁䅁睁䵁䅁䅁权㕂䅁䅁权䭁䅁䅁权䙁䅁䅁允䅁䅁䅅䅁䙁䉁癳匳䝑剁䅆䍄䉁䅁䅁䅂䅁䅁䅍䅄䅁䅁䅯睷䅁䅁䅯权䅁䅁䅯杗䅑䅁䅅䅁䉁䅁䅁兂䱄啯㉗⼸䐰䅑杷允䅁䅁䅑䅁䑁䅁䅷䅁䭁䱁䉁䅁䭁䅁䅯䅁䭁䙁䕙䅁䉁䅁䅁允䅁䅁䅕兊䉡啬䱏䕁䵁䅉䅅䅁䕁䅁䅁睁䵁䅁䅁权㡄䅁䅁权䕁䅁䅁权摂䅂䅁允䅁䅁䅅䅁啁䵁祯元䅁䅁䅁䍄䉁䅁䅁䅂䅁䅁䅍䅄䅁䅁䅯兌䅅䅁䅯权䅁䅁䅯䅂䅉䅁䅅䅁䉁䅁䅁兂䱄啯㉗⼸瀰䅷杷允䅁䅁䅑䅁䑁䅁䅷䅁䭁䩁䈸䅁䭁䅁䅯䅁䭁䝁䕑䅁䉁䅁䅁允䅁䅁䅕報灪橊䥅䐶䴸䅉䅅䅁䕁䅁䅁睁䵁䅁䅁权婁杁䅁权䭁䅁䅁权䙁䅁䅁允䅁䅁䅅䅁䙁䝁㝑〳丫硬䅎䍄䉁䅁䅁䅂䅁䅁䅍䅄䅁䅁䅯杆䅁䅁䅯权䅁䅁䅯杔䅑䅁䅅䅁䉁䅁䅁兂湁免獩䙈䕲睶杷允䅁䅁䅑䅁䑁䅁䅷䅁䭁䡁䅣䅁䭁䉁䅅䅁䭁䝁䕙䅁䉁䅁䅁允䅁䉁䅑䩁卺䅌䅁䅁䵁䅉䅅䅁䕁䅁䅁睁䵁䅁䅁权牂允䅁权剁䅁䅁权䕁杁䅁允䅁䅁䅅䅁䭁䕁䅣䅁䵁䅉䅅䅁䕁䅁䅁睁䵁䅁䅁权潂允䅁权䭁䅁䅁权噂䅂䅁允䅁䅁䅅䅁䙁䡁灮橊䥅䭲⽷䍄䉁䅁䅁䅂䅁䅁䅍䅄䅁䅁䅯眫䅁䅁䅯权䅁䅁䅯睘䅑䅁䅅䅁䉁䅁䅁兂獃䙈歰ㅏ娸䅑杷允䅁䅁䅑䅁䑁䅁䅷䅁䭁䱁䉕䅁䭁䉁䅅䅁䭁䑁䕯䅁䉁䅁䅁允䅁䉁䅑䡷卵睔䅁䅁䵁䅉䅅䅁䕁䅁䅁睁䵁䅁䅁权楄允䅁权剁䅁䅁权坂䅂䅁允䅁䅁䅅䅁啁䥁㉃兏䅧䅁䅁䍄䉁䅁䅁䅂䅁䅁䅍䅄䅁䅁䅯眴䅅䅁䅯䅂䅁䅁䅯兗䅑䅁䅅䅁䉁䅁䅁䅆睃楷䕑䅁䅁䅁杷允䅁䅁䅑䅁䑁䅁䅷䅁䭁䡁䈰䅁䭁䉁䅅䅁䭁䙁䕑䅁䉁䅁䅁允䅁䉁䅑䱵㡯兑䅁䅁䵁䅉䅅䅁䕁䅁䅁睁䵁䅁䅁权剄睁䅁权䭁䅁䅁权⽄允䅁允䅁䅁䅅䅁䙁偁灹搸乊桙䅚䍄䉁䅁䅁䅂䅁䅁䅍䅄䅁䅁䅯兗䅁䅁䅯充䅁䅁䅯兂䅁䅁䅅䅁䉁䅁䅁䅆䅄礱瑊䅁䅁䅁杷允䅁䅁䅑䅁䑁䅁䅷䅁䭁䝁䈰䅁䭁䅁䅑䅁䭁䑁䕣䅁䉁䅁䅁允䅁䉁䅑䩁偉䅁䅁䅁䵁䅉䅅䅁䕁䅁䅁睁䵁䅁䅁权㍂允䅁权䕁䅁䅁权慂䅂䅁允䅁䅁䅅䅁啁䥁契兢䅁䅁䅁䍄䉁䅁䅁䅂䅁䅁䅍䅄䅁䅁䅯䅪䅅䅁䅯权䅁䅁䅯䅘䅑䅁䅅䅁䉁䅁䅁兂慂䑚晶㑔䠳睐杷允䅁䅁䅑䅁䑁䅁䅷䅁䭁䡁䅙䅁䭁䅁䅑䅁䭁䅁䅕䅁䉁䅁䅁允䅁䉁䅑偯牨䅁䅁䅁䵁䅉䅅䅁䕁䅁䅁睁䵁䅁䅁权瑃允䅁权剁䅁䅁权呂䅂䅁允䅁䅁䅅䅁啁䥁㝲䉔䅕䅁䅁䍄䉁䅁䅁䅂䅁䅁䅍䅄䅁䅁䅯䅴䅅䅁䅯权䅁䅁䅯兙䅑䅁䅅䅁䉁䅁䅁兂啁歲桦桥浔睐杷允䅁䅁䅑䅁䑁䅁䅷䅁䭁䑁䄸䅁䭁䉁䅅䅁䭁䙁䔸䅁䉁䅁䅁允䅁䉁䅑㕖㜴睁䅁䅁䵁䅉䅅䅁䕁䅁䅁睁䵁䅁䅁权瑁允䅁权䭁䅁䅁权啂䅂䅁允䅁䅁䅅䅁䙁偁灹搸乊癙⽯䍄䉁䅁䅁䅂䅁䅁䅍䅄䅁䅁䅯睗䅅䅁䅯充䅁䅁䅯兙䅑䅁䅅䅁䉁䅁䅁䅆䅄祮ㅖ䅁䅁䅁杷允䅁䅁䅑䅁䑁䅁䅷䅁䭁䉁䍫䅁䭁䉁䅅䅁䭁偁䈸䅁䉁䅁䅁允䅁䉁䅑䕅扩睑䅁䅁䵁䅉䅅䅁䕁䅁䅁睁䵁䅁䅁权摃允䅁权䭁䅁䅁权䱂䅂䅁允䅁䅁䅅䅁䙁䝁㝑〳丫睬䅂䍄䉁䅁䅁䅂䅁䅁䅍䅄䅁䅁䅯䅱䅅䅁䅯䅂䅁䅁䅯䅂䅉䅁䅅䅁䉁䅁䅁䅆睃湗䅣䅁䅁䅁杷允䅁䅁䅑䅁䑁䅁䅷䅁䭁乁䅳䅁䭁䅁䅯䅁䭁䅁䍑䅁䉁䅁䅁允䅁䅁䅕䡳潊敫㠱含䴸䅉䅅䅁䕁䅁䅁睁䵁䅁䅁权橄杁䅁权剁䅁䅁权䙁䅁䅁允䅁䅁䅅䅁啁䅁摃偨䅅䅁䅁䍄䉁䅁䅁䅂䅁䅁䅍䅄䅁䅁䅯朹䅅䅁䅯充䅁䅁䅯䅂䅉䅁䅅䅁䉁䅁䅁䅆䅃䵭夹䅁䅁䅁杷允䅁䅁䅑䅁䑁䅁䅷䅁䭁䉁䉑䅁䭁䅁䅯䅁䭁䕁䕷䅁䉁䅁䅁允䅁䅁䅕䝭匴㡧䭂啅䵁䅉䅅䅁䕁䅁䅁睁䵁䅁䅁权偂允䅁权剁䅁䅁权䕁杁䅁允䅁䅁䅅䅁啁䅁乱䄴䄰䅁䅁䍄䉁䅁䅁䅂䅁䅁䅍䅄䅁䅁䅯杅䅁䅁䅯充䅁䅁䅯䅘䅑䅁䅅䅁䉁䅁䅁䅆䅁癏䝙䅁䅁䅁杷允䅁䅁䅑䅁䑁䅁䅷䅁䭁䡁䉣䅁䭁䅁䅑䅁䭁䝁䕫䅁䉁䅁䅁允䅁䉁䅑䱬湣䅁䅁䅁䵁䅉䅅䅁䕁䅁䅁睁䵁䅁䅁权䵄允䅁权剁䅁䅁权䕁杁䅁允䅁䅁䅅䅁啁䵁呂桑䅧䅁䅁䍄䉁䅁䅁䅂䅁䅁䅍䅄䅁䅁䅯杇䅁䅁䅯䅂䅁䅁䅯免䅑䅁䅅䅁䉁䅁䅁䅆杄挹䅑䅁䅁䅁杷允䅁䅁䅑䅁䑁䅁䅷䅁䭁䱁䉷䅁䭁䅁䅑䅁䭁䙁䕧䅁䉁䅁䅁允䅁䉁䅑乪䑫䅁䅁䅁䵁䅉䅅䅁䕁䅁䅁睁䵁䅁䅁权千䅁䅁权䕁䅁䅁权婂䅂䅁允䅁䅁䅅䅁啁䩁䵪䅵䅁䅁䅁䍄䉁䅁䅁䅂䅁䅁䅍䅄䅁䅁䅯朶䅅䅁䅯䅂䅁䅁䅯睎䅑䅁䅅䅁䉁䅁䅁䅆睄䉭䅉䅁䅁䅁杷允䅁䅁䅑䅁䑁䅁䅷䅁䭁佁䅣䅁䭁䅁䅑䅁䭁䙁䕅䅁䉁䅁䅁允䅁䉁䅑⽔䝅䅁䅁䅁䵁䅉䅅䅁䕁䅁䅁睁䵁䅁䅁权祂允䅁权剁䅁䅁权佂䅂䅁允䅁䅁䅅䅁啁佁硃硓䄰䅁䅁䍄䉁䅁䅁䅂䅁䅁䅍䅄䅁䅁䅯睥䅅䅁䅯充䅁䅁䅯杕䅑䅁䅅䅁䉁䅁䅁䅆权䄲䕕䅁䅁䅁杷允䅁䅁䅑䅁䑁䅁䅷䅁䭁乁䉣䅁䭁䅁䅑䅁䭁䙁䕷䅁䉁䅁䅁允䅁䉁䅑䐶浉䅁䅁䅁䵁䅉䅅䅁䕁䅁䅁睁䵁䅁䅁权煃杁䅁权䕁䅁䅁权䙁䅁䅁允䅁䅁䅅䅁啁䩁欱䅉䅁䅁䅁䍄䉁䅁䅁䅂䅁䅁䅍䅄䅁䅁䅯䅇䅅䅁䅯权䅁䅁䅯䅂䅉䅁䅅䅁䉁䅁䅁兂㕁䵴㉨灶爸䅑杷允䅁䅁䅑䅁䑁䅁䅷䅁䭁䩁䈸䅁䭁䅁䍅䅁䭁䅁䍉䅁䉁䅁䅁允䅁䅁䅯睒䅁䅁杷允䅁䅁䅑䅁䑁䅁䅷䅁䭁䩁䈴䅁䭁䅁䅯䅁䭁䕁䔰䅁䉁䅁䅁允䅁䅁䅕⽺呤㘴扗䐸䴸䅉䅅䅁䕁䅁䅁睁䵁䅁䅁权牃允䅁权剁䅁䅁权䙁䅁䅁允䅁䅁䅅䅁啁䵁潂啧䅅䅁䅁䍄䉁䅁䅁䅂䅁䅁䅍䅄䅁䅁䅕䅁䅁䅑䝄䕕䭅䅁䅑䅁䭁偁䈸䅁䉁䅁䅁允䅁䉁䅑䉏䥆䅁䅁䅁䵁䅉䅅䅁䕁䅁䅁睁䵁䅁䅁权偃䅁䅁权䕁䅁䅁权卂䅂䅁允䅁䅁䅅䅁啁䅁㥷䅭䅁䅁䅁䍄䉁䅁䅁䅂䅁䅁䅍䅄䅁䅁䅯兵䅁䅁䅯䅂䅁䅁䅯杓䅑䅁䅅䅁䉁䅁䅁䅆权畫䌰䅁䅁䅁杷允䅁䅁䅑䅁䑁䅁䅷䅁䭁䉁䉑䅁䭁䉁䅅䅁䭁䅁䍑䅁䉁䅁䅁允䅁䉁䅑䱁煦䅃䅁䅁䵁䅉䅅䅁䕁䅁䅁睁䵁䅁䅁权奂䅁䅁权剁䅁䅁权呂䅂䅁允䅁䅁䅅䅁啁䅁佃祱䅕䅁䅁䍄䉁䅁䅁䅂䅁䅁䅍䅄䅁䅁䅯朸䅁䅁䅯䅂䅁䅁䅯䅂䅉䅁䅅䅁䉁䅁䅁䅆睂估䍑䅁䅁䅁杷允䅁䅁䅑䅁䑁䅁䅷䅁䭁䥁䉉䅁䭁䅁䅯䅁䭁䕁䔰䅁䉁䅁䅁允䅁䅁䅕挲㌷⭕汍䕉䵁䅉䅅䅁䕁䅁䅁睁䵁䅁䅁权慁䅁䅁权䕁䅁䅁权兂䅂䅁允䅁䅁䅅䅁啁䙁獂兑䅉䅁䅁䍄䉁䅁䅁䅂䅁䅁䅍䅄䅁䅁䅯儲䅅䅁䅯权䅁䅁䅯䅂䅉䅁䅅䅁䉁䅁䅁兂⽁噎㘶兓楺睐杷允䅁䅁䅑䅁䑁䅁䅷䅁䭁䥁䉅䅁䭁䉁䅅䅁䭁䙁䕉䅁䉁䅁䅁允䅁䉁䅑桹扺杫䅁䅁䵁䅉䅅䅁䕁䅁䅁睁䵁䅁䅁权癄睁䅁权剁䅁䅁权⽄允䅁允䅁䅁䅅䅁啁䵁䩘橢䅑䅁䅁䍄䉁䅁䅁䅂䅁䅁䅍䅄䅁䅁䅯杍䅁䅁䅯䅂䅁䅁䅯䅡䅑䅁䅅䅁䉁䅁䅁䅆䅂刹䄸䅁䅁䅁杷允䅁䅁䅑䅁䑁䅁䅷䅁䭁䡁䅍䅁䭁䉁䅅䅁䭁䅁䍑䅁䉁䅁䅁允䅁䉁䅑乧ㄶ杄䅁䅁䵁䅉䅅䅁䕁䅁䅁睁䵁䅁䅁权兂允䅁权䕁䅁䅁权硁䅂䅁允䅁䅁䅅䅁啁䵁牄杅䅁䅁䅁䍄䉁䅁䅁䅂䅁䅁䅍䅄䅁䅁䅯䅁䅅䅁䅯权䅁䅁䅯杏䅑䅁䅅䅁䉁䅁䅁兂獃䙈歰㥏堯睐杷允䅁䅁䅑䅁䑁䅁䅷䅁䭁䕁䈰䅁䭁䅁䅑䅁䭁䙁䕳䅁䉁䅁䅁允䅁䅁䅕瑏眲焳浕䕚䵅䅉䅅䅁䕁䅁䅁睁䵁䅁䅁权慂允䅁权剁䅁䅁权桂䅂䅁允䅁䅁䅅䅁啁䑁扨睘䅧䅁䅁䍄䉁䅁䅁䅂䅁䅁䅍䅄䅁䅁䅯睙䅁䅁䅯权䅁䅁䅯䅘䅑䅁䅅䅁䉁䅁䅁兂浃㡭村䡳祌睐杷允䅁䅁䅑䅁䑁䅁䅷䅁䭁䅁䍳䅁䭁䅁䅯䅁䭁偁䈸䅁䉁䅁䅁允䅁䅁䅕場啯歲桦樶䴸䅉䅅䅁䕁䅁䅁睁䵁䅁䅁权呁䅁䅁权䭁䅁䅁权䱂䅂䅁允䅁䅁䅅䅁䙁䑁䬰㘱睎剶䅸䍄䉁䅁䅁䅂䅁䅁䅍䅄䅁䅁䅯䅷䅅䅁䅯䅂䅁䅁䅯党䅑䅁䅅䅁䉁䅁䅁䅆权楑䑑䅁䅁䅁杷允䅁䅁䅑䅁䑁䅁䅷䅁䭁䵁䈰䅁䭁䅁䅯䅁䭁䕁䕳䅁䉁䅁䅁允䅁䅁䅕歲桦桥畓吸䴸䅉䅅䅁䕁䅁䅁睁䵁䅁䅁权呁䅁䅁权䭁䅁䅁权婂䅂䅁允䅁䅁䅅䅁䙁䱁へ硫䕧杖䄵䍄䉁䅁䅁䅂䅁䅁䅍䅄䅁䅁䅯眷䅉䅁䅯权䅁䅁䅯眯䅅䅁䅅䅁䉁䅁䅁兂奃桢䑋䵷䩯䅑杷允䅁䅁䅑䅁䑁䅁䅷䅁䭁䉁䄸䅁䭁䉁䅅䅁䭁䕁䕑䅁䉁䅁䅁允䅁䉁䅑䕇䑃睃䅁䅁䵁䅉䅅䅁䕁䅁䅁睁䵁䅁䅁权牄睁䅁权䭁䅁䅁权䙁䅁䅁允䅁䅁䅅䅁䙁䩁瘷㡰䱚睎䅒䍄䉁䅁䅁䅂䅁䅁䅍䅄䅁䅁䅯睮䅁䅁䅯䅂䅁䅁䅯䅘䅑䅁䅅䅁䉁䅁䅁䅆桁村䅁䅁䅁䅁杷允䅁䅁䅑䅁䑁䅁䅷䅁䭁䥁䈴䅁䭁䉁䅅䅁䭁䙁䕙䅁䉁䅁䅁允䅁䉁䅑氫来睁䅁䅁䵁䅉䅅䅁䕁䅁䅁睁䵁䅁䅁权橃允䅁权䕁䅁䅁权啂䅂䅁允䅁䅁䅅䅁啁䥁䡂睅䅣䅁䅁䍄䉁䅁䅁䅂䅁䅁䅍䅄䅁䅁䅯眰䅁䅁䅯权䅁䅁䅯䅂䅉䅁䅅䅁䉁䅁䅁兂㥁瑃橥䱣嘰䅑杷允䅁䅁䅑䅁䑁䅁䅷䅁䭁䭁䈰䅁䭁䅁䅑䅁䭁䕁䕳䅁䉁䅁䅁允䅁䉁䅑䥇匰䅁䅁䅁䵁䅉䅅䅁䕁䅁䅁睁䵁䅁䅁权㡁䅁䅁权剁䅁䅁权歂䅂䅁允䅁䅁䅅䅁啁䵁剃畷䍧䅁䅁䍄䉁䅁䅁䅂䅁䅁䅍䅄䅁䅁䅯来䅁䅁䅯䅂䅁䅁䅯兡䅑䅁䅅䅁䉁䅁䅁䅆㥄䉨䅍䅁䅁䅁杷允䅁䅁䅑䅁䑁䅁䅷䅁䭁䵁䉷䅁䭁䅁䅯䅁䭁䕁䕑䅁䉁䅁䅁允䅁䅁䅕婧䑖㉩湺启䴸䅉䅅䅁䕁䅁䅁睁䵁䅁䅁权䉄䅁䅁权䭁䅁䅁权杂䅂䅁允䅁䅁䅅䅁䙁䝁浚浚浚畚⽙䍄䉁䅁䅁䅂䅁䅁䅍䅄䅁䅁䅯東䅉䅁䅯充䅁䅁䅯兂䅁䅁䅅䅁䉁䅁䅁䅆煃䙧䍁䅁䅁䅁杷允䅁䅁䅑䅁䑁䅁䅷䅁䭁䙁䉯䅁䭁䅁䅯䅁䭁䙁䕫䅁䉁䅁䅁允䅁䅁䅕䡳潊敫㠱啂䵁䅉䅅䅁䕁䅁䅁睁䵁䅁䅁权灂䅁䅁权剁䅁䅁权潂䅂䅁允䅁䅁䅅䅁啁䝁㍪礷䅍䅁䅁䍄䉁䅁䅁䅂䅁䅁䅍䅄䅁䅁䅯元䅍䅁䅯权䅁䅁䅯兂䅁䅁䅅䅁䉁䅁䅁兂摁浗㝑眳椸䅑杷允䅁䅁䅑䅁䑁䅁䅷䅁䭁䅁䑑䅁䭁䉁䅅䅁䭁䅁䅕䅁䉁䅁䅁允䅁䉁䅑䰶奺䅂䅁䅁䵁䅉䅅䅁䕁䅁䅁睁䵁䅁䅁权䉃允䅁权䕁䅁䅁权佂䅂䅁允䅁䅁䅅䅁啁䙁⭩睒䅅䅁䅁䍄䉁䅁䅁䅂䅁䅁䅍䅄䅁䅁䅯兢䅍䅁䅯充䅁䅁䅯眯䅅䅁䅅䅁䉁䅁䅁䅆允湔稰䅁䅁䅁杷允䅁䅁䅑䅁䑁䅁䅷䅁䭁䉁䅧䅁䭁䅁䅯䅁䭁䕁䕷䅁䉁䅁䅁允䅁䅁䅕塹⭡确癯吳䴸䅉䅅䅁䕁䅁䅁睁䵁䅁䅁权䩄䅁䅁权䭁䅁䅁权坂䅂䅁允䅁䅁䅅䅁䙁䙁乃㉬匴硁䅊䍄䉁䅁䅁䅂䅁䅁䅍䅄䅁䅁䅯睁䅅䅁䅯充䅁䅁䅯党䅑䅁䅅䅁䉁䅁䅁䅆杄丱䉖允䅁䅁杷允䅁䅁䅑䅁䑁䅁䅷䅁䭁乁䉫䅁䭁䅁䅑䅁䭁䝁䕑䅁䉁䅁䅁允䅁䉁䅑䙡湉䅁䅁䅁䵁䅉䅅䅁䕁䅁䅁睁䵁䅁䅁权奃睁䅁权剁䅁䅁权⽄允䅁允䅁䅁䅅䅁啁䝁牁楮䅙䅁䅁䍄䉁䅁䅁䅂䅁䅁䅍䅄䅁䅁䅯睄䅁䅁䅯䅂䅁䅁䅯眯䅅䅁䅅䅁䉁䅁䅁䅆杂橭䉅䅁䅁䅁杷允䅁䅁䅑䅁䑁䅁䅷䅁䭁䥁䅧䅁䭁䅁䅑䅁䭁䝁䕍䅁䉁䅁䅁允䅁䉁䅑䩑湱䅁䅁䅁䵁䅉䅅䅁䕁䅁䅁睁䵁䅁䅁权ㅃ䅁䅁权剁䅁䅁权杂䅂䅁允䅁䅁䅅䅁啁䥁灂䅮䅳䅁䅁䍄䉁䅁䅁䅂䅁䅁䅍䅄䅁䅁䅯睲䅅䅁䅯充䅁䅁䅯䅗䅑䅁䅅䅁䉁䅁䅁䅆䥃摒呍䅁䅁䅁杷允䅁䅁䅑䅁䑁䅁䅷䅁䭁䉁䑍䅁䭁䅁䅯䅁䭁䅁䅕䅁䉁䅁䅁允䅁䅁䅕䑚晶㑔堲䕇䵁䅉䅅䅁䕁䅁䅁睁䵁䅁䅁权灂允䅁权䭁䅁䅁权㙁䅂䅁允䅁䅁䅅䅁䙁䱁祂䩡瑈䅦䅒䍄䉁䅁䅁䅂䅁䅁䅍䅄䅁䅁䅯䅧䅅䅁䅯充䅁䅁䅯兗䅑䅁䅅䅁䉁䅁䅁䅆䅁䭃瘸䅁䅁䅁杷允䅁䅁䅑䅁䑁䅁䅷䅁䭁䑁䅷䅁䭁䅁䅯䅁䭁䅁䅕䅁䉁䅁䅁允䅁䅁䅯睒䅁䅁杷允䅁䅁䅑䅁䑁䅁䅷䅁䭁䩁䅯䅁䭁䅁䅯䅁䭁䝁䕫䅁䉁䅁䅁允䅁䅁䅕卸睃浣剩㜸䴸䅉䅅䅁䕁䅁䅁睁䵁䅁䅁权呄睁䅁权剁䅁䅁权⽄允䅁允䅁䅁䅅䅁啁偁噣桩䅍䅁䅁䍄䉁䅁䅁䅂䅁䅁䅍䅄䅁䅁䅯共䅁䅁䅯䅂䅁䅁䅯睖䅑䅁䅅䅁䉁䅁䅁䅆䅄歳䌴䅁䅁䅁杷允䅁䅁䅑䅁䑁䅁䅷䅁䭁䝁䉫䅁䭁䅁䅑䅁䭁䅁䅕䅁䉁䅁䅁允䅁䉁䅑䩫坥䅁䅁䅁䵁䅉䅅䅁䕁䅁䅁睁䵁䅁䅁权ぁ䅁䅁权䭁䅁䅁权兂䅂䅁允䅁䅁䅅䅁䙁䉁䘫ㄶ㑇畈⽕䍄䉁䅁䅁䅂䅁䅁䅍䅄䅁䅁䅯䄲䅁䅁䅯䅂䅁䅁䅯䅗䅑䅁䅅䅁䉁䅁䅁䅆剄湂䅁䅁䅁䅁杷允䅁䅁䅑䅁䑁䅁䅷䅁䭁䕁䐰䅁䭁䉁䅅䅁䭁䅁䅕䅁䉁䅁䅁允䅁䉁䅑祕㥐䅋䅁䅁䵁䅉䅅䅁䕁䅁䅁睁䵁䅁䅁权睁䅁䅁权剁䅁䅁权䕁杁䅁允䅁䅁䅅䅁啁䭁煃呹䅅䅁䅁䍄䉁䅁䅁䅂䅁䅁䅍䅄䅁䅁䅯朱䅁䅁䅯充䅁䅁䅯䅂䅉䅁䅅䅁䉁䅁䅁䅆䅂䱰婙䅁䅁䅁杷允䅁䅁䅑䅁䑁䅁䅷䅁䭁偁䅫䅁䭁䅁䅑䅁䭁䙁䕍䅁䉁䅁䅁允䅁䉁䅑䩃穣䅁䅁䅁䵁䅉䅅䅁䕁䅁䅁睁䵁䅁䅁权元允䅁权剁䅁䅁权敂䅂䅁允䅁䅁䅅䅁啁䙁啩典䅉䅁䅁䍄䉁䅁䅁䅂䅁䅁䅍䅄䅁䅁䅯䅐䅉䅁䅯权䅁䅁䅯兂䅁䅁䅅䅁䉁䅁䅁兂㡃䩤奍乂湙䅑杷允䅁䅁䅑䅁䑁䅁䅷䅁䭁䕁䈸䅁䭁䅁䅑䅁䭁䙁䔴䅁䉁䅁䅁允䅁䉁䅑济偙䅁䅁䅁䵁䅉䅅䅁䕁䅁䅁睁䵁䅁䅁权䝄允䅁权剁䅁䅁权楂䅂䅁允䅁䅁䅅䅁啁䥁㑄呱䅉䅁䅁䍄䉁䅁䅁䅂䅁䅁䅍䅄䅁䅁䅯睈䅍䅁䅯䅂䅁䅁䅯兂䅁䅁䅅䅁䉁䅁䅁䅆㑂䱫䅕䅁䅁䅁杷允䅁䅁䅑䅁䑁䅁䅷䅁䭁䙁䅷䅁䭁䅁䅯䅁䭁䕁䕷䅁䉁䅁䅁允䅁䅁䅕㑋坣挲㌷稰䴸䅉䅅䅁䕁䅁䅁睁䵁䅁䅁权䍃䅁䅁权剁䅁䅁权時䅂䅁允䅁䅁䅅䅁啁䕁噄䍰䅷䅁䅁䍄䉁䅁䅁䅂䅁䅁䅍䅄䅁䅁䅯儱䅍䅁䅯䅂䅁䅁䅯兂䅁䅁䅅䅁䉁䅁䅁䅆睂剡䉙䅁䅁䅁杷允䅁䅁䅑䅁䑁䅁䅷䅁䭁䝁䅣䅁䭁䅁䅯䅁䭁䙁䔸䅁䉁䅁䅁允䅁䅁䅕牕敧敨剴䐶䴸䅉䅅䅁䕁䅁䅁睁䵁䅁䅁权呃䅁䅁权䭁䅁䅁权灂䅂䅁允䅁䅁䅅䅁䙁偁唷佥浫敍⽧䍄䉁䅁䅁䅂䅁䅁䅍䅄䅁䅁䅯睲䅁䅁䅯䅂䅁䅁䅯睔䅑䅁䅅䅁䉁䅁䅁䅆允椰䌸䅁䅁䅁杷允䅁䅁䅑䅁䑁䅁䅷䅁䭁乁䉁䅁䭁䅁䅯䅁䭁偁䈸䅁䉁䅁䅁允䅁䅁䅕牕敧敨剴啇䵁䅉䅅䅁䕁䅁䅁睁䵁䅁䅁权㑂允䅁权䭁䅁䅁权佂䅂䅁允䅁䅁䅅䅁䙁偁周㘴扗偸⽉䍄䉁䅁䅁䅂䅁䅁䅍䅄䅁䅁䅯䄱䅅䅁䅯䅂䅁䅁䅯䅚䅑䅁䅅䅁䉁䅁䅁䅆䝁楌䅑䅁䅁䅁杷允䅁䅁䅑䅁䑁䅁䅷䅁䭁䍁䑅䅁䭁䅁䅑䅁䭁䅁䅕䅁䉁䅁䅁允䅁䉁䅑䡇䅡权䅁䅁䵁䅉䅅䅁䕁䅁䅁睁䵁䅁䅁权佃䅁䅁权䕁䅁䅁权䕁杁䅁允䅁䅁䅅䅁啁䝁⽨杘䅁䅁䅁䍄䉁䅁䅁䅂䅁䅁䅍䅄䅁䅁䅯䅦䅍䅁䅯䅂䅁䅁䅯兂䅁䅁䅅䅁䉁䅁䅁䅆睃堶䅑䅁䅁䅁杷允䅁䅁䅑䅁䑁䅁䅷䅁䭁䥁䅳䅁䭁䅁䅑䅁䭁䙁䔰䅁䉁䅁䅁允䅁䉁䅑䉷䵕䅁䅁䅁䵁䅉䅅䅁䕁䅁䅁睁䵁䅁䅁权求允䅁权䕁䅁䅁权桂䅂䅁允䅁䅁䅅䅁啁佁㡂儷䅁䅁䅁䍄䉁䅁䅁䅂䅁䅁䅍䅄䅁䅁䅯儯䅁䅁䅯䅂䅁䅁䅯杓䅑䅁䅅䅁䉁䅁䅁䅆牂䈰䅉䅁䅁䅁杷允䅁䅁䅑䅁䑁䅁䅷䅁䭁䑁䉣䅁䭁䅁䅑䅁䭁䅁䍑䅁䉁䅁䅁允䅁䉁䅑䡁⽆䅁䅁䅁䵁䅉䅅䅁䕁䅁䅁睁䵁䅁䅁权晃杁䅁权䕁䅁䅁权䙁䅁䅁允䅁䅁䅅䅁啁䙁㥩䅘䅅䅁䅁䍄䉁䅁䅁䅂䅁䅁䅍䅄䅁䅁䅯䅗䅁䅁䅯权䅁䅁䅯兖䅑䅁䅅䅁䉁䅁䅁兂䕁杖琴灳堳睐杷允䅁䅁䅑䅁䑁䅁䅷䅁䭁䝁䉫䅁䭁䅁䅯䅁䭁䝁䕑䅁䉁䅁䅁允䅁䅁䅕婪畤潅䅐䕂䵁䅉䅅䅁䕁䅁䅁睁䵁䅁䅁权坂允䅁权䉁杁䅁权䙁杁䅁允䅁䅁䅅䅁䙁䩁塵㝐㍚丷䄱䍄䉁䅁䅁䅂䅁䅁䅍䅄䅁䅁䅯䅱䅉䅁䅯充䅁䅁䅯眯䅅䅁䅅䅁䉁䅁䅁䅆奁瑐䕣䅁䅁䅁杷允䅁䅁䅑䅁䑁䅁䅷䅁䭁䩁䅁䅁䭁䅁䅯䅁䭁䕁䕳䅁䉁䅁䅁允䅁䅁䅕捷桱扒穢戴䴸䅉䅅䅁䕁䅁䅁睁䵁䅁䅁权䭂杁䅁权䭁䅁䅁权䙁䅁䅁允䅁䅁䅅䅁䭁䕁䅣䅁䵁䅉䅅䅁䕁䅁䅁睁䵁䅁䅁权䕁允䅁权䕁䅁䅁权硁䅂䅁允䅁䅁䅅䅁啁䙁啵兏䅁䅁䅁䍄䉁䅁䅁䅂䅁䅁䅍䅄䅁䅁䅯睗䅅䅁䅯䅂䅁䅁䅯䅒䅑䅁䅅䅁䉁䅁䅁䅆睄㕪䄰䅁䅁䅁杷允䅁䅁䅑䅁䑁䅁䅷䅁䭁䉁䄴䅁䭁䉁䅅䅁䭁䝁䕉䅁䉁䅁䅁允䅁䉁䅑佁杸光䅁䅁䵁䅉䅅䅁䕁䅁䅁睁䵁䅁䅁权㝁䅁䅁权剁䅁䅁权塂䅂䅁允䅁䅁䅅䅁啁䅁偁兩䅧䅁䅁䍄䉁䅁䅁䅂䅁䅁䅍䅄䅁䅁䅯兗䅁䅁䅯䅂䅁䅁䅯䅂䅉䅁䅅䅁䉁䅁䅁䅆䅄硬䉯䅁䅁䅁杷允䅁䅁䅑䅁䑁䅁䅷䅁䭁䡁䄸䅁䭁䅁䅑䅁䭁䅁䍑䅁䉁䅁䅁允䅁䉁䅑䜫癍允䅁䅁䵁䅉䅅䅁䕁䅁䅁睁䵁䅁䅁权晄䅁䅁权䕁䅁䅁权楂䅂䅁允䅁䅁䅅䅁啁䵁浤兡䅁䅁䅁䍄䉁䅁䅁䅂䅁䅁䅍䅄䅁䅁䅯睗䅅䅁䅯䅂䅁䅁䅯睕䅑䅁䅅䅁䉁䅁䅁䅆䥁婃䄴䅁䅁䅁杷允䅁䅁䅑䅁䑁䅁䅷䅁䭁䍁䄴䅁䭁䅁䅯䅁䭁䑁䕫䅁䉁䅁䅁允䅁䅁䅕䘫橐婰䕶あ䵁䅉䅅䅁䕁䅁䅁睁䵁䅁䅁权乂允䅁权䕁䅁䅁权䕁杁䅁允䅁䅁䅅䅁啁䕁噧杴䅁䅁䅁䍄䉁䅁䅁䅂䅁䅁䅍䅄䅁䅁䅯睡䅁䅁䅯䅂䅁䅁䅯党䅑䅁䅅䅁䉁䅁䅁䅆㡃呶䅁䅁䅁䅁杷允䅁䅁䅑䅁䑁䅁䅷䅁䭁䱁䉙䅁䭁䉁䅅䅁䭁䝁䕯䅁䉁䅁䅁允䅁䉁䅑䉁㜱睁䅁䅁䵁䅉䅅䅁䕁䅁䅁睁䵁䅁䅁权䩂睁䅁权剁䅁䅁权䙁䅁䅁允䅁䅁䅅䅁啁佁㙓吹䅙䅁䅁䍄䉁䅁䅁䅂䅁䅁䅍䅄䅁䅁䅯杹䅁䅁䅯充䅁䅁䅯杔䅑䅁䅅䅁䉁䅁䅁䅆䅂唯䍷䅁䅁䅁杷允䅁䅁䅑䅁䑁䅁䅷䅁䭁䍁䉙䅁䭁䅁䅑䅁䭁䙁䕧䅁䉁䅁䅁允䅁䉁䅑䝣䜫睁䅁䅁䵁䅉䅅䅁䕁䅁䅁睁䵁䅁䅁权䍄允䅁权䭁䅁䅁权浂䅂䅁允䅁䅁䅅䅁䙁乁乎桙奂晏⽉䍄䉁䅁䅁䅂䅁䅁䅍䅄䅁䅁䅯䅘䅁䅁䅯䅂䅁䅁䅯杏䅑䅁䅅䅁䉁䅁䅁䅆睂ㅓ䅙䅁䅁䅁杷允䅁䅁䅑䅁䑁䅁䅷䅁䭁佁䅣䅁䭁䅁䅑䅁䭁䕁䕑䅁䉁䅁䅁允䅁䉁䅑硈䝧䅁䅁䅁䵁䅉䅅䅁䕁䅁䅁睁䵁䅁䅁权歄杁䅁权剁䅁䅁权䙁䅁䅁允䅁䅁䅅䅁啁䝁䥂䈵䄰䅁䅁䍄䉁䅁䅁䅂䅁䅁䅍䅄䅁䅁䅯兔䅁䅁䅯权䅁䅁䅯䅒䅑䅁䅅䅁䉁䅁䅁兂捃䍸睃浣㍪睐杷允䅁䅁䅑䅁䑁䅁䅷䅁䭁䭁䅑䅁䭁䉁䅅䅁䭁䙁䔴䅁䉁䅁䅁允䅁䉁䅑䙁楘睅䅁䅁䵁䅉䅅䅁䕁䅁䅁睁䵁䅁䅁权兄睁䅁权剁䅁䅁权䙁䅁䅁允䅁䅁䅅䅁啁䩁瑧穵䅧䅁䅁䍄䉁䅁䅁䅂䅁䅁䅍䅄䅁䅁䅯杚䅅䅁䅯权䅁䅁䅯䅕䅑䅁䅅䅁䉁䅁䅁兂㉄䙋偹癷奘睐杷允䅁䅁䅑䅁䑁䅁䅷䅁䭁䕁䄰䅁䭁䉁䅅䅁䭁䅁䍑䅁䉁䅁䅁允䅁䉁䅑䩫⬹杇䅁䅁䵁䅉䅅䅁䕁䅁䅁睁䵁䅁䅁权㡃允䅁权剁䅁䅁权求䅂䅁允䅁䅁䅅䅁啁䅁正䅏䅍䅁䅁䍄䉁䅁䅁䅂䅁䅁䅍䅄䅁䅁䅯睬䅉䅁䅯䅂䅁䅁䅯兂䅁䅁䅅䅁䉁䅁䅁䅆䅁祖䉯䅁䅁䅁杷允䅁䅁䅑䅁䑁䅁䅷䅁䭁佁䍳䅁䭁䉁䅅䅁䭁偁䈸䅁䉁䅁䅁允䅁䉁䅑䭹潰兆䅁䅁䵁䅉䅅䅁䕁䅁䅁睁䵁䅁䅁权奁䅁䅁权剁䅁䅁权䙁䅁䅁允䅁䅁䅅䅁啁䩁党䅁䅫䅁䅁䍄䉁䅁䅁䅂䅁䅁䅍䅄䅁䅁䅯兡䅅䅁䅯权䅁䅁䅯条䅑䅁䅅䅁䉁䅁䅁兂祄欰椱䙅䉧䅑杷允䅁䅁䅑䅁䑁䅁䅷䅁䭁䑁䅫䅁䭁䉁䅅䅁䭁䅁䅕䅁䉁䅁䅁允䅁䉁䅑䝧䐳兎䅁䅁䵁䅉䅅䅁䕁䅁䅁睁䵁䅁䅁权啁䅁䅁权剁䅁䅁权歂䅂䅁允䅁䅁䅅䅁啁䅁扂儫䄸䅁䅁䍄䉁䅁䅁䅂䅁䅁䅍䅄䅁䅁䅯䅙䅁䅁䅯䅂䅁䅁䅯睎䅑䅁䅅䅁䉁䅁䅁䅆⭂兙䄴䅁䅁䅁杷允䅁䅁䅑䅁䑁䅁䅷䅁䭁䙁䉉䅁䭁䅁䅑䅁䭁䙁䔸䅁䉁䅁䅁允䅁䉁䅑倰焸䅁䅁䅁䵁䅉䅅䅁䕁䅁䅁睁䵁䅁䅁权呂允䅁权䭁䅁䅁权㍁䅂䅁允䅁䅁䅅䅁䙁䉁婦発呤㤴⽗䍄䉁䅁䅁䅂䅁䅁䅍䅄䅁䅁䅯杶䅁䅁䅯权䅁䅁䅯杓䅑䅁䅅䅁䉁䅁䅁权䡂䅁䅁䍄䉁䅁䅁䅂䅁䅁䅍䅄䅁䅁䅯杖䅁䅁䅯䅂䅁䅁䅯䅗䅑䅁䅅䅁䉁䅁䅁䅆穃㡙䅯䅁䅁䅁杷允䅁䅁䅑䅁䑁䅁䅷䅁䭁佁䅉䅁䭁䅁䅯䅁䭁䝁䕧䅁䉁䅁䅁允䅁䅁䅕䥒獴⼵灵吵䴸䅉䅅䅁䕁䅁䅁睁䵁䅁䅁权⭂允䅁权䭁䅁䅁权䕁杁䅁允䅁䅁䅅䅁䙁䱁へ硫䕧癖⽁䍄䉁䅁䅁䅂䅁䅁䅍䅄䅁䅁䅯杨䅅䅁䅯权䅁䅁䅯䅙䅑䅁䅅䅁䉁䅁䅁兂慃婭婭婭桮睐杷允䅁䅁䅑䅁䑁䅁䅷䅁䭁偁䉙䅁䭁䉁䅅䅁䭁䙁䔸䅁䉁䅁䅁允䅁䉁䅑䥧匫䅗䅁䅁䵁䅉䅅䅁䕁䅁䅁睁䵁䅁䅁权㍄䅁䅁权剁䅁䅁权慂䅂䅁允䅁䅁䅅䅁啁䅁剁䌷䄸䅁䅁䍄䉁䅁䅁䅂䅁䅁䅍䅄䅁䅁䅯眱䅍䅁䅯权䅁䅁䅯兂䅁䅁䅅䅁䉁䅁䅁权湂杁䅁䍄䉁䅁䅁䅂䅁䅁䅍䅄䅁䅁䅯䅹䅁䅁䅯䅂䅁䅁䅯䅖䅑䅁䅅䅁䉁䅁䅁䅆䥃湯䅯䅁䅁䅁杷允䅁䅁䅑䅁䑁䅁䅷䅁䭁䵁䅳䅁䭁䉁䅅䅁䭁䑁䕫䅁䉁䅁䅁允䅁䉁䅑䙑灕睓䅁䅁䵁䅉䅅䅁䕁䅁䅁睁䵁䅁䅁权扂允䅁权䕁䅁䅁权䭂䅂䅁允䅁䅁䅅䅁啁䙁佃朷䅁䅁䅁䍄䉁䅁䅁䅂䅁䅁䅍䅄䅁䅁䅯朴䅅䅁䅯权䅁䅁䅯兗䅑䅁䅅䅁䉁䅁䅁兂䑄匹捨な卉䅑杷允䅁䅁䅑䅁䑁䅁䅷䅁䭁䥁䉅䅁䭁䅁䅯䅁䭁䙁䕫䅁䉁䅁䅁允䅁䅁䅯睒䅁䅁杷允䅁䅁䅑䅁䑁䅁䅷䅁䭁䕁䐴䅁䭁䉁䅅䅁䭁偁䈸䅁䉁䅁䅁允䅁䉁䅑䕣癎睄䅁䅁䵁䅉䅅䅁䕁䅁䅁睁䵁䅁䅁权瑂允䅁权剁䅁䅁权扂䅂䅁允䅁䅁䅅䅁啁䉁歂䐯䅫䅁䅁䍄䉁䅁䅁䅂䅁䅁䅍䅄䅁䅁䅯杆䅁䅁䅯权䅁䅁䅯兗䅑䅁䅅䅁䉁䅁䅁兂瑂⼵灵搸瑌睐杷允䅁䅁䅑䅁䑁䅁䅷䅁䭁偁䅯䅁䭁䅁䍅䅁䭁䅁䍕䅁䉁䅁䅁允䅁䅁䅕㡮焲硔䩱〯䵁䅉䅅䅁䕁䅁䅁睁䵁䅁䅁权牁允䅁权䕁䅁䅁权䭂䅂䅁允䅁䅁䅅䅁啁䅁䉁杒䅅䅁䅁䍄䉁䅁䅁䅂䅁䅁䅍䅄䅁䅁䅯杈䅍䅁䅯充䅁䅁䅯兂䅁䅁䅅䅁䉁䅁䅁䅆潂呐摧䅁䅁䅁杷允䅁䅁䅑䅁䑁䅁䅷䅁䭁䙁䅅䅁䭁䉁䅅䅁䭁䑁䕅䅁䉁䅁䅁允䅁䉁䅑体捍兄䅁䅁䵁䅉䅅䅁䕁䅁䅁睁䵁䅁䅁权兂允䅁权剁䅁䅁权歂䅂䅁允䅁䅁䅅䅁啁䅁㍁兂䄸䅁䅁䍄䉁䅁䅁䅂䅁䅁䅍䅄䅁䅁䅯䅥䅅䅁䅯䅂䅁䅁䅯睎䅑䅁䅅䅁䉁䅁䅁䅆杁㠳䄰䅁䅁䅁杷允䅁䅁䅑䅁䑁䅁䅷䅁䭁䩁䅷䅁䭁䅁䅯䅁䭁䙁䕉䅁䉁䅁䅁允䅁䅁䅯睒䅁䅁杷允䅁䅁䅑䅁䑁䅁䅷䅁䭁䱁䉕䅁䭁䉁䅅䅁䭁䙁䔴䅁䉁䅁䅁允䅁䉁䅑䕷栵杔䅁䅁䵁䅉䅅䅁䕁䅁䅁睁䵁䅁䅁权敁睁䅁权䭁䅁䅁权䙁䅁䅁允䅁䅁䅅䅁䙁䙁㕧䵴㉨癶⼰䍄䉁䅁䅁䅂䅁䅁䅍䅄䅁䅁䅯睲䅁䅁䅯权䅁䅁䅯䅔䅑䅁䅅䅁䉁䅁䅁兂硁䭃捷浗䱔睐杷允䅁䅁䅑䅁䑁䅁䅷䅁䭁䵁䑯䅁䭁䅁䅑䅁䭁䅁䅕䅁䉁䅁䅁允䅁䉁䅑汳杖允䅁䅁䵁䅉䅅䅁䕁䅁䅁睁䵁䅁䅁权祄睁䅁权剁䅁䅁权䙁䅁䅁允䅁䅁䅅䅁啁䝁灃兖䅕䅁䅁䍄䉁䅁䅁䅂䅁䅁䅍䅄䅁䅁䅯睺䅁䅁䅯权䅁䅁䅯睔䅑䅁䅅䅁䉁䅁䅁权䡂䅁䅁䍄䉁䅁䅁䅂䅁䅁䅍䅄䅁䅁䅯杇䅁䅁䅯充䅁䅁䅯兏䅑䅁䅅䅁䉁䅁䅁䅆杂摳䥯䅁䅁䅁杷允䅁䅁䅑䅁䑁䅁䅷䅁䭁佁䉍䅁䭁䅁䅑䅁䭁䙁䔰䅁䉁䅁䅁允䅁䉁䅑䩭兘允䅁䅁䵁䅉䅅䅁䕁䅁䅁睁䵁䅁䅁权捂允䅁权䭁䅁䅁权䕁杁䅁允䅁䅁䅅䅁䙁䙁㕧䵴㉨楶䅸䍄䉁䅁䅁䅂䅁䅁䅍䅄䅁䅁䅯䅱䅅䅁䅯允䅉䅁䅯杁䅉䅁䅅䅁䉁䅁䅁兂瑂慹䥯稰坐䅑杷允䅁䅁䅑䅁䑁䅁䅷䅁䭁䭁䅯䅁䭁䅁䅑䅁䭁䙁䕅䅁䉁䅁䅁允䅁䉁䅑䕹偏䅁䅁䅁䵁䅉䅅䅁䕁䅁䅁睁䵁䅁䅁权穃允䅁权䕁䅁䅁权卂䅂䅁允䅁䅁䅅䅁啁佁ㅓ杤䅁䅁䅁䍄䉁䅁䅁䅂䅁䅁䅍䅄䅁䅁䅯儵䅅䅁䅯充䅁䅁䅯兖䅑䅁䅅䅁䉁䅁䅁䅆潂灷䘰䅁䅁䅁杷允䅁䅁䅑䅁䑁䅁䅷䅁䭁乁䅍䅁䭁䅁䅑䅁䭁䕁䕯䅁䉁䅁䅁允䅁䉁䅑礳㍰䅁䅁䅁䵁䅉䅅䅁䕁䅁䅁睁䵁䅁䅁权千允䅁权䭁䅁䅁权䙁䅁䅁允䅁䅁䅅䅁䙁䉁癳匳䝑內䅬䍄䉁䅁䅁䅂䅁䅁䅍䅄䅁䅁䅯杺䅅䅁䅯充䅁䅁䅯兕䅑䅁䅅䅁䉁䅁䅁䅆元䩣味䅁䅁䅁杷允䅁䅁䅑䅁䑁䅁䅷䅁䭁偁䉕䅁䭁䅁䅑䅁䭁䙁䕫䅁䉁䅁䅁允䅁䉁䅑摁䱍䅁䅁䅁䵁䅉䅅䅁䕁䅁䅁睁䵁䅁䅁权奂䅁䅁权䭁䅁䅁权䕁杁䅁允䅁䅁䅅䅁䙁䵁䱤㑎䉬偙⽫䍄䉁䅁䅁䅂䅁䅁䅍䅄䅁䅁䅯杣䅉䅁䅯䅂䅁䅁䅯兂䅁䅁䅅䅁䉁䅁䅁䅆捄歸䄸䅁䅁䅁杷允䅁䅁䅑䅁䑁䅁䅷䅁䭁䝁䅕䅁䭁䅁䅯䅁䭁䕁䔰䅁䉁䅁䅁允䅁䅁䅕䵱䱚㑎䉬䐵䴸䅉䅅䅁䕁䅁䅁睁䵁䅁䅁权捃允䅁权䭁䅁䅁权桂䅂䅁允䅁䅁䅅䅁䙁䍁硣䭃捷杗䅨䍄䉁䅁䅁䅂䅁䅁䅍䅄䅁䅁䅯睧䅍䅁䅯权䅁䅁䅯兂䅁䅁䅅䅁䉁䅁䅁权䡂䅁䅁䍄䉁䅁䅁䅂䅁䅁䅍䅄䅁䅁䅯杊䅁䅁䅯䅂䅁䅁䅯杚䅑䅁䅅䅁䉁䅁䅁䅆㑂橲䅍䅁䅁䅁杷允䅁䅁䅑䅁䑁䅁䅷䅁䭁䑁䈴䅁䭁䅁䍅䅁䭁䅁䍍䅁䉁䅁䅁允䅁䅁䅕噎㘶呓㥹〶䵁䅉䅅䅁䕁䅁䅁睁䵁䅁䅁权坁睁䅁权剁䅁䅁权䙁䅁䅁允䅁䅁䅅䅁啁䅁卄睶䅑䅁䅁䍄䉁䅁䅁䅂䅁䅁䅍䅄䅁䅁䅯睭䅁䅁䅯充䅁䅁䅯兗䅑䅁䅅䅁䉁䅁䅁䅆煂穡佁䅁䅁䅁杷允䅁䅁䅑䅁䑁䅁䅷䅁䭁䥁䉙䅁䭁䉁䅅䅁䭁䝁䕅䅁䉁䅁䅁允䅁䉁䅑䵉晃䅄䅁䅁䵁䅉䅅䅁䕁䅁䅁睁䵁䅁䅁权⽃䅁䅁权䭁䅁䅁权卂䅂䅁允䅁䅁䅅䅁䙁偁㥔䠱灪癊⽕䍄䉁䅁䅁䅂䅁䅁䅍䅄䅁䅁䅯杹䅅䅁䅯权䅁䅁䅯䅙䅑䅁䅅䅁䉁䅁䅁兂噄佥浫免睪睐杷允䅁䅁䅑䅁䑁䅁䅷䅁䭁乁䑣䅁䭁䅁䅯䅁䭁偁䈸䅁䉁䅁䅁允䅁䅁䅯睚䅉䅁杷允䅁䅁䅑䅁䑁䅁䅷䅁䭁䉁䉍䅁䭁䅁䅑䅁䭁䝁䕕䅁䉁䅁䅁允䅁䉁䅑䬴潸䅁䅁䅁䵁䅉䅅䅁䕁䅁䅁睁䵁䅁䅁权獃杁䅁权䕁䅁䅁权⽄允䅁允䅁䅁䅅䅁啁䥁婩睎䅅䅁䅁䍄䉁䅁䅁䅂䅁䅁䅍䅄䅁䅁䅯䅗䅁䅁䅯权䅁䅁䅯杏䅑䅁䅅䅁䉁䅁䅁兂䥂場啯歲婦睐杷允䅁䅁䅑䅁䑁䅁䅷䅁䭁䉁䈰䅁䭁䅁䅑䅁䭁䝁䕫䅁䉁䅁䅁允䅁䉁䅑䐰㉆䅁䅁䅁䵁䅉䅅䅁䕁䅁䅁睁䵁䅁䅁权湁允䅁权剁䅁䅁权時䅂䅁允䅁䅁䅅䅁啁䝁療椯䅉䅁䅁䍄䉁䅁䅁䅂䅁䅁䅍䅄䅁䅁䅯末䅅䅁䅯䅂䅁䅁䅯䅗䅑䅁䅅䅁䉁䅁䅁䅆㕁杴䅕䅁䅁䅁杷允䅁䅁䅑䅁䑁䅁䅷䅁䭁䍁䐰䅁䭁䅁䅯䅁䭁䅁䅕䅁䉁䅁䅁允䅁䅁䅕䬸䝦穓䩥ぃ䵁䅉䅅䅁䕁䅁䅁睁䵁䅁䅁权䵂䅁䅁权剁䅁䅁权兂䅂䅁允䅁䅁䅅䅁啁䉁浭䅚䅯䅁䅁䍄䉁䅁䅁䅂䅁䅁䅍䅄䅁䅁䅯睬䅅䅁䅯䅂䅁䅁䅯䅗䅑䅁䅅䅁䉁䅁䅁䅆睂坣䄴䅁䅁䅁杷允䅁䅁䅑䅁䑁䅁䅷䅁䭁䵁䉳䅁䭁䅁䅑䅁䭁䅁䅕䅁䉁䅁䅁允䅁䉁䅑䙯眱䅁䅁䅁䵁䅉䅅䅁䕁䅁䅁睁䵁䅁䅁权卂䅁䅁权剁䅁䅁权灂䅂䅁允䅁䅁䅅䅁啁䅁噂呧䅧䅁䅁䍄䉁䅁䅁䅂䅁䅁䅍䅄䅁䅁䅯䅋䅅䅁䅯权䅁䅁䅯杙䅑䅁䅅䅁䉁䅁䅁兂潂敫㠱穐敕䅑杷允䅁䅁䅑䅁䑁䅁䅷䅁䭁乁䉙䅁䭁䉁䅅䅁䭁䝁䕕䅁䉁䅁䅁允䅁䉁䅑䍁瑢睄䅁䅁䵁䅉䅅䅁䕁䅁䅁睁䵁䅁䅁权㝄杁䅁权剁䅁䅁权⽄允䅁允䅁䅁䅅䅁啁䕁奄睋䅷䅁䅁䍄䉁䅁䅁䅂䅁䅁䅍䅄䅁䅁䅯東䅁䅁䅯充䅁䅁䅯杓䅑䅁䅅䅁䉁䅁䅁䅆睁䰸汰䅁䅁䅁杷允䅁䅁䅑䅁䑁䅁䅷䅁䭁乁䅣䅁䭁䉁䅅䅁䭁䙁䕅䅁䉁䅁䅁允䅁䉁䅑䱯䉇朲䅅䅁䵁䅉䅅䅁䕁䅁䅁睁䵁䅁䅁权䍃杁䅁权䕁䅁䅁权⽄允䅁允䅁䅁䅅䅁啁䉁㍱允䅅䅁䅁䍄䉁䅁䅁䅂䅁䅁䅍䅄䅁䅁䅯材䅅䅁䅯允䅉䅁䅯兂䅉䅁䅅䅁䉁䅁䅁兂睄㡰䱚睥版䅑杷允䅁䅁䅑䅁䑁䅁䅷䅁䭁䱁䉯䅁䭁䅁䅑䅁䭁䙁䕫䅁䉁䅁䅁允䅁䉁䅑䉒朴䅁䅁䅁䵁䅉䅅䅁䕁䅁䅁睁䵁䅁䅁权敄允䅁权䕁䅁䅁权捂䅂䅁允䅁䅁䅅䅁啁䙁䙐杁䅁䅁䅁䍄䉁䅁䅁䅂䅁䅁䅍䅄䅁䅁䅯兯䅅䅁䅯允䅉䅁䅯杁䅉䅁䅅䅁䉁䅁䅁兂畂橊噌浨猯䅑杷允䅁䅁䅑䅁䑁䅁䅷䅁䭁䩁䍣䅁䭁䅁䅯䅁䭁䅁䅕䅁䉁䅁䅁允䅁䅁䅕扌摋㘷䝦啂䵁䅉䅅䅁䕁䅁䅁睁䵁䅁䅁权煃䅁䅁权䕁䅁䅁权坂䅂䅁允䅁䅁䅅䅁啁乁卄条䅅䅁䅁䍄䉁䅁䅁䅂䅁䅁䅍䅄䅁䅁䅯䅱䅅䅁䅯充䅁䅁䅯䅂䅉䅁䅅䅁䉁䅁䅁䅆权呌䱙䅁䅁䅁杷允䅁䅁䅑䅁䑁䅁䅷䅁䭁佁䍣䅁䭁䅁䅯䅁䭁偁䈸䅁䉁䅁䅁允䅁䅁䅕楁䡵瑆佮捃䵁䅉䅅䅁䕁䅁䅁睁䵁䅁䅁权敁䅁䅁权䕁䅁䅁权婂䅂䅁允䅁䅁䅅䅁啁䕁䕡兄䅁䅁䅁䍄䉁䅁䅁䅂䅁䅁䅍䅄䅁䅁䅯杚䅁䅁䅯充䅁䅁䅯睙䅑䅁䅅䅁䉁䅁䅁䅆权䥁捇䅁䅁䅁杷允䅁䅁䅑䅁䑁䅁䅷䅁䭁佁䅯䅁䭁䅁䅑䅁䭁䑁䕫䅁䉁䅁䅁允䅁䉁䅑佭䵷䅁䅁䅁䵁䅉䅅䅁䕁䅁䅁睁䵁䅁䅁权噂允䅁权䭁䅁䅁权摂䅂䅁允䅁䅁䅅䅁䙁䵁䴳䵺䵺佺⽧䍄䉁䅁䅁䅂䅁䅁䅍䅄䅁䅁䅯睱䅅䅁䅯充䅁䅁䅯睎䅑䅁䅅䅁䉁䅁䅁䅆䅁㕱䉂䅁䅁䅁杷允䅁䅁䅑䅁䑁䅁䅷䅁䭁佁䉫䅁䭁䅁䅯䅁䭁䅁䍑䅁䉁䅁䅁允䅁䅁䅕牘䩰䅄牉稷䴸䅉䅅䅁䕁䅁䅁睁䵁䅁䅁权䥁䅁䅁权䭁䅁䅁权䵂䅂䅁允䅁䅁䅅䅁䙁䡁⼰噎㘶兓䅰䍄䉁䅁䅁䅂䅁䅁䅍䅄䅁䅁䅯睕䅅䅁䅯权䅁䅁䅯䅚䅑䅁䅅䅁䉁䅁䅁兂䵂㑎䉬余じ睐杷允䅁䅁䅑䅁䑁䅁䅷䅁䭁佁䈸䅁䭁䉁䅅䅁䭁䅁䅕䅁䉁䅁䅁允䅁䉁䅑䍁洱兄䅁䅁䵁䅉䅅䅁䕁䅁䅁睁䵁䅁䅁权ぁ䅁䅁权䭁䅁䅁权求䅂䅁允䅁䅁䅅䅁䙁䩁瘷㡰䱚⽎⽅䍄䉁䅁䅁䅂䅁䅁䅍䅄䅁䅁䅯䄳䅁䅁䅯权䅁䅁䅯杏䅑䅁䅅䅁䉁䅁䅁兂い搯㑒匶硡睐杷允䅁䅁䅑䅁䑁䅁䅷䅁䭁佁䉫䅁䭁䅁䅯䅁䭁䙁䕙䅁䉁䅁䅁允䅁䅁䅕㥆佮ㄹ橐吶䴸䅉䅅䅁䕁䅁䅁睁䵁䅁䅁权浂䅁䅁权剁䅁䅁权塂䅂䅁允䅁䅁䅅䅁啁䝁㙄䱙䅉䅁䅁䍄䉁䅁䅁䅂䅁䅁䅍䅄䅁䅁䅯儲䅍䅁䅯䅂䅁䅁䅯兂䅁䅁䅅䅁䉁䅁䅁䅆允呸䅫䅁䅁䅁杷允䅁䅁䅑䅁䑁䅁䅷䅁䭁䡁䅙䅁䭁䅁䅯䅁䭁䙁䕙䅁䉁䅁䅁允䅁䅁䅕〳丫㉬匴䕁䵁䅉䅅䅁䕁䅁䅁睁䵁䅁䅁权㍁䅁䅁权䭁䅁䅁权䙁䅁䅁允䅁䅁䅅䅁䭁䕁䅣䅁䵁䅉䅅䅁䕁䅁䅁睁䵁䅁䅁权獃允䅁权䭁䅁䅁权䅂䅂䅁允䅁䅁䅅䅁䙁䥁䉬余兘畉⽍䍄䉁䅁䅁䅂䅁䅁䅍䅄䅁䅁䅯䅒䅁䅁䅯充䅁䅁䅯䅖䅑䅁䅅䅁䉁䅁䅁䅆䅁倸䍳杁䅁䅁杷允䅁䅁䅑䅁䑁䅁䅷䅁䭁䡁䅧䅁䭁䅁䅑䅁䭁䙁䔸䅁䉁䅁䅁允䅁䉁䅑獈䭁䅁䅁䅁䵁䅉䅅䅁䕁䅁䅁睁䵁䅁䅁权㑁䅁䅁权䕁䅁䅁权䙁䅁䅁允䅁䅁䅅䅁啁䅁䵂杭䅁䅁䅁䍄䉁䅁䅁䅂䅁䅁䅍䅄䅁䅁䅯公䅁䅁䅯权䅁䅁䅯睖䅑䅁䅅䅁䉁䅁䅁兂䝂癴㥐䠱䅧䅑杷允䅁䅁䅑䅁䑁䅁䅷䅁䭁䉁䅙䅁䭁䅁䅑䅁䭁䙁䕯䅁䉁䅁䅁允䅁䉁䅑䑫硫䅁䅁䅁䵁䅉䅅䅁䕁䅁䅁睁䵁䅁䅁权㕄杁䅁权䭁䅁䅁权⽄允䅁允䅁䅁䅅䅁䙁䱁䩰䅄牉硨䅆䍄䉁䅁䅁䅂䅁䅁䅍䅄䅁䅁䅯兎䅁䅁䅯权䅁䅁䅯兔䅑䅁䅅䅁䉁䅁䅁䅆䙁䅁䅁䅁䅁䅁杷允䅁䅁䅑䅁䑁䅁䅷䅁䭁䕁䅫䅁䭁䉁䅅䅁䭁䅁䅕䅁䉁䅁䅁允䅁䉁䅑し穳杂䅁䅁䵁䅉䅅䅁䕁䅁䅁睁䵁䅁䅁权䡂允䅁权䭁䅁䅁权噂䅂䅁允䅁䅁䅅䅁䙁䵁杕䡳潊晫⽫䍄䉁䅁䅁䅂䅁䅁䅍䅄䅁䅁䅯儰䅅䅁䅯权䅁䅁䅯䅔䅑䅁䅅䅁䉁䅁䅁兂獃䙈歰㥏伸䅑杷允䅁䅁䅑䅁䑁䅁䅷䅁䭁偁䉣䅁䭁䅁䅑䅁䭁䑁䕅䅁䉁䅁䅁允䅁䉁䅑䑗䍅杂䅁䅁䵁䅉䅅䅁䕁䅁䅁睁䵁䅁䅁权㍄䅁䅁权䭁䅁䅁权婂䅂䅁允䅁䅁䅅䅁䙁䥁牘払敧晨⽳䍄䉁䅁䅁䅂䅁䅁䅍䅄䅁䅁䅯兹䅅䅁䅯权䅁䅁䅯杔䅑䅁䅅䅁䉁䅁䅁兂䑄匹捨㡪䥉䅑杷允䅁䅁䅑䅁䑁䅁䅷䅁䭁䉁䅑䅁䭁䉁䅅䅁䭁䝁䕍䅁䉁䅁䅁允䅁䉁䅑佧啨䅅䅁䅁䵁䅉䅅䅁䕁䅁䅁睁䵁䅁䅁权潃䅁䅁权䕁䅁䅁权潂䅂䅁允䅁䅁䅅䅁啁佁楧睙䅁䅁䅁䍄䉁䅁䅁䅂䅁䅁䅍䅄䅁䅁䅯䅅䅍䅁䅯权䅁䅁䅯兂䅁䅁䅅䅁䉁䅁䅁兂㑃潈牘塕㉧䅑杷允䅁䅁䅑䅁䑁䅁䅷䅁䭁䡁䈸䅁䭁䉁䅅䅁䭁䕁䕑䅁䉁䅁䅁允䅁䉁䅑䑉婤䅇䅁䅁䵁䅉䅅䅁䕁䅁䅁睁䵁䅁䅁权⭃允䅁权剁䅁䅁权䕂䅂䅁允䅁䅁䅅䅁啁䥁䉃桙䅑䅁䅁䍄䉁䅁䅁䅂䅁䅁䅍䅄䅁䅁䅯共䅅䅁䅯充䅁䅁䅯䅂䅉䅁䅅䅁䉁䅁䅁䅆潄䌹䙉䅁䅁䅁杷允䅁䅁䅑䅁䑁䅁䅷䅁䭁䕁䄸䅁䭁䅁䅯䅁䭁䝁䕙䅁䉁䅁䅁允䅁䅁䅕㑋坣挲㌷穳䴸䅉䅅䅁䕁䅁䅁睁䵁䅁䅁权婄睁䅁权䭁䅁䅁权䙁䅁䅁允䅁䅁䅅䅁䙁乁欰潂噇⭑⽣䍄䉁䅁䅁䅂䅁䅁䅍䅄䅁䅁䅯条䅁䅁䅯充䅁䅁䅯杓䅑䅁䅅䅁䉁䅁䅁䅆潃䅊慁䅁䅁䅁杷允䅁䅁䅑䅁䑁䅁䅷䅁䭁乁䉙䅁䭁䅁䅑䅁䭁䕁䕷䅁䉁䅁䅁允䅁䉁䅑䝷㑳䅁䅁䅁䵁䅉䅅䅁䕁䅁䅁睁䵁䅁䅁权奄䅁䅁权䉁杁䅁权䙁杁䅁允䅁䅁䅅䅁䙁偁晏䡯共剓䉂䍄䉁䅁䅁䅂䅁䅁䅍䅄䅁䅁䅯杗䅁䅁䅯䅂䅁䅁䅯兖䅑䅁䅅䅁䉁䅁䅁䅆允㤲䅷䅁䅁䅁杷允䅁䅁䅑䅁䑁䅁䅷䅁䭁䕁䉙䅁䭁䅁䅯䅁䭁䅁䍑䅁䉁䅁䅁允䅁䅁䅕䡶呓䅇坒橺䴸䅉䅅䅁䕁䅁䅁睁䵁䅁䅁权あ允䅁权䕁䅁䅁权䕁杁䅁允䅁䅁䅅䅁啁䙁婃䅦䅁䅁䅁䍄䉁䅁䅁䅂䅁䅁䅍䅄䅁䅁䅯儵䅅䅁䅯䅂䅁䅁䅯䅔䅑䅁䅅䅁䉁䅁䅁䅆䵂坲䅕䅁䅁䅁杷允䅁䅁䅑䅁䑁䅁䅷䅁䭁䡁䉳䅁䭁䅁䅑䅁䭁䝁䕑䅁䉁䅁䅁允䅁䉁䅑䥇䕷䅁䅁䅁䵁䅉䅅䅁䕁䅁䅁睁䵁䅁䅁权呃䅁䅁权䕁䅁䅁权呂䅂䅁允䅁䅁䅅䅁啁偁噧村䅁䅁䅁䍄䉁䅁䅁䅂䅁䅁䅍䅄䅁䅁䅯共䅅䅁䅯充䅁䅁䅯䅕䅑䅁䅅䅁䉁䅁䅁䅆䅂䠹䝑䅁䅁䅁杷允䅁䅁䅑䅁䑁䅁䅷䅁䭁䡁䍷䅁䭁䉁䅅䅁䭁偁䈸䅁䉁䅁䅁允䅁䉁䅑䍑捓睅䅁䅁䵁䅉䅅䅁䕁䅁䅁睁䵁䅁䅁权㝄杁䅁权䭁䅁䅁权⽄允䅁允䅁䅁䅅䅁䙁䉁癳匳䝑十䅴䍄䉁䅁䅁䅂䅁䅁䅍䅄䅁䅁䅯睪䅁䅁䅯权䅁䅁䅯杓䅑䅁䅅䅁䉁䅁䅁兂啃㕚䑫䩄睡睐杷允䅁䅁䅑䅁䑁䅁䅷䅁䭁䱁䅑䅁䭁䅁䅯䅁䭁䕁䔰䅁䉁䅁䅁允䅁䅁䅕牘䩰䅄牉稶䴸䅉䅅䅁䕁䅁䅁睁䵁䅁䅁权䉄䅁䅁权䭁䅁䅁权灂䅂䅁允䅁䅁䅅䅁䙁䑁䥅䉲慸乚⽳䍄䉁䅁䅁䅂䅁䅁䅍䅄䅁䅁䅯眲䅅䅁䅯充䅁䅁䅯兖䅑䅁䅅䅁䉁䅁䅁䅆䅁昹卣䅁䅁䅁杷允䅁䅁䅑䅁䑁䅁䅷䅁䭁偁䉣䅁䭁䉁䅅䅁䭁䙁䕕䅁䉁䅁䅁允䅁䉁䅑䱧奆材䅁䅁䵁䅉䅅䅁䕁䅁䅁睁䵁䅁䅁权䅂䅁䅁权䕁䅁䅁权桂䅂䅁允䅁䅁䅅䅁啁佁䭂杯䅁䅁䅁䍄䉁䅁䅁䅂䅁䅁䅍䅄䅁䅁䅯杮䅍䅁䅯权䅁䅁䅯兂䅁䅁䅅䅁䉁䅁䅁兂療潅䅐煹瑈睐杷允䅁䅁䅑䅁䑁䅁䅷䅁䭁䩁䅣䅁䭁䅁䅯䅁䭁䙁䕯䅁䉁䅁䅁允䅁䅁䅕䙅㕧䵴㉨牺䴸䅉䅅䅁䕁䅁䅁睁䵁䅁䅁权㝁䅁䅁权䭁䅁䅁权楂䅂䅁允䅁䅁䅅䅁䙁䡁㥅瑃橥䅣䄵䍄䉁䅁䅁䅂䅁䅁䅍䅄䅁䅁䅯杸䅅䅁䅯充䅁䅁䅯䅂䅉䅁䅅䅁䉁䅁䅁䅆䅃睄㘴䅁䅁䅁杷允䅁䅁䅑䅁䑁䅁䅷䅁䭁乁䉅䅁䭁䅁䅯䅁䭁䝁䕙䅁䉁䅁䅁允䅁䅁䅕硢䑋䵷桱吶䴸䅉䅅䅁䕁䅁䅁睁䵁䅁䅁权䍁允䅁权䕁䅁䅁权慂䅂䅁允䅁䅁䅅䅁啁䡁坨朷䅙䅁䅁䍄䉁䅁䅁䅂䅁䅁䅍䅄䅁䅁䅯杫䅅䅁䅯充䅁䅁䅯睓䅑䅁䅅䅁䉁䅁䅁䅆㝄晄䠸䅁䅁䅁杷允䅁䅁䅑䅁䑁䅁䅷䅁䭁䉁䌴䅁䭁䅁䅯䅁䭁䅁䅕䅁䉁䅁䅁允䅁䅁䅕浗㝑〳丫稵䴸䅉䅅䅁䕁䅁䅁睁䵁䅁䅁权啂䅁䅁权䭁䅁䅁权噂䅂䅁允䅁䅁䅅䅁䙁䙁歰㥏倹兪䅴䍄䉁䅁䅁䅂䅁䅁䅍䅄䅁䅁䅯睸䅅䅁䅯充䅁䅁䅯杙䅑䅁䅅䅁䉁䅁䅁䅆䥄ㅑ䩫䅁䅁䅁杷允䅁䅁䅑䅁䑁䅁䅷䅁䭁偁䐰䅁䭁䅁䅑䅁䭁䅁䅕䅁䉁䅁䅁允䅁䉁䅑䱗椱䅁䅁䅁䵁䅉䅅䅁䕁䅁䅁睁䵁䅁䅁权瑁䅁䅁权䭁䅁䅁权杂䅂䅁允䅁䅁䅅䅁䙁䅁塲㍯㥁畃⽣䍄䉁䅁䅁䅂䅁䅁䅍䅄䅁䅁䅯兦䅅䅁䅯权䅁䅁䅯䅒䅑䅁䅅䅁䉁䅁䅁兂⭃确癯匳睔睐杷允䅁䅁䅑䅁䑁䅁䅷䅁䭁乁䑳䅁䭁䅁䅑䅁䭁偁䈸䅁䉁䅁䅁允䅁䉁䅑䕪䥗䅁䅁䅁䵁䅉䅅䅁䕁䅁䅁睁䵁䅁䅁权牁允䅁权剁䅁䅁权䙁䅁䅁允䅁䅁䅅䅁啁䭁剪条䅣䅁䅁䍄䉁䅁䅁䅂䅁䅁䅍䅄䅁䅁䅯朱䅅䅁䅯䅂䅁䅁䅯党䅑䅁䅅䅁䉁䅁䅁䅆䥁稶䄴䅁䅁䅁杷允䅁䅁䅑䅁䑁䅁䅷䅁䭁䉁䅕䅁䭁䅁䅑䅁䭁䝁䕍䅁䉁䅁䅁允䅁䉁䅑䕋偙䅁䅁䅁䵁䅉䅅䅁䕁䅁䅁睁䵁䅁䅁权湄允䅁权䭁䅁䅁权湂䅂䅁允䅁䅁䅅䅁䙁䑁ㄸ牘䩰䅄䅤䍄䉁䅁䅁䅂䅁䅁䅍䅄䅁䅁䅯朶䅅䅁䅯权䅁䅁䅯睖䅑䅁䅅䅁䉁䅁䅁兂啁歲桦桥佔睐杷允䅁䅁䅑䅁䑁䅁䅷䅁䭁䅁䑫䅁䭁䅁䅑䅁䭁䅁䅕䅁䉁䅁䅁允䅁䉁䅑䅁䙗杁䅁䅁䵁䅉䅅䅁䕁䅁䅁睁䵁䅁䅁权坂䅁䅁权䭁䅁䅁权乂䅂䅁允䅁䅁䅅䅁䙁䉁婦発呤眴䄵䍄䉁䅁䅁䅂䅁䅁䅍䅄䅁䅁䅯睲䅁䅁䅯䅂䅁䅁䅯睓䅑䅁䅅䅁䉁䅁䅁䅆䵄乪䄰䅁䅁䅁杷允䅁䅁䅑䅁䑁䅁䅷䅁䭁䅁䉁䅁䭁䉁䅅䅁䭁䙁䕉䅁䉁䅁䅁允䅁䉁䅑偧㐫睆䅁䅁䵁䅉䅅䅁䕁䅁䅁睁䵁䅁䅁权啂䅁䅁权剁䅁䅁权摂䅂䅁允䅁䅁䅅䅁啁䅁䩃剷䄴䅁䅁䍄䉁䅁䅁䅂䅁䅁䅍䅄䅁䅁䅯杬䅉䅁䅯䅂䅁䅁䅯兂䅁䅁䅅䅁䉁䅁䅁䅆兄呇䬴䅁䅁䅁杷允䅁䅁䅑䅁䑁䅁䅷䅁䭁䱁䈸䅁䭁䉁䅅䅁䭁䅁䅕䅁䉁䅁䅁允䅁䉁䅑䥧䱷入䅁䅁䵁䅉䅅䅁䕁䅁䅁睁䵁䅁䅁权佄允䅁权䭁䅁䅁权䭂䅂䅁允䅁䅁䅅䅁䙁乁楅⼲⭬瑡⽓䍄䉁䅁䅁䅂䅁䅁䅍䅄䅁䅁䅯睇䅅䅁䅯权䅁䅁䅯䅂䅉䅁䅅䅁䉁䅁䅁兂䩄牤昶煇朸䅑杷允䅁䅁䅑䅁䑁䅁䅷䅁䭁偁䄰䅁䭁䅁䅯䅁䭁䙁䕅䅁䉁䅁䅁允䅁䅁䅕児塲㍯㥁樯䴸䅉䅅䅁䕁䅁䅁睁䵁䅁䅁权䅂允䅁权剁䅁䅁权浂䅂䅁允䅁䅁䅅䅁啁䑁㑧杢䅍䅁䅁䍄䉁䅁䅁䅂䅁䅁䅍䅄䅁䅁䅯杬䅉䅁䅯充䅁䅁䅯兂䅁䅁䅅䅁䉁䅁䅁䅆䅂䩓剬䅁䅁䅁杷允䅁䅁䅑䅁䑁䅁䅷䅁䭁䩁䉍䅁䭁䅁䅑䅁䭁䙁䕳䅁䉁䅁䅁允䅁䉁䅑慢䝕䅁䅁䅁䵁䅉䅅䅁䕁䅁䅁睁䵁䅁䅁权灃允䅁权剁䅁䅁权時䅂䅁允䅁䅁䅅䅁啁䱁元眰䅑䅁䅁䍄䉁䅁䅁䅂䅁䅁䅍䅄䅁䅁䅯杹䅍䅁䅯充䅁䅁䅯兂䅁䅁䅅䅁䉁䅁䅁䅆允流䥧䅁䅁䅁杷允䅁䅁䅑䅁䑁䅁䅷䅁䭁䉁䉣䅁䭁䅁䅯䅁䭁䙁䕳䅁䉁䅁䅁允䅁䅁䅕㥌欰潂噇啅䵁䅉䅅䅁䕁䅁䅁睁䵁䅁䅁权晁䅁䅁权剁䅁䅁权敂䅂䅁允䅁䅁䅅䅁啁䥁䙪兔䅷䅁䅁䍄䉁䅁䅁䅂䅁䅁䅍䅄䅁䅁䅯兮䅅䅁䅯权䅁䅁䅯睚䅑䅁䅅䅁䉁䅁䅁兂獄払敧敨汶睐杷允䅁䅁䅑䅁䑁䅁䅷䅁䭁䱁䉉䅁䭁䅁䅯䅁䭁䕁䕷䅁䉁䅁䅁允䅁䅁䅕兇坒楄礲含䴸䅉䅅䅁䕁䅁䅁睁䵁䅁䅁权硄杁䅁权䕁䅁䅁权⽄允䅁允䅁䅁䅅䅁啁䥁捄兏䅁䅁䅁䍄䉁䅁䅁䅂䅁䅁䅍䅄䅁䅁䅯䅌䅅䅁䅯䅂䅁䅁䅯睎䅑䅁䅅䅁䉁䅁䅁䅆睃煕䅉䅁䅁䅁杷允䅁䅁䅑䅁䑁䅁䅷䅁䭁䡁䉙䅁䭁䅁䅯䅁䭁䅁䅕䅁䉁䅁䅁允䅁䅁䅕積積積積歄䵁䅉䅅䅁䕁䅁䅁睁䵁䅁䅁权㝂允䅁权剁䅁䅁权慂䅂䅁允䅁䅁䅅䅁啁偁畄䅫䅍䅁䅁䍄䉁䅁䅁䅂䅁䅁䅍䅄䅁䅁䅯睤䅁䅁䅯权䅁䅁䅯兡䅑䅁䅅䅁䉁䅁䅁兂䱄啯㉗⼸〲睶杷允䅁䅁䅑䅁䑁䅁䅷䅁䭁佁䉑䅁䭁䅁䅯䅁䭁䕁䕁䅁䉁䅁䅁允䅁䅁䅕㉩湺㘫确啁䵁䅉䅅䅁䕁䅁䅁睁䵁䅁䅁权䝂允䅁权䕁䅁䅁权乂䅂䅁允䅁䅁䅅䅁啁乁䉈䅄䅁䅁䅁䍄䉁䅁䅁䅂䅁䅁䅍䅄䅁䅁䅯杵䅅䅁䅯充䅁䅁䅯䅂䅉䅁䅅䅁䉁䅁䅁䅆杄ば䑉䅁䅁䅁杷允䅁䅁䅑䅁䑁䅁䅷䅁䭁偁䉙䅁䭁䅁䅯䅁䭁䙁䕅䅁䉁䅁䅁允䅁䅁䅕硫䕧杖琴樶䴸䅉䅅䅁䕁䅁䅁睁䵁䅁䅁权浂䅁䅁权剁䅁䅁权䱂䅂䅁允䅁䅁䅅䅁啁䍁い慯䅍䅁䅁䍄䉁䅁䅁䅂䅁䅁䅍䅄䅁䅁䅯䄹䅉䅁䅯充䅁䅁䅯兂䅁䅁䅅䅁䉁䅁䅁䅆䅃癪䭴䅁䅁䅁杷允䅁䅁䅑䅁䑁䅁䅷䅁䭁䝁䉳䅁䭁䉁䅅䅁䭁䙁䕣䅁䉁䅁䅁允䅁䅁䅯睒䅁䅁杷允䅁䅁䅑䅁䑁䅁䅷䅁䭁䭁䈸䅁䭁䉁䅅䅁䭁䝁䕧䅁䉁䅁䅁允䅁䉁䅑䭁煎䅅䅁䅁䵁䅉䅅䅁䕁䅁䅁睁䵁䅁䅁权䥁杁䅁权䕁䅁䅁权䙁䅁䅁允䅁䅁䅅䅁啁䅁煁儷䅅䅁䅁䍄䉁䅁䅁䅂䅁䅁䅍䅄䅁䅁䅯䅓䅅䅁䅯权䅁䅁䅯兂䅁䅁䅅䅁䉁䅁䅁兂呄坔光䑗䡫䅑杷允䅁䅁䅑䅁䑁䅁䅷䅁䭁䡁䅉䅁䭁䅁䅯䅁䭁䙁䕑䅁䉁䅁䅁允䅁䅁䅕歬䱏佢㝦䕁䵁䅉䅅䅁䕁䅁䅁睁䵁䅁䅁权䍃睁䅁权剁䅁䅁权䙁䅁䅁允䅁䅁䅅䅁啁䕁汆杶䅕䅁䅁䍄䉁䅁䅁䅂䅁䅁䅍䅄䅁䅁䅯朹䅁䅁䅯权䅁䅁䅯杖䅑䅁䅅䅁䉁䅁䅁兂䑄匹捨㡪穌睐杷允䅁䅁䅑䅁䑁䅁䅷䅁䭁偁䅙䅁䭁䉁䅅䅁䭁䙁䕳䅁䉁䅁䅁允䅁䉁䅑倶⼳䅆䅁䅁䵁䅉䅅䅁䕁䅁䅁睁䵁䅁䅁权䍂䅁䅁权䭁䅁䅁权煂䅂䅁允䅁䅁䅅䅁䙁䱁昶楇搯偊⽧䍄䉁䅁䅁䅂䅁䅁䅍䅄䅁䅁䅯关䅁䅁䅯权䅁䅁䅯䅗䅑䅁䅅䅁䉁䅁䅁兂獃䙈歰㥏倯睐杷允䅁䅁䅑䅁䑁䅁䅷䅁䭁䥁䄸䅁䭁䅁䅑䅁䭁䅁䍑䅁䉁䅁䅁允䅁䉁䅑䙉偢䅁䅁䅁䵁䅉䅅䅁䕁䅁䅁睁䵁䅁䅁权煂䅁䅁权剁䅁䅁权硁䅂䅁允䅁䅁䅅䅁啁䥁奧制䅳䅁䅁䍄䉁䅁䅁䅂䅁䅁䅍䅄䅁䅁䅯䅤䅁䅁䅯䅂䅁䅁䅯杘䅑䅁䅅䅁䉁䅁䅁䅆潄卄䅧䅁䅁䅁杷允䅁䅁䅑䅁䑁䅁䅷䅁䭁佁䅍䅁䭁䉁䅅䅁䭁䙁䔴䅁䉁䅁䅁允䅁䉁䅑䵁潑免䅁䅁䵁䅉䅅䅁䕁䅁䅁睁䵁䅁䅁权獁允䅁权䉁杁䅁权䍁杁䅁允䅁䅁䅅䅁䙁偁嘶獏䄰偐䅆䍄䉁䅁䅁䅂䅁䅁䅍䅄䅁䅁䅯村䅅䅁䅯充䅁䅁䅯杔䅑䅁䅅䅁䉁䅁䅁䅆䅂塹す䅁䅁䅁杷允䅁䅁䅑䅁䑁䅁䅷䅁䭁䩁䉯䅁䭁䅁䅯䅁䭁䝁䕕䅁䉁䅁䅁允䅁䅁䅕潅䅐煹䙆啂䵁䅉䅅䅁䕁䅁䅁睁䵁䅁䅁权呁允䅁权剁䅁䅁权歂䅂䅁允䅁䅁䅅䅁啁䝁塄唲䅧䅁䅁䍄䉁䅁䅁䅂䅁䅁䅍䅄䅁䅁䅯杍䅅䅁䅯充䅁䅁䅯免䅑䅁䅅䅁䉁䅁䅁䅆䩂㕓䑧䅁䅁䅁杷允䅁䅁䅑䅁䑁䅁䅷䅁䭁䡁䄸䅁䭁䅁䅯䅁䭁䙁䕑䅁䉁䅁䅁允䅁䅁䅕余兘瑉㕶樴䴸䅉䅅䅁䕁䅁䅁睁䵁䅁䅁权允睁䅁权剁䅁䅁权䙁䅁䅁允䅁䅁䅅䅁啁䕁㥂䉮䅑䅁䅁䍄䉁䅁䅁䅂䅁䅁䅍䅄䅁䅁䅯杆䅁䅁䅯权䅁䅁䅯兖䅑䅁䅅䅁䉁䅁䅁兂湄㘫确欰㐳睐杷允䅁䅁䅑䅁䑁䅁䅷䅁䭁䭁䄰䅁䭁䅁䅯䅁䭁䕁䕷䅁䉁䅁䅁允䅁䅁䅕〰椱䙅㕪䕉䵁䅉䅅䅁䕁䅁䅁睁䵁䅁䅁权晄䅁䅁权䉁杁䅁权䙁杁䅁允䅁䅁䅅䅁䙁䝁牒㕸㜶乳䅂䍄䉁䅁䅁䅂䅁䅁䅍䅄䅁䅁䅯儷䅅䅁䅯权䅁䅁䅯䅘䅑䅁䅅䅁䉁䅁䅁兂⽂牡へ硫㉪睐杷允䅁䅁䅑䅁䑁䅁䅷䅁䭁䉁䅫䅁䭁䅁䅑䅁䭁䕁䕳䅁䉁䅁䅁允䅁䉁䅑䵭䱖允䅁䅁䵁䅉䅅䅁䕁䅁䅁睁䵁䅁䅁权慂允䅁权剁䅁䅁权⽄允䅁允䅁䅁䅅䅁啁偁㉸杙䅣䅁䅁䍄䉁䅁䅁䅂䅁䅁䅍䅄䅁䅁䅯䅓䅁䅁䅯充䅁䅁䅯䅕䅑䅁䅅䅁䉁䅁䅁䅆䥂啨䍑䅁䅁䅁杷允䅁䅁䅑䅁䑁䅁䅷䅁䭁䙁䅳䅁䭁䅁䅯䅁䭁䙁䕁䅁䉁䅁䅁允䅁䅁䅕潂噇㑑獴稷䴸䅉䅅䅁䕁䅁䅁睁䵁䅁䅁权䑄允䅁权剁䅁䅁权啂䅂䅁允䅁䅁䅅䅁啁䱁㠰儸䅕䅁䅁䍄䉁䅁䅁䅂䅁䅁䅍䅄䅁䅁䅯杴䅁䅁䅯权䅁䅁䅯兂䅁䅁䅅䅁䉁䅁䅁兂䵁楁䡵汆剫䅑杷允䅁䅁䅑䅁䑁䅁䅷䅁䭁乁䉁䅁䭁䅁䅯䅁䭁䝁䕉䅁䉁䅁䅁允䅁䅁䅕呦ㄸ牘䩲䕈䵁䅉䅅䅁䕁䅁䅁睁䵁䅁䅁权奂䅁䅁权䭁䅁䅁权䵂䅂䅁允䅁䅁䅅䅁䙁䕁㍷啩杆搵⽁䍄䉁䅁䅁䅂䅁䅁䅍䅄䅁䅁䅯䄹䅁䅁䅯充䅁䅁䅯兂䅁䅁䅅䅁䉁䅁䅁䅆䅄汚浍䅁䅁䅁杷允䅁䅁䅑䅁䑁䅁䅷䅁䭁䱁䉍䅁䭁䉁䅅䅁䭁䙁䕕䅁䉁䅁䅁允䅁䉁䅑䴵䱊兄䅁䅁䵁䅉䅅䅁䕁䅁䅁睁䵁䅁䅁权䕂䅁䅁权䭁䅁䅁权偂䅂䅁允䅁䅁䅅䅁䭁䕁䅣䅁䵁䅉䅅䅁䕁䅁䅁睁䵁䅁䅁权牁允䅁权剁䅁䅁权䕁杁䅁允䅁䅁䅅䅁啁䍁瑂杴䅣䅁䅁䍄䉁䅁䅁䅂䅁䅁䅍䅄䅁䅁䅯䅲䅁䅁䅯权䅁䅁䅯䅖䅑䅁䅅䅁䉁䅁䅁兂橄婰䕶䱉祄睐杷允䅁䅁䅑䅁䑁䅁䅷䅁䭁䉁䉷䅁䭁䅁䅑䅁䭁䑁䕅䅁䉁䅁䅁允䅁䉁䅑䝔具䅁䅁䅁䵁䅉䅅䅁䕁䅁䅁睁䵁䅁䅁权潂允䅁权䕁䅁䅁权乂䅂䅁允䅁䅁䅅䅁啁偁䡧杗䅁䅁䅁䍄䉁䅁䅁䅂䅁䅁䅍䅄䅁䅁䅯朷䅁䅁䅯充䅁䅁䅯兙䅑䅁䅅䅁䉁䅁䅁䅆杄睁䑯䅁䅁䅁杷允䅁䅁䅑䅁䑁䅁䅷䅁䭁䉁䑧䅁䭁䅁䅑䅁䭁䅁䅕䅁䉁䅁䅁允䅁䉁䅑䑅晰允䅁䅁䵁䅉䅅䅁䕁䅁䅁睁䵁䅁䅁权獂杁䅁权䕁䅁䅁权⽄允䅁允䅁䅁䅅䅁啁䵁敨䅔䅁䅁䅁䍄䉁䅁䅁䅂䅁䅁䅍䅄䅁䅁䅯眹䅁䅁䅯充䅁䅁䅯兙䅑䅁䅅䅁䉁䅁䅁䅆䅂⽕癳䅁䅁䅁杷允䅁䅁䅑䅁䑁䅁䅷䅁䭁偁䑫䅁䭁䉁䅅䅁䭁䅁䅕䅁䉁䅁䅁允䅁䉁䅑䡑佥兖䅁䅁䵁䅉䅅䅁䕁䅁䅁睁䵁䅁䅁权睃允䅁权䭁䅁䅁权杂䅂䅁允䅁䅁䅅䅁䙁䙁㑋潈牘捕⽧䍄䉁䅁䅁䅂䅁䅁䅍䅄䅁䅁䅯杵䅅䅁䅯充䅁䅁䅯睕䅑䅁䅅䅁䉁䅁䅁权䡂䅁䅁䍄䉁䅁䅁䅂䅁䅁䅍䅄䅁䅁䅯杙䅁䅁䅯䅂䅁䅁䅯睖䅑䅁䅅䅁䉁䅁䅁䅆潁ご䅷䅁䅁䅁杷允䅁䅁䅑䅁䑁䅁䅷䅁䭁佁䉧䅁䭁䅁䅑䅁䭁䅁䍑䅁䉁䅁䅁允䅁䉁䅑倷欰䅁䅁䅁䵁䅉䅅䅁䕁䅁䅁睁䵁䅁䅁权㝁䅁䅁权剁䅁䅁权摂䅂䅁允䅁䅁䅅䅁啁䝁䑧睋䅕䅁䅁䍄䉁䅁䅁䅂䅁䅁䅍䅄䅁䅁䅯入䅁䅁䅯权䅁䅁䅯杏䅑䅁䅅䅁䉁䅁䅁兂慂䑚晶㑔渳睐杷允䅁䅁䅑䅁䑁䅁䅷䅁䭁䕁䉯䅁䭁䉁䅅䅁䭁䝁䕅䅁䉁䅁䅁允䅁䅁䅯睒䅁䅁杷允䅁䅁䅑䅁䑁䅁䅷䅁䭁䕁䈴䅁䭁䉁䅅䅁䭁䕁䔰䅁䉁䅁䅁允䅁䉁䅑䝙塈睇䅁䅁䵁䅉䅅䅁䕁䅁䅁睁䵁䅁䅁权⭄杁䅁权䭁䅁䅁权䙁䅁䅁允䅁䅁䅅䅁䙁䑁䥅䉲慸䍚䅊䍄䉁䅁䅁䅂䅁䅁䅍䅄䅁䅁䅯睇䅁䅁䅯充䅁䅁䅯䅕䅑䅁䅅䅁䉁䅁䅁䅆潃䭹䬸䅁䅁䅁杷允䅁䅁䅑䅁䑁䅁䅷䅁䭁䥁䉕䅁䭁䅁䅯䅁䭁䕁䕑䅁䉁䅁䅁允䅁䅁䅕灳瘳㡰䱚䕁䵁䅉䅅䅁䕁䅁䅁睁䵁䅁䅁权捄睁䅁权䭁䅁䅁权⽄允䅁允䅁䅁䅅䅁䙁䝁渳㘫确橳䅨䍄䉁䅁䅁䅂䅁䅁䅍䅄䅁䅁䅯杧䅁䅁䅯充䅁䅁䅯杖䅑䅁䅅䅁䉁䅁䅁䅆䅄㜹㍯䅁䅁䅁杷允䅁䅁䅑䅁䑁䅁䅷䅁䭁偁䑯䅁䭁䉁䅅䅁䭁偁䈸䅁䉁䅁䅁允䅁䉁䅑䙭㥉权䅁䅁䵁䅉䅅䅁䕁䅁䅁睁䵁䅁䅁权佁䅁䅁权䭁䅁䅁权坂䅂䅁允䅁䅁䅅䅁䙁䑁敖歵䵫癁⼸䍄䉁䅁䅁䅂䅁䅁䅍䅄䅁䅁䅯䅖䅁䅁䅯充䅁䅁䅯睙䅑䅁䅅䅁䉁䅁䅁䅆䅂䉳敫䅁䅁䅁杷允䅁䅁䅑䅁䑁䅁䅷䅁䭁䡁䉫䅁䭁䉁䅅䅁䭁䕁䕁䅁䉁䅁䅁允䅁䉁䅑余䱎䅄䅁䅁䵁䅉䅅䅁䕁䅁䅁睁䵁䅁䅁权偂杁䅁权䕁䅁䅁权䙁䅁䅁允䅁䅁䅅䅁啁䩁䅨杤䅅䅁䅁䍄䉁䅁䅁䅂䅁䅁䅍䅄䅁䅁䅯睁䅁䅁䅯权䅁䅁䅯䅔䅑䅁䅅䅁䉁䅁䅁兂佁扌摋㘷⭦睐杷允䅁䅁䅑䅁䑁䅁䅷䅁䭁偁䅯䅁䭁䅁䅑䅁䭁䝁䕫䅁䉁䅁䅁允䅁䉁䅑䱷慳䅁䅁䅁䵁䅉䅅䅁䕁䅁䅁睁䵁䅁䅁权元杁䅁权䕁䅁䅁权䙁䅁䅁允䅁䅁䅅䅁啁䡁㉃䅇䅉䅁䅁䍄䉁䅁䅁䅂䅁䅁䅍䅄䅁䅁䅯䄷䅁䅁䅯䅂䅁䅁䅯杚䅑䅁䅅䅁䉁䅁䅁䅆偄䑥䅯䅁䅁䅁杷允䅁䅁䅑䅁䑁䅁䅷䅁䭁䅁䉉䅁䭁䅁䅯䅁䭁䙁䔰䅁䉁䅁䅁允䅁䅁䅕㘴扗䍸睃牷䴸䅉䅅䅁䕁䅁䅁睁䵁䅁䅁权䡁䅁䅁权剁䅁䅁权䅂䅂䅁允䅁䅁䅅䅁啁䥁煄㉩䅧䅁䅁䍄䉁䅁䅁䅂䅁䅁䅍䅄䅁䅁䅯睸䅉䅁䅯权䅁䅁䅯眯䅅䅁䅅䅁䉁䅁䅁兂睃浣剩堷空睐杷允䅁䅁䅑䅁䑁䅁䅷䅁䭁䑁䄰䅁䭁䅁䅯䅁䭁䙁䕍䅁䉁䅁䅁允䅁䅁䅯睒䅁䅁杷允䅁䅁䅑䅁䑁䅁䅷䅁䭁䑁䉧䅁䭁䅁䅯䅁䭁䙁䕣䅁䉁䅁䅁允䅁䅁䅕畮渫歸㍵う䵁䅉䅅䅁䕁䅁䅁睁䵁䅁䅁权䝃允䅁权剁䅁䅁权扂䅂䅁允䅁䅁䅅䅁啁䙁乂免䅫䅁䅁䍄䉁䅁䅁䅂䅁䅁䅍䅄䅁䅁䅯䄲䅍䅁䅯䅂䅁䅁䅯兂䅁䅁䅅䅁䉁䅁䅁䅆奃䍺䌸䅁䅁䅁杷允䅁䅁䅑䅁䑁䅁䅷䅁䭁乁䉯䅁䭁䅁䅯䅁䭁䝁䕙䅁䉁䅁䅁允䅁䅁䅕畮渫歸㍳吰䴸䅉䅅䅁䕁䅁䅁睁䵁䅁䅁权偂杁䅁权剁䅁䅁权䙁䅁䅁允䅁䅁䅅䅁啁佁捁剫䅉䅁䅁䍄䉁䅁䅁䅂䅁䅁䅍䅄䅁䅁䅯睱䅁䅁䅯充䅁䅁䅯杙䅑䅁䅅䅁䉁䅁䅁䅆权ざ䥅䅁䅁䅁杷允䅁䅁䅑䅁䑁䅁䅷䅁䭁䕁䉁䅁䭁䅁䅑䅁䭁䝁䕫䅁䉁䅁䅁允䅁䉁䅑㝃䩉䅁䅁䅁䵁䅉䅅䅁䕁䅁䅁睁䵁䅁䅁权い允䅁权䕁䅁䅁权硁䅂䅁允䅁䅁䅅䅁啁䉁歔杋䅁䅁䅁䍄䉁䅁䅁䅂䅁䅁䅍䅄䅁䅁䅯兲䅍䅁䅯充䅁䅁䅯兂䅁䅁䅅䅁䉁䅁䅁䅆䥂潱戰䅁䅁䅁杷允䅁䅁䅑䅁䑁䅁䅷䅁䭁䥁䍙䅁䭁䅁䅑䅁䭁䅁䅕䅁䉁䅁䅁允䅁䉁䅑䙊䵨䅁䅁䅁䵁䅉䅅䅁䕁䅁䅁睁䵁䅁䅁权硂允䅁权䭁䅁䅁权湂䅂䅁允䅁䅁䅅䅁䙁䍁礲敮渫癸⽕䍄䉁䅁䅁䅂䅁䅁䅍䅄䅁䅁䅯睡䅉䅁䅯䅂䅁䅁䅯兂䅁䅁䅅䅁䉁䅁䅁䅆䅂摖䐸䅁䅁䅁杷允䅁䅁䅑䅁䑁䅁䅷䅁䭁䱁䅧䅁䭁䅁䅑䅁䭁䙁䕯䅁䉁䅁䅁允䅁䉁䅑偩獕䅁䅁䅁䵁䅉䅅䅁䕁䅁䅁睁䵁䅁䅁权捁允䅁权剁䅁䅁权䅂䅂䅁允䅁䅁䅅䅁啁䕁⽃剢䅯䅁䅁䍄䉁䅁䅁䅂䅁䅁䅍䅄䅁䅁䅯杂䅁䅁䅯䅂䅁䅁䅯䅕䅑䅁䅅䅁䉁䅁䅁䅆睂睌䅙䅁䅁䅁杷允䅁䅁䅑䅁䑁䅁䅷䅁䭁䉁䑯䅁䭁䉁䅅䅁䭁䅁䅕䅁䉁䅁䅁允䅁䉁䅑串敶䅃䅁䅁䵁䅉䅅䅁䕁䅁䅁睁䵁䅁䅁权慂允䅁权剁䅁䅁权䭂䅂䅁允䅁䅁䅅䅁啁䵁煹兊䅫䅁䅁䍄䉁䅁䅁䅂䅁䅁䅍䅄䅁䅁䅯睡䅉䅁䅯权䅁䅁䅯兂䅁䅁䅅䅁䉁䅁䅁兂畄䑦ㄸ牘獯䅑杷允䅁䅁䅑䅁䑁䅁䅷䅁䭁䩁䅍䅁䭁䉁䅅䅁䭁䅁䅕䅁䉁䅁䅁允䅁䉁䅑乁偬睅䅁䅁䵁䅉䅅䅁䕁䅁䅁睁䵁䅁䅁权䝁䅁䅁权剁䅁䅁权乂䅂䅁允䅁䅁䅅䅁啁䥁硴睑䅑䅁䅁䍄䉁䅁䅁䅂䅁䅁䅍䅄䅁䅁䅯䄴䅁䅁䅯充䅁䅁䅯䅂䅉䅁䅅䅁䉁䅁䅁䅆䅃扥桷䅁䅁䅁杷允䅁䅁䅑䅁䑁䅁䅷䅁䭁乁䐰䅁䭁䅁䅑䅁䭁䅁䅕䅁䉁䅁䅁允䅁䉁䅑䕏㡥䅁䅁䅁䵁䅉䅅䅁䕁䅁䅁睁䵁䅁䅁权摄睁䅁权剁䅁䅁权䙁䅁䅁允䅁䅁䅅䅁啁䕁剴朲䅣䅁䅁䍄䉁䅁䅁䅂䅁䅁䅍䅄䅁䅁䅯杲䅁䅁䅯䅂䅁䅁䅯免䅑䅁䅅䅁䉁䅁䅁䅆乂䅴䄸䅁䅁䅁杷允䅁䅁䅑䅁䑁䅁䅷䅁䭁䭁䌰䅁䭁䅁䅯䅁䭁偁䈸䅁䉁䅁䅁允䅁䅁䅕渫焵䡶呓ぁ䵁䅉䅅䅁䕁䅁䅁睁䵁䅁䅁权湄䅁䅁权剁䅁䅁权䙁䅁䅁允䅁䅁䅅䅁啁䵁瑬䄱䅍䅁䅁䍄䉁䅁䅁䅂䅁䅁䅍䅄䅁䅁䅯䄸䅁䅁䅯充䅁䅁䅯䅕䅑䅁䅅䅁䉁䅁䅁权䡂䅁䅁䍄䉁䅁䅁䅂䅁䅁䅍䅄䅁䅁䅯杭䅍䅁䅯权䅁䅁䅯兂䅁䅁䅅䅁䉁䅁䅁兂⭄䠱灪橊䕅䅑杷允䅁䅁䅑䅁䑁䅁䅷䅁䭁䑁䄴䅁䭁䅁䅑䅁䭁䝁䕅䅁䉁䅁䅁允䅁䉁䅑奷乏䅁䅁䅁䵁䅉䅅䅁䕁䅁䅁睁䵁䅁䅁权捂睁䅁权䭁䅁䅁权䙁䅁䅁允䅁䅁䅅䅁䙁䝁㡱䩤奍䉂䄱䍄䉁䅁䅁䅂䅁䅁䅍䅄䅁䅁䅯睨䅉䅁䅯充䅁䅁䅯眯䅅䅁䅅䅁䉁䅁䅁䅆杂獌煑䅁䅁䅁杷允䅁䅁䅑䅁䑁䅁䅷䅁䭁䱁䅉䅁䭁䅁䅯䅁䭁䕁䕯䅁䉁䅁䅁允䅁䅁䅕㑋坣挲㌷啂䵁䅉䅅䅁䕁䅁䅁睁䵁䅁䅁权坄睁䅁权䕁䅁䅁权䙁䅁䅁允䅁䅁䅅䅁啁䅁湪朹䅁䅁䅁䍄䉁䅁䅁䅂䅁䅁䅍䅄䅁䅁䅯䅅䅅䅁䅯权䅁䅁䅯兔䅑䅁䅅䅁䉁䅁䅁兂湁免獩䩔䩈䅑杷允䅁䅁䅑䅁䑁䅁䅷䅁䭁䡁䉕䅁䭁䉁䅅䅁䭁䑁䕣䅁䉁䅁䅁允䅁䉁䅑佯灑兕䅁䅁䵁䅉䅅䅁䕁䅁䅁睁䵁䅁䅁权㙁䅁䅁权剁䅁䅁权捂䅂䅁允䅁䅁䅅䅁啁䉁䵧元䅕䅁䅁䍄䉁䅁䅁䅂䅁䅁䅍䅄䅁䅁䅯杦䅁䅁䅯䅂䅁䅁䅯睖䅑䅁䅅䅁䉁䅁䅁䅆桂桅䅙䅁䅁䅁杷允䅁䅁䅑䅁䑁䅁䅷䅁䭁䱁䅍䅁䭁䅁䅯䅁䭁偁䈸䅁䉁䅁䅁允䅁䅁䅕癴㥐䠱灪䐫䴸䅉䅅䅁䕁䅁䅁睁䵁䅁䅁权⽂允䅁权䭁䅁䅁权佂䅂䅁允䅁䅁䅅䅁䙁偁湃歸㍳敩⼲䍄䉁䅁䅁䅂䅁䅁䅍䅄䅁䅁䅯䄴䅁䅁䅯䅂䅁䅁䅯兂䅁䅁䅅䅁䉁䅁䅁䅆奃婖䙫䅁䅁䅁杷允䅁䅁䅑䅁䑁䅁䅷䅁䭁䕁䑳䅁䭁䉁䅅䅁䭁偁䈸䅁䉁䅁䅁允䅁䉁䅑䝫剓兆䅁䅁䵁䅉䅅䅁䕁䅁䅁睁䵁䅁䅁权湁允䅁权剁䅁䅁权啂䅂䅁允䅁䅁䅅䅁啁䅁湁卵䅫䅁䅁䍄䉁䅁䅁䅂䅁䅁䅍䅄䅁䅁䅯睐䅅䅁䅯充䅁䅁䅯杖䅑䅁䅅䅁䉁䅁䅁䅆䅃煚味䅁䅁䅁杷允䅁䅁䅑䅁䑁䅁䅷䅁䭁䵁䑣䅁䭁䅁䅯䅁䭁䅁䅕䅁䉁䅁䅁允䅁䅁䅕⽺呤㘴扗樸䴸䅉䅅䅁䕁䅁䅁睁䵁䅁䅁权佄允䅁权䭁䅁䅁权婂䅂䅁允䅁䅁䅅䅁䙁䥁坣挲㌷㥕⽏䍄䉁䅁䅁䅂䅁䅁䅍䅄䅁䅁䅯兓䅉䅁䅯充䅁䅁䅯兂䅁䅁䅅䅁䉁䅁䅁䅆䅁牕偷䅁䅁䅁杷允䅁䅁䅑䅁䑁䅁䅷䅁䭁偁䄸䅁䭁䅁䅑䅁䭁䝁䕑䅁䉁䅁䅁允䅁䉁䅑低摯䅁䅁䅁䵁䅉䅅䅁䕁䅁䅁睁䵁䅁䅁权橂允䅁权䕁䅁䅁权塂䅂䅁允䅁䅁䅅䅁啁䅁⽂睕䅁䅁䅁䍄䉁䅁䅁䅂䅁䅁䅍䅄䅁䅁䅯杳䅅䅁䅯权䅁䅁䅯睕䅑䅁䅅䅁䉁䅁䅁兂潃歸㍳啩え睐杷允䅁䅁䅑䅁䑁䅁䅷䅁䭁䙁䈰䅁䭁䉁䅅䅁䭁䅁䍑䅁䉁䅁䅁允䅁䉁䅑䅑睭杂䅁䅁䵁䅉䅅䅁䕁䅁䅁睁䵁䅁䅁权敂允䅁权䭁䅁䅁权噂䅂䅁允䅁䅁䅅䅁䙁偁⭰牡へ⽫⽉䍄䉁䅁䅁䅂䅁䅁䅍䅄䅁䅁䅯朳䅍䅁䅯权䅁䅁䅯兂䅁䅁䅅䅁䉁䅁䅁兂㡃䩤奍䙂乙䅑杷允䅁䅁䅑䅁䑁䅁䅷䅁䭁䅁䉳䅁䭁䅁䅑䅁䭁䑁䕣䅁䉁䅁䅁允䅁䉁䅑䡵䄹䅁䅁䅁䵁䅉䅅䅁䕁䅁䅁睁䵁䅁䅁权㥃䅁䅁权䕁䅁䅁权㕁䅂䅁允䅁䅁䅅䅁啁䩁䕯睅䅁䅁䅁䍄䉁䅁䅁䅂䅁䅁䅍䅄䅁䅁䅯兇䅉䅁䅯䅂䅁䅁䅯兂䅁䅁䅅䅁䉁䅁䅁䅆权卸䍫䅁䅁䅁杷允䅁䅁䅑䅁䑁䅁䅷䅁䭁䡁䅣䅁䭁䉁䅅䅁䭁偁䈸䅁䉁䅁䅁允䅁䉁䅑䱁䩥兌䅁䅁䵁䅉䅅䅁䕁䅁䅁睁䵁䅁䅁权奄䅁䅁权䭁䅁䅁权啂䅂䅁允䅁䅁䅅䅁䙁䱁摋㘷䝦㡓⽣䍄䉁䅁䅁䅂䅁䅁䅍䅄䅁䅁䅯杦䅁䅁䅯权䅁䅁䅯兖䅑䅁䅅䅁䉁䅁䅁兂佂桙奂扏⭔睐杷允䅁䅁䅑䅁䑁䅁䅷䅁䭁䕁䉧䅁䭁䅁䅯䅁䭁䙁䕧䅁䉁䅁䅁允䅁䅁䅕䩡瑈䑦ㄸ樴䴸䅉䅅䅁䕁䅁䅁睁䵁䅁䅁权䡁杁䅁权䕁䅁䅁权⽄允䅁允䅁䅁䅅䅁啁䑁啪䅐䅣䅁䅁䍄䉁䅁䅁䅂䅁䅁䅍䅄䅁䅁䅯杉䅉䅁䅯䅂䅁䅁䅯眯䅅䅁䅅䅁䉁䅁䅁䅆潁煱䅕䅁䅁䅁杷允䅁䅁䅑䅁䑁䅁䅷䅁䭁䑁䅯䅁䭁䅁䅑䅁䭁䅁䍑䅁䉁䅁䅁允䅁䉁䅑䍭昴䅁䅁䅁䵁䅉䅅䅁䕁䅁䅁睁䵁䅁䅁权䵁睁䅁权剁䅁䅁权⽄允䅁允䅁䅁䅅䅁啁䭁测䅉䅫䅁䅁䍄䉁䅁䅁䅂䅁䅁䅍䅄䅁䅁䅯兦䅁䅁䅯权䅁䅁䅯兖䅑䅁䅅䅁䉁䅁䅁兂㑄⭕汏㡭䅑䅑杷允䅁䅁䅑䅁䑁䅁䅷䅁䭁䱁䑕䅁䭁䅁䅑䅁䭁偁䈸䅁䉁䅁䅁允䅁䉁䅑䉇䥉兂䅁䅁䵁䅉䅅䅁䕁䅁䅁睁䵁䅁䅁权歂䅁䅁权䭁䅁䅁权潂䅂䅁允䅁䅁䅅䅁䙁䡁呗䅇坒畄⽕䍄䉁䅁䅁䅂䅁䅁䅍䅄䅁䅁䅯兖䅅䅁䅯权䅁䅁䅯杔䅑䅁䅅䅁䉁䅁䅁兂㉄䙋偹癷䭕䅑杷允䅁䅁䅑䅁䑁䅁䅷䅁䭁䭁䉁䅁䭁䅁䅑䅁䭁䙁䕕䅁䉁䅁䅁允䅁䉁䅑䰶⭧杁䅁䅁䵁䅉䅅䅁䕁䅁䅁睁䵁䅁䅁权䥄允䅁权䭁䅁䅁权䭂䅂䅁允䅁䅁䅅䅁䙁䥁䅐煹䙆癴⽕䍄䉁䅁䅁䅂䅁䅁䅍䅄䅁䅁䅯眳䅍䅁䅯权䅁䅁䅯眯䅅䅁䅅䅁䉁䅁䅁兂獄払敧敨䅳䅑杷允䅁䅁䅑䅁䑁䅁䅷䅁䭁䑁䅣䅁䭁䅁䅯䅁䭁䕁䕯䅁䉁䅁䅁允䅁䅁䅯睒䅁䅁杷允䅁䅁䅑䅁䑁䅁䅷䅁䭁䡁䉷䅁䭁䉁䅅䅁䭁䑁䕯䅁䉁䅁䅁允䅁䉁䅑䱑兊杤䅁䅁䵁䅉䅅䅁䕁䅁䅁睁䵁䅁䅁权㍂䅁䅁权剁䅁䅁权灂䅂䅁允䅁䅁䅅䅁啁䅁㍃卩䄰䅁䅁䍄䉁䅁䅁䅂䅁䅁䅍䅄䅁䅁䅯䅁䅅䅁䅯权䅁䅁䅯兂䅁䅁䅅䅁䉁䅁䅁兂㡃䩤奍䙂畢睐杷允䅁䅁䅑䅁䑁䅁䅷䅁䭁乁䉙䅁䭁䉁䅅䅁䭁䅁䅕䅁䉁䅁䅁允䅁䉁䅑乑啉䅅䅁䅁䵁䅉䅅䅁䕁䅁䅁睁䵁䅁䅁权䥄䅁䅁权䭁䅁䅁权硁䅂䅁允䅁䅁䅅䅁䙁䑁䩥坑汄倰⽉䍄䉁䅁䅁䅂䅁䅁䅍䅄䅁䅁䅯䅗䅍䅁䅯充䅁䅁䅯兂䅁䅁䅅䅁䉁䅁䅁䅆䅃煩剨䅁䅁䅁杷允䅁䅁䅑䅁䑁䅁䅷䅁䭁䉁䅙䅁䭁䅁䅑䅁䭁䙁䕧䅁䉁䅁䅁允䅁䉁䅑䍷䤰䅁䅁䅁䵁䅉䅅䅁䕁䅁䅁睁䵁䅁䅁权睁允䅁权䕁䅁䅁权㙁䅂䅁允䅁䅁䅅䅁啁偁制䅂䅁䅁䅁䍄䉁䅁䅁䅂䅁䅁䅍䅄䅁䅁䅯䅃䅑䅁䅯䅂䅁䅁䅯眯䅅䅁䅅䅁䉁䅁䅁䅆睁噎䄴䅁䅁䅁杷允䅁䅁䅑䅁䑁䅁䅷䅁䭁偁䄴䅁䭁䅁䅯䅁䭁䙁䕣䅁䉁䅁䅁允䅁䅁䅕児塲㍯㥁樲䴸䅉䅅䅁䕁䅁䅁睁䵁䅁䅁权呄允䅁权䕁䅁䅁权桂䅂䅁允䅁䅁䅅䅁啁䩁扪䄶䅉䅁䅁䍄䉁䅁䅁䅂䅁䅁䅍䅄䅁䅁䅯先䅁䅁䅯权䅁䅁䅯䅑䅑䅁䅅䅁䉁䅁䅁兂剄瑉㕶浦ひ睐杷允䅁䅁䅑䅁䑁䅁䅷䅁䭁䍁䅷䅁䭁䅁䅯䅁䭁䙁䕣䅁䉁䅁䅁允䅁䅁䅕潂噇㑑獴䕂䵁䅉䅅䅁䕁䅁䅁睁䵁䅁䅁权䍂䅁䅁权䕁䅁䅁权塂䅂䅁允䅁䅁䅅䅁啁偁敵杍䅁䅁䅁䍄䉁䅁䅁䅂䅁䅁䅍䅄䅁䅁䅯內䅅䅁䅯允䅉䅁䅯兂䅉䅁䅅䅁䉁䅁䅁兂歃吴偈戸才兑杷允䅁䅁䅑䅁䑁䅁䅷䅁䭁䩁䉑䅁䭁䅁䅯䅁䭁䅁䅕䅁䉁䅁䅁允䅁䅁䅕硥畓⭒㙆䕉䵁䅉䅅䅁䕁䅁䅁睁䵁䅁䅁权⭁䅁䅁权䭁䅁䅁权䙁䅁䅁允䅁䅁䅅䅁䙁䝁渳㘫确朰䅆䍄䉁䅁䅁䅂䅁䅁䅍䅄䅁䅁䅯兒䅁䅁䅯充䅁䅁䅯杔䅑䅁䅅䅁䉁䅁䅁䅆䅃䙄佊䅁䅁䅁杷允䅁䅁䅑䅁䑁䅁䅷䅁䭁䅁䉁䅁䭁䅁䅑䅁䭁䙁䕯䅁䉁䅁䅁允䅁䉁䅑啘乚䅁䅁䅁䵁䅉䅅䅁䕁䅁䅁睁䵁䅁䅁权䕃允䅁权剁䅁䅁权䵂䅂䅁允䅁䅁䅅䅁啁偁灊睱䅅䅁䅁䍄䉁䅁䅁䅂䅁䅁䅍䅄䅁䅁䅯杔䅁䅁䅯䅂䅁䅁䅯䅂䅉䅁䅅䅁䉁䅁䅁䅆啃祯䉁䅁䅁䅁杷允䅁䅁䅑䅁䑁䅁䅷䅁䭁䵁䅉䅁䭁䅁䅑䅁䭁䙁䕕䅁䉁䅁䅁允䅁䉁䅑瑅潉䅁䅁䅁䵁䅉䅅䅁䕁䅁䅁睁䵁䅁䅁权㥂允䅁权䕁䅁䅁权呂䅂䅁允䅁䅁䅅䅁啁䥁䝃兣䅁䅁䅁䍄䉁䅁䅁䅂䅁䅁䅍䅄䅁䅁䅯光䅅䅁䅯权䅁䅁䅯䅔䅑䅁䅅䅁䉁䅁䅁兂偄ㄹ橐婰敳䅑杷允䅁䅁䅑䅁䑁䅁䅷䅁䭁䑁䅙䅁䭁䉁䅅䅁䭁䕁䕳䅁䉁䅁䅁允䅁䉁䅑扎渹睃䅁䅁䵁䅉䅅䅁䕁䅁䅁睁䵁䅁䅁权杂䅁䅁权䭁䅁䅁权慂䅂䅁允䅁䅁䅅䅁䙁䡁灮橊䥅䉲䅊䍄䉁䅁䅁䅂䅁䅁䅍䅄䅁䅁䅯睹䅅䅁䅯权䅁䅁䅯杖䅑䅁䅅䅁䉁䅁䅁兂敃㘷䝦穓㍦睐杷允䅁䅁䅑䅁䑁䅁䅷䅁䭁䙁䑍䅁䭁䅁䅯䅁䭁䅁䅕䅁䉁䅁䅁允䅁䅁䅕硫䕧杖琴ぁ䵁䅉䅅䅁䕁䅁䅁睁䵁䅁䅁权歂䅁䅁权剁䅁䅁权桂䅂䅁允䅁䅁䅅䅁啁䩁坁兘䅳䅁䅁䍄䉁䅁䅁䅂䅁䅁䅍䅄䅁䅁䅯睆䅅䅁䅯䅂䅁䅁䅯睙䅑䅁䅅䅁䉁䅁䅁䅆㉄剡䅉䅁䅁䅁杷允䅁䅁䅑䅁䑁䅁䅷䅁䭁䙁䉫䅁䭁䅁䅑䅁䭁䅁䍑䅁䉁䅁䅁允䅁䉁䅑䅯⽌睁䅁䅁䵁䅉䅅䅁䕁䅁䅁睁䵁䅁䅁权㥁䅁䅁权䕁䅁䅁权奂䅂䅁允䅁䅁䅅䅁啁䙁䝁䅔䅍䅁䅁䍄䉁䅁䅁䅂䅁䅁䅍䅄䅁䅁䅯朱䅅䅁䅯权䅁䅁䅯睗䅑䅁䅅䅁䉁䅁䅁兂剃堷⽷噎⬷睐杷允䅁䅁䅑䅁䑁䅁䅷䅁䭁䱁䅉䅁䭁䅁䅯䅁䭁䝁䕣䅁䉁䅁䅁允䅁䅁䅕䅁䅁䅁䅁あ䵁䅉䅅䅁䕁䅁䅁睁䵁䅁䅁权煄䅁䅁权䭁䅁䅁权卂䅂䅁允䅁䅁䅅䅁䙁乁倹婪畤杅䅴䍄䉁䅁䅁䅂䅁䅁䅍䅄䅁䅁䅯党䅅䅁䅯充䅁䅁䅯兂䅁䅁䅅䅁䉁䅁䅁䅆䅃浬硷䅁䅁䅁杷允䅁䅁䅑䅁䑁䅁䅷䅁䭁䝁䅧䅁䭁䉁䅅䅁䭁䑁䕫䅁䉁䅁䅁允䅁䉁䅑䙅㉭睁䅁䅁䵁䅉䅅䅁䕁䅁䅁睁䵁䅁䅁权㙂允䅁权䕁䅁䅁权楂䅂䅁允䅁䅁䅅䅁啁䉁䵁䅷䅁䅁䅁䍄䉁䅁䅁䅂䅁䅁䅍䅄䅁䅁䅯睷䅅䅁䅯权䅁䅁䅯䅘䅑䅁䅅䅁䉁䅁䅁权䡂䅁䅁䍄䉁䅁䅁䅂䅁䅁䅍䅄䅁䅁䅯児䅍䅁䅯权䅁䅁䅯兂䅁䅁䅅䅁䉁䅁䅁兂ぃ䡹⭡确穲睐杷允䅁䅁䅑䅁䑁䅁䅷䅁䭁䡁䅁䅁䭁䉁䅅䅁䭁䙁䕳䅁䉁䅁䅁允䅁䉁䅑瘫㑊䅃䅁䅁䵁䅉䅅䅁䕁䅁䅁睁䵁䅁䅁权䍂允䅁权䭁䅁䅁权潂䅂䅁允䅁䅁䅅䅁䭁䕁䅣䅁䵁䅉䅅䅁䕁䅁䅁睁䵁䅁䅁权浂睁䅁权䕁䅁䅁权䙁䅁䅁允䅁䅁䅅䅁啁䭁㡁䅴䅁䅁䅁䍄䉁䅁䅁䅂䅁䅁䅍䅄䅁䅁䅯杵䅁䅁䅯权䅁䅁䅯睚䅑䅁䅅䅁䉁䅁䅁兂ぃ䡹⭡确湲睐杷允䅁䅁䅑䅁䑁䅁䅷䅁䭁䍁䅙䅁䭁䉁䅅䅁䭁䅁䍑䅁䉁䅁䅁允䅁䉁䅑䅉㙎兄䅁䅁䵁䅉䅅䅁䕁䅁䅁睁䵁䅁䅁权偄允䅁权䕁䅁䅁权卂䅂䅁允䅁䅁䅅䅁啁䝁䡄䅢䅁䅁䅁䍄䉁䅁䅁䅂䅁䅁䅍䅄䅁䅁䅯䅡䅉䅁䅯充䅁䅁䅯兂䅁䅁䅅䅁䉁䅁䅁䅆元㡹慯䅁䅁䅁杷允䅁䅁䅑䅁䑁䅁䅷䅁䭁䝁䈰䅁䭁䅁䍅䅁䭁䅁䍕䅁䉁䅁䅁允䅁䅁䅕祉畚汤偃唴䵁䅉䅅䅁䕁䅁䅁睁䵁䅁䅁权摁䅁䅁权䕁䅁䅁权䕁杁䅁允䅁䅁䅅䅁啁䍁䡨兣䅅䅁䅁䍄䉁䅁䅁䅂䅁䅁䅍䅄䅁䅁䅯眳䅁䅁䅯䅂䅁䅁䅯杘䅑䅁䅅䅁䉁䅁䅁䅆睂桺䅫䅁䅁䅁杷允䅁䅁䅑䅁䑁䅁䅷䅁䭁乁䅫䅁䭁䅁䅯䅁䭁䙁䕯䅁䉁䅁䅁允䅁䅁䅕挲㌷⭕汏含䴸䅉䅅䅁䕁䅁䅁睁䵁䅁䅁权䩁䅁䅁权䕁䅁䅁权噂䅂䅁允䅁䅁䅅䅁啁乁䈶杉䅁䅁䅁䍄䉁䅁䅁䅂䅁䅁䅍䅄䅁䅁䅯杖䅁䅁䅯充䅁䅁䅯杚䅑䅁䅅䅁䉁䅁䅁䅆㉂⽷汑䅁䅁䅁杷允䅁䅁䅑䅁䑁䅁䅷䅁䭁䭁䅑䅁䭁䅁䅯䅁䭁䅁䍑䅁䉁䅁䅁允䅁䅁䅕⼵灵搸乊啄䵁䅉䅅䅁䕁䅁䅁睁䵁䅁䅁权㡂䅁䅁权䕁䅁䅁权䕂䅂䅁允䅁䅁䅅䅁啁䑁牄杆䅁䅁䅁䍄䉁䅁䅁䅂䅁䅁䅍䅄䅁䅁䅯兆䅅䅁䅯䅂䅁䅁䅯䅑䅑䅁䅅䅁䉁䅁䅁䅆睃楘䅍䅁䅁䅁杷允䅁䅁䅑䅁䑁䅁䅷䅁䭁䡁䅙䅁䭁䉁䅅䅁䭁䕁䕑䅁䉁䅁䅁允䅁䉁䅑䅑潃杅䅁䅁䵁䅉䅅䅁䕁䅁䅁睁䵁䅁䅁权䵃䅁䅁权䭁䅁䅁权歂䅂䅁允䅁䅁䅅䅁䙁䝁剩堷⽷兎䅤䍄䉁䅁䅁䅂䅁䅁䅍䅄䅁䅁䅯睱䅅䅁䅯䅂䅁䅁䅯䅂䅉䅁䅅䅁䉁䅁䅁䅆䥁汰䐰䅁䅁䅁杷允䅁䅁䅑䅁䑁䅁䅷䅁䭁乁䑁䅁䭁䉁䅅䅁䭁偁䈸䅁䉁䅁䅁允䅁䉁䅑䍷杤䅍䅁䅁䵁䅉䅅䅁䕁䅁䅁睁䵁䅁䅁权佄睁䅁权䭁䅁䅁权䙁䅁䅁允䅁䅁䅅䅁䙁䅁琴灳瘳祰䅚䍄䉁䅁䅁䅂䅁䅁䅍䅄䅁䅁䅯儱䅅䅁䅯充䅁䅁䅯杔䅑䅁䅅䅁䉁䅁䅁䅆䅁牊䑧䅁䅁䅁杷允䅁䅁䅑䅁䑁䅁䅷䅁䭁䱁䌴䅁䭁䅁䅯䅁䭁偁䈸䅁䉁䅁䅁允䅁䅁䅯睚䅉䅁杷允䅁䅁䅑䅁䑁䅁䅷䅁䭁䥁䄸䅁䭁䅁䅑䅁䭁䙁䕣䅁䉁䅁䅁允䅁䅁䅕ㅴ䝓兄千歘䵅䅉䅅䅁䕁䅁䅁睁䵁䅁䅁权婄䅁䅁权䭁䅁䅁权㕁䅂䅁允䅁䅁䅅䅁䙁䩁婱婭婭晭⽣䍄䉁䅁䅁䅂䅁䅁䅍䅄䅁䅁䅯䅑䅅䅁䅯权䅁䅁䅯䅂䅉䅁䅅䅁䉁䅁䅁兂橁⼲⭬牡慷䅑杷允䅁䅁䅑䅁䑁䅁䅷䅁䭁䩁䉣䅁䭁䅁䅯䅁䭁䙁䕑䅁䉁䅁䅁允䅁䅁䅕杖琴灳瘳稹䴸䅉䅅䅁䕁䅁䅁睁䵁䅁䅁权橁杁䅁权䭁䅁䅁权䙁䅁䅁允䅁䅁䅅䅁䙁䝁㡱䩤奍偂⽁䍄䉁䅁䅁䅂䅁䅁䅍䅄䅁䅁䅯䅱䅁䅁䅯权䅁䅁䅯兡䅑䅁䅅䅁䉁䅁䅁兂塄㍯㥁瑃ㅦ睐杷允䅁䅁䅑䅁䑁䅁䅷䅁䭁䅁䉅䅁䭁䅁䅯䅁䭁䕁䔸䅁䉁䅁䅁允䅁䅁䅯睒䅁䅁杷允䅁䅁䅑䅁䑁䅁䅷䅁䭁䡁䉫䅁䭁䅁䅑䅁䭁䑁䕣䅁䉁䅁䅁允䅁䉁䅑䨹㉧䅁䅁䅁䵁䅉䅅䅁䕁䅁䅁睁䵁䅁䅁权㙁允䅁权剁䅁䅁权時䅂䅁允䅁䅁䅅䅁啁䭁硁兩䅑䅁䅁䍄䉁䅁䅁䅂䅁䅁䅍䅄䅁䅁䅯材䅁䅁䅯权䅁䅁䅯䅡䅑䅁䅅䅁䉁䅁䅁兂㉃⼸唳佥敮睐杷允䅁䅁䅑䅁䑁䅁䅷䅁䭁䭁䑣䅁䭁䅁䅑䅁䭁䅁䅕䅁䉁䅁䅁允䅁䉁䅑䵍畡䅁䅁䅁䵁䅉䅅䅁䕁䅁䅁睁䵁䅁䅁权剂允䅁权䭁䅁䅁权扂䅂䅁允䅁䅁䅅䅁䙁䡁㥅瑃橥䉣䅆䍄䉁䅁䅁䅂䅁䅁䅍䅄䅁䅁䅯睎䅁䅁䅯䅂䅁䅁䅯䅒䅑䅁䅅䅁䉁䅁䅁䅆元ひ䉅䅁䅁䅁杷允䅁䅁䅑䅁䑁䅁䅷䅁䭁乁䅯䅁䭁䉁䅅䅁䭁䝁䕕䅁䉁䅁䅁允䅁䉁䅑䱷噃杅䅁䅁䵁䅉䅅䅁䕁䅁䅁睁䵁䅁䅁权䭂睁䅁权䭁䅁䅁权⽄允䅁允䅁䅁䅅䅁䙁䥁獴⼵灵剣䅖䍄䉁䅁䅁䅂䅁䅁䅍䅄䅁䅁䅯䅚䅁䅁䅯充䅁䅁䅯䅂䅉䅁䅅䅁䉁䅁䅁䅆杄⬹䩅䅁䅁䅁杷允䅁䅁䅑䅁䑁䅁䅷䅁䭁䭁䉕䅁䭁䉁䅅䅁䭁䝁䕉䅁䉁䅁䅁允䅁䉁䅑䡭祺材䅁䅁䵁䅉䅅䅁䕁䅁䅁睁䵁䅁䅁权䑁䅁䅁权䕁䅁䅁权奂䅂䅁允䅁䅁䅅䅁啁䅁䙨睆䅁䅁䅁䍄䉁䅁䅁䅂䅁䅁䅍䅄䅁䅁䅯睈䅁䅁䅯权䅁䅁䅯䅕䅑䅁䅅䅁䉁䅁䅁兂祃敮渫歸㍵睶杷允䅁䅁䅑䅁䑁䅁䅷䅁䭁䉁䉕䅁䭁䅁䅯䅁䭁䑁䕅䅁䉁䅁䅁允䅁䅁䅕㥏倹婪畤樵䴸䅉䅅䅁䕁䅁䅁睁䵁䅁䅁权剃䅁䅁权䕁䅁䅁权㙁䅂䅁允䅁䅁䅅䅁啁䭁㡧睇䅁䅁䅁䍄䉁䅁䅁䅂䅁䅁䅍䅄䅁䅁䅯䅘䅅䅁䅯䅂䅁䅁䅯党䅑䅁䅅䅁䉁䅁䅁䅆䥂䕃䍑䅁䅁䅁杷允䅁䅁䅑䅁䑁䅁䅷䅁䭁偁䄴䅁䭁䅁䅑䅁䭁䕁䕁䅁䉁䅁䅁允䅁䉁䅑楩核䅁䅁䅁䵁䅉䅅䅁䕁䅁䅁睁䵁䅁䅁权煄允䅁权剁䅁䅁权䕁杁䅁允䅁䅁䅅䅁啁乁瑄儸䅫䅁䅁䍄䉁䅁䅁䅂䅁䅁䅍䅄䅁䅁䅯杊䅍䅁䅯充䅁䅁䅯兂䅁䅁䅅䅁䉁䅁䅁䅆䅃剫卧䅁䅁䅁杷允䅁䅁䅑䅁䑁䅁䅷䅁䭁䕁䅁䅁䭁䉁䅅䅁䭁䙁䕣䅁䉁䅁䅁允䅁䉁䅑䘴畖儸䅁䅁䵁䅉䅅䅁䕁䅁䅁睁䵁䅁䅁权潄允䅁权䭁䅁䅁权求䅂䅁允䅁䅁䅅䅁䙁䱁䥔牤昶獇⼸䍄䉁䅁䅁䅂䅁䅁䅍䅄䅁䅁䅯杊䅍䅁䅯权䅁䅁䅯兂䅁䅁䅅䅁䉁䅁䅁兂扄堫焵䡶晑䅑杷允䅁䅁䅑䅁䑁䅁䅷䅁䭁䝁䉉䅁䭁䅁䅯䅁䭁䙁䕯䅁䉁䅁䅁允䅁䅁䅕䡰㥁瑃橥歆䵁䅉䅅䅁䕁䅁䅁睁䵁䅁䅁权穃允䅁权䕁䅁䅁权䙁䅁䅁允䅁䅁䅅䅁啁䉁捚权䅉䅁䅁䍄䉁䅁䅁䅂䅁䅁䅍䅄䅁䅁䅯杩䅁䅁䅯权䅁䅁䅯睖䅑䅁䅅䅁䉁䅁䅁权䡂䅁䅁䍄䉁䅁䅁䅂䅁䅁䅍䅄䅁䅁䅯兔䅅䅁䅯权䅁䅁䅯兖䅑䅁䅅䅁䉁䅁䅁兂汃砹扌㍪瑔睐杷允䅁䅁䅑䅁䑁䅁䅷䅁䭁䅁䌰䅁䭁䅁䅑䅁䭁䅁䅕䅁䉁䅁䅁允䅁䉁䅑䱷䕬䅁䅁䅁䵁䅉䅅䅁䕁䅁䅁睁䵁䅁䅁权十䅁䅁权䭁䅁䅁权⽄允䅁允䅁䅁䅅䅁䙁䡁⭥确癯儳䅴䍄䉁䅁䅁䅂䅁䅁䅍䅄䅁䅁䅯兙䅅䅁䅯权䅁䅁䅯杙䅑䅁䅅䅁䉁䅁䅁兂㉃⼸唳佥煮睐杷允䅁䅁䅑䅁䑁䅁䅷䅁䭁䑁䅍䅁䭁䉁䅅䅁䭁䝁䕉䅁䉁䅁䅁允䅁䉁䅑䉗䵫兂䅁䅁䵁䅉䅅䅁䕁䅁䅁睁䵁䅁䅁权捃䅁䅁权䭁䅁䅁权䱂䅂䅁允䅁䅁䅅䅁䙁䱁䩰䅄牉㥨⽙䍄䉁䅁䅁䅂䅁䅁䅍䅄䅁䅁䅯䄴䅍䅁䅯䅂䅁䅁䅯兂䅁䅁䅅䅁䉁䅁䅁䅆摃硲䍅䅁䅁䅁杷允䅁䅁䅑䅁䑁䅁䅷䅁䭁佁䅫䅁䭁䅁䅑䅁䭁䕁䔴䅁䉁䅁䅁允䅁䉁䅑䥉祥䅁䅁䅁䵁䅉䅅䅁䕁䅁䅁睁䵁䅁䅁权䕄杁䅁权剁䅁䅁权⽄允䅁允䅁䅁䅅䅁啁偁噧睪䅧䅁䅁䍄䉁䅁䅁䅂䅁䅁䅍䅄䅁䅁䅯杙䅅䅁䅯充䅁䅁䅯䅕䅑䅁䅅䅁䉁䅁䅁䅆潂䙺奍䅁䅁䅁杷允䅁䅁䅑䅁䑁䅁䅷䅁䭁䡁䉳䅁䭁䅁䅑䅁䭁䝁䕁䅁䉁䅁䅁允䅁䉁䅑敡䑙䅁䅁䅁䵁䅉䅅䅁䕁䅁䅁睁䵁䅁䅁权䩄允䅁权䭁䅁䅁权䙁䅁䅁允䅁䅁䅅䅁䙁䙁歰㥏倹剪䅂䍄䉁䅁䅁䅂䅁䅁䅍䅄䅁䅁䅯六䅁䅁䅯䅂䅁䅁䅯䅖䅑䅁䅅䅁䉁䅁䅁䅆啂桖䅫䅁䅁䅁杷允䅁䅁䅑䅁䑁䅁䅷䅁䭁䱁䅳䅁䭁䅁䅑䅁䭁䝁䕙䅁䉁䅁䅁允䅁䉁䅑䝐っ䅁䅁䅁䵁䅉䅅䅁䕁䅁䅁睁䵁䅁䅁权㕄䅁䅁权䭁䅁䅁权䱂䅂䅁允䅁䅁䅅䅁䙁䑁ね䡹⭡⽮⽧䍄䉁䅁䅁䅂䅁䅁䅍䅄䅁䅁䅯睸䅉䅁䅯权䅁䅁䅯兂䅁䅁䅅䅁䉁䅁䅁兂㉃⼸唳佥㙮睐杷允䅁䅁䅑䅁䑁䅁䅷䅁䭁䝁䉍䅁䭁䅁䅯䅁䭁䕁䔰䅁䉁䅁䅁允䅁䅁䅕敥浫免獩䐯䴸䅉䅅䅁䕁䅁䅁睁䵁䅁䅁权䍄䅁䅁权䭁䅁䅁权䵂䅂䅁允䅁䅁䅅䅁䙁䭁硲欰椱䅅䅂䍄䉁䅁䅁䅂䅁䅁䅍䅄䅁䅁䅯䄴䅅䅁䅯䅂䅁䅁䅯睎䅑䅁䅅䅁䉁䅁䅁䅆㡁睖䅧䅁䅁䅁杷允䅁䅁䅑䅁䑁䅁䅷䅁䭁䉁䅙䅁䭁䉁䅅䅁䭁䕁䔰䅁䉁䅁䅁允䅁䉁䅑䩁䍬䅅䅁䅁䵁䅉䅅䅁䕁䅁䅁睁䵁䅁䅁权畁杁䅁权剁䅁䅁权䙁䅁䅁允䅁䅁䅅䅁啁佁䵩睙䅑䅁䅁䍄䉁䅁䅁䅂䅁䅁䅍䅄䅁䅁䅯睄䅁䅁䅯充䅁䅁䅯睖䅑䅁䅅䅁䉁䅁䅁䅆䅁浩灆䅁䅁䅁杷允䅁䅁䅑䅁䑁䅁䅷䅁䭁䩁䅁䅁䭁䅁䅯䅁䭁䑁䕯䅁䉁䅁䅁允䅁䅁䅕䑔䩥坑汄䐷䴸䅉䅅䅁䕁䅁䅁睁䵁䅁䅁权剂允䅁权䕁䅁䅁权硁䅂䅁允䅁䅁䅅䅁啁䡁ㅯ杴䅑䅁䅁䍄䉁䅁䅁䅂䅁䅁䅍䅄䅁䅁䅯兑䅅䅁䅯䅂䅁䅁䅯睕䅑䅁䅅䅁䉁䅁䅁䅆权慄䅣䅁䅁䅁杷允䅁䅁䅑䅁䑁䅁䅷䅁䭁䉁䅕䅁䭁䅁䅑䅁䭁䙁䕯䅁䉁䅁䅁允䅁䉁䅑硡⭉䅁䅁䅁䵁䅉䅅䅁䕁䅁䅁睁䵁䅁䅁权偂䅁䅁权䕁䅁䅁权䙁䅁䅁允䅁䅁䅅䅁啁乁慒兵䅁䅁䅁䍄䉁䅁䅁䅂䅁䅁䅍䅄䅁䅁䅯兂䅅䅁䅯䅂䅁䅁䅯䅕䅑䅁䅅䅁䉁䅁䅁䅆㝃瘰䅕䅁䅁䅁杷允䅁䅁䅑䅁䑁䅁䅷䅁䭁䅁䈴䅁䭁䅁䅑䅁䭁䅁䍑䅁䉁䅁䅁允䅁䉁䅑硬ㅃ䅁䅁䅁䵁䅉䅅䅁䕁䅁䅁睁䵁䅁䅁权䑄允䅁权䕁䅁䅁权浂䅂䅁允䅁䅁䅅䅁啁䩁䕧䅧䅅䅁䅁䍄䉁䅁䅁䅂䅁䅁䅍䅄䅁䅁䅯杧䅁䅁䅯权䅁䅁䅯兕䅑䅁䅅䅁䉁䅁䅁兂㡃䩤奍䙂䝙䅑杷允䅁䅁䅑䅁䑁䅁䅷䅁䭁䵁䉣䅁䭁䅁䍅䅁䭁䅁䍍䅁䉁䅁䅁允䅁䅁䅕塋ㅬ歪桮啷䵁䅉䅅䅁䕁䅁䅁睁䵁䅁䅁权桂睁䅁权剁䅁䅁权⽄允䅁允䅁䅁䅅䅁啁䵁杪儰䅉䅁䅁䍄䉁䅁䅁䅂䅁䅁䅍䅄䅁䅁䅯䅚䅁䅁䅯充䅁䅁䅯免䅑䅁䅅䅁䉁䅁䅁䅆䅄卑䩉䅁䅁䅁杷允䅁䅁䅑䅁䑁䅁䅷䅁䭁䡁䅉䅁䭁䅁䅯䅁䭁䅁䍑䅁䉁䅁䅁允䅁䅁䅕浚浚浚浚爳䴸䅉䅅䅁䕁䅁䅁睁䵁䅁䅁权睃允䅁权䕁䅁䅁权灂䅂䅁允䅁䅁䅅䅁啁偁睁睇䅁䅁䅁䍄䉁䅁䅁䅂䅁䅁䅍䅄䅁䅁䅯睁䅅䅁䅯权䅁䅁䅯䅡䅑䅁䅅䅁䉁䅁䅁兂橄婰䕶䱉浄睐杷允䅁䅁䅑䅁䑁䅁䅷䅁䭁佁䑉䅁䭁䅁䅑䅁䭁偁䈸䅁䉁䅁䅁允䅁䉁䅑祪灉䅁䅁䅁䵁䅉䅅䅁䕁䅁䅁睁䵁䅁䅁权畃䅁䅁权䕁䅁䅁权剂䅂䅁允䅁䅁䅅䅁啁䙁䙎杄䅁䅁䅁䍄䉁䅁䅁䅂䅁䅁䅍䅄䅁䅁䅯杷䅁䅁䅯权䅁䅁䅯睙䅑䅁䅅䅁䉁䅁䅁兂塄㍯㥁瑃ㅦ睐杷允䅁䅁䅑䅁䑁䅁䅷䅁䭁䙁䍫䅁䭁䅁䅯䅁䭁䅁䅕䅁䉁䅁䅁允䅁䅁䅕婪畤潅䅐樲䴸䅉䅅䅁䕁䅁䅁睁䵁䅁䅁权牁䅁䅁权剁䅁䅁权呂䅂䅁允䅁䅁䅅䅁啁䡁乪硭䅑䅁䅁䍄䉁䅁䅁䅂䅁䅁䅍䅄䅁䅁䅯睭䅅䅁䅯充䅁䅁䅯杚䅑䅁䅅䅁䉁䅁䅁䅆杂汌卯䅁䅁䅁杷允䅁䅁䅑䅁䑁䅁䅷䅁䭁䑁䉑䅁䭁䅁䅯䅁䭁䅁䍑䅁䉁䅁䅁允䅁䅁䅕歬䱏佢㝦吶䴸䅉䅅䅁䕁䅁䅁睁䵁䅁䅁权㍄允䅁权䉁杁䅁权䙁杁䅁允䅁䅁䅅䅁䙁䑁㝃㝊〫刳䉸䍄䉁䅁䅁䅂䅁䅁䅍䅄䅁䅁䅯杲䅁䅁䅯权䅁䅁䅯兂䅁䅁䅅䅁䉁䅁䅁兂楂䙅㕧䅴浧䅑杷允䅁䅁䅑䅁䑁䅁䅷䅁䭁䍁䐴䅁䭁䅁䅑䅁䭁偁䈸䅁䉁䅁䅁允䅁䉁䅑䙭䭣允䅁䅁䵁䅉䅅䅁䕁䅁䅁睁䵁䅁䅁权㡃允䅁权剁䅁䅁权䙁䅁䅁允䅁䅁䅅䅁啁佁䵩睙䅑䅁䅁䍄䉁䅁䅁䅂䅁䅁䅍䅄䅁䅁䅯䄱䅅䅁䅯权䅁䅁䅯䅚䅑䅁䅅䅁䉁䅁䅁兂湁免獩䙈䝯䅑杷允䅁䅁䅑䅁䑁䅁䅷䅁䭁佁䅣䅁䭁䅁䅑䅁䭁偁䈸䅁䉁䅁䅁允䅁䉁䅑ㅏ娸䅁䅁䅁䵁䅉䅅䅁䕁䅁䅁睁䵁䅁䅁权瑄允䅁权剁䅁䅁权時䅂䅁允䅁䅁䅅䅁啁䕁佄剷䅙䅁䅁䍄䉁䅁䅁䅂䅁䅁䅍䅄䅁䅁䅯朳䅍䅁䅯充䅁䅁䅯兂䅁䅁䅅䅁䉁䅁䅁䅆䅃䭯慅䅁䅁䅁杷允䅁䅁䅑䅁䑁䅁䅷䅁䭁䉁䅉䅁䭁䅁䅑䅁䭁䅁䅕䅁䉁䅁䅁允䅁䉁䅑䡐杊䅁䅁䅁䵁䅉䅅䅁䕁䅁䅁睁䵁䅁䅁权䭃䅁䅁权䭁䅁䅁权卂䅂䅁允䅁䅁䅅䅁䭁䕁䅣䅁䵁䅉䅅䅁䕁䅁䅁睁䵁䅁䅁权㕂䅁䅁权䭁䅁䅁权剂䅂䅁允䅁䅁䅅䅁䙁佁汏㡭村乳⽉䍄䉁䅁䅁䅂䅁䅁䅍䅄䅁䅁䅯䄲䅅䅁䅯充䅁䅁䅯睙䅑䅁䅅䅁䉁䅁䅁䅆䅂偣䍳允䅁䅁杷允䅁䅁䅑䅁䑁䅁䅷䅁䭁佁䈴䅁䭁䅁䅑䅁䭁䙁䕙䅁䉁䅁䅁允䅁䉁䅑䩅煬䅁䅁䅁䵁䅉䅅䅁䕁䅁䅁睁䵁䅁䅁权噂䅁䅁权剁䅁䅁权啂䅂䅁允䅁䅁䅅䅁啁䉁剷杫䅑䅁䅁䍄䉁䅁䅁䅂䅁䅁䅍䅄䅁䅁䅯具䅁䅁䅯䅂䅁䅁䅯䅒䅑䅁䅅䅁䉁䅁䅁䅆睃祴䉍䅁䅁䅁杷允䅁䅁䅑䅁䑁䅁䅷䅁䭁䍁䑯䅁䭁䉁䅅䅁䭁䅁䅕䅁䉁䅁䅁允䅁䉁䅑临佦䅆䅁䅁䵁䅉䅅䅁䕁䅁䅁睁䵁䅁䅁权求䅁䅁权䕁䅁䅁权㍁䅂䅁允䅁䅁䅅䅁啁䵁㕣䅂䅁䅁䅁䍄䉁䅁䅁䅂䅁䅁䅍䅄䅁䅁䅯眵䅅䅁䅯充䅁䅁䅯杗䅑䅁䅅䅁䉁䅁䅁䅆䥂坮八䅁䅁䅁杷允䅁䅁䅑䅁䑁䅁䅷䅁䭁䵁䐸䅁䭁䉁䅅䅁䭁偁䈸䅁䉁䅁䅁允䅁䉁䅑佑浇兖䅁䅁䵁䅉䅅䅁䕁䅁䅁睁䵁䅁䅁权汁䅁䅁权䭁䅁䅁权䙁䅁䅁允䅁䅁䅅䅁䙁䵁杕䡳潊剫䄱䍄䉁䅁䅁䅂䅁䅁䅍䅄䅁䅁䅯兣䅅䅁䅯䅂䅁䅁䅯䅗䅑䅁䅅䅁䉁䅁䅁䅆䭂䕉䅑䅁䅁䅁杷允䅁䅁䅑䅁䑁䅁䅷䅁䭁䝁䉁䅁䭁䅁䅯䅁䭁䙁䕯䅁䉁䅁䅁允䅁䅁䅯睒䅁䅁杷允䅁䅁䅑䅁䑁䅁䅷䅁䭁䩁䑕䅁䭁䅁䅑䅁䭁偁䈸䅁䉁䅁䅁允䅁䉁䅑䩷䡺䅁䅁䅁䵁䅉䅅䅁䕁䅁䅁睁䵁䅁䅁权煁睁䅁权䭁䅁䅁权䙁䅁䅁允䅁䅁䅅䅁䙁偁卌坔光偗⽫䍄䉁䅁䅁䅂䅁䅁䅍䅄䅁䅁䅯杳䅁䅁䅯充䅁䅁䅯兂䅁䅁䅅䅁䉁䅁䅁䅆䅄圵䝷䅁䅁䅁杷允䅁䅁䅑䅁䑁䅁䅷䅁䭁䥁䉳䅁䭁䅁䅑䅁䭁䙁䕣䅁䉁䅁䅁允䅁䉁䅑䨰欱䅁䅁䅁䵁䅉䅅䅁䕁䅁䅁睁䵁䅁䅁权捁允䅁权䭁䅁䅁权橂䅂䅁允䅁䅁䅅䅁䙁䝁㝑〳丫⭬⽉䍄䉁䅁䅁䅂䅁䅁䅍䅄䅁䅁䅯杩䅅䅁䅯䅂䅁䅁䅯杗䅑䅁䅅䅁䉁䅁䅁䅆䵂栳䅙䅁䅁䅁杷允䅁䅁䅑䅁䑁䅁䅷䅁䭁乁䉷䅁䭁䉁䅅䅁䭁䙁䕙䅁䉁䅁䅁允䅁䉁䅑䅁㐵䅌䅉䅁䵁䅉䅅䅁䕁䅁䅁睁䵁䅁䅁权噄䅁䅁权䕁䅁䅁权䙁䅁䅁允䅁䅁䅅䅁啁䉁潂刯䅙䅁䅁䍄䉁䅁䅁䅂䅁䅁䅍䅄䅁䅁䅯䄲䅁䅁䅯允䅉䅁䅯睁䅉䅁䅅䅁䉁䅁䅁兂䡃浈汳儳䅑兑杷允䅁䅁䅑䅁䑁䅁䅷䅁䭁䍁䉍䅁䭁䅁䅑䅁䭁䙁䕣䅁䉁䅁䅁允䅁䉁䅑捙嘴䅁䅁䅁䵁䅉䅅䅁䕁䅁䅁睁䵁䅁䅁权牄允䅁权䕁䅁䅁权卂䅂䅁允䅁䅁䅅䅁啁䵁卩睁䅅䅁䅁䍄䉁䅁䅁䅂䅁䅁䅍䅄䅁䅁䅯其䅁䅁䅯䅂䅁䅁䅯党䅑䅁䅅䅁䉁䅁䅁䅆捁祒䅉䅁䅁䅁杷允䅁䅁䅑䅁䑁䅁䅷䅁䭁䵁䅅䅁䭁䅁䅑䅁䭁䙁䕉䅁䉁䅁䅁允䅁䉁䅑䙗㕢杁䅁䅁䵁䅉䅅䅁䕁䅁䅁睁䵁䅁䅁权流䅁䅁权䕁䅁䅁权煂䅂䅁允䅁䅁䅅䅁啁䍁噧䅌䅁䅁䅁䍄䉁䅁䅁䅂䅁䅁䅍䅄䅁䅁䅯眰䅁䅁䅯充䅁䅁䅯䅂䅉䅁䅅䅁䉁䅁䅁䅆杂⭮偳䅁䅁䅁杷允䅁䅁䅑䅁䑁䅁䅷䅁䭁䉁䉕䅁䭁䅁䅑䅁䭁䙁䔰䅁䉁䅁䅁允䅁䉁䅑䑫捯䅁䅁䅁䵁䅉䅅䅁䕁䅁䅁睁䵁䅁䅁权千睁䅁权䭁䅁䅁权⽄允䅁允䅁䅁䅅䅁䙁䱁敧敨剴䉵䅤䍄䉁䅁䅁䅂䅁䅁䅍䅄䅁䅁䅯䅵䅁䅁䅯䅂䅁䅁䅯兂䅁䅁䅅䅁䉁䅁䅁䅆捄歸䄸䅁䅁䅁杷允䅁䅁䅑䅁䑁䅁䅷䅁䭁䉁䉷䅁䭁䉁䅅䅁䭁䙁䕁䅁䉁䅁䅁允䅁䉁䅑䑏晖䅅䅁䅁䵁䅉䅅䅁䕁䅁䅁睁䵁䅁䅁权穂允䅁权䕁䅁䅁权䕁杁䅁允䅁䅁䅅䅁啁䍁捩儰䅁䅁䅁䍄䉁䅁䅁䅂䅁䅁䅍䅄䅁䅁䅯䄲䅅䅁䅯权䅁䅁䅯睗䅑䅁䅅䅁䉁䅁䅁兂⭄䠱灪橊㑈睐杷允䅁䅁䅑䅁䑁䅁䅷䅁䭁䉁䈰䅁䭁䅁䅯䅁䭁偁䈸䅁䉁䅁䅁允䅁䅁䅕䑗ね䡹⭙歅䵁䅉䅅䅁䕁䅁䅁睁䵁䅁䅁权睃䅁䅁权䭁䅁䅁权䵂䅂䅁允䅁䅁䅅䅁䙁䝁剩堷⽷兎䅰䍄䉁䅁䅁䅂䅁䅁䅍䅄䅁䅁䅯䅮䅅䅁䅯权䅁䅁䅯兔䅑䅁䅅䅁䉁䅁䅁兂㍂灶愸㥌䈰䅑杷允䅁䅁䅑䅁䑁䅁䅷䅁䭁䥁䐰䅁䭁䉁䅅䅁䭁䅁䅕䅁䉁䅁䅁允䅁䉁䅑䘴䄰睆䅁䅁䵁䅉䅅䅁䕁䅁䅁睁䵁䅁䅁权㥂䅁䅁权䕁䅁䅁权慂䅂䅁允䅁䅁䅅䅁啁䙁䍃督䅁䅁䅁䍄䉁䅁䅁䅂䅁䅁䅍䅄䅁䅁䅯䅊䅅䅁䅯充䅁䅁䅯杗䅑䅁䅅䅁䉁䅁䅁䅆䅁捣䩙䅁䅁䅁杷允䅁䅁䅑䅁䑁䅁䅷䅁䭁䩁䉉䅁䭁䅁䅑䅁䭁䕁䔴䅁䉁䅁䅁允䅁䉁䅑啚噑䅁䅁䅁䵁䅉䅅䅁䕁䅁䅁睁䵁䅁䅁权橄睁䅁权䭁䅁䅁权⽄允䅁允䅁䅁䅅䅁䙁䵁䴳䵺䵺䅺䅂䍄䉁䅁䅁䅂䅁䅁䅍䅄䅁䅁䅯䅃䅅䅁䅯充䅁䅁䅯兖䅑䅁䅅䅁䉁䅁䅁䅆䅂㤳噫䅁䅁䅁杷允䅁䅁䅑䅁䑁䅁䅷䅁䭁䩁䄸䅁䭁䅁䅯䅁䭁䝁䕅䅁䉁䅁䅁允䅁䅁䅕㥉㕶浦㡱䑴䴸䅉䅅䅁䕁䅁䅁睁䵁䅁䅁权ぃ睁䅁权剁䅁䅁权⽄允䅁允䅁䅁䅅䅁啁䡁捪来䄰䅁䅁䍄䉁䅁䅁䅂䅁䅁䅍䅄䅁䅁䅯杺䅅䅁䅯䅂䅁䅁䅯䅂䅉䅁䅅䅁䉁䅁䅁䅆㉂刴䅑䅁䅁䅁杷允䅁䅁䅑䅁䑁䅁䅷䅁䭁䩁䅍䅁䭁䅁䍅䅁䭁䅁䍕䅁䉁䅁䅁允䅁䅁䅯睒䅁䅁杷允䅁䅁䅑䅁䑁䅁䅷䅁䭁乁䅷䅁䭁䉁䅅䅁䭁䅁䍑䅁䉁䅁䅁允䅁䉁䅑䥁䝧睆䅁䅁䵁䅉䅅䅁䕁䅁䅁睁䵁䅁䅁权摁允䅁权䭁䅁䅁权䅂䅂䅁允䅁䅁䅅䅁䙁䑁晶㑔堲癢⽉䍄䉁䅁䅁䅂䅁䅁䅍䅄䅁䅁䅯䅫䅅䅁䅯䅂䅁䅁䅯党䅑䅁䅅䅁䉁䅁䅁䅆䱁杯䅍䅁䅁䅁杷允䅁䅁䅑䅁䑁䅁䅷䅁䭁乁䉷䅁䭁䅁䅯䅁䭁䝁䕫䅁䉁䅁䅁允䅁䅁䅕䭃捷浗㝑稱䴸䅉䅅䅁䕁䅁䅁睁䵁䅁䅁权硁䅁䅁权䭁䅁䅁权杂䅂䅁允䅁䅁䅅䅁䙁䕁㉡⼸唳䵥⽫䍄䉁䅁䅁䅂䅁䅁䅍䅄䅁䅁䅯杲䅁䅁䅯䅂䅁䅁䅯睓䅑䅁䅅䅁䉁䅁䅁䅆䍂祕䅉䅁䅁䅁杷允䅁䅁䅑䅁䑁䅁䅷䅁䭁䡁䉉䅁䭁䅁䍅䅁䭁䅁䍕䅁䉁䅁䅁允䅁䅁䅕獳扣ど灤䔰䵁䅉䅅䅁䕁䅁䅁睁䵁䅁䅁权䝂䅁䅁权剁䅁䅁权䙁䅁䅁允䅁䅁䅅䅁啁䝁元杙䅣䅁䅁䍄䉁䅁䅁䅂䅁䅁䅍䅄䅁䅁䅯兦䅁䅁䅯权䅁䅁䅯睙䅑䅁䅅䅁䉁䅁䅁兂䅁䅁䅁䅁杄睐杷允䅁䅁䅑䅁䑁䅁䅷䅁䭁䡁䅍䅁䭁䅁䅯䅁䭁偁䈸䅁䉁䅁䅁允䅁䅁䅕癱午坔睋き䵁䅉䅅䅁䕁䅁䅁睁䵁䅁䅁权楁允䅁权䕁䅁䅁权䭂䅂䅁允䅁䅁䅅䅁啁偁祄杔䅁䅁䅁䍄䉁䅁䅁䅂䅁䅁䅍䅄䅁䅁䅯朵䅅䅁䅯权䅁䅁䅯䅖䅑䅁䅅䅁䉁䅁䅁兂啂㘴扗䍸奄睐杷允䅁䅁䅑䅁䑁䅁䅷䅁䭁䕁䑁䅁䭁䅁䅯䅁䭁䅁䅕䅁䉁䅁䅁允䅁䅁䅕へ㍳啩杆歆䵁䅉䅅䅁䕁䅁䅁睁䵁䅁䅁权慁䅁䅁权䭁䅁䅁权扂䅂䅁允䅁䅁䅅䅁䙁䭁䙊癴㥐倱⼴䍄䉁䅁䅁䅂䅁䅁䅍䅄䅁䅁䅯兒䅁䅁䅯权䅁䅁䅯兙䅑䅁䅅䅁䉁䅁䅁兂湁免獩䙈䕯䅑杷允䅁䅁䅑䅁䑁䅁䅷䅁䭁佁䅳䅁䭁䅁䅑䅁䭁䑁䕫䅁䉁䅁䅁允䅁䉁䅑䑥㕃杁䅁䅁䵁䅉䅅䅁䕁䅁䅁睁䵁䅁䅁权䙂允䅁权䭁䅁䅁权䙁䅁䅁允䅁䅁䅅䅁䙁䝁㡱䩤奍䑸䅂䍄䉁䅁䅁䅂䅁䅁䅍䅄䅁䅁䅯儸䅁䅁䅯充䅁䅁䅯兕䅑䅁䅅䅁䉁䅁䅁䅆允㉚䩙䅁䅁䅁杷允䅁䅁䅑䅁䑁䅁䅷䅁䭁䥁䍁䅁䭁䅁䅯䅁䭁偁䈸䅁䉁䅁䅁允䅁䅁䅕敥浫免獩ぁ䵁䅉䅅䅁䕁䅁䅁睁䵁䅁䅁权䝁䅁䅁权䭁䅁䅁权佂䅂䅁允䅁䅁䅅䅁䙁䍁硣䭃捷杗䅴䍄䉁䅁䅁䅂䅁䅁䅍䅄䅁䅁䅯䅸䅉䅁䅯权䅁䅁䅯眯䅅䅁䅅䅁䉁䅁䅁兂浃㡭村偳坉䅑杷允䅁䅁䅑䅁䑁䅁䅷䅁䭁䱁䉅䅁䭁䅁䅑䅁䭁䝁䕅䅁䉁䅁䅁允䅁䉁䅑䉡瑐䅁䅁䅁䵁䅉䅅䅁䕁䅁䅁睁䵁䅁䅁权㥁䅁䅁权剁䅁䅁权佂䅂䅁允䅁䅁䅅䅁啁䕁䙁穂䑍䅁䅁䍄䉁䅁䅁䅂䅁䅁䅍䅄䅁䅁䅯䅥䅅䅁䅯权䅁䅁䅯睖䅑䅁䅅䅁䉁䅁䅁兂䉃啬䱏佢ㅦ睐杷允䅁䅁䅑䅁䑁䅁䅷䅁䭁䝁䉁䅁䭁䅁䅯䅁䭁䙁䕑䅁䉁䅁䅁允䅁䅁䅯睒䅁䅁杷允䅁䅁䅑䅁䑁䅁䅷䅁䭁乁䍉䅁䭁䅁䅯䅁䭁偁䈸䅁䉁䅁䅁允䅁䅁䅕敥浫免獩䵃䵁䅉䅅䅁䕁䅁䅁睁䵁䅁䅁权佃䅁䅁权䭁䅁䅁权婂䅂䅁允䅁䅁䅅䅁䙁䩁瘷㡰䱚⭎⽅䍄䉁䅁䅁䅂䅁䅁䅍䅄䅁䅁䅯朲䅍䅁䅯充䅁䅁䅯兂䅁䅁䅅䅁䉁䅁䅁䅆杁䩹䡉䅁䅁䅁杷允䅁䅁䅑䅁䑁䅁䅷䅁䭁䅁䅣䅁䭁䅁䅑䅁䭁䙁䕯䅁䉁䅁䅁允䅁䉁䅑㉯嘷允䅁䅁䵁䅉䅅䅁䕁䅁䅁睁䵁䅁䅁权塁允䅁权䕁䅁䅁权⽄允䅁允䅁䅁䅅䅁啁䥁䰹杘䅁䅁䅁䍄䉁䅁䅁䅂䅁䅁䅍䅄䅁䅁䅯眸䅁䅁䅯䅂䅁䅁䅯䅕䅑䅁䅅䅁䉁䅁䅁䅆㡄祉䅅䅁䅁䅁杷允䅁䅁䅑䅁䑁䅁䅷䅁䭁䅁䈴䅁䭁䉁䅅䅁䭁䅁䅕䅁䉁䅁䅁允䅁䉁䅑䑉㉂杁䅁䅁䵁䅉䅅䅁䕁䅁䅁睁䵁䅁䅁权湁䅁䅁权䕁䅁䅁权摂䅂䅁允䅁䅁䅅䅁啁䕁䉩䅰䅁䅁䅁䍄䉁䅁䅁䅂䅁䅁䅍䅄䅁䅁䅯儰䅍䅁䅯䅂䅁䅁䅯兂䅁䅁䅅䅁䉁䅁䅁䅆奂䉢䙍䅁䅁䅁杷允䅁䅁䅑䅁䑁䅁䅷䅁䭁䕁䈰䅁䭁䅁䅯䅁䭁䅁䅕䅁䉁䅁䅁允䅁䅁䅕匰扌堫焵䕃䵁䅉䅅䅁䕁䅁䅁睁䵁䅁䅁权灁䅁䅁权剁䅁䅁权䵂䅂䅁允䅁䅁䅅䅁啁䥁㍧睘䅑䅁䅁䍄䉁䅁䅁䅂䅁䅁䅍䅄䅁䅁䅯䄰䅁䅁䅯䅂䅁䅁䅯杔䅑䅁䅅䅁䉁䅁䅁䅆兂䑯䅷䅁䅁䅁杷允䅁䅁䅑䅁䑁䅁䅷䅁䭁䵁䅕䅁䭁䉁䅅䅁䭁䝁䕯䅁䉁䅁䅁允䅁䉁䅑余瑓兄䅁䅁䵁䅉䅅䅁䕁䅁䅁睁䵁䅁䅁权畁允䅁权䕁䅁䅁权䕁杁䅁允䅁䅁䅅䅁啁乁奓兌䅁䅁䅁䍄䉁䅁䅁䅂䅁䅁䅍䅄䅁䅁䅯睤䅅䅁䅯䅂䅁䅁䅯杘䅑䅁䅅䅁䉁䅁䅁䅆䕁楺䅍䅁䅁䅁杷允䅁䅁䅑䅁䑁䅁䅷䅁䭁䙁䅳䅁䭁䅁䅯䅁䭁䝁䕕䅁䉁䅁䅁允䅁䅁䅕㥆佮ㄹ橐吳䴸䅉䅅䅁䕁䅁䅁睁䵁䅁䅁权瑄䅁䅁权䭁</t>
  </si>
  <si>
    <t>䅁䅁权湂䅂䅁允䅁䅁䅅䅁䙁䍁扐堫焵偶⽉䍄䉁䅁䅁䅂䅁䅁䅍䅄䅁䅁䅯東䅅䅁䅯充䅁䅁䅯党䅑䅁䅅䅁䉁䅁䅁权䡂䅁䅁䍄䉁䅁䅁䅂䅁䅁䅍䅄䅁䅁䅯兩䅍䅁䅯䅂䅁䅁䅯兂䅁䅁䅅䅁䉁䅁䅁䅆潃楁䄰䅁䅁䅁杷允䅁䅁䅑䅁䑁䅁䅷䅁䭁䙁䅁䅁䭁䉁䅅䅁䭁䝁䕫䅁䉁䅁䅁允䅁䉁䅑䑴娵睁䅁䅁䵁䅉䅅䅁䕁䅁䅁睁䵁䅁䅁权呃允䅁权䭁䅁䅁权慂䅂䅁允䅁䅁䅅䅁䙁䍁睇浣剩攷⽁䍄䉁䅁䅁䅂䅁䅁䅍䅄䅁䅁䅯兴䅍䅁䅯权䅁䅁䅯眯䅅䅁䅅䅁䉁䅁䅁兂䭂䅄牉硨㥢睐杷允䅁䅁䅑䅁䑁䅁䅷䅁䭁佁䑕䅁䭁䅁䅑䅁䭁偁䈸䅁䉁䅁䅁允䅁䉁䅑䵇⭏允䅁䅁䵁䅉䅅䅁䕁䅁䅁睁䵁䅁䅁权十䅁䅁权䭁䅁䅁权求䅂䅁允䅁䅁䅅䅁䙁䭁䠵場啯癲⼰䍄䉁䅁䅁䅂䅁䅁䅍䅄䅁䅁䅯䄴䅅䅁䅯充䅁䅁䅯免䅑䅁䅅䅁䉁䅁䅁䅆䥂穅䡫䅁䅁䅁杷允䅁䅁䅑䅁䑁䅁䅷䅁䭁䭁䅫䅁䭁䉁䅅䅁䭁䅁䍑䅁䉁䅁䅁允䅁䉁䅑偷刳睍䅁䅁䵁䅉䅅䅁䕁䅁䅁睁䵁䅁䅁权塁允䅁权䭁䅁䅁权䅂䅂䅁允䅁䅁䅅䅁䙁䡁⭥确癯儳䄹䍄䉁䅁䅁䅂䅁䅁䅍䅄䅁䅁䅯䅦䅍䅁䅯䅂䅁䅁䅯眯䅅䅁䅅䅁䉁䅁䅁䅆㑄塯䄴䅁䅁䅁杷允䅁䅁䅑䅁䑁䅁䅷䅁䭁䙁䉣䅁䭁䅁䅑䅁䭁䙁䔰䅁䉁䅁䅁允䅁䉁䅑欯剫䅁䅁䅁䵁䅉䅅䅁䕁䅁䅁睁䵁䅁䅁权歂允䅁权䕁䅁䅁权佂䅂䅁允䅁䅁䅅䅁啁䅁㝨睦䅉䅁䅁䍄䉁䅁䅁䅂䅁䅁䅍䅄䅁䅁䅯兣䅉䅁䅯权䅁䅁䅯眯䅅䅁䅅䅁䉁䅁䅁兂䭂䅄牉硨呙䅑杷允䅁䅁䅑䅁䑁䅁䅷䅁䭁䅁䅧䅁䭁䅁䅯䅁䭁䙁䕕䅁䉁䅁䅁允䅁䅁䅕浔光䑗ね歃䵁䅉䅅䅁䕁䅁䅁睁䵁䅁䅁权楁允䅁权䭁䅁䅁权求䅂䅁允䅁䅁䅅䅁䙁䉁癳匳䝑晧⽅䍄䉁䅁䅁䅂䅁䅁䅍䅄䅁䅁䅯兯䅁䅁䅯充䅁䅁䅯杚䅑䅁䅅䅁䉁䅁䅁䅆䅂⭭硍䅁䅁䅁杷允䅁䅁䅑䅁䑁䅁䅷䅁䭁䑁䉍䅁䭁䅁䅯䅁䭁䅁䅕䅁䉁䅁䅁允䅁䅁䅕杖琴灳瘳稵䴸䅉䅅䅁䕁䅁䅁睁䵁䅁䅁权㕃䅁䅁权䕁䅁䅁权硁䅂䅁允䅁䅁䅅䅁啁䵁ぃ䅍䅁䅁䅁䍄䉁䅁䅁䅂䅁䅁䅍䅄䅁䅁䅯睢䅅䅁䅯䅂䅁䅁䅯兡䅑䅁䅅䅁䉁䅁䅁䅆㑁䍄䍧䅁䅁䅁杷允䅁䅁䅑䅁䑁䅁䅷䅁䭁䱁䉯䅁䭁䅁䅑䅁䭁䙁䕁䅁䉁䅁䅁允䅁䉁䅑䭄浯䅁䅁䅁䵁䅉䅅䅁䕁䅁䅁睁䵁䅁䅁权乄杁䅁权剁䅁䅁权⽄允䅁允䅁䅁䅅䅁啁䉁䅹䅲䅣䅁䅁䍄䉁䅁䅁䅂䅁䅁䅍䅄䅁䅁䅯兺䅁䅁䅯权䅁䅁䅯䅂䅉䅁䅅䅁䉁䅁䅁兂獄払敧敨硵睶杷允䅁䅁䅑䅁䑁䅁䅷䅁䭁乁䅳䅁䭁䅁䅑䅁䭁䙁䕍䅁䉁䅁䅁允䅁䉁䅑䉓佒䅁䅁䅁䵁䅉䅅䅁䕁䅁䅁睁䵁䅁䅁权癃允䅁权剁䅁䅁权塂䅂䅁允䅁䅁䅅䅁啁䩁捧䈱䅷䅁䅁䍄䉁䅁䅁䅂䅁䅁䅍䅄䅁䅁䅯䅹䅁䅁䅯䅂䅁䅁䅯眯䅅䅁䅅䅁䉁䅁䅁䅆䅂⽗䅁䅁䅁䅁杷允䅁䅁䅑䅁䑁䅁䅷䅁䭁乁䈴䅁䭁䅁䍅䅁䭁䅁䍕䅁䉁䅁䅁允䅁䅁䅕桮偸敖䑥〱䵁䅉䅅䅁䕁䅁䅁睁䵁䅁䅁权坄䅁䅁权䭁䅁䅁权灂䅂䅁允䅁䅁䅅䅁䙁䡁潎敫㠱⭐⽕䍄䉁䅁䅁䅂䅁䅁䅍䅄䅁䅁䅯儳䅁䅁䅯充䅁䅁䅯杏䅑䅁䅅䅁䉁䅁䅁䅆杁浪䭁䅁䅁䅁杷允䅁䅁䅑䅁䑁䅁䅷䅁䭁䱁䐸䅁䭁䉁䅅䅁䭁䅁䅕䅁䉁䅁䅁允䅁䉁䅑愴䩗䅆䅁䅁䵁䅉䅅䅁䕁䅁䅁睁䵁䅁䅁权㍂䅁䅁权䭁䅁䅁权歂䅂䅁允䅁䅁䅅䅁䙁䅁坒楄礲据⼸䍄䉁䅁䅁䅂䅁䅁䅍䅄䅁䅁䅯睒䅅䅁䅯充䅁䅁䅯条䅑䅁䅅䅁䉁䅁䅁䅆潁䉣呍䅁䅁䅁杷允䅁䅁䅑䅁䑁䅁䅷䅁䭁䅁䉫䅁䭁䉁䅅䅁䭁䅁䍑䅁䉁䅁䅁允䅁䉁䅑偭砷睁䅁䅁䵁䅉䅅䅁䕁䅁䅁睁䵁䅁䅁权楁允䅁权剁䅁䅁权卂䅂䅁允䅁䅁䅅䅁啁䵁䭂汄䅕䅁䅁䍄䉁䅁䅁䅂䅁䅁䅍䅄䅁䅁䅯䅐䅅䅁䅯充䅁䅁䅯杖䅑䅁䅅䅁䉁䅁䅁䅆䕄嘯扫䅁䅁䅁杷允䅁䅁䅑䅁䑁䅁䅷䅁䭁䥁䅅䅁䭁䅁䅑䅁䭁䕁䕷䅁䉁䅁䅁允䅁䉁䅑硆扯䅁䅁䅁䵁䅉䅅䅁䕁䅁䅁睁䵁䅁䅁权敄杁䅁权䕁䅁䅁权䙁䅁䅁允䅁䅁䅅䅁啁偁敪杒䅁䅁䅁䍄䉁䅁䅁䅂䅁䅁䅍䅄䅁䅁䅯眹䅉䅁䅯权䅁䅁䅯兂䅁䅁䅅䅁䉁䅁䅁兂剄瑉㕶浦獲睐杷允䅁䅁䅑䅁䑁䅁䅷䅁䭁䡁䅣䅁䭁䅁䅯䅁䭁偁䈸䅁䉁䅁䅁允䅁䅁䅕琯㑒匶硙䰴䴸䅉䅅䅁䕁䅁䅁睁䵁䅁䅁权㉁䅁䅁权䕁䅁䅁权䕂䅂䅁允䅁䅁䅅䅁啁䅁儵䅌䅁䅁䅁䍄䉁䅁䅁䅂䅁䅁䅍䅄䅁䅁䅯睶䅁䅁䅯权䅁䅁䅯杙䅑䅁䅅䅁䉁䅁䅁兂剄瑉㕶浦䕯䅑杷允䅁䅁䅑䅁䑁䅁䅷䅁䭁䵁䅍䅁䭁䅁䅑䅁䭁䙁䕍䅁䉁䅁䅁允䅁䉁䅑䩣⭣䅁䅁䅁䵁䅉䅅䅁䕁䅁䅁睁䵁䅁䅁权瑂允䅁权䕁䅁䅁权䙁䅁䅁允䅁䅁䅅䅁啁䙁穐児䅁䅁䅁䍄䉁䅁䅁䅂䅁䅁䅍䅄䅁䅁䅯睲䅁䅁䅯允䅉䅁䅯杁䅉䅁䅅䅁䉁䅁䅁兂穄灭杆手潢䅑杷允䅁䅁䅑䅁䑁䅁䅷䅁䭁乁䅍䅁䭁䅁䅑䅁䭁䕁䕑䅁䉁䅁䅁允䅁䉁䅑䴴⭣䅁䅁䅁䵁䅉䅅䅁䕁䅁䅁睁䵁䅁䅁权汄䅁䅁权䕁䅁䅁权歂䅂䅁允䅁䅁䅅䅁啁䱁潸光䅁䅁䅁䍄䉁䅁䅁䅂䅁䅁䅍䅄䅁䅁䅯杩䅅䅁䅯权䅁䅁䅯䅂䅉䅁䅅䅁䉁䅁䅁兂䵂㑎䉬余晕䅑杷允䅁䅁䅑䅁䑁䅁䅷䅁䭁佁䌰䅁䭁䅁䅯䅁䭁䅁䅕䅁䉁䅁䅁允䅁䅁䅕灶愸㥌欰ぇ䵁䅉䅅䅁䕁䅁䅁睁䵁䅁䅁权䉄䅁䅁权剁䅁䅁权䙁䅁䅁允䅁䅁䅅䅁啁䅁慁浍䄰䅁䅁䍄䉁䅁䅁䅂䅁䅁䅍䅄䅁䅁䅯八䅅䅁䅯䅂䅁䅁䅯睗䅑䅁䅅䅁䉁䅁䅁䅆䩄䤶䅁䅁䅁䅁杷允䅁䅁䅑䅁䑁䅁䅷䅁䭁䅁䉕䅁䭁䅁䅯䅁䭁䕁䕯䅁䉁䅁䅁允䅁䅁䅕渫焵䡶呓ぁ䵁䅉䅅䅁䕁䅁䅁睁䵁䅁䅁权畄䅁䅁权䭁䅁䅁权剂䅂䅁允䅁䅁䅅䅁䙁䅁塲㍯㥁橩䅆䍄䉁䅁䅁䅂䅁䅁䅍䅄䅁䅁䅯睥䅅䅁䅯充䅁䅁䅯眯䅅䅁䅅䅁䉁䅁䅁䅆杂䵤䕷䅁䅁䅁杷允䅁䅁䅑䅁䑁䅁䅷䅁䭁佁䉳䅁䭁䅁䍅䅁䭁䅁䍕䅁䉁䅁䅁允䅁䅁䅕㡧䭄坯䅮䕁䵅䅉䅅䅁䕁䅁䅁睁䵁䅁䅁权䑃允䅁权䭁䅁䅁权捂䅂䅁允䅁䅁䅅䅁䙁䍁礲敮渫癸⽕䍄䉁䅁䅁䅂䅁䅁䅍䅄䅁䅁䅯杋䅉䅁䅯充䅁䅁䅯兂䅁䅁䅅䅁䉁䅁䅁䅆䅃癥告䅁䅁䅁杷允䅁䅁䅑䅁䑁䅁䅷䅁䭁䥁䍯䅁䭁䉁䅅䅁䭁偁䈸䅁䉁䅁䅁允䅁䉁䅑䡷㉣兇䅁䅁䵁䅉䅅䅁䕁䅁䅁睁䵁䅁䅁权㝂睁䅁权䭁䅁䅁权䙁䅁䅁允䅁䅁䅅䅁䙁䙁㘶兓䍷⽋⼰䍄䉁䅁䅁䅂䅁䅁䅍䅄䅁䅁䅯児䅁䅁䅯权䅁䅁䅯睎䅑䅁䅅䅁䉁䅁䅁兂䡄穓䩥坑硄睐杷允䅁䅁䅑䅁䑁䅁䅷䅁䭁䱁䉉䅁䭁䅁䅑䅁䭁䕁䔸䅁䉁䅁䅁允䅁䅁䅯睒䅁䅁杷允䅁䅁䅑䅁䑁䅁䅷䅁䭁䙁䑯䅁䭁䅁䅯䅁䭁偁䈸䅁䉁䅁䅁允䅁䅁䅕⼵灵搸义啊䵁䅉䅅䅁䕁䅁䅁睁䵁䅁䅁权瑂䅁䅁权䭁䅁䅁权偂䅂䅁允䅁䅁䅅䅁䙁偁周㘴㝘㝈䅂䍄䉁䅁䅁䅂䅁䅁䅍䅄䅁䅁䅯朹䅅䅁䅯充䅁䅁䅯兙䅑䅁䅅䅁䉁䅁䅁䅆䅂潉祂䅁䅁䅁杷允䅁䅁䅑䅁䑁䅁䅷䅁䭁䕁䉁䅁䭁䅁䅯䅁䭁䙁䕑䅁䉁䅁䅁允䅁䅁䅕杓䍷㑋坣含䴸䅉䅅䅁䕁䅁䅁睁䵁䅁䅁权扄允䅁权剁䅁䅁权⽄允䅁允䅁䅁䅅䅁啁䕁⽃睲䄸䅁䅁䍄䉁䅁䅁䅂䅁䅁䅍䅄䅁䅁䅯杚䅅䅁䅯权䅁䅁䅯兙䅑䅁䅅䅁䉁䅁䅁兂潂敫㠱穐浘睐杷允䅁䅁䅑䅁䑁䅁䅷䅁䭁偁䉕䅁䭁䉁䅅䅁䭁䙁䕕䅁䉁䅁䅁允䅁䉁䅑䅣伹睄䅁䅁䵁䅉䅅䅁䕁䅁䅁睁䵁䅁䅁权穁睁䅁权剁䅁䅁权⽄允䅁允䅁䅁䅅䅁啁䥁㝃睒䉍䅁䅁䍄䉁䅁䅁䅂䅁䅁䅍䅄䅁䅁䅯䅶䅍䅁䅯权䅁䅁䅯兂䅁䅁䅅䅁䉁䅁䅁兂桁䡳潊坫攰䅑杷允䅁䅁䅑䅁䑁䅁䅷䅁䭁䙁䄴䅁䭁䅁䅑䅁䭁䝁䕣䅁䉁䅁䅁允䅁䉁䅑浯偙䅁䅁䅁䵁䅉䅅䅁䕁䅁䅁睁䵁䅁䅁权瑂允䅁权䭁䅁䅁权佂䅂䅁允䅁䅁䅅䅁䙁䑁ね䡹⭡⭮⽉䍄䉁䅁䅁䅂䅁䅁䅍䅄䅁䅁䅯兲䅅䅁䅯䅂䅁䅁䅯兂䅁䅁䅅䅁䉁䅁䅁䅆䭁䑣䄴䅁䅁䅁杷允䅁䅁䅑䅁䑁䅁䅷䅁䭁乁䅯䅁䭁䅁䅯䅁䭁䝁䕫䅁䉁䅁䅁允䅁䅁䅕䵮村䡳潊吲䴸䅉䅅䅁䕁䅁䅁睁䵁䅁䅁权祁允䅁权剁䅁䅁权楂䅂䅁允䅁䅁䅅䅁啁䍁䅚睶䅍䅁䅁䍄䉁䅁䅁䅂䅁䅁䅍䅄䅁䅁䅯睱䅅䅁䅯䅂䅁䅁䅯兂䅁䅁䅅䅁䉁䅁䅁䅆兂儵䕷䅁䅁䅁杷允䅁䅁䅑䅁䑁䅁䅷䅁䭁䅁䈰䅁䭁䅁䅯䅁䭁䙁䕷䅁䉁䅁䅁允䅁䅁䅕䬸䝦穓䩥吴䴸䅉䅅䅁䕁䅁䅁睁䵁䅁䅁权硃允䅁权䕁䅁䅁权煂䅂䅁允䅁䅁䅅䅁啁䑁晪入䅁䅁䅁䍄䉁䅁䅁䅂䅁䅁䅍䅄䅁䅁䅯䄫䅅䅁䅯充䅁䅁䅯兘䅑䅁䅅䅁䉁䅁䅁䅆奄楍䙣䅁䅁䅁杷允䅁䅁䅑䅁䑁䅁䅷䅁䭁䵁䄸䅁䭁䅁䍅䅁䭁䅁䍕䅁䉁䅁䅁允䅁䅁䅕㘷摺桤獳唴䵁䅉䅅䅁䕁䅁䅁睁䵁䅁䅁权䵁允䅁权䭁䅁䅁权⽄允䅁允䅁䅁䅅䅁䙁佁兘瑉㕶桦䅬䍄䉁䅁䅁䅂䅁䅁䅍䅄䅁䅁䅯杙䅅䅁䅯充䅁䅁䅯䅑䅑䅁䅅䅁䉁䅁䅁䅆䅃䥶兕䅁䅁䅁杷允䅁䅁䅑䅁䑁䅁䅷䅁䭁䝁䉣䅁䭁䅁䅑䅁䭁䕁䕯䅁䉁䅁䅁允䅁䉁䅑䥕䙅允䅁䅁䵁䅉䅅䅁䕁䅁䅁睁䵁䅁䅁权䝄允䅁权剁䅁䅁权浂䅂䅁允䅁䅁䅅䅁啁䵁橂穬䅯䅁䅁䍄䉁䅁䅁䅂䅁䅁䅍䅄䅁䅁䅯䅰䅍䅁䅯权䅁䅁䅯兂䅁䅁䅅䅁䉁䅁䅁兂橄婰䕶䱉畄睐杷允䅁䅁䅑䅁䑁䅁䅷䅁䭁䅁䉉䅁䭁䅁䅯䅁䭁䝁䕣䅁䉁䅁䅁允䅁䅁䅕䝭匴㡧䭄吰䴸䅉䅅䅁䕁䅁䅁睁䵁䅁䅁权䙂允䅁权䉁杁䅁权䙁杁䅁允䅁䅁䅅䅁䙁䥁敐ぇ歏晔䅴䍄䉁䅁䅁䅂䅁䅁䅍䅄䅁䅁䅯杌䅁䅁䅯䅂䅁䅁䅯杏䅑䅁䅅䅁䉁䅁䅁䅆元㡬䅧䅁䅁䅁杷允䅁䅁䅑䅁䑁䅁䅷䅁䭁䕁䉧䅁䭁䉁䅅䅁䭁䙁䕍䅁䉁䅁䅁允䅁䉁䅑䱩⽬杁䅁䅁䵁䅉䅅䅁䕁䅁䅁睁䵁䅁䅁权慄允䅁权剁䅁䅁权灂䅂䅁允䅁䅁䅅䅁啁䭁㙃楓䅍䅁䅁䍄䉁䅁䅁䅂䅁䅁䅍䅄䅁䅁䅯杅䅉䅁䅯䅂䅁䅁䅯兂䅁䅁䅅䅁䉁䅁䅁䅆睁ㅧ䅅䅁䅁䅁杷允䅁䅁䅑䅁䑁䅁䅷䅁䭁䅁䉁䅁䭁䉁䅅䅁䭁䙁䔰䅁䉁䅁䅁允䅁䉁䅑䵑其杈䅁䅁䵁䅉䅅䅁䕁䅁䅁睁䵁䅁䅁权摁允䅁权䭁䅁䅁权䭂䅂䅁允䅁䅁䅅䅁䙁䝁光䑗ね䅹䅆䍄䉁䅁䅁䅂䅁䅁䅍䅄䅁䅁䅯杢䅅䅁䅯权䅁䅁䅯杕䅑䅁䅅䅁䉁䅁䅁兂䩃坑汄䌰㝋睶杷允䅁䅁䅑䅁䑁䅁䅷䅁䭁乁䉅䅁䭁䉁䅅䅁䭁䅁䍑䅁䉁䅁䅁允䅁䉁䅑䝧漯睅䅁䅁䵁䅉䅅䅁䕁䅁䅁睁䵁䅁䅁权乃杁䅁权剁䅁䅁权䙁䅁䅁允䅁䅁䅅䅁啁偁乃材䅉䅁䅁䍄䉁䅁䅁䅂䅁䅁䅍䅄䅁䅁䅯先䅁䅁䅯充䅁䅁䅯兕䅑䅁䅅䅁䉁䅁䅁䅆䅄癨瑑䅁䅁䅁杷允䅁䅁䅑䅁䑁䅁䅷䅁䭁䝁䅧䅁䭁䉁䅅䅁䭁䝁䕉䅁䉁䅁䅁允䅁䉁䅑䍒手睁䅁䅁䵁䅉䅅䅁䕁䅁䅁睁䵁䅁䅁权睁䅁䅁权剁䅁䅁权浂䅂䅁允䅁䅁䅅䅁啁佁捂䍃䄴䅁䅁䍄䉁䅁䅁䅂䅁䅁䅍䅄䅁䅁䅯眯䅁䅁䅯权䅁䅁䅯睙䅑䅁䅅䅁䉁䅁䅁兂杂搵楁⼲㉮睐杷允䅁䅁䅑䅁䑁䅁䅷䅁䭁䩁䑍䅁䭁䅁䅯䅁䭁䅁䅕䅁䉁䅁䅁允䅁䅁䅕扉祂䩡瑈䕆䵁䅉䅅䅁䕁䅁䅁睁䵁䅁䅁权佃䅁䅁权䕁䅁䅁权婂䅂䅁允䅁䅁䅅䅁啁䕁乎先䅁䅁䅁䍄䉁䅁䅁䅂䅁䅁䅍䅄䅁䅁䅯睱䅅䅁䅯䅂䅁䅁䅯睗䅑䅁䅅䅁䉁䅁䅁䅆杁捓䙧䅁䅁䅁杷允䅁䅁䅑䅁䑁䅁䅷䅁䭁偁䅑䅁䭁䅁䅑䅁䭁䙁䕳䅁䉁䅁䅁允䅁䉁䅑䈸浇杁䅁䅁䵁䅉䅅䅁䕁䅁䅁睁䵁䅁䅁权ㅂ睁䅁权䕁䅁䅁权⽄允䅁允䅁䅁䅅䅁啁偁䰸睴䅁䅁䅁䍄䉁䅁䅁䅂䅁䅁䅍䅄䅁䅁䅯䅍䅁䅁䅯权䅁䅁䅯兘䅑䅁䅅䅁䉁䅁䅁兂䥁䉲慸䑚癵睐杷允䅁䅁䅑䅁䑁䅁䅷䅁䭁䝁䉉䅁䭁䅁䅯䅁䭁䝁䕅䅁䉁䅁䅁允䅁䅁䅕㉦㡱䩤奏䕇䵁䅉䅅䅁䕁䅁䅁睁䵁䅁䅁权䙄允䅁权剁䅁䅁权扂䅂䅁允䅁䅁䅅䅁啁䝁⽄䅬䅙䅁䅁䍄䉁䅁䅁䅂䅁䅁䅍䅄䅁䅁䅯睪䅉䅁䅯充䅁䅁䅯兂䅁䅁䅅䅁䉁䅁䅁䅆奄㤹歧䅁䅁䅁杷允䅁䅁䅑䅁䑁䅁䅷䅁䭁䡁䅷䅁䭁䅁䅑䅁䭁䅁䍑䅁䉁䅁䅁允䅁䉁䅑䡱㙎䅁䅁䅁䵁䅉䅅䅁䕁䅁䅁睁䵁䅁䅁权祄䅁䅁权剁䅁䅁权䭂䅂䅁允䅁䅁䅅䅁啁䍁晃㍣䅉䅁䅁䍄䉁䅁䅁䅂䅁䅁䅍䅄䅁䅁䅯兡䅁䅁䅯权䅁䅁䅯睕䅑䅁䅅䅁䉁䅁䅁兂祃敮渫歸硶睐杷允䅁䅁䅑䅁䑁䅁䅷䅁䭁䅁䉧䅁䭁䅁䅑䅁䭁䙁䕍䅁䉁䅁䅁允䅁䉁䅑䍕塥䅁䅁䅁䵁䅉䅅䅁䕁䅁䅁睁䵁䅁䅁权杄允䅁权剁䅁䅁权㕁䅂䅁允䅁䅁䅅䅁啁䍁䍪末䅙䅁䅁䍄䉁䅁䅁䅂䅁䅁䅍䅄䅁䅁䅯兣䅉䅁䅯䅂䅁䅁䅯眯䅅䅁䅅䅁䉁䅁䅁䅆权卄䉑䅁䅁䅁杷允䅁䅁䅑䅁䑁䅁䅷䅁䭁䍁䉣䅁䭁䉁䅅䅁䭁䕁䔴䅁䉁䅁䅁允䅁䉁䅑䉧䝁睉䅁䅁䵁䅉䅅䅁䕁䅁䅁睁䵁䅁䅁权佄䅁䅁权䕁䅁䅁权杂䅂䅁允䅁䅁䅅䅁啁䑁倱睈䅁䅁䅁䍄䉁䅁䅁䅂䅁䅁䅍䅄䅁䅁䅯杷䅅䅁䅯权䅁䅁䅯杓䅑䅁䅅䅁䉁䅁䅁兂䩃坑汄䌰穌睐杷允䅁䅁䅑䅁䑁䅁䅷䅁䭁䵁䑧䅁䭁䅁䅯䅁䭁䅁䅕䅁䉁䅁䅁允䅁䅁䅕䑗ね䡹⭡稶䴸䅉䅅䅁䕁䅁䅁睁䵁䅁䅁权䝂允䅁权䕁䅁䅁权䱂䅂䅁允䅁䅁䅅䅁啁䡁奫䅅䅁䅁䅁䍄䉁䅁䅁䅂䅁䅁䅍䅄䅁䅁䅯兙䅅䅁䅯䅂䅁䅁䅯杕䅑䅁䅅䅁䉁䅁䅁䅆捃歭䅙䅁䅁䅁杷允䅁䅁䅑䅁䑁䅁䅷䅁䭁䕁䑕䅁䭁䅁䅑䅁䭁偁䈸䅁䉁䅁䅁允䅁䉁䅑乯䍂允䅁䅁䵁䅉䅅䅁䕁䅁䅁睁䵁䅁䅁权灃允䅁权䕁䅁䅁权敂䅂䅁允䅁䅁䅅䅁啁䍁摖杅䅁䅁䅁䍄䉁䅁䅁䅂䅁䅁䅍䅄䅁䅁䅯睘䅁䅁䅯权䅁䅁䅯杏䅑䅁䅅䅁䉁䅁䅁兂䝂癴㥐䠱㝪睐杷允䅁䅁䅑䅁䑁䅁䅷䅁䭁䑁䈰䅁䭁䉁䅅䅁䭁䕁䕳䅁䉁䅁䅁允䅁䉁䅑䭯硑䅄䅁䅁䵁䅉䅅䅁䕁䅁䅁睁䵁䅁䅁权桂䅁䅁权䭁䅁䅁权捂䅂䅁允䅁䅁䅅䅁䙁䕁㍷啩杆攵⽁䍄䉁䅁䅁䅂䅁䅁䅍䅄䅁䅁䅯䅃䅅䅁䅯权䅁䅁䅯杕䅑䅁䅅䅁䉁䅁䅁兂灄橊䥅䉲䡷䅑杷允䅁䅁䅑䅁䑁䅁䅷䅁䭁佁䑙䅁䭁䉁䅅䅁䭁䅁䅕䅁䉁䅁䅁允䅁䉁䅑䠴㉉睁䅁䅁䵁䅉䅅䅁䕁䅁䅁睁䵁䅁䅁权⭄䅁䅁权剁䅁䅁权噂䅂䅁允䅁䅁䅅䅁啁䥁癄硚䄴䅁䅁䍄䉁䅁䅁䅂䅁䅁䅍䅄䅁䅁䅯眵䅍䅁䅯䅂䅁䅁䅯兂䅁䅁䅅䅁䉁䅁䅁䅆瑄䍓䅅䅁䅁䅁杷允䅁䅁䅑䅁䑁䅁䅷䅁䭁䡁䄰䅁䭁䅁䅯䅁䭁䙁䕑䅁䉁䅁䅁允䅁䅁䅕䝭匴㡧䭄启䴸䅉䅅䅁䕁䅁䅁睁䵁䅁䅁权潄䅁䅁权䭁䅁䅁权偂䅂䅁允䅁䅁䅅䅁䙁䕁䱓佢㝦剱䅚䍄䉁䅁䅁䅂䅁䅁䅍䅄䅁䅁䅯䄲䅅䅁䅯权䅁䅁䅯杖䅑䅁䅅䅁䉁䅁䅁兂䍂余兘瑉㍶睐杷允䅁䅁䅑䅁䑁䅁䅷䅁䭁䡁䅯䅁䭁䅁䅑䅁䭁䙁䕳䅁䉁䅁䅁允䅁䉁䅑坷睙䅁䅁䅁䵁䅉䅅䅁䕁䅁䅁睁䵁䅁䅁权婁睁䅁权䭁䅁䅁权䙁䅁䅁允䅁䅁䅅䅁䙁䭁䠵場啯桌䅨䍄䉁䅁䅁䅂䅁䅁䅍䅄䅁䅁䅯兖䅅䅁䅯充䅁䅁䅯杚䅑䅁䅅䅁䉁䅁䅁䅆䅁湋噕䅁䅁䅁杷允䅁䅁䅑䅁䑁䅁䅷䅁䭁䱁䑕䅁䭁䅁䅯䅁䭁䅁䅕䅁䉁䅁䅁允䅁䅁䅕楄礲敮渫䕂䵁䅉䅅䅁䕁䅁䅁睁䵁䅁䅁权睄䅁䅁权䕁䅁䅁权求䅂䅁允䅁䅁䅅䅁䭁䕁䅣䅁䵁䅉䅅䅁䕁䅁䅁睁䵁䅁䅁权呁睁䅁权剁䅁䅁权䙁䅁䅁允䅁䅁䅅䅁啁佁䉂杳䅧䅁䅁䍄䉁䅁䅁䅂䅁䅁䅍䅄䅁䅁䅯杹䅅䅁䅯充䅁䅁䅯䅙䅑䅁䅅䅁䉁䅁䅁䅆䅄捹圫䅁䅁䅁杷允䅁䅁䅑䅁䑁䅁䅷䅁䭁䥁䑑䅁䭁䅁䅯䅁䭁䅁䅕䅁䉁䅁䅁允䅁䅁䅕牘䩰䅄牉稸䴸䅉䅅䅁䕁䅁䅁睁䵁䅁䅁权塁䅁䅁权䕁䅁䅁权䙁䅁䅁允䅁䅁䅅䅁啁䅁潩睍䅍䅁䅁䍄䉁䅁䅁䅂䅁䅁䅍䅄䅁䅁䅯儵䅅䅁䅯权䅁䅁䅯睔䅑䅁䅅䅁䉁䅁䅁权䡂䅁䅁䍄䉁䅁䅁䅂䅁䅁䅍䅄䅁䅁䅯杩䅁䅁䅯䅂䅁䅁䅯䅙䅑䅁䅅䅁䉁䅁䅁䅆䥁樹䅧䅁䅁䅁杷允䅁䅁䅑䅁䑁䅁䅷䅁䭁䍁䅫䅁䭁䅁䅯䅁䭁䅁䅕䅁䉁䅁䅁允䅁䅁䅕牕敧敨硴歐䵁䅉䅅䅁䕁䅁䅁睁䵁䅁䅁权䝃䅁䅁权䕁䅁䅁权䭂䅂䅁允䅁䅁䅅䅁啁䝁栰兩䅁䅁䅁䍄䉁䅁䅁䅂䅁䅁䅍䅄䅁䅁䅯杏䅅䅁䅯充䅁䅁䅯睎䅑䅁䅅䅁䉁䅁䅁䅆杂䥊䕙䅁䅁䅁杷允䅁䅁䅑䅁䑁䅁䅷䅁䭁偁䈰䅁䭁䉁䅅䅁䭁䝁䕯䅁䉁䅁䅁允䅁䉁䅑䥧⽤睄䅁䅁䵁䅉䅅䅁䕁䅁䅁睁䵁䅁䅁权慃允䅁权䕁䅁䅁权剂䅂䅁允䅁䅁䅅䅁啁偁䉁杄䅁䅁䅁䍄䉁䅁䅁䅂䅁䅁䅍䅄䅁䅁䅯公䅉䅁䅯权䅁䅁䅯兂䅁䅁䅅䅁䉁䅁䅁兂煃搸乊瑙楁䅑杷允䅁䅁䅑䅁䑁䅁䅷䅁䭁乁䑕䅁䭁䅁䅯䅁䭁䅁䅕䅁䉁䅁䅁允䅁䅁䅕畮渫歸㍵商䵁䅉䅅䅁䕁䅁䅁睁䵁䅁䅁权灁允䅁权䕁䅁䅁权䕁杁䅁允䅁䅁䅅䅁啁䭁效睋䅁䅁䅁䍄䉁䅁䅁䅂䅁䅁䅍䅄䅁䅁䅯䅨䅅䅁䅯权䅁䅁䅯睘䅑䅁䅅䅁䉁䅁䅁兂捃䍸睃浣內䅑杷允䅁䅁䅑䅁䑁䅁䅷䅁䭁佁䉕䅁䭁䉁䅅䅁䭁䝁䕑䅁䉁䅁䅁允䅁䉁䅑䱷婦睁䅁䅁䵁䅉䅅䅁䕁䅁䅁睁䵁䅁䅁权敄允䅁权䕁䅁䅁权啂䅂䅁允䅁䅁䅅䅁䭁䕁䅣䅁䵁䅉䅅䅁䕁䅁䅁睁䵁䅁䅁权睄睁䅁权䭁䅁䅁权⽄允䅁允䅁䅁䅅䅁䙁䥁䉬余兘杉䅰䍄䉁䅁䅁䅂䅁䅁䅍䅄䅁䅁䅯䅊䅁䅁䅯充䅁䅁䅯兔䅑䅁䅅䅁䉁䅁䅁䅆睂慮奣䅁䅁䅁杷允䅁䅁䅑䅁䑁䅁䅷䅁䭁䍁䍑䅁䭁䅁䅑䅁䭁䅁䅕䅁䉁䅁䅁允䅁䉁䅑䩳牄䅁䅁䅁䵁䅉䅅䅁䕁䅁䅁睁䵁䅁䅁权㙄睁䅁权剁䅁䅁权䙁䅁䅁允䅁䅁䅅䅁啁䑁ㅧ睧䅯䅁䅁䍄䉁䅁䅁䅂䅁䅁䅍䅄䅁䅁䅯睕䅁䅁䅯充䅁䅁䅯睔䅑䅁䅅䅁䉁䅁䅁权䡂䅁䅁䍄䉁䅁䅁䅂䅁䅁䅍䅄䅁䅁䅯䅺䅅䅁䅯充䅁䅁䅯兕䅑䅁䅅䅁䉁䅁䅁䅆䅁唲吸䅁䅁䅁杷允䅁䅁䅑䅁䑁䅁䅷䅁䭁䭁䅁䅁䭁䅁䅯䅁䭁䅁䅕䅁䉁䅁䅁允䅁䅁䅕匰扌堫焵䐵䴸䅉䅅䅁䕁䅁䅁睁䵁䅁䅁权㝄䅁䅁权剁䅁䅁权䙁䅁䅁允䅁䅁䅅䅁啁䉁剩杵䅯䅁䅁䍄䉁䅁䅁䅂䅁䅁䅍䅄䅁䅁䅯杗䅁䅁䅯充䅁䅁䅯睚䅑䅁䅅䅁䉁䅁䅁䅆䅁䐰佁䅁䅁䅁杷允䅁䅁䅑䅁䑁䅁䅷䅁䭁䭁䑍䅁䭁䉁䅅䅁䭁偁䈸䅁䉁䅁䅁允䅁䉁䅑倫䵔元䅁䅁䵁䅉䅅䅁䕁䅁䅁睁䵁䅁䅁权㥁允䅁权剁䅁䅁权歂䅂䅁允䅁䅁䅅䅁啁䉁坧允䄰䅁䅁䍄䉁䅁䅁䅂䅁䅁䅍䅄䅁䅁䅯䅊䅉䅁䅯充䅁䅁䅯兂䅁䅁䅅䅁䉁䅁䅁䅆䅃橴䥫䅁䅁䅁杷允䅁䅁䅑䅁䑁䅁䅷䅁䭁䍁䍣䅁䭁䅁䅑䅁䭁䅁䅕䅁䉁䅁䅁允䅁䉁䅑汆䭷杁䅁䅁䵁䅉䅅䅁䕁䅁䅁睁䵁䅁䅁权䍂䅁䅁权䕁䅁䅁权䕁杁䅁允䅁䅁䅅䅁啁偁朰䄯䅁䅁䅁䍄䉁䅁䅁䅂䅁䅁䅍䅄䅁䅁䅯朰䅁䅁䅯䅂䅁䅁䅯眯䅅䅁䅅䅁䉁䅁䅁䅆㑁灩䉙䅁䅁䅁杷允䅁䅁䅑䅁䑁䅁䅷䅁䭁䡁䉯䅁䭁䅁䅯䅁䭁䙁䕍䅁䉁䅁䅁允䅁䅁䅕椹捨㡪ㅌ䐷䴸䅉䅅䅁䕁䅁䅁睁䵁䅁䅁权捄䅁䅁权䕁䅁䅁权啂䅂䅁允䅁䅁䅅䅁啁䱁癳杄䅁䅁䅁䍄䉁䅁䅁䅂䅁䅁䅍䅄䅁䅁䅯睷䅅䅁䅯权䅁䅁䅯䅔䅑䅁䅅䅁䉁䅁䅁权䡂䅁䅁䍄䉁䅁䅁䅂䅁䅁䅍䅄䅁䅁䅯䅤䅁䅁䅯权䅁䅁䅯䅔䅑䅁䅅䅁䉁䅁䅁兂䭁㘱睎奐啯䅑杷允䅁䅁䅑䅁䑁䅁䅷䅁䭁䱁䅙䅁䭁䅁䅑䅁䭁䅁䅕䅁䉁䅁䅁允䅁䉁䅑煖歬䅁䅁䅁䵁䅉䅅䅁䕁䅁䅁睁䵁䅁䅁权䥁允䅁权剁䅁䅁权奂䅂䅁允䅁䅁䅅䅁啁䅁㝂桭䅣䅁䅁䍄䉁䅁䅁䅂䅁䅁䅍䅄䅁䅁䅯䅱䅅䅁䅯权䅁䅁䅯睗䅑䅁䅅䅁䉁䅁䅁兂摁浗㝑〳䐸䅑杷允䅁䅁䅑䅁䑁䅁䅷䅁䭁䩁䅑䅁䭁䅁䅑䅁䭁䙁䕑䅁䉁䅁䅁允䅁䉁䅑敲改䅁䅁䅁䵁䅉䅅䅁䕁䅁䅁睁䵁䅁䅁权慃䅁䅁权剁䅁䅁权䙁䅁䅁允䅁䅁䅅䅁啁䝁嘸升䅍䅁䅁䍄䉁䅁䅁䅂䅁䅁䅍䅄䅁䅁䅯睸䅁䅁䅯䅂䅁䅁䅯杖䅑䅁䅅䅁䉁䅁䅁权䡂䅁䅁䍄䉁䅁䅁䅂䅁䅁䅍䅄䅁䅁䅯䅗䅅䅁䅯充䅁䅁䅯睘䅑䅁䅅䅁䉁䅁䅁䅆䥁慈つ䅁䅁䅁杷允䅁䅁䅑䅁䑁䅁䅷䅁䭁䅁䅫䅁䭁䅁䅯䅁䭁䙁䕕䅁䉁䅁䅁允䅁䅁䅕体㙆䭆䠵稯䴸䅉䅅䅁䕁䅁䅁睁䵁䅁䅁权⭃允䅁权䭁䅁䅁权啂䅂䅁允䅁䅁䅅䅁䙁䕁杊搵楁眲䅖䍄䉁䅁䅁䅂䅁䅁䅍䅄䅁䅁䅯杒䅅䅁䅯充䅁䅁䅯睗䅑䅁䅅䅁䉁䅁䅁䅆桂杕晑䅁䅁䅁杷允䅁䅁䅑䅁䑁䅁䅷䅁䭁䡁䅑䅁䭁䉁䅅䅁䭁䅁䅕䅁䉁䅁䅁允䅁䉁䅑乑乭兄䅁䅁䵁䅉䅅䅁䕁䅁䅁睁䵁䅁䅁权⽂䅁䅁权剁䅁䅁权䙁䅁䅁允䅁䅁䅅䅁啁䵁楁桶䄰䅁䅁䍄䉁䅁䅁䅂䅁䅁䅍䅄䅁䅁䅯兣䅅䅁䅯权䅁䅁䅯杏䅑䅁䅅䅁䉁䅁䅁兂㍁啩杆搵い睐杷允䅁䅁䅑䅁䑁䅁䅷䅁䭁䡁䉉䅁䭁䉁䅅䅁䭁䙁䕯䅁䉁䅁䅁允䅁䉁䅑佭㝑克䅁䅁䵁䅉䅅䅁䕁䅁䅁睁䵁䅁䅁权䵂䅁䅁权剁䅁䅁权䭂䅂䅁允䅁䅁䅅䅁啁䍁偏䅷䅯䅁䅁䍄䉁䅁䅁䅂䅁䅁䅍䅄䅁䅁䅯䄵䅁䅁䅯充䅁䅁䅯睗䅑䅁䅅䅁䉁䅁䅁䅆䅃さ呙䅁䅁䅁杷允䅁䅁䅑䅁䑁䅁䅷䅁䭁䩁䑣䅁䭁䉁䅅䅁䭁偁䈸䅁䉁䅁䅁允䅁䉁䅑偋漶杅䅁䅁䵁䅉䅅䅁䕁䅁䅁睁䵁䅁䅁权㉁䅁䅁权剁䅁䅁权䕁杁䅁允䅁䅁䅅䅁啁䝁獃兪䅙䅁䅁䍄䉁䅁䅁䅂䅁䅁䅍䅄䅁䅁䅯䅎䅅䅁䅯权䅁䅁䅯睚䅑䅁䅅䅁䉁䅁䅁兂䝂癴㥐䠱婪睐杷允䅁䅁䅑䅁䑁䅁䅷䅁䭁䩁䅫䅁䭁䉁䅅䅁䭁䅁䍑䅁䉁䅁䅁允䅁䉁䅑䙉慲眯䅁䅁䵁䅉䅅䅁䕁䅁䅁睁䵁䅁䅁权癃杁䅁权䕁䅁䅁权⽄允䅁允䅁䅁䅅䅁啁䩁湧杅䅅䅁䅁䍄䉁䅁䅁䅂䅁䅁䅍䅄䅁䅁䅯睡䅁䅁䅯权䅁䅁䅯䅚䅑䅁䅅䅁䉁䅁䅁兂䉄煹䙆癴灐睐杷允䅁䅁䅑䅁䑁䅁䅷䅁䭁䡁䅧䅁䭁䅁䅑䅁䭁䝁䕅䅁䉁䅁䅁允䅁䉁䅑氲噍䅁䅁䅁䵁䅉䅅䅁䕁䅁䅁睁䵁䅁䅁权⭄䅁䅁权剁䅁䅁权㕁䅂䅁允䅁䅁䅅䅁啁䍁橃桶䅫䅁䅁䍄䉁䅁䅁䅂䅁䅁䅍䅄䅁䅁䅯儫䅉䅁䅯䅂䅁䅁䅯眯䅅䅁䅅䅁䉁䅁䅁䅆潂䉗填䅁䅁䅁杷允䅁䅁䅑䅁䑁䅁䅷䅁䭁䡁䅍䅁䭁䉁䅅䅁䭁䝁䕉䅁䉁䅁䅁允䅁䉁䅑临䑹睄䅁䅁䵁䅉䅅䅁䕁䅁䅁睁䵁䅁䅁权瑂允䅁权䭁䅁䅁权剂䅂䅁允䅁䅁䅅䅁䙁䥁坣挲㌷㥕⽍䍄䉁䅁䅁䅂䅁䅁䅍䅄䅁䅁䅯睳䅁䅁䅯权䅁䅁䅯兏䅑䅁䅅䅁䉁䅁䅁兂祃敮渫歸䡶睐杷允䅁䅁䅑䅁䑁䅁䅷䅁䭁䕁䑣䅁䭁䅁䅑䅁䭁偁䈸䅁䉁䅁䅁允䅁䉁䅑佰奒䅁䅁䅁䵁䅉䅅䅁䕁䅁䅁睁䵁䅁䅁权塃䅁䅁权䕁䅁䅁权㕁䅂䅁允䅁䅁䅅䅁啁䱁啭睃䅁䅁䅁䍄䉁䅁䅁䅂䅁䅁䅍䅄䅁䅁䅯䅤䅅䅁䅯充䅁䅁䅯杗䅑䅁䅅䅁䉁䅁䅁䅆䵂卲䭫䅁䅁䅁杷允䅁䅁䅑䅁䑁䅁䅷䅁䭁䅁䅣䅁䭁䅁䅯䅁䭁䕁䔸䅁䉁䅁䅁允䅁䅁䅕噋偹癷潕啂䵁䅉䅅䅁䕁䅁䅁睁䵁䅁䅁权䱁䅁䅁权䕁䅁䅁权兂䅂䅁允䅁䅁䅅䅁啁䱁破睂䅁䅁䅁䍄䉁䅁䅁䅂䅁䅁䅍䅄䅁䅁䅯睡䅁䅁䅯权䅁䅁䅯杏䅑䅁䅅䅁䉁䅁䅁兂獃䙈歰㥏樯睐杷允䅁䅁䅑䅁䑁䅁䅷䅁䭁䥁䄰䅁䭁䉁䅅䅁䭁䅁䅕䅁䉁䅁䅁允䅁䉁䅑䬫田兄䅁䅁䵁䅉䅅䅁䕁䅁䅁睁䵁䅁䅁权䑂䅁䅁权剁䅁䅁权䙁䅁䅁允䅁䅁䅅䅁啁䥁㙁卅䅁䅁䅁䍄䉁䅁䅁䅂䅁䅁䅍䅄䅁䅁䅯䅒䅁䅁䅯充䅁䅁䅯兂䅁䅁䅅䅁䉁䅁䅁䅆䅁ㅎ砹杁䅁䅁杷允䅁䅁䅑䅁䑁䅁䅷䅁䭁䝁䉍䅁䭁䅁䅯䅁䭁䝁䕯䅁䉁䅁䅁允䅁䅁䅕体㙆䭆䠵吲䴸䅉䅅䅁䕁䅁䅁睁䵁䅁䅁权䡄允䅁权剁䅁䅁权歂䅂䅁允䅁䅁䅅䅁啁䝁穃䄹䅙䅁䅁䍄䉁䅁䅁䅂䅁䅁䅍䅄䅁䅁䅯兦䅁䅁䅯权䅁䅁䅯䅚䅑䅁䅅䅁䉁䅁䅁兂䕂㉩湺㘫婮睐杷允䅁䅁䅑䅁䑁䅁䅷䅁䭁偁䉫䅁䭁䉁䅅䅁䭁䙁䔰䅁䉁䅁䅁允䅁䉁䅑䰲术元䅁䅁䵁䅉䅅䅁䕁䅁䅁睁䵁䅁䅁权浂杁䅁权剁䅁䅁权⽄允䅁允䅁䅁䅅䅁䭁䝁䍣䅁䵁䅉䅅䅁䕁䅁䅁睁䵁䅁䅁权奃䅁䅁权䭁䅁䅁权佂䅂䅁允䅁䅁䅅䅁䙁䩁畨潅䅐癹⽳䍄䉁䅁䅁䅂䅁䅁䅍䅄䅁䅁䅯杷䅁䅁䅯充䅁䅁䅯兂䅁䅁䅅䅁䉁䅁䅁䅆㙄瘲摧䅁䅁䅁杷允䅁䅁䅑䅁䑁䅁䅷䅁䭁䉁䉅䅁䭁䅁䅑䅁䭁䅁䅕䅁䉁䅁䅁允䅁䉁䅑䅙塡杁䅁䅁䵁䅉䅅䅁䕁䅁䅁睁䵁䅁䅁权佃䅁䅁权䕁䅁䅁权䙁䅁䅁允䅁䅁䅅䅁啁䥁全杘䅁䅁䅁䍄䉁䅁䅁䅂䅁䅁䅍䅄䅁䅁䅯睆䅅䅁䅯䅂䅁䅁䅯兙䅑䅁䅅䅁䉁䅁䅁䅆祃确䅧䅁䅁䅁杷允䅁䅁䅑䅁䑁䅁䅷䅁䭁䡁䉍䅁䭁䉁䅅䅁䭁䙁䔴䅁䉁䅁䅁允䅁䉁䅑䕁噓䅃䅁䅁䵁䅉䅅䅁䕁䅁䅁睁䵁䅁䅁权婄允䅁权䕁䅁䅁权婂䅂䅁允䅁䅁䅅䅁䭁䕁䅣䅁䵁䅉䅅䅁䕁䅁䅁睁䵁䅁䅁权䱃允䅁权剁䅁䅁权桂䅂䅁允䅁䅁䅅䅁啁䱁䍩硪䅉䅁䅁䍄䉁䅁䅁䅂䅁䅁䅍䅄䅁䅁䅯权䅅䅁䅯䅂䅁䅁䅯睚䅑䅁䅅䅁䉁䅁䅁䅆歁䍴䅷䅁䅁䅁杷允䅁䅁䅑䅁䑁䅁䅷䅁䭁䥁䍳䅁䭁䅁䅯䅁䭁䅁䅕䅁䉁䅁䅁允䅁䅁䅕䅄牉硨婢䐯䴸䅉䅅䅁䕁䅁䅁睁䵁䅁䅁权牁䅁䅁权䕁䅁䅁权浂䅂䅁允䅁䅁䅅䅁啁䉁奄光䅁䅁䅁䍄䉁䅁䅁䅂䅁䅁䅍䅄䅁䅁䅯杯䅅䅁䅯权䅁䅁䅯䅚䅑䅁䅅䅁䉁䅁䅁兂噄佥浫免潪睐杷允䅁䅁䅑䅁䑁䅁䅷䅁䭁䉁䐸䅁䭁䅁䅯䅁䭁偁䈸䅁䉁䅁䅁允䅁䅁䅕呣䬰㘱睎う䵁䅉䅅䅁䕁䅁䅁睁䵁䅁䅁权啄䅁䅁权䉁杁䅁权䙁杁䅁允䅁䅁䅅䅁䙁䭁娱湐㘲瑶䅬䍄䉁䅁䅁䅂䅁䅁䅍䅄䅁䅁䅯睳䅅䅁䅯充䅁䅁䅯睓䅑䅁䅅䅁䉁䅁䅁䅆权楴佉䅁䅁䅁杷允䅁䅁䅑䅁䑁䅁䅷䅁䭁乁䅫䅁䭁䉁䅅䅁䭁䝁䕉䅁䉁䅁䅁允䅁䉁䅑乁汯䅺䅅䅁䵁䅉䅅䅁䕁䅁䅁睁䵁䅁䅁权摃䅁䅁权䭁䅁䅁权時䅂䅁允䅁䅁䅅䅁䙁䩁奍䙂余敌⽯䍄䉁䅁䅁䅂䅁䅁䅍䅄䅁䅁䅯䅖䅍䅁䅯䅂䅁䅁䅯兂䅁䅁䅅䅁䉁䅁䅁䅆允乬䅍䅁䅁䅁杷允䅁䅁䅑䅁䑁䅁䅷䅁䭁䍁䄴䅁䭁䅁䅯䅁䭁䙁䕙䅁䉁䅁䅁允䅁䅁䅕灭婭婭婭䕅䵁䅉䅅䅁䕁䅁䅁睁䵁䅁䅁权㥃允䅁权䭁䅁䅁权摂䅂䅁允䅁䅁䅅䅁䙁䅁䉡啬䱏䅢䅢䍄䉁䅁䅁䅂䅁䅁䅍䅄䅁䅁䅯䄱䅁䅁䅯䅂䅁䅁䅯睙䅑䅁䅅䅁䉁䅁䅁䅆敂䍵䄸䅁䅁䅁杷允䅁䅁䅑䅁䑁䅁䅷䅁䭁䩁䉕䅁䭁䉁䅅䅁䭁偁䈸䅁䉁䅁䅁允䅁䉁䅑䩧䝯关䅁䅁䵁䅉䅅䅁䕁䅁䅁睁䵁䅁䅁权扄允䅁权剁䅁䅁权時䅂䅁允䅁䅁䅅䅁啁䡁乁䅥䄸䅁䅁䍄䉁䅁䅁䅂䅁䅁䅍䅄䅁䅁䅯䅖䅍䅁䅯充䅁䅁䅯兂䅁䅁䅅䅁䉁䅁䅁䅆杄瘷倰䅁䅁䅁杷允䅁䅁䅑䅁䑁䅁䅷䅁䭁䡁䉣䅁䭁䅁䅑䅁䭁䝁䕉䅁䉁䅁䅁允䅁䉁䅑䑌䕵䅁䅁䅁䵁䅉䅅䅁䕁䅁䅁睁䵁䅁䅁权扄允䅁权䭁䅁䅁权湂䅂䅁允䅁䅁䅅䅁䙁䑁䥅䉲慸䅚䅸䍄䉁䅁䅁䅂䅁䅁䅍䅄䅁䅁䅯䅓䅉䅁䅯充䅁䅁䅯眯䅅䅁䅅䅁䉁䅁䅁䅆䅂⭡䠰䅁䅁䅁杷允䅁䅁䅑䅁䑁䅁䅷䅁䭁䥁䑯䅁䭁䉁䅅䅁䭁䅁䅕䅁䉁䅁䅁允䅁䉁䅑䈰啱兄䅁䅁䵁䅉䅅䅁䕁䅁䅁睁䵁䅁䅁权橂䅁䅁权䭁䅁䅁权䕁杁䅁允䅁䅁䅅䅁䙁䑁積積積硳䅒䍄䉁䅁䅁䅂䅁䅁䅍䅄䅁䅁䅯元䅁䅁䅯充䅁䅁䅯免䅑䅁䅅䅁䉁䅁䅁䅆䅂扲临䅁䅁䅁杷允䅁䅁䅑䅁䑁䅁䅷䅁䭁䙁䅍䅁䭁䅁䅯䅁䭁䝁䕯䅁䉁䅁䅁允䅁䅁䅕倹唳佥浫吷䴸䅉䅅䅁䕁䅁䅁睁䵁䅁䅁权敁允䅁权剁䅁䅁权㍁䅂䅁允䅁䅁䅅䅁啁䕁㍃桫䅳䅁䅁䍄䉁䅁䅁䅂䅁䅁䅍䅄䅁䅁䅯杩䅍䅁䅯权䅁䅁䅯兂䅁䅁䅅䅁䉁䅁䅁兂䭂䅄牉硨啙䅑杷允䅁䅁䅑䅁䑁䅁䅷䅁䭁䉁䄴䅁䭁䅁䅯䅁䭁䅁䅕䅁䉁䅁䅁允䅁䅁䅕㉦㡱䩤奍歄䵁䅉䅅䅁䕁䅁䅁睁䵁䅁䅁权䅃䅁䅁权剁䅁䅁权敂䅂䅁允䅁䅁䅅䅁啁䩁㍧卥䅁䅁䅁䍄䉁䅁䅁䅂䅁䅁䅍䅄䅁䅁䅯其䅁䅁䅯充䅁䅁䅯眯䅅䅁䅅䅁䉁䅁䅁䅆允婮⽁䅁䅁䅁杷允䅁䅁䅑䅁䑁䅁䅷䅁䭁䝁䅯䅁䭁䅁䅑䅁䭁䕁䕷䅁䉁䅁䅁允䅁䉁䅑㙐汍䅁䅁䅁䵁䅉䅅䅁䕁䅁䅁睁䵁䅁䅁权湃䅁䅁权䭁䅁䅁权䕁杁䅁允䅁䅁䅅䅁䙁乁佮ㄹ橐半䅬䍄䉁䅁䅁䅂䅁䅁䅍䅄䅁䅁䅯睕䅅䅁䅯䅂䅁䅁䅯眯䅅䅁䅅䅁䉁䅁䅁䅆奃睖䉯䅁䅁䅁杷允䅁䅁䅑䅁䑁䅁䅷䅁䭁䭁䅧䅁䭁䉁䅅䅁䭁䙁䕙䅁䉁䅁䅁允䅁䉁䅑乧唵睍䅁䅁䵁䅉䅅䅁䕁䅁䅁睁䵁䅁䅁权兂杁䅁权䕁䅁䅁权䙁䅁䅁允䅁䅁䅅䅁啁䍁䍧杊䅕䅁䅁䍄䉁䅁䅁䅂䅁䅁䅍䅄䅁䅁䅯杖䅁䅁䅯权䅁䅁䅯眯䅅䅁䅅䅁䉁䅁䅁兂䩃坑汄䌰楉䅑杷允䅁䅁䅑䅁䑁䅁䅷䅁䭁䱁䅫䅁䭁䅁䅑䅁䭁䝁䕣䅁䉁䅁䅁允䅁䉁䅑䙁瘰䅁䅁䅁䵁䅉䅅䅁䕁䅁䅁睁䵁䅁䅁权䭂允䅁权䕁䅁䅁权奂䅂䅁允䅁䅁䅅䅁啁䥁桩杅䅁䅁䅁䍄䉁䅁䅁䅂䅁䅁䅍䅄䅁䅁䅯䅬䅁䅁䅯䅂䅁䅁䅯杗䅑䅁䅅䅁䉁䅁䅁䅆兄䙘䅯䅁䅁䅁杷允䅁䅁䅑䅁䑁䅁䅷䅁䭁䅁䉙䅁䭁䅁䅯䅁䭁䝁䕣䅁䉁䅁䅁允䅁䅁䅕免獩䙈歰稹䴸䅉䅅䅁䕁䅁䅁睁䵁䅁䅁权乃允䅁权䕁䅁䅁权灂䅂䅁允䅁䅁䅅䅁啁䥁奺免䅁䅁䅁䍄䉁䅁䅁䅂䅁䅁䅍䅄䅁䅁䅯睶䅁䅁䅯䅂䅁䅁䅯䅕䅑䅁䅅䅁䉁䅁䅁䅆䩂ㅅ䅷䅁䅁䅁杷允䅁䅁䅑䅁䑁䅁䅷䅁䭁佁䅅䅁䭁䅁䅯䅁䭁䝁䕅䅁䉁䅁䅁允䅁䅁䅕灰䕶䱉祂䐹䴸䅉䅅䅁䕁䅁䅁睁䵁䅁䅁权牂䅁䅁权剁䅁䅁权兂䅂䅁允䅁䅁䅅䅁啁䅁䉃硷䅁䅁䅁䍄䉁䅁䅁䅂䅁䅁䅍䅄䅁䅁䅯䅅䅍䅁䅯䅂䅁䅁䅯眯䅅䅁䅅䅁䉁䅁䅁䅆䥃㥵䍉䅁䅁䅁杷允䅁䅁䅑䅁䑁䅁䅷䅁䭁䵁䅍䅁䭁䉁䅅䅁䭁䙁䕳䅁䉁䅁䅁允䅁䉁䅑䕣䍊杇䅁䅁䵁䅉䅅䅁䕁䅁䅁睁䵁䅁䅁权䩃䅁䅁权䕁䅁䅁权剂䅂䅁允䅁䅁䅅䅁啁䍁楓杆䅁䅁䅁䍄䉁䅁䅁䅂䅁䅁䅍䅄䅁䅁䅯䅆䅁䅁䅯充䅁䅁䅯睘䅑䅁䅅䅁䉁䅁䅁䅆䅂䱵儸䅁䅁䅁杷允䅁䅁䅑䅁䑁䅁䅷䅁䭁䉁䉷䅁䭁䅁䅯䅁䭁䝁䕅䅁䉁䅁䅁允䅁䅁䅕穐敖歵䵫樸䴸䅉䅅䅁䕁䅁䅁睁䵁䅁䅁权㉂允䅁权䕁䅁䅁权䕁杁䅁允䅁䅁䅅䅁啁䵁歧䅃䅙䅁䅁䍄䉁䅁䅁䅂䅁䅁䅍䅄䅁䅁䅯朷䅁䅁䅯允䅉䅁䅯兂䅉䅁䅅䅁䉁䅁䅁兂晄偖爯睩㐳䅑杷允䅁䅁䅑䅁䑁䅁䅷䅁䭁佁䅣䅁䭁䅁䅯䅁䭁䝁䕣䅁䉁䅁䅁允䅁䅁䅕塹⭡确癯吶䴸䅉䅅䅁䕁䅁䅁睁䵁䅁䅁权啂允䅁权䕁䅁䅁权塂䅂䅁允䅁䅁䅅䅁䙁䝁䱔坖㥉䘵䉚䍄䉁䅁䅁䅂䅁䅁䅍䅄䅁䅁䅯䅢䅅䅁䅯允䅉䅁䅯兂䅉䅁䅅䅁䉁䅁䅁兂穃楐噥樷橶䅑杷允䅁䅁䅑䅁䑁䅁䅷䅁䭁偁䅉䅁䭁䉁䅅䅁䭁䝁䕧䅁䉁䅁䅁允䅁䉁䅑䡑穑兒䅁䅁䵁䅉䅅䅁䕁䅁䅁睁䵁䅁䅁权㉁允䅁权䭁䅁䅁权坂䅂䅁允䅁䅁䅅䅁䙁䝁汄䌰扌戫⼶䍄䉁䅁䅁䅂䅁䅁䅍䅄䅁䅁䅯朲䅍䅁䅯䅂䅁䅁䅯兂䅁䅁䅅䅁䉁䅁䅁䅆佂㕸䅉䅁䅁䅁杷允䅁䅁䅑䅁䑁䅁䅷䅁䭁䭁䅅䅁䭁䅁䅑䅁䭁䅁䅕䅁䉁䅁䅁允䅁䉁䅑䍃啇允䅁䅁䵁䅉䅅䅁䕁䅁䅁睁䵁䅁䅁权穄䅁䅁权剁䅁䅁权歂䅂䅁允䅁䅁䅅䅁啁䕁潁眷䅷䅁䅁䍄䉁䅁䅁䅂䅁䅁䅍䅄䅁䅁䅯眶䅁䅁䅯䅂䅁䅁䅯䅂䅉䅁䅅䅁䉁䅁䅁䅆睄晑䠰䅁䅁䅁杷允䅁䅁䅑䅁䑁䅁䅷䅁䭁䥁䈸䅁䭁䅁䅯䅁䭁䝁䕉䅁䉁䅁䅁允䅁䅁䅕桙奂扏䥔樶䴸䅉䅅䅁䕁䅁䅁睁䵁䅁䅁权硄䅁䅁权剁䅁䅁权坂䅂䅁允䅁䅁䅅䅁啁䥁奡䅬䅳䅁䅁䍄䉁䅁䅁䅂䅁䅁䅍䅄䅁䅁䅯杧䅁䅁䅯权䅁䅁䅯睓䅑䅁䅅䅁䉁䅁䅁兂䙄䱉祂䉡噅䅑杷允䅁䅁䅑䅁䑁䅁䅷䅁䭁䵁䄰䅁䭁䉁䅅䅁䭁䕁䕑䅁䉁䅁䅁允䅁䉁䅑䅗瘳杈䅁䅁䵁䅉䅅䅁䕁䅁䅁睁䵁䅁䅁权歁杁䅁权剁䅁䅁权⽄允䅁允䅁䅁䅅䅁啁䥁㉃兏䅧䅁䅁䍄䉁䅁䅁䅂䅁䅁䅍䅄䅁䅁䅯睍䅅䅁䅯权䅁䅁䅯杗䅑䅁䅅䅁䉁䅁䅁兂䱄啯㉗⼸〲睐杷允䅁䅁䅑䅁䑁䅁䅷䅁䭁佁䉑䅁䭁䅁䅑䅁䭁䙁䕅䅁䉁䅁䅁允䅁䉁䅑捡刴䅁䅁䅁䵁䅉䅅䅁䕁䅁䅁睁䵁䅁䅁权晄允䅁权剁䅁䅁权䕁杁䅁允䅁䅁䅅䅁啁䅁剁朱䅫䅁䅁䍄䉁䅁䅁䅂䅁䅁䅍䅄䅁䅁䅯䅘䅁䅁䅯䅂䅁䅁䅯睘䅑䅁䅅䅁䉁䅁䅁䅆硄眳䅳䅁䅁䅁杷允䅁䅁䅑䅁䑁䅁䅷䅁䭁䝁䅉䅁䭁䅁䅯䅁䭁䝁䕕䅁䉁䅁䅁允䅁䅁䅕㉩湺㘫确牳䴸䅉䅅䅁䕁䅁䅁睁䵁䅁䅁权睃杁䅁权䭁䅁䅁权䙁䅁䅁允䅁䅁䅅䅁䙁䭁硲欰椱䉅䅨䍄䉁䅁䅁䅂䅁䅁䅍䅄䅁䅁䅯杦䅁䅁䅯权䅁䅁䅯杚䅑䅁䅅䅁䉁䅁䅁兂偄ㄹ橐婰䵳䅑杷允䅁䅁䅑䅁䑁䅁䅷䅁䭁偁䉣䅁䭁䅁䅯䅁䭁䅁䍑䅁䉁䅁䅁允䅁䅁䅕㥉㕶浦㡯䕌䵁䅉䅅䅁䕁䅁䅁睁䵁䅁䅁权㥄䅁䅁权䕁䅁䅁权䵂䅂䅁允䅁䅁䅅䅁啁乁⽎充䅁䅁䅁䍄䉁䅁䅁䅂䅁䅁䅍䅄䅁䅁䅯眫䅅䅁䅯䅂䅁䅁䅯条䅑䅁䅅䅁䉁䅁䅁䅆桃睇䄸䅁䅁䅁杷允䅁䅁䅑䅁䑁䅁䅷䅁䭁偁䍙䅁䭁䅁䅯䅁䭁䅁䅕䅁䉁䅁䅁允䅁䅁䅕杓䍷㑋坣か䵁䅉䅅䅁䕁䅁䅁睁䵁䅁䅁权乃䅁䅁权䭁䅁䅁权奂䅂䅁允䅁䅁䅅䅁䙁乁楅⼲⭬癡⽧䍄䉁䅁䅁䅂䅁䅁䅍䅄䅁䅁䅯朳䅁䅁䅯䅂䅁䅁䅯䅂䅉䅁䅅䅁䉁䅁䅁䅆䅃䙤䙙䅁䅁䅁杷允䅁䅁䅑䅁䑁䅁䅷䅁䭁䱁䉫䅁䭁䅁䍅䅁䭁䅁䍕䅁䉁䅁䅁允䅁䅁䅕攸䙰杉歅唫䵁䅉䅅䅁䕁䅁䅁睁䵁䅁䅁权䙁睁䅁权䕁䅁䅁权⽄允䅁允䅁䅁䅅䅁啁䑁歄睯䅅䅁䅁䍄䉁䅁䅁䅂䅁䅁䅍䅄䅁䅁䅯䅲䅁䅁䅯权䅁䅁䅯䅗䅑䅁䅅䅁䉁䅁䅁兂权楇搯䅊桢睐杷允䅁䅁䅑䅁䑁䅁䅷䅁䭁䥁䑅䅁䭁䅁䅯䅁䭁䅁䅕䅁䉁䅁䅁允䅁䅁䅕塹⭡确癯稯䴸䅉䅅䅁䕁䅁䅁睁䵁䅁䅁权䡁䅁䅁权䕁䅁䅁权䙁䅁䅁允䅁䅁䅅䅁啁䵁䑧䅚䅉䅁䅁䍄䉁䅁䅁䅂䅁䅁䅍䅄䅁䅁䅯兪䅅䅁䅯权䅁䅁䅯杕䅑䅁䅅䅁䉁䅁䅁兂偄ㄹ橐婰䵳䅑杷允䅁䅁䅑䅁䑁䅁䅷䅁䭁乁䉕䅁䭁䅁䅯䅁䭁䝁䕣䅁䉁䅁䅁允䅁䅁䅕癴㥐䠱灪歁䵁䅉䅅䅁䕁䅁䅁睁䵁䅁䅁权㑁䅁䅁权剁䅁䅁权求䅂䅁允䅁䅁䅅䅁啁䕁䭄歑䄴䅁䅁䍄䉁䅁䅁䅂䅁䅁䅍䅄䅁䅁䅯䅍䅅䅁䅯䅂䅁䅁䅯䅖䅑䅁䅅䅁䉁䅁䅁䅆䱂䅎䅫䅁䅁䅁杷允䅁䅁䅑䅁䑁䅁䅷䅁䭁佁䑫䅁䭁䅁䅑䅁䭁䅁䅕䅁䉁䅁䅁允䅁䉁䅑䥧捤䅁䅁䅁䵁䅉䅅䅁䕁䅁䅁睁䵁䅁䅁权兂䅁䅁权䕁䅁䅁权䕁杁䅁允䅁䅁䅅䅁啁䙁穂睭䅁䅁䅁䍄䉁䅁䅁䅂䅁䅁䅍䅄䅁䅁䅯李䅅䅁䅯充䅁䅁䅯杖䅑䅁䅅䅁䉁䅁䅁䅆䅁畩吴䅁䅁䅁杷允䅁䅁䅑䅁䑁䅁䅷䅁䭁䵁䄸䅁䭁䅁䅑䅁䭁䙁䕫䅁䉁䅁䅁允䅁䉁䅑䅵噯䅁䅁䅁䵁䅉䅅䅁䕁䅁䅁睁䵁䅁䅁权㝄䅁䅁权䭁䅁䅁权婂䅂䅁允䅁䅁䅅䅁䭁䕁䅣䅁䵁䅉䅅䅁䕁䅁䅁睁䵁䅁䅁权䍁允䅁权䕁䅁䅁权湂䅂䅁允䅁䅁䅅䅁啁䉁晨睮䅉䅁䅁䍄䉁䅁䅁䅂䅁䅁䅍䅄䅁䅁䅯睕䅁䅁䅯䅂䅁䅁䅯睔䅑䅁䅅䅁䉁䅁䅁权䡂䅁䅁䍄䉁䅁䅁䅂䅁䅁䅍䅄䅁䅁䅯䅧䅁䅁䅯权䅁䅁䅯兘䅑䅁䅅䅁䉁䅁䅁兂穂䩡瑈䑦嘯睐杷允䅁䅁䅑䅁䑁䅁䅷䅁䭁䵁䑷䅁䭁䅁䅑䅁䭁䅁䅕䅁䉁䅁䅁允䅁䉁䅑乯洷䅃䅁䅁䵁䅉䅅䅁䕁䅁䅁睁䵁䅁䅁权㑃允䅁权剁䅁䅁权潂䅂䅁允䅁䅁䅅䅁啁䝁䕃睴䄴䅁䅁䍄䉁䅁䅁䅂䅁䅁䅍䅄䅁䅁䅯䅚䅁䅁䅯充䅁䅁䅯杙䅑䅁䅅䅁䉁䅁䅁䅆䥂㡌䨸䅁䅁䅁杷允䅁䅁䅑䅁䑁䅁䅷䅁䭁偁䉷䅁䭁䅁䅑䅁䭁䝁䕅䅁䉁䅁䅁允䅁䉁䅑偵⭡䅁䅁䅁䵁䅉䅅䅁䕁䅁䅁睁䵁䅁䅁权䵄睁䅁权剁䅁䅁权䙁䅁䅁允䅁䅁䅅䅁啁䕁奄䉙䅧䅁䅁䍄䉁䅁䅁䅂䅁䅁䅍䅄䅁䅁䅯䅇䅅䅁䅯䅂䅁䅁䅯睎䅑䅁䅅䅁䉁䅁䅁䅆睄猵䄰䅁䅁䅁杷允䅁䅁䅑䅁䑁䅁䅷䅁䭁䩁䉷䅁䭁䅁䅯䅁䭁䅁䅕䅁䉁䅁䅁允䅁䅁䅕㥉㕶浦㡱䕇䵁䅉䅅䅁䕁䅁䅁睁䵁䅁䅁权煃睁䅁权剁䅁䅁权䙁䅁䅁允䅁䅁䅅䅁啁䵁楁桶䄰䅁䅁䍄䉁䅁䅁䅂䅁䅁䅍䅄䅁䅁䅯杶䅁䅁䅯权䅁䅁䅯䅑䅑䅁䅅䅁䉁䅁䅁兂㑃潈牘払佩睐杷允䅁䅁䅑䅁䑁䅁䅷䅁䭁䵁䅁䅁䭁䅁䅯䅁䭁䑁䕣䅁䉁䅁䅁允䅁䅁䅕㉣剩堷⽷吳䴸䅉䅅䅁䕁䅁䅁睁䵁䅁䅁权摁允䅁权剁䅁䅁权硁䅂䅁允䅁䅁䅅䅁啁䅁瑃汶䅷䅁䅁䍄䉁䅁䅁䅂䅁䅁䅍䅄䅁䅁䅯朵䅍䅁䅯权䅁䅁䅯兂䅁䅁䅅䅁䉁䅁䅁兂呃䅇坒畄琰䅑杷允䅁䅁䅑䅁䑁䅁䅷䅁䭁䝁䈰䅁䭁䉁䅅䅁䭁䝁䕍䅁䉁䅁䅁允䅁䉁䅑䅉灹兏䅁䅁䵁䅉䅅䅁䕁䅁䅁睁䵁䅁䅁权汃允䅁权䭁䅁䅁权䙁䅁䅁允䅁䅁䅅䅁䙁䝁㡱䩤奍偂⽁䍄䉁䅁䅁䅂䅁䅁䅍䅄䅁䅁䅯睁䅍䅁䅯䅂䅁䅁䅯眯䅅䅁䅅䅁䉁䅁䅁䅆慄戸䄸䅁䅁䅁杷允䅁䅁䅑䅁䑁䅁䅷䅁䭁䭁䅍䅁䭁䅁䅯䅁䭁䕁䔴䅁䉁䅁䅁允䅁䅁䅕報灪橊䥅啄䵁䅉䅅䅁䕁䅁䅁睁䵁䅁䅁权剂杁䅁权剁䅁䅁权䙁䅁䅁允䅁䅁䅅䅁啁䍁千睳䅍䅁䅁䍄䉁䅁䅁䅂䅁䅁䅍䅄䅁䅁䅯睨䅁䅁䅯权䅁䅁䅯兂䅁䅁䅅䅁䉁䅁䅁兂权楇搯䅊䱙䅑杷允䅁䅁䅑䅁䑁䅁䅷䅁䭁䭁䅣䅁䭁䅁䅑䅁䭁䝁䕙䅁䉁䅁䅁允䅁䉁䅑㔸䠹䅁䅁䅁䵁䅉䅅䅁䕁䅁䅁睁䵁䅁䅁权歃䅁䅁权䭁䅁䅁权摂䅂䅁允䅁䅁䅅䅁䙁䕁䵯楁䡵畆⽫䍄䉁䅁䅁䅂䅁䅁䅍䅄䅁䅁䅯杇䅁䅁䅯充䅁䅁䅯兙䅑䅁䅅䅁䉁䅁䅁䅆⭂䙫䩁䅁䅁䅁杷允䅁䅁䅑䅁䑁䅁䅷䅁䭁䝁䑙䅁䭁䉁䅅䅁䭁偁䈸䅁䉁䅁䅁允䅁䉁䅑䱷楸睌䅁䅁䵁䅉䅅䅁䕁䅁䅁睁䵁䅁䅁权睄睁䅁权䕁䅁䅁权䙁䅁䅁允䅁䅁䅅䅁啁䭁湇克䅁䅁䅁䍄䉁䅁䅁䅂䅁䅁䅍䅄䅁䅁䅯䅓䅁䅁䅯权䅁䅁䅯杔䅑䅁䅅䅁䉁䅁䅁兂摄䅊䉡啬䍍䅑杷允䅁䅁䅑䅁䑁䅁䅷䅁䭁䝁䄰䅁䭁䅁䅑䅁䭁䅁䅕䅁䉁䅁䅁允䅁䉁䅑丸㑕允䅁䅁䵁䅉䅅䅁䕁䅁䅁睁䵁䅁䅁权晄允䅁权䭁䅁䅁权䭂䅂䅁允䅁䅁䅅䅁䙁䉁婦発呤眴䅚䍄䉁䅁䅁䅂䅁䅁䅍䅄䅁䅁䅯来䅁䅁䅯权䅁䅁䅯䅖䅑䅁䅅䅁䉁䅁䅁兂呃䅇坒楄眳睐杷允䅁䅁䅑䅁䑁䅁䅷䅁䭁䉁䍁䅁䭁䅁䅯䅁䭁偁䈸䅁䉁䅁䅁允䅁䅁䅕歲桦桥畑䕅䵁䅉䅅䅁䕁䅁䅁睁䵁䅁䅁权剂杁䅁权䭁䅁䅁权䙁䅁䅁允䅁䅁䅅䅁䙁䥁䉬余兘椴䄱䍄䉁䅁䅁䅂䅁䅁䅍䅄䅁䅁䅯䅶䅁䅁䅯䅂䅁䅁䅯兗䅑䅁䅅䅁䉁䅁䅁䅆呁硬䅳䅁䅁䅁杷允䅁䅁䅑䅁䑁䅁䅷䅁䭁䕁䉍䅁䭁䉁䅅䅁䭁䕁䕳䅁䉁䅁䅁允䅁䉁䅑䩁潦兊䅁䅁䵁䅉䅅䅁䕁䅁䅁睁䵁䅁䅁权楂允䅁权䉁杁䅁权䙁杁䅁允䅁䅁䅅䅁䙁䑁佨啚㑸⭘䅸䍄䉁䅁䅁䅂䅁䅁䅍䅄䅁䅁䅯眰䅉䅁䅯䅂䅁䅁䅯眯䅅䅁䅅䅁䉁䅁䅁䅆潄噒䅫䅁䅁䅁杷允䅁䅁䅑䅁䑁䅁䅷䅁䭁䅁䄴䅁䭁䉁䅅䅁䭁䅁䅕䅁䉁䅁䅁允䅁䉁䅑䅑瑎睏䅁䅁䵁䅉䅅䅁䕁䅁䅁睁䵁䅁䅁权摁䅁䅁权䭁䅁䅁权慂䅂䅁允䅁䅁䅅䅁䙁䍁扐堫焵䅶䅬䍄䉁䅁䅁䅂䅁䅁䅍䅄䅁䅁䅯朶䅁䅁䅯充䅁䅁䅯兡䅑䅁䅅䅁䉁䅁䅁䅆杄夰䵉䅁䅁䅁杷允䅁䅁䅑䅁䑁䅁䅷䅁䭁佁䌰䅁䭁䅁䅯䅁䭁偁䈸䅁䉁䅁䅁允䅁䅁䅕搵楁⼲⭬啇䵁䅉䅅䅁䕁䅁䅁睁䵁䅁䅁权慁䅁䅁权䕁䅁䅁权奂䅂䅁允䅁䅁䅅䅁啁佁䕪典䅁䅁䅁䍄䉁䅁䅁䅂䅁䅁䅍䅄䅁䅁䅯杉䅁䅁䅯充䅁䅁䅯杗䅑䅁䅅䅁䉁䅁䅁䅆奄塰䙷䅁䅁䅁杷允䅁䅁䅑䅁䑁䅁䅷䅁䭁䑁䅳䅁䭁䉁䅅䅁䭁䅁䅕䅁䉁䅁䅁允䅁䉁䅑䝅䉣兂䅁䅁䵁䅉䅅䅁䕁䅁䅁睁䵁䅁䅁权灁䅁䅁权䭁䅁䅁权䱂䅂䅁允䅁䅁䅅䅁䙁䑁敖歵䵫楷䅊䍄䉁䅁䅁䅂䅁䅁䅍䅄䅁䅁䅯杣䅁䅁䅯充䅁䅁䅯睎䅑䅁䅅䅁䉁䅁䅁䅆权䵤䤴䅁䅁䅁杷允䅁䅁䅑䅁䑁䅁䅷䅁䭁䅁䅫䅁䭁䉁䅅䅁䭁䙁䕧䅁䉁䅁䅁允䅁䉁䅑佧兡兄䅁䅁䵁䅉䅅䅁䕁䅁䅁睁䵁䅁䅁权䩄䅁䅁权䭁䅁䅁权奂䅂䅁允䅁䅁䅅䅁䙁䵁㌯⭕汏㡭⽓䍄䉁䅁䅁䅂䅁䅁䅍䅄䅁䅁䅯儶䅅䅁䅯权䅁䅁䅯条䅑䅁䅅䅁䉁䅁䅁兂桄桥畓⭒午睐杷允䅁䅁䅑䅁䑁䅁䅷䅁䭁䅁䄸䅁䭁䉁䅅䅁䭁䅁䅕䅁䉁䅁䅁允䅁䉁䅑䅁娲李䅁䅁䵁䅉䅅䅁䕁䅁䅁睁䵁䅁䅁权䕃允䅁权䭁䅁䅁权奂䅂䅁允䅁䅁䅅䅁䙁䩁瑈䑦ㄸ癘⽷䍄䉁䅁䅁䅂䅁䅁䅍䅄䅁䅁䅯来䅅䅁䅯权䅁䅁䅯杔䅑䅁䅅䅁䉁䅁䅁兂潃歸㍳啩䡅䅑杷允䅁䅁䅑䅁䑁䅁䅷䅁䭁䕁䅧䅁䭁䅁䅯䅁䭁䅁䍑䅁䉁䅁䅁允䅁䅁䅕㑋坣挲㌷ぇ䵁䅉䅅䅁䕁䅁䅁睁䵁䅁䅁权䅃杁䅁权剁䅁䅁权⽄允䅁允䅁䅁䅅䅁啁䵁䭂䵉䄸䅁䅁䍄䉁䅁䅁䅂䅁䅁䅍䅄䅁䅁䅯兡䅁䅁䅯权䅁䅁䅯䅚䅑䅁䅅䅁䉁䅁䅁兂䍁㑋坣挲䈴䅑杷允䅁䅁䅑䅁䑁䅁䅷䅁䭁䝁䅷䅁䭁䅁䅯䅁䭁䕁䔸䅁䉁䅁䅁允䅁䅁䅕噈歰㥏倸歉䵁䅉䅅䅁䕁䅁䅁睁䵁䅁䅁权杂睁䅁权䭁䅁䅁权⽄允䅁允䅁䅁䅅䅁䙁䭁䙊癴㥐䄱䄵䍄䉁䅁䅁䅂䅁䅁䅍䅄䅁䅁䅯睁䅅䅁䅯充䅁䅁䅯䅕䅑䅁䅅䅁䉁䅁䅁䅆䅃偰ㅖ允䅁䅁杷允䅁䅁䅑䅁䑁䅁䅷䅁䭁乁䍑䅁䭁䉁䅅䅁䭁䅁䅕䅁䉁䅁䅁允䅁䉁䅑䡧㑸兄䅁䅁䵁䅉䅅䅁䕁䅁䅁睁䵁䅁䅁权慂䅁䅁权䕁䅁䅁权㕁䅂䅁允䅁䅁䅅䅁啁䍁晪䅎䅁䅁䅁䍄䉁䅁䅁䅂䅁䅁䅍䅄䅁䅁䅯杦䅅䅁䅯充䅁䅁䅯䅂䅉䅁䅅䅁䉁䅁䅁䅆睄⭮充䅁䅁䅁杷允䅁䅁䅑䅁䑁䅁䅷䅁䭁䩁䅑䅁䭁䅁䅑䅁䭁䝁䕧䅁䉁䅁䅁允䅁䉁䅑䝭位䅁䅁䅁䵁䅉䅅䅁䕁䅁䅁睁䵁䅁䅁权噃杁䅁权剁䅁䅁权䙁䅁䅁允䅁䅁䅅䅁啁䥁兄橙䅧䅁䅁䍄䉁䅁䅁䅂䅁䅁䅍䅄䅁䅁䅯眶䅅䅁䅯充䅁䅁䅯兘䅑䅁䅅䅁䉁䅁䅁䅆杁愵䙖䅁䅁䅁杷允䅁䅁䅑䅁䑁䅁䅷䅁䭁䍁䅁䅁䭁䉁䅅䅁䭁䙁䕕䅁䉁䅁䅁允䅁䉁䅑䅯䐯杈䅁䅁䵁䅉䅅䅁䕁䅁䅁睁䵁䅁䅁权噁杁䅁权䭁䅁䅁权䙁䅁䅁允䅁䅁䅅䅁䙁䭁睒児塲㥯⽧䍄䉁䅁䅁䅂䅁䅁䅍䅄䅁䅁䅯睙䅁䅁䅯充䅁䅁䅯兂䅁䅁䅅䅁䉁䅁䅁䅆杄䝩嘰䅁䅁䅁杷允䅁䅁䅑䅁䑁䅁䅷䅁䭁䭁䅳䅁䭁䅁䅯䅁䭁䕁䔴䅁䉁䅁䅁允䅁䅁䅕匰扌堫焵ぃ䵁䅉䅅䅁䕁䅁䅁睁䵁䅁䅁权楄䅁䅁权剁䅁䅁权䱂䅂䅁允䅁䅁䅅䅁啁䅁捁橉䄸䅁䅁䍄䉁䅁䅁䅂䅁䅁䅍䅄䅁䅁䅯杯䅍䅁䅯充䅁䅁䅯兂䅁䅁䅅䅁䉁䅁䅁䅆权䡋剳䅁䅁䅁杷允䅁䅁䅑䅁䑁䅁䅷䅁䭁䵁䅅䅁䭁䅁䅑䅁䭁䑁䕯䅁䉁䅁䅁允䅁䉁䅑䵣愴允䅁䅁䵁䅉䅅䅁䕁䅁䅁睁䵁䅁䅁权䱄䅁䅁权䭁䅁䅁权啂䅂䅁允䅁䅁䅅䅁䙁䙁橔婰䕶佉⽷䍄䉁䅁䅁䅂䅁䅁䅍䅄䅁䅁䅯睘䅅䅁䅯䅂䅁䅁䅯兂䅁䅁䅅䅁䉁䅁䅁䅆獃嘯䅕䅁䅁䅁杷允䅁䅁䅑䅁䑁䅁䅷䅁䭁䡁䉙䅁䭁䅁䅯䅁䭁䙁䔸䅁䉁䅁䅁允䅁䅁䅕扌摋㘷䝦稵䴸䅉䅅䅁䕁䅁䅁睁䵁䅁䅁权坁允䅁权剁䅁䅁权䵂䅂䅁允䅁䅁䅅䅁啁䡁剄权䄴䅁䅁䍄䉁䅁䅁䅂䅁䅁䅍䅄䅁䅁䅯睮䅁䅁䅯权䅁䅁䅯䅔䅑䅁䅅䅁䉁䅁䅁兂橁⼲⭬牡捺睐杷允䅁䅁䅑䅁䑁䅁䅷䅁䭁佁䉁䅁䭁䅁䅯䅁䭁䙁䕉䅁䉁䅁䅁允䅁䅁䅕挲㌷⭕汏吸䴸䅉䅅䅁䕁䅁䅁睁䵁䅁䅁权兂䅁䅁权剁䅁䅁权㙁䅂䅁允䅁䅁䅅䅁啁䭁噩睩䅍䅁䅁䍄䉁䅁䅁䅂䅁䅁䅍䅄䅁䅁䅯兕䅁䅁䅯充䅁䅁䅯睖䅑䅁䅅䅁䉁䅁䅁䅆权䴹呯䅁䅁䅁杷允䅁䅁䅑䅁䑁䅁䅷䅁䭁䥁䍯䅁䭁䅁䅯䅁䭁䅁䅕䅁䉁䅁䅁允䅁䅁䅕䉵䘶ㄶ㑇あ䵁䅉䅅䅁䕁䅁䅁睁䵁䅁䅁权楄䅁䅁权䭁䅁䅁权煂䅂䅁允䅁䅁䅅䅁䭁䕁䅣䅁䵁䅉䅅䅁䕁䅁䅁睁䵁䅁䅁权ㅂ允䅁权剁䅁䅁权浂䅂䅁允䅁䅁䅅䅁啁䍁啃啴䄸䅁䅁䍄䉁䅁䅁䅂䅁䅁䅍䅄䅁䅁䅯杸䅅䅁䅯权䅁䅁䅯睙䅑䅁䅅䅁䉁䅁䅁权䡂䅁䅁䍄䉁䅁䅁䅂䅁䅁䅍䅄䅁䅁䅯杯䅍䅁䅯权䅁䅁䅯兂䅁䅁䅅䅁䉁䅁䅁兂汄䌰扌堫㘷睐杷允䅁䅁䅑䅁䑁䅁䅷䅁䭁䙁䄰䅁䭁䅁䅑䅁䭁䙁䕙䅁䉁䅁䅁允䅁䉁䅑䭄㤱䅁䅁䅁䵁䅉䅅䅁䕁䅁䅁睁䵁䅁䅁权汁允䅁权剁䅁䅁权䕁杁䅁允䅁䅁䅅䅁啁䵁⭁全䅍䅁䅁䍄䉁䅁䅁䅂䅁䅁䅍䅄䅁䅁䅯䅃䅅䅁䅯䅂䅁䅁䅯兂䅁䅁䅅䅁䉁䅁䅁䅆潁漸䌰䅁䅁䅁杷允䅁䅁䅑䅁䑁䅁䅷䅁䭁䑁䉧䅁䭁䉁䅅䅁䭁䙁䔴䅁䉁䅁䅁允䅁䉁䅑䝁䝸睇䅁䅁䵁䅉䅅䅁䕁䅁䅁睁䵁䅁䅁权流允䅁权䕁䅁䅁权啂䅂䅁允䅁䅁䅅䅁啁䩁畧睗䅙䅁䅁䍄䉁䅁䅁䅂䅁䅁䅍䅄䅁䅁䅯兏䅅䅁䅯权䅁䅁䅯䅖䅑䅁䅅䅁䉁䅁䅁兂䥂場啯歲⽦睐杷允䅁䅁䅑䅁䑁䅁䅷䅁䭁䝁䅕䅁䭁䉁䅅䅁䭁䙁䕁䅁䉁䅁䅁允䅁䉁䅑䡫瑴元䅁䅁䵁䅉䅅䅁䕁䅁䅁睁䵁䅁䅁权㙄䅁䅁权䕁䅁䅁权䅂䅂䅁允䅁䅁䅅䅁啁䍁慃先䅁䅁䅁䍄䉁䅁䅁䅂䅁䅁䅍䅄䅁䅁䅯杌䅅䅁䅯权䅁䅁䅯兂䅁䅁䅅䅁䉁䅁䅁兂㥂穐敖歵䡫䅑杷允䅁䅁䅑䅁䑁䅁䅷䅁䭁䕁䐸䅁䭁䅁䅑䅁䭁偁䈸䅁䉁䅁䅁允䅁䉁䅑䌰硃䅃䅁䅁䵁䅉䅅䅁䕁䅁䅁睁䵁䅁䅁权㍁䅁䅁权剁䅁䅁权䕁杁䅁允䅁䅁䅅䅁啁䵁杄䭡䅯䅁䅁䍄䉁䅁䅁䅂䅁䅁䅍䅄䅁䅁䅯䅒䅅䅁䅯充䅁䅁䅯睓䅑䅁䅅䅁䉁䅁䅁䅆䅄偄橅䅁䅁䅁杷允䅁䅁䅑䅁䑁䅁䅷䅁䭁䭁䉙䅁䭁䅁䅯䅁䭁䕁䕯䅁䉁䅁䅁允䅁䅁䅕浗㝑〳丫稫䴸䅉䅅䅁䕁䅁䅁睁䵁䅁䅁权灃䅁䅁权䭁䅁䅁权兂䅂䅁允䅁䅁䅅䅁䙁䍁捬㡪ㅌ䉋䅊䍄䉁䅁䅁䅂䅁䅁䅍䅄䅁䅁䅯兆䅁䅁䅯充䅁䅁䅯睚䅑䅁䅅䅁䉁䅁䅁䅆权ざ䥅䅁䅁䅁杷允䅁䅁䅑䅁䑁䅁䅷䅁䭁䵁䅁䅁䭁䅁䅑䅁䭁偁䈸䅁䉁䅁䅁允䅁䉁䅑䅕時䅁䅁䅁䵁䅉䅅䅁䕁䅁䅁睁䵁䅁䅁权㥃䅁䅁权䭁䅁䅁权䕁杁䅁允䅁䅁䅅䅁䙁䡁⭥确癯昳⽁䍄䉁䅁䅁䅂䅁䅁䅍䅄䅁䅁䅯典䅅䅁䅯权䅁䅁䅯兗䅑䅁䅅䅁䉁䅁䅁兂灄橊䥅䉲㉺睐杷允䅁䅁䅑䅁䑁䅁䅷䅁䭁䉁䉳䅁䭁䅁䅯䅁䭁䕁䔰䅁䉁䅁䅁允䅁䅁䅕牡へ硫䕩䕆䵁䅉䅅䅁䕁䅁䅁睁䵁䅁䅁权敁䅁䅁权䕁䅁䅁权啂䅂䅁允䅁䅁䅅䅁啁䑁㕄杋䅁䅁䅁䍄䉁䅁䅁䅂䅁䅁䅍䅄䅁䅁䅯杲䅉䅁䅯充䅁䅁䅯兂䅁䅁䅅䅁䉁䅁䅁䅆扁硆䥕䅁䅁䅁杷允䅁䅁䅑䅁䑁䅁䅷䅁䭁䑁䅑䅁䭁䉁䅅䅁䭁䙁䕣䅁䉁䅁䅁允䅁䉁䅑浩祧杉䅁䅁䵁䅉䅅䅁䕁䅁䅁睁䵁䅁䅁权敄允䅁权剁䅁䅁权䵂䅂䅁允䅁䅁䅅䅁啁䍁獶䅴䅉䅁䅁䍄䉁䅁䅁䅂䅁䅁䅍䅄䅁䅁䅯䄵䅍䅁䅯充䅁䅁䅯兂䅁䅁䅅䅁䉁䅁䅁䅆䅄瑉塃䅁䅁䅁杷允䅁䅁䅑䅁䑁䅁䅷䅁䭁䝁䉁䅁䭁䅁䅯䅁䭁䝁䕍䅁䉁䅁䅁允䅁䅁䅕挲㌷⭕汏稴䴸䅉䅅䅁䕁䅁䅁睁䵁䅁䅁权噄䅁䅁权䭁䅁䅁权啂䅂䅁允䅁䅁䅅䅁䙁䅁坒楄礲据⼸䍄䉁䅁䅁䅂䅁䅁䅍䅄䅁䅁䅯䅉䅅䅁䅯权䅁䅁䅯兔䅑䅁䅅䅁䉁䅁䅁兂䥁䉲慸䑚䅳䅑杷允䅁䅁䅑䅁䑁䅁䅷䅁䭁䩁䈸䅁䭁䅁䅑䅁䭁䙁䕧䅁䉁䅁䅁允䅁䉁䅑䅭破䅁䅁䅁䵁䅉䅅䅁䕁䅁䅁睁䵁䅁䅁权楂䅁䅁权䉁杁䅁权䑁杁䅁允䅁䅁䅅䅁䙁䩁灦⽅䕁⽦䅬䍄䉁䅁䅁䅂䅁䅁䅍䅄䅁䅁䅯儲䅁䅁䅯充䅁䅁䅯䅗䅑䅁䅅䅁䉁䅁䅁䅆䅂搴䑺允䅁䅁杷允䅁䅁䅑䅁䑁䅁䅷䅁䭁偁䅷䅁䭁䅁䅯䅁䭁偁䈸䅁䉁䅁䅁允䅁䅁䅕敫㠱穐敖䕂䵁䅉䅅䅁䕁䅁䅁睁䵁䅁䅁权䉃杁䅁权剁䅁䅁权䙁䅁䅁允䅁䅁䅅䅁啁䕁扂㕳䅷䅁䅁䍄䉁䅁䅁䅂䅁䅁䅍䅄䅁䅁䅯兖䅁䅁䅯䅂䅁䅁䅯兔䅑䅁䅅䅁䉁䅁䅁䅆䙁剚䅑䅁䅁䅁杷允䅁䅁䅑䅁䑁䅁䅷䅁䭁䱁䈰䅁䭁䉁䅅䅁䭁䙁䕅䅁䉁䅁䅁允䅁䉁䅑䩷䅈䅊䅁䅁䵁䅉䅅䅁䕁䅁䅁睁䵁䅁䅁权畂杁䅁权剁䅁䅁权⽄允䅁允䅁䅁䅅䅁啁佁䅂礷䅳䅁䅁䍄䉁䅁䅁䅂䅁䅁䅍䅄䅁䅁䅯睑䅅䅁䅯䅂䅁䅁䅯杔䅑䅁䅅䅁䉁䅁䅁䅆杂㥐䅧䅁䅁䅁杷允䅁䅁䅑䅁䑁䅁䅷䅁䭁佁䉫䅁䭁䉁䅅䅁䭁䅁䅕䅁䉁䅁䅁允䅁䉁䅑䝷䌴杖䅁䅁䵁䅉䅅䅁䕁䅁䅁睁䵁䅁䅁权敂䅁䅁权䕁䅁䅁权時䅂䅁允䅁䅁䅅䅁啁䍁穕䅅䅁䅁䅁䍄䉁䅁䅁䅂䅁䅁䅍䅄䅁䅁䅯朵䅅䅁䅯充䅁䅁䅯睓䅑䅁䅅䅁䉁䅁䅁䅆䅃㉂䡨䅁䅁䅁杷允䅁䅁䅑䅁䑁䅁䅷䅁䭁䕁䅅䅁䭁䅁䅯䅁䭁䙁䕯䅁䉁䅁䅁允䅁䅁䅕浔光䑗ね䱹䴸䅉䅅䅁䕁䅁䅁睁䵁䅁䅁权奁䅁䅁权䕁䅁䅁权㍁䅂䅁允䅁䅁䅅䅁啁䵁呑睄䅁䅁䅁䍄䉁䅁䅁䅂䅁䅁䅍䅄䅁䅁䅯杒䅅䅁䅯权䅁䅁䅯眯䅅䅁䅅䅁䉁䅁䅁兂穂䩡瑈䑦嘯睐杷允䅁䅁䅑䅁䑁䅁䅷䅁䭁䙁䅉䅁䭁䅁䅑䅁䭁䝁䕫䅁䉁䅁䅁允䅁䉁䅑䵵䩚䅁䅁䅁䵁䅉䅅䅁䕁䅁䅁睁䵁䅁䅁权摁允䅁权䭁䅁䅁权桂䅂䅁允䅁䅁䅅䅁䙁佁浫免獩䅈䅴䍄䉁䅁䅁䅂䅁䅁䅍䅄䅁䅁䅯兴䅉䅁䅯䅂䅁䅁䅯兂䅁䅁䅅䅁䉁䅁䅁䅆杂㡫䅯䅁䅁䅁杷允䅁䅁䅑䅁䑁䅁䅷䅁䭁䝁䅕䅁䭁䅁䅑䅁䭁䅁䍑䅁䉁䅁䅁允䅁䉁䅑㝸偕䅁䅁䅁䵁䅉䅅䅁䕁䅁䅁睁䵁䅁䅁权ぁ䅁䅁权䕁䅁䅁权杂䅂䅁允䅁䅁䅅䅁啁䵁卪睄䅁䅁䅁䍄䉁䅁䅁䅂䅁䅁䅍䅄䅁䅁䅯儰䅁䅁䅯权䅁䅁䅯兘䅑䅁䅅䅁䉁䅁䅁兂歂㥏倹婪坦睶杷允䅁䅁䅑䅁䑁䅁䅷䅁䭁䕁䅫䅁䭁䅁䅑䅁䭁䅁䅕䅁䉁䅁䅁允䅁䉁䅑䑵㤱䅁䅁䅁䵁䅉䅅䅁䕁䅁䅁睁䵁䅁䅁权乄䅁䅁权剁䅁䅁权歂䅂䅁允䅁䅁䅅䅁啁䍁牃剶䅉䅁䅁䍄䉁䅁䅁䅂䅁䅁䅍䅄䅁䅁䅯䅕䅅䅁䅯权䅁䅁䅯兂䅁䅁䅅䅁䉁䅁䅁兂ぃ䡹⭡确副䅑杷允䅁䅁䅑䅁䑁䅁䅷䅁䭁䩁䅍䅁䭁䉁䅅䅁䭁䙁䕫䅁䉁䅁䅁允䅁䅁䅯睒䅁䅁杷允䅁䅁䅑䅁䑁䅁䅷䅁䭁䥁䅁䅁䭁䉁䅅䅁䭁䅁䅕䅁䉁䅁䅁允䅁䉁䅑牡眫䅉䅁䅁䵁䅉䅅䅁䕁䅁䅁睁䵁䅁䅁权慃䅁䅁权剁䅁䅁权婂䅂䅁允䅁䅁䅅䅁䭁䕁䅣䅁䵁䅉䅅䅁䕁䅁䅁睁䵁䅁䅁权䭄䅁䅁权䭁䅁䅁权䙁䅁䅁允䅁䅁䅅䅁䙁䱁穢搯㑒危䅴䍄䉁䅁䅁䅂䅁䅁䅍䅄䅁䅁䅯朳䅅䅁䅯䅂䅁䅁䅯兡䅑䅁䅅䅁䉁䅁䅁䅆癄䅚䅕䅁䅁䅁杷允䅁䅁䅑䅁䑁䅁䅷䅁䭁乁䍯䅁䭁䉁䅅䅁䭁䅁䅕䅁䉁䅁䅁允䅁䉁䅑䑷敺䅅䅁䅁䵁䅉䅅䅁䕁䅁䅁睁䵁䅁䅁权癃䅁䅁权䭁䅁䅁权㍁䅂䅁允䅁䅁䅅䅁䙁䕁㉡⼸唳䅥䅊䍄䉁䅁䅁䅂䅁䅁䅍䅄䅁䅁䅯兘䅉䅁䅯充䅁䅁䅯兂䅁䅁䅅䅁䉁䅁䅁䅆杂浸琸䅁䅁䅁杷允䅁䅁䅑䅁䑁䅁䅷䅁䭁䱁䅣䅁䭁䉁䅅䅁䭁䙁䕣䅁䉁䅁䅁允䅁䉁䅑䵩䜲睆䅁䅁䵁䅉䅅䅁䕁䅁䅁睁䵁䅁䅁权䭂䅁䅁权剁䅁䅁权䕁杁䅁允䅁䅁䅅䅁啁䭁牄䅚䅕䅁䅁䍄䉁䅁䅁䅂䅁䅁䅍䅄䅁䅁䅯杆䅅䅁䅯充䅁䅁䅯兔䅑䅁䅅䅁䉁䅁䅁䅆啁晚䱍䅁䅁䅁杷允䅁䅁䅑䅁䑁䅁䅷䅁䭁䙁䅁䅁䭁䉁䅅䅁䭁䙁䕑䅁䉁䅁䅁允䅁䉁䅑㈱塧睂䅁䅁䵁䅉䅅䅁䕁䅁䅁睁䵁䅁䅁权瑄允䅁权䕁䅁䅁权剂䅂䅁允䅁䅁䅅䅁啁䱁㝃杕䅁䅁䅁䍄䉁䅁䅁䅂䅁䅁䅍䅄䅁䅁䅯睑䅅䅁䅯权䅁䅁䅯兙䅑䅁䅅䅁䉁䅁䅁兂桁䡳潊敫䨰䅑杷允䅁䅁䅑䅁䑁䅁䅷䅁䭁䝁䅫䅁䭁䉁䅅䅁䭁䝁䕅䅁䉁䅁䅁允䅁䉁䅑䝫汨䅏䅁䅁䵁䅉䅅䅁䕁䅁䅁睁䵁䅁䅁权⽁允䅁权䕁䅁䅁权偂䅂䅁允䅁䅁䅅䅁䭁䕁䅣䅁䵁䅉䅅䅁䕁䅁䅁睁䵁䅁䅁权穂睁䅁权剁䅁䅁权䙁䅁䅁允䅁䅁䅅䅁啁䕁䍨睔䅅䅁䅁䍄䉁䅁䅁䅂䅁䅁䅍䅄䅁䅁䅯儰䅁䅁䅯充䅁䅁䅯兂䅁䅁䅅䅁䉁䅁䅁䅆䅁琵䴸䅁䅁䅁杷允䅁䅁䅑䅁䑁䅁䅷䅁䭁偁䅕䅁䭁䉁䅅䅁䭁䙁䕁䅁䉁䅁䅁允䅁䉁䅑湚剁䅂䅁䅁䵁䅉䅅䅁䕁䅁䅁睁䵁䅁䅁权楂䅁䅁权䭁䅁䅁权硁䅂䅁允䅁䅁䅅䅁䙁䩁奍䙂余摌⽉䍄䉁䅁䅁䅂䅁䅁䅍䅄䅁䅁䅯杢䅁䅁䅯䅂䅁䅁䅯䅙䅑䅁䅅䅁䉁䅁䅁䅆䙄䉄䅙䅁䅁䅁杷允䅁䅁䅑䅁䑁䅁䅷䅁䭁䙁䍫䅁䭁䅁䅑䅁䭁偁䈸䅁䉁䅁䅁允䅁䉁䅑乷㥇䅁䅁䅁䵁䅉䅅䅁䕁䅁䅁睁䵁䅁䅁权䩁䅁䅁权䕁䅁䅁权䭂䅂䅁允䅁䅁䅅䅁啁䝁䄫䅇䅁䅁䅁䍄䉁䅁䅁䅂䅁䅁䅍䅄䅁䅁䅯眰䅉䅁䅯䅂䅁䅁䅯兂䅁䅁䅅䅁䉁䅁䅁䅆㑂噁䅑䅁䅁䅁杷允䅁䅁䅑䅁䑁䅁䅷䅁䭁䝁䅯䅁䭁䅁䅯䅁䭁䝁䕁䅁䉁䅁䅁允䅁䅁䅕㝤昶楇搯樸䴸䅉䅅䅁䕁䅁䅁睁䵁䅁䅁权䙄允䅁权剁䅁䅁权啂䅂䅁允䅁䅁䅅䅁啁䅁䍨共䅣䅁䅁䍄䉁䅁䅁䅂䅁䅁䅍䅄䅁䅁䅯兩䅁䅁䅯䅂䅁䅁䅯䅗䅑䅁䅅䅁䉁䅁䅁䅆㑁䉒䅯䅁䅁䅁杷允䅁䅁䅑䅁䑁䅁䅷䅁䭁䩁䄴䅁䭁䉁䅅䅁䭁䙁䕫䅁䉁䅁䅁允䅁䅁䅯睒䅁䅁杷允䅁䅁䅑䅁䑁䅁䅷䅁䭁䉁䅯䅁䭁䉁䅅䅁䭁䙁䕫䅁䉁䅁䅁允䅁䉁䅑䉱さ睂䅁䅁䵁䅉䅅䅁䕁䅁䅁睁䵁䅁䅁权䥂䅁䅁权䭁䅁䅁权啂䅂䅁允䅁䅁䅅䅁䙁偁㥔䠱灪癊⽥䍄䉁䅁䅁䅂䅁䅁䅍䅄䅁䅁䅯睐䅁䅁䅯䅂䅁䅁䅯睓䅑䅁䅅䅁䉁䅁䅁䅆獁橃䄰䅁䅁䅁杷允䅁䅁䅑䅁䑁䅁䅷䅁䭁䡁䅑䅁䭁䉁䅅䅁䭁䕁䕯䅁䉁䅁䅁允䅁䉁䅑临㍇䅇䅁䅁䵁䅉䅅䅁䕁䅁䅁睁䵁䅁䅁权⭂䅁䅁权䕁䅁䅁权橂䅂䅁允䅁䅁䅅䅁啁䥁栶睄䅁䅁䅁䍄䉁䅁䅁䅂䅁䅁䅍䅄䅁䅁䅯䅙䅉䅁䅯䅂䅁䅁䅯兂䅁䅁䅅䅁䉁䅁䅁䅆あ䥖䅉䅁䅁䅁杷允䅁䅁䅑䅁䑁䅁䅷䅁䭁䙁䅫䅁䭁䉁䅅䅁䭁䝁䕫䅁䉁䅁䅁允䅁䉁䅑䱁㡸兣䅁䅁䵁䅉䅅䅁䕁䅁䅁睁䵁䅁䅁权䙄允䅁权䭁䅁䅁权潂䅂䅁允䅁䅁䅅䅁䙁䵁䭈啯㉗⼸⽕䍄䉁䅁䅁䅂䅁䅁䅍䅄䅁䅁䅯儸䅅䅁䅯允䅉䅁䅯兂䅉䅁䅅䅁䉁䅁䅁兂桁婶硥煫偔䅑杷允䅁䅁䅑䅁䑁䅁䅷䅁䭁䵁䉧䅁䭁䉁䅅䅁䭁䝁䕧䅁䉁䅁䅁允䅁䉁䅑䩷浔䅋䅁䅁䵁䅉䅅䅁䕁䅁䅁睁䵁䅁䅁权坂䅁䅁权䕁䅁䅁权捂䅂䅁允䅁䅁䅅䅁啁䕁噤兰䅁䅁䅁䍄䉁䅁䅁䅂䅁䅁䅍䅄䅁䅁䅯䄶䅍䅁䅯䅂䅁䅁䅯兂䅁䅁䅅䅁䉁䅁䅁䅆䥄婄䅧䅁䅁䅁杷允䅁䅁䅑䅁䑁䅁䅷䅁䭁䵁䅣䅁䭁䉁䅅䅁䭁䅁䍑䅁䉁䅁䅁允䅁䉁䅑䈶潃杣䅁䅁䵁䅉䅅䅁䕁䅁䅁睁䵁䅁䅁权穂䅁䅁权䭁䅁䅁权䕁杁䅁允䅁䅁䅅䅁䙁䅁坒楄礲吳䅒䍄䉁䅁䅁䅂䅁䅁䅍䅄䅁䅁䅯光䅅䅁䅯权䅁䅁䅯兡䅑䅁䅅䅁䉁䅁䅁兂桁䡳潊敫䨰䅑杷允䅁䅁䅑䅁䑁䅁䅷䅁䭁䝁䅅䅁䭁䅁䅑䅁䭁䙁䕑䅁䉁䅁䅁允䅁䉁䅑䙬乫䅁䅁䅁䵁䅉䅅䅁䕁䅁䅁睁䵁䅁䅁权㍄允䅁权䕁䅁䅁权䙁䅁䅁允䅁䅁䅅䅁啁䡁䅃桊䅙䅁䅁䍄䉁䅁䅁䅂䅁䅁䅍䅄䅁䅁䅯儷䅅䅁䅯权䅁䅁䅯兗䅑䅁䅅䅁䉁䅁䅁兂穁積積積㍐睐杷允䅁䅁䅑䅁䑁䅁䅷䅁䭁䡁䑁䅁䭁䅁䅑䅁䭁偁䈸䅁䉁䅁䅁允䅁䉁䅑䕨捸䅁䅁䅁䵁䅉䅅䅁䕁䅁䅁睁䵁䅁䅁权㥂䅁䅁权䭁䅁䅁权扂䅂䅁允䅁䅁䅅䅁䙁䅁獩䙈歰睏䅂䍄䉁䅁䅁䅂䅁䅁䅍䅄䅁䅁䅯䅡䅅䅁䅯充䅁䅁䅯兂䅁䅁䅅䅁䉁䅁䅁䅆奃䱒倹䅁䅁䅁杷允䅁䅁䅑䅁䑁䅁䅷䅁䭁䝁䉧䅁䭁䅁䅑䅁䭁䙁䕣䅁䉁䅁䅁允䅁䉁䅑捳啁䅁䅁䅁䵁䅉䅅䅁䕁䅁䅁睁䵁䅁䅁权㑃杁䅁权䭁䅁䅁权⽄允䅁允䅁䅁䅅䅁䙁䑁晶㑔堲杢䅨䍄䉁䅁䅁䅂䅁䅁䅍䅄䅁䅁䅯兆䅁䅁䅯充䅁䅁䅯睗䅑䅁䅅䅁䉁䅁䅁䅆允䩍䡁䅁䅁䅁杷允䅁䅁䅑䅁䑁䅁䅷䅁䭁䥁䅍䅁䭁䉁䅅䅁䭁䙁䕅䅁䉁䅁䅁允䅁䉁䅑伴ㅶ杂䅁䅁䵁䅉䅅䅁䕁䅁䅁睁䵁䅁䅁权㍃睁䅁权剁䅁䅁权⽄允䅁允䅁䅁䅅䅁啁䭁䱭杤䅍䅁䅁䍄䉁䅁䅁䅂䅁䅁䅍䅄䅁䅁䅯兇䅁䅁䅯䅂䅁䅁䅯䅂䅉䅁䅅䅁䉁䅁䅁䅆㑃䍤䉣䅁䅁䅁杷允䅁䅁䅑䅁䑁䅁䅷䅁䭁䩁䅑䅁䭁䅁䅑䅁䭁䑁䕯䅁䉁䅁䅁允䅁䉁䅑䥉䬸䅁䅁䅁䵁䅉䅅䅁䕁䅁䅁睁䵁䅁䅁权⽃䅁䅁权䭁䅁䅁权摂䅂䅁允䅁䅁䅅䅁䙁偁唷佥浫敍⽁䍄䉁䅁䅁䅂䅁䅁䅍䅄䅁䅁䅯克䅅䅁䅯权䅁䅁䅯杗䅑䅁䅅䅁䉁䅁䅁兂㍁啩杆搵睄睐杷允䅁䅁䅑䅁䑁䅁䅷䅁䭁䕁䉉䅁䭁䅁䅯䅁䭁䕁䔴䅁䉁䅁䅁允䅁䅁䅕〰椱䙅㕧樹䴸䅉䅅䅁䕁䅁䅁睁䵁䅁䅁权㕂允䅁权䭁䅁䅁权捂䅂䅁允䅁䅁䅅䅁䙁䡁呗䅇坒畄⽫䍄䉁䅁䅁䅂䅁䅁䅍䅄䅁䅁䅯杬䅅䅁䅯充䅁䅁䅯兗䅑䅁䅅䅁䉁䅁䅁䅆䅃䉕欸䅁䅁䅁杷允䅁䅁䅑䅁䑁䅁䅷䅁䭁䱁䌸䅁䭁䅁䅯䅁䭁䅁䅕䅁䉁䅁䅁允䅁䅁䅕硥畓⭒㙈䕉䵁䅉䅅䅁䕁䅁䅁睁䵁䅁䅁权ㅂ允䅁权䕁䅁䅁权䕁杁䅁允䅁䅁䅅䅁啁䭁㝂朱䅍䅁䅁䍄䉁䅁䅁䅂䅁䅁䅍䅄䅁䅁䅯䅨䅁䅁䅯权䅁䅁䅯䅙䅑䅁䅅䅁䉁䅁䅁兂灄橊䥅䉲㉺睐杷允䅁䅁䅑䅁䑁䅁䅷䅁䭁䡁䉯䅁䭁䅁䅯䅁䭁䙁䔴䅁䉁䅁䅁允䅁䅁䅕硥畓⭒㙆䐵䴸䅉䅅䅁䕁䅁䅁睁䵁䅁䅁权䡄允䅁权剁䅁䅁权䙁䅁䅁允䅁䅁䅅䅁啁䭁灧睁䅧䅁䅁䍄䉁䅁䅁䅂䅁䅁䅍䅄䅁䅁䅯睔䅁䅁䅯充䅁䅁䅯睎䅑䅁䅅䅁䉁䅁䅁䅆汁㙦䵙䅁䅁䅁杷允䅁䅁䅑䅁䑁䅁䅷䅁䭁䱁䅉䅁䭁䅁䅯䅁䭁偁䈸䅁䉁䅁䅁允䅁䅁䅕噎㘶兓楺啎䵁䅉䅅䅁䕁䅁䅁睁䵁䅁䅁权㡄䅁䅁权剁䅁䅁权扂䅂䅁允䅁䅁䅅䅁啁䙁杫材䅧䅁䅁䍄䉁䅁䅁䅂䅁䅁䅍䅄䅁䅁䅯睙䅅䅁䅯权䅁䅁䅯䅕䅑䅁䅅䅁䉁䅁䅁兂牁硨婢発扦睐杷允䅁䅁䅑䅁䑁䅁䅷䅁䭁䵁䈴䅁䭁䅁䅯䅁䭁䝁䕅䅁䉁䅁䅁允䅁䅁䅕匶硙䭃捷爲䴸䅉䅅䅁䕁䅁䅁睁䵁䅁䅁权婄允䅁权䕁䅁䅁权⽄允䅁允䅁䅁䅅䅁啁䅁执睭䅁䅁䅁䍄䉁䅁䅁䅂䅁䅁䅍䅄䅁䅁䅯儳䅅䅁䅯䅂䅁䅁䅯睎䅑䅁䅅䅁䉁䅁䅁䅆獄剫䄰䅁䅁䅁杷允䅁䅁䅑䅁䑁䅁䅷䅁䭁䉁䑷䅁䭁䉁䅅䅁䭁偁䈸䅁䉁䅁䅁允䅁䉁䅑䍃㥒䅊䅁䅁䵁䅉䅅䅁䕁䅁䅁睁䵁䅁䅁权敁䅁䅁权剁䅁䅁权䕂䅂䅁允䅁䅁䅅䅁啁䵁塃礱䅁䅁䅁䍄䉁䅁䅁䅂䅁䅁䅍䅄䅁䅁䅯杭䅁䅁䅯充䅁䅁䅯睖䅑䅁䅅䅁䉁䅁䅁权䡂䅁䅁䍄䉁䅁䅁䅂䅁䅁䅍䅄䅁䅁䅯其䅁䅁䅯充䅁䅁䅯杙䅑䅁䅅䅁䉁䅁䅁䅆䅁祊䉬䅁䅁䅁杷允䅁䅁䅑䅁䑁䅁䅷䅁䭁䵁䅳䅁䭁䉁䅅䅁䭁䕁䔰䅁䉁䅁䅁允䅁䉁䅑䩑漶杗䅁䅁䵁䅉䅅䅁䕁䅁䅁睁䵁䅁䅁权⭁杁䅁权䭁䅁䅁权⽄允䅁允䅁䅁䅅䅁䙁偁周㘴扗偸⼴䍄䉁䅁䅁䅂䅁䅁䅍䅄䅁䅁䅯儯䅁䅁䅯权䅁䅁䅯䅂䅉䅁䅅䅁䉁䅁䅁兂⽂牡へ硫啧䅑杷允䅁䅁䅑䅁䑁䅁䅷䅁䭁䙁䈸䅁䭁䅁䅑䅁䭁䙁䕷䅁䉁䅁䅁允䅁䉁䅑䝹䰰䅁䅁䅁䵁䅉䅅䅁䕁䅁䅁睁䵁䅁䅁权ㅂ䅁䅁权剁䅁䅁权䕁杁䅁允䅁䅁䅅䅁啁䭁啁睑䄰䅁䅁䍄䉁䅁䅁䅂䅁䅁䅍䅄䅁䅁䅯杗䅅䅁䅯䅂䅁䅁䅯杘䅑䅁䅅䅁䉁䅁䅁䅆潁䉈䅙䅁䅁䅁杷允䅁䅁䅑䅁䑁䅁䅷䅁䭁䕁䉁䅁䭁䅁䅑䅁䭁䙁䕳䅁䉁䅁䅁允䅁䉁䅑灋桯䅁䅁䅁䵁䅉䅅䅁䕁䅁䅁睁䵁䅁䅁权䩃䅁䅁权剁䅁䅁权求䅂䅁允䅁䅁䅅䅁啁䥁扁栰䅫䅁䅁䍄䉁䅁䅁䅂䅁䅁䅍䅄䅁䅁䅯杷䅁䅁䅯权䅁䅁䅯兙䅑䅁䅅䅁䉁䅁䅁兂睃浣剩堷䅷䅑杷允䅁䅁䅑䅁䑁䅁䅷䅁䭁乁䅷䅁䭁䅁䅯䅁䭁䅁䅕䅁䉁䅁䅁允䅁䅁䅕牡へ硫䕧橸䴸䅉䅅䅁䕁䅁䅁睁䵁䅁䅁权捁允䅁权剁䅁䅁权呂䅂䅁允䅁䅁䅅䅁啁䅁灂䉉䅣䅁䅁䍄䉁䅁䅁䅂䅁䅁䅍䅄䅁䅁䅯䅔䅁䅁䅯权䅁䅁䅯䅂䅉䅁䅅䅁䉁䅁䅁兂啂㘴扗佸流䅑杷允䅁䅁䅑䅁䑁䅁䅷䅁䭁䝁䉕䅁䭁䅁䅑䅁䭁䝁䕯䅁䉁䅁䅁允䅁䉁䅑䅯䉂䅁䅁䅁䵁䅉䅅䅁䕁䅁䅁睁䵁䅁䅁权㉂䅁䅁权剁䅁䅁权剂䅂䅁允䅁䅁䅅䅁啁䥁䑁䉄䅅䅁䅁䍄䉁䅁䅁䅂䅁䅁䅍䅄䅁䅁䅯杷䅍䅁䅯充䅁䅁䅯眯䅅䅁䅅䅁䉁䅁䅁䅆⭃奆䉯䅁䅁䅁杷允䅁䅁䅑䅁䑁䅁䅷䅁䭁䵁䅙䅁䭁䅁䅯䅁䭁䙁䕅䅁䉁䅁䅁允䅁䅁䅕倹唳佥浫吰䴸䅉䅅䅁䕁䅁䅁睁䵁䅁䅁权㕂允䅁权䭁䅁䅁权䙁䅁䅁允䅁䅁䅅䅁䙁䙁偹癷潕䈳䅤䍄䉁䅁䅁䅂䅁䅁䅍䅄䅁䅁䅯杨䅅䅁䅯䅂䅁䅁䅯兏䅑䅁䅅䅁䉁䅁䅁䅆䉃卆䄴䅁䅁䅁杷允䅁䅁䅑䅁䑁䅁䅷䅁䭁偁䉅䅁䭁䅁䅑䅁䭁䕁䕳䅁䉁䅁䅁允䅁䉁䅑䬰杹䅁䅁䅁䵁䅉䅅䅁䕁䅁䅁睁䵁䅁䅁权㕂䅁䅁权䕁䅁䅁权楂䅂䅁允䅁䅁䅅䅁啁䡁桑睆䅁䅁䅁䍄䉁䅁䅁䅂䅁䅁䅍䅄䅁䅁䅯杌䅅䅁䅯䅂䅁䅁䅯杔䅑䅁䅅䅁䉁䅁䅁䅆䱁䌸䅧䅁䅁䅁杷允䅁䅁䅑䅁䑁䅁䅷䅁䭁佁䉅䅁䭁䉁䅅䅁䭁䑁䕫䅁䉁䅁䅁允䅁䉁䅑偷ㅔ杄䅁䅁䵁䅉䅅䅁䕁䅁䅁睁䵁䅁䅁权㝁杁䅁权䭁䅁䅁权䙁䅁䅁允䅁䅁䅅䅁䙁䥁坣挲㌷硕䅮䍄䉁䅁䅁䅂䅁䅁䅍䅄䅁䅁䅯睙䅁䅁䅯充䅁䅁䅯杚䅑䅁䅅䅁䉁䅁䅁䅆䥄湥噁䅁䅁䅁杷允䅁䅁䅑䅁䑁䅁䅷䅁䭁䭁䍅䅁䭁䅁䅯䅁䭁䅁䅕䅁䉁䅁䅁允䅁䅁䅕歯㉗⼸唱啈䵁䅉䅅䅁䕁䅁䅁睁䵁䅁䅁权慁䅁䅁权䉁杁䅁权䙁杁䅁允䅁䅁䅅䅁䙁偁猱灯㜵㡮䅬䍄䉁䅁䅁䅂䅁䅁䅍䅄䅁䅁䅯兑䅁䅁䅯䅂䅁䅁䅯杖䅑䅁䅅䅁䉁䅁䅁䅆睃䙏䅍䅁䅁䅁杷允䅁䅁䅑䅁䑁䅁䅷䅁䭁䥁䉁䅁䭁䅁䅑䅁䭁䑁䕫䅁䉁䅁䅁允䅁䉁䅑䅋䥎䅁䅁䅁䵁䅉䅅䅁䕁䅁䅁睁䵁䅁䅁权剄允䅁权䕁䅁䅁权捂䅂䅁允䅁䅁䅅䅁啁䉁权䅖䅁䅁䅁䍄䉁䅁䅁䅂䅁䅁䅍䅄䅁䅁䅯䄷䅍䅁䅯䅂䅁䅁䅯兂䅁䅁䅅䅁䉁䅁䅁䅆獂䉹䅙䅁䅁䅁杷允䅁䅁䅑䅁䑁䅁䅷䅁䭁䍁䅉䅁䭁䅁䅯䅁䭁䅁䅕䅁䉁䅁䅁允䅁䅁䅕椹捨㡪ㅌ啅䵁䅉䅅䅁䕁䅁䅁睁䵁䅁䅁权䝂䅁䅁权䕁䅁䅁权婂䅂䅁允䅁䅁䅅䅁啁䕁䝧杆䅁䅁䅁䍄䉁䅁䅁䅂䅁䅁䅍䅄䅁䅁䅯䅔䅅䅁䅯权䅁䅁䅯䅚䅑䅁䅅䅁䉁䅁䅁兂灄橊䥅䉲㉺睐杷允䅁䅁䅑䅁䑁䅁䅷䅁䭁䝁䅍䅁䭁䅁䅑䅁䭁䝁䕁䅁䉁䅁䅁允䅁䉁䅑䱦偕䅁䅁䅁䵁䅉䅅䅁䕁䅁䅁睁䵁䅁䅁权㍂允䅁权䕁䅁䅁权䙁䅁䅁允䅁䅁䅅䅁啁佁䱷䅱䅁䅁䅁䍄䉁䅁䅁䅂䅁䅁䅍䅄䅁䅁䅯䅪䅅䅁䅯充䅁䅁䅯睘䅑䅁䅅䅁䉁䅁䅁䅆湁䩙潍䅁䅁䅁杷允䅁䅁䅑䅁䑁䅁䅷䅁䭁䥁䅁䅁䭁䅁䅯䅁䭁䙁䕉䅁䉁䅁䅁允䅁䅁䅕䉲慸䑚晶吸䴸䅉䅅䅁䕁䅁䅁睁䵁䅁䅁权獁允䅁权䕁䅁䅁权䕂䅂䅁允䅁䅁䅅䅁啁䝁卧全䅁䅁䅁䍄䉁䅁䅁䅂䅁䅁䅍䅄䅁䅁䅯䅎䅅䅁䅯充䅁䅁䅯䅔䅑䅁䅅䅁䉁䅁䅁权䡂䅁䅁䍄䉁䅁䅁䅂䅁䅁䅍䅄䅁䅁䅯兑䅅䅁䅯权䅁䅁䅯睕䅑䅁䅅䅁䉁䅁䅁兂㉄䙋偹癷奘睐杷允䅁䅁䅑䅁䑁䅁䅷䅁䭁䙁䑳䅁䭁䉁䅅䅁䭁䅁䅕䅁䉁䅁䅁允䅁䉁䅑䱉空䅄䅁䅁䵁䅉䅅䅁䕁䅁䅁睁䵁䅁䅁权䅂允䅁权剁䅁䅁权呂䅂䅁允䅁䅁䅅䅁啁䱁䡩䅧䅍䅁䅁䍄䉁䅁䅁䅂䅁䅁䅍䅄䅁䅁䅯兤䅉䅁䅯权䅁䅁䅯兂䅁䅁䅅䅁䉁䅁䅁兂䉃啬䱏佢癦睐杷允䅁䅁䅑䅁䑁䅁䅷䅁䭁䝁䄰䅁䭁䅁䅯䅁䭁䝁䕧䅁䉁䅁䅁允䅁䅁䅕歵䵫楁䡵䐸䴸䅉䅅䅁䕁䅁䅁睁䵁䅁䅁权㡄杁䅁权䕁䅁䅁权䙁䅁䅁允䅁䅁䅅䅁啁䩁䩄睇䅁䅁䅁䍄䉁䅁䅁䅂䅁䅁䅍䅄䅁䅁䅯来䅁䅁䅯权䅁䅁䅯䅚䅑䅁䅅䅁䉁䅁䅁兂䝁婧䑖㉩㕺睐杷允䅁䅁䅑䅁䑁䅁䅷䅁䭁佁䍧䅁䭁䅁䅑䅁䭁偁䈸䅁䉁䅁䅁允䅁䉁䅑䵥䅶䅁䅁䅁䵁䅉䅅䅁䕁䅁䅁睁䵁䅁䅁权㍃䅁䅁权䭁䅁䅁权呂䅂䅁允䅁䅁䅅䅁䙁䝁㝑〳丫㡬⼴䍄䉁䅁䅁䅂䅁䅁䅍䅄䅁䅁䅯䅸䅁䅁䅯权䅁䅁䅯䅗䅑䅁䅅䅁䉁䅁䅁兂⭄䠱灪橊え睐杷允䅁䅁䅑䅁䑁䅁䅷䅁䭁䍁䉙䅁䭁䅁䅑䅁䭁䝁䕣䅁䉁䅁䅁允䅁䉁䅑䩫穣䅂䅁䅁䵁䅉䅅䅁䕁䅁䅁睁䵁䅁䅁权㑁允䅁权䭁䅁䅁权䙁䅁䅁允䅁䅁䅅䅁䙁䝁剩堷⽷却䅎䍄䉁䅁䅁䅂䅁䅁䅍䅄䅁䅁䅯兗䅁䅁䅯䅂䅁䅁䅯睕䅑䅁䅅䅁䉁䅁䅁䅆㑄唸䅣䅁䅁䅁杷允䅁䅁䅑䅁䑁䅁䅷䅁䭁偁䍷䅁䭁䉁䅅䅁䭁䅁䅕䅁䉁䅁䅁允䅁䉁䅑䍵漯杁䅁䅁䵁䅉䅅䅁䕁䅁䅁睁䵁䅁䅁权佂允䅁权䕁䅁䅁权㍁䅂䅁允䅁䅁䅅䅁啁䵁㑃兗䅁䅁䅁䍄䉁䅁䅁䅂䅁䅁䅍䅄䅁䅁䅯杔䅅䅁䅯充䅁䅁䅯杘䅑䅁䅅䅁䉁䅁䅁䅆䅄獭奧䅁䅁䅁杷允䅁䅁䅑䅁䑁䅁䅷䅁䭁䉁䅁䅁䭁䉁䅅䅁䭁䕁䕁䅁䉁䅁䅁允䅁䉁䅑䥏佑睁䅁䅁䵁䅉䅅䅁䕁䅁䅁睁䵁䅁䅁权祄睁䅁权䕁䅁䅁权䙁䅁䅁允䅁䅁䅅䅁啁䍁佁睤䅁䅁䅁䍄䉁䅁䅁䅂䅁䅁䅍䅄䅁䅁䅯睵䅅䅁䅯䅂䅁䅁䅯兙䅑䅁䅅䅁䉁䅁䅁䅆潁⼯䍍䅁䅁䅁杷允䅁䅁䅑䅁䑁䅁䅷䅁䭁佁䑉䅁䭁䉁䅅䅁䭁䅁䅕䅁䉁䅁䅁允䅁䉁䅑䵕㉯先䅁䅁䵁䅉䅅䅁䕁䅁䅁睁䵁䅁䅁权硁睁䅁权剁䅁䅁权⽄允䅁允䅁䅁䅅䅁啁䡁䍁硃䄴䅁䅁䍄䉁䅁䅁䅂䅁䅁䅍䅄䅁䅁䅯杯䅁䅁䅯权䅁䅁䅯杔䅑䅁䅅䅁䉁䅁䅁兂噄佥浫免㡪睐杷允䅁䅁䅑䅁䑁䅁䅷䅁䭁䍁䉍䅁䭁䅁䅯䅁䭁䅁䍑䅁䉁䅁䅁允䅁䅁䅕搵楁⼲⭬䕈䵁䅉䅅䅁䕁䅁䅁睁䵁䅁䅁权杂睁䅁权剁䅁䅁权⽄允䅁允䅁䅁䅅䅁啁䵁呁剎䅕䅁䅁䍄䉁䅁䅁䅂䅁䅁䅍䅄䅁䅁䅯杓䅁䅁䅯充䅁䅁䅯䅔䅑䅁䅅䅁䉁䅁䅁䅆䅁䰲䙧䅁䅁䅁杷允䅁䅁䅑䅁䑁䅁䅷䅁䭁䱁䑳䅁䭁䉁䅅䅁䭁䅁䅕䅁䉁䅁䅁允䅁䉁䅑乁椲䅄䅁䅁䵁䅉䅅䅁䕁䅁䅁睁䵁䅁䅁权祂允䅁权䭁䅁䅁权卂䅂䅁允䅁䅁䅅䅁䙁䉁畓⭒㙆䅆䅰䍄䉁䅁䅁䅂䅁䅁䅍䅄䅁䅁䅯朵䅅䅁䅯权䅁䅁䅯杓䅑䅁䅅䅁䉁䅁䅁兂㕂匶硙䭃䕷䅑杷允䅁䅁䅑䅁䑁䅁䅷䅁䭁䑁䉁䅁䭁䉁䅅䅁䭁䕁䔴䅁䉁䅁䅁允䅁䉁䅑䕳琳兂䅁䅁䵁䅉䅅䅁䕁䅁䅁睁䵁䅁䅁权牃允䅁权䕁䅁䅁权歂䅂䅁允䅁䅁䅅䅁啁䙁瑁杬䅁䅁䅁䍄䉁䅁䅁䅂䅁䅁䅍䅄䅁䅁䅯睯䅍䅁䅯䅂䅁䅁䅯眯䅅䅁䅅䅁䉁䅁䅁䅆ぃ䅦䉑䅁䅁䅁杷允䅁䅁䅑䅁䑁䅁䅷䅁䭁䅁䅣䅁䭁䅁䅑䅁䭁䅁䍑䅁䉁䅁䅁允䅁䉁䅑䕵剗杁䅁䅁䵁䅉䅅䅁䕁䅁䅁睁䵁䅁䅁权䝁允䅁权䕁䅁䅁权摂䅂䅁允䅁䅁䅅䅁啁䕁坕睈䅁䅁䅁䍄䉁䅁䅁䅂䅁䅁䅍䅄䅁䅁䅯督䅁䅁䅯䅂䅁䅁䅯䅡䅑䅁䅅䅁䉁䅁䅁䅆潄漰䌰䅁䅁䅁杷允䅁䅁䅑䅁䑁䅁䅷䅁䭁䥁䄴䅁䭁䉁䅅䅁䭁䙁䔴䅁䉁䅁䅁允䅁䉁䅑䕑浏兄䅁䅁䵁䅉䅅䅁䕁䅁䅁睁䵁䅁䅁权⽂睁䅁权剁䅁䅁权⽄允䅁允䅁䅁䅅䅁啁䥁噄䅥䄴䅁䅁䍄䉁䅁䅁䅂䅁䅁䅍䅄䅁䅁䅯关䅁䅁䅯充䅁䅁䅯杙䅑䅁䅅䅁䉁䅁䅁䅆奄杂湫䅁䅁䅁杷允䅁䅁䅑䅁䑁䅁䅷䅁䭁䙁䈰䅁䭁䅁䅑䅁䭁䑁䕫䅁䉁䅁䅁允䅁䉁䅑㥴䕫䅁䅁䅁䵁䅉䅅䅁䕁䅁䅁睁䵁䅁䅁权穁䅁䅁权䕁䅁䅁权䙁䅁䅁允䅁䅁䅅䅁啁䉁㝳杦䅁䅁䅁䍄䉁䅁䅁䅂䅁䅁䅍䅄䅁䅁䅯兮䅁䅁䅯权䅁䅁䅯兔䅑䅁䅅䅁䉁䅁䅁兂䭁㘱睎児晲睐杷允䅁䅁䅑䅁䑁䅁䅷䅁䭁䙁䍕䅁䭁䉁䅅䅁䭁䅁䅕䅁䉁䅁䅁允䅁䉁䅑䵌据兂䅁䅁䵁䅉䅅䅁䕁䅁䅁睁䵁䅁䅁权䵁䅁䅁权剁䅁䅁权敂䅂䅁允䅁䅁䅅䅁啁乁䝤杬䅧䅁䅁䍄䉁䅁䅁䅂䅁䅁䅍䅄䅁䅁䅯入䅅䅁䅯充䅁䅁䅯䅒䅑䅁䅅䅁䉁䅁䅁䅆䅂硸乍䅁䅁䅁杷允䅁䅁䅑䅁䑁䅁䅷䅁䭁䙁䅁䅁䭁䅁䍅䅁䭁䅁䍉䅁䉁䅁䅁允䅁䅁䅕究娰塌伹啷䵁䅉䅅䅁䕁䅁䅁睁䵁䅁䅁权敁允䅁权剁䅁䅁权灂䅂䅁允䅁䅁䅅䅁啁䵁偁栴䅳䅁䅁䍄䉁䅁䅁䅂䅁䅁䅍䅄䅁䅁䅯睢䅍䅁䅯充䅁䅁䅯兂䅁䅁䅅䅁䉁䅁䅁䅆䅁癮䭣䅁䅁䅁杷允䅁䅁䅑䅁䑁䅁䅷䅁䭁䥁䅉䅁䭁䉁䅅䅁䭁䙁䔴䅁䉁䅁䅁允䅁䉁䅑䉁灯䅍䅁䅁䵁䅉䅅䅁䕁䅁䅁睁䵁䅁䅁权䥄允䅁权䕁䅁䅁权䙁䅁䅁允䅁䅁䅅䅁啁䱁㕧六䅅䅁䅁䍄䉁䅁䅁䅂䅁䅁䅍䅄䅁䅁䅯杓䅁䅁䅯䅂䅁䅁䅯睖䅑䅁䅅䅁䉁䅁䅁权䡂䅁䅁䍄䉁䅁䅁䅂䅁䅁䅍䅄䅁䅁䅯睙䅁䅁䅯充䅁䅁䅯睓䅑䅁䅅䅁䉁䅁䅁䅆兄ぢ啣䅁䅁䅁杷允䅁䅁䅑䅁䑁䅁䅷䅁䭁佁䅳䅁䭁䉁䅅䅁䭁䝁䕯䅁䉁䅁䅁允䅁䉁䅑䡧歨睶䅅䅁䵁䅉䅅䅁䕁䅁䅁睁䵁䅁䅁权捄允䅁权䕁䅁䅁权摂䅂䅁允䅁䅁䅅䅁啁䑁牁杂䅧䅁䅁䍄䉁䅁䅁䅂䅁䅁䅍䅄䅁䅁䅯全䅉䅁䅯充䅁䅁䅯眯䅅䅁䅅䅁䉁䅁䅁䅆䭄敕䑅䅁䅁䅁杷允䅁䅁䅑䅁䑁䅁䅷䅁䭁䑁䅷䅁䭁䅁䅯䅁䭁䙁䕁䅁䉁䅁䅁允䅁䅁䅯睒䅁䅁杷允䅁䅁䅑䅁䑁䅁䅷䅁䭁䕁䅕䅁䭁䅁䅑䅁䭁䝁䕉䅁䉁䅁䅁允䅁䉁䅑䭃⭯睄䅁䅁䵁䅉䅅䅁䕁䅁䅁睁䵁䅁䅁权敂䅁䅁权䕁䅁䅁权䕂䅂䅁允䅁䅁䅅䅁啁䥁牍杅䅁䅁䅁䍄䉁䅁䅁䅂䅁䅁䅍䅄䅁䅁䅯兮䅁䅁䅯䅂䅁䅁䅯睘䅑䅁䅅䅁䉁䅁䅁䅆潃協䄰䅁䅁䅁杷允䅁䅁䅑䅁䑁䅁䅷䅁䭁䥁䑅䅁䭁䅁䅯䅁䭁偁䈸䅁䉁䅁䅁允䅁䅁䅕椹捨㡪ㅌぃ䵁䅉䅅䅁䕁䅁䅁睁䵁䅁䅁权煁䅁䅁权䕁䅁䅁权捂䅂䅁允䅁䅁䅅䅁啁䩁桹睆䅁䅁䅁䍄䉁䅁䅁䅂䅁䅁䅍䅄䅁䅁䅯睢䅁䅁䅯允䅉䅁䅯兂䅉䅁䅅䅁䉁䅁䅁兂十瀫㙮灘杌䅑杷允䅁䅁䅑䅁䑁䅁䅷䅁䭁佁䉳䅁䭁䉁䅅䅁䭁䙁䕷䅁䉁䅁䅁允䅁䉁䅑䉷䝸杒䅁䅁䵁䅉䅅䅁䕁䅁䅁睁䵁䅁䅁权㕂䅁䅁权剁䅁䅁权䕁杁䅁允䅁䅁䅅䅁啁䡁啂䅑䅕䅁䅁䍄䉁䅁䅁䅂䅁䅁䅍䅄䅁䅁䅯儯䅅䅁䅯权䅁䅁䅯兂䅁䅁䅅䅁䉁䅁䅁兂歃䑣䬰㘱獐睐杷允䅁䅁䅑䅁䑁䅁䅷䅁䭁䥁䅯䅁䭁䅁䅯䅁䭁䕁䕳䅁䉁䅁䅁允䅁䅁䅯睒䅁䅁杷允䅁䅁䅑䅁䑁䅁䅷䅁䭁䕁䐸䅁䭁䉁䅅䅁䭁偁䈸䅁䉁䅁䅁允䅁䉁䅑䑷硭杉䅁䅁䵁䅉䅅䅁䕁䅁䅁睁䵁䅁䅁权㍁允䅁权剁䅁䅁权剂䅂䅁允䅁䅁䅅䅁啁䙁摃卹䅕䅁䅁䍄䉁䅁䅁䅂䅁䅁䅍䅄䅁䅁䅯䅓䅅䅁䅯权䅁䅁䅯睓䅑䅁䅅䅁䉁䅁䅁兂瑂⼵灵搸䕉䅑杷允䅁䅁䅑䅁䑁䅁䅷䅁䭁䡁䉉䅁䭁䉁䅅䅁䭁䙁䕣䅁䉁䅁䅁允䅁䉁䅑䉣㍏杌䅁䅁䵁䅉䅅䅁䕁䅁䅁睁䵁䅁䅁权呄允䅁权䭁䅁䅁权䕁杁䅁允䅁䅁䅅䅁䙁䩁畨潅䅐楃䅒䍄䉁䅁䅁䅂䅁䅁䅍䅄䅁䅁䅯杰䅁䅁䅯权䅁䅁䅯䅕䅑䅁䅅䅁䉁䅁䅁兂䍁㑋坣挲䠴䅑杷允䅁䅁䅑䅁䑁䅁䅷䅁䭁乁䉁䅁䭁䉁䅅䅁䭁䝁䕑䅁䉁䅁䅁允䅁䉁䅑䅧爲杅䅁䅁䵁䅉䅅䅁䕁䅁䅁睁䵁䅁䅁权穃杁䅁权剁䅁䅁权䙁䅁䅁允䅁䅁䅅䅁啁䥁㍄㉇䅉䅁䅁䍄䉁䅁䅁䅂䅁䅁䅍䅄䅁䅁䅯䅎䅁䅁䅯䅂䅁䅁䅯䅂䅉䅁䅅䅁䉁䅁䅁䅆䥃䑎䅫䅁䅁䅁杷允䅁䅁䅑䅁䑁䅁䅷䅁䭁䉁䉍䅁䭁䅁䅑䅁䭁䕁䕯䅁䉁䅁䅁允䅁䉁䅑住乓䅁䅁䅁䵁䅉䅅䅁䕁䅁䅁睁䵁䅁䅁权扃䅁䅁权䕁䅁䅁权佂䅂䅁允䅁䅁䅅䅁啁䕁睃杧䅁䅁䅁䍄䉁䅁䅁䅂䅁䅁䅍䅄䅁䅁䅯杶䅁䅁䅯充䅁䅁䅯杕䅑䅁䅅䅁䉁䅁䅁䅆䅁欷⭳兂䅁䅁杷允䅁䅁䅑䅁䑁䅁䅷䅁䭁䉁䉫䅁䭁䅁䅑䅁䭁䙁䕅䅁䉁䅁䅁允䅁䉁䅑䅭慄䅁䅁䅁䵁䅉䅅䅁䕁䅁䅁睁䵁䅁䅁权湂䅁䅁权䕁䅁䅁权⽄允䅁允䅁䅁䅅䅁啁䑁婩兖䅅䅁䅁䍄䉁䅁䅁䅂䅁䅁䅍䅄䅁䅁䅯兪䅅䅁䅯䅂䅁䅁䅯兙䅑䅁䅅䅁䉁䅁䅁䅆歄ㄶ䅷䅁䅁䅁杷允䅁䅁䅑䅁䑁䅁䅷䅁䭁䅁䉙䅁䭁䉁䅅䅁䭁䅁䍑䅁䉁䅁䅁允䅁䉁䅑䍳楊䅄䅁䅁䵁䅉䅅䅁䕁䅁䅁睁䵁䅁䅁权㡂䅁䅁权剁䅁䅁权婂䅂䅁允䅁䅁䅅䅁啁䅁扩䈵䅍䅁䅁䍄䉁䅁䅁䅂䅁䅁䅍䅄䅁䅁䅯眵䅅䅁䅯䅂䅁䅁䅯䅚䅑䅁䅅䅁䉁䅁䅁䅆䥁㜱䐰䅁䅁䅁杷允䅁䅁䅑䅁䑁䅁䅷䅁䭁䉁䉯䅁䭁䉁䅅䅁䭁䙁䕉䅁䉁䅁䅁允䅁䉁䅑䙧煵䅅䅁䅁䵁䅉䅅䅁䕁䅁䅁睁䵁䅁䅁权千允䅁权剁䅁䅁权䙁䅁䅁允䅁䅁䅅䅁啁䉁扉杆䅯䅁䅁䍄䉁䅁䅁䅂䅁䅁䅍䅄䅁䅁䅯杏䅁䅁䅯䅂䅁䅁䅯杗䅑䅁䅅䅁䉁䅁䅁䅆䕂杷䅙䅁䅁䅁杷允䅁䅁䅑䅁䑁䅁䅷䅁䭁偁䉧䅁䭁䉁䅅䅁䭁䑁䕣䅁䉁䅁䅁允䅁䉁䅑䝷流䅂䅁䅁䵁䅉䅅䅁䕁䅁䅁睁䵁䅁䅁权㝁䅁䅁权䕁䅁䅁权硁䅂䅁允䅁䅁䅅䅁啁䱁楦杄䅁䅁䅁䍄䉁䅁䅁䅂䅁䅁䅍䅄䅁䅁䅯䅫䅁䅁䅯䅂䅁䅁䅯睕䅑䅁䅅䅁䉁䅁䅁䅆睂剭䅑䅁䅁䅁杷允䅁䅁䅑䅁䑁䅁䅷䅁䭁䑁䑑䅁䭁䅁䅑䅁䭁偁䈸䅁䉁䅁䅁允䅁䉁䅑䕒㐱䅁䅁䅁䵁䅉䅅䅁䕁䅁䅁睁䵁䅁䅁权硂䅁䅁权䭁䅁䅁权呂䅂䅁允䅁䅁䅅䅁䙁乁㑖匶硙佃⽷䍄䉁䅁䅁䅂䅁䅁䅍䅄䅁䅁䅯李䅍䅁䅯䅂䅁䅁䅯眯䅅䅁䅅䅁䉁䅁䅁䅆睂礱䭅䅁䅁䅁杷允䅁䅁䅑䅁䑁䅁䅷䅁䭁䵁䉁䅁䭁䅁䅯䅁䭁䙁䕁䅁䉁䅁䅁允䅁䅁䅯睒䅁䅁杷允䅁䅁䅑䅁䑁䅁䅷䅁䭁乁䑉䅁䭁䅁䅑䅁䭁䅁䅕䅁䉁䅁䅁允䅁䉁䅑䥣流杆䅁䅁䵁䅉䅅䅁䕁䅁䅁睁䵁䅁䅁权婁䅁䅁权剁䅁䅁权卂䅂䅁允䅁䅁䅅䅁啁䅁䵄硶䅫䅁䅁䍄䉁䅁䅁䅂䅁䅁䅍䅄䅁䅁䅯杓䅅䅁䅯充䅁䅁䅯兏䅑䅁䅅䅁䉁䅁䅁䅆䅁穰䱑䅁䅁䅁杷允䅁䅁䅑䅁䑁䅁䅷䅁䭁偁䄸䅁䭁䅁䅯䅁䭁䝁䕕䅁䉁䅁䅁允䅁䅁䅕婪畤潅䅐歂䵁䅉䅅䅁䕁䅁䅁睁䵁䅁䅁权睃允䅁权䭁䅁䅁权潂䅂䅁允䅁䅁䅅䅁䙁䑁積積積㡍⽍䍄䉁䅁䅁䅂䅁䅁䅍䅄䅁䅁䅯兆䅁䅁䅯权䅁䅁䅯睕䅑䅁䅅䅁䉁䅁䅁兂浃㡭村䡳獌睐杷允䅁䅁䅑䅁䑁䅁䅷䅁䭁佁䈰䅁䭁䉁䅅䅁䭁䅁䍑䅁䉁䅁䅁允䅁䉁䅑䝙䨯杆䅁䅁䵁䅉䅅䅁䕁䅁䅁睁䵁䅁䅁权歂䅁䅁权䕁䅁䅁权㍁䅂䅁允䅁䅁䅅䅁啁䝁㝹杄䅁䅁䅁䍄䉁䅁䅁䅂䅁䅁䅍䅄䅁䅁䅯其䅍䅁䅯充䅁䅁䅯兂䅁䅁䅅䅁䉁䅁䅁䅆䅃瑏呷䅁䅁䅁杷允䅁䅁䅑䅁䑁䅁䅷䅁䭁佁䐰䅁䭁䅁䅑䅁䭁䅁䅕䅁䉁䅁䅁允䅁䉁䅑䕫奃䅁䅁䅁䵁䅉䅅䅁䕁䅁䅁睁䵁䅁䅁权坁䅁䅁权䭁䅁䅁权偂䅂䅁允䅁䅁䅅䅁䭁䕁䅣䅁䵁䅉䅅䅁䕁䅁䅁睁䵁䅁䅁权瑄睁䅁权剁䅁䅁权䙁䅁䅁允䅁䅁䅅䅁啁䭁䩁村䅯䅁䅁䍄䉁䅁䅁䅂䅁䅁䅍䅄䅁䅁䅯督䅁䅁䅯䅂䅁䅁䅯兔䅑䅁䅅䅁䉁䅁䅁䅆啁戱䕣䅁䅁䅁杷允䅁䅁䅑䅁䑁䅁䅷䅁䭁䭁䄸䅁䭁䉁䅅䅁䭁䅁䍑䅁䉁䅁䅁允䅁䉁䅑体湡兆䅁䅁䵁䅉䅅䅁䕁䅁䅁睁䵁䅁䅁权塂允䅁权剁䅁䅁权歂䅂䅁允䅁䅁䅅䅁啁䵁䥚督䅕䅁䅁䍄䉁䅁䅁䅂䅁䅁䅍䅄䅁䅁䅯充䅅䅁䅯䅂䅁䅁䅯杔䅑䅁䅅䅁䉁䅁䅁䅆睁摋䍅䅁䅁䅁杷允䅁䅁䅑䅁䑁䅁䅷䅁䭁䱁䉧䅁䭁䅁䅑䅁䭁䙁䕑䅁䉁䅁䅁允䅁䉁䅑㉶愴䅁䅁䅁䵁䅉䅅䅁䕁䅁䅁睁䵁䅁䅁权䡃睁䅁权剁䅁䅁权䙁䅁䅁允䅁䅁䅅䅁啁偁䱉兆䅍䅁䅁䍄䉁䅁䅁䅂䅁䅁䅍䅄䅁䅁䅯䅘䅁䅁䅯䅂䅁䅁䅯䅂䅉䅁䅅䅁䉁䅁䅁䅆祁䙙䉉䅁䅁䅁杷允䅁䅁䅑䅁䑁䅁䅷䅁䭁乁䅫䅁䭁䅁䍅䅁䭁䅁䍕䅁䉁䅁䅁允䅁䅁䅕䥬兘振䐱け䵅䅉䅅䅁䕁䅁䅁睁䵁䅁䅁权㉄允䅁权剁䅁䅁权佂䅂䅁允䅁䅁䅅䅁啁䥁䙄䙁䅯䅁䅁䍄䉁䅁䅁䅂䅁䅁䅍䅄䅁䅁䅯公䅁䅁䅯允䅉䅁䅯睁䅉䅁䅅䅁䉁䅁䅁兂穃煋晅䱷估兑杷允䅁䅁䅑䅁䑁䅁䅷䅁䭁䉁䉫䅁䭁䅁䅑䅁䭁䅁䅕䅁䉁䅁䅁允䅁䉁䅑䴴呣睁䅁䅁䵁䅉䅅䅁䕁䅁䅁睁䵁䅁䅁权摁䅁䅁权䕁䅁䅁权敂䅂䅁允䅁䅁䅅䅁䭁䕁䅣䅁䵁䅉䅅䅁䕁䅁䅁睁䵁䅁䅁权䩂允䅁权剁䅁䅁权噂䅂䅁允䅁䅁䅅䅁啁偁敄䑫䅳䅁䅁䍄䉁䅁䅁䅂䅁䅁䅍䅄䅁䅁䅯杫䅅䅁䅯权䅁䅁䅯䅘䅑䅁䅅䅁䉁䅁䅁兂祃敮渫歸晶睐杷允䅁䅁䅑䅁䑁䅁䅷䅁䭁佁䐰䅁䭁䅁䅯䅁䭁䅁䅕䅁䉁䅁䅁允䅁䅁䅕䭆䠵場啯䕉䵁䅉䅅䅁䕁䅁䅁睁䵁䅁䅁权䭁允䅁权剁䅁䅁权偂䅂䅁允䅁䅁䅅䅁䭁䕁䅣䅁䵁䅉䅅䅁䕁䅁䅁睁䵁䅁䅁权い杁䅁权䕁䅁䅁权⽄允䅁允䅁䅁䅅䅁啁䝁䝨䅯䅅䅁䅁䍄䉁䅁䅁䅂䅁䅁䅍䅄䅁䅁䅯杘䅁䅁䅯权䅁䅁䅯党䅑䅁䅅䅁䉁䅁䅁兂杂搵楁⼲䱫䅑杷允䅁䅁䅑䅁䑁䅁䅷䅁䭁佁䐴䅁䭁䅁䅑䅁䭁偁䈸䅁䉁䅁䅁允䅁䉁䅑䈷堸䅁䅁䅁䵁䅉䅅䅁䕁䅁䅁睁䵁䅁䅁权潃杁䅁权䕁䅁䅁权䙁䅁䅁允䅁䅁䅅䅁啁䩁坩杊䅁䅁䅁䍄䉁䅁䅁䅂䅁䅁䅍䅄䅁䅁䅯䅐䅁䅁䅯充䅁䅁䅯兂䅁䅁䅅䅁䉁䅁䅁䅆䅃䕕㉲杁䅁䅁杷允䅁䅁䅑䅁䑁䅁䅷䅁䭁偁䉉䅁䭁䅁䅑䅁䭁䙁䕕䅁䉁䅁䅁允䅁䉁䅑䍱煒䅁䅁䅁䵁䅉䅅䅁䕁䅁䅁睁䵁䅁䅁权祄允䅁权䭁䅁䅁权䵂䅂䅁允䅁䅁䅅䅁䙁䉁䕫杖琴畳⽕䍄䉁䅁䅁䅂䅁䅁䅍䅄䅁䅁䅯儶䅍䅁䅯权䅁䅁䅯兂䅁䅁䅅䅁䉁䅁䅁兂煃搸乊桙䅁䅑杷允䅁䅁䅑䅁䑁䅁䅷䅁䭁䕁䅑䅁䭁䅁䅑䅁䭁䝁䕉䅁䉁䅁䅁允䅁䉁䅑䝅㐲䅅䅁䅁䵁䅉䅅䅁䕁䅁䅁睁䵁䅁䅁权煃䅁䅁权䭁䅁䅁权䙁䅁䅁允䅁䅁䅅䅁䙁䝁㝑〳丫硬䅎䍄䉁䅁䅁䅂䅁䅁䅍䅄䅁䅁䅯具䅁䅁䅯充䅁䅁䅯䅘䅑䅁䅅䅁䉁䅁䅁䅆䅂瑊牎䅁䅁䅁杷允䅁䅁䅑䅁䑁䅁䅷䅁䭁佁䉍䅁䭁䉁䅅䅁䭁䝁䕁䅁䉁䅁䅁允䅁䉁䅑䝧ㄵ末䅁䅁䵁䅉䅅䅁䕁䅁䅁睁䵁䅁䅁权䅃睁䅁权䕁䅁䅁权⽄允䅁允䅁䅁䅅䅁啁䥁䥪兮䅣䅁䅁䍄䉁䅁䅁䅂䅁䅁䅍䅄䅁䅁䅯村䅅䅁䅯充䅁䅁䅯兘䅑䅁䅅䅁䉁䅁䅁䅆䅄態穅䅁䅁䅁杷允䅁䅁䅑䅁䑁䅁䅷䅁䭁乁䅕䅁䭁䅁䅑䅁䭁䕁䔰䅁䉁䅁䅁允䅁䉁䅑䬴䉅杄䅁䅁䵁䅉䅅䅁䕁䅁䅁睁䵁䅁䅁权癁允䅁权䕁䅁䅁权䕁杁䅁允䅁䅁䅅䅁啁䭁兘䅩䅁䅁䅁䍄䉁䅁䅁䅂䅁䅁䅍䅄䅁䅁䅯儴䅉䅁䅯权䅁䅁䅯眯䅅䅁䅅䅁䉁䅁䅁兂䕂㉩湺㘫浫䅑杷允䅁䅁䅑䅁䑁䅁䅷䅁䭁䍁䑁䅁䭁䉁䅅䅁䭁偁䈸䅁䉁䅁䅁允䅁䉁䅑佣搸权䅁䅁䵁䅉䅅䅁䕁䅁䅁睁䵁䅁䅁权慁杁䅁权剁䅁䅁权䙁䅁䅁允䅁䅁䅅䅁啁䩁ぬ䅇䅯䅁䅁䍄䉁䅁䅁䅂䅁䅁䅍䅄䅁䅁䅯䄷䅁䅁䅯权䅁䅁䅯杗䅑䅁䅅䅁䉁䅁䅁兂煂䡶呓䅇䍑䅑杷允䅁䅁䅑䅁䑁䅁䅷䅁䭁乁䉑䅁䭁䉁䅅䅁䭁䙁䕑䅁䉁䅁䅁允䅁䉁䅑偙ば䅃䅁䅁䵁䅉䅅䅁䕁䅁䅁睁䵁䅁䅁权杂䅁䅁权剁䅁䅁权灂䅂䅁允䅁䅁䅅䅁啁佁入睘䅅䅁䅁䍄䉁䅁䅁䅂䅁䅁䅍䅄䅁䅁䅯兹䅍䅁䅯权䅁䅁䅯眯䅅䅁䅅䅁䉁䅁䅁兂⭄䠱灪橊䩅䅑杷允䅁䅁䅑䅁䑁䅁䅷䅁䭁䱁䍙䅁䭁䅁䅑䅁䭁偁䈸䅁䉁䅁䅁允䅁䉁䅑䙩䔳䅁䅁䅁䵁䅉䅅䅁䕁䅁䅁睁䵁䅁䅁权兄䅁䅁权䕁䅁䅁权乂䅂䅁允䅁䅁䅅䅁啁䑁げ䅉䅁䅁䅁䍄䉁䅁䅁䅂䅁䅁䅍䅄䅁䅁䅯朹䅁䅁䅯允䅉䅁䅯睁䅉䅁䅅䅁䉁䅁䅁兂祂䑰睍䘸偲䅑杷允䅁䅁䅑䅁䑁䅁䅷䅁䭁佁䑧䅁䭁䉁䅅䅁䭁䅁䅕䅁䉁䅁䅁允䅁䉁䅑䝯䭆杉䅁䅁䵁䅉䅅䅁䕁䅁䅁睁䵁䅁䅁权獁䅁䅁权䭁䅁䅁权灂䅂䅁允䅁䅁䅅䅁䙁䍁扐堫焵䅶䅆䍄䉁䅁䅁䅂䅁䅁䅍䅄䅁䅁䅯䅔䅁䅁䅯权䅁䅁䅯睖䅑䅁䅅䅁䉁䅁䅁兂歂㥏倹婪䍣䅑杷允䅁䅁䅑䅁䑁䅁䅷䅁䭁乁䅳䅁䭁䅁䅯䅁䭁䝁䕅䅁䉁䅁䅁允䅁䅁䅕扉祂䩡瑈啁䵁䅉䅅䅁䕁䅁䅁睁䵁䅁䅁权㙁䅁䅁权剁䅁䅁权塂䅂䅁允䅁䅁䅅䅁啁䅁浂杗䅍䅁䅁䍄䉁䅁䅁䅂䅁䅁䅍䅄䅁䅁䅯朴䅁䅁䅯䅂䅁䅁䅯兂䅁䅁䅅䅁䉁䅁䅁䅆睂堸䥷䅁䅁䅁杷允䅁䅁䅑䅁䑁䅁䅷䅁䭁䝁䉷䅁䭁䅁䅑䅁䭁䑁䕣䅁䉁䅁䅁允䅁䉁䅑䥅ㅸ杁䅁䅁䵁䅉䅅䅁䕁䅁䅁睁䵁䅁䅁权偃允䅁权䭁䅁䅁权⽄允䅁允䅁䅁䅅䅁䙁䡁啳歲桦獥⽑䍄䉁䅁䅁䅂䅁䅁䅍䅄䅁䅁䅯朴䅁䅁䅯䅂䅁䅁䅯䅂䅉䅁䅅䅁䉁䅁䅁䅆杂杧䥳䅁䅁䅁杷允䅁䅁䅑䅁䑁䅁䅷䅁䭁䕁䄴䅁䭁䅁䅯䅁䭁䙁䕑䅁䉁䅁䅁允䅁䅁䅕䅄牉硨婢樴䴸䅉䅅䅁䕁䅁䅁睁䵁䅁䅁权橄䅁䅁权䕁䅁䅁权䙁䅁䅁允䅁䅁䅅䅁啁䍁䍩杤䅉䅁䅁䍄䉁䅁䅁䅂䅁䅁䅍䅄䅁䅁䅯典䅅䅁䅯充䅁䅁䅯杗䅑䅁䅅䅁䉁䅁䅁䅆睄牢䡣䅁䅁䅁杷允䅁䅁䅑䅁䑁䅁䅷䅁䭁䅁䄰䅁䭁䉁䅅䅁䭁䕁䕷䅁䉁䅁䅁允䅁䉁䅑䉑⽺兘䅁䅁䵁䅉䅅䅁䕁䅁䅁睁䵁䅁䅁权敃允䅁权䕁䅁䅁权橂䅂䅁允䅁䅁䅅䅁啁䙁橨兄䅁䅁䅁䍄䉁䅁䅁䅂䅁䅁䅍䅄䅁䅁䅯眲䅅䅁䅯充䅁䅁䅯睔䅑䅁䅅䅁䉁䅁䅁䅆权䑏佣䅁䅁䅁杷允䅁䅁䅑䅁䑁䅁䅷䅁䭁佁䅍䅁䭁䅁䅑䅁䭁䙁䕷䅁䉁䅁䅁允䅁䉁䅑䵹浕䅁䅁䅁䵁䅉䅅䅁䕁䅁䅁睁䵁䅁䅁权捃睁䅁权䭁䅁䅁权䙁䅁䅁允䅁䅁䅅䅁䙁䩁瑈䑦ㄸ杘䅬䍄䉁䅁䅁䅂䅁䅁䅍䅄䅁䅁䅯睭䅁䅁䅯䅂䅁䅁䅯睓䅑䅁䅅䅁䉁䅁䅁䅆捁㍮䅅䅁䅁䅁杷允䅁䅁䅑䅁䑁䅁䅷䅁䭁䭁䅉䅁䭁䉁䅅䅁䭁䕁䕳䅁䉁䅁䅁允䅁䉁䅑佑㍳杂䅁䅁䵁䅉䅅䅁䕁䅁䅁睁䵁䅁䅁权潄睁䅁权䭁䅁䅁权䙁䅁䅁允䅁䅁䅅䅁䙁䙁㕧䵴㉨當⽍䍄䉁䅁䅁䅂䅁䅁䅍䅄䅁䅁䅯䅁䅍䅁䅯充䅁䅁䅯兂䅁䅁䅅䅁䉁䅁䅁权湂杁䅁䍄䉁䅁䅁䅂䅁䅁䅍䅄䅁䅁䅯兓䅅䅁䅯充䅁䅁䅯杙䅑䅁䅅䅁䉁䅁䅁䅆睂湉䑖䅁䅁䅁杷允䅁䅁䅑䅁䑁䅁䅷䅁䭁乁䉅䅁䭁䉁䅅䅁䭁䕁䕷䅁䉁䅁䅁允䅁䉁䅑䅁奣杉䅁䅁䵁䅉䅅䅁䕁䅁䅁睁䵁䅁䅁权䅁睁䅁权䭁䅁䅁权䙁䅁䅁允䅁䅁䅅䅁䭁䝁䍣䅁䵁䅉䅅䅁䕁䅁䅁睁䵁䅁䅁权扂䅁䅁权䕁䅁䅁权兂䅂䅁允䅁䅁䅅䅁啁䡁癫䅍䅁䅁䅁䍄䉁䅁䅁䅂䅁䅁䅍䅄䅁䅁䅯兯䅁䅁䅯充䅁䅁䅯兕䅑䅁䅅䅁䉁䅁䅁䅆䅁摗硑䅁䅁䅁杷允䅁䅁䅑䅁䑁䅁䅷䅁䭁䱁䅣䅁䭁䅁䅑䅁䭁䅁䍑䅁䉁䅁䅁允䅁䉁䅑倸㌸䅁䅁䅁䵁䅉䅅䅁䕁䅁䅁睁䵁䅁䅁权䥃䅁䅁权䭁䅁䅁权噂䅂䅁允䅁䅁䅅䅁䙁䅁牉硨婢杺䅰䍄䉁䅁䅁䅂䅁䅁䅍䅄䅁䅁䅯杏䅅䅁䅯权䅁䅁䅯兘䅑䅁䅅䅁䉁䅁䅁兂㍂灶愸㥌眳睐杷允䅁䅁䅑䅁䑁䅁䅷䅁䭁䵁䉁䅁䭁䉁䅅䅁䭁䅁䅕䅁䉁䅁䅁允䅁䉁䅑䅁何眫䅁䅁䵁䅉䅅䅁䕁䅁䅁睁䵁䅁䅁权㕃䅁䅁权䕁䅁䅁权⽄允䅁允䅁䅁䅅䅁啁䭁晩杸䅁䅁䅁䍄䉁䅁䅁䅂䅁䅁䅍䅄䅁䅁䅯兗䅅䅁䅯充䅁䅁䅯睓䅑䅁䅅䅁䉁䅁䅁䅆䅂䙎剉䅁䅁䅁杷允䅁䅁䅑䅁䑁䅁䅷䅁䭁䑁䑉䅁䭁䉁䅅䅁䭁䅁䅕䅁䉁䅁䅁允䅁䉁䅑瀸畚睁䅁䅁䵁䅉䅅䅁䕁䅁䅁睁䵁䅁䅁权䉂䅁䅁权䕁䅁䅁权䙁䅁䅁允䅁䅁䅅䅁啁䥁䝂杕䅁䅁䅁䍄䉁䅁䅁䅂䅁䅁䅍䅄䅁䅁䅯朰䅁䅁䅯充䅁䅁䅯䅖䅑䅁䅅䅁䉁䅁䅁䅆睃兵潫䅁䅁䅁杷允䅁䅁䅑䅁䑁䅁䅷䅁䭁䕁䉉䅁䭁䉁䅅䅁䭁䅁䍑䅁䉁䅁䅁允䅁䉁䅑余兙兎䅁䅁䵁䅉䅅䅁䕁䅁䅁睁䵁䅁䅁权灃允䅁权䭁䅁䅁权杂䅂䅁允䅁䅁䅅䅁䙁䥁坣挲㌷⽕⽫䍄䉁䅁䅁䅂䅁䅁䅍䅄䅁䅁䅯睫䅅䅁䅯充䅁䅁䅯杘䅑䅁䅅䅁䉁䅁䅁䅆㑄䕏䍕䅁䅁䅁杷允䅁䅁䅑䅁䑁䅁䅷䅁䭁乁䉑䅁䭁䉁䅅䅁䭁䙁䕣䅁䉁䅁䅁允䅁䅁䅯睒䅁䅁杷允䅁䅁䅑䅁䑁䅁䅷䅁䭁䝁䄴䅁䭁䅁䅑䅁䭁䝁䕅䅁䉁䅁䅁允䅁䉁䅑硤穙䅁䅁䅁䵁䅉䅅䅁䕁䅁䅁睁䵁䅁䅁权療䅁䅁权䭁䅁䅁权䕁杁䅁允䅁䅁䅅䅁䙁䱁へ硫䕧瑖⽙䍄䉁䅁䅁䅂䅁䅁䅍䅄䅁䅁䅯䅦䅅䅁䅯充䅁䅁䅯兗䅑䅁䅅䅁䉁䅁䅁䅆䅃漰坣䅁䅁䅁杷允䅁䅁䅑䅁䑁䅁䅷䅁䭁䭁䉣䅁䭁䉁䅅䅁䭁䝁䕕䅁䉁䅁䅁允䅁䉁䅑䙧㉦睏䅁䅁䵁䅉䅅䅁䕁䅁䅁睁䵁䅁䅁权瑄允䅁权䭁䅁䅁权啂䅂䅁允䅁䅁䅅䅁䙁䱁䩰䅄牉睨䅎䍄䉁䅁䅁䅂䅁䅁䅍䅄䅁䅁䅯眳䅁䅁䅯权䅁䅁䅯䅔䅑䅁䅅䅁䉁䅁䅁兂汁潂噇㑑歶睐杷允䅁䅁䅑䅁䑁䅁䅷䅁䭁䅁䅧䅁䭁䅁䅯䅁䭁䙁䕯䅁䉁䅁䅁允䅁䅁䅕搵楁⼲⭬䐹䴸䅉䅅䅁䕁䅁䅁睁䵁䅁䅁权㕂䅁䅁权䕁䅁䅁权䕂䅂䅁允䅁䅁䅅䅁啁䙁⽳兂䅁䅁䅁䍄䉁䅁䅁䅂䅁䅁䅍䅄䅁䅁䅯元䅁䅁䅯充䅁䅁䅯睖䅑䅁䅅䅁䉁䅁䅁䅆奄癑䕷䅁䅁䅁杷允䅁䅁䅑䅁䑁䅁䅷䅁䭁䍁䄸䅁䭁䅁䅑䅁䭁䕁䕯䅁䉁䅁䅁允䅁䉁䅑汦䙳䅁䅁䅁䵁䅉䅅䅁䕁䅁䅁睁䵁䅁䅁权奃杁䅁权䕁䅁䅁权䙁䅁䅁允䅁䅁䅅䅁啁乁㤫杮䅑䅁䅁䍄䉁䅁䅁䅂䅁䅁䅍䅄䅁䅁䅯兺䅁䅁䅯䅂䅁䅁䅯杙䅑䅁䅅䅁䉁䅁䅁䅆䉄牋䄴䅁䅁䅁杷允䅁䅁䅑䅁䑁䅁䅷䅁䭁䙁䅷䅁䭁䉁䅅䅁䭁䝁䕫䅁䉁䅁䅁允䅁䉁䅑捆灷杋䅁䅁䵁䅉䅅䅁䕁䅁䅁睁䵁䅁䅁权祂䅁䅁权剁䅁䅁权⽄允䅁允䅁䅁䅅䅁啁乁晧䅰䅫䅁䅁䍄䉁䅁䅁䅂䅁䅁䅍䅄䅁䅁䅯睲䅅䅁䅯䅂䅁䅁䅯兡䅑䅁䅅䅁䉁䅁䅁䅆权畉䅉䅁䅁䅁杷允䅁䅁䅑䅁䑁䅁䅷䅁䭁䱁䍅䅁䭁䅁䅑䅁䭁䅁䅕䅁䉁䅁䅁允䅁䉁䅑䱄㈵䅁䅁䅁䵁䅉䅅䅁䕁䅁䅁睁䵁䅁䅁权㉄允䅁权䕁䅁䅁权浂䅂䅁允䅁䅁䅅䅁啁䕁䉧杚䅁䅁䅁䍄䉁䅁䅁䅂䅁䅁䅍䅄䅁䅁䅯儵䅁䅁䅯䅂䅁䅁䅯䅂䅉䅁䅅䅁䉁䅁䅁䅆捃歈䅯䅁䅁䅁杷允䅁䅁䅑䅁䑁䅁䅷䅁䭁䵁䈸䅁䭁䉁䅅䅁䭁䝁䕑䅁䉁䅁䅁允䅁䉁䅑䑱稳睆䅁䅁䵁䅉䅅䅁䕁䅁䅁睁䵁䅁䅁权䥁杁䅁权剁䅁䅁权⽄允䅁允䅁䅁䅅䅁啁乁䉨ね䄸䅁䅁䍄䉁䅁䅁䅂䅁䅁䅍䅄䅁䅁䅯睒䅅䅁䅯充䅁䅁䅯兂䅁䅁䅅䅁䉁䅁䅁䅆潃丷匸䅁䅁䅁杷允䅁䅁䅑䅁䑁䅁䅷䅁䭁䝁䉙䅁䭁䅁䅑䅁䭁䙁䕁䅁䉁䅁䅁允䅁䉁䅑偉婄允䅁䅁䵁䅉䅅䅁䕁䅁䅁睁䵁䅁䅁权坄允䅁权剁䅁䅁权桂䅂䅁允䅁䅁䅅䅁啁䵁㍃桄䅁䅁䅁䍄䉁䅁䅁䅂䅁䅁䅍䅄䅁䅁䅯䄫䅅䅁䅯充䅁䅁䅯䅙䅑䅁䅅䅁䉁䅁䅁䅆㑂牶䔸䅁䅁䅁杷允䅁䅁䅑䅁䑁䅁䅷䅁䭁䩁䅧䅁䭁䅁䅯䅁䭁䙁䕙䅁䉁䅁䅁允䅁䅁䅕㥉㕶浦㡱䕁䵁䅉䅅䅁䕁䅁䅁睁䵁䅁䅁权摃允䅁权剁䅁䅁权時䅂䅁允䅁䅁䅅䅁啁䍁䍂䅴䅷䅁䅁䍄䉁䅁䅁䅂䅁䅁䅍䅄䅁䅁䅯杦䅁䅁䅯权䅁䅁䅯兂䅁䅁䅅䅁䉁䅁䅁兂敂歵䵫流浳䅑杷允䅁䅁䅑䅁䑁䅁䅷䅁䭁佁䅅䅁䭁䉁䅅䅁䭁䅁䅕䅁䉁䅁䅁允䅁䉁䅑䱁捶杊䅁䅁䵁䅉䅅䅁䕁䅁䅁睁䵁䅁䅁权㉃䅁䅁权䭁䅁䅁权桂䅂䅁允䅁䅁䅅䅁䙁䭁䙊癴㥐倱⽁䍄䉁䅁䅁䅂䅁䅁䅍䅄䅁䅁䅯䅩䅉䅁䅯充䅁䅁䅯兂䅁䅁䅅䅁䉁䅁䅁䅆楄ㅋ䴸䅁䅁䅁杷允䅁䅁䅑䅁䑁䅁䅷䅁䭁乁䅁䅁䭁䅁䅑䅁䭁䝁䕅䅁䉁䅁䅁允䅁䉁䅑佷捯䅁䅁䅁䵁䅉䅅䅁䕁䅁䅁睁䵁䅁䅁权牂允䅁权䭁䅁䅁权婂䅂䅁允䅁䅁䅅䅁䭁䕁䅣䅁䵁䅉䅅䅁䕁䅁䅁睁䵁䅁䅁权䥃杁䅁权䭁䅁䅁权䙁䅁䅁允䅁䅁䅅䅁䙁䍁搯䅊䉡剆䅊䍄䉁䅁䅁䅂䅁䅁䅍䅄䅁䅁䅯八䅍䅁䅯充䅁䅁䅯眯䅅䅁䅅䅁䉁䅁䅁䅆元戱汁䅁䅁䅁杷允䅁䅁䅑䅁䑁䅁䅷䅁䙁䅁䅁䕁䅁汸䉂权剁䅁䅁权⽄允䅁允䅁䅁䅅䅁啁䭁㙂眰䅣䅁䅁䍄䉁䅁䅁䅂䅁䅁䅍䅄䅁䅁䅯䄷䅅䅁䅯权䅁䅁䅯䅚䅑䅁䅅䅁䉁䅁䅁兂㑄⭕汏㡭祔睐杷允䅁䅁䅑䅁䑁䅁䅷䅁䭁䙁䄰䅁䭁䅁䅯䅁䭁䝁䕕䅁䉁䅁䅁允䅁䅁䅕倹唳佥浫稫䴸䅉䅅䅁䕁䅁䅁睁䵁䅁䅁权䡁䅁䅁权䕁䅁䅁权楂䅂䅁允䅁䅁䅅䅁啁䅁剄朵䅅䅁䅁䍄䉁䅁䅁䅂䅁䅁䅍䅄䅁䅁䅯䅸䅁䅁䅯䅂䅁䅁䅯睖䅑䅁䅅䅁䉁䅁䅁䅆畁噪䅣䅁䅁䅁杷允䅁䅁䅑䅁䑁䅁䅷䅁䭁䩁䅣䅁䭁䅁䅯䅁䭁䅁䅕䅁䉁䅁䅁允䅁䅁䅕浚浚浚浚䕁䵁䅉䅅䅁䕁䅁䅁睁䵁䅁䅁权⽂䅁䅁权剁䅁䅁权乂䅂䅁允䅁䅁䅅䅁啁䅁㉃核䄸䅁䅁䍄䉁䅁䅁䅂䅁䅁䅍䅄䅁䅁䅯䅲䅁䅁䅯权䅁䅁䅯杖䅑䅁䅅䅁䉁䅁䅁兂䡄穓䩥坑䡁䅑杷允䅁䅁䅑䅁䑁䅁䅷䅁䭁偁䉍䅁䭁䅁䅯䅁䭁䙁䕯䅁䉁䅁䅁允䅁䅁䅕䭃捷浗㝑稶䴸䅉䅅䅁䕁䅁䅁睁䵁䅁䅁权剂允䅁权䭁䅁䅁权⽄允䅁允䅁䅁䅅䅁䙁偁唷佥浫前䄵䍄䉁䅁䅁䅂䅁䅁䅍䅄䅁䅁䅯兆䅁䅁䅯权䅁䅁䅯兗䅑䅁䅅䅁䉁䅁䅁兂祃敮渫歸癶睐杷允䅁䅁䅑䅁䑁䅁䅷䅁䭁䵁䉯䅁䭁䅁䅯䅁䭁䅁䍑䅁䉁䅁䅁允䅁䅁䅕穐敖歵䵭啅䵁䅉䅅䅁䕁䅁䅁睁䵁䅁䅁权㙂睁䅁权䭁䅁䅁权䙁䅁䅁允䅁䅁䅅䅁䙁佁兘瑉㕶楦䅊䍄䉁䅁䅁䅂䅁䅁䅍䅄䅁䅁䅯睐䅉䅁䅯充䅁䅁䅯眯䅅䅁䅅䅁䉁䅁䅁䅆㑄䩹睁䅁䅁䅁杷允䅁䅁䅑䅁䑁䅁䅷䅁䭁䝁䅑䅁䭁䅁䅯䅁䭁䙁䕫䅁䉁䅁䅁允䅁䅁䅕穐敖歵䵫樰䴸䅉䅅䅁䕁䅁䅁睁䵁䅁䅁权允允䅁权䭁䅁䅁权呂䅂䅁允䅁䅁䅅䅁䙁䝁光䑗歮瑮䅆䍄䉁䅁䅁䅂䅁䅁䅍䅄䅁䅁䅯䅫䅁䅁䅯权䅁䅁䅯兗䅑䅁䅅䅁䉁䅁䅁兂呃䅇坒煄地䅑杷允䅁䅁䅑䅁䑁䅁䅷䅁䭁䅁䉉䅁䭁䅁䅯䅁䭁䙁䕧䅁䉁䅁䅁允䅁䅁䅕敥浫免獩䐳䴸䅉䅅䅁䕁䅁䅁睁䵁䅁䅁权元允䅁权䕁䅁䅁权䕁杁䅁允䅁䅁䅅䅁啁偁瑚杅䅁䅁䅁䍄䉁䅁䅁䅂䅁䅁䅍䅄䅁䅁䅯䅱䅅䅁䅯䅂䅁䅁䅯兗䅑䅁䅅䅁䉁䅁䅁䅆潁睸䄸䅁䅁䅁杷允䅁䅁䅑䅁䑁䅁䅷䅁䭁䙁䅙䅁䭁䉁䅅䅁䭁䙁䕍䅁䉁䅁䅁允䅁䉁䅑䈯䝡杊䅁䅁䵁䅉䅅䅁䕁䅁䅁睁䵁䅁䅁权佂允䅁权䕁䅁䅁权䕁杁䅁允䅁䅁䅅䅁啁佁⽂睋䅅䅁䅁䍄䉁䅁䅁䅂䅁䅁䅍䅄䅁䅁䅯儴䅍䅁䅯䅂䅁䅁䅯兂䅁䅁䅅䅁䉁䅁䅁䅆奄扺䉣䅁䅁䅁杷允䅁䅁䅑䅁䑁䅁䅷䅁䭁䑁䉯䅁䭁䅁䅯䅁䭁䙁䕕䅁䉁䅁䅁允䅁䅁䅕硫䕧杖琴ぁ䵁䅉䅅䅁䕁䅁䅁睁䵁䅁䅁权偁䅁䅁权䕁䅁䅁权㙁䅂䅁允䅁䅁䅅䅁啁䅁㝃兓䅁䅁䅁䍄䉁䅁䅁䅂䅁䅁䅍䅄䅁䅁䅯䅚䅁䅁䅯䅂䅁䅁䅯兔䅑䅁䅅䅁䉁䅁䅁䅆䥄票䅅䅁䅁䅁杷允䅁䅁䅑䅁䑁䅁䅷䅁䭁乁䉙䅁䭁䉁䅅䅁䭁䑁䕣䅁䉁䅁䅁允䅁䉁䅑䵁剕䅅䅁䅁䵁䅉䅅䅁䕁䅁䅁睁䵁䅁䅁权䥃䅁䅁权䕁䅁䅁权敂䅂䅁允䅁䅁䅅䅁啁䙁䥨䅴䅁䅁䅁䍄䉁䅁䅁䅂䅁䅁䅍䅄䅁䅁䅯䅲䅁䅁䅯䅂䅁䅁䅯䅡䅑䅁䅅䅁䉁䅁䅁䅆潁剶䅁䅁䅁䅁杷允䅁䅁䅑䅁䑁䅁䅷䅁䭁䑁䉳䅁䭁䅁䅯䅁䭁䅁䍑䅁䉁䅁䅁允䅁䅁䅕匳䝑婧䑖稹䴸䅉䅅䅁䕁䅁䅁睁䵁䅁䅁权塃允䅁权䭁䅁䅁权呂䅂䅁允䅁䅁䅅䅁䙁䩁畨潅䅐畹⽅䍄䉁䅁䅁䅂䅁䅁䅍䅄䅁䅁䅯䅬䅁䅁䅯权䅁䅁䅯兗䅑䅁䅅䅁䉁䅁䅁兂祃敮渫歸晶睐杷允䅁䅁䅑䅁䑁䅁䅷䅁䭁䡁䉁䅁䭁䉁䅅䅁䭁䝁䕉䅁䉁䅁䅁允䅁䉁䅑佑楒兑䅁䅁䵁䅉䅅䅁䕁䅁䅁睁䵁䅁䅁权獁䅁䅁权䕁䅁䅁权敂䅂䅁允䅁䅁䅅䅁啁䡁䭨杇䅁䅁䅁䍄䉁䅁䅁䅂䅁䅁䅍䅄䅁䅁䅯䅍䅉䅁䅯充䅁䅁䅯眯䅅䅁䅅䅁䉁䅁䅁䅆权㙦㉺䅁䅁䅁杷允䅁䅁䅑䅁䑁䅁䅷䅁䭁䑁䉑䅁䭁䅁䅯䅁䭁䙁䕉䅁䉁䅁䅁允䅁䅁䅕㘴扗䍸睃樵䴸䅉䅅䅁䕁䅁䅁睁䵁䅁䅁权㉃䅁䅁权剁䅁䅁权㕁䅂䅁允䅁䅁䅅䅁啁䭁䵄睹䄰䅁䅁䍄䉁䅁䅁䅂䅁䅁䅍䅄䅁䅁䅯杏䅅䅁䅯䅂䅁䅁䅯睘䅑䅁䅅䅁䉁䅁䅁䅆䕄兊䅷䅁䅁䅁杷允䅁䅁䅑䅁䑁䅁䅷䅁䭁偁䉳䅁䭁䅁䅑䅁䭁䅁䅕䅁䉁䅁䅁允䅁䉁䅑慏橴䅁䅁䅁䵁䅉䅅䅁䕁䅁䅁睁䵁䅁䅁权㡃允䅁权剁䅁䅁权噂䅂䅁允䅁䅁䅅䅁啁䝁䕒眲䅉䅁䅁䍄䉁䅁䅁䅂䅁䅁䅍䅄䅁䅁䅯睯䅅䅁䅯充䅁䅁䅯睔䅑䅁䅅䅁䉁䅁䅁权䡂䅁䅁䍄䉁䅁䅁䅂䅁䅁䅍䅄䅁䅁䅯睵䅅䅁䅯充䅁䅁䅯杖䅑䅁䅅䅁䉁䅁䅁䅆䅄㥩〴䅁䅁䅁杷允䅁䅁䅑䅁䑁䅁䅷䅁䭁偁䄸䅁䭁䅁䅑䅁䭁䕁䕑䅁䉁䅁䅁允䅁䉁䅑䭮塅䅁䅁䅁䵁䅉䅅䅁䕁䅁䅁睁䵁䅁䅁权獂杁䅁权剁䅁䅁权⽄允䅁允䅁䅁䅅䅁啁䥁煂术䅷䅁䅁䍄䉁䅁䅁䅂䅁䅁䅍䅄䅁䅁䅯杘䅉䅁䅯权䅁䅁䅯眯䅅䅁䅅䅁䉁䅁䅁兂煃搸乊桙晁䅑杷允䅁䅁䅑䅁䑁䅁䅷䅁䭁䍁䅁䅁䭁䅁䅑䅁䭁䑁䕅䅁䉁䅁䅁允䅁䉁䅑䩹启䅁䅁䅁䵁䅉䅅䅁䕁䅁䅁睁䵁䅁䅁权䵂允䅁权剁䅁䅁权潂䅂䅁允䅁䅁䅅䅁啁乁桶睧䅙䅁䅁䍄䉁䅁䅁䅂䅁䅁䅍䅄䅁䅁䅯䄸䅍䅁䅯权䅁䅁䅯兂䅁䅁䅅䅁䉁䅁䅁兂䉃啬䱏䝢兣䅑杷允䅁䅁䅑䅁䑁䅁䅷䅁䭁䝁䉣䅁䭁䅁䅯䅁䭁䙁䕙䅁䉁䅁䅁允䅁䅁䅕敫㠱穐敖䐹䴸䅉䅅䅁䕁䅁䅁睁䵁䅁䅁权歃允䅁权䭁䅁䅁权呂䅂䅁允䅁䅁䅅䅁䙁䙁㕧䵴㉨灶⼸䍄䉁䅁䅁䅂䅁䅁䅍䅄䅁䅁䅯䅣䅁䅁䅯权䅁䅁䅯䅕䅑䅁䅅䅁䉁䅁䅁兂呃䅇坒楄䔰䅑杷允䅁䅁䅑䅁䑁䅁䅷䅁䭁䥁䉁䅁䭁䅁䅑䅁䭁䝁䕁䅁䉁䅁䅁允䅁䉁䅑䑚䘱䅁䅁䅁䵁䅉䅅䅁䕁䅁䅁睁䵁䅁䅁权硄允䅁权䭁䅁䅁权䙁䅁䅁允䅁䅁䅅䅁䙁䥁獴⼵灵昸⽧䍄䉁䅁䅁䅂䅁䅁䅍䅄䅁䅁䅯杢䅅䅁䅯䅂䅁䅁䅯兗䅑䅁䅅䅁䉁䅁䅁权䡂䅁䅁䍄䉁䅁䅁䅂䅁䅁䅍䅄䅁䅁䅯䅑䅉䅁䅯䅂䅁䅁䅯眯䅅䅁䅅䅁䉁䅁䅁䅆湃祧䅣䅁䅁䅁杷允䅁䅁䅑䅁䑁䅁䅷䅁䭁䅁䅳䅁䭁䉁䅅䅁䭁䙁䕑䅁䉁䅁䅁允䅁䉁䅑㉴ㅁ睆䅁䅁䵁䅉䅅䅁䕁䅁䅁睁䵁䅁䅁权䍂睁䅁权䕁䅁䅁权䙁䅁䅁允䅁䅁䅅䅁啁䩁奃兯䅍䅁䅁䍄䉁䅁䅁䅂䅁䅁䅍䅄䅁䅁䅯睢䅅䅁䅯䅂䅁䅁䅯杏䅑䅁䅅䅁䉁䅁䅁䅆㑃䵥䈰䅁䅁䅁杷允䅁䅁䅑䅁䑁䅁䅷䅁䭁䍁䉫䅁䭁䉁䅅䅁䭁䕁䔸䅁䉁䅁䅁允䅁䉁䅑䰶湰元䅁䅁䵁䅉䅅䅁䕁䅁䅁睁䵁䅁䅁权扄允䅁权䭁䅁䅁权桂䅂䅁允䅁䅁䅅䅁䙁乁楅⼲⭬瑡⽑䍄䉁䅁䅁䅂䅁䅁䅍䅄䅁䅁䅯睏䅁䅁䅯䅂䅁䅁䅯䅒䅑䅁䅅䅁䉁䅁䅁䅆㍂䅐䅫䅁䅁䅁杷允䅁䅁䅑䅁䑁䅁䅷䅁䭁䥁䅫䅁䭁䅁䅯䅁䭁䙁䕧䅁䉁䅁䅁允䅁䅁䅕牕敧敨剴䐴䴸䅉䅅䅁䕁䅁䅁睁䵁䅁䅁权偄允䅁权䕁䅁䅁权硁䅂䅁允䅁䅁䅅䅁啁䡁㉄睎䅁䅁䅁䍄䉁䅁䅁䅂䅁䅁䅍䅄䅁䅁䅯眷䅅䅁䅯䅂䅁䅁䅯䅂䅉䅁䅅䅁䉁䅁䅁䅆捂䡅䅕䅁䅁䅁杷允䅁䅁䅑䅁䑁䅁䅷䅁䭁䡁䅷䅁䭁䅁䅯䅁䭁䙁䕳䅁䉁䅁䅁允䅁䅁䅕歲桦桥畓吹䴸䅉䅅䅁䕁䅁䅁睁䵁䅁䅁权佃䅁䅁权䭁䅁䅁权塂䅂䅁允䅁䅁䅅䅁䙁䑁晶㑔堲瑢⽯䍄䉁䅁䅁䅂䅁䅁䅍䅄䅁䅁䅯杙䅅䅁䅯权䅁䅁䅯杚䅑䅁䅅䅁䉁䅁䅁兂䝂癴㥐䠱䉧䅑杷允䅁䅁䅑䅁䑁䅁䅷䅁䭁偁䍑䅁䭁䅁䅯䅁䭁偁䈸䅁䉁䅁䅁允䅁䅁䅕䭆䠵場啯䕆䵁䅉䅅䅁䕁䅁䅁睁䵁䅁䅁权䍂睁䅁权剁䅁䅁权䙁䅁䅁允䅁䅁䅅䅁啁䅁穁獩䘴䅁䅁䍄䉁䅁䅁䅂䅁䅁䅍䅄䅁䅁䅯䅢䅅䅁䅯充䅁䅁䅯杖䅑䅁䅅䅁䉁䅁䅁䅆䅃䩋晣䅁䅁䅁杷允䅁䅁䅑䅁䑁䅁䅷䅁䭁䭁䉍䅁䭁䅁䍅䅁䭁䅁䍕䅁䉁䅁䅁允䅁䅁䅕奷攷䕆煘〴䵁䅉䅅䅁䕁䅁䅁睁䵁䅁䅁权楂睁䅁权䭁䅁䅁权䙁䅁䅁允䅁䅁䅅䅁䙁䵁杕䡳潊堷䅖䍄䉁䅁䅁䅂䅁䅁䅍䅄䅁䅁䅯睘䅁䅁䅯充䅁䅁䅯兂䅁䅁䅅䅁䉁䅁䅁䅆䅂癯坉䅁䅁䅁杷允䅁䅁䅑䅁䑁䅁䅷䅁䭁䡁䉧䅁䭁䅁䅯䅁䭁䝁䕕䅁䉁䅁䅁允䅁䅁䅕䝭匴㡧䭄稹䴸䅉䅅䅁䕁䅁䅁睁䵁䅁䅁权穁允䅁权䕁䅁䅁权慂䅂䅁允䅁䅁䅅䅁啁䙁牅睆䅁䅁䅁䍄䉁䅁䅁䅂䅁䅁䅍䅄䅁䅁䅯朰䅅䅁䅯权䅁䅁䅯睔䅑䅁䅅䅁䉁䅁䅁权䡂䅁䅁䍄䉁䅁䅁䅂䅁䅁䅍䅄䅁䅁䅯来䅁䅁䅯充䅁䅁䅯䅂䅉䅁䅅䅁䉁䅁䅁䅆㑂坺䩁䅁䅁䅁杷允䅁䅁䅑䅁䑁䅁䅷䅁䭁佁䉅䅁䭁䅁䅯䅁䭁䙁䕉䅁䉁䅁䅁允䅁䅁䅕潅䅐煹䙆あ䵁䅉䅅䅁䕁䅁䅁睁䵁䅁䅁权乁䅁䅁权䕁䅁䅁权奂䅂䅁允䅁䅁䅅䅁啁䙁䕃杸䅁䅁䅁䍄䉁䅁䅁䅂䅁䅁䅍䅄䅁䅁䅯䅗䅅䅁䅯权䅁䅁䅯睔䅑䅁䅅䅁䉁䅁䅁权䡂䅁䅁䍄䉁䅁䅁䅂䅁䅁䅍䅄䅁䅁䅯䅔䅅䅁䅯权䅁䅁䅯杖䅑䅁䅅䅁䉁䅁䅁兂乃㉬匴㡧剁䅑杷允䅁䅁䅑䅁䑁䅁䅷䅁䭁䡁䐴䅁䭁䅁䅑䅁䭁䅁䅕䅁䉁䅁䅁允䅁䉁䅑歭硢䅁䅁䅁䵁䅉䅅䅁䕁䅁䅁睁䵁䅁䅁权扂䅁䅁权剁䅁䅁权䙁䅁䅁允䅁䅁䅅䅁啁䝁偂剘䅳䅁䅁䍄䉁䅁䅁䅂䅁䅁䅍䅄䅁䅁䅯睱䅁䅁䅯权䅁䅁䅯睓䅑䅁䅅䅁䉁䅁䅁兂ぃ䡹⭡确奯䅑杷允䅁䅁䅑䅁䑁䅁䅷䅁䭁乁䄰䅁䭁䅁䅯䅁䭁䅁䍑䅁䉁䅁䅁允䅁䅁䅕椹捨㡪ㅊう䵁䅉䅅䅁䕁䅁䅁睁䵁䅁䅁权㝂䅁䅁权䕁䅁䅁权捂䅂䅁允䅁䅁䅅䅁啁䍁⽷睆䅁䅁䅁䍄䉁䅁䅁䅂䅁䅁䅍䅄䅁䅁䅯䅊䅅䅁䅯充䅁䅁䅯䅑䅑䅁䅅䅁䉁䅁䅁䅆䅃䩎䱁䅁䅁䅁杷允䅁䅁䅑䅁䑁䅁䅷䅁䭁䍁䈰䅁䭁䅁䅑䅁䭁䙁䕫䅁䉁䅁䅁允䅁䉁䅑瑂䭆䅁䅁䅁䵁䅉䅅䅁䕁䅁䅁睁䵁䅁䅁权塂䅁䅁权䭁䅁䅁权䕁杁䅁允䅁䅁䅅䅁䙁䩁䕺䱉祂䉡䄵䍄䉁䅁䅁䅂䅁䅁䅍䅄䅁䅁䅯朵䅅䅁䅯充䅁䅁䅯党䅑䅁䅅䅁䉁䅁䅁䅆䅃䄵啰䅁䅁䅁杷允䅁䅁䅑䅁䑁䅁䅷䅁䭁䕁䅳䅁䭁䅁䅯䅁䭁䝁䕑䅁䉁䅁䅁允䅁䅁䅕㑋坣挲㌷歁䵁䅉䅅䅁䕁䅁䅁睁䵁䅁䅁权㡂允䅁权䕁䅁䅁权䱂䅂䅁允䅁䅁䅅䅁啁䩁ㅨ兂䅅䅁䅁䍄䉁䅁䅁䅂䅁䅁䅍䅄䅁䅁䅯睩䅅䅁䅯䅂䅁䅁䅯眯䅅䅁䅅䅁䉁䅁䅁䅆杁假䈰䅁䅁䅁杷允䅁䅁䅑䅁䑁䅁䅷䅁䭁佁䄴䅁䭁䅁䅯䅁䭁䝁䕉䅁䉁䅁䅁允䅁䅁䅕㉦㡱䩤㑏歕䵁䅉䅅䅁䕁䅁䅁睁䵁䅁䅁权㕃允䅁权䕁䅁䅁权㙁䅂䅁允䅁䅁䅅䅁啁䍁卪睓䅁䅁䅁䍄䉁䅁䅁䅂䅁䅁䅍䅄䅁䅁䅯睔䅅䅁䅯权䅁䅁䅯兙䅑䅁䅅䅁䉁䅁䅁兂瑁灳瘳㡰呢睐杷允䅁䅁䅑䅁䑁䅁䅷䅁䭁䝁䄴䅁䭁䅁䅯䅁䭁䕁䔴䅁䉁䅁䅁允䅁䅁䅕杖琴灳瘰啉䵁䅉䅅䅁䕁䅁䅁睁䵁䅁䅁权䕃允䅁权剁䅁䅁权婂䅂䅁允䅁䅁䅅䅁啁䑁奎儸䅅䅁䅁䍄䉁䅁䅁䅂䅁䅁䅍䅄䅁䅁䅯术䅁䅁䅯䅂䅁䅁䅯睗䅑䅁䅅䅁䉁䅁䅁䅆穄圲䅕䅁䅁䅁杷允䅁䅁䅑䅁䑁䅁䅷䅁䭁䕁䉷䅁䭁䅁䅯䅁䭁䅁䍑䅁䉁䅁䅁允䅁䅁䅕搵楁⼲⭮䕋䵁䅉䅅䅁䕁䅁䅁睁䵁䅁䅁权癃允䅁权䕁䅁䅁权卂䅂䅁允䅁䅁䅅䅁啁偁卂睍䅉䅁䅁䍄䉁䅁䅁䅂䅁䅁䅍䅄䅁䅁䅯兦䅁䅁䅯允䅉䅁䅯兂䅉䅁䅅䅁䉁䅁䅁兂䩃䙍扗㕷䩺䅑杷允䅁䅁䅑䅁䑁䅁䅷䅁䭁䱁䅁䅁䭁䅁䅯䅁䭁䙁䕅䅁䉁䅁䅁允䅁䅁䅕歲桦桥畓䕃䵁䅉䅅䅁䕁䅁䅁睁䵁䅁䅁权䡂允䅁权剁䅁䅁权坂䅂䅁允䅁䅁䅅䅁啁䡁㕄桨䅑䅁䅁䍄䉁䅁䅁䅂䅁䅁䅍䅄䅁䅁䅯䅺䅅䅁䅯权䅁䅁䅯党䅑䅁䅅䅁䉁䅁䅁兂橁⼲⭬牡具䅑杷允䅁䅁䅑䅁䑁䅁䅷䅁䭁䩁䉣䅁䭁䅁䅯䅁䭁䙁䕯䅁䉁䅁䅁允䅁䅁䅕㘴扗䍸睃樫䴸䅉䅅䅁䕁䅁䅁睁䵁䅁䅁权㥁睁䅁权䭁䅁䅁权⽄允䅁允䅁䅁䅅䅁䙁䍁扐堫焵偶⽙䍄䉁䅁䅁䅂䅁䅁䅍䅄䅁䅁䅯睬䅅䅁䅯充䅁䅁䅯兂䅁䅁䅅䅁䉁䅁䅁䅆䅃煩剨䅁䅁䅁杷允䅁䅁䅑䅁䑁䅁䅷䅁䭁䵁䄴䅁䭁䅁䅑䅁䭁䝁䕧䅁䉁䅁䅁允䅁䉁䅑佈摉䅁䅁䅁䵁䅉䅅䅁䕁䅁䅁睁䵁䅁䅁权灃允䅁权䕁䅁䅁权䕁杁䅁允䅁䅁䅅䅁啁䅁㡯䅓䅁䅁䅁䍄䉁䅁䅁䅂䅁䅁䅍䅄䅁䅁䅯兦䅅䅁䅯䅂䅁䅁䅯睖䅑䅁䅅䅁䉁䅁䅁䅆獂乤䅍䅁䅁䅁杷允䅁䅁䅑䅁䑁䅁䅷䅁䭁䱁䉁䅁䭁䅁䅑䅁䭁䅁䅕䅁䉁䅁䅁允䅁䉁䅑乷⭒䅁䅁䅁䵁䅉䅅䅁䕁䅁䅁睁䵁䅁䅁权牄䅁䅁权䭁䅁䅁权偂䅂䅁允䅁䅁䅅䅁䙁䥁坣挲㌷⽕⽳䍄䉁䅁䅁䅂䅁䅁䅍䅄䅁䅁䅯睁䅅䅁䅯䅂䅁䅁䅯䅔䅑䅁䅅䅁䉁䅁䅁䅆杄㙑䍷䅁䅁䅁杷允䅁䅁䅑䅁䑁䅁䅷䅁䭁䵁䉉䅁䭁䅁䅑䅁䭁䝁䕣䅁䉁䅁䅁允䅁䉁䅑䉩噉䅁䅁䅁䵁䅉䅅䅁䕁䅁䅁睁䵁䅁䅁权捄杁䅁权䭁䅁䅁权䙁䅁䅁允䅁䅁䅅䅁䙁䡁灮橊䥅䅲䄱䍄䉁䅁䅁䅂䅁䅁䅍䅄䅁䅁䅯兩䅁䅁䅯权䅁䅁䅯兂䅁䅁䅅䅁䉁䅁䅁兂煂䡶呓䅇㡔睐杷允䅁䅁䅑䅁䑁䅁䅷䅁䭁䑁䉅䅁䭁䅁䍅䅁䭁䅁䍍䅁䉁䅁䅁允䅁䅁䅕⭢桺倵祍啺䵁䅉䅅䅁䕁䅁䅁睁䵁䅁䅁权⽂允䅁权䭁䅁䅁权灂䅂䅁允䅁䅁䅅䅁䙁䕁椵䙅㕧側⽃䍄䉁䅁䅁䅂䅁䅁䅍䅄䅁䅁䅯全䅁䅁䅯充䅁䅁䅯免䅑䅁䅅䅁䉁䅁䅁䅆杄㡍乁䅁䅁䅁杷允䅁䅁䅑䅁䑁䅁䅷䅁䭁乁䉅䅁䭁䅁䅑䅁䭁䝁䕧䅁䉁䅁䅁允䅁䉁䅑䔰摇䅁䅁䅁䵁䅉䅅䅁䕁䅁䅁睁䵁䅁䅁权ぃ睁䅁权䕁䅁䅁权䙁䅁䅁允䅁䅁䅅䅁啁䭁䍩兗䅁䅁䅁䍄䉁䅁䅁䅂䅁䅁䅍䅄䅁䅁䅯䅕䅁䅁䅯充䅁䅁䅯䅕䅑䅁䅅䅁䉁䅁䅁䅆偁樲䠴䅁䅁䅁杷允䅁䅁䅑䅁䑁䅁䅷䅁䭁䍁䉫䅁䭁䅁䅯䅁䭁䑁䕣䅁䉁䅁䅁允䅁䅁䅕䵮村䡳潊稸䴸䅉䅅䅁䕁䅁䅁睁䵁䅁䅁权塂睁䅁权剁䅁䅁权䙁䅁䅁允䅁䅁䅅䅁啁䝁慩䅪䅉䅁䅁䍄䉁䅁䅁䅂䅁䅁䅍䅄䅁䅁䅯睄䅁䅁䅯充䅁䅁䅯兘䅑䅁䅅䅁䉁䅁䅁䅆䅄唵㍁䅁䅁䅁杷允䅁䅁䅑䅁䑁䅁䅷䅁䭁䉁䉣䅁䭁䉁䅅䅁䭁䅁䅕䅁䉁䅁䅁允䅁䉁䅑䅃呸杁䅁䅁䵁䅉䅅䅁䕁䅁䅁睁䵁䅁䅁权穄允䅁权䭁䅁䅁权㕁䅂䅁允䅁䅁䅅䅁䙁䅁琴灳瘳⭰⽉䍄䉁䅁䅁䅂䅁䅁䅍䅄䅁䅁䅯睺䅍䅁䅯䅂䅁䅁䅯眯䅅䅁䅅䅁䉁䅁䅁䅆㑂煯䉷䅁䅁䅁杷允䅁䅁䅑䅁䑁䅁䅷䅁䭁䥁䄸䅁䭁䉁䅅䅁䭁䙁䔰䅁䉁䅁䅁允䅁䉁䅑䐴乁睘䅁䅁䵁䅉䅅䅁䕁䅁䅁睁䵁䅁䅁权塃允䅁权䕁䅁䅁权佂䅂䅁允䅁䅁䅅䅁啁䅁奩公䅅䅁䅁䍄䉁䅁䅁䅂䅁䅁䅍䅄䅁䅁䅯朶䅅䅁䅯权䅁䅁䅯䅂䅉䅁䅅䅁䉁䅁䅁兂䑃䵷桱扒坙䅑杷允䅁䅁䅑䅁䑁䅁䅷䅁䭁䉁䄸䅁䭁䅁䅑䅁䭁䑁䕣䅁䉁䅁䅁允䅁䉁䅑䡷乍䅁䅁䅁䵁䅉䅅䅁䕁䅁䅁睁䵁䅁䅁权祃䅁䅁权䭁䅁䅁权䵂䅂䅁允䅁䅁䅅䅁䙁䭁捷浗㝑硘䅆䍄䉁䅁䅁䅂䅁䅁䅍䅄䅁䅁䅯兏䅁䅁䅯充䅁䅁䅯免䅑䅁䅅䅁䉁䅁䅁䅆䅄䍣っ䅁䅁䅁杷允䅁䅁䅑䅁䑁䅁䅷䅁䭁佁䉫䅁䭁䅁䅯䅁䭁䝁䕁䅁䉁䅁䅁允䅁䅁䅕㑎䉬余兘橷䴸䅉䅅䅁䕁䅁䅁睁䵁䅁䅁权㡂睁䅁权䭁䅁䅁权⽄允䅁允䅁䅁䅅䅁䙁偁灹搸乊桙䅖䍄䉁䅁䅁䅂䅁䅁䅍䅄䅁䅁䅯兮䅅䅁䅯权䅁䅁䅯兡䅑䅁䅅䅁䉁䅁䅁兂㥂穐敖歵潮睐杷允䅁䅁䅑䅁䑁䅁䅷䅁䭁偁䑅䅁䭁䅁䅯䅁䭁䅁䅕䅁䉁䅁䅁允䅁䅁䅕䥘䌯匹捪う䵁䅉䅅䅁䕁䅁䅁睁䵁䅁䅁权䑄允䅁权䕁䅁䅁权呂䅂䅁允䅁䅁䅅䅁啁䱁噪全䅁䅁䅁䍄䉁䅁䅁䅂䅁䅁䅍䅄䅁䅁䅯眳䅅䅁䅯充䅁䅁䅯兘䅑䅁䅅䅁䉁䅁䅁䅆奁眲䨰䅁䅁䅁杷允䅁䅁䅑䅁䑁䅁䅷䅁䭁䙁䈰䅁䭁䉁䅅䅁䭁䕁䔸䅁䉁䅁䅁允䅁䅁䅯睒䅁䅁杷允䅁䅁䅑䅁䑁䅁䅷䅁䭁䵁䉳䅁䭁䉁䅅䅁䭁䙁䕣䅁䉁䅁䅁允䅁䅁䅯睒䅁䅁杷允䅁䅁䅑䅁䑁䅁䅷䅁䭁乁䐴䅁䭁䅁䅑䅁䭁䅁䅕䅁䉁䅁䅁允䅁䉁䅑体㤵䅁䅁䅁䵁䅉䅅䅁䕁䅁䅁睁䵁䅁䅁权㕁䅁䅁权䭁䅁䅁权⽄允䅁允䅁䅁䅅䅁䙁䥁䌯匹捨⽪⽯䍄䉁䅁䅁䅂䅁䅁䅍䅄䅁䅁䅯兘䅁䅁䅯充䅁䅁䅯䅘䅑䅁䅅䅁䉁䅁䅁䅆杄穒摍䅁䅁䅁杷允䅁䅁䅑䅁䑁䅁䅷䅁䭁䅁䑯䅁䭁䅁䅑䅁䭁䅁䅕䅁䉁䅁䅁允䅁䉁䅑䱹乯允䅁䅁䵁䅉䅅䅁䕁䅁䅁睁䵁䅁䅁权慂䅁䅁权䕁䅁䅁权䙁䅁䅁允䅁䅁䅅䅁啁䩁瑪儸䅁䅁䅁䍄䉁䅁䅁䅂䅁䅁䅍䅄䅁䅁䅯元䅅䅁䅯充䅁䅁䅯杏䅑䅁䅅䅁䉁䅁䅁䅆潃䙘䕅䅁䅁䅁杷允䅁䅁䅑䅁䑁䅁䅷䅁䭁䑁䅅䅁䭁䉁䅅䅁䭁䕁䕯䅁䉁䅁䅁允䅁䉁䅑䘴㑲兄䅁䅁䵁䅉䅅䅁䕁䅁䅁睁䵁䅁䅁权㉁䅁䅁权䭁䅁䅁权兂䅂䅁允䅁䅁䅅䅁䙁䅁塲㍯㥁癃⽫䍄䉁䅁䅁䅂䅁䅁䅍䅄䅁䅁䅯杙䅁䅁䅯权䅁䅁䅯䅕䅑䅁䅅䅁䉁䅁䅁兂煃搸乊桙㡄睶杷允䅁䅁䅑䅁䑁䅁䅷䅁䭁䵁䅯䅁䭁䅁䅑䅁䭁䙁䕕䅁䉁䅁䅁允䅁䉁䅑䅇瑅䅁䅁䅁䵁䅉䅅䅁䕁䅁䅁睁䵁䅁䅁权塃睁䅁权䭁䅁䅁权⽄允䅁允䅁䅁䅅䅁䙁䩁䕺䱉祂䌶䅰䍄䉁䅁䅁䅂䅁䅁䅍䅄䅁䅁䅯光䅁䅁䅯充䅁䅁䅯杔䅑䅁䅅䅁䉁䅁䅁䅆杂䩁䑉䅁䅁䅁杷允䅁䅁䅑䅁䑁䅁䅷䅁䭁乁䉳䅁䭁䉁䅅䅁䭁䕁䕷䅁䉁䅁䅁允䅁䉁䅑䡋渷杅䅁䅁䵁䅉䅅䅁䕁䅁䅁睁䵁䅁䅁权䙁允䅁权䕁䅁䅁权噂䅂䅁允䅁䅁䅅䅁啁䙁硩儴䅁䅁䅁䍄䉁䅁䅁䅂䅁䅁䅍䅄䅁䅁䅯䅫䅍䅁䅯充䅁䅁䅯眯䅅䅁䅅䅁䉁䅁䅁䅆ぁ噘䕳䅁䅁䅁杷允䅁䅁䅑䅁䑁䅁䅷䅁䭁偁䅙䅁䭁䅁䅑䅁䭁䙁䔴䅁䉁䅁䅁允䅁䉁䅑䡇瀰䅁䅁䅁䵁䅉䅅䅁䕁䅁䅁睁䵁䅁䅁权穁允䅁权䭁䅁䅁权噂䅂䅁允䅁䅁䅅䅁䙁䱁摋㘷䝦㡓⽣䍄䉁䅁䅁䅂䅁䅁䅍䅄䅁䅁䅯杤䅅䅁䅯䅂䅁䅁䅯睖䅑䅁䅅䅁䉁䅁䅁䅆潄畨䌰䅁䅁䅁杷允䅁䅁䅑䅁䑁䅁䅷䅁䭁䱁䅯䅁䭁䅁䅯䅁䭁䑁䕅䅁䉁䅁䅁允䅁䅁䅕浚浚浚浚樵䴸䅉䅅䅁䕁䅁䅁睁䵁䅁䅁权㉁允䅁权䕁䅁䅁权䕂䅂䅁允䅁䅁䅅䅁啁䅁䵷杂䅁䅁䅁䍄䉁䅁䅁䅂䅁䅁䅍䅄䅁䅁䅯睖䅅䅁䅯䅂䅁䅁䅯兂䅁䅁䅅䅁䉁䅁䅁䅆瑂ㅈ䅍䅁䅁䅁杷允䅁䅁䅑䅁䑁䅁䅷䅁䭁佁䅉䅁䭁䅁䅯䅁䭁䅁䍑䅁䉁䅁䅁允䅁䅁䅕呦ㄸ牘䩰歃䵁䅉䅅䅁䕁䅁䅁睁䵁䅁䅁权潃允䅁</t>
  </si>
  <si>
    <t>权䕁䅁䅁权慂䅂䅁允䅁䅁䅅䅁啁䉁橂兆䅁䅁䅁䍄䉁䅁䅁䅂䅁䅁䅍䅄䅁䅁䅯兪䅁䅁䅯权䅁䅁䅯䅒䅑䅁䅅䅁䉁䅁䅁兂剄瑉㕶浦睲睐杷允䅁䅁䅑䅁䑁䅁䅷䅁䭁乁䉅䅁䭁䅁䅯䅁䭁䅁䍑䅁䉁䅁䅁允䅁䅁䅕⼲⭬牡べか䵁䅉䅅䅁䕁䅁䅁睁䵁䅁䅁权桂䅁䅁权䕁䅁䅁权桂䅂䅁允䅁䅁䅅䅁啁䥁偩兆䅁䅁䅁䍄䉁䅁䅁䅂䅁䅁䅍䅄䅁䅁䅯䅚䅁䅁䅯权䅁䅁䅯杕䅑䅁䅅䅁䉁䅁䅁兂楂䙅㕧䵴㙪睐杷允䅁䅁䅑䅁䑁䅁䅷䅁䭁䑁䉯䅁䭁䉁䅅䅁䭁偁䈸䅁䉁䅁䅁允䅁䉁䅑䭁䡵䅂䅁䅁䵁䅉䅅䅁䕁䅁䅁睁䵁䅁䅁权歂允䅁权剁䅁䅁权噂䅂䅁允䅁䅁䅅䅁啁䕁噃桙䄰䅁䅁䍄䉁䅁䅁䅂䅁䅁䅍䅄䅁䅁䅯睮䅉䅁䅯充䅁䅁䅯眯䅅䅁䅅䅁䉁䅁䅁䅆䅄䡧坸䅁䅁䅁杷允䅁䅁䅑䅁䑁䅁䅷䅁䭁䵁䅯䅁䭁䅁䅯䅁䭁䙁䕫䅁䉁䅁䅁允䅁䅁䅕余兘瑉㕶䐯䴸䅉䅅䅁䕁䅁䅁睁䵁䅁䅁权硄允䅁权䕁䅁䅁权䕁杁䅁允䅁䅁䅅䅁啁䥁⽪共䅁䅁䅁䍄䉁䅁䅁䅂䅁䅁䅍䅄䅁䅁䅯䄸䅅䅁䅯䅂䅁䅁䅯兗䅑䅁䅅䅁䉁䅁䅁权䡂䅁䅁䍄䉁䅁䅁䅂䅁䅁䅍䅄䅁䅁䅯兣䅁䅁䅯䅂䅁䅁䅯兙䅑䅁䅅䅁䉁䅁䅁䅆睂睱䅙䅁䅁䅁杷允䅁䅁䅑䅁䑁䅁䅷䅁䭁佁䍷䅁䭁䅁䅯䅁䭁偁䈸䅁䉁䅁䅁允䅁䅁䅕䙂余扌摋稯䴸䅉䅅䅁䕁䅁䅁睁䵁䅁䅁权䝁䅁䅁权䕁䅁䅁权呂䅂䅁允䅁䅁䅅䅁啁䑁杰睂䅁䅁䅁䍄䉁䅁䅁䅂䅁䅁䅍䅄䅁䅁䅯睨䅁䅁䅯充䅁䅁䅯䅑䅑䅁䅅䅁䉁䅁䅁䅆䅁䜷桁䅁䅁䅁杷允䅁䅁䅑䅁䑁䅁䅷䅁䭁䵁䉙䅁䭁䅁䅯䅁䭁䙁䕳䅁䉁䅁䅁允䅁䅁䅯睒䅁䅁杷允䅁䅁䅑䅁䑁䅁䅷䅁䭁乁䐴䅁䭁䅁䅯䅁䭁偁䈸䅁䉁䅁䅁允䅁䅁䅕牘䩰䅄牉歄䵁䅉䅅䅁䕁䅁䅁睁䵁䅁䅁权䭁睁䅁权剁䅁䅁权䙁䅁䅁允䅁䅁䅅䅁啁䵁摃样䅷䅁䅁䍄䉁䅁䅁䅂䅁䅁䅍䅄䅁䅁䅯䅏䅁䅁䅯权䅁䅁䅯䅚䅑䅁䅅䅁䉁䅁䅁兂婁䙂余扌汌睐杷允䅁䅁䅑䅁䑁䅁䅷䅁䭁䑁䅫䅁䭁䉁䅅䅁䭁䕁䕷䅁䉁䅁䅁允䅁䉁䅑䩧ひ李䅁䅁䵁䅉䅅䅁䕁䅁䅁睁䵁䅁䅁权獃䅁䅁权䭁䅁䅁权浂䅂䅁允䅁䅁䅅䅁䙁䩁瑈䑦ㄸ畘⽙䍄䉁䅁䅁䅂䅁䅁䅍䅄䅁䅁䅯杭䅍䅁䅯充䅁䅁䅯兂䅁䅁䅅䅁䉁䅁䅁䅆权具湱䅁䅁䅁杷允䅁䅁䅑䅁䑁䅁䅷䅁䭁䅁䄸䅁䭁䅁䅑䅁䭁䕁䕯䅁䉁䅁䅁允䅁䉁䅑䥭婐䅁䅁䅁䵁䅉䅅䅁䕁䅁䅁睁䵁䅁䅁权㙁䅁䅁权剁䅁䅁权䕁杁䅁允䅁䅁䅅䅁啁乁䩪儫䅑䅁䅁䍄䉁䅁䅁䅂䅁䅁䅍䅄䅁䅁䅯睏䅅䅁䅯充䅁䅁䅯䅗䅑䅁䅅䅁䉁䅁䅁䅆煄䵇敉䅁䅁䅁杷允䅁䅁䅑䅁䑁䅁䅷䅁䭁䝁䄸䅁䭁䅁䅑䅁䭁䙁䕯䅁䉁䅁䅁允䅁䉁䅑㔷摳䅁䅁䅁䵁䅉䅅䅁䕁䅁䅁睁䵁䅁䅁权敄䅁䅁权䭁䅁䅁权佂䅂䅁允䅁䅁䅅䅁䙁䍁扐堫焵䍦䅂䍄䉁䅁䅁䅂䅁䅁䅍䅄䅁䅁䅯睐䅅䅁䅯䅂䅁䅁䅯䅑䅑䅁䅅䅁䉁䅁䅁䅆杂卯䅅䅁䅁䅁杷允䅁䅁䅑䅁䑁䅁䅷䅁䭁䑁䅉䅁䭁䉁䅅䅁䭁䅁䅕䅁䉁䅁䅁允䅁䉁䅑䭧桃杇䅁䅁䵁䅉䅅䅁䕁䅁䅁睁䵁䅁䅁权㍃䅁䅁权剁䅁䅁权慂䅂䅁允䅁䅁䅅䅁啁佁呸刹䅧䅁䅁䍄䉁䅁䅁䅂䅁䅁䅍䅄䅁䅁䅯䄴䅅䅁䅯䅂䅁䅁䅯䅑䅑䅁䅅䅁䉁䅁䅁䅆噁䅷䅣䅁䅁䅁杷允䅁䅁䅑䅁䑁䅁䅷䅁䭁䭁䄴䅁䭁䅁䅑䅁䭁䙁䕑䅁䉁䅁䅁允䅁䉁䅑呐䙑䅁䅁䅁䵁䅉䅅䅁䕁䅁䅁睁䵁䅁䅁权灄䅁䅁权䕁䅁䅁权䅂䅂䅁允䅁䅁䅅䅁啁䱁敪兒䅁䅁䅁䍄䉁䅁䅁䅂䅁䅁䅍䅄䅁䅁䅯杶䅍䅁䅯䅂䅁䅁䅯兂䅁䅁䅅䅁䉁䅁䅁䅆㑃塐䄰䅁䅁䅁杷允䅁䅁䅑䅁䑁䅁䅷䅁䭁䭁䅕䅁䭁䅁䅑䅁䭁䙁䕷䅁䉁䅁䅁允䅁䉁䅑睏䑫䅁䅁䅁䵁䅉䅅䅁䕁䅁䅁睁䵁䅁䅁权奃允䅁权䭁䅁䅁权塂䅂䅁允䅁䅁䅅䅁䙁䅁琴灳瘳⽰⽙䍄䉁䅁䅁䅂䅁䅁䅍䅄䅁䅁䅯杺䅅䅁䅯䅂䅁䅁䅯睖䅑䅁䅅䅁䉁䅁䅁䅆敃村䅫䅁䅁䅁杷允䅁䅁䅑䅁䑁䅁䅷䅁䭁佁䉕䅁䭁䉁䅅䅁䭁䝁䕁䅁䉁䅁䅁允䅁䉁䅑䱙瑰䅂䅁䅁䵁䅉䅅䅁䕁䅁䅁睁䵁䅁䅁权牃允䅁权剁䅁䅁权敂䅂䅁允䅁䅁䅅䅁啁䭁歨が䅅䅁䅁䍄䉁䅁䅁䅂䅁䅁䅍䅄䅁䅁䅯末䅅䅁䅯充䅁䅁䅯杙䅑䅁䅅䅁䉁䅁䅁䅆祁匸慷䅁䅁䅁杷允䅁䅁䅑䅁䑁䅁䅷䅁䭁䭁䅯䅁䭁䅁䅯䅁䭁䑁䕯䅁䉁䅁䅁允䅁䅁䅕匰扌堫焵䐫䴸䅉䅅䅁䕁䅁䅁睁䵁䅁䅁权㍁䅁䅁权䕁䅁䅁权䭂䅂䅁允䅁䅁䅅䅁䭁䕁䅣䅁䵁䅉䅅䅁䕁䅁䅁睁䵁䅁䅁权桄允䅁权䕁䅁䅁权㕁䅂䅁允䅁䅁䅅䅁啁䉁䝧䅋䅁䅁䅁䍄䉁䅁䅁䅂䅁䅁䅍䅄䅁䅁䅯䅘䅉䅁䅯充䅁䅁䅯眯䅅䅁䅅䅁䉁䅁䅁䅆䅁ㅘ䝖䅁䅁䅁杷允䅁䅁䅑䅁䑁䅁䅷䅁䭁䉁䄸䅁䭁䅁䅑䅁䭁䝁䕕䅁䉁䅁䅁允䅁䉁䅑祩畁䅁䅁䅁䵁䅉䅅䅁䕁䅁䅁睁䵁䅁䅁权㑂睁䅁权䕁䅁䅁权⽄允䅁允䅁䅁䅅䅁䭁䕁䅣䅁䵁䅉䅅䅁䕁䅁䅁睁䵁䅁䅁权祄䅁䅁权䭁䅁䅁权慂䅂䅁允䅁䅁䅅䅁䙁䑁䩥坑汄估⽙䍄䉁䅁䅁䅂䅁䅁䅍䅄䅁䅁䅯䅬䅉䅁䅯充䅁䅁䅯眯䅅䅁䅅䅁䉁䅁䅁䅆䅄啴乯䅁䅁䅁杷允䅁䅁䅑䅁䑁䅁䅷䅁䭁乁䅳䅁䭁䅁䅑䅁䭁䝁䕉䅁䉁䅁䅁允䅁䉁䅑丫䝎允䅁䅁䵁䅉䅅䅁䕁䅁䅁睁䵁䅁䅁权祄䅁䅁权䕁䅁䅁权㍁䅂䅁允䅁䅁䅅䅁啁䝁潨杹䅁䅁䅁䍄䉁䅁䅁䅂䅁䅁䅍䅄䅁䅁䅯眳䅁䅁䅯充䅁䅁䅯兖䅑䅁䅅䅁䉁䅁䅁䅆摄䰯奧䅁䅁䅁杷允䅁䅁䅑䅁䑁䅁䅷䅁䭁䭁䄴䅁䭁䉁䅅䅁䭁䝁䕅䅁䉁䅁䅁允䅁䉁䅑䍭兮䅂䅁䅁䵁䅉䅅䅁䕁䅁䅁睁䵁䅁䅁权䭄䅁䅁权剁䅁䅁权㍁䅂䅁允䅁䅁䅅䅁啁䵁䑂杉䅉䅁䅁䍄䉁䅁䅁䅂䅁䅁䅍䅄䅁䅁䅯朶䅅䅁䅯充䅁䅁䅯条䅑䅁䅅䅁䉁䅁䅁䅆䅄⽎䩑䅁䅁䅁杷允䅁䅁䅑䅁䑁䅁䅷䅁䭁䑁䉍䅁䭁䉁䅅䅁䭁䙁䕅䅁䉁䅁䅁允䅁䉁䅑䡧呂杕䅁䅁䵁䅉䅅䅁䕁䅁䅁睁䵁䅁䅁权橃允䅁权䭁䅁䅁权塂䅂䅁允䅁䅁䅅䅁䙁䩁䕺䱉祂佡⼰䍄䉁䅁䅁䅂䅁䅁䅍䅄䅁䅁䅯睋䅁䅁䅯充䅁䅁䅯䅖䅑䅁䅅䅁䉁䅁䅁权䡂䅁䅁䍄䉁䅁䅁䅂䅁䅁䅍䅄䅁䅁䅯睷䅍䅁䅯䅂䅁䅁䅯眯䅅䅁䅅䅁䉁䅁䅁䅆允捈䉷䅁䅁䅁杷允䅁䅁䅑䅁䑁䅁䅷䅁䭁䅁䅫䅁䭁䉁䅅䅁䭁䙁䕑䅁䉁䅁䅁允䅁䉁䅑歚祯杂䅁䅁䵁䅉䅅䅁䕁䅁䅁睁䵁䅁䅁权⭄允䅁权䕁䅁䅁权坂䅂䅁允䅁䅁䅅䅁啁偁䥃李䅁䅁䅁䍄䉁䅁䅁䅂䅁䅁䅍䅄䅁䅁䅯內䅁䅁䅯充䅁䅁䅯䅂䅉䅁䅅䅁䉁䅁䅁䅆潃歺䑑䅁䅁䅁杷允䅁䅁䅑䅁䑁䅁䅷䅁䭁偁䄴䅁䭁䅁䅑䅁䭁䙁䔰䅁䉁䅁䅁允䅁䉁䅑䱧奙䅁䅁䅁䵁䅉䅅䅁䕁䅁䅁睁䵁䅁䅁权捃睁䅁权剁䅁䅁权䙁䅁䅁允䅁䅁䅅䅁啁䵁偂䘫䅳䅁䅁䍄䉁䅁䅁䅂䅁䅁䅍䅄䅁䅁䅯兊䅅䅁䅯权䅁䅁䅯睖䅑䅁䅅䅁䉁䅁䅁权䡂䅁䅁䍄䉁䅁䅁䅂䅁䅁䅍䅄䅁䅁䅯来䅁䅁䅯权䅁䅁䅯兂䅁䅁䅅䅁䉁䅁䅁兂䡄穓䩥救塁䅑杷允䅁䅁䅑䅁䑁䅁䅷䅁䭁䑁䅧䅁䭁䅁䅑䅁䭁䑁䕯䅁䉁䅁䅁允䅁䉁䅑䍩浫䅁䅁䅁䵁䅉䅅䅁䕁䅁䅁睁䵁䅁䅁权慄允䅁权䭁䅁䅁权䕁杁䅁允䅁䅁䅅䅁䙁䑁ㄸ牘䩰佄⽉䍄䉁䅁䅁䅂䅁䅁䅍䅄䅁䅁䅯公䅁䅁䅯权䅁䅁䅯兕䅑䅁䅅䅁䉁䅁䅁兂䥁䉲慸䑚究睐杷允䅁䅁䅑䅁䑁䅁䅷䅁䭁佁䉣䅁䭁䅁䅯䅁䭁䝁䕙䅁䉁䅁䅁允䅁䅁䅕㝤昶楇搯歄䵁䅉䅅䅁䕁䅁䅁睁䵁䅁䅁权穄杁䅁权䭁䅁䅁权䙁䅁䅁允䅁䅁䅅䅁䙁䙁乃㉬匴睧䅨䍄䉁䅁䅁䅂䅁䅁䅍䅄䅁䅁䅯儰䅁䅁䅯权䅁䅁䅯䅔䅑䅁䅅䅁䉁䅁䅁权䡂䅁䅁䍄䉁䅁䅁䅂䅁䅁䅍䅄䅁䅁䅯睵䅅䅁䅯权䅁䅁䅯睗䅑䅁䅅䅁䉁䅁䅁兂橁⼲⭬牡坷䅑杷允䅁䅁䅑䅁䑁䅁䅷䅁䭁䑁䉧䅁䭁䉁䅅䅁䭁䕁䔰䅁䉁䅁䅁允䅁䉁䅑乁灇䅉䅁䅁䵁䅉䅅䅁䕁䅁䅁睁䵁䅁䅁权乄允䅁权剁䅁䅁权䕁杁䅁允䅁䅁䅅䅁啁䡁㙄䑅䅫䅁䅁䍄䉁䅁䅁䅂䅁䅁䅍䅄䅁䅁䅯䄱䅁䅁䅯权䅁䅁䅯䅘䅑䅁䅅䅁䉁䅁䅁兂䱃佢㝦晱㙈睶杷允䅁䅁䅑䅁䑁䅁䅷䅁䭁佁䈰䅁䭁䉁䅅䅁䭁䕁䕳䅁䉁䅁䅁允䅁䉁䅑乯渲杆䅁䅁䵁䅉䅅䅁䕁䅁䅁睁䵁䅁䅁权晄杁䅁权剁䅁䅁权⽄允䅁允䅁䅁䅅䅁啁䥁䭁䅕䅉䅁䅁䍄䉁䅁䅁䅂䅁䅁䅍䅄䅁䅁䅯杍䅁䅁䅯䅂䅁䅁䅯睚䅑䅁䅅䅁䉁䅁䅁䅆睁升䅁䅁䅁䅁杷允䅁䅁䅑䅁䑁䅁䅷䅁䭁䙁䅷䅁䭁䅁䅑䅁䭁䅁䅕䅁䉁䅁䅁允䅁䉁䅑橐ㄹ䅁䅁䅁䵁䅉䅅䅁䕁䅁䅁睁䵁䅁䅁权敃睁䅁权䕁䅁䅁权䙁䅁䅁允䅁䅁䅅䅁啁佁扪杣䅁䅁䅁䍄䉁䅁䅁䅂䅁䅁䅍䅄䅁䅁䅯睈䅁䅁䅯权䅁䅁䅯睗䅑䅁䅅䅁䉁䅁䅁兂獄払敧敨灶睐杷允䅁䅁䅑䅁䑁䅁䅷䅁䭁䕁䅷䅁䭁䉁䅅䅁䭁䙁䕫䅁䉁䅁䅁允䅁䉁䅑㌸䔷权䅁䅁䵁䅉䅅䅁䕁䅁䅁睁䵁䅁䅁权あ䅁䅁权剁䅁䅁权佂䅂䅁允䅁䅁䅅䅁啁䵁湂睓䄸䅁䅁䍄䉁䅁䅁䅂䅁䅁䅍䅄䅁䅁䅯䅣䅅䅁䅯权䅁䅁䅯䅔䅑䅁䅅䅁䉁䅁䅁兂䡃瑆佮ㄹ䑍䅑杷允䅁䅁䅑䅁䑁䅁䅷䅁䭁䵁䉍䅁䭁䅁䅑䅁䭁䙁䔴䅁䉁䅁䅁允䅁䉁䅑䍇朱䅁䅁䅁䵁䅉䅅䅁䕁䅁䅁睁䵁䅁䅁权穄睁䅁权䕁䅁䅁权䙁䅁䅁允䅁䅁䅅䅁啁䭁䕪睱䅁䅁䅁䍄䉁䅁䅁䅂䅁䅁䅍䅄䅁䅁䅯睷䅍䅁䅯䅂䅁䅁䅯兂䅁䅁䅅䅁䉁䅁䅁䅆杁䵤䉑䅁䅁䅁杷允䅁䅁䅑䅁䑁䅁䅷䅁䭁䕁䅕䅁䭁䅁䅑䅁䭁䅁䍑䅁䉁䅁䅁允䅁䉁䅑偁坤充䅁䅁䵁䅉䅅䅁䕁䅁䅁睁䵁䅁䅁权㥂䅁䅁权䭁䅁䅁权坂䅂䅁允䅁䅁䅅䅁䙁䍁䝕婧䑖睩䅊䍄䉁䅁䅁䅂䅁䅁䅍䅄䅁䅁䅯睸䅁䅁䅯充䅁䅁䅯䅑䅑䅁䅅䅁䉁䅁䅁䅆潂㕧㝎䅁䅁䅁杷允䅁䅁䅑䅁䑁䅁䅷䅁䭁佁䉷䅁䭁䉁䅅䅁䭁䙁䕣䅁䉁䅁䅁允䅁䉁䅑歶眴䅂䅁䅁䵁䅉䅅䅁䕁䅁䅁睁䵁䅁䅁权瑂䅁䅁权剁䅁䅁权灂䅂䅁允䅁䅁䅅䅁啁䕁流㈰䅳䅁䅁䍄䉁䅁䅁䅂䅁䅁䅍䅄䅁䅁䅯杨䅅䅁䅯䅂䅁䅁䅯䅘䅑䅁䅅䅁䉁䅁䅁䅆㍄卐䅙䅁䅁䅁杷允䅁䅁䅑䅁䑁䅁䅷䅁䭁䙁䅍䅁䭁䉁䅅䅁䭁䙁䕑䅁䉁䅁䅁允䅁䉁䅑䭍倷䅅䅁䅁䵁䅉䅅䅁䕁䅁䅁睁䵁䅁䅁权剁允䅁权剁䅁䅁权卂䅂䅁允䅁䅁䅅䅁啁䅁䍃硅䅕䅁䅁䍄䉁䅁䅁䅂䅁䅁䅍䅄䅁䅁䅯杗䅁䅁䅯权䅁䅁䅯䅚䅑䅁䅅䅁䉁䅁䅁兂ㅁ牘䩰䅄ㅌ睐杷允䅁䅁䅑䅁䑁䅁䅷䅁䭁䱁䉯䅁䭁䅁䅑䅁䭁䕁䔴䅁䉁䅁䅁允䅁䉁䅑䑸㑁䅁䅁䅁䵁䅉䅅䅁䕁䅁䅁睁䵁䅁䅁权摄允䅁权䕁䅁䅁权灂䅂䅁允䅁䅁䅅䅁啁䡁橑杉䅁䅁䅁䍄䉁䅁䅁䅂䅁䅁䅍䅄䅁䅁䅯睷䅍䅁䅯权䅁䅁䅯兂䅁䅁䅅䅁䉁䅁䅁兂㡃䩤奍䙂楢睐杷允䅁䅁䅑䅁䑁䅁䅷䅁䭁䍁䉕䅁䭁䅁䅯䅁䭁䙁䕁䅁䉁䅁䅁允䅁䅁䅯睒䅁䅁杷允䅁䅁䅑䅁䑁䅁䅷䅁䭁䱁䉍䅁䭁䅁䅑䅁䭁䅁䍑䅁䉁䅁䅁允䅁䉁䅑偎摵允䅁䅁䵁䅉䅅䅁䕁䅁䅁睁䵁䅁䅁权敂䅁䅁权䕁䅁䅁权呂䅂䅁允䅁䅁䅅䅁啁䝁但睃䅁䅁䅁䍄䉁䅁䅁䅂䅁䅁䅍䅄䅁䅁䅯睳䅅䅁䅯䅂䅁䅁䅯睘䅑䅁䅅䅁䉁䅁䅁䅆晁䥖䅧䅁䅁䅁杷允䅁䅁䅑䅁䑁䅁䅷䅁䭁䭁䉣䅁䭁䉁䅅䅁䭁䕁䕁䅁䉁䅁䅁允䅁䉁䅑䭁啪兖䅁䅁䵁䅉䅅䅁䕁䅁䅁睁䵁䅁䅁权慄允䅁权䕁䅁䅁权䙁䅁䅁允䅁䅁䅅䅁啁䵁乧䅭䅁䅁䅁䍄䉁䅁䅁䅂䅁䅁䅍䅄䅁䅁䅯睄䅅䅁䅯权䅁䅁䅯兂䅁䅁䅅䅁䉁䅁䅁兂㉄䙋偹癷獘睐杷允䅁䅁䅑䅁䑁䅁䅷䅁䭁偁䉅䅁䭁䅁䅯䅁䭁䅁䍑䅁䉁䅁䅁允䅁䅁䅕㑎䉬余兘䕂䵁䅉䅅䅁䕁䅁䅁睁䵁䅁䅁权䥂䅁䅁权剁䅁䅁权䱂䅂䅁允䅁䅁䅅䅁啁䵁敪眴䅙䅁䅁䍄䉁䅁䅁䅂䅁䅁䅍䅄䅁䅁䅯兲䅅䅁䅯䅂䅁䅁䅯䅚䅑䅁䅅䅁䉁䅁䅁䅆㝄剫䅑䅁䅁䅁杷允䅁䅁䅑䅁䑁䅁䅷䅁䭁䅁䄴䅁䭁䅁䅑䅁䭁䝁䕯䅁䉁䅁䅁允䅁䉁䅑䙉㥣䅁䅁䅁䵁䅉䅅䅁䕁䅁䅁睁䵁䅁䅁权㕃允䅁权䭁䅁䅁权塂䅂䅁允䅁䅁䅅䅁䭁䕁䅣䅁䵁䅉䅅䅁䕁䅁䅁睁䵁䅁䅁权浃允䅁权䕁䅁䅁权浂䅂䅁允䅁䅁䅅䅁啁䵁⽩睊䅁䅁䅁䍄䉁䅁䅁䅂䅁䅁䅍䅄䅁䅁䅯眴䅅䅁䅯䅂䅁䅁䅯睎䅑䅁䅅䅁䉁䅁䅁䅆元桃䍧䅁䅁䅁杷允䅁䅁䅑䅁䑁䅁䅷䅁䭁偁䉍䅁䭁䅁䅑䅁䭁䕁䕯䅁䉁䅁䅁允䅁䉁䅑䵇睢睁䅁䅁䵁䅉䅅䅁䕁䅁䅁睁䵁䅁䅁权㍂杁䅁权䕁䅁䅁权䙁䅁䅁允䅁䅁䅅䅁啁䡁䙵杌䅅䅁䅁䍄䉁䅁䅁䅂䅁䅁䅍䅄䅁䅁䅯儶䅁䅁䅯充䅁䅁䅯兡䅑䅁䅅䅁䉁䅁䅁䅆䅂䅋䡇䅁䅁䅁杷允䅁䅁䅑䅁䑁䅁䅷䅁䭁䑁䉅䅁䭁䅁䅑䅁䭁䅁䍑䅁䉁䅁䅁允䅁䉁䅑穫唰䅁䅁䅁䵁䅉䅅䅁䕁䅁䅁睁䵁䅁䅁权㑁允䅁权䭁䅁䅁权䱂䅂䅁允䅁䅁䅅䅁䙁䅁牉硨婢桺䄱䍄䉁䅁䅁䅂䅁䅁䅍䅄䅁䅁䅯杖䅁䅁䅯允䅉䅁䅯杁䅉䅁䅅䅁䉁䅁䅁兂療祋硃摪䭳兑杷允䅁䅁䅑䅁䑁䅁䅷䅁䭁䥁䅳䅁䭁䅁䅑䅁䭁䕁䕑䅁䉁䅁䅁允䅁䉁䅑䩴䱯䅁䅁䅁䵁䅉䅅䅁䕁䅁䅁睁䵁䅁䅁权摃允䅁权䕁䅁䅁权啂䅂䅁允䅁䅁䅅䅁啁䩁䝄儱䅁䅁䅁䍄䉁䅁䅁䅂䅁䅁䅍䅄䅁䅁䅯䅶䅁䅁䅯允䅉䅁䅯杁䅉䅁䅅䅁䉁䅁䅁兂䩁啖䥮⽺獘䅑杷允䅁䅁䅑䅁䑁䅁䅷䅁䭁偁䉍䅁䭁䅁䅯䅁䭁䝁䕕䅁䉁䅁䅁允䅁䅁䅕呦ㄸ牘䩰樹䴸䅉䅅䅁䕁䅁䅁睁䵁䅁䅁权獄允䅁权䕁䅁䅁权佂䅂䅁允䅁䅁䅅䅁啁䙁汏杌䅁䅁䅁䍄䉁䅁䅁䅂䅁䅁䅍䅄䅁䅁䅯兢䅁䅁䅯充䅁䅁䅯杙䅑䅁䅅䅁䉁䅁䅁䅆䅂坲癚䅁䅁䅁杷允䅁䅁䅑䅁䑁䅁䅷䅁䭁䉁䉳䅁䭁䅁䅑䅁䭁䙁䔰䅁䉁䅁䅁允䅁䉁䅑䱯硫允䅁䅁䵁䅉䅅䅁䕁䅁䅁睁䵁䅁䅁权硄杁䅁权剁䅁䅁权⽄允䅁允䅁䅁䅅䅁啁䥁婁儲䅯䅁䅁䍄䉁䅁䅁䅂䅁䅁䅍䅄䅁䅁䅯䅕䅁䅁䅯权䅁䅁䅯睗䅑䅁䅅䅁䉁䅁䅁兂楃扒穢搯乑䅑杷允䅁䅁䅑䅁䑁䅁䅷䅁䭁偁䑑䅁䭁䅁䅑䅁䭁䅁䅕䅁䉁䅁䅁允䅁䉁䅑琶婣䅁䅁䅁䵁䅉䅅䅁䕁䅁䅁睁䵁䅁䅁权䅂允䅁权䕁䅁䅁权卂䅂䅁允䅁䅁䅅䅁啁乁䵬杇䅁䅁䅁䍄䉁䅁䅁䅂䅁䅁䅍䅄䅁䅁䅯兙䅅䅁䅯权䅁䅁䅯兡䅑䅁䅅䅁䉁䅁䅁兂䉃啬䱏佢㝥睐杷允䅁䅁䅑䅁䑁䅁䅷䅁䭁偁䑑䅁䭁䉁䅅䅁䭁䅁䅕䅁䉁䅁䅁允䅁䉁䅑䨸へ睁䅁䅁䵁䅉䅅䅁䕁䅁䅁睁䵁䅁䅁权呁允䅁权剁䅁䅁权桂䅂䅁允䅁䅁䅅䅁啁偁婨华䅍䅁䅁䍄䉁䅁䅁䅂䅁䅁䅍䅄䅁䅁䅯䅒䅅䅁䅯䅂䅁䅁䅯杕䅑䅁䅅䅁䉁䅁䅁䅆䥄破䉳䅁䅁䅁杷允䅁䅁䅑䅁䑁䅁䅷䅁䭁䕁䉁䅁䭁䅁䅯䅁䭁偁䈸䅁䉁䅁䅁允䅁䅁䅕䑚晶㑔堰ぇ䵁䅉䅅䅁䕁䅁䅁睁䵁䅁䅁权兂允䅁权剁䅁䅁权䭂䅂䅁允䅁䅁䅅䅁啁䡁䥉杖䅧䅁䅁䍄䉁䅁䅁䅂䅁䅁䅍䅄䅁䅁䅯末䅅䅁䅯充䅁䅁䅯䅙䅑䅁䅅䅁䉁䅁䅁䅆䝁癅水䅁䅁䅁杷允䅁䅁䅑䅁䑁䅁䅷䅁䭁䅁䕍䅁䭁䅁䅯䅁䭁偁䈸䅁䉁䅁䅁允䅁䉁䅑杁䅁䅁䅁䅁䵁䅉䅅䅁䕁䅁䅁睁䵁䅁䅁权十䅁䅁权䭁䅁䅁权䕁杁䅁允䅁䅁䅅䅁䙁䥁堲桢䑋䅷䅬䍄䉁䅁䅁䅂䅁䅁䅍䅄䅁䅁䅯䅏䅁䅁䅯权䅁䅁䅯杘䅑䅁䅅䅁䉁䅁䅁兂䑄匹捨㡪噌睐杷允䅁䅁䅑䅁䑁䅁䅷䅁䭁䑁䅅䅁䭁䅁䅑䅁䭁䝁䕍䅁䉁䅁䅁允䅁䉁䅑䝃儸䅁䅁䅁䵁䅉䅅䅁䕁䅁䅁睁䵁䅁䅁权時睁䅁权䕁䅁䅁权䙁䅁䅁允䅁䅁䅅䅁啁䑁䕄䄲䅁䅁䅁䍄䉁䅁䅁䅂䅁䅁䅍䅄䅁䅁䅯杄䅅䅁䅯权䅁䅁䅯杙䅑䅁䅅䅁䉁䅁䅁兂剃堷⽷晎眴䅑杷允䅁䅁䅑䅁䑁䅁䅷䅁䭁䉁䑑䅁䭁䅁䅑䅁䭁偁䈸䅁䉁䅁䅁允䅁䉁䅑睖散䅁䅁䅁䵁䅉䅅䅁䕁䅁䅁睁䵁䅁䅁权婁允䅁权剁䅁䅁权䕂䅂䅁允䅁䅁䅅䅁啁䵁䝁㡩䅙䅁䅁䍄䉁䅁䅁䅂䅁䅁䅍䅄䅁䅁䅯䄹䅍䅁䅯权䅁䅁䅯兂䅁䅁䅅䅁䉁䅁䅁兂獃䙈歰ㅏ唸䅑杷允䅁䅁䅑䅁䑁䅁䅷䅁䭁佁䈸䅁䭁䉁䅅䅁䭁䑁䕅䅁䉁䅁䅁允䅁䉁䅑䭧䡨兄䅁䅁䵁䅉䅅䅁䕁䅁䅁睁䵁䅁䅁权噂睁䅁权䕁䅁䅁权⽄允䅁允䅁䅁䅅䅁啁䡁敱兓䅁䅁䅁䍄䉁䅁䅁䅂䅁䅁䅍䅄䅁䅁䅯睇䅁䅁䅯充䅁䅁䅯兔䅑䅁䅅䅁䉁䅁䅁䅆杁慲佳䅁䅁䅁杷允䅁䅁䅑䅁䑁䅁䅷䅁䭁䝁䈴䅁䭁䅁䅑䅁䭁䝁䕍䅁䉁䅁䅁允䅁䉁䅑䉁䱑䅁䅁䅁䵁䅉䅅䅁䕁䅁䅁睁䵁䅁䅁权㙃允䅁权䭁䅁䅁权摂䅂䅁允䅁䅁䅅䅁䙁䍁扐堫焵偶⽉䍄䉁䅁䅁䅂䅁䅁䅍䅄䅁䅁䅯睢䅍䅁䅯䅂䅁䅁䅯眯䅅䅁䅅䅁䉁䅁䅁䅆杂ㅢ䅍䅁䅁䅁杷允䅁䅁䅑䅁䑁䅁䅷䅁䭁䙁䅁䅁䭁䅁䅯䅁䭁䙁䕑䅁䉁䅁䅁允䅁䅁䅕敥浫免獩あ䵁䅉䅅䅁䕁䅁䅁睁䵁䅁䅁权呂䅁䅁权䕁䅁䅁权浂䅂䅁允䅁䅁䅅䅁啁䵁牨兎䅁䅁䅁䍄䉁䅁䅁䅂䅁䅁䅍䅄䅁䅁䅯睺䅁䅁䅯充䅁䅁䅯睓䅑䅁䅅䅁䉁䅁䅁䅆杁乯䭯䅁䅁䅁杷允䅁䅁䅑䅁䑁䅁䅷䅁䭁䭁䅅䅁䭁䅁䅯䅁䭁䝁䕅䅁䉁䅁䅁允䅁䅁䅕䉲慸䑚晶吸䴸䅉䅅䅁䕁䅁䅁睁䵁䅁䅁权灁睁䅁权䭁䅁䅁权䙁䅁䅁允䅁䅁䅅䅁䙁䝁㡱䩤奍䵂⽙䍄䉁䅁䅁䅂䅁䅁䅍䅄䅁䅁䅯䅒䅁䅁䅯充䅁䅁䅯杗䅑䅁䅅䅁䉁䅁䅁䅆䅁畳佣杁䅁䅁杷允䅁䅁䅑䅁䑁䅁䅷䅁䭁䩁䅉䅁䭁䅁䅯䅁䭁䕁䔴䅁䉁䅁䅁允䅁䅁䅕浗㝑〳丫歂䵁䅉䅅䅁䕁䅁䅁睁䵁䅁䅁权牄睁䅁权䕁䅁䅁权䙁䅁䅁允䅁䅁䅅䅁啁䑁桓材䅁䅁䅁䍄䉁䅁䅁䅂䅁䅁䅍䅄䅁䅁䅯睹䅁䅁䅯权䅁䅁䅯䅔䅑䅁䅅䅁䉁䅁䅁兂䝁婧䑖㉩㍺睐杷允䅁䅁䅑䅁䑁䅁䅷䅁䭁偁䉷䅁䭁䉁䅅䅁䭁䝁䕁䅁䉁䅁䅁允䅁䉁䅑䉑港䅇䅁䅁䵁䅉䅅䅁䕁䅁䅁睁䵁䅁䅁权呁䅁䅁权䭁䅁䅁权杂䅂䅁允䅁䅁䅅䅁䙁䅁牉硨婢発⽳䍄䉁䅁䅁䅂䅁䅁䅍䅄䅁䅁䅯睔䅍䅁䅯权䅁䅁䅯眯䅅䅁䅅䅁䉁䅁䅁兂䉃啬䱏佢偣䅑杷允䅁䅁䅑䅁䑁䅁䅷䅁䭁偁䑉䅁䭁䉁䅅䅁䭁偁䈸䅁䉁䅁䅁允䅁䉁䅑䡙䜲兂䅁䅁䵁䅉䅅䅁䕁䅁䅁睁䵁䅁䅁权慃䅁䅁权䕁䅁䅁权兂䅂䅁允䅁䅁䅅䅁啁䍁ば䅂䅁䅁䅁䍄䉁䅁䅁䅂䅁䅁䅍䅄䅁䅁䅯眶䅍䅁䅯充䅁䅁䅯兂䅁䅁䅅䅁䉁䅁䅁䅆杂敩䩫䅁䅁䅁杷允䅁䅁䅑䅁䑁䅁䅷䅁䭁䥁䉍䅁䭁䅁䅑䅁䭁䝁䕅䅁䉁䅁䅁允䅁䉁䅑䔰瑷允䅁䅁䵁䅉䅅䅁䕁䅁䅁睁䵁䅁䅁权穃䅁䅁权䭁䅁䅁权婂䅂䅁允䅁䅁䅅䅁䭁䕁䅣䅁䵁䅉䅅䅁䕁䅁䅁睁䵁䅁䅁权敃允䅁权剁䅁䅁权呂䅂䅁允䅁䅁䅅䅁啁䥁祂儲䅳䅁䅁䍄䉁䅁䅁䅂䅁䅁䅍䅄䅁䅁䅯典䅁䅁䅯䅂䅁䅁䅯䅡䅑䅁䅅䅁䉁䅁䅁䅆あ浸䄸䅁䅁䅁杷允䅁䅁䅑䅁䑁䅁䅷䅁䭁䅁䉫䅁䭁䅁䍅䅁䭁䅁䍕䅁䉁䅁䅁允䅁䅁䅕湔䰶牔⭔䕸䵁䅉䅅䅁䕁䅁䅁睁䵁䅁䅁权祂允䅁权䕁䅁䅁权䵂䅂䅁允䅁䅁䅅䅁啁乁㑐䅢䅁䅁䅁䍄䉁䅁䅁䅂䅁䅁䅍䅄䅁䅁䅯睪䅅䅁䅯充䅁䅁䅯䅙䅑䅁䅅䅁䉁䅁䅁䅆奁楕慙䅁䅁䅁杷允䅁䅁䅑䅁䑁䅁䅷䅁䭁䍁䅷䅁䭁䉁䅅䅁䭁䙁䕙䅁䉁䅁䅁允䅁䉁䅑倴湨兂䅁䅁䵁䅉䅅䅁䕁䅁䅁睁䵁䅁䅁权煄䅁䅁权䭁䅁䅁权兂䅂䅁允䅁䅁䅅䅁䙁䵁桵扒穢是⽉䍄䉁䅁䅁䅂䅁䅁䅍䅄䅁䅁䅯睌䅅䅁䅯充䅁䅁䅯䅔䅑䅁䅅䅁䉁䅁䅁䅆䩁䘰䅕䅁䅁䅁杷允䅁䅁䅑䅁䑁䅁䅷䅁䭁䡁䅷䅁䭁䅁䅑䅁䭁䙁䕙䅁䉁䅁䅁允䅁䉁䅑伸偸䅁䅁䅁䵁䅉䅅䅁䕁䅁䅁睁䵁䅁䅁权㉂允䅁权剁䅁䅁权⽄允䅁允䅁䅁䅅䅁啁䕁敄匴䅷䅁䅁䍄䉁䅁䅁䅂䅁䅁䅍䅄䅁䅁䅯儹䅅䅁䅯权䅁䅁䅯睙䅑䅁䅅䅁䉁䅁䅁兂硂児塲㍯噄睐杷允䅁䅁䅑䅁䑁䅁䅷䅁䭁佁䑫䅁䭁䅁䅑䅁䭁偁䈸䅁䉁䅁䅁允䅁䉁䅑䅕時䅁䅁䅁䵁䅉䅅䅁䕁䅁䅁睁䵁䅁䅁权啃䅁䅁权䭁䅁䅁权楂䅂䅁允䅁䅁䅅䅁䙁䱁敧敨剴乵⽙䍄䉁䅁䅁䅂䅁䅁䅍䅄䅁䅁䅯杺䅁䅁䅯权䅁䅁䅯杖䅑䅁䅅䅁䉁䅁䅁兂䙄䱉祂䩡䑅䅑杷允䅁䅁䅑䅁䑁䅁䅷䅁䭁䍁䅫䅁䭁䅁䅯䅁䭁䙁䕍䅁䉁䅁䅁允䅁䅁䅕䑗ね䡹⭡ぁ䵁䅉䅅䅁䕁䅁䅁睁䵁䅁䅁权剂䅁䅁权剁䅁䅁权剂䅂䅁允䅁䅁䅅䅁啁䍁㙃先䄰䅁䅁䍄䉁䅁䅁䅂䅁䅁䅍䅄䅁䅁䅯杢䅅䅁䅯权䅁䅁䅯䅡䅑䅁䅅䅁䉁䅁䅁兂敃㘷䝦穓灦睐杷允䅁䅁䅑䅁䑁䅁䅷䅁䭁䕁䉕䅁䭁䉁䅅䅁䭁䅁䅕䅁䉁䅁䅁允䅁䉁䅑佁捱杈䅁䅁䵁䅉䅅䅁䕁䅁䅁睁䵁䅁䅁权ㅁ䅁䅁权䉁杁䅁权䙁杁䅁允䅁䅁䅅䅁䙁䵁捃䍎湪畷䅎䍄䉁䅁䅁䅂䅁䅁䅍䅄䅁䅁䅯䅍䅉䅁䅯权䅁䅁䅯眯䅅䅁䅅䅁䉁䅁䅁兂䥂場啯歲䉣䅑杷允䅁䅁䅑䅁䑁䅁䅷䅁䭁䡁䄰䅁䭁䉁䅅䅁䭁䕁䕷䅁䉁䅁䅁允䅁䉁䅑䙧硑睅䅁䅁䵁䅉䅅䅁䕁䅁䅁睁䵁䅁䅁权䕂杁䅁权䭁䅁䅁权䙁䅁䅁允䅁䅁䅅䅁䙁䭁硲欰椱䅅䄵䍄䉁䅁䅁䅂䅁䅁䅍䅄䅁䅁䅯䅄䅅䅁䅯权䅁䅁䅯免䅑䅁䅅䅁䉁䅁䅁兂晁敨剴䉵䌴䅑杷允䅁䅁䅑䅁䑁䅁䅷䅁䭁偁䉫䅁䭁䅁䅑䅁䭁䝁䕕䅁䉁䅁䅁允䅁䉁䅑ㅎ奫䅁䅁䅁䵁䅉䅅䅁䕁䅁䅁睁䵁䅁䅁权楁䅁䅁权䭁䅁䅁权灂䅂䅁允䅁䅁䅅䅁䙁䱁へ硫䕧癖⽯䍄䉁䅁䅁䅂䅁䅁䅍䅄䅁䅁䅯李䅁䅁䅯权䅁䅁䅯杙䅑䅁䅅䅁䉁䅁䅁兂噄佥浫奍內䅑杷允䅁䅁䅑䅁䑁䅁䅷䅁䭁䭁䉯䅁䭁䉁䅅䅁䭁䙁䕉䅁䉁䅁䅁允䅁䅁䅯睒䅁䅁杷允䅁䅁䅑䅁䑁䅁䅷䅁䭁䕁䑅䅁䭁䅁䅯䅁䭁偁䈸䅁䉁䅁䅁允䅁䅁䅕㝤昶楇搹歈䵁䅉䅅䅁䕁䅁䅁睁䵁䅁䅁权权䅁䅁权䕁䅁䅁权䕁杁䅁允䅁䅁䅅䅁啁䑁䐫杆䅁䅁䅁䍄䉁䅁䅁䅂䅁䅁䅍䅄䅁䅁䅯杌䅁䅁䅯权䅁䅁䅯䅂䅉䅁䅅䅁䉁䅁䅁兂塁挲㌷㡕祍䅑杷允䅁䅁䅑䅁䑁䅁䅷䅁䭁佁䅍䅁䭁䅁䍅䅁䭁䅁䍉䅁䉁䅁䅁允䅁䅁䅕䭢攴䱉婧〲䵁䅉䅅䅁䕁䅁䅁睁䵁䅁䅁权灂允䅁权䕁䅁䅁权敂䅂䅁允䅁䅁䅅䅁啁䩁兇兆䅁䅁䅁䍄䉁䅁䅁䅂䅁䅁䅍䅄䅁䅁䅯睩䅅䅁䅯䅂䅁䅁䅯睙䅑䅁䅅䅁䉁䅁䅁䅆潄㍁䄰䅁䅁䅁杷允䅁䅁䅑䅁䑁䅁䅷䅁䭁䅁䅷䅁䭁䉁䅅䅁䭁䙁䕙䅁䉁䅁䅁允䅁䉁䅑煳晔睁䅁䅁䵁䅉䅅䅁䕁䅁䅁睁䵁䅁䅁权䍃允䅁权剁䅁䅁权湂䅂䅁允䅁䅁䅅䅁啁䥁橂兺䅍䅁䅁䍄䉁䅁䅁䅂䅁䅁䅍䅄䅁䅁䅯䅢䅁䅁䅯允䅉䅁䅯兂䅉䅁䅅䅁䉁䅁䅁兂歂灗浴捐䑕兑杷允䅁䅁䅑䅁䑁䅁䅷䅁䭁䵁䅧䅁䭁䅁䅑䅁䭁䝁䕉䅁䉁䅁䅁允䅁䉁䅑䵍瑐䅁䅁䅁䵁䅉䅅䅁䕁䅁䅁睁䵁䅁䅁权㑄允䅁权䭁䅁䅁权噂䅂䅁允䅁䅁䅅䅁䙁䭁硲欰椱䉫䅊䍄䉁䅁䅁䅂䅁䅁䅍䅄䅁䅁䅯䅊䅅䅁䅯䅂䅁䅁䅯睚䅑䅁䅅䅁䉁䅁䅁䅆杂䕔䅑䅁䅁䅁杷允䅁䅁䅑䅁䑁䅁䅷䅁䭁䅁䅍䅁䭁䉁䅅䅁䭁䙁䕣䅁䉁䅁䅁允䅁䉁䅑䰴䱆先䅁䅁䵁䅉䅅䅁䕁䅁䅁睁䵁䅁䅁权䙁允䅁权䕁䅁䅁权䙁䅁䅁允䅁䅁䅅䅁啁偁䙪儹䅁䅁䅁䍄䉁䅁䅁䅂䅁䅁䅍䅄䅁䅁䅯睫䅁䅁䅯䅂䅁䅁䅯睚䅑䅁䅅䅁䉁䅁䅁䅆䥃䜵䄸䅁䅁䅁杷允䅁䅁䅑䅁䑁䅁䅷䅁䭁䑁䑷䅁䭁䉁䅅䅁䭁䅁䅕䅁䉁䅁䅁允䅁䉁䅑佷畤杕䅁䅁䵁䅉䅅䅁䕁䅁䅁睁䵁䅁䅁权㡃睁䅁权剁䅁䅁权⽄允䅁允䅁䅁䅅䅁啁䵁剄內䅯䅁䅁䍄䉁䅁䅁䅂䅁䅁䅍䅄䅁䅁䅯杨䅅䅁䅯䅂䅁䅁䅯杚䅑䅁䅅䅁䉁䅁䅁䅆䵃噑䅧䅁䅁䅁杷允䅁䅁䅑䅁䑁䅁䅷䅁䭁䝁䍅䅁䭁䅁䅑䅁䭁䅁䅕䅁䉁䅁䅁允䅁䉁䅑䩁㡒睁䅁䅁䵁䅉䅅䅁䕁䅁䅁睁䵁䅁䅁权呃允䅁权剁䅁䅁权杂䅂䅁允䅁䅁䅅䅁啁䑁䩃䅒䅉䅁䅁䍄䉁䅁䅁䅂䅁䅁䅍䅄䅁䅁䅯睮䅍䅁䅯䅂䅁䅁䅯眯䅅䅁䅅䅁䉁䅁䅁䅆兂坁䅍䅁䅁䅁杷允䅁䅁䅑䅁䑁䅁䅷䅁䭁偁䅑䅁䭁䅁䅯䅁䭁䕁䔸䅁䉁䅁䅁允䅁䅁䅕㥏倹婪畤ぅ䵁䅉䅅䅁䕁䅁䅁睁䵁䅁䅁权㙃允䅁权剁䅁䅁权兂䅂䅁允䅁䅁䅅䅁啁佁汄睩䅍䅁䅁䍄䉁䅁䅁䅂䅁䅁䅍䅄䅁䅁䅯杅䅅䅁䅯权䅁䅁䅯䅒䅑䅁䅅䅁䉁䅁䅁兂㉄䙋偹癷潘睐杷允䅁䅁䅑䅁䑁䅁䅷䅁䭁䉁䍍䅁䭁䅁䅯䅁䭁偁䈸䅁䉁䅁䅁允䅁䅁䅕祇搯䅊䉡商䵁䅉䅅䅁䕁䅁䅁睁䵁䅁䅁权睂䅁䅁权䭁䅁䅁权剂䅂䅁允䅁䅁䅅䅁䙁䍁硣䭃捷癗⽉䍄䉁䅁䅁䅂䅁䅁䅍䅄䅁䅁䅯杌䅅䅁䅯䅂䅁䅁䅯条䅑䅁䅅䅁䉁䅁䅁䅆摄䅈䅳䅁䅁䅁杷允䅁䅁䅑䅁䑁䅁䅷䅁䭁䕁䉑䅁䭁䅁䍅䅁䭁䅁䍕䅁䉁䅁䅁允䅁䅁䅕㥏⽦湕䑢䔲䵁䅉䅅䅁䕁䅁䅁睁䵁䅁䅁权䕄允䅁权剁䅁䅁权婂䅂䅁允䅁䅁䅅䅁䭁䕁䅣䅁䵁䅉䅅䅁䕁䅁䅁睁䵁䅁䅁权䡂睁䅁权剁䅁䅁权⽄允䅁允䅁䅁䅅䅁啁䅁時剧䅕䅁䅁䍄䉁䅁䅁䅂䅁䅁䅍䅄䅁䅁䅯䅥䅍䅁䅯权䅁䅁䅯眯䅅䅁䅅䅁䉁䅁䅁权䡂䅁䅁䍄䉁䅁䅁䅂䅁䅁䅍䅄䅁䅁䅯䅇䅁䅁䅯权䅁䅁䅯䅂䅉䅁䅅䅁䉁䅁䅁兂硁䭃捷浗䑑䅑杷允䅁䅁䅑䅁䑁䅁䅷䅁䭁䑁䑙䅁䭁䅁䅑䅁䭁䅁䅕䅁䉁䅁䅁允䅁䉁䅑䍗䩈䅃䅁䅁䵁䅉䅅䅁䕁䅁䅁睁䵁䅁䅁权祃䅁䅁权䭁䅁䅁权桂䅂䅁允䅁䅁䅅䅁䙁䱁昶楇搯䅊䅬䍄䉁䅁䅁䅂䅁䅁䅍䅄䅁䅁䅯眰䅅䅁䅯䅂䅁䅁䅯䅔䅑䅁䅅䅁䉁䅁䅁䅆䅁晈䌴䅁䅁䅁杷允䅁䅁䅑䅁䑁䅁䅷䅁䭁䭁䉑䅁䭁䅁䅑䅁䭁䙁䕉䅁䉁䅁䅁允䅁䉁䅑䩃癷䅁䅁䅁䵁䅉䅅䅁䕁䅁䅁睁䵁䅁䅁权㑃杁䅁权剁䅁䅁权⽄允䅁允䅁䅁䅅䅁啁䥁佂儵䅯䅁䅁䍄䉁䅁䅁䅂䅁䅁䅍䅄䅁䅁䅯䄶䅁䅁䅯充䅁䅁䅯䅂䅉䅁䅅䅁䉁䅁䅁䅆灄敵ㅳ䅁䅁䅁杷允䅁䅁䅑䅁䑁䅁䅷䅁䭁䩁䍍䅁䭁䅁䅑䅁䭁偁䈸䅁䉁䅁䅁允䅁䉁䅑乎剗䅁䅁䅁䵁䅉䅅䅁䕁䅁䅁睁䵁䅁䅁权婃䅁䅁权剁䅁䅁权噂䅂䅁允䅁䅁䅅䅁啁䭁敁婋䅕䅁䅁䍄䉁䅁䅁䅂䅁䅁䅍䅄䅁䅁䅯兏䅅䅁䅯权䅁䅁䅯兗䅑䅁䅅䅁䉁䅁䅁兂䩄牤昶楇㤯睐杷允䅁䅁䅑䅁䑁䅁䅷䅁䭁䝁䑧䅁䭁䅁䅑䅁䭁偁䈸䅁䉁䅁䅁允䅁䉁䅑䅕㝮兂䅁䅁䵁䅉䅅䅁䕁䅁䅁睁䵁䅁䅁权十䅁䅁权䕁䅁䅁权卂䅂䅁允䅁䅁䅅䅁啁䥁䕧䅋䅁䅁䅁䍄䉁䅁䅁䅂䅁䅁䅍䅄䅁䅁䅯杶䅅䅁䅯䅂䅁䅁䅯睓䅑䅁䅅䅁䉁䅁䅁䅆睄獉䅑䅁䅁䅁杷允䅁䅁䅑䅁䑁䅁䅷䅁䭁佁䉍䅁䭁䉁䅅䅁䭁䙁䔰䅁䉁䅁䅁允䅁䉁䅑䭑単朹䅁䅁䵁䅉䅅䅁䕁䅁䅁睁䵁䅁䅁权㍄允䅁权剁䅁䅁权䕁杁䅁允䅁䅁䅅䅁啁䅁湂稫䅧䅁䅁䍄䉁䅁䅁䅂䅁䅁䅍䅄䅁䅁䅯睐䅁䅁䅯䅂䅁䅁䅯睘䅑䅁䅅䅁䉁䅁䅁䅆奂剱䅉䅁䅁䅁杷允䅁䅁䅑䅁䑁䅁䅷䅁䭁䭁䅍䅁䭁䅁䅑䅁䭁䝁䕯䅁䉁䅁䅁允䅁䉁䅑佁敡杁䅁䅁䵁䅉䅅䅁䕁䅁䅁睁䵁䅁䅁权㕁允䅁权剁䅁䅁权乂䅂䅁允䅁䅁䅅䅁啁偁偃制䄰䅁䅁䍄䉁䅁䅁䅂䅁䅁䅍䅄䅁䅁䅯眱䅅䅁䅯权䅁䅁䅯兕䅑䅁䅅䅁䉁䅁䅁兂獃䙈歰㥏港睐杷允䅁䅁䅑䅁䑁䅁䅷䅁䭁䵁䉉䅁䭁䅁䅯䅁䭁䙁䕉䅁䉁䅁䅁允䅁䅁䅕䅁䅁䅁䅁䐯䴸䅉䅅䅁䕁䅁䅁睁䵁䅁䅁权癁䅁䅁权䭁䅁䅁权婂䅂䅁允䅁䅁䅅䅁䙁䭁慁㥌欰畂⽇䍄䉁䅁䅁䅂䅁䅁䅍䅄䅁䅁䅯李䅁䅁䅯充䅁䅁䅯睔䅑䅁䅅䅁䉁䅁䅁权䡂䅁䅁䍄䉁䅁䅁䅂䅁䅁䅍䅄䅁䅁䅯杙䅁䅁䅯充䅁䅁䅯兂䅁䅁䅅䅁䉁䅁䅁䅆䅂乩杴䅁䅁䅁杷允䅁䅁䅑䅁䑁䅁䅷䅁䭁佁䅕䅁䭁䅁䅑䅁䭁䝁䕕䅁䉁䅁䅁允䅁䉁䅑污䠴䅁䅁䅁䵁䅉䅅䅁䕁䅁䅁睁䵁䅁䅁权瑁允䅁权䭁䅁䅁权㕁䅂䅁允䅁䅁䅅䅁䙁䑁ㄸ牘䩰䅄䅲䍄䉁䅁䅁䅂䅁䅁䅍䅄䅁䅁䅯杈䅁䅁䅯䅂䅁䅁䅯䅗䅑䅁䅅䅁䉁䅁䅁䅆潂お䅍䅁䅁䅁杷允䅁䅁䅑䅁䑁䅁䅷䅁䭁䕁䉙䅁䭁䅁䍅䅁䭁䅁䍉䅁䉁䅁䅁允䅁䅁䅕䭨浰䡕楬䔱䵁䅉䅅䅁䕁䅁䅁睁䵁䅁䅁权⭄允䅁权剁䅁䅁权摂䅂䅁允䅁䅁䅅䅁啁乁呺䅐䅍䅁䅁䍄䉁䅁䅁䅂䅁䅁䅍䅄䅁䅁䅯睢䅅䅁䅯权䅁䅁䅯杖䅑䅁䅅䅁䉁䅁䅁兂䥂場啯歲䑣䅑杷允䅁䅁䅑䅁䑁䅁䅷䅁䭁䍁䅅䅁䭁䉁䅅䅁䭁䝁䕁䅁䉁䅁䅁允䅁䉁䅑䰴⽂睁䅁䅁䵁䅉䅅䅁䕁䅁䅁睁䵁䅁䅁权歄䅁䅁权䭁䅁䅁权䅂䅂䅁允䅁䅁䅅䅁䙁䥁獴⼵灵攸⽯䍄䉁䅁䅁䅂䅁䅁䅍䅄䅁䅁䅯杕䅅䅁䅯充䅁䅁䅯睎䅑䅁䅅䅁䉁䅁䅁䅆䅃穩楙䅁䅁䅁杷允䅁䅁䅑䅁䑁䅁䅷䅁䭁䅁䉕䅁䭁䉁䅅䅁䭁䙁䕕䅁䉁䅁䅁允䅁䉁䅑䡧さ䅈䅁䅁䵁䅉䅅䅁䕁䅁䅁睁䵁䅁䅁权癁睁䅁权剁䅁䅁权⽄允䅁允䅁䅁䅅䅁啁乁䥨杳䅫䅁䅁䍄䉁䅁䅁䅂䅁䅁䅍䅄䅁䅁䅯儴䅅䅁䅯䅂䅁䅁䅯兔䅑䅁䅅䅁䉁䅁䅁䅆潁㝲䅫䅁䅁䅁杷允䅁䅁䅑䅁䑁䅁䅷䅁䭁䩁䉕䅁䭁䅁䅑䅁䭁䙁䕍䅁䉁䅁䅁允䅁䉁䅑䙅獦允䅁䅁䵁䅉䅅䅁䕁䅁䅁睁䵁䅁䅁权晁睁䅁权䕁䅁䅁权⽄允䅁允䅁䅁䅅䅁啁䅁偁兵䅁䅁䅁䍄䉁䅁䅁䅂䅁䅁䅍䅄䅁䅁䅯兢䅁䅁䅯䅂䅁䅁䅯杗䅑䅁䅅䅁䉁䅁䅁䅆䅄杴䉁䅁䅁䅁杷允䅁䅁䅑䅁䑁䅁䅷䅁䭁佁䅕䅁䭁䅁䅯䅁䭁䕁䔰䅁䉁䅁䅁允䅁䅁䅕啩杆搵楁㝹䴸䅉䅅䅁䕁䅁䅁睁䵁䅁䅁权㉂䅁䅁权䭁䅁䅁权硁䅂䅁允䅁䅁䅅䅁䙁䭁硲欰椱偅⽉䍄䉁䅁䅁䅂䅁䅁䅍䅄䅁䅁䅯䄸䅁䅁䅯权䅁䅁䅯眯䅅䅁䅅䅁䉁䅁䅁兂㑄⭕汏㡭䭑䅑杷允䅁䅁䅑䅁䑁䅁䅷䅁䭁䡁䅕䅁䭁䅁䅯䅁䭁䕁䔸䅁䉁䅁䅁允䅁䅁䅯睒䅁䅁杷允䅁䅁䅑䅁䑁䅁䅷䅁䭁䍁䉫䅁䭁䉁䅅䅁䭁䙁䕁䅁䉁䅁䅁允䅁䉁䅑倴祑睂䅁䅁䵁䅉䅅䅁䕁䅁䅁睁䵁䅁䅁权㉁杁䅁权䭁䅁䅁权䙁䅁䅁允䅁䅁䅅䅁䙁乁橥䑣䬰眱䅨䍄䉁䅁䅁䅂䅁䅁䅍䅄䅁䅁䅯杈䅅䅁䅯充䅁䅁䅯䅒䅑䅁䅅䅁䉁䅁䅁䅆䅃慏攸䅁䅁䅁杷允䅁䅁䅑䅁䑁䅁䅷䅁䭁䕁䅁䅁䭁䅁䅯䅁䭁偁䈸䅁䉁䅁䅁允䅁䅁䅕⼵灵搸乊䐫䴸䅉䅅䅁䕁䅁䅁睁䵁䅁䅁权婂允䅁权䉁杁䅁权䍁杁䅁允䅁䅁䅅䅁䙁䕁畆卤䔸偤䅴䍄䉁䅁䅁䅂䅁䅁䅍䅄䅁䅁䅯䅙䅁䅁䅯充䅁䅁䅯兔䅑䅁䅅䅁䉁䅁䅁䅆癁䭘䈸䅁䅁䅁杷允䅁䅁䅑䅁䑁䅁䅷䅁䭁䭁䉙䅁䭁䉁䅅䅁䭁䙁䕅䅁䉁䅁䅁允䅁䉁䅑䝁乘先䅁䅁䵁䅉䅅䅁䕁䅁䅁睁䵁䅁䅁权䱄杁䅁权䕁䅁䅁权䙁䅁䅁允䅁䅁䅅䅁啁䙁䩰兵䅁䅁䅁䍄䉁䅁䅁䅂䅁䅁䅍䅄䅁䅁䅯䅃䅅䅁䅯权䅁䅁䅯杖䅑䅁䅅䅁䉁䅁䅁兂⭄䠱灪橊佅䅑杷允䅁䅁䅑䅁䑁䅁䅷䅁䭁䕁䉯䅁䭁䅁䅯䅁䭁䙁䔰䅁䉁䅁䅁允䅁䅁䅕㥉㕶浦㡱䐱䴸䅉䅅䅁䕁䅁䅁睁䵁䅁䅁权杂允䅁权䕁䅁䅁权扂䅂䅁允䅁䅁䅅䅁啁䭁汄䄹䅉䅁䅁䍄䉁䅁䅁䅂䅁䅁䅍䅄䅁䅁䅯兰䅍䅁䅯䅂䅁䅁䅯兂䅁䅁䅅䅁䉁䅁䅁䅆杁湋䍣䅁䅁䅁杷允䅁䅁䅑䅁䑁䅁䅷䅁䭁䑁䅅䅁䭁䅁䅯䅁䭁䙁䕁䅁䉁䅁䅁允䅁䅁䅕穊䥅䉲慸䐹䴸䅉䅅䅁䕁䅁䅁睁䵁䅁䅁权䙃䅁䅁权䕁䅁䅁权㙁䅂䅁允䅁䅁䅅䅁啁䑁⽨兩䅁䅁䅁䍄䉁䅁䅁䅂䅁䅁䅍䅄䅁䅁䅯睉䅅䅁䅯䅂䅁䅁䅯杗䅑䅁䅅䅁䉁䅁䅁䅆畃剱䅣䅁䅁䅁杷允䅁䅁䅑䅁䑁䅁䅷䅁䭁偁䍍䅁䭁䅁䅯䅁䭁偁䈸䅁䉁䅁䅁允䅁䅁䅕灭婭婭婭稸䴸䅉䅅䅁䕁䅁䅁睁䵁䅁䅁权穂允䅁权䭁䅁䅁权奂䅂䅁允䅁䅁䅅䅁䙁䍁䝕婧䑖⽩⽉䍄䉁䅁䅁䅂䅁䅁䅍䅄䅁䅁䅯兹䅅䅁䅯充䅁䅁䅯兙䅑䅁䅅䅁䉁䅁䅁䅆䥁椰䙁䅁䅁䅁杷允䅁䅁䅑䅁䑁䅁䅷䅁䭁偁䉕䅁䭁䉁䅅䅁䭁䙁䔸䅁䉁䅁䅁允䅁䉁䅑䜴硄杄䅁䅁䵁䅉䅅䅁䕁䅁䅁睁䵁䅁䅁权㑂䅁䅁权䭁䅁䅁权䙁䅁䅁允䅁䅁䅅䅁䙁佁汏㡭村䉳䅚䍄䉁䅁䅁䅂䅁䅁䅍䅄䅁䅁䅯杦䅅䅁䅯充䅁䅁䅯杚䅑䅁䅅䅁䉁䅁䅁䅆䥁吲卫䅁䅁䅁杷允䅁䅁䅑䅁䑁䅁䅷䅁䭁䙁䅙䅁䭁䅁䍅䅁䭁䅁䍍䅁䉁䅁䅁允䅁䅁䅕瘱㡙䐴䐶䕂䵅䅉䅅䅁䕁䅁䅁睁䵁䅁䅁权あ䅁䅁权剁䅁䅁权䕂䅂䅁允䅁䅁䅅䅁啁䅁穃睬䄸䅁䅁䍄䉁䅁䅁䅂䅁䅁䅍䅄䅁䅁䅯六䅅䅁䅯䅂䅁䅁䅯䅑䅑䅁䅅䅁䉁䅁䅁䅆睂䔸䅑䅁䅁䅁杷允䅁䅁䅑䅁䑁䅁䅷䅁䭁䵁䄴䅁䭁䅁䅑䅁䭁䙁䕣䅁䉁䅁䅁允䅁䉁䅑汮䕬䅁䅁䅁䵁䅉䅅䅁䕁䅁䅁睁䵁䅁䅁权婂䅁䅁权䭁䅁䅁权扂䅂䅁允䅁䅁䅅䅁䙁䵁ㅐ䙋偹杷䅂䍄䉁䅁䅁䅂䅁䅁䅍䅄䅁䅁䅯睖䅉䅁䅯权䅁䅁䅯兂䅁䅁䅅䅁䉁䅁䅁兂慂䑚晶⭔稰䅑杷允䅁䅁䅑䅁䑁䅁䅷䅁䭁䩁䍷䅁䭁䅁䅑䅁䭁偁䈸䅁䉁䅁䅁允䅁䉁䅑䝈婤䅁䅁䅁䵁䅉䅅䅁䕁䅁䅁睁䵁䅁䅁权扂䅁䅁权䭁䅁䅁权䙁䅁䅁允䅁䅁䅅䅁䙁䱁祂䩡瑈䍦䅊䍄䉁䅁䅁䅂䅁䅁䅍䅄䅁䅁䅯杈䅁䅁䅯充䅁䅁䅯兗䅑䅁䅅䅁䉁䅁䅁䅆杂杷橕䅁䅁䅁杷允䅁䅁䅑䅁䑁䅁䅷䅁䭁䱁䑣䅁䭁䅁䅑䅁䭁䅁䅕䅁䉁䅁䅁允䅁䉁䅑䝅瑳䅁䅁䅁䵁䅉䅅䅁䕁䅁䅁睁䵁䅁䅁权塄允䅁权䕁䅁䅁权䱂䅂䅁允䅁䅁䅅䅁啁䱁橄睰䅁䅁䅁䍄䉁䅁䅁䅂䅁䅁䅍䅄䅁䅁䅯䅃䅁䅁䅯䅂䅁䅁䅯䅚䅑䅁䅅䅁䉁䅁䅁䅆硂砰䅕䅁䅁䅁杷允䅁䅁䅑䅁䑁䅁䅷䅁䭁䑁䉅䅁䭁䅁䅯䅁䭁䙁䕁䅁䉁䅁䅁允䅁䅁䅕㝤昶楇搯樫䴸䅉䅅䅁䕁䅁䅁睁䵁䅁䅁权湂䅁䅁权䭁䅁䅁权捂䅂䅁允䅁䅁䅅䅁䙁䕁㍷啩杆搵⽁䍄䉁䅁䅁䅂䅁䅁䅍䅄䅁䅁䅯䅋䅅䅁䅯充䅁䅁䅯睓䅑䅁䅅䅁䉁䅁䅁䅆䅃晸捣䅁䅁䅁杷允䅁䅁䅑䅁䑁䅁䅷䅁䭁䕁䍙䅁䭁䉁䅅䅁䭁偁䈸䅁䉁䅁䅁允䅁䉁䅑佷慷䅅䅁䅁䵁䅉䅅䅁䕁䅁䅁睁䵁䅁䅁权ㅂ䅁䅁权䭁䅁䅁权䕁杁䅁允䅁䅁䅅䅁䙁䍁硣䭃捷栲䅸䍄䉁䅁䅁䅂䅁䅁䅍䅄䅁䅁䅯䅦䅅䅁䅯权䅁䅁䅯睙䅑䅁䅅䅁䉁䅁䅁兂䭂䅄牉硨㕡睐杷允䅁䅁䅑䅁䑁䅁䅷䅁䭁䙁䅍䅁䭁䅁䅯䅁䭁䕁䔸䅁䉁䅁䅁允䅁䅁䅯睒䅁䅁杷允䅁䅁䅑䅁䑁䅁䅷䅁䭁䱁䅍䅁䭁䉁䅅䅁䭁䝁䕙䅁䉁䅁䅁允䅁䉁䅑䑯栰兆䅁䅁䵁䅉䅅䅁䕁䅁䅁睁䵁䅁䅁权硂允䅁权䕁䅁䅁权求䅂䅁允䅁䅁䅅䅁啁䩁偐朱䅁䅁䅁䍄䉁䅁䅁䅂䅁䅁䅍䅄䅁䅁䅯兯䅁䅁䅯充䅁䅁䅯兙䅑䅁䅅䅁䉁䅁䅁䅆兄椴儵䅁䅁䅁杷允䅁䅁䅑䅁䑁䅁䅷䅁䭁䅁䈴䅁䭁䉁䅅䅁䭁䝁䕯䅁䉁䅁䅁允䅁䉁䅑䱭戵杁䅁䅁䵁䅉䅅䅁䕁䅁䅁睁䵁䅁䅁权獁䅁䅁权䕁䅁䅁权扂䅂䅁允䅁䅁䅅䅁啁乁㡧兢䅁䅁䅁䍄䉁䅁䅁䅂䅁䅁䅍䅄䅁䅁䅯末䅅䅁䅯䅂䅁䅁䅯兕䅑䅁䅅䅁䉁䅁䅁䅆䭄䅭䄴䅁䅁䅁杷允䅁䅁䅑䅁䑁䅁䅷䅁䭁佁䉁䅁䭁䅁䍅䅁䭁䅁䍕䅁䉁䅁䅁允䅁䅁䅕㌳奭䉌武べ䵁䅉䅅䅁䕁䅁䅁睁䵁䅁䅁权慃䅁䅁权䕁䅁䅁权婂䅂䅁允䅁䅁䅅䅁啁䙁䥪杁䅁䅁䅁䍄䉁䅁䅁䅂䅁䅁䅍䅄䅁䅁䅯䅅䅅䅁䅯权䅁䅁䅯杔䅑䅁䅅䅁䉁䅁䅁兂慃婭婭晫奔䅑杷允䅁䅁䅑䅁䑁䅁䅷䅁䭁佁䉉䅁䭁䅁䍅䅁䭁䅁䍕䅁䉁䅁䅁允䅁䅁䅕癵畣匷浺䔳䵁䅉䅅䅁䕁䅁䅁睁䵁䅁䅁权元允䅁权䭁䅁䅁权潂䅂䅁允䅁䅁䅅䅁䙁䱁へ硫䕧癖⽧䍄䉁䅁䅁䅂䅁䅁䅍䅄䅁䅁䅯睉䅁䅁䅯䅂䅁䅁䅯䅒䅑䅁䅅䅁䉁䅁䅁䅆奃硊䅧䅁䅁䅁杷允䅁䅁䅑䅁䑁䅁䅷䅁䭁䭁䉁䅁䭁䅁䅯䅁䭁䙁䕙䅁䉁䅁䅁允䅁䅁䅯睒䅁䅁杷允䅁䅁䅑䅁䑁䅁䅷䅁䭁䵁䅉䅁䭁䅁䅯䅁䭁䝁䕫䅁䉁䅁䅁允䅁䅁䅕灭婭婭婭吸䴸䅉䅅䅁䕁䅁䅁睁䵁䅁䅁权偁允䅁权䕁䅁䅁权坂䅂䅁允䅁䅁䅅䅁啁乁ㅄ睦䅁䅁䅁䍄䉁䅁䅁䅂䅁䅁䅍䅄䅁䅁䅯䅆䅅䅁䅯权䅁䅁䅯兔䅑䅁䅅䅁䉁䅁䅁兂穂䩡瑈偦瀸䅑杷允䅁䅁䅑䅁䑁䅁䅷䅁䭁䭁䅫䅁䭁䅁䅯䅁䭁䝁䕙䅁䉁䅁䅁允䅁䅁䅕䉯癯匳䝑吶䴸䅉䅅䅁䕁䅁䅁睁䵁䅁䅁权䭄杁䅁权䕁䅁䅁权⽄允䅁允䅁䅁䅅䅁啁䥁䰹杘䅁䅁䅁䍄䉁䅁䅁䅂䅁䅁䅍䅄䅁䅁䅯眸䅁䅁䅯䅂䅁䅁䅯杘䅑䅁䅅䅁䉁䅁䅁䅆歄䅵䄰䅁䅁䅁杷允䅁䅁䅑䅁䑁䅁䅷䅁䭁䵁䅅䅁䭁䅁䅑䅁䭁䕁䔸䅁䉁䅁䅁允䅁䅁䅯睒䅁䅁杷允䅁䅁䅑䅁䑁䅁䅷䅁䭁䭁䉫䅁䭁䉁䅅䅁䭁䙁䕫䅁䉁䅁䅁允䅁䉁䅑乓睩杂䅁䅁䵁䅉䅅䅁䕁䅁䅁睁䵁䅁䅁权㉃睁䅁权䕁䅁䅁权⽄允䅁允䅁䅁䅅䅁啁䩁婂䅭䅁䅁䅁䍄䉁䅁䅁䅂䅁䅁䅍䅄䅁䅁䅯兆䅁䅁䅯充䅁䅁䅯䅕䅑䅁䅅䅁䉁䅁䅁䅆䥃呙䭑䅁䅁䅁杷允䅁䅁䅑䅁䑁䅁䅷䅁䭁䙁䉙䅁䭁䉁䅅䅁䭁䅁䅕䅁䉁䅁䅁允䅁䉁䅑乑䬱睈䅁䅁䵁䅉䅅䅁䕁䅁䅁睁䵁䅁䅁权穂允䅁权䉁杁䅁权䑁杁䅁允䅁䅁䅅䅁䙁䩁潡佰瘸捆䅸䍄䉁䅁䅁䅂䅁䅁䅍䅄䅁䅁䅯䅬䅅䅁䅯权䅁䅁䅯杕䅑䅁䅅䅁䉁䅁䅁兂楂䙅㕧䕴执䅑杷允䅁䅁䅑䅁䑁䅁䅷䅁䭁䵁䈸䅁䭁䅁䅑䅁䭁䙁䔰䅁䉁䅁䅁允䅁䉁䅑潭摯䅁䅁䅁䵁䅉䅅䅁䕁䅁䅁睁䵁䅁䅁权噄允䅁权䕁䅁䅁权佂䅂䅁允䅁䅁䅅䅁啁佁杓睑䅁䅁䅁䍄䉁䅁䅁䅂䅁䅁䅍䅄䅁䅁䅯术䅅䅁䅯䅂䅁䅁䅯兂䅁䅁䅅䅁䉁䅁䅁䅆䅂欸䅕䅁䅁䅁杷允䅁䅁䅑䅁䑁䅁䅷䅁䭁䕁䍅䅁䭁䅁䅑䅁䭁䅁䅕䅁䉁䅁䅁允䅁䉁䅑䱓䅣兂䅁䅁䵁䅉䅅䅁䕁䅁䅁睁䵁䅁䅁权䝁允䅁权䕁䅁䅁权䕁杁䅁允䅁䅁䅅䅁啁䕁歮䅩䅁䅁䅁䍄䉁䅁䅁䅂䅁䅁䅍䅄䅁䅁䅯兮䅁䅁䅯䅂䅁䅁䅯眯䅅䅁䅅䅁䉁䅁䅁䅆㑄䩣䅳䅁䅁䅁杷允䅁䅁䅑䅁䑁䅁䅷䅁䭁䙁䍁䅁䭁䉁䅅䅁䭁偁䈸䅁䉁䅁䅁允䅁䉁䅑䕷捵兊䅁䅁䵁䅉䅅䅁䕁䅁䅁睁䵁䅁䅁权捃䅁䅁权剁䅁䅁权慂䅂䅁允䅁䅁䅅䅁䭁䕁䅣䅁䵁䅉䅅䅁䕁䅁䅁睁䵁䅁䅁权杄允䅁权䭁䅁䅁权㕁䅂䅁允䅁䅁䅅䅁䙁䑁䥅䉲慸乚⽍䍄䉁䅁䅁䅂䅁䅁䅍䅄䅁䅁䅯䅸䅁䅁䅯权䅁䅁䅯睙䅑䅁䅅䅁䉁䅁䅁兂婄発呤㘴ㅘ睐杷允䅁䅁䅑䅁䑁䅁䅷䅁䭁䱁䑫䅁䭁䉁䅅䅁䭁䅁䅕䅁䉁䅁䅁允䅁䉁䅑䤴䕫睉䅁䅁䵁䅉䅅䅁䕁䅁䅁睁䵁䅁䅁权偄䅁䅁权䭁䅁䅁权䱂䅂䅁允䅁䅁䅅䅁䙁䍁扐堫焵偶⽙䍄䉁䅁䅁䅂䅁䅁䅍䅄䅁䅁䅯眰䅁䅁䅯权䅁䅁䅯杏䅑䅁䅅䅁䉁䅁䅁兂歃䑣䬰㘱潐睐杷允䅁䅁䅑䅁䑁䅁䅷䅁䭁䭁䉙䅁䭁䅁䅑䅁䭁䕁䕷䅁䉁䅁䅁允䅁䉁䅑䅗瀲䅁䅁䅁䵁䅉䅅䅁䕁䅁䅁睁䵁䅁䅁权允䅁䅁权䭁䅁䅁权䅂䅂䅁允䅁䅁䅅䅁䙁䉁奂扏䥔癤⽧䍄䉁䅁䅁䅂䅁䅁䅍䅄䅁䅁䅯睴䅁䅁䅯权䅁䅁䅯杗䅑䅁䅅䅁䉁䅁䅁兂療潅䅐煹噈睐杷允䅁䅁䅑䅁䑁䅁䅷䅁䭁䩁䅉䅁䭁䉁䅅䅁䭁䙁䕙䅁䉁䅁䅁允䅁䉁䅑祴佰先䅁䅁䵁䅉䅅䅁䕁䅁䅁睁䵁䅁䅁权㙂允䅁权䕁䅁䅁权噂䅂䅁允䅁䅁䅅䅁啁䡁⭄公䅁䅁䅁䍄䉁䅁䅁䅂䅁䅁䅍䅄䅁䅁䅯䄳䅅䅁䅯䅂䅁䅁䅯杘䅑䅁䅅䅁䉁䅁䅁䅆奂湵䥅䅁䅁䅁杷允䅁䅁䅑䅁䑁䅁䅷䅁䭁䩁䉳䅁䭁䉁䅅䅁䭁䙁䕁䅁䉁䅁䅁允䅁䉁䅑䙧䥁睅䅁䅁䵁䅉䅅䅁䕁䅁䅁睁䵁䅁䅁权硃杁䅁权剁䅁䅁权䙁䅁䅁允䅁䅁䅅䅁啁䭁婁䄫䅣䅁䅁䍄䉁䅁䅁䅂䅁䅁䅍䅄䅁䅁䅯兓䅁䅁䅯权䅁䅁䅯兔䅑䅁䅅䅁䉁䅁䅁兂扁㥌欰潂噅䅑杷允䅁䅁䅑䅁䑁䅁䅷䅁䭁䍁䉷䅁䭁䉁䅅䅁䭁䝁䕍䅁䉁䅁䅁允䅁䉁䅑䝑卍元䅁䅁䵁䅉䅅䅁䕁䅁䅁睁䵁䅁䅁权穂䅁䅁权剁䅁䅁权慂䅂䅁允䅁䅁䅅䅁啁䍁婄硯䅷䅁䅁䍄䉁䅁䅁䅂䅁䅁䅍䅄䅁䅁䅯杈䅁䅁䅯䅂䅁䅁䅯䅕䅑䅁䅅䅁䉁䅁䅁䅆婁楬䅁䅁䅁䅁杷允䅁䅁䅑䅁䑁䅁䅷䅁䭁䭁䅍䅁䭁䉁䅅䅁䭁䙁䕑䅁䉁䅁䅁允䅁䉁䅑乙⽨兆䅁䅁䵁䅉䅅䅁䕁䅁䅁睁䵁䅁䅁权摄䅁䅁权䭁䅁䅁权㙁䅂䅁允䅁䅁䅅䅁䙁䍁䝕婧䑖⽩⽧䍄䉁䅁䅁䅂䅁䅁䅍䅄䅁䅁䅯杉䅅䅁䅯充䅁䅁䅯䅂䅉䅁䅅䅁䉁䅁䅁䅆䅁ち礴䅁䅁䅁杷允䅁䅁䅑䅁䑁䅁䅷䅁䭁䥁䅅䅁䭁䉁䅅䅁䭁䝁䕣䅁䉁䅁䅁允䅁䉁䅑乁䩕睁䅁䅁䵁䅉䅅䅁䕁䅁䅁睁䵁䅁䅁权ぃ䅁䅁权剁䅁䅁权呂䅂䅁允䅁䅁䅅䅁啁䅁䱩桕䅁䅁䅁䍄䉁䅁䅁䅂䅁䅁䅍䅄䅁䅁䅯八䅁䅁䅯䅂䅁䅁䅯杘䅑䅁䅅䅁䉁䅁䅁䅆䅂椱䅁䅁䅁䅁杷允䅁䅁䅑䅁䑁䅁䅷䅁䭁䑁䈰䅁䭁䅁䅯䅁䭁䙁䕷䅁䉁䅁䅁允䅁䅁䅕浑汄䌰扌吵䴸䅉䅅䅁䕁䅁䅁睁䵁䅁䅁权兄允䅁权䭁䅁䅁权偂䅂䅁允䅁䅁䅅䅁䭁䕁䅣䅁䵁䅉䅅䅁䕁䅁䅁睁䵁䅁䅁权㕃睁䅁权䭁䅁䅁权䙁䅁䅁允䅁䅁䅅䅁䙁䩁瑈䑦ㄸ栳䅒䍄䉁䅁䅁䅂䅁䅁䅍䅄䅁䅁䅯朸䅁䅁䅯䅂䅁䅁䅯兂䅁䅁䅅䅁䉁䅁䅁䅆潁呓䑳䅁䅁䅁杷允䅁䅁䅑䅁䑁䅁䅷䅁䭁䵁䉳䅁䭁䉁䅅䅁䭁䑁䕅䅁䉁䅁䅁允䅁䉁䅑䙣䡓杄䅁䅁䵁䅉䅅䅁䕁䅁䅁睁䵁䅁䅁权呄允䅁权䭁䅁䅁权坂䅂䅁允䅁䅁䅅䅁䙁䝁光䑗ね䅹䄱䍄䉁䅁䅁䅂䅁䅁䅍䅄䅁䅁䅯睑䅁䅁䅯权䅁䅁䅯䅂䅉䅁䅅䅁䉁䅁䅁兂坂楄礲敮椸䅑杷允䅁䅁䅑䅁䑁䅁䅷䅁䭁䝁䉳䅁䭁䅁䅑䅁䭁䝁䕯䅁䉁䅁䅁允䅁䅁䅯睒䅁䅁杷允䅁䅁䅑䅁䑁䅁䅷䅁䭁䩁䉁䅁䭁䅁䅑䅁䭁䝁䕉䅁䉁䅁䅁允䅁䉁䅑娰䩑䅁䅁䅁䵁䅉䅅䅁䕁䅁䅁睁䵁䅁䅁权坁杁䅁权䭁䅁䅁权䙁䅁䅁允䅁䅁䅅䅁䙁䩁婱婭婭剭䅚䍄䉁䅁䅁䅂䅁䅁䅍䅄䅁䅁䅯䅸䅍䅁䅯䅂䅁䅁䅯兂䅁䅁䅅䅁䉁䅁䅁䅆䥃佖䕷䅁䅁䅁杷允䅁䅁䅑䅁䑁䅁䅷䅁䭁䭁䉷䅁䭁䅁䅑䅁䭁䅁䍑䅁䉁䅁䅁允䅁䉁䅑䘰橨䅁䅁䅁䵁䅉䅅䅁䕁䅁䅁睁䵁䅁䅁权乃䅁䅁权剁䅁䅁权灂䅂䅁允䅁䅁䅅䅁啁䱁睁杋䄴䅁䅁䍄䉁䅁䅁䅂䅁䅁䅍䅄䅁䅁䅯睳䅅䅁䅯允䅉䅁䅯杁䅉䅁䅅䅁䉁䅁䅁兂畁婉扶塣歈䅑杷允䅁䅁䅑䅁䑁䅁䅷䅁䭁䙁䉙䅁䭁䉁䅅䅁䭁䙁䔸䅁䉁䅁䅁允䅁䉁䅑佯睷睈䅁䅁䵁䅉䅅䅁䕁䅁䅁睁䵁䅁䅁权扂允䅁权䭁䅁䅁权杂䅂䅁允䅁䅁䅅䅁䙁䍁扐堫焵佶⽑䍄䉁䅁䅁䅂䅁䅁䅍䅄䅁䅁䅯睶䅅䅁䅯充䅁䅁䅯免䅑䅁䅅䅁䉁䅁䅁䅆䅃⭮㙤䅁䅁䅁杷允䅁䅁䅑䅁䑁䅁䅷䅁䭁乁䑉䅁䭁䉁䅅䅁䭁偁䈸䅁䉁䅁䅁允䅁䉁䅑乧晭䅏䅁䅁䵁䅉䅅䅁䕁䅁䅁睁䵁䅁䅁权奁䅁䅁权䭁䅁䅁权捂䅂䅁允䅁䅁䅅䅁䙁䕁䵯楁䡵畆⽅䍄䉁䅁䅁䅂䅁䅁䅍䅄䅁䅁䅯朹䅍䅁䅯䅂䅁䅁䅯兂䅁䅁䅅䅁䉁䅁䅁䅆䥃煤䅳䅁䅁䅁杷允䅁䅁䅑䅁䑁䅁䅷䅁䭁䑁䅯䅁䭁䅁䅯䅁䭁䕁䔸䅁䉁䅁䅁允䅁䅁䅕䉵䘶ㄶ㑆啊䵁䅉䅅䅁䕁䅁䅁睁䵁䅁䅁权㑂允䅁权剁䅁䅁权䕂䅂䅁允䅁䅁䅅䅁啁䕁浄䙴䉁䅁䅁䍄䉁䅁䅁䅂䅁䅁䅍䅄䅁䅁䅯睙䅁䅁䅯充䅁䅁䅯䅑䅑䅁䅅䅁䉁䅁䅁䅆䅄䝔噯䅁䅁䅁杷允䅁䅁䅑䅁䑁䅁䅷䅁䭁䩁䅕䅁䭁䅁䅯䅁䭁䅁䅕䅁䉁䅁䅁允䅁䅁䅕⽷潕䥘䌯歆䵁䅉䅅䅁䕁䅁䅁睁䵁䅁䅁权乄䅁䅁权䕁䅁䅁权䭂䅂䅁允䅁䅁䅅䅁啁䉁⽒兢䅁䅁䅁䍄䉁䅁䅁䅂䅁䅁䅍䅄䅁䅁䅯杘䅅䅁䅯权䅁䅁䅯䅗䅑䅁䅅䅁䉁䅁䅁兂㥂穐敖歵㑮睐杷允䅁䅁䅑䅁䑁䅁䅷䅁䭁偁䑙䅁䭁䅁䅯䅁䭁䅁䅕䅁䉁䅁䅁允䅁䅁䅕㙹䙆癴㥐䕄䵁䅉䅅䅁䕁䅁䅁睁䵁䅁䅁权灁杁䅁权䕁䅁䅁权⽄允䅁允䅁䅁䅅䅁啁䑁䩹䅗䅁䅁䅁䍄䉁䅁䅁䅂䅁䅁䅍䅄䅁䅁䅯杊䅅䅁䅯充䅁䅁䅯兂䅁䅁䅅䅁䉁䅁䅁䅆扁硆䥕䅁䅁䅁杷允䅁䅁䅑䅁䑁䅁䅷䅁䭁䡁䉉䅁䭁䅁䅑䅁䭁䅁䅕䅁䉁䅁䅁允䅁䉁䅑䍥㑎䅁䅁䅁䵁䅉䅅䅁䕁䅁䅁睁䵁䅁䅁权楄允䅁权䭁䅁䅁权卂䅂䅁允䅁䅁䅅䅁䙁䅁牉硨婢桔䅒䍄䉁䅁䅁䅂䅁䅁䅍䅄䅁䅁䅯免䅁䅁䅯权䅁䅁䅯睗䅑䅁䅅䅁䉁䅁䅁兂牁硨婢発㍦睐杷允䅁䅁䅑䅁䑁䅁䅷䅁䭁䍁䉯䅁䭁䅁䅯䅁䭁䙁䕫䅁䉁䅁䅁允䅁䅁䅕兇坒楄礲歂䵁䅉䅅䅁䕁䅁䅁睁䵁䅁䅁权䩂䅁䅁权䭁䅁䅁权婂䅂䅁允䅁䅁䅅䅁䙁䙁㑋潈牘兕䅒䍄䉁䅁䅁䅂䅁䅁䅍䅄䅁䅁䅯督䅅䅁䅯䅂䅁䅁䅯兏䅑䅁䅅䅁䉁䅁䅁䅆允䑥䅅䅁䅁䅁杷允䅁䅁䅑䅁䑁䅁䅷䅁䭁佁䑣䅁䭁䉁䅅䅁䭁䅁䅕䅁䉁䅁䅁允䅁䉁䅑䡌楧睂䅁䅁䵁䅉䅅䅁䕁䅁䅁睁䵁䅁䅁权㥃允䅁权䕁䅁䅁权坂䅂䅁允䅁䅁䅅䅁啁䵁楃杫䅕䅁䅁䍄䉁䅁䅁䅂䅁䅁䅍䅄䅁䅁䅯眵䅍䅁䅯权䅁䅁䅯兂䅁䅁䅅䅁䉁䅁䅁兂桁䡳潊敫㠳睐杷允䅁䅁䅑䅁䑁䅁䅷䅁䭁䵁䅙䅁䭁䅁䅯䅁䭁䝁䕉䅁䉁䅁䅁允䅁䅁䅕杖琴灳瘳稵䴸䅉䅅䅁䕁䅁䅁睁䵁䅁䅁权㉂允䅁权䕁䅁䅁权⽄允䅁允䅁䅁䅅䅁啁䕁㥪䅇䅙䅁䅁䍄䉁䅁䅁䅂䅁䅁䅍䅄䅁䅁䅯睳䅅䅁䅯充䅁䅁䅯䅂䅉䅁䅅䅁䉁䅁䅁䅆杁と卙䅁䅁䅁杷允䅁䅁䅑䅁䑁䅁䅷䅁䭁䝁䅉䅁䭁䅁䅑䅁䭁䙁䕁䅁䉁䅁䅁允䅁䉁䅑䜰婊䅁䅁䅁䵁䅉䅅䅁䕁䅁䅁睁䵁䅁䅁权偃䅁䅁权䭁䅁䅁权求䅂䅁允䅁䅁䅅䅁䭁䕁䅣䅁䵁䅉䅅䅁䕁䅁䅁睁䵁䅁䅁权㥁允䅁权剁䅁䅁权偂䅂䅁允䅁䅁䅅䅁䭁䕁䅣䅁䵁䅉䅅䅁䕁䅁䅁睁䵁䅁䅁权流䅁䅁权䕁䅁䅁权剂䅂䅁允䅁䅁䅅䅁啁乁䡃材䅁䅁䅁䍄䉁䅁䅁䅂䅁䅁䅍䅄䅁䅁䅯眰䅍䅁䅯权䅁䅁䅯兂䅁䅁䅅䅁䉁䅁䅁兂浃㡭村䡳䱉䅑杷允䅁䅁䅑䅁䑁䅁䅷䅁䭁䡁䉅䅁䭁䅁䅯䅁䭁䕁䔰䅁䉁䅁䅁允䅁䅁䅕䘷㑇潈牖歅䵁䅉䅅䅁䕁䅁䅁睁䵁䅁䅁权䭃䅁䅁权䭁䅁䅁权剂䅂䅁允䅁䅁䅅䅁䙁䭁䠵場啯獲⽣䍄䉁䅁䅁䅂䅁䅁䅍䅄䅁䅁䅯䅸䅁䅁䅯充䅁䅁䅯兂䅁䅁䅅䅁䉁䅁䅁䅆杄剸䤸䅁䅁䅁杷允䅁䅁䅑䅁䑁䅁䅷䅁䭁偁䑣䅁䭁䅁䅑䅁䭁䅁䅕䅁䉁䅁䅁允䅁䉁䅑桩ㅔ䅁䅁䅁䵁䅉䅅䅁䕁䅁䅁睁䵁䅁䅁权楁䅁䅁权剁䅁䅁权噂䅂䅁允䅁䅁䅅䅁啁䱁嘴杣䅕䅁䅁䍄䉁䅁䅁䅂䅁䅁䅍䅄䅁䅁䅯東䅁䅁䅯䅂䅁䅁䅯䅘䅑䅁䅅䅁䉁䅁䅁䅆䥂啱䅯䅁䅁䅁杷允䅁䅁䅑䅁䑁䅁䅷䅁䭁偁䑣䅁䭁䉁䅅䅁䭁䅁䅕䅁䉁䅁䅁允䅁䉁䅑䬫田兄䅁䅁䵁䅉䅅䅁䕁䅁䅁睁䵁䅁䅁权䙄䅁䅁权䕁䅁䅁权卂䅂䅁允䅁䅁䅅䅁啁䙁䍨睧䅁䅁䅁䍄䉁䅁䅁䅂䅁䅁䅍䅄䅁䅁䅯䅋䅍䅁䅯充䅁䅁䅯眯䅅䅁䅅䅁䉁䅁䅁䅆䅂硋剕䅁䅁䅁杷允䅁䅁䅑䅁䑁䅁䅷䅁䭁偁䉯䅁䭁䉁䅅䅁䭁䝁䕍䅁䉁䅁䅁允䅁䉁䅑啈噄睏䅁䅁䵁䅉䅅䅁䕁䅁䅁睁䵁䅁䅁权䑂䅁䅁权剁䅁䅁权塂䅂䅁允䅁䅁䅅䅁啁䅁慃啲䄴䅁䅁䍄䉁䅁䅁䅂䅁䅁䅍䅄䅁䅁䅯䅅䅅䅁䅯䅂䅁䅁䅯兗䅑䅁䅅䅁䉁䅁䅁䅆㑄䡩䔸䅁䅁䅁杷允䅁䅁䅑䅁䑁䅁䅷䅁䭁䑁䈰䅁䭁䅁䅯䅁䭁䙁䕕䅁䉁䅁䅁允䅁䅁䅕敨剴䉵䘶㝹䴸䅉䅅䅁䕁䅁䅁睁䵁䅁䅁权⭂允䅁权䭁䅁䅁权䙁䅁䅁允䅁䅁䅅䅁䙁䕁䵯楁䡵畆⽕䍄䉁䅁䅁䅂䅁䅁䅍䅄䅁䅁䅯睰䅅䅁䅯权䅁䅁䅯睗䅑䅁䅅䅁䉁䅁䅁兂䵁楁䡵瑆㑮睐杷允䅁䅁䅑䅁䑁䅁䅷䅁䭁䱁䉫䅁䭁䉁䅅䅁䭁䙁䕙䅁䉁䅁䅁允䅁䉁䅑畯收睁䅁䅁䵁䅉䅅䅁䕁䅁䅁睁䵁䅁䅁权奄允䅁权䕁䅁䅁权奂䅂䅁允䅁䅁䅅䅁啁䝁楃兩䅁䅁䅁䍄䉁䅁䅁䅂䅁䅁䅍䅄䅁䅁䅯儴䅅䅁䅯权䅁䅁䅯杏䅑䅁䅅䅁䉁䅁䅁兂杂搵楁⼲㉮睐杷允䅁䅁䅑䅁䑁䅁䅷䅁䭁䑁䅕䅁䭁䉁䅅䅁䭁䑁䕯䅁䉁䅁䅁允䅁䉁䅑䙧㡔杂䅁䅁䵁䅉䅅䅁䕁䅁䅁睁䵁䅁䅁权塄允䅁权䭁䅁䅁权灂䅂䅁允䅁䅁䅅䅁䙁偁周㘴扗佸⽑䍄䉁䅁䅁䅂䅁䅁䅍䅄䅁䅁䅯眹䅍䅁䅯权䅁䅁䅯兂䅁䅁䅅䅁䉁䅁䅁兂坃㑑獴㜵橳䅑杷允䅁䅁䅑䅁䑁䅁䅷䅁䭁䉁䑯䅁䭁䅁䅯䅁䭁䅁䅕䅁䉁䅁䅁允䅁䅁䅕畮渫歸㍳䕅䵁䅉䅅䅁䕁䅁䅁睁䵁䅁䅁权乁䅁䅁权䭁䅁䅁权婂䅂䅁允䅁䅁䅅䅁䭁䕁䅣䅁䵁䅉䅅䅁䕁䅁䅁睁䵁䅁䅁权癄允䅁权䭁䅁䅁权桂䅂䅁允䅁䅁䅅䅁䙁䱁祂䩡瑈䅦䅒䍄䉁䅁䅁䅂䅁䅁䅍䅄䅁䅁䅯睋䅅䅁䅯䅂䅁䅁䅯杙䅑䅁䅅䅁䉁䅁䅁䅆䅄么䐴䅁䅁䅁杷允䅁䅁䅑䅁䑁䅁䅷䅁䭁佁䅁䅁䭁䅁䅑䅁䭁䝁䕧䅁䉁䅁䅁允䅁䉁䅑䙣䄶允䅁䅁䵁䅉䅅䅁䕁䅁䅁睁䵁䅁䅁权㡁允䅁权䭁䅁䅁权䙁䅁䅁允䅁䅁䅅䅁䙁䱁昶楇搯䅊䅴䍄䉁䅁䅁䅂䅁䅁䅍䅄䅁䅁䅯眰䅅䅁䅯权䅁䅁䅯䅔䅑䅁䅅䅁䉁䅁䅁兂歃䑣䬰㘱㙐睐杷允䅁䅁䅑䅁䑁䅁䅷䅁䭁䱁䅯䅁䭁䅁䅑䅁䭁䙁䕍䅁䉁䅁䅁允䅁䉁䅑䩙晵䅁䅁䅁䵁䅉䅅䅁䕁䅁䅁睁䵁䅁䅁权偁允䅁权䭁䅁䅁权杂䅂䅁允䅁䅁䅅䅁䙁䵁桵扒穢振⽑䍄䉁䅁䅁䅂䅁䅁䅍䅄䅁䅁䅯儲䅅䅁䅯充䅁䅁䅯兖䅑䅁䅅䅁䉁䅁䅁䅆䅃塹椸䅁䅁䅁杷允䅁䅁䅑䅁䑁䅁䅷䅁䭁䡁䍍䅁䭁䅁䅑䅁䭁偁䈸䅁䉁䅁䅁允䅁䉁䅑䙎瑫䅁䅁䅁䵁䅉䅅䅁䕁䅁䅁睁䵁䅁䅁权坁允䅁权䕁䅁䅁权楂䅂䅁允䅁䅁䅅䅁啁佁噘䅉䅁䅁䅁䍄䉁䅁䅁䅂䅁䅁䅍䅄䅁䅁䅯䄵䅅䅁䅯䅂䅁䅁䅯睖䅑䅁䅅䅁䉁䅁䅁䅆䵁內䄴䅁䅁䅁杷允䅁䅁䅑䅁䑁䅁䅷䅁䭁䡁䅁䅁䭁䅁䅑䅁䭁䝁䕯䅁䉁䅁䅁允䅁䉁䅑䩤㉉䅁䅁䅁䵁䅉䅅䅁䕁䅁䅁睁䵁䅁䅁权㍁允䅁权剁䅁䅁权煂䅂䅁允䅁䅁䅅䅁啁䉁䝂祩䅍䅁䅁䍄䉁䅁䅁䅂䅁䅁䅍䅄䅁䅁䅯䅌䅍䅁䅯䅂䅁䅁䅯兂䅁䅁䅅䅁䉁䅁䅁䅆权䥌䄰䅁䅁䅁杷允䅁䅁䅑䅁䑁䅁䅷䅁䭁䕁䄰䅁䭁䅁䅯䅁䭁䅁䅕䅁䉁䅁䅁允䅁䅁䅕匰扌堫焷啋䵁䅉䅅䅁䕁䅁䅁睁䵁䅁䅁权湃允䅁权䕁䅁䅁权坂䅂䅁允䅁䅁䅅䅁啁䱁䩂朴䅁䅁䅁䍄䉁䅁䅁䅂䅁䅁䅍䅄䅁䅁䅯眸䅅䅁䅯充䅁䅁䅯睙䅑䅁䅅䅁䉁䅁䅁䅆䅁単牣䅁䅁䅁杷允䅁䅁䅑䅁䑁䅁䅷䅁䭁偁䉧䅁䭁䅁䅯䅁䭁䕁䔰䅁䉁䅁䅁允䅁䅁䅕䥒獴⼵灵啇䵁䅉䅅䅁䕁䅁䅁睁䵁䅁䅁权佂䅁䅁权䭁䅁䅁权䙁䅁䅁允䅁䅁䅅䅁䙁䉁愱䑚晶硔䅊䍄䉁䅁䅁䅂䅁䅁䅍䅄䅁䅁䅯兹䅁䅁䅯充䅁䅁䅯䅗䅑䅁䅅䅁䉁䅁䅁䅆䅃ご䵣䅁䅁䅁杷允䅁䅁䅑䅁䑁䅁䅷䅁䭁偁䅫䅁䭁䅁䅯䅁䭁䝁䕫䅁䉁䅁䅁允䅁䅁䅕婧䑖㉩湺稴䴸䅉䅅䅁䕁䅁䅁睁䵁䅁䅁权䝁允䅁权䕁䅁䅁权婂䅂䅁允䅁䅁䅅䅁啁䡁䱏兓䅁䅁䅁䍄䉁䅁䅁䅂䅁䅁䅍䅄䅁䅁䅯睈䅁䅁䅯权䅁䅁䅯兂䅁䅁䅅䅁䉁䅁䅁兂汄䌰扌堫㘷睐杷允䅁䅁䅑䅁䑁䅁䅷䅁䭁䥁䅙䅁䭁䉁䅅䅁䭁䅁䅕䅁䉁䅁䅁允䅁䉁䅑䩷捱兓䅁䅁䵁䅉䅅䅁䕁䅁䅁睁䵁䅁䅁权䱄䅁䅁权䕁䅁䅁权婂䅂䅁允䅁䅁䅅䅁啁䡁穄杈䅁䅁䅁䍄䉁䅁䅁䅂䅁䅁䅍䅄䅁䅁䅯䅏䅅䅁䅯权䅁䅁䅯杔䅑䅁䅅䅁䉁䅁䅁兂浃㡭村䡳剉䅑杷允䅁䅁䅑䅁䑁䅁䅷䅁䭁䥁䉅䅁䭁䉁䅅䅁䭁偁䈸䅁䉁䅁䅁允䅁䉁䅑䘸㍖杦䅁䅁䵁䅉䅅䅁䕁䅁䅁睁䵁䅁䅁权䉁允䅁权䭁䅁䅁权䕁杁䅁允䅁䅁䅅䅁䙁䑁䬰㘱睎剐䅤䍄䉁䅁䅁䅂䅁䅁䅍䅄䅁䅁䅯䅖䅁䅁䅯充䅁䅁䅯睓䅑䅁䅅䅁䉁䅁䅁䅆䅄䉯桑䅁䅁䅁杷允䅁䅁䅑䅁䑁䅁䅷䅁䭁䡁䅑䅁䭁䅁䅯䅁䭁䙁䕳䅁䉁䅁䅁允䅁䅁䅕潂噇㑑獴啈䵁䅉䅅䅁䕁䅁䅁睁䵁䅁䅁权㕃允䅁权䕁䅁䅁权䵂䅂䅁允䅁䅁䅅䅁䭁䕁䅣䅁䵁䅉䅅䅁䕁䅁䅁睁䵁䅁䅁权祁䅁䅁权剁䅁䅁权橂䅂䅁允䅁䅁䅅䅁啁䍁剃硵䅯䅁䅁䍄䉁䅁䅁䅂䅁䅁䅍䅄䅁䅁䅯䅹䅅䅁䅯䅂䅁䅁䅯睎䅑䅁䅅䅁䉁䅁䅁权䡂䅁䅁䍄䉁䅁䅁䅂䅁䅁䅍䅄䅁䅁䅯儷䅉䅁䅯䅂䅁䅁䅯兂䅁䅁䅅䅁䉁䅁䅁䅆睂扷䅑䅁䅁䅁杷允䅁䅁䅑䅁䑁䅁䅷䅁䭁䡁䉕䅁䭁䅁䅑䅁䭁䙁䕳䅁䉁䅁䅁允䅁䉁䅑䡹刴杁䅁䅁䵁䅉䅅䅁䕁䅁䅁睁䵁䅁䅁权硁允䅁权䕁䅁䅁权偂䅂䅁允䅁䅁䅅䅁䭁䕁䅣䅁䵁䅉䅅䅁䕁䅁䅁睁䵁䅁䅁权元睁䅁权䭁䅁䅁权⽄允䅁允䅁䅁䅅䅁䙁偁卌坔光䅗䄹䍄䉁䅁䅁䅂䅁䅁䅍䅄䅁䅁䅯䅬䅅䅁䅯权䅁䅁䅯睗䅑䅁䅅䅁䉁䅁䅁兂卂䉵䘶㤶充䅑杷允䅁䅁䅑䅁䑁䅁䅷䅁䭁䍁䍷䅁䭁䅁䅯䅁䭁偁䈸䅁䉁䅁䅁允䅁䅁䅕呦ㄸ牘䩰ぁ䵁䅉䅅䅁䕁䅁䅁睁䵁䅁䅁权獁允䅁权剁䅁䅁权灂䅂䅁允䅁䅁䅅䅁啁䅁時䅔䅫䅁䅁䍄䉁䅁䅁䅂䅁䅁䅍䅄䅁䅁䅯䅘䅅䅁䅯䅂䅁䅁䅯兔䅑䅁䅅䅁䉁䅁䅁䅆䅂䭣䉧䅁䅁䅁杷允䅁䅁䅑䅁䑁䅁䅷䅁䭁乁䈰䅁䭁䅁䅑䅁䭁䕁䔰䅁䉁䅁䅁允䅁䉁䅑䩨塸䅁䅁䅁䵁䅉䅅䅁䕁䅁䅁睁䵁䅁䅁权㍁䅁䅁权䭁䅁䅁权偂䅂䅁允䅁䅁䅅䅁䙁䥁牘払敧吵䅂䍄䉁䅁䅁䅂䅁䅁䅍䅄䅁䅁䅯朳䅍䅁䅯充䅁䅁䅯眯䅅䅁䅅䅁䉁䅁䅁䅆䅂戯慙䅁䅁䅁杷允䅁䅁䅑䅁䑁䅁䅷䅁䭁䭁䉕䅁䭁䅁䍅䅁䭁䅁䍕䅁䉁䅁䅁允䅁䅁䅕偐煊割䥶唱䵁䅉䅅䅁䕁䅁䅁睁䵁䅁䅁权䝁䅁䅁权剁䅁䅁权婂䅂䅁允䅁䅁䅅䅁啁䉁䙚兒䅅䅁䅁䍄䉁䅁䅁䅂䅁䅁䅍䅄䅁䅁䅯䅚䅁䅁䅯充䅁䅁䅯睎䅑䅁䅅䅁䉁䅁䅁䅆䅁究䩷䅁䅁䅁杷允䅁䅁䅑䅁䑁䅁䅷䅁䭁䥁䅳䅁䭁䉁䅅䅁䭁䙁䔴䅁䉁䅁䅁允䅁䉁䅑䩅坱权䅁䅁䵁䅉䅅䅁䕁䅁䅁睁䵁䅁䅁权慁䅁䅁权䭁䅁䅁权噂䅂䅁允䅁䅁䅅䅁䙁䵁㉬灶愸睌䄱䍄䉁䅁䅁䅂䅁䅁䅍䅄䅁䅁䅯八䅁䅁䅯䅂䅁䅁䅯杕䅑䅁䅅䅁䉁䅁䅁䅆潂䕤䅳䅁䅁䅁杷允䅁䅁䅑䅁䑁䅁䅷䅁䭁佁䉳䅁䭁䅁䅯䅁䭁䅁䍑䅁䉁䅁䅁允䅁䅁䅕⽺呤㘴扗䕂䵁䅉䅅䅁䕁䅁䅁睁䵁䅁䅁权歄䅁䅁权䕁䅁䅁权摂䅂䅁允䅁䅁䅅䅁啁䉁㝘睂䅁䅁䅁䍄䉁䅁䅁䅂䅁䅁䅍䅄䅁䅁䅯䅰䅁䅁䅯䅂䅁䅁䅯䅂䅉䅁䅅䅁䉁䅁䅁䅆杄摲䅁䅁䅁䅁杷允䅁䅁䅑䅁䑁䅁䅷䅁䭁䱁䄴䅁䭁䉁䅅䅁䭁䙁䔰䅁䉁䅁䅁允䅁䉁䅑䭁㉺杹䅕䅁䵁䅉䅅䅁䕁䅁䅁睁䵁䅁䅁权㍁䅁䅁权䕁䅁䅁权扂䅂䅁允䅁䅁䅅䅁啁䑁䙁䅖䅍䅁䅁䍄䉁䅁䅁䅂䅁䅁䅍䅄䅁䅁䅯䄰䅁䅁䅯䅂䅁䅁䅯兕䅑䅁䅅䅁䉁䅁䅁䅆啄硥䅫䅁䅁䅁杷允䅁䅁䅑䅁䑁䅁䅷䅁䭁䑁䉑䅁䭁䅁䅯䅁䭁䙁䕣䅁䉁䅁䅁允䅁䅁䅯睒䅁䅁杷允䅁䅁䅑䅁䑁䅁䅷䅁䭁佁䉉䅁䭁䉁䅅䅁䭁䙁䕫䅁䉁䅁䅁允䅁䉁䅑攷煭睁䅁䅁䵁䅉䅅䅁䕁䅁䅁睁䵁䅁䅁权㍃睁䅁权䭁䅁䅁权⽄允䅁允䅁䅁䅅䅁䙁䝁㡱䩤奍䅂䅬䍄䉁䅁䅁䅂䅁䅁䅍䅄䅁䅁䅯杺䅁䅁䅯权䅁䅁䅯睖䅑䅁䅅䅁䉁䅁䅁兂噄佥浫免㑪睐杷允䅁䅁䅑䅁䑁䅁䅷䅁䭁佁䅑䅁䭁䅁䅯䅁䭁䙁䕧䅁䉁䅁䅁允䅁䅁䅕匶硙䭃捷樲䴸䅉䅅䅁䕁䅁䅁睁䵁䅁䅁权䉄允䅁权䭁䅁䅁权⽄允䅁允䅁䅁䅅䅁䙁䅁塲㍯㥁权䄵䍄䉁䅁䅁䅂䅁䅁䅍䅄䅁䅁䅯東䅅䅁䅯䅂䅁䅁䅯睔䅑䅁䅅䅁䉁䅁䅁䅆奄䉅䍕䅁䅁䅁杷允䅁䅁䅑䅁䑁䅁䅷䅁䭁佁䈰䅁䭁䅁䅯䅁䭁䙁䕉䅁䉁䅁䅁允䅁䅁䅕捷桱扒穢ぃ䵁䅉䅅䅁䕁䅁䅁睁䵁䅁䅁权权允䅁权䉁杁䅁权䍁杁䅁允䅁䅁䅅䅁䙁䭁㝷䨱戵䄴䉂䍄䉁䅁䅁䅂䅁䅁䅍䅄䅁䅁䅯杯䅅䅁䅯权䅁䅁䅯杘䅑䅁䅅䅁䉁䅁䅁兂卂䉵䘶ㄶ㑇睐杷允䅁䅁䅑䅁䑁䅁䅷䅁䭁偁䑫䅁䭁䅁䅑䅁䭁䅁䅕䅁䉁䅁䅁允䅁䉁䅑䭷扉䅂䅁䅁䵁䅉䅅䅁䕁䅁䅁睁䵁䅁䅁权桁䅁䅁权剁䅁䅁权⽄允䅁允䅁䅁䅅䅁啁䭁橃䅦䅍䅁䅁䍄䉁䅁䅁䅂䅁䅁䅍䅄䅁䅁䅯䅓䅁䅁䅯权䅁䅁䅯睖䅑䅁䅅䅁䉁䅁䅁兂獃䙈歰㥏⼯睐杷允䅁䅁䅑䅁䑁䅁䅷䅁䭁䩁䉧䅁䭁䉁䅅䅁䭁䝁䕙䅁䉁䅁䅁允䅁䉁䅑偷㕅睉䅁䅁䵁䅉䅅䅁䕁䅁䅁睁䵁䅁䅁权呂睁䅁权䕁䅁䅁权⽄允䅁允䅁䅁䅅䅁啁佁歷䅒䅁䅁䅁䍄䉁䅁䅁䅂䅁䅁䅍䅄䅁䅁䅯睆䅁䅁䅯䅂䅁䅁䅯眯䅅䅁䅅䅁䉁䅁䅁䅆㑂愹䌰䅁䅁䅁杷允䅁䅁䅑䅁䑁䅁䅷䅁䭁䍁䈸䅁䭁䅁䅯䅁䭁䙁䕳䅁䉁䅁䅁允䅁䅁䅕䙅㕧䵴卨歙䵁䅉䅅䅁䕁䅁䅁睁䵁䅁䅁权佂允䅁权䭁䅁䅁权䕁杁䅁允䅁䅁䅅䅁䙁䱁へ硫䕧杖䅸䍄䉁䅁䅁䅂䅁䅁䅍䅄䅁䅁䅯杰䅅䅁䅯充䅁䅁䅯兖䅑䅁䅅䅁䉁䅁䅁䅆䅄䑎敧䅁䅁䅁杷允䅁䅁䅑䅁䑁䅁䅷䅁䭁䕁䉉䅁䭁䅁䅑䅁䭁䅁䍑䅁䉁䅁䅁允䅁䉁䅑䥩㙣允䅁䅁䵁䅉䅅䅁䕁䅁䅁睁䵁䅁䅁权坃杁䅁权䭁䅁䅁权⽄允䅁允䅁䅁䅅䅁䙁䡁焹䡶呓䉇䅚䍄䉁䅁䅁䅂䅁䅁䅍䅄䅁䅁䅯䅭䅁䅁䅯充䅁䅁䅯䅒䅑䅁䅅䅁䉁䅁䅁䅆䅂䄱昰䅁䅁䅁杷允䅁䅁䅑䅁䑁䅁䅷䅁䭁䵁䅫䅁䭁䅁䅯䅁䭁䅁䍑䅁䉁䅁䅁允䅁䅁䅕硫䕧杖琴樷䴸䅉䅅䅁䕁䅁䅁睁䵁䅁䅁权瑁䅁䅁权䕁䅁䅁权潂䅂䅁允䅁䅁䅅䅁啁䭁䅨材䅅䅁䅁䍄䉁䅁䅁䅂䅁䅁䅍䅄䅁䅁䅯杖䅅䅁䅯权䅁䅁䅯䅖䅑䅁䅅䅁䉁䅁䅁兂㑃潈牘払㙪睐杷允䅁䅁䅑䅁䑁䅁䅷䅁䭁䝁䅷䅁䭁䅁䅯䅁䭁䙁䕍䅁䉁䅁䅁允䅁䅁䅕䩡瑈䑦ㄸ樫䴸䅉䅅䅁䕁䅁䅁睁䵁䅁䅁权䩄䅁䅁权䉁杁䅁权䙁杁䅁允䅁䅁䅅䅁䙁偁呋祄睚敵䅊䍄䉁䅁䅁䅂䅁䅁䅍䅄䅁䅁䅯児䅍䅁䅯䅂䅁䅁䅯眯䅅䅁䅅䅁䉁䅁䅁䅆权䰯䅷䅁䅁䅁杷允䅁䅁䅑䅁䑁䅁䅷䅁䭁䥁䉕䅁䭁䅁䅯䅁䭁䙁䕫䅁䉁䅁䅁允䅁䅁䅕灭婭婭婭稸䴸䅉䅅䅁䕁䅁䅁睁䵁䅁䅁权睄䅁䅁权䭁䅁䅁权噂䅂䅁允䅁䅁䅅䅁䭁䕁䅣䅁䵁䅉䅅䅁䕁䅁䅁睁䵁䅁䅁权偁䅁䅁权䭁䅁䅁权楂䅂䅁允䅁䅁䅅䅁䙁䕁㍷啩杆儵䄱䍄䉁䅁䅁䅂䅁䅁䅍䅄䅁䅁䅯兤䅅䅁䅯充䅁䅁䅯睔䅑䅁䅅䅁䉁䅁䅁䅆䅃剴兖䅁䅁䅁杷允䅁䅁䅑䅁䑁䅁䅷䅁䭁偁䑫䅁䭁䅁䅯䅁䭁䅁䅕䅁䉁䅁䅁允䅁䅁䅕琯㑒匶硙䐫䴸䅉䅅䅁䕁䅁䅁睁䵁䅁䅁权䝂䅁䅁权䭁䅁䅁权慂䅂䅁允䅁䅁䅅䅁䙁䵁䴳䵺䵺偺⽯䍄䉁䅁䅁䅂䅁䅁䅍䅄䅁䅁䅯䅫䅁䅁䅯䅂䅁䅁䅯睗䅑䅁䅅䅁䉁䅁䅁䅆奄䥸䅁䅁䅁䅁杷允䅁䅁䅑䅁䑁䅁䅷䅁䭁佁䅅䅁䭁䅁䅯䅁䭁䕁䕑䅁䉁䅁䅁允䅁䅁䅕䙂余扌摋稶䴸䅉䅅䅁䕁䅁䅁睁䵁䅁䅁权䉂允䅁权䕁䅁䅁权䙁䅁䅁允䅁䅁䅅䅁啁䑁䥨公䅍䅁䅁䍄䉁䅁䅁䅂䅁䅁䅍䅄䅁䅁䅯兕䅅䅁䅯充䅁䅁䅯兂䅁䅁䅅䅁䉁䅁䅁䅆啄楲䵁䅁䅁䅁杷允䅁䅁䅑䅁䑁䅁䅷䅁䭁䡁䉣䅁䭁䅁䅑䅁䭁䑁䕯䅁䉁䅁䅁允䅁䉁䅑䭹楳䅁䅁䅁䵁䅉䅅䅁䕁䅁䅁睁䵁䅁䅁权㕂䅁䅁权䕁䅁䅁权䙁䅁䅁允䅁䅁䅅䅁啁偁椲杉䅁䅁䅁䍄䉁䅁䅁䅂䅁䅁䅍䅄䅁䅁䅯兺䅅䅁䅯充䅁䅁䅯䅙䅑䅁䅅䅁䉁䅁䅁䅆兄㙈㍙䅁䅁䅁杷允䅁䅁䅑䅁䑁䅁䅷䅁䭁偁䅁䅁䭁䅁䅯䅁䭁䝁䕫䅁䉁䅁䅁允䅁䅁䅕㡪ㅌ䙋偹樵䴸䅉䅅䅁䕁䅁䅁睁䵁䅁䅁权晄允䅁权䭁䅁䅁权㕁䅂䅁允䅁䅁䅅䅁䙁䩁畨潅䅐杹䅆䍄䉁䅁䅁䅂䅁䅁䅍䅄䅁䅁䅯睆䅁䅁䅯权䅁䅁䅯䅖䅑䅁䅅䅁䉁䅁䅁兂䥁䉲慸做浳䅷杷允䅁䅁䅑䅁䑁䅁䅷䅁䭁䭁䄸䅁䭁䉁䅅䅁䭁䝁䕣䅁䉁䅁䅁允䅁䉁䅑䵯佇䅆䅁䅁䵁䅉䅅䅁䕁䅁䅁睁䵁䅁䅁权慂允䅁权䭁䅁䅁权坂䅂䅁允䅁䅁䅅䅁䙁䩁䑚㉩湺砫䅊䍄䉁䅁䅁䅂䅁䅁䅍䅄䅁䅁䅯睲䅅䅁䅯权䅁䅁䅯兙䅑䅁䅅䅁䉁䅁䅁兂敂歵䵫楁䕳䅑杷允䅁䅁䅑䅁䑁䅁䅷䅁䭁䅁䅫䅁䭁䅁䅯䅁䭁䅁䍑䅁䉁䅁䅁允䅁䅁䅕浗㝑〳丫啂䵁䅉䅅䅁䕁䅁䅁睁䵁䅁䅁权㉂允䅁权䭁䅁䅁权佂䅂䅁允䅁䅁䅅䅁䙁䩁瘷㡰䱚⽎⽕䍄䉁䅁䅁䅂䅁䅁䅍䅄䅁䅁䅯兊䅅䅁䅯权䅁䅁䅯䅂䅉䅁䅅䅁䉁䅁䅁兂慃婭婭剭填䅑杷允䅁䅁䅑䅁䑁䅁䅷䅁䭁䡁䅯䅁䭁䅁䅑䅁䭁䅁䅕䅁䉁䅁䅁允䅁䉁䅑㉲摊䅁䅁䅁䵁䅉䅅䅁䕁䅁䅁睁䵁䅁䅁权千允䅁权剁䅁䅁权㕁䅂䅁允䅁䅁䅅䅁啁偁獩其䅣䅁䅁䍄䉁䅁䅁䅂䅁䅁䅍䅄䅁䅁䅯六䅁䅁䅯权䅁䅁䅯睓䅑䅁䅅䅁䉁䅁䅁兂橁⼲⭬牡啺睐杷允䅁䅁䅑䅁䑁䅁䅷䅁䭁乁䉕䅁䭁䉁䅅䅁䭁䕁䕯䅁䉁䅁䅁允䅁䉁䅑䥇䑈杁䅁䅁䵁䅉䅅䅁䕁䅁䅁睁䵁䅁䅁权潁䅁䅁权䭁䅁䅁权㍁䅂䅁允䅁䅁䅅䅁䙁䙁㘶兓䍷硱䅬䍄䉁䅁䅁䅂䅁䅁䅍䅄䅁䅁䅯朰䅁䅁䅯䅂䅁䅁䅯睖䅑䅁䅅䅁䉁䅁䅁䅆噂㉈䅫䅁䅁䅁杷允䅁䅁䅑䅁䑁䅁䅷䅁䭁䝁䅳䅁䭁䉁䅅䅁䭁䙁䕉䅁䉁䅁䅁允䅁䉁䅑䍷歰䅅䅁䅁䵁䅉䅅䅁䕁䅁䅁睁䵁䅁䅁权橄䅁䅁权䭁䅁䅁权塂䅂䅁允䅁䅁䅅䅁䙁䍁睇浣剩户⽷䍄䉁䅁䅁䅂䅁䅁䅍䅄䅁䅁䅯䅳䅅䅁䅯权䅁䅁䅯睕䅑䅁䅅䅁䉁䅁䅁兂浂浚浚浚䝢睐杷允䅁䅁䅑䅁䑁䅁䅷䅁䭁䱁䅑䅁䭁䉁䅅䅁䭁䙁䔸䅁䉁䅁䅁允䅁䉁䅑偗䝎䅇䅁䅁䵁䅉䅅䅁䕁䅁䅁睁䵁䅁䅁权剃䅁䅁权剁䅁䅁权䕁杁䅁允䅁䅁䅅䅁啁佁慃杳䅫䅁䅁䍄䉁䅁䅁䅂䅁䅁䅍䅄䅁䅁䅯眯䅁䅁䅯䅂䅁䅁䅯杏䅑䅁䅅䅁䉁䅁䅁䅆歃䉮䅫䅁䅁䅁杷允䅁䅁䅑䅁䑁䅁䅷䅁䭁䙁䉉䅁䭁䉁䅅䅁䭁䝁䕅䅁䉁䅁䅁允䅁䉁䅑佑琴杅䅁䅁䵁䅉䅅䅁䕁䅁䅁睁䵁䅁䅁权慁杁䅁权䭁䅁䅁权䙁䅁䅁允䅁䅁䅅䅁䙁䥁堲桢䑋䅷䅌䍄䉁䅁䅁䅂䅁䅁䅍䅄䅁䅁䅯免䅁䅁䅯允䅉䅁䅯兂䅉䅁䅅䅁䉁䅁䅁兂䭃㤶㙡朱伷䅑杷允䅁䅁䅑䅁䑁䅁䅷䅁䭁䭁䉍䅁䭁䅁䅑䅁䭁䙁䕣䅁䉁䅁䅁允䅁䉁䅑乃杶䅂䅁䅁䵁䅉䅅䅁䕁䅁䅁睁䵁䅁䅁权杂䅁䅁权䭁䅁䅁权啂䅂䅁允䅁䅁䅅䅁䙁䙁余扌摋硢䅎䍄䉁䅁䅁䅂䅁䅁䅍䅄䅁䅁䅯杤䅅䅁䅯权䅁䅁䅯睔䅑䅁䅅䅁䉁䅁䅁权䡂䅁䅁䍄䉁䅁䅁䅂䅁䅁䅍䅄䅁䅁䅯兦䅅䅁䅯充䅁䅁䅯䅗䅑䅁䅅䅁䉁䅁䅁䅆䅃浈㉉䅁䅁䅁杷允䅁䅁䅑䅁䑁䅁䅷䅁䭁䭁䅧䅁䭁䅁䅯䅁䭁䙁䕯䅁䉁䅁䅁允䅁䅁䅕䡶呓䅇坒䕄䵁䅉䅅䅁䕁䅁䅁睁䵁䅁䅁权時允䅁权䕁䅁䅁权㕁䅂䅁允䅁䅁䅅䅁啁䙁婒䅄䅁䅁䅁䍄䉁䅁䅁䅂䅁䅁䅍䅄䅁䅁䅯党䅅䅁䅯权䅁䅁䅯睗䅑䅁䅅䅁䉁䅁䅁兂卂䉵䘶ㄶ䑅䅑杷允䅁䅁䅑䅁䑁䅁䅷䅁䭁䉁䌰䅁䭁䉁䅅䅁䭁偁䈸䅁䉁䅁䅁允䅁䉁䅑䕧汔兌䅁䅁䵁䅉䅅䅁䕁䅁䅁睁䵁䅁䅁权硁䅁䅁权䭁䅁䅁权坂䅂䅁允䅁䅁䅅䅁䙁佁㙆䭆䠵昴⽙䍄䉁䅁䅁䅂䅁䅁䅍䅄䅁䅁䅯杶䅁䅁䅯充䅁䅁䅯杔䅑䅁䅅䅁䉁䅁䅁䅆䅁硭奐兂䅁䅁杷允䅁䅁䅑䅁䑁䅁䅷䅁䭁乁䉯䅁䭁䅁䅯䅁䭁䝁䕍䅁䉁䅁䅁允䅁䅁䅕塹⭡确癯呶䴸䅉䅅䅁䕁䅁䅁睁䵁䅁䅁权奂䅁䅁权䭁䅁䅁权潂䅂䅁允䅁䅁䅅䅁䙁偁潙䥘䌯搹⽁䍄䉁䅁䅁䅂䅁䅁䅍䅄䅁䅁䅯䄴䅁䅁䅯充䅁䅁䅯杙䅑䅁䅅䅁䉁䅁䅁䅆䅂㙎栰䅁䅁䅁杷允䅁䅁䅑䅁䑁䅁䅷䅁䭁䭁䅅䅁䭁䅁䅑䅁䭁偁䈸䅁䉁䅁䅁允䅁䉁䅑䩹兡允䅁䅁䵁䅉䅅䅁䕁䅁䅁睁䵁䅁䅁权敄杁䅁权剁䅁䅁权⽄允䅁允䅁䅁䅅䅁啁偁扁䅰䅫䅁䅁䍄䉁䅁䅁䅂䅁䅁䅍䅄䅁䅁䅯朹䅁䅁䅯权䅁䅁䅯党䅑䅁䅅䅁䉁䅁䅁兂䕁杖琴灳ㄳ睐杷允䅁䅁䅑䅁䑁䅁䅷䅁䭁䝁䉙䅁䭁䉁䅅䅁䭁䙁䕕䅁䉁䅁䅁允䅁䉁䅑䕧歌睑䅅䅁䵁䅉䅅䅁䕁䅁䅁睁䵁䅁䅁权千䅁䅁权剁䅁䅁权煂䅂䅁允䅁䅁䅅䅁啁佁湊䈳䄰䅁䅁䍄䉁䅁䅁䅂䅁䅁䅍䅄䅁䅁䅯朲䅍䅁䅯充䅁䅁䅯眯䅅䅁䅅䅁䉁䅁䅁䅆潂煙䡅䅁䅁䅁杷允䅁䅁䅑䅁䑁䅁䅷䅁䭁䕁䅉䅁䭁䅁䅑䅁䭁䙁䕧䅁䉁䅁䅁允䅁䉁䅑䵚眸䅁䅁䅁䵁䅉䅅䅁䕁䅁䅁睁䵁䅁䅁权䥁允䅁权䕁䅁䅁权敂䅂䅁允䅁䅁䅅䅁啁偁偁睘䅁䅁䅁䍄䉁䅁䅁䅂䅁䅁䅍䅄䅁䅁䅯杳䅁䅁䅯䅂䅁䅁䅯兂䅁䅁䅅䅁䉁䅁䅁䅆䅁⽭䅕䅁䅁䅁杷允䅁䅁䅑䅁䑁䅁䅷䅁䭁䵁䅍䅁䭁䅁䅯䅁䭁䕁䔸䅁䉁䅁䅁允䅁䅁䅕瑃橥䑣䬲え䵁䅉䅅䅁䕁䅁䅁睁䵁䅁䅁权䭃允䅁权䕁䅁䅁权求䅂䅁允䅁䅁䅅䅁啁䙁佯先䅁䅁䅁䍄䉁䅁䅁䅂䅁䅁䅍䅄䅁䅁䅯䅔䅁䅁䅯䅂䅁䅁䅯兙䅑䅁䅅䅁䉁䅁䅁䅆佃䭖䅫䅁䅁䅁杷允䅁䅁䅑䅁䑁䅁䅷䅁䭁偁䑯䅁䭁䅁䅑䅁䭁䅁䅕䅁䉁䅁䅁允䅁䉁䅑⭯唴䅁䅁䅁䵁䅉䅅䅁䕁䅁䅁睁䵁䅁䅁权橁䅁䅁权䭁䅁䅁权䕁杁䅁允䅁䅁䅅䅁䙁䝁剩堷⽷兎䅚䍄䉁䅁䅁䅂䅁䅁䅍䅄䅁䅁䅯䅨䅁䅁䅯䅂䅁䅁䅯杘䅑䅁䅅䅁䉁䅁䅁䅆潄つ䅁䅁䅁䅁杷允䅁䅁䅑䅁䑁䅁䅷䅁䭁䡁䅣䅁䭁䉁䅅䅁䭁䝁䕍䅁䉁䅁䅁允䅁䉁䅑䡷㌲兌䅁䅁䵁䅉䅅䅁䕁䅁䅁睁䵁䅁䅁权浄睁䅁权䕁䅁䅁权䙁䅁䅁允䅁䅁䅅䅁啁䕁祺兔䅁䅁䅁䍄䉁䅁䅁䅂䅁䅁䅍䅄䅁䅁䅯睨䅅䅁䅯权䅁䅁䅯杔䅑䅁䅅䅁䉁䅁䅁兂晄㑔堲桢䍉䅑杷允䅁䅁䅑䅁䑁䅁䅷䅁䭁偁䑯䅁䭁䅁䅯䅁䭁䅁䅕䅁䉁䅁䅁允䅁䅁䅕呦ㄸ牘䩰䐹䴸䅉䅅䅁䕁䅁䅁睁䵁䅁䅁权㡂䅁䅁权䕁䅁䅁权佂䅂䅁允䅁䅁䅅䅁啁䍁䥧睑䅁䅁䅁䍄䉁䅁䅁䅂䅁䅁䅍䅄䅁䅁䅯睰䅅䅁䅯䅂䅁䅁䅯兂䅁䅁䅅䅁䉁䅁䅁䅆奂噶䉷䅁䅁䅁杷允䅁䅁䅑䅁䑁䅁䅷䅁䭁䱁䅑䅁䭁䅁䅯䅁䭁䙁䕧䅁䉁䅁䅁允䅁䅁䅕倹唳佥浫扳䴸䅉䅅䅁䕁䅁䅁睁䵁䅁䅁权煃䅁䅁权䕁䅁䅁权偂䅂䅁允䅁䅁䅅䅁䭁䕁䅣䅁䵁䅉䅅䅁䕁䅁䅁睁䵁䅁䅁权剂允䅁权䭁䅁䅁权灂䅂䅁允䅁䅁䅅䅁䙁䕁䱓佢㝦共䅊䍄䉁䅁䅁䅂䅁䅁䅍䅄䅁䅁䅯䅱䅅䅁䅯䅂䅁䅁䅯兂䅁䅁䅅䅁䉁䅁䅁䅆䥄䩱䅍䅁䅁䅁杷允䅁䅁䅑䅁䑁䅁䅷䅁䭁䭁䅑䅁䭁䉁䅅䅁䭁䅁䅕䅁䉁䅁䅁允䅁䉁䅑佉剘䅆䅁䅁䵁䅉䅅䅁䕁䅁䅁睁䵁䅁䅁权䥂允䅁权䕁䅁䅁权捂䅂䅁允䅁䅁䅅䅁啁偁楍䅂䅁䅁䅁䍄䉁䅁䅁䅂䅁䅁䅍䅄䅁䅁䅯儱䅅䅁䅯权䅁䅁䅯杙䅑䅁䅅䅁䉁䅁䅁兂湁免獩么摯䅑杷允䅁䅁䅑䅁䑁䅁䅷䅁䭁䑁䅕䅁䭁䅁䅯䅁䭁䝁䕉䅁䉁䅁䅁允䅁䅁䅕児塲㍯㥁啇䵁䅉䅅䅁䕁䅁䅁睁䵁䅁䅁权塃允䅁权剁䅁䅁权䅂䅂䅁允䅁䅁䅅䅁啁䵁敄噍䅉䅁䅁䍄䉁䅁䅁䅂䅁䅁䅍䅄䅁䅁䅯睯䅅䅁䅯䅂䅁䅁䅯睘䅑䅁䅅䅁䉁䅁䅁䅆䅄瑧䄸䅁䅁䅁杷允䅁䅁䅑䅁䑁䅁䅷䅁䭁䭁䅁䅁䭁䅁䅯䅁䭁偁䈸䅁䉁䅁䅁允䅁䅁䅕捺䵺䵺䵺䐴䴸䅉䅅䅁䕁䅁䅁睁䵁䅁䅁权穄睁䅁权剁䅁䅁权⽄允䅁允䅁䅁䅅䅁啁䵁䕃桸䅉䅁䅁䍄䉁䅁䅁䅂䅁䅁䅍䅄䅁䅁䅯儴䅅䅁䅯䅂䅁䅁䅯杗䅑䅁䅅䅁䉁䅁䅁䅆潂䩩䅳䅁䅁䅁杷允䅁䅁䅑䅁䑁䅁䅷䅁䭁佁䉧䅁䭁䅁䅯䅁䭁䕁䕷䅁䉁䅁䅁允䅁䅁䅕匶硙䭃捷橹䴸䅉䅅䅁䕁䅁䅁睁䵁䅁䅁权畄允䅁权䭁䅁䅁权慂䅂䅁允䅁䅁䅅䅁䭁䕁䅣䅁䵁䅉䅅䅁䕁䅁䅁睁䵁䅁䅁权ㅁ䅁䅁权剁䅁䅁权慂䅂䅁允䅁䅁䅅䅁啁䥁い杧䅧䅁䅁䍄䉁䅁䅁䅂䅁䅁䅍䅄䅁䅁䅯䅰䅍䅁䅯权䅁䅁䅯眯䅅䅁䅅䅁䉁䅁䅁兂ぃ䡹⭡确㕲睐杷允䅁䅁䅑䅁䑁䅁䅷䅁䭁䅁䈸䅁䭁䅁䅯䅁䭁䙁䕁䅁䉁䅁䅁允䅁䅁䅕㑎䉬余兘樰䴸䅉䅅䅁䕁䅁䅁睁䵁䅁䅁权橁䅁䅁权䕁䅁䅁权剂䅂䅁允䅁䅁䅅䅁啁䥁捃杇䅁䅁䅁䍄䉁䅁䅁䅂䅁䅁䅍䅄䅁䅁䅯睳䅍䅁䅯䅂䅁䅁䅯眯䅅䅁䅅䅁䉁䅁䅁䅆睄儰䑍䅁䅁䅁杷允䅁䅁䅑䅁䑁䅁䅷䅁䭁䉁䈸䅁䭁䅁䅯䅁䭁䝁䕅䅁䉁䅁䅁允䅁䅁䅕䉵䘶ㄶ㑇樴䴸䅉䅅䅁䕁䅁䅁睁䵁䅁䅁权噃䅁䅁权䕁䅁䅁权噂䅂䅁允䅁䅁䅅䅁啁䍁啂眵䅍䅁䅁䍄䉁䅁䅁䅂䅁䅁䅍䅄䅁䅁䅯眫䅍䅁䅯䅂䅁䅁䅯兂䅁䅁䅅䅁䉁䅁䅁䅆睄填䅍䅁䅁䅁杷允䅁䅁䅑䅁䑁䅁䅷䅁䭁䉁䅕䅁䭁䅁䅯䅁䭁䅁䍑䅁䉁䅁䅁允䅁䅁䅕䑚晶㑔堲歃䵁䅉䅅䅁䕁䅁䅁睁䵁䅁䅁权畂䅁䅁权䕁䅁䅁权楂䅂䅁允䅁䅁䅅䅁啁䕁㝤杘䅁䅁䅁䍄䉁䅁䅁䅂䅁䅁䅍䅄䅁䅁䅯䄫䅁䅁䅯䅂䅁䅁䅯兂䅁䅁䅅䅁䉁䅁䅁䅆睄买䅧䅁䅁䅁杷允䅁䅁䅑䅁䑁䅁䅷䅁䭁䙁䉧䅁䭁䉁䅅䅁䭁䙁䕅䅁䉁䅁䅁允䅁䉁䅑䕓㍫杢䅁䅁䵁䅉䅅䅁䕁䅁䅁睁䵁䅁䅁权瑂䅁䅁权䭁䅁䅁权䭂䅂䅁允䅁䅁䅅䅁䙁䵁ㅐ䙋偹癷⽣䍄䉁䅁䅁䅂䅁䅁䅍䅄䅁䅁䅯䅣䅁䅁䅯充䅁䅁䅯睙䅑䅁䅅䅁䉁䅁䅁䅆奁䩗䡣䅁䅁䅁杷允䅁䅁䅑䅁䑁䅁䅷䅁䭁䥁䉷䅁䭁䅁䅯䅁䭁䙁䔰䅁䉁䅁䅁允䅁䅁䅕硫䕧杖琴橷䴸䅉䅅䅁䕁䅁䅁睁䵁䅁䅁权煂睁䅁权䭁䅁䅁权⽄允䅁允䅁䅁䅅䅁䙁䉁婦発呤硙䄱䍄䉁䅁䅁䅂䅁䅁䅍䅄䅁䅁䅯睩䅅䅁䅯䅂䅁䅁䅯䅂䅉䅁䅅䅁䉁䅁䅁䅆潁搳䉕䅁䅁䅁杷允䅁䅁䅑䅁䑁䅁䅷䅁䭁偁䉷䅁䭁䅁䅑䅁䭁䕁䕁䅁䉁䅁䅁允䅁䉁䅑䕗䰱䅁䅁䅁䵁䅉䅅䅁䕁䅁䅁睁䵁䅁䅁权䝂䅁䅁权䭁䅁䅁权塂䅂䅁允䅁䅁䅅䅁䙁䵁䭈啯㉗⼸⽫䍄䉁䅁䅁䅂䅁䅁䅍䅄䅁䅁䅯杷䅍䅁䅯䅂䅁䅁䅯眯䅅䅁䅅䅁䉁䅁䅁䅆橄硗䅕䅁䅁䅁杷允䅁䅁䅑䅁䑁䅁䅷䅁䭁佁䅫䅁䭁䉁䅅䅁䭁䅁䍑䅁䉁䅁䅁允䅁䉁䅑䝧兯睨䅁䅁䵁䅉䅅䅁䕁䅁䅁睁䵁䅁䅁权㝃䅁䅁权剁䅁䅁权䕂䅂䅁允䅁䅁䅅䅁啁䵁乃杺䅙䅁䅁䍄䉁䅁䅁䅂䅁䅁䅍䅄䅁䅁䅯䄵䅅䅁䅯䅂䅁䅁䅯兂䅁䅁䅅䅁䉁䅁䅁权䡂䅁䅁䍄䉁䅁䅁䅂䅁䅁䅍䅄䅁䅁䅯兣䅁䅁䅯䅂䅁䅁䅯兘䅑䅁䅅䅁䉁䅁䅁䅆捃睄䄴䅁䅁䅁杷允䅁䅁䅑䅁䑁䅁䅷䅁䭁䅁䈴䅁䭁䅁䅑䅁䭁䝁䕅䅁䉁䅁䅁允䅁䉁䅑㡄䠵䅁䅁䅁䵁䅉䅅䅁䕁䅁䅁睁䵁䅁䅁权湃睁䅁权䭁䅁䅁权⽄允䅁允䅁䅁䅅䅁䙁偁唷佥浫卍䅤䍄䉁䅁䅁䅂䅁䅁䅍䅄䅁䅁䅯杋䅅䅁䅯允䅉䅁䅯兂䅉䅁䅅䅁䉁䅁䅁兂汄㝲㑫畵慢䅑杷允䅁䅁䅑䅁䑁䅁䅷䅁䭁䝁䉍䅁䭁䅁䅯䅁䭁䝁䕁䅁䉁䅁䅁允䅁䅁䅕䬸䝦穓䩥吰䴸䅉䅅䅁䕁䅁䅁睁䵁䅁䅁权䉃䅁䅁权䭁䅁䅁权塂䅂䅁允䅁䅁䅅䅁䙁䅁坒楄礲兮䅨䍄䉁䅁䅁䅂䅁䅁䅍䅄䅁䅁䅯朸䅅䅁䅯充䅁䅁䅯兂䅁䅁䅅䅁䉁䅁䅁䅆杄兘塁䅁䅁䅁杷允䅁䅁䅑䅁䑁䅁䅷䅁䭁䥁䉧䅁䭁䅁䅯䅁䭁䅁䍑䅁䉁䅁䅁允䅁䅁䅕積積積積歅䵁䅉䅅䅁䕁䅁䅁睁䵁䅁䅁权㝄睁䅁权剁䅁䅁权䙁䅁䅁允䅁䅁䅅䅁啁䥁⭃䐶䅣䅁䅁䍄䉁䅁䅁䅂䅁䅁䅍䅄䅁䅁䅯杬䅁䅁䅯充䅁䅁䅯杓䅑䅁䅅䅁䉁䅁䅁䅆䅃䉍䕑䅁䅁䅁杷允䅁䅁䅑䅁䑁䅁䅷䅁䭁䅁䉁䅁䭁䅁䍅䅁䭁䅁䍕䅁䉁䅁䅁允䅁䅁䅕牚䅔䤵ㅶぺ䵁䅉䅅䅁䕁䅁䅁睁䵁䅁䅁权䭂䅁䅁权剁䅁䅁权卂䅂䅁允䅁䅁䅅䅁啁䥁湁睹䅕䅁䅁䍄䉁䅁䅁䅂䅁䅁䅍䅄䅁䅁䅯睓䅁䅁䅯充䅁䅁䅯䅔䅑䅁䅅䅁䉁䅁䅁䅆䅄爲昰䅁䅁䅁杷允䅁䅁䅑䅁䑁䅁䅷䅁䭁䙁䑙䅁䭁䅁䅑䅁䭁偁䈸䅁䉁䅁䅁允䅁䉁䅑䵥桤元䅁䅁䵁䅉䅅䅁䕁䅁䅁睁䵁䅁䅁权㡁允䅁权䭁䅁䅁权橂䅂䅁允䅁䅁䅅䅁䙁䭁慁㥌欰畂⼰䍄䉁䅁䅁䅂䅁䅁䅍䅄䅁䅁䅯睬䅉䅁䅯权䅁䅁䅯眯䅅䅁䅅䅁䉁䅁䅁兂㑄⭕汏㡭䭑䅑杷允䅁䅁䅑䅁䑁䅁䅷䅁䭁䍁䅁䅁䭁䅁䅯䅁䭁䙁䕁䅁䉁䅁䅁允䅁䅁䅕楄礲敮港ぎ䵁䅉䅅䅁䕁䅁䅁睁䵁䅁䅁权晃䅁䅁权䕁䅁䅁权時䅂䅁允䅁䅁䅅䅁啁䝁搰杅䅁䅁䅁䍄䉁䅁䅁䅂䅁䅁䅍䅄䅁䅁䅯督䅁䅁䅯充䅁䅁䅯兂䅁䅁䅅䅁䉁䅁䅁䅆䅄祢余䅁䅁䅁杷允䅁䅁䅑䅁䑁䅁䅷䅁䭁䡁䄴䅁䭁䅁䅑䅁䭁䙁䕅䅁䉁䅁䅁允䅁䉁䅑㐵具䅁䅁䅁䵁䅉䅅䅁䕁䅁䅁睁䵁䅁䅁权桃䅁䅁权䕁䅁䅁权呂䅂䅁允䅁䅁䅅䅁啁䉁䕄杔䅁䅁䅁䍄䉁䅁䅁䅂䅁䅁䅍䅄䅁䅁䅯杸䅁䅁䅯䅂䅁䅁䅯兖䅑䅁䅅䅁䉁䅁䅁䅆灂呰䄰䅁䅁䅁杷允䅁䅁䅑䅁䑁䅁䅷䅁䭁䵁䑷䅁䭁䅁䅑䅁䭁偁䈸䅁䉁䅁䅁允䅁䉁䅑䭙晱权䅁䅁䵁䅉䅅䅁䕁䅁䅁睁䵁䅁䅁权瑃䅁䅁权䕁䅁䅁权杂䅂䅁允䅁䅁䅅䅁啁䍁⭩䅥䅁䅁䅁䍄䉁䅁䅁䅂䅁䅁䅍䅄䅁䅁䅯朷䅉䅁䅯䅂䅁䅁䅯眯䅅䅁䅅䅁䉁䅁䅁䅆歁娷䅍䅁䅁䅁杷允䅁䅁䅑䅁䑁䅁䅷䅁䭁佁䅍䅁䭁䅁䅯䅁䭁䕁䔰䅁䉁䅁䅁允䅁䅁䅕敫㠱穐敖䐹䴸䅉䅅䅁䕁䅁䅁睁䵁䅁䅁权捂允䅁权䭁䅁䅁权噂䅂䅁允䅁䅁䅅䅁䙁偁周㘴扗䉸䄵䍄䉁䅁䅁䅂䅁䅁䅍䅄䅁䅁䅯睬䅁䅁䅯䅂䅁䅁䅯䅂䅉䅁䅅䅁䉁䅁䅁䅆桂䑧䅧䅁䅁䅁杷允䅁䅁䅑䅁䑁䅁䅷䅁䭁偁䉍䅁䭁䉁䅅䅁䭁䙁䔰䅁䉁䅁䅁允䅁䉁䅑佁㌳杌䅁䅁䵁䅉䅅䅁䕁䅁䅁睁䵁䅁䅁权㙁䅁䅁权剁䅁䅁权䵂䅂䅁允䅁䅁䅅䅁啁䭁䥄兓䅣䅁䅁䍄䉁䅁䅁䅂䅁䅁䅍䅄䅁䅁䅯睤䅍䅁䅯权䅁䅁䅯兂䅁䅁䅅䅁䉁䅁䅁兂祃敮渫獸剳䅑杷允䅁䅁䅑䅁䑁䅁䅷䅁䭁䭁䅉䅁䭁䅁䅑䅁䭁䝁䕣䅁䉁䅁䅁允䅁䉁䅑ぬ偳䅁䅁䅁䵁䅉䅅䅁䕁䅁䅁睁䵁䅁䅁权湁允䅁权剁䅁䅁权乂䅂䅁允䅁䅁䅅䅁啁䥁㙂楈䅍䅁䅁䍄䉁䅁䅁䅂䅁䅁䅍䅄䅁䅁䅯杪䅅䅁䅯权䅁䅁䅯䅒䅑䅁䅅䅁䉁䅁䅁兂晄㑔堲桢䵉䅑杷允䅁䅁䅑䅁䑁䅁䅷䅁䭁䵁䍷䅁䭁䅁䅯䅁䭁偁䈸䅁䉁䅁䅁允䅁䅁䅕㉣剩堷⽷稫䴸䅉䅅䅁䕁䅁䅁睁䵁䅁䅁权䑃䅁䅁权䭁䅁䅁权歂䅂䅁允䅁䅁䅅䅁䙁䅁塲㍯㥁畃⽍䍄䉁䅁䅁䅂䅁䅁䅍䅄䅁䅁䅯児䅍䅁䅯充䅁䅁䅯眯䅅䅁䅅䅁䉁䅁䅁䅆浄㡵杫䅁䅁䅁杷允䅁䅁䅑䅁䑁䅁䅷䅁䭁䥁䈰䅁䭁䅁䅑䅁䭁䙁䔰䅁䉁䅁䅁允䅁䉁䅑䉏畣䅁䅁䅁䵁䅉䅅䅁䕁䅁䅁睁䵁䅁䅁权啃䅁䅁权䭁䅁䅁权啂䅂䅁允䅁䅁䅅䅁䙁䭁䝪穓䩥救⽧䍄䉁䅁䅁䅂䅁䅁䅍䅄䅁䅁䅯䅎䅍䅁䅯权䅁䅁䅯兂䅁䅁䅅䅁䉁䅁䅁兂剄瑉㕶楦桯䅑杷允䅁䅁䅑䅁䑁䅁䅷䅁䭁䅁䈴䅁䭁䅁䅑䅁䭁䝁䕑䅁䉁䅁䅁允䅁䉁䅑䡵䄹䅁䅁䅁䵁䅉䅅䅁䕁䅁䅁睁䵁䅁䅁权乄睁䅁权䕁䅁䅁权䙁䅁䅁允䅁䅁䅅䅁啁䝁㑶克䅁䅁䅁䍄䉁䅁䅁䅂䅁䅁䅍䅄䅁䅁䅯杊䅁䅁䅯权䅁䅁䅯兂䅁䅁䅅䅁䉁䅁䅁兂慂䑚晶㡔欰䅑杷允䅁䅁䅑䅁䑁䅁䅷䅁䭁䥁䅑䅁䭁䅁䅑䅁䭁䕁䔸䅁䉁䅁䅁允䅁䅁䅯睒䅁䅁杷允䅁䅁䅑䅁䑁䅁䅷䅁䭁佁䉉䅁䭁䅁䅯䅁䭁䑁䕯䅁䉁䅁䅁允䅁䅁䅕㡧䭄啯㉗稷䴸䅉䅅䅁䕁䅁䅁睁䵁䅁䅁权䩁允䅁权䭁䅁䅁权慂䅂䅁允䅁䅁䅅䅁䙁偁灹搸乊汙⽁䍄䉁䅁䅁䅂䅁䅁䅍䅄䅁䅁䅯兒䅅䅁䅯充䅁䅁䅯兘䅑䅁䅅䅁䉁䅁䅁䅆杁塡村䅁䅁䅁杷允䅁䅁䅑䅁䑁䅁䅷䅁䭁䍁䅣䅁䭁䅁䅯䅁䭁䅁䍑䅁䉁䅁䅁允䅁䅁䅕䑚晶㑔堲䕂䵁䅉䅅䅁䕁䅁䅁睁䵁䅁䅁权剄允䅁权䭁䅁䅁权䱂䅂䅁允䅁䅁䅅䅁䙁䝁光䑗ね䍹䅂䍄䉁䅁䅁䅂䅁䅁䅍䅄䅁䅁䅯䅈䅅䅁䅯䅂䅁䅁䅯兔䅑䅁䅅䅁䉁䅁䅁䅆奁〫䅙䅁䅁䅁杷允䅁䅁䅑䅁䑁䅁䅷䅁䭁䕁䄸䅁䭁䅁䅑䅁䭁䝁䕉䅁䉁䅁䅁允䅁䉁䅑昰氶䅁䅁䅁䵁䅉䅅䅁䕁䅁䅁睁䵁䅁䅁权ぃ䅁䅁权剁䅁䅁权䙁䅁䅁允䅁䅁䅅䅁啁䕁䵂副䅧䅁䅁䍄䉁䅁䅁䅂䅁䅁䅍䅄䅁䅁䅯䅯䅉䅁䅯权䅁䅁䅯眯䅅䅁䅅䅁䉁䅁䅁兂い搯㑒匶䑙䅑杷允䅁䅁䅑䅁䑁䅁䅷䅁䭁䅁䈴䅁䭁䅁䅯䅁䭁䅁䅕䅁䉁䅁䅁允䅁䅁䅕㥉㕶浦䵰䕑䵁䅉䅅䅁䕁䅁䅁睁䵁䅁䅁权䍄䅁䅁权䕁䅁䅁权呂䅂䅁允䅁䅁䅅䅁啁䱁䡲睆䅁䅁䅁䍄䉁䅁䅁䅂䅁䅁䅍䅄䅁䅁䅯䄱䅁䅁䅯䅂䅁䅁䅯杏䅑䅁䅅䅁䉁䅁䅁䅆楄卌䅫䅁䅁䅁杷允䅁䅁䅑䅁䑁䅁䅷䅁䭁䡁䍁䅁䭁䅁䅯䅁䭁䅁䅕䅁䉁䅁䅁允䅁䅁䅕硫䕧杖琴ぃ䵁䅉䅅䅁䕁䅁䅁睁䵁䅁䅁权癁䅁䅁权剁䅁䅁权湂䅂䅁允䅁䅁䅅䅁啁䙁䉄睧䅙䅁䅁䍄䉁䅁䅁䅂䅁䅁䅍䅄䅁䅁䅯児䅁䅁䅯权䅁䅁䅯兔䅑䅁䅅䅁䉁䅁䅁权䡂䅁䅁䍄䉁䅁䅁䅂䅁䅁䅍䅄䅁䅁䅯䅇䅅䅁䅯䅂䅁䅁䅯兂䅁䅁䅅䅁䉁䅁䅁䅆䅄杍䑯䅁䅁䅁杷允䅁䅁䅑䅁䑁䅁䅷䅁䭁䱁䉫䅁䭁䅁䅯䅁䭁䝁䕣䅁䉁䅁䅁允䅁䅁䅕⼲⭬牡へ䕂䵁䅉䅅䅁䕁䅁䅁睁䵁䅁䅁权䕄允䅁权䕁䅁䅁权潂䅂䅁允䅁䅁䅅䅁啁䉁灒兇䅁䅁䅁䍄䉁䅁䅁䅂䅁䅁䅍䅄䅁䅁䅯兓䅅䅁䅯充䅁䅁䅯䅂䅉䅁䅅䅁䉁䅁䅁䅆睂低䐹䅁䅁䅁杷允䅁䅁䅑䅁䑁䅁䅷䅁䭁䕁䄴䅁䭁䉁䅅䅁䭁䅁䍑䅁䉁䅁䅁允䅁䉁䅑䥣嘰兆䅁䅁䵁䅉䅅䅁䕁䅁䅁睁䵁䅁䅁权奃䅁䅁权䭁䅁䅁权慂䅂䅁允䅁䅁䅅䅁䙁䉁䘫ㄶ㑇癈⽣䍄䉁䅁䅁䅂䅁䅁䅍䅄䅁䅁䅯䅒䅅䅁䅯权䅁䅁䅯䅕䅑䅁䅅䅁䉁䅁䅁兂慂䑚晶㑔爳睐杷允䅁䅁䅑䅁䑁䅁䅷䅁䭁䵁䉷䅁䭁䉁䅅䅁䭁䙁䕑䅁䉁䅁䅁允䅁䉁䅑䩁㝳睈䅁䅁䵁䅉䅅䅁䕁䅁䅁睁䵁䅁䅁权畄允䅁权剁䅁䅁权䙁䅁䅁允䅁䅁䅅䅁啁佁奁桐䅫䅁䅁䍄䉁䅁䅁䅂䅁䅁䅍䅄䅁䅁䅯杲䅁䅁䅯䅂䅁䅁䅯杘䅑䅁䅅䅁䉁䅁䅁䅆䉁東䅯䅁䅁䅁杷允䅁䅁䅑䅁䑁䅁䅷䅁䭁䍁䍁䅁䭁䉁䅅䅁䭁偁䈸䅁䉁䅁䅁允䅁䉁䅑䍉ㅄ䅅䅁䅁䵁䅉䅅䅁䕁䅁䅁睁䵁䅁䅁权橁杁䅁权䕁䅁䅁权⽄允䅁允䅁䅁䅅䅁啁偁癃杢䅁䅁䅁䍄䉁䅁䅁䅂䅁䅁䅍䅄䅁䅁䅯䅎䅍䅁䅯充䅁䅁䅯兂䅁䅁䅅䅁䉁䅁䅁䅆䥃數䝉䅁䅁䅁杷允䅁䅁䅑䅁䑁䅁䅷䅁䭁䉁䉯䅁䭁䅁䅯䅁䭁䙁䕣䅁䉁䅁䅁允䅁䅁䅕免獩䙈歰启䴸䅉䅅䅁䕁䅁䅁睁䵁䅁䅁权楄睁䅁权䭁䅁䅁权䙁䅁䅁允䅁䅁䅅䅁䙁䅁坒楄礲敮⽣䍄䉁䅁䅁䅂䅁䅁䅍䅄䅁䅁䅯关䅁䅁䅯权䅁䅁䅯兔䅑䅁䅅䅁䉁䅁䅁兂䕁杖琴灳倳睐杷允䅁䅁䅑䅁䑁䅁䅷䅁䭁䅁䉳䅁䭁䅁䅑䅁䭁䙁䕷䅁䉁䅁䅁允䅁䉁䅑䩍㙁䅁䅁䅁䵁䅉䅅䅁䕁䅁䅁睁䵁䅁䅁权敂杁䅁权剁䅁䅁权䙁䅁䅁允䅁䅁䅅䅁啁䕁䱄杚䅙䅁䅁䍄䉁䅁䅁䅂䅁䅁䅍䅄䅁䅁䅯䅪䅁䅁䅯充䅁䅁䅯兂䅁䅁䅅䅁䉁䅁䅁䅆䅃䜰㑉䅁䅁䅁杷允䅁䅁䅑䅁䑁䅁䅷䅁䭁䍁䈰䅁䭁䅁䅑䅁䭁䙁䕍䅁䉁䅁䅁允䅁䉁䅑煈䅑䅁䅁䅁䵁䅉䅅䅁䕁䅁䅁睁䵁䅁䅁权扄䅁䅁权剁䅁䅁权䕂䅂䅁允䅁䅁䅅䅁啁䕁䭃䑁䄸䅁䅁䍄䉁䅁䅁䅂䅁䅁䅍䅄䅁䅁䅯具䅍䅁䅯䅂䅁䅁䅯眯䅅䅁䅅䅁䉁䅁䅁䅆䥂欯䅧䅁䅁䅁杷允䅁䅁䅑䅁䑁䅁䅷䅁䭁䡁䉕䅁䭁䅁䅯䅁䭁䙁䕍䅁䉁䅁䅁允䅁䅁䅕㉦㡱䩤奍䐳䴸䅉䅅䅁䕁䅁䅁睁䵁䅁䅁权獁䅁䅁权䭁䅁䅁权慂䅂䅁允䅁䅁䅅䅁䙁䡁焹䡶呓佇⽁䍄䉁䅁䅁䅂䅁䅁䅍䅄䅁䅁䅯杆䅅䅁䅯充䅁䅁䅯䅒䅑䅁䅅䅁䉁䅁䅁䅆睂啂䭑䅁䅁䅁杷允䅁䅁䅑䅁䑁䅁䅷䅁䭁䕁䉯䅁䭁䅁䅯䅁䭁䙁䕑䅁䉁䅁䅁允䅁䅁䅯睒䅁䅁杷允䅁䅁䅑䅁䑁䅁䅷䅁䭁乁䈸䅁䭁䅁䅑䅁䭁䝁䕑䅁䉁䅁䅁允䅁䉁䅑䝕㥧䅁䅁䅁䵁䅉䅅䅁䕁䅁䅁睁䵁䅁䅁权塄允䅁权剁䅁䅁权婂䅂䅁允䅁䅁䅅䅁啁䕁䉃杩䅫䅁䅁䍄䉁䅁䅁䅂䅁䅁䅍䅄䅁䅁䅯䅑䅁䅁䅯充䅁䅁䅯䅂䅉䅁䅅䅁䉁䅁䅁䅆䅄坫䝩䅁䅁䅁杷允䅁䅁䅑䅁䑁䅁䅷䅁䭁䝁䅷䅁䭁䅁䅑䅁䭁䙁䕑䅁䉁䅁䅁允䅁䉁䅑䑕卍允䅁䅁䵁䅉䅅䅁䕁䅁䅁睁䵁䅁䅁权㕂䅁䅁权剁䅁䅁权煂䅂䅁允䅁䅁䅅䅁啁䅁噩睐䅕䅁䅁䍄䉁䅁䅁䅂䅁䅁䅍䅄䅁䅁䅯眶䅁䅁䅯充䅁䅁䅯杓䅑䅁䅅䅁䉁䅁䅁䅆䅃㕹潐䅁䅁䅁杷允䅁䅁䅑䅁䑁䅁䅷䅁䭁䕁䅅䅁䭁䉁䅅䅁䭁䅁䍑䅁䉁䅁䅁允䅁䉁䅑䙙坆杋䅁䅁䵁䅉䅅䅁䕁䅁䅁睁䵁䅁䅁权䱄䅁䅁权䕁䅁䅁权敂䅂䅁允䅁䅁䅅䅁啁乁ど兗䅁䅁䅁䍄䉁䅁䅁䅂䅁䅁䅍䅄䅁䅁䅯典䅁䅁䅯䅂䅁䅁䅯䅒䅑䅁䅅䅁䉁䅁䅁䅆奁汲䅣䅁䅁䅁杷允䅁䅁䅑䅁䑁䅁䅷䅁䭁䙁䉑䅁䭁䉁䅅䅁䭁䝁䕑䅁䉁䅁䅁允䅁䉁䅑伴爹睄䅁䅁䵁䅉䅅䅁䕁䅁䅁睁䵁䅁䅁权捃允䅁权䭁䅁䅁权歂䅂䅁允䅁䅁䅅䅁䙁乁楅⼲⭬癡⼴䍄䉁䅁䅁䅂䅁䅁䅍䅄䅁䅁䅯䄶䅅䅁䅯充䅁䅁䅯䅂䅉䅁䅅䅁䉁䅁䅁䅆睄噊摑䅁䅁䅁杷允䅁䅁䅑䅁䑁䅁䅷䅁䭁䡁䅙䅁䭁䅁䅯䅁䭁偁䈸䅁䉁䅁䅁允䅁䅁䅕⽷潕䥘䌯䕄䵁䅉䅅䅁䕁䅁䅁睁䵁䅁䅁权䡄䅁䅁权䕁䅁䅁权䅂䅂䅁允䅁䅁䅅䅁啁䱁䭨睂䅁䅁䅁䍄䉁䅁䅁䅂䅁䅁䅍䅄䅁䅁䅯杸䅅䅁䅯䅂䅁䅁䅯兖䅑䅁䅅䅁䉁䅁䅁䅆呄楩䄴䅁䅁䅁杷允䅁䅁䅑䅁䑁䅁䅷䅁䭁䅁䄸䅁䭁䉁䅅䅁䭁䕁䔸䅁䉁䅁䅁允䅁䉁䅑乷䝐李䅁䅁䵁䅉䅅䅁䕁䅁䅁睁䵁䅁䅁权灂䅁䅁权䕁䅁䅁权橂䅂䅁允䅁䅁䅅䅁啁䅁⭁兓䅁䅁䅁䍄䉁䅁䅁䅂䅁䅁䅍䅄䅁䅁䅯杵䅁䅁䅯充䅁䅁䅯兕䅑䅁䅅䅁䉁䅁䅁䅆䅄椳噧䅁䅁䅁杷允䅁䅁䅑䅁䑁䅁䅷䅁䭁乁䅅䅁䭁䅁䅯䅁䭁䙁䕑䅁䉁䅁䅁允䅁䅁䅯睒䅁䅁杷允䅁䅁䅑䅁䑁䅁䅷䅁䭁䍁䉉䅁䭁䅁䅯䅁䭁䙁䕁䅁䉁䅁䅁允䅁䅁䅕扏䥔牤昶樷䴸䅉䅅䅁䕁䅁䅁睁䵁䅁䅁权㑂允䅁权䭁䅁䅁权兂䅂䅁允䅁䅁䅅䅁䙁䵁桵扒穢是⽙䍄䉁䅁䅁䅂䅁䅁䅍䅄䅁䅁䅯眸䅅䅁䅯权䅁䅁䅯䅚䅑䅁䅅䅁䉁䅁䅁兂卂䉵䘶ㄶ潈睐杷允䅁䅁䅑䅁䑁䅁䅷䅁䭁䵁䍳䅁䭁䅁䅯䅁䭁䅁䅕䅁䉁䅁䅁允䅁䅁䅕穊䥅䉲慸啂䵁䅉䅅䅁䕁䅁䅁睁䵁䅁䅁权歂睁䅁权䕁䅁䅁权䙁䅁䅁允䅁䅁䅅䅁啁䝁琳李䅅䅁䅁䍄䉁䅁䅁䅂䅁䅁䅍䅄䅁䅁䅯䅆䅁䅁䅯权䅁䅁䅯杗䅑䅁䅅䅁䉁䅁䅁兂㙄浦㡱䩤ぐ睶杷允䅁䅁䅑䅁䑁䅁䅷䅁䭁䅁䉅䅁䭁䉁䅅䅁䭁䝁䕫䅁䉁䅁䅁允䅁䉁䅑䜴瑢兔䅁䅁䵁䅉䅅䅁䕁䅁䅁睁䵁䅁䅁权䉄睁䅁权䕁䅁䅁权䙁䅁䅁允䅁䅁䅅䅁啁乁硐䅓䅁䅁䅁䍄䉁䅁䅁䅂䅁䅁䅍䅄䅁䅁䅯䅓䅅䅁䅯权䅁䅁䅯䅂䅉䅁䅅䅁䉁䅁䅁兂㍁啩杆搵䍁䅑杷允䅁䅁䅑䅁䑁䅁䅷䅁䭁䥁䉧䅁䭁䉁䅅䅁䭁䑁䕯䅁䉁䅁䅁允䅁䉁䅑䵙奰杄䅁䅁䵁䅉䅅䅁䕁䅁䅁睁䵁䅁䅁权㡂允䅁权剁䅁䅁权䕁杁䅁允䅁䅁䅅䅁啁䕁祃䡕䅙䅁䅁䍄䉁䅁䅁䅂䅁䅁䅍䅄䅁䅁䅯关䅅䅁䅯充䅁䅁䅯兗䅑䅁䅅䅁䉁䅁䅁䅆睁⭲䥆䅁䅁䅁杷允䅁䅁䅑䅁䑁䅁䅷䅁䭁䝁䉑䅁䭁䉁䅅䅁䭁䑁䕅䅁䉁䅁䅁允䅁䉁䅑䙁㕶睄䅁䅁䵁䅉䅅䅁䕁䅁䅁睁䵁䅁䅁权療允䅁权剁䅁䅁权杂䅂䅁允䅁䅁䅅䅁啁䥁䩁桕䅯䅁䅁䍄䉁䅁䅁䅂䅁䅁䅍䅄䅁䅁䅯儸䅅䅁䅯䅂䅁䅁䅯杗䅑䅁䅅䅁䉁䅁䅁䅆睄獃䅧䅁䅁䅁杷允䅁䅁䅑䅁䑁䅁䅷䅁䭁䝁䑅䅁䭁䉁䅅䅁䭁䅁䅕䅁䉁䅁䅁允䅁䉁䅑䵑刳杁䅁䅁䵁䅉䅅䅁䕁䅁䅁睁䵁䅁䅁权摁杁䅁权䭁䅁䅁权⽄允䅁允䅁䅁䅅䅁䙁䭁慁㥌欰杂䄹䍄䉁䅁䅁䅂䅁䅁䅍䅄䅁䅁䅯兵䅅䅁䅯充䅁䅁䅯兂䅁䅁䅅䅁䉁䅁䅁䅆䅃㠲坑䅁䅁䅁杷允䅁䅁䅑䅁䑁䅁䅷䅁䭁䵁䉁䅁䭁䅁䅑䅁䭁䙁䔸䅁䉁䅁䅁允䅁䉁䅑䵱灦䅁䅁䅁䵁䅉䅅䅁䕁䅁䅁睁䵁䅁䅁权婂䅁䅁权䭁䅁䅁权塂䅂䅁允䅁䅁䅅䅁䙁䉁癳匳䝑摧⽕䍄䉁䅁䅁䅂䅁䅁䅍䅄䅁䅁䅯儹䅁䅁䅯䅂䅁䅁䅯兔䅑䅁䅅䅁䉁䅁䅁䅆橁婇䄸䅁䅁䅁杷允䅁䅁䅑䅁䑁䅁䅷䅁䭁䝁䈰䅁䭁䅁䅑䅁䭁䙁䕉䅁䉁䅁䅁允䅁䉁䅑䵋剉䅁䅁䅁䵁䅉䅅䅁䕁䅁䅁睁䵁䅁䅁权㙄允䅁权䕁䅁䅁权呂䅂䅁允䅁䅁䅅䅁啁䕁砶兂䅁䅁䅁䍄䉁䅁䅁䅂䅁䅁䅍䅄䅁䅁䅯术䅍䅁䅯充䅁䅁䅯兂䅁䅁䅅䅁䉁䅁䅁䅆杂䝗偕䅁䅁䅁杷允䅁䅁䅑䅁䑁䅁䅷䅁䭁偁䅕䅁䭁䅁䅑䅁䭁䑁䕯䅁䉁䅁䅁允䅁䉁䅑偱㍳䅁䅁䅁䵁䅉䅅䅁䕁䅁䅁睁䵁䅁䅁权浂䅁䅁权䭁䅁䅁权湂䅂䅁允䅁䅁䅅䅁䙁䵁杕䡳潊晫⽫䍄䉁䅁䅁䅂䅁䅁䅍䅄䅁䅁䅯睯䅁䅁䅯䅂䅁䅁䅯䅕䅑䅁䅅䅁䉁䅁䅁䅆允䘷䙍䅁䅁䅁杷允䅁䅁䅑䅁䑁䅁䅷䅁䭁䩁䑑䅁䭁䅁䅯䅁䭁偁䈸䅁䉁䅁䅁允䅁䅁䅕捷桱扒穢啃䵁䅉䅅䅁䕁䅁䅁睁䵁䅁䅁权潁䅁䅁权剁䅁䅁权䙁䅁䅁允䅁䅁䅅䅁啁䉁婏眫䅧䅁䅁䍄䉁䅁䅁䅂䅁䅁䅍䅄䅁䅁䅯䄸䅅䅁䅯权䅁䅁䅯杘䅑䅁䅅䅁䉁䅁䅁兂硁䭃捷浗癔睐杷允䅁䅁䅑䅁䑁䅁䅷䅁䭁乁䉅䅁䭁䅁䅑䅁䭁䙁䕑䅁䉁䅁䅁允䅁䉁䅑䱕䙙睁䅁䅁䵁䅉䅅䅁䕁䅁䅁睁䵁䅁䅁权慂允䅁权剁䅁䅁权啂䅂䅁允䅁䅁䅅䅁啁䡁癹兘䅧䅁䅁䍄䉁䅁䅁䅂䅁䅁䅍䅄䅁䅁䅯睯䅅䅁䅯权䅁䅁䅯兗䅑䅁䅅䅁䉁䅁䅁兂い搯㑒匶穢睐杷允䅁䅁䅑䅁䑁䅁䅷䅁䭁䝁䉙䅁䭁䉁䅅䅁䭁䝁䕙䅁䉁䅁䅁允䅁䉁䅑䑷⬫䄸䅁䅁䵁䅉䅅䅁䕁䅁䅁睁䵁䅁䅁权噄䅁䅁权䕁䅁䅁权歂䅂䅁允䅁䅁䅅䅁啁䝁慪䅈䅕䅁䅁䍄䉁䅁䅁䅂䅁䅁䅍䅄䅁䅁䅯杭䅅䅁䅯权䅁䅁䅯兂䅁䅁䅅䅁䉁䅁䅁兂䥂場啯歲㥦睐杷允䅁䅁䅑䅁䑁䅁䅷䅁䭁䕁䉙䅁䭁䉁䅅䅁䭁䝁䕧䅁䉁䅁䅁允䅁䉁䅑㍫佥䅊䅁䅁䵁䅉䅅䅁䕁䅁䅁睁䵁䅁䅁权䝄允䅁权䭁䅁䅁权偂䅂䅁允䅁䅁䅅䅁䭁䕁䅣䅁䵁䅉䅅䅁䕁䅁䅁睁䵁䅁䅁权䍂允䅁权䕁䅁䅁权䙁䅁䅁允䅁䅁䅅䅁啁䙁睁兕䅅䅁䅁䍄䉁䅁䅁䅂䅁䅁䅍䅄䅁䅁䅯杓䅁䅁䅯充䅁䅁䅯兖䅑䅁䅅䅁䉁䅁䅁䅆䅁䰲䙧䅁䅁䅁杷允䅁䅁䅑䅁䑁䅁䅷䅁䭁䥁䑣䅁䭁䅁䅯䅁䭁䅁䅕䅁䉁䅁䅁允䅁䅁䅕硫䕧杖琴商䵁䅉䅅䅁䕁䅁䅁睁䵁䅁䅁权摂䅁䅁权䭁䅁䅁权䵂䅂䅁允䅁䅁䅅䅁䙁偁唷佥浫晍⽯䍄䉁䅁䅁䅂䅁䅁䅍䅄䅁䅁䅯䅩䅅䅁䅯䅂䅁䅁䅯睗䅑䅁䅅䅁䉁䅁䅁䅆㑄扗䅷䅁䅁䅁杷允䅁䅁䅑䅁䑁䅁䅷䅁䭁䩁䅷䅁䭁䅁䅑䅁䭁䕁䕑䅁䉁䅁䅁允䅁䉁䅑䱫睷䅁䅁䅁䵁䅉䅅䅁䕁䅁䅁睁䵁䅁䅁权婄允䅁权䭁䅁䅁权㍁䅂䅁允䅁䅁䅅䅁䙁䱁敧敨剴䱵⼴䍄䉁䅁䅁䅂䅁䅁䅍䅄䅁䅁䅯杣䅍䅁䅯权䅁䅁䅯眯䅅䅁䅅䅁䉁䅁䅁兂灁䥘䌯愹塧䅑杷允䅁䅁䅑䅁䑁䅁䅷䅁䭁䭁䅅䅁䭁䅁䅯䅁䭁䙁䕕䅁䉁䅁䅁允䅁䅁䅕㑎䉬余兘樲䴸䅉䅅䅁䕁䅁䅁睁䵁䅁䅁权瑄睁䅁权䭁䅁䅁权⽄允䅁允䅁䅁䅅䅁䙁乁欰潂噇硷䅬䍄䉁䅁䅁䅂䅁䅁䅍䅄䅁䅁䅯䅊䅁䅁䅯权䅁䅁䅯兡䅑䅁䅅䅁䉁䅁䅁兂㑄⭕汏㡭㉔睐杷允䅁䅁䅑䅁䑁䅁䅷䅁䭁䡁䅍䅁䭁䅁䅑䅁䭁䕁䕑䅁䉁䅁䅁允䅁䉁䅑䑭楋允䅁䅁䵁䅉䅅䅁䕁䅁䅁睁䵁䅁䅁权桄䅁䅁权䭁䅁䅁权坂䅂䅁允䅁䅁䅅䅁䙁䱁穢搯㑒儶䅰䍄䉁䅁䅁䅂䅁䅁䅍䅄䅁䅁䅯䅧䅁䅁䅯䅂䅁䅁䅯杘䅑䅁䅅䅁䉁䅁䅁䅆祁楙䅑䅁䅁䅁杷允䅁䅁䅑䅁䑁䅁䅷䅁䭁偁䉧䅁䭁䅁䅯䅁䭁䙁䕷䅁䉁䅁䅁允䅁䅁䅕⼵灵搸乊ぁ䵁䅉䅅䅁䕁䅁䅁睁䵁䅁䅁权慄杁䅁权䭁䅁䅁权䙁䅁䅁允䅁䅁䅅䅁䙁䱁摋㘷䝦睓䄵䍄䉁䅁䅁䅂䅁䅁䅍䅄䅁䅁䅯兎䅁䅁䅯䅂䅁䅁䅯党䅑䅁䅅䅁䉁䅁䅁䅆䅃䝦䅉䅁䅁䅁杷允䅁䅁䅑䅁䑁䅁䅷䅁䭁䙁䅳䅁䭁䉁䅅䅁䭁䙁䕣䅁䉁䅁䅁允䅁䉁䅑䭅䭥先䅁䅁䵁䅉䅅䅁䕁䅁䅁睁䵁䅁䅁权歂䅁䅁权䭁䅁䅁权啂䅂䅁允䅁䅁䅅䅁䙁䩁䕺䱉祂佡⽫䍄䉁䅁䅁䅂䅁䅁䅍䅄䅁䅁䅯䅯䅁䅁䅯䅂䅁䅁䅯杏䅑䅁䅅䅁䉁䅁䅁䅆煄杅䅙䅁䅁䅁杷允䅁䅁䅑䅁䑁䅁䅷䅁䭁䅁䅳䅁䭁䅁䅑䅁䭁䑁䕯䅁䉁䅁䅁允䅁䉁䅑啵儸䅁䅁䅁䵁䅉䅅䅁䕁䅁䅁睁䵁䅁䅁权㑄䅁䅁权䕁䅁䅁权奂䅂䅁允䅁䅁䅅䅁啁䍁獧児䅁䅁䅁䍄䉁䅁䅁䅂䅁䅁䅍䅄䅁䅁䅯杭䅅䅁䅯充䅁䅁䅯眯䅅䅁䅅䅁䉁䅁䅁䅆㑁奚䠰䅁䅁䅁杷允䅁䅁䅑䅁䑁䅁䅷䅁䭁䩁䅑䅁䭁䉁䅅䅁䭁䑁䕫䅁䉁䅁䅁允䅁䉁䅑䕁䑢睉䅁䅁䵁䅉䅅䅁䕁䅁䅁睁䵁䅁䅁权奄杁䅁权剁䅁䅁权⽄允䅁允䅁䅁䅅䅁啁䅁乁湯䅍䅁䅁䍄䉁䅁䅁䅂䅁䅁䅍䅄䅁䅁䅯眰䅁䅁䅯充䅁䅁䅯免䅑䅁䅅䅁䉁䅁䅁䅆䅃桨偣䅁䅁䅁杷允䅁䅁䅑䅁䑁䅁䅷䅁䭁䥁䅉䅁䭁䉁䅅䅁䭁䙁䕯䅁䉁䅁䅁允䅁䉁䅑䅷䵲兒䅁䅁䵁䅉䅅䅁䕁䅁䅁睁䵁䅁䅁权ぁ允䅁权䕁䅁䅁权求䅂䅁允䅁䅁䅅䅁䭁䕁䅣䅁䵁䅉䅅䅁䕁䅁䅁睁䵁䅁䅁权汄允䅁权剁䅁䅁权求䅂䅁允䅁䅁䅅䅁啁䉁噩䅨䅕䅁䅁䍄䉁䅁䅁䅂䅁䅁䅍䅄䅁䅁䅯六䅉䅁䅯䅂䅁䅁䅯兂䅁䅁䅅䅁䉁䅁䅁䅆潂䱳䄴䅁䅁䅁杷允䅁䅁䅑䅁䑁䅁䅷䅁䭁䵁䅑䅁䭁䉁䅅䅁䭁䙁䕯䅁䉁䅁䅁允䅁䉁䅑㍅圫䅃䅁䅁䵁䅉䅅䅁䕁䅁䅁睁䵁䅁䅁权䭄允䅁权剁䅁䅁权敂䅂䅁允䅁䅁䅅䅁啁䍁䱄㕷䅳䅁䅁䍄䉁䅁䅁䅂䅁䅁䅍䅄䅁䅁䅯六䅉䅁䅯充䅁䅁䅯兂䅁䅁䅅䅁䉁䅁䅁䅆杁睂呉䅁䅁䅁杷允䅁䅁䅑䅁䑁䅁䅷䅁䭁䝁䅑䅁䭁䅁䅑䅁䭁䕁䔴䅁䉁䅁䅁允䅁䉁䅑捸睷䅁䅁䅁䵁䅉䅅䅁䕁䅁䅁睁䵁䅁䅁权坁允䅁权䕁䅁䅁权兂䅂䅁允䅁䅁䅅䅁啁䭁婈杂䅁䅁䅁䍄䉁䅁䅁䅂䅁䅁䅍䅄䅁䅁䅯八䅅䅁䅯权䅁䅁䅯兙䅑䅁䅅䅁䉁䅁䅁兂䍁㑋坣挲䄴䅑杷允䅁䅁䅑䅁䑁䅁䅷䅁䭁䩁䉍䅁䭁䉁䅅䅁䭁䙁䕣䅁䉁䅁䅁允䅁䉁䅑䥎呌允䅁䅁䵁䅉䅅䅁䕁䅁䅁睁䵁䅁䅁权㝃杁䅁权䭁䅁䅁权䙁䅁䅁允䅁䅁䅅䅁䭁䕁䅣䅁䵁䅉䅅䅁䕁䅁䅁睁䵁䅁䅁权佃睁䅁权䕁䅁䅁权䙁䅁䅁允䅁䅁䅅䅁啁䥁杁眯䅁䅁䅁䍄䉁䅁䅁䅂䅁䅁䅍䅄䅁䅁䅯克䅁䅁䅯充䅁䅁䅯兗䅑䅁䅅䅁䉁䅁䅁䅆杁䥂䜸䅁䅁䅁杷允䅁䅁䅑䅁䑁䅁䅷䅁䭁䥁䅅䅁䭁䉁䅅䅁䭁䝁䕧䅁䉁䅁䅁允䅁䉁䅑䭱㑌杁䅁䅁䵁䅉䅅䅁䕁䅁䅁睁䵁䅁䅁权偄䅁䅁权䕁䅁䅁权䱂䅂䅁允䅁䅁䅅䅁啁佁橸杒䅁䅁䅁䍄䉁䅁䅁䅂䅁䅁䅍䅄䅁䅁䅯睷䅉䅁䅯䅂䅁䅁䅯眯䅅䅁䅅䅁䉁䅁䅁䅆潄䡳䅕䅁䅁䅁杷允䅁䅁䅑䅁䑁䅁䅷䅁䭁䍁䄰䅁䭁䉁䅅䅁䭁䝁䕑䅁䉁䅁䅁允䅁䉁䅑伴流䅺䅁䅁䵁䅉䅅䅁䕁䅁䅁睁䵁䅁䅁权䩄杁䅁权䭁䅁䅁权⽄允䅁允䅁䅁䅅䅁䙁佁剸䉵䘶祱䅂䍄䉁䅁䅁䅂䅁䅁䅍䅄䅁䅁䅯兒䅁䅁䅯䅂䅁䅁䅯兂䅁䅁䅅䅁䉁䅁䅁䅆奃歯噅䅁䅁䅁杷允䅁䅁䅑䅁䑁䅁䅷䅁䭁乁䅯䅁䭁䉁䅅䅁䭁䅁䅕䅁䉁䅁䅁允䅁䉁䅑䝁捪䅅䅁䅁䵁䅉䅅䅁䕁䅁䅁睁䵁䅁䅁权坁允䅁权剁䅁䅁权煂䅂䅁允䅁䅁䅅䅁啁䍁湁元䅯䅁䅁䍄䉁䅁䅁䅂䅁䅁䅍䅄䅁䅁䅯李䅅䅁䅯充䅁䅁䅯䅙䅑䅁䅅䅁䉁䅁䅁䅆䅁卡塁䅁䅁䅁杷允䅁䅁䅑䅁䑁䅁䅷䅁䭁偁䑁䅁䭁䉁䅅䅁䭁䅁䅕䅁䉁䅁䅁允䅁䉁䅑䴫㥬杂䅁䅁䵁䅉䅅䅁䕁䅁䅁睁䵁䅁䅁权䩁䅁䅁权䕁䅁䅁权䕁杁䅁允䅁䅁䅅䅁啁䅁⽷兖䅁䅁䅁䍄䉁䅁䅁䅂䅁䅁䅍䅄䅁䅁䅯八䅅䅁䅯权䅁䅁䅯䅕䅑䅁䅅䅁䉁䅁䅁兂䝂癴㥐䠱ㅪ睐杷允䅁䅁䅑䅁䑁䅁䅷䅁䭁䝁䅳䅁䭁䅁䅑䅁䭁䝁䕫䅁䉁䅁䅁允䅁䉁䅑䵍味䅁䅁䅁䵁䅉䅅䅁䕁䅁䅁睁䵁䅁䅁权敃䅁䅁权剁䅁䅁权潂䅂䅁允䅁䅁䅅䅁啁䵁䵂睘䅉䅁䅁䍄䉁䅁䅁䅂䅁䅁䅍䅄䅁䅁䅯睆䅁䅁䅯䅂䅁䅁䅯䅂䅉䅁䅅䅁䉁䅁䅁䅆元渴䉣䅁䅁䅁杷允䅁䅁䅑䅁䑁䅁䅷䅁䭁䡁䅳䅁䭁䅁䅯䅁䭁䕁䕯䅁䉁䅁䅁允䅁䅁䅯睒䅁䅁杷允䅁䅁䅑䅁䑁䅁䅷䅁䭁䉁䈰䅁䭁䅁䅯䅁䭁䙁䕙䅁䉁䅁䅁允䅁䅁䅕歯㉗⼸唳歄䵁䅉䅅䅁䕁䅁䅁睁䵁䅁䅁权橃䅁䅁权䭁䅁䅁权噂䅂䅁允䅁䅁䅅䅁䙁䭁硲欰椱䅅䅰䍄䉁䅁䅁䅂䅁䅁䅍䅄䅁䅁䅯眵䅁䅁䅯权䅁䅁䅯䅙䅑䅁䅅䅁䉁䅁䅁兂㥂穐敖歵獮睐杷允䅁䅁䅑䅁䑁䅁䅷䅁䭁䱁䉁䅁䭁䉁䅅䅁䭁䝁䕫䅁䉁䅁䅁允䅁䉁䅑䕷桢睋䅁䅁䵁䅉䅅䅁䕁䅁䅁睁䵁䅁䅁权汃允䅁权䕁䅁䅁权䵂䅂䅁允䅁䅁䅅䅁啁䍁䄸䅋䅁䅁䅁䍄䉁䅁䅁䅂䅁䅁䅍䅄䅁䅁䅯睺䅍䅁䅯䅂䅁䅁䅯兂䅁䅁䅅䅁䉁䅁䅁䅆奃晭䉫䅁䅁䅁杷允䅁䅁䅑䅁䑁䅁䅷䅁䭁䥁䈰䅁䭁䅁䅯䅁䭁䅁䅕䅁䉁䅁䅁允䅁䅁䅕兇坒楄礰䕅䵁䅉䅅䅁䕁䅁䅁睁䵁䅁䅁权偄睁䅁权䭁䅁䅁权䙁䅁䅁允䅁䅁䅅䅁䙁䡁⼰噎㘶兓䅊䍄䉁䅁䅁䅂䅁䅁䅍䅄䅁䅁䅯杭䅅䅁䅯䅂䅁䅁䅯睎䅑䅁䅅䅁䉁䅁䅁䅆䵃眫䄴䅁䅁䅁杷允䅁䅁䅑䅁䑁䅁䅷䅁䭁䑁䅯䅁䭁䅁䅯䅁䭁䙁䕧䅁䉁䅁䅁允䅁䅁䅕報灪橊䥅䐯䴸䅉䅅䅁䕁䅁䅁睁䵁䅁䅁权灄䅁䅁权剁䅁䅁权䙁䅁䅁允䅁䅁䅅䅁啁䥁楁䥋䅕䅁䅁䍄䉁䅁䅁䅂䅁䅁䅍䅄䅁䅁䅯䅊䅁䅁䅯䅂䅁䅁䅯䅑䅑䅁䅅䅁䉁䅁䅁䅆潁匯䄸䅁䅁䅁杷允䅁䅁䅑䅁䑁䅁䅷䅁䭁䑁䉫䅁䭁䅁䍅䅁䭁䅁䍕䅁䉁䅁䅁允䅁䅁䅕㌰䉫䑴朶䔵䵁䅉䅅䅁䕁䅁䅁睁䵁䅁䅁权䑂䅁䅁权䭁䅁䅁权㍁䅂䅁允䅁䅁䅅䅁䙁䭁扡䍸睃杣䅂䍄䉁䅁䅁䅂䅁䅁䅍䅄䅁䅁䅯兪䅅䅁䅯充䅁䅁䅯䅔䅑䅁䅅䅁䉁䅁䅁䅆杁㉊伴䅁䅁䅁杷允䅁䅁䅑䅁䑁䅁䅷䅁䭁䍁䉫䅁䭁䅁䅑䅁䭁䕁䕯䅁䉁䅁䅁允䅁䉁䅑䭓坕䅁䅁䅁䵁䅉䅅䅁䕁䅁䅁睁䵁䅁䅁权㡁䅁䅁权䉁杁䅁权䍁杁䅁允䅁䅁䅅䅁䭁䕁䅣䅁䵁䅉䅅䅁䕁䅁䅁睁䵁䅁䅁权捄睁䅁权䕁䅁䅁权⽄允䅁允䅁䅁䅅䅁啁䝁捂䄶䅁䅁䅁䍄䉁䅁䅁䅂䅁䅁䅍䅄䅁䅁䅯杰䅁䅁䅯权䅁䅁䅯杘䅑䅁䅅䅁䉁䅁䅁兂䵂㑎䉬余㡘睐杷允䅁䅁䅑䅁䑁䅁䅷䅁䭁乁䉁䅁䭁䅁䅑䅁䭁䙁䕉䅁䉁䅁䅁允䅁䉁䅑䉥乊䅁䅁䅁䵁䅉䅅䅁䕁䅁䅁睁䵁䅁䅁权㥄睁䅁权剁䅁䅁权䙁䅁䅁允䅁䅁䅅䅁啁䅁啄党䅷䅁䅁䍄䉁䅁䅁䅂䅁䅁䅍䅄䅁䅁䅯杒䅅䅁䅯充䅁䅁䅯䅘䅑䅁䅅䅁䉁䅁䅁䅆噄捈杣䅁䅁䅁杷允䅁䅁䅑䅁䑁䅁䅷䅁䭁䑁䅍䅁䭁䉁䅅䅁䭁䙁䕧䅁䉁䅁䅁允䅁䉁䅑何慆兂䅁䅁䵁䅉䅅䅁䕁䅁䅁睁䵁䅁䅁权䡃允䅁权剁䅁䅁权䙁䅁䅁允䅁䅁䅅䅁啁䕁剴朲䅣䅁䅁䍄䉁䅁䅁䅂䅁䅁䅍䅄䅁䅁䅯睵䅁䅁䅯䅂䅁䅁䅯睎䅑䅁䅅䅁䉁䅁䅁䅆䵃穔䅍䅁䅁䅁杷允䅁䅁䅑䅁䑁䅁䅷䅁䭁佁䅷䅁䭁䉁䅅䅁䭁䙁䔸䅁䉁䅁䅁允䅁䉁䅑䔸煮睁䅁䅁䵁䅉䅅䅁䕁䅁䅁睁䵁䅁䅁权䙃允䅁权䕁䅁䅁权浂䅂䅁允䅁䅁䅅䅁啁䙁楩䅋䅁䅁䅁䍄䉁䅁䅁䅂䅁䅁䅍䅄䅁䅁䅯杷䅅䅁䅯权䅁䅁䅯兂䅁䅁䅅䅁䉁䅁䅁兂瑁灳瘳㡰乙䅑杷允䅁䅁䅑䅁䑁䅁䅷䅁䭁䍁䑑䅁䭁䅁䅑䅁䭁偁䈸䅁䉁䅁䅁允䅁䉁䅑䩹兡允䅁䅁䵁䅉䅅䅁䕁䅁䅁睁䵁䅁䅁权剃杁䅁权䭁䅁䅁权⽄允䅁允䅁䅁䅅䅁䙁䭁䝪穓䩥剷䅤䍄䉁䅁䅁䅂䅁䅁䅍䅄䅁䅁䅯䅸䅍䅁䅯权䅁䅁䅯兂䅁䅁䅅䅁䉁䅁䅁兂ㅂ硫䕧杖儴䅑杷允䅁䅁䅑䅁䑁䅁䅷䅁䭁䅁䅣䅁䭁䉁䅅䅁䭁䝁䕁䅁䉁䅁䅁允䅁䉁䅑䡏䕢兡䅁䅁䵁䅉䅅䅁䕁䅁䅁睁䵁䅁䅁权偁䅁䅁权䭁䅁䅁权㍁䅂䅁允䅁䅁䅅䅁䙁䱁穢搯㑒昶⽁䍄䉁䅁䅁䅂䅁䅁䅍䅄䅁䅁䅯杪䅍䅁䅯充䅁䅁䅯兂䅁䅁䅅䅁䉁䅁䅁䅆䥂扶汙䅁䅁䅁杷允䅁䅁䅑䅁䑁䅁䅷䅁䭁䩁䉧䅁䭁䅁䅑䅁䭁䑁䕅䅁䉁䅁䅁允䅁䉁䅑䑅湣䅁䅁䅁䵁䅉䅅䅁䕁䅁䅁睁䵁䅁䅁权佃睁䅁权䭁䅁䅁权䙁䅁䅁允䅁䅁䅅䅁䙁䍁搯䅊䉡公䅬䍄䉁䅁䅁䅂䅁䅁䅍䅄䅁䅁䅯朱䅁䅁䅯充䅁䅁䅯兂䅁䅁䅅䅁䉁䅁䅁䅆䅂㝓奙䅁䅁䅁杷允䅁䅁䅑䅁䑁䅁䅷䅁䭁䉁䅫䅁䭁䅁䅯䅁䭁䕁䕷䅁䉁䅁䅁允䅁䅁䅕㘴扗䍸睃啂䵁䅉䅅䅁䕁䅁䅁睁䵁䅁䅁权允允䅁权䕁䅁䅁权䕁杁䅁允䅁䅁䅅䅁啁䭁⽧桤䅁䅁䅁䍄䉁䅁䅁䅂䅁䅁䅍䅄䅁䅁䅯儵䅅䅁䅯充䅁䅁䅯兙䅑䅁䅅䅁䉁䅁䅁䅆䅁佲䙫䅁䅁䅁杷允䅁䅁䅑䅁䑁䅁䅷䅁䭁偁䑧䅁䭁䅁䅯䅁䭁䅁䅕䅁䉁䅁䅁允䅁䅁䅕牕敧敨硴歐䵁䅉䅅䅁䕁䅁䅁睁䵁䅁䅁权乃䅁䅁权䭁䅁䅁权䕁杁䅁允䅁䅁䅅䅁䙁䅁䍷㑋坣刲䅨䍄䉁䅁䅁䅂䅁䅁䅍䅄䅁䅁䅯兯䅁䅁䅯权䅁䅁䅯䅘䅑䅁䅅䅁䉁䅁䅁兂奂扏䥔牤渷睐杷允䅁䅁䅑䅁䑁䅁䅷䅁䭁䱁䄸䅁䭁䅁䅑䅁䭁䙁䕫䅁䉁䅁䅁允䅁䉁䅑牱睷䅁䅁䅁䵁䅉䅅䅁䕁䅁䅁睁䵁䅁䅁权噃允䅁权䕁䅁䅁权卂䅂䅁允䅁䅁䅅䅁啁䕁䱂睱䅕䅁䅁䍄䉁䅁䅁䅂䅁䅁䅍䅄䅁䅁䅯䄵䅅䅁䅯䅂䅁䅁䅯睔䅑䅁䅅䅁䉁䅁䅁权䡂䅁䅁䍄䉁䅁䅁䅂䅁䅁䅍䅄䅁䅁䅯术䅍䅁䅯䅂䅁䅁䅯兂䅁䅁䅅䅁䉁䅁䅁䅆㡂汶䈸䅁䅁䅁杷允䅁䅁䅑䅁䑁䅁䅷䅁䭁䑁䅑䅁䭁䅁䅯䅁䭁䙁䕳䅁䉁䅁䅁允䅁䅁䅕杖琴灳瘳稸䴸䅉䅅䅁䕁䅁䅁睁䵁䅁䅁权杁杁䅁权䕁䅁䅁权⽄允䅁允䅁䅁䅅䅁啁䍁乄䄰䅁䅁䅁䍄䉁䅁䅁䅂䅁䅁䅍䅄䅁䅁䅯䅡䅁䅁䅯充䅁䅁䅯䅘䅑䅁䅅䅁䉁䅁䅁䅆权慦䑷䅁䅁䅁杷允䅁䅁䅑䅁䑁䅁䅷䅁䭁䵁䄴䅁䭁䅁䅯䅁䭁䙁䔴䅁䉁䅁䅁允䅁䅁䅕䵮村䡳潊吷䴸䅉䅅䅁䕁䅁䅁睁䵁䅁䅁权坄䅁䅁权䉁杁䅁权䍁杁䅁允䅁䅁䅅䅁䙁䩁朸㉢䵅攴䅆䍄䉁䅁䅁䅂䅁䅁䅍䅄䅁䅁䅯䅰䅅䅁䅯权䅁䅁䅯兂䅁䅁䅅䅁䉁䅁䅁兂㙃兓䍷㑋畦睐杷允䅁䅁䅑䅁䑁䅁䅷䅁䭁䍁䉉䅁䭁䅁䅯䅁䭁䑁䕅䅁䉁䅁䅁允䅁䅁䅕報灪橊䥅䐱䴸䅉䅅䅁䕁䅁䅁睁䵁䅁䅁权ぁ允䅁权䕁䅁䅁权㙁䅂䅁允䅁䅁䅅䅁啁䱁呩睅䅁䅁䅁䍄䉁䅁䅁䅂䅁䅁䅍䅄䅁䅁䅯兩䅍䅁䅯权䅁䅁䅯兂䅁䅁䅅䅁䉁䅁䅁兂汄䌰扌堫头䅑杷允䅁䅁䅑䅁䑁䅁䅷䅁䭁䡁䅍䅁䭁䅁䅑䅁䭁䅁䅕䅁䉁䅁䅁允䅁䉁䅑䠴㉁权䅁䅁䵁䅉䅅䅁䕁䅁䅁睁䵁䅁䅁权㑁杁䅁权剁䅁䅁权⽄允䅁允䅁䅁䅅䅁啁䕁㥁䉸䄰䅁䅁䍄䉁䅁䅁䅂䅁䅁䅍䅄䅁䅁䅯䅦䅁䅁䅯充䅁䅁䅯睔䅑䅁䅅䅁䉁䅁䅁权䡂䅁䅁䍄䉁䅁䅁䅂䅁䅁䅍䅄䅁䅁䅯儸䅁䅁䅯权䅁䅁䅯䅡䅑䅁䅅䅁䉁䅁䅁兂獃䙈歰㥏樯睐杷允䅁䅁䅑䅁䑁䅁䅷䅁䭁乁䑍䅁䭁䉁䅅䅁䭁䅁䅕䅁䉁䅁䅁允䅁䉁䅑煈㘹睅䅁䅁䵁䅉䅅䅁䕁䅁䅁睁䵁䅁䅁权奁䅁䅁权剁䅁䅁权䕁杁䅁允䅁䅁䅅䅁啁乁䰶兮䅫䅁䅁䍄䉁䅁䅁䅂䅁䅁䅍䅄䅁䅁䅯睆䅅䅁䅯权䅁䅁䅯䅙䅑䅁䅅䅁䉁䅁䅁兂偄ㄹ橐婰⭶睐杷允䅁䅁䅑䅁䑁䅁䅷䅁䭁䑁䅧䅁䭁䅁䅑䅁䭁䙁䕫䅁䉁䅁䅁允䅁䉁䅑堰䙚䅁䅁䅁䵁䅉䅅䅁䕁䅁䅁睁䵁䅁䅁权あ允䅁权䭁䅁䅁权䕁杁䅁允䅁䅁䅅䅁䙁䍁䡵瑆佮祤䅨䍄䉁䅁䅁䅂䅁䅁䅍䅄䅁䅁䅯䅖䅁䅁䅯权䅁䅁䅯杓䅑䅁䅅䅁䉁䅁䅁兂呃䅇坒楄㠳睐杷允䅁䅁䅑䅁䑁䅁䅷䅁䭁䙁䅷䅁䭁䅁䅯䅁䭁䙁䕑䅁䉁䅁䅁允䅁䅁䅕扉祂䩡瑈商䵁䅉䅅䅁䕁䅁䅁睁䵁䅁䅁权十允䅁权䕁䅁䅁权䱂䅂䅁允䅁䅁䅅䅁啁䭁剑睤䅁䅁䅁䍄䉁䅁䅁䅂䅁䅁䅍䅄䅁䅁䅯䅋䅁䅁䅯充䅁䅁䅯兡䅑䅁䅅䅁䉁䅁䅁䅆杄䉐䩙䅁䅁䅁杷允䅁䅁䅑䅁䑁䅁䅷䅁䭁䑁䉧䅁䭁䅁䅑䅁䭁䙁䕍䅁䉁䅁䅁允䅁䉁䅑䉁㕨䅁䅁䅁䵁䅉䅅䅁䕁䅁䅁睁䵁䅁䅁权睂䅁䅁权䭁䅁䅁权乂䅂䅁允䅁䅁䅅䅁䙁䵁桵扒穢儯䅒䍄䉁䅁䅁䅂䅁䅁䅍䅄䅁䅁䅯䅚䅅䅁䅯权䅁䅁䅯䅂䅉䅁䅅䅁䉁䅁䅁兂㙄浦㡱䉤獍䅑杷允䅁䅁䅑䅁䑁䅁䅷䅁䭁乁䌴䅁䭁䅁䅯䅁䭁䅁䅕䅁䉁䅁䅁允䅁䅁䅕䑔䩥坑汄い䵁䅉䅅䅁䕁䅁䅁睁䵁䅁䅁权⽃䅁䅁权䭁䅁䅁权䱂䅂䅁允䅁䅁䅅䅁䙁䑁敖歵䵫杁䅆䍄䉁䅁䅁䅂䅁䅁䅍䅄䅁䅁䅯督䅁䅁䅯䅂䅁䅁䅯䅂䅉䅁䅅䅁䉁䅁䅁䅆奃此䥍䅁䅁䅁杷允䅁䅁䅑䅁䑁䅁䅷䅁䭁䕁䉕䅁䭁䉁䅅䅁䭁䝁䕁䅁䉁䅁䅁允䅁䉁䅑䵙嘴䅉䅁䅁䵁䅉䅅䅁䕁䅁䅁睁䵁䅁䅁权⭂䅁䅁权䭁䅁䅁权䵂䅂䅁允䅁䅁䅅䅁䙁䥁坣挲㌷⽕⽳䍄䉁䅁䅁䅂䅁䅁䅍䅄䅁䅁䅯杄䅅䅁䅯䅂䅁䅁䅯睚䅑䅁䅅䅁䉁䅁䅁䅆奄橱䅅䅁䅁䅁杷允䅁䅁䅑䅁䑁䅁䅷䅁䭁䉁䉑䅁䭁䅁䅑䅁䭁䝁䕣䅁䉁䅁䅁允䅁䉁䅑乧浅䅁䅁䅁䵁䅉䅅䅁䕁䅁䅁睁䵁䅁䅁权偃䅁䅁权䭁䅁䅁权䕂䅂䅁允䅁䅁䅅䅁䙁䕁㍷啩杆戵⽁䍄䉁䅁䅁䅂䅁䅁䅍䅄䅁䅁䅯䅰䅁䅁䅯充䅁䅁䅯党䅑䅁䅅䅁䉁䅁䅁䅆䅁䥍剷䅁䅁䅁杷允䅁䅁䅑䅁䑁䅁䅷䅁䭁䱁䉕䅁䭁䅁䅯䅁䭁䅁䍑䅁䉁䅁䅁允䅁䅁䅕余兘瑉㕶䐸䴸䅉䅅䅁䕁䅁䅁睁䵁䅁䅁权㉁䅁䅁权剁䅁䅁权㕁䅂䅁允䅁䅁䅅䅁啁䙁橂睙䅣䅁䅁䍄䉁䅁䅁䅂䅁䅁䅍䅄䅁䅁䅯睅䅁䅁䅯䅂䅁䅁䅯睓䅑䅁䅅䅁䉁䅁䅁䅆潁佄䉍䅁䅁䅁杷允䅁䅁䅑䅁䑁䅁䅷䅁䭁䱁䉫䅁䭁䅁䅯䅁䭁䕁䕯䅁䉁䅁䅁允䅁䅁䅯睒䅁䅁杷允䅁䅁䅑䅁䑁䅁䅷䅁䭁乁䉍䅁䭁䅁䅯䅁䭁䝁䕯䅁䉁䅁䅁允䅁䅁䅕㉣剩堷⽷䕄䵁䅉䅅䅁䕁䅁䅁睁䵁䅁䅁权敂睁䅁权䕁䅁䅁权⽄允䅁允䅁䅁䅅䅁啁䅁桁杕䅁䅁䅁䍄䉁䅁䅁䅂䅁䅁䅍䅄䅁䅁䅯兲䅁䅁䅯充䅁䅁䅯䅒䅑䅁䅅䅁䉁䅁䅁䅆权㉗祧䅁䅁䅁杷允䅁䅁䅑䅁䑁䅁䅷䅁䭁乁䅉䅁䭁䅁䅯䅁䭁䑁䕅䅁䉁䅁䅁允䅁䅁䅕癱午坔光樸䴸䅉䅅䅁䕁䅁䅁睁䵁䅁䅁权䍂允䅁权䉁杁䅁权䍁杁䅁允䅁䅁䅅䅁䙁䍁灶穆湴敩䅤䍄䉁䅁䅁䅂䅁䅁䅍䅄䅁䅁䅯䅃䅁䅁䅯䅂䅁䅁䅯睙䅑䅁䅅䅁䉁䅁䅁䅆捁祘䅣䅁䅁䅁杷允䅁䅁䅑䅁䑁䅁䅷䅁䭁䕁䉷䅁䭁䅁䅯䅁䭁䅁䅕䅁䉁䅁䅁允䅁䅁䅕癱午坔光啅䵁䅉䅅䅁䕁䅁䅁睁䵁䅁䅁权歂䅁䅁权剁䅁䅁权捂䅂䅁允䅁䅁䅅䅁啁䅁灁朰䅫䅁䅁䍄䉁䅁䅁䅂䅁䅁䅍䅄䅁䅁䅯睶䅁䅁䅯䅂䅁䅁䅯䅘䅑䅁䅅䅁䉁䅁䅁䅆杁噡䅉䅁䅁䅁杷允䅁䅁䅑䅁䑁䅁䅷䅁䭁䵁䅅䅁䭁䅁䅯䅁䭁䅁䅕䅁䉁䅁䅁允䅁䅁䅕楄礲敮渫䕂䵁䅉䅅䅁䕁䅁䅁睁䵁䅁䅁权㕂允䅁权䕁䅁䅁权䕁杁䅁允䅁䅁䅅䅁啁偁䩧朲䅁䅁䅁䍄䉁䅁䅁䅂䅁䅁䅍䅄䅁䅁䅯睮䅁䅁䅯权䅁䅁䅯䅖䅑䅁䅅䅁䉁䅁䅁兂䑄匹捨㡪䕉䅷杷允䅁䅁䅑䅁䑁䅁䅷䅁䭁䙁䉁䅁䭁䉁䅅䅁䭁䅁䅕䅁䉁䅁䅁允䅁䉁䅑䙁㡋睄䅁䅁䵁䅉䅅䅁䕁䅁䅁睁䵁䅁䅁权呂允䅁权剁䅁䅁权硁䅂䅁允䅁䅁䅅䅁啁䝁婂卍䅫䅁䅁䍄䉁䅁䅁䅂䅁䅁䅍䅄䅁䅁䅯儹䅍䅁䅯䅂䅁䅁䅯眯䅅䅁䅅䅁䉁䅁䅁䅆癄硤䄰䅁䅁䅁杷允䅁䅁䅑䅁䑁䅁䅷䅁䭁䕁䅫䅁䭁䉁䅅䅁䭁䝁䕉䅁䉁䅁䅁允䅁䉁䅑啭䩦杂䅁䅁䵁䅉䅅䅁䕁䅁䅁睁䵁䅁䅁权䝃允䅁权剁䅁䅁权䭂䅂䅁允䅁䅁䅅䅁啁䙁票杂䅣䅁䅁䍄䉁䅁䅁䅂䅁䅁䅍䅄䅁䅁䅯睁䅁䅁䅯充䅁䅁䅯杙䅑䅁䅅䅁䉁䅁䅁䅆睂琹卅䅁䅁䅁杷允䅁䅁䅑䅁䑁䅁䅷䅁䭁䥁䉳䅁䭁䅁䅯䅁䭁䙁䕉䅁䉁䅁䅁允䅁䅁䅕倹唳佥浫䕆䵁䅉䅅䅁䕁䅁䅁睁䵁䅁䅁权㝄允䅁权䭁䅁䅁权䕁杁䅁允䅁䅁䅅䅁䙁䵁桵扒穢儯䅮䍄䉁䅁䅁䅂䅁䅁䅍䅄䅁䅁䅯兎䅅䅁䅯䅂䅁䅁䅯䅂䅉䅁䅅䅁䉁䅁䅁䅆歁桱䄰䅁䅁䅁杷允䅁䅁䅑䅁䑁䅁䅷䅁䭁䙁䉳䅁䭁䅁䅯䅁䭁䕁䔰䅁䉁䅁䅁允䅁䅁䅕挲㌷⭕汏含䴸䅉䅅䅁䕁䅁䅁睁䵁䅁䅁权扄睁䅁权䕁䅁䅁权䙁䅁䅁允䅁䅁䅅䅁啁䩁塃杬䅁䅁䅁䍄䉁䅁䅁䅂䅁䅁䅍䅄䅁䅁䅯兹䅉䅁䅯䅂䅁䅁䅯眯䅅䅁䅅䅁䉁䅁䅁䅆䅄䅕䑕䅁䅁䅁杷允䅁䅁䅑䅁䑁䅁䅷䅁䭁䕁䉙䅁䭁䅁䅯䅁䭁䝁䕑䅁䉁䅁䅁允䅁䅁䅕䑗ね䡹⭡穲䴸䅉䅅䅁䕁䅁䅁睁䵁䅁䅁权佂允䅁权䕁䅁䅁权䙁䅁䅁允䅁䅁䅅䅁啁䝁硄兙䅅䅁䅁䍄䉁䅁䅁䅂䅁䅁䅍䅄䅁䅁䅯䅫䅅䅁䅯充䅁䅁䅯䅂䅉䅁䅅䅁䉁䅁䅁䅆潂瑵䍯䅁䅁䅁杷允䅁䅁䅑䅁䑁䅁䅷䅁䭁䱁䉍䅁䭁䅁䅑䅁䭁䑁䕯䅁䉁䅁䅁允䅁䉁䅑䭭䄫䅁䅁䅁䵁䅉䅅䅁䕁䅁䅁睁䵁䅁䅁权兄允䅁权䭁䅁䅁权塂䅂䅁允䅁䅁䅅䅁䙁佁㝦晱午晔⼴䍄䉁䅁䅁䅂䅁䅁䅍䅄䅁䅁䅯眫䅁䅁䅯充䅁䅁䅯䅂䅉䅁䅅䅁䉁䅁䅁䅆㑃㑗䭣䅁䅁䅁杷允䅁䅁䅑䅁䑁䅁䅷䅁䭁乁䈰䅁䭁䉁䅅䅁䭁䙁䕉䅁䉁䅁䅁允䅁䉁䅑䬴䩄兂䅁䅁䵁䅉䅅䅁䕁䅁䅁睁䵁䅁䅁权瑄允䅁权䭁䅁䅁权䕁杁䅁允䅁䅁䅅䅁䙁䙁乃㉬匴硁䅚䍄䉁䅁䅁䅂䅁䅁䅍䅄䅁䅁䅯杦䅍䅁䅯权䅁䅁䅯眯䅅䅁䅅䅁䉁䅁䅁兂佂桙奂剏㝑䅑杷允䅁䅁䅑䅁䑁䅁䅷䅁䭁䥁䅉䅁䭁䉁䅅䅁䭁䅁䍑䅁䉁䅁䅁允䅁䉁䅑䡧坅睌䅁䅁䵁䅉䅅䅁䕁䅁䅁睁䵁䅁䅁权䭂允䅁权䭁䅁䅁权佂䅂䅁允䅁䅁䅅䅁䙁䭁䠵場啯杲䅎䍄䉁䅁䅁䅂䅁䅁䅍䅄䅁䅁䅯䅏䅁䅁䅯允䅉䅁䅯兂䅉䅁䅅䅁䉁䅁䅁兂剁㡪䱑䙱歐䅑杷允䅁䅁䅑䅁䑁䅁䅷䅁䭁䱁䉉䅁䭁䅁䍅䅁䭁䅁䍕䅁䉁䅁䅁允䅁䅁䅕橯牓剋㔶欰䵁䅉䅅䅁䕁䅁䅁睁䵁䅁䅁权睄允䅁权䕁䅁䅁权坂䅂䅁允䅁䅁䅅䅁啁䍁⽁杶䅁䅁䅁䍄䉁</t>
  </si>
  <si>
    <t>䅁䅁䅂䅁䅁䅍䅄䅁䅁䅯兑䅅䅁䅯权䅁䅁䅯兔䅑䅁䅅䅁䉁䅁䅁兂晁敨剴䉵㤷睐杷允䅁䅁䅑䅁䑁䅁䅷䅁䭁䡁䄰䅁䭁䉁䅅䅁䭁䅁䍑䅁䉁䅁䅁允䅁䉁䅑䭁敷杅䅁䅁䵁䅉䅅䅁䕁䅁䅁睁䵁䅁䅁权湄䅁䅁权䭁䅁䅁权䱂䅂䅁允䅁䅁䅅䅁䙁䭁䙊癴㥐䄱䅖䍄䉁䅁䅁䅂䅁䅁䅍䅄䅁䅁䅯杅䅅䅁䅯䅂䅁䅁䅯睖䅑䅁䅅䅁䉁䅁䅁䅆歁䍦䄰䅁䅁䅁杷允䅁䅁䅑䅁䑁䅁䅷䅁䭁䱁䅧䅁䭁䅁䅯䅁䭁䙁䕑䅁䉁䅁䅁允䅁䅁䅕搵楁⼲⭬䕂䵁䅉䅅䅁䕁䅁䅁睁䵁䅁䅁权䩂䅂䅁权䭁䅁䅁权䵂䅂䅁允䅁䅁䅅䅁䭁䝁䍣䅁䵁䅉䅅䅁䕁䅁䅁睁䵁䅁䅁权䉂䅁䅁权䭁䅁䅁权⽄允䅁允䅁䅁䅅䅁䙁䉁愱䑚晶⭔⽅䍄䉁䅁䅁䅂䅁䅁䅍䅄䅁䅁䅯杓䅁䅁䅯䅂䅁䅁䅯䅂䅉䅁䅅䅁䉁䅁䅁䅆䥄䍷䅳䅁䅁䅁杷允䅁䅁䅑䅁䑁䅁䅷䅁䭁䑁䉅䅁䭁䅁䅯䅁䭁䝁䕯䅁䉁䅁䅁允䅁䅁䅕呦ㄸ牘䩰䕁䵁䅉䅅䅁䕁䅁䅁睁䵁䅁䅁权㑃允䅁权䕁䅁䅁权慂䅂䅁允䅁䅁䅅䅁啁䡁㔲䅇䅁䅁䅁䍄䉁䅁䅁䅂䅁䅁䅍䅄䅁䅁䅯䄯䅅䅁䅯权䅁䅁䅯兗䅑䅁䅅䅁䉁䅁䅁兂䥂場啯歲ㅦ睐杷允䅁䅁䅑䅁䑁䅁䅷䅁䭁佁䉅䅁䭁䉁䅅䅁䭁䝁䕁䅁䉁䅁䅁允䅁䉁䅑䡧㝍兄䅁䅁䵁䅉䅅䅁䕁䅁䅁睁䵁䅁䅁权汄睁䅁权䕁䅁䅁权䙁䅁䅁允䅁䅁䅅䅁啁䥁啨內䅅䅁䅁䍄䉁䅁䅁䅂䅁䅁䅍䅄䅁䅁䅯東䅅䅁䅯权䅁䅁䅯䅂䅉䅁䅅䅁䉁䅁䅁权䡂䅁䅁䍄䉁䅁䅁䅂䅁䅁䅍䅄䅁䅁䅯眳䅅䅁䅯䅂䅁䅁䅯睘䅑䅁䅅䅁䉁䅁䅁䅆潁䕃䅍䅁䅁䅁杷允䅁䅁䅑䅁䑁䅁䅷䅁䭁佁䑕䅁䭁䉁䅅䅁䭁䅁䅕䅁䉁䅁䅁允䅁䉁䅑䍧祚兑䅁䅁䵁䅉䅅䅁䕁䅁䅁睁䵁䅁䅁权㕃杁䅁权䕁䅁䅁权䙁䅁䅁允䅁䅁䅅䅁啁偁摧杪䅅䅁䅁䍄䉁䅁䅁䅂䅁䅁䅍䅄䅁䅁䅯兄䅁䅁䅯充䅁䅁䅯杙䅑䅁䅅䅁䉁䅁䅁䅆䅁㍃奒䅁䅁䅁杷允䅁䅁䅑䅁䑁䅁䅷䅁䭁䕁䉳䅁䭁䅁䅯䅁䭁䙁䕧䅁䉁䅁䅁允䅁䅁䅯睒䅁䅁杷允䅁䅁䅑䅁䑁䅁䅷䅁䭁䱁䍙䅁䭁䅁䅯䅁䭁䅁䅕䅁䉁䅁䅁允䅁䅁䅕婤奍䙂余歄䵁䅉䅅䅁䕁䅁䅁睁䵁䅁䅁权䍂䅁䅁权剁䅁䅁权噂䅂䅁允䅁䅁䅅䅁啁䵁晐兯䅷䅁䅁䍄䉁䅁䅁䅂䅁䅁䅍䅄䅁䅁䅯兺䅁䅁䅯䅂䅁䅁䅯兏䅑䅁䅅䅁䉁䅁䅁䅆橄硲䅁䅁䅁䅁杷允䅁䅁䅑䅁䑁䅁䅷䅁䭁䱁䍫䅁䭁䉁䅅䅁䭁䅁䅕䅁䉁䅁䅁允䅁䉁䅑䭁汁杊䅁䅁䵁䅉䅅䅁䕁䅁䅁睁䵁䅁䅁权㉁䅁䅁权䭁䅁䅁权坂䅂䅁允䅁䅁䅅䅁䙁佁剸䉵䘶眶䅬䍄䉁䅁䅁䅂䅁䅁䅍䅄䅁䅁䅯党䅅䅁䅯䅂䅁䅁䅯䅗䅑䅁䅅䅁䉁䅁䅁䅆䅄䕓䅉䅁䅁䅁杷允䅁䅁䅑䅁䑁䅁䅷䅁䭁乁䉯䅁䭁䉁䅅䅁䭁䙁䕫䅁䉁䅁䅁允䅁䅁䅯睒䅁䅁杷允䅁䅁䅑䅁䑁䅁䅷䅁䭁䅁䉙䅁䭁䅁䅑䅁䭁䙁䕉䅁䉁䅁䅁允䅁䉁䅑䑓砹䅁䅁䅁䵁䅉䅅䅁䕁䅁䅁睁䵁䅁䅁权歁允䅁权䉁杁䅁权䍁杁䅁允䅁䅁䅅䅁䙁䡁㑘灕䙗摎䅚䍄䉁䅁䅁䅂䅁䅁䅍䅄䅁䅁䅯䅏䅅䅁䅯权䅁䅁䅯䅖䅑䅁䅅䅁䉁䅁䅁兂汁潂噇㑑䕳䅑杷允䅁䅁䅑䅁䑁䅁䅷䅁䭁䝁䈴䅁䭁䉁䅅䅁䭁䅁䍑䅁䉁䅁䅁允䅁䉁䅑䍍䕗䅃䅁䅁䵁䅉䅅䅁䕁䅁䅁睁䵁䅁䅁权㉃允䅁权剁䅁䅁权乂䅂䅁允䅁䅁䅅䅁啁䍁佹䅙䅍䅁䅁䍄䉁䅁䅁䅂䅁䅁䅍䅄䅁䅁䅯睱䅅䅁䅯权䅁䅁䅯睔䅑䅁䅅䅁䉁䅁䅁兂硂児塲⽯允䅑杷允䅁䅁䅑䅁䑁䅁䅷䅁䭁偁䉁䅁䭁䉁䅅䅁䭁䝁䕯䅁䉁䅁䅁允䅁䉁䅑䭷㙩睅䅁䅁䵁䅉䅅䅁䕁䅁䅁睁䵁䅁䅁权䕁䅂䅁权䭁䅁䅁权䙁䅁䅁允䅁䅁䅅䅁䙁䕁䱓佢㝦剋䄱䍄䉁䅁䅁䅂䅁䅁䅍䅄䅁䅁䅯兺䅅䅁䅯权䅁䅁䅯睗䅑䅁䅅䅁䉁䅁䅁兂桄桥畓⭒え睐杷允䅁䅁䅑䅁䑁䅁䅷䅁䭁偁䐸䅁䭁䅁䅑䅁䭁䅁䅕䅁䉁䅁䅁允䅁䉁䅑䴷睺䅁䅁䅁䵁䅉䅅䅁䕁䅁䅁睁䵁䅁䅁权䑂䅁䅁权䭁䅁䅁权䙁䅁䅁允䅁䅁䅅䅁䙁䙁乃㉬匴硁䄵䍄䉁䅁䅁䅂䅁䅁䅍䅄䅁䅁䅯眯䅍䅁䅯权䅁䅁䅯兂䅁䅁䅅䅁䉁䅁䅁兂偄ㄹ橐婰獶睐杷允䅁䅁䅑䅁䑁䅁䅷䅁䭁䵁䅉䅁䭁䉁䅅䅁䭁䙁䔰䅁䉁䅁䅁允䅁䉁䅑䭋桯杆䅁䅁䵁䅉䅅䅁䕁䅁䅁睁䵁䅁䅁权摄允䅁权䭁䅁䅁权坂䅂䅁允䅁䅁䅅䅁䙁䑁積積積硍䅎䍄䉁䅁䅁䅂䅁䅁䅍䅄䅁䅁䅯杩䅁䅁䅯权䅁䅁䅯䅔䅑䅁䅅䅁䉁䅁䅁权䡂䅁䅁䍄䉁䅁䅁䅂䅁䅁䅍䅄䅁䅁䅯权䅉䅁䅯权䅁䅁䅯眯䅅䅁䅅䅁䉁䅁䅁兂㥂穐敖獵卫䅑杷允䅁䅁䅑䅁䑁䅁䅷䅁䭁䕁䅷䅁䭁䉁䅅䅁䭁䙁䔸䅁䉁䅁䅁允䅁䉁䅑䵩⭏睂䅁䅁䵁䅉䅅䅁䕁䅁䅁睁䵁䅁䅁权汄允䅁权䭁䅁䅁权啂䅂䅁允䅁䅁䅅䅁䙁䝁剩堷⽷剎䅆䍄䉁䅁䅁䅂䅁䅁䅍䅄䅁䅁䅯杩䅉䅁䅯权䅁䅁䅯眯䅅䅁䅅䅁䉁䅁䅁兂啁歲桦桥䙑䅑杷允䅁䅁䅑䅁䑁䅁䅷䅁䭁䉁䅫䅁䭁䅁䅯䅁䭁䙁䕕䅁䉁䅁䅁允䅁䅁䅕桙奂扏䥔樯䴸䅉䅅䅁䕁䅁䅁睁䵁䅁䅁权汃允䅁权䕁䅁䅁权䕁杁䅁允䅁䅁䅅䅁啁佁卨睗䅁䅁䅁䍄䉁䅁䅁䅂䅁䅁䅍䅄䅁䅁䅯䄱䅁䅁䅯权䅁䅁䅯兗䅑䅁䅅䅁䉁䅁䅁兂㝂䭆䠵場䕲睶杷允䅁䅁䅑䅁䑁䅁䅷䅁䭁䅁䅧䅁䭁䅁䅯䅁䭁䅁䅕䅁䉁䅁䅁允䅁䅁䅕䡳潊敫㠰お䵁䅉䅅䅁䕁䅁䅁睁䵁䅁䅁权い䅁䅁权䕁䅁䅁权桂䅂䅁允䅁䅁䅅䅁啁偁䭩䄵䅅䅁䅁䍄䉁䅁䅁䅂䅁䅁䅍䅄䅁䅁䅯睅䅁䅁䅯䅂䅁䅁䅯䅗䅑䅁䅅䅁䉁䅁䅁䅆睄䥫䅧䅁䅁䅁杷允䅁䅁䅑䅁䑁䅁䅷䅁䭁乁䑧䅁䭁䅁䅯䅁䭁䅁䅕䅁䉁䅁䅁允䅁䅁䅕敫㠱穐敖䕃䵁䅉䅅䅁䕁䅁䅁睁䵁䅁䅁权湁䅁䅁权䕁䅁䅁权䙁䅁䅁允䅁䅁䅅䅁啁䱁㡃杲䅉䅁䅁䍄䉁䅁䅁䅂䅁䅁䅍䅄䅁䅁䅯睩䅁䅁䅯充䅁䅁䅯兕䅑䅁䅅䅁䉁䅁䅁䅆杄焱䤴䅁䅁䅁杷允䅁䅁䅑䅁䑁䅁䅷䅁䭁䕁䅷䅁䭁䅁䍅䅁䭁䅁䍕䅁䉁䅁䅁允䅁䅁䅕畕㥓䝱㉘〴䵁䅉䅅䅁䕁䅁䅁睁䵁䅁䅁权畁䅁䅁权剁䅁䅁权剂䅂䅁允䅁䅁䅅䅁啁偁夫其䅧䅁䅁䍄䉁䅁䅁䅂䅁䅁䅍䅄䅁䅁䅯䅁䅑䅁䅯䅂䅁䅁䅯兂䅁䅁䅅䅁䉁䅁䅁䅆兂橸䉧䅁䅁䅁杷允䅁䅁䅑䅁䑁䅁䅷䅁䭁䕁䕫䅁䭁䅁䅯䅁䭁䙁䕳䅁䉁䅁䅁允䅁䅁䅯睚䅉䅁杷允䅁䅁䅑䅁䑁䅁䅷䅁䭁䑁䈰䅁䭁䅁䅑䅁䭁䅁䅕䅁䉁䅁䅁允䅁䉁䅑坉㑑䅁䅁䅁䵁䅉䅅䅁䕁䅁䅁睁䵁䅁䅁权剃允䅁权剁䅁䅁权扂䅂䅁允䅁䅁䅅䅁啁䵁稴䈹䅉䅁䅁䍄䉁䅁䅁䅂䅁䅁䅍䅄䅁䅁䅯儳䅍䅁䅯权䅁䅁䅯眯䅅䅁䅅䅁䉁䅁䅁兂塄㍯㥁瑃乣䅑杷允䅁䅁䅑䅁䑁䅁䅷䅁䭁偁䅅䅁䭁䉁䅅䅁䭁䙁䕫䅁䉁䅁䅁允䅁䉁䅑䡏牓䅄䅁䅁䵁䅉䅅䅁䕁䅁䅁睁䵁䅁䅁权㍁允䅁权䕁䅁䅁权摂䅂䅁允䅁䅁䅅䅁啁乁內光䅁䅁䅁䍄䉁䅁䅁䅂䅁䅁䅍䅄䅁䅁䅯䄫䅁䅁䅯䅂䅁䅁䅯䅔䅑䅁䅅䅁䉁䅁䅁䅆䵄㉪䅷䅁䅁䅁杷允䅁䅁䅑䅁䑁䅁䅷䅁䭁䥁䉁䅁䭁䉁䅅䅁䭁䝁䕑䅁䉁䅁䅁允䅁䉁䅑佷慥光䅁䅁䵁䅉䅅䅁䕁䅁䅁睁䵁䅁䅁权灁允䅁权剁䅁䅁权時䅂䅁允䅁䅁䅅䅁啁䵁潩兘䅫䅁䅁䍄䉁䅁䅁䅂䅁䅁䅍䅄䅁䅁䅯杧䅉䅁䅯充䅁䅁䅯眯䅅䅁䅅䅁䉁䅁䅁䅆㑄䌷䈰䅁䅁䅁杷允䅁䅁䅑䅁䑁䅁䅷䅁䭁䉁䅷䅁䭁䅁䍅䅁䭁䅁䍕䅁䉁䅁䅁允䅁䅁䅕⽑晧煳䝅欹䵁䅉䅅䅁䕁䅁䅁睁䵁䅁䅁权祂䅁䅁权剁䅁䅁权卂䅂䅁允䅁䅁䅅䅁啁䥁㝄眷䅣䅁䅁䍄䉁䅁䅁䅂䅁䅁䅍䅄䅁䅁䅯睑䅅䅁䅯权䅁䅁䅯䅑䅑䅁䅅䅁䉁䅁䅁兂⭄䠱灪橊杈睐杷允䅁䅁䅑䅁䑁䅁䅷䅁䭁䝁䉅䅁䭁䅁䅑䅁䭁䝁䕯䅁䉁䅁䅁允䅁䉁䅑佔前䅁䅁䅁䵁䅉䅅䅁䕁䅁䅁睁䵁䅁䅁权䅁䅂䅁权剁䅁䅁权䙁䅁䅁允䅁䅁䅅䅁啁䍁䵄栳䅙䅁䅁䍄䉁䅁䅁䅂䅁䅁䅍䅄䅁䅁䅯兊䅁䅁䅯䅂䅁䅁䅯杕䅑䅁䅅䅁䉁䅁䅁䅆䅂歆䅁䅁䅁䅁杷允䅁䅁䅑䅁䑁䅁䅷䅁䭁䡁䅙䅁䭁䅁䅑䅁䭁䅁䍑䅁䉁䅁䅁允䅁䉁䅑䡷歚䅁䅁䅁䵁䅉䅅䅁䕁䅁䅁睁䵁䅁䅁权潁䅁䅁权剁䅁䅁权浂䅂䅁允䅁䅁䅅䅁啁䡁㘶朸䅧䅁䅁䍄䉁䅁䅁䅂䅁䅁䅍䅄䅁䅁䅯具䅁䅁䅯权䅁䅁䅯杚䅑䅁䅅䅁䉁䅁䅁兂ぃ䡹⭡确牲睐杷允䅁䅁䅑䅁䑁䅁䅷䅁䭁乁䅅䅁䭁䉁䅅䅁䭁䑁䕫䅁䉁䅁䅁允䅁䉁䅑䙁偙元䅁䅁䵁䅉䅅䅁䕁䅁䅁睁䵁䅁䅁权䥄䅁䅁权䭁䅁䅁权兂䅂䅁允䅁䅁䅅䅁䙁䙁余扌摋⼷⼸䍄䉁䅁䅁䅂䅁䅁䅍䅄䅁䅁䅯睭䅅䅁䅯充䅁䅁䅯睗䅑䅁䅅䅁䉁䅁䅁䅆䅄㡋剙䅁䅁䅁杷允䅁䅁䅑䅁䑁䅁䅷䅁䭁䝁䉍䅁䭁䅁䅯䅁䭁䝁䕅䅁䉁䅁䅁允䅁䅁䅕匶硙䭃捷樹䴸䅉䅅䅁䕁䅁䅁睁䵁䅁䅁权㡂允䅁权䭁䅁䅁权楂䅂䅁允䅁䅁䅅䅁䙁乁㕶浦㡱佤⽳䍄䉁䅁䅁䅂䅁䅁䅍䅄䅁䅁䅯䅃䅉䅁䅯权䅁䅁䅯眯䅅䅁䅅䅁䉁䅁䅁兂䱄啯㉗⼸䜰䅑杷允䅁䅁䅑䅁䑁䅁䅷䅁䭁䝁䉣䅁䭁䅁䅑䅁䭁䝁䕣䅁䉁䅁䅁允䅁䉁䅑䥧爸允䅁䅁䵁䅉䅅䅁䕁䅁䅁睁䵁䅁䅁权䭁杁䅁权剁䅁䅁权⽄允䅁允䅁䅁䅅䅁啁䕁煄睑䅍䅁䅁䍄䉁䅁䅁䅂䅁䅁䅍䅄䅁䅁䅯䅁䅑䅁䅯权䅁䅁䅯兂䅁䅁䅅䅁䉁䅁䅁兂䙃ㄶ㑇潈婕䅑杷允䅁䅁䅑䅁䑁䅁䅷䅁䭁䕁䅷䅁䭁䅁䅯䅁䭁䅁䅕䅁䉁䅁䅁允䅁䅁䅕䬯确欰䌲啍䵁䅉䅅䅁䕁䅁䅁睁䵁䅁䅁权湄睁䅁权剁䅁䅁权⽄允䅁允䅁䅁䅅䅁啁䑁剔䅄䅣䅁䅁䍄䉁䅁䅁䅂䅁䅁䅍䅄䅁䅁䅯睍䅅䅁䅯权䅁䅁䅯睗䅑䅁䅅䅁䉁䅁䅁兂橁⼲⭬牡䕺睐杷允䅁䅁䅑䅁䑁䅁䅷䅁䭁䑁䈴䅁䭁䅁䅑䅁䭁䙁䕣䅁䉁䅁䅁允䅁䉁䅑佡穮䅁䅁䅁䵁䅉䅅䅁䕁䅁䅁睁䵁䅁䅁权祁䅁䅁权䕁䅁䅁权硁䅂䅁允䅁䅁䅅䅁啁䝁楺杇䅁䅁䅁䍄䉁䅁䅁䅂䅁䅁䅍䅄䅁䅁䅯条䅅䅁䅯䅂䅁䅁䅯兖䅑䅁䅅䅁䉁䅁䅁䅆兄奣䈸䅁䅁䅁杷允䅁䅁䅑䅁䑁䅁䅷䅁䭁乁䈰䅁䭁䅁䅯䅁䭁䕁䕷䅁䉁䅁䅁允䅁䅁䅕敨剴䉵䘶含䴸䅉䅅䅁䕁䅁䅁睁䵁䅁䅁权睄䅁䅁权䭁䅁䅁权䱂䅂䅁允䅁䅁䅅䅁䭁䕁䅣䅁䵁䅉䅅䅁䕁䅁䅁睁䵁䅁䅁权晄允䅁权䕁䅁䅁权浂䅂䅁允䅁䅁䅅䅁啁䱁䑑兏䅁䅁䅁䍄䉁䅁䅁䅂䅁䅁䅍䅄䅁䅁䅯末䅅䅁䅯权䅁䅁䅯睖䅑䅁䅅䅁䉁䅁䅁权䡂䅁䅁䍄䉁䅁䅁䅂䅁䅁䅍䅄䅁䅁䅯睊䅁䅁䅯充䅁䅁䅯睗䅑䅁䅅䅁䉁䅁䅁䅆䅂㕯桊䅁䅁䅁杷允䅁䅁䅑䅁䑁䅁䅷䅁䭁䕁䑍䅁䭁䅁䅑䅁䭁䅁䅕䅁䉁䅁䅁允䅁䉁䅑㉲摊䅁䅁䅁䵁䅉䅅䅁䕁䅁䅁睁䵁䅁䅁权祂䅁䅁权䭁䅁䅁权慂䅂䅁允䅁䅁䅅䅁䙁䝁光䑗ね偹⽷䍄䉁䅁䅁䅂䅁䅁䅍䅄䅁䅁䅯䅭䅉䅁䅯权䅁䅁䅯兂䅁䅁䅅䅁䉁䅁䅁兂䙃ㄶ㑇潈何䅑杷允䅁䅁䅑䅁䑁䅁䅷䅁䭁䝁䈴䅁䭁䉁䅅䅁䭁䝁䕍䅁䉁䅁䅁允䅁䉁䅑䨰穇䅃䅁䅁䵁䅉䅅䅁䕁䅁䅁睁䵁䅁䅁权㍂允䅁权䕁䅁䅁权⽄允䅁允䅁䅁䅅䅁啁䩁婂䅭䅁䅁䅁䍄䉁䅁䅁䅂䅁䅁䅍䅄䅁䅁䅯杍䅅䅁䅯充䅁䅁䅯睘䅑䅁䅅䅁䉁䅁䅁䅆啁乤䑳䅁䅁䅁杷允䅁䅁䅑䅁䑁䅁䅷䅁䭁䩁䐸䅁䭁䉁䅅䅁䭁䅁䅕䅁䉁䅁䅁允䅁䉁䅑䍁洱兄䅁䅁䵁䅉䅅䅁䕁䅁䅁睁䵁䅁䅁权牂䅁䅁权䕁䅁䅁权䙁䅁䅁允䅁䅁䅅䅁啁䡁䩹兗䅁䅁䅁䍄䉁䅁䅁䅂䅁䅁䅍䅄䅁䅁䅯睄䅅䅁䅯权䅁䅁䅯兖䅑䅁䅅䅁䉁䅁䅁兂䡃瑆佮ㄹ呐睐杷允䅁䅁䅑䅁䑁䅁䅷䅁䭁䉁䉉䅁䭁䉁䅅䅁䭁䕁䔴䅁䉁䅁䅁允䅁䉁䅑䩷坆䅄䅁䅁䵁䅉䅅䅁䕁䅁䅁睁䵁䅁䅁权摁允䅁权䭁䅁䅁权䱂䅂䅁允䅁䅁䅅䅁䙁䍁硣䭃捷桗䅂䍄䉁䅁䅁䅂䅁䅁䅍䅄䅁䅁䅯杓䅅䅁䅯充䅁䅁䅯杙䅑䅁䅅䅁䉁䅁䅁䅆兂浐䱙䅁䅁䅁杷允䅁䅁䅑䅁䑁䅁䅷䅁䭁䱁䍁䅁䭁䅁䅯䅁䭁偁䈸䅁䉁䅁䅁允䅁䅁䅕㙹䙆癴㥏歉䵁䅉䅅䅁䕁䅁䅁睁䵁䅁䅁权㑄允䅁权䭁䅁䅁权䵂䅂䅁允䅁䅁䅅䅁䙁䩁瘷㡰䱚睎䄹䍄䉁䅁䅁䅂䅁䅁䅍䅄䅁䅁䅯典䅁䅁䅯权䅁䅁䅯杙䅑䅁䅅䅁䉁䅁䅁兂䍁㑋坣挲临䅑杷允䅁䅁䅑䅁䑁䅁䅷䅁䭁䡁䈰䅁䭁䉁䅅䅁䭁䝁䕅䅁䉁䅁䅁允䅁䉁䅑䙃瀷兑䅁䅁䵁䅉䅅䅁䕁䅁䅁睁䵁䅁䅁权歄䅁䅁权䭁䅁䅁权䕁杁䅁允䅁䅁䅅䅁䙁偁㥔䠱灪癊⼰䍄䉁䅁䅁䅂䅁䅁䅍䅄䅁䅁䅯䅅䅅䅁䅯䅂䅁䅁䅯䅡䅑䅁䅅䅁䉁䅁䅁䅆奄㑥䙍䅁䅁䅁杷允䅁䅁䅑䅁䑁䅁䅷䅁䭁䡁䍁䅁䭁䅁䅯䅁䭁偁䈸䅁䉁䅁䅁允䅁䅁䅕䥕堲桢䑋歆䵁䅉䅅䅁䕁䅁䅁睁䵁䅁䅁权㍃杁䅁权䕁䅁䅁权䙁䅁䅁允䅁䅁䅅䅁啁乁䝧䅣䅅䅁䅁䍄䉁䅁䅁䅂䅁䅁䅍䅄䅁䅁䅯儲䅉䅁䅯权䅁䅁䅯眯䅅䅁䅅䅁䉁䅁䅁兂䭂䅄牉硨㍢睐杷允䅁䅁䅑䅁䑁䅁䅷䅁䭁䅁䕉䅁䭁䉁䅅䅁䭁䅁䅕䅁䉁䅁䅁允䅁䉁䅑䵧⭐兄䅁䅁䵁䅉䅅䅁䕁䅁䅁睁䵁䅁䅁权呁䅁䅁权䭁䅁䅁权灂䅂䅁允䅁䅁䅅䅁䙁䵁㉬灶愸㙌⼰䍄䉁䅁䅁䅂䅁䅁䅍䅄䅁䅁䅯李䅅䅁䅯权䅁䅁䅯杘䅑䅁䅅䅁䉁䅁䅁兂穂䩡瑈䑦䘯睐杷允䅁䅁䅑䅁䑁䅁䅷䅁䭁佁䈰䅁䭁䅁䅑䅁䭁䝁䕣䅁䉁䅁䅁允䅁䉁䅑佅䥨䅁䅁䅁䵁䅉䅅䅁䕁䅁䅁睁䵁䅁䅁权婁䅁䅁权剁䅁䅁权䕁杁䅁允䅁䅁䅅䅁啁䥁䵃硙䅣䅁䅁䍄䉁䅁䅁䅂䅁䅁䅍䅄䅁䅁䅯睗䅅䅁䅯䅂䅁䅁䅯䅂䅉䅁䅅䅁䉁䅁䅁䅆兄獫䍉䅁䅁䅁杷允䅁䅁䅑䅁䑁䅁䅷䅁䭁䅁䅷䅁䭁䉁䅅䅁䭁䙁䔰䅁䉁䅁䅁允䅁䉁䅑獁䌰元䅁䅁䵁䅉䅅䅁䕁䅁䅁睁䵁䅁䅁权䥂䅁䅁权䕁䅁䅁权塂䅂䅁允䅁䅁䅅䅁啁䑁渹睈䅁䅁䅁䍄䉁䅁䅁䅂䅁䅁䅍䅄䅁䅁䅯杕䅁䅁䅯权䅁䅁䅯杔䅑䅁䅅䅁䉁䅁䅁兂啂㘴扗䭸楁䅑杷允䅁䅁䅑䅁䑁䅁䅷䅁䭁䉁䉁䅁䭁䅁䅯䅁䭁䝁䕫䅁䉁䅁䅁允䅁䅁䅕婧䑖㉩晸歰䵁䅉䅅䅁䕁䅁䅁睁䵁䅁䅁权癁䅁䅁权䕁䅁䅁权䕁杁䅁允䅁䅁䅅䅁啁䙁䥰睉䅁䅁䅁䍄䉁䅁䅁䅂䅁䅁䅍䅄䅁䅁䅯儯䅁䅁䅯充䅁䅁䅯睔䅑䅁䅅䅁䉁䅁䅁权䡂䅁䅁䍄䉁䅁䅁䅂䅁䅁䅍䅄䅁䅁䅯䄫䅁䅁䅯䅂䅁䅁䅯䅕䅑䅁䅅䅁䉁䅁䅁䅆奄汔䅅䅁䅁䅁杷允䅁䅁䅑䅁䑁䅁䅷䅁䭁䝁䅁䅁䭁䅁䅑䅁䭁䑁䕯䅁䉁䅁䅁允䅁䉁䅑潪余䅁䅁䅁䵁䅉䅅䅁䕁䅁䅁睁䵁䅁䅁权䝃䅁䅁权剁䅁䅁权䵂䅂䅁允䅁䅁䅅䅁啁䉁瀵䉔䅍䅁䅁䍄䉁䅁䅁䅂䅁䅁䅍䅄䅁䅁䅯䅭䅁䅁䅯权䅁䅁䅯兗䅑䅁䅅䅁䉁䅁䅁兂䕁杖琴灳瘳睐杷允䅁䅁䅑䅁䑁䅁䅷䅁䭁䭁䄴䅁䭁䅁䅑䅁䭁䅁䍑䅁䉁䅁䅁允䅁䉁䅑䑓爰䅁䅁䅁䵁䅉䅅䅁䕁䅁䅁睁䵁䅁䅁权牂䅁䅁权䭁䅁䅁权慂䅂䅁允䅁䅁䅅䅁䙁乁佮ㄹ橐数⽳䍄䉁䅁䅁䅂䅁䅁䅍䅄䅁䅁䅯杬䅉䅁䅯充䅁䅁䅯眯䅅䅁䅅䅁䉁䅁䅁䅆䅃㙒坰䅁䅁䅁杷允䅁䅁䅑䅁䑁䅁䅷䅁䭁䩁䅫䅁䭁䅁䅑䅁䭁䝁䕁䅁䉁䅁䅁允䅁䉁䅑䩫ㅖ䅁䅁䅁䵁䅉䅅䅁䕁䅁䅁睁䵁䅁䅁权䍃允䅁权䭁䅁䅁权䅂䅂䅁允䅁䅁䅅䅁䙁䕁䱓佢㝦共䅂䍄䉁䅁䅁䅂䅁䅁䅍䅄䅁䅁䅯睡䅁䅁䅯权䅁䅁䅯兙䅑䅁䅅䅁䉁䅁䅁兂扁㥌欰潂瑈睐杷允䅁䅁䅑䅁䑁䅁䅷䅁䭁偁䅙䅁䭁䉁䅅䅁䭁䝁䕑䅁䉁䅁䅁允䅁䉁䅑䑙奇杅䅁䅁䵁䅉䅅䅁䕁䅁䅁睁䵁䅁䅁权㉁允䅁权䕁䅁䅁权䅂䅂䅁允䅁䅁䅅䅁啁䕁⭃睃䅁䅁䅁䍄䉁䅁䅁䅂䅁䅁䅍䅄䅁䅁䅯杫䅅䅁䅯䅂䅁䅁䅯䅘䅑䅁䅅䅁䉁䅁䅁䅆䡃䅇䅕䅁䅁䅁杷允䅁䅁䅑䅁䑁䅁䅷䅁䭁乁䐸䅁䭁䉁䅅䅁䭁䅁䅕䅁䉁䅁䅁允䅁䉁䅑䝙䥔睅䅁䅁䵁䅉䅅䅁䕁䅁䅁睁䵁䅁䅁权㡃䅁䅁权䭁䅁䅁权時䅂䅁允䅁䅁䅅䅁䙁䵁㉬灶愸㥌⽕䍄䉁䅁䅁䅂䅁䅁䅍䅄䅁䅁䅯䅤䅅䅁䅯充䅁䅁䅯䅑䅑䅁䅅䅁䉁䅁䅁䅆㑃湖䤸䅁䅁䅁杷允䅁䅁䅑䅁䑁䅁䅷䅁䭁䭁䉯䅁䭁䉁䅅䅁䭁䝁䕉䅁䉁䅁䅁允䅁䅁䅯睒䅁䅁杷允䅁䅁䅑䅁䑁䅁䅷䅁䭁佁䅁䅁䭁䅁䅑䅁䭁䅁䍑䅁䉁䅁䅁允䅁䉁䅑䴶啳兂䅁䅁䵁䅉䅅䅁䕁䅁䅁睁䵁䅁䅁权い允䅁权䭁䅁䅁权慂䅂䅁允䅁䅁䅅䅁䙁䅁坒楄礲敮⽳䍄䉁䅁䅁䅂䅁䅁䅍䅄䅁䅁䅯䅶䅅䅁䅯权䅁䅁䅯免䅑䅁䅅䅁䉁䅁䅁兂杂搵楁⼲浮睐杷允䅁䅁䅑䅁䑁䅁䅷䅁䭁䅁䕍䅁䭁䅁䅑䅁䭁䅁䅕䅁䉁䅁䅁允䅁䉁䅑䅪ㄯ䅁䅁䅁䵁䅉䅅䅁䕁䅁䅁睁䵁䅁䅁权乂䅁䅁权䕁䅁䅁权䕁杁䅁允䅁䅁䅅䅁啁偁癩睨䅷䅁䅁䍄䉁䅁䅁䅂䅁䅁䅍䅄䅁䅁䅯睏䅁䅁䅯权䅁䅁䅯䅘䅑䅁䅅䅁䉁䅁䅁兂摄䅊䉡啬ㅐ睐杷允䅁䅁䅑䅁䑁䅁䅷䅁䭁䩁䅷䅁䭁䅁䅯䅁䭁偁䈸䅁䉁䅁䅁允䅁䅁䅕硨婢発呤捁䵁䅉䅅䅁䕁䅁䅁睁䵁䅁䅁权瑂杁䅁权䭁䅁䅁权⽄允䅁允䅁䅁䅅䅁䙁䩁瘷㡰䱚⭎⽕䍄䉁䅁䅁䅂䅁䅁䅍䅄䅁䅁䅯眵䅁䅁䅯权䅁䅁䅯杗䅑䅁䅅䅁䉁䅁䅁兂橁⼲⭬牡杺睐杷允䅁䅁䅑䅁䑁䅁䅷䅁䭁䑁䉉䅁䭁䉁䅅䅁䭁䕁䕯䅁䉁䅁䅁允䅁䉁䅑ㅊ䅳䅁䅁䅁䵁䅉䅅䅁䕁䅁䅁睁䵁䅁䅁权畄允䅁权剁䅁䅁权噂䅂䅁允䅁䅁䅅䅁啁䍁䝁楃䅯䅁䅁䍄䉁䅁䅁䅂䅁䅁䅍䅄䅁䅁䅯村䅍䅁䅯充䅁䅁䅯眯䅅䅁䅅䅁䉁䅁䅁䅆䅃〱坮兂䅁䅁杷允䅁䅁䅑䅁䑁䅁䅷䅁䭁䉁䅉䅁䭁䅁䅯䅁䭁䙁䕍䅁䉁䅁䅁允䅁䅁䅕浗㝑〳丫稱䴸䅉䅅䅁䕁䅁䅁睁䵁䅁䅁权⽂䅁䅁权䭁䅁䅁权⽄允䅁允䅁䅁䅅䅁䙁䡁灮橊䥅䉌䅚䍄䉁䅁䅁䅂䅁䅁䅍䅄䅁䅁䅯睵䅅䅁䅯充䅁䅁䅯兂䅁䅁䅅䅁䉁䅁䅁䅆䅁な穉䅁䅁䅁杷允䅁䅁䅑䅁䑁䅁䅷䅁䭁䉁䅙䅁䭁䉁䅅䅁䭁䝁䕯䅁䉁䅁䅁允䅁䉁䅑䬴摱睅䅁䅁䵁䅉䅅䅁䕁䅁䅁睁䵁䅁䅁权䍁允䅁权䭁䅁䅁权乂䅂䅁允䅁䅁䅅䅁䙁䩁䕺䱉祂偡⽫䍄䉁䅁䅁䅂䅁䅁䅍䅄䅁䅁䅯全䅅䅁䅯䅂䅁䅁䅯䅂䅉䅁䅅䅁䉁䅁䅁䅆䥄爴䅍䅁䅁䅁杷允䅁䅁䅑䅁䑁䅁䅷䅁䭁䉁䉳䅁䭁䉁䅅䅁䭁䙁䕅䅁䉁䅁䅁允䅁䉁䅑䅯㕢督䅁䅁䵁䅉䅅䅁䕁䅁䅁睁䵁䅁䅁权橁允䅁权䭁䅁䅁权摂䅂䅁允䅁䅁䅅䅁䙁䝁剩堷⽷捎⼴䍄䉁䅁䅁䅂䅁䅁䅍䅄䅁䅁䅯睁䅑䅁䅯充䅁䅁䅯兂䅁䅁䅅䅁䉁䅁䅁䅆䅃䡦乧䅁䅁䅁杷允䅁䅁䅑䅁䑁䅁䅷䅁䭁䍁䄸䅁䭁䉁䅅䅁䭁䝁䕧䅁䉁䅁䅁允䅁䉁䅑䡉㥂杂䅁䅁䵁䅉䅅䅁䕁䅁䅁睁䵁䅁䅁权䥂䅁䅁权剁䅁䅁权䙁䅁䅁允䅁䅁䅅䅁啁䡁慂䅳䅣䅁䅁䍄䉁䅁䅁䅂䅁䅁䅍䅄䅁䅁䅯眰䅁䅁䅯䅂䅁䅁䅯免䅑䅁䅅䅁䉁䅁䅁䅆睁䘱䅁䅁䅁䅁杷允䅁䅁䅑䅁䑁䅁䅷䅁䭁䵁䉧䅁䭁䉁䅅䅁䭁䕁䕯䅁䉁䅁䅁允䅁䉁䅑䑁䩒睉䅁䅁䵁䅉䅅䅁䕁䅁䅁睁䵁䅁䅁权䑁䅂䅁权䭁䅁䅁权䙁䅁䅁允䅁䅁䅅䅁䙁佁㙆䭆䠵剙䅆䍄䉁䅁䅁䅂䅁䅁䅍䅄䅁䅁䅯䅍䅅䅁䅯䅂䅁䅁䅯䅂䅉䅁䅅䅁䉁䅁䅁䅆敂砯䅅䅁䅁䅁杷允䅁䅁䅑䅁䑁䅁䅷䅁䭁乁䉁䅁䭁䉁䅅䅁䭁䑁䕣䅁䉁䅁䅁允䅁䉁䅑䕧ぶ杅䅁䅁䵁䅉䅅䅁䕁䅁䅁睁䵁䅁䅁权㉄允䅁权䭁䅁䅁权噂䅂䅁允䅁䅁䅅䅁䙁䅁塲㍯㥁权䅖䍄䉁䅁䅁䅂䅁䅁䅍䅄䅁䅁䅯睧䅍䅁䅯䅂䅁䅁䅯眯䅅䅁䅅䅁䉁䅁䅁䅆睃䵉䑉䅁䅁䅁杷允䅁䅁䅑䅁䑁䅁䅷䅁䭁䉁䅣䅁䭁䅁䅑䅁䭁䝁䕯䅁䉁䅁䅁允䅁䉁䅑䕣㉆䅁䅁䅁䵁䅉䅅䅁䕁䅁䅁睁䵁䅁䅁权乂睁䅁权䭁䅁䅁权⽄允䅁允䅁䅁䅅䅁䙁偁卌坔光䅗䅚䍄䉁䅁䅁䅂䅁䅁䅍䅄䅁䅁䅯眴䅁䅁䅯䅂䅁䅁䅯䅑䅑䅁䅅䅁䉁䅁䅁䅆奁㔴䅕䅁䅁䅁杷允䅁䅁䅑䅁䑁䅁䅷䅁䭁䙁䅕䅁䭁䉁䅅䅁䭁䕁䕑䅁䉁䅁䅁允䅁䉁䅑䭓䴳杂䅁䅁䵁䅉䅅䅁䕁䅁䅁睁䵁䅁䅁权噂允䅁权䕁䅁䅁权㙁䅂䅁允䅁䅁䅅䅁啁䕁䕁睑䅁䅁䅁䍄䉁䅁䅁䅂䅁䅁䅍䅄䅁䅁䅯睉䅁䅁䅯充䅁䅁䅯杚䅑䅁䅅䅁䉁䅁䅁䅆䅁牕偷䅁䅁䅁杷允䅁䅁䅑䅁䑁䅁䅷䅁䭁䍁䅫䅁䭁䅁䅑䅁䭁䅁䅕䅁䉁䅁䅁允䅁䉁䅑䱙慄䅁䅁䅁䵁䅉䅅䅁䕁䅁䅁睁䵁䅁䅁权剁允䅁权䕁䅁䅁权敂䅂䅁允䅁䅁䅅䅁啁䝁晄眵䅁䅁䅁䍄䉁䅁䅁䅂䅁䅁䅍䅄䅁䅁䅯兤䅅䅁䅯䅂䅁䅁䅯睓䅑䅁䅅䅁䉁䅁䅁䅆䥂灃䑅䅁䅁䅁杷允䅁䅁䅑䅁䑁䅁䅷䅁䭁䥁䉁䅁䭁䉁䅅䅁䭁䙁䕳䅁䉁䅁䅁允䅁䉁䅑䍷䐫睉䅁䅁䵁䅉䅅䅁䕁䅁䅁睁䵁䅁䅁权祃允䅁权䭁䅁䅁权䕁杁䅁允䅁䅁䅅䅁䙁䙁㑋潈牘到䅂䍄䉁䅁䅁䅂䅁䅁䅍䅄䅁䅁䅯䅋䅉䅁䅯充䅁䅁䅯眯䅅䅁䅅䅁䉁䅁䅁䅆睁瀰䕑䅁䅁䅁杷允䅁䅁䅑䅁䑁䅁䅷䅁䭁䉁䉍䅁䭁䉁䅅䅁䭁䑁䕅䅁䉁䅁䅁允䅁䉁䅑䥃橄䅓䅁䅁䵁䅉䅅䅁䕁䅁䅁睁䵁䅁䅁权㉁允䅁权䭁䅁䅁权䕁杁䅁允䅁䅁䅅䅁䙁䱁穢搯㑒搶⽙䍄䉁䅁䅁䅂䅁䅁䅍䅄䅁䅁䅯杂䅁䅁䅯权䅁䅁䅯睎䅑䅁䅅䅁䉁䅁䅁兂䉃啬䱏佢呦睐杷允䅁䅁䅑䅁䑁䅁䅷䅁䭁䅁䕑䅁䭁䅁䅑䅁䭁䅁䅕䅁䉁䅁䅁允䅁䉁䅑偉浰杂䅁䅁䵁䅉䅅䅁䕁䅁䅁睁䵁䅁䅁权穃䅁䅁权䭁䅁䅁权歂䅂䅁允䅁䅁䅅䅁䙁䡁灮橊䥅乲⽷䍄䉁䅁䅁䅂䅁䅁䅍䅄䅁䅁䅯䅌䅅䅁䅯充䅁䅁䅯眯䅅䅁䅅䅁䉁䅁䅁䅆䅃䕒䩙䅁䅁䅁杷允䅁䅁䅑䅁䑁䅁䅷䅁䭁䥁䅕䅁䭁䅁䅑䅁䭁䙁䕉䅁䉁䅁䅁允䅁䉁䅑䭣敓允䅁䅁䵁䅉䅅䅁䕁䅁䅁睁䵁䅁䅁权㕃䅁䅁权剁䅁䅁权䵂䅂䅁允䅁䅁䅅䅁啁佁潦桁䅣䅁䅁䍄䉁䅁䅁䅂䅁䅁䅍䅄䅁䅁䅯儫䅅䅁䅯权䅁䅁䅯䅖䅑䅁䅅䅁䉁䅁䅁兂慃婭婭婭瑮睐杷允䅁䅁䅑䅁䑁䅁䅷䅁䭁䉁䉧䅁䭁䅁䅯䅁䭁䝁䕧䅁䉁䅁䅁允䅁䅁䅕兊䉡啬䱏䕄䵁䅉䅅䅁䕁䅁䅁睁䵁䅁䅁权⽁䅁䅁权剁䅁䅁权剂䅂䅁允䅁䅁䅅䅁啁䡁て杍䅍䅁䅁䍄䉁䅁䅁䅂䅁䅁䅍䅄䅁䅁䅯䅱䅁䅁䅯权䅁䅁䅯䅡䅑䅁䅅䅁䉁䅁䅁兂灁䥘䌯匹䑧䅑杷允䅁䅁䅑䅁䑁䅁䅷䅁䭁偁䍑䅁䭁䉁䅅䅁䭁偁䈸䅁䉁䅁䅁允䅁䉁䅑䩧㑣睓䅁䅁䵁䅉䅅䅁䕁䅁䅁睁䵁䅁䅁权䱂䅁䅁权䭁䅁䅁权扂䅂䅁允䅁䅁䅅䅁䙁乁乎桙奂創䅆䍄䉁䅁䅁䅂䅁䅁䅍䅄䅁䅁䅯杨䅅䅁䅯允䅉䅁䅯杁䅉䅁䅅䅁䉁䅁䅁兂佁橨獱灈攷䅑杷允䅁䅁䅑䅁䑁䅁䅷䅁䭁䙁䅕䅁䭁䅁䅯䅁䭁䝁䕧䅁䉁䅁䅁允䅁䅁䅕椹捨㡪ㅌ䰶䴸䅉䅅䅁䕁䅁䅁睁䵁䅁䅁权䙁䅂䅁权剁䅁䅁权䙁䅁䅁允䅁䅁䅅䅁啁佁汁桺䅉䅁䅁䍄䉁䅁䅁䅂䅁䅁䅍䅄䅁䅁䅯兤䅁䅁䅯权䅁䅁䅯䅔䅑䅁䅅䅁䉁䅁䅁兂㙃兓䍷㑋剣䅑杷允䅁䅁䅑䅁䑁䅁䅷䅁䭁䵁䄴䅁䭁䉁䅅䅁䭁䕁䔰䅁䉁䅁䅁允䅁䉁䅑䵯㡖元䅁䅁䵁䅉䅅䅁䕁䅁䅁睁䵁䅁䅁权奁允䅁权剁䅁䅁权塂䅂䅁允䅁䅁䅅䅁啁䭁灁䉂䅅䅁䅁䍄䉁䅁䅁䅂䅁䅁䅍䅄䅁䅁䅯杋䅅䅁䅯䅂䅁䅁䅯䅕䅑䅁䅅䅁䉁䅁䅁䅆牁穸䅉䅁䅁䅁杷允䅁䅁䅑䅁䑁䅁䅷䅁䭁佁䅷䅁䭁䅁䅯䅁䭁䅁䅕䅁䉁䅁䅁允䅁䅁䅕〰椱䙅㕩歐䵁䅉䅅䅁䕁䅁䅁睁䵁䅁䅁权硄䅁䅁权䕁䅁䅁权剂䅂䅁允䅁䅁䅅䅁啁䕁祬督䅁䅁䅁䍄䉁䅁䅁䅂䅁䅁䅍䅄䅁䅁䅯睦䅅䅁䅯䅂䅁䅁䅯兕䅑䅁䅅䅁䉁䅁䅁䅆䥁䝵䉙䅁䅁䅁杷允䅁䅁䅑䅁䑁䅁䅷䅁䭁䵁䈴䅁䭁䉁䅅䅁䭁䅁䍑䅁䉁䅁䅁允䅁䉁䅑䩗㜯充䅁䅁䵁䅉䅅䅁䕁䅁䅁睁䵁䅁䅁权奄允䅁权剁䅁䅁权時䅂䅁允䅁䅁䅅䅁啁䕁䍃兤䉍䅁䅁䍄䉁䅁䅁䅂䅁䅁䅍䅄䅁䅁䅯村䅉䅁䅯充䅁䅁䅯兂䅁䅁䅅䅁䉁䅁䅁䅆杂搵䍯䅁䅁䅁杷允䅁䅁䅑䅁䑁䅁䅷䅁䭁䍁䑁䅁䭁䅁䅯䅁䭁䅁䅕䅁䉁䅁䅁允䅁䅁䅕浚浚浚浚䕁䵁䅉䅅䅁䕁䅁䅁睁䵁䅁䅁权䱁䅁䅁权䕁䅁䅁权時䅂䅁允䅁䅁䅅䅁啁佁畋䅆䅁䅁䅁䍄䉁䅁䅁䅂䅁䅁䅍䅄䅁䅁䅯杄䅁䅁䅯䅂䅁䅁䅯睗䅑䅁䅅䅁䉁䅁䅁䅆允礫䍑䅁䅁䅁杷允䅁䅁䅑䅁䑁䅁䅷䅁䭁䅁䅷䅁䭁䉁䅅䅁䭁䝁䕍䅁䉁䅁䅁允䅁䉁䅑䕯洹元䅁䅁䵁䅉䅅䅁䕁䅁䅁睁䵁䅁䅁权捄允䅁权䭁䅁䅁权橂䅂䅁允䅁䅁䅅䅁䙁䑁ね䡹⭡㥮⽯䍄䉁䅁䅁䅂䅁䅁䅍䅄䅁䅁䅯儵䅅䅁䅯权䅁䅁䅯眯䅅䅁䅅䅁䉁䅁䅁兂橄婰䕶䱉奁䅑杷允䅁䅁䅑䅁䑁䅁䅷䅁䭁䥁䅕䅁䭁䅁䅯䅁䭁䙁䕅䅁䉁䅁䅁允䅁䅁䅕䡶呓䅇坒䐯䴸䅉䅅䅁䕁䅁䅁睁䵁䅁䅁权䙄允䅁权䕁䅁䅁权䙁䅁䅁允䅁䅁䅅䅁啁佁䑈睷䅁䅁䅁䍄䉁䅁䅁䅂䅁䅁䅍䅄䅁䅁䅯兔䅁䅁䅯权䅁䅁䅯䅔䅑䅁䅅䅁䉁䅁䅁兂敃㘷䝦穓䭣䅑杷允䅁䅁䅑䅁䑁䅁䅷䅁䭁䵁䍧䅁䭁䅁䅑䅁䭁䅁䅕䅁䉁䅁䅁允䅁䉁䅑䕋㝫睁䅁䅁䵁䅉䅅䅁䕁䅁䅁睁䵁䅁䅁权楃睁䅁权䕁䅁䅁权⽄允䅁允䅁䅁䅅䅁啁䝁潵䅍䅁䅁䅁䍄䉁䅁䅁䅂䅁䅁䅍䅄䅁䅁䅯儸䅁䅁䅯权䅁䅁䅯䅒䅑䅁䅅䅁䉁䅁䅁兂䡃瑆佮ㄹ牐睐杷允䅁䅁䅑䅁䑁䅁䅷䅁䭁䵁䍧䅁䭁䅁䅯䅁䭁䅁䅕䅁䉁䅁䅁允䅁䅁䅕䑗ね䡹⭡啃䵁䅉䅅䅁䕁䅁䅁睁䵁䅁䅁权㍁允䅁权䭁䅁䅁权啂䅂䅁允䅁䅁䅅䅁䙁䱁摋㘷䝦⽓⽫䍄䉁䅁䅁䅂䅁䅁䅍䅄䅁䅁䅯東䅅䅁䅯充䅁䅁䅯眯䅅䅁䅅䅁䉁䅁䅁权䡂䅁䅁䍄䉁䅁䅁䅂䅁䅁䅍䅄䅁䅁䅯杇䅅䅁䅯䅂䅁䅁䅯䅂䅉䅁䅅䅁䉁䅁䅁䅆兄䅙䉁䅁䅁䅁杷允䅁䅁䅑䅁䑁䅁䅷䅁䭁䱁䈰䅁䭁䉁䅅䅁䭁䝁䕕䅁䉁䅁䅁允䅁䉁䅑䭙摐兌䅁䅁䵁䅉䅅䅁䕁䅁䅁睁䵁䅁䅁权獃睁䅁权剁䅁䅁权䙁䅁䅁允䅁䅁䅅䅁啁䙁塃杩䅙䅁䅁䍄䉁䅁䅁䅂䅁䅁䅍䅄䅁䅁䅯䅱䅁䅁䅯权䅁䅁䅯杔䅑䅁䅅䅁䉁䅁䅁兂䍂余兘汉噳䅑杷允䅁䅁䅑䅁䑁䅁䅷䅁䭁䱁䉷䅁䭁䅁䅑䅁䭁䅁䍑䅁䉁䅁䅁允䅁䉁䅑䵍兑䅁䅁䅁䵁䅉䅅䅁䕁䅁䅁睁䵁䅁䅁权䙄䅁䅁权剁䅁䅁权求䅂䅁允䅁䅁䅅䅁啁䝁穁睄䄰䅁䅁䍄䉁䅁䅁䅂䅁䅁䅍䅄䅁䅁䅯䅲䅍䅁䅯权䅁䅁䅯兂䅁䅁䅅䅁䉁䅁䅁兂煃搸乊汙杁䅑杷允䅁䅁䅑䅁䑁䅁䅷䅁䭁䝁䉅䅁䭁䅁䅯䅁䭁䙁䕫䅁䉁䅁䅁允䅁䅁䅕䑔䩥坑汄䐴䴸䅉䅅䅁䕁䅁䅁睁䵁䅁䅁权䕃杁䅁权䕁䅁䅁权䙁䅁䅁允䅁䅁䅅䅁啁䍁㥃兄䅅䅁䅁䍄䉁䅁䅁䅂䅁䅁䅍䅄䅁䅁䅯杳䅅䅁䅯充䅁䅁䅯睖䅑䅁䅅䅁䉁䅁䅁䅆杄䴸卅䅁䅁䅁杷允䅁䅁䅑䅁䑁䅁䅷䅁䭁䝁䑷䅁䭁䅁䅯䅁䭁偁䈸䅁䉁䅁䅁允䅁䅁䅕䑗ね䡹⭡稵䴸䅉䅅䅁䕁䅁䅁睁䵁䅁䅁权慁䅁䅁权䕁䅁䅁权䕁杁䅁允䅁䅁䅅䅁啁䥁坃杨䅍䅁䅁䍄䉁䅁䅁䅂䅁䅁䅍䅄䅁䅁䅯䅊䅁䅁䅯权䅁䅁䅯睘䅑䅁䅅䅁䉁䅁䅁兂い搯㑒匶㍢睐杷允䅁䅁䅑䅁䑁䅁䅷䅁䭁䕁䅅䅁䭁䉁䅅䅁䭁䝁䕧䅁䉁䅁䅁允䅁䉁䅑䩧䍇杋䅁䅁䵁䅉䅅䅁䕁䅁䅁睁䵁䅁䅁权⭂允䅁权剁䅁䅁权䱂䅂䅁允䅁䅁䅅䅁啁偁癱䅢䅯䅁䅁䍄䉁䅁䅁䅂䅁䅁䅍䅄䅁䅁䅯睚䅍䅁䅯充䅁䅁䅯兂䅁䅁䅅䅁䉁䅁䅁䅆睂㉆䑳䅁䅁䅁杷允䅁䅁䅑䅁䑁䅁䅷䅁䭁䝁䅙䅁䭁䅁䅑䅁䭁䅁䅕䅁䉁䅁䅁允䅁䉁䅑䝗呷兂䅁䅁䵁䅉䅅䅁䕁䅁䅁睁䵁䅁䅁权㑂䅁䅁权剁䅁䅁权偂䅂䅁允䅁䅁䅅䅁䭁䕁䅣䅁䵁䅉䅅䅁䕁䅁䅁睁䵁䅁䅁权ぁ允䅁权䕁䅁䅁权灂䅂䅁允䅁䅁䅅䅁啁佁穁䅆䅁䅁䅁䍄䉁䅁䅁䅂䅁䅁䅍䅄䅁䅁䅯䅘䅅䅁䅯充䅁䅁䅯杘䅑䅁䅅䅁䉁䅁䅁䅆䅃畆卧䅁䅁䅁杷允䅁䅁䅑䅁䑁䅁䅷䅁䭁䝁䉅䅁䭁䉁䅅䅁䭁䕁䔰䅁䉁䅁䅁允䅁䉁䅑䙑佺睆䅁䅁䵁䅉䅅䅁䕁䅁䅁睁䵁䅁䅁权汃睁䅁权剁䅁䅁权䙁䅁䅁允䅁䅁䅅䅁啁䕁塁眱䄰䅁䅁䍄䉁䅁䅁䅂䅁䅁䅍䅄䅁䅁䅯朸䅅䅁䅯䅂䅁䅁䅯䅂䅉䅁䅅䅁䉁䅁䅁䅆㡃夫䅯䅁䅁䅁杷允䅁䅁䅑䅁䑁䅁䅷䅁䭁䝁䅷䅁䭁䅁䅯䅁䭁䕁䕯䅁䉁䅁䅁允䅁䅁䅕䡶呓䅇坒樹䴸䅉䅅䅁䕁䅁䅁睁䵁䅁䅁权敄杁䅁权䭁䅁䅁权⽄允䅁允䅁䅁䅅䅁䙁䥁獴⼵灵券䅖䍄䉁䅁䅁䅂䅁䅁䅍䅄䅁䅁䅯睡䅁䅁䅯充䅁䅁䅯䅂䅉䅁䅅䅁䉁䅁䅁䅆䅁佭佁䅁䅁䅁杷允䅁䅁䅑䅁䑁䅁䅷䅁䭁䥁䅑䅁䭁䉁䅅䅁䭁䑁䕯䅁䉁䅁䅁允䅁䉁䅑䬸穣充䅁䅁䵁䅉䅅䅁䕁䅁䅁睁䵁䅁䅁权楄允䅁权剁䅁䅁权䭂䅂䅁允䅁䅁䅅䅁啁乁挰杪䅍䅁䅁䍄䉁䅁䅁䅂䅁䅁䅍䅄䅁䅁䅯杆䅉䅁䅯权䅁䅁䅯眯䅅䅁䅅䅁䉁䅁䅁兂䩃坑汄䌰坉䅷杷允䅁䅁䅑䅁䑁䅁䅷䅁䭁䕁䄸䅁䭁䅁䅯䅁䭁䙁䕯䅁䉁䅁䅁允䅁䅁䅕免獩䙈歲䕇䵁䅉䅅䅁䕁䅁䅁睁䵁䅁䅁权汃睁䅁权䭁䅁䅁权䙁䅁䅁允䅁䅁䅅䅁䙁乁佮ㄹ橐半䅊䍄䉁䅁䅁䅂䅁䅁䅍䅄䅁䅁䅯䅩䅁䅁䅯权䅁䅁䅯兔䅑䅁䅅䅁䉁䅁䅁兂婄発呤㘴䅕䅑杷允䅁䅁䅑䅁䑁䅁䅷䅁䭁䍁䍳䅁䭁䉁䅅䅁䭁䅁䅕䅁䉁䅁䅁允䅁䉁䅑倴奢杄䅁䅁䵁䅉䅅䅁䕁䅁䅁睁䵁䅁䅁权扁允䅁权䭁䅁䅁权䙁䅁䅁允䅁䅁䅅䅁䙁佁汏㡭村䉍䅆䍄䉁䅁䅁䅂䅁䅁䅍䅄䅁䅁䅯睵䅅䅁䅯䅂䅁䅁䅯兗䅑䅁䅅䅁䉁䅁䅁䅆䥁䥶䍫䅁䅁䅁杷允䅁䅁䅑䅁䑁䅁䅷䅁䭁䕁䉉䅁䭁䅁䅑䅁䭁䙁䔴䅁䉁䅁䅁允䅁䉁䅑䭃䔵䅁䅁䅁䵁䅉䅅䅁䕁䅁䅁睁䵁䅁䅁权慃允䅁权䕁䅁䅁权時䅂䅁允䅁䅁䅅䅁啁䅁灷杆䅁䅁䅁䍄䉁䅁䅁䅂䅁䅁䅍䅄䅁䅁䅯朸䅅䅁䅯䅂䅁䅁䅯兔䅑䅁䅅䅁䉁䅁䅁䅆潂塌䅑䅁䅁䅁杷允䅁䅁䅑䅁䑁䅁䅷䅁䭁䉁䅳䅁䭁䉁䅅䅁䭁䙁䕫䅁䉁䅁䅁允䅁䉁䅑䕸㡓权䅁䅁䵁䅉䅅䅁䕁䅁䅁睁䵁䅁䅁权摁允䅁权䕁䅁䅁权乂䅂䅁允䅁䅁䅅䅁啁䉁奄䅭䅅䅁䅁䍄䉁䅁䅁䅂䅁䅁䅍䅄䅁䅁䅯睋䅅䅁䅯权䅁䅁䅯睚䅑䅁䅅䅁䉁䅁䅁兂晄㑔堲桢橌睐杷允䅁䅁䅑䅁䑁䅁䅷䅁䭁䝁䉧䅁䭁䅁䅯䅁䭁䝁䕑䅁䉁䅁䅁允䅁䅁䅕㘱睎児塲稴䴸䅉䅅䅁䕁䅁䅁睁䵁䅁䅁权橃杁䅁权剁䅁䅁权䙁䅁䅁允䅁䅁䅅䅁啁䡁歧䕚䄸䅁䅁䍄䉁䅁䅁䅂䅁䅁䅍䅄䅁䅁䅯睇䅁䅁䅯䅂䅁䅁䅯䅂䅉䅁䅅䅁䉁䅁䅁䅆潂䤱䠴䅁䅁䅁杷允䅁䅁䅑䅁䑁䅁䅷䅁䭁䕁䉧䅁䭁䅁䅑䅁䭁䅁䅕䅁䉁䅁䅁允䅁䉁䅑㡂摧䅁䅁䅁䵁䅉䅅䅁䕁䅁䅁睁䵁䅁䅁权剂允䅁权䕁䅁䅁权楂䅂䅁允䅁䅁䅅䅁啁䝁䩍朲䅯䅁䅁䍄䉁䅁䅁䅂䅁䅁䅍䅄䅁䅁䅯兎䅁䅁䅯䅂䅁䅁䅯䅖䅑䅁䅅䅁䉁䅁䅁䅆捃ㅷ䅑䅁䅁䅁杷允䅁䅁䅑䅁䑁䅁䅷䅁䭁佁䅉䅁䭁䅁䅑䅁䭁䕁䕁䅁䉁䅁䅁允䅁䉁䅑䙣㤷允䅁䅁䵁䅉䅅䅁䕁䅁䅁睁䵁䅁䅁权⭂允䅁权剁䅁䅁权兂䅂䅁允䅁䅁䅅䅁啁䥁䩮杵䅍䅁䅁䍄䉁䅁䅁䅂䅁䅁䅍䅄䅁䅁䅯睃䅁䅁䅯权䅁䅁䅯䅖䅑䅁䅅䅁䉁䅁䅁兂䥁䉲慸䑚癵睐杷允䅁䅁䅑䅁䑁䅁䅷䅁䭁䩁䉉䅁䭁䉁䅅䅁䭁䙁䕷䅁䉁䅁䅁允䅁䉁䅑䭚硓睂䅁䅁䵁䅉䅅䅁䕁䅁䅁睁䵁䅁䅁权呁䅁䅁权䕁䅁䅁权浂䅂䅁允䅁䅁䅅䅁啁䅁䵄睗䅁䅁䅁䍄䉁䅁䅁䅂䅁䅁䅍䅄䅁䅁䅯兙䅁䅁䅯权䅁䅁䅯睖䅑䅁䅅䅁䉁䅁䅁兂慃婭婭婭灭睐杷允䅁䅁䅑䅁䑁䅁䅷䅁䭁䍁䉧䅁䭁䅁䅑䅁䭁䅁䅕䅁䉁䅁䅁允䅁䉁䅑何䡬允䅁䅁䵁䅉䅅䅁䕁䅁䅁睁䵁䅁䅁权㝂允䅁权剁䅁䅁权㍁䅂䅁允䅁䅁䅅䅁啁䩁歁䄲䅑䅁䅁䍄䉁䅁䅁䅂䅁䅁䅍䅄䅁䅁䅯朵䅉䅁䅯䅂䅁䅁䅯眯䅅䅁䅅䅁䉁䅁䅁䅆杄兆䌰䅁䅁䅁杷允䅁䅁䅑䅁䑁䅁䅷䅁䭁䑁䑕䅁䭁䉁䅅䅁䭁偁䈸䅁䉁䅁䅁允䅁䉁䅑䔸呹睂䅁䅁䵁䅉䅅䅁䕁䅁䅁睁䵁䅁䅁权䑁䅂䅁权䕁䅁䅁权⽄允䅁允䅁䅁䅅䅁啁䅁摨睐䅅䅁䅁䍄䉁䅁䅁䅂䅁䅁䅍䅄䅁䅁䅯村䅁䅁䅯䅂䅁䅁䅯兂䅁䅁䅅䅁䉁䅁䅁䅆佃䤶䄰䅁䅁䅁杷允䅁䅁䅑䅁䑁䅁䅷䅁䭁䡁䅣䅁䭁䅁䅯䅁䭁䙁䕉䅁䉁䅁䅁允䅁䅁䅕䡳潊敫㠱䕁䵁䅉䅅䅁䕁䅁䅁睁䵁䅁䅁权噃䅁䅁权䕁䅁䅁权⽄允䅁允䅁䅁䅅䅁啁䵁㡁杊䅕䅁䅁䍄䉁䅁䅁䅂䅁䅁䅍䅄䅁䅁䅯䅎䅅䅁䅯䅂䅁䅁䅯杕䅑䅁䅅䅁䉁䅁䅁䅆睁䱙䄸䅁䅁䅁杷允䅁䅁䅑䅁䑁䅁䅷䅁䭁佁䅁䅁䭁䅁䅑䅁䭁䝁䕁䅁䉁䅁䅁允䅁䉁䅑䙕李允䅁䅁䵁䅉䅅䅁䕁䅁䅁睁䵁䅁䅁权捂允䅁权剁䅁䅁权乂䅂䅁允䅁䅁䅅䅁啁䩁䍪硭䅍䅁䅁䍄䉁䅁䅁䅂䅁䅁䅍䅄䅁䅁䅯免䅉䅁䅯充䅁䅁䅯兂䅁䅁䅅䅁䉁䅁䅁䅆杂砫噅䅁䅁䅁杷允䅁䅁䅑䅁䑁䅁䅷䅁䭁䝁䅍䅁䭁䉁䅅䅁䭁䙁䕑䅁䉁䅁䅁允䅁䉁䅑乏协充䅁䅁䵁䅉䅅䅁䕁䅁䅁睁䵁䅁䅁权䡄䅁䅁权䭁䅁䅁权䱂䅂䅁允䅁䅁䅅䅁䭁䕁䅣䅁䵁䅉䅅䅁䕁䅁䅁睁䵁䅁䅁权䭄䅁䅁权䭁䅁䅁权⽄允䅁允䅁䅁䅅䅁䙁䅁塲㍯㥁楩䅖䍄䉁䅁䅁䅂䅁䅁䅍䅄䅁䅁䅯儴䅅䅁䅯䅂䅁䅁䅯兂䅁䅁䅅䅁䉁䅁䅁䅆奂坶䅉䅁䅁䅁杷允䅁䅁䅑䅁䑁䅁䅷䅁䭁䵁䄸䅁䭁䉁䅅䅁䭁䕁䕁䅁䉁䅁䅁允䅁䉁䅑䭷児䅄䅁䅁䵁䅉䅅䅁䕁䅁䅁睁䵁䅁䅁权十䅁䅁权䕁䅁䅁权慂䅂䅁允䅁䅁䅅䅁啁䑁䝺䅉䅁䅁䅁䍄䉁䅁䅁䅂䅁䅁䅍䅄䅁䅁䅯杌䅅䅁䅯权䅁䅁䅯兔䅑䅁䅅䅁䉁䅁䅁兂摁浗㝑〳栯睐杷允䅁䅁䅑䅁䑁䅁䅷䅁䭁䍁䍣䅁䭁䉁䅅䅁䭁偁䈸䅁䉁䅁䅁允䅁䉁䅑䙁䜱充䅁䅁䵁䅉䅅䅁䕁䅁䅁睁䵁䅁䅁权䍂允䅁权䭁䅁䅁权扂䅂䅁允䅁䅁䅅䅁䙁䕁椵䙅㕧䅴䅆䍄䉁䅁䅁䅂䅁䅁䅍䅄䅁䅁䅯杈䅅䅁䅯权䅁䅁䅯杗䅑䅁䅅䅁䉁䅁䅁兂婄発呤㘴䩕䅑杷允䅁䅁䅑䅁䑁䅁䅷䅁䭁䍁䉧䅁䭁䅁䅑䅁䭁䕁䕁䅁䉁䅁䅁允䅁䉁䅑䅑奎䅁䅁䅁䵁䅉䅅䅁䕁䅁䅁睁䵁䅁䅁权扂睁䅁权䕁䅁䅁权⽄允䅁允䅁䅁䅅䅁啁䵁䥨睯䅁䅁䅁䍄䉁䅁䅁䅂䅁䅁䅍䅄䅁䅁䅯杚䅅䅁䅯充䅁䅁䅯睙䅑䅁䅅䅁䉁䅁䅁䅆䅄瘵㝌䅁䅁䅁杷允䅁䅁䅑䅁䑁䅁䅷䅁䭁佁䐴䅁䭁䅁䅑䅁䭁䅁䅕䅁䉁䅁䅁允䅁䉁䅑匳娸䅁䅁䅁䵁䅉䅅䅁䕁䅁䅁睁䵁䅁䅁权䕄允䅁权䭁䅁䅁权䙁䅁䅁允䅁䅁䅅䅁䙁䝁㝑〳丫硬䅨䍄䉁䅁䅁䅂䅁䅁䅍䅄䅁䅁䅯朷䅍䅁䅯充䅁䅁䅯兂䅁䅁䅅䅁䉁䅁䅁䅆䅃灵吰䅁䅁䅁杷允䅁䅁䅑䅁䑁䅁䅷䅁䭁䕁䑑䅁䭁䅁䅑䅁䭁偁䈸䅁䉁䅁䅁允䅁䉁䅑湓䵘䅁䅁䅁䵁䅉䅅䅁䕁䅁䅁睁䵁䅁䅁权橄䅁䅁权剁䅁䅁权㍁䅂䅁允䅁䅁䅅䅁啁䥁瑄䩕䅅䅁䅁䍄䉁䅁䅁䅂䅁䅁䅍䅄䅁䅁䅯眵䅁䅁䅯䅂䅁䅁䅯兡䅑䅁䅅䅁䉁䅁䅁䅆汁睑䅙䅁䅁䅁杷允䅁䅁䅑䅁䑁䅁䅷䅁䭁䵁䉫䅁䭁䅁䅑䅁䭁䅁䍑䅁䉁䅁䅁允䅁䉁䅑䡉捫䅁䅁䅁䵁䅉䅅䅁䕁䅁䅁睁䵁䅁䅁权啂允䅁权剁䅁䅁权時䅂䅁允䅁䅁䅅䅁啁䍁桄杸䄸䅁䅁䍄䉁䅁䅁䅂䅁䅁䅍䅄䅁䅁䅯睈䅉䅁䅯䅂䅁䅁䅯眯䅅䅁䅅䅁䉁䅁䅁䅆佃穌䅣䅁䅁䅁杷允䅁䅁䅑䅁䑁䅁䅷䅁䭁䅁䄴䅁䭁䅁䅯䅁䭁䝁䕅䅁䉁䅁䅁允䅁䅁䅕瑃橥䑣䬰い䵁䅉䅅䅁䕁䅁䅁睁䵁䅁䅁权婃䅁䅁权䕁䅁䅁权灂䅂䅁允䅁䅁䅅䅁啁䙁歩睥䅁䅁䅁䍄䉁䅁䅁䅂䅁䅁䅍䅄䅁䅁䅯睯䅅䅁䅯权䅁䅁䅯党䅑䅁䅅䅁䉁䅁䅁兂塁挲㌷⭕䑍䅑杷允䅁䅁䅑䅁䑁䅁䅷䅁䭁䩁䉫䅁䭁䉁䅅䅁䭁䕁䔸䅁䉁䅁䅁允䅁䅁䅯睒䅁䅁杷允䅁䅁䅑䅁䑁䅁䅷䅁䭁䭁䅯䅁䭁䅁䅯䅁䭁䑁䕣䅁䉁䅁䅁允䅁䅁䅕䥒獴⼵灵稸䴸䅉䅅䅁䕁䅁䅁睁䵁䅁䅁权晄允䅁权䭁䅁䅁权䙁䅁䅁允䅁䅁䅅䅁䙁䵁㌯⭕汏⭭⽷䍄䉁䅁䅁䅂䅁䅁䅍䅄䅁䅁䅯䅊䅁䅁䅯䅂䅁䅁䅯兡䅑䅁䅅䅁䉁䅁䅁䅆奁䌶䅷䅁䅁䅁杷允䅁䅁䅑䅁䑁䅁䅷䅁䭁偁䅷䅁䭁䅁䅯䅁䭁䕁䔰䅁䉁䅁䅁允䅁䅁䅕浔光䑗ね䕂䵁䅉䅅䅁䕁䅁䅁睁䵁䅁䅁权䉁允䅁权䕁䅁䅁权啂䅂䅁允䅁䅁䅅䅁啁䑁䑁睶䄰䅁䅁䍄䉁䅁䅁䅂䅁䅁䅍䅄䅁䅁䅯兒䅅䅁䅯䅂䅁䅁䅯杖䅑䅁䅅䅁䉁䅁䅁䅆潁あ䍷䅁䅁䅁杷允䅁䅁䅑䅁䑁䅁䅷䅁䭁偁䅷䅁䭁䅁䅯䅁䭁䙁䔸䅁䉁䅁䅁允䅁䅁䅕扌摋㘷䝦稴䴸䅉䅅䅁䕁䅁䅁睁䵁䅁䅁权晄睁䅁权䭁䅁䅁权䙁䅁䅁允䅁䅁䅅䅁䙁䥁牘払敧卒䅂䍄䉁䅁䅁䅂䅁䅁䅍䅄䅁䅁䅯䅑䅁䅁䅯充䅁䅁䅯兙䅑䅁䅅䅁䉁䅁䅁䅆䅃嘷佮䅁䅁䅁杷允䅁䅁䅑䅁䑁䅁䅷䅁䭁佁䅅䅁䭁䅁䅑䅁䭁䝁䕅䅁䉁䅁䅁允䅁䉁䅑䡫乮䅁䅁䅁䵁䅉䅅䅁䕁䅁䅁睁䵁䅁䅁权婁允䅁权䉁杁䅁权䙁杁䅁允䅁䅁䅅䅁䙁佁䱵䡨乢兢䉸䍄䉁䅁䅁䅂䅁䅁䅍䅄䅁䅁䅯䅇䅁䅁䅯䅂䅁䅁䅯杚䅑䅁䅅䅁䉁䅁䅁䅆睂眷䄴䅁䅁䅁杷允䅁䅁䅑䅁䑁䅁䅷䅁䭁䥁䈰䅁䭁䅁䅑䅁䭁䕁䕷䅁䉁䅁䅁允䅁䉁䅑䱰湸䅁䅁䅁䵁䅉䅅䅁䕁䅁䅁睁䵁䅁䅁权硁杁䅁权剁䅁䅁权⽄允䅁允䅁䅁䅅䅁啁乁㡁䉩䅕䅁䅁䍄䉁䅁䅁䅂䅁䅁䅍䅄䅁䅁䅯䅢䅅䅁䅯䅂䅁䅁䅯杚䅑䅁䅅䅁䉁䅁䅁䅆潃楧䌰䅁䅁䅁杷允䅁䅁䅑䅁䑁䅁䅷䅁䭁䝁䑧䅁䭁䉁䅅䅁䭁䅁䅕䅁䉁䅁䅁允䅁䉁䅑䥁䌹睍䅁䅁䵁䅉䅅䅁䕁䅁䅁睁䵁䅁䅁权䵃䅁䅁权剁䅁䅁权噂䅂䅁允䅁䅁䅅䅁啁䥁佃〫䅯䅁䅁䍄䉁䅁䅁䅂䅁䅁䅍䅄䅁䅁䅯杷䅉䅁䅯权䅁䅁䅯眯䅅䅁䅅䅁䉁䅁䅁兂㡄晱午坔义䅑杷允䅁䅁䅑䅁䑁䅁䅷䅁䭁䙁䅑䅁䭁䅁䅯䅁䭁䙁䕯䅁䉁䅁䅁允䅁䅁䅕畮渫歸㍳あ䵁䅉䅅䅁䕁䅁䅁睁䵁䅁䅁权㑂允䅁权剁䅁䅁权楂䅂䅁允䅁䅁䅅䅁啁䵁权噑䉉䅁䅁䍄䉁䅁䅁䅂䅁䅁䅍䅄䅁䅁䅯入䅁䅁䅯充䅁䅁䅯䅑䅑䅁䅅䅁䉁䅁䅁䅆元䐵䙕䅁䅁䅁杷允䅁䅁䅑䅁䑁䅁䅷䅁䭁䭁䉙䅁䭁䅁䅯䅁䭁䙁䕧䅁䉁䅁䅁允䅁䅁䅕楁䡵瑆佮稶䴸䅉䅅䅁䕁䅁䅁睁䵁䅁䅁权䙄允䅁权剁䅁䅁权呂䅂䅁允䅁䅁䅅䅁啁䅁楄兘䅙䅁䅁䍄䉁䅁䅁䅂䅁䅁䅍䅄䅁䅁䅯䅉䅅䅁䅯䅂䅁䅁䅯兘䅑䅁䅅䅁䉁䅁䅁䅆睂儱䅯䅁䅁䅁杷允䅁䅁䅑䅁䑁䅁䅷䅁䭁䑁䉣䅁䭁䅁䅯䅁䭁䅁䍑䅁䉁䅁䅁允䅁䅁䅕搵楁⼲⭬樷䴸䅉䅅䅁䕁䅁䅁睁䵁䅁䅁权祂允䅁权剁䅁䅁权坂䅂䅁允䅁䅁䅅䅁啁䡁慧䍕䅉䅁䅁䍄䉁䅁䅁䅂䅁䅁䅍䅄䅁䅁䅯睅䅁䅁䅯权䅁䅁䅯睖䅑䅁䅅䅁䉁䅁䅁兂捂㡪ㅌ䙋䭷䅑杷允䅁䅁䅑䅁䑁䅁䅷䅁䭁䙁䅁䅁䭁䉁䅅䅁䭁䅁䅕䅁䉁䅁䅁允䅁䉁䅑慈は睁䅁䅁䵁䅉䅅䅁䕁䅁䅁睁䵁䅁䅁权杄䅁䅁权䕁䅁䅁权橂䅂䅁允䅁䅁䅅䅁啁䕁偂睢䅅䅁䅁䍄䉁䅁䅁䅂䅁䅁䅍䅄䅁䅁䅯睬䅁䅁䅯权䅁䅁䅯睗䅑䅁䅅䅁䉁䅁䅁兂䵂㑎䉬余㑘睐杷允䅁䅁䅑䅁䑁䅁䅷䅁䭁偁䉫䅁䭁䅁䅯䅁䭁䕁䕷䅁䉁䅁䅁允䅁䅁䅕歵䵫楁䡵䐫䴸䅉䅅䅁䕁䅁䅁睁䵁䅁䅁权䍂䅁䅁权剁䅁䅁权䵂䅂䅁允䅁䅁䅅䅁啁佁海儰䅷䅁䅁䍄䉁䅁䅁䅂䅁䅁䅍䅄䅁䅁䅯兹䅅䅁䅯䅂䅁䅁䅯睎䅑䅁䅅䅁䉁䅁䅁䅆潄睴䅧䅁䅁䅁杷允䅁䅁䅑䅁䑁䅁䅷䅁䭁佁䅁䅁䭁䉁䅅䅁䭁䙁䔸䅁䉁䅁䅁允䅁䉁䅑偁愷光䅁䅁䵁䅉䅅䅁䕁䅁䅁睁䵁䅁䅁权獄䅁䅁权䭁䅁䅁权䱂䅂䅁允䅁䅁䅅䅁䙁䑁ね䡹⭡礳䅚䍄䉁䅁䅁䅂䅁䅁䅍䅄䅁䅁䅯眵䅅䅁䅯权䅁䅁䅯睖䅑䅁䅅䅁䉁䅁䅁兂扁㥌欰潂䥅䅑杷允䅁䅁䅑䅁䑁䅁䅷䅁䭁乁䉯䅁䭁䉁䅅䅁䭁䙁䕣䅁䉁䅁䅁允䅁䅁䅯睒䅁䅁杷允䅁䅁䅑䅁䑁䅁䅷䅁䭁佁䈰䅁䭁䅁䅯䅁䭁䕁䕯䅁䉁䅁䅁允䅁䅁䅕㘱睎児塲稫䴸䅉䅅䅁䕁䅁䅁睁䵁䅁䅁权䅄杁䅁权剁䅁䅁权⽄允䅁允䅁䅁䅅䅁啁䵁杂〲䄴䅁䅁䍄䉁䅁䅁䅂䅁䅁䅍䅄䅁䅁䅯允䅅䅁䅯充䅁䅁䅯杚䅑䅁䅅䅁䉁䅁䅁䅆奃略䝸䅁䅁䅁杷允䅁䅁䅑䅁䑁䅁䅷䅁䭁䍁䉯䅁䭁䅁䅑䅁䭁䕁䔸䅁䉁䅁䅁允䅁䅁䅯睒䅁䅁杷允䅁䅁䅑䅁䑁䅁䅷䅁䭁䙁䉳䅁䭁䉁䅅䅁䭁䑁䕯䅁䉁䅁䅁允䅁䉁䅑䩷湂䅙䅁䅁䵁䅉䅅䅁䕁䅁䅁睁䵁䅁䅁权权睁䅁权䭁䅁䅁权⽄允䅁允䅁䅁䅅䅁䙁䅁坒楄礲普⽣䍄䉁䅁䅁䅂䅁䅁䅍䅄䅁䅁䅯睉䅅䅁䅯䅂䅁䅁䅯䅡䅑䅁䅅䅁䉁䅁䅁䅆䭄儰䅯䅁䅁䅁杷允䅁䅁䅑䅁䑁䅁䅷䅁䭁䥁䅍䅁䭁䅁䅯䅁䭁䝁䕧䅁䉁䅁䅁允䅁䅁䅕挲㌷⭕汏稵䴸䅉䅅䅁䕁䅁䅁睁䵁䅁䅁权䕂睁䅁权䭁䅁䅁权䙁䅁䅁允䅁䅁䅅䅁䙁䱁敧敨剴䍵䅂䍄䉁䅁䅁䅂䅁䅁䅍䅄䅁䅁䅯睥䅁䅁䅯䅂䅁䅁䅯杖䅑䅁䅅䅁䉁䅁䅁䅆啂䝇䅙䅁䅁䅁杷允䅁䅁䅑䅁䑁䅁䅷䅁䭁䡁䉉䅁䭁䅁䅑䅁䭁䝁䕅䅁䉁䅁䅁允䅁䉁䅑䕎敖䅁䅁䅁䵁䅉䅅䅁䕁䅁䅁睁䵁䅁䅁权䱄䅁䅁权䭁䅁䅁权婂䅂䅁允䅁䅁䅅䅁䙁䕁椵䙅㕧乴⽧䍄䉁䅁䅁䅂䅁䅁䅍䅄䅁䅁䅯睰䅁䅁䅯䅂䅁䅁䅯䅚䅑䅁䅅䅁䉁䅁䅁䅆療ぐ䅉䅁䅁䅁杷允䅁䅁䅑䅁䑁䅁䅷䅁䭁䙁䍣䅁䭁䉁䅅䅁䭁䅁䅕䅁䉁䅁䅁允䅁䉁䅑䙑䭯兆䅁䅁䵁䅉䅅䅁䕁䅁䅁睁䵁䅁䅁权敄允䅁权䕁䅁䅁权硁䅂䅁允䅁䅁䅅䅁啁䙁氷杂䅁䅁䅁䍄䉁䅁䅁䅂䅁䅁䅍䅄䅁䅁䅯兵䅉䅁䅯䅂䅁䅁䅯眯䅅䅁䅅䅁䉁䅁䅁䅆睂㉘䉳䅁䅁䅁杷允䅁䅁䅑䅁䑁䅁䅷䅁䭁䩁䄸䅁䭁䉁䅅䅁䭁䅁䍑䅁䉁䅁䅁允䅁䉁䅑ㄷ䥌兆䅁䅁䵁䅉䅅䅁䕁䅁䅁睁䵁䅁䅁权啄䅁䅁权䕁䅁䅁权楂䅂䅁允䅁䅁䅅䅁啁䕁ㅅ䅳䅁䅁䅁䍄䉁䅁䅁䅂䅁䅁䅍䅄䅁䅁䅯䅴䅁䅁䅯权䅁䅁䅯杕䅑䅁䅅䅁䉁䅁䅁兂祄欰椱䙅䩧䅑杷允䅁䅁䅑䅁䑁䅁䅷䅁䭁䍁䑫䅁䭁䅁䅑䅁䭁䅁䅕䅁䉁䅁䅁允䅁䉁䅑氰䔵䅁䅁䅁䵁䅉䅅䅁䕁䅁䅁睁䵁䅁䅁权㍁䅁䅁权䉁杁䅁权䙁杁䅁允䅁䅁䅅䅁䙁䩁摃䭘㕃卪䉸䍄䉁䅁䅁䅂䅁䅁䅍䅄䅁䅁䅯兪䅅䅁䅯充䅁䅁䅯睓䅑䅁䅅䅁䉁䅁䅁䅆䅃奆剙䅁䅁䅁杷允䅁䅁䅑䅁䑁䅁䅷䅁䭁䝁䄴䅁䭁䉁䅅䅁䭁䑁䕣䅁䉁䅁䅁允䅁䉁䅑䈫睺元䅁䅁䵁䅉䅅䅁䕁䅁䅁睁䵁䅁䅁权灁睁䅁权剁䅁䅁权䙁䅁䅁允䅁䅁䅅䅁啁䡁䥁桌䅧䅁䅁䍄䉁䅁䅁䅂䅁䅁䅍䅄䅁䅁䅯兓䅑䅁䅯充䅁䅁䅯党䅑䅁䅅䅁䉁䅁䅁权湂杁䅁䍄䉁䅁䅁䅂䅁䅁䅍䅄䅁䅁䅯睒䅅䅁䅯权䅁䅁䅯杓䅑䅁䅅䅁䉁䅁䅁兂灄橊䥅䉲㉺睐杷允䅁䅁䅑䅁䑁䅁䅷䅁䭁䭁䈸䅁䭁䅁䅯䅁䭁䙁䕉䅁䉁䅁䅁允䅁䅁䅕報灪橊䥅啅䵁䅉䅅䅁䕁䅁䅁睁䵁䅁䅁权浂䅁䅁权䕁䅁䅁权坂䅂䅁允䅁䅁䅅䅁啁䙁い䅓䅑䅁䅁䍄䉁䅁䅁䅂䅁䅁䅍䅄䅁䅁䅯睘䅉䅁䅯䅂䅁䅁䅯兂䅁䅁䅅䅁䉁䅁䅁䅆䥂啮䅷䅁䅁䅁杷允䅁䅁䅑䅁䑁䅁䅷䅁䭁䅁䅣䅁䭁䅁䅯䅁䭁䕁䕷䅁䉁䅁䅁允䅁䅁䅕穊䥅䉲慸䐴䴸䅉䅅䅁䕁䅁䅁睁䵁䅁䅁权獃䅁䅁权䕁䅁䅁权捂䅂䅁允䅁䅁䅅䅁啁䱁で杄䅁䅁䅁䍄䉁䅁䅁䅂䅁䅁䅍䅄䅁䅁䅯朸䅁䅁䅯权䅁䅁䅯党䅑䅁䅅䅁䉁䅁䅁兂䵁楁䡵瑆㉮睐杷允䅁䅁䅑䅁䑁䅁䅷䅁䭁䅁䉯䅁䭁䅁䅯䅁䭁䙁䕑䅁䉁䅁䅁允䅁䅁䅕䉯癯匳䝑歅䵁䅉䅅䅁䕁䅁䅁睁䵁䅁䅁权流允䅁权䭁䅁䅁权硁䅂䅁允䅁䅁䅅䅁䙁乁橥䑣䬰眱䅨䍄䉁䅁䅁䅂䅁䅁䅍䅄䅁䅁䅯睐䅉䅁䅯䅂䅁䅁䅯眯䅅䅁䅅䅁䉁䅁䅁䅆兂偔䅫䅁䅁䅁杷允䅁䅁䅑䅁䑁䅁䅷䅁䭁䡁䅅䅁䭁䅁䅯䅁䭁䙁䕷䅁䉁䅁䅁允䅁䅁䅕⼵灵搸乊樷䴸䅉䅅䅁䕁䅁䅁睁䵁䅁䅁权捄䅁䅁权剁䅁䅁权䅂䅂䅁允䅁䅁䅅䅁啁乁呩剄䅧䅁䅁䍄䉁䅁䅁䅂䅁䅁䅍䅄䅁䅁䅯杆䅅䅁䅯充䅁䅁䅯䅖䅑䅁䅅䅁䉁䅁䅁䅆睂午佧䅁䅁䅁杷允䅁䅁䅑䅁䑁䅁䅷䅁䭁䑁䉷䅁䭁䅁䅑䅁䭁䝁䕯䅁䉁䅁䅁允䅁䉁䅑健塉䅁䅁䅁䵁䅉䅅䅁䕁䅁䅁睁䵁䅁䅁权㉁杁䅁权䭁䅁䅁权⽄允䅁允䅁䅁䅅䅁䙁乁倹婪畤杅䅬䍄䉁䅁䅁䅂䅁䅁䅍䅄䅁䅁䅯兤䅅䅁䅯权䅁䅁䅯杖䅑䅁䅅䅁䉁䅁䅁䅆䙁䅁䅁䅁䅁䅁杷允䅁䅁䅑䅁䑁䅁䅷䅁䭁䡁䅫䅁䭁䅁䅑䅁䭁䙁䕙䅁䉁䅁䅁允䅁䉁䅑前偕䅁䅁䅁䵁䅉䅅䅁䕁䅁䅁睁䵁䅁䅁权兄允䅁权䕁䅁䅁权慂䅂䅁允䅁䅁䅅䅁啁䱁剃兗䅁䅁䅁䍄䉁䅁䅁䅂䅁䅁䅍䅄䅁䅁䅯䅳䅅䅁䅯充䅁䅁䅯睚䅑䅁䅅䅁䉁䅁䅁权䡂䅁䅁䍄䉁䅁䅁䅂䅁䅁䅍䅄䅁䅁䅯䄷䅍䅁䅯充䅁䅁䅯兂䅁䅁䅅䅁䉁䅁䅁䅆杄䍓䝳䅁䅁䅁杷允䅁䅁䅑䅁䑁䅁䅷䅁䭁乁䉧䅁䭁䉁䅅䅁䭁䙁䔴䅁䉁䅁䅁允䅁䉁䅑䡧捹允䅅䅁䵁䅉䅅䅁䕁䅁䅁睁䵁䅁䅁权噃允䅁权䕁䅁䅁权䕁杁䅁允䅁䅁䅅䅁啁䝁㍧䅑䅣䅁䅁䍄䉁䅁䅁䅂䅁䅁䅍䅄䅁䅁䅯䅸䅅䅁䅯权䅁䅁䅯䅔䅑䅁䅅䅁䉁䅁䅁权䡂䅁䅁䍄䉁䅁䅁䅂䅁䅁䅍䅄䅁䅁䅯睑䅁䅁䅯充䅁䅁䅯睗䅑䅁䅅䅁䉁䅁䅁䅆䅂䭇湍䅁䅁䅁杷允䅁䅁䅑䅁䑁䅁䅷䅁䭁䭁䐰䅁䭁䅁䅯䅁䭁偁䈸䅁䉁䅁䅁允䅁䅁䅕余兘瑉㕶䕄䵁䅉䅅䅁䕁䅁䅁睁䵁䅁䅁权䝂䅁䅁权䭁䅁䅁权卂䅂䅁允䅁䅁䅅䅁䙁䑁䩥坑汄䄰䅚䍄䉁䅁䅁䅂䅁䅁䅍䅄䅁䅁䅯光䅅䅁䅯权䅁䅁䅯杓䅑䅁䅅䅁䉁䅁䅁兂啂㘴扗䍸䩁䅑杷允䅁䅁䅑䅁䑁䅁䅷䅁䭁䥁䌸䅁䭁䅁䅑䅁䭁偁䈸䅁䉁䅁䅁允䅁䉁䅑䑷捫䅁䅁䅁䵁䅉䅅䅁䕁䅁䅁睁䵁䅁䅁权流䅁䅁权䭁䅁䅁权䅂䅂䅁允䅁䅁䅅䅁䙁偁潙䥘䌯昹⽙䍄䉁䅁䅁䅂䅁䅁䅍䅄䅁䅁䅯兄䅅䅁䅯权䅁䅁䅯兂䅁䅁䅅䅁䉁䅁䅁兂祃敮渫歸䙳䅑杷允䅁䅁䅑䅁䑁䅁䅷䅁䭁䩁䉷䅁䭁䅁䅯䅁䭁䙁䕣䅁䉁䅁䅁允䅁䅁䅕㥉㕶浦㡯商䵁䅉䅅䅁䕁䅁䅁睁䵁䅁䅁权楁䅁䅁权䭁䅁䅁权浂䅂䅁允䅁䅁䅅䅁䙁䙁㑋潈牘晕⽧䍄䉁䅁䅁䅂䅁䅁䅍䅄䅁䅁䅯䅒䅁䅁䅯充䅁䅁䅯杕䅑䅁䅅䅁䉁䅁䅁䅆䅁牎洸杁䅁䅁杷允䅁䅁䅑䅁䑁䅁䅷䅁䭁䭁䈰䅁䭁䅁䅑䅁䭁䝁䕣䅁䉁䅁䅁允䅁䉁䅑晫乕䅁䅁䅁䵁䅉䅅䅁䕁䅁䅁睁䵁䅁䅁权橄睁䅁权剁䅁䅁权⽄允䅁允䅁䅁䅅䅁啁䑁䙩兹䅯䅁䅁䍄䉁䅁䅁䅂䅁䅁䅍䅄䅁䅁䅯䅡䅁䅁䅯权䅁䅁䅯杙䅑䅁䅅䅁䉁䅁䅁兂䝁婧䑖㉩噷䅑杷允䅁䅁䅑䅁䑁䅁䅷䅁䭁䅁䉑䅁䭁䅁䅯䅁䭁䅁䅕䅁䉁䅁䅁允䅁䅁䅕癱午坔兊䕉䵁䅉䅅䅁䕁䅁䅁睁䵁䅁䅁权婂允䅁权䭁䅁䅁权煂䅂䅁允䅁䅁䅅䅁䙁偁潙䥘䌯昹⽑䍄䉁䅁䅁䅂䅁䅁䅍䅄䅁䅁䅯睪䅁䅁䅯权䅁䅁䅯兙䅑䅁䅅䅁䉁䅁䅁兂䅁桺佔乨兮睐杷允䅁䅁䅑䅁䑁䅁䅷䅁䭁䍁䌴䅁䭁䉁䅅䅁䭁偁䈸䅁䉁䅁䅁允䅁䉁䅑䰸焰䅂䅁䅁䵁䅉䅅䅁䕁䅁䅁睁䵁䅁䅁权楃䅁䅁权䉁杁䅁权䙁杁䅁允䅁䅁䅅䅁䙁䉁卆㝴㍏捇䅊䍄䉁䅁䅁䅂䅁䅁䅍䅄䅁䅁䅯兺䅁䅁䅯䅂䅁䅁䅯睓䅑䅁䅅䅁䉁䅁䅁䅆瑁㕮䄴䅁䅁䅁杷允䅁䅁䅑䅁䑁䅁䅷䅁䭁䩁䑙䅁䭁䅁䅑䅁䭁䅁䅕䅁䉁䅁䅁允䅁䉁䅑住潯䅁䅁䅁䵁䅉䅅䅁䕁䅁䅁睁䵁䅁䅁权㙃䅁䅁权剁䅁䅁权啂䅂䅁允䅁䅁䅅䅁啁䕁橂硒䅕䅁䅁䍄䉁䅁䅁䅂䅁䅁䅍䅄䅁䅁䅯䅍䅅䅁䅯䅂䅁䅁䅯兖䅑䅁䅅䅁䉁䅁䅁䅆䅂杚䅳䅁䅁䅁杷允䅁䅁䅑䅁䑁䅁䅷䅁䭁䍁䉳䅁䭁䅁䅯䅁䭁䕁䔴䅁䉁䅁䅁允䅁䅁䅕㡧䭄啯㉘啎䵁䅉䅅䅁䕁䅁䅁睁䵁䅁䅁权楄允䅁权䕁䅁䅁权湂䅂䅁允䅁䅁䅅䅁啁䅁乪杋䅁䅁䅁䍄䉁䅁䅁䅂䅁䅁䅍䅄䅁䅁䅯杬䅍䅁䅯权䅁䅁䅯兂䅁䅁䅅䅁䉁䅁䅁兂杂搵楁㌲剫䅑杷允䅁䅁䅑䅁䑁䅁䅷䅁䭁䅁䅣䅁䭁䅁䅯䅁䭁䙁䕯䅁䉁䅁䅁允䅁䅁䅕䥘䌯匹捨䕂䵁䅉䅅䅁䕁䅁䅁睁䵁䅁䅁权瑂允䅁权䕁䅁䅁权㙁䅂䅁允䅁䅁䅅䅁啁䩁捒䅄䅁䅁䅁䍄䉁䅁䅁䅂䅁䅁䅍䅄䅁䅁䅯杇䅁䅁䅯䅂䅁䅁䅯条䅑䅁䅅䅁䉁䅁䅁䅆奁攲䅯䅁䅁䅁杷允䅁䅁䅑䅁䑁䅁䅷䅁䭁䕁䅳䅁䭁䅁䅯䅁䭁䙁䔴䅁䉁䅁䅁允䅁䅁䅕䙂余扌摋稶䴸䅉䅅䅁䕁䅁䅁睁䵁䅁䅁权允杁䅁权剁䅁䅁权䙁䅁䅁允䅁䅁䅅䅁啁䵁䱄⽏䅳䅁䅁䍄䉁䅁䅁䅂䅁䅁䅍䅄䅁䅁䅯䅑䅁䅁䅯权䅁䅁䅯䅂䅉䅁䅅䅁䉁䅁䅁兂煃搸乊桙い睐杷允䅁䅁䅑䅁䑁䅁䅷䅁䭁䡁䅑䅁䭁䉁䅅䅁䭁䕁䕳䅁䉁䅁䅁允䅁䉁䅑䭙乂充䅁䅁䵁䅉䅅䅁䕁䅁䅁睁䵁䅁䅁权噃䅁䅁权剁䅁䅁权䵂䅂䅁允䅁䅁䅅䅁啁䕁䩂䙍䄸䅁䅁䍄䉁䅁䅁䅂䅁䅁䅍䅄䅁䅁䅯眵䅅䅁䅯权䅁䅁䅯睕䅑䅁䅅䅁䉁䅁䅁兂卂䉵䘶ㄶ䉅䅑杷允䅁䅁䅑䅁䑁䅁䅷䅁䭁䍁䑙䅁䭁䉁䅅䅁䭁偁䈸䅁䉁䅁䅁允䅁䉁䅑伴䕥杅䅁䅁䵁䅉䅅䅁䕁䅁䅁睁䵁䅁䅁兂䅁䅁䅁睯做兑䅯充䅁䅁䅯眯䅅䅁䅅䅁䉁䅁䅁䅆䥄牒䑳䅁䅁䅁杷允䅁䅁䅑䅁䑁䅁䅷䅁䭁䡁䉙䅁䭁䉁䅅䅁䭁䝁䕫䅁䉁䅁䅁允䅁䉁䅑乁㥴杌䅁䅁䵁䅉䅅䅁䕁䅁䅁睁䵁䅁䅁权㙃允䅁权剁䅁䅁权浂䅂䅁允䅁䅁䅅䅁啁䥁㕄睎䅍䅁䅁䍄䉁䅁䅁䅂䅁䅁䅍䅄䅁䅁䅯睖䅁䅁䅯充䅁䅁䅯兘䅑䅁䅅䅁䉁䅁䅁䅆杁㜳䕕䅁䅁䅁杷允䅁䅁䅑䅁䑁䅁䅷䅁䭁䡁䉫䅁䭁䅁䅑䅁䭁䝁䕅䅁䉁䅁䅁允䅁䉁䅑䝊⽋䅁䅁䅁䵁䅉䅅䅁䕁䅁䅁睁䵁䅁䅁权楃杁䅁权剁䅁䅁权⽄允䅁允䅁䅁䅅䅁啁䑁灂制䅧䅁䅁䍄䉁䅁䅁䅂䅁䅁䅍䅄䅁䅁䅯䅅䅉䅁䅯权䅁䅁䅯兂䅁䅁䅅䅁䉁䅁䅁兂乃㉬匴㡧䵁䅑杷允䅁䅁䅑䅁䑁䅁䅷䅁䭁䵁䉁䅁䭁䅁䅯䅁䭁䅁䍑䅁䉁䅁䅁允䅁䅁䅯睒䅁䅁杷允䅁䅁䅑䅁䑁䅁䅷䅁䭁䵁䄰䅁䭁䅁䍅䅁䭁䅁䍍䅁䉁䅁䅁允䅁䅁䅕娰䵺桱浫啹䵁䅉䅅䅁䕁䅁䅁睁䵁䅁䅁权㝁睁䅁权䕁䅁䅁权䙁䅁䅁允䅁䅁䅅䅁啁䙁汒眶䅁䅁䅁䍄䉁䅁䅁䅂䅁䅁䅍䅄䅁䅁䅯睂䅁䅁䅯权䅁䅁䅯睖䅑䅁䅅䅁䉁䅁䅁兂楃扒穢搯㡔睐杷允䅁䅁䅑䅁䑁䅁䅷䅁䭁䥁䅷䅁䭁䉁䅅䅁䭁䅁䍑䅁䉁䅁䅁允䅁䉁䅑䱁杧睏䅁䅁䵁䅉䅅䅁䕁䅁䅁睁䵁䅁䅁权摁睁䅁权䕁䅁䅁权⽄允䅁允䅁䅁䅅䅁啁佁啡兆䅁䅁䅁䍄䉁䅁䅁䅂䅁䅁䅍䅄䅁䅁䅯睤䅅䅁䅯权䅁䅁䅯䅖䅑䅁䅅䅁䉁䅁䅁兂㙄浦㡱䩤䉍䅑杷允䅁䅁䅑䅁䑁䅁䅷䅁䭁䕁䉉䅁䭁䅁䅯䅁䭁䕁䔸䅁䉁䅁䅁允䅁䅁䅯睒䅁䅁杷允䅁䅁䅑䅁䑁䅁䅷䅁䭁䕁䄴䅁䭁䉁䅅䅁䭁偁䈸䅁䉁䅁䅁允䅁䉁䅑䭣呵䅆䅁䅁䵁䅉䅅䅁䕁䅁䅁睁䵁䅁䅁权乃䅁䅁权剁䅁䅁权剂䅂䅁允䅁䅁䅅䅁啁佁物杬䅷䅁䅁䍄䉁䅁䅁䅂䅁䅁䅍䅄䅁䅁䅯䅭䅅䅁䅯䅂䅁䅁䅯杓䅑䅁䅅䅁䉁䅁䅁䅆あ礳䅑䅁䅁䅁杷允䅁䅁䅑䅁䑁䅁䅷䅁䭁䭁䅷䅁䭁䅁䅑䅁䭁䕁䔸䅁䉁䅁䅁允䅁䅁䅯睒䅁䅁杷允䅁䅁䅑䅁䑁䅁䅷䅁䭁䩁䈰䅁䭁䉁䅅䅁䭁䅁䅕䅁䉁䅁䅁允䅁䉁䅑乳䝍䅄䅁䅁䵁䅉䅅䅁䕁䅁䅁睁䵁䅁䅁权祄䅁䅁权䭁䅁䅁权啂䅂䅁允䅁䅁䅅䅁䙁䭁硲欰椱佅⽁䍄䉁䅁䅁䅂䅁䅁䅍䅄䅁䅁䅯睆䅅䅁䅯充䅁䅁䅯睎䅑䅁䅅䅁䉁䅁䅁䅆奃噣䍍䅁䅁䅁杷允䅁䅁䅑䅁䑁䅁䅷䅁䭁䩁䉍䅁䭁䉁䅅䅁䭁䙁䔰䅁䉁䅁䅁允䅁䉁䅑健䕰杁䅁䅁䵁䅉䅅䅁䕁䅁䅁睁䵁䅁䅁权䙂允䅁权䭁䅁䅁权捂䅂䅁允䅁䅁䅅䅁䙁偁周㘴扗偸⽉䍄䉁䅁䅁䅂䅁䅁䅍䅄䅁䅁䅯杒䅅䅁䅯充䅁䅁䅯杙䅑䅁䅅䅁䉁䅁䅁䅆䱂扔昰䅁䅁䅁杷允䅁䅁䅑䅁䑁䅁䅷䅁䭁䱁䉧䅁䭁䅁䅑䅁䭁䑁䕅䅁䉁䅁䅁允䅁䉁䅑䉙偍䅁䅁䅁䵁䅉䅅䅁䕁䅁䅁睁䵁䅁䅁权㝁睁䅁权䭁䅁䅁权䙁䅁䅁允䅁䅁䅅䅁䙁䱁へ硫䕧畖⼴䍄䉁䅁䅁䅂䅁䅁䅍䅄䅁䅁䅯児䅁䅁䅯充䅁䅁䅯睓䅑䅁䅅䅁䉁䅁䅁䅆䅁䱺䝸睁䅁䅁杷允䅁䅁䅑䅁䑁䅁䅷䅁䭁䉁䉫䅁䭁䅁䅯䅁䭁䙁䕷䅁䉁䅁䅁允䅁䅁䅕浑汄䌰扌吴䴸䅉䅅䅁䕁䅁䅁睁䵁䅁䅁权癄睁䅁权䕁䅁䅁权䙁䅁䅁允䅁䅁䅅䅁啁䙁制睎䅁䅁䅁䍄䉁䅁䅁䅂䅁䅁䅍䅄䅁䅁䅯睋䅅䅁䅯权䅁䅁䅯䅒䅑䅁䅅䅁䉁䅁䅁兂癁匳䝑婧兕䅑杷允䅁䅁䅑䅁䑁䅁䅷䅁䭁䥁䑣䅁䭁䅁䅑䅁䭁偁䈸䅁䉁䅁䅁允䅁䉁䅑䑃奚䅁䅁䅁䵁䅉䅅䅁䕁䅁䅁睁䵁䅁䅁权䭂允䅁权䭁䅁䅁权奂䅂䅁允䅁䅁䅅䅁䙁佁剸䉵䘶⬶⽕䍄䉁䅁䅁䅂䅁䅁䅍䅄䅁䅁䅯䅤䅉䅁䅯充䅁䅁䅯眯䅅䅁䅅䅁䉁䅁䅁䅆䅁㕑昰䅁䅁䅁杷允䅁䅁䅑䅁䑁䅁䅷䅁䭁䙁䑷䅁䭁䉁䅅䅁䭁偁䈸䅁䉁䅁䅁允䅁䉁䅑䉭兖䅄䅁䅁䵁䅉䅅䅁䕁䅁䅁睁䵁䅁䅁权牄䅁䅁权剁䅁䅁权䅂䅂䅁允䅁䅁䅅䅁啁䕁湁㙬䉯䅁䅁䍄䉁䅁䅁䅂䅁䅁䅍䅄䅁䅁䅯䄳䅍䅁䅯充䅁䅁䅯兂䅁䅁䅅䅁䉁䅁䅁䅆杁⽤䍷䅁䅁䅁杷允䅁䅁䅑䅁䑁䅁䅷䅁䭁䑁䉫䅁䭁䉁䅅䅁䭁䅁䍑䅁䉁䅁䅁允䅁䉁䅑䉱刱兊䅁䅁䵁䅉䅅䅁䕁䅁䅁睁䵁䅁䅁权睁䅁䅁权䭁䅁䅁权佂䅂䅁允䅁䅁䅅䅁䙁䙁余扌摋㤷⽣䍄䉁䅁䅁䅂䅁䅁䅍䅄䅁䅁䅯睵䅁䅁䅯权䅁䅁䅯兡䅑䅁䅅䅁䉁䅁䅁兂奂扏䥔牤挴䅑杷允䅁䅁䅑䅁䑁䅁䅷䅁䭁䩁䅅䅁䭁䉁䅅䅁䭁䝁䕁䅁䉁䅁䅁允䅁䉁䅑䥯瘲元䅁䅁䵁䅉䅅䅁䕁䅁䅁睁䵁䅁䅁权㑂杁䅁权䭁䅁䅁权⽄允䅁允䅁䅁䅅䅁䙁䥁䌯匹捨睪䅆䍄䉁䅁䅁䅂䅁䅁䅍䅄䅁䅁䅯兔䅅䅁䅯权䅁䅁䅯杔䅑䅁䅅䅁䉁䅁䅁兂偁匯䬳㈵䍁䅑杷允䅁䅁䅑䅁䑁䅁䅷䅁䭁䙁䉣䅁䭁䅁䅯䅁䭁䕁䕷䅁䉁䅁䅁允䅁䅁䅕渫焵䡶呓歂䵁䅉䅅䅁䕁䅁䅁睁䵁䅁䅁权⽃允䅁权䭁䅁䅁权䕁杁䅁允䅁䅁䅅䅁䙁䑁ㄸ牘䩰偄⽑䍄䉁䅁䅁䅂䅁䅁䅍䅄䅁䅁䅯儯䅅䅁䅯允䅉䅁䅯兂䅉䅁䅅䅁䉁䅁䅁䅆䡄权䅅䅁䅁䅁杷允䅁䅁䅑䅁䑁䅁䅷䅁䭁䝁䐰䅁䭁䅁䅑䅁䭁䅁䅕䅁䉁䅁䅁允䅁䉁䅑偣㡆䅃䅁䅁䵁䅉䅅䅁䕁䅁䅁睁䵁䅁䅁权㙄䅁䅁权剁䅁䅁权䕁杁䅁允䅁䅁䅅䅁啁䉁噧䅈䅷䅁䅁䍄䉁䅁䅁䅂䅁䅁䅍䅄䅁䅁䅯杒䅅䅁䅯权䅁䅁䅯杖䅑䅁䅅䅁䉁䅁䅁兂㝂䭆䠵場䕲睶杷允䅁䅁䅑䅁䑁䅁䅷䅁䭁䙁䄰䅁䭁䉁䅅䅁䭁䝁䕫䅁䉁䅁䅁允䅁䉁䅑䙯䌳䅈䅁䅁䵁䅉䅅䅁䕁䅁䅁睁䵁䅁䅁权佄允䅁权䭁䅁䅁权乂䅂䅁允䅁䅁䅅䅁䙁䭁硲欰椱䭅⽧䍄䉁䅁䅁䅂䅁䅁䅍䅄䅁䅁䅯睭䅉䅁䅯充䅁䅁䅯眯䅅䅁䅅䅁䉁䅁䅁䅆㑁䍏䴹䅁䅁䅁杷允䅁䅁䅑䅁䑁䅁䅷䅁䭁䑁䄴䅁䭁䉁䅅䅁䭁䕁䕷䅁䉁䅁䅁允䅁䉁䅑䱩刯元䅁䅁䵁䅉䅅䅁䕁䅁䅁睁䵁䅁䅁权穄允䅁权䭁䅁䅁权摂䅂䅁允䅁䅁䅅䅁啁䅁䅅䅁䅁䅁䅁䍄䉁䅁䅁䅂䅁䅁䅍䅄䅁䅁䅯睁䅅䅁䅯充䅁䅁䅯杗䅑䅁䅅䅁䉁䅁䅁䅆杄杳挹允䅁䅁杷允䅁䅁䅑䅁䑁䅁䅷䅁䭁䝁䍑䅁䭁䅁䅯䅁䭁䅁䅕䅁䉁䅁䅁允䅁䅁䅕免獩䙈歰启䴸䅉䅅䅁䕁䅁䅁睁䵁䅁䅁权允䅁䅁权剁䅁䅁权䕁杁䅁允䅁䅁䅅䅁啁佁畩䅅䅍䅁䅁䍄䉁䅁䅁䅂䅁䅁䅍䅄䅁䅁䅯免䅁䅁䅯充䅁䅁䅯兔䅑䅁䅅䅁䉁䅁䅁䅆䅄䝖丸䅁䅁䅁杷允䅁䅁䅑䅁䑁䅁䅷䅁䭁䩁䅅䅁䭁䉁䅅䅁䭁䑁䕣䅁䉁䅁䅁允䅁䉁䅑䉯慰元䅁䅁䵁䅉䅅䅁䕁䅁䅁睁䵁䅁䅁权䝃䅁䅁权䕁䅁䅁权䕁杁䅁允䅁䅁䅅䅁啁䩁敂兪䅅䅁䅁䍄䉁䅁䅁䅂䅁䅁䅍䅄䅁䅁䅯䅍䅅䅁䅯权䅁䅁䅯杔䅑䅁䅅䅁䉁䅁䅁兂佂桙奂扏潔睐杷允䅁䅁䅑䅁䑁䅁䅷䅁䭁䅁䉙䅁䭁䉁䅅䅁䭁䙁䕫䅁䉁䅁䅁允䅁䉁䅑䭯䵌杄䅁䅁䵁䅉䅅䅁䕁䅁䅁睁䵁䅁䅁权睃䅁䅁权剁䅁䅁权䙁䅁䅁允䅁䅁䅅䅁啁䭁䅱䅕䅉䅁䅁䍄䉁䅁䅁䅂䅁䅁䅍䅄䅁䅁䅯杈䅅䅁䅯䅂䅁䅁䅯杗䅑䅁䅅䅁䉁䅁䅁䅆䥄佒䑕䅁䅁䅁杷允䅁䅁䅑䅁䑁䅁䅷䅁䭁䑁䅁䅁䭁䅁䅑䅁䭁䕁䔴䅁䉁䅁䅁允䅁䉁䅑䩙湙䅁䅁䅁䵁䅉䅅䅁䕁䅁䅁睁䵁䅁䅁权潄允䅁权䭁䅁䅁权坂䅂䅁允䅁䅁䅅䅁䙁䵁㉬灶愸㥌⽕䍄䉁䅁䅁䅂䅁䅁䅍䅄䅁䅁䅯䄲䅉䅁䅯充䅁䅁䅯兂䅁䅁䅅䅁䉁䅁䅁䅆䅁呡剋䅁䅁䅁杷允䅁䅁䅑䅁䑁䅁䅷䅁䭁乁䅅䅁䭁䅁䅯䅁䭁䅁䅕䅁䉁䅁䅁允䅁䅁䅕敥浫免獩䐳䴸䅉䅅䅁䕁䅁䅁睁䵁䅁䅁权祄䅁䅁权剁䅁䅁权奂䅂䅁允䅁䅁䅅䅁啁䵁敪歺䅧䅁䅁䍄䉁䅁䅁䅂䅁䅁䅍䅄䅁䅁䅯杮䅅䅁䅯权䅁䅁䅯䅂䅉䅁䅅䅁䉁䅁䅁兂䵂㑎䉬余㙘睐杷允䅁䅁䅑䅁䑁䅁䅷䅁䭁䉁䅧䅁䭁䅁䅯䅁䭁䙁䕁䅁䉁䅁䅁允䅁䅁䅕䡰㥁瑃橥䐰䴸䅉䅅䅁䕁䅁䅁睁䵁䅁䅁权㉃睁䅁权剁䅁䅁权⽄允䅁允䅁䅁䅅䅁啁䥁浂杤䅣䅁䅁䍄䉁䅁䅁䅂䅁䅁䅍䅄䅁䅁䅯杊䅁䅁䅯权䅁䅁䅯䅡䅑䅁䅅䅁䉁䅁䅁兂橁⼲⭬牡⭺睐杷允䅁䅁䅑䅁䑁䅁䅷䅁䭁䱁䅕䅁䭁䅁䅑䅁䭁䙁䕅䅁䉁䅁䅁允䅁䉁䅑䅱㕕䅁䅁䅁䵁䅉䅅䅁䕁䅁䅁睁䵁䅁䅁权晃允䅁权䭁䅁䅁权䕁杁䅁允䅁䅁䅅䅁䙁䕁椵䙅㕧䅴䅊䍄䉁䅁䅁䅂䅁䅁䅍䅄䅁䅁䅯儯䅁䅁䅯充䅁䅁䅯䅒䅑䅁䅅䅁䉁䅁䅁䅆䙁硡䐴䅁䅁䅁杷允䅁䅁䅑䅁䑁䅁䅷䅁䭁䑁䉉䅁䭁䉁䅅䅁䭁䙁䕫䅁䉁䅁䅁允䅁䅁䅯睒䅁䅁杷允䅁䅁䅑䅁䑁䅁䅷䅁䭁䕁䅍䅁䭁䉁䅅䅁䭁䅁䍑䅁䉁䅁䅁允䅁䉁䅑䕑湫杉䅁䅁䵁䅉䅅䅁䕁䅁䅁睁䵁䅁䅁权敂䅁䅁权䕁䅁䅁权硁䅂䅁允䅁䅁䅅䅁啁䝁㥈杇䅁䅁䅁䍄䉁䅁䅁䅂䅁䅁䅍䅄䅁䅁䅯杶䅁䅁䅯充䅁䅁䅯睕䅑䅁䅅䅁䉁䅁䅁䅆䅁洱杶兂䅁䅁杷允䅁䅁䅑䅁䑁䅁䅷䅁䭁佁䅫䅁䭁䅁䅯䅁䭁䙁䔴䅁䉁䅁䅁允䅁䅁䅕敫㠱穐敖橹䴸䅉䅅䅁䕁䅁䅁睁䵁䅁䅁权穃䅁䅁权䭁䅁䅁权坂䅂䅁允䅁䅁䅅䅁䙁䭁䠵場啯癲⼰䍄䉁䅁䅁䅂䅁䅁䅍䅄䅁䅁䅯八䅅䅁䅯䅂䅁䅁䅯杗䅑䅁䅅䅁䉁䅁䅁䅆䝄ㄯ䅉䅁䅁䅁杷允䅁䅁䅑䅁䑁䅁䅷䅁䭁乁䅍䅁䭁䉁䅅䅁䭁䑁䕣䅁䉁䅁䅁允䅁䉁䅑偯側睄䅁䅁䵁䅉䅅䅁䕁䅁䅁睁䵁䅁䅁权畄允䅁权䕁䅁䅁权婂䅂䅁允䅁䅁䅅䅁䭁䕁䅣䅁䵁䅉䅅䅁䕁䅁䅁睁䵁䅁䅁权桃允䅁权䭁䅁䅁权䕁杁䅁允䅁䅁䅅䅁䙁佁㝦晱午剺䅬䍄䉁䅁䅁䅂䅁䅁䅍䅄䅁䅁䅯兓䅁䅁䅯权䅁䅁䅯睗䅑䅁䅅䅁䉁䅁䅁兂桁䡳潊敫嘰䅑杷允䅁䅁䅑䅁䑁䅁䅷䅁䭁䥁䅑䅁䭁䉁䅅䅁䭁䅁䅕䅁䉁䅁䅁允䅁䉁䅑䩒䠹充䅁䅁䵁䅉䅅䅁䕁䅁䅁睁䵁䅁䅁权捂允䅁权䕁䅁䅁权呂䅂䅁允䅁䅁䅅䅁啁䵁䩁睩䅁䅁䅁䍄䉁䅁䅁䅂䅁䅁䅍䅄䅁䅁䅯內䅅䅁䅯䅂䅁䅁䅯䅔䅑䅁䅅䅁䉁䅁䅁䅆潃娶䅁䅁䅁䅁杷允䅁䅁䅑䅁䑁䅁䅷䅁䭁偁䉉䅁䭁䉁䅅䅁䭁䝁䕍䅁䉁䅁䅁允䅁䉁䅑䕑塅睆䅁䅁䵁䅉䅅䅁䕁䅁䅁睁䵁䅁䅁权䱂允䅁权剁䅁䅁权浂䅂䅁允䅁䅁䅅䅁啁䕁㝁睹䄴䅁䅁䍄䉁䅁䅁䅂䅁䅁䅍䅄䅁䅁䅯杢䅍䅁䅯䅂䅁䅁䅯兂䅁䅁䅅䅁䉁䅁䅁䅆允呲䉣䅁䅁䅁杷允䅁䅁䅑䅁䑁䅁䅷䅁䭁䉁䅧䅁䭁䅁䅑䅁䭁䙁䔰䅁䉁䅁䅁允䅁䉁䅑䍘䭅䅁䅁䅁䵁䅉䅅䅁䕁䅁䅁睁䵁䅁䅁权偃䅁䅁权剁䅁䅁权佂䅂䅁允䅁䅁䅅䅁啁䭁杂嘸䄰䅁䅁䍄䉁䅁䅁䅂䅁䅁䅍䅄䅁䅁䅯眰䅁䅁䅯充䅁䅁䅯兂䅁䅁䅅䅁䉁䅁䅁䅆杂䝗偕䅁䅁䅁杷允䅁䅁䅑䅁䑁䅁䅷䅁䭁䝁䐴䅁䭁䅁䅯䅁䭁䅁䅕䅁䉁䅁䅁允䅁䅁䅕䥘䌯匹捨䕆䵁䅉䅅䅁䕁䅁䅁睁䵁䅁䅁权牁䅁䅁权䭁䅁䅁权煂䅂䅁允䅁䅁䅅䅁䙁䉁䕫杖琴煳⼲䍄䉁䅁䅁䅂䅁䅁䅍䅄䅁䅁䅯睬䅅䅁䅯䅂䅁䅁䅯党䅑䅁䅅䅁䉁䅁䅁䅆㑃桮䍯䅁䅁䅁杷允䅁䅁䅑䅁䑁䅁䅷䅁䭁䱁䉉䅁䭁䉁䅅䅁䭁䙁䕯䅁䉁䅁䅁允䅁䉁䅑义兲充䅁䅁䵁䅉䅅䅁䕁䅁䅁睁䵁䅁䅁权晃䅁䅁权剁䅁䅁权⽄允䅁允䅁䅁䅅䅁啁䅁㝳剂䅫䅁䅁䍄䉁䅁䅁䅂䅁䅁䅍䅄䅁䅁䅯杯䅅䅁䅯权䅁䅁䅯兔䅑䅁䅅䅁䉁䅁䅁权䡂䅁䅁䍄䉁䅁䅁䅂䅁䅁䅍䅄䅁䅁䅯䄱䅁䅁䅯权䅁䅁䅯杔䅑䅁䅅䅁䉁䅁䅁兂硁䭃捷畗呑䅷杷允䅁䅁䅑䅁䑁䅁䅷䅁䭁䵁䉑䅁䭁䅁䅑䅁䭁䅁䅕䅁䉁䅁䅁允䅁䉁䅑乲杒䅁䅁䅁䵁䅉䅅䅁䕁䅁䅁睁䵁䅁䅁权橂睁䅁权䕁䅁䅁权⽄允䅁允䅁䅁䅅䅁啁乁游睊䅁䅁䅁䍄䉁䅁䅁䅂䅁䅁䅍䅄䅁䅁䅯兮䅁䅁䅯权䅁䅁䅯杗䅑䅁䅅䅁䉁䅁䅁兂獄払敧敨汶睶杷允䅁䅁䅑䅁䑁䅁䅷䅁䭁乁䈰䅁䭁䅁䅯䅁䭁䙁䕅䅁䉁䅁䅁允䅁䅁䅕䡰㥁瑃橥樯䴸䅉䅅䅁䕁䅁䅁睁䵁䅁䅁权乂允䅁权䭁䅁䅁权剂䅂䅁允䅁䅁䅅䅁䙁䉁䑋䵷桱敒⽙䍄䉁䅁䅁䅂䅁䅁䅍䅄䅁䅁䅯䅧䅁䅁䅯充䅁䅁䅯党䅑䅁䅅䅁䉁䅁䅁䅆睁樲朴䅁䅁䅁杷允䅁䅁䅑䅁䑁䅁䅷䅁䭁偁䌸䅁䭁䅁䅑䅁䭁偁䈸䅁䉁䅁䅁允䅁䉁䅑䝙汕允䅁䅁䵁䅉䅅䅁䕁䅁䅁睁䵁䅁䅁权剃䅁䅁权䭁䅁䅁权敂䅂䅁允䅁䅁䅅䅁䙁䑁ね䡹⭡睮䅤䍄䉁䅁䅁䅂䅁䅁䅍䅄䅁䅁䅯杆䅅䅁䅯权䅁䅁䅯睔䅑䅁䅅䅁䉁䅁䅁权䡂䅁䅁䍄䉁䅁䅁䅂䅁䅁䅍䅄䅁䅁䅯兌䅅䅁䅯䅂䅁䅁䅯睚䅑䅁䅅䅁䉁䅁䅁䅆睂千䅷䅁䅁䅁杷允䅁䅁䅑䅁䑁䅁䅷䅁䭁佁䅫䅁䭁䉁䅅䅁䭁偁䈸䅁䉁䅁䅁允䅁䉁䅑䙧坩杨䅁䅁䵁䅉䅅䅁䕁䅁䅁睁䵁䅁䅁权睄䅁䅁权䭁䅁䅁权䕁杁䅁允䅁䅁䅅䅁䙁䕁杊搵楁眲䄵䍄䉁䅁䅁䅂䅁䅁䅍䅄䅁䅁䅯兗䅅䅁䅯䅂䅁䅁䅯䅒䅑䅁䅅䅁䉁䅁䅁䅆睂⽒䅉䅁䅁䅁杷允䅁䅁䅑䅁䑁䅁䅷䅁䭁䍁䉧䅁䭁䉁䅅䅁䭁䝁䕣䅁䉁䅁䅁允䅁䉁䅑䅧㉪睆䅁䅁䵁䅉䅅䅁䕁䅁䅁睁䵁䅁䅁权㝂允䅁权䕁䅁䅁权慂䅂䅁允䅁䅁䅅䅁啁乁浳䅃䅁䅁䅁䍄䉁䅁䅁䅂䅁䅁䅍䅄䅁䅁䅯䄳䅅䅁䅯权䅁䅁䅯睚䅑䅁䅅䅁䉁䅁䅁兂⭃确癯匳敔睐杷允䅁䅁䅑䅁䑁䅁䅷䅁䭁䉁䅑䅁䭁䅁䅯䅁䭁䅁䍑䅁䉁䅁䅁允䅁䅁䅕扌摋㘷䝦稯䴸䅉䅅䅁䕁䅁䅁睁䵁䅁䅁权啃允䅁权䕁䅁䅁权⽄允䅁允䅁䅁䅅䅁啁䉁剩制䅣䅁䅁䍄䉁䅁䅁䅂䅁䅁䅍䅄䅁䅁䅯䄵䅁䅁䅯䅂䅁䅁䅯䅖䅑䅁䅅䅁䉁䅁䅁权䡂䅁䅁䍄䉁䅁䅁䅂䅁䅁䅍䅄䅁䅁䅯督䅉䅁䅯权䅁䅁䅯兂䅁䅁䅅䅁䉁䅁䅁兂慃婭婭噭杫䅑杷允䅁䅁䅑䅁䑁䅁䅷䅁䭁佁䄸䅁䭁䉁䅅䅁䭁䙁䕧䅁䉁䅁䅁允䅁䉁䅑乷刲睂䅁䅁䵁䅉䅅䅁䕁䅁䅁睁䵁䅁䅁权癃睁䅁权䭁䅁䅁权⽄允䅁允䅁䅁䅅䅁䙁偁湃歸㍳呩䅨䍄䉁䅁䅁䅂䅁䅁䅍䅄䅁䅁䅯睇䅅䅁䅯权䅁䅁䅯兙䅑䅁䅅䅁䉁䅁䅁兂扄堫焵䡶䙑䅑杷允䅁䅁䅑䅁䑁䅁䅷䅁䭁䍁䅅䅁䭁䅁䅯䅁䭁䙁䕙䅁䉁䅁䅁允䅁䅁䅕児塲㍯㥁歁䵁䅉䅅䅁䕁䅁䅁睁䵁䅁䅁权湃允䅁权剁䅁䅁权䭂䅂䅁允䅁䅁䅅䅁啁䥁楂䉗䅯䅁䅁䍄䉁䅁䅁䅂䅁䅁䅍䅄䅁䅁䅯䅔䅉䅁䅯䅂䅁䅁䅯眯䅅䅁䅅䅁䉁䅁䅁䅆㑂嘸䄴䅁䅁䅁杷允䅁䅁䅑䅁䑁䅁䅷䅁䭁䍁䅧䅁䭁䅁䅯䅁䭁䙁䕁䅁䉁䅁䅁允䅁䅁䅕扌摋㘷䝦䕅䵁䅉䅅䅁䕁䅁䅁睁䵁䅁䅁权元䅁䅁权剁䅁䅁权剂䅂䅁允䅁䅁䅅䅁啁䅁佃祱䅕䅁䅁䍄䉁䅁䅁䅂䅁䅁䅍䅄䅁䅁䅯眸䅁䅁䅯充䅁䅁䅯兙䅑䅁䅅䅁䉁䅁䅁䅆䅄⽭乕䅁䅁䅁杷允䅁䅁䅑䅁䑁䅁䅷䅁䭁偁䉷䅁䭁䉁䅅䅁䭁䅁䅕䅁䉁䅁䅁允䅁䉁䅑䵉䄱䅇䅁䅁䵁䅉䅅䅁䕁䅁䅁睁䵁䅁䅁权奃允䅁权剁䅁䅁权噂䅂䅁允䅁䅁䅅䅁啁䝁㥂硵䅅䅁䅁䍄䉁䅁䅁䅂䅁䅁䅍䅄䅁䅁䅯睹䅍䅁䅯充䅁䅁䅯兂䅁䅁䅅䅁䉁䅁䅁䅆杂乑卑䅁䅁䅁杷允䅁䅁䅑䅁䑁䅁䅷䅁䭁䱁䄸䅁䭁䅁䅯䅁䭁䕁䔴䅁䉁䅁䅁允䅁䅁䅕㡧䭄啯㉗啁䵁䅉䅅䅁䕁䅁䅁睁䵁䅁䅁权䍄䅁䅁权䭁䅁䅁权⽄允䅁允䅁䅁䅅䅁䙁䡁焹䡶呓䉭䅎䍄䉁䅁䅁䅂䅁䅁䅍䅄䅁䅁䅯䅱䅅䅁䅯䅂䅁䅁䅯免䅑䅁䅅䅁䉁䅁䅁䅆奂楯䅧䅁䅁䅁杷允䅁䅁䅑䅁䑁䅁䅷䅁䭁佁䅑䅁䭁䅁䅑䅁䭁䕁䕁䅁䉁䅁䅁允䅁䉁䅑昴剑䅁䅁䅁䵁䅉䅅䅁䕁䅁䅁睁䵁䅁䅁权畂允䅁权剁䅁䅁权兂䅂䅁允䅁䅁䅅䅁䭁䕁䅣䅁䵁䅉䅅䅁䕁䅁䅁睁䵁䅁䅁权㑂䅁䅁权剁䅁䅁权楂䅂䅁允䅁䅁䅅䅁啁䙁䩃杺䅉䅁䅁䍄䉁䅁䅁䅂䅁䅁䅍䅄䅁䅁䅯睆䅅䅁䅯䅂䅁䅁䅯兡䅑䅁䅅䅁䉁䅁䅁䅆煁桪䅕䅁䅁䅁杷允䅁䅁䅑䅁䑁䅁䅷䅁䭁䕁䉁䅁䭁䉁䅅䅁䭁䙁䕯䅁䉁䅁䅁允䅁䉁䅑䝄䉉䅂䅁䅁䵁䅉䅅䅁䕁䅁䅁睁䵁䅁䅁权䕄睁䅁权剁䅁䅁权䙁䅁䅁允䅁䅁䅅䅁啁䥁䵄乷䄰䅁䅁䍄䉁䅁䅁䅂䅁䅁䅍䅄䅁䅁䅯睘䅁䅁䅯权䅁䅁䅯䅙䅑䅁䅅䅁䉁䅁䅁兂橄婰䕶䱉浄睐杷允䅁䅁䅑䅁䑁䅁䅷䅁䭁䩁䅙䅁䭁䅁䅑䅁䭁䅁䍑䅁䉁䅁䅁允䅁䉁䅑奲匰䅁䅁䅁䵁䅉䅅䅁䕁䅁䅁睁䵁䅁䅁权⽂允䅁权䭁䅁䅁权㍁䅂䅁允䅁䅁䅅䅁䙁䩁瘷㡰䱚⽎⼲䍄䉁䅁䅁䅂䅁䅁䅍䅄䅁䅁䅯睳䅅䅁䅯充䅁䅁䅯䅖䅑䅁䅅䅁䉁䅁䅁䅆啁慑䩅䅁䅁䅁杷允䅁䅁䅑䅁䑁䅁䅷䅁䭁䕁䍑䅁䭁䉁䅅䅁䭁䅁䅕䅁䉁䅁䅁允䅁䉁䅑䵯⽒䅄䅁䅁䵁䅉䅅䅁䕁䅁䅁睁䵁䅁䅁权捂䅁䅁权䕁䅁䅁权卂䅂䅁允䅁䅁䅅䅁啁䥁慒䅣䅁䅁䅁䍄䉁䅁䅁䅂䅁䅁䅍䅄䅁䅁䅯杗䅅䅁䅯䅂䅁䅁䅯兔䅑䅁䅅䅁䉁䅁䅁䅆䥂氳䅙䅁䅁䅁杷允䅁䅁䅑䅁䑁䅁䅷䅁䭁䕁䉳䅁䭁䅁䅑䅁䭁䝁䕯䅁䉁䅁䅁允䅁䅁䅯睒䅁䅁杷允䅁䅁䅑䅁䑁䅁䅷䅁䭁䝁䑙䅁䭁䅁䅑䅁䭁偁䈸䅁䉁䅁䅁允䅁䉁䅑䴫ㄶ䅁䅁䅁䵁䅉䅅䅁䕁䅁䅁睁䵁䅁䅁权㡁允䅁权剁䅁䅁权䙁䅁䅁允䅁䅁䅅䅁啁䉁流䍺䅁䅁䅁䍄䉁䅁䅁䅂䅁䅁䅍䅄䅁䅁䅯児䅅䅁䅯充䅁䅁䅯杖䅑䅁䅅䅁䉁䅁䅁䅆䥄䩈䱉䅁䅁䅁杷允䅁䅁䅑䅁䑁䅁䅷䅁䭁䵁䉑䅁䭁䅁䅯䅁䭁䙁䕳䅁䉁䅁䅁允䅁䅁䅕⽺呤㘴扗ぁ䵁䅉䅅䅁䕁䅁䅁睁䵁䅁䅁权晄允䅁权剁䅁䅁权坂䅂䅁允䅁䅁䅅䅁啁䩁ㅨ儱䅧䅁䅁䍄䉁䅁䅁䅂䅁䅁䅍䅄䅁䅁䅯睳䅁䅁䅯权䅁䅁䅯睚䅑䅁䅅䅁䉁䅁䅁兂晁敨剴䉵搷睐杷允䅁䅁䅑䅁䑁䅁䅷䅁䭁䵁䈸䅁䭁䅁䅯䅁䭁䙁䕕䅁䉁䅁䅁允䅁䅁䅕䉯癯匳䝑吷䴸䅉䅅䅁䕁䅁䅁睁䵁䅁䅁权剁杁䅁权剁䅁䅁权⽄允䅁允䅁䅁䅅䅁啁䅁㙄票䅧䅁䅁䍄䉁䅁䅁䅂䅁䅁䅍䅄䅁䅁䅯䅸䅁䅁䅯权䅁䅁䅯䅑䅑䅁䅅䅁䉁䅁䅁兂ぃ䡹⭡确㥲睐杷允䅁䅁䅑䅁䑁䅁䅷䅁䭁佁䉫䅁䭁䉁䅅䅁䭁䅁䍑䅁䉁䅁䅁允䅁䉁䅑䕷佯兖䅁䅁䵁䅉䅅䅁䕁䅁䅁睁䵁䅁䅁权佂䅁䅁权䕁䅁䅁权䱂䅂䅁允䅁䅁䅅䅁啁䵁瑹眱䅁䅁䅁䍄䉁䅁䅁䅂䅁䅁䅍䅄䅁䅁䅯兦䅍䅁䅯充䅁䅁䅯眯䅅䅁䅅䅁䉁䅁䅁䅆䝃湳捯䅁䅁䅁杷允䅁䅁䅑䅁䑁䅁䅷䅁䭁䭁䉑䅁䭁䅁䅑䅁䭁䕁䕁䅁䉁䅁䅁允䅁䉁䅑慯味䅁䅁䅁䵁䅉䅅䅁䕁䅁䅁睁䵁䅁䅁权慂睁䅁权剁䅁䅁权⽄允䅁允䅁䅁䅅䅁啁䭁㝨杸䅅䅁䅁䍄䉁䅁䅁䅂䅁䅁䅍䅄䅁䅁䅯䅨䅍䅁䅯权䅁䅁䅯眯䅅䅁䅅䅁䉁䅁䅁兂⭄䠱灪橊杈睶杷允䅁䅁䅑䅁䑁䅁䅷䅁䭁䩁䅁䅁䭁䅁䅯䅁䭁䝁䕙䅁䉁䅁䅁允䅁䅁䅕敫㠱穐敖樹䴸䅉䅅䅁䕁䅁䅁睁䵁䅁䅁权䅄䅁䅁权剁䅁䅁权㍁䅂䅁允䅁䅁䅅䅁啁䕁㥂匰䅁䅁䅁䍄䉁䅁䅁䅂䅁䅁䅍䅄䅁䅁䅯儶䅉䅁䅯充䅁䅁䅯眯䅅䅁䅅䅁䉁䅁䅁䅆杂破㤸䅁䅁䅁杷允䅁䅁䅑䅁䑁䅁䅷䅁䭁䩁䅳䅁䭁䅁䅑䅁䭁䙁䕣䅁䉁䅁䅁允䅁䉁䅑偩㝷䅁䅁䅁䵁䅉䅅䅁䕁䅁䅁睁䵁䅁䅁权扂睁䅁权䭁䅁䅁权⽄允䅁允䅁䅁䅅䅁䙁乁佮ㄹ橐兰䅒䍄䉁䅁䅁䅂䅁䅁䅍䅄䅁䅁䅯䅣䅁䅁䅯权䅁䅁䅯杙䅑䅁䅅䅁䉁䅁䅁兂⽁噎㘶兓䥷䅑杷允䅁䅁䅑䅁䑁䅁䅷䅁䭁偁䑍䅁䭁䉁䅅䅁䭁䅁䅕䅁䉁䅁䅁允䅁䉁䅑䉑楉睅䅁䅁䵁䅉䅅䅁䕁䅁䅁睁䵁䅁䅁权硂䅁䅁权剁䅁䅁权灂䅂䅁允䅁䅁䅅䅁啁䥁橃兘䅙䅁䅁䍄䉁䅁䅁䅂䅁䅁䅍䅄䅁䅁䅯眸䅍䅁䅯权䅁䅁䅯兂䅁䅁䅅䅁䉁䅁䅁兂䑄匹捨㡪偉䅷杷允䅁䅁䅑䅁䑁䅁䅷䅁䭁䍁䅅䅁䭁䅁䍅䅁䭁䅁䍉䅁䉁䅁䅁允䅁䅁䅕浗㝑砳卥䔱䵁䅉䅅䅁䕁䅁䅁睁䵁䅁䅁权䡃允䅁权䕁䅁䅁权捂䅂䅁允䅁䅁䅅䅁啁䭁稫兇䅁䅁䅁䍄䉁䅁䅁䅂䅁䅁䅍䅄䅁䅁䅯村䅁䅁䅯充䅁䅁䅯杗䅑䅁䅅䅁䉁䅁䅁䅆㑄佃䵧䅁䅁䅁杷允䅁䅁䅑䅁䑁䅁䅷䅁䭁䉁䈸䅁䭁䉁䅅䅁䭁䙁䕷䅁䉁䅁䅁允䅁䉁䅑䘴㘯䅅䅁䅁䵁䅉䅅䅁䕁䅁䅁睁䵁䅁䅁权塂䅁䅁权䕁䅁䅁权䙁䅁䅁允䅁䅁䅅䅁啁偁畔杏䅁䅁䅁䍄䉁䅁䅁䅂䅁䅁䅍䅄䅁䅁䅯䅚䅁䅁䅯权䅁䅁䅯䅔䅑䅁䅅䅁䉁䅁䅁兂㥁瑃橥䑣眳睐杷允䅁䅁䅑䅁䑁䅁䅷䅁䭁䥁䅉䅁䭁䅁䅑䅁䭁䕁䕁䅁䉁䅁䅁允䅁䉁䅑䭓䥐䅁䅁䅁䵁䅉䅅䅁䕁䅁䅁睁䵁䅁䅁权灃䅁䅁权䕁䅁䅁权䕂䅂䅁允䅁䅁䅅䅁啁偁䅁先䅅䅁䅁䍄䉁䅁䅁䅂䅁䅁䅍䅄䅁䅁䅯児䅅䅁䅯充䅁䅁䅯睕䅑䅁䅅䅁䉁䅁䅁䅆杄祱丸䅁䅁䅁杷允䅁䅁䅑䅁䑁䅁䅷䅁䭁䩁䅑䅁䭁䅁䅑䅁䭁䝁䕑䅁䉁䅁䅁允䅁䉁䅑䱩佫䅁䅁䅁䵁䅉䅅䅁䕁䅁䅁睁䵁䅁䅁权歂允䅁权䕁䅁䅁权時䅂䅁允䅁䅁䅅䅁啁䡁票杵䅁䅁䅁䍄䉁䅁䅁䅂䅁䅁䅍䅄䅁䅁䅯杊䅁䅁䅯权䅁䅁䅯兗䅑䅁䅅䅁䉁䅁䅁兂䭁㘱睎児硲睐杷允䅁䅁䅑䅁䑁䅁䅷䅁䭁䱁䅯䅁䭁䅁䅑䅁䭁䝁䕯䅁䉁䅁䅁允䅁䉁䅑䝍⭡䅁䅁䅁䵁䅉䅅䅁䕁䅁䅁睁䵁䅁䅁权䅁允䅁权䕁䅁䅁权扂䅂䅁允䅁䅁䅅䅁啁䭁㍸杲䅁䅁䅁䍄䉁䅁䅁䅂䅁䅁䅍䅄䅁䅁䅯杅䅅䅁䅯权䅁䅁䅯兂䅁䅁䅅䅁䉁䅁䅁兂煃搸乊桙佁䅑杷允䅁䅁䅑䅁䑁䅁䅷䅁䭁䩁䉷䅁䭁䅁䅑䅁䭁䙁䕍䅁䉁䅁䅁允䅁䉁䅑䕧剸䅁䅁䅁䵁䅉䅅䅁䕁䅁䅁睁䵁䅁䅁权㉁䅁䅁权䭁䅁䅁权潂䅂䅁允䅁䅁䅅䅁䙁䡁⭥确癯昳⽑䍄䉁䅁䅁䅂䅁䅁䅍䅄䅁䅁䅯睗䅅䅁䅯权䅁䅁䅯杚䅑䅁䅅䅁䉁䅁䅁兂浂浚浚浚楢睐杷允䅁䅁䅑䅁䑁䅁䅷䅁䭁佁䉉䅁䭁䅁䅑䅁䭁䙁䕫䅁䉁䅁䅁允䅁䉁䅑䩥楣䅁䅁䅁䵁䅉䅅䅁䕁䅁䅁睁䵁䅁䅁权㙂杁䅁权䕁䅁䅁权⽄允䅁允䅁䅁䅅䅁啁䝁⭓兵䅁䅁䅁䍄䉁䅁䅁䅂䅁䅁䅍䅄䅁䅁䅯睥䅁䅁䅯䅂䅁䅁䅯杏䅑䅁䅅䅁䉁䅁䅁䅆ぃ䕄䅑䅁䅁䅁杷允䅁䅁䅑䅁䑁䅁䅷䅁䭁䙁䉫䅁䭁䅁䅑䅁䭁䑁䕅䅁䉁䅁䅁允䅁䉁䅑䍍捙允䅁䅁䵁䅉䅅䅁䕁䅁䅁睁䵁䅁䅁权坃允䅁权剁䅁䅁权歂䅂䅁允䅁䅁䅅䅁啁佁失协䅉䅁䅁䍄䉁䅁䅁䅂䅁䅁䅍䅄䅁䅁䅯睆䅁䅁䅯充䅁䅁䅯免䅑䅁䅅䅁䉁䅁䅁䅆权偅呁䅁䅁䅁杷允䅁䅁䅑䅁䑁䅁䅷䅁䭁䍁䅣䅁䭁䅁䅯䅁䭁䙁䕧䅁䉁䅁䅁允䅁䅁䅕䵮村䡳潊吵䴸䅉䅅䅁䕁䅁䅁睁䵁䅁䅁权湁允䅁权䕁䅁䅁权捂䅂䅁允䅁䅁䅅䅁啁䍁㑔杰䅁䅁䅁䍄䉁䅁䅁䅂䅁䅁䅍䅄䅁䅁䅯杴䅁䅁䅯权䅁䅁䅯䅂䅉䅁䅅䅁䉁䅁䅁兂䩃坑汄䌰䭉䅑杷允䅁䅁䅑䅁䑁䅁䅷䅁䭁䡁䉷䅁䭁䉁䅅䅁䭁䙁䔴䅁䉁䅁䅁允䅁䉁䅑䭁㑒睈䅁䅁䵁䅉䅅䅁䕁䅁䅁睁䵁䅁䅁权杄䅁䅁权䭁䅁䅁权偂䅂䅁允䅁䅁䅅䅁䭁䕁䅣䅁䵁䅉䅅䅁䕁䅁䅁睁䵁䅁䅁权㝁䅁䅁权剁䅁䅁权奂䅂䅁允䅁䅁䅅䅁啁䥁⽧杌䅕䅁䅁䍄䉁䅁䅁䅂䅁䅁䅍䅄䅁䅁䅯杊䅅䅁䅯权䅁䅁䅯兔䅑䅁䅅䅁䉁䅁䅁兂扁㥌欰潂桅䅑杷允䅁䅁䅑䅁䑁䅁䅷䅁䭁䍁䉍䅁䭁䅁䅯䅁䭁䝁䕙䅁䉁䅁䅁允䅁䅁䅕琯㑒匶硙䐴䴸䅉䅅䅁䕁䅁䅁睁䵁䅁䅁权煂杁䅁权剁䅁䅁权⽄允䅁允䅁䅁䅅䅁啁䭁䕧兦䄰䅁䅁䍄䉁䅁䅁䅂䅁䅁䅍䅄䅁䅁䅯䅶䅅䅁䅯权䅁䅁䅯睙䅑䅁䅅䅁䉁䅁䅁兂噄佥浫免䵪睐杷允䅁䅁䅑䅁䑁䅁䅷䅁䭁䭁䑁䅁䭁䉁䅅䅁䭁偁䈸䅁䉁䅁䅁允䅁䉁䅑噅畨充䅁䅁䵁䅉䅅䅁䕁䅁䅁睁䵁䅁䅁权㙂䅁䅁权䕁䅁䅁权杂䅂䅁允䅁䅁䅅䅁啁佁根睅䅁䅁䅁䍄䉁䅁䅁䅂䅁䅁䅍䅄䅁䅁䅯六䅅䅁䅯充䅁䅁䅯杔䅑䅁䅅䅁䉁䅁䅁䅆䅂㜲潳䅁䅁䅁杷允䅁䅁䅑䅁䑁䅁䅷䅁䭁䩁䅯䅁䭁䅁䅑䅁䭁䝁䕙䅁䉁䅁䅁允䅁䉁䅑串湓䅁䅁䅁䵁䅉䅅䅁䕁䅁䅁睁䵁䅁䅁权楄杁䅁权䕁䅁䅁权䙁䅁䅁允䅁䅁䅅䅁啁䅁㕄杫䅁䅁䅁䍄䉁䅁䅁䅂䅁䅁䅍䅄䅁䅁䅯兕䅁䅁䅯䅂䅁䅁䅯杙䅑䅁䅅䅁䉁䅁䅁䅆ㅄ慦䉣䅁䅁䅁杷允䅁䅁䅑䅁䑁䅁䅷䅁䭁䩁䅙䅁䭁䉁䅅䅁䭁䙁䕕䅁䉁䅁䅁允䅁䉁䅑䑩失兂䅁䅁䵁䅉䅅䅁䕁䅁䅁睁䵁䅁䅁权敄允䅁权䕁䅁䅁权䕁杁䅁允䅁䅁䅅䅁啁䍁扑䅅䅁䅁䅁䍄䉁䅁䅁䅂䅁䅁䅍䅄䅁䅁䅯䅉䅅䅁䅯䅂䅁䅁䅯兏䅑䅁䅅䅁䉁䅁䅁䅆歁睌䅷䅁䅁䅁杷允䅁䅁䅑䅁䑁䅁䅷䅁䭁佁䍉䅁䭁䉁䅅䅁䭁䅁䅕䅁䉁䅁䅁允䅁䉁䅑䝧刵杂䅁䅁䵁䅉䅅䅁䕁䅁䅁睁䵁䅁䅁权䡁䅁䅁权䕁䅁䅁权兂䅂䅁允䅁䅁䅅䅁啁䡁爵睩䅅䅁䅁䍄䉁䅁䅁䅂䅁䅁䅍䅄䅁䅁䅯䅚䅁䅁䅯权䅁䅁䅯免䅑䅁䅅䅁䉁䅁䅁兂䱄啯㉗⼸欳睐杷允䅁䅁䅑䅁䑁䅁䅷䅁䭁䡁䅷䅁䭁䅁䍅䅁䭁䅁䍕䅁䉁䅁䅁允䅁䅁䅕䡤䍅䐸啧ぷ䵁䅉䅅䅁䕁䅁䅁睁䵁䅁䅁权噃䅁䅁权䭁䅁䅁权潂䅂䅁允䅁䅁䅅䅁䙁䝁㡱䩤奍偂⽯䍄䉁䅁䅁䅂䅁䅁䅍䅄䅁䅁䅯䄷䅅䅁䅯充䅁䅁䅯兗䅑䅁䅅䅁䉁䅁䅁䅆歁䍪䕍䅁䅁䅁杷允䅁䅁䅑䅁䑁䅁䅷䅁䭁䕁䅧䅁䭁䅁䍅䅁䭁䅁䍕䅁䉁䅁䅁允䅁䅁䅕婉潸浵䡍䔰䵁䅉䅅䅁䕁䅁䅁睁䵁䅁䅁权兄䅁䅁权剁䅁䅁权䵂䅂䅁允䅁䅁䅅䅁啁䥁挱朵䅅䅁䅁䍄䉁䅁䅁䅂䅁䅁䅍䅄䅁䅁䅯杦䅁䅁䅯允䅉䅁䅯兂䅉䅁䅅䅁䉁䅁䅁兂祄䜵塃兩唳䅑杷允䅁䅁䅑䅁䑁䅁䅷䅁䭁䵁䄴䅁䭁䅁䅯䅁䭁䑁䕣䅁䉁䅁䅁允䅁䅁䅕⽺呤㘴扗䐫䴸䅉䅅䅁䕁䅁䅁睁䵁䅁䅁权剄允䅁权剁䅁䅁权湂䅂䅁允䅁䅁䅅䅁啁䵁晃剦䅍䅁䅁䍄䉁䅁䅁䅂䅁䅁䅍䅄䅁䅁䅯儫䅅䅁䅯充䅁䅁䅯兖䅑䅁䅅䅁䉁䅁䅁䅆佂䑆䭷䅁䅁䅁杷允䅁䅁䅑䅁䑁䅁䅷䅁䭁䥁䉙䅁䭁䅁䅑䅁䭁䝁䕉䅁䉁䅁䅁允䅁䉁䅑摇㑇䅁䅁䅁䵁䅉䅅䅁䕁䅁䅁睁䵁䅁䅁权時睁䅁权剁䅁䅁权䙁䅁䅁允䅁䅁䅅䅁啁䅁慄椵䅁䅁䅁䍄䉁䅁䅁䅂䅁䅁䅍䅄䅁䅁䅯兑䅁䅁䅯充䅁䅁䅯䅕䅑䅁䅅䅁䉁䅁䅁䅆䅂䑱昴䅁䅁䅁杷允䅁䅁䅑䅁䑁䅁䅷䅁䭁䡁䅉䅁䭁䉁䅅䅁䭁䕁䕁䅁䉁䅁䅁允䅁䉁䅑䙩汃元䅁䅁䵁䅉䅅䅁䕁䅁䅁睁䵁䅁䅁权流允䅁权䭁䅁䅁权䕁杁䅁允䅁䅁䅅䅁䙁䙁余扌摋祌䄱䍄䉁䅁䅁䅂䅁䅁䅍䅄䅁䅁䅯眴䅍䅁䅯充䅁䅁䅯兂䅁䅁䅅䅁䉁䅁䅁䅆权克久䅁䅁䅁杷允䅁䅁䅑䅁䑁䅁䅷䅁䭁䱁䈰䅁䭁䅁䅯䅁䭁䅁䍑䅁䉁䅁䅁允䅁䅁䅕㉩湺㘫确㡂䵁䅉䅅䅁䕁䅁䅁睁䵁䅁䅁权䉄允䅁权䕁䅁䅁权偂䅂䅁允䅁䅁䅅䅁䭁䕁䅣䅁䵁䅉䅅䅁䕁䅁䅁睁䵁䅁䅁权楂允䅁权䕁䅁䅁权䙁䅁䅁允䅁䅁䅅䅁啁䅁䙁全䅉䅁䅁䍄䉁䅁䅁䅂䅁䅁䅍䅄䅁䅁䅯䅨䅅䅁䅯䅂䅁䅁䅯䅔䅑䅁䅅䅁䉁䅁䅁兂兂婪畤汖术䅑杷允䅁䅁䅑䅁䑁䅁䅷䅁䭁䡁䅙䅁䭁䉁䅅䅁䭁䙁䕙䅁䉁䅁䅁允䅁䉁䅑䥁塔睆䅁䅁䵁䅉䅅䅁䕁䅁䅁睁䵁䅁䅁权剂允䅁权䭁䅁䅁权求䅂䅁允䅁䅁䅅䅁䙁䙁㑋潈牘兕䅂䍄䉁䅁䅁䅂䅁䅁䅍䅄䅁䅁䅯眴䅅䅁䅯权䅁䅁䅯杏䅑䅁䅅䅁䉁䅁䅁兂硁䭃捷浗硔睐杷允䅁䅁䅑䅁䑁䅁䅷䅁䭁䡁䉉䅁䭁䅁䅑䅁䭁䑁䕫䅁䉁䅁䅁允䅁䉁䅑䅋慑䅁䅁䅁䵁䅉䅅䅁䕁䅁䅁睁䵁䅁䅁权潄允䅁权䕁䅁䅁权慂䅂䅁允䅁䅁䅅䅁啁䍁橚䅅䅁䅁䅁䍄䉁䅁䅁䅂䅁䅁䅍䅄䅁䅁䅯睘䅅䅁䅯权䅁䅁䅯杕䅑䅁䅅䅁䉁䅁䅁兂⭄䠱灪牊卅䅑杷允䅁䅁䅑䅁䑁䅁䅷䅁䭁乁䉙䅁䭁䅁䅑䅁䭁䙁䕫䅁䉁䅁䅁允䅁䉁䅑䥁渰䅁䅁䅁䵁䅉䅅䅁䕁䅁䅁睁䵁䅁䅁权敁䅁䅁权剁䅁䅁权時䅂䅁允䅁䅁䅅䅁啁䕁啄剄䄸䅁䅁䍄䉁䅁䅁䅂䅁䅁䅍䅄䅁䅁䅯杉䅁䅁䅯充䅁䅁䅯䅘䅑䅁䅅䅁䉁䅁䅁䅆䅄噕䡕䅁䅁䅁杷允䅁䅁䅑䅁䑁䅁䅷䅁䭁䕁䉯䅁䭁䅁䅯䅁䭁䕁䕁䅁䉁䅁䅁允䅁䅁䅕䵴㉨灶愸吹䴸䅉䅅䅁䕁䅁䅁睁䵁䅁䅁权浄允䅁权剁䅁䅁权卂䅂䅁允䅁䅁䅅䅁啁䵁睄ㅱ䅉䅁䅁䍄䉁䅁䅁䅂䅁䅁䅍䅄䅁䅁䅯儶䅍䅁䅯权䅁䅁䅯眯䅅䅁䅅䅁䉁䅁䅁兂慃婭婭婭⽮睐杷允䅁䅁䅑䅁䑁䅁䅷䅁䭁䱁䄸䅁䭁䅁䅑䅁䭁䕁䕯䅁䉁䅁䅁允䅁䉁䅑㑇㥙䅁䅁䅁䵁䅉䅅䅁䕁䅁䅁睁䵁䅁䅁权浄䅁䅁权䭁䅁䅁权兂䅂䅁允䅁䅁䅅䅁䙁䥁䅐煹䙆杴䅂䍄䉁䅁䅁䅂䅁䅁䅍䅄䅁䅁䅯児䅅䅁䅯䅂䅁䅁䅯睔䅑䅁䅅䅁䉁䅁䅁权䡂䅁䅁䍄䉁䅁䅁䅂䅁䅁䅍䅄䅁䅁䅯杁䅅䅁䅯䅂䅁䅁䅯䅡䅑䅁䅅䅁䉁䅁䅁䅆元愸䌰䅁䅁䅁杷允䅁䅁䅑䅁䑁䅁䅷䅁䭁䥁䉯䅁䭁䅁䍅䅁䭁䅁䍕䅁䉁䅁䅁允䅁䅁䅕剬㝶䥓ㅣ欱䵁䅉䅅䅁䕁䅁䅁睁䵁䅁䅁权橁䅁䅁权剁䅁䅁权䱂䅂䅁允䅁䅁䅅䅁啁䕁祁杪䄴䅁䅁䍄䉁䅁䅁䅂䅁䅁䅍䅄䅁䅁䅯杂䅅䅁䅯权䅁䅁䅯条䅑䅁䅅䅁䉁䅁䅁兂汁潂噇㑑ぶ睐杷允䅁䅁䅑䅁䑁䅁䅷䅁䭁佁䉅䅁䭁䉁䅅䅁䭁䙁䕅䅁䉁䅁䅁允䅁䉁䅑䭷児䅄䅁䅁䵁䅉䅅䅁䕁䅁䅁睁䵁䅁䅁权扁睁䅁权䭁䅁䅁权䙁䅁䅁允䅁䅁䅅䅁䙁䕁㉡⼸唳䉥䅂䍄䉁䅁䅁䅂䅁䅁䅍䅄䅁䅁䅯兕䅍䅁䅯䅂䅁䅁䅯眯䅅䅁䅅䅁䉁䅁䅁䅆ぃ牔䉁䅁䅁䅁杷允䅁䅁䅑䅁䑁䅁䅷䅁䭁䅁䅧䅁䭁䅁䍅䅁䭁䅁䍕䅁䉁䅁䅁允䅁䅁䅕㉫猵浣く欲䵁䅉䅅䅁䕁䅁䅁睁䵁䅁䅁权ぁ䅁䅁权䕁䅁䅁权硁䅂䅁允䅁䅁䅅䅁啁䙁ㅩ䅅䅁䅁䅁䍄䉁䅁䅁䅂䅁䅁䅍䅄䅁䅁䅯兡䅁䅁䅯䅂䅁䅁䅯杙䅑䅁䅅䅁䉁䅁䅁䅆㑃䙙䉑䅁䅁䅁杷允䅁䅁䅑䅁䑁䅁䅷䅁䭁䱁䉁䅁䭁䉁䅅䅁䭁䙁䕅䅁䉁䅁䅁允䅁䉁䅑䡯䨸䅌䅁䅁䵁䅉䅅䅁䕁䅁䅁睁䵁䅁䅁权䕃䅁䅁权䭁䅁䅁权偂䅂䅁允䅁䅁䅅䅁䭁䕁䅣䅁䵁䅉䅅䅁䕁䅁䅁睁䵁䅁䅁权灃䅁䅁权剁䅁䅁权硁䅂䅁允䅁䅁䅅䅁啁䍁捃匸䅫䅁䅁䍄䉁䅁䅁䅂䅁䅁䅍䅄䅁䅁䅯睩䅅䅁䅯充䅁䅁䅯杔䅑䅁䅅䅁䉁䅁䅁䅆䥁䬰晧䅁䅁䅁杷允䅁䅁䅑䅁䑁䅁䅷䅁䭁䉁䉉䅁䭁䉁䅅䅁䭁䙁䔸䅁䉁䅁䅁允䅁䉁䅑余䥹䅄䅁䅁䵁䅉䅅䅁䕁䅁䅁睁䵁䅁䅁权䡃䅁䅁权䭁䅁䅁权䕁杁䅁允䅁䅁䅅䅁䙁䍁搯䅊䉡剬䅬䍄䉁䅁䅁䅂䅁䅁䅍䅄䅁䅁䅯杕䅅䅁䅯权䅁䅁䅯兘䅑䅁䅅䅁䉁䅁䅁兂䱄啯㉗⼸欲睶杷允䅁䅁䅑䅁䑁䅁䅷䅁䭁偁䉑䅁䭁䅁䍅䅁䭁䅁䍉䅁䉁䅁䅁允䅁䅁䅕䥒橈⭖佲歸䵁䅉䅅䅁䕁䅁䅁睁䵁䅁䅁权煃允䅁权䕁䅁䅁权坂䅂䅁允䅁䅁䅅䅁䭁䕁䅣䅁䵁䅉䅅䅁䕁䅁䅁睁䵁䅁䅁权䅄䅁䅁权剁䅁䅁权佂䅂䅁允䅁䅁䅅䅁啁䥁䈹䈲䄰䅁䅁䍄䉁䅁䅁䅂䅁䅁䅍䅄䅁䅁䅯杷䅁䅁䅯充䅁䅁䅯兖䅑䅁䅅䅁䉁䅁䅁䅆潂ㅍ卉䅁䅁䅁杷允䅁䅁䅑䅁䑁䅁䅷䅁䭁䩁䍕䅁䭁䅁䅯䅁䭁偁䈸䅁䉁䅁䅁允䅁䅁䅕搵楁⼲⭬え䵁䅉䅅䅁䕁䅁䅁睁䵁䅁䅁权啄䅁䅁权䕁䅁䅁权噂䅂䅁允䅁䅁䅅䅁啁䭁䭦䅗䅁䅁䅁䍄䉁䅁䅁䅂䅁䅁䅍䅄䅁䅁䅯睲䅍䅁䅯权䅁䅁䅯兂䅁䅁䅅䅁䉁䅁䅁兂汁潂噇け睳䅑杷允䅁䅁䅑䅁䑁䅁䅷䅁䭁乁䄸䅁䭁䅁䅯䅁䭁䙁䕁䅁䉁䅁䅁允䅁䅁䅕⼵灵搸乊樶䴸䅉䅅䅁䕁䅁䅁睁䵁䅁䅁权潃睁䅁权剁䅁䅁权⽄允䅁允䅁䅁䅅䅁啁偁㉸杙䅣䅁䅁䍄䉁䅁䅁䅂䅁䅁䅍䅄䅁䅁䅯䅐䅅䅁䅯权䅁䅁䅯睖䅑䅁䅅䅁䉁䅁䅁兂䩃坑汄䌰扌睐杷允䅁䅁䅑䅁䑁䅁䅷䅁䭁䭁䉯䅁䭁䅁䅯䅁䭁䝁䕍䅁䉁䅁䅁允䅁䅁䅕啩杆搵楁㝱䴸䅉䅅䅁䕁䅁䅁睁䵁䅁䅁权歄允䅁权䭁䅁䅁权䕁杁䅁允䅁䅁䅅䅁䙁䑁䬰㘱睎剶䅴䍄䉁䅁䅁䅂䅁䅁䅍䅄䅁䅁䅯䅕䅁䅁䅯权䅁䅁䅯杙䅑䅁䅅䅁䉁䅁䅁兂㡄晱午敔呉䅑杷允䅁䅁䅑䅁䑁䅁䅷䅁䭁䱁䅑䅁䭁䉁䅅䅁䭁䕁䕳䅁䉁䅁䅁允䅁䉁䅑䡭睷睃䅁䅁䵁䅉䅅䅁䕁䅁䅁睁䵁䅁䅁权潁允䅁权䕁䅁䅁权杂䅂䅁允䅁䅁䅅䅁啁䭁坄睒䅁䅁䅁䍄䉁䅁䅁䅂䅁䅁䅍䅄䅁䅁䅯䅍䅅䅁䅯䅂䅁䅁䅯眯䅅䅁䅅䅁䉁䅁䅁䅆浄䉬䅕䅁䅁䅁杷允䅁䅁䅑䅁䑁䅁䅷䅁䭁佁䉅䅁䭁䉁䅅䅁䭁䝁䕯䅁䉁䅁䅁允䅁䉁䅑䵷䕦兄䅁䅁䵁䅉䅅䅁䕁䅁䅁睁䵁䅁䅁权扃允䅁权剁䅁䅁权楂䅂䅁允䅁䅁䅅䅁啁䥁祄砸䅅䅁䅁䍄䉁䅁䅁䅂䅁䅁䅍䅄䅁䅁䅯睓䅁䅁䅯权䅁䅁䅯兗䅑䅁䅅䅁䉁䅁䅁兂䩃坑汄䌰䕉䅑杷允䅁䅁䅑䅁䑁䅁䅷䅁䭁䩁䌴䅁䭁䅁䅯䅁䭁䅁䅕䅁䉁䅁䅁允䅁䅁䅕余兘瑉㕶樶䴸䅉䅅䅁䕁䅁䅁睁䵁䅁䅁权䱁允䅁权䭁䅁䅁权桂䅂䅁允䅁䅁䅅䅁䙁䍁硣䭃捷杗䅂䍄䉁䅁䅁䅂䅁䅁䅍䅄䅁䅁䅯朲䅅䅁䅯充䅁䅁䅯䅡䅑䅁䅅䅁䉁䅁䅁䅆䅂卓楣䅁䅁䅁杷允䅁䅁䅑䅁䑁䅁䅷䅁䭁䑁䉳䅁䭁䅁䍅䅁䭁䅁䍍䅁䉁䅁䅁允䅁䅁䅕⼵慂㡅煺欴䵁䅉䅅䅁䕁䅁䅁睁䵁䅁䅁权䉃睁䅁权䕁䅁䅁权⽄允䅁允䅁䅁䅅䅁啁乁噩督䅁䅁䅁䍄䉁䅁䅁䅂䅁䅁䅍䅄䅁䅁䅯材䅅䅁䅯䅂䅁䅁䅯兏䅑䅁䅅䅁䉁䅁䅁䅆睃䕪䅕䅁䅁䅁杷允䅁䅁䅑䅁䑁䅁䅷䅁䭁乁䉁䅁䭁䅁䅯䅁䭁䙁䔸䅁䉁䅁䅁允䅁䅁䅕扌摋㘷䝦稫䴸䅉䅅䅁䕁䅁䅁睁䵁䅁䅁权啄允䅁权䭁䅁䅁权䕁杁䅁允䅁䅁䅅䅁䭁䕁䅣䅁䵁䅉䅅䅁䕁䅁䅁睁䵁䅁䅁权楁杁䅁权剁䅁䅁权⽄允䅁允䅁䅁䅅䅁啁䥁硄剫䅁䅁䅁䍄䉁䅁䅁䅂䅁䅁䅍䅄䅁䅁䅕䅁䅁䡑扊歕䭅䅁䅑䅁䭁偁䈸䅁䉁䅁䅁允䅁䅁䅯睒䅁䅁杷允䅁䅁䅑䅁䑁䅁䅷䅁䭁䑁䉙䅁䭁䉁䅅䅁䭁䙁䔴䅁䉁䅁䅁允䅁䉁䅑䉁杁杆䅁䅁䵁䅉䅅䅁䕁䅁䅁睁䵁䅁䅁权䉃䅁䅁权䕁䅁䅁权噂䅂䅁允䅁䅁䅅䅁啁佁杄光䅁䅁䅁䍄䉁䅁䅁䅂䅁䅁䅍䅄䅁䅁䅯睖䅅䅁䅯充䅁䅁䅯党䅑䅁䅅䅁䉁䅁䅁䅆䩁ㅫ䥅䅁䅁䅁杷允䅁䅁䅑䅁䑁䅁䅷䅁䭁䕁䅍䅁䭁䅁䅑䅁䭁䅁䅕䅁䉁䅁䅁允䅁䉁䅑䍍畗允䅁䅁䵁䅉䅅䅁䕁䅁䅁睁䵁䅁䅁权㙄䅁䅁权䕁䅁䅁权佂䅂䅁允䅁䅁䅅䅁啁䙁な䅒䅁䅁䅁䍄䉁䅁䅁䅂䅁䅁䅍䅄䅁䅁䅯八䅅䅁䅯䅂䅁䅁䅯兂䅁䅁䅅䅁䉁䅁䅁䅆硁牶䅕䅁䅁䅁杷允䅁䅁䅑䅁䑁䅁䅷䅁䭁䩁䉍䅁䭁䉁䅅䅁䭁䙁䕉䅁䉁䅁䅁允䅁䉁䅑䌶䍎杁䅁䅁䵁䅉䅅䅁䕁䅁䅁睁䵁䅁䅁权啄允䅁权䭁䅁䅁权佂䅂䅁允䅁䅁䅅䅁䭁䕁䅣䅁䵁䅉䅅䅁䕁䅁䅁睁䵁䅁䅁权潄允䅁权剁䅁䅁权䕂䅂䅁允䅁䅁䅅䅁啁䉁硔桒䄰䅁䅁䍄䉁䅁䅁䅂䅁䅁䅍䅄䅁䅁䅯睭䅁䅁䅯充䅁䅁䅯䅡䅑䅁䅅䅁䉁䅁䅁䅆䥁倲䭳䅁䅁䅁杷允䅁䅁䅑䅁䑁䅁䅷䅁䭁乁䉁䅁䭁䅁䅑䅁䭁䑁䕣䅁䉁䅁䅁允䅁䉁䅑䄴瘴䅁䅁䅁䵁䅉䅅䅁䕁䅁䅁睁䵁䅁䅁权⭄䅁䅁权䕁䅁䅁权橂䅂䅁允䅁䅁䅅䅁啁䱁扦杉䅁䅁䅁䍄䉁䅁䅁䅂䅁䅁䅍䅄䅁䅁䅯材䅍䅁䅯䅂䅁䅁䅯兂䅁䅁䅅䅁䉁䅁䅁䅆䕁噷䅍䅁䅁䅁杷允䅁䅁䅑䅁䑁䅁䅷䅁䭁䑁䅉䅁䭁䅁䅯䅁䭁䝁䕉䅁䉁䅁䅁允䅁䅁䅕噎㘶兓䍷稵䴸䅉䅅䅁䕁䅁䅁睁䵁䅁䅁权佃䅁䅁权剁䅁䅁权㕁䅂䅁允䅁䅁䅅䅁啁䅁㑄兗䄰䅁䅁䍄䉁䅁䅁䅂䅁䅁䅍䅄䅁䅁䅯杙䅅䅁䅯权䅁䅁䅯兏䅑䅁䅅䅁䉁䅁䅁兂歃䑣䬰㘱䕍䅑杷允䅁䅁䅑䅁䑁䅁䅷䅁䭁䕁䅳䅁䭁䅁䅑䅁䭁䕁䕁䅁䉁䅁䅁允䅁䉁䅑䡧げ䅁䅁䅁䵁䅉䅅䅁䕁䅁䅁睁䵁䅁䅁权㥃允䅁权剁䅁䅁权䕁杁䅁允䅁䅁䅅䅁啁䥁允楂䅍䅁䅁䍄䉁䅁䅁䅂䅁䅁䅍䅄䅁䅁䅯䅨䅁䅁䅯权䅁䅁䅯杕䅑䅁䅅䅁䉁䅁䅁兂⭃确癯匳呑䅑杷允䅁䅁䅑䅁䑁䅁䅷䅁䭁䕁䉑䅁䭁䉁䅅䅁䭁䅁䍑䅁䉁䅁䅁允䅁䉁䅑䩑䵰䅊䅁䅁䵁䅉䅅䅁䕁䅁䅁睁䵁䅁䅁权畄允䅁权䕁䅁䅁权噂䅂䅁允䅁䅁䅅䅁啁䡁潪睕䅁䅁䅁䍄䉁䅁䅁䅂䅁䅁䅍䅄䅁䅁䅯朰䅁䅁䅯充䅁䅁䅯䅂䅉䅁䅅䅁䉁䅁䅁䅆䅁敲牯䅁䅁䅁杷允䅁䅁䅑䅁䑁䅁䅷䅁䭁䥁䅕䅁䭁䉁䅅䅁䭁䙁䕙䅁䉁䅁䅁允䅁䉁䅑䕷夵充䅁䅁䵁䅉䅅䅁䕁䅁䅁睁䵁䅁䅁权㉂杁䅁权剁䅁䅁权⽄允䅁允䅁䅁䅅䅁啁佁婂睑䅕䅁䅁䍄䉁䅁䅁䅂䅁䅁䅍䅄䅁䅁䅯兑䅅䅁䅯权䅁䅁䅯兖䅑䅁䅅䅁䉁䅁䅁兂歂㥏倹婪䅣䅑杷允䅁䅁䅑䅁䑁䅁䅷䅁䭁䍁䅙䅁䭁䅁䅑䅁䭁䅁䅕䅁䉁䅁䅁允䅁䉁䅑䩇䵐䅁䅁䅁䵁䅉䅅䅁䕁䅁䅁睁䵁䅁䅁权獃允䅁权䭁䅁䅁权佂䅂䅁允䅁䅁䅅䅁䙁偁⭰牡へ⽫⽁䍄䉁䅁䅁䅂䅁䅁䅍䅄䅁䅁䅯睸䅍䅁䅯䅂䅁䅁䅯眯䅅䅁䅅䅁䉁䅁䅁䅆䅁扷䈸䅁䅁䅁杷允䅁䅁䅑䅁䑁䅁䅷䅁䭁䑁䐴䅁䭁䉁䅅䅁䭁䅁䅕䅁䉁䅁䅁允䅁䉁䅑偯椫䅃䅁䅁䵁䅉䅅䅁䕁䅁䅁睁䵁䅁䅁权偁允䅁权䭁䅁䅁权歂䅂䅁允䅁䅁䅅䅁䙁䍁礲敮渫瑸⽍䍄䉁䅁䅁䅂䅁䅁䅍䅄䅁䅁䅯杋䅅䅁䅯䅂䅁䅁䅯兗䅑䅁䅅䅁䉁䅁䅁䅆晄卌䅷䅁䅁䅁杷允䅁䅁䅑䅁䑁䅁䅷䅁䭁佁䈴䅁䭁䅁䅑䅁䭁䝁䕣䅁䉁䅁䅁允䅁䉁䅑䍃摅䅁䅁䅁䵁䅉䅅䅁䕁䅁䅁睁䵁䅁䅁权ㅂ䅁䅁权䭁䅁䅁权杂䅂䅁允䅁䅁䅅䅁䙁䥁䌯匹捨⽪⼴䍄䉁䅁䅁䅂䅁䅁䅍䅄䅁䅁䅯杓䅅䅁䅯允䅉䅁䅯兂䅉䅁䅅䅁䉁䅁䅁兂晄愳䕬㍁楘䅑杷允䅁䅁䅑䅁䑁䅁䅷䅁䭁䝁䍁䅁䭁䅁䅑䅁䭁偁䈸䅁䉁䅁䅁允䅁䉁䅑乇㙚䅁䅁䅁䵁䅉䅅䅁䕁䅁䅁睁䵁䅁䅁权牂允䅁权剁䅁䅁权䭂䅂䅁允䅁䅁䅅䅁䭁䕁䅣䅁䵁䅉䅅䅁䕁䅁䅁睁䵁䅁䅁权䅄睁䅁权剁䅁䅁权䙁䅁䅁允䅁䅁䅅䅁啁䭁瑄睱䅣䅁䅁䍄䉁䅁䅁䅂䅁䅁䅍䅄䅁䅁䅯光䅅䅁䅯䅂䅁䅁䅯兖䅑䅁䅅䅁䉁䅁䅁䅆睄杦䉧䅁䅁䅁杷允䅁䅁䅑䅁䑁䅁䅷䅁䭁䙁䈴䅁䭁䅁䅑䅁䭁䝁䕑䅁䉁䅁䅁允䅁䉁䅑䱬䭙䅁䅁䅁䵁䅉䅅䅁䕁䅁䅁睁䵁䅁䅁权楃允䅁权䉁杁䅁权䙁杁䅁允䅁䅁䅅䅁䙁䕁㕤婑伫琴䅎䍄䉁䅁䅁䅂䅁䅁䅍䅄䅁䅁䅯䅐䅅䅁䅯权䅁䅁䅯䅔䅑䅁䅅䅁䉁䅁䅁兂㡄晱午坔歌睐杷允䅁䅁䅑䅁䑁䅁䅷䅁䭁䙁䉅䅁䭁䅁䅑䅁䭁䙁䕫䅁䉁䅁䅁允䅁䉁䅑䕯兰睁䅁䅁䵁䅉䅅䅁䕁䅁䅁睁䵁䅁䅁权䙄允䅁权剁䅁䅁权橂䅂䅁允䅁䅁䅅䅁啁偁䵃睏䅙䅁䅁䍄䉁䅁䅁䅂䅁䅁䅍䅄䅁䅁䅯朸䅅䅁䅯权䅁䅁䅯睙䅑䅁䅅䅁䉁䅁䅁兂佂桙奂扏兔睐杷允䅁䅁䅑䅁䑁䅁䅷䅁䭁䅁䅫䅁䭁䉁䅅䅁䭁䕁䔰䅁䉁䅁䅁允䅁䉁䅑穪乤䅃䅁䅁䵁䅉䅅䅁䕁䅁䅁睁䵁䅁䅁权䙂䅁䅁权剁䅁䅁权時䅂䅁允䅁䅁䅅䅁啁䕁捄䕶䄴䅁䅁䍄䉁䅁䅁䅂䅁䅁䅍䅄䅁䅁䅯䅵䅁䅁䅯权䅁䅁䅯睙䅑䅁䅅䅁䉁䅁䅁兂ぃ䡹⭡确湲睐杷允䅁䅁䅑䅁䑁䅁䅷䅁䭁䵁䑁䅁䭁䅁䅯䅁䭁䅁䅕䅁䉁䅁䅁允䅁䅁䅕へ㍳啩杆歄䵁䅉䅅䅁䕁䅁䅁睁䵁䅁䅁权祁䅁䅁权剁䅁䅁权䕁杁䅁允䅁䅁䅅䅁啁䵁婄硣䅯䅁䅁䍄䉁䅁䅁䅂䅁䅁䅍䅄䅁䅁䅯睧䅅䅁䅯䅂䅁䅁䅯眯䅅䅁䅅䅁䉁䅁䅁䅆奃䐲䉍䅁䅁䅁杷允䅁䅁䅑䅁䑁䅁䅷䅁䭁䙁䉉䅁䭁䅁䅑䅁䭁䙁䕁䅁䉁䅁䅁允䅁䉁䅑乱㡵䅁䅁䅁䵁䅉䅅䅁䕁䅁䅁睁䵁䅁䅁权牃允䅁权䭁䅁䅁权敂䅂䅁允䅁䅁䅅䅁䙁䑁ね䡹⭡㝮⽱䍄䉁䅁䅁䅂䅁䅁䅍䅄䅁䅁䅯朹䅅䅁䅯权䅁䅁䅯杗䅑䅁䅅䅁䉁䅁䅁兂䭂䅄牉硨瑢睐杷允䅁䅁䅑䅁䑁䅁䅷䅁䭁䅁䍁䅁䭁䉁䅅䅁䭁偁䈸䅁䉁䅁䅁允䅁䉁䅑佧啐光䅁䅁䵁䅉䅅䅁䕁䅁䅁睁䵁䅁䅁权㍂䅁䅁权䕁䅁䅁权浂䅂䅁允䅁䅁䅅䅁啁䩁浧兌䅁䅁䅁䍄䉁䅁䅁䅂䅁䅁䅍䅄䅁䅁䅯䅁䅉䅁䅯权䅁䅁䅯眯䅅䅁䅅䅁䉁䅁䅁兂䭂䅄牉㕨慙䅑杷允䅁䅁䅑䅁䑁䅁䅷䅁䭁䥁䅫䅁䭁䅁䅑䅁䭁䅁䅕䅁䉁䅁䅁允䅁䉁䅑䑳塬䅁䅁䅁䵁䅉䅅䅁䕁䅁䅁睁䵁䅁䅁权啄允䅁权䭁䅁䅁权乂䅂䅁允䅁䅁䅅䅁䭁䕁䅣䅁䵁䅉䅅䅁䕁䅁䅁睁䵁䅁䅁权呃允䅁权剁䅁䅁权楂䅂䅁允䅁䅁䅅䅁啁䭁灁睑䅉䅁䅁䍄䉁䅁䅁䅂䅁䅁䅍䅄䅁䅁䅯睆䅅䅁䅯䅂䅁䅁䅯兂䅁䅁䅅䅁䉁䅁䅁䅆扄汪䅑䅁䅁䅁杷允䅁䅁䅑䅁䑁䅁䅷䅁䭁䝁䉉䅁䭁䅁䅯䅁䭁䝁䕫䅁䉁䅁䅁允䅁䅁䅕兊䉡啬䱏䕁䵁䅉䅅䅁䕁䅁䅁睁䵁䅁䅁权ぁ䅁䅁权剁䅁䅁权湂䅂䅁允䅁䅁䅅䅁啁佁㡁硯䅷䅁䅁䍄䉁䅁䅁䅂䅁䅁䅍䅄䅁䅁䅯来䅅䅁䅯䅂䅁䅁䅯兡䅑䅁䅅䅁䉁䅁䅁䅆奄噓䅙䅁䅁䅁杷允䅁䅁䅑䅁䑁䅁䅷䅁䭁乁䅉䅁䭁䅁䅑䅁䭁䝁䕍䅁䉁䅁䅁允䅁䉁䅑䵓慚䅁䅁䅁䵁䅉䅅䅁䕁䅁䅁睁䵁䅁䅁权硃允䅁权䕁䅁䅁权䅂䅂䅁允䅁䅁䅅䅁啁佁㡩督䅁䅁䅁䍄䉁䅁䅁䅂䅁䅁䅍䅄䅁䅁䅯䅒䅁䅁䅯䅂䅁䅁䅯睕䅑䅁䅅䅁䉁䅁䅁䅆㑁堰䡳䅁䅁䅁杷允䅁䅁䅑䅁䑁䅁䅷䅁䭁䙁䄸䅁䭁䅁䅯䅁䭁䕁䕳䅁䉁䅁䅁允䅁䅁䅕䡶呓䅇坒䕃䵁䅉䅅䅁䕁䅁䅁睁䵁䅁䅁权奂允䅁权剁䅁䅁权橂䅂䅁允䅁䅁䅅䅁啁䡁佃塓䅅䅁䅁䍄䉁䅁䅁䅂䅁䅁䅍䅄䅁䅁䅯杂䅉䅁䅯权䅁䅁䅯眯䅅䅁䅅䅁䉁䅁䅁兂婄発呤㘴䥕䅑杷允䅁䅁䅑䅁䑁䅁䅷䅁䭁䍁䑣䅁䭁䅁䅑䅁䭁偁䈸䅁䉁䅁䅁允䅁䉁䅑䙭䅔杁䅁䅁䵁䅉䅅䅁䕁䅁䅁睁䵁䅁䅁权煃䅁䅁权䕁䅁䅁权卂䅂䅁允䅁䅁䅅䅁啁䍁睂睭䅅䅁䅁䍄䉁䅁䅁䅂䅁䅁䅍䅄䅁䅁䅯兑䅍䅁䅯充䅁䅁䅯眯䅅䅁䅅䅁䉁䅁䅁䅆䅄敒䕙䅁䅁䅁杷允䅁䅁䅑䅁䑁䅁䅷䅁䭁乁䅕䅁䭁䉁䅅䅁䭁䝁䕕䅁䉁䅁䅁允䅁䉁䅑䬰䥺眯䅕䅁䵁䅉䅅䅁䕁䅁䅁睁䵁䅁䅁权䵂允䅁权䭁䅁䅁权偂䅂䅁允䅁䅁䅅䅁䭁䕁䅣䅁䵁䅉䅅䅁䕁䅁䅁睁䵁䅁䅁权䉄允䅁权䭁䅁䅁权䙁䅁䅁允䅁䅁䅅䅁䙁䭁扡䍸睃杣䅴䍄䉁䅁䅁䅂䅁䅁䅍䅄䅁䅁䅯兢䅅䅁䅯充䅁䅁䅯䅕䅑䅁䅅䅁䉁䅁䅁䅆䅁权奸䅁䅁䅁杷允䅁䅁䅑䅁䑁䅁䅷䅁䭁䙁䅫䅁䭁䉁䅅䅁䭁䙁䔰䅁䉁䅁䅁允䅁䉁䅑乧朸兔䅁䅁䵁䅉䅅䅁䕁䅁䅁睁䵁䅁䅁权ㅂ䅁䅁权䭁䅁䅁权敂䅂䅁允䅁䅁䅅䅁䙁䡁啳歲桦癥⽯䍄䉁䅁䅁䅂䅁䅁䅍䅄䅁䅁䅯䅸䅍䅁䅯䅂䅁䅁䅯眯䅅䅁䅅䅁䉁䅁䅁䅆䅁䝸䔴䅁䅁䅁杷允䅁䅁䅑䅁䑁䅁䅷䅁䭁䑁䉅䅁䭁䉁䅅䅁䭁䕁䕁䅁䉁䅁䅁允䅁䉁䅑䑩䝡允䅁䅁䵁䅉䅅䅁䕁䅁䅁睁䵁䅁䅁权桄䅁䅁权䕁䅁䅁权䕁杁䅁允䅁䅁䅅䅁啁䉁睁䅴䅅䅁䅁䍄䉁䅁䅁䅂䅁䅁䅍䅄䅁䅁䅯公䅅䅁䅯䅂䅁䅁䅯睖䅑䅁䅅䅁䉁䅁䅁䅆䥄奓䍉䅁䅁䅁杷允䅁䅁䅑䅁䑁䅁䅷䅁䭁䕁䉅䅁䭁䅁䅯䅁䭁䕁䔸䅁䉁䅁䅁允䅁䅁䅯睒䅁䅁杷允䅁䅁䅑䅁䑁䅁䅷䅁䭁䍁䄰䅁䭁䉁䅅䅁䭁䑁䕫䅁䉁䅁䅁允䅁䉁䅑䵯瘹眹䅁䅁䵁䅉䅅䅁䕁䅁䅁睁䵁䅁䅁权䝂允䅁权剁䅁䅁权桂䅂䅁允䅁䅁䅅䅁䭁䕁䅣䅁䵁䅉䅅䅁䕁䅁䅁睁䵁䅁䅁权ㅁ䅁䅁权䕁䅁䅁权湂䅂䅁允䅁䅁䅅䅁啁䕁㙧杈䅁䅁䅁䍄䉁䅁䅁䅂䅁䅁䅍䅄䅁䅁䅯兲䅁䅁䅯䅂䅁䅁䅯兏䅑䅁䅅䅁䉁䅁䅁䅆杄橲䄴䅁䅁䅁杷允䅁䅁䅑䅁䑁䅁䅷䅁䭁䩁䉯䅁䭁䅁䅯䅁䭁䑁䕫䅁䉁䅁䅁允䅁䅁䅕䵱䱚㑎䉬䐷䴸䅉䅅䅁䕁䅁䅁睁䵁䅁䅁权灄䅁䅁权剁䅁䅁权扂䅂䅁允䅁䅁䅅䅁啁䅁㙂奆䅑䅁䅁䍄䉁䅁䅁䅂䅁䅁䅍䅄䅁䅁䅯䅙䅅䅁䅯权䅁䅁䅯䅂䅉䅁䅅䅁䉁䅁䅁兂䑃䵷桱扒扙䅑杷允䅁䅁䅑䅁䑁䅁䅷䅁䭁䑁䍉䅁䭁䅁䅯䅁䭁偁䈸䅁䉁䅁䅁允䅁䅁䅕へ㍳啩杆啈䵁䅉䅅䅁䕁䅁䅁睁䵁䅁䅁权䉄允䅁权剁䅁䅁权䕁杁䅁允䅁䅁䅅䅁啁䥁塈剬䅍䅁䅁䍄䉁䅁䅁䅂䅁䅁䅍䅄䅁䅁䅯睐䅁䅁䅯䅂䅁䅁䅯条䅑䅁䅅䅁䉁䅁䅁䅆獃砰䅅䅁䅁䅁杷允䅁䅁䅑䅁䑁䅁䅷䅁䭁䩁䅍䅁䭁䅁䅑䅁䭁䝁䕙䅁䉁䅁䅁允䅁䉁䅑䡯奂䅁䅁䅁䵁䅉䅅䅁䕁䅁䅁睁䵁䅁䅁权㝃允䅁权䕁䅁䅁权䱂䅂䅁允䅁䅁䅅䅁啁䭁䉧䄫䅍䅁䅁䍄䉁䅁䅁䅂䅁䅁䅍䅄䅁䅁䅯杄䅁䅁䅯权䅁䅁䅯䅗䅑䅁䅅䅁䉁䅁䅁兂瑂⼵灵搸噌睐杷允䅁䅁䅑䅁䑁䅁䅷䅁䭁䩁䉑䅁䭁䅁䅯䅁䭁䙁䕣䅁䉁䅁䅁允䅁䅁䅕〳丫㉬匴い䵁䅉䅅䅁䕁䅁䅁睁䵁䅁䅁权睄允䅁权䕁䅁䅁权䕁杁䅁允䅁䅁䅅䅁啁䑁㕧䄶䅁䅁䅁䍄䉁䅁䅁䅂䅁䅁䅍䅄䅁䅁䅯睙䅁䅁䅯权䅁䅁䅯睖䅑䅁䅅䅁䉁䅁䅁兂䡄穓䩥坑ㅄ睐杷允䅁䅁䅑䅁䑁䅁䅷䅁䭁䍁䉉䅁䭁䅁䅯䅁䭁䝁䕅䅁䉁䅁䅁允䅁䅁䅕匶硙䭃捷樹䴸䅉䅅䅁䕁䅁䅁睁䵁䅁䅁权㥃䅁䅁权䭁䅁䅁权潂䅂䅁允䅁䅁䅅䅁䙁䍁硣䭃捷瑗⽑䍄䉁䅁䅁䅂䅁䅁䅍䅄䅁䅁䅯睑䅅䅁䅯充䅁䅁䅯䅡䅑䅁䅅䅁䉁䅁䅁䅆䅂瑚硣䅁䅁䅁杷允䅁䅁䅑䅁䑁䅁䅷䅁䭁䵁䌸䅁䭁䉁䅅䅁䭁偁䈸䅁䉁䅁䅁允䅁䉁䅑䙕䴴睊䅁䅁䵁䅉䅅䅁䕁䅁䅁睁䵁䅁䅁权穃䅁䅁权剁䅁䅁权呂䅂䅁允䅁䅁䅅䅁啁䝁奄硦䅕䅁䅁䍄䉁䅁䅁䅂䅁䅁䅍䅄䅁䅁䅯兯䅅䅁䅯䅂䅁䅁䅯兘䅑䅁䅅䅁䉁䅁䅁权䡂䅁䅁䍄䉁䅁䅁䅂䅁䅁䅍䅄䅁䅁䅯睯䅅䅁䅯权䅁䅁䅯杗䅑䅁䅅䅁䉁䅁䅁兂㥁瑃橥䑣䜰䅑杷允䅁䅁䅑䅁䑁䅁䅷䅁䭁䉁䄰䅁䭁䉁䅅䅁䭁䙁䕑䅁䉁䅁䅁允䅁䉁䅑啫獳兇䅁䅁䵁䅉䅅䅁䕁䅁䅁睁䵁䅁䅁权敄允䅁权䕁䅁䅁权婂䅂䅁允䅁䅁䅅䅁䭁䕁䅣䅁䵁䅉䅅䅁䕁䅁䅁睁䵁䅁䅁权煃允䅁权䭁䅁䅁权奂䅂䅁允䅁䅁䅅䅁䭁䕁䅣䅁䵁䅉䅅䅁䕁䅁䅁睁䵁䅁䅁权奄允䅁权䕁䅁䅁权潂䅂䅁允䅁䅁䅅䅁啁䭁瑃杴䅁䅁䅁䍄䉁䅁䅁䅂䅁䅁䅍䅄䅁䅁䅯杔䅉䅁䅯䅂䅁䅁䅯眯䅅䅁䅅䅁䉁䅁䅁䅆㙄㝹䑣䅁䅁䅁杷允䅁䅁䅑䅁䑁䅁䅷䅁䭁䩁䅁䅁䭁䅁䅯䅁䭁䅁䅕䅁䉁䅁䅁允䅁䅁䅕牘䩰䅄牋啅䵁䅉䅅䅁䕁䅁䅁睁䵁䅁䅁权㉁䅁䅁权䕁䅁䅁权兂䅂䅁允䅁䅁䅅䅁啁䍁㤰杔䅁䅁䅁䍄䉁䅁䅁䅂䅁䅁䅍䅄䅁䅁䅯六䅁䅁䅯䅂䅁䅁䅯兘䅑䅁䅅䅁䉁䅁䅁䅆睃噮䅣䅁䅁䅁杷允䅁䅁䅑䅁䑁䅁䅷䅁䭁偁䄸䅁䭁䅁䅑䅁䭁䙁䕧䅁䉁䅁䅁允䅁䉁䅑䥨奙䅁䅁䅁䵁䅉䅅䅁䕁䅁䅁睁䵁䅁䅁权求杁䅁权剁䅁䅁权⽄允䅁允䅁䅁䅅䅁啁䭁獄杸䅙䅁䅁䍄䉁䅁䅁䅂䅁䅁䅍䅄䅁䅁䅯䅡䅁䅁䅯权䅁䅁䅯兂䅁䅁䅅䅁䉁䅁䅁兂婁䙂余呌慉䅑杷允䅁䅁䅑䅁䑁䅁䅷䅁䭁䍁䉁䅁䭁䉁䅅䅁䭁䕁䕷䅁䉁䅁䅁允䅁䉁䅑䝷慮兂䅁䅁䵁䅉䅅䅁䕁䅁䅁睁䵁䅁䅁权歁允䅁权䭁䅁䅁权捂䅂䅁允䅁䅁䅅䅁䭁䕁䅣䅁䵁䅉䅅䅁䕁䅁䅁睁䵁䅁䅁权㙁允䅁权䕁䅁䅁权啂䅂䅁允䅁䅁䅅䅁啁䑁㘫杆䅁䅁䅁䍄䉁䅁䅁䅂䅁䅁䅍䅄䅁䅁䅯䅘䅁䅁䅯充䅁䅁䅯兂䅁䅁䅅䅁䉁䅁䅁䅆㝁楷琴䅁䅁䅁杷允䅁䅁䅑䅁䑁䅁䅷䅁䭁䵁䅳䅁䭁䉁䅅䅁䭁䝁䕉䅁䉁䅁䅁允䅁䉁䅑䡑摫䅔䅁䅁䵁䅉䅅䅁䕁䅁䅁睁䵁䅁䅁权穄䅁䅁权剁䅁䅁权䕂䅂䅁允䅁䅁䅅䅁啁佁獄兏䄰䅁䅁䍄䉁䅁䅁䅂䅁䅁䅍䅄䅁䅁䅯权䅅䅁䅯䅂䅁䅁䅯睘䅑䅁䅅䅁䉁䅁䅁䅆㑄卭䅷䅁䅁䅁杷允䅁䅁䅑䅁䑁䅁䅷䅁䭁䑁䉷䅁䭁䉁䅅䅁䭁䝁䕫䅁䉁䅁䅁允䅁䉁䅑䰴甲光䅁䅁䵁䅉䅅䅁䕁䅁䅁睁䵁䅁䅁权畂允䅁权剁䅁䅁权䙁䅁䅁允䅁䅁䅅䅁啁䩁畂杩䅧䅁䅁䍄䉁䅁䅁䅂䅁䅁䅍䅄䅁䅁䅯兘䅁䅁䅯充䅁䅁䅯睗䅑䅁䅅䅁䉁䅁䅁䅆䅁楷奁䅁䅁䅁杷允䅁䅁䅑䅁䑁䅁䅷䅁䭁䙁䈴䅁䭁䅁䅑䅁䭁䙁䕯䅁䉁䅁䅁允䅁䉁䅑䈱关䅁䅁䅁䵁䅉䅅䅁䕁䅁䅁睁䵁䅁䅁权慂允䅁权剁䅁䅁权求䅂䅁允䅁䅁䅅䅁啁乁楧朷䅣䅁䅁䍄䉁䅁䅁䅂䅁䅁䅍䅄䅁䅁䅯朰䅅䅁䅯权䅁䅁䅯䅂䅉䅁䅅䅁䉁䅁䅁兂⽁噎㘶兓具䅑杷允䅁䅁䅑䅁䑁䅁䅷䅁䭁䝁䅯䅁䭁䅁䅯䅁䭁䅁䅕䅁䉁䅁䅁允䅁䅁䅕歲桦桥畓歃䵁䅉䅅䅁䕁䅁䅁睁䵁䅁䅁权㙁允䅁权剁䅁䅁权噂䅂䅁允䅁䅁䅅䅁啁䭁䍨䄯䅑䅁䅁䍄䉁䅁䅁䅂䅁䅁䅍䅄䅁䅁䅯杔䅉䅁䅯充䅁䅁䅯眯䅅䅁䅅䅁䉁䅁䅁䅆㥄橤浫䅁䅁䅁杷允䅁䅁䅑䅁䑁䅁䅷䅁䭁䝁䅑䅁䭁䅁䅑䅁䭁䝁䕯䅁䉁䅁䅁允䅁䉁䅑䅗乍䅁䅁䅁䵁䅉䅅䅁䕁䅁䅁睁䵁䅁䅁权㍃䅁䅁权剁䅁䅁权㍁䅂䅁允䅁䅁䅅䅁啁䥁灁楌䄰䅁䅁䍄䉁䅁䅁䅂䅁䅁䅍䅄䅁䅁䅯儰䅁䅁䅯权䅁䅁䅯䅂䅉䅁䅅䅁䉁䅁䅁兂扄堫焵䡶䉑䅷杷允䅁䅁䅑䅁䑁䅁䅷䅁䭁䡁䅧䅁䭁䉁䅅䅁䭁䝁䕣䅁䉁䅁䅁允䅁䉁䅑䩫兺杁䅁䅁䵁䅉䅅䅁䕁䅁䅁睁䵁䅁䅁权硄䅁䅁权䕁䅁䅁权婂䅂䅁允䅁䅁䅅䅁啁䑁䕶䅘䅁䅁䅁䍄䉁䅁䅁䅂䅁䅁䅍䅄䅁䅁䅯杚䅅䅁䅯䅂䅁䅁䅯兡䅑䅁䅅䅁䉁䅁䅁䅆䅁獁䉯䅁䅁䅁杷允䅁䅁䅑䅁䑁䅁䅷䅁䭁䱁䍙䅁䭁䅁䅯䅁䭁偁䈸䅁䉁䅁䅁允䅁䅁䅕硢䑋䵷桱あ䵁䅉䅅䅁䕁䅁䅁睁䵁䅁䅁权⭄睁䅁权剁䅁䅁权⽄允䅁允䅁䅁䅅䅁啁䕁䅄杭䄸䅁䅁䍄䉁䅁䅁䅂䅁䅁䅍䅄䅁䅁䅯睧䅁䅁䅯允䅉䅁䅯兂䅉䅁䅅䅁䉁䅁䅁兂癃婵併捖婺䅑杷允䅁䅁䅑䅁䑁䅁䅷䅁䭁䩁䅳䅁䭁䅁䅑䅁䭁䑁䕯䅁䉁䅁䅁允䅁䉁䅑䜲橧䅁䅁䅁䵁䅉䅅䅁䕁䅁䅁睁䵁䅁䅁权䙂允䅁权䕁䅁䅁权㙁䅂䅁允䅁䅁䅅䅁啁䡁䭃朰䅁䅁䅁䍄䉁䅁䅁䅂䅁䅁䅍䅄䅁䅁䅯杵䅁䅁䅯䅂䅁䅁䅯睚䅑䅁䅅䅁䉁䅁䅁䅆杄䵖䅯䅁䅁䅁杷允䅁䅁䅑䅁䑁䅁䅷䅁䭁䅁䉧䅁䭁䅁䅑䅁䭁䙁䕫䅁䉁䅁䅁允䅁䉁䅑䍋漰䅁䅁䅁䵁䅉䅅䅁䕁䅁䅁睁䵁䅁䅁权䍁允䅁权䕁䅁䅁权䙁䅁䅁允䅁䅁䅅䅁啁䉁㉨䅧䅯䅁䅁䍄䉁䅁䅁䅂䅁䅁䅍䅄䅁䅁䅯児䅁䅁䅯权䅁䅁䅯䅔䅑䅁䅅䅁䉁䅁䅁权䡂䅁䅁䍄䉁䅁䅁䅂䅁䅁䅍䅄䅁䅁䅯䅪䅅䅁䅯充䅁䅁䅯䅚䅑䅁䅅䅁䉁䅁䅁䅆祁漵㌰䅁䅁䅁杷允䅁䅁䅑䅁䑁䅁䅷䅁䭁乁䅣䅁䭁䅁䅯䅁䭁䑁䕅䅁䉁䅁䅁允䅁䅁䅕匶硙䭃捷樴䴸䅉䅅䅁䕁䅁䅁睁䵁䅁䅁权䕁䅂䅁权䕁䅁䅁权⽄允䅁允䅁䅁䅅䅁啁䅁䭁內䅙䅁䅁䍄䉁䅁䅁䅂䅁䅁䅍䅄䅁䅁䅯䅌䅁䅁䅯充䅁䅁䅯眯䅅䅁䅅䅁䉁䅁䅁䅆䅄敒䕙䅁䅁䅁杷允䅁䅁䅑䅁䑁䅁䅷䅁䭁䝁䅯䅁䭁䅁䅯䅁䭁䙁䕑䅁䉁䅁䅁允䅁䅁䅕牡へ硫䕧樴䴸䅉䅅䅁䕁䅁䅁睁䵁䅁䅁权ㅄ允䅁权剁䅁䅁权䙁䅁䅁允䅁䅁䅅䅁啁佁㉄䄲䄴䅁䅁䍄䉁䅁䅁䅂䅁䅁䅍䅄䅁䅁䅯睎䅉䅁䅯䅂䅁䅁䅯眯䅅䅁䅅䅁䉁䅁䅁䅆䅃䑇䅁䅁䅁䅁杷允䅁䅁䅑䅁䑁䅁䅷䅁䭁䭁䅯䅁䭁䉁䅅䅁䭁䝁䕙䅁䉁䅁䅁允䅁䉁䅑䭷獣睑䅁䅁䵁䅉䅅䅁䕁䅁䅁睁䵁䅁䅁权㑄䅁䅁权剁䅁䅁权乂䅂䅁允䅁䅁䅅䅁啁䥁摁督䄰䅁䅁䍄䉁䅁䅁䅂䅁䅁䅍䅄䅁䅁䅯杋䅅䅁䅯权䅁䅁䅯䅂䅉䅁䅅䅁䉁䅁䅁兂㝂䭆䠵場䵯䅑杷允䅁䅁䅑䅁䑁䅁䅷䅁䭁䵁䈸䅁䭁䅁䅯䅁䭁䅁䍑䅁䉁䅁䅁允䅁䅁䅕歵䵫楁䡵樯䴸䅉䅅䅁䕁䅁䅁睁䵁䅁䅁权⭄允䅁权䕁䅁䅁权灂䅂䅁允䅁䅁䅅䅁啁䵁婄兆䅁䅁䅁䍄䉁䅁䅁䅂䅁䅁䅍䅄䅁䅁䅯杔䅉䅁䅯权䅁䅁䅯眯䅅䅁䅅䅁䉁䅁䅁兂䩃坑汄䌰楉䅑杷允䅁䅁䅑䅁䑁䅁䅷䅁䭁䑁䅫䅁䭁䅁䅑䅁䭁䑁䕫䅁䉁䅁䅁允䅁䉁䅑䝩硑䅁䅁䅁䵁䅉䅅䅁䕁䅁䅁睁䵁䅁䅁权䍄䅁䅁权䕁䅁䅁权䅂䅂䅁允䅁䅁䅅䅁啁䝁体免䅁䅁䅁䍄䉁䅁䅁䅂䅁䅁䅍䅄䅁䅁䅯睓䅅䅁䅯权䅁䅁䅯兔䅑䅁䅅䅁䉁䅁䅁权䡂䅁䅁䍄䉁䅁䅁䅂䅁䅁䅍䅄䅁䅁䅯李䅅䅁䅯䅂䅁䅁䅯䅂䅉䅁䅅䅁䉁䅁䅁䅆あ䍘䅕䅁䅁䅁杷允䅁䅁䅑䅁䑁䅁䅷䅁䭁䭁䄸䅁䭁䅁䅑䅁䭁䙁䕧䅁䉁䅁䅁允䅁䉁䅑䍥癤䅁䅁䅁䵁䅉䅅䅁䕁䅁䅁睁䵁䅁䅁权塁允䅁权䭁䅁䅁权㍁䅂䅁允䅁䅁䅅䅁䙁䵁㉬灶愸睌䅤䍄䉁䅁䅁䅂䅁䅁䅍䅄䅁䅁䅯杘䅁䅁䅯䅂䅁䅁䅯兕䅑䅁䅅䅁䉁䅁䅁䅆权全䄴䅁䅁䅁杷允䅁䅁䅑䅁䑁䅁䅷䅁䭁乁䈴䅁䭁䉁䅅䅁䭁䝁䕕䅁䉁䅁䅁允䅁䉁䅑ㅥ搷杁䅁䅁䵁䅉䅅䅁䕁䅁䅁睁䵁䅁䅁权橃䅁䅁权䭁䅁䅁权䵂䅂䅁允䅁䅁䅅䅁䙁䑁敖歵䵫杁䅨䍄䉁䅁䅁䅂䅁䅁䅍䅄䅁䅁䅯儵䅁䅁䅯权䅁䅁䅯杔䅑䅁䅅䅁䉁䅁䅁兂浂浚浚浚坢睶杷允䅁䅁䅑䅁䑁䅁䅷䅁䭁䙁䉑䅁䭁䉁䅅䅁䭁䅁䅕䅁䉁䅁䅁允䅁䉁䅑䑫啃睄䅁䅁䵁䅉䅅䅁䕁䅁䅁睁䵁䅁䅁权䝁䅁䅁权剁䅁䅁权時䅂䅁允䅁䅁䅅䅁啁䙁敁兯䅫䅁䅁䍄䉁䅁䅁䅂䅁䅁䅍䅄䅁䅁䅯兲䅁䅁䅯权䅁䅁䅯睚䅑䅁䅅䅁䉁䅁䅁兂睄㡰䱚㑎㍮睐杷允䅁䅁䅑䅁䑁䅁䅷䅁䭁䙁䉣䅁䭁䅁䅯䅁䭁䕁䔸䅁䉁䅁䅁允䅁䅁䅯睒䅁䅁杷允䅁䅁䅑䅁䑁䅁䅷䅁䭁䱁䅉䅁䭁䅁䅑䅁䭁䙁䔰䅁䉁䅁䅁允䅁䉁䅑䭅灧䅁䅁䅁䵁䅉䅅䅁䕁䅁䅁睁䵁䅁䅁权慄䅁䅁权䕁䅁䅁权剂䅂䅁允䅁䅁䅅䅁啁䥁䥪杓䅁䅁䅁䍄䉁䅁䅁䅂䅁䅁䅍䅄䅁䅁䅯睌䅁䅁䅯权䅁䅁䅯䅂䅉䅁䅅䅁䉁䅁䅁兂晄㑔堲桢㥌睐杷允䅁䅁䅑䅁䑁䅁䅷䅁䭁佁䅙䅁䭁䅁䅯䅁䭁偁䈸䅁䉁䅁䅁允䅁䅁䅕呣䬰㘱睐歅䵁䅉䅅䅁䕁䅁䅁睁䵁䅁䅁权瑂䅁䅁权䭁䅁䅁权兂䅂䅁允䅁䅁䅅䅁䙁䡁⼰噎㘶晓⽧䍄䉁䅁䅁䅂䅁䅁䅍䅄䅁䅁䅯督䅁䅁䅯䅂䅁䅁䅯兗䅑䅁䅅䅁䉁䅁䅁䅆啄慷䍧䅁䅁䅁杷允䅁䅁䅑䅁䑁䅁䅷䅁䭁䩁䅁䅁䭁䅁䅯䅁䭁䅁䍑䅁䉁䅁䅁允䅁䅁䅕䅁䅁䅁䅁歂䵁䅉䅅䅁䕁䅁䅁睁䵁䅁䅁权权䅁䅁权䭁䅁䅁权浂䅂䅁允䅁䅁䅅䅁䙁䵁㉬灶愸㝌⼰䍄䉁䅁䅁䅂䅁䅁䅍䅄䅁䅁䅯䅗䅅䅁䅯䅂䅁䅁䅯杔䅑䅁䅅䅁䉁䅁䅁䅆䥁㕚䙯䅁䅁䅁杷允䅁䅁䅑䅁䑁䅁䅷䅁䭁䉁䅫䅁䭁䅁䅯䅁䭁䙁䕁䅁䉁䅁䅁允䅁䅁䅕䑗ね䡹⭡稯䴸䅉䅅䅁䕁䅁䅁睁䵁䅁䅁权⽂允䅁权剁䅁䅁权灂䅂䅁允䅁䅁䅅䅁啁䭁啄桡䅙䅁䅁䍄䉁䅁䅁䅂䅁䅁䅍䅄䅁䅁䅯䅺䅅䅁䅯䅂䅁䅁䅯睙䅑䅁䅅䅁䉁䅁䅁䅆权偤䉧䅁䅁䅁杷允䅁䅁䅑䅁䑁䅁䅷䅁䭁佁䅷䅁䭁䅁䅯䅁䭁䙁䕣䅁䉁䅁䅁允䅁䅁䅕䅄牉硨婢䐸䴸䅉䅅䅁䕁䅁䅁睁䵁䅁䅁权橂允䅁权䭁䅁䅁权湂䅂䅁允䅁䅁䅅䅁䭁䕁䅣䅁䵁䅉䅅䅁䕁䅁䅁睁䵁䅁䅁权湁允䅁权䭁䅁䅁权塂䅂䅁允䅁䅁䅅䅁䙁䱁へ硫䕧癖⽷䍄䉁䅁䅁䅂䅁䅁䅍䅄䅁䅁䅯䅗䅉䅁䅯权䅁䅁䅯眯䅅䅁䅅䅁䉁䅁䅁兂汄䌰扌昫昴䅑杷允䅁䅁䅑䅁䑁䅁䅷䅁䭁佁䉑䅁䭁䅁䅯䅁䭁䙁䕑䅁䉁䅁䅁允䅁䅁䅕灳瘳㡰䱚啁䵁䅉䅅䅁䕁䅁䅁睁䵁䅁䅁权灂杁䅁权䕁䅁䅁权⽄允䅁允䅁䅁䅅䅁啁䝁晧䅡䅅䅁䅁䍄䉁䅁䅁䅂䅁䅁䅍䅄䅁䅁䅯䅤䅁䅁䅯䅂䅁䅁䅯䅂䅉䅁䅅䅁䉁䅁䅁䅆睂㙁䅯䅁䅁䅁杷允䅁䅁䅑䅁䑁䅁䅷䅁䭁佁䄴䅁䭁䅁䅯䅁䭁䕁䔰䅁䉁䅁䅁允䅁䅁䅕匶硙䭃䵺歑䵁䅉䅅䅁䕁䅁䅁睁䵁䅁䅁权塃䅁䅁权剁䅁䅁权䕁杁䅁允䅁䅁䅅䅁啁䍁汪儸䅯䅁䅁䍄䉁䅁䅁䅂䅁䅁䅍䅄䅁䅁䅯杶䅁䅁䅯充䅁䅁䅯兕䅑䅁䅅䅁䉁䅁䅁䅆䅃潑䰯兂䅁䅁杷允䅁䅁䅑䅁䑁䅁䅷䅁䭁䱁䉉䅁䭁䅁䅑䅁䭁䅁䅕䅁䉁䅁䅁允䅁䉁䅑䥃兢䅁䅁䅁䵁䅉䅅䅁䕁䅁䅁睁䵁䅁䅁权䭄䅁䅁权䭁䅁䅁权䕁杁䅁允䅁䅁䅅䅁䙁䱁へ硫䕧椱䅊䍄䉁䅁䅁䅂䅁䅁䅍䅄䅁䅁䅯䄶䅁䅁䅯䅂䅁䅁䅯睖䅑䅁䅅䅁䉁䅁䅁䅆䥃䱕䘰䅁䅁䅁杷允䅁䅁䅑䅁䑁䅁䅷䅁䭁偁䉯䅁䭁䉁䅅䅁䭁䙁䕅䅁䉁䅁䅁允䅁䉁䅑䭆癷材䅁䅁䵁䅉䅅䅁䕁䅁䅁睁䵁䅁䅁权㉂䅁䅁权剁䅁䅁权湂䅂䅁允䅁䅁䅅䅁啁䵁䙂硇䅅䅁䅁䍄䉁䅁䅁䅂䅁䅁䅍䅄䅁䅁䅯元䅅䅁䅯充䅁䅁䅯睔䅑䅁䅅䅁䉁䅁䅁权䡂䅁䅁䍄䉁䅁䅁䅂䅁䅁䅍䅄䅁䅁䅯兡䅅䅁䅯充䅁䅁䅯䅂䅉䅁䅅䅁䉁䅁䅁䅆杂湷倰䅁䅁䅁杷允䅁䅁䅑䅁䑁䅁䅷䅁䭁䅁䉁䅁䭁䉁䅅䅁䭁䙁䕯䅁䉁䅁䅁允䅁䉁䅑䈶䰵杅䅁䅁䵁䅉䅅䅁䕁䅁䅁睁䵁䅁䅁权灂杁䅁权剁䅁䅁权⽄允䅁允䅁䅁䅅䅁啁䵁佃ㅯ䄰䅁䅁</t>
  </si>
  <si>
    <t>䍄䉁䅁䅁䅂䅁䅁䅍䅄䅁䅁䅯䄫䅅䅁䅯权䅁䅁䅯兘䅑䅁䅅䅁䉁䅁䅁兂䕁杖琴灳ㄳ睐杷允䅁䅁䅑䅁䑁䅁䅷䅁䭁䑁䍕䅁䭁䅁䅑䅁䭁偁䈸䅁䉁䅁䅁允䅁䉁䅑䥋䅘䅁䅁䅁䵁䅉䅅䅁䕁䅁䅁睁䵁䅁䅁权畃䅁䅁权䭁䅁䅁权煂䅂䅁允䅁䅁䅅䅁䙁䝁光䑗ね偹⼴䍄䉁䅁䅁䅂䅁䅁䅍䅄䅁䅁䅯睘䅅䅁䅯䅂䅁䅁䅯睙䅑䅁䅅䅁䉁䅁䅁䅆㡁剶䅕䅁䅁䅁杷允䅁䅁䅑䅁䑁䅁䅷䅁䭁䭁䌸䅁䭁䉁䅅䅁䭁偁䈸䅁䉁䅁䅁允䅁䉁䅑䉧⽌免䅁䅁䵁䅉䅅䅁䕁䅁䅁睁䵁䅁䅁权楃允䅁权剁䅁䅁权煂䅂䅁允䅁䅁䅅䅁啁䥁浃匷䅉䅁䅁䍄䉁䅁䅁䅂䅁䅁䅍䅄䅁䅁䅯入䅁䅁䅯权䅁䅁䅯兖䅑䅁䅅䅁䉁䅁䅁兂ㅁ牘䩰䅄⽌睐杷允䅁䅁䅑䅁䑁䅁䅷䅁䭁偁䉕䅁䭁䅁䍅䅁䭁䅁䍕䅁䉁䅁䅁允䅁䅁䅕潣協䘫晰唱䵁䅉䅅䅁䕁䅁䅁睁䵁䅁䅁权㉃䅁䅁权䭁䅁䅁权摂䅂䅁允䅁䅁䅅䅁䙁䩁䑚㉩湺⬫⽕䍄䉁䅁䅁䅂䅁䅁䅍䅄䅁䅁䅯眯䅁䅁䅯权䅁䅁䅯兘䅑䅁䅅䅁䉁䅁䅁兂䡃瑆佮ㄹ穐睐杷允䅁䅁䅑䅁䑁䅁䅷䅁䭁䡁䅫䅁䭁䅁䅑䅁䭁䑁䕫䅁䉁䅁䅁允䅁䉁䅑婤䙫䅁䅁䅁䵁䅉䅅䅁䕁䅁䅁睁䵁䅁䅁权畄杁䅁权剁䅁䅁权⽄允䅁允䅁䅁䅅䅁啁䑁䉁剬䅳䅁䅁䍄䉁䅁䅁䅂䅁䅁䅍䅄䅁䅁䅯杺䅁䅁䅯权䅁䅁䅯条䅑䅁䅅䅁䉁䅁䅁兂䵁楁䡵瑆㉮睐杷允䅁䅁䅑䅁䑁䅁䅷䅁䭁䙁䄰䅁䭁䅁䅑䅁䭁䝁䕯䅁䉁䅁䅁允䅁䉁䅑䡤潷䅁䅁䅁䵁䅉䅅䅁䕁䅁䅁睁䵁䅁䅁权橂䅁䅁权䕁䅁䅁权㙁䅂䅁允䅁䅁䅅䅁啁䩁歺䅅䅁䅁䅁䍄䉁䅁䅁䅂䅁䅁䅍䅄䅁䅁䅯杉䅅䅁䅯权䅁䅁䅯兘䅑䅁䅅䅁䉁䅁䅁兂㡃䩤奍䙂佢睐杷允䅁䅁䅑䅁䑁䅁䅷䅁䭁䙁䅍䅁䭁䅁䅑䅁䭁䝁䕑䅁䉁䅁䅁允䅁䉁䅑䭇㑁䅁䅁䅁䵁䅉䅅䅁䕁䅁䅁睁䵁䅁䅁权噁睁䅁权䭁䅁䅁权⽄允䅁允䅁䅁䅅䅁䙁䭁扡䍸睃档䅚䍄䉁䅁䅁䅂䅁䅁䅍䅄䅁䅁䅯朰䅁䅁䅯充䅁䅁䅯䅘䅑䅁䅅䅁䉁䅁䅁䅆杄䌸牳䅁䅁䅁杷允䅁䅁䅑䅁䑁䅁䅷䅁䭁䕁䉳䅁䭁䅁䅯䅁䭁偁䈸䅁䉁䅁䅁允䅁䅁䅕扌摋㘷䝦歂䵁䅉䅅䅁䕁䅁䅁睁䵁䅁䅁权祂允䅁权剁䅁䅁权䕁杁䅁允䅁䅁䅅䅁啁䅁䕪剏䄰䅁䅁䍄䉁䅁䅁䅂䅁䅁䅍䅄䅁䅁䅯䅮䅁䅁䅯充䅁䅁䅯睗䅑䅁䅅䅁䉁䅁䅁䅆䑁栯敧䅁䅁䅁杷允䅁䅁䅑䅁䑁䅁䅷䅁䭁䥁䉕䅁䭁䅁䍅䅁䭁䅁䍕䅁䉁䅁䅁允䅁䅁䅕硡㉧塳䩱䔴䵁䅉䅅䅁䕁䅁䅁睁䵁䅁䅁权乄允䅁权剁䅁䅁权慂䅂䅁允䅁䅁䅅䅁啁䱁㥩卪䅫䅁䅁䍄䉁䅁䅁䅂䅁䅁䅍䅄䅁䅁䅯䅐䅁䅁䅯权䅁䅁䅯杘䅑䅁䅅䅁䉁䅁䅁权䡂䅁䅁䍄䉁䅁䅁䅂䅁䅁䅍䅄䅁䅁䅯睖䅁䅁䅯权䅁䅁䅯杗䅑䅁䅅䅁䉁䅁䅁兂权楇搯䅊婢睐杷允䅁䅁䅑䅁䑁䅁䅷䅁䭁䭁䉧䅁䭁䅁䅯䅁䭁䝁䕧䅁䉁䅁䅁允䅁䅁䅕硢䑋䵷桱吷䴸䅉䅅䅁䕁䅁䅁睁䵁䅁䅁权㥃允䅁权剁䅁䅁权摂䅂䅁允䅁䅁䅅䅁啁䅁啃楷䅅䅁䅁䍄䉁䅁䅁䅂䅁䅁䅍䅄䅁䅁䅯兕䅁䅁䅯充䅁䅁䅯䅑䅑䅁䅅䅁䉁䅁䅁䅆潄䠳乍䅁䅁䅁杷允䅁䅁䅑䅁䑁䅁䅷䅁䭁偁䅍䅁䭁䅁䅯䅁䭁䅁䅕䅁䉁䅁䅁允䅁䅁䅕佖汏㡭村䕄䵁䅉䅅䅁䕁䅁䅁睁䵁䅁䅁权捃允䅁权剁䅁䅁权橂䅂䅁允䅁䅁䅅䅁啁佁㕄栯䅉䅁䅁䍄䉁䅁䅁䅂䅁䅁䅍䅄䅁䅁䅯村䅉䅁䅯权䅁䅁䅯眯䅅䅁䅅䅁䉁䅁䅁兂潃歸㍳奩湅䅑杷允䅁䅁䅑䅁䑁䅁䅷䅁䭁䡁䌸䅁䭁䉁䅅䅁䭁偁䈸䅁䉁䅁䅁允䅁䉁䅑䉯䑒兄䅁䅁䵁䅉䅅䅁䕁䅁䅁睁䵁䅁䅁权奁䅁䅁权剁䅁䅁权求䅂䅁允䅁䅁䅅䅁啁䭁湹睄䅳䅁䅁䍄䉁䅁䅁䅂䅁䅁䅍䅄䅁䅁䅯村䅅䅁䅯充䅁䅁䅯兂䅁䅁䅅䅁䉁䅁䅁䅆䅂㥶祣䅁䅁䅁杷允䅁䅁䅑䅁䑁䅁䅷䅁䭁佁䉣䅁䭁䅁䍅䅁䭁䅁䍉䅁䉁䅁䅁允䅁䅁䅕杖琴煳杓唹䵁䅉䅅䅁䕁䅁䅁睁䵁䅁䅁权塂允䅁权䕁䅁䅁权⽄允䅁允䅁䅁䅅䅁啁偁䅔睔䅁䅁䅁䍄䉁䅁䅁䅂䅁䅁䅍䅄䅁䅁䅯睥䅅䅁䅯权䅁䅁䅯杚䅑䅁䅅䅁䉁䅁䅁兂偃癷潕䥘愯睐杷允䅁䅁䅑䅁䑁䅁䅷䅁䭁䡁䅯䅁䭁䉁䅅䅁䭁䝁䕙䅁䉁䅁䅁允䅁䉁䅑偫䑰元䅁䅁䵁䅉䅅䅁䕁䅁䅁睁䵁䅁䅁权穁杁䅁权䭁䅁䅁权⽄允䅁允䅁䅁䅅䅁䙁䍁搯䅊䉡剆䅊䍄䉁䅁䅁䅂䅁䅁䅍䅄䅁䅁䅯杬䅅䅁䅯充䅁䅁䅯兙䅑䅁䅅䅁䉁䅁䅁䅆杄䍤橙䅁䅁䅁杷允䅁䅁䅑䅁䑁䅁䅷䅁䭁䝁䄴䅁䭁䉁䅅䅁䭁䅁䅕䅁䉁䅁䅁允䅁䉁䅑䑫〯元䅁䅁䵁䅉䅅䅁䕁䅁䅁睁䵁䅁䅁权ㅂ䅁䅁权䭁䅁䅁权乂䅂䅁允䅁䅁䅅䅁䙁䕁㉡⼸唳䈫䅒䍄䉁䅁䅁䅂䅁䅁䅍䅄䅁䅁䅯睦䅁䅁䅯充䅁䅁䅯䅂䅉䅁䅅䅁䉁䅁䅁䅆䅂灷敍䅁䅁䅁杷允䅁䅁䅑䅁䑁䅁䅷䅁䭁䥁䉑䅁䭁䅁䅑䅁䭁䝁䕉䅁䉁䅁䅁允䅁䉁䅑䡁䡷䅁䅁䅁䵁䅉䅅䅁䕁䅁䅁睁䵁䅁䅁权敂䅁䅁权䭁䅁䅁权敂䅂䅁允䅁䅁䅅䅁䙁䑁積積積㡍⽏䍄䉁䅁䅁䅂䅁䅁䅍䅄䅁䅁䅯睔䅅䅁䅯权䅁䅁䅯䅂䅉䅁䅅䅁䉁䅁䅁兂㍁啩杆搵乁䅑杷允䅁䅁䅑䅁䑁䅁䅷䅁䭁䕁䅯䅁䭁䅁䅯䅁䭁䝁䕯䅁䉁䅁䅁允䅁䅁䅕牡へ硫䕧樷䴸䅉䅅䅁䕁䅁䅁睁䵁䅁䅁权偃䅁䅁权䕁䅁䅁权乂䅂䅁允䅁䅁䅅䅁啁䝁瑓杪䅁䅁䅁䍄䉁䅁䅁䅂䅁䅁䅍䅄䅁䅁䅯睖䅅䅁䅯权䅁䅁䅯杚䅑䅁䅅䅁䉁䅁䅁兂畃⭒㙆䭆䈴䅑杷允䅁䅁䅑䅁䑁䅁䅷䅁䭁乁䈸䅁䭁䅁䍅䅁䭁䅁䍕䅁䉁䅁䅁允䅁䅁䅕栱潃乷䡑欳䵁䅉䅅䅁䕁䅁䅁睁䵁䅁䅁权乂䅁䅁权剁䅁䅁权湂䅂䅁允䅁䅁䅅䅁啁䡁浧桦䅯䅁䅁䍄䉁䅁䅁䅂䅁䅁䅍䅄䅁䅁䅯睢䅅䅁䅯权䅁䅁䅯䅕䅑䅁䅅䅁䉁䅁䅁权䡂䅁䅁䍄䉁䅁䅁䅂䅁䅁䅍䅄䅁䅁䅯杪䅅䅁䅯充䅁䅁䅯杗䅑䅁䅅䅁䉁䅁䅁䅆䵂湷䕙䅁䅁䅁杷允䅁䅁䅑䅁䑁䅁䅷䅁䭁䑁䅁䅁䭁䉁䅅䅁䭁䝁䕍䅁䉁䅁䅁允䅁䉁䅑䙷䭊睌䅁䅁䵁䅉䅅䅁䕁䅁䅁睁䵁䅁䅁权剁杁䅁权䕁䅁䅁权⽄允䅁允䅁䅁䅅䅁啁䩁潧䅧䅁䅁䅁䍄䉁䅁䅁䅂䅁䅁䅍䅄䅁䅁䅯杺䅁䅁䅯䅂䅁䅁䅯睘䅑䅁䅅䅁䉁䅁䅁䅆呄椷䅁䅁䅁䅁杷允䅁䅁䅑䅁䑁䅁䅷䅁䭁䱁䉙䅁䭁䅁䍅䅁䭁䅁䍍䅁䉁䅁䅁允䅁䅁䅕浂桫䨳㌶䔴䵁䅉䅅䅁䕁䅁䅁睁䵁䅁䅁权䩁杁䅁权䕁䅁䅁权⽄允䅁允䅁䅁䅅䅁啁䍁湙关䅁䅁䅁䍄䉁䅁䅁䅂䅁䅁䅍䅄䅁䅁䅯睂䅁䅁䅯充䅁䅁䅯䅕䅑䅁䅅䅁䉁䅁䅁䅆潃偬捸䅁䅁䅁杷允䅁䅁䅑䅁䑁䅁䅷䅁䭁䉁䄴䅁䭁䅁䅑䅁䭁䝁䕑䅁䉁䅁䅁允䅁䉁䅑䅕䭆䅁䅁䅁䵁䅉䅅䅁䕁䅁䅁睁䵁䅁䅁权䍂允䅁权䕁䅁䅁权剂䅂䅁允䅁䅁䅅䅁啁䡁啂杘䅁䅁䅁䍄䉁䅁䅁䅂䅁䅁䅍䅄䅁䅁䅯䅒䅅䅁䅯充䅁䅁䅯䅒䅑䅁䅅䅁䉁䅁䅁䅆䅄坙晫䅁䅁䅁杷允䅁䅁䅑䅁䑁䅁䅷䅁䭁䵁䅁䅁䭁䅁䅑䅁䭁䙁䕅䅁䉁䅁䅁允䅁䉁䅑䙁执䅁䅁䅁䵁䅉䅅䅁䕁䅁䅁睁䵁䅁䅁权煃允䅁权䭁䅁䅁权塂䅂䅁允䅁䅁䅅䅁䭁䕁䅣䅁䵁䅉䅅䅁䕁䅁䅁睁䵁䅁䅁权畂允䅁权䭁䅁䅁权⽄允䅁允䅁䅁䅅䅁䙁䅁坒楄礲普⼸䍄䉁䅁䅁䅂䅁䅁䅍䅄䅁䅁䅯兴䅁䅁䅯䅂䅁䅁䅯兏䅑䅁䅅䅁䉁䅁䅁䅆兄楧䅯䅁䅁䅁杷允䅁䅁䅑䅁䑁䅁䅷䅁䭁䉁䉯䅁䭁䅁䅑䅁䭁䙁䕅䅁䉁䅁䅁允䅁䉁䅑䴲䉤䅁䅁䅁䵁䅉䅅䅁䕁䅁䅁睁䵁䅁䅁权晁杁䅁权剁䅁䅁权⽄允䅁允䅁䅁䅅䅁啁䑁䥩䅫䅫䅁䅁䍄䉁䅁䅁䅂䅁䅁䅍䅄䅁䅁䅯杈䅁䅁䅯权䅁䅁䅯杓䅑䅁䅅䅁䉁䅁䅁兂㝁〳丫㉬匷睐杷允䅁䅁䅑䅁䑁䅁䅷䅁䭁䅁䉁䅁䭁䅁䅯䅁䭁䙁䕧䅁䉁䅁䅁允䅁䅁䅕歬䱏佢㝦吰䴸䅉䅅䅁䕁䅁䅁睁䵁䅁䅁权癁䅁䅁权䭁䅁䅁权䵂䅂䅁允䅁䅁䅅䅁䙁偁潙䥘䌯改⽓䍄䉁䅁䅁䅂䅁䅁䅍䅄䅁䅁䅯睤䅅䅁䅯权䅁䅁䅯兔䅑䅁䅅䅁䉁䅁䅁兂允䑗ね䡹䍙䅑杷允䅁䅁䅑䅁䑁䅁䅷䅁䭁佁䉅䅁䭁䉁䅅䅁䭁䙁䕙䅁䉁䅁䅁允䅁䉁䅑䄴慈充䅁䅁䵁䅉䅅䅁䕁䅁䅁睁䵁䅁䅁权䵁杁䅁权剁䅁䅁权⽄允䅁允䅁䅁䅅䅁啁佁杨兂䅣䅁䅁䍄䉁䅁䅁䅂䅁䅁䅍䅄䅁䅁䅯睋䅁䅁䅯充䅁䅁䅯兂䅁䅁䅅䅁䉁䅁䅁䅆䅃塕湕䅁䅁䅁杷允䅁䅁䅑䅁䑁䅁䅷䅁䭁佁䄰䅁䭁䉁䅅䅁䭁䙁䕫䅁䉁䅁䅁允䅁䅁䅯睒䅁䅁杷允䅁䅁䅑䅁䑁䅁䅷䅁䭁䥁䑷䅁䭁䉁䅅䅁䭁偁䈸䅁䉁䅁䅁允䅁䉁䅑䵁⽣睋䅁䅁䵁䅉䅅䅁䕁䅁䅁睁䵁䅁䅁权捂䅁䅁权剁䅁䅁权䕁杁䅁允䅁䅁䅅䅁啁䕁䄰楯䅳䅁䅁䍄䉁䅁䅁䅂䅁䅁䅍䅄䅁䅁䅯兯䅁䅁䅯允䅉䅁䅯兂䅉䅁䅅䅁䉁䅁䅁兂兂䵰佇硑䉅兑杷允䅁䅁䅑䅁䑁䅁䅷䅁䭁偁䅙䅁䭁䉁䅅䅁䭁䙁䕍䅁䉁䅁䅁允䅁䉁䅑佅浈睅䅁䅁䵁䅉䅅䅁䕁䅁䅁睁䵁䅁䅁权䅂杁䅁权䭁䅁䅁权⽄允䅁允䅁䅁䅅䅁䙁䝁剩堷⽷晎⽉䍄䉁䅁䅁䅂䅁䅁䅍䅄䅁䅁䅯䄳䅉䅁䅯䅂䅁䅁䅯眯䅅䅁䅅䅁䉁䅁䅁䅆元匯䌴䅁䅁䅁杷允䅁䅁䅑䅁䑁䅁䅷䅁䭁䉁䅕䅁䭁䅁䅯䅁䭁䝁䕁䅁䉁䅁䅁允䅁䅁䅕匰扌堫焵䐶䴸䅉䅅䅁䕁䅁䅁睁䵁䅁䅁权䙃睁䅁权䭁䅁䅁权⽄允䅁允䅁䅁䅅䅁䙁䝁光䑗ね䑓䅂䍄䉁䅁䅁䅂䅁䅁䅍䅄䅁䅁䅯䅚䅅䅁䅯允䅉䅁䅯兂䅉䅁䅅䅁䉁䅁䅁兂兄䥔ㅶ堷杦䅑杷允䅁䅁䅑䅁䑁䅁䅷䅁䭁䝁䈴䅁䭁䅁䅯䅁䭁䝁䕉䅁䉁䅁䅁允䅁䅁䅕牡へ硫䕧樳䴸䅉䅅䅁䕁䅁䅁睁䵁䅁䅁权穄允䅁权䭁䅁䅁权乂䅂䅁允䅁䅁䅅䅁䙁䭁捷浗㝑⼳⼸䍄䉁䅁䅁䅂䅁䅁䅍䅄䅁䅁䅯䅌䅁䅁䅯权䅁䅁䅯杔䅑䅁䅅䅁䉁䅁䅁兂奃桢䑋䕷塯䅑杷允䅁䅁䅑䅁䑁䅁䅷䅁䭁偁䉕䅁䭁䉁䅅䅁䭁䅁䍑䅁䉁䅁䅁允䅁䉁䅑䕙漸睄䅁䅁䵁䅉䅅䅁䕁䅁䅁睁䵁䅁䅁权ぁ允䅁权剁䅁䅁权䱂䅂䅁允䅁䅁䅅䅁啁䵁㉃刴䅯䅁䅁䍄䉁䅁䅁䅂䅁䅁䅍䅄䅁䅁䅯䅪䅅䅁䅯充䅁䅁䅯兏䅑䅁䅅䅁䉁䅁䅁䅆橄硍樰䅁䅁䅁杷允䅁䅁䅑䅁䑁䅁䅷䅁䭁䡁䍙䅁䭁䅁䅑䅁䭁偁䈸䅁䉁䅁䅁允䅁䉁䅑伳硷䅁䅁䅁䵁䅉䅅䅁䕁䅁䅁睁䵁䅁䅁权䝂允䅁权䭁䅁䅁权䵂䅂䅁允䅁䅁䅅䅁䭁䕁䅣䅁䵁䅉䅅䅁䕁䅁䅁睁䵁䅁䅁权佃䅁䅁权䭁䅁䅁权啂䅂䅁允䅁䅁䅅䅁䙁䡁⭥确癯攳⽁䍄䉁䅁䅁䅂䅁䅁䅍䅄䅁䅁䅯杲䅁䅁䅯䅂䅁䅁䅯䅑䅑䅁䅅䅁䉁䅁䅁䅆䥂䅯䄰䅁䅁䅁杷允䅁䅁䅑䅁䑁䅁䅷䅁䭁䅁䉣䅁䭁䅁䅑䅁䭁偁䈸䅁䉁䅁䅁允䅁䉁䅑䝙吹䅁䅁䅁䵁䅉䅅䅁䕁䅁䅁睁䵁䅁䅁权煃杁䅁权䭁䅁䅁权⽄允䅁允䅁䅁䅅䅁䙁䕁㉡⼸唳䍥䅆䍄䉁䅁䅁䅂䅁䅁䅍䅄䅁䅁䅯睄䅅䅁䅯权䅁䅁䅯杗䅑䅁䅅䅁䉁䅁䅁兂䕁杖琴灳堳睐杷允䅁䅁䅑䅁䑁䅁䅷䅁䭁䕁䌰䅁䭁䉁䅅䅁䭁偁䈸䅁䉁䅁䅁允䅁䉁䅑䅁㕌杄䅁䅁䵁䅉䅅䅁䕁䅁䅁睁䵁䅁䅁权乁䅁䅁权䭁䅁䅁权求䅂䅁允䅁䅁䅅䅁䙁䱁敧敨剴䅵䅆䍄䉁䅁䅁䅂䅁䅁䅍䅄䅁䅁䅯䅣䅅䅁䅯权䅁䅁䅯䅙䅑䅁䅅䅁䉁䅁䅁兂癁匳䝑婧䙕䅑杷允䅁䅁䅑䅁䑁䅁䅷䅁䭁䍁䅣䅁䭁䅁䅯䅁䭁䙁䕍䅁䉁䅁䅁允䅁䅁䅕䝭匴㡧䭄稸䴸䅉䅅䅁䕁䅁䅁睁䵁䅁䅁权穃允䅁权䭁䅁䅁权佂䅂䅁允䅁䅁䅅䅁䙁䥁䅐煹䙆桴䅨䍄䉁䅁䅁䅂䅁䅁䅍䅄䅁䅁䅯䅪䅁䅁䅯䅂䅁䅁䅯睓䅑䅁䅅䅁䉁䅁䅁䅆潂䱳䄴䅁䅁䅁杷允䅁䅁䅑䅁䑁䅁䅷䅁䭁䩁䅷䅁䭁䅁䅯䅁䭁䑁䕯䅁䉁䅁䅁允䅁䅁䅕䵮村䡳潊呯䴸䅉䅅䅁䕁䅁䅁睁䵁䅁䅁权剁允䅁权剁䅁䅁权啂䅂䅁允䅁䅁䅅䅁啁䍁元剗䅫䅁䅁䍄䉁䅁䅁䅂䅁䅁䅍䅄䅁䅁䅯杴䅅䅁䅯权䅁䅁䅯睓䅑䅁䅅䅁䉁䅁䅁兂㡄晱午慔歉䅑杷允䅁䅁䅑䅁䑁䅁䅷䅁䭁䑁䄰䅁䭁䉁䅅䅁䭁䕁䔸䅁䉁䅁䅁允䅁䅁䅯睒䅁䅁杷允䅁䅁䅑䅁䑁䅁䅷䅁䭁乁䍍䅁䭁䅁䅯䅁䭁偁䈸䅁䉁䅁䅁允䅁䅁䅕兇坒楄礲稸䴸䅉䅅䅁䕁䅁䅁睁䵁䅁䅁权䥄允䅁权䕁䅁䅁权煂䅂䅁允䅁䅁䅅䅁啁䥁䉪䅙䅁䅁䅁䍄䉁䅁䅁䅂䅁䅁䅍䅄䅁䅁䅯䅒䅁䅁䅯充䅁䅁䅯兘䅑䅁䅅䅁䉁䅁䅁䅆䅁樸扊杁䅁䅁杷允䅁䅁䅑䅁䑁䅁䅷䅁䭁䉁䈸䅁䭁䅁䅑䅁䭁䙁䕧䅁䉁䅁䅁允䅁䉁䅑䉏䱫䅁䅁䅁䵁䅉䅅䅁䕁䅁䅁睁䵁䅁䅁权䝃允䅁权䭁䅁䅁权䕁杁䅁允䅁䅁䅅䅁䙁䥁牘払敧全䅖䍄䉁䅁䅁䅂䅁䅁䅍䅄䅁䅁䅯八䅅䅁䅯充䅁䅁䅯睙䅑䅁䅅䅁䉁䅁䅁䅆瑄㥰啙䅁䅁䅁杷允䅁䅁䅑䅁䑁䅁䅷䅁䭁䑁䅁䅁䭁䉁䅅䅁䭁䕁䔴䅁䉁䅁䅁允䅁䉁䅑䡙㍈免䅁䅁䵁䅉䅅䅁䕁䅁䅁睁䵁䅁䅁权㑁允䅁权䕁䅁䅁权兂䅂䅁允䅁䅁䅅䅁啁䍁伵杴䅁䅁䅁䍄䉁䅁䅁䅂䅁䅁䅍䅄䅁䅁䅯兌䅉䅁䅯䅂䅁䅁䅯眯䅅䅁䅅䅁䉁䅁䅁䅆杁乶关䅁䅁䅁杷允䅁䅁䅑䅁䑁䅁䅷䅁䭁䡁䅍䅁䭁䅁䅯䅁䭁䝁䕣䅁䉁䅁䅁允䅁䅁䅕癱午坔光ぇ䵁䅉䅅䅁䕁䅁䅁睁䵁䅁䅁权偃允䅁权䭁䅁䅁权䙁䅁䅁允䅁䅁䅅䅁䙁䕁䵯楁䡵瑆⽫䍄䉁䅁䅁䅂䅁䅁䅍䅄䅁䅁䅯兣䅁䅁䅯充䅁䅁䅯睗䅑䅁䅅䅁䉁䅁䅁䅆䅂扃䝁䅁䅁䅁杷允䅁䅁䅑䅁䑁䅁䅷䅁䭁䕁䉯䅁䭁䅁䅑䅁䭁䙁䕕䅁䉁䅁䅁允䅁䅁䅯睒䅁䅁杷允䅁䅁䅑䅁䑁䅁䅷䅁䭁䭁䉫䅁䭁䉁䅅䅁䭁偁䈸䅁䉁䅁䅁允䅁䉁䅑倫啶䅂䅁䅁䵁䅉䅅䅁䕁䅁䅁睁䵁䅁䅁权奂䅁䅁权䭁䅁䅁权䙁䅁䅁允䅁䅁䅅䅁䙁䝁匸㡧䭄景⼰䍄䉁䅁䅁䅂䅁䅁䅍䅄䅁䅁䅯共䅁䅁䅯充䅁䅁䅯睚䅑䅁䅅䅁䉁䅁䅁䅆䅄桦癫䅁䅁䅁杷允䅁䅁䅑䅁䑁䅁䅷䅁䭁䭁䄴䅁䭁䅁䅯䅁䭁䝁䕑䅁䉁䅁䅁允䅁䅁䅕敫㠱穐敖あ䵁䅉䅅䅁䕁䅁䅁睁䵁䅁䅁权慃允䅁权剁䅁䅁权㙁䅂䅁允䅁䅁䅅䅁啁䉁⽧䅳䅣䅁䅁䍄䉁䅁䅁䅂䅁䅁䅍䅄䅁䅁䅯杚䅉䅁䅯䅂䅁䅁䅯眯䅅䅁䅅䅁䉁䅁䅁权湂杁䅁䍄䉁䅁䅁䅂䅁䅁䅍䅄䅁䅁䅯睍䅁䅁䅯充䅁䅁䅯兗䅑䅁䅅䅁䉁䅁䅁䅆杁浩䈰䅁䅁䅁杷允䅁䅁䅑䅁䑁䅁䅷䅁䭁䅁䈸䅁䭁䅁䍅䅁䭁䅁䍕䅁䉁䅁䅁允䅁䅁䅕噆䜸牸佗唷䵁䅉䅅䅁䕁䅁䅁睁䵁䅁䅁权坃䅁䅁权䭁䅁䅁权卂䅂䅁允䅁䅁䅅䅁䙁佁浫免獩佈⽙䍄䉁䅁䅁䅂䅁䅁䅍䅄䅁䅁䅯六䅁䅁䅯䅂䅁䅁䅯䅂䅉䅁䅅䅁䉁䅁䅁䅆䥁䰵䉉䅁䅁䅁杷允䅁䅁䅑䅁䑁䅁䅷䅁䭁䭁䉕䅁䭁䅁䅑䅁䭁䙁䕷䅁䉁䅁䅁允䅁䉁䅑䅇呣䅁䅁䅁䵁䅉䅅䅁䕁䅁䅁睁䵁䅁䅁权权䅁䅁权䭁䅁䅁权乂䅂䅁允䅁䅁䅅䅁䙁䕁㉡⼸唳健⽅䍄䉁䅁䅁䅂䅁䅁䅍䅄䅁䅁䅯睵䅁䅁䅯充䅁䅁䅯䅗䅑䅁䅅䅁䉁䅁䅁䅆权䩇䝙䅁䅁䅁杷允䅁䅁䅑䅁䑁䅁䅷䅁䭁䥁䅷䅁䭁䅁䅯䅁䭁䕁䕁䅁䉁䅁䅁允䅁䅁䅕䥒獴⼵灵稯䴸䅉䅅䅁䕁䅁䅁睁䵁䅁䅁权坂䅁䅁权䕁䅁䅁权⽄允䅁允䅁䅁䅅䅁啁偁䱲睴䅍䅁䅁䍄䉁䅁䅁䅂䅁䅁䅍䅄䅁䅁䅯儸䅅䅁䅯䅂䅁䅁䅯䅗䅑䅁䅅䅁䉁䅁䅁䅆㑄䍎䅧䅁䅁䅁杷允䅁䅁䅑䅁䑁䅁䅷䅁䭁䙁䍁䅁䭁䅁䅑䅁䭁偁䈸䅁䉁䅁䅁允䅁䉁䅑䅵䩄兂䅁䅁䵁䅉䅅䅁䕁䅁䅁睁䵁䅁䅁权䩃䅁䅁权䕁䅁䅁权潂䅂䅁允䅁䅁䅅䅁啁乁䅁杆䅁䅁䅁䍄䉁䅁䅁䅂䅁䅁䅍䅄䅁䅁䅯杮䅁䅁䅯充䅁䅁䅯杓䅑䅁䅅䅁䉁䅁䅁权䡂䅁䅁䍄䉁䅁䅁䅂䅁䅁䅍䅄䅁䅁䅯䅇䅅䅁䅯允䅉䅁䅯兂䅉䅁䅅䅁䉁䅁䅁兂剃煶䵓噋ご䅑杷允䅁䅁䅑䅁䑁䅁䅷䅁䭁䡁䅁䅁䭁䅁䅑䅁䭁䙁䕧䅁䉁䅁䅁允䅁䉁䅑匴㉉䅁䅁䅁䵁䅉䅅䅁䕁䅁䅁睁䵁䅁䅁权浄允䅁权䭁䅁䅁权䕁杁䅁允䅁䅁䅅䅁䙁佁剸䉵䘶眶䅂䍄䉁䅁䅁䅂䅁䅁䅍䅄䅁䅁䅯䅱䅁䅁䅯䅂䅁䅁䅯杗䅑䅁䅅䅁䉁䅁䅁䅆㡂汄䉳䅁䅁䅁杷允䅁䅁䅑䅁䑁䅁䅷䅁䭁䭁䅳䅁䭁䉁䅅䅁䭁䙁䕣䅁䉁䅁䅁允䅁䉁䅑䥷噚元䅁䅁䵁䅉䅅䅁䕁䅁䅁睁䵁䅁䅁权佁允䅁权䭁䅁䅁权塂䅂䅁允䅁䅁䅅䅁䙁䑁ね䡹⭡确䅨䍄䉁䅁䅁䅂䅁䅁䅍䅄䅁䅁䅯睱䅉䅁䅯权䅁䅁䅯眯䅅䅁䅅䅁䉁䅁䅁兂啁歲桦桥䙑䅑杷允䅁䅁䅑䅁䑁䅁䅷䅁䭁䍁䑍䅁䭁䅁䅑䅁䭁偁䈸䅁䉁䅁䅁允䅁䉁䅑刳婬䅁䅁䅁䵁䅉䅅䅁䕁䅁䅁睁䵁䅁䅁权晁䅁䅁权䕁䅁䅁权硁䅂䅁允䅁䅁䅅䅁啁偁灹兄䅁䅁䅁䍄䉁䅁䅁䅂䅁䅁䅍䅄䅁䅁䅯睥䅅䅁䅯䅂䅁䅁䅯䅡䅑䅁䅅䅁䉁䅁䅁䅆敂䅗䅑䅁䅁䅁杷允䅁䅁䅑䅁䑁䅁䅷䅁䭁偁䉣䅁䭁䅁䅯䅁䭁䙁䕙䅁䉁䅁䅁允䅁䅁䅕䵮村䡳潊歈䵁䅉䅅䅁䕁䅁䅁睁䵁䅁䅁权塃䅁䅁权䭁䅁䅁权䅂䅂䅁允䅁䅁䅅䅁䙁䅁䉡啬䱏佢⽣䍄䉁䅁䅁䅂䅁䅁䅍䅄䅁䅁䅯睅䅍䅁䅯权䅁䅁䅯眯䅅䅁䅅䅁䉁䅁䅁兂䭂䅄牉硨䙙䅑杷允䅁䅁䅑䅁䑁䅁䅷䅁䭁䅁䅍䅁䭁䉁䅅䅁䭁䙁䔴䅁䉁䅁䅁允䅁䉁䅑䅑潃杅䅁䅁䵁䅉䅅䅁䕁䅁䅁睁䵁䅁䅁权扃䅁䅁权剁䅁䅁权卂䅂䅁允䅁䅁䅅䅁啁䩁㉢眸䅳䅁䅁䍄䉁䅁䅁䅂䅁䅁䅍䅄䅁䅁䅯杗䅉䅁䅯充䅁䅁䅯眯䅅䅁䅅䅁䉁䅁䅁䅆䅂啺昹杁䅁䅁杷允䅁䅁䅑䅁䑁䅁䅷䅁䭁佁䅉䅁䭁䉁䅅䅁䭁偁䈸䅁䉁䅁䅁允䅁䉁䅑䕅㤵睍䅁䅁䵁䅉䅅䅁䕁䅁䅁睁䵁䅁䅁权橁䅁䅁权䭁䅁䅁权時䅂䅁允䅁䅁䅅䅁䙁䅁琴灳瘳⭰⽉䍄䉁䅁䅁䅂䅁䅁䅍䅄䅁䅁䅯术䅁䅁䅯充䅁䅁䅯䅂䅉䅁䅅䅁䉁䅁䅁䅆䅄䡏娸䅁䅁䅁杷允䅁䅁䅑䅁䑁䅁䅷䅁䭁䥁䅑䅁䭁䉁䅅䅁䭁䕁䔰䅁䉁䅁䅁允䅁䉁䅑伱渫䅄䅁䅁䵁䅉䅅䅁䕁䅁䅁睁䵁䅁䅁权㡄允䅁权剁䅁䅁权啂䅂䅁允䅁䅁䅅䅁啁䕁ぁ硨䄰䅁䅁䍄䉁䅁䅁䅂䅁䅁䅍䅄䅁䅁䅯䅵䅁䅁䅯䅂䅁䅁䅯杕䅑䅁䅅䅁䉁䅁䅁䅆䍃卺䅳䅁䅁䅁杷允䅁䅁䅑䅁䑁䅁䅷䅁䭁佁䈰䅁䭁䉁䅅䅁䭁䙁䕉䅁䉁䅁䅁允䅁䉁䅑䉧剄杆䅁䅁䵁䅉䅅䅁䕁䅁䅁睁䵁䅁䅁权敄䅁䅁权䭁䅁䅁权䕂䅂䅁允䅁䅁䅅䅁䙁䍁硣䭃捷癗⽧䍄䉁䅁䅁䅂䅁䅁䅍䅄䅁䅁䅯䄰䅁䅁䅯允䅉䅁䅯杁䅉䅁䅅䅁䉁䅁䅁兂䭃䔰桌㕶敌䅑杷允䅁䅁䅑䅁䑁䅁䅷䅁䭁佁䍫䅁䭁䅁䅑䅁䭁偁䈸䅁䉁䅁䅁允䅁䉁䅑䭁佗睁䅁䅁䵁䅉䅅䅁䕁䅁䅁睁䵁䅁䅁权敂䅁䅁权䭁䅁䅁权䕁杁䅁允䅁䅁䅅䅁䙁䵁䴳䵺䵺䅺䄹䍄䉁䅁䅁䅂䅁䅁䅍䅄䅁䅁䅯眴䅁䅁䅯䅂䅁䅁䅯兖䅑䅁䅅䅁䉁䅁䅁䅆奂つ䅑䅁䅁䅁杷允䅁䅁䅑䅁䑁䅁䅷䅁䭁䭁䈸䅁䭁䅁䅯䅁䭁䕁䕯䅁䉁䅁䅁允䅁䅁䅕䘫橐婰䕶歁䵁䅉䅅䅁䕁䅁䅁睁䵁䅁䅁权ぁ䅁䅁权剁䅁䅁权硁䅂䅁允䅁䅁䅅䅁啁佁䝨桍䅷䅁䅁䍄䉁䅁䅁䅂䅁䅁䅍䅄䅁䅁䅯末䅁䅁䅯䅂䅁䅁䅯杚䅑䅁䅅䅁䉁䅁䅁䅆㑄祴䅣䅁䅁䅁杷允䅁䅁䅑䅁䑁䅁䅷䅁䭁䵁䄸䅁䭁䅁䅑䅁䭁䅁䅕䅁䉁䅁䅁允䅁䉁䅑䭘娫䅁䅁䅁䵁䅉䅅䅁䕁䅁䅁睁䵁䅁䅁权灂允䅁权䭁䅁䅁权敂䅂䅁允䅁䅁䅅䅁䙁䝁汄䌰扌昫⽑䍄䉁䅁䅁䅂䅁䅁䅍䅄䅁䅁䅯关䅁䅁䅯䅂䅁䅁䅯条䅑䅁䅅䅁䉁䅁䅁䅆䝂硃䅍䅁䅁䅁杷允䅁䅁䅑䅁䑁䅁䅷䅁䭁偁䉣䅁䭁䉁䅅䅁䭁䝁䕫䅁䉁䅁䅁允䅁䉁䅑乧晭䅏䅁䅁䵁䅉䅅䅁䕁䅁䅁睁䵁䅁䅁权晁䅁䅁权剁䅁䅁权桂䅂䅁允䅁䅁䅅䅁啁䭁坯䅲䄰䅁䅁䍄䉁䅁䅁䅂䅁䅁䅍䅄䅁䅁䅯杩䅁䅁䅯䅂䅁䅁䅯眯䅅䅁䅅䅁䉁䅁䅁䅆睂畈䅑䅁䅁䅁杷允䅁䅁䅑䅁䑁䅁䅷䅁䭁䍁䉑䅁䭁䉁䅅䅁䭁䙁䔰䅁䉁䅁䅁允䅁䉁䅑䱁硂睃䅁䅁䵁䅉䅅䅁䕁䅁䅁睁䵁䅁䅁权佃䅁䅁权䭁䅁䅁权捂䅂䅁允䅁䅁䅅䅁䙁䡁呗䅇坒瑄⽕䍄䉁䅁䅁䅂䅁䅁䅍䅄䅁䅁䅯兓䅅䅁䅯充䅁䅁䅯兔䅑䅁䅅䅁䉁䅁䅁䅆权桋䕬䅁䅁䅁杷允䅁䅁䅑䅁䑁䅁䅷䅁䭁䙁䍯䅁䭁䅁䅯䅁䭁偁䈸䅁䉁䅁䅁允䅁䅁䅕⽷潕䥘䌯吵䴸䅉䅅䅁䕁䅁䅁睁䵁䅁䅁权汄杁䅁权䭁䅁䅁权⽄允䅁允䅁䅁䅅䅁䙁䡁啳歲桦楥䅖䍄䉁䅁䅁䅂䅁䅁䅍䅄䅁䅁䅯䅐䅁䅁䅯权䅁䅁䅯兖䅑䅁䅅䅁䉁䅁䅁权䡂䅁䅁䍄䉁䅁䅁䅂䅁䅁䅍䅄䅁䅁䅯朲䅍䅁䅯䅂䅁䅁䅯眯䅅䅁䅅䅁䉁䅁䅁䅆㉃塷䅳䅁䅁䅁杷允䅁䅁䅑䅁䑁䅁䅷䅁䭁䥁䅧䅁䭁䉁䅅䅁䭁䙁䕷䅁䉁䅁䅁允䅁䉁䅑攸獋睍䅁䅁䵁䅉䅅䅁䕁䅁䅁睁䵁䅁䅁权婂䅁䅁权䕁䅁䅁权灂䅂䅁允䅁䅁䅅䅁啁䥁㉩兔䅁䅁䅁䍄䉁䅁䅁䅂䅁䅁䅍䅄䅁䅁䅯兹䅅䅁䅯䅂䅁䅁䅯睗䅑䅁䅅䅁䉁䅁䅁䅆祄䉘䅣䅁䅁䅁杷允䅁䅁䅑䅁䑁䅁䅷䅁䭁䱁䍯䅁䭁䅁䅑䅁䭁偁䈸䅁䉁䅁䅁允䅁䉁䅑䡥歄䅁䅁䅁䵁䅉䅅䅁䕁䅁䅁睁䵁䅁䅁权乄䅁䅁权䭁䅁䅁权塂䅂䅁允䅁䅁䅅䅁䙁乁佮ㄹ橐晰⽍䍄䉁䅁䅁䅂䅁䅁䅍䅄䅁䅁䅯䅯䅅䅁䅯权䅁䅁䅯䅖䅑䅁䅅䅁䉁䅁䅁权䡂䅁䅁䍄䉁䅁䅁䅂䅁䅁䅍䅄䅁䅁䅯杗䅁䅁䅯充䅁䅁䅯杙䅑䅁䅅䅁䉁䅁䅁䅆睄䉷卑䅁䅁䅁杷允䅁䅁䅑䅁䑁䅁䅷䅁䭁䭁䉣䅁䭁䉁䅅䅁䭁䕁䔴䅁䉁䅁䅁允䅁䉁䅑䉑噣睖䅁䅁䵁䅉䅅䅁䕁䅁䅁睁䵁䅁䅁权䑁䅁䅁权䭁䅁䅁权㕁䅂䅁允䅁䅁䅅䅁䙁䩁婱婭婭敭⽕䍄䉁䅁䅁䅂䅁䅁䅍䅄䅁䅁䅯䅤䅅䅁䅯䅂䅁䅁䅯兂䅁䅁䅅䅁䉁䅁䅁䅆䑁㕫䅍䅁䅁䅁杷允䅁䅁䅑䅁䑁䅁䅷䅁䭁偁䅣䅁䭁䅁䅯䅁䭁䙁䕙䅁䉁䅁䅁允䅁䅁䅕扉祂䩡瑈歁䵁䅉䅅䅁䕁䅁䅁睁䵁䅁䅁权㡂杁䅁权䕁䅁䅁权⽄允䅁允䅁䅁䅅䅁啁䵁獄䅤䅅䅁䅁䍄䉁䅁䅁䅂䅁䅁䅍䅄䅁䅁䅯杵䅉䅁䅯权䅁䅁䅯眯䅅䅁䅅䅁䉁䅁䅁兂瑂⼵灵搸桌睐杷允䅁䅁䅑䅁䑁䅁䅷䅁䭁䕁䉣䅁䭁䅁䅯䅁䭁䙁䕙䅁䉁䅁䅁允䅁䅁䅕灰䕶䱉祂啁䵁䅉䅅䅁䕁䅁䅁睁䵁䅁䅁权楄允䅁权剁䅁䅁权塂䅂䅁允䅁䅁䅅䅁啁䵁硑䅶䅍䅁䅁䍄䉁䅁䅁䅂䅁䅁䅍䅄䅁䅁䅯党䅅䅁䅯䅂䅁䅁䅯䅘䅑䅁䅅䅁䉁䅁䅁䅆潃橤䅳䅁䅁䅁杷允䅁䅁䅑䅁䑁䅁䅷䅁䭁䡁䉫䅁䭁䅁䅑䅁䭁䕁䕑䅁䉁䅁䅁允䅁䉁䅑䕥㍳䅁䅁䅁䵁䅉䅅䅁䕁䅁䅁睁䵁䅁䅁权晄杁䅁权䭁䅁䅁权⽄允䅁允䅁䅁䅅䅁䙁䥁獴⼵灵匸䅊䍄䉁䅁䅁䅂䅁䅁䅍䅄䅁䅁䅯杬䅅䅁䅯䅂䅁䅁䅯䅂䅉䅁䅅䅁䉁䅁䅁䅆啁䙵䅳䅁䅁䅁杷允䅁䅁䅑䅁䑁䅁䅷䅁䭁䑁䉁䅁䭁䉁䅅䅁䭁䝁䕯䅁䉁䅁䅁允䅁䉁䅑䩇䉕杂䅁䅁䵁䅉䅅䅁䕁䅁䅁睁䵁䅁䅁权䑄杁䅁权䭁䅁䅁权⽄允䅁允䅁䅁䅅䅁䙁䭁慁㥌欰杂䅨䍄䉁䅁䅁䅂䅁䅁䅍䅄䅁䅁䅯䅂䅅䅁䅯权䅁䅁䅯睓䅑䅁䅅䅁䉁䅁䅁兂䥁䉲慸䑚䭳䅑杷允䅁䅁䅑䅁䑁䅁䅷䅁䭁䅁䉧䅁䭁䅁䅑䅁䭁偁䈸䅁䉁䅁䅁允䅁䉁䅑䙏瑭杁䅁䅁䵁䅉䅅䅁䕁䅁䅁睁䵁䅁䅁权䙂允䅁权䭁䅁䅁权䕁杁䅁允䅁䅁䅅䅁䙁䝁㡱䩤奍䍨䅊䍄䉁䅁䅁䅂䅁䅁䅍䅄䅁䅁䅯杋䅅䅁䅯权䅁䅁䅯䅡䅑䅁䅅䅁䉁䅁䅁兂杂搵楁⼲㡮睐杷允䅁䅁䅑䅁䑁䅁䅷䅁䭁佁䉑䅁䭁䉁䅅䅁䭁䅁䅕䅁䉁䅁䅁允䅁䉁䅑䱭⽰权䅁䅁䵁䅉䅅䅁䕁䅁䅁睁䵁䅁䅁权㥄䅁䅁权䭁䅁䅁权硁䅂䅁允䅁䅁䅅䅁䙁䩁䑚㉩湺眫䅊䍄䉁䅁䅁䅂䅁䅁䅍䅄䅁䅁䅯杪䅅䅁䅯权䅁䅁䅯䅡䅑䅁䅅䅁䉁䅁䅁兂牁硨婢湺散䅑杷允䅁䅁䅑䅁䑁䅁䅷䅁䭁䍁䉫䅁䭁䅁䅑䅁䭁䝁䕫䅁䉁䅁䅁允䅁䉁䅑书䰰䅁䅁䅁䵁䅉䅅䅁䕁䅁䅁睁䵁䅁䅁权塂允䅁权䕁䅁䅁权䱂䅂䅁允䅁䅁䅅䅁啁䡁㐵睐䅁䅁䅁䍄䉁䅁䅁䅂䅁䅁䅍䅄䅁䅁䅯䄱䅉䅁䅯䅂䅁䅁䅯眯䅅䅁䅅䅁䉁䅁䅁䅆䅂潣䅑䅁䅁䅁杷允䅁䅁䅑䅁䑁䅁䅷䅁䭁䑁䅁䅁䭁䅁䅑䅁䭁䝁䕁䅁䉁䅁䅁允䅁䉁䅑䱅佑䅁䅁䅁䵁䅉䅅䅁䕁䅁䅁睁䵁䅁䅁权㍄允䅁权䕁䅁䅁权坂䅂䅁允䅁䅁䅅䅁啁䕁療䅂䅳䅁䅁䍄䉁䅁䅁䅂䅁䅁䅍䅄䅁䅁䅯杹䅁䅁䅯充䅁䅁䅯睕䅑䅁䅅䅁䉁䅁䅁䅆䅄欴䍙䅁䅁䅁杷允䅁䅁䅑䅁䑁䅁䅷䅁䭁乁䈰䅁䭁䅁䅯䅁䭁䝁䕉䅁䉁䅁䅁允䅁䅁䅕䭆䠵場啯歇䵁䅉䅅䅁䕁䅁䅁睁䵁䅁䅁权兄允䅁权䭁䅁䅁权湂䅂䅁允䅁䅁䅅䅁䙁䅁獩䙈歰⽏⽍䍄䉁䅁䅁䅂䅁䅁䅍䅄䅁䅁䅯睺䅉䅁䅯权䅁䅁䅯眯䅅䅁䅅䅁䉁䅁䅁兂牁硨婢発扦睐杷允䅁䅁䅑䅁䑁䅁䅷䅁䭁䑁䅅䅁䭁䉁䅅䅁䭁䝁䕯䅁䉁䅁䅁允䅁䉁䅑乑癲杄䅁䅁䵁䅉䅅䅁䕁䅁䅁睁䵁䅁䅁权歂允䅁权䭁䅁䅁权䕂䅂䅁允䅁䅁䅅䅁䙁乁楅⼲⭬条䅆䍄䉁䅁䅁䅂䅁䅁䅍䅄䅁䅁䅯眱䅉䅁䅯充䅁䅁䅯眯䅅䅁䅅䅁䉁䅁䅁䅆䉂㕊敳䅁䅁䅁杷允䅁䅁䅑䅁䑁䅁䅷䅁䭁䙁䑫䅁䭁䉁䅅䅁䭁偁䈸䅁䉁䅁䅁允䅁䉁䅑䑙甲杄䅁䅁䵁䅉䅅䅁䕁䅁䅁睁䵁䅁䅁权塄杁䅁权䭁䅁䅁权⽄允䅁允䅁䅁䅅䅁䙁䩁䕺䱉祂䅡䅬䍄䉁䅁䅁䅂䅁䅁䅍䅄䅁䅁䅯督䅅䅁䅯权䅁䅁䅯兡䅑䅁䅅䅁䉁䅁䅁兂畃⭒㙆䭆瘷睐杷允䅁䅁䅑䅁䑁䅁䅷䅁䭁䑁䈴䅁䭁䉁䅅䅁䭁䙁䔴䅁䉁䅁䅁允䅁䉁䅑䝉慹䅊䅁䅁䵁䅉䅅䅁䕁䅁䅁睁䵁䅁䅁权睄睁䅁权䕁䅁䅁权⽄允䅁允䅁䅁䅅䅁啁䥁坎䅋䅁䅁䅁䍄䉁䅁䅁䅂䅁䅁䅍䅄䅁䅁䅯杂䅁䅁䅯权䅁䅁䅯䅡䅑䅁䅅䅁䉁䅁䅁兂䥁䉲慸䑚塶睐杷允䅁䅁䅑䅁䑁䅁䅷䅁䭁䵁䍫䅁䭁䉁䅅䅁䭁偁䈸䅁䉁䅁䅁允䅁䉁䅑䩁卺䅌䅁䅁䵁䅉䅅䅁䕁䅁䅁睁䵁䅁䅁权乁䅁䅁权䉁杁䅁权䙁杁䅁允䅁䅁䅅䅁䙁䝁昷硯夵䅏䈱䍄䉁䅁䅁䅂䅁䅁䅍䅄䅁䅁䅯䅆䅁䅁䅯充䅁䅁䅯党䅑䅁䅅䅁䉁䅁䅁䅆杂穪单䅁䅁䅁杷允䅁䅁䅑䅁䑁䅁䅷䅁䭁䡁䅷䅁䭁䉁䅅䅁䭁䝁䕅䅁䉁䅁䅁允䅁䉁䅑佷汤兆䅁䅁䵁䅉䅅䅁䕁䅁䅁睁䵁䅁䅁权噁䅁䅁权䭁䅁䅁权剂䅂䅁允䅁䅁䅅䅁䙁䕁㉡⼸唳乥⽫䍄䉁䅁䅁䅂䅁䅁䅍䅄䅁䅁䅯睴䅁䅁䅯䅂䅁䅁䅯䅕䅑䅁䅅䅁䉁䅁䅁䅆䭁䅌䅳䅁䅁䅁杷允䅁䅁䅑䅁䑁䅁䅷䅁䭁䭁䅙䅁䭁䅁䅑䅁䭁䝁䕙䅁䉁䅁䅁允䅁䉁䅑䥥偎䅁䅁䅁䵁䅉䅅䅁䕁䅁䅁睁䵁䅁䅁权十允䅁权䕁䅁䅁权㍁䅂䅁允䅁䅁䅅䅁啁䅁䍄杇䅁䅁䅁䍄䉁䅁䅁䅂䅁䅁䅍䅄䅁䅁䅯杌䅁䅁䅯充䅁䅁䅯杙䅑䅁䅅䅁䉁䅁䅁䅆䵃噴乙䅁䅁䅁杷允䅁䅁䅑䅁䑁䅁䅷䅁䭁乁䅙䅁䭁䉁䅅䅁䭁䕁䔴䅁䉁䅁䅁允䅁䉁䅑䡑湪兇䅁䅁䵁䅉䅅䅁䕁䅁䅁睁䵁䅁䅁权汄杁䅁权䕁䅁䅁权⽄允䅁允䅁䅁䅅䅁啁䙁塄材䅍䅁䅁䍄䉁䅁䅁䅂䅁䅁䅍䅄䅁䅁䅯村䅅䅁䅯权䅁䅁䅯睓䅑䅁䅅䅁䉁䅁䅁权䡂䅁䅁䍄䉁䅁䅁䅂䅁䅁䅍䅄䅁䅁䅯儵䅉䅁䅯充䅁䅁䅯眯䅅䅁䅅䅁䉁䅁䅁䅆㉂晃畣䅁䅁䅁杷允䅁䅁䅑䅁䑁䅁䅷䅁䭁䉁䅕䅁䭁䅁䅑䅁䭁䅁䍑䅁䉁䅁䅁允䅁䉁䅑偳桤䅁䅁䅁䵁䅉䅅䅁䕁䅁䅁睁䵁䅁䅁权灃䅁䅁权䕁䅁䅁权䵂䅂䅁允䅁䅁䅅䅁啁佁䭪睌䅑䅁䅁䍄䉁䅁䅁䅂䅁䅁䅍䅄䅁䅁䅯党䅁䅁䅯充䅁䅁䅯杗䅑䅁䅅䅁䉁䅁䅁䅆䅃⬫䥫䅁䅁䅁杷允䅁䅁䅑䅁䑁䅁䅷䅁䭁䩁䅕䅁䭁䅁䅯䅁䭁䑁䕯䅁䉁䅁䅁允䅁䅁䅕琯㑒匶硙樹䴸䅉䅅䅁䕁䅁䅁睁䵁䅁䅁权晃䅁䅁权䕁䅁䅁权浂䅂䅁允䅁䅁䅅䅁啁䩁偨杈䅁䅁䅁䍄䉁䅁䅁䅂䅁䅁䅍䅄䅁䅁䅯杪䅉䅁䅯权䅁䅁䅯眯䅅䅁䅅䅁䉁䅁䅁兂瑁灳瘳㡰余䅑杷允䅁䅁䅑䅁䑁䅁䅷䅁䭁䡁䉳䅁䭁䉁䅅䅁䭁䙁䕧䅁䉁䅁䅁允䅁䉁䅑䥅啓䅂䅁䅁䵁䅉䅅䅁䕁䅁䅁睁䵁䅁䅁权ㅃ允䅁权䕁䅁䅁权䕁杁䅁允䅁䅁䅅䅁啁䕁湄共䅅䅁䅁䍄䉁䅁䅁䅂䅁䅁䅍䅄䅁䅁䅯兤䅁䅁䅯权䅁䅁䅯睕䅑䅁䅅䅁䉁䅁䅁兂呃䅇坒楄㘳睐杷允䅁䅁䅑䅁䑁䅁䅷䅁䭁䙁䍑䅁䭁䉁䅅䅁䭁偁䈸䅁䉁䅁䅁允䅁䉁䅑䅑⽅䅉䅁䅁䵁䅉䅅䅁䕁䅁䅁睁䵁䅁䅁权奃䅁䅁权剁䅁䅁权扂䅂䅁允䅁䅁䅅䅁啁䵁㥁剤䄴䅁䅁䍄䉁䅁䅁䅂䅁䅁䅍䅄䅁䅁䅯杨䅅䅁䅯权䅁䅁䅯䅕䅑䅁䅅䅁䉁䅁䅁兂㙃兓䍷㑋楦睐杷允䅁䅁䅑䅁䑁䅁䅷䅁䭁䭁䌴䅁䭁䅁䅑䅁䭁偁䈸䅁䉁䅁䅁允䅁䉁䅑䝭吱䅅䅁䅁䵁䅉䅅䅁䕁䅁䅁睁䵁䅁䅁权ぃ䅁䅁权䭁䅁䅁权求䅂䅁允䅁䅁䅅䅁䙁䵁桵扒穢是⽷䍄䉁䅁䅁䅂䅁䅁䅍䅄䅁䅁䅯儯䅉䅁䅯权䅁䅁䅯眯䅅䅁䅅䅁䉁䅁䅁兂䍂余兘瑉究睐杷允䅁䅁䅑䅁䑁䅁䅷䅁䭁䵁䉯䅁䭁䅁䅯䅁䭁䙁䕉䅁䉁䅁䅁允䅁䅁䅕婪畤潅䅐あ䵁䅉䅅䅁䕁䅁䅁睁䵁䅁䅁权䍄䅁䅁权剁䅁䅁权偂䅂䅁允䅁䅁䅅䅁䭁䕁䅣䅁䵁䅉䅅䅁䕁䅁䅁睁䵁䅁䅁权牂允䅁权剁䅁䅁权桂䅂䅁允䅁䅁䅅䅁䭁䕁䅣䅁䵁䅉䅅䅁䕁䅁䅁睁䵁䅁䅁权䥄䅁䅁权䕁䅁䅁权偂䅂䅁允䅁䅁䅅䅁啁䝁乧朷䅁䅁䅁䍄䉁䅁䅁䅂䅁䅁䅍䅄䅁䅁䅯杭䅅䅁䅯䅂䅁䅁䅯兂䅁䅁䅅䅁䉁䅁䅁䅆元此䅑䅁䅁䅁杷允䅁䅁䅑䅁䑁䅁䅷䅁䭁䱁䅑䅁䭁䅁䅑䅁䭁䝁䕣䅁䉁䅁䅁允䅁䉁䅑猹浕䅁䅁䅁䵁䅉䅅䅁䕁䅁䅁睁䵁䅁䅁权ㅃ䅁䅁权剁䅁䅁权偂䅂䅁允䅁䅁䅅䅁䭁䕁䅣䅁䵁䅉䅅䅁䕁䅁䅁睁䵁䅁䅁权奄允䅁权䭁䅁䅁权塂䅂䅁允䅁䅁䅅䅁䙁䱁祂䩡瑈佦⽳䍄䉁䅁䅁䅂䅁䅁䅍䅄䅁䅁䅯兲䅁䅁䅯充䅁䅁䅯睕䅑䅁䅅䅁䉁䅁䅁䅆䅂㕣㍷䅁䅁䅁杷允䅁䅁䅑䅁䑁䅁䅷䅁䭁䍁䉯䅁䭁䅁䅑䅁䭁䕁䔰䅁䉁䅁䅁允䅁䉁䅑吵っ䅁䅁䅁䵁䅉䅅䅁䕁䅁䅁睁䵁䅁䅁权䑁睁䅁权䭁䅁䅁权⽄允䅁允䅁䅁䅅䅁䙁䡁焹䡶呓䉭䅎䍄䉁䅁䅁䅂䅁䅁䅍䅄䅁䅁䅯䅬䅁䅁䅯权䅁䅁䅯杗䅑䅁䅅䅁䉁䅁䅁兂歃䑣䬰㘱歐睐杷允䅁䅁䅑䅁䑁䅁䅷䅁䭁乁䉫䅁䭁䅁䅑䅁䭁䝁䕅䅁䉁䅁䅁允䅁䅁䅯睒䅁䅁杷允䅁䅁䅑䅁䑁䅁䅷䅁䭁䅁䑧䅁䭁䉁䅅䅁䭁偁䈸䅁䉁䅁䅁允䅁䉁䅑倰㈰兂䅁䅁䵁䅉䅅䅁䕁䅁䅁睁䵁䅁䅁权㝁䅁䅁权䕁䅁䅁权塂䅂䅁允䅁䅁䅅䅁啁䑁栱䅃䅁䅁䅁䍄䉁䅁䅁䅂䅁䅁䅍䅄䅁䅁䅯䅹䅁䅁䅯充䅁䅁䅯杓䅑䅁䅅䅁䉁䅁䅁䅆权奈乁䅁䅁䅁杷允䅁䅁䅑䅁䑁䅁䅷䅁䭁䭁䅑䅁䭁䉁䅅䅁䭁䙁䕫䅁䉁䅁䅁允䅁䉁䅑乙噏杄䅁䅁䵁䅉䅅䅁䕁䅁䅁睁䵁䅁䅁权㡃杁䅁权䕁䅁䅁权⽄允䅁允䅁䅁䅅䅁啁䝁睩杶䅁䅁䅁䍄䉁䅁䅁䅂䅁䅁䅍䅄䅁䅁䅯睆䅍䅁䅯䅂䅁䅁䅯眯䅅䅁䅅䅁䉁䅁䅁䅆䅃䭐䅣䅁䅁䅁杷允䅁䅁䅑䅁䑁䅁䅷䅁䭁䝁䅕䅁䭁䅁䅯䅁䭁䝁䕕䅁䉁䅁䅁允䅁䅁䅕楄礲敮渫樵䴸䅉䅅䅁䕁䅁䅁睁䵁䅁䅁权晄䅁䅁权䭁䅁䅁权䕁杁䅁允䅁䅁䅅䅁䙁䍁睇浣剩儷䅴䍄䉁䅁䅁䅂䅁䅁䅍䅄䅁䅁䅯睂䅑䅁䅯权䅁䅁䅯眯䅅䅁䅅䅁䉁䅁䅁兂䍁㑋坣挲ㄷ睐杷允䅁䅁䅑䅁䑁䅁䅷䅁䭁䅁䉙䅁䭁䅁䅯䅁䭁䕁䔰䅁䉁䅁䅁允䅁䅁䅕歲桦桥畓歄䵁䅉䅅䅁䕁䅁䅁睁䵁䅁䅁权塁睁䅁权䭁䅁䅁权⽄允䅁允䅁䅁䅅䅁䙁䕁䱓佢㝦剋䄹䍄䉁䅁䅁䅂䅁䅁䅍䅄䅁䅁䅯䅉䅅䅁䅯充䅁䅁䅯兂䅁䅁䅅䅁䉁䅁䅁䅆杂敩䩫䅁䅁䅁杷允䅁䅁䅑䅁䑁䅁䅷䅁䭁䍁䑑䅁䭁䅁䅯䅁䭁偁䈸䅁䉁䅁䅁允䅁䅁䅕報灪橊䥅歆䵁䅉䅅䅁䕁䅁䅁睁䵁䅁䅁权兂䅁䅁权䭁䅁䅁权䙁䅁䅁允䅁䅁䅅䅁䙁䱁摋㘷䝦祩䅎䍄䉁䅁䅁䅂䅁䅁䅍䅄䅁䅁䅯杳䅁䅁䅯权䅁䅁䅯䅡䅑䅁䅅䅁䉁䅁䅁兂湁免獩䙈慯䅑杷允䅁䅁䅑䅁䑁䅁䅷䅁䭁䙁䈸䅁䭁䉁䅅䅁䭁䙁䔰䅁䉁䅁䅁允䅁䉁䅑䵑䅨杁䅁䅁䵁䅉䅅䅁䕁䅁䅁睁䵁䅁䅁权偁允䅁权䭁䅁䅁权⽄允䅁允䅁䅁䅅䅁䙁䩁瘷㡰䱚⭎⽕䍄䉁䅁䅁䅂䅁䅁䅍䅄䅁䅁䅯䅔䅅䅁䅯权䅁䅁䅯䅖䅑䅁䅅䅁䉁䅁䅁兂獃䙈歰㥏䄸䅑杷允䅁䅁䅑䅁䑁䅁䅷䅁䭁乁䈴䅁䭁䅁䅯䅁䭁䅁䍑䅁䉁䅁䅁允䅁䅁䅕噎㘶兓䍷歂䵁䅉䅅䅁䕁䅁䅁睁䵁䅁䅁权㕄允䅁权剁䅁䅁权䭂䅂䅁允䅁䅁䅅䅁啁䱁呢朰䅷䅁䅁䍄䉁䅁䅁䅂䅁䅁䅍䅄䅁䅁䅯杗䅁䅁䅯允䅉䅁䅯睁䅉䅁䅅䅁䉁䅁䅁兂䭄歊慸睪䱺䅑杷允䅁䅁䅑䅁䑁䅁䅷䅁䭁䅁䑙䅁䭁䅁䅯䅁䭁偁䈸䅁䉁䅁䅁允䅁䅁䅕㡪ㅌ䙋偹䕂䵁䅉䅅䅁䕁䅁䅁睁䵁䅁䅁权慁䅁䅁权䭁䅁䅁权䭂䅂䅁允䅁䅁䅅䅁䙁䡁⼰噎㘶兓䅊䍄䉁䅁䅁䅂䅁䅁䅍䅄䅁䅁䅯䄷䅅䅁䅯充䅁䅁䅯兙䅑䅁䅅䅁䉁䅁䅁䅆㑁㕹䑑䅁䅁䅁杷允䅁䅁䅑䅁䑁䅁䅷䅁䭁䙁䅅䅁䭁䅁䍅䅁䭁䅁䍕䅁䉁䅁䅁允䅁䅁䅕汗焯䝃畵欶䵁䅉䅅䅁䕁䅁䅁睁䵁䅁䅁权慂䅁䅁权䭁䅁䅁权䅂䅂䅁允䅁䅁䅅䅁䙁䱁䩰䅄牉㙨⽡䍄䉁䅁䅁䅂䅁䅁䅍䅄䅁䅁䅯儸䅅䅁䅯权䅁䅁䅯䅚䅑䅁䅅䅁䉁䅁䅁兂扁㥌欰潂摈睐杷允䅁䅁䅑䅁䑁䅁䅷䅁䭁佁䅧䅁䭁䅁䅯䅁䭁䝁䕉䅁䉁䅁䅁允䅁䅁䅕兊䉡啬䱍歅䵁䅉䅅䅁䕁䅁䅁睁䵁䅁䅁权敃䅁䅁权䭁䅁䅁权䕁杁䅁允䅁䅁䅅䅁䙁䕁椵䙅㕧䍴䅊䍄䉁䅁䅁䅂䅁䅁䅍䅄䅁䅁䅯䅲䅁䅁䅯䅂䅁䅁䅯杚䅑䅁䅅䅁䉁䅁䅁䅆䅂睶䄸䅁䅁䅁杷允䅁䅁䅑䅁䑁䅁䅷䅁䭁䑁䈰䅁䭁䅁䅑䅁䭁䙁䕉䅁䉁䅁䅁允䅁䉁䅑㡂䠴䅁䅁䅁䵁䅉䅅䅁䕁䅁䅁睁䵁䅁䅁权⭃䅁䅁权䕁䅁䅁权橂䅂䅁允䅁䅁䅅䅁啁䵁㥃兢䅁䅁䅁䍄䉁䅁䅁䅂䅁䅁䅍䅄䅁䅁䅯兣䅅䅁䅯充䅁䅁䅯䅗䅑䅁䅅䅁䉁䅁䅁䅆杁煇䥫䅁䅁䅁杷允䅁䅁䅑䅁䑁䅁䅷䅁䭁䵁䅑䅁䭁䅁䅯䅁䭁䝁䕁䅁䉁䅁䅁允䅁䅁䅕䡶呓䅇坒䐫䴸䅉䅅䅁䕁䅁䅁睁䵁䅁䅁权䱂允䅁权䕁䅁䅁权塂䅂䅁允䅁䅁䅅䅁䭁䕁䅣䅁䵁䅉䅅䅁䕁䅁䅁睁䵁䅁䅁权灃杁䅁权䭁䅁䅁权⽄允䅁允䅁䅁䅅䅁䙁䙁歰㥏倹剄䅒䍄䉁䅁䅁䅂䅁䅁䅍䅄䅁䅁䅯兌䅁䅁䅯充䅁䅁䅯兂䅁䅁䅅䅁䉁䅁䅁䅆䅃䵺摄䅁䅁䅁杷允䅁䅁䅑䅁䑁䅁䅷䅁䭁䭁䉳䅁䭁䅁䅑䅁䭁䝁䕙䅁䉁䅁䅁允䅁䉁䅑䭥䥓䅁䅁䅁䵁䅉䅅䅁䕁䅁䅁睁䵁䅁䅁权䭂允䅁权䭁䅁䅁权䕁杁䅁允䅁䅁䅅䅁䙁䵁䭈啯㉗眸䅸䍄䉁䅁䅁䅂䅁䅁䅍䅄䅁䅁䅯杕䅁䅁䅯充䅁䅁䅯䅚䅑䅁䅅䅁䉁䅁䅁䅆䅂䭄㝯䅁䅁䅁杷允䅁䅁䅑䅁䑁䅁䅷䅁䭁䅁䉑䅁䭁䉁䅅䅁䭁䕁䔰䅁䉁䅁䅁允䅁䉁䅑䉹潙䅃䅁䅁䵁䅉䅅䅁䕁䅁䅁睁䵁䅁䅁权䡁睁䅁权䭁䅁䅁权⽄允䅁允䅁䅁䅅䅁䙁䑁ㄸ牘䩰䉪䅊䍄䉁䅁䅁䅂䅁䅁䅍䅄䅁䅁䅯儵䅁䅁䅯䅂䅁䅁䅯兘䅑䅁䅅䅁䉁䅁䅁䅆奁䅒䄰䅁䅁䅁杷允䅁䅁䅑䅁䑁䅁䅷䅁䭁䑁䑫䅁䭁䅁䅑䅁䭁偁䈸䅁䉁䅁䅁允䅁䉁䅑啤䠱䅁䅁䅁䵁䅉䅅䅁䕁䅁䅁睁䵁䅁䅁权䝁䅁䅁权䭁䅁䅁权䵂䅂䅁允䅁䅁䅅䅁䙁䑁ㄸ牘䩰偄⽑䍄䉁䅁䅁䅂䅁䅁䅍䅄䅁䅁䅯睍䅁䅁䅯䅂䅁䅁䅯兙䅑䅁䅅䅁䉁䅁䅁䅆䱃硰䅉䅁䅁䅁杷允䅁䅁䅑䅁䑁䅁䅷䅁䭁偁䉯䅁䭁䅁䍅䅁䭁䅁䍕䅁䉁䅁䅁允䅁䅁䅕牖坐坋⭒欰䵁䅉䅅䅁䕁䅁䅁睁䵁䅁䅁权乃杁䅁权剁䅁䅁权⽄允䅁允䅁䅁䅅䅁啁偁楨材䅉䅁䅁䍄䉁䅁䅁䅂䅁䅁䅍䅄䅁䅁䅯朹䅁䅁䅯权䅁䅁䅯睔䅑䅁䅅䅁䉁䅁䅁权䡂䅁䅁䍄䉁䅁䅁䅂䅁䅁䅍䅄䅁䅁䅯兯䅍䅁䅯充䅁䅁䅯眯䅅䅁䅅䅁䉁䅁䅁䅆䵄圱歷䅁䅁䅁杷允䅁䅁䅑䅁䑁䅁䅷䅁䭁䝁䅫䅁䭁䉁䅅䅁䭁䙁䕳䅁䉁䅁䅁允䅁䉁䅑䑫獧杌䅁䅁䵁䅉䅅䅁䕁䅁䅁睁䵁䅁䅁权㕁睁䅁权䭁䅁䅁权⽄允䅁允䅁䅁䅅䅁䙁䭁硲欰椱䉅䅂䍄䉁䅁䅁䅂䅁䅁䅍䅄䅁䅁䅯睁䅁䅁䅯䅂䅁䅁䅯兔䅑䅁䅅䅁䉁䅁䅁䅆䅂呰䄰䅁䅁䅁杷允䅁䅁䅑䅁䑁䅁䅷䅁䭁䉁䉫䅁䭁䉁䅅䅁䭁䅁䍑䅁䉁䅁䅁允䅁䉁䅑临噋䅲䅁䅁䵁䅉䅅䅁䕁䅁䅁睁䵁䅁䅁权獄允䅁权䕁䅁䅁权桂䅂䅁允䅁䅁䅅䅁啁䙁㙭充䅁䅁䅁䍄䉁䅁䅁䅂䅁䅁䅍䅄䅁䅁䅯睘䅅䅁䅯权䅁䅁䅯兔䅑䅁䅅䅁䉁䅁䅁兂塄㍯㥁汃卣䅑杷允䅁䅁䅑䅁䑁䅁䅷䅁䭁䉁䍧䅁䭁䅁䅑䅁䭁偁䈸䅁䉁䅁䅁允䅁䉁䅑乣潋兂䅁䅁䵁䅉䅅䅁䕁䅁䅁睁䵁䅁䅁权穁䅁䅁权剁䅁䅁权塂䅂䅁允䅁䅁䅅䅁啁乁敨杄䅅䅁䅁䍄䉁䅁䅁䅂䅁䅁䅍䅄䅁䅁䅯村䅅䅁䅯权䅁䅁䅯兂䅁䅁䅅䅁䉁䅁䅁兂䵂㑎䉬余㑘睐杷允䅁䅁䅑䅁䑁䅁䅷䅁䭁偁䉫䅁䭁䉁䅅䅁䭁䑁䕫䅁䉁䅁䅁允䅁䉁䅑瑭杶元䅁䅁䵁䅉䅅䅁䕁䅁䅁睁䵁䅁䅁权牁允䅁权䉁杁䅁权䑁杁䅁允䅁䅁䅅䅁䙁䵁㍷噄瑤敱䄹䍄䉁䅁䅁䅂䅁䅁䅍䅄䅁䅁䅯睺䅁䅁䅯权䅁䅁䅯杔䅑䅁䅅䅁䉁䅁䅁兂湁免獩䙈䙯䅑杷允䅁䅁䅑䅁䑁䅁䅷䅁䭁䑁䉁䅁䭁䅁䅑䅁䭁䙁䔰䅁䉁䅁䅁允䅁䉁䅑支䑣䅁䅁䅁䵁䅉䅅䅁䕁䅁䅁睁䵁䅁䅁权硃允䅁权䭁䅁䅁权䕁杁䅁允䅁䅁䅅䅁䙁䩁畨潅䅐杹䅤䍄䉁䅁䅁䅂䅁䅁䅍䅄䅁䅁䅯䅢䅅䅁䅯䅂䅁䅁䅯䅗䅑䅁䅅䅁䉁䅁䅁䅆权ㅴ䉳䅁䅁䅁杷允䅁䅁䅑䅁䑁䅁䅷䅁䭁䡁䉧䅁䭁䉁䅅䅁䭁䝁䕣䅁䉁䅁䅁允䅁䉁䅑䑷偬杖䅅䅁䵁䅉䅅䅁䕁䅁䅁睁䵁䅁䅁权牃睁䅁权䕁䅁䅁权⽄允䅁允䅁䅁䅅䅁啁䕁㝙兒䅁䅁䅁䍄䉁䅁䅁䅂䅁䅁䅍䅄䅁䅁䅯兒䅍䅁䅯充䅁䅁䅯眯䅅䅁䅅䅁䉁䅁䅁䅆䅄乢㙑䅁䅁䅁杷允䅁䅁䅑䅁䑁䅁䅷䅁䭁䉁䉳䅁䭁䅁䅑䅁䭁䑁䕫䅁䉁䅁䅁允䅁䉁䅑乁䅙允䅁䅁䵁䅉䅅䅁䕁䅁䅁睁䵁䅁䅁权䩂䅂䅁权䭁䅁䅁权啂䅂䅁允䅁䅁䅅䅁䭁䝁䍣䅁䵁䅉䅅䅁䕁䅁䅁睁䵁䅁䅁权癁杁䅁权䕁䅁䅁权⽄允䅁允䅁䅁䅅䅁啁䉁留朲䅅䅁䅁䍄䉁䅁䅁䅂䅁䅁䅍䅄䅁䅁䅯党䅁䅁䅯充䅁䅁䅯睗䅑䅁䅅䅁䉁䅁䅁䅆䅂䑌䩁䅁䅁䅁杷允䅁䅁䅑䅁䑁䅁䅷䅁䭁䅁䑫䅁䭁䅁䅑䅁䭁偁䈸䅁䉁䅁䅁允䅁䉁䅑䕭娱杁䅁䅁䵁䅉䅅䅁䕁䅁䅁睁䵁䅁䅁权ぁ䅁䅁权䕁䅁䅁权奂䅂䅁允䅁䅁䅅䅁啁佁橂䅄䅁䅁䅁䍄䉁䅁䅁䅂䅁䅁䅍䅄䅁䅁䅯杮䅁䅁䅯䅂䅁䅁䅯党䅑䅁䅅䅁䉁䅁䅁䅆权䝅䅧䅁䅁䅁杷允䅁䅁䅑䅁䑁䅁䅷䅁䭁䑁䑁䅁䭁䉁䅅䅁䭁偁䈸䅁䉁䅁䅁允䅁䉁䅑䉑扭䅅䅁䅁䵁䅉䅅䅁䕁䅁䅁睁䵁䅁䅁权㕁䅁䅁权剁䅁䅁权剂䅂䅁允䅁䅁䅅䅁啁䥁䩂空䅑䅁䅁䍄䉁䅁䅁䅂䅁䅁䅍䅄䅁䅁䅯兴䅁䅁䅯充䅁䅁䅯眯䅅䅁䅅䅁䉁䅁䅁䅆䅂ㅕ䱷䅁䅁䅁杷允䅁䅁䅑䅁䑁䅁䅷䅁䭁䱁䄴䅁䭁䅁䅯䅁䭁䅁䅕䅁䉁䅁䅁允䅁䅁䅕㉩湺㘫确樶䴸䅉䅅䅁䕁䅁䅁睁䵁䅁䅁权啄䅁䅁权䕁䅁䅁权扂䅂䅁允䅁䅁䅅䅁啁乁扩䅰䅁䅁䅁䍄䉁䅁䅁䅂䅁䅁䅍䅄䅁䅁䅯杷䅁䅁䅯权䅁䅁䅯条䅑䅁䅅䅁䉁䅁䅁兂湄㘫确欰申睐杷允䅁䅁䅑䅁䑁䅁䅷䅁䭁䉁䉫䅁䭁䅁䅯䅁䭁䙁䕣䅁䉁䅁䅁允䅁䅁䅕渫焵䡶呓䐴䴸䅉䅅䅁䕁䅁䅁睁䵁䅁䅁权橁䅁䅁权䭁䅁䅁权塂䅂䅁允䅁䅁䅅䅁䙁䥁堲桢䑋䅷䅖䍄䉁䅁䅁䅂䅁䅁䅍䅄䅁䅁䅯眶䅁䅁䅯䅂䅁䅁䅯䅖䅑䅁䅅䅁䉁䅁䅁䅆㑁ㅬ䡳䅁䅁䅁杷允䅁䅁䅑䅁䑁䅁䅷䅁䭁䱁䉕䅁䭁䅁䅑䅁䭁偁䈸䅁䉁䅁䅁允䅁䉁䅑䵁⽇允䅁䅁䵁䅉䅅䅁䕁䅁䅁睁䵁䅁䅁权睄睁䅁权剁䅁䅁权⽄允䅁允䅁䅁䅅䅁啁䉁婁全䅙䅁䅁䍄䉁䅁䅁䅂䅁䅁䅍䅄䅁䅁䅯䅺䅉䅁䅯充䅁䅁䅯眯䅅䅁䅅䅁䉁䅁䅁䅆䅂砷呉䅁䅁䅁杷允䅁䅁䅑䅁䑁䅁䅷䅁䭁䅁䉉䅁䭁䉁䅅䅁䭁䅁䅕䅁䉁䅁䅁允䅁䉁䅑䵑捔䄸䅁䅁䵁䅉䅅䅁䕁䅁䅁睁䵁䅁䅁权㡂允䅁权䭁䅁䅁权䵂䅂䅁允䅁䅁䅅䅁䙁䕁䱓佢㝦共䅂䍄䉁䅁䅁䅂䅁䅁䅍䅄䅁䅁䅯兢䅁䅁䅯权䅁䅁䅯条䅑䅁䅅䅁䉁䅁䅁兂歃䑣䬰㘱睐睶杷允䅁䅁䅑䅁䑁䅁䅷䅁䭁䵁䉙䅁䭁䅁䅑䅁䭁䅁䍑䅁䉁䅁䅁允䅁䉁䅑䑙啹允䅁䅁䵁䅉䅅䅁䕁䅁䅁睁䵁䅁䅁权杁允䅁权䭁䅁䅁权奂䅂䅁允䅁䅁䅅䅁䙁䝁剩堷⽷敎⽉䍄䉁䅁䅁䅂䅁䅁䅍䅄䅁䅁䅯儫䅅䅁䅯䅂䅁䅁䅯䅗䅑䅁䅅䅁䉁䅁䅁䅆啂䅆䅳䅁䅁䅁杷允䅁䅁䅑䅁䑁䅁䅷䅁䭁佁䉯䅁䭁䅁䅯䅁䭁䙁䕕䅁䉁䅁䅁允䅁䅁䅕倹唳佥浫吷䴸䅉䅅䅁䕁䅁䅁睁䵁䅁䅁权婁睁䅁权䕁䅁䅁权⽄允䅁允䅁䅁䅅䅁啁䡁奂䅂䅅䅁䅁䍄䉁䅁䅁䅂䅁䅁䅍䅄䅁䅁䅯杋䅁䅁䅯权䅁䅁䅯䅔䅑䅁䅅䅁䉁䅁䅁兂汄䌰扌堫䄴䅑杷允䅁䅁䅑䅁䑁䅁䅷䅁䭁䵁䍁䅁䭁䅁䅑䅁䭁偁䈸䅁䉁䅁䅁允䅁䉁䅑䭓牳睅䅁䅁䵁䅉䅅䅁䕁䅁䅁睁䵁䅁䅁权⽂允䅁权剁䅁䅁权呂䅂䅁允䅁䅁䅅䅁啁䝁呃剶䅣䅁䅁䍄䉁䅁䅁䅂䅁䅁䅍䅄䅁䅁䅯朳䅅䅁䅯允䅉䅁䅯杁䅉䅁䅅䅁䉁䅁䅁兂䡂異瑪䔹䡶䅑杷允䅁䅁䅑䅁䑁䅁䅷䅁䭁䕁䉅䅁䭁䅁䅯䅁䭁䝁䕣䅁䉁䅁䅁允䅁䅁䅕䭃捷浗㝑吸䴸䅉䅅䅁䕁䅁䅁睁䵁䅁䅁权千允䅁权剁䅁䅁权偂䅂䅁允䅁䅁䅅䅁䭁䕁䅣䅁䵁䅉䅅䅁䕁䅁䅁睁䵁䅁䅁权塂睁䅁权剁䅁䅁权⽄允䅁允䅁䅁䅅䅁啁䉁ㅪ杨䅉䅁䅁䍄䉁䅁䅁䅂䅁䅁䅍䅄䅁䅁䅯睆䅁䅁䅯䅂䅁䅁䅯兏䅑䅁䅅䅁䉁䅁䅁䅆杁䑅䅑䅁䅁䅁杷允䅁䅁䅑䅁䑁䅁䅷䅁䭁偁䌴䅁䭁䅁䅑䅁䭁偁䈸䅁䉁䅁䅁允䅁䉁䅑䱃栱允䅁䅁䵁䅉䅅䅁䕁䅁䅁睁䵁䅁䅁权橁允䅁权䕁䅁䅁权橂䅂䅁允䅁䅁䅅䅁啁䑁䵆权䅁䅁䅁䍄䉁䅁䅁䅂䅁䅁䅍䅄䅁䅁䅯睡䅅䅁䅯䅂䅁䅁䅯䅂䅉䅁䅅䅁䉁䅁䅁䅆㑄塲䅷䅁䅁䅁杷允䅁䅁䅑䅁䑁䅁䅷䅁䭁䡁䉙䅁䭁䉁䅅䅁䭁䝁䕣䅁䉁䅁䅁允䅁䉁䅑䑷偘睋䅁䅁䵁䅉䅅䅁䕁䅁䅁睁䵁䅁䅁权䭂睁䅁权䕁䅁䅁权⽄允䅁允䅁䅁䅅䅁啁䩁穂杷䅉䅁䅁䍄䉁䅁䅁䅂䅁䅁䅍䅄䅁䅁䅕䅁䅁䉁䙃䔫䭁䅁䅯䅁䭁偁䈸䅁䉁䅁䅁允䅁䅁䅕䘫橐婰歴䕏䵁䅉䅅䅁䕁䅁䅁睁䵁䅁䅁权扁允䅁权䕁䅁䅁权噂䅂䅁允䅁䅁䅅䅁啁䥁瑁睕䅑䅁䅁䍄䉁䅁䅁䅂䅁䅁䅍䅄䅁䅁䅯条䅅䅁䅯䅂䅁䅁䅯杏䅑䅁䅅䅁䉁䅁䅁䅆杂瑮䄰䅁䅁䅁杷允䅁䅁䅑䅁䑁䅁䅷䅁䭁䙁䅣䅁䭁䅁䅯䅁䭁䕁䔴䅁䉁䅁䅁允䅁䅁䅕㡪ㅌ䙋偹䕃䵁䅉䅅䅁䕁䅁䅁睁䵁䅁䅁权㝂䅁䅁权䭁䅁䅁权䱂䅂䅁允䅁䅁䅅䅁䙁偁潙䥘䌯挹⽩䍄䉁䅁䅁䅂䅁䅁䅍䅄䅁䅁䅯杙䅍䅁䅯充䅁䅁䅯眯䅅䅁䅅䅁䉁䅁䅁䅆獁呩䅕䅁䅁䅁杷允䅁䅁䅑䅁䑁䅁䅷䅁䭁乁䄸䅁䭁䅁䅑䅁䭁䕁䔴䅁䉁䅁䅁允䅁䉁䅑㑱䄲䅁䅁䅁䵁䅉䅅䅁䕁䅁䅁睁䵁䅁䅁权佂允䅁权䭁䅁䅁权楂䅂䅁允䅁䅁䅅䅁䙁偁湃歸㍳兩䄹䍄䉁䅁䅁䅂䅁䅁䅍䅄䅁䅁䅯睱䅅䅁䅯充䅁䅁䅯䅡䅑䅁䅅䅁䉁䅁䅁䅆䅄䥡䉆䅁䅁䅁杷允䅁䅁䅑䅁䑁䅁䅷䅁䭁䙁䑯䅁䭁䅁䅑䅁䭁偁䈸䅁䉁䅁䅁允䅁䉁䅑捓煉䅁䅁䅁䵁䅉䅅䅁䕁䅁䅁睁䵁䅁䅁权療䅁䅁权䕁䅁䅁权求䅂䅁允䅁䅁䅅䅁啁䙁䉆䅊䅁䅁䅁䍄䉁䅁䅁䅂䅁䅁䅍䅄䅁䅁䅯儷䅁䅁䅯充䅁䅁䅯杔䅑䅁䅅䅁䉁䅁䅁䅆䅃偌噎䅁䅁䅁杷允䅁䅁䅑䅁䑁䅁䅷䅁䭁䵁䉕䅁䭁䉁䅅䅁䭁䙁䕫䅁䉁䅁䅁允䅁䉁䅑䡇睓元䅁䅁䵁䅉䅅䅁䕁䅁䅁睁䵁䅁䅁权㕄䅁䅁权剁䅁䅁权䙁䅁䅁允䅁䅁䅅䅁啁䕁歃䑉䅉䅁䅁䍄䉁䅁䅁䅂䅁䅁䅍䅄䅁䅁䅯䅺䅍䅁䅯充䅁䅁䅯眯䅅䅁䅅䅁䉁䅁䅁䅆䅁捩故䅁䅁䅁杷允䅁䅁䅑䅁䑁䅁䅷䅁䭁䵁䅍䅁䭁䅁䅯䅁䭁䅁䅕䅁䉁䅁䅁允䅁䅁䅕䑗ね䡹⭡ぇ䵁䅉䅅䅁䕁䅁䅁睁䵁䅁䅁权坄䅁䅁权䕁䅁䅁权佂䅂䅁允䅁䅁䅅䅁啁䍁歃杷䅁䅁䅁䍄䉁䅁䅁䅂䅁䅁䅍䅄䅁䅁䅯兎䅅䅁䅯䅂䅁䅁䅯杕䅑䅁䅅䅁䉁䅁䅁䅆䅄兹䅧䅁䅁䅁杷允䅁䅁䅑䅁䑁䅁䅷䅁䭁䥁䉙䅁䭁䅁䅑䅁䭁䅁䅕䅁䉁䅁䅁允䅁䉁䅑煈⭍允䅁䅁䵁䅉䅅䅁䕁䅁䅁睁䵁䅁䅁权乂允䅁权剁䅁䅁权浂䅂䅁允䅁䅁䅅䅁啁䵁䝁䅣䄸䅁䅁䍄䉁䅁䅁䅂䅁䅁䅍䅄䅁䅁䅯入䅅䅁䅯权䅁䅁䅯杓䅑䅁䅅䅁䉁䅁䅁兂硂児塲㍯䍁䅑杷允䅁䅁䅑䅁䑁䅁䅷䅁䭁䅁䅙䅁䭁䅁䅯䅁䭁䕁䕳䅁䉁䅁䅁允䅁䅁䅕䵴㉨灶愸稷䴸䅉䅅䅁䕁䅁䅁睁䵁䅁䅁权牁允䅁权䕁䅁䅁权㙁䅂䅁允䅁䅁䅅䅁啁䭁偪睏䅅䅁䅁䍄䉁䅁䅁䅂䅁䅁䅍䅄䅁䅁䅯䅭䅅䅁䅯权䅁䅁䅯睚䅑䅁䅅䅁䉁䅁䅁兂桁䡳潊敫唳睐杷允䅁䅁䅑䅁䑁䅁䅷䅁䭁䑁䍙䅁䭁䉁䅅䅁䭁偁䈸䅁䉁䅁䅁允䅁䉁䅑䩑䍦杂䅁䅁䵁䅉䅅䅁䕁䅁䅁睁䵁䅁䅁权⽃䅁䅁权䭁䅁䅁权䙁䅁䅁允䅁䅁䅅䅁䙁䕁杊搵楁眲䅒䍄䉁䅁䅁䅂䅁䅁䅍䅄䅁䅁䅯兣䅅䅁䅯䅂䅁䅁䅯兗䅑䅁䅅䅁䉁䅁䅁䅆䭁㕒䅕䅁䅁䅁杷允䅁䅁䅑䅁䑁䅁䅷䅁䭁䍁䉕䅁䭁䉁䅅䅁䭁䕁䕳䅁䉁䅁䅁允䅁䉁䅑昷䜱睁䅁䅁䵁䅉䅅䅁䕁䅁䅁睁䵁䅁䅁权塁允䅁权䕁䅁䅁权浂䅂䅁允䅁䅁䅅䅁啁䍁佰睄䅁䅁䅁䍄䉁䅁䅁䅂䅁䅁䅍䅄䅁䅁䅯䅪䅉䅁䅯䅂䅁䅁䅯眯䅅䅁䅅䅁䉁䅁䅁䅆潂䉵䉁䅁䅁䅁杷允䅁䅁䅑䅁䑁䅁䅷䅁䭁䭁䉁䅁䭁䉁䅅䅁䭁䕁䕷䅁䉁䅁䅁允䅁䉁䅑乧畳睌䅁䅁䵁䅉䅅䅁䕁䅁䅁睁䵁䅁䅁权䉂䅁䅁权剁䅁䅁权杂䅂䅁允䅁䅁䅅䅁啁䭁剄楲䅯䅁䅁䍄䉁䅁䅁䅂䅁䅁䅍䅄䅁䅁䅯朹䅁䅁䅯权䅁䅁䅯杕䅑䅁䅅䅁䉁䅁䅁兂ぃ䡹⭡确㕲睐杷允䅁䅁䅑䅁䑁䅁䅷䅁䭁偁䉧䅁䭁䅁䅑䅁䭁䝁䕑䅁䉁䅁䅁允䅁䉁䅑䭆㝁䅁䅁䅁䵁䅉䅅䅁䕁䅁䅁睁䵁䅁䅁权㕃䅁䅁权剁䅁䅁权噂䅂䅁允䅁䅁䅅䅁啁乁㙆硘䅣䅁䅁䍄䉁䅁䅁䅂䅁䅁䅍䅄䅁䅁䅯睥䅅䅁䅯权䅁䅁䅯兙䅑䅁䅅䅁䉁䅁䅁兂䕁杖琴灳稳睐杷允䅁䅁䅑䅁䑁䅁䅷䅁䭁䥁䍷䅁䭁䉁䅅䅁䭁偁䈸䅁䉁䅁䅁允䅁䉁䅑睬圴元䅁䅁䵁䅉䅅䅁䕁䅁䅁睁䵁䅁䅁权汁允䅁权剁䅁䅁权呂䅂䅁允䅁䅁䅅䅁啁偁剄䅧䅍䅁䅁䍄䉁䅁䅁䅂䅁䅁䅍䅄䅁䅁䅯兲䅅䅁䅯充䅁䅁䅯䅂䅉䅁䅅䅁䉁䅁䅁䅆兂㜴奧䅁䅁䅁杷允䅁䅁䅑䅁䑁䅁䅷䅁䭁䱁䉁䅁䭁䉁䅅䅁䭁䙁䕣䅁䉁䅁䅁允䅁䉁䅑䤰乫杆䅁䅁䵁䅉䅅䅁䕁䅁䅁睁䵁䅁䅁权桂䅁䅁权䕁䅁䅁权䕁杁䅁允䅁䅁䅅䅁啁䉁桑睖䅁䅁䅁䍄䉁䅁䅁䅂䅁䅁䅍䅄䅁䅁䅯杤䅁䅁䅯充䅁䅁䅯睎䅑䅁䅅䅁䉁䅁䅁䅆䅃睁剷䅁䅁䅁杷允䅁䅁䅑䅁䑁䅁䅷䅁䭁䥁䅕䅁䭁䅁䅯䅁䭁䙁䕙䅁䉁䅁䅁允䅁䅁䅕敫㠱穐敘䕉䵁䅉䅅䅁䕁䅁䅁睁䵁䅁䅁权䕃䅁䅁权䕁䅁䅁权灂䅂䅁允䅁䅁䅅䅁啁䱁㙂䅓䅁䅁䅁䍄䉁䅁䅁䅂䅁䅁䅍䅄䅁䅁䅯兗䅅䅁䅯权䅁䅁䅯兕䅑䅁䅅䅁䉁䅁䅁兂歃䑣䬰礱噍䅑杷允䅁䅁䅑䅁䑁䅁䅷䅁䭁䭁䅣䅁䭁䉁䅅䅁䭁䝁䕁䅁䉁䅁䅁允䅁䉁䅑䩱䔫睃䅁䅁䵁䅉䅅䅁䕁䅁䅁睁䵁䅁䅁权呃允䅁权剁䅁䅁权䕁杁䅁允䅁䅁䅅䅁啁䝁全兒䅉䅁䅁䍄䉁䅁䅁䅂䅁䅁䅍䅄䅁䅁䅯䄹䅅䅁䅯权䅁䅁䅯杘䅑䅁䅅䅁䉁䅁䅁兂慃婭婭婭灭睶杷允䅁䅁䅑䅁䑁䅁䅷䅁䭁䍁䉅䅁䭁䅁䅯䅁䭁䑁䕯䅁䉁䅁䅁允䅁䅁䅕婧䑖㉩湺歂䵁䅉䅅䅁䕁䅁䅁睁䵁䅁䅁权捁杁䅁权䭁䅁䅁权⽄允䅁允䅁䅁䅅䅁䙁䕁桪桥畓⽒⽕䍄䉁䅁䅁䅂䅁䅁䅍䅄䅁䅁䅯眯䅁䅁䅯充䅁䅁䅯杏䅑䅁䅅䅁䉁䅁䅁䅆潂䜴䴴䅁䅁䅁杷允䅁䅁䅑䅁䑁䅁䅷䅁䭁䭁䉫䅁䭁䉁䅅䅁䭁䕁䕁䅁䉁䅁䅁允䅁䉁䅑䩥䙲䅂䅁䅁䵁䅉䅅䅁䕁䅁䅁睁䵁䅁䅁权湃睁䅁权䕁䅁䅁权⽄允䅁允䅁䅁䅅䅁啁䍁湄杯䅁䅁䅁䍄䉁䅁䅁䅂䅁䅁䅍䅄䅁䅁䅯䅇䅁䅁䅯权䅁䅁䅯眯䅅䅁䅅䅁䉁䅁䅁兂祄欰椱䙅䕧䅑杷允䅁䅁䅑䅁䑁䅁䅷䅁䭁䭁䍙䅁䭁䉁䅅䅁䭁偁䈸䅁䉁䅁䅁允䅁䉁䅑䍉橖杁䅁䅁䵁䅉䅅䅁䕁䅁䅁睁䵁䅁䅁权䝂睁䅁权剁䅁䅁权⽄允䅁允䅁䅁䅅䅁啁䑁克杮䅍䅁䅁䍄䉁䅁䅁䅂䅁䅁䅍䅄䅁䅁䅯䅹䅁䅁䅯充䅁䅁䅯杙䅑䅁䅅䅁䉁䅁䅁䅆䅄㕖剕䅁䅁䅁杷允䅁䅁䅑䅁䑁䅁䅷䅁䭁䕁䉉䅁䭁䉁䅅䅁䭁偁䈸䅁䉁䅁䅁允䅁䉁䅑乧唵睍䅁䅁䵁䅉䅅䅁䕁䅁䅁睁䵁䅁䅁权䭄杁䅁权䭁䅁䅁权⽄允䅁允䅁䅁䅅䅁䙁䝁剩堷⽷匹䄵䍄䉁䅁䅁䅂䅁䅁䅍䅄䅁䅁䅯䅇䅁䅁䅯䅂䅁䅁䅯兂䅁䅁䅅䅁䉁䅁䅁䅆䅁橹䅯䅁䅁䅁杷允䅁䅁䅑䅁䑁䅁䅷䅁䭁偁䅧䅁䭁䅁䅯䅁䭁䝁䕙䅁䉁䅁䅁允䅁䅁䅕扏䥔牤昶樵䴸䅉䅅䅁䕁䅁䅁睁䵁䅁䅁权瑁允䅁权剁䅁䅁权⽄允䅁允䅁䅁䅅䅁啁䵁㥄杍䄸䅁䅁䍄䉁䅁䅁䅂䅁䅁䅍䅄䅁䅁䅯䅓䅅䅁䅯权䅁䅁䅯兘䅑䅁䅅䅁䉁䅁䅁兂㉄䙋偹癷杘睐杷允䅁䅁䅑䅁䑁䅁䅷䅁䭁䱁䉕䅁䭁䉁䅅䅁䭁䕁䔸䅁䉁䅁䅁允䅁䅁䅯睒䅁䅁杷允䅁䅁䅑䅁䑁䅁䅷䅁䭁䱁䅉䅁䭁䉁䅅䅁䭁䑁䕫䅁䉁䅁䅁允䅁䉁䅑佑愹睂䅁䅁䵁䅉䅅䅁䕁䅁䅁睁䵁䅁䅁权塄䅁䅁权䭁䅁䅁权佂䅂䅁允䅁䅁䅅䅁䙁䩁婱婭婭晭⽕䍄䉁䅁䅁䅂䅁䅁䅍䅄䅁䅁䅯睢䅅䅁䅯充䅁䅁䅯杘䅑䅁䅅䅁䉁䅁䅁䅆㑂㝡慅䅁䅁䅁杷允䅁䅁䅑䅁䑁䅁䅷䅁䭁䑁䉉䅁䭁䅁䅑䅁䭁䑁䕣䅁䉁䅁䅁允䅁䉁䅑ㅓ兙䅁䅁䅁䵁䅉䅅䅁䕁䅁䅁睁䵁䅁䅁权䭁睁䅁权䭁䅁䅁权⽄允䅁允䅁䅁䅅䅁䙁䕁䵯楁䡵杆䅬䍄䉁䅁䅁䅂䅁䅁䅍䅄䅁䅁䅯儰䅁䅁䅯䅂䅁䅁䅯兂䅁䅁䅅䅁䉁䅁䅁䅆䅂㘵䄸䅁䅁䅁杷允䅁䅁䅑䅁䑁䅁䅷䅁䭁䩁䉯䅁䭁䅁䅯䅁䭁偁䈸䅁䉁䅁䅁允䅁䅁䅕⽷潕䥘䌹商䵁䅉䅅䅁䕁䅁䅁睁䵁䅁䅁权㙃允䅁权䭁䅁䅁权求䅂䅁允䅁䅁䅅䅁䙁偁㥔䠱灪桰䅎䍄䉁䅁䅁䅂䅁䅁䅍䅄䅁䅁䅯杮䅁䅁䅯䅂䅁䅁䅯杕䅑䅁䅅䅁䉁䅁䅁䅆䥄㉊䅯䅁䅁䅁杷允䅁䅁䅑䅁䑁䅁䅷䅁䭁䅁䉷䅁䭁䅁䅯䅁䭁䙁䕙䅁䉁䅁䅁允䅁䅁䅕浚浚浚浚䕂䵁䅉䅅䅁䕁䅁䅁睁䵁䅁䅁权㑂允䅁权䕁䅁䅁权桂䅂䅁允䅁䅁䅅䅁啁䵁坨朴䅍䅁䅁䍄䉁䅁䅁䅂䅁䅁䅍䅄䅁䅁䅯杰䅉䅁䅯权䅁䅁䅯眯䅅䅁䅅䅁䉁䅁䅁兂䅁䅁䅁䍁卂䅑杷允䅁䅁䅑䅁䑁䅁䅷䅁䭁䑁䅣䅁䭁䅁䅯䅁䭁䝁䕧䅁䉁䅁䅁允䅁䅁䅕琯㑒匶硙ぃ䵁䅉䅅䅁䕁䅁䅁睁䵁䅁䅁权慂允䅁权剁䅁䅁权䙁䅁䅁允䅁䅁䅅䅁啁偁剧䅢䅣䅁䅁䍄䉁䅁䅁䅂䅁䅁䅍䅄䅁䅁䅯䄶䅉䅁䅯充䅁䅁䅯眯䅅䅁䅅䅁䉁䅁䅁䅆䅁䉓估䅁䅁䅁杷允䅁䅁䅑䅁䑁䅁䅷䅁䭁䡁䅅䅁䭁䅁䅑䅁䭁䝁䕁䅁䉁䅁䅁允䅁䉁䅑䑙乧䅁䅁䅁䵁䅉䅅䅁䕁䅁䅁睁䵁䅁䅁权乄允䅁权剁䅁䅁权䙁䅁䅁允䅁䅁䅅䅁啁乁䙪䑭䅣䅁䅁䍄䉁䅁䅁䅂䅁䅁䅍䅄䅁䅁䅯睂䅅䅁䅯权䅁䅁䅯杙䅑䅁䅅䅁䉁䅁䅁兂杂搵楁㌲奫䅑杷允䅁䅁䅑䅁䑁䅁䅷䅁䭁䙁䉙䅁䭁䅁䅯䅁䭁䝁䕧䅁䉁䅁䅁允䅁䅁䅕䵱䱚㑎䉬樯䴸䅉䅅䅁䕁䅁䅁睁䵁䅁䅁权呁杁䅁权䕁䅁䅁权⽄允䅁允䅁䅁䅅䅁啁佁浒䅐䅁䅁䅁䍄䉁䅁䅁䅂䅁䅁䅍䅄䅁䅁䅯睲䅍䅁䅯充䅁䅁䅯眯䅅䅁䅅䅁䉁䅁䅁䅆䅁睎偕䅁䅁䅁杷允䅁䅁䅑䅁䑁䅁䅷䅁䭁䩁䄰䅁䭁䉁䅅䅁䭁䅁䅕䅁䉁䅁䅁允䅁䉁䅑乍歋睋䅁䅁䵁䅉䅅䅁䕁䅁䅁睁䵁䅁䅁权㙂允䅁权䕁䅁䅁权橂䅂䅁允䅁䅁䅅䅁啁乁䥧䅔䅁䅁䅁䍄䉁䅁䅁䅂䅁䅁䅍䅄䅁䅁䅯䅸䅁䅁䅯䅂䅁䅁䅯兔䅑䅁䅅䅁䉁䅁䅁䅆捁捍䅙䅁䅁䅁杷允䅁䅁䅑䅁䑁䅁䅷䅁䭁䱁䍳䅁䭁䅁䅑䅁䭁偁䈸䅁䉁䅁䅁允䅁䉁䅑䝷敔允䅁䅁䵁䅉䅅䅁䕁䅁䅁睁䵁䅁䅁权穄允䅁权剁䅁䅁权塂䅂䅁允䅁䅁䅅䅁啁䅁睄䙶䅣䅁䅁䍄䉁䅁䅁䅂䅁䅁䅍䅄䅁䅁䅯睄䅅䅁䅯充䅁䅁䅯党䅑䅁䅅䅁䉁䅁䅁䅆䅃癆偆䅁䅁䅁杷允䅁䅁䅑䅁䑁䅁䅷䅁䭁䑁䈸䅁䭁䉁䅅䅁䭁䕁䔰䅁䉁䅁䅁允䅁䉁䅑䑑吹䅆䅁䅁䵁䅉䅅䅁䕁䅁䅁睁䵁䅁䅁权灄允䅁权䭁䅁䅁权摂䅂䅁允䅁䅁䅅䅁䙁䍁䡵瑆佮㘹⽍䍄䉁䅁䅁䅂䅁䅁䅍䅄䅁䅁䅯兺䅁䅁䅯充䅁䅁䅯兗䅑䅁䅅䅁䉁䅁䅁䅆睃煳剫䅁䅁䅁杷允䅁䅁䅑䅁䑁䅁䅷䅁䭁䡁䈴䅁䭁䉁䅅䅁䭁䙁䔸䅁䉁䅁䅁允䅁䉁䅑䜸⬷䅅䅁䅁䵁䅉䅅䅁䕁䅁䅁睁䵁䅁䅁权䉃允䅁权䭁䅁䅁权浂䅂䅁允䅁䅁䅅䅁䙁䵁杕䡳潊晫⼰䍄䉁䅁䅁䅂䅁䅁䅍䅄䅁䅁䅯䄹䅅䅁䅯充䅁䅁䅯兂䅁䅁䅅䅁䉁䅁䅁䅆䅃瑏呷䅁䅁䅁杷允䅁䅁䅑䅁䑁䅁䅷䅁䭁佁䍙䅁䭁䅁䅯䅁䭁偁䈸䅁䉁䅁䅁允䅁䅁䅕硨婢発呤䕁䵁䅉䅅䅁䕁䅁䅁睁䵁䅁䅁权牁允䅁权䉁杁䅁权䙁杁䅁允䅁䅁䅅䅁䙁䑁硆ㅳ㥇佈䄱䍄䉁䅁䅁䅂䅁䅁䅍䅄䅁䅁䅯朱䅁䅁䅯䅂䅁䅁䅯睔䅑䅁䅅䅁䉁䅁䅁权䡂䅁䅁䍄䉁䅁䅁䅂䅁䅁䅍䅄䅁䅁䅯兹䅅䅁䅯充䅁䅁䅯杔䅑䅁䅅䅁䉁䅁䅁䅆捁婅䕉䅁䅁䅁杷允䅁䅁䅑䅁䑁䅁䅷䅁䭁䵁䈴䅁䭁䅁䅯䅁䭁䝁䕫䅁䉁䅁䅁允䅁䅁䅕灭婭婭婭呭䴸䅉䅅䅁䕁䅁䅁睁䵁䅁䅁权卂䅁䅁权䭁䅁䅁权硁䅂䅁允䅁䅁䅅䅁䙁䵁䭈啯㉗⬸⽅䍄䉁䅁䅁䅂䅁䅁䅍䅄䅁䅁䅯杤䅅䅁䅯允䅉䅁䅯兂䅉䅁䅅䅁䉁䅁䅁兂䍂余兖晢歐䅑杷允䅁䅁䅑䅁䑁䅁䅷䅁䭁䥁䅁䅁䭁䅁䍅䅁䭁䅁䍉䅁䉁䅁䅁允䅁䅁䅕湳买䵍汉唰䵁䅉䅅䅁䕁䅁䅁睁䵁䅁䅁权䙄允䅁权䕁䅁䅁权䕁杁䅁允䅁䅁䅅䅁啁䝁猶兵䅁䅁䅁䍄䉁䅁䅁䅂䅁䅁䅍䅄䅁䅁䅯杰䅁䅁䅯权䅁䅁䅯杕䅑䅁䅅䅁䉁䅁䅁兂灄橊䥅䉲卷䅑杷允䅁䅁䅑䅁䑁䅁䅷䅁䭁䍁䉑䅁䭁䉁䅅䅁䭁䕁䔰䅁䉁䅁䅁允䅁䉁䅑䙷牋权䅁䅁䵁䅉䅅䅁䕁䅁䅁睁䵁䅁䅁权楃允䅁权䭁䅁䅁权⽄允䅁允䅁䅁䅅䅁䙁䭁硲欰椱䅅䅖䍄䉁䅁䅁䅂䅁䅁䅍䅄䅁䅁䅯睋䅍䅁䅯充䅁䅁䅯眯䅅䅁䅅䅁䉁䅁䅁䅆杄硎䡍䅁䅁䅁杷允䅁䅁䅑䅁䑁䅁䅷䅁䭁䕁䅫䅁䭁䅁䅯䅁䭁䕁䕑䅁䉁䅁䅁允䅁䅁䅕㥉㕶浦㡱䐫䴸䅉䅅䅁䕁䅁䅁睁䵁䅁䅁权ㅂ䅁䅁权剁䅁䅁权剂䅂䅁允䅁䅁䅅䅁啁佁桁杒䄰䅁䅁䍄䉁䅁䅁䅂䅁䅁䅍䅄䅁䅁䅯杇䅅䅁䅯充䅁䅁䅯兂䅁䅁䅅䅁䉁䅁䅁䅆䅃楙位䅁䅁䅁杷允䅁䅁䅑䅁䑁䅁䅷䅁䭁䝁䅅䅁䭁䅁䅯䅁䭁䙁䕫䅁䉁䅁䅁允䅁䅁䅕䬸䝦穓䩥呷䴸䅉䅅䅁䕁䅁䅁睁䵁䅁䅁权橄允䅁权䕁䅁䅁权啂䅂䅁允䅁䅁䅅䅁啁䉁䉃兺䅕䅁䅁䍄䉁䅁䅁䅂䅁䅁䅍䅄䅁䅁䅯睲䅉䅁䅯权䅁䅁䅯眯䅅䅁䅅䅁䉁䅁䅁兂瑁灳瘳㡰䍙䅑杷允䅁䅁䅑䅁䑁䅁䅷䅁䭁乁䉯䅁䭁䅁䅯䅁䭁䝁䕕䅁䉁䅁䅁允䅁䅁䅕敨剴䉵䘶稲䴸䅉䅅䅁䕁䅁䅁睁䵁䅁䅁权ㅁ䅁䅁权䕁䅁䅁权䕁杁䅁允䅁䅁䅅䅁啁䑁㙧睢䅁䅁䅁䍄䉁䅁䅁䅂䅁䅁䅍䅄䅁䅁䅯杕䅉䅁䅯充䅁䅁䅯眯䅅䅁䅅䅁䉁䅁䅁䅆䍂䭧捍䅁䅁䅁杷允䅁䅁䅑䅁䑁䅁䅷䅁䭁䱁䉧䅁䭁䅁䅑䅁䭁䝁䕍䅁䉁䅁䅁允䅁䉁䅑䭸偫䅁䅁䅁䵁䅉䅅䅁䕁䅁䅁睁䵁䅁䅁权卂杁䅁权䭁䅁䅁权⽄允䅁允䅁䅁䅅䅁䙁偁唷佥浫晍⽧䍄䉁䅁䅁䅂䅁䅁䅍䅄䅁䅁䅯兓䅉䅁䅯䅂䅁䅁䅯眯䅅䅁䅅䅁䉁䅁䅁䅆䅄呁䅫䅁䅁䅁杷允䅁䅁䅑䅁䑁䅁䅷䅁䭁偁䉙䅁䭁䉁䅅䅁䭁䙁䕳䅁䉁䅁䅁允䅁䉁䅑佧桗兙䅁䅁䵁䅉䅅䅁䕁䅁䅁睁䵁䅁䅁权䡃杁䅁权䕁䅁䅁权⽄允䅁允䅁䅁䅅䅁啁佁杂睓䅁䅁䅁䍄䉁䅁䅁䅂䅁䅁䅍䅄䅁䅁䅯䅏䅁䅁䅯䅂䅁䅁䅯䅚䅑䅁䅅䅁䉁䅁䅁䅆杄楐䅣䅁䅁䅁杷允䅁䅁䅑䅁䑁䅁䅷䅁䭁䡁䑙䅁䭁䅁䅑䅁䭁偁䈸䅁䉁䅁䅁允䅁䉁䅑䬷楑允䅁䅁䵁䅉䅅䅁䕁䅁䅁睁䵁䅁䅁权㉁允䅁权䭁䅁䅁权奂䅂䅁允䅁䅁䅅䅁䙁䙁㕧䵴㉨煶⼸䍄䉁䅁䅁䅂䅁䅁䅍䅄䅁䅁䅯䅥䅍䅁䅯充䅁䅁䅯眯䅅䅁䅅䅁䉁䅁䅁权䡂䅁䅁䍄䉁䅁䅁䅂䅁䅁䅍䅄䅁䅁䅯睗䅁䅁䅯充䅁䅁䅯䅙䅑䅁䅅䅁䉁䅁䅁䅆䅂ㅂ捙䅁䅁䅁杷允䅁䅁䅑䅁䑁䅁䅷䅁䭁䡁䉕䅁䭁䅁䅯䅁䭁䙁䕷䅁䉁䅁䅁允䅁䅁䅕⽺呤㘴扗䱸䴸䅉䅅䅁䕁䅁䅁睁䵁䅁䅁权剄允䅁权䕁䅁䅁权䕁杁䅁允䅁䅁䅅䅁啁䕁䱩䅷䅉䅁䅁䍄䉁䅁䅁䅂䅁䅁䅍䅄䅁䅁䅯睚䅁䅁䅯充䅁䅁䅯䅂䅉䅁䅅䅁䉁䅁䅁䅆䅂䭹慯䅁䅁䅁杷允䅁䅁䅑䅁䑁䅁䅷䅁䭁䝁䅑䅁䭁䅁䅯䅁䭁䝁䕕䅁䉁䅁䅁允䅁䅁䅕琸乊桙奂稹䴸䅉䅅䅁䕁䅁䅁睁䵁䅁䅁权療䅁䅁权䕁䅁䅁权䱂䅂䅁允䅁䅁䅅䅁啁䡁琶兊䅁䅁䅁䍄䉁䅁䅁䅂䅁䅁䅍䅄䅁䅁䅯儰䅉䅁䅯权䅁䅁䅯眯䅅䅁䅅䅁䉁䅁䅁兂偄ㄹ橐婰䍳䅑杷允䅁䅁䅑䅁䑁䅁䅷䅁䭁䍁䅅䅁䭁䅁䅯䅁䭁䝁䕧䅁䉁䅁䅁允䅁䅁䅕䙅㕧䵴㉪啅䵁䅉䅅䅁䕁䅁䅁睁䵁䅁䅁权䕂䅁䅁权䭁䅁䅁权求䅂䅁允䅁䅁䅅䅁䙁䉁䕫杖琴灳⼰䍄䉁䅁䅁䅂䅁䅁䅍䅄䅁䅁䅯䅱䅁䅁䅯䅂䅁䅁䅯䅘䅑䅁䅅䅁䉁䅁䅁䅆捂呚䅫䅁䅁䅁杷允䅁䅁䅑䅁䑁䅁䅷䅁䭁䉁䐰䅁䭁䉁䅅䅁䭁偁䈸䅁䉁䅁䅁允䅁䉁䅑乯ㄵ杂䅁䅁䵁䅉䅅䅁䕁䅁䅁睁䵁䅁䅁权㥁允䅁权䭁䅁䅁权慂䅂䅁允䅁䅁䅅䅁䙁䩁瑈䑦ㄸ癘⽃䍄䉁䅁䅁䅂䅁䅁䅍䅄䅁䅁䅯䄸䅅䅁䅯䅂䅁䅁䅯睎䅑䅁䅅䅁䉁䅁䅁䅆奄䑤䅯䅁䅁䅁杷允䅁䅁䅑䅁䑁䅁䅷䅁䭁偁䉙䅁䭁䅁䅑䅁䭁偁䈸䅁䉁䅁䅁允䅁䉁䅑䉗㍴允䅁䅁䵁䅉䅅䅁䕁䅁䅁睁䵁䅁䅁权摃杁䅁权剁䅁䅁权⽄允䅁允䅁䅁䅅䅁啁䥁䉄硢䅣䅁䅁䍄䉁䅁䅁䅂䅁䅁䅍䅄䅁䅁䅯䅶䅁䅁䅯权䅁䅁䅯䅖䅑䅁䅅䅁䉁䅁䅁兂啂㘴扗䍸兄睐杷允䅁䅁䅑䅁䑁䅁䅷䅁䭁䡁䑳䅁䭁䉁䅅䅁䭁偁䈸䅁䉁䅁䅁允䅁䉁䅑䡧朷䅓䅁䅁䵁䅉䅅䅁䕁䅁䅁睁䵁䅁䅁权䅂䅁䅁权䕁䅁䅁权䙁䅁䅁允䅁䅁䅅䅁啁佁汩眳䅁䅁䅁䍄䉁䅁䅁䅂䅁䅁䅍䅄䅁䅁䅯杸䅁䅁䅯充䅁䅁䅯䅑䅑䅁䅅䅁䉁䅁䅁䅆䅁䉗噆䅁䅁䅁杷允䅁䅁䅑䅁䑁䅁䅷䅁䭁䕁䑁䅁䭁䉁䅅䅁䭁偁䈸䅁䉁䅁䅁允䅁䉁䅑䝙䝊杂䅁䅁䵁䅉䅅䅁䕁䅁䅁睁䵁䅁䅁权卂䅁䅁权剁䅁䅁权佂䅂䅁允䅁䅁䅅䅁啁䵁畃祏䅧䅁䅁䍄䉁䅁䅁䅂䅁䅁䅍䅄䅁䅁䅯眸䅅䅁䅯权䅁䅁䅯杚䅑䅁䅅䅁䉁䅁䅁兂牁硨婢発硦睐杷允䅁䅁䅑䅁䑁䅁䅷䅁䭁䵁䄰䅁䭁䅁䅑䅁䭁䅁䍑䅁䉁䅁䅁允䅁䉁䅑唶兇䅁䅁䅁䵁䅉䅅䅁䕁䅁䅁睁䵁䅁䅁权㉂允䅁权䭁䅁䅁权剂䅂䅁允䅁䅁䅅䅁䙁䑁ね䡹⭡⭮⽉䍄䉁䅁䅁䅂䅁䅁䅍䅄䅁䅁䅯䄶䅁䅁䅯权䅁䅁䅯䅘䅑䅁䅅䅁䉁䅁䅁兂㡄晱午坔が睐杷允䅁䅁䅑䅁䑁䅁䅷䅁䭁䡁䑅䅁䭁䅁䅑䅁䭁偁䈸䅁䉁䅁䅁允䅁䉁䅑䑥䥂䅁䅁䅁䵁䅉䅅䅁䕁䅁䅁睁䵁䅁䅁权畄䅁䅁权䕁䅁䅁权潂䅂䅁允䅁䅁䅅䅁啁偁塂睕䅁䅁䅁䍄䉁䅁䅁䅂䅁䅁䅍䅄䅁䅁䅯䅺䅅䅁䅯䅂䅁䅁䅯䅘䅑䅁䅅䅁䉁䅁䅁䅆睂㥹䅷䅁䅁䅁杷允䅁䅁䅑䅁䑁䅁䅷䅁䭁䡁䍑䅁䭁䅁䅯䅁䭁偁䈸䅁䉁䅁䅁允䅁䅁䅕杖琴灳瘰お䵁䅉䅅䅁䕁䅁䅁睁䵁䅁䅁权睁䅁䅁权䕁䅁䅁权剂䅂䅁允䅁䅁䅅䅁啁䙁浓䅆䅁䅁䅁䍄䉁䅁䅁䅂䅁䅁䅍䅄䅁䅁䅯睌䅉䅁䅯权䅁䅁䅯眯䅅䅁䅅䅁䉁䅁䅁兂允䑗ね䡹䥙䅑杷允䅁䅁䅑䅁䑁䅁䅷䅁䭁䥁䅉䅁䭁䅁䅯䅁䭁䙁䕙䅁䉁䅁䅁允䅁䅁䅕琸乊桙奂ぅ䵁䅉䅅䅁䕁䅁䅁睁䵁䅁䅁权䙄䅁䅁权剁䅁䅁权⽄允䅁允䅁䅁䅅䅁啁䭁⭂睗䄰䅁䅁䍄䉁䅁䅁䅂䅁䅁䅍䅄䅁䅁䅯䅵䅅䅁䅯允䅉䅁䅯兂䅉䅁䅅䅁䉁䅁䅁兂奁浩摒䵍卺䅑杷允䅁䅁䅑䅁䑁䅁䅷䅁䭁䙁䅑䅁䭁䅁䅯䅁䭁䙁䕑䅁䉁䅁䅁允䅁䅁䅕㡪ㅌ䙋偹䕂䵁䅉䅅䅁䕁䅁䅁睁䵁䅁䅁权湄允䅁权䭁䅁䅁权䕁杁䅁允䅁䅁䅅䅁䙁䥁堲桢䑋䍑䅰䍄䉁䅁䅁䅂䅁䅁䅍䅄䅁䅁䅯杹䅁䅁䅯允䅉䅁䅯兂䅉䅁䅅䅁䉁䅁䅁兂時⭗䑒祐䠯䅑杷允䅁䅁䅑䅁䑁䅁䅷䅁䭁䍁䈴䅁䭁䅁䅯䅁䭁䕁䔸䅁䉁䅁䅁允䅁䅁䅯睒䅁䅁杷允䅁䅁䅑䅁䑁䅁䅷䅁䭁䵁䉫䅁䭁䅁䅑䅁䭁䕁䔸䅁䉁䅁䅁允䅁䅁䅯睒䅁䅁杷允䅁䅁䅑䅁䑁䅁䅷䅁䭁䝁䐴䅁䭁䅁䅑䅁䭁偁䈸䅁䉁䅁䅁允䅁䉁䅑䩕獅允䅁䅁䵁䅉䅅䅁䕁䅁䅁睁䵁䅁䅁权桁允䅁权䭁䅁䅁权兂䅂䅁允䅁䅁䅅䅁䙁佁㠵穐敖杵䅰䍄䉁䅁䅁䅂䅁䅁䅍䅄䅁䅁䅯睵䅅䅁䅯充䅁䅁䅯䅗䅑䅁䅅䅁䉁䅁䅁䅆䅃ㅎさ䅁䅁䅁杷允䅁䅁䅑䅁䑁䅁䅷䅁䭁䥁䅍䅁䭁䉁䅅䅁䭁䕁䕑䅁䉁䅁䅁允䅁䉁䅑䩱书杂䅁䅁䵁䅉䅅䅁䕁䅁䅁睁䵁䅁䅁权晁允䅁权䭁䅁䅁权塂䅂䅁允䅁䅁䅅䅁䙁䍁睇浣剩搷⽷䍄䉁䅁䅁䅂䅁䅁䅍䅄䅁䅁䅯兡䅍䅁䅯充䅁䅁䅯眯䅅䅁䅅䅁䉁䅁䅁䅆䅂䍤䥯䅁䅁䅁杷允䅁䅁䅑䅁䑁䅁䅷䅁䭁䅁䉑䅁䭁䅁䅯䅁䭁偁䈸䅁䉁䅁䅁允䅁䅁䅕⼵灵搸乊え䵁䅉䅅䅁䕁䅁䅁睁䵁䅁䅁权㑂允䅁权䕁䅁䅁权䅂䅂䅁允䅁䅁䅅䅁啁䱁瑂兗䅅䅁䅁䍄䉁䅁䅁䅂䅁䅁䅍䅄䅁䅁䅯睩䅅䅁䅯充䅁䅁䅯睚䅑䅁䅅䅁䉁䅁䅁䅆兄㙲搰䅁䅁䅁杷允䅁䅁䅑䅁䑁䅁䅷䅁䭁䱁䅕䅁䭁䉁䅅䅁䭁䝁䕣䅁䉁䅁䅁允䅁䉁䅑䵷㤴睃䅁䅁䵁䅉䅅䅁䕁䅁䅁睁䵁䅁䅁权敂允䅁权剁䅁䅁权⽄允䅁允䅁䅁䅅䅁啁䵁摃䅨䅑䅁䅁䍄䉁䅁䅁䅂䅁䅁䅍䅄䅁䅁䅯睹䅅䅁䅯充䅁䅁䅯兂䅁䅁䅅䅁䉁䅁䅁䅆权克久䅁䅁䅁杷允䅁䅁䅑䅁䑁䅁䅷䅁䭁佁䅅䅁䭁䅁䅯䅁䭁䝁䕣䅁䉁䅁䅁允䅁䅁䅕倹唳佥浫味䴸䅉䅅䅁䕁䅁䅁睁䵁䅁䅁权䥄允䅁权䭁䅁䅁权杂䅂䅁允䅁䅁䅅䅁䙁䥁獴⼵灵搸⽯䍄䉁䅁䅁䅂䅁䅁䅍䅄䅁䅁䅯眰䅅䅁䅯权䅁䅁䅯䅘䅑䅁䅅䅁䉁䅁䅁兂瑂⼵灵搸䥉䅑杷允䅁䅁䅑䅁䑁䅁䅷䅁䭁䙁䅑䅁䭁䅁䅑䅁䭁䝁䕯䅁䉁䅁䅁允䅁䉁䅑䕫癕䅁䅁䅁䵁䅉䅅䅁䕁䅁䅁睁䵁䅁䅁权捂䅁䅁权䕁䅁䅁权慂䅂䅁允䅁䅁䅅䅁啁䑁捶杇䅁䅁䅁䍄䉁䅁䅁䅂䅁䅁䅍䅄䅁䅁䅯杤䅍䅁䅯权䅁䅁䅯眯䅅䅁䅅䅁䉁䅁䅁兂䩄牤昶楇䘸䅑杷允䅁䅁䅑䅁䑁䅁䅷䅁䭁䅁䉳䅁䭁䅁䅑䅁䭁䙁䔰䅁䉁䅁䅁允䅁䉁䅑䅥㝅䅁䅁䅁䵁䅉䅅䅁䕁䅁䅁睁䵁䅁䅁权潂允䅁权剁䅁䅁权楂䅂䅁允䅁䅁䅅䅁啁䑁佄噖䅳䅁䅁䍄䉁䅁䅁䅂䅁䅁䅍䅄䅁䅁䅯兖䅁䅁䅯充䅁䅁䅯杓䅑䅁䅅䅁䉁䅁䅁䅆歁呢䔰䅁䅁䅁杷允䅁䅁䅑䅁䑁䅁䅷䅁䭁䡁䄰䅁䭁䅁䅑䅁䭁䅁䍑䅁䉁䅁䅁允䅁䉁䅑䭳⬱䅁䅁䅁䵁䅉䅅䅁䕁䅁䅁睁䵁䅁䅁权癃允䅁权䭁䅁䅁权灂䅂䅁允䅁䅁䅅䅁䙁䱁䩰䅄牉睨䅬䍄䉁䅁䅁䅂䅁䅁䅍䅄䅁䅁䅯睔䅅䅁䅯䅂䅁䅁䅯兂䅁䅁䅅䅁䉁䅁䅁䅆潃汧䅫䅁䅁䅁杷允䅁䅁䅑䅁䑁䅁䅷䅁䭁䱁䑧䅁䭁䉁䅅䅁䭁偁䈸䅁䉁䅁䅁允䅁䉁䅑䉯摅元䅁䅁䵁䅉䅅䅁䕁䅁䅁睁䵁䅁䅁权䍄䅁䅁权䕁䅁䅁权剂䅂䅁允䅁䅁䅅䅁啁䱁砯䅉䅁䅁䅁䍄䉁䅁䅁䅂䅁䅁䅍䅄䅁䅁䅯眫䅁䅁䅯权䅁䅁䅯䅂䅉䅁䅅䅁䉁䅁䅁兂塄㍯㥁灃正䅑杷允䅁䅁䅑䅁䑁䅁䅷䅁䭁乁䈴䅁䭁䉁䅅䅁䭁䕁䔸䅁䉁䅁䅁允䅁䅁䅯睒䅁䅁杷允䅁䅁䅑䅁䑁䅁䅷䅁䭁䵁䅕䅁䭁䅁䅯䅁䭁䙁䕁䅁䉁䅁䅁允䅁䅁䅕硫䕧杖琴樵䴸䅉䅅䅁䕁䅁䅁睁䵁䅁䅁权䕃允䅁权剁䅁䅁权䭂䅂䅁允䅁䅁䅅䅁啁䩁打儶䅅䅁䅁䍄䉁䅁䅁䅂䅁䅁䅍䅄䅁䅁䅯睳䅁䅁䅯䅂䅁䅁䅯睚䅑䅁䅅䅁䉁䅁䅁䅆獁䉗䅣䅁䅁䅁杷允䅁䅁䅑䅁䑁䅁䅷䅁䭁䝁䑫䅁䭁䅁䅯䅁䭁偁䈸䅁䉁䅁䅁允䅁䅁䅕㡪ㅌ䙋偷䕈䵁䅉䅅䅁䕁䅁䅁睁䵁䅁䅁权坂允䅁权䕁䅁䅁权䕁杁䅁允䅁䅁䅅䅁啁偁牺杚䅅䅁䅁䍄䉁䅁䅁䅂䅁䅁䅍䅄䅁䅁䅯杮䅁䅁䅯充䅁䅁䅯杘䅑䅁䅅䅁䉁䅁䅁䅆䅄湴䍣䅁䅁䅁杷允䅁䅁䅑䅁䑁䅁䅷䅁䭁乁䅳䅁䭁䉁䅅䅁䭁䝁䕕䅁䉁䅁䅁允䅁䉁䅑偑䌶䅎䅁䅁䵁䅉䅅䅁䕁䅁䅁睁䵁䅁䅁权灃䅁䅁权䕁䅁䅁权摂䅂䅁允䅁䅁䅅䅁啁䡁橂睆䅅䅁䅁䍄䉁䅁䅁䅂䅁䅁䅍䅄䅁䅁䅯兵䅁䅁䅯䅂䅁䅁䅯䅘䅑䅁䅅䅁䉁䅁䅁䅆潃穌䅉䅁䅁䅁杷允䅁䅁䅑䅁䑁䅁䅷䅁䭁䍁䉉䅁䭁䅁䅑䅁䭁䝁䕑䅁䉁䅁䅁允䅁䉁䅑䱇稴䅁䅁䅁䵁䅉䅅䅁䕁䅁䅁睁䵁䅁䅁权兄允䅁权䕁䅁䅁权䕂䅂䅁允䅁䅁䅅䅁啁䭁䙪兇䅁䅁䅁䍄䉁䅁䅁䅂䅁䅁䅍䅄䅁䅁䅯朲䅅䅁䅯䅂䅁䅁䅯䅂䅉䅁䅅䅁䉁䅁䅁䅆睁灓䅫䅁䅁䅁杷允䅁䅁䅑䅁䑁䅁䅷䅁䭁䉁䍑䅁䭁䉁䅅䅁䭁偁䈸䅁䉁䅁䅁允䅁䉁䅑䩙桵睕䅁䅁䵁䅉䅅䅁䕁䅁䅁睁䵁䅁䅁权牄允䅁权䕁䅁䅁权䵂䅂䅁允䅁䅁䅅䅁啁䩁発兵䅁䅁䅁䍄䉁䅁䅁䅂䅁䅁䅍䅄䅁䅁䅯兎䅁䅁䅯䅂䅁䅁䅯杔䅑䅁䅅䅁䉁䅁䅁䅆潁䙸䄴䅁䅁䅁杷允䅁䅁䅑䅁䑁䅁䅷䅁䭁䡁䌴䅁䭁䅁䅑䅁䭁偁䈸䅁䉁䅁䅁允䅁䉁䅑䬵灚杄䅁䅁䵁䅉䅅䅁䕁䅁䅁睁䵁䅁䅁权畃䅁䅁权䭁䅁䅁权坂䅂䅁允䅁䅁䅅䅁䙁䱁へ硫䕧栱䅆䍄䉁䅁䅁䅂䅁䅁䅍䅄䅁䅁䅯材䅁䅁䅯䅂䅁䅁䅯免䅑䅁䅅䅁䉁䅁䅁䅆兂樲䄸䅁䅁䅁杷允䅁䅁䅑䅁䑁䅁䅷䅁䭁乁䅍䅁䭁䅁䅑䅁䭁䙁䕳䅁䉁䅁䅁允䅁䉁䅑䥊䰴允䅁䅁䵁䅉䅅䅁䕁䅁䅁睁䵁䅁䅁权楂允䅁权䭁䅁䅁权偂䅂䅁允䅁䅁䅅䅁䙁䑁積積積祣䅒䍄䉁䅁䅁䅂䅁䅁䅍䅄䅁䅁䅯儶䅅䅁䅯䅂䅁䅁䅯兖䅑䅁䅅䅁䉁䅁䅁䅆㑃㍷䍷䅁䅁䅁杷允䅁䅁䅑䅁䑁䅁䅷䅁䭁䑁䈸䅁䭁䅁䅯䅁䭁䅁䍑䅁䉁䅁䅁允䅁䅁䅕〰椱䙅㕧樫䴸䅉䅅䅁䕁䅁䅁睁䵁䅁䅁权硁䅁䅁权剁䅁䅁权桂䅂䅁允䅁䅁䅅䅁啁䙁噄䅌䄰䅁䅁䍄䉁䅁䅁䅂䅁䅁䅍䅄䅁䅁䅯䅨䅅䅁䅯䅂䅁䅁䅯眯䅅䅁䅅䅁䉁䅁䅁䅆敁睌䅯䅁䅁䅁杷允䅁䅁䅑䅁䑁䅁䅷䅁䭁䩁䑅䅁䭁䅁䅑䅁䭁偁䈸䅁䉁䅁䅁允䅁䉁䅑䑋佱䅁䅁䅁䵁䅉䅅䅁䕁䅁䅁睁䵁䅁䅁权䅂䅁䅁权䭁䅁䅁权兂䅂䅁允䅁䅁䅅䅁䙁䑁䥅䉲慸乚⽍䍄䉁䅁䅁䅂䅁䅁䅍䅄䅁䅁䅯杯䅅䅁䅯充䅁䅁䅯兙䅑䅁䅅䅁䉁䅁䅁权䡂䅁䅁䍄䉁䅁䅁䅂䅁䅁䅍䅄䅁䅁䅯䅣䅁䅁䅯充䅁䅁䅯兙䅑䅁䅅䅁䉁䅁䅁䅆啄奧䡑䅁䅁䅁杷允䅁䅁䅑䅁䑁䅁䅷䅁䭁䕁䈴䅁䭁䉁䅅䅁䭁䝁䕯䅁䉁䅁䅁允䅁䉁䅑佷獄睆䅁䅁䵁䅉䅅䅁䕁䅁䅁睁䵁䅁䅁权㥄䅁䅁权剁䅁䅁权䕁杁䅁允䅁䅁䅅䅁啁䅁䩢䅷䅉䅁䅁䍄䉁䅁䅁䅂䅁䅁䅍䅄䅁䅁䅯䅶䅅䅁䅯䅂䅁䅁䅯睎䅑䅁䅅䅁䉁䅁䅁䅆㡁杭䅙䅁䅁䅁杷允䅁䅁䅑䅁䑁䅁䅷䅁䭁䝁䉍䅁䭁䅁䅑䅁䭁䙁䕯䅁䉁䅁䅁允䅁䉁䅑䭓攵䅁䅁䅁䵁䅉䅅䅁䕁䅁䅁睁䵁䅁䅁权㥂允䅁权䭁䅁䅁权啂䅂䅁允䅁䅁䅅䅁䙁䑁䥅䉲慸䅚䅬䍄䉁䅁䅁䅂䅁䅁䅍䅄䅁䅁䅯八䅍䅁䅯权䅁䅁䅯眯䅅䅁䅅䅁䉁䅁䅁兂煃搸乊桙祄睐杷允䅁䅁䅑䅁䑁䅁䅷䅁䭁䝁䅫䅁䭁䅁䅯䅁䭁䅁䅕䅁䉁䅁䅁允䅁䅁䅕牒穢搯㑔商䵁䅉䅅䅁䕁䅁䅁睁䵁䅁䅁权㍁允䅁权䭁䅁䅁权兂䅂䅁允䅁䅁䅅䅁䙁䍁硣䭃捷癗⽑䍄䉁䅁䅁䅂䅁䅁䅍䅄䅁䅁䅯睈䅅䅁䅯充䅁䅁䅯䅂䅉䅁䅅䅁䉁䅁䅁䅆䅄她內䅁䅁䅁杷允䅁䅁䅑䅁䑁䅁䅷䅁䭁䝁䑳䅁䭁䅁䅑䅁䭁偁䈸䅁䉁䅁䅁允䅁䉁䅑䍃啇允䅁䅁䵁䅉䅅䅁䕁䅁䅁睁䵁䅁䅁权瑄允䅁权䕁䅁䅁权䕁杁䅁允䅁䅁䅅䅁啁䍁䵁兂䅅䅁䅁䍄䉁䅁䅁䅂䅁䅁䅍䅄䅁䅁䅯杣䅍䅁䅯充䅁䅁䅯眯䅅䅁䅅䅁䉁䅁䅁䅆睃㕊䡑䅁䅁䅁杷允䅁䅁䅑䅁䑁䅁䅷䅁䭁䕁䅑䅁䭁䅁䅯䅁䭁䙁䕫䅁䉁䅁䅁允䅁䅁䅕䘷㑇潈牘呯䴸䅉䅅䅁䕁䅁䅁睁䵁䅁䅁权偄䅁䅁权䭁䅁䅁权䕁杁䅁允䅁䅁䅅䅁䙁䙁偹癷潕䅘䅬䍄䉁䅁䅁䅂䅁䅁䅍䅄䅁䅁䅯杮䅁䅁䅯䅂䅁䅁䅯䅘䅑䅁䅅䅁䉁䅁䅁䅆㑄刷䄴䅁䅁䅁杷允䅁䅁䅑䅁䑁䅁䅷䅁䭁䥁䈰䅁䭁䅁䅯䅁䭁䕁䕯䅁䉁䅁䅁允䅁䅁䅕癱午坔光樹䴸䅉䅅䅁䕁䅁䅁睁䵁䅁䅁权䥁䅁䅁权䭁䅁䅁权扂䅂䅁允䅁䅁䅅䅁䙁䵁㌯⭕汏硇䅂䍄䉁䅁䅁䅂䅁䅁䅍䅄䅁䅁䅯杤䅅䅁䅯权䅁䅁䅯䅚䅑䅁䅅䅁䉁䅁䅁兂㥁瑃橥䑣礳睐杷允䅁䅁䅑䅁䑁䅁䅷䅁䭁乁䑫䅁䭁䅁䅑䅁䭁偁䈸䅁䉁䅁䅁允䅁䉁䅑䝵癧䅁䅁䅁䵁䅉䅅䅁䕁䅁䅁睁䵁䅁䅁权敄允䅁权䭁䅁䅁权䅂䅂䅁允䅁䅁䅅䅁䙁䵁䭈啯㉗⬸⽫䍄䉁䅁䅁䅂䅁䅁䅍䅄䅁䅁䅯䅆䅉䅁䅯䅂䅁䅁䅯眯䅅䅁䅅䅁䉁䅁䅁䅆捁奷䅍䅁䅁䅁杷允䅁䅁䅑䅁䑁䅁䅷䅁䭁䙁䄸䅁䭁䅁䅯䅁䭁䑁䕣䅁䉁䅁䅁允䅁䅁䅕琸乊桙奂吸䴸䅉䅅䅁䕁䅁䅁睁䵁䅁䅁权求䅁䅁权剁䅁䅁权䙁䅁䅁允䅁䅁䅅䅁啁䅁敄睮䅫䅁䅁䍄䉁䅁䅁䅂䅁䅁䅍䅄䅁䅁䅯䅭䅅䅁䅯充䅁䅁䅯䅖䅑䅁䅅䅁䉁䅁䅁䅆杂㑫䱧䅁䅁䅁杷允䅁䅁䅑䅁䑁䅁䅷䅁䭁䅁䈸䅁䭁䅁䅑䅁䭁䑁䕅䅁䉁䅁䅁允䅁䉁䅑䑡䅬䅁䅁䅁䵁䅉䅅䅁䕁䅁䅁睁䵁䅁䅁权捃䅁䅁权䕁䅁䅁权㕁䅂䅁允䅁䅁䅅䅁啁䅁穁李䅁䅁䅁䍄䉁䅁䅁䅂䅁䅁䅍䅄䅁䅁䅯杌䅅䅁䅯充䅁䅁䅯䅖䅑䅁䅅䅁䉁䅁䅁䅆㑁危偧䅁䅁䅁杷允䅁䅁䅑䅁䑁䅁䅷䅁䭁䥁䉙䅁䭁䅁䅑䅁䭁䙁䕕䅁䉁䅁䅁允䅁䉁䅑噄慚䅁䅁䅁䵁䅉䅅䅁䕁䅁䅁睁䵁䅁䅁权扁允䅁权䭁䅁䅁权䵂䅂䅁允䅁䅁䅅䅁䙁偁㥔䠱灪杊䅨䍄䉁䅁䅁䅂䅁䅁䅍䅄䅁䅁䅯杖䅅䅁䅯充䅁䅁䅯䅂䅉䅁䅅䅁䉁䅁䅁䅆杄䍸晣䅁䅁䅁杷允䅁䅁䅑䅁䑁䅁䅷䅁䭁佁䑳䅁䭁䉁䅅䅁䭁偁䈸䅁䉁䅁䅁允䅁䉁䅑乁敶元䅁䅁䵁䅉䅅䅁䕁䅁䅁睁䵁䅁䅁权奂䅁䅁权䕁䅁䅁权捂䅂䅁允䅁䅁䅅䅁啁䕁摧杄䅁䅁䅁䍄䉁䅁䅁䅂䅁䅁䅍䅄䅁䅁䅯杩䅁䅁䅯权䅁䅁䅯䅂䅉䅁䅅䅁䉁䅁䅁兂㡄晱午坔祌睐杷允䅁䅁䅑䅁䑁䅁䅷䅁䭁䝁䅙䅁䭁䅁䅑䅁䭁䙁䕣䅁䉁䅁䅁允䅁䉁䅑䡉卮杁䅁䅁䵁䅉䅅䅁䕁䅁䅁睁䵁䅁䅁权啂允䅁权䭁䅁䅁权乂䅂䅁允䅁䅁䅅䅁䙁䵁䴳䵺䵺偺⽙䍄䉁䅁䅁䅂䅁䅁䅍䅄䅁䅁䅯䄫䅅䅁䅯䅂䅁䅁䅯兡䅑䅁䅅䅁䉁䅁䅁䅆捁穐䅉䅁䅁䅁杷允䅁䅁䅑䅁䑁䅁䅷䅁䭁䑁䄸䅁䭁䅁䅑䅁䭁䑁䕣䅁䉁䅁䅁允䅁䉁䅑䍏呍䅁䅁䅁䵁䅉䅅䅁䕁䅁䅁睁䵁䅁䅁权摁允䅁权䕁䅁䅁权歂䅂䅁允䅁䅁䅅䅁啁䝁㑂䅫䅁䅁䅁䍄䉁䅁䅁䅂䅁䅁䅍䅄䅁䅁䅯杄䅍䅁䅯充䅁䅁䅯眯䅅䅁䅅䅁䉁䅁䅁䅆䅂砸婣䅁䅁䅁杷允䅁䅁䅑䅁䑁䅁䅷䅁䭁䑁䅙䅁䭁䅁䅯䅁䭁䝁䕅䅁䉁䅁䅁允䅁䅁䅕㥉㕶浦㡱䕁䵁䅉䅅䅁䕁䅁䅁睁䵁䅁䅁权婃允䅁权䭁䅁䅁权佂䅂䅁允䅁䅁䅅䅁䙁䥁牘払敧敨⽣䍄䉁䅁䅁䅂䅁䅁䅍䅄䅁䅁䅯䅹䅅䅁䅯充䅁䅁䅯眯䅅䅁䅅䅁䉁䅁䅁䅆䅃浺火䅁䅁䅁杷允䅁䅁䅑䅁䑁䅁䅷䅁䭁䙁䐰䅁䭁䅁䅯䅁䭁偁䈸䅁䉁䅁䅁允䅁䅁䅕報灪橊䥆ぉ䵁䅉䅅䅁䕁䅁䅁睁䵁䅁䅁权橂䅁䅁权䭁䅁䅁权卂䅂䅁允䅁䅁䅅䅁䙁䙁偹癷潕䅘䅰䍄䉁䅁䅁䅂䅁䅁䅍䅄䅁䅁䅯党䅁䅁䅯权䅁䅁䅯睕䅑䅁䅅䅁䉁䅁䅁兂㉄䙋偹癷䥘睐杷允䅁䅁䅑䅁䑁䅁䅷䅁䭁䩁䅙䅁䭁䅁䅑䅁䭁偁䈸䅁䉁䅁䅁允䅁䉁䅑圷呧䅁䅁䅁䵁䅉䅅䅁䕁䅁䅁睁䵁䅁䅁权䩂允䅁权剁䅁䅁权潂䅂䅁允䅁䅁䅅䅁啁䵁時䕒䅅䅁䅁䍄䉁䅁䅁䅂䅁䅁䅍䅄䅁䅁䅯兒䅁䅁䅯权䅁䅁䅯杕䅑䅁䅅䅁䉁䅁䅁兂睄㡰䱚㑎剫䅑杷允䅁䅁䅑䅁䑁䅁䅷䅁䭁䵁䉙䅁䭁䅁䅑䅁䭁䝁䕧䅁䉁䅁䅁允䅁䉁䅑䕥䑗䅁䅁䅁䵁䅉䅅䅁䕁䅁䅁睁䵁䅁䅁权牃䅁䅁权䭁䅁䅁权硁䅂䅁允䅁䅁䅅䅁䙁偁周㘴扗偸⽯䍄䉁䅁䅁䅂䅁䅁䅍䅄䅁䅁䅯睃䅍䅁䅯权䅁䅁䅯眯䅅䅁䅅䅁䉁䅁䅁兂湄㘫确欰㐳睐杷允䅁䅁䅑䅁䑁䅁䅷䅁䭁䡁䄸䅁䭁䉁䅅䅁䭁䙁䕷䅁䉁䅁䅁允䅁䉁䅑䥁䕃杈䅁䅁䵁䅉䅅䅁䕁䅁䅁睁䵁䅁䅁权楂允䅁权䕁䅁䅁权坂䅂䅁允䅁䅁䅅䅁啁佁卨朰䅅䅁䅁䍄䉁䅁䅁䅂䅁䅁䅍䅄䅁䅁䅯儳䅅䅁䅯充䅁䅁䅯党䅑䅁䅅䅁䉁䅁䅁䅆杂㡵䘸䅁䅁䅁杷允䅁䅁䅑䅁䑁䅁䅷䅁䭁䵁䅑䅁䭁䅁䅯䅁䭁䕁䔴䅁䉁䅁䅁允䅁䅁䅕⼵灵搸乊啅䵁䅉䅅䅁䕁䅁䅁睁䵁䅁䅁权湄䅁䅁权剁䅁䅁权卂䅂䅁允䅁䅁䅅䅁啁䵁攰兙䅍䅁䅁䍄䉁䅁䅁䅂䅁䅁䅍䅄䅁䅁䅯睖䅅䅁䅯权䅁䅁䅯兏䅑䅁䅅䅁䉁䅁䅁兂療潅䅐煹ㅈ睐杷允䅁䅁䅑䅁䑁䅁䅷䅁䭁䥁䉣䅁䭁䉁䅅䅁䭁䕁䕷䅁䉁䅁䅁允䅁䉁䅑䥷䭫睃䅁䅁䵁䅉䅅䅁䕁䅁䅁睁䵁䅁䅁权婂睁䅁权䭁䅁䅁权⽄允䅁允䅁䅁䅅䅁䙁䍁䡵瑆佮眹䅊䍄䉁䅁䅁䅂䅁䅁䅍䅄䅁䅁䅯朱䅁䅁䅯䅂䅁䅁䅯兖䅑䅁䅅䅁䉁䅁䅁权䡂䅁䅁䍄䉁䅁䅁䅂䅁䅁䅍䅄䅁䅁䅯儯䅅䅁䅯权䅁䅁䅯杔䅑䅁䅅䅁䉁䅁䅁兂䵂㑎䉬余潘睶杷允䅁䅁䅑䅁䑁䅁䅷䅁䭁乁䈰䅁䭁䉁䅅䅁䭁䙁䕅䅁䉁䅁䅁允䅁䉁䅑䭙噬兂䅁䅁䵁䅉䅅䅁䕁䅁䅁睁䵁䅁䅁权䅂䅁䅁权剁䅁䅁权㙁䅂䅁允䅁䅁䅅䅁啁䕁㡃䥊䅑䅁䅁䍄䉁䅁䅁䅂䅁䅁䅍䅄䅁䅁䅯杏䅍䅁䅯权䅁䅁䅯眯䅅䅁䅅䅁䉁䅁䅁兂䵁楁䡵瑆䙫䅷杷允䅁䅁䅑䅁䑁䅁䅷䅁䭁䱁䅳䅁䭁䅁䅯䅁䭁䕁䕳䅁䉁䅁䅁允䅁䅁䅕匰扌堫焵歊䵁䅉䅅䅁䕁䅁䅁睁䵁䅁䅁权穃睁䅁权剁䅁䅁权⽄允䅁允䅁䅁䅅䅁啁䕁楄䍎䅙䅁䅁䍄䉁䅁䅁䅂䅁䅁䅍䅄䅁䅁䅯兖䅁䅁䅯权䅁䅁䅯睗䅑䅁䅅䅁䉁䅁䅁兂瑁灳瘳㡰ㅢ睐杷允䅁䅁䅑䅁䑁䅁䅷䅁䭁䙁䄸䅁䭁䅁䍅䅁䭁䅁䍕䅁䉁䅁䅁允䅁䅁䅕剑杁祑匹唲䵁䅉䅅䅁䕁䅁䅁睁䵁䅁䅁权千允䅁权䭁䅁䅁权灂䅂䅁允䅁䅁䅅䅁䙁䅁䅁䅁䅁佁⽷䍄䉁䅁䅁䅂䅁䅁䅍䅄䅁䅁䅯睤䅁䅁䅯充䅁䅁䅯䅚䅑䅁䅅䅁䉁䅁䅁䅆䅄䩌牉䅁䅁䅁杷允䅁䅁䅑䅁䑁䅁䅷䅁䭁佁䈰䅁䭁䅁䅑䅁䭁䙁䕕䅁䉁䅁䅁允䅁䉁䅑䉡䕩䅁䅁䅁䵁䅉䅅䅁䕁䅁䅁睁䵁䅁䅁权杂䅁䅁权剁䅁䅁权呂䅂䅁允䅁䅁䅅䅁啁䩁眲兢䅅䅁䅁䍄䉁䅁䅁䅂䅁䅁䅍䅄䅁䅁䅯条䅁䅁䅯䅂䅁䅁䅯兖䅑䅁䅅䅁䉁䅁䅁䅆慄卐䅷䅁䅁䅁杷允䅁䅁䅑䅁䑁䅁䅷䅁䭁䝁䅧䅁䭁䅁䅑䅁䭁䕁䕁䅁䉁䅁䅁允䅁䉁䅑焲䬸䅁䅁䅁䵁䅉䅅䅁䕁䅁䅁睁䵁䅁䅁权呂睁䅁权䭁䅁䅁权⽄允䅁允䅁䅁䅅䅁䙁偁唷佥浫免䅨䍄䉁䅁䅁䅂䅁䅁䅍䅄䅁䅁䅯兩䅁䅁䅯权䅁䅁䅯党䅑䅁䅅䅁䉁䅁䅁兂㙄浦㡱䩤㡐睐杷允䅁䅁䅑䅁䑁䅁䅷䅁䭁䉁䉑䅁䭁䅁䅯䅁䭁䝁䕧䅁䉁䅁䅁允䅁䅁䅕畮渫歸㍳歂䵁䅉䅅䅁䕁䅁䅁睁䵁䅁䅁权佁允䅁权䕁䅁䅁权奂䅂䅁允䅁䅁䅅䅁啁乁搳克䅁䅁䅁䍄䉁䅁䅁䅂䅁䅁䅍䅄䅁䅁䅯䅯䅉䅁䅯充䅁䅁䅯眯䅅䅁䅅䅁䉁䅁䅁䅆睄㥵奙䅁䅁䅁杷允䅁䅁䅑䅁䑁䅁䅷䅁䭁䵁䈸䅁䭁䅁䅯䅁䭁䙁䕉䅁䉁䅁䅁允䅁䅁䅕杓䍷㑋坣吹䴸䅉䅅䅁䕁䅁䅁睁䵁䅁䅁权乁䅁䅁权䭁䅁䅁权摂䅂䅁允䅁䅁䅅䅁䙁䙁歰㥏倹晪⽕䍄䉁䅁䅁䅂䅁䅁䅍䅄䅁䅁䅯睗䅁䅁䅯䅂䅁䅁䅯䅗䅑䅁䅅䅁䉁䅁䅁䅆㑂䑨䅯䅁䅁䅁杷允䅁䅁䅑䅁䑁䅁䅷䅁䭁䱁䉍䅁䭁䅁䅑䅁䭁䙁䔴䅁䉁䅁䅁允䅁䉁䅑戫䔵䅁䅁䅁䵁䅉䅅䅁䕁䅁䅁睁䵁䅁䅁权汄允䅁权剁䅁䅁权潂䅂䅁允䅁䅁䅅䅁啁䕁硂䅂䅑䅁䅁䍄䉁䅁䅁䅂䅁䅁䅍䅄䅁䅁䅯䅘䅅䅁䅯权䅁䅁䅯杓䅑䅁䅅䅁䉁䅁䅁兂䍂余兘瑉䥳䅑杷允䅁䅁䅑䅁䑁䅁䅷䅁䭁䝁䌸䅁䭁䉁䅅䅁䭁偁䈸䅁䉁䅁䅁允䅁䉁䅑䵧瀵克䅁䅁䵁䅉䅅䅁䕁䅁䅁睁䵁䅁䅁权硄允䅁权䭁䅁䅁权偂䅂䅁允䅁䅁䅅䅁䭁䕁䅣䅁䵁䅉䅅䅁䕁䅁䅁睁䵁䅁䅁权㍂睁䅁权䭁䅁䅁权⽄允䅁允䅁䅁䅅䅁䙁䅁䉡啬䱏䅢䄵䍄䉁䅁䅁䅂䅁䅁䅍䅄䅁䅁䅯杣䅁䅁䅯权䅁䅁䅯䅔䅑䅁䅅䅁䉁䅁䅁兂呄坔光䑗⭮睐杷允䅁䅁䅑䅁䑁䅁䅷䅁䭁䅁䉕䅁䭁䅁䅯䅁䭁䕁䔸䅁䉁䅁䅁允䅁䅁䅯睒䅁䅁杷允䅁䅁䅑䅁䑁䅁䅷䅁䭁䭁䍑䅁䭁䅁䅑䅁䭁偁䈸䅁䉁䅁䅁允䅁䉁䅑癄晩䅁䅁䅁䵁䅉䅅䅁䕁䅁䅁睁䵁䅁䅁权慃䅁䅁权䕁䅁䅁权杂䅂䅁允䅁䅁䅅䅁啁䉁㝃充䅁䅁䅁䍄䉁䅁䅁䅂䅁䅁䅍䅄䅁䅁䅯睐䅅䅁䅯䅂䅁䅁䅯睙䅑䅁䅅䅁䉁䅁䅁䅆㑂桍䄴䅁䅁䅁杷允䅁䅁䅑䅁䑁䅁䅷䅁䭁䕁䉁䅁䭁䅁䅑䅁䭁䝁䕅䅁䉁䅁䅁允䅁䉁䅑䭖八䅁䅁䅁䵁䅉䅅䅁䕁䅁䅁睁䵁䅁䅁权歄杁䅁权剁䅁䅁权⽄允䅁允䅁䅁䅅䅁啁䅁橄祉䅅䅁䅁䍄䉁䅁䅁䅂䅁䅁䅍䅄䅁䅁䅯杙䅁䅁䅯权䅁䅁䅯䅔䅑䅁䅅䅁䉁䅁䅁兂䭂䅄牉硨剢睐杷允䅁䅁䅑䅁䑁䅁䅷䅁䭁偁䄴䅁䭁䅁䅯䅁䭁䕁䕯䅁䉁䅁䅁允䅁䅁䅕牕敧敨剴䐴䴸䅉䅅䅁䕁䅁䅁睁䵁䅁䅁权捃䅁䅁权䭁䅁䅁权奂䅂䅁允䅁䅁䅅䅁䙁䭁睒児塲睯䅲䍄䉁䅁䅁䅂䅁䅁䅍䅄䅁䅁䅯杸䅁䅁䅯充䅁䅁䅯睚䅑䅁䅅䅁䉁䅁䅁䅆杄砶噖䅁䅁䅁杷允䅁䅁䅑䅁䑁䅁䅷䅁䭁䍁䉁䅁䭁䅁䅯䅁䭁䅁䅕䅁䉁䅁䅁允䅁䅁䅕畮渫歸㍳䕂䵁䅉䅅䅁䕁䅁䅁睁䵁䅁䅁权⭁䅁䅁权䭁䅁䅁权䅂䅂䅁允䅁䅁䅅䅁䙁䉁䑋䵷桱敒⽯䍄䉁䅁䅁䅂䅁䅁䅍䅄䅁䅁䅯全䅁䅁䅯充䅁䅁䅯兔䅑䅁䅅䅁䉁䅁䅁䅆杄㝵单䅁䅁䅁杷允䅁䅁䅑䅁䑁䅁䅷䅁䭁佁䅳䅁䭁䅁䅯䅁䭁䙁䕯䅁䉁䅁䅁允䅁䅁䅕䡶呓䅇坒樯䴸䅉䅅䅁䕁䅁䅁睁䵁䅁䅁权㑄允䅁权䭁䅁䅁权歂䅂䅁允䅁䅁䅅䅁䙁䙁乃㉬匴睧䅴䍄䉁䅁䅁䅂䅁䅁䅍䅄䅁䅁䅯兊䅁䅁䅯充䅁䅁䅯杘䅑䅁䅅䅁䉁䅁䅁䅆䅁牕偷䅁䅁䅁杷允䅁䅁䅑䅁䑁䅁䅷䅁䭁䩁䍅䅁䭁䅁䅑䅁䭁偁䈸䅁䉁䅁䅁允䅁䉁䅑䥉睬䅂䅁䅁䵁䅉䅅䅁䕁䅁䅁睁䵁䅁䅁权䝃䅁䅁权剁䅁䅁权楂䅂䅁允䅁䅁䅅䅁啁䅁䍄䔹䅧䅁䅁䍄䉁䅁䅁䅂䅁䅁䅍䅄䅁䅁䅯朴䅁䅁䅯权䅁䅁䅯兂䅁䅁䅅䅁䉁䅁䅁兂㥂穐敖歵睮睐杷允䅁䅁䅑䅁䑁䅁䅷䅁䭁䡁䐰䅁䭁䅁䅑䅁䭁偁䈸䅁䉁䅁䅁允䅁䉁䅑义㘱䅁䅁䅁䵁䅉䅅䅁䕁䅁䅁睁䵁䅁䅁权湁䅁䅁权䭁䅁䅁权摂䅂䅁允䅁䅁䅅䅁䙁䝁渳㘫确田⽕䍄䉁䅁䅁䅂䅁䅁䅍䅄䅁䅁䅯䅹䅁䅁䅯权䅁䅁䅯䅘䅑䅁䅅䅁䉁䅁䅁兂䱃佢㝦晱楇睐杷允䅁䅁䅑䅁䑁䅁䅷䅁䭁䭁䉷䅁䭁䅁䅯䅁䭁䝁䕅䅁䉁䅁䅁允䅁䅁䅕歬䱏佢㝦䕂䵁䅉䅅䅁䕁䅁䅁睁䵁䅁䅁权㥂睁䅁权䭁䅁䅁权⽄允䅁允䅁䅁䅅䅁䙁䝁光䑗ね䅹䅴䍄䉁䅁䅁䅂䅁䅁䅍䅄䅁䅁䅯䅌䅁䅁䅯权䅁䅁䅯䅔䅑䅁䅅䅁䉁䅁䅁兂乄䵺䵺䵺㑺睐杷允䅁䅁䅑䅁䑁䅁䅷䅁䭁䝁䅉䅁䭁䅁䅯䅁䭁䑁䕫䅁䉁䅁䅁允䅁䅁䅕椹捨㡪ㅌ䑹䴸䅉䅅䅁䕁䅁䅁睁䵁䅁䅁权㙁杁䅁权䭁䅁䅁权⽄允䅁允䅁䅁䅅䅁䙁䩁瘷㡰䱚睎䅂䍄䉁䅁䅁䅂䅁䅁䅍䅄䅁䅁䅯䅦䅅䅁䅯充䅁䅁䅯兘䅑䅁䅅䅁䉁䅁䅁䅆䅁灳洸䅁䅁䅁杷允䅁䅁䅑䅁䑁䅁䅷䅁䭁䍁䅷䅁䭁䅁䅑䅁䭁䕁䕯䅁䉁䅁䅁允䅁䉁䅑䈳噒䅁䅁䅁䵁䅉䅅䅁䕁䅁䅁睁䵁䅁䅁权祄允䅁权䭁䅁䅁权潂䅂䅁允䅁䅁䅅䅁䙁䍁硣䭃捷瑗⽷䍄䉁䅁䅁䅂䅁䅁䅍䅄䅁䅁䅯睏䅁䅁䅯充䅁䅁䅯䅕䅑䅁䅅䅁䉁䅁䅁䅆睃煁䠸䅁䅁䅁杷允䅁䅁䅑䅁䑁䅁䅷䅁䭁䭁䄸䅁䭁䅁䅯䅁䭁䝁䕉䅁䉁䅁䅁允䅁䅁䅕䘫橐婰䕶啄䵁䅉䅅䅁䕁䅁䅁睁䵁䅁䅁权湁杁䅁权䭁䅁䅁权⽄允䅁允䅁䅁䅅䅁䙁䱁䩰䅄牉票䅸䍄䉁䅁䅁䅂䅁䅁䅍䅄䅁䅁䅯䅑䅁䅁䅯权䅁䅁䅯兂䅁䅁䅅䅁䉁䅁䅁兂⭃确癯匳㑔睐杷允䅁䅁䅑䅁䑁䅁䅷䅁䭁偁䉙䅁䭁䅁䅯䅁䭁䙁䕧䅁䉁䅁䅁允䅁䅁䅕余兘瑉㕶䐸䴸䅉䅅䅁䕁䅁䅁睁䵁䅁䅁权慄允䅁权䕁䅁䅁权硁䅂䅁允䅁䅁䅅䅁啁䝁卨睊䅁䅁䅁䍄䉁䅁䅁䅂䅁䅁䅍䅄䅁䅁䅯术䅁䅁䅯䅂䅁䅁䅯睘䅑䅁䅅䅁䉁䅁䅁䅆㉃楄䅅䅁䅁䅁杷允䅁䅁䅑䅁䑁䅁䅷䅁䭁䩁䍍䅁䭁䉁䅅䅁䭁偁䈸䅁䉁䅁䅁允䅁䉁䅑樯㕕睃䅁䅁䵁䅉䅅䅁䕁䅁䅁睁䵁䅁䅁权䥁䅁䅁权䭁䅁䅁权婂䅂䅁允䅁䅁䅅䅁䙁䙁乃㉬匴⭧⽷䍄䉁䅁䅁䅂䅁䅁䅍䅄䅁䅁䅯睑䅅䅁䅯䅂䅁䅁䅯䅘䅑䅁䅅䅁䉁䅁䅁䅆兄䍚䄸䅁䅁䅁杷允䅁䅁䅑䅁䑁䅁䅷䅁䭁䵁䉍䅁䭁䅁䅑䅁䭁䙁䕙䅁䉁䅁䅁允䅁䉁䅑乒煂䅁䅁䅁䵁䅉䅅䅁䕁䅁䅁睁䵁䅁䅁权䅃䅁䅁权剁䅁䅁权慂䅂䅁允䅁䅁䅅䅁啁䥁䩩䍕䅁䅁䅁䍄䉁䅁䅁䅂䅁䅁䅍䅄䅁䅁䅯睏䅅䅁䅯䅂䅁䅁䅯䅘䅑䅁䅅䅁䉁䅁䅁䅆橂扴䅍䅁䅁䅁杷允䅁䅁䅑䅁䑁䅁䅷䅁䭁䩁䉁䅁䭁䅁䅯䅁䭁䝁䕯䅁䉁䅁䅁允䅁䅁䅕楁䡵瑆佮稶䴸䅉䅅䅁䕁䅁䅁睁䵁䅁䅁权㝄䅁䅁权剁䅁䅁权⽄允䅁允䅁䅁䅅䅁啁䡁䙪全䅯䅁䅁䍄䉁䅁䅁䅂䅁䅁䅍䅄䅁䅁䅯睰䅅䅁䅯䅂䅁䅁䅯䅖䅑䅁䅅䅁䉁䅁䅁䅆权睩䈸䅁䅁䅁杷允䅁䅁䅑䅁䑁䅁䅷䅁䭁䭁䅯䅁䭁䅁䅑䅁䭁䕁䕷䅁䉁䅁䅁允䅁䉁䅑䨰㑄䅁䅁䅁䵁䅉䅅䅁䕁䅁䅁睁䵁䅁䅁权䑄允䅁权剁䅁䅁权䕁杁䅁允䅁䅁䅅䅁啁䥁䍂猰䅫䅁䅁䍄䉁䅁䅁䅂䅁䅁䅍䅄䅁䅁䅯睙䅁䅁䅯䅂䅁䅁䅯兘䅑䅁䅅䅁䉁䅁䅁䅆歃硋䅣䅁䅁䅁杷允䅁䅁䅑䅁䑁䅁䅷䅁䭁䩁䄸䅁䭁䅁䅑䅁䭁䝁䕉䅁䉁䅁䅁允䅁䉁䅑䩱楴䅁䅁䅁䵁䅉䅅䅁䕁䅁䅁睁䵁䅁䅁权煂䅁䅁权䭁䅁䅁权桂䅂䅁允䅁䅁䅅䅁䙁䩁瘷㡰䱚⭎⼰䍄䉁䅁䅁䅂䅁䅁䅍䅄䅁䅁䅯睕䅉䅁䅯充䅁䅁䅯眯䅅䅁䅅䅁䉁䅁䅁䅆䅄婸瘸䅁䅁䅁杷允䅁䅁䅑䅁䑁䅁䅷䅁䭁䙁䅯䅁䭁䅁䅑䅁䭁䙁䔴䅁䉁䅁䅁允䅁䉁䅑䍯㝑䅁䅁䅁䵁䅉䅅䅁䕁䅁䅁睁䵁䅁䅁权畃允䅁权䕁䅁䅁权坂䅂䅁允䅁䅁䅅䅁啁䉁㜱杍䅁䅁䅁䍄䉁䅁䅁䅂䅁䅁䅍䅄䅁䅁䅯䅷䅁䅁䅯䅂䅁䅁䅯䅂䅉䅁䅅䅁䉁䅁䅁䅆睁䘰䅫䅁䅁䅁杷允䅁䅁䅑䅁䑁䅁䅷䅁䭁䉁䅧䅁䭁䅁䅑䅁䭁䝁䕫䅁䉁䅁䅁允䅁䉁䅑䱄估䅁䅁䅁䵁䅉䅅䅁䕁䅁䅁睁䵁䅁䅁权卂允䅁权䭁䅁䅁权求䅂䅁允䅁䅁䅅䅁䙁䡁⭥确癯儳䅆䍄䉁䅁䅁䅂䅁䅁䅍䅄䅁䅁䅯杭䅁䅁䅯权䅁䅁䅯杘䅑䅁䅅䅁䉁䅁䅁兂㑃潈牘払⭩睐杷允䅁䅁䅑䅁䑁䅁䅷䅁䭁䵁䉯䅁䭁䅁䅑䅁䭁䙁䕁䅁䉁䅁䅁允䅁䉁䅑䡏祃䅂䅁䅁䵁䅉䅅䅁䕁䅁䅁睁䵁䅁䅁权扃杁䅁权䭁䅁䅁权⽄允䅁允䅁䅁䅅䅁䙁䭁䙊癴㥐䍖䅰䍄䉁䅁䅁䅂䅁䅁䅍䅄䅁䅁䅯杴䅁䅁䅯充䅁䅁䅯䅔䅑䅁䅅䅁䉁䅁䅁䅆潃㍖伴䅁䅁䅁杷允䅁䅁䅑䅁䑁䅁䅷䅁䭁䉁䍯䅁䭁䅁䅑䅁䭁偁䈸䅁䉁䅁䅁允䅁䉁䅑䵰䩆䅁䅁䅁䵁䅉䅅䅁䕁䅁䅁睁䵁䅁䅁权㑄䅁䅁权䕁䅁䅁权浂䅂䅁允䅁䅁䅅䅁啁乁㥃兎䅁䅁䅁䍄䉁䅁䅁䅂䅁䅁䅍䅄䅁䅁䅯兊䅅䅁䅯权䅁䅁䅯眯䅅䅁䅅䅁䉁䅁䅁兂獃䙈歰㥏戸䅑杷允䅁䅁䅑䅁䑁䅁䅷䅁䭁䅁䕁䅁䭁䅁䅯䅁䭁偁䈸䅁䉁䅁䅁允䅁䅁䅕佖汏㡭村歆䵁䅉䅅䅁䕁䅁䅁睁䵁䅁䅁权浃䅁䅁权䭁䅁䅁权啂䅂䅁允䅁䅁䅅䅁䙁䵁㌯⭕汏睭䅰䍄䉁䅁䅁䅂䅁䅁䅍䅄䅁䅁䅯䅃䅅䅁䅯䅂䅁䅁䅯免䅑䅁䅅䅁䉁䅁䅁䅆㑃㘳䄰䅁䅁䅁杷允䅁䅁䅑䅁䑁䅁䅷䅁䭁佁䑳䅁䭁䅁䅯䅁䭁偁䈸䅁䉁䅁䅁允䅁䅁䅕硨婢発呤䕂䵁䅉䅅䅁䕁䅁䅁睁䵁䅁䅁权橁䅁䅁权䕁䅁䅁权㍁䅂䅁允䅁䅁䅅䅁啁䅁执杈䅁䅁䅁䍄䉁䅁䅁䅂䅁䅁䅍䅄䅁䅁䅯䅸䅁䅁䅯权䅁䅁䅯杙䅑䅁䅅䅁䉁䅁䅁兂煃搸乊桙允䅑杷允䅁䅁䅑䅁䑁䅁䅷䅁䭁䡁䍷䅁䭁䅁䅯䅁䭁偁䈸䅁䉁䅁䅁允䅁䅁䅕䅄牉硨婢父䴸䅉䅅䅁䕁䅁䅁睁䵁䅁䅁权坄䅁䅁权剁䅁䅁权煂䅂䅁允䅁䅁䅅䅁啁䕁療桱䅫䅁䅁䍄䉁䅁䅁䅂䅁䅁䅍䅄䅁䅁䅯䄷䅉䅁䅯充䅁䅁䅯眯䅅䅁䅅䅁䉁䅁䅁䅆睂㕎䥳䅁䅁䅁杷允䅁䅁䅑䅁䑁䅁䅷䅁䭁䭁䉧䅁䭁䉁䅅䅁䭁䝁䕍䅁䉁䅁䅁允䅁䉁䅑䱷䑺权䅁䅁䵁䅉䅅䅁䕁䅁䅁睁䵁䅁䅁权晄䅁䅁权剁䅁䅁权䕁杁䅁允䅁䅁䅅䅁啁佁塁䈳䅣䅁䅁䍄䉁䅁䅁䅂䅁䅁䅍䅄䅁䅁䅯朸䅁䅁䅯权䅁䅁䅯兕䅑䅁䅅䅁䉁䅁䅁兂潃歸㍳啩潈睐杷允䅁䅁䅑䅁䑁䅁䅷䅁䭁䩁䉙䅁䭁䉁䅅䅁䭁䙁䕷䅁䉁䅁䅁允䅁䉁䅑㥕坰杉䅁䅁䵁䅉䅅䅁䕁䅁䅁睁䵁䅁䅁权䍄䅁䅁权䕁䅁䅁权坂䅂䅁允䅁䅁䅅䅁啁䵁㠱睎䅁䅁䅁䍄䉁䅁䅁䅂䅁䅁䅍䅄䅁䅁䅯兮䅍䅁䅯䅂䅁䅁䅯眯䅅䅁䅅䅁䉁䅁䅁䅆い呫䅍䅁䅁䅁杷允䅁䅁䅑䅁䑁䅁䅷䅁䭁䱁䅍䅁䭁䉁䅅䅁䭁䅁䍑䅁䉁䅁䅁允䅁䉁䅑䬴⽶䅆䅁䅁䵁䅉䅅䅁䕁䅁䅁睁䵁䅁䅁权楃允䅁权䭁䅁䅁权扂䅂䅁允䅁䅁䅅䅁䙁䡁㥅瑃橥䅣䅆䍄䉁䅁䅁䅂䅁䅁䅍䅄䅁䅁䅯睗䅉䅁䅯权䅁䅁䅯眯䅅䅁䅅䅁䉁䅁䅁兂偄ㄹ橐婰獶睐杷允䅁䅁䅑䅁䑁䅁䅷䅁䭁䍁䉫䅁䭁䅁䅯䅁䭁䅁䍑䅁䉁䅁䅁允䅁䅁䅕杖琴灳瘳吹䴸䅉䅅䅁䕁䅁䅁睁䵁䅁䅁权㡂允䅁权䕁䅁䅁权捂䅂䅁允䅁䅁䅅䅁啁䅁牧兒䅁䅁䅁䍄䉁䅁䅁䅂䅁䅁䅍䅄䅁䅁䅯䄰䅅䅁䅯充䅁䅁䅯兂䅁䅁䅅䅁䉁䅁䅁䅆杁睂呉䅁䅁䅁杷允䅁䅁䅑䅁䑁䅁䅷䅁䭁䑁䅉䅁䭁䅁䅯䅁䭁䙁䕳䅁䉁䅁䅁允䅁䅁䅕卸睃浣剩吸䴸䅉䅅䅁䕁䅁䅁睁䵁䅁䅁权兂䅁䅁权䕁䅁䅁权啂䅂䅁允䅁䅁䅅䅁啁䥁⭷睧䅁䅁䅁䍄䉁䅁䅁䅂䅁䅁䅍䅄䅁䅁䅯睇䅁䅁䅯权䅁䅁䅯兡䅑䅁䅅䅁䉁䅁䅁兂ㅁ牘䩰䅄ㅌ睐杷允䅁䅁䅑䅁䑁䅁䅷䅁䭁䍁䅕䅁䭁䅁䅯䅁䭁䕁䕁䅁䉁䅁䅁允䅁䅁䅕䘷㑇潈牘味䴸䅉䅅䅁䕁䅁䅁睁䵁䅁䅁权⭃䅁䅁权䕁䅁䅁权敂䅂䅁允䅁䅁䅅䅁啁佁杨睌䅁䅁䅁䍄䉁䅁䅁䅂䅁䅁䅍䅄䅁䅁䅯光䅅䅁䅯䅂䅁䅁䅯兏䅑䅁䅅䅁䉁䅁䅁䅆睁䕇䄴䅁䅁䅁杷允䅁䅁䅑䅁䑁䅁䅷䅁䭁䡁䉷䅁䭁䅁䅑䅁䭁䅁䅕䅁䉁䅁䅁允䅁䉁䅑䰴〱允䅁䅁䵁䅉䅅䅁䕁䅁䅁睁䵁䅁䅁权煂䅁䅁权䕁䅁䅁权䙁䅁䅁允䅁䅁䅅䅁啁䡁噃杭䅁䅁䅁䍄䉁䅁䅁䅂䅁䅁䅍䅄䅁䅁䅯杪䅁䅁䅯充䅁䅁䅯杔䅑䅁䅅䅁䉁䅁䅁䅆睃坡乕䅁䅁䅁杷允䅁䅁䅑䅁䑁䅁䅷䅁䭁䙁䅕䅁䭁䅁䅑䅁䭁䙁䔴䅁䉁䅁䅁允䅁䉁䅑呕佅䅁䅁䅁䵁䅉䅅䅁䕁䅁䅁睁䵁䅁䅁权求䅁䅁权䕁䅁䅁权楂䅂䅁允䅁䅁䅅䅁啁偁挹睃䅁䅁䅁䍄䉁䅁䅁䅂䅁䅁䅍䅄䅁䅁䅯杵䅁䅁䅯权䅁䅁䅯兗䅑䅁䅅䅁䉁䅁䅁兂㝁〳丫㉬男睐杷允䅁䅁䅑䅁䑁䅁䅷䅁䭁佁䅍䅁䭁䉁䅅䅁䭁䝁䕉䅁䉁䅁䅁允䅁䉁䅑佑乚免䅁䅁䵁䅉䅅䅁䕁䅁䅁睁䵁䅁䅁权㥂䅁䅁权䭁䅁䅁权塂䅂䅁允䅁䅁䅅䅁䙁䅁䅁䅁䅁偁⽧䍄䉁䅁䅁䅂䅁䅁䅍䅄䅁䅁䅯兆䅅䅁䅯充䅁䅁䅯䅘䅑䅁䅅䅁䉁䅁䅁䅆䕂㥣煫䅁䅁䅁杷允䅁䅁䅑䅁䑁䅁䅷䅁䭁䅁䉙䅁䭁䅁䅑䅁䭁䕁䕳䅁䉁䅁䅁允䅁䉁䅑煉礱䅁䅁䅁䵁䅉䅅䅁䕁䅁䅁睁䵁䅁䅁权睃睁䅁权䭁䅁䅁权⽄允䅁允䅁䅁䅅䅁䙁佁兘瑉㕶癦⽧䍄䉁䅁䅁䅂䅁䅁䅍䅄䅁䅁䅯䅷䅁䅁䅯权䅁䅁䅯兡䅑䅁䅅䅁䉁䅁䅁兂㝂䭆䠵場杲睐杷允䅁䅁䅑䅁䑁䅁䅷䅁䭁䡁䉙䅁䭁䉁䅅䅁䭁䙁䕙䅁䉁䅁䅁允䅁䉁䅑䵷祮䅋䅁䅁䵁䅉䅅䅁䕁䅁䅁睁䵁䅁䅁权䡁䅁䅁权䭁䅁䅁权䕁杁䅁允䅁䅁䅅䅁䙁䩁瑈䑦ㄸ杘䅨䍄䉁䅁䅁䅂䅁䅁䅍䅄䅁䅁䅯睈䅁䅁䅯充䅁䅁䅯兕䅑䅁䅅䅁䉁䅁䅁䅆㑃睏券䅁䅁䅁杷允䅁䅁䅑䅁䑁䅁䅷䅁䭁䝁䈸䅁䭁䅁䅯䅁䭁䝁䕫䅁䉁䅁䅁允䅁䅁䅕牒穢搯㑒稸䴸䅉䅅䅁䕁䅁䅁睁䵁䅁䅁权浄允䅁权䕁䅁䅁权㙁䅂䅁允䅁䅁䅅䅁啁乁畄䅇䅁䅁䅁䍄䉁䅁䅁䅂䅁䅁䅍䅄䅁䅁䅯睳䅍䅁䅯权䅁䅁䅯眯䅅䅁䅅䅁䉁䅁䅁兂䭁㘱睎児䝯䅑杷允䅁䅁䅑䅁䑁䅁䅷䅁䭁䉁䉫䅁䭁䉁䅅䅁䭁䝁䕕䅁䉁䅁䅁允䅁䉁䅑䥯䕢䅇䅅䅁䵁䅉䅅䅁䕁䅁䅁睁䵁䅁䅁权⭄允䅁权䕁䅁䅁权䵂䅂䅁允䅁䅁䅅䅁啁䵁䉁睄䅁䅁䅁䍄䉁䅁䅁䅂䅁䅁䅍䅄䅁䅁䅯睃䅍䅁䅯充䅁䅁䅯眯䅅䅁䅅䅁䉁䅁䅁䅆䅂婅⼱䅁䅁䅁杷允䅁䅁䅑䅁䑁䅁䅷䅁䭁䅁䅣䅁䭁䅁䅯䅁䭁䙁䕳䅁䉁䅁䅁允䅁䅁䅕硨婢発呤吸䴸䅉䅅䅁䕁䅁䅁睁䵁䅁䅁权摃允䅁权剁䅁䅁权坂䅂䅁允䅁䅁䅅䅁啁䵁ㅪ硏䅁䅁䅁䍄䉁䅁䅁䅂䅁䅁䅍䅄䅁䅁䅯兴䅁䅁䅯䅂䅁䅁䅯䅒䅑䅁䅅䅁䉁䅁䅁䅆潂䍑䅯䅁䅁䅁杷允䅁䅁䅑䅁䑁䅁䅷䅁䭁䱁䅷䅁䭁䉁䅅䅁䭁䝁䕅䅁䉁䅁䅁允䅁䉁䅑䍓啳䅖䅁䅁䵁䅉䅅䅁䕁䅁䅁睁䵁䅁䅁权䍁允䅁权䕁䅁䅁权䭂䅂䅁允䅁䅁䅅䅁啁佁汨杩䅫䅁䅁䍄䉁䅁䅁䅂䅁䅁䅍䅄䅁䅁䅯兖䅅䅁䅯权䅁䅁䅯条䅑䅁䅅䅁䉁䅁䅁兂䭂䅄牉硨桢睐杷允䅁䅁䅑䅁䑁䅁䅷䅁䭁䵁䉕䅁䭁䉁䅅䅁䭁䕁䕯䅁䉁䅁䅁允䅁䉁䅑䍓啷元䅁䅁䵁䅉䅅䅁䕁䅁䅁睁䵁䅁䅁权䅄杁䅁权䭁䅁䅁权⽄允䅁允䅁䅁䅅䅁䙁䵁䭈啯㉗砸䅰䍄䉁䅁䅁䅂䅁䅁䅍䅄䅁䅁䅯儵䅁䅁䅯䅂䅁䅁䅯兂䅁䅁䅅䅁䉁䅁䅁䅆潄㌲䅉䅁䅁䅁杷允䅁䅁䅑䅁䑁䅁䅷䅁䭁乁䄴䅁䭁䉁䅅䅁䭁䑁䕯䅁䉁䅁䅁允䅁䉁䅑䙁㕶睄䅁䅁䵁䅉䅅䅁䕁䅁䅁睁䵁䅁䅁权㉃杁䅁权剁䅁䅁权⽄允䅁允䅁䅁䅅䅁啁䕁㙧䄰䅷䅁䅁䍄䉁䅁䅁䅂䅁䅁䅍䅄䅁䅁䅯杴䅍䅁䅯权䅁䅁䅯眯䅅䅁䅅䅁䉁䅁䅁兂㉄䙋偹湷啕䅑杷允䅁䅁䅑䅁䑁䅁䅷䅁䭁䍁䅍䅁䭁䉁䅅䅁䭁䅁䍑䅁䉁䅁䅁允䅁䉁䅑䭁慰睄䅁䅁䵁䅉䅅䅁䕁䅁䅁睁䵁䅁䅁权兂允䅁权䭁䅁䅁权䕁杁䅁允䅁䅁䅅䅁䙁䵁䴳䵺䵺偺⽙䍄䉁䅁䅁䅂䅁䅁䅍䅄䅁䅁䅯睢䅅䅁䅯充䅁䅁䅯杕䅑䅁䅅䅁䉁䅁䅁䅆䅃剤楁䅁䅁䅁杷允䅁䅁䅑䅁䑁䅁䅷䅁䭁䉁䄴䅁䭁䅁䅯䅁䭁䑁䕣䅁䉁䅁䅁允䅁䅁䅕積積積積稷䴸䅉䅅䅁䕁䅁䅁睁䵁䅁䅁权瑁䅁䅁权䕁䅁䅁权䕁杁䅁允䅁䅁䅅䅁啁佁牁䅰䅑䅁䅁䍄䉁䅁䅁䅂䅁䅁䅍䅄䅁䅁䅯免䅁䅁䅯权䅁䅁䅯䅂䅉䅁䅅䅁䉁䅁䅁兂䡃瑆佮ㄹ㍐睐杷允䅁䅁䅑䅁䑁䅁䅷䅁䭁䑁䅉䅁䭁䅁䅯䅁䭁䅁䍑䅁䉁䅁䅁允䅁䅁䅕匶硙䭃捷䐯䴸䅉䅅䅁䕁䅁䅁睁䵁䅁䅁权杂允䅁权䕁䅁䅁权偂䅂䅁允䅁䅁䅅䅁啁䍁啃睪䅉䅁䅁䍄䉁䅁䅁䅂䅁䅁䅍䅄䅁䅁䅯䅥䅅䅁䅯䅂䅁䅁䅯兂䅁䅁䅅䅁䉁䅁䅁䅆䅁䡬䑷䅁䅁䅁杷允䅁䅁䅑䅁䑁䅁䅷䅁䭁䍁䍕䅁䭁䅁䅯䅁䭁偁䈸䅁䉁䅁䅁允䅁䅁䅕報灪橊䥆歎䵁䅉䅅䅁䕁䅁䅁睁䵁䅁䅁权婁䅁䅁权䕁䅁䅁权楂䅂䅁允䅁䅁䅅䅁啁䵁⭨睆䅅䅁䅁䍄䉁䅁䅁䅂䅁䅁䅍䅄䅁䅁䅯眹䅉䅁䅯䅂䅁䅁䅯眯䅅䅁䅅䅁䉁䅁䅁䅆睂畈䅑䅁䅁䅁杷允䅁䅁䅑䅁䑁䅁䅷䅁䭁佁䉣䅁䭁䉁䅅䅁䭁䙁䕅䅁䉁䅁䅁允䅁䉁䅑䈶味充䅁䅁䵁䅉䅅䅁䕁䅁䅁睁䵁䅁䅁权允䅁䅁权䭁䅁䅁权䙁䅁䅁允䅁䅁䅅䅁䙁䱁䥔牤昶桇䅬䍄䉁䅁䅁䅂䅁䅁䅍䅄䅁䅁䅯䅎䅁䅁䅯䅂䅁䅁䅯杓䅑䅁䅅䅁䉁䅁䅁䅆䕃䍩䅁䅁䅁䅁杷允䅁䅁䅑䅁䑁䅁䅷䅁䭁䝁䑯䅁䭁䉁䅅䅁䭁偁䈸䅁䉁䅁䅁允䅁䉁䅑偑爳杊䅁䅁䵁䅉䅅䅁䕁䅁䅁睁䵁䅁䅁权流䅁䅁权䭁䅁䅁权楂䅂䅁允䅁䅁䅅䅁䙁佁浫免獩䉮䅊䍄䉁䅁䅁䅂䅁䅁䅍䅄䅁䅁䅯䄷䅅䅁䅯权䅁䅁䅯䅔䅑䅁䅅䅁䉁䅁䅁兂汁潂噇㑑䅳䅑杷允䅁䅁䅑䅁䑁䅁䅷䅁䭁䡁䅑䅁䭁䉁䅅䅁䭁䅁䍑䅁䉁䅁䅁允䅁䉁䅑䱯䩔杄䅁䅁䵁䅉䅅䅁䕁䅁䅁睁䵁䅁䅁权摄杁䅁权䭁䅁䅁权⽄允䅁允䅁䅁䅅䅁䙁偁潙䥘䌯呴䅎䍄䉁䅁䅁䅂䅁䅁䅍䅄䅁䅁䅯末䅁䅁䅯权䅁䅁䅯兂䅁䅁䅅䅁䉁䅁䅁兂兂婪畤潅䥍䅑杷允䅁䅁䅑䅁䑁䅁䅷䅁䭁䥁䅉䅁䭁䅁䅑䅁䭁䑁䕯䅁䉁䅁䅁允䅁䉁䅑䥙㑋䅁䅁䅁䵁䅉䅅䅁䕁䅁䅁睁䵁䅁䅁权橄允䅁权䕁䅁䅁权䕁杁䅁允䅁䅁䅅䅁啁䵁䙪朹䅣䅁䅁䍄䉁䅁䅁䅂䅁䅁䅍䅄䅁䅁䅯䅎䅉䅁䅯权䅁䅁䅯眯䅅䅁䅅䅁䉁䅁䅁兂畄䑦ㄸ牘䵯䅑杷允䅁䅁䅑䅁䑁䅁䅷䅁䭁䉁䉍䅁䭁䅁䅯䅁䭁䙁䕁䅁䉁䅁䅁允䅁䅁䅕䙅㕧䵴㉨䐹䴸䅉䅅䅁䕁䅁䅁睁䵁䅁䅁权畂允䅁权䕁䅁䅁权偂䅂䅁允䅁䅁䅅䅁䭁䕁䅣䅁䵁䅉䅅䅁䕁䅁䅁睁䵁䅁䅁权啄䅁䅁权䭁䅁䅁权䕁杁䅁允䅁䅁䅅䅁䙁乁倹婪畤杅䅌䍄䉁䅁䅁䅂䅁䅁䅍䅄䅁䅁䅯睖䅅䅁䅯权䅁䅁䅯杕䅑䅁䅅䅁䉁䅁䅁兂䕂㉩湺㘫乫䅑杷允䅁䅁䅑䅁䑁䅁䅷䅁䭁䉁䅑䅁䭁䅁䅑䅁䭁䝁䕧䅁䉁䅁䅁允䅁䉁䅑䙯摳䅁䅁䅁䵁䅉䅅䅁䕁䅁䅁睁䵁䅁䅁权㑂䅁䅁权䕁䅁䅁权求䅂䅁允䅁䅁䅅䅁啁䍁ㅏ兇䅁䅁䅁䍄䉁䅁䅁䅂䅁䅁䅍䅄䅁䅁䅯䄲䅁䅁䅯䅂䅁䅁䅯党䅑䅁䅅䅁䉁䅁䅁䅆楁䕷䅉䅁䅁䅁杷允䅁䅁䅑䅁䑁䅁䅷䅁䭁䡁䉑䅁䭁䅁䅑䅁䭁䝁䕕䅁䉁䅁䅁允䅁䉁䅑⭢煯䅁䅁䅁䵁䅉䅅䅁䕁䅁䅁睁䵁䅁䅁权橃允䅁权䭁䅁䅁权奂䅂䅁允䅁䅁䅅䅁䙁䝁剩堷⽷敎⽙䍄䉁䅁䅁䅂䅁䅁䅍䅄䅁䅁䅯兌䅅䅁䅯充䅁䅁䅯兂䅁䅁䅅䅁䉁䅁䅁䅆䅄乐儴䅁䅁䅁杷允䅁䅁䅑䅁䑁䅁䅷䅁䭁䭁䉉䅁䭁䅁䅑䅁䭁䝁䕉䅁䉁䅁䅁允䅁䉁䅑䭍礶䅁䅁䅁䵁䅉䅅䅁䕁䅁䅁睁䵁䅁䅁权桂杁䅁权剁䅁䅁权⽄允䅁允䅁䅁䅅䅁啁䕁橃汴䉕䅁䅁䍄䉁䅁䅁䅂䅁䅁䅍䅄䅁䅁䅯兹䅅䅁䅯充䅁䅁䅯兏䅑䅁䅅䅁䉁䅁䅁䅆潁䩪䕉䅁䅁䅁杷允䅁䅁䅑䅁䑁䅁䅷䅁䭁䝁䑷䅁䭁䅁䅑䅁䭁偁䈸䅁䉁䅁䅁允䅁䉁䅑潬䡖䅁䅁䅁䵁䅉䅅䅁䕁䅁䅁睁䵁䅁䅁权時杁䅁权䕁䅁䅁权⽄允䅁允䅁䅁䅅䅁啁䡁偂杓䅁䅁䅁䍄䉁䅁䅁䅂䅁䅁䅍䅄䅁䅁䅯党䅁䅁䅯䅂䅁䅁䅯杔䅑䅁䅅䅁䉁䅁䅁䅆㉄䅍䅷䅁䅁䅁杷允䅁䅁䅑䅁䑁䅁䅷䅁䭁䝁䍯䅁䭁䅁䅯䅁䭁偁䈸䅁䉁䅁䅁允䅁䅁䅕余兘瑉㕳啉䵁䅉䅅䅁䕁䅁䅁睁䵁䅁䅁权䑄䅁䅁权䭁䅁䅁权䕁杁䅁允䅁䅁䅅䅁䙁偁灹搸乊栴䅒䍄䉁䅁䅁䅂䅁䅁䅍䅄䅁䅁䅯杭䅁䅁䅯䅂䅁䅁䅯䅘䅑䅁䅅䅁䉁䅁䅁䅆䵄剨䅙䅁䅁䅁杷允䅁䅁䅑䅁䑁䅁䅷䅁䭁偁䄰䅁䭁䅁䅯䅁䭁䙁䕉䅁䉁䅁䅁允䅁䅁䅕灳瘳㡰䱚啁䵁䅉䅅䅁䕁䅁䅁睁䵁䅁䅁权畄䅁䅁权䭁䅁䅁权桂䅂䅁允䅁䅁䅅䅁䙁䝁㝑〳丫祬䅊䍄䉁䅁䅁䅂䅁䅁䅍䅄䅁䅁䅯杧䅁䅁䅯权䅁䅁䅯兖䅑䅁䅅䅁䉁䅁䅁兂噄佥浫免佧䅑杷允䅁䅁䅑䅁䑁䅁䅷䅁䭁䥁䉕䅁䭁䅁䅯䅁䭁䙁䕯䅁䉁䅁䅁允䅁䅁䅕琯㑒匶硙䐲䴸䅉䅅䅁䕁䅁䅁睁䵁䅁䅁权㑄允䅁权䭁䅁䅁权䕁杁䅁允䅁䅁䅅䅁䙁䙁橔婰䕶䌴䅎䍄䉁䅁䅁䅂䅁䅁䅍䅄䅁䅁䅯䅭䅁䅁䅯权䅁䅁䅯䅖䅑䅁䅅䅁䉁䅁䅁兂呃䅇坒楄㈳睐杷允䅁䅁䅑䅁䑁䅁䅷䅁䭁䑁䉑䅁䭁䉁䅅䅁䭁䅁䅕䅁䉁䅁䅁允䅁䉁䅑䭁䱪䅇䅁䅁䵁䅉䅅䅁䕁䅁䅁睁䵁䅁䅁权䥁䅁䅁权剁䅁䅁权湂䅂䅁允䅁䅁䅅䅁啁䥁歨睂䅣䅁䅁䍄䉁䅁䅁䅂䅁䅁䅍䅄䅁䅁䅯兕䅍䅁䅯充䅁䅁䅯眯䅅䅁䅅䅁䉁䅁䅁䅆权汦乳䅁䅁䅁杷允䅁䅁䅑䅁䑁䅁䅷䅁䭁䝁䉣䅁䭁䅁䅯䅁䭁䕁䕁䅁䉁䅁䅁允䅁䅁䅕〰椱䙅㕧樹䴸䅉䅅䅁䕁䅁䅁睁䵁䅁䅁权䙂䅁䅁权䭁䅁䅁权啂䅂䅁允䅁䅁䅅䅁䙁䅁䍷㑋坣儲䅊䍄䉁䅁䅁䅂䅁䅁䅍䅄䅁䅁䅯兕䅍䅁䅯权䅁䅁䅯眯䅅䅁䅅䅁䉁䅁䅁兂䱄啯㉗⼸堰䅑杷允䅁䅁䅑䅁䑁䅁䅷䅁䭁䝁䅯䅁䭁䅁䅯䅁䭁䙁䕁䅁䉁䅁䅁允䅁䅁䅕灭婭婭婭吰䴸䅉䅅䅁䕁䅁䅁睁䵁䅁䅁权䉄䅁䅁权䭁䅁䅁权楂䅂䅁允䅁䅁䅅䅁䙁乁楅⼲⭬条䅴䍄䉁䅁䅁䅂䅁䅁䅍䅄䅁䅁䅯杊䅁䅁䅯䅂䅁䅁䅯党䅑䅁䅅䅁䉁䅁䅁䅆权扵䅑䅁䅁䅁杷允䅁䅁䅑䅁䑁䅁䅷䅁䭁䭁䑳䅁䭁䅁䅯䅁䭁偁䈸䅁䉁䅁䅁允䅁䅁䅕浑汄䌰扉ぉ䵁䅉䅅䅁䕁䅁䅁睁䵁䅁䅁权坂䅁䅁权䕁䅁䅁权䵂䅂䅁允䅁䅁䅅䅁啁䵁湶䅬䅅䅁䅁䍄䉁䅁䅁䅂䅁䅁䅍䅄䅁䅁䅯兯䅁䅁䅯充䅁䅁䅯杕䅑䅁䅅䅁䉁䅁䅁䅆睁灹䩨䅁䅁䅁杷允䅁䅁䅑䅁䑁䅁䅷䅁䭁䡁䉣䅁䭁䅁䅑䅁䭁䙁䕧䅁䉁䅁䅁允䅁䉁䅑䵉楣䅁䅁䅁䵁䅉䅅䅁䕁䅁䅁睁䵁䅁䅁权㕃䅁䅁权䕁䅁䅁权煂䅂䅁允䅁䅁䅅䅁啁䅁摂睌䅁䅁䅁䍄䉁䅁䅁䅂䅁䅁䅍䅄䅁䅁䅯䅹䅁䅁䅯充䅁䅁䅯䅂䅉䅁䅅䅁䉁䅁䅁䅆䅃牑卣䅁䅁䅁杷允䅁䅁䅑䅁䑁䅁䅷䅁䭁䵁䑧䅁䭁䅁䅑䅁䭁偁䈸䅁䉁䅁䅁允䅁䉁䅑偁歧允䅁䅁䵁䅉䅅䅁䕁䅁䅁睁䵁䅁䅁权桁䅁䅁权剁䅁䅁权呂䅂䅁允䅁䅁䅅䅁啁䕁時杩䅍䅁䅁䍄䉁䅁䅁䅂䅁䅁䅍䅄䅁䅁䅯杔䅁䅁䅯䅂䅁䅁䅯杖䅑䅁䅅䅁䉁䅁䅁䅆䙄䵖䅑䅁䅁䅁杷允䅁䅁䅑䅁䑁䅁䅷䅁䭁䡁䉉䅁䭁䅁䅯䅁䭁䙁䕁䅁䉁䅁䅁允䅁䅁䅕䡳潊敫㠱䕁䵁䅉䅅䅁䕁䅁䅁睁䵁䅁䅁权敂䅁䅁权剁䅁䅁权䙁䅁䅁允䅁䅁䅅䅁啁佁䍃䅹䅙䅁䅁䍄䉁䅁䅁䅂䅁䅁䅍䅄䅁䅁䅯䅮䅁䅁䅯䅂䅁䅁䅯䅑䅑䅁䅅䅁䉁䅁䅁䅆元啨䄴䅁䅁䅁杷允䅁䅁䅑䅁䑁䅁䅷䅁䭁偁䌸䅁䭁䅁䅯䅁䭁偁䈸䅁䉁䅁䅁允䅁䅁䅕児塲㍯㥁䕄䵁䅉䅅䅁䕁䅁䅁睁䵁䅁䅁权䥁䅁䅁权䕁䅁䅁权灂䅂䅁允䅁䅁䅅䅁啁䑁ㅁ充䅁䅁䅁䍄䉁䅁䅁䅂䅁䅁䅍䅄䅁䅁䅯兆䅅䅁䅯充䅁䅁䅯杔䅑䅁䅅䅁䉁䅁䅁䅆㍂畓煙䅁䅁䅁杷允䅁䅁䅑䅁䑁䅁䅷䅁䭁䅁䉑䅁䭁䅁䅯䅁䭁䕁䕷䅁䉁䅁䅁允䅁䅁䅕䑗ね䡹⭡稹䴸䅉䅅䅁䕁䅁䅁睁䵁䅁䅁权摁杁䅁权䕁䅁䅁权⽄允䅁允䅁䅁䅅䅁啁䉁摧䅳䅅䅁䅁䍄䉁䅁䅁䅂䅁䅁䅍䅄䅁䅁䅯来䅁䅁䅯充䅁䅁䅯睓䅑䅁䅅䅁䉁䅁䅁䅆元半䩧䅁䅁䅁杷允䅁䅁䅑䅁䑁䅁䅷䅁䭁䑁䅷䅁䭁䅁䅯䅁䭁䝁䕍䅁䉁䅁䅁允䅁䅁䅯睒䅁䅁杷允䅁䅁䅑䅁䑁䅁䅷䅁䭁䙁䈴䅁䭁䉁䅅䅁䭁䙁䕧䅁䉁䅁䅁允䅁䉁䅑䩷䔲䅂䅁䅁䵁䅉䅅䅁䕁䅁䅁睁䵁䅁䅁权㡂允䅁权剁䅁䅁权歂䅂䅁允䅁䅁䅅䅁啁䥁呂䡲䄸䅁䅁䍄䉁䅁䅁䅂䅁䅁䅍䅄䅁䅁䅯䅓䅁䅁䅯䅂䅁䅁䅯䅗䅑䅁䅅䅁䉁䅁䅁䅆偄穲䄸䅁䅁䅁杷允䅁䅁䅑䅁䑁䅁䅷䅁䭁䙁䅍䅁䭁䅁䅯䅁䭁䝁䕁䅁䉁䅁䅁允䅁䅁䅯睒䅁䅁杷允䅁䅁䅑䅁䑁䅁䅷䅁䭁䙁䅯䅁䭁䉁䅅䅁䭁䝁䕧䅁䉁䅁䅁允䅁䉁䅑䤰坵兄䅁䅁䵁䅉䅅䅁䕁䅁䅁睁䵁䅁䅁权⭂允䅁权䕁䅁䅁权剂䅂䅁允䅁䅁䅅䅁啁䍁㍷䅆䅁䅁䅁䍄䉁䅁䅁䅂䅁䅁䅍䅄䅁䅁䅯儶䅅䅁䅯充䅁䅁䅯杗䅑䅁䅅䅁䉁䅁䅁䅆䅃ㅋ䥸䅁䅁䅁杷允䅁䅁䅑䅁䑁䅁䅷䅁䭁䭁䍕䅁䭁䅁䅑䅁䭁偁䈸䅁䉁䅁䅁允䅁䉁䅑䭧㡙允䅁䅁䵁䅉䅅䅁䕁䅁䅁睁䵁䅁䅁权捂䅁䅁权䭁䅁䅁权偂䅂䅁允䅁䅁䅅䅁䙁䕁椵䙅㕧側⽷䍄䉁䅁䅁䅂䅁䅁䅍䅄䅁䅁䅯典䅍䅁䅯充䅁䅁䅯眯䅅䅁䅅䅁䉁䅁䅁䅆䅄摈坑䅁䅁䅁杷允䅁䅁䅑䅁䑁䅁䅷䅁䭁偁䅣䅁䭁䅁䅯䅁䭁䙁䕅䅁䉁䅁䅁允䅁䅁䅕䬯确欰椱䑳䴸䅉䅅䅁䕁䅁䅁睁䵁䅁䅁权乄䅁䅁权䭁䅁䅁权求䅂䅁允䅁䅁䅅䅁䙁䡁⼰噎㘶捓⽹䍄䉁䅁䅁䅂䅁䅁䅍䅄䅁䅁䅯䄷䅁䅁䅯䅂䅁䅁䅯杔䅑䅁䅅䅁䉁䅁䅁䅆乁牅䅅䅁䅁䅁杷允䅁䅁䅑䅁䑁䅁䅷䅁䭁䑁䉳䅁䭁䅁䅑䅁䭁䕁䕯䅁䉁䅁䅁允䅁䉁䅑刴䙕杁䅁䅁䵁䅉䅅䅁䕁䅁䅁睁䵁䅁䅁权牄䅁䅁权䭁䅁䅁权䙁䅁䅁允䅁䅁䅅䅁䙁䱁穢搯㑒昶⽯䍄䉁䅁䅁䅂䅁䅁䅍䅄䅁䅁䅯杳䅅䅁䅯䅂䅁䅁䅯兕䅑䅁䅅䅁䉁䅁䅁䅆ぁ吲䄰䅁䅁䅁杷允䅁䅁䅑䅁䑁䅁䅷䅁䭁䭁䅕䅁䭁䉁䅅䅁䭁䝁䕉䅁䉁䅁䅁允䅁䉁䅑䑍启䅃䅁䅁䵁䅉䅅䅁䕁䅁䅁睁䵁䅁䅁权楁允䅁权剁䅁䅁权䙁䅁䅁允䅁䅁䅅䅁啁䵁䵂積䅍䅁䅁䍄䉁䅁䅁䅂䅁䅁䅍䅄䅁䅁䅯兺䅉䅁䅯䅂䅁䅁䅯眯䅅䅁䅅䅁䉁䅁䅁䅆䕂敆䅯䅁䅁䅁杷允䅁䅁䅑䅁䑁䅁䅷䅁䭁乁䄸䅁䭁䉁䅅䅁䭁䙁䕫䅁䉁䅁䅁允䅁䉁䅑瑣呙䅋䅁䅁䵁䅉䅅䅁䕁䅁䅁睁䵁䅁䅁权扁允䅁权䉁杁䅁权䙁杁䅁允䅁䅁䅅䅁䙁䅁剘㉧敂晑䄱䍄䉁䅁䅁䅂䅁䅁䅍䅄䅁䅁䅯䅍䅅䅁䅯充䅁䅁䅯眯䅅䅁䅅䅁䉁䅁䅁䅆权渳䝕䅁䅁䅁杷允䅁䅁䅑䅁䑁䅁䅷䅁䭁䵁䑕䅁䭁䅁䅯䅁䭁偁䈸䅁䉁䅁䅁允䅁䅁䅕潂噇㑑獴歃䵁䅉䅅䅁䕁䅁䅁睁䵁䅁䅁权噄䅁䅁权䕁䅁䅁权慂䅂䅁允䅁䅁䅅䅁啁䍁ㅃ䅹䅉䅁䅁䍄䉁䅁䅁䅂䅁䅁䅍䅄䅁䅁䅯䅔䅅䅁䅯权䅁䅁䅯睓䅑䅁䅅䅁䉁䅁䅁兂㝁〳丫㉬唴䅑杷允䅁䅁䅑䅁䑁䅁䅷䅁䭁乁䉧䅁䭁䅁䍅䅁䭁䅁䍍䅁䉁䅁䅁允䅁䅁䅕杏湏祊䭮䕅䵅䅉䅅䅁䕁䅁䅁睁䵁䅁䅁权牂䅁䅁权䭁䅁䅁权潂䅂䅁允䅁䅁䅅䅁䙁佁㠵穐敖畵⽕䍄䉁䅁䅁䅂䅁䅁䅍䅄䅁䅁䅯眷䅁䅁䅯䅂䅁䅁䅯䅂䅉䅁䅅䅁䉁䅁䅁䅆权䭮䅑䅁䅁䅁杷允䅁䅁䅑䅁䑁䅁䅷䅁䭁䍁䉣䅁䭁䉁䅅䅁䭁䝁䕙䅁䉁䅁䅁允䅁䉁䅑䡯䉷睉䅁䅁䵁䅉䅅䅁䕁䅁䅁睁䵁䅁䅁权䩄允䅁权䕁䅁䅁权啂䅂䅁允䅁䅁䅅䅁啁䭁癴睃䅁䅁䅁䍄䉁䅁䅁䅂䅁䅁䅍䅄䅁䅁䅯䄶䅅䅁䅯充䅁䅁䅯杕䅑䅁䅅䅁䉁䅁䅁䅆䝁䙔摑䅁䅁䅁杷允䅁䅁䅑䅁䑁䅁䅷䅁䭁䵁䑙䅁䭁䅁䅑䅁䭁偁䈸䅁䉁䅁䅁允䅁䉁䅑䩡睂䅁䅁䅁䵁䅉䅅䅁䕁䅁䅁睁䵁䅁䅁权歄䅁䅁权䭁䅁䅁权敂䅂䅁允䅁䅁䅅䅁䙁䱁摋㘷䝦㥓⽣䍄䉁䅁䅁䅂䅁䅁䅍䅄䅁䅁䅯朸䅁䅁䅯权䅁䅁䅯杔䅑䅁䅅䅁䉁䅁䅁兂剃堷⽷噎䬷睐杷允䅁䅁䅑䅁䑁䅁䅷䅁䭁䝁䅑䅁䭁䅁䅑䅁䭁偁䈸䅁䉁䅁䅁允䅁䉁䅑楪㌸䅁䅁䅁䵁䅉䅅䅁䕁䅁䅁睁䵁䅁䅁权穄允䅁权䕁䅁䅁权扂䅂䅁允䅁䅁䅅䅁啁䝁兂睑䅣䅁䅁䍄䉁䅁䅁䅂䅁䅁䅍䅄䅁䅁䅯眱䅍䅁䅯充䅁䅁䅯眯䅅䅁䅅䅁䉁䅁䅁权湂杁䅁䍄䉁䅁䅁䅂䅁䅁䅍䅄䅁䅁䅯眯䅁䅁䅯权䅁䅁䅯睘䅑䅁䅅䅁䉁䅁䅁兂ぃ䡹⭡确㕲睐杷允䅁䅁䅑䅁䑁䅁䅷䅁䭁䑁䉑䅁䭁䉁䅅䅁䭁䅁䍑䅁䉁䅁䅁允䅁䉁䅑䩷瑌兇䅁䅁䵁䅉䅅䅁䕁䅁䅁睁䵁䅁䅁权兄允䅁权䕁䅁䅁权湂䅂䅁允䅁䅁䅅䅁啁䭁兪䅌䅁䅁䅁䍄䉁䅁䅁䅂䅁䅁䅍䅄䅁䅁䅯眲䅅䅁䅯䅂䅁䅁䅯兂䅁䅁䅅䅁䉁䅁䅁䅆摃硲䍅䅁䅁䅁杷允䅁䅁䅑䅁䑁䅁䅷䅁䭁䡁䅯䅁䭁䉁䅅䅁䭁䝁䕫䅁䉁䅁䅁允䅁䉁䅑佗佴元䅁䅁䵁䅉䅅䅁䕁䅁䅁睁䵁䅁䅁权坃睁䅁权䭁䅁䅁权⽄允䅁允䅁䅁䅅䅁䙁偁湃歸㍳剃䅖䍄䉁䅁䅁䅂䅁䅁䅍䅄䅁䅁䅯睆䅅䅁䅯权䅁䅁䅯睘䅑䅁䅅䅁䉁䅁䅁兂灄橊䥅䩲婷䅑杷允䅁䅁䅑䅁䑁䅁䅷䅁䭁䉁䅕䅁䭁䅁䅑䅁䭁䙁䕧䅁䉁䅁䅁允䅁䉁䅑䅳剉䅁䅁䅁䵁䅉䅅䅁䕁䅁䅁睁䵁䅁䅁权噂䅁䅁权䭁䅁䅁权楂䅂䅁允䅁䅁䅅䅁䙁䉁奂扏䥔杤䅆䍄䉁䅁䅁䅂䅁䅁䅍䅄䅁䅁䅯睁䅁䅁䅯充䅁䅁䅯睙䅑䅁䅅䅁䉁䅁䅁䅆䅂䰳前䅁䅁䅁杷允䅁䅁䅑䅁䑁䅁䅷䅁䭁䱁䉁䅁䭁䅁䅑䅁䭁䅁䍑䅁䉁䅁䅁允䅁䉁䅑䐲失䅁䅁䅁䵁䅉䅅䅁䕁䅁䅁睁䵁䅁䅁权癄䅁䅁权剁䅁䅁权噂䅂䅁允䅁䅁䅅䅁啁䅁潂兩䅫䅁䅁䍄䉁䅁䅁䅂䅁䅁䅍䅄䅁䅁䅯杦䅅䅁䅯充䅁䅁䅯杓䅑䅁䅅䅁䉁䅁䅁䅆元橕䍳䅁䅁䅁杷允䅁䅁䅑䅁䑁䅁䅷䅁䭁䑁䍫䅁䭁䅁䅯䅁䭁偁䈸䅁䉁䅁䅁允䅁䅁䅕歯㉗⼸唳歁䵁䅉䅅䅁䕁䅁䅁睁䵁䅁䅁权ㅃ䅁䅁权䭁䅁䅁权求䅂䅁允䅁䅁䅅䅁䙁䅁䅁䅁䅁偁⼴䍄䉁䅁䅁䅂䅁䅁䅍䅄䅁䅁䅯䄵䅁䅁䅯充䅁䅁䅯杕䅑䅁䅅䅁䉁䅁䅁䅆䅄䄶乍䅁䅁䅁杷允䅁䅁䅑䅁䑁䅁䅷䅁䭁䥁䉯䅁䭁䅁䅯䅁䭁䅁䅕䅁䉁䅁䅁允䅁䅁䅕灭婭婭婬䕉䵁䅉䅅䅁䕁䅁䅁睁䵁䅁䅁权㥃睁䅁权䭁䅁䅁权⽄允䅁允䅁</t>
  </si>
  <si>
    <t>䅁䅅䅁䙁䭁捷浗㝑祈䅆䍄䉁䅁䅁䅂䅁䅁䅍䅄䅁䅁䅯兇䅅䅁䅯权䅁䅁䅯䅂䅉䅁䅅䅁䉁䅁䅁兂乄䵺䵺䵺䝷䅑杷允䅁䅁䅑䅁䑁䅁䅷䅁䭁佁䉣䅁䭁䉁䅅䅁䭁䙁䕉䅁䉁䅁䅁允䅁䉁䅑䥥䌴䅅䅁䅁䵁䅉䅅䅁䕁䅁䅁睁䵁䅁䅁权穂睁䅁权䕁䅁䅁权⽄允䅁允䅁䅁䅅䅁啁䙁倳睏䅁䅁䅁䍄䉁䅁䅁䅂䅁䅁䅍䅄䅁䅁䅯杦䅁䅁䅯充䅁䅁䅯兡䅑䅁䅅䅁䉁䅁䅁䅆敂䌹䍳䅁䅁䅁杷允䅁䅁䅑䅁䑁䅁䅷䅁䭁䡁䑑䅁䭁䉁䅅䅁䭁偁䈸䅁䉁䅁䅁允䅁䉁䅑浏䅨䅄䅁䅁䵁䅉䅅䅁䕁䅁䅁睁䵁䅁䅁权㥃䅁䅁权䭁䅁䅁权䙁䅁䅁允䅁䅁䅅䅁䙁䭁䠵場啯癲⽍䍄䉁䅁䅁䅂䅁䅁䅍䅄䅁䅁䅯睂䅅䅁䅯允䅉䅁䅯兂䅉䅁䅅䅁䉁䅁䅁兂歁⽕㉓㝃硲䅑杷允䅁䅁䅑䅁䑁䅁䅷䅁䭁䩁䑳䅁䭁䅁䅑䅁䭁偁䈸䅁䉁䅁䅁允䅁䉁䅑橉煗䅁䅁䅁䵁䅉䅅䅁䕁䅁䅁睁䵁䅁䅁权䝁䅁䅁权䭁䅁䅁权偂䅂䅁允䅁䅁䅅䅁䙁䥁堲桢䑋偷⽑䍄䉁䅁䅁䅂䅁䅁䅍䅄䅁䅁䅯䅵䅁䅁䅯充䅁䅁䅯党䅑䅁䅅䅁䉁䅁䅁䅆㑁戵䱍䅁䅁䅁杷允䅁䅁䅑䅁䑁䅁䅷䅁䭁䡁䉙䅁䭁䅁䅑䅁䭁䅁䅕䅁䉁䅁䅁允䅁䉁䅑䕋䙊兂䅁䅁䵁䅉䅅䅁䕁䅁䅁睁䵁䅁䅁权偁䅁䅁权剁䅁䅁权呂䅂䅁允䅁䅁䅅䅁啁䵁㍄橵䅣䅁䅁䍄䉁䅁䅁䅂䅁䅁䅍䅄䅁䅁䅯杏䅁䅁䅯充䅁䅁䅯睕䅑䅁䅅䅁䉁䅁䅁䅆䥃偁䕯䅁䅁䅁杷允䅁䅁䅑䅁䑁䅁䅷䅁䭁䕁䅉䅁䭁䉁䅅䅁䭁䕁䔴䅁䉁䅁䅁允䅁䉁䅑䭧癯权䅁䅁䵁䅉䅅䅁䕁䅁䅁睁䵁䅁䅁权䡄䅁䅁权䭁䅁䅁权䙁䅁䅁允䅁䅁䅅䅁䙁䅁獩䙈歰㙏⼸䍄䉁䅁䅁䅂䅁䅁䅍䅄䅁䅁䅯朸䅁䅁䅯充䅁䅁䅯睓䅑䅁䅅䅁䉁䅁䅁䅆潂睩乖䅁䅁䅁杷允䅁䅁䅑䅁䑁䅁䅷䅁䭁䩁䉅䅁䭁䉁䅅䅁䭁䑁䕯䅁䉁䅁䅁允䅁䉁䅑橖䰶䅆䅁䅁䵁䅉䅅䅁䕁䅁䅁睁䵁䅁䅁权慁允䅁权䭁䅁䅁权䕁杁䅁允䅁䅁䅅䅁䙁䕁䵯楁䡵桬䅆䍄䉁䅁䅁䅂䅁䅁䅍䅄䅁䅁䅯杒䅁䅁䅯充䅁䅁䅯睙䅑䅁䅅䅁䉁䅁䅁䅆杄噤䡷䅁䅁䅁杷允䅁䅁䅑䅁䑁䅁䅷䅁䭁䵁䅙䅁䭁䉁䅅䅁䭁䙁䕍䅁䉁䅁䅁允䅁䉁䅑䡷摢䅖䅁䅁䵁䅉䅅䅁䕁䅁䅁睁䵁䅁䅁权㝂允䅁权䕁䅁䅁权卂䅂䅁允䅁䅁䅅䅁啁䕁㥎权䅁䅁䅁䍄䉁䅁䅁䅂䅁䅁䅍䅄䅁䅁䅯睶䅅䅁䅯充䅁䅁䅯䅚䅑䅁䅅䅁䉁䅁䅁䅆䅄㥤㘵䅁䅁䅁杷允䅁䅁䅑䅁䑁䅁䅷䅁䭁䅁䅙䅁䭁䅁䅑䅁䭁䙁䕅䅁䉁䅁䅁允䅁䉁䅑䱫䱍䅁䅁䅁䵁䅉䅅䅁䕁䅁䅁睁䵁䅁䅁权硃允䅁权䭁䅁䅁权㍁䅂䅁允䅁䅁䅅䅁䙁䱁䥔牤昶畇⽣䍄䉁䅁䅁䅂䅁䅁䅍䅄䅁䅁䅯䅓䅅䅁䅯䅂䅁䅁䅯兖䅑䅁䅅䅁䉁䅁䅁䅆潁睩䅕䅁䅁䅁杷允䅁䅁䅑䅁䑁䅁䅷䅁䭁䙁䑕䅁䭁䅁䅯䅁䭁偁䈸䅁䉁䅁䅁允䅁䅁䅕䉲慸䑚晶ぇ䵁䅉䅅䅁䕁䅁䅁睁䵁䅁䅁权瑂䅁䅁权䭁䅁䅁权硁䅂䅁允䅁䅁䅅䅁䙁䝁㝑〳丫⽬⽁䍄䉁䅁䅁䅂䅁䅁䅍䅄䅁䅁䅯兤䅍䅁䅯权䅁䅁䅯眯䅅䅁䅅䅁䉁䅁䅁兂噄佥浫奍內䅑杷允䅁䅁䅑䅁䑁䅁䅷䅁䭁䍁䅷䅁䭁䅁䅯䅁䭁䅁䍑䅁䉁䅁䅁允䅁䅁䅕杓䍷㑋坣啈䵁䅉䅅䅁䕁䅁䅁睁䵁䅁䅁权ㅁ䅁䅁权剁䅁䅁权啂䅂䅁允䅁䅁䅅䅁啁乁浨睳䅧䅁䅁䍄䉁䅁䅁䅂䅁䅁䅍䅄䅁䅁䅯村䅅䅁䅯䅂䅁䅁䅯兙䅑䅁䅅䅁䉁䅁䅁权䡂䅁䅁䍄䉁䅁䅁䅂䅁䅁䅍䅄䅁䅁䅯䅴䅅䅁䅯权䅁䅁䅯兂䅁䅁䅅䅁䉁䅁䅁兂灁䥘䌯匹䵪睐杷允䅁䅁䅑䅁䑁䅁䅷䅁䭁䵁䄸䅁䭁䅁䅯䅁䭁䙁䔰䅁䉁䅁䅁允䅁䅁䅕䵱䱚㑎䉬䐷䴸䅉䅅䅁䕁䅁䅁睁䵁䅁䅁权婄允䅁权䕁䅁䅁权噂䅂䅁允䅁䅁䅅䅁啁䱁䝁全䅁䅁䅁䍄䉁䅁䅁䅂䅁䅁䅍䅄䅁䅁䅯䄯䅅䅁䅯权䅁䅁䅯兏䅑䅁䅅䅁䉁䅁䅁兂祃敮渫歸癶睐杷允䅁䅁䅑䅁䑁䅁䅷䅁䭁䑁䅷䅁䭁䅁䅑䅁䭁䅁䅕䅁䉁䅁䅁允䅁䉁䅑䠰卖杅䅁䅁䵁䅉䅅䅁䕁䅁䅁睁䵁䅁䅁权睂䅁䅁权䭁䅁䅁权桂䅂䅁允䅁䅁䅅䅁䙁䕁椵䙅㕧䅴䅂䍄䉁䅁䅁䅂䅁䅁䅍䅄䅁䅁䅯䅖䅅䅁䅯权䅁䅁䅯䅔䅑䅁䅅䅁䉁䅁䅁兂奂扏䥔牤⼶睐杷允䅁䅁䅑䅁䑁䅁䅷䅁䭁䙁䅙䅁䭁䅁䅑䅁䭁䅁䍑䅁䉁䅁䅁允䅁䉁䅑晰積睁䅁䅁䵁䅉䅅䅁䕁䅁䅁睁䵁䅁䅁权硁䅁䅁权剁䅁䅁权奂䅂䅁允䅁䅁䅅䅁啁䅁乄䄷䄴䅁䅁䍄䉁䅁䅁䅂䅁䅁䅍䅄䅁䅁䅯睖䅁䅁䅯权䅁䅁䅯兔䅑䅁䅅䅁䉁䅁䅁兂楃扒穢搯㉔睐杷允䅁䅁䅑䅁䑁䅁䅷䅁䭁䡁䄰䅁䭁䉁䅅䅁䭁䙁䕍䅁䉁䅁䅁允䅁䉁䅑佑琴杅䅁䅁䵁䅉䅅䅁䕁䅁䅁睁䵁䅁䅁权敁允䅁权䕁䅁䅁权偂䅂䅁允䅁䅁䅅䅁䭁䕁䅣䅁䵁䅉䅅䅁䕁䅁䅁睁䵁䅁䅁权奂䅁䅁权剁䅁䅁权啂䅂䅁允䅁䅁䅅䅁啁䅁坁卯䅯䅁䅁䍄䉁䅁䅁䅂䅁䅁䅍䅄䅁䅁䅯睙䅁䅁䅯充䅁䅁䅯䅂䅉䅁䅅䅁䉁䅁䅁䅆潂洰噑䅁䅁䅁杷允䅁䅁䅑䅁䑁䅁䅷䅁䭁佁䑅䅁䭁䅁䅯䅁䭁偁䈸䅁䉁䅁䅁允䅁䅁䅕呣䬰㘱睐歅䵁䅉䅅䅁䕁䅁䅁睁䵁䅁䅁权㥁䅁䅁权䕁䅁䅁权䙁䅁䅁允䅁䅁䅅䅁啁乁ㅂ桕䅉䅁䅁䍄䉁䅁䅁䅂䅁䅁䅍䅄䅁䅁䅯眶䅅䅁䅯权䅁䅁䅯杕䅑䅁䅅䅁䉁䅁䅁兂桄桥畓⭒え睐杷允䅁䅁䅑䅁䑁䅁䅷䅁䭁䕁䉕䅁䭁䅁䅯䅁䭁偁䈸䅁䉁䅁䅁允䅁䅁䅕杖琴灳瘰お䵁䅉䅅䅁䕁䅁䅁睁䵁䅁䅁权佂䅁䅁权剁䅁䅁权扂䅂䅁允䅁䅁䅅䅁啁䡁摃桎䅙䅁䅁䍄䉁䅁䅁䅂䅁䅁䅍䅄䅁䅁䅯共䅁䅁䅯允䅉䅁䅯兂䅉䅁䅅䅁䉁䅁䅁兂坄晆㉫㙧灲䅑杷允䅁䅁䅑䅁䑁䅁䅷䅁䭁䵁䄸䅁䭁䅁䅑䅁䭁䕁䔰䅁䉁䅁䅁允䅁䉁䅑䭸㥧䅁䅁䅁䵁䅉䅅䅁䕁䅁䅁睁䵁䅁䅁权瑃允䅁权䕁䅁䅁权塂䅂䅁允䅁䅁䅅䅁啁䅁瑱杁䅁䅁䅁䍄䉁䅁䅁䅂䅁䅁䅍䅄䅁䅁䅯儫䅁䅁䅯充䅁䅁䅯兏䅑䅁䅅䅁䉁䅁䅁䅆䅃公睯䅁䅁䅁杷允䅁䅁䅑䅁䑁䅁䅷䅁䭁䵁䉳䅁䭁䅁䅯䅁䭁䙁䔸䅁䉁䅁䅁允䅁䅁䅕歲桦桥畓稳䴸䅉䅅䅁䕁䅁䅁睁䵁䅁䅁权祄允䅁权剁䅁䅁权坂䅂䅁允䅁䅁䅅䅁啁䅁坃剕䅧䅁䅁䍄䉁䅁䅁䅂䅁䅁䅍䅄䅁䅁䅯睌䅁䅁䅯䅂䅁䅁䅯杚䅑䅁䅅䅁䉁䅁䅁䅆ㅂ杙䅯䅁䅁䅁杷允䅁䅁䅑䅁䑁䅁䅷䅁䭁䵁䉫䅁䭁䅁䅯䅁䭁䅁䍑䅁䉁䅁䅁允䅁䅁䅕扉祂䩡瑈啄䵁䅉䅅䅁䕁䅁䅁睁䵁䅁䅁权偂䅁䅁权䭁䅁䅁权灂䅂䅁允䅁䅁䅅䅁䙁䙁余扌摋⼷⽅䍄䉁䅁䅁䅂䅁䅁䅍䅄䅁䅁䅯杵䅍䅁䅯权䅁䅁䅯眯䅅䅁䅅䅁䉁䅁䅁兂癁匳䝑婧硘睐杷允䅁䅁䅑䅁䑁䅁䅷䅁䭁䩁䉍䅁䭁䉁䅅䅁䭁䑁䕣䅁䉁䅁䅁允䅁䉁䅑䙣㥕杁䅁䅁䵁䅉䅅䅁䕁䅁䅁睁䵁䅁䅁权䩄睁䅁权剁䅁䅁权⽄允䅁允䅁䅁䅅䅁啁䍁癁入䅕䅁䅁䍄䉁䅁䅁䅂䅁䅁䅍䅄䅁䅁䅯䅧䅁䅁䅯䅂䅁䅁䅯䅒䅑䅁䅅䅁䉁䅁䅁䅆䩃祋䅙䅁䅁䅁杷允䅁䅁䅑䅁䑁䅁䅷䅁䭁䕁䑳䅁䭁䅁䅑䅁䭁偁䈸䅁䉁䅁䅁允䅁䉁䅑䩯㕌䅁䅁䅁䵁䅉䅅䅁䕁䅁䅁睁䵁䅁䅁权⭄杁䅁权剁䅁䅁权⽄允䅁允䅁䅁䅅䅁啁䍁塂祌䅷䅁䅁䍄䉁䅁䅁䅂䅁䅁䅍䅄䅁䅁䅯杢䅅䅁䅯䅂䅁䅁䅯兏䅑䅁䅅䅁䉁䅁䅁䅆䡂兵䅉䅁䅁䅁杷允䅁䅁䅑䅁䑁䅁䅷䅁䭁䡁䅑䅁䭁䅁䅑䅁䭁䑁䕫䅁䉁䅁䅁允䅁䉁䅑䕹湉䅁䅁䅁䵁䅉䅅䅁䕁䅁䅁睁䵁䅁䅁权䝃杁䅁权剁䅁䅁权⽄允䅁允䅁䅁䅅䅁啁䍁祂睒䅧䅁䅁䍄䉁䅁䅁䅂䅁䅁䅍䅄䅁䅁䅯䅬䅁䅁䅯䅂䅁䅁䅯兖䅑䅁䅅䅁䉁䅁䅁䅆奄浗䅧䅁䅁䅁杷允䅁䅁䅑䅁䑁䅁䅷䅁䭁䉁䉕䅁䭁䅁䅑䅁䭁䙁䕑䅁䉁䅁䅁允䅁䉁䅑䍥敬䅁䅁䅁䵁䅉䅅䅁䕁䅁䅁睁䵁䅁䅁权䩃允䅁权䭁䅁䅁权䕂䅂䅁允䅁䅁䅅䅁䙁䑁敖歵䵫瑁⽳䍄䉁䅁䅁䅂䅁䅁䅍䅄䅁䅁䅯杬䅅䅁䅯充䅁䅁䅯䅗䅑䅁䅅䅁䉁䅁䅁䅆煂坬楍䅁䅁䅁杷允䅁䅁䅑䅁䑁䅁䅷䅁䭁䥁䍣䅁䭁䅁䅯䅁䭁偁䈸䅁䉁䅁䅁允䅁䅁䅕噈歰㥏倹吴䴸䅉䅅䅁䕁䅁䅁睁䵁䅁䅁权权允䅁权䕁䅁䅁权煂䅂䅁允䅁䅁䅅䅁啁䕁浂杨䅁䅁䅁䍄䉁䅁䅁䅂䅁䅁䅍䅄䅁䅁䅯睶䅅䅁䅯䅂䅁䅁䅯兡䅑䅁䅅䅁䉁䅁䅁䅆奁歆䄸䅁䅁䅁杷允䅁䅁䅑䅁䑁䅁䅷䅁䭁䝁䅁䅁䭁䉁䅅䅁䭁䝁䕯䅁䉁䅁䅁允䅁䉁䅑敁浰允䅁䅁䵁䅉䅅䅁䕁䅁䅁睁䵁䅁䅁权ㅄ䅁䅁权剁䅁䅁权潂䅂䅁允䅁䅁䅅䅁啁䅁䑧䅈䅅䅁䅁䍄䉁䅁䅁䅂䅁䅁䅍䅄䅁䅁䅯朰䅍䅁䅯䅂䅁䅁䅯眯䅅䅁䅅䅁䉁䅁䅁䅆兄噕呉䅁䅁䅁杷允䅁䅁䅑䅁䑁䅁䅷䅁䭁䉁䅍䅁䭁䅁䅯䅁䭁䝁䕅䅁䉁䅁䅁允䅁䅁䅕浚浚浚浚ぅ䵁䅉䅅䅁䕁䅁䅁睁䵁䅁䅁权潂䅁䅁权䭁䅁䅁权奂䅂䅁允䅁䅁䅅䅁䙁䱁敧敨剴併⼴䍄䉁䅁䅁䅂䅁䅁䅍䅄䅁䅁䅯儳䅁䅁䅯充䅁䅁䅯䅒䅑䅁䅅䅁䉁䅁䅁䅆䅃潰䭍䅁䅁䅁杷允䅁䅁䅑䅁䑁䅁䅷䅁䭁䙁䉣䅁䭁䅁䅑䅁䭁䝁䕉䅁䉁䅁䅁允䅁䉁䅑䉲䙖䅁䅁䅁䵁䅉䅅䅁䕁䅁䅁睁䵁䅁䅁权䱂睁䅁权䭁䅁䅁权⽄允䅁允䅁䅁䅅䅁䙁䉁奂扏䥔桤䅂䍄䉁䅁䅁䅂䅁䅁䅍䅄䅁䅁䅯䅒䅁䅁䅯充䅁䅁䅯杚䅑䅁䅅䅁䉁䅁䅁䅆䅃䝷㑤杁䅁䅁杷允䅁䅁䅑䅁䑁䅁䅷䅁䭁䉁䉉䅁䭁䉁䅅䅁䭁䙁䔴䅁䉁䅁䅁允䅁䉁䅑䵷楚䅄䅁䅁䵁䅉䅅䅁䕁䅁䅁睁䵁䅁䅁权䝃允䅁权䭁䅁䅁权䙁䅁䅁允䅁䅁䅅䅁䙁䩁瘷㡰䱚硎䅂䍄䉁䅁䅁䅂䅁䅁䅍䅄䅁䅁䅯䅎䅍䅁䅯权䅁䅁䅯眯䅅䅁䅅䅁䉁䅁䅁兂佂桙奂扏扑䅑杷允䅁䅁䅑䅁䑁䅁䅷䅁䭁䩁䑷䅁䭁䉁䅅䅁䭁偁䈸䅁䉁䅁䅁允䅁䉁䅑䩧偪䅗䅁䅁䵁䅉䅅䅁䕁䅁䅁睁䵁䅁䅁权䵁䅁䅁权剁䅁䅁权時䅂䅁允䅁䅁䅅䅁啁偁先杇䅫䅁䅁䍄䉁䅁䅁䅂䅁䅁䅍䅄䅁䅁䅯允䅅䅁䅯权䅁䅁䅯兂䅁䅁䅅䅁䉁䅁䅁兂㕂匶硙䭃杷䅑杷允䅁䅁䅑䅁䑁䅁䅷䅁䭁䙁䍙䅁䭁䅁䅯䅁䭁偁䈸䅁䉁䅁䅁允䅁䅁䅕塹⭡确癯含䴸䅉䅅䅁䕁䅁䅁睁䵁䅁䅁权啁䅁䅁权䕁䅁䅁权䕁杁䅁允䅁䅁䅅䅁啁䥁摂睙䅁䅁䅁䍄䉁䅁䅁䅂䅁䅁䅍䅄䅁䅁䅯䅫䅅䅁䅯充䅁䅁䅯睙䅑䅁䅅䅁䉁䅁䅁䅆奃畡䍙䅁䅁䅁杷允䅁䅁䅑䅁䑁䅁䅷䅁䭁乁䅉䅁䭁䅁䅑䅁䭁䕁䔸䅁䉁䅁䅁允䅁䅁䅯睒䅁䅁杷允䅁䅁䅑䅁䑁䅁䅷䅁䭁偁䅅䅁䭁䉁䅅䅁䭁䅁䅕䅁䉁䅁䅁允䅁䉁䅑父㉎元䅁䅁䵁䅉䅅䅁䕁䅁䅁睁䵁䅁䅁权祁允䅁权䭁䅁䅁权乂䅂䅁允䅁䅁䅅䅁䙁䙁乃㉬匴⽧⽧䍄䉁䅁䅁䅂䅁䅁䅍䅄䅁䅁䅯儶䅁䅁䅯充䅁䅁䅯条䅑䅁䅅䅁䉁䅁䅁䅆䅄䉲䠫䅁䅁䅁杷允䅁䅁䅑䅁䑁䅁䅷䅁䭁䡁䈴䅁䭁䅁䅑䅁䭁䕁䔸䅁䉁䅁䅁允䅁䅁䅯睒䅁䅁杷允䅁䅁䅑䅁䑁䅁䅷䅁䭁䉁䅙䅁䭁䅁䅑䅁䭁䅁䍑䅁䉁䅁䅁允䅁䉁䅑䈲び䅁䅁䅁䵁䅉䅅䅁䕁䅁䅁睁䵁䅁䅁权畁䅁䅁权䭁䅁䅁权乂䅂䅁允䅁䅁䅅䅁䙁䭁睒児塲㥯⽃䍄䉁䅁䅁䅂䅁䅁䅍䅄䅁䅁䅯睰䅁䅁䅯充䅁䅁䅯睚䅑䅁䅅䅁䉁䅁䅁䅆奁欰䭣䅁䅁䅁杷允䅁䅁䅑䅁䑁䅁䅷䅁䭁䝁䅍䅁䭁䅁䅯䅁䭁䝁䕕䅁䉁䅁䅁允䅁䅁䅕児塲㍯㥁䕃䵁䅉䅅䅁䕁䅁䅁睁䵁䅁䅁权䉃䅁䅁权剁䅁䅁权㕁䅂䅁允䅁䅁䅅䅁啁乁卄杘䅍䅁䅁䍄䉁䅁䅁䅂䅁䅁䅍䅄䅁䅁䅯朴䅅䅁䅯权䅁䅁䅯䅖䅑䅁䅅䅁䉁䅁䅁兂歂㥏倹剪噣䅑杷允䅁䅁䅑䅁䑁䅁䅷䅁䭁偁䍉䅁䭁䅁䅑䅁䭁偁䈸䅁䉁䅁䅁允䅁䉁䅑䅏祡䅁䅁䅁䵁䅉䅅䅁䕁䅁䅁睁䵁䅁䅁权睁䅁䅁权剁䅁䅁权湂䅂䅁允䅁䅁䅅䅁啁䵁潄卍䄸䅁䅁䍄䉁䅁䅁䅂䅁䅁䅍䅄䅁䅁䅯杭䅁䅁䅯权䅁䅁䅯兗䅑䅁䅅䅁䉁䅁䅁权䡂䅁䅁䍄䉁䅁䅁䅂䅁䅁䅍䅄䅁䅁䅯兴䅅䅁䅯䅂䅁䅁䅯䅚䅑䅁䅅䅁䉁䅁䅁䅆睁塰䅕䅁䅁䅁杷允䅁䅁䅑䅁䑁䅁䅷䅁䭁偁䍉䅁䭁䉁䅅䅁䭁偁䈸䅁䉁䅁䅁允䅁䉁䅑䈲欫元䅁䅁䵁䅉䅅䅁䕁䅁䅁睁䵁䅁䅁权噃允䅁权䉁杁䅁权䙁杁䅁允䅁䅁䅅䅁䙁䡁䡄夵㕘硪䉸䍄䉁䅁䅁䅂䅁䅁䅍䅄䅁䅁䅯杳䅁䅁䅯䅂䅁䅁䅯䅂䅉䅁䅅䅁䉁䅁䅁䅆䥄䵔䅷䅁䅁䅁杷允䅁䅁䅑䅁䑁䅁䅷䅁䭁佁䅳䅁䭁䅁䅯䅁䭁䙁䕣䅁䉁䅁䅁允䅁䅁䅕牘䩰䅄牉吹䴸䅉䅅䅁䕁䅁䅁睁䵁䅁䅁权佃允䅁权䕁䅁䅁权慂䅂䅁允䅁䅁䅅䅁啁䭁睦杘䅁䅁䅁䍄䉁䅁䅁䅂䅁䅁䅍䅄䅁䅁䅯杓䅅䅁䅯䅂䅁䅁䅯䅖䅑䅁䅅䅁䉁䅁䅁权䡂䅁䅁䍄䉁䅁䅁䅂䅁䅁䅍䅄䅁䅁䅯睯䅍䅁䅯权䅁䅁䅯眯䅅䅁䅅䅁䉁䅁䅁兂瑂⼵灵搸捉䅑杷允䅁䅁䅑䅁䑁䅁䅷䅁䭁䝁䅯䅁䭁䅁䅑䅁䭁䕁䔰䅁䉁䅁䅁允䅁䉁䅑䑇䨵䅁䅁䅁䵁䅉䅅䅁䕁䅁䅁睁䵁䅁䅁权㡁允䅁权剁䅁䅁权桂䅂䅁允䅁䅁䅅䅁啁䉁㉩䈱䅙䅁䅁䍄䉁䅁䅁䅂䅁䅁䅍䅄䅁䅁䅯兢䅅䅁䅯权䅁䅁䅯䅘䅑䅁䅅䅁䉁䅁䅁兂䵂㑎䉬余䅘睐杷允䅁䅁䅑䅁䑁䅁䅷䅁䭁䉁䉧䅁䭁䅁䅯䅁䭁䙁䕯䅁䉁䅁䅁允䅁䅁䅕呦ㄸ牘䩲歆䵁䅉䅅䅁䕁䅁䅁睁䵁䅁䅁权汃允䅁权䕁䅁䅁权啂䅂䅁允䅁䅁䅅䅁啁䝁䠷光䅁䅁䅁䍄䉁䅁䅁䅂䅁䅁䅍䅄䅁䅁䅯杷䅉䅁䅯䅂䅁䅁䅯眯䅅䅁䅅䅁䉁䅁䅁䅆䵂剄䄸䅁䅁䅁杷允䅁䅁䅑䅁䑁䅁䅷䅁䭁䉁䅧䅁䭁䉁䅅䅁䭁䕁䕳䅁䉁䅁䅁允䅁䉁䅑啨潎权䅁䅁䵁䅉䅅䅁䕁䅁䅁睁䵁䅁䅁权坃䅁䅁权䉁杁䅁权䙁杁䅁允䅁䅁䅅䅁䙁䕁啩偲㉬䵉䅬䍄䉁䅁䅁䅂䅁䅁䅍䅄䅁䅁䅯睱䅁䅁䅯充䅁䅁䅯杗䅑䅁䅅䅁䉁䅁䅁䅆䅃戯䤸䅁䅁䅁杷允䅁䅁䅑䅁䑁䅁䅷䅁䭁䡁䈴䅁䭁䉁䅅䅁䭁䙁䕕䅁䉁䅁䅁允䅁䉁䅑剳焷杂䅁䅁䵁䅉䅅䅁䕁䅁䅁睁䵁䅁䅁权癁䅁䅁权剁䅁䅁权坂䅂䅁允䅁䅁䅅䅁啁䵁䱃兤䅣䅁䅁䍄䉁䅁䅁䅂䅁䅁䅍䅄䅁䅁䅯杷䅉䅁䅯充䅁䅁䅯眯䅅䅁䅅䅁䉁䅁䅁䅆獄渴䥅䅁䅁䅁杷允䅁䅁䅑䅁䑁䅁䅷䅁䭁偁䄴䅁䭁䅁䅯䅁䭁䅁䅕䅁䉁䅁䅁允䅁䅁䅕杖琴灳瘳啂䵁䅉䅅䅁䕁䅁䅁睁䵁䅁䅁权卄允䅁权䭁䅁䅁权慂䅂䅁允䅁䅁䅅䅁䙁䅁䍷㑋坣攲⼴䍄䉁䅁䅁䅂䅁䅁䅍䅄䅁䅁䅯䅘䅅䅁䅯充䅁䅁䅯䅔䅑䅁䅅䅁䉁䅁䅁䅆潃⭣契䅁䅁䅁杷允䅁䅁䅑䅁䑁䅁䅷䅁䭁䩁䅣䅁䭁䉁䅅䅁䭁䙁䕉䅁䉁䅁䅁允䅁䉁䅑丸䑤兄䅁䅁䵁䅉䅅䅁䕁䅁䅁睁䵁䅁䅁权⽄䅁䅁权䭁䅁䅁权䙁䅁䅁允䅁䅁䅅䅁䙁䍁搯䅊䉡剆䅊䍄䉁䅁䅁䅂䅁䅁䅍䅄䅁䅁䅯眴䅉䅁䅯䅂䅁䅁䅯眯䅅䅁䅅䅁䉁䅁䅁䅆奁敫填䅁䅁䅁杷允䅁䅁䅑䅁䑁䅁䅷䅁䙁䅁䅁䅁橃歂䈹权䭁䅁䅁权⽄允䅁允䅁䅁䅅䅁䙁䝁浚浚浚橨䅆䍄䉁䅁䅁䅂䅁䅁䅍䅄䅁䅁䅯兯䅅䅁䅯䅂䅁䅁䅯兂䅁䅁䅅䅁䉁䅁䅁䅆䥁䙒䄴䅁䅁䅁杷允䅁䅁䅑䅁䑁䅁䅷䅁䭁䝁䅙䅁䭁䅁䅑䅁䭁䕁䕯䅁䉁䅁䅁允䅁䉁䅑䬴瑧睁䅁䅁䵁䅉䅅䅁䕁䅁䅁睁䵁䅁䅁权扁杁䅁权䕁䅁䅁权⽄允䅁允䅁䅁䅅䅁啁偁䑩条䅁䅁䅁䍄䉁䅁䅁䅂䅁䅁䅍䅄䅁䅁䅯睇䅉䅁䅯权䅁䅁䅯眯䅅䅁䅅䅁䉁䅁䅁兂权楇搯䅊㕢睐杷允䅁䅁䅑䅁䑁䅁䅷䅁䭁偁䅙䅁䭁䅁䅑䅁䭁䅁䅕䅁䉁䅁䅁允䅁䉁䅑䉹坄䅁䅁䅁䵁䅉䅅䅁䕁䅁䅁睁䵁䅁䅁权潁允䅁权䭁䅁䅁权䭂䅂䅁允䅁䅁䅅䅁䙁乁乎桙奂兏䄹䍄䉁䅁䅁䅂䅁䅁䅍䅄䅁䅁䅯全䅅䅁䅯充䅁䅁䅯䅙䅑䅁䅅䅁䉁䅁䅁䅆䅂晷具䅁䅁䅁杷允䅁䅁䅑䅁䑁䅁䅷䅁䭁䱁䄸䅁䭁䅁䅑䅁䭁䑁䕅䅁䉁䅁䅁允䅁䉁䅑伴䩃䅁䅁䅁䵁䅉䅅䅁䕁䅁䅁睁䵁䅁䅁权敁睁䅁权剁䅁䅁权⽄允䅁允䅁䅁䅅䅁啁䥁婃䉋䄰䅁䅁䍄䉁䅁䅁䅂䅁䅁䅍䅄䅁䅁䅯眲䅁䅁䅯䅂䅁䅁䅯兂䅁䅁䅅䅁䉁䅁䅁䅆䥃䥖䉅䅁䅁䅁杷允䅁䅁䅑䅁䑁䅁䅷䅁䭁䱁䅳䅁䭁䉁䅅䅁䭁䙁䕙䅁䉁䅁䅁允䅁䉁䅑䨴番杂䅁䅁䵁䅉䅅䅁䕁䅁䅁睁䵁䅁䅁权坂允䅁权䭁䅁䅁权灂䅂䅁允䅁䅁䅅䅁䙁䝁匸㡧䭄景⽅䍄䉁䅁䅁䅂䅁䅁䅍䅄䅁䅁䅯八䅁䅁䅯䅂䅁䅁䅯䅂䅉䅁䅅䅁䉁䅁䅁䅆睁娸䅉䅁䅁䅁杷允䅁䅁䅑䅁䑁䅁䅷䅁䭁䙁䉉䅁䭁䅁䅑䅁䭁䙁䕉䅁䉁䅁䅁允䅁䉁䅑䑩晪䅁䅁䅁䵁䅉䅅䅁䕁䅁䅁睁䵁䅁䅁权剃允䅁权剁䅁䅁权䵂䅂䅁允䅁䅁䅅䅁啁䉁噧六䅯䅁䅁䍄䉁䅁䅁䅂䅁䅁䅍䅄䅁䅁䅯杯䅁䅁䅯权䅁䅁䅯杖䅑䅁䅅䅁䉁䅁䅁兂摁浗㝑〳䌸䅑杷允䅁䅁䅑䅁䑁䅁䅷䅁䭁䝁䉧䅁䭁䅁䅑䅁䭁䅁䅕䅁䉁䅁䅁允䅁䉁䅑㍗慢䅁䅁䅁䵁䅉䅅䅁䕁䅁䅁睁䵁䅁䅁权穂允䅁权剁䅁䅁权桂䅂䅁允䅁䅁䅅䅁啁佁瑁䅤䅕䅁䅁䍄䉁䅁䅁䅂䅁䅁䅍䅄䅁䅁䅯杯䅅䅁䅯充䅁䅁䅯䅘䅑䅁䅅䅁䉁䅁䅁䅆䅂歭歷䅁䅁䅁杷允䅁䅁䅑䅁䑁䅁䅷䅁䭁䙁䅫䅁䭁䉁䅅䅁䭁䙁䕑䅁䉁䅁䅁允䅁䉁䅑䝑㉶䅒䅁䅁䵁䅉䅅䅁䕁䅁䅁睁䵁䅁䅁权偃䅁䅁权䭁䅁䅁权慂䅂䅁允䅁䅁䅅䅁䙁䑁䝸兩楉㡹⽉䍄䉁䅁䅁䅂䅁䅁䅍䅄䅁䅁䅯䄸䅅䅁䅯䅂䅁䅁䅯兡䅑䅁䅅䅁䉁䅁䅁䅆潄穧䄴䅁䅁䅁杷允䅁䅁䅑䅁䑁䅁䅷䅁䭁䡁䉣䅁䭁䉁䅅䅁䭁偁䈸䅁䉁䅁䅁允䅁䉁䅑䝧㉚睂䅁䅁䵁䅉䅅䅁䕁䅁䅁睁䵁䅁䅁权䩄允䅁权䉁杁䅁权䙁杁䅁允䅁䅁䅅䅁䙁䡁䑢ㄱ位獊䅨䍄䉁䅁䅁䅂䅁䅁䅍䅄䅁䅁䅯朴䅅䅁䅯充䅁䅁䅯兔䅑䅁䅅䅁䉁䅁䅁䅆䅂砲䕷䅁䅁䅁杷允䅁䅁䅑䅁䑁䅁䅷䅁䭁䕁䅍䅁䭁䅁䅯䅁䭁䙁䕳䅁䉁䅁䅁允䅁䅁䅕䘫橐婰䕳ぉ䵁䅉䅅䅁䕁䅁䅁睁䵁䅁䅁权乂睁䅁权剁䅁䅁权⽄允䅁允䅁䅁䅅䅁啁䝁杙䍢䅫䅁䅁䍄䉁䅁䅁䅂䅁䅁䅍䅄䅁䅁䅯杪䅁䅁䅯充䅁䅁䅯䅂䅉䅁䅅䅁䉁䅁䅁䅆䅂㙑乙䅁䅁䅁杷允䅁䅁䅑䅁䑁䅁䅷䅁䭁䭁䅁䅁䭁䉁䅅䅁䭁䕁䕯䅁䉁䅁䅁允䅁䉁䅑䥗啥杄䅁䅁䵁䅉䅅䅁䕁䅁䅁睁䵁䅁䅁权⽃䅁䅁权䭁䅁䅁权捂䅂䅁允䅁䅁䅅䅁䙁䭁扡䍸睃瑣⽁䍄䉁䅁䅁䅂䅁䅁䅍䅄䅁䅁䅯睹䅁䅁䅯充䅁䅁䅯兘䅑䅁䅅䅁䉁䅁䅁䅆䅃扱䱊䅁䅁䅁杷允䅁䅁䅑䅁䑁䅁䅷䅁䭁䵁䉍䅁䭁䉁䅅䅁䭁䕁䕑䅁䉁䅁䅁允䅁䉁䅑佑督睰䅁䅁䵁䅉䅅䅁䕁䅁䅁睁䵁䅁䅁权婁允䅁权䭁䅁䅁权杂䅂䅁允䅁䅁䅅䅁䙁䑁䬰㘱睎敐⽙䍄䉁䅁䅁䅂䅁䅁䅍䅄䅁䅁䅯睫䅅䅁䅯允䅉䅁䅯睁䅉䅁䅅䅁䉁䅁䅁兂祂改䱤䥒䕄䅑杷允䅁䅁䅑䅁䑁䅁䅷䅁䭁䭁䉫䅁䭁䅁䅯䅁䭁䙁䕧䅁䉁䅁䅁允䅁䅁䅕噋偹癷潕䐫䴸䅉䅅䅁䕁䅁䅁睁䵁䅁䅁权啄睁䅁权剁䅁䅁权⽄允䅁允䅁䅁䅅䅁啁乁坪兗䅙䅁䅁䍄䉁䅁䅁䅂䅁䅁䅍䅄䅁䅁䅯杣䅁䅁䅯权䅁䅁䅯免䅑䅁䅅䅁䉁䅁䅁兂扁㥌欰潂充䅑杷允䅁䅁䅑䅁䑁䅁䅷䅁䭁乁䅁䅁䭁䉁䅅䅁䭁䝁䕕䅁䉁䅁䅁允䅁䅁䅯睒䅁䅁杷允䅁䅁䅑䅁䑁䅁䅷䅁䭁䥁䉷䅁䭁䉁䅅䅁䭁䝁䕣䅁䉁䅁䅁允䅁䉁䅑䝮呐䅎䅁䅁䵁䅉䅅䅁䕁䅁䅁睁䵁䅁䅁权歃䅁䅁权剁䅁䅁权硁䅂䅁允䅁䅁䅅䅁啁佁瑂桴䅑䅁䅁䍄䉁䅁䅁䅂䅁䅁䅍䅄䅁䅁䅯杶䅁䅁䅯䅂䅁䅁䅯兗䅑䅁䅅䅁䉁䅁䅁䅆䡁䍑䅑䅁䅁䅁杷允䅁䅁䅑䅁䑁䅁䅷䅁䭁䍁䐰䅁䭁䉁䅅䅁䭁偁䈸䅁䉁䅁䅁允䅁䉁䅑䭁告兑䅁䅁䵁䅉䅅䅁䕁䅁䅁睁䵁䅁䅁权噁允䅁权䉁杁䅁权䙁杁䅁允䅁䅁䅅䅁䙁䩁橢歵漵乆䄱䍄䉁䅁䅁䅂䅁䅁䅍䅄䅁䅁䅯䄱䅍䅁䅯权䅁䅁䅯眯䅅䅁䅅䅁䉁䅁䅁兂䙄䱉祂䩡硈睶杷允䅁䅁䅑䅁䑁䅁䅷䅁䭁䥁䅫䅁䭁䅁䅑䅁䭁䙁䕫䅁䉁䅁䅁允䅁䉁䅑乇牕䅁䅁䅁䵁䅉䅅䅁䕁䅁䅁睁䵁䅁䅁权慃䅁䅁权䉁杁䅁权䙁杁䅁允䅁䅁䅅䅁䙁䥁呵栰眷乣䅆䍄䉁䅁䅁䅂䅁䅁䅍䅄䅁䅁䅯杢䅅䅁䅯充䅁䅁䅯睕䅑䅁䅅䅁䉁䅁䅁䅆睂扯䥍䅁䅁䅁杷允䅁䅁䅑䅁䑁䅁䅷䅁䭁䭁䅅䅁䭁䉁䅅䅁䭁䙁䕧䅁䉁䅁䅁允䅁䉁䅑佷䅖睎䅁䅁䵁䅉䅅䅁䕁䅁䅁睁䵁䅁䅁权煂允䅁权䭁䅁䅁权塂䅂䅁允䅁䅁䅅䅁䙁䅁琴灳瘳睰䄱䍄䉁䅁䅁䅂䅁䅁䅍䅄䅁䅁䅯六䅉䅁䅯充䅁䅁䅯眯䅅䅁䅅䅁䉁䅁䅁䅆权倷即䅁䅁䅁杷允䅁䅁䅑䅁䑁䅁䅷䅁䭁偁䅑䅁䭁䉁䅅䅁䭁䅁䍑䅁䉁䅁䅁允䅁䉁䅑佑ぉ杊䅁䅁䵁䅉䅅䅁䕁䅁䅁睁䵁䅁䅁权䩄允䅁权剁䅁䅁权䙁䅁䅁允䅁䅁䅅䅁啁佁䙨杗䅑䅁䅁䍄䉁䅁䅁䅂䅁䅁䅍䅄䅁䅁䅯䅨䅁䅁䅯䅂䅁䅁䅯䅂䅉䅁䅅䅁䉁䅁䅁䅆睂桺䉯䅁䅁䅁杷允䅁䅁䅑䅁䑁䅁䅷䅁䭁偁䉧䅁䭁䉁䅅䅁䭁䙁䕕䅁䉁䅁䅁允䅁䉁䅑偭卐兂䅁䅁䵁䅉䅅䅁䕁䅁䅁睁䵁䅁䅁权㕂允䅁权剁䅁䅁权卂䅂䅁允䅁䅁䅅䅁啁䭁剃睎䄸䅁䅁䍄䉁䅁䅁䅂䅁䅁䅍䅄䅁䅁䅯䄵䅍䅁䅯权䅁䅁䅯眯䅅䅁䅅䅁䉁䅁䅁兂楂䙅㕧䵴呧䅑杷允䅁䅁䅑䅁䑁䅁䅷䅁䭁䉁䅁䅁䭁䅁䅯䅁䭁䙁䕉䅁䉁䅁䅁允䅁䅁䅕㘴扗䍸睃ぁ䵁䅉䅅䅁䕁䅁䅁睁䵁䅁䅁权扁䅁䅁权剁䅁䅁权㕁䅂䅁允䅁䅁䅅䅁啁䱁㕩祃䅍䅁䅁䍄䉁䅁䅁䅂䅁䅁䅍䅄䅁䅁䅯杁䅅䅁䅯权䅁䅁䅯兗䅑䅁䅅䅁䉁䅁䅁兂呄坔光䑗啮睐杷允䅁䅁䅑䅁䑁䅁䅷䅁䭁䕁䑧䅁䭁䅁䅑䅁䭁偁䈸䅁䉁䅁䅁允䅁䉁䅑䐴㝇䅁䅁䅁䵁䅉䅅䅁䕁䅁䅁睁䵁䅁䅁权睃允䅁权剁䅁䅁权卂䅂䅁允䅁䅁䅅䅁啁䅁硪即䅣䅁䅁䍄䉁䅁䅁䅂䅁䅁䅍䅄䅁䅁䅯䅓䅍䅁䅯充䅁䅁䅯眯䅅䅁䅅䅁䉁䅁䅁䅆䅁硂楧䅁䅁䅁杷允䅁䅁䅑䅁䑁䅁䅷䅁䭁䱁䅙䅁䭁䅁䅯䅁䭁䝁䕁䅁䉁䅁䅁允䅁䅁䅕渫焵䡶呓䐷䴸䅉䅅䅁䕁䅁䅁睁䵁䅁䅁权䉂允䅁权䕁䅁䅁权灂䅂䅁允䅁䅁䅅䅁啁䕁桩朸䅁䅁䅁䍄䉁䅁䅁䅂䅁䅁䅍䅄䅁䅁䅯眸䅁䅁䅯䅂䅁䅁䅯䅘䅑䅁䅅䅁䉁䅁䅁䅆䵄朷䄰䅁䅁䅁杷允䅁䅁䅑䅁䑁䅁䅷䅁䭁䥁䍅䅁䭁䅁䅯䅁䭁偁䈸䅁䉁䅁䅁允䅁䅁䅯睒䅁䅁杷允䅁䅁䅑䅁䑁䅁䅷䅁䭁䥁䉷䅁䭁䅁䅯䅁䭁䙁䔴䅁䉁䅁䅁允䅁䅁䅕啩杆搵楁穹䴸䅉䅅䅁䕁䅁䅁睁䵁䅁䅁权奃睁䅁权䭁䅁䅁权⽄允䅁允䅁䅁䅅䅁䙁乁乎桙奂兏䅤䍄䉁䅁䅁䅂䅁䅁䅍䅄䅁䅁䅯睘䅁䅁䅯䅂䅁䅁䅯䅑䅑䅁䅅䅁䉁䅁䅁䅆杄啸䄸䅁䅁䅁杷允䅁䅁䅑䅁䑁䅁䅷䅁䭁佁䅕䅁䭁䅁䅑䅁䭁䝁䕫䅁䉁䅁䅁允䅁䉁䅑䍺噧䅁䅁䅁䵁䅉䅅䅁䕁䅁䅁睁䵁䅁䅁权楄允䅁权䭁䅁䅁权桂䅂䅁允䅁䅁䅅䅁䙁䍁扐堫焵䉐䅤䍄䉁䅁䅁䅂䅁䅁䅍䅄䅁䅁䅯朴䅅䅁䅯充䅁䅁䅯䅂䅉䅁䅅䅁䉁䅁䅁䅆䅂牙䡁䅁䅁䅁杷允䅁䅁䅑䅁䑁䅁䅷䅁䭁䍁䍫䅁䭁䉁䅅䅁䭁偁䈸䅁䉁䅁䅁允䅁䉁䅑䝏乗睂䅁䅁䵁䅉䅅䅁䕁䅁䅁睁䵁䅁䅁权潄䅁䅁权䕁䅁䅁权㙁䅂䅁允䅁䅁䅅䅁啁乁⭩术䅁䅁䅁䍄䉁䅁䅁䅂䅁䅁䅍䅄䅁䅁䅯朶䅁䅁䅯权䅁䅁䅯杗䅑䅁䅅䅁䉁䅁䅁兂偃癷潕䥘㐯睐杷允䅁䅁䅑䅁䑁䅁䅷䅁䭁䍁䑅䅁䭁䉁䅅䅁䭁偁䈸䅁䉁䅁䅁允䅁䉁䅑䵧䅤眷䅁䅁䵁䅉䅅䅁䕁䅁䅁睁䵁䅁䅁权䑁允䅁权䭁䅁䅁权䕁杁䅁允䅁䅁䅅䅁䙁䭁䠵場啯杲䅂䍄䉁䅁䅁䅂䅁䅁䅍䅄䅁䅁䅯杰䅍䅁䅯䅂䅁䅁䅯眯䅅䅁䅅䅁䉁䅁䅁䅆㑂ず䅍䅁䅁䅁杷允䅁䅁䅑䅁䑁䅁䅷䅁䭁䥁䄴䅁䭁䉁䅅䅁䭁䙁䕉䅁䉁䅁䅁允䅁䉁䅑䉗ず睅䅁䅁䵁䅉䅅䅁䕁䅁䅁睁䵁䅁䅁权㕄䅁䅁权䭁䅁䅁权剂䅂䅁允䅁䅁䅅䅁䙁䱁摋㘷䝦㥓⼸䍄䉁䅁䅁䅂䅁䅁䅍䅄䅁䅁䅯兪䅅䅁䅯䅂䅁䅁䅯睔䅑䅁䅅䅁䉁䅁䅁权䡂䅁䅁䍄䉁䅁䅁䅂䅁䅁䅍䅄䅁䅁䅯䅆䅅䅁䅯充䅁䅁䅯杔䅑䅁䅅䅁䉁䅁䅁䅆杁灐䨰䅁䅁䅁杷允䅁䅁䅑䅁䑁䅁䅷䅁䭁䥁䉁䅁䭁䅁䅯䅁䭁䝁䕙䅁䉁䅁䅁允䅁䅁䅕浔光䑗ね䐷䴸䅉䅅䅁䕁䅁䅁睁䵁䅁䅁权婄允䅁权䕁䅁䅁权䙁䅁䅁允䅁䅁䅅䅁啁䵁乧䅭䅁䅁䅁䍄䉁䅁䅁䅂䅁䅁䅍䅄䅁䅁䅯儵䅅䅁䅯权䅁䅁䅯䅂䅉䅁䅅䅁䉁䅁䅁兂摁浗㝑〳娸䅑杷允䅁䅁䅑䅁䑁䅁䅷䅁䭁乁䅯䅁䭁䉁䅅䅁䭁䙁䕯䅁䉁䅁䅁允䅁䉁䅑慤捒睉䅁䅁䵁䅉䅅䅁䕁䅁䅁睁䵁䅁䅁权塁允䅁权剁䅁䅁权呂䅂䅁允䅁䅁䅅䅁啁䍁獩睢䅉䅁䅁䍄䉁䅁䅁䅂䅁䅁䅍䅄䅁䅁䅯䅶䅅䅁䅯允䅉䅁䅯兂䅉䅁䅅䅁䉁䅁䅁兂䵃畺䵁佩剶䅑杷允䅁䅁䅑䅁䑁䅁䅷䅁䭁乁䑣䅁䭁䅁䅑䅁䭁偁䈸䅁䉁䅁䅁允䅁䅁䅯睚䅉䅁杷允䅁䅁䅑䅁䑁䅁䅷䅁䭁䉁䐴䅁䭁䅁䅑䅁䭁偁䈸䅁䉁䅁䅁允䅁䉁䅑䘴㙬䅁䅁䅁䵁䅉䅅䅁䕁䅁䅁睁䵁䅁䅁权㍃䅁䅁权剁䅁䅁权䙁䅁䅁允䅁䅁䅅䅁啁䅁畃䍔䄰䅁䅁䍄䉁䅁䅁䅂䅁䅁䅍䅄䅁䅁䅯睮䅉䅁䅯权䅁䅁䅯眯䅅䅁䅅䅁䉁䅁䅁兂允䑗ね䡹䉙䅑杷允䅁䅁䅑䅁䑁䅁䅷䅁䭁䡁䅉䅁䭁䅁䍅䅁䭁䅁䍕䅁䉁䅁䅁允䅁䅁䅕㕵䡩䅹⭓欲䵁䅉䅅䅁䕁䅁䅁睁䵁䅁䅁权療䅁䅁权剁䅁䅁权慂䅂䅁允䅁䅁䅅䅁啁䍁硪桔䅁䅁䅁䍄䉁䅁䅁䅂䅁䅁䅍䅄䅁䅁䅯公䅅䅁䅯权䅁䅁䅯杗䅑䅁䅅䅁䉁䅁䅁兂潂敫㠱㝐呕䅑杷允䅁䅁䅑䅁䑁䅁䅷䅁䭁䵁䉫䅁䭁䅁䅑䅁䭁䅁䅕䅁䉁䅁䅁允䅁䉁䅑⽦杙䅁䅁䅁䵁䅉䅅䅁䕁䅁䅁睁䵁䅁䅁权㉁䅁䅁权剁䅁䅁权噂䅂䅁允䅁䅁䅅䅁啁䉁塄兲䅳䅁䅁䍄䉁䅁䅁䅂䅁䅁䅍䅄䅁䅁䅯八䅁䅁䅯䅂䅁䅁䅯兙䅑䅁䅅䅁䉁䅁䅁䅆杂橪䅫䅁䅁䅁杷允䅁䅁䅑䅁䑁䅁䅷䅁䭁䱁䅍䅁䭁䉁䅅䅁䭁䑁䕯䅁䉁䅁䅁允䅁䉁䅑䱷坵兆䅁䅁䵁䅉䅅䅁䕁䅁䅁睁䵁䅁䅁权祂杁䅁权䕁䅁䅁权⽄允䅁允䅁䅁䅅䅁啁䡁瀴杓䅁䅁䅁䍄䉁䅁䅁䅂䅁䅁䅍䅄䅁䅁䅯杣䅉䅁䅯权䅁䅁䅯眯䅅䅁䅅䅁䉁䅁䅁兂偄ㄹ橐婰䱳䅑杷允䅁䅁䅑䅁䑁䅁䅷䅁䭁䉁䈸䅁䭁䉁䅅䅁䭁䝁䕉䅁䉁䅁䅁允䅁䉁䅑䉇灢䅅䅁䅁䵁䅉䅅䅁䕁䅁䅁睁䵁䅁䅁权䵃䅁䅁权䕁䅁䅁权婂䅂䅁允䅁䅁䅅䅁啁䉁呺䅌䅁䅁䅁䍄䉁䅁䅁䅂䅁䅁䅍䅄䅁䅁䅯杆䅍䅁䅯充䅁䅁䅯眯䅅䅁䅅䅁䉁䅁䅁䅆㑄㤫䕑䅁䅁䅁杷允䅁䅁䅑䅁䑁䅁䅷䅁䭁䩁䅯䅁䭁䅁䅑䅁䭁䝁䕣䅁䉁䅁䅁允䅁䉁䅑䜫䩨䅁䅁䅁䵁䅉䅅䅁䕁䅁䅁睁䵁䅁䅁权浃䅁䅁权䭁䅁䅁权婂䅂䅁允䅁䅁䅅䅁䙁䕁䱓佢㝦晱⽣䍄䉁䅁䅁䅂䅁䅁䅍䅄䅁䅁䅯杆䅍䅁䅯权䅁䅁䅯眯䅅䅁䅅䅁䉁䅁䅁兂偃癷潕䵘朸䅑杷允䅁䅁䅑䅁䑁䅁䅷䅁䭁䵁䅙䅁䭁䅁䅑䅁䭁䝁䕙䅁䉁䅁䅁允䅁䉁䅑䅥㝅䅁䅁䅁䵁䅉䅅䅁䕁䅁䅁睁䵁䅁䅁权汁睁䅁权䭁䅁䅁权⽄允䅁允䅁䅁䅅䅁䙁䍁礲敮渫桒䅎䍄䉁䅁䅁䅂䅁䅁䅍䅄䅁䅁䅯東䅁䅁䅯权䅁䅁䅯䅂䅉䅁䅅䅁䉁䅁䅁兂桄桥畓㉒塅䅑杷允䅁䅁䅑䅁䑁䅁䅷䅁䭁䝁䅉䅁䭁䅁䅯䅁䭁䙁䕫䅁䉁䅁䅁允䅁䅁䅕㑈牘払敧吱䴸䅉䅅䅁䕁䅁䅁睁䵁䅁䅁权捄䅁䅁权剁䅁䅁权䕂䅂䅁允䅁䅁䅅䅁啁䝁塪档䅙䅁䅁䍄䉁䅁䅁䅂䅁䅁䅍䅄䅁䅁䅯儸䅁䅁䅯䅂䅁䅁䅯䅑䅑䅁䅅䅁䉁䅁䅁䅆㡁圲䅧䅁䅁䅁杷允䅁䅁䅑䅁䑁䅁䅷䅁䭁䍁䐰䅁䭁䅁䅯䅁䭁偁䈸䅁䉁䅁䅁允䅁䅁䅕㥉㕶浦㡱䐸䴸䅉䅅䅁䕁䅁䅁睁䵁䅁䅁权塃杁䅁权䕁䅁䅁权⽄允䅁允䅁䅁䅅䅁啁䥁捪睆䅅䅁䅁䍄䉁䅁䅁䅂䅁䅁䅍䅄䅁䅁䅯杶䅅䅁䅯䅂䅁䅁䅯兔䅑䅁䅅䅁䉁䅁䅁䅆䥁䵙䄴䅁䅁䅁杷允䅁䅁䅑䅁䑁䅁䅷䅁䭁䉁䅯䅁䭁䅁䅯䅁䭁䝁䕧䅁䉁䅁䅁允䅁䅁䅕䥘䌯匹捨ぃ䵁䅉䅅䅁䕁䅁䅁睁䵁䅁䅁权潂允䅁权䕁䅁䅁权湂䅂䅁允䅁䅁䅅䅁啁䥁䱅睏䅁䅁䅁䍄䉁䅁䅁䅂䅁䅁䅍䅄䅁䅁䅯杤䅅䅁䅯䅂䅁䅁䅯睘䅑䅁䅅䅁䉁䅁䅁䅆潃灎䉍䅁䅁䅁杷允䅁䅁䅑䅁䑁䅁䅷䅁䭁䩁䑉䅁䭁䉁䅅䅁䭁偁䈸䅁䉁䅁䅁允䅁䉁䅑䉁〹杅䅁䅁䵁䅉䅅䅁䕁䅁䅁睁䵁䅁䅁权橂杁䅁权䭁䅁䅁权⽄允䅁允䅁䅁䅅䅁䙁䑁敖歵䵫杁䅨䍄䉁䅁䅁䅂䅁䅁䅍䅄䅁䅁䅯杏䅁䅁䅯充䅁䅁䅯杗䅑䅁䅅䅁䉁䅁䅁䅆杂䅁䝍䅁䅁䅁杷允䅁䅁䅑䅁䑁䅁䅷䅁䭁佁䅳䅁䭁䅁䅑䅁䭁偁䈸䅁䉁䅁䅁允䅁䉁䅑䙩祷睂䅁䅁䵁䅉䅅䅁䕁䅁䅁睁䵁䅁䅁权偂允䅁权剁䅁䅁权䅂䅂䅁允䅁䅁䅅䅁啁䱁㑄杙䄰䅁䅁䍄䉁䅁䅁䅂䅁䅁䅍䅄䅁䅁䅯眵䅁䅁䅯䅂䅁䅁䅯睓䅑䅁䅅䅁䉁䅁䅁䅆䑂核䅕䅁䅁䅁杷允䅁䅁䅑䅁䑁䅁䅷䅁䭁䅁䉷䅁䭁䅁䅯䅁䭁䅁䍑䅁䉁䅁䅁允䅁䅁䅕〰椱䙅㕩う䵁䅉䅅䅁䕁䅁䅁睁䵁䅁䅁权卂䅁䅁权䭁䅁䅁权卂䅂䅁允䅁䅁䅅䅁䭁䕁䅣䅁䵁䅉䅅䅁䕁䅁䅁睁䵁䅁䅁权乄杁䅁权䭁䅁䅁权⽄允䅁允䅁䅁䅅䅁䙁䭁䝪穓䩥剷䅆䍄䉁䅁䅁䅂䅁䅁䅍䅄䅁䅁䅯杢䅅䅁䅯权䅁䅁䅯䅑䅑䅁䅅䅁䉁䅁䅁兂浂浚浚浚楢睐杷允䅁䅁䅑䅁䑁䅁䅷䅁䭁佁䍫䅁䭁䅁䅯䅁䭁偁䈸䅁䉁䅁䅁允䅁䅁䅕桙奂扏䥔䕂䵁䅉䅅䅁䕁䅁䅁睁䵁䅁䅁权慁䅁䅁权剁䅁䅁权求䅂䅁允䅁䅁䅅䅁啁䉁㘰朱䅧䅁䅁䍄䉁䅁䅁䅂䅁䅁䅍䅄䅁䅁䅯睕䅅䅁䅯充䅁䅁䅯䅒䅑䅁䅅䅁䉁䅁䅁䅆杂煤獷䅁䅁䅁杷允䅁䅁䅑䅁䑁䅁䅷䅁䭁䙁䈰䅁䭁䅁䅯䅁䭁䙁䔰䅁䉁䅁䅁允䅁䅁䅕穊䥅䉲慸䐸䴸䅉䅅䅁䕁䅁䅁睁䵁䅁䅁权ㅂ䅁䅁权䕁䅁䅁权䕂䅂䅁允䅁䅁䅅䅁啁䵁坄杉䅁䅁䅁䍄䉁䅁䅁䅂䅁䅁䅍䅄䅁䅁䅯睨䅍䅁䅯权䅁䅁䅯眯䅅䅁䅅䅁䉁䅁䅁兂剃堷⽷婎洴䅑杷允䅁䅁䅑䅁䑁䅁䅷䅁䭁䵁䑯䅁䭁䅁䅑䅁䭁偁䈸䅁䉁䅁䅁允䅁䉁䅑博剨允䅁䅁䵁䅉䅅䅁䕁䅁䅁睁䵁䅁䅁权歁䅁䅁权䭁䅁䅁权䙁䅁䅁允䅁䅁䅅䅁䙁䙁㘶兓䍷硋䅎䍄䉁䅁䅁䅂䅁䅁䅍䅄䅁䅁䅯兯䅁䅁䅯充䅁䅁䅯兘䅑䅁䅅䅁䉁䅁䅁䅆䅄䄳㍍䅁䅁䅁杷允䅁䅁䅑䅁䑁䅁䅷䅁䭁䱁䉁䅁䭁䅁䍅䅁䭁䅁䍕䅁䉁䅁䅁允䅁䅁䅕ぴ瀳㙒䩅欱䵁䅉䅅䅁䕁䅁䅁睁䵁䅁䅁权楂䅁䅁权䭁䅁䅁权⽄允䅁允䅁䅁䅅䅁䙁乁㑖匶硙佃⽁䍄䉁䅁䅁䅂䅁䅁䅍䅄䅁䅁䅯杚䅁䅁䅯充䅁䅁䅯睗䅑䅁䅅䅁䉁䅁䅁䅆杂䭱楓䅁䅁䅁杷允䅁䅁䅑䅁䑁䅁䅷䅁䭁䝁䉁䅁䭁䅁䅑䅁䭁䕁䕯䅁䉁䅁䅁允䅁䅁䅯睒䅁䅁杷允䅁䅁䅑䅁䑁䅁䅷䅁䭁䙁䅅䅁䭁䅁䅯䅁䭁䅁䅕䅁䉁䅁䅁允䅁䅁䅕牘䩰䅄牉䕇䵁䅉䅅䅁䕁䅁䅁睁䵁䅁䅁权㉂允䅁权剁䅁䅁权橂䅂䅁允䅁䅁䅅䅁啁䕁㙃匷䅳䅁䅁䍄䉁䅁䅁䅂䅁䅁䅍䅄䅁䅁䅯杯䅁䅁䅯充䅁䅁䅯睗䅑䅁䅅䅁䉁䅁䅁䅆潄ㅊ䝍䅁䅁䅁杷允䅁䅁䅑䅁䑁䅁䅷䅁䭁䙁䄴䅁䭁䅁䅑䅁䭁䝁䕯䅁䉁䅁䅁允䅁䉁䅑問偍䅁䅁䅁䵁䅉䅅䅁䕁䅁䅁睁䵁䅁䅁权䵃允䅁权䕁䅁䅁权䕁杁䅁允䅁䅁䅅䅁啁䩁㝩来䅅䅁䅁䍄䉁䅁䅁䅂䅁䅁䅍䅄䅁䅁䅯䅙䅅䅁䅯充䅁䅁䅯兘䅑䅁䅅䅁䉁䅁䅁䅆权栰獁䅁䅁䅁杷允䅁䅁䅑䅁䑁䅁䅷䅁䭁偁䉙䅁䭁䅁䅑䅁䭁䑁䕅䅁䉁䅁䅁允䅁䉁䅑䡵焱䅁䅁䅁䵁䅉䅅䅁䕁䅁䅁睁䵁䅁䅁权奁睁䅁权䭁䅁䅁权⽄允䅁允䅁䅁䅅䅁䙁䥁䌯匹捨⽪⽯䍄䉁䅁䅁䅂䅁䅁䅍䅄䅁䅁䅯䅚䅁䅁䅯允䅉䅁䅯兂䅉䅁䅅䅁䉁䅁䅁兂㉄づ假婋卌䅑杷允䅁䅁䅑䅁䑁䅁䅷䅁䭁䩁䅕䅁䭁䅁䅯䅁䭁䕁䕑䅁䉁䅁䅁允䅁䅁䅕硢䑋䵷桱稸䴸䅉䅅䅁䕁䅁䅁睁䵁䅁䅁权噄允䅁权䕁䅁䅁权婂䅂䅁允䅁䅁䅅䅁啁乁框杇䅁䅁䅁䍄䉁䅁䅁䅂䅁䅁䅍䅄䅁䅁䅯睷䅁䅁䅯权䅁䅁䅯杓䅑䅁䅅䅁䉁䅁䅁兂偃癷潕䥘㐯睐杷允䅁䅁䅑䅁䑁䅁䅷䅁䭁佁䉯䅁䭁䅁䅑䅁䭁䙁䕫䅁䉁䅁䅁允䅁䉁䅑䴶䱅䅁䅁䅁䵁䅉䅅䅁䕁䅁䅁睁䵁䅁䅁权煄允䅁权䭁䅁䅁权杂䅂䅁允䅁䅁䅅䅁䙁䍁硣䭃捷癗⽯䍄䉁䅁䅁䅂䅁䅁䅍䅄䅁䅁䅯睔䅉䅁䅯充䅁䅁䅯眯䅅䅁䅅䅁䉁䅁䅁䅆杂慸呍䅁䅁䅁杷允䅁䅁䅑䅁䑁䅁䅷䅁䭁䵁䅕䅁䭁䅁䅑䅁䭁䝁䕕䅁䉁䅁䅁允䅁䉁䅑䭌㍊䅁䅁䅁䵁䅉䅅䅁䕁䅁䅁睁䵁䅁䅁权䕃允䅁权剁䅁䅁权䕁杁䅁允䅁䅁䅅䅁啁䝁捌杙䅅䅁䅁䍄䉁䅁䅁䅂䅁䅁䅍䅄䅁䅁䅯䄴䅅䅁䅯䅂䅁䅁䅯杚䅑䅁䅅䅁䉁䅁䅁䅆䝂党䅧䅁䅁䅁杷允䅁䅁䅑䅁䑁䅁䅷䅁䭁䝁䉷䅁䭁䅁䅑䅁䭁䝁䕁䅁䉁䅁䅁允䅁䉁䅑䱳挰杁䅁䅁䵁䅉䅅䅁䕁䅁䅁睁䵁䅁䅁权䝃杁䅁权䭁䅁䅁权⽄允䅁允䅁䅁䅅䅁䙁䝁浚浚浚杚䅬䍄䉁䅁䅁䅂䅁䅁䅍䅄䅁䅁䅯兤䅁䅁䅯充䅁䅁䅯兡䅑䅁䅅䅁䉁䅁䅁䅆权䕆乍䅁䅁䅁杷允䅁䅁䅑䅁䑁䅁䅷䅁䭁䅁䕕䅁䭁䅁䅑䅁䭁偁䈸䅁䉁䅁䅁允䅁䉁䅑䵧㑦䅁䅁䅁䵁䅉䅅䅁䕁䅁䅁睁䵁䅁䅁权ㅂ允䅁权剁䅁䅁权䕁杁䅁允䅁䅁䅅䅁啁䍁楄嘶䅫䅁䅁䍄䉁䅁䅁䅂䅁䅁䅍䅄䅁䅁䅯朰䅍䅁䅯权䅁䅁䅯眯䅅䅁䅅䅁䉁䅁䅁兂灁䥘䌯挹睧䅑杷允䅁䅁䅑䅁䑁䅁䅷䅁䭁䥁䄸䅁䭁䅁䅯䅁䭁䅁䍑䅁䉁䅁䅁允䅁䅁䅕敥浫免獩䐴䴸䅉䅅䅁䕁䅁䅁睁䵁䅁䅁权杁允䅁权䕁䅁䅁权時䅂䅁允䅁䅁䅅䅁啁䅁㥧䅅䅁䅁䅁䍄䉁䅁䅁䅂䅁䅁䅍䅄䅁䅁䅯兰䅁䅁䅯权䅁䅁䅯睎䅑䅁䅅䅁䉁䅁䅁兂䍁㑋坣挲㌶睐杷允䅁䅁䅑䅁䑁䅁䅷䅁䭁䑁䉷䅁䭁䉁䅅䅁䭁䙁䕫䅁䉁䅁䅁允䅁䉁䅑䰲㤱兇䅁䅁䵁䅉䅅䅁䕁䅁䅁睁䵁䅁䅁权卄䅁䅁权剁䅁䅁权時䅂䅁允䅁䅁䅅䅁啁䵁啄礸䅳䅁䅁䍄䉁䅁䅁䅂䅁䅁䅍䅄䅁䅁䅯儹䅉䅁䅯䅂䅁䅁䅯眯䅅䅁䅅䅁䉁䅁䅁䅆杄桸䄸䅁䅁䅁杷允䅁䅁䅑䅁䑁䅁䅷䅁䭁䅁䉑䅁䭁䅁䍅䅁䭁䅁䍕䅁䉁䅁䅁允䅁䅁䅕敲慤条䘫欲䵁䅉䅅䅁䕁䅁䅁睁䵁䅁䅁权灂䅁䅁权䭁䅁䅁权塂䅂䅁允䅁䅁䅅䅁䙁䱁䥔牤昶癇⽅䍄䉁䅁䅁䅂䅁䅁䅍䅄䅁䅁䅯兮䅅䅁䅯充䅁䅁䅯䅂䅉䅁䅅䅁䉁䅁䅁䅆䅄㑡乁䅁䅁䅁杷允䅁䅁䅑䅁䑁䅁䅷䅁䭁䑁䉷䅁䭁䅁䅑䅁䭁䙁䕷䅁䉁䅁䅁允䅁䉁䅑偂呷䅁䅁䅁䵁䅉䅅䅁䕁䅁䅁睁䵁䅁䅁权摄睁䅁权䕁䅁䅁权⽄允䅁允䅁䅁䅅䅁啁䙁㙪䅷䅁䅁䅁䍄䉁䅁䅁䅂䅁䅁䅍䅄䅁䅁䅯儳䅍䅁䅯充䅁䅁䅯眯䅅䅁䅅䅁䉁䅁䅁䅆坁䐯䥕䅁䅁䅁杷允䅁䅁䅑䅁䑁䅁䅷䅁䭁䩁䉷䅁䭁䅁䅑䅁䭁䅁䅕䅁䉁䅁䅁允䅁䉁䅑䕭㉂允䅁䅁䵁䅉䅅䅁䕁䅁䅁睁䵁䅁䅁权捄允䅁权䭁䅁䅁权䙁䅁䅁允䅁䅁䅅䅁䙁䑁䥅䉲慸做⼰䍄䉁䅁䅁䅂䅁䅁䅍䅄䅁䅁䅯䅘䅍䅁䅯䅂䅁䅁䅯眯䅅䅁䅅䅁䉁䅁䅁䅆敂䨯䄴䅁䅁䅁杷允䅁䅁䅑䅁䑁䅁䅷䅁䭁䵁䑍䅁䭁䉁䅅䅁䭁偁䈸䅁䉁䅁䅁允䅁䉁䅑䑧⭡杊䅁䅁䵁䅉䅅䅁䕁䅁䅁睁䵁䅁䅁权䑁䅂䅁权剁䅁䅁权⽄允䅁允䅁䅁䅅䅁啁䝁佂杸䄰䅁䅁䍄䉁䅁䅁䅂䅁䅁䅍䅄䅁䅁䅯兄䅅䅁䅯权䅁䅁䅯睔䅑䅁䅅䅁䉁䅁䅁兂㍁啩杆搵䕁䅑杷允䅁䅁䅑䅁䑁䅁䅷䅁䭁䵁䑣䅁䭁䅁䅯䅁䭁偁䈸䅁䉁䅁䅁允䅁䅁䅕䵴㉨灶愸稸䴸䅉䅅䅁䕁䅁䅁睁䵁䅁䅁权慁䅁䅁权䉁杁䅁权䍁杁䅁允䅁䅁䅅䅁䙁䅁䬹礸灊捰䅸䍄䉁䅁䅁䅂䅁䅁䅍䅄䅁䅁䅯眫䅁䅁䅯充䅁䅁䅯䅙䅑䅁䅅䅁䉁䅁䅁䅆睂㡺䭫䅁䅁䅁杷允䅁䅁䅑䅁䑁䅁䅷䅁䭁乁䅷䅁䭁䉁䅅䅁䭁䕁䕳䅁䉁䅁䅁允䅁䉁䅑䕣晨兆䅁䅁䵁䅉䅅䅁䕁䅁䅁睁䵁䅁䅁权㕄䅁䅁权䭁䅁䅁权佂䅂䅁允䅁䅁䅅䅁䙁䕁椵䙅㕧䅴䅤䍄䉁䅁䅁䅂䅁䅁䅍䅄䅁䅁䅯䅡䅅䅁䅯允䅉䅁䅯兂䅉䅁䅅䅁䉁䅁䅁兂ㅁ䥮朰牤㑪䅑杷允䅁䅁䅑䅁䑁䅁䅷䅁䭁䑁䅳䅁䭁䅁䅯䅁䭁䕁䔸䅁䉁䅁䅁允䅁䅁䅯睒䅁䅁杷允䅁䅁䅑䅁䑁䅁䅷䅁䭁䙁䑙䅁䭁䉁䅅䅁䭁偁䈸䅁䉁䅁䅁允䅁䉁䅑䕑奉児䅁䅁䵁䅉䅅䅁䕁䅁䅁睁䵁䅁䅁权桁䅁䅁权䭁䅁䅁权卂䅂䅁允䅁䅁䅅䅁䙁䙁橔婰䕶偉⽷䍄䉁䅁䅁䅂䅁䅁䅍䅄䅁䅁䅯睋䅁䅁䅯䅂䅁䅁䅯杖䅑䅁䅅䅁䉁䅁䅁权䡂䅁䅁䍄䉁䅁䅁䅂䅁䅁䅍䅄䅁䅁䅯兣䅁䅁䅯权䅁䅁䅯杙䅑䅁䅅䅁䉁䅁䅁兂獃䙈歰㥏䨸䅑杷允䅁䅁䅑䅁䑁䅁䅷䅁䭁䝁䅑䅁䭁䅁䅑䅁䭁䙁䕙䅁䉁䅁䅁允䅁䉁䅑丱橍䅁䅁䅁䵁䅉䅅䅁䕁䅁䅁睁䵁䅁䅁权摃允䅁权䭁䅁䅁权奂䅂䅁允䅁䅁䅅䅁䙁乁欰潂噇⭑⽍䍄䉁䅁䅁䅂䅁䅁䅍䅄䅁䅁䅯儯䅅䅁䅯权䅁䅁䅯免䅑䅁䅅䅁䉁䅁䅁兂㕂匶硙䭃杺睐杷允䅁䅁䅑䅁䑁䅁䅷䅁䭁偁䉯䅁䭁䅁䅑䅁䭁䙁䕕䅁䉁䅁䅁允䅁䅁䅯睒䅁䅁杷允䅁䅁䅑䅁䑁䅁䅷䅁䭁䱁䅳䅁䭁䉁䅅䅁䭁䙁䕍䅁䉁䅁䅁允䅁䉁䅑䅑睭杂䅁䅁䵁䅉䅅䅁䕁䅁䅁睁䵁䅁䅁权獁允䅁权䭁䅁䅁权䭂䅂䅁允䅁䅁䅅䅁䙁䙁㕧䵴㉨杶䄵䍄䉁䅁䅁䅂䅁䅁䅍䅄䅁䅁䅯兡䅅䅁䅯充䅁䅁䅯杘䅑䅁䅅䅁䉁䅁䅁䅆杂㕣倸䅁䅁䅁杷允䅁䅁䅑䅁䑁䅁䅷䅁䭁䥁䅍䅁䭁䅁䅯䅁䭁䙁䕫䅁䉁䅁䅁允䅁䅁䅕杖琴灳瘳稱䴸䅉䅅䅁䕁䅁䅁睁䵁䅁䅁权坂睁䅁权䭁䅁䅁权⽄允䅁允䅁䅁䅅䅁䙁䍁捬㡪ㅌ䍡䅴䍄䉁䅁䅁䅂䅁䅁䅍䅄䅁䅁䅯䅱䅅䅁䅯充䅁䅁䅯睎䅑䅁䅅䅁䉁䅁䅁䅆䅁䭙䬴䅁䅁䅁杷允䅁䅁䅑䅁䑁䅁䅷䅁䭁䱁䉳䅁䭁䉁䅅䅁䭁䙁䕑䅁䉁䅁䅁允䅁䉁䅑䡧煶䅐䅁䅁䵁䅉䅅䅁䕁䅁䅁睁䵁䅁䅁权佁睁䅁权䭁䅁䅁权⽄允䅁允䅁䅁䅅䅁䙁䝁㝑〳丫⽬⽉䍄䉁䅁䅁䅂䅁䅁䅍䅄䅁䅁䅯䅒䅁䅁䅯䅂䅁䅁䅯睔䅑䅁䅅䅁䉁䅁䅁权䡂䅁䅁䍄䉁䅁䅁䅂䅁䅁䅍䅄䅁䅁䅯六䅅䅁䅯允䅉䅁䅯兂䅉䅁䅅䅁䉁䅁䅁兂湂㑮䵗㜱睲䅑杷允䅁䅁䅑䅁䑁䅁䅷䅁䭁䱁䅁䅁䭁䅁䍅䅁䭁䅁䍕䅁䉁䅁䅁允䅁䅁䅕穧欷㕌摺唰䵁䅉䅅䅁䕁䅁䅁睁䵁䅁䅁权楃䅁䅁权䕁䅁䅁权塂䅂䅁允䅁䅁䅅䅁啁乁ぉ䅁䅁䅁䅁䍄䉁䅁䅁䅂䅁䅁䅍䅄䅁䅁䅯兢䅅䅁䅯䅂䅁䅁䅯䅂䅉䅁䅅䅁䉁䅁䅁䅆䕂䑏䅁䅁䅁䅁杷允䅁䅁䅑䅁䑁䅁䅷䅁䭁䕁䉁䅁䭁䉁䅅䅁䭁䅁䍑䅁䉁䅁䅁允䅁䉁䅑䡍䅓睁䅁䅁䵁䅉䅅䅁䕁䅁䅁睁䵁䅁䅁权瑄允䅁权䕁䅁䅁权塂䅂䅁允䅁䅁䅅䅁啁䩁䩷兑䅁䅁䅁䍄䉁䅁䅁䅂䅁䅁䅍䅄䅁䅁䅯䅋䅅䅁䅯权䅁䅁䅯睘䅑䅁䅅䅁䉁䅁䅁兂剄瑉㕶浦䥯䅑杷允䅁䅁䅑䅁䑁䅁䅷䅁䭁䡁䅯䅁䭁䉁䅅䅁䭁䑁䕯䅁䉁䅁䅁允䅁䉁䅑䙥晚元䅁䅁䵁䅉䅅䅁䕁䅁䅁睁䵁䅁䅁权佄睁䅁权䕁䅁䅁权⽄允䅁允䅁䅁䅅䅁啁䱁⽸睓䅁䅁䅁䍄䉁䅁䅁䅂䅁䅁䅍䅄䅁䅁䅯䅨䅁䅁䅯充䅁䅁䅯䅂䅉䅁䅅䅁䉁䅁䅁䅆浂噪剁䅁䅁䅁杷允䅁䅁䅑䅁䑁䅁䅷䅁䭁䝁䈴䅁䭁䉁䅅䅁䭁䙁䕉䅁䉁䅁䅁允䅁䉁䅑䬲佗杁䅁䅁䵁䅉䅅䅁䕁䅁䅁睁䵁䅁䅁权桁允䅁权剁䅁䅁权桂䅂䅁允䅁䅁䅅䅁啁偁⭣䅷䅳䅁䅁䍄䉁䅁䅁䅂䅁䅁䅍䅄䅁䅁䅯元䅅䅁䅯充䅁䅁䅯䅖䅑䅁䅅䅁䉁䅁䅁䅆噄买䑅䅁䅁䅁杷允䅁䅁䅑䅁䑁䅁䅷䅁䭁䵁䐴䅁䭁䉁䅅䅁䭁偁䈸䅁䉁䅁䅁允䅁䉁䅑䥉㕁睁䅁䅁䵁䅉䅅䅁䕁䅁䅁睁䵁䅁䅁权䕃䅁䅁权剁䅁䅁权䱂䅂䅁允䅁䅁䅅䅁啁䙁娶杧䄰䅁䅁䍄䉁䅁䅁䅂䅁䅁䅍䅄䅁䅁䅯杶䅁䅁䅯充䅁䅁䅯睎䅑䅁䅅䅁䉁䅁䅁䅆䅁㑍佲兂䅁䅁杷允䅁䅁䅑䅁䑁䅁䅷䅁䭁偁䅉䅁䭁䅁䅑䅁䭁䕁䔰䅁䉁䅁䅁允䅁䉁䅑楱夷允䅁䅁䵁䅉䅅䅁䕁䅁䅁睁䵁䅁䅁权佄睁䅁权䭁䅁䅁权⽄允䅁允䅁䅁䅅䅁䙁䍁睇浣剩剢䄵䍄䉁䅁䅁䅂䅁䅁䅍䅄䅁䅁䅯䅮䅁䅁䅯䅂䅁䅁䅯睕䅑䅁䅅䅁䉁䅁䅁䅆杂祧䅙䅁䅁䅁杷允䅁䅁䅑䅁䑁䅁䅷䅁䭁䩁䈸䅁䭁䅁䅯䅁䭁䅁䅕䅁䉁䅁䅁允䅁䅁䅕余兘瑉㕶䕂䵁䅉䅅䅁䕁䅁䅁睁䵁䅁䅁权歄允䅁权䭁䅁䅁权偂䅂䅁允䅁䅁䅅䅁䭁䕁䅣䅁䵁䅉䅅䅁䕁䅁䅁睁䵁䅁䅁权ㅁ睁䅁权䭁䅁䅁权⽄允䅁允䅁䅁䅅䅁䙁䍁䡵瑆佮穴䅊䍄䉁䅁䅁䅂䅁䅁䅍䅄䅁䅁䅯杤䅁䅁䅯充䅁䅁䅯䅂䅉䅁䅅䅁䉁䅁䅁䅆䅃睊十䅁䅁䅁杷允䅁䅁䅑䅁䑁䅁䅷䅁䭁䵁䄴䅁䭁䉁䅅䅁䭁䝁䕕䅁䉁䅁䅁允䅁䉁䅑䈫失权䅁䅁䵁䅉䅅䅁䕁䅁䅁睁䵁䅁䅁权捄䅁䅁权剁䅁䅁权㕁䅂䅁允䅁䅁䅅䅁啁䙁佪剢䅙䅁䅁䍄䉁䅁䅁䅂䅁䅁䅍䅄䅁䅁䅯儯䅅䅁䅯䅂䅁䅁䅯兙䅑䅁䅅䅁䉁䅁䅁䅆奂兖䅅䅁䅁䅁杷允䅁䅁䅑䅁䑁䅁䅷䅁䭁䵁䅯䅁䭁䉁䅅䅁䭁䅁䅕䅁䉁䅁䅁允䅁䉁䅑䱉朰杁䅁䅁䵁䅉䅅䅁䕁䅁䅁睁䵁䅁䅁权䩄允䅁权䭁䅁䅁权慂䅂䅁允䅁䅁䅅䅁䙁䭁硲欰椱偅⽑䍄䉁䅁䅁䅂䅁䅁䅍䅄䅁䅁䅯兰䅅䅁䅯权䅁䅁䅯兕䅑䅁䅅䅁䉁䅁䅁兂䥁䉲慸䑚偶睐杷允䅁䅁䅑䅁䑁䅁䅷䅁䭁䍁䉕䅁䭁䉁䅅䅁䭁䙁䕕䅁䉁䅁䅁允䅁䉁䅑䭹捥杁䅁䅁䵁䅉䅅䅁䕁䅁䅁睁䵁䅁䅁权䩂睁䅁权剁䅁䅁权⽄允䅁允䅁䅁䅅䅁啁䅁晙䑙䅙䅁䅁䍄䉁䅁䅁䅂䅁䅁䅍䅄䅁䅁䅯儷䅅䅁䅯权䅁䅁䅯党䅑䅁䅅䅁䉁䅁䅁兂穁積積積䭍䅑杷允䅁䅁䅑䅁䑁䅁䅷䅁䭁䭁䐴䅁䭁䅁䅑䅁䭁偁䈸䅁䉁䅁䅁允䅁䉁䅑䥔眰䅁䅁䅁䵁䅉䅅䅁䕁䅁䅁睁䵁䅁䅁权䱃允䅁权䭁䅁䅁权歂䅂䅁允䅁䅁䅅䅁䙁䑁䬰㘱睎児䅚䍄䉁䅁䅁䅂䅁䅁䅍䅄䅁䅁䅯杲䅍䅁䅯充䅁䅁䅯眯䅅䅁䅅䅁䉁䅁䅁䅆䅁㑱䕣䅁䅁䅁杷允䅁䅁䅑䅁䑁䅁䅷䅁䭁䕁䉍䅁䭁䅁䅯䅁䭁䝁䕧䅁䉁䅁䅁允䅁䅁䅕体㙆䭆䠵吲䴸䅉䅅䅁䕁䅁䅁睁䵁䅁䅁权䝄杁䅁权䭁䅁䅁权⽄允䅁允䅁䅁䅅䅁䙁䱁穢搯㑒剡䅬䍄䉁䅁䅁䅂䅁䅁䅍䅄䅁䅁䅯来䅁䅁䅯允䅉䅁䅯兂䅉䅁䅅䅁䉁䅁䅁兂杂煏戳䩷牶䅑杷允䅁䅁䅑䅁䑁䅁䅷䅁䭁䵁䈴䅁䭁䅁䅯䅁䭁䙁䕯䅁䉁䅁䅁允䅁䅁䅕牕敧敨剴䰲䴸䅉䅅䅁䕁䅁䅁睁䵁䅁䅁权桁䅁䅁权䕁䅁䅁权偂䅂䅁允䅁䅁䅅䅁䭁䕁䅣䅁䵁䅉䅅䅁䕁䅁䅁睁䵁䅁䅁权獁䅁䅁权䭁䅁䅁权啂䅂䅁允䅁䅁䅅䅁䙁䕁䵯楁䡵癆⼸䍄䉁䅁䅁䅂䅁䅁䅍䅄䅁䅁䅯兄䅉䅁䅯权䅁䅁䅯眯䅅䅁䅅䅁䉁䅁䅁兂䵁楁䡵瑆敮睐杷允䅁䅁䅑䅁䑁䅁䅷䅁䭁䅁䄰䅁䭁䅁䅯䅁䭁䅁䅕䅁䉁䅁䅁允䅁䅁䅕卸睃浣剩歆䵁䅉䅅䅁䕁䅁䅁睁䵁䅁䅁权獃䅁䅁权䕁䅁䅁权㕁䅂䅁允䅁䅁䅅䅁啁乁㉨䅅䅁䅁䅁䍄䉁䅁䅁䅂䅁䅁䅍䅄䅁䅁䅯条䅁䅁䅯权䅁䅁䅯杓䅑䅁䅅䅁䉁䅁䅁兂奃桢䑋䵷䉲睐杷允䅁䅁䅑䅁䑁䅁䅷䅁䭁䱁䅉䅁䭁䅁䅑䅁䭁䙁䕫䅁䉁䅁䅁允䅁䉁䅑䥉げ䅁䅁䅁䵁䅉䅅䅁䕁䅁䅁睁䵁䅁䅁权流杁䅁权䕁䅁䅁权⽄允䅁允䅁䅁䅅䅁啁䕁䵶睍䅁䅁䅁䍄䉁䅁䅁䅂䅁䅁䅍䅄䅁䅁䅯䅄䅁䅁䅯权䅁䅁䅯兗䅑䅁䅅䅁䉁䅁䅁权䡂䅁䅁䍄䉁䅁䅁䅂䅁䅁䅍䅄䅁䅁䅯关䅁䅁䅯䅂䅁䅁䅯睗䅑䅁䅅䅁䉁䅁䅁䅆䭄楔䄰䅁䅁䅁杷允䅁䅁䅑䅁䑁䅁䅷䅁䭁佁䅫䅁䭁䅁䅑䅁䭁䝁䕯䅁䉁䅁䅁允䅁䉁䅑䙧㙫䅁䅁䅁䵁䅉䅅䅁䕁䅁䅁睁䵁䅁䅁权牁䅁䅁权䕁䅁䅁权敂䅂䅁允䅁䅁䅅䅁啁䝁橺䅅䅁䅁䅁䍄䉁䅁䅁䅂䅁䅁䅍䅄䅁䅁䅯兑䅁䅁䅯充䅁䅁䅯睎䅑䅁䅅䅁䉁䅁䅁䅆杂㉵焴䅁䅁䅁杷允䅁䅁䅑䅁䑁䅁䅷䅁䭁䉁䉫䅁䭁䅁䅯䅁䭁䅁䅕䅁䉁䅁䅁允䅁䅁䅕琯㑒匶硙䕂䵁䅉䅅䅁䕁䅁䅁睁䵁䅁䅁权瑁允䅁权䕁䅁䅁权杂䅂䅁允䅁䅁䅅䅁啁䩁瀸䅅䅁䅁䅁䍄䉁䅁䅁䅂䅁䅁䅍䅄䅁䅁䅯眳䅅䅁䅯䅂䅁䅁䅯䅗䅑䅁䅅䅁䉁䅁䅁䅆杂橸䅧䅁䅁䅁杷允䅁䅁䅑䅁䑁䅁䅷䅁䭁䑁䅁䅁䭁䅁䅑䅁䭁䕁䕁䅁䉁䅁䅁允䅁䉁䅑䥐副䅁䅁䅁䵁䅉䅅䅁䕁䅁䅁睁䵁䅁䅁权噂允䅁权䭁䅁䅁权䱂䅂䅁允䅁䅁䅅䅁䙁䍁䡵瑆佮眹䅴䍄䉁䅁䅁䅂䅁䅁䅍䅄䅁䅁䅯睸䅉䅁䅯䅂䅁䅁䅯眯䅅䅁䅅䅁䉁䅁䅁䅆䵃汒䅯䅁䅁䅁杷允䅁䅁䅑䅁䑁䅁䅷䅁䭁䥁䄴䅁䭁䉁䅅䅁䭁䙁䕣䅁䉁䅁䅁允䅁䉁䅑䩪㡖杆䅁䅁䵁䅉䅅䅁䕁䅁䅁睁䵁䅁䅁权ㅃ允䅁权䕁䅁䅁权坂䅂䅁允䅁䅁䅅䅁啁䉁煁兴䅅䅁䅁䍄䉁䅁䅁䅂䅁䅁䅍䅄䅁䅁䅯儷䅅䅁䅯充䅁䅁䅯睎䅑䅁䅅䅁䉁䅁䅁䅆杂攲坅䅁䅁䅁杷允䅁䅁䅑䅁䑁䅁䅷䅁䭁䵁䅉䅁䭁䅁䅯䅁䭁䝁䕧䅁䉁䅁䅁允䅁䅁䅕㘱睎児塲吸䴸䅉䅅䅁䕁䅁䅁睁䵁䅁䅁权灄䅁䅁权䭁䅁䅁权坂䅂䅁允䅁䅁䅅䅁䙁䥁噇㑑獴⬵⽣䍄䉁䅁䅁䅂䅁䅁䅍䅄䅁䅁䅯杂䅅䅁䅯䅂䅁䅁䅯䅖䅑䅁䅅䅁䉁䅁䅁䅆杄啕䄴䅁䅁䅁杷允䅁䅁䅑䅁䑁䅁䅷䅁䭁䩁䉙䅁䭁䅁䅑䅁䭁䝁䕅䅁䉁䅁䅁允䅁䉁䅑㙈楅䅁䅁䅁䵁䅉䅅䅁䕁䅁䅁睁䵁䅁䅁权㍂杁䅁权䭁䅁䅁权⽄允䅁允䅁䅁䅅䅁䙁䡁灮橊䥅䌷䅬䍄䉁䅁䅁䅂䅁䅁䅍䅄䅁䅁䅯权䅅䅁䅯䅂䅁䅁䅯兂䅁䅁䅅䅁䉁䅁䅁䅆䅂牫䅫䅁䅁䅁杷允䅁䅁䅑䅁䑁䅁䅷䅁䭁䙁䉙䅁䭁䅁䅑䅁䭁䙁䕅䅁䉁䅁䅁允䅁䉁䅑乂䙱䅁䅁䅁䵁䅉䅅䅁䕁䅁䅁睁䵁䅁䅁权䍃允䅁权䭁䅁䅁权偂䅂䅁允䅁䅁䅅䅁䭁䕁䅣䅁䵁䅉䅅䅁䕁䅁䅁睁䵁䅁䅁权䡄杁䅁权剁䅁䅁权⽄允䅁允䅁䅁䅅䅁啁䵁湁硣䅧䅁䅁䍄䉁䅁䅁䅂䅁䅁䅍䅄䅁䅁䅯兪䅅䅁䅯充䅁䅁䅯兙䅑䅁䅅䅁䉁䅁䅁䅆䅁卦佫䅁䅁䅁杷允䅁䅁䅑䅁䑁䅁䅷䅁䭁䉁䄰䅁䭁䅁䅯䅁䭁䕁䕷䅁䉁䅁䅁允䅁䅁䅕敢㝦晱午歄䵁䅉䅅䅁䕁䅁䅁睁䵁䅁䅁权䥃䅁䅁权䭁䅁䅁权䭂䅂䅁允䅁䅁䅅䅁䙁䡁灮橊䥅䙲䅤䍄䉁䅁䅁䅂䅁䅁䅍䅄䅁䅁䅯睨䅁䅁䅯䅂䅁䅁䅯兕䅑䅁䅅䅁䉁䅁䅁䅆兂匸䅉䅁䅁䅁杷允䅁䅁䅑䅁䑁䅁䅷䅁䭁䵁䈸䅁䭁䉁䅅䅁䭁䝁䕣䅁䉁䅁䅁允䅁䉁䅑䵎䱮䅇䅁䅁䵁䅉䅅䅁䕁䅁䅁睁䵁䅁䅁权㍂杁䅁权䕁䅁䅁权⽄允䅁允䅁䅁䅅䅁啁䝁猰杂䅅䅁䅁䍄䉁䅁䅁䅂䅁䅁䅍䅄䅁䅁䅯䅃䅑䅁䅯充䅁䅁䅯眯䅅䅁䅅䅁䉁䅁䅁䅆潄呫偕䅁䅁䅁杷允䅁䅁䅑䅁䑁䅁䅷䅁䭁䡁䅉䅁䭁䅁䅑䅁䭁䙁䕳䅁䉁䅁䅁允䅁䉁䅑䐲爫䅁䅁䅁䵁䅉䅅䅁䕁䅁䅁睁䵁䅁䅁权剂允䅁权剁䅁䅁权䕁杁䅁允䅁䅁䅅䅁啁䅁嘶兦䅷䅁䅁䍄䉁䅁䅁䅂䅁䅁䅍䅄䅁䅁䅯兒䅅䅁䅯权䅁䅁䅯睔䅑䅁䅅䅁䉁䅁䅁兂㑄⭕汏祭硑䅑杷允䅁䅁䅑䅁䑁䅁䅷䅁䭁䝁䉫䅁䭁䅁䅯䅁䭁䙁䕕䅁䉁䅁䅁允䅁䅁䅕杓䍷㑋坣呵䴸䅉䅅䅁䕁䅁䅁睁䵁䅁䅁权婃䅁䅁权䭁䅁䅁权䕁杁䅁允䅁䅁䅅䅁䙁乁倹婪畤癅⽍䍄䉁䅁䅁䅂䅁䅁䅍䅄䅁䅁䅯䅌䅅䅁䅯权䅁䅁䅯兕䅑䅁䅅䅁䉁䅁䅁兂䵂㑎䉬䝙呕䅑杷允䅁䅁䅑䅁䑁䅁䅷䅁䭁偁䉅䅁䭁䉁䅅䅁䭁䕁䕳䅁䉁䅁䅁允䅁䉁䅑䵁圱睊䅁䅁䵁䅉䅅䅁䕁䅁䅁睁䵁䅁䅁权瑂䅁䅁权䭁䅁䅁权捂䅂䅁允䅁䅁䅅䅁䙁佁浫免獩佈⽯䍄䉁䅁䅁䅂䅁䅁䅍䅄䅁䅁䅯儸䅁䅁䅯䅂䅁䅁䅯睎䅑䅁䅅䅁䉁䅁䅁䅆佂坖䅑䅁䅁䅁杷允䅁䅁䅑䅁䑁䅁䅷䅁䭁䉁䉧䅁䭁䅁䅯䅁䭁䅁䅕䅁䉁䅁䅁允䅁䅁䅕匶硙䭃捹䕌䵁䅉䅅䅁䕁䅁䅁睁䵁䅁䅁权牁允䅁权剁䅁䅁权啂䅂䅁允䅁䅁䅅䅁啁䱁坩兆䅯䅁䅁䍄䉁䅁䅁䅂䅁䅁䅍䅄䅁䅁䅯睳䅅䅁䅯权䅁䅁䅯睖䅑䅁䅅䅁䉁䅁䅁兂療潅䅐楹坅䅑杷允䅁䅁䅑䅁䑁䅁䅷䅁䭁乁䉯䅁䭁䅁䅯䅁䭁䕁䔴䅁䉁䅁䅁允䅁䅁䅕癱午坔光䐸䴸䅉䅅䅁䕁䅁䅁睁䵁䅁䅁权佃䅁䅁权䕁䅁䅁权敂䅂䅁允䅁䅁䅅䅁啁䝁獂兆䅁䅁䅁䍄䉁䅁䅁䅂䅁䅁䅍䅄䅁䅁䅯睮䅅䅁䅯充䅁䅁䅯杕䅑䅁䅅䅁䉁䅁䅁权䡂䅁䅁䍄䉁䅁䅁䅂䅁䅁䅍䅄䅁䅁䅯䅧䅁䅁䅯䅂䅁䅁䅯杔䅑䅁䅅䅁䉁䅁䅁䅆㍃䩹䅍䅁䅁䅁杷允䅁䅁䅑䅁䑁䅁䅷䅁䭁䙁䍫䅁䭁䉁䅅䅁䭁偁䈸䅁䉁䅁䅁允䅁䉁䅑偷礰睄䅁䅁䵁䅉䅅䅁䕁䅁䅁睁䵁䅁䅁权畃䅁䅁权剁䅁䅁权塂䅂䅁允䅁䅁䅅䅁䭁䕁䅣䅁䵁䅉䅅䅁䕁䅁䅁睁䵁䅁䅁权汁允䅁权䭁䅁䅁权䙁䅁䅁允䅁䅁䅅䅁䙁䕁杊搵楁硗䅰䍄䉁䅁䅁䅂䅁䅁䅍䅄䅁䅁䅯兊䅁䅁䅯权䅁䅁䅯杚䅑䅁䅅䅁䉁䅁䅁兂桁䡳潊敫漳睐杷允䅁䅁䅑䅁䑁䅁䅷䅁䭁䙁䄰䅁䭁䅁䅯䅁䭁䙁䕕䅁䉁䅁䅁允䅁䅁䅕扌摋㘷䝦稹䴸䅉䅅䅁䕁䅁䅁睁䵁䅁䅁权㝂䅁䅁权剁䅁䅁权捂䅂䅁允䅁䅁䅅䅁啁䕁䉃眷䄰䅁䅁䍄䉁䅁䅁䅂䅁䅁䅍䅄䅁䅁䅯杪䅅䅁䅯权䅁䅁䅯䅑䅑䅁䅅䅁䉁䅁䅁兂允䑗ね䡹扙䅑杷允䅁䅁䅑䅁䑁䅁䅷䅁䭁䵁䉫䅁䭁䅁䅑䅁䭁䝁䕣䅁䉁䅁䅁允䅁䉁䅑爴䡕䅁䅁䅁䵁䅉䅅䅁䕁䅁䅁睁䵁䅁䅁权桄䅁䅁权䕁䅁䅁权潂䅂䅁允䅁䅁䅅䅁啁䅁㉁䅤䅁䅁䅁䍄䉁䅁䅁䅂䅁䅁䅍䅄䅁䅁䅯䅥䅁䅁䅯䅂䅁䅁䅯兔䅑䅁䅅䅁䉁䅁䅁䅆䍂剤䅳䅁䅁䅁杷允䅁䅁䅑䅁䑁䅁䅷䅁䭁䥁䉣䅁䭁䅁䍅䅁䭁䅁䍕䅁䉁䅁䅁允䅁䅁䅕䩊䉤扲⽢䕸䵁䅉䅅䅁䕁䅁䅁睁䵁䅁䅁权乁䅁䅁权䕁䅁䅁权㙁䅂䅁允䅁䅁䅅䅁啁䡁塄朲䅁䅁䅁䍄䉁䅁䅁䅂䅁䅁䅍䅄䅁䅁䅯睺䅅䅁䅯䅂䅁䅁䅯兏䅑䅁䅅䅁䉁䅁䅁䅆塁卓䅍䅁䅁䅁杷允䅁䅁䅑䅁䑁䅁䅷䅁䭁䱁䅅䅁䭁䅁䅑䅁䭁䙁䔸䅁䉁䅁䅁允䅁䉁䅑㔲捉䅁䅁䅁䵁䅉䅅䅁䕁䅁䅁睁䵁䅁䅁权煁睁䅁权䕁䅁䅁权⽄允䅁允䅁䅁䅅䅁啁䍁歪村䅅䅁䅁䍄䉁䅁䅁䅂䅁䅁䅍䅄䅁䅁䅯兤䅁䅁䅯䅂䅁䅁䅯䅂䅉䅁䅅䅁䉁䅁䅁䅆睁焹䅙䅁䅁䅁杷允䅁䅁䅑䅁䑁䅁䅷䅁䭁䭁䅣䅁䭁䅁䅑䅁䭁䙁䔸䅁䉁䅁䅁允䅁䉁䅑稫坸䅁䅁䅁䵁䅉䅅䅁䕁䅁䅁睁䵁䅁䅁权ぁ允䅁权䕁䅁䅁权楂䅂䅁允䅁䅁䅅䅁啁䩁佂䅢䅁䅁䅁䍄䉁䅁䅁䅂䅁䅁䅍䅄䅁䅁䅯䅩䅅䅁䅯权䅁䅁䅯䅑䅑䅁䅅䅁䉁䅁䅁兂兂婪畤潅㉐睐杷允䅁䅁䅑䅁䑁䅁䅷䅁䭁䍁䑯䅁䭁䅁䅯䅁䭁偁䈸䅁䉁䅁䅁允䅁䅁䅕䝭匴㡧䭄歂䵁䅉䅅䅁䕁䅁䅁睁䵁䅁䅁权硄允䅁权剁䅁䅁权婂䅂䅁允䅁䅁䅅䅁啁䕁奁祯䅣䅁䅁䍄䉁䅁䅁䅂䅁䅁䅍䅄䅁䅁䅯䅧䅁䅁䅯权䅁䅁䅯兂䅁䅁䅅䅁䉁䅁䅁兂ぃ䡹⭡确穲睐杷允䅁䅁䅑䅁䑁䅁䅷䅁䭁偁䉧䅁䭁䉁䅅䅁䭁䑁䕫䅁䉁䅁䅁允䅁䉁䅑䵇啑兂䅁䅁䵁䅉䅅䅁䕁䅁䅁睁䵁䅁䅁权硄䅁䅁权䭁䅁䅁权噂䅂䅁允䅁䅁䅅䅁䙁䩁䕺䱉祂偡⼰䍄䉁䅁䅁䅂䅁䅁䅍䅄䅁䅁䅯六䅁䅁䅯充䅁䅁䅯党䅑䅁䅅䅁䉁䅁䅁䅆䅃䵶坹䅁䅁䅁杷允䅁䅁䅑䅁䑁䅁䅷䅁䭁偁䅯䅁䭁䉁䅅䅁䭁䙁䕑䅁䉁䅁䅁允䅁䅁䅯睒䅁䅁杷允䅁䅁䅑䅁䑁䅁䅷䅁䭁䑁䅅䅁䭁䅁䅯䅁䭁䙁䕫䅁䉁䅁䅁允䅁䅁䅕扉祂䩡瑈䐸䴸䅉䅅䅁䕁䅁䅁睁䵁䅁䅁权㥁允䅁权䕁䅁䅁权扂䅂䅁允䅁䅁䅅䅁啁䉁㍵䅈䅁䅁䅁䍄䉁䅁䅁䅂䅁䅁䅍䅄䅁䅁䅯䅬䅁䅁䅯权䅁䅁䅯兖䅑䅁䅅䅁䉁䅁䅁兂慃婭婭婭瑮睐杷允䅁䅁䅑䅁䑁䅁䅷䅁䭁䱁䉍䅁䭁䉁䅅䅁䭁䕁䕁䅁䉁䅁䅁允䅁䉁䅑䴶杣充䅁䅁䵁䅉䅅䅁䕁䅁䅁睁䵁䅁䅁权乃睁䅁权䕁䅁䅁权⽄允䅁允䅁䅁䅅䅁啁䱁癧䅫䅁䅁䅁䍄䉁䅁䅁䅂䅁䅁䅍䅄䅁䅁䅯李䅁䅁䅯权䅁䅁䅯睕䅑䅁䅅䅁䉁䅁䅁兂睄㡰䱚㑎穮睐杷允䅁䅁䅑䅁䑁䅁䅷䅁䭁䙁䅯䅁䭁䅁䅑䅁䭁䕁䔴䅁䉁䅁䅁允䅁䉁䅑䡩⽵䅁䅁䅁䵁䅉䅅䅁䕁䅁䅁睁䵁䅁䅁权硃䅁䅁权剁䅁䅁权䙁䅁䅁允䅁䅁䅅䅁啁䩁瑧穵䅧䅁䅁䍄䉁䅁䅁䅂䅁䅁䅍䅄䅁䅁䅯䄷䅁䅁䅯䅂䅁䅁䅯睓䅑䅁䅅䅁䉁䅁䅁䅆⭁夯䅧䅁䅁䅁杷允䅁䅁䅑䅁䑁䅁䅷䅁䭁䕁䅳䅁䭁䅁䅑䅁䭁䙁䕷䅁䉁䅁䅁允䅁䉁䅑䥁匴䅁䅁䅁䵁䅉䅅䅁䕁䅁䅁睁䵁䅁䅁权㉂䅁䅁权剁䅁䅁权敂䅂䅁允䅁䅁䅅䅁啁䕁㍄桡䅉䅁䅁䍄䉁䅁䅁䅂䅁䅁䅍䅄䅁䅁䅯䅨䅁䅁䅯权䅁䅁䅯兖䅑䅁䅅䅁䉁䅁䅁兂⽁噎㘶奓卷䅑杷允䅁䅁䅑䅁䑁䅁䅷䅁䭁䥁䅫䅁䭁䉁䅅䅁䭁䝁䕑䅁䉁䅁䅁允䅁䉁䅑佧湣睇䅁䅁䵁䅉䅅䅁䕁䅁䅁睁䵁䅁䅁权獃允䅁权䕁䅁䅁权㙁䅂䅁允䅁䅁䅅䅁啁䵁奓杆䅁䅁䅁䍄䉁䅁䅁䅂䅁䅁䅍䅄䅁䅁䅯杁䅅䅁䅯权䅁䅁䅯眯䅅䅁䅅䅁䉁䅁䅁兂䝁婧䑖㉩牺睐杷允䅁䅁䅑䅁䑁䅁䅷䅁䭁䕁䉧䅁䭁䅁䅑䅁䭁䕁䕑䅁䉁䅁䅁允䅁䉁䅑䑹䕍䅁䅁䅁䵁䅉䅅䅁䕁䅁䅁睁䵁䅁䅁权療允䅁权剁䅁䅁权歂䅂䅁允䅁䅁䅅䅁啁䡁癁䉙䅫䅁䅁䍄䉁䅁䅁䅂䅁䅁䅍䅄䅁䅁䅯䅁䅍䅁䅯权䅁䅁䅯眯䅅䅁䅅䅁䉁䅁䅁权湂杁䅁䍄䉁䅁䅁䅂䅁䅁䅍䅄䅁䅁䅯睨䅅䅁䅯充䅁䅁䅯睓䅑䅁䅅䅁䉁䅁䅁䅆䅁䝅䨴䅁䅁䅁杷允䅁䅁䅑䅁䑁䅁䅷䅁䭁䡁䑁䅁䭁䅁䅯䅁䭁偁䈸䅁䉁䅁䅁允䅁䅁䅕㘴扗䍸睃䐯䴸䅉䅅䅁䕁䅁䅁睁䵁䅁䅁权敃䅁䅁权䕁䅁䅁权敂䅂䅁允䅁䅁䅅䅁啁佁乄䅊䅁䅁䅁䍄䉁䅁䅁䅂䅁䅁䅍䅄䅁䅁䅯朳䅁䅁䅯权䅁䅁䅯睘䅑䅁䅅䅁䉁䅁䅁兂乃㉬匴㡧䝁䅑杷允䅁䅁䅑䅁䑁䅁䅷䅁䭁䉁䉑䅁䭁䅁䅑䅁䭁䙁䕙䅁䉁䅁䅁允䅁䉁䅑䰴畇䅁䅁䅁䵁䅉䅅䅁䕁䅁䅁睁䵁䅁䅁权桃睁䅁权䕁䅁䅁权⽄允䅁允䅁䅁䅅䅁啁䵁㥌光䅁䅁䅁䍄䉁䅁䅁䅂䅁䅁䅍䅄䅁䅁䅯睲䅁䅁䅯权䅁䅁䅯兏䅑䅁䅅䅁䉁䅁䅁兂癁匳䝑婧㝘睐杷允䅁䅁䅑䅁䑁䅁䅷䅁䭁䉁䑑䅁䭁䅁䅯䅁䭁偁䈸䅁䉁䅁䅁允䅁䅁䅕䑚晶㑔堲歁䵁䅉䅅䅁䕁䅁䅁睁䵁䅁䅁权㍂䅁䅁权䕁䅁䅁权䙁䅁䅁允䅁䅁䅅䅁啁䭁䑂杮䅁䅁䅁䍄䉁䅁䅁䅂䅁䅁䅍䅄䅁䅁䅯朲䅁䅁䅯权䅁䅁䅯杘䅑䅁䅅䅁䉁䅁䅁兂汄䌰扌堫洷睐杷允䅁䅁䅑䅁䑁䅁䅷䅁䭁䩁䉷䅁䭁䅁䅯䅁䭁䅁䍑䅁䉁䅁䅁允䅁䅁䅕噎㘶兓䍹䕆䵁䅉䅅䅁䕁䅁䅁睁䵁䅁䅁权楂䅁䅁权䕁䅁䅁权慂䅂䅁允䅁䅁䅅䅁啁䡁硨杕䅁䅁䅁䍄䉁䅁䅁䅂䅁䅁䅍䅄䅁䅁䅯杩䅅䅁䅯充䅁䅁䅯䅕䅑䅁䅅䅁䉁䅁䅁䅆潁桇䝷䅁䅁䅁杷允䅁䅁䅑䅁䑁䅁䅷䅁䭁䵁䉣䅁䭁䅁䍅䅁䭁䅁䍕䅁䉁䅁䅁允䅁䅁䅕潌瑪睅偲ぷ䵁䅉䅅䅁䕁䅁䅁睁䵁䅁䅁权獄允䅁权䕁䅁䅁权杂䅂䅁允䅁䅁䅅䅁啁䥁祴杅䅁䅁䅁䍄䉁䅁䅁䅂䅁䅁䅍䅄䅁䅁䅯睢䅅䅁䅯允䅉䅁䅯兂䅉䅁䅅䅁䉁䅁䅁兂穃歴獱睂晌䅑杷允䅁䅁䅑䅁䑁䅁䅷䅁䭁佁䈸䅁䭁䅁䅯䅁䭁䕁䕯䅁䉁䅁䅁允䅁䅁䅕捺䵺䵺䵺樯䴸䅉䅅䅁䕁䅁䅁睁䵁䅁䅁权潁䅁䅁权剁䅁䅁权䕁杁䅁允䅁䅁䅅䅁啁䅁䝕䅎䅫䅁䅁䍄䉁䅁䅁䅂䅁䅁䅍䅄䅁䅁䅯朱䅅䅁䅯充䅁䅁䅯杕䅑䅁䅅䅁䉁䅁䅁䅆䅃婺倰䅁䅁䅁杷允䅁䅁䅑䅁䑁䅁䅷䅁䭁䕁䅯䅁䭁䉁䅅䅁䭁䙁䕣䅁䉁䅁䅁允䅁䅁䅯睒䅁䅁杷允䅁䅁䅑䅁䑁䅁䅷䅁䭁䩁䅍䅁䭁䅁䅯䅁䭁䙁䕣䅁䉁䅁䅁允䅁䅁䅯睒䅁䅁杷允䅁䅁䅑䅁䑁䅁䅷䅁䭁偁䉷䅁䭁䅁䅑䅁䭁䙁䕅䅁䉁䅁䅁允䅁䉁䅑䝫匱䅁䅁䅁䵁䅉䅅䅁䕁䅁䅁睁䵁䅁䅁权䩄䅁䅁权剁䅁䅁权乂䅂䅁允䅁䅁䅅䅁啁䡁䵨朰䅑䅁䅁䍄䉁䅁䅁䅂䅁䅁䅍䅄䅁䅁䅯兙䅁䅁䅯䅂䅁䅁䅯杏䅑䅁䅅䅁䉁䅁䅁䅆獂剱䅣䅁䅁䅁杷允䅁䅁䅑䅁䑁䅁䅷䅁䭁偁䄴䅁䭁䅁䅑䅁䭁䅁䍑䅁䉁䅁䅁允䅁䉁䅑坄硤䅁䅁䅁䵁䅉䅅䅁䕁䅁䅁睁䵁䅁䅁权湄允䅁权剁䅁䅁权湂䅂䅁允䅁䅁䅅䅁啁䥁㝧䉎䅉䅁䅁䍄䉁䅁䅁䅂䅁䅁䅍䅄䅁䅁䅯儯䅅䅁䅯权䅁䅁䅯睚䅑䅁䅅䅁䉁䅁䅁兂塁挲㌷⭕䙐睶杷允䅁䅁䅑䅁䑁䅁䅷䅁䭁䱁䉳䅁䭁䅁䅯䅁䭁䝁䕫䅁䉁䅁䅁允䅁䅁䅕䡶呓䅇坒啂䵁䅉䅅䅁䕁䅁䅁睁䵁䅁䅁权㝁允䅁权䕁䅁䅁权䵂䅂䅁允䅁䅁䅅䅁啁䑁樷兣䅉䅁䅁䍄䉁䅁䅁䅂䅁䅁䅍䅄䅁䅁䅯眯䅁䅁䅯䅂䅁䅁䅯䅂䅉䅁䅅䅁䉁䅁䅁䅆兂洴䅍䅁䅁䅁杷允䅁䅁䅑䅁䑁䅁䅷䅁䭁佁䄴䅁䭁䉁䅅䅁䭁䅁䅕䅁䉁䅁䅁允䅁䉁䅑䝕瑣杁䅁䅁䵁䅉䅅䅁䕁䅁䅁睁䵁䅁䅁权䅁允䅁权䕁䅁䅁权䕁杁䅁允䅁䅁䅅䅁啁䙁獺䅅䅅䅁䅁䍄䉁䅁䅁䅂䅁䅁䅍䅄䅁䅁䅯兏䅁䅁䅯䅂䅁䅁䅯兂䅁䅁䅅䅁䉁䅁䅁䅆允汏䈸䅁䅁䅁杷允䅁䅁䅑䅁䑁䅁䅷䅁䭁䝁䅕䅁䭁䉁䅅䅁䭁䙁䕣䅁䉁䅁䅁允䅁䉁䅑䥅祲元䅁䅁䵁䅉䅅䅁䕁䅁䅁睁䵁䅁䅁权捄允䅁权䕁䅁䅁权乂䅂䅁允䅁䅁䅅䅁啁䙁㑃䉶䅷䅁䅁䍄䉁䅁䅁䅂䅁䅁䅍䅄䅁䅁䅯杖䅁䅁䅯䅂䅁䅁䅯兂䅁䅁䅅䅁䉁䅁䅁䅆坄摩䑫䅁䅁䅁杷允䅁䅁䅑䅁䑁䅁䅷䅁䭁偁䉧䅁䭁䉁䅅䅁䭁䝁䕉䅁䉁䅁䅁允䅁䉁䅑䭧佒兂䅁䅁䵁䅉䅅䅁䕁䅁䅁睁䵁䅁䅁权元䅁䅁权䭁䅁䅁权䭂䅂䅁允䅁䅁䅅䅁䙁佁剸䉵䘶砶䅎䍄䉁䅁䅁䅂䅁䅁䅍䅄䅁䅁䅯眸䅁䅁䅯权䅁䅁䅯䅚䅑䅁䅅䅁䉁䅁䅁兂ぃ䡹⭡确硲睐杷允䅁䅁䅑䅁䑁䅁䅷䅁䭁䵁䅷䅁䭁䅁䅯䅁䭁䙁䕁䅁䉁䅁䅁允䅁䅁䅯睒䅁䅁杷允䅁䅁䅑䅁䑁䅁䅷䅁䭁佁䅯䅁䭁䅁䅯䅁䭁䕁䕯䅁䉁䅁䅁允䅁䅁䅕㥉㕶浦㡱䑴䴸䅉䅅䅁䕁䅁䅁睁䵁䅁䅁权ぁ允䅁权剁䅁䅁权潂䅂䅁允䅁䅁䅅䅁啁䕁煄栲䅧䅁䅁䍄䉁䅁䅁䅂䅁䅁䅍䅄䅁䅁䅯䅧䅍䅁䅯充䅁䅁䅯眯䅅䅁䅅䅁䉁䅁䅁䅆䅃杭硡䅁䅁䅁杷允䅁䅁䅑䅁䑁䅁䅷䅁䭁䱁䍉䅁䭁䅁䅑䅁䭁偁䈸䅁䉁䅁䅁允䅁䉁䅑估兎䅁䅁䅁䵁䅉䅅䅁䕁䅁䅁睁䵁䅁䅁权塁允䅁权䭁䅁䅁权佂䅂䅁允䅁䅁䅅䅁䙁偁⭰牡へ硅䅸䍄䉁䅁䅁䅂䅁䅁䅍䅄䅁䅁䅯䅉䅅䅁䅯权䅁䅁䅯兡䅑䅁䅅䅁䉁䅁䅁兂婁䙂余扌桌睐杷允䅁䅁䅑䅁䑁䅁䅷䅁䭁䉁䍉䅁䭁䅁䅑䅁䭁偁䈸䅁䉁䅁䅁允䅁䉁䅑䱭啎䅁䅁䅁䵁䅉䅅䅁䕁䅁䅁睁䵁䅁䅁权潃䅁䅁权剁䅁䅁权塂䅂䅁允䅁䅁䅅䅁啁䭁敁〶䅳䅁䅁䍄䉁䅁䅁䅂䅁䅁䅍䅄䅁䅁䅯杆䅅䅁䅯充䅁䅁䅯兂䅁䅁䅅䅁䉁䅁䅁䅆㑁坍䩁䅁䅁䅁杷允䅁䅁䅑䅁䑁䅁䅷䅁䭁䵁䉍䅁䭁䅁䅯䅁䭁䑁䕣䅁䉁䅁䅁允䅁䅁䅕歯㉗⼸唳䐲䴸䅉䅅䅁䕁䅁䅁睁䵁䅁䅁权㉃䅁䅁权䭁䅁䅁权䵂䅂䅁允䅁䅁䅅䅁䙁䕁㍷啩杆昵⽙䍄䉁䅁䅁䅂䅁䅁䅍䅄䅁䅁䅯睱䅁䅁䅯充䅁䅁䅯睎䅑䅁䅅䅁䉁䅁䅁䅆䅄硹䡣䅁䅁䅁杷允䅁䅁䅑䅁䑁䅁䅷䅁䭁䙁䈴䅁䭁䅁䅯䅁䭁䙁䕙䅁䉁䅁䅁允䅁䅁䅕㘴扗䍸睃樯䴸䅉䅅䅁䕁䅁䅁睁䵁䅁䅁权卄允䅁权䕁䅁䅁权䕁杁䅁允䅁䅁䅅䅁啁䑁䵃䅎䅁䅁䅁䍄䉁䅁䅁䅂䅁䅁䅍䅄䅁䅁䅯䅤䅁䅁䅯充䅁䅁䅯䅕䅑䅁䅅䅁䉁䅁䅁䅆䅂爸塕䅁䅁䅁杷允䅁䅁䅑䅁䑁䅁䅷䅁䭁䍁䑁䅁䭁䅁䅑䅁䭁偁䈸䅁䉁䅁䅁允䅁䉁䅑博睑䅁䅁䅁䵁䅉䅅䅁䕁䅁䅁睁䵁䅁䅁权坁䅁䅁权䭁䅁䅁权⽄允䅁允䅁䅁䅅䅁䙁䱁祂䩡瑈䈯䅤䍄䉁䅁䅁䅂䅁䅁䅍䅄䅁䅁䅯眫䅁䅁䅯权䅁䅁䅯党䅑䅁䅅䅁䉁䅁䅁兂㝁〳丫㉬〷睐杷允䅁䅁䅑䅁䑁䅁䅷䅁䭁䕁䈴䅁䭁䅁䅯䅁䭁䑁䕫䅁䉁䅁䅁允䅁䅁䅕牡へ硫䕧樶䴸䅉䅅䅁䕁䅁䅁睁䵁䅁䅁权权允䅁权剁䅁䅁权䙁䅁䅁允䅁䅁䅅䅁啁䕁獄礰䅣䅁䅁䍄䉁䅁䅁䅂䅁䅁䅍䅄䅁䅁䅯東䅅䅁䅯权䅁䅁䅯睘䅑䅁䅅䅁䉁䅁䅁权䡂䅁䅁䍄䉁䅁䅁䅂䅁䅁䅍䅄䅁䅁䅯督䅅䅁䅯充䅁䅁䅯睚䅑䅁䅅䅁䉁䅁䅁䅆䅃橴䥫䅁䅁䅁杷允䅁䅁䅑䅁䑁䅁䅷䅁䭁䱁䐸䅁䭁䉁䅅䅁䭁偁䈸䅁䉁䅁䅁允䅁䉁䅑噂䍡䅆䅁䅁䵁䅉䅅䅁䕁䅁䅁睁䵁䅁䅁权㉃䅁䅁权剁䅁䅁权䙁䅁䅁允䅁䅁䅅䅁啁䅁䵩䅺䄰䅁䅁䍄䉁䅁䅁䅂䅁䅁䅍䅄䅁䅁䅯杌䅅䅁䅯䅂䅁䅁䅯兡䅑䅁䅅䅁䉁䅁䅁䅆䝃杷䄰䅁䅁䅁杷允䅁䅁䅑䅁䑁䅁䅷䅁䭁䥁䉫䅁䭁䅁䅯䅁䭁䕁䕯䅁䉁䅁䅁允䅁䅁䅯睒䅁䅁杷允䅁䅁䅑䅁䑁䅁䅷䅁䭁䱁䅑䅁䭁䅁䅑䅁䭁䝁䕧䅁䉁䅁䅁允䅁䉁䅑㝐䴰䅁䅁䅁䵁䅉䅅䅁䕁䅁䅁睁䵁䅁䅁权㍄杁䅁权剁䅁䅁权⽄允䅁允䅁䅁䅅䅁啁䅁䝃浓䅙䅁䅁䍄䉁䅁䅁䅂䅁䅁䅍䅄䅁䅁䅯䅰䅅䅁䅯充䅁䅁䅯䅕䅑䅁䅅䅁䉁䅁䅁䅆畄兏䵳䅁䅁䅁杷允䅁䅁䅑䅁䑁䅁䅷䅁䭁䭁䅫䅁䭁䅁䅯䅁䭁䙁䕯䅁䉁䅁䅁允䅁䅁䅕㝤昶楇搯捃䵁䅉䅅䅁䕁䅁䅁睁䵁䅁䅁权䥁允䅁权䭁䅁䅁权求䅂䅁允䅁䅁䅅䅁䙁䅁䉡啬䱏䅢䅖䍄䉁䅁䅁䅂䅁䅁䅍䅄䅁䅁䅯睩䅅䅁䅯充䅁䅁䅯兂䅁䅁䅅䅁䉁䅁䅁䅆兄ㅶ摣䅁䅁䅁杷允䅁䅁䅑䅁䑁䅁䅷䅁䭁䩁䉑䅁䭁䅁䅑䅁䭁䙁䕳䅁䉁䅁䅁允䅁䉁䅑䭯䅌䅅䅁䅁䵁䅉䅅䅁䕁䅁䅁睁䵁䅁䅁权あ䅁䅁权䕁䅁䅁权䱂䅂䅁允䅁䅁䅅䅁啁乁⭪䅯䅁䅁䅁䍄䉁䅁䅁䅂䅁䅁䅍䅄䅁䅁䅯䄯䅁䅁䅯充䅁䅁䅯䅂䅉䅁䅅䅁䉁䅁䅁䅆塁ㄶ䥍䅁䅁䅁杷允䅁䅁䅑䅁䑁䅁䅷䅁䭁䵁䅅䅁䭁䉁䅅䅁䭁䝁䕅䅁䉁䅁䅁允䅁䉁䅑䭧㍸䅤䅁䅁䵁䅉䅅䅁䕁䅁䅁睁䵁䅁䅁权㍄睁䅁权䭁䅁䅁权⽄允䅁允䅁䅁䅅䅁䙁䅁牉硨婢楪䅊䍄䉁䅁䅁䅂䅁䅁䅍䅄䅁䅁䅕䅁䅁䵑⽑䕕䭅䉁䅅䅁䭁偁䈸䅁䉁䅁䅁允䅁䉁䅑䙷潶权䅁䅁䵁䅉䅅䅁䕁䅁䅁睁䵁䅁䅁权婃䅁䅁权剁䅁䅁权㍁䅂䅁允䅁䅁䅅䅁啁䥁䡁⽧䄴䅁䅁䍄䉁䅁䅁䅂䅁䅁䅍䅄䅁䅁䅯元䅁䅁䅯䅂䅁䅁䅯兙䅑䅁䅅䅁䉁䅁䅁䅆牄硘䄸䅁䅁䅁杷允䅁䅁䅑䅁䑁䅁䅷䅁䭁䙁䅅䅁䭁䅁䅑䅁䭁䝁䕙䅁䉁䅁䅁允䅁䉁䅑洰圲䅁䅁䅁䵁䅉䅅䅁䕁䅁䅁睁䵁䅁䅁权奃允䅁权䭁䅁䅁权杂䅂䅁允䅁䅁䅅䅁䙁䝁汄䌰扌搫⼴䍄䉁䅁䅁䅂䅁䅁䅍䅄䅁䅁䅯睇䅅䅁䅯充䅁䅁䅯䅂䅉䅁䅅䅁䉁䅁䅁䅆䅄䍘㙤䅁䅁䅁杷允䅁䅁䅑䅁䑁䅁䅷䅁䭁䅁䅣䅁䭁䅁䅑䅁䭁䕁䕁䅁䉁䅁䅁允䅁䉁䅑倫婭䅁䅁䅁䵁䅉䅅䅁䕁䅁䅁睁䵁䅁䅁权婃䅁䅁权䭁䅁䅁权塂䅂䅁允䅁䅁䅅䅁䭁䕁䅣䅁䵁䅉䅅䅁䕁䅁䅁睁䵁䅁䅁权䩁允䅁权䕁䅁䅁权㕁䅂䅁允䅁䅁䅅䅁啁䍁䭱杁䅁䅁䅁䍄䉁䅁䅁䅂䅁䅁䅍䅄䅁䅁䅯䅬䅅䅁䅯充䅁䅁䅯兕䅑䅁䅅䅁䉁䅁䅁䅆䅃は畺䅁䅁䅁杷允䅁䅁䅑䅁䑁䅁䅷䅁䭁䥁䉣䅁䭁䅁䅯䅁䭁䕁䔰䅁䉁䅁䅁允䅁䅁䅕䘫橐婰䕶䕂䵁䅉䅅䅁䕁䅁䅁睁䵁䅁䅁权汄允䅁权䕁䅁䅁权灂䅂䅁允䅁䅁䅅䅁啁䅁㡷睆䅁䅁䅁䍄䉁䅁䅁䅂䅁䅁䅍䅄䅁䅁䅯睍䅅䅁䅯允䅉䅁䅯兂䅉䅁䅅䅁䉁䅁䅁兂㡁穔湷睤潔䅑杷允䅁䅁䅑䅁䑁䅁䅷䅁䭁偁䅙䅁䭁䅁䅯䅁䭁䕁䔰䅁䉁䅁䅁允䅁䅁䅕㥌欰潂噇吹䴸䅉䅅䅁䕁䅁䅁睁䵁䅁䅁权癃允䅁权剁䅁䅁权䙁䅁䅁允䅁䅁䅅䅁啁䝁㉃剥䅁䅁䅁䍄䉁䅁䅁䅂䅁䅁䅍䅄䅁䅁䅯䅺䅍䅁䅯权䅁䅁䅯眯䅅䅁䅅䅁䉁䅁䅁兂䡄穓䩥契ぁ䅑杷允䅁䅁䅑䅁䑁䅁䅷䅁䭁䉁䉑䅁䭁䅁䅑䅁䭁偁䈸䅁䉁䅁䅁允䅁䉁䅑䐲扵䅁䅁䅁䵁䅉䅅䅁䕁䅁䅁睁䵁䅁䅁权乄䅁䅁权䕁䅁䅁权㍁䅂䅁允䅁䅁䅅䅁啁䉁穴䅐䅁䅁䅁䍄䉁䅁䅁䅂䅁䅁䅍䅄䅁䅁䅯䅱䅅䅁䅯䅂䅁䅁䅯眯䅅䅁䅅䅁䉁䅁䅁䅆允䡭䄸䅁䅁䅁杷允䅁䅁䅑䅁䑁䅁䅷䅁䭁䩁䑍䅁䭁䉁䅅䅁䭁偁䈸䅁䉁䅁䅁允䅁䉁䅑䅙煷䅆䅁䅁䵁䅉䅅䅁䕁䅁䅁睁䵁䅁䅁权䥁䅁䅁权䕁䅁䅁权䙁䅁䅁允䅁䅁䅅䅁啁䑁⽏杫䅁䅁䅁䍄䉁䅁䅁䅂䅁䅁䅍䅄䅁䅁䅯睪䅁䅁䅯䅂䅁䅁䅯兙䅑䅁䅅䅁䉁䅁䅁兂慃㝥䙒倵此兑杷允䅁䅁䅑䅁䑁䅁䅷䅁䭁䱁䅫䅁䭁䉁䅅䅁䭁䅁䍑䅁䉁䅁䅁允䅁䉁䅑乑癖䅉䅁䅁䵁䅉䅅䅁䕁䅁䅁睁䵁䅁䅁权㝄䅁䅁权䭁䅁䅁权㍁䅂䅁允䅁䅁䅅䅁䙁䙁歰㥏倹兪䄱䍄䉁䅁䅁䅂䅁䅁䅍䅄䅁䅁䅯䅹䅍䅁䅯充䅁䅁䅯眯䅅䅁䅅䅁䉁䅁䅁䅆䅃䩗䝡䅁䅁䅁杷允䅁䅁䅑䅁䑁䅁䅷䅁䭁䕁䅑䅁䭁䅁䅑䅁䭁䅁䅕䅁䉁䅁䅁允䅁䉁䅑䤶䍖杉䅁䅁䵁䅉䅅䅁䕁䅁䅁睁䵁䅁䅁权桂䅁䅁权䕁䅁䅁权噂䅂䅁允䅁䅁䅅䅁啁偁⭁光䅁䅁䅁䍄䉁䅁䅁䅂䅁䅁䅍䅄䅁䅁䅯兲䅁䅁䅯充䅁䅁䅯䅙䅑䅁䅅䅁䉁䅁䅁䅆杂晏㕯䅁䅁䅁杷允䅁䅁䅑䅁䑁䅁䅷䅁䭁䥁䅳䅁䭁䉁䅅䅁䭁䅁䅕䅁䉁䅁䅁允䅁䉁䅑偙䝫元䅁䅁䵁䅉䅅䅁䕁䅁䅁睁䵁䅁䅁权䝂允䅁权剁䅁䅁权塂䅂䅁允䅁䅁䅅䅁䭁䕁䅣䅁䵁䅉䅅䅁䕁䅁䅁睁䵁䅁䅁权浄允䅁权剁䅁䅁权呂䅂䅁允䅁䅁䅅䅁啁䅁䍃橳䅫䅁䅁䍄䉁䅁䅁䅂䅁䅁䅍䅄䅁䅁䅯睍䅅䅁䅯权䅁䅁䅯眯䅅䅁䅅䅁䉁䅁䅁兂䱄啯㉗⼸朳睐杷允䅁䅁䅑䅁䑁䅁䅷䅁䭁䙁䄰䅁䭁䉁䅅䅁䭁䙁䕑䅁䉁䅁䅁允䅁䉁䅑䵫坰䅈䅁䅁䵁䅉䅅䅁䕁䅁䅁睁䵁䅁䅁权偃䅁䅁权䭁䅁䅁权浂䅂䅁允䅁䅁䅅䅁䙁佁剸䉵䘶㜶⽅䍄䉁䅁䅁䅂䅁䅁䅍䅄䅁䅁䅯兂䅅䅁䅯权䅁䅁䅯䅡䅑䅁䅅䅁䉁䅁䅁兂癁匳䝑婧⽘睐杷允䅁䅁䅑䅁䑁䅁䅷䅁䭁佁䈰䅁䭁䉁䅅䅁䭁䙁䕣䅁䉁䅁䅁允䅁䉁䅑䝉汸䅇䅁䅁䵁䅉䅅䅁䕁䅁䅁睁䵁䅁䅁权獂䅁䅁权剁䅁䅁权奂䅂䅁允䅁䅁䅅䅁啁䭁呂䍗䅣䅁䅁䍄䉁䅁䅁䅂䅁䅁䅍䅄䅁䅁䅯䅰䅉䅁䅯充䅁䅁䅯眯䅅䅁䅅䅁䉁䅁䅁䅆睂扩䥣䅁䅁䅁杷允䅁䅁䅑䅁䑁䅁䅷䅁䭁䅁䉙䅁䭁䅁䅑䅁䭁䝁䕣䅁䉁䅁䅁允䅁䉁䅑湳潧䅁䅁䅁䵁䅉䅅䅁䕁䅁䅁睁䵁䅁䅁权湁允䅁权䭁䅁䅁权扂䅂䅁允䅁䅁䅅䅁䙁佁㙆䭆䠵儴䅰䍄䉁䅁䅁䅂䅁䅁䅍䅄䅁䅁䅯克䅅䅁䅯充䅁䅁䅯兂䅁䅁䅅䅁䉁䅁䅁䅆潂汳䨴䅁䅁䅁杷允䅁䅁䅑䅁䑁䅁䅷䅁䭁䝁䑳䅁䭁䉁䅅䅁䭁偁䈸䅁䉁䅁䅁允䅁䉁䅑䩷捱兓䅁䅁䵁䅉䅅䅁䕁䅁䅁睁䵁䅁䅁权䭃䅁䅁权剁䅁䅁权䙁䅁䅁允䅁䅁䅅䅁啁䅁㑩坓䄴䅁䅁䍄䉁䅁䅁䅂䅁䅁䅍䅄䅁䅁䅯儳䅁䅁䅯权䅁䅁䅯睕䅑䅁䅅䅁䉁䅁䅁兂㍂灶愸㥌⬳睐杷允䅁䅁䅑䅁䑁䅁䅷䅁䭁䍁䄴䅁䭁䅁䅑䅁䭁䙁䕕䅁䉁䅁䅁允䅁䉁䅑䥧祂䅁䅁䅁䵁䅉䅅䅁䕁䅁䅁睁䵁䅁䅁权い允䅁权䉁杁䅁权䙁杁䅁允䅁䅁䅅䅁䙁䉁剷睙兓䵆䄱䍄䉁䅁䅁䅂䅁䅁䅍䅄䅁䅁䅯䅱䅁䅁䅯䅂䅁䅁䅯兏䅑䅁䅅䅁䉁䅁䅁䅆あ䙲䅉䅁䅁䅁杷允䅁䅁䅑䅁䑁䅁䅷䅁䭁䙁䉧䅁䭁䅁䍅䅁䭁䅁䍍䅁䉁䅁䅁允䅁䅁䅕潦湰晉畍商䵅䅉䅅䅁䕁䅁䅁睁䵁䅁䅁权噃允䅁权䕁䅁䅁权湂䅂䅁允䅁䅁䅅䅁啁䩁㡄睑䅉䅁䅁䍄䉁䅁䅁䅂䅁䅁䅍䅄䅁䅁䅯䄷䅅䅁䅯充䅁䅁䅯睔䅑䅁䅅䅁䉁䅁䅁权䡂䅁䅁䍄䉁䅁䅁䅂䅁䅁䅍䅄䅁䅁䅯䅌䅁䅁䅯䅂䅁䅁䅯兂䅁䅁䅅䅁䉁䅁䅁䅆䵁塯䄸䅁䅁䅁杷允䅁䅁䅑䅁䑁䅁䅷䅁䭁䵁䅅䅁䭁䅁䅯䅁䭁䙁䕫䅁䉁䅁䅁允䅁䅁䅕䑚晶㑔堲樸䴸䅉䅅䅁䕁䅁䅁睁䵁䅁䅁权あ允䅁权䭁䅁䅁权桂䅂䅁允䅁䅁䅅䅁䙁䑁晶㑔堲杢䅒䍄䉁䅁䅁䅂䅁䅁䅍䅄䅁䅁䅯杙䅁䅁䅯权䅁䅁䅯䅖䅑䅁䅅䅁䉁䅁䅁兂佂桙奂扏㉔睶杷允䅁䅁䅑䅁䑁䅁䅷䅁䭁乁䉉䅁䭁䅁䍅䅁䭁䅁䍕䅁䉁䅁䅁允䅁䅁䅕䌫䴶呫奃欴䵁䅉䅅䅁䕁䅁䅁睁䵁䅁䅁权灃䅁䅁权剁䅁䅁权㍁䅂䅁允䅁䅁䅅䅁啁佁䑁䍃䄰䅁䅁䍄䉁䅁䅁䅂䅁䅁䅍䅄䅁䅁䅯兺䅅䅁䅯䅂䅁䅁䅯睘䅑䅁䅅䅁䉁䅁䅁䅆奄硱䅷䅁䅁䅁杷允䅁䅁䅑䅁䑁䅁䅷䅁䭁䝁䉉䅁䭁䅁䅑䅁䭁䕁䕁䅁䉁䅁䅁允䅁䉁䅑䩵汋䅁䅁䅁䵁䅉䅅䅁䕁䅁䅁睁䵁䅁䅁权畁允䅁权剁䅁䅁权噂䅂䅁允䅁䅁䅅䅁啁䡁橩桵䅁䅁䅁䍄䉁䅁䅁䅂䅁䅁䅍䅄䅁䅁䅯材䅅䅁䅯权䅁䅁䅯兖䅑䅁䅅䅁䉁䅁䅁兂䥂場啯歲䭣䅑杷允䅁䅁䅑䅁䑁䅁䅷䅁䭁䕁䑷䅁䭁䅁䅑䅁䭁偁䈸䅁䉁䅁䅁允䅁䉁䅑䐰坺䅃䅁䅁䵁䅉䅅䅁䕁䅁䅁睁䵁䅁䅁权睂允䅁权䭁䅁䅁权煂䅂䅁允䅁䅁䅅䅁䙁䙁㕧䵴㉨杶䄱䍄䉁䅁䅁䅂䅁䅁䅍䅄䅁䅁䅯睵䅉䅁䅯权䅁䅁䅯眯䅅䅁䅅䅁䉁䅁䅁权䡂䅁䅁䍄䉁䅁䅁䅂䅁䅁䅍䅄䅁䅁䅯杕䅁䅁䅯充䅁䅁䅯兗䅑䅁䅅䅁䉁䅁䅁权䡂䅁䅁䍄䉁䅁䅁䅂䅁䅁䅍䅄䅁䅁䅯䅗䅁䅁䅯䅂䅁䅁䅯杔䅑䅁䅅䅁䉁䅁䅁䅆㡄唷䅉䅁䅁䅁杷允䅁䅁䅑䅁䑁䅁䅷䅁䭁䙁䉫䅁䭁䉁䅅䅁䭁䝁䕅䅁䉁䅁䅁允䅁䉁䅑䴴稯兆䅁䅁䵁䅉䅅䅁䕁䅁䅁睁䵁䅁䅁权㝂允䅁权䉁杁䅁权䍁杁䅁允䅁䅁䅅䅁䙁䥁⽈楕極换䅂䍄䉁䅁䅁䅂䅁䅁䅍䅄䅁䅁䅯睤䅁䅁䅯允䅉䅁䅯睁䅉䅁䅅䅁䉁䅁䅁兂婁甹㥚佩栯䅑杷允䅁䅁䅑䅁䑁䅁䅷䅁䭁䕁䑷䅁䭁䅁䅯䅁䭁偁䈸䅁䉁䅁䅁允䅁䅁䅕歵䵫楁䡵ぃ䵁䅉䅅䅁䕁䅁䅁睁䵁䅁䅁权䥃允䅁权剁䅁䅁权硁䅂䅁允䅁䅁䅅䅁啁䭁卂䅪䄰䅁䅁䍄䉁䅁䅁䅂䅁䅁䅍䅄䅁䅁䅯眳䅁䅁䅯权䅁䅁䅯党䅑䅁䅅䅁䉁䅁䅁兂呄坔光䑗祮睐杷允䅁䅁䅑䅁䑁䅁䅷䅁䭁䉁䑫䅁䭁䉁䅅䅁䭁偁䈸䅁䉁䅁䅁允䅁䉁䅑䩙䥏睃䅁䅁䵁䅉䅅䅁䕁䅁䅁睁䵁䅁䅁权㡄䅁䅁权䭁䅁䅁权䕁杁䅁允䅁䅁䅅䅁䙁䱁穢搯㑒昶⼴䍄䉁䅁䅁䅂䅁䅁䅍䅄䅁䅁䅯兌䅁䅁䅯䅂䅁䅁䅯睔䅑䅁䅅䅁䉁䅁䅁䅆䅄佶䕣䅁䅁䅁杷允䅁䅁䅑䅁䑁䅁䅷䅁䭁䥁䄴䅁䭁䉁䅅䅁䭁䙁䔰䅁䉁䅁䅁允䅁䉁䅑䡧㝍兄䅁䅁䵁䅉䅅䅁䕁䅁䅁睁䵁䅁䅁权硂允䅁权䕁䅁䅁权䵂䅂䅁允䅁䅁䅅䅁啁䡁戰杶䅁䅁䅁䍄䉁䅁䅁䅂䅁䅁䅍䅄䅁䅁䅯䅐䅁䅁䅯充䅁䅁䅯杔䅑䅁䅅䅁䉁䅁䅁䅆䅂兂穣睁䅁䅁杷允䅁䅁䅑䅁䑁䅁䅷䅁䭁䩁䅧䅁䭁䉁䅅䅁䭁䝁䕍䅁䉁䅁䅁允䅁䉁䅑䩷塦䅉䅁䅁䵁䅉䅅䅁䕁䅁䅁睁䵁䅁䅁权坄允䅁权剁䅁䅁权慂䅂䅁允䅁䅁䅅䅁啁䵁㕂典䄸䅁䅁䍄䉁䅁䅁䅂䅁䅁䅍䅄䅁䅁䅯睘䅅䅁䅯充䅁䅁䅯䅂䅉䅁䅅䅁䉁䅁䅁䅆杄焹䍍䅁䅁䅁杷允䅁䅁䅑䅁䑁䅁䅷䅁䭁䵁䉫䅁䭁䅁䅯䅁䭁䙁䕕䅁䉁䅁䅁允䅁䅁䅕挲㌷⭕汏稫䴸䅉䅅䅁䕁䅁䅁睁䵁䅁䅁权療允䅁权䕁䅁䅁权䙁䅁䅁允䅁䅁䅅䅁啁䙁桧兹䅧䅁䅁䍄䉁䅁䅁䅂䅁䅁䅍䅄䅁䅁䅯兂䅅䅁䅯䅂䅁䅁䅯兏䅑䅁䅅䅁䉁䅁䅁䅆㑄呤䅉䅁䅁䅁杷允䅁䅁䅑䅁䑁䅁䅷䅁䭁䉁䉁䅁䭁䅁䅑䅁䭁䕁䕳䅁䉁䅁䅁允䅁䉁䅑䄫奰杄䅁䅁䵁䅉䅅䅁䕁䅁䅁睁䵁䅁䅁权捂䅁䅁权䕁䅁䅁权偂䅂䅁允䅁䅁䅅䅁啁䝁慧睷䅁䅁䅁䍄䉁䅁䅁䅂䅁䅁䅍䅄䅁䅁䅯入䅅䅁䅯权䅁䅁䅯杖䅑䅁䅅䅁䉁䅁䅁兂䕂㉩湺㘫剫䅑杷允䅁䅁䅑䅁䑁䅁䅷䅁䭁䱁䉣䅁䭁䅁䅑䅁䭁䅁䍑䅁䉁䅁䅁允䅁䉁䅑䭁㉤䅁䅁䅁䵁䅉䅅䅁䕁䅁䅁睁䵁䅁䅁权䅄允䅁权䕁䅁䅁权煂䅂䅁允䅁䅁䅅䅁啁䩁䱩睋䅅䅁䅁䍄䉁䅁䅁䅂䅁䅁䅍䅄䅁䅁䅯八䅅䅁䅯充䅁䅁䅯兗䅑䅁䅅䅁䉁䅁䅁䅆灃瑰䡧䅁䅁䅁杷允䅁䅁䅑䅁䑁䅁䅷䅁䭁乁䉕䅁䭁䉁䅅䅁䭁䙁䕕䅁䉁䅁䅁允䅁䉁䅑䡕㥋杁䅁䅁䵁䅉䅅䅁䕁䅁䅁睁䵁䅁䅁权㡁䅁䅁权䕁䅁䅁权㍁䅂䅁允䅁䅁䅅䅁啁䅁⭧杫䅑䅁䅁䍄䉁䅁䅁䅂䅁䅁䅍䅄䅁䅁䅯䅰䅁䅁䅯充䅁䅁䅯兖䅑䅁䅅䅁䉁䅁䅁䅆权潴到䅁䅁䅁杷允䅁䅁䅑䅁䑁䅁䅷䅁䭁䍁䉉䅁䭁䉁䅅䅁䭁䙁䕯䅁䉁䅁䅁允䅁䉁䅑䵁ㅨ兘䅁䅁䵁䅉䅅䅁䕁䅁䅁睁䵁䅁䅁权䭄允䅁权䭁䅁䅁权歂䅂䅁允䅁䅁䅅䅁䙁䭁䝪穓䩥晑⽧䍄䉁䅁䅁䅂䅁䅁䅍䅄䅁䅁䅯睅䅍䅁䅯充䅁䅁䅯眯䅅䅁䅅䅁䉁䅁䅁䅆权㘯䥉䅁䅁䅁杷允䅁䅁䅑䅁䑁䅁䅷䅁䭁䥁䑑䅁䭁䉁䅅䅁䭁偁䈸䅁䉁䅁䅁允䅁䉁䅑䱁䩥兌䅁䅁䵁䅉䅅䅁䕁䅁䅁睁䵁䅁䅁权敃䅁䅁权䭁䅁䅁权桂䅂䅁允䅁䅁䅅䅁䙁䍁䡵瑆佮眹䄹䍄䉁䅁䅁䅂䅁䅁䅍䅄䅁䅁䅯儷䅅䅁䅯权䅁䅁䅯䅕䅑䅁䅅䅁䉁䅁䅁兂佁扌摋㘷䅣䅑杷允䅁䅁䅑䅁䑁䅁䅷䅁䭁䭁䌴䅁䭁䉁䅅䅁䭁偁䈸䅁䉁䅁䅁允䅁䉁䅑伶步䅃䅁䅁䵁䅉䅅䅁䕁䅁䅁睁䵁䅁䅁权湁䅁䅁权剁䅁䅁权佂䅂䅁允䅁䅁䅅䅁啁䥁奂潬䅙䅁䅁䍄䉁䅁䅁䅂䅁䅁䅍䅄䅁䅁䅯兤䅅䅁䅯权䅁䅁䅯睙䅑䅁䅅䅁䉁䅁䅁兂䩄牤昶楇氯睐杷允䅁䅁䅑䅁䑁䅁䅷䅁䭁䵁䍯䅁䭁䉁䅅䅁䭁偁䈸䅁䉁䅁䅁允䅁䉁䅑䝍晒杁䅁䅁䵁䅉䅅䅁䕁䅁䅁睁䵁䅁䅁权ㅄ䅁䅁权剁䅁䅁权噂䅂䅁允䅁䅁䅅䅁啁偁晷䅕䅉䅁䅁䍄䉁䅁䅁䅂䅁䅁䅍䅄䅁䅁䅯允䅅䅁䅯权䅁䅁䅯兖䅑䅁䅅䅁䉁䅁䅁兂摄䅊䉡捬捍䅑杷允䅁䅁䅑䅁䑁䅁䅷䅁䭁䕁䉅䅁䭁䉁䅅䅁䭁䅁䅕䅁䉁䅁䅁允䅁䉁䅑䍷兌睬䅁䅁䵁䅉䅅䅁䕁䅁䅁睁䵁䅁䅁权㕃䅁䅁权䭁䅁䅁权婂䅂䅁允䅁䅁䅅䅁䙁䥁坣挲㌷祅䅚䍄䉁䅁䅁䅂䅁䅁䅍䅄䅁䅁䅯兏䅅䅁䅯充䅁䅁䅯杕䅑䅁䅅䅁䉁䅁䅁䅆睁留摅䅁䅁䅁杷允䅁䅁䅑䅁䑁䅁䅷䅁䭁䵁䅁䅁䭁䅁䍅䅁䭁䅁䍕䅁䉁䅁䅁允䅁䅁䅕祫娴捙汫唴䵁䅉䅅䅁䕁䅁䅁睁䵁䅁䅁权⽄䅁䅁权剁䅁䅁权䕁杁䅁允䅁䅁䅅䅁啁䩁䴶督䅷䅁䅁䍄䉁䅁䅁䅂䅁䅁䅍䅄䅁䅁䅯睔䅅䅁䅯权䅁䅁䅯䅡䅑䅁䅅䅁䉁䅁䅁兂瑁灳瘳㡰硢睐杷允䅁䅁䅑䅁䑁䅁䅷䅁䭁䅁䉁䅁䭁䉁䅅䅁䭁䅁䍑䅁䉁䅁䅁允䅁䉁䅑乁䵍䅓䅁䅁䵁䅉䅅䅁䕁䅁䅁睁䵁䅁䅁权䭄䅁䅁权䕁䅁䅁权⽄允䅁允䅁䅁䅅䅁啁䕁⽄睒䅁䅁䅁䍄䉁䅁䅁䅂䅁䅁䅍䅄䅁䅁䅯䅖䅍䅁䅯䅂䅁䅁䅯眯䅅䅁䅅䅁䉁䅁䅁䅆元䵏䅍䅁䅁䅁杷允䅁䅁䅑䅁䑁䅁䅷䅁䭁䕁䉕䅁䭁䉁䅅䅁䭁䙁䕣䅁䉁䅁䅁允䅁䉁䅑䉑煅杋䅁䅁䵁䅉䅅䅁䕁䅁䅁睁䵁䅁䅁权啂睁䅁权䭁䅁䅁权⽄允䅁允䅁䅁䅅䅁䙁䍁䡵瑆佮眹䅨䍄䉁䅁䅁䅂䅁䅁䅍䅄䅁䅁䅯兪䅁䅁䅯䅂䅁䅁䅯䅂䅉䅁䅅䅁䉁䅁䅁䅆橁乮䅅䅁䅁䅁杷允䅁䅁䅑䅁䑁䅁䅷䅁䭁䵁䅣䅁䭁䉁䅅䅁䭁䙁䕷䅁䉁䅁䅁允䅁䉁䅑乓癕杊䅁䅁䵁䅉䅅䅁䕁䅁䅁睁䵁䅁䅁权ぁ允䅁权剁䅁䅁权慂䅂䅁允䅁䅁䅅䅁䭁䕁䅣䅁䵁䅉䅅䅁䕁䅁䅁睁䵁䅁䅁权扃允䅁权䭁䅁䅁权兂䅂䅁允䅁䅁䅅䅁䙁佁㙆䭆䠵剙䄱䍄䉁䅁䅁䅂䅁䅁䅍䅄䅁䅁䅯䅍䅅䅁䅯权䅁䅁䅯䅕䅑䅁䅅䅁䉁䅁䅁兂㝁〳丫㉬愷睐杷允䅁䅁䅑䅁䑁䅁䅷䅁䭁䵁䈸䅁䭁䅁䅯䅁䭁䙁䕫䅁䉁䅁䅁允䅁䅁䅕扏䥔牤昶樵䴸䅉䅅䅁䕁䅁䅁睁䵁䅁䅁权㕁允䅁权䭁䅁䅁权坂䅂䅁允䅁䅁䅅䅁䙁䡁㥅瑃橥偣⽕䍄䉁䅁䅁䅂䅁䅁䅍䅄䅁䅁䅯杺䅁䅁䅯䅂䅁䅁䅯兡䅑䅁䅅䅁䉁䅁䅁䅆㝂䌸䅁䅁䅁䅁杷允䅁䅁䅑䅁䑁䅁䅷䅁䭁䥁䉅䅁䭁䅁䅑䅁䭁䙁䕙䅁䉁䅁䅁允䅁䉁䅑䵅稷䅁䅁䅁䵁䅉䅅䅁䕁䅁䅁睁䵁䅁䅁权䍃䅁䅁权䕁䅁䅁权卂䅂䅁允䅁䅁䅅䅁啁佁䱨䄶䅅䅁䅁䍄䉁䅁䅁䅂䅁䅁䅍䅄䅁䅁䅯杩䅍䅁䅯充䅁䅁䅯眯䅅䅁䅅䅁䉁䅁䅁䅆䅃䥋佁䅁䅁䅁杷允䅁䅁䅑䅁䑁䅁䅷䅁䭁䥁䅙䅁䭁䅁䅯䅁䭁䙁䔴䅁䉁䅁䅁允䅁䅁䅕捷桱扒穢吴䴸䅉䅅䅁䕁䅁䅁睁䵁䅁䅁权婃䅁䅁权䕁䅁䅁权䙁䅁䅁允䅁䅁䅅䅁啁䝁䥧兕䅉䅁䅁䍄䉁䅁䅁䅂䅁䅁䅍䅄䅁䅁䅯杫䅅䅁䅯䅂䅁䅁䅯䅚䅑䅁䅅䅁䉁䅁䅁䅆䥁䅈䄰䅁䅁䅁杷允䅁䅁䅑䅁䑁䅁䅷䅁䭁乁䅣䅁䭁䉁䅅䅁䭁䅁䅕䅁䉁䅁䅁允䅁䉁䅑䭉楗儴䅅䅁䵁䅉䅅䅁䕁䅁䅁睁䵁䅁䅁权㉄允䅁权䕁䅁䅁权橂䅂䅁允䅁䅁䅅䅁啁䡁䵨兢䅁䅁䅁䍄䉁䅁䅁䅂䅁䅁䅍䅄䅁䅁䅯䅮䅁䅁䅯权䅁䅁䅯杖䅑䅁䅅䅁䉁䅁䅁兂汄䌰扌堫眷睶杷允䅁䅁䅑䅁䑁䅁䅷䅁䭁偁䉁䅁䭁䉁䅅䅁䭁䕁䔸䅁䉁䅁䅁允䅁䉁䅑䑧㥁杅䅁䅁䵁䅉䅅䅁䕁䅁䅁睁䵁䅁䅁权潄䅁䅁权䕁䅁䅁权偂䅂䅁允䅁䅁䅅䅁啁佁䥩其䅍䅁䅁䍄䉁䅁䅁䅂䅁䅁䅍䅄䅁䅁䅯杩䅍䅁䅯权䅁䅁䅯眯䅅䅁䅅䅁䉁䅁䅁兂⭃确癯匳䙑䅑杷允䅁䅁䅑䅁䑁䅁䅷䅁䭁䱁䅣䅁䭁䅁䅑䅁䭁䙁䕍䅁䉁䅁䅁允䅁䉁䅑啃䜰䅁䅁䅁䵁䅉䅅䅁䕁䅁䅁睁䵁䅁䅁权奂允䅁权䕁䅁䅁权煂䅂䅁允䅁䅁䅅䅁啁䅁慧睊䅉䅁䅁䍄䉁䅁䅁䅂䅁䅁䅍䅄䅁䅁䅯儳䅅䅁䅯充䅁䅁䅯兙䅑䅁䅅䅁䉁䅁䅁䅆䅃䉲䜰䅁䅁䅁杷允䅁䅁䅑䅁䑁䅁䅷䅁䭁䙁䉑䅁䭁䉁䅅䅁䭁䙁䕯䅁䉁䅁䅁允䅁䉁䅑䡉啺䅄䅁䅁䵁䅉䅅䅁䕁䅁䅁睁䵁䅁䅁权牂允䅁权䭁䅁䅁权捂䅂䅁允䅁䅁䅅䅁䭁䕁䅣䅁䵁䅉䅅䅁䕁䅁䅁睁䵁䅁䅁权畃允䅁权剁䅁䅁权䙁䅁䅁允䅁䅁䅅䅁啁乁硁六䄸䅁䅁䍄䉁䅁䅁䅂䅁䅁䅍䅄䅁䅁䅯杴䅅䅁䅯充䅁䅁䅯䅡䅑䅁䅅䅁䉁䅁䅁䅆䅃坺䑧䅁䅁䅁杷允䅁䅁䅑䅁䑁䅁䅷䅁䭁䱁䍁䅁䭁䅁䅑䅁䭁偁䈸䅁䉁䅁䅁允䅁䉁䅑乏䉉睁䅁䅁䵁䅉䅅䅁䕁䅁䅁睁䵁䅁䅁权啂䅁䅁权䕁䅁䅁权捂䅂䅁允䅁䅁䅅䅁啁䑁㕂克䅁䅁䅁䍄䉁䅁䅁䅂䅁䅁䅍䅄䅁䅁䅯条䅁䅁䅯权䅁䅁䅯眯䅅䅁䅅䅁䉁䅁䅁兂㥂穐敖歵䵫䅑杷允䅁䅁䅑䅁䑁䅁䅷䅁䭁䵁䉅䅁䭁䉁䅅䅁䭁䙁䕕䅁䉁䅁䅁允䅁䉁䅑潤剙杅䅁䅁䵁䅉䅅䅁䕁䅁䅁睁䵁䅁䅁权坄允䅁权䭁䅁䅁权橂䅂䅁允䅁䅁䅅䅁䙁䉁奂扏䥔瑤⼴䍄䉁䅁䅁䅂䅁䅁䅍䅄䅁䅁䅯䅳䅉䅁䅯充䅁䅁䅯眯䅅䅁䅅䅁䉁䅁䅁䅆䅁漴呷䅁䅁䅁杷允䅁䅁䅑䅁䑁䅁䅷䅁䭁乁䄸䅁䭁䅁䅯䅁䭁䙁䕅䅁䉁䅁䅁允䅁䅁䅕啩杆搵楁䕁䵁䅉䅅䅁䕁䅁䅁睁䵁䅁䅁权桄䅁䅁权剁䅁䅁权桂䅂䅁允䅁䅁䅅䅁啁䥁婃単䅫䅁䅁䍄䉁䅁䅁䅂䅁䅁䅍䅄䅁䅁䅯䅏䅁䅁䅯充䅁䅁䅯免䅑䅁䅅䅁䉁䅁䅁䅆䅃㌱摅䅁䅁䅁杷允䅁䅁䅑䅁䑁䅁䅷䅁䭁乁䄸䅁䭁䅁䅯䅁䭁䕁䔸䅁䉁䅁䅁允䅁䅁䅯睒䅁䅁杷允䅁䅁䅑䅁䑁䅁䅷䅁䭁偁䈴䅁䭁䉁䅅䅁䭁䑁䕅䅁䉁䅁䅁允䅁䉁䅑稵契睁䅁䅁䵁䅉䅅䅁䕁䅁䅁睁䵁䅁䅁权元䅁䅁权䭁䅁䅁权⽄允䅁允䅁䅁䅅䅁䙁䉁婦発呤硙䄱䍄䉁䅁䅁䅂䅁䅁䅍䅄䅁䅁䅯杦䅍䅁䅯䅂䅁䅁䅯眯䅅䅁䅅䅁䉁䅁䅁䅆䕃临䅳䅁䅁䅁杷允䅁䅁䅑䅁䑁䅁䅷䅁䭁䭁䉁䅁䭁䅁䅯䅁䭁䕁䔸䅁䉁䅁䅁允䅁䅁䅯睒䅁䅁杷允䅁䅁䅑䅁䑁䅁䅷䅁䭁䵁䅯䅁䭁䉁䅅䅁䭁䝁䕙䅁䉁䅁䅁允䅁䉁䅑䕷楍杁䅁䅁䵁䅉䅅䅁䕁䅁䅁睁䵁䅁䅁权い睁䅁权䭁䅁䅁权⽄允䅁允䅁䅁䅅䅁䙁䍁扐堫焵䉶䅂䍄䉁䅁䅁䅂䅁䅁䅍䅄䅁䅁䅯䅥䅁䅁䅯䅂䅁䅁䅯兂䅁䅁䅅䅁䉁䅁䅁䅆婁祙䄰䅁䅁䅁杷允䅁䅁䅑䅁䑁䅁䅷䅁䭁䵁䅧䅁䭁䅁䍅䅁䭁䅁䍕䅁䉁䅁䅁允䅁䅁䅕祧㠰䑫奶〰䵁䅉䅅䅁䕁䅁䅁睁䵁䅁䅁权浄䅁䅁权䕁䅁䅁权㍁䅂䅁允䅁䅁䅅䅁啁䉁⽁入䅁䅁䅁䍄䉁䅁䅁䅂䅁䅁䅍䅄䅁䅁䅯兣䅅䅁䅯充䅁䅁䅯眯䅅䅁䅅䅁䉁䅁䅁䅆兂塱䥳䅁䅁䅁杷允䅁䅁䅑䅁䑁䅁䅷䅁䭁佁䉕䅁䭁䅁䅯䅁䭁䕁䕯䅁䉁䅁䅁允䅁䅁䅕䉯癯匳䝑歄䵁䅉䅅䅁䕁䅁䅁睁䵁䅁䅁权乃杁䅁权䭁䅁䅁权⽄允䅁允䅁䅁䅅䅁䙁䍁䡵瑆佮硤䅚䍄䉁䅁䅁䅂䅁䅁䅍䅄䅁䅁䅯元䅅䅁䅯权䅁䅁䅯杕䅑䅁䅅䅁䉁䅁䅁兂灄橊䥅䉲慺睐杷允䅁䅁䅑䅁䑁䅁䅷䅁䭁䑁䅣䅁䭁䅁䅑䅁䭁䝁䕑䅁䉁䅁䅁允䅁䉁䅑䙹牚杁䅁䅁䵁䅉䅅䅁䕁䅁䅁睁䵁䅁䅁权乃允䅁权䭁䅁䅁权摂䅂䅁允䅁䅁䅅䅁䙁䕁椵䙅㕧佴⽧䍄䉁䅁䅁䅂䅁䅁䅍䅄䅁䅁䅯䅪䅅䅁䅯䅂䅁䅁䅯兔䅑䅁䅅䅁䉁䅁䅁䅆摂㉄䄴䅁䅁䅁杷允䅁䅁䅑䅁䑁䅁䅷䅁䭁䙁䍅䅁䭁䅁䅯䅁䭁偁䈸䅁䉁䅁䅁允䅁䅁䅕畮渫歸㍶歉䵁䅉䅅䅁䕁䅁䅁睁䵁䅁䅁权䕁允䅁权剁䅁䅁权䙁䅁䅁允䅁䅁䅅䅁啁䙁塃杩䅙䅁䅁䍄䉁䅁䅁䅂䅁䅁䅍䅄䅁䅁䅯兌䅁䅁䅯权䅁䅁䅯兂䅁䅁䅅䅁䉁䅁䅁兂ㅂ硫䕧杖儴䅑杷允䅁䅁䅑䅁䑁䅁䅷䅁䭁䡁䅧䅁䭁䉁䅅䅁䭁䑁䕅䅁䉁䅁䅁允䅁䉁䅑䙯乪杁䅁䅁䵁䅉䅅䅁䕁䅁䅁睁䵁䅁䅁权ぃ䅁䅁权䭁䅁䅁权扂䅂䅁允䅁䅁䅅䅁䙁佁㠵穐敖癵⽕䍄䉁䅁䅁䅂䅁䅁䅍䅄䅁䅁䅯兘䅅䅁䅯权䅁䅁䅯杙䅑䅁䅅䅁䉁䅁䅁兂䍂余兘瑉偳䅑杷允䅁䅁䅑䅁䑁䅁䅷䅁䭁䍁䅍䅁䭁䉁䅅䅁䭁䕁䕷䅁䉁䅁䅁允䅁䉁䅑䍉畤杄䅁䅁䵁䅉䅅䅁䕁䅁䅁睁䵁䅁䅁权坂䅁䅁权䭁䅁䅁权歂䅂䅁允䅁䅁䅅䅁䙁䵁䴳䵺䵺䅺䅊䍄䉁䅁䅁䅂䅁䅁䅍䅄䅁䅁䅯督䅁䅁䅯充䅁䅁䅯兖䅑䅁䅅䅁䉁䅁䅁䅆䅁汄呷䅁䅁䅁杷允䅁䅁䅑䅁䑁䅁䅷䅁䭁䥁䅉䅁䭁䉁䅅䅁䭁䕁䔸䅁䉁䅁䅁允䅁䉁䅑䥑⽒杋䅁䅁䵁䅉䅅䅁䕁䅁䅁睁䵁䅁䅁权呃䅁䅁权䭁䅁䅁权摂䅂䅁允䅁䅁䅅䅁䭁䕁䅣䅁䵁䅉䅅䅁䕁䅁䅁睁䵁䅁䅁权潄䅁䅁权剁䅁䅁权偂䅂䅁允䅁䅁䅅䅁啁䥁䩃䐳䅣䅁䅁䍄䉁䅁䅁䅂䅁䅁䅍䅄䅁䅁䅯眸䅉䅁䅯䅂䅁䅁䅯眯䅅䅁䅅䅁䉁䅁䅁䅆䥄䝪䄴䅁䅁䅁杷允䅁䅁䅑䅁䑁䅁䅷䅁䭁䍁䅧䅁䭁䉁䅅䅁䭁䝁䕉䅁䉁䅁䅁允䅁䉁䅑煗楒元䅁䅁䵁䅉䅅䅁䕁䅁䅁睁䵁䅁䅁权剂允䅁权剁䅁䅁权䅂䅂䅁允䅁䅁䅅䅁啁䍁䅪睧䅷䅁䅁䍄䉁䅁䅁䅂䅁䅁䅍䅄䅁䅁䅯䅔䅅䅁䅯权䅁䅁䅯眯䅅䅁䅅䅁䉁䅁䅁兂睃浣剩堷桷䅑杷允䅁䅁䅑䅁䑁䅁䅷䅁䭁䱁䅫䅁䭁䅁䅑䅁䭁䅁䅕䅁䉁䅁䅁允䅁䉁䅑䍯㑓䅁䅁䅁䵁䅉䅅䅁䕁䅁䅁睁䵁䅁䅁权䙃允䅁权䭁䅁䅁权坂䅂䅁允䅁䅁䅅䅁䙁䅁坒楄礲剈䅤䍄䉁䅁䅁䅂䅁䅁䅍䅄䅁䅁䅯朲䅁䅁䅯权䅁䅁䅯睕䅑䅁䅅䅁䉁䅁䅁兂允䑗ね䡹煢睐杷允䅁䅁䅑䅁䑁䅁䅷䅁䭁䱁䉯䅁䭁䅁䅑䅁䭁䅁䅕䅁䉁䅁䅁允䅁䉁䅑倵剴䅁䅁䅁䵁䅉䅅䅁䕁䅁䅁睁䵁䅁䅁权歄睁䅁权䕁䅁䅁权⽄允䅁允䅁䅁䅅䅁啁䑁坩䅩䅍䅁䅁䍄䉁䅁䅁䅂䅁䅁䅍䅄䅁䅁䅯䅢䅁䅁䅯充䅁䅁䅯䅕䅑䅁䅅䅁䉁䅁䅁䅆䅁瘱⼰䅁䅁䅁杷允䅁䅁䅑䅁䑁䅁䅷䅁䭁乁䉯䅁䭁䅁䅑䅁䭁䙁䔴䅁䉁䅁䅁允䅁䉁䅑䝃水䅁䅁䅁䵁䅉䅅䅁䕁䅁䅁睁䵁䅁䅁权歄睁䅁权剁䅁䅁权⽄允䅁允䅁䅁䅅䅁啁䥁塄㕧䅣䅁䅁䍄䉁䅁䅁䅂䅁䅁䅍䅄䅁䅁䅯入䅅䅁䅯充䅁䅁䅯兂䅁䅁䅅䅁䉁䅁䅁䅆䅄杈䵅䅁䅁䅁杷允䅁䅁䅑䅁䑁䅁䅷䅁䭁䵁䉉䅁䭁䉁䅅䅁䭁䝁䕕䅁䉁䅁䅁允䅁䉁䅑䐴偄兆䅁䅁䵁䅉䅅䅁䕁䅁䅁睁䵁䅁䅁权摃允䅁权䭁䅁䅁权啂䅂䅁允䅁䅁䅅䅁䙁乁倹婪畤杅䅤䍄䉁䅁䅁䅂䅁䅁䅍䅄䅁䅁䅯兤䅁䅁䅯䅂䅁䅁䅯䅗䅑䅁䅅䅁䉁䅁䅁䅆睂卌䅙䅁䅁䅁杷允䅁䅁䅑䅁䑁䅁䅷䅁䭁䡁䑍䅁䭁䅁䅯䅁䭁偁䈸䅁䉁䅁䅁允䅁䅁䅕䙂余扌㥋啐䵁䅉䅅䅁䕁䅁䅁睁䵁䅁䅁权⽃䅁䅁权䕁䅁䅁权浂䅂䅁允䅁䅁䅅䅁啁䥁啕睩䅁䅁䅁䍄䉁䅁䅁䅂䅁䅁䅍䅄䅁䅁䅯兕䅅䅁䅯充䅁䅁䅯眯䅅䅁䅅䅁䉁䅁䅁䅆䝃㑖䵑䅁䅁䅁杷允䅁䅁䅑䅁䑁䅁䅷䅁䭁䵁䈸䅁䭁䉁䅅䅁䭁䙁䕙䅁䉁䅁䅁允䅁䉁䅑䕚捔兇䅁䅁䵁䅉䅅䅁䕁䅁䅁睁䵁䅁䅁权㙃允䅁权剁䅁䅁权卂䅂䅁允䅁䅁䅅䅁啁䅁卂睨䅍䅁䅁䍄䉁䅁䅁䅂䅁䅁䅍䅄䅁䅁䅯先䅁䅁䅯权䅁䅁䅯䅙䅑䅁䅅䅁䉁䅁䅁权䡂䅁䅁䍄䉁䅁䅁䅂䅁䅁䅍䅄䅁䅁䅯兄䅅䅁䅯充䅁䅁䅯兙䅑䅁䅅䅁䉁䅁䅁䅆あ圵桁䅁䅁䅁杷允䅁䅁䅑䅁䑁䅁䅷䅁䭁䵁䄰䅁䭁䉁䅅䅁䭁䕁䔸䅁䉁䅁䅁允䅁䅁䅯睒䅁䅁杷允䅁䅁䅑䅁䑁䅁䅷䅁䭁䩁䑕䅁䭁䉁䅅䅁䭁偁䈸䅁䉁䅁䅁允䅁䉁䅑䴶摗䅇䅁䅁䵁䅉䅅䅁䕁䅁䅁睁䵁䅁䅁权兂䅁䅁权䕁䅁䅁权㍁䅂䅁允䅁䅁䅅䅁啁䙁啒杋䅁䅁䅁䍄䉁䅁䅁䅂䅁䅁䅍䅄䅁䅁䅯兙䅅䅁䅯充䅁䅁䅯兡䅑䅁䅅䅁䉁䅁䅁䅆杂㝌呷䅁䅁䅁杷允䅁䅁䅑䅁䑁䅁䅷䅁䭁䵁䅅䅁䭁䅁䍅䅁䭁䅁䍕䅁䉁䅁䅁允䅁䅁䅕癯䵊眶癉啅䵅䅉䅅䅁䕁䅁䅁睁䵁䅁䅁权䥁䅁䅁权剁䅁䅁权婂䅂䅁允䅁䅁䅅䅁啁䙁橧关䅕䅁䅁䍄䉁䅁䅁䅂䅁䅁䅍䅄䅁䅁䅯䅡䅁䅁䅯权䅁䅁䅯免䅑䅁䅅䅁䉁䅁䅁兂㍁啩杆搵䍁䅑杷允䅁䅁䅑䅁䑁䅁䅷䅁䭁䡁䈸䅁䭁䅁䅑䅁䭁䕁䔰䅁䉁䅁䅁允䅁䉁䅑䩇湆睁䅁䅁䵁䅉䅅䅁䕁䅁䅁睁䵁䅁䅁权杂杁䅁权剁䅁䅁权⽄允䅁允䅁䅁䅅䅁啁䕁啪楙䅅䅁䅁䍄䉁䅁䅁䅂䅁䅁䅍䅄䅁䅁䅯兢䅅䅁䅯充䅁䅁䅯兙䅑䅁䅅䅁䉁䅁䅁䅆䅂啅兂䅁䅁䅁杷允䅁䅁䅑䅁䑁䅁䅷䅁䭁乁䅅䅁䭁䅁䅑䅁䭁䕁䕯䅁䉁䅁䅁允䅁䅁䅯睒䅁䅁杷允䅁䅁䅑䅁䑁䅁䅷䅁䭁䅁䉯䅁䭁䅁䅯䅁䭁偁䈸䅁䉁䅁䅁允䅁䅁䅕扉祂䩡瑆啊䵁䅉䅅䅁䕁䅁䅁睁䵁䅁䅁权坄睁䅁权䕁䅁䅁权⽄允䅁允䅁䅁䅅䅁啁䍁敂杮䅅䅁䅁䍄䉁䅁䅁䅂䅁䅁䅍䅄䅁䅁䅯䅋䅁䅁䅯充䅁䅁䅯兖䅑䅁䅅䅁䉁䅁䅁䅆偃婖䭷䅁䅁䅁杷允䅁䅁䅑䅁䑁䅁䅷䅁䭁䥁䅳䅁䭁䅁䅑䅁䭁䝁䕧䅁䉁䅁䅁允䅁䉁䅑偊倴䅁䅁䅁䵁䅉䅅䅁䕁䅁䅁睁䵁䅁䅁权流允䅁权剁䅁䅁权潂䅂䅁允䅁䅁䅅䅁啁䵁婂䅊䅧䅁䅁䍄䉁䅁䅁䅂䅁䅁䅍䅄䅁䅁䅯䅡䅅䅁䅯权䅁䅁䅯党䅑䅁䅅䅁䉁䅁䅁兂䉄煹䙆癴㥏睐杷允䅁䅁䅑䅁䑁䅁䅷䅁䭁䑁䉅䅁䭁䅁䅯䅁䭁䑁䕣䅁䉁䅁䅁允䅁䅁䅕余兘瑉㕶ぃ䵁䅉䅅䅁䕁䅁䅁睁䵁䅁䅁权坄睁䅁权䭁䅁䅁权⽄允䅁允䅁䅁䅅䅁䙁䥁䅐煹䙆杴䄵䍄䉁䅁䅁䅂䅁䅁䅍䅄䅁䅁䅯其䅅䅁䅯充䅁䅁䅯杙䅑䅁䅅䅁䉁䅁䅁䅆䅃扥桷䅁䅁䅁杷允䅁䅁䅑䅁䑁䅁䅷䅁䭁䵁䄴䅁䭁䉁䅅䅁䭁䙁䔴䅁䉁䅁䅁允䅁䉁䅑䠸睓䅃䅁䅁䵁䅉䅅䅁䕁䅁䅁睁䵁䅁䅁权求允䅁权䭁䅁䅁权䕁杁䅁允䅁䅁䅅䅁䙁䱁へ硫䕧杖䅒䍄䉁䅁䅁䅂䅁䅁䅍䅄䅁䅁䅯兣䅁䅁䅯䅂䅁䅁䅯兡䅑䅁䅅䅁䉁䅁䅁䅆歃朳䄴䅁䅁䅁杷允䅁䅁䅑䅁䑁䅁䅷䅁䭁䭁䄸䅁䭁䅁䅯䅁䭁䙁䕕䅁䉁䅁䅁允䅁䅁䅕䥒獴⼵灵吴䴸䅉䅅䅁䕁䅁䅁睁䵁䅁䅁权⽃杁䅁权剁䅁䅁权⽄允䅁允䅁䅁䅅䅁啁䵁潃戫䈴䅁䅁䍄䉁䅁䅁䅂䅁䅁䅍䅄䅁䅁䅯睴䅁䅁䅯权䅁䅁䅯兂䅁䅁䅅䅁䉁䅁䅁兂䅁䅁䅁䅁㡄睐杷允䅁䅁䅑䅁䑁䅁䅷䅁䭁偁䉍䅁䭁䅁䅑䅁䭁䕁䔴䅁䉁䅁䅁允䅁䉁䅑䵕汌睂䅁䅁䵁䅉䅅䅁䕁䅁䅁睁䵁䅁䅁权䡁允䅁权剁䅁䅁权坂䅂䅁允䅁䅁䅅䅁啁䕁剃兰䅳䅁䅁䍄䉁䅁䅁䅂䅁䅁䅍䅄䅁䅁䅯儹䅁䅁䅯充䅁䅁䅯睗䅑䅁䅅䅁䉁䅁䅁䅆啂灓䉉䅁䅁䅁杷允䅁䅁䅑䅁䑁䅁䅷䅁䭁偁䅍䅁䭁䅁䅑䅁䭁䅁䍑䅁䉁䅁䅁允䅁䉁䅑估䍸䅁䅁䅁䵁䅉䅅䅁䕁䅁䅁睁䵁䅁䅁权乃䅁䅁权䭁䅁䅁权䭂䅂䅁允䅁䅁䅅䅁䙁䡁⼰噎㘶兓䅰䍄䉁䅁䅁䅂䅁䅁䅍䅄䅁䅁䅯䅰䅁䅁䅯充䅁䅁䅯睗䅑䅁䅅䅁䉁䅁䅁䅆权慥卙䅁䅁䅁杷允䅁䅁䅑䅁䑁䅁䅷䅁䭁䭁䍅䅁䭁䅁䅯䅁䭁偁䈸䅁䉁䅁䅁允䅁䅁䅕㉣剩堷⽺ぉ䵁䅉䅅䅁䕁䅁䅁睁䵁䅁䅁权橂允䅁权剁䅁䅁权浂䅂䅁允䅁䅁䅅䅁啁䝁⽁档䅅䅁䅁䍄䉁䅁䅁䅂䅁䅁䅍䅄䅁䅁䅯入䅍䅁䅯䅂䅁䅁䅯眯䅅䅁䅅䅁䉁䅁䅁䅆睂甴䉣䅁䅁䅁杷允䅁䅁䅑䅁䑁䅁䅷䅁䭁䡁䑫䅁䭁䅁䅯䅁䭁偁䈸䅁䉁䅁䅁允䅁䅁䅕䑗ね䡹⭙か䵁䅉䅅䅁䕁䅁䅁睁䵁䅁䅁权䱁允䅁权䭁䅁䅁权啂䅂䅁允䅁䅁䅅䅁䙁䡁⼰噎㘶兓䅊䍄䉁䅁䅁䅂䅁䅁䅍䅄䅁䅁䅯䅌䅅䅁䅯䅂䅁䅁䅯䅖䅑䅁䅅䅁䉁䅁䅁䅆㑂畆䈰䅁䅁䅁杷允䅁䅁䅑䅁䑁䅁䅷䅁䭁䙁䉙䅁䭁䅁䅑䅁䭁䙁䕙䅁䉁䅁䅁允䅁䉁䅑佖䑧允䅁䅁䵁䅉䅅䅁䕁䅁䅁睁䵁䅁䅁权楃䅁䅁权剁䅁䅁权湂䅂䅁允䅁䅁䅅䅁啁䱁瑃杗䅙䅁䅁䍄䉁䅁䅁䅂䅁䅁䅍䅄䅁䅁䅯䅗䅍䅁䅯充䅁䅁䅯眯䅅䅁䅅䅁䉁䅁䅁䅆䅂䥢匱䅁䅁䅁杷允䅁䅁䅑䅁䑁䅁䅷䅁䭁䙁䉷䅁䭁䉁䅅䅁䭁䙁䕫䅁䉁䅁䅁允䅁䉁䅑䌸䅫先䅁䅁䵁䅉䅅䅁䕁䅁䅁睁䵁䅁䅁权療䅁䅁权䕁䅁䅁权㙁䅂䅁允䅁䅁䅅䅁啁䵁⭬元䅁䅁䅁䍄䉁䅁䅁䅂䅁䅁䅍䅄䅁䅁䅯䅗䅍䅁䅯权䅁䅁䅯眯䅅䅁䅅䅁䉁䅁䅁兂硁䭃捷浗䉑䅑杷允䅁䅁䅑䅁䑁䅁䅷䅁䭁䵁䅍䅁䭁䉁䅅䅁䭁䝁䕉䅁䉁䅁䅁允䅁䉁䅑䍯祢兇䅁䅁䵁䅉䅅䅁䕁䅁䅁睁䵁䅁䅁权䭄䅁䅁权䭁䅁䅁权塂䅂䅁允䅁䅁䅅䅁䙁䍁捬㡪ㅌ偋⽧䍄䉁䅁䅁䅂䅁䅁䅍䅄䅁䅁䅯儹䅁䅁䅯充䅁䅁䅯睎䅑䅁䅅䅁䉁䅁䅁䅆元桏䉙䅁䅁䅁杷允䅁䅁䅑䅁䑁䅁䅷䅁䭁䵁䍕䅁䭁䅁䅑䅁䭁偁䈸䅁䉁䅁䅁允䅁䉁䅑歩杸䅁䅁䅁䵁䅉䅅䅁䕁䅁䅁睁䵁䅁䅁权㙁䅁䅁权䕁䅁䅁权婂䅂䅁允䅁䅁䅅䅁啁䵁⽯䅂䅁䅁䅁䍄䉁䅁䅁䅂䅁䅁䅍䅄䅁䅁䅯兊䅅䅁䅯充䅁䅁䅯睎䅑䅁䅅䅁䉁䅁䅁䅆权奥䑍䅁䅁䅁杷允䅁䅁䅑䅁䑁䅁䅷䅁䭁佁䅉䅁䭁䅁䅑䅁䭁䙁䕕䅁䉁䅁䅁允䅁䉁䅑䑑㑍䅂䅁䅁䵁䅉䅅䅁䕁䅁䅁睁䵁䅁䅁权䭃䅁䅁权䕁䅁䅁权䕁杁䅁允䅁䅁䅅䅁啁䱁ぃ儵䅁䅁䅁䍄䉁䅁䅁䅂䅁䅁䅍䅄䅁䅁䅯儶䅁䅁䅯权䅁䅁䅯兘䅑䅁䅅䅁䉁䅁䅁兂䕂㉩湺㘫䉮睐杷允䅁䅁䅑䅁䑁䅁䅷䅁䭁䉁䉫䅁䭁䉁䅅䅁䭁䙁䔸䅁䉁䅁䅁允䅁䉁䅑佷㝓睯䅁䅁䵁䅉䅅䅁䕁䅁䅁睁䵁䅁䅁权ぃ允䅁权䕁䅁䅁权䙁䅁䅁允䅁䅁䅅䅁啁䙁㕒光䅁䅁䅁䍄䉁䅁䅁䅂䅁䅁䅍䅄䅁䅁䅯杉䅅䅁䅯允䅉䅁䅯兂䅉䅁䅅䅁䉁䅁䅁兂䅄歆湤兇晦䅑杷允䅁䅁䅑䅁䑁䅁䅷䅁䭁乁䉍䅁䭁䉁䅅䅁䭁䝁䕑䅁䉁䅁䅁允䅁䉁䅑䥧㕌光䅁䅁䵁䅉䅅䅁䕁䅁䅁睁䵁䅁䅁权あ允䅁权剁䅁䅁权捂䅂䅁允䅁䅁䅅䅁啁乁灧睔䅫䅁䅁䍄䉁䅁䅁䅂䅁䅁䅍䅄䅁䅁䅯䅆䅁䅁䅯权䅁䅁䅯兖䅑䅁䅅䅁䉁䅁䅁兂䑃䵷桱扒呢睐杷允䅁䅁䅑䅁䑁䅁䅷䅁䭁䅁䉅䅁䭁䅁䅑䅁䭁䙁䕧䅁䉁䅁䅁允䅁䉁䅑䵙塵䅁䅁䅁䵁䅉䅅䅁䕁䅁䅁睁䵁䅁䅁权睁允䅁权䕁䅁䅁权塂䅂䅁允䅁䅁䅅䅁啁佁䱃杂䅁䅁䅁䍄䉁䅁䅁䅂䅁䅁䅍䅄䅁䅁䅯睤䅅䅁䅯充䅁䅁䅯杖䅑䅁䅅䅁䉁䅁䅁䅆睄䩎䡣䅁䅁䅁杷允䅁䅁䅑䅁䑁䅁䅷䅁䭁䩁䉅䅁䭁䅁䅑䅁䭁䕁䔸䅁䉁䅁䅁允䅁䅁䅯睒䅁䅁杷允䅁䅁䅑䅁䑁䅁䅷䅁䭁䵁䍕䅁䭁䉁䅅䅁䭁偁䈸䅁䉁䅁䅁允䅁䉁䅑䩅儲睐䅁䅁䵁䅉䅅䅁䕁䅁䅁睁䵁䅁䅁权煄䅁䅁权䕁䅁䅁权塂䅂䅁允䅁䅁䅅䅁啁䅁睷兇䅁䅁䅁䍄䉁䅁䅁䅂䅁䅁䅍䅄䅁䅁䅯杚䅅䅁䅯充䅁䅁䅯睓䅑䅁䅅䅁䉁䅁䅁䅆䅃䕫摑允䅁䅁杷允䅁䅁䅑䅁䑁䅁䅷䅁䭁乁䈸䅁䭁䅁䅑䅁䭁䅁䍑䅁䉁䅁䅁允䅁䉁䅑䍬灺䅁䅁䅁䵁䅉䅅䅁䕁䅁䅁睁䵁䅁䅁权療睁䅁权剁䅁䅁权⽄允䅁允䅁䅁䅅䅁啁䝁䵂杁䅳䅁䅁䍄䉁䅁䅁䅂䅁䅁䅍䅄䅁䅁䅯睢䅍䅁䅯权䅁䅁䅯眯䅅䅁䅅䅁䉁䅁䅁兂偄ㄹ橐婰女䅑杷允䅁䅁䅑䅁䑁䅁䅷䅁䭁䥁䅉䅁䭁䅁䅑䅁䭁䝁䕁䅁䉁䅁䅁允䅁䉁䅑䩷穃䅁䅁䅁䵁䅉䅅䅁䕁䅁䅁睁䵁䅁䅁权硁允䅁权䭁䅁䅁权䕁杁䅁允䅁䅁䅅䅁䙁佁㝦晱午卪䅆䍄䉁䅁䅁䅂䅁䅁䅍䅄䅁䅁䅯睉䅁䅁䅯权䅁䅁䅯杗䅑䅁䅅䅁䉁䅁䅁兂乄䵺䵺䵺䙷䅑杷允䅁䅁䅑䅁䑁䅁䅷䅁䭁䥁䈸䅁䭁䉁䅅䅁䭁䙁䕙䅁䉁䅁䅁允䅁䉁䅑䭵㑂兆䅁䅁䵁䅉䅅䅁䕁䅁䅁睁䵁䅁䅁权噄睁䅁权䕁䅁䅁权⽄允䅁允䅁䅁䅅䅁啁䍁婂兄䅅䅁䅁䍄䉁䅁䅁䅂䅁䅁䅍䅄䅁䅁䅯先䅁䅁䅯充䅁䅁䅯䅚䅑䅁䅅䅁䉁䅁䅁䅆䅁兹畍䅁䅁䅁杷允䅁䅁䅑䅁䑁䅁䅷䅁䭁䱁䄴䅁䭁䉁䅅䅁䭁䅁䍑䅁䉁䅁䅁允䅁䉁䅑䕧㘳朵䅕䅁䵁䅉䅅䅁䕁䅁䅁睁䵁䅁䅁权煁允䅁权䕁䅁䅁权䵂䅂䅁允䅁䅁䅅䅁啁䵁桙睊䅁䅁䅁䍄䉁䅁䅁䅂䅁䅁䅍䅄䅁䅁䅯䅧䅁䅁䅯权䅁䅁䅯䅂䅉䅁䅅䅁䉁䅁䅁兂獄払敧敨ㅶ睐杷允䅁䅁䅑䅁䑁䅁䅷䅁䭁䱁䍍䅁䭁䅁䅯䅁䭁偁䈸䅁䉁䅁䅁允䅁䅁䅕㥉㕶浦㡯䕆䵁䅉䅅䅁䕁䅁䅁睁䵁䅁䅁权牃允䅁权䕁䅁䅁权䱂䅂䅁允䅁䅁䅅䅁啁䩁杪朶䅕䅁䅁䍄䉁䅁䅁䅂䅁䅁䅍䅄䅁䅁䅯杹䅅䅁䅯䅂䅁䅁䅯条䅑䅁䅅䅁䉁䅁䅁䅆兂呖䉙䅁䅁䅁杷允䅁䅁䅑䅁䑁䅁䅷䅁䭁䱁䐰䅁䭁䅁䅑䅁䭁偁䈸䅁䉁䅁䅁允䅁䉁䅑丰橍允䅁䅁䵁䅉䅅䅁䕁䅁䅁睁䵁䅁䅁权楂䅁䅁权䭁䅁䅁权䕁杁䅁允䅁䅁䅅䅁䙁䉁癳匳䝑晧⼰䍄䉁䅁䅁䅂䅁䅁䅍䅄䅁䅁䅯杆䅅䅁䅯充䅁䅁䅯兙䅑䅁䅅䅁䉁䅁䅁䅆䅂杓估䅁䅁䅁杷允䅁䅁䅑䅁䑁䅁䅷䅁䭁䙁䉷䅁䭁䅁䅯䅁䭁䕁䕑䅁䉁䅁䅁允䅁䅁䅕歲桦桥畓启䴸䅉䅅䅁䕁䅁䅁睁䵁䅁䅁权瑄䅁䅁权䭁䅁䅁权佂䅂䅁允䅁䅁䅅䅁䙁䑁ね䡹⭡睮䄱䍄䉁䅁䅁䅂䅁䅁䅍䅄䅁䅁䅯䅣䅁䅁䅯权䅁䅁䅯杖䅑䅁䅅䅁䉁䅁䅁兂楃扒穢搯䕑䅑杷允䅁䅁䅑䅁䑁䅁䅷䅁䭁偁䅕䅁䭁䅁䅯䅁䭁䝁䕣䅁䉁䅁䅁允䅁䅁䅕桙奂扏䥓き䵁䅉䅅䅁䕁䅁䅁睁䵁䅁䅁权䙁睁䅁权䭁䅁䅁权⽄允䅁允䅁䅁䅅䅁䙁佁浫免獩䅈䅊䍄䉁䅁䅁䅂䅁䅁䅍䅄䅁䅁䅯䅣䅁䅁䅯充䅁䅁䅯睔䅑䅁䅅䅁䉁䅁䅁权䡂䅁䅁䍄䉁䅁䅁䅂䅁䅁䅍䅄䅁䅁䅯䄶䅁䅁䅯充䅁䅁䅯兘䅑䅁䅅䅁䉁䅁䅁䅆杁ㅆㅣ䅁䅁䅁杷允䅁䅁䅑䅁䑁䅁䅷䅁䭁䙁䈸䅁䭁䅁䅯䅁䭁䝁䕧䅁䉁䅁䅁允䅁䅁䅕楄礲敮渫啃䵁䅉䅅䅁䕁䅁䅁睁䵁䅁䅁权敁䅁䅁权剁䅁䅁权湂䅂䅁允䅁䅁䅅䅁啁䕁䍄硫䄴䅁䅁䍄䉁䅁䅁䅂䅁䅁䅍䅄䅁䅁䅯䅬䅉䅁䅯䅂䅁䅁䅯眯䅅䅁䅅䅁䉁䅁䅁䅆䥂浬䅉䅁䅁䅁杷允䅁䅁䅑䅁䑁䅁䅷䅁䭁乁䑍䅁䭁䅁䅑䅁䭁偁䈸䅁䉁䅁䅁允䅁䉁䅑浪慆䅁䅁䅁䵁䅉䅅䅁䕁䅁䅁睁䵁䅁䅁权⭁䅁䅁权䕁䅁䅁权䕁杁䅁允䅁䅁䅅䅁啁䱁䍱䅙䅅䅁䅁䍄䉁䅁䅁䅂䅁䅁䅍䅄䅁䅁䅯杩䅅䅁䅯充䅁䅁䅯兙䅑䅁䅅䅁䉁䅁䅁䅆潁灍䙳䅁䅁䅁杷允䅁䅁䅑䅁䑁䅁䅷䅁䭁佁䉙䅁䭁䅁䅯䅁䭁䝁䕉䅁䉁䅁䅁允䅁䅁䅕牕敧敨剴䐹䴸䅉䅅䅁䕁䅁䅁睁䵁䅁䅁权佂䅁䅁权剁䅁䅁权橂䅂䅁允䅁䅁䅅䅁啁佁潃䉒䅑䅁䅁䍄䉁䅁䅁䅂䅁䅁䅍䅄䅁䅁䅯䅡䅉䅁䅯充䅁䅁䅯眯䅅䅁䅅䅁䉁䅁䅁䅆元⭉慙䅁䅁䅁杷允䅁䅁䅑䅁䑁䅁䅷䅁䭁䑁䉳䅁䭁䅁䅯䅁䭁䅁䅕䅁䉁䅁䅁允䅁䅁䅕敨剴䉵䘶歄䵁䅉䅅䅁䕁䅁䅁睁䵁䅁䅁权䅂䅁䅁权䭁䅁䅁权慂䅂䅁允䅁䅁䅅䅁䙁䍁搯䅊䉡摬⽍䍄䉁䅁䅁䅂䅁䅁䅍䅄䅁䅁䅯䄶䅍䅁䅯充䅁䅁䅯眯䅅䅁䅅䅁䉁䅁䅁䅆权畅楫䅁䅁䅁杷允䅁䅁䅑䅁䑁䅁䅷䅁䭁䑁䉁䅁䭁䅁䅯䅁䭁䙁䕍䅁䉁䅁䅁允䅁䅁䅕桙奂扏䥔橸䴸䅉䅅䅁䕁䅁䅁睁䵁䅁䅁权汃允䅁权剁䅁䅁权浂䅂䅁允䅁䅁䅅䅁啁乁佨嘰䅣䅁䅁䍄䉁䅁䅁䅂䅁䅁䅍䅄䅁䅁䅯兩䅅䅁䅯权䅁䅁䅯兙䅑䅁䅅䅁䉁䅁䅁权䡂䅁䅁䍄䉁䅁䅁䅂䅁䅁䅍䅄䅁䅁䅯杶䅅䅁䅯充䅁䅁䅯兗䅑䅁䅅䅁䉁䅁䅁䅆䅁䵱女䅁䅁䅁杷允䅁䅁䅑䅁䑁䅁䅷䅁䭁䕁䅷䅁䭁䅁䅯䅁䭁䙁䕕䅁䉁䅁䅁允䅁䅁䅕灶愸㥌欰う䵁䅉䅅䅁䕁䅁䅁睁䵁䅁䅁权啂䅁䅁权䕁䅁䅁权浂䅂䅁允䅁䅁䅅䅁啁䵁䡨睏䅁䅁䅁䍄䉁䅁䅁䅂䅁䅁䅍䅄䅁䅁䅯䅕䅍䅁䅯充䅁䅁䅯眯䅅䅁䅅䅁䉁䅁䅁䅆䅂畃ㄹ䅁䅁䅁杷允䅁䅁䅑䅁䑁䅁䅷䅁䭁䍁䅁䅁䭁䅁䅯䅁䭁偁䈸䅁䉁䅁䅁允䅁䅁䅕畮渫歸塳問䵁䅉䅅䅁䕁䅁䅁睁䵁䅁䅁权䡃允䅁权剁䅁䅁权塂䅂䅁允䅁䅁䅅䅁啁䑁䝒八䅯䅁䅁䍄䉁䅁䅁䅂䅁䅁䅍䅄䅁䅁䅯䄴䅅䅁䅯充䅁䅁䅯兡䅑䅁䅅䅁䉁䅁䅁䅆㑁睰䡕䅁䅁䅁杷允䅁䅁䅑䅁䑁䅁䅷䅁䭁乁䈴䅁䭁䅁䅯䅁䭁䙁䕕䅁䉁䅁䅁允䅁䅁䅕敥浫免獩䱦䴸䅉䅅䅁䕁䅁䅁睁䵁䅁䅁权䑃杁䅁权䭁䅁䅁权⽄允䅁允䅁䅁䅅䅁䙁䵁䴳䵺䵺䅺䅒䍄䉁䅁䅁䅂䅁䅁䅍䅄䅁䅁䅯兩䅁䅁䅯允䅉䅁䅯兂䅉䅁䅅䅁䉁䅁䅁兂あ䱎獵䱦䕺䅑杷允䅁䅁䅑䅁䑁䅁䅷䅁䭁偁䅳䅁䭁䅁䅑䅁䭁䑁䕫䅁䉁䅁䅁允䅁䉁䅑䜫䭳䅁䅁䅁䵁䅉䅅䅁䕁䅁䅁睁䵁䅁䅁权捁允䅁权䭁䅁䅁权乂䅂䅁允䅁䅁䅅䅁䙁䉁婦発呤⬴⽫䍄䉁䅁䅁䅂䅁䅁䅍䅄䅁䅁䅯睂䅅䅁䅯权䅁䅁䅯党䅑䅁䅅䅁䉁䅁䅁兂坂楄礲敮䨸䅑杷允䅁䅁䅑䅁䑁䅁䅷䅁䭁䑁䑉䅁䭁䅁䅯䅁䭁偁䈸䅁䉁䅁䅁允䅁䅁䅕䑚晶㑔堰ぇ䵁䅉䅅䅁䕁䅁䅁睁䵁䅁䅁权䩃䅁䅁权䭁䅁䅁权卂䅂䅁允䅁䅁䅅䅁䙁䥁牘払敧晨⼸䍄䉁䅁䅁䅂䅁䅁䅍䅄䅁䅁䅯朶䅁䅁䅯充䅁䅁䅯睔䅑䅁䅅䅁䉁䅁䅁权䡂䅁䅁䍄䉁䅁䅁䅂䅁䅁䅍䅄䅁䅁䅯䄴䅅䅁䅯权䅁䅁䅯䅂䅉䅁䅅䅁䉁䅁䅁兂偄ㄹ橐婰㡶睐杷允䅁䅁䅑䅁䑁䅁䅷䅁䭁䵁䍅䅁䭁䅁䅑䅁䭁偁䈸䅁䉁䅁䅁允䅁䉁䅑䡋䍮䅁䅁䅁䵁䅉䅅䅁䕁䅁䅁睁䵁䅁䅁权扂䅁䅁权剁䅁䅁权䕂䅂䅁允䅁䅁䅅䅁啁䑁䝨硉䄰䅁䅁䍄䉁䅁䅁䅂䅁䅁䅍䅄䅁䅁䅯䅥䅁䅁䅯权䅁䅁䅯条䅑䅁䅅䅁䉁䅁䅁兂呃䅇坒楄㘳睐杷允䅁䅁䅑䅁䑁䅁䅷䅁䭁䥁䅉䅁䭁䉁䅅䅁䭁䅁䅕䅁䉁䅁䅁允䅁䉁䅑䡁敪睋䅁䅁䵁䅉䅅䅁䕁䅁䅁睁䵁䅁䅁权䥃杁䅁权剁䅁䅁权⽄允䅁允䅁䅁䅅䅁啁䵁偁督䅷䅁䅁䍄䉁䅁䅁䅂䅁䅁䅍䅄䅁䅁䅯䅆䅅䅁䅯䅂䅁䅁䅯䅔䅑䅁䅅䅁䉁䅁䅁䅆䍂欳䅷䅁䅁䅁杷允䅁䅁䅑䅁䑁䅁䅷䅁䭁䥁䍧䅁䭁䅁䅯䅁䭁偁䈸䅁䉁䅁䅁允䅁䅁䅕祇搯䅊䉡商䵁䅉䅅䅁䕁䅁䅁睁䵁䅁䅁权䥁允䅁权䕁䅁䅁权潂䅂䅁允䅁䅁䅅䅁啁䱁奂兯䅁䅁䅁䍄䉁䅁䅁䅂䅁䅁䅍䅄䅁䅁䅯杙䅅䅁䅯充䅁䅁䅯兘䅑䅁䅅䅁䉁䅁䅁䅆䥁䉑副䅁䅁䅁杷允䅁䅁䅑䅁䑁䅁䅷䅁䭁乁䉷䅁䭁䅁䍅䅁䭁䅁䍕䅁䉁䅁䅁允䅁䅁䅕噤㍒匵⽆䕇䵅䅉䅅䅁䕁䅁䅁睁䵁䅁䅁权㙂睁䅁权䕁䅁䅁权⽄允䅁允䅁䅁䅅䅁啁䩁䅃杌䅉䅁䅁䍄䉁䅁䅁䅂䅁䅁䅍䅄䅁䅁䅯来䅍䅁䅯充䅁䅁䅯眯䅅䅁䅅䅁䉁䅁䅁䅆䅃䕒䩙䅁䅁䅁杷允䅁䅁䅑䅁䑁䅁䅷䅁䭁乁䅳䅁䭁䅁䅑䅁䭁䙁䕅䅁䉁䅁䅁允䅁䉁䅑䜸汨䅁䅁䅁䵁䅉䅅䅁䕁䅁䅁睁䵁䅁䅁权桄睁䅁权剁䅁䅁权⽄允䅁允䅁䅁䅅䅁啁䅁呁充䄴䅁䅁䍄䉁䅁䅁䅂䅁䅁䅍䅄䅁䅁䅯充䅅䅁䅯充䅁䅁䅯䅘䅑䅁䅅䅁䉁䅁䅁䅆杁䩖倸䅁䅁䅁杷允䅁䅁䅑䅁䑁䅁䅷䅁䭁䭁䈸䅁䭁䉁䅅䅁䭁䝁䕅䅁䉁䅁䅁允䅁䉁䅑䝵剉杇䅁䅁䵁䅉䅅䅁䕁䅁䅁睁䵁䅁䅁权扂允䅁权剁䅁䅁权坂䅂䅁允䅁䅁䅅䅁啁乁祄浔䅙䅁䅁䍄䉁䅁䅁䅂䅁䅁䅍䅄䅁䅁䅯关䅅䅁䅯䅂䅁䅁䅯䅂䅉䅁䅅䅁䉁䅁䅁䅆潁佁䉕䅁䅁䅁杷允䅁䅁䅑䅁䑁䅁䅷䅁䭁䱁䉑䅁䭁䅁䅯䅁䭁䙁䕕䅁䉁䅁䅁允䅁䅁䅕噋偹癷潕樸䴸䅉䅅䅁䕁䅁䅁睁䵁䅁䅁权䩄允䅁权䕁䅁䅁权楂䅂䅁允䅁䅁䅅䅁啁䉁橘䅇䅁䅁䅁䍄䉁䅁䅁䅂䅁䅁䅍䅄䅁䅁䅯䄴䅍䅁䅯䅂䅁䅁䅯眯䅅䅁䅅䅁䉁䅁䅁䅆呁湢䍫䅁䅁䅁杷允䅁䅁䅑䅁䑁䅁䅷䅁䭁佁䉉䅁䭁䅁䅑䅁䭁䑁䕅䅁䉁䅁䅁允䅁䉁䅑䍣刴䅁䅁䅁䵁䅉䅅䅁䕁䅁䅁睁䵁䅁䅁权䭂䅁䅁权䕁䅁䅁权㕁䅂䅁允䅁䅁䅅䅁啁䙁摁睃䅁䅁䅁䍄䉁䅁䅁䅂䅁䅁䅍䅄䅁䅁䅯眸䅁䅁䅯允䅉䅁䅯兂䅉䅁䅅䅁䉁䅁䅁兂摃㉈渹橹畐䅑杷允䅁䅁䅑䅁䑁䅁䅷䅁䭁䕁䉑䅁䭁䅁䅑䅁䭁䅁䅕䅁䉁䅁䅁允䅁䉁䅑䈫伲允䅁䅁䵁䅉䅅䅁䕁䅁䅁睁䵁䅁䅁权杄䅁䅁权䭁䅁䅁权乂䅂䅁允䅁䅁䅅䅁䙁䙁㑋潈牘兕䅆䍄䉁䅁䅁䅂䅁䅁䅍䅄䅁䅁䅯䄴䅍䅁䅯充䅁䅁䅯眯䅅䅁䅅䅁䉁䅁䅁䅆䅂㙶倸䅁䅁䅁杷允䅁䅁䅑䅁䑁䅁䅷䅁䭁佁䄰䅁䭁䅁䅯䅁䭁䅁䍑䅁䉁䅁䅁允䅁䅁䅕䬯确欰椳䕆䵁䅉䅅䅁䕁䅁䅁睁䵁䅁䅁权桁允䅁权䕁䅁䅁权潂䅂䅁允䅁䅁䅅䅁啁䑁佄睧䅁䅁䅁䍄䉁䅁䅁䅂䅁䅁䅍䅄䅁䅁䅯朲䅅䅁䅯䅂䅁䅁䅯䅡䅑䅁䅅䅁䉁䅁䅁䅆潄祈䅕䅁䅁䅁杷允䅁䅁䅑䅁䑁䅁䅷䅁䭁䕁䅍䅁䭁䉁䅅䅁䭁䙁䕫䅁䉁䅁䅁允䅁䉁䅑䥧㜷杓䅁䅁䵁䅉䅅䅁䕁䅁䅁睁䵁䅁䅁权㙃允䅁权䭁䅁䅁权浂䅂䅁允䅁䅁䅅䅁䙁䵁䱤㑎䉬䅙䅎䍄䉁䅁䅁䅂䅁䅁䅍䅄䅁䅁䅯杰䅅䅁䅯权䅁䅁䅯兗䅑䅁䅅䅁䉁䅁䅁兂橁⼲⭬牡㙺睐杷允䅁䅁䅑䅁䑁䅁䅷䅁䭁䙁䅧䅁䭁䅁䅑䅁䭁䙁䕙䅁䉁䅁䅁允䅁䉁䅑䐹瑧䅁䅁䅁䵁䅉䅅䅁䕁䅁䅁睁䵁䅁䅁权杄睁䅁权䭁䅁䅁权⽄允䅁允䅁䅁䅅䅁䙁䅁䉡啬䱏䑪䅚䍄䉁䅁䅁䅂䅁䅁䅍䅄䅁䅁䅯睂䅁䅁䅯䅂䅁䅁䅯䅔䅑䅁䅅䅁䉁䅁䅁䅆奁啰䉙䅁䅁䅁杷允䅁䅁䅑䅁䑁䅁䅷䅁䭁䉁䅫䅁䭁䅁䅯䅁䭁䑁䕅䅁䉁䅁䅁允䅁䅁䅕挲㌷⭕汏㝹䴸䅉䅅䅁䕁䅁䅁睁䵁䅁䅁权呄䅁䅁权䕁䅁䅁权䕁杁䅁允䅁䅁䅅䅁啁䩁啨䅍䅅䅁䅁䍄䉁䅁䅁䅂䅁䅁䅍䅄䅁䅁䅯䅹䅅䅁䅯权䅁䅁䅯䅖䅑䅁䅅䅁䉁䅁䅁兂兂婪畤潅ぐ睐杷允䅁䅁䅑䅁䑁䅁䅷䅁䭁䅁䉍䅁䭁䉁䅅䅁䭁䕁䔸䅁䉁䅁䅁允䅁䅁䅯睒䅁䅁杷允䅁䅁䅑䅁䑁䅁䅷䅁䭁䍁䉕䅁䭁䅁䅑䅁䭁䅁䍑䅁䉁䅁䅁允䅁䉁䅑䙑㕧䅁䅁䅁䵁䅉䅅䅁䕁䅁䅁睁䵁䅁䅁权㍃允䅁权䭁䅁䅁权䕁杁䅁允䅁䅁䅅䅁䙁䭁慁㥌欰杂䅴䍄䉁䅁䅁䅂䅁䅁䅍䅄䅁䅁䅯睆䅁䅁䅯䅂䅁䅁䅯睓䅑䅁䅅䅁䉁䅁䅁䅆䅄啩䍁䅁䅁䅁杷允䅁䅁䅑䅁䑁䅁䅷䅁䭁䱁䅯䅁䭁䅁䅯䅁䭁䙁䔰䅁䉁䅁䅁允䅁䅁䅕へ㍳啩杆吵䴸䅉䅅䅁䕁䅁䅁睁䵁䅁䅁权㑁允䅁权剁䅁䅁权湂䅂䅁允䅁䅁䅅䅁啁䵁卂䈴䅙䅁䅁䍄䉁䅁䅁䅂䅁䅁䅍䅄䅁䅁䅯朰䅁䅁䅯䅂䅁䅁䅯杏䅑䅁䅅䅁䉁䅁䅁䅆䥂浔䄴䅁䅁䅁杷允䅁䅁䅑䅁䑁䅁䅷䅁䭁䅁䄴䅁䭁䉁䅅䅁䭁䕁䔸䅁䉁䅁䅁允䅁䅁䅯睒䅁䅁杷允䅁䅁䅑䅁䑁䅁䅷䅁䭁乁䉯䅁䭁䉁䅅䅁䭁䝁䕅䅁䉁䅁䅁允䅁䅁䅯睒䅁䅁杷允䅁䅁䅑䅁䑁䅁䅷䅁䭁乁䈰䅁䭁䅁䅑䅁䭁䝁䕑䅁䉁䅁䅁允䅁䉁䅑䕁栰䅁䅁䅁䵁䅉䅅䅁䕁䅁䅁睁䵁䅁䅁权䍂睁䅁权䭁䅁䅁权⽄允䅁允䅁䅁䅅䅁䙁䩁畨潅䅐獹⽅䍄䉁䅁䅁䅂䅁䅁䅍䅄䅁䅁䅯兎䅁䅁䅯权䅁䅁䅯睘䅑䅁䅅䅁䉁䅁䅁兂剄瑉㕶浦⭲睐杷允䅁䅁䅑䅁䑁䅁䅷䅁䭁䝁䅫䅁䭁䅁䅑䅁䭁䑁䕅䅁䉁䅁䅁允䅁䉁䅑偩猸䅁䅁䅁䵁䅉䅅䅁䕁䅁䅁睁䵁䅁䅁权呄䅁䅁权䉁杁䅁权䙁杁䅁允䅁䅁䅅䅁䙁䱁㙂甫䥣晥䅚䍄䉁䅁䅁䅂䅁䅁䅍䅄䅁䅁䅯䅄䅅䅁䅯䅂䅁䅁䅯䅔䅑䅁䅅䅁䉁䅁䅁䅆捂橚䅉䅁䅁䅁杷允䅁䅁䅑䅁䑁䅁䅷䅁䭁䥁䉙䅁䭁䅁䅑䅁䭁䕁䔴䅁䉁䅁䅁允䅁䉁䅑偣煃䅁䅁䅁䵁䅉䅅䅁䕁䅁䅁睁䵁䅁䅁权ㅃ杁䅁权䕁䅁䅁权⽄允䅁允䅁䅁䅅䅁啁䅁⭨兹䅁䅁䅁䍄䉁䅁䅁䅂䅁䅁䅍䅄䅁䅁䅯杨䅁䅁䅯权䅁䅁䅯兂䅁䅁䅅䅁䉁䅁䅁兂湁免獩䙈䍯䅑杷允䅁䅁䅑䅁䑁䅁䅷䅁䭁䕁䅙䅁䭁䉁䅅䅁䭁䝁䕅䅁䉁䅁䅁允䅁䉁䅑䑯䭹睂䅁䅁䵁䅉䅅䅁䕁䅁䅁睁䵁䅁䅁权捄杁䅁权剁䅁䅁权⽄允䅁允䅁䅁䅅䅁啁䥁佂呵䅳䅁䅁䍄䉁䅁䅁䅂䅁䅁䅍䅄䅁䅁䅯䅳䅁䅁䅯充䅁䅁䅯䅡䅑䅁䅅䅁䉁䅁䅁䅆䅁䕺䌸䅁䅁䅁杷允䅁䅁䅑䅁䑁䅁䅷䅁䭁䍁䉉䅁䭁䅁䅑䅁䭁䕁䔴䅁䉁䅁䅁允䅁䉁䅑䡗獩䅁䅁䅁䵁䅉䅅䅁䕁䅁䅁睁䵁䅁䅁权佄允䅁权䭁䅁䅁权偂䅂䅁允䅁䅁䅅䅁䭁䕁䅣䅁䵁䅉䅅䅁䕁䅁䅁睁䵁䅁䅁权い䅁䅁权剁䅁䅁权婂䅂䅁允䅁䅁䅅䅁啁䅁䨲䅯䅫䅁䅁䍄䉁䅁䅁䅂䅁䅁䅍䅄䅁䅁䅯儶䅅䅁䅯权䅁䅁䅯䅘䅑䅁䅅䅁䉁䅁䅁兂潃歸㍳啩䅈睐杷允䅁䅁䅑䅁䑁䅁䅷䅁䭁䵁䉉䅁䭁䅁䅑䅁䭁䙁䕕䅁䉁䅁䅁允䅁䉁䅑䩵椰䅁䅁䅁䵁䅉䅅䅁䕁䅁䅁睁䵁䅁䅁权㝄允䅁权䕁䅁䅁权時䅂䅁允䅁䅁䅅䅁啁䍁敄兄䅁䅁䅁䍄䉁䅁䅁䅂䅁䅁䅍䅄䅁䅁䅯朳䅅䅁䅯充䅁䅁䅯</t>
  </si>
  <si>
    <t>兖䅑䅁䅅䅁䉁䅁䅁䅆湄䭋䍳䅁䅁䅁杷允䅁䅁䅑䅁䑁䅁䅷䅁䭁䵁䉷䅁䭁䉁䅅䅁䭁䅁䅕䅁䉁䅁䅁允䅁䉁䅑䙑䭯兆䅁䅁䵁䅉䅅䅁䕁䅁䅁睁䵁䅁䅁权ぃ睁䅁权䕁䅁䅁权⽄允䅁允䅁䅁䅅䅁啁䝁䘲睘䅁䅁䅁䍄䉁䅁䅁䅂䅁䅁䅍䅄䅁䅁䅯李䅁䅁䅯充䅁䅁䅯兂䅁䅁䅅䅁䉁䅁䅁䅆睁䤲䘰䅁䅁䅁杷允䅁䅁䅑䅁䑁䅁䅷䅁䭁䭁䄴䅁䭁䅁䅯䅁䭁䙁䔴䅁䉁䅁䅁允䅁䅁䅕䉲慸䑚晶稯䴸䅉䅅䅁䕁䅁䅁睁䵁䅁䅁权湄䅁䅁权剁䅁䅁权㙁䅂䅁允䅁䅁䅅䅁啁䥁呕朴䅍䅁䅁䍄䉁䅁䅁䅂䅁䅁䅍䅄䅁䅁䅯䅓䅅䅁䅯䅂䅁䅁䅯兗䅑䅁䅅䅁䉁䅁䅁䅆婄六䅉䅁䅁䅁杷允䅁䅁䅑䅁䑁䅁䅷䅁䭁偁䑅䅁䭁䅁䅑䅁䭁偁䈸䅁䉁䅁䅁允䅁䉁䅑䅺慪䅁䅁䅁䵁䅉䅅䅁䕁䅁䅁睁䵁䅁䅁权橄䅁䅁权䕁䅁䅁权偂䅂䅁允䅁䅁䅅䅁䭁䕁䅣䅁䵁䅉䅅䅁䕁䅁䅁睁䵁䅁䅁权啃允䅁权剁䅁䅁权楂䅂䅁允䅁䅁䅅䅁啁䥁䡁⽧䄴䅁䅁䍄䉁䅁䅁䅂䅁䅁䅍䅄䅁䅁䅯儸䅍䅁䅯充䅁䅁䅯眯䅅䅁䅅䅁䉁䅁䅁䅆䅄噫䵙䅁䅁䅁杷允䅁䅁䅑䅁䑁䅁䅷䅁䭁䡁䅁䅁䭁䅁䅯䅁䭁䙁䕳䅁䉁䅁䅁允䅁䅁䅕䘷㑇潈牘啂䵁䅉䅅䅁䕁䅁䅁睁䵁䅁䅁权桂允䅁权䕁䅁䅁权䕁杁䅁允䅁䅁䅅䅁啁䭁䉨䅓䅁䅁䅁䍄䉁䅁䅁䅂䅁䅁䅍䅄䅁䅁䅯䅲䅅䅁䅯充䅁䅁䅯条䅑䅁䅅䅁䉁䅁䅁䅆䅃卢剑䅁䅁䅁杷允䅁䅁䅑䅁䑁䅁䅷䅁䭁䵁䉕䅁䭁䅁䅯䅁䭁䙁䕙䅁䉁䅁䅁允䅁䅁䅕牡へ硫䕧歄䵁䅉䅅䅁䕁䅁䅁睁䵁䅁䅁权硄睁䅁权䭁䅁䅁权⽄允䅁允䅁䅁䅅䅁䙁䑁䬰㘱睎剐䅤䍄䉁䅁䅁䅂䅁䅁䅍䅄䅁䅁䅯朳䅍䅁䅯䅂䅁䅁䅯眯䅅䅁䅅䅁䉁䅁䅁䅆㑁䡄䄸䅁䅁䅁杷允䅁䅁䅑䅁䑁䅁䅷䅁䭁䑁䄰䅁䭁䅁䅯䅁䭁䝁䕫䅁䉁䅁䅁允䅁䅁䅯睒䅁䅁杷允䅁䅁䅑䅁䑁䅁䅷䅁䭁䅁䕙䅁䭁䅁䅑䅁䭁偁䈸䅁䉁䅁䅁允䅁䉁䅑倷硯䅁䅁䅁䵁䅉䅅䅁䕁䅁䅁睁䵁䅁䅁权䩃䅁䅁权䭁䅁䅁权㕁䅂䅁允䅁䅁䅅䅁䙁䙁㕧䵴㉨瑶⼸䍄䉁䅁䅁䅂䅁䅁䅍䅄䅁䅁䅯杗䅅䅁䅯充䅁䅁䅯兗䅑䅁䅅䅁䉁䅁䅁䅆あ呑䩉䅁䅁䅁杷允䅁䅁䅑䅁䑁䅁䅷䅁䭁䥁䉁䅁䭁䅁䅑䅁䭁䝁䕫䅁䉁䅁䅁允䅁䉁䅑䭑䭊䅁䅁䅁䵁䅉䅅䅁䕁䅁䅁睁䵁䅁䅁权慃睁䅁权剁䅁䅁权⽄允䅁允䅁䅁䅅䅁啁䅁湁㙹䅍䅁䅁䍄䉁䅁䅁䅂䅁䅁䅍䅄䅁䅁䅯児䅁䅁䅯权䅁䅁䅯杔䅑䅁䅅䅁䉁䅁䅁权䡂䅁䅁䍄䉁䅁䅁䅂䅁䅁䅍䅄䅁䅁䅯儶䅁䅁䅯䅂䅁䅁䅯兕䅑䅁䅅䅁䉁䅁䅁䅆杁呧䅙䅁䅁䅁杷允䅁䅁䅑䅁䑁䅁䅷䅁䭁䕁䅕䅁䭁䅁䅯䅁䭁䕁䕳䅁䉁䅁䅁允䅁䅁䅕楁䡵瑆佬商䵁䅉䅅䅁䕁䅁䅁睁䵁䅁䅁权硃杁䅁权䕁䅁䅁权⽄允䅁允䅁䅁䅅䅁啁䅁晃睢䅁䅁䅁䍄䉁䅁䅁䅂䅁䅁䅍䅄䅁䅁䅯睲䅅䅁䅯权䅁䅁䅯睙䅑䅁䅅䅁䉁䅁䅁兂穁積積積䭍䅑杷允䅁䅁䅑䅁䑁䅁䅷䅁䭁佁䈸䅁䭁䉁䅅䅁䭁䝁䕯䅁䉁䅁䅁允䅁䉁䅑䙧灃兄䅁䅁䵁䅉䅅䅁䕁䅁䅁睁䵁䅁䅁权噁䅁䅁权䕁䅁䅁权扂䅂䅁允䅁䅁䅅䅁啁䑁样兒䅁䅁䅁䍄䉁䅁䅁䅂䅁䅁䅍䅄䅁䅁䅯睓䅁䅁䅯䅂䅁䅁䅯䅙䅑䅁䅅䅁䉁䅁䅁䅆潂ㅬ䅯䅁䅁䅁杷允䅁䅁䅑䅁䑁䅁䅷䅁䭁䅁䉷䅁䭁䅁䅑䅁䭁䝁䕁䅁䉁䅁䅁允䅁䉁䅑䵡潫䅁䅁䅁䵁䅉䅅䅁䕁䅁䅁睁䵁䅁䅁权剁睁䅁权䕁䅁䅁权⽄允䅁允䅁䅁䅅䅁啁偁䅔睴䅅䅁䅁䍄䉁䅁䅁䅂䅁䅁䅍䅄䅁䅁䅯杰䅁䅁䅯充䅁䅁䅯杘䅑䅁䅅䅁䉁䅁䅁䅆权䉑义䅁䅁䅁杷允䅁䅁䅑䅁䑁䅁䅷䅁䭁䅁䄰䅁䭁䅁䅯䅁䭁䙁䕁䅁䉁䅁䅁允䅁䅁䅯睒䅁䅁杷允䅁䅁䅑䅁䑁䅁䅷䅁䭁䝁䅳䅁䭁䉁䅅䅁䭁䅁䅕䅁䉁䅁䅁允䅁䉁䅑䉧䍐杄䅁䅁䵁䅉䅅䅁䕁䅁䅁睁䵁䅁䅁权祄䅁䅁权剁䅁䅁权啂䅂䅁允䅁䅁䅅䅁啁䝁慁坣䅫䅁䅁䍄䉁䅁䅁䅂䅁䅁䅍䅄䅁䅁䅯睍䅁䅁䅯权䅁䅁䅯杏䅑䅁䅅䅁䉁䅁䅁兂汄䌰扌堫椷睐杷允䅁䅁䅑䅁䑁䅁䅷䅁䭁䕁䉫䅁䭁䅁䅑䅁䭁䕁䕳䅁䉁䅁䅁允䅁䉁䅑䙏框允䅁䅁䵁䅉䅅䅁䕁䅁䅁睁䵁䅁䅁权㉂䅁䅁权䭁䅁䅁权䙁䅁䅁允䅁䅁䅅䅁䙁䕁㉡⼸唳䉥䅂䍄䉁䅁䅁䅂䅁䅁䅍䅄䅁䅁䅯眵䅁䅁䅯权䅁䅁䅯䅂䅉䅁䅅䅁䉁䅁䅁兂慃婭婭婭䥫䅑杷允䅁䅁䅑䅁䑁䅁䅷䅁䭁佁䄸䅁䭁䉁䅅䅁䭁䝁䕍䅁䉁䅁䅁允䅁䉁䅑䥧䱄杂䅁䅁䵁䅉䅅䅁䕁䅁䅁睁䵁䅁䅁权扂䅁䅁权䕁䅁䅁权杂䅂䅁允䅁䅁䅅䅁啁䡁䥁兑䅁䅁䅁䍄䉁䅁䅁䅂䅁䅁䅍䅄䅁䅁䅯朸䅍䅁䅯权䅁䅁䅯眯䅅䅁䅅䅁䉁䅁䅁兂硂児塲穯橁䅑杷允䅁䅁䅑䅁䑁䅁䅷䅁䭁䑁䅅䅁䭁䅁䅑䅁䭁䝁䕁䅁䉁䅁䅁允䅁䉁䅑䍇何䅁䅁䅁䵁䅉䅅䅁䕁䅁䅁睁䵁䅁䅁权敃睁䅁权剁䅁䅁权⽄允䅁允䅁䅁䅅䅁啁䍁癁祳䅕䅁䅁䍄䉁䅁䅁䅂䅁䅁䅍䅄䅁䅁䅯䅃䅁䅁䅯权䅁䅁䅯杕䅑䅁䅅䅁䉁䅁䅁兂汁潂噇㑑䉳䅑杷允䅁䅁䅑䅁䑁䅁䅷䅁䭁䩁䅷䅁䭁䅁䅑䅁䭁䙁䕙䅁䉁䅁䅁允䅁䉁䅑䴴佴䅁䅁䅁䵁䅉䅅䅁䕁䅁䅁睁䵁䅁䅁权婂䅁䅁权䕁䅁䅁权敂䅂䅁允䅁䅁䅅䅁啁䭁番睊䅁䅁䅁䍄䉁䅁䅁䅂䅁䅁䅍䅄䅁䅁䅯儰䅁䅁䅯权䅁䅁䅯睗䅑䅁䅅䅁䉁䅁䅁兂䥂場啯歲ㅦ睐杷允䅁䅁䅑䅁䑁䅁䅷䅁䭁䍁䉧䅁䭁䉁䅅䅁䭁䙁䕙䅁䉁䅁䅁允䅁䉁䅑䝁乘先䅁䅁䵁䅉䅅䅁䕁䅁䅁睁䵁䅁䅁权癄允䅁权䕁䅁䅁权䱂䅂䅁允䅁䅁䅅䅁啁䡁啑杓䅁䅁䅁䍄䉁䅁䅁䅂䅁䅁䅍䅄䅁䅁䅯睷䅍䅁䅯权䅁䅁䅯眯䅅䅁䅅䅁䉁䅁䅁兂呃䅇坒楄㐳睐杷允䅁䅁䅑䅁䑁䅁䅷䅁䭁偁䑑䅁䭁䅁䅑䅁䭁偁䈸䅁䉁䅁䅁允䅁䉁䅑瘸啳䅁䅁䅁䵁䅉䅅䅁䕁䅁䅁睁䵁䅁䅁权浃䅁䅁权䭁䅁䅁权時䅂䅁允䅁䅁䅅䅁䙁䅁獩䙈歰⽏⽫䍄䉁䅁䅁䅂䅁䅁䅍䅄䅁䅁䅯杳䅅䅁䅯充䅁䅁䅯䅒䅑䅁䅅䅁䉁䅁䅁䅆䅄猰兕䅁䅁䅁杷允䅁䅁䅑䅁䑁䅁䅷䅁䭁偁䑑䅁䭁䉁䅅䅁䭁偁䈸䅁䉁䅁䅁允䅁䉁䅑䭇㌵睁䅁䅁䵁䅉䅅䅁䕁䅁䅁睁䵁䅁䅁权䅃䅁䅁权剁䅁䅁权歂䅂䅁允䅁䅁䅅䅁啁䙁楁卶䅁䅁䅁䍄䉁䅁䅁䅂䅁䅁䅍䅄䅁䅁䅯睨䅁䅁䅯充䅁䅁䅯睎䅑䅁䅅䅁䉁䅁䅁䅆䅂㙎栰䅁䅁䅁杷允䅁䅁䅑䅁䑁䅁䅷䅁䭁乁䅣䅁䭁䅁䅑䅁䭁䙁䕳䅁䉁䅁䅁允䅁䉁䅑偣㌵兂䅁䅁䵁䅉䅅䅁䕁䅁䅁睁䵁䅁䅁权敂允䅁权剁䅁䅁权浂䅂䅁允䅁䅁䅅䅁啁䵁潂䅥䅑䅁䅁䍄䉁䅁䅁䅂䅁䅁䅍䅄䅁䅁䅯光䅅䅁䅯䅂䅁䅁䅯杖䅑䅁䅅䅁䉁䅁䅁䅆䥃杋䉳䅁䅁䅁杷允䅁䅁䅑䅁䑁䅁䅷䅁䭁䭁䈸䅁䭁䉁䅅䅁䭁䝁䕑䅁䉁䅁䅁允䅁䉁䅑䅹⭒睄䅁䅁䵁䅉䅅䅁䕁䅁䅁睁䵁䅁䅁权䭃允䅁权䕁䅁䅁权䕁杁䅁允䅁䅁䅅䅁啁䙁䍋杋䅁䅁䅁䍄䉁䅁䅁䅂䅁䅁䅍䅄䅁䅁䅯䅐䅍䅁䅯充䅁䅁䅯眯䅅䅁䅅䅁䉁䅁䅁䅆䅄䬸却䅁䅁䅁杷允䅁䅁䅑䅁䑁䅁䅷䅁䭁䅁䄴䅁䭁䅁䅑䅁䭁䅁䍑䅁䉁䅁䅁允䅁䉁䅑䱕剙允䅁䅁䵁䅉䅅䅁䕁䅁䅁睁䵁䅁䅁权佂䅁䅁权䭁䅁䅁权䵂䅂䅁允䅁䅁䅅䅁䙁䕁㍷啩杆昵⽙䍄䉁䅁䅁䅂䅁䅁䅍䅄䅁䅁䅯杺䅁䅁䅯䅂䅁䅁䅯睚䅑䅁䅅䅁䉁䅁䅁䅆癁創䄸䅁䅁䅁杷允䅁䅁䅑䅁䑁䅁䅷䅁䭁偁䄴䅁䭁䅁䅯䅁䭁䝁䕉䅁䉁䅁䅁允䅁䅁䅕硫䕧杖琴樫䴸䅉䅅䅁䕁䅁䅁睁䵁䅁䅁权䅂䅁䅁权䭁䅁䅁权䭂䅂䅁允䅁䅁䅅䅁䙁䭁捷浗㝑㠳⼸䍄䉁䅁䅁䅂䅁䅁䅍䅄䅁䅁䅯朲䅅䅁䅯充䅁䅁䅯䅂䅉䅁䅅䅁䉁䅁䅁䅆兄䡳橑䅁䅁䅁杷允䅁䅁䅑䅁䑁䅁䅷䅁䭁䉁䍕䅁䭁䉁䅅䅁䭁偁䈸䅁䉁䅁䅁允䅁䉁䅑䱁吰睦䅁䅁䵁䅉䅅䅁䕁䅁䅁睁䵁䅁䅁权㍄䅁䅁权䭁䅁䅁权偂䅂䅁允䅁䅁䅅䅁䙁䙁余扌摋⬷⽳䍄䉁䅁䅁䅂䅁䅁䅍䅄䅁䅁䅯来䅅䅁䅯䅂䅁䅁䅯兂䅁䅁䅅䅁䉁䅁䅁䅆睄橧䉅䅁䅁䅁杷允䅁䅁䅑䅁䑁䅁䅷䅁䭁䕁䅷䅁䭁䉁䅅䅁䭁䙁䕣䅁䉁䅁䅁允䅁䉁䅑硥㝗权䅁䅁䵁䅉䅅䅁䕁䅁䅁睁䵁䅁䅁权㉁睁䅁权剁䅁䅁权⽄允䅁允䅁䅁䅅䅁啁䱁偩䉐䅷䅁䅁䍄䉁䅁䅁䅂䅁䅁䅍䅄䅁䅁䅯督䅁䅁䅯权䅁䅁䅯杗䅑䅁䅅䅁䉁䅁䅁兂汁潂噇睑噳䅑杷允䅁䅁䅑䅁䑁䅁䅷䅁䭁䕁䅫䅁䭁䉁䅅䅁䭁䝁䕅䅁䉁䅁䅁允䅁䉁䅑㠱慑睂䅁䅁䵁䅉䅅䅁䕁䅁䅁睁䵁䅁䅁权㉄允䅁权䭁䅁䅁权佂䅂䅁允䅁䅁䅅䅁䙁䕁㍷啩杆儵䅎䍄䉁䅁䅁䅂䅁䅁䅍䅄䅁䅁䅯睒䅉䅁䅯充䅁䅁䅯眯䅅䅁䅅䅁䉁䅁䅁䅆䅁㑮头䅁䅁䅁杷允䅁䅁䅑䅁䑁䅁䅷䅁䭁䭁䅳䅁䭁䅁䅯䅁䭁䙁䕫䅁䉁䅁䅁允䅁䅁䅕敥浫免獩啃䵁䅉䅅䅁䕁䅁䅁睁䵁䅁䅁权晁允䅁权䭁䅁䅁权潂䅂䅁允䅁䅁䅅䅁䙁䱁摋㘷䝦⭓⽍䍄䉁䅁䅁䅂䅁䅁䅍䅄䅁䅁䅯儵䅁䅁䅯权䅁䅁䅯䅑䅑䅁䅅䅁䉁䅁䅁兂㡄晱午坔杋睐杷允䅁䅁䅑䅁䑁䅁䅷䅁䭁䝁䉍䅁䭁䅁䅯䅁䭁䙁䕑䅁䉁䅁䅁允䅁䅁䅕婪畤潅䅐樸䴸䅉䅅䅁䕁䅁䅁睁䵁䅁䅁权䭁䅂䅁权䭁䅁䅁权⽄允䅁允䅁䅁䅅䅁䙁䅁⭺啦ㅭ汑⽓䍄䉁䅁䅁䅂䅁䅁䅍䅄䅁䅁䅯睸䅁䅁䅯允䅉䅁䅯兂䅉䅁䅅䅁䉁䅁䅁兂ぁ䩲䅨摥桐䅑杷允䅁䅁䅑䅁䑁䅁䅷䅁䭁䑁䉅䅁䭁䅁䅯䅁䭁䙁䕯䅁䉁䅁䅁允䅁䅁䅕癴㥐䠱灪樹䴸䅉䅅䅁䕁䅁䅁睁䵁䅁䅁权䭄䅁䅁权䕁䅁䅁权楂䅂䅁允䅁䅁䅅䅁啁佁塁杏䅁䅁䅁䍄䉁䅁䅁䅂䅁䅁䅍䅄䅁䅁䅯杲䅅䅁䅯充䅁䅁䅯杗䅑䅁䅅䅁䉁䅁䅁䅆潂㝋䩍䅁䅁䅁杷允䅁䅁䅑䅁䑁䅁䅷䅁䭁䵁䅧䅁䭁䉁䅅䅁䭁䙁䔰䅁䉁䅁䅁允䅁䉁䅑佑睘充䅁䅁䵁䅉䅅䅁䕁䅁䅁睁䵁䅁䅁权噄睁䅁权剁䅁䅁权⽄允䅁允䅁䅁䅅䅁啁䍁灄䅊䄴䅁䅁䍄䉁䅁䅁䅂䅁䅁䅍䅄䅁䅁䅯杆䅅䅁䅯䅂䅁䅁䅯兂䅁䅁䅅䅁䉁䅁䅁䅆奁䐳䄴䅁䅁䅁杷允䅁䅁䅑䅁䑁䅁䅷䅁䭁䱁䈰䅁䭁䅁䅑䅁䭁䕁䔰䅁䉁䅁䅁允䅁䉁䅑䩕㙗兂䅁䅁䵁䅉䅅䅁䕁䅁䅁睁䵁䅁䅁权晄䅁䅁权䕁䅁䅁权硁䅂䅁允䅁䅁䅅䅁啁䑁塧睒䅁䅁䅁䍄䉁䅁䅁䅂䅁䅁䅍䅄䅁䅁䅯兤䅉䅁䅯䅂䅁䅁䅯眯䅅䅁䅅䅁䉁䅁䅁䅆睁㍫䅧䅁䅁䅁杷允䅁䅁䅑䅁䑁䅁䅷䅁䭁䉁䑉䅁䭁䅁䅑䅁䭁偁䈸䅁䉁䅁䅁允䅁䉁䅑䩚䱑允䅁䅁䵁䅉䅅䅁䕁䅁䅁睁䵁䅁䅁权牃䅁䅁权䭁䅁䅁权扂䅂䅁允䅁䅁䅅䅁䙁䍁睇浣剩刷䅚䍄䉁䅁䅁䅂䅁䅁䅍䅄䅁䅁䅯眰䅁䅁䅯䅂䅁䅁䅯兏䅑䅁䅅䅁䉁䅁䅁䅆杂武䅑䅁䅁䅁杷允䅁䅁䅑䅁䑁䅁䅷䅁䭁䉁䑉䅁䭁䉁䅅䅁䭁偁䈸䅁䉁䅁䅁允䅁䉁䅑䩯㍅睄䅁䅁䵁䅉䅅䅁䕁䅁䅁睁䵁䅁䅁权呁䅁䅁权剁䅁䅁权灂䅂䅁允䅁䅁䅅䅁啁䝁ㅃ楉䅉䅁䅁䍄䉁䅁䅁䅂䅁䅁䅍䅄䅁䅁䅯兤䅁䅁䅯充䅁䅁䅯䅚䅑䅁䅅䅁䉁䅁䅁䅆䅃䕱乣䅁䅁䅁杷允䅁䅁䅑䅁䑁䅁䅷䅁䭁䝁䄰䅁䭁䅁䅑䅁䭁䙁䕷䅁䉁䅁䅁允䅁䉁䅑䭳坎䅁䅁䅁䵁䅉䅅䅁䕁䅁䅁睁䵁䅁䅁权十睁䅁权䭁䅁䅁权⽄允䅁允䅁䅁䅅䅁䙁佁兘瑉㕶椯䅸䍄䉁䅁䅁䅂䅁䅁䅍䅄䅁䅁䅯督䅅䅁䅯䅂䅁䅁䅯䅑䅑䅁䅅䅁䉁䅁䅁䅆䅄呄䅣䅁䅁䅁杷允䅁䅁䅑䅁䑁䅁䅷䅁䭁䥁䅧䅁䭁䉁䅅䅁䭁䝁䕉䅁䉁䅁䅁允䅁䉁䅑畃䕁兎䅁䅁䵁䅉䅅䅁䕁䅁䅁睁䵁䅁䅁权獂䅁䅁权䭁䅁䅁权䙁䅁䅁允䅁䅁䅅䅁䙁䕁㍷啩杆印䅂䍄䉁䅁䅁䅂䅁䅁䅍䅄䅁䅁䅯共䅅䅁䅯权䅁䅁䅯兔䅑䅁䅅䅁䉁䅁䅁兂汁潂噇㑑䉳䅑杷允䅁䅁䅑䅁䑁䅁䅷䅁䭁偁䉣䅁䭁䅁䅑䅁䭁䙁䕣䅁䉁䅁䅁允䅁䉁䅑估㍙杁䅁䅁䵁䅉䅅䅁䕁䅁䅁睁䵁䅁䅁权㑄䅁䅁权䕁䅁䅁权扂䅂䅁允䅁䅁䅅䅁啁乁獃䅯䅁䅁䅁䍄䉁䅁䅁䅂䅁䅁䅍䅄䅁䅁䅯兵䅍䅁䅯权䅁䅁䅯眯䅅䅁䅅䅁䉁䅁䅁兂睄㡰䱚㑎穮睐杷允䅁䅁䅑䅁䑁䅁䅷䅁䭁䝁䄸䅁䭁䅁䅑䅁䭁䅁䍑䅁䉁䅁䅁允䅁䉁䅑㑆汳䅁䅁䅁䵁䅉䅅䅁䕁䅁䅁睁䵁䅁䅁权湃䅁䅁权剁䅁䅁权䙁䅁䅁允䅁䅁䅅䅁啁䙁䱪末䅫䅁䅁䍄䉁䅁䅁䅂䅁䅁䅍䅄䅁䅁䅯其䅁䅁䅯权䅁䅁䅯杏䅑䅁䅅䅁䉁䅁䅁兂兂婪畤潅児睐杷允䅁䅁䅑䅁䑁䅁䅷䅁䭁䉁䉕䅁䭁䉁䅅䅁䭁䝁䕅䅁䉁䅁䅁允䅁䉁䅑婯污睌䅁䅁䵁䅉䅅䅁䕁䅁䅁睁䵁䅁䅁权千允䅁权䕁䅁䅁权噂䅂䅁允䅁䅁䅅䅁啁䭁䑭杂䅁䅁䅁䍄䉁䅁䅁䅂䅁䅁䅍䅄䅁䅁䅯杓䅁䅁䅯权䅁䅁䅯睔䅑䅁䅅䅁䉁䅁䅁权䡂䅁䅁䍄䉁䅁䅁䅂䅁䅁䅍䅄䅁䅁䅯儯䅁䅁䅯䅂䅁䅁䅯䅕䅑䅁䅅䅁䉁䅁䅁䅆䝂栶䅉䅁䅁䅁杷允䅁䅁䅑䅁䑁䅁䅷䅁䭁䱁䅣䅁䭁䅁䍅䅁䭁䅁䍕䅁䉁䅁䅁允䅁䅁䅕㔯牤昰睷歺䵁䅉䅅䅁䕁䅁䅁睁䵁䅁䅁权㉄睁䅁权䭁䅁䅁权⽄允䅁允䅁䅁䅅䅁䙁䙁㕧䵴㉨癶⽳䍄䉁䅁䅁䅂䅁䅁䅍䅄䅁䅁䅯䅸䅁䅁䅯权䅁䅁䅯睔䅑䅁䅅䅁䉁䅁䅁权䡂䅁䅁䍄䉁䅁䅁䅂䅁䅁䅍䅄䅁䅁䅯杒䅅䅁䅯充䅁䅁䅯杖䅑䅁䅅䅁䉁䅁䅁䅆㙃䠫匸䅁䅁䅁杷允䅁䅁䅑䅁䑁䅁䅷䅁䭁䝁䈴䅁䭁䅁䅑䅁䭁䝁䕕䅁䉁䅁䅁允䅁䉁䅑潪䐰䅁䅁䅁䵁䅉䅅䅁䕁䅁䅁睁䵁䅁䅁权呁允䅁权䕁䅁䅁权䱂䅂䅁允䅁䅁䅅䅁啁䉁䱩来䅁䅁䅁䍄䉁䅁䅁䅂䅁䅁䅍䅄䅁䅁䅯䅥䅅䅁䅯䅂䅁䅁䅯䅡䅑䅁䅅䅁䉁䅁䅁䅆奃䵥䅙䅁䅁䅁杷允䅁䅁䅑䅁䑁䅁䅷䅁䭁䙁䍕䅁䭁䉁䅅䅁䭁偁䈸䅁䉁䅁䅁允䅁䉁䅑灤䑰杂䅁䅁䵁䅉䅅䅁䕁䅁䅁睁䵁䅁䅁权䑂䅁䅁权䕁䅁䅁权奂䅂䅁允䅁䅁䅅䅁啁䵁䭧杗䅁䅁䅁䍄䉁䅁䅁䅂䅁䅁䅍䅄䅁䅁䅯睸䅁䅁䅯权䅁䅁䅯睔䅑䅁䅅䅁䉁䅁䅁权䡂䅁䅁䍄䉁䅁䅁䅂䅁䅁䅍䅄䅁䅁䅯杭䅅䅁䅯充䅁䅁䅯䅂䅉䅁䅅䅁䉁䅁䅁䅆元䱮䡉䅁䅁䅁杷允䅁䅁䅑䅁䑁䅁䅷䅁䭁䍁䅍䅁䭁䉁䅅䅁䭁䙁䕍䅁䉁䅁䅁允䅁䉁䅑䉯椷杄䅁䅁䵁䅉䅅䅁䕁䅁䅁睁䵁䅁䅁权杄允䅁权䕁䅁䅁权湂䅂䅁允䅁䅁䅅䅁啁偁扙睂䅁䅁䅁䍄䉁䅁䅁䅂䅁䅁䅍䅄䅁䅁䅯䅧䅅䅁䅯权䅁䅁䅯党䅑䅁䅅䅁䉁䅁䅁兂㑃潈牘払䑧䅑杷允䅁䅁䅑䅁䑁䅁䅷䅁䭁䉁䑯䅁䭁䉁䅅䅁䭁偁䈸䅁䉁䅁䅁允䅁䉁䅑䍷匳䅃䅁䅁䵁䅉䅅䅁䕁䅁䅁睁䵁䅁䅁权硁允䅁权䕁䅁䅁权兂䅂䅁允䅁䅁䅅䅁啁䵁塌睃䅁䅁䅁䍄䉁䅁䅁䅂䅁䅁䅍䅄䅁䅁䅯朵䅁䅁䅯权䅁䅁䅯䅡䅑䅁䅅䅁䉁䅁䅁兂坂楄礲敮砯睐杷允䅁䅁䅑䅁䑁䅁䅷䅁䭁䍁䑷䅁䭁䉁䅅䅁䭁偁䈸䅁䉁䅁䅁允䅁䉁䅑䥧䥫睂䅁䅁䵁䅉䅅䅁䕁䅁䅁睁䵁䅁䅁权瑄杁䅁权䕁䅁䅁权⽄允䅁允䅁䅁䅅䅁啁䅁㑄睰䅁䅁䅁䍄䉁䅁䅁䅂䅁䅁䅍䅄䅁䅁䅯杷䅁䅁䅯权䅁䅁䅯䅂䅉䅁䅅䅁䉁䅁䅁兂䑃䵷桱扒䥙䅑杷允䅁䅁䅑䅁䑁䅁䅷䅁䭁佁䄴䅁䭁䅁䅑䅁䭁䕁䕯䅁䉁䅁䅁允䅁䉁䅑祈前䅁䅁䅁䵁䅉䅅䅁䕁䅁䅁睁䵁䅁䅁权桄允䅁权䭁䅁䅁权剂䅂䅁允䅁䅁䅅䅁䙁䩁瘷㡰䱚⭎⽕䍄䉁䅁䅁䅂䅁䅁䅍䅄䅁䅁䅯兦䅅䅁䅯充䅁䅁䅯兡䅑䅁䅅䅁䉁䅁䅁䅆䅁八㉙䅁䅁䅁杷允䅁䅁䅑䅁䑁䅁䅷䅁䭁偁䉅䅁䭁䅁䅯䅁䭁䙁䕑䅁䉁䅁䅁允䅁䅁䅕䑗ね䡹⭡稴䴸䅉䅅䅁䕁䅁䅁睁䵁䅁䅁权牃䅁䅁权剁䅁䅁权㕁䅂䅁允䅁䅁䅅䅁啁佁䙄睈䅧䅁䅁䍄䉁䅁䅁䅂䅁䅁䅍䅄䅁䅁䅯䅹䅁䅁䅯权䅁䅁䅯䅂䅉䅁䅅䅁䉁䅁䅁兂㙄浦㡱䩤免䅑杷允䅁䅁䅑䅁䑁䅁䅷䅁䭁䝁䅑䅁䭁䉁䅅䅁䭁䅁䅕䅁䉁䅁䅁允䅁䉁䅑䍩䑴元䅁䅁䵁䅉䅅䅁䕁䅁䅁睁䵁䅁䅁权呃䅁䅁权䕁䅁䅁权啂䅂䅁允䅁䅁䅅䅁啁乁塁䅰䅁䅁䅁䍄䉁䅁䅁䅂䅁䅁䅍䅄䅁䅁䅯杈䅁䅁䅯充䅁䅁䅯兕䅑䅁䅅䅁䉁䅁䅁䅆䅃䬴搴䅁䅁䅁杷允䅁䅁䅑䅁䑁䅁䅷䅁䭁䉁䉙䅁䭁䅁䅯䅁䭁䝁䕫䅁䉁䅁䅁允䅁䅁䅕報灪橊䥅䐱䴸䅉䅅䅁䕁䅁䅁睁䵁䅁䅁权潂䅁䅁权剁䅁䅁权䕁杁䅁允䅁䅁䅅䅁啁䥁橨关䅍䅁䅁䍄䉁䅁䅁䅂䅁䅁䅍䅄䅁䅁䅯䅚䅁䅁䅯䅂䅁䅁䅯兂䅁䅁䅅䅁䉁䅁䅁䅆兂橋䅯䅁䅁䅁杷允䅁䅁䅑䅁䑁䅁䅷䅁䭁䑁䄴䅁䭁䅁䅯䅁䭁䝁䕉䅁䉁䅁䅁允䅁䅁䅕㉩湺㘫确歃䵁䅉䅅䅁䕁䅁䅁睁䵁䅁䅁权㙄睁䅁权䕁䅁䅁权⽄允䅁允䅁䅁䅅䅁啁佁漱睅䅁䅁䅁䍄䉁䅁䅁䅂䅁䅁䅍䅄䅁䅁䅯䅉䅁䅁䅯䅂䅁䅁䅯杗䅑䅁䅅䅁䉁䅁䅁䅆䥁打䍅䅁䅁䅁杷允䅁䅁䅑䅁䑁䅁䅷䅁䭁䩁䉑䅁䭁䅁䅑䅁䭁䝁䕁䅁䉁䅁䅁允䅁䉁䅑䱩睮䅂䅁䅁䵁䅉䅅䅁䕁䅁䅁睁䵁䅁䅁权㙂杁䅁权䭁䅁䅁权⽄允䅁允䅁䅁䅅䅁䙁䉁癳匳䝑呙䅸䍄䉁䅁䅁䅂䅁䅁䅍䅄䅁䅁䅯睁䅁䅁䅯权䅁䅁䅯杗䅑䅁䅅䅁䉁䅁䅁兂㑃潈牘払楪睐杷允䅁䅁䅑䅁䑁䅁䅷䅁䭁佁䅉䅁䭁䉁䅅䅁䭁䙁䕙䅁䉁䅁䅁允䅁䉁䅑䩹桌䅑䅁䅁䵁䅉䅅䅁䕁䅁䅁睁䵁䅁䅁权䩄允䅁权䭁䅁䅁权摂䅂䅁允䅁䅁䅅䅁䙁䙁余扌摋⬷⽣䍄䉁䅁䅁䅂䅁䅁䅍䅄䅁䅁䅯䅙䅅䅁䅯䅂䅁䅁䅯条䅑䅁䅅䅁䉁䅁䅁䅆䥁敚䅉䅁䅁䅁杷允䅁䅁䅑䅁䑁䅁䅷䅁䭁䵁䈸䅁䭁䅁䅑䅁䭁䙁䔸䅁䉁䅁䅁允䅁䉁䅑䩍灉䅁䅁䅁䵁䅉䅅䅁䕁䅁䅁睁䵁䅁䅁权婄允䅁权剁䅁䅁权時䅂䅁允䅁䅁䅅䅁啁䕁瑂祇䅍䅁䅁䍄䉁䅁䅁䅂䅁䅁䅍䅄䅁䅁䅯睤䅁䅁䅯䅂䅁䅁䅯䅖䅑䅁䅅䅁䉁䅁䅁䅆㙁䔯䅉䅁䅁䅁杷允䅁䅁䅑䅁䑁䅁䅷䅁䭁偁䑳䅁䭁䅁䅑䅁䭁偁䈸䅁䉁䅁䅁允䅁䉁䅑䙙瑂䅁䅁䅁䵁䅉䅅䅁䕁䅁䅁睁䵁䅁䅁权杂䅁䅁权䕁䅁䅁权浂䅂䅁允䅁䅁䅅䅁啁䙁䕂杄䅁䅁䅁䍄䉁䅁䅁䅂䅁䅁䅍䅄䅁䅁䅯杊䅅䅁䅯权䅁䅁䅯䅑䅑䅁䅅䅁䉁䅁䅁兂䱃佢㝦晱剅䅑杷允䅁䅁䅑䅁䑁䅁䅷䅁䭁偁䉁䅁䭁䅁䅑䅁䭁䙁䔴䅁䉁䅁䅁允䅁䉁䅑䵥睁䅁䅁䅁䵁䅉䅅䅁䕁䅁䅁睁䵁䅁䅁权㝄睁䅁权剁䅁䅁权⽄允䅁允䅁䅁䅅䅁啁䥁䡄告䅧䅁䅁䍄䉁䅁䅁䅂䅁䅁䅍䅄䅁䅁䅯兕䅁䅁䅯䅂䅁䅁䅯䅕䅑䅁䅅䅁䉁䅁䅁䅆䕁㔴䅁䅁䅁䅁杷允䅁䅁䅑䅁䑁䅁䅷䅁䭁䭁䅳䅁䭁䉁䅅䅁䭁䕁䕷䅁䉁䅁䅁允䅁䉁䅑䥙䡩䅃䅁䅁䵁䅉䅅䅁䕁䅁䅁睁䵁䅁䅁权䩂䅁䅁权䭁䅁䅁权㙁䅂䅁允䅁䅁䅅䅁䙁䕁㉡⼸唳健⽫䍄䉁䅁䅁䅂䅁䅁䅍䅄䅁䅁䅯睸䅁䅁䅯䅂䅁䅁䅯䅕䅑䅁䅅䅁䉁䅁䅁权䡂䅁䅁䍄䉁䅁䅁䅂䅁䅁䅍䅄䅁䅁䅯充䅅䅁䅯权䅁䅁䅯䅂䅉䅁䅅䅁䉁䅁䅁兂㙄浦㡱䉤敍䅑杷允䅁䅁䅑䅁䑁䅁䅷䅁䭁䍁䅯䅁䭁䅁䅑䅁䭁䕁䕁䅁䉁䅁䅁允䅁䉁䅑䩏敁䅁䅁䅁䵁䅉䅅䅁䕁䅁䅁睁䵁䅁䅁权敃䅁䅁权䕁䅁䅁权兂䅂䅁允䅁䅁䅅䅁啁䝁慄杖䅁䅁䅁䍄䉁䅁䅁䅂䅁䅁䅍䅄䅁䅁䅯䅳䅁䅁䅯权䅁䅁䅯杏䅑䅁䅅䅁䉁䅁䅁䅆䍁䅁䅁䅁䅁䅁杷允䅁䅁䅑䅁䑁䅁䅷䅁䭁䱁䅁䅁䭁䉁䅅䅁䭁䝁䕅䅁䉁䅁䅁允䅁䉁䅑楌堯杁䅁䅁䵁䅉䅅䅁䕁䅁䅁睁䵁䅁䅁权敃允䅁权剁䅁䅁权噂䅂䅁允䅁䅁䅅䅁啁䍁噪䅸䅳䅁䅁䍄䉁䅁䅁䅂䅁䅁䅍䅄䅁䅁䅯睁䅅䅁䅯权䅁䅁䅯党䅑䅁䅅䅁䉁䅁䅁兂橄婰䕶䱉い睐杷允䅁䅁䅑䅁䑁䅁䅷䅁䭁偁䐴䅁䭁䅁䅑䅁䭁偁䈸䅁䉁䅁䅁允䅁䉁䅑偊剤允䅁䅁䵁䅉䅅䅁䕁䅁䅁睁䵁䅁䅁权䭄䅁䅁权䭁䅁䅁权求䅂䅁允䅁䅁䅅䅁䙁乁欰潂噇睑䅸䍄䉁䅁䅁䅂䅁䅁䅍䅄䅁䅁䅯杪䅅䅁䅯充䅁䅁䅯杙䅑䅁䅅䅁䉁䅁䅁䅆杁啴䑕䅁䅁䅁杷允䅁䅁䅑䅁䑁䅁䅷䅁䭁䡁䑣䅁䭁䅁䅑䅁䭁偁䈸䅁䉁䅁䅁允䅁䉁䅑䍨佲䅁䅁䅁䵁䅉䅅䅁䕁䅁䅁睁䵁䅁䅁权㡄睁䅁权䕁䅁䅁权⽄允䅁允䅁䅁䅅䅁啁䕁獴兏䅁䅁䅁䍄䉁䅁䅁䅂䅁䅁䅍䅄䅁䅁䅯睆䅁䅁䅯权䅁䅁䅯眯䅅䅁䅅䅁䉁䅁䅁兂獄払敧敨䅳䅑杷允䅁䅁䅑䅁䑁䅁䅷䅁䭁䝁䅯䅁䭁䅁䅯䅁䭁䕁䕁䅁䉁䅁䅁允䅁䅁䅕浑汄䌰扌稸䴸䅉䅅䅁䕁䅁䅁睁䵁䅁䅁权ㅃ䅁䅁权剁䅁䅁权䭂䅂䅁允䅁䅁䅅䅁䭁䕁䅣䅁䵁䅉䅅䅁䕁䅁䅁睁䵁䅁䅁权䍁允䅁权䭁䅁䅁权䕂䅂䅁允䅁䅁䅅䅁䙁䝁匸㡧䭄捯⽕䍄䉁䅁䅁䅂䅁䅁䅍䅄䅁䅁䅯䄯䅍䅁䅯权䅁䅁䅯眯䅅䅁䅅䅁䉁䅁䅁兂䍁㑋坣唲刴䅑杷允䅁䅁䅑䅁䑁䅁䅷䅁䭁䱁䈰䅁䭁䅁䅑䅁䭁䝁䕑䅁䉁䅁䅁允䅁䉁䅑䑧兣允䅁䅁䵁䅉䅅䅁䕁䅁䅁睁䵁䅁䅁权偄允䅁权䭁䅁䅁权硁䅂䅁允䅁䅁䅅䅁䙁偁唷佥浫晍⽉䍄䉁䅁䅁䅂䅁䅁䅍䅄䅁䅁䅯䅉䅁䅁䅯䅂䅁䅁䅯眯䅅䅁䅅䅁䉁䅁䅁䅆䥃㥵䍉䅁䅁䅁杷允䅁䅁䅑䅁䑁䅁䅷䅁䭁乁䅣䅁䭁䅁䅑䅁䭁䝁䕑䅁䉁䅁䅁允䅁䉁䅑䰶䍵允䅁䅁䵁䅉䅅䅁䕁䅁䅁睁䵁䅁䅁权䅁允䅁权剁䅁䅁权啂䅂䅁允䅁䅁䅅䅁啁䕁煁䉊䅉䅁䅁䍄䉁䅁䅁䅂䅁䅁䅍䅄䅁䅁䅯䄷䅍䅁䅯充䅁䅁䅯眯䅅䅁䅅䅁䉁䅁䅁䅆䅁㈸䜸䅁䅁䅁杷允䅁䅁䅑䅁䑁䅁䅷䅁䭁䵁䉷䅁䭁䅁䅯䅁䭁䙁䔴䅁䉁䅁䅁允䅁䅁䅕㉩湺㘫确獄䵁䅉䅅䅁䕁䅁䅁睁䵁䅁䅁权牃䅁䅁权䭁䅁䅁权桂䅂䅁允䅁䅁䅅䅁䙁䍁扐堫焵䅶䅬䍄䉁䅁䅁䅂䅁䅁䅍䅄䅁䅁䅯兏䅅䅁䅯充䅁䅁䅯睖䅑䅁䅅䅁䉁䅁䅁䅆䅄佭扁䅁䅁䅁杷允䅁䅁䅑䅁䑁䅁䅷䅁䭁䙁䉳䅁䭁䅁䅑䅁䭁䝁䕯䅁䉁䅁䅁允䅁䉁䅑佷㙏䅁䅁䅁䵁䅉䅅䅁䕁䅁䅁睁䵁䅁䅁权乄睁䅁权䭁䅁䅁权⽄允䅁允䅁䅁䅅䅁䙁䡁潎敫㠱睐䄵䍄䉁䅁䅁䅂䅁䅁䅍䅄䅁䅁䅯眴䅁䅁䅯䅂䅁䅁䅯杙䅑䅁䅅䅁䉁䅁䅁䅆䅂㙃䅯䅁䅁䅁杷允䅁䅁䅑䅁䑁䅁䅷䅁䭁䥁䅅䅁䭁䅁䅑䅁䭁䙁䔸䅁䉁䅁䅁允䅁䉁䅑兇樰䅁䅁䅁䵁䅉䅅䅁䕁䅁䅁睁䵁䅁䅁权汃䅁䅁权䕁䅁䅁权⽄允䅁允䅁䅁䅅䅁啁乁祑杉䅁䅁䅁䍄䉁䅁䅁䅂䅁䅁䅍䅄䅁䅁䅯眳䅁䅁䅯充䅁䅁䅯兂䅁䅁䅅䅁䉁䅁䅁䅆䅃㕂坑䅁䅁䅁杷允䅁䅁䅑䅁䑁䅁䅷䅁䭁䡁䉯䅁䭁䉁䅅䅁䭁䙁䕅䅁䉁䅁䅁允䅁䉁䅑䥩䍪睔䅁䅁䵁䅉䅅䅁䕁䅁䅁睁䵁䅁䅁权祃䅁䅁权剁䅁䅁权潂䅂䅁允䅁䅁䅅䅁啁䝁㍁杙䅙䅁䅁䍄䉁䅁䅁䅂䅁䅁䅍䅄䅁䅁䅯䅎䅍䅁䅯充䅁䅁䅯眯䅅䅁䅅䅁䉁䅁䅁䅆元攱䜰䅁䅁䅁杷允䅁䅁䅑䅁䑁䅁䅷䅁䭁䉁䅫䅁䭁䅁䍅䅁䭁䅁䍕䅁䉁䅁䅁允䅁䅁䅕數摸洶䕦唰䵁䅉䅅䅁䕁䅁䅁睁䵁䅁䅁权煂允䅁权剁䅁䅁权塂䅂䅁允䅁䅁䅅䅁啁䵁䭪〳䅅䅁䅁䍄䉁䅁䅁䅂䅁䅁䅍䅄䅁䅁䅯睱䅁䅁䅯权䅁䅁䅯杖䅑䅁䅅䅁䉁䅁䅁兂呃䅇坒煄吰䅑杷允䅁䅁䅑䅁䑁䅁䅷䅁䭁䍁䉙䅁䭁䉁䅅䅁䭁䙁䕙䅁䉁䅁䅁允䅁䉁䅑䱷䠶兄䅁䅁䵁䅉䅅䅁䕁䅁䅁睁䵁䅁䅁权偂䅁䅁权剁䅁䅁权噂䅂䅁允䅁䅁䅅䅁啁䙁倰䅭䅯䅁䅁䍄䉁䅁䅁䅂䅁䅁䅍䅄䅁䅁䅯䅐䅅䅁䅯权䅁䅁䅯䅡䅑䅁䅅䅁䉁䅁䅁兂敂歵䵫楁癶睐杷允䅁䅁䅑䅁䑁䅁䅷䅁䭁乁䅧䅁䭁䅁䅯䅁䭁䙁䕍䅁䉁䅁䅁允䅁䅁䅕硨婢発呤歂䵁䅉䅅䅁䕁䅁䅁睁䵁䅁䅁权䱃允䅁权䕁䅁䅁权䙁䅁䅁允䅁䅁䅅䅁啁偁偂儹䅅䅁䅁䍄䉁䅁䅁䅂䅁䅁䅍䅄䅁䅁䅯朴䅍䅁䅯充䅁䅁䅯眯䅅䅁䅅䅁䉁䅁䅁䅆䥂䙯摫䅁䅁䅁杷允䅁䅁䅑䅁䑁䅁䅷䅁䭁䱁䅫䅁䭁䅁䅯䅁䭁䙁䕣䅁䉁䅁䅁允䅁䅁䅕㥆佮ㄹ橐ぇ䵁䅉䅅䅁䕁䅁䅁睁䵁䅁䅁权权䅁䅁权䕁䅁䅁权兂䅂䅁允䅁䅁䅅䅁啁䝁獄杄䅁䅁䅁䍄䉁䅁䅁䅂䅁䅁䅍䅄䅁䅁䅯䅲䅍䅁䅯权䅁䅁䅯眯䅅䅁䅅䅁䉁䅁䅁兂湄㘫确欰昰䅑杷允䅁䅁䅑䅁䑁䅁䅷䅁䭁䵁䅙䅁䭁䉁䅅䅁䭁䝁䕯䅁䉁䅁䅁允䅁䉁䅑䉯晍兖䅁䅁䵁䅉䅅䅁䕁䅁䅁睁䵁䅁䅁权獄䅁䅁权䭁䅁䅁权湂䅂䅁允䅁䅁䅅䅁䙁乁欰潂噇硷䅬䍄䉁䅁䅁䅂䅁䅁䅍䅄䅁䅁䅯儴䅅䅁䅯䅂䅁䅁䅯睎䅑䅁䅅䅁䉁䅁䅁䅆㑁桵䅣䅁䅁䅁杷允䅁䅁䅑䅁䑁䅁䅷䅁䭁䡁䅑䅁䭁䅁䅑䅁䭁䙁䕅䅁䉁䅁䅁允䅁䉁䅑䡯畉䅁䅁䅁䵁䅉䅅䅁䕁䅁䅁睁䵁䅁䅁权ㅄ睁䅁权剁䅁䅁权⽄允䅁允䅁䅁䅅䅁啁䉁䉨杢䅳䅁䅁䍄䉁䅁䅁䅂䅁䅁䅍䅄䅁䅁䅯睹䅁䅁䅯允䅉䅁䅯兂䅉䅁䅅䅁䉁䅁䅁兂䡂䱭婵䑪㉺䅑杷允䅁䅁䅑䅁䑁䅁䅷䅁䭁偁䉑䅁䭁䅁䅯䅁䭁䙁䕉䅁䉁䅁䅁允䅁䅁䅕䉯癯匳䝑ぁ䵁䅉䅅䅁䕁䅁䅁睁䵁䅁䅁权橄䅁䅁权䭁䅁䅁权䙁䅁䅁允䅁䅁䅅䅁䙁䭁䠵場啯畲⽥䍄䉁䅁䅁䅂䅁䅁䅍䅄䅁䅁䅯䅹䅅䅁䅯充䅁䅁䅯睖䅑䅁䅅䅁䉁䅁䅁䅆睃䥉楕䅁䅁䅁杷允䅁䅁䅑䅁䑁䅁䅷䅁䭁䍁䈴䅁䭁䅁䅑䅁䭁䙁䕁䅁䉁䅁䅁允䅁䉁䅑慰契䅁䅁䅁䵁䅉䅅䅁䕁䅁䅁睁䵁䅁䅁权祃允䅁权䭁䅁䅁权坂䅂䅁允䅁䅁䅅䅁䙁䵁䭈啯㉗眸䅬䍄䉁䅁䅁䅂䅁䅁䅍䅄䅁䅁䅯条䅁䅁䅯权䅁䅁䅯兡䅑䅁䅅䅁䉁䅁䅁兂浂浚浚浚睢睐杷允䅁䅁䅑䅁䑁䅁䅷䅁䭁䩁䈸䅁䭁䅁䅑䅁䭁䙁䕙䅁䉁䅁䅁允䅁䅁䅯睒䅁䅁杷允䅁䅁䅑䅁䑁䅁䅷䅁䭁䝁䑑䅁䭁䅁䅯䅁䭁偁䈸䅁䉁䅁䅁允䅁䅁䅕桙奂扏䥔䕄䵁䅉䅅䅁䕁䅁䅁睁䵁䅁䅁权慄杁䅁权剁䅁䅁权⽄允䅁允䅁䅁䅅䅁啁䵁㥄杍䄸䅁䅁䍄䉁䅁䅁䅂䅁䅁䅍䅄䅁䅁䅯杸䅅䅁䅯权䅁䅁䅯䅂䅉䅁䅅䅁䉁䅁䅁权䡂䅁䅁䍄䉁䅁䅁䅂䅁䅁䅍䅄䅁䅁䅯䅵䅅䅁䅯䅂䅁䅁䅯睓䅑䅁䅅䅁䉁䅁䅁䅆獄卩䄸䅁䅁䅁杷允䅁䅁䅑䅁䑁䅁䅷䅁䭁䵁䐸䅁䭁䅁䅯䅁䭁偁䈸䅁䉁䅁䅁允䅁䅁䅕扌摋㘷䝦含䴸䅉䅅䅁䕁䅁䅁睁䵁䅁䅁权獃䅁䅁权剁䅁䅁权䙁䅁䅁允䅁䅁䅅䅁啁䕁祄䅧䅳䅁䅁䍄䉁䅁䅁䅂䅁䅁䅍䅄䅁䅁䅯眵䅁䅁䅯权䅁䅁䅯睖䅑䅁䅅䅁䉁䅁䅁兂㍁啩杆搵卄睐杷允䅁䅁䅑䅁䑁䅁䅷䅁䭁偁䐰䅁䭁䅁䅯䅁䭁偁䈸䅁䉁䅁䅁允䅁䅁䅕浔光䑗ね樫䴸䅉䅅䅁䕁䅁䅁睁䵁䅁䅁权睁䅁䅁权䭁䅁䅁权䭂䅂䅁允䅁䅁䅅䅁䙁䡁灮橊䥅䥲⽹䍄䉁䅁䅁䅂䅁䅁䅍䅄䅁䅁䅯䅨䅅䅁䅯䅂䅁䅁䅯条䅑䅁䅅䅁䉁䅁䅁䅆㡃杤䅅䅁䅁䅁杷允䅁䅁䅑䅁䑁䅁䅷䅁䭁䡁䅅䅁䭁䅁䅯䅁䭁䝁䕧䅁䉁䅁䅁允䅁䅁䅕䅄牉硨婢樹䴸䅉䅅䅁䕁䅁䅁睁䵁䅁䅁权㍄允䅁权䕁䅁䅁权扂䅂䅁允䅁䅁䅅䅁啁䙁䉨䅦䄰䅁䅁䍄䉁䅁䅁䅂䅁䅁䅍䅄䅁䅁䅯公䅁䅁䅯充䅁䅁䅯䅚䅑䅁䅅䅁䉁䅁䅁䅆䅄樳卆䅁䅁䅁杷允䅁䅁䅑䅁䑁䅁䅷䅁䭁䡁䉙䅁䭁䉁䅅䅁䭁䙁䕅䅁䉁䅁䅁允䅁䉁䅑䍷噎睋䅁䅁䵁䅉䅅䅁䕁䅁䅁睁䵁䅁䅁权⭄䅁䅁权䕁䅁䅁权偂䅂䅁允䅁䅁䅅䅁啁偁琶睬䅁䅁䅁䍄䉁䅁䅁䅂䅁䅁䅍䅄䅁䅁䅯杪䅍䅁䅯充䅁䅁䅯眯䅅䅁䅅䅁䉁䅁䅁䅆䥁㝇汣䅁䅁䅁杷允䅁䅁䅑䅁䑁䅁䅷䅁䭁䍁䅳䅁䭁䅁䅯䅁䭁䝁䕙䅁䉁䅁䅁允䅁䅁䅕浗㝑〳丫㜱䴸䅉䅅䅁䕁䅁䅁睁䵁䅁䅁权㕂䅁䅁权剁䅁䅁权㕁䅂䅁允䅁䅁䅅䅁啁䵁畄杍䅕䅁䅁䍄䉁䅁䅁䅂䅁䅁䅍䅄䅁䅁䅯入䅁䅁䅯䅂䅁䅁䅯睗䅑䅁䅅䅁䉁䅁䅁䅆䕂剶䅍䅁䅁䅁杷允䅁䅁䅑䅁䑁䅁䅷䅁䭁䥁䐴䅁䭁䅁䅯䅁䭁偁䈸䅁䉁䅁䅁允䅁䅁䅕䡰㥁瑃橥歂䵁䅉䅅䅁䕁䅁䅁睁䵁䅁䅁权硂䅁䅁权䭁䅁䅁权婂䅂䅁允䅁䅁䅅䅁䭁䕁䅣䅁䵁䅉䅅䅁䕁䅁䅁睁䵁䅁䅁权求䅁䅁权䭁䅁䅁权䙁䅁䅁允䅁䅁䅅䅁䙁䵁桵扒穢支⽷䍄䉁䅁䅁䅂䅁䅁䅍䅄䅁䅁䅯䅭䅁䅁䅯充䅁䅁䅯兔䅑䅁䅅䅁䉁䅁䅁䅆䅂䕨敯䅁䅁䅁杷允䅁䅁䅑䅁䑁䅁䅷䅁䭁䍁䈸䅁䭁䉁䅅䅁䭁䅁䅕䅁䉁䅁䅁允䅁䉁䅑浈び䅁䅁䅁䵁䅉䅅䅁䕁䅁䅁睁䵁䅁䅁权⭂允䅁权䕁䅁䅁权歂䅂䅁允䅁䅁䅅䅁啁䉁䘸兆䅁䅁䅁䍄䉁䅁䅁䅂䅁䅁䅍䅄䅁䅁䅯末䅅䅁䅯䅂䅁䅁䅯杙䅑䅁䅅䅁䉁䅁䅁䅆㡂儹䄰䅁䅁䅁杷允䅁䅁䅑䅁䑁䅁䅷䅁䭁䭁䉁䅁䭁䅁䅯䅁䭁䙁䕯䅁䉁䅁䅁允䅁䅁䅯睒䅁䅁杷允䅁䅁䅑䅁䑁䅁䅷䅁䭁䕁䅙䅁䭁䅁䅑䅁䭁䙁䕙䅁䉁䅁䅁允䅁䉁䅑偸癷䅁䅁䅁䵁䅉䅅䅁䕁䅁䅁睁䵁䅁䅁权䵄允䅁权䭁䅁䅁权䕁杁䅁允䅁䅁䅅䅁䙁䑁䬰㘱睎晐⽷䍄䉁䅁䅁䅂䅁䅁䅍䅄䅁䅁䅯䅳䅅䅁䅯䅂䅁䅁䅯兙䅑䅁䅅䅁䉁䅁䅁䅆潁奂䅉䅁䅁䅁杷允䅁䅁䅑䅁䑁䅁䅷䅁䭁䩁䑑䅁䭁䉁䅅䅁䭁偁䈸䅁䉁䅁䅁允䅁䉁䅑䩂獑杄䅁䅁䵁䅉䅅䅁䕁䅁䅁睁䵁䅁䅁权牂䅁䅁权䭁䅁䅁权時䅂䅁允䅁䅁䅅䅁䙁䅁䅁䅁䅁佁⽑䍄䉁䅁䅁䅂䅁䅁䅍䅄䅁䅁䅯免䅅䅁䅯权䅁䅁䅯兂䅁䅁䅅䅁䉁䅁䅁兂䕂㉩湺㘫牫䅑杷允䅁䅁䅑䅁䑁䅁䅷䅁䭁䑁䅕䅁䭁䅁䅯䅁䭁䅁䅕䅁䉁䅁䅁允䅁䅁䅕匰扌堫焴啉䵁䅉䅅䅁䕁䅁䅁睁䵁䅁䅁权婄䅁䅁权剁䅁䅁权佂䅂䅁允䅁䅁䅅䅁啁䥁穃䵶䉣䅁䅁䍄䉁䅁䅁䅂䅁䅁䅍䅄䅁䅁䅯杌䅁䅁䅯䅂䅁䅁䅯兙䅑䅁䅅䅁䉁䅁䅁䅆㑁浴䅳䅁䅁䅁杷允䅁䅁䅑䅁䑁䅁䅷䅁䭁䝁䅅䅁䭁䉁䅅䅁䭁䙁䕣䅁䉁䅁䅁允䅁䉁䅑䑁䑮杅䅁䅁䵁䅉䅅䅁䕁䅁䅁睁䵁䅁䅁权敄允䅁权剁䅁䅁权䙁䅁䅁允䅁䅁䅅䅁啁偁捃䅤䅍䅁䅁䍄䉁䅁䅁䅂䅁䅁䅍䅄䅁䅁䅯䄯䅅䅁䅯䅂䅁䅁䅯䅕䅑䅁䅅䅁䉁䅁䅁䅆睁䵇䅳䅁䅁䅁杷允䅁䅁䅑䅁䑁䅁䅷䅁䭁䱁䉷䅁䭁䉁䅅䅁䭁䑁䕅䅁䉁䅁䅁允䅁䉁䅑䝇潤䅂䅁䅁䵁䅉䅅䅁䕁䅁䅁睁䵁䅁䅁权⭄睁䅁权䭁䅁䅁权⽄允䅁允䅁䅁䅅䅁䙁䭁睒児塲硯䅨䍄䉁䅁䅁䅂䅁䅁䅍䅄䅁䅁䅯杳䅁䅁䅯允䅉䅁䅯兂䅉䅁䅅䅁䉁䅁䅁兂䱄潋唳塆杶䅑杷允䅁䅁䅑䅁䑁䅁䅷䅁䭁䉁䉷䅁䭁䅁䅑䅁䭁䝁䕧䅁䉁䅁䅁允䅁䉁䅑䬰充䅁䅁䅁䵁䅉䅅䅁䕁䅁䅁睁䵁䅁䅁权橂允䅁权剁䅁䅁权捂䅂䅁允䅁䅁䅅䅁啁䭁歃硅䅅䅁䅁䍄䉁䅁䅁䅂䅁䅁䅍䅄䅁䅁䅯䅱䅅䅁䅯䅂䅁䅁䅯杓䅑䅁䅅䅁䉁䅁䅁䅆䕃䉭䅁䅁䅁䅁杷允䅁䅁䅑䅁䑁䅁䅷䅁䭁䍁䅷䅁䭁䅁䅑䅁䭁䅁䍑䅁䉁䅁䅁允䅁䉁䅑䔷䅹䅁䅁䅁䵁䅉䅅䅁䕁䅁䅁睁䵁䅁䅁权啄允䅁权剁䅁䅁权噂䅂䅁允䅁䅁䅅䅁啁䱁卄䅳䅧䅁䅁䍄䉁䅁䅁䅂䅁䅁䅍䅄䅁䅁䅯䅭䅅䅁䅯充䅁䅁䅯兂䅁䅁䅅䅁䉁䅁䅁䅆䅄吸橫䅁䅁䅁杷允䅁䅁䅑䅁䑁䅁䅷䅁䭁䝁䈰䅁䭁䅁䅯䅁䭁䅁䍑䅁䉁䅁䅁允䅁䅁䅕婪畤潅䅐樶䴸䅉䅅䅁䕁䅁䅁睁䵁䅁䅁权獃䅁䅁权䭁䅁䅁权䙁䅁䅁允䅁䅁䅅䅁䙁䩁䑚㉩湺眫䄵䍄䉁䅁䅁䅂䅁䅁䅍䅄䅁䅁䅯眰䅁䅁䅯权䅁䅁䅯䅖䅑䅁䅅䅁䉁䅁䅁兂⽂牡へ硫㉪睐杷允䅁䅁䅑䅁䑁䅁䅷䅁䭁乁䑍䅁䭁䅁䅯䅁䭁偁䈸䅁䉁䅁䅁允䅁䅁䅕瑃橥䑣䬰歄䵁䅉䅅䅁䕁䅁䅁睁䵁䅁䅁权潃䅁䅁权剁䅁䅁权䕁杁䅁允䅁䅁䅅䅁啁䵁佃祺䅷䅁䅁䍄䉁䅁䅁䅂䅁䅁䅍䅄䅁䅁䅯䅵䅁䅁䅯权䅁䅁䅯䅕䅑䅁䅅䅁䉁䅁䅁兂啂㘴扗䍸䝁䅑杷允䅁䅁䅑䅁䑁䅁䅷䅁䭁佁䉧䅁䭁䅁䅑䅁䭁䕁䔸䅁䉁䅁䅁允䅁䅁䅯睒䅁䅁杷允䅁䅁䅑䅁䑁䅁䅷䅁䭁䱁䅉䅁䭁䅁䅯䅁䭁䙁䔸䅁䉁䅁䅁允䅁䅁䅕䥘䌯匹捪啈䵁䅉䅅䅁䕁䅁䅁睁䵁䅁䅁权敄杁䅁权䕁䅁䅁权⽄允䅁允䅁䅁䅅䅁啁䙁睄䅕䅁䅁䅁䍄䉁䅁䅁䅂䅁䅁䅍䅄䅁䅁䅯杸䅁䅁䅯充䅁䅁䅯杕䅑䅁䅅䅁䉁䅁䅁䅆牁牥䩉䅁䅁䅁杷允䅁䅁䅑䅁䑁䅁䅷䅁䭁䩁䉯䅁䭁䅁䅑䅁䭁䕁䔰䅁䉁䅁䅁允䅁䉁䅑䅥浉䅁䅁䅁䵁䅉䅅䅁䕁䅁䅁睁䵁䅁䅁权㑃杁䅁权䕁䅁䅁权⽄允䅁允䅁䅁䅅䅁啁䉁奃睦䅁䅁䅁䍄䉁䅁䅁䅂䅁䅁䅍䅄䅁䅁䅯杬䅁䅁䅯充䅁䅁䅯兂䅁䅁䅅䅁䉁䅁䅁䅆㑁奎䭍䅁䅁䅁杷允䅁䅁䅑䅁䑁䅁䅷䅁䭁䑁䅅䅁䭁䉁䅅䅁䭁䝁䕧䅁䉁䅁䅁允䅁䉁䅑䱙䑁睄䅁䅁䵁䅉䅅䅁䕁䅁䅁睁䵁䅁䅁权䅄䅁䅁权䕁䅁䅁权噂䅂䅁允䅁䅁䅅䅁啁䥁扃睌䅁䅁䅁䍄䉁䅁䅁䅂䅁䅁䅍䅄䅁䅁䅯典䅁䅁䅯䅂䅁䅁䅯兔䅑䅁䅅䅁䉁䅁䅁䅆权佦䅷䅁䅁䅁杷允䅁䅁䅑䅁䑁䅁䅷䅁䭁䕁䉁䅁䭁䅁䅑䅁䭁䝁䕉䅁䉁䅁䅁允䅁䉁䅑䝧核䅁䅁䅁䵁䅉䅅䅁䕁䅁䅁睁䵁䅁䅁权䅄允䅁权䭁䅁䅁权桂䅂䅁允䅁䅁䅅䅁䭁䕁䅣䅁䵁䅉䅅䅁䕁䅁䅁睁䵁䅁䅁权坁允䅁权䭁䅁䅁权楂䅂䅁允䅁䅁䅅䅁䙁䡁灮橊䥅偲⽑䍄䉁䅁䅁䅂䅁䅁䅍䅄䅁䅁䅯典䅅䅁䅯权䅁䅁䅯䅂䅉䅁䅅䅁䉁䅁䅁兂浃㡭村䡳塉䅑杷允䅁䅁䅑䅁䑁䅁䅷䅁䭁佁䅁䅁䭁䅁䅑䅁䭁䙁䔸䅁䉁䅁䅁允䅁䉁䅑䙉杋允䅁䅁䵁䅉䅅䅁䕁䅁䅁睁䵁䅁䅁权橄䅁䅁权䭁䅁䅁权䕁杁䅁允䅁䅁䅅䅁䙁䑁ㄸ牘䩰偄⽉䍄䉁䅁䅁䅂䅁䅁䅍䅄䅁䅁䅯督䅅䅁䅯充䅁䅁䅯兗䅑䅁䅅䅁䉁䅁䅁䅆睄噥䙫䅁䅁䅁杷允䅁䅁䅑䅁䑁䅁䅷䅁䭁䩁䉕䅁䭁䅁䅯䅁䭁䕁䕳䅁䉁䅁䅁允䅁䅁䅕䙂余扌摋䕇䵁䅉䅅䅁䕁䅁䅁睁䵁䅁䅁权呄允䅁权䉁杁䅁权䙁杁䅁允䅁䅁䅅䅁䙁䕁ㅫ浊硍村䉖䍄䉁䅁䅁䅂䅁䅁䅍䅄䅁䅁䅯䅕䅁䅁䅯权䅁䅁䅯杓䅑䅁䅅䅁䉁䅁䅁兂捃䍸睃畣呧䅑杷允䅁䅁䅑䅁䑁䅁䅷䅁䭁䱁䅫䅁䭁䉁䅅䅁䭁䙁䕣䅁䉁䅁䅁允䅁䉁䅑歅穦杅䅁䅁䵁䅉䅅䅁䕁䅁䅁睁䵁䅁䅁权㑁允䅁权䕁䅁䅁权⽄允䅁允䅁䅁䅅䅁啁䑁汨关䅅䅁䅁䍄䉁䅁䅁䅂䅁䅁䅍䅄䅁䅁䅯䅩䅅䅁䅯权䅁䅁䅯䅡䅑䅁䅅䅁䉁䅁䅁兂ㅂ硫䕧杖䈴䅑杷允䅁䅁䅑䅁䑁䅁䅷䅁䭁䱁䐴䅁䭁䅁䅑䅁䭁偁䈸䅁䉁䅁䅁允䅁䉁䅑䉃⽒䅁䅁䅁䵁䅉䅅䅁䕁䅁䅁睁䵁䅁䅁权䡃䅁䅁权䭁䅁䅁权啂䅂䅁允䅁䅁䅅䅁䙁䱁䥔牤昶畇⽳䍄䉁䅁䅁䅂䅁䅁䅍䅄䅁䅁䅯睰䅅䅁䅯权䅁䅁䅯兖䅑䅁䅅䅁䉁䅁䅁兂䝂癴㥐䠱䙧䅑杷允䅁䅁䅑䅁䑁䅁䅷䅁䭁䕁䅙䅁䭁䉁䅅䅁䭁䙁䕑䅁䉁䅁䅁允䅁䉁䅑䱁䘯睂䅁䅁䵁䅉䅅䅁䕁䅁䅁睁䵁䅁䅁权睃䅁䅁权䭁䅁䅁权慂䅂䅁允䅁䅁䅅䅁䙁䅁䅁䅁䅁䅁䅚䍄䉁䅁䅁䅂䅁䅁䅍䅄䅁䅁䅯眹䅅䅁䅯充䅁䅁䅯䅖䅑䅁䅅䅁䉁䅁䅁䅆䅂偋䩨䅁䅁䅁杷允䅁䅁䅑䅁䑁䅁䅷䅁䭁偁䈴䅁䭁䅁䅑䅁䭁䙁䕫䅁䉁䅁䅁允䅁䉁䅑㝐䭣䅁䅁䅁䵁䅉䅅䅁䕁䅁䅁睁䵁䅁䅁权⭃睁䅁权剁䅁䅁权⽄允䅁允䅁䅁䅅䅁啁䵁睃䅙䅙䅁䅁䍄䉁䅁䅁䅂䅁䅁䅍䅄䅁䅁䅯䄱䅅䅁䅯权䅁䅁䅯兗䅑䅁䅅䅁䉁䅁䅁权䡂䅁䅁䍄䉁䅁䅁䅂䅁䅁䅍䅄䅁䅁䅯杖䅅䅁䅯权䅁䅁䅯睓䅑䅁䅅䅁䉁䅁䅁兂㙃兓䍷㑋䕣䅑杷允䅁䅁䅑䅁䑁䅁䅷䅁䭁偁䉳䅁䭁䉁䅅䅁䭁䙁䕳䅁䉁䅁䅁允䅁䉁䅑䍷栱杂䅁䅁䵁䅉䅅䅁䕁䅁䅁睁䵁䅁䅁权䙄允䅁权䕁䅁䅁权兂䅂䅁允䅁䅁䅅䅁啁䝁䅴兎䅁䅁䅁䍄䉁䅁䅁䅂䅁䅁䅍䅄䅁䅁䅯杶䅍䅁䅯权䅁䅁䅯眯䅅䅁䅅䅁䉁䅁䅁兂睄㡰䱚睎坫䅑杷允䅁䅁䅑䅁䑁䅁䅷䅁䭁偁䅣䅁䭁䉁䅅䅁䭁䕁䕁䅁䉁䅁䅁允䅁䉁䅑乷䭁睓䅁䅁䵁䅉䅅䅁䕁䅁䅁睁䵁䅁䅁权㥄䅁䅁权剁䅁䅁权䙁䅁䅁允䅁䅁䅅䅁啁䱁䩘䅷䅉䅁䅁䍄䉁䅁䅁䅂䅁䅁䅍䅄䅁䅁䅯䅮䅁䅁䅯权䅁䅁䅯睚䅑䅁䅅䅁䉁䅁䅁兂䉃啬䱏佢䱦睶杷允䅁䅁䅑䅁䑁䅁䅷䅁䭁乁䅅䅁䭁䅁䅯䅁䭁䑁䕅䅁䉁䅁䅁允䅁䅁䅕倹唳佥浫味䴸䅉䅅䅁䕁䅁䅁睁䵁䅁䅁权䑂允䅁权䕁䅁䅁权敂䅂䅁允䅁䅁䅅䅁啁乁畨睏䅁䅁䅁䍄䉁䅁䅁䅂䅁䅁䅍䅄䅁䅁䅯䅢䅅䅁䅯权䅁䅁䅯䅂䅉䅁䅅䅁䉁䅁䅁兂浃㡭村䡳獌睐杷允䅁䅁䅑䅁䑁䅁䅷䅁䭁䅁䄴䅁䭁䅁䅯䅁䭁䕁䕷䅁䉁䅁䅁允䅁䅁䅕㥌欰潂噇啄䵁䅉䅅䅁䕁䅁䅁睁䵁䅁䅁权兄䅁䅁权剁䅁䅁权兂䅂䅁允䅁䅁䅅䅁啁䉁穢䄫䅅䅁䅁䍄䉁䅁䅁䅂䅁䅁䅍䅄䅁䅁䅯朸䅁䅁䅯充䅁䅁䅯杘䅑䅁䅅䅁䉁䅁䅁䅆䥃䭃䤵䅁䅁䅁杷允䅁䅁䅑䅁䑁䅁䅷䅁䭁䕁䕫䅁䭁䅁䅑䅁䭁䝁䕅䅁䉁䅁䅁允䅁䅁䅯睚䅉䅁杷允䅁䅁䅑䅁䑁䅁䅷䅁䭁䙁䅣䅁䭁䉁䅅䅁䭁䙁䕉䅁䉁䅁䅁允䅁䉁䅑䤫湮䅂䅁䅁䵁䅉䅅䅁䕁䅁䅁睁䵁䅁䅁权浄睁䅁权䕁䅁䅁权⽄允䅁允䅁䅁䅅䅁啁䅁歔兓䅁䅁䅁䍄䉁䅁䅁䅂䅁䅁䅍䅄䅁䅁䅯杈䅁䅁䅯充䅁䅁䅯兂䅁䅁䅅䅁䉁䅁䅁䅆䅂䉳敫䅁䅁䅁杷允䅁䅁䅑䅁䑁䅁䅷䅁䭁䑁䉉䅁䭁䅁䅯䅁䭁䕁䔴䅁䉁䅁䅁允䅁䅁䅕䘫橐婰䕶啅䵁䅉䅅䅁䕁䅁䅁睁䵁䅁䅁权㙃允䅁权䭁䅁䅁权啂䅂䅁允䅁䅁䅅䅁䙁䱁䥔牤昶杇䅸䍄䉁䅁䅁䅂䅁䅁䅍䅄䅁䅁䅯兂䅅䅁䅯充䅁䅁䅯杚䅑䅁䅅䅁䉁䅁䅁䅆杄⽡剉䅁䅁䅁杷允䅁䅁䅑䅁䑁䅁䅷䅁䭁䑁䉕䅁䭁䅁䅯䅁䭁䕁䕳䅁䉁䅁䅁允䅁䅁䅕㉦㡱䩤奍䐱䴸䅉䅅䅁䕁䅁䅁睁䵁䅁䅁权婃允䅁权䭁䅁䅁权卂䅂䅁允䅁䅁䅅䅁䙁䙁乃㉬匴⽧⽙䍄䉁䅁䅁䅂䅁䅁䅍䅄䅁䅁䅯儵䅍䅁䅯充䅁䅁䅯眯䅅䅁䅅䅁䉁䅁䅁䅆䅂䝷䄵䅁䅁䅁杷允䅁䅁䅑䅁䑁䅁䅷䅁䭁䩁䉁䅁䭁䅁䅑䅁䭁䅁䅕䅁䉁䅁䅁允䅁䉁䅑䵫扫䅁䅁䅁䵁䅉䅅䅁䕁䅁䅁睁䵁䅁䅁权卄允䅁权䭁䅁䅁权坂䅂䅁允䅁䅁䅅䅁䙁䕁䱓佢㝦晱⼸䍄䉁䅁䅁䅂䅁䅁䅍䅄䅁䅁䅯眶䅅䅁䅯充䅁䅁䅯睘䅑䅁䅅䅁䉁䅁䅁䅆杁扷䕆䅁䅁䅁杷允䅁䅁䅑䅁䑁䅁䅷䅁䭁䵁䅕䅁䭁䅁䅑䅁䭁䙁䕯䅁䉁䅁䅁允䅁䉁䅑乙偊䅁䅁䅁䵁䅉䅅䅁䕁䅁䅁睁䵁䅁䅁权汄睁䅁权䭁䅁䅁权⽄允䅁允䅁䅁䅅䅁䙁䑁晶㑔堲杢䅖䍄䉁䅁䅁䅂䅁䅁䅍䅄䅁䅁䅯眲䅅䅁䅯䅂䅁䅁䅯䅘䅑䅁䅅䅁䉁䅁䅁䅆奄啍䅳䅁䅁䅁杷允䅁䅁䅑䅁䑁䅁䅷䅁䭁䅁䅙䅁䭁䅁䅯䅁䭁䕁䔰䅁䉁䅁䅁允䅁䅁䅕浗㝑〳丫吹䴸䅉䅅䅁䕁䅁䅁睁䵁䅁䅁权睄䅁䅁权䭁䅁䅁权啂䅂䅁允䅁䅁䅅䅁䭁䕁䅣䅁䵁䅉䅅䅁䕁䅁䅁睁䵁䅁䅁权睂䅁䅁权䕁䅁䅁权㙁䅂䅁允䅁䅁䅅䅁啁䱁㕩李䅁䅁䅁䍄䉁䅁䅁䅂䅁䅁䅍䅄䅁䅁䅯䄯䅅䅁䅯䅂䅁䅁䅯免䅑䅁䅅䅁䉁䅁䅁䅆䥃ㄶ䅫䅁䅁䅁杷允䅁䅁䅑䅁䑁䅁䅷䅁䭁佁䅉䅁䭁䅁䅯䅁䭁䕁䕯䅁䉁䅁䅁允䅁䅁䅕兊䉡啬䱏䐯䴸䅉䅅䅁䕁䅁䅁睁䵁䅁䅁权权允䅁权䕁䅁䅁权慂䅂䅁允䅁䅁䅅䅁啁䉁䕧兹䅅䅁䅁䍄䉁䅁䅁䅂䅁䅁䅍䅄䅁䅁䅯睨䅁䅁䅯䅂䅁䅁䅯兏䅑䅁䅅䅁䉁䅁䅁䅆㑃硨䅕䅁䅁䅁杷允䅁䅁䅑䅁䑁䅁䅷䅁䭁偁䉉䅁䭁䅁䅯䅁䭁䅁䅕䅁䉁䅁䅁允䅁䅁䅕楄礲敮渫啁䵁䅉䅅䅁䕁䅁䅁睁䵁䅁䅁权㕃杁䅁权剁䅁䅁权⽄允䅁允䅁䅁䅅䅁啁䥁歁䍒䅙䅁䅁䍄䉁䅁䅁䅂䅁䅁䅍䅄䅁䅁䅯李䅁䅁䅯䅂䅁䅁䅯兗䅑䅁䅅䅁䉁䅁䅁䅆䍁祢䅷䅁䅁䅁杷允䅁䅁䅑䅁䑁䅁䅷䅁䭁䥁䄰䅁䭁䅁䅯䅁䭁䅁䅕䅁䉁䅁䅁允䅁䅁䅕歬䱏佢㝥ぉ䵁䅉䅅䅁䕁䅁䅁睁䵁䅁䅁权ぁ䅁䅁权䕁䅁䅁权時䅂䅁允䅁䅁䅅䅁啁䩁摨睄䅁䅁䅁䍄䉁䅁䅁䅂䅁䅁䅍䅄䅁䅁䅯睶䅁䅁䅯䅂䅁䅁䅯睎䅑䅁䅅䅁䉁䅁䅁䅆橂䡄䅧䅁䅁䅁杷允䅁䅁䅑䅁䑁䅁䅷䅁䭁偁䐸䅁䭁䅁䅑䅁䭁偁䈸䅁䉁䅁䅁允䅁䉁䅑䩹䍧允䅁䅁䵁䅉䅅䅁䕁䅁䅁睁䵁䅁䅁权卂䅁䅁权䭁䅁䅁权楂䅂䅁允䅁䅁䅅䅁䙁䍁硣䭃捷癗⽉䍄䉁䅁䅁䅂䅁䅁䅍䅄䅁䅁䅯眯䅍䅁䅯权䅁䅁䅯眯䅅䅁䅅䅁䉁䅁䅁兂婁䙂余扌䕉䅑杷允䅁䅁䅑䅁䑁䅁䅷䅁䭁䕁䉳䅁䭁䅁䅯䅁䭁䝁䕙䅁䉁䅁䅁允䅁䅁䅕児塲㍯㥁樵䴸䅉䅅䅁䕁䅁䅁睁䵁䅁䅁权奄睁䅁权䭁䅁䅁权⽄允䅁允䅁䅁䅅䅁䙁䩁䑚㉩湺眫䅊䍄䉁䅁䅁䅂䅁䅁䅍䅄䅁䅁䅯杧䅁䅁䅯充䅁䅁䅯杏䅑䅁䅅䅁䉁䅁䅁䅆䅂瑁瑙䅁䅁䅁杷允䅁䅁䅑䅁䑁䅁䅷䅁䭁䩁䄴䅁䭁䉁䅅䅁䭁䙁䕷䅁䉁䅁䅁允䅁䉁䅑䅙瑨杁䅁䅁䵁䅉䅅䅁䕁䅁䅁睁䵁䅁䅁权㡁杁䅁权䕁䅁䅁权⽄允䅁允䅁䅁䅅䅁啁䍁獡睕䅅䅁䅁䍄䉁䅁䅁䅂䅁䅁䅍䅄䅁䅁䅯兇䅁䅁䅯权䅁䅁䅯睘䅑䅁䅅䅁䉁䅁䅁兂慃婭婭婭汮睐杷允䅁䅁䅑䅁䑁䅁䅷䅁䭁䑁䉳䅁䭁䉁䅅䅁䭁䙁䕣䅁䉁䅁䅁允䅁䉁䅑湺㔸睊䅁䅁䵁䅉䅅䅁䕁䅁䅁睁䵁䅁䅁权剂䅁䅁权䕁䅁䅁权潂䅂䅁允䅁䅁䅅䅁啁䙁㙖公䅁䅁䅁䍄䉁䅁䅁䅂䅁䅁䅍䅄䅁䅁䅯䅐䅉䅁䅯充䅁䅁䅯眯䅅䅁䅅䅁䉁䅁䅁䅆睃睇䱅䅁䅁䅁杷允䅁䅁䅑䅁䑁䅁䅷䅁䭁䭁䅯䅁䭁䅁䅑䅁䭁䅁䅕䅁䉁䅁䅁允䅁䉁䅑䵯灕杁䅁䅁䵁䅉䅅䅁䕁䅁䅁睁䵁䅁䅁权䅄䅁䅁权剁䅁䅁权婂䅂䅁允䅁䅁䅅䅁啁乁䅫硁䅑䅁䅁䍄䉁䅁䅁䅂䅁䅁䅍䅄䅁䅁䅯兲䅅䅁䅯充䅁䅁䅯兔䅑䅁䅅䅁䉁䅁䅁䅆䝁剑佑䅁䅁䅁杷允䅁䅁䅑䅁䑁䅁䅷䅁䭁䥁䅧䅁䭁䅁䅑䅁䭁䝁䕑䅁䉁䅁䅁允䅁䉁䅑䉁歬䅁䅁䅁䵁䅉䅅䅁䕁䅁䅁睁䵁䅁䅁权㉃䅁䅁权䕁䅁䅁权扂䅂䅁允䅁䅁䅅䅁啁䑁硄兓䅁䅁䅁䍄䉁䅁䅁䅂䅁䅁䅍䅄䅁䅁䅯杘䅅䅁䅯充䅁䅁䅯兘䅑䅁䅅䅁䉁䅁䅁䅆杄奃䕁䅁䅁䅁杷允䅁䅁䅑䅁䑁䅁䅷䅁䭁䩁䉙䅁䭁䅁䅑䅁䭁䙁䕙䅁䉁䅁䅁允䅁䉁䅑䡫㡑䅁䅁䅁䵁䅉䅅䅁䕁䅁䅁睁䵁䅁䅁权⽄䅁䅁权剁䅁䅁权䅂䅂䅁允䅁䅁䅅䅁啁䑁㑂督䅷䅁䅁䍄䉁䅁䅁䅂䅁䅁䅍䅄䅁䅁䅯䅁䅑䅁䅯䅂䅁䅁䅯眯䅅䅁䅅䅁䉁䅁䅁䅆潂桧䉫䅁䅁䅁杷允䅁䅁䅑䅁䑁䅁䅷䅁䭁䝁䉅䅁䭁䅁䅯䅁䭁䙁䕁䅁䉁䅁䅁允䅁䅁䅕㉣剩堷⽷吴䴸䅉䅅䅁䕁䅁䅁睁䵁䅁䅁权汃允䅁权䕁䅁䅁权求䅂䅁允䅁䅁䅅䅁啁䥁げ克䅁䅁䅁䍄䉁䅁䅁䅂䅁䅁䅍䅄䅁䅁䅯䅦䅍䅁䅯充䅁䅁䅯眯䅅䅁䅅䅁䉁䅁䅁䅆䅂摇捁䅁䅁䅁杷允䅁䅁䅑䅁䑁䅁䅷䅁䭁䡁䉍䅁䭁䉁䅅䅁䭁䝁䕙䅁䉁䅁䅁允䅁䉁䅑䱧㕙䅃䅁䅁䵁䅉䅅䅁䕁䅁䅁睁䵁䅁䅁权潃允䅁权䉁杁䅁权䑁杁䅁允䅁䅁䅅䅁䙁佁敮搯佁瑵䅆䍄䉁䅁䅁䅂䅁䅁䅍䅄䅁䅁䅯䅘䅁䅁䅯允䅉䅁䅯兂䅉䅁䅅䅁䉁䅁䅁兂乄䰱据䭪㉶䅑杷允䅁䅁䅑䅁䑁䅁䅷䅁䭁䕁䉍䅁䭁䅁䍅䅁䭁䅁䍉䅁䉁䅁䅁允䅁䅁䅕砫ㄷ祖〴〴䵁䅉䅅䅁䕁䅁䅁睁䵁䅁䅁权湃允䅁权䕁䅁䅁权塂䅂䅁允䅁䅁䅅䅁啁䉁硯䅊䅁䅁䅁䍄䉁䅁䅁䅂䅁䅁䅍䅄䅁䅁䅯䅨䅅䅁䅯充䅁䅁䅯杙䅑䅁䅅䅁䉁䅁䅁䅆⽃㉄䉍䅁䅁䅁杷允䅁䅁䅑䅁䑁䅁䅷䅁䭁䑁䄰䅁䭁䅁䅑䅁䭁䅁䍑䅁䉁䅁䅁允䅁䉁䅑䑩扰睄䅁䅁䵁䅉䅅䅁䕁䅁䅁睁䵁䅁䅁权晄允䅁权䉁杁䅁权䍁杁䅁允䅁䅁䅅䅁䙁䱁䡌爫獺㡘䄱䍄䉁䅁䅁䅂䅁䅁䅍䅄䅁䅁䅯䅶䅅䅁䅯䅂䅁䅁䅯䅘䅑䅁䅅䅁䉁䅁䅁䅆㡄督䅍䅁䅁䅁杷允䅁䅁䅑䅁䑁䅁䅷䅁䭁䡁䉯䅁䭁䅁䅯䅁䭁䅁䍑䅁䉁䅁䅁允䅁䅁䅕㘱睎児塰䕅䵁䅉䅅䅁䕁䅁䅁睁䵁䅁䅁权湃允䅁权剁䅁䅁权潂䅂䅁允䅁䅁䅅䅁啁䵁畂汁䅙䅁䅁䍄䉁䅁䅁䅂䅁䅁䅍䅄䅁䅁䅯䅭䅉䅁䅯权䅁䅁䅯眯䅅䅁䅅䅁䉁䅁䅁兂橁⼲⭬牡䕷䅑杷允䅁䅁䅑䅁䑁䅁䅷䅁䭁䍁䈰䅁䭁䅁䍅䅁䭁䅁䍕䅁䉁䅁䅁允䅁䅁䅕䵄䑧汴楕〰䵁䅉䅅䅁䕁䅁䅁睁䵁䅁䅁权㑄䅁䅁权䕁䅁䅁权偂䅂䅁允䅁䅁䅅䅁䭁䕁䅣䅁䵁䅉䅅䅁䕁䅁䅁睁䵁䅁䅁权㙄䅁䅁权䭁䅁䅁权䕂䅂䅁允䅁䅁䅅䅁䙁乁佮ㄹ橐扰⽳䍄䉁䅁䅁䅂䅁䅁䅍䅄䅁䅁䅯睐䅁䅁䅯充䅁䅁䅯杗䅑䅁䅅䅁䉁䅁䅁䅆杄㍥䑍䅁䅁䅁杷允䅁䅁䅑䅁䑁䅁䅷䅁䭁䉁䈴䅁䭁䅁䅯䅁䭁䕁䔰䅁䉁䅁䅁允䅁䅁䅕䵱䱚㑎䉮啅䵁䅉䅅䅁䕁䅁䅁睁䵁䅁䅁权坃允䅁权䭁䅁䅁权䙁䅁䅁允䅁䅁䅅䅁䙁䥁䌯匹捨⽪⽯䍄䉁䅁䅁䅂䅁䅁䅍䅄䅁䅁䅯全䅁䅁䅯䅂䅁䅁䅯眯䅅䅁䅅䅁䉁䅁䅁䅆杁橺䍉䅁䅁䅁杷允䅁䅁䅑䅁䑁䅁䅷䅁䭁䙁䈰䅁䭁䉁䅅䅁䭁䅁䅕䅁䉁䅁䅁允䅁䉁䅑䔴牧杂䅁䅁䵁䅉䅅䅁䕁䅁䅁睁䵁䅁䅁权坃䅁䅁权䭁䅁䅁权橂䅂䅁允䅁䅁䅅䅁䙁䉁奂扏䥔瑤⽙䍄䉁䅁䅁䅂䅁䅁䅍䅄䅁䅁䅯睮䅍䅁䅯权䅁䅁䅯眯䅅䅁䅅䅁䉁䅁䅁兂癁匳䝑剧慕䅑杷允䅁䅁䅑䅁䑁䅁䅷䅁䭁䥁䅷䅁䭁䅁䅑䅁䭁䅁䍑䅁䉁䅁䅁允䅁䉁䅑䍯杕允䅁䅁䵁䅉䅅䅁䕁䅁䅁睁䵁䅁䅁权䕃䅁䅁权䕁䅁䅁权捂䅂䅁允䅁䅁䅅䅁啁䩁卪杏䅁䅁䅁䍄䉁䅁䅁䅂䅁䅁䅍䅄䅁䅁䅯具䅅䅁䅯权䅁䅁䅯䅂䅉䅁䅅䅁䉁䅁䅁兂畄䑦ㄸ牘䵯䅑杷允䅁䅁䅑䅁䑁䅁䅷䅁䭁偁䉙䅁䭁䅁䅯䅁䭁偁䈸䅁䉁䅁䅁允䅁䅁䅕䬸䝦穓䩥啃䵁䅉䅅䅁䕁䅁䅁睁䵁䅁䅁权十䅁䅁权䕁䅁䅁权呂䅂䅁允䅁䅁䅅䅁啁䱁契䅅䅁䅁䅁䍄䉁䅁䅁䅂䅁䅁䅍䅄䅁䅁䅯先䅁䅁䅯权䅁䅁䅯睖䅑䅁䅅䅁䉁䅁䅁兂塁挲㌷⭕乍䅑杷允䅁䅁䅑䅁䑁䅁䅷䅁䭁䉁䉁䅁䭁䉁䅅䅁䭁偁䈸䅁䉁䅁䅁允䅁䉁䅑䝺坫䅁䅁䅁䵁䅉䅅䅁䕁䅁䅁睁䵁䅁䅁权䍁䅂䅁权剁䅁䅁权⽄允䅁允䅁䅁䅅䅁啁䭁㥃杂䄸䅁䅁䍄䉁䅁䅁䅂䅁䅁䅍䅄䅁䅁䅯儴䅁䅁䅯䅂䅁䅁䅯杕䅑䅁䅅䅁䉁䅁䅁䅆奂牂䄸䅁䅁䅁杷允䅁䅁䅑䅁䑁䅁䅷䅁䭁䍁䉁䅁䭁䅁䅑䅁䭁䙁䕁䅁䉁䅁䅁允䅁䉁䅑硂祁䅁䅁䅁䵁䅉䅅䅁䕁䅁䅁睁䵁䅁䅁权硃允䅁权䕁䅁䅁权佂䅂䅁允䅁䅁䅅䅁啁偁摁東䅅䅁䅁䍄䉁䅁䅁䅂䅁䅁䅍䅄䅁䅁䅯䅰䅅䅁䅯充䅁䅁䅯兡䅑䅁䅅䅁䉁䅁䅁䅆楄坎剕䅁䅁䅁杷允䅁䅁䅑䅁䑁䅁䅷䅁䭁䩁䅁䅁䭁䅁䅑䅁䭁䅁䍑䅁䉁䅁䅁允䅁䉁䅑䴸刷䅁䅁䅁䵁䅉䅅䅁䕁䅁䅁睁䵁䅁䅁权ぁ允䅁权䭁䅁䅁权䕂䅂䅁允䅁䅁䅅䅁䙁䥁坣挲㌷㥕⽍䍄䉁䅁䅁䅂䅁䅁䅍䅄䅁䅁䅯杁䅑䅁䅯权䅁䅁䅯眯䅅䅁䅅䅁䉁䅁䅁兂塄㍯㥁瑃䕣䅑杷允䅁䅁䅑䅁䑁䅁䅷䅁䭁䉁䅣䅁䭁䉁䅅䅁䭁䕁䔸䅁䉁䅁䅁允䅁䉁䅑䑧捲睅䅁䅁䵁䅉䅅䅁䕁䅁䅁睁䵁䅁䅁权煃䅁䅁权䉁杁䅁权䙁杁䅁允䅁䅁䅅䅁䙁䡁呗䅇煑术䉨䍄䉁䅁䅁䅂䅁䅁䅍䅄䅁䅁䅯眷䅁䅁䅯䅂䅁䅁䅯睔䅑䅁䅅䅁䉁䅁䅁䅆䅃灯䅙䅁䅁䅁杷允䅁䅁䅑䅁䑁䅁䅷䅁䭁䑁䅯䅁䭁䉁䅅䅁䭁䕁䕁䅁䉁䅁䅁允䅁䉁䅑䍑䱺䅂䅁䅁䵁䅉䅅䅁䕁䅁䅁睁䵁䅁䅁权㍃䅁䅁权䕁䅁䅁权敂䅂䅁允䅁䅁䅅䅁啁䭁卙睂䅁䅁䅁䍄䉁䅁䅁䅂䅁䅁䅍䅄䅁䅁䅯兂䅑䅁䅯充䅁䅁䅯眯䅅䅁䅅䅁䉁䅁䅁䅆允告呕䅁䅁䅁杷允䅁䅁䅑䅁䑁䅁䅷䅁䭁䱁䅷䅁䭁䅁䅯䅁䭁䕁䕷䅁䉁䅁䅁允䅁䅁䅕捺䵺䵺䵺䐱䴸䅉䅅䅁䕁䅁䅁睁䵁䅁䅁权䵂允䅁权䕁䅁䅁权求䅂䅁允䅁䅁䅅䅁啁䱁噂睙䅁䅁䅁䍄䉁䅁䅁䅂䅁䅁䅍䅄䅁䅁䅯村䅉䅁䅯䅂䅁䅁䅯眯䅅䅁䅅䅁䉁䅁䅁䅆潃汓䅍䅁䅁䅁杷允䅁䅁䅑䅁䑁䅁䅷䅁䭁䙁䉑䅁䭁䅁䅑䅁䭁䙁䕫䅁䉁䅁䅁允䅁䅁䅕祈散塹敵歖䵅䅉䅅䅁䕁䅁䅁睁䵁䅁䅁权䥄杁䅁权䭁䅁䅁权⽄允䅁允䅁䅁䅅䅁䙁䩁婱婭婭六䅒䍄䉁䅁䅁䅂䅁䅁䅍䅄䅁䅁䅯睲䅅䅁䅯权䅁䅁䅯䅂䅉䅁䅅䅁䉁䅁䅁兂晁敨剴䩵焴䅑杷允䅁䅁䅑䅁䑁䅁䅷䅁䭁䝁䑅䅁䭁䅁䅑䅁䭁偁䈸䅁䉁䅁䅁允䅁䉁䅑婧煙䅁䅁䅁䵁䅉䅅䅁䕁䅁䅁睁䵁䅁䅁权杁䅁䅁权䭁䅁䅁权㙁䅂䅁允䅁䅁䅅䅁䙁䝁汄䌰扌卥䅊䍄䉁䅁䅁䅂䅁䅁䅍䅄䅁䅁䅯儷䅁䅁䅯充䅁䅁䅯免䅑䅁䅅䅁䉁䅁䅁䅆䅄䝳䑬䅁䅁䅁杷允䅁䅁䅑䅁䑁䅁䅷䅁䭁䩁䉧䅁䭁䅁䅯䅁䭁䙁䕅䅁䉁䅁䅁允䅁䅁䅕⽷潕䥘䌯吱䴸䅉䅅䅁䕁䅁䅁睁䵁䅁䅁权橃允䅁权䕁䅁䅁权䕁杁䅁允䅁䅁䅅䅁啁䥁卪儳䅍䅁䅁䍄䉁䅁䅁䅂䅁䅁䅍䅄䅁䅁䅯兯䅅䅁䅯权䅁䅁䅯杙䅑䅁䅅䅁䉁䅁䅁兂䭁㘱睎児扯䅑杷允䅁䅁䅑䅁䑁䅁䅷䅁䭁䩁䅕䅁䭁䅁䅯䅁䭁䝁䕁䅁䉁䅁䅁允䅁䅁䅕噈歰㥏倹吶䴸䅉䅅䅁䕁䅁䅁睁䵁䅁䅁权杁睁䅁权䭁䅁䅁权⽄允䅁允䅁䅁䅅䅁䙁䍁䝕婧䑖睩䅬䍄䉁䅁䅁䅂䅁䅁䅍䅄䅁䅁䅯睋䅁䅁䅯充䅁䅁䅯䅕䅑䅁䅅䅁䉁䅁䅁权䡂䅁䅁䍄䉁䅁䅁䅂䅁䅁䅍䅄䅁䅁䅯李䅁䅁䅯䅂䅁䅁䅯兔䅑䅁䅅䅁䉁䅁䅁䅆乁婌䅧䅁䅁䅁杷允䅁䅁䅑䅁䑁䅁䅷䅁䭁佁䅑䅁䭁䅁䅑䅁䭁䅁䍑䅁䉁䅁䅁允䅁䉁䅑晸獳䅁䅁䅁䵁䅉䅅䅁䕁䅁䅁睁䵁䅁䅁权佁䅁䅁权䕁䅁䅁权䙁䅁䅁允䅁䅁䅅䅁啁䉁䡩睓䅅䅁䅁䍄䉁䅁䅁䅂䅁䅁䅍䅄䅁䅁䅯䅫䅁䅁䅯䅂䅁䅁䅯杏䅑䅁䅅䅁䉁䅁䅁䅆潃稯䅫䅁䅁䅁杷允䅁䅁䅑䅁䑁䅁䅷䅁䭁䥁䅑䅁䭁䅁䅯䅁䭁䙁䔴䅁䉁䅁䅁允䅁䅁䅕䡳潊敫㠱吸䴸䅉䅅䅁䕁䅁䅁睁䵁䅁䅁权偁䅁䅁权䕁䅁䅁权䙁䅁䅁允䅁䅁䅅䅁啁䩁剨睃䅅䅁䅁䍄䉁䅁䅁䅂䅁䅁䅍䅄䅁䅁䅯杴䅅䅁䅯权䅁䅁䅯兏䅑䅁䅅䅁䉁䅁䅁兂摁浗㝑〳㔯睐杷允䅁䅁䅑䅁䑁䅁䅷䅁䭁䍁䅧䅁䭁䅁䅯䅁䭁䝁䕅䅁䉁䅁䅁允䅁䅁䅕硢䑋䵷桰ぉ䵁䅉䅅䅁䕁䅁䅁睁䵁䅁䅁权慃䅁䅁权䭁䅁䅁权時䅂䅁允䅁䅁䅅䅁䙁乁㕶浦㡱䅤䅌䍄䉁䅁䅁䅂䅁䅁䅍䅄䅁䅁䅯䅷䅍䅁䅯充䅁䅁䅯眯䅅䅁䅅䅁䉁䅁䅁䅆㑂婬䠸䅁䅁䅁杷允䅁䅁䅑䅁䑁䅁䅷䅁䭁䵁䅷䅁䭁䅁䅯䅁䭁䅁䅕䅁䉁䅁䅁允䅁䅁䅕硫䕧杖琴牳䴸䅉䅅䅁䕁䅁䅁睁䵁䅁䅁权䵄䅁䅁权䭁䅁䅁权㙁䅂䅁允䅁䅁䅅䅁䙁䡁啳歲桦獥⽓䍄䉁䅁䅁䅂䅁䅁䅍䅄䅁䅁䅯儱䅁䅁䅯充䅁䅁䅯兏䅑䅁䅅䅁䉁䅁䅁䅆潁婮䕅䅂䅁䅁杷允䅁䅁䅑䅁䑁䅁䅷䅁䭁偁䅉䅁䭁䅁䅯䅁䭁偁䈸䅁䉁䅁䅁允䅁䅁䅕灭婭婭婭䕂䵁䅉䅅䅁䕁䅁䅁睁䵁䅁䅁权偁允䅁权䭁䅁䅁权䕁杁䅁允䅁䅁䅅䅁䙁䭁䝪穓䩥救⽑䍄䉁䅁䅁䅂䅁䅁䅍䅄䅁䅁䅯杮䅅䅁䅯䅂䅁䅁䅯䅕䅑䅁䅅䅁䉁䅁䅁䅆灃䄳䄴䅁䅁䅁杷允䅁䅁䅑䅁䑁䅁䅷䅁䭁䩁䅅䅁䭁䅁䅯䅁䭁䙁䕁䅁䉁䅁䅁允䅁䅁䅕楁䡵瑆佬啅䵁䅉䅅䅁䕁䅁䅁睁䵁䅁䅁权权䅁䅁权剁䅁䅁权扂䅂䅁允䅁䅁䅅䅁啁䱁㝩剈䅫䅁䅁䍄䉁䅁䅁䅂䅁䅁䅍䅄䅁䅁䅯䅷䅁䅁䅯权䅁䅁䅯䅖䅑䅁䅅䅁䉁䅁䅁兂䵁楁䡵瑆楮睐杷允䅁䅁䅑䅁䑁䅁䅷䅁䭁䩁䅉䅁䭁䅁䅑䅁䭁䑁䕫䅁䉁䅁䅁允䅁䉁䅑䅙⭷䅁䅁䅁䵁䅉䅅䅁䕁䅁䅁睁䵁䅁䅁权楁睁䅁权剁䅁䅁权⽄允䅁允䅁䅁䅅䅁啁䥁橃呍䅣䅁䅁䍄䉁䅁䅁䅂䅁䅁䅍䅄䅁䅁䅯儰䅅䅁䅯权䅁䅁䅯䅖䅑䅁䅅䅁䉁䅁䅁兂⽁噎㘶噩祏䅷杷允䅁䅁䅑䅁䑁䅁䅷䅁䭁䩁䅑䅁䭁䉁䅅䅁䭁䝁䕉䅁䉁䅁䅁允䅁䉁䅑䘸䅎杊䅁䅁䵁䅉䅅䅁䕁䅁䅁睁䵁䅁䅁权慃䅁䅁权䭁䅁䅁权䕁杁䅁允䅁䅁䅅䅁䙁䵁桵扒穢是⽹䍄䉁䅁䅁䅂䅁䅁䅍䅄䅁䅁䅯兲䅁䅁䅯充䅁䅁䅯兕䅑䅁䅅䅁䉁䅁䅁䅆䅄䥦㑯䅁䅁䅁杷允䅁䅁䅑䅁䑁䅁䅷䅁䭁䉁䉧䅁䭁䅁䅯䅁䭁䙁䕁䅁䉁䅁䅁允䅁䅁䅕䑗ね䡹⭡う䵁䅉䅅䅁䕁䅁䅁睁䵁䅁䅁权畁允䅁权䕁䅁䅁权䙁䅁䅁允䅁䅁䅅䅁啁䥁潊材䅁䅁䅁䍄䉁䅁䅁䅂䅁䅁䅍䅄䅁䅁䅯睏䅁䅁䅯权䅁䅁䅯兂䅁䅁䅅䅁䉁䅁䅁兂歂㥏倹婪晣䅑杷允䅁䅁䅑䅁䑁䅁䅷䅁䭁䝁䑕䅁䭁䅁䅑䅁䭁偁䈸䅁䉁䅁䅁允䅁䉁䅑䙏瑭杁䅁䅁䵁䅉䅅䅁䕁䅁䅁睁䵁䅁䅁权奁䅁䅁权䕁䅁䅁权䕂䅂䅁允䅁䅁䅅䅁啁䑁ㅒ睃䅁䅁䅁䍄䉁䅁䅁䅂䅁䅁䅍䅄䅁䅁䅯眲䅁䅁䅯权䅁䅁䅯免䅑䅁䅅䅁䉁䅁䅁兂䕂㉩湺㘫确睐杷允䅁䅁䅑䅁䑁䅁䅷䅁䭁䅁䈴䅁䭁䉁䅅䅁䭁䝁䕅䅁䉁䅁䅁允䅁䉁䅑䡕楸睁䅁䅁䵁䅉䅅䅁䕁䅁䅁睁䵁䅁䅁权⽁䅁䅁权剁䅁䅁权䕁杁䅁允䅁䅁䅅䅁啁䵁㝁睒䅍䅁䅁䍄䉁䅁䅁䅂䅁䅁䅍䅄䅁䅁䅯䅣䅅䅁䅯权䅁䅁䅯免䅑䅁䅅䅁䉁䅁䅁兂㥂穐敖歵䥫䅑杷允䅁䅁䅑䅁䑁䅁䅷䅁䭁䍁䅍䅁䭁䅁䅯䅁䭁偁䈸䅁䉁䅁䅁允䅁䅁䅕䉯癯匳䝑䕃䵁䅉䅅䅁䕁䅁䅁睁䵁䅁䅁权㍁允䅁权䕁䅁䅁权偂䅂䅁允䅁䅁䅅䅁䭁䕁䅣䅁䵁䅉䅅䅁䕁䅁䅁睁䵁䅁䅁权歂杁䅁权䕁䅁䅁权⽄允䅁允䅁䅁䅅䅁啁䭁䡩祢䅑䅁䅁䍄䉁䅁䅁䅂䅁䅁䅍䅄䅁䅁䅯䅍䅅䅁䅯权䅁䅁䅯兖䅑䅁䅅䅁䉁䅁䅁兂潂敫㠱穐楘睐杷允䅁䅁䅑䅁䑁䅁䅷䅁䭁䭁䉧䅁䭁䉁䅅䅁䭁䝁䕕䅁䉁䅁䅁允䅁䉁䅑䥁䙲兂䅁䅁䵁䅉䅅䅁䕁䅁䅁睁䵁䅁䅁权求睁䅁权䭁䅁䅁权⽄允䅁允䅁䅁䅅䅁䙁䍁搯䅊䉡卖䅬䍄䉁䅁䅁䅂䅁䅁䅍䅄䅁䅁䅯杚䅁䅁䅯权䅁䅁䅯䅙䅑䅁䅅䅁䉁䅁䅁兂奃桢䑋䵷㕲睐杷允䅁䅁䅑䅁䑁䅁䅷䅁䭁䱁䅫䅁䭁䅁䅑䅁䭁䙁䔰䅁䉁䅁䅁允䅁䉁䅑倸㌸䅁䅁䅁䵁䅉䅅䅁䕁䅁䅁睁䵁䅁䅁权㙁允䅁权䕁䅁䅁权噂䅂䅁允䅁䅁䅅䅁啁乁剌先䅁䅁䅁䍄䉁䅁䅁䅂䅁䅁䅍䅄䅁䅁䅯䅃䅅䅁䅯充䅁䅁䅯杘䅑䅁䅅䅁䉁䅁䅁䅆䅁乨塣䅁䅁䅁杷允䅁䅁䅑䅁䑁䅁䅷䅁䭁䡁䅑䅁䭁䅁䍅䅁䭁䅁䍕䅁䉁䅁䅁允䅁䅁䅕䩊婍佧癇唸䵁䅉䅅䅁䕁䅁䅁睁䵁䅁䅁权呃允䅁权䭁䅁䅁权䱂䅂䅁允䅁䅁䅅䅁䙁䥁牘払敧全䅰䍄䉁䅁䅁䅂䅁䅁䅍䅄䅁䅁䅯睤䅅䅁䅯充䅁䅁䅯党䅑䅁䅅䅁䉁䅁䅁䅆元攫䡅䅁䅁䅁杷允䅁䅁䅑䅁䑁䅁䅷䅁䭁䵁䍧䅁䭁䉁䅅䅁䭁偁䈸䅁䉁䅁䅁允䅁䉁䅑乧㉯杒䅁䅁䵁䅉䅅䅁䕁䅁䅁睁䵁䅁䅁权獃睁䅁权䕁䅁䅁权⽄允䅁允䅁䅁䅅䅁啁䍁⼲䄲䅁䅁䅁䍄䉁䅁䅁䅂䅁䅁䅍䅄䅁䅁䅯䅅䅁䅁䅯充䅁䅁䅯兙䅑䅁䅅䅁䉁䅁䅁䅆佁䱮䑯䅁䅁䅁杷允䅁䅁䅑䅁䑁䅁䅷䅁䭁䑁䅧䅁䭁䉁䅅䅁䭁䙁䕑䅁䉁䅁䅁允䅁䉁䅑䵁㠸杔䅁䅁䵁䅉䅅䅁䕁䅁䅁睁䵁䅁䅁权獃睁䅁权剁䅁䅁权⽄允䅁允䅁䅁䅅䅁啁䅁䍨睲䅙䅁䅁䍄䉁䅁䅁䅂䅁䅁䅍䅄䅁䅁䅯睚䅍䅁䅯䅂䅁䅁䅯眯䅅䅁䅅䅁䉁䅁䅁䅆䅁䘸䅕䅁䅁䅁杷允䅁䅁䅑䅁䑁䅁䅷䅁䭁䅁䄰䅁䭁䅁䅯䅁䭁偁䈸䅁䉁䅁䅁允䅁䅁䅕へ㍳啩杆啈䵁䅉䅅䅁䕁䅁䅁睁䵁䅁䅁权灁䅁䅁权䭁䅁䅁权佂䅂䅁允䅁䅁䅅䅁䙁䥁噇㑑獴祰䅒䍄䉁䅁䅁䅂䅁䅁䅍䅄䅁䅁䅯䅒䅁䅁䅯充䅁䅁䅯杔䅑䅁䅅䅁䉁䅁䅁䅆䅃摉晬杁䅁䅁杷允䅁䅁䅑䅁䑁䅁䅷䅁䭁乁䄸䅁䭁䅁䅑䅁䭁䙁䕉䅁䉁䅁䅁允䅁䉁䅑危⭑䅁䅁䅁䵁䅉䅅䅁䕁䅁䅁睁䵁䅁䅁权㍁允䅁权剁䅁䅁权捂䅂䅁允䅁䅁䅅䅁啁䅁番硯䄸䅁䅁䍄䉁䅁䅁䅂䅁䅁䅍䅄䅁䅁䅯儱䅅䅁䅯䅂䅁䅁䅯䅂䅉䅁䅅䅁䉁䅁䅁䅆睂䙮䅉䅁䅁䅁杷允䅁䅁䅑䅁䑁䅁䅷䅁䭁䩁䅳䅁䭁䉁䅅䅁䭁䝁䕫䅁䉁䅁䅁允䅁䉁䅑偃䤵睃䅁䅁䵁䅉䅅䅁䕁䅁䅁睁䵁䅁䅁权ㅄ允䅁权䭁䅁䅁权摂䅂䅁允䅁䅁䅅䅁䙁䥁堲桢䑋䵷⽯䍄䉁䅁䅁䅂䅁䅁䅍䅄䅁䅁䅯睚䅍䅁䅯充䅁䅁䅯眯䅅䅁䅅䅁䉁䅁䅁䅆㑄䡄䑁䅁䅁䅁杷允䅁䅁䅑䅁䑁䅁䅷䅁䭁䵁䅳䅁䭁䉁䅅䅁䭁䝁䕣䅁䉁䅁䅁允䅁䉁䅑䉁塸睓䅁䅁䵁䅉䅅䅁䕁䅁䅁睁䵁䅁䅁权湄䅁䅁权剁䅁䅁权煂䅂䅁允䅁䅁䅅䅁啁䭁乯儴䅍䅁䅁䍄䉁䅁䅁䅂䅁䅁䅍䅄䅁䅁䅯兎䅅䅁䅯充䅁䅁䅯䅔䅑䅁䅅䅁䉁䅁䅁䅆睂眷何䅁䅁䅁杷允䅁䅁䅑䅁䑁䅁䅷䅁䭁䝁䉅䅁䭁䅁䍅䅁䭁䅁䍕䅁䉁䅁䅁允䅁䅁䅕䭉䙩䈲畵歸䵁䅉䅅䅁䕁䅁䅁睁䵁䅁䅁权婃允䅁权剁䅁䅁权潂䅂䅁允䅁䅁䅅䅁啁䅁⭁䌶䅑䅁䅁䍄䉁䅁䅁䅂䅁䅁䅍䅄䅁䅁䅯兡䅁䅁䅯䅂䅁䅁䅯䅔䅑䅁䅅䅁䉁䅁䅁䅆允ㅃ䉉䅁䅁䅁杷允䅁䅁䅑䅁䑁䅁䅷䅁䭁佁䉧䅁䭁䉁䅅䅁䭁䅁䅕䅁䉁䅁䅁允䅁䉁䅑䵕㉯先䅁䅁䵁䅉䅅䅁䕁䅁䅁睁䵁䅁䅁权元䅁䅁权剁䅁䅁权兂䅂䅁允䅁䅁䅅䅁啁䥁牂剬䅯䅁䅁䍄䉁䅁䅁䅂䅁䅁䅍䅄䅁䅁䅯睃䅅䅁䅯权䅁䅁䅯眯䅅䅁䅅䅁䉁䅁䅁兂㍂灶愸㥌䬰䅑杷允䅁䅁䅑䅁䑁䅁䅷䅁䭁乁䈴䅁䭁䅁䅯䅁䭁䙁䔴䅁䉁䅁䅁允䅁䅁䅕扉祂䩡瑈䐵䴸䅉䅅䅁䕁䅁䅁睁䵁䅁䅁权㉄䅁䅁权剁䅁䅁权奂䅂䅁允䅁䅁䅅䅁啁䍁票破䅍䅁䅁䍄䉁䅁䅁䅂䅁䅁䅍䅄䅁䅁䅯杰䅅䅁䅯充䅁䅁䅯杓䅑䅁䅅䅁䉁䅁䅁䅆杁硁救䅁䅁䅁杷允䅁䅁䅑䅁䑁䅁䅷䅁䭁䵁䉯䅁䭁䅁䍅䅁䭁䅁䍕䅁䉁䅁䅁允䅁䅁䅕儵䝮呑灷䕇䵅䅉䅅䅁䕁䅁䅁睁䵁䅁䅁权獄允䅁权䭁䅁䅁权婂䅂䅁允䅁䅁䅅䅁䙁䱁摋㘷䝦⽓⽍䍄䉁䅁䅁䅂䅁䅁䅍䅄䅁䅁䅯睯䅉䅁䅯充䅁䅁䅯眯䅅䅁䅅䅁䉁䅁䅁䅆睁㡔偤䅁䅁䅁杷允䅁䅁䅑䅁䑁䅁䅷䅁䭁䱁䅕䅁䭁䅁䅯䅁䭁䙁䕧䅁䉁䅁䅁允䅁䅁䅕婤奍䙂余吷䴸䅉䅅䅁䕁䅁䅁睁䵁䅁䅁权い䅁䅁权䕁䅁䅁权䙁䅁䅁允䅁䅁䅅䅁啁䅁⭃兤䅍䅁䅁䍄䉁䅁䅁䅂䅁䅁䅍䅄䅁䅁䅯杌䅁䅁䅯充䅁䅁䅯睔䅑䅁䅅䅁䉁䅁䅁权䡂䅁䅁䍄䉁䅁䅁䅂䅁䅁䅍䅄䅁䅁䅯来䅁䅁䅯权䅁䅁䅯䅕䅑䅁䅅䅁䉁䅁䅁兂晁敨剴䉵瀷睐杷允䅁䅁䅑䅁䑁䅁䅷䅁䭁䙁䑣䅁䭁䅁䅑䅁䭁偁䈸䅁䉁䅁䅁允䅁䉁䅑䑘捳䅁䅁䅁䵁䅉䅅䅁䕁䅁䅁睁䵁䅁䅁权䝂允䅁权䕁䅁䅁权硁䅂䅁允䅁䅁䅅䅁啁乁汘元䅁䅁䅁䍄䉁䅁䅁䅂䅁䅁䅍䅄䅁䅁䅯䅪䅁䅁䅯充䅁䅁䅯党䅑䅁䅅䅁䉁䅁䅁䅆䅄坢䥴䅁䅁䅁杷允䅁䅁䅑䅁䑁䅁䅷䅁䭁䙁䄸䅁䭁䉁䅅䅁䭁䕁䕷䅁䉁䅁䅁允䅁䉁䅑䍑捓睅䅁䅁䵁䅉䅅䅁䕁䅁䅁睁䵁䅁䅁权塂睁䅁权䭁䅁䅁权⽄允䅁允䅁䅁䅅䅁䙁䉁䘫ㄶ㑇杈䅚䍄䉁䅁䅁䅂䅁䅁䅍䅄䅁䅁䅯杸䅅䅁䅯充䅁䅁䅯杗䅑䅁䅅䅁䉁䅁䅁䅆䅂奤敳䅁䅁䅁杷允䅁䅁䅑䅁䑁䅁䅷䅁䭁䩁䉧䅁䭁䅁䅯䅁䭁䕁䕳䅁䉁䅁䅁允䅁䅁䅕噈歰㥏倹稯䴸䅉䅅䅁䕁䅁䅁睁䵁䅁䅁权⭄允䅁权䭁䅁䅁权噂䅂䅁允䅁䅁䅅䅁䙁䱁䥔牤昶杇䅆䍄䉁䅁䅁䅂䅁䅁䅍䅄䅁䅁䅯睈䅁䅁䅯充䅁䅁䅯䅡䅑䅁䅅䅁䉁䅁䅁䅆元㕘剕䅁䅁䅁杷允䅁䅁䅑䅁䑁䅁䅷䅁䭁䑁䍅䅁䭁䅁䅑䅁䭁偁䈸䅁䉁䅁䅁允䅁䉁䅑䅋祉睁䅁䅁䵁䅉䅅䅁䕁䅁䅁睁䵁䅁䅁权ㅃ䅁䅁权剁䅁䅁权䙁䅁䅁允䅁䅁䅅䅁啁䝁㉃杇䅳䅁䅁䍄䉁䅁䅁䅂䅁䅁䅍䅄䅁䅁䅯睱䅁䅁䅯䅂䅁䅁䅯党䅑䅁䅅䅁䉁䅁䅁䅆睂㑱䄴䅁䅁䅁杷允䅁䅁䅑䅁䑁䅁䅷䅁䭁佁䅣䅁䭁䅁䅑䅁䭁䑁䕫䅁䉁䅁䅁允䅁䉁䅑⽮䙉䅁䅁䅁䵁䅉䅅䅁䕁䅁䅁睁䵁䅁䅁权潂睁䅁权䭁䅁䅁权⽄允䅁允䅁䅁䅅䅁䙁䍁搯䅊䉡匱䅒䍄䉁䅁䅁䅂䅁䅁䅍䅄䅁䅁䅯朷䅍䅁䅯充䅁䅁䅯眯䅅䅁䅅䅁䉁䅁䅁䅆杄橁呷䅁䅁䅁杷允䅁䅁䅑䅁䑁䅁䅷䅁䭁䍁䄸䅁䭁䉁䅅䅁䭁䕁䕷䅁䉁䅁䅁允䅁䉁䅑䴫洲杂䅁䅁䵁䅉䅅䅁䕁䅁䅁睁䵁䅁䅁权畄睁䅁权䭁䅁䅁权⽄允䅁允䅁䅁䅅䅁䙁䍁䝕婧䑖㡩⽷䍄䉁䅁䅁䅂䅁䅁䅍䅄䅁䅁䅯其䅁䅁䅯充䅁䅁䅯䅂䅉䅁䅅䅁䉁䅁䅁䅆睃㥚⽯䅁䅁䅁杷允䅁䅁䅑䅁䑁䅁䅷䅁䭁䙁䅕䅁䭁䅁䅑䅁䭁䙁䔰䅁䉁䅁䅁允䅁䉁䅑娳䱯䅁䅁䅁䵁䅉䅅䅁䕁䅁䅁睁䵁䅁䅁权䕂允䅁权剁䅁䅁权䵂䅂䅁允䅁䅁䅅䅁啁䵁偃卍䄴䅁䅁䍄䉁䅁䅁䅂䅁䅁䅍䅄䅁䅁䅯兆䅅䅁䅯充䅁䅁䅯睘䅑䅁䅅䅁䉁䅁䅁䅆塂坰灙䅁䅁䅁杷允䅁䅁䅑䅁䑁䅁䅷䅁䭁䑁䅫䅁䭁䉁䅅䅁䭁䕁䔰䅁䉁䅁䅁允䅁䉁䅑䱑堯杍䅁䅁䵁䅉䅅䅁䕁䅁䅁睁䵁䅁䅁权⽁允䅁权䭁䅁䅁权塂䅂䅁允䅁䅁䅅䅁䙁䭁硲欰椱䅅䅆䍄䉁䅁䅁䅂䅁䅁䅍䅄䅁䅁䅯睴䅉䅁䅯䅂䅁䅁䅯眯䅅䅁䅅䅁䉁䅁䅁䅆㑄㍪䉳䅁䅁䅁杷允䅁䅁䅑䅁䑁䅁䅷䅁䭁䑁䄸䅁䭁䅁䅯䅁䭁䕁䔰䅁䉁䅁䅁允䅁䅁䅕⼵灵搸乊啈䵁䅉䅅䅁䕁䅁䅁睁䵁䅁䅁权千䅁䅁权䭁䅁䅁权歂䅂䅁允䅁䅁䅅䅁䙁䑁晶㑔堲畢⽉䍄䉁䅁䅁䅂䅁䅁䅍䅄䅁䅁䅯睴䅉䅁䅯充䅁䅁䅯眯䅅䅁䅅䅁䉁䅁䅁䅆䅁䑦汅䅁䅁䅁杷允䅁䅁䅑䅁䑁䅁䅷䅁䭁䭁䉯䅁䭁䅁䍅䅁䭁䅁䍕䅁䉁䅁䅁允䅁䅁䅯睒䅁䅁杷允䅁䅁䅑䅁䑁䅁䅷䅁䭁䝁䅳䅁䭁䅁䅑䅁䭁䝁䕙䅁䉁䅁䅁允䅁䉁䅑䙷塁䅁䅁䅁䵁䅉䅅䅁䕁䅁䅁睁䵁䅁䅁权歂允䅁权䭁䅁䅁权時䅂䅁允䅁䅁䅅䅁䙁䅁琴灳瘳睰䅦䍄䉁䅁䅁䅂䅁䅁䅍䅄䅁䅁䅯眴䅅䅁䅯允䅉䅁䅯兂䅉䅁䅅䅁䉁䅁䅁兂湃〵橃煉䭁兑杷允䅁䅁䅑䅁䑁䅁䅷䅁䭁乁䐸䅁䭁䅁䅑䅁䭁偁䈸䅁䉁䅁䅁允䅁䉁䅑健瑗杁䅁䅁䵁䅉䅅䅁䕁䅁䅁睁䵁䅁䅁权婁允䅁权䭁䅁䅁权呂䅂䅁允䅁䅁䅅䅁䙁䱁へ硫䕧畖⽙䍄䉁䅁䅁䅂䅁䅁䅍䅄䅁䅁䅯眳䅍䅁䅯充䅁䅁䅯眯䅅䅁䅅䅁䉁䅁䅁䅆杁愷呷䅁䅁䅁杷允䅁䅁䅑䅁䑁䅁䅷䅁䭁䅁䅍䅁䭁䅁䅯䅁䭁䕁䔰䅁䉁䅁䅁允䅁䅁䅕䡳潊敫㠱稷䴸䅉䅅䅁䕁䅁䅁睁䵁䅁䅁权㙂允䅁权剁䅁䅁权䅂䅂䅁允䅁䅁䅅䅁啁䩁潁歴䄸䅁䅁䍄䉁䅁䅁䅂䅁䅁䅍䅄䅁䅁䅯朱䅁䅁䅯充䅁䅁䅯兡䅑䅁䅅䅁䉁䅁䅁䅆䅂へ婧䅁䅁䅁杷允䅁䅁䅑䅁䑁䅁䅷䅁䭁乁䄸䅁䭁䅁䅑䅁䭁䅁䍑䅁䉁䅁䅁允䅁䉁䅑挹乡䅁䅁䅁䵁䅉䅅䅁䕁䅁䅁睁䵁䅁䅁权㑄睁䅁权䕁䅁䅁权⽄允䅁允䅁䅁䅅䅁啁䩁歃关䅁䅁䅁䍄䉁䅁䅁䅂䅁䅁䅍䅄䅁䅁䅯杅䅁䅁䅯权䅁䅁䅯兙䅑䅁䅅䅁䉁䅁䅁兂⽂牡へ硫な睐杷允䅁䅁䅑䅁䑁䅁䅷䅁䭁䉁䅧䅁䭁䅁䅯䅁䭁䙁䕕䅁䉁䅁䅁允䅁䅁䅕䵮村䡳潊吵䴸䅉䅅䅁䕁䅁䅁睁䵁䅁䅁权䵃䅁䅁权䉁杁䅁权䑁杁䅁允䅁䅁䅅䅁䙁偁態㙖案硚䉒䍄䉁䅁䅁䅂䅁䅁䅍䅄䅁䅁䅯杯䅅䅁䅯䅂䅁䅁䅯兂䅁䅁䅅䅁䉁䅁䅁䅆䥂㥈䄴䅁䅁䅁杷允䅁䅁䅑䅁䑁䅁䅷䅁䭁偁䅕䅁䭁䅁䅑䅁䭁䅁䅕䅁䉁䅁䅁允䅁䉁䅑硯光允䅁䅁䵁䅉䅅䅁䕁䅁䅁睁䵁䅁䅁权摁允䅁权䭁䅁䅁权㙁䅂䅁允䅁䅁䅅䅁䙁佁剸䉵䘶⼶⽍䍄䉁䅁䅁䅂䅁䅁䅍䅄䅁䅁䅯杨䅁䅁䅯权䅁䅁䅯兏䅑䅁䅅䅁䉁䅁䅁兂奂扏䥔牤樷睐杷允䅁䅁䅑䅁䑁䅁䅷䅁䭁䵁䅍䅁䭁䉁䅅䅁䭁䅁䍑䅁䉁䅁䅁允䅁䉁䅑佁刹兇䅁䅁䵁䅉䅅䅁䕁䅁䅁睁䵁䅁䅁权ぁ䅁䅁权䕁䅁䅁权摂䅂䅁允䅁䅁䅅䅁啁䥁剪权䅁䅁䅁䍄䉁䅁䅁䅂䅁䅁䅍䅄䅁䅁䅯䅭䅁䅁䅯䅂䅁䅁䅯䅚䅑䅁䅅䅁䉁䅁䅁䅆杁䍎䄴䅁䅁䅁杷允䅁䅁䅑䅁䑁䅁䅷䅁䭁䭁䅙䅁䭁䅁䅑䅁䭁䕁䔴䅁䉁䅁䅁允䅁䉁䅑䩕嘴允䅁䅁䵁䅉䅅䅁䕁䅁䅁睁䵁䅁䅁权䕂允䅁权䭁䅁䅁权䭂䅂䅁允䅁䅁䅅䅁䙁䙁㘶兓䍷⭋⽍䍄䉁䅁䅁䅂䅁䅁䅍䅄䅁䅁䅯兦䅅䅁䅯䅂䅁䅁䅯党䅑䅁䅅䅁䉁䅁䅁䅆䵃坲䉁䅁䅁䅁杷允䅁䅁䅑䅁䑁䅁䅷䅁䭁䉁䅍䅁䭁䉁䅅䅁䭁䑁䕅䅁䉁䅁䅁允䅁䉁䅑余偃䅉䅁䅁䵁䅉䅅䅁䕁䅁䅁睁䵁䅁䅁权䍁允䅁权䭁䅁䅁权噂䅂䅁允䅁䅁䅅䅁䙁偁卌坔光偗⽅䍄䉁䅁䅁䅂䅁䅁䅍䅄䅁䅁䅯䅖䅁䅁䅯䅂䅁䅁䅯䅂䅉䅁䅅䅁䉁䅁䅁䅆兂扖䅫䅁䅁䅁杷允䅁䅁䅑䅁䑁䅁䅷䅁䭁䉁䉕䅁䭁䅁䅯䅁䭁䅁䍑䅁䉁䅁䅁允䅁䅁䅕㑋坣挲㌷䕃䵁䅉䅅䅁䕁䅁䅁睁䵁䅁䅁权㑃允䅁权䕁䅁䅁权䕁杁䅁允䅁䅁䅅䅁啁䝁呄睕䅁䅁䅁䍄䉁䅁䅁䅂䅁䅁䅍䅄䅁䅁䅯睈䅁䅁䅯充䅁䅁䅯睎䅑䅁䅅䅁䉁䅁䅁䅆权㍮剷䅁䅁䅁杷允䅁䅁䅑䅁䑁䅁䅷䅁䭁乁䄸䅁䭁䉁䅅䅁䭁䕁䔰䅁䉁䅁䅁允䅁䉁䅑婨䩩杆䅁䅁䵁䅉䅅䅁䕁䅁䅁睁䵁䅁䅁权䕂睁䅁权剁䅁䅁权⽄允䅁允䅁䅁䅅䅁啁䕁坃杚䅑䅁䅁䍄䉁䅁䅁䅂䅁䅁䅍䅄䅁䅁䅯䅭䅅䅁䅯权䅁䅁䅯睘䅑䅁䅅䅁䉁䅁䅁权䡂䅁䅁䍄䉁䅁䅁䅂䅁䅁䅍䅄䅁䅁䅯其䅅䅁䅯䅂䅁䅁䅯兗䅑䅁䅅䅁䉁䅁䅁䅆䥁呍䑉䅁䅁䅁杷允䅁䅁䅑䅁䑁䅁䅷䅁䭁䉁䉧䅁䭁䉁䅅䅁䭁䝁䕑䅁䉁䅁䅁允䅁䉁䅑㝒偸䅇䅁䅁䵁䅉䅅䅁䕁䅁䅁睁䵁䅁䅁权䕂睁䅁权䭁䅁䅁权⽄允䅁允䅁䅁䅅䅁䙁䱁昶楇搯䍊䅂䍄䉁䅁䅁䅂䅁䅁䅍䅄䅁䅁䅯光䅁䅁䅯充䅁䅁䅯兙䅑䅁䅅䅁䉁䅁䅁䅆奁塐䍳䅁䅁䅁杷允䅁䅁䅑䅁䑁䅁䅷䅁䭁䙁䄰䅁䭁䉁䅅䅁䭁䙁䕫䅁䉁䅁䅁允䅁䉁䅑䱷䡫睈䅁䅁䵁䅉䅅䅁䕁䅁䅁睁䵁䅁䅁权坁允䅁权剁䅁䅁权䕁杁䅁允䅁䅁䅅䅁啁䙁佒䅃䅯䅁䅁䍄䉁䅁䅁䅂䅁䅁䅍䅄䅁䅁䅯睑䅁䅁䅯䅂䅁䅁䅯兘䅑䅁䅅䅁䉁䅁䅁䅆潂汁䄴䅁䅁䅁杷允䅁䅁䅑䅁䑁䅁䅷䅁䭁䭁䄴䅁䭁䅁䅯䅁䭁䝁䕅䅁䉁䅁䅁允䅁䅁䅕㥉㕶浦㡱樸䴸䅉䅅䅁䕁䅁䅁睁䵁䅁䅁权浄允䅁权䕁䅁䅁权卂䅂䅁允䅁䅁䅅䅁啁䍁䩨兔䅁䅁䅁䍄䉁䅁䅁䅂䅁䅁䅍䅄䅁䅁䅯睖䅉䅁䅯充䅁䅁䅯眯䅅䅁䅅䅁䉁䅁䅁䅆䅁㕥塯䅁䅁䅁杷允䅁䅁䅑䅁䑁䅁䅷䅁䭁䭁䅉䅁䭁䅁䅑䅁䭁䙁䕷䅁䉁䅁䅁允䅁䉁䅑㡡䨰䅁䅁䅁䵁䅉䅅䅁䕁䅁䅁睁䵁䅁䅁权㥄䅁䅁权剁䅁䅁权佂䅂䅁允䅁䅁䅅䅁啁䉁㥁杈䅍䅁䅁䍄䉁䅁䅁䅂䅁䅁䅍䅄䅁䅁䅯兢䅁䅁䅯充䅁䅁䅯䅚䅑䅁䅅䅁䉁䅁䅁䅆䅄㑴汆䅁䅁䅁杷允䅁䅁䅑䅁䑁䅁䅷䅁䭁佁䅷䅁䭁䅁䍅䅁䭁䅁䍕䅁䉁䅁䅁允䅁䅁䅕䄷晡䉯㡑〵䵁䅉䅅䅁䕁䅁䅁睁䵁䅁䅁权卄䅁䅁权䕁䅁䅁权扂䅂䅁允䅁䅁䅅䅁啁䭁汧䅂䅅䅁䅁䍄䉁䅁䅁䅂䅁䅁䅍䅄䅁䅁䅯克䅍䅁䅯充䅁䅁䅯眯䅅䅁䅅䅁䉁䅁䅁䅆睁䅏奷䅁䅁䅁杷允䅁䅁䅑䅁䑁䅁䅷䅁䭁䩁䉣䅁䭁䅁䅯䅁䭁䑁䕅䅁䉁䅁䅁允䅁䅁䅕䉵䘶ㄶ㑇樳䴸䅉䅅䅁䕁䅁䅁睁䵁䅁䅁权ㅄ允䅁权䭁䅁䅁权㍁䅂䅁允䅁䅁䅅䅁䙁乁佮ㄹ橐捰⽳䍄䉁䅁䅁䅂䅁䅁䅍䅄䅁䅁䅯䅖䅁䅁䅯权䅁䅁䅯䅑䅑䅁䅅䅁䉁䅁䅁兂畃⭒㙆䭆堷睐杷允䅁䅁䅑䅁䑁䅁䅷䅁䭁䉁䉧䅁䭁䉁䅅䅁䭁䙁䕙䅁䉁䅁䅁允䅁䉁䅑㤱䙌睇䅁䅁䵁䅉䅅䅁䕁䅁䅁睁䵁䅁䅁权㡂䅁䅁权䭁䅁䅁权湂䅂䅁允䅁䅁䅅䅁䙁䙁㘶兓䍷⽋⽫䍄䉁䅁䅁䅂䅁䅁䅍䅄䅁䅁䅯杫䅁䅁䅯充䅁䅁䅯䅂䅉䅁䅅䅁䉁䅁䅁䅆杄敮摧䅁䅁䅁杷允䅁䅁䅑䅁䑁䅁䅷䅁䭁偁䅯䅁䭁䉁䅅䅁䭁䕁䔴䅁䉁䅁䅁允䅁䉁䅑䩳剅䅄䅁䅁䵁䅉䅅䅁䕁䅁䅁睁䵁䅁䅁权楁允䅁权䭁䅁䅁权⽄允䅁允䅁䅁䅅䅁䙁佁兘瑉㕶癦⽧䍄䉁䅁䅁䅂䅁䅁䅍䅄䅁䅁䅯兰䅁䅁䅯充䅁䅁䅯杘䅑䅁䅅䅁䉁䅁䅁䅆䥄䙍䴸䅁䅁䅁杷允䅁䅁䅑䅁䑁䅁䅷䅁䭁䅁䉉䅁䭁䉁䅅䅁䭁䙁䕫䅁䉁䅁䅁允䅁䉁䅑䥷䉎睦䅁䅁䵁䅉䅅䅁䕁䅁䅁睁䵁䅁䅁权䡄允䅁权䕁䅁䅁权婂䅂䅁允䅁䅁䅅䅁啁䱁䝱睥䅁䅁䅁䍄䉁䅁䅁䅂䅁䅁䅍䅄䅁䅁䅯睪䅁䅁䅯权䅁䅁䅯兡䅑䅁䅅䅁䉁䅁䅁兂偃癷潕䥘䌯睐杷允䅁䅁䅑䅁䑁䅁䅷䅁䭁䝁䉕䅁䭁䅁䅑䅁䭁䕁䕑䅁䉁䅁䅁允䅁䉁䅑佷㜸䅁䅁䅁䵁䅉䅅䅁䕁䅁䅁睁䵁䅁䅁权䙄允䅁权䉁杁䅁权䙁杁䅁允䅁䅁䅅䅁䙁佁䭃㝈ㄴ琹䅒䍄䉁䅁䅁䅂䅁䅁䅍䅄䅁䅁䅯䅬䅁䅁䅯充䅁䅁䅯䅂䅉䅁䅅䅁䉁䅁䅁䅆允䍧樴䅁䅁䅁杷允䅁䅁䅑䅁䑁䅁䅷䅁䭁䝁䉳䅁䭁䉁䅅䅁䭁偁䈸䅁䉁䅁䅁允䅁䅁䅯睒䅁䅁杷允䅁䅁䅑䅁䑁䅁䅷䅁䭁䵁䅙䅁䭁䅁䅯䅁䭁䝁䕣䅁䉁䅁䅁允䅁䅁䅕兊䉡啬䱏䐱䴸䅉䅅䅁䕁䅁䅁睁䵁䅁䅁权䍃允䅁权䕁䅁䅁权卂䅂䅁允䅁䅁䅅䅁啁䑁卙睤䅁䅁䅁䍄䉁䅁䅁䅂䅁䅁䅍䅄䅁䅁䅯杪䅅䅁䅯䅂䅁䅁䅯䅂䅉䅁䅅䅁䉁䅁䅁䅆睁㡳䅙䅁䅁䅁杷允䅁䅁䅑䅁䑁䅁䅷䅁䭁䕁䅁䅁䭁䅁䅯䅁䭁䝁䕅䅁䉁䅁䅁允䅁䅁䅕呣䬰㘱睎吳䴸䅉䅅䅁䕁䅁䅁睁䵁䅁䅁权䑄䅁䅁权䭁䅁䅁权䱂䅂䅁允䅁䅁䅅䅁䙁䩁䑚㉩湺眫䅰䍄䉁䅁䅁䅂䅁䅁䅍䅄䅁䅁䅯杫䅁䅁䅯䅂䅁䅁䅯兔䅑䅁䅅䅁䉁䅁䅁䅆兂癄䅳䅁䅁䅁杷允䅁䅁䅑䅁䑁䅁䅷䅁䭁乁䅉䅁䭁䉁䅅䅁䭁䙁䕁䅁䉁䅁䅁允䅁䉁䅑䕣䝰睊䅁䅁䵁䅉䅅䅁䕁䅁䅁睁䵁䅁䅁权潂允䅁权䭁䅁䅁权扂䅂䅁允䅁䅁䅅䅁䙁佁㠵穐敖癵⽅䍄䉁䅁䅁䅂䅁䅁䅍䅄䅁䅁䅯睹䅅䅁䅯权䅁䅁䅯䅕䅑䅁䅅䅁䉁䅁䅁权䡂䅁䅁䍄䉁䅁䅁䅂䅁䅁䅍䅄䅁䅁䅯公䅁䅁䅯充䅁䅁䅯䅂䅉䅁䅅䅁䉁䅁䅁䅆䅂捤印䅁䅁䅁杷允䅁䅁䅑䅁䑁䅁䅷䅁䭁䡁䉑䅁䭁䅁䅑䅁䭁䑁䕫䅁䉁䅁䅁允䅁䉁䅑䡐塯䅁䅁䅁䵁䅉䅅䅁䕁䅁䅁睁䵁䅁䅁权㝄䅁䅁权剁䅁䅁权㕁䅂䅁允䅁䅁䅅䅁啁䍁塨䅡䅫䅁䅁䍄䉁䅁䅁䅂䅁䅁䅍䅄䅁䅁䅯児䅅䅁䅯充䅁䅁䅯䅖䅑䅁䅅䅁䉁䅁䅁䅆潃汁䙯䅁䅁䅁杷允䅁䅁䅑䅁䑁䅁䅷䅁䭁䡁䉳䅁䭁䉁䅅䅁䭁䝁䕁䅁䉁䅁䅁允䅁䉁䅑䭙畵䅂䅁䅁䵁䅉䅅䅁䕁䅁䅁睁䵁䅁䅁权㕃䅁䅁权䕁䅁䅁权潂䅂䅁允䅁䅁䅅䅁啁偁ㅁ睌䅁䅁䅁䍄䉁䅁䅁䅂䅁䅁䅍䅄䅁䅁䅯杬䅁䅁䅯充䅁䅁䅯䅂䅉䅁䅅䅁䉁䅁䅁䅆睂卬䭷䅁䅁䅁杷允䅁䅁䅑䅁䑁䅁䅷䅁䭁䩁䈰䅁䭁䉁䅅䅁䭁䙁䕳䅁䉁䅁䅁允䅁䉁䅑䉃奣睄䅁䅁䵁䅉䅅䅁䕁䅁䅁睁䵁䅁䅁权瑃允䅁权䕁䅁䅁权㍁䅂䅁允䅁䅁䅅䅁啁䕁獢睄䅁䅁䅁䍄䉁䅁䅁䅂䅁䅁䅍䅄䅁䅁䅯杨䅁䅁䅯䅂䅁䅁䅯睙䅑䅁䅅䅁䉁䅁䅁䅆潃㉁䅍䅁䅁䅁杷允䅁䅁䅑䅁䑁䅁䅷䅁䭁䱁䄰䅁䭁䅁䅯䅁䭁䕁䔸䅁䉁䅁䅁允䅁䅁䅯睒䅁䅁杷允䅁䅁䅑䅁䑁䅁䅷䅁䭁乁䄴䅁䭁䉁䅅䅁䭁䙁䕯䅁䉁䅁䅁允䅁䉁䅑䈴剹杅䅁䅁䵁䅉䅅䅁䕁䅁䅁睁䵁䅁䅁权獄睁䅁权䭁䅁䅁权⽄允䅁允䅁䅁䅅䅁䙁䵁䱤㑎䉬䉙䅒䍄䉁䅁䅁䅂䅁䅁䅍䅄䅁䅁䅯杬䅍䅁䅯䅂䅁䅁䅯眯䅅䅁䅅䅁䉁䅁䅁䅆潄升䅙䅁䅁䅁杷允䅁䅁䅑䅁䑁䅁䅷䅁䭁䡁䅕䅁䭁䅁䅑䅁䭁䙁䕳䅁䉁䅁䅁允䅁䉁䅑䝧䥃䅁䅁䅁䵁䅉䅅䅁䕁䅁䅁睁䵁䅁䅁权㑂䅁䅁权䕁䅁䅁权呂䅂䅁允䅁䅁䅅䅁啁䅁慶权䅁䅁䅁䍄䉁䅁䅁䅂䅁䅁䅍䅄䅁䅁䅯睕䅅䅁䅯充䅁䅁䅯杔䅑䅁䅅䅁䉁䅁䅁䅆䅁㡚獙䅁䅁䅁杷允䅁䅁䅑䅁䑁䅁䅷䅁䭁䕁䅧䅁䭁䉁䅅䅁䭁䙁䕷䅁䉁䅁䅁允䅁䉁䅑䨫䈸睂䅁䅁䵁䅉䅅䅁䕁䅁䅁睁䵁䅁䅁权㙁允䅁权䕁䅁䅁权⽄允䅁允䅁䅁䅅䅁啁䕁乹䅍䅁䅁䅁䍄䉁䅁䅁䅂䅁䅁䅍䅄䅁䅁䅯睔䅅䅁䅯权䅁䅁䅯杕䅑䅁䅅䅁䉁䅁䅁兂橁⼲⭬牡睺睐杷允䅁䅁䅑䅁䑁䅁䅷䅁䭁䥁䉙䅁䭁䅁䅯䅁䭁䑁䕣䅁䉁䅁䅁允䅁䅁䅕卸睃浣剩稹䴸䅉䅅䅁䕁䅁䅁睁䵁䅁䅁权牃允䅁权䭁䅁䅁权䕁杁䅁允䅁䅁䅅䅁䙁偁灹搸乊湙⽁䍄䉁䅁䅁䅂䅁䅁䅍䅄䅁䅁䅯兙䅁䅁䅯权䅁䅁䅯兖䅑䅁䅅䅁䉁䅁䅁兂灁䥘䌯匹㑪睐杷允䅁䅁䅑䅁䑁䅁䅷䅁䭁䵁䉕䅁䭁䉁䅅䅁䭁䙁䔰䅁䉁䅁䅁允䅁䉁䅑䕉慨杂䅁䅁䵁䅉䅅䅁䕁䅁䅁睁䵁䅁䅁权坄䅁䅁权䕁䅁䅁权䕁杁䅁允䅁䅁䅅䅁啁䩁牁朲䅁䅁䅁䍄䉁䅁䅁䅂䅁䅁䅍䅄䅁䅁䅯兺䅅䅁䅯䅂䅁䅁䅯杏䅑䅁䅅䅁䉁䅁䅁䅆睄副䄰䅁䅁䅁杷允䅁䅁䅑䅁䑁䅁䅷䅁䭁䍁䅉䅁䭁䅁䅯䅁䭁䙁䕧䅁䉁䅁䅁允䅁䅁䅕⽷潕䥘䌯稫䴸䅉䅅䅁䕁䅁䅁睁䵁䅁䅁权䥃䅁䅁权剁䅁䅁权奂䅂䅁允䅁䅁䅅䅁啁䉁奭橏䅑䅁䅁䍄䉁䅁䅁䅂䅁䅁䅍䅄䅁䅁䅯眯䅁䅁䅯权䅁䅁䅯睎䅑䅁䅅䅁䉁䅁䅁兂䕂㉩湺㘫桮睐杷允䅁䅁䅑䅁䑁䅁䅷䅁䭁偁䉙䅁䭁䅁䅑䅁䭁䕁䔸䅁䉁䅁䅁允䅁䉁䅑䉗桭允䅁䅁䵁䅉䅅䅁䕁䅁䅁睁䵁䅁䅁权㝁睁䅁权䕁䅁䅁权⽄允䅁允䅁䅁䅅䅁啁䍁海䄫䅁䅁䅁䍄䉁䅁䅁䅂䅁䅁䅍䅄䅁䅁䅯睎䅅䅁䅯权䅁䅁䅯䅚䅑䅁䅅䅁䉁䅁䅁兂⭄䠱灪橊先睐杷允䅁䅁䅑䅁䑁䅁䅷䅁䭁䙁䉅䅁䭁䉁䅅䅁䭁䙁䕁䅁䉁䅁䅁允䅁䉁䅑佫入兆䅁䅁䵁䅉䅅䅁䕁䅁䅁睁䵁䅁䅁权⭁䅁䅁权䭁䅁䅁权䭂䅂䅁允䅁䅁䅅䅁䙁偁⭰牡へ⽫⽧䍄䉁䅁䅁䅂䅁䅁䅍䅄䅁䅁䅯東䅁䅁䅯权䅁䅁䅯兔䅑䅁䅅䅁䉁䅁䅁兂橄婰䕶䱉䝁䅑杷允䅁䅁䅑䅁䑁䅁䅷䅁䭁佁䉁䅁䭁䅁䅑䅁䭁䕁䕯䅁䉁䅁䅁允䅁䉁䅑洯乁䅁䅁䅁䵁䅉䅅䅁䕁䅁䅁睁䵁䅁䅁权潁䅁䅁权䕁䅁䅁权呂䅂䅁允䅁䅁䅅䅁啁䱁扁睑䅁䅁䅁䍄䉁䅁䅁䅂䅁䅁䅍䅄䅁䅁䅯睏䅍䅁䅯充䅁䅁䅯眯䅅䅁䅅䅁䉁䅁䅁䅆䅄䩄䥂䅁䅁䅁杷允䅁䅁䅑䅁䑁䅁䅷䅁䭁䍁䅫䅁䭁䅁䅯䅁䭁䅁䍑䅁䉁䅁䅁允䅁䅁䅕杓䍷㑋㉤䕍䵁䅉䅅䅁䕁䅁䅁睁䵁䅁䅁权瑄䅁䅁权剁䅁䅁权噂䅂䅁允䅁䅁䅅䅁啁䵁㑂洱䅍䅁䅁䍄䉁䅁䅁䅂䅁䅁䅍䅄䅁䅁䅯兑䅁䅁䅯权䅁䅁䅯兕䅑䅁䅅䅁䉁䅁䅁兂剃堷⽷噎䬷睐杷允䅁䅁䅑䅁䑁䅁䅷䅁䭁䙁䅧䅁䭁䅁䍅䅁䭁䅁䍕䅁䉁䅁䅁允䅁䅁䅕䕇坫祩⽩〸䵁䅉䅅䅁䕁䅁䅁睁䵁䅁䅁权㕂䅁䅁权剁䅁䅁权乂䅂䅁允䅁䅁䅅䅁啁䱁ㅁ䅤䅕䅁䅁䍄䉁䅁䅁䅂䅁䅁䅍䅄䅁䅁䅯䅬䅅䅁䅯权䅁䅁䅯杗䅑䅁䅅䅁䉁䅁䅁兂獃䙈歰ㅏ券䅑杷允䅁䅁䅑䅁䑁䅁䅷䅁䭁䭁䅁䅁䭁䅁䍅䅁䭁䅁䍍䅁䉁䅁䅁允䅁䅁䅕偭㡥㑃噃啹䵁䅉䅅䅁䕁䅁䅁睁䵁䅁䅁权婄䅁䅁权䭁䅁䅁权扂䅂䅁允䅁䅁䅅䅁䙁䵁ㅐ䙋偹杷䅨䍄䉁䅁䅁䅂䅁䅁䅍䅄䅁䅁䅯䅗䅁䅁䅯䅂䅁䅁䅯䅡䅑䅁䅅䅁䉁䅁䅁䅆歃硑䅍䅁䅁䅁杷允䅁䅁䅑䅁䑁䅁䅷䅁䭁䉁䉕䅁䭁䉁䅅䅁䭁䝁䕙䅁䉁䅁䅁允䅁䉁䅑穏煳克䅁䅁䵁䅉䅅䅁䕁䅁䅁睁䵁䅁䅁权䙂允䅁权䕁䅁䅁权䕁杁䅁允䅁䅁䅅䅁啁䡁䉪元䅍䅁䅁䍄䉁䅁䅁䅂䅁䅁䅍䅄䅁䅁䅯杬䅅䅁䅯充䅁䅁䅯杖䅑䅁䅅䅁䉁䅁䅁䅆流㍙楧䅁䅁䅁杷允䅁䅁䅑䅁䑁䅁䅷䅁䭁䙁䅉䅁䭁䅁䅯䅁䭁䅁䅕䅁䉁䅁䅁允䅁䅁䅕歲桦桥畓稹䴸䅉䅅䅁䕁䅁䅁睁䵁䅁䅁权牄䅁䅁权剁䅁䅁权佂䅂䅁允䅁䅁䅅䅁啁䕁湁㙬䉯䅁䅁䍄䉁䅁䅁䅂䅁䅁䅍䅄䅁䅁䅯睵䅁䅁䅯权䅁䅁䅯杙䅑䅁䅅䅁䉁䅁䅁兂扄堫焵䑶灑䅑杷允䅁䅁䅑䅁䑁䅁䅷䅁䭁䕁䉉䅁䭁䉁䅅䅁䭁䙁䔸䅁䉁䅁䅁允䅁䉁䅑䴴牆睍䅁䅁䵁䅉䅅䅁䕁䅁䅁睁䵁䅁䅁权獄允䅁权䕁䅁䅁权湂䅂䅁允䅁䅁䅅䅁啁偁乱杅䅁䅁䅁䍄䉁䅁䅁䅂䅁䅁䅍䅄䅁䅁䅯䅥䅁䅁䅯充䅁䅁䅯䅕䅑䅁䅅䅁䉁䅁䅁䅆㑂ㅃ䍣䅁䅁䅁杷允䅁䅁䅑䅁䑁䅁䅷䅁䭁䵁䄴䅁䭁䅁䍅䅁䭁䅁䍕䅁䉁䅁䅁允䅁䅁䅕䩐歫⭏䥥唲䵁䅉䅅䅁䕁䅁䅁睁䵁䅁䅁权潄䅁䅁权䭁䅁䅁权求䅂䅁允䅁䅁䅅䅁䙁䡁啳歲桦極䅤䍄䉁䅁䅁䅂䅁䅁䅍䅄䅁䅁䅯眷䅍䅁䅯䅂䅁䅁䅯眯䅅䅁䅅䅁䉁䅁䅁䅆獃卶䅧䅁䅁䅁杷允䅁䅁䅑䅁䑁䅁䅷䅁䭁䱁䈸䅁䭁䅁䅯䅁䭁䕁䔸䅁䉁䅁䅁允䅁䅁䅕䅁䅁䅁䅁歁䵁䅉䅅䅁䕁䅁䅁睁䵁䅁䅁权橂䅁䅁权䭁䅁䅁权潂䅂䅁允䅁䅁䅅䅁䙁䉁䑋䵷桱晒⽷䍄䉁䅁䅁䅂䅁䅁䅍䅄䅁䅁䅯䄹䅁䅁䅯充䅁䅁䅯免䅑䅁䅅䅁䉁䅁䅁䅆䅁㥵海䅁䅁䅁杷允䅁䅁䅑䅁䑁䅁䅷䅁䭁䥁䉫䅁䭁䉁䅅䅁䭁䅁䍑䅁䉁䅁䅁允䅁䉁䅑佧睹杒䅁䅁䵁䅉䅅䅁䕁䅁䅁睁䵁䅁䅁权杄允䅁权䭁䅁䅁权㍁䅂䅁允䅁䅁䅅䅁䙁䱁穢搯㑒搶⼴䍄䉁䅁䅁䅂䅁䅁䅍䅄䅁䅁䅯兵䅅䅁䅯权䅁䅁䅯杚䅑䅁䅅䅁䉁䅁䅁兂橄婰䕶䱉䍄睐杷允䅁䅁䅑䅁䑁䅁䅷䅁䭁䅁䑉䅁䭁䅁䅯䅁䭁偁䈸䅁䉁䅁䅁允䅁䅁䅕報灪橊䥇う䵁䅉䅅䅁䕁䅁䅁睁䵁䅁䅁权䙄䅁䅁权䭁䅁䅁权䭂䅂䅁允䅁䅁䅅䅁䙁䱁祂䩡瑈佦⽍䍄䉁䅁䅁䅂䅁䅁䅍䅄䅁䅁䅯杴䅅䅁䅯䅂䅁䅁䅯杚䅑䅁䅅䅁䉁䅁䅁䅆䥂䉔䅳䅁䅁䅁杷允䅁䅁䅑䅁䑁䅁䅷䅁䭁䱁䍅䅁䭁䅁䅯䅁䭁偁䈸䅁䉁䅁䅁允䅁䅁䅕䬸䝦穓䩣䕅䵁䅉䅅䅁䕁䅁䅁睁䵁䅁䅁权剄䅁䅁权䕁䅁䅁权䕁杁䅁允䅁䅁䅅䅁啁乁䝁杫䅁䅁䅁䍄䉁䅁䅁䅂䅁䅁䅍䅄䅁䅁䅯杵䅅䅁䅯权䅁䅁䅯杙䅑䅁䅅䅁䉁䅁䅁兂䙃ㄶ㑇潈噕䅑杷允䅁䅁䅑䅁䑁䅁䅷䅁䭁䵁䉑䅁䭁䅁䅑䅁䭁䝁䕑䅁䉁䅁䅁允䅁䉁䅑䑖娰䅁䅁䅁䵁䅉䅅䅁䕁䅁䅁睁䵁䅁䅁权祂䅁䅁权䕁䅁䅁权䕁杁䅁允䅁䅁䅅䅁啁偁硁睧䅁䅁䅁䍄䉁䅁䅁䅂䅁䅁䅍䅄䅁䅁䅯兮䅁䅁䅯䅂䅁䅁䅯杗䅑䅁䅅䅁䉁䅁䅁䅆䥂氳䅙䅁䅁䅁杷允䅁䅁䅑䅁䑁䅁䅷䅁䭁佁䅁䅁䭁䅁䅯䅁䭁䙁䕑䅁䉁䅁䅁允䅁䅁䅕倹唳佥浫䕄䵁䅉䅅䅁䕁䅁䅁睁䵁䅁䅁权䉂允䅁权剁䅁䅁权㍁䅂䅁允䅁䅁䅅䅁啁䥁杄䩷䅣䅁䅁䍄䉁䅁䅁䅂䅁䅁䅍䅄䅁䅁䅯兘䅅䅁䅯䅂䅁䅁䅯䅘䅑䅁䅅䅁䉁䅁䅁䅆㥄睹䅑䅁䅁䅁杷允䅁䅁䅑䅁䑁䅁䅷䅁䭁䭁䉯䅁䭁䅁䅯䅁䭁䝁䕫䅁䉁䅁䅁允䅁䅁䅯睒䅁䅁杷允䅁䅁䅑䅁䑁䅁䅷䅁䭁乁䑷䅁䭁䉁䅅䅁䭁偁䈸䅁䉁䅁䅁允䅁䉁䅑䱙䱫睁䅁䅁䵁䅉䅅䅁䕁䅁䅁睁䵁䅁䅁权ㅃ䅁䅁权䭁䅁䅁权䕁杁䅁允䅁䅁䅅䅁䙁偁湃歸㍳兩䅸䍄䉁䅁䅁䅂䅁䅁䅍䅄䅁䅁䅯睹䅍䅁䅯权䅁䅁䅯眯䅅䅁䅅䅁䉁䅁䅁兂䡄穓䩥坑䱁䅑杷允䅁䅁䅑䅁䑁䅁䅷䅁䭁䱁䅧䅁䭁䅁䅯䅁䭁䕁䔰䅁䉁䅁䅁允䅁䅁䅕䥒獴⼵灵启䴸䅉䅅䅁䕁䅁䅁睁䵁䅁䅁权牃允䅁权䭁䅁䅁权剂䅂䅁允䅁䅁䅅䅁䙁䍁捬㡪ㅌ偋⽉䍄䉁䅁䅁䅂䅁䅁䅍䅄䅁䅁䅯儵䅁䅁䅯权䅁䅁䅯䅔䅑䅁䅅䅁䉁䅁䅁兂㝁〳丫㉬䌶睶杷允䅁䅁䅑䅁䑁䅁䅷䅁䭁䵁䅙䅁䭁䅁䅯䅁䭁䙁䕕䅁䉁䅁䅁允䅁䅁䅕䡳潊敫㠱歁䵁䅉䅅䅁䕁䅁䅁睁䵁䅁䅁权湃允䅁权剁䅁䅁权乂䅂䅁允䅁䅁䅅䅁啁䥁䍁武䅁䅁䅁䍄䉁䅁䅁䅂䅁䅁䅍䅄䅁䅁䅯䅓䅅䅁䅯䅂䅁䅁䅯䅖䅑䅁䅅䅁䉁䅁䅁䅆乃睃䅑䅁䅁䅁杷允䅁䅁䅑䅁䑁䅁䅷䅁䭁䡁䅷䅁䭁䅁䅑䅁䭁䙁䕕䅁䉁䅁䅁允䅁䉁䅑䝃㍔䅁䅁䅁䵁䅉䅅䅁䕁䅁䅁睁䵁䅁䅁权䩂允䅁权䕁䅁䅁权婂䅂䅁允䅁䅁䅅䅁啁䵁䑑䅔䅁䅁䅁䍄䉁䅁䅁䅂䅁䅁䅍䅄䅁䅁䅯条䅅䅁䅯䅂䅁䅁䅯䅂䅉䅁䅅䅁䉁䅁䅁䅆㑄她䐸䅁䅁䅁杷允䅁䅁䅑䅁䑁䅁䅷䅁䭁䡁䅣䅁䭁䅁䅯䅁䭁䕁䕷䅁䉁䅁䅁允䅁䅁䅕㘱睎児塲稸䴸䅉䅅䅁䕁䅁䅁睁䵁䅁䅁权灄䅁䅁权䭁䅁䅁权偂䅂䅁允䅁䅁䅅䅁䙁䩁婱婭婭敭⼰䍄䉁䅁䅁䅂䅁䅁䅍䅄䅁䅁䅯先䅅䅁䅯充䅁䅁䅯睕䅑䅁䅅䅁䉁䅁䅁䅆䅃摍挱䅁䅁䅁杷允䅁䅁䅑䅁䑁䅁䅷䅁䭁䥁䅁䅁䭁䅁䅑䅁䭁䙁䕍䅁䉁䅁䅁允䅁䉁䅑㐲氰䅁䅁䅁䵁䅉䅅䅁䕁䅁䅁睁䵁䅁䅁权䱃䅁䅁权剁䅁䅁权偂䅂䅁允䅁䅁䅅䅁䭁䕁䅣䅁䵁䅉䅅䅁䕁䅁䅁睁䵁䅁䅁权㥄允䅁权䕁䅁䅁权奂䅂䅁允䅁䅁䅅䅁啁偁瑮充䅁䅁䅁䍄䉁䅁䅁䅂䅁䅁䅍䅄䅁䅁䅯䅴䅁䅁䅯䅂䅁䅁䅯杖䅑䅁䅅䅁䉁䅁䅁䅆乄根䅧䅁䅁䅁杷允䅁䅁䅑䅁䑁䅁䅷䅁䭁䅁䅫䅁䭁䉁䅅䅁䭁䙁䕅䅁䉁䅁䅁允䅁䉁䅑䭁㝃兄䅁䅁䵁䅉䅅䅁䕁䅁䅁睁䵁䅁䅁权橂允䅁权䭁䅁䅁权婂䅂䅁允䅁䅁䅅䅁䙁䙁㕧䵴㉨杶䅰䍄䉁䅁䅁䅂䅁䅁䅍䅄䅁䅁䅯䅚䅉䅁䅯权䅁䅁䅯眯䅅䅁䅅䅁䉁䅁䅁兂煃搸乊桙㡄睐杷允䅁䅁䅑䅁䑁䅁䅷䅁䭁䙁䉯䅁䭁䉁䅅䅁䭁䕁䕁䅁䉁䅁䅁允䅁䉁䅑䵅楤睂䅁䅁䵁䅉䅅䅁䕁䅁䅁睁䵁䅁䅁权ㅃ睁䅁权剁䅁䅁权⽄允䅁允䅁䅁䅅䅁啁䑁⭄圴䅷䅁䅁䍄䉁䅁䅁䅂䅁䅁䅍䅄䅁䅁䅯睔䅁䅁䅯䅂䅁䅁䅯䅂䅉䅁䅅䅁䉁䅁䅁䅆睃牌䅍䅁䅁䅁杷允䅁䅁䅑䅁䑁䅁䅷䅁䭁䱁䅅䅁䭁䅁䅯䅁䭁䙁䕫䅁䉁䅁䅁允䅁䅁䅕⽺呤㘴扗啁䵁䅉䅅䅁䕁䅁䅁睁䵁䅁䅁权䱁允䅁权䕁䅁䅁权䵂䅂䅁允䅁䅁䅅䅁啁䍁⽩䄴䅁䅁䅁䍄䉁䅁䅁䅂䅁䅁䅍䅄䅁䅁䅯䅺䅁䅁䅯权䅁䅁䅯眯䅅䅁䅅䅁䉁䅁䅁兂䝂癴㥐䠱灪睶杷允䅁䅁䅑䅁䑁䅁䅷䅁䭁佁䅧䅁䭁䅁䍅䅁䭁䅁䍉䅁䉁䅁䅁允䅁䅁䅕栳い敗㙑歁䵅䅉䅅䅁䕁䅁䅁睁䵁䅁䅁权䩄允䅁权䭁䅁䅁权㕁䅂䅁允䅁䅁䅅䅁䙁䅁琴灳瘳⭰⼴䍄䉁䅁䅁䅂䅁䅁䅍䅄䅁䅁䅯䄲䅉䅁䅯䅂䅁䅁䅯眯䅅䅁䅅䅁䉁䅁䅁䅆潃允䍑䅁䅁䅁杷允䅁䅁䅑䅁䑁䅁䅷䅁䭁乁䉕䅁䭁䉁䅅䅁䭁䙁䕍䅁䉁䅁䅁允䅁䉁䅑䭯㕹睁䅁䅁䵁䅉䅅䅁䕁䅁䅁睁䵁䅁䅁权摃䅁䅁权䉁杁䅁权䙁杁䅁允䅁䅁䅅䅁䙁䱁䙷桅牒㥈䄵䍄䉁䅁䅁䅂䅁䅁䅍䅄䅁䅁䅯杢䅅䅁䅯䅂䅁䅁䅯䅡䅑䅁䅅䅁䉁䅁䅁䅆佄儲䅯䅁䅁䅁杷允䅁䅁䅑䅁䑁䅁䅷䅁䭁偁䉉䅁䭁䉁䅅䅁䭁䑁䕯䅁䉁䅁䅁允䅁䉁䅑䡷啢睆䅁䅁䵁䅉䅅䅁䕁䅁䅁睁䵁䅁䅁权摁䅁䅁权剁䅁䅁权噂䅂䅁允䅁䅁䅅䅁啁䵁乄卒䅉䅁䅁䍄䉁䅁䅁䅂䅁䅁䅍䅄䅁䅁䅯䅋䅅䅁䅯权䅁䅁䅯免䅑䅁䅅䅁䉁䅁䅁兂㙃兓䍷㑋䡣䅑杷允䅁䅁䅑䅁䑁䅁䅷䅁䭁䭁䅍䅁䭁䉁䅅䅁䭁䙁䕁䅁䉁䅁䅁允䅁䉁䅑䅑佐杆䅁䅁䵁䅉䅅䅁䕁䅁䅁睁䵁䅁䅁权畂睁䅁权䭁䅁䅁权⽄允䅁允䅁䅁䅅䅁䙁䡁㥅瑃橥䈸䅆䍄䉁䅁䅁䅂䅁䅁䅍䅄䅁䅁䅯䅬䅅䅁䅯权䅁䅁䅯䅔䅑䅁䅅䅁䉁䅁䅁兂癁匳䝑婧桕䅑杷允䅁䅁䅑䅁䑁䅁䅷䅁䭁䵁䅧䅁䭁䅁䅯䅁䭁䙁䕣䅁䉁䅁䅁允䅁䅁䅕牘䩰䅄牉稳䴸䅉䅅䅁䕁䅁䅁睁䵁䅁䅁权卂允䅁权䭁䅁䅁权䕁杁䅁允䅁䅁䅅䅁䙁䵁䴳䵺䵺偺⼴䍄䉁䅁䅁䅂䅁䅁䅍䅄䅁䅁䅯睆䅁䅁䅯权䅁䅁䅯兕䅑䅁䅅䅁䉁䅁䅁兂晄㑔堲桢䱉䅑杷允䅁䅁䅑䅁䑁䅁䅷䅁䭁䝁䄸䅁䭁䉁䅅䅁䭁䙁䕅䅁䉁䅁䅁允䅁䉁䅑䠶䡸睆䅁䅁䵁䅉䅅䅁䕁䅁䅁睁䵁䅁䅁权塁允䅁权䭁䅁䅁权䕁杁䅁允䅁䅁䅅䅁䙁䝁剩堷⽷卤䅬䍄䉁䅁䅁䅂䅁䅁䅍䅄䅁䅁䅯䅫䅅䅁䅯权䅁䅁䅯䅘䅑䅁䅅䅁䉁䅁䅁兂佁扌摋㘷敦睐杷允䅁䅁䅑䅁䑁䅁䅷䅁䭁䱁䉙䅁䭁䅁䍅䅁䭁䅁䍕䅁䉁䅁䅁允䅁䅁䅕汬佲呱照唴䵁䅉䅅䅁䕁䅁䅁睁䵁䅁䅁权瑄䅁䅁权䕁䅁䅁权䙁䅁䅁允䅁䅁䅅䅁啁乁婁材䅯䅁䅁䍄䉁䅁䅁䅂䅁䅁䅍䅄䅁䅁䅯兩䅁䅁䅯充䅁䅁䅯睘䅑䅁䅅䅁䉁䅁䅁䅆杄坡才䅁䅁䅁杷允䅁䅁䅑䅁䑁䅁䅷䅁䭁䵁䉷䅁䭁䅁䅑䅁䭁䕁䕳䅁䉁䅁䅁允䅁䉁䅑倲䕴兂䅁䅁䵁䅉䅅䅁䕁䅁䅁睁䵁䅁䅁权捂䅁䅁权剁䅁䅁权䭂䅂䅁允䅁䅁䅅䅁啁乁ㅮ杺䅯䅁䅁䍄䉁䅁䅁䅂䅁䅁䅍䅄䅁䅁䅯睫䅁䅁䅯权䅁䅁䅯杙䅑䅁䅅䅁䉁䅁䅁权䡂䅁䅁䍄䉁䅁䅁䅂䅁䅁䅍䅄䅁䅁䅯全䅁䅁䅯权䅁䅁䅯䅗䅑䅁䅅䅁䉁䅁䅁兂祄欰椱䙅䝧䅑杷允䅁䅁䅑䅁䑁䅁䅷䅁䭁偁䅧䅁䭁䉁䅅䅁䭁䙁䕍䅁䉁䅁䅁允䅁䉁䅑䉁前杄䅁䅁䵁䅉䅅䅁䕁䅁䅁睁䵁䅁䅁权偃允䅁权䭁䅁䅁权扂䅂䅁允䅁䅁䅅䅁䙁乁㕶浦㡱佤⽳䍄䉁䅁䅁䅂䅁䅁䅍䅄䅁䅁䅯儹䅁䅁䅯充䅁䅁䅯兂䅁䅁䅅䅁䉁䅁䅁䅆煁硇䈴䅁䅁䅁杷允䅁䅁䅑䅁䑁䅁䅷䅁䭁偁䅷䅁䭁䅁䅯䅁䭁䕁䕑䅁䉁䅁䅁允䅁䅁䅕牘䩰䅄牉稵䴸䅉䅅䅁䕁䅁䅁睁䵁䅁䅁权奂允䅁权䭁䅁䅁权求䅂䅁允䅁䅁䅅䅁䙁䕁䵯楁䡵椱䅚䍄䉁䅁䅁䅂䅁䅁䅍䅄䅁䅁䅯睹䅍䅁䅯䅂䅁䅁䅯眯䅅䅁䅅䅁䉁䅁䅁䅆奄婣䅉䅁䅁䅁杷允䅁䅁䅑䅁䑁䅁䅷䅁䭁䅁䉯䅁䭁䉁䅅䅁䭁䙁䕳䅁䉁䅁䅁允䅁䉁䅑䥑搰杂䅁䅁䵁䅉䅅䅁䕁䅁䅁睁䵁䅁䅁权橁睁䅁权剁䅁䅁权⽄允䅁允䅁䅁䅅䅁啁䡁⽃創䅳䅁䅁䍄䉁䅁䅁䅂䅁䅁䅍䅄䅁䅁䅯杵䅁䅁䅯权䅁䅁䅯䅂䅉䅁䅅䅁䉁䅁䅁兂ㅁ牘䩰䥄杉䅑杷允䅁䅁䅑䅁䑁䅁䅷䅁䭁䉁䉫䅁䭁䅁䅑䅁䭁䑁䕯䅁䉁䅁䅁允䅁䉁䅑䉷敓䅁䅁䅁䵁䅉䅅䅁䕁䅁䅁睁䵁䅁䅁权祁允䅁权剁䅁䅁权湂䅂䅁允䅁䅁䅅䅁啁䩁で杹䅍䅁䅁䍄䉁䅁䅁䅂䅁䅁䅍䅄䅁䅁䅯䅓䅁䅁䅯充䅁䅁䅯杖䅑䅁䅅䅁䉁䅁䅁䅆潂㡋䝕䅁䅁䅁杷允䅁䅁䅑䅁䑁䅁䅷䅁䭁䥁䑫䅁䭁䅁䅯䅁䭁偁䈸䅁䉁䅁䅁允䅁䅁䅕報灪橊䥅歇䵁䅉䅅䅁䕁䅁䅁睁䵁䅁䅁权慂允䅁权䕁䅁䅁权䕁杁䅁允䅁䅁䅅䅁啁䕁䥁䅢䅁䅁䅁䍄䉁䅁䅁䅂䅁䅁䅍䅄䅁䅁䅯条䅅䅁䅯䅂䅁䅁䅯杙䅑䅁䅅䅁䉁䅁䅁䅆兄堰䍫䅁䅁䅁杷允䅁䅁䅑䅁䑁䅁䅷䅁䭁䡁䉷䅁䭁䅁䅯䅁䭁䝁䕧䅁䉁䅁䅁允䅁䅁䅕噋偹癷潕䑲䴸䅉䅅䅁䕁䅁䅁睁䵁䅁䅁权噁允䅁权䕁䅁䅁权㍁䅂䅁允䅁䅁䅅䅁啁䥁ㅄ䅉䅁䅁䅁䍄䉁䅁䅁䅂䅁䅁䅍䅄䅁䅁䅯眸䅍䅁䅯䅂䅁䅁䅯眯䅅䅁䅅䅁䉁䅁䅁䅆䅂⽗䅁䅁䅁䅁杷允䅁䅁䅑䅁䑁䅁䅷䅁䭁䱁䅙䅁䭁䉁䅅䅁䭁䙁䕳䅁䉁䅁䅁允䅁䉁䅑佑敦兄䅁䅁䵁䅉䅅䅁䕁䅁䅁睁䵁䅁䅁权乄䅁䅁权䕁䅁䅁权橂䅂䅁允䅁䅁䅅䅁啁䝁睈杏䅁䅁䅁䍄䉁䅁䅁䅂䅁䅁䅍䅄䅁䅁䅯眸䅍䅁䅯权䅁䅁䅯眯䅅䅁䅅䅁䉁䅁䅁兂婄発呤㘴㕘睐杷允䅁䅁䅑䅁䑁䅁䅷䅁䭁佁䍉䅁䭁䅁䅑䅁䭁偁䈸䅁䉁䅁䅁允䅁䉁䅑䬰䰲䅁䅁䅁䵁䅉䅅䅁䕁䅁䅁睁䵁䅁䅁权坄杁䅁权䕁䅁䅁权⽄允䅁允䅁䅁䅅䅁啁䉁呬兏䅁䅁䅁䍄䉁䅁䅁䅂䅁䅁䅍䅄䅁䅁䅯睯䅁䅁䅯充䅁䅁䅯眯䅅䅁䅅䅁䉁䅁䅁䅆权䉧儸䅁䅁䅁杷允䅁䅁䅑䅁䑁䅁䅷䅁䭁䙁䅙䅁䭁䅁䅯䅁䭁䝁䕣䅁䉁䅁䅁允䅁䅁䅕㘱睎児塲䕁䵁䅉䅅䅁䕁䅁䅁睁䵁䅁䅁权噃允䅁权䕁䅁䅁权乂䅂䅁允䅁䅁䅅䅁啁䙁慨睫䅕䅁䅁䍄䉁䅁䅁䅂䅁䅁䅍䅄䅁䅁䅯儳䅁䅁䅯允䅉䅁䅯兂䅉䅁䅅䅁䉁䅁䅁兂煃摴剖浌浪䅑杷允䅁䅁䅑䅁䑁䅁䅷䅁䭁䱁䅷䅁䭁䅁䅯䅁䭁䕁䕯䅁䉁䅁䅁允䅁䅁䅕祇搯䅊䉡呸䴸䅉䅅䅁䕁䅁䅁睁䵁䅁䅁权䑁䅁䅁权䕁䅁䅁权杂䅂䅁允䅁䅁䅅䅁啁䉁䱃兇䅁䅁䅁䍄䉁䅁䅁䅂䅁䅁䅍䅄䅁䅁䅯䅇䅅䅁䅯权䅁䅁䅯睙䅑䅁䅅䅁䉁䅁䅁兂䝂癴㥐䠱䭧䅑杷允䅁䅁䅑䅁䑁䅁䅷䅁䭁䕁䉁䅁䭁䅁䅯䅁䭁䕁䔸䅁䉁䅁䅁允䅁䅁䅯睒䅁䅁杷允䅁䅁䅑䅁䑁䅁䅷䅁䭁䅁䈸䅁䭁䅁䅑䅁䭁䙁䕅䅁䉁䅁䅁允䅁䉁䅑乧㙙䅁䅁䅁䵁䅉䅅䅁䕁䅁䅁睁䵁䅁䅁权硃允䅁权剁䅁䅁权潂䅂䅁允䅁䅁䅅䅁啁䕁獁䕧䄸䅁䅁䍄䉁䅁䅁䅂䅁䅁䅍䅄䅁䅁䅯朱䅉䅁䅯权䅁䅁䅯眯䅅䅁䅅䅁䉁䅁䅁兂獄払敧敨㝶睶杷允䅁䅁䅑䅁䑁䅁䅷䅁䭁䡁䉳䅁䭁䅁䅯䅁䭁䝁䕍䅁䉁䅁䅁允䅁䅁䅕渷⽷噎㘶吲䴸䅉䅅䅁䕁䅁䅁睁䵁䅁䅁权畄允䅁权䭁䅁䅁权煂䅂䅁允䅁䅁䅅䅁䙁䱁䩰䅄牉⽨⽯䍄䉁䅁䅁䅂䅁䅁䅍䅄䅁䅁䅯睘䅍䅁䅯充䅁䅁䅯眯䅅䅁䅅䅁䉁䅁䅁䅆䅄灪杯䅁䅁䅁杷允䅁䅁䅑䅁䑁䅁䅷䅁䭁䵁䉑䅁䭁䉁䅅䅁䭁䙁䕣䅁䉁䅁䅁允䅁䅁䅯睒䅁䅁杷允䅁䅁䅑䅁䑁䅁䅷䅁䭁䉁䑳䅁䭁䅁䅑䅁䭁偁䈸䅁䉁䅁䅁允䅁䉁䅑䝫潚䅁䅁䅁䵁䅉䅅䅁䕁䅁䅁睁䵁䅁䅁权奁䅁䅁权䕁䅁䅁权㙁䅂䅁允䅁䅁䅅䅁啁䭁睷睄䅁䅁䅁䍄䉁䅁䅁䅂䅁䅁䅍䅄䅁䅁䅯兰䅅䅁䅯权䅁䅁䅯兡䅑䅁䅅䅁䉁䅁䅁兂坃㑑獴⼵剶睐杷允䅁䅁䅑䅁䑁䅁䅷䅁䭁䕁䉯䅁䭁䉁䅅䅁䭁䙁䕯䅁䉁䅁䅁允䅁䅁䅯睒䅁䅁杷允䅁䅁䅑䅁䑁䅁䅷䅁䭁䝁䉳䅁䭁䅁䅑䅁䭁䅁䅕䅁䉁䅁䅁允䅁䉁䅑䉩㥎䅁䅁䅁䵁䅉䅅䅁䕁䅁䅁睁䵁䅁䅁权慂允䅁权䭁䅁䅁权䙁䅁䅁允䅁䅁䅅䅁䙁䭁睒児塲睯䄱䍄䉁䅁䅁䅂䅁䅁䅍䅄䅁䅁䅯睐䅁䅁䅯䅂䅁䅁䅯睙䅑䅁䅅䅁䉁䅁䅁䅆兄桤䅍䅁䅁䅁杷允䅁䅁䅑䅁䑁䅁䅷䅁䭁䩁䅍䅁䭁䅁䅯䅁䭁䅁䅕䅁䉁䅁䅁允䅁䅁䅕卸睃浣剩啅䵁䅉䅅䅁䕁䅁䅁睁䵁䅁䅁权瑃睁䅁权剁䅁䅁权⽄允䅁允䅁䅁䅅䅁啁䝁䉩剃䅷䅁䅁䍄䉁䅁䅁䅂䅁䅁䅍䅄䅁䅁䅯睔䅅䅁䅯䅂䅁䅁䅯䅂䅉䅁䅅䅁䉁䅁䅁䅆䥃䙎䅁䅁䅁䅁杷允䅁䅁䅑䅁䑁䅁䅷䅁䭁䭁䉅䅁䭁䅁䅯䅁䭁䙁䕙䅁䉁䅁䅁允䅁䅁䅕敥浫免獧う䵁䅉䅅䅁䕁䅁䅁睁䵁䅁䅁权䅂允䅁权剁䅁䅁权塂䅂䅁允䅁䅁䅅䅁啁䍁䍂睚䅑䅁䅁䍄䉁䅁䅁䅂䅁䅁䅍䅄䅁䅁䅯䄰䅅䅁䅯䅂䅁䅁䅯党䅑䅁䅅䅁䉁䅁䅁䅆睁ぶ䅣䅁䅁䅁杷允䅁䅁䅑䅁䑁䅁䅷䅁䭁䭁䐸䅁䭁䅁䅑䅁䭁偁䈸䅁䉁䅁䅁允䅁䉁䅑䉁お允䅁䅁䵁䅉䅅䅁䕁䅁䅁睁䵁䅁䅁权湄允䅁权䕁䅁䅁权䕁杁䅁允䅁䅁䅅䅁啁乁ㅁ睙䅯䅁䅁䍄䉁䅁䅁䅂䅁䅁䅍䅄䅁䅁䅯睡䅁䅁䅯权䅁䅁䅯兂䅁䅁䅅䅁䉁䅁䅁兂睄㡰䱚㑎䑫䅑杷允䅁䅁䅑䅁䑁䅁䅷䅁䭁䙁䉙䅁䭁䅁䅯䅁䭁䙁䕍䅁䉁䅁䅁允䅁䅁䅕匳䝑婧䑖稵䴸䅉䅅䅁䕁䅁䅁睁䵁䅁䅁权㝃睁䅁权剁䅁䅁权⽄允䅁允䅁䅁䅅䅁啁佁䕂䄲䅷䅁䅁䍄䉁䅁䅁䅂䅁䅁䅍䅄䅁䅁䅯睹䅅䅁䅯充䅁䅁䅯䅖䅑䅁䅅䅁䉁䅁䅁权䡂䅁䅁䍄䉁䅁䅁䅂䅁䅁䅍䅄䅁䅁䅯杮䅉䅁䅯䅂䅁䅁䅯眯䅅䅁䅅䅁䉁䅁䅁䅆㉂扦䅉䅁䅁䅁杷允䅁䅁䅑䅁䑁䅁䅷䅁䭁䥁䅁䅁䭁䉁䅅䅁䭁䅁䍑䅁䉁䅁䅁允䅁䉁䅑䕃汇䅉䅁䅁䵁䅉䅅䅁䕁䅁䅁睁䵁䅁䅁权䝄允䅁权䭁䅁䅁权歂䅂䅁允䅁䅁䅅䅁䭁䕁䅣䅁䵁䅉䅅䅁䕁䅁䅁睁䵁䅁䅁权摃䅁䅁权䭁䅁䅁权婂䅂䅁允䅁䅁䅅䅁䙁䕁䱓佢㝦晱⽳䍄䉁䅁䅁䅂䅁䅁䅍䅄䅁䅁䅯兊䅅䅁䅯䅂䅁䅁䅯兖䅑䅁䅅䅁䉁䅁䅁䅆䡃杮䅙䅁䅁䅁杷允䅁䅁䅑䅁䑁䅁䅷䅁䭁乁䉧䅁䭁䅁䅯䅁䭁䕁䕳䅁䉁䅁䅁允䅁䅁䅕呦ㄸ牘䩰䐫䴸䅉䅅䅁䕁䅁䅁睁䵁䅁䅁权㑁允䅁权剁䅁䅁权潂䅂䅁允䅁䅁䅅䅁啁䭁硃䈲䅙䅁䅁䍄䉁䅁䅁䅂䅁䅁䅍䅄䅁䅁䅯䅩䅅䅁䅯权䅁䅁䅯睗䅑䅁䅅䅁䉁䅁䅁兂奂扏䥔牤䨴䅑杷允䅁䅁䅑䅁䑁䅁䅷䅁䭁䩁䌴䅁䭁䉁䅅䅁䭁偁䈸䅁䉁䅁䅁允䅁䉁䅑䙚潉睆䅁䅁䵁䅉䅅䅁䕁䅁䅁睁䵁䅁䅁权䕄允䅁权䭁䅁䅁权噂䅂䅁允䅁䅁䅅䅁䭁䕁䅣䅁䵁䅉䅅䅁䕁䅁䅁睁䵁䅁䅁权䭄允䅁权䭁䅁䅁权灂䅂䅁允䅁䅁䅅䅁䙁䑁ね䡹⭡⭮⼴䍄䉁䅁䅁䅂䅁䅁䅍䅄䅁䅁䅯朴䅅䅁䅯充䅁䅁䅯兙䅑䅁䅅䅁䉁䅁䅁䅆噄琯䑧䅁䅁䅁杷允䅁䅁䅑䅁䑁䅁䅷䅁䭁䥁䐸䅁䭁䅁䅯䅁䭁偁䈸䅁䉁䅁䅁允䅁䅁䅕杖琴灳瘲お䵁䅉䅅䅁䕁䅁䅁睁䵁䅁䅁权㥁䅁䅁权剁䅁䅁权杂䅂䅁允䅁䅁䅅䅁啁䭁呃䍲䑅䅁䅁䍄䉁䅁䅁䅂䅁䅁䅍䅄䅁䅁䅯兖䅁䅁䅯䅂䅁䅁䅯眯䅅䅁䅅䅁䉁䅁䅁䅆歃啷䅫䅁䅁䅁杷允䅁䅁䅑䅁䑁䅁䅷䅁䭁䵁䅕䅁䭁䅁䍅䅁䭁䅁䍕䅁䉁䅁䅁允䅁䅁䅕䙇䡇㜰敔欳䵁䅉䅅䅁䕁䅁䅁睁䵁䅁䅁权䍃允䅁权䕁䅁䅁权䕁杁䅁允䅁䅁䅅䅁啁䝁潘東䅁䅁䅁䍄䉁䅁䅁䅂䅁䅁䅍䅄䅁䅁䅯睤䅁䅁䅯䅂䅁䅁䅯䅑䅑䅁䅅䅁䉁䅁䅁䅆䥂硃䅅䅁䅁䅁杷允䅁䅁䅑䅁䑁䅁䅷䅁䭁䵁䈴䅁䭁䅁䅯䅁䭁䙁䕁䅁䉁䅁䅁允䅁䅁䅕牡へ硫䕧爳䴸䅉䅅䅁䕁䅁䅁睁䵁䅁䅁权灄允䅁权䭁䅁䅁权䙁䅁䅁允䅁䅁䅅䅁䙁䡁⼰噎㘶兓䅊䍄䉁䅁䅁䅂䅁䅁䅍䅄䅁䅁䅯䅧䅁䅁䅯䅂䅁䅁䅯睚䅑䅁䅅䅁䉁䅁䅁䅆睂卖䄰䅁䅁䅁杷允䅁䅁䅑䅁䑁䅁䅷䅁䭁䑁䐴䅁䭁䅁䅑䅁䭁偁䈸䅁䉁䅁䅁允䅁䉁䅑䉲坚䅁䅁䅁䵁䅉䅅䅁䕁䅁䅁睁䵁䅁䅁权瑁䅁䅁权剁䅁䅁权楂䅂䅁允䅁䅁䅅䅁啁䵁⭁杸䉣䅁䅁䍄䉁䅁䅁䅂䅁䅁䅍䅄䅁䅁䅯䅹䅁䅁䅯充䅁䅁䅯杏䅑䅁䅅䅁䉁䅁䅁䅆䅄䵨卙䅁䅁䅁杷允䅁䅁䅑䅁䑁䅁䅷䅁䭁䉁䉳䅁䭁䅁䅑䅁䭁䕁䔴䅁䉁䅁䅁允䅁䉁䅑䅹䄲䅂䅁䅁䵁䅉䅅䅁䕁䅁䅁睁䵁䅁䅁权⭁睁䅁权剁䅁䅁权⽄允䅁允䅁䅁䅅䅁啁䕁汁兹䅧䅁䅁䍄䉁䅁䅁䅂䅁䅁䅍䅄䅁䅁䅯兄䅁䅁䅯充䅁䅁䅯杏䅑䅁䅅䅁䉁䅁䅁䅆䅂申灰䅁䅁䅁杷允䅁䅁䅑䅁䑁䅁䅷䅁䭁䡁䅫䅁䭁䅁䅯䅁䭁䙁䕯䅁䉁䅁䅁允䅁䅁䅕噈歰㥏倹稸䴸䅉䅅䅁䕁䅁䅁睁䵁䅁䅁权瑁䅁䅁权剁䅁䅁权兂䅂䅁允䅁䅁䅅䅁啁䥁畂捯䅫䅁䅁䍄䉁䅁䅁䅂䅁䅁䅍䅄䅁䅁䅯䅣䅁䅁䅯允䅉䅁䅯杁䅉䅁䅅䅁䉁䅁䅁兂剁晬⭷䄫兌䅑杷允䅁䅁䅑䅁䑁䅁䅷䅁䭁䙁䉍䅁䭁䅁䅯䅁䭁䕁䕳䅁䉁䅁䅁允䅁䅁䅕噋偹癷潕䱺䴸䅉䅅䅁䕁䅁䅁睁䵁䅁䅁权獃䅁䅁权䕁䅁䅁权杂䅂䅁允䅁䅁䅅䅁啁乁䍩杄䅁䅁䅁䍄䉁䅁䅁䅂䅁䅁䅍䅄䅁䅁䅯杖䅅䅁䅯䅂䅁䅁䅯睙䅑䅁䅅䅁䉁䅁䅁䅆䵄㑧䅣䅁䅁䅁杷允䅁䅁䅑䅁䑁䅁䅷䅁䭁䑁䐴䅁䭁䅁䅯䅁䭁偁䈸䅁䉁䅁䅁允䅁䅁䅕㥆佮ㄹ橐歃䵁䅉䅅䅁䕁䅁䅁睁䵁䅁䅁权䡄䅁䅁权剁䅁䅁权扂䅂䅁允䅁䅁䅅䅁啁䑁䅫卢䅁䅁䅁䍄䉁䅁䅁䅂䅁䅁䅍䅄䅁䅁䅯睄䅅䅁䅯充䅁䅁䅯睗䅑䅁䅅䅁䉁䅁䅁䅆䅄潱呤䅁䅁䅁杷允䅁䅁䅑䅁䑁䅁䅷䅁䭁䙁䉫䅁䭁䉁䅅䅁䭁䝁䕑䅁䉁䅁䅁允䅁䉁䅑䱑㐸杄䅁䅁䵁䅉䅅䅁䕁䅁䅁睁䵁䅁䅁权䡂允䅁权剁䅁䅁权婂䅂䅁允䅁䅁䅅䅁啁䥁乃䅫䅷䅁䅁䍄䉁䅁䅁䅂䅁䅁䅍䅄䅁䅁䅯䄳䅅䅁䅯权䅁䅁䅯睔䅑䅁䅅䅁䉁䅁䅁权䡂䅁䅁䍄䉁䅁䅁䅂䅁䅁䅍䅄䅁䅁䅯朴䅅䅁䅯䅂䅁䅁䅯杗䅑䅁䅅䅁䉁䅁䅁䅆奁橹䅅䅁䅁䅁杷允䅁䅁䅑䅁䑁䅁䅷䅁䭁䕁䉁䅁䭁䅁䅑䅁䭁䝁䕍䅁䉁䅁䅁允䅁䉁䅑整䩳䅁䅁䅁䵁䅉䅅䅁䕁䅁䅁睁䵁䅁䅁权䉂允䅁权䕁䅁䅁权䅂䅂䅁允䅁䅁䅅䅁啁䩁䉨䄵䅁䅁䅁䍄䉁䅁䅁䅂䅁䅁䅍䅄䅁䅁䅯朳䅁䅁䅯权䅁䅁䅯䅙䅑䅁䅅䅁䉁䅁䅁兂㉄䙋偹癷䱕䅑杷允䅁䅁䅑䅁䑁䅁䅷䅁䭁䵁䑁䅁䭁䅁䅑䅁䭁偁䈸䅁䉁䅁䅁允䅁䉁䅑䍳含䅁䅁䅁䵁䅉䅅䅁䕁䅁䅁睁䵁䅁䅁权癄䅁䅁权剁䅁䅁权摂䅂䅁允䅁䅁䅅䅁啁䅁祁睇䅧䅁䅁䍄䉁䅁䅁䅂䅁䅁䅍䅄䅁䅁䅯入䅅䅁䅯䅂䅁䅁䅯条䅑䅁䅅䅁䉁䅁䅁䅆元穦䅙䅁䅁䅁杷允䅁䅁䅑䅁䑁䅁䅷䅁䭁䵁䑁䅁䭁䅁䅯䅁䭁偁䈸䅁䉁䅁䅁允䅁䅁䅕㥉㕶浦㡱䕄䵁䅉䅅䅁䕁䅁䅁睁䵁䅁䅁权䡁䅁䅁权剁䅁䅁权䙁䅁䅁允䅁䅁䅅䅁啁䕁晃㉐䅧䅁䅁䍄䉁䅁䅁䅂䅁䅁䅍䅄䅁䅁䅯杺䅅䅁䅯充䅁䅁䅯睕䅑䅁䅅䅁䉁䅁䅁䅆䥁灘剉䅁䅁䅁杷允䅁䅁䅑䅁䑁䅁䅷䅁䭁䱁䈰䅁䭁䉁䅅䅁䭁䅁䅕䅁䉁䅁䅁允䅁䉁䅑䵑扙䅊䅁䅁䵁䅉䅅䅁䕁䅁䅁睁䵁䅁䅁权煃䅁䅁权䭁䅁䅁权杂䅂䅁允䅁䅁䅅䅁䙁䭁扡䍸睃杣䅂䍄䉁䅁䅁䅂䅁䅁䅍䅄䅁䅁䅯䅶䅅䅁䅯权䅁䅁䅯兂䅁䅁䅅䅁䉁䅁䅁兂祃敮渫歸⽶睐杷允䅁䅁䅑䅁䑁䅁䅷䅁䭁䉁䅍䅁䭁䉁䅅䅁䭁䙁䕁䅁䉁䅁䅁允䅁䉁䅑䝁栫睋䅁䅁䵁䅉䅅䅁䕁䅁䅁睁䵁䅁䅁权㑃䅁䅁权剁䅁䅁权杂䅂䅁允䅁䅁䅅䅁啁䩁摃全䅳䅁䅁䍄䉁䅁䅁䅂䅁䅁䅍䅄䅁䅁䅯睴䅍䅁䅯䅂䅁䅁䅯眯䅅䅁䅅䅁䉁䅁䅁䅆䡃卤䄸䅁䅁䅁杷允䅁䅁䅑䅁䑁䅁䅷䅁䭁䩁䉯䅁䭁䅁䅑䅁䭁䑁䕫䅁䉁䅁䅁允䅁䉁䅑䥵具䅁䅁䅁䵁䅉䅅䅁䕁䅁䅁睁䵁䅁䅁权瑄䅁䅁权剁䅁䅁权䕁杁䅁允䅁䅁䅅䅁啁䅁湄ㅦ䅣䅁䅁䍄䉁䅁䅁䅂䅁䅁䅍䅄䅁䅁䅯杲䅅䅁䅯权䅁䅁䅯杗䅑䅁䅅䅁䉁䅁䅁兂䡃瑆佮ㄹ癐睐杷允䅁䅁䅑䅁䑁䅁䅷䅁䙁䅁䅁䵁捂ㄱ䉂权䕁䅁䅁权⽄允䅁允䅁䅁䅅䅁啁䕁敄杣䅁䅁䅁䍄䉁䅁䅁䅂䅁䅁䅍䅄䅁䅁䅯䅑䅅䅁䅯䅂䅁䅁䅯䅕䅑䅁䅅䅁䉁䅁䅁䅆晄䅹䄸䅁䅁䅁杷允䅁䅁䅑䅁䑁䅁䅷䅁䭁䵁䉅䅁䭁䉁䅅䅁䭁䙁䔸䅁䉁䅁䅁允䅁䉁䅑㘰呱睅䅁䅁䵁䅉䅅䅁䕁䅁䅁睁䵁䅁䅁权橃䅁䅁权䭁䅁䅁权坂䅂䅁允䅁䅁䅅䅁䙁䭁䙊癴㥐䈱䅂䍄䉁䅁䅁䅂䅁䅁䅍䅄䅁䅁䅯䅋䅁䅁䅯权䅁䅁䅯兂䅁䅁䅅䅁䉁䅁䅁兂䑄匹捨⭪㕉䅑杷允䅁䅁䅑䅁䑁䅁䅷䅁䙁䅁䅁䵁捂ㄱ䉂权剁䅁䅁权⽄允䅁允䅁䅁䅅䅁啁䕁癁祂䄸䅁䅁䍄䉁䅁䅁䅂䅁䅁䅍䅄䅁䅁䅯兕䅁䅁䅯权䅁䅁䅯睓䅑䅁䅅䅁䉁䅁䅁兂⽁噎㘶奓剷䅑杷允䅁䅁䅑䅁䑁䅁䅷䅁䭁䙁䅕䅁䭁䅁䅑䅁䭁䕁䔸䅁䉁䅁䅁允䅁䅁䅯睒䅁䅁杷允䅁䅁䅑䅁䑁䅁䅷䅁䙁䅁䅁䵁捂ㄱ䉂权䭁䅁䅁权⽄允䅁允䅁䅁䅅䅁䙁䉁畓⭒㙆偆⽙䍄䉁䅁䅁䅂䅁䅁䅍䅄䅁䅁䅯杨䅁䅁䅯䅂䅁䅁䅯䅕䅑䅁䅅䅁䉁䅁䅁䅆啄䩦䅕䅁䅁䅁杷允䅁䅁䅑䅁䑁䅁䅷䅁䭁䕁䈸䅁䭁䅁䅯䅁䭁䝁䕫䅁䉁䅁䅁允䅁䅁䅕㥌欰潂噇吸䴸䅉䅅䅁䕁䅁䅁睁䵁䅁䅁兂䅁䅁䅂䑸儹兑䅯䅂䅁䅁䅯眯䅅䅁䅅䅁䉁䅁䅁䅆潁汦䅫䅁䅁䅁杷允䅁䅁䅑䅁䑁䅁䅷䅁䭁䉁䉷䅁䭁䉁䅅䅁䭁䙁䕉䅁䉁䅁䅁允䅁䉁䅑䡙晶杅䅁䅁䵁䅉䅅䅁䕁䅁䅁睁䵁䅁䅁权䡄䅁䅁权剁䅁䅁权奂䅂䅁允䅁䅁䅅䅁啁䡁煃䝪䅷䅁䅁䍄䉁䅁䅁䅂䅁䅁䅍䅄䅁䅁䅯䅇䅅䅁䅯权䅁䅁䅯眯䅅䅁䅅䅁䉁䅁䅁兂噄佥浫啍橧䅑杷允䅁䅁䅑䅁䑁䅁䅷䅁䭁䝁䅅䅁䭁䅁䅑䅁䭁䝁䕑䅁䉁䅁䅁允䅁䉁䅑䉖晫䅁䅁䅁䵁䅉䅅䅁䕁䅁䅁睁䵁䅁䅁权ぁ允䅁权䕁䅁䅁权䕁杁䅁允䅁䅁䅅䅁啁佁摄睓䅁䅁䅁䍄䉁䅁䅁䅂䅁䅁䅍䅄䅁䅁䅯睄䅍䅁䅯充䅁䅁䅯眯䅅䅁䅅䅁䉁䅁䅁䅆㝄啍䭳䅁䅁䅁杷允䅁䅁䅑䅁䑁䅁䅷䅁䭁佁䄰䅁䭁䅁䅯䅁䭁䝁䕧䅁䉁䅁䅁允䅁䅁䅕硥畓⭒㙆樹䴸䅉䅅䅁䕁䅁䅁睁䵁䅁䅁权硂允䅁权剁䅁䅁权摂䅂䅁允䅁䅁䅅䅁啁乁䡧杲䅧䅁䅁䍄䉁䅁䅁䅂䅁䅁䅍䅄䅁䅁䅯睲䅅䅁䅯充䅁䅁䅯杔䅑䅁䅅䅁䉁䅁䅁䅆䥁㌯啯䅁䅁䅁杷允䅁䅁䅑䅁䑁䅁䅷䅁䭁䕁䄴䅁䭁䅁䅑䅁䭁偁䈸䅁䉁䅁䅁允䅁䉁䅑啬摙允䅁䅁䵁䅉䅅䅁䕁䅁䅁睁䵁䅁䅁权䵄允䅁权剁䅁䅁权湂䅂䅁允䅁䅁䅅䅁啁䕁⭂栯䅕䅁䅁䍄䉁䅁䅁䅂䅁䅁䅍䅄䅁䅁䅯䄳䅅䅁䅯权䅁䅁䅯䅂䅉䅁䅅䅁䉁䅁䅁兂坃㑑獴⼵㝶睐杷允䅁䅁䅑䅁䑁䅁䅷䅁䭁䝁䉣䅁䭁䅁䅯䅁䭁䑁䕣䅁䉁䅁䅁允䅁䅁䅕浗㝑〳丫启䴸䅉䅅䅁䕁䅁䅁睁䵁䅁䅁权偁睁䅁权䭁䅁䅁权⽄允䅁允䅁䅁䅅䅁䙁䝁光䑗ね䍓䅊䍄䉁䅁䅁䅂䅁䅁䅍䅄䅁䅁䅯兙䅅䅁䅯权䅁䅁䅯兂䅁䅁䅅䅁䉁䅁䅁兂呄坔光䑗睮睐杷允䅁䅁䅑䅁䑁䅁䅷䅁䭁佁䉑䅁䭁䅁䅑䅁䭁䙁䕑䅁䉁䅁䅁允䅁䉁䅑䩣慷䅁䅁䅁䵁䅉䅅䅁䕁䅁䅁睁䵁䅁䅁权婂䅁䅁权䭁䅁䅁权呂䅂䅁允䅁䅁䅅䅁䙁佁剸䉵䘶⬶⽕䍄䉁䅁䅁䅂䅁䅁䅍䅄䅁䅁䅯兗䅁䅁䅯充䅁䅁䅯兖䅑䅁䅅䅁䉁䅁䅁䅆䅄倹䰵䅁䅁䅁杷允䅁䅁䅑䅁䑁䅁䅷䅁䭁䭁䉣䅁䭁䅁䅯䅁䭁䙁䕣䅁䉁䅁䅁允䅁䅁䅕歬䱏佢㝦吵䴸䅉䅅䅁䕁䅁䅁睁䵁䅁䅁权允䅁䅁权䭁䅁䅁权婂䅂䅁允䅁䅁䅅䅁䙁䉁畓⭒㙆偆⽙䍄䉁䅁䅁䅂䅁䅁䅍䅄䅁䅁䅯䅪䅁䅁䅯充䅁䅁䅯眯䅅䅁䅅䅁䉁䅁䅁䅆䅄体㕁䅁䅁䅁杷允䅁䅁䅑䅁䑁䅁䅷䅁䭁䡁䈰䅁䭁䅁䅯䅁䭁䕁䔴䅁䉁䅁䅁允䅁䅁䅕敢㝦晱卆歅䵁䅉䅅䅁䕁䅁䅁睁䵁䅁䅁权䉄䅁䅁权剁䅁䅁权硁䅂䅁允䅁䅁䅅䅁啁䵁㡃㉡䅷䅁䅁䍄䉁䅁䅁䅂䅁䅁䅍䅄䅁䅁䅯䅔䅅䅁䅯䅂䅁䅁䅯䅚䅑䅁䅅䅁䉁䅁䅁䅆㑂祣䅧䅁䅁䅁杷允䅁䅁䅑䅁䑁䅁䅷䅁䭁䅁䕳䅁䭁䅁䅑䅁䭁偁䈸䅁䉁䅁䅁允䅁䉁䅑䙏兗䅁䅁䅁䵁䅉䅅䅁䕁䅁䅁睁䵁䅁䅁权癁䅁䅁权䭁䅁䅁权噂䅂䅁允䅁䅁䅅䅁䙁䭁扡䍸睃畣⽓䍄䉁䅁䅁䅂䅁䅁䅍䅄䅁䅁䅯杧䅅䅁䅯充䅁䅁䅯睙䅑䅁䅅䅁䉁䅁䅁䅆䅄獧䐰䅁䅁䅁杷允䅁䅁䅑䅁䑁䅁䅷䅁䭁䅁䕳䅁䭁䉁䅅䅁䭁偁䈸䅁䉁䅁䅁允䅁䉁䅑䅷桔䅇䅁䅁䵁䅉䅅䅁䕁䅁䅁睁䵁䅁䅁权剂䅁䅁权䭁䅁䅁权歂䅂䅁允䅁䅁䅅䅁䙁䉁婦発呤⼴⽕䍄䉁䅁䅁䅂䅁䅁䅍䅄䅁䅁䅯睃䅑䅁䅯权䅁䅁䅯眯䅅䅁䅅䅁䉁䅁䅁兂療潅䅐煹灈睐杷允䅁䅁䅑䅁䑁䅁䅷䅁䭁䙁䉑䅁䭁䅁䅯䅁䭁䅁䍑䅁䉁䅁䅁允䅁䅁䅕潅䅐煹䙈ぅ䵁䅉䅅䅁䕁䅁䅁睁䵁䅁䅁权捂允䅁权剁䅁䅁权硁䅂䅁允䅁䅁䅅䅁啁䅁佄桔䅁䅁䅁䍄䉁䅁䅁䅂䅁䅁䅍䅄䅁䅁䅯兤䅅䅁䅯䅂䅁䅁䅯杏䅑䅁䅅䅁䉁䅁䅁䅆杁杅䉑䅁䅁䅁杷允䅁䅁䅑䅁䑁䅁䅷䅁䭁䭁䉁䅁䭁䅁䅯䅁䭁䙁䕁䅁䉁䅁䅁允䅁䅁䅯睒䅁䅁杷允䅁䅁䅑䅁䑁䅁䅷䅁䭁䍁䅉䅁䭁䅁䅯䅁䭁䕁䔴䅁䉁䅁䅁允䅁䅁䅕渫焵䡶呑䕅䵁䅉䅅䅁䕁䅁䅁睁䵁䅁䅁权い䅁䅁权剁䅁䅁权慂䅂䅁允䅁䅁䅅䅁啁䵁䕁穓䅅䅁䅁䍄䉁䅁䅁䅂䅁䅁䅍䅄䅁䅁䅯睭䅍䅁䅯充䅁䅁䅯眯䅅䅁䅅䅁䉁䅁䅁䅆䥄㕤䐴䅁䅁䅁杷允䅁䅁䅑䅁䑁䅁䅷䅁䭁偁䉫䅁䭁䉁䅅䅁䭁䕁䕁䅁䉁䅁䅁允䅁䉁䅑漷焹元䅁䅁䵁䅉䅅䅁䕁䅁䅁睁䵁䅁䅁权瑁䅁䅁权䭁䅁䅁权坂䅂䅁允䅁䅁䅅䅁䙁䉁䑋䵷桱兒䄹䍄䉁䅁䅁䅂䅁䅁䅍䅄䅁䅁䅯䅓䅅䅁䅯充䅁䅁䅯眯䅅䅁䅅䅁䉁䅁䅁䅆奁夹䍙䅁䅁䅁杷允䅁䅁䅑䅁䑁䅁䅷䅁䭁䉁䉳䅁䭁䅁䅑䅁䭁偁䈸䅁䉁䅁䅁允䅁䉁䅑䥉睬䅂䅁䅁䵁䅉䅅䅁䕁䅁䅁睁䵁䅁䅁权䭁䅂䅁权剁䅁䅁权⽄允䅁允䅁䅁䅅䅁啁䥁橈䉄䅯䅁䅁䍄䉁䅁䅁䅂䅁䅁䅍䅄䅁䅁䅯允䅅䅁䅯䅂䅁䅁䅯兂䅁䅁䅅䅁䉁䅁䅁䅆䥃㌴䑉䅁䅁䅁杷允䅁䅁䅑䅁䑁䅁䅷䅁䭁䙁䄴䅁䭁䉁䅅䅁䭁䙁䕑䅁䉁䅁䅁允䅁䉁䅑䩏䕯杂䅁䅁䵁䅉䅅䅁䕁䅁䅁睁䵁䅁䅁权允允䅁权䭁䅁䅁权奂䅂䅁允䅁䅁䅅䅁䙁佁浫免䵪扺䅚䍄䉁䅁䅁䅂䅁䅁䅍䅄䅁䅁䅯䅺䅅䅁䅯䅂䅁䅁䅯䅒䅑䅁䅅䅁䉁䅁䅁䅆奄灌䉍䅁䅁䅁杷允䅁䅁䅑䅁䑁䅁䅷䅁䭁䅁䕣䅁䭁䉁䅅䅁䭁偁䈸䅁䉁䅁䅁允䅁䉁䅑䡓丰䅐䅁䅁䵁䅉䅅䅁䕁䅁䅁睁䵁䅁䅁权剂䅁䅁权䕁䅁䅁权䕁杁䅁允䅁䅁䅅䅁啁䭁灅权䅉䅁䅁䍄䉁䅁䅁䅂䅁䅁䅍䅄䅁䅁䅯村䅁䅁䅯䅂䅁䅁䅯睗䅑䅁䅅䅁䉁䅁䅁䅆㥂湌䅷䅁䅁䅁杷允䅁䅁䅑䅁䑁䅁䅷䅁䭁䩁䅙䅁䭁䅁䅯䅁䭁䙁䕯䅁䉁䅁䅁允䅁䅁䅕灭婭婭婭吲䴸䅉䅅䅁䕁䅁䅁睁䵁䅁䅁权奁䅁䅁权䕁䅁䅁权兂䅂䅁允䅁䅁䅅䅁啁䭁䡒睉䅁䅁䅁䍄䉁䅁䅁䅂䅁䅁䅍䅄䅁䅁䅯䅰䅁䅁䅯权䅁䅁䅯睕䅑䅁䅅䅁䉁䅁䅁兂㕂匶硙䭃啺睐杷允䅁䅁䅑䅁䑁䅁䅷䅁䭁䉁䉫䅁䭁䅁䅯䅁䭁䑁䕫䅁䉁䅁䅁允䅁䅁䅕噋偹癷潕䐵䴸䅉䅅䅁䕁䅁䅁睁䵁䅁䅁权獄允䅁权䭁䅁䅁权捂䅂䅁允䅁䅁䅅䅁䙁䙁偹癷潕佘⽳䍄䉁䅁䅁䅂䅁䅁䅍䅄䅁䅁䅯䄹䅅䅁䅯权䅁䅁䅯䅖䅑䅁䅅䅁䉁䅁䅁兂䉄煹䙆癴塍䅑杷允䅁䅁䅑䅁䑁䅁䅷䅁䭁䍁䉙䅁䭁䅁䍅䅁䭁䅁䍕䅁䉁䅁䅁允䅁䅁䅕捥匶睬䥡欴䵁䅉䅅䅁䕁䅁䅁睁䵁䅁䅁权瑂䅁䅁权䕁䅁䅁权㙁䅂䅁允䅁䅁䅅䅁啁䑁扃兔䅁䅁䅁䍄䉁䅁䅁䅂䅁䅁䅍䅄䅁䅁䅯兎䅅䅁䅯权䅁䅁䅯杙䅑䅁䅅䅁䉁䅁䅁兂祄欰椱䙅汪睐杷允䅁䅁䅑䅁䑁䅁䅷䅁䭁䩁䅳䅁䭁䅁䅯䅁䭁䅁䅕䅁䉁䅁䅁允䅁䅁䅕へ㍳啩杆え䵁䅉䅅䅁䕁䅁䅁睁䵁䅁䅁兂䅁䅁䅁睯做兑䅯䅂䅁䅁䅯眯䅅䅁䅅䅁䉁䅁䅁䅆穃䍊䅫䅁䅁䅁杷允䅁䅁䅑䅁䑁䅁䅷䅁䭁䑁䉁䅁䭁䅁䅑䅁䭁䝁䕍䅁䉁䅁䅁允䅁䉁䅑㥹䘴䅁䅁䅁䵁䅉䅅䅁䕁䅁䅁睁䵁䅁䅁权牂䅁䅁权䉁杁䅁权䙁杁䅁允䅁䅁䅅䅁䙁䩁⭶䔷乤乣䅨䍄䉁䅁䅁䅂䅁䅁䅍䅄䅁䅁䅯睤䅁䅁䅯䅂䅁䅁䅯杏䅑䅁䅅䅁䉁䅁䅁䅆䅃兙䄸䅁䅁䅁杷允䅁䅁䅑䅁䑁䅁䅷䅁䙁䅁䅁䅁允晨䅨权剁䅁䅁权⽄允䅁允䅁䅁䅅䅁啁䝁歁䅪䅍䅁䅁䍄䉁䅁䅁䅂䅁䅁䅍䅄䅁䅁䅯杬䅁䅁䅯权䅁䅁䅯睗䅑䅁䅅䅁䉁䅁䅁兂捂㡪ㅌ䙋発睐杷允䅁䅁䅑䅁䑁䅁䅷䅁䭁䙁䉙䅁䭁䅁䅑䅁䭁䝁䕅䅁䉁䅁䅁允䅁䉁䅑䅰搶䅁䅁䅁䵁䅉䅅䅁䕁䅁䅁睁䵁䅁䅁权呄䅁䅁权剁䅁䅁权䅂䅂䅁允䅁䅁䅅䅁啁䥁橂全䄸䅁䅁䍄䉁䅁䅁䅂䅁䅁䅍䅄䅁</t>
  </si>
  <si>
    <t>䅁䅯入䅅䅁䅯充䅁䅁䅯眯䅅䅁䅅䅁䉁䅁䅁䅆䅄噫䵙䅁䅁䅁杷允䅁䅁䅑䅁䑁䅁䅷䅁䭁佁䉕䅁䭁䉁䅅䅁䭁䙁䕯䅁䉁䅁䅁允䅁䉁䅑䩋䥉杂䅁䅁䵁䅉䅅䅁䕁䅁䅁睁䵁䅁䅁权祁䅁䅁权䕁䅁䅁权卂䅂䅁允䅁䅁䅅䅁啁䵁⭧䅍䅁䅁䅁䍄䉁䅁䅁䅂䅁䅁䅍䅄䅁䅁䅯儸䅁䅁䅯充䅁䅁䅯兖䅑䅁䅅䅁䉁䅁䅁䅆慁丶久䅁䅁䅁杷允䅁䅁䅑䅁䑁䅁䅷䅁䭁䍁䉳䅁䭁䅁䅯䅁䭁偁䈸䅁䉁䅁䅁允䅁䅁䅕㑋坣挲㌶歍䵁䅉䅅䅁䕁䅁䅁睁䵁䅁䅁权杁䅁䅁权剁䅁䅁权坂䅂䅁允䅁䅁䅅䅁啁䝁婁砷䅫䅁䅁䍄䉁䅁䅁䅂䅁䅁䅍䅄䅁䅁䅯睖䅅䅁䅯权䅁䅁䅯杗䅑䅁䅅䅁䉁䅁䅁兂㉃⼸唳佥⭮睐杷允䅁䅁䅑䅁䑁䅁䅷䅁䙁䅁䅁䕁祂ㅗ䉊权䭁䅁䅁权⽄允䅁允䅁䅁䅅䅁䭁䕁䅣䅁䵁䅉䅅䅁䕁䅁䅁睁䵁䅁䅁权䝁允䅁权䭁䅁䅁权敂䅂䅁允䅁䅁䅅䅁䙁䱁䩰䅄牉⽨⽁䍄䉁䅁䅁䅂䅁䅁䅍䅄䅁䅁䅯睓䅁䅁䅯䅂䅁䅁䅯杚䅑䅁䅅䅁䉁䅁䅁䅆㑄ㅣ䅷䅁䅁䅁杷允䅁䅁䅑䅁䑁䅁䅷䅁䭁䍁䉅䅁䭁䅁䍅䅁䭁䅁䍍䅁䉁䅁䅁允䅁䅁䅕ㄯ婂杯癱䔴䵁䅉䅅䅁䕁䅁䅁睁䵁䅁䅁兂䅁䅁䅂䵁党兑䅯权䅁䅁䅯眯䅅䅁䅅䅁䉁䅁䅁兂䝁婧䑖㉩䭷䅑杷允䅁䅁䅑䅁䑁䅁䅷䅁䭁䍁䉷䅁䭁䅁䅯䅁䭁䕁䔰䅁䉁䅁䅁允䅁䅁䅕捷桱扒穙歉䵁䅉䅅䅁䕁䅁䅁睁䵁䅁䅁权䝁䅂䅁权䭁䅁䅁权⽄允䅁允䅁䅁䅅䅁䙁乁欰潂噇⽑⽣䍄䉁䅁䅁䅂䅁䅁䅍䅄䅁䅁䅯睗䅁䅁䅯䅂䅁䅁䅯䅂䅉䅁䅅䅁䉁䅁䅁䅆潁倳䅁䅁䅁䅁杷允䅁䅁䅑䅁䑁䅁䅷䅁䭁䙁䅳䅁䭁䅁䅯䅁䭁䅁䍑䅁䉁䅁䅁允䅁䅁䅕卸睃浣剩啈䵁䅉䅅䅁䕁䅁䅁睁䵁䅁䅁权偄䅁䅁权䭁䅁䅁权啂䅂䅁允䅁䅁䅅䅁䙁䅁琴灳瘳⭰⼴䍄䉁䅁䅁䅂䅁䅁䅍䅄䅁䅁䅯䅩䅁䅁䅯充䅁䅁䅯䅂䅉䅁䅅䅁䉁䅁䅁䅆偃䥇稰䅁䅁䅁杷允䅁䅁䅑䅁䑁䅁䅷䅁䭁䝁䅉䅁䭁䅁䅑䅁䭁䅁䍑䅁䉁䅁䅁允䅁䉁䅑䵕㙐䅁䅁䅁䵁䅉䅅䅁䕁䅁䅁睁䵁䅁䅁权偃允䅁权䕁䅁䅁权奂䅂䅁允䅁䅁䅅䅁啁䩁䅤䅅䅁䅁䅁䍄䉁䅁䅁䅂䅁䅁䅍䅄䅁䅁䅯䅗䅁䅁䅯䅂䅁䅁䅯睗䅑䅁䅅䅁䉁䅁䅁䅆睁橺䅧䅁䅁䅁杷允䅁䅁䅑䅁䑁䅁䅷䅁䭁偁䉣䅁䭁䅁䅯䅁䭁䝁䕫䅁䉁䅁䅁允䅁䅁䅕搵楁⼲⭮䕅䵁䅉䅅䅁䕁䅁䅁睁䵁䅁䅁权噄䅁䅁权䕁䅁䅁权楂䅂䅁允䅁䅁䅅䅁啁䱁䕩䄹䄸䅁䅁䍄䉁䅁䅁䅂䅁䅁䅍䅄䅁䅁䅯睈䅅䅁䅯充䅁䅁䅯杖䅑䅁䅅䅁䉁䅁䅁䅆䅂㥨具䅁䅁䅁杷允䅁䅁䅑䅁䑁䅁䅷䅁䭁䝁䅍䅁䭁䅁䅑䅁䭁䅁䍑䅁䉁䅁䅁允䅁䉁䅑䥊䠹䅁䅁䅁䵁䅉䅅䅁䕁䅁䅁睁䵁䅁䅁权楂䅁䅁权剁䅁䅁权䕁杁䅁允䅁䅁䅅䅁啁䕁乁啑䅫䅁䅁䍄䉁䅁䅁䅂䅁䅁䅍䅄䅁䅁䅯杸䅁䅁䅯充䅁䅁䅯䅗䅑䅁䅅䅁䉁䅁䅁䅆䅁瘷啨䅁䅁䅁杷允䅁䅁䅑䅁䑁䅁䅷䅁䭁乁䄴䅁䭁䉁䅅䅁䭁䝁䕕䅁䉁䅁䅁允䅁䉁䅑佯㝺杅䅁䅁䵁䅉䅅䅁䕁䅁䅁睁䵁䅁䅁权䵁䅁䅁权䕁䅁䅁权䕂䅂䅁允䅁䅁䅅䅁啁䑁坷睁䅁䅁䅁䍄䉁䅁䅁䅂䅁䅁䅍䅄䅁䅁䅯光䅅䅁䅯充䅁䅁䅯兖䅑䅁䅅䅁䉁䅁䅁䅆杂啈䰴䅁䅁䅁杷允䅁䅁䅑䅁䑁䅁䅷䅁䭁佁䉯䅁䭁䉁䅅䅁䭁偁䈸䅁䉁䅁䅁允䅁䉁䅑䈸歵元䅁䅁䵁䅉䅅䅁䕁䅁䅁睁䵁䅁䅁权䥄䅁䅁权䭁䅁䅁权噂䅂䅁允䅁䅁䅅䅁䙁䍁扐堫焵䉐䅰䍄䉁䅁䅁䅂䅁䅁䅍䅄䅁䅁䅯兆䅅䅁䅯权䅁䅁䅯杘䅑䅁䅅䅁䉁䅁䅁兂婁䙂余扌瑋睐杷允䅁䅁䅑䅁䑁䅁䅷䅁䭁䝁䉣䅁䭁䅁䍅䅁䭁䅁䍍䅁䉁䅁䅁允䅁䅁䅕畑䵸卯䑸啂䵅䅉䅅䅁䕁䅁䅁睁䵁䅁䅁权㙂允䅁权䭁䅁䅁权䙁䅁䅁允䅁䅁䅅䅁䙁乁欰潂噇睑䅤䍄䉁䅁䅁䅂䅁䅁䅍䅄䅁䅁䅯䅈䅁䅁䅯䅂䅁䅁䅯兂䅁䅁䅅䅁䉁䅁䅁䅆杁䝷䅯䅁䅁䅁杷允䅁䅁䅑䅁䑁䅁䅷䅁䭁䝁䅫䅁䭁䉁䅅䅁䭁䅁䍑䅁䉁䅁䅁允䅁䉁䅑䉱坂䅋䅁䅁䵁䅉䅅䅁䕁䅁䅁睁䵁䅁䅁权䑁䅁䅁权䕁䅁䅁权䕁杁䅁允䅁䅁䅅䅁啁䵁塨杙䅁䅁䅁䍄䉁䅁䅁䅂䅁䅁䅍䅄䅁䅁䅯儸䅁䅁䅯䅂䅁䅁䅯杘䅑䅁䅅䅁䉁䅁䅁䅆敂ㅃ䅁䅁䅁䅁杷允䅁䅁䅑䅁䑁䅁䅷䅁䭁䕁䉑䅁䭁䉁䅅䅁䭁䙁䔰䅁䉁䅁䅁允䅁䉁䅑䱷佋光䅁䅁䵁䅉䅅䅁䕁䅁䅁睁䵁䅁䅁权ぃ允䅁权䭁䅁䅁权䕂䅂䅁允䅁䅁䅅䅁䙁䩁婱婭婭婭⽫䍄䉁䅁䅁䅂䅁䅁䅍䅄䅁䅁䅯䅧䅁䅁䅯充䅁䅁䅯睖䅑䅁䅅䅁䉁䅁䅁䅆䅃坬桑䅁䅁䅁杷允䅁䅁䅑䅁䑁䅁䅷䅁䭁䡁䄸䅁䭁䅁䍅䅁䭁䅁䍕䅁䉁䅁䅁允䅁䅁䅕瑇椱杭琵唹䵁䅉䅅䅁䕁䅁䅁睁䵁䅁䅁权牂䅁䅁权䭁䅁䅁权奂䅂䅁允䅁䅁䅅䅁䙁䩁畨潅䅐畹⽕䍄䉁䅁䅁䅂䅁䅁䅍䅄䅁䅁䅯䅡䅅䅁䅯权䅁䅁䅯兙䅑䅁䅅䅁䉁䅁䅁兂䵂㑎䉬余奘睐杷允䅁䅁䅑䅁䑁䅁䅷䅁䭁䱁䉳䅁䭁䅁䅑䅁䭁䝁䕉䅁䉁䅁䅁允䅁䉁䅑䩳煖䅂䅁䅁䵁䅉䅅䅁䕁䅁䅁睁䵁䅁䅁权䕃允䅁权剁䅁䅁权卂䅂䅁允䅁䅁䅅䅁啁䅁浚䅧䅅䅁䅁䍄䉁䅁䅁䅂䅁䅁䅍䅄䅁䅁䅯兩䅁䅁䅯充䅁䅁䅯䅗䅑䅁䅅䅁䉁䅁䅁䅆䅄捰扫䅁䅁䅁杷允䅁䅁䅑䅁䑁䅁䅷䅁䭁䅁䅍䅁䭁䉁䅅䅁䭁䅁䍑䅁䉁䅁䅁允䅁䉁䅑䥙ㄸ杅䅁䅁䵁䅉䅅䅁䕁䅁䅁睁䵁䅁䅁权䥂允䅁权䕁䅁䅁权求䅂䅁允䅁䅁䅅䅁啁䥁扎杂䅁䅁䅁䍄䉁䅁䅁䅂䅁䅁䅍䅄䅁䅁䅯䄵䅁䅁䅯权䅁䅁䅯䅘䅑䅁䅅䅁䉁䅁䅁兂啁歲桦桥坔睐杷允䅁䅁䅑䅁䑁䅁䅷䅁䭁䭁䉉䅁䭁䅁䅯䅁䭁䙁䔰䅁䉁䅁䅁允䅁䅁䅕䭃捷浗㝑稵䴸䅉䅅䅁䕁䅁䅁睁䵁䅁䅁权坄䅁䅁权䕁䅁䅁权時䅂䅁允䅁䅁䅅䅁啁䥁䝁睍䅁䅁䅁䍄䉁䅁䅁䅂䅁䅁䅍䅄䅁䅁䅯䄶䅅䅁䅯允䅉䅁䅯兂䅉䅁䅅䅁䉁䅁䅁兂杄煲卧㍐兄䅑杷允䅁䅁䅑䅁䑁䅁䅷䅁䭁䵁䅷䅁䭁䅁䅑䅁䭁䕁䕳䅁䉁䅁䅁允䅁䉁䅑䅙㕨䅁䅁䅁䵁䅉䅅䅁䕁䅁䅁睁䵁䅁䅁权卂允䅁权䕁䅁䅁权䕁杁䅁允䅁䅁䅅䅁啁䉁㙪杰䅁䅁䅁䍄䉁䅁䅁䅂䅁䅁䅍䅄䅁䅁䅯兺䅅䅁䅯充䅁䅁䅯䅗䅑䅁䅅䅁䉁䅁䅁䅆㑂䭶㕕䅁䅁䅁杷允䅁䅁䅑䅁䑁䅁䅷䅁䭁䅁䅧䅁䭁䅁䅯䅁䭁䙁䕁䅁䉁䅁䅁允䅁䅁䅕楄礲敮渫䐯䴸䅉䅅䅁䕁䅁䅁睁䵁䅁䅁权㡂䅁䅁权剁䅁䅁权潂䅂䅁允䅁䅁䅅䅁啁䕁㍄桡䅉䅁䅁䍄䉁䅁䅁䅂䅁䅁䅍䅄䅁䅁䅯杖䅅䅁䅯䅂䅁䅁䅯杙䅑䅁䅅䅁䉁䅁䅁䅆啄潮䉙䅁䅁䅁杷允䅁䅁䅑䅁䑁䅁䅷䅁䭁䙁䉯䅁䭁䅁䅑䅁䭁䝁䕑䅁䉁䅁䅁允䅁䉁䅑䅭摫䅁䅁䅁䵁䅉䅅䅁䕁䅁䅁睁䵁䅁䅁权牁䅁䅁权䭁䅁䅁权䕁杁䅁允䅁䅁䅅䅁䙁䝁㡱䩤奍䵂⽡䍄䉁䅁䅁䅂䅁䅁䅍䅄䅁䅁䅯杚䅅䅁䅯允䅉䅁䅯兂䅉䅁䅅䅁䉁䅁䅁兂兂䵐獉硄䵉兑杷允䅁䅁䅑䅁䑁䅁䅷䅁䭁䝁䅑䅁䭁䅁䅑䅁䭁䅁䍑䅁䉁䅁䅁允䅁䉁䅑㥚ぁ䅁䅁䅁䵁䅉䅅䅁䕁䅁䅁睁䵁䅁䅁权奄䅁䅁权䭁䅁䅁权慂䅂䅁允䅁䅁䅅䅁䙁䑁晶㑔堲瑢⽉䍄䉁䅁䅁䅂䅁䅁䅍䅄䅁䅁䅯䅃䅁䅁䅯䅂䅁䅁䅯䅂䅉䅁䅅䅁䉁䅁䅁䅆噄穸䅉䅁䅁䅁杷允䅁䅁䅑䅁䑁䅁䅷䅁䭁䡁䄸䅁䭁䉁䅅䅁䭁䙁䕙䅁䉁䅁䅁允䅁䉁䅑䩁㝳睈䅁䅁䵁䅉䅅䅁䕁䅁䅁睁䵁䅁䅁权癃允䅁权䕁䅁䅁权噂䅂䅁允䅁䅁䅅䅁啁䅁㥩眹䅅䅁䅁䍄䉁䅁䅁䅂䅁䅁䅍䅄䅁䅁䅯杄䅅䅁䅯充䅁䅁䅯䅂䅉䅁䅅䅁䉁䅁䅁䅆权ㅱ䍣䅁䅁䅁杷允䅁䅁䅑䅁䑁䅁䅷䅁䭁䭁䉣䅁䭁䅁䅯䅁䭁䝁䕯䅁䉁䅁䅁允䅁䅁䅕婧䑖㉩湺稵䴸䅉䅅䅁䕁䅁䅁睁䵁䅁䅁权䥁䅁䅁权剁䅁䅁权䕁杁䅁允䅁䅁䅅䅁啁䵁祁朸䅙䅁䅁䍄䉁䅁䅁䅂䅁䅁䅍䅄䅁䅁䅯䄲䅁䅁䅯充䅁䅁䅯睘䅑䅁䅅䅁䉁䅁䅁䅆䅂乴慣䅁䅁䅁杷允䅁䅁䅑䅁䑁䅁䅷䅁䭁䙁䅙䅁䭁䉁䅅䅁䭁䝁䕯䅁䉁䅁䅁允䅁䉁䅑噊㉂杊䅁䅁䵁䅉䅅䅁䕁䅁䅁睁䵁䅁䅁权硂䅁䅁权䭁䅁䅁权奂䅂䅁允䅁䅁䅅䅁䙁䉁䑋䵷桱晒⽉䍄䉁䅁䅁䅂䅁䅁䅍䅄䅁䅁䅯兕䅅䅁䅯䅂䅁䅁䅯兏䅑䅁䅅䅁䉁䅁䅁䅆杂畡䌸䅁䅁䅁杷允䅁䅁䅑䅁䑁䅁䅷䅁䭁䭁䉷䅁䭁䅁䅯䅁䭁䙁䕯䅁䉁䅁䅁允䅁䅁䅕体㙆䭆䠵稯䴸䅉䅅䅁䕁䅁䅁睁䵁䅁䅁权䥁䅁䅁权䭁䅁䅁权䕁杁䅁允䅁䅁䅅䅁䙁䵁ㅐ䙋偹杷䅨䍄䉁䅁䅁䅂䅁䅁䅍䅄䅁䅁䅯眹䅁䅁䅯䅂䅁䅁䅯䅒䅑䅁䅅䅁䉁䅁䅁䅆䥄〸䅧䅁䅁䅁杷允䅁䅁䅑䅁䑁䅁䅷䅁䭁䙁䅷䅁䭁䅁䅯䅁䭁䙁䕍䅁䉁䅁䅁允䅁䅁䅕⽷潕䥘䌯吵䴸䅉䅅䅁䕁䅁䅁睁䵁䅁䅁权扂允䅁权剁䅁䅁权卂䅂䅁允䅁䅁䅅䅁啁佁杄浦䅯䅁䅁䍄䉁䅁䅁䅂䅁䅁䅍䅄䅁䅁䅯睥䅁䅁䅯权䅁䅁䅯杙䅑䅁䅅䅁䉁䅁䅁兂㉃⼸唳佥敮睶杷允䅁䅁䅑䅁䑁䅁䅷䅁䭁䥁䅙䅁䭁䉁䅅䅁䭁䙁䔴䅁䉁䅁䅁允䅁䉁䅑䅑䕑兓䅁䅁䵁䅉䅅䅁䕁䅁䅁睁䵁䅁䅁权求䅁䅁权剁䅁䅁权䅂䅂䅁允䅁䅁䅅䅁啁䝁䵃東䅫䅁䅁䍄䉁䅁䅁䅂䅁䅁䅍䅄䅁䅁䅯睪䅁䅁䅯䅂䅁䅁䅯䅚䅑䅁䅅䅁䉁䅁䅁䅆奃䐸䅕䅁䅁䅁杷允䅁䅁䅑䅁䑁䅁䅷䅁䭁偁䉙䅁䭁䅁䅑䅁䭁䕁䕁䅁䉁䅁䅁允䅁䉁䅑䵭浒䅁䅁䅁䵁䅉䅅䅁䕁䅁䅁睁䵁䅁䅁权䍁允䅁权䕁䅁䅁权㍁䅂䅁允䅁䅁䅅䅁啁䭁婨䅮䅉䅁䅁䍄䉁䅁䅁䅂䅁䅁䅍䅄䅁䅁䅯全䅅䅁䅯䅂䅁䅁䅯睔䅑䅁䅅䅁䉁䅁䅁䅆㑁偤䅍䅁䅁䅁杷允䅁䅁䅑䅁䑁䅁䅷䅁䭁䕁䈰䅁䭁䅁䅯䅁䭁䅁䍑䅁䉁䅁䅁允䅁䅁䅕扏䥔牤昶䕂䵁䅉䅅䅁䕁䅁䅁睁䵁䅁䅁权獁䅁䅁权剁䅁䅁权湂䅂䅁允䅁䅁䅅䅁啁䝁塃眲䅑䅁䅁䍄䉁䅁䅁䅂䅁䅁䅍䅄䅁䅁䅯兣䅁䅁䅯允䅉䅁䅯兂䅉䅁䅅䅁䉁䅁䅁兂啄偹䉨祈䱮䅑杷允䅁䅁䅑䅁䑁䅁䅷䅁䭁䩁䉧䅁䭁䅁䍅䅁䭁䅁䍕䅁䉁䅁䅁允䅁䅁䅕晵橋砲㙣䔸䵁䅉䅅䅁䕁䅁䅁睁䵁䅁䅁权塂䅁䅁权剁䅁䅁权䕁杁䅁允䅁䅁䅅䅁啁偁煃睶䅑䅁䅁䍄䉁䅁䅁䅂䅁䅁䅍䅄䅁䅁䅯兄䅁䅁䅯权䅁䅁䅯杓䅑䅁䅅䅁䉁䅁䅁权䡂䅁䅁䍄䉁䅁䅁䅂䅁䅁䅍䅄䅁䅁䅯睇䅅䅁䅯䅂䅁䅁䅯䅖䅑䅁䅅䅁䉁䅁䅁䅆睄教䍷䅁䅁䅁杷允䅁䅁䅑䅁䑁䅁䅷䅁䭁䵁䉁䅁䭁䉁䅅䅁䭁䝁䕉䅁䉁䅁䅁允䅁䉁䅑䩑捃权䅅䅁䵁䅉䅅䅁䕁䅁䅁睁䵁䅁䅁权啃䅁䅁权剁䅁䅁权䅂䅂䅁允䅁䅁䅅䅁啁䵁㙄楤䅍䅁䅁䍄䉁䅁䅁䅂䅁䅁䅍䅄䅁䅁䅯杓䅁䅁䅯权䅁䅁䅯䅂䅉䅁䅅䅁䉁䅁䅁兂敂歵䵫楁乳䅑杷允䅁䅁䅑䅁䑁䅁䅷䅁䭁䡁䅫䅁䭁䉁䅅䅁䭁䙁䕙䅁䉁䅁䅁允䅁䉁䅑䥋丹兂䅁䅁䵁䅉䅅䅁䕁䅁䅁睁䵁䅁䅁权杁允䅁权剁䅁䅁权䕁杁䅁允䅁䅁䅅䅁啁佁奄眫䅫䅁䅁䍄䉁䅁䅁䅂䅁䅁䅍䅄䅁䅁䅯睧䅅䅁䅯充䅁䅁䅯䅂䅉䅁䅅䅁䉁䅁䅁䅆䅃呲啅䅁䅁䅁杷允䅁䅁䅑䅁䑁䅁䅷䅁䭁䑁䄸䅁䭁䉁䅅䅁䭁䙁䕍䅁䉁䅁䅁允䅁䉁䅑䬴䍤睁䅁䅁䵁䅉䅅䅁䕁䅁䅁睁䵁䅁䅁权汄允䅁权䕁䅁䅁权煂䅂䅁允䅁䅁䅅䅁啁䍁䅷兆䅁䅁䅁䍄䉁䅁䅁䅂䅁䅁䅍䅄䅁䅁䅯杈䅁䅁䅯允䅉䅁䅯兂䅉䅁䅅䅁䉁䅁䅁兂㉄瑏畋獃浈䅑杷允䅁䅁䅑䅁䑁䅁䅷䅁䭁䡁䅳䅁䭁䅁䅯䅁䭁䅁䅕䅁䉁䅁䅁允䅁䅁䅕場啯歲桤啅䵁䅉䅅䅁䕁䅁䅁睁䵁䅁䅁权噃允䅁权剁䅁䅁权扂䅂䅁允䅁䅁䅅䅁啁䥁䉃捦䅳䅁䅁䍄䉁䅁䅁䅂䅁䅁䅍䅄䅁䅁䅯杄䅁䅁䅯充䅁䅁䅯杗䅑䅁䅅䅁䉁䅁䅁䅆䅃塕湕䅁䅁䅁杷允䅁䅁䅑䅁䑁䅁䅷䅁䭁䉁䅫䅁䭁䉁䅅䅁䭁䕁䔰䅁䉁䅁䅁允䅁䉁䅑乷剧兇䅁䅁䵁䅉䅅䅁䕁䅁䅁睁䵁䅁䅁权汁䅁䅁权剁䅁䅁权䕁杁䅁允䅁䅁䅅䅁啁佁啄䉱䅁䅁䅁䍄䉁䅁䅁䅂䅁䅁䅍䅄䅁䅁䅯䅗䅁䅁䅯䅂䅁䅁䅯睕䅑䅁䅅䅁䉁䅁䅁䅆啁硌䅉䅁䅁䅁杷允䅁䅁䅑䅁䑁䅁䅷䅁䭁䅁䉉䅁䭁䅁䅯䅁䭁䙁䕣䅁䉁䅁䅁允䅁䅁䅕㥌欰潂噇吸䴸䅉䅅䅁䕁䅁䅁睁䵁䅁䅁权䥃允䅁权剁䅁䅁权慂䅂䅁允䅁䅁䅅䅁啁佁煃剮䅍䅁䅁䍄䉁䅁䅁䅂䅁䅁䅍䅄䅁䅁䅯免䅁䅁䅯充䅁䅁䅯䅂䅉䅁䅅䅁䉁䅁䅁䅆杄偙佅䅁䅁䅁杷允䅁䅁䅑䅁䑁䅁䅷䅁䭁䍁䉯䅁䭁䅁䅯䅁䭁䕁䕳䅁䉁䅁䅁允䅁䅁䅕䥘䌯匹捨稫䴸䅉䅅䅁䕁䅁䅁睁䵁䅁䅁权䥃允䅁权䭁䅁䅁权慂䅂䅁允䅁䅁䅅䅁䙁䩁䕺䱉祂偡⽍䍄䉁䅁䅁䅂䅁䅁䅍䅄䅁䅁䅯䄶䅅䅁䅯䅂䅁䅁䅯兂䅁䅁䅅䅁䉁䅁䅁䅆⭄䌵䄴䅁䅁䅁杷允䅁䅁䅑䅁䑁䅁䅷䅁䭁䩁䉉䅁䭁䅁䅯䅁䭁䝁䕧䅁䉁䅁䅁允䅁䅁䅕㑋坣挲㌷稶䴸䅉䅅䅁䕁䅁䅁睁䵁䅁䅁权㥁䅁䅁权䭁䅁䅁权䕁杁䅁允䅁䅁䅅䅁䭁䕁䅣䅁䵁䅉䅅䅁䕁䅁䅁睁䵁䅁䅁权瑂䅁䅁权䭁䅁䅁权䕁杁䅁允䅁䅁䅅䅁䙁䵁䭈啯㉗⼸⽫䍄䉁䅁䅁䅂䅁䅁䅍䅄䅁䅁䅯兩䅁䅁䅯充䅁䅁䅯眯䅅䅁䅅䅁䉁䅁䅁䅆杄坡才䅁䅁䅁杷允䅁䅁䅑䅁䑁䅁䅷䅁䭁佁䅁䅁䭁䅁䅑䅁䭁䝁䕫䅁䉁䅁䅁允䅁䉁䅑丰漵允䅁䅁䵁䅉䅅䅁䕁䅁䅁睁䵁䅁䅁权獃䅁䅁权䭁䅁䅁权䕁杁䅁允䅁䅁䅅䅁䙁偁湃歸㍳兩䅨䍄䉁䅁䅁䅂䅁䅁䅍䅄䅁䅁䅯杳䅁䅁䅯权䅁䅁䅯䅚䅑䅁䅅䅁䉁䅁䅁兂慂䑚晶㑔倰䅑杷允䅁䅁䅑䅁䑁䅁䅷䅁䭁佁䅳䅁䭁䉁䅅䅁䭁䙁䕳䅁䉁䅁䅁允䅁䉁䅑䙧片公䅅䅁䵁䅉䅅䅁䕁䅁䅁睁䵁䅁䅁权敁䅁䅁权䭁䅁䅁权啂䅂䅁允䅁䅁䅅䅁䙁䕁桪桥畓⭒⽅䍄䉁䅁䅁䅂䅁䅁䅍䅄䅁䅁䅯䅤䅁䅁䅯权䅁䅁䅯杘䅑䅁䅅䅁䉁䅁䅁兂畄䑦ㄸ牘⽲睐杷允䅁䅁䅑䅁䑁䅁䅷䅁䭁䡁䅷䅁䭁䅁䅑䅁䭁䝁䕅䅁䉁䅁䅁允䅁䉁䅑偃㉃䅁䅁䅁䵁䅉䅅䅁䕁䅁䅁睁䵁䅁䅁权扄䅁䅁权䕁䅁䅁权硁䅂䅁允䅁䅁䅅䅁啁䉁⭄杢䅁䅁䅁䍄䉁䅁䅁䅂䅁䅁䅍䅄䅁䅁䅯䅒䅁䅁䅯充䅁䅁䅯䅂䅉䅁䅅䅁䉁䅁䅁䅆䅁牦求杁䅁䅁杷允䅁䅁䅑䅁䑁䅁䅷䅁䭁䩁䅉䅁䭁䅁䅑䅁䭁䅁䍑䅁䉁䅁䅁允䅁䉁䅑䑷䅫允䅁䅁䵁䅉䅅䅁䕁䅁䅁睁䵁䅁䅁权乂允䅁权䭁䅁䅁权䭂䅂䅁允䅁䅁䅅䅁䙁䱁歍䥹䵨申⽕䍄䉁䅁䅁䅂䅁䅁䅍䅄䅁䅁䅯䄫䅁䅁䅯充䅁䅁䅯杚䅑䅁䅅䅁䉁䅁䅁䅆䅁佤乷䅁䅁䅁杷允䅁䅁䅑䅁䑁䅁䅷䅁䭁偁䅫䅁䭁䅁䅑䅁䭁䑁䕯䅁䉁䅁䅁允䅁䉁䅑䍭獷䅁䅁䅁䵁䅉䅅䅁䕁䅁䅁睁䵁䅁䅁权㡁允䅁权䕁䅁䅁权歂䅂䅁允䅁䅁䅅䅁啁乁睔杅䅁䅁䅁䍄䉁䅁䅁䅂䅁䅁䅍䅄䅁䅁䅯杳䅅䅁䅯䅂䅁䅁䅯䅂䅉䅁䅅䅁䉁䅁䅁䅆獃摯䅫䅁䅁䅁杷允䅁䅁䅑䅁䑁䅁䅷䅁䭁䩁䅍䅁䭁䅁䅑䅁䭁䅁䍑䅁䉁䅁䅁允䅁䉁䅑丶牅允䅁䅁䵁䅉䅅䅁䕁䅁䅁睁䵁䅁䅁权穁䅁䅁权䭁䅁䅁权䱂䅂䅁允䅁䅁䅅䅁䙁䅁獩䙈歰睏䅬䍄䉁䅁䅁䅂䅁䅁䅍䅄䅁䅁䅯䅬䅁䅁䅯䅂䅁䅁䅯䅂䅉䅁䅅䅁䉁䅁䅁䅆䅁椯䅫䅁䅁䅁杷允䅁䅁䅑䅁䑁䅁䅷䅁䭁乁䈸䅁䭁䅁䅑䅁䭁䕁䔴䅁䉁䅁䅁允䅁䉁䅑䥳䍺䅁䅁䅁䵁䅉䅅䅁䕁䅁䅁睁䵁䅁䅁权噃䅁䅁权䕁䅁䅁权䕁杁䅁允䅁䅁䅅䅁啁䙁瑃䅶䅑䅁䅁䍄䉁䅁䅁䅂䅁䅁䅍䅄䅁䅁䅯兏䅅䅁䅯权䅁䅁䅯睔䅑䅁䅅䅁䉁䅁䅁权䡂䅁䅁䍄䉁䅁䅁䅂䅁䅁䅍䅄䅁䅁䅯睸䅁䅁䅯䅂䅁䅁䅯兕䅑䅁䅅䅁䉁䅁䅁䅆楄兲䅫䅁䅁䅁杷允䅁䅁䅑䅁䑁䅁䅷䅁䭁偁䅣䅁䭁䅁䅯䅁䭁䝁䕅䅁䉁䅁䅁允䅁䅁䅕渫焵䡶呓䐫䴸䅉䅅䅁䕁䅁䅁睁䵁䅁䅁权䍃䅁䅁权䭁䅁䅁权䕁杁䅁允䅁䅁䅅䅁䙁䩁瑈䑦ㄸ桘䄹䍄䉁䅁䅁䅂䅁䅁䅍䅄䅁䅁䅯眰䅁䅁䅯充䅁䅁䅯兗䅑䅁䅅䅁䉁䅁䅁䅆㡃䑆婯䅁䅁䅁杷允䅁䅁䅑䅁䑁䅁䅷䅁䭁䡁䉳䅁䭁䅁䅑䅁䭁䕁䕳䅁䉁䅁䅁允䅁䉁䅑桐乕䅁䅁䅁䵁䅉䅅䅁䕁䅁䅁睁䵁䅁䅁权⽃䅁䅁权䭁䅁䅁权求䅂䅁允䅁䅁䅅䅁䙁䝁匸㡧䭄景⽅䍄䉁䅁䅁䅂䅁䅁䅍䅄䅁䅁䅯䅭䅅䅁䅯充䅁䅁䅯兕䅑䅁䅅䅁䉁䅁䅁䅆䅃䡬楍䅁䅁䅁杷允䅁䅁䅑䅁䑁䅁䅷䅁䭁䥁䅧䅁䭁䅁䅯䅁䭁䅁䍑䅁䉁䅁䅁允䅁䅁䅕敥浫免獩啈䵁䅉䅅䅁䕁䅁䅁睁䵁䅁䅁权奂䅁䅁权剁䅁䅁权䕁杁䅁允䅁䅁䅅䅁啁䅁婂祮䅕䅁䅁䍄䉁䅁䅁䅂䅁䅁䅍䅄䅁䅁䅯䄹䅅䅁䅯充䅁䅁䅯免䅑䅁䅅䅁䉁䅁䅁䅆䅂䅱呫䅁䅁䅁杷允䅁䅁䅑䅁䑁䅁䅷䅁䭁䅁䅳䅁䭁䅁䅑䅁䭁䝁䕫䅁䉁䅁䅁允䅁䉁䅑⭷前䅁䅁䅁䵁䅉䅅䅁䕁䅁䅁睁䵁䅁䅁权杁允䅁权䕁䅁䅁权噂䅂䅁允䅁䅁䅅䅁啁䡁㍃兑䅁䅁䅁䍄䉁䅁䅁䅂䅁䅁䅍䅄䅁䅁䅯条䅁䅁䅯䅂䅁䅁䅯䅂䅉䅁䅅䅁䉁䅁䅁䅆ぁ䥚䄸䅁䅁䅁杷允䅁䅁䅑䅁䑁䅁䅷䅁䭁䑁䈰䅁䭁䉁䅅䅁䭁䝁䕙䅁䉁䅁䅁允䅁䉁䅑䝹㙒兄䅁䅁䵁䅉䅅䅁䕁䅁䅁睁䵁䅁䅁权呃允䅁权䕁䅁䅁权塂䅂䅁允䅁䅁䅅䅁啁䉁潕允䅁䅁䅁䍄䉁䅁䅁䅂䅁䅁䅍䅄䅁䅁䅯䅔䅁䅁䅯权䅁䅁䅯杓䅑䅁䅅䅁䉁䅁䅁兂癁匳䝑婧何䅑杷允䅁䅁䅑䅁䑁䅁䅷䅁䭁乁䅳䅁䭁䅁䅯䅁䭁䙁䕫䅁䉁䅁䅁允䅁䅁䅕積積積積启䴸䅉䅅䅁䕁䅁䅁睁䵁䅁䅁权楂䅁䅁权䭁䅁䅁权坂䅂䅁允䅁䅁䅅䅁䙁䩁奍䙂余摌⽱䍄䉁䅁䅁䅂䅁䅁䅍䅄䅁䅁䅯条䅁䅁䅯充䅁䅁䅯䅂䅉䅁䅅䅁䉁䅁䅁䅆睃睴扑䅁䅁䅁杷允䅁䅁䅑䅁䑁䅁䅷䅁䭁䅁䉍䅁䭁䅁䅑䅁䭁䕁䕳䅁䉁䅁䅁允䅁䉁䅑佁摐杁䅁䅁䵁䅉䅅䅁䕁䅁䅁睁䵁䅁䅁权摂允䅁权剁䅁䅁权兂䅂䅁允䅁䅁䅅䅁啁偁敧睋䄴䅁䅁䍄䉁䅁䅁䅂䅁䅁䅍䅄䅁䅁䅯睥䅅䅁䅯䅂䅁䅁䅯兂䅁䅁䅅䅁䉁䅁䅁䅆浄硚䅅䅁䅁䅁杷允䅁䅁䅑䅁䑁䅁䅷䅁䭁䝁䅯䅁䭁䅁䅯䅁䭁䅁䍑䅁䉁䅁䅁允䅁䅁䅕倹唳佥浫歅䵁䅉䅅䅁䕁䅁䅁睁䵁䅁䅁权䭃䅁䅁权䭁䅁䅁权煂䅂䅁允䅁䅁䅅䅁䭁䕁䅣䅁䵁䅉䅅䅁䕁䅁䅁睁䵁䅁䅁权湄䅁䅁权䭁䅁䅁权楂䅂䅁允䅁䅁䅅䅁䙁佁兘瑉㕶杦䅸䍄䉁䅁䅁䅂䅁䅁䅍䅄䅁䅁䅯睁䅁䅁䅯䅂䅁䅁䅯睘䅑䅁䅅䅁䉁䅁䅁䅆睄桎䅯䅁䅁䅁杷允䅁䅁䅑䅁䑁䅁䅷䅁䭁䝁䄸䅁䭁䅁䅯䅁䭁䙁䕙䅁䉁䅁䅁允䅁䅁䅕匶硙䭃捷橵䴸䅉䅅䅁䕁䅁䅁睁䵁䅁䅁权湃䅁䅁权剁䅁䅁权潂䅂䅁允䅁䅁䅅䅁啁䭁偩朵䅫䅁䅁䍄䉁䅁䅁䅂䅁䅁䅍䅄䅁䅁䅯睄䅁䅁䅯充䅁䅁䅯兏䅑䅁䅅䅁䉁䅁䅁䅆䅁奍㌰䅁䅁䅁杷允䅁䅁䅑䅁䑁䅁䅷䅁䭁偁䉍䅁䭁䅁䅯䅁䭁䝁䕅䅁䉁䅁䅁允䅁䅁䅕潂噇㑑獴稶䴸䅉䅅䅁䕁䅁䅁睁䵁䅁䅁权獃䅁䅁权剁䅁䅁权䕁杁䅁允䅁䅁䅅䅁啁䥁婁儲䅯䅁䅁䍄䉁䅁䅁䅂䅁䅁䅍䅄䅁䅁䅯杗䅅䅁䅯充䅁䅁䅯䅗䅑䅁䅅䅁䉁䅁䅁䅆允䡱䡷䅁䅁䅁杷允䅁䅁䅑䅁䑁䅁䅷䅁䭁䱁䅷䅁䭁䉁䅅䅁䭁䅁䍑䅁䉁䅁䅁允䅁䉁䅑䱷儶杓䅁䅁䵁䅉䅅䅁䕁䅁䅁睁䵁䅁䅁权睃允䅁权䭁䅁䅁权求䅂䅁允䅁䅁䅅䅁䙁䡁潎敫㠱⽐⽫䍄䉁䅁䅁䅂䅁䅁䅍䅄䅁䅁䅯杏䅁䅁䅯充䅁䅁䅯兡䅑䅁䅅䅁䉁䅁䅁䅆奃瑤䕧䅁䅁䅁杷允䅁䅁䅑䅁䑁䅁䅷䅁䭁䥁䉳䅁䭁䅁䅯䅁䭁䝁䕫䅁䉁䅁䅁允䅁䅁䅕䥒獴⼵灵启䴸䅉䅅䅁䕁䅁䅁睁䵁䅁䅁权兂䅁䅁权剁䅁䅁权䕁杁䅁允䅁䅁䅅䅁啁䍁焵公䅍䅁䅁䍄䉁䅁䅁䅂䅁䅁䅍䅄䅁䅁䅯杩䅁䅁䅯允䅉䅁䅯兂䅉䅁䅅䅁䉁䅁䅁权䡂䅁䅁䍄䉁䅁䅁䅂䅁䅁䅍䅄䅁䅁䅯䅶䅁䅁䅯权䅁䅁䅯䅂䅉䅁䅅䅁䉁䅁䅁兂卂䉵䘶ㄶ睈睐杷允䅁䅁䅑䅁䑁䅁䅷䅁䭁䅁䉙䅁䭁䅁䅯䅁䭁䅁䍑䅁䉁䅁䅁允䅁䅁䅕䑚晶㑔堰う䵁䅉䅅䅁䕁䅁䅁睁䵁䅁䅁权桁允䅁权䕁䅁䅁权橂䅂䅁允䅁䅁䅅䅁啁䥁㝪䅧䅁䅁䅁䍄䉁䅁䅁䅂䅁䅁䅍䅄䅁䅁䅯䅺䅅䅁䅯䅂䅁䅁䅯兂䅁䅁䅅䅁䉁䅁䅁䅆潃䔯䥧䅁䅁䅁杷允䅁䅁䅑䅁䑁䅁䅷䅁䭁䵁䅑䅁䭁䅁䅑䅁䭁䅁䍑䅁䉁䅁䅁允䅁䉁䅑䱑㥍允䅁䅁䵁䅉䅅䅁䕁䅁䅁睁䵁䅁䅁权䝄䅁䅁权䕁䅁䅁权䕁杁䅁允䅁䅁䅅䅁啁偁䝩具䅁䅁䅁䍄䉁䅁䅁䅂䅁䅁䅍䅄䅁䅁䅯儯䅅䅁䅯权䅁䅁䅯杏䅑䅁䅅䅁䉁䅁䅁兂慃婭婭婭灭睐杷允䅁䅁䅑䅁䑁䅁䅷䅁䭁䵁䅧䅁䭁䅁䅑䅁䭁䅁䍑䅁䉁䅁䅁允䅁䉁䅑䅓桑允䅁䅁䵁䅉䅅䅁䕁䅁䅁睁䵁䅁䅁权㕁允䅁权䕁䅁䅁权卂䅂䅁允䅁䅁䅅䅁啁䡁桨䅱䅁䅁䅁䍄䉁䅁䅁䅂䅁䅁䅍䅄䅁䅁䅯睦䅁䅁䅯䅂䅁䅁䅯䅑䅑䅁䅅䅁䉁䅁䅁䅆潄䕲䅷䅁䅁䅁杷允䅁䅁䅑䅁䑁䅁䅷䅁䭁佁䅁䅁䭁䅁䅑䅁䭁䙁䕕䅁䉁䅁䅁允䅁䅁䅯睒䅁䅁杷允䅁䅁䅑䅁䑁䅁䅷䅁䭁䱁䉙䅁䭁䅁䅑䅁䭁䑁䕫䅁䉁䅁䅁允䅁䉁䅑佃剙䅁䅁䅁䵁䅉䅅䅁䕁䅁䅁睁䵁䅁䅁权剄允䅁权剁䅁䅁权呂䅂䅁允䅁䅁䅅䅁䭁䕁䅣䅁䵁䅉䅅䅁䕁䅁䅁睁䵁䅁䅁权捃䅁䅁权䭁䅁䅁权佂䅂䅁允䅁䅁䅅䅁䙁䅁坒楄礲普⽫䍄䉁䅁䅁䅂䅁䅁䅍䅄䅁䅁䅯杷䅁䅁䅯充䅁䅁䅯䅂䅉䅁䅅䅁䉁䅁䅁䅆㑃歎慉䅁䅁䅁杷允䅁䅁䅑䅁䑁䅁䅷䅁䭁䕁䉉䅁䭁䉁䅅䅁䭁䙁䕉䅁䉁䅁䅁允䅁䅁䅯睒䅁䅁杷允䅁䅁䅑䅁䑁䅁䅷䅁䭁佁䅯䅁䭁䅁䅯䅁䭁䙁䕫䅁䉁䅁䅁允䅁䅁䅕䅁䅁䅁䅁䐰䴸䅉䅅䅁䕁䅁䅁睁䵁䅁䅁权乁允䅁权剁䅁䅁权䭂䅂䅁允䅁䅁䅅䅁啁佁桯䉤䅷䅁䅁䍄䉁䅁䅁䅂䅁䅁䅍䅄䅁䅁䅯兗䅅䅁䅯充䅁䅁䅯睙䅑䅁䅅䅁䉁䅁䅁䅆䅁副倰䅁䅁䅁杷允䅁䅁䅑䅁䑁䅁䅷䅁䭁佁䉍䅁䭁䅁䅯䅁䭁䅁䍑䅁䉁䅁䅁允䅁䅁䅕㥌欰潂噇ぅ䵁䅉䅅䅁䕁䅁䅁睁䵁䅁䅁权䕄䅁䅁权剁䅁䅁权䕁杁䅁允䅁䅁䅅䅁啁䍁捄睘䅧䅁䅁䍄䉁䅁䅁䅂䅁䅁䅍䅄䅁䅁䅯䅦䅁䅁䅯权䅁䅁䅯条䅑䅁䅅䅁䉁䅁䅁兂䉄煹䙆癴摐睐杷允䅁䅁䅑䅁䑁䅁䅷䅁䭁䵁䅙䅁䭁䉁䅅䅁䭁䅁䍑䅁䉁䅁䅁允䅁䉁䅑䅙捙兖䅁䅁䵁䅉䅅䅁䕁䅁䅁睁䵁䅁䅁权坂允䅁权䕁䅁䅁权時䅂䅁允䅁䅁䅅䅁啁乁ㅓ睡䅁䅁䅁䍄䉁䅁䅁䅂䅁䅁䅍䅄䅁䅁䅯䅆䅁䅁䅯权䅁䅁䅯睓䅑䅁䅅䅁䉁䅁䅁兂佁扌摋㘷䝣䅑杷允䅁䅁䅑䅁䑁䅁䅷䅁䭁䍁䅑䅁䭁䅁䍅䅁䭁䅁䍕䅁䉁䅁䅁允䅁䅁䅕灘㔸㍡慃䔴䵁䅉䅅䅁䕁䅁䅁睁䵁䅁䅁权桄䅁䅁权䕁䅁䅁权䭂䅂䅁允䅁䅁䅅䅁啁䕁䍩朲䅁䅁䅁䍄䉁䅁䅁䅂䅁䅁䅍䅄䅁䅁䅯睐䅅䅁䅯权䅁䅁䅯杕䅑䅁䅅䅁䉁䅁䅁兂䕂㉩湺㘫灮睐杷允䅁䅁䅑䅁䑁䅁䅷䅁䭁䱁䈰䅁䭁䉁䅅䅁䭁䙁䔸䅁䉁䅁䅁允䅁䉁䅑䑁䜲睉䅁䅁䵁䅉䅅䅁䕁䅁䅁睁䵁䅁䅁权㕂䅁䅁权䭁䅁䅁权䕁杁䅁允䅁䅁䅅䅁䙁䡁潎敫㠱睐䄱䍄䉁䅁䅁䅂䅁䅁䅍䅄䅁䅁䅯睺䅅䅁䅯权䅁䅁䅯䅑䅑䅁䅅䅁䉁䅁䅁兂桄桥畓⭒浈睐杷允䅁䅁䅑䅁䑁䅁䅷䅁䭁䱁䅣䅁䭁䅁䅯䅁䭁䅁䍑䅁䉁䅁䅁允䅁䅁䅕㘱睎児塲启䴸䅉䅅䅁䕁䅁䅁睁䵁䅁䅁权塄䅁䅁权剁䅁䅁权捂䅂䅁允䅁䅁䅅䅁啁䝁䙁杌䍳䅁䅁䍄䉁䅁䅁䅂䅁䅁䅍䅄䅁䅁䅯具䅅䅁䅯䅂䅁䅁䅯䅗䅑䅁䅅䅁䉁䅁䅁䅆祃硉䅍䅁䅁䅁杷允䅁䅁䅑䅁䑁䅁䅷䅁䭁䙁䅙䅁䭁䅁䅑䅁䭁䝁䕍䅁䉁䅁䅁允䅁䉁䅑捡㡈䅁䅁䅁䵁䅉䅅䅁䕁䅁䅁睁䵁䅁䅁权㡂䅁䅁权剁䅁䅁权䕁杁䅁允䅁䅁䅅䅁啁䵁䱁桗䅙䅁䅁䍄䉁䅁䅁䅂䅁䅁䅍䅄䅁䅁䅯䄴䅁䅁䅯充䅁䅁䅯䅚䅑䅁䅅䅁䉁䅁䅁䅆䅂坬摉䅁䅁䅁杷允䅁䅁䅑䅁䑁䅁䅷䅁䭁䅁䅍䅁䭁䅁䅑䅁䭁䅁䅕䅁䉁䅁䅁允䅁䉁䅑䵭浒䅁䅁䅁䵁䅉䅅䅁䕁䅁䅁睁䵁䅁䅁权㑂䅁䅁权䕁䅁䅁权塂䅂䅁允䅁䅁䅅䅁啁䥁㕴䅊䅁䅁䅁䍄䉁䅁䅁䅂䅁䅁䅍䅄䅁䅁䅯睩䅅䅁䅯充䅁䅁䅯䅚䅑䅁䅅䅁䉁䅁䅁䅆潁獳捷䅁䅁䅁杷允䅁䅁䅑䅁䑁䅁䅷䅁䭁䭁䉕䅁䭁䅁䅯䅁䭁䑁䕯䅁䉁䅁䅁允䅁䅁䅕匶硙䭃捷樰䴸䅉䅅䅁䕁䅁䅁睁䵁䅁䅁权䍂䅁䅁权䭁䅁䅁权兂䅂䅁允䅁䅁䅅䅁䙁乁乎桙奂晏⽑䍄䉁䅁䅁䅂䅁䅁䅍䅄䅁䅁䅯䄯䅅䅁䅯权䅁䅁䅯杏䅑䅁䅅䅁䉁䅁䅁兂佁扌摋㘷畦睐杷允䅁䅁䅑䅁䑁䅁䅷䅁䭁偁䅳䅁䭁䅁䅯䅁䭁偁䈸䅁䉁䅁䅁允䅁䅁䅕椹捨㡪ㅋき䵁䅉䅅䅁䕁䅁䅁睁䵁䅁䅁权⽂允䅁权䕁䅁䅁权硁䅂䅁允䅁䅁䅅䅁啁乁歂克䅅䅁䅁䍄䉁䅁䅁䅂䅁䅁䅍䅄䅁䅁䅯杦䅁䅁䅯充䅁䅁䅯䅂䅉䅁䅅䅁䉁䅁䅁䅆塄穈䌸䅁䅁䅁杷允䅁䅁䅑䅁䑁䅁䅷䅁䭁佁䉷䅁䭁䅁䅯䅁䭁䕁䕑䅁䉁䅁䅁允䅁䅁䅕硨婢発呤稶䴸䅉䅅䅁䕁䅁䅁睁䵁䅁䅁权祄允䅁权剁䅁䅁权㍁䅂䅁允䅁䅁䅅䅁啁䝁䑂栫䅙䅁䅁䍄䉁䅁䅁䅂䅁䅁䅍䅄䅁䅁䅯兦䅁䅁䅯权䅁䅁䅯䅂䅉䅁䅅䅁䉁䅁䅁兂祃敮渫歸䕳䅑杷允䅁䅁䅑䅁䑁䅁䅷䅁䭁䥁䅑䅁䭁䅁䅑䅁䭁䙁䕳䅁䉁䅁䅁允䅁䉁䅑䙗䕷允䅁䅁䵁䅉䅅䅁䕁䅁䅁睁䵁䅁䅁权摂䅁䅁权䕁䅁䅁权䕁杁䅁允䅁䅁䅅䅁啁䉁⽁睱䅁䅁䅁䍄䉁䅁䅁䅂䅁䅁䅍䅄䅁䅁䅯杭䅁䅁䅯充䅁䅁䅯䅂䅉䅁䅅䅁䉁䅁䅁䅆䱃䉶佫䅁䅁䅁杷允䅁䅁䅑䅁䑁䅁䅷䅁䭁䝁䉫䅁䭁䉁䅅䅁䭁䝁䕅䅁䉁䅁䅁允䅁䉁䅑何硔睃䅁䅁䵁䅉䅅䅁䕁䅁䅁睁䵁䅁䅁权剄䅁䅁权䕁䅁䅁权硁䅂䅁允䅁䅁䅅䅁啁䩁慄睋䅁䅁䅁䍄䉁䅁䅁䅂䅁䅁䅍䅄䅁䅁䅯朸䅁䅁䅯权䅁䅁䅯䅂䅉䅁䅅䅁䉁䅁䅁兂啁歲桦桥䑑䅑杷允䅁䅁䅑䅁䑁䅁䅷䅁䭁偁䉣䅁䭁䅁䅑䅁䭁䝁䕧䅁䉁䅁䅁允䅁䉁䅑䙋䉇兂䅁䅁䵁䅉䅅䅁䕁䅁䅁睁䵁䅁䅁权桃䅁䅁权䕁䅁䅁权䕁杁䅁允䅁䅁䅅䅁啁佁噄䅣䅅䅁䅁䍄䉁䅁䅁䅂䅁䅁䅍䅄䅁䅁䅯杖䅅䅁䅯充䅁䅁䅯杘䅑䅁䅅䅁䉁䅁䅁䅆睄䅅昰䅁䅁䅁杷允䅁䅁䅑䅁䑁䅁䅷䅁䭁䡁䉧䅁䭁䉁䅅䅁䭁䙁䕫䅁䉁䅁䅁允䅁䉁䅑佷㙋兵䅅䅁䵁䅉䅅䅁䕁䅁䅁睁䵁䅁䅁权㙃䅁䅁权䭁䅁䅁权䙁䅁䅁允䅁䅁䅅䅁䙁䑁䥅䉲慸佚⽍䍄䉁䅁䅁䅂䅁䅁䅍䅄䅁䅁䅯杍䅁䅁䅯允䅉䅁䅯兂䅉䅁䅅䅁䉁䅁䅁兂㑁㥊稰灪捐䅑杷允䅁䅁䅑䅁䑁䅁䅷䅁䭁䵁䅷䅁䭁䅁䅯䅁䭁䑁䕣䅁䉁䅁䅁允䅁䅁䅕㙹䙆癴㥐䑴䴸䅉䅅䅁䕁䅁䅁睁䵁䅁䅁权桃䅁䅁权剁䅁䅁权䕁杁䅁允䅁䅁䅅䅁啁䅁䕁䑘䅙䅁䅁䍄䉁䅁䅁䅂䅁䅁䅍䅄䅁䅁䅯兖䅅䅁䅯䅂䅁䅁䅯䅑䅑䅁䅅䅁䉁䅁䅁䅆元稹䅳䅁䅁䅁杷允䅁䅁䅑䅁䑁䅁䅷䅁䭁偁䄰䅁䭁䅁䅑䅁䭁䙁䔰䅁䉁䅁䅁允䅁䉁䅑䕹䩍䅁䅁䅁䵁䅉䅅䅁䕁䅁䅁睁䵁䅁䅁权杁䅁䅁权䕁䅁䅁权佂䅂䅁允䅁䅁䅅䅁啁䩁煪睰䅉䅁䅁䍄䉁䅁䅁䅂䅁䅁䅍䅄䅁䅁䅯睯䅅䅁䅯权䅁䅁䅯兂䅁䅁䅅䅁䉁䅁䅁兂䭂䅄牉硨䑙䅑杷允䅁䅁䅑䅁䑁䅁䅷䅁䭁䥁䅧䅁䭁䅁䅯䅁䭁䝁䕉䅁䉁䅁䅁允䅁䅁䅕䉯癯匳䝑あ䵁䅉䅅䅁䕁䅁䅁睁䵁䅁䅁权婂允䅁权䉁杁䅁权䙁杁䅁允䅁䅁䅅䅁䙁䱁摣䍚啍瘷䅤䍄䉁䅁䅁䅂䅁䅁䅍䅄䅁䅁䅯睮䅅䅁䅯权䅁䅁䅯睚䅑䅁䅅䅁䉁䅁䅁兂㡄晱午坔奌睐杷允䅁䅁䅑䅁䑁䅁䅷䅁䭁偁䉅䅁䭁䅁䅯䅁䭁䙁䕫䅁䉁䅁䅁允䅁䅁䅕䭃捷浗㝑稴䴸䅉䅅䅁䕁䅁䅁睁䵁䅁䅁权慄䅁䅁权剁䅁䅁权䕁杁䅁允䅁䅁䅅䅁啁䍁㥂桋䅁䅁䅁䍄䉁䅁䅁䅂䅁䅁䅍䅄䅁䅁䅯朲䅁䅁䅯权䅁䅁䅯䅂䅉䅁䅅䅁䉁䅁䅁兂㉃⼸唳佥⭮睐杷允䅁䅁䅑䅁䑁䅁䅷䅁䭁䝁䄴䅁䭁䅁䅑䅁䭁䙁䕣䅁䉁䅁䅁允䅁䉁䅑据潣䅁䅁䅁䵁䅉䅅䅁䕁䅁䅁睁䵁䅁䅁权あ允䅁权䭁䅁䅁权偂䅂䅁允䅁䅁䅅䅁䭁䕁䅣䅁䵁䅉䅅䅁䕁䅁䅁睁䵁䅁䅁权瑄允䅁权䉁杁䅁权䙁杁䅁允䅁䅁䅅䅁䙁䉁湑卍奣景䅨䍄䉁䅁䅁䅂䅁䅁䅍䅄䅁䅁䅯睕䅁䅁䅯权䅁䅁䅯眯䅅䅁䅅䅁䉁䅁䅁兂牁硨婢発䥣䅑杷允䅁䅁䅑䅁䑁䅁䅷䅁䭁佁䅑䅁䭁䉁䅅䅁䭁䅁䍑䅁䉁䅁䅁允䅁䉁䅑䍣䠸睅䅁䅁䵁䅉䅅䅁䕁䅁䅁睁䵁䅁䅁权兂䅁䅁权䭁䅁䅁权䕁杁䅁允䅁䅁䅅䅁䙁佁兘瑉㕶楶䅂䍄䉁䅁䅁䅂䅁䅁䅍䅄䅁䅁䅯朵䅅䅁䅯䅂䅁䅁䅯兗䅑䅁䅅䅁䉁䅁䅁䅆硄啌䅑䅁䅁䅁杷允䅁䅁䅑䅁䑁䅁䅷䅁䭁乁䅷䅁䭁䉁䅅䅁䭁䙁䕕䅁䉁䅁䅁允䅁䉁䅑䥷乥充䅁䅁䵁䅉䅅䅁䕁䅁䅁睁䵁䅁䅁权㝄䅁䅁权䭁䅁䅁权橂䅂䅁允䅁䅁䅅䅁䙁䱁穢搯㑒儶䅨䍄䉁䅁䅁䅂䅁䅁䅍䅄䅁䅁䅯睁䅅䅁䅯䅂䅁䅁䅯杔䅑䅁䅅䅁䉁䅁䅁䅆元搰䍷䅁䅁䅁杷允䅁䅁䅑䅁䑁䅁䅷䅁䭁偁䅁䅁䭁䅁䅑䅁䭁䝁䕣䅁䉁䅁䅁允䅁䉁䅑䙅䱬䅁䅁䅁䵁䅉䅅䅁䕁䅁䅁睁䵁䅁䅁权畁允䅁权䭁䅁䅁权噂䅂䅁允䅁䅁䅅䅁䙁䥁䌯匹捨㥪⽯䍄䉁䅁䅁䅂䅁䅁䅍䅄䅁䅁䅯睎䅅䅁䅯充䅁䅁䅯䅂䅉䅁䅅䅁䉁䅁䅁䅆兂氶歯䅁䅁䅁杷允䅁䅁䅑䅁䑁䅁䅷䅁䭁乁䉧䅁䭁䅁䅯䅁䭁䅁䍑䅁䉁䅁䅁允䅁䅁䅕硥畓⭒㙆樫䴸䅉䅅䅁䕁䅁䅁睁䵁䅁䅁权㡁䅁䅁权䕁䅁䅁权奂䅂䅁允䅁䅁䅅䅁啁䙁䝁䅔䅍䅁䅁䍄䉁䅁䅁䅂䅁䅁䅍䅄䅁䅁䅯䅏䅅䅁䅯䅂䅁䅁䅯䅂䅉䅁䅅䅁䉁䅁䅁䅆㑂佅䈴䅁䅁䅁杷允䅁䅁䅑䅁䑁䅁䅷䅁䭁䡁䅕䅁䭁䅁䅑䅁䭁䑁䕫䅁䉁䅁䅁允䅁䉁䅑䜵橙䅁䅁䅁䵁䅉䅅䅁䕁䅁䅁睁䵁䅁䅁权潃允䅁权䕁䅁䅁权剂䅂䅁允䅁䅁䅅䅁啁佁婧杊䅁䅁䅁䍄䉁䅁䅁䅂䅁䅁䅍䅄䅁䅁䅯党䅁䅁䅯䅂䅁䅁䅯䅖䅑䅁䅅䅁䉁䅁䅁䅆䱄䅇䅑䅁䅁䅁杷允䅁䅁䅑䅁䑁䅁䅷䅁䭁䩁䅙䅁䭁䅁䅑䅁䭁䝁䕧䅁䉁䅁䅁允䅁䉁䅑晥䕳䅁䅁䅁䵁䅉䅅䅁䕁䅁䅁睁䵁䅁䅁权䅄䅁䅁权䭁䅁䅁权浂䅂䅁允䅁䅁䅅䅁䙁䭁硲欰椱久⽧䍄䉁䅁䅁䅂䅁䅁䅍䅄䅁䅁䅯兣䅁䅁䅯充䅁䅁䅯党䅑䅁䅅䅁䉁䅁䅁䅆㑃䑫䙑䅁䅁䅁杷允䅁䅁䅑䅁䑁䅁䅷䅁䭁䩁䅅䅁䭁䅁䅯䅁䭁䕁䔸䅁䉁䅁䅁允䅁䅁䅯睒䅁䅁杷允䅁䅁䅑䅁䑁䅁䅷䅁䭁佁䉙䅁䭁䅁䅑䅁䭁䅁䍑䅁䉁䅁䅁允䅁䉁䅑何栵䅁䅁䅁䵁䅉䅅䅁䕁䅁䅁睁䵁䅁䅁权剃䅁䅁权䭁䅁䅁权䅂䅂䅁允䅁䅁䅅䅁䙁䭁䝪穓䩥兑䅌䍄䉁䅁䅁䅂䅁䅁䅍䅄䅁䅁䅯眶䅁䅁䅯充䅁䅁䅯䅂䅉䅁䅅䅁䉁䅁䅁䅆䅄味⽡允䅁䅁杷允䅁䅁䅑䅁䑁䅁䅷䅁䭁偁䄸䅁䭁䅁䅯䅁䭁䕁䕳䅁䉁䅁䅁允䅁䅁䅕呦ㄸ牘䩲啅䵁䅉䅅䅁䕁䅁䅁睁䵁䅁䅁权卂䅁䅁权剁䅁䅁权䕁杁䅁允䅁䅁䅅䅁啁䅁⭁呈䅅䅁䅁䍄䉁䅁䅁䅂䅁䅁䅍䅄䅁䅁䅯睅䅁䅁䅯䅂䅁䅁䅯䅚䅑䅁䅅䅁䉁䅁䅁䅆睄坃䅁䅁䅁䅁杷允䅁䅁䅑䅁䑁䅁䅷䅁䭁䡁䉕䅁䭁䅁䍅䅁䭁䅁䍍䅁䉁䅁䅁允䅁䅁䅕丱奩潴栴歁䵅䅉䅅䅁䕁䅁䅁睁䵁䅁䅁权㙂䅁䅁权䭁䅁䅁权慂䅂䅁允䅁䅁䅅䅁䙁䝁光䑗ね佹⼴䍄䉁䅁䅁䅂䅁䅁䅍䅄䅁䅁䅯睍䅁䅁䅯允䅉䅁䅯兂䅉䅁䅅䅁䉁䅁䅁兂䵁塬琸㕂祪䅑杷允䅁䅁䅑䅁䑁䅁䅷䅁䭁䙁䅕䅁䭁䅁䅯䅁䭁䙁䕯䅁䉁䅁䅁允䅁䅁䅕潂噇㑑獴㜵䴸䅉䅅䅁䕁䅁䅁睁䵁䅁䅁权䩃允䅁权䭁䅁䅁权卂䅂䅁允䅁䅁䅅䅁䙁䵁㌯⭕汏⭭⽑䍄䉁䅁䅁䅂䅁䅁䅍䅄䅁䅁䅯睑䅁䅁䅯充䅁䅁䅯䅡䅑䅁䅅䅁䉁䅁䅁䅆䅂䄫杅䅁䅁䅁杷允䅁䅁䅑䅁䑁䅁䅷䅁䭁乁䈸䅁䭁䉁䅅䅁䭁䝁䕁䅁䉁䅁䅁允䅁䉁䅑䥗扶元䅁䅁䵁䅉䅅䅁䕁䅁䅁睁䵁䅁䅁权呂䅁䅁权剁䅁䅁权䕁杁䅁允䅁䅁䅅䅁啁䭁䭃桶䅅䅁䅁䍄䉁䅁䅁䅂䅁䅁䅍䅄䅁䅁䅯睹䅁䅁䅯权䅁䅁䅯兡䅑䅁䅅䅁䉁䅁䅁兂䩄牤昶楇ㄯ睐杷允䅁䅁䅑䅁䑁䅁䅷䅁䭁䱁䉳䅁䭁䉁䅅䅁䭁䝁䕉䅁䉁䅁䅁允䅁䉁䅑佑䱐睍䅁䅁䵁䅉䅅䅁䕁䅁䅁睁䵁䅁䅁权䉃䅁䅁权䭁䅁䅁权捂䅂䅁允䅁䅁䅅䅁䙁䱁敧敨剴䩵⼴䍄䉁䅁䅁䅂䅁䅁䅍䅄䅁䅁䅯䅍䅅䅁䅯权䅁䅁䅯兂䅁䅁䅅䅁䉁䅁䅁兂㝁〳丫㉬眷睐杷允䅁䅁䅑䅁䑁䅁䅷䅁䭁䙁䈸䅁䭁䅁䅑䅁䭁䕁䔰䅁䉁䅁䅁允䅁䉁䅑䈹橁䅁䅁䅁䵁䅉䅅䅁䕁䅁䅁睁䵁䅁䅁权汁䅁䅁权䕁䅁䅁权歂䅂䅁允䅁䅁䅅䅁啁䥁噃䅍䅁䅁䅁䍄䉁䅁䅁䅂䅁䅁䅍䅄䅁䅁䅯眶䅁䅁䅯权䅁䅁䅯䅂䅉䅁䅅䅁䉁䅁䅁兂㕁䵴㉨灶䈸䅑杷允䅁䅁䅑䅁䑁䅁䅷䅁䭁䕁䉕䅁䭁䉁䅅䅁䭁䕁䕯䅁䉁䅁䅁允䅁䉁䅑偷䉘䅋䅁䅁䵁䅉䅅䅁䕁䅁䅁睁䵁䅁䅁权㍁允䅁权剁䅁䅁权⽄允䅁允䅁䅁䅅䅁啁䩁噄䍳䅕䅁䅁䍄䉁䅁䅁䅂䅁䅁䅍䅄䅁䅁䅯杋䅁䅁䅯充䅁䅁䅯杗䅑䅁䅅䅁䉁䅁䅁䅆杂䅪伸䅁䅁䅁杷允䅁䅁䅑䅁䑁䅁䅷䅁䭁䭁䈸䅁䭁䅁䅯䅁䭁䙁䕕䅁䉁䅁䅁允䅁䅁䅕䵱䱚㑎䉬歃䵁䅉䅅䅁䕁䅁䅁睁䵁䅁䅁权い䅁䅁权䭁䅁䅁权㙁䅂䅁允䅁䅁䅅䅁䙁䡁焹䡶呓䵇⽑䍄䉁䅁䅁䅂䅁䅁䅍䅄䅁䅁䅯睳䅅䅁䅯权䅁䅁䅯兂䅁䅁䅅䅁䉁䅁䅁兂摄䅊䉡公湍䅑杷允䅁䅁䅑䅁䑁䅁䅷䅁䭁偁䅍䅁䭁䉁䅅䅁䭁䅁䍑䅁䉁䅁䅁允䅁䉁䅑䡧㝍兄䅁䅁䵁䅉䅅䅁䕁䅁䅁睁䵁䅁䅁权㕄䅁䅁权剁䅁䅁权湂䅂䅁允䅁䅁䅅䅁啁䵁㡃楙䄸䅁䅁䍄䉁䅁䅁䅂䅁䅁䅍䅄䅁䅁䅯眸䅁䅁䅯权䅁䅁䅯䅂䅉䅁䅅䅁䉁䅁䅁兂敂歵䵫楁⽶睐杷允䅁䅁䅑䅁䑁䅁䅷䅁䭁䅁䄸䅁䭁䉁䅅䅁䭁䙁䕳䅁䉁䅁䅁允䅁䉁䅑䑧䍍睏䅁䅁䵁䅉䅅䅁䕁䅁䅁睁䵁䅁䅁权㉄允䅁权剁䅁䅁权摂䅂䅁允䅁䅁䅅䅁啁䵁⭄氰䅫䅁䅁䍄䉁䅁䅁䅂䅁䅁䅍䅄䅁䅁䅯杍䅅䅁䅯充䅁䅁䅯兂䅁䅁䅅䅁䉁䅁䅁䅆呃㜷䑉䅁䅁䅁杷允䅁䅁䅑䅁䑁䅁䅷䅁䭁䵁䉷䅁䭁䅁䅑䅁䭁䙁䕅䅁䉁䅁䅁允䅁䉁䅑䅅㐯允䅁䅁䵁䅉䅅䅁䕁䅁䅁睁䵁䅁䅁权煁允䅁权剁䅁䅁权啂䅂䅁允䅁䅁䅅䅁啁䉁䝁兮䅙䅁䅁䍄䉁䅁䅁䅂䅁䅁䅍䅄䅁䅁䅯杭䅅䅁䅯充䅁䅁䅯杓䅑䅁䅅䅁䉁䅁䅁䅆䅂坎䨰䅁䅁䅁杷允䅁䅁䅑䅁䑁䅁䅷䅁䭁䉁䄸䅁䭁䅁䅑䅁䭁䝁䕑䅁䉁䅁䅁允䅁䉁䅑楑丸䅁䅁䅁䵁䅉䅅䅁䕁䅁䅁睁䵁䅁䅁权瑃䅁䅁权䉁杁䅁权䙁杁䅁允䅁䅁䅅䅁䙁䅁䭦昸䝍摣䅰䍄䉁䅁䅁䅂䅁䅁䅍䅄䅁䅁䅯杈䅁䅁䅯充䅁䅁䅯䅂䅉䅁䅅䅁䉁䅁䅁䅆䅁䡰晧䅁䅁䅁杷允䅁䅁䅑䅁䑁䅁䅷䅁䭁䙁䉳䅁䭁䅁䅯䅁䭁䅁䍑䅁䉁䅁䅁允䅁䅁䅕⼵灵搸乊歂䵁䅉䅅䅁䕁䅁䅁睁䵁䅁䅁权㥂允䅁权剁䅁䅁权橂䅂䅁允䅁䅁䅅䅁啁䭁䑂稱䅕䅁䅁䍄䉁䅁䅁䅂䅁䅁䅍䅄䅁䅁䅯睈䅁䅁䅯充䅁䅁䅯䅂䅉䅁䅅䅁䉁䅁䅁䅆䅂卦即䅁䅁䅁杷允䅁䅁䅑䅁䑁䅁䅷䅁䭁䭁䉷䅁䭁䉁䅅䅁䭁䕁䔰䅁䉁䅁䅁允䅁䉁䅑䑣啵䅅䅁䅁䵁䅉䅅䅁䕁䅁䅁睁䵁䅁䅁权㕄䅁䅁权剁䅁䅁权䱂䅂䅁允䅁䅁䅅䅁啁䵁穂破䄸䅁䅁䍄䉁䅁䅁䅂䅁䅁䅍䅄䅁䅁䅯䅫䅅䅁䅯䅂䅁䅁䅯䅘䅑䅁䅅䅁䉁䅁䅁䅆桂眱䅉䅁䅁䅁杷允䅁䅁䅑䅁䑁䅁䅷䅁䭁䍁䅷䅁䭁䉁䅅䅁䭁䅁䍑䅁䉁䅁䅁允䅁䉁䅑䭷⬯䅂䅁䅁䵁䅉䅅䅁䕁䅁䅁睁䵁䅁䅁权汄䅁䅁权䭁䅁䅁权煂䅂䅁允䅁䅁䅅䅁䙁䍁捬㡪ㅌ䱋⽹䍄䉁䅁䅁䅂䅁䅁䅍䅄䅁䅁䅯朲䅅䅁䅯权䅁䅁䅯杏䅑䅁䅅䅁䉁䅁䅁兂允䑗ね䡹⭡睐杷允䅁䅁䅑䅁䑁䅁䅷䅁䭁䡁䅯䅁䭁䅁䅑䅁䭁䕁䔸䅁䉁䅁䅁允䅁䅁䅯睒䅁䅁杷允䅁䅁䅑䅁䑁䅁䅷䅁䭁䑁䈰䅁䭁䉁䅅䅁䭁䑁䕫䅁䉁䅁䅁允䅁䉁䅑䝁䭅兄䅁䅁䵁䅉䅅䅁䕁䅁䅁睁䵁䅁䅁权䅃允䅁权䭁䅁䅁权䕁杁䅁允䅁䅁䅅䅁䙁䍁扐堫焵䅶䅨䍄䉁䅁䅁䅂䅁䅁䅍䅄䅁䅁䅯眶䅁䅁䅯䅂䅁䅁䅯兂䅁䅁䅅䅁䉁䅁䅁䅆杂歇䡷䅁䅁䅁杷允䅁䅁䅑䅁䑁䅁䅷䅁䭁䑁䉫䅁䭁䅁䅑䅁䭁䅁䍑䅁䉁䅁䅁允䅁䉁䅑䍱䔷䅁䅁䅁䵁䅉䅅䅁䕁䅁䅁睁䵁䅁䅁权呂䅁䅁权䭁䅁䅁权䕁杁䅁允䅁䅁䅅䅁䙁䝁㝑〳丫睬䅨䍄䉁䅁䅁䅂䅁䅁䅍䅄䅁䅁䅯眱䅁䅁䅯充䅁䅁䅯䅂䅉䅁䅅䅁䉁䅁䅁䅆䅁栰⬷允䅁䅁杷允䅁䅁䅑䅁䑁䅁䅷䅁䭁䍁䅷䅁䭁䉁䅅䅁䭁䑁䕯䅁䉁䅁䅁允䅁䉁䅑䭧㝌䅂䅁䅁䵁䅉䅅䅁䕁䅁䅁睁䵁䅁䅁权奃䅁䅁权剁䅁䅁权䱂䅂䅁允䅁䅁䅅䅁啁䕁㕃桖䄴䅁䅁䍄䉁䅁䅁䅂䅁䅁䅍䅄䅁䅁䅯杔䅁䅁䅯权䅁䅁䅯睚䅑䅁䅅䅁䉁䅁䅁兂䱄啯㉗⼸眳睐杷允䅁䅁䅑䅁䑁䅁䅷䅁䭁偁䅧䅁䭁䉁䅅䅁䭁䅁䍑䅁䉁䅁䅁允䅁䉁䅑䠴䝰杄䅁䅁䵁䅉䅅䅁䕁䅁䅁睁䵁䅁䅁权剄允䅁权䭁䅁䅁权湂䅂䅁允䅁䅁䅅䅁䙁偁⭰牡へ⭫⽷䍄䉁䅁䅁䅂䅁䅁䅍䅄䅁䅁䅯睷䅅䅁䅯权䅁䅁䅯䅡䅑䅁䅅䅁䉁䅁䅁兂杂搵楁⼲坮睐杷允䅁䅁䅑䅁䑁䅁䅷䅁䭁䙁䅣䅁䭁䅁䅑䅁䭁䙁䕧䅁䉁䅁䅁允䅁䉁䅑㙍乣䅁䅁䅁䵁䅉䅅䅁䕁䅁䅁睁䵁䅁䅁权乁允䅁权䉁杁䅁权䙁杁䅁允䅁䅁䅅䅁䙁䉁摫䥫㝒瑱䅎䍄䉁䅁䅁䅂䅁䅁䅍䅄䅁䅁䅯兯䅁䅁䅯䅂䅁䅁䅯杙䅑䅁䅅䅁䉁䅁䅁䅆潁佊䅕䅁䅁䅁杷允䅁䅁䅑䅁䑁䅁䅷䅁䭁乁䅣䅁䭁䅁䅯䅁䭁䅁䍑䅁䉁䅁䅁允䅁䅁䅕䅄牉硨婢ぁ䵁䅉䅅䅁䕁䅁䅁睁䵁䅁䅁权牂允䅁权䕁䅁䅁权呂䅂䅁允䅁䅁䅅䅁䭁䕁䅣䅁䵁䅉䅅䅁䕁䅁䅁睁䵁䅁䅁权啂䅁䅁权剁䅁䅁权䕁杁䅁允䅁䅁䅅䅁啁䅁㍂硒䄴䅁䅁䍄䉁䅁䅁䅂䅁䅁䅍䅄䅁䅁䅯䄴䅁䅁䅯允䅉䅁䅯兂䅉䅁䅅䅁䉁䅁䅁兂㉂晖側䡬楢䅑杷允䅁䅁䅑䅁䑁䅁䅷䅁䭁䑁䉁䅁䭁䉁䅅䅁䭁䙁䕯䅁䉁䅁䅁允䅁䉁䅑䤲㍗睁䅁䅁䵁䅉䅅䅁䕁䅁䅁睁䵁䅁䅁权慁允䅁权剁䅁䅁权求䅂䅁允䅁䅁䅅䅁啁䵁婁䉔䅅䅁䅁䍄䉁䅁䅁䅂䅁䅁䅍䅄䅁䅁䅯杨䅁䅁䅯䅂䅁䅁䅯䅘䅑䅁䅅䅁䉁䅁䅁䅆䅄䝣䅕䅁䅁䅁杷允䅁䅁䅑䅁䑁䅁䅷䅁䭁䉁䉕䅁䭁䉁䅅䅁䭁䅁䍑䅁䉁䅁䅁允䅁䉁䅑兢歒杋䅁䅁䵁䅉䅅䅁䕁䅁䅁睁䵁䅁䅁权睄允䅁权䭁䅁䅁权楂䅂䅁允䅁䅁䅅䅁䙁䥁䌯匹捨硄䅂䍄䉁䅁䅁䅂䅁䅁䅍䅄䅁䅁䅯兪䅁䅁䅯䅂䅁䅁䅯睚䅑䅁䅅䅁䉁䅁䅁䅆婂穪䅙䅁䅁䅁杷允䅁䅁䅑䅁䑁䅁䅷䅁䭁䉁䅑䅁䭁䉁䅅䅁䭁䝁䕯䅁䉁䅁䅁允䅁䉁䅑䵑㕯充䅁䅁䵁䅉䅅䅁䕁䅁䅁睁䵁䅁䅁权㡄允䅁权剁䅁䅁权硁䅂䅁允䅁䅁䅅䅁啁䅁乃䉆䅧䅁䅁䍄䉁䅁䅁䅂䅁䅁䅍䅄䅁䅁䅯睉䅁䅁䅯䅂䅁䅁䅯睕䅑䅁䅅䅁䉁䅁䅁䅆䅄䉡䅍䅁䅁䅁杷允䅁䅁䅑䅁䑁䅁䅷䅁䭁䍁䅉䅁䭁䅁䅯䅁䭁䕁䕯䅁䉁䅁䅁允䅁䅁䅕噎㘶兓䍷啁䵁䅉䅅䅁䕁䅁䅁睁䵁䅁䅁权穄䅁䅁权剁䅁䅁权塂䅂䅁允䅁䅁䅅䅁啁䵁牄䅵䄴䅁䅁䍄䉁䅁䅁䅂䅁䅁䅍䅄䅁䅁䅯入䅁䅁䅯权䅁䅁䅯睔䅑䅁䅅䅁䉁䅁䅁权䡂䅁䅁䍄䉁䅁䅁䅂䅁䅁䅍䅄䅁䅁䅯儰䅁䅁䅯䅂䅁䅁䅯兖䅑䅁䅅䅁䉁䅁䅁䅆啁眴䅍䅁䅁䅁杷允䅁䅁䅑䅁䑁䅁䅷䅁䭁䙁䉁䅁䭁䅁䅯䅁䭁䝁䕍䅁䉁䅁䅁允䅁䅁䅕扉祂䩡瑈䐷䴸䅉䅅䅁䕁䅁䅁睁䵁䅁䅁权療允䅁权䭁䅁䅁权歂䅂䅁允䅁䅁䅅䅁䙁䙁㑋潈牘晕⼴䍄䉁䅁䅁䅂䅁䅁䅍䅄䅁䅁䅯杬䅅䅁䅯权䅁䅁䅯杕䅑䅁䅅䅁䉁䅁䅁兂允䑗ね䡹煢睐杷允䅁䅁䅑䅁䑁䅁䅷䅁䭁䙁䅯䅁䭁䅁䅑䅁䭁䝁䕉䅁䉁䅁䅁允䅁䉁䅑䝱樷䅁䅁䅁䵁䅉䅅䅁䕁䅁䅁睁䵁䅁䅁权硂䅁䅁权䕁䅁䅁权卂䅂䅁允䅁䅁䅅䅁啁䅁牬元䅁䅁䅁䍄䉁䅁䅁䅂䅁䅁䅍䅄䅁䅁䅯朷䅁䅁䅯充䅁䅁䅯䅂䅉䅁䅅䅁䉁䅁䅁䅆兂湉䍣䅁䅁䅁杷允䅁䅁䅑䅁䑁䅁䅷䅁䭁䩁䉙䅁䭁䉁䅅䅁䭁䙁䕳䅁䉁䅁䅁允䅁䉁䅑䥇㝍杉䅁䅁䵁䅉䅅䅁䕁䅁䅁睁䵁䅁䅁权杂䅁䅁权䭁䅁䅁权⽄允䅁允䅁䅁䅅䅁䙁䅁坒楄礲呶䄱䍄䉁䅁䅁䅂䅁䅁䅍䅄䅁䅁䅯睄䅅䅁䅯充䅁䅁䅯䅂䅉䅁䅅䅁䉁䅁䅁䅆䅂塄噚䅁䅁䅁杷允䅁䅁䅑䅁䑁䅁䅷䅁䭁䉁䅑䅁䭁䉁䅅䅁䭁䕁䕳䅁䉁䅁䅁允䅁䉁䅑䙉末杅䅁䅁䵁䅉䅅䅁䕁䅁䅁睁䵁䅁䅁权敃允䅁权䕁䅁䅁权䙁䅁䅁允䅁䅁䅅䅁啁䡁硺睎䅁䅁䅁䍄䉁䅁䅁䅂䅁䅁䅍䅄䅁䅁䅯兒䅁䅁䅯充䅁䅁䅯杕䅑䅁䅅䅁䉁䅁䅁䅆䅂煨䘱䅁䅁䅁杷允䅁䅁䅑䅁䑁䅁䅷䅁䭁䩁䈸䅁䭁䅁䅑䅁䭁䅁䅕䅁䉁䅁䅁允䅁䉁䅑䉓支䅁䅁䅁䵁䅉䅅䅁䕁䅁䅁睁䵁䅁䅁权十䅁䅁权䕁䅁䅁权䕁杁䅁允䅁䅁䅅䅁啁䵁⽺兕䅁䅁䅁䍄䉁䅁䅁䅂䅁䅁䅍䅄䅁䅁䅯杙䅁䅁䅯充䅁䅁䅯睙䅑䅁䅅䅁䉁䅁䅁䅆䅄䄶杖䅁䅁䅁杷允䅁䅁䅑䅁䑁䅁䅷䅁䭁佁䅣䅁䭁䅁䅯䅁䭁䕁䔴䅁䉁䅁䅁允䅁䅁䅕㡪ㅌ䙋偹歁䵁䅉䅅䅁䕁䅁䅁睁䵁䅁䅁权杁允䅁权剁䅁䅁权塂䅂䅁允䅁䅁䅅䅁啁䉁灄睄䅙䅁䅁䍄䉁䅁䅁䅂䅁䅁䅍䅄䅁䅁䅯儲䅁䅁䅯权䅁䅁䅯䅂䅉䅁䅅䅁䉁䅁䅁兂䡃瑆佮㤹婍䅑杷允䅁䅁䅑䅁䑁䅁䅷䅁䭁䉁䈸䅁䭁䅁䅑䅁䭁䅁䍑䅁䉁䅁䅁允䅁䉁䅑潨甸䅁䅁䅁䵁䅉䅅䅁䕁䅁䅁睁䵁䅁䅁权䵂䅁䅁权剁䅁䅁权䕁杁䅁允䅁䅁䅅䅁啁䭁潯兺䅣䅁䅁䍄䉁䅁䅁䅂䅁䅁䅍䅄䅁䅁䅯睶䅁䅁䅯权䅁䅁䅯䅚䅑䅁䅅䅁䉁䅁䅁兂⽂牡へ硫啪睐杷允䅁䅁䅑䅁䑁䅁䅷䅁䭁䕁䉑䅁䭁䅁䅑䅁䭁䙁䕅䅁䉁䅁䅁允䅁䉁䅑䑫睚䅁䅁䅁䵁䅉䅅䅁䕁䅁䅁睁䵁䅁䅁权扃允䅁权剁䅁䅁权䕁杁䅁允䅁䅁䅅䅁啁䍁䱃硢䅉䅁䅁䍄䉁䅁䅁䅂䅁䅁䅍䅄䅁䅁䅯䅄䅁䅁䅯䅂䅁䅁䅯兂䅁䅁䅅䅁䉁䅁䅁䅆歄䉇䅣䅁䅁䅁杷允䅁䅁䅑䅁䑁䅁䅷䅁䭁䕁䅅䅁䭁䅁䅯䅁䭁䅁䍑䅁䉁䅁䅁允䅁䅁䅕䬯确欰椱䱫䴸䅉䅅䅁䕁䅁䅁睁䵁䅁䅁权䥂䅁䅁权剁䅁䅁权䕁杁䅁允䅁䅁䅅䅁啁䱁ぃ䅉䅷䅁䅁䍄䉁䅁䅁䅂䅁䅁䅍䅄䅁䅁䅯杂䅅䅁䅯䅂䅁䅁䅯睎䅑䅁䅅䅁䉁䅁䅁䅆橄祏䄴䅁䅁䅁杷允䅁䅁䅑䅁䑁䅁䅷䅁䭁䱁䅁䅁䭁䅁䅑䅁䭁䙁䕅䅁䉁䅁䅁允䅁䉁䅑䝂䤸䅁䅁䅁䵁䅉䅅䅁䕁䅁䅁睁䵁䅁䅁权慁䅁䅁权剁䅁䅁权䕁杁䅁允䅁䅁䅅䅁啁䡁番䅆䅫䅁䅁䍄䉁䅁䅁䅂䅁䅁䅍䅄䅁䅁䅯眵䅁䅁䅯充䅁䅁䅯睕䅑䅁䅅䅁䉁䅁䅁䅆摁敃䑉䅁䅁䅁杷允䅁䅁䅑䅁䑁䅁䅷䅁䭁䙁䅅䅁䭁䉁䅅䅁䭁䙁䔸䅁䉁䅁䅁允䅁䉁䅑䱁体兄䅁䅁䵁䅉䅅䅁䕁䅁䅁睁䵁䅁䅁权橃䅁䅁权䭁䅁䅁权兂䅂䅁允䅁䅁䅅䅁䙁䑁ね䡹⭡睮䅰䍄䉁䅁䅁䅂䅁䅁䅍䅄䅁䅁䅯䄯䅁䅁䅯允䅉䅁䅯睁䅉䅁䅅䅁䉁䅁䅁兂潄硱倴全坮䅑杷允䅁䅁䅑䅁䑁䅁䅷䅁䭁䕁䄰䅁䭁䅁䅯䅁䭁䙁䕳䅁䉁䅁䅁允䅁䅁䅕浔光䑗ね䕇䵁䅉䅅䅁䕁䅁䅁睁䵁䅁䅁权瑃䅁䅁权䭁䅁䅁权䕂䅂䅁允䅁䅁䅅䅁䙁䵁㉬灶愸㝌⼰䍄䉁䅁䅁䅂䅁䅁䅍䅄䅁䅁䅯兵䅅䅁䅯权䅁䅁䅯兂䅁䅁䅅䅁䉁䅁䅁兂䡃瑆佮ㄹ婍䅷杷允䅁䅁䅑䅁䑁䅁䅷䅁䭁䙁䅫䅁䭁䅁䅑䅁䭁䙁䕣䅁䉁䅁䅁允䅁䉁䅑䉅䄵䅁䅁䅁䵁䅉䅅䅁䕁䅁䅁睁䵁䅁䅁权ㅃ允䅁权䭁䅁䅁权佂䅂䅁允䅁䅁䅅䅁䙁䑁積積積⭍⽣䍄䉁䅁䅁䅂䅁䅁䅍䅄䅁䅁䅯睁䅁䅁䅯充䅁䅁䅯杗䅑䅁䅅䅁䉁䅁䅁䅆兄䩇啑䅁䅁䅁杷允䅁䅁䅑䅁䑁䅁䅷䅁䭁䑁䅳䅁䭁䅁䍅䅁䭁䅁䍕䅁䉁䅁䅁允䅁䅁䅕㕲㐸祘䑚〶䵁䅉䅅䅁䕁䅁䅁睁䵁䅁䅁权奁䅁䅁权剁䅁䅁权扂䅂䅁允䅁䅁䅅䅁啁偁㑨睑䅯䅁䅁䍄䉁䅁䅁䅂䅁䅁䅍䅄䅁䅁䅯杘䅁䅁䅯权䅁䅁䅯睎䅑䅁䅅䅁䉁䅁䅁兂歃䑣䬰㘱䑍䅑杷允䅁䅁䅑䅁䑁䅁䅷䅁䭁䭁䅁䅁䭁䉁䅅䅁䭁䕁䔰䅁䉁䅁䅁允䅁䉁䅑䩏扵䅇䅁䅁䵁䅉䅅䅁䕁䅁䅁睁䵁䅁䅁权䥄䅁䅁权䕁䅁䅁权䭂䅂䅁允䅁䅁䅅䅁啁䍁奪杓䅁䅁䅁䍄䉁䅁䅁䅂䅁䅁䅍䅄䅁䅁䅯儲䅁䅁䅯权䅁䅁䅯䅡䅑䅁䅅䅁䉁䅁䅁兂湁免獩䙈䍯䅑杷允䅁䅁䅑䅁䑁䅁䅷䅁䭁䑁䉁䅁䭁䉁䅅䅁䭁䅁䍑䅁䉁䅁䅁允䅁䉁䅑䅹桳杂䅁䅁䵁䅉䅅䅁䕁䅁䅁睁䵁䅁䅁权癄允䅁权䭁䅁䅁权婂䅂䅁允䅁䅁䅅䅁䙁佁㙆䭆䠵昴⽧䍄䉁䅁䅁䅂䅁䅁䅍䅄䅁䅁䅯睚䅁䅁䅯䅂䅁䅁䅯兂䅁䅁䅅䅁䉁䅁䅁䅆䥄杵䈰䅁䅁䅁杷允䅁䅁䅑䅁䑁䅁䅷䅁䭁䕁䉯䅁䭁䅁䅯䅁䭁䅁䅕䅁䉁䅁䅁允䅁䅁䅕兊䉡啬䱏啅䵁䅉䅅䅁䕁䅁䅁睁䵁䅁䅁权い䅁䅁权䭁䅁䅁权潂䅂䅁允䅁䅁䅅䅁䙁佁汏㡭村偳⽯䍄䉁䅁䅁䅂䅁䅁䅍䅄䅁䅁䅯兎䅅䅁䅯充䅁䅁䅯睘䅑䅁䅅䅁䉁䅁䅁䅆睃契塍䅁䅁䅁杷允䅁䅁䅑䅁䑁䅁䅷䅁䭁䩁䉉䅁䭁䉁䅅䅁䭁䙁䔸䅁䉁䅁䅁允䅁䉁䅑儹䍇䅃䅁䅁䵁䅉䅅䅁䕁䅁䅁睁䵁䅁䅁权睁允䅁权䭁䅁䅁权䕁杁䅁允䅁䅁䅅䅁䙁偁⭰牡へ⭫⽧䍄䉁䅁䅁䅂䅁䅁䅍䅄䅁䅁䅯杘䅅䅁䅯䅂䅁䅁䅯兘䅑䅁䅅䅁䉁䅁䅁䅆獄睦䅣䅁䅁䅁杷允䅁䅁䅑䅁䑁䅁䅷䅁䭁䕁䅑䅁䭁䅁䅯䅁䭁䝁䕫䅁䉁䅁䅁允䅁䅁䅕匳䝑婧䑖穹䴸䅉䅅䅁䕁䅁䅁睁䵁䅁䅁权㑁允䅁权剁䅁䅁权䕁杁䅁允䅁䅁䅅䅁啁䕁い剥䅯䅁䅁䍄䉁䅁䅁䅂䅁䅁䅍䅄䅁䅁䅯䅣䅅䅁䅯充䅁䅁䅯条䅑䅁䅅䅁䉁䅁䅁䅆䅃唱⽷䅁䅁䅁杷允䅁䅁䅑䅁䑁䅁䅷䅁䭁䭁䅍䅁䭁䅁䅑䅁䭁䅁䍑䅁䉁䅁䅁允䅁䉁䅑䨸㄰权䅁䅁䵁䅉䅅䅁䕁䅁䅁睁䵁䅁䅁权流允䅁权剁䅁䅁权扂䅂䅁允䅁䅁䅅䅁啁䡁硄眵䅳䅁䅁䍄䉁䅁䅁䅂䅁䅁䅍䅄䅁䅁䅯䅎䅅䅁䅯䅂䅁䅁䅯䅕䅑䅁䅅䅁䉁䅁䅁权䡂䅁䅁䍄䉁䅁䅁䅂䅁䅁䅍䅄䅁䅁䅯䄸䅁䅁䅯充䅁䅁䅯䅡䅑䅁䅅䅁䉁䅁䅁䅆䅃歨扷䅁䅁䅁杷允䅁䅁䅑䅁䑁䅁䅷䅁䭁䍁䉣䅁䭁䅁䅯䅁䭁䙁䔴䅁䉁䅁䅁允䅁䅁䅕䝭匴㡧䭄吷䴸䅉䅅䅁䕁䅁䅁睁䵁䅁䅁权佂䅁䅁权䭁䅁䅁权⽄允䅁允䅁䅁䅅䅁䙁䝁光䑗ね䅹䅸䍄䉁䅁䅁䅂䅁䅁䅍䅄䅁䅁䅯儸䅁䅁䅯䅂䅁䅁䅯䅂䅉䅁䅅䅁䉁䅁䅁䅆㙁摢䉍䅁䅁䅁杷允䅁䅁䅑䅁䑁䅁䅷䅁䭁䡁䉅䅁䭁䉁䅅䅁䭁䙁䕷䅁䉁䅁䅁允䅁䉁䅑䕣婏䅃䅁䅁䵁䅉䅅䅁䕁䅁䅁睁䵁䅁䅁权橁允䅁权䕁䅁䅁权佂䅂䅁允䅁䅁䅅䅁啁䑁樶䅋䅁䅁䅁䍄䉁䅁䅁䅂䅁䅁䅍䅄䅁䅁䅯儸䅁䅁䅯权䅁䅁䅯䅂䅉䅁䅅䅁䉁䅁䅁兂⽂牡へ硫塧䅑杷允䅁䅁䅑䅁䑁䅁䅷䅁䭁䥁䈰䅁䭁䅁䅑䅁䭁䕁䔰䅁䉁䅁䅁允䅁䉁䅑䭪伷䅁䅁䅁䵁䅉䅅䅁䕁䅁䅁睁䵁䅁䅁权佄允䅁权剁䅁䅁权卂䅂䅁允䅁䅁䅅䅁啁䥁䑨睇䄸䅁䅁䍄䉁䅁䅁䅂䅁䅁䅍䅄䅁䅁䅯睭䅁䅁䅯䅂䅁䅁䅯䅡䅑䅁䅅䅁䉁䅁䅁䅆䅂卓䅳䅁䅁䅁杷允䅁䅁䅑䅁䑁䅁䅷䅁䭁偁䅣䅁䭁䉁䅅䅁䭁䅁䍑䅁䉁䅁䅁允䅁䉁䅑䩷瘷村䅁䅁䵁䅉䅅䅁䕁䅁䅁睁䵁䅁䅁权㥄䅁䅁权䭁䅁䅁权䙁䅁䅁允䅁䅁䅅䅁䙁䵁ㅐ䙋偹桑䄹䍄䉁䅁䅁䅂䅁䅁䅍䅄䅁䅁䅯睢䅅䅁䅯充䅁䅁䅯䅗䅑䅁䅅䅁䉁䅁䅁䅆䅃䑔慉䅁䅁䅁杷允䅁䅁䅑䅁䑁䅁䅷䅁䭁䙁䉉䅁䭁䉁䅅䅁䭁䙁䕍䅁䉁䅁䅁允䅁䉁䅑䥷摖䅉䅁䅁䵁䅉䅅䅁䕁䅁䅁睁䵁䅁䅁权䅄允䅁权䭁䅁䅁权䱂䅂䅁允䅁䅁䅅䅁䭁䕁䅣䅁䵁䅉䅅䅁䕁䅁䅁睁䵁䅁䅁权潄䅁䅁权剁䅁䅁权浂䅂䅁允䅁䅁䅅䅁啁䉁䥁穯䅣䅁䅁䍄䉁䅁䅁䅂䅁䅁䅍䅄䅁䅁䅯眹䅁䅁䅯权䅁䅁䅯䅂䅉䅁䅅䅁䉁䅁䅁兂䵁楁䡵瑆剫䅷杷允䅁䅁䅑䅁䑁䅁䅷䅁䭁䭁䅫䅁䭁䉁䅅䅁䭁䝁䕁䅁䉁䅁䅁允䅁䉁䅑䱧杰杍䅁䅁䵁䅉䅅䅁䕁䅁䅁睁䵁䅁䅁权楂允䅁权䕁䅁䅁权塂䅂䅁允䅁䅁䅅䅁啁䍁湄睈䅅䅁䅁䍄䉁䅁䅁䅂䅁䅁䅍䅄䅁䅁䅯䄸䅅䅁䅯充䅁䅁䅯杘䅑䅁䅅䅁䉁䅁䅁䅆䅃⭢呧䅁䅁䅁杷允䅁䅁䅑䅁䑁䅁䅷䅁䭁䕁䉉䅁䭁䅁䅯䅁䭁䅁䍑䅁䉁䅁䅁允䅁䅁䅕䬸䝦穓䩥稫䴸䅉䅅䅁䕁䅁䅁睁䵁䅁䅁权求䅁䅁权䭁䅁䅁权⽄允䅁允䅁䅁䅅䅁䙁䥁獴⼵灵昸⽁䍄䉁䅁䅁䅂䅁䅁䅍䅄䅁䅁䅯䄱䅅䅁䅯权䅁䅁䅯兡䅑䅁䅅䅁䉁䅁䅁权䡂䅁䅁䍄䉁䅁䅁䅂䅁䅁䅍䅄䅁䅁䅯䅔䅁䅁䅯䅂䅁䅁䅯睘䅑䅁䅅䅁䉁䅁䅁䅆䡂歬䅁䅁䅁䅁杷允䅁䅁䅑䅁䑁䅁䅷䅁䭁偁䉑䅁䭁䅁䅯䅁䭁䝁䕯䅁䉁䅁䅁允䅁䅁䅕䅁䅁䅁䅁樸䴸䅉䅅䅁䕁䅁䅁睁䵁䅁䅁权硂䅁䅁权䕁䅁䅁权䕁杁䅁允䅁䅁䅅䅁啁䩁呂兎䅁䅁䅁䍄䉁䅁䅁䅂䅁䅁䅍䅄䅁䅁䅯兣䅁䅁䅯充䅁䅁䅯䅂䅉䅁䅅䅁䉁䅁䅁䅆䅁浶䝍䅁䅁䅁杷允䅁䅁䅑䅁䑁䅁䅷䅁䭁䅁䉑䅁䭁䅁䅯䅁䭁䙁䕙䅁䉁䅁䅁允䅁䅁䅕䉵䘶ㄶ㑇啃䵁䅉䅅䅁䕁䅁䅁睁䵁䅁䅁权桁䅁䅁权䭁䅁䅁权⽄允䅁允䅁䅁䅅䅁䙁䙁㕧䵴㉨楐䅴䍄䉁䅁䅁䅂䅁䅁䅍䅄䅁䅁䅯典䅅䅁䅯权䅁䅁䅯睘䅑䅁䅅䅁䉁䅁䅁兂䕁杖琴灳䄰䅑杷允䅁䅁䅑䅁䑁䅁䅷䅁䭁䕁䕫䅁䭁䉁䅅䅁䭁䝁䕁䅁䉁䅁䅁允䅁䅁䅯睚䅉䅁杷允䅁䅁䅑䅁䑁䅁䅷䅁䭁䝁䅙䅁䭁䅁䅯䅁䭁䅁䍑䅁䉁䅁䅁允䅁䅁䅕㑎䉬余兖ぅ䵁䅉䅅䅁䕁䅁䅁睁䵁䅁䅁权穂䅁䅁权䕁䅁䅁权橂䅂䅁允䅁䅁䅅䅁啁䵁桂杭䅉䅁䅁䍄䉁䅁䅁䅂䅁䅁䅍䅄䅁䅁䅯䄲䅁䅁䅯充䅁䅁䅯睓䅑䅁䅅䅁䉁䅁䅁䅆睁㘱慅䅁䅁䅁杷允䅁䅁䅑䅁䑁䅁䅷䅁䭁䝁䉙䅁䭁䅁䅑䅁䭁䕁䔸䅁䉁䅁䅁允䅁䉁䅑偏晸睂䅁䅁䵁䅉䅅䅁䕁䅁䅁睁䵁䅁䅁权䵂允䅁权䕁䅁䅁权䕁杁䅁允䅁䅁䅅䅁啁䭁䑨杧䅁䅁䅁䍄䉁䅁䅁䅂䅁䅁䅍䅄䅁䅁䅯杧䅅䅁䅯权䅁䅁䅯兂䅁䅁䅅䅁䉁䅁䅁兂楃扒穢嘯摑䅑杷允䅁䅁䅑䅁䑁䅁䅷䅁䭁䉁䅳䅁䭁䉁䅅䅁䭁䅁䍑䅁䉁䅁䅁允䅁䉁䅑䥉礸睉䅁䅁䵁䅉䅅䅁䕁䅁䅁睁䵁䅁䅁权杄䅁䅁权䕁䅁䅁权歂䅂䅁允䅁䅁䅅䅁啁䕁㙂睕䅅䅁䅁䍄䉁䅁䅁䅂䅁䅁䅍䅄䅁䅁䅯杚䅅䅁䅯权䅁䅁䅯䅑䅑䅁䅅䅁䉁䅁䅁兂䭁㘱睎児湲睐杷允䅁䅁䅑䅁䑁䅁䅷䅁䭁佁䉑䅁䭁䅁䅯䅁䭁䝁䕅䅁䉁䅁䅁允䅁䅁䅕匶硙䭃捷ぁ䵁䅉䅅䅁䕁䅁䅁睁䵁䅁䅁权坁允䅁权剁䅁䅁权㙁䅂䅁允䅁䅁䅅䅁啁䥁い儫䅫䅁䅁䍄䉁䅁䅁䅂䅁䅁䅍䅄䅁䅁䅯䅤䅅䅁䅯充䅁䅁䅯䅂䅉䅁䅅䅁䉁䅁䅁䅆獂楬䩳䅁䅁䅁杷允䅁䅁䅑䅁䑁䅁䅷䅁䭁䡁䉉䅁䭁䅁䅑䅁䭁䝁䕧䅁䉁䅁䅁允䅁䉁䅑䅡敳䅁䅁䅁䵁䅉䅅䅁䕁䅁䅁睁䵁䅁䅁权㉃允䅁权䭁䅁䅁权㍁䅂䅁允䅁䅁䅅䅁䙁䡁⼰噎㘶剓䅬䍄䉁䅁䅁䅂䅁䅁䅍䅄䅁䅁䅯睇䅁䅁䅯权䅁䅁䅯䅂䅉䅁䅅䅁䉁䅁䅁兂⽁噎㘶兓乷䅑杷允䅁䅁䅑䅁䑁䅁䅷䅁䭁䱁䉅䅁䭁䅁䅯䅁䭁䝁䕯䅁䉁䅁䅁允䅁䅁䅕癱午坔光䐶䴸䅉䅅䅁䕁䅁䅁睁䵁䅁䅁权䡂允䅁权䕁䅁䅁权䕁杁䅁允䅁䅁䅅䅁啁䉁婨䅲䅁䅁䅁䍄䉁䅁䅁䅂䅁䅁䅍䅄䅁䅁䅯䅎䅅䅁䅯权䅁䅁䅯眯䅅䅁䅅䅁䉁䅁䅁兂歂㥏倹婪祦睐杷允䅁䅁䅑䅁䑁䅁䅷䅁䭁䥁䄸䅁䭁䉁䅅䅁䭁䝁䕅䅁䉁䅁䅁允䅁䉁䅑慃敢兓䅁䅁䵁䅉䅅䅁䕁䅁䅁睁䵁䅁䅁权䑁允䅁权剁䅁䅁权䱂䅂䅁允䅁䅁䅅䅁啁䭁偄祑䉧䅁䅁䍄䉁䅁䅁䅂䅁䅁䅍䅄䅁䅁䅯朳䅁䅁䅯充䅁䅁䅯䅂䅉䅁䅅䅁䉁䅁䅁䅆䅃砳兣䅁䅁䅁杷允䅁䅁䅑䅁䑁䅁䅷䅁䭁偁䉣䅁䭁䅁䅯䅁䭁䙁䕑䅁䉁䅁䅁允䅁䅁䅕扌摋㘷䝦あ䵁䅉䅅䅁䕁䅁䅁睁䵁䅁䅁权獂䅁䅁权䕁䅁䅁权噂䅂䅁允䅁䅁䅅䅁啁䑁佂睐䅅䅁䅁䍄䉁䅁䅁䅂䅁䅁䅍䅄䅁䅁䅯儯䅁䅁䅯权䅁䅁䅯眯䅅䅁䅅䅁䉁䅁䅁兂塁挲㌷⭕噍䅑杷允䅁䅁䅑䅁䑁䅁䅷䅁䭁䉁䉳䅁䭁䉁䅅䅁䭁䑁䕫䅁䉁䅁䅁允䅁䉁䅑义灪䅦䅁䅁䵁䅉䅅䅁䕁䅁䅁睁䵁䅁䅁权療允䅁权剁䅁䅁权橂䅂䅁允䅁䅁䅅䅁啁䩁時栱䅳䅁䅁䍄䉁䅁䅁䅂䅁䅁䅍䅄䅁䅁䅯杙䅁䅁䅯䅂䅁䅁䅯杖䅑䅁䅅䅁䉁䅁䅁䅆奁〵䅅䅁䅁䅁杷允䅁䅁䅑䅁䑁䅁䅷䅁䭁佁䉯䅁䭁䅁䅑䅁䭁䝁䕣䅁䉁䅁䅁允䅁䉁䅑䕬啧䅁䅁䅁䵁䅉䅅䅁䕁䅁䅁睁䵁䅁䅁权㍂允䅁权䭁䅁䅁权摂䅂䅁允䅁䅁䅅䅁䙁䭁硲欰椱久⽩䍄䉁䅁䅁䅂䅁䅁䅍䅄䅁䅁䅯睅䅅䅁䅯权䅁䅁䅯杔䅑䅁䅅䅁䉁䅁䅁兂㙄浦㡱䩤獐睐杷允䅁䅁䅑䅁䑁䅁䅷䅁䭁䍁䉑䅁䭁䉁䅅䅁䭁䝁䕍䅁䉁䅁䅁允䅁䉁䅑䕧䠹䅄䅁䅁䵁䅉䅅䅁䕁䅁䅁睁䵁䅁䅁权楁允䅁权䕁䅁䅁权䙁䅁䅁允䅁䅁䅅䅁啁佁呁䅷䅁䅁䅁䍄䉁䅁䅁䅂䅁䅁䅍䅄䅁䅁䅯儵䅅䅁䅯权䅁䅁䅯杕䅑䅁䅅䅁䉁䅁䅁兂癁匳䝑剧摕䅑杷允䅁䅁䅑䅁䑁䅁䅷䅁䭁䡁䉉䅁䭁䅁䅑䅁䭁䙁䔰䅁䉁䅁䅁允䅁䉁䅑䄴啅䅁䅁䅁䵁䅉䅅䅁䕁䅁䅁睁䵁䅁䅁权畃允䅁权䕁䅁䅁权䙁䅁䅁允䅁䅁䅅䅁啁䩁兎睫䅁䅁䅁䍄䉁䅁䅁䅂䅁䅁䅍䅄䅁䅁䅯睺䅅䅁䅯充䅁䅁䅯兖䅑䅁䅅䅁䉁䅁䅁䅆㙃乥捑䅁䅁䅁杷允䅁䅁䅑䅁䑁䅁䅷䅁䭁䙁䅧䅁䭁䅁䅯䅁䭁䙁䕁䅁䉁䅁䅁允䅁䅁䅕硫䕧杖琴橷䴸䅉䅅䅁䕁䅁䅁睁䵁䅁䅁权煄䅁䅁权剁䅁䅁权䕁杁䅁允䅁䅁䅅䅁啁䕁穄朴䅷䅁䅁䍄䉁䅁䅁䅂䅁䅁䅍䅄䅁䅁䅯䅲䅁䅁䅯充䅁䅁䅯兖䅑䅁䅅䅁䉁䅁䅁䅆奂㕃䭣䅁䅁䅁杷允䅁䅁䅑䅁䑁䅁䅷䅁䭁䍁䅁䅁䭁䉁䅅䅁䭁䕁䕳䅁䉁䅁䅁允䅁䉁䅑䘴椵䅇䅁䅁䵁䅉䅅䅁䕁䅁䅁睁䵁䅁䅁权䉄允䅁权䭁䅁䅁权桂䅂䅁允䅁䅁䅅䅁䙁䩁奍䙂余晌⽙䍄䉁䅁䅁䅂䅁䅁䅍䅄䅁䅁䅯杸䅅䅁䅯充䅁䅁䅯䅘䅑䅁䅅䅁䉁䅁䅁䅆䅃癭㉑䅁䅁䅁杷允䅁䅁䅑䅁䑁䅁䅷䅁䭁䭁䅷䅁䭁䅁䅑䅁䭁䕁䔴䅁䉁䅁䅁允䅁䉁䅑䬶㕅䅁䅁䅁䵁䅉䅅䅁䕁䅁䅁睁䵁䅁䅁权䙂䅁䅁权剁䅁䅁权䙁䅁䅁允䅁䅁䅅䅁啁䥁坄〴䅷䅁䅁䍄䉁䅁䅁䅂䅁䅁䅍䅄䅁䅁䅯䅚䅁䅁䅯䅂䅁䅁䅯杗䅑䅁䅅䅁䉁䅁䅁䅆㥂杈䄰䅁䅁䅁杷允䅁䅁䅑䅁䑁䅁䅷䅁䭁佁䅯䅁䭁䅁䅯䅁䭁䅁䍑䅁䉁䅁䅁允䅁䅁䅕呣䬰㘱睎啅䵁䅉䅅䅁䕁䅁䅁睁䵁䅁䅁权塄䅁䅁权剁䅁䅁权乂䅂䅁允䅁䅁䅅䅁啁䡁䑂㕵䌰䅁䅁䍄䉁䅁䅁䅂䅁䅁䅍䅄䅁䅁䅯䅅䅁䅁䅯䅂䅁䅁䅯䅂䅉䅁䅅䅁䉁䅁䅁䅆䅄䑂䅙䅁䅁䅁杷允䅁䅁䅑䅁䑁䅁䅷䅁䭁䅁䉑䅁䭁䉁䅅䅁䭁䙁䕁䅁䉁䅁䅁允䅁䉁䅑䥧偋元䅁䅁䵁䅉䅅䅁䕁䅁䅁睁䵁䅁䅁权畃允䅁权剁䅁䅁权乂䅂䅁允䅁䅁䅅䅁啁乁㕪眳䅣䅁䅁䍄䉁䅁䅁䅂䅁䅁䅍䅄䅁䅁䅯䅗䅅䅁䅯充䅁䅁䅯䅂䅉䅁䅅䅁䉁䅁䅁䅆䅁䠴祂䅁䅁䅁杷允䅁䅁䅑䅁䑁䅁䅷䅁䭁䅁䅣䅁䭁䅁䅯䅁䭁䙁䕑䅁䉁䅁䅁允䅁䅁䅕灳瘳㡰䱚ぁ䵁䅉䅅䅁䕁䅁䅁睁䵁䅁䅁权湁䅁䅁权剁䅁䅁权求䅂䅁允䅁䅁䅅䅁啁䥁扁䝅䅍䅁䅁䍄䉁䅁䅁䅂䅁䅁䅍䅄䅁䅁䅯䅗䅅䅁䅯权䅁䅁䅯䅂䅉䅁䅅䅁䉁䅁䅁兂乃㉬匴で扁䅑杷允䅁䅁䅑䅁䑁䅁䅷䅁䭁䑁䉍䅁䭁䅁䅑䅁䭁䅁䍑䅁䉁䅁䅁允䅁䉁䅑却穨䅁䅁䅁䵁䅉䅅䅁䕁䅁䅁睁䵁䅁䅁权㙂䅁䅁权䭁䅁䅁权扂䅂䅁允䅁䅁䅅䅁䙁䡁灮橊䥅偲⽯䍄䉁䅁䅁䅂䅁䅁䅍䅄䅁䅁䅯睌䅅䅁䅯䅂䅁䅁䅯杏䅑䅁䅅䅁䉁䅁䅁䅆敄祆䅉䅁䅁䅁杷允䅁䅁䅑䅁䑁䅁䅷䅁䭁䩁䉳䅁䭁䅁䅑䅁䭁䝁䕉䅁䉁䅁䅁允䅁䉁䅑䕗杸䅁䅁䅁䵁䅉䅅䅁䕁䅁䅁睁䵁䅁䅁权畂允䅁权䭁䅁䅁权䕁杁䅁允䅁䅁䅅䅁䙁偁湃歸㍳敩⽫䍄䉁䅁䅁䅂䅁䅁䅍䅄䅁䅁䅯䅇䅅䅁䅯䅂䅁䅁䅯䅂䅉䅁䅅䅁䉁䅁䅁䅆杂䩄䍙䅁䅁䅁杷允䅁䅁䅑䅁䑁䅁䅷䅁䭁䍁䅷䅁䭁䉁䅅䅁䭁䙁䕁䅁䉁䅁䅁允䅁䉁䅑䉉汪兂䅁䅁䵁䅉䅅䅁䕁䅁䅁睁䵁䅁䅁权啃䅁䅁权剁䅁䅁权桂䅂䅁允䅁䅁䅅䅁啁䵁㡃楙䄸䅁䅁䍄䉁䅁䅁䅂䅁䅁䅍䅄䅁䅁䅯允䅅䅁䅯䅂䅁䅁䅯䅙䅑䅁䅅䅁䉁䅁䅁䅆杂⭸䅳䅁䅁䅁杷允䅁䅁䅑䅁䑁䅁䅷䅁䭁䉁䉧䅁䭁䉁䅅䅁䭁䅁䍑䅁䉁䅁䅁允䅁䉁䅑煘煤杇䅁䅁䵁䅉䅅䅁䕁䅁䅁睁䵁䅁䅁权浂允䅁权䭁䅁䅁权婂䅂䅁允䅁䅁䅅䅁䙁䝁匸㡧䭄捯⽕䍄䉁䅁䅁䅂䅁䅁䅍䅄䅁䅁䅯睉䅁䅁䅯权䅁䅁䅯杓䅑䅁䅅䅁䉁䅁䅁兂佁扌摋㘷䑣䅑杷允䅁䅁䅑䅁䑁䅁䅷䅁䭁乁䅷䅁䭁䉁䅅䅁䭁䅁䅕䅁䉁䅁䅁允䅁䉁䅑䅣畧䅇䅁䅁䵁䅉䅅䅁䕁䅁䅁睁䵁䅁䅁权㍃允䅁权䭁䅁䅁权䙁䅁䅁允䅁䅁䅅䅁䙁佁㠵穐敖杵䄹䍄䉁䅁䅁䅂䅁䅁䅍䅄䅁䅁䅯睡䅁䅁䅯权䅁䅁䅯䅂䅉䅁䅅䅁䉁䅁䅁兂桁䡳潊敫䌰䅑杷允䅁䅁䅑䅁䑁䅁䅷䅁䭁乁䉑䅁䭁䅁䅑䅁䭁䝁䕙䅁䉁䅁䅁允䅁䉁䅑⬷督䅁䅁䅁䵁䅉䅅䅁䕁䅁䅁睁䵁䅁䅁权啂允䅁权䕁䅁䅁权扂䅂䅁允䅁䅁䅅䅁啁䉁䭩睪䅁䅁䅁䍄䉁䅁䅁䅂䅁䅁䅍䅄䅁䅁䅯兡䅁䅁䅯允䅉䅁䅯兂䅉䅁䅅䅁䉁䅁䅁兂㡁䍮⽍乖楺䅑杷允䅁䅁䅑䅁䑁䅁䅷䅁䭁䱁䅑䅁䭁䅁䅯䅁䭁䙁䕑䅁䉁䅁䅁允䅁䅁䅕硨婢発呤䕁䵁䅉䅅䅁䕁䅁䅁睁䵁䅁䅁权䑃允䅁权剁䅁䅁权硁䅂䅁允䅁䅁䅅䅁啁䅁䭃样䅍䅁䅁䍄䉁䅁䅁䅂䅁䅁䅍䅄䅁䅁䅯䅫䅅䅁䅯权䅁䅁䅯䅙䅑䅁䅅䅁䉁䅁䅁兂敃㘷䝦穓硦睐杷允䅁䅁䅑䅁䑁䅁䅷䅁䭁䅁䉯䅁䭁䅁䍅䅁䭁䅁䍕䅁䉁䅁䅁允䅁䅁䅕扉祂䡡摬唳䵁䅉䅅䅁䕁䅁䅁睁䵁䅁䅁权歁䅁䅁权剁䅁䅁权䙁䅁䅁允䅁䅁䅅䅁啁䕁䥁硤䅍䅁䅁䍄䉁䅁䅁䅂䅁䅁䅍䅄䅁䅁䅯睁䅅䅁䅯充䅁䅁䅯䅂䅉䅁䅅䅁䉁䅁䅁䅆杄⽨㝲䅁䅁䅁杷允䅁䅁䅑䅁䑁䅁䅷䅁䭁䑁䉑䅁䭁䅁䅑䅁䭁䝁䕑䅁䉁䅁䅁允䅁䉁䅑䭷挸䅁䅁䅁䵁䅉䅅䅁䕁䅁䅁睁䵁䅁䅁权流䅁䅁权剁䅁䅁权兂䅂䅁允䅁䅁䅅䅁啁䍁婁䉦䅍䅁䅁䍄䉁䅁䅁䅂䅁䅁䅍䅄䅁䅁䅯睸䅅䅁䅯权䅁䅁䅯睗䅑䅁䅅䅁䉁䅁䅁兂扁㥌欰潂㥈睐杷允䅁䅁䅑䅁䑁䅁䅷䅁䭁乁䄰䅁䭁䉁䅅䅁䭁䙁䕧䅁䉁䅁䅁允䅁䉁䅑乧半权䅁䅁䵁䅉䅅䅁䕁䅁䅁睁䵁䅁䅁权䕁允䅁权剁䅁䅁权䕁杁䅁允䅁䅁䅅䅁啁䥁噂眵䅙䅁䅁䍄䉁䅁䅁䅂䅁䅁䅍䅄䅁䅁䅯睁䅁䅁䅯䅂䅁䅁䅯䅡䅑䅁䅅䅁䉁䅁䅁䅆䅂硧䅫䅁䅁䅁杷允䅁䅁䅑䅁䑁䅁䅷䅁䭁䑁䅙䅁䭁䉁䅅䅁䭁䙁䕅䅁䉁䅁䅁允䅁䉁䅑䭏汎兂䅁䅁䵁䅉䅅䅁䕁䅁䅁睁䵁䅁䅁权⭂允䅁权䭁䅁䅁权奂䅂䅁允䅁䅁䅅䅁䙁偁⭰牡へ㡫⽧䍄䉁䅁䅁䅂䅁䅁䅍䅄䅁䅁䅯睓䅁䅁䅯充䅁䅁䅯䅂䅉䅁䅅䅁䉁䅁䅁䅆䅁獉椸䅁䅁䅁杷允䅁䅁䅑䅁䑁䅁䅷䅁䭁䕁䉉䅁䭁䅁䅯䅁䭁䙁䕯䅁䉁䅁䅁允䅁䅁䅯睒䅁䅁杷允䅁䅁䅑䅁䑁䅁䅷䅁䭁䵁䅫䅁䭁䅁䅑䅁䭁䝁䕫䅁䉁䅁䅁允䅁䉁䅑䑫硫䅁䅁䅁䵁䅉䅅䅁䕁䅁䅁睁䵁䅁䅁权卄䅁䅁权䭁䅁䅁权煂䅂䅁允䅁䅁䅅䅁䙁乁倹婪畤癅⽫䍄䉁䅁䅁䅂䅁䅁䅍䅄䅁䅁䅯朵䅁䅁䅯充䅁䅁䅯睕䅑䅁䅅䅁䉁䅁䅁䅆䅃䝯佷䅁䅁䅁杷允䅁䅁䅑䅁䑁䅁䅷䅁䭁䑁䉣䅁䭁䅁䅯䅁䭁䅁䅕䅁䉁䅁䅁允䅁䅁䅕噈歰㥏倹吸䴸䅉䅅䅁䕁䅁䅁睁䵁䅁䅁权䡃允䅁权䕁䅁䅁权㕁䅂䅁允䅁䅁䅅䅁啁䙁坊睋䅁䅁䅁䍄䉁䅁䅁䅂䅁䅁䅍䅄䅁䅁䅯睳䅁䅁䅯权䅁䅁䅯杏䅑䅁䅅䅁䉁䅁䅁兂硁䭃捷浗呔睐杷允䅁䅁䅑䅁䑁䅁䅷䅁䭁䅁䉑䅁䭁䅁䅯䅁䭁䅁䍑䅁䉁䅁䅁允䅁䅁䅕硢䑋䵷桱ぇ䵁䅉䅅䅁䕁䅁䅁睁䵁䅁䅁权扁允䅁权䕁䅁䅁权䕁杁䅁允䅁䅁䅅䅁啁䍁㥁睕䅑䅁䅁䍄䉁䅁䅁䅂䅁䅁䅍䅄䅁䅁䅯睮䅅䅁䅯充䅁䅁䅯䅘䅑䅁䅅䅁䉁䅁䅁䅆䅂歭歷䅁䅁䅁杷允䅁䅁䅑䅁䑁䅁䅷䅁䭁䝁䈴䅁䭁䉁䅅䅁䭁䝁䕑䅁䉁䅁䅁允䅁䉁䅑䉥摉䅃䅁䅁䵁䅉䅅䅁䕁䅁䅁睁䵁䅁䅁权浄允䅁权䭁䅁䅁权塂䅂䅁允䅁䅁䅅䅁䙁乁乎桙奂兏䅆䍄䉁䅁䅁䅂䅁䅁䅍䅄䅁䅁䅯睰䅅䅁䅯权䅁䅁䅯眯䅅䅁䅅䅁䉁䅁䅁兂允䑗ね䡹䉙䅑杷允䅁䅁䅑䅁䑁䅁䅷䅁䭁䩁䅍䅁䭁䅁䅯䅁䭁䙁䕕䅁䉁䅁䅁允䅁䅁䅯睒䅁䅁杷允䅁䅁䅑䅁䑁䅁䅷䅁䭁䙁䅯䅁䭁䅁䅯䅁䭁䝁䕁䅁䉁䅁䅁允䅁䅁䅕浚浚浚浚䐸䴸䅉䅅䅁䕁䅁䅁睁䵁䅁䅁权呄允䅁权䕁䅁䅁权㍁䅂䅁允䅁䅁䅅䅁啁乁捨䅏䅅䅁䅁䍄䉁䅁䅁䅂䅁䅁䅍䅄䅁䅁䅯兣䅁䅁䅯充䅁䅁䅯杘䅑䅁䅅䅁䉁䅁䅁䅆䅁㙸䝁䅁䅁䅁杷允䅁䅁䅑䅁䑁䅁䅷䅁䭁䅁䉯䅁䭁䅁䅑䅁䭁䙁䕧䅁䉁䅁䅁允䅁䉁䅑䠳⼸䅁䅁䅁䵁䅉䅅䅁䕁䅁䅁睁䵁䅁䅁权ㅁ允䅁权䕁䅁䅁权䙁䅁䅁允䅁䅁䅅䅁啁乁ㅨ兊䅁䅁䅁䍄䉁䅁䅁䅂䅁䅁䅍䅄䅁䅁䅯䅈䅅䅁䅯权䅁䅁䅯兂䅁䅁䅅䅁䉁䅁䅁兂䕂㉩湺㘫穮睐杷允䅁䅁䅑䅁䑁䅁䅷䅁䭁䅁䈰䅁䭁䅁䅑䅁䭁䅁䍑䅁䉁䅁䅁允䅁䉁䅑䜲汸䅁䅁䅁䵁䅉䅅䅁䕁䅁䅁睁䵁䅁䅁权橂允䅁权䕁䅁䅁权䕁杁䅁允䅁䅁䅅䅁啁佁啪睢䅁䅁䅁䍄䉁䅁䅁䅂䅁䅁䅍䅄䅁䅁䅯䄸䅅䅁䅯权䅁䅁䅯免䅑䅁䅅䅁䉁䅁䅁兂䡄穓䩥坑㕄睐杷允䅁䅁䅑䅁䑁䅁䅷䅁䭁䉁䄴䅁䭁䅁䅯䅁䭁䅁䍑䅁䉁䅁䅁允䅁䅁䅕捺䵺䵺䵺歃䵁䅉䅅䅁䕁䅁䅁睁䵁䅁䅁权䅄允䅁权䭁䅁䅁权時䅂䅁允䅁䅁䅅䅁䭁䕁䅣䅁䵁䅉䅅䅁䕁䅁䅁睁䵁䅁䅁权晁䅁䅁权䭁䅁䅁权䕁杁䅁允䅁䅁䅅䅁䙁䍁睇浣剩昷⽙䍄䉁䅁䅁䅂䅁䅁䅍䅄䅁䅁䅯睸䅁䅁䅯充䅁䅁䅯杘䅑䅁䅅䅁䉁䅁䅁䅆捁愸楧䅁䅁䅁杷允䅁䅁䅑䅁䑁䅁䅷䅁䭁䅁䉷䅁䭁䅁䅯䅁䭁䕁䔴䅁䉁䅁䅁允䅁䅁䅕〳丫㉬匴䕄䵁䅉䅅䅁䕁䅁䅁睁䵁䅁䅁权㉁䅁䅁权䭁䅁䅁权䱂䅂䅁允䅁䅁䅅䅁䙁䝁匸㡧䭄兯䅨䍄䉁䅁䅁䅂䅁䅁䅍䅄䅁䅁䅯睷䅅䅁䅯权䅁䅁䅯䅂䅉䅁䅅䅁䉁䅁䅁兂⭃确癯匳祔睐杷允䅁䅁䅑䅁䑁䅁䅷䅁䭁䝁䉙䅁䭁䅁䅑䅁䭁䅁䍑䅁䉁䅁䅁允䅁䉁䅑伶癔杂䅁䅁䵁䅉䅅䅁䕁䅁䅁睁䵁䅁䅁权元䅁䅁权䭁䅁䅁权乂䅂䅁允䅁䅁䅅䅁䙁䍁扐堫焵䑈䅲䍄䉁䅁䅁䅂䅁䅁䅍䅄䅁䅁䅯眶䅅䅁䅯䅂䅁䅁䅯兂䅁䅁䅅䅁䉁䅁䅁䅆奃䍺䌸䅁䅁䅁杷允䅁䅁䅑䅁䑁䅁䅷䅁䭁䝁䉷䅁䭁䉁䅅䅁䭁䙁䕯䅁䉁䅁䅁允䅁䉁䅑䕁瑵杋䅁䅁䵁䅉䅅䅁䕁䅁䅁睁䵁䅁䅁权䅂䅁䅁权䕁䅁䅁权㍁䅂䅁允䅁䅁䅅䅁啁䅁湁䅏䅁䅁䅁䍄䉁䅁䅁䅂䅁䅁䅍䅄䅁䅁䅯杔䅅䅁䅯允䅉䅁䅯兂䅉䅁䅅䅁䉁䅁䅁兂㉃⼸唳乙睈䅑杷允䅁䅁䅑䅁䑁䅁䅷䅁䭁䕁䅁䅁䭁䅁䅯䅁䭁䙁䔰䅁䉁䅁䅁允䅁䅁䅕癴㥐䠱灪橸䴸䅉䅅䅁䕁䅁䅁睁䵁䅁䅁权獁允䅁权剁䅁䅁权䙁䅁䅁允䅁䅁䅅䅁啁䅁坂睄䅫䅁䅁䍄䉁䅁䅁䅂䅁䅁䅍䅄䅁䅁䅯杓䅅䅁䅯充䅁䅁䅯睙䅑䅁䅅䅁䉁䅁䅁䅆䅄煕䭳䅁䅁䅁杷允䅁䅁䅑䅁䑁䅁䅷䅁䭁䝁䉙䅁䭁䅁䅯䅁䭁䅁䍑䅁䉁䅁䅁允䅁䅁䅕浔光䑗ね䕂䵁䅉䅅䅁䕁䅁䅁睁䵁䅁䅁权䥃允䅁权䭁䅁䅁权㕁䅂䅁允䅁䅁䅅䅁䙁偁潙䥘䌯改⽧䍄䉁䅁䅁䅂䅁䅁䅍䅄䅁䅁䅯児䅅䅁䅯充䅁䅁䅯睚䅑䅁䅅䅁䉁䅁䅁䅆䅂坹乙䅁䅁䅁杷允䅁䅁䅑䅁䑁䅁䅷䅁䭁䝁䉣䅁䭁䅁䅯䅁䭁䅁䍑䅁䉁䅁䅁允䅁䅁䅕䙅㕧䵴㉨歃䵁䅉䅅䅁䕁䅁䅁睁䵁䅁䅁权摂䅁䅁权䕁䅁䅁权時䅂䅁允䅁䅁䅅䅁啁佁典䅌䅁䅁䅁䍄䉁䅁䅁䅂䅁䅁䅍䅄䅁䅁䅯睭䅁䅁䅯充䅁䅁䅯䅂䅉䅁䅅䅁䉁䅁䅁䅆䍃洴䱷䅁䅁䅁杷允䅁䅁䅑䅁䑁䅁䅷䅁䭁乁䅫䅁䭁䅁䅑䅁䭁䅁䅕䅁䉁䅁䅁允䅁䉁䅑䭇兓兄䅁䅁䵁䅉䅅䅁䕁䅁䅁睁䵁䅁䅁权桁允䅁权䉁杁䅁权䙁杁䅁允䅁䅁䅅䅁䙁䵁乗敮㥧乥䄵䍄䉁䅁䅁䅂䅁䅁䅍䅄䅁䅁䅯睙䅁䅁䅯权䅁䅁䅯杗䅑䅁䅅䅁䉁䅁䅁兂呄坔光䑗䝫䅑杷允䅁䅁䅑䅁䑁䅁䅷䅁䭁䡁䄰䅁䭁䅁䅯䅁䭁䅁䅕䅁䉁䅁䅁允䅁䅁䅕浗㝑〳丫ぁ䵁䅉䅅䅁䕁䅁䅁睁䵁䅁䅁权煃䅁䅁权剁䅁䅁权呂䅂䅁允䅁䅁䅅䅁啁䅁灁〵䅑䅁䅁䍄䉁䅁䅁䅂䅁䅁䅍䅄䅁䅁䅯眲䅅䅁䅯权䅁䅁䅯杗䅑䅁䅅䅁䉁䅁䅁兂煂䡶呓䅇睔睶杷允䅁䅁䅑䅁䑁䅁䅷䅁䭁䩁䅳䅁䭁䅁䅯䅁䭁䅁䍑䅁䉁䅁䅁允䅁䅁䅕牡へ硫䕧啃䵁䅉䅅䅁䕁䅁䅁睁䵁䅁䅁权晄䅁䅁权䭁䅁䅁权呂䅂䅁允䅁䅁䅅䅁䙁䱁穢搯㑒收⽯䍄䉁䅁䅁䅂䅁䅁䅍䅄䅁䅁䅯䅳䅅䅁䅯䅂䅁䅁䅯兘䅑䅁䅅䅁䉁䅁䅁䅆䅁别䅕䅁䅁䅁杷允䅁䅁䅑䅁䑁䅁䅷䅁䭁偁䉉䅁䭁䅁䅯䅁䭁䑁䕯䅁䉁䅁䅁允䅁䅁䅕歵䵫楁䡵樳䴸䅉䅅䅁䕁䅁䅁睁䵁䅁䅁权乂䅁䅁权䭁䅁䅁权䕁杁䅁允䅁䅁䅅䅁䙁䵁ㅐ䙋偹楁䅚䍄䉁䅁䅁䅂䅁䅁䅍䅄䅁䅁䅯杌䅁䅁䅯权䅁䅁䅯杔䅑䅁䅅䅁䉁䅁䅁兂䍁㑋坣夲洴䅑杷允䅁䅁䅑䅁䑁䅁䅷䅁䭁䱁䅯䅁䭁䉁䅅䅁䭁䅁䅕䅁䉁䅁䅁允䅁䉁䅑偙剳兆䅁䅁䵁䅉䅅䅁䕁䅁䅁睁䵁䅁䅁权䝁䅁䅁权䕁䅁䅁权卂䅂䅁允䅁䅁䅅䅁啁䡁充睃䅁䅁䅁䍄䉁䅁䅁䅂䅁䅁䅍䅄䅁䅁䅯䄰䅁䅁䅯䅂䅁䅁䅯兂䅁䅁䅅䅁䉁䅁䅁䅆䕄㈶䅧䅁䅁䅁杷允䅁䅁䅑䅁䑁䅁䅷䅁䭁䥁䈴䅁䭁䅁䅯䅁䭁䙁䕣䅁䉁䅁䅁允䅁䅁䅕〰椱䙅㕧䕃䵁䅉䅅䅁䕁䅁䅁睁䵁䅁䅁权䵃允䅁权䭁䅁䅁权⽄允䅁允䅁䅁䅅䅁䙁䙁乃㉬匴㥧⽩䍄䉁䅁䅁䅂䅁䅁䅍䅄䅁䅁䅯䅓䅁䅁䅯权䅁䅁䅯䅔䅑䅁䅅䅁䉁䅁䅁兂敃㘷䝦穓婦睶杷允䅁䅁䅑䅁䑁䅁䅷䅁䭁䍁䉉䅁䭁䅁䅯䅁䭁䅁䍑䅁䉁䅁䅁允䅁䅁䅕䉲慸䑚晶启䴸䅉䅅䅁䕁䅁䅁睁䵁䅁䅁权穂䅁䅁权䉁杁䅁权䙁杁䅁允䅁䅁䅅䅁䙁䉁慊氵⼫⽤䅴䍄䉁䅁䅁䅂䅁䅁䅍䅄䅁䅁䅯兑䅅䅁䅯充䅁䅁䅯睗䅑䅁䅅䅁䉁䅁䅁䅆䅄㙓昶䅁䅁䅁杷允䅁䅁䅑䅁䑁䅁䅷䅁䭁䙁䅑䅁䭁䅁䅯䅁䭁䕁䕳䅁䉁䅁䅁允䅁䅁䅕椹捨㡪ㅌ䐫䴸䅉䅅䅁䕁䅁䅁睁䵁䅁䅁权卄䅁䅁权剁䅁䅁权䕂䅂䅁允䅁䅁䅅䅁啁䝁ㅂ楓䅳䅁䅁䍄䉁䅁䅁䅂䅁䅁䅍䅄䅁䅁䅯眷䅁䅁䅯允䅉䅁䅯兂䅉䅁䅅䅁䉁䅁䅁兂㝂㑲呹戯啮䅑杷允䅁䅁䅑䅁䑁䅁䅷䅁䭁䩁䉙䅁䭁䅁䅯䅁䭁䙁䕕䅁䉁䅁䅁允䅁䅁䅕㘴扗䍸睃樵䴸䅉䅅䅁䕁䅁䅁睁䵁䅁䅁权楃䅁䅁权䕁䅁䅁权䕁杁䅁允䅁䅁䅅䅁啁䡁扇䅌䅁䅁䅁䍄䉁䅁䅁䅂䅁䅁䅍䅄䅁䅁䅯䅮䅁䅁䅯充䅁䅁䅯䅡䅑䅁䅅䅁䉁䅁䅁䅆千䡢坕䅁䅁䅁杷允䅁䅁䅑䅁䑁䅁䅷䅁䭁䝁䈸䅁䭁䅁䅯䅁䭁䝁䕕䅁䉁䅁䅁允䅁䅁䅕䵴㉨灶愸歆䵁䅉䅅䅁䕁䅁䅁睁䵁䅁䅁权䱁允䅁权䕁䅁䅁权䕁杁䅁允䅁䅁䅅䅁啁乁捃朹䅁䅁䅁䍄䉁䅁䅁䅂䅁䅁䅍䅄䅁䅁䅯睖䅅䅁䅯䅂䅁䅁䅯䅂䅉䅁䅅䅁䉁䅁䅁䅆汁䕂䄴䅁䅁䅁杷允䅁䅁䅑䅁䑁䅁䅷䅁䭁䭁䅕䅁䭁䅁䅑䅁䭁䅁䍑䅁䉁䅁䅁允䅁䉁䅑楓坙䅁䅁䅁䵁䅉䅅䅁䕁䅁䅁睁䵁䅁䅁权捁䅁䅁权䕁䅁䅁权䕁杁䅁允䅁䅁䅅䅁啁䥁䉪䅙䅁䅁䅁䍄䉁䅁䅁䅂䅁䅁䅍䅄䅁䅁䅯杒䅁䅁䅯权䅁䅁䅯睓䅑䅁䅅䅁䉁䅁䅁兂㉄䙋偹癷䱕䅑杷允䅁䅁䅑䅁䑁䅁䅷䅁䭁䵁䅕䅁䭁䅁䅯䅁䭁䙁䔸䅁䉁䅁䅁允䅁䅁䅕䵴㉨灶愸吹䴸䅉䅅䅁䕁䅁䅁睁䵁䅁䅁权㑂䅁䅁权剁䅁䅁权潂䅂䅁允䅁䅁䅅䅁啁佁畧朰䅉䅁䅁䍄䉁䅁䅁䅂䅁䅁䅍䅄䅁䅁䅯儫䅁䅁䅯权䅁䅁䅯兖䅑䅁䅅䅁䉁䅁䅁兂歃䑣䬰㘱䭍䅑杷允䅁䅁䅑䅁䑁䅁䅷䅁䭁䅁䉕䅁䭁䉁䅅䅁䭁䑁䕣䅁䉁䅁䅁允䅁䉁䅑䝷偫杅䅁䅁䵁䅉䅅䅁䕁䅁䅁睁䵁䅁䅁权歁䅁䅁权䕁䅁䅁权潂䅂䅁允䅁䅁䅅䅁啁䱁偧克䅁䅁䅁䍄䉁䅁䅁䅂䅁䅁䅍䅄䅁䅁䅯儳䅁䅁䅯充䅁䅁䅯睎䅑䅁䅅䅁䉁䅁䅁䅆杁稷䭳䅁䅁䅁杷允䅁䅁䅑䅁䑁䅁䅷䅁䭁䍁䈰䅁䭁䅁䅯䅁䭁䝁䕫䅁䉁䅁䅁允䅁䅁䅕搵楁⼲⭬䰹䴸䅉䅅䅁䕁䅁䅁睁䵁䅁䅁权䕁允䅁权剁䅁䅁权偂䅂䅁允䅁䅁䅅䅁啁䭁療楋䅁䅁䅁䍄䉁䅁䅁䅂䅁䅁䅍䅄䅁䅁䅯䅨䅅䅁䅯䅂䅁䅁䅯睘䅑䅁䅅䅁䉁䅁䅁䅆佃䅳䅉䅁䅁䅁杷允䅁䅁䅑䅁䑁䅁䅷䅁䭁䩁䈸䅁䭁䉁䅅䅁䭁䑁䕯䅁䉁䅁䅁允䅁䉁䅑䩧穒杉䅁䅁䵁䅉䅅䅁䕁䅁䅁睁䵁䅁䅁权捁䅁䅁权剁䅁䅁权䕁杁䅁允䅁䅁䅅䅁啁䥁兂栳䅫䅁䅁䍄䉁䅁䅁䅂䅁䅁䅍䅄䅁䅁䅯兩䅅䅁䅯䅂䅁䅁䅯睎䅑䅁䅅䅁䉁䅁䅁䅆元䡍䅅䅁䅁䅁杷允䅁䅁䅑䅁䑁䅁䅷䅁䭁䭁䉑䅁䭁䉁䅅䅁䭁䑁䕅䅁䉁䅁䅁允䅁䉁䅑䅵䅡充䅁䅁䵁䅉䅅䅁䕁䅁䅁睁䵁䅁䅁权㍁䅁䅁权䭁䅁䅁权呂䅂䅁允䅁䅁䅅䅁䭁䕁䅣䅁䵁䅉䅅䅁䕁䅁䅁睁䵁䅁䅁权㑁䅁䅁权䕁䅁䅁权啂䅂䅁允䅁䅁䅅䅁啁䕁唱杧䅁䅁䅁䍄䉁䅁䅁䅂䅁䅁䅍䅄䅁䅁䅯睐䅁䅁䅯权䅁䅁䅯兂䅁䅁䅅䅁䉁䅁䅁兂呃䅇坒畄琰䅑杷允䅁䅁䅑䅁䑁䅁䅷䅁䭁䱁䅳䅁䭁䅁䅑䅁䭁䕁䔸䅁䉁䅁䅁允䅁䅁䅯睒䅁䅁杷允䅁䅁䅑䅁䑁䅁䅷䅁䭁䅁䉳䅁䭁䅁䅑䅁䭁䝁䕑䅁䉁䅁䅁允䅁䉁䅑䩡䝊䅁䅁䅁䵁䅉䅅䅁䕁䅁䅁睁䵁䅁䅁权敁䅁䅁权䭁䅁䅁权浂䅂䅁允䅁䅁䅅䅁䙁䙁㕧䵴㉨當⼸䍄䉁䅁䅁䅂䅁䅁䅍䅄䅁䅁䅯兒䅁䅁䅯充䅁䅁䅯䅂䅉䅁䅅䅁䉁䅁䅁䅆䅂樷做䅁䅁䅁杷允䅁䅁䅑䅁䑁䅁䅷䅁䭁䙁䅣䅁䭁䅁䅯䅁䭁䙁䕁䅁䉁䅁䅁允䅁䅁䅕㑎䉬余兘樰䴸䅉䅅䅁䕁䅁䅁睁䵁䅁䅁权穁允䅁权剁䅁䅁权䙁䅁䅁允䅁䅁䅅䅁啁䝁乁噬䅉䅁䅁䍄䉁䅁䅁䅂䅁䅁䅍䅄䅁䅁䅯朰䅁䅁䅯䅂䅁䅁䅯䅂䅉䅁䅅䅁䉁䅁䅁䅆兄湣䉯䅁䅁䅁杷允䅁䅁䅑䅁䑁䅁䅷䅁䭁䝁䉕䅁䭁䅁䅑䅁䭁䙁䕣䅁䉁䅁䅁允䅁䉁䅑䥩桃䅁䅁䅁䵁䅉䅅䅁䕁䅁䅁睁䵁䅁䅁权䑁䅁䅁权剁䅁䅁权湂䅂䅁允䅁䅁䅅䅁啁䕁捄硳䅅䅁䅁䍄䉁䅁䅁䅂䅁䅁䅍䅄䅁䅁䅯朰䅁䅁䅯权䅁䅁䅯䅂䅉䅁䅅䅁䉁䅁䅁兂楂䙅㕧䕴塧䅑杷允䅁䅁䅑䅁䑁䅁䅷䅁䭁䥁䅣䅁䭁䉁䅅䅁䭁䅁䅕䅁䉁䅁䅁允䅁䉁䅑䑑瑥光䅁䅁䵁䅉䅅䅁䕁䅁䅁睁䵁䅁䅁权佃䅁䅁权䭁䅁䅁权㙁䅂䅁允䅁䅁䅅䅁䙁偁㥔䠱灪畊⽫䍄䉁䅁䅁䅂䅁䅁䅍䅄䅁䅁䅯杭䅁䅁䅯充䅁䅁䅯睕䅑䅁䅅䅁䉁䅁䅁䅆婁㔹乕䅁䅁䅁杷允䅁䅁䅑䅁䑁䅁䅷䅁䭁䩁䉯䅁䭁䅁䅑䅁䭁䙁䔴䅁䉁䅁䅁允䅁䉁䅑䔹卑䅁䅁䅁䵁䅉䅅䅁䕁䅁䅁睁䵁䅁䅁权湃允䅁权䕁䅁䅁权橂䅂䅁允䅁䅁䅅䅁啁䍁䭩睖䅁䅁䅁䍄䉁䅁䅁䅂䅁䅁䅍䅄䅁䅁䅯䅄䅁䅁䅯权䅁䅁䅯䅂䅉䅁䅅䅁䉁䅁䅁兂晁敨剴䉵搷睶杷允䅁䅁䅑䅁䑁䅁䅷䅁䭁佁䅕䅁䭁䅁䅯䅁䭁䙁䕅䅁䉁䅁䅁允䅁䅁䅕捺䵺䵺䵺䑺䴸䅉䅅䅁䕁䅁䅁睁䵁䅁䅁权捂允䅁权剁䅁䅁权䕁杁䅁允䅁䅁䅅䅁啁䥁穩剮䅉䅁䅁䍄䉁䅁䅁䅂䅁䅁䅍䅄䅁䅁䅯杁䅅䅁䅯权䅁䅁䅯兂䅁䅁䅅䅁䉁䅁䅁兂湄㘫确欰眳睐杷允䅁䅁䅑䅁䑁䅁䅷䅁䭁䙁䉑䅁䭁䅁䅯䅁䭁䙁䕯䅁䉁䅁䅁允䅁䅁䅕浔光䑗ね㡂䵁䅉䅅䅁䕁䅁䅁睁䵁䅁䅁权晁允䅁权䭁䅁䅁权䙁䅁䅁允䅁䅁䅅䅁䙁䡁啳歲桦来䅊䍄䉁䅁䅁䅂䅁䅁䅍䅄䅁䅁䅯兦䅁䅁䅯权䅁䅁䅯兏䅑䅁䅅䅁䉁䅁䅁兂ぃ䡹⭡确牲睐杷允䅁䅁䅑䅁䑁䅁䅷䅁䭁偁䅁䅁䭁䉁䅅䅁䭁䙁䔸䅁䉁䅁䅁允䅁䉁䅑䡧倰睇䅁䅁䵁䅉䅅䅁䕁䅁䅁睁䵁䅁䅁权䭁允䅁权䭁䅁䅁权䕁杁䅁允䅁䅁䅅䅁䙁䉁愱䑚晶空䅊䍄䉁䅁䅁䅂䅁䅁䅍䅄䅁䅁䅯眳䅁䅁䅯权䅁䅁䅯杖䅑䅁䅅䅁䉁䅁䅁兂剃堷⽷噎礷睐杷允䅁䅁䅑䅁䑁䅁䅷䅁䭁䅁䅧䅁䭁䅁䅑䅁䭁䙁䕣䅁䉁䅁䅁允䅁䉁䅑剃填䅁䅁䅁䵁䅉䅅䅁䕁䅁䅁睁䵁䅁䅁权㉃䅁䅁权剁䅁䅁权坂䅂䅁允䅁䅁䅅䅁啁乁療朷䄰䅁䅁䍄䉁䅁䅁䅂䅁䅁䅍䅄䅁䅁䅯䄹䅁䅁䅯䅂䅁䅁䅯䅂䅉䅁䅅䅁䉁䅁䅁䅆㑄䵏䉧䅁䅁䅁杷允䅁䅁䅑䅁䑁䅁䅷䅁䭁䑁䉙䅁䭁䉁䅅䅁䭁䅁䍑䅁䉁䅁䅁允䅁䉁䅑偁佩兇䅁䅁䵁䅉䅅䅁䕁䅁䅁睁䵁䅁䅁权偂䅁䅁权剁䅁䅁权桂䅂䅁允䅁䅁䅅䅁啁䙁剶免䅳䅁䅁䍄䉁䅁䅁䅂䅁䅁䅍䅄䅁䅁䅯兓䅁䅁䅯䅂䅁䅁䅯兗䅑䅁䅅䅁䉁䅁䅁䅆㉄䍵䅁䅁䅁䅁杷允䅁䅁䅑䅁䑁䅁䅷䅁䭁䙁䉉䅁䭁䅁䅯䅁䭁䝁䕍䅁䉁䅁䅁允䅁䅁䅕䘷㑇潈牘吲䴸䅉䅅䅁䕁䅁䅁睁䵁䅁䅁权敂䅁䅁权䭁䅁䅁权呂䅂䅁允䅁䅁䅅䅁䙁䉁䕫杖琴獳⼲䍄䉁䅁䅁䅂䅁䅁䅍䅄䅁䅁䅯杙䅁䅁䅯权䅁䅁䅯杘䅑䅁䅅䅁䉁䅁䅁兂浂浚浚浚䝢睐杷允䅁䅁䅑䅁䑁䅁䅷䅁䭁䭁䉙䅁䭁䉁䅅䅁䭁䅁䍑䅁䉁䅁䅁允䅁䉁䅑䝁䬴杈䅁䅁䵁䅉䅅䅁䕁䅁䅁睁䵁䅁䅁权⭂允䅁权䕁䅁䅁权䕁杁䅁允䅁䅁䅅䅁啁偁㈱睑䅁䅁䅁䍄䉁䅁䅁䅂䅁䅁䅍䅄䅁䅁䅯眵䅅䅁䅯权䅁䅁䅯䅑䅑䅁䅅䅁䉁䅁䅁兂硁䭃捷浗䵑䅑杷允䅁䅁䅑䅁䑁䅁䅷䅁䭁䭁䅅䅁䭁䅁䅑䅁䭁䙁䔸䅁䉁䅁䅁允䅁䉁䅑䡷橸䅁䅁䅁䵁䅉䅅䅁䕁䅁䅁睁䵁䅁䅁权䙄䅁䅁权䕁䅁䅁权䕁杁䅁允䅁䅁䅅䅁啁䑁桃八䅅䅁䅁䍄䉁䅁䅁䅂䅁䅁䅍䅄䅁䅁䅯兂䅅䅁䅯充䅁䅁䅯睘䅑䅁䅅䅁䉁䅁䅁䅆杄䩈卅䅁䅁䅁杷允䅁䅁䅑䅁䑁䅁䅷䅁䭁䉁䅧䅁䭁䉁䅅䅁䭁䕁䔰䅁䉁䅁䅁允䅁䉁䅑䡮牡权䅁䅁䵁䅉䅅䅁䕁䅁䅁睁䵁䅁䅁权䡂允䅁权䕁䅁䅁权坂䅂䅁允䅁䅁䅅䅁啁䱁⭑睪䅁䅁䅁䍄䉁䅁䅁䅂䅁䅁䅍䅄䅁䅁䅯杚䅁䅁䅯䅂䅁䅁䅯睗䅑䅁䅅䅁䉁䅁䅁䅆䥄㤰䕷䅁䅁䅁杷允䅁䅁䅑䅁䑁䅁䅷䅁䭁䵁䅣䅁䭁䅁䅑䅁䭁䅁䍑䅁䉁䅁䅁允䅁䉁䅑奁塣䅁䅁䅁䵁䅉䅅䅁䕁䅁䅁睁䵁䅁䅁权剄允䅁权䉁杁䅁权䍁杁䅁允䅁䅁䅅䅁䙁䉁穔欵唸瑈䄵䍄䉁䅁䅁䅂䅁䅁䅍䅄䅁䅁䅯䄳䅅䅁䅯充䅁䅁䅯䅂䅉䅁䅅䅁䉁䅁䅁䅆䅄婴ㅌ允䅁䅁杷允䅁䅁䅑䅁䑁䅁䅷䅁䭁䥁䅍䅁䭁䅁䅯䅁䭁䕁䕳䅁䉁䅁䅁允䅁䅁䅕䉯癯匳䝑稸䴸䅉䅅䅁䕁䅁䅁睁䵁䅁䅁权⽄䅁䅁权䭁䅁䅁权䵂䅂䅁允䅁䅁䅅䅁䙁偁湃歸㍳兩䅎䍄䉁䅁䅁䅂䅁䅁䅍䅄䅁䅁䅯䅹䅅䅁䅯权䅁䅁䅯兕䅑䅁䅅䅁䉁䅁䅁兂橁⼲⭬牡䕺睶杷允䅁䅁䅑䅁䑁䅁䅷䅁䭁䱁䅯䅁䭁䉁䅅䅁䭁䅁䍑䅁䉁䅁䅁允䅁䉁䅑䡑䉘兆䅁䅁䵁䅉䅅䅁䕁䅁䅁睁䵁䅁䅁权䍃允䅁权剁䅁䅁权䙁䅁䅁允䅁䅁䅅䅁啁䍁啨睹䅍䅁䅁䍄䉁䅁䅁䅂䅁䅁䅍䅄䅁䅁䅯儰䅁䅁䅯充䅁䅁䅯兖䅑䅁䅅䅁䉁䅁䅁䅆䕃䝴䉍䅁䅁䅁杷允䅁䅁䅑䅁䑁䅁䅷䅁䭁䝁䈸䅁䭁䉁䅅䅁䭁䙁䕯䅁䉁䅁䅁允䅁䅁䅯睒䅁䅁杷允䅁䅁䅑䅁䑁䅁䅷䅁䭁䥁䈰䅁䭁䉁䅅䅁䭁䝁䕧䅁䉁䅁䅁允䅁䉁䅑䩙兣充䅁䅁䵁䅉䅅䅁䕁䅁䅁睁䵁䅁䅁权捂䅁䅁权䕁䅁䅁权呂䅂䅁允䅁䅁䅅䅁啁䡁⽅睔䅁䅁䅁䍄䉁䅁䅁䅂䅁䅁䅍䅄䅁䅁䅯睑䅅䅁䅯充䅁䅁䅯䅂䅉䅁䅅䅁䉁䅁䅁䅆杁穵睁䅁䅁䅁杷允䅁䅁䅑䅁䑁䅁䅷䅁䭁䵁䄴䅁䭁䉁䅅䅁䭁䅁䍑䅁䉁䅁䅁允䅁䉁䅑䱱潃䅃䅁䅁䵁䅉䅅䅁䕁䅁䅁睁䵁䅁䅁权佄䅁䅁权䭁䅁䅁权䕁杁䅁允䅁䅁䅅䅁䙁䝁㡱䩤奍䉂䅖䍄䉁䅁䅁䅂䅁䅁䅍䅄䅁䅁䅯充䅅䅁䅯权䅁䅁䅯杔䅑䅁䅅䅁䉁䅁䅁兂畄䑦ㄸ橘婯䅑杷允䅁䅁䅑䅁䑁䅁䅷䅁䭁䑁䉍䅁䭁䉁䅅䅁䭁䕁䕯䅁䉁䅁䅁允䅁䉁䅑乕䅔䅙䅁䅁䵁䅉䅅䅁䕁䅁䅁睁䵁䅁䅁权䉄允䅁权䕁䅁䅁权慂䅂䅁允䅁䅁䅅䅁啁䥁祲兏䅁䅁䅁䍄䉁䅁䅁䅂䅁䅁䅍䅄䅁䅁䅯䄷䅅䅁䅯权䅁䅁䅯兂䅁䅁䅅䅁䉁䅁䅁兂湁免獩么卯䅑杷允䅁䅁䅑䅁䑁䅁䅷䅁䭁䡁䅯䅁䭁䅁䅯䅁䭁䕁䕯䅁䉁䅁䅁允䅁䅁䅕匳䝑婧䑖稰䴸䅉䅅䅁䕁䅁䅁睁䵁䅁䅁权呃䅁䅁权䕁䅁䅁权楂䅂䅁允䅁䅁䅅䅁啁佁䉄䅉䅅䅁䅁䍄䉁䅁䅁䅂䅁䅁䅍䅄䅁䅁䅯兏䅁䅁䅯充䅁䅁䅯睓䅑䅁䅅䅁䉁䅁䅁䅆䅃摊穳䅁䅁䅁杷允䅁䅁䅑䅁䑁䅁䅷䅁䭁䑁䉙䅁䭁䉁䅅䅁䭁䙁䕉䅁䉁䅁䅁允䅁䉁䅑乁瑪充䅁䅁䵁䅉䅅䅁䕁䅁䅁睁䵁䅁䅁权杂允䅁权剁䅁䅁权䕁杁䅁允䅁䅁䅅䅁啁䕁噄䍰䅷䅁䅁䍄䉁䅁䅁䅂䅁䅁䅍䅄䅁䅁䅯䅵䅁䅁䅯充䅁䅁䅯䅂䅉䅁䅅䅁䉁䅁䅁䅆㑁潭䱅䅁䅁䅁杷允䅁䅁䅑䅁䑁䅁䅷䅁䭁䡁䉕䅁䭁䉁䅅䅁䭁䝁䕫䅁䉁䅁䅁允䅁䉁䅑䡁䨷䅗䅁䅁䵁䅉䅅䅁䕁䅁䅁睁䵁䅁䅁权歂䅁䅁权䭁䅁䅁权⽄允䅁允䅁䅁䅅䅁䙁䭁捷浗㝑眳䅖䍄䉁䅁䅁䅂䅁䅁䅍䅄䅁䅁䅯䅬䅅䅁䅯䅂䅁䅁䅯䅚䅑䅁䅅䅁䉁䅁䅁䅆杁㍘䙅䅁䅁䅁杷允䅁䅁䅑䅁䑁䅁䅷䅁䭁䍁䉑䅁䭁䉁䅅䅁䭁䅁䍑䅁䉁䅁䅁允䅁䉁䅑䑧兓睃䅁䅁䵁䅉䅅䅁䕁䅁䅁睁䵁䅁䅁权㕃䅁䅁权䭁䅁䅁权䕁杁䅁允䅁䅁䅅䅁䙁䅁琴灳瘳⽰⽧䍄䉁䅁䅁䅂䅁䅁䅍䅄䅁䅁䅯睁䅅䅁䅯权䅁䅁䅯兏䅑䅁䅅䅁䉁䅁䅁兂浂浚浚浚敢睐杷允䅁䅁䅑䅁䑁䅁䅷䅁䭁䑁䅅䅁䭁䅁䅯䅁䭁䙁䔸䅁䉁䅁䅁允䅁䅁䅕歬䱏佢㝦吲䴸䅉䅅䅁䕁䅁䅁睁䵁䅁䅁权㡂䅁䅁权䭁䅁䅁权杂䅂䅁允䅁䅁䅅䅁䙁䝁光䑗ね佹⼴䍄䉁䅁䅁䅂䅁䅁䅍䅄䅁䅁䅯兣䅅䅁䅯权䅁䅁䅯杘䅑䅁䅅䅁䉁䅁䅁兂楃扒穢搯祔睐杷允䅁䅁䅑䅁䑁䅁䅷䅁䭁䭁䅳䅁䭁䉁䅅䅁䭁䅁䍑䅁䉁䅁䅁允䅁䉁䅑倴牯䅃䅁䅁䵁䅉䅅䅁䕁䅁䅁睁䵁䅁䅁权䑃允䅁权䭁䅁䅁权敂䅂䅁允䅁䅁䅅䅁䙁偁卌坔光偗⽳䍄䉁䅁䅁䅂䅁䅁䅍䅄䅁䅁䅯睆䅁䅁䅯䅂䅁䅁䅯杓䅑䅁䅅䅁䉁䅁䅁䅆杄楇䉣䅁䅁䅁杷允䅁䅁䅑䅁䑁䅁䅷䅁䭁䡁䅣䅁䭁䅁䅑䅁䭁䕁䕷䅁䉁䅁䅁允䅁䉁䅑婵偩䅁䅁䅁䵁䅉䅅䅁䕁䅁䅁睁䵁䅁䅁权捄䅁䅁权䉁杁䅁权䍁杁䅁允䅁䅁䅅䅁䙁䍁歯湳㉉瑫䅎䍄䉁䅁䅁䅂䅁䅁䅍䅄䅁䅁䅯儲䅅䅁䅯充䅁䅁䅯党䅑䅁䅅䅁䉁䅁䅁䅆䅃塹椸䅁䅁䅁杷允䅁䅁䅑䅁䑁䅁䅷䅁䭁䭁䅳䅁䭁䅁䅯䅁䭁䅁䍑䅁䉁䅁䅁允䅁䅁䅕捷桱扒穚歈䵁䅉䅅䅁䕁䅁䅁睁䵁䅁䅁权敁允䅁权䭁䅁䅁权杂䅂䅁允䅁䅁䅅䅁䙁䝁㡱䩤奍䅂䅖䍄䉁䅁䅁䅂䅁䅁䅍䅄䅁䅁䅯杔䅅䅁䅯充䅁䅁䅯䅂䅉䅁䅅䅁䉁䅁䅁䅆䅁男堸䅁䅁䅁杷允䅁䅁䅑䅁䑁䅁䅷䅁䭁䱁䄴䅁䭁䅁䅑䅁䭁䙁䕑䅁䉁䅁䅁允䅁䉁䅑しぉ䅁䅁䅁䵁䅉䅅䅁䕁䅁䅁睁䵁䅁䅁权硄䅁䅁权剁䅁䅁权湂䅂䅁允䅁䅁䅅䅁啁佁㝪兣䅫䅁䅁䍄䉁䅁䅁䅂䅁䅁䅍䅄䅁䅁䅯睗䅅䅁䅯权䅁䅁䅯睔䅑䅁䅅䅁䉁䅁䅁兂瑁灳瘳㡰䕙䅑杷允䅁䅁䅑䅁䑁䅁䅷䅁䭁䝁䉕䅁䭁䉁䅅䅁䭁䙁䕍䅁䉁䅁䅁允䅁䉁䅑䍁煕睍䅁䅁䵁䅉䅅䅁䕁䅁䅁睁䵁䅁䅁权㑁䅁䅁权䕁䅁䅁权䕁杁䅁允䅁䅁䅅䅁啁䍁⽄杮䅁䅁䅁䍄䉁䅁䅁䅂䅁䅁䅍䅄䅁䅁䅯全䅅䅁䅯允䅉䅁䅯睁䅉䅁䅅䅁䉁䅁䅁兂䑁稷丹硡慲䅑杷允䅁䅁䅑䅁䑁䅁䅷䅁䭁䑁䉉䅁䭁䅁䅑䅁䭁䙁䔰䅁䉁䅁䅁允䅁䉁䅑ぃ䡍䅁䅁䅁䵁䅉䅅䅁䕁䅁䅁睁䵁䅁䅁权癄允䅁权䕁䅁䅁权橂䅂䅁允䅁䅁䅅䅁啁䕁㉂睆䅁䅁䅁䍄䉁䅁䅁䅂䅁䅁䅍䅄䅁䅁䅯東䅅䅁䅯䅂䅁䅁䅯兘䅑䅁䅅䅁䉁䅁䅁权䡂䅁䅁䍄䉁䅁䅁䅂䅁䅁䅍䅄䅁䅁䅯兪䅅䅁䅯充䅁䅁䅯䅂䅉䅁䅅䅁䉁䅁䅁䅆杄䑕剳䅁䅁䅁杷允䅁䅁䅑䅁䑁䅁䅷䅁䭁䙁䄸䅁䭁䅁䅑䅁䭁䅁䍑䅁䉁䅁䅁允䅁䉁䅑䝱樷䅁䅁䅁䵁䅉䅅䅁䕁䅁䅁睁䵁䅁䅁权汃允䅁权䕁䅁䅁权䙁䅁䅁允䅁䅁䅅䅁啁䙁癨睢䅁䅁䅁䍄䉁䅁䅁䅂䅁䅁䅍䅄䅁䅁䅯䅗䅁䅁䅯䅂䅁䅁䅯䅂䅉䅁䅅䅁䉁䅁䅁䅆あ〱䄸䅁䅁䅁杷允䅁䅁䅑䅁䑁䅁䅷䅁䭁䵁䅕䅁䭁䅁䅯䅁䭁䝁䕅䅁䉁䅁䅁允䅁䅁䅕歲桦桥畓含䴸䅉䅅䅁䕁䅁䅁睁䵁䅁䅁权獄允䅁权䕁䅁䅁权䅂䅂䅁允䅁䅁䅅䅁啁䥁剖杅䅁䅁䅁䍄䉁䅁䅁䅂䅁䅁䅍䅄䅁䅁䅯䅤䅁䅁䅯䅂䅁䅁䅯䅒䅑䅁䅅䅁䉁䅁䅁䅆兄祃䅫䅁䅁䅁杷允䅁䅁䅑䅁䑁䅁䅷䅁䭁䩁䉑䅁䭁䉁䅅䅁䭁䝁䕣䅁䉁䅁䅁允䅁䉁䅑乧欶朹䅁䅁䵁䅉䅅䅁䕁䅁䅁睁䵁䅁䅁权啁䅁䅁权剁䅁䅁权䕁杁䅁允䅁䅁䅅䅁啁䩁奂桌䅅䅁䅁䍄䉁䅁䅁䅂䅁䅁䅍䅄䅁䅁䅯睑䅁䅁䅯权䅁䅁䅯䅗䅑䅁䅅䅁䉁䅁䅁兂扁㥌欰潂䅅䅑杷允䅁䅁䅑䅁䑁䅁䅷䅁䭁䭁䅉䅁䭁䅁䅑䅁䭁䕁䔸䅁䉁䅁䅁允䅁䅁䅯睒䅁䅁杷允䅁䅁䅑䅁䑁䅁䅷䅁䭁䉁䅕䅁䭁䉁䅅䅁䭁䅁䍑䅁䉁䅁䅁允䅁䉁䅑乁⽅䅃䅁䅁䵁䅉䅅䅁䕁䅁䅁睁䵁䅁䅁权偃䅁䅁权剁䅁䅁权塂䅂䅁允䅁䅁䅅䅁啁䑁畨吶䅑䅁䅁䍄䉁䅁䅁䅂䅁䅁䅍䅄䅁䅁䅯睦䅅䅁䅯䅂䅁䅁䅯睓䅑䅁䅅䅁䉁䅁䅁䅆潁䥹䐴䅁䅁䅁杷允䅁䅁䅑䅁䑁䅁䅷䅁䭁䭁䉍䅁䭁䅁䅑䅁䭁䅁䅕䅁䉁䅁䅁允䅁䉁䅑䙡煅睁䅁䅁䵁䅉䅅䅁䕁䅁䅁睁䵁䅁䅁权塁䅁䅁权剁䅁䅁权䕁杁䅁允䅁䅁䅅䅁啁佁乄硌䅍䅁䅁䍄䉁䅁䅁䅂䅁䅁䅍䅄䅁䅁䅯兣䅁䅁䅯充䅁䅁䅯䅖䅑䅁䅅䅁䉁䅁䅁䅆䥄坥䙧䅁䅁䅁杷允䅁䅁䅑䅁䑁䅁䅷䅁䭁䕁䅁䅁䭁䅁䍅䅁䭁䅁䍕䅁䉁䅁䅁允䅁䅁䅕啦癶唰捊䔹䵁䅉䅅䅁䕁䅁䅁睁䵁䅁䅁权浂䅁䅁权剁䅁䅁权佂䅂䅁允䅁䅁䅅䅁啁佁汃㕌䄸䅁䅁䍄䉁䅁䅁䅂䅁䅁䅍䅄䅁䅁䅯杤䅅䅁䅯䅂䅁䅁䅯兔䅑䅁䅅䅁䉁䅁䅁䅆奁眱䑧䅁䅁䅁杷允䅁䅁䅑䅁䑁䅁䅷䅁䭁佁䅉䅁䭁䅁䅯䅁䭁䕁䕁䅁䉁䅁䅁允䅁䅁䅕敫㠱穐敖橹䴸䅉䅅䅁䕁䅁䅁睁䵁䅁䅁权時允䅁权䭁䅁䅁权䕁杁䅁允䅁䅁䅅䅁䙁偁唷佥浫卣䅊䍄䉁䅁䅁䅂䅁䅁䅍䅄䅁䅁䅯材䅅䅁䅯权䅁䅁䅯䅂䅉䅁䅅䅁䉁䅁䅁兂楂䙅㕧䵴䡧䅑杷允䅁䅁䅑䅁䑁䅁䅷䅁䭁䕁䉙䅁䭁䅁䅯䅁䭁䕁䔸䅁䉁䅁䅁允䅁䅁䅯睒䅁䅁杷允䅁䅁䅑䅁䑁䅁䅷䅁䭁䵁䉍䅁䭁䅁䅑䅁䭁䝁䕫䅁䉁䅁䅁允䅁䉁䅑䘲伴允䅁䅁䵁䅉䅅䅁䕁䅁䅁睁䵁䅁䅁权桁允䅁权剁䅁䅁权湂䅂䅁允䅁䅁䅅䅁啁䝁呂睥䅧䅁䅁䍄䉁䅁䅁䅂䅁䅁䅍䅄䅁䅁䅯兺䅅䅁䅯允䅉䅁䅯兂䅉䅁䅅䅁䉁䅁䅁兂啁噸穁䄲噦䅑杷允䅁䅁䅑䅁䑁䅁䅷䅁䭁䱁䅑䅁䭁䅁䅑䅁䭁䅁䍑䅁䉁䅁䅁允䅁䉁䅑噭漱䅁䅁䅁䵁䅉䅅䅁䕁䅁䅁睁䵁䅁䅁权㉂允䅁权䭁䅁䅁权桂䅂䅁允䅁䅁䅅䅁䙁䭁慁㥌欰療⽅䍄䉁䅁䅁䅂䅁䅁䅍䅄䅁䅁䅯杒䅁䅁䅯充䅁䅁䅯䅂䅉䅁䅅䅁䉁䅁䅁䅆䅃䘯䠰䅁䅁䅁杷允䅁䅁䅑䅁䑁䅁䅷䅁䭁䕁䅧䅁䭁䅁䅑䅁䭁䝁䕁䅁䉁䅁䅁允䅁䉁䅑扵䝨䅁䅁䅁䵁䅉䅅䅁䕁䅁䅁睁䵁䅁䅁权㙃䅁䅁权䭁䅁䅁权䅂䅂䅁允䅁䅁䅅䅁䙁䙁橔婰䕶偉⽑䍄䉁䅁䅁䅂䅁䅁䅍䅄䅁䅁䅯儷䅁䅁䅯权䅁䅁䅯睎䅑䅁䅅䅁䉁䅁䅁兂䉄煹䙆癴㕐睐杷允䅁䅁䅑䅁䑁䅁䅷䅁䭁䩁䄰䅁䭁䅁䅑䅁䭁䕁䕳䅁䉁䅁䅁允䅁䉁䅑䜰畆䅁䅁䅁䵁䅉䅅䅁䕁䅁䅁睁䵁䅁䅁权穁䅁䅁权䕁䅁䅁权䕁杁䅁允䅁䅁䅅䅁啁偁䅕党䅁䅁䅁䍄䉁䅁䅁䅂䅁䅁䅍䅄䅁䅁䅯兗䅁䅁䅯充䅁䅁䅯䅒䅑䅁䅅䅁䉁䅁䅁䅆䅂剮乆䅁䅁䅁杷允䅁䅁䅑䅁䑁䅁䅷䅁䭁䩁䅍䅁䭁䉁䅅䅁䭁䕁䕳䅁䉁䅁䅁允䅁䅁䅯睒䅁䅁杷允䅁䅁䅑䅁䑁䅁䅷䅁䭁䭁䉅䅁䭁䅁䅑䅁䭁䙁䕫䅁䉁䅁䅁允䅁䉁䅑祯圴䅁䅁䅁䵁䅉䅅䅁䕁䅁䅁睁䵁䅁䅁权㝃允䅁权剁䅁䅁权䱂䅂䅁允䅁䅁䅅䅁啁䵁睂穊䅑䅁䅁䍄䉁䅁䅁䅂䅁䅁䅍䅄䅁䅁䅯典䅅䅁䅯权䅁䅁䅯䅚䅑䅁䅅䅁䉁䅁䅁兂䉃啬䱏佢穦睐杷允䅁䅁䅑䅁䑁䅁䅷䅁䭁䑁䅍䅁䭁䅁䅯䅁䭁䅁䍑䅁䉁䅁䅁允䅁䅁䅕䝭匴㡧䭄啁䵁䅉䅅䅁䕁䅁䅁睁䵁䅁䅁权ぁ䅁䅁权䭁䅁䅁权䵂䅂䅁允䅁䅁䅅䅁䙁䍁硣䭃捷畗⽷䍄䉁䅁䅁䅂䅁䅁䅍䅄䅁䅁䅯睑䅁䅁䅯充䅁䅁䅯䅗䅑䅁䅅䅁䉁䅁䅁䅆䅂㙗楅䅁䅁䅁杷允䅁䅁䅑䅁䑁䅁䅷䅁䭁䡁䅁䅁䭁䉁䅅䅁䭁䙁䕧䅁䉁䅁䅁允䅁䉁䅑䬸䑐睂䅁䅁䵁䅉䅅䅁䕁䅁䅁睁䵁䅁䅁权捃允䅁权䕁䅁䅁权䵂䅂䅁允䅁䅁䅅䅁啁䥁敩睓䅅䅁䅁䍄䉁䅁䅁䅂䅁䅁䅍䅄䅁䅁䅯眵䅁䅁䅯䅂䅁䅁䅯䅂䅉䅁䅅䅁䉁䅁䅁䅆䕄硍䅧䅁䅁䅁杷允䅁䅁䅑䅁䑁䅁䅷䅁䭁乁䉅䅁䭁䅁䅯䅁䭁偁䈸䅁䉁䅁䅁允䅁䅁䅕㙹䙆癴㥏歉䵁䅉䅅䅁䕁䅁䅁睁䵁䅁䅁权湄䅁䅁权剁䅁䅁权䕁杁䅁允䅁䅁䅅䅁啁䝁瑯儴䅍䅁䅁䍄䉁䅁䅁䅂䅁䅁䅍䅄䅁䅁䅯䅙䅅䅁䅯充䅁䅁䅯兗䅑䅁䅅䅁䉁䅁䅁权䡂䅁䅁䍄䉁䅁䅁䅂䅁䅁䅍䅄䅁䅁䅯儵䅁䅁䅯䅂䅁䅁䅯杗䅑䅁䅅䅁䉁䅁䅁权䡂䅁䅁䍄䉁䅁䅁䅂䅁䅁䅍䅄䅁䅁䅯杚䅅䅁䅯权䅁䅁䅯杖䅑䅁䅅䅁䉁䅁䅁兂灄橊䥅䉲㡺睐杷允䅁䅁䅑䅁䑁䅁䅷䅁䭁䙁䅑䅁䭁䉁䅅䅁䭁䅁䅕䅁䉁䅁䅁允䅁䉁䅑偧潉杈䅁䅁䵁䅉䅅䅁䕁䅁䅁睁䵁䅁䅁权⭄允䅁权剁䅁䅁权乂䅂䅁允䅁䅁䅅䅁啁䕁歫权䅍䅁䅁䍄䉁䅁䅁䅂䅁䅁䅍䅄䅁䅁䅯元䅁䅁䅯充䅁䅁䅯䅂䅉䅁䅅䅁䉁䅁䅁䅆䅁㙡丸䅁䅁䅁杷允䅁䅁䅑䅁䑁䅁䅷䅁䭁䱁䅅䅁䭁䉁䅅䅁䭁䅁䍑䅁䉁䅁䅁允䅁䉁䅑䙫噥兌䅁䅁䵁䅉䅅䅁䕁䅁䅁睁䵁䅁䅁权瑁䅁䅁权剁䅁䅁权㍁䅂䅁允䅁䅁䅅䅁啁䕁歂搫䅫䅁䅁䍄䉁䅁䅁䅂䅁䅁䅍䅄䅁䅁䅯兩䅁䅁䅯权䅁䅁䅯睘䅑䅁䅅䅁䉁䅁䅁兂歃䑣䬰㘱歐睐杷允䅁䅁䅑䅁䑁䅁䅷䅁䭁佁䄸䅁䭁䅁䅯䅁䭁䝁䕅䅁䉁䅁䅁允䅁䅁䅕扌摋㘷䝦い䵁䅉䅅䅁䕁䅁䅁睁䵁䅁䅁权㍁允䅁权䭁䅁䅁权摂䅂䅁允䅁䅁䅅䅁䙁䅁䅁䅁䅁偁⽩䍄䉁䅁䅁䅂䅁䅁䅍䅄䅁䅁䅯党䅅䅁䅯充䅁䅁䅯杔䅑䅁䅅䅁䉁䅁䅁䅆权䐴穣䅁䅁䅁杷允䅁䅁䅑䅁䑁䅁䅷䅁䭁䡁䉅䅁䭁䅁䅑䅁䭁䅁䍑䅁䉁䅁䅁允䅁䉁䅑瘷晁允䅁䅁䵁䅉䅅䅁䕁䅁䅁睁䵁䅁䅁权佁䅁䅁权䭁䅁䅁权䕁杁䅁允䅁䅁䅅䅁䙁佁㠵穐敖畵⼰䍄䉁䅁䅁䅂䅁䅁䅍䅄䅁䅁䅯睰䅅䅁䅯䅂䅁䅁䅯睕䅑䅁䅅䅁䉁䅁䅁䅆兂啁䅯䅁䅁䅁杷允䅁䅁䅑䅁䑁䅁䅷䅁䭁乁䈸䅁䭁䅁䅯䅁䭁䙁䕧䅁䉁䅁䅁允䅁䅁䅕㉣剩堷⽷歁䵁䅉䅅䅁䕁䅁䅁睁䵁䅁䅁权䍂䅁䅁权剁䅁䅁权䕁杁䅁允䅁䅁䅅䅁啁䙁剁兎䅯䅁䅁䍄䉁䅁䅁䅂䅁䅁䅍䅄䅁䅁䅯兤䅅䅁䅯䅂䅁䅁䅯兡䅑䅁䅅䅁䉁䅁䅁䅆元瘷䅧䅁䅁䅁杷允䅁䅁䅑䅁䑁䅁䅷䅁䭁䑁䉑䅁䭁䉁䅅䅁䭁䕁䕯䅁䉁䅁䅁允䅁䅁䅯睒䅁䅁杷允䅁䅁䅑䅁䑁䅁䅷䅁䭁䝁䅯䅁䭁䅁䍅䅁䭁䅁䍕䅁䉁䅁䅁允䅁䅁䅕入乙捄䍒䕁䵅䅉䅅䅁䕁䅁䅁睁䵁䅁䅁权䩄允䅁权剁䅁䅁权噂䅂䅁允䅁䅁䅅䅁啁䝁啷睌䅕䅁䅁䍄䉁䅁䅁䅂䅁䅁䅍䅄䅁䅁䅯䅔䅅䅁䅯充䅁䅁䅯睔䅑䅁䅅䅁䉁䅁䅁权䡂䅁䅁䍄䉁䅁䅁䅂䅁䅁䅍䅄䅁䅁䅯杹䅅䅁䅯权䅁䅁䅯睙䅑䅁䅅䅁䉁䅁䅁兂浂浚浚浚祢睐杷允䅁䅁䅑䅁䑁䅁䅷䅁䭁䉁䉯䅁䭁䅁䍅䅁䭁䅁䍕䅁䉁䅁䅁允䅁䅁䅕獬晑椵㥺〴䵁䅉䅅䅁䕁䅁䅁睁䵁䅁䅁权硄允䅁权䭁䅁䅁权呂䅂䅁允䅁䅁䅅䅁䙁䉁䑋䵷桱摒⼴䍄䉁䅁䅁䅂䅁䅁䅍䅄䅁䅁䅯杘䅅䅁䅯䅂䅁䅁䅯兂䅁䅁䅅䅁䉁䅁䅁䅆潃楁䄰䅁䅁䅁杷允䅁䅁䅑䅁䑁䅁䅷䅁䭁䙁䅣䅁䭁䅁䅑䅁䭁䝁䕯䅁䉁䅁䅁允䅁䉁䅑䝥偷䅁䅁䅁䵁䅉䅅䅁䕁䅁䅁睁䵁䅁䅁权䩂䅂䅁权䉁杁䅁权䙁杁䅁允䅁䅁䅅䅁䭁䝁䍣䅁䵁䅉䅅䅁䕁䅁䅁睁䵁䅁䅁权楁允䅁权䕁䅁䅁权求䅂䅁允䅁䅁䅅䅁啁偁佨睤䅁䅁䅁䍄䉁䅁䅁䅂䅁䅁䅍䅄䅁䅁䅯䅳䅅䅁䅯权䅁䅁䅯兗䅑䅁䅅䅁䉁䅁䅁兂捂㡪ㅌ䙋ㅺ睐杷允䅁䅁䅑䅁䑁䅁䅷䅁䭁䩁䉉䅁䭁䅁䅑䅁䭁䅁䍑䅁䉁䅁䅁允䅁䉁䅑ㅈ婉䅁䅁䅁䵁䅉䅅䅁䕁䅁䅁睁䵁䅁䅁权䥃䅁䅁权䭁䅁䅁权坂䅂䅁允䅁䅁䅅䅁䙁䍁硣䭃捷癗⽃䍄䉁䅁䅁䅂䅁䅁䅍䅄䅁䅁䅯杯䅁䅁䅯充䅁䅁䅯兙䅑䅁䅅䅁䉁䅁䅁䅆㑂祶䙣䅁䅁䅁杷允䅁䅁䅑䅁䑁䅁䅷䅁䭁䩁䉉䅁䭁䉁䅅䅁䭁䅁䍑䅁䉁䅁䅁允䅁䉁䅑䡮奬䅃䅁䅁䵁䅉䅅䅁䕁䅁䅁睁䵁䅁䅁权い䅁䅁权剁䅁䅁权佂䅂䅁允䅁䅁䅅䅁啁䅁塃䌶䅕䅁䅁䍄䉁䅁䅁䅂䅁䅁䅍䅄䅁䅁䅯儯䅁䅁䅯权䅁䅁䅯杖䅑䅁䅅䅁䉁䅁䅁兂汄䌰扌堫伴䅑杷允䅁䅁䅑䅁䑁䅁䅷䅁䭁䝁䉷䅁䭁䅁䅑䅁䭁䙁䕣䅁䉁䅁䅁允䅁䅁䅯睒䅁䅁杷允䅁䅁䅑䅁䑁䅁䅷䅁䭁䩁䉑䅁䭁䅁䅑䅁䭁䅁䍑䅁䉁䅁䅁允䅁䉁䅑义䕋䅅䅁䅁䵁䅉䅅䅁䕁䅁䅁睁䵁䅁䅁权㝃允䅁权剁䅁䅁权噂䅂䅁允䅁䅁䅅䅁啁䕁䕄呷䅫䅁䅁䍄䉁䅁䅁䅂䅁䅁䅍䅄䅁䅁䅯䅒䅅䅁䅯充䅁䅁䅯䅡䅑䅁䅅䅁䉁䅁䅁䅆䅁䍯浕䅁䅁䅁杷允䅁䅁䅑䅁䑁䅁䅷䅁䭁䵁䉍䅁䭁䅁䅑䅁䭁䅁䍑䅁䉁䅁䅁允䅁䉁䅑䕇ㅙ睁䅁䅁䵁䅉䅅䅁䕁䅁䅁睁䵁䅁䅁权䵁䅁䅁权剁䅁䅁权歂䅂䅁允䅁䅁䅅䅁啁佁捂兡䅫䅁䅁䍄䉁䅁䅁䅂䅁䅁䅍䅄䅁䅁䅯䅺䅁䅁䅯充䅁䅁䅯䅕䅑䅁䅅䅁䉁䅁䅁权䡂䅁䅁䍄䉁䅁䅁䅂䅁䅁䅍䅄䅁䅁䅯眴䅁䅁䅯䅂䅁䅁䅯杕䅑䅁䅅䅁䉁䅁䅁䅆潃䙭䄸䅁䅁䅁杷允䅁䅁䅑䅁䑁䅁䅷䅁䭁䝁䉙䅁䭁䅁䍅䅁䭁䅁䍍䅁䉁䅁䅁允䅁䅁䅕㙵ぺ䬰へ歁䵅䅉䅅䅁䕁䅁䅁睁䵁䅁䅁权啃允䅁权剁䅁䅁权䕁杁䅁允䅁䅁䅅䅁啁䵁卂⽺䄴䅁䅁䍄䉁䅁䅁䅂䅁䅁䅍䅄䅁䅁䅯杬䅁䅁䅯允䅉䅁䅯杁䅉䅁䅅䅁䉁䅁䅁兂乃桊橤䉭䥪䅑杷允䅁䅁䅑䅁䑁䅁䅷䅁䭁䩁䉣䅁䭁䉁䅅䅁䭁䙁䕣䅁䉁䅁䅁允䅁䉁䅑䩧灁杚䅁䅁䵁䅉䅅䅁䕁䅁䅁睁䵁䅁䅁权歁允䅁权䉁杁䅁权䙁杁䅁允䅁䅁䅅䅁䙁䝁偤椫䭭摮䅚䍄䉁䅁䅁䅂䅁䅁䅍䅄䅁䅁䅯睱䅅䅁䅯充䅁䅁䅯䅂䅉䅁䅅䅁䉁䅁䅁䅆䅃湊䉊䅁䅁䅁杷允䅁䅁䅑䅁䑁䅁䅷䅁䭁䝁䅧䅁䭁䅁䅯䅁䭁䅁䍑䅁䉁䅁䅁允䅁䅁䅕㡧䭄啯㉗啅䵁䅉䅅䅁䕁䅁䅁睁䵁䅁䅁权剂允䅁权䭁䅁䅁权偂䅂䅁允䅁䅁䅅䅁䭁䕁䅣䅁䵁䅉䅅䅁䕁䅁䅁睁䵁䅁䅁权婂允䅁权䕁䅁䅁权求䅂䅁允䅁䅁䅅䅁啁䱁扁䅴䅉䅁䅁䍄䉁䅁䅁䅂䅁䅁䅍䅄䅁䅁䅯睡䅁䅁䅯充䅁䅁䅯眯䅅䅁䅅䅁䉁䅁䅁䅆杂慐伴䅁䅁䅁杷允䅁䅁䅑䅁䑁䅁䅷䅁䭁佁䅅䅁䭁䅁䅯䅁䭁䙁䕍䅁䉁䅁䅁允䅁䅁䅕椹捨㡪ㅌ䐷䴸䅉䅅䅁䕁䅁䅁睁䵁䅁䅁权坄允䅁权䭁䅁䅁权䕁杁䅁允䅁䅁䅅䅁䙁䍁捬㡪ㅌ䅋䅎䍄䉁䅁䅁䅂䅁䅁䅍䅄䅁䅁䅯杖䅁䅁䅯䅂䅁䅁䅯睓䅑䅁䅅䅁䉁䅁䅁䅆楂䍱䍧䅁䅁䅁杷允䅁䅁䅑䅁䑁䅁䅷䅁䭁䭁䉍䅁䭁䅁䅑䅁䭁䑁䕣䅁䉁䅁䅁允䅁䉁䅑乱協䅁䅁䅁䵁䅉䅅䅁䕁䅁䅁睁䵁䅁䅁权㉂允䅁权䭁䅁䅁权求䅂䅁允䅁䅁䅅䅁䙁䵁䭈啯㉗㤸⼲䍄䉁䅁䅁䅂䅁䅁䅍䅄䅁䅁䅯儰䅅䅁䅯䅂䅁䅁䅯兔䅑䅁䅅䅁䉁䅁䅁䅆奁⽦䉍䅁䅁䅁杷允䅁䅁䅑䅁䑁䅁䅷䅁䭁䩁䉙䅁䭁䉁䅅䅁䭁䅁䍑䅁䉁䅁䅁允䅁䉁䅑䉧浴杉䅁䅁䵁䅉䅅䅁䕁䅁䅁睁䵁䅁䅁权敄䅁䅁权䭁䅁䅁权䕁杁䅁允䅁䅁䅅䅁䙁䱁䥔牤昶橥䅂䍄䉁䅁䅁䅂䅁䅁䅍䅄䅁䅁䅯䅳䅅䅁䅯权䅁䅁䅯䅖䅑䅁䅅䅁䉁䅁䅁兂扄堫焵䡶䉑䅑杷允䅁䅁䅑䅁䑁䅁䅷䅁䭁䵁䉳䅁䭁䅁䅯䅁䭁䅁䍑䅁䉁䅁䅁允䅁䅁䅕㥏倹婪畤䐯䴸䅉䅅䅁䕁䅁䅁睁䵁䅁䅁权摂䅁䅁权剁䅁䅁权潂䅂䅁允䅁䅁䅅䅁啁䵁煁剭䅷䅁䅁䍄䉁䅁䅁䅂䅁䅁䅍䅄䅁䅁䅯䅵䅅䅁䅯权䅁䅁䅯䅡䅑䅁䅅䅁䉁䅁䅁兂摄䅊䉡啬橐睐杷允䅁䅁䅑䅁䑁䅁䅷䅁䭁䡁䉳䅁䭁䅁䅯䅁䭁䅁䍑䅁䉁䅁䅁允䅁䅁䅕㥌欰潂噇吹䴸䅉䅅䅁䕁䅁䅁睁䵁䅁䅁权婄允䅁权䕁䅁䅁权灂䅂䅁允䅁䅁䅅䅁啁䝁䝁杊䅁䅁䅁䍄䉁䅁䅁䅂䅁䅁䅍䅄䅁䅁䅯䅵䅅䅁䅯权䅁䅁䅯兡䅑䅁䅅䅁䉁䅁䅁兂汁潂噇㑑㉶睐杷允䅁䅁䅑䅁䑁䅁䅷䅁䭁乁䈰䅁䭁䅁䅯䅁䭁䅁䍑䅁䉁䅁䅁允䅁䅁䅕搵楁⼲⭮え䵁䅉䅅䅁䕁䅁䅁睁䵁䅁䅁权慁允䅁权䭁䅁䅁权䙁䅁䅁允䅁䅁䅅䅁䙁䩁瘷㡰䱚硴䅖䍄䉁䅁䅁䅂䅁䅁䅍䅄䅁䅁䅯䅔䅅䅁䅯允䅉䅁䅯兂䅉䅁䅅䅁䉁䅁䅁兂䙄昹牤摎刷䅑杷允䅁䅁䅑䅁䑁䅁䅷䅁䭁䩁䉧䅁䭁䉁䅅䅁䭁䅁䍑䅁䉁䅁䅁允䅁䉁䅑䱑䑕兊䅁䅁䵁䅉䅅䅁䕁䅁䅁睁䵁䅁䅁权䱄允䅁权䭁䅁䅁权歂䅂䅁允䅁䅁䅅䅁䙁䉁畓⭒㙆但⽙䍄䉁䅁䅁䅂䅁䅁䅍䅄䅁䅁䅯杯䅁䅁䅯权䅁䅁䅯䅂䅉䅁䅅䅁䉁䅁䅁兂卂䉵䘶ㄶ䑅䅑杷允䅁䅁䅑䅁䑁䅁䅷䅁䭁䙁䅉䅁䭁䉁䅅䅁䭁䙁䕕䅁䉁䅁䅁允䅁䅁䅯睒䅁䅁杷允䅁䅁䅑䅁䑁䅁䅷䅁䭁䙁䉉䅁䭁䉁䅅䅁䭁䅁䍑䅁䉁䅁䅁允䅁䉁䅑䕧䱹䅉䅁䅁䵁䅉䅅䅁䕁䅁䅁睁䵁䅁䅁权杄䅁䅁权䭁䅁䅁权㕁䅂䅁允䅁䅁䅅䅁䙁佁㙆䭆䠵攴⽉䍄䉁䅁䅁䅂䅁䅁䅍䅄䅁䅁䅯䅑䅅䅁䅯充䅁䅁䅯䅔䅑䅁䅅䅁䉁䅁䅁䅆慂杲䕣䅁䅁䅁杷允䅁䅁䅑䅁䑁䅁䅷䅁䭁䱁䅅䅁䭁䅁䅑䅁䭁䕁䔴䅁䉁䅁䅁允䅁䉁䅑䰶䉚䅁䅁䅁䵁䅉䅅䅁䕁䅁䅁睁䵁䅁䅁权祂允䅁权䭁䅁䅁权䕁杁䅁允䅁䅁䅅䅁䙁䝁㝑〳丫睬䅤䍄䉁䅁䅁䅂䅁䅁䅍䅄䅁䅁䅯兯䅁䅁䅯充䅁䅁䅯兡䅑䅁䅅䅁䉁䅁䅁䅆䅄照ぅ䅁䅁䅁杷允䅁䅁䅑䅁䑁䅁䅷䅁䭁䩁䉫䅁䭁䉁䅅䅁䭁䅁䍑䅁䉁䅁䅁允䅁䉁䅑䵧䠰䅋䅁䅁䵁䅉䅅䅁䕁䅁䅁睁䵁䅁䅁权䭂䅁䅁权䭁䅁䅁权灂䅂䅁允䅁䅁䅅䅁䙁䕁桪桥畓⭒⽫䍄䉁䅁䅁䅂䅁䅁䅍䅄䅁䅁䅯杰䅁䅁䅯权䅁䅁䅯䅂䅉䅁䅅䅁䉁䅁䅁兂橁⼲⭬癡杷䅑杷允䅁䅁䅑䅁䑁䅁䅷䅁䭁䍁䅙䅁䭁䉁䅅䅁䭁䅁䅕䅁䉁䅁䅁允䅁䉁䅑䅑㐰䅄䅁䅁䵁䅉䅅䅁䕁䅁䅁睁䵁䅁䅁权療䅁䅁权剁䅁䅁权塂䅂䅁允䅁䅁䅅䅁啁䅁佃䉲䅁䅁䅁䍄䉁䅁䅁䅂䅁䅁䅍䅄䅁䅁䅯睥䅅䅁䅯权䅁䅁䅯睖䅑䅁䅅䅁䉁䅁䅁兂獃䙈歰㥏港睐杷允䅁䅁䅑䅁䑁䅁䅷䅁䭁䩁䉕䅁䭁䉁䅅䅁䭁䝁䕅䅁䉁䅁䅁允䅁䉁䅑䭯䬰儷䅁䅁䵁䅉䅅䅁䕁䅁䅁睁䵁䅁䅁权奃䅁䅁权䭁䅁䅁权䙁䅁䅁允䅁䅁䅅䅁䙁䵁䱤㑎䉬偙⼸䍄䉁䅁䅁䅂䅁䅁䅍䅄䅁䅁䅯朲䅅䅁䅯允䅉䅁䅯睁䅉䅁䅅䅁䉁䅁䅁兂慃硃䍯㑮䔷䅑杷允䅁䅁䅑䅁䑁䅁䅷䅁䭁偁䅫䅁䭁䅁䅯䅁䭁䝁䕕䅁䉁䅁䅁允䅁䅁䅕硨婢発呤歂䵁䅉䅅䅁䕁䅁䅁睁䵁䅁䅁权坂允䅁权䕁䅁䅁权慂䅂䅁允䅁䅁䅅䅁啁佁橒睥䅁䅁䅁䍄䉁䅁䅁䅂䅁䅁䅍䅄䅁䅁䅯杯䅅䅁䅯充䅁䅁䅯党䅑䅁䅅䅁䉁䅁䅁权䡂䅁䅁䍄䉁䅁䅁䅂䅁䅁䅍䅄䅁䅁䅯关䅁䅁䅯权䅁䅁䅯睖䅑䅁䅅䅁䉁䅁䅁兂⭄䠱灪橊⭈睐杷允䅁䅁䅑䅁䑁䅁䅷䅁䭁䥁䉁䅁䭁䅁䅯䅁䭁䙁䕳䅁䉁䅁䅁允䅁䅁䅕婤奍䙂余䕂䵁䅉䅅䅁䕁䅁䅁睁䵁䅁䅁权婃允䅁权䭁䅁䅁权䕁杁䅁允䅁䅁䅅䅁䙁䕁椵䙅㕧側⽧䍄䉁䅁䅁䅂䅁䅁䅍䅄䅁䅁䅯睱䅁䅁䅯䅂䅁䅁䅯睗䅑䅁䅅䅁䉁䅁䅁䅆奂䨵䅯䅁䅁䅁杷允䅁䅁䅑䅁䑁䅁䅷䅁䭁䕁䉳䅁䭁䅁䅯䅁䭁䝁䕣䅁䉁䅁䅁允䅁䅁䅕㑋坣挲㌷稵䴸䅉䅅䅁䕁䅁䅁睁䵁䅁䅁权慃允䅁权䭁䅁䅁权䕁杁䅁允䅁䅁䅅䅁䙁䩁瑈䑦ㄸ桘䅊䍄䉁䅁䅁䅂䅁䅁䅍䅄䅁䅁䅯儵䅁䅁䅯充䅁䅁䅯睘䅑䅁䅅䅁䉁䅁䅁䅆䅄硄潣䅁䅁䅁杷允䅁䅁䅑䅁䑁䅁䅷䅁䭁䱁䉯䅁䭁䅁䅯䅁䭁䙁䕁䅁䉁䅁䅁允䅁䅁䅕場啯歲桦あ䵁䅉䅅䅁䕁䅁䅁睁䵁䅁䅁权坁䅁䅁权䕁䅁䅁权⽄允䅁允䅁䅁䅅䅁啁佁㕃兕䅁䅁䅁䍄䉁䅁䅁䅂䅁䅁䅍䅄䅁䅁䅯杁䅅䅁䅯充䅁䅁䅯䅂䅉䅁䅅䅁䉁䅁䅁䅆䅃䠹睈䅁䅁䅁杷允䅁䅁䅑䅁䑁䅁䅷䅁䭁䡁䅅䅁䭁䅁䅯䅁䭁䙁䕯䅁䉁䅁䅁允䅁䅁䅕䥒獴⼵灵稸䴸䅉䅅䅁䕁䅁䅁睁䵁䅁䅁权㑃䅁䅁权䕁䅁䅁权䵂䅂䅁允䅁䅁䅅䅁啁䭁填杋䅁䅁䅁䍄䉁䅁䅁䅂䅁䅁䅍䅄䅁䅁䅯杵䅅䅁䅯权䅁䅁䅯兂䅁䅁䅅䅁䉁䅁䅁兂佁扌摋㘷浣䅑杷允䅁䅁䅑䅁䑁䅁䅷䅁䭁偁䉕䅁䭁䅁䅑䅁䭁䝁䕕䅁䉁䅁䅁允䅁䉁䅑伵楫䅁䅁䅁䵁䅉䅅䅁䕁䅁䅁睁䵁䅁䅁权捄䅁䅁权剁䅁䅁权䭂䅂䅁允䅁䅁䅅䅁啁䡁剧材䅙䅁䅁䍄䉁䅁䅁䅂䅁䅁䅍䅄䅁䅁䅯杁䅅䅁䅯权䅁䅁䅯䅂䅉䅁䅅䅁䉁䅁䅁兂㑃潈牘払番睐杷允䅁䅁䅑䅁䑁䅁䅷䅁䭁䥁䉣䅁䭁䉁䅅䅁䭁䕁䕯䅁䉁䅁䅁允䅁䉁䅑䉂ㅏ权䅁䅁䵁䅉䅅䅁䕁䅁䅁睁䵁䅁䅁权奂允䅁权䭁䅁䅁权䙁䅁䅁允䅁䅁䅅䅁䙁䩁䑚㉩湺礫䅒䍄䉁䅁䅁䅂䅁䅁䅍䅄䅁䅁䅯杘䅅䅁䅯䅂䅁䅁䅯兡䅑䅁䅅䅁䉁䅁䅁䅆䅃䄯䅯䅁䅁䅁杷允䅁䅁䅑䅁䑁䅁䅷䅁䭁䩁䉯䅁䭁䅁䅯䅁䭁䕁䔴䅁䉁䅁䅁允䅁䅁䅕浑汄䌰扌啅䵁䅉䅅䅁䕁䅁䅁睁䵁䅁䅁权ぃ允䅁权剁䅁䅁权湂䅂䅁允䅁䅁䅅䅁啁䝁䙂祆䅁䅁䅁䍄䉁䅁䅁䅂䅁䅁䅍䅄䅁䅁䅯䅍䅁䅁䅯䅂䅁䅁䅯䅂䅉䅁䅅䅁䉁䅁䅁䅆㑂稯䅉䅁䅁䅁杷允䅁䅁䅑䅁䑁䅁䅷䅁䭁䝁䅍䅁䭁䅁䅑䅁䭁䙁䕙䅁䉁䅁䅁允䅁䉁䅑乷㉳䅁䅁䅁䵁䅉䅅䅁䕁䅁䅁睁䵁䅁䅁权晃䅁䅁权䕁䅁䅁权扂䅂䅁允䅁䅁䅅䅁啁乁歚䅘䅁䅁䅁䍄䉁䅁䅁䅂䅁䅁䅍䅄䅁䅁䅯兊䅁䅁䅯䅂䅁䅁䅯杖䅑䅁䅅䅁䉁䅁䅁䅆杁啃䅯䅁䅁䅁杷允䅁䅁䅑䅁䑁䅁䅷䅁䭁䭁䉁䅁䭁䉁䅅䅁䭁䅁䍑䅁䉁䅁䅁允䅁䉁䅑䕧⽇克䅁䅁䵁䅉䅅䅁䕁䅁䅁睁䵁䅁䅁权灁允䅁权剁䅁䅁权浂䅂䅁允䅁䅁䅅䅁啁佁歃兘䅫䅁䅁䍄䉁䅁䅁䅂䅁䅁䅍䅄䅁䅁䅯杯䅅䅁䅯䅂䅁䅁䅯䅂䅉䅁䅅䅁䉁䅁䅁䅆奄捙䄸䅁䅁䅁杷允䅁䅁䅑䅁䑁䅁䅷䅁䭁䩁䅯䅁䭁䉁䅅䅁䭁䕁䕳䅁䉁䅁䅁允䅁䉁䅑婐㙂睃䅁䅁䵁䅉䅅䅁䕁䅁䅁睁䵁䅁䅁权⭃允䅁权剁䅁䅁权䕁杁䅁允䅁䅁䅅䅁啁䵁煃硥䅑䅁䅁䍄䉁䅁䅁䅂䅁䅁䅍䅄䅁䅁䅯䅁䅅䅁䅯充䅁䅁䅯杏䅑䅁䅅䅁䉁䅁䅁䅆䅄歺䥚䅁䅁䅁杷允䅁䅁䅑䅁䑁䅁䅷䅁䭁偁䈰䅁䭁䅁䅯䅁䭁䝁䕍䅁䉁䅁䅁允䅁䅁䅕㥏倹婪畤橯䴸䅉䅅䅁䕁䅁䅁睁䵁䅁䅁权䭂䅁䅁权䭁䅁䅁权䵂䅂䅁允䅁䅁䅅䅁䙁䍁硣䭃捷杗䅊䍄䉁䅁䅁䅂䅁䅁䅍䅄䅁䅁䅯兒䅅䅁䅯䅂䅁䅁䅯睙䅑䅁䅅䅁䉁䅁䅁䅆睂䅑䉧䅁䅁䅁杷允䅁䅁䅑䅁䑁䅁䅷䅁䭁䭁䉉䅁䭁䅁䅯䅁䭁䅁䍑䅁䉁䅁䅁允䅁䅁䅕浔光䑗ね歁䵁䅉䅅䅁䕁䅁䅁睁䵁䅁䅁权塃允䅁权䭁䅁䅁权佂䅂䅁允䅁䅁䅅䅁䙁䙁㕧䵴㉨癶⼰䍄䉁䅁䅁䅂䅁䅁䅍䅄䅁䅁䅯睰䅅䅁䅯䅂䅁䅁䅯䅂䅉䅁䅅䅁䉁䅁䅁䅆䥂汬䉷䅁䅁䅁杷允䅁䅁䅑䅁䑁䅁䅷䅁䭁䍁䅯䅁䭁䅁䅯䅁䭁䙁䕅䅁䉁䅁䅁允䅁䅁䅕硥畓⭒㙆樹䴸䅉䅅䅁䕁䅁䅁睁䵁䅁䅁权灃允䅁权䭁䅁䅁权䕁杁䅁允䅁䅁䅅䅁䙁䭁䙊癴㥐䉖䅬䍄䉁䅁䅁䅂䅁䅁䅍䅄䅁䅁䅯䄸䅁䅁䅯䅂䅁䅁䅯䅂䅉䅁䅅䅁䉁䅁䅁䅆潂睕䉷䅁䅁䅁杷允䅁䅁䅑䅁䑁䅁䅷䅁䭁䥁䉑䅁䭁䅁䍅䅁䭁䅁䍉䅁䉁䅁䅁允䅁䅁䅕眯剎䍈卹へ䵁䅉䅅䅁䕁䅁䅁睁䵁䅁䅁权䉄允䅁权䕁䅁䅁权楂䅂䅁允䅁䅁䅅䅁啁䩁睕兘䅁䅁䅁䍄䉁䅁䅁䅂䅁䅁䅍䅄䅁䅁䅯杙䅁䅁䅯䅂䅁䅁䅯䅘䅑䅁䅅䅁䉁䅁䅁䅆杄桥䄰䅁䅁䅁杷允䅁䅁䅑䅁䑁䅁䅷䅁䭁䵁䅫䅁䭁䉁䅅䅁䭁偁䈸䅁䉁䅁䅁允䅁䉁䅑偷礰睄䅁䅁䵁䅉䅅䅁䕁䅁䅁睁䵁䅁䅁权摂允䅁权䭁䅁䅁权䕁杁䅁允䅁䅁䅅䅁䙁䝁汄䌰扌剥䅆䍄䉁䅁䅁䅂䅁䅁䅍䅄䅁䅁䅯杮䅅䅁䅯䅂䅁䅁䅯䅚䅑䅁䅅䅁䉁䅁䅁䅆睁兔䄸䅁䅁䅁杷允䅁䅁䅑䅁䑁䅁䅷䅁䭁䭁䉫䅁䭁䅁䅯䅁䭁䝁䕍䅁䉁䅁䅁允䅁䅁䅕噎㘶兓䍷稯䴸䅉䅅䅁䕁䅁䅁睁䵁䅁䅁权煃允䅁权剁䅁䅁权䕁杁䅁允䅁䅁䅅䅁䭁䕁䅣䅁䵁䅉䅅䅁䕁䅁䅁睁䵁䅁䅁权祁允䅁权䕁䅁䅁权䕁杁䅁允䅁䅁䅅䅁啁䝁䝁兏䅁䅁䅁䍄䉁䅁䅁䅂䅁䅁䅍䅄䅁䅁䅯䅐䅅䅁䅯充䅁䅁䅯兘䅑䅁䅅䅁䉁䅁䅁䅆䅂䭌敷䅁䅁䅁杷允䅁䅁䅑䅁䑁䅁䅷䅁䭁䝁䉉䅁䭁䅁䅯䅁䭁䅁䍑䅁䉁䅁䅁允䅁䅁䅕匰扌堫焴啉䵁䅉䅅䅁䕁䅁䅁睁䵁䅁䅁权塁䅁䅁权䕁䅁䅁权噂䅂䅁允䅁䅁䅅䅁啁䅁汄李䅉䅁䅁䍄䉁䅁䅁䅂䅁䅁䅍䅄䅁䅁䅯䅧䅅䅁䅯充䅁䅁䅯䅂䅉䅁䅅䅁䉁䅁䅁䅆睄㝳歫䅁䅁䅁杷允䅁䅁䅑䅁䑁䅁䅷䅁䭁乁䉍䅁䭁䉁䅅䅁䭁䅁䍑䅁䉁䅁䅁允䅁䉁䅑佷灓克䅁䅁䵁䅉䅅䅁䕁䅁䅁睁䵁䅁䅁权䱄䅁䅁权䕁䅁䅁权䕁杁䅁允䅁䅁䅅䅁啁䍁歩䅯䅅䅁䅁䍄䉁䅁䅁䅂䅁䅁䅍䅄䅁䅁䅯兰䅅䅁䅯充䅁䅁䅯杘䅑䅁䅅䅁䉁䅁䅁䅆䅃䭙㥯䅁䅁䅁杷允䅁䅁䅑䅁䑁䅁䅷䅁䭁䵁䉷䅁䭁䅁䅯䅁䭁䙁䔰䅁䉁䅁䅁允䅁䅁䅕㑋坣挲㌷歁䵁䅉䅅䅁䕁䅁䅁睁䵁䅁䅁权䱄䅁䅁权剁䅁䅁权䕁杁䅁允䅁䅁䅅䅁啁䥁塃䕏䅳䅁䅁䍄䉁䅁䅁䅂䅁䅁䅍䅄䅁䅁䅯䄫䅁䅁䅯权䅁䅁䅯䅔䅑䅁䅅䅁䉁䅁䅁兂㥁瑃橥䑣㠳睐杷允䅁䅁䅑䅁䑁䅁䅷䅁䭁䙁䉳䅁䭁䉁䅅䅁䭁䙁䕷䅁䉁䅁䅁允䅁䉁䅑义㍔杘䅁䅁䵁䅉䅅䅁䕁䅁䅁睁䵁䅁䅁权䭁允䅁权䕁䅁䅁权扂䅂䅁允䅁䅁䅅䅁啁䉁癪䅲䅁䅁䅁䍄䉁䅁䅁䅂䅁䅁䅍䅄䅁䅁䅯杲䅅䅁䅯充䅁䅁䅯䅂䅉䅁䅅䅁䉁䅁䅁䅆䥃䥃剅䅁䅁䅁杷允䅁䅁䅑䅁䑁䅁䅷䅁䭁䑁䅍䅁䭁䅁䅯䅁䭁䕁䕯䅁䉁䅁䅁允䅁䅁䅕〰椱䙅㕧䰱䴸䅉䅅䅁䕁䅁䅁睁䵁䅁䅁权畃允䅁权䭁䅁䅁权䕁杁䅁允䅁䅁䅅䅁䙁䕁䵯楁䡵杆䅎䍄䉁䅁䅁䅂䅁䅁䅍䅄䅁䅁䅯朴䅅䅁䅯䅂䅁䅁䅯兙䅑䅁䅅䅁䉁䅁䅁䅆权稱䅉䅁䅁䅁杷允䅁䅁䅑䅁䑁䅁䅷䅁䭁䡁䅣䅁䭁䅁䅯䅁䭁䙁䕷䅁䉁䅁䅁允䅁䅁䅕渷⽷噎㘶戰䴸䅉䅅䅁䕁䅁䅁睁䵁䅁䅁权奃允䅁权䕁䅁䅁权剂䅂䅁允䅁䅁䅅䅁啁䱁歩兊䅁䅁䅁䍄䉁䅁䅁䅂䅁䅁䅍䅄䅁䅁䅯䅲䅁䅁䅯权䅁䅁䅯免䅑䅁䅅䅁䉁䅁䅁兂䥁䉲慸䑚㍶睐杷允䅁䅁䅑䅁䑁䅁䅷䅁䭁䱁䅍䅁䭁䅁䅑䅁䭁䑁䕅䅁䉁䅁䅁允䅁䉁䅑䝩塯䅁䅁䅁䵁䅉䅅䅁䕁䅁䅁睁䵁䅁䅁权䡁允䅁权䕁䅁䅁权䕁杁䅁允䅁䅁䅅䅁啁䉁桄杘䅁䅁䅁䍄䉁䅁䅁䅂䅁䅁䅍䅄䅁䅁䅯䅦䅅䅁䅯允䅉䅁䅯杁䅉䅁䅅䅁䉁䅁䅁兂䵃〳样䵚楪䅑杷允䅁䅁䅑䅁䑁䅁䅷䅁䭁䵁䅯䅁䭁䅁䅯䅁䭁䝁䕣䅁䉁䅁䅁允䅁䅁䅕㡪ㅌ䙋偹啁䵁䅉䅅䅁䕁䅁䅁睁䵁䅁䅁权畂允䅁权䭁䅁䅁权橂䅂䅁允䅁䅁䅅䅁䙁偁灹搸乊留⽧䍄䉁䅁䅁䅂䅁䅁䅍䅄䅁䅁䅯睖䅅䅁䅯充䅁䅁䅯䅂䅉䅁䅅䅁䉁䅁䅁䅆啂䍑䝙䅁䅁䅁杷允䅁䅁䅑䅁䑁䅁䅷䅁䭁䭁䅍䅁䭁䉁䅅䅁䭁䙁䕫䅁䉁䅁䅁允䅁䉁䅑䕵圳兇䅁䅁䵁䅉䅅䅁䕁䅁䅁睁䵁䅁䅁权㕂允䅁权䕁䅁䅁权乂䅂䅁允䅁䅁䅅䅁啁䵁畄朵䅁䅁䅁䍄䉁䅁䅁䅂䅁䅁䅍䅄䅁䅁䅯睖䅅䅁䅯权䅁䅁䅯䅂䅉䅁䅅䅁䉁䅁䅁兂癁匳䝑剧晕䅑杷允䅁䅁䅑䅁䑁䅁䅷䅁䭁䭁䈸䅁䭁䅁䅑䅁䭁䅁䍑䅁䉁䅁䅁允䅁䉁䅑䡁䅹睁䅁䅁䵁䅉䅅䅁䕁䅁䅁睁䵁䅁䅁权䱃䅁䅁权䭁䅁䅁权䕁杁䅁允䅁䅁䅅䅁䙁䥁坣挲㌷⽕⽍䍄䉁䅁䅁䅂䅁䅁䅍䅄䅁䅁䅯䄷䅁䅁䅯充䅁䅁䅯䅂䅉䅁䅅䅁䉁䅁䅁䅆㑄卌䕙䅁䅁䅁杷允䅁䅁䅑䅁䑁䅁䅷䅁䭁䩁䈰䅁䭁䅁䅯䅁䭁䕁䔴䅁䉁䅁䅁允䅁䅁䅕啩杆搵楁吹䴸䅉䅅䅁䕁䅁䅁睁䵁䅁䅁权橁允䅁权䕁䅁䅁权䕁杁䅁允䅁䅁䅅䅁啁䝁潂杏䅁䅁䅁䍄䉁䅁䅁䅂䅁䅁䅍䅄䅁䅁䅯䅴䅅䅁䅯权䅁䅁䅯杙䅑䅁䅅䅁䉁䅁䅁兂獄払敧敨硵睐杷允䅁䅁䅑䅁䑁䅁䅷䅁䭁䉁䅣䅁䭁䅁䅯䅁䭁䙁䕕䅁䉁䅁䅁允䅁䅁䅕㉦㡱䩤奍樸䴸䅉䅅䅁䕁䅁䅁睁䵁䅁䅁</t>
  </si>
  <si>
    <t>权牄允䅁权剁䅁䅁权䕁杁䅁允䅁䅁䅅䅁啁䝁桄䕫䅙䅁䅁䍄䉁䅁䅁䅂䅁䅁䅍䅄䅁䅁䅯儷䅁䅁䅯权䅁䅁䅯睔䅑䅁䅅䅁䉁䅁䅁权䡂䅁䅁䍄䉁䅁䅁䅂䅁䅁䅍䅄䅁䅁䅯睡䅅䅁䅯䅂䅁䅁䅯䅒䅑䅁䅅䅁䉁䅁䅁权䡂䅁䅁䍄䉁䅁䅁䅂䅁䅁䅍䅄䅁䅁䅯䅴䅅䅁䅯权䅁䅁䅯䅂䅉䅁䅅䅁䉁䅁䅁兂佂桙奂扏䥔睐杷允䅁䅁䅑䅁䑁䅁䅷䅁䭁䭁䅣䅁䭁䉁䅅䅁䭁䙁䕫䅁䉁䅁䅁允䅁䉁䅑偑偰䅄䅁䅁䵁䅉䅅䅁䕁䅁䅁睁䵁䅁䅁权祄䅁䅁权䭁䅁䅁权扂䅂䅁允䅁䅁䅅䅁䙁䥁䅐煹䙆杴䅂䍄䉁䅁䅁䅂䅁䅁䅍䅄䅁䅁䅯兎䅅䅁䅯允䅉䅁䅯兂䅉䅁䅅䅁䉁䅁䅁兂杂䙚䝗堸敲䅑杷允䅁䅁䅑䅁䑁䅁䅷䅁䭁䝁䉙䅁䭁䉁䅅䅁䭁䙁䕙䅁䉁䅁䅁允䅁䉁䅑䩷卩杉䅅䅁䵁䅉䅅䅁䕁䅁䅁睁䵁䅁䅁权偁允䅁权䭁䅁䅁权䕂䅂䅁允䅁䅁䅅䅁䙁䑁積積積㡍⽍䍄䉁䅁䅁䅂䅁䅁䅍䅄䅁䅁䅯睭䅅䅁䅯权䅁䅁䅯䅂䅉䅁䅅䅁䉁䅁䅁兂㝁〳丫㉬䈴䅑杷允䅁䅁䅑䅁䑁䅁䅷䅁䭁䑁䉅䅁䭁䅁䅯䅁䭁䙁䕳䅁䉁䅁䅁允䅁䅁䅕杓䍷㑋坣啃䵁䅉䅅䅁䕁䅁䅁睁䵁䅁䅁权桂允䅁权剁䅁䅁权潂䅂䅁允䅁䅁䅅䅁啁䥁摂桢䅍䅁䅁䍄䉁䅁䅁䅂䅁䅁䅍䅄䅁䅁䅯兦䅅䅁䅯权䅁䅁䅯兂䅁䅁䅅䅁䉁䅁䅁兂浂浚浚畚捙䅑杷允䅁䅁䅑䅁䑁䅁䅷䅁䭁䝁䅫䅁䭁䅁䅯䅁䭁䝁䕙䅁䉁䅁䅁允䅁䅁䅕㘱睎児塲稰䴸䅉䅅䅁䕁䅁䅁睁䵁䅁䅁权㙃允䅁权䕁䅁䅁权䕁杁䅁允䅁䅁䅅䅁啁䑁⽔睐䅁䅁䅁䍄䉁䅁䅁䅂䅁䅁䅍䅄䅁䅁䅯睎䅁䅁䅯充䅁䅁䅯兔䅑䅁䅅䅁䉁䅁䅁䅆䅂睕焲䅁䅁䅁杷允䅁䅁䅑䅁䑁䅁䅷䅁䭁䙁䅯䅁䭁䉁䅅䅁䭁䙁䔰䅁䉁䅁䅁允䅁䉁䅑佁扉充䅁䅁䵁䅉䅅䅁䕁䅁䅁睁䵁䅁䅁权㙃允䅁权䭁䅁䅁权䕁杁䅁允䅁䅁䅅䅁䙁䅁牉硨婢桺䅖䍄䉁䅁䅁䅂䅁䅁䅍䅄䅁䅁䅯睬䅁䅁䅯充䅁䅁䅯杓䅑䅁䅅䅁䉁䅁䅁䅆睁䍈䴸䅁䅁䅁杷允䅁䅁䅑䅁䑁䅁䅷䅁䭁佁䅫䅁䭁䅁䅑䅁䭁䙁䕷䅁䉁䅁䅁允䅁䉁䅑䥗獯䅁䅁䅁䵁䅉䅅䅁䕁䅁䅁睁䵁䅁䅁权牁允䅁权䭁䅁䅁权䕁杁䅁允䅁䅁䅅䅁䙁䭁䝪穓䩥呧䅂䍄䉁䅁䅁䅂䅁䅁䅍䅄䅁䅁䅯兰䅅䅁䅯充䅁䅁䅯䅂䅉䅁䅅䅁䉁䅁䅁䅆䥄䰯䵆䅁䅁䅁杷允䅁䅁䅑䅁䑁䅁䅷䅁䭁䍁䅑䅁䭁䉁䅅䅁䭁䝁䕁䅁䉁䅁䅁允䅁䉁䅑乩獕杆䅁䅁䵁䅉䅅䅁䕁䅁䅁睁䵁䅁䅁权卂䅁䅁权䭁䅁䅁权婂䅂䅁允䅁䅁䅅䅁䭁䕁䅣䅁䵁䅉䅅䅁䕁䅁䅁睁䵁䅁䅁权扃䅁䅁权䭁䅁䅁权婂䅂䅁允䅁䅁䅅䅁䙁䅁䉡啬䱏偢⽕䍄䉁䅁䅁䅂䅁䅁䅍䅄䅁䅁䅯杮䅁䅁䅯䅂䅁䅁䅯䅂䅉䅁䅅䅁䉁䅁䅁䅆杁㕕䅅䅁䅁䅁杷允䅁䅁䅑䅁䑁䅁䅷䅁䭁䙁䄴䅁䭁䅁䅯䅁䭁䕁䔴䅁䉁䅁䅁允䅁䅁䅕畮渫歸㍳ぃ䵁䅉䅅䅁䕁䅁䅁睁䵁䅁䅁权敃䅁䅁权剁䅁䅁权䕁杁䅁允䅁䅁䅅䅁啁佁瑄杚䅉䅁䅁䍄䉁䅁䅁䅂䅁䅁䅍䅄䅁䅁䅯儶䅁䅁䅯权䅁䅁䅯睘䅑䅁䅅䅁䉁䅁䅁兂敃㘷䝦穓䩦睐杷允䅁䅁䅑䅁䑁䅁䅷䅁䭁䱁䉧䅁䭁䅁䅑䅁䭁䑁䕣䅁䉁䅁䅁允䅁䉁䅑䝬佷䅁䅁䅁䵁䅉䅅䅁䕁䅁䅁睁䵁䅁䅁权䙁允䅁权剁䅁䅁权䕁杁䅁允䅁䅁䅅䅁啁䥁桄砲䅉䅁䅁䍄䉁䅁䅁䅂䅁䅁䅍䅄䅁䅁䅯村䅁䅁䅯䅂䅁䅁䅯䅖䅑䅁䅅䅁䉁䅁䅁䅆坂ㄹ䅕䅁䅁䅁杷允䅁䅁䅑䅁䑁䅁䅷䅁䭁䑁䈰䅁䭁䉁䅅䅁䭁䅁䍑䅁䉁䅁䅁允䅁䉁䅑䩫㡑兄䅁䅁䵁䅉䅅䅁䕁䅁䅁睁䵁䅁䅁权呃䅁䅁权䕁䅁䅁权偂䅂䅁允䅁䅁䅅䅁䭁䕁䅣䅁䵁䅉䅅䅁䕁䅁䅁睁䵁䅁䅁权偂䅁䅁权䉁杁䅁权䙁杁䅁允䅁䅁䅅䅁䙁䥁偏䵈楑么䅚䍄䉁䅁䅁䅂䅁䅁䅍䅄䅁䅁䅯䅖䅁䅁䅯充䅁䅁䅯兏䅑䅁䅅䅁䉁䅁䅁䅆䅃敄敁䅁䅁䅁杷允䅁䅁䅑䅁䑁䅁䅷䅁䭁䑁䈰䅁䭁䅁䅯䅁䭁䅁䍑䅁䉁䅁䅁允䅁䅁䅕呣䬰㘱睎稫䴸䅉䅅䅁䕁䅁䅁睁䵁䅁䅁权兄䅁䅁权䕁䅁䅁权䕁杁䅁允䅁䅁䅅䅁啁䩁敃杔䅁䅁䅁䍄䉁䅁䅁䅂䅁䅁䅍䅄䅁䅁䅯克䅁䅁䅯充䅁䅁䅯兙䅑䅁䅅䅁䉁䅁䅁䅆奂䩥䑯䅁䅁䅁杷允䅁䅁䅑䅁䑁䅁䅷䅁䭁乁䉫䅁䭁䅁䅑䅁䭁䝁䕕䅁䉁䅁䅁允䅁䉁䅑䠫䙥䅁䅁䅁䵁䅉䅅䅁䕁䅁䅁睁䵁䅁䅁权剂䅁䅁权剁䅁䅁权楂䅂䅁允䅁䅁䅅䅁啁䥁呩兙䄸䅁䅁䍄䉁䅁䅁䅂䅁䅁䅍䅄䅁䅁䅯䄰䅁䅁䅯权䅁䅁䅯䅂䅉䅁䅅䅁䉁䅁䅁兂塁挲㌷⭕灐睐杷允䅁䅁䅑䅁䑁䅁䅷䅁䭁䍁䉍䅁䭁䅁䅯䅁䭁䕁䕁䅁䉁䅁䅁允䅁䅁䅕㑈牘払敧吴䴸䅉䅅䅁䕁䅁䅁睁䵁䅁䅁权奄允䅁权剁䅁䅁权㍁䅂䅁允䅁䅁䅅䅁啁䵁楄睮䉉䅁䅁䍄䉁䅁䅁䅂䅁䅁䅍䅄䅁䅁䅯睯䅁䅁䅯权䅁䅁䅯睕䅑䅁䅅䅁䉁䅁䅁兂呃䅇坒楄眳睐杷允䅁䅁䅑䅁䑁䅁䅷䅁䭁䭁䅍䅁䭁䅁䅯䅁䭁䙁䕣䅁䉁䅁䅁允䅁䅁䅕婧䑖㉩湺あ䵁䅉䅅䅁䕁䅁䅁睁䵁䅁䅁权剃允䅁权剁䅁䅁权兂䅂䅁允䅁䅁䅅䅁啁䭁䉮兑䅫䅁䅁䍄䉁䅁䅁䅂䅁䅁䅍䅄䅁䅁䅯䄶䅅䅁䅯䅂䅁䅁䅯䅖䅑䅁䅅䅁䉁䅁䅁䅆啃杫䄸䅁䅁䅁杷允䅁䅁䅑䅁䑁䅁䅷䅁䭁䍁䅁䅁䭁䅁䅑䅁䭁䅁䅕䅁䉁䅁䅁允䅁䉁䅑䵳䉦杁䅁䅁䵁䅉䅅䅁䕁䅁䅁睁䵁䅁䅁权䑃䅁䅁权䭁䅁䅁权䙁䅁䅁允䅁䅁䅅䅁䙁䙁㘶兓䍷睋䅤䍄䉁䅁䅁䅂䅁䅁䅍䅄䅁䅁䅯关䅅䅁䅯䅂䅁䅁䅯睖䅑䅁䅅䅁䉁䅁䅁䅆睄㕳䅣䅁䅁䅁杷允䅁䅁䅑䅁䑁䅁䅷䅁䭁䍁䅑䅁䭁䅁䅯䅁䭁䙁䕁䅁䉁䅁䅁允䅁䅁䅕余兘瑉㕴歅䵁䅉䅅䅁䕁䅁䅁睁䵁䅁䅁权剄允䅁权䕁䅁䅁权䙁䅁䅁允䅁䅁䅅䅁啁䑁⭧督䅉䅁䅁䍄䉁䅁䅁䅂䅁䅁䅍䅄䅁䅁䅯杧䅁䅁䅯充䅁䅁䅯䅔䅑䅁䅅䅁䉁䅁䅁䅆䅁䩡䝊䅁䅁䅁杷允䅁䅁䅑䅁䑁䅁䅷䅁䭁䱁䈰䅁䭁䉁䅅䅁䭁䙁䕙䅁䉁䅁䅁允䅁䉁䅑䩷晴杊䅁䅁䵁䅉䅅䅁䕁䅁䅁睁䵁䅁䅁权潄䅁䅁权䕁䅁䅁权䕁杁䅁允䅁䅁䅅䅁啁䙁执睡䅍䅁䅁䍄䉁䅁䅁䅂䅁䅁䅍䅄䅁䅁䅯兇䅁䅁䅯权䅁䅁䅯䅂䅉䅁䅅䅁䉁䅁䅁兂獄払敧敨䅳䅑杷允䅁䅁䅑䅁䑁䅁䅷䅁䭁䡁䈴䅁䭁䅁䅯䅁䭁䝁䕕䅁䉁䅁䅁允䅁䅁䅕敢㝦晱午吷䴸䅉䅅䅁䕁䅁䅁睁䵁䅁䅁权杂䅁䅁权剁䅁䅁权䙁䅁䅁允䅁䅁䅅䅁啁䕁䍨睔䅅䅁䅁䍄䉁䅁䅁䅂䅁䅁䅍䅄䅁䅁䅯䅶䅅䅁䅯充䅁䅁䅯睕䅑䅁䅅䅁䉁䅁䅁䅆潃敐䐴䅁䅁䅁杷允䅁䅁䅑䅁䑁䅁䅷䅁䭁偁䄴䅁䭁䅁䅯䅁䭁䝁䕫䅁䉁䅁䅁允䅁䅁䅕潅䅐煹䙆樴䴸䅉䅅䅁䕁䅁䅁睁䵁䅁䅁权扄允䅁权䕁䅁䅁权䭂䅂䅁允䅁䅁䅅䅁啁䍁坙儴䅁䅁䅁䍄䉁䅁䅁䅂䅁䅁䅍䅄䅁䅁䅯兩䅁䅁䅯䅂䅁䅁䅯䅂䅉䅁䅅䅁䉁䅁䅁䅆歃㉍䅫䅁䅁䅁杷允䅁䅁䅑䅁䑁䅁䅷䅁䭁䱁䈸䅁䭁䉁䅅䅁䭁䙁䕉䅁䉁䅁䅁允䅁䉁䅑䩧瑌䅡䅁䅁䵁䅉䅅䅁䕁䅁䅁睁䵁䅁䅁权䩃䅁䅁权䭁䅁䅁权䕁杁䅁允䅁䅁䅅䅁䙁䙁㑋潈牘兕䅒䍄䉁䅁䅁䅂䅁䅁䅍䅄䅁䅁䅯杷䅅䅁䅯权䅁䅁䅯杔䅑䅁䅅䅁䉁䅁䅁兂卂䉵䘶ㄶ䑅䅑杷允䅁䅁䅑䅁䑁䅁䅷䅁䭁䥁䅳䅁䭁䅁䅑䅁䭁䝁䕉䅁䉁䅁䅁允䅁䉁䅑䩒瑧䅁䅁䅁䵁䅉䅅䅁䕁䅁䅁睁䵁䅁䅁权䕂允䅁权䭁䅁䅁权摂䅂䅁允䅁䅁䅅䅁䙁䕁㍷啩杆儵䅐䍄䉁䅁䅁䅂䅁䅁䅍䅄䅁䅁䅯兴䅁䅁䅯䅂䅁䅁䅯睚䅑䅁䅅䅁䉁䅁䅁䅆㑂呄䅫䅁䅁䅁杷允䅁䅁䅑䅁䑁䅁䅷䅁䭁偁䅷䅁䭁䅁䅯䅁䭁䙁䕕䅁䉁䅁䅁允䅁䅁䅕㥌欰潂噇稸䴸䅉䅅䅁䕁䅁䅁睁䵁䅁䅁权硄允䅁权剁䅁䅁权奂䅂䅁允䅁䅁䅅䅁啁䥁慂楳䅣䅁䅁䍄䉁䅁䅁䅂䅁䅁䅍䅄䅁䅁䅯䅇䅁䅁䅯权䅁䅁䅯睗䅑䅁䅅䅁䉁䅁䅁兂硁䭃捷浗䅑䅑杷允䅁䅁䅑䅁䑁䅁䅷䅁䭁䱁䅕䅁䭁䅁䅑䅁䭁䅁䍑䅁䉁䅁䅁允䅁䉁䅑䱕呐䅁䅁䅁䵁䅉䅅䅁䕁䅁䅁睁䵁䅁䅁权䱂䅁䅁权剁䅁䅁权坂䅂䅁允䅁䅁䅅䅁啁䕁㑄礫䅁䅁䅁䍄䉁䅁䅁䅂䅁䅁䅍䅄䅁䅁䅯材䅁䅁䅯权䅁䅁䅯免䅑䅁䅅䅁䉁䅁䅁兂慂䑚晶㑔爳睐杷允䅁䅁䅑䅁䑁䅁䅷䅁䭁佁䄴䅁䭁䅁䅑䅁䭁䕁䕳䅁䉁䅁䅁允䅁䉁䅑䡋䈯䅁䅁䅁䵁䅉䅅䅁䕁䅁䅁睁䵁䅁䅁权祂允䅁权䭁䅁䅁权塂䅂䅁允䅁䅁䅅䅁䙁䡁⭥确癯攳⽷䍄䉁䅁䅁䅂䅁䅁䅍䅄䅁䅁䅯䅊䅁䅁䅯充䅁䅁䅯杔䅑䅁䅅䅁䉁䅁䅁䅆兂啁噫䅁䅁䅁杷允䅁䅁䅑䅁䑁䅁䅷䅁䭁䩁䅧䅁䭁䅁䅯䅁䭁䕁䕷䅁䉁䅁䅁允䅁䅁䅕椹捨㡪ㅌ樫䴸䅉䅅䅁䕁䅁䅁睁䵁䅁䅁权䑃允䅁权䉁杁䅁权䙁杁䅁允䅁䅁䅅䅁䙁偁䙮扮硬⭦䅤䍄䉁䅁䅁䅂䅁䅁䅍䅄䅁䅁䅯杧䅁䅁䅯权䅁䅁䅯䅖䅑䅁䅅䅁䉁䅁䅁兂噄佥浫免㙪睐杷允䅁䅁䅑䅁䑁䅁䅷䅁䭁䵁䉣䅁䭁䅁䅯䅁䭁䅁䍑䅁䉁䅁䅁允䅁䅁䅕⼵灵搸乊䕅䵁䅉䅅䅁䕁䅁䅁睁䵁䅁䅁权敁䅁䅁权䭁䅁䅁权湂䅂䅁允䅁䅁䅅䅁䙁佁浫免獩佈⼴䍄䉁䅁䅁䅂䅁䅁䅍䅄䅁䅁䅯杫䅁䅁䅯权䅁䅁䅯杙䅑䅁䅅䅁䉁䅁䅁兂䵁楁䡵瑆䕫䅑杷允䅁䅁䅑䅁䑁䅁䅷䅁䭁䍁䉯䅁䭁䅁䅯䅁䭁䝁䕕䅁䉁䅁䅁允䅁䅁䅕灰䕶䱉祂䱹䴸䅉䅅䅁䕁䅁䅁睁䵁䅁䅁权䑄允䅁权䭁䅁䅁权䙁䅁䅁允䅁䅁䅅䅁䙁䱁敧敨剴偵⽷䍄䉁䅁䅁䅂䅁䅁䅍䅄䅁䅁䅯䄶䅅䅁䅯充䅁䅁䅯䅔䅑䅁䅅䅁䉁䅁䅁䅆敂䥦搸䅁䅁䅁杷允䅁䅁䅑䅁䑁䅁䅷䅁䭁乁䅉䅁䭁䉁䅅䅁䭁䙁䕯䅁䉁䅁䅁允䅁䉁䅑䅙䝧䅋䅁䅁䵁䅉䅅䅁䕁䅁䅁睁䵁䅁䅁权い䅁䅁权䭁䅁䅁权湂䅂䅁允䅁䅁䅅䅁䙁䙁橔婰䕶义⽁䍄䉁䅁䅁䅂䅁䅁䅍䅄䅁䅁䅯兹䅅䅁䅯充䅁䅁䅯䅂䅉䅁䅅䅁䉁䅁䅁䅆兄㉹䔴䅁䅁䅁杷允䅁䅁䅑䅁䑁䅁䅷䅁䭁䑁䉫䅁䭁䅁䅑䅁䭁䝁䕅䅁䉁䅁䅁允䅁䉁䅑䘫䨫䅁䅁䅁䵁䅉䅅䅁䕁䅁䅁睁䵁䅁䅁权捃允䅁权䕁䅁䅁权捂䅂䅁允䅁䅁䅅䅁啁佁啂兔䅁䅁䅁䍄䉁䅁䅁䅂䅁䅁䅍䅄䅁䅁䅯杺䅅䅁䅯充䅁䅁䅯睎䅑䅁䅅䅁䉁䅁䅁䅆潂婎吸䅁䅁䅁杷允䅁䅁䅑䅁䑁䅁䅷䅁䭁䡁䅁䅁䭁䉁䅅䅁䭁䅁䍑䅁䉁䅁䅁允䅁䉁䅑义偈睂䅁䅁䵁䅉䅅䅁䕁䅁䅁睁䵁䅁䅁权桄允䅁权䭁䅁䅁权灂䅂䅁允䅁䅁䅅䅁䙁䩁瑈䑦ㄸ畘⽯䍄䉁䅁䅁䅂䅁䅁䅍䅄䅁䅁䅯䄯䅅䅁䅯䅂䅁䅁䅯兂䅁䅁䅅䅁䉁䅁䅁䅆允呲䉣䅁䅁䅁杷允䅁䅁䅑䅁䑁䅁䅷䅁䭁䡁䅳䅁䭁䅁䅯䅁䭁䙁䕁䅁䉁䅁䅁允䅁䅁䅕婪畤潅䅏歉䵁䅉䅅䅁䕁䅁䅁睁䵁䅁䅁权䩁允䅁权䉁杁䅁权䑁杁䅁允䅁䅁䅅䅁䙁䡁㙫㠲㝷䵅䅤䍄䉁䅁䅁䅂䅁䅁䅍䅄䅁䅁䅯睋䅅䅁䅯充䅁䅁䅯杘䅑䅁䅅䅁䉁䅁䅁䅆睁⽯䡉䅁䅁䅁杷允䅁䅁䅑䅁䑁䅁䅷䅁䭁䍁䉷䅁䭁䅁䅯䅁䭁䅁䅕䅁䉁䅁䅁允䅁䅁䅕搵楁⼲⭬歉䵁䅉䅅䅁䕁䅁䅁睁䵁䅁䅁权浂䅁䅁权剁䅁䅁权䕁杁䅁允䅁䅁䅅䅁啁䥁䅁灙䄸䅁䅁䍄䉁䅁䅁䅂䅁䅁䅍䅄䅁䅁䅯督䅁䅁䅯充䅁䅁䅯条䅑䅁䅅䅁䉁䅁䅁䅆䅃慱佫䅁䅁䅁杷允䅁䅁䅑䅁䑁䅁䅷䅁䭁䅁䉁䅁䭁䅁䅯䅁䭁䝁䕕䅁䉁䅁䅁允䅁䅁䅕捷桱扒穢含䴸䅉䅅䅁䕁䅁䅁睁䵁䅁䅁权䕂䅁䅁权䕁䅁䅁权杂䅂䅁允䅁䅁䅅䅁啁䭁㥃䅍䅧䅁䅁䍄䉁䅁䅁䅂䅁䅁䅍䅄䅁䅁䅯八䅁䅁䅯䅂䅁䅁䅯兏䅑䅁䅅䅁䉁䅁䅁䅆㑁礫䅅䅁䅁䅁杷允䅁䅁䅑䅁䑁䅁䅷䅁䭁䭁䅕䅁䭁䉁䅅䅁䭁䅁䅕䅁䉁䅁䅁允䅁䉁䅑䩏䙏杄䅁䅁䵁䅉䅅䅁䕁䅁䅁睁䵁䅁䅁权剃䅁䅁权䭁䅁䅁权啂䅂䅁允䅁䅁䅅䅁䙁䱁䩰䅄牉睨䅂䍄䉁䅁䅁䅂䅁䅁䅍䅄䅁䅁䅯䅹䅅䅁䅯充䅁䅁䅯䅂䅉䅁䅅䅁䉁䅁䅁䅆兂㝑煯䅁䅁䅁杷允䅁䅁䅑䅁䑁䅁䅷䅁䭁䑁䅙䅁䭁䉁䅅䅁䭁䕁䕁䅁䉁䅁䅁允䅁䉁䅑䉭偓兂䅁䅁䵁䅉䅅䅁䕁䅁䅁睁䵁䅁䅁权桂允䅁权剁䅁䅁权䕁杁䅁允䅁䅁䅅䅁啁䥁兄硷䅍䅁䅁䍄䉁䅁䅁䅂䅁䅁䅍䅄䅁䅁䅯全䅅䅁䅯充䅁䅁䅯睘䅑䅁䅅䅁䉁䅁䅁䅆䅃䘶兑䅁䅁䅁杷允䅁䅁䅑䅁䑁䅁䅷䅁䭁䅁䅫䅁䭁䅁䅯䅁䭁䙁䕷䅁䉁䅁䅁允䅁䅁䅕㙹䙆癴㥐䐳䴸䅉䅅䅁䕁䅁䅁睁䵁䅁䅁权啃䅁䅁权䉁杁䅁权䍁杁䅁允䅁䅁䅅䅁䙁䅁畏䬰偹獪䅸䍄䉁䅁䅁䅂䅁䅁䅍䅄䅁䅁䅯杶䅅䅁䅯䅂䅁䅁䅯䅂䅉䅁䅅䅁䉁䅁䅁䅆㑃牐䅍䅁䅁䅁杷允䅁䅁䅑䅁䑁䅁䅷䅁䭁䍁䄸䅁䭁䅁䅑䅁䭁䕁䔰䅁䉁䅁䅁允䅁䉁䅑䅧娸䅁䅁䅁䵁䅉䅅䅁䕁䅁䅁睁䵁䅁䅁权潃䅁䅁权䭁䅁䅁权桂䅂䅁允䅁䅁䅅䅁䙁佁汏㡭村䉍䅂䍄䉁䅁䅁䅂䅁䅁䅍䅄䅁䅁䅯杍䅁䅁䅯权䅁䅁䅯睓䅑䅁䅅䅁䉁䅁䅁兂偄ㄹ橐婰獶睐杷允䅁䅁䅑䅁䑁䅁䅷䅁䭁䭁䅉䅁䭁䅁䅯䅁䭁䝁䕍䅁䉁䅁䅁允䅁䅁䅕扏䥔牤昶橹䴸䅉䅅䅁䕁䅁䅁睁䵁䅁䅁权㥁䅁䅁权剁䅁䅁权扂䅂䅁允䅁䅁䅅䅁啁䭁䵃啙䑙䅁䅁䍄䉁䅁䅁䅂䅁䅁䅍䅄䅁䅁䅯典䅅䅁䅯权䅁䅁䅯睔䅑䅁䅅䅁䉁䅁䅁兂㝂䭆䠵場卯䅑杷允䅁䅁䅑䅁䑁䅁䅷䅁䭁䵁䉣䅁䭁䅁䅑䅁䭁䙁䕁䅁䉁䅁䅁允䅁䉁䅑䱡㥹䅁䅁䅁䵁䅉䅅䅁䕁䅁䅁睁䵁䅁䅁权㙄允䅁权䕁䅁䅁权䙁䅁䅁允䅁䅁䅅䅁啁䙁制睎䅁䅁䅁䍄䉁䅁䅁䅂䅁䅁䅍䅄䅁䅁䅯杶䅅䅁䅯权䅁䅁䅯䅂䅉䅁䅅䅁䉁䅁䅁兂呄坔光䑗䙫䅑杷允䅁䅁䅑䅁䑁䅁䅷䅁䭁佁䉑䅁䭁䅁䅑䅁䭁䙁䔴䅁䉁䅁䅁允䅁䉁䅑橨䱁䅁䅁䅁䵁䅉䅅䅁䕁䅁䅁睁䵁䅁䅁权䭃䅁䅁权剁䅁䅁权䕁杁䅁允䅁䅁䅅䅁啁䅁䝃浓䅙䅁䅁䍄䉁䅁䅁䅂䅁䅁䅍䅄䅁䅁䅯睌䅅䅁䅯权䅁䅁䅯杕䅑䅁䅅䅁䉁䅁䅁兂潂敫㠱⽐偖䅑杷允䅁䅁䅑䅁䑁䅁䅷䅁䭁䵁䈰䅁䭁䅁䅑䅁䭁䅁䍑䅁䉁䅁䅁允䅁䉁䅑丶異䅁䅁䅁䵁䅉䅅䅁䕁䅁䅁睁䵁䅁䅁权䥂允䅁权䕁䅁䅁权䕁杁䅁允䅁䅁䅅䅁啁乁䰹䅇䅁䅁䅁䍄䉁䅁䅁䅂䅁䅁䅍䅄䅁䅁䅯杢䅁䅁䅯权䅁䅁䅯睙䅑䅁䅅䅁䉁䅁䅁兂獄払敧坨剳䅑杷允䅁䅁䅑䅁䑁䅁䅷䅁䭁䕁䉯䅁䭁䉁䅅䅁䭁䅁䍑䅁䉁䅁䅁允䅁䉁䅑䍧坉睃䅁䅁䵁䅉䅅䅁䕁䅁䅁睁䵁䅁䅁权㕁允䅁权䭁䅁䅁权䙁䅁䅁允䅁䅁䅅䅁䙁䍁搯䅊䉡公䅬䍄䉁䅁䅁䅂䅁䅁䅍䅄䅁䅁䅯杒䅁䅁䅯充䅁䅁䅯兏䅑䅁䅅䅁䉁䅁䅁䅆䅄䘱䡑䅁䅁䅁杷允䅁䅁䅑䅁䑁䅁䅷䅁䭁䝁䉉䅁䭁䅁䅯䅁䭁䕁䔴䅁䉁䅁䅁允䅁䅁䅕渷⽷噎㘴䕉䵁䅉䅅䅁䕁䅁䅁睁䵁䅁䅁权煄允䅁权剁䅁䅁权扂䅂䅁允䅁䅁䅅䅁啁乁湃兺䅯䅁䅁䍄䉁䅁䅁䅂䅁䅁䅍䅄䅁䅁䅯兓䅁䅁䅯允䅉䅁䅯兂䅉䅁䅅䅁䉁䅁䅁兂䑂晌獙爸䴷䅑杷允䅁䅁䅑䅁䑁䅁䅷䅁䭁䵁䉍䅁䭁䅁䅯䅁䭁䙁䔸䅁䉁䅁䅁允䅁䅁䅯睒䅁䅁杷允䅁䅁䅑䅁䑁䅁䅷䅁䭁䝁䅯䅁䭁䉁䅅䅁䭁䝁䕧䅁䉁䅁䅁允䅁䅁䅯睒䅁䅁杷允䅁䅁䅑䅁䑁䅁䅷䅁䭁䩁䅑䅁䭁䅁䅯䅁䭁䕁䔸䅁䉁䅁䅁允䅁䅁䅯睒䅁䅁杷允䅁䅁䅑䅁䑁䅁䅷䅁䭁䩁䅁䅁䭁䅁䅑䅁䭁䙁䕫䅁䉁䅁䅁允䅁䉁䅑余呏䅁䅁䅁䵁䅉䅅䅁䕁䅁䅁睁䵁䅁䅁权䑃允䅁权䭁䅁䅁权䕁杁䅁允䅁䅁䅅䅁䙁䝁浚浚浚桚䅎䍄䉁䅁䅁䅂䅁䅁䅍䅄䅁䅁䅯杂䅁䅁䅯充䅁䅁䅯杕䅑䅁䅅䅁䉁䅁䅁䅆敃樹䔰䅁䅁䅁杷允䅁䅁䅑䅁䑁䅁䅷䅁䭁䡁䅯䅁䭁䅁䅑䅁䭁䑁䕫䅁䉁䅁䅁允䅁䉁䅑㙮偕䅁䅁䅁䵁䅉䅅䅁䕁䅁䅁睁䵁䅁䅁权療䅁䅁权䕁䅁䅁权灂䅂䅁允䅁䅁䅅䅁啁䉁の元䅁䅁䅁䍄䉁䅁䅁䅂䅁䅁䅍䅄䅁䅁䅯䅯䅁䅁䅯充䅁䅁䅯䅂䅉䅁䅅䅁䉁䅁䅁䅆潃塈敳䅁䅁䅁杷允䅁䅁䅑䅁䑁䅁䅷䅁䭁䥁䉁䅁䭁䉁䅅䅁䭁䕁䕑䅁䉁䅁䅁允䅁䉁䅑倴⭒䅊䅁䅁䵁䅉䅅䅁䕁䅁䅁睁䵁䅁䅁权䅁允䅁权䭁䅁䅁权䱂䅂䅁允䅁䅁䅅䅁䙁䭁硲欰椱偅⽙䍄䉁䅁䅁䅂䅁䅁䅍䅄䅁䅁䅯杹䅁䅁䅯䅂䅁䅁䅯䅕䅑䅁䅅䅁䉁䅁䅁䅆ぃ䑖䅧䅁䅁䅁杷允䅁䅁䅑䅁䑁䅁䅷䅁䭁䩁䈴䅁䭁䉁䅅䅁䭁䝁䕉䅁䉁䅁䅁允䅁䉁䅑䱷潔睃䅁䅁䵁䅉䅅䅁䕁䅁䅁睁䵁䅁䅁权䅂䅁䅁权䕁䅁䅁权偂䅂䅁允䅁䅁䅅䅁啁佁捄儳䅁䅁䅁䍄䉁䅁䅁䅂䅁䅁䅍䅄䅁䅁䅯兮䅁䅁䅯充䅁䅁䅯兗䅑䅁䅅䅁䉁䅁䅁䅆噄杕水䅁䅁䅁杷允䅁䅁䅑䅁䑁䅁䅷䅁䭁䍁䉣䅁䭁䅁䅯䅁䭁䝁䕅䅁䉁䅁䅁允䅁䅁䅕祇搯䅊䉡稹䴸䅉䅅䅁䕁䅁䅁睁䵁䅁䅁权潃允䅁权䭁䅁䅁权硁䅂䅁允䅁䅁䅅䅁䙁䙁橔婰䕶偉⽙䍄䉁䅁䅁䅂䅁䅁䅍䅄䅁䅁䅯杓䅁䅁䅯权䅁䅁䅯兂䅁䅁䅅䅁䉁䅁䅁兂十㡧䭄啯单䅑杷允䅁䅁䅑䅁䑁䅁䅷䅁䭁䝁䅅䅁䭁䉁䅅䅁䭁䕁䕁䅁䉁䅁䅁允䅁䉁䅑䝑䡎兆䅁䅁䵁䅉䅅䅁䕁䅁䅁睁䵁䅁䅁权䵃允䅁权䭁䅁䅁权䕁杁䅁允䅁䅁䅅䅁䙁䝁匸㡧䭄景⽣䍄䉁䅁䅁䅂䅁䅁䅍䅄䅁䅁䅯䅋䅅䅁䅯䅂䅁䅁䅯兘䅑䅁䅅䅁䉁䅁䅁䅆杄呍䄴䅁䅁䅁杷允䅁䅁䅑䅁䑁䅁䅷䅁䭁䱁䉕䅁䭁䉁䅅䅁䭁䝁䕕䅁䉁䅁䅁允䅁䅁䅯睒䅁䅁杷允䅁䅁䅑䅁䑁䅁䅷䅁䭁偁䉁䅁䭁䅁䅯䅁䭁䅁䅕䅁䉁䅁䅁允䅁䅁䅕へ㍳啩杈商䵁䅉䅅䅁䕁䅁䅁睁䵁䅁䅁权摁䅁䅁权䕁䅁䅁权灂䅂䅁允䅁䅁䅅䅁啁䱁㙪条䅁䅁䅁䍄䉁䅁䅁䅂䅁䅁䅍䅄䅁䅁䅯䅡䅅䅁䅯䅂䅁䅁䅯杚䅑䅁䅅䅁䉁䅁䅁䅆坃樴䅫䅁䅁䅁杷允䅁䅁䅑䅁䑁䅁䅷䅁䭁䑁䅉䅁䭁䅁䍅䅁䭁䅁䍍䅁䉁䅁䅁允䅁䅁䅕慔楫㕨坂欲䵁䅉䅅䅁䕁䅁䅁睁䵁䅁䅁权捂䅁䅁权䭁䅁䅁权兂䅂䅁允䅁䅁䅅䅁䙁䡁啳歲桦楥䅌䍄䉁䅁䅁䅂䅁䅁䅍䅄䅁䅁䅯杰䅁䅁䅯充䅁䅁䅯䅂䅉䅁䅅䅁䉁䅁䅁䅆䅁桬䵷䅁䅁䅁杷允䅁䅁䅑䅁䑁䅁䅷䅁䭁䵁䅫䅁䭁䉁䅅䅁䭁䙁䕕䅁䉁䅁䅁允䅁䉁䅑䭋杺䅂䅁䅁䵁䅉䅅䅁䕁䅁䅁睁䵁䅁䅁权啂允䅁权䕁䅁䅁权硁䅂䅁允䅁䅁䅅䅁啁䙁塃免䅁䅁䅁䍄䉁䅁䅁䅂䅁䅁䅍䅄䅁䅁䅯兊䅅䅁䅯䅂䅁䅁䅯兔䅑䅁䅅䅁䉁䅁䅁䅆兄朸䄰䅁䅁䅁杷允䅁䅁䅑䅁䑁䅁䅷䅁䭁䙁䅷䅁䭁䅁䅯䅁䭁䅁䅕䅁䉁䅁䅁允䅁䅁䅕䬸䝦穓䩥吸䴸䅉䅅䅁䕁䅁䅁睁䵁䅁䅁权䅄允䅁权䭁䅁䅁权䙁䅁䅁允䅁䅁䅅䅁䭁䕁䅣䅁䵁䅉䅅䅁䕁䅁䅁睁䵁䅁䅁权坄䅁䅁权剁䅁䅁权卂䅂䅁允䅁䅁䅅䅁䭁䕁䅣䅁䵁䅉䅅䅁䕁䅁䅁睁䵁䅁䅁权慄允䅁权䭁䅁䅁权桂䅂䅁允䅁䅁䅅䅁䭁䕁䅣䅁䵁䅉䅅䅁䕁䅁䅁睁䵁䅁䅁权䱄允䅁权剁䅁䅁权䕁杁䅁允䅁䅁䅅䅁啁偁摄儰䅯䅁䅁䍄䉁䅁䅁䅂䅁䅁䅍䅄䅁䅁䅯䅙䅅䅁䅯允䅉䅁䅯兂䅉䅁䅅䅁䉁䅁䅁兂䕁睅⭵堳歶䅑杷允䅁䅁䅑䅁䑁䅁䅷䅁䭁䭁䉕䅁䭁䅁䅑䅁䭁䑁䕅䅁䉁䅁䅁允䅁䉁䅑丰摁䅁䅁䅁䵁䅉䅅䅁䕁䅁䅁睁䵁䅁䅁权坁䅁䅁权剁䅁䅁权䭂䅂䅁允䅁䅁䅅䅁啁䥁呁䈷䅫䅁䅁䍄䉁䅁䅁䅂䅁䅁䅍䅄䅁䅁䅯䅑䅅䅁䅯权䅁䅁䅯兖䅑䅁䅅䅁䉁䅁䅁兂扄堫焵䡶䩑䅑杷允䅁䅁䅑䅁䑁䅁䅷䅁䭁乁䈴䅁䭁䅁䅑䅁䭁䝁䕉䅁䉁䅁䅁允䅁䉁䅑と䱅䅁䅁䅁䵁䅉䅅䅁䕁䅁䅁睁䵁䅁䅁权杄䅁䅁权剁䅁䅁权佂䅂䅁允䅁䅁䅅䅁啁䕁㍁卲䅅䅁䅁䍄䉁䅁䅁䅂䅁䅁䅍䅄䅁䅁䅯兇䅁䅁䅯充䅁䅁䅯䅚䅑䅁䅅䅁䉁䅁䅁䅆䅄䉤噁䅁䅁䅁杷允䅁䅁䅑䅁䑁䅁䅷䅁䭁䵁䉑䅁䭁䅁䅑䅁䭁䅁䍑䅁䉁䅁䅁允䅁䉁䅑䝖㝳䅁䅁䅁䵁䅉䅅䅁䕁䅁䅁睁䵁䅁䅁权桁允䅁权䭁䅁䅁权偂䅂䅁允䅁䅁䅅䅁䭁䕁䅣䅁䵁䅉䅅䅁䕁䅁䅁睁䵁䅁䅁权䵄䅁䅁权䕁䅁䅁权䙁䅁䅁允䅁䅁䅅䅁啁佁捪䅏䅉䅁䅁䍄䉁䅁䅁䅂䅁䅁䅍䅄䅁䅁䅯兯䅅䅁䅯权䅁䅁䅯䅚䅑䅁䅅䅁䉁䅁䅁兂桄桥畓⭒䑅䅑杷允䅁䅁䅑䅁䑁䅁䅷䅁䭁䱁䉫䅁䭁䉁䅅䅁䭁䕁䔸䅁䉁䅁䅁允䅁䅁䅯睒䅁䅁杷允䅁䅁䅑䅁䑁䅁䅷䅁䭁䕁䅁䅁䭁䉁䅅䅁䭁䅁䅕䅁䉁䅁䅁允䅁䉁䅑偑㝈睤䅁䅁䵁䅉䅅䅁䕁䅁䅁睁䵁䅁䅁权牃允䅁权剁䅁䅁权求䅂䅁允䅁䅁䅅䅁啁䵁ㅩ䕱䅷䅁䅁䍄䉁䅁䅁䅂䅁䅁䅍䅄䅁䅁䅯督䅅䅁䅯权䅁䅁䅯䅂䅉䅁䅅䅁䉁䅁䅁兂䥂場啯歲剣䅑杷允䅁䅁䅑䅁䑁䅁䅷䅁䭁䱁䉍䅁䭁䅁䅯䅁䭁䅁䍑䅁䉁䅁䅁允䅁䅁䅕㑋坣挲㌵啊䵁䅉䅅䅁䕁䅁䅁睁䵁䅁䅁权䱃允䅁权剁䅁䅁权䕁杁䅁允䅁䅁䅅䅁啁䑁畧硇䄸䅁䅁䍄䉁䅁䅁䅂䅁䅁䅍䅄䅁䅁䅯睍䅁䅁䅯权䅁䅁䅯兏䅑䅁䅅䅁䉁䅁䅁兂汄䌰扌堫㈷睐杷允䅁䅁䅑䅁䑁䅁䅷䅁䭁䡁䅯䅁䭁䉁䅅䅁䭁䙁䕕䅁䉁䅁䅁允䅁䉁䅑䝚前元䅁䅁䵁䅉䅅䅁䕁䅁䅁睁䵁䅁䅁权䝃允䅁权䕁䅁䅁权䕁杁䅁允䅁䅁䅅䅁啁偁偕杸䅁䅁䅁䍄䉁䅁䅁䅂䅁䅁䅍䅄䅁䅁䅯睐䅅䅁䅯䅂䅁䅁䅯䅕䅑䅁䅅䅁䉁䅁䅁䅆䥁煊䄴䅁䅁䅁杷允䅁䅁䅑䅁䑁䅁䅷䅁䭁䡁䉣䅁䭁䅁䅑䅁䭁䙁䔸䅁䉁䅁䅁允䅁䉁䅑䙆汍䅁䅁䅁䵁䅉䅅䅁䕁䅁䅁睁䵁䅁䅁权䱃允䅁权䭁䅁䅁权䕁杁䅁允䅁䅁䅅䅁䙁䡁㥅瑃橥䉣䅬䍄䉁䅁䅁䅂䅁䅁䅍䅄䅁䅁䅯䅯䅁䅁䅯权䅁䅁䅯睗䅑䅁䅅䅁䉁䅁䅁兂䱄啯㉗⼸朳睐杷允䅁䅁䅑䅁䑁䅁䅷䅁䭁䕁䉅䅁䭁䅁䅯䅁䭁䙁䕯䅁䉁䅁䅁允䅁䅁䅕倹唳佥浫歁䵁䅉䅅䅁䕁䅁䅁睁䵁䅁䅁权啄䅁䅁权剁䅁䅁权䕁杁䅁允䅁䅁䅅䅁啁䵁刴朸䅷䅁䅁䍄䉁䅁䅁䅂䅁䅁䅍䅄䅁䅁䅯兯䅁䅁䅯䅂䅁䅁䅯兘䅑䅁䅅䅁䉁䅁䅁䅆䥁呙䅷䅁䅁䅁杷允䅁䅁䅑䅁䑁䅁䅷䅁䭁䱁䉉䅁䭁䉁䅅䅁䭁䝁䕉䅁䉁䅁䅁允䅁䉁䅑䱑⽩䅅䅁䅁䵁䅉䅅䅁䕁䅁䅁睁䵁䅁䅁权橃允䅁权剁䅁䅁权杂䅂䅁允䅁䅁䅅䅁啁䥁摁啎䅅䅁䅁䍄䉁䅁䅁䅂䅁䅁䅍䅄䅁䅁䅯䅴䅅䅁䅯权䅁䅁䅯兏䅑䅁䅅䅁䉁䅁䅁兂㡄晱午坔兊睐杷允䅁䅁䅑䅁䑁䅁䅷䅁䭁䥁䉫䅁䭁䅁䅑䅁䭁䅁䍑䅁䉁䅁䅁允䅁䉁䅑䍥䑇允䅁䅁䵁䅉䅅䅁䕁䅁䅁睁䵁䅁䅁权乁䅁䅁权䕁䅁䅁权䙁䅁䅁允䅁䅁䅅䅁啁䱁呄䅐䅍䅁䅁䍄䉁䅁䅁䅂䅁䅁䅍䅄䅁䅁䅯杗䅅䅁䅯权䅁䅁䅯兙䅑䅁䅅䅁䉁䅁䅁兂癁匳䝑婧䵕䅑杷允䅁䅁䅑䅁䑁䅁䅷䅁䭁䱁䉯䅁䭁䅁䅑䅁䭁䝁䕁䅁䉁䅁䅁允䅁䉁䅑䵒八䅁䅁䅁䵁䅉䅅䅁䕁䅁䅁睁䵁䅁䅁权慂䅁䅁权䕁䅁䅁权䕁杁䅁允䅁䅁䅅䅁啁偁瑁眱䅁䅁䅁䍄䉁䅁䅁䅂䅁䅁䅍䅄䅁䅁䅯睎䅅䅁䅯充䅁䅁䅯杔䅑䅁䅅䅁䉁䅁䅁䅆奄㘴晙䅁䅁䅁杷允䅁䅁䅑䅁䑁䅁䅷䅁䭁䱁䅑䅁䭁䅁䅑䅁䭁䝁䕁䅁䉁䅁䅁允䅁䉁䅑㔱煳䅁䅁䅁䵁䅉䅅䅁䕁䅁䅁睁䵁䅁䅁权㡄䅁䅁权䕁䅁䅁权啂䅂䅁允䅁䅁䅅䅁啁䵁睴䅄䅁䅁䅁䍄䉁䅁䅁䅂䅁䅁䅍䅄䅁䅁䅯䅤䅅䅁䅯权䅁䅁䅯杚䅑䅁䅅䅁䉁䅁䅁兂佂桙奂扏兑䅑杷允䅁䅁䅑䅁䑁䅁䅷䅁䭁䙁䅯䅁䭁䉁䅅䅁䭁䅁䍑䅁䉁䅁䅁允䅁䉁䅑䙑䍡睄䅁䅁䵁䅉䅅䅁䕁䅁䅁睁䵁䅁䅁权䵁允䅁权剁䅁䅁权䅂䅂䅁允䅁䅁䅅䅁啁䥁䩁睉䄰䅁䅁䍄䉁䅁䅁䅂䅁䅁䅍䅄䅁䅁䅯䅎䅅䅁䅯权䅁䅁䅯杗䅑䅁䅅䅁䉁䅁䅁权䡂䅁䅁䍄䉁䅁䅁䅂䅁䅁䅍䅄䅁䅁䅯杂䅁䅁䅯允䅉䅁䅯兂䅉䅁䅅䅁䉁䅁䅁兂穂猲㔸㤲朷䅑杷允䅁䅁䅑䅁䑁䅁䅷䅁䭁䙁䅯䅁䭁䅁䅯䅁䭁䅁䍑䅁䉁䅁䅁允䅁䅁䅕㝤昶楇搯歅䵁䅉䅅䅁䕁䅁䅁睁䵁䅁䅁权偃允䅁权䕁䅁䅁权捂䅂䅁允䅁䅁䅅䅁啁䭁游杅䅁䅁䅁䍄䉁䅁䅁䅂䅁䅁䅍䅄䅁䅁䅯睮䅅䅁䅯充䅁䅁䅯䅙䅑䅁䅅䅁䉁䅁䅁䅆䅂卓楣䅁䅁䅁杷允䅁䅁䅑䅁䑁䅁䅷䅁䭁乁䉍䅁䭁䅁䅑䅁䭁䅁䍑䅁䉁䅁䅁允䅁䉁䅑䭫㡩兂䅁䅁䵁䅉䅅䅁䕁䅁䅁睁䵁䅁䅁权卂䅁䅁权䕁䅁䅁权桂䅂䅁允䅁䅁䅅䅁䭁䕁䅣䅁䵁䅉䅅䅁䕁䅁䅁睁䵁䅁䅁权潃䅁䅁权䉁杁䅁权䙁杁䅁允䅁䅁䅅䅁䙁䙁㝍煊兦督䉨䍄䉁䅁䅁䅂䅁䅁䅍䅄䅁䅁䅯睈䅅䅁䅯充䅁䅁䅯䅖䅑䅁䅅䅁䉁䅁䅁䅆䅂汘充䅁䅁䅁杷允䅁䅁䅑䅁䑁䅁䅷䅁䭁䥁䅣䅁䭁䅁䅑䅁䭁䙁䕑䅁䉁䅁䅁允䅁䉁䅑浆䵧䅁䅁䅁䵁䅉䅅䅁䕁䅁䅁睁䵁䅁䅁权奄䅁䅁权剁䅁䅁权䕁杁䅁允䅁䅁䅅䅁啁佁獂䉊䅳䅁䅁䍄䉁䅁䅁䅂䅁䅁䅍䅄䅁䅁䅯杙䅁䅁䅯䅂䅁䅁䅯䅒䅑䅁䅅䅁䉁䅁䅁䅆潁硥䅳䅁䅁䅁杷允䅁䅁䅑䅁䑁䅁䅷䅁䭁䍁䉫䅁䭁䅁䅑䅁䭁䕁䔴䅁䉁䅁䅁允䅁䉁䅑乯灯䅁䅁䅁䵁䅉䅅䅁䕁䅁䅁睁䵁䅁䅁权摁允䅁权䕁䅁䅁权硁䅂䅁允䅁䅁䅅䅁啁乁㙧睬䅁䅁䅁䍄䉁䅁䅁䅂䅁䅁䅍䅄䅁䅁䅯睓䅅䅁䅯允䅉䅁䅯兂䅉䅁䅅䅁䉁䅁䅁权䡂䅁䅁䍄䉁䅁䅁䅂䅁䅁䅍䅄䅁䅁䅯䅢䅅䅁䅯充䅁䅁䅯䅂䅉䅁䅅䅁䉁䅁䅁䅆䅃睇浣䅁䅁䅁杷允䅁䅁䅑䅁䑁䅁䅷䅁䭁䱁䉅䅁䭁䉁䅅䅁䭁䝁䕑䅁䉁䅁䅁允䅁䉁䅑䅉䡖兔䅁䅁䵁䅉䅅䅁䕁䅁䅁睁䵁䅁䅁权呃允䅁权䭁䅁䅁权䕁杁䅁允䅁䅁䅅䅁䙁䱁穢搯㑒制䅖䍄䉁䅁䅁䅂䅁䅁䅍䅄䅁䅁䅯睐䅅䅁䅯䅂䅁䅁䅯䅂䅉䅁䅅䅁䉁䅁䅁䅆奄湹䄸䅁䅁䅁杷允䅁䅁䅑䅁䑁䅁䅷䅁䭁䝁䅉䅁䭁䅁䅑䅁䭁䙁䕉䅁䉁䅁䅁允䅁䉁䅑䄰啎䅁䅁䅁䵁䅉䅅䅁䕁䅁䅁睁䵁䅁䅁权⭁允䅁权䭁䅁䅁权啂䅂䅁允䅁䅁䅅䅁䙁䡁⼰噎㘶兓䅤䍄䉁䅁䅁䅂䅁䅁䅍䅄䅁䅁䅯睐䅅䅁䅯权䅁䅁䅯兂䅁䅁䅅䅁䉁䅁䅁兂⭃确癯匳䭑䅑杷允䅁䅁䅑䅁䑁䅁䅷䅁䭁䭁䅑䅁䭁䅁䅯䅁䭁䙁䕑䅁䉁䅁䅁允䅁䅁䅕楄礲敮渫啂䵁䅉䅅䅁䕁䅁䅁睁䵁䅁䅁权⽁允䅁权剁䅁䅁权䕁杁䅁允䅁䅁䅅䅁啁䵁い儹䄴䅁䅁䍄䉁䅁䅁䅂䅁䅁䅍䅄䅁䅁䅯朴䅁䅁䅯䅂䅁䅁䅯䅘䅑䅁䅅䅁䉁䅁䅁䅆兄䵡䈸䅁䅁䅁杷允䅁䅁䅑䅁䑁䅁䅷䅁䭁䉁䉅䅁䭁䅁䅯䅁䭁䕁䕳䅁䉁䅁䅁允䅁䅁䅕渷⽷噎㘶啄䵁䅉䅅䅁䕁䅁䅁睁䵁䅁䅁权祁允䅁权䕁䅁䅁权婂䅂䅁允䅁䅁䅅䅁䭁䕁䅣䅁䵁䅉䅅䅁䕁䅁䅁睁䵁䅁䅁权㍂允䅁权䕁䅁䅁权偂䅂䅁允䅁䅁䅅䅁啁乁畹䅳䅁䅁䅁䍄䉁䅁䅁䅂䅁䅁䅍䅄䅁䅁䅯朱䅅䅁䅯充䅁䅁䅯䅂䅉䅁䅅䅁䉁䅁䅁䅆杄䉗兙䅁䅁䅁杷允䅁䅁䅑䅁䑁䅁䅷䅁䭁䡁䅳䅁䭁䅁䅑䅁䭁䝁䕣䅁䉁䅁䅁允䅁䉁䅑䥍䙂䅁䅁䅁䵁䅉䅅䅁䕁䅁䅁睁䵁䅁䅁权䑃䅁䅁权剁䅁䅁权敂䅂䅁允䅁䅁䅅䅁啁䥁㍧䄰䅙䅁䅁䍄䉁䅁䅁䅂䅁䅁䅍䅄䅁䅁䅯杫䅁䅁䅯䅂䅁䅁䅯兡䅑䅁䅅䅁䉁䅁䅁䅆奄ぅ䅙䅁䅁䅁杷允䅁䅁䅑䅁䑁䅁䅷䅁䭁䑁䉯䅁䭁䅁䅯䅁䭁䙁䕉䅁䉁䅁䅁允䅁䅁䅕䡶呓䅇坒啃䵁䅉䅅䅁䕁䅁䅁睁䵁䅁䅁权潃䅁䅁权䭁䅁䅁权䕁杁䅁允䅁䅁䅅䅁䙁䝁光䑗ね䉓䄵䍄䉁䅁䅁䅂䅁䅁䅍䅄䅁䅁䅯䅓䅅䅁䅯䅂䅁䅁䅯兙䅑䅁䅅䅁䉁䅁䅁䅆あ睚䅑䅁䅁䅁杷允䅁䅁䅑䅁䑁䅁䅷䅁䭁䭁䉕䅁䭁䅁䅑䅁䭁䙁䕧䅁䉁䅁䅁允䅁䉁䅑䤰吸䅁䅁䅁䵁䅉䅅䅁䕁䅁䅁睁䵁䅁䅁权卄允䅁权剁䅁䅁权䙁䅁䅁允䅁䅁䅅䅁啁䡁䵹睹䅧䅁䅁䍄䉁䅁䅁䅂䅁䅁䅍䅄䅁䅁䅯末䅅䅁䅯充䅁䅁䅯䅔䅑䅁䅅䅁䉁䅁䅁权䡂䅁䅁䍄䉁䅁䅁䅂䅁䅁䅍䅄䅁䅁䅯兑䅅䅁䅯䅂䅁䅁䅯䅂䅉䅁䅅䅁䉁䅁䅁䅆䅁畋䍣䅁䅁䅁杷允䅁䅁䅑䅁䑁䅁䅷䅁䭁䕁䉅䅁䭁䅁䅯䅁䭁䕁䕳䅁䉁䅁䅁允䅁䅁䅕穊䥅䉲慸䐯䴸䅉䅅䅁䕁䅁䅁睁䵁䅁䅁权杂允䅁权䕁䅁䅁权卂䅂䅁允䅁䅁䅅䅁䭁䕁䅣䅁䵁䅉䅅䅁䕁䅁䅁睁䵁䅁䅁权瑂允䅁权剁䅁䅁权䙁䅁䅁允䅁䅁䅅䅁啁偁獔稳䅫䅁䅁䍄䉁䅁䅁䅂䅁䅁䅍䅄䅁䅁䅯䅉䅁䅁䅯权䅁䅁䅯兘䅑䅁䅅䅁䉁䅁䅁兂⽂牡へ㕫摧䅑杷允䅁䅁䅑䅁䑁䅁䅷䅁䭁䵁䅧䅁䭁䅁䅯䅁䭁䝁䕁䅁䉁䅁䅁允䅁䅁䅕㉣剩堷⽷吷䴸䅉䅅䅁䕁䅁䅁睁䵁䅁䅁权䉂允䅁权剁䅁䅁权䕁杁䅁允䅁䅁䅅䅁啁䥁佄灒䅣䅁䅁䍄䉁䅁䅁䅂䅁䅁䅍䅄䅁䅁䅯兑䅅䅁䅯权䅁䅁䅯䅂䅉䅁䅅䅁䉁䅁䅁兂畄䑦ㄸ牘䩯䅑杷允䅁䅁䅑䅁䑁䅁䅷䅁䭁䉁䅍䅁䭁䅁䅯䅁䭁䕁䔴䅁䉁䅁䅁允䅁䅁䅕報灪橊䥇䕈䵁䅉䅅䅁䕁䅁䅁睁䵁䅁䅁权㍂䅁䅁权䕁䅁䅁权塂䅂䅁允䅁䅁䅅䅁啁䅁䕂杅䅁䅁䅁䍄䉁䅁䅁䅂䅁䅁䅍䅄䅁䅁䅯睎䅁䅁䅯权䅁䅁䅯䅂䅉䅁䅅䅁䉁䅁䅁权䡂䅁䅁䍄䉁䅁䅁䅂䅁䅁䅍䅄䅁䅁䅯䅹䅁䅁䅯充䅁䅁䅯兂䅁䅁䅅䅁䉁䅁䅁䅆䅂楅呉䅁䅁䅁杷允䅁䅁䅑䅁䑁䅁䅷䅁䭁䱁䉳䅁䭁䅁䅯䅁䭁䙁䕯䅁䉁䅁䅁允䅁䅁䅕呦ㄸ牘䩰䕁䵁䅉䅅䅁䕁䅁䅁睁䵁䅁䅁权瑄允䅁权剁䅁䅁权啂䅂䅁允䅁䅁䅅䅁啁䅁䩁硰䅧䅁䅁䍄䉁䅁䅁䅂䅁䅁䅍䅄䅁䅁䅯睃䅁䅁䅯权䅁䅁䅯䅘䅑䅁䅅䅁䉁䅁䅁兂捃䍸睃浣剩睐杷允䅁䅁䅑䅁䑁䅁䅷䅁䭁䙁䉁䅁䭁䅁䅯䅁䭁䝁䕉䅁䉁䅁䅁允䅁䅁䅕杓䍷㑋坣䕂䵁䅉䅅䅁䕁䅁䅁睁䵁䅁䅁权煁䅁䅁权䭁䅁䅁权䙁䅁䅁允䅁䅁䅅䅁䙁䍁捬㡪ㅌ䅋䅴䍄䉁䅁䅁䅂䅁䅁䅍䅄䅁䅁䅯眷䅁䅁䅯䅂䅁䅁䅯䅚䅑䅁䅅䅁䉁䅁䅁䅆䅄椹䅕䅁䅁䅁杷允䅁䅁䅑䅁䑁䅁䅷䅁䭁䝁䅁䅁䭁䅁䅑䅁䭁䅁䍑䅁䉁䅁䅁允䅁䉁䅑牋㑳䅁䅁䅁䵁䅉䅅䅁䕁䅁䅁睁䵁䅁䅁权䱁䅁䅁权䕁䅁䅁权啂䅂䅁允䅁䅁䅅䅁啁䩁䔲䅃䅁䅁䅁䍄䉁䅁䅁䅂䅁䅁䅍䅄䅁䅁䅯睋䅁䅁䅯充䅁䅁䅯䅑䅑䅁䅅䅁䉁䅁䅁䅆䅁漫潣䅁䅁䅁杷允䅁䅁䅑䅁䑁䅁䅷䅁䭁䝁䅧䅁䭁䅁䅯䅁䭁䕁䕳䅁䉁䅁䅁允䅁䅁䅕倹唳佥浫う䵁䅉䅅䅁䕁䅁䅁睁䵁䅁䅁权杂䅁䅁权剁䅁䅁权䕁杁䅁允䅁䅁䅅䅁啁䙁瘷党䅅䅁䅁䍄䉁䅁䅁䅂䅁䅁䅍䅄䅁䅁䅯䅆䅁䅁䅯充䅁䅁䅯兂䅁䅁䅅䅁䉁䅁䅁䅆睃唱充䅁䅁䅁杷允䅁䅁䅑䅁䑁䅁䅷䅁䭁乁䉯䅁䭁䅁䅯䅁䭁䙁䕍䅁䉁䅁䅁允䅁䅁䅕場啯歲桦樰䴸䅉䅅䅁䕁䅁䅁睁䵁䅁䅁权噁䅁䅁权剁䅁䅁权䙁䅁䅁允䅁䅁䅅䅁啁䥁牄兒䅧䅁䅁䍄䉁䅁䅁䅂䅁䅁䅍䅄䅁䅁䅯杆䅁䅁䅯充䅁䅁䅯兂䅁䅁䅅䅁䉁䅁䅁䅆杁眴匰䅁䅁䅁杷允䅁䅁䅑䅁䑁䅁䅷䅁䭁䝁䉳䅁䭁䉁䅅䅁䭁䙁䕙䅁䉁䅁䅁允䅁䅁䅯睒䅁䅁杷允䅁䅁䅑䅁䑁䅁䅷䅁䭁偁䉣䅁䭁䅁䅑䅁䭁䝁䕕䅁䉁䅁䅁允䅁䉁䅑䅱乨睂䅁䅁䵁䅉䅅䅁䕁䅁䅁睁䵁䅁䅁权杂䅁䅁权䭁䅁䅁权䕁杁䅁允䅁䅁䅅䅁䙁䭁䙊癴㥐䑴䅬䍄䉁䅁䅁䅂䅁䅁䅍䅄䅁䅁䅯杮䅅䅁䅯充䅁䅁䅯䅘䅑䅁䅅䅁䉁䅁䅁䅆䅃捐䰰䅁䅁䅁杷允䅁䅁䅑䅁䑁䅁䅷䅁䭁䉁䉑䅁䭁䅁䅯䅁䭁䕁䔴䅁䉁䅁䅁允䅁䅁䅕䉲慸䑚⽶䕍䵁䅉䅅䅁䕁䅁䅁睁䵁䅁䅁权卄允䅁权剁䅁䅁权㍁䅂䅁允䅁䅁䅅䅁啁䑁ㅂ杹䅧䅁䅁䍄䉁䅁䅁䅂䅁䅁䅍䅄䅁䅁䅯杍䅅䅁䅯权䅁䅁䅯睗䅑䅁䅅䅁䉁䅁䅁兂㑃潈牘払䥧䅑杷允䅁䅁䅑䅁䑁䅁䅷䅁䭁䕁䅯䅁䭁䉁䅅䅁䭁䙁䕍䅁䉁䅁䅁允䅁䉁䅑䜴䅋兂䅁䅁䵁䅉䅅䅁䕁䅁䅁睁䵁䅁䅁权獃䅁䅁权剁䅁䅁权䕂䅂䅁允䅁䅁䅅䅁啁䕁塄兹䅯䅁䅁䍄䉁䅁䅁䅂䅁䅁䅍䅄䅁䅁䅯元䅁䅁䅯䅂䅁䅁䅯䅔䅑䅁䅅䅁䉁䅁䅁䅆療䍉䅅䅁䅁䅁杷允䅁䅁䅑䅁䑁䅁䅷䅁䭁䡁䅫䅁䭁䉁䅅䅁䭁䝁䕍䅁䉁䅁䅁允䅁䉁䅑䉗㉣兂䅁䅁䵁䅉䅅䅁䕁䅁䅁睁䵁䅁䅁权剃䅁䅁权䭁䅁䅁权桂䅂䅁允䅁䅁䅅䅁䙁佁兘瑉㕶癦⼴䍄䉁䅁䅁䅂䅁䅁䅍䅄䅁䅁䅯杴䅁䅁䅯充䅁䅁䅯兡䅑䅁䅅䅁䉁䅁䅁䅆潁畓乑䅁䅁䅁杷允䅁䅁䅑䅁䑁䅁䅷䅁䭁䕁䈸䅁䭁䅁䅑䅁䭁䙁䕕䅁䉁䅁䅁允䅁䉁䅑㕍杉䅁䅁䅁䵁䅉䅅䅁䕁䅁䅁睁䵁䅁䅁权乄䅁䅁权剁䅁䅁权䕁杁䅁允䅁䅁䅅䅁啁䝁㉂䉄䄰䅁䅁䍄䉁䅁䅁䅂䅁䅁䅍䅄䅁䅁䅯儶䅁䅁䅯充䅁䅁䅯杔䅑䅁䅅䅁䉁䅁䅁䅆䅄⭯䝋䅁䅁䅁杷允䅁䅁䅑䅁䑁䅁䅷䅁䭁䡁䉯䅁䭁䉁䅅䅁䭁䅁䍑䅁䉁䅁䅁允䅁䉁䅑丰琹䅕䅁䅁䵁䅉䅅䅁䕁䅁䅁睁䵁䅁䅁权慁䅁䅁权䕁䅁䅁权楂䅂䅁允䅁䅁䅅䅁啁䍁⽃督䅉䅁䅁䍄䉁䅁䅁䅂䅁䅁䅍䅄䅁䅁䅯䄯䅁䅁䅯䅂䅁䅁䅯兗䅑䅁䅅䅁䉁䅁䅁䅆䭃睐䅯䅁䅁䅁杷允䅁䅁䅑䅁䑁䅁䅷䅁䭁䑁䉷䅁䭁䉁䅅䅁䭁䅁䍑䅁䉁䅁䅁允䅁䉁䅑䥣礶光䅁䅁䵁䅉䅅䅁䕁䅁䅁睁䵁䅁䅁权婄䅁䅁权䕁䅁䅁权䕁杁䅁允䅁䅁䅅䅁啁䙁汨兂䅳䅁䅁䍄䉁䅁䅁䅂䅁䅁䅍䅄䅁䅁䅯䄹䅅䅁䅯䅂䅁䅁䅯杖䅑䅁䅅䅁䉁䅁䅁䅆睃㉓䄰䅁䅁䅁杷允䅁䅁䅑䅁䑁䅁䅷䅁䭁䑁䅑䅁䭁䅁䅑䅁䭁䅁䅕䅁䉁䅁䅁允䅁䉁䅑䅯䉂䅁䅁䅁䵁䅉䅅䅁䕁䅁䅁睁䵁䅁䅁权潄䅁䅁权䭁䅁䅁权扂䅂䅁允䅁䅁䅅䅁䙁䥁獴⼵灵券䄵䍄䉁䅁䅁䅂䅁䅁䅍䅄䅁䅁䅯儸䅁䅁䅯权䅁䅁䅯䅕䅑䅁䅅䅁䉁䅁䅁兂偃癷潕䥘甯睐杷允䅁䅁䅑䅁䑁䅁䅷䅁䭁䕁䉁䅁䭁䉁䅅䅁䭁䙁䕙䅁䉁䅁䅁允䅁䉁䅑䩶睎睁䅁䅁䵁䅉䅅䅁䕁䅁䅁睁䵁䅁䅁权乃允䅁权䕁䅁䅁权塂䅂䅁允䅁䅁䅅䅁啁䝁托睐䅁䅁䅁䍄䉁䅁䅁䅂䅁䅁䅍䅄䅁䅁䅯睧䅁䅁䅯权䅁䅁䅯䅂䅉䅁䅅䅁䉁䅁䅁兂杂搵楁⼲㉮睐杷允䅁䅁䅑䅁䑁䅁䅷䅁䭁䝁䈴䅁䭁䉁䅅䅁䭁䝁䕯䅁䉁䅁䅁允䅁䉁䅑䩓瘹䅃䅁䅁䵁䅉䅅䅁䕁䅁䅁睁䵁䅁䅁权桃允䅁权剁䅁䅁权佂䅂䅁允䅁䅁䅅䅁啁䭁慄䅔䅙䅁䅁䍄䉁䅁䅁䅂䅁䅁䅍䅄䅁䅁䅯光䅁䅁䅯充䅁䅁䅯䅂䅉䅁䅅䅁䉁䅁䅁䅆䅂湋䐴䅁䅁䅁杷允䅁䅁䅑䅁䑁䅁䅷䅁䭁佁䄴䅁䭁䅁䅑䅁䭁䝁䕑䅁䉁䅁䅁允䅁䉁䅑䝵婚䅁䅁䅁䵁䅉䅅䅁䕁䅁䅁睁䵁䅁䅁权偁䅁䅁权䭁䅁䅁权歂䅂䅁允䅁䅁䅅䅁䙁䕁㍷啩杆昵⽁䍄䉁䅁䅁䅂䅁䅁䅍䅄䅁䅁䅯䄹䅁䅁䅯䅂䅁䅁䅯杓䅑䅁䅅䅁䉁䅁䅁䅆杂䅨䉳䅁䅁䅁杷允䅁䅁䅑䅁䑁䅁䅷䅁䭁䑁䈴䅁䭁䅁䅯䅁䭁䕁䕁䅁䉁䅁䅁允䅁䅁䅕瑃橥䑣䬰稵䴸䅉䅅䅁䕁䅁䅁睁䵁䅁䅁权噂允䅁权䉁杁䅁权䍁杁䅁允䅁䅁䅅䅁䙁䝁ㅫ䅊椷敪䅬䍄䉁䅁䅁䅂䅁䅁䅍䅄䅁䅁䅯睱䅅䅁䅯充䅁䅁䅯䅙䅑䅁䅅䅁䉁䅁䅁䅆䅁㕱䉂䅁䅁䅁杷允䅁䅁䅑䅁䑁䅁䅷䅁䭁乁䉣䅁䭁䅁䅑䅁䭁䅁䍑䅁䉁䅁䅁允䅁䉁䅑乆捵䅁䅁䅁䵁䅉䅅䅁䕁䅁䅁睁䵁䅁䅁权歄允䅁权䕁䅁䅁权䭂䅂䅁允䅁䅁䅅䅁啁䥁䐵兆䅁䅁䅁䍄䉁䅁䅁䅂䅁䅁䅍䅄䅁䅁䅯眱䅅䅁䅯充䅁䅁䅯䅂䅉䅁䅅䅁䉁䅁䅁䅆䅁偕䵧䅁䅁䅁杷允䅁䅁䅑䅁䑁䅁䅷䅁䭁䕁䅅䅁䭁䅁䅑䅁䭁䙁䕣䅁䉁䅁䅁允䅁䉁䅑䡏㍣䅁䅁䅁䵁䅉䅅䅁䕁䅁䅁睁䵁䅁䅁权䅃允䅁权䕁䅁䅁权湂䅂䅁允䅁䅁䅅䅁啁䅁㍷杔䅁䅁䅁䍄䉁䅁䅁䅂䅁䅁䅍䅄䅁䅁䅯材䅁䅁䅯充䅁䅁䅯兕䅑䅁䅅䅁䉁䅁䅁䅆䅃匱䡕䅁䅁䅁杷允䅁䅁䅑䅁䑁䅁䅷䅁䭁䭁䅁䅁䭁䅁䅯䅁䭁䝁䕉䅁䉁䅁䅁允䅁䅁䅕渷⽷噎㘶吴䴸䅉䅅䅁䕁䅁䅁睁䵁䅁䅁权䝃允䅁权䭁䅁䅁权噂䅂䅁允䅁䅁䅅䅁䙁䑁ね䡹⭡⽮⽑䍄䉁䅁䅁䅂䅁䅁䅍䅄䅁䅁䅯眱䅅䅁䅯权䅁䅁䅯䅂䅉䅁䅅䅁䉁䅁䅁兂浂浚浚浚乙䅑杷允䅁䅁䅑䅁䑁䅁䅷䅁䭁乁䅁䅁䭁䅁䅑䅁䭁䙁䕳䅁䉁䅁䅁允䅁䉁䅑䅃灳䅁䅁䅁䵁䅉䅅䅁䕁䅁䅁睁䵁䅁䅁权啁允䅁权䕁䅁䅁权偂䅂䅁允䅁䅁䅅䅁䭁䕁䅣䅁䵁䅉䅅䅁䕁䅁䅁睁䵁䅁䅁权塃允䅁权䕁䅁䅁权䕁杁䅁允䅁䅁䅅䅁啁䥁㝁杴䅅䅁䅁䍄䉁䅁䅁䅂䅁䅁䅍䅄䅁䅁䅯睲䅁䅁䅯䅂䅁䅁䅯䅑䅑䅁䅅䅁䉁䅁䅁䅆䥄浶䄴䅁䅁䅁杷允䅁䅁䅑䅁䑁䅁䅷䅁䭁䑁䉁䅁䭁䅁䅑䅁䭁䝁䕧䅁䉁䅁䅁允䅁䉁䅑偤䙅䅁䅁䅁䵁䅉䅅䅁䕁䅁䅁睁䵁䅁䅁权䝃允䅁权剁䅁䅁权䕁杁䅁允䅁䅁䅅䅁啁䕁㍧東䅧䅁䅁䍄䉁䅁䅁䅂䅁䅁䅍䅄䅁䅁䅯兕䅁䅁䅯权䅁䅁䅯䅡䅑䅁䅅䅁䉁䅁䅁兂婄発呤㘴㝘睐杷允䅁䅁䅑䅁䑁䅁䅷䅁䭁䡁䅕䅁䭁䉁䅅䅁䭁䕁䔴䅁䉁䅁䅁允䅁䉁䅑䥁䈵兄䅁䅁䵁䅉䅅䅁䕁䅁䅁睁䵁䅁䅁权硄允䅁权䉁杁䅁权䑁杁䅁允䅁䅁䅅䅁䙁䥁捉桕偓瑷䅊䍄䉁䅁䅁䅂䅁䅁䅍䅄䅁䅁䅯兣䅅䅁䅯䅂䅁䅁䅯䅡䅑䅁䅅䅁䉁䅁䅁䅆⭂噑䅯䅁䅁䅁杷允䅁䅁䅑䅁䑁䅁䅷䅁䭁䩁䉁䅁䭁䅁䅯䅁䭁䅁䍑䅁䉁䅁䅁允䅁䅁䅕癴㥐䠱灪䕄䵁䅉䅅䅁䕁䅁䅁睁䵁䅁䅁权䡁允䅁权䭁䅁䅁权䕁杁䅁允䅁䅁䅅䅁䙁䥁坣挲㌷祕䅊䍄䉁䅁䅁䅂䅁䅁䅍䅄䅁䅁䅯䅹䅅䅁䅯䅂䅁䅁䅯䅖䅑䅁䅅䅁䉁䅁䅁䅆允十䍑䅁䅁䅁杷允䅁䅁䅑䅁䑁䅁䅷䅁䭁䑁䅕䅁䭁䅁䅯䅁䭁䙁䕙䅁䉁䅁䅁允䅁䅁䅕硥畓⭒㙆歅䵁䅉䅅䅁䕁䅁䅁睁䵁䅁䅁权煃允䅁权䭁䅁䅁权杂䅂䅁允䅁䅁䅅䅁䭁䕁䅣䅁䵁䅉䅅䅁䕁䅁䅁睁䵁䅁䅁权⭄允䅁权䭁䅁䅁权捂䅂䅁允䅁䅁䅅䅁䙁䭁扡䍸睃癣⽉䍄䉁䅁䅁䅂䅁䅁䅍䅄䅁䅁䅯兔䅁䅁䅯䅂䅁䅁䅯兂䅁䅁䅅䅁䉁䅁䅁䅆杁煗佑䅁䅁䅁杷允䅁䅁䅑䅁䑁䅁䅷䅁䭁䝁䉯䅁䭁䉁䅅䅁䭁䅁䍑䅁䉁䅁䅁允䅁䉁䅑䡧晅䅢䅁䅁䵁䅉䅅䅁䕁䅁䅁睁䵁䅁䅁权桃允䅁权䕁䅁䅁权呂䅂䅁允䅁䅁䅅䅁啁佁杓充䅁䅁䅁䍄䉁䅁䅁䅂䅁䅁䅍䅄䅁䅁䅯权䅅䅁䅯䅂䅁䅁䅯兘䅑䅁䅅䅁䉁䅁䅁䅆㑂楆䅳䅁䅁䅁杷允䅁䅁䅑䅁䑁䅁䅷䅁䭁乁䄰䅁䭁䅁䅑䅁䭁䅁䍑䅁䉁䅁䅁允䅁䉁䅑䬫㠱䅁䅁䅁䵁䅉䅅䅁䕁䅁䅁睁䵁䅁䅁权㙁䅁䅁权䭁䅁䅁权䕁杁䅁允䅁䅁䅅䅁䙁䥁噇㑑獴硚䅸䍄䉁䅁䅁䅂䅁䅁䅍䅄䅁䅁䅯䅷䅁䅁䅯䅂䅁䅁䅯睔䅑䅁䅅䅁䉁䅁䅁䅆䅂渶䅁䅁䅁䅁杷允䅁䅁䅑䅁䑁䅁䅷䅁䭁䵁䅑䅁䭁䉁䅅䅁䭁䕁䔰䅁䉁䅁䅁允䅁䉁䅑䡷㥕权䅁䅁䵁䅉䅅䅁䕁䅁䅁睁䵁䅁䅁权牂允䅁权䉁杁䅁权䙁杁䅁允䅁䅁䅅䅁䭁䕁䅣䅁䵁䅉䅅䅁䕁䅁䅁睁䵁䅁䅁权⽂䅁䅁权䭁䅁䅁权兂䅂䅁允䅁䅁䅅䅁䙁䱁敧敨剴併⼴䍄䉁䅁䅁䅂䅁䅁䅍䅄䅁䅁䅯䅷䅁䅁䅯权䅁䅁䅯䅂䅉䅁䅅䅁䉁䅁䅁兂硂児塲㍯㥄睐杷允䅁䅁䅑䅁䑁䅁䅷䅁䭁䩁䅳䅁䭁䉁䅅䅁䭁䕁䕁䅁䉁䅁䅁允䅁䉁䅑䝡瑬䅄䅁䅁䵁䅉䅅䅁䕁䅁䅁睁䵁䅁䅁权婄允䅁权䕁䅁䅁权䕁杁䅁允䅁䅁䅅䅁啁䑁䭂六䅁䅁䅁䍄䉁䅁䅁䅂䅁䅁䅍䅄䅁䅁䅯睉䅁䅁䅯权䅁䅁䅯兗䅑䅁䅅䅁䉁䅁䅁兂摄䅊䉡啬䥍䅑杷允䅁䅁䅑䅁䑁䅁䅷䅁䭁䕁䉁䅁䭁䅁䅑䅁䭁䅁䍑䅁䉁䅁䅁允䅁䉁䅑啃水䅁䅁䅁䵁䅉䅅䅁䕁䅁䅁睁䵁䅁䅁权偁䅁䅁权䭁䅁䅁权塂䅂䅁允䅁䅁䅅䅁䙁䍁䡵瑆佮⬹⽣䍄䉁䅁䅁䅂䅁䅁䅍䅄䅁䅁䅯杅䅁䅁䅯权䅁䅁䅯兏䅑䅁䅅䅁䉁䅁䅁兂⭃确癯匳坔睐杷允䅁䅁䅑䅁䑁䅁䅷䅁䭁佁䅙䅁䭁䅁䅑䅁䭁䅁䍑䅁䉁䅁䅁允䅁䉁䅑乹扇允䅁䅁䵁䅉䅅䅁䕁䅁䅁睁䵁䅁䅁权㑁允䅁权䭁䅁䅁权䭂䅂䅁允䅁䅁䅅䅁䙁䉁䑋䵷桱剸䄱䍄䉁䅁䅁䅂䅁䅁䅍䅄䅁䅁䅯兗䅅䅁䅯权䅁䅁䅯眯䅅䅁䅅䅁䉁䅁䅁兂楂䙅㕧䕴睧䅑杷允䅁䅁䅑䅁䑁䅁䅷䅁䭁佁䅙䅁䭁䉁䅅䅁䭁䅁䍑䅁䉁䅁䅁允䅁䉁䅑䝑慥杄䅁䅁䵁䅉䅅䅁䕁䅁䅁睁䵁䅁䅁权捃允䅁权䭁䅁䅁权㍁䅂䅁允䅁䅁䅅䅁䙁䱁へ硫䕧癖⽯䍄䉁䅁䅁䅂䅁䅁䅍䅄䅁䅁䅯䅰䅅䅁䅯权䅁䅁䅯杓䅑䅁䅅䅁䉁䅁䅁兂硂児塲㍯汄睐杷允䅁䅁䅑䅁䑁䅁䅷䅁䭁乁䉣䅁䭁䉁䅅䅁䭁䙁䕣䅁䉁䅁䅁允䅁䉁䅑佅䕓䅂䅁䅁䵁䅉䅅䅁䕁䅁䅁睁䵁䅁䅁权杁允䅁权䭁䅁䅁权佂䅂䅁允䅁䅁䅅䅁䙁䝁渳㘫确瘰⽫䍄䉁䅁䅁䅂䅁䅁䅍䅄䅁䅁䅯児䅅䅁䅯充䅁䅁䅯兂䅁䅁䅅䅁䉁䅁䅁䅆䅂㍙乣䅁䅁䅁杷允䅁䅁䅑䅁䑁䅁䅷䅁䭁䙁䉅䅁䭁䅁䅯䅁䭁䕁䕯䅁䉁䅁䅁允䅁䅁䅕㝤昶楇搯樸䴸䅉䅅䅁䕁䅁䅁睁䵁䅁䅁权䵁䅁䅁权䕁䅁䅁权求䅂䅁允䅁䅁䅅䅁䭁䕁䅣䅁䵁䅉䅅䅁䕁䅁䅁睁䵁䅁䅁权扄允䅁权剁䅁䅁权䕁杁䅁允䅁䅁䅅䅁啁䱁䝄䉦䅅䅁䅁䍄䉁䅁䅁䅂䅁䅁䅍䅄䅁䅁䅯䅗䅁䅁䅯权䅁䅁䅯睖䅑䅁䅅䅁䉁䅁䅁兂潂敫㠱穐⭗睐杷允䅁䅁䅑䅁䑁䅁䅷䅁䭁䵁䅕䅁䭁䅁䅑䅁䭁䝁䕣䅁䉁䅁䅁允䅁䉁䅑䴯ㄵ䅁䅁䅁䵁䅉䅅䅁䕁䅁䅁睁䵁䅁䅁权潃允䅁权䕁䅁䅁权桂䅂䅁允䅁䅁䅅䅁啁䵁⭔杆䅁䅁䅁䍄䉁䅁䅁䅂䅁䅁䅍䅄䅁䅁䅯共䅅䅁䅯允䅉䅁䅯兂䅉䅁䅅䅁䉁䅁䅁兂䅄䌱噰摩慮䅑杷允䅁䅁䅑䅁䑁䅁䅷䅁䭁乁䉳䅁䭁䅁䅯䅁䭁䅁䍑䅁䉁䅁䅁允䅁䅁䅕㥆佮ㄹ橏歍䵁䅉䅅䅁䕁䅁䅁睁䵁䅁䅁权㥄䅁䅁权䕁䅁䅁权䅂䅂䅁允䅁䅁䅅䅁啁䝁側睃䅁䅁䅁䍄䉁䅁䅁䅂䅁䅁䅍䅄䅁䅁䅯督䅅䅁䅯权䅁䅁䅯䅕䅑䅁䅅䅁䉁䅁䅁兂䭂䅄牉硨偙䅑杷允䅁䅁䅑䅁䑁䅁䅷䅁䭁䥁䉙䅁䭁䉁䅅䅁䭁䝁䕫䅁䉁䅁䅁允䅁䉁䅑䥕吳䅃䅁䅁䵁䅉䅅䅁䕁䅁䅁睁䵁䅁䅁权硄允䅁权䕁䅁䅁权䙁䅁䅁允䅁䅁䅅䅁啁䝁䵂具䅁䅁䅁䍄䉁䅁䅁䅂䅁䅁䅍䅄䅁䅁䅯杶䅁䅁䅯权䅁䅁䅯䅂䅉䅁䅅䅁䉁䅁䅁权䡂䅁䅁䍄䉁䅁䅁䅂䅁䅁䅍䅄䅁䅁䅯䅢䅅䅁䅯䅂䅁䅁䅯䅔䅑䅁䅅䅁䉁䅁䅁䅆奃坹䕉䅁䅁䅁杷允䅁䅁䅑䅁䑁䅁䅷䅁䭁䭁䅁䅁䭁䅁䅯䅁䭁䙁䕫䅁䉁䅁䅁允䅁䅁䅕䑔䩥坑汄䐶䴸䅉䅅䅁䕁䅁䅁睁䵁䅁䅁权啂允䅁权剁䅁䅁权䕁杁䅁允䅁䅁䅅䅁啁䑁䝁桢䅁䅁䅁䍄䉁䅁䅁䅂䅁䅁䅍䅄䅁䅁䅯兮䅅䅁䅯权䅁䅁䅯䅂䅉䅁䅅䅁䉁䅁䅁兂浃㡭村䡳䑉䅑杷允䅁䅁䅑䅁䑁䅁䅷䅁䭁䑁䅅䅁䭁䅁䍅䅁䭁䅁䍍䅁䉁䅁䅁允䅁䅁䅕㡖汖湊剕べ䵁䅉䅅䅁䕁䅁䅁睁䵁䅁䅁权䭃允䅁权䕁䅁䅁权坂䅂䅁允䅁䅁䅅䅁啁䡁匸光䅁䅁䅁䍄䉁䅁䅁䅂䅁䅁䅍䅄䅁䅁䅯兲䅁䅁䅯䅂䅁䅁䅯䅂䅉䅁䅅䅁䉁䅁䅁䅆权潄䉷䅁䅁䅁杷允䅁䅁䅑䅁䑁䅁䅷䅁䭁偁䅅䅁䭁䅁䅑䅁䭁䑁䕫䅁䉁䅁䅁允䅁䉁䅑䥰呒䅁䅁䅁䵁䅉䅅䅁䕁䅁䅁睁䵁䅁䅁权㙄允䅁权䕁䅁䅁权求䅂䅁允䅁䅁䅅䅁䭁䕁䅣䅁䵁䅉䅅䅁䕁䅁䅁睁䵁䅁䅁权橃允䅁权䕁䅁䅁权佂䅂䅁允䅁䅁䅅䅁啁䱁瑪睢䅍䅁䅁䍄䉁䅁䅁䅂䅁䅁䅍䅄䅁䅁䅯兲䅁䅁䅯权䅁䅁䅯䅂䅉䅁䅅䅁䉁䅁䅁兂䥁䉲慸䑚䑳䅑杷允䅁䅁䅑䅁䑁䅁䅷䅁䭁䕁䉫䅁䭁䅁䅑䅁䭁䑁䕫䅁䉁䅁䅁允䅁䉁䅑䉹奚䅁䅁䅁䵁䅉䅅䅁䕁䅁䅁睁䵁䅁䅁权橂允䅁权䕁䅁䅁权摂䅂䅁允䅁䅁䅅䅁啁䉁⽂睇䅁䅁䅁䍄䉁䅁䅁䅂䅁䅁䅍䅄䅁䅁䅯䅦䅅䅁䅯允䅉䅁䅯兂䅉䅁䅅䅁䉁䅁䅁兂䝂噊げ䥭塮䅑杷允䅁䅁䅑䅁䑁䅁䅷䅁䭁䥁䉍䅁䭁䅁䅯䅁䭁䕁䔴䅁䉁䅁䅁允䅁䅁䅕㑋坣挲㌷䕇䵁䅉䅅䅁䕁䅁䅁睁䵁䅁䅁权权䅁䅁权剁䅁䅁权䙁䅁䅁允䅁䅁䅅䅁啁乁㍪䌲䅑䅁䅁䍄䉁䅁䅁䅂䅁䅁䅍䅄䅁䅁䅯杫䅅䅁䅯权䅁䅁䅯䅑䅑䅁䅅䅁䉁䅁䅁兂䵁楁䡵瑆畮睐杷允䅁䅁䅑䅁䑁䅁䅷䅁䭁䡁䉫䅁䭁䅁䅯䅁䭁䅁䍑䅁䉁䅁䅁允䅁䅁䅕㡧䭄啯㉗䕆䵁䅉䅅䅁䕁䅁䅁睁䵁䅁䅁权湂䅁䅁权䭁䅁䅁权䕁杁䅁允䅁䅁䅅䅁䙁䩁奍䙂余兌䅚䍄䉁䅁䅁䅂䅁䅁䅍䅄䅁䅁䅯睥䅁䅁䅯权䅁䅁䅯杏䅑䅁䅅䅁䉁䅁䅁兂䝂癴㥐䠱剪睐杷允䅁䅁䅑䅁䑁䅁䅷䅁䭁偁䅉䅁䭁䉁䅅䅁䭁䙁䕁䅁䉁䅁䅁允䅁䉁䅑䕷塋睢䅁䅁䵁䅉䅅䅁䕁䅁䅁睁䵁䅁䅁权㡄䅁䅁权䭁䅁䅁权兂䅂䅁允䅁䅁䅅䅁䙁䥁牘払敧晨⽳䍄䉁䅁䅁䅂䅁䅁䅍䅄䅁䅁䅯杩䅁䅁䅯䅂䅁䅁䅯睗䅑䅁䅅䅁䉁䅁䅁权䡂䅁䅁䍄䉁䅁䅁䅂䅁䅁䅍䅄䅁䅁䅯杣䅅䅁䅯䅂䅁䅁䅯䅘䅑䅁䅅䅁䉁䅁䅁䅆䵃硴䅅䅁䅁䅁杷允䅁䅁䅑䅁䑁䅁䅷䅁䭁佁䉙䅁䭁䉁䅅䅁䭁䝁䕍䅁䉁䅁䅁允䅁䉁䅑䅷㑄睎䅁䅁䵁䅉䅅䅁䕁䅁䅁睁䵁䅁䅁权䡁允䅁权䭁䅁䅁权歂䅂䅁允䅁䅁䅅䅁䙁䥁牘払敧全䅎䍄䉁䅁䅁䅂䅁䅁䅍䅄䅁䅁䅯儯䅁䅁䅯䅂䅁䅁䅯睖䅑䅁䅅䅁䉁䅁䅁䅆⽂硥䅉䅁䅁䅁杷允䅁䅁䅑䅁䑁䅁䅷䅁䭁䙁䉁䅁䭁䅁䍅䅁䭁䅁䍕䅁䉁䅁䅁允䅁䅁䅕橆呧牣㙫唵䵁䅉䅅䅁䕁䅁䅁睁䵁䅁䅁权瑄䅁䅁权剁䅁䅁权桂䅂䅁允䅁䅁䅅䅁啁䅁䝂䝺䅁䅁䅁䍄䉁䅁䅁䅂䅁䅁䅍䅄䅁䅁䅯兇䅅䅁䅯䅂䅁䅁䅯䅂䅉䅁䅅䅁䉁䅁䅁䅆奄湳䍣䅁䅁䅁杷允䅁䅁䅑䅁䑁䅁䅷䅁䭁䥁䅙䅁䭁䉁䅅䅁䭁䅁䍑䅁䉁䅁䅁允䅁䉁䅑乁爲兓䅁䅁䵁䅉䅅䅁䕁䅁䅁睁䵁䅁䅁权啂允䅁权䭁䅁䅁权䭂䅂䅁允䅁䅁䅅䅁䭁䕁䅣䅁䵁䅉䅅䅁䕁䅁䅁睁䵁䅁䅁权湁䅁䅁权剁䅁䅁权煂䅂䅁允䅁䅁䅅䅁啁䅁䱄潏䅙䅁䅁䍄䉁䅁䅁䅂䅁䅁䅍䅄䅁䅁䅯䅂䅅䅁䅯权䅁䅁䅯党䅑䅁䅅䅁䉁䅁䅁兂䩃坑汄䌰䍉䅑杷允䅁䅁䅑䅁䑁䅁䅷䅁䭁䥁䉧䅁䭁䅁䅑䅁䭁䑁䕣䅁䉁䅁䅁允䅁䉁䅑䥰䑆䅁䅁䅁䵁䅉䅅䅁䕁䅁䅁睁䵁䅁䅁权䵂䅁䅁权䭁䅁䅁权䕂䅂䅁允䅁䅁䅅䅁䙁偁卌坔光䅗䅂䍄䉁䅁䅁䅂䅁䅁䅍䅄䅁䅁䅯睳䅁䅁䅯充䅁䅁䅯睚䅑䅁䅅䅁䉁䅁䅁䅆杂ぺ噉䅁䅁䅁杷允䅁䅁䅑䅁䑁䅁䅷䅁䭁乁䅙䅁䭁䅁䅯䅁䭁䅁䍑䅁䉁䅁䅁允䅁䅁䅕䙅㕧䵴㉨䕂䵁䅉䅅䅁䕁䅁䅁睁䵁䅁䅁权䥁允䅁权䕁䅁䅁权浂䅂䅁允䅁䅁䅅䅁啁䍁慪兮䅁䅁䅁䍄䉁䅁䅁䅂䅁䅁䅍䅄䅁䅁䅯杤䅁䅁䅯权䅁䅁䅯睚䅑䅁䅅䅁䉁䅁䅁兂允䑗ね䡹畢睐杷允䅁䅁䅑䅁䑁䅁䅷䅁䭁佁䅅䅁䭁䉁䅅䅁䭁䅁䍑䅁䉁䅁䅁允䅁䉁䅑䥷䭅睊䅁䅁䵁䅉䅅䅁䕁䅁䅁睁䵁䅁䅁权䵂䅁䅁权䕁䅁䅁权䕁杁䅁允䅁䅁䅅䅁啁䭁奨儶䅁䅁䅁䍄䉁䅁䅁䅂䅁䅁䅍䅄䅁䅁䅯䅵䅁䅁䅯充䅁䅁䅯䅒䅑䅁䅅䅁䉁䅁䅁䅆兂圲䱅䅁䅁䅁杷允䅁䅁䅑䅁䑁䅁䅷䅁䭁䅁䅙䅁䭁䉁䅅䅁䭁偁䈸䅁䉁䅁䅁允䅁䉁䅑䱥楩元䅁䅁䵁䅉䅅䅁䕁䅁䅁睁䵁䅁䅁权偄允䅁权䕁䅁䅁权䙁䅁䅁允䅁䅁䅅䅁啁䙁䩰兵䅁䅁䅁䍄䉁䅁䅁䅂䅁䅁䅍䅄䅁䅁䅯睌䅅䅁䅯䅂䅁䅁䅯杗䅑䅁䅅䅁䉁䅁䅁䅆䕄祃䅯䅁䅁䅁杷允䅁䅁䅑䅁䑁䅁䅷䅁䭁䭁䅁䅁䭁䅁䅑䅁䭁䙁䕍䅁䉁䅁䅁允䅁䉁䅑㉺䕅䅁䅁䅁䵁䅉䅅䅁䕁䅁䅁睁䵁䅁䅁权㕂䅁䅁权剁䅁䅁权時䅂䅁允䅁䅁䅅䅁啁䭁灨䅎䅕䅁䅁䍄䉁䅁䅁䅂䅁䅁䅍䅄䅁䅁䅯杷䅅䅁䅯权䅁䅁䅯䅂䅉䅁䅅䅁䉁䅁䅁兂䉄煹䙆癴䝍䅑杷允䅁䅁䅑䅁䑁䅁䅷䅁䭁䵁䉣䅁䭁䅁䅑䅁䭁䕁䕳䅁䉁䅁䅁允䅁䉁䅑穹煙允䅁䅁䵁䅉䅅䅁䕁䅁䅁睁䵁䅁䅁权䍂䅁䅁权䉁杁䅁权䙁杁䅁允䅁䅁䅅䅁䙁乁㤳唫倹㥎䅚䍄䉁䅁䅁䅂䅁䅁䅍䅄䅁䅁䅯关䅅䅁䅯充䅁䅁䅯䅔䅑䅁䅅䅁䉁䅁䅁䅆睃灡⽳䅁䅁䅁杷允䅁䅁䅑䅁䑁䅁䅷䅁䭁䅁䉯䅁䭁䅁䅑䅁䭁䙁䕕䅁䉁䅁䅁允䅁䉁䅑䤶坬䅁䅁䅁䵁䅉䅅䅁䕁䅁䅁睁䵁䅁䅁权允允䅁权䕁䅁䅁权慂䅂䅁允䅁䅁䅅䅁啁乁䱄眳䅙䅁䅁䍄䉁䅁䅁䅂䅁䅁䅍䅄䅁䅁䅯杗䅅䅁䅯䅂䅁䅁䅯兂䅁䅁䅅䅁䉁䅁䅁䅆睃浩䄸䅁䅁䅁杷允䅁䅁䅑䅁䑁䅁䅷䅁䭁䙁䅁䅁䭁䉁䅅䅁䭁䙁䔸䅁䉁䅁䅁允䅁䉁䅑㍉䡚睁䅁䅁䵁䅉䅅䅁䕁䅁䅁睁䵁䅁䅁权敁允䅁权䭁䅁䅁权時䅂䅁允䅁䅁䅅䅁䙁䡁呗䅇坒瑄⽕䍄䉁䅁䅁䅂䅁䅁䅍䅄䅁䅁䅯杳䅁䅁䅯䅂䅁䅁䅯杓䅑䅁䅅䅁䉁䅁䅁䅆䥄湍䄰䅁䅁䅁杷允䅁䅁䅑䅁䑁䅁䅷䅁䭁偁䉫䅁䭁䅁䅯䅁䭁䅁䍑䅁䉁䅁䅁允䅁䅁䅕噋偹癷潕䕃䵁䅉䅅䅁䕁䅁䅁睁䵁䅁䅁权摁允䅁权䕁䅁䅁权䕁杁䅁允䅁䅁䅅䅁啁䵁穧眳䅅䅁䅁䍄䉁䅁䅁䅂䅁䅁䅍䅄䅁䅁䅯睁䅁䅁䅯䅂䅁䅁䅯睔䅑䅁䅅䅁䉁䅁䅁权䡂䅁䅁䍄䉁䅁䅁䅂䅁䅁䅍䅄䅁䅁䅯杘䅁䅁䅯䅂䅁䅁䅯䅂䅉䅁䅅䅁䉁䅁䅁䅆㝃橃䅯䅁䅁䅁杷允䅁䅁䅑䅁䑁䅁䅷䅁䭁䙁䄴䅁䭁䉁䅅䅁䭁䅁䍑䅁䉁䅁䅁允䅁䉁䅑䍑⽹杂䅁䅁䵁䅉䅅䅁䕁䅁䅁睁䵁䅁䅁权啃䅁䅁权䭁䅁䅁权佂䅂䅁允䅁䅁䅅䅁䙁䝁㝑〳丫⭬⽯䍄䉁䅁䅁䅂䅁䅁䅍䅄䅁䅁䅯睆䅅䅁䅯充䅁䅁䅯䅂䅉䅁䅅䅁䉁䅁䅁䅆䅁坲䍫䅁䅁䅁杷允䅁䅁䅑䅁䑁䅁䅷䅁䭁䍁䄴䅁䭁䉁䅅䅁䭁䑁䕅䅁䉁䅁䅁允䅁䉁䅑浪氶䅃䅁䅁䵁䅉䅅䅁䕁䅁䅁睁䵁䅁䅁权慁允䅁权剁䅁䅁权䕁杁䅁允䅁䅁䅅䅁啁䕁い䅒䄴䅁䅁䍄䉁䅁䅁䅂䅁䅁䅍䅄䅁䅁䅯兰䅁䅁䅯权䅁䅁䅯睚䅑䅁䅅䅁䉁䅁䅁兂灄橊䥅䉲㙹睶杷允䅁䅁䅑䅁䑁䅁䅷䅁䭁䡁䉉䅁䭁䉁䅅䅁䭁䕁䕷䅁䉁䅁䅁允䅁䉁䅑湣朵睊䅁䅁䵁䅉䅅䅁䕁䅁䅁睁䵁䅁䅁权坂䅁䅁权䕁䅁䅁权兂䅂䅁允䅁䅁䅅䅁啁乁剥杏䅅䅁䅁䍄䉁䅁䅁䅂䅁䅁䅍䅄䅁䅁䅯䅳䅅䅁䅯充䅁䅁䅯䅂䅉䅁䅅䅁䉁䅁䅁䅆㑁灎瑙䅁䅁䅁杷允䅁䅁䅑䅁䑁䅁䅷䅁䭁䵁䉕䅁䭁䉁䅅䅁䭁䕁䕁䅁䉁䅁䅁允䅁䉁䅑䌶⭧杂䅁䅁䵁䅉䅅䅁䕁䅁䅁睁䵁䅁䅁权䱁䅁䅁权䕁䅁䅁权乂䅂䅁允䅁䅁䅅䅁啁䕁歒光䅁䅁䅁䍄䉁䅁䅁䅂䅁䅁䅍䅄䅁䅁䅯䄵䅁䅁䅯权䅁䅁䅯睗䅑䅁䅅䅁䉁䅁䅁兂塁挲㌷⭕ㅐ睐杷允䅁䅁䅑䅁䑁䅁䅷䅁䭁䭁䉧䅁䭁䅁䅯䅁䭁䙁䕷䅁䉁䅁䅁允䅁䅁䅕楄礲敮渫樳䴸䅉䅅䅁䕁䅁䅁睁䵁䅁䅁权扃䅁䅁权䕁䅁䅁权䙁䅁䅁允䅁䅁䅅䅁啁偁奄公䅁䅁䅁䍄䉁䅁䅁䅂䅁䅁䅍䅄䅁䅁䅯朵䅁䅁䅯䅂䅁䅁䅯睙䅑䅁䅅䅁䉁䅁䅁䅆允䠱䅕䅁䅁䅁杷允䅁䅁䅑䅁䑁䅁䅷䅁䭁䩁䉑䅁䭁䉁䅅䅁䭁䕁䕯䅁䉁䅁䅁允䅁䉁䅑偧坪睙䅅䅁䵁䅉䅅䅁䕁䅁䅁睁䵁䅁䅁权⭁䅁䅁权剁䅁䅁权䙁䅁䅁允䅁䅁䅅䅁啁䕁杧杉䅣䅁䅁䍄䉁䅁䅁䅂䅁䅁䅍䅄䅁䅁䅯眴䅅䅁䅯充䅁䅁䅯睘䅑䅁䅅䅁䉁䅁䅁䅆䅁㔸㙐䅁䅁䅁杷允䅁䅁䅑䅁䑁䅁䅷䅁䭁䙁䅧䅁䭁䅁䅯䅁䭁䙁䕅䅁䉁䅁䅁允䅁䅁䅕䬸䝦穓䩥吲䴸䅉䅅䅁䕁䅁䅁睁䵁䅁䅁权䵄䅁䅁权䭁䅁䅁权卂䅂䅁允䅁䅁䅅䅁䭁䕁䅣䅁䵁䅉䅅䅁䕁䅁䅁睁䵁䅁䅁权祃允䅁权剁䅁䅁权䕁杁䅁允䅁䅁䅅䅁啁䭁晁䉒䅁䅁䅁䍄䉁䅁䅁䅂䅁䅁䅍䅄䅁䅁䅯具䅅䅁䅯权䅁䅁䅯睕䅑䅁䅅䅁䉁䅁䅁兂㥂穐敖歵杮睐杷允䅁䅁䅑䅁䑁䅁䅷䅁䭁佁䉣䅁䭁䅁䅯䅁䭁䙁䔴䅁䉁䅁䅁允䅁䅁䅕児塲㍯㥁あ䵁䅉䅅䅁䕁䅁䅁睁䵁䅁䅁权㑄䅁䅁权䭁䅁䅁权桂䅂䅁允䅁䅁䅅䅁䙁䩁瑈䑦ㄸ癘⽉䍄䉁䅁䅁䅂䅁䅁䅍䅄䅁䅁䅯来䅁䅁䅯充䅁䅁䅯䅘䅑䅁䅅䅁䉁䅁䅁䅆䥃唹䩳䅁䅁䅁杷允䅁䅁䅑䅁䑁䅁䅷䅁䭁䥁䅕䅁䭁䅁䍅䅁䭁䅁䍕䅁䉁䅁䅁允䅁䅁䅕倵瑐坣䭔欴䵁䅉䅅䅁䕁䅁䅁睁䵁䅁䅁权噄䅁䅁权剁䅁䅁权硁䅂䅁允䅁䅁䅅䅁啁䥁㙨㑩䑷䅁䅁䍄䉁䅁䅁䅂䅁䅁䅍䅄䅁䅁䅯睕䅁䅁䅯充䅁䅁䅯杔䅑䅁䅅䅁䉁䅁䅁䅆䅂椷匰䅁䅁䅁杷允䅁䅁䅑䅁䑁䅁䅷䅁䭁䵁䅯䅁䭁䅁䅯䅁䭁䑁䕫䅁䉁䅁䅁允䅁䅁䅕灳瘳㡰䱚啁䵁䅉䅅䅁䕁䅁䅁睁䵁䅁䅁权兄允䅁权䕁䅁䅁权偂䅂䅁允䅁䅁䅅䅁䭁䕁䅣䅁䵁䅉䅅䅁䕁䅁䅁睁䵁䅁䅁权硃䅁䅁权䭁䅁䅁权䕁杁䅁允䅁䅁䅅䅁䙁䥁堲桢䑋偷⽑䍄䉁䅁䅁䅂䅁䅁䅍䅄䅁䅁䅯䅙䅁䅁䅯䅂䅁䅁䅯兂䅁䅁䅅䅁䉁䅁䅁䅆噁橺䅫䅁䅁䅁杷允䅁䅁䅑䅁䑁䅁䅷䅁䭁䩁䉷䅁䭁䉁䅅䅁䭁䅁䅕䅁䉁䅁䅁允䅁䉁䅑䈴剹杅䅁䅁䵁䅉䅅䅁䕁䅁䅁睁䵁䅁䅁权敃允䅁权䕁䅁䅁权啂䅂䅁允䅁䅁䅅䅁啁䅁捅䅅䅁䅁䅁䍄䉁䅁䅁䅂䅁䅁䅍䅄䅁䅁䅯朰䅁䅁䅯权䅁䅁䅯睓䅑䅁䅅䅁䉁䅁䅁兂汄䌰扌堫䈴䅑杷允䅁䅁䅑䅁䑁䅁䅷䅁䭁䉁䉳䅁䭁䉁䅅䅁䭁䝁䕅䅁䉁䅁䅁允䅁䉁䅑䅷汪䅳䅁䅁䵁䅉䅅䅁䕁䅁䅁睁䵁䅁䅁权畁䅁䅁权䉁杁䅁权䙁杁䅁允䅁䅁䅅䅁䙁䡁倯㉭䝺晩䅸䍄䉁䅁䅁䅂䅁䅁䅍䅄䅁䅁䅯兇䅅䅁䅯充䅁䅁䅯䅡䅑䅁䅅䅁䉁䅁䅁䅆䅄な潏䅁䅁䅁杷允䅁䅁䅑䅁䑁䅁䅷䅁䭁䥁䉍䅁䭁䅁䅑䅁䭁䙁䕑䅁䉁䅁䅁允䅁䉁䅑䐲漸允䅁䅁䵁䅉䅅䅁䕁䅁䅁睁䵁䅁䅁权䝂䅁䅁权䭁䅁䅁权乂䅂䅁允䅁䅁䅅䅁䙁乁楅⼲⭬条䅴䍄䉁䅁䅁䅂䅁䅁䅍䅄䅁䅁䅯睦䅅䅁䅯充䅁䅁䅯䅂䅉䅁䅅䅁䉁䅁䅁䅆杁䕤塁䅁䅁䅁杷允䅁䅁䅑䅁䑁䅁䅷䅁䭁䉁䅫䅁䭁䅁䅯䅁䭁䝁䕧䅁䉁䅁䅁允䅁䅁䅕㥆佮ㄹ橐吳䴸䅉䅅䅁䕁䅁䅁睁䵁䅁䅁权牁䅁䅁权䭁䅁䅁权佂䅂䅁允䅁䅁䅅䅁䙁佁浫免獩䍮䅐䍄䉁䅁䅁䅂䅁䅁䅍䅄䅁䅁䅯䅣䅁䅁䅯权䅁䅁䅯䅚䅑䅁䅅䅁䉁䅁䅁兂䵁楁䡵瑆の睐杷允䅁䅁䅑䅁䑁䅁䅷䅁䭁佁䉁䅁䭁䅁䅑䅁䭁䅁䍑䅁䉁䅁䅁允䅁䉁䅑李捍䅁䅁䅁䵁䅉䅅䅁䕁䅁䅁睁䵁䅁䅁权摄䅁䅁权䕁䅁䅁权時䅂䅁允䅁䅁䅅䅁啁䝁湃䅉䅁䅁䅁䍄䉁䅁䅁䅂䅁䅁䅍䅄䅁䅁䅯条䅅䅁䅯充䅁䅁䅯睚䅑䅁䅅䅁䉁䅁䅁䅆䅄剘樹䅁䅁䅁杷允䅁䅁䅑䅁䑁䅁䅷䅁䭁佁䉅䅁䭁䅁䅑䅁䭁䅁䍑䅁䉁䅁䅁允䅁䉁䅑䱗㉭䅁䅁䅁䵁䅉䅅䅁䕁䅁䅁睁䵁䅁䅁权䍃䅁䅁权剁䅁䅁权歂䅂䅁允䅁䅁䅅䅁啁䕁㝂楑䅯䅁䅁䍄䉁䅁䅁䅂䅁䅁䅍䅄䅁䅁䅯朴䅅䅁䅯䅂䅁䅁䅯䅂䅉䅁䅅䅁䉁䅁䅁䅆㑃瀯䅍䅁䅁䅁杷允䅁䅁䅑䅁䑁䅁䅷䅁䭁䱁䅣䅁䭁䉁䅅䅁䭁䙁䕍䅁䉁䅁䅁允䅁䉁䅑伲䉔睆䅁䅁䵁䅉䅅䅁䕁䅁䅁睁䵁䅁䅁权十允䅁权䕁䅁䅁权䕁杁䅁允䅁䅁䅅䅁啁䍁瑑䅡䅁䅁䅁䍄䉁䅁䅁䅂䅁䅁䅍䅄䅁䅁䅯儴䅅䅁䅯充䅁䅁䅯䅂䅉䅁䅅䅁䉁䅁䅁䅆杄䵡乷䅁䅁䅁杷允䅁䅁䅑䅁䑁䅁䅷䅁䭁佁䉁䅁䭁䅁䅯䅁䭁偁䈸䅁䉁䅁䅁允䅁䅁䅕兇坒楄礲䕂䵁䅉䅅䅁䕁䅁䅁睁䵁䅁䅁权桄允䅁权䭁䅁䅁权䕁杁䅁允䅁䅁䅅䅁䙁䙁㑋潈牘剕䅎䍄䉁䅁䅁䅂䅁䅁䅍䅄䅁䅁䅯杇䅁䅁䅯充䅁䅁䅯睔䅑䅁䅅䅁䉁䅁䅁权䡂䅁䅁䍄䉁䅁䅁䅂䅁䅁䅍䅄䅁䅁䅯䅏䅁䅁䅯䅂䅁䅁䅯杕䅑䅁䅅䅁䉁䅁䅁䅆睄㑈䅙䅁䅁䅁杷允䅁䅁䅑䅁䑁䅁䅷䅁䭁偁䅯䅁䭁䉁䅅䅁䭁䕁䕳䅁䉁䅁䅁允䅁䉁䅑偑穁权䅁䅁䵁䅉䅅䅁䕁䅁䅁睁䵁䅁䅁权啄允䅁权䭁䅁䅁权䱂䅂䅁允䅁䅁䅅䅁䭁䕁䅣䅁䵁䅉䅅䅁䕁䅁䅁睁䵁䅁䅁权楄允䅁权䭁䅁䅁权䕁杁䅁允䅁䅁䅅䅁䙁䑁䬰㘱睎剶䄱䍄䉁䅁䅁䅂䅁䅁䅍䅄䅁䅁䅯睫䅁䅁䅯权䅁䅁䅯䅖䅑䅁䅅䅁䉁䅁䅁权䡂䅁䅁䍄䉁䅁䅁䅂䅁䅁䅍䅄䅁䅁䅯䅈䅅䅁䅯䅂䅁䅁䅯杔䅑䅁䅅䅁䉁䅁䅁䅆歄ぢ䅣䅁䅁䅁杷允䅁䅁䅑䅁䑁䅁䅷䅁䭁偁䅧䅁䭁䉁䅅䅁䭁䕁䕷䅁䉁䅁䅁允䅁䉁䅑䥑全睄䅁䅁䵁䅉䅅䅁䕁䅁䅁睁䵁䅁䅁权杂允䅁权剁䅁䅁权慂䅂䅁允䅁䅁䅅䅁䭁䕁䅣䅁䵁䅉䅅䅁䕁䅁䅁睁䵁䅁䅁权浃允䅁权䕁䅁䅁权䕁杁䅁允䅁䅁䅅䅁啁䩁奂䅬䅁䅁䅁䍄䉁䅁䅁䅂䅁䅁䅍䅄䅁䅁䅯杫䅁䅁䅯允䅉䅁䅯睁䅉䅁䅅䅁䉁䅁䅁兂癁穒浒㤶湌䅑杷允䅁䅁䅑䅁䑁䅁䅷䅁䭁乁䈴䅁䭁䉁䅅䅁䭁䝁䕉䅁䉁䅁䅁允䅁䉁䅑䅥㝬睁䅁䅁䵁䅉䅅䅁䕁䅁䅁睁䵁䅁䅁权䱂䅁䅁权剁䅁䅁权塂䅂䅁允䅁䅁䅅䅁啁䥁潃桡䅷䅁䅁䍄䉁䅁䅁䅂䅁䅁䅍䅄䅁䅁䅯睸䅁䅁䅯充䅁䅁䅯杙䅑䅁䅅䅁䉁䅁䅁䅆奁浳楍䅁䅁䅁杷允䅁䅁䅑䅁䑁䅁䅷䅁䭁䭁䉙䅁䭁䅁䅯䅁䭁䅁䍑䅁䉁䅁䅁允䅁䅁䅕敨剴䉵䘶䕁䵁䅉䅅䅁䕁䅁䅁睁䵁䅁䅁权䥂䅁䅁权䭁䅁䅁权婂䅂䅁允䅁䅁䅅䅁䙁佁㠵穐敖癵⼰䍄䉁䅁䅁䅂䅁䅁䅍䅄䅁䅁䅯䅃䅅䅁䅯充䅁䅁䅯条䅑䅁䅅䅁䉁䅁䅁䅆䅂慶填䅁䅁䅁杷允䅁䅁䅑䅁䑁䅁䅷䅁䭁䕁䉷䅁䭁䅁䅑䅁䭁䙁䔰䅁䉁䅁䅁允䅁䉁䅑䕉坣䅁䅁䅁䵁䅉䅅䅁䕁䅁䅁睁䵁䅁䅁权䡃䅁䅁权䕁䅁䅁权敂䅂䅁允䅁䅁䅅䅁啁䙁佄睅䅁䅁䅁䍄䉁䅁䅁䅂䅁䅁䅍䅄䅁䅁䅯䄵䅅䅁䅯䅂䅁䅁䅯䅂䅉䅁䅅䅁䉁䅁䅁权䡂䅁䅁䍄䉁䅁䅁䅂䅁䅁䅍䅄䅁䅁䅯杅䅁䅁䅯权䅁䅁䅯杙䅑䅁䅅䅁䉁䅁䅁兂硂児塲㍯䝁䅑杷允䅁䅁䅑䅁䑁䅁䅷䅁䭁䝁䅫䅁䭁䅁䅯䅁䭁䝁䕁䅁䉁䅁䅁允䅁䅁䅕䑚晶㑔堲樸䴸䅉䅅䅁䕁䅁䅁睁䵁䅁䅁权瑁允䅁权䭁䅁䅁权扂䅂䅁允䅁䅁䅅䅁䙁䕁㉡⼸唳䉥䅖䍄䉁䅁䅁䅂䅁䅁䅍䅄䅁䅁䅯杏䅅䅁䅯权䅁䅁䅯免䅑䅁䅅䅁䉁䅁䅁兂䍂余兘瑉ㅶ睐杷允䅁䅁䅑䅁䑁䅁䅷䅁䭁䭁䅯䅁䭁䅁䅑䅁䭁䅁䍑䅁䉁䅁䅁允䅁䉁䅑乯氰杁䅁䅁䵁䅉䅅䅁䕁䅁䅁睁䵁䅁䅁权湁允䅁权䭁䅁䅁权杂䅂䅁允䅁䅁䅅䅁䙁䑁ね䡹⭡㥮⽯䍄䉁䅁䅁䅂䅁䅁䅍䅄䅁䅁䅯睸䅁䅁䅯权䅁䅁䅯兘䅑䅁䅅䅁䉁䅁䅁兂婄発呤㘴牗睶杷允䅁䅁䅑䅁䑁䅁䅷䅁䭁乁䅙䅁䭁䅁䅑䅁䭁䙁䕧䅁䉁䅁䅁允䅁䉁䅑䡃㑫䅁䅁䅁䵁䅉䅅䅁䕁䅁䅁睁䵁䅁䅁权牃䅁䅁权剁䅁䅁权䙁䅁䅁允䅁䅁䅅䅁啁䕁浄先䅣䅁䅁䍄䉁䅁䅁䅂䅁䅁䅍䅄䅁䅁䅯六䅅䅁䅯䅂䅁䅁䅯兖䅑䅁䅅䅁䉁䅁䅁䅆杁䕳䅍䅁䅁䅁杷允䅁䅁䅑䅁䑁䅁䅷䅁䭁䝁䅉䅁䭁䅁䅑䅁䭁䕁䕯䅁䉁䅁䅁允䅁䉁䅑乥噸䅁䅁䅁䵁䅉䅅䅁䕁䅁䅁睁䵁䅁䅁权煃䅁䅁权剁䅁䅁权䕁杁䅁允䅁䅁䅅䅁啁䝁硄歒䅑䅁䅁䍄䉁䅁䅁䅂䅁䅁䅍䅄䅁䅁䅯睗䅅䅁䅯充䅁䅁䅯䅖䅑䅁䅅䅁䉁䅁䅁䅆䅃湘㉨䅁䅁䅁杷允䅁䅁䅑䅁䑁䅁䅷䅁䭁䡁䉯䅁䭁䉁䅅䅁䭁䝁䕉䅁䉁䅁䅁允䅁䉁䅑䅯塡䅍䅁䅁䵁䅉䅅䅁䕁䅁䅁睁䵁䅁䅁权偃䅁䅁权剁䅁䅁权煂䅂䅁允䅁䅁䅅䅁啁䥁䕁䙲䅳䅁䅁䍄䉁䅁䅁䅂䅁䅁䅍䅄䅁䅁䅯杺䅁䅁䅯权䅁䅁䅯䅔䅑䅁䅅䅁䉁䅁䅁兂塁挲㌷⭕䭍䅑杷允䅁䅁䅑䅁䑁䅁䅷䅁䭁䝁䄰䅁䭁䅁䅑䅁䭁䝁䕕䅁䉁䅁䅁允䅁䉁䅑䥇乑允䅁䅁䵁䅉䅅䅁䕁䅁䅁睁䵁䅁䅁权䩁允䅁权䭁䅁䅁权䭂䅂䅁允䅁䅁䅅䅁䙁偁灹搸乊獙⽁䍄䉁䅁䅁䅂䅁䅁䅍䅄䅁䅁䅯睗䅁䅁䅯充䅁䅁䅯杓䅑䅁䅅䅁䉁䅁䅁䅆睁䡸欰䅁䅁䅁杷允䅁䅁䅑䅁䑁䅁䅷䅁䭁佁䅙䅁䭁䅁䅯䅁䭁䕁䕷䅁䉁䅁䅁允䅁䅁䅕歵䵫楁䡵樳䴸䅉䅅䅁䕁䅁䅁睁䵁䅁䅁权㡃允䅁权䭁䅁䅁权奂䅂䅁允䅁䅁䅅䅁䙁偁⭰牡へ㉫⽧䍄䉁䅁䅁䅂䅁䅁䅍䅄䅁䅁䅯兲䅁䅁䅯权䅁䅁䅯杖䅑䅁䅅䅁䉁䅁䅁兂㑃潈牘払な睶杷允䅁䅁䅑䅁䑁䅁䅷䅁䭁䙁䅉䅁䭁䅁䅯䅁䭁䝁䕑䅁䉁䅁䅁允䅁䅁䅕癱午坔光䐴䴸䅉䅅䅁䕁䅁䅁睁䵁䅁䅁权䝃䅁䅁权䕁䅁䅁权桂䅂䅁允䅁䅁䅅䅁啁䉁敄䅯䅁䅁䅁䍄䉁䅁䅁䅂䅁䅁䅍䅄䅁䅁䅯䅋䅅䅁䅯䅂䅁䅁䅯免䅑䅁䅅䅁䉁䅁䅁䅆奁永䅑䅁䅁䅁杷允䅁䅁䅑䅁䑁䅁䅷䅁䭁䭁䉕䅁䭁䅁䅯䅁䭁䕁䕯䅁䉁䅁䅁允䅁䅁䅕畮渫歸㍳吹䴸䅉䅅䅁䕁䅁䅁睁䵁䅁䅁权呄允䅁权䭁䅁䅁权䙁䅁䅁允䅁䅁䅅䅁䙁䱁䩰䅄牉祸䅖䍄䉁䅁䅁䅂䅁䅁䅍䅄䅁䅁䅯䅃䅁䅁䅯䅂䅁䅁䅯䅔䅑䅁䅅䅁䉁䅁䅁䅆乁祸䅳䅁䅁䅁杷允䅁䅁䅑䅁䑁䅁䅷䅁䭁佁䉕䅁䭁䉁䅅䅁䭁䅁䍑䅁䉁䅁䅁允䅁䉁䅑临穒䅂䅁䅁䵁䅉䅅䅁䕁䅁䅁睁䵁䅁䅁权浄允䅁权剁䅁䅁权婂䅂䅁允䅁䅁䅅䅁啁䙁橨剹䅳䅁䅁䍄䉁䅁䅁䅂䅁䅁䅍䅄䅁䅁䅯杁䅅䅁䅯允䅉䅁䅯兂䅉䅁䅅䅁䉁䅁䅁兂療敓㔳歮ぐ䅑杷允䅁䅁䅑䅁䑁䅁䅷䅁䭁䍁䈸䅁䭁䅁䅯䅁䭁䕁䕷䅁䉁䅁䅁允䅁䅁䅕卸睃浣剨䕏䵁䅉䅅䅁䕁䅁䅁睁䵁䅁䅁权穁䅁䅁权䭁䅁䅁权坂䅂䅁允䅁䅁䅅䅁䙁䝁浚浚浚杚䅎䍄䉁䅁䅁䅂䅁䅁䅍䅄䅁䅁䅯兹䅁䅁䅯充䅁䅁䅯䅑䅑䅁䅅䅁䉁䅁䅁䅆䅄启偉䅁䅁䅁杷允䅁䅁䅑䅁䑁䅁䅷䅁䭁䅁䉷䅁䭁䅁䅑䅁䭁䅁䍑䅁䉁䅁䅁允䅁䉁䅑䡭摓䅁䅁䅁䵁䅉䅅䅁䕁䅁䅁睁䵁䅁䅁权捃䅁䅁权䕁䅁䅁权䙁䅁䅁允䅁䅁䅅䅁啁䡁䍩儴䅁䅁䅁䍄䉁䅁䅁䅂䅁䅁䅍䅄䅁䅁䅯其䅁䅁䅯充䅁䅁䅯兂䅁䅁䅅䅁䉁䅁䅁䅆䥂杧⼸䅁䅁䅁杷允䅁䅁䅑䅁䑁䅁䅷䅁䭁䍁䉅䅁䭁䉁䅅䅁䭁䕁䔸䅁䉁䅁䅁允䅁䅁䅯睒䅁䅁杷允䅁䅁䅑䅁䑁䅁䅷䅁䭁䅁䉑䅁䭁䅁䅑䅁䭁䕁䔴䅁䉁䅁䅁允䅁䉁䅑䅷椲䅁䅁䅁䵁䅉䅅䅁䕁䅁䅁睁䵁䅁䅁权佁允䅁权剁䅁䅁权兂䅂䅁允䅁䅁䅅䅁啁䉁穧杹䅍䅁䅁䍄䉁䅁䅁䅂䅁䅁䅍䅄䅁䅁䅯睵䅁䅁䅯䅂䅁䅁䅯䅂䅉䅁䅅䅁䉁䅁䅁䅆啁偐䅕䅁䅁䅁杷允䅁䅁䅑䅁䑁䅁䅷䅁䭁乁䅫䅁䭁䉁䅅䅁䭁偁䈸䅁䉁䅁䅁允䅁䉁䅑䭷㕪杶䅅䅁䵁䅉䅅䅁䕁䅁䅁睁䵁䅁䅁权ㅃ允䅁权剁䅁䅁权摂䅂䅁允䅁䅁䅅䅁啁䵁奁〸䅷䅁䅁䍄䉁䅁䅁䅂䅁䅁䅍䅄䅁䅁䅯睵䅁䅁䅯充䅁䅁䅯䅂䅉䅁䅅䅁䉁䅁䅁䅆䅂扃䝁䅁䅁䅁杷允䅁䅁䅑䅁䑁䅁䅷䅁䭁䕁䉑䅁䭁䉁䅅䅁䭁䑁䕣䅁䉁䅁䅁允䅁䉁䅑䑁䜲睉䅁䅁䵁䅉䅅䅁䕁䅁䅁睁䵁䅁䅁权あ允䅁权剁䅁䅁权啂䅂䅁允䅁䅁䅅䅁啁佁扁兗䅯䅁䅁䍄䉁䅁䅁䅂䅁䅁䅍䅄䅁䅁䅯兇䅁䅁䅯䅂䅁䅁䅯䅡䅑䅁䅅䅁䉁䅁䅁䅆䥃す䅙䅁䅁䅁杷允䅁䅁䅑䅁䑁䅁䅷䅁䭁䭁䄴䅁䭁䅁䅑䅁䭁䑁䕯䅁䉁䅁䅁允䅁䉁䅑奆䱣䅁䅁䅁䵁䅉䅅䅁䕁䅁䅁睁䵁䅁䅁权療允䅁权剁䅁䅁权乂䅂䅁允䅁䅁䅅䅁啁佁で業䅁䅁䅁䍄䉁䅁䅁䅂䅁䅁䅍䅄䅁䅁䅯睊䅁䅁䅯䅂䅁䅁䅯杚䅑䅁䅅䅁䉁䅁䅁䅆䥁䭉䄸䅁䅁䅁杷允䅁䅁䅑䅁䑁䅁䅷䅁䭁偁䅙䅁䭁䅁䅑䅁䭁䑁䕣䅁䉁䅁䅁允䅁䉁䅑䡗癧䅁䅁䅁䵁䅉䅅䅁䕁䅁䅁睁䵁䅁䅁权汄允䅁权䕁䅁䅁权杂䅂䅁允䅁䅁䅅䅁啁䝁穩睇䅁䅁䅁䍄䉁䅁䅁䅂䅁䅁䅍䅄䅁䅁䅯眫䅅䅁䅯充䅁䅁䅯䅂䅉䅁䅅䅁䉁䅁䅁䅆䅁㠱䝣䅁䅁䅁杷允䅁䅁䅑䅁䑁䅁䅷䅁䭁䩁䄸䅁䭁䅁䅑䅁䭁䅁䅕䅁䉁䅁䅁允䅁䉁䅑䡊䍡䅁䅁䅁䵁䅉䅅䅁䕁䅁䅁睁䵁䅁䅁权㑄䅁䅁权䭁䅁䅁权㙁䅂䅁允䅁䅁䅅䅁䙁䙁歰㥏倹敪⽣䍄䉁䅁䅁䅂䅁䅁䅍䅄䅁䅁䅯杁䅅䅁䅯充䅁䅁䅯杖䅑䅁䅅䅁䉁䅁䅁䅆䅄嘵當䅁䅁䅁杷允䅁䅁䅑䅁䑁䅁䅷䅁䭁䍁䉧䅁䭁䅁䅑䅁䭁䕁䕑䅁䉁䅁䅁允䅁䉁䅑伶䈵䅁䅁䅁䵁䅉䅅䅁䕁䅁䅁睁䵁䅁䅁权潁允䅁权䕁䅁䅁权佂䅂䅁允䅁䅁䅅䅁啁䥁橪允䅅䅁䅁䍄䉁䅁䅁䅂䅁䅁䅍䅄䅁䅁䅯䅔䅅䅁䅯权䅁䅁䅯睚䅑䅁䅅䅁䉁䅁䅁兂剄瑉㕶浦䵲睐杷允䅁䅁䅑䅁䑁䅁䅷䅁䭁䑁䅕䅁䭁䅁䅑䅁䭁䙁䔸䅁䉁䅁䅁允䅁䉁䅑䅐敯䅁䅁䅁䵁䅉䅅䅁䕁䅁䅁睁䵁䅁䅁权浄允䅁权剁䅁䅁权䕁杁䅁允䅁䅁䅅䅁啁䵁㉁橚䅫䅁䅁䍄䉁䅁䅁䅂䅁䅁䅍䅄䅁䅁䅯睥䅁䅁䅯充䅁䅁䅯睘䅑䅁䅅䅁䉁䅁䅁䅆杁獤丸䅁䅁䅁杷允䅁䅁䅑䅁䑁䅁䅷䅁䭁偁䅁䅁䭁䅁䅑䅁䭁䙁䕙䅁䉁䅁䅁允䅁䅁䅯睒䅁䅁杷允䅁䅁䅑䅁䑁䅁䅷䅁䭁䝁䉕䅁䭁䉁䅅䅁䭁䙁䕉䅁䉁䅁䅁允䅁䉁䅑䰴塉睎䅁䅁䵁䅉䅅䅁䕁䅁䅁睁䵁䅁䅁权⽂䅁䅁权䕁䅁䅁权乂䅂䅁允䅁䅁䅅䅁啁䥁䍃典䅁䅁䅁䍄䉁䅁䅁䅂䅁䅁䅍䅄䅁䅁䅯䅲䅁䅁䅯充䅁䅁䅯睙䅑䅁䅅䅁䉁䅁䅁䅆䅃桉䱙䅁䅁䅁杷允䅁䅁䅑䅁䑁䅁䅷䅁䭁䕁䉣䅁䭁䉁䅅䅁䭁䅁䍑䅁䉁䅁䅁允䅁䉁䅑䄶䭫睅䅁䅁䵁䅉䅅䅁䕁䅁䅁睁䵁䅁䅁权䱄允䅁权䭁䅁䅁权偂䅂䅁允䅁䅁䅅䅁䭁䕁䅣䅁䵁䅉䅅䅁䕁䅁䅁睁䵁䅁䅁权噂䅁䅁权䭁䅁䅁权䕁杁䅁允䅁䅁䅅䅁䙁䉁䕫杖琴杳䅸䍄䉁䅁䅁䅂䅁䅁䅍䅄䅁䅁䅯睒䅅䅁䅯权䅁䅁䅯䅂䅉䅁䅅䅁䉁䅁䅁兂敃㘷䝦穓䩣䅑杷允䅁䅁䅑䅁䑁䅁䅷䅁䭁乁䉉䅁䭁䉁䅅䅁䭁䅁䍑䅁䉁䅁䅁允䅁䉁䅑偳⽗䅃䅁䅁䵁䅉䅅䅁䕁䅁䅁睁䵁䅁䅁权䱁䅁䅁权剁䅁䅁权慂䅂䅁允䅁䅁䅅䅁啁偁䭒硊䅣䅁䅁䍄䉁䅁䅁䅂䅁䅁䅍䅄䅁䅁䅯睉䅅䅁䅯充䅁䅁䅯䅂䅉䅁䅅䅁䉁䅁䅁䅆兄晔䝑䅁䅁䅁杷允䅁䅁䅑䅁䑁䅁䅷䅁䭁䩁䈸䅁䭁䅁䅑䅁䭁䑁䕅䅁䉁䅁䅁允䅁䉁䅑䜴㉅䅁䅁䅁䵁䅉䅅䅁䕁䅁䅁睁䵁䅁䅁权穄䅁䅁权䭁䅁䅁权坂䅂䅁允䅁䅁䅅䅁䙁佁剸䉵䘶⼶⽏䍄䉁䅁䅁䅂䅁䅁䅍䅄䅁䅁䅯兙䅅䅁䅯䅂䅁䅁䅯兂䅁䅁䅅䅁䉁䅁䅁䅆啂䘶䅑䅁䅁䅁杷允䅁䅁䅑䅁䑁䅁䅷䅁䭁䩁䅯䅁䭁䅁䅑䅁䭁䝁䕧䅁䉁䅁䅁允䅁䉁䅑䩗兲䅁䅁䅁䵁䅉䅅䅁䕁䅁䅁睁䵁䅁䅁权瑁允䅁权䕁䅁䅁权䕁杁䅁允䅁䅁䅅䅁啁䝁杂睆䅁䅁䅁䍄䉁䅁䅁䅂䅁䅁䅍䅄䅁䅁䅯䅣䅅䅁䅯权䅁䅁䅯党䅑䅁䅅䅁䉁䅁䅁兂䙃ㄶ㑇潈乕䅑杷允䅁䅁䅑䅁䑁䅁䅷䅁䭁偁䅙䅁䭁䅁䅑䅁䭁䝁䕍䅁䉁䅁䅁允䅁䉁䅑䡩瑷䅁䅁䅁䵁䅉䅅䅁䕁䅁䅁睁䵁䅁䅁权ㅄ允䅁权䭁䅁䅁权䕁杁䅁允䅁䅁䅅䅁䙁䙁偹癷潕偘⽕䍄䉁䅁䅁䅂䅁䅁䅍䅄䅁䅁䅯睪䅅䅁䅯充䅁䅁䅯睎䅑䅁䅅䅁䉁䅁䅁䅆兂䔫晷䅁䅁䅁杷允䅁䅁䅑䅁䑁䅁䅷䅁䭁䕁䉷䅁䭁䉁䅅䅁䭁䕁䕷䅁䉁䅁䅁允䅁䉁䅑㝱㕆元䅁䅁䵁䅉䅅䅁䕁䅁䅁睁䵁䅁䅁权ㅂ允䅁权䭁䅁䅁权䕁杁䅁允䅁䅁䅅䅁䙁䑁䥅䉲慸䅚䅂䍄䉁䅁䅁䅂䅁䅁䅍䅄䅁䅁䅯眱䅁䅁䅯䅂䅁䅁䅯䅒䅑䅁䅅䅁䉁䅁䅁䅆䥄䙂䉕䅁䅁䅁杷允䅁䅁䅑䅁䑁䅁䅷䅁䭁佁䅑䅁䭁䉁䅅䅁䭁䝁䕑䅁䉁䅁䅁允䅁䉁䅑䩡剳睅䅁䅁䵁䅉䅅䅁䕁䅁䅁睁䵁䅁䅁权兄允䅁权䭁䅁䅁权䕁杁䅁允䅁䅁䅅䅁䙁䱁へ硫䕧椱䅒䍄䉁䅁䅁䅂䅁䅁䅍䅄䅁䅁䅯䅈䅁䅁䅯䅂䅁䅁䅯杓䅑䅁䅅䅁䉁䅁䅁䅆㥄杂䅷䅁䅁䅁杷允䅁䅁䅑䅁䑁䅁䅷䅁䭁䩁䅕䅁䭁䉁䅅䅁䭁䕁䕳䅁䉁䅁䅁允䅁䉁䅑䍧㉏兖䅁䅁䵁䅉䅅䅁䕁䅁䅁睁䵁䅁䅁权扃䅁䅁权䕁䅁䅁权乂䅂䅁允䅁䅁䅅䅁啁䑁剧兙䅁䅁䅁䍄䉁䅁䅁䅂䅁䅁䅍䅄䅁䅁䅯兏䅅䅁䅯权䅁䅁䅯䅂䅉䅁䅅䅁䉁䅁䅁兂⽁噎㘶兓䡷䅑杷允䅁䅁䅑䅁䑁䅁䅷䅁䭁䑁䅅䅁䭁䅁䅯䅁䭁䅁䅕䅁䉁䅁䅁允䅁䅁䅕婧䑖㉩湺稫䴸䅉䅅䅁䕁䅁䅁睁䵁䅁䅁权ㅂ䅁䅁权剁䅁䅁权坂䅂䅁允䅁䅁䅅䅁啁䍁䉧睃䄰䅁䅁䍄䉁䅁䅁䅂䅁䅁䅍䅄䅁䅁䅯末䅁䅁䅯䅂䅁䅁䅯䅂䅉䅁䅅䅁䉁䅁䅁䅆䅂ㄹ䅫䅁䅁䅁杷允䅁䅁䅑䅁䑁䅁䅷䅁䭁䍁䄰䅁䭁䅁䅑䅁䭁䅁䅕䅁䉁䅁䅁允䅁䉁䅑䙩獔䅂䅁䅁䵁䅉䅅䅁䕁䅁䅁睁䵁䅁䅁权捂䅁䅁权䭁䅁䅁权浂䅂䅁允䅁䅁䅅䅁䙁䝁浚浚浚畚⽉䍄䉁䅁䅁䅂䅁䅁䅍䅄䅁䅁䅯兊䅅䅁䅯权䅁䅁䅯兘䅑䅁䅅䅁䉁䅁䅁兂㙄浦㡱䩤睐睐杷允䅁䅁䅑䅁䑁䅁䅷䅁䭁䵁䉅䅁䭁䅁䅑䅁䭁䅁䍑䅁䉁䅁䅁允䅁䉁䅑敊婒䅁䅁䅁䵁䅉䅅䅁䕁䅁䅁睁䵁䅁䅁权䑄䅁䅁权䭁䅁䅁权㙁䅂䅁允䅁䅁䅅䅁䙁䙁歰㥏倹晪⽕䍄䉁䅁䅁䅂䅁䅁䅍䅄䅁䅁䅯䅬䅅䅁䅯允䅉䅁䅯兂䅉䅁䅅䅁䉁䅁䅁兂ㅃ灓橥㕘倸兑杷允䅁䅁䅑䅁䑁䅁䅷䅁䭁䑁䉳䅁䭁䉁䅅䅁䭁䝁䕕䅁䉁䅁䅁允䅁䉁䅑摪但睉䅁䅁䵁䅉䅅䅁䕁䅁䅁睁䵁䅁䅁权䝂䅁䅁权䭁䅁䅁权扂䅂䅁允䅁䅁䅅䅁䙁䵁䴳䵺䵺䅺䅂䍄䉁䅁䅁䅂䅁䅁䅍䅄䅁䅁䅯兖䅁䅁䅯充䅁䅁䅯睔䅑䅁䅅䅁䉁䅁䅁权䡂䅁䅁䍄䉁䅁䅁䅂䅁䅁䅍䅄䅁䅁䅯睡䅅䅁䅯权䅁䅁䅯䅂䅉䅁䅅䅁䉁䅁䅁权䡂䅁䅁䍄䉁䅁䅁䅂䅁䅁䅍䅄䅁䅁䅯杬䅁䅁䅯充䅁䅁䅯杘䅑䅁䅅䅁䉁䅁䅁䅆杁䄱䭅䅁䅁䅁杷允䅁䅁䅑䅁䑁䅁䅷䅁䭁䕁䉑䅁䭁䅁䅑䅁䭁䅁䍑䅁䉁䅁䅁允䅁䉁䅑佳眯䅁䅁䅁䵁䅉䅅䅁䕁䅁䅁睁䵁䅁䅁权剄䅁䅁权剁䅁䅁权㍁䅂䅁允䅁䅁䅅䅁啁䅁浄眳䅷䅁䅁䍄䉁䅁䅁䅂䅁䅁䅍䅄䅁䅁䅯眳䅅䅁䅯权䅁䅁䅯䅂䅉䅁䅅䅁䉁䅁䅁兂潂敫㠱㝐払䅑杷允䅁䅁䅑䅁䑁䅁䅷䅁䭁䙁䈰䅁䭁䅁䅑䅁䭁䅁䅕䅁䉁䅁䅁允䅁䉁䅑䵢坧䅁䅁䅁䵁䅉䅅䅁䕁䅁䅁睁䵁䅁䅁权偁䅁䅁权䭁䅁䅁权䱂䅂䅁允䅁䅁䅅䅁䙁䡁焹䡶呓䅇䄵䍄䉁䅁䅁䅂䅁䅁䅍䅄䅁䅁䅯睢䅁䅁䅯权䅁䅁䅯睚䅑䅁䅅䅁䉁䅁䅁兂睃浣剩堷偺睐杷允䅁䅁䅑䅁䑁䅁䅷䅁䭁䝁䈸䅁䭁䅁䅑䅁䭁䙁䕑䅁䉁䅁䅁允䅁䉁䅑偳兰元䅁䅁䵁䅉䅅䅁䕁䅁䅁睁䵁䅁䅁权慄允䅁权䉁杁䅁权䙁杁䅁允䅁䅁䅅䅁䙁佁樯㝹䩩㡣䅬䍄䉁䅁䅁䅂䅁䅁䅍䅄䅁䅁䅯睚䅁䅁䅯䅂䅁䅁䅯䅕䅑䅁䅅䅁䉁䅁䅁䅆流獰䄰䅁䅁䅁杷允䅁䅁䅑䅁䑁䅁䅷䅁䭁䱁䈸䅁䭁䅁䅑䅁䭁䙁䕳䅁䉁䅁䅁允䅁䉁䅑䐲⽶䅁䅁䅁䵁䅉䅅䅁䕁䅁䅁睁䵁䅁䅁权牄允䅁权䕁䅁䅁权䕁杁䅁允䅁䅁䅅䅁啁䅁䥂睺䅅䅁䅁䍄䉁䅁䅁䅂䅁䅁䅍䅄䅁䅁䅯䅊䅁䅁䅯充䅁䅁䅯䅂䅉䅁䅅䅁䉁䅁䅁䅆允噅噙䅁䅁䅁杷允䅁䅁䅑䅁䑁䅁䅷䅁䭁䉁䈸䅁䭁䉁䅅䅁䭁䑁䕅䅁䉁䅁䅁允䅁䉁䅑䡁琯䅅䅁䅁䵁䅉䅅䅁䕁䅁䅁睁䵁䅁䅁权䑁允䅁权䭁䅁䅁权扂䅂䅁允䅁䅁䅅䅁䙁䝁匸㡧䭄景⼰䍄䉁䅁䅁䅂䅁䅁䅍䅄䅁䅁䅯杕䅅䅁䅯权䅁䅁䅯兡䅑䅁䅅䅁䉁䅁䅁兂㕂匶硙䭃捺睐杷允䅁䅁䅑䅁䑁䅁䅷䅁䭁䵁䉧䅁䭁䉁䅅䅁䭁䑁䕅䅁䉁䅁䅁允䅁䉁䅑䝯単睊䅁䅁䵁䅉䅅䅁䕁䅁䅁睁䵁䅁䅁权歁䅁䅁权䭁䅁䅁权䕁杁䅁允䅁䅁䅅䅁䙁䉁畓⭒㙆䉬䅚䍄䉁䅁䅁䅂䅁䅁䅍䅄䅁䅁䅯杍䅁䅁䅯权䅁䅁䅯䅗䅑䅁䅅䅁䉁䅁䅁兂䝂癴㥐䠱䩪睐杷允䅁䅁䅑䅁䑁䅁䅷䅁䭁䵁䄰䅁䭁䉁䅅䅁䭁䝁䕍䅁䉁䅁䅁允䅁䉁䅑䕭䩗杆䅁䅁䵁䅉䅅䅁䕁䅁䅁睁䵁䅁䅁权䭃䅁䅁权剁䅁䅁权煂䅂䅁允䅁䅁䅅䅁䭁䕁䅣䅁䵁䅉䅅䅁䕁䅁䅁睁䵁䅁䅁权ㅁ允䅁权䭁䅁䅁权婂䅂䅁允䅁䅁䅅䅁䙁䝁㡱䩤奍䭂⽙䍄䉁䅁䅁䅂䅁䅁䅍䅄䅁䅁䅯睰䅁䅁䅯䅂䅁䅁䅯䅂䅉䅁䅅䅁䉁䅁䅁䅆千刵䉧䅁䅁䅁杷允䅁䅁䅑䅁䑁䅁䅷䅁䭁䱁䅳䅁䭁䅁䅯䅁䭁䙁䕑䅁䉁䅁䅁允䅁䅁䅕䭃捷浗㝑㜴䴸䅉䅅䅁䕁䅁䅁睁䵁䅁䅁权畄允䅁权䕁䅁䅁权敂䅂䅁允䅁䅁䅅䅁啁䕁敁兆䅁䅁䅁䍄䉁䅁䅁䅂䅁䅁䅍䅄䅁䅁䅯兄䅅䅁䅯充䅁䅁䅯杙䅑䅁䅅䅁䉁䅁䅁䅆䙃攫慑䅁䅁䅁杷允䅁䅁䅑䅁䑁䅁䅷䅁䭁佁䉑䅁䭁䉁䅅䅁䭁䝁䕑䅁䉁䅁䅁允䅁䉁䅑䭋㤹权䅁䅁䵁䅉䅅䅁䕁䅁䅁睁䵁䅁䅁权ㅁ允䅁权䭁䅁䅁权慂䅂䅁允䅁䅁䅅䅁䙁䑁ね䡹⭡㝮⽯䍄䉁䅁䅁䅂䅁䅁䅍䅄䅁䅁䅯杲䅅䅁䅯权䅁䅁䅯兂䅁䅁䅅䅁䉁䅁䅁兂塄㍯㥁瑃偣䅑杷允䅁䅁䅑䅁䑁䅁䅷䅁䭁䑁䅑䅁䭁䅁䅑䅁䭁䕁䔸䅁䉁䅁䅁允䅁䅁䅯睒䅁䅁杷允䅁䅁䅑䅁䑁䅁䅷䅁䭁䡁䅫䅁䭁䅁䅯䅁䭁䙁䕷䅁䉁䅁䅁允䅁䅁䅕䬸䝦穓䩥吶䴸䅉䅅䅁䕁䅁䅁睁䵁䅁䅁权灄允䅁权䕁䅁䅁权䕂䅂䅁允䅁䅁䅅䅁啁䭁䵃兦䅁䅁䅁䍄䉁䅁䅁䅂䅁䅁䅍䅄䅁䅁䅯睰䅅䅁䅯充䅁䅁䅯睓䅑䅁䅅䅁䉁䅁䅁䅆䅃㙒坰䅁䅁䅁杷允䅁䅁䅑䅁䑁䅁䅷䅁䭁佁䉷䅁䭁䅁䅑䅁䭁䅁䍑䅁䉁䅁䅁允䅁䉁䅑摚䅆䅁䅁䅁䵁䅉䅅䅁䕁䅁䅁睁䵁䅁䅁权㝂允䅁权䉁杁䅁权䙁杁䅁允䅁䅁䅅䅁䙁乁渵扨档獴䅒䍄䉁䅁䅁䅂䅁䅁䅍䅄䅁䅁䅯八䅁䅁䅯权䅁䅁䅯睗䅑䅁䅅䅁䉁䅁䅁兂㙃兓䍷㑋畦睐杷允䅁䅁䅑䅁䑁䅁䅷䅁䭁䥁䄰䅁䭁䉁䅅䅁䭁䝁䕧䅁䉁䅁䅁允䅁䉁䅑䈰契兄䅁䅁䵁䅉䅅䅁䕁䅁䅁睁䵁䅁䅁权乄䅁䅁权䕁䅁䅁权䙁䅁䅁允䅁䅁䅅䅁啁佁礳儹䅁䅁䅁䍄䉁䅁䅁䅂䅁䅁䅍䅄䅁䅁䅯眰䅁䅁䅯䅂䅁䅁䅯杙䅑䅁䅅䅁䉁䅁䅁䅆䅁削䉅䅁䅁䅁杷允䅁䅁䅑䅁䑁䅁䅷䅁䭁䙁䉑䅁䭁䉁䅅䅁䭁䙁䔰䅁䉁䅁䅁允䅁䉁䅑䡓癃䅅䅁䅁䵁䅉䅅䅁䕁䅁䅁睁䵁䅁䅁权䱁䅁䅁权䕁䅁䅁权䕁杁䅁允䅁䅁䅅䅁啁䉁栫睐䅁䅁䅁䍄䉁䅁䅁䅂䅁䅁䅍䅄䅁䅁䅯䅘䅅䅁䅯䅂䅁䅁䅯睗䅑䅁䅅䅁䉁䅁䅁䅆啁ぷ䍫䅁䅁䅁杷允䅁䅁䅑䅁䑁䅁䅷䅁䭁䱁䉫䅁䭁䉁䅅䅁䭁䙁䕳䅁䉁䅁䅁允䅁䉁䅑㝒噔䅂䅁䅁䵁䅉䅅䅁䕁䅁䅁睁䵁䅁䅁权噁䅁䅁权剁䅁䅁权杂䅂䅁允䅁䅁䅅䅁啁佁歂䅒䅧䅁䅁䍄䉁䅁䅁䅂䅁䅁䅍䅄䅁䅁䅯䄫䅁䅁䅯充䅁䅁䅯免䅑䅁䅅䅁䉁䅁䅁䅆杁坭久䅁䅁䅁杷允䅁䅁䅑䅁䑁䅁䅷䅁䭁䑁䉉䅁䭁䉁䅅䅁䭁䑁䕯䅁䉁䅁䅁允䅁䉁䅑䰹呺睁䅁䅁䵁䅉䅅䅁䕁䅁䅁睁䵁䅁䅁权⭃䅁䅁权䕁䅁䅁权摂䅂䅁允䅁䅁䅅䅁啁䕁⽄杌䅁䅁䅁䍄䉁䅁䅁䅂䅁䅁䅍䅄䅁䅁䅯䅴䅅䅁䅯权䅁䅁䅯睔䅑䅁䅅䅁䉁䅁䅁权䡂䅁䅁䍄䉁䅁䅁䅂䅁䅁䅍䅄䅁䅁䅯睃䅁䅁䅯充䅁䅁䅯䅂䅉䅁䅅䅁䉁䅁䅁䅆睂䭇晧䅁䅁䅁杷允䅁䅁䅑䅁䑁䅁䅷䅁䭁䵁䉑䅁䭁䅁䅑䅁䭁䙁䕫䅁䉁䅁䅁允䅁䅁䅯睒䅁䅁杷允䅁䅁䅑䅁䑁䅁䅷䅁䭁偁䉉䅁䭁䅁䅯䅁䭁䙁䔴䅁䉁䅁䅁允䅁䅁䅕䭆䠵場啯樵䴸䅉䅅䅁䕁䅁䅁睁䵁䅁䅁权煃䅁䅁权䭁䅁䅁权婂䅂䅁允䅁䅁䅅䅁䙁䉁畓⭒㙆偆⽁䍄䉁䅁䅁䅂䅁䅁䅍䅄䅁䅁䅯䅒䅅䅁䅯权䅁䅁䅯杘䅑䅁䅅䅁䉁䅁䅁兂煂䡶呓䅇䝔睶杷允䅁䅁䅑䅁䑁䅁䅷䅁䭁䭁䉷䅁䭁䅁䅑䅁䭁䙁䕕䅁䉁䅁䅁允䅁䉁䅑䑅䱤䅁䅁䅁䵁䅉䅅䅁䕁䅁䅁睁䵁䅁䅁权畄允䅁权剁䅁䅁权䕁杁䅁允䅁䅁䅅䅁啁䍁啄椷䅅䅁䅁䍄䉁䅁䅁䅂䅁䅁䅍䅄䅁䅁䅯眴䅁䅁䅯充䅁䅁䅯䅚䅑䅁䅅䅁䉁䅁䅁䅆䅄桓卥䅁䅁䅁杷允䅁䅁䅑䅁䑁䅁䅷䅁䭁䩁䉁䅁䭁䅁䅯䅁䭁䙁䔴䅁䉁䅁䅁允䅁䅁䅕㥆佮ㄹ橐吳䴸䅉䅅䅁䕁䅁䅁睁䵁䅁䅁权癄允䅁权剁䅁䅁权䕁杁䅁允䅁䅁䅅䅁啁䅁㉁睯䄰䅁䅁䍄䉁䅁䅁䅂䅁䅁䅍䅄䅁䅁䅯杅䅁䅁䅯允䅉䅁䅯兂䅉䅁䅅䅁䉁䅁䅁兂㡄杺䱢䙕噮䅑杷允䅁䅁䅑䅁䑁䅁䅷䅁䭁䡁䅍䅁䭁䅁䅯䅁䭁䅁䅕䅁䉁䅁䅁允䅁䅁䅕婤奍䙂佚ぎ䵁䅉䅅䅁䕁䅁䅁睁䵁䅁䅁权㑂允䅁权䉁杁䅁权䍁杁䅁允䅁䅁䅅䅁䙁䱁剤⭺䉧䄲䉎䍄䉁䅁䅁䅂䅁䅁䅍䅄䅁䅁䅯䅔䅅䅁䅯充䅁䅁䅯杕䅑䅁䅅䅁䉁䅁䅁䅆剂〶䨴䅁䅁䅁杷允䅁䅁䅑䅁䑁䅁䅷䅁䭁偁䈰䅁䭁䅁䅑䅁䭁䅁䍑䅁䉁䅁䅁允䅁䉁䅑䝏佰䅁䅁䅁䵁䅉䅅䅁䕁䅁䅁睁䵁䅁䅁权噂䅁䅁权䕁䅁䅁权䕁杁䅁允䅁䅁䅅䅁啁乁奣䅎䅁䅁䅁䍄䉁䅁䅁䅂䅁䅁䅍䅄䅁䅁䅯兡䅁䅁䅯䅂䅁䅁䅯䅒䅑䅁䅅䅁䉁䅁䅁䅆䅁噥䅑䅁䅁䅁杷允䅁䅁䅑䅁䑁䅁䅷䅁䭁佁䈸䅁䭁䉁䅅䅁䭁䕁䕳䅁䉁䅁䅁允䅁䉁䅑伴戲杄䅁䅁䵁䅉䅅䅁䕁䅁䅁睁䵁䅁䅁权呃䅁䅁权䭁䅁䅁权㙁䅂䅁允䅁䅁䅅䅁䭁䕁䅣䅁䵁䅉䅅䅁䕁䅁䅁睁䵁䅁䅁权穄䅁䅁权䭁䅁䅁权噂䅂䅁允䅁䅁䅅䅁䙁佁㙆䭆䠵攴⼴䍄䉁䅁䅁䅂䅁䅁䅍䅄䅁䅁䅯朴䅁䅁䅯充䅁䅁䅯䅡䅑䅁䅅䅁䉁䅁䅁䅆杄㑋穑䅁䅁䅁杷允䅁䅁䅑䅁䑁䅁䅷䅁䭁䙁䅕䅁䭁䉁䅅䅁䭁䅁䍑䅁䉁䅁䅁允䅁䉁䅑極て杂䅁䅁䵁䅉䅅䅁䕁䅁䅁睁䵁䅁䅁权䙃䅁䅁权剁䅁䅁权䙁䅁䅁允䅁䅁䅅䅁啁䕁塁眱䄰䅁䅁䍄䉁䅁䅁䅂䅁䅁䅍䅄䅁䅁䅯兩䅁䅁䅯权䅁䅁䅯䅘䅑䅁䅅䅁䉁䅁䅁兂偃癷潕䥘愯睐杷允䅁䅁䅑䅁䑁䅁䅷䅁䭁佁䅁䅁䭁䅁䅯䅁䭁偁䈸䅁䉁䅁䅁允䅁䅁䅕灰䕶䱉祂歆䵁䅉䅅䅁䕁䅁䅁睁䵁䅁䅁权㝂䅁䅁权䕁䅁䅁权䕁杁䅁允䅁䅁䅅䅁啁䍁楩杁䅅䅁䅁䍄䉁䅁䅁䅂䅁䅁䅍䅄䅁䅁䅯䅹䅁䅁䅯权䅁䅁䅯兔䅑䅁䅅䅁䉁䅁䅁兂捂㡪ㅌ䙋乷䅑杷允䅁䅁䅑䅁䑁䅁䅷䅁䭁䡁䅳䅁䭁䉁䅅䅁䭁䅁䍑䅁䉁䅁䅁允䅁䉁䅑䍷杩兄䅁䅁䵁䅉䅅䅁䕁䅁䅁睁䵁䅁䅁权㍁䅁䅁权䭁䅁䅁权求䅂䅁允䅁䅁䅅䅁䭁䕁䅣䅁䵁䅉䅅䅁䕁䅁䅁睁䵁䅁䅁权ぃ䅁䅁权䕁䅁䅁权䭂䅂䅁允䅁䅁䅅䅁啁䵁奚睅䅁䅁䅁䍄䉁䅁䅁䅂䅁䅁䅍䅄䅁䅁䅯儲䅁䅁䅯䅂䅁䅁䅯杕䅑䅁䅅䅁䉁䅁䅁䅆䅃灂䙉䅁䅁䅁杷允䅁䅁䅑䅁䑁䅁䅷䅁䭁䉁䈴䅁䭁䅁䅯䅁䭁䅁䍑䅁䉁䅁䅁允䅁䅁䅕㑋坣挲㌷啊䵁䅉䅅䅁䕁䅁䅁睁䵁䅁䅁权䑃允䅁权䭁䅁䅁权䙁䅁䅁允䅁䅁䅅䅁䙁䍁睇浣剩刷䅒䍄䉁䅁䅁䅂䅁䅁䅍䅄䅁䅁䅯睁䅁䅁䅯䅂䅁䅁䅯杔䅑䅁䅅䅁䉁䅁䅁䅆元噙䅑䅁䅁䅁杷允䅁䅁䅑䅁䑁䅁䅷䅁䭁䝁䅧䅁䭁䅁䅯䅁䭁䙁䕅䅁䉁䅁䅁允䅁䅁䅕䉯癯匳䝑启䴸䅉䅅䅁䕁䅁䅁睁䵁䅁䅁权瑃䅁䅁权剁䅁䅁权坂䅂䅁允䅁䅁䅅䅁啁䵁灃楨䄰䅁䅁䍄䉁䅁䅁䅂䅁䅁䅍䅄䅁䅁䅯䅯䅅䅁䅯充䅁䅁䅯䅡䅑䅁䅅䅁䉁䅁䅁䅆䅄偣湉䅁䅁䅁杷允䅁䅁䅑䅁䑁䅁䅷䅁䭁䕁䅍䅁䭁䅁䅑䅁䭁䝁䕣䅁䉁䅁䅁允䅁䉁䅑䘲潰䅁䅁䅁䵁䅉䅅䅁䕁䅁䅁睁䵁䅁䅁权時允䅁权䕁䅁䅁权䕁杁䅁允䅁䅁䅅䅁啁䩁潸杒䅁䅁䅁䍄䉁䅁䅁䅂䅁䅁䅍䅄䅁䅁䅯睐䅁䅁䅯允䅉䅁䅯兂䅉䅁䅅䅁䉁䅁䅁兂灄祖䍇潌䝘䅑杷允䅁䅁䅑䅁䑁䅁䅷䅁䭁䅁䄴䅁䭁䅁䅯䅁䭁䙁䔸䅁䉁䅁䅁允䅁䅁䅕呣䬰㘱睎吱䴸䅉䅅䅁䕁䅁䅁睁䵁䅁䅁权㍃䅁䅁权䭁䅁䅁权䭂䅂䅁允䅁䅁䅅䅁䙁乁乎桙奂摏⽷䍄䉁䅁䅁䅂䅁䅁䅍䅄䅁䅁䅯䅥䅁䅁䅯䅂䅁䅁䅯䅂䅉䅁䅅䅁䉁䅁䅁䅆扄椳䅯䅁䅁䅁杷允䅁䅁䅑䅁䑁䅁䅷䅁䭁䥁䅅䅁䭁䉁䅅䅁䭁䙁䕅䅁䉁䅁䅁允䅁䉁䅑䑓楺杁䅁䅁䵁䅉䅅䅁䕁䅁䅁睁䵁䅁䅁权い允䅁权䕁䅁䅁权婂䅂䅁允䅁䅁䅅䅁啁䅁慔睕䅁䅁䅁䍄䉁䅁䅁䅂䅁䅁䅍䅄䅁䅁䅯杶䅅䅁䅯权䅁䅁䅯杗䅑䅁䅅䅁䉁䅁䅁兂䍂余兘瑉䝳䅑杷允䅁䅁䅑䅁䑁䅁䅷䅁䭁䵁䈴䅁䭁䅁䅑䅁䭁䕁䕯䅁䉁䅁䅁允䅁䉁䅑煲䭍䅁䅁䅁䵁䅉䅅䅁䕁䅁䅁睁䵁䅁䅁权䅃䅁䅁权䕁䅁䅁权⽄允䅁允䅁䅁䅅䅁啁䭁㡄䅶䅁䅁䅁䍄䉁䅁䅁䅂䅁䅁䅍䅄䅁䅁䅯杅䅅䅁䅯充䅁䅁䅯兂䅁䅁䅅䅁䉁䅁䅁䅆权䡸䴸䅁䅁䅁杷允䅁䅁䅑䅁䑁䅁䅷䅁䭁䡁䅧䅁䭁䉁䅅䅁䭁䅁䍑䅁䉁䅁䅁允䅁䉁䅑䭵吳杁䅁䅁䵁䅉䅅䅁䕁䅁䅁睁䵁䅁䅁权摂允䅁权剁䅁䅁权䅂䅂䅁允䅁䅁䅅䅁啁䝁㍁杙䅙䅁䅁䍄䉁䅁䅁䅂䅁䅁䅍䅄䅁䅁䅯䅙䅅䅁䅯充䅁䅁䅯睖䅑䅁䅅䅁䉁䅁䅁权䡂䅁䅁䍄䉁䅁䅁䅂䅁䅁䅍䅄䅁䅁䅯睔䅅䅁䅯充䅁䅁䅯杗䅑䅁䅅䅁䉁䅁䅁䅆䡁䅎偁䅁䅁䅁杷允䅁䅁䅑䅁䑁䅁䅷䅁䭁乁䅷䅁䭁䉁䅅䅁䭁䙁䔰䅁䉁䅁䅁允䅁䉁䅑偕塥杆䅁䅁䵁䅉䅅䅁䕁䅁䅁睁䵁䅁䅁权㙃允䅁权剁䅁䅁权塂䅂䅁允䅁䅁䅅䅁啁䅁硄睱䅍䅁䅁䍄䉁䅁䅁䅂䅁䅁䅍䅄䅁䅁䅯睬䅁䅁䅯充䅁䅁䅯兂䅁䅁䅅䅁䉁䅁䅁䅆䅃䵆䩳䅁䅁䅁杷允䅁䅁䅑䅁䑁䅁䅷䅁䭁䅁䉍䅁䭁䉁䅅䅁䭁䝁䕁䅁䉁䅁䅁允䅁䉁䅑䑑橗末䅁䅁䵁䅉䅅䅁䕁䅁䅁睁䵁䅁䅁权啁允䅁权䭁䅁䅁权䱂䅂䅁允䅁䅁䅅䅁䙁偁灹搸乊橉䅂䍄䉁䅁䅁䅂䅁䅁䅍䅄䅁䅁䅯杅䅁䅁䅯充䅁䅁䅯䅖䅑䅁䅅䅁䉁䅁䅁䅆权㍋䥉䅁䅁䅁杷允䅁䅁䅑䅁䑁䅁䅷䅁䭁䡁䅧䅁䭁䅁䅯䅁䭁䅁䍑䅁䉁䅁䅁允䅁䅁䅕䙅㕧䵴㉪歇䵁䅉䅅䅁䕁䅁䅁睁䵁䅁䅁权ㅁ允䅁权剁䅁䅁权橂䅂䅁允䅁䅁䅅䅁啁䵁敁桎䅧䅁䅁䍄䉁䅁䅁䅂䅁䅁䅍䅄䅁䅁䅯睔䅁䅁䅯权䅁䅁䅯党䅑䅁䅅䅁䉁䅁䅁兂煃搸乊灙十䅑杷允䅁䅁䅑䅁䑁䅁䅷䅁䭁䙁䅅䅁䭁䅁䅯䅁䭁䙁䕙䅁䉁䅁䅁允䅁䅁䅕䙅㕧䵴㉨啅䵁䅉䅅䅁䕁䅁䅁睁䵁䅁䅁权㑃允䅁权䭁䅁䅁权敂䅂䅁允䅁䅁䅅䅁䙁䑁䩥坑汄丰⽉䍄䉁䅁䅁䅂䅁䅁䅍䅄䅁䅁䅯条䅅䅁䅯充䅁䅁䅯兗䅑䅁䅅䅁䉁䅁䅁䅆㝁器䄵䅁䅁䅁杷允䅁䅁䅑䅁䑁䅁䅷䅁䭁䵁䈰䅁䭁䅁䅯䅁䭁䙁䕙䅁䉁䅁䅁允䅁䅁䅕兇坒楄礲吵䴸䅉䅅䅁䕁䅁䅁睁䵁䅁䅁权楃䅁䅁权剁䅁䅁权婂䅂䅁允䅁䅁䅅䅁啁䱁啂儶䅉䅁䅁䍄䉁䅁䅁䅂䅁䅁䅍䅄䅁䅁䅯䅐䅅䅁䅯䅂䅁䅁䅯兂䅁䅁䅅䅁䉁䅁䅁䅆あ䥖䅉䅁䅁䅁杷允䅁䅁䅑䅁䑁䅁䅷䅁䭁偁䅁䅁䭁䅁䅑䅁䭁䝁䕙䅁䉁䅁䅁允䅁䉁䅑䜸倹䅁䅁䅁䵁䅉䅅䅁䕁䅁䅁睁䵁䅁䅁权䕃允䅁权䕁䅁䅁权䕁杁䅁允䅁䅁䅅䅁啁䥁样杂䅁䅁䅁䍄䉁䅁䅁䅂䅁䅁䅍䅄䅁䅁䅯䅱䅅䅁䅯权䅁䅁䅯杔䅑䅁䅅䅁䉁䅁䅁兂䑄匹捨㡪䉉䅑杷允䅁䅁䅑䅁䑁䅁䅷䅁䭁䵁䉙䅁䭁䅁䅑䅁䭁䅁䅕䅁䉁䅁䅁允䅁䉁䅑佋呁杁䅁䅁䵁䅉䅅䅁䕁䅁䅁睁䵁䅁䅁权偃䅁䅁权䕁䅁䅁权慂䅂䅁允䅁䅁䅅䅁䙁乁敨告欷汬䉰䍄䉁䅁䅁䅂䅁䅁䅍䅄䅁䅁䅯東䅁䅁䅯充䅁䅁䅯䅒䅑䅁䅅䅁䉁䅁䅁䅆䅄䍚䤵䅁䅁䅁杷允䅁䅁䅑䅁䑁䅁䅷䅁䭁䥁䉑䅁䭁䅁䅯䅁䭁䅁䍑䅁䉁䅁䅁允䅁䅁䅕䥕堲桢䑋ぉ䵁䅉䅅䅁䕁䅁䅁睁䵁䅁䅁权呃允䅁权剁䅁䅁权煂䅂䅁允䅁䅁䅅䅁啁䵁牂兒䅉䅁䅁䍄䉁䅁䅁䅂䅁䅁䅍䅄䅁䅁䅯䄶䅅䅁䅯䅂䅁䅁䅯睗䅑䅁䅅䅁䉁䅁䅁䅆㥂硹䅳䅁䅁䅁杷允䅁䅁䅑䅁䑁䅁䅷䅁䭁䅁䉳䅁䭁䅁䅯䅁䭁䙁䕫䅁䉁䅁䅁允䅁䅁䅕啩杆搵楁稫䴸䅉䅅䅁䕁䅁䅁睁䵁䅁䅁权汁允䅁权剁䅁䅁权桂䅂䅁允䅁䅁䅅䅁啁䙁ㅃ杊䅅䅁䅁䍄䉁䅁䅁䅂䅁䅁䅍䅄䅁䅁䅯村䅅䅁䅯䅂䅁䅁䅯䅒䅑䅁䅅䅁䉁䅁䅁䅆睄に䅫䅁䅁䅁杷允䅁䅁䅑䅁䑁䅁䅷䅁䭁䥁䉣䅁䭁䅁䅯䅁䭁䑁䕅䅁䉁䅁䅁允䅁䅁䅕䡰㥁瑃橥䐷䴸䅉䅅䅁䕁䅁䅁睁䵁䅁䅁权硄允䅁权剁䅁䅁权䕁杁䅁允䅁䅁䅅䅁啁䥁慂楳䅣䅁䅁䍄䉁䅁䅁䅂䅁䅁䅍䅄䅁䅁䅯儫䅁䅁䅯权䅁䅁䅯䅗䅑䅁䅅䅁䉁䅁䅁兂䍂余兘瑉汶睐杷允䅁䅁䅑䅁䑁䅁䅷䅁䭁䝁䉑䅁䭁䅁䅑䅁䭁䅁䍑䅁䉁䅁䅁允䅁䉁䅑余䑫睁䅁䅁䵁䅉䅅䅁䕁䅁䅁睁䵁䅁䅁权䩃允䅁权剁䅁䅁权婂䅂䅁允䅁䅁䅅䅁䭁䕁䅣䅁䵁䅉䅅䅁䕁䅁䅁睁䵁䅁䅁权䑁允䅁权剁䅁䅁权楂䅂䅁允䅁䅁䅅䅁啁䵁慃睴䉁䅁䅁䍄䉁䅁䅁䅂䅁䅁䅍䅄䅁䅁䅯䅯䅅䅁䅯充䅁䅁䅯兏䅑䅁䅅䅁䉁䅁䅁䅆䅁は煳䅁䅁䅁杷允䅁䅁䅑䅁䑁䅁䅷䅁䭁䱁䅷䅁䭁䅁䅑䅁䭁䙁䕙䅁䉁䅁䅁允䅁䉁䅑佑晸䅁䅁䅁䵁䅉䅅䅁䕁䅁䅁睁䵁䅁䅁权呁允䅁权䭁䅁䅁权潂䅂䅁允䅁䅁䅅䅁䙁䝁汄䌰扌搫⽙䍄䉁䅁䅁䅂䅁䅁䅍䅄䅁䅁䅯䅨䅅䅁䅯权䅁䅁䅯䅔䅑䅁䅅䅁䉁䅁䅁兂䉄煹䙆癴汐睐杷允䅁䅁䅑䅁䑁䅁䅷䅁䭁䥁䉷䅁䭁䅁䅯䅁䭁䝁䕫䅁䉁䅁䅁允䅁䅁䅕䑗ね䡹⭡㜵䴸䅉䅅䅁䕁䅁䅁睁䵁䅁䅁权䱁允䅁权䭁䅁䅁权䕁杁䅁允䅁䅁䅅䅁䙁䭁慁㥌欰杂䅴䍄䉁䅁䅁䅂䅁䅁䅍䅄䅁䅁䅯兄䅁䅁䅯权䅁䅁䅯杔䅑䅁䅅䅁䉁䅁䅁兂晄㑔堲灢卉䅑杷允䅁䅁䅑䅁䑁䅁䅷䅁䭁乁䈰䅁䭁䅁䅑䅁䭁䅁䅕䅁䉁䅁䅁允䅁䉁䅑䅉㌵䅁䅁䅁䵁䅉䅅䅁䕁䅁䅁睁䵁䅁䅁权㥃允䅁权䕁䅁䅁权䕁杁䅁允䅁䅁䅅䅁啁䱁潂杴䅍䅁䅁䍄䉁䅁䅁䅂䅁䅁䅍䅄䅁䅁䅯儸䅅䅁䅯充䅁䅁䅯䅕䅑䅁䅅䅁䉁䅁䅁䅆䅃坤潫䅁䅁䅁杷允䅁䅁䅑䅁䑁䅁䅷䅁䭁䅁䅣䅁䭁䅁䅯䅁䭁䅁䅕䅁䉁䅁䅁允䅁䅁䅕㥉㕶浦㡱ぁ䵁䅉䅅䅁䕁䅁䅁睁䵁䅁䅁权㡂允䅁权䭁䅁䅁权浂䅂䅁允䅁䅁䅅䅁䙁䩁瘷㡰䱚㡎⽫䍄䉁䅁䅁䅂䅁䅁䅍䅄䅁䅁䅯睩䅅䅁䅯权䅁䅁䅯睚䅑䅁䅅䅁䉁䅁䅁兂扁㥌欰潂䉅䅑杷允䅁䅁䅑䅁䑁䅁䅷䅁䭁䙁䅫䅁䭁䉁䅅䅁䭁䅁䍑䅁䉁䅁䅁允䅁䉁䅑佑剷兣䅁䅁䵁䅉䅅䅁䕁䅁䅁睁䵁䅁䅁权坁䅁䅁权剁䅁䅁权潂䅂䅁允䅁䅁䅅䅁啁䕁畄剌䅉䅁䅁䍄䉁䅁䅁䅂䅁䅁䅍䅄䅁䅁䅯䅚䅁䅁䅯充䅁䅁䅯兗䅑䅁䅅䅁䉁䅁䅁䅆䅃汸䩯䅁䅁䅁杷允䅁䅁䅑䅁䑁䅁䅷䅁䭁䉁䉕䅁䭁䉁䅅䅁䭁䕁䕯䅁䉁䅁䅁允䅁䉁䅑䍑穕光䅁䅁䵁䅉䅅䅁䕁䅁䅁睁䵁䅁䅁权允䅁䅁权剁䅁䅁权兂䅂䅁允䅁䅁䅅䅁啁䵁呄䅇䅑䅁䅁䍄䉁䅁䅁䅂䅁䅁䅍䅄䅁䅁䅯眵䅅䅁䅯充䅁䅁䅯䅂䅉䅁䅅䅁䉁䅁䅁䅆睂汵啉䅁䅁䅁杷允䅁䅁䅑䅁䑁䅁䅷䅁䭁䝁䅑䅁䭁䉁䅅䅁䭁䕁䕁䅁䉁䅁䅁允䅁䉁䅑䍙㜹元䅁䅁䵁䅉䅅䅁䕁䅁䅁睁䵁䅁䅁权㉃䅁䅁权䕁䅁䅁权婂䅂䅁允䅁䅁䅅䅁啁䙁橮兆䅁䅁䅁䍄䉁䅁䅁䅂䅁䅁䅍䅄䅁䅁䅯䅖䅅䅁䅯允䅉䅁䅯兂䅉䅁䅅䅁䉁䅁䅁兂牄䥱其䩹瑐䅑杷允䅁䅁䅑䅁䑁䅁䅷䅁䭁䅁䄴䅁䭁䉁䅅䅁䭁䕁䔴䅁䉁䅁䅁允䅁䉁䅑乑㝙杏䅁䅁䵁䅉䅅䅁䕁䅁䅁睁䵁䅁䅁权慂允䅁权剁䅁䅁权䕁杁䅁允䅁䅁䅅䅁啁䵁㥑䅤䅣䅁䅁䍄䉁䅁䅁䅂䅁䅁䅍䅄䅁䅁䅯䄳䅅䅁䅯权䅁䅁䅯睕䅑䅁䅅䅁䉁䅁䅁兂䭂䅄牉硨汢睐杷允䅁䅁䅑䅁䑁䅁䅷䅁䭁偁䉧䅁䭁䅁䅑䅁䭁䙁䕣䅁䉁䅁䅁允䅁䉁䅑乲祅䅁䅁䅁䵁䅉䅅䅁䕁䅁䅁睁䵁䅁䅁权流䅁䅁权剁䅁䅁权⽄允䅁允䅁䅁䅅䅁啁䥁獁兴䅷䅁䅁䍄䉁䅁䅁䅂䅁䅁䅍䅄䅁䅁䅯睯䅁䅁䅯䅂䅁䅁䅯䅖䅑䅁䅅䅁䉁䅁䅁䅆㡃䥑䘸䅁䅁䅁杷允䅁䅁䅑䅁䑁䅁䅷䅁䭁乁䉧䅁䭁䅁䅑䅁䭁䅁䍑䅁䉁䅁䅁允䅁䉁䅑乇乒杁䅁䅁䵁䅉䅅䅁䕁䅁䅁睁䵁䅁䅁权㥄䅁䅁权䭁䅁䅁权慂䅂䅁允䅁䅁䅅䅁䙁䅁䉡啬䱏䵢⽥䍄䉁䅁䅁䅂䅁䅁䅍䅄䅁䅁䅯兲䅅䅁䅯允䅉䅁䅯兂䅉䅁䅅䅁䉁䅁䅁兂灃湕牆捕橦䅑杷允䅁䅁䅑䅁䑁䅁䅷䅁䭁䭁䉙䅁䭁䅁䅑䅁䭁䝁䕯䅁䉁䅁䅁允䅁䉁䅑䩕捧䅁䅁䅁䵁䅉䅅䅁䕁䅁䅁睁䵁䅁䅁权剄䅁䅁权䕁䅁䅁权䵂䅂䅁允䅁䅁䅅䅁啁䕁潪睁䅁䅁䅁䍄䉁䅁䅁䅂䅁䅁䅍䅄䅁䅁䅯杓䅅䅁䅯䅂䅁䅁䅯兂䅁䅁䅅䅁䉁䅁䅁䅆睁ㅧ䅅䅁䅁䅁杷允䅁䅁䅑䅁䑁䅁䅷䅁䭁䱁䅯䅁䭁䅁䅯䅁䭁䝁䕅䅁䉁䅁䅁允䅁䅁䅕浔光䑗ねぁ䵁䅉䅅䅁䕁䅁䅁睁䵁䅁䅁权㥄允䅁权䉁杁䅁权䍁杁䅁允䅁䅁䅅䅁䙁䭁䠵場㡱晵䅆䍄䉁䅁䅁䅂䅁䅁䅍䅄䅁䅁䅯朴䅁䅁䅯充䅁䅁䅯兂䅁䅁䅅䅁䉁䅁䅁䅆允塇穅䅁䅁䅁杷允䅁䅁䅑䅁䑁䅁䅷䅁䭁䍁䅁䅁䭁䅁䅑䅁䭁䅁䍑䅁䉁䅁䅁允䅁䉁䅑䠫䩃睁䅁䅁䵁䅉䅅䅁䕁䅁䅁睁䵁䅁䅁权獃䅁䅁权剁䅁䅁权乂䅂䅁允䅁䅁䅅䅁啁䅁噃杵䅯䅁䅁䍄䉁䅁䅁䅂䅁䅁䅍䅄䅁䅁䅯睷䅅䅁䅯䅂䅁䅁䅯条䅑䅁䅅䅁䉁䅁䅁䅆䥁灨䄴䅁䅁䅁杷允䅁䅁䅑䅁䑁䅁䅷䅁䭁䙁䅙䅁䭁䅁䅯䅁䭁䅁䅕䅁䉁䅁䅁允䅁䅁䅕䥘䌯匹捨ぉ䵁䅉䅅䅁䕁䅁䅁睁䵁䅁䅁权湂䅁䅁权䭁䅁䅁权啂䅂䅁允䅁䅁䅅䅁䙁乁欰潂噇⭑⼸䍄䉁䅁䅁䅂䅁䅁䅍䅄䅁䅁䅯儲䅁䅁䅯䅂䅁䅁䅯杙䅑䅁䅅䅁䉁䅁䅁䅆潁来䥁䅁䅁䅁杷允䅁䅁䅑䅁䑁䅁䅷䅁䭁䉁䅷䅁䭁䅁䅯䅁䭁䙁䕉䅁䉁䅁䅁允䅁䅁䅕䑔䩥坑汄䐶䴸䅉䅅䅁䕁䅁䅁睁䵁䅁䅁权䕂允䅁权䭁䅁䅁权䱂䅂䅁允䅁䅁䅅䅁䙁䥁堲桢䑋䅷䅰䍄䉁䅁䅁䅂䅁䅁䅍䅄䅁䅁䅯䅩䅅䅁䅯䅂䅁䅁䅯睚䅑䅁䅅䅁䉁䅁䅁䅆䥃稷䅣䅁䅁䅁杷允䅁䅁䅑䅁䑁䅁䅷䅁䭁䍁䅫䅁䭁䅁䅯䅁䭁䙁䕉䅁䉁䅁䅁允䅁䅁䅕䙅㕧䵴㉪歆䵁䅉䅅䅁䕁䅁䅁睁䵁䅁䅁权权䅁䅁权䕁䅁䅁权桂䅂䅁允䅁䅁䅅䅁啁䑁煤睄䅁䅁䅁䍄䉁䅁䅁䅂䅁䅁䅍䅄䅁䅁䅯睂䅅䅁䅯䅂䅁䅁䅯兗䅑䅁䅅䅁䉁䅁䅁䅆允䉢䅯䅁䅁䅁杷允䅁䅁䅑䅁䑁䅁䅷䅁䭁乁䅙䅁䭁䅁䅑䅁䭁䝁䕑䅁䉁䅁䅁允䅁䉁䅑䍙㉍䅁䅁䅁䵁䅉䅅䅁䕁䅁䅁睁䵁䅁䅁权捃允䅁权剁䅁䅁权䕁杁䅁允䅁䅁䅅䅁啁䍁橁硇䅕䅁䅁䍄䉁䅁䅁䅂䅁䅁䅍䅄䅁䅁䅯䅌䅁䅁䅯权䅁䅁䅯兂䅁䅁䅅䅁䉁䅁䅁兂䉃啬䱏佢婣䅑杷允䅁䅁䅑䅁䑁䅁䅷䅁䭁䍁䄴䅁䭁䅁䅯䅁䭁䕁䔸䅁䉁䅁䅁允䅁䅁䅯睒䅁䅁杷允䅁䅁䅑䅁䑁䅁䅷䅁䭁䱁䉑䅁䭁䉁䅅䅁䭁䙁䕁䅁䉁䅁䅁允䅁䉁䅑乷稱䅄䅁䅁䵁䅉䅅䅁䕁䅁䅁睁䵁䅁䅁权㍄䅁䅁权䭁䅁䅁权慂䅂䅁允䅁䅁䅅䅁䙁䉁奂扏䥔癤⽙䍄䉁䅁䅁䅂䅁䅁䅍䅄䅁䅁䅯兇䅁䅁䅯䅂䅁䅁䅯免䅑䅁䅅䅁䉁䅁䅁䅆权欴䅕䅁䅁䅁杷允䅁䅁䅑䅁䑁䅁䅷䅁䭁䙁䈴䅁䭁䉁䅅䅁䭁䅁䍑䅁䉁䅁䅁允䅁䉁䅑䐴䴶䅂䅁䅁䵁䅉䅅䅁䕁䅁䅁睁䵁䅁䅁权慂䅁䅁权䭁䅁䅁权煂䅂䅁允䅁䅁䅅䅁䙁乁㑖匶硙䅃䅊䍄䉁䅁䅁䅂䅁䅁䅍䅄䅁䅁䅯䅅䅅䅁䅯充䅁䅁䅯䅡䅑䅁䅅䅁䉁䅁䅁䅆䝂案䅙䅁䅁䅁杷允䅁䅁䅑䅁䑁䅁䅷䅁䭁䡁䉁䅁䭁䅁䅑䅁䭁䅁䍑䅁䉁䅁䅁允䅁䉁䅑䡃䍫元䅁䅁䵁䅉䅅䅁䕁䅁䅁睁䵁䅁䅁权摄允䅁权䭁䅁䅁权兂䅂䅁允䅁䅁䅅䅁䙁䕁㉡⼸唳健⽫䍄䉁䅁䅁䅂䅁䅁䅍䅄䅁䅁䅯䅣䅅䅁䅯充䅁䅁䅯䅂䅉䅁䅅䅁䉁䅁䅁䅆䅃䅺⼸䅁䅁䅁杷允䅁䅁䅑䅁䑁䅁䅷䅁䭁䕁䈰䅁䭁䉁䅅䅁䭁䕁䕳䅁䉁䅁䅁允䅁䉁䅑䙑杕杄䅁䅁䵁䅉䅅䅁䕁䅁䅁睁䵁䅁䅁权牂允䅁权䕁䅁䅁权㕁䅂䅁允䅁䅁䅅䅁䭁䕁䅣䅁䵁䅉䅅䅁䕁䅁䅁睁䵁䅁䅁权桃允䅁权䭁䅁䅁权䙁䅁䅁允䅁䅁䅅䅁䙁佁浫免獩䍘䅊䍄䉁䅁䅁䅂䅁䅁䅍䅄䅁䅁䅯朲䅁䅁䅯权䅁䅁䅯䅔䅑䅁䅅䅁䉁䅁䅁兂䥂場啯歲䉣䅑杷允䅁䅁䅑䅁䑁䅁䅷䅁䭁䭁䉁䅁䭁䅁䅑䅁䭁䑁䕣䅁䉁䅁䅁允䅁䉁䅑䩙䵃䅁䅁䅁䵁䅉䅅䅁䕁䅁䅁睁䵁䅁䅁权睂允䅁权䭁䅁䅁权䕁杁䅁允䅁䅁䅅䅁䙁䑁晶㑔堲楲䅬䍄䉁䅁䅁䅂䅁䅁䅍䅄䅁䅁䅯眱䅁䅁䅯权䅁䅁䅯睕䅑䅁䅅䅁䉁䅁䅁兂桁䡳潊敫欳睐杷允䅁䅁䅑䅁䑁䅁䅷䅁䭁乁䄴䅁䭁䅁䅯䅁䭁䅁䅕䅁䉁䅁䅁允䅁䅁䅕敫㠱穐敗が䵁䅉䅅䅁䕁䅁䅁睁䵁䅁䅁权祄允䅁权剁䅁䅁权䕁杁䅁允䅁䅁䅅䅁啁䅁慁硶䅣䅁䅁䍄䉁䅁䅁䅂䅁䅁䅍䅄䅁䅁䅯睈䅁䅁䅯充䅁䅁䅯䅗䅑䅁䅅䅁䉁䅁䅁䅆潃潊卍䅁䅁䅁杷允䅁䅁䅑䅁䑁䅁䅷䅁䭁䥁䅣䅁䭁䉁䅅䅁䭁䙁䕫䅁䉁䅁䅁允䅁䉁䅑䑅换睄䅁䅁䵁䅉䅅䅁䕁䅁䅁睁䵁䅁䅁权祄允䅁权䭁䅁䅁权䕁杁䅁允䅁䅁䅅䅁䙁乁楅⼲⭬条䅂䍄䉁䅁䅁䅂䅁䅁䅍䅄䅁䅁䅯兓䅁䅁䅯䅂䅁䅁䅯䅂䅉䅁䅅䅁䉁䅁䅁䅆い塕䅧䅁䅁䅁杷允䅁䅁䅑䅁䑁䅁䅷䅁䭁䅁䄴䅁䭁䅁䅯䅁䭁䝁䕯䅁䉁䅁䅁允䅁䅁䅕㥏倹婪畤橷䴸䅉䅅䅁䕁䅁䅁睁䵁䅁䅁权㝃䅁䅁权䭁䅁䅁权卂䅂䅁允䅁䅁䅅䅁䙁䥁牘払敧剨䅆䍄䉁䅁䅁䅂䅁䅁䅍䅄䅁䅁䅯睮䅅䅁䅯权䅁䅁䅯䅑䅑䅁䅅䅁䉁䅁䅁兂䕁杖琴灳瘳睐杷允䅁䅁䅑䅁䑁䅁䅷䅁䭁䱁䉳䅁䭁䉁䅅䅁䭁䅁䍑䅁䉁䅁䅁允䅁䉁䅑䑧噤䅎䅁䅁䵁䅉䅅䅁䕁䅁䅁睁䵁䅁䅁权橁䅁䅁权䭁䅁䅁权噂䅂䅁允䅁䅁䅅䅁䙁䝁㡱䩤奍䅂䅆䍄䉁䅁䅁䅂䅁䅁䅍䅄䅁䅁䅯䅍䅁䅁䅯权䅁䅁䅯兡䅑䅁䅅䅁䉁䅁䅁兂剃堷⽷噎㘶睐杷允䅁䅁䅑䅁䑁䅁䅷䅁䭁乁䅑䅁䭁䅁䅑䅁䭁䙁䕑䅁䉁䅁䅁允䅁䉁䅑汏⭙䅁䅁䅁䵁䅉䅅䅁䕁䅁䅁睁䵁䅁䅁权十允䅁权䉁杁䅁权䙁杁䅁允䅁䅁䅅䅁䙁佁㥇呗祮琶䅬䍄䉁䅁䅁䅂䅁䅁䅍䅄䅁䅁䅯兹䅅䅁䅯充䅁䅁䅯睗䅑䅁䅅䅁䉁䅁䅁䅆奃䨲䔴䅁䅁䅁杷允䅁䅁䅑䅁䑁䅁䅷䅁䭁䕁䉁䅁䭁䅁䅑䅁䭁䅁䅕䅁䉁䅁䅁允䅁䉁䅑䠱潑䅁䅁䅁䵁䅉䅅䅁䕁䅁䅁睁䵁䅁䅁权穄允䅁权䕁䅁䅁权䕁杁䅁允䅁䅁䅅䅁啁䅁䉁䅏䅧䅁䅁䍄䉁䅁䅁䅂䅁䅁䅍䅄䅁䅁䅯睰䅁䅁䅯䅂䅁䅁䅯睎䅑䅁䅅䅁䉁䅁䅁䅆偄䕭䅁䅁䅁䅁杷允䅁䅁䅑䅁䑁䅁䅷䅁䭁偁䉍䅁䭁䉁䅅䅁䭁䅁䍑䅁䉁䅁䅁允䅁䉁䅑䍧硄䅌䅁䅁䵁䅉䅅䅁䕁䅁䅁睁䵁䅁䅁权祁允䅁权䕁䅁䅁权䙁䅁䅁允䅁䅁䅅䅁啁䥁桴児䅁䅁䅁䍄䉁䅁䅁䅂䅁䅁䅍䅄䅁䅁䅯兕䅅䅁䅯䅂䅁䅁䅯杖䅑䅁䅅䅁䉁䅁䅁䅆剃㥂䥣䅁䅁䅁杷允䅁䅁䅑䅁䑁䅁䅷䅁䭁䑁䉧䅁䭁䅁䅯䅁䭁䝁䕍䅁䉁䅁䅁允䅁䅁䅕敨剴䉵䘶歂䵁䅉䅅䅁䕁䅁䅁睁䵁䅁䅁权い允䅁权剁䅁䅁权䕁杁䅁允䅁䅁䅅䅁啁䅁䉄桶䅙䅁䅁䍄䉁䅁䅁䅂䅁䅁䅍䅄䅁䅁䅯睙䅁䅁䅯权䅁䅁䅯兔䅑䅁䅅䅁䉁䅁䅁兂睄㡰䱚㑎乫䅑杷允䅁䅁䅑䅁䑁䅁䅷䅁䭁䍁䉧䅁䭁䉁䅅䅁䭁䅁䍑䅁䉁䅁䅁允䅁䉁䅑䑧欵兇䅁䅁䵁䅉䅅䅁䕁䅁䅁睁䵁䅁䅁权坂䅁䅁权䭁䅁䅁权䭂䅂䅁允䅁䅁䅅䅁䙁䭁硲欰椱佅⽷䍄䉁䅁䅁䅂䅁䅁䅍䅄䅁䅁䅯睙䅁䅁䅯䅂䅁䅁䅯䅗䅑䅁䅅䅁䉁䅁䅁䅆睄剆䅍䅁䅁䅁杷允䅁䅁䅑䅁䑁䅁䅷䅁䭁䙁䉙䅁䭁䉁䅅䅁䭁䙁䕯䅁䉁䅁䅁允䅁䉁䅑伸晗䅉䅁䅁䵁䅉䅅䅁䕁䅁䅁睁䵁䅁䅁权湁允䅁权剁䅁䅁权䕁杁䅁允䅁䅁䅅䅁啁䝁療椯䅉䅁䅁䍄䉁䅁䅁䅂䅁䅁䅍䅄䅁䅁䅯免䅅䅁䅯充䅁䅁䅯兘䅑䅁䅅䅁䉁䅁䅁䅆潄䵩䉫䅁䅁䅁杷允䅁䅁䅑䅁䑁䅁䅷䅁䭁偁䉳䅁䭁䉁䅅䅁䭁䝁䕙䅁䉁䅁䅁允䅁䉁䅑䠶瑹杂䅁䅁䵁䅉䅅䅁䕁䅁䅁睁䵁䅁䅁权湂䅁䅁权剁䅁䅁权潂䅂䅁允䅁䅁䅅䅁啁䕁祁硷䅯䅁䅁䍄䉁䅁䅁䅂䅁䅁䅍䅄䅁䅁䅯睊䅅䅁䅯权䅁䅁䅯䅂䅉䅁䅅䅁䉁䅁䅁兂桁䡳潊敫到䅑杷允䅁䅁䅑䅁䑁䅁䅷䅁䭁䱁䉳䅁䭁䅁䅯䅁䭁䅁䍑䅁䉁䅁䅁允䅁䅁䅕祇搯䅊䉚ぉ䵁䅉䅅䅁䕁䅁䅁睁䵁䅁䅁权扄䅁䅁权剁䅁䅁权䕁杁䅁允䅁䅁䅅䅁啁䅁橂䑱䄸䅁䅁䍄䉁䅁䅁䅂䅁䅁䅍䅄䅁䅁䅯朸䅁䅁䅯充䅁䅁䅯䅂䅉䅁䅅䅁䉁䅁䅁䅆䅁䡳䥰䅁䅁䅁杷允䅁䅁䅑䅁䑁䅁䅷䅁䭁䩁䉅䅁䭁䅁䅯䅁䭁䙁䕉䅁䉁䅁䅁允䅁䅁䅕匶硙䭃捷䕂䵁䅉䅅䅁䕁䅁䅁睁䵁䅁䅁权㕄允䅁权䕁䅁䅁权扂䅂䅁允䅁䅁䅅䅁啁乁䱹䅊䅁䅁䅁䍄䉁䅁䅁䅂䅁䅁䅍䅄䅁䅁䅯兰䅅䅁䅯权䅁䅁䅯睎䅑䅁䅅䅁䉁䅁䅁兂㝂䭆䠵場ぱ睐杷允䅁䅁䅑䅁䑁䅁䅷䅁䭁䥁䅕䅁䭁䅁䅑䅁䭁䅁䍑䅁䉁䅁䅁允䅁䉁䅑䕁呁杁䅁䅁䵁䅉䅅䅁䕁䅁䅁睁䵁䅁䅁权⽁䅁䅁权剁䅁䅁权灂䅂䅁允䅁䅁䅅䅁啁䕁㠶䅐䅍䅁䅁䍄䉁䅁䅁䅂䅁䅁䅍䅄䅁䅁䅯䅍䅅䅁䅯䅂䅁䅁䅯兂䅁䅁䅅䅁䉁䅁䅁䅆扃䈱䅣䅁䅁䅁杷允䅁䅁䅑䅁䑁䅁䅷䅁䭁䥁䅕䅁䭁䅁䅯䅁䭁䅁䍑䅁䉁䅁䅁允䅁䅁䅕㑋坣挲㌴歊䵁䅉䅅䅁䕁䅁䅁睁䵁䅁䅁权偁允䅁权剁䅁䅁权時䅂䅁允䅁䅁䅅䅁啁䕁坁ㅳ䅕䅁䅁䍄䉁䅁䅁䅂䅁䅁䅍䅄䅁䅁䅯䅎䅁䅁䅯充䅁䅁䅯睗䅑䅁䅅䅁䉁䅁䅁䅆㡁㥗捍䅁䅁䅁杷允䅁䅁䅑䅁䑁䅁䅷䅁䭁偁䉕䅁䭁䅁䅑䅁䭁䅁䅕䅁䉁䅁䅁允䅁䉁䅑偲㕙䅁䅁䅁䵁䅉䅅䅁䕁䅁䅁睁䵁䅁䅁权䉄䅁䅁权䕁䅁䅁权䕁杁䅁允䅁䅁䅅䅁啁䝁ㅃ兗䅑䅁䅁䍄䉁䅁䅁䅂䅁䅁䅍䅄䅁䅁䅯具䅁䅁䅯充䅁䅁䅯䅂䅉䅁䅅䅁䉁䅁䅁䅆兄睉瑨䅁䅁䅁杷允䅁䅁䅑䅁䑁䅁䅷䅁䭁䵁䉑䅁䭁䅁䅯䅁䭁䙁䕁䅁䉁䅁䅁允䅁䅁䅯睒䅁䅁杷允䅁䅁䅑䅁䑁䅁䅷䅁䭁䭁䉯䅁䭁䅁䅯䅁䭁䅁䅕䅁䉁䅁䅁允䅁䅁䅯睒䅁䅁杷允䅁䅁䅑䅁䑁䅁䅷䅁䭁䭁䈰䅁䭁䅁䅑䅁䭁䕁䕁䅁䉁䅁䅁允䅁䉁䅑㍆䵙䅁䅁䅁䵁䅉䅅䅁䕁䅁䅁睁䵁䅁䅁权偂允䅁权剁䅁䅁权㍁䅂䅁允䅁䅁䅅䅁啁偁汄睆䄰䅁䅁䍄䉁䅁䅁䅂䅁䅁䅍䅄䅁䅁䅯䅷䅅䅁䅯䅂䅁䅁䅯兂䅁䅁䅅䅁䉁䅁䅁䅆杁䑤䑳䅁䅁䅁杷允䅁䅁䅑䅁䑁䅁䅷䅁䭁佁䉅䅁䭁䉁䅅䅁䭁䝁䕕䅁䉁䅁䅁允䅁䉁䅑䨴煇兆䅁䅁䵁䅉䅅䅁䕁䅁䅁睁䵁䅁䅁权䩃䅁䅁权剁䅁䅁权佂䅂䅁允䅁䅁䅅䅁啁䭁睁剫䅳䅁䅁䍄䉁䅁䅁䅂䅁䅁䅍䅄䅁䅁䅯兹䅁䅁䅯权䅁䅁䅯兙䅑䅁䅅䅁䉁䅁䅁兂杂搵楁⼲䝫䅑杷允䅁䅁䅑䅁䑁䅁䅷䅁䭁䙁䉷䅁䭁䅁䅑䅁䭁䅁䅕䅁䉁䅁䅁允䅁䉁䅑䅏晹睁䅁䅁䵁䅉䅅䅁䕁䅁䅁睁䵁䅁䅁权扄允䅁权䕁䅁䅁权啂䅂䅁允䅁䅁䅅䅁啁乁卷兡䅅䅁䅁䍄䉁䅁䅁䅂䅁䅁䅍䅄䅁䅁䅯杈䅁䅁䅯权䅁䅁䅯䅘䅑䅁䅅䅁䉁䅁䅁兂䍂余兘瑉汶睐杷允䅁䅁䅑䅁䑁䅁䅷䅁䭁䅁䉧䅁䭁䅁䅑䅁䭁䅁䍑䅁䉁䅁䅁允䅁䉁䅑䔫圹杁䅁䅁䵁䅉䅅䅁䕁䅁䅁睁䵁䅁䅁权佂䅁䅁权䕁䅁䅁权䙁䅁䅁允䅁䅁䅅䅁啁䝁琳李䅅䅁䅁䍄䉁䅁䅁䅂䅁䅁䅍䅄䅁䅁䅯杆䅅䅁䅯充䅁䅁䅯䅚䅑䅁䅅䅁䉁䅁䅁䅆睃楁䩙䅁䅁䅁杷允䅁䅁䅑䅁䑁䅁䅷䅁䭁䥁䉣䅁䭁䅁䅑䅁䭁䕁䕯䅁䉁䅁䅁允䅁䉁䅑瑯䵤䅁䅁䅁䵁䅉䅅䅁䕁䅁䅁睁䵁䅁䅁权䥁允䅁权䭁䅁䅁权䕁杁䅁允䅁䅁䅅䅁䙁䉁畓⭒㙆䍆䄹䍄䉁䅁䅁䅂䅁䅁䅍䅄䅁䅁䅯䅩䅅䅁䅯䅂䅁䅁䅯䅂䅉䅁䅅䅁䉁䅁䅁䅆兂乴䅣䅁䅁䅁杷允䅁䅁䅑䅁䑁䅁䅷䅁䭁䅁䈸䅁䭁䉁䅅䅁䭁䕁䔰䅁䉁䅁䅁允䅁䉁䅑䉧硢睔䅁䅁䵁䅉䅅䅁䕁䅁䅁睁䵁䅁䅁权呂允䅁权䉁杁䅁权䍁杁䅁允䅁䅁䅅䅁䙁䕁㥣䭒呎敦䅂䍄䉁䅁䅁䅂䅁䅁䅍䅄䅁䅁䅯睵䅁䅁䅯䅂䅁䅁䅯眯䅅䅁䅅䅁䉁䅁䅁䅆歂牶䅫䅁䅁䅁杷允䅁䅁䅑䅁䑁䅁䅷䅁䭁偁䉙䅁䭁䅁䅯䅁䭁䑁䕅䅁䉁䅁䅁允䅁䅁䅕場啯歲桦樶䴸䅉䅅䅁䕁䅁䅁睁䵁䅁䅁权䥃允䅁权剁䅁䅁权䕁杁䅁允䅁䅁䅅䅁啁䝁ぁ兣䄴䅁䅁䍄䉁䅁䅁䅂䅁䅁䅍䅄䅁䅁䅯眶䅅䅁䅯䅂䅁䅁䅯睎䅑䅁䅅䅁䉁䅁䅁䅆啃夰䄸䅁䅁䅁杷允䅁䅁䅑䅁䑁䅁䅷䅁䭁䉁䅙䅁䭁䉁䅅䅁䭁䙁䕅䅁䉁䅁䅁允䅁䉁䅑䡧桚充䅁䅁䵁䅉䅅䅁䕁䅁䅁睁䵁䅁䅁权㉃允䅁权䕁䅁䅁权䕁杁䅁允䅁䅁䅅䅁啁䍁䝃杓䅁䅁䅁䍄䉁䅁䅁䅂䅁䅁䅍䅄䅁䅁䅯眹䅁䅁䅯充䅁䅁䅯䅕䅑䅁䅅䅁䉁䅁䅁䅆䅁ㅒ硯䅁䅁䅁杷允䅁䅁䅑䅁䑁䅁䅷䅁䭁䑁䉑䅁䭁䅁䅑䅁䭁䅁䅕䅁䉁䅁䅁允䅁䉁䅑䙧汆䅁䅁䅁䵁䅉䅅䅁䕁䅁䅁睁䵁䅁䅁权瑁䅁䅁权䭁䅁䅁权求䅂䅁允䅁䅁䅅䅁䙁䕁杊搵楁眲䄱䍄䉁䅁䅁䅂䅁䅁䅍䅄䅁䅁䅯杨䅅䅁䅯䅂䅁䅁䅯睓䅑䅁䅅䅁䉁䅁䅁䅆畂灣䅁䅁䅁䅁杷允䅁䅁䅑䅁䑁䅁䅷䅁䭁䱁䉙䅁䭁䉁䅅䅁䭁䅁䍑䅁䉁䅁䅁允䅁䉁䅑䕩䵥睁䅁䅁䵁䅉䅅䅁䕁䅁䅁睁䵁䅁䅁权千䅁䅁权剁䅁䅁权䵂䅂䅁允䅁䅁䅅䅁啁䭁䍪剷䅷䅁䅁䍄䉁䅁䅁䅂䅁䅁䅍䅄䅁䅁䅯儹䅅䅁䅯䅂䅁䅁䅯䅂䅉䅁䅅䅁䉁䅁䅁䅆捂吱䅣䅁䅁䅁杷允䅁䅁䅑䅁䑁䅁䅷䅁䭁䡁䈸䅁䭁䉁䅅䅁䭁䅁䅕䅁䉁䅁䅁允䅁䉁䅑䙷㝱兆䅁䅁䵁䅉䅅䅁䕁䅁䅁睁䵁䅁䅁权汄允䅁权䕁䅁䅁权卂䅂䅁允䅁䅁䅅䅁啁䙁⽄督䅁䅁䅁䍄䉁䅁䅁䅂䅁䅁䅍䅄䅁䅁䅯朹䅅䅁䅯䅂䅁䅁䅯䅂䅉䅁䅅䅁䉁䅁䅁䅆潄噳䉯䅁䅁䅁杷允䅁䅁䅑䅁䑁䅁䅷䅁䭁䭁䅑䅁䭁䅁䅯䅁䭁䝁䕅䅁䉁䅁䅁允䅁䅁䅕杖琴灳瘳歃䵁䅉䅅䅁䕁䅁䅁睁䵁䅁䅁权䝃䅁䅁权剁䅁䅁权摂䅂䅁允䅁䅁䅅䅁啁䅁䍄䔹䅧䅁䅁䍄䉁䅁䅁䅂䅁䅁䅍䅄䅁䅁䅯朹䅅䅁䅯权䅁䅁䅯䅂䅉䅁䅅䅁䉁䅁䅁兂汄䌰扌昫儴䅑杷允䅁䅁䅑䅁䑁䅁䅷䅁䭁䑁䈸䅁䭁䉁䅅䅁䭁䑁䕣䅁䉁䅁䅁允䅁䉁䅑䡧㑸兄䅁䅁䵁䅉䅅䅁䕁䅁䅁睁䵁䅁䅁权⭁䅁䅁权剁䅁䅁权呂䅂䅁允䅁䅁䅅䅁啁佁乨睆䅧䅁䅁䍄䉁䅁䅁䅂䅁䅁䅍䅄䅁䅁䅯杄䅅䅁䅯权䅁䅁䅯兖䅑䅁䅅䅁䉁䅁䅁兂ㅂ硫䕧潖洴䅑杷允䅁䅁䅑䅁䑁䅁䅷䅁䭁䵁䉉䅁䭁䅁䅑䅁䭁䝁䕍䅁䉁䅁䅁允䅁䉁䅑䵉卍䅁䅁䅁䵁䅉䅅䅁䕁䅁䅁睁䵁䅁䅁权䑂䅁䅁权䭁䅁䅁权楂䅂䅁允䅁䅁䅅䅁䙁䍁礲敮渫楸䅊䍄䉁䅁䅁䅂䅁䅁䅍䅄䅁䅁䅯䅺䅁䅁䅯䅂䅁䅁䅯䅂䅉䅁䅅䅁䉁䅁䅁䅆奃睖䉯䅁䅁䅁杷允䅁䅁䅑䅁䑁䅁䅷䅁䭁䵁䅷䅁䭁䉁䅅䅁䭁䅁䍑䅁䉁䅁䅁允䅁䉁䅑䙇㝐䅣䅁䅁䵁䅉䅅䅁䕁䅁䅁睁䵁䅁䅁权奂允䅁权䭁䅁䅁权⽄允䅁允䅁䅁䅅䅁䙁䅁牉硨婢橄䅂䍄䉁䅁䅁䅂䅁䅁䅍䅄䅁䅁䅯䅺䅁䅁䅯权䅁䅁䅯䅂䅉䅁䅅䅁䉁䅁䅁兂䑃䵷桱扒㍢睶杷允䅁䅁䅑䅁䑁䅁䅷䅁䭁偁䅷䅁䭁䅁䅑䅁䭁䝁䕣䅁䉁䅁䅁允䅁䉁䅑䙯䭧䅁䅁䅁䵁䅉䅅䅁䕁䅁䅁睁䵁䅁䅁权乄䅁䅁权剁䅁䅁权佂䅂䅁允䅁䅁䅅䅁啁䕁灁䉤䄰䅁䅁䍄䉁䅁䅁䅂䅁䅁䅍䅄䅁䅁䅯䅯䅁䅁䅯䅂䅁䅁䅯兂䅁䅁䅅䅁䉁䅁䅁䅆湁栲䄸䅁䅁䅁杷允䅁䅁䅑䅁䑁䅁䅷䅁䭁䱁䅷䅁䭁䅁䅯䅁䭁䙁䕙䅁䉁䅁䅁允䅁䅁䅕㥏倹婪畤樴䴸䅉䅅䅁䕁䅁䅁睁䵁䅁䅁权偁䅁䅁权剁䅁䅁权潂䅂䅁允䅁䅁䅅䅁啁䅁乁呭䅙䅁䅁䍄䉁䅁䅁䅂䅁䅁䅍䅄䅁䅁䅯內䅁䅁䅯权䅁䅁䅯䅂䅉䅁䅅䅁䉁䅁䅁兂睄㡰䱚㑎瑫䅑杷允䅁䅁䅑䅁䑁䅁䅷䅁䭁䙁䅯䅁䭁䅁䅯䅁䭁䙁䕍䅁䉁䅁䅁允䅁䅁䅕灰䕶䱉祂䐸䴸䅉䅅䅁䕁䅁䅁睁䵁䅁䅁权獂䅁䅁权䕁䅁䅁权䕁杁䅁允䅁䅁䅅䅁啁佁穃䅔䅅䅁䅁䍄䉁䅁䅁䅂䅁䅁䅍䅄䅁䅁䅯睵䅁䅁䅯权䅁䅁䅯睗䅑䅁䅅䅁䉁䅁䅁兂䑄匹捨な獉䅑杷允䅁䅁䅑䅁䑁䅁䅷䅁䭁䡁䈰䅁䭁䉁䅅䅁䭁䅁䅕䅁䉁䅁䅁允䅁䉁䅑䅉塘兎䅁䅁䵁䅉䅅䅁䕁䅁䅁睁䵁䅁䅁权獂䅁䅁权䭁䅁䅁权䕁杁䅁允䅁䅁䅅䅁䙁佁剸䉵䘶祋䅂䍄䉁䅁䅁䅂䅁䅁䅍䅄䅁䅁䅯杺䅁䅁䅯充䅁䅁䅯兡䅑䅁䅅䅁䉁䅁䅁䅆䥂婥䤸䅁䅁䅁杷允䅁䅁䅑䅁䑁䅁䅷䅁䭁䡁䉅䅁䭁䅁䅑䅁䭁䕁䔸䅁䉁䅁䅁允䅁䅁䅯睒䅁䅁杷允䅁䅁䅑䅁䑁䅁䅷䅁䭁䕁䉙䅁䭁䉁䅅䅁䭁䕁䕑䅁䉁䅁䅁允䅁䉁䅑䉭扅䅉䅁䅁䵁䅉䅅䅁䕁䅁䅁睁䵁䅁䅁权㝃允䅁权䕁䅁䅁权䕁杁䅁允䅁䅁䅅䅁啁䙁㝨䅺䅕䅁䅁䍄䉁䅁䅁䅂䅁䅁䅍䅄䅁䅁䅯克䅁䅁䅯䅂䅁䅁䅯䅂䅉䅁䅅䅁䉁䅁䅁䅆杁婑䅑䅁䅁䅁杷允䅁䅁䅑䅁䑁䅁䅷䅁䭁䕁䅕䅁䭁䅁䅑䅁䭁䑁䕯䅁䉁䅁䅁允䅁䉁䅑䔴楂䅂䅁䅁䵁䅉䅅䅁䕁䅁䅁睁䵁䅁䅁权煃允䅁权䭁䅁䅁权䭂䅂䅁允䅁䅁䅅䅁䭁䕁䅣䅁䵁䅉䅅䅁䕁䅁䅁睁䵁䅁䅁权摄䅁䅁权䭁䅁䅁权䙁䅁䅁允䅁䅁䅅䅁䙁䉁畓⭒㙆䍆䅂䍄䉁䅁䅁䅂䅁䅁䅍䅄䅁䅁䅯䅊䅅䅁䅯权䅁䅁䅯睖䅑䅁䅅䅁䉁䅁䅁兂畃⭒㙆䭆⼷睐杷允䅁䅁䅑䅁䑁䅁䅷䅁䭁䡁䅁䅁䭁䅁䅯䅁䭁䑁䕅䅁䉁䅁䅁允䅁䅁䅕䙂余扌摋空䴸䅉䅅䅁䕁䅁䅁睁䵁䅁䅁权䵃允䅁权䉁杁䅁权䙁杁䅁允䅁䅁䅅䅁䙁䵁樫瘴氯⭒䅖䍄䉁䅁䅁䅂䅁䅁䅍䅄䅁䅁䅯杏䅁䅁䅯权䅁䅁䅯兗䅑䅁䅅䅁䉁䅁䅁兂祃敮渫歸橶睐杷允䅁䅁䅑䅁䑁䅁䅷䅁䭁偁䉣䅁䭁䅁䅑䅁䭁䅁䍑䅁䉁䅁䅁允䅁䉁䅑䝹歅充䅁䅁䵁䅉䅅䅁䕁䅁䅁睁䵁䅁䅁权䩂允䅁权䭁䅁䅁权佂䅂䅁允䅁䅁䅅䅁䙁䙁㘶兓䍷⽋⼰䍄䉁䅁䅁䅂䅁䅁䅍䅄䅁䅁䅯䅍䅁䅁䅯权䅁䅁䅯杙䅑䅁䅅䅁䉁䅁䅁兂䕂㉩湺㘫剮睐杷允䅁䅁䅑䅁䑁䅁䅷䅁䭁䥁䅫䅁䭁䅁䅯䅁䭁䝁䕧䅁䉁䅁䅁允䅁䅁䅕挲㌷⭕汏稲䴸䅉䅅䅁䕁䅁䅁睁䵁䅁䅁权䕁允䅁权䭁䅁䅁权杂䅂䅁允䅁䅁䅅䅁䙁䕁椵䙅㕧乴⽁䍄䉁䅁䅁䅂䅁䅁䅍䅄䅁䅁䅯䄯䅁䅁䅯充䅁䅁䅯杙䅑䅁䅅䅁䉁䅁䅁䅆敂噳䥅䅁䅁䅁杷允䅁䅁䅑䅁䑁䅁䅷䅁䭁䑁䈰䅁䭁䉁䅅䅁䭁䙁䕉䅁䉁䅁䅁允䅁䉁䅑䬫䍯权䅁䅁䵁䅉䅅䅁䕁䅁䅁睁䵁䅁䅁权睂允䅁权䭁䅁䅁权乂䅂䅁允䅁䅁䅅䅁䙁䝁汄䌰扌剥䅖䍄䉁䅁䅁䅂䅁䅁䅍䅄䅁䅁䅯䅫䅁䅁䅯权䅁䅁䅯杖䅑䅁䅅䅁䉁䅁䅁兂畄䑦ㄸ牘瑲睶杷允䅁䅁䅑䅁䑁䅁䅷䅁䭁䱁䅣䅁䭁䅁䅯䅁䭁䕁䕷䅁䉁䅁䅁允䅁</t>
  </si>
  <si>
    <t>䅁䅕牕敧敨剴䐰䴸䅉䅅䅁䕁䅁䅁睁䵁䅁䅁权捁允䅁权䕁䅁䅁权橂䅂䅁允䅁䅁䅅䅁啁䱁⽄先䅁䅁䅁䍄䉁䅁䅁䅂䅁䅁䅍䅄䅁䅁䅯睬䅅䅁䅯允䅉䅁䅯兂䅉䅁䅅䅁䉁䅁䅁兂呄桎楥婓㉘䅑杷允䅁䅁䅑䅁䑁䅁䅷䅁䭁䑁䅣䅁䭁䅁䅯䅁䭁䙁䕉䅁䉁䅁䅁允䅁䅁䅯睒䅁䅁杷允䅁䅁䅑䅁䑁䅁䅷䅁䭁乁䅷䅁䭁䅁䅯䅁䭁䅁䍑䅁䉁䅁䅁允䅁䅁䅕体㙆䭆䠵吰䴸䅉䅅䅁䕁䅁䅁睁䵁䅁䅁权橄䅁䅁权䭁䅁䅁权䭂䅂䅁允䅁䅁䅅䅁䙁䥁䉬余兘牉⽳䍄䉁䅁䅁䅂䅁䅁䅍䅄䅁䅁䅯䅆䅅䅁䅯权䅁䅁䅯党䅑䅁䅅䅁䉁䅁䅁兂䡄穓䩥坑婁䅑杷允䅁䅁䅑䅁䑁䅁䅷䅁䭁佁䅣䅁䭁䅁䅑䅁䭁䙁䕣䅁䉁䅁䅁允䅁䉁䅑扷䔸䅁䅁䅁䵁䅉䅅䅁䕁䅁䅁睁䵁䅁䅁权䩂䅂䅁权剁䅁䅁权桂䅂䅁允䅁䅁䅅䅁䭁䝁䍣䅁䵁䅉䅅䅁䕁䅁䅁睁䵁䅁䅁权扄䅁䅁权䭁䅁䅁权⽄允䅁允䅁䅁䅅䅁䙁䑁晶㑔堲杢䅖䍄䉁䅁䅁䅂䅁䅁䅍䅄䅁䅁䅯䅘䅅䅁䅯允䅉䅁䅯兂䅉䅁䅅䅁䉁䅁䅁兂晃堸杕爷㕶䅑杷允䅁䅁䅑䅁䑁䅁䅷䅁䭁䭁䉳䅁䭁䅁䅯䅁䭁䙁䔸䅁䉁䅁䅁允䅁䅁䅕䘷㑇潈牘味䴸䅉䅅䅁䕁䅁䅁睁䵁䅁䅁权扃䅁䅁权䭁䅁䅁权扂䅂䅁允䅁䅁䅅䅁䙁乁㕶浦㡱䍎䅖䍄䉁䅁䅁䅂䅁䅁䅍䅄䅁䅁䅯䅎䅁䅁䅯权䅁䅁䅯睙䅑䅁䅅䅁䉁䅁䅁兂楂䙅㕧䵴坪睐杷允䅁䅁䅑䅁䑁䅁䅷䅁䭁䕁䉳䅁䭁䅁䅑䅁䭁䅁䍑䅁䉁䅁䅁允䅁䉁䅑䱙䡤䅁䅁䅁䵁䅉䅅䅁䕁䅁䅁睁䵁䅁䅁权偂允䅁权䕁䅁䅁权時䅂䅁允䅁䅁䅅䅁啁䡁硨兇䅁䅁䅁䍄䉁䅁䅁䅂䅁䅁䅍䅄䅁䅁䅯六䅅䅁䅯充䅁䅁䅯睗䅑䅁䅅䅁䉁䅁䅁䅆权㙪奧䅁䅁䅁杷允䅁䅁䅑䅁䑁䅁䅷䅁䭁䱁䉕䅁䭁䉁䅅䅁䭁䅁䅕䅁䉁䅁䅁允䅁䉁䅑䝫う杔䅁䅁䵁䅉䅅䅁䕁䅁䅁睁䵁䅁䅁权摂允䅁权䕁䅁䅁权䕁杁䅁允䅁䅁䅅䅁啁偁䉂䅆䅁䅁䅁䍄䉁䅁䅁䅂䅁䅁䅍䅄䅁䅁䅯睮䅁䅁䅯权䅁䅁䅯杕䅑䅁䅅䅁䉁䅁䅁兂㑃潈牘払祪睐杷允䅁䅁䅑䅁䑁䅁䅷䅁䭁佁䉍䅁䭁䉁䅅䅁䭁䅁䍑䅁䉁䅁䅁允䅁䉁䅑偧扬眹䅁䅁䵁䅉䅅䅁䕁䅁䅁睁䵁䅁䅁权穃䅁䅁权䕁䅁䅁权乂䅂䅁允䅁䅁䅅䅁啁偁䡂杘䅁䅁䅁䍄䉁䅁䅁䅂䅁䅁䅍䅄䅁䅁䅯眳䅁䅁䅯充䅁䅁䅯睕䅑䅁䅅䅁䉁䅁䅁䅆㡂㍚契䅁䅁䅁杷允䅁䅁䅑䅁䑁䅁䅷䅁䭁䱁䉧䅁䭁䉁䅅䅁䭁䝁䕁䅁䉁䅁䅁允䅁䉁䅑䙣䑆睄䅁䅁䵁䅉䅅䅁䕁䅁䅁睁䵁䅁䅁权灂允䅁权剁䅁䅁权慂䅂䅁允䅁䅁䅅䅁啁偁㑩睕䅯䅁䅁䍄䉁䅁䅁䅂䅁䅁䅍䅄䅁䅁䅯杚䅁䅁䅯充䅁䅁䅯杘䅑䅁䅅䅁䉁䅁䅁䅆䅄呏晓䅁䅁䅁杷允䅁䅁䅑䅁䑁䅁䅷䅁䭁䑁䉍䅁䭁䉁䅅䅁䭁䙁䕁䅁䉁䅁䅁允䅁䉁䅑䝉䥔杙䅁䅁䵁䅉䅅䅁䕁䅁䅁睁䵁䅁䅁权㙄允䅁权䕁䅁䅁权䕁杁䅁允䅁䅁䅅䅁啁䑁䩧睆䅁䅁䅁䍄䉁䅁䅁䅂䅁䅁䅍䅄䅁䅁䅯䅂䅅䅁䅯权䅁䅁䅯兖䅑䅁䅅䅁䉁䅁䅁兂䉄煹䙆癴㥐睐杷允䅁䅁䅑䅁䑁䅁䅷䅁䭁䉁䅑䅁䭁䅁䅑䅁䭁䙁䕳䅁䉁䅁䅁允䅁䉁䅑䵳兤䅁䅁䅁䵁䅉䅅䅁䕁䅁䅁睁䵁䅁䅁权䉃允䅁权䕁䅁䅁权䕁杁䅁允䅁䅁䅅䅁啁䥁⽩䅨䅅䅁䅁䍄䉁䅁䅁䅂䅁䅁䅍䅄䅁䅁䅯睨䅁䅁䅯权䅁䅁䅯兔䅑䅁䅅䅁䉁䅁䅁兂㍂灶愸㥌⬳睐杷允䅁䅁䅑䅁䑁䅁䅷䅁䭁䩁䅷䅁䭁䅁䅑䅁䭁䅁䍑䅁䉁䅁䅁允䅁䉁䅑䕹㑥䅁䅁䅁䵁䅉䅅䅁䕁䅁䅁睁䵁䅁䅁权ㅃ允䅁权䕁䅁䅁权時䅂䅁允䅁䅁䅅䅁啁䙁內条䅁䅁䅁䍄䉁䅁䅁䅂䅁䅁䅍䅄䅁䅁䅯眵䅁䅁䅯䅂䅁䅁䅯杏䅑䅁䅅䅁䉁䅁䅁䅆䭂权䅙䅁䅁䅁杷允䅁䅁䅑䅁䑁䅁䅷䅁䭁䍁䉯䅁䭁䅁䅑䅁䭁䅁䍑䅁䉁䅁䅁允䅁䉁䅑䱓啨䅁䅁䅁䵁䅉䅅䅁䕁䅁䅁睁䵁䅁䅁权㍁䅁䅁权䕁䅁䅁权䅂䅂䅁允䅁䅁䅅䅁啁䥁䵪朶䅅䅁䅁䍄䉁䅁䅁䅂䅁䅁䅍䅄䅁䅁䅯杋䅅䅁䅯充䅁䅁䅯䅂䅉䅁䅅䅁䉁䅁䅁䅆杂偄䡕䅁䅁䅁杷允䅁䅁䅑䅁䑁䅁䅷䅁䭁䍁䅯䅁䭁䉁䅅䅁䭁䅁䅕䅁䉁䅁䅁允䅁䉁䅑䕙啄杅䅁䅁䵁䅉䅅䅁䕁䅁䅁睁䵁䅁䅁权㙄䅁䅁权䭁䅁䅁权㍁䅂䅁允䅁䅁䅅䅁䙁偁周㘴扗偸⽁䍄䉁䅁䅁䅂䅁䅁䅍䅄䅁䅁䅯䄯䅁䅁䅯权䅁䅁䅯䅖䅑䅁䅅䅁䉁䅁䅁兂捂㡪ㅌ䙋ㅺ睐杷允䅁䅁䅑䅁䑁䅁䅷䅁䭁䍁䄴䅁䭁䉁䅅䅁䭁䝁䕕䅁䉁䅁䅁允䅁䉁䅑䝔⭒兂䅁䅁䵁䅉䅅䅁䕁䅁䅁睁䵁䅁䅁权啃䅁䅁权䭁䅁䅁权乂䅂䅁允䅁䅁䅅䅁䙁䭁䠵場啯瑲⽣䍄䉁䅁䅁䅂䅁䅁䅍䅄䅁䅁䅯条䅅䅁䅯充䅁䅁䅯兘䅑䅁䅅䅁䉁䅁䅁䅆䅂㠷挱䅁䅁䅁杷允䅁䅁䅑䅁䑁䅁䅷䅁䭁䵁䈸䅁䭁䅁䅑䅁䭁䅁䍑䅁䉁䅁䅁允䅁䉁䅑歡入䅁䅁䅁䵁䅉䅅䅁䕁䅁䅁睁䵁䅁䅁权塃䅁䅁权䕁䅁䅁权塂䅂䅁允䅁䅁䅅䅁啁䭁䔶兆䅁䅁䅁䍄䉁䅁䅁䅂䅁䅁䅍䅄䅁䅁䅯睺䅅䅁䅯充䅁䅁䅯䅂䅉䅁䅅䅁䉁䅁䅁䅆䵂朸婉䅁䅁䅁杷允䅁䅁䅑䅁䑁䅁䅷䅁䭁䕁䅅䅁䭁䉁䅅䅁䭁䅁䅕䅁䉁䅁䅁允䅁䉁䅑䡁㡤杋䅁䅁䵁䅉䅅䅁䕁䅁䅁睁䵁䅁䅁权塄允䅁权䭁䅁䅁权兂䅂䅁允䅁䅁䅅䅁䙁䵁㉬灶愸睌䅆䍄䉁䅁䅁䅂䅁䅁䅍䅄䅁䅁䅯党䅅䅁䅯权䅁䅁䅯兔䅑䅁䅅䅁䉁䅁䅁兂䩃坑汄䌰䕉䅑杷允䅁䅁䅑䅁䑁䅁䅷䅁䭁䝁䉯䅁䭁䅁䅯䅁䭁䕁䕯䅁䉁䅁䅁允䅁䅁䅕歬䱏佢㝤商䵁䅉䅅䅁䕁䅁䅁睁䵁䅁䅁权佃允䅁权䭁䅁䅁权䕁杁䅁允䅁䅁䅅䅁䙁佁剸䉵䘶穡䅂䍄䉁䅁䅁䅂䅁䅁䅍䅄䅁䅁䅯䅖䅁䅁䅯充䅁䅁䅯䅗䅑䅁䅅䅁䉁䅁䅁䅆䅄塐敕䅁䅁䅁杷允䅁䅁䅑䅁䑁䅁䅷䅁䭁䡁䅧䅁䭁䉁䅅䅁䭁䑁䕣䅁䉁䅁䅁允䅁䉁䅑䱵剮杁䅁䅁䵁䅉䅅䅁䕁䅁䅁睁䵁䅁䅁权捄允䅁权䕁䅁䅁权䕁杁䅁允䅁䅁䅅䅁啁䙁䥃祉䅉䅁䅁䍄䉁䅁䅁䅂䅁䅁䅍䅄䅁䅁䅯䅏䅁䅁䅯权䅁䅁䅯䅕䅑䅁䅅䅁䉁䅁䅁兂䩃坑汄䌰癌睐杷允䅁䅁䅑䅁䑁䅁䅷䅁䭁䭁䅅䅁䭁䉁䅅䅁䭁䝁䕧䅁䉁䅁䅁允䅁䉁䅑䍷⽧杍䅁䅁䵁䅉䅅䅁䕁䅁䅁睁䵁䅁䅁权䝃䅁䅁权䕁䅁䅁权啂䅂䅁允䅁䅁䅅䅁啁䥁歚睭䅁䅁䅁䍄䉁䅁䅁䅂䅁䅁䅍䅄䅁䅁䅯䅈䅅䅁䅯权䅁䅁䅯杕䅑䅁䅅䅁䉁䅁䅁兂㉃⼸唳佥煮睐杷允䅁䅁䅑䅁䑁䅁䅷䅁䭁䩁䉍䅁䭁䉁䅅䅁䭁䙁䕑䅁䉁䅁䅁允䅁䉁䅑ぉ核杁䅁䅁䵁䅉䅅䅁䕁䅁䅁睁䵁䅁䅁权卂允䅁权䕁䅁䅁权䵂䅂䅁允䅁䅁䅅䅁啁䉁祄儷䅁䅁䅁䍄䉁䅁䅁䅂䅁䅁䅍䅄䅁䅁䅯䄵䅅䅁䅯䅂䅁䅁䅯杔䅑䅁䅅䅁䉁䅁䅁䅆⭂楱䄰䅁䅁䅁杷允䅁䅁䅑䅁䑁䅁䅷䅁䭁偁䉁䅁䭁䅁䅯䅁䭁䙁䕧䅁䉁䅁䅁允䅁䅁䅕䑗ね䡹⭡吹䴸䅉䅅䅁䕁䅁䅁睁䵁䅁䅁权㡄允䅁权剁䅁䅁权䕁杁䅁允䅁䅁䅅䅁啁䍁硄䉎䅫䅁䅁䍄䉁䅁䅁䅂䅁䅁䅍䅄䅁䅁䅯杋䅁䅁䅯䅂䅁䅁䅯䅂䅉䅁䅅䅁䉁䅁䅁䅆杂䠵䄴䅁䅁䅁杷允䅁䅁䅑䅁䑁䅁䅷䅁䭁偁䅑䅁䭁䅁䅯䅁䭁䕁䕷䅁䉁䅁䅁允䅁䅁䅕硫䕧杖琴樶䴸䅉䅅䅁䕁䅁䅁睁䵁䅁䅁权奂允䅁权䕁䅁䅁权⽄允䅁允䅁䅁䅅䅁啁佁䭄睄䄴䅁䅁䍄䉁䅁䅁䅂䅁䅁䅍䅄䅁䅁䅯朹䅅䅁䅯充䅁䅁䅯睖䅑䅁䅅䅁䉁䅁䅁䅆䅂䅅祚䅁䅁䅁杷允䅁䅁䅑䅁䑁䅁䅷䅁䭁乁䉁䅁䭁䅁䅑䅁䭁䝁䕍䅁䉁䅁䅁允䅁䉁䅑䑷督䅁䅁䅁䵁䅉䅅䅁䕁䅁䅁睁䵁䅁䅁权扁䅁䅁权䕁䅁䅁权塂䅂䅁允䅁䅁䅅䅁啁䅁晴睄䅁䅁䅁䍄䉁䅁䅁䅂䅁䅁䅍䅄䅁䅁䅯睔䅁䅁䅯充䅁䅁䅯䅗䅑䅁䅅䅁䉁䅁䅁䅆剂昷䱳䅁䅁䅁杷允䅁䅁䅑䅁䑁䅁䅷䅁䭁䍁䅷䅁䭁䅁䅯䅁䭁䙁䕁䅁䉁䅁䅁允䅁䅁䅕㥉㕶浦㡱啂䵁䅉䅅䅁䕁䅁䅁睁䵁䅁䅁权湃䅁䅁权䉁杁䅁权䑁杁䅁允䅁䅁䅅䅁䙁䩁潸伯啤乷䅂䍄䉁䅁䅁䅂䅁䅁䅍䅄䅁䅁䅯兑䅅䅁䅯䅂䅁䅁䅯睙䅑䅁䅅䅁䉁䅁䅁䅆奄摄䄰䅁䅁䅁杷允䅁䅁䅑䅁䑁䅁䅷䅁䭁䍁䉁䅁䭁䅁䍅䅁䭁䅁䍕䅁䉁䅁䅁允䅁䅁䅕婥灑洶愫へ䵁䅉䅅䅁䕁䅁䅁睁䵁䅁䅁权䭂䅁䅁权䕁䅁䅁权慂䅂䅁允䅁䅁䅅䅁䭁䕁䅣䅁䵁䅉䅅䅁䕁䅁䅁睁䵁䅁䅁权噃允䅁权剁䅁䅁权杂䅂䅁允䅁䅁䅅䅁啁䕁穂牲䅅䅁䅁䍄䉁䅁䅁䅂䅁䅁䅍䅄䅁䅁䅯杩䅁䅁䅯权䅁䅁䅯杓䅑䅁䅅䅁䉁䅁䅁权䡂䅁䅁䍄䉁䅁䅁䅂䅁䅁䅍䅄䅁䅁䅯睰䅅䅁䅯䅂䅁䅁䅯杙䅑䅁䅅䅁䉁䅁䅁䅆兄摷䅳䅁䅁䅁杷允䅁䅁䅑䅁䑁䅁䅷䅁䭁佁䄰䅁䭁䅁䅯䅁䭁䙁䕳䅁䉁䅁䅁允䅁䅁䅕牡へ硫䕧啄䵁䅉䅅䅁䕁䅁䅁睁䵁䅁䅁权瑁䅁䅁权剁䅁䅁权䕁杁䅁允䅁䅁䅅䅁啁䕁乁⽊䅑䅁䅁䍄䉁䅁䅁䅂䅁䅁䅍䅄䅁䅁䅯儫䅅䅁䅯䅂䅁䅁䅯杕䅑䅁䅅䅁䉁䅁䅁䅆㡁栱䅕䅁䅁䅁杷允䅁䅁䅑䅁䑁䅁䅷䅁䭁䥁䉅䅁䭁䉁䅅䅁䭁䕁䔰䅁䉁䅁䅁允䅁䉁䅑䱑㜲八䅁䅁䵁䅉䅅䅁䕁䅁䅁睁䵁䅁䅁权佁䅁䅁权䭁䅁䅁权慂䅂䅁允䅁䅁䅅䅁䙁䙁橔婰䕶䉉䅊䍄䉁䅁䅁䅂䅁䅁䅍䅄䅁䅁䅯杘䅅䅁䅯䅂䅁䅁䅯䅂䅉䅁䅅䅁䉁䅁䅁䅆睄䍎䅳䅁䅁䅁杷允䅁䅁䅑䅁䑁䅁䅷䅁䭁䩁䉫䅁䭁䅁䅯䅁䭁䝁䕉䅁䉁䅁䅁允䅁䅁䅕⽺呤㘴扗䐫䴸䅉䅅䅁䕁䅁䅁睁䵁䅁䅁权灄䅁䅁权䭁䅁䅁权浂䅂䅁允䅁䅁䅅䅁䙁偁⭰牡へ㥫⽁䍄䉁䅁䅁䅂䅁䅁䅍䅄䅁䅁䅯䄯䅁䅁䅯权䅁䅁䅯杙䅑䅁䅅䅁䉁䅁䅁兂浃㡭村䡳䝉䅑杷允䅁䅁䅑䅁䑁䅁䅷䅁䭁䉁䈴䅁䭁䉁䅅䅁䭁䕁䕁䅁䉁䅁䅁允䅁䉁䅑䑯剃睇䅁䅁䵁䅉䅅䅁䕁䅁䅁睁䵁䅁䅁权橁允䅁权䕁䅁䅁权䙁䅁䅁允䅁䅁䅅䅁啁䝁㑶克䅁䅁䅁䍄䉁䅁䅁䅂䅁䅁䅍䅄䅁䅁䅯杘䅅䅁䅯权䅁䅁䅯䅂䅉䅁䅅䅁䉁䅁䅁兂奃桢䑋䵷婯䅑杷允䅁䅁䅑䅁䑁䅁䅷䅁䭁䵁䈰䅁䭁䉁䅅䅁䭁䕁䕳䅁䉁䅁䅁允䅁䉁䅑䩡楺䅑䅁䅁䵁䅉䅅䅁䕁䅁䅁睁䵁䅁䅁权摃䅁䅁权䕁䅁䅁权䕁杁䅁允䅁䅁䅅䅁啁䭁照睭䅁䅁䅁䍄䉁䅁䅁䅂䅁䅁䅍䅄䅁䅁䅯儵䅁䅁䅯䅂䅁䅁䅯兗䅑䅁䅅䅁䉁䅁䅁权䡂䅁䅁䍄䉁䅁䅁䅂䅁䅁䅍䅄䅁䅁䅯䄱䅅䅁䅯充䅁䅁䅯睔䅑䅁䅅䅁䉁䅁䅁权䡂䅁䅁䍄䉁䅁䅁䅂䅁䅁䅍䅄䅁䅁䅯䅤䅁䅁䅯充䅁䅁䅯免䅑䅁䅅䅁䉁䅁䅁䅆杄潋乍䅁䅁䅁杷允䅁䅁䅑䅁䑁䅁䅷䅁䭁䥁䄰䅁䭁䉁䅅䅁䭁䑁䕣䅁䉁䅁䅁允䅁䉁䅑䕏捪䅄䅁䅁䵁䅉䅅䅁䕁䅁䅁睁䵁䅁䅁权煁允䅁权剁䅁䅁权䕂䅂䅁允䅁䅁䅅䅁啁䉁歧眸䅣䅁䅁䍄䉁䅁䅁䅂䅁䅁䅍䅄䅁䅁䅯䅍䅅䅁䅯允䅉䅁䅯兂䅉䅁䅅䅁䉁䅁䅁兂䩂摦匰㥊剘䅑杷允䅁䅁䅑䅁䑁䅁䅷䅁䭁䝁䉍䅁䭁䅁䅯䅁䭁䕁䕷䅁䉁䅁䅁允䅁䅁䅕扉祂䩡瑈樹䴸䅉䅅䅁䕁䅁䅁睁䵁䅁䅁权ㅄ允䅁权剁䅁䅁权潂䅂䅁允䅁䅁䅅䅁啁䕁睂眱䄴䅁䅁䍄䉁䅁䅁䅂䅁䅁䅍䅄䅁䅁䅯睐䅁䅁䅯充䅁䅁䅯眯䅅䅁䅅䅁䉁䅁䅁䅆䅄橂䑳䅁䅁䅁杷允䅁䅁䅑䅁䑁䅁䅷䅁䭁偁䈰䅁䭁䉁䅅䅁䭁䅁䍑䅁䉁䅁䅁允䅁䉁䅑䑧歧睄䅁䅁䵁䅉䅅䅁䕁䅁䅁睁䵁䅁䅁权奁允䅁权䭁䅁䅁权剂䅂䅁允䅁䅁䅅䅁䙁䍁扐堫焵䉶䅂䍄䉁䅁䅁䅂䅁䅁䅍䅄䅁䅁䅯眫䅅䅁䅯䅂䅁䅁䅯䅂䅉䅁䅅䅁䉁䅁䅁䅆兄呢䅫䅁䅁䅁杷允䅁䅁䅑䅁䑁䅁䅷䅁䭁䡁䅙䅁䭁䅁䅯䅁䭁䅁䍑䅁䉁䅁䅁允䅁䅁䅕敥浫免獩䕄䵁䅉䅅䅁䕁䅁䅁睁䵁䅁䅁权杂允䅁权䉁杁䅁权䑁杁䅁允䅁䅁䅅䅁䙁偁漯爯丷何䅆䍄䉁䅁䅁䅂䅁䅁䅍䅄䅁䅁䅯杅䅅䅁䅯充䅁䅁䅯䅂䅉䅁䅅䅁䉁䅁䅁䅆䅁㑣䵯䅁䅁䅁杷允䅁䅁䅑䅁䑁䅁䅷䅁䭁䝁䉷䅁䭁䉁䅅䅁䭁䝁䕅䅁䉁䅁䅁允䅁䉁䅑䕁瑵杋䅁䅁䵁䅉䅅䅁䕁䅁䅁睁䵁䅁䅁权楃允䅁权䭁䅁䅁权䙁䅁䅁允䅁䅁䅅䅁䙁䝁汄䌰扌儫䅒䍄䉁䅁䅁䅂䅁䅁䅍䅄䅁䅁䅯䅇䅁䅁䅯允䅉䅁䅯兂䅉䅁䅅䅁䉁䅁䅁兂乃䭎䉥䱃䭄䅑杷允䅁䅁䅑䅁䑁䅁䅷䅁䭁䝁䉍䅁䭁䉁䅅䅁䭁䙁䕅䅁䉁䅁䅁允䅁䉁䅑佧㉭充䅁䅁䵁䅉䅅䅁䕁䅁䅁睁䵁䅁䅁权䑄䅁䅁权䭁䅁䅁权呂䅂䅁允䅁䅁䅅䅁䙁偁潙䥘䌯昹⽧䍄䉁䅁䅁䅂䅁䅁䅍䅄䅁䅁䅯睵䅅䅁䅯充䅁䅁䅯条䅑䅁䅅䅁䉁䅁䅁䅆䅄坥け䅁䅁䅁杷允䅁䅁䅑䅁䑁䅁䅷䅁䭁䝁䅍䅁䭁䅁䍅䅁䭁䅁䍕䅁䉁䅁䅁允䅁䅁䅕噔其挲䱕䔹䵁䅉䅅䅁䕁䅁䅁睁䵁䅁䅁权塂䅁䅁权䉁杁䅁权䙁杁䅁允䅁䅁䅅䅁䙁䕁䡁䉹嘲敔䅬䍄䉁䅁䅁䅂䅁䅁䅍䅄䅁䅁䅯䄴䅅䅁䅯䅂䅁䅁䅯䅙䅑䅁䅅䅁䉁䅁䅁䅆㕄眫䅙䅁䅁䅁杷允䅁䅁䅑䅁䑁䅁䅷䅁䭁䑁䅧䅁䭁䅁䅯䅁䭁䙁䕍䅁䉁䅁䅁允䅁䅁䅕硨婢発呤稲䴸䅉䅅䅁䕁䅁䅁睁䵁䅁䅁权歃允䅁权䕁䅁䅁权兂䅂䅁允䅁䅁䅅䅁啁䑁潏克䅁䅁䅁䍄䉁䅁䅁䅂䅁䅁䅍䅄䅁䅁䅯杓䅁䅁䅯允䅉䅁䅯兂䅉䅁䅅䅁䉁䅁䅁兂䑄㑨〷䑱䡐䅑杷允䅁䅁䅑䅁䑁䅁䅷䅁䭁佁䈴䅁䭁䅁䅯䅁䭁䅁䅕䅁䉁䅁䅁允䅁䅁䅕㉦㡱䩤奍ぅ䵁䅉䅅䅁䕁䅁䅁睁䵁䅁䅁权杁䅁䅁权剁䅁䅁权䙁䅁䅁允䅁䅁䅅䅁啁䕁㥂䉮䅑䅁䅁䍄䉁䅁䅁䅂䅁䅁䅍䅄䅁䅁䅯䅍䅁䅁䅯权䅁䅁䅯䅕䅑䅁䅅䅁䉁䅁䅁兂歃䑣䬰㘱睏睶杷允䅁䅁䅑䅁䑁䅁䅷䅁䭁䙁䅷䅁䭁䅁䅑䅁䭁䙁䕕䅁䉁䅁䅁允䅁䉁䅑穓㡧䅁䅁䅁䵁䅉䅅䅁䕁䅁䅁睁䵁䅁䅁权呄允䅁权䕁䅁䅁权煂䅂䅁允䅁䅁䅅䅁啁䙁癃䅰䅅䅁䅁䍄䉁䅁䅁䅂䅁䅁䅍䅄䅁䅁䅯睈䅅䅁䅯充䅁䅁䅯兂䅁䅁䅅䅁䉁䅁䅁䅆䅁㝱具䅁䅁䅁杷允䅁䅁䅑䅁䑁䅁䅷䅁䭁䝁䉳䅁䭁䅁䅯䅁䭁䕁䕑䅁䉁䅁䅁允䅁䅁䅯睒䅁䅁杷允䅁䅁䅑䅁䑁䅁䅷䅁䭁䝁䄰䅁䭁䅁䍅䅁䭁䅁䍕䅁䉁䅁䅁允䅁䅁䅕䙡䝇⭚䄵唹䵁䅉䅅䅁䕁䅁䅁睁䵁䅁䅁权扄允䅁权䕁䅁䅁权㕁䅂䅁允䅁䅁䅅䅁啁䉁䑤䅕䅁䅁䅁䍄䉁䅁䅁䅂䅁䅁䅍䅄䅁䅁䅯睎䅅䅁䅯权䅁䅁䅯兗䅑䅁䅅䅁䉁䅁䅁兂捃䍸睃浣桪睐杷允䅁䅁䅑䅁䑁䅁䅷䅁䭁乁䉯䅁䭁䉁䅅䅁䭁䝁䕙䅁䉁䅁䅁允䅁䉁䅑䥧㉳杉䅁䅁䵁䅉䅅䅁䕁䅁䅁睁䵁䅁䅁权橁䅁䅁权䉁杁䅁权䙁杁䅁允䅁䅁䅅䅁䙁乁甲托桴乚䅚䍄䉁䅁䅁䅂䅁䅁䅍䅄䅁䅁䅯內䅅䅁䅯䅂䅁䅁䅯兖䅑䅁䅅䅁䉁䅁䅁䅆䅁㙫䅍䅁䅁䅁杷允䅁䅁䅑䅁䑁䅁䅷䅁䭁䩁䅉䅁䭁䅁䍅䅁䭁䅁䍕䅁䉁䅁䅁允䅁䅁䅕㡬硚䑥桺唵䵁䅉䅅䅁䕁䅁䅁睁䵁䅁䅁权啃䅁䅁权䉁杁䅁权䙁杁䅁允䅁䅁䅅䅁䙁䱁へ䍴敚獨䄱䍄䉁䅁䅁䅂䅁䅁䅍䅄䅁䅁䅯䅔䅁䅁䅯权䅁䅁䅯䅔䅑䅁䅅䅁䉁䅁䅁兂奃桢䑋䵷塯䅑杷允䅁䅁䅑䅁䑁䅁䅷䅁䭁䩁䉧䅁䭁䅁䅯䅁䭁䙁䔴䅁䉁䅁䅁允䅁䅁䅕䑚晶㑔堲樳䴸䅉䅅䅁䕁䅁䅁睁䵁䅁䅁权塃䅁䅁权䭁䅁䅁权啂䅂䅁允䅁䅁䅅䅁䙁䩁畨潅䅐獹⽅䍄䉁䅁䅁䅂䅁䅁䅍䅄䅁䅁䅯公䅁䅁䅯允䅉䅁䅯兂䅉䅁䅅䅁䉁䅁䅁兂塃䥎䡧䭁乫兑杷允䅁䅁䅑䅁䑁䅁䅷䅁䭁偁䉑䅁䭁䉁䅅䅁䭁䝁䕉䅁䉁䅁䅁允䅁䉁䅑䙷杌杆䅁䅁䵁䅉䅅䅁䕁䅁䅁睁䵁䅁䅁权奃䅁䅁权䉁杁䅁权䙁杁䅁允䅁䅁䅅䅁䙁偁㍇捐䭇畺䅆䍄䉁䅁䅁䅂䅁䅁䅍䅄䅁䅁䅯朴䅅䅁䅯权䅁䅁䅯杙䅑䅁䅅䅁䉁䅁䅁兂兂婪畤潅呍䅑杷允䅁䅁䅑䅁䑁䅁䅷䅁䭁䥁䅉䅁䭁䅁䍅䅁䭁䅁䍕䅁䉁䅁䅁允䅁䅁䅕䙍ㅦ之癘欯䵁䅉䅅䅁䕁䅁䅁睁䵁䅁䅁权桂允䅁权䭁䅁䅁权剂䅂䅁允䅁䅁䅅䅁䙁䉁䕫杖琴灳⼰䍄䉁䅁䅁䅂䅁䅁䅍䅄䅁䅁䅯兴䅁䅁䅯充䅁䅁䅯睗䅑䅁䅅䅁䉁䅁䅁䅆䅂圴䵧䅁䅁䅁杷允䅁䅁䅑䅁䑁䅁䅷䅁䭁䩁䉑䅁䭁䉁䅅䅁䭁偁䈸䅁䉁䅁䅁允䅁䉁䅑䑑橗末䅁䅁䵁䅉䅅䅁䕁䅁䅁睁䵁䅁䅁权噃允䅁权䕁䅁䅁权婂䅂䅁允䅁䅁䅅䅁啁䕁䍄睏䅍䅁䅁䍄䉁䅁䅁䅂䅁䅁䅍䅄䅁䅁䅯睲䅁䅁䅯䅂䅁䅁䅯兂䅁䅁䅅䅁䉁䅁䅁䅆奁楏䍑䅁䅁䅁杷允䅁䅁䅑䅁䑁䅁䅷䅁䭁乁䈴䅁䭁䅁䅯䅁䭁䑁䕫䅁䉁䅁䅁允䅁䅁䅕浗㝑〳丫稱䴸䅉䅅䅁䕁䅁䅁睁䵁䅁䅁权獃䅁䅁权䉁杁䅁权䙁杁䅁允䅁䅁䅅䅁䙁乁告睷湋敶䅂䍄䉁䅁䅁䅂䅁䅁䅍䅄䅁䅁䅯杴䅁䅁䅯允䅉䅁䅯兂䅉䅁䅅䅁䉁䅁䅁兂慂水瑓婷杶䅑杷允䅁䅁䅑䅁䑁䅁䅷䅁䭁䙁䅳䅁䭁䅁䅯䅁䭁䙁䕙䅁䉁䅁䅁允䅁䅁䅕灰䕶䱉祂䐯䴸䅉䅅䅁䕁䅁䅁睁䵁䅁䅁权敂䅁䅁权䉁杁䅁权䙁杁䅁允䅁䅁䅅䅁䙁䑁慰㍫桢㝇䄹䍄䉁䅁䅁䅂䅁䅁䅍䅄䅁䅁䅯杘䅅䅁䅯充䅁䅁䅯睙䅑䅁䅅䅁䉁䅁䅁䅆杁㑆䕍䅁䅁䅁杷允䅁䅁䅑䅁䑁䅁䅷䅁䭁䕁䉣䅁䭁䅁䍅䅁䭁䅁䍕䅁䉁䅁䅁允䅁䅁䅕坒留䘰塵唵䵁䅉䅅䅁䕁䅁䅁睁䵁䅁䅁权䍄䅁䅁权䉁杁䅁权䙁杁䅁允䅁䅁䅅䅁䙁䑁䜱癭噑⽩䅚䍄䉁䅁䅁䅂䅁䅁䅍䅄䅁䅁䅯杚䅁䅁䅯权䅁䅁䅯䅕䅑䅁䅅䅁䉁䅁䅁兂婄発呤㘴䭕䅑杷允䅁䅁䅑䅁䑁䅁䅷䅁䭁䕁䉯䅁䭁䉁䅅䅁䭁䕁䕷䅁䉁䅁䅁允䅁䅁䅯睒䅁䅁杷允䅁䅁䅑䅁䑁䅁䅷䅁䭁䵁䅙䅁䭁䅁䍅䅁䭁䅁䍕䅁䉁䅁䅁允䅁䅁䅕佰硅い䙋唶䵁䅉䅅䅁䕁䅁䅁睁䵁䅁䅁权穂允䅁权䭁䅁䅁权扂䅂䅁允䅁䅁䅅䅁䙁䍁硣䭃捷杗䅖䍄䉁䅁䅁䅂䅁䅁䅍䅄䅁䅁䅯杉䅁䅁䅯充䅁䅁䅯睔䅑䅁䅅䅁䉁䅁䅁权䡂䅁䅁䍄䉁䅁䅁䅂䅁䅁䅍䅄䅁䅁䅯杶䅅䅁䅯䅂䅁䅁䅯兂䅁䅁䅅䅁䉁䅁䅁䅆兄捏䅧䅁䅁䅁杷允䅁䅁䅑䅁䑁䅁䅷䅁䭁䝁䅉䅁䭁䅁䅑䅁䭁䙁䔴䅁䉁䅁䅁允䅁䉁䅑䡭村䅁䅁䅁䵁䅉䅅䅁䕁䅁䅁睁䵁䅁䅁权時䅁䅁权䭁䅁䅁权浂䅂䅁允䅁䅁䅅䅁䙁䝁浚浚浚畚⼴䍄䉁䅁䅁䅂䅁䅁䅍䅄䅁䅁䅯睥䅅䅁䅯权䅁䅁䅯䅡䅑䅁䅅䅁䉁䅁䅁兂ㅂ硫䕧杖搷睐杷允䅁䅁䅑䅁䑁䅁䅷䅁䭁乁䅕䅁䭁䅁䍅䅁䭁䅁䍕䅁䉁䅁䅁允䅁䅁䅕䑂潫儹㙅歒䵅䅉䅅䅁䕁䅁䅁睁䵁䅁䅁权婁允䅁权剁䅁䅁权啂䅂䅁允䅁䅁䅅䅁啁䭁䝁呓䉣䅁䅁䍄䉁䅁䅁䅂䅁䅁䅍䅄䅁䅁䅯杧䅅䅁䅯䅂䅁䅁䅯杙䅑䅁䅅䅁䉁䅁䅁䅆睄㕉䅧䅁䅁䅁杷允䅁䅁䅑䅁䑁䅁䅷䅁䭁䥁䅑䅁䭁䉁䅅䅁䭁䑁䕫䅁䉁䅁䅁允䅁䉁䅑乧㝒充䅁䅁䵁䅉䅅䅁䕁䅁䅁睁䵁䅁䅁权灃允䅁权䕁䅁䅁权摂䅂䅁允䅁䅁䅅䅁啁䅁䵵睄䅁䅁䅁䍄䉁䅁䅁䅂䅁䅁䅍䅄䅁䅁䅯䄹䅁䅁䅯权䅁䅁䅯兂䅁䅁䅅䅁䉁䅁䅁兂祃敮渫歸啳䅑杷允䅁䅁䅑䅁䑁䅁䅷䅁䭁䱁䈰䅁䭁䅁䅯䅁䭁䝁䕑䅁䉁䅁䅁允䅁䅁䅕卸睃浣剧捇䵁䅉䅅䅁䕁䅁䅁睁䵁䅁䅁权兂䅁䅁权䉁杁䅁权䙁杁䅁允䅁䅁䅅䅁䙁䉁㙖畆硣䵗䅆䍄䉁䅁䅁䅂䅁䅁䅍䅄䅁䅁䅯䅲䅁䅁䅯充䅁䅁䅯睘䅑䅁䅅䅁䉁䅁䅁䅆䅃摇䭫䅁䅁䅁杷允䅁䅁䅑䅁䑁䅁䅷䅁䭁佁䅳䅁䭁䅁䍅䅁䭁䅁䍕䅁䉁䅁䅁允䅁䅁䅕捺䵺䭺硒啂䵅䅉䅅䅁䕁䅁䅁睁䵁䅁䅁权楁䅁䅁权䉁杁䅁权䙁杁䅁允䅁䅁䅅䅁䙁䭁䡘䥃䑶㡊䅴䍄䉁䅁䅁䅂䅁䅁䅍䅄䅁䅁䅯眵䅁䅁䅯䅂䅁䅁䅯兂䅁䅁䅅䅁䉁䅁䅁䅆捂剮䅯䅁䅁䅁杷允䅁䅁䅑䅁䑁䅁䅷䅁䭁䵁䅁䅁䭁䉁䅅䅁䭁䙁䕅䅁䉁䅁䅁允䅁䉁䅑䉥䍡杉䅁䅁䵁䅉䅅䅁䕁䅁䅁睁䵁䅁䅁权牄䅁䅁权䕁䅁䅁权䱂䅂䅁允䅁䅁䅅䅁啁乁㡃八䅫䅁䅁䍄䉁䅁䅁䅂䅁䅁䅍䅄䅁䅁䅯儵䅅䅁䅯权䅁䅁䅯睚䅑䅁䅅䅁䉁䅁䅁兂⽂牡へ硫䙧䅑杷允䅁䅁䅑䅁䑁䅁䅷䅁䭁䱁䅫䅁䭁䉁䅅䅁䭁䅁䅕䅁䉁䅁䅁允䅁䉁䅑䵁歔杇䅁䅁䵁䅉䅅䅁䕁䅁䅁睁䵁䅁䅁权㡃䅁䅁权䭁䅁䅁权楂䅂䅁允䅁䅁䅅䅁䙁䕁椵䙅㕧佴⽧䍄䉁䅁䅁䅂䅁䅁䅍䅄䅁䅁䅯杫䅁䅁䅯充䅁䅁䅯兘䅑䅁䅅䅁䉁䅁䅁䅆坃灰摫䅁䅁䅁杷允䅁䅁䅑䅁䑁䅁䅷䅁䭁偁䅷䅁䭁䅁䍅䅁䭁䅁䍕䅁䉁䅁䅁允䅁䅁䅕と㝷摲す唴䵁䅉䅅䅁䕁䅁䅁睁䵁䅁䅁权杂允䅁权䭁䅁䅁权䕂䅂䅁允䅁䅁䅅䅁䙁乁倹婪畤畅⽣䍄䉁䅁䅁䅂䅁䅁䅍䅄䅁䅁䅯睲䅅䅁䅯䅂䅁䅁䅯眯䅅䅁䅅䅁䉁䅁䅁䅆潁婆䑣䅁䅁䅁杷允䅁䅁䅑䅁䑁䅁䅷䅁䭁䱁䉑䅁䭁䅁䅯䅁䭁䕁䔴䅁䉁䅁䅁允䅁䅁䅕㉩湺㘫确牳䴸䅉䅅䅁䕁䅁䅁睁䵁䅁䅁权獁䅁䅁权䉁杁䅁权䙁杁䅁允䅁䅁䅅䅁䙁䍁単潳䍘瑧䅆䍄䉁䅁䅁䅂䅁䅁䅍䅄䅁䅁䅯儸䅁䅁䅯权䅁䅁䅯兔䅑䅁䅅䅁䉁䅁䅁兂十㡧䭄啯䥕䅑杷允䅁䅁䅑䅁䑁䅁䅷䅁䭁䙁䅍䅁䭁䅁䍅䅁䭁䅁䍕䅁䉁䅁䅁允䅁䅁䅕ㅳ䥤潺地唰䵁䅉䅅䅁䕁䅁䅁睁䵁䅁䅁权婃允䅁权䕁䅁䅁权剂䅂䅁允䅁䅁䅅䅁啁䑁䍩杓䅁䅁䅁䍄䉁䅁䅁䅂䅁䅁䅍䅄䅁䅁䅯睑䅅䅁䅯权䅁䅁䅯兖䅑䅁䅅䅁䉁䅁䅁兂捂㡪ㅌ䙋䑷䅑杷允䅁䅁䅑䅁䑁䅁䅷䅁䭁乁䄴䅁䭁䅁䅑䅁䭁䝁䕕䅁䉁䅁䅁允䅁䉁䅑乭牋杁䅁䅁䵁䅉䅅䅁䕁䅁䅁睁䵁䅁䅁权㕄允䅁权剁䅁䅁权䙁䅁䅁允䅁䅁䅅䅁啁乁爸䅹䅧䅁䅁䍄䉁䅁䅁䅂䅁䅁䅍䅄䅁䅁䅯䅖䅁䅁䅯权䅁䅁䅯杔䅑䅁䅅䅁䉁䅁䅁兂䡃瑆佮ㄹ㥐睐杷允䅁䅁䅑䅁䑁䅁䅷䅁䭁䝁䉣䅁䭁䅁䅯䅁䭁䙁䔴䅁䉁䅁䅁允䅁䅁䅕㉣剩堷⽷吶䴸䅉䅅䅁䕁䅁䅁睁䵁䅁䅁权塄䅁䅁权䉁杁䅁权䙁杁䅁允䅁䅁䅅䅁䙁偁剬灊㍧剏䉚䍄䉁䅁䅁䅂䅁䅁䅍䅄䅁䅁䅯䅨䅁䅁䅯允䅉䅁䅯兂䅉䅁䅅䅁䉁䅁䅁兂潁䩱佤㑋硄䅑杷允䅁䅁䅑䅁䑁䅁䅷䅁䭁䉁䉁䅁䭁䅁䍅䅁䭁䅁䍕䅁䉁䅁䅁允䅁䅁䅯睒䅁䅁杷允䅁䅁䅑䅁䑁䅁䅷䅁䭁䕁䉑䅁䭁䅁䅑䅁䭁䝁䕣䅁䉁䅁䅁允䅁䉁䅑䉅塆䅁䅁䅁䵁䅉䅅䅁䕁䅁䅁睁䵁䅁䅁权剃允䅁权䭁䅁䅁权啂䅂䅁允䅁䅁䅅䅁䙁䥁獴⼵灵昸⽯䍄䉁䅁䅁䅂䅁䅁䅍䅄䅁䅁䅯条䅅䅁䅯权䅁䅁䅯睗䅑䅁䅅䅁䉁䅁䅁兂敃㘷䝦穓兣䅑杷允䅁䅁䅑䅁䑁䅁䅷䅁䭁䉁䉅䅁䭁䅁䍅䅁䭁䅁䍕䅁䉁䅁䅁允䅁䅁䅕歗橌橌支〱䵁䅉䅅䅁䕁䅁䅁睁䵁䅁䅁权煂允䅁权䭁䅁䅁权䙁䅁䅁允䅁䅁䅅䅁䙁偁⭰牡へ硫䅊䍄䉁䅁䅁䅂䅁䅁䅍䅄䅁䅁䅯䅦䅁䅁䅯权䅁䅁䅯兂䅁䅁䅅䅁䉁䅁䅁兂ㅂ硫䕧潖唴䅑杷允䅁䅁䅑䅁䑁䅁䅷䅁䭁䱁䉑䅁䭁䅁䅯䅁䭁䙁䕁䅁䉁䅁䅁允䅁䅁䅕䡰㥁瑃橥䐰䴸䅉䅅䅁䕁䅁䅁睁䵁䅁䅁权䉂允䅁权䭁䅁䅁权啂䅂䅁允䅁䅁䅅䅁䙁䡁灮橊䥅䅲䅬䍄䉁䅁䅁䅂䅁䅁䅍䅄䅁䅁䅯六䅁䅁䅯允䅉䅁䅯兂䅉䅁䅅䅁䉁䅁䅁兂乃啩效捱兑兑杷允䅁䅁䅑䅁䑁䅁䅷䅁䭁䑁䉣䅁䭁䅁䅯䅁䭁䕁䔰䅁䉁䅁䅁允䅁䅁䅕匶硙䭃捷䰫䴸䅉䅅䅁䕁䅁䅁睁䵁䅁䅁权㝄允䅁权䭁䅁䅁权䭂䅂䅁允䅁䅁䅅䅁䙁䑁ね䡹⭡㙮⽱䍄䉁䅁䅁䅂䅁䅁䅍䅄䅁䅁䅯睊䅁䅁䅯充䅁䅁䅯睘䅑䅁䅅䅁䉁䅁䅁䅆䅂硉䅥䅁䅁䅁杷允䅁䅁䅑䅁䑁䅁䅷䅁䭁䑁䅅䅁䭁䉁䅅䅁䭁䙁䕁䅁䉁䅁䅁允䅁䉁䅑乕瀵兄䅁䅁䵁䅉䅅䅁䕁䅁䅁睁䵁䅁䅁权ぁ䅁䅁权䉁杁䅁权䙁杁䅁允䅁䅁䅅䅁䙁䱁㥂灇は畮䅂䍄䉁䅁䅁䅂䅁䅁䅍䅄䅁䅁䅯兓䅁䅁䅯䅂䅁䅁䅯兕䅑䅁䅅䅁䉁䅁䅁䅆䕁䍱䅅䅁䅁䅁杷允䅁䅁䅑䅁䑁䅁䅷䅁䭁䩁䅑䅁䭁䅁䅑䅁䭁䝁䕙䅁䉁䅁䅁允䅁䉁䅑䤲佉䅁䅁䅁䵁䅉䅅䅁䕁䅁䅁睁䵁䅁䅁权塂允䅁权䭁䅁䅁权敂䅂䅁允䅁䅁䅅䅁䭁䕁䅣䅁䵁䅉䅅䅁䕁䅁䅁睁䵁䅁䅁权䑁䅁䅁权䭁䅁䅁权灂䅂䅁允䅁䅁䅅䅁䙁偁卌坔光佗⽕䍄䉁䅁䅁䅂䅁䅁䅍䅄䅁䅁䅯䅄䅁䅁䅯充䅁䅁䅯杏䅑䅁䅅䅁䉁䅁䅁䅆橃晳䥣䅁䅁䅁杷允䅁䅁䅑䅁䑁䅁䅷䅁䭁䝁䉳䅁䭁䅁䅯䅁䭁䅁䅕䅁䉁䅁䅁允䅁䅁䅯睒䅁䅁杷允䅁䅁䅑䅁䑁䅁䅷䅁䭁䱁䉯䅁䭁䅁䅑䅁䭁䙁䔰䅁䉁䅁䅁允䅁䉁䅑䬯光䅁䅁䅁䵁䅉䅅䅁䕁䅁䅁睁䵁䅁䅁权⭁䅁䅁权䉁杁䅁权䙁杁䅁允䅁䅁䅅䅁䙁䱁䘸ぉ⭂㡎䅴䍄䉁䅁䅁䅂䅁䅁䅍䅄䅁䅁䅯睄䅅䅁䅯权䅁䅁䅯党䅑䅁䅅䅁䉁䅁䅁兂䭂䅄牉硨剢睐杷允䅁䅁䅑䅁䑁䅁䅷䅁䭁䥁䉍䅁䭁䅁䅑䅁䭁䙁䕧䅁䉁䅁䅁允䅁䉁䅑䅕䤱䅁䅁䅁䵁䅉䅅䅁䕁䅁䅁睁䵁䅁䅁权橂䅁䅁权䕁䅁䅁权㕁䅂䅁允䅁䅁䅅䅁啁䑁睒䅅䅁䅁䅁䍄䉁䅁䅁䅂䅁䅁䅍䅄䅁䅁䅯䅕䅅䅁䅯权䅁䅁䅯䅑䅑䅁䅅䅁䉁䅁䅁兂敃㘷䝦穓穦睐杷允䅁䅁䅑䅁䑁䅁䅷䅁䭁䅁䅙䅁䭁䉁䅅䅁䭁䅁䅕䅁䉁䅁䅁允䅁䉁䅑乓瘰权䅁䅁䵁䅉䅅䅁䕁䅁䅁睁䵁䅁䅁权潄䅁䅁权䉁杁䅁权䙁杁䅁允䅁䅁䅅䅁䙁䝁卖ㅑ汵⽑䄱䍄䉁䅁䅁䅂䅁䅁䅍䅄䅁䅁䅯儴䅅䅁䅯充䅁䅁䅯䅡䅑䅁䅅䅁䉁䅁䅁䅆䅁䜱䵕䅁䅁䅁杷允䅁䅁䅑䅁䑁䅁䅷䅁䭁䉁䅯䅁䭁䉁䅅䅁䭁䅁䅕䅁䉁䅁䅁允䅁䉁䅑摔㡦䅃䅁䅁䵁䅉䅅䅁䕁䅁䅁睁䵁䅁䅁权婃䅁䅁权䕁䅁䅁权兂䅂䅁允䅁䅁䅅䅁啁䍁⭃睆䅁䅁䅁䍄䉁䅁䅁䅂䅁䅁䅍䅄䅁䅁䅯权䅅䅁䅯䅂䅁䅁䅯杏䅑䅁䅅䅁䉁䅁䅁䅆䥃启䄰䅁䅁䅁杷允䅁䅁䅑䅁䑁䅁䅷䅁䭁䥁䉅䅁䭁䉁䅅䅁䭁䕁䔴䅁䉁䅁䅁允䅁䉁䅑䱑湐睧䅁䅁䵁䅉䅅䅁䕁䅁䅁睁䵁䅁䅁权瑁䅁䅁权剁䅁䅁权塂䅂䅁允䅁䅁䅅䅁啁佁䭂㡐䅷䅁䅁䍄䉁䅁䅁䅂䅁䅁䅍䅄䅁䅁䅯兪䅅䅁䅯䅂䅁䅁䅯䅘䅑䅁䅅䅁䉁䅁䅁䅆䕁礫䅧䅁䅁䅁杷允䅁䅁䅑䅁䑁䅁䅷䅁䭁䵁䅙䅁䭁䉁䅅䅁䭁䕁䕑䅁䉁䅁䅁允䅁䉁䅑䙑慏䅖䅁䅁䵁䅉䅅䅁䕁䅁䅁睁䵁䅁䅁权奃䅁䅁权䭁䅁䅁权煂䅂䅁允䅁䅁䅅䅁䙁䡁⼰噎㘶摓⽑䍄䉁䅁䅁䅂䅁䅁䅍䅄䅁䅁䅯䅏䅅䅁䅯允䅉䅁䅯兂䅉䅁䅅䅁䉁䅁䅁兂䙄兣歅䍍畦䅑杷允䅁䅁䅑䅁䑁䅁䅷䅁䭁偁䅅䅁䭁䅁䍅䅁䭁䅁䍕䅁䉁䅁䅁允䅁䅁䅕改睤祊块䔱䵁䅉䅅䅁䕁䅁䅁睁䵁䅁䅁权牃允䅁权䕁䅁䅁权奂䅂䅁允䅁䅁䅅䅁啁䵁䕩杆䅅䅁䅁䍄䉁䅁䅁䅂䅁䅁䅍䅄䅁䅁䅯睪䅁䅁䅯权䅁䅁䅯䅑䅑䅁䅅䅁䉁䅁䅁兂䥁䉲慸䑚⽵睐杷允䅁䅁䅑䅁䑁䅁䅷䅁䭁䅁䉁䅁䭁䅁䅯䅁䭁䙁䕉䅁䉁䅁䅁允䅁䅁䅕匳䝑婧䑖稯䴸䅉䅅䅁䕁䅁䅁睁䵁䅁䅁权啂允䅁权䭁䅁䅁权䱂䅂䅁允䅁䅁䅅䅁䙁䕁䵯楁䡵瑆⽅䍄䉁䅁䅁䅂䅁䅁䅍䅄䅁䅁䅯睱䅅䅁䅯充䅁䅁䅯䅘䅑䅁䅅䅁䉁䅁䅁䅆䅄じ䉒䅁䅁䅁杷允䅁䅁䅑䅁䑁䅁䅷䅁䭁䕁䉉䅁䭁䅁䍅䅁䭁䅁䍕䅁䉁䅁䅁允䅁䅁䅕䥦䅩湉穌欵䵁䅉䅅䅁䕁䅁䅁睁䵁䅁䅁权啂䅁䅁权䕁䅁䅁权䙁䅁䅁允䅁䅁䅅䅁啁䕁䡧朴䅁䅁䅁䍄䉁䅁䅁䅂䅁䅁䅍䅄䅁䅁䅯睈䅅䅁䅯充䅁䅁䅯睗䅑䅁䅅䅁䉁䅁䅁䅆䥃瑏光䅁䅁䅁杷允䅁䅁䅑䅁䑁䅁䅷䅁䭁䥁䉳䅁䭁䅁䅯䅁䭁䝁䕍䅁䉁䅁䅁允䅁䅁䅕䑚晶㑔堲ぁ䵁䅉䅅䅁䕁䅁䅁睁䵁䅁䅁权⭃䅁䅁权䭁䅁䅁权兂䅂䅁允䅁䅁䅅䅁䭁䕁䅣䅁䵁䅉䅅䅁䕁䅁䅁睁䵁䅁䅁权硄䅁䅁权䭁䅁䅁权摂䅂䅁允䅁䅁䅅䅁䙁䕁䱓佢㝦捱⽇䍄䉁䅁䅁䅂䅁䅁䅍䅄䅁䅁䅯兰䅁䅁䅯充䅁䅁䅯兔䅑䅁䅅䅁䉁䅁䅁权䡂䅁䅁䍄䉁䅁䅁䅂䅁䅁䅍䅄䅁䅁䅯兕䅅䅁䅯允䅉䅁䅯兂䅉䅁䅅䅁䉁䅁䅁兂歃倱潐兴扌䅑杷允䅁䅁䅑䅁䑁䅁䅷䅁䭁䉁䅳䅁䭁䅁䍅䅁䭁䅁䍕䅁䉁䅁䅁允䅁䅁䅕睊㉐硨㙒〵䵁䅉䅅䅁䕁䅁䅁睁䵁䅁䅁权䉄允䅁权剁䅁䅁权乂䅂䅁允䅁䅁䅅䅁啁乁䭲硥䅉䅁䅁䍄䉁䅁䅁䅂䅁䅁䅍䅄䅁䅁䅯睌䅁䅁䅯充䅁䅁䅯杓䅑䅁䅅䅁䉁䅁䅁䅆潂瑔䙯䅁䅁䅁杷允䅁䅁䅑䅁䑁䅁䅷䅁䭁佁䅯䅁䭁䅁䍅䅁䭁䅁䍕䅁䉁䅁䅁允䅁䅁䅕牦慩か浭啺䵁䅉䅅䅁䕁䅁䅁睁䵁䅁䅁权䩂允䅁权剁䅁䅁权佂䅂䅁允䅁䅁䅅䅁啁䍁啃䕧䅍䅁䅁䍄䉁䅁䅁䅂䅁䅁䅍䅄䅁䅁䅯兒䅁䅁䅯䅂䅁䅁䅯睎䅑䅁䅅䅁䉁䅁䅁䅆奃汤䙕䅁䅁䅁杷允䅁䅁䅑䅁䑁䅁䅷䅁䭁䉁䅁䅁䭁䅁䍅䅁䭁䅁䍕䅁䉁䅁䅁允䅁䅁䅕卮㍺湥制欰䵁䅉䅅䅁䕁䅁䅁睁䵁䅁䅁权䱄䅁䅁权䭁䅁䅁权乂䅂䅁允䅁䅁䅅䅁䙁䙁歰㥏倹卺䅆䍄䉁䅁䅁䅂䅁䅁䅍䅄䅁䅁䅯睺䅅䅁䅯充䅁䅁䅯杗䅑䅁䅅䅁䉁䅁䅁䅆祄㑓桉䅁䅁䅁杷允䅁䅁䅑䅁䑁䅁䅷䅁䭁䑁䅷䅁䭁䅁䅑䅁䭁䙁䕍䅁䉁䅁䅁允䅁䉁䅑䐰歆睁䅁䅁䵁䅉䅅䅁䕁䅁䅁睁䵁䅁䅁权兂允䅁权䭁䅁䅁权時䅂䅁允䅁䅁䅅䅁䙁偁灹搸乊癙⽉䍄䉁䅁䅁䅂䅁䅁䅍䅄䅁䅁䅯共䅁䅁䅯䅂䅁䅁䅯䅘䅑䅁䅅䅁䉁䅁䅁䅆㑁瑉䅣䅁䅁䅁杷允䅁䅁䅑䅁䑁䅁䅷䅁䭁佁䅧䅁䭁䅁䅯䅁䭁䕁䕯䅁䉁䅁䅁允䅁䅁䅕呣䬰㘱睎商䵁䅉䅅䅁䕁䅁䅁睁䵁䅁䅁权⭄䅁䅁权䉁杁䅁权䙁杁䅁允䅁䅁䅅䅁䙁䙁㝊公晗畢䅚䍄䉁䅁䅁䅂䅁䅁䅍䅄䅁䅁䅯杢䅅䅁䅯䅂䅁䅁䅯兙䅑䅁䅅䅁䉁䅁䅁䅆摄䄸䅁䅁䅁䅁杷允䅁䅁䅑䅁䑁䅁䅷䅁䭁䥁䅷䅁䭁䅁䅑䅁䭁䝁䕉䅁䉁䅁䅁允䅁䉁䅑䩏䈰允䅁䅁䵁䅉䅅䅁䕁䅁䅁睁䵁䅁䅁权䑁允䅁权䉁杁䅁权䙁杁䅁允䅁䅁䅅䅁䙁䉁䕍攲坧䉕䉂䍄䉁䅁䅁䅂䅁䅁䅍䅄䅁䅁䅯免䅅䅁䅯充䅁䅁䅯䅙䅑䅁䅅䅁䉁䅁䅁䅆权㘫䉍䅁䅁䅁杷允䅁䅁䅑䅁䑁䅁䅷䅁䭁䝁䄸䅁䭁䉁䅅䅁䭁䅁䅕䅁䉁䅁䅁允䅁䉁䅑䩡䴱睆䅁䅁䵁䅉䅅䅁䕁䅁䅁睁䵁䅁䅁权祁允䅁权剁䅁䅁权煂䅂䅁允䅁䅁䅅䅁啁䥁煘儰䅍䅁䅁䍄䉁䅁䅁䅂䅁䅁䅍䅄䅁䅁䅯䅹䅅䅁䅯权䅁䅁䅯䅕䅑䅁䅅䅁䉁䅁䅁兂奂扏䥔牤㜷睐杷允䅁䅁䅑䅁䑁䅁䅷䅁䭁䕁䅁䅁䭁䅁䍅䅁䭁䅁䍍䅁䉁䅁䅁允䅁䅁䅕䩂洷瀶乐〷䵁䅉䅅䅁䕁䅁䅁睁䵁䅁䅁权橂允䅁权䉁杁䅁权䙁杁䅁允䅁䅁䅅䅁䙁偁剹卦び㥚䅊䍄䉁䅁䅁䅂䅁䅁䅍䅄䅁䅁䅯䅒䅁䅁䅯权䅁䅁䅯杓䅑䅁䅅䅁䉁䅁䅁兂㕂匶硙䭃捹睐杷允䅁䅁䅑䅁䑁䅁䅷䅁䭁乁䅷䅁䭁䅁䅑䅁䭁䕁䔸䅁䉁䅁䅁允䅁䅁䅯睒䅁䅁杷允䅁䅁䅑䅁䑁䅁䅷䅁䭁䝁䉕䅁䭁䅁䍅䅁䭁䅁䍕䅁䉁䅁䅁允䅁䅁䅕啫偅奕偵唸䵁䅉䅅䅁䕁䅁䅁睁䵁䅁䅁权㝁允䅁权剁䅁䅁权硁䅂䅁允䅁䅁䅅䅁啁䅁塭硘䄰䅁䅁䍄䉁䅁䅁䅂䅁䅁䅍䅄䅁䅁䅯䅱䅅䅁䅯充䅁䅁䅯杔䅑䅁䅅䅁䉁䅁䅁䅆䅁汒䱫䅁䅁䅁杷允䅁䅁䅑䅁䑁䅁䅷䅁䭁䕁䄴䅁䭁䅁䍅䅁䭁䅁䍕䅁䉁䅁䅁允䅁䅁䅕穴獅噴㍃〴䵁䅉䅅䅁䕁䅁䅁睁䵁䅁䅁权牁允䅁权䕁䅁䅁权橂䅂䅁允䅁䅁䅅䅁啁偁䵁䅭䅅䅁䅁䍄䉁䅁䅁䅂䅁䅁䅍䅄䅁䅁䅯睵䅁䅁䅯权䅁䅁䅯兕䅑䅁䅅䅁䉁䅁䅁兂牁硨婢発呣䅑杷允䅁䅁䅑䅁䑁䅁䅷䅁䭁䙁䅧䅁䭁䉁䅅䅁䭁䅁䅕䅁䉁䅁䅁允䅁䉁䅑䱷卒䅊䅁䅁䵁䅉䅅䅁䕁䅁䅁睁䵁䅁䅁权䙂䅁䅁权䉁杁䅁权䙁杁䅁允䅁䅁䅅䅁䙁䉁畓⭒升杯䉂䍄䉁䅁䅁䅂䅁䅁䅍䅄䅁䅁䅯睭䅁䅁䅯䅂䅁䅁䅯党䅑䅁䅅䅁䉁䅁䅁䅆允啍䅅䅁䅁䅁杷允䅁䅁䅑䅁䑁䅁䅷䅁䭁䕁䅁䅁䭁䅁䅑䅁䭁偁䈸䅁䉁䅁䅁允䅁䉁䅑䭩楐䅁䅁䅁䵁䅉䅅䅁䕁䅁䅁睁䵁䅁䅁权卄䅁䅁权䉁杁䅁权䙁杁䅁允䅁䅁䅅䅁䙁偁歲㍫㍶杳䉸䍄䉁䅁䅁䅂䅁䅁䅍䅄䅁䅁䅯䄲䅁䅁䅯充䅁䅁䅯杙䅑䅁䅅䅁䉁䅁䅁䅆䥁⭙愰䅁䅁䅁杷允䅁䅁䅑䅁䑁䅁䅷䅁䭁䱁䉫䅁䭁䉁䅅䅁䭁䙁䕣䅁䉁䅁䅁允䅁䅁䅯睒䅁䅁杷允䅁䅁䅑䅁䑁䅁䅷䅁䭁乁䅧䅁䭁䉁䅅䅁䭁䕁䔴䅁䉁䅁䅁允䅁䉁䅑䭁卯睇䅁䅁䵁䅉䅅䅁䕁䅁䅁睁䵁䅁䅁权㍂允䅁权䉁杁䅁权䙁杁䅁允䅁䅁䅅䅁䙁䑁偫䅸し㥆䅎䍄䉁䅁䅁䅂䅁䅁䅍䅄䅁䅁䅯李䅁䅁䅯允䅉䅁䅯兂䅉䅁䅅䅁䉁䅁䅁兂兂婪畤煅䝔䅑杷允䅁䅁䅑䅁䑁䅁䅷䅁䭁䉁䄸䅁䭁䉁䅅䅁䭁䙁䕯䅁䉁䅁䅁允䅁䉁䅑爰啌充䅁䅁䵁䅉䅅䅁䕁䅁䅁睁䵁䅁䅁权㙃䅁䅁权剁䅁䅁权䕂䅂䅁允䅁䅁䅅䅁啁䵁㕄砳䅕䅁䅁䍄䉁䅁䅁䅂䅁䅁䅍䅄䅁䅁䅯䅯䅅䅁䅯充䅁䅁䅯杗䅑䅁䅅䅁䉁䅁䅁䅆杁充瑳䅁䅁䅁杷允䅁䅁䅑䅁䑁䅁䅷䅁䭁䉁䉙䅁䭁䅁䍅䅁䭁䅁䍕䅁䉁䅁䅁允䅁䅁䅕硴祧ば橋ぷ䵁䅉䅅䅁䕁䅁䅁睁䵁䅁䅁权い䅁䅁权䉁杁䅁权䙁杁䅁允䅁䅁䅅䅁䙁䱁慃佦䜱㥖䅨䍄䉁䅁䅁䅂䅁䅁䅍䅄䅁䅁䅯䅲䅅䅁䅯充䅁䅁䅯兂䅁䅁䅅䅁䉁䅁䅁䅆䅃⽷临䅁䅁䅁杷允䅁䅁䅑䅁䑁䅁䅷䅁䭁䉁䈴䅁䭁䅁䅯䅁䭁䙁䕙䅁䉁䅁䅁允䅁䅁䅕搵楁⼲⭮歅䵁䅉䅅䅁䕁䅁䅁睁䵁䅁䅁权呂允䅁权剁䅁䅁权求䅂䅁允䅁䅁䅅䅁䭁䕁䅣䅁䵁䅉䅅䅁䕁䅁䅁睁䵁䅁䅁权睃允䅁权剁䅁䅁权呂䅂䅁允䅁䅁䅅䅁啁䕁卧匴䄰䅁䅁䍄䉁䅁䅁䅂䅁䅁䅍䅄䅁䅁䅯朴䅁䅁䅯权䅁䅁䅯睙䅑䅁䅅䅁䉁䅁䅁兂穂䩡瑈䑦ㄫ睐杷允䅁䅁䅑䅁䑁䅁䅷䅁䭁䉁䅣䅁䭁䉁䅅䅁䭁䝁䕫䅁䉁䅁䅁允䅁䉁䅑偙癱睅䅁䅁䵁䅉䅅䅁䕁䅁䅁睁䵁䅁䅁权㉁允䅁权䉁杁䅁权䙁杁䅁允䅁䅁䅅䅁䙁䵁䉆卍䩨敡䅬䍄䉁䅁䅁䅂䅁䅁䅍䅄䅁䅁䅯兗䅅䅁䅯权䅁䅁䅯䅘䅑䅁䅅䅁䉁䅁䅁兂㍁啩杆嘵十䅑杷允䅁䅁䅑䅁䑁䅁䅷䅁䭁䡁䈰䅁䭁䉁䅅䅁䭁䑁䕯䅁䉁䅁䅁允䅁䉁䅑䱧䩒李䅁䅁䵁䅉䅅䅁䕁䅁䅁睁䵁䅁䅁权坃允䅁权䕁䅁䅁权啂䅂䅁允䅁䅁䅅䅁啁䕁㉭睉䅁䅁䅁䍄䉁䅁䅁䅂䅁䅁䅍䅄䅁䅁䅯䅰䅅䅁䅯充䅁䅁䅯杏䅑䅁䅅䅁䉁䅁䅁䅆元噱券䅁䅁䅁杷允䅁䅁䅑䅁䑁䅁䅷䅁䭁䵁䈴䅁䭁䅁䅑䅁䭁䝁䕣䅁䉁䅁䅁允䅁䉁䅑桉䝷䅁䅁䅁䵁䅉䅅䅁䕁䅁䅁睁䵁䅁䅁权㝄䅁䅁权䉁杁䅁权䙁杁䅁允䅁䅁䅅䅁䙁偁愴稯牔乆䅎䍄䉁䅁䅁䅂䅁䅁䅍䅄䅁䅁䅯先䅁䅁䅯允䅉䅁䅯兂䅉䅁䅅䅁䉁䅁䅁兂灂䝤煌扁穔䅑杷允䅁䅁䅑䅁䑁䅁䅷䅁䭁䑁䉧䅁䭁䅁䍅䅁䭁䅁䍍䅁䉁䅁䅁允䅁䅁䅕剑䥒䙙呚唴䵁䅉䅅䅁䕁䅁䅁睁䵁䅁䅁权㕁允䅁权䕁䅁䅁权乂䅂䅁允䅁䅁䅅䅁啁乁捧䅮䅁䅁䅁䍄䉁䅁䅁䅂䅁䅁䅍䅄䅁䅁䅯杆䅁䅁䅯允䅉䅁䅯兂䅉䅁䅅䅁䉁䅁䅁兂癃煉䑍䔯煢䅑杷允䅁䅁䅑䅁䑁䅁䅷䅁䭁䉁䅫䅁䭁䅁䅑䅁䭁䑁䕯䅁䉁䅁䅁允䅁䉁䅑䩍乴䅁䅁䅁䵁䅉䅅䅁䕁䅁䅁睁䵁䅁䅁权奄䅁䅁权䭁䅁䅁权⽄允䅁允䅁䅁䅅䅁䙁䍁捬㡪ㅌ䉋䄱䍄䉁䅁䅁䅂䅁䅁䅍䅄䅁䅁䅯入䅁䅁䅯䅂䅁䅁䅯睘䅑䅁䅅䅁䉁䅁䅁䅆㙄杏䅣䅁䅁䅁杷允䅁䅁䅑䅁䑁䅁䅷䅁䭁䵁䄴䅁䭁䅁䅑䅁䭁䝁䕯䅁䉁䅁䅁允䅁䉁䅑挳敳䅁䅁䅁䵁䅉䅅䅁䕁䅁䅁睁䵁䅁䅁权煄䅁䅁权䕁䅁䅁权摂䅂䅁允䅁䅁䅅䅁啁偁兪杄䅁䅁䅁䍄䉁䅁䅁䅂䅁䅁䅍䅄䅁䅁䅯睃䅅䅁䅯充䅁䅁䅯睘䅑䅁䅅䅁䉁䅁䅁䅆杁㑨睷䅁䅁䅁杷允䅁䅁䅑䅁䑁䅁䅷䅁䭁䅁䅳䅁䭁䅁䅯䅁䭁䙁䕫䅁䉁䅁䅁允䅁䅁䅯睒䅁䅁杷允䅁䅁䅑䅁䑁䅁䅷䅁䭁䉁䅣䅁䭁䅁䍅䅁䭁䅁䍕䅁䉁䅁䅁允䅁䅁䅕䩫䡩制眫べ䵁䅉䅅䅁䕁䅁䅁睁䵁䅁䅁权畃允䅁权䭁䅁䅁权噂䅂䅁允䅁䅁䅅䅁䙁䕁䵯楁䡵癆⽕䍄䉁䅁䅁䅂䅁䅁䅍䅄䅁䅁䅯关䅁䅁䅯允䅉䅁䅯兂䅉䅁䅅䅁䉁䅁䅁兂睄畩⽂坫⭐䅑杷允䅁䅁䅑䅁䑁䅁䅷䅁䭁䍁䅙䅁䭁䉁䅅䅁䭁䙁䔴䅁䉁䅁䅁允䅁䉁䅑䙑杕杄䅁䅁䵁䅉䅅䅁䕁䅁䅁睁䵁䅁䅁权灃䅁䅁权剁䅁䅁权捂䅂䅁允䅁䅁䅅䅁啁佁䵄䑢䅙䅁䅁䍄䉁䅁䅁䅂䅁䅁䅍䅄䅁䅁䅯朶䅅䅁䅯充䅁䅁䅯兂䅁䅁䅅䅁䉁䅁䅁䅆杁婃䩅䅁䅁䅁杷允䅁䅁䅑䅁䑁䅁䅷䅁䭁䕁䉧䅁䭁䉁䅅䅁䭁䙁䔰䅁䉁䅁䅁允䅁䉁䅑䵷稵杁䅁䅁䵁䅉䅅䅁䕁䅁䅁睁䵁䅁䅁权楂允䅁权䕁䅁䅁权灂䅂䅁允䅁䅁䅅䅁啁䥁㉧䅪䅁䅁䅁䍄䉁䅁䅁䅂䅁䅁䅍䅄䅁䅁䅯睘䅁䅁䅯䅂䅁䅁䅯睔䅑䅁䅅䅁䉁䅁䅁权䡂䅁䅁䍄䉁䅁䅁䅂䅁䅁䅍䅄䅁䅁䅯兊䅅䅁䅯允䅉䅁䅯兂䅉䅁䅅䅁䉁䅁䅁兂湁睫佫潒楐䅑杷允䅁䅁䅑䅁䑁䅁䅷䅁䭁䩁䉷䅁䭁䅁䅯䅁䭁䝁䕯䅁䉁䅁䅁允䅁䅁䅕浔光䑗ね樯䴸䅉䅅䅁䕁䅁䅁睁䵁䅁䅁权乄䅁䅁权剁䅁䅁权䭂䅂䅁允䅁䅁䅅䅁啁䱁ど硙䅅䅁䅁䍄䉁䅁䅁䅂䅁䅁䅍䅄䅁䅁䅯儯䅁䅁䅯允䅉䅁䅯兂䅉䅁䅅䅁䉁䅁䅁兂杄㌳⭣慆䐳䅑杷允䅁䅁䅑䅁䑁䅁䅷䅁䭁䝁䉫䅁䭁䅁䅯䅁䭁䙁䕧䅁䉁䅁䅁允䅁䅁䅕灭婭婭婭䕁䵁䅉䅅䅁䕁䅁䅁睁䵁䅁䅁权歄䅁䅁权䭁䅁䅁权⽄允䅁允䅁䅁䅅䅁䙁䥁䌯匹捨睪䅨䍄䉁䅁䅁䅂䅁䅁䅍䅄䅁䅁䅯兺䅅䅁䅯充䅁䅁䅯条䅑䅁䅅䅁䉁䅁䅁䅆㑄䵗㑙䅁䅁䅁杷允䅁䅁䅑䅁䑁䅁䅷䅁䭁乁䈴䅁䭁䉁䅅䅁䭁䝁䕫䅁䉁䅁䅁允䅁䉁䅑䘫㑬睁䅁䅁䵁䅉䅅䅁䕁䅁䅁睁䵁䅁䅁权允允䅁权剁䅁䅁权䭂䅂䅁允䅁䅁䅅䅁啁䭁䜫睆䅁䅁䅁䍄䉁䅁䅁䅂䅁䅁䅍䅄䅁䅁䅯睕䅁䅁䅯䅂䅁䅁䅯䅔䅑䅁䅅䅁䉁䅁䅁䅆浄䐵䅅䅁䅁䅁杷允䅁䅁䅑䅁䑁䅁䅷䅁䭁䝁䉳䅁䭁䅁䅯䅁䭁䙁䕕䅁䉁䅁䅁允䅁䅁䅯睒䅁䅁杷允䅁䅁䅑䅁䑁䅁䅷䅁䭁佁䅣䅁䭁䅁䍅䅁䭁䅁䍕䅁䉁䅁䅁允䅁䅁䅕浫漳㍶橨欱䵁䅉䅅䅁䕁䅁䅁睁䵁䅁䅁权㡁允䅁权剁䅁䅁权乂䅂䅁允䅁䅁䅅䅁啁䑁協桁䅯䅁䅁䍄䉁䅁䅁䅂䅁䅁䅍䅄䅁䅁䅯杄䅅䅁䅯权䅁䅁䅯杘䅑䅁䅅䅁䉁䅁䅁兂瑁灳瘳㡰䭙䅑杷允䅁䅁䅑䅁䑁䅁䅷䅁䭁䵁䉯䅁䭁䅁䅑䅁䭁䑁䕅䅁䉁䅁䅁允䅁䉁䅑佫乒允䅁䅁䵁䅉䅅䅁䕁䅁䅁睁䵁䅁䅁权慄䅁䅁权䭁䅁䅁权楂䅂䅁允䅁䅁䅅䅁䙁䉁癳匳䝑內䅨䍄䉁䅁䅁䅂䅁䅁䅍䅄䅁䅁䅯兙䅅䅁䅯权䅁䅁䅯睔䅑䅁䅅䅁䉁䅁䅁权䡂䅁䅁䍄䉁䅁䅁䅂䅁䅁䅍䅄䅁䅁䅯杄䅅䅁䅯允䅉䅁䅯兂䅉䅁䅅䅁䉁䅁䅁兂楂歸堵眫䘯䅑杷允䅁䅁䅑䅁䑁䅁䅷䅁䭁䡁䉉䅁䭁䅁䅑䅁䭁䙁䕕䅁䉁䅁䅁允䅁䉁䅑䝊癤䅁䅁䅁䵁䅉䅅䅁䕁䅁䅁睁䵁䅁䅁权䩁䅁䅁权䉁杁䅁权䙁杁䅁允䅁䅁䅅䅁䙁䑁稹焱㙣獵䄵䍄䉁䅁䅁䅂䅁䅁䅍䅄䅁䅁䅯睚䅅䅁䅯䅂䅁䅁䅯䅔䅑䅁䅅䅁䉁䅁䅁䅆允穭䉯䅁䅁䅁杷允䅁䅁䅑䅁䑁䅁䅷䅁䭁䥁䉯䅁䭁䉁䅅䅁䭁䙁䕙䅁䉁䅁䅁允䅁䉁䅑䙋慐䅂䅁䅁䵁䅉䅅䅁䕁䅁䅁睁䵁䅁䅁权䉁允䅁权䭁䅁䅁权㕁䅂䅁允䅁䅁䅅䅁䙁䩁婱婭婭捭⽭䍄䉁䅁䅁䅂䅁䅁䅍䅄䅁䅁䅯免䅅䅁䅯䅂䅁䅁䅯兂䅁䅁䅅䅁䉁䅁䅁䅆慃剱䅣䅁䅁䅁杷允䅁䅁䅑䅁䑁䅁䅷䅁䭁䡁䅣䅁䭁䅁䅑䅁䭁䝁䕣䅁䉁䅁䅁允䅁䉁䅑䙑杫䅁䅁䅁䵁䅉䅅䅁䕁䅁䅁睁䵁䅁䅁权慃䅁䅁权剁䅁䅁权兂䅂䅁允䅁䅁䅅䅁啁偁丰兺䅕䅁䅁䍄䉁䅁䅁䅂䅁䅁䅍䅄䅁䅁䅯八䅅䅁䅯允䅉䅁䅯兂䅉䅁䅅䅁䉁䅁䅁兂潂歌㙦䤳敶䅑杷允䅁䅁䅑䅁䑁䅁䅷䅁䭁䩁䅉䅁䭁䅁䅯䅁䭁䕁䕑䅁䉁䅁䅁允䅁䅁䅕䭃捷浗㝑稷䴸䅉䅅䅁䕁䅁䅁睁䵁䅁䅁权時允䅁权䉁杁䅁权䙁杁䅁允䅁䅁䅅䅁䙁䕁〶潩䱌㤵䅎䍄䉁䅁䅁䅂䅁䅁䅍䅄䅁䅁䅯䅡䅁䅁䅯允䅉䅁䅯兂䅉䅁䅅䅁䉁䅁䅁兂呃摄䙢䕵乐䅑杷允䅁䅁䅑䅁䑁䅁䅷䅁䭁䵁䉫䅁䭁䅁䅯䅁䭁䝁䕧䅁䉁䅁䅁允䅁䅁䅕余兘瑉㕶䐸䴸䅉䅅䅁䕁䅁䅁睁䵁䅁䅁权⽃䅁䅁权剁䅁䅁权佂䅂䅁允䅁䅁䅅䅁啁䩁お硋䅑䅁䅁䍄䉁䅁䅁䅂䅁䅁䅍䅄䅁䅁䅯睉䅁䅁䅯䅂䅁䅁䅯睘䅑䅁䅅䅁䉁䅁䅁䅆㑂䉕䅫䅁䅁䅁杷允䅁䅁䅑䅁䑁䅁䅷䅁䭁䭁䅍䅁䭁䉁䅅䅁䭁䝁䕉䅁䉁䅁䅁允䅁䉁䅑䩁歱充䅁䅁䵁䅉䅅䅁䕁䅁䅁睁䵁䅁䅁权坃允䅁权䉁杁䅁权䙁杁䅁允䅁䅁䅅䅁䙁䅁畚搱敹支䅆䍄䉁䅁䅁䅂䅁䅁䅍䅄䅁䅁䅯兎䅁䅁䅯权䅁䅁䅯䅔䅑䅁䅅䅁䉁䅁䅁兂㍁啩杆搵偁䅑杷允䅁䅁䅑䅁䑁䅁䅷䅁䭁乁䄴䅁䭁䅁䍅䅁䭁䅁䍕䅁䉁䅁䅁允䅁䅁䅕慈坶橵㝱䔸䵁䅉䅅䅁䕁䅁䅁睁䵁䅁䅁权䙁允䅁权䕁䅁䅁权灂䅂䅁允䅁䅁䅅䅁啁䱁慧䅐䅁䅁䅁䍄䉁䅁䅁䅂䅁䅁䅍䅄䅁䅁䅯睆䅅䅁䅯充䅁䅁䅯杕䅑䅁䅅䅁䉁䅁䅁䅆潄㝘䍕䅁䅁䅁杷允䅁䅁䅑䅁䑁䅁䅷䅁䭁䙁䉉䅁䭁䅁䍅䅁䭁䅁䍕䅁䉁䅁䅁允䅁䅁䅕啦䕱䥐潧〱䵁䅉䅅䅁䕁䅁䅁睁䵁䅁䅁权慃允䅁权䉁杁䅁权䙁杁䅁允䅁䅁䅅䅁䙁偁䨰䝥捎䵎䅴䍄䉁䅁䅁䅂䅁䅁䅍䅄䅁䅁䅯睊䅁䅁䅯充䅁䅁䅯兔䅑䅁䅅䅁䉁䅁䅁䅆䅄剧歎䅁䅁䅁杷允䅁䅁䅑䅁䑁䅁䅷䅁䭁䥁䅕䅁䭁䅁䅑䅁䭁䝁䕕䅁䉁䅁䅁允䅁䉁䅑䭭偓允䅁䅁䵁䅉䅅䅁䕁䅁䅁睁䵁䅁䅁权煂䅁䅁权剁䅁䅁权兂䅂䅁允䅁䅁䅅䅁啁䉁穨剚䅫䅁䅁䍄䉁䅁䅁䅂䅁䅁䅍䅄䅁䅁䅯睳䅁䅁䅯允䅉䅁䅯兂䅉䅁䅅䅁䉁䅁䅁兂扁㑙浲䰫慢䅑杷允䅁䅁䅑䅁䑁䅁䅷䅁䭁䭁䅕䅁䭁䅁䅯䅁䭁䕁䕳䅁䉁䅁䅁允䅁䅁䅕癱午坔光䵁䵁䅉䅅䅁䕁䅁䅁睁䵁䅁䅁权䥁允䅁权䕁䅁䅁权䵂䅂䅁允䅁䅁䅅䅁啁䩁時䅳䅁䅁䅁䍄䉁䅁䅁䅂䅁䅁䅍䅄䅁䅁䅯材䅅䅁䅯权䅁䅁䅯䅡䅑䅁䅅䅁䉁䅁䅁兂佂桙奂扏獔睐杷允䅁䅁䅑䅁䑁䅁䅷䅁䭁䩁䈴䅁䭁䅁䍅䅁䭁䅁䍕䅁䉁䅁䅁允䅁䅁䅕䙃佌䱶㈸䔱䵁䅉䅅䅁䕁䅁䅁睁䵁䅁䅁权慃䅁䅁权䭁䅁䅁权楂䅂䅁允䅁䅁䅅䅁䙁乁㕶浦㡱佤⽍䍄䉁䅁䅁䅂䅁䅁䅍䅄䅁䅁䅯杙䅅䅁䅯充䅁䅁䅯䅗䅑䅁䅅䅁䉁䅁䅁䅆䥃瑏光䅁䅁䅁杷允䅁䅁䅑䅁䑁䅁䅷䅁䭁䵁䉫䅁䭁䉁䅅䅁䭁䕁䕯䅁䉁䅁䅁允䅁䉁䅑䥂乹兂䅁䅁䵁䅉䅅䅁䕁䅁䅁睁䵁䅁䅁权硄䅁䅁权䭁䅁䅁权呂䅂䅁允䅁䅁䅅䅁䙁䭁䠵場啯畲⼸䍄䉁䅁䅁䅂䅁䅁䅍䅄䅁䅁䅯睮䅅䅁䅯允䅉䅁䅯兂䅉䅁䅅䅁䉁䅁䅁权䡂䅁䅁䍄䉁䅁䅁䅂䅁䅁䅍䅄䅁䅁䅯杩䅁䅁䅯充䅁䅁䅯眯䅅䅁䅅䅁䉁䅁䅁䅆䅁歨浰䅁䅁䅁杷允䅁䅁䅑䅁䑁䅁䅷䅁䭁䭁䉁䅁䭁䅁䍅䅁䭁䅁䍕䅁䉁䅁䅁允䅁䅁䅕港挫䱭䙩啁䵅䅉䅅䅁䕁䅁䅁睁䵁䅁䅁权噂䅁䅁权䕁䅁䅁权灂䅂䅁允䅁䅁䅅䅁啁乁睁杄䅁䅁䅁䍄䉁䅁䅁䅂䅁䅁䅍䅄䅁䅁䅯䅣䅁䅁䅯权䅁䅁䅯䅙䅑䅁䅅䅁䉁䅁䅁兂ぃ䡹⭡确癲睐杷允䅁䅁䅑䅁䑁䅁䅷䅁䭁䅁䈴䅁䭁䅁䅑䅁䭁䕁䔴䅁䉁䅁䅁允䅁䉁䅑湯卓䅁䅁䅁䵁䅉䅅䅁䕁䅁䅁睁䵁䅁䅁权桃允䅁权䉁杁䅁权䙁杁䅁允䅁䅁䅅䅁䙁䡁穃䱥㕆敖䅬䍄䉁䅁䅁䅂䅁䅁䅍䅄䅁䅁䅯䅶䅁䅁䅯权䅁䅁䅯兂䅁䅁䅅䅁䉁䅁䅁兂奃桢䑋䵷穲睐杷允䅁䅁䅑䅁䑁䅁䅷䅁䭁䩁䉙䅁䭁䅁䅯䅁䭁䝁䕙䅁䉁䅁䅁允䅁䅁䅕啩杆搵楁稲䴸䅉䅅䅁䕁䅁䅁睁䵁䅁䅁权䡄䅁䅁权䕁䅁䅁权歂䅂䅁允䅁䅁䅅䅁啁偁奚权䅁䅁䅁䍄䉁䅁䅁䅂䅁䅁䅍䅄䅁䅁䅯克䅅䅁䅯䅂䅁䅁䅯睘䅑䅁䅅䅁䉁䅁䅁䅆佂元䅷䅁䅁䅁杷允䅁䅁䅑䅁䑁䅁䅷䅁䭁䡁䉍䅁䭁䅁䅑䅁䭁䝁䕑䅁䉁䅁䅁允䅁䉁䅑䅯⽷䅁䅁䅁䵁䅉䅅䅁䕁䅁䅁睁䵁䅁䅁权䙃允䅁权䕁䅁䅁权婂䅂䅁允䅁䅁䅅䅁啁䡁⽏䅎䅁䅁䅁䍄䉁䅁䅁䅂䅁䅁䅍䅄䅁䅁䅯儶䅅䅁䅯䅂䅁䅁䅯杖䅑䅁䅅䅁䉁䅁䅁䅆兄䭗䉧䅁䅁䅁杷允䅁䅁䅑䅁䑁䅁䅷䅁䭁䱁䅯䅁䭁䅁䅑䅁䭁䙁䕁䅁䉁䅁䅁允䅁䉁䅑䙭䡥允䅁䅁䵁䅉䅅䅁䕁䅁䅁睁䵁䅁䅁权䍁允䅁权剁䅁䅁权㕁䅂䅁允䅁䅁䅅䅁啁䕁穂⭴䄴䅁䅁䍄䉁䅁䅁䅂䅁䅁䅍䅄䅁䅁䅯䅵䅅䅁䅯䅂䅁䅁䅯兕䅑䅁䅅䅁䉁䅁䅁䅆䥄睨䄸䅁䅁䅁杷允䅁䅁䅑䅁䑁䅁䅷䅁䭁䍁䅁䅁䭁䉁䅅䅁䭁䝁䕑䅁䉁䅁䅁允䅁䉁䅑䩧㍵睅䅁䅁䵁䅉䅅䅁䕁䅁䅁睁䵁䅁䅁权䑁允䅁权剁䅁䅁权捂䅂䅁允䅁䅁䅅䅁啁䅁乂瘹䅷䅁䅁䍄䉁䅁䅁䅂䅁䅁䅍䅄䅁䅁䅯杓䅅䅁䅯权䅁䅁䅯兖䅑䅁䅅䅁䉁䅁䅁权䡂䅁䅁䍄䉁䅁䅁䅂䅁䅁䅍䅄䅁䅁䅯兴䅁䅁䅯䅂䅁䅁䅯免䅑䅁䅅䅁䉁䅁䅁䅆䅄橣䅳䅁䅁䅁杷允䅁䅁䅑䅁䑁䅁䅷䅁䭁䑁䈴䅁䭁䅁䅯䅁䭁䙁䕉䅁䉁䅁䅁允䅁䅁䅕噈歰㥏倹䕄䵁䅉䅅䅁䕁䅁䅁睁䵁䅁䅁权睄䅁䅁权䉁杁䅁权䙁杁䅁允䅁䅁䅅䅁䭁䕁䅣䅁䵁䅉䅅䅁䕁䅁䅁睁䵁䅁䅁权噂䅁䅁权剁䅁䅁权㍁䅂䅁允䅁䅁䅅䅁啁佁㍂䅉䅯䅁䅁䍄䉁䅁䅁䅂䅁䅁䅍䅄䅁䅁䅯朲䅅䅁䅯充䅁䅁䅯杘䅑䅁䅅䅁䉁䅁䅁䅆䅃祲橯䅁䅁䅁杷允䅁䅁䅑䅁䑁䅁䅷䅁䭁䭁䉳䅁䭁䅁䍅䅁䭁䅁䍕䅁䉁䅁䅁允䅁䅁䅕䜹䍲杢剎唫䵁䅉䅅䅁䕁䅁䅁睁䵁䅁䅁权䑁䅁䅁权䭁䅁䅁权䭂䅂䅁允䅁䅁䅅䅁䙁䝁光䑗ね佹⼴䍄䉁䅁䅁䅂䅁䅁䅍䅄䅁䅁䅯䅘䅁䅁䅯䅂䅁䅁䅯䅒䅑䅁䅅䅁䉁䅁䅁䅆卄剆䄸䅁䅁䅁杷允䅁䅁䅑䅁䑁䅁䅷䅁䭁佁䄰䅁䭁䅁䍅䅁䭁䅁䍕䅁䉁䅁䅁允䅁䅁䅕獯䝘楇䥮䔹䵁䅉䅅䅁䕁䅁䅁睁䵁䅁䅁权灄䅁䅁权䭁䅁䅁权塂䅂䅁允䅁䅁䅅䅁䭁䕁䅣䅁䵁䅉䅅䅁䕁䅁䅁睁䵁䅁䅁权䉄允䅁权剁䅁䅁权䙁䅁䅁允䅁䅁䅅䅁啁䉁瘶桥䅍䅁䅁䍄䉁䅁䅁䅂䅁䅁䅍䅄䅁䅁䅯兓䅁䅁䅯䅂䅁䅁䅯睔䅑䅁䅅䅁䉁䅁䅁权䡂䅁䅁䍄䉁䅁䅁䅂䅁䅁䅍䅄䅁䅁䅯兢䅁䅁䅯䅂䅁䅁䅯䅗䅑䅁䅅䅁䉁䅁䅁䅆睃噱䅕䅁䅁䅁杷允䅁䅁䅑䅁䑁䅁䅷䅁䭁䩁䅣䅁䭁䅁䅯䅁䭁䙁䕅䅁䉁䅁䅁允䅁䅁䅕㑋坣挲㌷稴䴸䅉䅅䅁䕁䅁䅁睁䵁䅁䅁权䅁允䅁权䭁䅁䅁权摂䅂䅁允䅁䅁䅅䅁䙁䥁䉬余兘獉⽳䍄䉁䅁䅁䅂䅁䅁䅍䅄䅁䅁䅯睲䅅䅁䅯允䅉䅁䅯兂䅉䅁䅅䅁䉁䅁䅁兂瑂癣歩㑐穌䅑杷允䅁䅁䅑䅁䑁䅁䅷䅁䭁䱁䅫䅁䭁䅁䅯䅁䭁䙁䔸䅁䉁䅁䅁允䅁䅁䅕佖汏㡭村䐴䴸䅉䅅䅁䕁䅁䅁睁䵁䅁䅁权䕄䅁䅁权剁䅁䅁权䵂䅂䅁允䅁䅁䅅䅁啁䭁⽄杯䅧䅁䅁䍄䉁䅁䅁䅂䅁䅁䅍䅄䅁䅁䅯䅴䅅䅁䅯允䅉䅁䅯兂䅉䅁䅅䅁䉁䅁䅁兂畂橊ㅊ⽸匯䅑杷允䅁䅁䅑䅁䑁䅁䅷䅁䭁䩁䉳䅁䭁䅁䍅䅁䭁䅁䍕䅁䉁䅁䅁允䅁䅁䅕㝪灯㡰䅰欱䵁䅉䅅䅁䕁䅁䅁睁䵁䅁䅁权㑄䅁䅁权䕁䅁䅁权捂䅂䅁允䅁䅁䅅䅁啁䙁䍄兆䅁䅁䅁䍄䉁䅁䅁䅂䅁䅁䅍䅄䅁䅁䅯兴䅅䅁䅯允䅉䅁䅯兂䅉䅁䅅䅁䉁䅁䅁兂䕃䥯䡉⭙呶䅑杷允䅁䅁䅑䅁䑁䅁䅷䅁䭁䥁䅁䅁䭁䅁䍅䅁䭁䅁䍕䅁䉁䅁䅁允䅁䅁䅕䵁杇扴捘唲䵁䅉䅅䅁䕁䅁䅁睁䵁䅁䅁权呁允䅁权䕁䅁䅁权噂䅂䅁允䅁䅁䅅䅁啁䑁㙁杣䅁䅁䅁䍄䉁䅁䅁䅂䅁䅁䅍䅄䅁䅁䅯兮䅁䅁䅯充䅁䅁䅯杕䅑䅁䅅䅁䉁䅁䅁䅆㑃㉯栴䅁䅁䅁杷允䅁䅁䅑䅁䑁䅁䅷䅁䭁䍁䉷䅁䭁䅁䅑䅁䭁䙁䕷䅁䉁䅁䅁允䅁䉁䅑䩥䭩䅁䅁䅁䵁䅉䅅䅁䕁䅁䅁睁䵁䅁䅁权捂允䅁权剁䅁䅁权啂䅂䅁允䅁䅁䅅䅁啁䙁ㅧ硳䅫䅁䅁䍄䉁䅁䅁䅂䅁䅁䅍䅄䅁䅁䅯兲䅅䅁䅯权䅁䅁䅯兂䅁䅁䅅䅁䉁䅁䅁兂乄䵺䵺䵺獺睐杷允䅁䅁䅑䅁䑁䅁䅷䅁䭁䕁䅑䅁䭁䅁䅯䅁䭁䙁䕣䅁䉁䅁䅁允䅁䅁䅕扏䥔牤昶橭䴸䅉䅅䅁䕁䅁䅁睁䵁䅁䅁权⽃䅁䅁权剁䅁䅁权婂䅂䅁允䅁䅁䅅䅁啁䙁偂睳䄰䅁䅁䍄䉁䅁䅁䅂䅁䅁䅍䅄䅁䅁䅯䅎䅅䅁䅯充䅁䅁䅯睎䅑䅁䅅䅁䉁䅁䅁䅆䅄扚奷䅁䅁䅁杷允䅁䅁䅑䅁䑁䅁䅷䅁䭁䑁䈰䅁䭁䅁䍅䅁䭁䅁䍕䅁䉁䅁䅁允䅁䅁䅕䥧䑪䭩焫ぺ䵁䅉䅅䅁䕁䅁䅁睁䵁䅁䅁权㡄允䅁权䭁䅁䅁权䵂䅂䅁允䅁䅁䅅䅁䙁䙁歰㥏倹晪⼸䍄䉁䅁䅁䅂䅁䅁䅍䅄䅁䅁䅯䅃䅁䅁䅯充䅁䅁䅯睔䅑䅁䅅䅁䉁䅁䅁权䡂䅁䅁䍄䉁䅁䅁䅂䅁䅁䅍䅄䅁䅁䅯杯䅁䅁䅯权䅁䅁䅯䅕䅑䅁䅅䅁䉁䅁䅁兂䅁䅁䅁䅁い睐杷允䅁䅁䅑䅁䑁䅁䅷䅁䭁䵁䅧䅁䭁䉁䅅䅁䭁偁䈸䅁䉁䅁䅁允䅁䉁䅑䥷䝔杅䅁䅁䵁䅉䅅䅁䕁䅁䅁睁䵁䅁䅁权兄䅁䅁权䉁杁䅁权䙁杁䅁允䅁䅁䅅䅁䙁䝁䜶㝇兂乯䅨䍄䉁䅁䅁䅂䅁䅁䅍䅄䅁䅁䅯䅰䅅䅁䅯䅂䅁䅁䅯兖䅑䅁䅅䅁䉁䅁䅁䅆穁椱䄰䅁䅁䅁杷允䅁䅁䅑䅁䑁䅁䅷䅁䭁䡁䈸䅁䭁䅁䍅䅁䭁䅁䍕䅁䉁䅁䅁允䅁䅁䅕䡰㥁汃㙦〴䵁䅉䅅䅁䕁䅁䅁睁䵁䅁䅁权桂䅁䅁权䉁杁䅁权䙁杁䅁允䅁䅁䅅䅁䙁佁硸歏穑癖䄹䍄䉁䅁䅁䅂䅁䅁䅍䅄䅁䅁䅯朱䅅䅁䅯权䅁䅁䅯睚䅑䅁䅅䅁䉁䅁䅁兂瑂⼵灵搸摌睐杷允䅁䅁䅑䅁䑁䅁䅷䅁䭁乁䅕䅁䭁䅁䅯䅁䭁䕁䔴䅁䉁䅁䅁允䅁䅁䅕兊䉡啬䱏啂䵁䅉䅅䅁䕁䅁䅁睁䵁䅁䅁权䱁䅁䅁权剁䅁䅁权橂䅂䅁允䅁䅁䅅䅁啁䅁汄楤䅅䅁䅁䍄䉁䅁䅁䅂䅁䅁䅍䅄䅁䅁䅯杒䅅䅁䅯䅂䅁䅁䅯杗䅑䅁䅅䅁䉁䅁䅁权䡂䅁䅁䍄䉁䅁䅁䅂䅁䅁䅍䅄䅁䅁䅯杒䅅䅁䅯允䅉䅁䅯兂䅉䅁䅅䅁䉁䅁䅁兂噁焳㍴㉘慺䅑杷允䅁䅁䅑䅁䑁䅁䅷䅁䭁䙁䅫䅁䭁䅁䅯䅁䭁䑁䕅䅁䉁䅁䅁允䅁䅁䅕灭婭婭婭吶䴸䅉䅅䅁䕁䅁䅁睁䵁䅁䅁权浂䅁䅁权䉁杁䅁权䙁杁䅁允䅁䅁䅅䅁䙁䑁欷塎婔䉦䉴䍄䉁䅁䅁䅂䅁䅁䅍䅄䅁䅁䅯杺䅁䅁䅯权䅁䅁䅯䅙䅑䅁䅅䅁䉁䅁䅁兂睄㡰䱚㑎穮睐杷允䅁䅁䅑䅁䑁䅁䅷䅁䭁䵁䈸䅁䭁䅁䅑䅁䭁䕁䕁䅁䉁䅁䅁允䅁䉁䅑癱瑷䅁䅁䅁䵁䅉䅅䅁䕁䅁䅁睁䵁䅁䅁权䑁䅁䅁权䕁䅁䅁权扂䅂䅁允䅁䅁䅅䅁啁䡁奧䅔䅁䅁䅁䍄䉁䅁䅁䅂䅁䅁䅍䅄䅁䅁䅯䅣䅁䅁䅯䅂䅁䅁䅯兗䅑䅁䅅䅁䉁䅁䅁䅆塄汆䅷䅁䅁䅁杷允䅁䅁䅑䅁䑁䅁䅷䅁䭁乁䅁䅁䭁䉁䅅䅁䭁䝁䕫䅁䉁䅁䅁允䅁䉁䅑䜴晥䅇䅁䅁䵁䅉䅅䅁䕁䅁䅁睁䵁䅁䅁权㍄允䅁权剁䅁䅁权䙁䅁䅁允䅁䅁䅅䅁啁䥁⭃䐶䅣䅁䅁䍄䉁䅁䅁䅂䅁䅁䅍䅄䅁䅁䅯杸䅁䅁䅯权䅁䅁䅯兂䅁䅁䅅䅁䉁䅁䅁兂奃桢䑋䵷穲睐杷允䅁䅁䅑䅁䑁䅁䅷䅁䭁䝁䉫䅁䭁䅁䍅䅁䭁䅁䍕䅁䉁䅁䅁允䅁䅁䅕㕔㤳穎䑤〶䵁䅉䅅䅁䕁䅁䅁睁䵁䅁䅁权㡂允䅁权剁䅁䅁权䱂䅂䅁允䅁䅁䅅䅁啁䕁䍄硫䄴䅁䅁䍄䉁䅁䅁䅂䅁䅁䅍䅄䅁䅁䅯杯䅅䅁䅯权䅁䅁䅯杗䅑䅁䅅䅁䉁䅁䅁权䡂䅁䅁䍄䉁䅁䅁䅂䅁䅁䅍䅄䅁䅁䅯杗䅁䅁䅯允䅉䅁䅯兂䅉䅁䅅䅁䉁䅁䅁兂偂㝯橮㕚䴷䅑杷允䅁䅁䅑䅁䑁䅁䅷䅁䭁䅁䉑䅁䭁䅁䅑䅁䭁䙁䔴䅁䉁䅁䅁允䅁䉁䅑但摕䅁䅁䅁䵁䅉䅅䅁䕁䅁䅁睁䵁䅁䅁权歃允䅁权剁䅁䅁权剂䅂䅁允䅁䅁䅅䅁啁䅁㍩䉭䅅䅁䅁䍄䉁䅁䅁䅂䅁䅁䅍䅄䅁䅁䅯来䅁䅁䅯充䅁䅁䅯兂䅁䅁䅅䅁䉁䅁䅁䅆兂䕣䩁䅁䅁䅁杷允䅁䅁䅑䅁䑁䅁䅷䅁䭁䝁䅫䅁䭁䅁䅯䅁䭁䙁䕑䅁䉁䅁䅁允䅁䅁䅕歬䱏佢㝦稸䴸䅉䅅䅁䕁䅁䅁睁䵁䅁䅁权敄䅁䅁权䭁䅁䅁权煂䅂䅁允䅁䅁䅅䅁䙁䉁䘫ㄶ㑇杈䅸䍄䉁䅁䅁䅂䅁䅁䅍䅄䅁䅁䅯杨䅅䅁䅯充䅁䅁䅯䅗䅑䅁䅅䅁䉁䅁䅁䅆奁灆䥷䅁䅁䅁杷允䅁䅁䅑䅁䑁䅁䅷䅁䭁䍁䅍䅁䭁䅁䅯䅁䭁䝁䕕䅁䉁䅁䅁允䅁䅁䅕⽷潕䥘䌯䕁䵁䅉䅅䅁䕁䅁䅁睁䵁䅁䅁权ㅄ䅁䅁权䕁䅁䅁权捂䅂䅁允䅁䅁䅅䅁啁䱁摂兒䅁䅁䅁䍄䉁䅁䅁䅂䅁䅁䅍䅄䅁䅁䅯杺䅁䅁䅯权䅁䅁䅯睕䅑䅁䅅䅁䉁䅁䅁兂浂浚浚浚ぢ睐杷允䅁䅁䅑䅁䑁䅁䅷䅁䭁䝁䉍䅁䭁䉁䅅䅁䭁䕁䔴䅁䉁䅁䅁允䅁䉁䅑䩙兣充䅁䅁䵁䅉䅅䅁䕁䅁䅁睁䵁䅁䅁权楂䅁䅁权䭁䅁䅁权䱂䅂䅁允䅁䅁䅅䅁䙁偁灹搸乊湙⽃䍄䉁䅁䅁䅂䅁䅁䅍䅄䅁䅁䅯条䅁䅁䅯充䅁䅁䅯兂䅁䅁䅅䅁䉁䅁䅁䅆元㥕执䅁䅁䅁杷允䅁䅁䅑䅁䑁䅁䅷䅁䭁䵁䉁䅁䭁䉁䅅䅁䭁䙁䕧䅁䉁䅁䅁允䅁䉁䅑䅁歁䄹䅁䅁䵁䅉䅅䅁䕁䅁䅁睁䵁䅁䅁权㙁䅁䅁权䭁䅁䅁权捂䅂䅁允䅁䅁䅅䅁䙁偁灹搸乊癙⽙䍄䉁䅁䅁䅂䅁䅁䅍䅄䅁䅁䅯䅯䅅䅁䅯䅂䅁䅁䅯睔䅑䅁䅅䅁䉁䅁䅁权䡂䅁䅁䍄䉁䅁䅁䅂䅁䅁䅍䅄䅁䅁䅯儱䅅䅁䅯允䅉䅁䅯兂䅉䅁䅅䅁䉁䅁䅁兂䩁牒故瑈慢䅑杷允䅁䅁䅑䅁䑁䅁䅷䅁䭁䥁䅷䅁䭁䅁䍅䅁䭁䅁䍕䅁䉁䅁䅁允䅁䅁䅕呖㘶㍆䵋商䵅䅉䅅䅁䕁䅁䅁睁䵁䅁䅁权十䅁䅁权䭁䅁䅁权乂䅂䅁允䅁䅁䅅䅁䙁䉁奂扏䥔杤䅊䍄䉁䅁䅁䅂䅁䅁䅍䅄䅁䅁䅯杍䅅䅁䅯䅂䅁䅁䅯兕䅑䅁䅅䅁䉁䅁䅁䅆㕃八䄰䅁䅁䅁杷允䅁䅁䅑䅁䑁䅁䅷䅁䭁䱁䉅䅁䭁䅁䍅䅁䭁䅁䍕䅁䉁䅁䅁允䅁䅁䅕〯欶扂㙔䕁䵅䅉䅅䅁䕁䅁䅁睁䵁䅁䅁权乄䅁䅁权䉁杁䅁权䙁杁䅁允䅁䅁䅅䅁䙁䍁慗牥㙹摪䅒䍄䉁䅁䅁䅂䅁䅁䅍䅄䅁䅁䅯兗䅅䅁䅯权䅁䅁䅯睙䅑䅁䅅䅁䉁䅁䅁兂敂歵䵫楁啳䅑杷允䅁䅁䅑䅁䑁䅁䅷䅁䭁䉁䉁䅁䭁䉁䅅䅁䭁䙁䕫䅁䉁䅁䅁允䅁䉁䅑㍶場䅁䅁䅁䵁䅉䅅䅁䕁䅁䅁睁䵁䅁䅁权捄允䅁权䕁䅁䅁权浂䅂䅁允䅁䅁䅅䅁啁佁睃兖䅯䅁䅁䍄䉁䅁䅁䅂䅁䅁䅍䅄䅁䅁䅯睎䅅䅁䅯充䅁䅁䅯䅔䅑䅁䅅䅁䉁䅁䅁䅆杁㑺娰䅁䅁䅁杷允䅁䅁䅑䅁䑁䅁䅷䅁䭁䅁䉍䅁䭁䉁䅅䅁䭁䝁䕙䅁䉁䅁䅁允䅁䉁䅑䅑䙺朸䅁䅁䵁䅉䅅䅁䕁䅁䅁睁䵁䅁䅁权䩂允䅁权䉁杁䅁权䙁杁䅁允䅁䅁䅅䅁䙁䅁捶偣㠵晥䅬䍄䉁䅁䅁䅂䅁䅁䅍䅄䅁䅁䅯兙䅁䅁䅯充䅁䅁䅯兙䅑䅁䅅䅁䉁䅁䅁䅆杄䩘嘴䅁䅁䅁杷允䅁䅁䅑䅁䑁䅁䅷䅁䭁䵁䅉䅁䭁䅁䅑䅁䭁䝁䕫䅁䉁䅁䅁允䅁䉁䅑䙯瑫䅁䅁䅁䵁䅉䅅䅁䕁䅁䅁睁䵁䅁䅁权療允䅁权䕁䅁䅁权扂䅂䅁允䅁䅁䅅䅁啁䭁㝁兰䅙䅁䅁䍄䉁䅁䅁䅂䅁䅁䅍䅄䅁䅁䅯兵䅅䅁䅯䅂䅁䅁䅯䅘䅑䅁䅅䅁䉁䅁䅁䅆㑃兂䅅䅁䅁䅁杷允䅁䅁䅑䅁䑁䅁䅷䅁䭁䥁䉉䅁䭁䅁䍅䅁䭁䅁䍕䅁䉁䅁䅁允䅁䅁䅕敥偰父娰䕹䵁䅉䅅䅁䕁䅁䅁睁䵁䅁䅁权䭄允䅁权䕁䅁䅁权啂䅂䅁允䅁䅁䅅䅁啁䭁㡪儳䅑䅁䅁䍄䉁䅁䅁䅂䅁䅁䅍䅄䅁䅁䅯光䅁䅁䅯允䅉䅁䅯兂䅉䅁䅅䅁䉁䅁䅁兂䡃瑆佮礹卐䅑杷允䅁䅁䅑䅁䑁䅁䅷䅁䭁䙁䉑䅁䭁䅁䅯䅁䭁䙁䕕䅁䉁䅁䅁允䅁䅁䅕牡へ硫䕧橸䴸䅉䅅䅁䕁䅁䅁睁䵁䅁䅁权杂允䅁权䭁䅁䅁权扂䅂䅁允䅁䅁䅅䅁䙁䝁匸㡧䭄副䅂䍄䉁䅁䅁䅂䅁䅁䅍䅄䅁䅁䅯朷䅅䅁䅯䅂䅁䅁䅯䅡䅑䅁䅅䅁䉁䅁䅁䅆㑃剕䄴䅁䅁䅁杷允䅁䅁䅑䅁䑁䅁䅷䅁䭁䑁䉑䅁䭁䅁䅑䅁䭁䙁䕯䅁䉁䅁䅁允䅁䅁䅯睒䅁䅁杷允䅁䅁䅑䅁䑁䅁䅷䅁䭁䉁䅳䅁䭁䅁䅑䅁䭁䝁䕁䅁䉁䅁䅁允䅁䉁䅑䵃〯允䅁䅁䵁䅉䅅䅁䕁䅁䅁睁䵁䅁䅁权元允䅁权䉁杁䅁权䙁杁䅁允䅁䅁䅅䅁䙁䡁䉫琹䑈乎䅚䍄䉁䅁䅁䅂䅁䅁䅍䅄䅁䅁䅯兲䅅䅁䅯权䅁䅁䅯党䅑䅁䅅䅁䉁䅁䅁兂湁免獩䙈歲睐杷允䅁䅁䅑䅁䑁䅁䅷䅁䭁䙁䅅䅁䭁䅁䅑䅁䭁䙁䕙䅁䉁䅁䅁允䅁䉁䅑湊倱允䅁䅁䵁䅉䅅䅁䕁䅁䅁睁䵁䅁䅁权佃䅁䅁权䉁杁䅁权䙁杁䅁允䅁䅁䅅䅁䙁佁䱉剺噔㤹䅎䍄䉁䅁䅁䅂䅁䅁䅍䅄䅁䅁䅯兢䅅䅁䅯权䅁䅁䅯睕䅑䅁䅅䅁䉁䅁䅁兂䱄啯㉗⼸䔳睐杷允䅁䅁䅑䅁䑁䅁䅷䅁䭁偁䉉䅁䭁䉁䅅䅁䭁䙁䕷䅁䉁䅁䅁允䅁䉁䅑䵷ㅕ睆䅁䅁䵁䅉䅅䅁䕁䅁䅁睁䵁䅁䅁权偂允䅁权䕁䅁䅁权楂䅂䅁允䅁䅁䅅䅁啁䑁穥材䅁䅁䅁䍄䉁䅁䅁䅂䅁䅁䅍䅄䅁䅁䅯䅥䅅䅁䅯权䅁䅁䅯兂䅁䅁䅅䅁䉁䅁䅁兂歃䑣䬰㘱潐睐杷允䅁䅁䅑䅁䑁䅁䅷䅁䭁䙁䅯䅁䭁䅁䅑䅁䭁䙁䕧䅁䉁䅁䅁允䅁䉁䅑䕣㍑䅁䅁䅁䵁䅉䅅䅁䕁䅁䅁睁䵁䅁䅁权㕄䅁䅁权䉁杁䅁权䙁杁䅁允䅁䅁䅅䅁䙁佁䩄䝐祸畍䅨䍄䉁䅁䅁䅂䅁䅁䅍䅄䅁䅁䅯术䅁䅁䅯充䅁䅁䅯杙䅑䅁䅅䅁䉁䅁䅁䅆睃䱉婳䅁䅁䅁杷允䅁䅁䅑䅁䑁䅁䅷䅁䭁䥁䉣䅁䭁䅁䅑䅁䭁䙁䔸䅁䉁䅁䅁允䅁䉁䅑䐸畳䅁䅁䅁䵁䅉䅅䅁䕁䅁䅁睁䵁䅁䅁权畄允䅁权䭁䅁䅁权啂䅂䅁允䅁䅁䅅䅁䭁䕁䅣䅁䵁䅉䅅䅁䕁䅁䅁睁䵁䅁䅁权⽃允䅁权䉁杁䅁权䙁杁䅁允䅁䅁䅅䅁䙁䅁䘫倶䥏䅘䉚䍄䉁䅁䅁䅂䅁䅁䅍䅄䅁䅁䅯睭䅁䅁䅯权䅁䅁䅯杗䅑䅁䅅䅁䉁䅁䅁兂䅁䅁䅁䅁い睐杷允䅁䅁䅑䅁䑁䅁䅷䅁䭁偁䈴䅁䭁䅁䅑䅁䭁䝁䕅䅁䉁䅁䅁允䅁䉁䅑㙬乕䅁䅁䅁䵁䅉䅅䅁䕁䅁䅁睁䵁䅁䅁权䅂允䅁权䉁杁䅁权䙁杁䅁允䅁䅁䅅䅁䙁䕁捙眲時捁䄱䍄䉁䅁䅁䅂䅁䅁䅍䅄䅁䅁䅯睧䅁䅁䅯䅂䅁䅁䅯䅖䅑䅁䅅䅁䉁䅁䅁䅆祁䅰䅕䅁䅁䅁杷允䅁䅁䅑䅁䑁䅁䅷䅁䭁䍁䉷䅁䭁䅁䍅䅁䭁䅁䍕䅁䉁䅁䅁允䅁䅁䅕ㅚ啩㙓㉘唷䵁䅉䅅䅁䕁䅁䅁睁䵁䅁䅁权㉂允䅁权剁䅁䅁权䙁䅁䅁允䅁䅁䅅䅁啁䅁㑂椳䅳䅁䅁䍄䉁䅁䅁䅂䅁䅁䅍䅄䅁䅁䅯兗䅅䅁䅯䅂䅁䅁䅯杕䅑䅁䅅䅁䉁䅁䅁䅆允㉨䍅䅁䅁䅁杷允䅁䅁䅑䅁䑁䅁䅷䅁䭁䩁䉙䅁䭁䅁䅯䅁䭁偁䈸䅁䉁䅁䅁允䅁䅁䅕䉯癯匳䝑含䴸䅉䅅䅁䕁䅁䅁睁䵁䅁䅁权楁䅁䅁权䭁䅁䅁权䅂䅂䅁允䅁䅁䅅䅁䙁䑁ㄸ牘䩰乄⽯䍄䉁䅁䅁䅂䅁䅁䅍䅄䅁䅁䅯朵䅁䅁䅯允䅉䅁䅯兂䅉䅁䅅䅁䉁䅁䅁兂㉂穓噧㔰䕮䅑杷允䅁䅁䅑䅁䑁䅁䅷䅁䭁䡁䅕䅁䭁䅁䅑䅁䭁䙁䔸䅁䉁䅁䅁允䅁䉁䅑䭎睯䅁䅁䅁䵁䅉䅅䅁䕁䅁䅁睁䵁䅁䅁权扄允䅁权䉁杁䅁权䙁杁䅁允䅁䅁䅅䅁䙁䩁晥慚㙥瑗䄵䍄䉁䅁䅁䅂䅁䅁䅍䅄䅁䅁䅯䅨䅁䅁䅯充䅁䅁䅯杖䅑䅁䅅䅁䉁䅁䅁䅆楁昲䵷䅁䅁䅁杷允䅁䅁䅑䅁䑁䅁䅷䅁䭁䑁䉉䅁䭁䅁䅑䅁䭁䝁䕫䅁䉁䅁䅁允䅁䉁䅑䘸剑䅁䅁䅁䵁䅉䅅䅁䕁䅁䅁睁䵁䅁䅁权煂允䅁权䕁䅁䅁权䅂䅂䅁允䅁䅁䅅䅁啁䵁䥩杷䅁䅁䅁䍄䉁䅁䅁䅂䅁䅁䅍䅄䅁䅁䅯睲䅅䅁䅯充䅁䅁䅯免䅑䅁䅅䅁䉁䅁䅁䅆睃䑵偣䅁䅁䅁杷允䅁䅁䅑䅁䑁䅁䅷䅁䭁䍁䈸䅁䭁䅁䍅䅁䭁䅁䍕䅁䉁䅁䅁允䅁䅁䅕捺䑊敦卑䔱䵁䅉䅅䅁䕁䅁䅁睁䵁䅁䅁权偂允䅁权䉁杁䅁权䙁杁䅁允䅁䅁䅅䅁䙁䝁昵䥴㉕佉䅒䍄䉁䅁䅁䅂䅁䅁䅍䅄䅁䅁䅯兒䅅䅁䅯充䅁䅁䅯睔䅑䅁䅅䅁䉁䅁䅁䅆䅄楰摳䅁䅁䅁杷允䅁䅁䅑䅁䑁䅁䅷䅁䭁䡁䉫䅁䭁䅁䅑䅁䭁䅁䅕䅁䉁䅁䅁允䅁䉁䅑䍡术䅁䅁䅁䵁䅉䅅䅁䕁䅁䅁睁䵁䅁䅁权㕂允䅁权䉁杁䅁权䙁杁䅁允䅁䅁䅅䅁䙁䵁ㅸ瑉啯㡡䄵䍄䉁䅁䅁䅂䅁䅁䅍䅄䅁䅁䅯先䅁䅁䅯权䅁䅁䅯睎䅑䅁䅅䅁䉁䅁䅁兂穂䩡瑈䑦稯睐杷允䅁䅁䅑䅁䑁䅁䅷䅁䭁䝁䅣䅁䭁䅁䍅䅁䭁䅁䍕䅁䉁䅁䅁允䅁䅁䅕甸戰㡚圫唲䵁䅉䅅䅁䕁䅁䅁睁䵁䅁䅁权湄䅁䅁权䕁䅁䅁权橂䅂䅁允䅁䅁䅅䅁啁䙁䝩杂䅁䅁䅁䍄䉁䅁䅁䅂䅁䅁䅍䅄䅁䅁䅯睅䅁䅁䅯充䅁䅁䅯睖䅑䅁䅅䅁䉁䅁䅁䅆杁失癕䅁䅁䅁杷允䅁䅁䅑䅁䑁䅁䅷䅁䭁乁䅙䅁䭁䅁䍅䅁䭁䅁䍕䅁䉁䅁䅁允䅁䅁䅕噯祦硒偑欴䵁䅉䅅䅁䕁䅁䅁睁䵁䅁䅁权⭁允䅁权䭁䅁䅁权求䅂䅁允䅁䅁䅅䅁䙁䅁琴灳瘳睰䅬䍄䉁䅁䅁䅂䅁䅁䅍䅄䅁䅁䅯䄴䅁䅁䅯䅂䅁䅁䅯杓䅑䅁䅅䅁䉁䅁䅁䅆䭂ㅧ䍑䅁䅁䅁杷允䅁䅁䅑䅁䑁䅁䅷䅁䭁佁䈴䅁䭁䅁䅑䅁䭁䅁䅕䅁䉁䅁䅁允䅁䉁䅑佳ぬ䅁䅁䅁䵁䅉䅅䅁䕁䅁䅁睁䵁䅁䅁权汄䅁䅁权䉁杁䅁权䙁杁䅁允䅁䅁䅅䅁䙁䍁卂楹睱田䅰䍄䉁䅁䅁䅂䅁䅁䅍䅄䅁䅁䅯児䅅䅁䅯䅂䅁䅁䅯党䅑䅁䅅䅁䉁䅁䅁䅆䑃条䅕䅁䅁䅁杷允䅁䅁䅑䅁䑁䅁䅷䅁䭁䅁䉫䅁䭁䅁䅑䅁䭁䝁䕉䅁䉁䅁䅁允䅁䉁䅑䉲䥫䅁䅁䅁䵁䅉䅅䅁䕁䅁䅁睁䵁䅁䅁权桁允䅁权䭁䅁䅁权啂䅂䅁允䅁䅁䅅䅁䙁偁卌坔光䅗䅸䍄䉁䅁䅁䅂䅁䅁䅍䅄䅁䅁䅯䅍䅅䅁䅯充䅁䅁䅯杓䅑䅁䅅䅁䉁䅁䅁䅆权㑑䑷䅁䅁䅁杷允䅁䅁䅑䅁䑁䅁䅷䅁䭁䵁䉉䅁䭁䅁䍅䅁䭁䅁䍕䅁䉁䅁䅁允䅁䅁䅕浚浚楚䵙䔶䵁䅉䅅䅁䕁䅁䅁睁䵁䅁䅁权呂䅁䅁权䭁䅁䅁权䙁䅁䅁允䅁䅁䅅䅁䙁䑁ね䡹⭡睮䅤䍄䉁䅁䅁䅂䅁䅁䅍䅄䅁䅁䅯儰䅁䅁䅯䅂䅁䅁䅯杚䅑䅁䅅䅁䉁䅁䅁䅆潁祇䅳䅁䅁䅁杷允䅁䅁䅑䅁䑁䅁䅷䅁䭁䥁䉫䅁䭁䅁䍅䅁䭁䅁䍕䅁䉁䅁䅁允䅁䅁䅕㑸婇睰䵉ぃ䵅䅉䅅䅁䕁䅁䅁睁䵁䅁䅁权坄允䅁权剁䅁䅁权捂䅂䅁允䅁䅁䅅䅁啁䅁䙄剅䅁䅁䅁䍄䉁䅁䅁䅂䅁䅁䅍䅄䅁䅁䅯儯䅅䅁䅯充䅁䅁䅯兏䅑䅁䅅䅁䉁䅁䅁䅆㑄呦佁䅁䅁䅁杷允䅁䅁䅑䅁䑁䅁䅷䅁䭁䭁䄸䅁䭁䉁䅅䅁䭁䝁䕫䅁䉁䅁䅁允䅁䉁䅑伴䱁兆䅁䅁䵁䅉䅅䅁䕁䅁䅁睁䵁䅁䅁权塁允䅁权䉁杁䅁权䙁杁䅁允䅁䅁䅅䅁䙁䡁吵䭗祬之䅚䍄䉁䅁䅁䅂䅁䅁䅍䅄䅁䅁䅯䅈䅅䅁䅯充䅁䅁䅯杗䅑䅁䅅䅁䉁䅁䅁䅆奂湭允䅁䅁䅁杷允䅁䅁䅑䅁䑁䅁䅷䅁䭁䱁䉁䅁䭁䉁䅅䅁䭁䙁䕁䅁䉁䅁䅁允䅁䉁䅑䩯戯杆䅁䅁䵁䅉䅅䅁䕁䅁䅁睁䵁䅁䅁权橄允䅁权䕁䅁䅁权浂䅂䅁允䅁䅁䅅䅁啁䅁䅨眹䅅䅁䅁䍄䉁䅁䅁䅂䅁䅁䅍䅄䅁䅁䅯睶䅅䅁䅯权䅁䅁䅯杔䅑䅁䅅䅁䉁䅁䅁兂䑃䵷桱扒牢睐杷允䅁䅁䅑䅁䑁䅁䅷䅁䭁佁䉑䅁䭁䅁䍅䅁䭁䅁䍕䅁䉁䅁䅁允䅁䅁䅕㉯潑儳䩷䔸䵁䅉䅅䅁䕁䅁䅁睁䵁䅁䅁权乃䅁䅁权䉁杁䅁权䙁杁䅁允䅁䅁䅅䅁䙁䡁㍏㥢䰴䵒䅸䍄䉁䅁䅁䅂䅁䅁䅍䅄䅁䅁䅯睶䅁䅁䅯䅂䅁䅁䅯䅡䅑䅁䅅䅁䉁䅁䅁䅆晃㍴䅕䅁䅁䅁杷允䅁䅁䅑䅁䑁䅁䅷䅁䭁乁䉑䅁䭁䅁䅑䅁䭁䝁䕕䅁䉁䅁䅁允䅁䉁䅑䕬奣䅁䅁䅁䵁䅉䅅䅁䕁䅁䅁睁䵁䅁䅁权䩁允䅁权䕁䅁䅁权乂䅂䅁允䅁䅁䅅䅁啁䅁䙑睁䅁䅁䅁䍄䉁䅁䅁䅂䅁䅁䅍䅄䅁䅁䅯䅭䅁䅁䅯权䅁䅁䅯睔䅑䅁䅅䅁䉁䅁䅁权䡂䅁䅁䍄䉁䅁䅁䅂䅁䅁䅍䅄䅁䅁䅯䅳䅅䅁䅯充䅁䅁䅯杓䅑䅁䅅䅁䉁䅁䅁䅆潂䅯堰䅁䅁䅁杷允䅁䅁䅑䅁䑁䅁䅷䅁䭁䝁䉣䅁䭁䅁䅑䅁䭁䑁䕅䅁䉁䅁䅁允䅁䉁䅑䱧丱允䅁䅁䵁䅉䅅䅁䕁䅁䅁睁䵁䅁䅁权兄䅁䅁权剁䅁䅁权扂䅂䅁允䅁䅁䅅䅁啁佁捃杤䅷䅁䅁䍄䉁䅁䅁䅂䅁䅁䅍䅄䅁䅁䅯䄹䅁䅁䅯权䅁䅁䅯杓䅑䅁䅅䅁䉁䅁䅁兂ぃ䡹⭡确䑯䅷杷允䅁䅁䅑䅁䑁䅁䅷䅁䭁佁䉕䅁䭁䅁䍅䅁䭁䅁䍕䅁䉁䅁䅁允䅁䅁䅕八䐲兦堸啷䵁䅉䅅䅁䕁䅁䅁睁䵁䅁䅁权㑃䅁䅁权䕁䅁䅁权橂䅂䅁允䅁䅁䅅䅁啁䍁䍃充䅁䅁䅁䍄䉁䅁䅁䅂䅁䅁䅍䅄䅁䅁䅯末䅁䅁䅯䅂䅁䅁䅯兂䅁䅁䅅䅁䉁䅁䅁䅆㑄漴䅧䅁䅁䅁杷允䅁䅁䅑䅁䑁䅁䅷䅁䭁䅁䉷䅁䭁䅁䍅䅁䭁䅁䍕䅁䉁䅁䅁允䅁䅁䅕晨䱣䱌穷䔱䵁䅉䅅䅁䕁䅁䅁睁䵁䅁䅁权ㅃ允䅁权剁䅁䅁权呂䅂䅁允䅁䅁䅅䅁啁䵁佂啙䄴䅁䅁䍄䉁䅁䅁䅂䅁䅁䅍䅄䅁䅁䅯杆䅅䅁䅯䅂䅁䅁䅯兔䅑䅁䅅䅁䉁䅁䅁䅆偃䉃䅷䅁䅁䅁杷允䅁䅁䅑䅁䑁䅁䅷䅁䭁䡁䉯䅁䭁䅁䅯䅁䭁䙁䕫䅁䉁䅁䅁允䅁䅁䅕潅䅐煹䙆歂䵁䅉䅅䅁䕁䅁䅁睁䵁䅁䅁权䩃䅁䅁权䭁䅁䅁权硁䅂䅁允䅁䅁䅅䅁䙁䍁硣䭃捷畗⽁䍄䉁䅁䅁䅂䅁䅁䅍䅄䅁䅁䅯睵䅁䅁䅯允䅉䅁䅯兂䅉䅁䅅䅁䉁䅁䅁兂潁扏晏桺眷䅑杷允䅁䅁䅑䅁䑁䅁䅷䅁䭁䭁䅅䅁䭁䅁䅯䅁䭁䙁䔴䅁䉁䅁䅁允䅁䅁䅕穐敖歵䵫樵䴸䅉䅅䅁䕁䅁䅁睁䵁䅁䅁权牃䅁䅁权䕁䅁䅁权佂䅂䅁允䅁䅁䅅䅁啁䭁䩨內䅁䅁䅁䍄䉁䅁䅁䅂䅁䅁䅍䅄䅁䅁䅯杂䅅䅁䅯充䅁䅁䅯杖䅑䅁䅅䅁䉁䅁䅁䅆䅂㥒䵕䅁䅁䅁杷允䅁䅁䅑䅁䑁䅁䅷䅁䭁䍁䉍䅁䭁䅁䍅䅁䭁䅁䍕䅁䉁䅁䅁允䅁䅁䅕㕇瑢䠴䡐䔲䵁䅉䅅䅁䕁䅁䅁睁䵁䅁䅁权㉂允䅁权剁䅁䅁权敂䅂䅁允䅁䅁䅅䅁啁䥁杁匸䅷䅁䅁䍄䉁䅁䅁䅂䅁䅁䅍䅄䅁䅁䅯杸䅅䅁䅯允䅉䅁䅯兂䅉䅁䅅䅁䉁䅁䅁兂浂浚浚䥣伴兑杷允䅁䅁䅑䅁䑁䅁䅷䅁䭁䵁䉷䅁䭁䅁䍅䅁䭁䅁䍕䅁䉁䅁䅁允䅁䅁䅕䘷捵⭊㡮唳䵁䅉䅅䅁䕁䅁䅁睁䵁䅁䅁权睁䅁䅁权䕁䅁䅁权灂䅂䅁允䅁䅁䅅䅁啁䱁剃杄䅁䅁䅁䍄䉁䅁䅁䅂䅁䅁䅍䅄䅁䅁䅯䅸䅁䅁䅯䅂䅁䅁䅯杙䅑䅁䅅䅁䉁䅁䅁䅆允硊䉍䅁䅁䅁杷允䅁䅁䅑䅁䑁䅁䅷䅁䭁䍁䉳䅁䭁䉁䅅䅁䭁䕁䕯䅁䉁䅁䅁允䅁䉁䅑䝙䑯权䅁䅁䵁䅉䅅䅁䕁䅁䅁睁䵁䅁䅁权䝄䅁䅁权剁䅁䅁权兂䅂䅁允䅁䅁䅅䅁啁䕁共兵䅙䅁䅁䍄䉁䅁䅁䅂䅁䅁䅍䅄䅁䅁䅯朲䅁䅁䅯充䅁䅁䅯兕䅑䅁䅅䅁䉁䅁䅁䅆睃圵內䅁䅁䅁杷允䅁䅁䅑䅁䑁䅁䅷䅁䭁乁䉍䅁䭁䅁䅑䅁䭁䅁䅕䅁䉁䅁䅁允䅁䉁䅑䅋浉兂䅁䅁䵁䅉䅅䅁䕁䅁䅁睁䵁䅁䅁权時䅁䅁权䕁䅁䅁权㙁䅂䅁允䅁䅁䅅䅁啁䑁扪䅕䅁䅁䅁䍄䉁䅁䅁䅂䅁䅁䅍䅄䅁䅁䅯杖䅅䅁䅯权䅁䅁䅯兂䅁䅁䅅䅁䉁䅁䅁兂䭂䅄牉硨教䅑杷允䅁䅁䅑䅁䑁䅁䅷䅁䭁䩁䉷䅁䭁䉁䅅䅁䭁䙁䕷䅁䉁䅁䅁允䅁䉁䅑䡯煴兆䅁䅁䵁䅉䅅䅁䕁䅁䅁睁䵁䅁䅁权灄允䅁权䉁杁䅁权䙁杁䅁允䅁䅁䅅䅁䙁乁穅硂扉⭧䅒䍄䉁䅁䅁䅂䅁䅁䅍䅄䅁䅁䅯眷䅅䅁䅯允䅉䅁䅯兂䅉䅁䅅䅁䉁䅁䅁兂䕃愶䵓杳浈䅑杷允䅁䅁䅑䅁䑁䅁䅷䅁䭁䭁䉷䅁䭁䅁䍅䅁䭁䅁䍕䅁䉁䅁䅁允䅁䅁䅕橸椸䝘剘啸䵁䅉䅅䅁䕁䅁䅁睁䵁䅁䅁权桃䅁䅁权䕁䅁䅁权杂䅂䅁允䅁䅁䅅䅁啁䉁睩睘䅁䅁䅁䍄䉁䅁䅁䅂䅁䅁䅍䅄䅁䅁䅯睉䅅䅁䅯权䅁䅁䅯杙䅑䅁䅅䅁䉁䅁䅁兂療潅䅐煹㥈睐杷允䅁䅁䅑䅁䑁䅁䅷䅁䭁偁䉷䅁䭁䅁䅯䅁䭁䅁䅕䅁䉁䅁䅁允䅁䅁䅕䥘䌯匹捨䕆䵁䅉䅅䅁䕁䅁䅁睁䵁䅁䅁权㙁䅁䅁权䕁䅁䅁权浂䅂䅁允䅁䅁䅅䅁啁䉁朱权䅁䅁䅁䍄䉁䅁䅁䅂䅁䅁䅍䅄䅁䅁䅯睥䅁䅁䅯允䅉䅁䅯兂䅉䅁䅅䅁䉁䅁䅁兂敁慗夯噶䡺䅑杷允䅁䅁䅑䅁䑁䅁䅷䅁䭁䩁䄰䅁䭁䅁䅑䅁䭁䝁䕯䅁䉁䅁䅁允䅁䉁䅑丶瘰䅁䅁䅁䵁䅉䅅䅁䕁䅁䅁睁䵁䅁䅁权扁允䅁权䕁䅁䅁权䙁䅁䅁允䅁䅁䅅䅁啁䝁祃䅭䅑䅁䅁䍄䉁䅁䅁䅂䅁䅁䅍䅄䅁䅁䅯䅁䅅䅁䅯䅂䅁䅁䅯杓䅑䅁䅅䅁䉁䅁䅁䅆䱄别䅕䅁䅁䅁杷允䅁䅁䅑䅁䑁䅁䅷䅁䭁䍁䉳䅁䭁䉁䅅䅁䭁䙁䕫䅁䉁䅁䅁允䅁䉁䅑䑷攷元䅁䅁䵁䅉䅅䅁䕁䅁䅁睁䵁䅁䅁权㑂䅁䅁权䉁杁䅁权䙁杁䅁允䅁䅁䅅䅁䙁䱁呦漱兪捄䄵䍄䉁䅁䅁䅂䅁䅁䅍䅄䅁䅁䅯睗䅅䅁䅯䅂䅁䅁䅯兖䅑䅁䅅䅁䉁䅁䅁䅆潄㍇䉍䅁䅁䅁杷允䅁䅁䅑䅁䑁䅁䅷䅁䭁䥁䅧䅁䭁䉁䅅䅁䭁䕁䔴䅁䉁䅁䅁允䅁䉁䅑灅兺睍䅁䅁䵁䅉䅅䅁䕁䅁䅁睁䵁䅁䅁权㍁允䅁权䭁䅁䅁权䱂䅂䅁允䅁䅁䅅䅁䙁䙁㑋潈牘晕⽧䍄䉁䅁䅁䅂䅁䅁䅍䅄䅁䅁䅯杉䅁䅁䅯权䅁䅁䅯睘䅑䅁䅅䅁䉁䅁䅁兂⭄䠱灪橊歈睐杷允䅁䅁䅑䅁䑁䅁䅷䅁䭁偁䄸䅁䭁䉁䅅䅁䭁䙁䕕䅁䉁䅁䅁允䅁䉁䅑䥘戵杄䅁䅁䵁䅉䅅䅁䕁䅁䅁睁䵁䅁䅁权硄允䅁权䕁䅁䅁权歂䅂䅁允䅁䅁䅅䅁啁䑁歄䅌䅁䅁䅁䍄䉁䅁䅁䅂䅁䅁䅍䅄䅁䅁䅯睃䅁䅁䅯䅂䅁䅁䅯免䅑䅁䅅䅁䉁䅁䅁䅆杁ㄯ䅁䅁䅁䅁杷允䅁䅁䅑䅁䑁䅁䅷䅁䭁䩁䈰䅁䭁䅁䍅䅁䭁䅁䍕䅁䉁䅁䅁允䅁䅁䅕攫䍗吶敓䔰䵁䅉䅅䅁䕁䅁䅁睁䵁䅁䅁权奄允䅁权䕁䅁䅁权呂䅂䅁允䅁䅁䅅䅁啁䱁歨睧䅁䅁䅁䍄䉁䅁䅁䅂䅁䅁䅍䅄䅁䅁䅯督䅅䅁䅯权䅁䅁䅯睙䅑䅁䅅䅁䉁䅁䅁兂坃㑑獴⼵瑶睐杷允䅁䅁䅑䅁䑁䅁䅷䅁䭁佁䅑䅁䭁䅁䅯䅁䭁䝁䕙䅁䉁䅁䅁允䅁䅁䅕扌摋㘷䝦吹䴸䅉䅅䅁䕁䅁䅁睁䵁䅁䅁权杄䅁䅁权剁䅁䅁权䕂䅂䅁允䅁䅁䅅䅁啁䵁祃楪䅅䅁䅁䍄䉁䅁䅁䅂䅁䅁䅍䅄䅁䅁䅯睃䅅䅁䅯允䅉䅁䅯兂䅉䅁䅅䅁䉁䅁䅁兂䍂慣⬷坤湶䅑杷允䅁䅁䅑䅁䑁䅁䅷䅁䭁䑁䅅䅁䭁䅁䅑䅁䭁䙁䔸䅁䉁䅁䅁允䅁䉁䅑䝭位䅁䅁䅁䵁䅉䅅䅁䕁䅁䅁睁䵁䅁䅁权㝂䅁䅁权䕁䅁䅁权噂䅂䅁允䅁䅁䅅䅁啁䩁湩杖䅁䅁䅁䍄䉁䅁䅁䅂䅁䅁䅍䅄䅁䅁䅯䅬䅁䅁䅯权䅁䅁䅯条䅑䅁䅅䅁䉁䅁䅁兂䍂余兘瑉剶睐杷允䅁䅁䅑䅁䑁䅁䅷䅁䭁䱁䈰䅁䭁䅁䍅䅁䭁䅁䍕䅁䉁䅁䅁允䅁䅁䅕発礱扵楮䔯䵁䅉䅅䅁䕁䅁䅁睁䵁䅁䅁权慂允䅁权䉁杁䅁权䙁杁䅁允䅁䅁䅅䅁䙁䙁癗潍块㤶䅒䍄䉁䅁䅁䅂䅁䅁䅍䅄䅁䅁䅯睉䅁䅁䅯䅂䅁䅁䅯杚䅑䅁䅅䅁䉁䅁䅁䅆睂剧䅧䅁䅁䅁杷允䅁䅁䅑䅁䑁䅁䅷䅁䭁䵁䈰䅁䭁䅁䅑䅁䭁䕁䕑䅁䉁䅁䅁允䅁䉁䅑乍夸䅁䅁䅁䵁䅉䅅䅁䕁䅁䅁睁䵁䅁䅁权呂䅁䅁权䭁䅁䅁权婂䅂䅁允䅁䅁䅅䅁䙁䉁䘫ㄶ㑇獈⽕䍄䉁䅁䅁䅂䅁䅁䅍䅄䅁䅁䅯兡䅅䅁䅯䅂䅁䅁䅯免䅑䅁䅅䅁䉁䅁䅁䅆㡃祓䅯䅁䅁䅁杷允䅁䅁䅑䅁䑁䅁䅷䅁䭁䙁䉕䅁䭁䅁䍅䅁䭁䅁䍕䅁䉁䅁䅁允䅁䅁䅕⭶㙋祍䕒䕁䵅䅉䅅䅁䕁䅁䅁睁䵁䅁䅁权䝃䅁䅁权䉁杁䅁权䙁杁䅁允䅁䅁䅅䅁䙁䑁歩偲橲佤䅖䍄䉁䅁䅁䅂䅁䅁䅍䅄䅁䅁䅯兣䅅䅁䅯权䅁䅁䅯兏䅑䅁䅅䅁䉁䅁䅁兂摄䅊䉡啬ㅐ睐杷允䅁䅁䅑䅁䑁䅁䅷䅁䭁䉁䈰䅁䭁䉁䅅䅁䭁䑁䕯䅁䉁䅁䅁允䅁䉁䅑䱁㝢䅘䅁䅁䵁䅉䅅䅁䕁䅁䅁睁䵁䅁䅁权㙄允䅁权剁䅁䅁权時䅂䅁允䅁䅁䅅䅁啁䙁で䑣䅕䅁䅁䍄䉁䅁䅁䅂䅁䅁䅍䅄䅁䅁䅯元䅅䅁䅯权䅁䅁䅯杖䅑䅁䅅䅁䉁䅁䅁兂慂䑚晶㑔堳睐杷允䅁䅁䅑䅁䑁䅁䅷䅁䭁䉁䉳䅁䭁䉁䅅䅁䭁䝁䕯䅁䉁䅁䅁允䅁䉁䅑䙷䙶䅥䅁䅁䵁䅉䅅䅁䕁䅁䅁睁䵁䅁䅁权啃允䅁权剁䅁䅁权䱂䅂䅁允䅁䅁䅅䅁啁䅁潂晲䄰䅁䅁䍄䉁䅁䅁䅂䅁䅁䅍䅄䅁䅁䅯睅䅅䅁䅯允䅉䅁䅯兂䅉䅁䅅䅁䉁䅁䅁兂湃㥨偍伲敘䅑杷允䅁䅁䅑䅁䑁䅁䅷䅁䭁佁䉅䅁䭁䅁䅯䅁䭁䝁䕁䅁䉁䅁䅁允䅁䅁䅕䙂余扌摋稷䴸䅉䅅䅁䕁䅁䅁睁䵁䅁䅁权潃允䅁权剁䅁䅁权䙁䅁䅁允䅁䅁䅅䅁啁佁穄杳䅯䅁䅁䍄䉁䅁䅁䅂䅁䅁䅍䅄䅁䅁䅯睄䅁䅁䅯权䅁䅁䅯睗䅑䅁䅅䅁䉁䅁䅁兂硁䭃捷畗兑䅑杷允䅁䅁䅑䅁䑁䅁䅷䅁䭁䥁䉧䅁䭁䅁䍅䅁䭁䅁䍕䅁䉁䅁䅁允䅁䅁䅕卤䩐㡶畤〵䵁䅉䅅䅁䕁䅁䅁睁䵁䅁䅁权㙁䅁䅁权䭁䅁䅁权桂䅂䅁允䅁䅁䅅䅁䙁偁唷佥浫晍⽁䍄䉁䅁䅁䅂䅁䅁䅍䅄䅁䅁䅯权䅅䅁䅯权䅁䅁䅯兂䅁䅁䅅䅁䉁䅁䅁兂䍂余兘瑉捳䅑杷允䅁䅁䅑䅁䑁䅁䅷䅁䭁䵁䉯䅁䭁䅁䅑䅁䭁䝁䕧䅁䉁䅁䅁允䅁䉁䅑䱭乬允䅁䅁䵁䅉䅅䅁䕁䅁䅁睁䵁䅁䅁权㑄䅁䅁权䭁䅁䅁权⽄允䅁允䅁䅁䅅䅁䙁䵁㌯⭕汏睭䅎䍄䉁䅁䅁䅂䅁䅁䅍䅄䅁䅁䅯末䅁䅁䅯䅂䅁䅁䅯兗䅑䅁䅅䅁䉁䅁䅁权䡂䅁䅁䍄䉁䅁䅁䅂䅁䅁䅍䅄䅁䅁䅯李䅁䅁䅯充䅁䅁䅯䅖䅑䅁䅅䅁䉁䅁䅁䅆慁煂䵅䅁䅁䅁杷允䅁䅁䅑䅁䑁䅁䅷䅁䭁䱁䄴䅁䭁䉁䅅䅁䭁䙁䕳䅁䉁䅁䅁允䅁䉁䅑䱁摯朰䅕䅁䵁䅉䅅䅁䕁䅁䅁睁䵁䅁䅁权㙂允䅁权䉁杁䅁权䙁杁䅁允䅁䅁䅅䅁䙁乁ぱ坲效偆䅎䍄䉁䅁䅁䅂䅁䅁䅍䅄䅁䅁䅯杵䅁䅁䅯允䅉䅁䅯兂䅉䅁䅅䅁䉁䅁䅁兂歁煎䅵畩敦䅑杷允䅁䅁䅑䅁䑁䅁䅷䅁䭁䱁䈸䅁䭁䅁䅯䅁䭁䙁䕙䅁䉁䅁䅁允䅁䅁䅕㘱睎児塲稸䴸䅉䅅䅁䕁䅁䅁睁䵁䅁䅁权扄䅁䅁权䭁䅁䅁权慂䅂䅁允䅁䅁䅅䅁䙁䩁瘷㡰䱚睎䅆䍄䉁䅁䅁䅂䅁䅁䅍䅄䅁䅁䅯元䅅䅁䅯䅂䅁䅁䅯䅑䅑䅁䅅䅁䉁䅁䅁䅆䭄具䅑䅁䅁䅁杷允䅁䅁䅑䅁䑁䅁䅷䅁䭁䱁䈰䅁䭁䅁䅯䅁䭁䕁䔴䅁䉁䅁䅁允䅁䅁䅕兇坒楄礳捊䵁䅉䅅䅁䕁䅁䅁睁䵁䅁䅁权灁䅁䅁权䉁杁䅁权䙁杁䅁允䅁䅁䅅䅁䙁䡁卲䩥㡪摦䅤䍄䉁䅁䅁䅂䅁䅁䅍䅄䅁䅁䅯杒䅁䅁䅯权䅁䅁䅯兂䅁䅁䅅䅁䉁䅁䅁兂䱃佢㝦晱久䅑杷允䅁䅁䅑䅁䑁䅁䅷䅁䭁䭁䅷䅁䭁䅁䅑䅁䭁䕁䕳䅁䉁䅁䅁允䅁䉁䅑䑓穫䅁䅁䅁䵁䅉䅅䅁䕁䅁䅁睁䵁䅁䅁权㉃䅁䅁权䭁䅁䅁权慂䅂䅁允䅁䅁䅅䅁䙁䡁⼰噎㘶敓⽧䍄䉁䅁䅁䅂䅁䅁䅍䅄䅁䅁䅯全䅅䅁䅯权䅁䅁䅯兂䅁䅁䅅䅁䉁䅁䅁兂汁潂噇㑑楳䅑杷允䅁䅁䅑䅁䑁䅁䅷䅁䭁偁䉧䅁䭁䅁䍅䅁䭁䅁䍕䅁䉁䅁䅁允䅁䅁䅕卓塲䩂慴䕸䵁䅉䅅䅁䕁䅁䅁睁䵁䅁䅁权捃䅁䅁权䉁杁䅁权䙁杁䅁允䅁䅁䅅䅁䙁䅁湬乘㈲獤䅖䍄䉁䅁䅁䅂䅁䅁䅍䅄䅁䅁䅯儸䅅䅁䅯䅂䅁䅁䅯睘䅑䅁䅅䅁䉁䅁䅁䅆睂礹䄴䅁䅁䅁杷允䅁䅁䅑䅁䑁䅁䅷䅁䭁䝁䄰䅁䭁䅁䅯䅁䭁䙁䔸䅁䉁䅁䅁允䅁䅁䅕㑋坣挲㌷穷䴸䅉䅅䅁䕁䅁䅁睁䵁䅁䅁权䩄䅁䅁权䕁䅁䅁权⽄允䅁允䅁䅁䅅䅁啁䵁剄其䅁䅁䅁䍄䉁䅁䅁䅂䅁䅁䅍䅄䅁䅁䅯睺䅅䅁䅯允䅉䅁䅯兂䅉䅁䅅䅁䉁䅁䅁兂㡂橘汦㉳䵺䅑杷允䅁䅁䅑䅁䑁䅁䅷䅁䭁䡁䅫䅁䭁䉁䅅䅁䭁䑁䕯䅁䉁䅁䅁允䅁䉁䅑䙋䉰兂䅁䅁䵁䅉䅅䅁䕁䅁䅁睁䵁䅁䅁权橄䅁䅁权䉁杁䅁权䙁杁䅁允䅁䅁䅅䅁䙁䉁慃奖穢挸䄱䍄䉁䅁䅁䅂䅁䅁䅍䅄䅁䅁䅯䅲䅅䅁䅯权䅁䅁䅯䅡䅑䅁䅅䅁䉁䅁䅁兂摄䅊䉡啬湐睐杷允䅁䅁䅑䅁䑁䅁䅷䅁䭁䅁䉁䅁䭁䅁䅯䅁䭁偁䈸䅁䉁䅁䅁允䅁䅁䅕䅄牉硨婢樸䴸䅉䅅䅁䕁䅁䅁睁䵁䅁䅁权杄允䅁权䭁䅁䅁权呂䅂䅁允䅁䅁䅅䅁䙁䥁䅐煹䙆瑴⽳䍄䉁䅁䅁䅂䅁䅁䅍䅄䅁䅁䅯杋䅁䅁䅯允䅉䅁䅯兂䅉䅁䅅䅁䉁䅁䅁兂瑃刳㍏畺摢䅑杷允䅁䅁䅑䅁䑁䅁䅷䅁䭁䙁䅁䅁䭁䉁䅅䅁䭁䝁䕧䅁䉁䅁䅁允䅁䉁䅑歫㉯睁䅁䅁䵁䅉䅅䅁䕁䅁䅁睁䵁䅁䅁权呃允䅁权剁䅁䅁权䭂䅂䅁允䅁䅁䅅䅁啁佁㡑睆䅉䅁䅁䍄䉁䅁䅁䅂䅁䅁䅍䅄䅁䅁䅯兌䅁䅁䅯允䅉䅁䅯兂䅉䅁䅅䅁䉁䅁䅁兂睃呢婨ㅗ䡯兑杷允䅁䅁䅑䅁䑁䅁䅷䅁䭁䙁䅯䅁䭁䉁䅅䅁䭁䙁䕷䅁䉁䅁䅁允䅁䉁䅑䅑䡶䅅䅁䅁䵁䅉䅅䅁䕁䅁䅁睁䵁䅁䅁权剂允䅁权剁䅁䅁权扂䅂䅁允䅁䅁䅅䅁啁䉁爷睂䄰䅁䅁䍄䉁䅁䅁䅂䅁䅁䅍䅄䅁䅁䅯睪䅅䅁䅯允䅉䅁䅯兂䅉䅁䅅䅁䉁䅁䅁兂煃䝡桲穲楲䅑杷允䅁䅁䅑䅁䑁䅁䅷䅁䭁䅁䈸䅁䭁䉁䅅䅁䭁䝁䕍䅁䉁䅁䅁允䅁䉁䅑䑧睕杖䅁䅁䵁䅉䅅䅁䕁䅁䅁睁䵁䅁䅁权䥄允䅁权䭁䅁䅁权奂䅂䅁允䅁䅁䅅䅁䙁䡁呗䅇坒畄⽅䍄䉁䅁䅁䅂䅁䅁䅍䅄䅁䅁䅯睩䅁䅁䅯权䅁䅁䅯兂䅁䅁䅅䅁䉁䅁䅁兂橁⼲⭬牡䅷䅑杷允䅁䅁䅑䅁䑁䅁䅷䅁䭁䡁䉙䅁䭁䉁䅅䅁䭁䙁䕯䅁䉁䅁䅁允䅁䉁䅑䱧砷䅤䅁䅁䵁䅉䅅䅁䕁䅁䅁睁䵁䅁䅁权癄允䅁权䭁䅁䅁权摂䅂䅁允䅁䅁䅅䅁䙁䵁杕䡳潊八䅒䍄䉁䅁䅁䅂䅁䅁䅍䅄䅁䅁䅯兤䅁䅁䅯充䅁䅁䅯免䅑䅁䅅䅁䉁䅁䅁䅆䅃䕱乣䅁䅁䅁杷允䅁䅁䅑䅁䑁䅁䅷䅁䭁䱁䄴䅁䭁䉁䅅䅁䭁䙁䕑䅁䉁䅁䅁允䅁䉁䅑䥧嘯杇䅕䅁䵁䅉䅅䅁䕁䅁䅁睁䵁䅁䅁权坁允䅁权䭁䅁䅁权時䅂䅁允䅁䅁䅅䅁䙁䡁灮橊䥅䵲⽷䍄䉁䅁䅁䅂䅁䅁䅍䅄䅁䅁䅯眫䅅䅁䅯允䅉䅁䅯兂䅉䅁䅅䅁䉁䅁䅁兂灂坯橺材䐷䅑杷允䅁䅁䅑䅁䑁䅁䅷䅁䭁䩁䅕䅁䭁䉁䅅䅁䭁䑁䕣䅁䉁䅁䅁允䅁䉁䅑佷畤杕䅁䅁䵁䅉䅅䅁䕁䅁䅁睁䵁䅁䅁权⭄允䅁权䉁杁䅁权䙁杁䅁允䅁䅁䅅䅁䙁䝁煄村奣久䄹䍄䉁䅁䅁䅂䅁䅁䅍䅄䅁䅁䅯睁䅅䅁䅯䅂䅁䅁䅯睚䅑䅁䅅䅁䉁䅁䅁䅆䅄捚䄸䅁䅁䅁杷允䅁䅁䅑䅁䑁䅁䅷䅁䭁䩁䅳䅁䭁䉁䅅䅁䭁䙁䕳䅁䉁䅁䅁允䅁䉁䅑佊㙩睃䅁䅁䵁䅉䅅䅁䕁䅁䅁睁䵁䅁䅁权㍃允䅁权䉁杁䅁权䙁杁䅁允䅁䅁䅅䅁䙁䵁⽉歏伸偍䅸䍄䉁䅁䅁䅂䅁䅁䅍䅄䅁䅁䅯杔䅁䅁䅯充䅁䅁䅯兂䅁䅁䅅䅁䉁䅁䅁䅆潃到啷䅁䅁䅁杷允䅁䅁䅑䅁䑁䅁䅷䅁䭁䍁䉯䅁䭁䉁䅅䅁䭁䙁䕅䅁䉁䅁䅁允䅁䉁䅑倴畈睂䅁䅁䵁䅉䅅䅁䕁䅁䅁睁䵁䅁䅁权婁䅁䅁权剁䅁䅁权呂䅂䅁允䅁䅁䅅䅁啁䥁牁䉩䅣䅁䅁䍄䉁䅁䅁䅂䅁䅁䅍䅄䅁䅁䅯六䅅䅁䅯权䅁䅁䅯䅔䅑䅁䅅䅁䉁䅁䅁兂歃䑣䬰㘱獐睐杷允䅁䅁䅑䅁䑁䅁䅷䅁䭁䥁䉣䅁䭁䉁䅅䅁䭁䙁䕁䅁䉁䅁䅁允䅁䉁䅑䉴敢权䅁䅁䵁䅉䅅䅁䕁䅁䅁睁䵁䅁䅁权時允䅁权剁䅁䅁权塂䅂䅁允䅁䅁䅅䅁啁䭁㑁杁䅉䅁䅁䍄䉁䅁䅁䅂䅁䅁䅍䅄䅁䅁䅯杧䅅䅁䅯䅂䅁䅁䅯杔䅑䅁䅅䅁䉁䅁䅁䅆䙂婷䅅䅁䅁䅁杷允䅁䅁䅑䅁䑁䅁䅷䅁䭁䙁䅯䅁䭁䉁䅅䅁䭁䅁䅕䅁䉁䅁䅁允䅁䉁䅑䈰啱兄䅁䅁䵁䅉䅅䅁䕁䅁䅁睁䵁䅁䅁权捄䅁䅁权剁䅁䅁权敂䅂䅁允䅁䅁䅅䅁啁䥁㍧䉣䅙䅁䅁䍄䉁䅁䅁䅂䅁䅁䅍䅄䅁䅁䅯朹䅁䅁䅯充䅁䅁䅯兗䅑䅁䅅䅁䉁䅁䅁䅆䅃楧慫䅁䅁䅁杷允䅁䅁䅑䅁䑁䅁䅷䅁䭁䕁䄰䅁䭁䅁䅯䅁䭁䕁䕳䅁䉁䅁䅁允䅁䅁䅕䭆䠵場啯う䵁䅉䅅䅁䕁䅁䅁睁䵁䅁䅁权灂䅁䅁权䕁䅁䅁权䙁䅁䅁允䅁䅁䅅䅁啁䵁慨先䅅䅁䅁䍄䉁䅁䅁䅂䅁䅁䅍䅄䅁䅁䅯睰䅅䅁䅯充䅁䅁䅯䅚䅑䅁䅅䅁䉁䅁䅁䅆䅁剳坆䅁䅁䅁杷允䅁䅁䅑䅁䑁䅁䅷䅁䭁䙁䉉䅁䭁䉁䅅䅁䭁䝁䕧䅁䉁䅁䅁允䅁䉁䅑䥧㉳杉䅁䅁䵁䅉䅅䅁䕁䅁䅁睁䵁䅁䅁权䉄䅁䅁权剁䅁䅁权噂䅂䅁允䅁䅁䅅䅁啁䅁瑄䝁䅷䅁䅁䍄䉁䅁䅁䅂䅁䅁䅍䅄䅁䅁䅯兤䅁䅁䅯充䅁䅁䅯兂䅁䅁䅅䅁䉁䅁䅁䅆睁唵乙䅁䅁䅁杷允䅁䅁䅑䅁䑁䅁䅷䅁䭁䡁䅕䅁䭁䅁䅯䅁䭁䅁䅕䅁䉁䅁䅁允䅁䅁䅕䥒獴⼵灴啉䵁䅉䅅䅁䕁䅁䅁睁䵁䅁䅁权牁䅁䅁权䕁䅁䅁权䙁䅁䅁允䅁䅁䅅䅁啁䕁卨睬䅁䅁䅁䍄䉁䅁䅁䅂䅁䅁䅍䅄䅁䅁䅯睎䅅䅁䅯权䅁䅁䅯睖䅑䅁䅅䅁䉁䅁䅁兂晁敨剴䉵䘷睐杷允䅁䅁䅑䅁䑁䅁䅷䅁䭁䭁䉉䅁䭁䅁䅯䅁䭁䕁䕳䅁䉁䅁䅁允䅁䅁䅯睒䅁䅁杷允䅁䅁䅑䅁䑁䅁䅷䅁䭁䝁䅑䅁䭁䅁䅯䅁䭁䅁䅕䅁䉁䅁䅁允䅁䅁䅕呦ㄸ牘䩰あ䵁䅉䅅䅁䕁䅁䅁睁䵁䅁䅁权煃允䅁权䭁䅁䅁权敂䅂䅁允䅁䅁䅅䅁䭁䕁䅣䅁䵁䅉䅅䅁䕁䅁䅁睁䵁䅁䅁权桄允䅁权剁䅁䅁权䵂䅂䅁允䅁䅁䅅䅁啁䝁䉄䉕䅯䅁䅁䍄䉁䅁䅁䅂䅁䅁䅍䅄䅁䅁䅯具䅁䅁䅯充䅁䅁䅯睗䅑䅁䅅䅁䉁䅁䅁䅆兄塑婴䅁䅁䅁杷允䅁䅁䅑䅁䑁䅁䅷䅁䭁䍁䉉䅁䭁䅁䍅䅁䭁䅁䍉䅁䉁䅁䅁允䅁䅁䅕堹⽓乖敬唲䵁䅉䅅䅁䕁䅁䅁睁䵁䅁䅁权⽃䅁䅁权䭁䅁䅁权浂䅂䅁允䅁䅁䅅䅁䙁䭁扡䍸睃癣⽁䍄䉁䅁䅁䅂䅁䅁䅍䅄䅁䅁䅯杤䅅䅁䅯䅂䅁䅁䅯杚䅑䅁䅅䅁䉁䅁䅁䅆睃ㅩ䉑䅁䅁䅁杷允䅁䅁䅑䅁䑁䅁䅷䅁䭁䅁䅧䅁䭁䉁䅅䅁䭁䅁䅕䅁䉁䅁䅁允䅁䉁䅑偣䕣睂䅁䅁䵁䅉䅅䅁䕁䅁䅁睁䵁䅁䅁权牁䅁䅁权䭁䅁䅁权䵂䅂䅁允䅁䅁䅅䅁䭁䕁䅣䅁䵁䅉䅅䅁䕁䅁䅁睁䵁䅁䅁权偄䅁䅁权䭁䅁䅁权敂䅂䅁允䅁䅁䅅䅁䙁䉁䘫ㄶ㑇瑈⽕䍄䉁䅁䅁䅂䅁䅁䅍䅄䅁䅁䅯杚䅅䅁䅯䅂䅁䅁䅯兂䅁䅁䅅䅁䉁䅁䅁䅆权橃䠸䅁䅁䅁杷允䅁䅁䅑䅁䑁䅁䅷䅁䭁䕁䅯䅁䭁䅁䅑䅁䭁䅁䅕䅁䉁䅁䅁允䅁䉁䅑䰸㍑䅁䅁䅁䵁䅉䅅䅁䕁䅁䅁睁䵁䅁䅁权煃䅁䅁权䕁䅁䅁权慂䅂䅁允䅁䅁䅅䅁啁䍁䙨兯䅁䅁䅁䍄䉁䅁䅁䅂䅁䅁䅍䅄䅁䅁䅯䅖䅅䅁䅯充䅁䅁䅯杖䅑䅁䅅䅁䉁䅁䅁䅆奄㝄啧䅁䅁䅁杷允䅁䅁䅑䅁䑁䅁䅷䅁䭁䭁䉕䅁䭁䉁䅅䅁䭁䕁䕳䅁䉁䅁䅁允䅁䉁䅑乫㑋睑䅁䅁䵁䅉䅅䅁䕁䅁䅁睁䵁䅁䅁权䭂䅁䅁权剁䅁䅁权䙁䅁䅁允䅁䅁䅅䅁啁佁婂睑䅕䅁䅁䍄䉁䅁䅁䅂䅁䅁䅍䅄䅁䅁䅯睈䅅䅁䅯䅂䅁䅁䅯杗䅑䅁䅅䅁䉁䅁䅁䅆䙄䅸䄴䅁䅁䅁杷允䅁䅁䅑䅁䑁䅁䅷䅁䭁䝁䈰䅁䭁䉁䅅䅁䭁䕁䕯䅁䉁䅁䅁允䅁䉁䅑䝑㙧兗䅁䅁䵁䅉䅅䅁䕁䅁䅁睁䵁䅁䅁权汃䅁䅁权䕁䅁䅁权䵂䅂䅁允䅁䅁䅅䅁䭁䕁䅣䅁䵁䅉䅅䅁䕁䅁䅁睁䵁䅁䅁权䉃䅁䅁权剁䅁䅁权䙁䅁䅁允䅁䅁䅅䅁啁䝁䝄䄹䅉䅁䅁䍄䉁䅁䅁䅂䅁䅁䅍䅄䅁䅁䅯全䅁䅁䅯䅂䅁䅁䅯兔䅑䅁䅅䅁䉁䅁䅁䅆奁灋䉫䅁䅁䅁杷允䅁䅁䅑䅁䑁䅁䅷䅁䭁䩁䅁䅁䭁䉁䅅䅁䭁䕁䕷䅁䉁䅁䅁允䅁䉁䅑䍧瑏䅇䅁䅁䵁䅉䅅䅁䕁䅁䅁睁䵁䅁䅁权塃䅁䅁权䕁䅁䅁权䕂䅂䅁允䅁䅁䅅䅁啁䑁㥲元䅁䅁䅁䍄䉁䅁䅁䅂䅁䅁䅍䅄䅁䅁䅯䅶䅁䅁䅯权䅁䅁䅯睗䅑䅁䅅䅁䉁䅁䅁兂穂䩡瑈䑦瀯睐杷允䅁䅁䅑䅁䑁䅁䅷䅁䭁䵁䅍䅁䭁䉁䅅䅁䭁䙁䕷䅁䉁䅁䅁允䅁䉁䅑䕧桥兇䅁䅁䵁䅉䅅䅁䕁䅁䅁睁䵁䅁䅁权㥁䅁䅁权剁䅁䅁权䙁䅁䅁允䅁䅁䅅䅁啁䥁兂癓䍙䅁䅁䍄䉁䅁䅁䅂䅁䅁䅍䅄䅁䅁䅯杕䅅䅁䅯充䅁䅁䅯眯䅅䅁䅅䅁䉁䅁䅁䅆䅁硂楧䅁䅁䅁杷允䅁䅁䅑䅁䑁䅁䅷䅁䭁䝁䅍䅁䭁䅁䅯䅁䭁䙁䕕䅁䉁䅁䅁允䅁䅁䅕䵱䱚㑎䉬䕃䵁䅉䅅䅁䕁䅁䅁睁䵁䅁䅁权硃䅁䅁权䕁䅁䅁权捂䅂䅁允䅁䅁䅅䅁啁乁偑睄䅁䅁䅁䍄䉁䅁䅁䅂䅁䅁䅍䅄䅁䅁䅯兢䅁䅁䅯充䅁䅁䅯兂䅁䅁䅅䅁䉁䅁䅁䅆䅂申灰䅁䅁䅁杷允䅁䅁䅑䅁䑁䅁䅷䅁䭁䙁䉧䅁䭁䅁䅯䅁䭁䙁䕳䅁䉁䅁䅁允䅁䅁䅕捷桱扒穢歇䵁䅉䅅䅁䕁䅁䅁睁䵁䅁䅁权時允䅁权剁䅁䅁权煂䅂䅁允䅁䅁䅅䅁啁䍁奄眱䅉䅁䅁䍄䉁䅁䅁䅂䅁䅁䅍䅄䅁䅁䅯杢䅁䅁䅯䅂䅁䅁䅯兂䅁䅁䅅䅁䉁䅁䅁䅆㙂潴䄸䅁䅁䅁杷允䅁䅁䅑䅁䑁䅁䅷䅁䭁偁䉧䅁䭁䉁䅅䅁䭁䝁䕕䅁䉁䅁䅁允䅁䉁䅑䌶獄兂䅁䅁䵁䅉䅅䅁䕁䅁䅁睁䵁䅁䅁权桁䅁䅁权䕁䅁䅁权剂䅂䅁允䅁䅁䅅䅁啁偁䥩睬䅁䅁䅁䍄䉁䅁䅁䅂䅁䅁䅍䅄䅁䅁䅯䅱䅅䅁䅯充䅁䅁䅯睖䅑䅁䅅䅁䉁䅁䅁䅆睄湔䙕䅁䅁䅁杷允䅁䅁䅑䅁䑁䅁䅷䅁䭁偁䅅䅁䭁䉁䅅䅁䭁䙁䔴䅁䉁䅁䅁允䅁䉁䅑䅕椯元䅁䅁䵁䅉䅅䅁䕁䅁䅁睁䵁䅁䅁权䱃允䅁权䕁䅁䅁权啂䅂䅁允䅁䅁䅅䅁啁佁㝃䅰䅁䅁䅁䍄䉁䅁䅁䅂䅁䅁䅍䅄䅁䅁䅯杗䅁䅁䅯䅂䅁䅁䅯䅡䅑䅁䅅䅁䉁䅁䅁䅆䅃穕䅳䅁䅁䅁杷允䅁䅁䅑䅁䑁䅁䅷䅁䭁䵁䅫䅁䭁䉁䅅䅁䭁䑁䕣䅁䉁䅁䅁允䅁䉁䅑䕁䍂睄䅁䅁䵁䅉䅅䅁䕁䅁䅁睁䵁䅁䅁权䍂䅁䅁权䭁䅁䅁权浂䅂䅁允䅁䅁䅅䅁䙁䵁杕䡳潊敫⼰䍄䉁䅁䅁䅂䅁䅁䅍䅄䅁䅁䅯儴䅁䅁䅯权䅁䅁䅯党䅑䅁䅅䅁䉁䅁䅁兂ぃ䡹⭡确䙯䅑杷允䅁䅁䅑䅁䑁䅁䅷䅁䭁䝁䄰䅁䭁䅁䅯䅁䭁䅁䅕䅁䉁䅁䅁允䅁䅁䅕扏䥔牤昴䕅䵁䅉䅅䅁䕁䅁䅁睁䵁䅁䅁权穃允䅁权剁䅁䅁权杂䅂䅁允䅁䅁䅅䅁啁䉁䕁剨䅅䅁䅁䍄䉁䅁䅁䅂䅁䅁䅍䅄䅁䅁䅯䅒䅁䅁䅯权䅁䅁䅯兂䅁䅁䅅䅁䉁䅁䅁兂硁䭃捷浗䉑䅑杷允䅁䅁䅑䅁䑁䅁䅷䅁䭁䥁䄸䅁䭁䅁䅑䅁䭁䅁䅕䅁䉁䅁䅁允䅁䉁䅑䍕坔䅁䅁䅁䵁䅉䅅䅁䕁䅁䅁睁䵁䅁䅁权噃䅁䅁权剁䅁䅁权䙁䅁䅁允䅁䅁䅅䅁啁䵁湄汢䅉䅁䅁䍄䉁䅁䅁䅂䅁䅁䅍䅄䅁䅁䅯䅯䅁䅁䅯权䅁䅁䅯杗䅑䅁䅅䅁䉁䅁䅁兂坂楄礲敮䠯睐杷允䅁䅁䅑䅁䑁䅁䅷䅁䭁䙁䅑䅁䭁䉁䅅䅁䭁䕁䔰䅁䉁䅁䅁允䅁䉁䅑䉑㕏䅉䅁䅁䵁䅉䅅䅁䕁䅁䅁睁䵁䅁䅁权啃䅁䅁权䭁䅁䅁权䙁䅁䅁允䅁䅁䅅䅁䙁乁欰潂噇⭑⽣䍄䉁䅁䅁䅂䅁䅁䅍䅄䅁䅁䅯東䅅䅁䅯权䅁䅁䅯兔䅑䅁䅅䅁䉁䅁䅁权䡂䅁䅁䍄䉁䅁䅁䅂䅁䅁䅍䅄䅁䅁䅯督䅁䅁䅯充䅁䅁䅯䅑䅑䅁䅅䅁䉁䅁䅁䅆䅃㉡佁䅁䅁䅁杷允䅁䅁䅑䅁䑁䅁䅷䅁䭁䩁䅙䅁䭁䅁䅯䅁䭁䅁䅕䅁䉁䅁䅁允䅁䅁䅕呦ㄸ牘䩰䐹䴸䅉䅅䅁䕁䅁䅁睁䵁䅁䅁权㍂䅁䅁权剁䅁䅁权奂䅂䅁允䅁䅁䅅䅁啁䅁㍃卩䄰䅁䅁䍄䉁䅁䅁䅂䅁䅁䅍䅄䅁䅁䅯睌䅅䅁䅯䅂䅁䅁䅯䅙䅑䅁䅅䅁䉁䅁䅁䅆⭄祖䅑䅁䅁䅁杷允䅁䅁䅑䅁䑁䅁䅷䅁䭁䕁䉧䅁䭁䅁䅑䅁䭁䕁䕯䅁䉁䅁䅁允䅁䉁䅑⼵䍯䅁䅁䅁䵁䅉䅅䅁䕁䅁䅁睁䵁䅁䅁权乁䅁䅁权䭁䅁䅁权乂䅂䅁允䅁䅁䅅䅁䙁䑁晶㑔堲杢䅨䍄䉁䅁䅁䅂䅁䅁䅍䅄䅁䅁䅯睰䅁䅁䅯充䅁䅁䅯杓䅑䅁䅅䅁䉁䅁䅁䅆杂㔹䵳䅁䅁䅁杷允䅁䅁䅑䅁䑁䅁䅷䅁䭁䅁䉳䅁䭁䅁䅯䅁䭁䙁䕷䅁䉁䅁䅁允䅁䅁䅕渷⽷噎㘶吶䴸䅉䅅䅁䕁䅁䅁睁䵁䅁䅁权允䅁䅁权剁䅁䅁权奂䅂䅁允䅁䅁䅅䅁啁䱁塨睃䅍䅁䅁䍄䉁䅁䅁䅂䅁䅁䅍䅄䅁䅁䅯杧䅁䅁䅯䅂䅁䅁䅯兂䅁䅁䅅䅁䉁䅁䅁䅆䅂䙒䑁䅁䅁䅁杷允䅁䅁䅑䅁䑁䅁䅷䅁䭁䉁䉷䅁䭁䅁䅑䅁䭁䝁䕫䅁䉁䅁䅁允䅁䉁䅑䩬捕䅁䅁䅁䵁䅉䅅䅁䕁䅁䅁睁䵁䅁䅁权䥃䅁䅁权剁䅁䅁权䙁䅁䅁允䅁䅁䅅䅁啁䭁瑷楏䅳䅁䅁䍄䉁䅁䅁䅂䅁䅁䅍䅄䅁䅁䅯䄯䅅䅁䅯充䅁䅁䅯杕䅑䅁䅅䅁䉁䅁䅁䅆䅁獦扁䅁䅁䅁杷允䅁䅁䅑䅁䑁䅁䅷䅁䭁䑁䅅䅁䭁䅁䅯䅁䭁䙁䕉䅁䉁䅁䅁允䅁䅁䅕免獩䙈歰稸䴸䅉䅅䅁䕁䅁䅁睁䵁䅁䅁权䭃䅁䅁权䭁䅁䅁权䙁䅁䅁允䅁䅁䅅䅁䙁乁楅⼲⭬畡⽷䍄䉁䅁䅁䅂䅁䅁䅍䅄䅁䅁䅯䅩䅁䅁䅯权䅁䅁䅯兂䅁䅁䅅䅁䉁䅁䅁兂䩃坑汄䌰䡉䅑杷允䅁䅁䅑䅁䑁䅁䅷䅁䭁䱁䅅䅁䭁䅁䅯䅁䭁䅁䅕䅁䉁䅁䅁允䅁䅁䅕㡪ㅌ䙋偹樫䴸䅉䅅䅁䕁䅁䅁睁䵁䅁䅁权睁允䅁权䭁䅁䅁权煂䅂䅁允䅁䅁䅅䅁䙁䭁䠵場啯獲⽣䍄䉁䅁䅁䅂䅁䅁䅍䅄䅁䅁䅯䅔䅁䅁䅯权䅁䅁䅯睘䅑䅁䅅䅁䉁䅁䅁兂允䑗ね䡹䕙䅑杷允䅁䅁䅑䅁䑁䅁䅷䅁䭁䑁䈰䅁䭁䅁䅯䅁䭁䝁䕁䅁䉁䅁䅁允䅁䅁䅕㑈牘払敧吱䴸䅉䅅䅁䕁䅁䅁睁䵁䅁䅁权牁允䅁权剁䅁䅁权捂䅂䅁允䅁䅁䅅䅁啁䉁䙪儷䅣䅁䅁䍄䉁䅁䅁䅂䅁䅁䅍䅄䅁䅁䅯䅶䅁䅁䅯充䅁䅁䅯兂䅁䅁䅅䅁䉁䅁䅁䅆䅃晎䩴䅁䅁䅁杷允䅁䅁䅑䅁䑁䅁䅷䅁䭁䵁䅉䅁䭁䅁䅑䅁䭁䅁䅕䅁䉁䅁䅁允䅁䉁䅑夵睗䅁䅁䅁䵁䅉䅅䅁䕁䅁䅁睁䵁䅁䅁权ㅂ允䅁权剁䅁䅁权䵂䅂䅁允䅁䅁䅅䅁啁䥁牃䑄䅙䅁䅁䍄䉁䅁䅁䅂䅁䅁䅍䅄䅁䅁䅯睷䅁䅁䅯䅂䅁䅁䅯兂䅁䅁䅅䅁䉁䅁䅁䅆獁剭䉳䅁䅁䅁杷允䅁䅁䅑䅁䑁䅁䅷䅁䭁䍁䉳䅁䭁䅁䅯䅁䭁䙁䔸䅁䉁䅁䅁允䅁䅁䅕〳丫㉬匴歇䵁䅉䅅䅁䕁䅁䅁睁䵁䅁䅁权奁䅁䅁权䭁䅁䅁权婂䅂䅁允䅁䅁䅅䅁䙁䭁捷浗㝑⬳⽣䍄䉁䅁䅁䅂䅁䅁䅍䅄䅁䅁䅯䅸䅁䅁䅯䅂䅁䅁䅯兂䅁䅁䅅䅁䉁䅁䅁䅆䅁䕌䉙䅁䅁䅁杷允䅁䅁䅑䅁䑁䅁䅷䅁䭁䡁䉣䅁䭁䅁䅑䅁䭁䙁䕅䅁䉁䅁䅁允䅁䉁䅑䈹琸䅁䅁䅁䵁䅉䅅䅁䕁䅁䅁睁䵁䅁䅁权䝄䅁䅁权䕁䅁䅁权䙁䅁䅁允䅁䅁䅅䅁啁䑁䱁朴䅁䅁䅁䍄䉁䅁䅁䅂䅁䅁䅍䅄䅁䅁䅯䅡䅅䅁䅯䅂䅁䅁䅯兕䅑䅁䅅䅁䉁䅁䅁䅆呁穅䅳䅁䅁䅁杷允䅁䅁䅑䅁䑁䅁䅷䅁䭁䕁䈸䅁䭁䅁䅯䅁䭁䕁䕳䅁䉁䅁䅁允䅁䅁䅕灳瘳㡰䱚稹䴸䅉䅅䅁䕁䅁䅁睁䵁䅁䅁权䭃䅁䅁权䭁䅁䅁权潂䅂䅁允䅁䅁䅅䅁䙁佁㙆䭆䠵挴⽯䍄䉁䅁䅁䅂䅁䅁䅍䅄䅁䅁䅯兺䅅䅁䅯䅂䅁䅁䅯兔䅑䅁䅅䅁䉁䅁䅁䅆权で䅁䅁䅁䅁杷允䅁䅁䅑䅁䑁䅁䅷䅁䭁䭁䅉䅁䭁䉁䅅䅁䭁䑁䕣䅁䉁䅁䅁允䅁䉁䅑䕅潰杂䅁䅁䵁䅉䅅䅁䕁䅁䅁睁䵁䅁䅁权䑄䅁䅁权剁䅁䅁权䙁䅁䅁允䅁䅁䅅䅁啁䅁⭁硳䅧䅁䅁䍄䉁䅁䅁䅂䅁䅁䅍䅄䅁䅁䅯兏䅅䅁䅯充䅁䅁䅯杏䅑䅁䅅䅁䉁䅁䅁䅆䅃䅧浳䅁䅁䅁杷允䅁䅁䅑䅁䑁䅁䅷䅁䭁佁䉳䅁䭁䅁䅑䅁䭁䕁䔸䅁䉁䅁䅁允䅁䉁䅑䨳湕杁䅁䅁䵁䅉䅅䅁䕁䅁䅁睁䵁䅁䅁权硁䅁䅁权剁䅁䅁权坂䅂䅁允䅁䅁䅅䅁啁䝁䙂兩䄰䅁䅁䍄䉁䅁䅁䅂䅁䅁䅍䅄䅁䅁䅯睫䅅䅁䅯䅂䅁䅁䅯兏䅑䅁䅅䅁䉁䅁䅁䅆浃䅧䅉䅁䅁䅁杷允䅁䅁䅑䅁䑁䅁䅷䅁䭁䙁䉯䅁䭁䅁䅯䅁䭁䙁䕳䅁䉁䅁䅁允䅁䅁䅕䙅㕧䵴㉪ぅ䵁䅉䅅䅁䕁䅁䅁睁䵁䅁䅁权䱄䅁䅁权䭁䅁䅁权䙁䅁䅁允䅁䅁䅅䅁䙁佁兘瑉㕶桦䅊䍄䉁䅁䅁䅂䅁䅁䅍䅄䅁䅁䅯兦䅁䅁䅯䅂䅁䅁䅯兂䅁䅁䅅䅁䉁䅁䅁䅆奄潤䄰䅁䅁䅁杷允䅁䅁䅑䅁䑁䅁䅷䅁䭁偁䅯䅁䭁䅁䅯䅁䭁䝁䕁䅁䉁䅁䅁允䅁䅁䅕䘫橐婰䕶䐰䴸䅉䅅䅁䕁䅁䅁睁䵁䅁䅁权橂允䅁权䭁䅁䅁权扂䅂䅁允䅁䅁䅅䅁䙁䡁潎敫㠱⽐⽳䍄䉁䅁䅁䅂䅁䅁䅍䅄䅁䅁䅯睰䅁䅁䅯权䅁䅁䅯杙䅑䅁䅅䅁䉁䅁䅁兂癁匳䝑婧䑕䅑杷允䅁䅁䅑䅁䑁䅁䅷䅁䭁佁䅧䅁䭁䅁䅑䅁䭁䙁䕳䅁䉁䅁䅁允䅁䉁䅑䡗⭡䅂䅁䅁䵁䅉䅅䅁䕁䅁䅁睁䵁䅁䅁权元允䅁权䕁䅁䅁权時䅂䅁允䅁䅁䅅䅁啁䵁䥷睂䅁䅁䅁䍄䉁䅁䅁䅂䅁䅁䅍䅄䅁䅁䅯杷䅁䅁䅯权䅁䅁䅯兂䅁䅁䅅䅁䉁䅁䅁兂噄佥浫免內䅑杷允䅁䅁䅑䅁䑁䅁䅷䅁䭁䅁䈰䅁䭁䉁䅅䅁䭁䙁䕙䅁䉁䅁䅁允䅁䉁䅑潘㙷睈䅁䅁䵁䅉䅅䅁䕁䅁䅁睁䵁䅁䅁权㕂䅁䅁权剁䅁䅁权䙁䅁䅁允䅁䅁䅅䅁啁䩁湂兎䅕䅁䅁䍄䉁䅁䅁䅂䅁䅁䅍䅄䅁䅁䅯䄹䅅䅁䅯䅂䅁䅁䅯䅗䅑䅁䅅䅁䉁䅁䅁䅆䵁卄䅍䅁䅁䅁杷允䅁䅁䅑䅁䑁䅁䅷䅁䭁䡁䄴䅁䭁䅁䅑䅁䭁䅁䅕䅁䉁䅁䅁允䅁䉁䅑汦䕬䅁䅁䅁䵁䅉䅅䅁䕁䅁䅁睁䵁䅁䅁权婃允䅁权䭁䅁䅁权㙁䅂䅁允䅁䅁䅅䅁䙁䍁捬㡪ㅌ之⽷䍄䉁䅁䅁䅂䅁䅁䅍䅄䅁䅁䅯杦䅁䅁䅯䅂䅁䅁䅯免䅑䅁䅅䅁䉁䅁䅁䅆㍁硥䅁䅁䅁䅁杷允䅁䅁䅑䅁䑁䅁䅷䅁䭁乁䅫䅁䭁䉁䅅䅁䭁䕁䔰䅁䉁䅁䅁允䅁䉁䅑䴴瘵䄵䅅䅁䵁䅉䅅䅁䕁䅁䅁睁䵁䅁䅁权䍁允䅁权䭁䅁䅁权煂䅂䅁允䅁䅁䅅䅁䙁䩁婱婭婭婭⽫䍄䉁䅁䅁䅂䅁䅁䅍䅄䅁䅁䅯眰䅁䅁䅯权䅁䅁䅯兂䅁䅁䅅䅁䉁䅁䅁兂䥂場啯獲散䅑杷允䅁䅁䅑䅁䑁䅁䅷䅁䭁䍁䉑䅁䭁䅁䅯䅁䭁䝁䕫䅁䉁䅁䅁允䅁䅁䅕啩杆搵楁吹䴸䅉䅅䅁䕁䅁䅁睁䵁䅁䅁权䍃允䅁权䕁䅁䅁权時䅂䅁允䅁䅁䅅䅁啁䍁摑䅍䅁䅁䅁䍄䉁䅁䅁䅂䅁䅁䅍䅄䅁䅁䅯睅䅁䅁䅯充䅁䅁䅯睗䅑䅁䅅䅁䉁䅁䅁䅆䅃畹橅䅁䅁䅁杷允䅁䅁䅑䅁䑁䅁䅷䅁䭁䡁䅷䅁䭁䉁䅅䅁䭁䅁䅕䅁䉁䅁䅁允䅁䉁䅑偑煤杅䅁䅁䵁䅉䅅䅁䕁䅁䅁睁䵁䅁䅁权婃䅁䅁权剁䅁䅁权灂䅂䅁允䅁䅁䅅䅁啁䅁䕂晵䅷䅁䅁䍄䉁䅁䅁䅂䅁䅁䅍䅄䅁䅁䅯杭䅁䅁䅯权䅁䅁䅯兂䅁䅁䅅䅁䉁䅁䅁兂䡃瑆佮ㄹ䱍䅑杷允䅁䅁䅑䅁䑁䅁䅷䅁䭁乁䅑䅁䭁䉁䅅䅁䭁䕁䕷䅁䉁䅁䅁允䅁䉁䅑杚晘权䅁䅁䵁䅉䅅䅁䕁䅁䅁睁䵁䅁䅁权硁䅁䅁权䭁䅁䅁权硁䅂䅁允䅁䅁䅅䅁䙁䱁昶楇搯佊⽉䍄䉁䅁䅁䅂䅁䅁䅍䅄䅁䅁䅯杺䅁䅁䅯䅂䅁䅁䅯免䅑䅁䅅䅁䉁䅁䅁䅆䭃档䄰䅁䅁䅁杷允䅁䅁䅑䅁䑁䅁䅷䅁䭁䩁䄸䅁䭁䅁䅑䅁䭁偁䈸䅁䉁䅁䅁允䅁䉁䅑伸䩨䅁䅁䅁䵁䅉䅅䅁䕁䅁䅁睁䵁䅁䅁权噄䅁䅁权剁䅁䅁权䙁䅁䅁允䅁䅁䅅䅁啁䙁䉚焲䑧䅁䅁䍄䉁䅁䅁䅂䅁䅁䅍䅄䅁䅁䅯睱䅅䅁䅯充䅁䅁䅯杚䅑䅁䅅䅁䉁䅁䅁䅆䅁㕱䉂䅁䅁䅁杷允䅁䅁䅑䅁䑁䅁䅷䅁䭁䉁䉣䅁䭁䉁䅅䅁䭁䝁䕉䅁䉁䅁䅁允䅁䉁䅑䤶癸杁䅁䅁䵁䅉䅅䅁䕁䅁䅁睁䵁䅁䅁权㝃允䅁权䕁䅁䅁权䵂䅂䅁允䅁䅁䅅䅁啁䝁剨杋䅍䅁䅁䍄䉁䅁䅁䅂䅁䅁䅍䅄䅁䅁䅯杦䅁䅁䅯䅂䅁䅁䅯䅔䅑䅁䅅䅁䉁䅁䅁䅆桄剎䅫䅁䅁䅁杷允䅁䅁䅑䅁䑁䅁䅷䅁䭁乁䅕䅁䭁䅁䅯䅁䭁䅁䅕䅁䉁䅁䅁允䅁䅁䅕䡶呓䅇坔歅䵁䅉䅅䅁䕁䅁䅁睁䵁䅁䅁权ㅄ允䅁权䭁䅁䅁权䅂䅂䅁允䅁䅁䅅䅁䙁䥁坣挲㌷㥕⽍䍄䉁䅁䅁䅂䅁䅁䅍䅄䅁䅁䅯朲䅁䅁䅯权䅁䅁䅯兂䅁䅁䅅䅁䉁䅁䅁兂㙃兓䍷㑋䡣䅑杷允䅁䅁䅑䅁䑁䅁䅷䅁䭁佁䉍䅁䭁䅁䅑䅁䭁䕁䕁䅁䉁䅁䅁允䅁䉁䅑住婍杁䅁䅁䵁䅉䅅䅁䕁䅁䅁睁䵁䅁䅁权晄䅁䅁权䭁䅁䅁权䙁䅁䅁允䅁䅁䅅䅁䙁䱁䥔牤昶桭䅤䍄䉁䅁䅁䅂䅁䅁䅍䅄䅁䅁䅯䅪䅅䅁䅯权䅁䅁䅯杗䅑䅁䅅䅁䉁䅁䅁兂灄橊䥅䉲晷䅷杷允䅁䅁䅑䅁䑁䅁䅷䅁䭁䝁䅳䅁䭁䉁䅅䅁䭁䙁䕑䅁䉁䅁䅁允䅁䉁䅑䩧ぐ䅅䅁䅁䵁䅉䅅䅁䕁䅁䅁睁䵁䅁䅁权祁允䅁权䭁䅁䅁权䙁䅁䅁允䅁䅁䅅䅁䙁䱁䥔牤昶杇䅤䍄䉁䅁䅁䅂䅁䅁䅍䅄䅁䅁䅯䄴䅁䅁䅯充䅁䅁䅯兂䅁䅁䅅䅁䉁䅁䅁䅆䅃け朴䅁䅁䅁杷允䅁䅁䅑䅁䑁䅁䅷䅁䭁佁䅑䅁䭁䅁䅑䅁䭁䅁䅕䅁䉁䅁䅁允䅁䉁䅑䝓婴䅁䅁䅁䵁䅉䅅䅁䕁䅁䅁睁䵁䅁䅁权乄䅁䅁权剁䅁䅁权㕁䅂䅁允䅁䅁䅅䅁啁䵁㑨桡䄰䅁䅁䍄䉁䅁䅁䅂䅁䅁䅍䅄䅁䅁䅯眫䅁䅁䅯䅂䅁䅁䅯䅙䅑䅁䅅䅁䉁䅁䅁䅆㑁則䄰䅁䅁䅁杷允䅁䅁䅑䅁䑁䅁䅷䅁䭁䝁䉁䅁䭁䅁䅯䅁䭁䙁䔰䅁䉁䅁䅁允䅁䅁䅕䡳潊敫㠱㝶䴸䅉䅅䅁䕁䅁䅁睁䵁䅁䅁权敃允䅁权䕁䅁䅁权⽄允䅁允䅁䅁䅅䅁啁偁剓睍䅁䅁䅁䍄䉁䅁䅁䅂䅁䅁䅍䅄䅁䅁䅯兲䅅䅁䅯充䅁䅁䅯兗䅑䅁䅅䅁䉁䅁䅁䅆剄猴䕣䅁䅁䅁杷允䅁䅁䅑䅁䑁䅁䅷䅁䭁佁䅑䅁䭁䅁䅯䅁䭁䅁䅕䅁䉁䅁䅁允䅁䅁䅕㉩湺㘫确歅䵁䅉䅅䅁䕁䅁䅁睁䵁䅁䅁权佄允䅁权剁䅁䅁权浂䅂䅁允䅁䅁䅅䅁啁䭁㑨剭䅍䅁䅁䍄䉁䅁䅁䅂䅁䅁䅍䅄䅁䅁䅯兇䅁䅁䅯权䅁䅁䅯兏䅑䅁䅅䅁䉁䅁䅁权䡂䅁䅁䍄䉁䅁䅁䅂䅁䅁䅍䅄䅁䅁䅯䅱䅁䅁䅯充䅁䅁䅯䅒䅑䅁䅅䅁䉁䅁䅁䅆杂䥍瑧䅁䅁䅁杷允䅁䅁䅑䅁䑁䅁䅷䅁䭁佁䅳䅁䭁䉁䅅䅁䭁䅁䅕䅁䉁䅁䅁允䅁䉁䅑䕧捱䅳䅅䅁䵁䅉䅅䅁䕁䅁䅁睁䵁䅁䅁权穄䅁䅁权剁䅁䅁权䙁䅁䅁允䅁䅁䅅䅁啁䅁浄眳䅷䅁䅁䍄䉁䅁䅁䅂䅁䅁䅍䅄䅁䅁䅯睎䅁䅁䅯充䅁䅁䅯睙䅑䅁䅅䅁䉁䅁䅁䅆䅁愹戫䅁䅁䅁杷允䅁䅁䅑䅁䑁䅁䅷䅁䭁䵁䅫䅁䭁䅁䅯䅁䭁䙁䕫䅁䉁䅁䅁允䅁䅁䅕匰扌堫焵䐯䴸䅉䅅䅁䕁䅁䅁睁䵁䅁䅁权ㅄ䅁䅁权䭁䅁䅁权䙁䅁䅁允䅁䅁䅅䅁䙁䭁䝪穓䩥噋䅴䍄䉁䅁䅁䅂䅁䅁䅍䅄䅁䅁䅯䄯䅁䅁䅯权䅁䅁䅯兂䅁䅁䅅䅁䉁䅁䅁兂䙃ㄶ㑇潈䥕䅑杷允䅁䅁䅑䅁䑁䅁䅷䅁䭁䭁䅙䅁䭁䅁䅑䅁䭁䙁䕑䅁䉁䅁䅁允䅁䉁䅑䠵䙴䅁䅁䅁䵁䅉䅅䅁䕁䅁䅁睁䵁䅁䅁权歁允䅁权剁䅁䅁权坂䅂䅁允䅁䅁䅅䅁啁䵁卂睱䅯䅁䅁䍄䉁䅁䅁䅂䅁䅁䅍䅄䅁䅁䅯杏䅅䅁䅯充䅁䅁䅯兂䅁䅁䅅䅁䉁䅁䅁䅆杂䥊䕙䅁䅁䅁杷允䅁䅁䅑䅁䑁䅁䅷䅁䭁䕁䉅䅁䭁䅁䅑䅁䭁䝁䕁䅁䉁䅁䅁允䅁䉁䅑䙡佄䅁䅁䅁䵁䅉䅅䅁䕁䅁䅁睁䵁䅁䅁权佂䅁䅁权剁䅁䅁权捂䅂䅁允䅁䅁䅅䅁啁䵁流剈䅕䅁䅁䍄䉁䅁䅁䅂䅁䅁䅍䅄䅁䅁䅯睅䅅䅁䅯允䅉䅁䅯睁䅉䅁䅅䅁䉁䅁䅁兂煄獔牅䩢橌䅑杷允䅁䅁䅑䅁䑁䅁䅷䅁䭁偁䅙䅁䭁䅁䅯䅁䭁䅁䅕䅁䉁䅁䅁允䅁䅁䅕搵楁⼲⭬樯䴸䅉䅅䅁䕁䅁䅁睁䵁䅁䅁权慂允䅁权䕁䅁䅁权潂䅂䅁允䅁䅁䅅䅁啁䱁佪杈䅁䅁䅁䍄䉁䅁䅁䅂䅁䅁䅍䅄䅁䅁䅯睄䅁䅁䅯䅂䅁䅁䅯䅡䅑䅁䅅䅁䉁䅁䅁䅆杁お䅕䅁䅁䅁杷允䅁䅁䅑䅁䑁䅁䅷䅁䭁偁䉍䅁䭁䅁䅑䅁䭁䝁䕉䅁䉁䅁䅁允䅁䉁䅑佳䨹睂䅁䅁䵁䅉䅅䅁䕁䅁䅁睁䵁䅁䅁权浂允䅁权䭁䅁䅁权䙁䅁䅁允䅁䅁䅅䅁䙁偁灹搸乊杙䅬䍄䉁䅁䅁䅂䅁䅁䅍䅄䅁䅁䅯䅪䅅䅁䅯权䅁䅁䅯䅔䅑䅁䅅䅁䉁䅁䅁兂睃浣剩堷空睶杷允䅁䅁䅑䅁䑁䅁䅷䅁䭁䕁䄸䅁䭁䉁䅅䅁䭁䕁䔰䅁䉁䅁䅁允䅁䉁䅑䅰畏权䅁䅁䵁䅉䅅䅁䕁䅁䅁睁䵁䅁䅁权晃䅁䅁权䭁䅁䅁权乂䅂䅁允䅁䅁䅅䅁䙁偁唷佥浫晍⽑䍄䉁䅁䅁䅂䅁䅁䅍䅄䅁䅁䅯眱䅁䅁䅯䅂䅁䅁䅯兂䅁䅁䅅䅁䉁䅁䅁䅆䥁偰䙧䅁䅁䅁杷允䅁䅁䅑䅁䑁䅁䅷䅁䭁䕁䄰䅁䭁䉁䅅䅁䭁䙁䕉䅁䉁䅁䅁允䅁䉁䅑倹整杇䅁䅁䵁䅉䅅䅁䕁䅁䅁睁䵁䅁䅁权敃䅁䅁权剁䅁䅁权楂䅂䅁允䅁䅁䅅䅁啁䵁㉃睤䅉䅁䅁䍄䉁䅁䅁䅂䅁䅁䅍䅄䅁䅁䅯眱䅁䅁䅯权䅁䅁䅯兂䅁䅁䅅䅁䉁䅁䅁兂瑂⼵灵搸䑉䅑杷允䅁䅁䅑䅁䑁䅁䅷䅁䭁䥁䅍䅁䭁䉁䅅䅁䭁䙁䕧䅁䉁䅁䅁允䅁䉁䅑䕭啢杂䅁䅁䵁䅉䅅䅁䕁䅁䅁睁䵁䅁䅁权䕃䅁䅁权䭁䅁䅁权䙁䅁䅁允䅁䅁䅅䅁䙁偁灹搸乊桙䅎䍄䉁䅁䅁䅂䅁䅁䅍䅄䅁䅁䅯䅗䅁䅁䅯权䅁䅁䅯䅖䅑䅁䅅䅁䉁䅁䅁兂䑄匹捨㡪䙌睐杷允䅁䅁䅑䅁䑁䅁䅷䅁䭁䩁䅧䅁䭁䅁䅑䅁䭁䙁䕑䅁䉁䅁䅁允䅁䉁䅑偖煋䅁䅁䅁䵁䅉䅅䅁䕁䅁䅁睁䵁䅁䅁权剁允䅁权剁䅁䅁权䙁䅁䅁允䅁䅁䅅䅁啁䭁䱁杂䄰䅁䅁䍄䉁䅁䅁䅂䅁䅁䅍䅄䅁䅁䅯睑䅁䅁䅯䅂䅁䅁䅯杓䅑䅁䅅䅁䉁䅁䅁䅆杂瑴䅫䅁䅁䅁杷允䅁䅁䅑䅁䑁䅁䅷䅁䭁乁䅉䅁䭁䉁䅅䅁䭁䝁䕫䅁䉁䅁䅁允䅁䉁䅑䡁敪睋䅁䅁䵁䅉䅅䅁䕁䅁䅁睁䵁䅁䅁权剁允䅁权䭁䅁䅁权䙁䅁䅁允䅁䅁䅅䅁䙁䵁杕䡳潊剅䅒䍄䉁䅁䅁䅂䅁䅁䅍䅄䅁䅁䅯䄷䅅䅁䅯䅂䅁䅁䅯䅔䅑䅁䅅䅁䉁䅁䅁䅆剃桒䅕䅁䅁䅁杷允䅁䅁䅑䅁䑁䅁䅷䅁䭁䕁䅕䅁䭁䅁䅯䅁䭁䕁䔸䅁䉁䅁䅁允䅁䅁䅯睒䅁䅁杷允䅁䅁䅑䅁䑁䅁䅷䅁䭁䥁䅉䅁䭁䅁䅑䅁䭁䝁䕣䅁䉁䅁䅁允䅁䉁䅑久䩄䅁䅁䅁䵁䅉䅅䅁䕁䅁䅁睁䵁䅁䅁权䙃䅁䅁权剁䅁䅁权婂䅂䅁允䅁䅁䅅䅁啁䅁㍂䍦䅯䅁䅁䍄䉁䅁䅁䅂䅁䅁䅍䅄䅁䅁䅯兆䅅䅁䅯权䅁䅁䅯杔䅑䅁䅅䅁䉁䅁䅁兂慃婭婭婭㕮睐杷允䅁䅁䅑䅁䑁䅁䅷䅁䭁䍁䉙䅁䭁䉁䅅䅁䭁䑁䕣䅁䉁䅁䅁允䅁䉁䅑佧䥉䅃䅁䅁䵁䅉䅅䅁䕁䅁䅁睁䵁䅁䅁权噁允䅁权剁䅁䅁权䙁䅁䅁允䅁䅁䅅䅁啁䙁橍匯䅧䅁䅁䍄䉁䅁䅁䅂䅁䅁䅍䅄䅁䅁䅯杚䅅䅁䅯䅂䅁䅁䅯兙䅑䅁䅅䅁䉁䅁䅁䅆潂〳䍉䅁䅁䅁杷允䅁䅁䅑䅁䑁䅁䅷䅁䭁䭁䈴䅁䭁䅁䅑䅁䭁䝁䕕䅁䉁䅁䅁允䅁䉁䅑夶汷䅁䅁䅁䵁䅉䅅䅁䕁䅁䅁睁䵁䅁䅁权噁允䅁权䭁䅁䅁权䙁䅁䅁允䅁䅁䅅䅁䙁䥁堲桢䑋䅷䅖䍄䉁䅁䅁䅂䅁䅁䅍䅄䅁䅁䅯䅋䅁䅁䅯䅂䅁䅁䅯兂䅁䅁䅅䅁䉁䅁䅁䅆㑃剧䉁䅁䅁䅁杷允䅁䅁䅑䅁䑁䅁䅷䅁䭁䙁䅙䅁䭁䅁䅯䅁䭁䙁䕁䅁䉁䅁䅁允䅁䅁䅕体㙆䭆䠵稹䴸䅉䅅䅁䕁䅁䅁睁䵁䅁䅁权湃䅁䅁权䕁䅁䅁权佂䅂䅁允䅁䅁䅅䅁啁䵁䉱杫䅁䅁䅁䍄䉁䅁䅁䅂䅁䅁䅍䅄䅁䅁䅯䅤䅅䅁䅯权䅁䅁䅯䅔䅑䅁䅅䅁䉁䅁䅁兂兂婪畤潅位䅑杷允䅁䅁䅑䅁䑁䅁䅷䅁䭁佁䄴䅁䭁䅁䅯䅁䭁䙁䕙䅁䉁䅁䅁允䅁䅁䅕捷桱扒穙げ䵁䅉䅅䅁䕁䅁䅁睁䵁䅁䅁权䩂䅂䅁权剁䅁䅁权䕂䅂䅁允䅁䅁䅅䅁䭁䝁䍣䅁䵁䅉䅅䅁䕁䅁䅁睁䵁䅁䅁权㕃䅁䅁权䭁䅁䅁权乂䅂䅁允䅁䅁䅅䅁䙁䑁䬰㘱睎匯䅆䍄䉁䅁䅁䅂䅁䅁䅍䅄䅁䅁䅯睄䅅䅁䅯䅂䅁䅁䅯兂䅁䅁䅅䅁䉁䅁䅁䅆䅁摓䅫䅁䅁䅁杷允䅁䅁䅑䅁䑁䅁䅷䅁䭁佁䉯䅁䭁䅁䅑䅁䭁䙁䔸䅁䉁䅁䅁允䅁䉁䅑䴲匴䅁䅁䅁䵁䅉䅅䅁䕁䅁䅁睁䵁䅁䅁权坂䅁䅁权䭁䅁䅁权求䅂䅁允䅁䅁䅅䅁䙁䭁䙊癴㥐䄱䅬䍄䉁䅁䅁䅂䅁䅁䅍䅄䅁䅁䅯眳䅅䅁䅯权䅁䅁䅯杙䅑䅁䅅䅁䉁䅁䅁兂煂䡶呓䥇噑䅑杷允䅁䅁䅑䅁䑁䅁䅷䅁䭁䥁䅁䅁䭁䉁䅅䅁䭁䝁䕣䅁䉁䅁䅁允䅁䉁䅑䵭䤷䅉䅁䅁䵁䅉䅅䅁䕁䅁䅁睁䵁䅁䅁权汃䅁䅁权剁䅁䅁权時䅂䅁允䅁䅁䅅䅁啁䉁⭂䄳䄰䅁䅁䍄䉁䅁䅁䅂䅁䅁䅍䅄䅁䅁䅯睄䅅䅁䅯充䅁䅁䅯兂䅁䅁䅅䅁䉁䅁䅁䅆杄䑐塴䅁䅁䅁杷允䅁䅁䅑䅁䑁䅁䅷䅁䭁䝁䅫䅁䭁䅁䅑䅁䭁䙁䕣䅁䉁䅁䅁允䅁䉁䅑䥥䬯䅁䅁䅁䵁䅉䅅䅁䕁䅁䅁睁䵁䅁䅁权煃䅁䅁权剁䅁䅁权扂䅂䅁允䅁䅁䅅䅁啁佁獃污䅍䅁䅁䍄䉁䅁䅁䅂䅁䅁䅍䅄䅁䅁䅯䅕䅅䅁䅯䅂䅁䅁䅯杔䅑䅁䅅䅁䉁䅁䅁䅆䅁桡䅧䅁䅁䅁杷允䅁䅁䅑䅁䑁䅁䅷䅁䭁䕁䉙䅁䭁䅁䅑䅁䭁䝁䕙䅁䉁䅁䅁允䅁䉁䅑㉗䩯䅁䅁䅁䵁䅉䅅䅁䕁䅁䅁睁䵁䅁䅁权偁䅁䅁权剁䅁䅁权求䅂䅁允䅁䅁䅅䅁啁䕁䥁ざ䅉䅁䅁䍄䉁䅁䅁䅂䅁䅁䅍䅄䅁䅁䅯眫䅁䅁䅯权䅁䅁䅯睗䅑䅁䅅䅁䉁䅁䅁兂㕁䵴㉨灶堸䅑杷允䅁䅁䅑䅁䑁䅁䅷䅁䭁䍁䅣䅁䭁䉁䅅䅁䭁䅁䅕䅁䉁䅁䅁允䅁䉁䅑䵧扐睥䅁䅁䵁䅉䅅䅁䕁䅁䅁睁䵁䅁䅁权橁䅁䅁权䭁䅁䅁权兂䅂䅁允䅁䅁䅅䅁䙁佁㝦晱午兔䅚䍄䉁䅁䅁䅂䅁䅁䅍䅄䅁䅁䅯杫䅁䅁䅯䅂䅁䅁䅯䅡䅑䅁䅅䅁䉁䅁䅁䅆啁䕵䅉䅁䅁䅁杷允䅁䅁䅑䅁䑁䅁䅷䅁䭁䥁䉉䅁䭁䅁䅑䅁䭁䕁䕯䅁䉁䅁䅁允䅁䉁䅑煍㑊䅁䅁䅁䵁䅉䅅䅁䕁䅁䅁睁䵁䅁䅁权睃䅁䅁权剁䅁䅁权湂䅂䅁允䅁䅁䅅䅁啁䥁乪杕䅉䅁䅁䍄䉁䅁䅁䅂䅁䅁䅍䅄䅁䅁䅯兕䅅䅁䅯权䅁䅁䅯杖䅑䅁䅅䅁䉁䅁䅁兂佂桙奂扏噑䅑杷允䅁䅁䅑䅁䑁䅁䅷䅁䭁䡁䉷䅁䭁䅁䅑䅁䭁䕁䕷䅁䉁䅁䅁允䅁䉁䅑䐴歘䅁䅁䅁䵁䅉䅅䅁䕁䅁䅁睁䵁䅁䅁权㡃允䅁权䭁䅁䅁权時䅂䅁允䅁䅁䅅䅁䙁乁乎桙奂扏⽓䍄䉁䅁䅁䅂䅁䅁䅍䅄䅁䅁䅯六䅁䅁䅯充䅁䅁䅯兂䅁䅁䅅䅁䉁䅁䅁䅆䅂卮䕷允䅁䅁杷允䅁䅁䅑䅁䑁䅁䅷䅁䭁䑁䅙䅁䭁䉁䅅䅁䭁䝁䕁䅁䉁䅁䅁允䅁䉁䅑䵅⽍杂䅁䅁䵁䅉䅅䅁䕁䅁䅁睁䵁䅁䅁权晁允䅁权䕁䅁䅁权䙁䅁䅁允䅁䅁䅅䅁啁䕁ㅺ䅑䅁䅁䅁䍄䉁䅁䅁䅂䅁䅁䅍䅄䅁䅁䅯䄴䅁䅁䅯䅂䅁䅁䅯兘䅑䅁䅅䅁䉁䅁䅁䅆元佢䅑䅁䅁䅁杷允䅁䅁䅑䅁䑁䅁䅷䅁䭁䕁䉙䅁䭁䅁䅑䅁䭁䕁䕷䅁䉁䅁䅁允䅁䅁䅯睒䅁䅁杷允䅁䅁䅑䅁䑁䅁䅷䅁䭁䉁䅳䅁䭁䅁䅑䅁䭁䙁䕧䅁䉁䅁䅁允䅁䉁䅑䉣䱐允䅁䅁䵁䅉䅅䅁䕁䅁䅁睁䵁䅁䅁权⽁允䅁权剁䅁䅁权求䅂䅁允䅁䅁䅅䅁啁䅁奁砫䅑䅁䅁䍄䉁䅁䅁䅂䅁䅁䅍䅄䅁䅁䅯䅈䅁䅁䅯䅂䅁䅁䅯免䅑䅁䅅䅁䉁䅁䅁䅆元䉔䅫䅁䅁䅁杷允䅁䅁䅑䅁䑁䅁䅷䅁䭁䑁䉙䅁䭁䉁䅅䅁䭁䝁䕅䅁䉁䅁䅁允䅁䉁䅑佧兡兄䅁䅁䵁䅉䅅䅁䕁䅁䅁睁䵁䅁䅁权䝁䅁䅁权䕁䅁䅁权楂䅂䅁允䅁䅁䅅䅁啁䑁䙩睆䅁䅁䅁䍄䉁䅁䅁䅂䅁䅁䅍䅄䅁䅁䅯睲䅁䅁䅯充䅁䅁䅯䅔䅑䅁䅅䅁䉁䅁䅁䅆元晁卉䅁䅁䅁杷允䅁䅁䅑䅁䑁䅁䅷䅁䭁佁䅅䅁䭁䅁䅑䅁䭁䅁䅕䅁䉁䅁䅁允䅁䉁䅑䡉䕔允䅁䅁䵁䅉䅅䅁䕁䅁䅁睁䵁䅁䅁权剂䅁䅁权䭁䅁䅁权杂䅂䅁允䅁䅁䅅䅁䙁䙁偹癷潕䅘䅂䍄䉁䅁䅁䅂䅁䅁䅍䅄䅁䅁䅯兢䅅䅁䅯䅂䅁䅁䅯䅗䅑䅁䅅䅁䉁䅁䅁䅆坄杍䅳䅁䅁䅁杷允䅁䅁䅑䅁䑁䅁䅷䅁䭁乁䉳䅁䭁䅁䅯䅁䭁䙁䕑䅁䉁䅁䅁允䅁䅁䅕䡳潊敫㠱歆䵁䅉䅅䅁䕁䅁䅁睁䵁䅁䅁权ぁ䅁䅁权剁䅁䅁权䙁䅁䅁允䅁䅁䅅䅁啁乁灭桪䅷䅁䅁䍄䉁䅁䅁䅂䅁䅁䅍䅄䅁䅁䅯典䅅䅁䅯䅂䅁䅁䅯睙䅑䅁䅅䅁䉁䅁䅁䅆偄䍺䄸䅁䅁䅁杷允䅁䅁䅑䅁䑁䅁䅷䅁䭁䑁䅑䅁䭁䅁䅯䅁䭁䅁䅕䅁䉁䅁䅁允䅁䅁䅕䬸䝦穓䩥稹䴸䅉䅅䅁䕁䅁䅁睁䵁䅁䅁权扄䅁䅁权剁䅁䅁权桂䅂䅁允䅁䅁䅅䅁啁䕁扃稴䅅䅁䅁䍄䉁䅁䅁䅂䅁䅁䅍䅄䅁䅁䅯兣䅅䅁䅯权䅁䅁䅯䅔䅑䅁䅅䅁䉁䅁䅁兂穂䩡瑈䑦䴸䅑杷允䅁䅁䅑䅁䑁䅁䅷䅁䭁䉁䅯䅁䭁䅁䅑䅁䭁䅁䅕䅁䉁䅁䅁允䅁䉁䅑䥉䵋睁䅁䅁䵁䅉䅅䅁䕁䅁䅁睁䵁䅁䅁权捃䅁䅁权剁䅁䅁权湂䅂䅁允䅁䅁䅅䅁啁䭁偳剬䅣䅁䅁䍄䉁䅁䅁䅂䅁䅁䅍䅄䅁䅁䅯䅐䅁䅁䅯权䅁䅁䅯睗䅑䅁䅅䅁䉁䅁䅁权䡂䅁䅁䍄䉁䅁䅁䅂䅁䅁䅍䅄䅁䅁䅯</t>
  </si>
  <si>
    <t>睢䅁䅁䅯充䅁䅁䅯睎䅑䅁䅅䅁䉁䅁䅁䅆硂噩塍䅁䅁䅁杷允䅁䅁䅑䅁䑁䅁䅷䅁䭁䍁䉫䅁䭁䅁䅯䅁䭁䅁䅕䅁䉁䅁䅁允䅁䅁䅕〰椱䙅㕧樹䴸䅉䅅䅁䕁䅁䅁睁䵁䅁䅁权㙃允䅁权剁䅁䅁权奂䅂䅁允䅁䅁䅅䅁啁佁湃村䅍䅁䅁䍄䉁䅁䅁䅂䅁䅁䅍䅄䅁䅁䅯睔䅅䅁䅯权䅁䅁䅯眯䅅䅁䅅䅁䉁䅁䅁兂䍂余兘汉啳䅑杷允䅁䅁䅑䅁䑁䅁䅷䅁䭁䅁䅣䅁䭁䉁䅅䅁䭁䙁䕫䅁䉁䅁䅁允䅁䉁䅑䙗㙅兘䅁䅁䵁䅉䅅䅁䕁䅁䅁睁䵁䅁䅁权杂䅁䅁权䕁䅁䅁权剂䅂䅁允䅁䅁䅅䅁啁偁朰杄䅁䅁䅁䍄䉁䅁䅁䅂䅁䅁䅍䅄䅁䅁䅯材䅁䅁䅯䅂䅁䅁䅯兂䅁䅁䅅䅁䉁䅁䅁䅆扁䅧䉷䅁䅁䅁杷允䅁䅁䅑䅁䑁䅁䅷䅁䭁䍁䅕䅁䭁䉁䅅䅁䭁䙁䕧䅁䉁䅁䅁允䅁䉁䅑䝁稱䅅䅁䅁䵁䅉䅅䅁䕁䅁䅁睁䵁䅁䅁权畁允䅁权剁䅁䅁权䙁䅁䅁允䅁䅁䅅䅁啁佁乄剑䅁䅁䅁䍄䉁䅁䅁䅂䅁䅁䅍䅄䅁䅁䅯睁䅅䅁䅯权䅁䅁䅯睔䅑䅁䅅䅁䉁䅁䅁权䡂䅁䅁䍄䉁䅁䅁䅂䅁䅁䅍䅄䅁䅁䅯杫䅅䅁䅯权䅁䅁䅯兙䅑䅁䅅䅁䉁䅁䅁兂㙄浦㡱䩤䥐睐杷允䅁䅁䅑䅁䑁䅁䅷䅁䭁䑁䈰䅁䭁䅁䅯䅁䭁䝁䕧䅁䉁䅁䅁允䅁䅁䅕硢䑋䵷桱吵䴸䅉䅅䅁䕁䅁䅁睁䵁䅁䅁权䥄䅁䅁权䭁䅁䅁权卂䅂䅁允䅁䅁䅅䅁䙁䍁搯䅊䉡剆䅎䍄䉁䅁䅁䅂䅁䅁䅍䅄䅁䅁䅯䅖䅁䅁䅯䅂䅁䅁䅯杔䅑䅁䅅䅁䉁䅁䅁䅆潃扈䅉䅁䅁䅁杷允䅁䅁䅑䅁䑁䅁䅷䅁䭁䉁䉍䅁䭁䅁䅯䅁䭁䙁䕅䅁䉁䅁䅁允䅁䅁䅕婪畤潅䅐樲䴸䅉䅅䅁䕁䅁䅁睁䵁䅁䅁权㑁允䅁权䕁䅁䅁权䙁䅁䅁允䅁䅁䅅䅁啁䭁㡧杫䅅䅁䅁䍄䉁䅁䅁䅂䅁䅁䅍䅄䅁䅁䅯䅍䅁䅁䅯权䅁䅁䅯䅘䅑䅁䅅䅁䉁䅁䅁兂䍁㑋坣挲㌶睐杷允䅁䅁䅑䅁䑁䅁䅷䅁䭁偁䅷䅁䭁䉁䅅䅁䭁䝁䕫䅁䉁䅁䅁允䅁䉁䅑瑫報䅃䅁䅁䵁䅉䅅䅁䕁䅁䅁睁䵁䅁䅁权硄䅁䅁权䕁䅁䅁权䙁䅁䅁允䅁䅁䅅䅁啁䝁䨴睲䅅䅁䅁䍄䉁䅁䅁䅂䅁䅁䅍䅄䅁䅁䅯材䅁䅁䅯权䅁䅁䅯杗䅑䅁䅅䅁䉁䅁䅁兂湁免獩䙈䉯䅑杷允䅁䅁䅑䅁䑁䅁䅷䅁䭁偁䅣䅁䭁䅁䅑䅁䭁䅁䅕䅁䉁䅁䅁允䅁䉁䅑䡱䩴允䅁䅁䵁䅉䅅䅁䕁䅁䅁睁䵁䅁䅁权啄允䅁权䭁䅁䅁权求䅂䅁允䅁䅁䅅䅁䭁䕁䅣䅁䵁䅉䅅䅁䕁䅁䅁睁䵁䅁䅁权灂䅁䅁权䭁䅁䅁权㙁䅂䅁允䅁䅁䅅䅁䙁䥁䌯匹捨⽪⽁䍄䉁䅁䅁䅂䅁䅁䅍䅄䅁䅁䅯元䅅䅁䅯䅂䅁䅁䅯免䅑䅁䅅䅁䉁䅁䅁䅆十杔䅧䅁䅁䅁杷允䅁䅁䅑䅁䑁䅁䅷䅁䭁䕁䉙䅁䭁䅁䅑䅁䭁䅁䅕䅁䉁䅁䅁允䅁䉁䅑摶歁䅁䅁䅁䵁䅉䅅䅁䕁䅁䅁睁䵁䅁䅁权卂允䅁权䭁䅁䅁权䭂䅂䅁允䅁䅁䅅䅁䙁䑁䥅䉲慸䅚䄹䍄䉁䅁䅁䅂䅁䅁䅍䅄䅁䅁䅯䅑䅁䅁䅯权䅁䅁䅯睗䅑䅁䅅䅁䉁䅁䅁兂乃㉬匴㡧睄睐杷允䅁䅁䅑䅁䑁䅁䅷䅁䭁䡁䅅䅁䭁䅁䅯䅁䭁䅁䅕䅁䉁䅁䅁允䅁䅁䅕瑃橥䑣䬲䕇䵁䅉䅅䅁䕁䅁䅁睁䵁䅁䅁权㕄䅁䅁权䕁䅁䅁权敂䅂䅁允䅁䅁䅅䅁啁乁䙨兌䅁䅁䅁䍄䉁䅁䅁䅂䅁䅁䅍䅄䅁䅁䅯杹䅁䅁䅯䅂䅁䅁䅯杔䅑䅁䅅䅁䉁䅁䅁䅆ぃ穣䅣䅁䅁䅁杷允䅁䅁䅑䅁䑁䅁䅷䅁䭁䍁䉅䅁䭁䅁䅯䅁䭁䝁䕍䅁䉁䅁䅁允䅁䅁䅕歵䵫楁䡵啅䵁䅉䅅䅁䕁䅁䅁睁䵁䅁䅁权畁䅁䅁权剁䅁䅁权桂䅂䅁允䅁䅁䅅䅁啁䩁㑔䅇䅙䅁䅁䍄䉁䅁䅁䅂䅁䅁䅍䅄䅁䅁䅯睶䅁䅁䅯䅂䅁䅁䅯兂䅁䅁䅅䅁䉁䅁䅁䅆杂佉䉷䅁䅁䅁杷允䅁䅁䅑䅁䑁䅁䅷䅁䭁䱁䄸䅁䭁䉁䅅䅁䭁䅁䅕䅁䉁䅁䅁允䅁䉁䅑楈桡杅䅁䅁䵁䅉䅅䅁䕁䅁䅁睁䵁䅁䅁权剄䅁䅁权䕁䅁䅁权䱂䅂䅁允䅁䅁䅅䅁啁䙁夶杆䅁䅁䅁䍄䉁䅁䅁䅂䅁䅁䅍䅄䅁䅁䅯兗䅅䅁䅯权䅁䅁䅯兘䅑䅁䅅䅁䉁䅁䅁兂偄ㄹ橐婰即䅑杷允䅁䅁䅑䅁䑁䅁䅷䅁䭁䉁䅳䅁䭁䉁䅅䅁䭁䅁䅕䅁䉁䅁䅁允䅁䉁䅑䵑䝩䅉䅁䅁䵁䅉䅅䅁䕁䅁䅁睁䵁䅁䅁权硁䅁䅁权䕁䅁䅁权卂䅂䅁允䅁䅁䅅䅁啁䉁晷睍䅁䅁䅁䍄䉁䅁䅁䅂䅁䅁䅍䅄䅁䅁䅯睭䅁䅁䅯䅂䅁䅁䅯䅕䅑䅁䅅䅁䉁䅁䅁䅆兂呧䄰䅁䅁䅁杷允䅁䅁䅑䅁䑁䅁䅷䅁䭁䩁䅫䅁䭁䅁䅯䅁䭁䙁䕙䅁䉁䅁䅁允䅁䅁䅕牕敧敨剴䐰䴸䅉䅅䅁䕁䅁䅁睁䵁䅁䅁权楄䅁䅁权剁䅁䅁权婂䅂䅁允䅁䅁䅅䅁啁䡁䱯䑍䄰䅁䅁䍄䉁䅁䅁䅂䅁䅁䅍䅄䅁䅁䅯䅂䅅䅁䅯充䅁䅁䅯䅒䅑䅁䅅䅁䉁䅁䅁䅆奄硲䡳䅁䅁䅁杷允䅁䅁䅑䅁䑁䅁䅷䅁䭁䑁䉣䅁䭁䅁䅑䅁䭁䅁䅕䅁䉁䅁䅁允䅁䉁䅑䱷䕃䅁䅁䅁䵁䅉䅅䅁䕁䅁䅁睁䵁䅁䅁权潁䅁䅁权䭁䅁䅁权歂䅂䅁允䅁䅁䅅䅁䙁䙁余扌摋祌䅆䍄䉁䅁䅁䅂䅁䅁䅍䅄䅁䅁䅯朶䅁䅁䅯充䅁䅁䅯兂䅁䅁䅅䅁䉁䅁䅁䅆䅂㑊䰰䅁䅁䅁杷允䅁䅁䅑䅁䑁䅁䅷䅁䭁䑁䉯䅁䭁䉁䅅䅁䭁䕁䕁䅁䉁䅁䅁允䅁䉁䅑䩷䔲䅂䅁䅁䵁䅉䅅䅁䕁䅁䅁睁䵁䅁䅁权䍃允䅁权䭁䅁䅁权婂䅂䅁允䅁䅁䅅䅁䙁䥁堲桢䑋䉑䅚䍄䉁䅁䅁䅂䅁䅁䅍䅄䅁䅁䅯䅲䅅䅁䅯权䅁䅁䅯兡䅑䅁䅅䅁䉁䅁䅁兂䍁㑋坣挲堷睐杷允䅁䅁䅑䅁䑁䅁䅷䅁䭁䙁䅅䅁䭁䅁䅑䅁䭁䝁䕅䅁䉁䅁䅁允䅁䉁䅑伫䝘䅁䅁䅁䵁䅉䅅䅁䕁䅁䅁睁䵁䅁䅁权呁䅁䅁权䭁䅁䅁权潂䅂䅁允䅁䅁䅅䅁䙁䙁乃㉬匴⽧⽁䍄䉁䅁䅁䅂䅁䅁䅍䅄䅁䅁䅯杈䅅䅁䅯权䅁䅁䅯兂䅁䅁䅅䅁䉁䅁䅁兂䕂㉩湺礫摫䅑杷允䅁䅁䅑䅁䑁䅁䅷䅁䭁䕁䅳䅁䭁䅁䅑䅁䭁䙁䕳䅁䉁䅁䅁允䅁䉁䅑塌䡣允䅁䅁䵁䅉䅅䅁䕁䅁䅁睁䵁䅁䅁权䱁䅁䅁权剁䅁䅁权䙁䅁䅁允䅁䅁䅅䅁啁䥁卩䍂䅉䅁䅁䍄䉁䅁䅁䅂䅁䅁䅍䅄䅁䅁䅯兮䅁䅁䅯䅂䅁䅁䅯免䅑䅁䅅䅁䉁䅁䅁䅆㑂剺䅫䅁䅁䅁杷允䅁䅁䅑䅁䑁䅁䅷䅁䭁䭁䉧䅁䭁䉁䅅䅁䭁䝁䕙䅁䉁䅁䅁允䅁䉁䅑䕧潗权䅁䅁䵁䅉䅅䅁䕁䅁䅁睁䵁䅁䅁权畁䅁䅁权䭁䅁䅁权䙁䅁䅁允䅁䅁䅅䅁䙁䝁汄䌰扌呗䅤䍄䉁䅁䅁䅂䅁䅁䅍䅄䅁䅁䅯睘䅅䅁䅯充䅁䅁䅯䅕䅑䅁䅅䅁䉁䅁䅁䅆䅂楘䍧䅁䅁䅁杷允䅁䅁䅑䅁䑁䅁䅷䅁䭁䱁䅅䅁䭁䉁䅅䅁䭁䕁䕷䅁䉁䅁䅁允䅁䉁䅑佣噙杆䅁䅁䵁䅉䅅䅁䕁䅁䅁睁䵁䅁䅁权奂允䅁权䕁䅁䅁权䙁䅁䅁允䅁䅁䅅䅁啁䩁汨䅮䅳䅁䅁䍄䉁䅁䅁䅂䅁䅁䅍䅄䅁䅁䅯䅬䅅䅁䅯权䅁䅁䅯杚䅑䅁䅅䅁䉁䅁䅁兂獄払敧敨⽶睐杷允䅁䅁䅑䅁䑁䅁䅷䅁䭁䅁䅍䅁䭁䅁䅑䅁䭁䝁䕙䅁䉁䅁䅁允䅁䉁䅑䕫婷䅁䅁䅁䵁䅉䅅䅁䕁䅁䅁睁䵁䅁䅁权䥁䅁䅁权䭁䅁䅁权楂䅂䅁允䅁䅁䅅䅁䙁䑁敖歵䵫桁䅂䍄䉁䅁䅁䅂䅁䅁䅍䅄䅁䅁䅯睅䅁䅁䅯䅂䅁䅁䅯兘䅑䅁䅅䅁䉁䅁䅁䅆䅂㉦䄰䅁䅁䅁杷允䅁䅁䅑䅁䑁䅁䅷䅁䭁䙁䉧䅁䭁䉁䅅䅁䭁䅁䅕䅁䉁䅁䅁允䅁䉁䅑䥁余䅣䅁䅁䵁䅉䅅䅁䕁䅁䅁睁䵁䅁䅁权䝄䅁䅁权䭁䅁䅁权啂䅂䅁允䅁䅁䅅䅁䙁乁楅⼲⭬獡⽷䍄䉁䅁䅁䅂䅁䅁䅍䅄䅁䅁䅯兩䅁䅁䅯权䅁䅁䅯杙䅑䅁䅅䅁䉁䅁䅁兂䥂場啯歲䉣䅑杷允䅁䅁䅑䅁䑁䅁䅷䅁䭁䉁䉧䅁䭁䉁䅅䅁䭁䅁䅕䅁䉁䅁䅁允䅁䉁䅑䑹睱䅇䅁䅁䵁䅉䅅䅁䕁䅁䅁睁䵁䅁䅁权穃䅁䅁权䭁䅁䅁权卂䅂䅁允䅁䅁䅅䅁䙁䡁㥅瑃橥䅣䅊䍄䉁䅁䅁䅂䅁䅁䅍䅄䅁䅁䅯杊䅁䅁䅯充䅁䅁䅯杔䅑䅁䅅䅁䉁䅁䅁䅆杄田乑䅁䅁䅁杷允䅁䅁䅑䅁䑁䅁䅷䅁䭁䕁䅯䅁䭁䅁䅯䅁䭁䝁䕅䅁䉁䅁䅁允䅁䅁䅯睒䅁䅁杷允䅁䅁䅑䅁䑁䅁䅷䅁䭁偁䅫䅁䭁䉁䅅䅁䭁䙁䔴䅁䉁䅁䅁允䅁䉁䅑䑁杘䅍䅁䅁䵁䅉䅅䅁䕁䅁䅁睁䵁䅁䅁权䩂允䅁权剁䅁䅁权䙁䅁䅁允䅁䅁䅅䅁啁佁䅁䕔䅅䅁䅁䍄䉁䅁䅁䅂䅁䅁䅍䅄䅁䅁䅯䅰䅅䅁䅯权䅁䅁䅯䅡䅑䅁䅅䅁䉁䅁䅁兂桄桥畓⭒㙇睐杷允䅁䅁䅑䅁䑁䅁䅷䅁䭁䩁䅅䅁䭁䉁䅅䅁䭁䅁䅕䅁䉁䅁䅁允䅁䉁䅑䝉獰元䅁䅁䵁䅉䅅䅁䕁䅁䅁睁䵁䅁䅁权乄䅁䅁权剁䅁䅁权䙁䅁䅁允䅁䅁䅅䅁啁䱁㉧䉙䅕䅁䅁䍄䉁䅁䅁䅂䅁䅁䅍䅄䅁䅁䅯术䅁䅁䅯䅂䅁䅁䅯兂䅁䅁䅅䅁䉁䅁䅁䅆獄奓䅷䅁䅁䅁杷允䅁䅁䅑䅁䑁䅁䅷䅁䭁偁䅅䅁䭁䅁䅑䅁䭁䙁䕣䅁䉁䅁䅁允䅁䉁䅑慙䵖䅁䅁䅁䵁䅉䅅䅁䕁䅁䅁睁䵁䅁䅁权晄允䅁权䭁䅁䅁权佂䅂䅁允䅁䅁䅅䅁䙁䵁桵扒穢刯䅰䍄䉁䅁䅁䅂䅁䅁䅍䅄䅁䅁䅯䅙䅁䅁䅯权䅁䅁䅯兖䅑䅁䅅䅁䉁䅁䅁兂剃堷⽷噎昴䅑杷允䅁䅁䅑䅁䑁䅁䅷䅁䭁䉁䉙䅁䭁䉁䅅䅁䭁䙁䕕䅁䉁䅁䅁允䅁䉁䅑䅯慤兄䅁䅁䵁䅉䅅䅁䕁䅁䅁睁䵁䅁䅁权⽄䅁䅁权䕁䅁䅁权䙁䅁䅁允䅁䅁䅅䅁啁䕁㝪杚䅁䅁䅁䍄䉁䅁䅁䅂䅁䅁䅍䅄䅁䅁䅯杇䅁䅁䅯䅂䅁䅁䅯兘䅑䅁䅅䅁䉁䅁䅁䅆䥁䤫䅳䅁䅁䅁杷允䅁䅁䅑䅁䑁䅁䅷䅁䭁䅁䉁䅁䭁䅁䅑䅁䭁䅁䅕䅁䉁䅁䅁允䅁䉁䅑䝖牘䅁䅁䅁䵁䅉䅅䅁䕁䅁䅁睁䵁䅁䅁权噂允䅁权䭁䅁䅁权扂䅂䅁允䅁䅁䅅䅁䙁䑁敖歵䵫杁䄹䍄䉁䅁䅁䅂䅁䅁䅍䅄䅁䅁䅯兰䅅䅁䅯䅂䅁䅁䅯杏䅑䅁䅅䅁䉁䅁䅁䅆奃剉䅫䅁䅁䅁杷允䅁䅁䅑䅁䑁䅁䅷䅁䭁偁䄸䅁䭁䉁䅅䅁䭁䅁䅕䅁䉁䅁䅁允䅁䉁䅑椴晴䅄䅁䅁䵁䅉䅅䅁䕁䅁䅁睁䵁䅁䅁权䵄允䅁权䕁䅁䅁权婂䅂䅁允䅁䅁䅅䅁啁䕁汄具䅑䅁䅁䍄䉁䅁䅁䅂䅁䅁䅍䅄䅁䅁䅯䅁䅅䅁䅯充䅁䅁䅯兂䅁䅁䅅䅁䉁䅁䅁䅆杁攱䠹䅁䅁䅁杷允䅁䅁䅑䅁䑁䅁䅷䅁䭁乁䉕䅁䭁䅁䅯䅁䭁䙁䔸䅁䉁䅁䅁允䅁䅁䅕㡧䭄啯㉗䕃䵁䅉䅅䅁䕁䅁䅁睁䵁䅁䅁权䑁允䅁权䭁䅁䅁权䙁䅁䅁允䅁䅁䅅䅁䙁䍁䝕婧䑖睩䅒䍄䉁䅁䅁䅂䅁䅁䅍䅄䅁䅁䅯睙䅅䅁䅯䅂䅁䅁䅯兂䅁䅁䅅䅁䉁䅁䅁䅆睂䠳䅅䅁䅁䅁杷允䅁䅁䅑䅁䑁䅁䅷䅁䭁䉁䄸䅁䭁䉁䅅䅁䭁䅁䅕䅁䉁䅁䅁允䅁䉁䅑䍯㝨充䅁䅁䵁䅉䅅䅁䕁䅁䅁睁䵁䅁䅁权楁允䅁权䭁䅁䅁权楂䅂䅁允䅁䅁䅅䅁䙁䡁啳歲桦癥⽉䍄䉁䅁䅁䅂䅁䅁䅍䅄䅁䅁䅯睡䅁䅁䅯䅂䅁䅁䅯䅗䅑䅁䅅䅁䉁䅁䅁䅆あ砵䅉䅁䅁䅁杷允䅁䅁䅑䅁䑁䅁䅷䅁䭁䩁䅅䅁䭁䅁䅯䅁䭁䕁䕷䅁䉁䅁䅁允䅁䅁䅕塹⭡确癯吵䴸䅉䅅䅁䕁䅁䅁睁䵁䅁䅁权䥂允䅁权䭁䅁䅁权時䅂䅁允䅁䅁䅅䅁䙁䅁䅁䅁䅁佁⽧䍄䉁䅁䅁䅂䅁䅁䅍䅄䅁䅁䅯党䅅䅁䅯䅂䅁䅁䅯兂䅁䅁䅅䅁䉁䅁䅁䅆潄礴䉧䅁䅁䅁杷允䅁䅁䅑䅁䑁䅁䅷䅁䭁䝁䉕䅁䭁䅁䅯䅁䭁䅁䅕䅁䉁䅁䅁允䅁䅁䅕余兘瑉㕶䕂䵁䅉䅅䅁䕁䅁䅁睁䵁䅁䅁权㉁允䅁权䭁䅁䅁权卂䅂䅁允䅁䅁䅅䅁䙁䙁歰㥏倹慪⽥䍄䉁䅁䅁䅂䅁䅁䅍䅄䅁䅁䅯䅡䅅䅁䅯权䅁䅁䅯兂䅁䅁䅅䅁䉁䅁䅁兂剃堷⽷噎⬷睐杷允䅁䅁䅑䅁䑁䅁䅷䅁䭁䥁䉫䅁䭁䅁䅯䅁䭁䝁䕯䅁䉁䅁䅁允䅁䅁䅕灭婭婭婭吴䴸䅉䅅䅁䕁䅁䅁睁䵁䅁䅁权䅂䅁䅁权䭁䅁䅁权䵂䅂䅁允䅁䅁䅅䅁䙁䩁䑚㉩湺⬫⽅䍄䉁䅁䅁䅂䅁䅁䅍䅄䅁䅁䅯杺䅁䅁䅯䅂䅁䅁䅯䅔䅑䅁䅅䅁䉁䅁䅁䅆䍄塣䅁䅁䅁䅁杷允䅁䅁䅑䅁䑁䅁䅷䅁䭁䵁䅣䅁䭁䅁䅑䅁䭁䙁䕍䅁䉁䅁䅁允䅁䉁䅑⭋䕯䅁䅁䅁䵁䅉䅅䅁䕁䅁䅁睁䵁䅁䅁权湂允䅁权䕁䅁䅁权䙁䅁䅁允䅁䅁䅅䅁啁䑁穃杲䅑䅁䅁䍄䉁䅁䅁䅂䅁䅁䅍䅄䅁䅁䅯睨䅅䅁䅯䅂䅁䅁䅯党䅑䅁䅅䅁䉁䅁䅁䅆䡂瀴䅅䅁䅁䅁杷允䅁䅁䅑䅁䑁䅁䅷䅁䭁䕁䉙䅁䭁䅁䅑䅁䭁䕁䔴䅁䉁䅁䅁允䅁䉁䅑丳扷䅁䅁䅁䵁䅉䅅䅁䕁䅁䅁睁䵁䅁䅁权浄䅁䅁权䭁䅁䅁权剂䅂䅁允䅁䅁䅅䅁䙁䕁㍷啩杆儵䅆䍄䉁䅁䅁䅂䅁䅁䅍䅄䅁䅁䅯睚䅅䅁䅯权䅁䅁䅯兂䅁䅁䅅䅁䉁䅁䅁兂䝂癴㥐倱婧䅑杷允䅁䅁䅑䅁䑁䅁䅷䅁䭁䙁䄰䅁䭁䅁䅑䅁䭁䅁䅕䅁䉁䅁䅁允䅁䉁䅑䱦㕱䅁䅁䅁䵁䅉䅅䅁䕁䅁䅁睁䵁䅁䅁权獂䅁䅁权䭁䅁䅁权婂䅂䅁允䅁䅁䅅䅁䙁乁楅⼲⭬畡⽧䍄䉁䅁䅁䅂䅁䅁䅍䅄䅁䅁䅯兩䅁䅁䅯䅂䅁䅁䅯眯䅅䅁䅅䅁䉁䅁䅁䅆䕃䙔䅷䅁䅁䅁杷允䅁䅁䅑䅁䑁䅁䅷䅁䭁䙁䄰䅁䭁䉁䅅䅁䭁䅁䅕䅁䉁䅁䅁允䅁䉁䅑䍷婱䅈䅁䅁䵁䅉䅅䅁䕁䅁䅁睁䵁䅁䅁权晃允䅁权䭁䅁䅁权扂䅂䅁允䅁䅁䅅䅁䙁䡁㥅瑃橥䅣䅆䍄䉁䅁䅁䅂䅁䅁䅍䅄䅁䅁䅯睲䅁䅁䅯权䅁䅁䅯兂䅁䅁䅅䅁䉁䅁䅁兂偃癷潕䅘游䅑杷允䅁䅁䅑䅁䑁䅁䅷䅁䭁䵁䉣䅁䭁䅁䅑䅁䭁䕁䔴䅁䉁䅁䅁允䅁䉁䅑杖汱允䅁䅁䵁䅉䅅䅁䕁䅁䅁睁䵁䅁䅁权杄允䅁权剁䅁䅁权婂䅂䅁允䅁䅁䅅䅁啁佁㝚䅳䅙䅁䅁䍄䉁䅁䅁䅂䅁䅁䅍䅄䅁䅁䅯兘䅁䅁䅯权䅁䅁䅯兂䅁䅁䅅䅁䉁䅁䅁兂捃䍸睃浣䉧䅑杷允䅁䅁䅑䅁䑁䅁䅷䅁䭁䭁䉁䅁䭁䅁䅯䅁䭁䝁䕍䅁䉁䅁䅁允䅁䅁䅕䭆䠵場啯樫䴸䅉䅅䅁䕁䅁䅁睁䵁䅁䅁权硂䅁䅁权剁䅁䅁权䭂䅂䅁允䅁䅁䅅䅁䭁䕁䅣䅁䵁䅉䅅䅁䕁䅁䅁睁䵁䅁䅁权歃䅁䅁权䭁䅁䅁权䙁䅁䅁允䅁䅁䅅䅁䙁䡁灮橊䥅䅲䄵䍄䉁䅁䅁䅂䅁䅁䅍䅄䅁䅁䅯䅌䅅䅁䅯权䅁䅁䅯眯䅅䅁䅅䅁䉁䅁䅁兂⭄䠱灪湊㍅䅑杷允䅁䅁䅑䅁䑁䅁䅷䅁䭁䡁䉣䅁䭁䅁䅑䅁䭁䕁䕷䅁䉁䅁䅁允䅁䉁䅑䉈㈱䅁䅁䅁䵁䅉䅅䅁䕁䅁䅁睁䵁䅁䅁权硁䅁䅁权䕁䅁䅁权摂䅂䅁允䅁䅁䅅䅁啁䍁㙄兄䅁䅁䅁䍄䉁䅁䅁䅂䅁䅁䅍䅄䅁䅁䅯睐䅁䅁䅯䅂䅁䅁䅯睚䅑䅁䅅䅁䉁䅁䅁䅆潁䈯䅉䅁䅁䅁杷允䅁䅁䅑䅁䑁䅁䅷䅁䭁䩁䅳䅁䭁䉁䅅䅁䭁䅁䅕䅁䉁䅁䅁允䅁䉁䅑牮瑲元䅁䅁䵁䅉䅅䅁䕁䅁䅁睁䵁䅁䅁权兄允䅁权剁䅁䅁权噂䅂䅁允䅁䅁䅅䅁啁䵁浃根䅁䅁䅁䍄䉁䅁䅁䅂䅁䅁䅍䅄䅁䅁䅯睕䅅䅁䅯充䅁䅁䅯兂䅁䅁䅅䅁䉁䅁䅁䅆杂㉵焴䅁䅁䅁杷允䅁䅁䅑䅁䑁䅁䅷䅁䭁䩁䉯䅁䭁䅁䅑䅁䭁䝁䕑䅁䉁䅁䅁允䅁䉁䅑乑偧䅁䅁䅁䵁䅉䅅䅁䕁䅁䅁睁䵁䅁䅁权䡁䅁䅁权䉁杁䅁权䑁杁䅁允䅁䅁䅅䅁䙁䱁䙌扒塧杘䉤䍄䉁䅁䅁䅂䅁䅁䅍䅄䅁䅁䅯睕䅅䅁䅯权䅁䅁䅯兂䅁䅁䅅䅁䉁䅁䅁兂歂㥏倹婪㉦睐杷允䅁䅁䅑䅁䑁䅁䅷䅁䭁䥁䅣䅁䭁䅁䅯䅁䭁䙁䕣䅁䉁䅁䅁允䅁䅁䅕〰椱䙅㕧䑴䴸䅉䅅䅁䕁䅁䅁睁䵁䅁䅁权ㅁ允䅁权剁䅁䅁权䙁䅁䅁允䅁䅁䅅䅁啁䍁乄䉑䅧䅁䅁䍄䉁䅁䅁䅂䅁䅁䅍䅄䅁䅁䅯杘䅁䅁䅯充䅁䅁䅯睙䅑䅁䅅䅁䉁䅁䅁䅆睃䵴䝅䅁䅁䅁杷允䅁䅁䅑䅁䑁䅁䅷䅁䭁䱁䅣䅁䭁䅁䅑䅁䭁䅁䅕䅁䉁䅁䅁允䅁䉁䅑䱉坴䅁䅁䅁䵁䅉䅅䅁䕁䅁䅁睁䵁䅁䅁权允允䅁权䭁䅁䅁权噂䅂䅁允䅁䅁䅅䅁䙁佁兘瑉婵䱵䄹䍄䉁䅁䅁䅂䅁䅁䅍䅄䅁䅁䅯䅈䅁䅁䅯充䅁䅁䅯兂䅁䅁䅅䅁䉁䅁䅁䅆䅃乕娴䅁䅁䅁杷允䅁䅁䅑䅁䑁䅁䅷䅁䭁䑁䅕䅁䭁䅁䅑䅁䭁偁䈸䅁䉁䅁䅁允䅁䉁䅑䕒㐱䅁䅁䅁䵁䅉䅅䅁䕁䅁䅁睁䵁䅁䅁权桁允䅁权剁䅁䅁权䙁䅁䅁允䅁䅁䅅䅁啁佁瑂內䅧䅁䅁䍄䉁䅁䅁䅂䅁䅁䅍䅄䅁䅁䅯䄯䅅䅁䅯䅂䅁䅁䅯睙䅑䅁䅅䅁䉁䅁䅁䅆奁䕈䄴䅁䅁䅁杷允䅁䅁䅑䅁䑁䅁䅷䅁䭁䍁䉅䅁䭁䅁䅯䅁䭁䅁䅕䅁䉁䅁䅁允䅁䅁䅕⼵灵搸之歌䵁䅉䅅䅁䕁䅁䅁睁䵁䅁䅁权捁䅁䅁权䭁䅁䅁权乂䅂䅁允䅁䅁䅅䅁䙁䅁獩䙈歰⭏⼸䍄䉁䅁䅁䅂䅁䅁䅍䅄䅁䅁䅯兔䅁䅁䅯充䅁䅁䅯䅕䅑䅁䅅䅁䉁䅁䅁䅆千⽱慉䅁䅁䅁杷允䅁䅁䅑䅁䑁䅁䅷䅁䭁䝁䅁䅁䭁䅁䅑䅁䭁䙁䕁䅁䉁䅁䅁允䅁䉁䅑䘱戴䅁䅁䅁䵁䅉䅅䅁䕁䅁䅁睁䵁䅁䅁权穃允䅁权剁䅁䅁权卂䅂䅁允䅁䅁䅅䅁啁䵁剂䄴䄰䅁䅁䍄䉁䅁䅁䅂䅁䅁䅍䅄䅁䅁䅯䅮䅅䅁䅯充䅁䅁䅯䅔䅑䅁䅅䅁䉁䅁䅁䅆䅃㍳挰䅁䅁䅁杷允䅁䅁䅑䅁䑁䅁䅷䅁䭁乁䅉䅁䭁䅁䅑䅁䭁䅁䅕䅁䉁䅁䅁允䅁䉁䅑䥕獨允䅁䅁䵁䅉䅅䅁䕁䅁䅁睁䵁䅁䅁权呃允䅁权䭁䅁䅁权䭂䅂䅁允䅁䅁䅅䅁䙁䍁搯䅊䉡捬⽍䍄䉁䅁䅁䅂䅁䅁䅍䅄䅁䅁䅯朰䅁䅁䅯权䅁䅁䅯兂䅁䅁䅅䅁䉁䅁䅁兂灁䥘䌯匹卧䅑杷允䅁䅁䅑䅁䑁䅁䅷䅁䭁䍁䉳䅁䭁䅁䅑䅁䭁䕁䔰䅁䉁䅁䅁允䅁䉁䅑䝡㡉睁䅁䅁䵁䅉䅅䅁䕁䅁䅁睁䵁䅁䅁权呂允䅁权䕁䅁䅁权啂䅂䅁允䅁䅁䅅䅁䭁䕁䅣䅁䵁䅉䅅䅁䕁䅁䅁睁䵁䅁䅁权煂䅁䅁权䭁䅁䅁权煂䅂䅁允䅁䅁䅅䅁䙁䍁硣䭃捷癗⽉䍄䉁䅁䅁䅂䅁䅁䅍䅄䅁䅁䅯睤䅅䅁䅯充䅁䅁䅯兂䅁䅁䅅䅁䉁䅁䅁䅆元䕓䡍䅁䅁䅁杷允䅁䅁䅑䅁䑁䅁䅷䅁䭁䩁䅯䅁䭁䅁䅯䅁䭁䕁䔴䅁䉁䅁䅁允䅁䅁䅕搵楁⼲⭬樹䴸䅉䅅䅁䕁䅁䅁睁䵁䅁䅁权㍂允䅁权䭁䅁䅁权䙁䅁䅁允䅁䅁䅅䅁䙁䙁㑋潈牘到䅤䍄䉁䅁䅁䅂䅁䅁䅍䅄䅁䅁䅯李䅁䅁䅯权䅁䅁䅯兂䅁䅁䅅䅁䉁䅁䅁兂慃婭婭剭噫䅑杷允䅁䅁䅑䅁䑁䅁䅷䅁䭁䵁䅧䅁䭁䅁䅑䅁䭁䝁䕙䅁䉁䅁䅁允䅁䉁䅑䰶〸䅁䅁䅁䵁䅉䅅䅁䕁䅁䅁睁䵁䅁䅁权䡂允䅁权䕁䅁䅁权桂䅂䅁允䅁䅁䅅䅁啁䝁祩睥䅁䅁䅁䍄䉁䅁䅁䅂䅁䅁䅍䅄䅁䅁䅯䅂䅅䅁䅯充䅁䅁䅯杓䅑䅁䅅䅁䉁䅁䅁䅆䅃獇䩯䅁䅁䅁杷允䅁䅁䅑䅁䑁䅁䅷䅁䭁佁䉅䅁䭁䅁䅯䅁䭁䙁䕳䅁䉁䅁䅁允䅁䅁䅕扏䥔牤昶啄䵁䅉䅅䅁䕁䅁䅁睁䵁䅁䅁权剂䅁䅁权䭁䅁䅁权䕂䅂䅁允䅁䅁䅅䅁䙁䙁橔婰䕶偉⽉䍄䉁䅁䅁䅂䅁䅁䅍䅄䅁䅁䅯元䅅䅁䅯䅂䅁䅁䅯杕䅑䅁䅅䅁䉁䅁䅁䅆瑃杧䅉䅁䅁䅁杷允䅁䅁䅑䅁䑁䅁䅷䅁䭁䡁䉷䅁䭁䉁䅅䅁䭁䅁䅕䅁䉁䅁䅁允䅁䉁䅑䕧癰睦䅁䅁䵁䅉䅅䅁䕁䅁䅁睁䵁䅁䅁权坁允䅁权䭁䅁䅁权䙁䅁䅁允䅁䅁䅅䅁䙁䭁睒児塲睯䄱䍄䉁䅁䅁䅂䅁䅁䅍䅄䅁䅁䅯杙䅅䅁䅯䅂䅁䅁䅯䅡䅑䅁䅅䅁䉁䅁䅁䅆㑄䭔䅅䅁䅁䅁杷允䅁䅁䅑䅁䑁䅁䅷䅁䭁佁䉷䅁䭁䅁䅯䅁䭁䕁䔸䅁䉁䅁䅁允䅁䅁䅯睒䅁䅁杷允䅁䅁䅑䅁䑁䅁䅷䅁䭁䑁䅷䅁䭁䉁䅅䅁䭁䙁䕯䅁䉁䅁䅁允䅁䉁䅑䅁䴶儫䅉䅁䵁䅉䅅䅁䕁䅁䅁睁䵁䅁䅁权元䅁䅁权剁䅁䅁权䙁䅁䅁允䅁䅁䅅䅁啁䥁歁䍒䅙䅁䅁䍄䉁䅁䅁䅂䅁䅁䅍䅄䅁䅁䅯睹䅁䅁䅯权䅁䅁䅯睗䅑䅁䅅䅁䉁䅁䅁兂㑄⭕汏㡭兑䅑杷允䅁䅁䅑䅁䑁䅁䅷䅁䭁乁䅳䅁䭁䅁䅯䅁䭁䙁䕷䅁䉁䅁䅁允䅁䅁䅕扉祂䩡瑈䐳䴸䅉䅅䅁䕁䅁䅁睁䵁䅁䅁权㉁允䅁权䭁䅁䅁权䙁䅁䅁允䅁䅁䅅䅁䙁䅁琴灳瘳⽰⽁䍄䉁䅁䅁䅂䅁䅁䅍䅄䅁䅁䅯眲䅁䅁䅯充䅁䅁䅯兗䅑䅁䅅䅁䉁䅁䅁䅆奃婮猰䅁䅁䅁杷允䅁䅁䅑䅁䑁䅁䅷䅁䭁䡁䈴䅁䭁䉁䅅䅁䭁䅁䅕䅁䉁䅁䅁允䅁䉁䅑偋牖杅䅁䅁䵁䅉䅅䅁䕁䅁䅁睁䵁䅁䅁权䵃允䅁权剁䅁䅁权扂䅂䅁允䅁䅁䅅䅁啁䉁㔫硺䄸䅁䅁䍄䉁䅁䅁䅂䅁䅁䅍䅄䅁䅁䅯兇䅅䅁䅯䅂䅁䅁䅯兖䅑䅁䅅䅁䉁䅁䅁䅆睃呆䍧䅁䅁䅁杷允䅁䅁䅑䅁䑁䅁䅷䅁䭁䱁䉳䅁䭁䅁䅑䅁䭁䙁䕯䅁䉁䅁䅁允䅁䉁䅑䍡稲杁䅁䅁䵁䅉䅅䅁䕁䅁䅁睁䵁䅁䅁权噃允䅁权䕁䅁䅁权潂䅂䅁允䅁䅁䅅䅁啁䑁湄杘䅉䅁䅁䍄䉁䅁䅁䅂䅁䅁䅍䅄䅁䅁䅯条䅁䅁䅯䅂䅁䅁䅯䅕䅑䅁䅅䅁䉁䅁䅁䅆卄剏䅙䅁䅁䅁杷允䅁䅁䅑䅁䑁䅁䅷䅁䭁䡁䉫䅁䭁䅁䅯䅁䭁䙁䕑䅁䉁䅁䅁允䅁䅁䅕潂噇㑑獴あ䵁䅉䅅䅁䕁䅁䅁睁䵁䅁䅁权䙃允䅁权䕁䅁䅁权䙁䅁䅁允䅁䅁䅅䅁啁䥁牁公䅁䅁䅁䍄䉁䅁䅁䅂䅁䅁䅍䅄䅁䅁䅯全䅅䅁䅯充䅁䅁䅯兂䅁䅁䅅䅁䉁䅁䅁䅆䅃祵偍䅁䅁䅁杷允䅁䅁䅑䅁䑁䅁䅷䅁䭁䥁䉧䅁䭁䉁䅅䅁䭁䅁䅕䅁䉁䅁䅁允䅁䉁䅑䐴䅐兄䅁䅁䵁䅉䅅䅁䕁䅁䅁睁䵁䅁䅁权剂䅁䅁权剁䅁䅁权䙁䅁䅁允䅁䅁䅅䅁啁乁㡄睇䄰䅁䅁䍄䉁䅁䅁䅂䅁䅁䅍䅄䅁䅁䅯睫䅅䅁䅯䅂䅁䅁䅯睚䅑䅁䅅䅁䉁䅁䅁䅆畄杴䅉䅁䅁䅁杷允䅁䅁䅑䅁䑁䅁䅷䅁䭁䍁䅁䅁䭁䅁䅯䅁䭁䕁䕷䅁䉁䅁䅁允䅁䅁䅕硥畓⭒㙆䕈䵁䅉䅅䅁䕁䅁䅁睁䵁䅁䅁权千允䅁权䕁䅁䅁权䱂䅂䅁允䅁䅁䅅䅁啁䭁祑充䅁䅁䅁䍄䉁䅁䅁䅂䅁䅁䅍䅄䅁䅁䅯全䅅䅁䅯䅂䅁䅁䅯睙䅑䅁䅅䅁䉁䅁䅁䅆杂䍁䅣䅁䅁䅁杷允䅁䅁䅑䅁䑁䅁䅷䅁䭁䥁䈰䅁䭁䉁䅅䅁䭁䙁䕉䅁䉁䅁䅁允䅁䉁䅑䬴㝫杅䅁䅁䵁䅉䅅䅁䕁䅁䅁睁䵁䅁䅁权婃䅁䅁权䕁䅁䅁权䱂䅂䅁允䅁䅁䅅䅁啁䕁㝁睈䅅䅁䅁䍄䉁䅁䅁䅂䅁䅁䅍䅄䅁䅁䅯杊䅅䅁䅯权䅁䅁䅯党䅑䅁䅅䅁䉁䅁䅁兂祄欰椱䙅慧䅑杷允䅁䅁䅑䅁䑁䅁䅷䅁䭁䉁䄸䅁䭁䅁䅑䅁䭁䑁䕫䅁䉁䅁䅁允䅁䉁䅑獇䩍䅁䅁䅁䵁䅉䅅䅁䕁䅁䅁睁䵁䅁䅁权䙄䅁䅁权䕁䅁䅁权䙁䅁䅁允䅁䅁䅅䅁啁䉁㙪朰䅅䅁䅁䍄䉁䅁䅁䅂䅁䅁䅍䅄䅁䅁䅯䅗䅅䅁䅯权䅁䅁䅯睓䅑䅁䅅䅁䉁䅁䅁兂塁挲㌷⭕䕍䅑杷允䅁䅁䅑䅁䑁䅁䅷䅁䭁䍁䅷䅁䭁䉁䅅䅁䭁䝁䕍䅁䉁䅁䅁允䅁䉁䅑偑呢䅂䅁䅁䵁䅉䅅䅁䕁䅁䅁睁䵁䅁䅁权佃允䅁权剁䅁䅁权硁䅂䅁允䅁䅁䅅䅁啁䭁湁朶䅉䅁䅁䍄䉁䅁䅁䅂䅁䅁䅍䅄䅁䅁䅯睸䅁䅁䅯䅂䅁䅁䅯兂䅁䅁䅅䅁䉁䅁䅁䅆あ礸䅅䅁䅁䅁杷允䅁䅁䅑䅁䑁䅁䅷䅁䭁䩁䈸䅁䭁䉁䅅䅁䭁䝁䕯䅁䉁䅁䅁允䅁䉁䅑䭧瑢杉䅁䅁䵁䅉䅅䅁䕁䅁䅁睁䵁䅁䅁权䙄䅁䅁权剁䅁䅁权䙁䅁䅁允䅁䅁䅅䅁啁佁乂兆䄰䅁䅁䍄䉁䅁䅁䅂䅁䅁䅍䅄䅁䅁䅯䄵䅁䅁䅯充䅁䅁䅯䅕䅑䅁䅅䅁䉁䅁䅁权䡂䅁䅁䍄䉁䅁䅁䅂䅁䅁䅍䅄䅁䅁䅯睇䅁䅁䅯权䅁䅁䅯䅚䅑䅁䅅䅁䉁䅁䅁兂橄婰䕶䱉㡄睐杷允䅁䅁䅑䅁䑁䅁䅷䅁䭁䱁䅷䅁䭁䅁䅑䅁䭁䝁䕣䅁䉁䅁䅁允䅁䉁䅑䝍瑅䅁䅁䅁䵁䅉䅅䅁䕁䅁䅁睁䵁䅁䅁权䡄䅁䅁权䭁䅁䅁权慂䅂䅁允䅁䅁䅅䅁䭁䕁䅣䅁䵁䅉䅅䅁䕁䅁䅁睁䵁䅁䅁权䍄允䅁权剁䅁䅁权婂䅂䅁允䅁䅁䅅䅁啁䍁乃桱䅙䅁䅁䍄䉁䅁䅁䅂䅁䅁䅍䅄䅁䅁䅯䅭䅅䅁䅯充䅁䅁䅯䅑䅑䅁䅅䅁䉁䅁䅁䅆䅄卆欴䅁䅁䅁杷允䅁䅁䅑䅁䑁䅁䅷䅁䭁䡁䅷䅁䭁䅁䅯䅁䭁䙁䔸䅁䉁䅁䅁允䅁䅁䅕㑈牘払敧呸䴸䅉䅅䅁䕁䅁䅁睁䵁䅁䅁权䡄䅁䅁权剁䅁䅁权䙁䅁䅁允䅁䅁䅅䅁啁䙁噩㐹䅧䅁䅁䍄䉁䅁䅁䅂䅁䅁䅍䅄䅁䅁䅯杯䅁䅁䅯充䅁䅁䅯兂䅁䅁䅅䅁䉁䅁䅁䅆杄坘䝙䅁䅁䅁杷允䅁䅁䅑䅁䑁䅁䅷䅁䭁䵁䅕䅁䭁䅁䅯䅁䭁䅁䅕䅁䉁䅁䅁允䅁䅁䅕㥉㕶浦㡯ぅ䵁䅉䅅䅁䕁䅁䅁睁䵁䅁䅁权䑂允䅁权䕁䅁䅁权䙁䅁䅁允䅁䅁䅅䅁啁䭁敩眲䅁䅁䅁䍄䉁䅁䅁䅂䅁䅁䅍䅄䅁䅁䅯䅄䅁䅁䅯䅂䅁䅁䅯杓䅑䅁䅅䅁䉁䅁䅁权䡂䅁䅁䍄䉁䅁䅁䅂䅁䅁䅍䅄䅁䅁䅯杩䅁䅁䅯充䅁䅁䅯杕䅑䅁䅅䅁䉁䅁䅁权䡂䅁䅁䍄䉁䅁䅁䅂䅁䅁䅍䅄䅁䅁䅯䅐䅁䅁䅯䅂䅁䅁䅯䅔䅑䅁䅅䅁䉁䅁䅁䅆潂歙䍉䅁䅁䅁杷允䅁䅁䅑䅁䑁䅁䅷䅁䭁䭁䄴䅁䭁䅁䅑䅁䭁䝁䕫䅁䉁䅁䅁允䅁䉁䅑儫䵯䅁䅁䅁䵁䅉䅅䅁䕁䅁䅁睁䵁䅁䅁权䑂允䅁权䭁䅁䅁权䙁䅁䅁允䅁䅁䅅䅁䙁䙁乃㉬匴⽧⽷䍄䉁䅁䅁䅂䅁䅁䅍䅄䅁䅁䅯关䅅䅁䅯充䅁䅁䅯杔䅑䅁䅅䅁䉁䅁䅁䅆䥁婶兒䅁䅁䅁杷允䅁䅁䅑䅁䑁䅁䅷䅁䭁䭁䅉䅁䭁䅁䅯䅁䭁䕁䔰䅁䉁䅁䅁允䅁䅁䅕渷⽷噎㘶歄䵁䅉䅅䅁䕁䅁䅁睁䵁䅁䅁权佄䅁䅁权䕁䅁䅁权䙁䅁䅁允䅁䅁䅅䅁啁䡁䉢䅧䅁䅁䅁䍄䉁䅁䅁䅂䅁䅁䅍䅄䅁䅁䅯杸䅅䅁䅯权䅁䅁䅯䅔䅑䅁䅅䅁䉁䅁䅁权䡂䅁䅁䍄䉁䅁䅁䅂䅁䅁䅍䅄䅁䅁䅯朹䅁䅁䅯䅂䅁䅁䅯杚䅑䅁䅅䅁䉁䅁䅁䅆㑄䐷䅍䅁䅁䅁杷允䅁䅁䅑䅁䑁䅁䅷䅁䭁䩁䉍䅁䭁䅁䅯䅁䭁䝁䕕䅁䉁䅁䅁允䅁䅁䅕扏䥔牤昶䐯䴸䅉䅅䅁䕁䅁䅁睁䵁䅁䅁权汃允䅁权䕁䅁䅁权㕁䅂䅁允䅁䅁䅅䅁啁䙁啄杅䅁䅁䅁䍄䉁䅁䅁䅂䅁䅁䅍䅄䅁䅁䅯杺䅁䅁䅯权䅁䅁䅯兂䅁䅁䅅䅁䉁䅁䅁兂㝂䭆䠵場塯䅑杷允䅁䅁䅑䅁䑁䅁䅷䅁䭁䕁䅧䅁䭁䅁䅯䅁䭁䙁䕳䅁䉁䅁䅁允䅁䅁䅕㉦㡱䩤奍樹䴸䅉䅅䅁䕁䅁䅁睁䵁䅁䅁权祂允䅁权䭁䅁䅁权坂䅂䅁允䅁䅁䅅䅁䙁䵁䭈啯㉗眸䅒䍄䉁䅁䅁䅂䅁䅁䅍䅄䅁䅁䅯䅘䅁䅁䅯权䅁䅁䅯睓䅑䅁䅅䅁䉁䅁䅁兂⽂牡へ硫睪睐杷允䅁䅁䅑䅁䑁䅁䅷䅁䭁乁䄴䅁䭁䉁䅅䅁䭁䕁䔴䅁䉁䅁䅁允䅁䉁䅑䙁㡋睄䅁䅁䵁䅉䅅䅁䕁䅁䅁睁䵁䅁䅁权晃䅁䅁权剁䅁䅁权婂䅂䅁允䅁䅁䅅䅁啁佁䝃䅭䅁䅁䅁䍄䉁䅁䅁䅂䅁䅁䅍䅄䅁䅁䅯兏䅅䅁䅯充䅁䅁䅯兗䅑䅁䅅䅁䉁䅁䅁䅆䅃先攰䅁䅁䅁杷允䅁䅁䅑䅁䑁䅁䅷䅁䭁䉁䅕䅁䭁䅁䅯䅁䭁䕁䔸䅁䉁䅁䅁允䅁䅁䅯睒䅁䅁杷允䅁䅁䅑䅁䑁䅁䅷䅁䭁䥁䈸䅁䭁䉁䅅䅁䭁䙁䕫䅁䉁䅁䅁允䅁䉁䅑䩵⽙睁䅁䅁䵁䅉䅅䅁䕁䅁䅁睁䵁䅁䅁权硄允䅁权䭁䅁䅁权潂䅂䅁允䅁䅁䅅䅁䙁䙁㕧䵴㉨牶⼸䍄䉁䅁䅁䅂䅁䅁䅍䅄䅁䅁䅯眱䅁䅁䅯权䅁䅁䅯睗䅑䅁䅅䅁䉁䅁䅁兂塁挲㌷⭕䅍䅑杷允䅁䅁䅑䅁䑁䅁䅷䅁䭁䝁䉁䅁䭁䉁䅅䅁䭁䅁䅕䅁䉁䅁䅁允䅁䉁䅑䡑䍴杋䅁䅁䵁䅉䅅䅁䕁䅁䅁睁䵁䅁䅁权慃允䅁权䉁杁䅁权䑁杁䅁允䅁䅁䅅䅁䙁偁ぷ硫摑䵦䄵䍄䉁䅁䅁䅂䅁䅁䅍䅄䅁䅁䅯䅊䅁䅁䅯䅂䅁䅁䅯兙䅑䅁䅅䅁䉁䅁䅁䅆䅁㑏䅧䅁䅁䅁杷允䅁䅁䅑䅁䑁䅁䅷䅁䭁䅁䉷䅁䭁䅁䅑䅁䭁䙁䔸䅁䉁䅁䅁允䅁䉁䅑䑭牉䅁䅁䅁䵁䅉䅅䅁䕁䅁䅁睁䵁䅁䅁权杂允䅁权䭁䅁䅁权䙁䅁䅁允䅁䅁䅅䅁䙁䙁歰㥏倹晪⽣䍄䉁䅁䅁䅂䅁䅁䅍䅄䅁䅁䅯睅䅅䅁䅯充䅁䅁䅯兔䅑䅁䅅䅁䉁䅁䅁䅆奄㘹獧䅁䅁䅁杷允䅁䅁䅑䅁䑁䅁䅷䅁䭁䍁䉑䅁䭁䅁䅑䅁䭁䅁䅕䅁䉁䅁䅁允䅁䉁䅑䡋䍮䅁䅁䅁䵁䅉䅅䅁䕁䅁䅁睁䵁䅁䅁权敄䅁䅁权䕁䅁䅁权坂䅂䅁允䅁䅁䅅䅁啁䡁祩杓䅍䅁䅁䍄䉁䅁䅁䅂䅁䅁䅍䅄䅁䅁䅯兕䅅䅁䅯充䅁䅁䅯免䅑䅁䅅䅁䉁䅁䅁䅆兄捦䰴䅁䅁䅁杷允䅁䅁䅑䅁䑁䅁䅷䅁䭁䕁䉕䅁䭁䅁䅯䅁䭁䙁䔸䅁䉁䅁䅁允䅁䅁䅕歲桦桥畓䕃䵁䅉䅅䅁䕁䅁䅁睁䵁䅁䅁权硄允䅁权剁䅁䅁权⽄允䅁允䅁䅁䅅䅁啁䅁晄䌰䅣䅁䅁䍄䉁䅁䅁䅂䅁䅁䅍䅄䅁䅁䅯兄䅁䅁䅯䅂䅁䅁䅯䅔䅑䅁䅅䅁䉁䅁䅁䅆权䅌䉯䅁䅁䅁杷允䅁䅁䅑䅁䑁䅁䅷䅁䭁䍁䉑䅁䭁䉁䅅䅁䭁䅁䅕䅁䉁䅁䅁允䅁䉁䅑䕧䠹䅄䅁䅁䵁䅉䅅䅁䕁䅁䅁睁䵁䅁䅁权扂䅁䅁权䕁䅁䅁权摂䅂䅁允䅁䅁䅅䅁啁䵁㙃睌䅁䅁䅁䍄䉁䅁䅁䅂䅁䅁䅍䅄䅁䅁䅯儳䅁䅁䅯充䅁䅁䅯睘䅑䅁䅅䅁䉁䅁䅁䅆杁極䬸䅁䅁䅁杷允䅁䅁䅑䅁䑁䅁䅷䅁䭁䍁䉕䅁䭁䅁䅯䅁䭁䙁䕧䅁䉁䅁䅁允䅁䅁䅕䉵䘶ㄶ㑇樸䴸䅉䅅䅁䕁䅁䅁睁䵁䅁䅁权歄允䅁权䭁䅁䅁权䭂䅂䅁允䅁䅁䅅䅁䙁䉁畓⭒㙆偆⽙䍄䉁䅁䅁䅂䅁䅁䅍䅄䅁䅁䅯䅸䅁䅁䅯充䅁䅁䅯䅡䅑䅁䅅䅁䉁䅁䅁䅆权䉵䥷䅁䅁䅁杷允䅁䅁䅑䅁䑁䅁䅷䅁䭁䕁䉳䅁䭁䅁䅯䅁䭁䑁䕯䅁䉁䅁䅁允䅁䅁䅯睒䅁䅁杷允䅁䅁䅑䅁䑁䅁䅷䅁䭁䕁䄸䅁䭁䅁䅑䅁䭁䙁䕷䅁䉁䅁䅁允䅁䉁䅑丹歁䅁䅁䅁䵁䅉䅅䅁䕁䅁䅁睁䵁䅁䅁权剄䅁䅁权䕁䅁䅁权湂䅂䅁允䅁䅁䅅䅁啁䥁䱧睋䅁䅁䅁䍄䉁䅁䅁䅂䅁䅁䅍䅄䅁䅁䅯杣䅅䅁䅯权䅁䅁䅯杔䅑䅁䅅䅁䉁䅁䅁兂扁㥌欰潂㥈睐杷允䅁䅁䅑䅁䑁䅁䅷䅁䭁䵁䅣䅁䭁䅁䅯䅁䭁䝁䕉䅁䉁䅁䅁允䅁䅁䅕歲桦桥畓㜴䴸䅉䅅䅁䕁䅁䅁睁䵁䅁䅁权扂允䅁权䕁䅁䅁权奂䅂䅁允䅁䅁䅅䅁啁䵁慂䅶䅁䅁䅁䍄䉁䅁䅁䅂䅁䅁䅍䅄䅁䅁䅯䅉䅁䅁䅯䅂䅁䅁䅯杙䅑䅁䅅䅁䉁䅁䅁䅆睃祖䌰䅁䅁䅁杷允䅁䅁䅑䅁䑁䅁䅷䅁䭁䍁䉑䅁䭁䅁䅯䅁䭁䅁䅕䅁䉁䅁䅁允䅁䅁䅕積積積積ぅ䵁䅉䅅䅁䕁䅁䅁睁䵁䅁䅁权佃允䅁权䕁䅁䅁权塂䅂䅁允䅁䅁䅅䅁啁䱁乫兔䅁䅁䅁䍄䉁䅁䅁䅂䅁䅁䅍䅄䅁䅁䅯䅘䅁䅁䅯充䅁䅁䅯䅗䅑䅁䅅䅁䉁䅁䅁䅆牃晫煅䅁䅁䅁杷允䅁䅁䅑䅁䑁䅁䅷䅁䭁䑁䉳䅁䭁䅁䅯䅁䭁䙁䕉䅁䉁䅁䅁允䅁䅁䅕㥌欰潂噇稫䴸䅉䅅䅁䕁䅁䅁睁䵁䅁䅁权摁䅁䅁权䕁䅁䅁权䙁䅁䅁允䅁䅁䅅䅁啁䩁畂䅴䅅䅁䅁䍄䉁䅁䅁䅂䅁䅁䅍䅄䅁䅁䅯睏䅁䅁䅯充䅁䅁䅯杕䅑䅁䅅䅁䉁䅁䅁䅆奁䄰䝷䅁䅁䅁杷允䅁䅁䅑䅁䑁䅁䅷䅁䭁䉁䄰䅁䭁䅁䅯䅁䭁䅁䅕䅁䉁䅁䅁允䅁䅁䅕灰䕶䱉祂い䵁䅉䅅䅁䕁䅁䅁睁䵁䅁䅁权ㅃ䅁䅁权䭁䅁䅁权塂䅂䅁允䅁䅁䅅䅁䭁䕁䅣䅁䵁䅉䅅䅁䕁䅁䅁睁䵁䅁䅁权㕃䅁䅁权䭁䅁䅁权䙁䅁䅁允䅁䅁䅅䅁䙁䡁⭥确癯昳⼴䍄䉁䅁䅁䅂䅁䅁䅍䅄䅁䅁䅯睩䅅䅁䅯权䅁䅁䅯党䅑䅁䅅䅁䉁䅁䅁兂煃搸乊灙呁䅑杷允䅁䅁䅑䅁䑁䅁䅷䅁䭁䉁䅯䅁䭁䉁䅅䅁䭁䙁䕷䅁䉁䅁䅁允䅁䉁䅑數穲䅃䅁䅁䵁䅉䅅䅁䕁䅁䅁睁䵁䅁䅁权牃䅁䅁权䭁䅁䅁权䙁䅁䅁允䅁䅁䅅䅁䙁䥁牘払敧剂䅆䍄䉁䅁䅁䅂䅁䅁䅍䅄䅁䅁䅯䅰䅅䅁䅯充䅁䅁䅯䅙䅑䅁䅅䅁䉁䅁䅁䅆㑃浲剑䅁䅁䅁杷允䅁䅁䅑䅁䑁䅁䅷䅁䭁偁䈰䅁䭁䅁䅑䅁䭁䑁䕣䅁䉁䅁䅁允䅁䉁䅑䡅捫䅁䅁䅁䵁䅉䅅䅁䕁䅁䅁睁䵁䅁䅁权慁允䅁权䕁䅁䅁权䙁䅁䅁允䅁䅁䅅䅁啁䡁灂杆䅅䅁䅁䍄䉁䅁䅁䅂䅁䅁䅍䅄䅁䅁䅯儱䅅䅁䅯权䅁䅁䅯兏䅑䅁䅅䅁䉁䅁䅁兂佁扌摋㘷䥣䅑杷允䅁䅁䅑䅁䑁䅁䅷䅁䭁䑁䅧䅁䭁䉁䅅䅁䭁䅁䅕䅁䉁䅁䅁允䅁䉁䅑佑䔯睈䅁䅁䵁䅉䅅䅁䕁䅁䅁睁䵁䅁䅁权桂䅁䅁权䕁䅁䅁权㕁䅂䅁允䅁䅁䅅䅁啁䵁䡸䅆䅁䅁䅁䍄䉁䅁䅁䅂䅁䅁䅍䅄䅁䅁䅯杔䅁䅁䅯充䅁䅁䅯兘䅑䅁䅅䅁䉁䅁䅁䅆允晌唴䅁䅁䅁杷允䅁䅁䅑䅁䑁䅁䅷䅁䭁䙁䄸䅁䭁䅁䅑䅁䭁䅁䅕䅁䉁䅁䅁允䅁䉁䅑䕕㕺䅁䅁䅁䵁䅉䅅䅁䕁䅁䅁睁䵁䅁䅁权啁䅁䅁权䕁䅁䅁权䙁䅁䅁允䅁䅁䅅䅁啁䍁坪䅤䅁䅁䅁䍄䉁䅁䅁䅂䅁䅁䅍䅄䅁䅁䅯䅚䅁䅁䅯权䅁䅁䅯睗䅑䅁䅅䅁䉁䅁䅁兂扁㥌欰潂㍈睐杷允䅁䅁䅑䅁䑁䅁䅷䅁䭁䥁䅳䅁䭁䉁䅅䅁䭁䕁䕁䅁䉁䅁䅁允䅁䉁䅑䕕硒元䅁䅁䵁䅉䅅䅁䕁䅁䅁睁䵁䅁䅁权佂允䅁权䭁䅁䅁权橂䅂䅁允䅁䅁䅅䅁䙁䵁桵扒穢是⽉䍄䉁䅁䅁䅂䅁䅁䅍䅄䅁䅁䅯䅲䅅䅁䅯权䅁䅁䅯䅕䅑䅁䅅䅁䉁䅁䅁兂ㅁ牘䩰䅄⽌睐杷允䅁䅁䅑䅁䑁䅁䅷䅁䭁䑁䅉䅁䭁䅁䅑䅁䭁䙁䕫䅁䉁䅁䅁允䅁䉁䅑䑏呷䅁䅁䅁䵁䅉䅅䅁䕁䅁䅁睁䵁䅁䅁权千䅁䅁权䭁䅁䅁权硁䅂䅁允䅁䅁䅅䅁䙁䅁琴灳瘳⽰⽉䍄䉁䅁䅁䅂䅁䅁䅍䅄䅁䅁䅯兺䅁䅁䅯䅂䅁䅁䅯兡䅑䅁䅅䅁䉁䅁䅁䅆橁祘䅳䅁䅁䅁杷允䅁䅁䅑䅁䑁䅁䅷䅁䭁䱁䄴䅁䭁䅁䅯䅁䭁䕁䕳䅁䉁䅁䅁允䅁䅁䅯睒䅁䅁杷允䅁䅁䅑䅁䑁䅁䅷䅁䭁䉁䅕䅁䭁䅁䅑䅁䭁䅁䅕䅁䉁䅁䅁允䅁䉁䅑䙊䵨䅁䅁䅁䵁䅉䅅䅁䕁䅁䅁睁䵁䅁䅁权䕂䅁䅁权剁䅁䅁权奂䅂䅁允䅁䅁䅅䅁啁䅁瑁㉩䍍䅁䅁䍄䉁䅁䅁䅂䅁䅁䅍䅄䅁䅁䅯朷䅁䅁䅯权䅁䅁䅯杓䅑䅁䅅䅁䉁䅁䅁兂䍁㑋坣挲爷睐杷允䅁䅁䅑䅁䑁䅁䅷䅁䭁䑁䈴䅁䭁䅁䅑䅁䭁䅁䅕䅁䉁䅁䅁允䅁䉁䅑䵩祄䅁䅁䅁䵁䅉䅅䅁䕁䅁䅁睁䵁䅁䅁权䥄允䅁权䕁䅁䅁权慂䅂䅁允䅁䅁䅅䅁啁佁癧睷䅅䅁䅁䍄䉁䅁䅁䅂䅁䅁䅍䅄䅁䅁䅯睊䅁䅁䅯䅂䅁䅁䅯兏䅑䅁䅅䅁䉁䅁䅁䅆杄㘰䅁䅁䅁䅁杷允䅁䅁䅑䅁䑁䅁䅷䅁䭁䝁䈴䅁䭁䅁䅑䅁䭁䅁䅕䅁䉁䅁䅁允䅁䉁䅑癙楑䅁䅁䅁䵁䅉䅅䅁䕁䅁䅁睁䵁䅁䅁权䩂䅂䅁权剁䅁䅁权乂䅂䅁允䅁䅁䅅䅁䭁䝁䍣䅁䵁䅉䅅䅁䕁䅁䅁睁䵁䅁䅁权䉂䅁䅁权䕁䅁䅁权㍁䅂䅁允䅁䅁䅅䅁啁䥁䵄杅䅁䅁䅁䍄䉁䅁䅁䅂䅁䅁䅍䅄䅁䅁䅯兔䅁䅁䅯充䅁䅁䅯眯䅅䅁䅅䅁䉁䅁䅁䅆啁潦慁䅁䅁䅁杷允䅁䅁䅑䅁䑁䅁䅷䅁䭁䕁䄸䅁䭁䉁䅅䅁䭁䅁䅕䅁䉁䅁䅁允䅁䉁䅑㕲潵䅄䅁䅁䵁䅉䅅䅁䕁䅁䅁睁䵁䅁䅁权扁䅁䅁权䕁䅁䅁权桂䅂䅁允䅁䅁䅅䅁啁䭁执䅒䅁䅁䅁䍄䉁䅁䅁䅂䅁䅁䅍䅄䅁䅁䅯睔䅁䅁䅯权䅁䅁䅯兂䅁䅁䅅䅁䉁䅁䅁兂䅁䅁䅁䅁坁䅑杷允䅁䅁䅑䅁䑁䅁䅷䅁䭁䡁䅕䅁䭁䅁䅯䅁䭁䙁䕉䅁䉁䅁䅁允䅁䅁䅕〳丫㉬匴䕆䵁䅉䅅䅁䕁䅁䅁睁䵁䅁䅁权塃䅁䅁权剁䅁䅁权扂䅂䅁允䅁䅁䅅䅁啁䕁牪来䅳䅁䅁䍄䉁䅁䅁䅂䅁䅁䅍䅄䅁䅁䅯睬䅁䅁䅯䅂䅁䅁䅯䅔䅑䅁䅅䅁䉁䅁䅁䅆䙂桺䅕䅁䅁䅁杷允䅁䅁䅑䅁䑁䅁䅷䅁䭁䭁䉧䅁䭁䅁䅑䅁䭁䑁䕫䅁䉁䅁䅁允䅁䉁䅑䡪捕䅁䅁䅁䵁䅉䅅䅁䕁䅁䅁睁䵁䅁䅁权㙃允䅁权䕁䅁䅁权歂䅂䅁允䅁䅁䅅䅁啁乁灑杆䅁䅁䅁䍄䉁䅁䅁䅂䅁䅁䅍䅄䅁䅁䅯䄹䅁䅁䅯䅂䅁䅁䅯睚䅑䅁䅅䅁䉁䅁䅁䅆奄㡲䅉䅁䅁䅁杷允䅁䅁䅑䅁䑁䅁䅷䅁䭁䍁䉕䅁䭁䅁䅑䅁䭁䅁䅕䅁䉁䅁䅁允䅁䉁䅑䩢䡊䅁䅁䅁䵁䅉䅅䅁䕁䅁䅁睁䵁䅁䅁权浂允䅁权䭁䅁䅁权捂䅂䅁允䅁䅁䅅䅁䙁䵁桵扒穢支⽁䍄䉁䅁䅁䅂䅁䅁䅍䅄䅁䅁䅯杒䅁䅁䅯䅂䅁䅁䅯兂䅁䅁䅅䅁䉁䅁䅁䅆睁ㅖ䅁䅁䅁䅁杷允䅁䅁䅑䅁䑁䅁䅷䅁䭁䝁䉧䅁䭁䅁䅑䅁䭁䙁䕯䅁䉁䅁䅁允䅁䉁䅑䕔卣䅁䅁䅁䵁䅉䅅䅁䕁䅁䅁睁䵁䅁䅁权祄允䅁权䕁䅁䅁权䙁䅁䅁允䅁䅁䅅䅁啁䉁硨睪䅁䅁䅁䍄䉁䅁䅁䅂䅁䅁䅍䅄䅁䅁䅯兕䅁䅁䅯充䅁䅁䅯䅙䅑䅁䅅䅁䉁䅁䅁䅆潄搳乳䅁䅁䅁杷允䅁䅁䅑䅁䑁䅁䅷䅁䭁䉁䈰䅁䭁䅁䅑䅁䭁䕁䕁䅁䉁䅁䅁允䅁䉁䅑䥁㘹䅁䅁䅁䵁䅉䅅䅁䕁䅁䅁睁䵁䅁䅁权䵁允䅁权剁䅁䅁权䙁䅁䅁允䅁䅁䅅䅁啁䙁あ䄱䅷䅁䅁䍄䉁䅁䅁䅂䅁䅁䅍䅄䅁䅁䅯杄䅅䅁䅯䅂䅁䅁䅯兂䅁䅁䅅䅁䉁䅁䅁䅆元乫䄴䅁䅁䅁杷允䅁䅁䅑䅁䑁䅁䅷䅁䭁佁䉷䅁䭁䅁䅑䅁䭁䑁䕣䅁䉁䅁䅁允䅁䉁䅑佶卑䅁䅁䅁䵁䅉䅅䅁䕁䅁䅁睁䵁䅁䅁权桂䅁䅁权䕁䅁䅁权奂䅂䅁允䅁䅁䅅䅁啁䵁坂杆䅁䅁䅁䍄䉁䅁䅁䅂䅁䅁䅍䅄䅁䅁䅯內䅁䅁䅯䅂䅁䅁䅯䅒䅑䅁䅅䅁䉁䅁䅁䅆卂䉲䅫䅁䅁䅁杷允䅁䅁䅑䅁䑁䅁䅷䅁䭁䅁䉅䅁䭁䅁䅑䅁䭁䕁䕁䅁䉁䅁䅁允䅁䉁䅑䑣䩆允䅁䅁䵁䅉䅅䅁䕁䅁䅁睁䵁䅁䅁权䙃允䅁权剁䅁䅁权奂䅂䅁允䅁䅁䅅䅁啁䅁獃案䅉䅁䅁䍄䉁䅁䅁䅂䅁䅁䅍䅄䅁䅁䅯兊䅅䅁䅯充䅁䅁䅯杖䅑䅁䅅䅁䉁䅁䅁䅆权䍁䑷䅁䅁䅁杷允䅁䅁䅑䅁䑁䅁䅷䅁䭁䡁䉯䅁䭁䉁䅅䅁䭁䕁䕳䅁䉁䅁䅁允䅁䉁䅑䤶坚䅍䅁䅁䵁䅉䅅䅁䕁䅁䅁睁䵁䅁䅁权䩁䅁䅁权剁䅁䅁权䙁䅁䅁允䅁䅁䅅䅁啁䭁流其䄰䅁䅁䍄䉁䅁䅁䅂䅁䅁䅍䅄䅁䅁䅯元䅁䅁䅯权䅁䅁䅯兂䅁䅁䅅䅁䉁䅁䅁兂䭁㘱睎児䅯䅑杷允䅁䅁䅑䅁䑁䅁䅷䅁䭁䕁䅧䅁䭁䉁䅅䅁䭁䙁䕍䅁䉁䅁䅁允䅁䉁䅑䥇刴睂䅁䅁䵁䅉䅅䅁䕁䅁䅁睁䵁䅁䅁权穁䅁䅁权䭁䅁䅁权桂䅂䅁允䅁䅁䅅䅁䙁䵁㌯⭕汏⽭⽁䍄䉁䅁䅁䅂䅁䅁䅍䅄䅁䅁䅯睆䅅䅁䅯䅂䅁䅁䅯睓䅑䅁䅅䅁䉁䅁䅁䅆捂祩䅯䅁䅁䅁杷允䅁䅁䅑䅁䑁䅁䅷䅁䭁䩁䉅䅁䭁䅁䅯䅁䭁䅁䅕䅁䉁䅁䅁允䅁䅁䅕椹捨㡪ㅌ歃䵁䅉䅅䅁䕁䅁䅁睁䵁䅁䅁权⽃允䅁权䕁䅁䅁权塂䅂䅁允䅁䅁䅅䅁啁䩁乃䅯䅁䅁䅁䍄䉁䅁䅁䅂䅁䅁䅍䅄䅁䅁䅯睄䅁䅁䅯权䅁䅁䅯兂䅁䅁䅅䅁䉁䅁䅁兂奂扏䥔橤唴䅑杷允䅁䅁䅑䅁䑁䅁䅷䅁䭁䉁䄰䅁䭁䉁䅅䅁䭁䝁䕉䅁䉁䅁䅁允䅁䉁䅑䭑穨睋䅁䅁䵁䅉䅅䅁䕁䅁䅁睁䵁䅁䅁权䡃允䅁权剁䅁䅁权湂䅂䅁允䅁䅁䅅䅁啁䉁䠴兇䅧䅁䅁䍄䉁䅁䅁䅂䅁䅁䅍䅄䅁䅁䅯睨䅁䅁䅯䅂䅁䅁䅯杙䅑䅁䅅䅁䉁䅁䅁䅆兂䕙䄸䅁䅁䅁杷允䅁䅁䅑䅁䑁䅁䅷䅁䭁䡁䉳䅁䭁䅁䅯䅁䭁䕁䕳䅁䉁䅁䅁允䅁䅁䅕䬯确欰椱樯䴸䅉䅅䅁䕁䅁䅁睁䵁䅁䅁权㙁䅁䅁权䕁䅁䅁权時䅂䅁允䅁䅁䅅䅁啁偁丫䅃䅁䅁䅁䍄䉁䅁䅁䅂䅁䅁䅍䅄䅁䅁䅯村䅁䅁䅯充䅁䅁䅯兂䅁䅁䅅䅁䉁䅁䅁䅆允偱䥍䅁䅁䅁杷允䅁䅁䅑䅁䑁䅁䅷䅁䭁䥁䄰䅁䭁䅁䅯䅁䭁䕁䔸䅁䉁䅁䅁允䅁䅁䅕㝤昶楇搯お䵁䅉䅅䅁䕁䅁䅁睁䵁䅁䅁权啃允䅁权䕁䅁䅁权䙁䅁䅁允䅁䅁䅅䅁啁䅁硪剋䅑䅁䅁䍄䉁䅁䅁䅂䅁䅁䅍䅄䅁䅁䅯睉䅅䅁䅯䅂䅁䅁䅯䅚䅑䅁䅅䅁䉁䅁䅁䅆汄兪䅯䅁䅁䅁杷允䅁䅁䅑䅁䑁䅁䅷䅁䭁䡁䉍䅁䭁䅁䅑䅁䭁䑁䕅䅁䉁䅁䅁允䅁䉁䅑位⼸䅁䅁䅁䵁䅉䅅䅁䕁䅁䅁睁䵁䅁䅁权啃允䅁权剁䅁䅁权䙁䅁䅁允䅁䅁䅅䅁啁䅁摃偨䅅䅁䅁䍄䉁䅁䅁䅂䅁䅁䅍䅄䅁䅁䅯䅋䅁䅁䅯权䅁䅁䅯兖䅑䅁䅅䅁䉁䅁䅁兂硂児塲㝯湁䅑杷允䅁䅁䅑䅁䑁䅁䅷䅁䭁䝁䅧䅁䭁䉁䅅䅁䭁䅁䅕䅁䉁䅁䅁允䅁䉁䅑丵啩睁䅁䅁䵁䅉䅅䅁䕁䅁䅁睁䵁䅁䅁权睃䅁䅁权䭁䅁䅁权䙁䅁䅁允䅁䅁䅅䅁䙁䵁桵扒穢匯䅎䍄䉁䅁䅁䅂䅁䅁䅍䅄䅁䅁䅯䅈䅅䅁䅯䅂䅁䅁䅯杗䅑䅁䅅䅁䉁䅁䅁䅆睄洳䅉䅁䅁䅁杷允䅁䅁䅑䅁䑁䅁䅷䅁䭁䑁䉅䅁䭁䉁䅅䅁䭁䅁䅕䅁䉁䅁䅁允䅁䉁䅑䑇䍥允䅁䅁䵁䅉䅅䅁䕁䅁䅁睁䵁䅁䅁权瑃允䅁权䭁䅁䅁权杂䅂䅁允䅁䅁䅅䅁䙁䍁䝕婧䑖㡩⽷䍄䉁䅁䅁䅂䅁䅁䅍䅄䅁䅁䅯睙䅁䅁䅯䅂䅁䅁䅯杚䅑䅁䅅䅁䉁䅁䅁䅆䅃䈷䅕䅁䅁䅁杷允䅁䅁䅑䅁䑁䅁䅷䅁䭁䉁䉧䅁䭁䅁䅯䅁䭁䙁䕣䅁䉁䅁䅁允䅁䅁䅕㥏倹婪畤啃䵁䅉䅅䅁䕁䅁䅁睁䵁䅁䅁权獂䅁䅁权䕁䅁䅁权⽄允䅁允䅁䅁䅅䅁啁偁偩睥䅅䅁䅁䍄䉁䅁䅁䅂䅁䅁䅍䅄䅁䅁䅯睕䅅䅁䅯权䅁䅁䅯眯䅅䅁䅅䅁䉁䅁䅁兂硁䭃捷浗㕔睐杷允䅁䅁䅑䅁䑁䅁䅷䅁䭁䡁䉳䅁䭁䉁䅅䅁䭁䅁䅕䅁䉁䅁䅁允䅁䉁䅑䰶奺䅂䅁䅁䵁䅉䅅䅁䕁䅁䅁睁䵁䅁䅁权䉄䅁䅁权䕁䅁䅁权㍁䅂䅁允䅁䅁䅅䅁啁䭁捧䅒䅅䅁䅁䍄䉁䅁䅁䅂䅁䅁䅍䅄䅁䅁䅯党䅅䅁䅯䅂䅁䅁䅯䅙䅑䅁䅅䅁䉁䅁䅁䅆㑁が䅍䅁䅁䅁杷允䅁䅁䅑䅁䑁䅁䅷䅁䭁䡁䉳䅁䭁䅁䅯䅁䭁䅁䅕䅁䉁䅁䅁允䅁䅁䅕牘䩰䅄牉稫䴸䅉䅅䅁䕁䅁䅁睁䵁䅁䅁权䑂䅁䅁权剁䅁䅁权卂䅂䅁允䅁䅁䅅䅁啁䥁䕂匵䄰䅁䅁䍄䉁䅁䅁䅂䅁䅁䅍䅄䅁䅁䅯八䅅䅁䅯权䅁䅁䅯睓䅑䅁䅅䅁䉁䅁䅁兂祃敮渫歸䥳䅑杷允䅁䅁䅑䅁䑁䅁䅷䅁䭁䭁䉑䅁䭁䅁䅯䅁䭁䙁䕧䅁䉁䅁䅁允䅁䅁䅕児塲㍯㥁橹䴸䅉䅅䅁䕁䅁䅁睁䵁䅁䅁权㡁䅁䅁权䭁䅁䅁权求䅂䅁允䅁䅁䅅䅁䭁䕁䅣䅁䵁䅉䅅䅁䕁䅁䅁睁䵁䅁䅁权婃䅁䅁权䭁䅁䅁权婂䅂䅁允䅁䅁䅅䅁䭁䕁䅣䅁䵁䅉䅅䅁䕁䅁䅁睁䵁䅁䅁权㍂䅁䅁权剁䅁䅁权㍁䅂䅁允䅁䅁䅅䅁啁䅁畃䍔䄰䅁䅁䍄䉁䅁䅁䅂䅁䅁䅍䅄䅁䅁䅯朳䅁䅁䅯䅂䅁䅁䅯兂䅁䅁䅅䅁䉁䅁䅁䅆潁稷䘰䅁䅁䅁杷允䅁䅁䅑䅁䑁䅁䅷䅁䭁䍁䉑䅁䭁䉁䅅䅁䭁䙁䕉䅁䉁䅁䅁允䅁䉁䅑䵑䴶权䅁䅁䵁䅉䅅䅁䕁䅁䅁睁䵁䅁䅁权煁䅁䅁权䭁䅁䅁权塂䅂䅁允䅁䅁䅅䅁䙁䥁獴⼵灵昸⽁䍄䉁䅁䅁䅂䅁䅁䅍䅄䅁䅁䅯睙䅅䅁䅯䅂䅁䅁䅯睓䅑䅁䅅䅁䉁䅁䅁䅆奄浣䅑䅁䅁䅁杷允䅁䅁䅑䅁䑁䅁䅷䅁䭁䍁䅫䅁䭁䉁䅅䅁䭁䝁䕑䅁䉁䅁䅁允䅁䉁䅑佋硦睁䅁䅁䵁䅉䅅䅁䕁䅁䅁睁䵁䅁䅁权䙄允䅁权䭁䅁䅁权㍁䅂䅁允䅁䅁䅅䅁䙁䵁䭈啯㉗⼸⽅䍄䉁䅁䅁䅂䅁䅁䅍䅄䅁䅁䅯䅕䅁䅁䅯权䅁䅁䅯兖䅑䅁䅅䅁䉁䅁䅁兂潂敫㠱穐坕䅑杷允䅁䅁䅑䅁䑁䅁䅷䅁䭁佁䄴䅁䭁䅁䅯䅁䭁䙁䕯䅁䉁䅁䅁允䅁䅁䅕卸睃浣剩歆䵁䅉䅅䅁䕁䅁䅁睁䵁䅁䅁权㥃允䅁权剁䅁䅁权浂䅂䅁允䅁䅁䅅䅁啁䥁睃䍪䅑䅁䅁䍄䉁䅁䅁䅂䅁䅁䅍䅄䅁䅁䅯睏䅁䅁䅯充䅁䅁䅯睓䅑䅁䅅䅁䉁䅁䅁䅆奁ㅲ䙙䅁䅁䅁杷允䅁䅁䅑䅁䑁䅁䅷䅁䭁䵁䅧䅁䭁䅁䅯䅁䭁偁䈸䅁䉁䅁䅁允䅁䅁䅕挲㌷⭕汏含䴸䅉䅅䅁䕁䅁䅁睁䵁䅁䅁权扄䅁䅁权䕁䅁䅁权浂䅂䅁允䅁䅁䅅䅁啁䕁㥧䅘䅁䅁䅁䍄䉁䅁䅁䅂䅁䅁䅍䅄䅁䅁䅯六䅅䅁䅯䅂䅁䅁䅯兂䅁䅁䅅䅁䉁䅁䅁䅆䥁楖䉍䅁䅁䅁杷允䅁䅁䅑䅁䑁䅁䅷䅁䭁䡁䄴䅁䭁䅁䅑䅁䭁䝁䕅䅁䉁䅁䅁允䅁䉁䅑癔塧䅁䅁䅁䵁䅉䅅䅁䕁䅁䅁睁䵁䅁䅁权祁䅁䅁权䭁䅁䅁权求䅂䅁允䅁䅁䅅䅁䙁䕁杊搵楁㤲⽅䍄䉁䅁䅁䅂䅁䅁䅍䅄䅁䅁䅯䅅䅁䅁䅯䅂䅁䅁䅯睖䅑䅁䅅䅁䉁䅁䅁䅆㥄䅄䅳䅁䅁䅁杷允䅁䅁䅑䅁䑁䅁䅷䅁䭁䭁䄴䅁䭁䅁䅯䅁䭁䕁䕷䅁䉁䅁䅁允䅁䅁䅕敨剴䉵䘶含䴸䅉䅅䅁䕁䅁䅁睁䵁䅁䅁权瑃允䅁权䕁䅁䅁权㕁䅂䅁允䅁䅁䅅䅁啁䡁ㅷ杂䅁䅁䅁䍄䉁䅁䅁䅂䅁䅁䅍䅄䅁䅁䅯全䅅䅁䅯充䅁䅁䅯䅚䅑䅁䅅䅁䉁䅁䅁䅆䅄倹何䅁䅁䅁杷允䅁䅁䅑䅁䑁䅁䅷䅁䭁䩁䉫䅁䭁䉁䅅䅁䭁䅁䅕䅁䉁䅁䅁允䅁䉁䅑余ㅏ䅊䅁䅁䵁䅉䅅䅁䕁䅁䅁睁䵁䅁䅁权䥂䅁䅁权䭁䅁䅁权坂䅂䅁允䅁䅁䅅䅁䙁佁剸䉵䘶㤶⽫䍄䉁䅁䅁䅂䅁䅁䅍䅄䅁䅁䅯睪䅁䅁䅯充䅁䅁䅯䅑䅑䅁䅅䅁䉁䅁䅁䅆䅃㕪奊䅁䅁䅁杷允䅁䅁䅑䅁䑁䅁䅷䅁䭁乁䉍䅁䭁䉁䅅䅁䭁䙁䕣䅁䉁䅁䅁允䅁䉁䅑䡑桚䅙䅁䅁䵁䅉䅅䅁䕁䅁䅁睁䵁䅁䅁权婃允䅁权䭁䅁䅁权䙁䅁䅁允䅁䅁䅅䅁䙁䵁䱤㑎䉬䅙䄱䍄䉁䅁䅁䅂䅁䅁䅍䅄䅁䅁䅯䅵䅅䅁䅯䅂䅁䅁䅯杓䅑䅁䅅䅁䉁䅁䅁䅆兂兎䅧䅁䅁䅁杷允䅁䅁䅑䅁䑁䅁䅷䅁䭁䩁䉯䅁䭁䉁䅅䅁䭁䅁䅕䅁䉁䅁䅁允䅁䉁䅑䡓㝴睂䅁䅁䵁䅉䅅䅁䕁䅁䅁睁䵁䅁䅁权桁䅁䅁权剁䅁䅁权婂䅂䅁允䅁䅁䅅䅁啁䕁汒內䅉䅁䅁䍄䉁䅁䅁䅂䅁䅁䅍䅄䅁䅁䅯兮䅅䅁䅯䅂䅁䅁䅯兂䅁䅁䅅䅁䉁䅁䅁䅆㑁摹䅁䅁䅁䅁杷允䅁䅁䅑䅁䑁䅁䅷䅁䭁䑁䅁䅁䭁䅁䅑䅁䭁䅁䅕䅁䉁䅁䅁允䅁䉁䅑倴兆䅁䅁䅁䵁䅉䅅䅁䕁䅁䅁睁䵁䅁䅁权䩃允䅁权䭁䅁䅁权䵂䅂䅁允䅁䅁䅅䅁䭁䕁䅣䅁䵁䅉䅅䅁䕁䅁䅁睁䵁䅁䅁权婄䅁䅁权䕁䅁䅁权䕂䅂䅁允䅁䅁䅅䅁啁䉁歁睍䅉䅁䅁䍄䉁䅁䅁䅂䅁䅁䅍䅄䅁䅁䅯眹䅁䅁䅯䅂䅁䅁䅯睎䅑䅁䅅䅁䉁䅁䅁䅆杁汖䅉䅁䅁䅁杷允䅁䅁䅑䅁䑁䅁䅷䅁䭁䕁䉑䅁䭁䅁䅯䅁䭁䙁䕑䅁䉁䅁䅁允䅁䅁䅕佖汏㡭村䐰䴸䅉䅅䅁䕁䅁䅁睁䵁䅁䅁权睁䅁䅁权剁䅁䅁权䙁䅁䅁允䅁䅁䅅䅁啁䕁㙄椫䄴䅁䅁䍄䉁䅁䅁䅂䅁䅁䅍䅄䅁䅁䅯睕䅅䅁䅯䅂䅁䅁䅯兗䅑䅁䅅䅁䉁䅁䅁权䡂䅁䅁䍄䉁䅁䅁䅂䅁䅁䅍䅄䅁䅁䅯睢䅁䅁䅯权䅁䅁䅯䅔䅑䅁䅅䅁䉁䅁䅁兂䉃啬䱏佢呦睶杷允䅁䅁䅑䅁䑁䅁䅷䅁䭁䱁䅅䅁䭁䅁䅑䅁䭁䝁䕉䅁䉁䅁䅁允䅁䉁䅑䭶祫䅁䅁䅁䵁䅉䅅䅁䕁䅁䅁睁䵁䅁䅁权穃䅁䅁权䕁䅁䅁权䙁䅁䅁允䅁䅁䅅䅁啁䩁䵓䅘䅁䅁䅁䍄䉁䅁䅁䅂䅁䅁䅍䅄䅁䅁䅯杮䅅䅁䅯充䅁䅁䅯兂䅁䅁䅅䅁䉁䅁䅁䅆杄佉䱑䅁䅁䅁杷允䅁䅁䅑䅁䑁䅁䅷䅁䭁䙁䅅䅁䭁䉁䅅䅁䭁䙁䔰䅁䉁䅁䅁允䅁䉁䅑䅥敯睄䅁䅁䵁䅉䅅䅁䕁䅁䅁睁䵁䅁䅁权汃䅁䅁权剁䅁䅁权煂䅂䅁允䅁䅁䅅䅁啁䩁䍁杦䄰䅁䅁䍄䉁䅁䅁䅂䅁䅁䅍䅄䅁䅁䅯兕䅅䅁䅯充䅁䅁䅯杘䅑䅁䅅䅁䉁䅁䅁䅆䥂噤䴴䅁䅁䅁杷允䅁䅁䅑䅁䑁䅁䅷䅁䭁䩁䈸䅁䭁䉁䅅䅁䭁䅁䅕䅁䉁䅁䅁允䅁䉁䅑䕙歪先䅁䅁䵁䅉䅅䅁䕁䅁䅁睁䵁䅁䅁权㉁䅁䅁权剁䅁䅁权敂䅂䅁允䅁䅁䅅䅁啁䕁塊睸䅣䅁䅁䍄䉁䅁䅁䅂䅁䅁䅍䅄䅁䅁䅯儱䅁䅁䅯权䅁䅁䅯兗䅑䅁䅅䅁䉁䅁䅁兂䩄牤昶楇琫睐杷允䅁䅁䅑䅁䑁䅁䅷䅁䭁䭁䉅䅁䭁䉁䅅䅁䭁䅁䅕䅁䉁䅁䅁允䅁䉁䅑䵑浴杂䅁䅁䵁䅉䅅䅁䕁䅁䅁睁䵁䅁䅁权䑁䅁䅁权䕁䅁䅁权剂䅂䅁允䅁䅁䅅䅁啁䥁䅧䅇䅁䅁䅁䍄䉁䅁䅁䅂䅁䅁䅍䅄䅁䅁䅯兩䅁䅁䅯䅂䅁䅁䅯党䅑䅁䅅䅁䉁䅁䅁䅆㑄欳䅙䅁䅁䅁杷允䅁䅁䅑䅁䑁䅁䅷䅁䭁䝁䄴䅁䭁䅁䅯䅁䭁偁䈸䅁䉁䅁䅁允䅁䅁䅕硥畓⭒㙆歊䵁䅉䅅䅁䕁䅁䅁睁䵁䅁䅁权敃允䅁权䭁䅁䅁权䙁䅁䅁允䅁䅁䅅䅁䙁䵁桵扒穢是⽉䍄䉁䅁䅁䅂䅁䅁䅍䅄䅁䅁䅯睯䅅䅁䅯允䅉䅁䅯睁䅉䅁䅅䅁䉁䅁䅁兂㍁䤲㝊䵫婘䅑杷允䅁䅁䅑䅁䑁䅁䅷䅁䭁䕁䄰䅁䭁䅁䅯䅁䭁䕁䕯䅁䉁䅁䅁允䅁䅁䅕㥉㕶浦㡱歁䵁䅉䅅䅁䕁䅁䅁睁䵁䅁䅁权权允䅁权䭁䅁䅁权䙁䅁䅁允䅁䅁䅅䅁䭁䕁䅣䅁䵁䅉䅅䅁䕁䅁䅁睁䵁䅁䅁权楃允䅁权剁䅁䅁权䙁䅁䅁允䅁䅁䅅䅁啁䝁䥂䈵䄰䅁䅁䍄䉁䅁䅁䅂䅁䅁䅍䅄䅁䅁䅯䄷䅅䅁䅯䅂䅁䅁䅯免䅑䅁䅅䅁䉁䅁䅁䅆允硒䅑䅁䅁䅁杷允䅁䅁䅑䅁䑁䅁䅷䅁䭁䱁䅧䅁䭁䉁䅅䅁䭁䅁䅕䅁䉁䅁䅁允䅁䉁䅑䩫祊睃䅁䅁䵁䅉䅅䅁䕁䅁䅁睁䵁䅁䅁权捃允䅁权䭁䅁䅁权坂䅂䅁允䅁䅁䅅䅁䙁䥁堲桢䑋佷⽙䍄䉁䅁䅁䅂䅁䅁䅍䅄䅁䅁䅯睓䅁䅁䅯权䅁䅁䅯兡䅑䅁䅅䅁䉁䅁䅁兂⽂牡へ硫杪睐杷允䅁䅁䅑䅁䑁䅁䅷䅁䭁䱁䅑䅁䭁䉁䅅䅁䭁䝁䕅䅁䉁䅁䅁允䅁䉁䅑䉧潃䅃䅁䅁䵁䅉䅅䅁䕁䅁䅁睁䵁䅁䅁权㑃䅁䅁权䭁䅁䅁权䙁䅁䅁允䅁䅁䅅䅁䙁䡁潎敫㠱睐䄹䍄䉁䅁䅁䅂䅁䅁䅍䅄䅁䅁䅯睎䅁䅁䅯䅂䅁䅁䅯䅖䅑䅁䅅䅁䉁䅁䅁权䡂䅁䅁䍄䉁䅁䅁䅂䅁䅁䅍䅄䅁䅁䅯䄸䅁䅁䅯充䅁䅁䅯兂䅁䅁䅅䅁䉁䅁䅁䅆䅃歨扷䅁䅁䅁杷允䅁䅁䅑䅁䑁䅁䅷䅁䭁䱁䈸䅁䭁䅁䅯䅁䭁䑁䕫䅁䉁䅁䅁允䅁䅁䅕䬯确欰椱䱣䴸䅉䅅䅁䕁䅁䅁睁䵁䅁䅁权扄䅁䅁权剁䅁䅁权⽄允䅁允䅁䅁䅅䅁啁䕁䅄止䅁䅁䅁䍄䉁䅁䅁䅂䅁䅁䅍䅄䅁䅁䅯材䅁䅁䅯权䅁䅁䅯睙䅑䅁䅅䅁䉁䅁䅁兂硂児塲㍯汄睐杷允䅁䅁䅑䅁䑁䅁䅷䅁䭁䩁䉧䅁䭁䅁䅑䅁䭁䙁䕍䅁䉁䅁䅁允䅁䉁䅑䩉祫䅁䅁䅁䵁䅉䅅䅁䕁䅁䅁睁䵁䅁䅁权偄允䅁权䭁䅁䅁权坂䅂䅁允䅁䅁䅅䅁䙁䵁㌯⭕汏⽭⽑䍄䉁䅁䅁䅂䅁䅁䅍䅄䅁䅁䅯杩䅁䅁䅯充䅁䅁䅯䅚䅑䅁䅅䅁䉁䅁䅁䅆䅁䠴祂䅁䅁䅁杷允䅁䅁䅑䅁䑁䅁䅷䅁䭁偁䅁䅁䭁䅁䅯䅁䭁䅁䅕䅁䉁䅁䅁允䅁䅁䅕扌摋㘷䝦啂䵁䅉䅅䅁䕁䅁䅁睁䵁䅁䅁权乃允䅁权䕁䅁䅁权湂䅂䅁允䅁䅁䅅䅁啁䭁䕁䅏䅁䅁䅁䍄䉁䅁䅁䅂䅁䅁䅍䅄䅁䅁䅯杙䅅䅁䅯充䅁䅁䅯睕䅑䅁䅅䅁䉁䅁䅁䅆睃癸儸䅁䅁䅁杷允䅁䅁䅑䅁䑁䅁䅷䅁䭁䡁䉕䅁䭁䅁䅯䅁䭁䙁䕫䅁䉁䅁䅁允䅁䅁䅕余兘瑉㕶䕂䵁䅉䅅䅁䕁䅁䅁睁䵁䅁䅁权煃允䅁权剁䅁䅁权䙁䅁䅁允䅁䅁䅅䅁䭁䕁䅣䅁䵁䅉䅅䅁䕁䅁䅁睁䵁䅁䅁权䅄允䅁权䭁䅁䅁权卂䅂䅁允䅁䅁䅅䅁䭁䕁䅣䅁䵁䅉䅅䅁䕁䅁䅁睁䵁䅁䅁权十䅁䅁权䕁䅁䅁权求䅂䅁允䅁䅁䅅䅁啁䙁䑂杊䅁䅁䅁䍄䉁䅁䅁䅂䅁䅁䅍䅄䅁䅁䅯杓䅅䅁䅯䅂䅁䅁䅯兗䅑䅁䅅䅁䉁䅁䅁权䡂䅁䅁䍄䉁䅁䅁䅂䅁䅁䅍䅄䅁䅁䅯東䅅䅁䅯充䅁䅁䅯杖䅑䅁䅅䅁䉁䅁䅁权䡂䅁䅁䍄䉁䅁䅁䅂䅁䅁䅍䅄䅁䅁䅯䅶䅁䅁䅯䅂䅁䅁䅯䅒䅑䅁䅅䅁䉁䅁䅁䅆奂椰䅁䅁䅁䅁杷允䅁䅁䅑䅁䑁䅁䅷䅁䭁䑁䉉䅁䭁䅁䅯䅁䭁䝁䕅䅁䉁䅁䅁允䅁䅁䅕䑔䩥坑汄䐵䴸䅉䅅䅁䕁䅁䅁睁䵁䅁䅁权硄允䅁权䕁䅁䅁权剂䅂䅁允䅁䅁䅅䅁啁䵁卧睌䅁䅁䅁䍄䉁䅁䅁䅂䅁䅁䅍䅄䅁䅁䅯睎䅁䅁䅯权䅁䅁䅯兕䅑䅁䅅䅁䉁䅁䅁兂煂䡶呓䅇乑䅑杷允䅁䅁䅑䅁䑁䅁䅷䅁䭁䝁䉉䅁䭁䅁䅯䅁䭁䅁䅕䅁䉁䅁䅁允䅁䅁䅕噈歰㥏倸歉䵁䅉䅅䅁䕁䅁䅁睁䵁䅁䅁权㍁允䅁权剁䅁䅁权噂䅂䅁允䅁䅁䅅䅁啁乁楁桮䅫䅁䅁䍄䉁䅁䅁䅂䅁䅁䅍䅄䅁䅁䅯杮䅅䅁䅯䅂䅁䅁䅯睗䅑䅁䅅䅁䉁䅁䅁䅆啃楏䅣䅁䅁䅁杷允䅁䅁䅑䅁䑁䅁䅷䅁䭁䝁䅣䅁䭁䅁䅑䅁䭁䕁䔸䅁䉁䅁䅁允䅁䅁䅯睒䅁䅁杷允䅁䅁䅑䅁䑁䅁䅷䅁䭁䭁䉳䅁䭁䅁䅯䅁䭁䅁䅕䅁䉁䅁䅁允䅁䅁䅕䬸䝦穓䩥ぃ䵁䅉䅅䅁䕁䅁䅁睁䵁䅁䅁权䅃允䅁权剁䅁䅁权䙁䅁䅁允䅁䅁䅅䅁啁䭁癄楖䅍䅁䅁䍄䉁䅁䅁䅂䅁䅁䅍䅄䅁䅁䅯儴䅁䅁䅯䅂䅁䅁䅯兡䅑䅁䅅䅁䉁䅁䅁䅆䅁地䄸䅁䅁䅁杷允䅁䅁䅑䅁䑁䅁䅷䅁䭁佁䉙䅁䭁䉁䅅䅁䭁䝁䕉䅁䉁䅁䅁允䅁䉁䅑䥷䱥睏䅁䅁䵁䅉䅅䅁䕁䅁䅁睁䵁䅁䅁权䭃允䅁权䕁䅁䅁权䵂䅂䅁允䅁䅁䅅䅁啁䑁⽁䅈䅁䅁䅁䍄䉁䅁䅁䅂䅁䅁䅍䅄䅁䅁䅯儲䅁䅁䅯权䅁䅁䅯睓䅑䅁䅅䅁䉁䅁䅁兂歂㥏倹婪䕣䅑杷允䅁䅁䅑䅁䑁䅁䅷䅁䭁佁䉣䅁䭁䅁䅑䅁䭁䕁䔰䅁䉁䅁䅁允䅁䉁䅑偉䉆杁䅁䅁䵁䅉䅅䅁䕁䅁䅁睁䵁䅁䅁权畃允䅁权䭁䅁䅁权呂䅂䅁允䅁䅁䅅䅁䙁偁潙䥘䌯改⽁䍄䉁䅁䅁䅂䅁䅁䅍䅄䅁䅁䅯兓䅑䅁䅯充䅁䅁䅯兂䅁䅁䅅䅁䉁䅁䅁权湂杁䅁䍄䉁䅁䅁䅂䅁䅁䅍䅄䅁䅁䅯䅧䅅䅁䅯权䅁䅁䅯兂䅁䅁䅅䅁䉁䅁䅁兂佁扌摋㘷䭣䅑杷允䅁䅁䅑䅁䑁䅁䅷䅁䭁乁䈸䅁䭁䉁䅅䅁䭁䑁䕫䅁䉁䅁䅁允䅁䉁䅑䡏煊元䅁䅁䵁䅉䅅䅁䕁䅁䅁睁䵁䅁䅁权摂䅁䅁权䕁䅁䅁权奂䅂䅁允䅁䅁䅅䅁啁䍁乺克䅁䅁䅁䍄䉁䅁䅁䅂䅁䅁䅍䅄䅁䅁䅯杫䅅䅁䅯权䅁䅁䅯䅗䅑䅁䅅䅁䉁䅁䅁兂䝁婧䑖㉩橺睐杷允䅁䅁䅑䅁䑁䅁䅷䅁䭁䱁䉷䅁䭁䅁䅯䅁䭁䙁䕍䅁䉁䅁䅁允䅁䅁䅕浚浚浚浚牸䴸䅉䅅䅁䕁䅁䅁睁䵁䅁䅁权䵂䅁䅁权䭁䅁䅁权慂䅂䅁允䅁䅁䅅䅁䙁䱁穢搯㑒昶⽷䍄䉁䅁䅁䅂䅁䅁䅍䅄䅁䅁䅯睘䅁䅁䅯权䅁䅁䅯睘䅑䅁䅅䅁䉁䅁䅁兂䡃瑆佮ㄹ橐睐杷允䅁䅁䅑䅁䑁䅁䅷䅁䭁䝁䅁䅁䭁䉁䅅䅁䭁䕁䔸䅁䉁䅁䅁允䅁䅁䅯睒䅁䅁杷允䅁䅁䅑䅁䑁䅁䅷䅁䭁佁䄰䅁䭁䉁䅅䅁䭁䅁䅕䅁䉁䅁䅁允䅁䉁䅑䕑婩兕䅁䅁䵁䅉䅅䅁䕁䅁䅁睁䵁䅁䅁权塄允䅁权剁䅁䅁权啂䅂䅁允䅁䅁䅅䅁啁䝁䉃杄䅳䅁䅁䍄䉁䅁䅁䅂䅁䅁䅍䅄䅁䅁䅯儷䅁䅁䅯权䅁䅁䅯兂䅁䅁䅅䅁䉁䅁䅁兂杂搵楁⼲呫䅑杷允䅁䅁䅑䅁䑁䅁䅷䅁䭁䵁䅳䅁䭁䅁䅑䅁䭁䅁䅕䅁䉁䅁䅁允䅁䉁䅑䴴摇允䅁䅁䵁䅉䅅䅁䕁䅁䅁睁䵁䅁䅁权卂允䅁权䭁䅁䅁权啂䅂䅁允䅁䅁䅅䅁䙁䉁䑋䵷桱剒䅆䍄䉁䅁䅁䅂䅁䅁䅍䅄䅁䅁䅯睹䅁䅁䅯充䅁䅁䅯兂䅁䅁䅅䅁䉁䅁䅁䅆䅃癪䭴䅁䅁䅁杷允䅁䅁䅑䅁䑁䅁䅷䅁䭁䥁䅳䅁䭁䅁䅑䅁䭁䅁䅕䅁䉁䅁䅁允䅁䉁䅑佬䅬䅁䅁䅁䵁䅉䅅䅁䕁䅁䅁睁䵁䅁䅁权㉃䅁䅁权剁䅁䅁权杂䅂䅁允䅁䅁䅅䅁啁䝁剁儵䄰䅁䅁䍄䉁䅁䅁䅂䅁䅁䅍䅄䅁䅁䅯䅲䅁䅁䅯权䅁䅁䅯兙䅑䅁䅅䅁䉁䅁䅁兂橄婰䕶䱉㑄睐杷允䅁䅁䅑䅁䑁䅁䅷䅁䭁䭁䈸䅁䭁䅁䅑䅁䭁䅁䅕䅁䉁䅁䅁允䅁䉁䅑䙑晘睁䅁䅁䵁䅉䅅䅁䕁䅁䅁睁䵁䅁䅁权癁䅁䅁权䭁䅁䅁权摂䅂䅁允䅁䅁䅅䅁䙁䡁呗䅇坒畄⼲䍄䉁䅁䅁䅂䅁䅁䅍䅄䅁䅁䅯其䅅䅁䅯充䅁䅁䅯睗䅑䅁䅅䅁䉁䅁䅁䅆䅄⽳楁䅁䅁䅁杷允䅁䅁䅑䅁䑁䅁䅷䅁䭁䭁䈸䅁䭁䅁䅯䅁䭁䅁䅕䅁䉁䅁䅁允䅁䅁䅕渷⽷噎㘶䕌䵁䅉䅅䅁䕁䅁䅁睁䵁䅁䅁权畁䅁䅁权䕁䅁䅁权坂䅂䅁允䅁䅁䅅䅁啁偁䵩杵䅅䅁䅁䍄䉁䅁䅁䅂䅁䅁䅍䅄䅁䅁䅯朹䅅䅁䅯䅂䅁䅁䅯兂䅁䅁䅅䅁䉁䅁䅁䅆潃䭬䈰䅁䅁䅁杷允䅁䅁䅑䅁䑁䅁䅷䅁䭁䡁䅉䅁䭁䅁䅯䅁䭁䙁䕷䅁䉁䅁䅁允䅁䅁䅕䭆䠵場啯獄䵁䅉䅅䅁䕁䅁䅁睁䵁䅁䅁权ㅁ䅁䅁权剁䅁䅁权潂䅂䅁允䅁䅁䅅䅁啁䥁煄眴䅙䅁䅁䍄䉁䅁䅁䅂䅁䅁䅍䅄䅁䅁䅯䅦䅁䅁䅯权䅁䅁䅯兡䅑䅁䅅䅁䉁䅁䅁兂㉃⼸唳䝥八䅑杷允䅁䅁䅑䅁䑁䅁䅷䅁䭁乁䉕䅁䭁䉁䅅䅁䭁䑁䕫䅁䉁䅁䅁允䅁䉁䅑䍁㑡睁䅁䅁䵁䅉䅅䅁䕁䅁䅁睁䵁䅁䅁权㉁允䅁权剁䅁䅁权啂䅂䅁允䅁䅁䅅䅁啁䝁⭃睂䅣䅁䅁䍄䉁䅁䅁䅂䅁䅁䅍䅄䅁䅁䅯朴䅅䅁䅯充䅁䅁䅯条䅑䅁䅅䅁䉁䅁䅁䅆䅃䱰䠸䅁䅁䅁杷允䅁䅁䅑䅁䑁䅁䅷䅁䭁䭁䉉䅁䭁䉁䅅䅁䭁䑁䕯䅁䉁䅁䅁允䅁䉁䅑䩧穒杉䅁䅁䵁䅉䅅䅁䕁䅁䅁睁䵁䅁䅁权䉃允䅁权剁䅁䅁权求䅂䅁允䅁䅁䅅䅁啁䑁瑹㕱䅙䅁䅁䍄䉁䅁䅁䅂䅁䅁䅍䅄䅁䅁䅯䅴䅅䅁䅯充䅁䅁䅯兂䅁䅁䅅䅁䉁䅁䅁䅆㑄䩷朴䅁䅁䅁杷允䅁䅁䅑䅁䑁䅁䅷䅁䭁䅁䄰䅁䭁䅁䅯䅁䭁䕁䔸䅁䉁䅁䅁允䅁䅁䅯睒䅁䅁杷允䅁䅁䅑䅁䑁䅁䅷䅁䭁偁䈴䅁䭁䅁䅯䅁䭁䕁䕁䅁䉁䅁䅁允䅁䅁䅕卸睃浣剩啂䵁䅉䅅䅁䕁䅁䅁睁䵁䅁䅁权䕂允䅁权䭁䅁䅁权慂䅂䅁允䅁䅁䅅䅁䙁䩁瑈䑦ㄸ獘⽯䍄䉁䅁䅁䅂䅁䅁䅍䅄䅁䅁䅯睨䅅䅁䅯䅂䅁䅁䅯兂䅁䅁䅅䅁䉁䅁䅁䅆㑁㝒䅷䅁䅁䅁杷允䅁䅁䅑䅁䑁䅁䅷䅁䭁䡁䄰䅁䭁䅁䅯䅁䭁偁䈸䅁䉁䅁䅁允䅁䅁䅕⽺呤㘴扗歁䵁䅉䅅䅁䕁䅁䅁睁䵁䅁䅁权㡃允䅁权䉁杁䅁权䍁杁䅁允䅁䅁䅅䅁䙁乁奵祸娫㡬䄱䍄䉁䅁䅁䅂䅁䅁䅍䅄䅁䅁䅯兲䅁䅁䅯䅂䅁䅁䅯䅚䅑䅁䅅䅁䉁䅁䅁䅆潄䝂䅧䅁䅁䅁杷允䅁䅁䅑䅁䑁䅁䅷䅁䭁偁䅫䅁䭁䅁䅯䅁䭁偁䈸䅁䉁䅁䅁允䅁䅁䅕䑚晶㑔堲樸䴸䅉䅅䅁䕁䅁䅁睁䵁䅁䅁权獁䅁䅁权剁䅁䅁权潂䅂䅁允䅁䅁䅅䅁啁䕁㉄眰䅑䅁䅁䍄䉁䅁䅁䅂䅁䅁䅍䅄䅁䅁䅯䅷䅁䅁䅯充䅁䅁䅯睘䅑䅁䅅䅁䉁䅁䅁䅆佃䩩摕䅁䅁䅁杷允䅁䅁䅑䅁䑁䅁䅷䅁䭁䕁䉫䅁䭁䅁䅯䅁䭁䙁䕑䅁䉁䅁䅁允䅁䅁䅕㙹䙆癴㥐䰹䴸䅉䅅䅁䕁䅁䅁睁䵁䅁䅁权桂允䅁权䕁䅁䅁权湂䅂䅁允䅁䅁䅅䅁啁䝁扁杆䅁䅁䅁䍄䉁䅁䅁䅂䅁䅁䅍䅄䅁䅁䅯杳䅁䅁䅯䅂䅁䅁䅯䅖䅑䅁䅅䅁䉁䅁䅁䅆睂䝁䅷䅁䅁䅁杷允䅁䅁䅑䅁䑁䅁䅷䅁䭁䉁䉯䅁䭁䅁䅯䅁䭁䝁䕯䅁䉁䅁䅁允䅁䅁䅕捺䵺䵺䵺樹䴸䅉䅅䅁䕁䅁䅁睁䵁䅁䅁权㑃允䅁权剁䅁䅁权䙁䅁䅁允䅁䅁䅅䅁啁䩁䙰杳䄴䅁䅁䍄䉁䅁䅁䅂䅁䅁䅍䅄䅁䅁䅯䅐䅁䅁䅯权䅁䅁䅯兏䅑䅁䅅䅁䉁䅁䅁权䡂䅁䅁䍄䉁䅁䅁䅂䅁䅁䅍䅄䅁䅁䅯杨䅁䅁䅯权䅁䅁䅯兘䅑䅁䅅䅁䉁䅁䅁兂㉄䙋偹癷奘睐杷允䅁䅁䅑䅁䑁䅁䅷䅁䭁䱁䉯䅁䭁䉁䅅䅁䭁䅁䅕䅁䉁䅁䅁允䅁䉁䅑偧㍫睁䅁䅁䵁䅉䅅䅁䕁䅁䅁睁䵁䅁䅁权䑂䅁䅁权䭁䅁䅁权䵂䅂䅁允䅁䅁䅅䅁䙁䥁䉬余兘杉䅴䍄䉁䅁䅁䅂䅁䅁䅍䅄䅁䅁䅯儶䅁䅁䅯充䅁䅁䅯䅙䅑䅁䅅䅁䉁䅁䅁䅆䅄䉲䠫䅁䅁䅁杷允䅁䅁䅑䅁䑁䅁䅷䅁䭁䍁䉳䅁䭁䅁䅯䅁䭁䅁䅕䅁䉁䅁䅁允䅁䅁䅕報灪橊䥇き䵁䅉䅅䅁䕁䅁䅁睁䵁䅁䅁权䩁允䅁权䭁䅁䅁权塂䅂䅁允䅁䅁䅅䅁䙁乁橥䑣䬰㤱⽍䍄䉁䅁䅁䅂䅁䅁䅍䅄䅁䅁䅯䅣䅁䅁䅯权䅁䅁䅯睓䅑䅁䅅䅁䉁䅁䅁兂瑂⼵灵搸㥌睐杷允䅁䅁䅑䅁䑁䅁䅷䅁䭁䑁䉯䅁䭁䅁䅑䅁䭁䅁䅕䅁䉁䅁䅁允䅁䉁䅑偲硑䅁䅁䅁䵁䅉䅅䅁䕁䅁䅁睁䵁䅁䅁权獄䅁䅁权䭁䅁䅁权啂䅂䅁允䅁䅁䅅䅁䙁䭁慁㥌欰療⽫䍄䉁䅁䅁䅂䅁䅁䅍䅄䅁䅁䅯䅅䅁䅁䅯权䅁䅁䅯兔䅑䅁䅅䅁䉁䅁䅁兂䕂㉩湺㘫䙫䅑杷允䅁䅁䅑䅁䑁䅁䅷䅁䭁䑁䅳䅁䭁䅁䅑䅁䭁䅁䅕䅁䉁䅁䅁允䅁䉁䅑摭㍷䅁䅁䅁䵁䅉䅅䅁䕁䅁䅁睁䵁䅁䅁权噂䅁䅁权䕁䅁䅁权桂䅂䅁允䅁䅁䅅䅁䙁䝁浚浚䱡穯䉎䍄䉁䅁䅁䅂䅁䅁䅍䅄䅁䅁䅯䄹䅁䅁䅯权䅁䅁䅯免䅑䅁䅅䅁䉁䅁䅁兂兂婪畤潅㉐睐杷允䅁䅁䅑䅁䑁䅁䅷䅁䭁䉁䅙䅁䭁䅁䅯䅁䭁䙁䔸䅁䉁䅁䅁允䅁䅁䅕䡰㥁瑃橥樫䴸䅉䅅䅁䕁䅁䅁睁䵁䅁䅁权䙁允䅁权剁䅁䅁权䙁䅁䅁允䅁䅁䅅䅁啁䥁剃䉇䅉䅁䅁䍄䉁䅁䅁䅂䅁䅁䅍䅄䅁䅁䅯䅩䅅䅁䅯权䅁䅁䅯䅙䅑䅁䅅䅁䉁䅁䅁兂杂搵楁⼲煮睐杷允䅁䅁䅑䅁䑁䅁䅷䅁䭁䱁䅙䅁䭁䅁䅑䅁䭁䕁䕯䅁䉁䅁䅁允䅁䉁䅑獭扉䅁䅁䅁䵁䅉䅅䅁䕁䅁䅁睁䵁䅁䅁权䙁允䅁权䭁䅁䅁权䙁䅁䅁允䅁䅁䅅䅁䙁乁㕶浦㡱䉤䄹䍄䉁䅁䅁䅂䅁䅁䅍䅄䅁䅁䅯先䅁䅁䅯䅂䅁䅁䅯睕䅑䅁䅅䅁䉁䅁䅁权䡂䅁䅁䍄䉁䅁䅁䅂䅁䅁䅍䅄䅁䅁䅯睰䅁䅁䅯充䅁䅁䅯兡䅑䅁䅅䅁䉁䅁䅁䅆杂穲䱁䅁䅁䅁杷允䅁䅁䅑䅁䑁䅁䅷䅁䭁䥁䅳䅁䭁䅁䅑䅁䭁䙁䕳䅁䉁䅁䅁允䅁䉁䅑䩂潣䅁䅁䅁䵁䅉䅅䅁䕁䅁䅁睁䵁䅁䅁权啁允䅁权䭁䅁䅁权硁䅂䅁允䅁䅁䅅䅁䙁䉁愱䑚晶⽔⼸䍄䉁䅁䅁䅂䅁䅁䅍䅄䅁䅁䅯䅌䅅䅁䅯权䅁䅁䅯睓䅑䅁䅅䅁䉁䅁䅁兂ぃ䡹⭡确畯䅑杷允䅁䅁䅑䅁䑁䅁䅷䅁䭁䭁䉯䅁䭁䉁䅅䅁䭁䙁䕅䅁䉁䅁䅁允䅁䉁䅑偧則䅅䅁䅁䵁䅉䅅䅁䕁䅁䅁睁䵁䅁䅁权兄䅁䅁权剁䅁䅁权䙁䅁䅁允䅁䅁䅅䅁啁䕁奄䉙䅧䅁䅁䍄䉁䅁䅁䅂䅁䅁䅍䅄䅁䅁䅯䅲䅅䅁䅯䅂䅁䅁䅯睘䅑䅁䅅䅁䉁䅁䅁䅆䕂硹䅧䅁䅁䅁杷允䅁䅁䅑䅁䑁䅁䅷䅁䭁䙁䉁䅁䭁䅁䅯䅁䭁䕁䔴䅁䉁䅁䅁允䅁䅁䅕兊䉡啬䱏䰹䴸䅉䅅䅁䕁䅁䅁睁䵁䅁䅁权㡃允䅁权䕁䅁䅁权䙁䅁䅁允䅁䅁䅅䅁啁䕁決兇䅁䅁䅁䍄䉁䅁䅁䅂䅁䅁䅍䅄䅁䅁䅯兹䅁䅁䅯䅂䅁䅁䅯兂䅁䅁䅅䅁䉁䅁䅁䅆奄㙊䄸䅁䅁䅁杷允䅁䅁䅑䅁䑁䅁䅷䅁䭁䉁䉅䅁䭁䅁䅑䅁䭁䙁䕧䅁䉁䅁䅁允䅁䉁䅑䩃硇䅁䅁䅁䵁䅉䅅䅁䕁䅁䅁睁䵁䅁䅁权㕃䅁䅁权䕁䅁䅁权噂䅂䅁允䅁䅁䅅䅁啁䙁㡂杙䅍䅁䅁䍄䉁䅁䅁䅂䅁䅁䅍䅄䅁䅁䅯儹䅁䅁䅯权䅁䅁䅯杕䅑䅁䅅䅁䉁䅁䅁兂呃䅇坒煄⼰䅑杷允䅁䅁䅑䅁䑁䅁䅷䅁䭁䵁䅫䅁䭁䅁䅯䅁䭁䅁䅕䅁䉁䅁䅁允䅁䅁䅕婪畤潅䅐樲䴸䅉䅅䅁䕁䅁䅁睁䵁䅁䅁权灄允䅁权䭁䅁䅁权䱂䅂䅁允䅁䅁䅅䅁䙁佁汏㡭村偳⽉䍄䉁䅁䅁䅂䅁䅁䅍䅄䅁䅁䅯兇䅁䅁䅯䅂䅁䅁䅯兂䅁䅁䅅䅁䉁䅁䅁䅆权楯䉁䅁䅁䅁杷允䅁䅁䅑䅁䑁䅁䅷䅁䭁䩁䄸䅁䭁䅁䅯䅁䭁䙁䕙䅁䉁䅁䅁允䅁䅁䅕歵䵫楁䡵樯䴸䅉䅅䅁䕁䅁䅁睁䵁䅁䅁权䩃允䅁权剁䅁䅁权奂䅂䅁允䅁䅁䅅䅁啁䥁ㅄ唷䅙䅁䅁䍄䉁䅁䅁䅂䅁䅁䅍䅄䅁䅁䅯兇䅁䅁䅯充䅁䅁䅯兂䅁䅁䅅䅁䉁䅁䅁䅆杄㠱唴䅁䅁䅁杷允䅁䅁䅑䅁䑁䅁䅷䅁䭁䝁䉫䅁䭁䉁䅅䅁䭁䙁䕍䅁䉁䅁䅁允䅁䉁䅑䬰甲睄䅁䅁䵁䅉䅅䅁䕁䅁䅁睁䵁䅁䅁权㙂允䅁权剁䅁䅁权塂䅂䅁允䅁䅁䅅䅁啁䕁䑭䍊䅅䅁䅁䍄䉁䅁䅁䅂䅁䅁䅍䅄䅁䅁䅯杍䅁䅁䅯䅂䅁䅁䅯杘䅑䅁䅅䅁䉁䅁䅁䅆䥄硙䅕䅁䅁䅁杷允䅁䅁䅑䅁䑁䅁䅷䅁䭁䍁䉷䅁䭁䅁䅯䅁䭁䙁䕣䅁䉁䅁䅁允䅁䅁䅕䉯癯匳䝑歂䵁䅉䅅䅁䕁䅁䅁睁䵁䅁䅁权婁䅁䅁权䭁䅁䅁权䙁䅁䅁允䅁䅁䅅䅁䙁偁卌坔光偗⽫䍄䉁䅁䅁䅂䅁䅁䅍䅄䅁䅁䅯杚䅁䅁䅯权䅁䅁䅯杓䅑䅁䅅䅁䉁䅁䅁兂㙃兓䍷㑋䥣䅑杷允䅁䅁䅑䅁䑁䅁䅷䅁䭁䥁䅯䅁䭁䅁䅑䅁䭁䅁䅕䅁䉁䅁䅁允䅁䉁䅑䭉牪䅁䅁䅁䵁䅉䅅䅁䕁䅁䅁睁䵁䅁䅁权䅄䅁䅁权䭁䅁䅁权呂䅂䅁允䅁䅁䅅䅁䙁䵁䭈啯㉗⬸⽅䍄䉁䅁䅁䅂䅁䅁䅍䅄䅁䅁䅯睥䅅䅁䅯䅂䅁䅁䅯兏䅑䅁䅅䅁䉁䅁䅁䅆䭁克䅍䅁䅁䅁杷允䅁䅁䅑䅁䑁䅁䅷䅁䭁䝁䅅䅁䭁䅁䅑䅁䭁䅁䅕䅁䉁䅁䅁允䅁䉁䅑䱨獒䅁䅁䅁䵁䅉䅅䅁䕁䅁䅁睁䵁䅁䅁权䝂允䅁权剁䅁䅁权䙁䅁䅁允䅁䅁䅅䅁啁䅁䱑楪䅑䅁䅁䍄䉁䅁䅁䅂䅁䅁䅍䅄䅁䅁䅯朹䅅䅁䅯权䅁䅁䅯兙䅑䅁䅅䅁䉁䅁䅁兂湄㘫确欰㈳睐杷允䅁䅁䅑䅁䑁䅁䅷䅁䭁䝁䉷䅁䭁䅁䅑䅁䭁䙁䔴䅁䉁䅁䅁允䅁䉁䅑佅牏允䅁䅁䵁䅉䅅䅁䕁䅁䅁睁䵁䅁䅁权歃允䅁权䕁䅁䅁权䙁䅁䅁允䅁䅁䅅䅁啁䉁兪睕䅁䅁䅁䍄䉁䅁䅁䅂䅁䅁䅍䅄䅁䅁䅯兖䅅䅁䅯䅂䅁䅁䅯䅕䅑䅁䅅䅁䉁䅁䅁䅆㑃湁䅉䅁䅁䅁杷允䅁䅁䅑䅁䑁䅁䅷䅁䭁䵁䉕䅁䭁䅁䅯䅁䭁䅁䅕䅁䉁䅁䅁允䅁䅁䅕へ㍳啩杆歆䵁䅉䅅䅁䕁䅁䅁睁䵁䅁䅁权睂䅁䅁权䕁䅁䅁权䙁䅁䅁允䅁䅁䅅䅁啁䅁䙳眯䅁䅁䅁䍄䉁䅁䅁䅂䅁䅁䅍䅄䅁䅁䅯䅣䅁䅁䅯权䅁䅁䅯兂䅁䅁䅅䅁䉁䅁䅁兂䙃ㄶ㑇潈呕䅑杷允䅁䅁䅑䅁䑁䅁䅷䅁䭁䩁䄰䅁䭁䉁䅅䅁䭁䝁䕁䅁䉁䅁䅁允䅁䉁䅑䡍䍦䅌䅁䅁䵁䅉䅅䅁䕁䅁䅁睁䵁䅁䅁权睃允䅁权剁䅁䅁权慂䅂䅁允䅁䅁䅅䅁啁偁⽂硢䅙䅁䅁䍄䉁䅁䅁䅂䅁䅁䅍䅄䅁䅁䅯睂䅅䅁䅯权䅁䅁䅯兗䅑䅁䅅䅁䉁䅁䅁兂歂㥏倹婪⭦睐杷允䅁䅁䅑䅁䑁䅁䅷䅁䭁䍁䉁䅁䭁䅁䅑䅁䭁䙁䕉䅁䉁䅁䅁允䅁䉁䅑䑳䡖䅁䅁䅁䵁䅉䅅䅁䕁䅁䅁睁䵁䅁䅁权浂䅁䅁权剁䅁䅁权䙁䅁䅁允䅁䅁䅅䅁啁䥁慃䩮䅧䅁䅁䍄䉁䅁䅁䅂䅁䅁䅍䅄䅁䅁䅯䅭䅅䅁䅯䅂䅁䅁䅯兏䅑䅁䅅䅁䉁䅁䅁䅆䥂䑹䅁䅁䅁䅁杷允䅁䅁䅑䅁䑁䅁䅷䅁䭁䙁䉷䅁䭁䅁䅯䅁䭁䝁䕕䅁䉁䅁䅁允䅁䅁䅕浗㝑〳丹歉䵁䅉䅅䅁䕁䅁䅁睁䵁䅁䅁权噃允䅁权䕁䅁䅁权䙁䅁䅁允䅁䅁䅅䅁啁䱁ㅄ䅐䅫䅁䅁䍄䉁䅁䅁䅂䅁䅁䅍䅄䅁䅁䅯朹䅅䅁䅯充䅁䅁䅯䅒䅑䅁䅅䅁䉁䅁䅁䅆䅃摍挱䅁䅁䅁杷允䅁䅁䅑䅁䑁䅁䅷䅁䭁䵁䅷䅁䭁䅁䅑䅁䭁䑁䕣䅁䉁䅁䅁允䅁䉁䅑䴴乩䅁䅁䅁䵁䅉䅅䅁䕁䅁䅁睁䵁䅁䅁权歄䅁䅁权剁䅁䅁权楂䅂䅁允䅁䅁䅅䅁啁䝁㉂䉓䅍䅁䅁䍄䉁䅁䅁䅂䅁䅁䅍䅄䅁䅁䅯兺䅅䅁䅯䅂䅁䅁䅯兂䅁䅁䅅䅁䉁䅁䅁䅆奃坚䅅䅁䅁䅁杷允䅁䅁䅑䅁䑁䅁䅷䅁䭁䙁䉍䅁䭁䅁䅯䅁䭁䕁䔸䅁䉁䅁䅁允䅁䅁䅯睒䅁䅁杷允䅁䅁䅑䅁䑁䅁䅷䅁䭁䕁䅫䅁䭁䅁䍅䅁䭁䅁䍉䅁䉁䅁䅁允䅁䅁䅕祊嘫穋穯歹䵁䅉䅅䅁䕁䅁䅁睁䵁䅁䅁权時䅁䅁权剁䅁䅁权楂䅂䅁允䅁䅁䅅䅁啁䕁⽁硕䅑䅁䅁䍄䉁䅁䅁䅂䅁䅁䅍䅄䅁䅁䅯儷䅁䅁䅯䅂䅁䅁䅯睕䅑䅁䅅䅁䉁䅁䅁䅆元⭧䈸䅁䅁䅁杷允䅁䅁䅑䅁䑁䅁䅷䅁䭁佁䄰䅁䭁䉁䅅䅁䭁䙁䕑䅁䉁䅁䅁允䅁䉁䅑䥑䥓睚䅁䅁䵁䅉䅅䅁䕁䅁䅁睁䵁䅁䅁权乄允䅁权䭁䅁䅁权䙁䅁䅁允䅁䅁䅅䅁䙁佁汏㡭村佳⼴䍄䉁䅁䅁䅂䅁䅁䅍䅄䅁䅁䅯䅨䅁䅁䅯充䅁䅁䅯兗䅑䅁䅅䅁䉁䅁䅁䅆煃湺偉䅁䅁䅁杷允䅁䅁䅑䅁䑁䅁䅷䅁䭁䅁䉣䅁䭁䉁䅅䅁䭁䝁䕑䅁䉁䅁䅁允䅁䉁䅑䙷潶权䅁䅁䵁䅉䅅䅁䕁䅁䅁睁䵁䅁䅁权摃允䅁权䭁䅁䅁权䙁䅁䅁允䅁䅁䅅䅁䙁䡁呗䅇坒杄䄵䍄䉁䅁䅁䅂䅁䅁䅍䅄䅁䅁䅯䅷䅁䅁䅯权䅁䅁䅯兕䅑䅁䅅䅁䉁䅁䅁兂䑃䵷桱扒扢睐杷允䅁䅁䅑䅁䑁䅁䅷䅁䭁佁䅫䅁䭁䅁䅑䅁䭁䅁䅕䅁䉁䅁䅁允䅁䉁䅑偣灲䅁䅁䅁䵁䅉䅅䅁䕁䅁䅁睁䵁䅁䅁权䕄允䅁权䕁䅁䅁权啂䅂䅁允䅁䅁䅅䅁䭁䕁䅣䅁䵁䅉䅅䅁䕁䅁䅁睁䵁䅁䅁权睁允䅁权䕁䅁䅁权乂䅂䅁允䅁䅁䅅䅁啁乁〷䅄䅁䅁䅁䍄䉁䅁䅁䅂䅁䅁䅍䅄䅁䅁䅯杨䅅䅁䅯充䅁䅁䅯兂䅁䅁䅅䅁䉁䅁䅁䅆奄㤲䤴䅁䅁䅁杷允䅁䅁䅑䅁䑁䅁䅷䅁䭁䩁䈸䅁䭁䅁䅑䅁䭁䑁䕯䅁䉁䅁䅁允䅁䉁䅑䡩留䅁䅁䅁䵁䅉䅅䅁䕁䅁䅁睁䵁䅁䅁权䵂允䅁权䕁䅁䅁权䕂䅂䅁允䅁䅁䅅䅁啁䙁穁䅇䅁䅁䅁䍄䉁䅁䅁䅂䅁䅁䅍䅄䅁䅁䅯䅪䅅䅁䅯䅂䅁䅁䅯兂䅁䅁䅅䅁䉁䅁䅁䅆捄䉹䉷䅁䅁䅁杷允䅁䅁䅑䅁䑁䅁䅷䅁䭁䍁䅍䅁䭁䅁䅯䅁䭁䕁䔰䅁䉁䅁䅁允䅁䅁䅕歲桦桥畓䕂䵁䅉䅅䅁䕁䅁䅁睁䵁䅁䅁权䵃允䅁权剁䅁䅁权䙁䅁䅁允䅁䅁䅅䅁啁䭁䙮䑗䅙䅁䅁䍄䉁䅁䅁䅂䅁䅁䅍䅄䅁䅁䅯䅡䅁䅁䅯允䅉䅁䅯杁䅉䅁䅅䅁䉁䅁䅁兂硂婺䕮瑍䔯䅑杷允䅁䅁䅑䅁䑁䅁䅷䅁䭁䕁䅫䅁䭁䅁䅯䅁䭁䝁䕣䅁䉁䅁䅁允䅁䅁䅕㥆佮ㄹ橐含䴸䅉䅅䅁䕁䅁䅁睁䵁䅁䅁权浃䅁䅁权剁䅁䅁权䙁䅁䅁允䅁䅁䅅䅁啁䕁呂䅘䅳䅁䅁䍄䉁䅁䅁䅂䅁䅁䅍䅄䅁䅁䅯睰䅁䅁䅯权䅁䅁䅯兙䅑䅁䅅䅁䉁䅁䅁兂乄䵺䵺䵺歺睐杷允䅁䅁䅑䅁䑁䅁䅷䅁䭁䱁䉁䅁䭁䅁䅑䅁䭁䙁䕙䅁䉁䅁䅁允䅁䉁䅑䱓祎䅁䅁䅁䵁䅉䅅䅁䕁䅁䅁睁䵁䅁䅁权楁允䅁权剁䅁䅁权䭂䅂䅁允䅁䅁䅅䅁啁䥁䍃汁䄸䅁䅁䍄䉁䅁䅁䅂䅁䅁䅍䅄䅁䅁䅯督䅅䅁䅯充䅁䅁䅯兂䅁䅁䅅䅁䉁䅁䅁䅆䅃橴䥫䅁䅁䅁杷允䅁䅁䅑䅁䑁䅁䅷䅁䭁䡁䉕䅁䭁䅁䅑䅁䭁䙁䕕䅁䉁䅁䅁允䅁䉁䅑䤴眱睁䅁䅁䵁䅉䅅䅁䕁䅁䅁睁䵁䅁䅁权敁䅁䅁权䕁䅁䅁权塂䅂䅁允䅁䅁䅅䅁啁䱁穈䅃䅁䅁䅁䍄䉁䅁䅁䅂䅁䅁䅍䅄䅁䅁䅯睗䅅䅁䅯权䅁䅁䅯杖䅑䅁䅅䅁䉁䅁䅁兂㍁啩杆搵㙄睐杷允䅁䅁䅑䅁䑁䅁䅷䅁䭁䡁䉍䅁䭁䅁䅯䅁䭁䅁䅕䅁䉁䅁䅁允䅁䅁䅕䘷㑇潈牘ぅ䵁䅉䅅䅁䕁䅁䅁睁䵁䅁䅁权硁䅁䅁权剁䅁䅁权捂䅂䅁允䅁䅁䅅䅁啁䕁汃眴䄴䅁䅁䍄䉁䅁䅁䅂䅁䅁䅍䅄䅁䅁䅯睏䅅䅁䅯充䅁䅁䅯兂䅁䅁䅅䅁䉁䅁䅁䅆晁〫救䅁䅁䅁杷允䅁䅁䅑䅁䑁䅁䅷䅁䭁䉁䅑䅁䭁䅁䅯䅁䭁䝁䕉䅁䉁䅁䅁允䅁䅁䅕牕敧敨剴歂䵁䅉䅅䅁䕁䅁䅁睁䵁䅁䅁权⭄允䅁权䭁䅁䅁权啂䅂䅁允䅁䅁䅅䅁䙁䡁⭥确癯昳⽧䍄䉁䅁䅁䅂䅁䅁䅍䅄䅁䅁䅯杍䅁䅁䅯充䅁䅁䅯睚䅑䅁䅅䅁䉁䅁䅁䅆杂扡慉䅁䅁䅁杷允䅁䅁䅑䅁䑁䅁䅷䅁䭁䙁䅯䅁䭁䉁䅅䅁䭁䙁䕯䅁䉁䅁䅁允䅁䉁䅑佅噺兇䅁䅁䵁䅉䅅䅁䕁䅁䅁睁䵁䅁䅁权㝁允䅁权剁䅁䅁权杂䅂䅁允䅁䅁䅅䅁啁䱁橳䉩䄴䅁䅁䍄䉁䅁䅁䅂䅁䅁䅍䅄䅁䅁䅯兗䅅䅁䅯充䅁䅁䅯兂䅁䅁䅅䅁䉁䅁䅁䅆䅁癁佫䅁䅁䅁杷允䅁䅁䅑䅁䑁䅁䅷䅁䭁䅁䉙䅁䭁䉁䅅䅁䭁䕁䔴䅁䉁䅁䅁允䅁䉁䅑䝣㝤䅄䅁䅁䵁䅉䅅䅁䕁䅁䅁睁䵁䅁䅁权呄允䅁权剁䅁䅁权䙁䅁䅁允䅁䅁䅅䅁啁䅁楁祺䅉䅁䅁䍄䉁䅁䅁䅂䅁䅁䅍䅄䅁䅁䅯杒䅅䅁䅯权䅁䅁䅯睖䅑䅁䅅䅁䉁䅁䅁权䡂䅁䅁䍄䉁䅁䅁䅂䅁䅁䅍䅄䅁䅁䅯儫䅁䅁䅯权䅁䅁䅯睕䅑䅁䅅䅁䉁䅁䅁兂䝁婧䑖㉩牺睐杷允䅁䅁䅑䅁䑁䅁䅷䅁䭁乁䉑䅁䭁䅁䅯䅁䭁䅁䅕䅁䉁䅁䅁允䅁䅁䅕㥆佮ㄹ橍歊䵁䅉䅅䅁䕁䅁䅁睁䵁䅁䅁权歁䅁䅁权剁䅁䅁权卂䅂䅁允䅁䅁䅅䅁啁䙁湪硶䅫䅁䅁䍄䉁䅁䅁䅂䅁䅁䅍䅄䅁䅁䅯䄱䅅䅁䅯充䅁䅁䅯兂䅁䅁䅅䅁䉁䅁䅁䅆杁䩹䡉䅁䅁䅁杷允䅁䅁䅑䅁䑁䅁䅷䅁䭁佁䅳䅁䭁䅁䅯䅁䭁䝁䕕䅁䉁䅁䅁允䅁䅁䅕佖汏㡭村啃䵁䅉䅅䅁䕁䅁䅁睁䵁䅁䅁权⽂允䅁权䭁䅁䅁权敂䅂䅁允䅁䅁䅅䅁䙁䍁睇浣剩儷䅂䍄䉁䅁䅁䅂䅁䅁䅍䅄䅁䅁䅯䅧䅅䅁䅯权䅁䅁䅯兔䅑䅁䅅䅁䉁䅁䅁兂䝁婧䑖㉩䙷䅑杷允䅁䅁䅑䅁䑁䅁䅷䅁䭁乁䉅䅁䭁䉁䅅䅁䭁䅁䅕䅁䉁䅁䅁允䅁䉁䅑䙧由睅䅁䅁䵁䅉䅅䅁䕁䅁䅁睁䵁䅁䅁权湃䅁䅁权䭁䅁䅁权乂䅂䅁允䅁䅁䅅䅁䙁䥁堲桢䑋佷⽉䍄䉁䅁䅁䅂䅁䅁䅍䅄䅁䅁䅯杌䅁䅁䅯䅂䅁䅁䅯䅖䅑䅁䅅䅁䉁䅁䅁䅆奃䜳䅉䅁䅁䅁杷允䅁䅁䅑䅁䑁䅁䅷䅁䭁乁䉅䅁䭁䅁䅯䅁䭁䅁䅕䅁䉁䅁䅁允䅁䅁䅕癱午坔光䕇䵁䅉䅅䅁䕁䅁䅁睁䵁䅁䅁权塂䅁䅁权䕁䅁䅁权佂䅂䅁允䅁䅁䅅䅁啁䅁㑗兊䅁䅁䅁䍄䉁䅁䅁䅂䅁䅁䅍䅄䅁䅁䅯杢䅁䅁䅯权䅁䅁䅯兂䅁䅁䅅䅁䉁䅁䅁兂䭂䅄牉硨牙䅑杷允䅁䅁䅑䅁䑁䅁䅷䅁䭁䙁䉅䅁䭁䅁䅯䅁䭁䙁䕉䅁䉁䅁䅁允䅁䅁䅕䅁䅁䅁䅁䐹䴸䅉䅅䅁䕁䅁䅁睁䵁䅁䅁权呃允䅁权䕁䅁䅁权䙁䅁䅁允䅁䅁䅅䅁啁䭁㝎睃䅁䅁䅁䍄䉁䅁䅁䅂䅁䅁䅍䅄䅁䅁䅯睉䅁䅁䅯䅂䅁䅁䅯杖䅑䅁䅅䅁䉁䅁䅁䅆潃汷䅧䅁䅁䅁杷允䅁䅁䅑䅁䑁䅁䅷䅁䭁䥁䉁䅁䭁䉁䅅䅁䭁䙁䕯䅁䉁䅁䅁允䅁䉁䅑䭯奸䅋䅁䅁䵁䅉䅅䅁䕁䅁䅁睁䵁䅁䅁权橂䅁䅁权䭁䅁䅁权偂䅂䅁允䅁䅁䅅䅁䭁䕁䅣䅁䵁䅉䅅䅁䕁䅁䅁睁䵁䅁䅁权噄䅁䅁权䭁䅁䅁权䵂䅂䅁允䅁䅁䅅䅁䙁䝁㝑〳丫⽬⽁䍄䉁䅁䅁䅂䅁䅁䅍䅄䅁䅁䅯杘䅅䅁䅯䅂䅁䅁䅯党䅑䅁䅅䅁䉁䅁䅁䅆兂刴䅑䅁䅁䅁杷允䅁䅁䅑䅁䑁䅁䅷䅁䭁䩁䉍䅁䭁䅁䅯䅁䭁䅁䅕䅁䉁䅁䅁允䅁䅁䅕灭婭婭婫歆䵁䅉䅅䅁䕁䅁䅁睁䵁䅁䅁权剄允䅁权䕁䅁䅁权扂䅂䅁允䅁䅁䅅䅁啁䝁湁睕䅉䅁䅁䍄䉁䅁䅁䅂䅁䅁䅍䅄䅁䅁䅯䅖䅅䅁䅯充䅁䅁䅯兗䅑䅁䅅䅁䉁䅁䅁权䡂䅁䅁䍄䉁䅁䅁䅂䅁䅁䅍䅄䅁䅁䅯儱䅅䅁䅯䅂䅁䅁䅯兂䅁䅁䅅䅁䉁䅁䅁䅆睂坡䅣䅁䅁䅁杷允䅁䅁䅑䅁䑁䅁䅷䅁䭁䥁䉑䅁䭁䉁䅅䅁䭁䝁䕑䅁䉁䅁䅁允䅁䉁䅑卯晬允䅁䅁䵁䅉䅅䅁䕁䅁䅁睁䵁䅁䅁权噄允䅁权䭁䅁䅁权䙁䅁䅁允䅁䅁䅅䅁䙁䥁䉬余兘椴䄱䍄䉁䅁䅁䅂䅁䅁䅍䅄䅁䅁䅯睐䅅䅁䅯䅂䅁䅁䅯兂䅁䅁䅅䅁䉁䅁䅁䅆奁填䅫䅁䅁䅁杷允䅁䅁䅑䅁䑁䅁䅷䅁䭁䥁䅷䅁䭁䅁䅯䅁䭁䅁䅕䅁䉁䅁䅁允䅁䅁䅕癱午坔兌歉䵁䅉䅅䅁䕁䅁䅁睁䵁䅁䅁权坄允䅁权䕁䅁䅁权䙁䅁䅁允䅁䅁䅅䅁啁䑁潩党䅁䅁䅁䍄䉁䅁䅁䅂䅁䅁䅍䅄䅁䅁䅯睭䅅䅁䅯䅂䅁䅁䅯䅚䅑䅁䅅䅁䉁䅁䅁䅆睃祫䄸䅁䅁䅁杷允䅁䅁䅑䅁䑁䅁䅷䅁䭁佁䅉䅁䭁䉁䅅䅁䭁䝁䕅䅁䉁䅁䅁允䅁䉁䅑䱩䅕杏䅁䅁䵁䅉䅅䅁䕁䅁䅁睁䵁䅁䅁权坄允䅁权䭁䅁䅁权䙁䅁䅁允䅁䅁䅅䅁䙁䅁䅁䅁䅁䅁䅆䍄䉁䅁䅁䅂䅁䅁䅍䅄䅁䅁䅯杢䅅䅁䅯权䅁䅁䅯睖䅑䅁䅅䅁䉁䅁䅁权䡂䅁䅁䍄䉁䅁䅁䅂䅁䅁䅍䅄䅁䅁䅯睵䅅䅁䅯权䅁䅁䅯免䅑䅁䅅䅁䉁䅁䅁兂楂䙅㕧䵴㑪睐杷允䅁䅁䅑䅁䑁䅁䅷䅁䭁佁䉧䅁䭁䅁䅯䅁䭁䕁䔰䅁䉁䅁䅁允䅁䅁䅕挲㌷⭕汏稰䴸䅉䅅䅁䕁䅁䅁睁䵁䅁䅁权潃䅁䅁权剁䅁䅁权䙁䅁䅁允䅁䅁䅅䅁啁佁䍁楰䅳䅁䅁䍄䉁䅁䅁䅂䅁䅁䅍䅄䅁䅁䅯杊䅅䅁䅯䅂䅁䅁䅯兘䅑䅁䅅䅁䉁䅁䅁䅆奂䡌䐰䅁䅁䅁杷允䅁䅁䅑䅁䑁䅁䅷䅁䭁䕁䉣䅁䭁䉁䅅䅁䭁䕁䔸䅁䉁䅁䅁允䅁䅁䅯睒䅁䅁杷允䅁䅁䅑䅁䑁䅁䅷䅁䭁佁䉍䅁䭁䅁䅑䅁䭁䙁䕯䅁䉁䅁䅁允䅁䉁䅑䅁瑖杂䅁䅁䵁䅉䅅䅁䕁䅁䅁睁䵁䅁䅁权煄允䅁权剁䅁䅁权塂䅂䅁允䅁䅁䅅䅁啁䡁㉩睔䅫䅁䅁䍄䉁䅁䅁䅂䅁䅁䅍䅄䅁䅁䅯睦䅅䅁䅯权䅁䅁䅯䅖䅑䅁䅅䅁䉁䅁䅁兂啁歲桦桥䅑䅷杷允䅁䅁䅑䅁䑁䅁䅷䅁䭁䍁䉙䅁䭁䅁䅯䅁䭁䅁䅕䅁䉁䅁䅁允䅁䅁䅕㑋坣挲堷䕍䵁䅉䅅䅁䕁䅁䅁睁䵁䅁䅁权獃允䅁权䭁䅁䅁权㙁䅂䅁允䅁䅁䅅䅁䙁䭁䝪穓䩥救⽑䍄䉁䅁䅁䅂䅁䅁䅍䅄䅁䅁䅯关䅅䅁䅯䅂䅁䅁䅯兂䅁䅁䅅䅁䉁䅁䅁䅆䅁畋䈰䅁䅁䅁杷允䅁䅁䅑䅁䑁䅁䅷䅁䭁䱁䉅䅁䭁䉁䅅䅁䭁䅁䅕䅁䉁䅁䅁允䅁䉁䅑戴獎睔䅁䅁䵁䅉䅅䅁䕁䅁䅁睁䵁䅁䅁权穄䅁䅁权䭁䅁䅁权⽄允䅁允䅁䅁䅅䅁䙁䕁䱓佢㝦共䅚䍄䉁䅁䅁䅂䅁䅁䅍䅄䅁䅁䅯睮䅅䅁䅯充䅁䅁䅯睗䅑䅁䅅䅁䉁䅁䅁䅆䅂兴汍䅁䅁䅁杷允䅁䅁䅑䅁䑁䅁䅷䅁䭁䱁䉅䅁䭁䅁䅯䅁䭁䅁䅕䅁䉁䅁䅁允䅁䅁䅕敢㝦晱午䕃䵁䅉䅅䅁䕁䅁䅁睁䵁䅁䅁权婁䅁䅁权䭁䅁䅁权坂䅂䅁允䅁䅁䅅䅁䙁䉁畓⭒㙆偆⽷䍄䉁䅁䅁䅂䅁䅁䅍䅄䅁䅁䅯兓䅅䅁䅯䅂䅁䅁䅯兂䅁䅁䅅䅁䉁䅁䅁䅆䥁⼵䅙䅁䅁䅁杷允䅁䅁䅑䅁䑁䅁䅷䅁䭁䱁䅯䅁䭁䉁䅅䅁䭁䕁䕷䅁䉁䅁䅁允䅁䉁䅑何慗杆䅁䅁䵁䅉䅅䅁䕁䅁䅁睁䵁䅁䅁权婄䅁䅁权剁䅁䅁权䙁䅁䅁允䅁䅁䅅䅁啁䕁捄爸䉷䅁䅁䍄䉁䅁䅁䅂䅁䅁䅍䅄䅁䅁䅯睯䅅䅁䅯䅂䅁䅁䅯眯䅅䅁䅅䅁䉁䅁䅁䅆䅁奰䐴䅁䅁䅁杷允䅁䅁䅑䅁䑁䅁䅷䅁䭁䝁䅁䅁䭁䉁䅅䅁䭁䝁䕙䅁䉁䅁䅁允䅁䉁䅑敇䬱允䅁䅁䵁䅉䅅䅁䕁䅁䅁睁䵁䅁䅁权坄䅁䅁权剁䅁䅁权呂䅂䅁允䅁䅁䅅䅁啁䭁㡃刲䅫䅁䅁䍄䉁䅁䅁䅂䅁䅁䅍䅄䅁䅁䅯䅮䅅䅁䅯权䅁䅁䅯兘䅑䅁䅅䅁䉁䅁䅁兂䭁㘱睎児橲睐杷允䅁䅁䅑䅁䑁䅁䅷䅁䭁䥁䅍䅁䭁䅁䅑䅁䭁䅁䅕䅁䉁䅁䅁允䅁䉁䅑䌶核䅁䅁䅁䵁䅉䅅䅁䕁䅁䅁睁䵁䅁䅁权䕃允䅁权䭁䅁䅁权乂䅂䅁允䅁䅁䅅䅁䙁䵁㌯⭕汏⽭⼴䍄䉁䅁䅁䅂䅁䅁䅍䅄䅁䅁䅯睈䅅䅁䅯权䅁䅁䅯眯䅅䅁䅅䅁䉁䅁䅁兂㥂穐敖歵⭮睐杷允䅁䅁䅑䅁䑁䅁䅷䅁䭁䑁䉷䅁䭁䅁䅑䅁䭁䕁䕯䅁䉁䅁䅁允䅁䉁䅑㝏偉䅁䅁䅁䵁䅉䅅䅁䕁䅁䅁睁䵁䅁䅁权祁䅁䅁权剁䅁䅁权煂䅂䅁允䅁䅁䅅䅁啁䥁䵄䉣䅯䅁䅁䍄䉁䅁䅁䅂䅁䅁䅍䅄䅁䅁䅯兣䅅䅁䅯䅂䅁䅁䅯杙䅑䅁䅅䅁䉁䅁䅁䅆㙁杘䉳䅁䅁䅁杷允䅁䅁䅑䅁䑁䅁䅷䅁䭁䱁䉫䅁䭁䅁䅑䅁䭁䅁䅕䅁䉁䅁䅁允䅁䉁䅑䡁漵䅁䅁䅁䵁䅉䅅䅁䕁䅁䅁睁䵁䅁䅁权桁䅁䅁权䭁䅁䅁权䙁䅁䅁允䅁䅁䅅䅁䙁䵁㌯⭕汏穏䅂䍄䉁䅁䅁䅂䅁䅁䅍䅄䅁䅁䅯杆䅅䅁䅯䅂䅁䅁䅯䅒䅑䅁䅅䅁䉁䅁䅁䅆㥄兒䅧䅁䅁䅁杷允䅁䅁䅑䅁䑁䅁䅷䅁䭁䱁䉫䅁䭁䅁䅑䅁䭁䕁䕳䅁䉁䅁䅁允䅁䉁䅑十䑑䅁䅁䅁䵁䅉䅅䅁䕁䅁䅁睁䵁䅁䅁权獁䅁䅁权䕁䅁䅁权灂䅂䅁允䅁䅁䅅䅁啁偁偪睉䅁䅁䅁䍄䉁䅁䅁䅂䅁䅁䅍䅄䅁䅁䅯睓䅁䅁䅯权䅁䅁䅯䅗䅑䅁䅅䅁䉁䅁䅁兂㝁〳丫㉬男睐杷允䅁䅁䅑䅁䑁䅁䅷䅁䭁䉁䉅䅁䭁䉁䅅䅁䭁䝁䕕䅁䉁䅁䅁允䅁䉁䅑偧㍓䅆䅁䅁䵁䅉䅅䅁䕁䅁䅁睁䵁䅁䅁权千䅁䅁权剁䅁䅁权卂䅂䅁允䅁䅁䅅䅁啁䅁䙁䉊䄰䅁䅁䍄䉁䅁䅁䅂䅁䅁䅍䅄䅁䅁䅯眱䅅䅁䅯权䅁䅁䅯兂䅁䅁䅅䅁䉁䅁䅁兂⭃确癯匳兑䅑杷允䅁䅁䅑䅁䑁䅁䅷䅁䭁䵁䅍䅁䭁䅁䅯䅁䭁偁䈸䅁䉁䅁䅁允䅁䅁䅕䅄牉硨婚䕇䵁䅉䅅䅁䕁䅁䅁睁䵁䅁䅁权塃允䅁权䕁䅁䅁权䙁䅁䅁允䅁䅁䅅䅁啁䥁偃兊䅉䅁䅁䍄䉁䅁䅁䅂䅁䅁䅍䅄䅁䅁䅯朲䅁䅁䅯权䅁䅁䅯睔䅑䅁䅅䅁䉁䅁䅁权䡂䅁䅁䍄䉁䅁䅁䅂䅁䅁䅍䅄䅁䅁䅯兹䅁䅁䅯充䅁䅁䅯杚䅑䅁䅅䅁䉁䅁䅁䅆䅄启偉䅁䅁䅁杷允䅁䅁䅑䅁䑁䅁䅷䅁䭁䅁䉣䅁䭁䅁䅑䅁䭁䅁䅕䅁䉁䅁䅁允䅁䉁䅑䕙慖䅁䅁䅁䵁䅉䅅䅁䕁䅁䅁睁䵁䅁䅁权䡁允䅁权剁䅁䅁权䙁䅁䅁允䅁䅁䅅䅁啁䅁敃眹䅯䅁䅁䍄䉁䅁䅁䅂䅁䅁䅍䅄䅁䅁䅯杸䅁䅁䅯权䅁䅁䅯䅘䅑䅁䅅䅁䉁䅁䅁兂䵁楁䡵瑆佮睐杷允䅁䅁䅑䅁䑁䅁䅷䅁䭁䅁䉙䅁䭁䅁䅑䅁䭁䅁䅕䅁䉁䅁䅁允䅁䉁䅑䙑焲䅁䅁䅁䵁䅉䅅䅁䕁䅁䅁睁䵁䅁䅁权ㅁ允䅁权剁䅁䅁权䅂䅂䅁允䅁䅁䅅䅁啁䝁物剮䅣䅁䅁䍄䉁䅁䅁䅂䅁䅁䅍䅄䅁䅁䅯兡䅅䅁䅯充䅁䅁䅯杔䅑䅁䅅䅁䉁䅁䅁䅆䅂牋偍䅁䅁䅁杷允䅁䅁䅑䅁䑁䅁䅷䅁䭁䕁䉷䅁䭁䅁䅑䅁䭁䙁䕁䅁䉁䅁䅁允䅁䉁䅑䘴楎䅁䅁䅁䵁䅉䅅䅁䕁䅁䅁睁䵁䅁䅁权煂允䅁权剁䅁䅁权䙁䅁䅁允䅁䅁䅅䅁啁䥁㍄㉇䅉䅁䅁䍄䉁䅁䅁䅂䅁䅁䅍䅄䅁䅁䅯眱䅅䅁䅯充䅁䅁䅯睗䅑䅁䅅䅁䉁䅁䅁䅆䅄敄䵫䅁䅁䅁杷允䅁䅁䅑䅁䑁䅁䅷䅁䭁䑁䅯䅁䭁䅁䅑䅁䭁䅁䅕䅁䉁䅁䅁允䅁䉁䅑䩭浙䅁䅁䅁䵁䅉䅅䅁䕁䅁䅁睁䵁䅁䅁权䅄䅁䅁权剁䅁䅁权䙁䅁䅁允䅁䅁䅅䅁啁䉁㉚剔䄴䅁䅁䍄䉁䅁䅁䅂䅁䅁䅍䅄䅁䅁䅯杕䅁䅁䅯䅂䅁䅁䅯兗䅑䅁䅅䅁䉁䅁䅁权䡂䅁䅁䍄䉁䅁䅁䅂䅁䅁䅍䅄䅁䅁䅯䅷䅁䅁䅯权䅁䅁䅯兂䅁䅁䅅䅁䉁䅁䅁兂煃搸乊桙䅁䅑杷允䅁䅁䅑䅁䑁䅁䅷䅁䭁䥁䄴䅁䭁䅁䅯䅁䭁䅁䅕䅁䉁䅁䅁允䅁䅁䅕瑃橥䑣䬰啄䵁䅉䅅䅁䕁䅁䅁睁䵁䅁䅁权⽄䅁䅁权䭁䅁䅁权剂䅂䅁允䅁䅁䅅䅁䙁䡁⭥确癯儳䄵䍄䉁䅁䅁䅂䅁䅁䅍䅄䅁䅁䅯典䅅䅁䅯权䅁䅁䅯眯䅅䅁䅅䅁䉁䅁䅁兂桁䡳潊坫攰䅑杷允䅁䅁䅑䅁䑁䅁䅷䅁䭁乁䅧䅁䭁䉁䅅䅁䭁䅁䅕䅁䉁䅁䅁允䅁䉁䅑䵫䭶杇䅁䅁䵁䅉䅅䅁䕁䅁䅁睁䵁䅁䅁权㕄䅁䅁权䕁䅁䅁权䙁䅁䅁允䅁䅁䅅䅁啁䭁㡁䅴䅁䅁䅁䍄䉁䅁䅁䅂䅁䅁䅍䅄䅁䅁䅯兓䅁䅁䅯权䅁䅁䅯兘䅑䅁䅅䅁䉁䅁䅁兂乃㉬匴㡧㙄睐杷允䅁䅁䅑䅁䑁䅁䅷䅁䭁䩁䉅䅁䭁䅁䅑䅁䭁䝁䕁䅁䉁䅁䅁允䅁䉁䅑搫水䅁䅁䅁䵁䅉䅅䅁䕁䅁䅁睁䵁䅁䅁权㕄䅁䅁权䭁䅁䅁权䙁䅁䅁允䅁䅁䅅䅁䙁䍁捬㡪ㅌ之⽷䍄䉁䅁䅁䅂䅁䅁䅍䅄䅁䅁䅯䅢䅅䅁䅯允䅉䅁䅯睁䅉䅁䅅䅁䉁䅁䅁兂祂启浦慢煌䅑杷允䅁䅁䅑䅁䑁䅁䅷䅁䭁䵁䉣䅁䭁䉁䅅䅁䭁䕁䕯䅁䉁䅁䅁允䅁䉁䅑䵡摃䅄䅁䅁䵁䅉䅅䅁䕁䅁䅁睁䵁䅁䅁权婄允䅁权剁䅁䅁权䙁䅁䅁允䅁䅁䅅䅁啁䭁桂楓䅉䅁䅁䍄䉁䅁䅁䅂䅁䅁䅍䅄䅁䅁䅯䅐䅅䅁䅯权䅁䅁䅯杕䅑䅁䅅䅁䉁䅁䅁兂歂㥏倹婪楦睐杷允䅁䅁䅑䅁䑁䅁䅷䅁䭁乁䉫䅁䭁䅁䅯䅁䭁䅁䅕䅁䉁䅁䅁允䅁䅁䅕䑗ね䡹⭡稴䴸䅉䅅䅁䕁䅁䅁睁䵁䅁䅁权獃䅁䅁权剁䅁䅁权塂䅂䅁允䅁䅁䅅䅁啁䅁潂兩䅫䅁䅁䍄䉁䅁䅁䅂䅁䅁䅍䅄䅁䅁䅯朲䅅䅁䅯充䅁䅁䅯兂䅁䅁䅅䅁䉁䅁䅁䅆权啙楯䅁䅁䅁杷允䅁䅁䅑䅁䑁䅁䅷䅁䭁䑁䄰䅁䭁䉁䅅䅁䭁䑁䕣䅁䉁䅁䅁允䅁䉁䅑䩁㥡䄹䅉䅁䵁䅉䅅䅁䕁䅁䅁睁䵁䅁䅁权元允䅁权䭁䅁䅁权慂䅂䅁允䅁䅁䅅䅁䙁䕁㉡⼸唳乥⽫䍄䉁䅁䅁䅂䅁䅁䅍䅄䅁䅁䅯睶䅅䅁䅯䅂䅁䅁䅯兂䅁䅁䅅䅁䉁䅁䅁䅆兂䬯䉷䅁䅁䅁杷允䅁䅁䅑䅁䑁䅁䅷䅁䭁䕁䅧䅁䭁䅁䅯䅁䭁䝁䕍䅁䉁䅁䅁允䅁䅁䅕浔光䑗ね樯䴸䅉䅅䅁䕁䅁䅁睁䵁䅁䅁权求允䅁权剁䅁䅁权捂䅂䅁允䅁䅁䅅䅁啁䍁䝄呍䅍䅁䅁䍄䉁䅁䅁䅂䅁䅁䅍䅄䅁䅁䅯䅤䅁䅁䅯权䅁䅁䅯兂䅁䅁䅅䅁䉁䅁䅁兂塁挲㌷⭕楍䅑杷允䅁䅁䅑䅁䑁䅁䅷䅁䭁䩁䉁䅁䭁䅁䅑䅁䭁䕁䕑䅁䉁䅁䅁允䅁䉁䅑婢䍍䅁䅁䅁䵁䅉䅅䅁䕁䅁䅁睁䵁䅁䅁权扄允䅁权剁䅁䅁权䙁䅁䅁允䅁䅁䅅䅁啁佁㝄䄷䄴䅁䅁䍄䉁䅁䅁䅂䅁䅁䅍䅄䅁䅁䅯兄䅁䅁䅯充䅁䅁䅯兡䅑䅁䅅䅁䉁䅁䅁䅆䅃偉灰䅁䅁䅁杷允䅁䅁䅑䅁䑁䅁䅷䅁䭁䍁䅣䅁䭁䅁䅑䅁䭁䕁䕑䅁䉁䅁䅁允䅁䉁䅑䬲扨䅁䅁䅁䵁䅉䅅䅁䕁䅁䅁睁䵁䅁䅁权畃䅁䅁权䭁䅁䅁权啂䅂䅁允䅁䅁䅅䅁䙁偁⭰牡へ⽫⽉䍄䉁䅁䅁䅂䅁䅁䅍䅄䅁䅁䅯眲䅅䅁䅯权䅁䅁䅯兂䅁䅁䅅䅁䉁䅁䅁兂允䑗ね䑹獙䅑杷允䅁䅁䅑䅁䑁䅁䅷䅁䭁䱁䄴䅁䭁䅁䅑䅁䭁䅁䅕䅁䉁䅁䅁允䅁䉁䅑䩫桩睁䅁䅁䵁䅉䅅䅁䕁䅁䅁睁䵁䅁䅁权⭃䅁䅁权剁䅁䅁权䙁䅁䅁允䅁䅁䅅䅁啁䅁穁獩䘴䅁䅁䍄䉁䅁䅁䅂䅁䅁䅍䅄䅁䅁䅯䅓䅁䅁䅯充䅁䅁䅯杏䅑䅁䅅䅁䉁䅁䅁䅆睁歱䵅䅁䅁䅁杷允䅁䅁䅑䅁䑁䅁䅷䅁䭁䙁䅅䅁䭁䅁䅑䅁䭁䝁䕯䅁䉁䅁䅁允䅁䉁䅑瘱䐲䅁䅁䅁䵁䅉䅅䅁䕁䅁䅁睁䵁䅁䅁权㝃允䅁权剁䅁䅁权㕁䅂䅁允䅁䅁䅅䅁啁䵁湂樶䅍䅁䅁䍄䉁䅁䅁䅂䅁䅁䅍䅄䅁䅁䅯睃䅅䅁䅯充䅁䅁䅯杕䅑䅁䅅䅁䉁䅁䅁䅆䅂捫䑸䅁䅁䅁杷允䅁䅁䅑䅁䑁䅁䅷䅁䭁佁䉕䅁䭁䅁䅯䅁䭁䑁䕫䅁䉁䅁䅁允䅁䅁䅕㉩湺㘫确樸䴸䅉䅅䅁䕁䅁䅁睁䵁䅁䅁权佁允䅁权䭁䅁䅁权卂䅂䅁允䅁䅁䅅䅁䙁䅁䉡啬䱏䐷䅊䍄䉁䅁䅁䅂䅁䅁䅍䅄䅁䅁䅯䅖䅅䅁䅯权䅁䅁䅯兂䅁䅁䅅䅁䉁䅁䅁兂䙃ㄶ㑇歈杕䅑杷允䅁䅁䅑䅁䑁䅁䅷䅁䭁䝁䉅䅁䭁䉁䅅䅁䭁䝁䕕䅁䉁䅁䅁允䅁䉁䅑䥙焹杈䅁䅁䵁䅉䅅䅁䕁䅁䅁睁䵁䅁䅁权獄䅁䅁权剁䅁䅁权䙁䅁䅁允䅁䅁䅅䅁啁䡁䉄杯䅍䅁䅁䍄䉁䅁䅁䅂䅁䅁䅍䅄䅁䅁䅯兘䅁䅁䅯充䅁䅁䅯䅙䅑䅁䅅䅁䉁䅁䅁䅆䅄批挰䅁䅁䅁杷允䅁䅁䅑䅁䑁䅁䅷䅁䭁乁䉷䅁䭁䉁䅅䅁䭁䅁䅕䅁䉁䅁䅁允䅁䉁䅑䕁䝎眴䅅䅁䵁䅉䅅䅁䕁䅁䅁睁䵁䅁䅁权湂䅁䅁权剁䅁䅁权䙁䅁䅁允䅁䅁䅅䅁啁䵁摃样䅷䅁䅁䍄䉁䅁䅁䅂䅁䅁䅍䅄䅁䅁䅯兢䅁䅁䅯充䅁䅁䅯眯䅅䅁䅅䅁䉁䅁䅁䅆䅁㐲牚䅁䅁䅁杷允䅁䅁䅑䅁䑁䅁䅷䅁䭁䕁䉉䅁䭁䅁䅑䅁䭁䙁䔰䅁䉁䅁䅁允䅁䉁䅑䙧㝍䅁䅁䅁䵁䅉䅅䅁䕁䅁䅁睁䵁䅁䅁权㍃䅁䅁权䕁䅁䅁权摂䅂䅁允䅁䅁䅅䅁啁乁浵兂䅁䅁䅁䍄䉁䅁䅁䅂䅁䅁䅍䅄䅁䅁䅯朱䅁䅁䅯䅂䅁䅁䅯兂䅁䅁䅅䅁䉁䅁䅁䅆潄㥺䅧䅁䅁䅁杷允䅁䅁䅑䅁䑁䅁䅷䅁䭁䕁䉙䅁䭁䅁䅑䅁䭁䝁䕫䅁䉁䅁䅁允䅁䉁䅑䉸䥕䅁䅁䅁䵁䅉䅅䅁䕁䅁䅁睁䵁䅁䅁权䑃䅁䅁权剁䅁䅁权硁䅂䅁允䅁䅁䅅䅁啁䍁䥃朹䅙䅁䅁䍄䉁䅁䅁䅂䅁䅁䅍䅄䅁䅁䅯䅩䅁䅁䅯权䅁䅁䅯睖䅑䅁䅅䅁䉁䅁䅁兂奃桢䑋䱷兰䅑杷允䅁䅁䅑䅁䑁䅁䅷䅁䭁乁䅙䅁䭁䅁䅯䅁䭁䅁䅕䅁䉁䅁䅁允䅁䅁䅕䉵䘶ㄶ㑇あ䵁䅉䅅䅁䕁䅁䅁睁䵁䅁䅁权硁允䅁权䭁䅁䅁权桂䅂䅁允䅁䅁䅅䅁䙁䡁灮橊䥅偲⽑䍄䉁䅁䅁䅂䅁䅁䅍䅄䅁䅁䅯睯䅅䅁䅯䅂䅁䅁䅯䅒䅑䅁䅅䅁䉁䅁䅁䅆奃⭆䅳䅁䅁䅁杷允䅁䅁䅑䅁䑁䅁䅷䅁䭁乁䉫䅁䭁䅁䅑䅁䭁䕁䔸䅁䉁䅁䅁允䅁䅁䅯睒䅁䅁杷允䅁䅁䅑䅁䑁䅁䅷䅁䭁乁䈰䅁䭁䅁䅯䅁䭁䅁䅕䅁䉁䅁䅁允䅁䅁䅕婧䑖㉩湺啈䵁䅉䅅䅁䕁䅁䅁睁䵁䅁䅁权汄䅁䅁权剁䅁䅁权䙁䅁䅁允䅁䅁䅅䅁啁䭁䉃礶䅫䅁䅁䍄䉁䅁䅁䅂䅁䅁䅍䅄䅁䅁䅯䅔䅁䅁䅯䅂䅁䅁䅯兂䅁䅁䅅䅁䉁䅁䅁䅆㝂卨䈴䅁䅁䅁杷允䅁䅁䅑䅁䑁䅁䅷䅁䭁䑁䅁䅁䭁䉁䅅䅁䭁䝁䕑䅁䉁䅁䅁允䅁䉁䅑䰴樳兌䅁䅁䵁䅉䅅䅁䕁䅁䅁睁䵁䅁䅁权㙂允䅁权剁䅁䅁权噂䅂䅁允䅁䅁䅅䅁啁䵁慩䍑䅯䅁䅁䍄䉁䅁䅁䅂䅁䅁䅍䅄䅁䅁䅯䅉䅅䅁䅯䅂䅁䅁䅯兂䅁䅁䅅䅁䉁䅁䅁䅆ぁ呯䄴䅁䅁䅁杷允䅁䅁䅑䅁䑁䅁䅷䅁䭁䩁䅍䅁䭁䉁䅅䅁䭁䙁䔸䅁䉁䅁䅁允䅁䉁䅑佁䵋睅䅁䅁䵁䅉䅅䅁䕁䅁䅁睁䵁䅁䅁权权䅁䅁权䕁䅁䅁权啂䅂䅁允䅁䅁䅅䅁啁䝁ㄶ䅅䅁䅁䅁䍄䉁䅁䅁䅂䅁䅁䅍䅄䅁䅁䅯兔䅅䅁䅯䅂䅁䅁䅯杔䅑䅁䅅䅁䉁䅁䅁兂剂噺㍬䩲楎兑杷允䅁䅁䅑䅁䑁䅁䅷䅁䭁偁䄸䅁䭁䉁䅅䅁䭁䙁䕑䅁䉁䅁䅁允䅁䉁䅑獴慨兄䅁䅁䵁䅉䅅䅁䕁䅁䅁睁䵁䅁䅁权祄允䅁权剁䅁䅁权㕁䅂䅁允䅁䅁䅅䅁啁佁療桥䅣䅁䅁䍄䉁䅁䅁䅂䅁䅁䅍䅄䅁䅁䅯睯䅁䅁䅯充䅁䅁䅯杔䅑䅁䅅䅁䉁䅁䅁䅆杂䡤刴䅁䅁䅁杷允䅁䅁䅑䅁䑁䅁䅷䅁䭁䉁䈰䅁䭁䅁䅑䅁䭁䅁䅕䅁䉁䅁䅁允䅁䉁䅑䱣奙杁䅁䅁䵁䅉䅅䅁䕁䅁䅁睁䵁䅁䅁权敂䅁䅁权䕁䅁䅁权䙁䅁䅁允䅁䅁䅅䅁啁䱁湥睒䅁䅁䅁䍄䉁䅁䅁䅂䅁䅁䅍䅄䅁䅁䅯兪䅅䅁䅯充䅁䅁䅯睖䅑䅁䅅䅁䉁䅁䅁䅆奄潦偕䅁䅁䅁杷允䅁䅁䅑䅁䑁䅁䅷䅁䭁䑁䅧䅁䭁䅁䅯䅁䭁䙁䕉䅁䉁䅁䅁允䅁䅁䅕㘱睎児塲稸䴸䅉䅅䅁䕁䅁䅁睁䵁䅁䅁权煄䅁䅁权䕁䅁䅁权灂䅂䅁允䅁䅁䅅䅁啁䍁䑄睋䅁䅁䅁䍄䉁䅁䅁䅂䅁䅁䅍䅄䅁䅁䅯杌䅅䅁䅯䅂䅁䅁䅯䅘䅑䅁䅅䅁䉁䅁䅁䅆卄其䅫䅁䅁䅁杷允䅁䅁䅑䅁䑁䅁䅷䅁䭁乁䉯䅁䭁䅁䅑䅁䭁䑁䕫䅁䉁䅁䅁允䅁䉁䅑䕩朰䅁䅁䅁䵁䅉䅅䅁䕁䅁䅁睁䵁䅁䅁权䩂䅂䅁权剁䅁䅁权灂䅂䅁允䅁䅁䅅䅁䭁䝁䍣䅁䵁䅉䅅䅁䕁䅁䅁睁䵁䅁䅁权䍄䅁䅁权剁䅁䅁权桂䅂䅁允䅁䅁䅅䅁啁䅁䡔桓䅉䅁䅁䍄䉁䅁䅁䅂䅁䅁䅍䅄䅁䅁䅯儱䅁䅁䅯充䅁䅁䅯睕䅑䅁䅅䅁䉁䅁䅁䅆䅄睊㠷睁䅁䅁杷允䅁䅁䅑䅁䑁䅁䅷䅁䭁䱁䉁䅁䭁䅁䅯䅁䭁䅁䅕䅁䉁䅁䅁允䅁䅁䅕婧䑖㉩湺稷䴸䅉䅅䅁䕁䅁䅁睁䵁䅁䅁权祃允䅁权剁䅁䅁权䙁䅁䅁允䅁䅁䅅䅁啁䵁䵂䅬䄴䅁䅁䍄䉁䅁䅁䅂䅁䅁䅍䅄䅁䅁䅯杦䅁䅁䅯充䅁䅁䅯睎䅑䅁䅅䅁䉁䅁䅁䅆穂剧䍳䅁䅁䅁杷允䅁䅁䅑䅁䑁䅁䅷䅁䭁䱁䉧䅁䭁䅁䅯䅁䭁䙁䕫䅁䉁䅁䅁允䅁䅁䅕婪畤潅䅐樰䴸䅉䅅䅁䕁䅁䅁睁䵁䅁䅁权䵃䅁䅁权䕁䅁䅁权䅂䅂䅁允䅁䅁䅅䅁啁䭁䍪䅗䅁䅁䅁䍄䉁䅁䅁䅂䅁䅁䅍䅄䅁䅁䅯兕䅅䅁䅯䅂䅁䅁䅯条䅑䅁䅅䅁䉁䅁䅁䅆⽄礵䐴䅁䅁䅁杷允䅁䅁䅑䅁䑁䅁䅷䅁䭁䱁䉉䅁䭁䅁䅯䅁䭁䅁䅕䅁䉁䅁䅁允䅁䅁䅕啩杆搵楁稫䴸䅉䅅䅁䕁䅁䅁睁䵁䅁䅁权㙂䅁䅁权䭁䅁䅁权潂䅂䅁允䅁䅁䅅䅁䙁䥁堲桢䑋偷⽙䍄䉁䅁䅁䅂䅁䅁䅍䅄䅁䅁䅯关䅁䅁䅯䅂䅁䅁䅯兂䅁䅁䅅䅁䉁䅁䅁䅆啁塧䅯䅁䅁䅁杷允䅁䅁䅑䅁䑁䅁䅷䅁䭁乁䅁䅁䭁䅁䅯䅁䭁䝁䕕䅁䉁䅁䅁允䅁䅁䅯睒䅁䅁杷允䅁䅁䅑䅁䑁䅁䅷䅁䭁䕁䄰䅁䭁䅁䅯䅁䭁䕁䔴䅁䉁䅁䅁允䅁䅁䅕捺䵺䵺䵷䕉䵁䅉䅅䅁䕁䅁䅁睁䵁䅁䅁权⽂允䅁权䕁䅁䅁权䙁䅁䅁允䅁䅁䅅䅁啁䡁湩睎䅍䅁䅁䍄䉁䅁䅁䅂䅁䅁䅍䅄䅁䅁䅯儵䅁䅁䅯䅂䅁䅁䅯条䅑䅁䅅䅁䉁䅁䅁䅆歄桭䅉䅁䅁䅁杷允䅁䅁䅑䅁䑁䅁䅷䅁䭁䭁䈰䅁䭁䉁䅅䅁䭁䙁䕉䅁䉁䅁䅁允䅁䉁䅑卄䭉兄䅁䅁䵁䅉䅅䅁䕁䅁䅁睁䵁䅁䅁权浃允䅁权䭁䅁䅁权䙁䅁䅁允䅁䅁䅅䅁䙁䵁桵扒穢儯䅸䍄䉁䅁䅁䅂䅁䅁䅍䅄䅁䅁䅯杅䅁䅁䅯权䅁䅁䅯兖䅑䅁䅅䅁䉁䅁䅁兂䡃瑆佮ㄹ穐睐杷允䅁䅁䅑䅁䑁䅁䅷䅁䭁䙁䅅䅁䭁䅁䅑䅁䭁䙁䕍䅁䉁䅁䅁允䅁䉁䅑䝐䅗䅁䅁䅁䵁䅉䅅䅁䕁䅁䅁睁䵁䅁䅁权癄䅁䅁权剁䅁䅁权䙁䅁䅁允䅁䅁䅅䅁啁䕁⭁䅶䅙䅁䅁䍄䉁䅁䅁䅂䅁䅁䅍䅄䅁䅁䅯公䅅䅁䅯权䅁䅁䅯兔䅑䅁䅅䅁䉁䅁䅁兂牁硨婢発噣䅑杷允䅁䅁䅑䅁䑁䅁䅷䅁䭁䭁䈴䅁䭁䉁䅅䅁䭁䑁䕯䅁䉁䅁䅁允䅁䉁䅑䕥瘱充䅁䅁䵁䅉䅅䅁䕁䅁䅁睁䵁䅁䅁权汄允䅁权䕁䅁䅁权䙁䅁䅁允䅁䅁䅅䅁啁䅁䝺䅚䅁䅁䅁䍄䉁䅁䅁䅂䅁䅁䅍䅄䅁䅁䅯典䅁䅁䅯权䅁䅁䅯䅑䅑䅁䅅䅁䉁䅁䅁兂䥁䉲慸䑚癶睐杷允䅁䅁䅑䅁䑁䅁䅷䅁䭁䍁䉙䅁䭁䅁䅯䅁䭁䙁䕕䅁䉁䅁䅁允䅁䅁䅕㑈牘払敩商䵁䅉䅅䅁䕁䅁䅁睁䵁䅁䅁权汄允䅁权剁䅁䅁权䙁䅁䅁允䅁䅁䅅䅁啁䍁搷眯䅍䅁䅁䍄䉁䅁䅁䅂䅁䅁䅍䅄䅁䅁䅯䅍䅁䅁䅯䅂䅁䅁䅯䅕䅑䅁䅅䅁䉁䅁䅁䅆浄杘䅉䅁䅁䅁杷允䅁䅁䅑䅁䑁䅁䅷䅁䭁䅁䉷䅁䭁䅁䅑䅁䭁䅁䅕䅁䉁䅁䅁允䅁䉁䅑䵣ぇ䅁䅁䅁䵁䅉䅅䅁䕁䅁䅁睁䵁䅁䅁权䙂䅁䅁权䭁䅁䅁权㍁䅂䅁允䅁䅁䅅䅁䙁䑁䬰㘱睎晐⽧䍄䉁䅁䅁䅂䅁䅁䅍䅄䅁䅁䅯䅄䅅䅁䅯权䅁䅁䅯兂䅁䅁䅅䅁䉁䅁䅁兂⭃确癯匳扑䅑杷允䅁䅁䅑䅁䑁䅁䅷䅁䭁䝁䅁䅁䭁䅁䅯䅁䭁䙁䕫䅁䉁䅁䅁允䅁䅁䅕䉯癯匳䝑啂䵁䅉䅅䅁䕁䅁䅁睁䵁䅁䅁权浄䅁䅁权䭁䅁䅁权摂䅂䅁允䅁䅁䅅䅁䙁䩁瘷㡰䱚㥎⽫䍄䉁䅁䅁䅂䅁䅁䅍䅄䅁䅁䅯睵䅁䅁䅯权䅁䅁䅯兂䅁䅁䅅䅁䉁䅁䅁兂㥂穐敖浵㕫䅑杷允䅁䅁䅑䅁䑁䅁䅷䅁䭁䝁䄴䅁䭁䅁䅑䅁䭁䕁䕑䅁䉁䅁䅁允䅁䉁䅑噅塧䅁䅁䅁䵁䅉䅅䅁䕁䅁䅁睁䵁䅁䅁权䕃䅁䅁权䕁䅁䅁权浂䅂䅁允䅁䅁䅅䅁啁乁佄睒䅁䅁䅁䍄䉁䅁䅁䅂䅁䅁䅍䅄䅁䅁䅯公䅁䅁䅯䅂䅁䅁䅯党䅑䅁䅅䅁䉁䅁䅁䅆奃晡䑕䅁䅁䅁杷允䅁䅁䅑䅁䑁䅁䅷䅁䭁䡁䅁䅁䭁䅁䅑䅁䭁䕁䕑䅁䉁䅁䅁允䅁䉁䅑㡘穕䅁䅁䅁䵁䅉䅅䅁䕁䅁䅁睁䵁䅁䅁权橁允䅁权剁䅁䅁权䙁䅁䅁允䅁䅁䅅䅁啁佁㙂䅣䅣䅁䅁䍄䉁䅁䅁䅂䅁䅁䅍䅄䅁䅁䅯兴䅁䅁䅯䅂䅁䅁䅯睙䅑䅁䅅䅁䉁䅁䅁䅆权呵䅣䅁䅁䅁杷允䅁䅁䅑䅁䑁䅁䅷䅁䭁䱁䅣䅁䭁䅁䅯䅁䭁䙁䕉䅁䉁䅁䅁允䅁䅁䅕浗㝑〳丫穬䴸䅉䅅䅁䕁䅁䅁睁䵁䅁䅁权䡂允䅁权䕁䅁䅁权䙁䅁䅁允䅁䅁䅅䅁啁䉁塒䄵䅁䅁䅁䍄䉁䅁䅁䅂䅁䅁䅍䅄䅁䅁䅯睒䅅䅁䅯权䅁䅁䅯兂䅁䅁䅅䅁䉁䅁䅁兂祃敮渫獸剳䅑杷允䅁䅁䅑䅁䑁䅁䅷䅁䭁䥁䉧䅁䭁䉁䅅䅁䭁䕁䔴䅁䉁䅁䅁允䅁䉁䅑䝙㥬杄䅁䅁䵁䅉䅅䅁䕁䅁䅁睁䵁䅁䅁权ㅁ䅁䅁权䕁䅁䅁权䙁䅁䅁允䅁䅁䅅䅁啁䥁䵸睩䅁䅁䅁䍄䉁䅁䅁䅂䅁䅁䅍䅄䅁䅁䅯杍䅁䅁䅯充䅁䅁䅯䅒䅑䅁䅅䅁䉁䅁䅁䅆䅁塎奙䅁䅁䅁杷允䅁䅁䅑䅁䑁䅁䅷䅁䭁䙁䅳䅁䭁䅁䅯䅁䭁䙁䕕䅁䉁䅁䅁允䅁䅁䅕捷桱扒穢吹䴸䅉䅅䅁䕁䅁䅁睁䵁䅁䅁权牁允䅁权䭁䅁䅁权煂䅂䅁允䅁䅁䅅䅁䙁䩁畨潅䅐杹䄱䍄䉁䅁䅁䅂䅁䅁䅍䅄䅁䅁䅯典䅁䅁䅯权䅁䅁䅯兔䅑䅁䅅䅁䉁䅁䅁兂杂搵楁⼲䉫䅑杷允䅁䅁䅑䅁䑁䅁䅷䅁䭁佁䉧䅁䭁䅁䅯䅁䭁䅁䅕䅁䉁䅁䅁允䅁䅁䅕䙂余扌摋稵䴸䅉䅅䅁䕁䅁䅁睁䵁䅁䅁权十䅁䅁权剁䅁䅁权扂䅂䅁允䅁䅁䅅䅁啁䙁剄睊䅣䅁䅁䍄䉁䅁䅁䅂䅁䅁䅍䅄䅁䅁䅯䅙䅅䅁䅯䅂䅁䅁䅯兗䅑䅁䅅䅁䉁䅁䅁权䡂䅁䅁䍄䉁䅁䅁䅂䅁䅁䅍䅄䅁䅁䅯䅃䅁䅁䅯权䅁䅁䅯睕䅑䅁䅅䅁䉁䅁䅁兂䵁楁䡵瑆敮睐杷允䅁䅁䅑䅁䑁䅁䅷䅁䭁䑁䅷䅁䭁䉁䅅䅁䭁䕁䕯䅁䉁䅁䅁允䅁䉁䅑䉁䙳朴䅉䅁䵁䅉䅅䅁䕁䅁䅁睁䵁䅁䅁权ㅂ允䅁权䕁䅁䅁权䙁䅁䅁允䅁䅁䅅䅁啁䵁楃睇䅑䅁䅁䍄䉁䅁䅁䅂䅁䅁䅍䅄䅁䅁䅯䅗䅅䅁䅯充䅁䅁䅯䅑䅑䅁䅅䅁䉁䅁䅁䅆兄䭆穊䅁䅁䅁杷允䅁䅁䅑䅁䑁䅁䅷䅁䭁䡁䉕䅁䭁䉁䅅䅁䭁䅁䅕䅁䉁䅁䅁允䅁䉁䅑䡑佥兖䅁䅁䵁䅉䅅䅁䕁䅁䅁睁䵁䅁䅁权浃䅁䅁权剁䅁䅁权䭂䅂䅁允䅁䅁䅅䅁啁䭁牁杣䅧䅁䅁䍄䉁䅁䅁䅂䅁䅁䅍䅄䅁䅁䅯兤䅅䅁䅯权䅁䅁䅯兂䅁䅁䅅䅁䉁䅁䅁兂⭄䠱灪橊㑈睐杷允䅁䅁䅑䅁䑁䅁䅷䅁䭁䩁䈴䅁䭁䅁䅯䅁䭁䙁䕳䅁䉁䅁䅁允䅁䅁䅕杓䍷㑋坣稹䴸䅉䅅䅁䕁䅁䅁睁䵁䅁䅁权䝄允䅁权䭁䅁䅁权䙁䅁䅁允䅁䅁䅅䅁䭁䕁䅣䅁䵁䅉䅅䅁䕁䅁䅁睁䵁䅁䅁权杁䅁䅁权剁䅁䅁权桂䅂䅁允䅁䅁䅅䅁啁䍁㑄椴䅉䅁䅁䍄䉁䅁䅁䅂䅁䅁䅍䅄䅁䅁䅯睌䅁䅁䅯权䅁䅁䅯兂䅁䅁䅅䅁䉁䅁䅁兂䉃啬䱏䝢兣䅑杷允䅁䅁䅑䅁䑁䅁䅷䅁䭁偁䅍䅁䭁䅁䅯䅁䭁䝁䕍䅁䉁䅁䅁允䅁䅁䅕灰䕶䱉祂䐵䴸䅉䅅䅁䕁䅁䅁睁䵁䅁䅁权㕁允䅁权剁䅁䅁权䙁䅁䅁允䅁䅁䅅䅁啁䕁㥩楴䅕䅁䅁䍄䉁䅁䅁䅂䅁䅁䅍䅄䅁䅁䅯兪䅁䅁䅯䅂䅁䅁䅯杕䅑䅁䅅䅁䉁䅁䅁䅆扃ㄱ䅧䅁䅁䅁杷允䅁䅁䅑䅁䑁䅁䅷䅁䭁䵁䉅䅁䭁䅁䅑䅁䭁䅁䅕䅁䉁䅁䅁允䅁䉁䅑晓扰䅁䅁䅁䵁䅉䅅䅁䕁䅁䅁睁䵁䅁䅁权䩁䅁䅁权䕁䅁䅁权敂䅂䅁允䅁䅁䅅䅁啁䙁䕂充䅁䅁䅁䍄䉁䅁䅁䅂䅁䅁䅍䅄䅁䅁䅯兑䅁䅁䅯权䅁䅁䅯杙䅑䅁䅅䅁䉁䅁䅁兂⽁噎㘶兓煺睐杷允䅁䅁䅑䅁䑁䅁䅷䅁䭁䅁䉉䅁䭁䅁䅑䅁䭁䙁䕁䅁䉁䅁䅁允䅁䉁䅑䰴照权䅁䅁䵁䅉䅅䅁䕁䅁䅁睁䵁䅁䅁权䉃允䅁权䕁䅁䅁权啂䅂䅁允䅁䅁䅅䅁啁䙁求睙䅁䅁䅁䍄䉁䅁䅁䅂䅁䅁䅍䅄䅁䅁䅯儶䅅䅁䅯权䅁䅁䅯䅖䅑䅁䅅䅁䉁䅁䅁兂啂㘴扗䍸䵁䅑杷允䅁䅁䅑䅁䑁䅁䅷䅁䭁偁䉧䅁䭁䅁䅑䅁䭁䝁䕣䅁䉁䅁䅁允䅁䉁䅑䩸で䅁䅁䅁䵁䅉䅅䅁䕁䅁䅁睁䵁䅁䅁权煄允䅁权䭁䅁䅁权䙁䅁䅁允䅁䅁䅅䅁䙁䕁㍷啩杆儵䄹䍄䉁䅁䅁䅂䅁䅁䅍䅄䅁䅁䅯睸䅁䅁䅯权䅁䅁䅯䅔䅑䅁䅅䅁䉁䅁䅁权䡂䅁䅁䍄䉁䅁䅁䅂䅁䅁䅍䅄䅁䅁䅯朱䅁䅁䅯权䅁䅁䅯䅖䅑䅁䅅䅁䉁䅁䅁权䡂䅁䅁䍄䉁䅁䅁䅂䅁䅁䅍䅄䅁䅁䅯兔䅅䅁䅯䅂䅁䅁䅯兂䅁䅁䅅䅁䉁䅁䅁䅆䥂牨䅧䅁䅁䅁杷允䅁䅁䅑䅁䑁䅁䅷䅁䭁䕁䅉䅁䭁䅁䅯䅁䭁䕁䕳䅁䉁䅁䅁允䅁䅁䅕扏䥔牤昶ぁ䵁䅉䅅䅁䕁䅁䅁睁䵁䅁䅁权ぃ允䅁权剁䅁䅁权煂䅂䅁允䅁䅁䅅䅁啁偁敂祤䅁䅁䅁䍄䉁䅁䅁䅂䅁䅁䅍䅄䅁䅁䅯䅒䅅䅁䅯权䅁䅁䅯兂䅁䅁䅅䅁䉁䅁䅁兂瑂⼵灵搸穌睐杷允䅁䅁䅑䅁䑁䅁䅷䅁䭁䙁䅍䅁䭁䅁䅯䅁䭁䑁䕅䅁䉁䅁䅁允䅁䅁䅕䑔䩥坑汄䐵䴸䅉䅅䅁䕁䅁䅁睁䵁䅁䅁权䡃允䅁权剁䅁䅁权求䅂䅁允䅁䅁䅅䅁啁佁䍁杣䅯䅁䅁䍄䉁䅁䅁䅂䅁䅁䅍䅄䅁䅁䅯睨䅁䅁䅯䅂䅁䅁䅯睗䅑䅁䅅䅁䉁䅁䅁䅆㑁唫䅳䅁䅁䅁杷允䅁䅁䅑䅁䑁䅁䅷䅁䭁䍁䅑䅁䭁䅁䅑䅁䭁䅁䅕䅁䉁䅁䅁允䅁䉁䅑䩥ㅃ䅁䅁䅁䵁䅉䅅䅁䕁䅁䅁睁䵁䅁䅁权乄允䅁权䕁䅁䅁权卂䅂䅁允䅁䅁䅅䅁啁䩁潂材䅁䅁䅁䍄䉁䅁䅁䅂䅁䅁䅍䅄䅁䅁䅯䅣䅁䅁䅯充䅁䅁䅯䅙䅑䅁䅅䅁䉁䅁䅁䅆睄䵉䡑䅁䅁䅁杷允䅁䅁䅑䅁䑁䅁䅷䅁䭁佁䈰䅁䭁䅁䅑䅁䭁䅁䅕䅁䉁䅁䅁允䅁䉁䅑䵕㑙允䅁䅁䵁䅉䅅䅁䕁䅁䅁睁䵁䅁䅁权奄允䅁权䕁䅁䅁权䭂䅂䅁允䅁䅁䅅䅁啁䵁乃睢䅅䅁䅁䍄䉁䅁䅁䅂䅁䅁䅍䅄䅁䅁䅯杵䅁䅁䅯䅂䅁䅁䅯杔䅑䅁䅅䅁䉁䅁䅁䅆睃䥩䌰䅁䅁䅁杷允䅁䅁䅑䅁䑁䅁䅷䅁䭁佁䈰䅁䭁䉁䅅䅁䭁䅁䅕䅁䉁䅁䅁允䅁䉁䅑䵉敺杆䅁䅁䵁䅉䅅䅁䕁䅁䅁睁䵁䅁䅁权瑄允䅁权䭁䅁䅁权䙁䅁䅁允䅁䅁䅅䅁䙁䥁牘払敧剨䅬䍄䉁䅁䅁䅂䅁䅁䅍䅄䅁䅁䅯睃䅁䅁䅯䅂䅁䅁䅯兂䅁䅁䅅䅁䉁䅁䅁䅆剃㑌䄰䅁䅁䅁杷允䅁䅁䅑䅁䑁䅁䅷䅁䭁䙁䅧䅁䭁䅁䅯䅁䭁䝁䕙䅁䉁䅁䅁允䅁䅁䅕⽺呤㘴扗䐵䴸䅉䅅䅁䕁䅁䅁睁䵁䅁䅁权䱁䅁䅁权䭁䅁䅁权䙁䅁䅁允䅁䅁䅅䅁䙁佁浫免獩佈⼴䍄䉁䅁䅁䅂䅁䅁䅍䅄䅁䅁䅯眳䅅䅁䅯充䅁䅁䅯兔䅑䅁䅅䅁䉁䅁䅁䅆兄硇䩯䅁䅁䅁杷允䅁䅁䅑䅁䑁䅁䅷䅁䭁䅁䄰䅁䭁䅁䅯䅁䭁䙁䔴䅁䉁䅁䅁允䅁䅁䅕䉯癯匳䝑稸䴸䅉䅅䅁䕁䅁䅁睁䵁䅁䅁权呁䅁䅁权䕁䅁䅁权偂䅂䅁允䅁䅁䅅䅁啁䉁㡪杤䅅䅁䅁䍄䉁䅁䅁䅂䅁䅁䅍䅄䅁䅁䅯䅸䅅䅁䅯䅂䅁䅁䅯杗䅑䅁䅅䅁䉁䅁䅁权䡂䅁䅁䍄䉁䅁䅁䅂䅁䅁䅍䅄䅁䅁䅯睈䅁䅁䅯权䅁䅁䅯杙䅑䅁䅅䅁䉁䅁䅁兂牁硨婢発硦睐杷允䅁䅁䅑䅁䑁䅁䅷䅁䭁䙁䅕䅁䭁䅁䅯䅁䭁䝁䕫䅁䉁䅁䅁允䅁䅁䅕兇坒楄礲吵䴸䅉䅅䅁䕁䅁䅁睁䵁䅁䅁权㝁允䅁权䕁䅁䅁权䙁䅁䅁允䅁䅁䅅䅁啁乁㤫杮䅑䅁䅁䍄䉁䅁䅁䅂䅁䅁䅍䅄䅁䅁䅯杏䅅䅁䅯䅂䅁䅁䅯免䅑䅁䅅䅁䉁䅁䅁䅆㑄兌䅷䅁䅁䅁杷允䅁䅁䅑䅁䑁䅁䅷䅁䭁佁䈸䅁䭁䅁䅯䅁䭁䅁䅕䅁䉁䅁䅁允䅁䅁䅕呣䬰㘱睐啇䵁䅉䅅䅁䕁䅁䅁睁䵁䅁䅁权噂䅁䅁权䕁䅁䅁权䙁䅁䅁允䅁䅁䅅䅁啁䱁塂杕䅁䅁䅁䍄䉁䅁䅁䅂䅁䅁䅍䅄䅁䅁䅯䅢䅁䅁䅯䅂䅁䅁䅯睔䅑䅁䅅䅁䉁䅁䅁䅆元湂䉉䅁䅁䅁杷允䅁䅁䅑䅁䑁䅁䅷䅁䭁䭁䉷䅁䭁䅁䅯䅁䭁䅁䅕䅁䉁䅁䅁允䅁䅁䅕積積積積歃䵁䅉䅅䅁䕁䅁䅁睁䵁䅁䅁权千䅁䅁权䭁䅁䅁权兂䅂䅁允䅁䅁䅅䅁䙁䍁䡵瑆佮眹䅎䍄䉁䅁䅁䅂䅁䅁䅍䅄䅁䅁䅯眫䅁䅁䅯权䅁䅁䅯杖䅑䅁䅅䅁䉁䅁䅁兂湄㘫确欰申睐杷允䅁䅁䅑䅁䑁䅁䅷䅁䭁䱁䉳䅁䭁䅁䅑䅁䭁䙁䔸䅁䉁䅁䅁允䅁䉁䅑䬶睰允䅁䅁䵁䅉䅅䅁䕁䅁䅁睁䵁䅁䅁权敁允䅁权剁䅁䅁权䙁䅁䅁允䅁䅁䅅䅁啁䥁䕄剬䅳䅁䅁䍄䉁䅁䅁䅂䅁䅁䅍䅄䅁䅁䅯杏䅅䅁䅯䅂䅁䅁䅯睕䅑䅁䅅䅁䉁䅁䅁䅆㑂兙䅫䅁䅁䅁杷允䅁䅁䅑䅁䑁䅁䅷䅁䭁䑁䄴䅁䭁䅁䅑䅁䭁䕁䔴䅁䉁䅁䅁允䅁䉁䅑歁㌳䅁䅁䅁䵁䅉䅅䅁䕁䅁䅁睁䵁䅁䅁权坂䅁䅁权䭁䅁䅁权佂䅂䅁允䅁䅁䅅䅁䙁䱁昶楇搯䉰䅨䍄䉁䅁䅁䅂䅁䅁䅍䅄䅁䅁䅯条䅁䅁䅯䅂䅁䅁䅯杏䅑䅁䅅䅁䉁䅁䅁䅆啄祬䅕䅁䅁䅁杷允䅁䅁䅑䅁䑁䅁䅷䅁䭁䩁䈴䅁䭁䉁䅅䅁䭁䝁䕣䅁䉁䅁䅁允䅁䉁䅑伴塶睃䅁䅁䵁䅉䅅䅁䕁䅁䅁睁䵁䅁䅁权睄允䅁权䕁䅁䅁权䙁䅁䅁允䅁䅁䅅䅁啁䵁䉃䄹䅁䅁䅁䍄䉁䅁䅁䅂䅁䅁䅍䅄䅁䅁䅯睒䅅䅁䅯䅂䅁䅁䅯兗䅑䅁䅅䅁䉁䅁䅁䅆捁祳䅳䅁䅁䅁杷允䅁䅁䅑䅁䑁䅁䅷䅁䭁䙁䈸䅁䭁䅁䅯䅁䭁䅁䅕䅁䉁䅁䅁允䅁䅁䅕㉩湺㘫确䕋䵁䅉䅅䅁䕁䅁䅁睁䵁䅁䅁权ㅄ允䅁权䕁䅁䅁权扂䅂䅁允䅁䅁䅅䅁啁䑁畂睌䅁䅁䅁䍄䉁䅁䅁䅂䅁䅁䅍䅄䅁䅁䅯䅨䅅䅁䅯䅂䅁䅁䅯兂䅁䅁䅅䅁䉁䅁䅁䅆牁睯䅫䅁䅁䅁杷允䅁䅁䅑䅁䑁䅁䅷䅁䭁偁䄰䅁䭁䅁䅯䅁䭁䙁䕍䅁䉁䅁䅁允䅁䅁䅕佖汏㡭村䐷䴸䅉䅅䅁䕁䅁䅁睁䵁䅁䅁权婄允䅁权䭁䅁䅁权婂䅂䅁允䅁䅁䅅䅁䭁䕁䅣䅁䵁䅉䅅䅁䕁䅁䅁睁䵁䅁䅁权䥃䅁䅁权䉁杁䅁权䍁杁䅁允䅁䅁䅅䅁䙁偁倴䡳湚敏䅤䍄䉁䅁䅁䅂䅁䅁䅍䅄䅁䅁䅯具䅅䅁䅯允䅉䅁䅯睁䅉䅁䅅䅁䉁䅁䅁兂時䨲㡋摸楮䅑杷允䅁䅁䅑䅁䑁䅁䅷䅁䭁䅁䉫䅁䭁䉁䅅䅁䭁䙁䔴䅁䉁䅁䅁允䅁䉁䅑䠶塋睁䅁䅁䵁䅉䅅䅁䕁䅁䅁睁䵁䅁䅁权䕃允䅁权䭁䅁䅁权䙁䅁䅁允䅁䅁䅅䅁䙁䭁䙊癴㥐䍆䅸䍄䉁䅁䅁䅂䅁䅁䅍䅄䅁䅁䅯儳䅁䅁䅯䅂䅁䅁䅯杚䅑䅁䅅䅁䉁䅁䅁䅆潄䍥䅳䅁䅁䅁杷允䅁䅁䅑䅁䑁䅁䅷䅁䭁䝁䉑䅁䭁䅁䅑䅁䭁䅁䅕䅁䉁䅁䅁允䅁䉁䅑䍣渹睁䅁䅁䵁䅉䅅䅁䕁䅁䅁睁䵁䅁䅁权䑁䅁䅁权䕁䅁䅁权婂䅂䅁允䅁䅁䅅䅁啁䅁乄杒䅁䅁䅁䍄䉁䅁䅁䅂䅁䅁䅍䅄䅁䅁䅯兇䅁䅁䅯充䅁䅁䅯杔䅑䅁䅅䅁䉁䅁䅁䅆杁㔵塕䅁䅁䅁杷允䅁䅁䅑䅁䑁䅁䅷䅁䭁䑁䅑䅁䭁䅁䅑䅁䭁䝁䕙䅁䉁䅁䅁允䅁䉁䅑䕹儸䅁䅁䅁䵁䅉䅅䅁䕁䅁䅁睁䵁䅁䅁权䡄䅁䅁权䕁䅁䅁权橂䅂䅁允䅁䅁䅅䅁啁䥁䑉䅃䅁䅁䅁䍄䉁䅁䅁䅂䅁䅁䅍䅄䅁䅁䅯睃䅅䅁䅯䅂䅁䅁䅯兂䅁䅁䅅䅁䉁䅁䅁䅆奂材䉫䅁䅁䅁杷允䅁䅁䅑䅁䑁䅁䅷䅁䭁佁䈸䅁䭁䅁䅑䅁䭁䑁䕯䅁䉁䅁䅁允䅁䉁䅑乎摅䅁䅁䅁䵁䅉䅅䅁䕁䅁䅁睁䵁䅁䅁权啂允䅁权䭁䅁䅁权⽄允䅁允䅁䅁䅅䅁䙁䑁䬰㘱睎剐䄹䍄䉁䅁䅁䅂䅁䅁䅍䅄䅁䅁䅯睶䅅䅁䅯充䅁䅁䅯䅗䅑䅁䅅䅁䉁䅁䅁䅆杂䡚ㅂ䅁䅁䅁杷允䅁䅁䅑䅁䑁䅁䅷䅁䭁䭁䉅䅁䭁䅁䅑䅁䭁䙁䕙䅁䉁䅁䅁允䅁䉁䅑乔㕑䅁䅁䅁䵁䅉䅅䅁䕁䅁䅁睁䵁䅁䅁权扂䅁䅁权䭁䅁䅁权摂䅂䅁允䅁䅁䅅䅁䙁䑁ね䡹⭡⽮⽑䍄䉁䅁䅁䅂䅁䅁䅍䅄䅁䅁䅯睃䅅䅁䅯权䅁䅁䅯兂䅁䅁䅅䅁䉁䅁䅁兂灄橊䥅䉲具䅑杷允䅁䅁䅑䅁䑁䅁䅷䅁䭁䕁䉫䅁䭁䉁䅅䅁䭁䝁䕅䅁䉁䅁䅁允䅁䉁䅑䍳噍睐䅁䅁䵁䅉䅅䅁䕁䅁䅁睁䵁䅁䅁权㕃允䅁权䭁䅁䅁权啂䅂䅁允䅁䅁䅅䅁䭁䕁䅣䅁䵁䅉䅅䅁䕁䅁䅁睁䵁䅁䅁权婂䅁䅁权䕁䅁䅁权䙁䅁䅁允䅁䅁䅅䅁啁䅁畨睈䅅䅁䅁䍄䉁䅁䅁䅂䅁䅁䅍䅄䅁䅁䅯睧䅅䅁䅯䅂䅁䅁䅯睙䅑䅁䅅䅁䉁䅁䅁䅆睃歖䄴䅁䅁䅁杷允䅁䅁䅑䅁䑁䅁䅷䅁䭁䝁䉁䅁䭁䉁䅅䅁䭁䙁䕑䅁䉁䅁䅁允䅁䅁䅯睒䅁䅁杷允䅁䅁䅑䅁䑁䅁䅷䅁䭁䕁䅧䅁䭁䅁䅯䅁䭁䙁䕕䅁䉁䅁䅁允䅁䅁䅕䡶呓䅇坒爱䴸䅉䅅䅁䕁䅁䅁睁䵁䅁䅁权婂䅁䅁权䭁䅁䅁权䙁䅁䅁允䅁䅁䅅䅁䙁䝁光䑗ね䅹䅎䍄䉁䅁䅁䅂䅁䅁䅍䅄䅁䅁䅯儯䅅䅁䅯䅂䅁䅁䅯杙䅑䅁䅅䅁䉁䅁䅁䅆䝄䑗䅣䅁䅁䅁杷允䅁䅁䅑䅁䑁䅁䅷䅁䭁䝁䅁䅁䭁䅁䅯䅁䭁䕁䕁䅁䉁䅁䅁允䅁䅁䅕渷⽷噎㘶歈䵁䅉䅅䅁䕁䅁䅁睁䵁䅁䅁权湄允䅁权䭁䅁䅁权䙁䅁䅁允䅁䅁䅅䅁䙁䱁敧敨剴䍏䄵䍄䉁䅁䅁䅂䅁䅁䅍䅄䅁䅁䅯䄲䅅䅁䅯䅂䅁䅁䅯兂䅁䅁䅅䅁䉁䅁䅁䅆元牊䍯䅁䅁䅁杷允䅁䅁䅑䅁䑁䅁䅷䅁䭁䉁䄴䅁䭁䅁䅯䅁䭁䕁䔸䅁䉁䅁䅁允䅁䅁䅯睒䅁䅁杷允䅁䅁䅑䅁䑁䅁䅷䅁䭁䕁䉧䅁䭁䅁䅑䅁䭁䙁䕍䅁䉁䅁䅁允䅁䉁䅑噬䕉䅁䅁䅁䵁䅉䅅䅁䕁䅁䅁睁䵁䅁䅁权硃䅁䅁权䕁䅁䅁权摂䅂䅁允䅁䅁䅅䅁啁䭁㑺充䅁䅁䅁䍄䉁䅁䅁䅂䅁䅁䅍䅄䅁䅁䅯兓䅑䅁䅯充䅁䅁䅯睎䅑䅁䅅䅁䉁䅁䅁权湂杁䅁䍄䉁䅁䅁䅂䅁䅁䅍䅄䅁䅁䅯睢䅅䅁䅯权䅁䅁䅯睖䅑䅁䅅䅁䉁䅁䅁权䡂䅁䅁䍄䉁䅁䅁䅂䅁䅁䅍䅄䅁䅁䅯八䅅䅁䅯䅂䅁䅁䅯䅗䅑䅁䅅䅁䉁䅁䅁䅆睂楈䅳䅁䅁䅁杷允䅁䅁䅑䅁䑁䅁䅷䅁䭁䵁䅷䅁䭁䅁䅑䅁䭁䙁䕙䅁䉁䅁䅁允䅁䉁䅑䭩㙳䅁䅁䅁䵁䅉䅅䅁䕁䅁䅁睁䵁䅁䅁权噂允䅁权䕁䅁䅁权䙁䅁䅁允䅁䅁䅅䅁啁䅁䡨眵䅁䅁䅁䍄䉁䅁䅁䅂䅁䅁䅍䅄䅁䅁䅯䅉䅁䅁䅯权䅁䅁䅯兂䅁䅁䅅䅁䉁䅁䅁兂㑃潈牘塕㉧䅑杷允䅁䅁䅑䅁䑁䅁䅷䅁䭁䥁䉧䅁䭁䅁䅑䅁䭁䙁䕧䅁䉁䅁䅁允䅁䉁䅑䝸㘸䅁䅁䅁䵁䅉䅅䅁䕁䅁䅁睁䵁䅁䅁权⭂䅁䅁权䭁䅁䅁权㕁䅂䅁允䅁䅁䅅䅁䙁䱁䥔牤昶癇⼸䍄䉁䅁䅁䅂䅁䅁䅍䅄䅁䅁䅯䅇䅅䅁䅯充䅁䅁䅯兙䅑䅁䅅䅁䉁䅁䅁䅆穃噁啣䅁䅁䅁杷允䅁䅁䅑䅁䑁䅁䅷䅁䭁䉁䅉䅁䭁䅁䅯䅁䭁䝁䕣䅁䉁䅁䅁允䅁䅁䅕楁䡵瑆佮稱䴸䅉䅅䅁䕁䅁䅁睁䵁䅁䅁权䝁允䅁权剁䅁䅁权䙁䅁䅁允䅁䅁䅅䅁啁偁汨䅑䅷䅁䅁䍄䉁䅁䅁䅂䅁䅁䅍䅄䅁䅁䅯杅䅅䅁䅯䅂䅁䅁䅯兔䅑䅁䅅䅁䉁䅁䅁䅆潄䙨䅳䅁䅁䅁杷允䅁䅁䅑䅁䑁䅁䅷䅁䭁䉁䅕䅁䭁䅁䅑䅁䭁䝁䕑䅁䉁䅁䅁允䅁䉁䅑䌵倸䅁䅁䅁䵁䅉䅅䅁䕁䅁䅁睁䵁䅁䅁权䝁允䅁权䭁䅁䅁权䙁䅁䅁允䅁䅁䅅䅁䙁䝁㡱䩤奍䉂䄱䍄䉁䅁䅁䅂䅁䅁䅍䅄䅁䅁䅯杄䅅䅁䅯充䅁䅁䅯睚䅑䅁䅅䅁䉁䅁䅁䅆杄で䌴䅁䅁䅁杷允䅁䅁䅑䅁䑁䅁䅷䅁䭁䡁䄴䅁䭁䅁䅯䅁䭁䙁䕷䅁䉁䅁䅁允䅁䅁䅕硨婢発呤稯䴸䅉䅅䅁䕁䅁䅁睁䵁䅁䅁权睂允䅁权剁䅁䅁权䙁䅁䅁允䅁䅁䅅䅁啁䥁佂呵䅳䅁䅁䍄䉁䅁䅁䅂䅁䅁䅍䅄䅁䅁䅯䄳䅅䅁䅯䅂䅁䅁䅯睖䅑䅁䅅䅁䉁䅁䅁䅆睄晏光䅁䅁䅁杷允䅁䅁䅑䅁䑁䅁䅷䅁䭁偁䉫䅁䭁䉁䅅䅁䭁䝁䕅䅁䉁䅁䅁允䅁䉁䅑楕捫睃䅁䅁䵁䅉䅅䅁䕁䅁䅁睁䵁䅁䅁权䡃䅁䅁权剁䅁䅁权杂䅂䅁允䅁䅁䅅䅁啁䕁㍁卲䅅䅁䅁䍄䉁䅁䅁䅂䅁䅁䅍䅄䅁䅁䅯䅩䅁䅁䅯权䅁䅁䅯䅑䅑䅁䅅䅁䉁䅁䅁兂橁⼲⭬牡䙷䅑杷允䅁䅁䅑䅁䑁䅁䅷䅁䭁䵁䅧䅁䭁䉁䅅䅁䭁䙁䕧䅁䉁䅁䅁允䅁䉁䅑䥷䝔杅䅁䅁䵁䅉䅅䅁䕁䅁䅁睁䵁䅁䅁权穄允䅁权䕁䅁䅁权䙁䅁䅁允䅁䅁䅅䅁啁乁灨儸䅧䅁䅁䍄䉁䅁䅁䅂䅁䅁䅍䅄䅁䅁䅯眸䅅䅁䅯权䅁䅁䅯兂䅁䅁䅅䅁䉁䅁䅁兂㥂穐敖歵偫䅑杷允䅁䅁䅑䅁䑁䅁䅷䅁䭁䭁䅅䅁䭁䅁䅑䅁䭁䕁䔸䅁䉁䅁䅁允䅁䅁䅯睒䅁䅁杷允䅁䅁䅑䅁䑁䅁䅷䅁䭁偁䉑䅁䭁䅁䅑䅁䭁䅁䅕䅁䉁䅁䅁允䅁䉁䅑做兺䅁䅁䅁䵁䅉䅅䅁䕁䅁䅁睁䵁䅁䅁权坂䅁䅁权䭁䅁䅁权坂䅂䅁允䅁䅁䅅䅁䙁</t>
  </si>
  <si>
    <t>䍁礲敮渫桸䅂䍄䉁䅁䅁䅂䅁䅁䅍䅄䅁䅁䅯睘䅅䅁䅯权䅁䅁䅯睕䅑䅁䅅䅁䉁䅁䅁兂潂敫㠱穐㡘睐杷允䅁䅁䅑䅁䑁䅁䅷䅁䭁偁䉑䅁䭁䅁䅯䅁䭁䅁䅕䅁䉁䅁䅁允䅁䅁䅕捺䵺䵺䵺ぁ䵁䅉䅅䅁䕁䅁䅁睁䵁䅁䅁权㝄䅁䅁权䭁䅁䅁权啂䅂䅁允䅁䅁䅅䅁䭁䕁䅣䅁䵁䅉䅅䅁䕁䅁䅁睁䵁䅁䅁权婄䅁䅁权䕁䅁䅁权摂䅂䅁允䅁䅁䅅䅁啁䝁坨䅒䅉䅁䅁䍄䉁䅁䅁䅂䅁䅁䅍䅄䅁䅁䅯杹䅅䅁䅯充䅁䅁䅯兂䅁䅁䅅䅁䉁䅁䅁䅆䅁䡊呃䅁䅁䅁杷允䅁䅁䅑䅁䑁䅁䅷䅁䭁偁䉉䅁䭁䉁䅅䅁䭁䝁䕣䅁䉁䅁䅁允䅁䉁䅑偯敨睆䅁䅁䵁䅉䅅䅁䕁䅁䅁睁䵁䅁䅁权瑂䅁䅁权䉁杁䅁权䑁杁䅁允䅁䅁䅅䅁䙁䝁湏ㅱ䐰偁䅒䍄䉁䅁䅁䅂䅁䅁䅍䅄䅁䅁䅯䅩䅁䅁䅯权䅁䅁䅯睓䅑䅁䅅䅁䉁䅁䅁兂⭄䠱灪橊祈睐杷允䅁䅁䅑䅁䑁䅁䅷䅁䭁䱁䉕䅁䭁䉁䅅䅁䭁䙁䕉䅁䉁䅁䅁允䅁䉁䅑乁䝵睡䅁䅁䵁䅉䅅䅁䕁䅁䅁睁䵁䅁䅁权㡃䅁䅁权䭁䅁䅁权⽄允䅁允䅁䅁䅅䅁䙁䕁杊搵楁⼲⽍䍄䉁䅁䅁䅂䅁䅁䅍䅄䅁䅁䅯睧䅁䅁䅯䅂䅁䅁䅯兗䅑䅁䅅䅁䉁䅁䅁䅆摄杫䅑䅁䅁䅁杷允䅁䅁䅑䅁䑁䅁䅷䅁䭁䅁䄰䅁䭁䉁䅅䅁䭁䝁䕣䅁䉁䅁䅁允䅁䉁䅑䍧㙄兡䅁䅁䵁䅉䅅䅁䕁䅁䅁睁䵁䅁䅁权湁允䅁权剁䅁䅁权䙁䅁䅁允䅁䅁䅅䅁啁佁䩃䍂䅍䅁䅁䍄䉁䅁䅁䅂䅁䅁䅍䅄䅁䅁䅯朵䅁䅁䅯䅂䅁䅁䅯兕䅑䅁䅅䅁䉁䅁䅁䅆䥃㍗䅅䅁䅁䅁杷允䅁䅁䅑䅁䑁䅁䅷䅁䭁䝁䉣䅁䭁䉁䅅䅁䭁䕁䕑䅁䉁䅁䅁允䅁䉁䅑㕶爱睍䅁䅁䵁䅉䅅䅁䕁䅁䅁睁䵁䅁䅁权坂䅁䅁权剁䅁䅁权塂䅂䅁允䅁䅁䅅䅁啁䍁硇穌䅳䅁䅁䍄䉁䅁䅁䅂䅁䅁䅍䅄䅁䅁䅯睊䅅䅁䅯权䅁䅁䅯兂䅁䅁䅅䅁䉁䅁䅁兂剃堷⽷摎唴䅑杷允䅁䅁䅑䅁䑁䅁䅷䅁䭁䱁䉧䅁䭁䅁䅯䅁䭁䕁䕷䅁䉁䅁䅁允䅁䅁䅕䩡瑈䑦ㄸ樳䴸䅉䅅䅁䕁䅁䅁睁䵁䅁䅁权敂允䅁权剁䅁䅁权啂䅂䅁允䅁䅁䅅䅁啁䕁癃兔䅑䅁䅁䍄䉁䅁䅁䅂䅁䅁䅍䅄䅁䅁䅯䅦䅁䅁䅯权䅁䅁䅯兖䅑䅁䅅䅁䉁䅁䅁兂㝂䭆䠵戴汯䅑杷允䅁䅁䅑䅁䑁䅁䅷䅁䭁乁䅍䅁䭁䅁䅑䅁䭁䅁䅕䅁䉁䅁䅁允䅁䉁䅑䱦昵允䅁䅁䵁䅉䅅䅁䕁䅁䅁睁䵁䅁䅁权歂允䅁权䕁䅁䅁权䭂䅂䅁允䅁䅁䅅䅁啁䍁ぁ杉䅉䅁䅁䍄䉁䅁䅁䅂䅁䅁䅍䅄䅁䅁䅯䅉䅁䅁䅯权䅁䅁䅯兗䅑䅁䅅䅁䉁䅁䅁兂䝁婧䑖㙩歷䅑杷允䅁䅁䅑䅁䑁䅁䅷䅁䭁䥁䅷䅁䭁䅁䅯䅁䭁䝁䕅䅁䉁䅁䅁允䅁䅁䅕㑈牘払敧吹䴸䅉䅅䅁䕁䅁䅁睁䵁䅁䅁权扄䅁䅁权剁䅁䅁权䙁䅁䅁允䅁䅁䅅䅁啁䥁流正䅅䅁䅁䍄䉁䅁䅁䅂䅁䅁䅍䅄䅁䅁䅯兡䅅䅁䅯䅂䅁䅁䅯兔䅑䅁䅅䅁䉁䅁䅁䅆元䅷䄸䅁䅁䅁杷允䅁䅁䅑䅁䑁䅁䅷䅁䭁乁䅍䅁䭁䉁䅅䅁䭁䝁䕙䅁䉁䅁䅁允䅁䉁䅑䑷⽉睄䅁䅁䵁䅉䅅䅁䕁䅁䅁睁䵁䅁䅁权呁允䅁权䕁䅁䅁权䙁䅁䅁允䅁䅁䅅䅁啁䉁塪睬䅁䅁䅁䍄䉁䅁䅁䅂䅁䅁䅍䅄䅁䅁䅯朱䅅䅁䅯充䅁䅁䅯兗䅑䅁䅅䅁䉁䅁䅁䅆䅂湥兙䅁䅁䅁杷允䅁䅁䅑䅁䑁䅁䅷䅁䭁䥁䉧䅁䭁䅁䅑䅁䭁䅁䅕䅁䉁䅁䅁允䅁䉁䅑䱉丰允䅁䅁䵁䅉䅅䅁䕁䅁䅁睁䵁䅁䅁权㙂允䅁权剁䅁䅁权䙁䅁䅁允䅁䅁䅅䅁啁䡁歧䕚䄸䅁䅁䍄䉁䅁䅁䅂䅁䅁䅍䅄䅁䅁䅯䅓䅅䅁䅯充䅁䅁䅯兂䅁䅁䅅䅁䉁䅁䅁䅆潂潭䍷䅁䅁䅁杷允䅁䅁䅑䅁䑁䅁䅷䅁䭁䵁䉑䅁䭁䉁䅅䅁䭁䝁䕕䅁䉁䅁䅁允䅁䅁䅯睒䅁䅁杷允䅁䅁䅑䅁䑁䅁䅷䅁䭁䍁䉫䅁䭁䉁䅅䅁䭁䙁䕣䅁䉁䅁䅁允䅁䉁䅑䩫㝎杂䅁䅁䵁䅉䅅䅁䕁䅁䅁睁䵁䅁䅁权橃允䅁权䭁䅁䅁权啂䅂䅁允䅁䅁䅅䅁䙁乁欰潂噇睑䅖䍄䉁䅁䅁䅂䅁䅁䅍䅄䅁䅁䅯睱䅅䅁䅯权䅁䅁䅯兏䅑䅁䅅䅁䉁䅁䅁兂汄䌰扌堫椷睐杷允䅁䅁䅑䅁䑁䅁䅷䅁䭁䵁䉍䅁䭁䅁䅯䅁䭁䑁䕯䅁䉁䅁䅁允䅁䅁䅕歵䵫楁䡵樳䴸䅉䅅䅁䕁䅁䅁睁䵁䅁䅁权䩁䅁䅁权䕁䅁䅁权婂䅂䅁允䅁䅁䅅䅁啁䭁漴䅇䅁䅁䅁䍄䉁䅁䅁䅂䅁䅁䅍䅄䅁䅁䅯䅔䅅䅁䅯䅂䅁䅁䅯杓䅑䅁䅅䅁䉁䅁䅁䅆兂汋䅧䅁䅁䅁杷允䅁䅁䅑䅁䑁䅁䅷䅁䭁䥁䉑䅁䭁䉁䅅䅁䭁䝁䕁䅁䉁䅁䅁允䅁䉁䅑㑣楬允䅁䅁䵁䅉䅅䅁䕁䅁䅁睁䵁䅁䅁权㉄允䅁权䭁䅁䅁权䙁䅁䅁允䅁䅁䅅䅁䙁䩁瑈䑦ㄸ杘䅬䍄䉁䅁䅁䅂䅁䅁䅍䅄䅁䅁䅯眫䅅䅁䅯充䅁䅁䅯兂䅁䅁䅅䅁䉁䅁䅁䅆奄㝂䝯䅁䅁䅁杷允䅁䅁䅑䅁䑁䅁䅷䅁䭁䕁䄰䅁䭁䉁䅅䅁䭁䙁䕙䅁䉁䅁䅁允䅁䉁䅑䙒䝴杇䅁䅁䵁䅉䅅䅁䕁䅁䅁睁䵁䅁䅁权䉃䅁䅁权䕁䅁䅁权䙁䅁䅁允䅁䅁䅅䅁啁䥁䍣睱䅁䅁䅁䍄䉁䅁䅁䅂䅁䅁䅍䅄䅁䅁䅯杊䅅䅁䅯䅂䅁䅁䅯杚䅑䅁䅅䅁䉁䅁䅁䅆兄㥚䕉䅁䅁䅁杷允䅁䅁䅑䅁䑁䅁䅷䅁䭁䅁䉣䅁䭁䅁䅑䅁䭁䙁䕕䅁䉁䅁䅁允䅁䉁䅑䭐火䅁䅁䅁䵁䅉䅅䅁䕁䅁䅁睁䵁䅁䅁权桂允䅁权䭁䅁䅁权敂䅂䅁允䅁䅁䅅䅁䙁䉁䑋䵷桱摒⽙䍄䉁䅁䅁䅂䅁䅁䅍䅄䅁䅁䅯䅬䅅䅁䅯权䅁䅁䅯党䅑䅁䅅䅁䉁䅁䅁兂䡃瑆佮㤹敍䅑杷允䅁䅁䅑䅁䑁䅁䅷䅁䭁䍁䅉䅁䭁䅁䅯䅁䭁䕁䕷䅁䉁䅁䅁允䅁䅁䅕潂噇㑑獴稯䴸䅉䅅䅁䕁䅁䅁睁䵁䅁䅁权佂䅁䅁权䕁䅁䅁权婂䅂䅁允䅁䅁䅅䅁啁䑁硎睓䅁䅁䅁䍄䉁䅁䅁䅂䅁䅁䅍䅄䅁䅁䅯䅢䅁䅁䅯充䅁䅁䅯兂䅁䅁䅅䅁䉁䅁䅁䅆䅄嘶欴䅁䅁䅁杷允䅁䅁䅑䅁䑁䅁䅷䅁䭁偁䉯䅁䭁䅁䅑䅁䭁䕁䕷䅁䉁䅁䅁允䅁䅁䅯睒䅁䅁杷允䅁䅁䅑䅁䑁䅁䅷䅁䭁䍁䅫䅁䭁䉁䅅䅁䭁䅁䅕䅁䉁䅁䅁允䅁䉁䅑䝣头䅂䅁䅁䵁䅉䅅䅁䕁䅁䅁睁䵁䅁䅁权噃䅁䅁权剁䅁䅁权⽄允䅁允䅁䅁䅅䅁啁䵁睄ㅱ䅉䅁䅁䍄䉁䅁䅁䅂䅁䅁䅍䅄䅁䅁䅯兒䅁䅁䅯充䅁䅁䅯杗䅑䅁䅅䅁䉁䅁䅁䅆䅃浐圱䅁䅁䅁杷允䅁䅁䅑䅁䑁䅁䅷䅁䭁偁䄴䅁䭁䅁䅯䅁䭁䝁䕅䅁䉁䅁䅁允䅁䅁䅕䙅㕧䵴㉨樱䴸䅉䅅䅁䕁䅁䅁睁䵁䅁䅁权坃䅁䅁权䭁䅁䅁权䱂䅂䅁允䅁䅁䅅䅁䙁䍁䡵瑆佮⬹⽳䍄䉁䅁䅁䅂䅁䅁䅍䅄䅁䅁䅯杅䅅䅁䅯䅂䅁䅁䅯兖䅑䅁䅅䅁䉁䅁䅁䅆啃く䅑䅁䅁䅁杷允䅁䅁䅑䅁䑁䅁䅷䅁䭁偁䉧䅁䭁䉁䅅䅁䭁䅁䅕䅁䉁䅁䅁允䅁䉁䅑䅹畕䅂䅁䅁䵁䅉䅅䅁䕁䅁䅁睁䵁䅁䅁权橄允䅁权剁䅁䅁权捂䅂䅁允䅁䅁䅅䅁啁䥁湄昴䅙䅁䅁䍄䉁䅁䅁䅂䅁䅁䅍䅄䅁䅁䅯兘䅅䅁䅯权䅁䅁䅯兂䅁䅁䅅䅁䉁䅁䅁兂䭂䅄牉㕨塙䅑杷允䅁䅁䅑䅁䑁䅁䅷䅁䭁佁䉍䅁䭁䅁䅯䅁䭁䅁䅕䅁䉁䅁䅁允䅁䅁䅕婪畤潅䅐䕄䵁䅉䅅䅁䕁䅁䅁睁䵁䅁䅁权癃䅁䅁权䭁䅁䅁权啂䅂䅁允䅁䅁䅅䅁䙁䝁剩堷⽷捎⼶䍄䉁䅁䅁䅂䅁䅁䅍䅄䅁䅁䅯共䅁䅁䅯权䅁䅁䅯䅘䅑䅁䅅䅁䉁䅁䅁兂兂婪畤潅䅐睐杷允䅁䅁䅑䅁䑁䅁䅷䅁䭁䥁䉅䅁䭁䅁䅑䅁䭁䅁䅕䅁䉁䅁䅁允䅁䉁䅑佗㡘允䅁䅁䵁䅉䅅䅁䕁䅁䅁睁䵁䅁䅁权桃允䅁权剁䅁䅁权桂䅂䅁允䅁䅁䅅䅁啁䵁佪杷䅕䅁䅁䍄䉁䅁䅁䅂䅁䅁䅍䅄䅁䅁䅯睺䅁䅁䅯充䅁䅁䅯睘䅑䅁䅅䅁䉁䅁䅁䅆杂挹䵕䅁䅁䅁杷允䅁䅁䅑䅁䑁䅁䅷䅁䭁䥁䈴䅁䭁䅁䅑䅁䭁䅁䅕䅁䉁䅁䅁允䅁䉁䅑䝍㜯䅁䅁䅁䵁䅉䅅䅁䕁䅁䅁睁䵁䅁䅁权䩃䅁䅁权䭁䅁䅁权㍁䅂䅁允䅁䅁䅅䅁䙁䍁䡵瑆佮㤹⽍䍄䉁䅁䅁䅂䅁䅁䅍䅄䅁䅁䅯术䅁䅁䅯充䅁䅁䅯杖䅑䅁䅅䅁䉁䅁䅁䅆权獕婅䅁䅁䅁杷允䅁䅁䅑䅁䑁䅁䅷䅁䭁䥁䈴䅁䭁䅁䅯䅁䭁䅁䅕䅁䉁䅁䅁允䅁䅁䅕噋偹癷䥕歐䵁䅉䅅䅁䕁䅁䅁睁䵁䅁䅁权晄䅁䅁权䭁䅁䅁权時䅂䅁允䅁䅁䅅䅁䙁䥁䌯匹捨⭪⽙䍄䉁䅁䅁䅂䅁䅁䅍䅄䅁䅁䅯睈䅅䅁䅯䅂䅁䅁䅯杖䅑䅁䅅䅁䉁䅁䅁䅆汄䈹䅯䅁䅁䅁杷允䅁䅁䅑䅁䑁䅁䅷䅁䭁䑁䉯䅁䭁䅁䅑䅁䭁䝁䕍䅁䉁䅁䅁允䅁䉁䅑佗䵙䅁䅁䅁䵁䅉䅅䅁䕁䅁䅁睁䵁䅁䅁权䡄允䅁权䕁䅁䅁权剂䅂䅁允䅁䅁䅅䅁啁䵁㕧睚䅁䅁䅁䍄䉁䅁䅁䅂䅁䅁䅍䅄䅁䅁䅯睂䅁䅁䅯权䅁䅁䅯兗䅑䅁䅅䅁䉁䅁䅁兂䥂場啯歲⽦睐杷允䅁䅁䅑䅁䑁䅁䅷䅁䭁䱁䈸䅁䭁䅁䅑䅁䭁䙁䕑䅁䉁䅁䅁允䅁䉁䅑䝫㙘䅁䅁䅁䵁䅉䅅䅁䕁䅁䅁睁䵁䅁䅁权䙃䅁䅁权剁䅁䅁权求䅂䅁允䅁䅁䅅䅁啁䝁摂硔䅙䅁䅁䍄䉁䅁䅁䅂䅁䅁䅍䅄䅁䅁䅯䅖䅅䅁䅯充䅁䅁䅯睕䅑䅁䅅䅁䉁䅁䅁䅆允关剁䅁䅁䅁杷允䅁䅁䅑䅁䑁䅁䅷䅁䭁䱁䅧䅁䭁䉁䅅䅁䭁䝁䕧䅁䉁䅁䅁允䅁䉁䅑䥹牬睃䅁䅁䵁䅉䅅䅁䕁䅁䅁睁䵁䅁䅁权卂允䅁权䭁䅁䅁权䱂䅂䅁允䅁䅁䅅䅁䙁䡁呗䅇坒杄䅂䍄䉁䅁䅁䅂䅁䅁䅍䅄䅁䅁䅯眴䅁䅁䅯充䅁䅁䅯兂䅁䅁䅅䅁䉁䅁䅁䅆䅁呡剋䅁䅁䅁杷允䅁䅁䅑䅁䑁䅁䅷䅁䭁䍁䅯䅁䭁䅁䅑䅁䭁䅁䅕䅁䉁䅁䅁允䅁䉁䅑䱓䡋䅁䅁䅁䵁䅉䅅䅁䕁䅁䅁睁䵁䅁䅁权ㅃ䅁䅁权䕁䅁䅁权坂䅂䅁允䅁䅁䅅䅁啁䉁㥪睚䅁䅁䅁䍄䉁䅁䅁䅂䅁䅁䅍䅄䅁䅁䅯睪䅅䅁䅯充䅁䅁䅯兂䅁䅁䅅䅁䉁䅁䅁䅆䥄⭶敯䅁䅁䅁杷允䅁䅁䅑䅁䑁䅁䅷䅁䭁䥁䄴䅁䭁䉁䅅䅁䭁䙁䕕䅁䉁䅁䅁允䅁䉁䅑䝍汣杆䅁䅁䵁䅉䅅䅁䕁䅁䅁睁䵁䅁䅁权敂允䅁权剁䅁䅁权䙁䅁䅁允䅁䅁䅅䅁啁䭁㡄䅦䅑䅁䅁䍄䉁䅁䅁䅂䅁䅁䅍䅄䅁䅁䅯睖䅁䅁䅯充䅁䅁䅯䅖䅑䅁䅅䅁䉁䅁䅁䅆䅁睫䔴䅁䅁䅁杷允䅁䅁䅑䅁䑁䅁䅷䅁䭁䭁䅧䅁䭁䅁䅯䅁䭁䝁䕍䅁䉁䅁䅁允䅁䅁䅕兊䉡啬䱏䕁䵁䅉䅅䅁䕁䅁䅁睁䵁䅁䅁权橁允䅁权䭁䅁䅁权⽄允䅁允䅁䅁䅅䅁䙁䡁潎敫㠱睐䄵䍄䉁䅁䅁䅂䅁䅁䅍䅄䅁䅁䅯杘䅅䅁䅯权䅁䅁䅯兂䅁䅁䅅䅁䉁䅁䅁兂汄䌰扌堫头䅑杷允䅁䅁䅑䅁䑁䅁䅷䅁䭁䡁䅙䅁䭁䉁䅅䅁䭁䅁䅕䅁䉁䅁䅁允䅁䉁䅑䵑㡈䅅䅁䅁䵁䅉䅅䅁䕁䅁䅁睁䵁䅁䅁权⽃䅁䅁权剁䅁䅁权⽄允䅁允䅁䅁䅅䅁啁偁⭍䉩䅍䅁䅁䍄䉁䅁䅁䅂䅁䅁䅍䅄䅁䅁䅯睴䅅䅁䅯䅂䅁䅁䅯兂䅁䅁䅅䅁䉁䅁䅁䅆䅁㑘䅉䅁䅁䅁杷允䅁䅁䅑䅁䑁䅁䅷䅁䭁䝁䅷䅁䭁䉁䅅䅁䭁䝁䕑䅁䉁䅁䅁允䅁䉁䅑䡷䜹䅊䅁䅁䵁䅉䅅䅁䕁䅁䅁睁䵁䅁䅁权㍃允䅁权剁䅁䅁权䙁䅁䅁允䅁䅁䅅䅁啁䕁煩剪䅳䅁䅁䍄䉁䅁䅁䅂䅁䅁䅍䅄䅁䅁䅯䄸䅅䅁䅯䅂䅁䅁䅯睓䅑䅁䅅䅁䉁䅁䅁䅆允䱇䄴䅁䅁䅁杷允䅁䅁䅑䅁䑁䅁䅷䅁䭁䉁䉉䅁䭁䅁䅑䅁䭁䑁䕫䅁䉁䅁䅁允䅁䉁䅑䡖摁䅁䅁䅁䵁䅉䅅䅁䕁䅁䅁睁䵁䅁䅁权煂允䅁权䕁䅁䅁权灂䅂䅁允䅁䅁䅅䅁啁佁杂䅹䅁䅁䅁䍄䉁䅁䅁䅂䅁䅁䅍䅄䅁䅁䅯兓䅑䅁䅯䅂䅁䅁䅯䅂䅉䅁䅅䅁䉁䅁䅁权湂杁䅁䍄䉁䅁䅁䅂䅁䅁䅍䅄䅁䅁䅯杍䅁䅁䅯䅂䅁䅁䅯条䅑䅁䅅䅁䉁䅁䅁䅆䵁硥䅫䅁䅁䅁杷允䅁䅁䅑䅁䑁䅁䅷䅁䭁䩁䅳䅁䭁䉁䅅䅁䭁䙁䕑䅁䉁䅁䅁允䅁䉁䅑䍑癪䅄䅁䅁䵁䅉䅅䅁䕁䅁䅁睁䵁䅁䅁权婄允䅁权䭁䅁䅁权䵂䅂䅁允䅁䅁䅅䅁䭁䕁䅣䅁䵁䅉䅅䅁䕁䅁䅁睁䵁䅁䅁权坁允䅁权䭁䅁䅁权䭂䅂䅁允䅁䅁䅅䅁䙁䭁䠵場啯獲⽣䍄䉁䅁䅁䅂䅁䅁䅍䅄䅁䅁䅯䄯䅁䅁䅯䅂䅁䅁䅯兏䅑䅁䅅䅁䉁䅁䅁䅆䥁睰䅧䅁䅁䅁杷允䅁䅁䅑䅁䑁䅁䅷䅁䭁䍁䉉䅁䭁䉁䅅䅁䭁䙁䕁䅁䉁䅁䅁允䅁䉁䅑乷䱡睘䅁䅁䵁䅉䅅䅁䕁䅁䅁睁䵁䅁䅁权㡂允䅁权剁䅁䅁权橂䅂䅁允䅁䅁䅅䅁啁䅁㥃㍅䄸䅁䅁䍄䉁䅁䅁䅂䅁䅁䅍䅄䅁䅁䅯公䅅䅁䅯权䅁䅁䅯䅗䅑䅁䅅䅁䉁䅁䅁兂晁敨剴䉵䨴䅑杷允䅁䅁䅑䅁䑁䅁䅷䅁䭁䡁䈸䅁䭁䅁䅯䅁䭁䕁䕷䅁䉁䅁䅁允䅁䅁䅕椹捨㡪ㅌ啇䵁䅉䅅䅁䕁䅁䅁睁䵁䅁䅁权奁䅁䅁权䭁䅁䅁权偂䅂䅁允䅁䅁䅅䅁䙁䑁晶㑔堲杢䅨䍄䉁䅁䅁䅂䅁䅁䅍䅄䅁䅁䅯䅄䅅䅁䅯䅂䅁䅁䅯杕䅑䅁䅅䅁䉁䅁䅁䅆㝂く䅳䅁䅁䅁杷允䅁䅁䅑䅁䑁䅁䅷䅁䭁䭁䅁䅁䭁䅁䅯䅁䭁䙁䕧䅁䉁䅁䅁允䅁䅁䅕渫焵䡶呓䑵䴸䅉䅅䅁䕁䅁䅁睁䵁䅁䅁权楁䅁䅁权䭁䅁䅁权噂䅂䅁允䅁䅁䅅䅁䙁䑁敖歵䵫杁䅊䍄䉁䅁䅁䅂䅁䅁䅍䅄䅁䅁䅯睺䅅䅁䅯充䅁䅁䅯兕䅑䅁䅅䅁䉁䅁䅁䅆潃剩奁䅁䅁䅁杷允䅁䅁䅑䅁䑁䅁䅷䅁䭁䥁䄸䅁䭁䉁䅅䅁䭁䙁䔸䅁䉁䅁䅁允䅁䉁䅑佷奸兗䅁䅁䵁䅉䅅䅁䕁䅁䅁睁䵁䅁䅁权䙃䅁䅁权䭁䅁䅁权杂䅂䅁允䅁䅁䅅䅁䙁䡁潎敫㠱睐䅨䍄䉁䅁䅁䅂䅁䅁䅍䅄䅁䅁䅯儫䅅䅁䅯充䅁䅁䅯兕䅑䅁䅅䅁䉁䅁䅁䅆敃䨳䥑䅁䅁䅁杷允䅁䅁䅑䅁䑁䅁䅷䅁䭁䅁䉅䅁䭁䉁䅅䅁䭁䙁䕧䅁䉁䅁䅁允䅁䉁䅑䡵汹兔䅁䅁䵁䅉䅅䅁䕁䅁䅁睁䵁䅁䅁权塂允䅁权䕁䅁䅁权杂䅂䅁允䅁䅁䅅䅁啁乁䱄睅䅁䅁䅁䍄䉁䅁䅁䅂䅁䅁䅍䅄䅁䅁䅯杫䅅䅁䅯权䅁䅁䅯杕䅑䅁䅅䅁䉁䅁䅁兂潂敫㠱穐畘睐杷允䅁䅁䅑䅁䑁䅁䅷䅁䭁䱁䅕䅁䭁䅁䅑䅁䭁䙁䕍䅁䉁䅁䅁允䅁䉁䅑䘰祉䅁䅁䅁䵁䅉䅅䅁䕁䅁䅁睁䵁䅁䅁权啁允䅁权䕁䅁䅁权塂䅂䅁允䅁䅁䅅䅁啁佁⭱光䅁䅁䅁䍄䉁䅁䅁䅂䅁䅁䅍䅄䅁䅁䅯睩䅁䅁䅯䅂䅁䅁䅯杗䅑䅁䅅䅁䉁䅁䅁权䡂䅁䅁䍄䉁䅁䅁䅂䅁䅁䅍䅄䅁䅁䅯儱䅅䅁䅯权䅁䅁䅯䅖䅑䅁䅅䅁䉁䅁䅁兂湁免獩䙈䵯䅑杷允䅁䅁䅑䅁䑁䅁䅷䅁䭁䍁䅍䅁䭁䅁䅯䅁䭁䕁䔸䅁䉁䅁䅁允䅁䅁䅯睒䅁䅁杷允䅁䅁䅑䅁䑁䅁䅷䅁䭁䕁䅕䅁䭁䉁䅅䅁䭁偁䈸䅁䉁䅁䅁允䅁䉁䅑䝷扄杔䅁䅁䵁䅉䅅䅁䕁䅁䅁睁䵁䅁䅁权㥃䅁䅁权䭁䅁䅁权浂䅂䅁允䅁䅁䅅䅁䙁䥁堲桢䑋乷⽉䍄䉁䅁䅁䅂䅁䅁䅍䅄䅁䅁䅯儷䅅䅁䅯䅂䅁䅁䅯兗䅑䅁䅅䅁䉁䅁䅁䅆䕃さ䅙䅁䅁䅁杷允䅁䅁䅑䅁䑁䅁䅷䅁䭁䕁䉣䅁䭁䅁䅑䅁䭁偁䈸䅁䉁䅁䅁允䅁䉁䅑䍨佲䅁䅁䅁䵁䅉䅅䅁䕁䅁䅁睁䵁䅁䅁权扂䅁䅁权䭁䅁䅁权偂䅂䅁允䅁䅁䅅䅁䙁䝁匸㡧䭄卉䅚䍄䉁䅁䅁䅂䅁䅁䅍䅄䅁䅁䅯睮䅁䅁䅯充䅁䅁䅯杙䅑䅁䅅䅁䉁䅁䅁䅆䕄敊䵣䅁䅁䅁杷允䅁䅁䅑䅁䑁䅁䅷䅁䭁䕁䄴䅁䭁䅁䅑䅁䭁䙁䕕䅁䉁䅁䅁允䅁䉁䅑嘶啓䅁䅁䅁䵁䅉䅅䅁䕁䅁䅁睁䵁䅁䅁权癃䅁䅁权䭁䅁䅁权⽄允䅁允䅁䅁䅅䅁䙁佁㙆䭆䠵卙䅰䍄䉁䅁䅁䅂䅁䅁䅍䅄䅁䅁䅯睨䅁䅁䅯充䅁䅁䅯杘䅑䅁䅅䅁䉁䅁䅁䅆䅁䜷桁䅁䅁䅁杷允䅁䅁䅑䅁䑁䅁䅷䅁䭁䵁䄰䅁䭁䉁䅅䅁䭁偁䈸䅁䉁䅁䅁允䅁䉁䅑䴶摗䅇䅁䅁䵁䅉䅅䅁䕁䅁䅁睁䵁䅁䅁权祄䅁䅁权䭁䅁䅁权浂䅂䅁允䅁䅁䅅䅁啁䅁䅅䅁䅁䅁䅁䍄䉁䅁䅁䅂䅁䅁䅍䅄䅁䅁䅯杮䅅䅁䅯充䅁䅁䅯兗䅑䅁䅅䅁䉁䅁䅁䅆㑃塴䱉䅁䅁䅁杷允䅁䅁䅑䅁䑁䅁䅷䅁䭁佁䉑䅁䭁䅁䅯䅁䭁䙁䕙䅁䉁䅁䅁允䅁䅁䅕桙奂扏䥔䕆䵁䅉䅅䅁䕁䅁䅁睁䵁䅁䅁权兂䅁䅁权䭁䅁䅁权煂䅂䅁允䅁䅁䅅䅁䙁䥁牘払敧全䅎䍄䉁䅁䅁䅂䅁䅁䅍䅄䅁䅁䅯睺䅁䅁䅯权䅁䅁䅯杕䅑䅁䅅䅁䉁䅁䅁兂湁免獩䙈㉲睐杷允䅁䅁䅑䅁䑁䅁䅷䅁䭁偁䅣䅁䭁䅁䅯䅁䭁䑁䕫䅁䉁䅁䅁允䅁䅁䅕児塲㍯㥁䰹䴸䅉䅅䅁䕁䅁䅁睁䵁䅁䅁权剄䅁䅁权䭁䅁䅁权噂䅂䅁允䅁䅁䅅䅁啁䅁䅁䅁䅁䅁䅁䍄䉁䅁䅁䅂䅁䅁䅍䅄䅁䅁䅯杴䅅䅁䅯权䅁䅁䅯杏䅑䅁䅅䅁䉁䅁䅁兂桄桥畓⭒䥅䅑杷允䅁䅁䅑䅁䑁䅁䅷䅁䭁佁䉅䅁䭁䅁䅯䅁䭁䕁䔸䅁䉁䅁䅁允䅁䅁䅕佖汏㡭村歂䵁䅉䅅䅁䕁䅁䅁睁䵁䅁䅁权啁䅁䅁权䭁䅁䅁权奂䅂䅁允䅁䅁䅅䅁䙁䝁光䑗ね乹⽙䍄䉁䅁䅁䅂䅁䅁䅍䅄䅁䅁䅯睆䅁䅁䅯权䅁䅁䅯䅗䅑䅁䅅䅁䉁䅁䅁兂療潅䅐煹䩅䅷杷允䅁䅁䅑䅁䑁䅁䅷䅁䭁䥁䉁䅁䭁䅁䅑䅁䭁䙁䕣䅁䉁䅁䅁允䅁䉁䅑䩹牗䅁䅁䅁䵁䅉䅅䅁䕁䅁䅁睁䵁䅁䅁权㑂允䅁权䕁䅁䅁权敂䅂䅁允䅁䅁䅅䅁䭁䕁䅣䅁䵁䅉䅅䅁䕁䅁䅁睁䵁䅁䅁权⽂䅁䅁权䕁䅁䅁权捂䅂䅁允䅁䅁䅅䅁啁䑁婨䅐䅁䅁䅁䍄䉁䅁䅁䅂䅁䅁䅍䅄䅁䅁䅯睇䅅䅁䅯权䅁䅁䅯䅙䅑䅁䅅䅁䉁䅁䅁兂湁免獩䙈㙲睐杷允䅁䅁䅑䅁䑁䅁䅷䅁䭁䍁䉉䅁䭁䅁䅯䅁䭁䝁䕑䅁䉁䅁䅁允䅁䅁䅕䩡瑈䑦ㄸ牲䴸䅉䅅䅁䕁䅁䅁睁䵁䅁䅁权䙂允䅁权䭁䅁䅁权㙁䅂䅁允䅁䅁䅅䅁䙁䱁䩰䅄牉睨䅚䍄䉁䅁䅁䅂䅁䅁䅍䅄䅁䅁䅯䅳䅁䅁䅯权䅁䅁䅯兗䅑䅁䅅䅁䉁䅁䅁兂湄㘫确欰㈳睐杷允䅁䅁䅑䅁䑁䅁䅷䅁䭁䉁䉣䅁䭁䉁䅅䅁䭁䕁䔰䅁䉁䅁䅁允䅁䉁䅑䕍橏杁䅁䅁䵁䅉䅅䅁䕁䅁䅁睁䵁䅁䅁权畂䅁䅁权䕁䅁䅁权慂䅂䅁允䅁䅁䅅䅁啁䱁煮杌䅁䅁䅁䍄䉁䅁䅁䅂䅁䅁䅍䅄䅁䅁䅯杘䅅䅁䅯权䅁䅁䅯眯䅅䅁䅅䅁䉁䅁䅁兂噄佥浫免慧䅑杷允䅁䅁䅑䅁䑁䅁䅷䅁䭁䕁䅑䅁䭁䅁䅑䅁䭁䙁䕅䅁䉁䅁䅁允䅁䉁䅑䵡䭩䅃䅁䅁䵁䅉䅅䅁䕁䅁䅁睁䵁䅁䅁权敃允䅁权䕁䅁䅁权㕁䅂䅁允䅁䅁䅅䅁啁䥁浂权䅁䅁䅁䍄䉁䅁䅁䅂䅁䅁䅍䅄䅁䅁䅯䅖䅁䅁䅯䅂䅁䅁䅯䅑䅑䅁䅅䅁䉁䅁䅁䅆潃呅䅣䅁䅁䅁杷允䅁䅁䅑䅁䑁䅁䅷䅁䭁乁䅙䅁䭁䅁䅯䅁䭁䙁䕳䅁䉁䅁䅁允䅁䅁䅕䵮村䡳潊ぁ䵁䅉䅅䅁䕁䅁䅁睁䵁䅁䅁权⽁允䅁权剁䅁䅁权䅂䅂䅁允䅁䅁䅅䅁啁䵁⭃睨䄰䅁䅁䍄䉁䅁䅁䅂䅁䅁䅍䅄䅁䅁䅯眲䅅䅁䅯充䅁䅁䅯兔䅑䅁䅅䅁䉁䅁䅁䅆奂䉌吰䅁䅁䅁杷允䅁䅁䅑䅁䑁䅁䅷䅁䭁䙁䅉䅁䭁䉁䅅䅁䭁䙁䕁䅁䉁䅁䅁允䅁䅁䅯睒䅁䅁杷允䅁䅁䅑䅁䑁䅁䅷䅁䭁䩁䅕䅁䭁䉁䅅䅁䭁䝁䕁䅁䉁䅁䅁允䅁䉁䅑䱧婦杕䅁䅁䵁䅉䅅䅁䕁䅁䅁睁䵁䅁䅁权煃允䅁权䭁䅁䅁权䱂䅂䅁允䅁䅁䅅䅁䭁䕁䅣䅁䵁䅉䅅䅁䕁䅁䅁睁䵁䅁䅁权灁允䅁权䭁䅁䅁权卂䅂䅁允䅁䅁䅅䅁䙁䱁摋㘷䝦⭓⼸䍄䉁䅁䅁䅂䅁䅁䅍䅄䅁䅁䅯杚䅅䅁䅯䅂䅁䅁䅯䅚䅑䅁䅅䅁䉁䅁䅁䅆睂敗䉫䅁䅁䅁杷允䅁䅁䅑䅁䑁䅁䅷䅁䭁䙁䅍䅁䭁䉁䅅䅁䭁䙁䕁䅁䉁䅁䅁允䅁䉁䅑䌰䴹杄䅁䅁䵁䅉䅅䅁䕁䅁䅁睁䵁䅁䅁权い䅁䅁权䭁䅁䅁权煂䅂䅁允䅁䅁䅅䅁䙁䕁㍷啩杆挵⽁䍄䉁䅁䅁䅂䅁䅁䅍䅄䅁䅁䅯䅍䅅䅁䅯权䅁䅁䅯党䅑䅁䅅䅁䉁䅁䅁兂䱄啯㉗⼸眳睐杷允䅁䅁䅑䅁䑁䅁䅷䅁䭁䙁䈴䅁䭁䅁䅯䅁䭁䝁䕙䅁䉁䅁䅁允䅁䅁䅕䑗ね䡹⭡稹䴸䅉䅅䅁䕁䅁䅁睁䵁䅁䅁权祁䅁䅁权䭁䅁䅁权佂䅂䅁允䅁䅁䅅䅁䙁䅁獩䙈歰㥏⽣䍄䉁䅁䅁䅂䅁䅁䅍䅄䅁䅁䅯李䅁䅁䅯权䅁䅁䅯䅗䅑䅁䅅䅁䉁䅁䅁兂睃浣剩堷㕺睐杷允䅁䅁䅑䅁䑁䅁䅷䅁䭁䙁䅅䅁䭁䅁䅯䅁䭁䝁䕕䅁䉁䅁䅁允䅁䅁䅕卸睃浣剩啃䵁䅉䅅䅁䕁䅁䅁睁䵁䅁䅁权浃䅁䅁权䕁䅁䅁权歂䅂䅁允䅁䅁䅅䅁啁佁⽃䅕䅁䅁䅁䍄䉁䅁䅁䅂䅁䅁䅍䅄䅁䅁䅯䅍䅅䅁䅯权䅁䅁䅯睘䅑䅁䅅䅁䉁䅁䅁兂䵂㑎䉬余䅘睐杷允䅁䅁䅑䅁䑁䅁䅷䅁䭁䱁䅅䅁䭁䅁䅑䅁䭁䕁䕳䅁䉁䅁䅁允䅁䉁䅑䭪湣䅁䅁䅁䵁䅉䅅䅁䕁䅁䅁睁䵁䅁䅁权坃允䅁权䭁䅁䅁权杂䅂䅁允䅁䅁䅅䅁䙁䭁睒児塲㥯⽧䍄䉁䅁䅁䅂䅁䅁䅍䅄䅁䅁䅯眸䅁䅁䅯充䅁䅁䅯杔䅑䅁䅅䅁䉁䅁䅁䅆䅃穣乳䅁䅁䅁杷允䅁䅁䅑䅁䑁䅁䅷䅁䭁乁䉉䅁䭁䅁䅑䅁䭁䝁䕧䅁䉁䅁䅁允䅁䉁䅑剃券䅁䅁䅁䵁䅉䅅䅁䕁䅁䅁睁䵁䅁䅁权い䅁䅁权䕁䅁䅁权噂䅂䅁允䅁䅁䅅䅁啁䑁䭃睌䅉䅁䅁䍄䉁䅁䅁䅂䅁䅁䅍䅄䅁䅁䅯睋䅅䅁䅯权䅁䅁䅯睗䅑䅁䅅䅁䉁䅁䅁兂橄婰䕶偉灁䅑杷允䅁䅁䅑䅁䑁䅁䅷䅁䭁䭁䅷䅁䭁䅁䅯䅁䭁䝁䕁䅁䉁䅁䅁允䅁䅁䅕噋偹癷潕䐴䴸䅉䅅䅁䕁䅁䅁睁䵁䅁䅁权獄䅁䅁权䭁䅁䅁权䵂䅂䅁允䅁䅁䅅䅁䙁乁橥䑣䬰眱䄱䍄䉁䅁䅁䅂䅁䅁䅍䅄䅁䅁䅯睕䅅䅁䅯权䅁䅁䅯兘䅑䅁䅅䅁䉁䅁䅁兂ㅁ牘䩰䅄扌睐杷允䅁䅁䅑䅁䑁䅁䅷䅁䭁䥁䉕䅁䭁䅁䍅䅁䭁䅁䍉䅁䉁䅁䅁允䅁䅁䅕临穩㘵祂〲䵁䅉䅅䅁䕁䅁䅁睁䵁䅁䅁权㉄允䅁权剁䅁䅁权楂䅂䅁允䅁䅁䅅䅁啁䵁灃汗䄴䅁䅁䍄䉁䅁䅁䅂䅁䅁䅍䅄䅁䅁䅯兏䅁䅁䅯䅂䅁䅁䅯兖䅑䅁䅅䅁䉁䅁䅁䅆奄㜶䉉䅁䅁䅁杷允䅁䅁䅑䅁䑁䅁䅷䅁䭁䭁䈴䅁䭁䅁䅯䅁䭁䝁䕕䅁䉁䅁䅁允䅁䅁䅕䅄牉硨婢樹䴸䅉䅅䅁䕁䅁䅁睁䵁䅁䅁权䱂䅁䅁权䭁䅁䅁权呂䅂䅁允䅁䅁䅅䅁䙁䱁䩰䅄牉㥨⼴䍄䉁䅁䅁䅂䅁䅁䅍䅄䅁䅁䅯睵䅁䅁䅯充䅁䅁䅯睚䅑䅁䅅䅁䉁䅁䅁䅆䅃䵧䝳䅁䅁䅁杷允䅁䅁䅑䅁䑁䅁䅷䅁䭁䝁䅕䅁䭁䅁䅯䅁䭁䕁䕳䅁䉁䅁䅁允䅁䅁䅕挲㌷⭕汏稴䴸䅉䅅䅁䕁䅁䅁睁䵁䅁䅁权扁允䅁权䭁䅁䅁权坂䅂䅁允䅁䅁䅅䅁䙁䉁癳匳䝑剧䅊䍄䉁䅁䅁䅂䅁䅁䅍䅄䅁䅁䅯兦䅅䅁䅯䅂䅁䅁䅯睔䅑䅁䅅䅁䉁䅁䅁权䡂䅁䅁䍄䉁䅁䅁䅂䅁䅁䅍䅄䅁䅁䅯杩䅅䅁䅯权䅁䅁䅯䅕䅑䅁䅅䅁䉁䅁䅁兂湁免獩䙈䅯䅑杷允䅁䅁䅑䅁䑁䅁䅷䅁䭁䕁䄸䅁䭁䅁䅯䅁䭁䕁䕳䅁䉁䅁䅁允䅁䅁䅕䭃捷浗㝑歆䵁䅉䅅䅁䕁䅁䅁睁䵁䅁䅁权㍂允䅁权䕁䅁䅁权噂䅂䅁允䅁䅁䅅䅁啁䵁瑒兦䅁䅁䅁䍄䉁䅁䅁䅂䅁䅁䅍䅄䅁䅁䅯睧䅅䅁䅯权䅁䅁䅯䅚䅑䅁䅅䅁䉁䅁䅁兂䩃坑汄䌰㍌睐杷允䅁䅁䅑䅁䑁䅁䅷䅁䭁䡁䉳䅁䭁䅁䅯䅁䭁䕁䕯䅁䉁䅁䅁允䅁䅁䅕琯㑒匶硙䐸䴸䅉䅅䅁䕁䅁䅁睁䵁䅁䅁权⭂允䅁权䕁䅁䅁权䱂䅂䅁允䅁䅁䅅䅁啁䑁究兊䅁䅁䅁䍄䉁䅁䅁䅂䅁䅁䅍䅄䅁䅁䅯睈䅁䅁䅯䅂䅁䅁䅯杘䅑䅁䅅䅁䉁䅁䅁䅆時兗䅧䅁䅁䅁杷允䅁䅁䅑䅁䑁䅁䅷䅁䭁䝁䅉䅁䭁䅁䅯䅁䭁䕁䔴䅁䉁䅁䅁允䅁䅁䅕䭆䠵場啯樵䴸䅉䅅䅁䕁䅁䅁睁䵁䅁䅁权橂䅁䅁权䭁䅁䅁权佂䅂䅁允䅁䅁䅅䅁䙁偁㥔䠱灪桊䅎䍄䉁䅁䅁䅂䅁䅁䅍䅄䅁䅁䅯儴䅅䅁䅯权䅁䅁䅯免䅑䅁䅅䅁䉁䅁䅁兂呃䅇坒楄眳睐杷允䅁䅁䅑䅁䑁䅁䅷䅁䭁䩁䅣䅁䭁䉁䅅䅁䭁䙁䔰䅁䉁䅁䅁允䅁䉁䅑䤶⭃权䅁䅁䵁䅉䅅䅁䕁䅁䅁睁䵁䅁䅁权穄允䅁权䭁䅁䅁权敂䅂䅁允䅁䅁䅅䅁䙁佁兘瑉㕶瑦⽯䍄䉁䅁䅁䅂䅁䅁䅍䅄䅁䅁䅯八䅅䅁䅯䅂䅁䅁䅯免䅑䅁䅅䅁䉁䅁䅁䅆㑃卶䄴䅁䅁䅁杷允䅁䅁䅑䅁䑁䅁䅷䅁䭁偁䅣䅁䭁䉁䅅䅁䭁䙁䕫䅁䉁䅁䅁允䅁䉁䅑䱑堯杍䅁䅁䵁䅉䅅䅁䕁䅁䅁睁䵁䅁䅁权潂䅁䅁权䭁䅁䅁权兂䅂䅁允䅁䅁䅅䅁䙁䭁硲欰椱偅⽁䍄䉁䅁䅁䅂䅁䅁䅍䅄䅁䅁䅯杔䅅䅁䅯䅂䅁䅁䅯兘䅑䅁䅅䅁䉁䅁䅁䅆䥁ぅ䅫䅁䅁䅁杷允䅁䅁䅑䅁䑁䅁䅷䅁䭁䝁䅕䅁䭁䉁䅅䅁䭁䑁䕫䅁䉁䅁䅁允䅁䉁䅑佯䬶元䅁䅁䵁䅉䅅䅁䕁䅁䅁睁䵁䅁䅁权䑁允䅁权䕁䅁䅁权䅂䅂䅁允䅁䅁䅅䅁啁䅁䍁䄰䅁䅁䅁䍄䉁䅁䅁䅂䅁䅁䅍䅄䅁䅁䅯兄䅅䅁䅯权䅁䅁䅯兗䅑䅁䅅䅁䉁䅁䅁兂橁⼲⭬牡䱷䅑杷允䅁䅁䅑䅁䑁䅁䅷䅁䭁䩁䉍䅁䭁䉁䅅䅁䭁䝁䕅䅁䉁䅁䅁允䅁䉁䅑丫吵杁䅁䅁䵁䅉䅅䅁䕁䅁䅁睁䵁䅁䅁权䉂䅁䅁权䭁䅁䅁权塂䅂䅁允䅁䅁䅅䅁䙁䥁䉬余兘獉⽵䍄䉁䅁䅁䅂䅁䅁䅍䅄䅁䅁䅯兘䅅䅁䅯充䅁䅁䅯䅒䅑䅁䅅䅁䉁䅁䅁䅆潁䉏䡅䅁䅁䅁杷允䅁䅁䅑䅁䑁䅁䅷䅁䭁䭁䉅䅁䭁䅁䅯䅁䭁䝁䕅䅁䉁䅁䅁允䅁䅁䅕㑈牘払敧あ䵁䅉䅅䅁䕁䅁䅁睁䵁䅁䅁权呁䅁䅁权䭁䅁䅁权⽄允䅁允䅁䅁䅅䅁䙁䕁䵯楁䡵桬䅰䍄䉁䅁䅁䅂䅁䅁䅍䅄䅁䅁䅯兙䅁䅁䅯充䅁䅁䅯䅖䅑䅁䅅䅁䉁䅁䅁䅆杂浢噣䅁䅁䅁杷允䅁䅁䅑䅁䑁䅁䅷䅁䭁䍁䅳䅁䭁䅁䅑䅁䭁䕁䔸䅁䉁䅁䅁允䅁䅁䅯睒䅁䅁杷允䅁䅁䅑䅁䑁䅁䅷䅁䭁䡁䅫䅁䭁䉁䅅䅁䭁䙁䕕䅁䉁䅁䅁允䅁䉁䅑佅潋兂䅁䅁䵁䅉䅅䅁䕁䅁䅁睁䵁䅁䅁权歁䅁䅁权剁䅁䅁权橂䅂䅁允䅁䅁䅅䅁啁䭁煂刴䅍䅁䅁䍄䉁䅁䅁䅂䅁䅁䅍䅄䅁䅁䅯儴䅅䅁䅯权䅁䅁䅯睖䅑䅁䅅䅁䉁䅁䅁兂婁䙂余扌噌睐杷允䅁䅁䅑䅁䑁䅁䅷䅁䭁䑁䅁䅁䭁䅁䅑䅁䭁䑁䕣䅁䉁䅁䅁允䅁䉁䅑䙓唰䅁䅁䅁䵁䅉䅅䅁䕁䅁䅁睁䵁䅁䅁权穄䅁䅁权䭁䅁䅁权乂䅂䅁允䅁䅁䅅䅁䙁偁㥔䠱灪牊⽇䍄䉁䅁䅁䅂䅁䅁䅍䅄䅁䅁䅯䅇䅁䅁䅯权䅁䅁䅯䅙䅑䅁䅅䅁䉁䅁䅁兂瑁灳瘳㡰橢睐杷允䅁䅁䅑䅁䑁䅁䅷䅁䭁乁䉣䅁䭁䅁䅯䅁䭁䝁䕍䅁䉁䅁䅁允䅁䅁䅕扏䥔牤昶樰䴸䅉䅅䅁䕁䅁䅁睁䵁䅁䅁权㍂允䅁权剁䅁䅁权潂䅂䅁允䅁䅁䅅䅁啁䥁千兒䅣䅁䅁䍄䉁䅁䅁䅂䅁䅁䅍䅄䅁䅁䅯䅩䅁䅁䅯权䅁䅁䅯杚䅑䅁䅅䅁䉁䅁䅁兂い搯㑒匶婢睶杷允䅁䅁䅑䅁䑁䅁䅷䅁䭁䥁䅳䅁䭁䅁䅯䅁䭁䙁䕳䅁䉁䅁䅁允䅁䅁䅕捺䵺䵺䵺䑺䴸䅉䅅䅁䕁䅁䅁睁䵁䅁䅁权扂䅁䅁权䭁䅁䅁权卂䅂䅁允䅁䅁䅅䅁䙁䵁杕䡳潊摫⼰䍄䉁䅁䅁䅂䅁䅁䅍䅄䅁䅁䅯杊䅁䅁䅯权䅁䅁䅯睓䅑䅁䅅䅁䉁䅁䅁兂啂㘴扗䍸乁䅑杷允䅁䅁䅑䅁䑁䅁䅷䅁䭁佁䅍䅁䭁䉁䅅䅁䭁䑁䕯䅁䉁䅁䅁允䅁䉁䅑䩷䕏睊䅁䅁䵁䅉䅅䅁䕁䅁䅁睁䵁䅁䅁权佄䅁䅁权䭁䅁䅁权噂䅂䅁允䅁䅁䅅䅁䙁䭁䠵場啯杲䅬䍄䉁䅁䅁䅂䅁䅁䅍䅄䅁䅁䅯杴䅅䅁䅯权䅁䅁䅯睔䅑䅁䅅䅁䉁䅁䅁权䡂䅁䅁䍄䉁䅁䅁䅂䅁䅁䅍䅄䅁䅁䅯充䅅䅁䅯充䅁䅁䅯䅚䅑䅁䅅䅁䉁䅁䅁䅆杄癲䵁䅁䅁䅁杷允䅁䅁䅑䅁䑁䅁䅷䅁䭁䕁䉷䅁䭁䉁䅅䅁䭁䙁䕑䅁䉁䅁䅁允䅁䉁䅑坁⭋元䅁䅁䵁䅉䅅䅁䕁䅁䅁睁䵁䅁䅁权畄允䅁权剁䅁䅁权啂䅂䅁允䅁䅁䅅䅁䭁䕁䅣䅁䵁䅉䅅䅁䕁䅁䅁睁䵁䅁䅁权䉃䅁䅁权䭁䅁䅁权慂䅂䅁允䅁䅁䅅䅁䙁䉁䑋䵷桱敒⽙䍄䉁䅁䅁䅂䅁䅁䅍䅄䅁䅁䅯睮䅅䅁䅯权䅁䅁䅯兗䅑䅁䅅䅁䉁䅁䅁权䡂䅁䅁䍄䉁䅁䅁䅂䅁䅁䅍䅄䅁䅁䅯儶䅅䅁䅯权䅁䅁䅯䅔䅑䅁䅅䅁䉁䅁䅁兂橄婰䕶䱉䝁䅑杷允䅁䅁䅑䅁䑁䅁䅷䅁䭁䉁䅧䅁䭁䉁䅅䅁䭁䝁䕁䅁䉁䅁䅁允䅁䉁䅑㝧癸元䅁䅁䵁䅉䅅䅁䕁䅁䅁睁䵁䅁䅁权䉂䅁䅁权剁䅁䅁权敂䅂䅁允䅁䅁䅅䅁啁佁呁楶䅯䅁䅁䍄䉁䅁䅁䅂䅁䅁䅍䅄䅁䅁䅯杓䅁䅁䅯充䅁䅁䅯杙䅑䅁䅅䅁䉁䅁䅁䅆杂㔵䘴䅁䅁䅁杷允䅁䅁䅑䅁䑁䅁䅷䅁䭁䱁䉉䅁䭁䅁䅑䅁䭁䙁䔴䅁䉁䅁䅁允䅁䉁䅑䵙㥅䅁䅁䅁䵁䅉䅅䅁䕁䅁䅁睁䵁䅁䅁权啂䅁䅁权剁䅁䅁权㙁䅂䅁允䅁䅁䅅䅁啁䥁祄䉋䄴䅁䅁䍄䉁䅁䅁䅂䅁䅁䅍䅄䅁䅁䅯杙䅁䅁䅯权䅁䅁䅯杙䅑䅁䅅䅁䉁䅁䅁兂䙃ㄶ㑇潈员睐杷允䅁䅁䅑䅁䑁䅁䅷䅁䭁䝁䅯䅁䭁䅁䅑䅁䭁䙁䔸䅁䉁䅁䅁允䅁䉁䅑䅗灙䅁䅁䅁䵁䅉䅅䅁䕁䅁䅁睁䵁䅁䅁权䑁䅁䅁权剁䅁䅁权䕂䅂䅁允䅁䅁䅅䅁啁䕁䅁䉱䅉䅁䅁䍄䉁䅁䅁䅂䅁䅁䅍䅄䅁䅁䅯杕䅅䅁䅯䅂䅁䅁䅯杔䅑䅁䅅䅁䉁䅁䅁䅆奃愲䅅䅁䅁䅁杷允䅁䅁䅑䅁䑁䅁䅷䅁䭁䙁䈰䅁䭁䉁䅅䅁䭁䝁䕑䅁䉁䅁䅁允䅁䉁䅑䩷洷兂䅁䅁䵁䅉䅅䅁䕁䅁䅁睁䵁䅁䅁权橂䅁䅁权䭁䅁䅁权楂䅂䅁允䅁䅁䅅䅁䙁䕁椵䙅㕧䉎䅎䍄䉁䅁䅁䅂䅁䅁䅍䅄䅁䅁䅯䅇䅅䅁䅯充䅁䅁䅯睗䅑䅁䅅䅁䉁䅁䅁䅆獃琱扉䅁䅁䅁杷允䅁䅁䅑䅁䑁䅁䅷䅁䭁䍁䅣䅁䭁䅁䅯䅁䭁䕁䕳䅁䉁䅁䅁允䅁䅁䅕⼲⭬牡へ䕁䵁䅉䅅䅁䕁䅁䅁睁䵁䅁䅁权瑂允䅁权剁䅁䅁权啂䅂䅁允䅁䅁䅅䅁啁䕁㉁汬䅉䅁䅁䍄䉁䅁䅁䅂䅁䅁䅍䅄䅁䅁䅯眷䅅䅁䅯权䅁䅁䅯䅙䅑䅁䅅䅁䉁䅁䅁兂ㅂ硫䕧杖䘴䅑杷允䅁䅁䅑䅁䑁䅁䅷䅁䭁䡁䅳䅁䭁䉁䅅䅁䭁䙁䕳䅁䉁䅁䅁允䅁䉁䅑䅑摖兄䅁䅁䵁䅉䅅䅁䕁䅁䅁睁䵁䅁䅁权扄䅁䅁权䕁䅁䅁权捂䅂䅁允䅁䅁䅅䅁啁佁⭂杒䅁䅁䅁䍄䉁䅁䅁䅂䅁䅁䅍䅄䅁䅁䅯杤䅁䅁䅯权䅁䅁䅯兔䅑䅁䅅䅁䉁䅁䅁兂㕂匶硙䭃⭺睐杷允䅁䅁䅑䅁䑁䅁䅷䅁䭁䭁䅯䅁䭁䉁䅅䅁䭁䝁䕁䅁䉁䅁䅁允䅁䉁䅑䥧剫䅒䅁䅁䵁䅉䅅䅁䕁䅁䅁睁䵁䅁䅁权䥂允䅁权䭁䅁䅁权楂䅂䅁允䅁䅁䅅䅁䙁䍁睇浣剩儷䅎䍄䉁䅁䅁䅂䅁䅁䅍䅄䅁䅁䅯兄䅁䅁䅯充䅁䅁䅯兘䅑䅁䅅䅁䉁䅁䅁䅆䅂獖奂䅁䅁䅁杷允䅁䅁䅑䅁䑁䅁䅷䅁䭁䥁䅧䅁䭁䉁䅅䅁䭁䙁䕙䅁䉁䅁䅁允䅁䉁䅑㙓䥍兑䅁䅁䵁䅉䅅䅁䕁䅁䅁睁䵁䅁䅁权塂䅁䅁权剁䅁䅁权慂䅂䅁允䅁䅁䅅䅁啁䡁䭂杈䅑䅁䅁䍄䉁䅁䅁䅂䅁䅁䅍䅄䅁䅁䅯杬䅅䅁䅯权䅁䅁䅯睔䅑䅁䅅䅁䉁䅁䅁兂潃歸㍳啩㙈睐杷允䅁䅁䅑䅁䑁䅁䅷䅁䭁䙁䅷䅁䭁䉁䅅䅁䭁䙁䕁䅁䉁䅁䅁允䅁䉁䅑䍙煹睄䅁䅁䵁䅉䅅䅁䕁䅁䅁睁䵁䅁䅁权獃䅁䅁权剁䅁䅁权桂䅂䅁允䅁䅁䅅䅁啁䍁畁䅣䅯䅁䅁䍄䉁䅁䅁䅂䅁䅁䅍䅄䅁䅁䅯䄸䅅䅁䅯权䅁䅁䅯兗䅑䅁䅅䅁䉁䅁䅁权䡂䅁䅁䍄䉁䅁䅁䅂䅁䅁䅍䅄䅁䅁䅯䅤䅅䅁䅯充䅁䅁䅯兔䅑䅁䅅䅁䉁䅁䅁䅆獄㍘䨰䅁䅁䅁杷允䅁䅁䅑䅁䑁䅁䅷䅁䭁䙁䅍䅁䭁䉁䅅䅁䭁䝁䕫䅁䉁䅁䅁允䅁䉁䅑䑧奧充䅁䅁䵁䅉䅅䅁䕁䅁䅁睁䵁䅁䅁权潃䅁䅁权剁䅁䅁权呂䅂䅁允䅁䅁䅅䅁啁䵁婂祷䅷䅁䅁䍄䉁䅁䅁䅂䅁䅁䅍䅄䅁䅁䅯䅨䅁䅁䅯权䅁䅁䅯䅔䅑䅁䅅䅁䉁䅁䅁兂湄㘫确欰到䅑杷允䅁䅁䅑䅁䑁䅁䅷䅁䭁䍁䉷䅁䭁䅁䅯䅁䭁䝁䕕䅁䉁䅁䅁允䅁䅁䅕灭婭婭婭歈䵁䅉䅅䅁䕁䅁䅁睁䵁䅁䅁权湂允䅁权剁䅁䅁权橂䅂䅁允䅁䅁䅅䅁啁䉁㡲唯䅧䅁䅁䍄䉁䅁䅁䅂䅁䅁䅍䅄䅁䅁䅯睱䅅䅁䅯充䅁䅁䅯䅖䅑䅁䅅䅁䉁䅁䅁䅆允䑡䱸䅁䅁䅁杷允䅁䅁䅑䅁䑁䅁䅷䅁䭁乁䉉䅁䭁䅁䅑䅁䭁䙁䕁䅁䉁䅁䅁允䅁䉁䅑煘䱍䅁䅁䅁䵁䅉䅅䅁䕁䅁䅁睁䵁䅁䅁权睂䅁䅁权䕁䅁䅁权䅂䅂䅁允䅁䅁䅅䅁啁䙁㑧睏䅁䅁䅁䍄䉁䅁䅁䅂䅁䅁䅍䅄䅁䅁䅯睙䅅䅁䅯权䅁䅁䅯䅒䅑䅁䅅䅁䉁䅁䅁兂扁㥌欰潂案睐杷允䅁䅁䅑䅁䑁䅁䅷䅁䭁䭁䉑䅁䭁䅁䅯䅁䭁䙁䕕䅁䉁䅁䅁允䅁䅁䅕䵮村䡳潊吸䴸䅉䅅䅁䕁䅁䅁睁䵁䅁䅁权卄允䅁权䕁䅁䅁权䱂䅂䅁允䅁䅁䅅䅁啁䝁䈫光䅁䅁䅁䍄䉁䅁䅁䅂䅁䅁䅍䅄䅁䅁䅯兦䅁䅁䅯权䅁䅁䅯睓䅑䅁䅅䅁䉁䅁䅁兂晄㑔堲桢䩉䅑杷允䅁䅁䅑䅁䑁䅁䅷䅁䭁䭁䈸䅁䭁䉁䅅䅁䭁䙁䕁䅁䉁䅁䅁允䅁䉁䅑奆桗兇䅁䅁䵁䅉䅅䅁䕁䅁䅁睁䵁䅁䅁权㙂䅁䅁权䭁䅁䅁权摂䅂䅁允䅁䅁䅅䅁䙁佁浫免獩佈⽉䍄䉁䅁䅁䅂䅁䅁䅍䅄䅁䅁䅯䅆䅅䅁䅯充䅁䅁䅯免䅑䅁䅅䅁䉁䅁䅁䅆杁㝔䥕䅁䅁䅁杷允䅁䅁䅑䅁䑁䅁䅷䅁䭁䑁䅍䅁䭁䅁䅑䅁䭁䙁䕫䅁䉁䅁䅁允䅁䉁䅑噧䐸䅁䅁䅁䵁䅉䅅䅁䕁䅁䅁睁䵁䅁䅁权㉂䅁䅁权䭁䅁䅁权橂䅂䅁允䅁䅁䅅䅁䙁䍁礲敮渫畸⽳䍄䉁䅁䅁䅂䅁䅁䅍䅄䅁䅁䅯入䅅䅁䅯权䅁䅁䅯杔䅑䅁䅅䅁䉁䅁䅁兂乄䵺䵺䵺具䅑杷允䅁䅁䅑䅁䑁䅁䅷䅁䭁䍁䅁䅁䭁䅁䅑䅁䭁䕁䕑䅁䉁䅁䅁允䅁䉁䅑䩭塩䅁䅁䅁䵁䅉䅅䅁䕁䅁䅁睁䵁䅁䅁权捂允䅁权剁䅁䅁权求䅂䅁允䅁䅁䅅䅁啁䅁噃砷䅙䅁䅁䍄䉁䅁䅁䅂䅁䅁䅍䅄䅁䅁䅯兘䅅䅁䅯䅂䅁䅁䅯杓䅑䅁䅅䅁䉁䅁䅁䅆佄术䄴䅁䅁䅁杷允䅁䅁䅑䅁䑁䅁䅷䅁䭁䭁䉳䅁䭁䅁䅯䅁䭁䝁䕉䅁䉁䅁䅁允䅁䅁䅕祇搯䅊䉡稸䴸䅉䅅䅁䕁䅁䅁睁䵁䅁䅁权噄允䅁权䕁䅁䅁权㙁䅂䅁允䅁䅁䅅䅁啁䭁剸杆䅁䅁䅁䍄䉁䅁䅁䅂䅁䅁䅍䅄䅁䅁䅯杪䅁䅁䅯充䅁䅁䅯兙䅑䅁䅅䅁䉁䅁䅁䅆奃⭃坙䅁䅁䅁杷允䅁䅁䅑䅁䑁䅁䅷䅁䭁䩁䉯䅁䭁䅁䅑䅁䭁䝁䕉䅁䉁䅁䅁允䅁䉁䅑䙃䝤䅁䅁䅁䵁䅉䅅䅁䕁䅁䅁睁䵁䅁䅁权奁允䅁权䕁䅁䅁权䕂䅂䅁允䅁䅁䅅䅁啁乁㕃兩䅁䅁䅁䍄䉁䅁䅁䅂䅁䅁䅍䅄䅁䅁䅯兣䅅䅁䅯䅂䅁䅁䅯䅚䅑䅁䅅䅁䉁䅁䅁䅆䡂ㄫ䅯䅁䅁䅁杷允䅁䅁䅑䅁䑁䅁䅷䅁䭁䕁䕫䅁䭁䅁䅯䅁䭁䅁䍑䅁䉁䅁䅁允䅁䅁䅯睚䅉䅁杷允䅁䅁䅑䅁䑁䅁䅷䅁䭁䕁䉧䅁䭁䅁䅯䅁䭁䙁䕙䅁䉁䅁䅁允䅁䅁䅕䵮村䡳潊啁䵁䅉䅅䅁䕁䅁䅁睁䵁䅁䅁权㥂䅁䅁权䕁䅁䅁权杂䅂䅁允䅁䅁䅅䅁啁佁ど光䅁䅁䅁䍄䉁䅁䅁䅂䅁䅁䅍䅄䅁䅁䅯䅹䅁䅁䅯䅂䅁䅁䅯兡䅑䅁䅅䅁䉁䅁䅁䅆䅃う䅕䅁䅁䅁杷允䅁䅁䅑䅁䑁䅁䅷䅁䭁䝁䉉䅁䭁䉁䅅䅁䭁䕁䕯䅁䉁䅁䅁允䅁䉁䅑䬫⼸䅇䅁䅁䵁䅉䅅䅁䕁䅁䅁睁䵁䅁䅁权䩄允䅁权䕁䅁䅁权捂䅂䅁允䅁䅁䅅䅁啁䭁䑬杂䅁䅁䅁䍄䉁䅁䅁䅂䅁䅁䅍䅄䅁䅁䅯杆䅁䅁䅯充䅁䅁䅯兗䅑䅁䅅䅁䉁䅁䅁䅆坃乐扳䅁䅁䅁杷允䅁䅁䅑䅁䑁䅁䅷䅁䭁䝁䄴䅁䭁䅁䅯䅁䭁䕁䕳䅁䉁䅁䅁允䅁䅁䅕䝭匴㡧䭁ぉ䵁䅉䅅䅁䕁䅁䅁睁䵁䅁䅁权灁䅁䅁权䕁䅁䅁权奂䅂䅁允䅁䅁䅅䅁啁䩁汪杉䅁䅁䅁䍄䉁䅁䅁䅂䅁䅁䅍䅄䅁䅁䅯睯䅁䅁䅯䅂䅁䅁䅯杔䅑䅁䅅䅁䉁䅁䅁䅆权䙒䩍䅁䅁䅁杷允䅁䅁䅑䅁䑁䅁䅷䅁䭁䕁䉷䅁䭁䉁䅅䅁䭁䙁䕍䅁䉁䅁䅁允䅁䉁䅑䨴番杂䅁䅁䵁䅉䅅䅁䕁䅁䅁睁䵁䅁䅁权歃允䅁权䕁䅁䅁权橂䅂䅁允䅁䅁䅅䅁啁䥁婧䅆䅁䅁䅁䍄䉁䅁䅁䅂䅁䅁䅍䅄䅁䅁䅯杏䅅䅁䅯充䅁䅁䅯䅚䅑䅁䅅䅁䉁䅁䅁䅆杂䥊䕙䅁䅁䅁杷允䅁䅁䅑䅁䑁䅁䅷䅁䭁䥁䅫䅁䭁䉁䅅䅁䭁䙁䕑䅁䉁䅁䅁允䅁䉁䅑䵙䩪睆䅁䅁䵁䅉䅅䅁䕁䅁䅁睁䵁䅁䅁权䉃允䅁权䭁䅁䅁权桂䅂䅁允䅁䅁䅅䅁䙁䕁㉡⼸唳健⽅䍄䉁䅁䅁䅂䅁䅁䅍䅄䅁䅁䅯睹䅁䅁䅯权䅁䅁䅯睓䅑䅁䅅䅁䉁䅁䅁兂⽂牡へ㕫婧䅑杷允䅁䅁䅑䅁䑁䅁䅷䅁䭁䉁䅍䅁䭁䅁䅯䅁䭁䙁䕕䅁䉁䅁䅁允䅁䅁䅕兇坒楄礰歆䵁䅉䅅䅁䕁䅁䅁睁䵁䅁䅁权㝁䅁䅁权䭁䅁䅁权佂䅂䅁允䅁䅁䅅䅁䙁䵁杕䡳潊剅䅎䍄䉁䅁䅁䅂䅁䅁䅍䅄䅁䅁䅯兆䅅䅁䅯权䅁䅁䅯兖䅑䅁䅅䅁䉁䅁䅁兂兂婪畤潅㙐睐杷允䅁䅁䅑䅁䑁䅁䅷䅁䭁䭁䅫䅁䭁䉁䅅䅁䭁䝁䕙䅁䉁䅁䅁允䅁䉁䅑䝑偊䅌䅁䅁䵁䅉䅅䅁䕁䅁䅁睁䵁䅁䅁权㡂允䅁权䕁䅁䅁权硁䅂䅁允䅁䅁䅅䅁啁䅁湩杗䅁䅁䅁䍄䉁䅁䅁䅂䅁䅁䅍䅄䅁䅁䅯兖䅁䅁䅯充䅁䅁䅯䅚䅑䅁䅅䅁䉁䅁䅁䅆杄歆䭕䅁䅁䅁杷允䅁䅁䅑䅁䑁䅁䅷䅁䭁䝁䄸䅁䭁䅁䅯䅁䭁䙁䕯䅁䉁䅁䅁允䅁䅁䅕婪畤潅䅐特䴸䅉䅅䅁䕁䅁䅁睁䵁䅁䅁权卄䅁䅁权剁䅁䅁权䭂䅂䅁允䅁䅁䅅䅁啁䡁晄卸䅙䅁䅁䍄䉁䅁䅁䅂䅁䅁䅍䅄䅁䅁䅯䅏䅅䅁䅯充䅁䅁䅯杙䅑䅁䅅䅁䉁䅁䅁䅆杄杇捉䅁䅁䅁杷允䅁䅁䅑䅁䑁䅁䅷䅁䭁䝁䅫䅁䭁䅁䅯䅁䭁䙁䕯䅁䉁䅁䅁允䅁䅁䅕挲㌷⭕汏稹䴸䅉䅅䅁䕁䅁䅁睁䵁䅁䅁权祁允䅁权䭁䅁䅁权橂䅂䅁允䅁䅁䅅䅁䙁䕁椵䙅㕧䵴⽧䍄䉁䅁䅁䅂䅁䅁䅍䅄䅁䅁䅯兔䅅䅁䅯权䅁䅁䅯兙䅑䅁䅅䅁䉁䅁䅁兂摄乚匶乘栳睐杷允䅁䅁䅑䅁䑁䅁䅷䅁䭁乁䅉䅁䭁䅁䅯䅁䭁䕁䕯䅁䉁䅁䅁允䅁䅁䅕浑汄䌰扌吹䴸䅉䅅䅁䕁䅁䅁睁䵁䅁䅁权摄允䅁权䕁䅁䅁权䭂䅂䅁允䅁䅁䅅䅁啁䍁晚光䅁䅁䅁䍄䉁䅁䅁䅂䅁䅁䅍䅄䅁䅁䅯先䅁䅁䅯䅂䅁䅁䅯睓䅑䅁䅅䅁䉁䅁䅁䅆䥁洱䉅䅁䅁䅁杷允䅁䅁䅑䅁䑁䅁䅷䅁䭁䡁䅯䅁䭁䅁䅯䅁䭁䕁䔰䅁䉁䅁䅁允䅁䅁䅕䬸䝦穓䩥吸䴸䅉䅅䅁䕁䅁䅁睁䵁䅁䅁权㝂䅁䅁权䕁䅁䅁权桂䅂䅁允䅁䅁䅅䅁啁䅁偓睕䅁䅁䅁䍄䉁䅁䅁䅂䅁䅁䅍䅄䅁䅁䅯䅦䅁䅁䅯权䅁䅁䅯睙䅑䅁䅅䅁䉁䅁䅁兂扄堫焵䡶ㅔ睐杷允䅁䅁䅑䅁䑁䅁䅷䅁䭁䭁䅧䅁䭁䅁䅑䅁䭁䕁䔸䅁䉁䅁䅁允䅁䅁䅯睒䅁䅁杷允䅁䅁䅑䅁䑁䅁䅷䅁䭁䩁䈴䅁䭁䉁䅅䅁䭁䝁䕅䅁䉁䅁䅁允䅁䉁䅑䵷火睃䅁䅁䵁䅉䅅䅁䕁䅁䅁睁䵁䅁䅁权硃䅁䅁权剁䅁䅁权時䅂䅁允䅁䅁䅅䅁啁䭁潄卲䄰䅁䅁䍄䉁䅁䅁䅂䅁䅁䅍䅄䅁䅁䅯杫䅅䅁䅯充䅁䅁䅯杏䅑䅁䅅䅁䉁䅁䅁䅆ㅁ䙵䤴䅁䅁䅁杷允䅁䅁䅑䅁䑁䅁䅷䅁䭁䙁䉧䅁䭁䅁䅑䅁䭁䕁䕁䅁䉁䅁䅁允䅁䉁䅑䕉啮睁䅁䅁䵁䅉䅅䅁䕁䅁䅁睁䵁䅁䅁权㥄允䅁权䕁䅁䅁权灂䅂䅁允䅁䅁䅅䅁啁䍁歈兆䅁䅁䅁䍄䉁䅁䅁䅂䅁䅁䅍䅄䅁䅁䅯李䅅䅁䅯权䅁䅁䅯睗䅑䅁䅅䅁䉁䅁䅁兂䡃瑆佮ㄹ呐睶杷允䅁䅁䅑䅁䑁䅁䅷䅁䭁䙁䉙䅁䭁䉁䅅䅁䭁䝁䕣䅁䉁䅁䅁允䅁䉁䅑䱧䉖睈䅁䅁䵁䅉䅅䅁䕁䅁䅁睁䵁䅁䅁权杁䅁䅁权䭁䅁䅁权剂䅂䅁允䅁䅁䅅䅁䙁䅁䍷㑋坣刲䄵䍄䉁䅁䅁䅂䅁䅁䅍䅄䅁䅁䅯兪䅅䅁䅯充䅁䅁䅯杔䅑䅁䅅䅁䉁䅁䅁䅆杂䕯到䅁䅁䅁杷允䅁䅁䅑䅁䑁䅁䅷䅁䭁䩁䅧䅁䭁䅁䅑䅁䭁䙁䕁䅁䉁䅁䅁允䅁䉁䅑栫婵䅁䅁䅁䵁䅉䅅䅁䕁䅁䅁睁䵁䅁䅁权婃䅁䅁权䭁䅁䅁权䅂䅂䅁允䅁䅁䅅䅁䙁佁㠵穐敖畵⽅䍄䉁䅁䅁䅂䅁䅁䅍䅄䅁䅁䅯䅐䅅䅁䅯权䅁䅁䅯睗䅑䅁䅅䅁䉁䅁䅁兂䅁䅁䅁䅁獄睐杷允䅁䅁䅑䅁䑁䅁䅷䅁䭁䡁䉯䅁䭁䉁䅅䅁䭁偁䈸䅁䉁䅁䅁允䅁䉁䅑䕍䠯睔䅁䅁䵁䅉䅅䅁䕁䅁䅁睁䵁䅁䅁权奃允䅁权䭁䅁䅁权楂䅂䅁允䅁䅁䅅䅁䙁䝁光䑗ね佹⼴䍄䉁䅁䅁䅂䅁䅁䅍䅄䅁䅁䅯䅪䅁䅁䅯充䅁䅁䅯兘䅑䅁䅅䅁䉁䅁䅁䅆䅁䈳㡑䅁䅁䅁杷允䅁䅁䅑䅁䑁䅁䅷䅁䭁䕁䅯䅁䭁䅁䅯䅁䭁偁䈸䅁䉁䅁䅁允䅁䅁䅕匳䝑婧䑖い䵁䅉䅅䅁䕁䅁䅁睁䵁䅁䅁权灂允䅁权䭁䅁䅁权扂䅂䅁允䅁䅁䅅䅁䙁䝁光䑗ね偹⽧䍄䉁䅁䅁䅂䅁䅁䅍䅄䅁䅁䅯眴䅅䅁䅯权䅁䅁䅯䅖䅑䅁䅅䅁䉁䅁䅁兂桁䡳潊敫㘳睐杷允䅁䅁䅑䅁䑁䅁䅷䅁䭁䭁䅷䅁䭁䅁䅯䅁䭁䕁䕯䅁䉁䅁䅁允䅁䅁䅕匳䝑婧䑖稲䴸䅉䅅䅁䕁䅁䅁睁䵁䅁䅁权扁允䅁权䕁䅁䅁权潂䅂䅁允䅁䅁䅅䅁啁䉁䉨兌䅅䅁䅁䍄䉁䅁䅁䅂䅁䅁䅍䅄䅁䅁䅯克䅅䅁䅯充䅁䅁䅯睙䅑䅁䅅䅁䉁䅁䅁䅆兄䘹䨴䅁䅁䅁杷允䅁䅁䅑䅁䑁䅁䅷䅁䭁䩁䅑䅁䭁䅁䅯䅁䭁䙁䕙䅁䉁䅁䅁允䅁䅁䅕敥浫免獩䐱䴸䅉䅅䅁䕁䅁䅁睁䵁䅁䅁权乃允䅁权䭁䅁䅁权佂䅂䅁允䅁䅁䅅䅁䙁䕁㍷啩杆儵䅨䍄䉁䅁䅁䅂䅁䅁䅍䅄䅁䅁䅯䄲䅅䅁䅯权䅁䅁䅯兡䅑䅁䅅䅁䉁䅁䅁兂㡄晱午坔杌睐杷允䅁䅁䅑䅁䑁䅁䅷䅁䭁䙁䅫䅁䭁䅁䅑䅁䭁䙁䕁䅁䉁䅁䅁允䅁䉁䅑䐰䵎䅁䅁䅁䵁䅉䅅䅁䕁䅁䅁睁䵁䅁䅁权癄䅁䅁权剁䅁䅁权浂䅂䅁允䅁䅁䅅䅁啁䅁㡄䅲䅙䅁䅁䍄䉁䅁䅁䅂䅁䅁䅍䅄䅁䅁䅯䅉䅁䅁䅯䅂䅁䅁䅯杘䅑䅁䅅䅁䉁䅁䅁䅆睂䥚䅕䅁䅁䅁杷允䅁䅁䅑䅁䑁䅁䅷䅁䭁䕁䉳䅁䭁䉁䅅䅁䭁䝁䕧䅁䉁䅁䅁允䅁䉁䅑䑙甲杄䅁䅁䵁䅉䅅䅁䕁䅁䅁睁䵁䅁䅁权㙄䅁䅁权䭁䅁䅁权兂䅂䅁允䅁䅁䅅䅁䭁䕁䅣䅁䵁䅉䅅䅁䕁䅁䅁睁䵁䅁䅁权㙄䅁䅁权䭁䅁䅁权噂䅂䅁允䅁䅁䅅䅁䙁佁浫免獩么⽋䍄䉁䅁䅁䅂䅁䅁䅍䅄䅁䅁䅯眫䅁䅁䅯䅂䅁䅁䅯杘䅑䅁䅅䅁䉁䅁䅁䅆元剂䅁䅁䅁䅁杷允䅁䅁䅑䅁䑁䅁䅷䅁䭁偁䅧䅁䭁䅁䅑䅁䭁䕁䕑䅁䉁䅁䅁允䅁䉁䅑䅙浙䅁䅁䅁䵁䅉䅅䅁䕁䅁䅁睁䵁䅁䅁权杂允䅁权剁䅁䅁权楂䅂䅁允䅁䅁䅅䅁啁䭁浃卑䅷䅁䅁䍄䉁䅁䅁䅂䅁䅁䅍䅄䅁䅁䅯䅇䅅䅁䅯权䅁䅁䅯睚䅑䅁䅅䅁䉁䅁䅁兂汄䌰扌堫䰴䅑杷允䅁䅁䅑䅁䑁䅁䅷䅁䭁䩁䅉䅁䭁䅁䅯䅁䭁䙁䕯䅁䉁䅁䅁允䅁䅁䅕〳丫㉬匴啂䵁䅉䅅䅁䕁䅁䅁睁䵁䅁䅁权䵁䅁䅁权䭁䅁䅁权潂䅂䅁允䅁䅁䅅䅁䙁䙁歰㥏倹扪⽣䍄䉁䅁䅁䅂䅁䅁䅍䅄䅁䅁䅯公䅁䅁䅯权䅁䅁䅯杗䅑䅁䅅䅁䉁䅁䅁兂㑃潈牘払䩧䅑杷允䅁䅁䅑䅁䑁䅁䅷䅁䭁䱁䉙䅁䭁䉁䅅䅁䭁䝁䕁䅁䉁䅁䅁允䅁䉁䅑䙁䡋睁䅁䅁䵁䅉䅅䅁䕁䅁䅁睁䵁䅁䅁权剄允䅁权䕁䅁䅁权䕂䅂䅁允䅁䅁䅅䅁啁䙁坁全䅁䅁䅁䍄䉁䅁䅁䅂䅁䅁䅍䅄䅁䅁䅯关䅅䅁䅯䅂䅁䅁䅯兕䅑䅁䅅䅁䉁䅁䅁䅆䥄潄䅍䅁䅁䅁杷允䅁䅁䅑䅁䑁䅁䅷䅁䭁䑁䅅䅁䭁䅁䅑䅁䭁䙁䕑䅁䉁䅁䅁允䅁䉁䅑偢㍷䅁䅁䅁䵁䅉䅅䅁䕁䅁䅁睁䵁䅁䅁权呂允䅁权䭁䅁䅁权卂䅂䅁允䅁䅁䅅䅁䭁䕁䅣䅁䵁䅉䅅䅁䕁䅁䅁睁䵁䅁䅁权䡁䅁䅁权䭁䅁䅁权卂䅂䅁允䅁䅁䅅䅁䙁䝁㝑〳丫⽬⽉䍄䉁䅁䅁䅂䅁䅁䅍䅄䅁䅁䅯䅡䅁䅁䅯权䅁䅁䅯䅔䅑䅁䅅䅁䉁䅁䅁兂浃㡭村䡳䡉䅑杷允䅁䅁䅑䅁䑁䅁䅷䅁䭁䡁䅉䅁䭁䅁䅯䅁䭁䙁䕕䅁䉁䅁䅁允䅁䅁䅕敥浫免獩䕁䵁䅉䅅䅁䕁䅁䅁睁䵁䅁䅁权㝄䅁䅁权剁䅁䅁权佂䅂䅁允䅁䅁䅅䅁啁䵁䙃条䅫䅁䅁䍄䉁䅁䅁䅂䅁䅁䅍䅄䅁䅁䅯权䅅䅁䅯权䅁䅁䅯党䅑䅁䅅䅁䉁䅁䅁兂浂浚浚浚婙䅑杷允䅁䅁䅑䅁䑁䅁䅷䅁䭁佁䅙䅁䭁䉁䅅䅁䭁䙁䕉䅁䉁䅁䅁允䅁䉁䅑䱷は䅆䅁䅁䵁䅉䅅䅁䕁䅁䅁睁䵁䅁䅁权㥁䅁䅁权剁䅁䅁权潂䅂䅁允䅁䅁䅅䅁啁䅁癁⽹䍧䅁䅁䍄䉁䅁䅁䅂䅁䅁䅍䅄䅁䅁䅯兓䅅䅁䅯充䅁䅁䅯杚䅑䅁䅅䅁䉁䅁䅁䅆䅃浓䍚䅁䅁䅁杷允䅁䅁䅑䅁䑁䅁䅷䅁䭁䭁䉅䅁䭁䉁䅅䅁䭁䑁䕯䅁䉁䅁䅁允䅁䉁䅑䈴捸杂䅁䅁䵁䅉䅅䅁䕁䅁䅁睁䵁䅁䅁权癄允䅁权䭁䅁䅁权⽄允䅁允䅁䅁䅅䅁䙁䍁搯䅊䉡剆䅰䍄䉁䅁䅁䅂䅁䅁䅍䅄䅁䅁䅯其䅁䅁䅯权䅁䅁䅯睚䅑䅁䅅䅁䉁䅁䅁兂婁䙂余扌乌睐杷允䅁䅁䅑䅁䑁䅁䅷䅁䭁䍁䉳䅁䭁䅁䅯䅁䭁䕁䕯䅁䉁䅁䅁允䅁䅁䅕歲桦桥畓歂䵁䅉䅅䅁䕁䅁䅁睁䵁䅁䅁权牂允䅁权䭁䅁䅁权佂䅂䅁允䅁䅁䅅䅁䭁䕁䅣䅁䵁䅉䅅䅁䕁䅁䅁睁䵁䅁䅁权啂䅁䅁权䭁䅁䅁权歂䅂䅁允䅁䅁䅅䅁䭁䕁䅣䅁䵁䅉䅅䅁䕁䅁䅁睁䵁䅁䅁权瑃䅁䅁权剁䅁䅁权塂䅂䅁允䅁䅁䅅䅁啁䝁杁椰䄸䅁䅁䍄䉁䅁䅁䅂䅁䅁䅍䅄䅁䅁䅯睅䅁䅁䅯权䅁䅁䅯䅕䅑䅁䅅䅁䉁䅁䅁兂㝂䭆䠵昴副䅑杷允䅁䅁䅑䅁䑁䅁䅷䅁䭁䑁䈴䅁䭁䅁䅯䅁䭁䕁䕳䅁䉁䅁䅁允䅁䅁䅕匰扌堫焵ぁ䵁䅉䅅䅁䕁䅁䅁睁䵁䅁䅁权⽄䅁䅁权䭁䅁䅁权乂䅂䅁允䅁䅁䅅䅁䙁䉁䑋䵷桱兒䄹䍄䉁䅁䅁䅂䅁䅁䅍䅄䅁䅁䅯睁䅅䅁䅯充䅁䅁䅯睕䅑䅁䅅䅁䉁䅁䅁䅆䅃汴㠳䅁䅁䅁杷允䅁䅁䅑䅁䑁䅁䅷䅁䭁䩁䅑䅁䭁䅁䅑䅁䭁䝁䕉䅁䉁䅁䅁允䅁䉁䅑䅓浯䅁䅁䅁䵁䅉䅅䅁䕁䅁䅁睁䵁䅁䅁权䕁允䅁权剁䅁䅁权呂䅂䅁允䅁䅁䅅䅁啁偁㥩䄯䅙䅁䅁䍄䉁䅁䅁䅂䅁䅁䅍䅄䅁䅁䅯充䅅䅁䅯䅂䅁䅁䅯兖䅑䅁䅅䅁䉁䅁䅁兂坃㑑奴攷䑗兑杷允䅁䅁䅑䅁䑁䅁䅷䅁䭁䵁䅉䅁䭁䅁䅑䅁䭁䝁䕉䅁䉁䅁䅁允䅁䉁䅑捵塰䅁䅁䅁䵁䅉䅅䅁䕁䅁䅁睁䵁䅁䅁权䑄䅁䅁权䕁䅁䅁权楂䅂䅁允䅁䅁䅅䅁啁偁噺䄳䅁䅁䅁䍄䉁䅁䅁䅂䅁䅁䅍䅄䅁䅁䅯杸䅁䅁䅯䅂䅁䅁䅯杙䅑䅁䅅䅁䉁䅁䅁䅆䅃慲䅫䅁䅁䅁杷允䅁䅁䅑䅁䑁䅁䅷䅁䭁䙁䉙䅁䭁䉁䅅䅁䭁䙁䕕䅁䉁䅁䅁允䅁䉁䅑䩯倳睈䅁䅁䵁䅉䅅䅁䕁䅁䅁睁䵁䅁䅁权塃䅁䅁权䭁䅁䅁权求䅂䅁允䅁䅁䅅䅁䙁䍁扐堫焵乶⽷䍄䉁䅁䅁䅂䅁䅁䅍䅄䅁䅁䅯杊䅅䅁䅯䅂䅁䅁䅯䅔䅑䅁䅅䅁䉁䅁䅁䅆䅃䍗䡕䅁䅁䅁杷允䅁䅁䅑䅁䑁䅁䅷䅁䭁佁䅫䅁䭁䅁䅯䅁䭁䙁䕳䅁䉁䅁䅁允䅁䅁䅕楁䡵瑆佮稴䴸䅉䅅䅁䕁䅁䅁睁䵁䅁䅁权捂允䅁权䭁䅁䅁权啂䅂䅁允䅁䅁䅅䅁䙁佁浫免獩䉈䅆䍄䉁䅁䅁䅂䅁䅁䅍䅄䅁䅁䅯兖䅅䅁䅯充䅁䅁䅯眯䅅䅁䅅䅁䉁䅁䅁䅆元䩚噅䅁䅁䅁杷允䅁䅁䅑䅁䑁䅁䅷䅁䭁䙁䈸䅁䭁䉁䅅䅁䭁䙁䔴䅁䉁䅁䅁允䅁䉁䅑䵑䅨杁䅁䅁䵁䅉䅅䅁䕁䅁䅁睁䵁䅁䅁权䙄允䅁权䭁䅁䅁权塂䅂䅁允䅁䅁䅅䅁䙁佁浫免獩偈⽉䍄䉁䅁䅁䅂䅁䅁䅍䅄䅁䅁䅯䅧䅁䅁䅯权䅁䅁䅯睓䅑䅁䅅䅁䉁䅁䅁兂乃㉬匴㡧㉄睐杷允䅁䅁䅑䅁䑁䅁䅷䅁䭁䕁䉁䅁䭁䉁䅅䅁䭁䕁䔸䅁䉁䅁䅁允䅁䅁䅯睒䅁䅁杷允䅁䅁䅑䅁䑁䅁䅷䅁䭁䭁䉣䅁䭁䅁䅯䅁䭁䕁䕯䅁䉁䅁䅁允䅁䅁䅕杖琴灳瘳䕄䵁䅉䅅䅁䕁䅁䅁睁䵁䅁䅁权汄允䅁权䭁䅁䅁权坂䅂䅁允䅁䅁䅅䅁䙁䑁積積積硍䅖䍄䉁䅁䅁䅂䅁䅁䅍䅄䅁䅁䅯杺䅁䅁䅯䅂䅁䅁䅯睕䅑䅁䅅䅁䉁䅁䅁䅆㥂䉧䅷䅁䅁䅁杷允䅁䅁䅑䅁䑁䅁䅷䅁䭁䡁䉕䅁䭁䅁䅑䅁䭁䕁䕁䅁䉁䅁䅁允䅁䉁䅑䉹啍允䅁䅁䵁䅉䅅䅁䕁䅁䅁睁䵁䅁䅁权婂允䅁权剁䅁䅁权捂䅂䅁允䅁䅁䅅䅁啁䵁摃創䅁䅁䅁䍄䉁䅁䅁䅂䅁䅁䅍䅄䅁䅁䅯睅䅁䅁䅯权䅁䅁䅯杓䅑䅁䅅䅁䉁䅁䅁兂䉄煹䙆湴免䅑杷允䅁䅁䅑䅁䑁䅁䅷䅁䭁䍁䅳䅁䭁䅁䅯䅁䭁䙁䕷䅁䉁䅁䅁允䅁䅁䅕兊䉡啬䱏爸䴸䅉䅅䅁䕁䅁䅁睁䵁䅁䅁权流䅁䅁权䭁䅁䅁权卂䅂䅁允䅁䅁䅅䅁䙁䕁䱓佢㝦共䅸䍄䉁䅁䅁䅂䅁䅁䅍䅄䅁䅁䅯儹䅁䅁䅯充䅁䅁䅯杗䅑䅁䅅䅁䉁䅁䅁䅆い刴䑷䅁䅁䅁杷允䅁䅁䅑䅁䑁䅁䅷䅁䭁偁䉉䅁䭁䅁䅯䅁䭁䙁䕧䅁䉁䅁䅁允䅁䅁䅕硥畓⭒㙆䐱䴸䅉䅅䅁䕁䅁䅁睁䵁䅁䅁权⽂䅁䅁权剁䅁䅁权呂䅂䅁允䅁䅁䅅䅁啁䥁䕁硯䄴䅁䅁䍄䉁䅁䅁䅂䅁䅁䅍䅄䅁䅁䅯先䅁䅁䅯充䅁䅁䅯睘䅑䅁䅅䅁䉁䅁䅁䅆䅃佒瑕䅁䅁䅁杷允䅁䅁䅑䅁䑁䅁䅷䅁䭁䩁䉁䅁䭁䅁䅯䅁䭁䙁䕑䅁䉁䅁䅁允䅁䅁䅕䝭匴㡧䭄吴䴸䅉䅅䅁䕁䅁䅁睁䵁䅁䅁权ㅄ䅁䅁权䭁䅁䅁权啂䅂䅁允䅁䅁䅅䅁䙁偁唷佥浫卍䅒䍄䉁䅁䅁䅂䅁䅁䅍䅄䅁䅁䅯杓䅅䅁䅯充䅁䅁䅯兘䅑䅁䅅䅁䉁䅁䅁䅆䅂唶䱍䅁䅁䅁杷允䅁䅁䅑䅁䑁䅁䅷䅁䭁乁䉕䅁䭁䅁䍅䅁䭁䅁䍉䅁䉁䅁䅁允䅁䅁䅕摥䕍䅦搰欳䵁䅉䅅䅁䕁䅁䅁睁䵁䅁䅁权䕄䅁䅁权䕁䅁䅁权剂䅂䅁允䅁䅁䅅䅁啁偁婸杓䅁䅁䅁䍄䉁䅁䅁䅂䅁䅁䅍䅄䅁䅁䅯䅄䅅䅁䅯充䅁䅁䅯䅔䅑䅁䅅䅁䉁䅁䅁䅆敃䄹䱣䅁䅁䅁杷允䅁䅁䅑䅁䑁䅁䅷䅁䭁䑁䅑䅁䭁䉁䅅䅁䭁䕁䕷䅁䉁䅁䅁允䅁䉁䅑䵔戵䅉䅁䅁䵁䅉䅅䅁䕁䅁䅁睁䵁䅁䅁权噄允䅁权䕁䅁䅁权湂䅂䅁允䅁䅁䅅䅁啁䩁䡓杆䅁䅁䅁䍄䉁䅁䅁䅂䅁䅁䅍䅄䅁䅁䅯兇䅁䅁䅯权䅁䅁䅯䅒䅑䅁䅅䅁䉁䅁䅁兂煂䡶呓䅇煔睐杷允䅁䅁䅑䅁䑁䅁䅷䅁䭁䱁䄰䅁䭁䉁䅅䅁䭁䙁䕯䅁䉁䅁䅁允䅁䉁䅑䭯硡睑䅁䅁䵁䅉䅅䅁䕁䅁䅁睁䵁䅁䅁权晄允䅁权䭁䅁䅁权呂䅂䅁允䅁䅁䅅䅁䭁䕁䅣䅁䵁䅉䅅䅁䕁䅁䅁睁䵁䅁䅁权啁䅁䅁权䭁䅁䅁权䵂䅂䅁允䅁䅁䅅䅁䙁䑁ㄸ牘䩰乄⽋䍄䉁䅁䅁䅂䅁䅁䅍䅄䅁䅁䅯公䅅䅁䅯充䅁䅁䅯兕䅑䅁䅅䅁䉁䅁䅁䅆杁㑱獹䅁䅁䅁杷允䅁䅁䅑䅁䑁䅁䅷䅁䭁䍁䅳䅁䭁䅁䅑䅁䭁䙁䕣䅁䉁䅁䅁允䅁䅁䅯睒䅁䅁杷允䅁䅁䅑䅁䑁䅁䅷䅁䭁䵁䅁䅁䭁䉁䅅䅁䭁䕁䕯䅁䉁䅁䅁允䅁䉁䅑唵䭘兇䅁䅁䵁䅉䅅䅁䕁䅁䅁睁䵁䅁䅁权ぃ允䅁权䭁䅁䅁权啂䅂䅁允䅁䅁䅅䅁䙁佁㠵穐敖畵⽅䍄䉁䅁䅁䅂䅁䅁䅍䅄䅁䅁䅯杆䅁䅁䅯权䅁䅁䅯䅔䅑䅁䅅䅁䉁䅁䅁兂㉄䙋偹癷祘睐杷允䅁䅁䅑䅁䑁䅁䅷䅁䭁䉁䅙䅁䭁䅁䅯䅁䭁䝁䕙䅁䉁䅁䅁允䅁䅁䅕㥉㕶浦㡱䐹䴸䅉䅅䅁䕁䅁䅁睁䵁䅁䅁权䍃䅁䅁权䭁䅁䅁权桂䅂䅁允䅁䅁䅅䅁䙁䩁畨潅䅐杹䅖䍄䉁䅁䅁䅂䅁䅁䅍䅄䅁䅁䅯睯䅁䅁䅯䅂䅁䅁䅯兕䅑䅁䅅䅁䉁䅁䅁䅆杂潅䐸䅁䅁䅁杷允䅁䅁䅑䅁䑁䅁䅷䅁䭁䉁䅣䅁䭁䅁䅯䅁䭁䕁䕷䅁䉁䅁䅁允䅁䅁䅕䥘䌯匹捨啁䵁䅉䅅䅁䕁䅁䅁睁䵁䅁䅁权祁䅁䅁权䭁䅁䅁权卂䅂䅁允䅁䅁䅅䅁䙁䅁塲㍯㥁瑃⽣䍄䉁䅁䅁䅂䅁䅁䅍䅄䅁䅁䅯睶䅅䅁䅯权䅁䅁䅯䅙䅑䅁䅅䅁䉁䅁䅁兂㝁〳丫㉬䌷睶杷允䅁䅁䅑䅁䑁䅁䅷䅁䭁䙁䅉䅁䭁䅁䅯䅁䭁䙁䕧䅁䉁䅁䅁允䅁䅁䅕匶硙䭃捷樲䴸䅉䅅䅁䕁䅁䅁睁䵁䅁䅁权㕂䅁䅁权䕁䅁䅁权㙁䅂䅁允䅁䅁䅅䅁啁䙁㝃杂䅁䅁䅁䍄䉁䅁䅁䅂䅁䅁䅍䅄䅁䅁䅯䄯䅅䅁䅯权䅁䅁䅯杓䅑䅁䅅䅁䉁䅁䅁兂㉄䙋偹癷㙘睐杷允䅁䅁䅑䅁䑁䅁䅷䅁䭁䝁䅣䅁䭁䅁䅑䅁䭁䝁䕣䅁䉁䅁䅁允䅁䉁䅑䵑䵨䅁䅁䅁䵁䅉䅅䅁䕁䅁䅁睁䵁䅁䅁权潁允䅁权䭁䅁䅁权䵂䅂䅁允䅁䅁䅅䅁䙁乁乎桙奂剏䅎䍄䉁䅁䅁䅂䅁䅁䅍䅄䅁䅁䅯睏䅁䅁䅯䅂䅁䅁䅯杙䅑䅁䅅䅁䉁䅁䅁䅆㡄卵䅑䅁䅁䅁杷允䅁䅁䅑䅁䑁䅁䅷䅁䭁佁䈰䅁䭁䅁䅯䅁䭁䕁䕷䅁䉁䅁䅁允䅁䅁䅕⼵灵搸乊啃䵁䅉䅅䅁䕁䅁䅁睁䵁䅁䅁权㍂允䅁权剁䅁䅁权楂䅂䅁允䅁䅁䅅䅁啁䡁㝂䅢䅣䅁䅁䍄䉁䅁䅁䅂䅁䅁䅍䅄䅁䅁䅯䅡䅅䅁䅯䅂䅁䅁䅯䅒䅑䅁䅅䅁䉁䅁䅁䅆乄祡䅣䅁䅁䅁杷允䅁䅁䅑䅁䑁䅁䅷䅁䭁佁䉣䅁䭁䉁䅅䅁䭁䝁䕁䅁䉁䅁䅁允䅁䉁䅑佋汹睅䅁䅁䵁䅉䅅䅁䕁䅁䅁睁䵁䅁䅁权睂䅁䅁权剁䅁䅁权啂䅂䅁允䅁䅁䅅䅁啁佁浙兡䅣䅁䅁䍄䉁䅁䅁䅂䅁䅁䅍䅄䅁䅁䅯䅲䅁䅁䅯权䅁䅁䅯兗䅑䅁䅅䅁䉁䅁䅁兂⽁噎㘶兓浺睐杷允䅁䅁䅑䅁䑁䅁䅷䅁䭁䍁䉧䅁䭁䉁䅅䅁䭁䙁䕫䅁䉁䅁䅁允䅁䉁䅑䩧䝴充䅁䅁䵁䅉䅅䅁䕁䅁䅁睁䵁䅁䅁权硂允䅁权䕁䅁䅁权慂䅂䅁允䅁䅁䅅䅁啁䍁㍨六䅁䅁䅁䍄䉁䅁䅁䅂䅁䅁䅍䅄䅁䅁䅯䅩䅅䅁䅯充䅁䅁䅯䅕䅑䅁䅅䅁䉁䅁䅁䅆权㔶剫䅁䅁䅁杷允䅁䅁䅑䅁䑁䅁䅷䅁䭁䉁䅍䅁䭁䅁䅯䅁䭁䅁䍑䅁䉁䅁䅁允䅁䅁䅕啩杆搵楁え䵁䅉䅅䅁䕁䅁䅁睁䵁䅁䅁权橁䅁䅁权䕁䅁䅁权卂䅂䅁允䅁䅁䅅䅁啁䱁啁兗䅁䅁䅁䍄䉁䅁䅁䅂䅁䅁䅍䅄䅁䅁䅯其䅁䅁䅯䅂䅁䅁䅯兕䅑䅁䅅䅁䉁䅁䅁䅆慂栫䅷䅁䅁䅁杷允䅁䅁䅑䅁䑁䅁䅷䅁䭁䵁䅣䅁䭁䅁䅯䅁䭁偁䈸䅁䉁䅁䅁允䅁䅁䅕祇搯䅊䉡扰䴸䅉䅅䅁䕁䅁䅁睁䵁䅁䅁权畁允䅁权剁䅁䅁权時䅂䅁允䅁䅁䅅䅁啁䭁䭄桚䅁䅁䅁䍄䉁䅁䅁䅂䅁䅁䅍䅄䅁䅁䅯党䅁䅁䅯充䅁䅁䅯兙䅑䅁䅅䅁䉁䅁䅁䅆睁⬶䥁䅁䅁䅁杷允䅁䅁䅑䅁䑁䅁䅷䅁䭁䙁䉅䅁䭁䉁䅅䅁䭁䙁䕕䅁䉁䅁䅁允䅁䉁䅑煫潐杄䅁䅁䵁䅉䅅䅁䕁䅁䅁睁䵁䅁䅁权汄䅁䅁权䭁䅁䅁权奂䅂䅁允䅁䅁䅅䅁䙁䍁扐堫焵䵶⽓䍄䉁䅁䅁䅂䅁䅁䅍䅄䅁䅁䅯眲䅁䅁䅯充䅁䅁䅯兖䅑䅁䅅䅁䉁䅁䅁䅆䅄坥け䅁䅁䅁杷允䅁䅁䅑䅁䑁䅁䅷䅁䭁偁䈰䅁䭁䅁䅯䅁䭁䙁䕣䅁䉁䅁䅁允䅁䅁䅯睒䅁䅁杷允䅁䅁䅑䅁䑁䅁䅷䅁䭁䕁䅫䅁䭁䅁䅑䅁䭁䕁䔰䅁䉁䅁䅁允䅁䉁䅑䱔硂䅁䅁䅁䵁䅉䅅䅁䕁䅁䅁睁䵁䅁䅁权卂䅁䅁权剁䅁䅁权煂䅂䅁允䅁䅁䅅䅁啁䥁噃橃䅁䅁䅁䍄䉁䅁䅁䅂䅁䅁䅍䅄䅁䅁䅯䄵䅅䅁䅯充䅁䅁䅯睙䅑䅁䅅䅁䉁䅁䅁䅆权潂䭅䅁䅁䅁杷允䅁䅁䅑䅁䑁䅁䅷䅁䭁䩁䄸䅁䭁䅁䅑䅁䭁䝁䕅䅁䉁䅁䅁允䅁䉁䅑䰴敍䅁䅁䅁䵁䅉䅅䅁䕁䅁䅁睁䵁䅁䅁权癃䅁䅁权剁䅁䅁权啂䅂䅁允䅁䅁䅅䅁啁䕁癩砱䅉䅁䅁䍄䉁䅁䅁䅂䅁䅁䅍䅄䅁䅁䅯充䅅䅁䅯权䅁䅁䅯杖䅑䅁䅅䅁䉁䅁䅁兂煃搸乊桙乁䅑杷允䅁䅁䅑䅁䑁䅁䅷䅁䭁偁䉉䅁䭁䅁䅑䅁䭁䝁䕯䅁䉁䅁䅁允䅁䉁䅑䭯楅䅁䅁䅁䵁䅉䅅䅁䕁䅁䅁睁䵁䅁䅁权䩄䅁䅁权剁䅁䅁权摂䅂䅁允䅁䅁䅅䅁啁䕁⭁䅶䅙䅁䅁䍄䉁䅁䅁䅂䅁䅁䅍䅄䅁䅁䅯䄰䅁䅁䅯权䅁䅁䅯睖䅑䅁䅅䅁䉁䅁䅁兂䙄䱉祂䩡㍈睐杷允䅁䅁䅑䅁䑁䅁䅷䅁䭁䡁䉙䅁䭁䅁䅯䅁䭁䕁䕷䅁䉁䅁䅁允䅁䅁䅕䵴㉨灶愸稹䴸䅉䅅䅁䕁䅁䅁睁䵁䅁䅁权卄允䅁权䭁䅁䅁权湂䅂䅁允䅁䅁䅅䅁䙁偁⭰牡へ⽫⽉䍄䉁䅁䅁䅂䅁䅁䅍䅄䅁䅁䅯杁䅅䅁䅯䅂䅁䅁䅯䅔䅑䅁䅅䅁䉁䅁䅁䅆䥁硋䥕䅁䅁䅁杷允䅁䅁䅑䅁䑁䅁䅷䅁䭁䍁䉙䅁䭁䅁䅑䅁䭁䙁䕯䅁䉁䅁䅁允䅁䉁䅑䕥げ杂䅁䅁䵁䅉䅅䅁䕁䅁䅁睁䵁䅁䅁权䥄允䅁权䕁䅁䅁权浂䅂䅁允䅁䅁䅅䅁啁䱁㡄䅘䅁䅁䅁䍄䉁䅁䅁䅂䅁䅁䅍䅄䅁䅁䅯免䅅䅁䅯权䅁䅁䅯兗䅑䅁䅅䅁䉁䅁䅁兂慃婭婭婭㝮睐杷允䅁䅁䅑䅁䑁䅁䅷䅁䭁䑁䉉䅁䭁䅁䅑䅁䭁䝁䕑䅁䉁䅁䅁允䅁䉁䅑呎偳䅁䅁䅁䵁䅉䅅䅁䕁䅁䅁睁䵁䅁䅁权㍂䅁䅁权䭁䅁䅁权坂䅂䅁允䅁䅁䅅䅁䙁䵁杕䡳潊晫⽣䍄䉁䅁䅁䅂䅁䅁䅍䅄䅁䅁䅯兏䅅䅁䅯䅂䅁䅁䅯杙䅑䅁䅅䅁䉁䅁䅁䅆䥄䭐䅕䅁䅁䅁杷允䅁䅁䅑䅁䑁䅁䅷䅁䭁䑁䉫䅁䭁䅁䅯䅁䭁䙁䕧䅁䉁䅁䅁允䅁䅁䅕婪畤潅䅐䐸䴸䅉䅅䅁䕁䅁䅁睁䵁䅁䅁权䥄允䅁权䭁䅁䅁权扂䅂䅁允䅁䅁䅅䅁䙁䅁䉡啬䱏偢⽅䍄䉁䅁䅁䅂䅁䅁䅍䅄䅁䅁䅯䅄䅁䅁䅯充䅁䅁䅯杚䅑䅁䅅䅁䉁䅁䅁䅆䅁㍍䨰䅁䅁䅁杷允䅁䅁䅑䅁䑁䅁䅷䅁䭁䵁䉉䅁䭁䅁䅯䅁䭁䙁䕁䅁䉁䅁䅁允䅁䅁䅕癴㥐䠱灪䐹䴸䅉䅅䅁䕁䅁䅁睁䵁䅁䅁权呁䅁䅁权䭁䅁䅁权楂䅂䅁允䅁䅁䅅䅁䙁䡁㥅瑃橥䉣䅬䍄䉁䅁䅁䅂䅁䅁䅍䅄䅁䅁䅯睃䅅䅁䅯权䅁䅁䅯杗䅑䅁䅅䅁䉁䅁䅁兂杂搵楁⼲畮睶杷允䅁䅁䅑䅁䑁䅁䅷䅁䭁䅁䄰䅁䭁䅁䅯䅁䭁䕁䕳䅁䉁䅁䅁允䅁䅁䅕䑔䩥坑汄ぃ䵁䅉䅅䅁䕁䅁䅁睁䵁䅁䅁权慃允䅁权䭁䅁䅁权㙁䅂䅁允䅁䅁䅅䅁䙁偁灹搸乊癙⽁䍄䉁䅁䅁䅂䅁䅁䅍䅄䅁䅁䅯睭䅅䅁䅯权䅁䅁䅯䅔䅑䅁䅅䅁䉁䅁䅁兂权楇搯䅊䱙䅑杷允䅁䅁䅑䅁䑁䅁䅷䅁䭁䍁䉁䅁䭁䅁䅯䅁䭁䙁䕅䅁䉁䅁䅁允䅁䅁䅕㙹䙆癴㥐䐵䴸䅉䅅䅁䕁䅁䅁睁䵁䅁䅁权慄允䅁权䭁䅁䅁权噂䅂䅁允䅁䅁䅅䅁䙁䱁穢搯㑒收⽉䍄䉁䅁䅁䅂䅁䅁䅍䅄䅁䅁䅯杣䅅䅁䅯䅂䅁䅁䅯睚䅑䅁䅅䅁䉁䅁䅁䅆㡄硁䄴䅁䅁䅁杷允䅁䅁䅑䅁䑁䅁䅷䅁䭁乁䅧䅁䭁䉁䅅䅁䭁䙁䕫䅁䉁䅁䅁允䅁䉁䅑䈰坎睇䅁䅁䵁䅉䅅䅁䕁䅁䅁睁䵁䅁䅁权呁允䅁权剁䅁䅁权剂䅂䅁允䅁䅁䅅䅁啁䱁权唲䅧䅁䅁䍄䉁䅁䅁䅂䅁䅁䅍䅄䅁䅁䅯兵䅅䅁䅯充䅁䅁䅯杚䅑䅁䅅䅁䉁䅁䅁䅆䅄䥏塳䅁䅁䅁杷允䅁䅁䅑䅁䑁䅁䅷䅁䭁䑁䄴䅁䭁䉁䅅䅁䭁䝁䕫䅁䉁䅁䅁允䅁䉁䅑䴰䕺睂䅁䅁䵁䅉䅅䅁䕁䅁䅁睁䵁䅁䅁权⽂允䅁权䕁䅁䅁权噂䅂䅁允䅁䅁䅅䅁啁䩁灩杄䅕䅁䅁䍄䉁䅁䅁䅂䅁䅁䅍䅄䅁䅁䅯杈䅁䅁䅯充䅁䅁䅯杓䅑䅁䅅䅁䉁䅁䅁䅆䅂⭫橕䅁䅁䅁杷允䅁䅁䅑䅁䑁䅁䅷䅁䭁䩁䅷䅁䭁䉁䅅䅁䭁䕁䕑䅁䉁䅁䅁允䅁䉁䅑㡬猹先䅁䅁䵁䅉䅅䅁䕁䅁䅁睁䵁䅁䅁权啂允䅁权䭁䅁䅁权䅂䅂䅁允䅁䅁䅅䅁䙁䅁坒楄礲兮䅂䍄䉁䅁䅁䅂䅁䅁䅍䅄䅁䅁䅯兢䅁䅁䅯充䅁䅁䅯䅕䅑䅁䅅䅁䉁䅁䅁䅆䅂瘰㥆䅁䅁䅁杷允䅁䅁䅑䅁䑁䅁䅷䅁䭁佁䅷䅁䭁䅁䅯䅁䭁偁䈸䅁䉁䅁䅁允䅁䅁䅕浔光䑗啫く䵁䅉䅅䅁䕁䅁䅁睁䵁䅁䅁权䩁允䅁权剁䅁䅁权䭂䅂䅁允䅁䅁䅅䅁啁偁乄关䅍䅁䅁䍄䉁䅁䅁䅂䅁䅁䅍䅄䅁䅁䅯䅗䅅䅁䅯权䅁䅁䅯䅖䅑䅁䅅䅁䉁䅁䅁兂㍂灶愸ㅌ瀰䅑杷允䅁䅁䅑䅁䑁䅁䅷䅁䭁䕁䉳䅁䭁䅁䅑䅁䭁䙁䕯䅁䉁䅁䅁允䅁䅁䅯睒䅁䅁杷允䅁䅁䅑䅁䑁䅁䅷䅁䭁䵁䉁䅁䭁䅁䅯䅁䭁䝁䕉䅁䉁䅁䅁允䅁䅁䅯睒䅁䅁杷允䅁䅁䅑䅁䑁䅁䅷䅁䭁䙁䅕䅁䭁䅁䅯䅁䭁䝁䕙䅁䉁䅁䅁允䅁䅁䅕䭃捷浗㝑㜱䴸䅉䅅䅁䕁䅁䅁睁䵁䅁䅁权瑄䅁䅁权䭁䅁䅁权⽄允䅁允䅁䅁䅅䅁䙁䡁焹䡶呓䉇䅚䍄䉁䅁䅁䅂䅁䅁䅍䅄䅁䅁䅯全䅅䅁䅯充䅁䅁䅯睖䅑䅁䅅䅁䉁䅁䅁权䡂䅁䅁䍄䉁䅁䅁䅂䅁䅁䅍䅄䅁䅁䅯䄶䅅䅁䅯充䅁䅁䅯兏䅑䅁䅅䅁䉁䅁䅁䅆元噎摑䅁䅁䅁杷允䅁䅁䅑䅁䑁䅁䅷䅁䭁佁䅍䅁䭁䅁䅯䅁䭁䙁䕁䅁䉁䅁䅁允䅁䅁䅕穊䥅䉲慸䑸䴸䅉䅅䅁䕁䅁䅁睁䵁䅁䅁权㥄允䅁权䭁䅁䅁权灂䅂䅁允䅁䅁䅅䅁䙁䥁䉬余兘獉⽵䍄䉁䅁䅁䅂䅁䅁䅍䅄䅁䅁䅯睔䅅䅁䅯充䅁䅁䅯䅔䅑䅁䅅䅁䉁䅁䅁䅆允䘸偍䅁䅁䅁杷允䅁䅁䅑䅁䑁䅁䅷䅁䭁佁䉫䅁䭁䅁䅯䅁䭁䙁䕫䅁䉁䅁䅁允䅁䅁䅕䥘䌯匹捨吹䴸䅉䅅䅁䕁䅁䅁睁䵁䅁䅁权灁允䅁权䭁䅁䅁权摂䅂䅁允䅁䅁䅅䅁䙁䡁啳歲桦獥⽑䍄䉁䅁䅁䅂䅁䅁䅍䅄䅁䅁䅯䅶䅅䅁䅯充䅁䅁䅯杓䅑䅁䅅䅁䉁䅁䅁䅆⭄䅩䅕䅁䅁䅁杷允䅁䅁䅑䅁䑁䅁䅷䅁䭁䡁䈰䅁䭁䅁䅑䅁䭁䕁䔰䅁䉁䅁䅁允䅁䉁䅑䥲睳允䅁䅁䵁䅉䅅䅁䕁䅁䅁睁䵁䅁䅁权允䅁䅁权䭁䅁䅁权慂䅂䅁允䅁䅁䅅䅁䙁䥁䌯匹捨⽪⽯䍄䉁䅁䅁䅂䅁䅁䅍䅄䅁䅁䅯眫䅅䅁䅯充䅁䅁䅯䅘䅑䅁䅅䅁䉁䅁䅁䅆潃ㅔ䝷䅁䅁䅁杷允䅁䅁䅑䅁䑁䅁䅷䅁䭁䕁䕫䅁䭁䉁䅅䅁䭁䕁䔴䅁䉁䅁䅁允䅁䅁䅯睚䅉䅁杷允䅁䅁䅑䅁䑁䅁䅷䅁䭁乁䉑䅁䭁䅁䅑䅁䭁䙁䔰䅁䉁䅁䅁允䅁䉁䅑癵䩉䅁䅁䅁䵁䅉䅅䅁䕁䅁䅁睁䵁䅁䅁权㍁䅁䅁权剁䅁䅁权塂䅂䅁允䅁䅁䅅䅁䭁䕁䅣䅁䵁䅉䅅䅁䕁䅁䅁睁䵁䅁䅁权䝁䅁䅁权䭁䅁䅁权塂䅂䅁允䅁䅁䅅䅁䙁䱁䩰䅄牉⽨⽷䍄䉁䅁䅁䅂䅁䅁䅍䅄䅁䅁䅯䅖䅅䅁䅯权䅁䅁䅯䅚䅑䅁䅅䅁䉁䅁䅁兂慃婭婭婭⽮睐杷允䅁䅁䅑䅁䑁䅁䅷䅁䭁䑁䅣䅁䭁䅁䅑䅁䭁䙁䔰䅁䉁䅁䅁允䅁䉁䅑䍇摑允䅁䅁䵁䅉䅅䅁䕁䅁䅁睁䵁䅁䅁权穄䅁䅁权䭁䅁䅁权䭂䅂䅁允䅁䅁䅅䅁䙁䱁昶楇搯佊⼴䍄䉁䅁䅁䅂䅁䅁䅍䅄䅁䅁䅯兲䅁䅁䅯充䅁䅁䅯睎䅑䅁䅅䅁䉁䅁䅁䅆䅄䈫㕷䅁䅁䅁杷允䅁䅁䅑䅁䑁䅁䅷䅁䭁䝁䅧䅁䭁䅁䅑䅁䭁䙁䔰䅁䉁䅁䅁允䅁䉁䅑佖䥙䅁䅁䅁䵁䅉䅅䅁䕁䅁䅁睁䵁䅁䅁权灄䅁䅁权剁䅁䅁权捂䅂䅁允䅁䅁䅅䅁啁䵁橃漴䅙䅁䅁䍄䉁䅁䅁䅂䅁䅁䅍䅄䅁䅁䅯兣䅅䅁䅯䅂䅁䅁䅯睙䅑䅁䅅䅁䉁䅁䅁䅆⭄ㄹ䅣䅁䅁䅁杷允䅁䅁䅑䅁䑁䅁䅷䅁䭁䉁䅁䅁䭁䅁䅯䅁䭁䑁䕣䅁䉁䅁䅁允䅁䅁䅕䅄牉硨婢䐫䴸䅉䅅䅁䕁䅁䅁睁䵁䅁䅁权䕃䅁䅁权䭁䅁䅁权楂䅂䅁允䅁䅁䅅䅁䙁䅁䉡啬䱏䉢䅖䍄䉁䅁䅁䅂䅁䅁䅍䅄䅁䅁䅯兢䅅䅁䅯充䅁䅁䅯䅔䅑䅁䅅䅁䉁䅁䅁䅆䅁桃䉬䅁䅁䅁杷允䅁䅁䅑䅁䑁䅁䅷䅁䭁䝁䅑䅁䭁䉁䅅䅁䭁䝁䕧䅁䉁䅁䅁允䅁䉁䅑䥳汕元䅁䅁䵁䅉䅅䅁䕁䅁䅁睁䵁䅁䅁权䙄䅁䅁权䭁䅁䅁权啂䅂䅁允䅁䅁䅅䅁䙁䉁奂扏䥔畤⽯䍄䉁䅁䅁䅂䅁䅁䅍䅄䅁䅁䅯眸䅁䅁䅯充䅁䅁䅯睚䅑䅁䅅䅁䉁䅁䅁䅆䅂佋䴸䅁䅁䅁杷允䅁䅁䅑䅁䑁䅁䅷䅁䭁䥁䅧䅁䭁䅁䅑䅁䭁䝁䕯䅁䉁䅁䅁允䅁䉁䅑偱楱䅁䅁䅁䵁䅉䅅䅁䕁䅁䅁睁䵁䅁䅁权㉂允䅁权剁䅁䅁权時䅂䅁允䅁䅁䅅䅁啁䵁楂䍁䄰䅁䅁䍄䉁䅁䅁䅂䅁䅁䅍䅄䅁䅁䅯䅗䅁䅁䅯权䅁䅁䅯杖䅑䅁䅅䅁䉁䅁䅁兂㕂匶硙䭃潺睐杷允䅁䅁䅑䅁䑁䅁䅷䅁䭁佁䅙䅁䭁䅁䅯䅁䭁䙁䔴䅁䉁䅁䅁允䅁䅁䅕呦ㄸ牘䩰䐱䴸䅉䅅䅁䕁䅁䅁睁䵁䅁䅁权偃允䅁权䕁䅁䅁权楂䅂䅁允䅁䅁䅅䅁啁乁䭺杔䅁䅁䅁䍄䉁䅁䅁䅂䅁䅁䅍䅄䅁䅁䅯睳䅁䅁䅯充䅁䅁䅯䅔䅑䅁䅅䅁䉁䅁䅁权䡂䅁䅁䍄䉁䅁䅁䅂䅁䅁䅍䅄䅁䅁䅯睯䅅䅁䅯权䅁䅁䅯杚䅑䅁䅅䅁䉁䅁䅁兂療潅䅐煹案睐杷允䅁䅁䅑䅁䑁䅁䅷䅁䭁䥁䉉䅁䭁䅁䅯䅁䭁䙁䕳䅁䉁䅁䅁允䅁䅁䅕敨剴䉵䘷歉䵁䅉䅅䅁䕁䅁䅁睁䵁䅁䅁权⽂允䅁权䕁䅁䅁权坂䅂䅁允䅁䅁䅅䅁啁䡁汪䅧䅍䅁䅁䍄䉁䅁䅁䅂䅁䅁䅍䅄䅁䅁䅯䄲䅅䅁䅯䅂䅁䅁䅯䅒䅑䅁䅅䅁䉁䅁䅁䅆㑃䩅䅅䅁䅁䅁杷允䅁䅁䅑䅁䑁䅁䅷䅁䭁乁䉕䅁䭁䅁䅯䅁䭁䙁䕉䅁䉁䅁䅁允䅁䅁䅕⽷潕䥘䌯啃䵁䅉䅅䅁䕁䅁䅁睁䵁䅁䅁权呁䅁䅁权䭁䅁䅁权扂䅂䅁允䅁䅁䅅䅁䙁䅁䅁䅁䅁䉁䄹䍄䉁䅁䅁䅂䅁䅁䅍䅄䅁䅁䅯元䅁䅁䅯䅂䅁䅁䅯䅑䅑䅁䅅䅁䉁䅁䅁䅆獂剉䄰䅁䅁䅁杷允䅁䅁䅑䅁䑁䅁䅷䅁䭁乁䅣䅁䭁䅁䅑䅁䭁䑁䕫䅁䉁䅁䅁允䅁䉁䅑䭵礸允䅁䅁䵁䅉䅅䅁䕁䅁䅁睁䵁䅁䅁权楂允䅁权剁䅁䅁权潂䅂䅁允䅁䅁䅅䅁啁䭁䝨䉙䅁䅁䅁䍄䉁䅁䅁䅂䅁䅁䅍䅄䅁䅁䅯䅸䅅䅁䅯权䅁䅁䅯兗䅑䅁䅅䅁䉁䅁䅁权䡂䅁䅁䍄䉁䅁䅁䅂䅁䅁䅍䅄䅁䅁䅯儵䅅䅁䅯充䅁䅁䅯䅔䅑䅁䅅䅁䉁䅁䅁䅆奄䱫䘴䅁䅁䅁杷允䅁䅁䅑䅁䑁䅁䅷䅁䭁偁䉍䅁䭁䅁䅯䅁䭁偁䈸䅁䉁䅁䅁允䅁䅁䅕歵䵫楁䡵ぃ䵁䅉䅅䅁䕁䅁䅁睁䵁䅁䅁权乄䅁䅁权䭁䅁䅁权杂䅂䅁允䅁䅁䅅䅁䙁䉁䕫杖琴獳⼰䍄䉁䅁䅁䅂䅁䅁䅍䅄䅁䅁䅯来䅅䅁䅯䅂䅁䅁䅯杓䅑䅁䅅䅁䉁䅁䅁䅆䩃噄䄸䅁䅁䅁杷允䅁䅁䅑䅁䑁䅁䅷䅁䭁乁䉷䅁䭁䅁䅯䅁䭁䙁䕕䅁䉁䅁䅁允䅁䅁䅕穐敖歵䵫䐫䴸䅉䅅䅁䕁䅁䅁睁䵁䅁䅁权瑄允䅁权䕁䅁䅁权䕂䅂䅁允䅁䅁䅅䅁啁䱁䥧睐䅁䅁䅁䍄䉁䅁䅁䅂䅁䅁䅍䅄䅁䅁䅯杧䅁䅁䅯权䅁䅁䅯杙䅑䅁䅅䅁䉁䅁䅁兂佁扌摋礷婣䅑杷允䅁䅁䅑䅁䑁䅁䅷䅁䭁䵁䉁䅁䭁䅁䅑䅁䭁䝁䕑䅁䉁䅁䅁允䅁䉁䅑丶䑄䅁䅁䅁䵁䅉䅅䅁䕁䅁䅁睁䵁䅁䅁权䙃䅁䅁权䕁䅁䅁权奂䅂䅁允䅁䅁䅅䅁啁䩁乩䅨䅁䅁䅁䍄䉁䅁䅁䅂䅁䅁䅍䅄䅁䅁䅯儸䅁䅁䅯权䅁䅁䅯杖䅑䅁䅅䅁䉁䅁䅁兂婁䙂余扌䩉䅑杷允䅁䅁䅑䅁䑁䅁䅷䅁䭁䭁䅷䅁䭁䉁䅅䅁䭁䕁䔸䅁䉁䅁䅁允䅁䅁䅯睒䅁䅁杷允䅁䅁䅑䅁䑁䅁䅷䅁䭁䵁䅅䅁䭁䉁䅅䅁䭁䕁䔰䅁䉁䅁䅁允䅁䉁䅑䙳楫党䅁䅁䵁䅉䅅䅁䕁䅁䅁睁䵁䅁䅁权楄䅁䅁权䕁䅁䅁权㕁䅂䅁允䅁䅁䅅䅁啁䱁ぃ眳䅅䅁䅁䍄䉁䅁䅁䅂䅁䅁䅍䅄䅁䅁䅯䅫䅅䅁䅯䅂䅁䅁䅯䅙䅑䅁䅅䅁䉁䅁䅁䅆㑂杉䅕䅁䅁䅁杷允䅁䅁䅑䅁䑁䅁䅷䅁䭁䝁䉕䅁䭁䉁䅅䅁䭁䝁䕧䅁䉁䅁䅁允䅁䉁䅑䭯䵇免䅁䅁䵁䅉䅅䅁䕁䅁䅁睁䵁䅁䅁权摃䅁䅁权䕁䅁䅁权求䅂䅁允䅁䅁䅅䅁啁佁捨睧䅁䅁䅁䍄䉁䅁䅁䅂䅁䅁䅍䅄䅁䅁䅯兎䅅䅁䅯充䅁䅁䅯睔䅑䅁䅅䅁䉁䅁䅁权䡂䅁䅁䍄䉁䅁䅁䅂䅁䅁䅍䅄䅁䅁䅯䅲䅅䅁䅯䅂䅁䅁䅯杙䅑䅁䅅䅁䉁䅁䅁䅆㑃ㄱ䅳䅁䅁䅁杷允䅁䅁䅑䅁䑁䅁䅷䅁䭁偁䉙䅁䭁䅁䅯䅁䭁䝁䕉䅁䉁䅁䅁允䅁䅁䅕歬䱏佢㝦歃䵁䅉䅅䅁䕁䅁䅁睁䵁䅁䅁权湁䅁䅁权䭁䅁䅁权塂䅂䅁允䅁䅁䅅䅁䙁佁兘瑉㕶癦⽑䍄䉁䅁䅁䅂䅁䅁䅍䅄䅁䅁䅯杅䅅䅁䅯充䅁䅁䅯杕䅑䅁䅅䅁䉁䅁䅁䅆杁稷䭳䅁䅁䅁杷允䅁䅁䅑䅁䑁䅁䅷䅁䭁䝁䉫䅁䭁䅁䅑䅁䭁䝁䕫䅁䉁䅁䅁允䅁䉁䅑䅘杅䅁䅁䅁䵁䅉䅅䅁䕁䅁䅁睁䵁䅁䅁权偁䅁䅁权䭁䅁䅁权兂䅂䅁允䅁䅁䅅䅁䙁䑁ㄸ牘䩰偄⽯䍄䉁䅁䅁䅂䅁䅁䅍䅄䅁䅁䅯杺䅁䅁䅯充䅁䅁䅯杗䅑䅁䅅䅁䉁䅁䅁䅆䅃単䱅䅁䅁䅁杷允䅁䅁䅑䅁䑁䅁䅷䅁䭁䉁䅍䅁䭁䅁䅯䅁䭁䙁䕙䅁䉁䅁䅁允䅁䉁䅑睂䅁䅁䅁䅁䵁䅉䅅䅁䕁䅁䅁睁䵁䅁䅁权乂䅁䅁权䭁䅁䅁权噂䅂䅁允䅁䅁䅅䅁䙁䍁搯䅊䉡公䄹䍄䉁䅁䅁䅂䅁䅁䅍䅄䅁䅁䅯杷䅅䅁䅯权䅁䅁䅯杙䅑䅁䅅䅁䉁䅁䅁兂婄発呤㘴䑕䅑杷允䅁䅁䅑䅁䑁䅁䅷䅁䭁䡁䅁䅁䭁䅁䅑䅁䭁䕁䔴䅁䉁䅁䅁允䅁䉁䅑汇偮䅁䅁䅁䵁䅉䅅䅁䕁䅁䅁睁䵁䅁䅁权䱁允䅁权䭁䅁䅁权坂䅂䅁允䅁䅁䅅䅁䙁乁㑖匶硙䅃䅚䍄䉁䅁䅁䅂䅁䅁䅍䅄䅁䅁䅯入䅅䅁䅯充䅁䅁䅯䅚䅑䅁䅅䅁䉁䅁䅁䅆权琳䱑䅁䅁䅁杷允䅁䅁䅑䅁䑁䅁䅷䅁䭁乁䉉䅁䭁䅁䅯䅁䭁䙁䕑䅁䉁䅁䅁允䅁䅁䅕穐敖歵䵫樵䴸䅉䅅䅁䕁䅁䅁睁䵁䅁䅁权牃允䅁权剁䅁䅁权偂䅂䅁允䅁䅁䅅䅁啁䵁態䕐䅅䅁䅁䍄䉁䅁䅁䅂䅁䅁䅍䅄䅁䅁䅯䄳䅅䅁䅯权䅁䅁䅯睘䅑䅁䅅䅁䉁䅁䅁兂剄瑉㕶浦捲睐杷允䅁䅁䅑䅁䑁䅁䅷䅁䭁䉁䅍䅁䭁䅁䅯䅁䭁䕁䕷䅁䉁䅁䅁允䅁䅁䅕㡪ㅌ䙋偹䕆䵁䅉䅅䅁䕁䅁䅁睁䵁䅁䅁权汁䅁䅁权䭁䅁䅁权塂䅂䅁允䅁䅁䅅䅁䙁乁倹婪畤畅⽣䍄䉁䅁䅁䅂䅁䅁䅍䅄䅁䅁䅯儸䅁䅁䅯权䅁䅁䅯睓䅑䅁䅅䅁䉁䅁䅁兂䝁婧䑖㉩乷䅑杷允䅁䅁䅑䅁䑁䅁䅷䅁䭁䡁䅉䅁䭁䉁䅅䅁䭁䙁䕳䅁䉁䅁䅁允䅁䉁䅑佱捙元䅁䅁䵁䅉䅅䅁䕁䅁䅁睁䵁䅁䅁权汃䅁䅁权䭁䅁䅁权時䅂䅁允䅁䅁䅅䅁䙁䝁汄䌰扌戫⼶䍄䉁䅁䅁䅂䅁䅁䅍䅄䅁䅁䅯杬䅅䅁䅯充䅁䅁䅯党䅑䅁䅅䅁䉁䅁䅁䅆䥁塬橷䅁䅁䅁杷允䅁䅁䅑䅁䑁䅁䅷䅁䭁䵁䈸䅁䭁䉁䅅䅁䭁䝁䕍䅁䉁䅁䅁允䅁䉁䅑䬫煤䅇䅁䅁䵁䅉䅅䅁䕁䅁䅁睁䵁䅁䅁权⭃䅁䅁权剁䅁䅁权煂䅂䅁允䅁䅁䅅䅁啁䅁䭃位䙕䅁䅁䍄䉁䅁䅁䅂䅁䅁䅍䅄䅁䅁䅯兒䅅䅁䅯权䅁䅁䅯兙䅑䅁䅅䅁䉁䅁䅁兂䙃ㄶ㑇潈䵕䅑杷允䅁䅁䅑䅁䑁䅁䅷䅁䭁乁䉙䅁䭁䅁䅯䅁䭁䕁䕯䅁䉁䅁䅁允䅁䅁䅕䅁䅁䅁䅁䐶䴸䅉䅅䅁䕁䅁䅁睁䵁䅁䅁权䱂䅁䅁权䭁䅁䅁权⽄允䅁允䅁䅁䅅䅁䙁䵁桵扒穢匯䅒䍄䉁䅁䅁䅂䅁䅁䅍䅄䅁䅁䅯兙䅁䅁䅯䅂䅁䅁䅯睙䅑䅁䅅䅁䉁䅁䅁䅆㡄桹䅯䅁䅁䅁杷允䅁䅁䅑䅁䑁䅁䅷䅁䭁䥁䉍䅁䭁䅁䅯䅁䭁䙁䕑䅁䉁䅁䅁允䅁䅁䅕䙅㕧䵴㉨歃䵁䅉䅅䅁䕁䅁䅁睁䵁䅁䅁权扄䅁䅁权䕁䅁䅁权⽄允䅁允䅁䅁䅅䅁啁䉁䑪杶䅅䅁䅁䍄䉁䅁䅁䅂䅁䅁䅍䅄䅁䅁䅯兢䅅䅁䅯权䅁䅁䅯睓䅑䅁䅅䅁䉁䅁䅁兂兂婪畤潅奐睐杷允䅁䅁䅑䅁䑁䅁䅷䅁䭁䡁䉕䅁䭁䅁䅑䅁䭁䝁䕑䅁䉁䅁䅁允䅁䉁䅑䥱祧允䅁䅁䵁䅉䅅䅁䕁䅁䅁睁䵁䅁䅁权慃允䅁权䭁䅁䅁权卂䅂䅁允䅁䅁䅅䅁䙁佁浫免獩䅈䅖䍄䉁䅁䅁䅂䅁䅁䅍䅄䅁䅁䅯杭䅁䅁䅯权䅁䅁䅯杕䅑䅁䅅䅁䉁䅁䅁兂歃䑣䬰㘱潐睶杷允䅁䅁䅑䅁䑁䅁䅷䅁䭁䡁䉳䅁䭁䅁䅯䅁䭁䝁䕕䅁䉁䅁䅁允䅁䅁䅕䉲慸䑚晶吹䴸䅉䅅䅁䕁䅁䅁睁䵁䅁䅁权㉄允䅁权䭁䅁䅁权杂䅂䅁允䅁䅁䅅䅁䙁佁㝦晱午敔⽯䍄䉁䅁䅁䅂䅁䅁䅍䅄䅁䅁䅯䅕䅅䅁䅯权䅁䅁䅯杗䅑䅁䅅䅁䉁䅁䅁权䡂䅁䅁䍄䉁䅁䅁䅂䅁䅁䅍䅄䅁䅁䅯眲䅅䅁䅯权䅁䅁䅯睎䅑䅁䅅䅁䉁䅁䅁兂杂搵楁⼲䍫䅑杷允䅁䅁䅑䅁䑁䅁䅷䅁䭁䉁䅍䅁䭁䅁䅯䅁䭁䕁䔰䅁䉁䅁䅁允䅁䅁䅕歬䱏佢㝦歇䵁䅉䅅䅁䕁䅁䅁睁䵁䅁䅁权剄䅁䅁权剁䅁䅁权求䅂䅁允䅁䅁䅅䅁啁䥁こ睙䅅䅁䅁䍄䉁䅁䅁䅂䅁䅁䅍䅄䅁䅁䅯杘䅁䅁䅯权䅁䅁䅯䅑䅑䅁䅅䅁䉁䅁䅁兂療潅䅐煹䅅䅑杷允䅁䅁䅑䅁䑁䅁䅷䅁䭁䱁䄴䅁䭁䅁䅯䅁䭁䑁䕅䅁䉁䅁䅁允䅁䅁䅕牡へ硫䕧樴䴸䅉䅅䅁䕁䅁䅁睁䵁䅁䅁权㥃䅁䅁权剁䅁䅁权潂䅂䅁允䅁䅁䅅䅁啁䕁㡩穌䄸䅁䅁䍄䉁䅁䅁䅂䅁䅁䅍䅄䅁䅁䅯杂䅁䅁䅯充䅁䅁䅯睕䅑䅁䅅䅁䉁䅁䅁䅆睂穰䥕䅁䅁䅁杷允䅁䅁䅑䅁䑁䅁䅷䅁䭁䑁䄰䅁䭁䅁䅑䅁䭁䙁䕯䅁䉁䅁䅁允䅁䉁䅑併潊允䅁䅁䵁䅉䅅䅁䕁䅁䅁睁䵁䅁䅁权ㅂ䅁䅁权䭁䅁䅁权慂䅂䅁允䅁䅁䅅䅁䙁䡁㥅瑃橥䅣䅸䍄䉁䅁䅁䅂䅁䅁䅍䅄䅁䅁䅯末䅅䅁䅯䅂䅁䅁䅯兏䅑䅁䅅䅁䉁䅁䅁䅆扃睌䅕䅁䅁䅁杷允䅁䅁䅑䅁䑁䅁䅷䅁䭁佁䉧䅁䭁䅁䅯䅁䭁䝁䕙䅁䉁䅁䅁允䅁䅁䅕癴㥐䠱灪橸䴸䅉䅅䅁䕁䅁䅁睁䵁䅁䅁权䑂䅁䅁权䭁䅁䅁权湂䅂䅁允䅁䅁䅅䅁䙁偁周㘴扗䅸䅎䍄䉁䅁䅁䅂䅁䅁䅍䅄䅁䅁䅯䅰䅁䅁䅯权䅁䅁䅯杔䅑䅁䅅䅁䉁䅁䅁兂汁潂噇㑑䕳䅑杷允䅁䅁䅑䅁䑁䅁䅷䅁䭁䙁䉅䅁䭁䅁䅯䅁䭁䝁䕧䅁䉁䅁䅁允䅁䅁䅕牘䩰䅄牉稫䴸䅉䅅䅁䕁䅁䅁睁䵁䅁䅁权湂允䅁权䕁䅁䅁权塂䅂䅁允䅁䅁䅅䅁啁䅁㕁杳䅁䅁䅁䍄䉁䅁䅁䅂䅁䅁䅍䅄䅁䅁䅯睐䅁䅁䅯充䅁䅁䅯睓䅑䅁䅅䅁䉁䅁䅁䅆䅂湋䐴䅁䅁䅁杷允䅁䅁䅑䅁䑁䅁䅷䅁䭁䭁䅕䅁䭁䅁䅑䅁䭁䕁䕁䅁䉁䅁䅁允䅁䉁䅑瑅䤰䅁䅁䅁䵁䅉䅅䅁䕁䅁䅁睁䵁䅁䅁权呂䅁䅁权䭁䅁䅁权求䅂䅁允䅁䅁䅅䅁䙁䍁捬㡪ㅌ偋⽁䍄䉁䅁䅁䅂䅁䅁䅍䅄䅁䅁䅯睅䅁䅁䅯权䅁䅁䅯党䅑䅁䅅䅁䉁䅁䅁兂祃敮渫歸塳䅑杷允䅁䅁䅑䅁䑁䅁䅷䅁䭁䱁䉍䅁䭁䅁䅯䅁䭁䝁䕕䅁䉁䅁䅁允䅁䅁䅕㥌欰潂噇稫䴸䅉䅅䅁䕁䅁䅁睁䵁䅁䅁权⽁䅁䅁权剁䅁䅁权㕁䅂䅁允䅁䅁䅅䅁啁偁畏睑䅍䅁䅁䍄䉁䅁䅁䅂䅁䅁䅍䅄䅁䅁䅯䅲䅁䅁䅯权䅁䅁䅯党䅑䅁䅅䅁䉁䅁䅁兂灁䥘䌯匹䍧䅑杷允䅁䅁䅑䅁䑁䅁䅷䅁䭁䵁䉍䅁䭁䅁䅑䅁䭁䕁䕁䅁䉁䅁䅁允䅁䉁䅑䝣䍑允䅁䅁䵁䅉䅅䅁䕁䅁䅁睁䵁䅁䅁权㙁允䅁权剁䅁䅁权敂䅂䅁允䅁䅁䅅䅁啁䩁摂䅫䅑䅁䅁䍄䉁䅁䅁䅂䅁䅁䅍䅄䅁䅁䅯東䅁䅁䅯䅂䅁䅁䅯睗䅑䅁䅅䅁䉁䅁䅁䅆允䔰䉙䅁䅁䅁杷允䅁䅁䅑䅁䑁䅁䅷䅁䭁䝁䈰䅁䭁䅁䅑䅁䭁䝁䕁䅁䉁䅁䅁允䅁䉁䅑䑨乷䅁䅁䅁䵁䅉䅅䅁䕁䅁䅁睁䵁䅁䅁权啃允䅁权䭁䅁䅁权坂䅂䅁允䅁䅁䅅䅁䙁䅁坒楄礲普⽕䍄䉁䅁䅁䅂䅁䅁䅍䅄䅁䅁䅯朷䅅䅁䅯充䅁䅁䅯杔䅑䅁䅅䅁䉁䅁䅁䅆䅃䐵橙䅁䅁䅁杷允䅁䅁䅑䅁䑁䅁䅷䅁䭁䍁䅳䅁䭁䅁䅯䅁䭁偁䈸䅁䉁䅁䅁允䅁䅁䅕楄礲敮渫樯䴸䅉䅅䅁䕁䅁䅁睁䵁䅁䅁权穄䅁䅁权䕁䅁䅁权䭂䅂䅁允䅁䅁䅅䅁啁䱁卧䅈䅁䅁䅁䍄䉁䅁䅁䅂䅁䅁䅍䅄䅁䅁䅯睂䅁䅁䅯权䅁䅁䅯党䅑䅁䅅䅁䉁䅁䅁兂佁扌摋㘷煦睐杷允䅁䅁䅑䅁䑁䅁䅷䅁䭁䉁䉅䅁䭁䅁䅯䅁䭁䙁䕉䅁䉁䅁䅁允䅁䅁䅕㉦㡱䩤奍䕂䵁䅉䅅䅁䕁䅁䅁睁䵁䅁䅁权摄允䅁权䕁䅁䅁权㙁䅂䅁允䅁䅁䅅䅁啁䕁瑁睈䅁䅁䅁䍄䉁䅁䅁䅂䅁䅁䅍䅄䅁䅁䅯杨䅅䅁䅯䅂䅁䅁䅯䅖䅑䅁䅅䅁䉁䅁䅁䅆ㅂ橲䅫䅁䅁䅁杷允䅁䅁䅑䅁䑁䅁䅷䅁䭁䝁䅕䅁䭁䅁䍅䅁䭁䅁䍉䅁䉁䅁䅁允䅁䅁䅕煇杯湄噈へ䵁䅉䅅䅁䕁䅁䅁睁䵁䅁䅁权偃䅁䅁权䭁䅁䅁权⽄允䅁允䅁䅁䅅䅁䙁䝁渳㘫确田⽅䍄䉁䅁䅁䅂䅁䅁䅍䅄䅁䅁䅯杪䅁䅁䅯权䅁䅁䅯睎䅑䅁䅅䅁䉁䅁䅁兂㕁䵴㉨灶甯睐杷允䅁䅁䅑䅁䑁䅁䅷䅁䭁䉁䅍䅁䭁䅁䅯䅁䭁䙁䕯䅁䉁䅁䅁允䅁䅁䅕䡶呓䅇坔䕅䵁䅉䅅䅁䕁䅁䅁睁䵁䅁䅁权瑃䅁䅁权䕁䅁䅁权慂䅂䅁允䅁䅁䅅䅁啁䑁䱁朴䅁䅁䅁䍄䉁䅁䅁䅂䅁䅁䅍䅄䅁䅁䅯䅸䅁䅁䅯䅂䅁䅁䅯条䅑䅁䅅䅁䉁䅁䅁䅆杁と䄴䅁䅁䅁杷允䅁䅁䅑䅁䑁䅁䅷䅁䭁䅁䄸䅁䭁䅁䅑䅁䭁䙁䕫䅁䉁䅁䅁允䅁䉁䅑䑭㡥䅁䅁䅁䵁䅉䅅䅁䕁䅁䅁睁䵁䅁䅁权時允䅁权剁䅁䅁权捂䅂䅁允䅁䅁䅅䅁啁䕁䥄䅑䅉䅁䅁䍄䉁䅁䅁䅂䅁䅁䅍䅄䅁䅁䅯䅸䅁䅁䅯䅂䅁䅁䅯䅖䅑䅁䅅䅁䉁䅁䅁䅆杁䡋䅳䅁䅁䅁杷允䅁䅁䅑䅁䑁䅁䅷䅁䭁䉁䉑䅁䭁䅁䅑䅁䭁䕁䕯䅁䉁䅁䅁允䅁䉁䅑晱潁䅁䅁䅁䵁䅉䅅䅁䕁䅁䅁睁䵁䅁䅁权獄允䅁权剁䅁䅁权䕂䅂䅁允䅁䅁䅅䅁啁䉁慩睇䅕䅁䅁䍄䉁䅁䅁䅂䅁䅁䅍䅄䅁䅁䅯杫䅁䅁䅯充䅁䅁䅯䅚䅑䅁䅅䅁䉁䅁䅁䅆⭁㕔晫䅁䅁䅁杷允䅁䅁䅑䅁䑁䅁䅷䅁䭁䕁䉳䅁䭁䉁䅅䅁䭁䝁䕉䅁䉁䅁䅁允䅁䅁䅯睒䅁䅁杷允䅁䅁䅑䅁䑁䅁䅷䅁䭁偁䅣䅁䭁䅁䅑䅁䭁䙁䕑䅁䉁䅁䅁允䅁䉁䅑䉵歌䅁䅁䅁䵁䅉䅅䅁䕁䅁䅁睁䵁䅁䅁权⭄允䅁权剁䅁䅁权求䅂䅁允䅁䅁䅅䅁啁䩁灕睃䅍䅁䅁䍄䉁䅁䅁䅂䅁䅁䅍䅄䅁䅁䅯儴䅅䅁䅯充䅁䅁䅯杚䅑䅁䅅䅁䉁䅁䅁䅆䅂㝈䵉䅁䅁䅁杷允䅁䅁䅑䅁䑁䅁䅷䅁䭁䵁䈸䅁䭁䅁䅯䅁䭁䕁䕳䅁䉁䅁䅁允䅁䅁䅕㥌欰潂噇吸䴸䅉䅅䅁䕁䅁䅁睁䵁䅁䅁权潃䅁䅁权剁䅁䅁权扂䅂䅁允䅁䅁䅅䅁啁䅁佂礰䄴䅁䅁䍄䉁䅁䅁䅂䅁䅁䅍䅄䅁䅁䅯杭䅁䅁䅯充䅁䅁䅯杘䅑䅁䅅䅁䉁䅁䅁䅆兄橘乫䅁䅁䅁杷允䅁䅁䅑䅁䑁䅁䅷䅁䭁䥁䉧䅁䭁䉁䅅䅁䭁䝁䕉䅁䉁䅁䅁允䅁䉁䅑䑧别杄䅁䅁䵁䅉䅅䅁䕁䅁䅁睁䵁䅁䅁权摂䅁䅁权䭁䅁䅁权潂䅂䅁允䅁䅁䅅䅁䙁䉁䑋䵷桱敒⽉䍄䉁䅁䅁䅂䅁䅁䅍䅄䅁䅁䅯眵䅅䅁䅯权䅁䅁䅯杙䅑䅁䅅䅁䉁䅁䅁兂桁䡳潊慫漰䅑杷允䅁䅁䅑䅁䑁䅁䅷䅁䭁䕁䅍䅁䭁䉁䅅䅁䭁䙁䕯䅁䉁䅁䅁允䅁䉁䅑䑑扮䅐䅁䅁䵁䅉䅅䅁䕁䅁䅁睁䵁䅁䅁权㉄䅁䅁权䭁䅁䅁权奂䅂䅁允䅁䅁䅅䅁䙁乁㑖匶硙乃⽷䍄䉁䅁䅁䅂䅁䅁䅍䅄䅁䅁䅯䄫䅅䅁䅯权䅁䅁䅯睖䅑䅁䅅䅁䉁䅁䅁兂ㅁ牘䩰䅄穌睐杷允䅁䅁䅑䅁䑁䅁䅷䅁䭁䕁䅍䅁䭁䉁䅅䅁䭁䕁䔰䅁䉁䅁䅁允䅁䉁䅑䑧潵兌䅁䅁䵁䅉䅅䅁䕁䅁䅁睁䵁䅁䅁权穃䅁䅁权剁䅁䅁权杂䅂䅁允䅁䅁䅅䅁啁䍁煂副䅕䅁䅁䍄䉁䅁䅁䅂䅁䅁䅍䅄䅁䅁䅯睅䅁䅁䅯权䅁䅁䅯䅖䅑䅁䅅䅁䉁䅁䅁兂摁浗㝑㠳匸䅑杷允䅁䅁䅑䅁䑁䅁䅷䅁䭁䕁䅳䅁䭁䉁䅅䅁䭁䝁䕙䅁䉁䅁䅁允䅁䉁䅑䙑桵杉䅁䅁䵁䅉䅅䅁䕁䅁䅁睁䵁䅁䅁权晁䅁䅁权剁䅁䅁权䭂䅂䅁允䅁䅁䅅䅁啁䱁智剪䅑䅁䅁䍄䉁䅁䅁䅂䅁䅁䅍䅄䅁䅁䅯杵䅅䅁䅯䅂䅁䅁䅯睔䅑䅁䅅䅁䉁䅁䅁权䡂䅁䅁䍄䉁䅁䅁䅂䅁䅁䅍䅄䅁䅁䅯䅇䅁䅁䅯权䅁䅁䅯睖䅑䅁䅅䅁䉁䅁䅁权䡂䅁䅁䍄䉁䅁䅁䅂䅁䅁䅍䅄䅁䅁䅯杹䅅䅁䅯䅂䅁䅁䅯睕䅑䅁䅅䅁䉁䅁䅁䅆䥂桕䉑䅁䅁䅁杷允䅁䅁䅑䅁䑁䅁䅷䅁䭁䍁䅳䅁䭁䅁䅯䅁䭁䙁䕳䅁䉁䅁䅁允䅁䅁䅕呣䬰㘱睎呶䴸䅉䅅䅁䕁䅁䅁睁䵁䅁䅁权㍁允䅁权䕁䅁䅁权坂䅂䅁允䅁䅁䅅䅁啁䕁敄杣䅁䅁䅁䍄䉁䅁䅁䅂䅁䅁䅍䅄䅁䅁䅯䅲䅁䅁䅯权䅁䅁䅯睎䅑䅁䅅䅁䉁䅁䅁兂㍂灶愸㥌〳睐杷允䅁䅁䅑䅁䑁䅁䅷䅁䭁䕁䅧䅁䭁䅁䅯䅁䭁䕁䔸䅁䉁䅁䅁允䅁䅁䅯睒䅁䅁杷允䅁䅁䅑䅁䑁䅁䅷䅁䭁䝁䅍䅁䭁䅁䅑䅁䭁䕁䕯䅁䉁䅁䅁允䅁䉁䅑㙭充䅁䅁䅁䵁䅉䅅䅁䕁䅁䅁睁䵁䅁䅁权穃䅁䅁权䭁䅁䅁权求䅂䅁允䅁䅁䅅䅁䭁䕁䅣䅁䵁䅉䅅䅁䕁䅁䅁睁䵁䅁䅁权獁䅁䅁权剁䅁䅁权䭂䅂䅁允䅁䅁䅅䅁啁䥁㝄眫䅕䅁䅁䍄䉁䅁䅁䅂䅁䅁䅍䅄䅁䅁䅯儰䅅䅁䅯权䅁䅁䅯兔䅑䅁䅅䅁䉁䅁䅁兂䕂㉩湺㘫杫䅑杷允䅁䅁䅑䅁䑁䅁䅷䅁䭁䍁䅫䅁䭁䅁䅯䅁䭁䙁䕷䅁䉁䅁䅁允䅁䅁䅕積積積積い䵁䅉䅅䅁䕁䅁䅁睁䵁䅁䅁权婂允䅁权䕁䅁䅁权時䅂䅁允䅁䅁䅅䅁啁䙁䩧儯䅁䅁䅁䍄䉁䅁䅁䅂䅁䅁䅍䅄䅁䅁䅯兵䅅䅁䅯权䅁䅁䅯睓䅑䅁䅅䅁䉁䅁䅁兂䑄匹捨㡪䑉䅷杷允䅁䅁䅑䅁䑁䅁䅷䅁䭁䅁䄸䅁䭁䅁䅯䅁䭁䕁䕷䅁䉁䅁䅁允䅁䅁䅕㉩湺㘫确䐯䴸䅉䅅䅁䕁䅁䅁睁䵁䅁䅁权癁䅁䅁权䕁䅁䅁权奂䅂䅁允䅁䅁䅅䅁啁偁桴䅃䅁䅁䅁䍄䉁䅁䅁䅂䅁䅁䅍䅄䅁䅁䅯眶䅅䅁䅯䅂䅁䅁䅯䅕䅑䅁䅅䅁䉁䅁䅁䅆潃䨵䅕䅁䅁䅁杷允䅁䅁䅑䅁䑁䅁䅷䅁䭁䱁䄸䅁䭁䅁䅑䅁䭁䝁䕉䅁䉁䅁䅁允䅁䉁䅑䄶癸允䅁䅁䵁䅉䅅䅁䕁䅁䅁睁䵁䅁䅁权噃允䅁权剁䅁䅁权佂䅂䅁允䅁䅁䅅䅁啁䕁㡄扂䅧䅁䅁䍄䉁䅁䅁䅂䅁䅁䅍䅄䅁䅁䅯杋䅁䅁䅯权䅁䅁䅯条䅑䅁䅅䅁䉁䅁䅁兂䵂㑎䉬余歘睐杷允䅁䅁䅑䅁䑁䅁䅷䅁䭁䕁䉫䅁䭁䅁䅑䅁䭁䝁䕧䅁䉁䅁䅁允䅁䉁䅑䑅㥁䅁䅁䅁䵁䅉䅅䅁䕁䅁䅁睁䵁䅁䅁权獁䅁䅁权䭁䅁䅁权楂䅂䅁允䅁䅁䅅䅁䙁䉁愱䑚晶硺䅖䍄䉁䅁䅁䅂䅁䅁䅍䅄䅁䅁䅯杣䅅䅁䅯充䅁䅁䅯条䅑䅁䅅䅁䉁䅁䅁䅆杄穒摍䅁䅁䅁杷允䅁䅁䅑䅁䑁䅁䅷䅁䭁乁䈰䅁䭁䅁䅯䅁䭁䑁䕣䅁䉁䅁䅁允䅁䅁䅕䥘䌯匹捨启䴸䅉䅅䅁䕁䅁䅁睁䵁䅁䅁权⽃䅁䅁权䭁䅁䅁权桂䅂䅁允䅁䅁䅅䅁䙁䥁堲桢䑋佷⽙䍄䉁䅁䅁䅂䅁䅁䅍䅄䅁䅁䅯兑䅅䅁䅯充䅁䅁䅯杔䅑䅁䅅䅁䉁䅁䅁䅆䅂塬塓䅁䅁䅁杷允䅁䅁䅑䅁䑁䅁䅷䅁䭁䵁䄸䅁䭁䅁䅯䅁䭁䙁䕯䅁䉁䅁䅁允䅁䅁䅕䡶呓䅇坒䐹䴸䅉䅅䅁䕁䅁䅁睁䵁䅁䅁权䭄允䅁权䕁䅁䅁权噂䅂䅁允䅁䅁䅅䅁啁䵁捂眹䅑䅁䅁䍄䉁䅁䅁䅂䅁䅁䅍䅄䅁䅁䅯儸䅅䅁䅯权䅁䅁䅯兕䅑䅁䅅䅁䉁䅁䅁兂ㅂ硫䕧杖搷睐杷允䅁䅁䅑䅁䑁䅁䅷䅁䭁佁䉁䅁䭁䉁䅅䅁䭁䕁䔸䅁䉁䅁䅁允䅁䅁䅯睒䅁䅁杷允䅁䅁䅑䅁䑁䅁䅷䅁䭁䅁䄰䅁䭁䅁䅑䅁䭁偁䈸䅁䉁䅁䅁允䅁䉁䅑乣ㅖ睁䅁䅁䵁䅉䅅䅁䕁䅁䅁睁䵁䅁䅁权摁䅁䅁权䭁䅁䅁权歂䅂䅁允䅁䅁䅅䅁䙁乁橥䑣䬰⬱⽳䍄䉁䅁䅁䅂䅁䅁䅍䅄䅁䅁䅯睫䅁䅁䅯权䅁䅁䅯兔䅑䅁䅅䅁䉁䅁䅁权䡂䅁䅁䍄䉁䅁䅁䅂䅁䅁䅍䅄䅁䅁䅯朴䅅䅁䅯权䅁䅁䅯条䅑䅁䅅䅁䉁䅁䅁兂偄ㄹ橐婰祶睐杷允䅁䅁䅑䅁䑁䅁䅷䅁䭁䑁䅁䅁䭁䅁䅯䅁䭁䕁䔰䅁䉁䅁䅁允䅁䅁䅕⼲⭬牡へ穫䴸䅉䅅䅁䕁䅁䅁睁䵁䅁䅁权⽃允䅁权䭁䅁䅁权䕂䅂䅁允䅁䅁䅅䅁䙁䥁牘払敧摨⽳䍄䉁䅁䅁䅂䅁䅁䅍䅄䅁䅁䅯睍䅅䅁䅯䅂䅁䅁䅯兡䅑䅁䅅䅁䉁䅁䅁䅆㝃䈱䄴䅁䅁䅁杷允䅁䅁䅑䅁䑁䅁䅷䅁䭁佁䅕䅁䭁䅁䅑䅁䭁䑁䕅䅁䉁䅁䅁允䅁䉁䅑䭳杉䅁䅁䅁䵁䅉䅅䅁䕁䅁䅁睁䵁䅁䅁权奁允䅁权䕁䅁䅁权時䅂䅁允䅁䅁䅅䅁啁䕁卩杴䅁䅁䅁䍄䉁䅁䅁䅂䅁䅁䅍䅄䅁䅁䅯兤䅁䅁䅯权䅁䅁䅯兗䅑䅁䅅䅁䉁䅁䅁兂䡃瑆佮ㄹ䕍䅑杷允䅁䅁䅑䅁䑁䅁䅷䅁䭁䵁䅍䅁䭁䅁䅯䅁䭁䙁䕑䅁䉁䅁䅁允䅁䅁䅕免獩䙈歰歁䵁䅉䅅䅁䕁䅁䅁睁䵁䅁䅁权㥄䅁䅁权䭁䅁䅁权䵂䅂䅁允䅁䅁䅅䅁䙁䙁橔婰䕶䅉䅊䍄䉁䅁䅁䅂䅁䅁䅍䅄䅁䅁䅯児䅅䅁䅯权䅁䅁䅯杖䅑䅁䅅䅁䉁䅁䅁兂乃㉬匴㡧慄睐杷允䅁䅁䅑䅁䑁䅁䅷䅁䭁䉁䅁䅁䭁䅁䅯䅁䭁䙁䕣䅁䉁䅁䅁允䅁䅁䅕浚浚浚浚樫䴸䅉䅅䅁䕁䅁䅁睁䵁䅁䅁权㍃䅁䅁权䕁䅁䅁权乂䅂䅁允䅁䅁䅅䅁啁偁塄睅䅁䅁䅁䍄䉁䅁䅁䅂䅁䅁䅍䅄䅁䅁䅯䅴䅅䅁䅯充䅁䅁䅯杕䅑䅁䅅䅁䉁䅁䅁䅆杄ㅱ执䅁䅁䅁杷允䅁䅁䅑䅁䑁䅁䅷䅁䭁䵁䈰䅁䭁䅁䅑䅁䭁䙁䕁䅁䉁䅁䅁允䅁䉁䅑䱙䥆䅁䅁䅁䵁䅉䅅䅁䕁䅁䅁睁䵁䅁䅁权㡄允䅁权剁䅁䅁权求䅂䅁允䅁䅁䅅䅁啁䕁啃䉁䅷䅁䅁䍄䉁䅁䅁䅂䅁䅁䅍䅄䅁䅁䅯睑䅁䅁䅯权䅁䅁䅯睖䅑䅁䅅䅁䉁䅁䅁兂獄払敧敨㥶睐杷允䅁䅁䅑䅁䑁䅁䅷䅁䭁䩁䅯䅁䭁䅁䅑䅁䭁䕁䕳䅁䉁䅁䅁允䅁䉁䅑渰灷䅁䅁䅁䵁䅉䅅䅁䕁䅁䅁睁䵁䅁䅁权橃䅁䅁权䭁䅁䅁权⽄允䅁允䅁䅁䅅䅁䙁䥁坣挲㌷睕䅰䍄䉁䅁䅁䅂䅁䅁䅍䅄䅁䅁䅯䅰䅅䅁䅯充䅁䅁䅯睘䅑䅁䅅䅁䉁䅁䅁䅆䍂䝁券䅁䅁䅁杷允䅁䅁䅑䅁䑁䅁䅷䅁䭁䝁䉙䅁䭁䅁䅑䅁䭁䕁䕳䅁䉁䅁䅁允䅁䉁䅑䡩剁兂䅁䅁䵁䅉䅅䅁䕁䅁䅁睁䵁䅁䅁权扄允䅁权䕁䅁䅁权䱂䅂䅁允䅁䅁䅅䅁啁佁䝫兎䅅䅁䅁䍄䉁䅁䅁䅂䅁䅁䅍䅄䅁䅁䅯杬䅅䅁䅯权䅁䅁䅯杓䅑䅁䅅䅁䉁䅁䅁兂穂䩡瑈䑦嘯睐杷允䅁䅁䅑䅁䑁䅁䅷䅁䭁䝁䄰䅁䭁䅁䅯䅁䭁䙁䕯䅁䉁䅁䅁允䅁䅁䅕䅁䅁䅁䅁䐯䴸䅉䅅䅁䕁䅁䅁睁䵁䅁䅁权畄䅁䅁权䕁䅁䅁权扂䅂䅁允䅁䅁䅅䅁啁䉁煩儳䅁䅁䅁䍄䉁䅁䅁䅂䅁䅁䅍䅄䅁䅁䅯杰䅅䅁䅯䅂䅁䅁䅯睘䅑䅁䅅䅁䉁䅁䅁䅆杂割䄸䅁䅁䅁杷允䅁䅁䅑䅁䑁䅁䅷䅁䭁䕁䅫䅁䭁䅁䅑䅁䭁䝁䕅䅁䉁䅁䅁允䅁䉁䅑㥒䡖䅁䅁䅁䵁䅉䅅䅁䕁䅁䅁睁䵁䅁䅁权瑃䅁䅁权䕁䅁䅁权摂䅂䅁允䅁䅁䅅䅁啁䅁潪䅚䅁䅁䅁䍄䉁䅁䅁䅂䅁䅁䅍䅄䅁䅁䅯䅇䅁䅁䅯权䅁䅁䅯杔䅑䅁䅅䅁䉁䅁䅁兂瑁灳瘳㡰㝢睐杷允䅁䅁䅑䅁䑁䅁䅷䅁䭁䅁䅣䅁䭁䅁䅯䅁䭁䝁䕅䅁䉁䅁䅁允䅁䅁䅕匰扌堫焵啂䵁䅉䅅䅁䕁䅁䅁睁䵁䅁䅁权䵂䅁䅁权剁䅁䅁权桂䅂䅁允䅁䅁䅅䅁啁䍁塣䅹䅫䅁䅁䍄䉁䅁䅁䅂䅁䅁䅍䅄䅁䅁䅯元䅅䅁䅯权䅁䅁䅯䅡䅑䅁䅅䅁䉁䅁䅁兂湄㘫确欰愳睐杷允䅁䅁䅑䅁䑁䅁䅷䅁䭁䱁䉧䅁䭁䉁䅅䅁䭁䝁䕍䅁䉁䅁䅁允䅁䉁䅑䤶橮杄䅁䅁䵁䅉䅅䅁䕁䅁䅁睁䵁䅁䅁权坁允䅁权䕁䅁䅁权䅂䅂䅁允䅁䅁䅅䅁啁䙁挵兄䅁䅁䅁䍄䉁䅁䅁䅂䅁䅁䅍䅄䅁䅁䅯䄰䅅䅁䅯权䅁䅁䅯兖䅑䅁䅅䅁䉁䅁䅁兂楂䙅㕧䵴䕧䅑杷允䅁䅁䅑䅁䑁䅁䅷䅁䭁䉁䅣䅁䭁䅁䅯䅁䭁䕁䕳䅁䉁䅁䅁允䅁䅁䅕琸乊桙奂歇䵁䅉䅅䅁䕁䅁䅁睁䵁䅁䅁权慁䅁䅁权䭁䅁䅁权楂䅂䅁允䅁䅁䅅䅁䙁䍁硣䭃捷杗䅎䍄䉁䅁䅁䅂䅁䅁䅍䅄䅁䅁䅯免䅁䅁䅯䅂䅁䅁䅯兕䅑䅁䅅䅁䉁䅁䅁䅆奂睵䄸䅁䅁䅁杷允䅁䅁䅑䅁䑁䅁䅷䅁䭁䕁䄴䅁䭁䅁䅯䅁䭁䕁䔴䅁䉁䅁䅁允䅁䅁䅕杖琴灳瘳穸䴸䅉䅅䅁䕁䅁䅁睁䵁䅁䅁权楃䅁䅁权剁䅁䅁权煂䅂䅁允䅁䅁䅅䅁啁䍁睁杘䅙䅁䅁䍄䉁䅁䅁䅂䅁䅁䅍䅄䅁䅁䅯兘䅁䅁䅯䅂䅁䅁䅯杔䅑䅁䅅䅁䉁䅁䅁䅆䥂䭶䄸䅁䅁䅁杷允䅁䅁䅑䅁䑁䅁䅷䅁䭁䩁䄴䅁䭁䅁䅯䅁䭁䙁䕣䅁䉁䅁䅁允䅁䅁䅯睒䅁䅁杷允䅁䅁䅑䅁䑁䅁䅷䅁䭁䕁䉑䅁䭁䅁䅑䅁䭁䕁䕑䅁䉁䅁䅁允䅁䉁䅑䜰堵䅁䅁䅁䵁䅉䅅䅁䕁䅁䅁睁䵁䅁䅁权䱂䅁䅁权䕁䅁䅁权偂䅂䅁允䅁䅁䅅䅁䭁䕁䅣䅁䵁䅉䅅䅁䕁䅁䅁睁䵁䅁䅁权桁允䅁权剁䅁䅁权䭂䅂䅁允䅁䅁䅅䅁啁䍁煯睇䅷䅁䅁䍄䉁䅁䅁䅂䅁䅁䅍䅄䅁䅁䅯眳䅅䅁䅯䅂䅁䅁䅯兙䅑䅁䅅䅁䉁䅁䅁䅆䕄䡚䅉䅁䅁䅁杷允䅁䅁䅑䅁䑁䅁䅷䅁䭁䍁䉍䅁䭁䅁䅯䅁䭁䙁䕳䅁䉁䅁䅁允䅁䅁䅕䵱䱚㑎䉬䐫䴸䅉䅅䅁䕁䅁䅁睁䵁䅁䅁权䑂允䅁权剁䅁䅁权湂䅂䅁允䅁䅁䅅䅁啁䭁䅂味䅅䅁䅁䍄䉁䅁䅁䅂䅁䅁䅍䅄䅁䅁䅯杍䅅䅁䅯䅂䅁䅁䅯杚䅑䅁䅅䅁䉁䅁䅁䅆㉄桏䅁䅁䅁䅁杷允䅁䅁䅑䅁䑁䅁䅷䅁䭁乁䉉䅁䭁䅁䅑䅁䭁䙁䕙䅁䉁䅁䅁允䅁䉁䅑䄹敧䅁䅁䅁䵁䅉䅅䅁䕁䅁䅁睁䵁䅁䅁权湄䅁䅁权䕁䅁䅁权坂䅂䅁允䅁䅁䅅䅁啁䩁㙗䅆䅁䅁䅁䍄䉁䅁䅁䅂䅁䅁䅍䅄䅁䅁䅯䅑䅅䅁䅯权䅁䅁䅯党䅑䅁䅅䅁䉁䅁䅁兂䡄穓䩥坑䡁䅑杷允䅁䅁䅑䅁䑁䅁䅷䅁䭁䅁䅧䅁䭁䅁䅯䅁䭁䝁䕣䅁䉁䅁䅁允䅁䅁䅕婤奍䙂佡䕇䵁䅉䅅䅁䕁䅁䅁睁䵁䅁䅁权䍂䅁䅁权䭁䅁䅁权湂䅂䅁允䅁䅁䅅䅁䙁䝁浚浚浚癚⽑䍄䉁䅁䅁䅂䅁䅁䅍䅄䅁䅁䅯兲䅅䅁䅯䅂䅁䅁䅯兡䅑䅁䅅䅁䉁䅁䅁䅆塂杗䅷䅁䅁䅁杷允䅁䅁䅑䅁䑁䅁䅷䅁䭁䡁䄴䅁䭁䅁䅯䅁䭁䙁䕳䅁䉁䅁䅁允䅁䅁䅕⽷潕䥘䌯䕇䵁䅉䅅䅁䕁䅁䅁睁䵁䅁䅁权敁允䅁权䕁䅁䅁权硁䅂䅁允䅁䅁䅅䅁啁䭁灃睨䅅䅁䅁䍄䉁䅁䅁䅂䅁䅁䅍䅄䅁䅁䅯睍䅅䅁䅯䅂䅁䅁䅯䅗䅑䅁䅅䅁䉁䅁䅁䅆䡁硫䅯䅁䅁䅁杷允䅁䅁䅑䅁䑁䅁䅷䅁䭁䡁䈰䅁䭁䅁䅯䅁䭁䙁䕉䅁䉁䅁䅁允䅁䅁䅕体㙆䭆䠵稯䴸䅉䅅䅁䕁䅁䅁睁䵁䅁䅁权慄䅁䅁权䭁䅁䅁权坂䅂䅁允䅁䅁䅅䅁䙁䭁䙊癴㥐䄱䅰䍄䉁䅁䅁䅂䅁䅁䅍䅄䅁䅁䅯睂䅁䅁䅯权䅁䅁䅯眯䅅䅁䅅䅁䉁䅁䅁兂婄発呤㘴䥕䅑杷允䅁䅁䅑䅁䑁䅁䅷䅁䭁䙁䅫䅁䭁䉁䅅䅁䭁偁䈸䅁䉁䅁䅁允䅁䉁䅑䍧歘䅣䅁䅁䵁䅉䅅䅁䕁䅁䅁睁䵁䅁䅁权㕂允䅁权剁䅁䅁权偂䅂䅁允䅁䅁䅅䅁䭁䕁䅣䅁䵁䅉䅅䅁䕁䅁䅁睁䵁䅁䅁权晁䅁䅁权䕁䅁䅁权橂䅂䅁允䅁䅁䅅䅁啁䱁䍑䅄䅁䅁䅁䍄䉁䅁䅁䅂䅁䅁䅍䅄䅁䅁䅯杴䅅䅁䅯䅂䅁䅁䅯免䅑䅁䅅䅁䉁䅁䅁䅆允祗䅅䅁䅁䅁杷允䅁䅁䅑䅁䑁䅁䅷䅁䭁䝁䅷䅁䭁䅁䅑䅁䭁䙁䕷䅁䉁䅁䅁允䅁䉁䅑䄲䰵䅁䅁䅁䵁䅉䅅䅁䕁䅁䅁睁䵁䅁䅁权䩄䅁䅁权䭁䅁䅁权摂䅂䅁允䅁䅁䅅䅁䙁䑁敖歵䵫畁⼸䍄䉁䅁䅁䅂䅁䅁䅍䅄䅁䅁䅯䅵䅁䅁䅯权䅁䅁䅯䅚䅑䅁䅅䅁䉁䅁䅁兂杂搵楁⼲祮睐杷允䅁䅁䅑䅁䑁䅁䅷䅁䭁䱁䅳䅁䭁䉁䅅䅁䭁䙁䕷䅁䉁䅁䅁允䅁䉁䅑䄴䡉睂䅁䅁䵁䅉䅅䅁䕁䅁䅁睁䵁䅁䅁权摂䅁䅁权剁䅁䅁权塂䅂䅁允䅁䅁䅅䅁啁䙁呃䉓䄸䅁䅁䍄䉁䅁䅁䅂䅁䅁䅍䅄䅁䅁䅯兯䅁䅁䅯䅂䅁䅁䅯兖䅑䅁䅅䅁䉁䅁䅁䅆奂䡰䅳䅁䅁䅁杷允䅁䅁䅑䅁䑁䅁䅷䅁䭁䭁䅅䅁䭁䅁䅯䅁䭁䙁䕁䅁䉁䅁䅁允䅁䅁䅕癴㥐䠱灪䐸䴸䅉䅅䅁䕁䅁䅁睁䵁䅁䅁权偁允䅁权䭁䅁䅁权硁䅂䅁允䅁䅁䅅䅁䙁偁湃歸㍳摩⽅䍄䉁䅁䅁䅂䅁䅁䅍䅄䅁䅁䅯睯䅅䅁䅯权䅁䅁䅯睚䅑䅁䅅䅁䉁䅁䅁兂坂楄礲敮是睐杷允䅁䅁䅑䅁䑁䅁䅷䅁䭁䥁䄴䅁䭁䅁䅑䅁䭁䙁䕑䅁䉁䅁䅁允䅁䉁䅑摉㉅䅁䅁䅁䵁䅉䅅䅁䕁䅁䅁睁䵁䅁䅁权婁允䅁权䕁䅁䅁权求䅂䅁允䅁䅁䅅䅁啁䥁⽄䅐䅉䅁䅁䍄䉁䅁䅁䅂䅁䅁䅍䅄䅁䅁䅯睍䅅䅁䅯权䅁䅁䅯杔䅑䅁䅅䅁䉁䅁䅁兂湄㘫确欰䌳睐杷允䅁䅁䅑䅁䑁䅁䅷䅁䭁䝁䉑䅁䭁䅁䅯䅁䭁䕁䕳䅁䉁䅁䅁允䅁䅁䅕灶愸㥌欰䕉䵁䅉䅅䅁䕁䅁䅁睁䵁䅁䅁权療允䅁权䕁䅁䅁权佂䅂䅁允䅁䅁䅅䅁啁佁䡩朰䅍䅁䅁䍄䉁䅁䅁䅂䅁䅁䅍䅄䅁䅁䅯兘䅅䅁䅯权䅁䅁䅯䅕䅑䅁䅅䅁䉁䅁䅁兂䩄牤昶楇琫睐杷允䅁䅁䅑䅁䑁䅁䅷䅁䭁䡁䈸䅁䭁䉁䅅䅁䭁䙁䕑䅁䉁䅁䅁允䅁䉁䅑䱯捏兇䅁䅁䵁䅉䅅䅁䕁䅁䅁睁䵁䅁䅁权㕂䅁䅁权䭁䅁䅁权乂䅂䅁允䅁䅁䅅䅁䙁佁兘瑉㕶杦䅎䍄䉁䅁䅁䅂䅁䅁䅍䅄䅁䅁䅯䅬䅁䅁䅯充䅁䅁䅯杓䅑䅁䅅䅁䉁䅁䅁䅆元㕒㡅䅁䅁䅁杷允䅁䅁䅑䅁䑁䅁䅷䅁䭁䅁䄸䅁䭁䅁䅯䅁䭁䙁䕑䅁䉁䅁䅁允䅁䅁䅕浔光䑗ね䐹䴸䅉䅅䅁䕁䅁䅁睁䵁䅁䅁权杁允䅁权剁䅁䅁权⽄允䅁允䅁䅁䅅䅁啁䅁扄朳䅫䅁䅁䍄䉁䅁䅁䅂䅁䅁䅍䅄䅁䅁䅯杓䅁䅁䅯充䅁䅁䅯䅕䅑䅁䅅䅁䉁䅁䅁权䡂䅁䅁䍄䉁䅁䅁䅂䅁䅁䅍䅄䅁䅁䅯杧䅁䅁䅯充䅁䅁䅯兗䅑䅁䅅䅁䉁䅁䅁䅆䅃癪䭴䅁䅁䅁杷允䅁䅁䅑䅁䑁䅁䅷䅁䭁䱁䅫䅁䭁䉁䅅䅁䭁䝁䕉䅁䉁䅁䅁允䅁䉁䅑䭙㝊䅌䅁䅁䵁䅉䅅䅁䕁䅁䅁睁䵁䅁䅁权兂允䅁权剁䅁䅁权坂䅂䅁允䅁䅁䅅䅁啁䕁歁䉮䅍䅁䅁䍄䉁䅁䅁䅂䅁䅁䅍䅄䅁䅁䅯䅗䅁䅁䅯䅂䅁䅁䅯䅚䅑䅁䅅䅁䉁䅁䅁䅆兄桯䅑䅁䅁䅁杷允䅁䅁䅑䅁䑁䅁䅷䅁䭁䙁䅅䅁䭁䅁䅯䅁䭁偁䈸䅁䉁䅁䅁允䅁䅁䅕余兘瑉㕳啉䵁䅉䅅䅁䕁䅁䅁睁䵁䅁䅁权㑄䅁䅁权剁䅁䅁权歂䅂䅁允䅁䅁䅅䅁啁䅁䵄杩䄰䅁䅁䍄䉁䅁䅁䅂䅁䅁䅍䅄䅁䅁䅯䅹䅁䅁䅯权䅁䅁䅯条䅑䅁䅅䅁䉁䅁䅁兂䵁楁䡵瑆㉮睐杷允䅁䅁䅑䅁䑁䅁䅷䅁䭁䙁䅙䅁䭁䅁䅯䅁䭁䙁䕫䅁䉁䅁䅁允䅁䅁䅕㡪ㅌ䙋偹樶䴸䅉䅅䅁䕁䅁䅁睁䵁䅁䅁权䵃䅁䅁权䕁䅁䅁权䭂䅂䅁允䅁䅁䅅䅁啁䡁䅲杍䅁䅁䅁䍄䉁䅁䅁䅂䅁䅁䅍䅄䅁䅁䅯䅉䅅䅁䅯䅂䅁䅁䅯兙䅑䅁䅅䅁䉁䅁䅁䅆ㅄ楐䄴䅁䅁䅁杷允䅁䅁䅑䅁䑁䅁䅷䅁䭁䕁䅕䅁䭁䅁䅑䅁䭁䕁䕁䅁䉁䅁䅁允䅁䉁䅑䙍呌䅂䅁䅁䵁䅉䅅䅁䕁䅁䅁睁䵁䅁䅁权湄允䅁权䭁䅁䅁权捂䅂䅁允䅁䅁䅅䅁䙁偁卌坔光䉗䅂䍄䉁䅁䅁䅂䅁䅁䅍䅄䅁䅁䅯杄䅅䅁䅯充䅁䅁䅯睖䅑䅁䅅䅁䉁䅁䅁䅆元䝇䑍䅁䅁䅁杷允䅁䅁䅑䅁䑁䅁䅷䅁䭁䍁䄰䅁䭁䉁䅅䅁䭁䙁䕙䅁䉁䅁䅁允䅁䉁䅑䠴㙨䅍䅅䅁䵁䅉䅅䅁䕁䅁䅁睁䵁䅁䅁权穂允䅁权剁䅁䅁权䱂䅂䅁允䅁䅁䅅䅁啁䥁慄兌䅫䅁䅁䍄䉁䅁䅁䅂䅁䅁䅍䅄䅁䅁䅯兇䅅䅁䅯充䅁䅁䅯睕䅑䅁䅅䅁䉁䅁䅁䅆䅃䠰祓䅁䅁䅁杷允䅁䅁䅑䅁䑁䅁䅷䅁䭁佁䉉䅁䭁䅁䅯䅁䭁䕁䔴䅁䉁䅁䅁允䅁䅁䅕〰椱䙅㕧商䵁䅉䅅䅁䕁䅁䅁睁䵁䅁䅁权硁䅁䅁权䭁䅁䅁权䕂䅂䅁允䅁䅁䅅䅁䙁偁周㘴扗佸⽑䍄䉁䅁䅁䅂䅁䅁䅍䅄䅁䅁䅯材䅁䅁䅯䅂䅁䅁䅯杖䅑䅁䅅䅁䉁䅁䅁䅆摂捫䅧䅁䅁䅁杷允䅁䅁䅑䅁䑁䅁䅷䅁䭁䭁䉧䅁䭁䉁䅅䅁䭁䕁䕯䅁䉁䅁䅁允䅁䉁䅑䭑慪兂䅁䅁䵁䅉䅅䅁䕁䅁䅁睁䵁䅁䅁权婁允䅁权䕁䅁䅁权慂䅂䅁允䅁䅁䅅䅁啁䭁楨杙䅅䅁䅁䍄䉁䅁䅁䅂䅁䅁䅍䅄䅁䅁䅯眳䅅䅁䅯充䅁䅁䅯睖䅑䅁䅅䅁䉁䅁䅁䅆歂兤䙕䅁䅁䅁杷允䅁䅁䅑䅁䑁䅁䅷䅁䭁佁䉙䅁䭁䉁䅅䅁䭁䕁䔸䅁䉁䅁䅁允䅁䉁䅑䩧㍇李䅁䅁䵁䅉䅅䅁䕁䅁䅁睁䵁䅁䅁权䙂䅁䅁权䭁䅁䅁权婂䅂䅁允䅁䅁䅅䅁䙁佁汏㡭村偳⽙䍄䉁䅁䅁䅂䅁䅁䅍䅄䅁䅁䅯朲䅅䅁䅯䅂䅁䅁䅯党䅑䅁䅅䅁䉁䅁䅁䅆㑄㑤䅕䅁䅁䅁杷允䅁䅁䅑䅁䑁䅁䅷䅁䭁偁䅁䅁䭁䅁䅑䅁䭁䙁䕯䅁䉁䅁䅁允䅁䅁䅯睒䅁䅁杷允䅁䅁䅑䅁䑁䅁䅷䅁䭁䵁䅣䅁䭁䅁䅯䅁䭁䕁䔴䅁䉁䅁䅁允䅁䅁䅕癱午坔光䰶䴸䅉䅅䅁䕁䅁䅁睁䵁䅁䅁权呄允䅁权䕁䅁䅁权卂䅂䅁允䅁䅁䅅䅁啁䉁汪兗䅍䅁䅁䍄䉁䅁䅁䅂䅁䅁䅍䅄䅁䅁䅯睁䅅䅁䅯权䅁䅁䅯杔䅑䅁䅅䅁䉁䅁䅁兂敂歵䵫楁䅳䅑杷允䅁䅁䅑䅁䑁䅁䅷䅁䭁佁䅕䅁䭁䉁䅅䅁䭁䙁䕷䅁䉁䅁䅁允䅁䉁䅑䉁噂杉䅁䅁䵁䅉䅅䅁䕁䅁䅁睁䵁䅁䅁权呄允䅁权剁䅁䅁权⽄允䅁允䅁䅁䅅䅁啁䵁䱂䍮䅕䅁䅁䍄䉁䅁䅁䅂䅁䅁䅍䅄䅁䅁䅯䅇䅁䅁䅯权䅁䅁䅯杙䅑䅁䅅䅁䉁䅁䅁兂卂䉵䘶ㄶ㡈睐杷允䅁䅁䅑䅁䑁䅁䅷䅁䭁䝁䅑䅁䭁䅁䅑䅁䭁䙁䕁䅁䉁䅁䅁允䅁䉁䅑爹䩕䅁䅁䅁䵁䅉䅅䅁䕁䅁䅁睁䵁䅁䅁权畂允䅁权剁䅁䅁权㕁䅂䅁允䅁䅁䅅䅁啁䝁䅁䅤䅧䅁䅁䍄䉁䅁䅁䅂䅁䅁䅍䅄䅁䅁䅯睤䅅䅁䅯权䅁䅁䅯杏䅑䅁䅅䅁䉁䅁䅁兂摁浗㝑〳砯睐杷允䅁䅁䅑䅁䑁䅁䅷䅁䭁䩁䈸䅁䭁䉁䅅䅁䭁䝁䕫䅁䉁䅁䅁允䅁䉁䅑䱷䱶光䅁䅁䵁䅉䅅䅁䕁䅁䅁睁䵁䅁䅁权啁䅁䅁权剁䅁䅁权㕁䅂䅁允䅁䅁䅅䅁啁䕁呄桤䅅䅁䅁䍄䉁䅁䅁䅂䅁䅁䅍䅄䅁䅁䅯免䅁䅁䅯充䅁䅁䅯杕䅑䅁䅅䅁䉁䅁䅁䅆权稳乙䅁䅁䅁杷允䅁䅁䅑䅁䑁䅁䅷䅁䭁乁䄸䅁䭁䅁䅯䅁䭁䝁䕑䅁䉁䅁䅁允䅁䅁䅕啩杆搵楁歁䵁䅉䅅䅁䕁䅁䅁睁䵁䅁䅁权杄䅁䅁权䕁䅁䅁权乂䅂䅁允䅁䅁䅅䅁啁偁䵁元䅑䅁䅁䍄䉁䅁䅁䅂䅁䅁䅍䅄䅁䅁䅯睗䅁䅁䅯权䅁䅁䅯杔䅑䅁䅅䅁䉁䅁䅁兂坂楄礲坮嘸䅑杷允䅁䅁䅑䅁䑁䅁䅷䅁䭁偁䅙䅁䭁䅁䅯䅁䭁䙁䕁䅁䉁䅁䅁允䅁䅁䅕㉩湺㘫确樵䴸䅉䅅䅁䕁䅁䅁睁䵁䅁䅁权㍄䅁䅁权䕁䅁䅁权䭂䅂䅁允䅁䅁䅅䅁啁䉁浩䅴䅁䅁䅁䍄䉁䅁䅁䅂䅁䅁䅍䅄䅁䅁䅯兵䅅䅁䅯充䅁䅁䅯䅒䅑䅁䅅䅁䉁䅁䅁䅆㥃㝉呣䅁䅁䅁杷允䅁䅁䅑䅁䑁䅁䅷䅁䭁䕁䉣䅁䭁䅁䅯䅁䭁䕁䕳䅁䉁䅁䅁允䅁䅁䅕敥浫免獩歁䵁䅉䅅䅁䕁䅁䅁睁䵁䅁䅁权啁䅁䅁权䭁䅁䅁权時䅂䅁允䅁䅁䅅䅁䙁䅁塲㍯㥁畃⼸䍄䉁䅁䅁䅂䅁䅁䅍䅄䅁䅁䅯睙䅅䅁䅯权䅁䅁䅯兖䅑䅁䅅䅁䉁䅁䅁兂䭁㘱睎児㍲睐杷允䅁䅁䅑䅁䑁䅁䅷䅁䭁乁䉫䅁䭁䅁䅯䅁䭁䙁䕉䅁䉁䅁䅁允䅁䅁䅕䬯确欰椱䐴䴸䅉䅅䅁䕁䅁䅁睁䵁䅁䅁权剃䅁䅁权䕁䅁䅁权䅂䅂䅁允䅁䅁䅅䅁啁䅁㡂兆䅁䅁䅁䍄䉁䅁䅁䅂䅁䅁䅍䅄䅁䅁䅯眱䅅䅁䅯权䅁䅁䅯杓䅑䅁䅅䅁䉁䅁䅁兂穁積積積㥐睐杷允䅁䅁䅑䅁䑁䅁䅷䅁䭁䍁䅍䅁䭁䉁䅅䅁䭁䙁䕯䅁䉁䅁䅁允䅁䉁䅑䅧橫兄䅁䅁䵁䅉䅅䅁䕁䅁䅁睁䵁䅁䅁权䝄允䅁权剁䅁䅁权䅂䅂䅁允䅁䅁䅅䅁啁䅁䭄橭䅳䅁䅁䍄䉁䅁䅁䅂䅁䅁䅍䅄䅁䅁䅯杌䅁䅁䅯充䅁䅁䅯兏䅑䅁䅅䅁䉁䅁䅁䅆剄䠲䵁䅁䅁䅁杷允䅁䅁䅑䅁䑁䅁䅷䅁䭁䝁䉅䅁䭁䅁䅯䅁䭁䙁䕑䅁䉁䅁䅁允䅁䅁䅕䡳潊敫㠱稶䴸䅉䅅䅁䕁䅁䅁睁䵁䅁䅁权䍄允䅁权剁䅁䅁权歂䅂䅁允䅁䅁䅅䅁啁佁湁桫䅕䅁䅁䍄䉁䅁䅁䅂䅁䅁䅍䅄䅁䅁䅯睸䅁䅁䅯充䅁䅁䅯睕䅑䅁䅅䅁䉁䅁䅁䅆䍂框瀱䅁䅁䅁杷允䅁䅁䅑䅁䑁䅁䅷䅁䭁䕁䉧䅁䭁䅁䅯䅁䭁䙁䕯䅁䉁䅁䅁允䅁䅁䅕䬯确欰椱䐶䴸䅉䅅䅁䕁䅁䅁睁䵁䅁䅁权㝁䅁䅁权䉁杁䅁权䑁杁䅁允䅁䅁䅅䅁䙁䵁䈷䍖䄹⭦䅂䍄䉁䅁䅁䅂䅁䅁䅍䅄䅁䅁䅯杣䅅䅁䅯䅂䅁䅁䅯兡䅑䅁䅅䅁䉁䅁䅁䅆潄䉷䄸䅁䅁䅁杷允䅁䅁䅑䅁䑁䅁䅷䅁䭁佁䉳䅁䭁䅁䅯䅁䭁偁䈸䅁䉁䅁䅁允䅁䅁䅕歬䱏佢㝦歁䵁䅉䅅䅁䕁䅁䅁睁䵁䅁䅁权癄允䅁权䭁䅁䅁权敂䅂䅁允䅁䅁䅅䅁䙁䱁へ硫䕧癖⽷䍄䉁䅁䅁䅂䅁䅁䅍䅄䅁䅁䅯眸䅁䅁䅯䅂䅁䅁䅯睚䅑䅁䅅䅁䉁䅁䅁䅆睂䉈䅑䅁䅁䅁杷允䅁䅁䅑䅁䑁䅁䅷䅁䭁䍁䈰䅁䭁䅁䅯䅁䭁䙁䕙䅁䉁䅁䅁允䅁䅁䅕敢㝦晱午歄䵁䅉䅅䅁䕁䅁䅁睁䵁䅁䅁权䭄允䅁权䭁䅁䅁权求䅂䅁允䅁䅁䅅䅁䙁䙁㘶兓䍷睋䅬䍄䉁䅁䅁䅂䅁䅁䅍䅄䅁䅁䅯䅓䅅䅁䅯䅂䅁䅁䅯睔䅑䅁䅅䅁䉁䅁䅁权䡂䅁䅁䍄䉁䅁䅁䅂䅁䅁䅍䅄䅁䅁䅯兡䅅䅁䅯䅂䅁䅁䅯䅒䅑䅁䅅䅁䉁䅁䅁䅆䕂杦䄴䅁䅁䅁杷允䅁䅁䅑䅁䑁䅁䅷䅁䭁䅁䅷䅁䭁䉁䅅䅁䭁䝁䕕䅁䉁䅁䅁允䅁䅁䅯睒䅁䅁杷允䅁䅁䅑䅁䑁䅁䅷䅁䭁䵁䅣䅁䭁䅁䅯䅁䭁䙁䕫䅁䉁䅁䅁允䅁䅁䅯睒䅁䅁杷允䅁䅁䅑䅁䑁䅁䅷䅁䭁䡁䅣䅁䭁䅁䅯䅁䭁䙁䕯䅁䉁䅁䅁允䅁䅁䅕灭婭婭婭扵䴸䅉䅅䅁䕁䅁䅁睁䵁䅁䅁权橁允䅁权䕁䅁䅁权桂䅂䅁允䅁䅁䅅䅁啁䥁㍦兇䅁䅁䅁䍄䉁䅁䅁䅂䅁䅁䅍䅄䅁䅁䅯䄸䅅䅁䅯䅂䅁䅁䅯杕䅑䅁䅅䅁䉁䅁䅁䅆䅁䱪䅫䅁䅁䅁杷允䅁䅁䅑䅁䑁䅁䅷䅁䭁䅁䉕䅁䭁䅁䅯䅁䭁䕁䕳䅁䉁䅁䅁允䅁䅁䅕匳䝑婧䑘歆䵁䅉䅅䅁䕁䅁䅁睁䵁䅁䅁权歁䅁䅁权剁䅁䅁权塂䅂䅁允䅁䅁䅅䅁啁䅁㉪剐䅑䅁䅁䍄䉁䅁䅁䅂䅁䅁䅍䅄䅁䅁䅯䅆䅅䅁䅯充䅁䅁䅯睗䅑䅁䅅䅁䉁䅁䅁䅆杁呯䵷䅁䅁䅁杷允䅁䅁䅑䅁䑁䅁䅷䅁䭁䥁䉧䅁䭁䉁䅅䅁䭁䕁䔰䅁䉁䅁䅁允䅁䉁䅑䕷㈳睄䅁䅁䵁䅉䅅䅁䕁䅁䅁睁䵁䅁䅁权䩃䅁䅁权剁䅁䅁权䵂䅂䅁允䅁䅁䅅䅁啁䝁䍄桳䅳䅁䅁䍄䉁䅁䅁䅂䅁䅁䅍䅄䅁䅁䅯睓䅅䅁䅯权䅁䅁䅯兕䅑䅁䅅䅁䉁䅁䅁兂摁浗㝑〳氯睐杷允䅁䅁䅑䅁䑁䅁䅷䅁䭁䉁䅳䅁䭁䉁䅅䅁䭁䕁䕑䅁䉁䅁䅁允䅁䉁䅑䅉䥕兇䅁䅁䵁䅉䅅䅁䕁䅁䅁睁䵁䅁䅁权塂允䅁权䭁䅁䅁权䱂䅂䅁允䅁䅁䅅䅁䙁䵁䭈啯㉗硣䅆䍄䉁䅁䅁䅂䅁䅁䅍䅄䅁䅁䅯朵䅅䅁䅯权䅁䅁䅯兘䅑䅁䅅䅁䉁䅁䅁兂呄坔光䑗䕮睶杷允䅁䅁䅑䅁䑁䅁䅷䅁䭁䍁䉣䅁䭁䉁䅅䅁䭁䝁䕑䅁䉁䅁䅁允䅁䉁䅑䉧䝁睉䅁䅁䵁䅉䅅䅁䕁䅁䅁睁䵁䅁䅁权元允䅁权剁䅁䅁权偂䅂䅁允䅁䅁䅅䅁䭁䕁䅣䅁䵁䅉䅅䅁䕁䅁䅁睁䵁䅁䅁权⽁䅁䅁权䕁䅁䅁权灂䅂䅁允䅁䅁䅅䅁啁乁坷杅䅁䅁䅁䍄䉁䅁䅁䅂䅁䅁䅍䅄䅁䅁䅯朴䅁䅁䅯䅂䅁䅁䅯睎䅑䅁䅅䅁䉁䅁䅁䅆㑃橇䍁䅁䅁䅁杷允䅁䅁䅑䅁䑁䅁䅷䅁䭁䙁䅁䅁䭁䅁䅑䅁䭁䑁䕅䅁䉁䅁䅁允䅁䉁䅑䕬瑧䅁䅁䅁䵁䅉䅅䅁䕁䅁䅁睁䵁䅁䅁权奁䅁䅁权䭁䅁䅁权坂䅂䅁允䅁䅁䅅䅁䙁䍁捬㡪ㅌ偋⽯䍄䉁䅁䅁䅂䅁䅁䅍䅄䅁䅁䅯䅪䅁䅁䅯充䅁䅁䅯免䅑䅁䅅䅁䉁䅁䅁䅆䅄㠰㉙䅁䅁䅁杷允䅁䅁䅑䅁䑁䅁䅷䅁䭁䵁䅫䅁䭁䅁䅑䅁䭁䙁䔸䅁䉁䅁䅁允䅁䉁䅑䠫祕䅁䅁䅁䵁䅉䅅䅁䕁䅁䅁睁䵁䅁䅁权䥁允䅁权䭁䅁䅁权歂䅂䅁允䅁䅁䅅䅁䙁䍁䝕婧䑖睩䅤䍄䉁䅁䅁䅂䅁䅁䅍䅄䅁䅁䅯朷䅅䅁䅯充䅁䅁䅯兔䅑䅁䅅䅁䉁䅁䅁䅆杄㡴硷䅁䅁䅁杷允䅁䅁䅑䅁䑁䅁䅷䅁䭁䉁䉙䅁䭁䅁䅑䅁䭁䝁䕑䅁䉁䅁䅁允䅁䉁䅑㕁䵧䅁䅁䅁䵁䅉䅅䅁䕁䅁䅁睁䵁䅁䅁权療允䅁权剁䅁䅁权偂䅂䅁允䅁䅁䅅䅁䭁䕁䅣䅁䵁䅉䅅䅁䕁䅁䅁睁䵁䅁䅁权呁䅁䅁权剁䅁䅁权卂䅂䅁允䅁䅁䅅䅁啁䥁剂卤䅣䅁䅁䍄䉁䅁䅁䅂䅁䅁䅍䅄䅁䅁䅯䅑䅁䅁䅯䅂䅁䅁䅯䅑䅑䅁䅅䅁䉁䅁䅁䅆兂樶䅧䅁䅁䅁杷允䅁䅁䅑䅁䑁䅁䅷䅁䭁䭁䉑䅁䭁䅁䅯䅁䭁䝁䕉䅁䉁䅁䅁允䅁䅁䅕潅䅐煹䙆樵䴸䅉䅅䅁䕁䅁䅁睁䵁䅁䅁权乃䅁䅁权䭁䅁䅁权呂䅂䅁允䅁䅁䅅䅁䙁䙁㘶兓䍷⽋⽅䍄䉁䅁䅁䅂䅁䅁䅍䅄䅁䅁䅯杫䅁䅁䅯权䅁䅁䅯兔䅑䅁䅅䅁䉁䅁䅁兂摁浗㝑〳䰸䅑杷允䅁䅁䅑䅁䑁䅁䅷䅁䭁乁䅫䅁䭁䉁䅅䅁䭁䝁䕅䅁䉁䅁䅁允䅁䉁䅑䍯䩎权䅉䅁䵁䅉䅅䅁䕁䅁䅁睁䵁䅁䅁权权允䅁权剁䅁䅁权婂䅂䅁允䅁䅁䅅䅁啁䥁婵呺䅉䅁䅁䍄䉁䅁䅁䅂䅁䅁䅍䅄䅁䅁䅯䅍䅁䅁䅯充䅁䅁䅯杙䅑䅁䅅䅁䉁䅁䅁䅆䅄䍣っ䅁䅁䅁杷允䅁䅁䅑䅁䑁䅁䅷䅁䭁䉁䅧䅁䭁䅁䅯䅁䭁䙁䕉䅁䉁䅁䅁允䅁䅁䅕敨剴䉵䘶稷䴸䅉䅅䅁䕁䅁䅁睁䵁䅁䅁权㉃允䅁权䭁䅁䅁权⽄允䅁允䅁䅁䅅䅁䙁偁灹搸乊椴䅰䍄䉁䅁䅁䅂䅁䅁䅍䅄䅁䅁䅯䅵䅅䅁䅯权䅁䅁䅯免䅑䅁䅅䅁䉁䅁䅁兂䩃坑汄䌰橌睐杷允䅁䅁䅑䅁䑁䅁䅷䅁䭁䍁䅑䅁䭁䉁䅅䅁䭁䝁䕙䅁䉁䅁䅁允䅁䉁䅑䘲㡅杅䅁䅁䵁䅉䅅䅁䕁䅁䅁睁䵁䅁䅁权䑂䅁䅁权䭁䅁䅁权⽄允䅁允䅁䅁䅅䅁䙁䉁愱䑚晶祄䅎䍄䉁䅁䅁䅂䅁䅁䅍䅄䅁䅁䅯䅒䅁䅁䅯权䅁䅁䅯眯䅅䅁䅅䅁䉁䅁䅁兂䑄匹捨㡪汌睐杷允䅁䅁䅑䅁䑁䅁䅷䅁䭁䙁䄰䅁䭁䅁䅑䅁䭁䝁䕧䅁䉁䅁䅁允䅁䉁䅑䕷猸䅁䅁䅁䵁䅉䅅䅁䕁䅁䅁睁䵁䅁䅁权兄䅁䅁权剁䅁䅁权啂䅂䅁允䅁䅁䅅䅁啁䑁䙓䄸䅅䅁䅁䍄䉁䅁䅁䅂䅁䅁䅍䅄䅁䅁䅯杳䅅䅁䅯充䅁䅁䅯兖䅑䅁䅅䅁䉁䅁䅁䅆䅃敶剣䅁䅁䅁杷允䅁䅁䅑䅁䑁䅁䅷䅁䭁䅁䉕䅁䭁䉁䅅䅁䭁䙁䕅䅁䉁䅁䅁允䅁䉁䅑䭁桐充䅁䅁䵁䅉䅅䅁䕁䅁䅁睁䵁䅁䅁权䱁䅁䅁权䭁䅁䅁权䵂䅂䅁允䅁䅁䅅䅁䙁䝁㡱䩤奍䱂⽙䍄䉁䅁䅁䅂䅁䅁䅍䅄䅁䅁䅯眱䅅䅁䅯权䅁䅁䅯眯䅅䅁䅅䅁䉁䅁䅁兂婄発呤㘴䕕䅑杷允䅁䅁䅑䅁䑁䅁䅷䅁䭁䉁䅍䅁䭁䉁䅅䅁䭁䝁䕧䅁䉁䅁䅁允䅁䉁䅑偙䩉光䅁䅁䵁䅉䅅䅁䕁䅁䅁睁䵁䅁䅁权汁䅁䅁权䭁䅁䅁权潂䅂䅁允䅁䅁䅅䅁䙁䱁䩰䅄牉㑨⽡䍄䉁䅁䅁䅂䅁䅁䅍䅄䅁䅁䅯兴䅅䅁䅯䅂䅁䅁䅯免䅑䅁䅅䅁䉁䅁䅁䅆允㑄䅅䅁䅁䅁杷允䅁䅁䅑䅁䑁䅁䅷䅁䭁䕁䉕䅁䭁䅁䅯䅁䭁䙁䕁䅁䉁䅁䅁允䅁䅁䅕䩡瑈䑦ㄫ歅䵁䅉䅅䅁䕁䅁䅁睁䵁䅁䅁权塄允䅁权剁䅁䅁权噂䅂䅁允䅁䅁䅅䅁啁䕁䵁朱䅯䅁䅁䍄䉁䅁䅁䅂䅁䅁䅍䅄䅁䅁䅯杧䅁䅁䅯权䅁䅁䅯杕䅑䅁䅅䅁䉁䅁䅁兂奂扏䥔牤嘴䅑杷允䅁䅁䅑䅁䑁䅁䅷䅁䭁乁䈴䅁䭁䉁䅅䅁䭁䙁䕍䅁䉁䅁䅁允䅁䉁䅑䕣㑚睁䅁䅁䵁䅉䅅䅁䕁䅁䅁睁䵁䅁䅁权湁允䅁权剁䅁䅁权湂䅂䅁允䅁䅁䅅䅁啁䵁潄䌯䅉䅁䅁䍄䉁䅁䅁䅂䅁䅁䅍䅄䅁䅁䅯䅘䅁䅁䅯权䅁䅁䅯杗䅑䅁䅅䅁䉁䅁䅁兂䱃佢㝦晱煈睐杷允䅁䅁䅑䅁䑁䅁䅷䅁䭁佁䅕䅁䭁䅁䅯䅁䭁䙁䕁䅁䉁䅁䅁允䅁䅁䅯睒䅁䅁杷允䅁䅁䅑䅁䑁䅁䅷䅁䭁䉁䉉䅁䭁䅁䅯䅁䭁䝁䕅䅁䉁䅁䅁允䅁䅁䅕〰椱䙅㕧啄䵁䅉䅅䅁䕁䅁䅁睁䵁䅁䅁权癄䅁䅁权䕁䅁䅁权䵂䅂䅁允䅁䅁䅅䅁啁䅁䱄䅣䅁䅁䅁䍄䉁䅁䅁䅂䅁䅁䅍䅄䅁䅁䅯䅡䅅䅁䅯䅂䅁䅁䅯睗䅑䅁䅅䅁䉁䅁䅁䅆療焴䅕䅁䅁䅁杷允䅁䅁䅑䅁䑁䅁䅷䅁䭁䵁䉙䅁䭁䅁䅑䅁䭁䙁䕯䅁䉁䅁䅁允䅁䉁䅑⬷味䅁䅁䅁䵁䅉䅅䅁䕁䅁䅁睁䵁䅁䅁权十䅁䅁权剁䅁䅁权㕁䅂䅁允䅁䅁䅅䅁啁䵁桂眯䅙䅁䅁䍄䉁䅁䅁䅂䅁䅁䅍䅄䅁䅁䅯共䅅䅁䅯䅂䅁䅁䅯条䅑䅁䅅䅁䉁䅁䅁䅆塄硺䅅䅁䅁䅁杷允䅁䅁䅑䅁䑁䅁䅷䅁䭁乁䈴䅁䭁䅁䅯䅁䭁䙁䕅䅁䉁䅁䅁允䅁䅁䅕䡰㥁瑃橥啃䵁䅉䅅䅁䕁䅁䅁睁䵁䅁䅁权灄允䅁权䕁䅁䅁权偂䅂䅁允䅁䅁䅅䅁啁佁㕩克䅉䅁䅁䍄䉁䅁䅁䅂䅁䅁䅍䅄䅁䅁䅯杶䅁䅁䅯充䅁䅁䅯䅑䅑䅁䅅䅁䉁䅁䅁䅆䅃㑉剘兂䅁䅁杷允䅁䅁䅑䅁䑁䅁䅷䅁䭁偁䄸䅁䭁䅁䅯䅁䭁偁䈸䅁䉁䅁䅁允䅁䅁䅕祇搯䅊䉡商䵁䅉䅅䅁䕁䅁䅁睁䵁䅁䅁权牄允䅁权剁䅁䅁权乂䅂䅁允䅁䅁䅅䅁啁䍁湧噁䅯䅁䅁䍄䉁䅁䅁䅂䅁䅁䅍䅄䅁䅁䅯兄䅅䅁䅯䅂䅁䅁䅯䅔䅑䅁䅅䅁䉁䅁䅁䅆䅁啱䅷䅁䅁䅁杷允䅁䅁䅑䅁䑁䅁䅷䅁䭁䵁䉁䅁䭁䅁䅯䅁䭁䙁䕯䅁䉁䅁䅁允䅁䅁䅕積積積積稷䴸䅉䅅䅁䕁䅁䅁睁䵁䅁䅁权噁允䅁权剁䅁䅁权求䅂䅁允䅁䅁䅅䅁啁䑁夲䑖䅕䅁䅁䍄䉁䅁䅁䅂䅁䅁䅍䅄䅁䅁䅯䅄䅁䅁䅯权䅁䅁䅯睖䅑䅁䅅䅁䉁䅁䅁权䡂䅁䅁䍄䉁䅁䅁䅂䅁䅁䅍䅄䅁䅁䅯䅦䅅䅁䅯权䅁䅁䅯杓䅑䅁䅅䅁䉁䅁䅁兂䩃坑汄䌰䝉䅑杷允䅁䅁䅑䅁䑁䅁䅷䅁䭁乁䈴䅁䭁䅁䅯䅁䭁䙁䕯䅁䉁䅁䅁允䅁䅁䅯睒䅁䅁杷允䅁䅁䅑䅁䑁䅁䅷䅁䭁䉁䉫䅁䭁䅁䅑䅁䭁䑁䕫䅁䉁䅁䅁允䅁䉁䅑䥑噭䅁䅁䅁䵁䅉䅅䅁䕁䅁䅁睁䵁䅁䅁权噃䅁䅁权䭁䅁䅁权楂䅂䅁允䅁䅁䅅䅁䙁䡁⼰噎㘶剓䅆䍄䉁䅁䅁䅂䅁䅁䅍䅄䅁䅁䅯杬䅁䅁䅯权䅁䅁䅯杙䅑䅁䅅䅁䉁䅁䅁兂䍂余兘瑉瑶睐杷允䅁䅁䅑䅁䑁䅁䅷䅁䭁䑁䅷䅁䭁䉁䅅䅁䭁䙁䕕䅁䉁䅁䅁允䅁䉁䅑佑䝂䅇䅍䅁䵁䅉䅅䅁䕁䅁䅁睁䵁䅁䅁权塃䅁䅁权䭁䅁䅁权楂䅂䅁允䅁䅁䅅䅁䙁乁欰潂噇⽑⼰䍄䉁䅁䅁䅂䅁䅁䅍䅄䅁䅁䅯睱䅁䅁䅯权䅁䅁䅯杕䅑䅁䅅䅁䉁䅁䅁兂卂䉵䘶㤶卅䅑杷允䅁䅁䅑䅁䑁䅁䅷䅁䭁䅁䉑䅁䭁䉁䅅䅁䭁䑁䕣䅁䉁䅁䅁允䅁䉁䅑䡏㡊杂䅁䅁䵁䅉䅅䅁䕁䅁䅁睁䵁䅁䅁权㡁䅁䅁权剁䅁䅁权求䅂䅁允䅁䅁䅅䅁啁䕁慃䍹䑣䅁䅁䍄䉁䅁䅁䅂䅁䅁䅍䅄䅁䅁䅯䅤䅅䅁䅯充䅁䅁䅯杕䅑䅁䅅䅁䉁䅁䅁䅆睂是䩅䅁䅁䅁杷允䅁䅁䅑䅁䑁䅁䅷䅁䭁䵁䉙䅁䭁䅁䅯䅁䭁䙁䕁䅁䉁䅁䅁允䅁䅁䅯睒䅁䅁杷允䅁䅁䅑䅁䑁䅁䅷䅁䭁䩁䉑䅁䭁䅁䅯䅁䭁䙁䕑䅁䉁䅁䅁允䅁䅁䅕敥浫免獨歉䵁䅉䅅䅁䕁䅁䅁睁䵁䅁䅁权い允䅁权剁䅁䅁权敂䅂䅁允䅁䅁䅅䅁啁䥁䡁䉬䅙䅁䅁䍄䉁䅁䅁䅂䅁䅁䅍䅄䅁䅁䅯睴䅁䅁䅯权䅁䅁䅯杚䅑䅁䅅䅁䉁䅁䅁兂浂浚浚浚敢睐杷允䅁䅁䅑䅁䑁䅁䅷䅁䭁䑁䅁䅁䭁䅁䅑䅁䭁䝁䕙䅁䉁䅁䅁允䅁䉁䅑䩶噣䅁䅁䅁䵁䅉䅅䅁䕁䅁䅁睁䵁䅁䅁权敄䅁䅁权䭁䅁䅁权潂䅂䅁允䅁䅁䅅䅁䙁䉁畓⭒㙆䅆䄵䍄䉁䅁䅁䅂䅁䅁䅍䅄䅁䅁䅯兙䅅䅁䅯充䅁䅁䅯杖䅑䅁䅅䅁䉁䅁䅁䅆䅄硗堰䅁䅁䅁杷允䅁䅁䅑䅁䑁䅁䅷䅁䭁䉁䅧</t>
  </si>
  <si>
    <t>䅁䭁䅁䅯䅁䭁䝁䕅䅁䉁䅁䅁允䅁䅁䅕䉲慸䑚晶稱䴸䅉䅅䅁䕁䅁䅁睁䵁䅁䅁权慁允䅁权䕁䅁䅁权時䅂䅁允䅁䅁䅅䅁啁䑁啩睒䅁䅁䅁䍄䉁䅁䅁䅂䅁䅁䅍䅄䅁䅁䅯睩䅁䅁䅯权䅁䅁䅯杔䅑䅁䅅䅁䉁䅁䅁兂ㅂ硫䕧杖瀷睐杷允䅁䅁䅑䅁䑁䅁䅷䅁䭁佁䅙䅁䭁䅁䅯䅁䭁䕁䕯䅁䉁䅁䅁允䅁䅁䅕灰䕶䱉祂䕁䵁䅉䅅䅁䕁䅁䅁睁䵁䅁䅁权十允䅁权䕁䅁䅁权奂䅂䅁允䅁䅁䅅䅁啁䡁癨䅇䅁䅁䅁䍄䉁䅁䅁䅂䅁䅁䅍䅄䅁䅁䅯䅇䅁䅁䅯权䅁䅁䅯杗䅑䅁䅅䅁䉁䅁䅁兂允䑗ね䡹坢睐杷允䅁䅁䅑䅁䑁䅁䅷䅁䭁䙁䅉䅁䭁䅁䅑䅁䭁䝁䕧䅁䉁䅁䅁允䅁䉁䅑䘫杴䅁䅁䅁䵁䅉䅅䅁䕁䅁䅁睁䵁䅁䅁权湃䅁䅁权䕁䅁䅁权慂䅂䅁允䅁䅁䅅䅁啁䉁潚䅐䅁䅁䅁䍄䉁䅁䅁䅂䅁䅁䅍䅄䅁䅁䅯杭䅅䅁䅯权䅁䅁䅯䅘䅑䅁䅅䅁䉁䅁䅁兂瑂⼵灵搸穌睐杷允䅁䅁䅑䅁䑁䅁䅷䅁䭁䑁䅳䅁䭁䅁䅑䅁䭁䝁䕍䅁䉁䅁䅁允䅁䉁䅑㝙乷䅁䅁䅁䵁䅉䅅䅁䕁䅁䅁睁䵁䅁䅁权硃䅁䅁权䕁䅁䅁权慂䅂䅁允䅁䅁䅅䅁啁䝁䑕睅䅁䅁䅁䍄䉁䅁䅁䅂䅁䅁䅍䅄䅁䅁䅯睵䅅䅁䅯权䅁䅁䅯兔䅑䅁䅅䅁䉁䅁䅁兂癁匳䝑婧啕䅑杷允䅁䅁䅑䅁䑁䅁䅷䅁䭁䉁䅧䅁䭁䅁䅯䅁䭁䙁䕑䅁䉁䅁䅁允䅁䅁䅕敢㝦晱午呺䴸䅉䅅䅁䕁䅁䅁睁䵁䅁䅁权䝄允䅁权䕁䅁䅁权時䅂䅁允䅁䅁䅅䅁啁䕁䵄兤䅁䅁䅁䍄䉁䅁䅁䅂䅁䅁䅍䅄䅁䅁䅯睊䅅䅁䅯权䅁䅁䅯兖䅑䅁䅅䅁䉁䅁䅁兂䑃䵷桱扒ㅢ睐杷允䅁䅁䅑䅁䑁䅁䅷䅁䭁偁䈴䅁䭁䅁䅯䅁䭁偁䈸䅁䉁䅁䅁允䅁䅁䅕敫㠱穐敗歊䵁䅉䅅䅁䕁䅁䅁睁䵁䅁䅁权䱄䅁䅁权䕁䅁䅁权䕂䅂䅁允䅁䅁䅅䅁啁䭁䍃兖䅁䅁䅁䍄䉁䅁䅁䅂䅁䅁䅍䅄䅁䅁䅯杙䅅䅁䅯充䅁䅁䅯杕䅑䅁䅅䅁䉁䅁䅁䅆㑁䙔啧䅁䅁䅁杷允䅁䅁䅑䅁䑁䅁䅷䅁䭁䅁䅫䅁䭁䉁䅅䅁䭁䝁䕕䅁䉁䅁䅁允䅁䉁䅑煸氶睂䅁䅁䵁䅉䅅䅁䕁䅁䅁睁䵁䅁䅁权㥁允䅁权剁䅁䅁权扂䅂䅁允䅁䅁䅅䅁啁䑁啨朲䅷䅁䅁䍄䉁䅁䅁䅂䅁䅁䅍䅄䅁䅁䅯䅧䅅䅁䅯权䅁䅁䅯杔䅑䅁䅅䅁䉁䅁䅁兂偄ㄹ橐婰䥳䅑杷允䅁䅁䅑䅁䑁䅁䅷䅁䭁䵁䅣䅁䭁䅁䅑䅁䭁䕁䕯䅁䉁䅁䅁允䅁䅁䅯睒䅁䅁杷允䅁䅁䅑䅁䑁䅁䅷䅁䭁䉁䈰䅁䭁䅁䅯䅁䭁䙁䕫䅁䉁䅁䅁允䅁䅁䅯睒䅁䅁杷允䅁䅁䅑䅁䑁䅁䅷䅁䭁䍁䅙䅁䭁䉁䅅䅁䭁䕁䔸䅁䉁䅁䅁允䅁䅁䅯睒䅁䅁杷允䅁䅁䅑䅁䑁䅁䅷䅁䭁䍁䉷䅁䭁䉁䅅䅁䭁䕁䕁䅁䉁䅁䅁允䅁䉁䅑䡯ㅳ元䅁䅁䵁䅉䅅䅁䕁䅁䅁睁䵁䅁䅁权䩃允䅁权䕁䅁䅁权敂䅂䅁允䅁䅁䅅䅁啁佁祩睓䅁䅁䅁䍄䉁䅁䅁䅂䅁䅁䅍䅄䅁䅁䅯䅬䅅䅁䅯䅂䅁䅁䅯睙䅑䅁䅅䅁䉁䅁䅁䅆奄睨䙑䅁䅁䅁杷允䅁䅁䅑䅁䑁䅁䅷䅁䭁䱁䄰䅁䭁䅁䅯䅁䭁䙁䕣䅁䉁䅁䅁允䅁䅁䅕⼲⭬牡へ穫䴸䅉䅅䅁䕁䅁䅁睁䵁䅁䅁权佄䅁䅁权剁䅁䅁权㙁䅂䅁允䅁䅁䅅䅁啁䍁䱃睱䅧䅁䅁䍄䉁䅁䅁䅂䅁䅁䅍䅄䅁䅁䅯眰䅁䅁䅯充䅁䅁䅯睗䅑䅁䅅䅁䉁䅁䅁䅆祂晎具䅁䅁䅁杷允䅁䅁䅑䅁䑁䅁䅷䅁䭁䉁䉯䅁䭁䉁䅅䅁䭁䙁䕑䅁䉁䅁䅁允䅁䉁䅑䩧㍵睅䅁䅁䵁䅉䅅䅁䕁䅁䅁睁䵁䅁䅁权䵄允䅁权䭁䅁䅁权楂䅂䅁允䅁䅁䅅䅁䙁䩁瘷㡰䱚硴䅆䍄䉁䅁䅁䅂䅁䅁䅍䅄䅁䅁䅯典䅅䅁䅯权䅁䅁䅯杙䅑䅁䅅䅁䉁䅁䅁兂穁積積積前䅑杷允䅁䅁䅑䅁䑁䅁䅷䅁䭁䭁䉷䅁䭁䉁䅅䅁䭁䙁䕯䅁䉁䅁䅁允䅁䉁䅑䉒渰睅䅁䅁䵁䅉䅅䅁䕁䅁䅁睁䵁䅁䅁权捁䅁䅁权剁䅁䅁权桂䅂䅁允䅁䅁䅅䅁啁佁牃硆䅅䅁䅁䍄䉁䅁䅁䅂䅁䅁䅍䅄䅁䅁䅯䅏䅁䅁䅯䅂䅁䅁䅯睎䅑䅁䅅䅁䉁䅁䅁䅆权半䅙䅁䅁䅁杷允䅁䅁䅑䅁䑁䅁䅷䅁䭁䉁䉯䅁䭁䅁䅑䅁䭁䙁䔴䅁䉁䅁䅁允䅁䉁䅑䅷㑣䅁䅁䅁䵁䅉䅅䅁䕁䅁䅁睁䵁䅁䅁权奂允䅁权䕁䅁䅁权橂䅂䅁允䅁䅁䅅䅁啁䡁浪朷䅉䅁䅁䍄䉁䅁䅁䅂䅁䅁䅍䅄䅁䅁䅯杇䅅䅁䅯䅂䅁䅁䅯杔䅑䅁䅅䅁䉁䅁䅁䅆允㥆䅍䅁䅁䅁杷允䅁䅁䅑䅁䑁䅁䅷䅁䭁䥁䅧䅁䭁䅁䅯䅁䭁䕁䕷䅁䉁䅁䅁允䅁䅁䅕浔光䑗ね䐰䴸䅉䅅䅁䕁䅁䅁睁䵁䅁䅁权歄䅁䅁权䭁䅁䅁权啂䅂䅁允䅁䅁䅅䅁䭁䕁䅣䅁䵁䅉䅅䅁䕁䅁䅁睁䵁䅁䅁权䥁䅁䅁权剁䅁䅁权呂䅂䅁允䅁䅁䅅䅁啁䥁穂党䅙䅁䅁䍄䉁䅁䅁䅂䅁䅁䅍䅄䅁䅁䅯免䅁䅁䅯䅂䅁䅁䅯杓䅑䅁䅅䅁䉁䅁䅁䅆潃橑䅍䅁䅁䅁杷允䅁䅁䅑䅁䑁䅁䅷䅁䭁䥁䉑䅁䭁䅁䅯䅁䭁䙁䕯䅁䉁䅁䅁允䅁䅁䅕婪畤潅䅐橹䴸䅉䅅䅁䕁䅁䅁睁䵁䅁䅁权療䅁䅁权䭁䅁䅁权啂䅂䅁允䅁䅁䅅䅁䙁䡁啳歲桦灥⽑䍄䉁䅁䅁䅂䅁䅁䅍䅄䅁䅁䅯䅮䅅䅁䅯权䅁䅁䅯睕䅑䅁䅅䅁䉁䅁䅁兂䕁杖琴灳砳睐杷允䅁䅁䅑䅁䑁䅁䅷䅁䭁乁䅣䅁䭁䅁䅑䅁䭁䙁䕧䅁䉁䅁䅁允䅁䉁䅑䥫䡴允䅁䅁䵁䅉䅅䅁䕁䅁䅁睁䵁䅁䅁权䕃允䅁权䕁䅁䅁权摂䅂䅁允䅁䅁䅅䅁啁佁㐵允䅁䅁䅁䍄䉁䅁䅁䅂䅁䅁䅍䅄䅁䅁䅯杓䅅䅁䅯允䅉䅁䅯杁䅉䅁䅅䅁䉁䅁䅁兂⭃䱡汁樹扈䅑杷允䅁䅁䅑䅁䑁䅁䅷䅁䭁䍁䅑䅁䭁䅁䅯䅁䭁䙁䕉䅁䉁䅁䅁允䅁䅁䅕癴㥐䠱灨䕅䵁䅉䅅䅁䕁䅁䅁睁䵁䅁䅁权偄䅁䅁权䭁䅁䅁权楂䅂䅁允䅁䅁䅅䅁䙁䝁渳㘫确瘰⽫䍄䉁䅁䅁䅂䅁䅁䅍䅄䅁䅁䅯杣䅅䅁䅯䅂䅁䅁䅯睎䅑䅁䅅䅁䉁䅁䅁䅆ぁ桔䄴䅁䅁䅁杷允䅁䅁䅑䅁䑁䅁䅷䅁䭁䉁䉳䅁䭁䅁䅑䅁䭁䝁䕑䅁䉁䅁䅁允䅁䉁䅑偫ㅣ允䅁䅁䵁䅉䅅䅁䕁䅁䅁睁䵁䅁䅁权摃允䅁权䕁䅁䅁权塂䅂䅁允䅁䅁䅅䅁啁䑁獄杦䅁䅁䅁䍄䉁䅁䅁䅂䅁䅁䅍䅄䅁䅁䅯免䅁䅁䅯充䅁䅁䅯兖䅑䅁䅅䅁䉁䅁䅁䅆䅁呗乕䅁䅁䅁杷允䅁䅁䅑䅁䑁䅁䅷䅁䭁䑁䅫䅁䭁䉁䅅䅁䭁䙁䕍䅁䉁䅁䅁允䅁䉁䅑䉑㥄䅎䅁䅁䵁䅉䅅䅁䕁䅁䅁睁䵁䅁䅁权䝃䅁䅁权剁䅁䅁权捂䅂䅁允䅁䅁䅅䅁啁䵁⽂唵䅧䅁䅁䍄䉁䅁䅁䅂䅁䅁䅍䅄䅁䅁䅯督䅅䅁䅯充䅁䅁䅯杙䅑䅁䅅䅁䉁䅁䅁䅆䅂煨䥑䅁䅁䅁杷允䅁䅁䅑䅁䑁䅁䅷䅁䭁偁䅳䅁䭁䅁䅑䅁䭁䙁䕁䅁䉁䅁䅁允䅁䅁䅯睒䅁䅁杷允䅁䅁䅑䅁䑁䅁䅷䅁䭁䡁䉙䅁䭁䅁䅑䅁䭁䑁䕫䅁䉁䅁䅁允䅁䉁䅑䕫洵允䅁䅁䵁䅉䅅䅁䕁䅁䅁睁䵁䅁䅁权坂䅁䅁权剁䅁䅁权⽄允䅁允䅁䅁䅅䅁啁偁㈱协䅙䅁䅁䍄䉁䅁䅁䅂䅁䅁䅍䅄䅁䅁䅯杘䅅䅁䅯权䅁䅁䅯䅕䅑䅁䅅䅁䉁䅁䅁兂い搯㑒匶瑢睐杷允䅁䅁䅑䅁䑁䅁䅷䅁䭁䅁䉫䅁䭁䉁䅅䅁䭁䙁䕕䅁䉁䅁䅁允䅁䉁䅑䅵䑆睁䅁䅁䵁䅉䅅䅁䕁䅁䅁睁䵁䅁䅁权⭄䅁䅁权䕁䅁䅁权䭂䅂䅁允䅁䅁䅅䅁啁䕁渫李䅁䅁䅁䍄䉁䅁䅁䅂䅁䅁䅍䅄䅁䅁䅯兰䅅䅁䅯权䅁䅁䅯䅔䅑䅁䅅䅁䉁䅁䅁兂㝂䭆䠵場杲睐杷允䅁䅁䅑䅁䑁䅁䅷䅁䭁䭁䄴䅁䭁䅁䅑䅁䭁䝁䕉䅁䉁䅁䅁允䅁䉁䅑䝅潳䅁䅁䅁䵁䅉䅅䅁䕁䅁䅁睁䵁䅁䅁权䩃允䅁权䭁䅁䅁权呂䅂䅁允䅁䅁䅅䅁䙁䝁光䑗ね乹⼴䍄䉁䅁䅁䅂䅁䅁䅍䅄䅁䅁䅯兡䅁䅁䅯权䅁䅁䅯杔䅑䅁䅅䅁䉁䅁䅁兂噄佥浫免乧䅑杷允䅁䅁䅑䅁䑁䅁䅷䅁䭁䱁䄸䅁䭁䅁䍅䅁䭁䅁䍉䅁䉁䅁䅁允䅁䅁䅕倷ㄸ㡁䥕〲䵁䅉䅅䅁䕁䅁䅁睁䵁䅁䅁权潂䅁䅁权䭁䅁䅁权敂䅂䅁允䅁䅁䅅䅁䙁䱁䥔牤昶畇⼸䍄䉁䅁䅁䅂䅁䅁䅍䅄䅁䅁䅯睴䅁䅁䅯允䅉䅁䅯杁䅉䅁䅅䅁䉁䅁䅁兂乃扳歩㜫匷䅑杷允䅁䅁䅑䅁䑁䅁䅷䅁䭁乁䄰䅁䭁䉁䅅䅁䭁䙁䕙䅁䉁䅁䅁允䅁䉁䅑䔴剴权䅁䅁䵁䅉䅅䅁䕁䅁䅁睁䵁䅁䅁权㝄允䅁权䕁䅁䅁权㙁䅂䅁允䅁䅁䅅䅁啁䙁瑑睄䅁䅁䅁䍄䉁䅁䅁䅂䅁䅁䅍䅄䅁䅁䅯兌䅁䅁䅯充䅁䅁䅯睓䅑䅁䅅䅁䉁䅁䅁䅆杁䄷爰允䅁䅁杷允䅁䅁䅑䅁䑁䅁䅷䅁䭁䩁䉑䅁䭁䅁䅑䅁䭁䙁䔰䅁䉁䅁䅁允䅁䉁䅑䈲乎睁䅁䅁䵁䅉䅅䅁䕁䅁䅁睁䵁䅁䅁权䥁䅁䅁权剁䅁䅁权時䅂䅁允䅁䅁䅅䅁啁䝁呂䅂䅣䅁䅁䍄䉁䅁䅁䅂䅁䅁䅍䅄䅁䅁䅯兪䅁䅁䅯䅂䅁䅁䅯杗䅑䅁䅅䅁䉁䅁䅁䅆汃橕䄴䅁䅁䅁杷允䅁䅁䅑䅁䑁䅁䅷䅁䭁䡁䄸䅁䭁䅁䅑䅁䭁䝁䕍䅁䉁䅁䅁允䅁䉁䅑丶婴䅁䅁䅁䵁䅉䅅䅁䕁䅁䅁睁䵁䅁䅁权摄䅁䅁权剁䅁䅁权䭂䅂䅁允䅁䅁䅅䅁啁䅁㕋桕䅕䅁䅁䍄䉁䅁䅁䅂䅁䅁䅍䅄䅁䅁䅯睌䅅䅁䅯充䅁䅁䅯杙䅑䅁䅅䅁䉁䅁䅁䅆橃穮䅷䅁䅁䅁杷允䅁䅁䅑䅁䑁䅁䅷䅁䭁䩁䉫䅁䭁䉁䅅䅁䭁䕁䕯䅁䉁䅁䅁允䅁䉁䅑䱧刱杋䅁䅁䵁䅉䅅䅁䕁䅁䅁睁䵁䅁䅁权㙃䅁䅁权剁䅁䅁权慂䅂䅁允䅁䅁䅅䅁啁䅁䙂䉌䅙䅁䅁䍄䉁䅁䅁䅂䅁䅁䅍䅄䅁䅁䅯杁䅅䅁䅯䅂䅁䅁䅯睓䅑䅁䅅䅁䉁䅁䅁䅆䅂汎䩧䅁䅁䅁杷允䅁䅁䅑䅁䑁䅁䅷䅁䭁䩁䅣䅁䭁䅁䅑䅁䭁䝁䕍䅁䉁䅁䅁允䅁䉁䅑塬䭅䅁䅁䅁䵁䅉䅅䅁䕁䅁䅁睁䵁䅁䅁权牂允䅁权䭁䅁䅁权偂䅂䅁允䅁䅁䅅䅁䭁䕁䅣䅁䵁䅉䅅䅁䕁䅁䅁睁䵁䅁䅁权噂允䅁权䭁䅁䅁权硁䅂䅁允䅁䅁䅅䅁䙁䭁䝪穓䩥捑⽁䍄䉁䅁䅁䅂䅁䅁䅍䅄䅁䅁䅯李䅅䅁䅯权䅁䅁䅯兙䅑䅁䅅䅁䉁䅁䅁兂㡄晱午坔䅌睶杷允䅁䅁䅑䅁䑁䅁䅷䅁䭁䍁䄰䅁䭁䅁䅑䅁䭁䕁䕷䅁䉁䅁䅁允䅁䉁䅑乥兘䅂䅁䅁䵁䅉䅅䅁䕁䅁䅁睁䵁䅁䅁权㍂䅁䅁权䕁䅁䅁权時䅂䅁允䅁䅁䅅䅁啁䵁器睄䅁䅁䅁䍄䉁䅁䅁䅂䅁䅁䅍䅄䅁䅁䅯朸䅁䅁䅯权䅁䅁䅯䅡䅑䅁䅅䅁䉁䅁䅁兂䵁楁䡵瑆浮睐杷允䅁䅁䅑䅁䑁䅁䅷䅁䭁䑁䈸䅁䭁䅁䅑䅁䭁䕁䕷䅁䉁䅁䅁允䅁䉁䅑䜰瑤䅁䅁䅁䵁䅉䅅䅁䕁䅁䅁睁䵁䅁䅁权扃允䅁权䭁䅁䅁权剂䅂䅁允䅁䅁䅅䅁䙁䍁捬㡪ㅌ䅋䅂䍄䉁䅁䅁䅂䅁䅁䅍䅄䅁䅁䅯䅱䅁䅁䅯权䅁䅁䅯杖䅑䅁䅅䅁䉁䅁䅁兂摁浗㝑〳唸䅑杷允䅁䅁䅑䅁䑁䅁䅷䅁䭁乁䅯䅁䭁䅁䅯䅁䭁䝁䕕䅁䉁䅁䅁允䅁䅁䅕匶硙䭃捷䕃䵁䅉䅅䅁䕁䅁䅁睁䵁䅁䅁权㝄䅁䅁权䭁䅁䅁权楂䅂䅁允䅁䅁䅅䅁䙁䩁婱婭婭剭䅂䍄䉁䅁䅁䅂䅁䅁䅍䅄䅁䅁䅯䅂䅅䅁䅯充䅁䅁䅯睚䅑䅁䅅䅁䉁䅁䅁䅆潂眶桍䅁䅁䅁杷允䅁䅁䅑䅁䑁䅁䅷䅁䭁偁䅅䅁䭁䅁䅯䅁䭁䙁䕣䅁䉁䅁䅁允䅁䅁䅕噋偹癷潕䐴䴸䅉䅅䅁䕁䅁䅁睁䵁䅁䅁权㉄䅁䅁权䕁䅁䅁权硁䅂䅁允䅁䅁䅅䅁啁䉁䡁睌䅁䅁䅁䍄䉁䅁䅁䅂䅁䅁䅍䅄䅁䅁䅯杊䅅䅁䅯充䅁䅁䅯睚䅑䅁䅅䅁䉁䅁䅁䅆䅂坦䥣䅁䅁䅁杷允䅁䅁䅑䅁䑁䅁䅷䅁䭁䑁䅫䅁䭁䅁䅯䅁䭁䙁䕧䅁䉁䅁䅁允䅁䅁䅕匶硙䭃捷橹䴸䅉䅅䅁䕁䅁䅁睁䵁䅁䅁权兂䅁䅁权䕁䅁䅁权䕂䅂䅁允䅁䅁䅅䅁啁佁楑杊䅁䅁䅁䍄䉁䅁䅁䅂䅁䅁䅍䅄䅁䅁䅯兏䅅䅁䅯充䅁䅁䅯睘䅑䅁䅅䅁䉁䅁䅁䅆睄煦汣䅁䅁䅁杷允䅁䅁䅑䅁䑁䅁䅷䅁䭁䙁䉕䅁䭁䅁䅑䅁䭁䝁䕁䅁䉁䅁䅁允䅁䉁䅑䥵啒䅁䅁䅁䵁䅉䅅䅁䕁䅁䅁睁䵁䅁䅁权䝂允䅁权䉁杁䅁权䑁杁䅁允䅁䅁䅅䅁䙁䥁䱯祆䵓瑳䅆䍄䉁䅁䅁䅂䅁䅁䅍䅄䅁䅁䅯杩䅅䅁䅯充䅁䅁䅯䅑䅑䅁䅅䅁䉁䅁䅁䅆潂㕷䑑䅁䅁䅁杷允䅁䅁䅑䅁䑁䅁䅷䅁䭁乁䉍䅁䭁䅁䅑䅁䭁䙁䕍䅁䉁䅁䅁允䅁䉁䅑伲ㅳ允䅁䅁䵁䅉䅅䅁䕁䅁䅁睁䵁䅁䅁权䡁䅁䅁权䭁䅁䅁权楂䅂䅁允䅁䅁䅅䅁䙁䡁潎敫㠱⽐⽣䍄䉁䅁䅁䅂䅁䅁䅍䅄䅁䅁䅯䅪䅁䅁䅯权䅁䅁䅯兖䅑䅁䅅䅁䉁䅁䅁兂䝁婧䑖㉩⽺睐杷允䅁䅁䅑䅁䑁䅁䅷䅁䭁䡁䅍䅁䭁䅁䅯䅁䭁䙁䔸䅁䉁䅁䅁允䅁䅁䅕䬸䝦穓䩣歆䵁䅉䅅䅁䕁䅁䅁睁䵁䅁䅁权䭂允䅁权剁䅁䅁权䭂䅂䅁允䅁䅁䅅䅁䭁䕁䅣䅁䵁䅉䅅䅁䕁䅁䅁睁䵁䅁䅁权䝁允䅁权䕁䅁䅁权䅂䅂䅁允䅁䅁䅅䅁啁乁杭克䅁䅁䅁䍄䉁䅁䅁䅂䅁䅁䅍䅄䅁䅁䅯兄䅅䅁䅯权䅁䅁䅯睗䅑䅁䅅䅁䉁䅁䅁兂㑃潈牘払䝧䅑杷允䅁䅁䅑䅁䑁䅁䅷䅁䭁䭁䉳䅁䭁䅁䅯䅁䭁䝁䕕䅁䉁䅁䅁允䅁䅁䅕浗㝑〳丸䕆䵁䅉䅅䅁䕁䅁䅁睁䵁䅁䅁权䱃䅁䅁权䭁䅁䅁权啂䅂䅁允䅁䅁䅅䅁䭁䕁䅣䅁䵁䅉䅅䅁䕁䅁䅁睁䵁䅁䅁权扂允䅁权剁䅁䅁权浂䅂䅁允䅁䅁䅅䅁啁䭁䭃䘯䅯䅁䅁䍄䉁䅁䅁䅂䅁䅁䅍䅄䅁䅁䅯䅌䅅䅁䅯充䅁䅁䅯兕䅑䅁䅅䅁䉁䅁䅁䅆杁捵䤰䅁䅁䅁杷允䅁䅁䅑䅁䑁䅁䅷䅁䭁䅁䄸䅁䭁䅁䅯䅁䭁䙁䕫䅁䉁䅁䅁允䅁䅁䅕匰扌堫焵䐸䴸䅉䅅䅁䕁䅁䅁睁䵁䅁䅁权䥂䅁䅁权䭁䅁䅁权㍁䅂䅁允䅁䅁䅅䅁䙁䙁乃㉬匴睧䅤䍄䉁䅁䅁䅂䅁䅁䅍䅄䅁䅁䅯睱䅁䅁䅯䅂䅁䅁䅯兡䅑䅁䅅䅁䉁䅁䅁䅆元卡䅫䅁䅁䅁杷允䅁䅁䅑䅁䑁䅁䅷䅁䭁䭁䉕䅁䭁䅁䅯䅁䭁䕁䕁䅁䉁䅁䅁允䅁䅁䅕䙂余扌摋稱䴸䅉䅅䅁䕁䅁䅁睁䵁䅁䅁权煃䅁䅁权䭁䅁䅁权桂䅂䅁允䅁䅁䅅䅁䙁䅁牉硨婢発⼰䍄䉁䅁䅁䅂䅁䅁䅍䅄䅁䅁䅯睓䅅䅁䅯䅂䅁䅁䅯䅕䅑䅁䅅䅁䉁䅁䅁权䡂䅁䅁䍄䉁䅁䅁䅂䅁䅁䅍䅄䅁䅁䅯朰䅁䅁䅯权䅁䅁䅯兖䅑䅁䅅䅁䉁䅁䅁兂牁硨婢発䙣䅑杷允䅁䅁䅑䅁䑁䅁䅷䅁䭁䉁䉧䅁䭁䅁䅯䅁䭁䙁䕙䅁䉁䅁䅁允䅁䅁䅕䑚晶㑔堲䕈䵁䅉䅅䅁䕁䅁䅁睁䵁䅁䅁权㍄䅁䅁权䭁䅁䅁权湂䅂䅁允䅁䅁䅅䅁䙁䵁ㅐ䙋偹瑷⽗䍄䉁䅁䅁䅂䅁䅁䅍䅄䅁䅁䅯兲䅅䅁䅯充䅁䅁䅯杙䅑䅁䅅䅁䉁䅁䅁䅆瑁摎卧䅁䅁䅁杷允䅁䅁䅑䅁䑁䅁䅷䅁䭁䉁䉁䅁䭁䅁䅑䅁䭁䙁䔸䅁䉁䅁䅁允䅁䉁䅑䱋䭹䅂䅁䅁䵁䅉䅅䅁䕁䅁䅁睁䵁䅁䅁权橂䅁䅁权䭁䅁䅁权啂䅂䅁允䅁䅁䅅䅁䙁佁剸䉵䘶眶䅬䍄䉁䅁䅁䅂䅁䅁䅍䅄䅁䅁䅯李䅁䅁䅯权䅁䅁䅯杕䅑䅁䅅䅁䉁䅁䅁兂婄発呤㘴䱕䅑杷允䅁䅁䅑䅁䑁䅁䅷䅁䭁䕁䅑䅁䭁䅁䅑䅁䭁䕁䔰䅁䉁䅁䅁允䅁䉁䅑䵍杨杂䅁䅁䵁䅉䅅䅁䕁䅁䅁睁䵁䅁䅁权睃䅁䅁权剁䅁䅁权㍁䅂䅁允䅁䅁䅅䅁啁䑁汩兔䅉䅁䅁䍄䉁䅁䅁䅂䅁䅁䅍䅄䅁䅁䅯䅭䅁䅁䅯权䅁䅁䅯兡䅑䅁䅅䅁䉁䅁䅁兂⭄䠱灪橊奈睐杷允䅁䅁䅑䅁䑁䅁䅷䅁䭁䅁䈰䅁䭁䅁䅑䅁䭁偁䈸䅁䉁䅁䅁允䅁䉁䅑义㘱䅁䅁䅁䵁䅉䅅䅁䕁䅁䅁睁䵁䅁䅁权䅂䅁䅁权䭁䅁䅁权噂䅂䅁允䅁䅁䅅䅁䙁佁汏㡭村佳⽉䍄䉁䅁䅁䅂䅁䅁䅍䅄䅁䅁䅯眷䅅䅁䅯䅂䅁䅁䅯䅖䅑䅁䅅䅁䉁䅁䅁䅆啂楘䅁䅁䅁䅁杷允䅁䅁䅑䅁䑁䅁䅷䅁䭁䕁䉍䅁䭁䅁䅑䅁䭁䑁䕫䅁䉁䅁䅁允䅁䉁䅑䄲㍫䅁䅁䅁䵁䅉䅅䅁䕁䅁䅁睁䵁䅁䅁权兂䅁䅁权剁䅁䅁权䵂䅂䅁允䅁䅁䅅䅁啁佁㠰䄱䅕䅁䅁䍄䉁䅁䅁䅂䅁䅁䅍䅄䅁䅁䅯䅺䅁䅁䅯权䅁䅁䅯䅒䅑䅁䅅䅁䉁䅁䅁兂ㅁ牘䩰䅄扌睶杷允䅁䅁䅑䅁䑁䅁䅷䅁䭁䙁䅅䅁䭁䉁䅅䅁䭁䝁䕙䅁䉁䅁䅁允䅁䉁䅑䕃戰兄䅁䅁䵁䅉䅅䅁䕁䅁䅁睁䵁䅁䅁权乃允䅁权剁䅁䅁权摂䅂䅁允䅁䅁䅅䅁啁䵁㑃䉣䅅䅁䅁䍄䉁䅁䅁䅂䅁䅁䅍䅄䅁䅁䅯䄸䅅䅁䅯充䅁䅁䅯䅡䅑䅁䅅䅁䉁䅁䅁䅆䅁㥸单䅁䅁䅁杷允䅁䅁䅑䅁䑁䅁䅷䅁䭁䕁䅉䅁䭁䉁䅅䅁䭁䙁䔴䅁䉁䅁䅁允䅁䉁䅑佱噎权䅁䅁䵁䅉䅅䅁䕁䅁䅁睁䵁䅁䅁权橂䅁䅁权䭁䅁䅁权䱂䅂䅁允䅁䅁䅅䅁䙁䭁硲欰椱䉫䅊䍄䉁䅁䅁䅂䅁䅁䅍䅄䅁䅁䅯朸䅅䅁䅯䅂䅁䅁䅯兙䅑䅁䅅䅁䉁䅁䅁䅆歁㉓䅍䅁䅁䅁杷允䅁䅁䅑䅁䑁䅁䅷䅁䭁䅁䅣䅁䭁䅁䅯䅁䭁䕁䔰䅁䉁䅁䅁允䅁䅁䅕䉲慸䑚晶稸䴸䅉䅅䅁䕁䅁䅁睁䵁䅁䅁权橂䅁䅁权䕁䅁䅁权塂䅂䅁允䅁䅁䅅䅁啁䩁䍉睃䅁䅁䅁䍄䉁䅁䅁䅂䅁䅁䅍䅄䅁䅁䅯睹䅅䅁䅯䅂䅁䅁䅯睚䅑䅁䅅䅁䉁䅁䅁䅆兄栫䅙䅁䅁䅁杷允䅁䅁䅑䅁䑁䅁䅷䅁䭁偁䅧䅁䭁䅁䅑䅁䭁䙁䕙䅁䉁䅁䅁允䅁䉁䅑䝭䭭䅁䅁䅁䵁䅉䅅䅁䕁䅁䅁睁䵁䅁䅁权塃允䅁权剁䅁䅁权煂䅂䅁允䅁䅁䅅䅁啁䅁祂汚䅑䅁䅁䍄䉁䅁䅁䅂䅁䅁䅍䅄䅁䅁䅯睈䅅䅁䅯充䅁䅁䅯兙䅑䅁䅅䅁䉁䅁䅁䅆杄婰关䅁䅁䅁杷允䅁䅁䅑䅁䑁䅁䅷䅁䭁䍁䉅䅁䭁䅁䅑䅁䭁䕁䕯䅁䉁䅁䅁允䅁䉁䅑䘰琶䅁䅁䅁䵁䅉䅅䅁䕁䅁䅁睁䵁䅁䅁权㍄䅁䅁权剁䅁䅁权佂䅂䅁允䅁䅁䅅䅁啁䵁偃卍䄴䅁䅁䍄䉁䅁䅁䅂䅁䅁䅍䅄䅁䅁䅯睸䅅䅁䅯䅂䅁䅁䅯免䅑䅁䅅䅁䉁䅁䅁䅆兂䝵䅯䅁䅁䅁杷允䅁䅁䅑䅁䑁䅁䅷䅁䭁偁䉕䅁䭁䅁䅯䅁䭁䙁䕫䅁䉁䅁䅁允䅁䅁䅕䩡瑈䑦ㄸ樱䴸䅉䅅䅁䕁䅁䅁睁䵁䅁䅁权ㅄ䅁䅁权䭁䅁䅁权婂䅂䅁允䅁䅁䅅䅁䙁䕁䵯楁䡵桬䅸䍄䉁䅁䅁䅂䅁䅁䅍䅄䅁䅁䅯䅩䅅䅁䅯权䅁䅁䅯杖䅑䅁䅅䅁䉁䅁䅁兂ぃ䡹⭡确䭯䅑杷允䅁䅁䅑䅁䑁䅁䅷䅁䭁䱁䉍䅁䭁䅁䅯䅁䭁䕁䔰䅁䉁䅁䅁允䅁䅁䅕硫䕧杖琴啃䵁䅉䅅䅁䕁䅁䅁睁䵁䅁䅁权灃允䅁权䕁䅁䅁权䵂䅂䅁允䅁䅁䅅䅁啁䭁潸杆䅁䅁䅁䍄䉁䅁䅁䅂䅁䅁䅍䅄䅁䅁䅯睐䅁䅁䅯权䅁䅁䅯䅔䅑䅁䅅䅁䉁䅁䅁兂权楇搯䅊剙䅑杷允䅁䅁䅑䅁䑁䅁䅷䅁䭁䵁䅷䅁䭁䉁䅅䅁䭁䕁䔴䅁䉁䅁䅁允䅁䉁䅑䅁㡸䅡䅁䅁䵁䅉䅅䅁䕁䅁䅁睁䵁䅁䅁权㙄允䅁权䕁䅁䅁权橂䅂䅁允䅁䅁䅅䅁啁佁㡆兄䅁䅁䅁䍄䉁䅁䅁䅂䅁䅁䅍䅄䅁䅁䅯睬䅅䅁䅯权䅁䅁䅯杓䅑䅁䅅䅁䉁䅁䅁兂浂浚浚浚㙢睐杷允䅁䅁䅑䅁䑁䅁䅷䅁䭁佁䉉䅁䭁䅁䅑䅁䭁䙁䕑䅁䉁䅁䅁允䅁䉁䅑䌫牉䅁䅁䅁䵁䅉䅅䅁䕁䅁䅁睁䵁䅁䅁权䑂允䅁权剁䅁䅁权乂䅂䅁允䅁䅁䅅䅁啁䭁歁祙䅍䅁䅁䍄䉁䅁䅁䅂䅁䅁䅍䅄䅁䅁䅯朶䅅䅁䅯权䅁䅁䅯杓䅑䅁䅅䅁䉁䅁䅁兂楃扒穢搯㑓睐杷允䅁䅁䅑䅁䑁䅁䅷䅁䭁偁䉷䅁䭁䅁䅯䅁䭁䙁䔴䅁䉁䅁䅁允䅁䅁䅕匰扌堫焵䐵䴸䅉䅅䅁䕁䅁䅁睁䵁䅁䅁权流䅁䅁权䭁䅁䅁权扂䅂䅁允䅁䅁䅅䅁䙁䙁橔婰䕶䅉䄱䍄䉁䅁䅁䅂䅁䅁䅍䅄䅁䅁䅯䅄䅅䅁䅯权䅁䅁䅯睎䅑䅁䅅䅁䉁䅁䅁兂噄佥浫免⭪睐杷允䅁䅁䅑䅁䑁䅁䅷䅁䭁䙁䄸䅁䭁䉁䅅䅁䭁䙁䕳䅁䉁䅁䅁允䅁䉁䅑䙧由睅䅁䅁䵁䅉䅅䅁䕁䅁䅁睁䵁䅁䅁权煂允䅁权剁䅁䅁权噂䅂䅁允䅁䅁䅅䅁啁䥁㡡湘䅉䅁䅁䍄䉁䅁䅁䅂䅁䅁䅍䅄䅁䅁䅯睍䅁䅁䅯充䅁䅁䅯杗䅑䅁䅅䅁䉁䅁䅁䅆杂䙡䌰䅁䅁䅁杷允䅁䅁䅑䅁䑁䅁䅷䅁䭁䕁䉕䅁䭁䅁䅯䅁䭁䝁䕁䅁䉁䅁䅁允䅁䅁䅕䝭匴㡧䭄歁䵁䅉䅅䅁䕁䅁䅁睁䵁䅁䅁权剃允䅁权䭁䅁䅁权剂䅂䅁允䅁䅁䅅䅁䙁䱁祂䩡瑈偦⽍䍄䉁䅁䅁䅂䅁䅁䅍䅄䅁䅁䅯睂䅁䅁䅯权䅁䅁䅯䅕䅑䅁䅅䅁䉁䅁䅁兂卂䉵䘶ㄶ⭈睐杷允䅁䅁䅑䅁䑁䅁䅷䅁䭁䍁䅫䅁䭁䉁䅅䅁䭁䕁䔰䅁䉁䅁䅁允䅁䉁䅑䭥⭃兂䅁䅁䵁䅉䅅䅁䕁䅁䅁睁䵁䅁䅁权噄允䅁权䭁䅁䅁权㍁䅂䅁允䅁䅁䅅䅁䙁䕁㍷啩杆刵䅖䍄䉁䅁䅁䅂䅁䅁䅍䅄䅁䅁䅯兰䅁䅁䅯权䅁䅁䅯眯䅅䅁䅅䅁䉁䅁䅁兂噄佥浫免捪睶杷允䅁䅁䅑䅁䑁䅁䅷䅁䭁䭁䉣䅁䭁䅁䅯䅁䭁䙁䕁䅁䉁䅁䅁允䅁䅁䅕噎㘶兓䍷歅䵁䅉䅅䅁䕁䅁䅁睁䵁䅁䅁权䩁䅁䅁权剁䅁䅁权佂䅂䅁允䅁䅁䅅䅁啁佁時睪䄰䅁䅁䍄䉁䅁䅁䅂䅁䅁䅍䅄䅁䅁䅯杷䅁䅁䅯权䅁䅁䅯兔䅑䅁䅅䅁䉁䅁䅁兂祃敮渫歸䅳䅑杷允䅁䅁䅑䅁䑁䅁䅷䅁䭁乁䅧䅁䭁䉁䅅䅁䭁䕁䔰䅁䉁䅁䅁允䅁䉁䅑䵑䑯杇䅁䅁䵁䅉䅅䅁䕁䅁䅁睁䵁䅁䅁权乁䅁䅁权䕁䅁䅁权䱂䅂䅁允䅁䅁䅅䅁啁䵁䭃杲䅅䅁䅁䍄䉁䅁䅁䅂䅁䅁䅍䅄䅁䅁䅯睄䅁䅁䅯权䅁䅁䅯兘䅑䅁䅅䅁䉁䅁䅁兂啂㘴扗䍸獄睐杷允䅁䅁䅑䅁䑁䅁䅷䅁䭁乁䅣䅁䭁䉁䅅䅁䭁䝁䕯䅁䉁䅁䅁允䅁䉁䅑乁ㅧ末䅅䅁䵁䅉䅅䅁䕁䅁䅁睁䵁䅁䅁权䑄䅁䅁权䭁䅁䅁权乂䅂䅁允䅁䅁䅅䅁䙁䱁摋㘷䝦睓䅚䍄䉁䅁䅁䅂䅁䅁䅍䅄䅁䅁䅯睔䅅䅁䅯权䅁䅁䅯杔䅑䅁䅅䅁䉁䅁䅁兂煂䡶呓䅇䑑䅑杷允䅁䅁䅑䅁䑁䅁䅷䅁䭁䩁䅑䅁䭁䅁䅑䅁䭁䝁䕁䅁䉁䅁䅁允䅁䉁䅑䱍䭙䅁䅁䅁䵁䅉䅅䅁䕁䅁䅁睁䵁䅁䅁权䱄䅁䅁权䭁䅁䅁权䭂䅂䅁允䅁䅁䅅䅁䙁乁欰潂噇⭑⽍䍄䉁䅁䅁䅂䅁䅁䅍䅄䅁䅁䅯䄲䅅䅁䅯充䅁䅁䅯杏䅑䅁䅅䅁䉁䅁䅁䅆䅁界䍷允䅁䅁杷允䅁䅁䅑䅁䑁䅁䅷䅁䭁䙁䉧䅁䭁䅁䅯䅁䭁䙁䕙䅁䉁䅁䅁允䅁䅁䅕⼲⭬牡へ㝳䴸䅉䅅䅁䕁䅁䅁睁䵁䅁䅁权睄允䅁权䭁䅁䅁权䅂䅂䅁允䅁䅁䅅䅁䙁䍁睇浣剩昷⽉䍄䉁䅁䅁䅂䅁䅁䅍䅄䅁䅁䅯䅖䅁䅁䅯充䅁䅁䅯杓䅑䅁䅅䅁䉁䅁䅁䅆䅁䉸湫䅁䅁䅁杷允䅁䅁䅑䅁䑁䅁䅷䅁䭁佁䅯䅁䭁䉁䅅䅁䭁䝁䕑䅁䉁䅁䅁允䅁䉁䅑䕧氷权䅁䅁䵁䅉䅅䅁䕁䅁䅁睁䵁䅁䅁权癁䅁䅁权剁䅁䅁权䱂䅂䅁允䅁䅁䅅䅁啁䑁浃李䅣䅁䅁䍄䉁䅁䅁䅂䅁䅁䅍䅄䅁䅁䅯杨䅅䅁䅯权䅁䅁䅯睔䅑䅁䅅䅁䉁䅁䅁权䡂䅁䅁䍄䉁䅁䅁䅂䅁䅁䅍䅄䅁䅁䅯朵䅁䅁䅯䅂䅁䅁䅯兏䅑䅁䅅䅁䉁䅁䅁䅆潃䌳䅯䅁䅁䅁杷允䅁䅁䅑䅁䑁䅁䅷䅁䭁佁䅳䅁䭁䅁䅑䅁䭁䙁䕍䅁䉁䅁䅁允䅁䉁䅑䡩橁杁䅁䅁䵁䅉䅅䅁䕁䅁䅁睁䵁䅁䅁权䭃允䅁权䕁䅁䅁权䅂䅂䅁允䅁䅁䅅䅁啁䵁偶权䅁䅁䅁䍄䉁䅁䅁䅂䅁䅁䅍䅄䅁䅁䅯䄫䅁䅁䅯权䅁䅁䅯兗䅑䅁䅅䅁䉁䅁䅁兂⽂牡へ硫獪睐杷允䅁䅁䅑䅁䑁䅁䅷䅁䭁䱁䉳䅁䭁䅁䅯䅁䭁䙁䔸䅁䉁䅁䅁允䅁䅁䅕椹捨㡪ㅌ歁䵁䅉䅅䅁䕁䅁䅁睁䵁䅁䅁权奁允䅁权䭁䅁䅁权䭂䅂䅁允䅁䅁䅅䅁䙁䵁杕䡳潊剫䅖䍄䉁䅁䅁䅂䅁䅁䅍䅄䅁䅁䅯䅋䅁䅁䅯䅂䅁䅁䅯兏䅑䅁䅅䅁䉁䅁䅁䅆睁䕖䅑䅁䅁䅁杷允䅁䅁䅑䅁䑁䅁䅷䅁䭁偁䄸䅁䭁䅁䅯䅁䭁䝁䕉䅁䉁䅁䅁允䅁䅁䅕兊䉡啬䱏歆䵁䅉䅅䅁䕁䅁䅁睁䵁䅁䅁权䝂䅁䅁权䭁䅁䅁权噂䅂䅁允䅁䅁䅅䅁䙁䅁坒楄礲兮䅊䍄䉁䅁䅁䅂䅁䅁䅍䅄䅁䅁䅯兔䅁䅁䅯权䅁䅁䅯眯䅅䅁䅅䅁䉁䅁䅁兂䑃䵷桱晒浙䅑杷允䅁䅁䅑䅁䑁䅁䅷䅁䭁䙁䄴䅁䭁䉁䅅䅁䭁䙁䕯䅁䉁䅁䅁允䅁䉁䅑祳䩫杂䅁䅁䵁䅉䅅䅁䕁䅁䅁睁䵁䅁䅁权煃允䅁权剁䅁䅁权時䅂䅁允䅁䅁䅅䅁䭁䕁䅣䅁䵁䅉䅅䅁䕁䅁䅁睁䵁䅁䅁权䝃䅁䅁权䭁䅁䅁权⽄允䅁允䅁䅁䅅䅁䙁䱁穢搯㑒儶䅂䍄䉁䅁䅁䅂䅁䅁䅍䅄䅁䅁䅯杔䅅䅁䅯权䅁䅁䅯杗䅑䅁䅅䅁䉁䅁䅁兂䍂余兘瑉桶睐杷允䅁䅁䅑䅁䑁䅁䅷䅁䭁䵁䈸䅁䭁䉁䅅䅁䭁偁䈸䅁䉁䅁䅁允䅁䉁䅑䙺㡲䅇䅁䅁䵁䅉䅅䅁䕁䅁䅁睁䵁䅁䅁权卄允䅁权䉁杁䅁权䑁杁䅁允䅁䅁䅅䅁䙁乁䵚⭙䵂㤲䄱䍄䉁䅁䅁䅂䅁䅁䅍䅄䅁䅁䅯䅢䅁䅁䅯权䅁䅁䅯杙䅑䅁䅅䅁䉁䅁䅁兂捂㡪ㅌ䙋扷䅑杷允䅁䅁䅑䅁䑁䅁䅷䅁䭁䡁䉷䅁䭁䉁䅅䅁䭁䕁䕯䅁䉁䅁䅁允䅁䉁䅑䙑么䅆䅁䅁䵁䅉䅅䅁䕁䅁䅁睁䵁䅁䅁权㑁䅁䅁权䭁䅁䅁权佂䅂䅁允䅁䅁䅅䅁䙁䥁坣挲㌷睕䅂䍄䉁䅁䅁䅂䅁䅁䅍䅄䅁䅁䅯材䅅䅁䅯充䅁䅁䅯䅒䅑䅁䅅䅁䉁䅁䅁䅆杂捔欴䅁䅁䅁杷允䅁䅁䅑䅁䑁䅁䅷䅁䭁䡁䅕䅁䭁䅁䅯䅁䭁䝁䕫䅁䉁䅁䅁允䅁䅁䅕塹⭡确癯启䴸䅉䅅䅁䕁䅁䅁睁䵁䅁䅁权呁䅁䅁权䕁䅁䅁权䕁杁䅁允䅁䅁䅅䅁啁䡁㕨睇䅉䅁䅁䍄䉁䅁䅁䅂䅁䅁䅍䅄䅁䅁䅯䅖䅁䅁䅯䅂䅁䅁䅯杕䅑䅁䅅䅁䉁䅁䅁䅆奁㙪䅍䅁䅁䅁杷允䅁䅁䅑䅁䑁䅁䅷䅁䭁偁䅣䅁䭁䅁䅑䅁䭁䝁䕕䅁䉁䅁䅁允䅁䉁䅑乁牦䅁䅁䅁䵁䅉䅅䅁䕁䅁䅁睁䵁䅁䅁权䕄允䅁权䭁䅁䅁权求䅂䅁允䅁䅁䅅䅁䭁䕁䅣䅁䵁䅉䅅䅁䕁䅁䅁睁䵁䅁䅁权㥂䅁䅁权䭁䅁䅁权兂䅂䅁允䅁䅁䅅䅁䙁䕁䵯楁䡵癆⽳䍄䉁䅁䅁䅂䅁䅁䅍䅄䅁䅁䅯六䅁䅁䅯充䅁䅁䅯兙䅑䅁䅅䅁䉁䅁䅁䅆䅄䥧呗䅁䅁䅁杷允䅁䅁䅑䅁䑁䅁䅷䅁䭁䥁䉑䅁䭁䅁䅑䅁䭁䙁䕅䅁䉁䅁䅁允䅁䉁䅑煐䍧䅁䅁䅁䵁䅉䅅䅁䕁䅁䅁睁䵁䅁䅁权䡄䅁䅁权䭁䅁䅁权啂䅂䅁允䅁䅁䅅䅁䭁䕁䅣䅁䵁䅉䅅䅁䕁䅁䅁睁䵁䅁䅁权坄允䅁权剁䅁䅁权潂䅂䅁允䅁䅁䅅䅁啁䍁浂則䅁䅁䅁䍄䉁䅁䅁䅂䅁䅁䅍䅄䅁䅁䅯䅍䅅䅁䅯权䅁䅁䅯杘䅑䅁䅅䅁䉁䅁䅁兂噄佥浫免啪睐杷允䅁䅁䅑䅁䑁䅁䅷䅁䭁䝁䉫䅁䭁䅁䅑䅁䭁䝁䕧䅁䉁䅁䅁允䅁䉁䅑䅅浳䅁䅁䅁䵁䅉䅅䅁䕁䅁䅁睁䵁䅁䅁权摂䅁䅁权䭁䅁䅁权奂䅂䅁允䅁䅁䅅䅁䙁乁橥䑣䬰㤱⽳䍄䉁䅁䅁䅂䅁䅁䅍䅄䅁䅁䅯兔䅅䅁䅯䅂䅁䅁䅯䅒䅑䅁䅅䅁䉁䅁䅁兂祂㑧汦䴳䐹兑杷允䅁䅁䅑䅁䑁䅁䅷䅁䭁䩁䈸䅁䭁䅁䅯䅁䭁䙁䕁䅁䉁䅁䅁允䅁䅁䅯睒䅁䅁杷允䅁䅁䅑䅁䑁䅁䅷䅁䭁䥁䅑䅁䭁䉁䅅䅁䭁䕁䔸䅁䉁䅁䅁允䅁䅁䅯睒䅁䅁杷允䅁䅁䅑䅁䑁䅁䅷䅁䭁䉁䉯䅁䭁䉁䅅䅁䭁䝁䕑䅁䉁䅁䅁允䅁䉁䅑䡉䴸杄䅁䅁䵁䅉䅅䅁䕁䅁䅁睁䵁䅁䅁权捄允䅁权䭁䅁䅁权桂䅂䅁允䅁䅁䅅䅁䙁佁兘瑉㕶癦⽑䍄䉁䅁䅁䅂䅁䅁䅍䅄䅁䅁䅯䅰䅁䅁䅯充䅁䅁䅯杗䅑䅁䅅䅁䉁䅁䅁䅆杄䡁內䅁䅁䅁杷允䅁䅁䅑䅁䑁䅁䅷䅁䭁䉁䅧䅁䭁䅁䅑䅁䭁䝁䕁䅁䉁䅁䅁允䅁䉁䅑佊佳䅁䅁䅁䵁䅉䅅䅁䕁䅁䅁睁䵁䅁䅁权瑂䅁䅁权䕁䅁䅁权䭂䅂䅁允䅁䅁䅅䅁啁䥁䙩眵䅁䅁䅁䍄䉁䅁䅁䅂䅁䅁䅍䅄䅁䅁䅯睱䅁䅁䅯䅂䅁䅁䅯兙䅑䅁䅅䅁䉁䅁䅁䅆兂䙊䅫䅁䅁䅁杷允䅁䅁䅑䅁䑁䅁䅷䅁䭁䙁䅁䅁䭁䉁䅅䅁䭁䝁䕯䅁䉁䅁䅁允䅁䉁䅑䱐湗睁䅁䅁䵁䅉䅅䅁䕁䅁䅁睁䵁䅁䅁权歃䅁䅁权䕁䅁䅁权慂䅂䅁允䅁䅁䅅䅁啁䕁慄杸䅁䅁䅁䍄䉁䅁䅁䅂䅁䅁䅍䅄䅁䅁䅯睋䅁䅁䅯权䅁䅁䅯睖䅑䅁䅅䅁䉁䅁䅁权䡂䅁䅁䍄䉁䅁䅁䅂䅁䅁䅍䅄䅁䅁䅯杉䅅䅁䅯权䅁䅁䅯杔䅑䅁䅅䅁䉁䅁䅁兂橁⼲⭬牡潺睐杷允䅁䅁䅑䅁䑁䅁䅷䅁䭁䝁䅣䅁䭁䉁䅅䅁䭁䕁䕷䅁䉁䅁䅁允䅁䉁䅑倰䥲䅄䅁䅁䵁䅉䅅䅁䕁䅁䅁睁䵁䅁䅁权瑃䅁䅁权䕁䅁䅁权偂䅂䅁允䅁䅁䅅䅁䭁䕁䅣䅁䵁䅉䅅䅁䕁䅁䅁睁䵁䅁䅁权䙄䅁䅁权剁䅁䅁权慂䅂䅁允䅁䅁䅅䅁啁䥁晄硆䅁䅁䅁䍄䉁䅁䅁䅂䅁䅁䅍䅄䅁䅁䅯䄹䅅䅁䅯充䅁䅁䅯兡䅑䅁䅅䅁䉁䅁䅁䅆杁睒圸䅁䅁䅁杷允䅁䅁䅑䅁䑁䅁䅷䅁䭁䝁䉳䅁䭁䉁䅅䅁䭁䕁䕷䅁䉁䅁䅁允䅁䅁䅯睒䅁䅁杷允䅁䅁䅑䅁䑁䅁䅷䅁䭁乁䉳䅁䭁䉁䅅䅁䭁䙁䕍䅁䉁䅁䅁允䅁䉁䅑䄸䤴杅䅁䅁䵁䅉䅅䅁䕁䅁䅁睁䵁䅁䅁权湄允䅁权䕁䅁䅁权婂䅂䅁允䅁䅁䅅䅁啁䭁千儫䅁䅁䅁䍄䉁䅁䅁䅂䅁䅁䅍䅄䅁䅁䅯児䅁䅁䅯䅂䅁䅁䅯杓䅑䅁䅅䅁䉁䅁䅁䅆ㅂ愰䅅䅁䅁䅁杷允䅁䅁䅑䅁䑁䅁䅷䅁䭁乁䅷䅁䭁䅁䅑䅁䭁䙁䕳䅁䉁䅁䅁允䅁䉁䅑㑖㕍䅁䅁䅁䵁䅉䅅䅁䕁䅁䅁睁䵁䅁䅁权偁允䅁权䕁䅁䅁权潂䅂䅁允䅁䅁䅅䅁啁䩁煪李䅁䅁䅁䍄䉁䅁䅁䅂䅁䅁䅍䅄䅁䅁䅯入䅅䅁䅯充䅁䅁䅯党䅑䅁䅅䅁䉁䅁䅁䅆䅃㑙偕䅁䅁䅁杷允䅁䅁䅑䅁䑁䅁䅷䅁䭁䑁䅷䅁䭁䉁䅅䅁䭁䝁䕁䅁䉁䅁䅁允䅁䉁䅑䩯獏光䅍䅁䵁䅉䅅䅁䕁䅁䅁睁䵁䅁䅁权㡄䅁䅁权䕁䅁䅁权䱂䅂䅁允䅁䅁䅅䅁啁䝁慂光䅁䅁䅁䍄䉁䅁䅁䅂䅁䅁䅍䅄䅁䅁䅯兺䅁䅁䅯䅂䅁䅁䅯睗䅑䅁䅅䅁䉁䅁䅁䅆䕃㘯䅷䅁䅁䅁杷允䅁䅁䅑䅁䑁䅁䅷䅁䭁乁䅷䅁䭁䅁䅑䅁䭁䝁䕑䅁䉁䅁䅁允䅁䉁䅑呩卣䅁䅁䅁䵁䅉䅅䅁䕁䅁䅁睁䵁䅁䅁权呄允䅁权䭁䅁䅁权䱂䅂䅁允䅁䅁䅅䅁䙁䩁瘷㡰䱚硴䅆䍄䉁䅁䅁䅂䅁䅁䅍䅄䅁䅁䅯兖䅁䅁䅯权䅁䅁䅯兙䅑䅁䅅䅁䉁䅁䅁兂呄坔光䑗獮睐杷允䅁䅁䅑䅁䑁䅁䅷䅁䭁䭁䉉䅁䭁䅁䅯䅁䭁䕁䔴䅁䉁䅁䅁允䅁䅁䅕敨剴䉵䘶歁䵁䅉䅅䅁䕁䅁䅁睁䵁䅁䅁权楃䅁䅁权剁䅁䅁权奂䅂䅁允䅁䅁䅅䅁啁䉁䑁睘䅙䅁䅁䍄䉁䅁䅁䅂䅁䅁䅍䅄䅁䅁䅯兪䅅䅁䅯充䅁䅁䅯睕䅑䅁䅅䅁䉁䅁䅁䅆杂橎剕䅁䅁䅁杷允䅁䅁䅑䅁䑁䅁䅷䅁䭁䅁䉉䅁䭁䅁䅯䅁䭁䙁䕉䅁䉁䅁䅁允䅁䅁䅕捷桱扒穢吱䴸䅉䅅䅁䕁䅁䅁睁䵁䅁䅁权佃䅁䅁权剁䅁䅁权㍁䅂䅁允䅁䅁䅅䅁啁䵁慃睫䅷䅁䅁䍄䉁䅁䅁䅂䅁䅁䅍䅄䅁䅁䅯儲䅅䅁䅯充䅁䅁䅯杘䅑䅁䅅䅁䉁䅁䅁䅆䅃祲橯䅁䅁䅁杷允䅁䅁䅑䅁䑁䅁䅷䅁䭁䡁䅉䅁䭁䉁䅅䅁䭁䝁䕙䅁䉁䅁䅁允䅁䉁䅑䜸挫䅃䅁䅁䵁䅉䅅䅁䕁䅁䅁睁䵁䅁䅁权乁䅁䅁权䭁䅁䅁权扂䅂䅁允䅁䅁䅅䅁䙁䡁⼰噎㘶剓䅆䍄䉁䅁䅁䅂䅁䅁䅍䅄䅁䅁䅯睧䅁䅁䅯䅂䅁䅁䅯睖䅑䅁䅅䅁䉁䅁䅁䅆㙁睆䅑䅁䅁䅁杷允䅁䅁䅑䅁䑁䅁䅷䅁䭁䙁䅯䅁䭁䅁䅑䅁䭁䑁䕯䅁䉁䅁䅁允䅁䉁䅑䜫稸䅁䅁䅁䵁䅉䅅䅁䕁䅁䅁睁䵁䅁䅁权呂允䅁权䭁䅁䅁权坂䅂䅁允䅁䅁䅅䅁䙁䙁㕧䵴㉨當⽍䍄䉁䅁䅁䅂䅁䅁䅍䅄䅁䅁䅯术䅅䅁䅯充䅁䅁䅯睙䅑䅁䅅䅁䉁䅁䅁䅆汄䉮䑕䅁䅁䅁杷允䅁䅁䅑䅁䑁䅁䅷䅁䭁䡁䅕䅁䭁䅁䅑䅁䭁䕁䔴䅁䉁䅁䅁允䅁䉁䅑偯䥭䅁䅁䅁䵁䅉䅅䅁䕁䅁䅁睁䵁䅁䅁权元䅁䅁权䕁䅁䅁权剂䅂䅁允䅁䅁䅅䅁啁䱁灂李䅁䅁䅁䍄䉁䅁䅁䅂䅁䅁䅍䅄䅁䅁䅯睎䅅䅁䅯权䅁䅁䅯杗䅑䅁䅅䅁䉁䅁䅁兂歂㥏倹婪煦睐杷允䅁䅁䅑䅁䑁䅁䅷䅁䭁䙁䈴䅁䭁䅁䅯䅁䭁䝁䕕䅁䉁䅁䅁允䅁䅁䅕㥌欰潂噇吹䴸䅉䅅䅁䕁䅁䅁睁䵁䅁䅁权乁䅁䅁权䭁䅁䅁权坂䅂䅁允䅁䅁䅅䅁䙁䩁婱婭婭六䅬䍄䉁䅁䅁䅂䅁䅁䅍䅄䅁䅁䅯来䅁䅁䅯充䅁䅁䅯䅖䅑䅁䅅䅁䉁䅁䅁䅆煄慧䤴䅁䅁䅁杷允䅁䅁䅑䅁䑁䅁䅷䅁䭁䝁䉣䅁䭁䅁䅯䅁䭁䙁䕉䅁䉁䅁䅁允䅁䅁䅕潅䅐煹䙆橴䴸䅉䅅䅁䕁䅁䅁睁䵁䅁䅁权ぃ䅁䅁权剁䅁䅁权硁䅂䅁允䅁䅁䅅䅁啁䑁摪楗䅅䅁䅁䍄䉁䅁䅁䅂䅁䅁䅍䅄䅁䅁䅯杸䅁䅁䅯充䅁䅁䅯党䅑䅁䅅䅁䉁䅁䅁䅆坂䉒䩣䅁䅁䅁杷允䅁䅁䅑䅁䑁䅁䅷䅁䭁䩁䉙䅁䭁䅁䅯䅁䭁䝁䕅䅁䉁䅁䅁允䅁䅁䅕塹⭡确癯吳䴸䅉䅅䅁䕁䅁䅁睁䵁䅁䅁权睁䅁䅁权䭁䅁䅁权䅂䅂䅁允䅁䅁䅅䅁䙁䩁婱婭婭捭⽫䍄䉁䅁䅁䅂䅁䅁䅍䅄䅁䅁䅯眷䅅䅁䅯䅂䅁䅁䅯兗䅑䅁䅅䅁䉁䅁䅁䅆奁剉䅣䅁䅁䅁杷允䅁䅁䅑䅁䑁䅁䅷䅁䭁䕁䅷䅁䭁䅁䅯䅁䭁䙁䕁䅁䉁䅁䅁允䅁䅁䅕䑔䩥坑求啅䵁䅉䅅䅁䕁䅁䅁睁䵁䅁䅁权汃䅁䅁权䭁䅁䅁权噂䅂䅁允䅁䅁䅅䅁䭁䕁䅣䅁䵁䅉䅅䅁䕁䅁䅁睁䵁䅁䅁权摁䅁䅁权䕁䅁䅁权卂䅂䅁允䅁䅁䅅䅁啁䡁捪睔䅅䅁䅁䍄䉁䅁䅁䅂䅁䅁䅍䅄䅁䅁䅯䅖䅅䅁䅯充䅁䅁䅯兔䅑䅁䅅䅁䉁䅁䅁䅆权⭤佧䅁䅁䅁杷允䅁䅁䅑䅁䑁䅁䅷䅁䭁䥁䉍䅁䭁䅁䅯䅁䭁䑁䕫䅁䉁䅁䅁允䅁䅁䅕䥘䌯匹捨吹䴸䅉䅅䅁䕁䅁䅁睁䵁䅁䅁权畃䅁䅁权䕁䅁䅁权䕂䅂䅁允䅁䅁䅅䅁啁䙁歨权䅁䅁䅁䍄䉁䅁䅁䅂䅁䅁䅍䅄䅁䅁䅯䅯䅅䅁䅯䅂䅁䅁䅯䅗䅑䅁䅅䅁䉁䅁䅁䅆睂㐯䅁䅁䅁䅁杷允䅁䅁䅑䅁䑁䅁䅷䅁䭁䭁䉙䅁䭁䅁䅯䅁䭁䕁䕷䅁䉁䅁䅁允䅁䅁䅕䘷㑇潈牘歂䵁䅉䅅䅁䕁䅁䅁睁䵁䅁䅁权㥁䅁䅁权䕁䅁䅁权䵂䅂䅁允䅁䅁䅅䅁啁䝁楨村䅉䅁䅁䍄䉁䅁䅁䅂䅁䅁䅍䅄䅁䅁䅯睶䅅䅁䅯充䅁䅁䅯睕䅑䅁䅅䅁䉁䅁䅁䅆䅂㕬ㅬ䅁䅁䅁杷允䅁䅁䅑䅁䑁䅁䅷䅁䭁䝁䉙䅁䭁䉁䅅䅁䭁偁䈸䅁䉁䅁䅁允䅁䉁䅑䝧䴸䅃䅅䅁䵁䅉䅅䅁䕁䅁䅁睁䵁䅁䅁权婄䅁䅁权剁䅁䅁权煂䅂䅁允䅁䅁䅅䅁啁䵁䉂㡂䉍䅁䅁䍄䉁䅁䅁䅂䅁䅁䅍䅄䅁䅁䅯兴䅁䅁䅯䅂䅁䅁䅯睖䅑䅁䅅䅁䉁䅁䅁权䡂䅁䅁䍄䉁䅁䅁䅂䅁䅁䅍䅄䅁䅁䅯权䅅䅁䅯权䅁䅁䅯杔䅑䅁䅅䅁䉁䅁䅁兂浂浚浚潚硙䅑杷允䅁䅁䅑䅁䑁䅁䅷䅁䭁䝁䈴䅁䭁䅁䅑䅁䭁偁䈸䅁䉁䅁䅁允䅁䉁䅑娵橁䅁䅁䅁䵁䅉䅅䅁䕁䅁䅁睁䵁䅁䅁权摃允䅁权䕁䅁䅁权䭂䅂䅁允䅁䅁䅅䅁啁䕁癨睰䅁䅁䅁䍄䉁䅁䅁䅂䅁䅁䅍䅄䅁䅁䅯東䅅䅁䅯䅂䅁䅁䅯䅙䅑䅁䅅䅁䉁䅁䅁权䡂䅁䅁䍄䉁䅁䅁䅂䅁䅁䅍䅄䅁䅁䅯眲䅅䅁䅯权䅁䅁䅯䅒䅑䅁䅅䅁䉁䅁䅁兂啁歲桦桥坔睐杷允䅁䅁䅑䅁䑁䅁䅷䅁䭁䭁䉙䅁䭁䅁䅑䅁䭁䑁䕅䅁䉁䅁䅁允䅁䉁䅑䙕潁䅁䅁䅁䵁䅉䅅䅁䕁䅁䅁睁䵁䅁䅁权䍄允䅁权䕁䅁䅁权偂䅂䅁允䅁䅁䅅䅁啁䵁癪兕䅁䅁䅁䍄䉁䅁䅁䅂䅁䅁䅍䅄䅁䅁䅯睪䅅䅁䅯权䅁䅁䅯睔䅑䅁䅅䅁䉁䅁䅁权䡂䅁䅁䍄䉁䅁䅁䅂䅁䅁䅍䅄䅁䅁䅯䅢䅅䅁䅯充䅁䅁䅯杔䅑䅁䅅䅁䉁䅁䅁䅆䅂䬹洴䅁䅁䅁杷允䅁䅁䅑䅁䑁䅁䅷䅁䭁䡁䅅䅁䭁䅁䅯䅁䭁䙁䕑䅁䉁䅁䅁允䅁䅁䅕癴㥐䠱灪䐹䴸䅉䅅䅁䕁䅁䅁睁䵁䅁䅁权灂允䅁权剁䅁䅁权䱂䅂䅁允䅁䅁䅅䅁啁䍁潪睆䄸䅁䅁䍄䉁䅁䅁䅂䅁䅁䅍䅄䅁䅁䅯䅊䅁䅁䅯充䅁䅁䅯睘䅑䅁䅅䅁䉁䅁䅁䅆兄呰坉䅁䅁䅁杷允䅁䅁䅑䅁䑁䅁䅷䅁䭁䅁䄰䅁䭁䅁䅯䅁䭁䙁䕉䅁䉁䅁䅁允䅁䅁䅕兇坒楄礲稫䴸䅉䅅䅁䕁䅁䅁睁䵁䅁䅁权䍃䅁䅁权䕁䅁䅁权潂䅂䅁允䅁䅁䅅䅁啁䭁桄眱䅁䅁䅁䍄䉁䅁䅁䅂䅁䅁䅍䅄䅁䅁䅯䅱䅁䅁䅯权䅁䅁䅯党䅑䅁䅅䅁䉁䅁䅁兂牁硨婢発呣䅑杷允䅁䅁䅑䅁䑁䅁䅷䅁䭁䩁䅕䅁䭁䅁䅯䅁䭁䕁䔰䅁䉁䅁䅁允䅁䅁䅕〰椱䙅㕧歄䵁䅉䅅䅁䕁䅁䅁睁䵁䅁䅁权坃䅁䅁权䭁䅁䅁权乂䅂䅁允䅁䅁䅅䅁䙁䕁䱓佢㝦敱⽫䍄䉁䅁䅁䅂䅁䅁䅍䅄䅁䅁䅯䅱䅅䅁䅯权䅁䅁䅯兗䅑䅁䅅䅁䉁䅁䅁兂㍁啩杆搵楄睐杷允䅁䅁䅑䅁䑁䅁䅷䅁䭁䉁䄴䅁䭁䅁䅯䅁䭁䕁䔰䅁䉁䅁䅁允䅁䅁䅕䡰㥁瑃橥啁䵁䅉䅅䅁䕁䅁䅁睁䵁䅁䅁权塃䅁䅁权䭁䅁䅁权乂䅂䅁允䅁䅁䅅䅁䙁乁橥䑣䬰⬱⽣䍄䉁䅁䅁䅂䅁䅁䅍䅄䅁䅁䅯睧䅅䅁䅯权䅁䅁䅯睘䅑䅁䅅䅁䉁䅁䅁兂䍁㑋坣挲砷睐杷允䅁䅁䅑䅁䑁䅁䅷䅁䭁䱁䉅䅁䭁䅁䅑䅁䭁䙁䔸䅁䉁䅁䅁允䅁䉁䅑䠫睨䅁䅁䅁䵁䅉䅅䅁䕁䅁䅁睁䵁䅁䅁权䩃䅁䅁权剁䅁䅁权扂䅂䅁允䅁䅁䅅䅁啁䍁䅂桬䅧䅁䅁䍄䉁䅁䅁䅂䅁䅁䅍䅄䅁䅁䅯睐䅅䅁䅯䅂䅁䅁䅯䅖䅑䅁䅅䅁䉁䅁䅁䅆杄灴䅁䅁䅁䅁杷允䅁䅁䅑䅁䑁䅁䅷䅁䭁䩁䅧䅁䭁䅁䅯䅁䭁䕁䔰䅁䉁䅁䅁允䅁䅁䅕穐敖歵䵫樯䴸䅉䅅䅁䕁䅁䅁睁䵁䅁䅁权楄䅁䅁权䕁䅁䅁权奂䅂䅁允䅁䅁䅅䅁啁䱁䉂睂䅉䅁䅁䍄䉁䅁䅁䅂䅁䅁䅍䅄䅁䅁䅯䅬䅅䅁䅯䅂䅁䅁䅯睎䅑䅁䅅䅁䉁䅁䅁䅆杂䙃䙳䅁䅁䅁杷允䅁䅁䅑䅁䑁䅁䅷䅁䭁䅁䄰䅁䭁䅁䅯䅁䭁䕁䕷䅁䉁䅁䅁允䅁䅁䅕䥘䌯匹捨ぁ䵁䅉䅅䅁䕁䅁䅁睁䵁䅁䅁权⽃䅁䅁权䕁䅁䅁权橂䅂䅁允䅁䅁䅅䅁啁䅁䭚督䅁䅁䅁䍄䉁䅁䅁䅂䅁䅁䅍䅄䅁䅁䅯䄹䅅䅁䅯权䅁䅁䅯睘䅑䅁䅅䅁䉁䅁䅁兂奃桢䑋䵷䑯䅑杷允䅁䅁䅑䅁䑁䅁䅷䅁䭁䥁䉅䅁䭁䅁䅯䅁䭁䙁䕯䅁䉁䅁䅁允䅁䅁䅕䩡瑈䑦ㄸ樷䴸䅉䅅䅁䕁䅁䅁睁䵁䅁䅁权元䅁䅁权剁䅁䅁权湂䅂䅁允䅁䅁䅅䅁啁䵁䉃楃䅣䅁䅁䍄䉁䅁䅁䅂䅁䅁䅍䅄䅁䅁䅯眰䅁䅁䅯权䅁䅁䅯兖䅑䅁䅅䅁䉁䅁䅁兂䩄牤昶楇㤯睐杷允䅁䅁䅑䅁䑁䅁䅷䅁䭁偁䅁䅁䭁䅁䅑䅁䭁䝁䕑䅁䉁䅁䅁允䅁䉁䅑乗䩚䅁䅁䅁䵁䅉䅅䅁䕁䅁䅁睁䵁䅁䅁权䑄䅁䅁权䕁䅁䅁权杂䅂䅁允䅁䅁䅅䅁啁佁捪䅒䅁䅁䅁䍄䉁䅁䅁䅂䅁䅁䅍䅄䅁䅁䅯免䅅䅁䅯充䅁䅁䅯杓䅑䅁䅅䅁䉁䅁䅁䅆捂猯䑫䅁䅁䅁杷允䅁䅁䅑䅁䑁䅁䅷䅁䭁䅁䄸䅁䭁䅁䅯䅁䭁偁䈸䅁䉁䅁䅁允䅁䅁䅕体㙆䭆䠷ぇ䵁䅉䅅䅁䕁䅁䅁睁䵁䅁䅁权䅃允䅁权䉁杁䅁权䑁杁䅁允䅁䅁䅅䅁䙁䅁夶堰扮⭉䅨䍄䉁䅁䅁䅂䅁䅁䅍䅄䅁䅁䅯杮䅁䅁䅯䅂䅁䅁䅯兗䅑䅁䅅䅁䉁䅁䅁权䡂䅁䅁䍄䉁䅁䅁䅂䅁䅁䅍䅄䅁䅁䅯杉䅅䅁䅯充䅁䅁䅯睗䅑䅁䅅䅁䉁䅁䅁䅆䅂剨㑙䅁䅁䅁杷允䅁䅁䅑䅁䑁䅁䅷䅁䭁佁䅫䅁䭁䅁䅑䅁䭁偁䈸䅁䉁䅁䅁允䅁䉁䅑偁歧允䅁䅁䵁䅉䅅䅁䕁䅁䅁睁䵁䅁䅁权穁允䅁权䭁䅁䅁权㙁䅂䅁允䅁䅁䅅䅁䙁䑁䥅䉲慸䱚⽳䍄䉁䅁䅁䅂䅁䅁䅍䅄䅁䅁䅯睭䅁䅁䅯䅂䅁䅁䅯兡䅑䅁䅅䅁䉁䅁䅁䅆䅂祄䅑䅁䅁䅁杷允䅁䅁䅑䅁䑁䅁䅷䅁䭁䑁䉍䅁䭁䅁䅯䅁䭁䕁䕷䅁䉁䅁䅁允䅁䅁䅕䘷㑇潈牘呷䴸䅉䅅䅁䕁䅁䅁睁䵁䅁䅁权浂䅁䅁权䕁䅁䅁权噂䅂䅁允䅁䅁䅅䅁啁䵁䉄允䅑䅁䅁䍄䉁䅁䅁䅂䅁䅁䅍䅄䅁䅁䅯兡䅁䅁䅯权䅁䅁䅯睙䅑䅁䅅䅁䉁䅁䅁兂䍂余兘瑉ㅶ睐杷允䅁䅁䅑䅁䑁䅁䅷䅁䭁䅁䉍䅁䭁䅁䅯䅁䭁䕁䕳䅁䉁䅁䅁允䅁䅁䅕㉦㡱䩤奍樫䴸䅉䅅䅁䕁䅁䅁睁䵁䅁䅁权敁䅁䅁权䭁䅁䅁权䵂䅂䅁允䅁䅁䅅䅁䙁䵁䴳䵺䵺偺⽉䍄䉁䅁䅁䅂䅁䅁䅍䅄䅁䅁䅯䅆䅅䅁䅯䅂䅁䅁䅯兙䅑䅁䅅䅁䉁䅁䅁䅆䡃〹䅣䅁䅁䅁杷允䅁䅁䅑䅁䑁䅁䅷䅁䭁䉁䄸䅁䭁䅁䅯䅁䭁䕁䕷䅁䉁䅁䅁允䅁䅁䅕捷桱扒穢吴䴸䅉䅅䅁䕁䅁䅁睁䵁䅁䅁权㕁䅁䅁权剁䅁䅁权㙁䅂䅁允䅁䅁䅅䅁啁䅁杄穚䅕䅁䅁䍄䉁䅁䅁䅂䅁䅁䅍䅄䅁䅁䅯䄶䅅䅁䅯䅂䅁䅁䅯杚䅑䅁䅅䅁䉁䅁䅁䅆浃內䅳䅁䅁䅁杷允䅁䅁䅑䅁䑁䅁䅷䅁䭁䍁䅙䅁䭁䅁䅯䅁䭁䕁䔰䅁䉁䅁䅁允䅁䅁䅕䘫橐婰䕶啃䵁䅉䅅䅁䕁䅁䅁睁䵁䅁䅁权䡂允䅁权䕁䅁䅁权剂䅂䅁允䅁䅁䅅䅁啁䵁獔杏䅁䅁䅁䍄䉁䅁䅁䅂䅁䅁䅍䅄䅁䅁䅯䅂䅅䅁䅯权䅁䅁䅯兙䅑䅁䅅䅁䉁䅁䅁兂䍁㑋坣挲砷睐杷允䅁䅁䅑䅁䑁䅁䅷䅁䭁偁䉧䅁䭁䅁䅯䅁䭁䕁䔴䅁䉁䅁䅁允䅁䅁䅕灭婭婭婫歉䵁䅉䅅䅁䕁䅁䅁睁䵁䅁䅁权癄䅁䅁权䕁䅁䅁权乂䅂䅁允䅁䅁䅅䅁啁䥁器杣䅁䅁䅁䍄䉁䅁䅁䅂䅁䅁䅍䅄䅁䅁䅯眸䅁䅁䅯充䅁䅁䅯杘䅑䅁䅅䅁䉁䅁䅁䅆权䕆乍䅁䅁䅁杷允䅁䅁䅑䅁䑁䅁䅷䅁䭁䥁䅕䅁䭁䅁䅑䅁䭁䙁䕫䅁䉁䅁䅁允䅁䉁䅑䵹穤允䅁䅁䵁䅉䅅䅁䕁䅁䅁睁䵁䅁䅁权䉁允䅁权䭁䅁䅁权䵂䅂䅁允䅁䅁䅅䅁䙁䝁㡱䩤奍䉨䅴䍄䉁䅁䅁䅂䅁䅁䅍䅄䅁䅁䅯睳䅅䅁䅯充䅁䅁䅯杓䅑䅁䅅䅁䉁䅁䅁䅆啃獫䨸䅁䅁䅁杷允䅁䅁䅑䅁䑁䅁䅷䅁䭁䍁䅅䅁䭁䅁䅯䅁䭁䕁䕯䅁䉁䅁䅁允䅁䅁䅕免獩䙈歰吸䴸䅉䅅䅁䕁䅁䅁睁䵁䅁䅁权千䅁䅁权䭁䅁䅁权求䅂䅁允䅁䅁䅅䅁䙁䩁瑈䑦ㄸ杘䅨䍄䉁䅁䅁䅂䅁䅁䅍䅄䅁䅁䅯兄䅁䅁䅯权䅁䅁䅯兙䅑䅁䅅䅁䉁䅁䅁兂獄払敧敨䅳䅑杷允䅁䅁䅑䅁䑁䅁䅷䅁䭁䡁䉍䅁䭁䅁䅯䅁䭁䕁䔰䅁䉁䅁䅁允䅁䅁䅕扌摋㘷䝦歂䵁䅉䅅䅁䕁䅁䅁睁䵁䅁䅁权杂䅁䅁权䕁䅁䅁权坂䅂䅁允䅁䅁䅅䅁啁佁䙆杊䅁䅁䅁䍄䉁䅁䅁䅂䅁䅁䅍䅄䅁䅁䅯䄱䅁䅁䅯权䅁䅁䅯兙䅑䅁䅅䅁䉁䅁䅁兂㥂穐敖歵啮睶杷允䅁䅁䅑䅁䑁䅁䅷䅁䭁䡁䅷䅁䭁䅁䅯䅁䭁䑁䕫䅁䉁䅁䅁允䅁䅁䅕敥浫免獩䱦䴸䅉䅅䅁䕁䅁䅁睁䵁䅁䅁权剄䅁䅁权剁䅁䅁权䵂䅂䅁允䅁䅁䅅䅁䭁䕁䅣䅁䵁䅉䅅䅁䕁䅁䅁睁䵁䅁䅁权牂䅁䅁权剁䅁䅁权煂䅂䅁允䅁䅁䅅䅁啁䥁祃朵䄴䅁䅁䍄䉁䅁䅁䅂䅁䅁䅍䅄䅁䅁䅯兆䅅䅁䅯䅂䅁䅁䅯眯䅅䅁䅅䅁䉁䅁䅁䅆㑃堫䄸䅁䅁䅁杷允䅁䅁䅑䅁䑁䅁䅷䅁䭁䭁䉯䅁䭁䅁䅯䅁䭁偁䈸䅁䉁䅁䅁允䅁䅁䅯睒䅁䅁杷允䅁䅁䅑䅁䑁䅁䅷䅁䭁䕁䉷䅁䭁䉁䅅䅁䭁䝁䕁䅁䉁䅁䅁允䅁䉁䅑䕷䘫杂䅁䅁䵁䅉䅅䅁䕁䅁䅁睁䵁䅁䅁权卄允䅁权䕁䅁䅁权湂䅂䅁允䅁䅁䅅䅁啁䉁䝄睄䅁䅁䅁䍄䉁䅁䅁䅂䅁䅁䅍䅄䅁䅁䅯朱䅅䅁䅯权䅁䅁䅯兙䅑䅁䅅䅁䉁䅁䅁兂啂㘴扗䍸祄睐杷允䅁䅁䅑䅁䑁䅁䅷䅁䭁䝁䅅䅁䭁䉁䅅䅁䭁䙁䕍䅁䉁䅁䅁允䅁䉁䅑䑁祏兆䅁䅁䵁䅉䅅䅁䕁䅁䅁睁䵁䅁䅁权睂允䅁权䭁䅁䅁权䱂䅂䅁允䅁䅁䅅䅁䙁䅁䉡啬䱏䈷䅸䍄䉁䅁䅁䅂䅁䅁䅍䅄䅁䅁䅯睰䅅䅁䅯䅂䅁䅁䅯杕䅑䅁䅅䅁䉁䅁䅁䅆潄䑍䉅䅁䅁䅁杷允䅁䅁䅑䅁䑁䅁䅷䅁䭁䥁䅍䅁䭁䉁䅅䅁䭁䕁䕳䅁䉁䅁䅁允䅁䉁䅑䰲䝮杂䅁䅁䵁䅉䅅䅁䕁䅁䅁睁䵁䅁䅁权䭁允䅁权剁䅁䅁权湂䅂䅁允䅁䅁䅅䅁啁䕁䥁杔䅕䅁䅁䍄䉁䅁䅁䅂䅁䅁䅍䅄䅁䅁䅯䄰䅅䅁䅯权䅁䅁䅯䅖䅑䅁䅅䅁䉁䅁䅁兂噄佥浫免䙧䅑杷允䅁䅁䅑䅁䑁䅁䅷䅁䭁䱁䉑䅁䭁䅁䅯䅁䭁䑁䕯䅁䉁䅁䅁允䅁䅁䅕㙹䙆癴㥐䑰䴸䅉䅅䅁䕁䅁䅁睁䵁䅁䅁权ぁ允䅁权剁䅁䅁权楂䅂䅁允䅁䅁䅅䅁啁䵁剄䉭䅳䅁䅁䍄䉁䅁䅁䅂䅁䅁䅍䅄䅁䅁䅯兪䅁䅁䅯充䅁䅁䅯䅑䅑䅁䅅䅁䉁䅁䅁䅆睂㕪乧䅁䅁䅁杷允䅁䅁䅑䅁䑁䅁䅷䅁䭁䕁䉍䅁䭁䅁䅯䅁䭁䙁䕉䅁䉁䅁䅁允䅁䅁䅕牕敧敨剴䕁䵁䅉䅅䅁䕁䅁䅁睁䵁䅁䅁权偃允䅁权剁䅁䅁权湂䅂䅁允䅁䅁䅅䅁啁䍁浩桺䅷䅁䅁䍄䉁䅁䅁䅂䅁䅁䅍䅄䅁䅁䅯睇䅁䅁䅯权䅁䅁䅯免䅑䅁䅅䅁䉁䅁䅁兂塄㍯㥁瑃硦睐杷允䅁䅁䅑䅁䑁䅁䅷䅁䭁偁䅑䅁䭁䅁䅑䅁䭁䑁䕣䅁䉁䅁䅁允䅁䉁䅑䅭婢䅁䅁䅁䵁䅉䅅䅁䕁䅁䅁睁䵁䅁䅁权硂允䅁权䭁䅁䅁权歂䅂䅁允䅁䅁䅅䅁䙁䙁㕧䵴㉨癶⼰䍄䉁䅁䅁䅂䅁䅁䅍䅄䅁䅁䅯睦䅁䅁䅯䅂䅁䅁䅯杕䅑䅁䅅䅁䉁䅁䅁䅆潂䵧䅙䅁䅁䅁杷允䅁䅁䅑䅁䑁䅁䅷䅁䭁偁䉁䅁䭁䅁䅑䅁䭁䝁䕣䅁䉁䅁䅁允䅁䉁䅑䡁⽯䅁䅁䅁䵁䅉䅅䅁䕁䅁䅁睁䵁䅁䅁权歂允䅁权剁䅁䅁权橂䅂䅁允䅁䅁䅅䅁啁佁睃䅴䄸䅁䅁䍄䉁䅁䅁䅂䅁䅁䅍䅄䅁䅁䅯䅏䅅䅁䅯权䅁䅁䅯䅕䅑䅁䅅䅁䉁䅁䅁兂偄ㄹ橐剰慳䅑杷允䅁䅁䅑䅁䑁䅁䅷䅁䭁䑁䉫䅁䭁䅁䅑䅁䭁䝁䕧䅁䉁䅁䅁允䅁䉁䅑佗祍䅁䅁䅁䵁䅉䅅䅁䕁䅁䅁睁䵁䅁䅁权䕁允䅁权䭁䅁䅁权扂䅂䅁允䅁䅁䅅䅁䙁䡁灮橊䥅䅲䅴䍄䉁䅁䅁䅂䅁䅁䅍䅄䅁䅁䅯兒䅅䅁䅯充䅁䅁䅯杔䅑䅁䅅䅁䉁䅁䅁䅆䅄䰫杉䅁䅁䅁杷允䅁䅁䅑䅁䑁䅁䅷䅁䭁䅁䄰䅁䭁䅁䅯䅁䭁䙁䕯䅁䉁䅁䅁允䅁䅁䅯睒䅁䅁杷允䅁䅁䅑䅁䑁䅁䅷䅁䭁䵁䅯䅁䭁䉁䅅䅁䭁䝁䕁䅁䉁䅁䅁允䅁䉁䅑偉獉杁䅁䅁䵁䅉䅅䅁䕁䅁䅁睁䵁䅁䅁权橃允䅁权剁䅁䅁权楂䅂䅁允䅁䅁䅅䅁啁乁㑁汐䅫䅁䅁䍄䉁䅁䅁䅂䅁䅁䅍䅄䅁䅁䅯公䅅䅁䅯权䅁䅁䅯䅘䅑䅁䅅䅁䉁䅁䅁兂坂楄礲敮䐸䅑杷允䅁䅁䅑䅁䑁䅁䅷䅁䭁䍁䅉䅁䭁䅁䅑䅁䭁䙁䕙䅁䉁䅁䅁允䅁䉁䅑硐湁䅁䅁䅁䵁䅉䅅䅁䕁䅁䅁睁䵁䅁䅁权摂允䅁权䕁䅁䅁权敂䅂䅁允䅁䅁䅅䅁啁䅁㤫䅂䅁䅁䅁䍄䉁䅁䅁䅂䅁䅁䅍䅄䅁䅁䅯䅳䅅䅁䅯充䅁䅁䅯睘䅑䅁䅅䅁䉁䅁䅁䅆潄⭍牯䅁䅁䅁杷允䅁䅁䅑䅁䑁䅁䅷䅁䭁䵁䅧䅁䭁䉁䅅䅁䭁䕁䔰䅁䉁䅁䅁允䅁䉁䅑䍯㘯兄䅁䅁䵁䅉䅅䅁䕁䅁䅁睁䵁䅁䅁权桁允䅁权䭁䅁䅁权㕁䅂䅁允䅁䅁䅅䅁䙁䉁愱䑚晶睔䅤䍄䉁䅁䅁䅂䅁䅁䅍䅄䅁䅁䅯睭䅅䅁䅯䅂䅁䅁䅯党䅑䅁䅅䅁䉁䅁䅁䅆䥄焫䄸䅁䅁䅁杷允䅁䅁䅑䅁䑁䅁䅷䅁䭁䩁䉍䅁䭁䅁䅑䅁䭁䝁䕕䅁䉁䅁䅁允䅁䉁䅑慪䑑䅁䅁䅁䵁䅉䅅䅁䕁䅁䅁睁䵁䅁䅁权㥁䅁䅁权䭁䅁䅁权偂䅂䅁允䅁䅁䅅䅁䭁䕁䅣䅁䵁䅉䅅䅁䕁䅁䅁睁䵁䅁䅁权硄允䅁权䕁䅁䅁权桂䅂䅁允䅁䅁䅅䅁啁䑁歩眶䅁䅁䅁䍄䉁䅁䅁䅂䅁䅁䅍䅄䅁䅁䅯其䅅䅁䅯权䅁䅁䅯兡䅑䅁䅅䅁䉁䅁䅁兂祃敮渫歸牶睐杷允䅁䅁䅑䅁䑁䅁䅷䅁䭁䉁䅳䅁䭁䅁䅯䅁䭁䝁䕕䅁䉁䅁䅁允䅁䅁䅕扌摋㘷䝦稵䴸䅉䅅䅁䕁䅁䅁睁䵁䅁䅁权佂䅁䅁权剁䅁䅁权㍁䅂䅁允䅁䅁䅅䅁啁䥁癪桃䅑䅁䅁䍄䉁䅁䅁䅂䅁䅁䅍䅄䅁䅁䅯睌䅅䅁䅯权䅁䅁䅯兔䅑䅁䅅䅁䉁䅁䅁兂㝁〳丫祬坚䅑杷允䅁䅁䅑䅁䑁䅁䅷䅁䭁䑁䉑䅁䭁䉁䅅䅁䭁䕁䔰䅁䉁䅁䅁允䅁䉁䅑䱁䥅兇䅁䅁䵁䅉䅅䅁䕁䅁䅁睁䵁䅁䅁权䩃䅁䅁权剁䅁䅁权楂䅂䅁允䅁䅁䅅䅁啁䍁⽂剑䅯䅁䅁䍄䉁䅁䅁䅂䅁䅁䅍䅄䅁䅁䅯杤䅅䅁䅯充䅁䅁䅯䅙䅑䅁䅅䅁䉁䅁䅁䅆䅄䡤瑯䅁䅁䅁杷允䅁䅁䅑䅁䑁䅁䅷䅁䭁䩁䈰䅁䭁䉁䅅䅁䭁䑁䕣䅁䉁䅁䅁允䅁䅁䅯睒䅁䅁杷允䅁䅁䅑䅁䑁䅁䅷䅁䭁䑁䅅䅁䭁䅁䅯䅁䭁䙁䕕䅁䉁䅁䅁允䅁䅁䅕㘴扗䍸睃樸䴸䅉䅅䅁䕁䅁䅁睁䵁䅁䅁权浄䅁䅁权䭁䅁䅁权䱂䅂䅁允䅁䅁䅅䅁䙁䝁光䑗ね偹⽉䍄䉁䅁䅁䅂䅁䅁䅍䅄䅁䅁䅯兄䅁䅁䅯权䅁䅁䅯䅖䅑䅁䅅䅁䉁䅁䅁权䡂䅁䅁䍄䉁䅁䅁䅂䅁䅁䅍䅄䅁䅁䅯䅌䅅䅁䅯䅂䅁䅁䅯杙䅑䅁䅅䅁䉁䅁䅁䅆潂睘䍑䅁䅁䅁杷允䅁䅁䅑䅁䑁䅁䅷䅁䭁偁䄰䅁䭁䅁䅑䅁䭁䕁䔴䅁䉁䅁䅁允䅁䉁䅑業渰䅁䅁䅁䵁䅉䅅䅁䕁䅁䅁睁䵁䅁䅁权㡁允䅁权䭁䅁䅁权慂䅂䅁允䅁䅁䅅䅁䙁䥁坣挲㌷㥕⽍䍄䉁䅁䅁䅂䅁䅁䅍䅄䅁䅁䅯杫䅅䅁䅯权䅁䅁䅯睖䅑䅁䅅䅁䉁䅁䅁兂杂搵楁⼲楮睶杷允䅁䅁䅑䅁䑁䅁䅷䅁䭁䡁䈴䅁䭁䉁䅅䅁䭁䝁䕉䅁䉁䅁䅁允䅁䉁䅑礵㡎䅄䅁䅁䵁䅉䅅䅁䕁䅁䅁睁䵁䅁䅁权歂䅁䅁权䭁䅁䅁权摂䅂䅁允䅁䅁䅅䅁䙁䉁畓⭒㙆但⽉䍄䉁䅁䅁䅂䅁䅁䅍䅄䅁䅁䅯䅃䅅䅁䅯权䅁䅁䅯杗䅑䅁䅅䅁䉁䅁䅁兂橄婰䕶䱉㉄睐杷允䅁䅁䅑䅁䑁䅁䅷䅁䭁䕁䅙䅁䭁䉁䅅䅁䭁偁䈸䅁䉁䅁䅁允䅁䉁䅑䝯婨睂䅁䅁䵁䅉䅅䅁䕁䅁䅁睁䵁䅁䅁权婄允䅁权剁䅁䅁权䭂䅂䅁允䅁䅁䅅䅁䭁䕁䅣䅁䵁䅉䅅䅁䕁䅁䅁睁䵁䅁䅁权ㅂ䅁䅁权䕁䅁䅁权⽄允䅁允䅁䅁䅅䅁啁偁䕹䅸䅁䅁䅁䍄䉁䅁䅁䅂䅁䅁䅍䅄䅁䅁䅯兦䅅䅁䅯权䅁䅁䅯䅗䅑䅁䅅䅁䉁䅁䅁兂偄ㄹ橐婰祶睐杷允䅁䅁䅑䅁䑁䅁䅷䅁䭁䕁䅅䅁䭁䉁䅅䅁䭁䕁䔰䅁䉁䅁䅁允䅁䉁䅑䙯杦䅌䅁䅁䵁䅉䅅䅁䕁䅁䅁睁䵁䅁䅁权坂䅁䅁权䭁䅁䅁权楂䅂䅁允䅁䅁䅅䅁䙁䭁捷浗㝑硘䅨䍄䉁䅁䅁䅂䅁䅁䅍䅄䅁䅁䅯睡䅁䅁䅯充䅁䅁䅯兘䅑䅁䅅䅁䉁䅁䅁䅆䅄倹何䅁䅁䅁杷允䅁䅁䅑䅁䑁䅁䅷䅁䭁䱁䅷䅁䭁䅁䅑䅁䭁䕁䔸䅁䉁䅁䅁允䅁䉁䅑䕲潦䅁䅁䅁䵁䅉䅅䅁䕁䅁䅁睁䵁䅁䅁权㑄䅁䅁权䕁䅁䅁权䱂䅂䅁允䅁䅁䅅䅁啁䙁䙩公䅁䅁䅁䍄䉁䅁䅁䅂䅁䅁䅍䅄䅁䅁䅯杲䅅䅁䅯充䅁䅁䅯睗䅑䅁䅅䅁䉁䅁䅁䅆奂䡓䨴䅁䅁䅁杷允䅁䅁䅑䅁䑁䅁䅷䅁䭁䉁䉅䅁䭁䅁䅑䅁䭁䙁䕉䅁䉁䅁䅁允䅁䉁䅑䥏湚杁䅁䅁䵁䅉䅅䅁䕁䅁䅁睁䵁䅁䅁权呂允䅁权剁䅁䅁权䅂䅂䅁允䅁䅁䅅䅁啁佁㥂椱䅯䅁䅁䍄䉁䅁䅁䅂䅁䅁䅍䅄䅁䅁䅯睎䅅䅁䅯权䅁䅁䅯䅔䅑䅁䅅䅁䉁䅁䅁兂橁⼲⭬牡祺睐杷允䅁䅁䅑䅁䑁䅁䅷䅁䭁䅁䅷䅁䭁䅁䅯䅁䭁䝁䕕䅁䉁䅁䅁允䅁䅁䅯睒䅁䅁杷允䅁䅁䅑䅁䑁䅁䅷䅁䭁䡁䅕䅁䭁䅁䅯䅁䭁䝁䕉䅁䉁䅁䅁允䅁䅁䅕〰椱䙅㕧歇䵁䅉䅅䅁䕁䅁䅁睁䵁䅁䅁权䩂允䅁权䭁䅁䅁权敂䅂䅁允䅁䅁䅅䅁䙁䵁䭈啯㉗㠸⼰䍄䉁䅁䅁䅂䅁䅁䅍䅄䅁䅁䅯兆䅁䅁䅯权䅁䅁䅯䅑䅑䅁䅅䅁䉁䅁䅁兂䅁䅁䅁䅁獄睐杷允䅁䅁䅑䅁䑁䅁䅷䅁䭁䑁䅑䅁䭁䉁䅅䅁䭁䝁䕯䅁䉁䅁䅁允䅁䉁䅑䍳湹䅈䅁䅁䵁䅉䅅䅁䕁䅁䅁睁䵁䅁䅁权䭄允䅁权䕁䅁䅁权奂䅂䅁允䅁䅁䅅䅁啁乁塁光䅅䅁䅁䍄䉁䅁䅁䅂䅁䅁䅍䅄䅁䅁䅯杂䅅䅁䅯充䅁䅁䅯䅙䅑䅁䅅䅁䉁䅁䅁䅆奄ㅙ䴰䅁䅁䅁杷允䅁䅁䅑䅁䑁䅁䅷䅁䭁䑁䅷䅁䭁䅁䅯䅁䭁䙁䕑䅁䉁䅁䅁允䅁䅁䅯睒䅁䅁杷允䅁䅁䅑䅁䑁䅁䅷䅁䭁䉁䉣䅁䭁䉁䅅䅁䭁䙁䔰䅁䉁䅁䅁允䅁䉁䅑佥睸杁䅁䅁䵁䅉䅅䅁䕁䅁䅁睁䵁䅁䅁权獄允䅁权䭁䅁䅁权䱂䅂䅁允䅁䅁䅅䅁䙁䝁汄䌰扌儫䅊䍄䉁䅁䅁䅂䅁䅁䅍䅄䅁䅁䅯䅖䅁䅁䅯䅂䅁䅁䅯杏䅑䅁䅅䅁䉁䅁䅁䅆元呏䅅䅁䅁䅁杷允䅁䅁䅑䅁䑁䅁䅷䅁䭁䱁䅉䅁䭁䅁䅯䅁䭁䙁䕣䅁䉁䅁䅁允䅁䅁䅕㥌欰潂噇歂䵁䅉䅅䅁䕁䅁䅁睁䵁䅁䅁权流允䅁权䭁䅁䅁权杂䅂䅁允䅁䅁䅅䅁䙁䵁ㅐ䙋偹桑䅊䍄䉁䅁䅁䅂䅁䅁䅍䅄䅁䅁䅯䅊䅅䅁䅯权䅁䅁䅯睓䅑䅁䅅䅁䉁䅁䅁兂呃䅇坒煄匰䅑杷允䅁䅁䅑䅁䑁䅁䅷䅁䭁䑁䅙䅁䭁䅁䅑䅁䭁䕁䕯䅁䉁䅁䅁允䅁䉁䅑㑇䥸䅁䅁䅁䵁䅉䅅䅁䕁䅁䅁睁䵁䅁䅁权歁允䅁权䭁䅁䅁权佂䅂䅁允䅁䅁䅅䅁䙁䥁牘払敧全䄱䍄䉁䅁䅁䅂䅁䅁䅍䅄䅁䅁䅯先䅁䅁䅯权䅁䅁䅯杙䅑䅁䅅䅁䉁䅁䅁兂啂㘴扗䍸佁䅑杷允䅁䅁䅑䅁䑁䅁䅷䅁䭁䵁䅫䅁䭁䉁䅅䅁䭁䙁䕙䅁䉁䅁䅁允䅁䉁䅑䝹䕮䅂䅁䅁䵁䅉䅅䅁䕁䅁䅁睁䵁䅁䅁权晃䅁䅁权剁䅁䅁权䅂䅂䅁允䅁䅁䅅䅁啁䕁杲䉆䅫䅁䅁䍄䉁䅁䅁䅂䅁䅁䅍䅄䅁䅁䅯杈䅁䅁䅯权䅁䅁䅯眯䅅䅁䅅䅁䉁䅁䅁兂佁扌摋㘷乣䅑杷允䅁䅁䅑䅁䑁䅁䅷䅁䭁䉁䄸䅁䭁䅁䅯䅁䭁偁䈸䅁䉁䅁䅁允䅁䅁䅕䉵䘶ㄶ㑇樹䴸䅉䅅䅁䕁䅁䅁睁䵁䅁䅁权穄䅁䅁权剁䅁䅁权乂䅂䅁允䅁䅁䅅䅁啁䥁㡂䅥䄰䅁䅁䍄䉁䅁䅁䅂䅁䅁䅍䅄䅁䅁䅯䅦䅅䅁䅯充䅁䅁䅯眯䅅䅁䅅䅁䉁䅁䅁䅆䅁剶⽎䅁䅁䅁杷允䅁䅁䅑䅁䑁䅁䅷䅁䭁䝁䄰䅁䭁䅁䅑䅁䭁䝁䕙䅁䉁䅁䅁允䅁䉁䅑偹䡬䅁䅁䅁䵁䅉䅅䅁䕁䅁䅁睁䵁䅁䅁权䡃允䅁权䕁䅁䅁权䅂䅂䅁允䅁䅁䅅䅁啁䡁䵪杌䅁䅁䅁䍄䉁䅁䅁䅂䅁䅁䅍䅄䅁䅁䅯䅕䅅䅁䅯权䅁䅁䅯党䅑䅁䅅䅁䉁䅁䅁兂⭃确癯匳煔睐杷允䅁䅁䅑䅁䑁䅁䅷䅁䭁䉁䅫䅁䭁䉁䅅䅁䭁䝁䕅䅁䉁䅁䅁允䅁䉁䅑䙷栳兇䅁䅁䵁䅉䅅䅁䕁䅁䅁睁䵁䅁䅁权䵂允䅁权剁䅁䅁权敂䅂䅁允䅁䅁䅅䅁啁䭁䩄䅎䅣䅁䅁䍄䉁䅁䅁䅂䅁䅁䅍䅄䅁䅁䅯杷䅁䅁䅯充䅁䅁䅯䅗䅑䅁䅅䅁䉁䅁䅁䅆兄呰坉䅁䅁䅁杷允䅁䅁䅑䅁䑁䅁䅷䅁䭁䵁䅙䅁䭁䅁䅑䅁䭁䙁䕑䅁䉁䅁䅁允䅁䉁䅑䱶䥕䅁䅁䅁䵁䅉䅅䅁䕁䅁䅁睁䵁䅁䅁权穂允䅁权剁䅁䅁权求䅂䅁允䅁䅁䅅䅁啁䵁㙂朸䅑䅁䅁䍄䉁䅁䅁䅂䅁䅁䅍䅄䅁䅁䅯睺䅅䅁䅯权䅁䅁䅯眯䅅䅁䅅䅁䉁䅁䅁兂硂児塲㍯䕁䅑杷允䅁䅁䅑䅁䑁䅁䅷䅁䭁䙁䉅䅁䭁䅁䅯䅁䭁䙁䕁䅁䉁䅁䅁允䅁䅁䅕䅄牉硨婢樸䴸䅉䅅䅁䕁䅁䅁睁䵁䅁䅁权啁䅁䅁权剁䅁䅁权灂䅂䅁允䅁䅁䅅䅁啁䵁㡁栳䅁䅁䅁䍄䉁䅁䅁䅂䅁䅁䅍䅄䅁䅁䅯李䅁䅁䅯充䅁䅁䅯杖䅑䅁䅅䅁䉁䅁䅁䅆兄䑭䵙䅁䅁䅁杷允䅁䅁䅑䅁䑁䅁䅷䅁䭁䡁䉉䅁䭁䅁䅯䅁䭁䙁䕯䅁䉁䅁䅁允䅁䅁䅕杖琴灳瘳吹䴸䅉䅅䅁䕁䅁䅁睁䵁䅁䅁权⽁䅁䅁权䕁䅁䅁权坂䅂䅁允䅁䅁䅅䅁啁䑁橩䅏䅁䅁䅁䍄䉁䅁䅁䅂䅁䅁䅍䅄䅁䅁䅯儯䅁䅁䅯权䅁䅁䅯杚䅑䅁䅅䅁䉁䅁䅁兂慃婭婭婭㝮睐杷允䅁䅁䅑䅁䑁䅁䅷䅁䭁䵁䅑䅁䭁䉁䅅䅁䭁䕁䕯䅁䉁䅁䅁允䅁䉁䅑佡硵䅂䅁䅁䵁䅉䅅䅁䕁䅁䅁睁䵁䅁䅁权捁䅁䅁权䕁䅁䅁权時䅂䅁允䅁䅁䅅䅁啁䡁ㅂ杇䅁䅁䅁䍄䉁䅁䅁䅂䅁䅁䅍䅄䅁䅁䅯睎䅅䅁䅯充䅁䅁䅯睓䅑䅁䅅䅁䉁䅁䅁䅆权⭁婍䅁䅁䅁杷允䅁䅁䅑䅁䑁䅁䅷䅁䭁䭁䉉䅁䭁䅁䅯䅁䭁䕁䕁䅁䉁䅁䅁允䅁䅁䅕䙂余扌摋稷䴸䅉䅅䅁䕁䅁䅁睁䵁䅁䅁权㙃允䅁权䭁䅁䅁权乂䅂䅁允䅁䅁䅅䅁䙁䉁婦発呤硙䅎䍄䉁䅁䅁䅂䅁䅁䅍䅄䅁䅁䅯兪䅁䅁䅯充䅁䅁䅯条䅑䅁䅅䅁䉁䅁䅁䅆㑁䝦倴䅁䅁䅁杷允䅁䅁䅑䅁䑁䅁䅷䅁䭁䥁䈴䅁䭁䅁䅯䅁䭁䙁䕉䅁䉁䅁䅁允䅁䅁䅕䉵䘶ㄶ㑈䕋䵁䅉䅅䅁䕁䅁䅁睁䵁䅁䅁权湁䅁䅁权䭁䅁䅁权橂䅂䅁允䅁䅁䅅䅁䙁䭁捷浗㝑⬳⽳䍄䉁䅁䅁䅂䅁䅁䅍䅄䅁䅁䅯䅐䅁䅁䅯充䅁䅁䅯䅡䅑䅁䅅䅁䉁䅁䅁䅆䅁㡌㑶杁䅁䅁杷允䅁䅁䅑䅁䑁䅁䅷䅁䭁䙁䅑䅁䭁䅁䅯䅁䭁䝁䕅䅁䉁䅁䅁允䅁䅁䅕㑈牘払敧あ䵁䅉䅅䅁䕁䅁䅁睁䵁䅁䅁权塃䅁䅁权䕁䅁䅁权卂䅂䅁允䅁䅁䅅䅁啁乁歁兇䅁䅁䅁䍄䉁䅁䅁䅂䅁䅁䅍䅄䅁䅁䅯䅭䅁䅁䅯䅂䅁䅁䅯杚䅑䅁䅅䅁䉁䅁䅁䅆兂周䅑䅁䅁䅁杷允䅁䅁䅑䅁䑁䅁䅷䅁䭁䙁䅅䅁䭁䉁䅅䅁䭁䝁䕅䅁䉁䅁䅁允䅁䉁䅑䑁乵䅆䅁䅁䵁䅉䅅䅁䕁䅁䅁睁䵁䅁䅁权橂䅁䅁权剁䅁䅁权䵂䅂䅁允䅁䅁䅅䅁啁䑁乩刵䅍䅁䅁䍄䉁䅁䅁䅂䅁䅁䅍䅄䅁䅁䅯䅹䅁䅁䅯权䅁䅁䅯兙䅑䅁䅅䅁䉁䅁䅁兂㑃潈牘払䩧䅑杷允䅁䅁䅑䅁䑁䅁䅷䅁䭁䉁䉯䅁䭁䅁䅑䅁䭁䝁䕕䅁䉁䅁䅁允䅁䉁䅑䭱婲䅁䅁䅁䵁䅉䅅䅁䕁䅁䅁睁䵁䅁䅁权㡃允䅁权䭁䅁䅁权⽄允䅁允䅁䅁䅅䅁䙁䙁偹癷潕佘⽍䍄䉁䅁䅁䅂䅁䅁䅍䅄䅁䅁䅯䄶䅁䅁䅯䅂䅁䅁䅯兔䅑䅁䅅䅁䉁䅁䅁䅆䥄乒䔸䅁䅁䅁杷允䅁䅁䅑䅁䑁䅁䅷䅁䭁䝁䅣䅁䭁䅁䅑䅁䭁䙁䕫䅁䉁䅁䅁允䅁䉁䅑浨䉺䅁䅁䅁䵁䅉䅅䅁䕁䅁䅁睁䵁䅁䅁权㉃䅁䅁权䭁䅁䅁权剂䅂䅁允䅁䅁䅅䅁䙁䑁晶㑔堲癢⽁䍄䉁䅁䅁䅂䅁䅁䅍䅄䅁䅁䅯朸䅁䅁䅯权䅁䅁䅯䅗䅑䅁䅅䅁䉁䅁䅁兂䕁杖琴灳堳睐杷允䅁䅁䅑䅁䑁䅁䅷䅁䭁䙁䅍䅁䭁䉁䅅䅁䭁䙁䔰䅁䉁䅁䅁允䅁䉁䅑䱩䤱杅䅁䅁䵁䅉䅅䅁䕁䅁䅁睁䵁䅁䅁权湂䅁䅁权剁䅁䅁权䱂䅂䅁允䅁䅁䅅䅁啁䭁䡂栳䅅䅁䅁䍄䉁䅁䅁䅂䅁䅁䅍䅄䅁䅁䅯杫䅅䅁䅯䅂䅁䅁䅯睚䅑䅁䅅䅁䉁䅁䅁䅆畃克䅧䅁䅁䅁杷允䅁䅁䅑䅁䑁䅁䅷䅁䭁乁䉁䅁䭁䉁䅅䅁䭁䕁䕷䅁䉁䅁䅁允䅁䉁䅑䩧奅杅䅁䅁䵁䅉䅅䅁䕁䅁䅁睁䵁䅁䅁权灁允䅁权䭁䅁䅁权䵂䅂䅁允䅁䅁䅅䅁䙁䡁啳歲桦癥⽁䍄䉁䅁䅁䅂䅁䅁䅍䅄䅁䅁䅯児䅅䅁䅯䅂䅁䅁䅯睕䅑䅁䅅䅁䉁䅁䅁䅆䙁䅄䅷䅁䅁䅁杷允䅁䅁䅑䅁䑁䅁䅷䅁䭁䅁䄰䅁䭁䅁䅯䅁䭁䙁䕣䅁䉁䅁䅁允䅁䅁䅯睒䅁䅁杷允䅁䅁䅑䅁䑁䅁䅷䅁䭁䕁䕫䅁䭁䅁䅑䅁䭁䙁䕫䅁䉁䅁䅁允䅁䅁䅯睚䅉䅁杷允䅁䅁䅑䅁䑁䅁䅷䅁䭁䙁䅯䅁䭁䅁䅯䅁䭁䑁䕫䅁䉁䅁䅁允䅁䅁䅕䡶呓䅇坒樱䴸䅉䅅䅁䕁䅁䅁睁䵁䅁䅁权偃允䅁权䭁䅁䅁权䱂䅂䅁允䅁䅁䅅䅁䙁䙁余扌摋⬷⽍䍄䉁䅁䅁䅂䅁䅁䅍䅄䅁䅁䅯兒䅁䅁䅯权䅁䅁䅯眯䅅䅁䅅䅁䉁䅁䅁兂䉄煹䙆癴慍䅑杷允䅁䅁䅑䅁䑁䅁䅷䅁䭁乁䉉䅁䭁䉁䅅䅁䭁䙁䕁䅁䉁䅁䅁允䅁䉁䅑䱹扒元䅁䅁䵁䅉䅅䅁䕁䅁䅁睁䵁䅁䅁权㉃允䅁权䕁䅁䅁权楂䅂䅁允䅁䅁䅅䅁啁䉁浪杖䅁䅁䅁䍄䉁䅁䅁䅂䅁䅁䅍䅄䅁䅁䅯睷䅅䅁䅯䅂䅁䅁䅯杕䅑䅁䅅䅁䉁䅁䅁䅆啃呺䅁䅁䅁䅁杷允䅁䅁䅑䅁䑁䅁䅷䅁䭁乁䅧䅁䭁䅁䅑䅁䭁䑁䕣䅁䉁䅁䅁允䅁䉁䅑捏䝥䅁䅁䅁䵁䅉䅅䅁䕁䅁䅁睁䵁䅁䅁权塁允䅁权䭁䅁䅁权奂䅂䅁允䅁䅁䅅䅁䙁䝁汄䌰扌昫⼴䍄䉁䅁䅁䅂䅁䅁䅍䅄䅁䅁䅯杪䅅䅁䅯允䅉䅁䅯睁䅉䅁䅅䅁䉁䅁䅁兂摂䔳䑢塵扌䅑杷允䅁䅁䅑䅁䑁䅁䅷䅁䭁偁䉳䅁䭁䅁䅯䅁䭁䕁䔸䅁䉁䅁䅁允䅁䅁䅯睒䅁䅁杷允䅁䅁䅑䅁䑁䅁䅷䅁䭁䕁䄸䅁䭁䅁䅯䅁䭁䙁䕫䅁䉁䅁䅁允䅁䅁䅕牡へ硫䕩啅䵁䅉䅅䅁䕁䅁䅁睁䵁䅁䅁权卂䅁䅁权䭁䅁䅁权呂䅂䅁允䅁䅁䅅䅁䙁䝁㡱䩤奍䵂⽙䍄䉁䅁䅁䅂䅁䅁䅍䅄䅁䅁䅯杊䅅䅁䅯䅂䅁䅁䅯杖䅑䅁䅅䅁䉁䅁䅁䅆兂牕䱙䅁䅁䅁杷允䅁䅁䅑䅁䑁䅁䅷䅁䭁佁䈴䅁䭁䅁䅯䅁䭁偁䈸䅁䉁䅁䅁允䅁䅁䅕䬯确欰椱商䵁䅉䅅䅁䕁䅁䅁睁䵁䅁䅁权煁䅁䅁权剁䅁䅁权求䅂䅁允䅁䅁䅅䅁啁䭁硄䅳䄰䅁䅁䍄䉁䅁䅁䅂䅁䅁䅍䅄䅁䅁䅯兘䅁䅁䅯充䅁䅁䅯兕䅑䅁䅅䅁䉁䅁䅁䅆䅃䤶捫䅁䅁䅁杷允䅁䅁䅑䅁䑁䅁䅷䅁䭁佁䅕䅁䭁䅁䅯䅁䭁䝁䕉䅁䉁䅁䅁允䅁䅁䅕〳丫㉬匴㝷䴸䅉䅅䅁䕁䅁䅁睁䵁䅁䅁权歁允䅁权剁䅁䅁权敂䅂䅁允䅁䅁䅅䅁啁䵁瑂杙䅳䅁䅁䍄䉁䅁䅁䅂䅁䅁䅍䅄䅁䅁䅯䅐䅅䅁䅯充䅁䅁䅯杕䅑䅁䅅䅁䉁䅁䅁䅆㑂䰳慍䅁䅁䅁杷允䅁䅁䅑䅁䑁䅁䅷䅁䭁佁䅧䅁䭁䉁䅅䅁䭁䙁䕫䅁䉁䅁䅁允䅁䉁䅑牆䑑兙䅁䅁䵁䅉䅅䅁䕁䅁䅁睁䵁䅁䅁权䵃允䅁权䭁䅁䅁权卂䅂䅁允䅁䅁䅅䅁䙁䩁䕺䱉祂䅡䅲䍄䉁䅁䅁䅂䅁䅁䅍䅄䅁䅁䅯睸䅁䅁䅯䅂䅁䅁䅯䅖䅑䅁䅅䅁䉁䅁䅁权䡂䅁䅁䍄䉁䅁䅁䅂䅁䅁䅍䅄䅁䅁䅯杯䅅䅁䅯权䅁䅁䅯䅗䅑䅁䅅䅁䉁䅁䅁兂㝂䭆䠵場潲睐杷允䅁䅁䅑䅁䑁䅁䅷䅁䭁偁䉳䅁䭁䉁䅅䅁䭁䙁䕑䅁䉁䅁䅁允䅁䉁䅑伶䘫杂䅁䅁䵁䅉䅅䅁䕁䅁䅁睁䵁䅁䅁权啁䅁䅁权䭁䅁䅁权䕂䅂䅁允䅁䅁䅅䅁䙁䥁坣挲㌷⭕⽍䍄䉁䅁䅁䅂䅁䅁䅍䅄䅁䅁䅯材䅁䅁䅯䅂䅁䅁䅯䅕䅑䅁䅅䅁䉁䅁䅁䅆⽄浯䄸䅁䅁䅁杷允䅁䅁䅑䅁䑁䅁䅷䅁䭁䩁䅙䅁䭁䉁䅅䅁䭁䑁䕣䅁䉁䅁䅁允䅁䉁䅑䨲晡权䅁䅁䵁䅉䅅䅁䕁䅁䅁睁䵁䅁䅁权⽄䅁䅁权䭁䅁䅁权桂䅂䅁允䅁䅁䅅䅁䙁佁㠵穐敖杵䅎䍄䉁䅁䅁䅂䅁䅁䅍䅄䅁䅁䅯䅮䅅䅁䅯䅂䅁䅁䅯䅕䅑䅁䅅䅁䉁䅁䅁䅆杂潣䉳䅁䅁䅁杷允䅁䅁䅑䅁䑁䅁䅷䅁䭁䅁䉁䅁䭁䅁䅯䅁䭁䝁䕅䅁䉁䅁䅁允䅁䅁䅕㘱睎児塲吸䴸䅉䅅䅁䕁䅁䅁睁䵁䅁䅁权灂䅁䅁权䭁䅁䅁权楂䅂䅁允䅁䅁䅅䅁䙁䍁礲敮渫杸䄱䍄䉁䅁䅁䅂䅁䅁䅍䅄䅁䅁䅯睱䅁䅁䅯充䅁䅁䅯杖䅑䅁䅅䅁䉁䅁䅁䅆䅃㥚䥧䅁䅁䅁杷允䅁䅁䅑䅁䑁䅁䅷䅁䭁䭁䅳䅁䭁䉁䅅䅁䭁䝁䕙䅁䉁䅁䅁允䅁䉁䅑䐴呣睂䅁䅁䵁䅉䅅䅁䕁䅁䅁睁䵁䅁䅁权㡁允䅁权剁䅁䅁权啂䅂䅁允䅁䅁䅅䅁啁偁浄剓䅙䅁䅁䍄䉁䅁䅁䅂䅁䅁䅍䅄䅁䅁䅯杣䅅䅁䅯权䅁䅁䅯杙䅑䅁䅅䅁䉁䅁䅁兂㥂穐敖歵䍫䅑杷允䅁䅁䅑䅁䑁䅁䅷䅁䭁䭁䅁䅁䭁䅁䅑䅁䭁䕁䔴䅁䉁䅁䅁允䅁䉁䅑浚剁䅁䅁䅁䵁䅉䅅䅁䕁䅁䅁睁䵁䅁䅁权䅄允䅁权剁䅁䅁权⽄允䅁允䅁䅁䅅䅁啁䵁㡄⽶䅕䅁䅁䍄䉁䅁䅁䅂䅁䅁䅍䅄䅁䅁䅯杗䅁䅁䅯权䅁䅁䅯睘䅑䅁䅅䅁䉁䅁䅁兂兂婪畤潅材睐杷允䅁䅁䅑䅁䑁䅁䅷䅁䭁䡁䅁䅁䭁䅁䅑䅁䭁䙁䕍䅁䉁䅁䅁允䅁䉁䅑䩔穯䅁䅁䅁䵁䅉䅅䅁䕁䅁䅁睁䵁䅁䅁权䩄䅁䅁权䭁䅁䅁权啂䅂䅁允䅁䅁䅅䅁䙁䅁䅁䅁䅁䅁䅎䍄䉁䅁䅁䅂䅁䅁䅍䅄䅁䅁䅯杧䅁䅁䅯权䅁䅁䅯杓䅑䅁䅅䅁䉁䅁䅁兂䕂㉩湺㘫䕫䅑杷允䅁䅁䅑䅁䑁䅁䅷䅁䭁䱁䅉䅁䭁䅁䅑䅁䭁䝁䕯䅁䉁䅁䅁允䅁䉁䅑䙫獣䅁䅁䅁䵁䅉䅅䅁䕁䅁䅁睁䵁䅁䅁权兂允䅁权䕁䅁䅁权⽄允䅁允䅁䅁䅅䅁啁䵁䉁兏䅁䅁䅁䍄䉁䅁䅁䅂䅁䅁䅍䅄䅁䅁䅯䅦䅁䅁䅯权䅁䅁䅯睓䅑䅁䅅䅁䉁䅁䅁兂捃䍸睃浣剩睶杷允䅁䅁䅑䅁䑁䅁䅷䅁䭁䑁䅕䅁䭁䉁䅅䅁䭁䝁䕣䅁䉁䅁䅁允䅁䉁䅑䜴楐杂䅁䅁䵁䅉䅅䅁䕁䅁䅁睁䵁䅁䅁权兄允䅁权剁䅁䅁权䅂䅂䅁允䅁䅁䅅䅁啁䍁楁創䅍䅁䅁䍄䉁䅁䅁䅂䅁䅁䅍䅄䅁䅁䅯朳䅅䅁䅯充䅁䅁䅯杖䅑䅁䅅䅁䉁䅁䅁䅆橁䥹䑍䅁䅁䅁杷允䅁䅁䅑䅁䑁䅁䅷䅁䭁䕁䉫䅁䭁䅁䅑䅁䭁䑁䕯䅁䉁䅁䅁允䅁䉁䅑䕗ㅴ䅁䅁䅁䵁䅉䅅䅁䕁䅁䅁睁䵁䅁䅁权㝃允䅁权䕁䅁䅁权㕁䅂䅁允䅁䅁䅅䅁啁䅁楄睥䅅䅁䅁䍄䉁䅁䅁䅂䅁䅁䅍䅄䅁䅁䅯儹䅅䅁䅯允䅉䅁䅯睁䅉䅁䅅䅁䉁䅁䅁兂婂潕啳䙲䥲䅑杷允䅁䅁䅑䅁䑁䅁䅷䅁䭁䱁䉷䅁䭁䉁䅅䅁䭁䕁䔸䅁䉁䅁䅁允䅁䅁䅯睒䅁䅁杷允䅁䅁䅑䅁䑁䅁䅷䅁䭁䵁䉉䅁䭁䅁䅯䅁䭁䕁䕳䅁䉁䅁䅁允䅁䅁䅕瑃橥䑣䬰啁䵁䅉䅅䅁䕁䅁䅁睁䵁䅁䅁权楁䅁䅁权䕁䅁䅁权歂䅂䅁允䅁䅁䅅䅁啁䝁〲权䅁䅁䅁䍄䉁䅁䅁䅂䅁䅁䅍䅄䅁䅁䅯䅤䅁䅁䅯权䅁䅁䅯睔䅑䅁䅅䅁䉁䅁䅁兂歃䑣䬰㈱橍䅑杷允䅁䅁䅑䅁䑁䅁䅷䅁䭁䙁䅁䅁䭁䅁䅯䅁䭁䝁䕫䅁䉁䅁䅁允䅁䅁䅕塹⭡确癯稯䴸䅉䅅䅁䕁䅁䅁睁䵁䅁䅁权湃䅁䅁权剁䅁䅁权佂䅂䅁允䅁䅁䅅䅁啁䭁杧䅱䅷䅁䅁䍄䉁䅁䅁䅂䅁䅁䅍䅄䅁䅁䅯睤䅅䅁䅯权䅁䅁䅯眯䅅䅁䅅䅁䉁䅁䅁兂㉄䙋偹湷啕䅑杷允䅁䅁䅑䅁䑁䅁䅷䅁䭁䵁䅑䅁䭁䅁䅯䅁䭁䙁䕣䅁䉁䅁䅁允䅁䅁䅕児塲㍯㥁䕃䵁䅉䅅䅁䕁䅁䅁睁䵁䅁䅁权䝁䅁䅁权䭁䅁䅁权⽄允䅁允䅁䅁䅅䅁䙁䝁剩堷⽷晎⽉䍄䉁䅁䅁䅂䅁䅁䅍䅄䅁䅁䅯督䅅䅁䅯充䅁䅁䅯兖䅑䅁䅅䅁䉁䅁䅁䅆䅄癥䕉䅁䅁䅁杷允䅁䅁䅑䅁䑁䅁䅷䅁䭁䉁䅧䅁䭁䅁䅑䅁䭁䕁䕳䅁䉁䅁䅁允䅁䉁䅑䰳瑫䅁䅁䅁䵁䅉䅅䅁䕁䅁䅁睁䵁䅁䅁权灁允䅁权剁䅁䅁权潂䅂䅁允䅁䅁䅅䅁啁䥁䵄兗䅫䅁䅁䍄䉁䅁䅁䅂䅁䅁䅍䅄䅁䅁䅯䅚䅁䅁䅯权䅁䅁䅯杔䅑䅁䅅䅁䉁䅁䅁兂䱃佢㝦晱䑅䅑杷允䅁䅁䅑䅁䑁䅁䅷䅁䭁䍁䅁䅁䭁䅁䅑䅁䭁䝁䕙䅁䉁䅁䅁允䅁䉁䅑乩夯䅁䅁䅁䵁䅉䅅䅁䕁䅁䅁睁䵁䅁䅁权㥁䅁䅁权䭁䅁䅁权橂䅂䅁允䅁䅁䅅䅁䭁䕁䅣䅁䵁䅉䅅䅁䕁䅁䅁睁䵁䅁䅁权䍃䅁䅁权䕁䅁䅁权啂䅂䅁允䅁䅁䅅䅁啁䙁奨䅗䅅䅁䅁䍄䉁䅁䅁䅂䅁䅁䅍䅄䅁䅁䅯䅸䅅䅁䅯权䅁䅁䅯䅑䅑䅁䅅䅁䉁䅁䅁兂捂㡪ㅌ䙋智睐杷允䅁䅁䅑䅁䑁䅁䅷䅁䭁䑁䄴䅁䭁䉁䅅䅁䭁䙁䕕䅁䉁䅁䅁允䅁䉁䅑䉫湭元䅁䅁䵁䅉䅅䅁䕁䅁䅁睁䵁䅁䅁权塂䅁䅁权䭁䅁䅁权坂䅂䅁允䅁䅁䅅䅁䙁䵁杕䡳潊晫⼰䍄䉁䅁䅁䅂䅁䅁䅍䅄䅁䅁䅯䅺䅁䅁䅯权䅁䅁䅯兕䅑䅁䅅䅁䉁䅁䅁兂㑃潈牘払敩睐杷允䅁䅁䅑䅁䑁䅁䅷䅁䭁偁䅍䅁䭁䅁䅯䅁䭁䑁䕅䅁䉁䅁䅁允䅁䅁䅕㑎䉬余兘䐸䴸䅉䅅䅁䕁䅁䅁睁䵁䅁䅁权祃允䅁权剁䅁䅁权䵂䅂䅁允䅁䅁䅅䅁啁䅁硁样䅉䅁䅁䍄䉁䅁䅁䅂䅁䅁䅍䅄䅁䅁䅯䅺䅁䅁䅯䅂䅁䅁䅯杓䅑䅁䅅䅁䉁䅁䅁权䡂䅁䅁䍄䉁䅁䅁䅂䅁䅁䅍䅄䅁䅁䅯共䅁䅁䅯权䅁䅁䅯杙䅑䅁䅅䅁䉁䅁䅁兂䥁䉲慸䑚即䅑杷允䅁䅁䅑䅁䑁䅁䅷䅁䭁䑁䅑䅁䭁䅁䅑䅁䭁䝁䕯䅁䉁䅁䅁允䅁䉁䅑久乍䅁䅁䅁䵁䅉䅅䅁䕁䅁䅁睁䵁䅁䅁权浄允䅁权䕁䅁䅁权坂䅂䅁允䅁䅁䅅䅁啁佁佩兕䅁䅁䅁䍄䉁䅁䅁䅂䅁䅁䅍䅄䅁䅁䅯䅂䅅䅁䅯䅂䅁䅁䅯䅔䅑䅁䅅䅁䉁䅁䅁䅆湁歬䅁䅁䅁䅁杷允䅁䅁䅑䅁䑁䅁䅷䅁䭁䝁䉙䅁䭁䉁䅅䅁䭁䙁䕳䅁䉁䅁䅁允䅁䉁䅑䵁兩䅆䅅䅁䵁䅉䅅䅁䕁䅁䅁睁䵁䅁䅁权䥃䅁䅁权䭁䅁䅁权啂䅂䅁允䅁䅁䅅䅁䙁䙁偹癷潕䙰䄯䍄䉁䅁䅁䅂䅁䅁䅍䅄䅁䅁䅯八䅁䅁䅯权䅁䅁䅯眯䅅䅁䅅䅁䉁䅁䅁兂䵁楁䡵瑆䙫䅷杷允䅁䅁䅑䅁䑁䅁䅷䅁䭁䭁䉯䅁䭁䅁䅑䅁䭁䝁䕙䅁䉁䅁䅁允䅁䉁䅑䵙畤䅁䅁䅁䵁䅉䅅䅁䕁䅁䅁睁䵁䅁䅁权祁䅁䅁权剁䅁䅁权乂䅂䅁允䅁䅁䅅䅁啁䵁ㅃ硦䅫䅁䅁䍄䉁䅁䅁䅂䅁䅁䅍䅄䅁䅁䅯眳䅁䅁䅯充䅁䅁䅯杔䅑䅁䅅䅁䉁䅁䅁䅆⽄㍄契䅁䅁䅁杷允䅁䅁䅑䅁䑁䅁䅷䅁䭁䑁䉙䅁䭁䅁䅑䅁䭁偁䈸䅁䉁䅁䅁允䅁䉁䅑䝡獙䅁䅁䅁䵁䅉䅅䅁䕁䅁䅁睁䵁䅁䅁权䙄允䅁权剁䅁䅁权桂䅂䅁允䅁䅁䅅䅁啁乁剩兮䅣䅁䅁䍄䉁䅁䅁䅂䅁䅁䅍䅄䅁䅁䅯䅓䅅䅁䅯权䅁䅁䅯兗䅑䅁䅅䅁䉁䅁䅁兂㥂穐敖歵䵮睐杷允䅁䅁䅑䅁䑁䅁䅷䅁䭁䥁䄸䅁䭁䉁䅅䅁䭁䙁䕙䅁䉁䅁䅁允䅁䉁䅑倰⭭兒䅁䅁䵁䅉䅅䅁䕁䅁䅁睁䵁䅁䅁权䑁允䅁权剁䅁䅁权奂䅂䅁允䅁䅁䅅䅁啁䥁⽃癭䅷䅁䅁䍄䉁䅁䅁䅂䅁䅁䅍䅄䅁䅁䅯睔䅅䅁䅯充䅁䅁䅯兗䅑䅁䅅䅁䉁䅁䅁䅆䝄⽖伸䅁䅁䅁杷允䅁䅁䅑䅁䑁䅁䅷䅁䭁䡁䄸䅁䭁䅁䅑䅁䭁䙁䔸䅁䉁䅁䅁允䅁䉁䅑乩䥒䅁䅁䅁䵁䅉䅅䅁䕁䅁䅁睁䵁䅁䅁权䙂允䅁权䭁䅁䅁权䵂䅂䅁允䅁䅁䅅䅁䙁䵁䭈啯㉗砸䅬䍄䉁䅁䅁䅂䅁䅁䅍䅄䅁䅁䅯䅍䅅䅁䅯权䅁䅁䅯杙䅑䅁䅅䅁䉁䅁䅁兂睃浣剩堷硺睐杷允䅁䅁䅑䅁䑁䅁䅷䅁䭁䭁䉷䅁䭁䅁䅯䅁䭁䙁䕷䅁䉁䅁䅁允䅁䅁䅕挲㌷⭕汏㝹䴸䅉䅅䅁䕁䅁䅁睁䵁䅁䅁权偄䅁䅁权䭁䅁䅁权䵂䅂䅁允䅁䅁䅅䅁䙁䩁婱婭婭晭⽣䍄䉁䅁䅁䅂䅁䅁䅍䅄䅁䅁䅯杭䅅䅁䅯䅂䅁䅁䅯杏䅑䅁䅅䅁䉁䅁䅁䅆允䉏䅉䅁䅁䅁杷允䅁䅁䅑䅁䑁䅁䅷䅁䭁䙁䉉䅁䭁䅁䅯䅁䭁䙁䕁䅁䉁䅁䅁允䅁䅁䅕䥒獴⼵灵啅䵁䅉䅅䅁䕁䅁䅁睁䵁䅁䅁权啂䅁䅁权䭁䅁䅁权䵂䅂䅁允䅁䅁䅅䅁䙁䕁桪桥畓睒䅰䍄䉁䅁䅁䅂䅁䅁䅍䅄䅁䅁䅯杮䅁䅁䅯权䅁䅁䅯䅔䅑䅁䅅䅁䉁䅁䅁兂湄㘫确欰丰䅑杷允䅁䅁䅑䅁䑁䅁䅷䅁䭁䩁䉫䅁䭁䉁䅅䅁䭁䕁䔰䅁䉁䅁䅁允䅁䉁䅑䍁昹䅈䅁䅁䵁䅉䅅䅁䕁䅁䅁睁䵁䅁䅁权㉂䅁䅁权䕁䅁䅁权摂䅂䅁允䅁䅁䅅䅁啁䩁䙨睅䅁䅁䅁䍄䉁䅁䅁䅂䅁䅁䅍䅄䅁䅁䅯杄䅅䅁䅯充䅁䅁䅯睙䅑䅁䅅䅁䉁䅁䅁䅆杄で䌴䅁䅁䅁杷允䅁䅁䅑䅁䑁䅁䅷䅁䭁䩁䉁䅁䭁䉁䅅䅁䭁䙁䕙䅁䉁䅁䅁允䅁䉁䅑䩥⽊杁䅁䅁䵁䅉䅅䅁䕁䅁䅁睁䵁䅁䅁权䕄䅁䅁权䭁䅁䅁权⽄允䅁允䅁䅁䅅䅁䙁䥁䌯匹捨硄䅸䍄䉁䅁䅁䅂䅁䅁䅍䅄䅁䅁䅯䅚䅁䅁䅯权䅁䅁䅯兖䅑䅁䅅䅁䉁䅁䅁兂噄佥浫免祪睐杷允䅁䅁䅑䅁䑁䅁䅷䅁䭁䑁䈰䅁䭁䅁䅯䅁䭁䙁䔴䅁䉁䅁䅁允䅁䅁䅕㥉㕶浦㡱䐱䴸䅉䅅䅁䕁䅁䅁睁䵁䅁䅁权祁允䅁权䭁䅁䅁权杂䅂䅁允䅁䅁䅅䅁䙁䝁浚浚浚癚⽷䍄䉁䅁䅁䅂䅁䅁䅍䅄䅁䅁䅯杸䅁䅁䅯权䅁䅁䅯眯䅅䅁䅅䅁䉁䅁䅁兂㡃䩤奍䙂畢睐杷允䅁䅁䅑䅁䑁䅁䅷䅁䭁䡁䅑䅁䭁䉁䅅䅁䭁䙁䕅䅁䉁䅁䅁允䅁䉁䅑䩁⭤兄䅁䅁䵁䅉䅅䅁䕁䅁䅁睁䵁䅁䅁权桄允䅁权䕁䅁䅁权䕂䅂䅁允䅁䅁䅅䅁啁䕁橁克䅁䅁䅁䍄䉁䅁䅁䅂䅁䅁䅍䅄䅁䅁䅯䅙䅅䅁䅯䅂䅁䅁䅯兔䅑䅁䅅䅁䉁䅁䅁䅆䥄呈䍙䅁䅁䅁杷允䅁䅁䅑䅁䑁䅁䅷䅁䭁䵁䅕䅁䭁䉁䅅䅁䭁䙁䕳䅁䉁䅁䅁允䅁䉁䅑䈴畁杄䅁䅁䵁䅉䅅䅁䕁䅁䅁睁䵁䅁䅁权獂允䅁权䭁䅁䅁权橂䅂䅁允䅁䅁䅅䅁䙁䑁敖歵䵫桧䅊䍄䉁䅁䅁䅂䅁䅁䅍䅄䅁䅁䅯杧䅅䅁䅯充䅁䅁䅯䅗䅑䅁䅅䅁䉁䅁䅁䅆允呗䕍䅁䅁䅁杷允䅁䅁䅑䅁䑁䅁䅷䅁䭁䩁䉁䅁䭁䅁䅯䅁䭁䕁䔸䅁䉁䅁䅁允䅁䅁䅯睒䅁䅁杷允䅁䅁䅑䅁䑁䅁䅷䅁䭁䍁䉷䅁䭁䅁䅑䅁䭁䙁䕙䅁䉁䅁䅁允䅁䉁䅑倰㑴允䅁䅁䵁䅉䅅䅁䕁䅁䅁睁䵁䅁䅁权䕃允䅁权剁䅁䅁权䱂䅂䅁允䅁䅁䅅䅁啁䙁偏睚䅅䅁䅁䍄䉁䅁䅁䅂䅁䅁䅍䅄䅁䅁䅯睶䅅䅁䅯䅂䅁䅁䅯杗䅑䅁䅅䅁䉁䅁䅁䅆㑂敳䄴䅁䅁䅁杷允䅁䅁䅑䅁䑁䅁䅷䅁䭁䉁䅷䅁䭁䅁䅑䅁䭁䕁䕑䅁䉁䅁䅁允䅁䉁䅑䬴坑䅁䅁䅁䵁䅉䅅䅁䕁䅁䅁睁䵁䅁䅁权流允䅁权䕁䅁䅁权杂䅂䅁允䅁䅁䅅䅁啁䡁㍄杆䅑䅁䅁䍄䉁䅁䅁䅂䅁䅁䅍䅄䅁䅁䅯朹䅅䅁䅯䅂䅁䅁䅯杙䅑䅁䅅䅁䉁䅁䅁䅆奃噔䈸䅁䅁䅁杷允䅁䅁䅑䅁䑁䅁䅷䅁䭁䥁䅁䅁䭁䅁䅑䅁䭁䕁䕷䅁䉁䅁䅁允䅁䉁䅑歱㙒䅁䅁䅁䵁䅉䅅䅁䕁䅁䅁睁䵁䅁䅁权䅃䅁䅁权䕁䅁䅁权卂䅂䅁允䅁䅁䅅䅁啁偁㙆䅫䅁䅁䅁䍄䉁䅁䅁䅂䅁䅁䅍䅄䅁䅁䅯朸䅁䅁䅯权䅁䅁䅯兙䅑䅁䅅䅁䉁䅁䅁兂䍁㑋坣挲爷睐杷允䅁䅁䅑䅁䑁䅁䅷䅁䭁佁䅳䅁䭁䅁䅯䅁䭁䙁䕉䅁䉁䅁䅁允䅁䅁䅕歲桦桥畓吹䴸䅉䅅䅁䕁䅁䅁睁䵁䅁䅁权桂䅁䅁权䭁䅁䅁权扂䅂䅁允䅁䅁䅅䅁䙁䡁灮橊䥅䅲䅊䍄䉁䅁䅁䅂䅁䅁䅍䅄䅁䅁䅯眴䅁䅁䅯充䅁䅁䅯䅕䅑䅁䅅䅁䉁䅁䅁䅆䅃䡣核䅁䅁䅁杷允䅁䅁䅑䅁䑁䅁䅷䅁䭁䥁䅷䅁䭁䉁䅅䅁䭁䕁䕷䅁䉁䅁䅁允䅁䉁䅑䕁䥭䅔䅁䅁䵁䅉䅅䅁䕁䅁䅁睁䵁䅁䅁权畃允䅁权䭁䅁䅁权⽄允䅁允䅁䅁䅅䅁䙁佁㠵穐敖杵䅸䍄䉁䅁䅁䅂䅁䅁䅍䅄䅁䅁䅯儰䅅䅁䅯充䅁䅁䅯杚䅑䅁䅅䅁䉁䅁䅁䅆䅃坘吴䅁䅁䅁杷允䅁䅁䅑䅁䑁䅁䅷䅁䭁䩁䅕䅁䭁䅁䅑䅁䭁䙁䕑䅁䉁䅁䅁允䅁䉁䅑偏呗杁䅁䅁䵁䅉䅅䅁䕁䅁䅁睁䵁䅁䅁权䙃允䅁权䕁䅁䅁权䵂䅂䅁允䅁䅁䅅䅁啁䭁奂䅘䅁䅁䅁䍄䉁䅁䅁䅂䅁䅁䅍䅄䅁䅁䅯杬䅁䅁䅯䅂䅁䅁䅯䅖䅑䅁䅅䅁䉁䅁䅁䅆䡁共䅣䅁䅁䅁杷允䅁䅁䅑䅁䑁䅁䅷䅁䭁䕁䉙䅁䭁䅁䅯䅁䭁䑁䕅䅁䉁䅁䅁允䅁䅁䅕䘷㑇潈牘味䴸䅉䅅䅁䕁䅁䅁睁䵁䅁䅁权煄允䅁权䭁䅁䅁权偂䅂䅁允䅁䅁䅅䅁䭁䕁䅣䅁䵁䅉䅅䅁䕁䅁䅁睁䵁䅁䅁权塃䅁䅁权䕁䅁䅁权啂䅂䅁允䅁䅁䅅䅁啁䝁歌䅅䅁䅁䅁䍄䉁䅁䅁䅂䅁䅁䅍䅄䅁䅁䅯杖䅁䅁䅯权䅁䅁䅯睗䅑䅁䅅䅁䉁䅁䅁兂卂䉵䘶㤶噅䅑杷允䅁䅁䅑䅁䑁䅁䅷䅁䭁䵁䈸䅁䭁䉁䅅䅁䭁䝁䕉䅁䉁䅁䅁允䅁䉁䅑杋ご兇䅁䅁䵁䅉䅅䅁䕁䅁䅁睁䵁䅁䅁权兂䅁䅁权剁䅁䅁权扂䅂䅁允䅁䅁䅅䅁啁䱁塓䅪䅍䅁䅁䍄䉁䅁䅁䅂䅁䅁䅍䅄䅁䅁䅯兎䅅䅁䅯权䅁䅁䅯䅘䅑䅁䅅䅁䉁䅁䅁兂㡄晱午坔䅌睐杷允䅁䅁䅑䅁䑁䅁䅷䅁䭁䑁䉧䅁䭁䅁䅑䅁䭁䝁䕫䅁䉁䅁䅁允䅁䉁䅑䄫琱䅁䅁䅁䵁䅉䅅䅁䕁䅁䅁睁䵁䅁䅁权敃允䅁权䕁䅁䅁权坂䅂䅁允䅁䅁䅅䅁啁䍁䕺杈䅁䅁䅁䍄䉁䅁䅁䅂䅁䅁䅍䅄䅁䅁䅯杉䅁䅁䅯充䅁䅁䅯兗䅑䅁䅅䅁䉁䅁䅁䅆䍃䵳䕧䅁䅁䅁杷允䅁䅁䅑䅁䑁䅁䅷䅁䭁䙁䅑䅁䭁䉁䅅䅁䭁䙁䕯䅁䉁䅁䅁允䅁䉁䅑佧套䅊䅁䅁䵁䅉䅅䅁䕁䅁䅁睁䵁䅁䅁权䉃䅁䅁权䕁䅁䅁权䅂䅂䅁允䅁䅁䅅䅁啁佁癭睉䅁䅁䅁䍄䉁䅁䅁䅂䅁䅁䅍䅄䅁䅁䅯睃䅅䅁䅯䅂䅁䅁䅯睓䅑䅁䅅䅁䉁䅁䅁䅆奃佩䄰䅁䅁䅁杷允䅁䅁䅑䅁䑁䅁䅷䅁䭁䑁䉑䅁䭁䉁䅅䅁䭁䙁䕉䅁䉁䅁䅁允䅁䉁䅑䱑獒睆䅁䅁䵁䅉䅅䅁䕁䅁䅁睁䵁䅁䅁权䩂允䅁权䕁䅁䅁权求䅂䅁允䅁䅁䅅䅁啁䝁楧䅲䅁䅁䅁䍄䉁䅁䅁䅂䅁䅁䅍䅄䅁䅁䅯睢䅅䅁䅯允䅉䅁䅯睁䅉䅁䅅䅁䉁䅁䅁兂塁㍂砷儸潔䅑杷允䅁䅁䅑䅁䑁䅁䅷䅁䭁䩁䅷䅁䭁䉁䅅䅁䭁䙁䔰䅁䉁䅁䅁允䅁䉁䅑潉⬰先䅁䅁䵁䅉䅅䅁䕁䅁䅁睁䵁䅁䅁权獁允䅁权剁䅁䅁权硁䅂䅁允䅁䅁䅅䅁啁䕁㝃䅳䅧䅁䅁䍄䉁䅁䅁䅂䅁䅁䅍䅄䅁䅁䅯兌䅅䅁䅯充䅁䅁䅯兡䅑䅁䅅䅁䉁䅁䅁䅆杁呣偉䅁䅁䅁杷允䅁䅁䅑䅁䑁䅁䅷䅁䭁乁䈰䅁䭁䅁䅯䅁䭁䕁䔸䅁䉁䅁䅁允䅁䅁䅕䭃捷浗㝓啈䵁䅉䅅䅁䕁䅁䅁睁䵁䅁䅁权潄允䅁权䕁䅁䅁权求䅂䅁允䅁䅁䅅䅁啁䉁漵䅆䅁䅁䅁䍄䉁䅁䅁䅂䅁䅁䅍䅄䅁䅁䅯睍䅁䅁䅯权䅁䅁䅯睘䅑䅁䅅䅁䉁䅁䅁兂䭂䅄牉硨䩢睐杷允䅁䅁䅑䅁䑁䅁䅷䅁䭁偁䅣䅁䭁䅁䅯䅁䭁䙁䕣䅁䉁䅁䅁允䅁䅁䅕楁䡵瑆佮吹䴸䅉䅅䅁䕁䅁䅁睁䵁䅁䅁权摃允䅁权剁䅁䅁权⽄允䅁允䅁䅁䅅䅁啁䕁㙧䄰䅷䅁䅁䍄䉁䅁䅁䅂䅁䅁䅍䅄䅁䅁䅯朳䅅䅁䅯充䅁䅁䅯睚䅑䅁䅅䅁䉁䅁䅁䅆䥁㍫䑕䅁䅁䅁杷允䅁䅁䅑䅁䑁䅁䅷䅁䭁䉁䄰䅁䭁䅁䅑䅁䭁䝁䕯䅁䉁䅁䅁允䅁䉁䅑乍塸䅁䅁䅁䵁䅉䅅䅁䕁䅁䅁睁䵁䅁䅁权畂允䅁权䭁䅁䅁权婂䅂䅁允䅁䅁䅅䅁䭁䕁䅣䅁䵁䅉䅅䅁䕁䅁䅁睁䵁䅁䅁权㥁允䅁权剁䅁䅁权楂䅂䅁允䅁䅁䅅䅁啁䭁畧儫䅷䅁䅁䍄䉁䅁䅁䅂䅁䅁䅍䅄䅁䅁䅯兘䅅䅁䅯权䅁䅁䅯条䅑䅁䅅䅁䉁䅁䅁兂佂桙奂扏睔睐杷允䅁䅁䅑䅁䑁䅁䅷䅁䭁䩁䈴䅁䭁䅁䅯䅁䭁䙁䕯䅁䉁䅁䅁允䅁䅁䅕扏䥔牤昶樲䴸䅉䅅䅁䕁䅁䅁睁䵁䅁䅁权䥄允䅁权剁䅁䅁权時䅂䅁允䅁䅁䅅䅁啁䍁噂祡䅫䅁䅁䍄䉁䅁䅁䅂䅁䅁䅍䅄䅁䅁䅯兕䅁䅁䅯权䅁䅁䅯睖䅑䅁䅅䅁䉁䅁䅁兂灄橊䥅䉲睺睐杷允䅁䅁䅑䅁䑁䅁䅷䅁䭁䕁䉍䅁䭁䉁䅅䅁䭁䙁䕯䅁䉁䅁䅁允䅁䉁䅑䍯橒睉䅁䅁䵁䅉䅅䅁䕁䅁䅁睁䵁䅁䅁权䥄允䅁权剁䅁䅁权煂䅂䅁允䅁䅁䅅䅁啁䍁䅄匵䅯䅁䅁䍄䉁䅁䅁䅂䅁䅁䅍䅄䅁䅁䅯杓䅁䅁䅯充䅁䅁䅯䅡䅑䅁䅅䅁䉁䅁䅁䅆杄啗䙍䅁䅁䅁杷允䅁䅁䅑䅁䑁䅁䅷䅁䭁䥁䅅䅁䭁䉁䅅䅁䭁䙁䕷䅁䉁䅁䅁允䅁䉁䅑䉡敎睁䅁䅁䵁䅉䅅䅁䕁䅁䅁睁䵁䅁䅁权啄允䅁权剁䅁䅁权奂䅂䅁允䅁䅁䅅䅁啁䕁潃杺䅣䅁䅁䍄䉁䅁䅁䅂䅁䅁䅍䅄䅁䅁䅯末䅅䅁䅯充䅁䅁䅯睔䅑䅁䅅䅁䉁䅁䅁权䡂䅁䅁䍄䉁䅁䅁䅂䅁䅁䅍䅄䅁䅁䅯八䅅䅁䅯权䅁䅁䅯杖䅑䅁䅅䅁䉁䅁䅁兂䵂㑎䉬余䝕䅑杷允䅁䅁䅑䅁䑁䅁䅷䅁䭁䉁䅯䅁䭁䅁䅯䅁䭁䙁䔰䅁䉁䅁䅁允䅁䅁䅕㥉㕶浦㡱䰶䴸䅉䅅䅁䕁䅁䅁睁䵁䅁䅁权奃允䅁权䭁䅁䅁权卂䅂䅁允䅁䅁䅅䅁䙁䩁婱婭婭六䅊䍄䉁䅁䅁䅂䅁䅁䅍䅄䅁䅁䅯杣䅁䅁䅯䅂䅁䅁䅯杔䅑䅁䅅䅁䉁䅁䅁䅆奃䕖䄸䅁䅁䅁杷允䅁䅁䅑䅁䑁䅁䅷䅁䭁䅁䅧䅁䭁䅁䅯䅁䭁䕁䔴䅁䉁䅁䅁允䅁䅁䅕㉦㡱䩤奍䕂䵁䅉䅅䅁䕁䅁䅁睁䵁䅁䅁权䕂䅁䅁权䕁䅁䅁权湂䅂䅁允䅁䅁䅅䅁啁䍁獃䄵䅧䅁䅁䍄䉁䅁䅁䅂䅁䅁䅍䅄䅁䅁䅯䅵䅁䅁䅯充䅁䅁䅯睚䅑䅁䅅䅁䉁䅁䅁䅆䅂湒䱍䅁䅁䅁杷允䅁䅁䅑䅁䑁䅁䅷䅁䭁䉁䉫䅁䭁䉁䅅䅁䭁䕁䕳䅁䉁䅁䅁允䅁䉁䅑䥯坓儯䅁䅁䵁䅉䅅䅁䕁䅁䅁睁䵁䅁䅁权楃䅁䅁权䕁䅁䅁权䭂䅂䅁允䅁䅁䅅䅁啁䑁倴杁䅁䅁䅁䍄䉁䅁䅁䅂䅁䅁䅍䅄䅁䅁䅯睇䅅䅁䅯权䅁䅁䅯䅖䅑䅁䅅䅁䉁䅁䅁兂汁潂噇⭑䭴䅷杷允䅁䅁䅑䅁䑁䅁䅷䅁䭁䉁䉷䅁䭁䅁䅑䅁䭁䙁䕍䅁䉁䅁䅁允䅁䉁䅑䡥卯䅁䅁䅁䵁䅉䅅䅁䕁䅁䅁睁䵁䅁䅁权兄䅁䅁权䭁䅁䅁权佂䅂䅁允䅁䅁䅅䅁䙁䅁坒楄礲据⼸䍄䉁䅁䅁䅂䅁䅁䅍䅄䅁䅁䅯睓䅁䅁䅯䅂䅁䅁䅯䅡䅑䅁䅅䅁䉁䅁䅁䅆潁汯䅍䅁䅁䅁杷允䅁䅁䅑䅁䑁䅁䅷䅁䭁乁䈰䅁䭁䅁䅑䅁䭁䙁䕁䅁䉁䅁䅁允䅁䉁䅑氵橙䅁䅁䅁䵁䅉䅅䅁䕁䅁䅁睁䵁䅁䅁权啂允䅁权䭁䅁䅁权㕁䅂䅁允䅁䅁䅅䅁䙁䕁桪桥畓㡒⽇䍄䉁䅁䅁䅂䅁䅁䅍䅄䅁䅁䅯䅥䅅䅁䅯䅂䅁䅁䅯睙䅑䅁䅅䅁䉁䅁䅁䅆䥁硄䉯䅁䅁䅁杷允䅁䅁䅑䅁䑁䅁䅷䅁䭁䡁䅙䅁䭁䅁䅑䅁䭁䝁䕣䅁䉁䅁䅁允䅁䉁䅑䵵攴䅁䅁䅁䵁䅉䅅䅁䕁䅁䅁睁䵁䅁䅁权㑄䅁䅁权䭁䅁䅁权塂䅂䅁允䅁䅁䅅䅁䙁佁㝦晱午敔⽯䍄䉁䅁䅁䅂䅁䅁䅍䅄䅁䅁䅯睬䅅䅁䅯充䅁䅁䅯䅚䅑䅁䅅䅁䉁䅁䅁䅆䅁嘲全䅁䅁䅁杷允䅁䅁䅑䅁䑁䅁䅷䅁䭁䙁䅯䅁䭁䅁䅑䅁䭁䝁䕍䅁䉁䅁䅁允䅁䉁䅑䱗㕫䅁䅁䅁䵁䅉䅅䅁䕁䅁䅁睁䵁䅁䅁权䵃允䅁权剁䅁䅁权呂䅂䅁允䅁䅁䅅䅁啁䉁呬南䅑䅁䅁䍄䉁䅁䅁䅂䅁䅁䅍䅄䅁䅁䅯兪䅁䅁䅯充䅁䅁䅯睔䅑䅁䅅䅁䉁䅁䅁䅆䥃䥶䵅䅁䅁䅁杷允䅁䅁䅑䅁䑁䅁䅷䅁䭁䭁䅅䅁䭁䅁䅯䅁䭁䕁䔴䅁䉁䅁䅁允䅁䅁䅕潂噇㑑獴啃䵁䅉䅅䅁䕁䅁䅁睁䵁䅁䅁权ㅃ䅁䅁权䭁䅁䅁权婂䅂䅁允䅁䅁䅅䅁䭁䕁䅣䅁䵁䅉䅅䅁䕁䅁䅁睁䵁䅁䅁权乂䅁䅁权䭁䅁䅁权婂䅂䅁允䅁䅁䅅䅁䙁䩁奍䙂余兌䅂䍄䉁䅁䅁䅂䅁䅁䅍䅄䅁䅁䅯杵䅅䅁䅯权䅁䅁䅯兗䅑䅁䅅䅁䉁䅁䅁兂祄欰椱䙅䍧䅑杷允䅁䅁䅑䅁䑁䅁䅷䅁䭁䝁䅯䅁䭁䉁䅅䅁䭁偁䈸䅁䉁䅁䅁允䅁䉁䅑䅍噇睇䅁䅁䵁䅉䅅䅁䕁䅁䅁睁䵁䅁䅁权ぃ允䅁权䭁䅁䅁权卂䅂䅁允䅁䅁䅅䅁䙁䉁愱䑚晶㥔⽕䍄䉁䅁䅁䅂䅁䅁䅍䅄䅁䅁䅯兔䅁䅁䅯权䅁䅁䅯杙䅑䅁䅅䅁䉁䅁䅁兂い搯㑒匶扙䅑杷允䅁䅁䅑䅁䑁䅁䅷䅁䭁乁䅍䅁䭁䅁䅯䅁䭁䙁䔰䅁䉁䅁䅁允䅁䅁䅕㥉㕶浦㡱樫䴸䅉䅅䅁䕁䅁䅁睁䵁䅁䅁权䑃䅁䅁权剁䅁䅁权歂䅂䅁允䅁䅁䅅䅁啁䩁㍪儹䅙䅁䅁䍄䉁䅁䅁䅂䅁䅁䅍䅄䅁䅁䅯睱䅁䅁䅯䅂䅁䅁䅯杘䅑䅁䅅䅁䉁䅁䅁䅆䥂印䅅䅁䅁䅁杷允䅁䅁䅑䅁䑁䅁䅷䅁䭁乁䅫䅁䭁䅁䅯䅁䭁䙁䕧䅁䉁䅁䅁允䅁䅁䅕〳丫㉬匴含䴸䅉䅅䅁䕁䅁䅁睁䵁䅁䅁权浂允䅁权䭁䅁䅁权⽄允䅁允䅁䅁䅅䅁䙁䥁坣挲㌷睕䅖䍄䉁䅁䅁䅂䅁䅁䅍䅄䅁䅁䅯䄷䅅䅁䅯权䅁䅁䅯杘䅑䅁䅅䅁䉁䅁䅁兂䙃ㄶ㑇潈癘睐杷允䅁䅁䅑䅁䑁䅁䅷䅁䭁䑁䄸䅁䭁䅁䅯䅁䭁䙁䕙䅁䉁䅁䅁允䅁䅁䅕㙹䙆癴㥎䕉䵁䅉䅅䅁䕁䅁䅁睁䵁䅁䅁权捁䅁䅁权䕁䅁䅁权㕁䅂䅁允䅁䅁䅅䅁啁䱁獃杆䅁䅁䅁䍄䉁䅁䅁䅂䅁䅁䅍䅄䅁䅁䅯杈䅅䅁䅯权䅁䅁䅯䅔䅑䅁䅅䅁䉁䅁䅁兂摄䅊䉡捬免䅑杷允䅁䅁䅑䅁䑁䅁䅷䅁䭁䉁䉁䅁䭁䅁䅯䅁䭁䙁䕉䅁䉁䅁䅁允䅁䅁䅕⼵灵堸䙋䕸䵁䅉䅅䅁䕁䅁䅁睁䵁䅁䅁权慄允䅁权剁䅁䅁权橂䅂䅁允䅁䅁䅅䅁啁䥁啃祣䅉䅁䅁䍄䉁䅁䅁䅂䅁䅁䅍䅄䅁䅁䅯杇䅁䅁䅯权䅁䅁䅯杖䅑䅁䅅䅁䉁䅁䅁兂睃浣剩堷佷䅑杷允䅁䅁䅑䅁䑁䅁䅷䅁䭁䍁䄴䅁䭁䉁䅅䅁䭁䑁䕣䅁䉁䅁䅁允䅁䉁䅑㘱偁元䅁䅁䵁䅉䅅䅁䕁䅁䅁睁䵁䅁䅁权坂䅁䅁权䭁䅁䅁权卂䅂䅁允䅁䅁䅅䅁䙁䉁䑋䵷桱兒䄱䍄䉁䅁䅁䅂䅁䅁䅍䅄䅁䅁䅯兪䅅䅁䅯充䅁䅁䅯杖䅑䅁䅅䅁䉁䅁䅁䅆杂䭓券䅁䅁䅁杷允䅁䅁䅑䅁䑁䅁䅷䅁䭁䵁䄴䅁䭁䅁䅑䅁䭁䙁䕙䅁䉁䅁䅁允䅁䉁䅑䑗捚䅁䅁䅁䵁䅉䅅䅁䕁䅁䅁睁䵁䅁䅁权䭄允䅁权䕁䅁䅁权䭂䅂䅁允䅁䅁䅅䅁啁乁呁睙䅑䅁䅁䍄䉁䅁䅁䅂䅁䅁䅍䅄䅁䅁䅯朵䅅䅁䅯䅂䅁䅁䅯䅕䅑䅁䅅䅁䉁䅁䅁䅆䅂汖䄸䅁䅁䅁杷允䅁䅁䅑䅁䑁䅁䅷䅁䭁偁䉁䅁䭁䅁䅯䅁䭁䙁䕯䅁䉁䅁䅁允䅁䅁䅕䙅㕧䵴㉨樶䴸䅉䅅䅁䕁䅁䅁睁䵁䅁䅁权捂䅁䅁权䭁䅁䅁权噂䅂䅁允䅁䅁䅅䅁䙁䝁㡱䩤奍䭂⽙䍄䉁䅁䅁䅂䅁䅁䅍䅄䅁䅁䅯睑䅅䅁䅯充䅁䅁䅯杓䅑䅁䅅䅁䉁䅁䅁䅆䅁⬫火䅁䅁䅁杷允䅁䅁䅑䅁䑁䅁䅷䅁䭁䕁䅑䅁䭁䅁䅯䅁䭁䝁䕉䅁䉁䅁䅁允䅁䅁䅕噎㘶兓䍷稶䴸䅉䅅䅁䕁䅁䅁睁䵁䅁䅁权祂允䅁权䭁䅁䅁权啂䅂䅁允䅁䅁䅅䅁䙁偁周㘴扗偸⽯䍄䉁䅁䅁䅂䅁䅁䅍䅄䅁䅁䅯眲䅅䅁䅯权䅁䅁䅯䅕䅑䅁䅅䅁䉁䅁䅁兂坃㑑獴㌵剳䅑杷允䅁䅁䅑䅁䑁䅁䅷䅁䭁䡁䅫䅁䭁䉁䅅䅁䭁䝁䕁䅁䉁䅁䅁允䅁䉁䅑之䉤兂䅁䅁䵁䅉䅅䅁䕁䅁䅁睁䵁䅁䅁权祃䅁䅁权䭁䅁䅁权楂䅂䅁允䅁䅁䅅䅁䙁䙁余扌摋祲䅊䍄䉁䅁䅁䅂䅁䅁䅍䅄䅁䅁䅯䄴䅁䅁䅯䅂䅁䅁䅯睔䅑䅁䅅䅁䉁䅁䅁权䡂䅁䅁䍄䉁䅁䅁䅂䅁䅁䅍䅄䅁䅁䅯术䅅䅁䅯充䅁䅁䅯杕䅑䅁䅅䅁䉁䅁䅁䅆祄儯䐸䅁䅁䅁杷允䅁䅁䅑䅁䑁䅁䅷䅁䭁䍁䅣䅁䭁䅁䅑䅁䭁䙁䕉䅁䉁䅁䅁允䅁䉁䅑䕗祶䅁䅁䅁䵁䅉䅅䅁䕁䅁䅁睁䵁䅁䅁权獃䅁䅁权䕁䅁䅁权剂䅂䅁允䅁䅁䅅䅁啁䑁瑨睄䅁䅁䅁䍄䉁䅁䅁䅂䅁䅁䅍䅄䅁䅁䅯睉䅅䅁䅯充䅁䅁䅯杔䅑䅁䅅䅁䉁䅁䅁䅆䥁䭓䜴䅁䅁䅁杷允䅁䅁䅑䅁䑁䅁䅷䅁䭁䱁䉧䅁䭁䉁䅅䅁䭁䙁䕯䅁䉁䅁䅁允䅁䉁䅑䡣剰睄䅁䅁䵁䅉䅅䅁䕁䅁䅁睁䵁䅁䅁权乄允䅁权剁䅁䅁权䭂䅂䅁允䅁䅁䅅䅁啁䱁㥂硣䅧䅁䅁䍄䉁䅁䅁䅂䅁䅁䅍䅄䅁䅁䅯䅈䅁䅁䅯䅂䅁䅁䅯睔䅑䅁䅅䅁䉁䅁䅁权䡂䅁䅁䍄䉁䅁䅁䅂䅁䅁䅍䅄䅁䅁䅯朶䅅䅁䅯充䅁䅁䅯䅡䅑䅁䅅䅁䉁䅁䅁䅆䅁䥡䩫䅁䅁䅁杷允䅁䅁䅑䅁䑁䅁䅷䅁䭁䥁䅕䅁䭁䉁䅅䅁䭁䙁䕧䅁䉁䅁䅁允䅁䉁䅑倴嘸睄䅁䅁䵁䅉䅅䅁䕁䅁䅁睁䵁䅁䅁权睄䅁䅁权䭁䅁䅁权摂䅂䅁允䅁䅁䅅䅁䭁䕁䅣䅁䵁䅉䅅䅁䕁䅁䅁睁䵁䅁䅁权祂䅁䅁权䕁䅁䅁权噂䅂䅁允䅁䅁䅅䅁啁䥁⽴児䅁䅁䅁䍄䉁䅁䅁䅂䅁䅁䅍䅄䅁䅁䅯睱䅅䅁䅯充䅁䅁䅯䅒䅑䅁䅅䅁䉁䅁䅁䅆睃楃䉊䅁䅁䅁杷允䅁䅁䅑䅁䑁䅁䅷䅁䭁䉁䅷䅁䭁䉁䅅䅁䭁䑁䕅䅁䉁䅁䅁允䅁䉁䅑乁㡘兇䅁䅁䵁䅉䅅䅁䕁䅁䅁睁䵁䅁䅁权畃䅁䅁权䕁䅁䅁权偂䅂䅁允䅁䅁䅅䅁䭁䕁䅣䅁䵁䅉䅅䅁䕁䅁䅁睁䵁䅁䅁权獁䅁䅁权䭁䅁䅁权噂䅂䅁允䅁䅁䅅䅁䙁䩁婱婭婭晭⼰䍄䉁䅁䅁䅂䅁䅁䅍䅄䅁䅁䅯术䅁䅁䅯权䅁䅁䅯䅖䅑䅁䅅䅁䉁䅁䅁兂㕂匶硙䭃杺睐杷允䅁䅁䅑䅁䑁䅁䅷䅁䭁偁䉯䅁䭁䅁䅯䅁䭁䝁䕉䅁䉁䅁䅁允䅁䅁䅕䥘䌯匹捨稶䴸䅉䅅䅁䕁䅁䅁睁䵁䅁䅁权摁䅁䅁权䭁䅁䅁权偂䅂䅁允䅁䅁䅅䅁䭁䕁䅣䅁䵁䅉䅅䅁䕁䅁䅁睁䵁䅁䅁权睁䅁䅁权䭁䅁䅁权杂䅂䅁允䅁䅁䅅䅁䙁䍁搯䅊䉡捬⽍䍄䉁䅁䅁䅂䅁䅁䅍䅄䅁䅁䅯睬䅅䅁䅯权䅁䅁䅯睔䅑䅁䅅䅁䉁䅁䅁权䡂䅁䅁䍄䉁䅁䅁䅂䅁䅁䅍䅄䅁䅁䅯睌䅅䅁䅯充䅁䅁䅯䅡䅑䅁䅅䅁䉁䅁䅁䅆敂䑸䅑䅁䅁䅁杷允䅁䅁䅑䅁䑁䅁䅷䅁䭁䑁䅳䅁䭁䅁䅯䅁䭁䙁䕧䅁䉁䅁䅁允䅁䅁䅕䙂余扌摋稫䴸䅉䅅䅁䕁䅁䅁睁䵁䅁䅁权䩂䅁䅁权䭁䅁䅁权噂䅂䅁允䅁䅁䅅䅁䙁䙁㑋潈牘到䅎䍄䉁䅁䅁䅂䅁䅁䅍䅄䅁䅁䅯䄫䅁䅁䅯权䅁䅁䅯䅕䅑䅁䅅䅁䉁䅁䅁兂㡄晱午坔睌睐杷允䅁䅁䅑䅁䑁䅁䅷䅁䭁䕁䉧䅁䭁䅁䅯䅁䭁䙁䕅䅁䉁䅁䅁允䅁䅁䅕癴㥐䠱灪樷䴸䅉䅅䅁䕁䅁䅁睁䵁䅁䅁权橃允䅁权䕁䅁䅁权婂䅂䅁允䅁䅁䅅䅁啁䕁䑨児䅕䅁䅁䍄䉁䅁䅁䅂䅁䅁䅍䅄䅁䅁䅯杂䅁䅁䅯䅂䅁䅁䅯䅡䅑䅁䅅䅁䉁䅁䅁䅆畁儵䅯䅁䅁䅁杷允䅁䅁䅑䅁䑁䅁䅷䅁䭁䅁䅙䅁䭁䅁䅯䅁䭁䕁䕯䅁䉁䅁䅁允䅁䅁䅕噈歰㥏倹含䴸䅉䅅䅁䕁䅁䅁睁䵁䅁䅁权ㅂ䅁䅁权䕁䅁䅁权噂䅂䅁允䅁䅁䅅䅁啁䱁坨杬䅁䅁䅁䍄䉁䅁䅁䅂䅁䅁䅍䅄䅁䅁䅯睯䅅䅁䅯充䅁䅁䅯杏䅑䅁䅅䅁䉁䅁䅁䅆䅃剩䕆䅁䅁䅁杷允䅁䅁䅑䅁䑁䅁䅷䅁䭁䡁䉧䅁䭁䉁䅅䅁䭁䙁䕣䅁䉁䅁䅁允䅁䉁䅑䝧啶典䅅䅁䵁䅉䅅䅁䕁䅁䅁睁䵁䅁䅁权䵂䅁䅁权䕁䅁䅁权湂䅂䅁允䅁䅁䅅䅁啁䍁㡅兔䅁䅁䅁䍄䉁䅁䅁䅂䅁䅁䅍䅄䅁䅁䅯来䅅䅁䅯䅂䅁䅁䅯杔䅑䅁䅅䅁䉁䅁䅁䅆奄汩䉯䅁䅁䅁杷允䅁䅁䅑䅁䑁䅁䅷䅁䭁䱁䄰䅁䭁䅁䅯䅁䭁䙁䕁䅁䉁䅁䅁允䅁䅁䅕䘫橐婰䕶䑷䴸䅉䅅䅁䕁䅁䅁睁䵁䅁䅁权杂允䅁权䭁䅁䅁权䅂䅂䅁允䅁䅁䅅䅁䙁䅁琴灳瘳㡰⽙䍄䉁䅁䅁䅂䅁䅁䅍䅄䅁䅁䅯睷䅅䅁䅯充䅁䅁䅯兡䅑䅁䅅䅁䉁䅁䅁䅆䅁湣佪䅁䅁䅁杷允䅁䅁䅑䅁䑁䅁䅷䅁䭁佁䉙䅁䭁䅁䅯䅁䭁䝁䕙䅁䉁䅁䅁允䅁䅁䅕㥉㕶浦㡱䐱䴸䅉䅅䅁䕁䅁䅁睁䵁䅁䅁权䩂允䅁权䭁䅁䅁权噂䅂䅁允䅁䅁䅅䅁䙁䩁䑚㉩湺⬫⽗䍄䉁䅁䅁䅂䅁䅁䅍䅄䅁䅁䅯䅔䅅䅁䅯充䅁䅁䅯兏䅑䅁䅅䅁䉁䅁䅁䅆啄硊䡅䅁䅁䅁杷允䅁䅁䅑䅁䑁䅁䅷䅁䭁䡁䉧䅁䭁䅁䅯䅁䭁䑁䕯䅁䉁䅁䅁允䅁䅁䅕䙂余扌摋稷䴸䅉䅅䅁䕁䅁䅁睁䵁䅁䅁权牁䅁䅁权䭁䅁䅁权婂䅂䅁允䅁䅁䅅䅁䭁䕁䅣䅁䵁䅉䅅䅁䕁䅁䅁睁䵁䅁䅁权䱁允䅁权䕁䅁䅁权佂䅂䅁允䅁䅁䅅䅁啁䥁噁䄷䅁䅁䅁䍄䉁䅁䅁䅂䅁䅁䅍䅄䅁䅁䅯兗䅅䅁䅯䅂䅁䅁䅯兘䅑䅁䅅䅁䉁䅁䅁䅆杂⽦䅣䅁䅁䅁杷允䅁䅁䅑䅁䑁䅁䅷䅁䭁䍁䉙䅁䭁䉁䅅䅁䭁偁䈸䅁䉁䅁䅁允䅁䉁䅑伶步䅃䅁䅁䵁䅉䅅䅁䕁䅁䅁睁䵁䅁䅁权坂䅁䅁权䭁䅁䅁权慂䅂䅁允䅁䅁䅅䅁䙁䍁硣䭃捷癗⼴䍄䉁䅁䅁䅂䅁䅁䅍䅄䅁䅁䅯䅌䅁䅁䅯权䅁䅁䅯眯䅅䅁䅅䅁䉁䅁䅁兂㍂灶愸ㅌ攰䅑杷允䅁䅁䅑䅁䑁䅁䅷䅁䭁䩁䅫䅁䭁䅁䅑䅁䭁䕁䕑䅁䉁䅁䅁允䅁䉁䅑䍧奊䅁䅁䅁䵁䅉䅅䅁䕁䅁䅁睁䵁䅁䅁权癄允䅁权剁䅁䅁权㙁䅂䅁允䅁䅁䅅䅁啁佁䩄睰䄰䅁䅁䍄䉁䅁䅁䅂䅁䅁䅍䅄䅁䅁䅯杶䅁䅁䅯权䅁䅁䅯䅙䅑䅁䅅䅁䉁䅁䅁权䡂䅁䅁䍄䉁䅁䅁䅂䅁䅁䅍䅄䅁䅁䅯眲䅁䅁䅯权䅁䅁䅯睙䅑䅁䅅䅁䉁䅁䅁兂⭃确癯匳楔睐杷允䅁䅁䅑䅁䑁䅁䅷䅁䭁䑁䅫䅁䭁䅁䅯䅁䭁䝁䕫䅁䉁䅁䅁允䅁䅁䅕積積積積穷䴸䅉䅅䅁䕁䅁䅁睁䵁䅁䅁权䝄䅁䅁权剁䅁䅁权䭂䅂䅁允䅁䅁䅅䅁啁䅁㕖睚䅙䅁䅁䍄䉁䅁䅁䅂䅁䅁䅍䅄䅁䅁䅯材䅁䅁䅯权䅁䅁䅯睎䅑䅁䅅䅁䉁䅁䅁兂ぃ䡹⭡确塲睐杷允䅁䅁䅑䅁䑁䅁䅷䅁䭁佁䉳䅁䭁䉁䅅䅁䭁䙁䕕䅁䉁䅁䅁允䅁䉁䅑䍁癪睗䅁䅁䵁䅉䅅䅁䕁䅁䅁睁䵁䅁䅁权䝄䅁䅁权䭁䅁䅁权煂䅂䅁允䅁䅁䅅䅁䙁䑁敖歵䵫瑁⽍䍄䉁䅁䅁䅂䅁䅁䅍䅄䅁䅁䅯兩䅅䅁䅯允䅉䅁䅯杁䅉䅁䅅䅁䉁䅁䅁兂㙂㄰ㄹ千睲䅑杷允䅁䅁䅑䅁䑁䅁䅷䅁䭁䕁䅕䅁䭁䅁䅯䅁䭁䙁䕳䅁䉁䅁䅁允䅁䅁䅕場啯歲桤ぅ䵁䅉䅅䅁䕁䅁䅁睁䵁䅁䅁权呂䅁䅁权䕁䅁䅁权卂䅂䅁允䅁䅁䅅䅁啁䝁奄杚䅁䅁䅁䍄䉁䅁䅁䅂䅁䅁䅍䅄䅁䅁䅯睬䅁䅁䅯权䅁䅁䅯杏䅑䅁䅅䅁䉁䅁䅁兂浂浚浚浚畢睐杷允䅁䅁䅑䅁䑁䅁䅷䅁䭁䑁䄴䅁䭁䉁䅅䅁䭁䕁䔸䅁䉁䅁䅁允䅁䉁䅑䝗硯睂䅁䅁䵁䅉䅅䅁䕁䅁䅁睁䵁䅁䅁权䍃允䅁权䭁䅁䅁权塂䅂䅁允䅁䅁䅅䅁䙁䵁桵扒穢剦䅖䍄䉁䅁䅁䅂䅁䅁䅍䅄䅁䅁䅯睗䅅䅁䅯充䅁䅁䅯兔䅑䅁䅅䅁䉁䅁䅁䅆杁伵潊䅁䅁䅁杷允䅁䅁䅑䅁䑁䅁䅷䅁䭁偁䉣䅁䭁䉁䅅䅁䭁䝁䕣䅁䉁䅁䅁允䅁䉁䅑䅷ㅫ䅏䅁䅁䵁䅉䅅䅁䕁䅁䅁睁䵁䅁䅁权䉂允䅁权䭁䅁䅁权兂䅂䅁允䅁䅁䅅䅁䙁䥁坣挲㌷睕䅚䍄䉁䅁䅁䅂䅁䅁䅍䅄䅁䅁䅯睩䅅䅁䅯权䅁䅁䅯睗䅑䅁䅅䅁䉁䅁䅁兂敂歵䵫楁偳䅑杷允䅁䅁䅑䅁䑁䅁䅷䅁䭁乁䉯䅁䭁䉁䅅䅁䭁䙁䕧䅁䉁䅁䅁允䅁䉁䅑䙯癬睉䅁䅁䵁䅉䅅䅁䕁䅁䅁睁䵁䅁䅁权䥂䅁䅁权䭁䅁䅁权乂䅂䅁允䅁䅁䅅䅁䙁䩁瑈䑦ㄸ牘⽯䍄䉁䅁䅁䅂䅁䅁䅍䅄䅁䅁䅯睶䅅䅁䅯䅂䅁䅁䅯䅑䅑䅁䅅䅁䉁䅁䅁䅆杁汄䄴䅁䅁䅁杷允䅁䅁䅑䅁䑁䅁䅷䅁䭁䱁䈸䅁䭁䅁䅑䅁䭁䙁䕷䅁䉁䅁䅁允䅁䉁䅑䅡䩎䅁䅁䅁䵁䅉䅅䅁䕁䅁䅁睁䵁䅁䅁权卂䅁䅁权䕁䅁䅁权煂䅂䅁允䅁䅁䅅䅁啁偁ㅂ杔䅁䅁䅁䍄䉁䅁䅁䅂䅁䅁䅍䅄䅁䅁䅯䅧䅁䅁䅯充䅁䅁䅯杙䅑䅁䅅䅁䉁䅁䅁䅆㙂㍹杙䅁䅁䅁杷允䅁䅁䅑䅁䑁䅁䅷䅁䭁偁䅧䅁䭁䅁䅑䅁䭁䝁䕅䅁䉁䅁䅁允䅁䉁䅑䕑坆䅁䅁䅁䵁䅉䅅䅁䕁䅁䅁睁䵁䅁䅁权塄䅁䅁权䕁䅁䅁权求䅂䅁允䅁䅁䅅䅁啁䕁癩睋䅕䅁䅁䍄䉁䅁䅁䅂䅁䅁䅍䅄䅁䅁䅯䄸䅁䅁䅯䅂䅁䅁䅯䅕䅑䅁䅅䅁䉁䅁䅁权䡂䅁䅁䍄䉁䅁䅁䅂䅁䅁䅍䅄䅁䅁䅯兲䅁䅁䅯䅂䅁䅁䅯睖䅑䅁䅅䅁䉁䅁䅁䅆奁䭁䅙䅁䅁䅁杷允䅁䅁䅑䅁䑁䅁䅷䅁䭁䍁䉙䅁䭁䉁䅅䅁䭁䝁䕯䅁䉁䅁䅁允䅁䉁䅑䝉獰元䅁䅁䵁䅉䅅䅁䕁䅁䅁睁䵁䅁䅁权祄允䅁权䭁䅁䅁权偂䅂䅁允䅁䅁䅅䅁䭁䕁䅣䅁䵁䅉䅅䅁䕁䅁䅁睁䵁䅁䅁权灁允䅁权䭁䅁䅁权噂䅂䅁允䅁䅁䅅䅁䙁䥁堲桢䑋佷⼴䍄䉁䅁䅁䅂䅁䅁䅍䅄䅁䅁䅯䅆䅁䅁䅯权䅁䅁䅯䅖䅑䅁䅅䅁䉁䅁䅁兂䡄穓䩥坑噄睶杷允䅁䅁䅑䅁䑁䅁䅷䅁䭁䉁䈰䅁䭁䅁䅑䅁䭁䙁䕑䅁䉁䅁䅁允䅁䉁䅑䑋䥱允䅁䅁䵁䅉䅅䅁䕁䅁䅁睁䵁䅁䅁权⭄允䅁权䕁䅁䅁权呂䅂䅁允䅁䅁䅅䅁啁䝁ㅄ睅䅁䅁䅁䍄䉁䅁䅁䅂䅁䅁䅍䅄䅁䅁䅯䅳䅁䅁䅯充䅁䅁䅯杓䅑䅁䅅䅁䉁䅁䅁䅆歁眲䑣䅁䅁䅁杷允䅁䅁䅑䅁䑁䅁䅷䅁䭁䝁䉣䅁䭁䅁䅯䅁䭁偁䈸䅁䉁䅁䅁允䅁䅁䅕〳丫㉬匴䕆䵁䅉䅅䅁䕁䅁䅁睁䵁䅁䅁权㡃允䅁权剁䅁䅁权啂䅂䅁允䅁䅁䅅䅁啁䡁側兰䅅䅁䅁䍄䉁䅁䅁䅂䅁䅁䅍䅄䅁䅁䅯杭䅅䅁䅯充䅁䅁䅯睔䅑䅁䅅䅁䉁䅁䅁权䡂䅁䅁䍄䉁䅁䅁䅂䅁䅁䅍䅄䅁䅁䅯杫䅅䅁䅯充䅁䅁䅯兔䅑䅁䅅䅁䉁䅁䅁䅆噄䩯䡁䅁䅁䅁杷允䅁䅁䅑䅁䑁䅁䅷䅁䭁䩁䉷䅁䭁䅁䅯䅁䭁䕁䕁䅁䉁䅁䅁允䅁䅁䅕䙅㕧䵴㉨樶䴸䅉䅅䅁䕁䅁䅁睁䵁䅁䅁权䍂允䅁权剁䅁䅁权求䅂䅁允䅁䅁䅅䅁䭁䕁䅣䅁䵁䅉䅅䅁䕁䅁䅁睁䵁䅁䅁权偄䅁䅁权䭁䅁䅁权䅂䅂䅁允䅁䅁䅅䅁䙁䙁偹癷潕偘⽅䍄䉁䅁䅁䅂䅁䅁䅍䅄䅁䅁䅯杣䅅䅁䅯䅂䅁䅁䅯杏䅑䅁䅅䅁䉁䅁䅁䅆䥃祒䅅䅁䅁䅁杷允䅁䅁䅑䅁䑁䅁䅷䅁䭁䩁䉑䅁䭁䉁䅅䅁䭁䕁䔰䅁䉁䅁䅁允䅁䉁䅑佁婅末䅁䅁䵁䅉䅅䅁䕁䅁䅁睁䵁䅁䅁权偁允䅁权䭁䅁䅁权䅂䅂䅁允䅁䅁䅅䅁䙁䵁ㅐ䙋偹獷⽕䍄䉁䅁䅁䅂䅁䅁䅍䅄䅁䅁䅯兲䅁䅁䅯充䅁䅁䅯杗䅑䅁䅅䅁䉁䅁䅁䅆䅂潭睅䅁䅁䅁杷允䅁䅁䅑䅁䑁䅁䅷䅁䭁䡁䈰䅁䭁䅁䅑䅁䭁䕁䔴䅁䉁䅁䅁允䅁䉁䅑䡭㉊允䅁䅁䵁䅉䅅䅁䕁䅁䅁睁䵁䅁䅁权奃允䅁权䕁䅁䅁权摂䅂䅁允䅁䅁䅅䅁啁䡁㍄杌䅁䅁䅁䍄䉁䅁䅁䅂䅁䅁䅍䅄䅁䅁䅯元䅁䅁䅯充䅁䅁䅯睗䅑䅁䅅䅁䉁䅁䅁䅆杁䴶䵉䅁䅁䅁杷允䅁䅁䅑䅁䑁䅁䅷䅁䭁䉁䉙䅁䭁䅁䅑䅁䭁䝁䕕䅁䉁䅁䅁允䅁䉁䅑獩塁䅁䅁䅁䵁䅉䅅䅁䕁䅁䅁睁䵁䅁䅁权穁䅁䅁权䭁䅁䅁权慂䅂䅁允䅁䅁䅅䅁䙁䥁噇㑑獴⼵⽳䍄䉁䅁䅁䅂䅁䅁䅍䅄䅁䅁䅯睥䅁䅁䅯充䅁䅁䅯睙䅑䅁䅅䅁䉁䅁䅁䅆杁㘱乯䅁䅁䅁杷允䅁䅁䅑䅁䑁䅁䅷䅁䭁䥁䅣䅁䭁䉁䅅䅁䭁䝁䕧䅁䉁䅁䅁允䅁䉁䅑䍑眵光䅁䅁䵁䅉䅅䅁䕁䅁䅁睁䵁䅁䅁权摃允䅁权剁䅁䅁权敂䅂䅁允䅁䅁䅅䅁啁䉁浧兰䄰䅁䅁䍄䉁䅁䅁䅂䅁䅁䅍䅄䅁䅁䅯兔䅁䅁䅯充䅁䅁䅯睗䅑䅁䅅䅁䉁䅁䅁䅆啃ㅆ愰䅁䅁䅁杷允䅁䅁䅑䅁䑁䅁䅷䅁䭁䙁䅙䅁䭁䅁䅯䅁䭁䙁䕣䅁䉁䅁䅁允䅁䅁䅕䝭匴㡧䭄吵䴸䅉䅅䅁䕁䅁䅁睁䵁䅁䅁权塂䅁䅁权剁䅁䅁权煂䅂䅁允䅁䅁䅅䅁啁偁瑁睶䅑䅁䅁䍄䉁䅁䅁䅂䅁䅁䅍䅄䅁䅁䅯眵䅁䅁䅯权䅁䅁䅯睎䅑䅁䅅䅁䉁䅁䅁兂畃⭒㙆䭆爷睐杷允䅁䅁䅑䅁䑁䅁䅷䅁䭁䑁䉷䅁䭁䉁䅅䅁䭁䝁䕙䅁䉁䅁䅁允䅁䉁䅑佯匲䅉䅁䅁䵁䅉䅅䅁䕁䅁䅁睁䵁䅁䅁权佃允䅁权䕁䅁䅁权時䅂䅁允䅁䅁䅅䅁啁䕁䵩杏䅁䅁䅁䍄䉁䅁䅁䅂䅁䅁䅍䅄䅁䅁䅯䅃䅁䅁䅯充䅁䅁䅯杖䅑䅁䅅䅁䉁䅁䅁䅆奄㜴䜸䅁䅁䅁杷允䅁䅁䅑䅁䑁䅁䅷䅁䭁䍁䅙䅁䭁䅁䅯䅁䭁䙁䔴䅁䉁䅁䅁允䅁䅁䅕牒穢搯㑒吷䴸䅉䅅䅁䕁䅁䅁睁䵁䅁䅁权灄䅁䅁权剁䅁䅁权䵂䅂䅁允䅁䅁䅅䅁啁䅁㕁祍䅯䅁䅁䍄䉁䅁䅁䅂䅁䅁䅍䅄䅁䅁䅯䅙䅅䅁䅯权䅁䅁䅯杔䅑䅁䅅䅁䉁䅁䅁兂䑄匹捨㡪㍌睐杷允䅁䅁䅑䅁䑁䅁䅷䅁䭁䝁䄴䅁䭁䉁䅅䅁䭁䑁䕯䅁䉁䅁䅁允䅁䉁䅑乔瑱睂䅁䅁䵁䅉䅅䅁䕁䅁䅁睁䵁䅁䅁权㡄䅁䅁权䕁䅁䅁权硁䅂䅁允䅁䅁䅅䅁啁䅁呦睃䅁䅁䅁䍄䉁䅁䅁䅂䅁䅁䅍䅄䅁䅁䅯兩䅅䅁䅯䅂䅁䅁䅯兘䅑䅁䅅䅁䉁䅁䅁䅆允つ䅙䅁䅁䅁杷允䅁䅁䅑䅁䑁䅁䅷䅁䭁䉁䈴䅁䭁䅁䍅䅁䭁䅁䍍䅁䉁䅁䅁允䅁䅁䅕捓洰挲⽭䔸䵁䅉䅅䅁䕁䅁䅁睁䵁䅁䅁权瑂允䅁权䕁䅁䅁权偂䅂䅁允䅁䅁䅅䅁䭁䕁䅣䅁䵁䅉䅅䅁䕁䅁䅁睁䵁䅁䅁权⭂允䅁权剁䅁䅁权捂䅂䅁允䅁䅁䅅䅁啁䙁㝧硉䅁䅁䅁䍄䉁䅁䅁䅂䅁䅁䅍䅄䅁䅁䅯䅪䅅䅁䅯允䅉䅁䅯睁䅉䅁䅅䅁䉁䅁䅁兂㙃㍣䉯潭橔䅑杷允䅁䅁䅑䅁䑁䅁䅷䅁䭁䉁䅉䅁䭁䅁䅑䅁䭁䙁䕧䅁䉁䅁䅁允䅁䉁䅑䐶噑䅁䅁䅁䵁䅉䅅䅁䕁䅁䅁睁䵁䅁䅁权䩄䅁䅁权䭁䅁䅁权卂䅂䅁允䅁䅁䅅䅁䙁䡁焹䡶呓䉇䅆䍄䉁䅁䅁䅂䅁䅁䅍䅄䅁䅁䅯杪䅁䅁䅯充䅁䅁䅯条䅑䅁䅅䅁䉁䅁䅁䅆䅂㙑乙䅁䅁䅁杷允䅁䅁䅑䅁䑁䅁䅷䅁䭁䉁䅕䅁䭁䉁䅅䅁䭁䕁䔰䅁䉁䅁䅁允䅁䉁䅑䉁乵睂䅁䅁䵁䅉䅅䅁䕁䅁䅁睁䵁䅁䅁权畂䅁䅁权䉁杁䅁权䑁杁䅁允䅁䅁䅅䅁䙁䝁娷䭨卪㥣䅨䍄䉁䅁䅁䅂䅁䅁䅍䅄䅁䅁䅯眶䅁䅁䅯䅂䅁䅁䅯杙䅑䅁䅅䅁䉁䅁䅁䅆潁捹䭷䅁䅁䅁杷允䅁䅁䅑䅁䑁䅁䅷䅁䭁佁䄰䅁䭁䉁䅅䅁䭁䕁䕳䅁䉁䅁䅁允䅁䉁䅑䉁申䅗䅁䅁䵁䅉䅅䅁䕁䅁䅁睁䵁䅁䅁权㉃允䅁权剁䅁䅁权楂䅂䅁允䅁䅁䅅䅁啁䉁䕨睘䅍䅁䅁䍄䉁䅁䅁䅂䅁䅁䅍䅄䅁䅁䅯睑䅅䅁䅯权䅁䅁䅯䅙䅑䅁䅅䅁䉁䅁䅁兂獄払敧敨婶睐杷允䅁䅁䅑䅁䑁䅁䅷䅁䭁䙁䈸䅁䭁䅁䅯䅁䭁䙁䕙䅁䉁䅁䅁允䅁䅁䅕噎㘶兓䍹啅䵁䅉䅅䅁䕁䅁䅁睁䵁䅁䅁权硁䅁䅁权䭁䅁䅁权䵂䅂䅁允䅁䅁䅅䅁䙁䵁䭈啯㉗⼸⽅䍄䉁䅁䅁䅂䅁䅁䅍䅄䅁䅁䅯䅐䅁䅁䅯充䅁䅁䅯兔䅑䅁䅅䅁䉁䅁䅁䅆䅂䅤㙫睁䅁䅁杷允䅁䅁䅑䅁䑁䅁䅷䅁䭁佁䉕䅁䭁䅁䅑䅁䭁䙁䕙䅁䉁䅁䅁允䅁䉁䅑䍃焵䅁䅁䅁䵁䅉䅅䅁䕁䅁䅁睁䵁䅁䅁权㝂䅁䅁权剁䅁䅁权坂䅂䅁允䅁䅁䅅䅁啁䅁ㅄ睍䅫䅁䅁䍄䉁䅁䅁䅂䅁䅁䅍䅄䅁䅁䅯六䅁䅁䅯权䅁䅁䅯党䅑䅁䅅䅁䉁䅁䅁兂塄㍯㥁瑃䑦睐杷允䅁䅁䅑䅁䑁䅁䅷䅁䭁䩁䄰䅁䭁䅁䅑䅁䭁䙁䕣䅁䉁䅁䅁允䅁䉁䅑䱩䡚允䅁䅁䵁䅉䅅䅁䕁䅁䅁睁䵁䅁䅁权㙂䅁䅁权䭁䅁䅁权婂䅂䅁允䅁䅁䅅䅁䙁䥁䉬余兘煉⽵䍄䉁䅁䅁䅂䅁䅁䅍䅄䅁䅁䅯杍䅁䅁䅯权䅁䅁䅯䅔䅑䅁䅅䅁䉁䅁䅁兂硂児塲㍯乄睐杷允䅁䅁䅑䅁䑁䅁䅷䅁䭁佁䅳䅁䭁䅁䅯䅁䭁䕁䔴䅁䉁䅁䅁允䅁䅁䅕穊䥅䉲慸䐹䴸䅉䅅䅁䕁䅁䅁睁䵁䅁䅁权灄䅁䅁权䕁䅁䅁权㕁䅂䅁允䅁䅁䅅䅁啁偁䡩睌䅁䅁䅁䍄䉁䅁䅁䅂䅁䅁䅍䅄䅁䅁䅯䅏䅅䅁䅯权䅁䅁䅯党䅑䅁䅅䅁䉁䅁䅁兂剄瑉㕶畦捯䅑杷允䅁䅁䅑䅁䑁䅁䅷䅁䭁䱁䄰䅁䭁䅁䅑䅁䭁䙁䕧䅁䉁䅁䅁允䅁䉁䅑偱卯䅁䅁䅁䵁䅉䅅䅁䕁䅁䅁睁䵁䅁䅁权⭁允䅁权䭁䅁䅁权兂䅂䅁允䅁䅁䅅䅁䙁䭁䝪穓䩥兑䅒䍄䉁䅁䅁䅂䅁䅁䅍䅄䅁䅁䅯䅣䅅䅁䅯充䅁䅁䅯睚䅑䅁䅅䅁䉁䅁䅁䅆䅃煣㠰䅁䅁䅁杷允䅁䅁䅑䅁䑁䅁䅷䅁䭁䩁䉣䅁䭁䅁䅯䅁䭁䕁䔰䅁䉁䅁䅁允䅁䅁䅕兊䉡啬䱏樸䴸䅉䅅䅁䕁䅁䅁睁䵁䅁䅁权療䅁䅁权䭁䅁䅁权歂䅂䅁允䅁䅁䅅䅁䙁䥁牘払敧捨⽳䍄䉁䅁䅁䅂䅁䅁䅍䅄䅁䅁䅯兰䅁䅁䅯权䅁䅁䅯杙䅑䅁䅅䅁䉁䅁䅁兂桄桥畓⭒楈睶杷允䅁䅁䅑䅁䑁䅁䅷䅁䭁佁䉁䅁䭁䅁䅯䅁䭁䕁䕯䅁䉁䅁䅁允䅁䅁䅕楄礲敮渫樳䴸䅉䅅䅁䕁䅁䅁睁䵁䅁䅁权坂允䅁权剁䅁䅁权䭂䅂䅁允䅁䅁䅅䅁啁䕁獂卵䅅䅁䅁䍄䉁䅁䅁䅂䅁䅁䅍䅄䅁䅁䅯兏䅁䅁䅯充䅁䅁䅯兖䅑䅁䅅䅁䉁䅁䅁䅆䅁䙋㍁䅁䅁䅁杷允䅁䅁䅑䅁䑁䅁䅷䅁䭁䥁䅍䅁䭁䅁䅯䅁䭁䙁䕣䅁䉁䅁䅁允䅁䅁䅕噋偹癷潕䐱䴸䅉䅅䅁䕁䅁䅁睁䵁䅁䅁权权允䅁权䭁䅁䅁权塂䅂䅁允䅁䅁䅅䅁䭁䕁䅣䅁䵁䅉䅅䅁䕁䅁䅁睁䵁䅁䅁权㝄䅁䅁权䭁䅁䅁权㕁䅂䅁允䅁䅁䅅䅁䙁䙁㕧䵴㉨牶⼸䍄䉁䅁䅁䅂䅁䅁䅍䅄䅁䅁䅯睯䅅䅁䅯权䅁䅁䅯䅔䅑䅁䅅䅁䉁䅁䅁兂⽂牡へ硫䡧䅑杷允䅁䅁䅑䅁䑁䅁䅷䅁䭁䍁䅳䅁䭁䅁䅯䅁䭁䕁䔸䅁䉁䅁䅁允䅁䅁䅯睒䅁䅁杷允䅁䅁䅑䅁䑁䅁䅷䅁䭁䑁䅫䅁䭁䅁䅯䅁䭁䙁䕳䅁䉁䅁䅁允䅁䅁䅕歲桦桥畓稹䴸䅉䅅䅁䕁䅁䅁睁䵁䅁䅁权歃䅁䅁权䭁䅁䅁权偂䅂䅁允䅁䅁䅅䅁䭁䕁䅣䅁䵁䅉䅅䅁䕁䅁䅁睁䵁䅁䅁权䕃允䅁权剁䅁䅁权⽄允䅁允䅁䅁䅅䅁啁䥁ふ兙䅅䅁䅁䍄䉁䅁䅁䅂䅁䅁䅍䅄䅁䅁䅯杇䅅䅁䅯䅂䅁䅁䅯兡䅑䅁䅅䅁䉁䅁䅁䅆杁䕶䅅䅁䅁䅁杷允䅁䅁䅑䅁䑁䅁䅷䅁䭁䉁䅉䅁䭁䅁䅯䅁䭁䕁䕑䅁䉁䅁䅁允䅁䅁䅕敢㝦晱午吱䴸䅉䅅䅁䕁䅁䅁睁䵁䅁䅁权㕂䅁䅁权䕁䅁䅁权䅂䅂䅁允䅁䅁䅅䅁啁䱁ㄸ睂䅁䅁䅁䍄䉁䅁䅁䅂䅁䅁䅍䅄䅁䅁䅯来䅁䅁䅯䅂䅁䅁䅯䅑䅑䅁䅅䅁䉁䅁䅁䅆䕄䉭䅍䅁䅁䅁杷允䅁䅁䅑䅁䑁䅁䅷䅁䭁䩁䉕䅁䭁䅁䅑䅁䭁䝁䕑䅁䉁䅁䅁允䅁䉁䅑乍䭭杁䅁䅁䵁䅉䅅䅁䕁䅁䅁睁䵁䅁䅁权扂䅁䅁权䭁䅁䅁权⽄允䅁允䅁䅁䅅䅁䙁佁兘瑉㕶栯䄹䍄䉁䅁䅁䅂䅁䅁䅍䅄䅁䅁䅯䅢䅅䅁䅯充䅁䅁䅯杏䅑䅁䅅䅁䉁䅁䅁䅆䅂昲汣䅁䅁䅁杷允䅁䅁䅑䅁䑁䅁䅷䅁䭁䉁䄴䅁䭁䅁䅑䅁䭁䝁䕍䅁䉁䅁䅁允䅁䉁䅑䜴䩸䅁䅁䅁䵁䅉䅅䅁䕁䅁䅁睁䵁䅁䅁权䍂允䅁权䕁䅁䅁权歂䅂䅁允䅁䅁䅅䅁䭁䕁䅣䅁䵁䅉䅅䅁䕁䅁䅁睁䵁䅁䅁权㙃允䅁权䕁䅁䅁权時䅂䅁允䅁䅁䅅䅁啁䕁煁睅䅁䅁䅁䍄䉁䅁䅁䅂䅁䅁䅍䅄䅁䅁䅯兇䅁䅁䅯权䅁䅁䅯杙䅑䅁䅅䅁䉁䅁䅁兂硁䭃捷浗䍑䅑杷允䅁䅁䅑䅁䑁䅁䅷䅁䭁䙁䅳䅁䭁䅁䅯䅁䭁䝁䕉䅁䉁䅁䅁允䅁䅁䅕䬸䝦穓䩣䕅䵁䅉䅅䅁䕁䅁䅁睁䵁䅁䅁权䱁䅁䅁权剁䅁䅁权䕂䅂䅁允䅁䅁䅅䅁啁䉁䙁䉈䄸䅁䅁䍄䉁䅁䅁䅂䅁䅁䅍䅄䅁䅁䅯杉䅁䅁䅯权䅁䅁䅯兔䅑䅁䅅䅁䉁䅁䅁兂㥂穐敖歵䩫䅑杷允䅁䅁䅑䅁䑁䅁䅷䅁䭁䭁䅣䅁䭁䅁䅑䅁䭁䕁䕷䅁䉁䅁䅁允䅁䉁䅑䅐㙨䅁䅁䅁䵁䅉䅅䅁䕁䅁䅁睁䵁䅁䅁权噁允䅁权䕁䅁䅁权塂䅂䅁允䅁䅁䅅䅁啁䍁䅩睔䅁䅁䅁䍄䉁䅁䅁䅂䅁䅁䅍䅄䅁䅁䅯兗䅁䅁䅯䅂䅁䅁䅯兙䅑䅁䅅䅁䉁䅁䅁䅆㑁く䅅䅁䅁䅁杷允䅁䅁䅑䅁䑁䅁䅷䅁䭁偁䅉䅁䭁䅁䅑䅁䭁䝁䕙䅁䉁䅁䅁允䅁䉁䅑䝥㙮䅁䅁䅁䵁䅉䅅䅁䕁䅁䅁睁䵁䅁䅁权䭄允䅁权䭁䅁䅁权楂䅂䅁允䅁䅁䅅䅁䙁䅁䍷㑋坣儲䄵䍄䉁䅁䅁䅂䅁䅁䅍䅄䅁䅁䅯䅚䅅䅁䅯权䅁䅁䅯睖䅑䅁䅅䅁䉁䅁䅁兂歃䑣䬰㘱免䅑杷允䅁䅁䅑䅁䑁䅁䅷䅁䭁䙁䄸䅁䭁䅁䅯䅁䭁䙁䕉䅁䉁䅁䅁允䅁䅁䅕歯㉗⼸唳歄䵁䅉䅅䅁䕁䅁䅁睁䵁䅁䅁权睃䅁䅁权䕁䅁䅁权歂䅂䅁允䅁䅁䅅䅁啁䅁啵䅃䅁䅁䅁䍄䉁䅁䅁䅂䅁䅁䅍䅄䅁䅁䅯眱䅁䅁䅯䅂䅁䅁䅯眯䅅䅁䅅䅁䉁䅁䅁䅆睂焰䙧䅁䅁䅁杷允䅁䅁䅑䅁䑁䅁䅷䅁䭁䱁䉫䅁䭁䉁䅅䅁䭁䑁䕣䅁䉁䅁䅁允䅁䉁䅑䩑ㅭ杆䅁䅁䵁䅉䅅䅁䕁䅁䅁睁䵁䅁䅁权啂䅁䅁权剁䅁䅁权䕂䅂䅁允䅁䅁䅅䅁啁䅁千栯䄴䅁䅁䍄䉁䅁䅁䅂䅁䅁䅍䅄䅁䅁䅯其䅅䅁䅯䅂䅁䅁䅯䅔䅑䅁䅅䅁䉁䅁䅁䅆奁䈰䕧䅁䅁䅁杷允䅁䅁䅑䅁䑁䅁䅷䅁䭁䕁䈸䅁䭁䉁䅅䅁䭁䕁䔰䅁䉁䅁䅁允䅁䉁䅑䙅䕆睄䅁䅁䵁䅉䅅䅁䕁䅁䅁睁䵁䅁䅁权㥄允䅁权剁䅁䅁权慂䅂䅁允䅁䅁䅅䅁啁乁䅃杔䅅䅁䅁䍄䉁䅁䅁䅂䅁䅁䅍䅄䅁䅁䅯杓䅅䅁䅯充䅁䅁䅯兔䅑䅁䅅䅁䉁䅁䅁䅆杄吴䭧䅁䅁䅁杷允䅁䅁䅑䅁䑁䅁䅷䅁䭁乁䈰䅁䭁䉁䅅䅁䭁䕁䔸䅁䉁䅁䅁允䅁䉁䅑䭙噬兂䅁䅁䵁䅉䅅䅁䕁䅁䅁睁䵁䅁䅁权橂允䅁权䕁䅁䅁权㙁䅂䅁允䅁䅁䅅䅁啁䕁卨杇䅁䅁䅁䍄䉁䅁䅁䅂䅁䅁䅍䅄䅁䅁䅯睄䅅䅁䅯充䅁䅁䅯兕䅑䅁䅅䅁䉁䅁䅁䅆权永奂䅁䅁䅁杷允䅁䅁䅑䅁䑁䅁䅷䅁䭁䩁䉫䅁䭁䉁䅅䅁䭁䙁䔴䅁䉁䅁䅁允䅁䅁䅯睒䅁䅁杷允䅁䅁䅑䅁䑁䅁䅷䅁䭁䅁䄴䅁䭁䉁䅅䅁䭁䑁䕅䅁䉁䅁䅁允䅁䉁䅑乁塐睏䅁䅁䵁䅉䅅䅁䕁䅁䅁睁䵁䅁䅁权ㅃ䅁䅁权䕁䅁䅁权扂䅂䅁允䅁䅁䅅䅁啁佁晄杮䅁䅁䅁䍄䉁䅁䅁䅂䅁䅁䅍䅄䅁䅁䅯入䅅䅁䅯权䅁䅁䅯兔䅑䅁䅅䅁䉁䅁䅁兂㝁〳丫㉬儴䅑杷允䅁䅁䅑䅁䑁䅁䅷䅁䭁䍁䉙䅁䭁䉁䅅䅁䭁䙁䕕䅁䉁䅁䅁允䅁䉁䅑䭧獂杄䅁䅁䵁䅉䅅䅁䕁䅁䅁睁䵁䅁䅁权塁䅁䅁权䕁䅁䅁权歂䅂䅁允䅁䅁䅅䅁啁䡁㡨朴䅁䅁䅁䍄䉁䅁䅁䅂䅁䅁䅍䅄䅁䅁䅯克䅅䅁䅯权䅁䅁䅯杙䅑䅁䅅䅁䉁䅁䅁兂偄ㄹ橐婰⭶睐杷允䅁䅁䅑䅁䑁䅁䅷䅁䭁䕁䅳䅁䭁䉁䅅䅁䭁䝁䕣䅁䉁䅁䅁允䅁䉁䅑䍁䵳睉䅁䅁䵁䅉䅅䅁䕁䅁䅁睁䵁䅁䅁权㉂允䅁权䕁䅁䅁权偂䅂䅁允䅁䅁䅅䅁䭁䕁䅣䅁䵁䅉䅅䅁䕁䅁䅁睁䵁䅁䅁权扂䅁䅁权䭁䅁䅁权䱂䅂䅁允䅁䅁䅅䅁䙁䑁䬰㘱睎児䅖䍄䉁䅁䅁䅂䅁䅁䅍䅄䅁䅁䅯睶䅁䅁䅯权䅁䅁䅯睗䅑䅁䅅䅁䉁䅁䅁兂䅁䅁䅁䅁䑁䅑杷允䅁䅁䅑䅁䑁䅁䅷䅁䭁䝁䅫䅁䭁䅁䅯䅁䭁䙁䕅䅁䉁䅁䅁允䅁䅁䅕䝭匴㡧䭄歁䵁䅉䅅䅁䕁䅁䅁睁䵁䅁䅁权䑃䅁䅁权䭁䅁䅁权坂䅂䅁允䅁䅁䅅䅁䙁䍁睇浣剩昷⽑䍄䉁䅁䅁䅂䅁䅁䅍䅄䅁䅁䅯䅨䅁䅁䅯权䅁䅁䅯睗䅑䅁䅅䅁䉁䅁䅁兂療潅䅐煹呅䅑杷允䅁䅁䅑䅁䑁䅁䅷䅁䭁䭁䅁䅁䭁䅁䅑䅁䭁偁䈸䅁䉁䅁䅁允䅁䉁䅑䑷捫䅁䅁䅁䵁䅉䅅䅁䕁䅁䅁睁䵁䅁䅁权硃䅁䅁权䕁䅁䅁权偂䅂䅁允䅁䅁䅅䅁啁乁攳睦䅁䅁䅁䍄䉁䅁䅁䅂䅁䅁䅍䅄䅁䅁䅯䅺䅅䅁䅯权䅁䅁䅯睓䅑䅁䅅䅁䉁䅁䅁兂䑄匹捨な剉䅑杷允䅁䅁䅑䅁䑁䅁䅷䅁䭁乁䉕䅁䭁䅁䅑䅁䭁䙁䕳䅁䉁䅁䅁允䅁䉁䅑䱣㡷䅁䅁䅁䵁䅉䅅䅁䕁䅁䅁睁䵁䅁䅁权流䅁䅁权䕁䅁䅁权䱂䅂䅁允䅁䅁䅅䅁啁䅁湧六䅁䅁䅁䍄䉁䅁䅁䅂䅁䅁䅍䅄䅁䅁䅯眷䅅䅁䅯充䅁䅁䅯兕䅑䅁䅅䅁䉁䅁䅁䅆䅂噂丰䅁䅁䅁杷允䅁䅁䅑䅁䑁䅁䅷䅁䭁䙁䉁䅁䭁䉁䅅䅁䭁䝁䕯䅁䉁䅁䅁允䅁䉁䅑䱑⽩䅅䅁䅁䵁䅉䅅䅁䕁䅁䅁睁䵁䅁䅁权䍃䅁䅁权剁䅁䅁权佂䅂䅁允䅁䅁䅅䅁啁䥁噃橃䅁䅁䅁䍄䉁䅁䅁䅂䅁䅁䅍䅄䅁䅁䅯䅊䅅䅁䅯权䅁䅁䅯杖䅑䅁䅅䅁䉁䅁䅁兂䕂㉩湺礫八䅑杷允䅁䅁䅑䅁䑁䅁䅷䅁䭁䉁䉁䅁䭁䉁䅅䅁䭁䝁䕁䅁䉁䅁䅁允䅁䉁䅑慦坫䅁䅁䅁䵁䅉䅅䅁䕁䅁䅁睁䵁䅁䅁权歃䅁䅁权䕁䅁䅁权歂䅂䅁允䅁䅁䅅䅁啁䍁楁免䅁䅁䅁䍄䉁䅁䅁䅂䅁䅁䅍䅄䅁䅁䅯杨䅅䅁䅯权䅁䅁䅯兘䅑䅁䅅䅁䉁䅁䅁兂煃搸乊桙兄睐杷允䅁䅁䅑䅁䑁䅁䅷䅁䭁䩁䉉䅁䭁䅁䅯䅁䭁䙁䕯䅁䉁䅁䅁允䅁䅁䅕潂噇㑑獴穸䴸䅉䅅䅁䕁䅁䅁睁䵁䅁䅁权扃䅁䅁权䭁䅁䅁权卂䅂䅁允䅁䅁䅅䅁䙁偁潙䥘䌯儹䄵䍄䉁䅁䅁䅂䅁䅁䅍䅄䅁䅁䅯䄸䅁䅁䅯权䅁䅁䅯杔䅑䅁䅅䅁䉁䅁䅁权䡂䅁䅁䍄䉁䅁䅁䅂䅁䅁䅍䅄䅁䅁䅯儹䅁䅁䅯权䅁䅁䅯睔䅑䅁䅅䅁䉁䅁䅁兂祄欰椱䡅摂䅑杷允䅁䅁䅑䅁䑁䅁䅷䅁䭁佁䈴䅁䭁䅁䅯䅁䭁䝁䕑䅁䉁䅁䅁允䅁䅁䅕䘷㑇潈牘含䴸䅉䅅䅁䕁䅁䅁睁䵁䅁䅁权摁䅁䅁权䕁䅁䅁权㙁䅂䅁允䅁䅁䅅䅁啁䙁內条䅁䅁䅁䍄䉁䅁䅁䅂䅁䅁䅍䅄䅁䅁䅯杦䅁䅁䅯允䅉䅁䅯杁䅉䅁䅅䅁䉁䅁䅁兂畃䝫煚桦䵘䅑杷允䅁䅁䅑䅁䑁䅁䅷䅁䭁䡁䅣䅁䭁䉁䅅䅁䭁䝁䕁䅁䉁䅁䅁允䅁䉁䅑䱁䩥兌䅁䅁䵁䅉䅅䅁䕁䅁䅁睁䵁䅁䅁权䥄允䅁权剁</t>
  </si>
  <si>
    <t>䅁䅁权湂䅂䅁允䅁䅁䅅䅁啁䝁歁半䅫䅁䅁䍄䉁䅁䅁䅂䅁䅁䅍䅄䅁䅁䅯䅇䅁䅁䅯䅂䅁䅁䅯兙䅑䅁䅅䅁䉁䅁䅁䅆啃創䅙䅁䅁䅁杷允䅁䅁䅑䅁䑁䅁䅷䅁䭁䡁䅕䅁䭁䅁䅯䅁䭁䑁䕫䅁䉁䅁䅁允䅁䅁䅕䬯确欰椱樫䴸䅉䅅䅁䕁䅁䅁睁䵁䅁䅁权⭁䅁䅁权䉁杁䅁权䑁杁䅁允䅁䅁䅅䅁䙁偁渰啒㥹䵄䅖䍄䉁䅁䅁䅂䅁䅁䅍䅄䅁䅁䅯睁䅅䅁䅯䅂䅁䅁䅯杙䅑䅁䅅䅁䉁䅁䅁䅆睁硬䑉䅁䅁䅁杷允䅁䅁䅑䅁䑁䅁䅷䅁䭁䱁䈰䅁䭁䅁䅑䅁䭁䙁䕍䅁䉁䅁䅁允䅁䉁䅑䑡潈䅁䅁䅁䵁䅉䅅䅁䕁䅁䅁睁䵁䅁䅁权晄䅁䅁权䭁䅁䅁权卂䅂䅁允䅁䅁䅅䅁䙁䵁䱤㑎䉬偙⽕䍄䉁䅁䅁䅂䅁䅁䅍䅄䅁䅁䅯䅎䅁䅁䅯充䅁䅁䅯睙䅑䅁䅅䅁䉁䅁䅁䅆䥄煒捉䅁䅁䅁杷允䅁䅁䅑䅁䑁䅁䅷䅁䭁䕁䉑䅁䭁䉁䅅䅁䭁䙁䕍䅁䉁䅁䅁允䅁䉁䅑䩑䵰䅊䅁䅁䵁䅉䅅䅁䕁䅁䅁睁䵁䅁䅁权浂䅁䅁权剁䅁䅁权楂䅂䅁允䅁䅁䅅䅁啁佁煁㔯䄸䅁䅁䍄䉁䅁䅁䅂䅁䅁䅍䅄䅁䅁䅯杭䅁䅁䅯䅂䅁䅁䅯䅖䅑䅁䅅䅁䉁䅁䅁䅆剃昫⽲⼯⼯眯杷允䅁䅁䅑䅁䑁䅁䅷䅁䭁䙁䅙䅁䭁䉁䅅䅁䭁䝁䕅䅁䉁䅁䅁允䅁䉁䅑卮穣兌䅁䅁䵁䅉䅅䅁䕁䅁䅁睁䵁䅁䅁权奂䅁䅁权䭁䅁䅁权桂䅂䅁允䅁䅁䅅䅁䙁䭁捷浗㝑㠳⼸䍄䉁䅁䅁䅂䅁䅁䅍䅄䅁䅁䅯䅫䅅䅁䅯䅂䅁䅁䅯睗䅑䅁䅅䅁䉁䅁䅁䅆畄朴䅧䅁䅁䅁杷允䅁䅁䅑䅁䑁䅁䅷䅁䭁偁䅑䅁䭁䅁䅑䅁䭁䙁䕫䅁䉁䅁䅁允䅁䉁䅑䡁㝦䅁䅁䅁䵁䅉䅅䅁䕁䅁䅁睁䵁䅁䅁权敁䅁䅁权䭁䅁䅁权坂䅂䅁允䅁䅁䅅䅁䙁䱁摋㘷䝦睓䅎䍄䉁䅁䅁䅂䅁䅁䅍䅄䅁䅁䅯眸䅅䅁䅯权䅁䅁䅯䅕䅑䅁䅅䅁䉁䅁䅁兂晄㑔堲桢牌睐杷允䅁䅁䅑䅁䑁䅁䅷䅁䭁䉁䄸䅁䭁䅁䅯䅁䭁䙁䕙䅁䉁䅁䅁允䅁䅁䅕灭婭婭婭吴䴸䅉䅅䅁䕁䅁䅁睁䵁䅁䅁权啃允䅁权䕁䅁䅁权奂䅂䅁允䅁䅁䅅䅁啁䉁䩁䅣䅍䅁䅁䍄䉁䅁䅁䅂䅁䅁䅍䅄䅁䅁䅯睙䅁䅁䅯权䅁䅁䅯兙䅑䅁䅅䅁䉁䅁䅁兂敃㘷䝦穓䭣䅑杷允䅁䅁䅑䅁䑁䅁䅷䅁䭁䱁䉫䅁䭁䅁䅯䅁䭁䙁䕫䅁䉁䅁䅁允䅁䅁䅯睒䅁䅁杷允䅁䅁䅑䅁䑁䅁䅷䅁䭁䑁䅣䅁䭁䅁䅯䅁䭁䕁䔴䅁䉁䅁䅁允䅁䅁䅯睒䅁䅁杷允䅁䅁䅑䅁䑁䅁䅷䅁䭁䱁䉍䅁䭁䉁䅅䅁䭁䕁䔴䅁䉁䅁䅁允䅁䉁䅑䍇砱杅䅁䅁䵁䅉䅅䅁䕁䅁䅁睁䵁䅁䅁权元䅁䅁权䕁䅁䅁权時䅂䅁允䅁䅁䅅䅁啁䕁奃䅖䅁䅁䅁䍄䉁䅁䅁䅂䅁䅁䅍䅄䅁䅁䅯睳䅁䅁䅯䅂䅁䅁䅯杘䅑䅁䅅䅁䉁䅁䅁䅆捄⽦⽔⼯⼯眯杷允䅁䅁䅑䅁䑁䅁䅷䅁䭁䭁䉙䅁䭁䅁䅯䅁䭁䕁䔰䅁䉁䅁䅁允䅁䅁䅕祇搯䅊䉡䕃䵁䅉䅅䅁䕁䅁䅁睁䵁䅁䅁权呂䅁䅁权䕁䅁䅁权桂䅂䅁允䅁䅁䅅䅁啁偁癭兊䅁䅁䅁䍄䉁䅁䅁䅂䅁䅁䅍䅄䅁䅁䅯杬䅅䅁䅯䅂䅁䅁䅯睔䅑䅁䅅䅁䉁䅁䅁䅆元䡊䅍䅁䅁䅁杷允䅁䅁䅑䅁䑁䅁䅷䅁䭁䵁䉫䅁䭁䅁䅯䅁䭁䙁䕍䅁䉁䅁䅁允䅁䅁䅕兊䉡啬䱏䐶䴸䅉䅅䅁䕁䅁䅁睁䵁䅁䅁权扂䅁䅁权䭁䅁䅁权乂䅂䅁允䅁䅁䅅䅁䙁䍁扐堫焵偶⽁䍄䉁䅁䅁䅂䅁䅁䅍䅄䅁䅁䅯睵䅁䅁䅯䅂䅁䅁䅯党䅑䅁䅅䅁䉁䅁䅁䅆灃午䅁䅁䅁䅁杷允䅁䅁䅑䅁䑁䅁䅷䅁䭁佁䉯䅁䭁䅁䅑䅁䭁䙁䕁䅁䉁䅁䅁允䅁䉁䅑㑆䱯䅁䅁䅁䵁䅉䅅䅁䕁䅁䅁睁䵁䅁䅁权⭁䅁䅁权䕁䅁䅁权䵂䅂䅁允䅁䅁䅅䅁啁䙁㑱兮䅁䅁䅁䍄䉁䅁䅁䅂䅁䅁䅍䅄䅁䅁䅯睅䅅䅁䅯䅂䅁䅁䅯䅖䅑䅁䅅䅁䉁䅁䅁䅆兂扢䅕䅁䅁䅁杷允䅁䅁䅑䅁䑁䅁䅷䅁䭁䡁䅉䅁䭁䉁䅅䅁䭁䕁䔰䅁䉁䅁䅁允䅁䉁䅑倰㡐睂䅁䅁䵁䅉䅅䅁䕁䅁䅁睁䵁䅁䅁权婃䅁䅁权䕁䅁䅁权求䅂䅁允䅁䅁䅅䅁啁䕁㝨䅋䅁䅁䅁䍄䉁䅁䅁䅂䅁䅁䅍䅄䅁䅁䅯免䅅䅁䅯䅂䅁䅁䅯兙䅑䅁䅅䅁䉁䅁䅁䅆敁睔䅫䅁䅁䅁杷允䅁䅁䅑䅁䑁䅁䅷䅁䭁䵁䄴䅁䭁䉁䅅䅁䭁䝁䕙䅁䉁䅁䅁允䅁䉁䅑䑓坴䅃䅁䅁䵁䅉䅅䅁䕁䅁䅁睁䵁䅁䅁权杄䅁䅁权䭁䅁䅁权慂䅂䅁允䅁䅁䅅䅁䙁䡁灮橊䥅偲⽯䍄䉁䅁䅁䅂䅁䅁䅍䅄䅁䅁䅯睭䅅䅁䅯䅂䅁䅁䅯兡䅑䅁䅅䅁䉁䅁䅁䅆䅂卅䅷䅁䅁䅁杷允䅁䅁䅑䅁䑁䅁䅷䅁䭁䵁䅍䅁䭁䅁䅑䅁䭁䝁䕙䅁䉁䅁䅁允䅁䉁䅑䍱兰䅁䅁䅁䵁䅉䅅䅁䕁䅁䅁睁䵁䅁䅁权獄䅁䅁权剁䅁䅁权佂䅂䅁允䅁䅁䅅䅁啁䑁穁䅣䅑䅁䅁䍄䉁䅁䅁䅂䅁䅁䅍䅄䅁䅁䅯杪䅅䅁䅯权䅁䅁䅯杖䅑䅁䅅䅁䉁䅁䅁兂橄婰䕶偉汁䅑杷允䅁䅁䅑䅁䑁䅁䅷䅁䭁䥁䄸䅁䭁䅁䅯䅁䭁䙁䕑䅁䉁䅁䅁允䅁䅁䅕桴⽹㕶䩓橶䴸䅉䅅䅁䕁䅁䅁睁䵁䅁䅁权䑁允䅁权䭁䅁䅁权䭂䅂䅁允䅁䅁䅅䅁䙁䝁汄䌰扌攫⽯䍄䉁䅁䅁䅂䅁䅁䅍䅄䅁䅁䅯睵䅅䅁䅯权䅁䅁䅯睓䅑䅁䅅䅁䉁䅁䅁兂䩄牤昶煇圸䅑杷允䅁䅁䅑䅁䑁䅁䅷䅁䭁䩁䄰䅁䭁䅁䅯䅁䭁䙁䕑䅁䉁䅁䅁允䅁䅁䅕楄礲敮渫爳䴸䅉䅅䅁䕁䅁䅁睁䵁䅁䅁权煄䅁䅁权䭁䅁䅁权⽄允䅁允䅁䅁䅅䅁䙁䉁癳匳䝑十䅴䍄䉁䅁䅁䅂䅁䅁䅍䅄䅁䅁䅯杴䅅䅁䅯䅂䅁䅁䅯䅚䅑䅁䅅䅁䉁䅁䅁䅆睁䉏䄸䅁䅁䅁杷允䅁䅁䅑䅁䑁䅁䅷䅁䭁䑁䅷䅁䭁䅁䅯䅁䭁䕁䕳䅁䉁䅁䅁允䅁䅁䅯睒䅁䅁杷允䅁䅁䅑䅁䑁䅁䅷䅁䭁䉁䅳䅁䭁䅁䅯䅁䭁䝁䕅䅁䉁䅁䅁允䅁䅁䅕祇搯䅊䉡吳䴸䅉䅅䅁䕁䅁䅁睁䵁䅁䅁权元允䅁权䭁䅁䅁权佂䅂䅁允䅁䅁䅅䅁䙁䍁捬㡪ㅌ䅋䅎䍄䉁䅁䅁䅂䅁䅁䅍䅄䅁䅁䅯䅱䅁䅁䅯䅂䅁䅁䅯杔䅑䅁䅅䅁䉁䅁䅁䅆㑂楆䉕䅁䅁䅁杷允䅁䅁䅑䅁䑁䅁䅷䅁䭁䱁䅙䅁䭁䅁䅯䅁䭁䝁䕍䅁䉁䅁䅁允䅁䅁䅕匰扌堫焵䐸䴸䅉䅅䅁䕁䅁䅁睁䵁䅁䅁权⽁䅁䅁权䕁䅁䅁权楂䅂䅁允䅁䅁䅅䅁啁䡁剑材䅁䅁䅁䍄䉁䅁䅁䅂䅁䅁䅍䅄䅁䅁䅯朴䅅䅁䅯充䅁䅁䅯䅖䅑䅁䅅䅁䉁䅁䅁䅆㝃汧䑑䅁䅁䅁杷允䅁䅁䅑䅁䑁䅁䅷䅁䭁䅁䉉䅁䭁䅁䅯䅁䭁䝁䕍䅁䉁䅁䅁允䅁䅁䅕潂噇㑑獴稱䴸䅉䅅䅁䕁䅁䅁睁䵁䅁䅁权坄允䅁权䭁䅁䅁权塂䅂䅁允䅁䅁䅅䅁䙁䕁䵯楁䡵畆⽕䍄䉁䅁䅁䅂䅁䅁䅍䅄䅁䅁䅯睬䅅䅁䅯充䅁䅁䅯杓䅑䅁䅅䅁䉁䅁䅁䅆䅄㙓楖䅁䅁䅁杷允䅁䅁䅑䅁䑁䅁䅷䅁䭁䩁䅅䅁䭁䉁䅅䅁䭁䙁䕧䅁䉁䅁䅁允䅁䉁䅑䥯瘲元䅁䅁䵁䅉䅅䅁䕁䅁䅁睁䵁䅁䅁权汄䅁䅁权剁䅁䅁权湂䅂䅁允䅁䅁䅅䅁啁䅁桃票䅣䅁䅁䍄䉁䅁䅁䅂䅁䅁䅍䅄䅁䅁䅯睗䅁䅁䅯权䅁䅁䅯䅔䅑䅁䅅䅁䉁䅁䅁兂㡃䩤奍䙂㉢睐杷允䅁䅁䅑䅁䑁䅁䅷䅁䭁䡁䅙䅁䭁䅁䅑䅁䭁䙁䕧䅁䉁䅁䅁允䅁䉁䅑䭳坷䅁䅁䅁䵁䅉䅅䅁䕁䅁䅁睁䵁䅁䅁权㑂允䅁权䕁䅁䅁权摂䅂䅁允䅁䅁䅅䅁啁䱁慪六䅁䅁䅁䍄䉁䅁䅁䅂䅁䅁䅍䅄䅁䅁䅯杲䅅䅁䅯䅂䅁䅁䅯䅗䅑䅁䅅䅁䉁䅁䅁䅆㍂剘䄴䅁䅁䅁杷允䅁䅁䅑䅁䑁䅁䅷䅁䭁䙁䅧䅁䭁䅁䅯䅁䭁䕁䕯䅁䉁䅁䅁允䅁䅁䅕䥒獴⼵灵呷䴸䅉䅅䅁䕁䅁䅁睁䵁䅁䅁权噄允䅁权剁䅁䅁权捂䅂䅁允䅁䅁䅅䅁啁䝁晃杴䅍䅁䅁䍄䉁䅁䅁䅂䅁䅁䅍䅄䅁䅁䅯睮䅅䅁䅯充䅁䅁䅯杗䅑䅁䅅䅁䉁䅁䅁权䡂䅁䅁䍄䉁䅁䅁䅂䅁䅁䅍䅄䅁䅁䅯杦䅁䅁䅯权䅁䅁䅯杓䅑䅁䅅䅁䉁䅁䅁兂㍂灶愸㥌㐳睐杷允䅁䅁䅑䅁䑁䅁䅷䅁䭁䭁䈸䅁䭁䅁䅯䅁䭁䕁䔴䅁䉁䅁䅁允䅁䅁䅕牘䩰䅄牉啉䵁䅉䅅䅁䕁䅁䅁睁䵁䅁䅁权扂䅁䅁权䭁䅁䅁权慂䅂䅁允䅁䅁䅅䅁䙁䙁㑋潈牘敕⽷䍄䉁䅁䅁䅂䅁䅁䅍䅄䅁䅁䅯兩䅁䅁䅯䅂䅁䅁䅯䅖䅑䅁䅅䅁䉁䅁䅁䅆兂䑥䅉䅁䅁䅁杷允䅁䅁䅑䅁䑁䅁䅷䅁䭁䡁䅑䅁䭁䅁䅯䅁䭁䑁䕣䅁䉁䅁䅁允䅁䅁䅕啩杆搵楃歅䵁䅉䅅䅁䕁䅁䅁睁䵁䅁䅁权偁䅁䅁权䭁䅁䅁权䕂䅂䅁允䅁䅁䅅䅁䙁䑁䬰㘱睎敐⽯䍄䉁䅁䅁䅂䅁䅁䅍䅄䅁䅁䅯睌䅅䅁䅯权䅁䅁䅯杙䅑䅁䅅䅁䉁䅁䅁兂牁硨婢楺歴䅑杷允䅁䅁䅑䅁䑁䅁䅷䅁䭁䑁䅉䅁䭁䉁䅅䅁䭁䝁䕅䅁䉁䅁䅁允䅁䉁䅑䅧㥆杇䅁䅁䵁䅉䅅䅁䕁䅁䅁睁䵁䅁䅁权扂䅁䅁权䭁䅁䅁权啂䅂䅁允䅁䅁䅅䅁䙁佁剸䉵䘶⼶⽍䍄䉁䅁䅁䅂䅁䅁䅍䅄䅁䅁䅯杅䅅䅁䅯权䅁䅁䅯杔䅑䅁䅅䅁䉁䅁䅁兂䝁婧䑖㉩䅷䅑杷允䅁䅁䅑䅁䑁䅁䅷䅁䭁佁䄴䅁䭁䅁䅯䅁䭁䙁䕕䅁䉁䅁䅁允䅁䅁䅕㙹䙆癴摐啎䵁䅉䅅䅁䕁䅁䅁睁䵁䅁䅁权䩃允䅁权䕁䅁䅁权慂䅂䅁允䅁䅁䅅䅁䭁䕁䅣䅁䵁䅉䅅䅁䕁䅁䅁睁䵁䅁䅁权㕂䅁䅁权䕁䅁䅁权摂䅂䅁允䅁䅁䅅䅁啁䙁湭䅂䅁䅁䅁䍄䉁䅁䅁䅂䅁䅁䅍䅄䅁䅁䅯䅊䅁䅁䅯权䅁䅁䅯兘䅑䅁䅅䅁䉁䅁䅁兂㍂灶愸㥌㈳睐杷允䅁䅁䅑䅁䑁䅁䅷䅁䭁䭁䄴䅁䭁䅁䅑䅁䭁䙁䔰䅁䉁䅁䅁允䅁䉁䅑剚䭙䅁䅁䅁䵁䅉䅅䅁䕁䅁䅁睁䵁䅁䅁权䩁䅁䅁权剁䅁䅁权浂䅂䅁允䅁䅁䅅䅁啁䭁流其䄰䅁䅁䍄䉁䅁䅁䅂䅁䅁䅍䅄䅁䅁䅯元䅅䅁䅯䅂䅁䅁䅯睗䅑䅁䅅䅁䉁䅁䅁䅆歄䅡䅙䅁䅁䅁杷允䅁䅁䅑䅁䑁䅁䅷䅁䭁䡁䉳䅁䭁䅁䅯䅁䭁䙁䕷䅁䉁䅁䅁允䅁䅁䅕歵䵫楁䡵牨䴸䅉䅅䅁䕁䅁䅁睁䵁䅁䅁权䝂允䅁权剁䅁䅁权湂䅂䅁允䅁䅁䅅䅁啁䩁䝇卦䅑䅁䅁䍄䉁䅁䅁䅂䅁䅁䅍䅄䅁䅁䅯杦䅅䅁䅯权䅁䅁䅯睔䅑䅁䅅䅁䉁䅁䅁权䡂䅁䅁䍄䉁䅁䅁䅂䅁䅁䅍䅄䅁䅁䅯克䅁䅁䅯权䅁䅁䅯䅖䅑䅁䅅䅁䉁䅁䅁兂剄瑉㕶浦䝯䅑杷允䅁䅁䅑䅁䑁䅁䅷䅁䭁䡁䉯䅁䭁䉁䅅䅁䭁䑁䕅䅁䉁䅁䅁允䅁䉁䅑䭩⭬睔䅁䅁䵁䅉䅅䅁䕁䅁䅁睁䵁䅁䅁权穃䅁䅁权䭁䅁䅁权慂䅂䅁允䅁䅁䅅䅁䭁䕁䅣䅁䵁䅉䅅䅁䕁䅁䅁睁䵁䅁䅁权い允䅁权䉁杁䅁权䑁杁䅁允䅁䅁䅅䅁䙁乁㝋灐穒䵌䄱䍄䉁䅁䅁䅂䅁䅁䅍䅄䅁䅁䅯兂䅅䅁䅯充䅁䅁䅯杓䅑䅁䅅䅁䉁䅁䅁䅆权倳档䅁䅁䅁杷允䅁䅁䅑䅁䑁䅁䅷䅁䭁䥁䅑䅁䭁䅁䅯䅁䭁䝁䕙䅁䉁䅁䅁允䅁䅁䅕浑汄䌰扌吷䴸䅉䅅䅁䕁䅁䅁睁䵁䅁䅁权䝄䅁䅁权䭁䅁䅁权呂䅂䅁允䅁䅁䅅䅁䙁乁橥䑣䬰㤱⽍䍄䉁䅁䅁䅂䅁䅁䅍䅄䅁䅁䅯䅩䅅䅁䅯䅂䅁䅁䅯免䅑䅁䅅䅁䉁䅁䅁䅆允じ䅯䅁䅁䅁杷允䅁䅁䅑䅁䑁䅁䅷䅁䭁偁䉫䅁䭁䅁䅯䅁䭁䕁䔸䅁䉁䅁䅁允䅁䅁䅯睒䅁䅁杷允䅁䅁䅑䅁䑁䅁䅷䅁䭁偁䉳䅁䭁䅁䅯䅁䭁䝁䕅䅁䉁䅁䅁允䅁䅁䅕䉯癯匳䝑吷䴸䅉䅅䅁䕁䅁䅁睁䵁䅁䅁权䵁䅁䅁权剁䅁䅁权灂䅂䅁允䅁䅁䅅䅁啁偁㙣充䅫䅁䅁䍄䉁䅁䅁䅂䅁䅁䅍䅄䅁䅁䅯朸䅅䅁䅯充䅁䅁䅯睓䅑䅁䅅䅁䉁䅁䅁䅆杁慕場䅁䅁䅁杷允䅁䅁䅑䅁䑁䅁䅷䅁䭁䙁䅳䅁䭁䅁䅯䅁䭁䕁䕯䅁䉁䅁䅁允䅁䅁䅕䑔䩥坑汄䐵䴸䅉䅅䅁䕁䅁䅁睁䵁䅁䅁权䡄䅁䅁权剁䅁䅁权杂䅂䅁允䅁䅁䅅䅁啁䍁噁堶䅣䅁䅁䍄䉁䅁䅁䅂䅁䅁䅍䅄䅁䅁䅯睁䅅䅁䅯权䅁䅁䅯䅔䅑䅁䅅䅁䉁䅁䅁兂煃搸乊桙祄睐杷允䅁䅁䅑䅁䑁䅁䅷䅁䭁䕁䄴䅁䭁䉁䅅䅁䭁䕁䕷䅁䉁䅁䅁允䅁䉁䅑䡙焵睇䅁䅁䵁䅉䅅䅁䕁䅁䅁睁䵁䅁䅁权䉁允䅁权䕁䅁䅁权湂䅂䅁允䅁䅁䅅䅁啁䵁敄睉䅅䅁䅁䍄䉁䅁䅁䅂䅁䅁䅍䅄䅁䅁䅯兄䅅䅁䅯䅂䅁䅁䅯兏䅑䅁䅅䅁䉁䅁䅁䅆㑄硃䅯䅁䅁䅁杷允䅁䅁䅑䅁䑁䅁䅷䅁䭁䩁䉷䅁䭁䉁䅅䅁䭁䙁䔴䅁䉁䅁䅁允䅁䉁䅑䴴㉡兆䅁䅁䵁䅉䅅䅁䕁䅁䅁睁䵁䅁䅁权歃䅁䅁权䭁䅁䅁权乂䅂䅁允䅁䅁䅅䅁䙁䑁ね䡹⭡睮䄵䍄䉁䅁䅁䅂䅁䅁䅍䅄䅁䅁䅯朹䅅䅁䅯充䅁䅁䅯睕䅑䅁䅅䅁䉁䅁䅁䅆䅄娹婖䅁䅁䅁杷允䅁䅁䅑䅁䑁䅁䅷䅁䭁䵁䉁䅁䭁䅁䅑䅁䭁䑁䕫䅁䉁䅁䅁允䅁䉁䅑䱓堰允䅁䅁䵁䅉䅅䅁䕁䅁䅁睁䵁䅁䅁权㙄允䅁权剁䅁䅁权硁䅂䅁允䅁䅁䅅䅁啁䭁晸䑦䄴䅁䅁䍄䉁䅁䅁䅂䅁䅁䅍䅄䅁䅁䅯䅈䅁䅁䅯䅂䅁䅁䅯杚䅑䅁䅅䅁䉁䅁䅁䅆奃桮䅫䅁䅁䅁杷允䅁䅁䅑䅁䑁䅁䅷䅁䭁䕁䉑䅁䭁䅁䅑䅁䭁䕁䕯䅁䉁䅁䅁允䅁䉁䅑䭍䭓䅁䅁䅁䵁䅉䅅䅁䕁䅁䅁睁䵁䅁䅁权卂䅁䅁权䭁䅁䅁权灂䅂䅁允䅁䅁䅅䅁䙁䥁䅐煹䙆獴⽍䍄䉁䅁䅁䅂䅁䅁䅍䅄䅁䅁䅯杓䅅䅁䅯䅂䅁䅁䅯䅘䅑䅁䅅䅁䉁䅁䅁䅆㑁兢䄸䅁䅁䅁杷允䅁䅁䅑䅁䑁䅁䅷䅁䭁乁䅉䅁䭁䅁䅯䅁䭁䕁䔰䅁䉁䅁䅁允䅁䅁䅕扉祂䩡瑈樯䴸䅉䅅䅁䕁䅁䅁睁䵁䅁䅁权䉂䅁䅁权剁䅁䅁权偂䅂䅁允䅁䅁䅅䅁䭁䕁䅣䅁䵁䅉䅅䅁䕁䅁䅁睁䵁䅁䅁权牃允䅁权剁䅁䅁权慂䅂䅁允䅁䅁䅅䅁啁䡁䉩歆䄸䅁䅁䍄䉁䅁䅁䅂䅁䅁䅍䅄䅁䅁䅯䅐䅅䅁䅯权䅁䅁䅯杖䅑䅁䅅䅁䉁䅁䅁兂䉄煹䙆癴摐睐杷允䅁䅁䅑䅁䑁䅁䅷䅁䭁乁䈸䅁䭁䉁䅅䅁䭁䙁䕫䅁䉁䅁䅁允䅁䉁䅑橆塁兂䅁䅁䵁䅉䅅䅁䕁䅁䅁睁䵁䅁䅁权湂允䅁权䭁䅁䅁权捂䅂䅁允䅁䅁䅅䅁䙁䭁扡䍸睃畣⽧䍄䉁䅁䅁䅂䅁䅁䅍䅄䅁䅁䅯睲䅅䅁䅯䅂䅁䅁䅯免䅑䅁䅅䅁䉁䅁䅁䅆䥄剁䉣䅁䅁䅁杷允䅁䅁䅑䅁䑁䅁䅷䅁䭁䅁䄸䅁䭁䉁䅅䅁䭁䝁䕯䅁䉁䅁䅁允䅁䉁䅑䑁䭲睎䅁䅁䵁䅉䅅䅁䕁䅁䅁睁䵁䅁䅁权ぁ䅁䅁权䭁䅁䅁权楂䅂䅁允䅁䅁䅅䅁䙁乁橥䑣䬰⼱⽕䍄䉁䅁䅁䅂䅁䅁䅍䅄䅁䅁䅯兴䅅䅁䅯权䅁䅁䅯睖䅑䅁䅅䅁䉁䅁䅁权䡂䅁䅁䍄䉁䅁䅁䅂䅁䅁䅍䅄䅁䅁䅯杰䅅䅁䅯䅂䅁䅁䅯杗䅑䅁䅅䅁䉁䅁䅁䅆㑃㝯䅣䅁䅁䅁杷允䅁䅁䅑䅁䑁䅁䅷䅁䭁䍁䄰䅁䭁䅁䅑䅁䭁䝁䕍䅁䉁䅁䅁允䅁䉁䅑䕃㔸允䅁䅁䵁䅉䅅䅁䕁䅁䅁睁䵁䅁䅁权流䅁䅁权䭁䅁䅁权求䅂䅁允䅁䅁䅅䅁䙁䉁婦発呤眴䅚䍄䉁䅁䅁䅂䅁䅁䅍䅄䅁䅁䅯䅤䅁䅁䅯权䅁䅁䅯兕䅑䅁䅅䅁䉁䅁䅁兂楂䙅㕧䵴䕧䅑杷允䅁䅁䅑䅁䑁䅁䅷䅁䭁䵁䅍䅁䭁䅁䅯䅁䭁䝁䕅䅁䉁䅁䅁允䅁䅁䅕硥畓⭒㙆歁䵁䅉䅅䅁䕁䅁䅁睁䵁䅁䅁权硄䅁䅁权䕁䅁䅁权歂䅂䅁允䅁䅁䅅䅁啁䅁戰杣䅁䅁䅁䍄䉁䅁䅁䅂䅁䅁䅍䅄䅁䅁䅯元䅅䅁䅯充䅁䅁䅯杙䅑䅁䅅䅁䉁䅁䅁䅆兂婺䑍䅁䅁䅁杷允䅁䅁䅑䅁䑁䅁䅷䅁䭁䉁䅑䅁䭁䅁䅯䅁䭁䙁䕫䅁䉁䅁䅁允䅁䅁䅕匳䝑婧䑖稵䴸䅉䅅䅁䕁䅁䅁睁䵁䅁䅁权㕄䅁䅁权䭁䅁䅁权㕁䅂䅁允䅁䅁䅅䅁䙁䙁歰㥏倹敪⽣䍄䉁䅁䅁䅂䅁䅁䅍䅄䅁䅁䅯䅋䅁䅁䅯权䅁䅁䅯杓䅑䅁䅅䅁䉁䅁䅁兂橁⼲⭬橡呷䅑杷允䅁䅁䅑䅁䑁䅁䅷䅁䭁䩁䅫䅁䭁䉁䅅䅁䭁䙁䔸䅁䉁䅁䅁允䅁䉁䅑䵁䵴䅁䅅䅁䵁䅉䅅䅁䕁䅁䅁睁䵁䅁䅁权硃䅁䅁权䕁䅁䅁权橂䅂䅁允䅁䅁䅅䅁啁䅁升䅊䅁䅁䅁䍄䉁䅁䅁䅂䅁䅁䅍䅄䅁䅁䅯䄲䅁䅁䅯䅂䅁䅁䅯睙䅑䅁䅅䅁䉁䅁䅁䅆汃堷䅷䅁䅁䅁杷允䅁䅁䅑䅁䑁䅁䅷䅁䭁乁䉍䅁䭁䅁䅯䅁䭁䙁䕅䅁䉁䅁䅁允䅁䅁䅕匶硙䭃捷䕂䵁䅉䅅䅁䕁䅁䅁睁䵁䅁䅁权乁允䅁权䕁䅁䅁权塂䅂䅁允䅁䅁䅅䅁啁䱁湗睏䅁䅁䅁䍄䉁䅁䅁䅂䅁䅁䅍䅄䅁䅁䅯克䅁䅁䅯充䅁䅁䅯杙䅑䅁䅅䅁䉁䅁䅁䅆睃煷䕅䅁䅁䅁杷允䅁䅁䅑䅁䑁䅁䅷䅁䭁䱁䉧䅁䭁䉁䅅䅁䭁䙁䕫䅁䉁䅁䅁允䅁䉁䅑䍌㙤兂䅁䅁䵁䅉䅅䅁䕁䅁䅁睁䵁䅁䅁权兄䅁䅁权䕁䅁䅁权⽄允䅁允䅁䅁䅅䅁啁䥁䝸杗䅁䅁䅁䍄䉁䅁䅁䅂䅁䅁䅍䅄䅁䅁䅯䅅䅅䅁䅯充䅁䅁䅯杚䅑䅁䅅䅁䉁䅁䅁䅆敃硁䅙䅁䅁䅁杷允䅁䅁䅑䅁䑁䅁䅷䅁䭁䕁䉅䅁䭁䅁䅯䅁䭁䝁䕧䅁䉁䅁䅁允䅁䅁䅕䉵䘶ㄶ㑇樹䴸䅉䅅䅁䕁䅁䅁睁䵁䅁䅁权佂允䅁权䕁䅁䅁权䕂䅂䅁允䅁䅁䅅䅁啁乁噁兕䅁䅁䅁䍄䉁䅁䅁䅂䅁䅁䅍䅄䅁䅁䅯䅓䅅䅁䅯䅂䅁䅁䅯杕䅑䅁䅅䅁䉁䅁䅁䅆瑁杨䅣䅁䅁䅁杷允䅁䅁䅑䅁䑁䅁䅷䅁䭁䝁䈰䅁䭁䅁䅑䅁䭁䙁䕣䅁䉁䅁䅁允䅁䅁䅕䅁䅁䡁䉯歇䵅䅉䅅䅁䕁䅁䅁睁䵁䅁䅁权㉄䅁䅁权䕁䅁䅁权塂䅂䅁允䅁䅁䅅䅁啁䵁䍧睕䅁䅁䅁䍄䉁䅁䅁䅂䅁䅁䅍䅄䅁䅁䅯村䅅䅁䅯䅂䅁䅁䅯睓䅑䅁䅅䅁䉁䅁䅁䅆睄儰䈸䅁䅁䅁杷允䅁䅁䅑䅁䑁䅁䅷䅁䭁䅁䅍䅁䭁䉁䅅䅁䭁䝁䕫䅁䉁䅁䅁允䅁䉁䅑佑睘充䅁䅁䵁䅉䅅䅁䕁䅁䅁睁䵁䅁䅁权䍄䅁䅁权剁䅁䅁权時䅂䅁允䅁䅁䅅䅁啁䡁㉄桂䄸䅁䅁䍄䉁䅁䅁䅂䅁䅁䅍䅄䅁䅁䅯睯䅅䅁䅯充䅁䅁䅯杓䅑䅁䅅䅁䉁䅁䅁䅆䅂婈漫䅁䅁䅁杷允䅁䅁䅑䅁䑁䅁䅷䅁䭁䙁䅳䅁䭁䅁䅯䅁䭁䙁䕣䅁䉁䅁䅁允䅁䅁䅕灰䕶䱉祂䐶䴸䅉䅅䅁䕁䅁䅁睁䵁䅁䅁权楂䅁䅁权䭁䅁䅁权偂䅂䅁允䅁䅁䅅䅁䭁䕁䅣䅁䵁䅉䅅䅁䕁䅁䅁睁䵁䅁䅁权慃䅁䅁权䕁䅁䅁权歂䅂䅁允䅁䅁䅅䅁啁䵁䕧睗䅁䅁䅁䍄䉁䅁䅁䅂䅁䅁䅍䅄䅁䅁䅯杌䅁䅁䅯䅂䅁䅁䅯䅑䅑䅁䅅䅁䉁䅁䅁䅆睃捷䄴䅁䅁䅁杷允䅁䅁䅑䅁䑁䅁䅷䅁䭁䕁䅯䅁䭁䅁䅯䅁䭁䕁䕑䅁䉁䅁䅁允䅁䅁䅕䙅㕧䵴㉨䐸䴸䅉䅅䅁䕁䅁䅁睁䵁䅁䅁权橂䅁䅁权䭁䅁䅁权⽄允䅁允䅁䅁䅅䅁䙁䩁畨潅䅐桓䅨䍄䉁䅁䅁䅂䅁䅁䅍䅄䅁䅁䅯䅅䅅䅁䅯䅂䅁䅁䅯兙䅑䅁䅅䅁䉁䅁䅁䅆杁偎䠴䅁䅁䅁杷允䅁䅁䅑䅁䑁䅁䅷䅁䭁䑁䈸䅁䭁䅁䅯䅁䭁䕁䔰䅁䉁䅁䅁允䅁䅁䅕琯㑒匶硙樸䴸䅉䅅䅁䕁䅁䅁睁䵁䅁䅁权㥁䅁䅁权䭁䅁䅁权䱂䅂䅁允䅁䅁䅅䅁䭁䕁䅣䅁䵁䅉䅅䅁䕁䅁䅁睁䵁䅁䅁权坃䅁䅁权剁䅁䅁权兂䅂䅁允䅁䅁䅅䅁啁䱁杄睈䅑䅁䅁䍄䉁䅁䅁䅂䅁䅁䅍䅄䅁䅁䅯克䅅䅁䅯䅂䅁䅁䅯条䅑䅁䅅䅁䉁䅁䅁䅆䝄元䅳䅁䅁䅁杷允䅁䅁䅑䅁䑁䅁䅷䅁䭁䑁䉁䅁䭁䅁䅯䅁䭁䕁䕷䅁䉁䅁䅁允䅁䅁䅕䅁䅁䅁䅁䐰䴸䅉䅅䅁䕁䅁䅁睁䵁䅁䅁权乃䅁䅁权剁䅁䅁权婂䅂䅁允䅁䅁䅅䅁啁䝁䝧東䄸䅁䅁䍄䉁䅁䅁䅂䅁䅁䅍䅄䅁䅁䅯䅘䅅䅁䅯充䅁䅁䅯眯䅅䅁䅅䅁䉁䅁䅁䅆䥄剥卯䅁䅁䅁杷允䅁䅁䅑䅁䑁䅁䅷䅁䭁䩁䅳䅁䭁䅁䅯䅁䭁䝁䕉䅁䉁䅁䅁允䅁䅁䅕㑈牘払敧啁䵁䅉䅅䅁䕁䅁䅁睁䵁䅁䅁权兄䅁䅁权剁䅁䅁权坂䅂䅁允䅁䅁䅅䅁啁䥁捃䄵䅧䅁䅁䍄䉁䅁䅁䅂䅁䅁䅍䅄䅁䅁䅯䅋䅁䅁䅯充䅁䅁䅯睚䅑䅁䅅䅁䉁䅁䅁䅆䙂条䩕䅁䅁䅁杷允䅁䅁䅑䅁䑁䅁䅷䅁䭁䡁䉧䅁䭁䅁䅯䅁䭁䕁䕷䅁䉁䅁䅁允䅁䅁䅕歬䱏佢㝦吹䴸䅉䅅䅁䕁䅁䅁睁䵁䅁䅁权橁䅁䅁权䭁䅁䅁权佂䅂䅁允䅁䅁䅅䅁䙁䙁歰㥏倹兪䅒䍄䉁䅁䅁䅂䅁䅁䅍䅄䅁䅁䅯杪䅁䅁䅯权䅁䅁䅯杕䅑䅁䅅䅁䉁䅁䅁兂歃䑣䬰㘱㑐睐杷允䅁䅁䅑䅁䑁䅁䅷䅁䭁䅁䉯䅁䭁䉁䅅䅁䭁䙁䕑䅁䉁䅁䅁允䅁䉁䅑佷瀶杂䅁䅁䵁䅉䅅䅁䕁䅁䅁睁䵁䅁䅁权㉄䅁䅁权䭁䅁䅁权䭂䅂䅁允䅁䅁䅅䅁䙁䡁潎敫㠱⭐⽅䍄䉁䅁䅁䅂䅁䅁䅍䅄䅁䅁䅯睕䅅䅁䅯充䅁䅁䅯兖䅑䅁䅅䅁䉁䅁䅁权䡂䅁䅁䍄䉁䅁䅁䅂䅁䅁䅍䅄䅁䅁䅯杔䅅䅁䅯权䅁䅁䅯兗䅑䅁䅅䅁䉁䅁䅁兂祃敮渫歸⽶睐杷允䅁䅁䅑䅁䑁䅁䅷䅁䭁䡁䅉䅁䭁䅁䅑䅁䭁䝁䕧䅁䉁䅁䅁允䅁䉁䅑䑍稰䅁䅁䅁䵁䅉䅅䅁䕁䅁䅁睁䵁䅁䅁权㙂䅁䅁权剁䅁䅁权橂䅂䅁允䅁䅁䅅䅁啁䉁⭄䅏䅫䅁䅁䍄䉁䅁䅁䅂䅁䅁䅍䅄䅁䅁䅯关䅁䅁䅯权䅁䅁䅯睓䅑䅁䅅䅁䉁䅁䅁兂ぃ䡹⭡确橲睐杷允䅁䅁䅑䅁䑁䅁䅷䅁䭁䭁䉙䅁䭁䅁䅯䅁䭁䙁䕅䅁䉁䅁䅁允䅁䅁䅕へ㍳啩杆吵䴸䅉䅅䅁䕁䅁䅁睁䵁䅁䅁权穁允䅁权䕁䅁䅁权䱂䅂䅁允䅁䅁䅅䅁啁偁乸䅒䅁䅁䅁䍄䉁䅁䅁䅂䅁䅁䅍䅄䅁䅁䅯杓䅁䅁䅯权䅁䅁䅯䅕䅑䅁䅅䅁䉁䅁䅁权䡂䅁䅁䍄䉁䅁䅁䅂䅁䅁䅍䅄䅁䅁䅯杙䅁䅁䅯权䅁䅁䅯兔䅑䅁䅅䅁䉁䅁䅁兂㝁〳丫㉬愷睶杷允䅁䅁䅑䅁䑁䅁䅷䅁䭁䍁䉑䅁䭁䅁䅑䅁䭁䝁䕍䅁䉁䅁䅁允䅁䉁䅑䭵㕫䅁䅁䅁䵁䅉䅅䅁䕁䅁䅁睁䵁䅁䅁权㥁允䅁权䕁䅁䅁权橂䅂䅁允䅁䅁䅅䅁啁佁坆䅄䅁䅁䅁䍄䉁䅁䅁䅂䅁䅁䅍䅄䅁䅁䅯睉䅅䅁䅯权䅁䅁䅯睙䅑䅁䅅䅁䉁䅁䅁兂歂㥏倹婪佦睐杷允䅁䅁䅑䅁䑁䅁䅷䅁䭁䱁䈰䅁䭁䉁䅅䅁䭁䙁䕷䅁䉁䅁䅁允䅁䉁䅑䭑䙈光䅁䅁䵁䅉䅅䅁䕁䅁䅁睁䵁䅁䅁权䩂䅁䅁权䭁䅁䅁权潂䅂䅁允䅁䅁䅅䅁䙁䡁㥅瑃橥偣⽣䍄䉁䅁䅁䅂䅁䅁䅍䅄䅁䅁䅯杵䅅䅁䅯权䅁䅁䅯睔䅑䅁䅅䅁䉁䅁䅁权䡂䅁䅁䍄䉁䅁䅁䅂䅁䅁䅍䅄䅁䅁䅯儯䅁䅁䅯权䅁䅁䅯䅗䅑䅁䅅䅁䉁䅁䅁兂䙃ㄶ㑇潈硘睐杷允䅁䅁䅑䅁䑁䅁䅷䅁䭁䉁䅕䅁䭁䅁䅯䅁䭁䝁䕉䅁䉁䅁䅁允䅁䅁䅕⽷潕䥘䌯ぃ䵁䅉䅅䅁䕁䅁䅁睁䵁䅁䅁权坁䅁䅁权䭁䅁䅁权楂䅂䅁允䅁䅁䅅䅁䙁䙁偹癷潕䅘䅴䍄䉁䅁䅁䅂䅁䅁䅍䅄䅁䅁䅯杗䅅䅁䅯权䅁䅁䅯杔䅑䅁䅅䅁䉁䅁䅁兂晄㑔堲桢捉䅑杷允䅁䅁䅑䅁䑁䅁䅷䅁䭁䭁䈴䅁䭁䉁䅅䅁䭁䝁䕕䅁䉁䅁䅁允䅁䉁䅑䡧⬳䅃䅁䅁䵁䅉䅅䅁䕁䅁䅁睁䵁䅁䅁权塁䅁䅁权䭁䅁䅁权楂䅂䅁允䅁䅁䅅䅁䙁䉁䑋䵷桱卒䅎䍄䉁䅁䅁䅂䅁䅁䅍䅄䅁䅁䅯杤䅁䅁䅯䅂䅁䅁䅯睓䅑䅁䅅䅁䉁䅁䅁䅆睄䙳䅫䅁䅁䅁杷允䅁䅁䅑䅁䑁䅁䅷䅁䭁䭁䅉䅁䭁䉁䅅䅁䭁䙁䕣䅁䉁䅁䅁允䅁䉁䅑䍍呡杁䅁䅁䵁䅉䅅䅁䕁䅁䅁睁䵁䅁䅁权獂允䅁权䕁䅁䅁权䅂䅂䅁允䅁䅁䅅䅁啁偁⭄其䅉䅁䅁䍄䉁䅁䅁䅂䅁䅁䅍䅄䅁䅁䅯材䅅䅁䅯䅂䅁䅁䅯䅖䅑䅁䅅䅁䉁䅁䅁䅆睁䠷䉧䅁䅁䅁杷允䅁䅁䅑䅁䑁䅁䅷䅁䭁䭁䈰䅁䭁䉁䅅䅁䭁䑁䕯䅁䉁䅁䅁允䅁䉁䅑吴敚睆䅁䅁䵁䅉䅅䅁䕁䅁䅁睁䵁䅁䅁权坃䅁䅁权䭁䅁䅁权坂䅂䅁允䅁䅁䅅䅁䙁䝁汄䌰扌攫⽙䍄䉁䅁䅁䅂䅁䅁䅍䅄䅁䅁䅯睨䅅䅁䅯䅂䅁䅁䅯䅗䅑䅁䅅䅁䉁䅁䅁䅆䥄卯䅷䅁䅁䅁杷允䅁䅁䅑䅁䑁䅁䅷䅁䭁䭁䈴䅁䭁䅁䅯䅁䭁䕁䔴䅁䉁䅁䅁允䅁䅁䅕㘴扗䍸睃䐹䴸䅉䅅䅁䕁䅁䅁睁䵁䅁䅁权歂䅁䅁权䭁䅁䅁权慂䅂䅁允䅁䅁䅅䅁䙁䍁睇浣剩攷⽧䍄䉁䅁䅁䅂䅁䅁䅍䅄䅁䅁䅯杩䅅䅁䅯䅂䅁䅁䅯杕䅑䅁䅅䅁䉁䅁䅁䅆杄桗䄴䅁䅁䅁杷允䅁䅁䅑䅁䑁䅁䅷䅁䭁䑁䅑䅁䭁䉁䅅䅁䭁䝁䕁䅁䉁䅁䅁允䅁䉁䅑串欶䅈䅁䅁䵁䅉䅅䅁䕁䅁䅁睁䵁䅁䅁权楃䅁䅁权剁䅁䅁权求䅂䅁允䅁䅁䅅䅁啁佁㕃䅳䅕䅁䅁䍄䉁䅁䅁䅂䅁䅁䅍䅄䅁䅁䅯六䅅䅁䅯权䅁䅁䅯睔䅑䅁䅅䅁䉁䅁䅁权䡂䅁䅁䍄䉁䅁䅁䅂䅁䅁䅍䅄䅁䅁䅯䅤䅁䅁䅯䅂䅁䅁䅯杓䅑䅁䅅䅁䉁䅁䅁䅆奁潩䄸䅁䅁䅁杷允䅁䅁䅑䅁䑁䅁䅷䅁䭁䅁䈰䅁䭁䅁䅯䅁䭁䑁䕫䅁䉁䅁䅁允䅁䅁䅕扏䥔牤昶樶䴸䅉䅅䅁䕁䅁䅁睁䵁䅁䅁权時䅁䅁权䭁䅁䅁权婂䅂䅁允䅁䅁䅅䅁䙁䱁摋㘷䝦睓䅤䍄䉁䅁䅁䅂䅁䅁䅍䅄䅁䅁䅯兑䅅䅁䅯权䅁䅁䅯兡䅑䅁䅅䅁䉁䅁䅁兂允䑗ね䡹㉢睐杷允䅁䅁䅑䅁䑁䅁䅷䅁䭁䥁䉣䅁䭁䅁䅑䅁䭁䙁䕕䅁䉁䅁䅁允䅁䉁䅑㉶䥭䅁䅁䅁䵁䅉䅅䅁䕁䅁䅁睁䵁䅁䅁权硃䅁䅁权䭁䅁䅁权㙁䅂䅁允䅁䅁䅅䅁䙁䥁牘払敧摨⽳䍄䉁䅁䅁䅂䅁䅁䅍䅄䅁䅁䅯眲䅁䅁䅯权䅁䅁䅯䅕䅑䅁䅅䅁䉁䅁䅁兂桄桥畓⭒䅅䅑杷允䅁䅁䅑䅁䑁䅁䅷䅁䭁䍁䉁䅁䭁䅁䅯䅁䭁䙁䕯䅁䉁䅁䅁允䅁䅁䅕䬯确欰椱䐹䴸䅉䅅䅁䕁䅁䅁睁䵁䅁䅁权穁䅁䅁权䭁䅁䅁权乂䅂䅁允䅁䅁䅅䅁䙁䝁匸㡧䭄兯䅖䍄䉁䅁䅁䅂䅁䅁䅍䅄䅁䅁䅯䅙䅅䅁䅯充䅁䅁䅯䅙䅑䅁䅅䅁䉁䅁䅁䅆䅄硣獧䅁䅁䅁杷允䅁䅁䅑䅁䑁䅁䅷䅁䭁佁䉁䅁䭁䅁䅑䅁䭁䑁䕫䅁䉁䅁䅁允䅁䉁䅑晒䙣䅁䅁䅁䵁䅉䅅䅁䕁䅁䅁睁䵁䅁䅁权ㅁ允䅁权䭁䅁䅁权偂䅂䅁允䅁䅁䅅䅁䭁䕁䅣䅁䵁䅉䅅䅁䕁䅁䅁睁䵁䅁䅁权杂䅁䅁权䭁䅁䅁权求䅂䅁允䅁䅁䅅䅁䙁佁汏㡭村䍍䅆䍄䉁䅁䅁䅂䅁䅁䅍䅄䅁䅁䅯睌䅅䅁䅯充䅁䅁䅯兡䅑䅁䅅䅁䉁䅁䅁䅆睃䑥䅕䅁䅁䅁杷允䅁䅁䅑䅁䑁䅁䅷䅁䭁䭁䄸䅁䭁䅁䅯䅁䭁䕁䔰䅁䉁䅁䅁允䅁䅁䅕⼵灵搸乊䕁䵁䅉䅅䅁䕁䅁䅁睁䵁䅁䅁权䥃允䅁权剁䅁䅁权䱂䅂䅁允䅁䅁䅅䅁啁䍁䱂杙䄸䅁䅁䍄䉁䅁䅁䅂䅁䅁䅍䅄䅁䅁䅯睵䅅䅁䅯权䅁䅁䅯党䅑䅁䅅䅁䉁䅁䅁兂佂桙奂扏剑䅑杷允䅁䅁䅑䅁䑁䅁䅷䅁䭁乁䈴䅁䭁䅁䅯䅁䭁䝁䕑䅁䉁䅁䅁允䅁䅁䅕牒穢搯㑒吸䴸䅉䅅䅁䕁䅁䅁睁䵁䅁䅁权杄允䅁权䕁䅁䅁权敂䅂䅁允䅁䅁䅅䅁啁䅁瘵兂䅁䅁䅁䍄䉁䅁䅁䅂䅁䅁䅍䅄䅁䅁䅯朴䅅䅁䅯䅂䅁䅁䅯杘䅑䅁䅅䅁䉁䅁䅁䅆杁祺䅫䅁䅁䅁杷允䅁䅁䅑䅁䑁䅁䅷䅁䭁䭁䄴䅁䭁䉁䅅䅁䭁偁䈸䅁䉁䅁䅁允䅁䉁䅑乍啋䅂䅁䅁䵁䅉䅅䅁䕁䅁䅁睁䵁䅁䅁权癃䅁䅁权剁䅁䅁权橂䅂䅁允䅁䅁䅅䅁啁䝁噁硚䅑䅁䅁䍄䉁䅁䅁䅂䅁䅁䅍䅄䅁䅁䅯䅸䅅䅁䅯充䅁䅁䅯䅗䅑䅁䅅䅁䉁䅁䅁䅆杂捫䥑䅁䅁䅁杷允䅁䅁䅑䅁䑁䅁䅷䅁䭁䑁䉍䅁䭁䅁䅯䅁䭁䙁䕉䅁䉁䅁䅁允䅁䅁䅕⼵灵搸乊樰䴸䅉䅅䅁䕁䅁䅁睁䵁䅁䅁权ㅁ允䅁权䕁䅁䅁权桂䅂䅁允䅁䅁䅅䅁啁乁穒睁䅁䅁䅁䍄䉁䅁䅁䅂䅁䅁䅍䅄䅁䅁䅯䅑䅁䅁䅯䅂䅁䅁䅯杏䅑䅁䅅䅁䉁䅁䅁䅆㑃橓䅑䅁䅁䅁杷允䅁䅁䅑䅁䑁䅁䅷䅁䭁䵁䉣䅁䭁䅁䅯䅁䭁䝁䕯䅁䉁䅁䅁允䅁䅁䅕㥌欰潂噇稷䴸䅉䅅䅁䕁䅁䅁睁䵁䅁䅁权䩁䅁䅁权䭁䅁䅁权婂䅂䅁允䅁䅁䅅䅁䙁䱁敧敨剴偵⽙䍄䉁䅁䅁䅂䅁䅁䅍䅄䅁䅁䅯兕䅅䅁䅯充䅁䅁䅯杕䅑䅁䅅䅁䉁䅁䅁䅆䅂獂乕䅁䅁䅁杷允䅁䅁䅑䅁䑁䅁䅷䅁䭁䭁䉅䅁䭁䅁䅑䅁䭁䑁䕫䅁䉁䅁䅁允䅁䉁䅑䝍啅䅁䅁䅁䵁䅉䅅䅁䕁䅁䅁睁䵁䅁䅁权䙃允䅁权䭁䅁䅁权啂䅂䅁允䅁䅁䅅䅁䙁佁浫免獩偈⽉䍄䉁䅁䅁䅂䅁䅁䅍䅄䅁䅁䅯杙䅁䅁䅯权䅁䅁䅯兙䅑䅁䅅䅁䉁䅁䅁兂㥂穐敖歵䵮睐杷允䅁䅁䅑䅁䑁䅁䅷䅁䭁䑁䉧䅁䭁䅁䅑䅁䭁䕁䕳䅁䉁䅁䅁允䅁䉁䅑䝣獉允䅁䅁䵁䅉䅅䅁䕁䅁䅁睁䵁䅁䅁权乃䅁䅁权䕁䅁䅁权敂䅂䅁允䅁䅁䅅䅁啁䵁䕑睉䅁䅁䅁䍄䉁䅁䅁䅂䅁䅁䅍䅄䅁䅁䅯儵䅁䅁䅯权䅁䅁䅯杖䅑䅁䅅䅁䉁䅁䅁兂桁䡳潊敫䴳睶杷允䅁䅁䅑䅁䑁䅁䅷䅁䭁䅁䅳䅁䭁䅁䅑䅁䭁䝁䕍䅁䉁䅁䅁允䅁䉁䅑㑵才䅁䅁䅁䵁䅉䅅䅁䕁䅁䅁睁䵁䅁䅁权䥂䅁䅁权䭁䅁䅁权䕂䅂䅁允䅁䅁䅅䅁䙁佁剸䉵䘶⬶⽅䍄䉁䅁䅁䅂䅁䅁䅍䅄䅁䅁䅯兡䅁䅁䅯权䅁䅁䅯兗䅑䅁䅅䅁䉁䅁䅁兂獄払敧敨ㅶ睐杷允䅁䅁䅑䅁䑁䅁䅷䅁䭁䝁䅉䅁䭁䅁䅯䅁䭁䙁䕯䅁䉁䅁䅁允䅁䅁䅕畮渫歸㍳戶䴸䅉䅅䅁䕁䅁䅁睁䵁䅁䅁权元允䅁权剁䅁䅁权時䅂䅁允䅁䅁䅅䅁啁䑁䩄䄴䅉䅁䅁䍄䉁䅁䅁䅂䅁䅁䅍䅄䅁䅁䅯入䅁䅁䅯权䅁䅁䅯兗䅑䅁䅅䅁䉁䅁䅁兂㑃潈牘払楪睐杷允䅁䅁䅑䅁䑁䅁䅷䅁䭁䝁䅍䅁䭁䅁䅯䅁䭁䙁䕁䅁䉁䅁䅁允䅁䅁䅕㥏倹婪畤啃䵁䅉䅅䅁䕁䅁䅁睁䵁䅁䅁权䅂允䅁权䭁䅁䅁权坂䅂䅁允䅁䅁䅅䅁䙁䭁捷浗㝑硘䅆䍄䉁䅁䅁䅂䅁䅁䅍䅄䅁䅁䅯睌䅅䅁䅯充䅁䅁䅯条䅑䅁䅅䅁䉁䅁䅁䅆乃穮䅯䅁䅁䅁杷允䅁䅁䅑䅁䑁䅁䅷䅁䭁䥁䅅䅁䭁䅁䅯䅁䭁䝁䕫䅁䉁䅁䅁允䅁䅁䅕䝭匴㡧䭄䕆䵁䅉䅅䅁䕁䅁䅁睁䵁䅁䅁权獃䅁䅁权䕁䅁䅁权硁䅂䅁允䅁䅁䅅䅁啁偁癧䅆䅁䅁䅁䍄䉁䅁䅁䅂䅁䅁䅍䅄䅁䅁䅯䅉䅅䅁䅯䅂䅁䅁䅯条䅑䅁䅅䅁䉁䅁䅁䅆獁䅘䄴䅁䅁䅁杷允䅁䅁䅑䅁䑁䅁䅷䅁䭁乁䉷䅁䭁䉁䅅䅁䭁䕁䕯䅁䉁䅁䅁允䅁䉁䅑佁䱚儶䅉䅁䵁䅉䅅䅁䕁䅁䅁睁䵁䅁䅁权䡁䅁䅁权剁䅁䅁权硁䅂䅁允䅁䅁䅅䅁啁䥁奄坅䅧䅁䅁䍄䉁䅁䅁䅂䅁䅁䅍䅄䅁䅁䅯杊䅁䅁䅯䅂䅁䅁䅯杓䅑䅁䅅䅁䉁䅁䅁䅆䥃浄䅫䅁䅁䅁杷允䅁䅁䅑䅁䑁䅁䅷䅁䭁䭁䅙䅁䭁䅁䅯䅁䭁䕁䕳䅁䉁䅁䅁允䅁䅁䅕敫㠱穐敖ぅ䵁䅉䅅䅁䕁䅁䅁睁䵁䅁䅁权㝂䅁䅁权剁䅁䅁权硁䅂䅁允䅁䅁䅅䅁啁䅁癄䅈䄰䅁䅁䍄䉁䅁䅁䅂䅁䅁䅍䅄䅁䅁䅯䄵䅁䅁䅯充䅁䅁䅯杓䅑䅁䅅䅁䉁䅁䅁权䡂䅁䅁䍄䉁䅁䅁䅂䅁䅁䅍䅄䅁䅁䅯杳䅅䅁䅯充䅁䅁䅯睔䅑䅁䅅䅁䉁䅁䅁权䡂䅁䅁䍄䉁䅁䅁䅂䅁䅁䅍䅄䅁䅁䅯䅗䅅䅁䅯充䅁䅁䅯兗䅑䅁䅅䅁䉁䅁䅁䅆䅄䡳䅋䅁䅁䅁杷允䅁䅁䅑䅁䑁䅁䅷䅁䭁䱁䉳䅁䭁䅁䅑䅁䭁䙁䕕䅁䉁䅁䅁允䅁䉁䅑佭㕫睁䅁䅁䵁䅉䅅䅁䕁䅁䅁睁䵁䅁䅁权ぃ允䅁权剁䅁䅁权時䅂䅁允䅁䅁䅅䅁啁䙁獪䍌䅁䅁䅁䍄䉁䅁䅁䅂䅁䅁䅍䅄䅁䅁䅯杙䅁䅁䅯权䅁䅁䅯杓䅑䅁䅅䅁䉁䅁䅁兂橄婰䕶䱉慄睐杷允䅁䅁䅑䅁䑁䅁䅷䅁䭁䵁䉙䅁䭁䉁䅅䅁䭁偁䈸䅁䉁䅁䅁允䅁䉁䅑䅑瑎睏䅁䅁䵁䅉䅅䅁䕁䅁䅁睁䵁䅁䅁权橂䅁䅁权䭁䅁䅁权䭂䅂䅁允䅁䅁䅅䅁䙁䉁䘫ㄶ㑇杈䅎䍄䉁䅁䅁䅂䅁䅁䅍䅄䅁䅁䅯睙䅅䅁䅯䅂䅁䅁䅯睎䅑䅁䅅䅁䉁䅁䅁䅆潁硨䅫䅁䅁䅁杷允䅁䅁䅑䅁䑁䅁䅷䅁䭁䍁䉁䅁䭁䉁䅅䅁䭁䙁䕫䅁䉁䅁䅁允䅁䉁䅑乫摍杂䅁䅁䵁䅉䅅䅁䕁䅁䅁睁䵁䅁䅁权煂䅁䅁权剁䅁䅁权楂䅂䅁允䅁䅁䅅䅁啁䥁奁桪䅯䅁䅁䍄䉁䅁䅁䅂䅁䅁䅍䅄䅁䅁䅯兆䅁䅁䅯权䅁䅁䅯眯䅅䅁䅅䅁䉁䅁䅁兂浂浚浚浚䩙䅑杷允䅁䅁䅑䅁䑁䅁䅷䅁䭁䙁䅁䅁䭁䅁䅯䅁䭁䕁䕁䅁䉁䅁䅁允䅁䅁䅕杓䍷㑋坣呵䴸䅉䅅䅁䕁䅁䅁睁䵁䅁䅁权㑄䅁䅁权䕁䅁䅁权㕁䅂䅁允䅁䅁䅅䅁啁䡁煃杊䅁䅁䅁䍄䉁䅁䅁䅂䅁䅁䅍䅄䅁䅁䅯先䅁䅁䅯权䅁䅁䅯䅖䅑䅁䅅䅁䉁䅁䅁兂㉃⼸唳佥䝫䅑杷允䅁䅁䅑䅁䑁䅁䅷䅁䭁偁䅑䅁䭁䉁䅅䅁䭁䙁䕑䅁䉁䅁䅁允䅁䉁䅑䉁氳睇䅁䅁䵁䅉䅅䅁䕁䅁䅁睁䵁䅁䅁权㝁䅁䅁权䭁䅁䅁权啂䅂䅁允䅁䅁䅅䅁䙁䍁搯䅊䉡敬⽳䍄䉁䅁䅁䅂䅁䅁䅍䅄䅁䅁䅯眱䅁䅁䅯权䅁䅁䅯䅕䅑䅁䅅䅁䉁䅁䅁兂䵂㑎䉬余䡕䅑杷允䅁䅁䅑䅁䑁䅁䅷䅁䭁䩁䅍䅁䭁䅁䅯䅁䭁䕁䔸䅁䉁䅁䅁允䅁䅁䅯睒䅁䅁杷允䅁䅁䅑䅁䑁䅁䅷䅁䭁䩁䅕䅁䭁䅁䅯䅁䭁䕁䔸䅁䉁䅁䅁允䅁䅁䅯睒䅁䅁杷允䅁䅁䅑䅁䑁䅁䅷䅁䭁䩁䅙䅁䭁䅁䅯䅁䭁䕁䔸䅁䉁䅁䅁允䅁䅁䅯睒䅁䅁杷允䅁䅁䅑䅁䑁䅁䅷䅁䭁䕁䈴䅁䭁䅁䅑䅁䭁䝁䕅䅁䉁䅁䅁允䅁䉁䅑䕏剢䅁䅁䅁䵁䅉䅅䅁䕁䅁䅁睁䵁䅁䅁权剃允䅁权䕁䅁䅁权⽄允䅁允䅁䅁䅅䅁啁䑁䙩睵䅁䅁䅁䍄䉁䅁䅁䅂䅁䅁䅍䅄䅁䅁䅯睲䅁䅁䅯权䅁䅁䅯睓䅑䅁䅅䅁䉁䅁䅁兂㝂䭆䠵場䝯䅑杷允䅁䅁䅑䅁䑁䅁䅷䅁䭁䥁䄰䅁䭁䉁䅅䅁䭁䑁䕫䅁䉁䅁䅁允䅁䉁䅑乵㡈睄䅁䅁䵁䅉䅅䅁䕁䅁䅁睁䵁䅁䅁权杄䅁䅁权剁䅁䅁权捂䅂䅁允䅁䅁䅅䅁啁䥁睂祦䅅䅁䅁䍄䉁䅁䅁䅂䅁䅁䅍䅄䅁䅁䅯兣䅅䅁䅯权䅁䅁䅯䅗䅑䅁䅅䅁䉁䅁䅁兂畃⭒㙆䭆稷睐杷允䅁䅁䅑䅁䑁䅁䅷䅁䭁佁䈴䅁䭁䉁䅅䅁䭁䕁䕳䅁䉁䅁䅁允䅁䉁䅑䡉煓睌䅁䅁䵁䅉䅅䅁䕁䅁䅁睁䵁䅁䅁权ぁ䅁䅁权䕁䅁䅁权楂䅂䅁允䅁䅁䅅䅁啁䡁婄睍䅁䅁䅁䍄䉁䅁䅁䅂䅁䅁䅍䅄䅁䅁䅯杈䅅䅁䅯权䅁䅁䅯䅖䅑䅁䅅䅁䉁䅁䅁兂䍂余兘瑉䝳䅑杷允䅁䅁䅑䅁䑁䅁䅷䅁䭁䵁䅉䅁䭁䅁䅑䅁䭁䙁䕑䅁䉁䅁䅁允䅁䉁䅑ㅆ汅䅁䅁䅁䵁䅉䅅䅁䕁䅁䅁睁䵁䅁䅁权桂允䅁权剁䅁䅁权㕁䅂䅁允䅁䅁䅅䅁啁䭁允䈸䅍䅁䅁䍄䉁䅁䅁䅂䅁䅁䅍䅄䅁䅁䅯䅨䅁䅁䅯䅂䅁䅁䅯睕䅑䅁䅅䅁䉁䅁䅁䅆㑃噇䅅䅁䅁䅁杷允䅁䅁䅑䅁䑁䅁䅷䅁䭁䅁䅷䅁䭁䅁䅯䅁䭁䙁䕍䅁䉁䅁䅁允䅁䅁䅕兇坒楄礲扮䴸䅉䅅䅁䕁䅁䅁睁䵁䅁䅁权㙄允䅁权剁䅁䅁权慂䅂䅁允䅁䅁䅅䅁䭁䕁䅣䅁䵁䅉䅅䅁䕁䅁䅁睁䵁䅁䅁权ぃ允䅁权剁䅁䅁权坂䅂䅁允䅁䅁䅅䅁啁偁䅧䈳䅳䅁䅁䍄䉁䅁䅁䅂䅁䅁䅍䅄䅁䅁䅯睙䅁䅁䅯权䅁䅁䅯兗䅑䅁䅅䅁䉁䅁䅁兂䩄牤昶楇㤯睐杷允䅁䅁䅑䅁䑁䅁䅷䅁䭁偁䄰䅁䭁䅁䅯䅁䭁䝁䕉䅁䉁䅁䅁允䅁䅁䅕敥浫免獩歅䵁䅉䅅䅁䕁䅁䅁睁䵁䅁䅁权呃允䅁权䭁䅁䅁权䕂䅂䅁允䅁䅁䅅䅁䙁佁㠵穐敖癵⽅䍄䉁䅁䅁䅂䅁䅁䅍䅄䅁䅁䅯睔䅁䅁䅯权䅁䅁䅯䅕䅑䅁䅅䅁䉁䅁䅁兂硁䭃捷浗啑䅑杷允䅁䅁䅑䅁䑁䅁䅷䅁䭁䥁䅳䅁䭁䅁䅯䅁䭁䙁䕯䅁䉁䅁䅁允䅁䅁䅯睒䅁䅁杷允䅁䅁䅑䅁䑁䅁䅷䅁䭁䝁䅉䅁䭁䅁䅯䅁䭁䙁䕣䅁䉁䅁䅁允䅁䅁䅕渫焵䡶呓䐰䴸䅉䅅䅁䕁䅁䅁睁䵁䅁䅁权啃允䅁权剁䅁䅁权硁䅂䅁允䅁䅁䅅䅁啁䥁㍃䄹䉫䅁䅁䍄䉁䅁䅁䅂䅁䅁䅍䅄䅁䅁䅯杸䅅䅁䅯䅂䅁䅁䅯杙䅑䅁䅅䅁䉁䅁䅁䅆允儵䉑䅁䅁䅁杷允䅁䅁䅑䅁䑁䅁䅷䅁䭁乁䉧䅁䭁䅁䅑䅁䭁䝁䕯䅁䉁䅁䅁允䅁䉁䅑䥡愶䅁䅁䅁䵁䅉䅅䅁䕁䅁䅁睁䵁䅁䅁权䕂允䅁权䕁䅁䅁权扂䅂䅁允䅁䅁䅅䅁啁䵁潧睔䅅䅁䅁䍄䉁䅁䅁䅂䅁䅁䅍䅄䅁䅁䅯睑䅁䅁䅯权䅁䅁䅯睕䅑䅁䅅䅁䉁䅁䅁兂瑂⼵灵搸䍉䅑杷允䅁䅁䅑䅁䑁䅁䅷䅁䭁䱁䅑䅁䭁䅁䅯䅁䭁䝁䕑䅁䉁䅁䅁允䅁䅁䅕䭆䠵場啯爳䴸䅉䅅䅁䕁䅁䅁睁䵁䅁䅁权啄䅁䅁权剁䅁䅁权㍁䅂䅁允䅁䅁䅅䅁啁䙁欶兪䄴䅁䅁䍄䉁䅁䅁䅂䅁䅁䅍䅄䅁䅁䅯免䅅䅁䅯䅂䅁䅁䅯条䅑䅁䅅䅁䉁䅁䅁䅆䥁克䅕䅁䅁䅁杷允䅁䅁䅑䅁䑁䅁䅷䅁䭁䡁䉉䅁䭁䅁䅯䅁䭁䝁䕁䅁䉁䅁䅁允䅁䅁䅕匳䝑婧䑖稵䴸䅉䅅䅁䕁䅁䅁睁䵁䅁䅁权䙁允䅁权䕁䅁䅁权佂䅂䅁允䅁䅁䅅䅁啁䑁摄睶䅁䅁䅁䍄䉁䅁䅁䅂䅁䅁䅍䅄䅁䅁䅯東䅅䅁䅯䅂䅁䅁䅯䅒䅑䅁䅅䅁䉁䅁䅁权䡂䅁䅁䍄䉁䅁䅁䅂䅁䅁䅍䅄䅁䅁䅯眫䅅䅁䅯䅂䅁䅁䅯杕䅑䅁䅅䅁䉁䅁䅁䅆㥁嘶䅉䅁䅁䅁杷允䅁䅁䅑䅁䑁䅁䅷䅁䭁䡁䅷䅁䭁䅁䅯䅁䭁䝁䕕䅁䉁䅁䅁允䅁䅁䅕瑃橥䑣䬲啈䵁䅉䅅䅁䕁䅁䅁睁䵁䅁䅁权扃䅁䅁权剁䅁䅁权⽄允䅁允䅁䅁䅅䅁啁偁ㄴ兏䅳䅁䅁䍄䉁䅁䅁䅂䅁䅁䅍䅄䅁䅁䅯兦䅁䅁䅯权䅁䅁䅯党䅑䅁䅅䅁䉁䅁䅁兂㥂穐敖歵䉫䅑杷允䅁䅁䅑䅁䑁䅁䅷䅁䭁䍁䉕䅁䭁䉁䅅䅁䭁䕁䕁䅁䉁䅁䅁允䅁䉁䅑䱓䩥睁䅁䅁䵁䅉䅅䅁䕁䅁䅁睁䵁䅁䅁权⭂䅁䅁权䭁䅁䅁权求䅂䅁允䅁䅁䅅䅁䙁佁兘瑉㕶杦䅎䍄䉁䅁䅁䅂䅁䅁䅍䅄䅁䅁䅯睭䅁䅁䅯䅂䅁䅁䅯兏䅑䅁䅅䅁䉁䅁䅁䅆啄祍䅕䅁䅁䅁杷允䅁䅁䅑䅁䑁䅁䅷䅁䭁偁䈴䅁䭁䅁䅑䅁䭁䝁䕕䅁䉁䅁䅁允䅁䉁䅑乳偙䅁䅁䅁䵁䅉䅅䅁䕁䅁䅁睁䵁䅁䅁权⭁䅁䅁权䕁䅁䅁权啂䅂䅁允䅁䅁䅅䅁啁䑁浢杧䅁䅁䅁䍄䉁䅁䅁䅂䅁䅁䅍䅄䅁䅁䅯来䅁䅁䅯权䅁䅁䅯睓䅑䅁䅅䅁䉁䅁䅁兂瑁灳瘳㡰㝢睐杷允䅁䅁䅑䅁䑁䅁䅷䅁䭁䩁䈰䅁䭁䉁䅅䅁䭁䙁䕷䅁䉁䅁䅁允䅁䉁䅑䥇煗兄䅁䅁䵁䅉䅅䅁䕁䅁䅁睁䵁䅁䅁权奃䅁䅁权剁䅁䅁权䭂䅂䅁允䅁䅁䅅䅁啁䥁䅨硭䅫䅁䅁䍄䉁䅁䅁䅂䅁䅁䅍䅄䅁䅁䅯睬䅁䅁䅯权䅁䅁䅯眯䅅䅁䅅䅁䉁䅁䅁兂汁潂噇㑑䩳䅑杷允䅁䅁䅑䅁䑁䅁䅷䅁䭁䱁䄴䅁䭁䅁䅯䅁䭁䝁䕕䅁䉁䅁䅁允䅁䅁䅯睒䅁䅁杷允䅁䅁䅑䅁䑁䅁䅷䅁䭁䑁䉧䅁䭁䅁䅯䅁䭁䕁䕷䅁䉁䅁䅁允䅁䅁䅕㥆佮ㄹ橐啇䵁䅉䅅䅁䕁䅁䅁睁䵁䅁䅁权浄䅁䅁权䭁䅁䅁权捂䅂䅁允䅁䅁䅅䅁䙁䭁䙊癴㥐倱⽁䍄䉁䅁䅁䅂䅁䅁䅍䅄䅁䅁䅯睒䅅䅁䅯䅂䅁䅁䅯睗䅑䅁䅅䅁䉁䅁䅁䅆䕂灎䅫䅁䅁䅁杷允䅁䅁䅑䅁䑁䅁䅷䅁䭁䙁䅙䅁䭁䅁䅑䅁䭁䕁䔰䅁䉁䅁䅁允䅁䉁䅑㑷扶允䅁䅁䵁䅉䅅䅁䕁䅁䅁睁䵁䅁䅁权塂允䅁权䕁䅁䅁权桂䅂䅁允䅁䅁䅅䅁啁䑁瀵睍䅁䅁䅁䍄䉁䅁䅁䅂䅁䅁䅍䅄䅁䅁䅯儰䅅䅁䅯权䅁䅁䅯睕䅑䅁䅅䅁䉁䅁䅁权䡂䅁䅁䍄䉁䅁䅁䅂䅁䅁䅍䅄䅁䅁䅯睇䅁䅁䅯权䅁䅁䅯䅑䅑䅁䅅䅁䉁䅁䅁兂㝂䭆䠵場獲睐杷允䅁䅁䅑䅁䑁䅁䅷䅁䭁佁䉧䅁䭁䉁䅅䅁䭁䝁䕍䅁䉁䅁䅁允䅁䉁䅑䅓敖先䅁䅁䵁䅉䅅䅁䕁䅁䅁睁䵁䅁䅁权㍂允䅁权䭁䅁䅁权偂䅂䅁允䅁䅁䅅䅁䙁䡁㥅瑃橥䈸䅨䍄䉁䅁䅁䅂䅁䅁䅍䅄䅁䅁䅯兙䅁䅁䅯䅂䅁䅁䅯党䅑䅁䅅䅁䉁䅁䅁䅆䕁楐䅉䅁䅁䅁杷允䅁䅁䅑䅁䑁䅁䅷䅁䭁䭁䄰䅁䭁䉁䅅䅁䭁䝁䕧䅁䉁䅁䅁允䅁䉁䅑䍧流兏䅁䅁䵁䅉䅅䅁䕁䅁䅁睁䵁䅁䅁权塄允䅁权剁䅁䅁权慂䅂䅁允䅁䅁䅅䅁啁佁扃䅆䅳䅁䅁䍄䉁䅁䅁䅂䅁䅁䅍䅄䅁䅁䅯朹䅅䅁䅯权䅁䅁䅯睓䅑䅁䅅䅁䉁䅁䅁兂敂歵䵫楁䝳䅑杷允䅁䅁䅑䅁䑁䅁䅷䅁䭁䡁䅑䅁䭁䅁䅯䅁䭁䝁䕑䅁䉁䅁䅁允䅁䅁䅕噈歰㥏倹啄䵁䅉䅅䅁䕁䅁䅁睁䵁䅁䅁权⽂䅁䅁权剁䅁䅁权⽄允䅁允䅁䅁䅅䅁啁䕁睃則䄴䅁䅁䍄䉁䅁䅁䅂䅁䅁䅍䅄䅁䅁䅯杪䅁䅁䅯权䅁䅁䅯䅙䅑䅁䅅䅁䉁䅁䅁兂摄䅊䉡啬牐睐杷允䅁䅁䅑䅁䑁䅁䅷䅁䭁偁䄴䅁䭁䅁䅯䅁䭁䙁䕙䅁䉁䅁䅁允䅁䅁䅕噎㘶兓䍷吸䴸䅉䅅䅁䕁䅁䅁睁䵁䅁䅁权奂䅁䅁权䭁䅁䅁权婂䅂䅁允䅁䅁䅅䅁䙁䩁畨潅䅐獹⽅䍄䉁䅁䅁䅂䅁䅁䅍䅄䅁䅁䅯䄶䅅䅁䅯充䅁䅁䅯杚䅑䅁䅅䅁䉁䅁䅁䅆䅃琹捯䅁䅁䅁杷允䅁䅁䅑䅁䑁䅁䅷䅁䭁偁䄸䅁䭁䅁䅯䅁䭁䙁䕙䅁䉁䅁䅁允䅁䅁䅕⼵灵搸乊啅䵁䅉䅅䅁䕁䅁䅁睁䵁䅁䅁权慁䅁䅁权剁䅁䅁权呂䅂䅁允䅁䅁䅅䅁啁䕁偃儴䅧䅁䅁䍄䉁䅁䅁䅂䅁䅁䅍䅄䅁䅁䅯䅁䅅䅁䅯权䅁䅁䅯杖䅑䅁䅅䅁䉁䅁䅁兂汁潂噇㑑㡶睐杷允䅁䅁䅑䅁䑁䅁䅷䅁䭁䉁䈴䅁䭁䉁䅅䅁䭁䝁䕅䅁䉁䅁䅁允䅁䉁䅑䵷㕊睋䅁䅁䵁䅉䅅䅁䕁䅁䅁睁䵁䅁䅁权呁䅁䅁权䕁䅁䅁权䅂䅂䅁允䅁䅁䅅䅁啁䩁䝨睥䅁䅁䅁䍄䉁䅁䅁䅂䅁䅁䅍䅄䅁䅁䅯䅗䅅䅁䅯充䅁䅁䅯眯䅅䅁䅅䅁䉁䅁䅁䅆䅁慄穊䅁䅁䅁杷允䅁䅁䅑䅁䑁䅁䅷䅁䭁䉁䉁䅁䭁䅁䅯䅁䭁䙁䕳䅁䉁䅁䅁允䅁䅁䅕祇搯䥊瑙ぬ䵁䅉䅅䅁䕁䅁䅁睁䵁䅁䅁权穁允䅁权䕁䅁䅁权䅂䅂䅁允䅁䅁䅅䅁啁䥁术光䅁䅁䅁䍄䉁䅁䅁䅂䅁䅁䅍䅄䅁䅁䅯䅈䅅䅁䅯䅂䅁䅁䅯䅙䅑䅁䅅䅁䉁䅁䅁䅆奂桦䅕䅁䅁䅁杷允䅁䅁䅑䅁䑁䅁䅷䅁䭁䑁䉍䅁䭁䉁䅅䅁䭁䝁䕣䅁䉁䅁䅁允䅁䉁䅑䑣永睕䅁䅁䵁䅉䅅䅁䕁䅁䅁睁䵁䅁䅁权灁允䅁权剁䅁䅁权卂䅂䅁允䅁䅁䅅䅁啁䝁䱂睉䅫䅁䅁䍄䉁䅁䅁䅂䅁䅁䅍䅄䅁䅁䅯眶䅅䅁䅯权䅁䅁䅯䅕䅑䅁䅅䅁䉁䅁䅁兂䑃䵷桱扒扢睐杷允䅁䅁䅑䅁䑁䅁䅷䅁䭁䉁䅁䅁䭁䅁䅯䅁䭁䕁䕯䅁䉁䅁䅁允䅁䅁䅕場啯歲桦䐫䴸䅉䅅䅁䕁䅁䅁睁䵁䅁䅁权硄䅁䅁权䕁䅁䅁权奂䅂䅁允䅁䅁䅅䅁啁乁睳来䅁䅁䅁䍄䉁䅁䅁䅂䅁䅁䅍䅄䅁䅁䅯眹䅅䅁䅯䅂䅁䅁䅯兙䅑䅁䅅䅁䉁䅁䅁䅆㑄䩳䙷䅁䅁䅁杷允䅁䅁䅑䅁䑁䅁䅷䅁䭁䝁䅫䅁䭁䅁䅯䅁䭁䙁䕳䅁䉁䅁䅁允䅁䅁䅕㡧䭄啯㉗啃䵁䅉䅅䅁䕁䅁䅁睁䵁䅁䅁权啃允䅁权剁䅁䅁权摂䅂䅁允䅁䅁䅅䅁啁䥁䡁⽧䄴䅁䅁䍄䉁䅁䅁䅂䅁䅁䅍䅄䅁䅁䅯睬䅅䅁䅯权䅁䅁䅯兡䅑䅁䅅䅁䉁䅁䅁兂潃歸㍳啩歈睐杷允䅁䅁䅑䅁䑁䅁䅷䅁䭁䥁䉉䅁䭁䅁䅑䅁䭁䙁䕅䅁䉁䅁䅁允䅁䉁䅑佡潉䅁䅁䅁䵁䅉䅅䅁䕁䅁䅁睁䵁䅁䅁权兄允䅁权䕁䅁䅁权塂䅂䅁允䅁䅁䅅䅁啁佁摯䅕䅁䅁䅁䍄䉁䅁䅁䅂䅁䅁䅍䅄䅁䅁䅯李䅁䅁䅯权䅁䅁䅯杔䅑䅁䅅䅁䉁䅁䅁兂摁浗㝑㠳嘸䅑杷允䅁䅁䅑䅁䑁䅁䅷䅁䭁䝁䉅䅁䭁䉁䅅䅁䭁䕁䕯䅁䉁䅁䅁允䅁䉁䅑䭍卮光䅁䅁䵁䅉䅅䅁䕁䅁䅁睁䵁䅁䅁权奃䅁䅁权䕁䅁䅁权䱂䅂䅁允䅁䅁䅅䅁啁佁䍁杲䅁䅁䅁䍄䉁䅁䅁䅂䅁䅁䅍䅄䅁䅁䅯杳䅁䅁䅯权䅁䅁䅯杕䅑䅁䅅䅁䉁䅁䅁兂塄㍯㥁瑃奣䅑杷允䅁䅁䅑䅁䑁䅁䅷䅁䭁䝁䄰䅁䭁䅁䅯䅁䭁䙁䕉䅁䉁䅁䅁允䅁䅁䅕䡶呓䅇坒䕂䵁䅉䅅䅁䕁䅁䅁睁䵁䅁䅁权い允䅁权䭁䅁䅁权婂䅂䅁允䅁䅁䅅䅁䙁䝁㡱䩤奍佂⽙䍄䉁䅁䅁䅂䅁䅁䅍䅄䅁䅁䅯䅱䅁䅁䅯充䅁䅁䅯䅖䅑䅁䅅䅁䉁䅁䅁䅆䅃歫䔵䅁䅁䅁杷允䅁䅁䅑䅁䑁䅁䅷䅁䭁䅁䄸䅁䭁䅁䅑䅁䭁䑁䕅䅁䉁䅁䅁允䅁䉁䅑䍗㥑䅁䅁䅁䵁䅉䅅䅁䕁䅁䅁睁䵁䅁䅁权灂䅁䅁权䭁䅁䅁权乂䅂䅁允䅁䅁䅅䅁䙁䡁⼰噎㘶兓䅚䍄䉁䅁䅁䅂䅁䅁䅍䅄䅁䅁䅯䅫䅅䅁䅯充䅁䅁䅯睕䅑䅁䅅䅁䉁䅁䅁䅆䅃摕䍙䅁䅁䅁杷允䅁䅁䅑䅁䑁䅁䅷䅁䭁䕁䉧䅁䭁䅁䅑䅁䭁䙁䕙䅁䉁䅁䅁允䅁䉁䅑䩓䱧䅁䅁䅁䵁䅉䅅䅁䕁䅁䅁睁䵁䅁䅁权䝁䅁䅁权䕁䅁䅁权㍁䅂䅁允䅁䅁䅅䅁啁䕁偵睃䅁䅁䅁䍄䉁䅁䅁䅂䅁䅁䅍䅄䅁䅁䅯眶䅁䅁䅯䅂䅁䅁䅯䅕䅑䅁䅅䅁䉁䅁䅁䅆䅃桳䡙䅁䅁䅁杷允䅁䅁䅑䅁䑁䅁䅷䅁䭁䵁䄸䅁䭁䅁䅑䅁䭁䕁䔴䅁䉁䅁䅁允䅁䉁䅑䝈摨䅁䅁䅁䵁䅉䅅䅁䕁䅁䅁睁䵁䅁䅁权牄䅁䅁权䕁䅁䅁权䭂䅂䅁允䅁䅁䅅䅁啁䩁歧杷䅍䅁䅁䍄䉁䅁䅁䅂䅁䅁䅍䅄䅁䅁䅯杮䅅䅁䅯䅂䅁䅁䅯䅘䅑䅁䅅䅁䉁䅁䅁䅆奃朰䅧䅁䅁䅁杷允䅁䅁䅑䅁䑁䅁䅷䅁䭁佁䄸䅁䭁䅁䅑䅁䭁䑁䕣䅁䉁䅁䅁允䅁䉁䅑佧楫䅁䅁䅁䵁䅉䅅䅁䕁䅁䅁睁䵁䅁䅁权ぁ允䅁权䕁䅁䅁权噂䅂䅁允䅁䅁䅅䅁䭁䕁䅣䅁䵁䅉䅅䅁䕁䅁䅁睁䵁䅁䅁权㥁允䅁权䕁䅁䅁权時䅂䅁允䅁䅁䅅䅁啁䍁潘兄䅁䅁䅁䍄䉁䅁䅁䅂䅁䅁䅍䅄䅁䅁䅯睈䅅䅁䅯充䅁䅁䅯睕䅑䅁䅅䅁䉁䅁䅁䅆䅂㑲光䅁䅁䅁杷允䅁䅁䅑䅁䑁䅁䅷䅁䭁䙁䉧䅁䭁䅁䅯䅁䭁䑁䕣䅁䉁䅁䅁允䅁䅁䅕倹唳佥浫あ䵁䅉䅅䅁䕁䅁䅁睁䵁䅁䅁权䕁允䅁权䕁䅁䅁权䕂䅂䅁允䅁䅁䅅䅁啁䭁硬光䅁䅁䅁䍄䉁䅁䅁䅂䅁䅁䅍䅄䅁䅁䅯杌䅅䅁䅯权䅁䅁䅯杖䅑䅁䅅䅁䉁䅁䅁兂㉃⼸唳佥楮睐杷允䅁䅁䅑䅁䑁䅁䅷䅁䭁䙁䉅䅁䭁䅁䅯䅁䭁䕁䔰䅁䉁䅁䅁允䅁䅁䅕歲桦桥畓稴䴸䅉䅅䅁䕁䅁䅁睁䵁䅁䅁权橃允䅁权剁䅁䅁权捂䅂䅁允䅁䅁䅅䅁啁䵁䉂嘰䅑䅁䅁䍄䉁䅁䅁䅂䅁䅁䅍䅄䅁䅁䅯兏䅅䅁䅯䅂䅁䅁䅯䅒䅑䅁䅅䅁䉁䅁䅁䅆睂卆䅯䅁䅁䅁杷允䅁䅁䅑䅁䑁䅁䅷䅁䭁䕁䉉䅁䭁䅁䅯䅁䭁䕁䕯䅁䉁䅁䅁允䅁䅁䅯睒䅁䅁杷允䅁䅁䅑䅁䑁䅁䅷䅁䭁䅁䄴䅁䭁䅁䅑䅁䭁䙁䕍䅁䉁䅁䅁允䅁䉁䅑䵕㜹䅁䅁䅁䵁䅉䅅䅁䕁䅁䅁睁䵁䅁䅁权䙁允䅁权䭁䅁䅁权求䅂䅁允䅁䅁䅅䅁䙁䡁⭥确癯儳䅬䍄䉁䅁䅁䅂䅁䅁䅍䅄䅁䅁䅯兇䅅䅁䅯充䅁䅁䅯杔䅑䅁䅅䅁䉁䅁䅁䅆䅄䩡㝏䅁䅁䅁杷允䅁䅁䅑䅁䑁䅁䅷䅁䭁䝁䉉䅁䭁䅁䅯䅁䭁䕁䕳䅁䉁䅁䅁允䅁䅁䅕渷⽷噎㘶䕉䵁䅉䅅䅁䕁䅁䅁睁䵁䅁䅁权畁允䅁权䕁䅁䅁权硁䅂䅁允䅁䅁䅅䅁啁䅁䵵杅䅁䅁䅁䍄䉁䅁䅁䅂䅁䅁䅍䅄䅁䅁䅯睇䅁䅁䅯权䅁䅁䅯睗䅑䅁䅅䅁䉁䅁䅁兂䙄䱉祂䩡䝅䅑杷允䅁䅁䅑䅁䑁䅁䅷䅁䭁䑁䉑䅁䭁䅁䅑䅁䭁䙁䔴䅁䉁䅁䅁允䅁䉁䅑䡣慕䅁䅁䅁䵁䅉䅅䅁䕁䅁䅁睁䵁䅁䅁权㕄䅁䅁权䕁䅁䅁权求䅂䅁允䅁䅁䅅䅁啁䑁橂䅧䅁䅁䅁䍄䉁䅁䅁䅂䅁䅁䅍䅄䅁䅁䅯䅊䅁䅁䅯䅂䅁䅁䅯兕䅑䅁䅅䅁䉁䅁䅁䅆䥄呩䅁䅁䅁䅁杷允䅁䅁䅑䅁䑁䅁䅷䅁䭁佁䄰䅁䭁䅁䅯䅁䭁䕁䕷䅁䉁䅁䅁允䅁䅁䅕䘫橐婰䕴䕅䵁䅉䅅䅁䕁䅁䅁睁䵁䅁䅁权晃允䅁权䕁䅁䅁权捂䅂䅁允䅁䅁䅅䅁啁䙁汄䅊䅁䅁䅁䍄䉁䅁䅁䅂䅁䅁䅍䅄䅁䅁䅯睰䅅䅁䅯权䅁䅁䅯杔䅑䅁䅅䅁䉁䅁䅁兂⽂牡へ硫杪睐杷允䅁䅁䅑䅁䑁䅁䅷䅁䭁偁䉧䅁䭁䅁䅑䅁䭁䙁䔰䅁䉁䅁䅁允䅁䉁䅑祙爰䅁䅁䅁䵁䅉䅅䅁䕁䅁䅁睁䵁䅁䅁权㡂䅁䅁权䭁䅁䅁权婂䅂䅁允䅁䅁䅅䅁䙁䑁敖歵䵫桧䄹䍄䉁䅁䅁䅂䅁䅁䅍䅄䅁䅁䅯睲䅁䅁䅯充䅁䅁䅯兔䅑䅁䅅䅁䉁䅁䅁䅆睃䉔圸䅁䅁䅁杷允䅁䅁䅑䅁䑁䅁䅷䅁䭁乁䈴䅁䭁䉁䅅䅁䭁䕁䕁䅁䉁䅁䅁允䅁䉁䅑䥡ㅎ睁䅁䅁䵁䅉䅅䅁䕁䅁䅁睁䵁䅁䅁权䕄允䅁权剁䅁䅁权啂䅂䅁允䅁䅁䅅䅁䭁䕁䅣䅁䵁䅉䅅䅁䕁䅁䅁睁䵁䅁䅁权䵄允䅁权䕁䅁䅁权扂䅂䅁允䅁䅁䅅䅁啁䩁癪睯䅙䅁䅁䍄䉁䅁䅁䅂䅁䅁䅍䅄䅁䅁䅯杋䅁䅁䅯权䅁䅁䅯䅖䅑䅁䅅䅁䉁䅁䅁兂捂㡪ㅌ䙋ㅺ睐杷允䅁䅁䅑䅁䑁䅁䅷䅁䭁䱁䉯䅁䭁䉁䅅䅁䭁䙁䕫䅁䉁䅁䅁允䅁䉁䅑偑甶睁䅁䅁䵁䅉䅅䅁䕁䅁䅁睁䵁䅁䅁权摄䅁䅁权䕁䅁䅁权䵂䅂䅁允䅁䅁䅅䅁啁䉁佃睖䅁䅁䅁䍄䉁䅁䅁䅂䅁䅁䅍䅄䅁䅁䅯眸䅅䅁䅯䅂䅁䅁䅯䅗䅑䅁䅅䅁䉁䅁䅁䅆兂䡋䍙䅁䅁䅁杷允䅁䅁䅑䅁䑁䅁䅷䅁䭁乁䄸䅁䭁䅁䅯䅁䭁䙁䕕䅁䉁䅁䅁允䅁䅁䅕匰扌堫焵䐷䴸䅉䅅䅁䕁䅁䅁睁䵁䅁䅁权䅃䅁䅁权䭁䅁䅁权求䅂䅁允䅁䅁䅅䅁䙁䑁敖歵䵫畁⼸䍄䉁䅁䅁䅂䅁䅁䅍䅄䅁䅁䅯充䅅䅁䅯充䅁䅁䅯杖䅑䅁䅅䅁䉁䅁䅁䅆䅂䑦呯䅁䅁䅁杷允䅁䅁䅑䅁䑁䅁䅷䅁䭁䍁䅫䅁䭁䅁䅑䅁䭁䙁䕫䅁䉁䅁䅁允䅁䉁䅑䍷祳䅁䅁䅁䵁䅉䅅䅁䕁䅁䅁睁䵁䅁䅁权潁䅁䅁权䕁䅁䅁权塂䅂䅁允䅁䅁䅅䅁啁䑁券睃䅁䅁䅁䍄䉁䅁䅁䅂䅁䅁䅍䅄䅁䅁䅯兪䅅䅁䅯权䅁䅁䅯睗䅑䅁䅅䅁䉁䅁䅁兂橄婰䕶䱉䵁䅑杷允䅁䅁䅑䅁䑁䅁䅷䅁䭁乁䅧䅁䭁䅁䅯䅁䭁䙁䕫䅁䉁䅁䅁允䅁䅁䅕歵䵫楁䡵橬䴸䅉䅅䅁䕁䅁䅁睁䵁䅁䅁权乂允䅁权剁䅁䅁权橂䅂䅁允䅁䅁䅅䅁啁䕁瑸䅲䄸䅁䅁䍄䉁䅁䅁䅂䅁䅁䅍䅄䅁䅁䅯杵䅅䅁䅯䅂䅁䅁䅯眯䅅䅁䅅䅁䉁䅁䅁䅆㡃て䅳䅁䅁䅁杷允䅁䅁䅑䅁䑁䅁䅷䅁䭁䵁䈴䅁䭁䉁䅅䅁䭁䝁䕁䅁䉁䅁䅁允䅁䉁䅑䑱呲杅䅁䅁䵁䅉䅅䅁䕁䅁䅁睁䵁䅁䅁权坂允䅁权䕁䅁䅁权乂䅂䅁允䅁䅁䅅䅁啁䙁獹睉䅅䅁䅁䍄䉁䅁䅁䅂䅁䅁䅍䅄䅁䅁䅯兄䅁䅁䅯充䅁䅁䅯杔䅑䅁䅅䅁䉁䅁䅁䅆䅂䰹橤䅁䅁䅁杷允䅁䅁䅑䅁䑁䅁䅷䅁䭁䑁䉣䅁䭁䅁䅑䅁䭁䙁䕫䅁䉁䅁䅁允䅁䉁䅑䙫啩䅁䅁䅁䵁䅉䅅䅁䕁䅁䅁睁䵁䅁䅁权扂䅁䅁权䭁䅁䅁权歂䅂䅁允䅁䅁䅅䅁䙁䭁䠵場啯杲䅚䍄䉁䅁䅁䅂䅁䅁䅍䅄䅁䅁䅯兡䅁䅁䅯权䅁䅁䅯杕䅑䅁䅅䅁䉁䅁䅁兂畄䑦ㄸ牘䥯䅑杷允䅁䅁䅑䅁䑁䅁䅷䅁䭁䩁䉙䅁䭁䅁䅯䅁䭁䑁䕫䅁䉁䅁䅁允䅁䅁䅕硫䕧杖琴樰䴸䅉䅅䅁䕁䅁䅁睁䵁䅁䅁权煁䅁䅁权䭁䅁䅁权慂䅂䅁允䅁䅁䅅䅁䙁䵁桵扒穢是⽧䍄䉁䅁䅁䅂䅁䅁䅍䅄䅁䅁䅯杩䅅䅁䅯充䅁䅁䅯杙䅑䅁䅅䅁䉁䅁䅁䅆睂剉䕁䅁䅁䅁杷允䅁䅁䅑䅁䑁䅁䅷䅁䭁䝁䅁䅁䭁䉁䅅䅁䭁䕁䕳䅁䉁䅁䅁允䅁䉁䅑㝴卹允䅁䅁䵁䅉䅅䅁䕁䅁䅁睁䵁䅁䅁权橃允䅁权䭁䅁䅁权㙁䅂䅁允䅁䅁䅅䅁䙁佁㙆䭆䠵攴⽙䍄䉁䅁䅁䅂䅁䅁䅍䅄䅁䅁䅯睍䅁䅁䅯䅂䅁䅁䅯䅔䅑䅁䅅䅁䉁䅁䅁䅆湃䉭䅧䅁䅁䅁杷允䅁䅁䅑䅁䑁䅁䅷䅁䭁䑁䉉䅁䭁䉁䅅䅁䭁䕁䕳䅁䉁䅁䅁允䅁䉁䅑乵㝱睁䅁䅁䵁䅉䅅䅁䕁䅁䅁睁䵁䅁䅁权䍄䅁䅁权䭁䅁䅁权噂䅂䅁允䅁䅁䅅䅁䙁佁浫免獩偈⽯䍄䉁䅁䅁䅂䅁䅁䅍䅄䅁䅁䅯䅏䅅䅁䅯䅂䅁䅁䅯睙䅑䅁䅅䅁䉁䅁䅁䅆元䝨䅍䅁䅁䅁杷允䅁䅁䅑䅁䑁䅁䅷䅁䭁䙁䉯䅁䭁䉁䅅䅁䭁䙁䕣䅁䉁䅁䅁允䅁䉁䅑䕰眱䅄䅁䅁䵁䅉䅅䅁䕁䅁䅁睁䵁䅁䅁权䱄允䅁权䕁䅁䅁权扂䅂䅁允䅁䅁䅅䅁啁乁穨睔䅁䅁䅁䍄䉁䅁䅁䅂䅁䅁䅍䅄䅁䅁䅯䅸䅁䅁䅯权䅁䅁䅯兖䅑䅁䅅䅁䉁䅁䅁兂㝂䭆䠵場獲睐杷允䅁䅁䅑䅁䑁䅁䅷䅁䭁䉁䅉䅁䭁䉁䅅䅁䭁䙁䔸䅁䉁䅁䅁允䅁䉁䅑䍯兯睂䅁䅁䵁䅉䅅䅁䕁䅁䅁睁䵁䅁䅁权㑁允䅁权䭁䅁䅁权楂䅂䅁允䅁䅁䅅䅁䙁佁㝦晱午協䅎䍄䉁䅁䅁䅂䅁䅁䅍䅄䅁䅁䅯眶䅅䅁䅯充䅁䅁䅯䅔䅑䅁䅅䅁䉁䅁䅁䅆杄䵈戹䅁䅁䅁杷允䅁䅁䅑䅁䑁䅁䅷䅁䭁䩁䉯䅁䭁䉁䅅䅁䭁䕁䔰䅁䉁䅁䅁允䅁䉁䅑䅁㑲睂䅁䅁䵁䅉䅅䅁䕁䅁䅁睁䵁䅁䅁权䭂䅁䅁权剁䅁䅁权剂䅂䅁允䅁䅁䅅䅁啁䭁䵂䅑䅕䅁䅁䍄䉁䅁䅁䅂䅁䅁䅍䅄䅁䅁䅯八䅁䅁䅯权䅁䅁䅯兏䅑䅁䅅䅁䉁䅁䅁兂䉄煹䙆癴䍍䅑杷允䅁䅁䅑䅁䑁䅁䅷䅁䭁䝁䉯䅁䭁䅁䅯䅁䭁䝁䕉䅁䉁䅁䅁允䅁䅁䅕䬯确欰椱啅䵁䅉䅅䅁䕁䅁䅁睁䵁䅁䅁权剄䅁䅁权䭁䅁䅁权乂䅂䅁允䅁䅁䅅䅁䙁䱁穢搯㑒挶⽙䍄䉁䅁䅁䅂䅁䅁䅍䅄䅁䅁䅯兒䅁䅁䅯权䅁䅁䅯睙䅑䅁䅅䅁䉁䅁䅁兂摄䅊䉡啬㕐睐杷允䅁䅁䅑䅁䑁䅁䅷䅁䭁䝁䅫䅁䭁䅁䅯䅁䭁䕁䕷䅁䉁䅁䅁允䅁䅁䅕潂噇㑑獴稯䴸䅉䅅䅁䕁䅁䅁睁䵁䅁䅁权䵂允䅁权䕁䅁䅁权慂䅂䅁允䅁䅁䅅䅁啁䩁䱃兔䅁䅁䅁䍄䉁䅁䅁䅂䅁䅁䅍䅄䅁䅁䅯杌䅁䅁䅯权䅁䅁䅯杕䅑䅁䅅䅁䉁䅁䅁兂㡃䩤奍䙂煢睐杷允䅁䅁䅑䅁䑁䅁䅷䅁䭁䥁䉫䅁䭁䉁䅅䅁䭁䕁䕯䅁䉁䅁䅁允䅁䅁䅯睒䅁䅁杷允䅁䅁䅑䅁䑁䅁䅷䅁䭁䉁䅳䅁䭁䅁䅯䅁䭁䕁䕳䅁䉁䅁䅁允䅁䅁䅕卸睃浣剩啁䵁䅉䅅䅁䕁䅁䅁睁䵁䅁䅁权啄䅁䅁权䕁䅁䅁权剂䅂䅁允䅁䅁䅅䅁啁佁㕮兏䅁䅁䅁䍄䉁䅁䅁䅂䅁䅁䅍䅄䅁䅁䅯杉䅅䅁䅯权䅁䅁䅯兏䅑䅁䅅䅁䉁䅁䅁兂䉃啬䱏佢呦睐杷允䅁䅁䅑䅁䑁䅁䅷䅁䭁䍁䅳䅁䭁䅁䅯䅁䭁䝁䕉䅁䉁䅁䅁允䅁䅁䅕匳䝑婧䑖㜷䴸䅉䅅䅁䕁䅁䅁睁䵁䅁䅁权佁允䅁权䭁䅁䅁权䕂䅂䅁允䅁䅁䅅䅁䙁䭁慁㥌欰療⽣䍄䉁䅁䅁䅂䅁䅁䅍䅄䅁䅁䅯䅪䅁䅁䅯充䅁䅁䅯杏䅑䅁䅅䅁䉁䅁䅁䅆䅃獋㙕䅁䅁䅁杷允䅁䅁䅑䅁䑁䅁䅷䅁䭁䙁䉧䅁䭁䅁䅯䅁䭁䕁䕷䅁䉁䅁䅁允䅁䅁䅕椹捨㡪ㅋ䕌䵁䅉䅅䅁䕁䅁䅁睁䵁䅁䅁权楁䅁䅁权䭁䅁䅁权剂䅂䅁允䅁䅁䅅䅁䙁䍁睇浣剩儷䅂䍄䉁䅁䅁䅂䅁䅁䅍䅄䅁䅁䅯杤䅅䅁䅯权䅁䅁䅯䅗䅑䅁䅅䅁䉁䅁䅁兂坃㑑獴⼵婶睐杷允䅁䅁䅑䅁䑁䅁䅷䅁䭁偁䉧䅁䭁䅁䅯䅁䭁䕁䔸䅁䉁䅁䅁允䅁䅁䅯睒䅁䅁杷允䅁䅁䅑䅁䑁䅁䅷䅁䭁䩁䅳䅁䭁䅁䅑䅁䭁䑁䕅䅁䉁䅁䅁允䅁䉁䅑䩏汧䅁䅁䅁䵁䅉䅅䅁䕁䅁䅁睁䵁䅁䅁权穃允䅁权䭁䅁䅁权䭂䅂䅁允䅁䅁䅅䅁䙁偁湃歸㍳剃䅚䍄䉁䅁䅁䅂䅁䅁䅍䅄䅁䅁䅯元䅁䅁䅯充䅁䅁䅯条䅑䅁䅅䅁䉁䅁䅁䅆权戸乁䅁䅁䅁杷允䅁䅁䅑䅁䑁䅁䅷䅁䭁偁䈰䅁䭁䅁䅯䅁䭁䙁䕉䅁䉁䅁䅁允䅁䅁䅕桙奂扏䥔父䴸䅉䅅䅁䕁䅁䅁睁䵁䅁䅁权䉄允䅁权剁䅁䅁权慂䅂䅁允䅁䅁䅅䅁啁䙁偡䉁䅁䅁䅁䍄䉁䅁䅁䅂䅁䅁䅍䅄䅁䅁䅯兯䅁䅁䅯权䅁䅁䅯睗䅑䅁䅅䅁䉁䅁䅁兂湁免獩䙈䕯䅑杷允䅁䅁䅑䅁䑁䅁䅷䅁䭁乁䅅䅁䭁䅁䅑䅁䭁䑁䕯䅁䉁䅁䅁允䅁䉁䅑偓潧䅁䅁䅁䵁䅉䅅䅁䕁䅁䅁睁䵁䅁䅁权䝂允䅁权䭁䅁䅁权䭂䅂䅁允䅁䅁䅅䅁䭁䕁䅣䅁䵁䅉䅅䅁䕁䅁䅁睁䵁䅁䅁权䍁允䅁权剁䅁䅁权⽄允䅁允䅁䅁䅅䅁啁䥁䡄佑䄸䅁䅁䍄䉁䅁䅁䅂䅁䅁䅍䅄䅁䅁䅯来䅅䅁䅯充䅁䅁䅯条䅑䅁䅅䅁䉁䅁䅁䅆睂䕘兤䅁䅁䅁杷允䅁䅁䅑䅁䑁䅁䅷䅁䭁偁䉁䅁䭁䅁䅯䅁䭁䙁䕣䅁䉁䅁䅁允䅁䅁䅯睒䅁䅁杷允䅁䅁䅑䅁䑁䅁䅷䅁䭁䙁䅫䅁䭁䅁䍅䅁䭁䅁䍉䅁䉁䅁䅁允䅁䅁䅕挴㍚㉣权欯䵁䅉䅅䅁䕁䅁䅁睁䵁䅁䅁权䉂允䅁权剁䅁䅁权時䅂䅁允䅁䅁䅅䅁啁䅁呂婚䅣䅁䅁䍄䉁䅁䅁䅂䅁䅁䅍䅄䅁䅁䅯村䅁䅁䅯充䅁䅁䅯兕䅑䅁䅅䅁䉁䅁䅁䅆䥂䩌䥣䅁䅁䅁杷允䅁䅁䅑䅁䑁䅁䅷䅁䭁䩁䄴䅁䭁䅁䅯䅁䭁䕁䔰䅁䉁䅁䅁允䅁䅁䅕捷桱扒穢歈䵁䅉䅅䅁䕁䅁䅁睁䵁䅁䅁权佄䅁䅁权剁䅁䅁权卂䅂䅁允䅁䅁䅅䅁啁䉁呂䅅䅯䅁䅁䍄䉁䅁䅁䅂䅁䅁䅍䅄䅁䅁䅯䅔䅁䅁䅯充䅁䅁䅯睓䅑䅁䅅䅁䉁䅁䅁䅆い䉭䥙䅁䅁䅁杷允䅁䅁䅑䅁䑁䅁䅷䅁䭁䵁䉑䅁䭁䅁䅯䅁䭁䙁䔰䅁䉁䅁䅁允䅁䅁䅕䵮村䡳潊扫䴸䅉䅅䅁䕁䅁䅁睁䵁䅁䅁权䙃䅁䅁权䭁䅁䅁权時䅂䅁允䅁䅁䅅䅁䙁偁唷佥浫晍⽙䍄䉁䅁䅁䅂䅁䅁䅍䅄䅁䅁䅯共䅅䅁䅯充䅁䅁䅯䅖䅑䅁䅅䅁䉁䅁䅁䅆杁佄䙣䅁䅁䅁杷允䅁䅁䅑䅁䑁䅁䅷䅁䭁䅁䈸䅁䭁䅁䅯䅁䭁䑁䕣䅁䉁䅁䅁允䅁䅁䅕敥浫免獩䑺䴸䅉䅅䅁䕁䅁䅁睁䵁䅁䅁权橃䅁䅁权剁䅁䅁权剂䅂䅁允䅁䅁䅅䅁啁䕁湂杭䄴䅁䅁䍄䉁䅁䅁䅂䅁䅁䅍䅄䅁䅁䅯杲䅁䅁䅯权䅁䅁䅯睖䅑䅁䅅䅁䉁䅁䅁权䡂䅁䅁䍄䉁䅁䅁䅂䅁䅁䅍䅄䅁䅁䅯杸䅁䅁䅯权䅁䅁䅯杗䅑䅁䅅䅁䉁䅁䅁兂牁硨婢発扦睐杷允䅁䅁䅑䅁䑁䅁䅷䅁䭁䡁䅕䅁䭁䅁䅑䅁䭁䙁䕫䅁䉁䅁䅁允䅁䉁䅑佺㉬䅁䅁䅁䵁䅉䅅䅁䕁䅁䅁睁䵁䅁䅁权剂䅁䅁权剁䅁䅁权歂䅂䅁允䅁䅁䅅䅁啁佁獪先䄰䅁䅁䍄䉁䅁䅁䅂䅁䅁䅍䅄䅁䅁䅯先䅅䅁䅯权䅁䅁䅯睔䅑䅁䅅䅁䉁䅁䅁权䡂䅁䅁䍄䉁䅁䅁䅂䅁䅁䅍䅄䅁䅁䅯䅑䅁䅁䅯权䅁䅁䅯䅗䅑䅁䅅䅁䉁䅁䅁兂㝂䭆䠵場啲睐杷允䅁䅁䅑䅁䑁䅁䅷䅁䭁䝁䈰䅁䭁䅁䅯䅁䭁䙁䕑䅁䉁䅁䅁允䅁䅁䅕噋偹癷潕䑶䴸䅉䅅䅁䕁䅁䅁睁䵁䅁䅁权㡄䅁䅁权䕁䅁䅁权楂䅂䅁允䅁䅁䅅䅁啁䍁⭆睉䅁䅁䅁䍄䉁䅁䅁䅂䅁䅁䅍䅄䅁䅁䅯儷䅅䅁䅯䅂䅁䅁䅯睘䅑䅁䅅䅁䉁䅁䅁䅆奁䕗䅑䅁䅁䅁杷允䅁䅁䅑䅁䑁䅁䅷䅁䭁䥁䅉䅁䭁䉁䅅䅁䭁䑁䕣䅁䉁䅁䅁允䅁䉁䅑佧䙆睋䅁䅁䵁䅉䅅䅁䕁䅁䅁睁䵁䅁䅁权療䅁䅁权剁䅁䅁权䱂䅂䅁允䅁䅁䅅䅁啁偁穁硺䅙䅁䅁䍄䉁䅁䅁䅂䅁䅁䅍䅄䅁䅁䅯兊䅅䅁䅯权䅁䅁䅯兙䅑䅁䅅䅁䉁䅁䅁兂睃浣剩堷硺睐杷允䅁䅁䅑䅁䑁䅁䅷䅁䭁佁䉙䅁䭁䉁䅅䅁䭁䕁䕑䅁䉁䅁䅁允䅁䉁䅑䥁祋兏䅁䅁䵁䅉䅅䅁䕁䅁䅁睁䵁䅁䅁权穄允䅁权䕁䅁䅁权捂䅂䅁允䅁䅁䅅䅁啁䭁㕧儰䅅䅁䅁䍄䉁䅁䅁䅂䅁䅁䅍䅄䅁䅁䅯村䅁䅁䅯充䅁䅁䅯兔䅑䅁䅅䅁䉁䅁䅁䅆奃汫䱙䅁䅁䅁杷允䅁䅁䅑䅁䑁䅁䅷䅁䭁偁䉅䅁䭁䅁䅯䅁䭁䕁䔴䅁䉁䅁䅁允䅁䅁䅕䉵䘶ㄶ㑇樹䴸䅉䅅䅁䕁䅁䅁睁䵁䅁䅁权灄䅁䅁权剁䅁䅁权䅂䅂䅁允䅁䅁䅅䅁啁䅁䍄夯䅕䅁䅁䍄䉁䅁䅁䅂䅁䅁䅍䅄䅁䅁䅯睗䅁䅁䅯充䅁䅁䅯兖䅑䅁䅅䅁䉁䅁䅁䅆潄昶摙䅁䅁䅁杷允䅁䅁䅑䅁䑁䅁䅷䅁䭁䅁䉫䅁䭁䅁䅯䅁䭁䕁䔸䅁䉁䅁䅁允䅁䅁䅯睒䅁䅁杷允䅁䅁䅑䅁䑁䅁䅷䅁䭁䵁䄸䅁䭁䅁䅯䅁䭁䙁䕳䅁䉁䅁䅁允䅁䅁䅕䡰㥁瑃橥樹䴸䅉䅅䅁䕁䅁䅁睁䵁䅁䅁权瑂䅁䅁权剁䅁䅁权奂䅂䅁允䅁䅁䅅䅁啁䕁䅃坎䄴䅁䅁䍄䉁䅁䅁䅂䅁䅁䅍䅄䅁䅁䅯兑䅅䅁䅯䅂䅁䅁䅯䅗䅑䅁䅅䅁䉁䅁䅁䅆㑃㙊䅉䅁䅁䅁杷允䅁䅁䅑䅁䑁䅁䅷䅁䭁䉁䈸䅁䭁䅁䅑䅁䭁䝁䕕䅁䉁䅁䅁允䅁䉁䅑㡔唰䅁䅁䅁䵁䅉䅅䅁䕁䅁䅁睁䵁䅁䅁权坄䅁䅁权䭁䅁䅁权摂䅂䅁允䅁䅁䅅䅁䙁䉁䑋䵷桱摒⼴䍄䉁䅁䅁䅂䅁䅁䅍䅄䅁䅁䅯睏䅅䅁䅯䅂䅁䅁䅯睙䅑䅁䅅䅁䉁䅁䅁䅆摃䍃䈰䅁䅁䅁杷允䅁䅁䅑䅁䑁䅁䅷䅁䭁䝁䉉䅁䭁䅁䅯䅁䭁䑁䕅䅁䉁䅁䅁允䅁䅁䅕浔光䑗ね䕃䵁䅉䅅䅁䕁䅁䅁睁䵁䅁䅁权晄䅁䅁权䭁䅁䅁权䭂䅂䅁允䅁䅁䅅䅁䙁䵁杕䡳潊敫⽕䍄䉁䅁䅁䅂䅁䅁䅍䅄䅁䅁䅯睁䅅䅁䅯䅂䅁䅁䅯睔䅑䅁䅅䅁䉁䅁䅁权䡂䅁䅁䍄䉁䅁䅁䅂䅁䅁䅍䅄䅁䅁䅯䅬䅅䅁䅯䅂䅁䅁䅯条䅑䅁䅅䅁䉁䅁䅁䅆兄⽶䑍䅁䅁䅁杷允䅁䅁䅑䅁䑁䅁䅷䅁䭁䱁䉍䅁䭁䅁䍅䅁䭁䅁䍍䅁䉁䅁䅁允䅁䅁䅕牨䍒䩡獧唲䵁䅉䅅䅁䕁䅁䅁睁䵁䅁䅁权獂䅁䅁权䭁䅁䅁权䱂䅂䅁允䅁䅁䅅䅁䙁䥁牘払敧剨䅤䍄䉁䅁䅁䅂䅁䅁䅍䅄䅁䅁䅯朶䅅䅁䅯䅂䅁䅁䅯睙䅑䅁䅅䅁䉁䅁䅁䅆䵂䉭䅅䅁䅁䅁杷允䅁䅁䅑䅁䑁䅁䅷䅁䭁䅁䅙䅁䭁䅁䅯䅁䭁䙁䕯䅁䉁䅁䅁允䅁䅁䅕啩杆搵楁启䴸䅉䅅䅁䕁䅁䅁睁䵁䅁䅁权䙃䅁䅁权䭁䅁䅁权㍁䅂䅁允䅁䅁䅅䅁䙁乁橥䑣䬰砱䅖䍄䉁䅁䅁䅂䅁䅁䅍䅄䅁䅁䅯元䅁䅁䅯充䅁䅁䅯杏䅑䅁䅅䅁䉁䅁䅁䅆䅄牫乧䅁䅁䅁杷允䅁䅁䅑䅁䑁䅁䅷䅁䭁䙁䉳䅁䭁䅁䅯䅁䭁䕁䕳䅁䉁䅁䅁允䅁䅁䅕䥕堲桢䑋樫䴸䅉䅅䅁䕁䅁䅁睁䵁䅁䅁权捁允䅁权剁䅁䅁权潂䅂䅁允䅁䅁䅅䅁啁䥁权副䅯䅁䅁䍄䉁䅁䅁䅂䅁䅁䅍䅄䅁䅁䅯杈䅅䅁䅯充䅁䅁䅯䅖䅑䅁䅅䅁䉁䅁䅁䅆䅁硍畷䅁䅁䅁杷允䅁䅁䅑䅁䑁䅁䅷䅁䭁䵁䉧䅁䭁䅁䅑䅁䭁䝁䕉䅁䉁䅁䅁允䅁䉁䅑䝧瘵允䅁䅁䵁䅉䅅䅁䕁䅁䅁睁䵁䅁䅁权塂䅁䅁权䭁䅁䅁权煂䅂䅁允䅁䅁䅅䅁䙁佁㙆䭆䠵儴䅂䍄䉁䅁䅁䅂䅁䅁䅍䅄䅁䅁䅯䄴䅁䅁䅯权䅁䅁䅯䅔䅑䅁䅅䅁䉁䅁䅁兂敃㘷䝦穓䕣䅑杷允䅁䅁䅑䅁䑁䅁䅷䅁䭁䅁䅫䅁䭁䅁䅯䅁䭁䝁䕫䅁䉁䅁䅁允䅁䅁䅕䡰㥁瑃橥䐲䴸䅉䅅䅁䕁䅁䅁睁䵁䅁䅁权⽂允䅁权䭁䅁䅁权慂䅂䅁允䅁䅁䅅䅁䙁佁㙆䭆䠵刴䅆䍄䉁䅁䅁䅂䅁䅁䅍䅄䅁䅁䅯儳䅁䅁䅯权䅁䅁䅯䅗䅑䅁䅅䅁䉁䅁䅁兂婁䙂余扌硌睐杷允䅁䅁䅑䅁䑁䅁䅷䅁䭁䥁䉯䅁䭁䅁䅯䅁䭁䑁䕣䅁䉁䅁䅁允䅁䅁䅕渷⽷噎㘶启䴸䅉䅅䅁䕁䅁䅁睁䵁䅁䅁权湄允䅁权䭁䅁䅁权桂䅂䅁允䅁䅁䅅䅁䙁䅁䉡啬䱏䉢䅂䍄䉁䅁䅁䅂䅁䅁䅍䅄䅁䅁䅯杴䅅䅁䅯充䅁䅁䅯杏䅑䅁䅅䅁䉁䅁䅁䅆䅁塈䑳䅁䅁䅁杷允䅁䅁䅑䅁䑁䅁䅷䅁䭁䵁䉣䅁䭁䅁䅑䅁䭁䝁䕣䅁䉁䅁䅁允䅁䉁䅑䉣㠱䅁䅁䅁䵁䅉䅅䅁䕁䅁䅁睁䵁䅁䅁权歂允䅁权䭁䅁䅁权䭂䅂䅁允䅁䅁䅅䅁䙁䑁䬰㘱睎剐䄱䍄䉁䅁䅁䅂䅁䅁䅍䅄䅁䅁䅯睆䅁䅁䅯䅂䅁䅁䅯䅗䅑䅁䅅䅁䉁䅁䅁䅆奁ㅥ䅍䅁䅁䅁杷允䅁䅁䅑䅁䑁䅁䅷䅁䭁䙁䉣䅁䭁䉁䅅䅁䭁䑁䕫䅁䉁䅁䅁允䅁䉁䅑㑎桂杂䅁䅁䵁䅉䅅䅁䕁䅁䅁睁䵁䅁䅁权㥂允䅁权䭁䅁䅁权歂䅂䅁允䅁䅁䅅䅁䙁䍁搯䅊䉡公䅤䍄䉁䅁䅁䅂䅁䅁䅍䅄䅁䅁䅯杰䅁䅁䅯充䅁䅁䅯睓䅑䅁䅅䅁䉁䅁䅁䅆杁啇䡣䅁䅁䅁杷允䅁䅁䅑䅁䑁䅁䅷䅁䭁䱁䉳䅁䭁䅁䅯䅁䭁䙁䕅䅁䉁䅁䅁允䅁䅁䅕畮渫歸㍳稹䴸䅉䅅䅁䕁䅁䅁睁䵁䅁䅁权䝄䅁䅁权䕁䅁䅁权㙁䅂䅁允䅁䅁䅅䅁啁䙁塃免䅁䅁䅁䍄䉁䅁䅁䅂䅁䅁䅍䅄䅁䅁䅯村䅅䅁䅯权䅁䅁䅯兗䅑䅁䅅䅁䉁䅁䅁权䡂䅁䅁䍄䉁䅁䅁䅂䅁䅁䅍䅄䅁䅁䅯眳䅁䅁䅯充䅁䅁䅯睔䅑䅁䅅䅁䉁䅁䅁权䡂䅁䅁䍄䉁䅁䅁䅂䅁䅁䅍䅄䅁䅁䅯眴䅁䅁䅯䅂䅁䅁䅯䅗䅑䅁䅅䅁䉁䅁䅁䅆䅂業䅯䅁䅁䅁杷允䅁䅁䅑䅁䑁䅁䅷䅁䭁䕁䅅䅁䭁䅁䅯䅁䭁䕁䕁䅁䉁䅁䅁允䅁䅁䅕牕敧敨剴䑵䴸䅉䅅䅁䕁䅁䅁睁䵁䅁䅁权あ䅁䅁权剁䅁䅁权敂䅂䅁允䅁䅁䅅䅁啁佁祂睡䄸䅁䅁䍄䉁䅁䅁䅂䅁䅁䅍䅄䅁䅁䅯䅦䅁䅁䅯权䅁䅁䅯眯䅅䅁䅅䅁䉁䅁䅁兂䕂㉩湺礫晫䅑杷允䅁䅁䅑䅁䑁䅁䅷䅁䭁䩁䅅䅁䭁䅁䅯䅁䭁䕁䔴䅁䉁䅁䅁允䅁䅁䅕渫焵䡶呑う䵁䅉䅅䅁䕁䅁䅁睁䵁䅁䅁权婃䅁䅁权䕁䅁䅁权㙁䅂䅁允䅁䅁䅅䅁啁䩁䙧兣䅁䅁䅁䍄䉁䅁䅁䅂䅁䅁䅍䅄䅁䅁䅯杒䅅䅁䅯䅂䅁䅁䅯睖䅑䅁䅅䅁䉁䅁䅁权䡂䅁䅁䍄䉁䅁䅁䅂䅁䅁䅍䅄䅁䅁䅯睚䅅䅁䅯充䅁䅁䅯睔䅑䅁䅅䅁䉁䅁䅁权䡂䅁䅁䍄䉁䅁䅁䅂䅁䅁䅍䅄䅁䅁䅯兊䅅䅁䅯䅂䅁䅁䅯条䅑䅁䅅䅁䉁䅁䅁䅆坄杣䄰䅁䅁䅁杷允䅁䅁䅑䅁䑁䅁䅷䅁䭁䡁䄴䅁䭁䅁䅯䅁䭁䙁䕑䅁䉁䅁䅁允䅁䅁䅕捷桱扒穢吷䴸䅉䅅䅁䕁䅁䅁睁䵁䅁䅁权婄䅁䅁权䭁䅁䅁权乂䅂䅁允䅁䅁䅅䅁䙁佁剸䉵䘶⼶⼰䍄䉁䅁䅁䅂䅁䅁䅍䅄䅁䅁䅯儫䅁䅁䅯权䅁䅁䅯杘䅑䅁䅅䅁䉁䅁䅁兂㝂䭆䠵場捲睐杷允䅁䅁䅑䅁䑁䅁䅷䅁䭁䑁䉕䅁䭁䅁䍅䅁䭁䅁䍍䅁䉁䅁䅁允䅁䅁䅕攷汴䕧硃欳䵁䅉䅅䅁䕁䅁䅁睁䵁䅁䅁权㑂允䅁权䭁䅁䅁权⽄允䅁允䅁䅁䅅䅁䙁䝁㡱䩤奍䉨䅆䍄䉁䅁䅁䅂䅁䅁䅍䅄䅁䅁䅯朳䅅䅁䅯充䅁䅁䅯䅚䅑䅁䅅䅁䉁䅁䅁䅆㑃坑䑉䅁䅁䅁杷允䅁䅁䅑䅁䑁䅁䅷䅁䭁䡁䄴䅁䭁䅁䅯䅁䭁偁䈸䅁䉁䅁䅁允䅁䅁䅕浑汄䌰扉ぉ䵁䅉䅅䅁䕁䅁䅁睁䵁䅁䅁权潄䅁䅁权䭁䅁䅁权䕂䅂䅁允䅁䅁䅅䅁䙁乁㑖匶硙䅃䅒䍄䉁䅁䅁䅂䅁䅁䅍䅄䅁䅁䅯睏䅁䅁䅯权䅁䅁䅯兖䅑䅁䅅䅁䉁䅁䅁兂穁積積積㍐睐杷允䅁䅁䅑䅁䑁䅁䅷䅁䭁䩁䅅䅁䭁䉁䅅䅁䭁䕁䕁䅁䉁䅁䅁允䅁䉁䅑佧煎元䅁䅁䵁䅉䅅䅁䕁䅁䅁睁䵁䅁䅁权䩃允䅁权䭁䅁䅁权兂䅂䅁允䅁䅁䅅䅁䭁䕁䅣䅁䵁䅉䅅䅁䕁䅁䅁睁䵁䅁䅁权㕂䅁䅁权剁䅁䅁权桂䅂䅁允䅁䅁䅅䅁啁䭁䉨杪䅕䅁䅁䍄䉁䅁䅁䅂䅁䅁䅍䅄䅁䅁䅯睫䅅䅁䅯权䅁䅁䅯䅖䅑䅁䅅䅁䉁䅁䅁兂㡃䩤奍䙂佢睐杷允䅁䅁䅑䅁䑁䅁䅷䅁䭁偁䈴䅁䭁䉁䅅䅁䭁䝁䕑䅁䉁䅁䅁允䅁䉁䅑搵地睁䅁䅁䵁䅉䅅䅁䕁䅁䅁睁䵁䅁䅁权䝁䅁䅁权䭁䅁䅁权噂䅂䅁允䅁䅁䅅䅁䙁䱁昶楇搯佊⼴䍄䉁䅁䅁䅂䅁䅁䅍䅄䅁䅁䅯睰䅅䅁䅯充䅁䅁䅯䅕䅑䅁䅅䅁䉁䅁䅁䅆䅃汥癍䅁䅁䅁杷允䅁䅁䅑䅁䑁䅁䅷䅁䭁偁䉯䅁䭁䅁䅯䅁䭁䝁䕅䅁䉁䅁䅁允䅁䅁䅯睒䅁䅁杷允䅁䅁䅑䅁䑁䅁䅷䅁䭁䙁䉁䅁䭁䉁䅅䅁䭁䙁䕯䅁䉁䅁䅁允䅁䅁䅯睒䅁䅁杷允䅁䅁䅑䅁䑁䅁䅷䅁䭁䝁䅑䅁䭁䅁䅑䅁䭁䙁䔸䅁䉁䅁䅁允䅁䉁䅑䵰乧䅁䅁䅁䵁䅉䅅䅁䕁䅁䅁睁䵁䅁䅁权煁允䅁权䭁䅁䅁权兂䅂䅁允䅁䅁䅅䅁䙁䑁ね䡹⭡睮䄵䍄䉁䅁䅁䅂䅁䅁䅍䅄䅁䅁䅯䄲䅅䅁䅯权䅁䅁䅯䅡䅑䅁䅅䅁䉁䅁䅁兂䭁㘱睎児橲睐杷允䅁䅁䅑䅁䑁䅁䅷䅁䭁乁䉫䅁䭁䅁䅑䅁䭁䕁䔴䅁䉁䅁䅁允䅁䉁䅑䡅䙓䅁䅁䅁䵁䅉䅅䅁䕁䅁䅁睁䵁䅁䅁权あ䅁䅁权剁䅁䅁权求䅂䅁允䅁䅁䅅䅁啁佁汁桺䅉䅁䅁䍄䉁䅁䅁䅂䅁䅁䅍䅄䅁䅁䅯睲䅁䅁䅯䅂䅁䅁䅯䅔䅑䅁䅅䅁䉁䅁䅁䅆䅄䑔䅫䅁䅁䅁杷允䅁䅁䅑䅁䑁䅁䅷䅁䭁䥁䉧䅁䭁䅁䅯䅁䭁䕁䔸䅁䉁䅁䅁允䅁䅁䅕浗㝑〳丫啉䵁䅉䅅䅁䕁䅁䅁睁䵁䅁䅁权䕄允䅁权剁䅁䅁权煂䅂䅁允䅁䅁䅅䅁啁䍁䕃具䅧䅁䅁䍄䉁䅁䅁䅂䅁䅁䅍䅄䅁䅁䅯杩䅅䅁䅯䅂䅁䅁䅯杓䅑䅁䅅䅁䉁䅁䅁䅆汄䉩䅍䅁䅁䅁杷允䅁䅁䅑䅁䑁䅁䅷䅁䭁䙁䉅䅁䭁䅁䅯䅁䭁䕁䕑䅁䉁䅁䅁允䅁䅁䅕硫䕧杖琴樷䴸䅉䅅䅁䕁䅁䅁睁䵁䅁䅁权⭃允䅁权䕁䅁䅁权浂䅂䅁允䅁䅁䅅䅁啁䡁畂䅍䅁䅁䅁䍄䉁䅁䅁䅂䅁䅁䅍䅄䅁䅁䅯元䅁䅁䅯䅂䅁䅁䅯杔䅑䅁䅅䅁䉁䅁䅁䅆㑄䔫䅯䅁䅁䅁杷允䅁䅁䅑䅁䑁䅁䅷䅁䭁䑁䉳䅁䭁䉁䅅䅁䭁䙁䔰䅁䉁䅁䅁允䅁䉁䅑偂䰱杈䅁䅁䵁䅉䅅䅁䕁䅁䅁睁䵁䅁䅁权㡂䅁䅁权䭁䅁䅁权楂䅂䅁允䅁䅁䅅䅁䙁䕁㍷啩杆儵䅌䍄䉁䅁䅁䅂䅁䅁䅍䅄䅁䅁䅯兦䅁䅁䅯权䅁䅁䅯杙䅑䅁䅅䅁䉁䅁䅁兂䩄牤昶楇㔯睐杷允䅁䅁䅑䅁䑁䅁䅷䅁䭁佁䈰䅁䭁䅁䅯䅁䭁䙁䕳䅁䉁䅁䅁允䅁䅁䅕免獩䙈歲啅䵁䅉䅅䅁䕁䅁䅁睁䵁䅁䅁权㝂䅁䅁权剁䅁䅁权桂䅂䅁允䅁䅁䅅䅁啁䭁畁睙䅁䅁䅁䍄䉁䅁䅁䅂䅁䅁䅍䅄䅁䅁䅯杦䅁䅁䅯权䅁䅁䅯杙䅑䅁䅅䅁䉁䅁䅁兂獃䙈歰㥏挸䅑杷允䅁䅁䅑䅁䑁䅁䅷䅁䭁偁䅣䅁䭁䅁䅯䅁䭁䝁䕫䅁䉁䅁䅁允䅁䅁䅕癱午坔光䰸䴸䅉䅅䅁䕁䅁䅁睁䵁䅁䅁权䑁䅁䅁权䭁䅁䅁权求䅂䅁允䅁䅁䅅䅁䙁䑁䬰㘱睎晐⽧䍄䉁䅁䅁䅂䅁䅁䅍䅄䅁䅁䅯儳䅅䅁䅯充䅁䅁䅯䅡䅑䅁䅅䅁䉁䅁䅁䅆杂噱䙕䅁䅁䅁杷允䅁䅁䅑䅁䑁䅁䅷䅁䭁䝁䉷䅁䭁䉁䅅䅁䭁偁䈸䅁䉁䅁䅁允䅁䉁䅑䥁䉮杈䅁䅁䵁䅉䅅䅁䕁䅁䅁睁䵁䅁䅁权楃允䅁权剁䅁䅁权䕂䅂䅁允䅁䅁䅅䅁啁䅁㡂卍䅕䅁䅁䍄䉁䅁䅁䅂䅁䅁䅍䅄䅁䅁䅯睬䅁䅁䅯权䅁䅁䅯杘䅑䅁䅅䅁䉁䅁䅁兂硂児塲㍯汄睐杷允䅁䅁䅑䅁䑁䅁䅷䅁䭁䉁䉧䅁䭁䅁䅯䅁䭁䙁䕳䅁䉁䅁䅁允䅁䅁䅕䵱䱚㑎䉬啇䵁䅉䅅䅁䕁䅁䅁睁䵁䅁䅁权畂䅁䅁权䭁䅁䅁权啂䅂䅁允䅁䅁䅅䅁䙁䭁䝪穓䩥剷䅂䍄䉁䅁䅁䅂䅁䅁䅍䅄䅁䅁䅯杲䅁䅁䅯权䅁䅁䅯兡䅑䅁䅅䅁䉁䅁䅁兂歂㥏倹婪䍣䅑杷允䅁䅁䅑䅁䑁䅁䅷䅁䭁佁䉍䅁䭁䅁䅑䅁䭁䕁䔰䅁䉁䅁䅁允䅁䉁䅑䙯奺睂䅁䅁䵁䅉䅅䅁䕁䅁䅁睁䵁䅁䅁权乁允䅁权䭁䅁䅁权坂䅂䅁允䅁䅁䅅䅁䙁䕁桪桥畓⽒⼰䍄䉁䅁䅁䅂䅁䅁䅍䅄䅁䅁䅯眸䅅䅁䅯权䅁䅁䅯杕䅑䅁䅅䅁䉁䅁䅁兂橁⼲⭬牡㙺睐杷允䅁䅁䅑䅁䑁䅁䅷䅁䭁䅁䅍䅁䭁䉁䅅䅁䭁䙁䕑䅁䉁䅁䅁允䅁䉁䅑䨴煇兆䅁䅁䵁䅉䅅䅁䕁䅁䅁睁䵁䅁䅁权⭂䅁䅁权剁䅁䅁权䱂䅂䅁允䅁䅁䅅䅁啁䥁䉱眱䅉䅁䅁䍄䉁䅁䅁䅂䅁䅁䅍䅄䅁䅁䅯睪䅅䅁䅯充䅁䅁䅯䅕䅑䅁䅅䅁䉁䅁䅁䅆潂㝲䕳䅁䅁䅁杷允䅁䅁䅑䅁䑁䅁䅷䅁䭁䕁䅅䅁䭁䅁䅯䅁䭁䕁䕯䅁䉁䅁䅁允䅁䅁䅕㥆佮ㄹ橐吱䴸䅉䅅䅁䕁䅁䅁睁䵁䅁䅁权允允䅁权剁䅁䅁权求䅂䅁允䅁䅁䅅䅁啁䙁唰兇䅁䅁䅁䍄䉁䅁䅁䅂䅁䅁䅍䅄䅁䅁䅯兢䅁䅁䅯权䅁䅁䅯䅔䅑䅁䅅䅁䉁䅁䅁兂塁挲㌷⭕㥐睐杷允䅁䅁䅑䅁䑁䅁䅷䅁䭁佁䅯䅁䭁䅁䅑䅁䭁䙁䕑䅁䉁䅁䅁允䅁䉁䅑乺㝑䅁䅁䅁䵁䅉䅅䅁䕁䅁䅁睁䵁䅁䅁权卂䅁䅁权䭁䅁䅁权坂䅂䅁允䅁䅁䅅䅁䭁䕁䅣䅁䵁䅉䅅䅁䕁䅁䅁睁䵁䅁䅁权呂䅁䅁权䭁䅁䅁权坂䅂䅁允䅁䅁䅅䅁䙁䕁䱓佢㝦晱⽣䍄䉁䅁䅁䅂䅁䅁䅍䅄䅁䅁䅯朳䅅䅁䅯䅂䅁䅁䅯杏䅑䅁䅅䅁䉁䅁䅁䅆䍄䄶䅍䅁䅁䅁杷允䅁䅁䅑䅁䑁䅁䅷䅁䭁䡁䉫䅁䭁䉁䅅䅁䭁䕁䕳䅁䉁䅁䅁允䅁䉁䅑䄴硦兄䅁䅁䵁䅉䅅䅁䕁䅁䅁睁䵁䅁䅁权䩂䅁䅁权䭁䅁䅁权奂䅂䅁允䅁䅁䅅䅁䙁䡁啳歲桦癥⽑䍄䉁䅁䅁䅂䅁䅁䅍䅄䅁䅁䅯杄䅅䅁䅯䅂䅁䅁䅯杚䅑䅁䅅䅁䉁䅁䅁䅆允吰䅣䅁䅁䅁杷允䅁䅁䅑䅁䑁䅁䅷䅁䭁䝁䉷䅁䭁䅁䅯䅁䭁䕁䔰䅁䉁䅁䅁允䅁䅁䅕場啯歲桦䕆䵁䅉䅅䅁䕁䅁䅁睁䵁䅁䅁权ぁ䅁䅁权剁䅁䅁权䅂䅂䅁允䅁䅁䅅䅁啁䥁奩䉰䅷䅁䅁䍄䉁䅁䅁䅂䅁䅁䅍䅄䅁䅁䅯兄䅅䅁䅯权䅁䅁䅯眯䅅䅁䅅䅁䉁䅁䅁兂楂䙅㕧䵴䱧䅑杷允䅁䅁䅑䅁䑁䅁䅷䅁䭁偁䅁䅁䭁䅁䅯䅁䭁䝁䕑䅁䉁䅁䅁允䅁䅁䅕浔光䑗ね䐶䴸䅉䅅䅁䕁䅁䅁睁䵁䅁䅁权歁允䅁权䕁䅁䅁权⽄允䅁允䅁䅁䅅䅁啁䝁求兊䅅䅁䅁䍄䉁䅁䅁䅂䅁䅁䅍䅄䅁䅁䅯朴䅁䅁䅯充䅁䅁䅯䅑䅑䅁䅅䅁䉁䅁䅁䅆䅃塦穫䅁䅁䅁杷允䅁䅁䅑䅁䑁䅁䅷䅁䭁䡁䈸䅁䭁䉁䅅䅁䭁䙁䕅䅁䉁䅁䅁允䅁䉁䅑䵉㡴兆䅁䅁䵁䅉䅅䅁䕁䅁䅁睁䵁䅁䅁权敁䅁䅁权䭁䅁䅁权煂䅂䅁允䅁䅁䅅䅁䙁䩁瑈䑦ㄸ畘⽯䍄䉁䅁䅁䅂䅁䅁䅍䅄䅁䅁䅯眴䅁䅁䅯充䅁䅁䅯䅑䅑䅁䅅䅁䉁䅁䅁䅆䅁㝖兩䅁䅁䅁杷允䅁䅁䅑䅁䑁䅁䅷䅁䭁䕁䉉䅁䭁䉁䅅䅁䭁䕁䕷䅁䉁䅁䅁允䅁䅁䅯睒䅁䅁杷允䅁䅁䅑䅁䑁䅁䅷䅁䭁䥁䉣䅁䭁䉁䅅䅁䭁䙁䕍䅁䉁䅁䅁允䅁䉁䅑䅁䱏䅃䅁䅁䵁䅉䅅䅁䕁䅁䅁睁䵁䅁䅁权䉂允䅁权䕁䅁䅁权⽄允䅁允䅁䅁䅅䅁啁䑁坩䅩䅍䅁䅁䍄䉁䅁䅁䅂䅁䅁䅍䅄䅁䅁䅯兡䅁䅁䅯权䅁䅁䅯䅕䅑䅁䅅䅁䉁䅁䅁兂祃敮渫歸㕶睐杷允䅁䅁䅑䅁䑁䅁䅷䅁䭁䕁䅯䅁䭁䅁䅯䅁䭁䝁䕉䅁䉁䅁䅁允䅁䅁䅕呦ㄸ牘䩰ぃ䵁䅉䅅䅁䕁䅁䅁睁䵁䅁䅁权扁允䅁权䕁䅁䅁权湂䅂䅁允䅁䅁䅅䅁啁䵁㑩睎䅅䅁䅁䍄䉁䅁䅁䅂䅁䅁䅍䅄䅁䅁䅯睖䅅䅁䅯权䅁䅁䅯兖䅑䅁䅅䅁䉁䅁䅁兂䩄牤昶楇䬸䅑杷允䅁䅁䅑䅁䑁䅁䅷䅁䭁䉁䅁䅁䭁䅁䅑䅁䭁䑁䕯䅁䉁䅁䅁允䅁䉁䅑慷乳䅁䅁䅁䵁䅉䅅䅁䕁䅁䅁睁䵁䅁䅁权䍃䅁䅁权䭁䅁䅁权佂䅂䅁允䅁䅁䅅䅁䙁䕁椵䙅㕧䅴䅬䍄䉁䅁䅁䅂䅁䅁䅍䅄䅁䅁䅯䅊䅁䅁䅯权䅁䅁䅯杚䅑䅁䅅䅁䉁䅁䅁兂慂䑚晶㑔稳睐杷允䅁䅁䅑䅁䑁䅁䅷䅁䭁䡁䉉䅁䭁䉁䅅䅁䭁䕁䔰䅁䉁䅁䅁允䅁䉁䅑䵥典䅊䅁䅁䵁䅉䅅䅁䕁䅁䅁睁䵁䅁䅁权䝁䅁䅁权䭁䅁䅁权坂䅂䅁允䅁䅁䅅䅁䙁䱁祂䩡瑈偦⽅䍄䉁䅁䅁䅂䅁䅁䅍䅄䅁䅁䅯睨䅁䅁䅯权䅁䅁䅯杕䅑䅁䅅䅁䉁䅁䅁兂䉃啬䱏佢㕦睐杷允䅁䅁䅑䅁䑁䅁䅷䅁䭁䕁䅅䅁䭁䅁䅑䅁䭁䑁䕯䅁䉁䅁䅁允䅁䉁䅑佭䵷䅁䅁䅁䵁䅉䅅䅁䕁䅁䅁睁䵁䅁䅁权晃䅁䅁权䭁䅁䅁权扂䅂䅁允䅁䅁䅅䅁䙁䍁扐堫焵䅶䅖䍄䉁䅁䅁䅂䅁䅁䅍䅄䅁䅁䅯儰䅅䅁䅯䅂䅁䅁䅯杗䅑䅁䅅䅁䉁䅁䅁䅆杄摚䉙䅁䅁䅁杷允䅁䅁䅑䅁䑁䅁䅷䅁䭁䝁䅙䅁䭁䅁䅑䅁䭁䙁䕫䅁䉁䅁䅁允䅁䉁䅑䵕䍧睁䅁䅁䵁䅉䅅䅁䕁䅁䅁睁䵁䅁䅁权塂允䅁权剁䅁䅁权䭂䅂䅁允䅁䅁䅅䅁啁䉁灆睪䄰䅁䅁䍄䉁䅁䅁䅂䅁䅁䅍䅄䅁䅁䅯儲䅅䅁䅯䅂䅁䅁䅯䅔䅑䅁䅅䅁䉁䅁䅁权䡂䅁䅁䍄䉁䅁䅁䅂䅁䅁䅍䅄䅁䅁䅯兡䅁䅁䅯权䅁䅁䅯杓䅑䅁䅅䅁䉁䅁䅁兂偃癷潕䥘㈯睐杷允䅁䅁䅑䅁䑁䅁䅷䅁䭁䅁䅧䅁䭁䉁䅅䅁䭁䕁䕁䅁䉁䅁䅁允䅁䉁䅑䥹䝫睂䅁䅁䵁䅉䅅䅁䕁䅁䅁睁䵁䅁䅁权楁䅁䅁权䭁䅁䅁权婂䅂䅁允䅁䅁䅅䅁䙁䩁婱婭婭晭⼰䍄䉁䅁䅁䅂䅁䅁䅍䅄䅁䅁䅯儸䅁䅁䅯权䅁䅁䅯睚䅑䅁䅅䅁䉁䅁䅁兂㍂灶愸㥌唳睐杷允䅁䅁䅑䅁䑁䅁䅷䅁䭁䉁䉣䅁䭁䅁䅑䅁䭁䙁䕕䅁䉁䅁䅁允䅁䉁䅑瑴摁䅁䅁䅁䵁䅉䅅䅁䕁䅁䅁睁䵁䅁䅁权穁允䅁权䭁䅁䅁权啂䅂䅁允䅁䅁䅅䅁䙁佁浫免獩䭈⽯䍄䉁䅁䅁䅂䅁䅁䅍䅄䅁䅁䅯䄫䅁䅁䅯䅂䅁䅁䅯䅖䅑䅁䅅䅁䉁䅁䅁䅆捁汕䅁䅁䅁䅁杷允䅁䅁䅑䅁䑁䅁䅷䅁䭁䭁䈴䅁䭁䅁䅯䅁䭁䝁䕁䅁䉁䅁䅁允䅁䅁䅕䑗ね䡹⭡稶䴸䅉䅅䅁䕁䅁䅁睁䵁䅁䅁权兄䅁䅁权䕁䅁䅁权湂䅂䅁允䅁䅁䅅䅁啁䩁䝔䅇䅁䅁䅁䍄䉁䅁䅁䅂䅁䅁䅍䅄䅁䅁䅯儴䅁䅁䅯䅂䅁䅁䅯睚䅑䅁䅅䅁䉁䅁䅁䅆㑃塅䅷䅁䅁䅁杷允䅁䅁䅑䅁䑁䅁䅷䅁䭁䝁䅕䅁䭁䅁䅯䅁䭁䑁䕣䅁䉁䅁䅁允䅁䅁䅕潂噇㑑獴穸䴸䅉䅅䅁䕁䅁䅁睁䵁䅁䅁权扁允䅁权䭁䅁䅁权楂䅂䅁允䅁䅁䅅䅁䙁䵁ㅐ䙋偹桑䅰䍄䉁䅁䅁䅂䅁䅁䅍䅄䅁䅁䅯兖䅁䅁䅯权䅁䅁䅯䅙䅑䅁䅅䅁䉁䅁䅁兂䙄䱉祂䩡灈睐杷允䅁䅁䅑䅁䑁䅁䅷䅁䭁䵁䄴䅁䭁䅁䅯䅁䭁䙁䕳䅁䉁䅁䅁允䅁䅁䅕⽷潕䥘䌯啃䵁䅉䅅䅁䕁䅁䅁睁䵁䅁䅁权祁䅁䅁权䭁䅁䅁权坂䅂䅁允䅁䅁䅅䅁䙁䵁䴳䵺䵺乺⽑䍄䉁䅁䅁䅂䅁䅁䅍䅄䅁䅁䅯杵䅁䅁䅯充䅁䅁䅯䅙䅑䅁䅅䅁䉁䅁䅁䅆䅂捤噅䅁䅁䅁杷允䅁䅁䅑䅁䑁䅁䅷䅁䭁䩁䉫䅁䭁䅁䅑䅁䭁䙁䕑䅁䉁䅁䅁允䅁䉁䅑倫䘱䅁䅁䅁䵁䅉䅅䅁䕁䅁䅁睁䵁䅁䅁权剄䅁䅁权䕁䅁䅁权坂䅂䅁允䅁䅁䅅䅁啁䡁㥇兄䅁䅁䅁䍄䉁䅁䅁䅂䅁䅁䅍䅄䅁䅁䅯眴䅅䅁䅯权䅁䅁䅯杘䅑䅁䅅䅁䉁䅁䅁兂㙃兓䍷㑋睦睐杷允䅁䅁䅑䅁䑁䅁䅷䅁䭁䭁䅉䅁䭁䅁䅯䅁䭁䝁䕧䅁䉁䅁䅁允䅁䅁䅕場啯歲桦䐹䴸䅉䅅䅁䕁䅁䅁睁䵁䅁䅁权婁允䅁权剁䅁䅁权㙁䅂䅁允䅁䅁䅅䅁啁䥁瑁㙫䅁䅁䅁䍄䉁䅁䅁䅂䅁䅁䅍䅄䅁䅁䅯杏䅁䅁䅯权䅁䅁䅯䅖䅑䅁䅅䅁䉁䅁䅁兂允䑗ね䡹浢睐杷允䅁䅁䅑䅁䑁䅁䅷䅁䭁䡁䅅䅁䭁䅁䅯䅁䭁䕁䔰䅁䉁䅁䅁允䅁䅁䅕搵楁⼲⭬ぁ䵁䅉䅅䅁䕁䅁䅁睁䵁䅁䅁权䥄允䅁权䕁䅁䅁权䕂䅂䅁允䅁䅁䅅䅁啁乁㝃睘䅁䅁䅁䍄䉁䅁䅁䅂䅁䅁䅍䅄䅁䅁䅯睈䅁䅁䅯充䅁䅁䅯䅘䅑䅁䅅䅁䉁䅁䅁䅆䅁㉙䵍䅁䅁䅁杷允䅁䅁䅑䅁䑁䅁䅷䅁䭁䝁䅣䅁䭁䉁䅅䅁䭁䙁䔸䅁䉁䅁䅁允䅁䉁䅑偑㈲杇䅁䅁䵁䅉䅅䅁䕁䅁䅁睁䵁䅁䅁权癃䅁䅁权剁䅁䅁权㙁䅂䅁允䅁䅁䅅䅁啁䭁睃桤䅕䅁䅁䍄䉁䅁䅁䅂䅁䅁䅍䅄䅁䅁䅯兊䅅䅁䅯权䅁䅁䅯睗䅑䅁䅅䅁䉁䅁䅁兂㉄䙋偹癷䙕䅑杷允䅁䅁䅑䅁䑁䅁䅷䅁䭁䩁䉙䅁䭁䅁䅯䅁䭁䝁䕉䅁䉁䅁䅁允䅁䅁䅕硫䕧杖琴樸䴸䅉䅅䅁䕁䅁䅁睁䵁䅁䅁权䝂䅁䅁权剁䅁䅁权乂䅂䅁允䅁䅁䅅䅁啁䭁䩄䅎䅣䅁䅁䍄䉁䅁䅁䅂䅁䅁䅍䅄䅁䅁䅯朱䅁䅁䅯充䅁䅁䅯兕䅑䅁䅅䅁䉁䅁䅁䅆杂䍣女䅁䅁䅁杷允䅁䅁䅑䅁䑁䅁䅷䅁䭁䕁䕫䅁䭁䅁䅑䅁䭁䙁䔸䅁䉁䅁䅁允䅁䅁䅯睚䅉䅁杷允䅁䅁䅑䅁䑁䅁䅷䅁䭁乁䄴䅁䭁䅁䅯䅁䭁䕁䔸䅁䉁䅁䅁允䅁䅁䅕䝭匴㡧䭁が䵁䅉䅅䅁䕁䅁䅁睁䵁䅁䅁权乃允䅁权䭁䅁䅁权⽄允䅁允䅁䅁䅅䅁䙁䙁乃㉬匴睧䅴䍄䉁䅁䅁䅂䅁䅁䅍䅄䅁䅁䅯杭䅅䅁䅯权䅁䅁䅯䅖䅑䅁䅅䅁䉁䅁䅁兂硂児塲㍯⽄睐杷允䅁䅁䅑䅁䑁䅁䅷䅁䭁䙁䅍䅁䭁䅁䅯䅁䭁䕁䕳䅁䉁䅁䅁允䅁䅁䅕祇搯䅊䉡含䴸䅉䅅䅁䕁䅁䅁睁䵁䅁䅁权啂允䅁权䭁䅁䅁权楂䅂䅁允䅁䅁䅅䅁䙁䅁䍷㑋坣攲⽉䍄䉁䅁䅁䅂䅁䅁䅍䅄䅁䅁䅯䅨䅁䅁䅯权䅁䅁䅯䅚䅑䅁䅅䅁䉁䅁䅁兂䵁楁䡵瑆㉮睐杷允䅁䅁䅑䅁䑁䅁䅷䅁䭁䵁䄴䅁䭁䉁䅅䅁䭁䙁䕍䅁䉁䅁䅁允䅁䉁䅑䩅橓䅃䅁䅁䵁䅉䅅䅁䕁䅁䅁睁䵁䅁䅁权煄䅁䅁权剁䅁䅁权湂䅂䅁允䅁䅁䅅䅁啁䵁噁䅸䅳䅁䅁䍄䉁䅁䅁䅂䅁䅁䅍䅄䅁䅁䅯兮䅁䅁䅯权䅁䅁䅯䅕䅑䅁䅅䅁䉁䅁䅁兂祄欰椱䙅㕩睐杷允䅁䅁䅑䅁䑁䅁䅷䅁䭁䕁䉧䅁䭁䉁䅅䅁䭁䕁䕷䅁䉁䅁䅁允䅁䉁䅑估㕐允䅁䅁䵁䅉䅅䅁䕁䅁䅁睁䵁䅁䅁权塂允䅁权䕁䅁䅁权煂䅂䅁允䅁䅁䅅䅁啁䕁汤睅䅁䅁䅁䍄䉁䅁䅁䅂䅁䅁䅍䅄䅁䅁䅯䅫䅁䅁䅯充䅁䅁䅯睓䅑䅁䅅䅁䉁䅁䅁䅆䅁癫攴䅁䅁䅁杷允䅁䅁䅑䅁䑁䅁䅷䅁䭁偁䉉䅁䭁䅁䅑䅁䭁䝁䕁䅁䉁䅁䅁允䅁䉁䅑佰浑䅁䅁䅁䵁䅉䅅䅁䕁䅁䅁睁䵁䅁䅁权乄允䅁权䭁䅁䅁权湂䅂䅁允䅁䅁䅅䅁䙁偁周㘴扗乸⽁䍄䉁䅁䅁䅂䅁䅁䅍䅄䅁䅁䅯杵䅁䅁䅯权䅁䅁䅯兔䅑䅁䅅䅁䉁䅁䅁兂䉄煹䙆癴乍䅑杷允䅁䅁䅑䅁䑁䅁䅷䅁䭁䅁䉧䅁䭁䅁䅯䅁䭁䕁䔴䅁䉁䅁䅁允䅁䅁䅕㝤昶楇搸お䵁䅉䅅䅁䕁䅁䅁睁䵁䅁䅁权䵁允䅁权䕁䅁䅁权捂䅂䅁允䅁䅁䅅䅁啁䉁㕩睈䅁䅁䅁䍄䉁䅁䅁䅂䅁䅁䅍䅄䅁䅁䅯朰䅅䅁䅯权䅁䅁䅯䅙䅑䅁䅅䅁䉁䅁䅁兂㝁〳丫㉬眷睐杷允䅁䅁䅑䅁䑁䅁䅷䅁䭁䭁䅕䅁䭁䅁䅯䅁䭁䝁䕕䅁䉁䅁䅁允䅁䅁䅯睒䅁䅁杷允䅁䅁䅑䅁䑁䅁䅷䅁䭁䱁䅍䅁䭁䅁䅑䅁䭁䕁䕁䅁䉁䅁䅁允䅁䉁䅑䑧坣䅁䅁䅁䵁䅉䅅䅁䕁䅁䅁睁䵁䅁䅁权䕃䅁䅁权剁䅁䅁权求䅂䅁允䅁䅁䅅䅁啁佁晄儲䅳䅁䅁䍄䉁䅁䅁䅂䅁䅁䅍䅄䅁䅁䅯元䅅䅁䅯䅂䅁䅁䅯杚䅑䅁䅅䅁䉁䅁䅁䅆佁䅭䅙䅁䅁䅁杷允䅁䅁䅑䅁䑁䅁䅷䅁䭁䙁䉙䅁䭁䅁䅯䅁䭁䙁䕯䅁䉁䅁䅁允䅁䅁䅕䑗ね䡹⭡究䴸䅉䅅䅁䕁䅁䅁睁䵁䅁䅁权⭃䅁䅁权䕁䅁䅁权潂䅂䅁允䅁䅁䅅䅁啁䱁婧杺䅁䅁䅁䍄䉁䅁䅁䅂䅁䅁䅍䅄䅁䅁䅯兏䅅䅁䅯权䅁䅁䅯䅡䅑䅁䅅䅁䉁䅁䅁兂佁扌摋㘷浦睐杷允䅁䅁䅑䅁䑁䅁䅷䅁䭁乁䅫䅁䭁䅁䅑䅁䭁䝁䕣䅁䉁䅁䅁允䅁䉁䅑䥱浧睁䅁䅁䵁䅉䅅䅁䕁䅁䅁睁䵁䅁䅁权㍁䅁䅁权䕁䅁䅁权奂䅂䅁允䅁䅁䅅䅁啁䅁畩睵䅅䅁䅁䍄䉁䅁䅁䅂䅁䅁䅍䅄䅁䅁䅯朳䅅䅁䅯权䅁䅁䅯兘䅑䅁䅅䅁䉁䅁䅁兂㥁瑃橥䑣申睐杷允䅁䅁䅑䅁䑁䅁䅷䅁䭁䅁䅍䅁䭁䅁䅯䅁䭁䕁䔸䅁䉁䅁䅁允䅁䅁䅯睒䅁䅁杷允䅁䅁䅑䅁䑁䅁䅷䅁䭁䙁䅉䅁䭁䅁䅑䅁䭁䙁䕣䅁䉁䅁䅁允䅁䅁䅯睒䅁䅁杷允䅁䅁䅑䅁䑁䅁䅷䅁䭁䕁䉕䅁䭁䅁䅑䅁䭁䝁䕣䅁䉁䅁䅁允䅁䉁䅑䄸祪䅁䅁䅁䵁䅉䅅䅁䕁䅁䅁睁䵁䅁䅁权時䅁䅁权䭁䅁䅁权硁䅂䅁允䅁䅁䅅䅁䙁䥁䉬余兘癉⽅䍄䉁䅁䅁䅂䅁䅁䅍䅄䅁䅁䅯权䅅䅁䅯充䅁䅁䅯免䅑䅁䅅䅁䉁䅁䅁䅆䅃眱䙣䅁䅁䅁杷允䅁䅁䅑䅁䑁䅁䅷䅁䭁佁䅑䅁䭁䅁䅯䅁䭁䙁䕯䅁䉁䅁䅁允䅁䅁䅯睒䅁䅁杷允䅁䅁䅑䅁䑁䅁䅷䅁䭁䉁䉑䅁䭁䅁䅯䅁䭁䙁䕣䅁䉁䅁䅁允䅁䅁䅕〰椱䙅㕧䑸䴸䅉䅅䅁䕁䅁䅁睁䵁䅁䅁权䩁䅁䅁权䭁䅁䅁权敂䅂䅁允䅁䅁䅅䅁䙁䅁琴灳瘳㡰⽙䍄䉁䅁䅁䅂䅁䅁䅍䅄䅁䅁䅯睫䅁䅁䅯䅂䅁䅁䅯䅒䅑䅁䅅䅁䉁䅁䅁䅆睂䔲䅧䅁䅁䅁杷允䅁䅁䅑䅁䑁䅁䅷䅁䭁䱁䅁䅁䭁䉁䅅䅁䭁䙁䕅䅁䉁䅁䅁允䅁䉁䅑䩧乬杁䅁䅁䵁䅉䅅䅁䕁䅁䅁睁䵁䅁䅁权佁䅁䅁权剁䅁䅁权塂䅂䅁允䅁䅁䅅䅁啁䕁桁䌴䅣䅁䅁䍄䉁䅁䅁䅂䅁䅁䅍䅄䅁䅁䅯兊䅁䅁䅯权䅁䅁䅯党䅑䅁䅅䅁䉁䅁䅁兂潃歸㍳啩䍅䅑杷允䅁䅁䅑䅁䑁䅁䅷䅁䭁䡁䉑䅁䭁䅁䅯䅁䭁䕁䔰䅁䉁䅁䅁允䅁䅁䅕報灪橊䥅歂䵁䅉䅅䅁䕁䅁䅁睁䵁䅁䅁权䱄允䅁权䭁䅁䅁权婂䅂䅁允䅁䅁䅅䅁䭁䕁䅣䅁䵁䅉䅅䅁䕁䅁䅁睁䵁䅁䅁权畁䅁䅁权䕁䅁䅁权兂䅂䅁允䅁䅁䅅䅁啁䙁噃睗䅁䅁䅁䍄䉁䅁䅁䅂䅁䅁䅍䅄䅁䅁䅯睲䅁䅁䅯䅂䅁䅁䅯兡䅑䅁䅅䅁䉁䅁䅁䅆䕃䥇䅙䅁䅁䅁杷允䅁䅁䅑䅁䑁䅁䅷䅁䭁䕁䉫䅁䭁䉁䅅䅁䭁䑁䕣䅁䉁䅁䅁允䅁䉁䅑䭁兵兑䅁䅁䵁䅉䅅䅁䕁䅁䅁睁䵁䅁䅁权䵄允䅁权剁䅁䅁权捂䅂䅁允䅁䅁䅅䅁啁䵁呂桑䅧䅁䅁䍄䉁䅁䅁䅂䅁䅁䅍䅄䅁䅁䅯睤䅁䅁䅯充䅁䅁䅯免䅑䅁䅅䅁䉁䅁䅁䅆䅄桇牧䅁䅁䅁杷允䅁䅁䅑䅁䑁䅁䅷䅁䭁䡁䅳䅁䭁䅁䅑䅁䭁䕁䕑䅁䉁䅁䅁允䅁䉁䅑䅰摣䅁䅁䅁䵁䅉䅅䅁䕁䅁䅁睁䵁䅁䅁权卄䅁䅁权䕁䅁䅁权䭂䅂䅁允䅁䅁䅅䅁啁䵁睨䅫䅁䅁䅁䍄䉁䅁䅁䅂䅁䅁䅍䅄䅁䅁䅯䅥䅅䅁䅯权䅁䅁䅯兗䅑䅁䅅䅁䉁䅁䅁兂㡄晱午坔が睐杷允䅁䅁䅑䅁䑁䅁䅷䅁䭁䕁䈸䅁䭁䅁䅑䅁䭁䙁䕧䅁䉁䅁䅁允䅁䉁䅑穣剁䅁䅁䅁䵁䅉䅅䅁䕁䅁䅁睁䵁䅁䅁权乂䅁䅁权䕁䅁䅁权煂䅂䅁允䅁䅁䅅䅁啁䑁奨䅶䅍䅁䅁䍄䉁䅁䅁䅂䅁䅁䅍䅄䅁䅁䅯睔䅁䅁䅯充䅁䅁䅯免䅑䅁䅅䅁䉁䅁䅁䅆䍁㝤婙䅁䅁䅁杷允䅁䅁䅑䅁䑁䅁䅷䅁䭁䝁䉅䅁䭁䅁䅯䅁䭁䕁䔰䅁䉁䅁䅁允䅁䅁䅕積積積積吹䴸䅉䅅䅁䕁䅁䅁睁䵁䅁䅁权牂䅁䅁权䭁䅁䅁权乂䅂䅁允䅁䅁䅅䅁䙁䍁礲敮渫癸⽣䍄䉁䅁䅁䅂䅁䅁䅍䅄䅁䅁䅯䅹䅅䅁䅯䅂䅁䅁䅯兕䅑䅁䅅䅁䉁䅁䅁䅆㑄㉎䅙䅁䅁䅁杷允䅁䅁䅑䅁䑁䅁䅷䅁䭁䉁䉯䅁䭁䅁䅑䅁䭁偁䈸䅁䉁䅁䅁允䅁䉁䅑䙉乫允䅁䅁䵁䅉䅅䅁䕁䅁䅁睁䵁䅁䅁权䭂允䅁权剁䅁䅁权扂䅂䅁允䅁䅁䅅䅁啁䙁⭁杚䅳䅁䅁䍄䉁䅁䅁䅂䅁䅁䅍䅄䅁䅁䅯䅏䅁䅁䅯䅂䅁䅁䅯杔䅑䅁䅅䅁䉁䅁䅁䅆睁潴䅣䅁䅁䅁杷允䅁䅁䅑䅁䑁䅁䅷䅁䭁䭁䅍䅁䭁䅁䅑䅁䭁䕁䕷䅁䉁䅁䅁允䅁䉁䅑䍐挹杂䅁䅁䵁䅉䅅䅁䕁䅁䅁睁䵁䅁䅁权祁允䅁权䕁䅁䅁权扂䅂䅁允䅁䅁䅅䅁啁䍁杪杈䅁䅁䅁䍄䉁䅁䅁䅂䅁䅁䅍䅄䅁䅁䅯儱䅁䅁䅯䅂䅁䅁䅯睘䅑䅁䅅䅁䉁䅁䅁䅆奃瘲䕅䅁䅁䅁杷允䅁䅁䅑䅁䑁䅁䅷䅁䭁䑁䉍䅁䭁䅁䅑䅁䭁䕁䕑䅁䉁䅁䅁允䅁䉁䅑坍噳䅁䅁䅁䵁䅉䅅䅁䕁䅁䅁睁䵁䅁䅁权䉂䅁䅁权䭁䅁䅁权啂䅂䅁允䅁䅁䅅䅁䙁䕁杊搵楁㤲⽫䍄䉁䅁䅁䅂䅁䅁䅍䅄䅁䅁䅯眹䅁䅁䅯权䅁䅁䅯兔䅑䅁䅅䅁䉁䅁䅁兂楃扒穢搯㉔睐杷允䅁䅁䅑䅁䑁䅁䅷䅁䭁佁䉷䅁䭁䅁䅑䅁䭁䙁䕍䅁䉁䅁䅁允䅁䉁䅑䘳䵣䅁䅁䅁䵁䅉䅅䅁䕁䅁䅁睁䵁䅁䅁权䩄䅁䅁权䕁䅁䅁权㕁䅂䅁允䅁䅁䅅䅁啁䍁婂睅䅁䅁䅁䍄䉁䅁䅁䅂䅁䅁䅍䅄䅁䅁䅯睪䅁䅁䅯䅂䅁䅁䅯杘䅑䅁䅅䅁䉁䅁䅁䅆㑃楢䄴䅁䅁䅁杷允䅁䅁䅑䅁䑁䅁䅷䅁䭁䙁䅉䅁䭁䅁䅯䅁䭁䕁䔰䅁䉁䅁䅁允䅁䅁䅯睒䅁䅁杷允䅁䅁䅑䅁䑁䅁䅷䅁䭁䅁䉑䅁䭁䅁䅑䅁䭁䙁䕫䅁䉁䅁䅁允䅁䉁䅑㑃昴䅁䅁䅁䵁䅉䅅䅁䕁䅁䅁睁䵁䅁䅁权婃允䅁权䕁䅁䅁权㙁䅂䅁允䅁䅁䅅䅁啁䱁䙩睐䅁䅁䅁䍄䉁䅁䅁䅂䅁䅁䅍䅄䅁䅁䅯杒䅁䅁䅯充䅁䅁䅯兖䅑䅁䅅䅁䉁䅁䅁䅆权き䠰䅁䅁䅁杷允䅁䅁䅑䅁䑁䅁䅷䅁䭁䡁䅳䅁䭁䅁䅑䅁䭁䙁䕅䅁䉁䅁䅁允䅁䉁䅑䨴䘱䅁䅁䅁䵁䅉䅅䅁䕁䅁䅁睁䵁䅁䅁权汃允䅁权䕁䅁䅁权㍁䅂䅁允䅁䅁䅅䅁啁䭁䍨杇䅁䅁䅁䍄䉁䅁䅁䅂䅁䅁䅍䅄䅁䅁䅯睑䅁䅁䅯权䅁䅁䅯兗䅑䅁䅅䅁䉁䅁䅁兂汁潂噇㑑䑳䅑杷允䅁䅁䅑䅁䑁䅁䅷䅁䭁佁䉉䅁䭁䅁䅯䅁䭁䙁䕅䅁䉁䅁䅁允䅁䅁䅕積積積積歁䵁䅉䅅䅁䕁䅁䅁睁䵁䅁䅁权䭂允䅁权䭁䅁䅁权兂䅂䅁允䅁䅁䅅䅁䭁䕁䅣䅁䵁䅉䅅䅁䕁䅁䅁睁䵁䅁䅁权婃允䅁权剁䅁䅁权煂䅂䅁允䅁䅁䅅䅁啁䝁坃䍇䅧䅁䅁䍄䉁䅁䅁䅂䅁䅁䅍䅄䅁䅁䅯杂䅅䅁䅯䅂䅁䅁䅯兏䅑䅁䅅䅁䉁䅁䅁䅆ㅁ礳䅅䅁䅁䅁杷允䅁䅁䅑䅁䑁䅁䅷䅁䭁佁䉁䅁䭁䅁䅑䅁䭁䕁䔴䅁䉁䅁䅁允䅁䉁䅑ㄲ堰䅁䅁䅁䵁䅉䅅䅁䕁䅁䅁睁䵁䅁䅁权呂允䅁权䕁䅁䅁权呂䅂䅁允䅁䅁䅅䅁啁䙁癪䅍䅁䅁䅁䍄䉁䅁䅁䅂䅁䅁䅍䅄䅁䅁䅯杬䅅䅁䅯充䅁䅁䅯眯䅅䅁䅅䅁䉁䅁䅁䅆䭄ご椸䅁䅁䅁杷允䅁䅁䅑䅁䑁䅁䅷䅁䭁䵁䉙䅁䭁䅁䅑䅁䭁䑁䕫䅁䉁䅁䅁允䅁䉁䅑䬫匹䅁䅁䅁䵁䅉䅅䅁䕁䅁䅁睁䵁䅁䅁权䑁䅁䅁权䭁䅁䅁权⽄允䅁允䅁䅁䅅䅁䙁乁橥䑣䬰眱䅴䍄䉁䅁䅁䅂䅁䅁䅍䅄䅁䅁䅯睆䅁䅁䅯权䅁䅁䅯睔䅑䅁䅅䅁䉁䅁䅁兂楂䙅㕧䕴桧䅑杷允䅁䅁䅑䅁䑁䅁䅷䅁䭁佁䄰䅁䭁䉁䅅䅁䭁䙁䕷䅁䉁䅁䅁允䅁䉁䅑䩁慚兖䅁䅁䵁䅉䅅䅁䕁䅁䅁睁䵁䅁䅁权䝄允䅁权䭁䅁䅁权硁䅂䅁允䅁䅁䅅䅁䙁䍁睇浣剩昷⽑䍄䉁䅁䅁䅂䅁䅁䅍䅄䅁䅁䅯䅔䅅䅁䅯充䅁䅁䅯杗䅑䅁䅅䅁䉁䅁䅁䅆䉃䙚䨰䅁䅁䅁杷允䅁䅁䅑䅁䑁䅁䅷䅁䭁䝁䅣䅁䭁䅁䅑䅁䭁䝁䕉䅁䉁䅁䅁允䅁䉁䅑硪扩䅁䅁䅁䵁䅉䅅䅁䕁䅁䅁睁䵁䅁䅁权⭂䅁䅁权䕁䅁䅁权㍁䅂䅁允䅁䅁䅅䅁啁䍁瑇睄䅁䅁䅁䍄䉁䅁䅁䅂䅁䅁䅍䅄䅁䅁䅯䄵䅅䅁䅯权䅁䅁䅯睖䅑䅁䅅䅁䉁䅁䅁兂⭃确癯匳㑔睐杷允䅁䅁䅑䅁䑁䅁䅷䅁䭁䡁䅫䅁䭁䅁䅯䅁䭁䕁䕷䅁䉁䅁䅁允䅁䅁䅕呦ㄸ牘䩰䐯䴸䅉䅅䅁䕁䅁䅁睁䵁䅁䅁权㙂䅁䅁权䭁䅁䅁权䵂䅂䅁允䅁䅁䅅䅁䙁䙁橔婰䕶偉⽁䍄䉁䅁䅁䅂䅁䅁䅍䅄䅁䅁䅯眵䅁䅁䅯权䅁䅁䅯杕䅑䅁䅅䅁䉁䅁䅁兂䑃䵷桱扒硢睐杷允䅁䅁䅑䅁䑁䅁䅷䅁䭁䙁䉧䅁䭁䅁䅑䅁䭁䙁䕍䅁䉁䅁䅁允䅁䉁䅑䉵ㅤ允䅁䅁䵁䅉䅅䅁䕁䅁䅁睁䵁䅁䅁权䑁䅁䅁权䭁䅁䅁权佂䅂䅁允䅁䅁䅅䅁䙁偁⭰牡へ睫䅆䍄䉁䅁䅁䅂䅁䅁䅍䅄䅁䅁䅯免䅁䅁䅯权䅁䅁䅯党䅑䅁䅅䅁䉁䅁䅁兂㍂灶愸㥌礳睐杷允䅁䅁䅑䅁䑁䅁䅷䅁䭁䡁䅳䅁䭁䉁䅅䅁䭁䑁䕫䅁䉁䅁䅁允䅁䉁䅑䥑癈兄䅁䅁䵁䅉䅅䅁䕁䅁䅁睁䵁䅁䅁权䩃䅁䅁权䕁䅁䅁权捂䅂䅁允䅁䅁䅅䅁啁䅁慄杆䅁䅁䅁䍄䉁䅁䅁䅂䅁䅁䅍䅄䅁䅁䅯兂䅅䅁䅯䅂䅁䅁䅯睚䅑䅁䅅䅁䉁䅁䅁䅆㑃穬䅷䅁䅁䅁杷允䅁䅁䅑䅁䑁䅁䅷䅁䭁䑁䄸䅁䭁䅁䅯䅁䭁䝁䕕䅁䉁䅁䅁允䅁䅁䅕䑔䩥坑汄商䵁䅉䅅䅁䕁䅁䅁睁䵁䅁䅁权䩂䅁䅁权䭁䅁䅁权呂䅂䅁允䅁䅁䅅䅁䙁䅁牉硨婢発⼰䍄䉁䅁䅁䅂䅁䅁䅍䅄䅁䅁䅯杢䅁䅁䅯充䅁䅁䅯䅑䅑䅁䅅䅁䉁䅁䅁䅆䥁啹䭉䅁䅁䅁杷允䅁䅁䅑䅁䑁䅁䅷䅁䭁䉁䉕䅁䭁䅁䅯䅁䭁䕁䕯䅁䉁䅁䅁允䅁䅁䅕㉦㡱䩤奍樯䴸䅉䅅䅁䕁䅁䅁睁䵁䅁䅁权睄允䅁权剁䅁䅁权䕂䅂䅁允䅁䅁䅅䅁啁䕁㉁框䅑䅁䅁䍄䉁䅁䅁䅂䅁䅁䅍䅄䅁䅁䅯睬䅁䅁䅯权䅁䅁䅯睙䅑䅁䅅䅁䉁䅁䅁兂䍂余兘瑉桶睐杷允䅁䅁䅑䅁䑁䅁䅷䅁䭁䱁䅉䅁䭁䉁䅅䅁䭁䝁䕅䅁䉁䅁䅁允䅁䉁䅑䝙楇睄䅁䅁䵁䅉䅅䅁䕁䅁䅁睁䵁䅁䅁权歄允䅁权䉁杁䅁权䑁杁䅁允䅁䅁䅅䅁䙁䭁㥍㥦䑡⭂䅨䍄䉁䅁䅁䅂䅁䅁䅍䅄䅁䅁䅯兊䅁䅁䅯䅂䅁䅁䅯兔䅑䅁䅅䅁䉁䅁䅁䅆㑁啋䅑䅁䅁䅁杷允䅁䅁䅑䅁䑁䅁䅷䅁䭁偁䈰䅁䭁䅁䅯䅁䭁䝁䕕䅁䉁䅁䅁允䅁䅁䅕杖琴灳瘳㜴䴸䅉䅅䅁䕁䅁䅁睁䵁䅁䅁权穃䅁䅁权䭁䅁䅁权時䅂䅁允䅁䅁䅅䅁䙁偁潙䥘䌯搹⽧䍄䉁䅁䅁䅂䅁䅁䅍䅄䅁䅁䅯儷䅁䅁䅯权䅁䅁䅯杚䅑䅁䅅䅁䉁䅁䅁兂敃㘷䝦穓汦睐杷允䅁䅁䅑䅁䑁䅁䅷䅁䭁偁䄴䅁䭁䅁䅯䅁䭁䙁䔴䅁䉁䅁䅁允䅁䅁䅕場啯歲桦樲䴸䅉䅅䅁䕁䅁䅁睁䵁䅁䅁权畁允䅁权䕁䅁䅁权啂䅂䅁允䅁䅁䅅䅁啁䉁婢睄䅁䅁䅁䍄䉁䅁䅁䅂䅁䅁䅍䅄䅁䅁䅯杣䅅䅁䅯权䅁䅁䅯兡䅑䅁䅅䅁䉁䅁䅁兂䭂䅄牉硨汢睐杷允䅁䅁䅑䅁䑁䅁䅷䅁䭁䭁䈸䅁䭁䅁䅑䅁䭁䑁䕣䅁䉁䅁䅁允䅁䉁䅑䄲䥕允䅁䅁䵁䅉䅅䅁䕁䅁䅁睁䵁䅁䅁权㑃允䅁权䭁䅁䅁权求䅂䅁允䅁䅁䅅䅁䙁乁乎桙奂捏⽑䍄䉁䅁䅁䅂䅁䅁䅍䅄䅁䅁䅯䅘䅁䅁䅯䅂䅁䅁䅯睙䅑䅁䅅䅁䉁䅁䅁䅆呂䍹䅫䅁䅁䅁杷允䅁䅁䅑䅁䑁䅁䅷䅁䭁佁䅫䅁䭁䉁䅅䅁䭁䙁䕫䅁䉁䅁䅁允䅁䅁䅯睒䅁䅁杷允䅁䅁䅑䅁䑁䅁䅷䅁䭁佁䉙䅁䭁䉁䅅䅁䭁䝁䕁䅁䉁䅁䅁允䅁䉁䅑䉷祊䅏䅁䅁䵁䅉䅅䅁䕁䅁䅁睁䵁䅁䅁权煂允䅁权剁䅁䅁权⽄允䅁允䅁䅁䅅䅁啁䕁佂浇䅙䅁䅁䍄䉁䅁䅁䅂䅁䅁䅍䅄䅁䅁䅯朶䅅䅁䅯充䅁䅁䅯睎䅑䅁䅅䅁䉁䅁䅁䅆杁婃䩅䅁䅁䅁杷允䅁䅁䅑䅁䑁䅁䅷䅁䭁䑁䅙䅁䭁䅁䅯䅁䭁䕁䔸䅁䉁䅁䅁允䅁䅁䅯睒䅁䅁杷允䅁䅁䅑䅁䑁䅁䅷䅁䭁䥁䈰䅁䭁䅁䅯䅁䭁䙁䕕䅁䉁䅁䅁允䅁䅁䅕硨婢発呤啂䵁䅉䅅䅁䕁䅁䅁睁䵁䅁䅁权偃允䅁权䕁䅁䅁权坂䅂䅁允䅁䅁䅅䅁啁䱁灶䅑䅁䅁䅁䍄䉁䅁䅁䅂䅁䅁䅍䅄䅁䅁䅯朰䅁䅁䅯权䅁䅁䅯睚䅑䅁䅅䅁䉁䅁䅁兂剃堷⽷噎〷睐杷允䅁䅁䅑䅁䑁䅁䅷䅁䭁乁䅕䅁䭁䅁䅯䅁䭁䙁䕕䅁䉁䅁䅁允䅁䅁䅕䵴㉨灶愸吹䴸䅉䅅䅁䕁䅁䅁睁䵁䅁䅁权十䅁䅁权剁䅁䅁权䅂䅂䅁允䅁䅁䅅䅁啁䍁䙂杆䅣䅁䅁䍄䉁䅁䅁䅂䅁䅁䅍䅄䅁䅁䅯儰䅁䅁䅯允䅉䅁䅯杁䅉䅁䅅䅁䉁䅁䅁兂㙂㝇牷獑䑄䅑杷允䅁䅁䅑䅁䑁䅁䅷䅁䭁䉁䉣䅁䭁䉁䅅䅁䭁䕁䕷䅁䉁䅁䅁允䅁䉁䅑䡥牶杁䅁䅁䵁䅉䅅䅁䕁䅁䅁睁䵁䅁䅁权浂允䅁权䕁䅁䅁权捂䅂䅁允䅁䅁䅅䅁啁䝁坃全䅅䅁䅁䍄䉁䅁䅁䅂䅁䅁䅍䅄䅁䅁䅯兴䅅䅁䅯充䅁䅁䅯䅘䅑䅁䅅䅁䉁䅁䅁䅆䅁塢乸䅁䅁䅁杷允䅁䅁䅑䅁䑁䅁䅷䅁䭁䙁䄴䅁䭁䅁䅯䅁䭁䙁䕉䅁䉁䅁䅁允䅁䅁䅕倹唳佥浫ぃ䵁䅉䅅䅁䕁䅁䅁睁䵁䅁䅁权㝂䅁䅁权剁䅁䅁权呂䅂䅁允䅁䅁䅅䅁啁䥁兂共䄰䅁䅁䍄䉁䅁䅁䅂䅁䅁䅍䅄䅁䅁䅯兏䅅䅁䅯充䅁䅁䅯睕䅑䅁䅅䅁䉁䅁䅁䅆䅃䩳楧䅁䅁䅁杷允䅁䅁䅑䅁䑁䅁䅷䅁䭁䙁䅫䅁䭁䉁䅅䅁䭁䑁䕅䅁䉁䅁䅁允䅁䉁䅑䍁癎兢䅁䅁䵁䅉䅅䅁䕁䅁䅁睁䵁䅁䅁权歃允䅁权剁䅁䅁权潂䅂䅁允䅁䅁䅅䅁啁乁摪桦䅅䅁䅁䍄䉁䅁䅁䅂䅁䅁䅍䅄䅁䅁䅯杅䅅䅁䅯权䅁䅁䅯杖䅑䅁䅅䅁䉁䅁䅁兂湄㘫确欰到䅑杷允䅁䅁䅑䅁䑁䅁䅷䅁䭁䩁䅉䅁䭁䅁䅯䅁䭁䕁䕯䅁䉁䅁䅁允䅁䅁䅕硨婢発呤䕂䵁䅉䅅䅁䕁䅁䅁睁䵁䅁䅁权噁允䅁权䕁䅁䅁权䕂䅂䅁允䅁䅁䅅䅁啁䕁䅨先䅁䅁䅁䍄䉁䅁䅁䅂䅁䅁䅍䅄䅁䅁䅯䅭䅁䅁䅯权䅁䅁䅯杓䅑䅁䅅䅁䉁䅁䅁兂扄堫焵䡶硔睐杷允䅁䅁䅑䅁䑁䅁䅷䅁䭁䅁䅍䅁䭁䅁䅯䅁䭁䙁䕳䅁䉁䅁䅁允䅁䅁䅕㉩湺㘫确樯䴸䅉䅅䅁䕁䅁䅁睁䵁䅁䅁权䑁䅁䅁权䭁䅁䅁权時䅂䅁允䅁䅁䅅䅁䙁䑁敖歵䵫畁⽳䍄䉁䅁䅁䅂䅁䅁䅍䅄䅁䅁䅯䅒䅅䅁䅯䅂䅁䅁䅯眯䅅䅁䅅䅁䉁䅁䅁䅆睂㉘䉳䅁䅁䅁杷允䅁䅁䅑䅁䑁䅁䅷䅁䭁䕁䉳䅁䭁䉁䅅䅁䭁䝁䕅䅁䉁䅁䅁允䅁䅁䅯睒䅁䅁杷允䅁䅁䅑䅁䑁䅁䅷䅁䭁䅁䄸䅁䭁䉁䅅䅁䭁䕁䕷䅁䉁䅁䅁允䅁䉁䅑䅷䵲兒䅁䅁䵁䅉䅅䅁䕁䅁䅁睁䵁䅁䅁权歂允䅁权䭁䅁䅁权灂䅂䅁允䅁䅁䅅䅁䙁䅁䉡啬䱏偢⼰䍄䉁䅁䅁䅂䅁䅁䅍䅄䅁䅁䅯兣䅁䅁䅯权䅁䅁䅯睖䅑䅁䅅䅁䉁䅁䅁权䡂䅁䅁䍄䉁䅁䅁䅂䅁䅁䅍䅄䅁䅁䅯睩䅁䅁䅯权䅁䅁䅯睖䅑䅁䅅䅁䉁䅁䅁权䡂䅁䅁䍄䉁䅁䅁䅂䅁䅁䅍䅄䅁䅁䅯兗䅅䅁䅯权䅁䅁䅯睗䅑䅁䅅䅁䉁䅁䅁兂歂㥏倹噪煣䅑杷允䅁䅁䅑䅁䑁䅁䅷䅁䭁䝁䉙䅁䭁䅁䅑䅁䭁䙁䕯䅁䉁䅁䅁允䅁䉁䅑䨴档杁䅁䅁䵁䅉䅅䅁䕁䅁䅁睁䵁䅁䅁权晄䅁䅁权䭁䅁䅁权佂䅂䅁允䅁䅁䅅䅁䙁䩁瘷㡰䱚睎䅊䍄䉁䅁䅁䅂䅁䅁䅍䅄䅁䅁䅯䅕䅁䅁䅯䅂䅁䅁䅯杗䅑䅁䅅䅁䉁䅁䅁䅆摂㑯䅉䅁䅁䅁杷允䅁䅁䅑䅁䑁䅁䅷䅁䭁䕁䉕䅁䭁䅁䅯䅁䭁䙁䕳䅁䉁䅁䅁允䅁䅁䅕呦ㄸ牘䩲䕉䵁䅉䅅䅁䕁䅁䅁睁䵁䅁䅁权ㅂ䅁䅁权䭁䅁䅁权扂䅂䅁允䅁䅁䅅䅁䙁䝁渳㘫确桕䅤䍄䉁䅁䅁䅂䅁䅁䅍䅄䅁䅁䅯眱䅁䅁䅯䅂䅁䅁䅯睖䅑䅁䅅䅁䉁䅁䅁䅆潄督䑕䅁䅁䅁杷允䅁䅁䅑䅁䑁䅁䅷䅁䭁䅁䅫䅁䭁䅁䅯䅁䭁䝁䕅䅁䉁䅁䅁允䅁䅁䅕䬸䝦穓䩥含䴸䅉䅅䅁䕁䅁䅁睁䵁䅁䅁权剃䅁䅁权䭁䅁䅁权坂䅂䅁允䅁䅁䅅䅁䙁偁灹搸乊杙䅨䍄䉁䅁䅁䅂䅁䅁䅍䅄䅁䅁䅯睁䅁䅁䅯权䅁䅁䅯睓䅑䅁䅅䅁䉁䅁䅁兂敃㘷䝦穓㝦睐杷允䅁䅁䅑䅁䑁䅁䅷䅁䭁䑁䄴䅁䭁䅁䅯䅁䭁䙁䕫䅁䉁䅁䅁允䅁䅁䅕瑃橥䑣䬰稸䴸䅉䅅䅁䕁䅁䅁睁䵁䅁䅁权奄允䅁权䭁䅁䅁权䕂䅂䅁允䅁䅁䅅䅁䙁乁倹婪畤瑅⽳䍄䉁䅁䅁䅂䅁䅁䅍䅄䅁䅁䅯䅃䅁䅁䅯权䅁䅁䅯党䅑䅁䅅䅁䉁䅁䅁兂啂㘴扗䭸允䅑杷允䅁䅁䅑䅁䑁䅁䅷䅁䭁䉁䅣䅁䭁䅁䅯䅁䭁䝁䕙䅁䉁䅁䅁允䅁䅁䅕扌摋㘷䝦㝹䴸䅉䅅䅁䕁䅁䅁睁䵁䅁䅁权权允䅁权䭁䅁䅁权湂䅂䅁允䅁䅁䅅䅁䭁䕁䅣䅁䵁䅉䅅䅁䕁䅁䅁睁䵁䅁䅁权⽃允䅁权䭁䅁䅁权噂䅂䅁允䅁䅁䅅䅁䙁䵁䱤㑎䉬余⼰䍄䉁䅁䅁䅂䅁䅁䅍䅄䅁䅁䅯公䅁䅁䅯充䅁䅁䅯兕䅑䅁䅅䅁䉁䅁䅁䅆䅁啉卆䅁䅁䅁杷允䅁䅁䅑䅁䑁䅁䅷䅁䭁䱁䅕䅁䭁䅁䅯䅁䭁䕁䔴䅁䉁䅁䅁允䅁䅁䅕琯㑒匶硙樸䴸䅉䅅䅁䕁䅁䅁睁䵁䅁䅁权䕃允䅁权剁䅁䅁权剂䅂䅁允䅁䅁䅅䅁啁乁䍬睘䅅䅁䅁䍄䉁䅁䅁䅂䅁䅁䅍䅄䅁䅁䅯䅂䅅䅁䅯充䅁䅁䅯杗䅑䅁䅅䅁䉁䅁䅁䅆兄䰲䥷䅁䅁䅁杷允䅁䅁䅑䅁䑁䅁䅷䅁䭁䭁䉫䅁䭁䉁䅅䅁䭁䕁䕷䅁䉁䅁䅁允䅁䉁䅑䕍歘兂䅁䅁䵁䅉䅅䅁䕁䅁䅁睁䵁䅁䅁权あ允䅁权䭁䅁䅁权慂䅂䅁允䅁䅁䅅䅁䙁䩁奍䙂余捌⽋䍄䉁䅁䅁䅂䅁䅁䅍䅄䅁䅁䅯条䅁䅁䅯权䅁䅁䅯睕䅑䅁䅅䅁䉁䅁䅁兂㕂匶硙䭃獺睐杷允䅁䅁䅑䅁䑁䅁䅷䅁䭁䭁䉳䅁䭁䉁䅅䅁䭁䕁䕷䅁䉁䅁䅁允䅁䉁䅑䄴杯睔䅁䅁䵁䅉䅅䅁䕁䅁䅁睁䵁䅁䅁权䉁允䅁权䭁䅁䅁权䱂䅂䅁允䅁䅁䅅䅁䙁䡁呗䅇坒畄⽫䍄䉁䅁䅁䅂䅁䅁䅍䅄䅁䅁䅯䅈䅅䅁䅯充䅁䅁䅯睔䅑䅁䅅䅁䉁䅁䅁权䡂䅁䅁䍄䉁䅁䅁䅂䅁䅁䅍䅄䅁䅁䅯杄䅁䅁䅯权䅁䅁䅯兖䅑䅁䅅䅁䉁䅁䅁兂呃䅇坒楄㘳睐杷允䅁䅁䅑䅁䑁䅁䅷䅁䭁䙁䅯䅁䭁䅁䅑䅁䭁䕁䕳䅁䉁䅁䅁允䅁䉁䅑䩗剔䅁䅁䅁䵁䅉䅅䅁䕁䅁䅁睁䵁䅁䅁权敂允䅁权䭁䅁䅁权杂䅂䅁允䅁䅁䅅䅁䙁䭁睒児塲⽯⽧䍄䉁䅁䅁䅂䅁䅁䅍䅄䅁䅁䅯杇䅅䅁䅯权䅁䅁䅯兙䅑䅁䅅䅁䉁䅁䅁兂湄㘫确欰䈰䅑杷允䅁䅁䅑䅁䑁䅁䅷䅁䭁䩁䉣䅁䭁䅁䅯䅁䭁䙁䕳䅁䉁䅁䅁允䅁䅁䅕捷桱扒穢含䴸䅉䅅䅁䕁䅁䅁睁䵁䅁䅁权扂䅁䅁权剁䅁䅁权卂䅂䅁允䅁䅁䅅䅁啁䅁䭄桔䄴䅁䅁䍄䉁䅁䅁䅂䅁䅁䅍䅄䅁䅁䅯眱䅁䅁䅯权䅁䅁䅯睓䅑䅁䅅䅁䉁䅁䅁兂ぃ䡹⭡确㝲睐杷允䅁䅁䅑䅁䑁䅁䅷䅁䭁䡁䅧䅁䭁䅁䅑䅁䭁䕁䔸䅁䉁䅁䅁允䅁䅁䅯睒䅁䅁杷允䅁䅁䅑䅁䑁䅁䅷䅁䭁偁䅅䅁䭁䅁䅑䅁䭁䙁䕷䅁䉁䅁䅁允䅁䉁䅑橋圹䅁䅁䅁䵁䅉䅅䅁䕁䅁䅁睁䵁䅁䅁权䑁䅁䅁权䭁䅁䅁权噂䅂䅁允䅁䅁䅅䅁䙁偁⭰牡へ⽫⽷䍄䉁䅁䅁䅂䅁䅁䅍䅄䅁䅁䅯児䅁䅁䅯权䅁䅁䅯䅑䅑䅁䅅䅁䉁䅁䅁权䡂䅁䅁䍄䉁䅁䅁䅂䅁䅁䅍䅄䅁䅁䅯兯䅁䅁䅯权䅁䅁䅯杓䅑䅁䅅䅁䉁䅁䅁兂楂䙅㕧䵴睪睐杷允䅁䅁䅑䅁䑁䅁䅷䅁䭁䭁䉷䅁䭁䉁䅅䅁䭁偁䈸䅁䉁䅁䅁允䅁䉁䅑䱯䜰睄䅁䅁䵁䅉䅅䅁䕁䅁䅁睁䵁䅁䅁权䥂允䅁权䭁䅁䅁权乂䅂䅁允䅁䅁䅅䅁䙁䕁桪桥畓⽒⼸䍄䉁䅁䅁䅂䅁䅁䅍䅄䅁䅁䅯充䅅䅁䅯权䅁䅁䅯䅔䅑䅁䅅䅁䉁䅁䅁兂㥂穐敖歵䱫䅑杷允䅁䅁䅑䅁䑁䅁䅷䅁䭁䑁䉕䅁䭁䅁䅯䅁䭁䙁䕕䅁䉁䅁䅁允䅁䅁䅕䑔䩥坑汄䑳䴸䅉䅅䅁䕁䅁䅁睁䵁䅁䅁权奁允䅁权剁䅁䅁权灂䅂䅁允䅁䅁䅅䅁啁䝁数硗䅫䅁䅁䍄䉁䅁䅁䅂䅁䅁䅍䅄䅁䅁䅯䅳䅅䅁䅯权䅁䅁䅯杗䅑䅁䅅䅁䉁䅁䅁兂慂䑚晶㑔爳睐杷允䅁䅁䅑䅁䑁䅁䅷䅁䭁䡁䉷䅁䭁䉁䅅䅁䭁䙁䕷䅁䉁䅁䅁允䅁䉁䅑佑䡡睈䅁䅁䵁䅉䅅䅁䕁䅁䅁睁䵁䅁䅁权呃允䅁权䭁䅁䅁权䅂䅂䅁允䅁䅁䅅䅁䙁䵁桵扒穢是⽑䍄䉁䅁䅁䅂䅁䅁䅍䅄䅁䅁䅯儷䅅䅁䅯权䅁䅁䅯睚䅑䅁䅅䅁䉁䅁䅁兂杂搵楁⼲祮睐杷允䅁䅁䅑䅁䑁䅁䅷䅁䭁䕁䅯䅁䭁䅁䅯䅁䭁䕁䕯䅁䉁䅁䅁允䅁䅁䅯睒䅁䅁杷允䅁䅁䅑䅁䑁䅁䅷䅁䭁䕁䉍䅁䭁䅁䅑䅁䭁䝁䕧䅁䉁䅁䅁允䅁䉁䅑䕍眸䅁䅁䅁䵁䅉䅅䅁䕁䅁䅁睁䵁䅁䅁权䍁允䅁权䕁䅁䅁权婂䅂䅁允䅁䅁䅅䅁啁䱁䩨杩䅯䅁䅁䍄䉁䅁䅁䅂䅁䅁䅍䅄䅁䅁䅯兕䅅䅁䅯䅂䅁䅁䅯睙䅑䅁䅅䅁䉁䅁䅁䅆ㅃ㡒䑧䅁䅁䅁杷允䅁䅁䅑䅁䑁䅁䅷䅁䭁䱁䉑䅁䭁䉁䅅䅁䭁䕁䔴䅁䉁䅁䅁允䅁䉁䅑䕧湗睈䅁䅁䵁䅉䅅䅁䕁䅁䅁睁䵁䅁䅁权乄允䅁权䭁䅁䅁权慂䅂䅁允䅁䅁䅅䅁䙁䕁椵䙅㕧側⼶䍄䉁䅁䅁䅂䅁䅁䅍䅄䅁䅁䅯杂䅁䅁䅯充䅁䅁䅯䅡䅑䅁䅅䅁䉁䅁䅁䅆允祫䬸䅁䅁䅁杷允䅁䅁䅑䅁䑁䅁䅷䅁䭁䉁䅷䅁䭁䅁䅯䅁䭁䙁䔴䅁䉁䅁䅁允䅁䅁䅕噈歰㥏倹吱䴸䅉䅅䅁䕁䅁䅁睁䵁䅁䅁权䑄䅁䅁权䭁䅁䅁权䕂䅂䅁允䅁䅁䅅䅁䙁䉁䘫ㄶ㑇癈⽍䍄䉁䅁䅁䅂䅁䅁䅍䅄䅁䅁䅯充䅅䅁䅯权䅁䅁䅯杓䅑䅁䅅䅁䉁䅁䅁兂䡃瑆佮ㄹ䑍䅑杷允䅁䅁䅑䅁䑁䅁䅷䅁䭁䝁䉳䅁䭁䉁䅅䅁䭁䝁䕣䅁䉁䅁䅁允䅁䅁䅯睒䅁䅁杷允䅁䅁䅑䅁䑁䅁䅷䅁䭁䡁䈸䅁䭁䉁䅅䅁䭁䕁䔰䅁䉁䅁䅁允䅁䉁䅑䍧硖睇䅁䅁䵁䅉䅅䅁䕁䅁䅁睁䵁䅁䅁权歁䅁䅁权䭁䅁䅁权求䅂䅁允䅁䅁䅅䅁䙁䙁偹癷潕䅘䄵䍄䉁䅁䅁䅂䅁䅁䅍䅄䅁䅁䅯杌䅁䅁䅯充䅁䅁䅯杔䅑䅁䅅䅁䉁䅁䅁䅆晃塑䵫䅁䅁䅁杷允䅁䅁䅑䅁䑁䅁䅷䅁䭁䱁䅷䅁䭁䉁䅅䅁䭁䙁䕫䅁䉁䅁䅁允䅁䉁䅑乫䡎杖䅁䅁䵁䅉䅅䅁䕁䅁䅁睁䵁䅁䅁权䭄允䅁权䕁䅁䅁权⽄允䅁允䅁䅁䅅䅁啁䭁㥪䅹䅑䅁䅁䍄䉁䅁䅁䅂䅁䅁䅍䅄䅁䅁䅯䅊䅁䅁䅯权䅁䅁䅯䅒䅑䅁䅅䅁䉁䅁䅁兂䥁䉲慸䑚ㅶ睐杷允䅁䅁䅑䅁䑁䅁䅷䅁䭁䙁䅍䅁䭁䉁䅅䅁䭁䕁䕷䅁䉁䅁䅁允䅁䉁䅑䅳睵充䅁䅁䵁䅉䅅䅁䕁䅁䅁睁䵁䅁䅁权䍄䅁䅁权䭁䅁䅁权卂䅂䅁允䅁䅁䅅䅁䙁䩁婱婭婭晭⽳䍄䉁䅁䅁䅂䅁䅁䅍䅄䅁䅁䅯先䅁䅁䅯䅂䅁䅁䅯杚䅑䅁䅅䅁䉁䅁䅁䅆兄浄䅣䅁䅁䅁杷允䅁䅁䅑䅁䑁䅁䅷䅁䭁䙁䉑䅁䭁䅁䅑䅁䭁䙁䕙䅁䉁䅁䅁允䅁䉁䅑佫儲䅁䅁䅁䵁䅉䅅䅁䕁䅁䅁睁䵁䅁䅁权癁䅁䅁权䭁䅁䅁权乂䅂䅁允䅁䅁䅅䅁䙁䵁䭈啯㉗⬸⽇䍄䉁䅁䅁䅂䅁䅁䅍䅄䅁䅁䅯睷䅁䅁䅯权䅁䅁䅯杕䅑䅁䅅䅁䉁䅁䅁兂卂䉵䘶ㄶ䕅䅑杷允䅁䅁䅑䅁䑁䅁䅷䅁䭁䵁䅑䅁䭁䅁䅯䅁䭁䙁䕉䅁䉁䅁䅁允䅁䅁䅕歲桦桥畓稫䴸䅉䅅䅁䕁䅁䅁睁䵁䅁䅁权⭄允䅁权剁䅁䅁权時䅂䅁允䅁䅁䅅䅁啁佁剡睇䅍䅁䅁䍄䉁䅁䅁䅂䅁䅁䅍䅄䅁䅁䅯睁䅁䅁䅯充䅁䅁䅯杚䅑䅁䅅䅁䉁䅁䅁䅆䅃奆剙䅁䅁䅁杷允䅁䅁䅑䅁䑁䅁䅷䅁䭁䭁䅁䅁䭁䅁䅯䅁䭁䕁䕁䅁䉁䅁䅁允䅁䅁䅕䝭匴㡧䭄呷䴸䅉䅅䅁䕁䅁䅁睁䵁䅁䅁权湄允䅁权䕁䅁䅁权硁䅂䅁允䅁䅁䅅䅁啁䅁䑪朶䅍䅁䅁䍄䉁䅁䅁䅂䅁䅁䅍䅄䅁䅁䅯杸䅁䅁䅯权䅁䅁䅯杕䅑䅁䅅䅁䉁䅁䅁兂㥂穐敖歵䵫䅑杷允䅁䅁䅑䅁䑁䅁䅷䅁䭁䅁䅍䅁䭁䅁䅯䅁䭁䙁䕑䅁䉁䅁䅁允䅁䅁䅕䉵䘶ㄶ㑇䐹䴸䅉䅅䅁䕁䅁䅁睁䵁䅁䅁权瑃䅁䅁权䕁䅁䅁权浂䅂䅁允䅁䅁䅅䅁啁䭁療兢䅁䅁䅁䍄䉁䅁䅁䅂䅁䅁䅍䅄䅁䅁䅯杵䅅䅁䅯权䅁䅁䅯眯䅅䅁䅅䅁䉁䅁䅁兂桁䡳潊坫攰䅑杷允䅁䅁䅑䅁䑁䅁䅷䅁䭁䡁䅯䅁䭁䅁䅯䅁䭁䑁䕣䅁䉁䅁䅁允䅁䅁䅕潅䅐煹䙆樫䴸䅉䅅䅁䕁䅁䅁睁䵁䅁䅁权㝁䅁䅁权䭁䅁䅁权㕁䅂䅁允䅁䅁䅅䅁䙁䕁㍷啩杆昵⽉䍄䉁䅁䅁䅂䅁䅁䅍䅄䅁䅁䅯睫䅁䅁䅯权䅁䅁䅯睗䅑䅁䅅䅁䉁䅁䅁权䡂䅁䅁䍄䉁䅁䅁䅂䅁䅁䅍䅄䅁䅁䅯儳䅁䅁䅯权䅁䅁䅯䅡䅑䅁䅅䅁䉁䅁䅁兂䙄䱉祂䩡㝈睐杷允䅁䅁䅑䅁䑁䅁䅷䅁䭁佁䅕䅁䭁䅁䅑䅁䭁䙁䕁䅁䉁䅁䅁允䅁䅁䅯睒䅁䅁杷允䅁䅁䅑䅁䑁䅁䅷䅁䭁䉁䅫䅁䭁䉁䅅䅁䭁䙁䕣䅁䉁䅁䅁允䅁䉁䅑䝧捑先䅁䅁䵁䅉䅅䅁䕁䅁䅁睁䵁䅁䅁权㥂䅁䅁权剁䅁䅁权浂䅂䅁允䅁䅁䅅䅁啁䵁杂栰䅅䅁䅁䍄䉁䅁䅁䅂䅁䅁䅍䅄䅁䅁䅯䅩䅁䅁䅯权䅁䅁䅯睕䅑䅁䅅䅁䉁䅁䅁兂煂䡶呓䅇敔睶杷允䅁䅁䅑䅁䑁䅁䅷䅁䭁佁䅷䅁䭁䅁䅑䅁䭁䙁䕑䅁䉁䅁䅁允䅁䉁䅑娶㉉䅁䅁䅁䵁䅉䅅䅁䕁䅁䅁睁䵁䅁䅁权㑃允䅁权剁䅁䅁权摂䅂䅁允䅁䅁䅅䅁啁䩁䭁䅸䄸䅁䅁䍄䉁䅁䅁䅂䅁䅁䅍䅄䅁䅁䅯睋䅁䅁䅯充䅁䅁䅯兔䅑䅁䅅䅁䉁䅁䅁权䡂䅁䅁䍄䉁䅁䅁䅂䅁䅁䅍䅄䅁䅁䅯杘䅁䅁䅯充䅁䅁䅯兕䅑䅁䅅䅁䉁䅁䅁䅆㑁㠹䜴䅁䅁䅁杷允䅁䅁䅑䅁䑁䅁䅷䅁䭁䕁䄴䅁䭁䅁䅑䅁䭁䝁䕉䅁䉁䅁䅁允䅁䉁䅑扯ぺ䅁䅁䅁䵁䅉䅅䅁䕁䅁䅁睁䵁䅁䅁权㥃允䅁权䭁䅁䅁权䵂䅂䅁允䅁䅁䅅䅁䙁䱁敧敨剴䉏䅊䍄䉁䅁䅁䅂䅁䅁䅍䅄䅁䅁䅯杭䅁䅁䅯权䅁䅁䅯睗䅑䅁䅅䅁䉁䅁䅁兂䡃瑆佮ㄹ湐睐杷允䅁䅁䅑䅁䑁䅁䅷䅁䭁䱁䅍䅁䭁䅁䅯䅁䭁䝁䕙䅁䉁䅁䅁允䅁䅁䅕灳瘳㡰䱚稳䴸䅉䅅䅁䕁䅁䅁睁䵁䅁䅁权㑄䅁䅁权䭁䅁䅁权時䅂䅁允䅁䅁䅅䅁䭁䕁䅣䅁䵁䅉䅅䅁䕁䅁䅁睁䵁䅁䅁权獃允䅁权剁䅁䅁权䵂䅂䅁允䅁䅁䅅䅁啁䉁番硶䅅䅁䅁䍄䉁䅁䅁䅂䅁䅁䅍䅄䅁䅁䅯睸䅁䅁䅯权䅁䅁䅯睙䅑䅁䅅䅁䉁䅁䅁兂㕂匶硙䭃㡸睐杷允䅁䅁䅑䅁䑁䅁䅷䅁䭁乁䅧䅁䭁䅁䅯䅁䭁䑁䕣䅁䉁䅁䅁允䅁䅁䅕㘱睎児塲含䴸䅉䅅䅁䕁䅁䅁睁䵁䅁䅁权睂允䅁权剁䅁䅁权硁䅂䅁允䅁䅁䅅䅁啁䕁㙄穌䅳䅁䅁䍄䉁䅁䅁䅂䅁䅁䅍䅄䅁䅁䅯朴䅅䅁䅯䅂䅁䅁䅯杚䅑䅁䅅䅁䉁䅁䅁䅆潃䌰䅷䅁䅁䅁杷允䅁䅁䅑䅁䑁䅁䅷䅁䭁佁䉕䅁䭁䅁䅑䅁䭁䕁䔴䅁䉁䅁䅁允䅁䉁䅑偐䍒䅁䅁䅁䵁䅉䅅䅁䕁䅁䅁睁䵁䅁䅁权歄䅁䅁权䕁䅁䅁权㙁䅂䅁允䅁䅁䅅䅁啁䩁獬睃䅁䅁䅁䍄䉁䅁䅁䅂䅁䅁䅍䅄䅁䅁䅯睮䅅䅁䅯䅂䅁䅁䅯䅚䅑䅁䅅䅁䉁䅁䅁䅆杁楌䄸䅁䅁䅁杷允䅁䅁䅑䅁䑁䅁䅷䅁䭁䱁䅑䅁䭁䅁䅑䅁䭁䙁䕅䅁䉁䅁䅁允䅁䉁䅑䐯呉䅁䅁䅁䵁䅉䅅䅁䕁䅁䅁睁䵁䅁䅁权㉂允䅁权剁䅁䅁权䕂䅂䅁允䅁䅁䅅䅁啁䥁塁䍴䅷䅁䅁䍄䉁䅁䅁䅂䅁䅁䅍䅄䅁䅁䅯䅖䅅䅁䅯权䅁䅁䅯兗䅑䅁䅅䅁䉁䅁䅁权䡂䅁䅁䍄䉁䅁䅁䅂䅁䅁䅍䅄䅁䅁䅯党䅅䅁䅯权䅁䅁䅯杕䅑䅁䅅䅁䉁䅁䅁兂牁硨婢発䕣䅑杷允䅁䅁䅑䅁䑁䅁䅷䅁䭁偁䅕䅁䭁䅁䅑䅁䭁䝁䕅䅁䉁䅁䅁允䅁䉁䅑捔ㅴ䅁䅁䅁䵁䅉䅅䅁䕁䅁䅁睁䵁䅁䅁权权允䅁权䕁䅁䅁权歂䅂䅁允䅁䅁䅅䅁啁䍁楧杫䅁䅁䅁䍄䉁䅁䅁䅂䅁䅁䅍䅄䅁䅁䅯兯䅅䅁䅯䅂䅁䅁䅯䅚䅑䅁䅅䅁䉁䅁䅁䅆㑄䈷䅯䅁䅁䅁杷允䅁䅁䅑䅁䑁䅁䅷䅁䭁䡁䅧䅁䭁䉁䅅䅁䭁䕁䕯䅁䉁䅁䅁允䅁䉁䅑䍉楴杁䅁䅁䵁䅉䅅䅁䕁䅁䅁睁䵁䅁䅁权㥂允䅁权䕁䅁䅁权⽄允䅁允䅁䅁䅅䅁啁乁䉩睳䅅䅁䅁䍄䉁䅁䅁䅂䅁䅁䅍䅄䅁䅁䅯睳䅁䅁䅯充䅁䅁䅯睎䅑䅁䅅䅁䉁䅁䅁䅆权穰噫䅁䅁䅁杷允䅁䅁䅑䅁䑁䅁䅷䅁䭁䥁䉑䅁䭁䅁䅯䅁䭁䕁䕁䅁䉁䅁䅁允䅁䅁䅕積積積穏啅䵁䅉䅅䅁䕁䅁䅁睁䵁䅁䅁权桄䅁䅁权剁䅁䅁权捂䅂䅁允䅁䅁䅅䅁啁䕁獃楸䅑䅁䅁䍄䉁䅁䅁䅂䅁䅁䅍䅄䅁䅁䅯兊䅅䅁䅯充䅁䅁䅯杚䅑䅁䅅䅁䉁䅁䅁䅆潄䤸䑉䅁䅁䅁杷允䅁䅁䅑䅁䑁䅁䅷䅁䭁䩁䈰䅁䭁䅁䅯䅁䭁䙁䕕䅁䉁䅁䅁允䅁䅁䅕兊䉡啬䱏䐯䴸䅉䅅䅁䕁䅁䅁睁䵁䅁䅁权浃允䅁权剁䅁䅁权䱂䅂䅁允䅁䅁䅅䅁啁䵁ぁ䉏䄴䅁䅁䍄䉁䅁䅁䅂䅁䅁䅍䅄䅁䅁䅯䅌䅁䅁䅯权䅁䅁䅯睚䅑䅁䅅䅁䉁䅁䅁兂㍁啩杆搵㉄睐杷允䅁䅁䅑䅁䑁䅁䅷䅁䭁䡁䅙䅁䭁䅁䅑䅁䭁䕁䕯䅁䉁䅁䅁允䅁䉁䅑佱剏䅁䅁䅁䵁䅉䅅䅁䕁䅁䅁睁䵁䅁䅁权晃䅁䅁权䕁䅁䅁权坂䅂䅁允䅁䅁䅅䅁啁䝁杒杓䅁䅁䅁䍄䉁䅁䅁䅂䅁䅁䅍䅄䅁䅁䅯睎䅁䅁䅯权䅁䅁䅯䅗䅑䅁䅅䅁䉁䅁䅁权䡂䅁䅁䍄䉁䅁䅁䅂䅁䅁䅍䅄䅁䅁䅯眯䅁䅁䅯充䅁䅁䅯杔䅑䅁䅅䅁䉁䅁䅁䅆祂塎䵕䅁䅁䅁杷允䅁䅁䅑䅁䑁䅁䅷䅁䭁䝁䉁䅁䭁䉁䅅䅁䭁䕁䕷䅁䉁䅁䅁允䅁䅁䅯睒䅁䅁杷允䅁䅁䅑䅁䑁䅁䅷䅁䭁䡁䄸䅁䭁䉁䅅䅁䭁䕁䕁䅁䉁䅁䅁允䅁䉁䅑䭑捦先䅁䅁䵁䅉䅅䅁䕁䅁䅁睁䵁䅁䅁权敁䅁䅁权䭁䅁䅁权求䅂䅁允䅁䅁䅅䅁䙁䕁䱓佢㝦晱⽳䍄䉁䅁䅁䅂䅁䅁䅍䅄䅁䅁䅯</t>
  </si>
  <si>
    <t>睈䅁䅁䅯权䅁䅁䅯党䅑䅁䅅䅁䉁䅁䅁兂䱃佢㝦晱え睐杷允䅁䅁䅑䅁䑁䅁䅷䅁䭁䕁䅕䅁䭁䅁䅑䅁䭁偁䈸䅁䉁䅁䅁允䅁䉁䅑䭓牳睅䅁䅁䵁䅉䅅䅁䕁䅁䅁睁䵁䅁䅁权佃䅁䅁权䕁䅁䅁权⽄允䅁允䅁䅁䅅䅁啁䕁坩杙䅁䅁䅁䍄䉁䅁䅁䅂䅁䅁䅍䅄䅁䅁䅯䅈䅁䅁䅯充䅁䅁䅯杙䅑䅁䅅䅁䉁䅁䅁䅆䅃佌奯䅁䅁䅁杷允䅁䅁䅑䅁䑁䅁䅷䅁䭁䩁䈰䅁䭁䅁䅯䅁䭁䝁䕉䅁䉁䅁䅁允䅁䅁䅕桙奂扏䥔啂䵁䅉䅅䅁䕁䅁䅁睁䵁䅁䅁权穃䅁䅁权䕁䅁䅁权兂䅂䅁允䅁䅁䅅䅁䭁䕁䅣䅁䵁䅉䅅䅁䕁䅁䅁睁䵁䅁䅁权摁䅁䅁权剁䅁䅁权扂䅂䅁允䅁䅁䅅䅁啁䅁㕁祍䅯䅁䅁䍄䉁䅁䅁䅂䅁䅁䅍䅄䅁䅁䅯儫䅁䅁䅯充䅁䅁䅯免䅑䅁䅅䅁䉁䅁䅁䅆䅂塗䕸䅁䅁䅁杷允䅁䅁䅑䅁䑁䅁䅷䅁䭁䥁䅯䅁䭁䅁䅯䅁䭁䝁䕍䅁䉁䅁䅁允䅁䅁䅕呦ㄸ牘䩰䑺䴸䅉䅅䅁䕁䅁䅁睁䵁䅁䅁权剄䅁䅁权䭁䅁䅁权奂䅂䅁允䅁䅁䅅䅁䙁䅁䍷㑋坣昲⽡䍄䉁䅁䅁䅂䅁䅁䅍䅄䅁䅁䅯儲䅁䅁䅯权䅁䅁䅯眯䅅䅁䅅䅁䉁䅁䅁兂佁扌摋㘷扣䅑杷允䅁䅁䅑䅁䑁䅁䅷䅁䭁䍁䈴䅁䭁䉁䅅䅁䭁偁䈸䅁䉁䅁䅁允䅁䉁䅑䙵歖䅅䅁䅁䵁䅉䅅䅁䕁䅁䅁睁䵁䅁䅁权啃䅁䅁权䕁䅁䅁权奂䅂䅁允䅁䅁䅅䅁啁䅁䉂权䅁䅁䅁䍄䉁䅁䅁䅂䅁䅁䅍䅄䅁䅁䅯杖䅁䅁䅯䅂䅁䅁䅯睔䅑䅁䅅䅁䉁䅁䅁䅆煂晭䑑䅁䅁䅁杷允䅁䅁䅑䅁䑁䅁䅷䅁䭁偁䅁䅁䭁䅁䅯䅁䭁䝁䕕䅁䉁䅁䅁允䅁䅁䅯睒䅁䅁杷允䅁䅁䅑䅁䑁䅁䅷䅁䭁䙁䉳䅁䭁䅁䅯䅁䭁偁䈸䅁䉁䅁䅁允䅁䅁䅕捺䵺䵺䵺䕂䵁䅉䅅䅁䕁䅁䅁睁䵁䅁䅁权ㅂ䅁䅁权䭁䅁䅁权啂䅂䅁允䅁䅁䅅䅁䙁䅁坒楄礲剈䅂䍄䉁䅁䅁䅂䅁䅁䅍䅄䅁䅁䅯睰䅁䅁䅯充䅁䅁䅯兖䅑䅁䅅䅁䉁䅁䅁䅆䅃䉭佯䅁䅁䅁杷允䅁䅁䅑䅁䑁䅁䅷䅁䭁䙁䅳䅁䭁䅁䅯䅁䭁䕁䕁䅁䉁䅁䅁允䅁䅁䅕䭃捷浗㝑䕁䵁䅉䅅䅁䕁䅁䅁睁䵁䅁䅁权䡃允䅁权䭁䅁䅁权剂䅂䅁允䅁䅁䅅䅁䙁䙁㕧䵴㉨當⽣䍄䉁䅁䅁䅂䅁䅁䅍䅄䅁䅁䅯兢䅅䅁䅯充䅁䅁䅯兗䅑䅁䅅䅁䉁䅁䅁䅆䅄䘷夵䅁䅁䅁杷允䅁䅁䅑䅁䑁䅁䅷䅁䭁䩁䈰䅁䭁䉁䅅䅁䭁䝁䕙䅁䉁䅁䅁允䅁䉁䅑䘴摏睃䅁䅁䵁䅉䅅䅁䕁䅁䅁睁䵁䅁䅁权䉄允䅁权䭁䅁䅁权求䅂䅁允䅁䅁䅅䅁䙁䍁硣䭃捷癗⼴䍄䉁䅁䅁䅂䅁䅁䅍䅄䅁䅁䅯䅒䅁䅁䅯充䅁䅁䅯兙䅑䅁䅅䅁䉁䅁䅁䅆䅁䩋晧杁䅁䅁杷允䅁䅁䅑䅁䑁䅁䅷䅁䭁䵁䉕䅁䭁䅁䅯䅁䭁䑁䕅䅁䉁䅁䅁允䅁䅁䅕場啯歲桦樸䴸䅉䅅䅁䕁䅁䅁睁䵁䅁䅁权潂允䅁权䭁䅁䅁权䕂䅂䅁允䅁䅁䅅䅁䙁佁剸䉵䘶㤶⽅䍄䉁䅁䅁䅂䅁䅁䅍䅄䅁䅁䅯杰䅅䅁䅯䅂䅁䅁䅯兡䅑䅁䅅䅁䉁䅁䅁䅆潁祓䅍䅁䅁䅁杷允䅁䅁䅑䅁䑁䅁䅷䅁䭁佁䉕䅁䭁䅁䅯䅁䭁䕁䔰䅁䉁䅁䅁允䅁䅁䅕硥畓⭒㙈歆䵁䅉䅅䅁䕁䅁䅁睁䵁䅁䅁权呃䅁䅁权䕁䅁䅁权桂䅂䅁允䅁䅁䅅䅁啁䍁㑪䅭䅁䅁䅁䍄䉁䅁䅁䅂䅁䅁䅍䅄䅁䅁䅯杴䅁䅁䅯充䅁䅁䅯杙䅑䅁䅅䅁䉁䅁䅁䅆㑁煓乷䅁䅁䅁杷允䅁䅁䅑䅁䑁䅁䅷䅁䭁偁䅙䅁䭁䅁䅯䅁䭁䙁䕣䅁䉁䅁䅁允䅁䅁䅕場啯歲桦樴䴸䅉䅅䅁䕁䅁䅁睁䵁䅁䅁权扁䅁䅁权剁䅁䅁权扂䅂䅁允䅁䅁䅅䅁啁䉁㑃䉷䅣䅁䅁䍄䉁䅁䅁䅂䅁䅁䅍䅄䅁䅁䅯儹䅁䅁䅯权䅁䅁䅯杓䅑䅁䅅䅁䉁䅁䅁兂㥁瑃橥䱣攰䅑杷允䅁䅁䅑䅁䑁䅁䅷䅁䭁䙁䅅䅁䭁䅁䅯䅁䭁䙁䔸䅁䉁䅁䅁允䅁䅁䅕佖汏㡭村ぁ䵁䅉䅅䅁䕁䅁䅁睁䵁䅁䅁权㍄䅁䅁权剁䅁䅁权噂䅂䅁允䅁䅁䅅䅁啁䵁奃楢䄴䅁䅁䍄䉁䅁䅁䅂䅁䅁䅍䅄䅁䅁䅯睋䅁䅁䅯权䅁䅁䅯杏䅑䅁䅅䅁䉁䅁䅁兂桁䡳潊敫漳睐杷允䅁䅁䅑䅁䑁䅁䅷䅁䭁䭁䄴䅁䭁䅁䅯䅁䭁䕁䕯䅁䉁䅁䅁允䅁䅁䅯睒䅁䅁杷允䅁䅁䅑䅁䑁䅁䅷䅁䭁䥁䉑䅁䭁䅁䅯䅁䭁䙁䕙䅁䉁䅁䅁允䅁䅁䅕児塲㍯㥁樫䴸䅉䅅䅁䕁䅁䅁睁䵁䅁䅁权あ䅁䅁权䭁䅁䅁权兂䅂䅁允䅁䅁䅅䅁䙁䡁啳歲桦来䅴䍄䉁䅁䅁䅂䅁䅁䅍䅄䅁䅁䅯䅓䅁䅁䅯允䅉䅁䅯睁䅉䅁䅅䅁䉁䅁䅁兂㡄䅊㥷慙䍢䅑杷允䅁䅁䅑䅁䑁䅁䅷䅁䭁䭁䄸䅁䭁䅁䅯䅁䭁䙁䕳䅁䉁䅁䅁允䅁䅁䅕䵱䱚㑎䉬ぃ䵁䅉䅅䅁䕁䅁䅁睁䵁䅁䅁权啄允䅁权䕁䅁䅁权煂䅂䅁允䅁䅁䅅䅁啁䡁楯杆䅁䅁䅁䍄䉁䅁䅁䅂䅁䅁䅍䅄䅁䅁䅯权䅅䅁䅯权䅁䅁䅯兖䅑䅁䅅䅁䉁䅁䅁兂乃㉬匴で婁䅑杷允䅁䅁䅑䅁䑁䅁䅷䅁䭁佁䉣䅁䭁䅁䅯䅁䭁䙁䕙䅁䉁䅁䅁允䅁䅁䅕呣䬰㘱睎啈䵁䅉䅅䅁䕁䅁䅁睁䵁䅁䅁权䕂允䅁权剁䅁䅁权捂䅂䅁允䅁䅁䅅䅁啁䥁癃楋䅍䅁䅁䍄䉁䅁䅁䅂䅁䅁䅍䅄䅁䅁䅯內䅅䅁䅯䅂䅁䅁䅯睚䅑䅁䅅䅁䉁䅁䅁䅆䅁䡇䅫䅁䅁䅁杷允䅁䅁䅑䅁䑁䅁䅷䅁䭁䩁䅫䅁䭁䅁䅯䅁䭁䙁䕕䅁䉁䅁䅁允䅁䅁䅕㘴扗䍸睃橷䴸䅉䅅䅁䕁䅁䅁睁䵁䅁䅁权㡃䅁䅁权䭁䅁䅁权偂䅂䅁允䅁䅁䅅䅁䙁偁周㘴扗偸⽧䍄䉁䅁䅁䅂䅁䅁䅍䅄䅁䅁䅯睂䅅䅁䅯权䅁䅁䅯免䅑䅁䅅䅁䉁䅁䅁兂睄㡰䱚㑎䑫䅑杷允䅁䅁䅑䅁䑁䅁䅷䅁䭁䝁䉉䅁䭁䉁䅅䅁䭁䕁䔰䅁䉁䅁䅁允䅁䉁䅑䙙㑂睅䅁䅁䵁䅉䅅䅁䕁䅁䅁睁䵁䅁䅁权䵄䅁䅁权䭁䅁䅁权䱂䅂䅁允䅁䅁䅅䅁䙁䥁牘払敧剨䅮䍄䉁䅁䅁䅂䅁䅁䅍䅄䅁䅁䅯杌䅁䅁䅯充䅁䅁䅯兔䅑䅁䅅䅁䉁䅁䅁䅆䡃睤䝣䅁䅁䅁杷允䅁䅁䅑䅁䑁䅁䅷䅁䭁偁䈴䅁䭁䅁䅯䅁䭁䕁䔸䅁䉁䅁䅁允䅁䅁䅯睒䅁䅁杷允䅁䅁䅑䅁䑁䅁䅷䅁䭁䙁䅷䅁䭁䅁䅯䅁䭁䙁䕉䅁䉁䅁䅁允䅁䅁䅕䉲慸䑚晶稴䴸䅉䅅䅁䕁䅁䅁睁䵁䅁䅁权潄允䅁权䕁䅁䅁权歂䅂䅁允䅁䅁䅅䅁啁䉁捃兄䅁䅁䅁䍄䉁䅁䅁䅂䅁䅁䅍䅄䅁䅁䅯杓䅁䅁䅯䅂䅁䅁䅯䅙䅑䅁䅅䅁䉁䅁䅁䅆兂朰䅯䅁䅁䅁杷允䅁䅁䅑䅁䑁䅁䅷䅁䭁䥁䅳䅁䭁䅁䅑䅁䭁偁䈸䅁䉁䅁䅁允䅁䉁䅑䝰⬰䅁䅁䅁䵁䅉䅅䅁䕁䅁䅁睁䵁䅁䅁权乃䅁䅁权剁䅁䅁权敂䅂䅁允䅁䅁䅅䅁啁䙁ㅂ桋䅁䅁䅁䍄䉁䅁䅁䅂䅁䅁䅍䅄䅁䅁䅯䅷䅅䅁䅯充䅁䅁䅯兏䅑䅁䅅䅁䉁䅁䅁䅆䅄癷㘷䅁䅁䅁杷允䅁䅁䅑䅁䑁䅁䅷䅁䭁䍁䅉䅁䭁䉁䅅䅁䭁䙁䕳䅁䉁䅁䅁允䅁䉁䅑䅋祇杂䅁䅁䵁䅉䅅䅁䕁䅁䅁睁䵁䅁䅁权㡃允䅁权剁䅁䅁权時䅂䅁允䅁䅁䅅䅁啁佁䩂杉䅑䅁䅁䍄䉁䅁䅁䅂䅁䅁䅍䅄䅁䅁䅯睵䅁䅁䅯充䅁䅁䅯兏䅑䅁䅅䅁䉁䅁䅁䅆杄挫䝫䅁䅁䅁杷允䅁䅁䅑䅁䑁䅁䅷䅁䭁䅁䅍䅁䭁䅁䅯䅁䭁䙁䕁䅁䉁䅁䅁允䅁䅁䅕䬸䝦穓䩥吸䴸䅉䅅䅁䕁䅁䅁睁䵁䅁䅁权慃䅁䅁权䕁䅁䅁权䵂䅂䅁允䅁䅁䅅䅁啁乁⬷允䅁䅁䅁䍄䉁䅁䅁䅂䅁䅁䅍䅄䅁䅁䅯䅩䅁䅁䅯充䅁䅁䅯杓䅑䅁䅅䅁䉁䅁䅁䅆睃乍䡅䅁䅁䅁杷允䅁䅁䅑䅁䑁䅁䅷䅁䭁䩁䅷䅁䭁䉁䅅䅁䭁䕁䔰䅁䉁䅁䅁允䅁䅁䅯睒䅁䅁杷允䅁䅁䅑䅁䑁䅁䅷䅁䭁䵁䉙䅁䭁䅁䅯䅁䭁䝁䕉䅁䉁䅁䅁允䅁䅁䅯睒䅁䅁杷允䅁䅁䅑䅁䑁䅁䅷䅁䭁䍁䉷䅁䭁䉁䅅䅁䭁䙁䕳䅁䉁䅁䅁允䅁䉁䅑䍑漹权䅁䅁䵁䅉䅅䅁䕁䅁䅁睁䵁䅁䅁权䡄允䅁权䭁䅁䅁权慂䅂䅁允䅁䅁䅅䅁䙁偁卌坔光乗⽅䍄䉁䅁䅁䅂䅁䅁䅍䅄䅁䅁䅯䅭䅅䅁䅯充䅁䅁䅯杖䅑䅁䅅䅁䉁䅁䅁䅆䅃煚味䅁䅁䅁杷允䅁䅁䅑䅁䑁䅁䅷䅁䭁偁䅧䅁䭁䅁䅑䅁䭁䙁䕯䅁䉁䅁䅁允䅁䉁䅑䡹㡍䅁䅁䅁䵁䅉䅅䅁䕁䅁䅁睁䵁䅁䅁权㕂允䅁权䕁䅁䅁权呂䅂䅁允䅁䅁䅅䅁啁䵁周兏䅁䅁䅁䍄䉁䅁䅁䅂䅁䅁䅍䅄䅁䅁䅯睸䅅䅁䅯充䅁䅁䅯䅔䅑䅁䅅䅁䉁䅁䅁䅆权条乳䅁䅁䅁杷允䅁䅁䅑䅁䑁䅁䅷䅁䭁䝁䅑䅁䭁䅁䅯䅁䭁䕁䔸䅁䉁䅁䅁允䅁䅁䅯睒䅁䅁杷允䅁䅁䅑䅁䑁䅁䅷䅁䭁䡁䉫䅁䭁䉁䅅䅁䭁䑁䕣䅁䉁䅁䅁允䅁䉁䅑䑙煶睃䅁䅁䵁䅉䅅䅁䕁䅁䅁睁䵁䅁䅁权祂允䅁权䕁䅁䅁权剂䅂䅁允䅁䅁䅅䅁啁䝁婄䅉䅁䅁䅁䍄䉁䅁䅁䅂䅁䅁䅍䅄䅁䅁䅯䄫䅁䅁䅯充䅁䅁䅯杕䅑䅁䅅䅁䉁䅁䅁䅆杂煇乕䅁䅁䅁杷允䅁䅁䅑䅁䑁䅁䅷䅁䭁䥁䉕䅁䭁䅁䅑䅁䭁偁䈸䅁䉁䅁䅁允䅁䉁䅑䭋汱䅁䅁䅁䵁䅉䅅䅁䕁䅁䅁睁䵁䅁䅁权⽄䅁䅁权剁䅁䅁权時䅂䅁允䅁䅁䅅䅁啁偁楸督䅷䅁䅁䍄䉁䅁䅁䅂䅁䅁䅍䅄䅁䅁䅯杇䅅䅁䅯权䅁䅁䅯杗䅑䅁䅅䅁䉁䅁䅁兂慂䑚晶㑔稳睐杷允䅁䅁䅑䅁䑁䅁䅷䅁䭁䍁䉁䅁䭁䉁䅅䅁䭁䑁䕅䅁䉁䅁䅁允䅁䉁䅑䑷て元䅁䅁䵁䅉䅅䅁䕁䅁䅁睁䵁䅁䅁权歁䅁䅁权剁䅁䅁权䵂䅂䅁允䅁䅁䅅䅁啁䕁ㅂ剫䄰䅁䅁䍄䉁䅁䅁䅂䅁䅁䅍䅄䅁䅁䅯杚䅅䅁䅯䅂䅁䅁䅯兔䅑䅁䅅䅁䉁䅁䅁䅆睃渷䕁䅁䅁䅁杷允䅁䅁䅑䅁䑁䅁䅷䅁䭁䱁䉫䅁䭁䅁䅯䅁䭁䕁䔴䅁䉁䅁䅁允䅁䅁䅕敨剴䉵䘶㜸䴸䅉䅅䅁䕁䅁䅁睁䵁䅁䅁权䭄允䅁权䭁䅁䅁权剂䅂䅁允䅁䅁䅅䅁䙁䕁桪桥畓⽒⽅䍄䉁䅁䅁䅂䅁䅁䅍䅄䅁䅁䅯眰䅁䅁䅯权䅁䅁䅯杗䅑䅁䅅䅁䉁䅁䅁兂扄堫焵䡶穔睐杷允䅁䅁䅑䅁䑁䅁䅷䅁䭁䝁䉣䅁䭁䅁䅑䅁䭁䕁䔰䅁䉁䅁䅁允䅁䉁䅑䝏癪允䅁䅁䵁䅉䅅䅁䕁䅁䅁睁䵁䅁䅁权歁允䅁权䭁䅁䅁权婂䅂䅁允䅁䅁䅅䅁䙁䝁剩堷⽷晎⽑䍄䉁䅁䅁䅂䅁䅁䅍䅄䅁䅁䅯䅏䅅䅁䅯充䅁䅁䅯睙䅑䅁䅅䅁䉁䅁䅁䅆杁乺圴䅁䅁䅁杷允䅁䅁䅑䅁䑁䅁䅷䅁䭁䍁䉙䅁䭁䅁䅯䅁䭁䝁䕅䅁䉁䅁䅁允䅁䅁䅕敢㝦晱卆啅䵁䅉䅅䅁䕁䅁䅁睁䵁䅁䅁权噄允䅁权剁䅁䅁权剂䅂䅁允䅁䅁䅅䅁啁䥁䱁杳䅍䅁䅁䍄䉁䅁䅁䅂䅁䅁䅍䅄䅁䅁䅯睩䅁䅁䅯权䅁䅁䅯䅗䅑䅁䅅䅁䉁䅁䅁兂剃堷⽷噎䬷睐杷允䅁䅁䅑䅁䑁䅁䅷䅁䭁䵁䉅䅁䭁䅁䅑䅁䭁䕁䕯䅁䉁䅁䅁允䅁䉁䅑睴〸䅁䅁䅁䵁䅉䅅䅁䕁䅁䅁睁䵁䅁䅁权䑁䅁䅁权䭁䅁䅁权婂䅂䅁允䅁䅁䅅䅁䙁䝁汄䌰扌攫⽉䍄䉁䅁䅁䅂䅁䅁䅍䅄䅁䅁䅯兲䅁䅁䅯充䅁䅁䅯睘䅑䅁䅅䅁䉁䅁䅁䅆杂牂㡉䅁䅁䅁杷允䅁䅁䅑䅁䑁䅁䅷䅁䭁䱁䄰䅁䭁䉁䅅䅁䭁䙁䕫䅁䉁䅁䅁允䅁䉁䅑䤴硚兒䅁䅁䵁䅉䅅䅁䕁䅁䅁睁䵁䅁䅁权䝃允䅁权䕁䅁䅁权潂䅂䅁允䅁䅁䅅䅁啁䍁䩉兔䅁䅁䅁䍄䉁䅁䅁䅂䅁䅁䅍䅄䅁䅁䅯儫䅅䅁䅯䅂䅁䅁䅯䅡䅑䅁䅅䅁䉁䅁䅁䅆㑃䅔䅯䅁䅁䅁杷允䅁䅁䅑䅁䑁䅁䅷䅁䭁䥁䅍䅁䭁䅁䅯䅁䭁䕁䕷䅁䉁䅁䅁允䅁䅁䅕㑋坣挲㌷稲䴸䅉䅅䅁䕁䅁䅁睁䵁䅁䅁权䥄䅁䅁权剁䅁䅁权求䅂䅁允䅁䅁䅅䅁啁䵁楄睥䄴䅁䅁䍄䉁䅁䅁䅂䅁䅁䅍䅄䅁䅁䅯朵䅅䅁䅯权䅁䅁䅯兖䅑䅁䅅䅁䉁䅁䅁兂兂婪畤潅潐睐杷允䅁䅁䅑䅁䑁䅁䅷䅁䭁䉁䈸䅁䭁䅁䅯䅁䭁䕁䔴䅁䉁䅁䅁允䅁䅁䅕䬯确欰椱樹䴸䅉䅅䅁䕁䅁䅁睁䵁䅁䅁权歁允䅁权䕁䅁䅁权敂䅂䅁允䅁䅁䅅䅁啁佁䥁䅍䅁䅁䅁䍄䉁䅁䅁䅂䅁䅁䅍䅄䅁䅁䅯兌䅅䅁䅯䅂䅁䅁䅯免䅑䅁䅅䅁䉁䅁䅁䅆䅃穘䅫䅁䅁䅁杷允䅁䅁䅑䅁䑁䅁䅷䅁䭁䙁䅑䅁䭁䅁䅑䅁䭁䙁䔴䅁䉁䅁䅁允䅁䉁䅑䙇甸䅁䅁䅁䵁䅉䅅䅁䕁䅁䅁睁䵁䅁䅁权ㅂ允䅁权䭁䅁䅁权佂䅂䅁允䅁䅁䅅䅁䙁䡁啳歲桦煥⽑䍄䉁䅁䅁䅂䅁䅁䅍䅄䅁䅁䅯朸䅁䅁䅯充䅁䅁䅯兘䅑䅁䅅䅁䉁䅁䅁䅆潂坈䡖䅁䅁䅁杷允䅁䅁䅑䅁䑁䅁䅷䅁䭁䡁䉯䅁䭁䅁䅯䅁䭁䙁䕙䅁䉁䅁䅁允䅁䅁䅕䥘䌯匹捨歂䵁䅉䅅䅁䕁䅁䅁睁䵁䅁䅁权杄䅁䅁权䭁䅁䅁权楂䅂䅁允䅁䅁䅅䅁䙁䕁桪桥畓睒䅂䍄䉁䅁䅁䅂䅁䅁䅍䅄䅁䅁䅯睓䅅䅁䅯䅂䅁䅁䅯睔䅑䅁䅅䅁䉁䅁䅁权䡂䅁䅁䍄䉁䅁䅁䅂䅁䅁䅍䅄䅁䅁䅯䅤䅅䅁䅯䅂䅁䅁䅯杖䅑䅁䅅䅁䉁䅁䅁䅆慁穵䅅䅁䅁䅁杷允䅁䅁䅑䅁䑁䅁䅷䅁䭁䱁䉁䅁䭁䉁䅅䅁䭁䕁䕷䅁䉁䅁䅁允䅁䉁䅑乑坺䅉䅁䅁䵁䅉䅅䅁䕁䅁䅁睁䵁䅁䅁权坄允䅁权䕁䅁䅁权敂䅂䅁允䅁䅁䅅䅁啁䝁⭂杅䅁䅁䅁䍄䉁䅁䅁䅂䅁䅁䅍䅄䅁䅁䅯兤䅁䅁䅯权䅁䅁䅯睖䅑䅁䅅䅁䉁䅁䅁兂䙃ㄶ㑇潈䍕䅑杷允䅁䅁䅑䅁䑁䅁䅷䅁䭁乁䉯䅁䭁䅁䅑䅁䭁䝁䕅䅁䉁䅁䅁允䅁䅁䅯睒䅁䅁杷允䅁䅁䅑䅁䑁䅁䅷䅁䭁佁䉑䅁䭁䉁䅅䅁䭁䝁䕯䅁䉁䅁䅁允䅁䉁䅑䭥㉊权䅁䅁䵁䅉䅅䅁䕁䅁䅁睁䵁䅁䅁权灄允䅁权剁䅁䅁权佂䅂䅁允䅁䅁䅅䅁啁䥁㍃嘲䅉䅁䅁䍄䉁䅁䅁䅂䅁䅁䅍䅄䅁䅁䅯睌䅁䅁䅯权䅁䅁䅯睓䅑䅁䅅䅁䉁䅁䅁兂㉄䙋偹癷潘睐杷允䅁䅁䅑䅁䑁䅁䅷䅁䭁䑁䈰䅁䭁䅁䅯䅁䭁䝁䕅䅁䉁䅁䅁允䅁䅁䅕㘴扗䍸睃牷䴸䅉䅅䅁䕁䅁䅁睁䵁䅁䅁权元䅁䅁权䭁䅁䅁权扂䅂䅁允䅁䅁䅅䅁䙁䅁䉡啬䱏偢⽅䍄䉁䅁䅁䅂䅁䅁䅍䅄䅁䅁䅯東䅁䅁䅯充䅁䅁䅯兕䅑䅁䅅䅁䉁䅁䅁䅆䅃汢䑰䅁䅁䅁杷允䅁䅁䅑䅁䑁䅁䅷䅁䭁䅁䅍䅁䭁䅁䅯䅁䭁䙁䕣䅁䉁䅁䅁允䅁䅁䅕㥆佮ㄹ橐吱䴸䅉䅅䅁䕁䅁䅁睁䵁䅁䅁权捃允䅁权䕁䅁䅁权摂䅂䅁允䅁䅁䅅䅁啁䝁晃睓䅁䅁䅁䍄䉁䅁䅁䅂䅁䅁䅍䅄䅁䅁䅯睪䅁䅁䅯权䅁䅁䅯兖䅑䅁䅅䅁䉁䅁䅁兂穂塮㉐昰啈睐杷允䅁䅁䅑䅁䑁䅁䅷䅁䭁佁䈸䅁䭁䅁䅯䅁䭁䝁䕕䅁䉁䅁䅁允䅁䅁䅕扉祂䩡瑈い䵁䅉䅅䅁䕁䅁䅁睁䵁䅁䅁权㙃䅁䅁权剁䅁䅁权歂䅂䅁允䅁䅁䅅䅁啁䅁桁䉏䅕䅁䅁䍄䉁䅁䅁䅂䅁䅁䅍䅄䅁䅁䅯䅙䅅䅁䅯权䅁䅁䅯䅔䅑䅁䅅䅁䉁䅁䅁权䡂䅁䅁䍄䉁䅁䅁䅂䅁䅁䅍䅄䅁䅁䅯兗䅁䅁䅯充䅁䅁䅯䅙䅑䅁䅅䅁䉁䅁䅁䅆䅃䩑硴䅁䅁䅁杷允䅁䅁䅑䅁䑁䅁䅷䅁䭁䝁䉉䅁䭁䅁䅑䅁䭁䙁䕍䅁䉁䅁䅁允䅁䉁䅑䕹偏䅁䅁䅁䵁䅉䅅䅁䕁䅁䅁睁䵁䅁䅁权浄允䅁权䭁䅁䅁权硁䅂䅁允䅁䅁䅅䅁䙁䵁㉬灶愸㥌⼰䍄䉁䅁䅁䅂䅁䅁䅍䅄䅁䅁䅯兣䅁䅁䅯允䅉䅁䅯睁䅉䅁䅅䅁䉁䅁䅁兂㡂楒か偅䨯䅑杷允䅁䅁䅑䅁䑁䅁䅷䅁䭁䍁䉳䅁䭁䉁䅅䅁䭁䙁䕯䅁䉁䅁䅁允䅁䉁䅑乭呅权䅁䅁䵁䅉䅅䅁䕁䅁䅁睁䵁䅁䅁权奄允䅁权剁䅁䅁权卂䅂䅁允䅁䅁䅅䅁啁䥁捃児䉫䅁䅁䍄䉁䅁䅁䅂䅁䅁䅍䅄䅁䅁䅯䅉䅅䅁䅯䅂䅁䅁䅯眯䅅䅁䅅䅁䉁䅁䅁䅆䥄䐵䄴䅁䅁䅁杷允䅁䅁䅑䅁䑁䅁䅷䅁䭁䕁䈸䅁䭁䅁䅑䅁䭁䝁䕯䅁䉁䅁䅁允䅁䉁䅑匸啅䅁䅁䅁䵁䅉䅅䅁䕁䅁䅁睁䵁䅁䅁权牂䅁䅁权䕁䅁䅁权摂䅂䅁允䅁䅁䅅䅁啁䩁䡄充䅁䅁䅁䍄䉁䅁䅁䅂䅁䅁䅍䅄䅁䅁䅯䄫䅁䅁䅯权䅁䅁䅯䅡䅑䅁䅅䅁䉁䅁䅁兂杂搵楁⼲煮睐杷允䅁䅁䅑䅁䑁䅁䅷䅁䭁䉁䉍䅁䭁䅁䅯䅁䭁䕁䕷䅁䉁䅁䅁允䅁䅁䅕㘴扗䍸睃䐸䴸䅉䅅䅁䕁䅁䅁睁䵁䅁䅁权啃䅁䅁权剁䅁䅁权潂䅂䅁允䅁䅁䅅䅁啁䵁浂祕䅙䅁䅁䍄䉁䅁䅁䅂䅁䅁䅍䅄䅁䅁䅯睨䅅䅁䅯充䅁䅁䅯兘䅑䅁䅅䅁䉁䅁䅁䅆奄䥤䥣䅁䅁䅁杷允䅁䅁䅑䅁䑁䅁䅷䅁䭁䭁䉣䅁䭁䅁䅯䅁䭁䕁䔰䅁䉁䅁䅁允䅁䅁䅕報灪橊䥅䰳䴸䅉䅅䅁䕁䅁䅁睁䵁䅁䅁权癁允䅁权剁䅁䅁权呂䅂䅁允䅁䅁䅅䅁啁䅁久䅐䅁䅁䅁䍄䉁䅁䅁䅂䅁䅁䅍䅄䅁䅁䅯其䅅䅁䅯权䅁䅁䅯杙䅑䅁䅅䅁䉁䅁䅁兂䙃ㄶ㑇潈䑕䅷杷允䅁䅁䅑䅁䑁䅁䅷䅁䭁䑁䅑䅁䭁䅁䅑䅁䭁䝁䕧䅁䉁䅁䅁允䅁䉁䅑乳偙䅁䅁䅁䵁䅉䅅䅁䕁䅁䅁睁䵁䅁䅁权湃允䅁权䭁䅁䅁权桂䅂䅁允䅁䅁䅅䅁䙁䍁搯䅊䉡剬䅆䍄䉁䅁䅁䅂䅁䅁䅍䅄䅁䅁䅯睘䅁䅁䅯权䅁䅁䅯睔䅑䅁䅅䅁䉁䅁䅁权䡂䅁䅁䍄䉁䅁䅁䅂䅁䅁䅍䅄䅁䅁䅯眶䅁䅁䅯权䅁䅁䅯杓䅑䅁䅅䅁䉁䅁䅁兂塁挲㌷⭕㝐睐杷允䅁䅁䅑䅁䑁䅁䅷䅁䭁䍁䈴䅁䭁䅁䅑䅁䭁䕁䕳䅁䉁䅁䅁允䅁䉁䅑䬫摕䅁䅁䅁䵁䅉䅅䅁䕁䅁䅁睁䵁䅁䅁权㡂允䅁权䕁䅁䅁权奂䅂䅁允䅁䅁䅅䅁啁佁ㅄ睒䅁䅁䅁䍄䉁䅁䅁䅂䅁䅁䅍䅄䅁䅁䅯兰䅅䅁䅯䅂䅁䅁䅯杕䅑䅁䅅䅁䉁䅁䅁䅆杁椹䅯䅁䅁䅁杷允䅁䅁䅑䅁䑁䅁䅷䅁䭁䱁䅷䅁䭁䅁䅯䅁䭁䙁䕫䅁䉁䅁䅁允䅁䅁䅕倹唳佥浫呷䴸䅉䅅䅁䕁䅁䅁睁䵁䅁䅁权瑁允䅁权䕁䅁䅁权噂䅂䅁允䅁䅁䅅䅁啁䙁偨兤䅁䅁䅁䍄䉁䅁䅁䅂䅁䅁䅍䅄䅁䅁䅯睨䅅䅁䅯充䅁䅁䅯杕䅑䅁䅅䅁䉁䅁䅁䅆䅄穫䭧䅁䅁䅁杷允䅁䅁䅑䅁䑁䅁䅷䅁䭁䕁䉅䅁䭁䉁䅅䅁䭁䝁䕍䅁䉁䅁䅁允䅁䉁䅑䍷乳䅭䅁䅁䵁䅉䅅䅁䕁䅁䅁睁䵁䅁䅁权求允䅁权䭁䅁䅁权佂䅂䅁允䅁䅁䅅䅁䙁䑁ね䡹⭡睮䅎䍄䉁䅁䅁䅂䅁䅁䅍䅄䅁䅁䅯䅅䅁䅁䅯充䅁䅁䅯䅡䅑䅁䅅䅁䉁䅁䅁䅆㑄桕䑅䅁䅁䅁杷允䅁䅁䅑䅁䑁䅁䅷䅁䭁䩁䅁䅁䭁䅁䅑䅁䭁䕁䕑䅁䉁䅁䅁允䅁䉁䅑乱塅䅁䅁䅁䵁䅉䅅䅁䕁䅁䅁睁䵁䅁䅁权ㅃ允䅁权剁䅁䅁权浂䅂䅁允䅁䅁䅅䅁啁䅁剃䕣䄴䅁䅁䍄䉁䅁䅁䅂䅁䅁䅍䅄䅁䅁䅯䅒䅁䅁䅯权䅁䅁䅯兖䅑䅁䅅䅁䉁䅁䅁兂㕁䵴㉨灶愫睐杷允䅁䅁䅑䅁䑁䅁䅷䅁䭁䍁䉙䅁䭁䅁䅑䅁䭁䙁䕳䅁䉁䅁䅁允䅁䉁䅑䅳㙡䅄䅁䅁䵁䅉䅅䅁䕁䅁䅁睁䵁䅁䅁权牁允䅁权䕁䅁䅁权䱂䅂䅁允䅁䅁䅅䅁啁䙁牨䅎䅍䅁䅁䍄䉁䅁䅁䅂䅁䅁䅍䅄䅁䅁䅯眫䅁䅁䅯权䅁䅁䅯睓䅑䅁䅅䅁䉁䅁䅁兂䙄䱉祂䩡䝅䅑杷允䅁䅁䅑䅁䑁䅁䅷䅁䭁䩁䉉䅁䭁䅁䅑䅁䭁䑁䕣䅁䉁䅁䅁允䅁䉁䅑晅䱳䅁䅁䅁䵁䅉䅅䅁䕁䅁䅁睁䵁䅁䅁权湃允䅁权剁䅁䅁权⽄允䅁允䅁䅁䅅䅁啁䵁䅃䙦䅙䅁䅁䍄䉁䅁䅁䅂䅁䅁䅍䅄䅁䅁䅯朹䅅䅁䅯充䅁䅁䅯兔䅑䅁䅅䅁䉁䅁䅁䅆䅁㕫瀵䅁䅁䅁杷允䅁䅁䅑䅁䑁䅁䅷䅁䭁䑁䉑䅁䭁䅁䅯䅁䭁䙁䕙䅁䉁䅁䅁允䅁䅁䅕㘱睎児塲稷䴸䅉䅅䅁䕁䅁䅁睁䵁䅁䅁权硃允䅁权䉁杁䅁权䍁杁䅁允䅁䅁䅅䅁䙁䱁偣獆佅癶䅰䍄䉁䅁䅁䅂䅁䅁䅍䅄䅁䅁䅯兇䅁䅁䅯权䅁䅁䅯杚䅑䅁䅅䅁䉁䅁䅁兂煂䡶呓䅇䝔睐杷允䅁䅁䅑䅁䑁䅁䅷䅁䭁乁䈰䅁䭁䅁䅯䅁䭁䙁䕣䅁䉁䅁䅁允䅁䅁䅕䡰㥁瑃橥䐵䴸䅉䅅䅁䕁䅁䅁睁䵁䅁䅁权兂䅁䅁权䭁䅁䅁权卂䅂䅁允䅁䅁䅅䅁䙁䑁晶㑔堲桢䅬䍄䉁䅁䅁䅂䅁䅁䅍䅄䅁䅁䅯先䅁䅁䅯权䅁䅁䅯䅗䅑䅁䅅䅁䉁䅁䅁兂㑄⭕汏㡭獔睐杷允䅁䅁䅑䅁䑁䅁䅷䅁䭁䙁䈰䅁䭁䉁䅅䅁䭁偁䈸䅁䉁䅁䅁允䅁䉁䅑偁癎杂䅁䅁䵁䅉䅅䅁䕁䅁䅁睁䵁䅁䅁权佃允䅁权䭁䅁䅁权慂䅂䅁允䅁䅁䅅䅁䙁䑁䩥坑汄䉕䅚䍄䉁䅁䅁䅂䅁䅁䅍䅄䅁䅁䅯睆䅅䅁䅯充䅁䅁䅯䅙䅑䅁䅅䅁䉁䅁䅁䅆兄浵䍧䅁䅁䅁杷允䅁䅁䅑䅁䑁䅁䅷䅁䭁䥁䉣䅁䭁䅁䅯䅁䭁䙁䔴䅁䉁䅁䅁允䅁䅁䅕⽺呤㘴扗䐶䴸䅉䅅䅁䕁䅁䅁睁䵁䅁䅁权灃允䅁权䕁䅁䅁权卂䅂䅁允䅁䅁䅅䅁啁䕁奈杈䅁䅁䅁䍄䉁䅁䅁䅂䅁䅁䅍䅄䅁䅁䅯材䅁䅁䅯充䅁䅁䅯䅕䅑䅁䅅䅁䉁䅁䅁䅆䅄ㅯ䬸䅁䅁䅁杷允䅁䅁䅑䅁䑁䅁䅷䅁䭁乁䉯䅁䭁䅁䅯䅁䭁䙁䕑䅁䉁䅁䅁允䅁䅁䅯睒䅁䅁杷允䅁䅁䅑䅁䑁䅁䅷䅁䭁䵁䄴䅁䭁䅁䅯䅁䭁䙁䕁䅁䉁䅁䅁允䅁䅁䅕硥畓⭒㙆歂䵁䅉䅅䅁䕁䅁䅁睁䵁䅁䅁权癄允䅁权剁䅁䅁权卂䅂䅁允䅁䅁䅅䅁啁䕁穁䄸䄸䅁䅁䍄䉁䅁䅁䅂䅁䅁䅍䅄䅁䅁䅯䅔䅁䅁䅯充䅁䅁䅯睕䅑䅁䅅䅁䉁䅁䅁䅆乁㥱䡑䅁䅁䅁杷允䅁䅁䅑䅁䑁䅁䅷䅁䭁䡁䅕䅁䭁䅁䅯䅁䭁偁䈸䅁䉁䅁䅁允䅁䅁䅕婧䑖㉩湺え䵁䅉䅅䅁䕁䅁䅁睁䵁䅁䅁权晁䅁䅁权䭁䅁䅁权佂䅂䅁允䅁䅁䅅䅁䙁乁乎桙奂晏⽑䍄䉁䅁䅁䅂䅁䅁䅍䅄䅁䅁䅯䅋䅅䅁䅯充䅁䅁䅯杗䅑䅁䅅䅁䉁䅁䅁䅆䅄硶戴䅁䅁䅁杷允䅁䅁䅑䅁䑁䅁䅷䅁䭁䙁䅫䅁䭁䅁䅯䅁䭁偁䈸䅁䉁䅁䅁允䅁䅁䅕䝭匴㡧䭄啃䵁䅉䅅䅁䕁䅁䅁睁䵁䅁䅁权㡁䅁䅁权䭁䅁䅁权婂䅂䅁允䅁䅁䅅䅁䭁䕁䅣䅁䵁䅉䅅䅁䕁䅁䅁睁䵁䅁䅁权㥁䅁䅁权䭁䅁䅁权婂䅂䅁允䅁䅁䅅䅁䭁䕁䅣䅁䵁䅉䅅䅁䕁䅁䅁睁䵁䅁䅁权穄䅁䅁权䕁䅁䅁权㍁䅂䅁允䅁䅁䅅䅁啁䡁呃兆䅁䅁䅁䍄䉁䅁䅁䅂䅁䅁䅍䅄䅁䅁䅯睒䅅䅁䅯权䅁䅁䅯䅗䅑䅁䅅䅁䉁䅁䅁兂䭂䅄牉硨灢睐杷允䅁䅁䅑䅁䑁䅁䅷䅁䭁䙁䅍䅁䭁䅁䅯䅁䭁䕁䕷䅁䉁䅁䅁允䅁䅁䅕免獩䙈歰稵䴸䅉䅅䅁䕁䅁䅁睁䵁䅁䅁权䭃䅁䅁权䭁䅁䅁权呂䅂䅁允䅁䅁䅅䅁䭁䕁䅣䅁䵁䅉䅅䅁䕁䅁䅁睁䵁䅁䅁权䵃允䅁权䭁䅁䅁权乂䅂䅁允䅁䅁䅅䅁䙁䡁㥅瑃橥䅣䅦䍄䉁䅁䅁䅂䅁䅁䅍䅄䅁䅁䅯兤䅁䅁䅯权䅁䅁䅯杔䅑䅁䅅䅁䉁䅁䅁兂煃搸乊桙慁䅑杷允䅁䅁䅑䅁䑁䅁䅷䅁䭁䭁䈸䅁䭁䅁䅑䅁䭁䙁䕷䅁䉁䅁䅁允䅁䉁䅑䉇䱺䅁䅁䅁䵁䅉䅅䅁䕁䅁䅁睁䵁䅁䅁权ㅄ允䅁权䭁䅁䅁权湂䅂䅁允䅁䅁䅅䅁䙁䉁婦発呤㤴⽕䍄䉁䅁䅁䅂䅁䅁䅍䅄䅁䅁䅯兑䅁䅁䅯权䅁䅁䅯兙䅑䅁䅅䅁䉁䅁䅁兂䡃瑆佮ㄹ䑐睶杷允䅁䅁䅑䅁䑁䅁䅷䅁䭁䅁䅳䅁䭁䅁䍅䅁䭁䅁䍉䅁䉁䅁䅁允䅁䅁䅕牐䉐坆䍳ぺ䵁䅉䅅䅁䕁䅁䅁睁䵁䅁䅁权あ䅁䅁权䭁䅁䅁权慂䅂䅁允䅁䅁䅅䅁䙁䙁歰㥏倹兪䅖䍄䉁䅁䅁䅂䅁䅁䅍䅄䅁䅁䅯䅸䅅䅁䅯充䅁䅁䅯杏䅑䅁䅅䅁䉁䅁䅁䅆杂䱘䥧䅁䅁䅁杷允䅁䅁䅑䅁䑁䅁䅷䅁䭁佁䄰䅁䭁䅁䅯䅁䭁䑁䕫䅁䉁䅁䅁允䅁䅁䅕琯㑒匶硙啁䵁䅉䅅䅁䕁䅁䅁睁䵁䅁䅁权扂允䅁权䕁䅁䅁权偂䅂䅁允䅁䅁䅅䅁啁䙁奂眶䅉䅁䅁䍄䉁䅁䅁䅂䅁䅁䅍䅄䅁䅁䅯朷䅁䅁䅯充䅁䅁䅯䅒䅑䅁䅅䅁䉁䅁䅁䅆奃䥪䌰䅁䅁䅁杷允䅁䅁䅑䅁䑁䅁䅷䅁䭁䉁䉫䅁䭁䉁䅅䅁䭁䙁䔰䅁䉁䅁䅁允䅁䉁䅑䕧㑰䅶䅁䅁䵁䅉䅅䅁䕁䅁䅁睁䵁䅁䅁权㉂允䅁权剁䅁䅁权偂䅂䅁允䅁䅁䅅䅁䭁䕁䅣䅁䵁䅉䅅䅁䕁䅁䅁睁䵁䅁䅁权噃允䅁权剁䅁䅁权湂䅂䅁允䅁䅁䅅䅁啁䝁乄㝌䅅䅁䅁䍄䉁䅁䅁䅂䅁䅁䅍䅄䅁䅁䅯入䅅䅁䅯䅂䅁䅁䅯睚䅑䅁䅅䅁䉁䅁䅁䅆潁橂䅳䅁䅁䅁杷允䅁䅁䅑䅁䑁䅁䅷䅁䭁䑁䉕䅁䭁䉁䅅䅁䭁䝁䕕䅁䉁䅁䅁允䅁䉁䅑䵑儯䅅䅁䅁䵁䅉䅅䅁䕁䅁䅁睁䵁䅁䅁权䥃允䅁权䭁䅁䅁权卂䅂䅁允䅁䅁䅅䅁䙁䍁搯䅊䉡公䅖䍄䉁䅁䅁䅂䅁䅁䅍䅄䅁䅁䅯睇䅅䅁䅯䅂䅁䅁䅯䅗䅑䅁䅅䅁䉁䅁䅁䅆潃眴䈴䅁䅁䅁杷允䅁䅁䅑䅁䑁䅁䅷䅁䭁䍁䈴䅁䭁䅁䅯䅁䭁䙁䕅䅁䉁䅁䅁允䅁䅁䅕䥘䌯匹捨稵䴸䅉䅅䅁䕁䅁䅁睁䵁䅁䅁权剃允䅁权剁䅁䅁权湂䅂䅁允䅁䅁䅅䅁啁䑁湨到䅑䅁䅁䍄䉁䅁䅁䅂䅁䅁䅍䅄䅁䅁䅯杅䅁䅁䅯充䅁䅁䅯眯䅅䅁䅅䅁䉁䅁䅁䅆杄硎䡍䅁䅁䅁杷允䅁䅁䅑䅁䑁䅁䅷䅁䭁䕁䅙䅁䭁䅁䅑䅁䭁䝁䕯䅁䉁䅁䅁允䅁䉁䅑乣卣䅁䅁䅁䵁䅉䅅䅁䕁䅁䅁睁䵁䅁䅁权歄䅁䅁权䕁䅁䅁权杂䅂䅁允䅁䅁䅅䅁啁䥁啵䅄䅁䅁䅁䍄䉁䅁䅁䅂䅁䅁䅍䅄䅁䅁䅯䅨䅅䅁䅯䅂䅁䅁䅯兗䅑䅁䅅䅁䉁䅁䅁兂楂䙅㕧䨵乺䅑杷允䅁䅁䅑䅁䑁䅁䅷䅁䭁䑁䅣䅁䭁䉁䅅䅁䭁䝁䕅䅁䉁䅁䅁允䅁䉁䅑佧䠱䅖䅁䅁䵁䅉䅅䅁䕁䅁䅁睁䵁䅁䅁权桁允䅁权䭁䅁䅁权䱂䅂䅁允䅁䅁䅅䅁䙁䡁啳歲桦極䅆䍄䉁䅁䅁䅂䅁䅁䅍䅄䅁䅁䅯䅊䅅䅁䅯充䅁䅁䅯睓䅑䅁䅅䅁䉁䅁䅁䅆䅄煕䭳䅁䅁䅁杷允䅁䅁䅑䅁䑁䅁䅷䅁䭁䥁䅯䅁䭁䅁䅯䅁䭁䙁䕯䅁䉁䅁䅁允䅁䅁䅯睒䅁䅁杷允䅁䅁䅑䅁䑁䅁䅷䅁䭁䵁䄴䅁䭁䉁䅅䅁䭁䕁䔴䅁䉁䅁䅁允䅁䉁䅑䥡煗䅃䅁䅁䵁䅉䅅䅁䕁䅁䅁睁䵁䅁䅁权煁允䅁权䭁䅁䅁权卂䅂䅁允䅁䅁䅅䅁䙁佁㠵穐敖瑵⽅䍄䉁䅁䅁䅂䅁䅁䅍䅄䅁䅁䅯䄱䅅䅁䅯权䅁䅁䅯䅗䅑䅁䅅䅁䉁䅁䅁权䡂䅁䅁䍄䉁䅁䅁䅂䅁䅁䅍䅄䅁䅁䅯䅎䅁䅁䅯权䅁䅁䅯杔䅑䅁䅅䅁䉁䅁䅁兂兂婪畤潅ぐ睐杷允䅁䅁䅑䅁䑁䅁䅷䅁䭁乁䉑䅁䭁䅁䅯䅁䭁䝁䕅䅁䉁䅁䅁允䅁䅁䅯睒䅁䅁杷允䅁䅁䅑䅁䑁䅁䅷䅁䭁䙁䅍䅁䭁䅁䅑䅁䭁䕁䕯䅁䉁䅁䅁允䅁䉁䅑全䵳䅁䅁䅁䵁䅉䅅䅁䕁䅁䅁睁䵁䅁䅁权慂䅁䅁权䭁䅁䅁权偂䅂䅁允䅁䅁䅅䅁䭁䕁䅣䅁䵁䅉䅅䅁䕁䅁䅁睁䵁䅁䅁权⽁允䅁权䕁䅁䅁权扂䅂䅁允䅁䅁䅅䅁啁䑁䥃党䅁䅁䅁䍄䉁䅁䅁䅂䅁䅁䅍䅄䅁䅁䅯睎䅁䅁䅯权䅁䅁䅯䅚䅑䅁䅅䅁䉁䅁䅁兂⭃确癯匳剑䅑杷允䅁䅁䅑䅁䑁䅁䅷䅁䭁䭁䄸䅁䭁䉁䅅䅁䭁䕁䕁䅁䉁䅁䅁允䅁䉁䅑䕉瑡䅆䅁䅁䵁䅉䅅䅁䕁䅁䅁睁䵁䅁䅁权䅁允䅁权䭁䅁䅁权佂䅂䅁允䅁䅁䅅䅁䙁䱁へ硫䕧畖⽯䍄䉁䅁䅁䅂䅁䅁䅍䅄䅁䅁䅯睘䅁䅁䅯权䅁䅁䅯兖䅑䅁䅅䅁䉁䅁䅁兂硁䭃捷浗䭑䅑杷允䅁䅁䅑䅁䑁䅁䅷䅁䭁䡁䄰䅁䭁䉁䅅䅁䭁䙁䕁䅁䉁䅁䅁允䅁䉁䅑䕙㍷睆䅁䅁䵁䅉䅅䅁䕁䅁䅁睁䵁䅁䅁权硄允䅁权䕁䅁䅁权佂䅂䅁允䅁䅁䅅䅁啁䝁浂睫䅁䅁䅁䍄䉁䅁䅁䅂䅁䅁䅍䅄䅁䅁䅯杴䅁䅁䅯权䅁䅁䅯杘䅑䅁䅅䅁䉁䅁䅁兂祃敮渫歸湶睐杷允䅁䅁䅑䅁䑁䅁䅷䅁䭁䥁䅧䅁䭁䅁䅑䅁䭁䝁䕕䅁䉁䅁䅁允䅁䉁䅑佅愸䅂䅁䅁䵁䅉䅅䅁䕁䅁䅁睁䵁䅁䅁权䥁允䅁权䭁䅁䅁权婂䅂䅁允䅁䅁䅅䅁䙁䵁桵扒穢是⽁䍄䉁䅁䅁䅂䅁䅁䅍䅄䅁䅁䅯杫䅅䅁䅯䅂䅁䅁䅯杓䅑䅁䅅䅁䉁䅁䅁䅆䭃杈䅍䅁䅁䅁杷允䅁䅁䅑䅁䑁䅁䅷䅁䭁䱁䉧䅁䭁䉁䅅䅁䭁䙁䕕䅁䉁䅁䅁允䅁䉁䅑獊䭪睄䅁䅁䵁䅉䅅䅁䕁䅁䅁睁䵁䅁䅁权慂䅁䅁权䕁䅁䅁权卂䅂䅁允䅁䅁䅅䅁啁䅁噩朲䅁䅁䅁䍄䉁䅁䅁䅂䅁䅁䅍䅄䅁䅁䅯杬䅅䅁䅯允䅉䅁䅯睁䅉䅁䅅䅁䉁䅁䅁兂䑂洱塔㍶慦䅑杷允䅁䅁䅑䅁䑁䅁䅷䅁䭁䉁䈰䅁䭁䅁䅯䅁䭁䙁䕅䅁䉁䅁䅁允䅁䅁䅕瑃橥䑣䬰稸䴸䅉䅅䅁䕁䅁䅁睁䵁䅁䅁权㡂允䅁权剁䅁䅁权慂䅂䅁允䅁䅁䅅䅁啁䥁歄剁䅣䅁䅁䍄䉁䅁䅁䅂䅁䅁䅍䅄䅁䅁䅯杮䅅䅁䅯权䅁䅁䅯党䅑䅁䅅䅁䉁䅁䅁兂佂桙奂扏睔睐杷允䅁䅁䅑䅁䑁䅁䅷䅁䭁䍁䄰䅁䭁䉁䅅䅁䭁䙁䕑䅁䉁䅁䅁允䅁䉁䅑䍯橅杹䅁䅁䵁䅉䅅䅁䕁䅁䅁睁䵁䅁䅁权䅄䅁䅁权䭁䅁䅁权䭂䅂䅁允䅁䅁䅅䅁䙁䙁歰㥏倹摪⽣䍄䉁䅁䅁䅂䅁䅁䅍䅄䅁䅁䅯睸䅅䅁䅯充䅁䅁䅯兏䅑䅁䅅䅁䉁䅁䅁䅆权剅䨰䅁䅁䅁杷允䅁䅁䅑䅁䑁䅁䅷䅁䭁乁䉯䅁䭁䅁䅑䅁䭁䙁䕳䅁䉁䅁䅁允䅁䉁䅑䭡塃䅁䅁䅁䵁䅉䅅䅁䕁䅁䅁睁䵁䅁䅁权塁䅁䅁权剁䅁䅁权摂䅂䅁允䅁䅁䅅䅁啁䝁歁硵䅁䅁䅁䍄䉁䅁䅁䅂䅁䅁䅍䅄䅁䅁䅯東䅅䅁䅯䅂䅁䅁䅯兙䅑䅁䅅䅁䉁䅁䅁权䡂䅁䅁䍄䉁䅁䅁䅂䅁䅁䅍䅄䅁䅁䅯杋䅅䅁䅯䅂䅁䅁䅯兕䅑䅁䅅䅁䉁䅁䅁䅆歄剬䅣䅁䅁䅁杷允䅁䅁䅑䅁䑁䅁䅷䅁䭁䝁䉅䅁䭁䉁䅅䅁䭁䕁䔴䅁䉁䅁䅁允䅁䉁䅑䱁㘯睅䅁䅁䵁䅉䅅䅁䕁䅁䅁睁䵁䅁䅁权䑂䅁䅁权䭁䅁䅁权偂䅂䅁允䅁䅁䅅䅁䭁䕁䅣䅁䵁䅉䅅䅁䕁䅁䅁睁䵁䅁䅁权剃䅁䅁权䕁䅁䅁权䭂䅂䅁允䅁䅁䅅䅁啁佁瑆兒䅁䅁䅁䍄䉁䅁䅁䅂䅁䅁䅍䅄䅁䅁䅯䅶䅅䅁䅯权䅁䅁䅯杙䅑䅁䅅䅁䉁䅁䅁兂瑂⼵灵搸乌睐杷允䅁䅁䅑䅁䑁䅁䅷䅁䭁䅁䅙䅁䭁䅁䅯䅁䭁䙁䕁䅁䉁䅁䅁允䅁䅁䅕祇搯䅊䉡稹䴸䅉䅅䅁䕁䅁䅁睁䵁䅁䅁权䍃䅁䅁权䕁䅁䅁权橂䅂䅁允䅁䅁䅅䅁啁䅁瑂眰䅁䅁䅁䍄䉁䅁䅁䅂䅁䅁䅍䅄䅁䅁䅯䅒䅅䅁䅯䅂䅁䅁䅯睎䅑䅁䅅䅁䉁䅁䅁䅆奂䝈䅧䅁䅁䅁杷允䅁䅁䅑䅁䑁䅁䅷䅁䭁䙁䅫䅁䭁䉁䅅䅁䭁䙁䕷䅁䉁䅁䅁允䅁䉁䅑乧朸兔䅁䅁䵁䅉䅅䅁䕁䅁䅁睁䵁䅁䅁权乄允䅁权剁䅁䅁权橂䅂䅁允䅁䅁䅅䅁啁偁婃呤䅣䅁䅁䍄䉁䅁䅁䅂䅁䅁䅍䅄䅁䅁䅯睵䅁䅁䅯权䅁䅁䅯杗䅑䅁䅅䅁䉁䅁䅁兂⽁噎㘶兓楺睶杷允䅁䅁䅑䅁䑁䅁䅷䅁䭁䝁䅕䅁䭁䅁䅯䅁䭁䙁䕉䅁䉁䅁䅁允䅁䅁䅕㘴扗䍸睃樵䴸䅉䅅䅁䕁䅁䅁睁䵁䅁䅁权䝃䅁䅁权䕁䅁䅁权㙁䅂䅁允䅁䅁䅅䅁啁䍁⽂䅙䅁䅁䅁䍄䉁䅁䅁䅂䅁䅁䅍䅄䅁䅁䅯睪䅁䅁䅯权䅁䅁䅯睗䅑䅁䅅䅁䉁䅁䅁兂⭄䠱灪橊奈睐杷允䅁䅁䅑䅁䑁䅁䅷䅁䭁䵁䉕䅁䭁䅁䅯䅁䭁䙁䕉䅁䉁䅁䅁允䅁䅁䅕敨剴䉵䘶啃䵁䅉䅅䅁䕁䅁䅁睁䵁䅁䅁权瑁允䅁权䭁䅁䅁权桂䅂䅁允䅁䅁䅅䅁䙁䱁䩰䅄牉⽨⽑䍄䉁䅁䅁䅂䅁䅁䅍䅄䅁䅁䅯睦䅅䅁䅯充䅁䅁䅯䅕䅑䅁䅅䅁䉁䅁䅁䅆䅄捰扫䅁䅁䅁杷允䅁䅁䅑䅁䑁䅁䅷䅁䭁䥁䅍䅁䭁䅁䅯䅁䭁䙁䕅䅁䉁䅁䅁允䅁䅁䅕桙奂扏䥔樵䴸䅉䅅䅁䕁䅁䅁睁䵁䅁䅁权扃䅁䅁权䭁䅁䅁权坂䅂䅁允䅁䅁䅅䅁䙁䅁獩䙈歰硏䅚䍄䉁䅁䅁䅂䅁䅁䅍䅄䅁䅁䅯䅪䅁䅁䅯䅂䅁䅁䅯䅔䅑䅁䅅䅁䉁䅁䅁䅆元浣䅙䅁䅁䅁杷允䅁䅁䅑䅁䑁䅁䅷䅁䭁䱁䅍䅁䭁䉁䅅䅁䭁䙁䕉䅁䉁䅁䅁允䅁䉁䅑䙧呗䅆䅁䅁䵁䅉䅅䅁䕁䅁䅁睁䵁䅁䅁权偃䅁䅁权䕁䅁䅁权佂䅂䅁允䅁䅁䅅䅁啁䭁㥂杶䅁䅁䅁䍄䉁䅁䅁䅂䅁䅁䅍䅄䅁䅁䅯睵䅅䅁䅯权䅁䅁䅯䅕䅑䅁䅅䅁䉁䅁䅁兂婄発呤礴兕䅑杷允䅁䅁䅑䅁䑁䅁䅷䅁䭁䱁䅙䅁䭁䅁䅯䅁䭁偁䈸䅁䉁䅁䅁允䅁䅁䅕扌摋㘷䝦歄䵁䅉䅅䅁䕁䅁䅁睁䵁䅁䅁权瑃䅁䅁权䕁䅁䅁权⽄允䅁允䅁䅁䅅䅁啁䩁㥄杌䅉䅁䅁䍄䉁䅁䅁䅂䅁䅁䅍䅄䅁䅁䅯眶䅅䅁䅯䅂䅁䅁䅯睓䅑䅁䅅䅁䉁䅁䅁䅆睃ㅹ䉯䅁䅁䅁杷允䅁䅁䅑䅁䑁䅁䅷䅁䭁偁䉷䅁䭁䅁䅑䅁䭁䙁䕑䅁䉁䅁䅁允䅁䉁䅑䔴䵪䅁䅁䅁䵁䅉䅅䅁䕁䅁䅁睁䵁䅁䅁权坂䅁䅁权剁䅁䅁权佂䅂䅁允䅁䅁䅅䅁啁䍁䝧祫䅙䅁䅁䍄䉁䅁䅁䅂䅁䅁䅍䅄䅁䅁䅯睡䅅䅁䅯权䅁䅁䅯睗䅑䅁䅅䅁䉁䅁䅁权䡂䅁䅁䍄䉁䅁䅁䅂䅁䅁䅍䅄䅁䅁䅯杩䅁䅁䅯充䅁䅁䅯兙䅑䅁䅅䅁䉁䅁䅁权䡂䅁䅁䍄䉁䅁䅁䅂䅁䅁䅍䅄䅁䅁䅯杹䅁䅁䅯充䅁䅁䅯睖䅑䅁䅅䅁䉁䅁䅁䅆䅁㕨䑍䅁䅁䅁杷允䅁䅁䅑䅁䑁䅁䅷䅁䭁䙁䅉䅁䭁䅁䅯䅁䭁偁䈸䅁䉁䅁䅁允䅁䅁䅕㑋坣挲㌷稷䴸䅉䅅䅁䕁䅁䅁睁䵁䅁䅁权㙄䅁䅁权剁䅁䅁权偂䅂䅁允䅁䅁䅅䅁啁䅁啄党䅷䅁䅁䍄䉁䅁䅁䅂䅁䅁䅍䅄䅁䅁䅯䅡䅅䅁䅯权䅁䅁䅯䅑䅑䅁䅅䅁䉁䅁䅁兂呄坔光䑗潮睐杷允䅁䅁䅑䅁䑁䅁䅷䅁䭁䝁䉫䅁䭁䅁䅯䅁䭁䕁䕁䅁䉁䅁䅁允䅁䅁䅕硫䕧杖琴あ䵁䅉䅅䅁䕁䅁䅁睁䵁䅁䅁权㡂允䅁权䭁䅁䅁权䱂䅂䅁允䅁䅁䅅䅁䙁䝁光䑗ね䅹䅖䍄䉁䅁䅁䅂䅁䅁䅍䅄䅁䅁䅯眹䅁䅁䅯充䅁䅁䅯杘䅑䅁䅅䅁䉁䅁䅁䅆䅁㡁潕䅁䅁䅁杷允䅁䅁䅑䅁䑁䅁䅷䅁䭁䕁䈸䅁䭁䅁䅯䅁䭁䝁䕍䅁䉁䅁䅁允䅁䅁䅕䥘䌯匹捨吸䴸䅉䅅䅁䕁䅁䅁睁䵁䅁䅁权瑂允䅁权䕁䅁䅁权浂䅂䅁允䅁䅁䅅䅁啁偁兗睄䅁䅁䅁䍄䉁䅁䅁䅂䅁䅁䅍䅄䅁䅁䅯睔䅅䅁䅯权䅁䅁䅯杖䅑䅁䅅䅁䉁䅁䅁兂い搯㑒匶穢睐杷允䅁䅁䅑䅁䑁䅁䅷䅁䭁䝁䅷䅁䭁䅁䅑䅁䭁䑁䕅䅁䉁䅁䅁允䅁䉁䅑䝋摚䅁䅁䅁䵁䅉䅅䅁䕁䅁䅁睁䵁䅁䅁权桄䅁䅁权剁䅁䅁权噂䅂䅁允䅁䅁䅅䅁啁䵁䭃祒䅣䅁䅁䍄䉁䅁䅁䅂䅁䅁䅍䅄䅁䅁䅯八䅅䅁䅯充䅁䅁䅯杖䅑䅁䅅䅁䉁䅁䅁䅆晄晏即䅁䅁䅁杷允䅁䅁䅑䅁䑁䅁䅷䅁䭁䥁䅍䅁䭁䉁䅅䅁䭁䕁䔸䅁䉁䅁䅁允䅁䅁䅯睒䅁䅁杷允䅁䅁䅑䅁䑁䅁䅷䅁䭁乁䉙䅁䭁䅁䅯䅁䭁䑁䕣䅁䉁䅁䅁允䅁䅁䅕硢䑋䵷桱吵䴸䅉䅅䅁䕁䅁䅁睁䵁䅁䅁权い允䅁权䕁䅁䅁权慂䅂䅁允䅁䅁䅅䅁啁䙁杹兘䅁䅁䅁䍄䉁䅁䅁䅂䅁䅁䅍䅄䅁䅁䅯䅅䅅䅁䅯䅂䅁䅁䅯杖䅑䅁䅅䅁䉁䅁䅁䅆潃琱䴰䅁䅁䅁杷允䅁䅁䅑䅁䑁䅁䅷䅁䭁䭁䉷䅁䭁䉁䅅䅁䭁䝁䕧䅁䉁䅁䅁允䅁䉁䅑佑䡳杄䅁䅁䵁䅉䅅䅁䕁䅁䅁睁䵁䅁䅁权牂䅁䅁权䕁䅁䅁权慂䅂䅁允䅁䅁䅅䅁啁䕁㍒杊䅁䅁䅁䍄䉁䅁䅁䅂䅁䅁䅍䅄䅁䅁䅯睢䅁䅁䅯充䅁䅁䅯兖䅑䅁䅅䅁䉁䅁䅁䅆䥄儲卯䅁䅁䅁杷允䅁䅁䅑䅁䑁䅁䅷䅁䭁佁䉍䅁䭁䉁䅅䅁䭁䝁䕍䅁䉁䅁䅁允䅁䉁䅑䕑摣眫䅁䅁䵁䅉䅅䅁䕁䅁䅁睁䵁䅁䅁权桂䅁䅁权剁䅁䅁权摂䅂䅁允䅁䅁䅅䅁啁䝁畂硚䅕䅁䅁䍄䉁䅁䅁䅂䅁䅁䅍䅄䅁䅁䅯睮䅁䅁䅯权䅁䅁䅯杘䅑䅁䅅䅁䉁䅁䅁兂啂㘴扗䍸奄睐杷允䅁䅁䅑䅁䑁䅁䅷䅁䭁䑁䉁䅁䭁䅁䅯䅁䭁䝁䕍䅁䉁䅁䅁允䅁䅁䅕余兘瑉㕶橺䴸䅉䅅䅁䕁䅁䅁睁䵁䅁䅁权ㅂ䅁䅁权䭁䅁䅁权噂䅂䅁允䅁䅁䅅䅁䙁䩁䕺䱉祂䈶䅆䍄䉁䅁䅁䅂䅁䅁䅍䅄䅁䅁䅯睢䅅䅁䅯䅂䅁䅁䅯睙䅑䅁䅅䅁䉁䅁䅁䅆杂眱䍷䅁䅁䅁杷允䅁䅁䅑䅁䑁䅁䅷䅁䭁䡁䉙䅁䭁䉁䅅䅁䭁䙁䕁䅁䉁䅁䅁允䅁䉁䅑䡷甯全䅁䅁䵁䅉䅅䅁䕁䅁䅁睁䵁䅁䅁权晃䅁䅁权䕁䅁䅁权䵂䅂䅁允䅁䅁䅅䅁啁䑁摺光䅁䅁䅁䍄䉁䅁䅁䅂䅁䅁䅍䅄䅁䅁䅯睈䅅䅁䅯权䅁䅁䅯兔䅑䅁䅅䅁䉁䅁䅁兂⭄䠱灪橊獈睐杷允䅁䅁䅑䅁䑁䅁䅷䅁䭁䱁䉫䅁䭁䉁䅅䅁䭁䑁䕅䅁䉁䅁䅁允䅁䉁䅑䕷䥈睆䅁䅁䵁䅉䅅䅁䕁䅁䅁睁䵁䅁䅁权穂允䅁权䕁䅁䅁权灂䅂䅁允䅁䅁䅅䅁啁䡁兂兎䅁䅁䅁䍄䉁䅁䅁䅂䅁䅁䅍䅄䅁䅁䅯杨䅅䅁䅯充䅁䅁䅯睓䅑䅁䅅䅁䉁䅁䅁䅆㑃氯䨰䅁䅁䅁杷允䅁䅁䅑䅁䑁䅁䅷䅁䭁䥁䄰䅁䭁䅁䅯䅁䭁䙁䕫䅁䉁䅁䅁允䅁䅁䅕灰䕶䱉祄商䵁䅉䅅䅁䕁䅁䅁睁䵁䅁䅁权䱄允䅁权剁䅁䅁权偂䅂䅁允䅁䅁䅅䅁䭁䕁䅣䅁䵁䅉䅅䅁䕁䅁䅁睁䵁䅁䅁权䱁䅁䅁权䭁䅁䅁权潂䅂䅁允䅁䅁䅅䅁䙁䑁䥅䉲慸䱚⽳䍄䉁䅁䅁䅂䅁䅁䅍䅄䅁䅁䅯睩䅅䅁䅯权䅁䅁䅯兔䅑䅁䅅䅁䉁䅁䅁兂畃⭒㙆䭆吴䅑杷允䅁䅁䅑䅁䑁䅁䅷䅁䭁䭁䉁䅁䭁䉁䅅䅁䭁䙁䔰䅁䉁䅁䅁允䅁䉁䅑䥑㠲杋䅁䅁䵁䅉䅅䅁䕁䅁䅁睁䵁䅁䅁权噁䅁䅁权䭁䅁䅁权扂䅂䅁允䅁䅁䅅䅁䙁䅁琴灳瘳睰䅒䍄䉁䅁䅁䅂䅁䅁䅍䅄䅁䅁䅯睎䅁䅁䅯充䅁䅁䅯兗䅑䅁䅅䅁䉁䅁䅁权䡂䅁䅁䍄䉁䅁䅁䅂䅁䅁䅍䅄䅁䅁䅯兤䅁䅁䅯权䅁䅁䅯兙䅑䅁䅅䅁䉁䅁䅁兂祃敮渫獸关䅑杷允䅁䅁䅑䅁䑁䅁䅷䅁䭁䅁䅫䅁䭁䉁䅅䅁䭁䙁䕉䅁䉁䅁䅁允䅁䉁䅑扺焳睂䅁䅁䵁䅉䅅䅁䕁䅁䅁睁䵁䅁䅁权䑂允䅁权䕁䅁䅁权慂䅂䅁允䅁䅁䅅䅁啁䱁䵄儴䅁䅁䅁䍄䉁䅁䅁䅂䅁䅁䅍䅄䅁䅁䅯䄫䅅䅁䅯权䅁䅁䅯杓䅑䅁䅅䅁䉁䅁䅁兂奃桢䑋䵷穲睐杷允䅁䅁䅑䅁䑁䅁䅷䅁䭁佁䅧䅁䭁䅁䅑䅁䭁䙁䕫䅁䉁䅁䅁允䅁䉁䅑䩍畨兂䅁䅁䵁䅉䅅䅁䕁䅁䅁睁䵁䅁䅁权偂允䅁权䕁䅁䅁权剂䅂䅁允䅁䅁䅅䅁啁䝁䡬杆䅁䅁䅁䍄䉁䅁䅁䅂䅁䅁䅍䅄䅁䅁䅯睈䅅䅁䅯权䅁䅁䅯杖䅑䅁䅅䅁䉁䅁䅁兂浂浚浚浚畢睐杷允䅁䅁䅑䅁䑁䅁䅷䅁䭁䵁䉉䅁䭁䉁䅅䅁䭁䙁䕑䅁䉁䅁䅁允䅁䉁䅑䑔乓兆䅁䅁䵁䅉䅅䅁䕁䅁䅁睁䵁䅁䅁权瑄允䅁权䭁䅁䅁权噂䅂䅁允䅁䅁䅅䅁䙁䱁摋㘷䝦睓䅰䍄䉁䅁䅁䅂䅁䅁䅍䅄䅁䅁䅯杉䅅䅁䅯权䅁䅁䅯兔䅑䅁䅅䅁䉁䅁䅁兂湄㘫确欰洳睐杷允䅁䅁䅑䅁䑁䅁䅷䅁䭁䍁䉣䅁䭁䅁䅯䅁䭁偁䈸䅁䉁䅁䅁允䅁䅁䅕䬸䝦穓䩥稸䴸䅉䅅䅁䕁䅁䅁睁䵁䅁䅁权楂允䅁权䕁䅁䅁权乂䅂䅁允䅁䅁䅅䅁啁䥁睪䄵䅅䅁䅁䍄䉁䅁䅁䅂䅁䅁䅍䅄䅁䅁䅯兇䅅䅁䅯权䅁䅁䅯杓䅑䅁䅅䅁䉁䅁䅁兂浃㡭村䡳歌睐杷允䅁䅁䅑䅁䑁䅁䅷䅁䭁䑁䅧䅁䭁䅁䅯䅁䭁䙁䕙䅁䉁䅁䅁允䅁䅁䅕硫䕧杖琴䐹䴸䅉䅅䅁䕁䅁䅁睁䵁䅁䅁权求允䅁权剁䅁䅁权㍁䅂䅁允䅁䅁䅅䅁啁䭁奃穔䅅䅁䅁䍄䉁䅁䅁䅂䅁䅁䅍䅄䅁䅁䅯兕䅁䅁䅯权䅁䅁䅯杔䅑䅁䅅䅁䉁䅁䅁兂䥂場啯杲档䅑杷允䅁䅁䅑䅁䑁䅁䅷䅁䭁䉁䅳䅁䭁䅁䅑䅁䭁䝁䕑䅁䉁䅁䅁允䅁䉁䅑伫浬杁䅁䅁䵁䅉䅅䅁䕁䅁䅁睁䵁䅁䅁权㝂䅁䅁权䭁䅁䅁权杂䅂䅁允䅁䅁䅅䅁䙁佁浫免獩么⽉䍄䉁䅁䅁䅂䅁䅁䅍䅄䅁䅁䅯䄰䅁䅁䅯权䅁䅁䅯兔䅑䅁䅅䅁䉁䅁䅁兂潃歸㍳啩先睐杷允䅁䅁䅑䅁䑁䅁䅷䅁䭁䙁䉉䅁䭁䅁䅑䅁䭁䝁䕉䅁䉁䅁䅁允䅁䉁䅑䡙汥䅁䅁䅁䵁䅉䅅䅁䕁䅁䅁睁䵁䅁䅁权䩂允䅁权剁䅁䅁权坂䅂䅁允䅁䅁䅅䅁啁乁瑁稰䄰䅁䅁䍄䉁䅁䅁䅂䅁䅁䅍䅄䅁䅁䅯杂䅁䅁䅯权䅁䅁䅯兗䅑䅁䅅䅁䉁䅁䅁兂湁免獩䙈㙲睐杷允䅁䅁䅑䅁䑁䅁䅷䅁䭁䡁䈰䅁䭁䅁䅯䅁䭁䙁䕙䅁䉁䅁䅁允䅁䅁䅕㘱睎児塲歁䵁䅉䅅䅁䕁䅁䅁睁䵁䅁䅁权䙁允䅁权䭁䅁䅁权䵂䅂䅁允䅁䅁䅅䅁䙁乁㕶浦㡱䅤䅚䍄䉁䅁䅁䅂䅁䅁䅍䅄䅁䅁䅯睇䅁䅁䅯充䅁䅁䅯䅚䅑䅁䅅䅁䉁䅁䅁䅆㑃慲晉䅁䅁䅁杷允䅁䅁䅑䅁䑁䅁䅷䅁䭁䍁䈰䅁䭁䅁䅯䅁䭁䝁䕑䅁䉁䅁䅁允䅁䅁䅕牒穢搯㑒啂䵁䅉䅅䅁䕁䅁䅁睁䵁䅁䅁权畂䅁䅁权剁䅁䅁权湂䅂䅁允䅁䅁䅅䅁啁䩁㝃元䅯䅁䅁䍄䉁䅁䅁䅂䅁䅁䅍䅄䅁䅁䅯杷䅁䅁䅯充䅁䅁䅯兏䅑䅁䅅䅁䉁䅁䅁䅆兄橌坅䅁䅁䅁杷允䅁䅁䅑䅁䑁䅁䅷䅁䭁䍁䉯䅁䭁䅁䅑䅁䭁䙁䕙䅁䉁䅁䅁允䅁䉁䅑㤲㉅䅁䅁䅁䵁䅉䅅䅁䕁䅁䅁睁䵁䅁䅁权䙃允䅁权剁䅁䅁权坂䅂䅁允䅁䅁䅅䅁啁䥁剁硍䅧䅁䅁䍄䉁䅁䅁䅂䅁䅁䅍䅄䅁䅁䅯䅡䅅䅁䅯充䅁䅁䅯兗䅑䅁䅅䅁䉁䅁䅁䅆㑄穇噤䅁䅁䅁杷允䅁䅁䅑䅁䑁䅁䅷䅁䭁乁䅁䅁䭁䉁䅅䅁䭁䙁䔰䅁䉁䅁䅁允䅁䉁䅑䵷䥭䅅䅁䅁䵁䅉䅅䅁䕁䅁䅁睁䵁䅁䅁权䑃允䅁权䭁䅁䅁权䭂䅂䅁允䅁䅁䅅䅁䙁䵁䭈啯㉗眸䅬䍄䉁䅁䅁䅂䅁䅁䅍䅄䅁䅁䅯杆䅁䅁䅯权䅁䅁䅯兘䅑䅁䅅䅁䉁䅁䅁兂灄橊䥅䉲䭺睐杷允䅁䅁䅑䅁䑁䅁䅷䅁䭁䍁䅁䅁䭁䅁䅯䅁䭁䙁䕉䅁䉁䅁䅁允䅁䅁䅕䝭匴㡧䭄啍䵁䅉䅅䅁䕁䅁䅁睁䵁䅁䅁权㕁允䅁权剁䅁䅁权㕁䅂䅁允䅁䅁䅅䅁啁佁扄祯䅉䅁䅁䍄䉁䅁䅁䅂䅁䅁䅍䅄䅁䅁䅯睩䅅䅁䅯充䅁䅁䅯睔䅑䅁䅅䅁䉁䅁䅁权䡂䅁䅁䍄䉁䅁䅁䅂䅁䅁䅍䅄䅁䅁䅯䅲䅁䅁䅯䅂䅁䅁䅯䅔䅑䅁䅅䅁䉁䅁䅁䅆㡄楲䅧䅁䅁䅁杷允䅁䅁䅑䅁䑁䅁䅷䅁䭁䱁䅑䅁䭁䉁䅅䅁䭁䑁䕣䅁䉁䅁䅁允䅁䉁䅑䥍伷䅇䅁䅁䵁䅉䅅䅁䕁䅁䅁睁䵁䅁䅁权兂䅁䅁权䕁䅁䅁权奂䅂䅁允䅁䅁䅅䅁啁䙁敧兊䅁䅁䅁䍄䉁䅁䅁䅂䅁䅁䅍䅄䅁䅁䅯䅡䅅䅁䅯充䅁䅁䅯兙䅑䅁䅅䅁䉁䅁䅁䅆睄氱䱴䅁䅁䅁杷允䅁䅁䅑䅁䑁䅁䅷䅁䭁䉁䅯䅁䭁䅁䅑䅁䭁䑁䕣䅁䉁䅁䅁允䅁䉁䅑䉏婢䅁䅁䅁䵁䅉䅅䅁䕁䅁䅁睁䵁䅁䅁权呂允䅁权䕁䅁䅁权煂䅂䅁允䅁䅁䅅䅁啁䡁捪兖䅁䅁䅁䍄䉁䅁䅁䅂䅁䅁䅍䅄䅁䅁䅯朵䅅䅁䅯充䅁䅁䅯兡䅑䅁䅅䅁䉁䅁䅁䅆䅁睑㑣䅁䅁䅁杷允䅁䅁䅑䅁䑁䅁䅷䅁䭁䙁䉍䅁䭁䉁䅅䅁䭁䙁䕑䅁䉁䅁䅁允䅁䅁䅯睒䅁䅁杷允䅁䅁䅑䅁䑁䅁䅷䅁䭁䵁䅉䅁䭁䅁䅯䅁䭁䙁䕁䅁䉁䅁䅁允䅁䅁䅕⽷潕䥘䌯稸䴸䅉䅅䅁䕁䅁䅁睁䵁䅁䅁权桃䅁䅁权䕁䅁䅁权橂䅂䅁允䅁䅁䅅䅁啁䡁煁党䅁䅁䅁䍄䉁䅁䅁䅂䅁䅁䅍䅄䅁䅁䅯睷䅁䅁䅯权䅁䅁䅯䅕䅑䅁䅅䅁䉁䅁䅁兂捂㡪ㅌ䙋⽺睐杷允䅁䅁䅑䅁䑁䅁䅷䅁䭁佁䉁䅁䭁䅁䅯䅁䭁䝁䕉䅁䉁䅁䅁允䅁䅁䅕䝭匴㡧䭄吲䴸䅉䅅䅁䕁䅁䅁睁䵁䅁䅁权䕄䅁䅁权䭁䅁䅁权兂䅂䅁允䅁䅁䅅䅁䭁䕁䅣䅁䵁䅉䅅䅁䕁䅁䅁睁䵁䅁䅁权獁䅁䅁权䭁䅁䅁权卂䅂䅁允䅁䅁䅅䅁䙁乁楅⼲⭬条䅚䍄䉁䅁䅁䅂䅁䅁䅍䅄䅁䅁䅯兊䅁䅁䅯充䅁䅁䅯杏䅑䅁䅅䅁䉁䅁䅁䅆䅂㑲光䅁䅁䅁杷允䅁䅁䅑䅁䑁䅁䅷䅁䭁佁䅉䅁䭁䉁䅅䅁䭁䕁䕯䅁䉁䅁䅁允䅁䉁䅑乲朶䅐䅁䅁䵁䅉䅅䅁䕁䅁䅁睁䵁䅁䅁权佂允䅁权䭁䅁䅁权坂䅂䅁允䅁䅁䅅䅁䙁偁唷佥浫免䅤䍄䉁䅁䅁䅂䅁䅁䅍䅄䅁䅁䅯睕䅅䅁䅯权䅁䅁䅯党䅑䅁䅅䅁䉁䅁䅁权䡂䅁䅁䍄䉁䅁䅁䅂䅁䅁䅍䅄䅁䅁䅯兣䅅䅁䅯充䅁䅁䅯睖䅑䅁䅅䅁䉁䅁䅁䅆杄㍗䭧䅁䅁䅁杷允䅁䅁䅑䅁䑁䅁䅷䅁䭁䡁䉣䅁䭁䅁䅯䅁䭁䙁䕁䅁䉁䅁䅁允䅁䅁䅕⼵灵搸乊啁䵁䅉䅅䅁䕁䅁䅁睁䵁䅁䅁权⽁䅁䅁权剁䅁䅁权㍁䅂䅁允䅁䅁䅅䅁啁䝁㝎李䅍䅁䅁䍄䉁䅁䅁䅂䅁䅁䅍䅄䅁䅁䅯杵䅁䅁䅯䅂䅁䅁䅯杘䅑䅁䅅䅁䉁䅁䅁䅆奁煂䅕䅁䅁䅁杷允䅁䅁䅑䅁䑁䅁䅷䅁䭁䑁䅉䅁䭁䅁䅑䅁䭁䕁䔰䅁䉁䅁䅁允䅁䉁䅑䙥ㅣ䅁䅁䅁䵁䅉䅅䅁䕁䅁䅁睁䵁䅁䅁权䅄䅁䅁权䕁䅁䅁权浂䅂䅁允䅁䅁䅅䅁啁䵁坩兇䅁䅁䅁䍄䉁䅁䅁䅂䅁䅁䅍䅄䅁䅁䅯朹䅁䅁䅯充䅁䅁䅯杘䅑䅁䅅䅁䉁䅁䅁䅆杄癪呕䅁䅁䅁杷允䅁䅁䅑䅁䑁䅁䅷䅁䭁䑁䉁䅁䭁䅁䅯䅁䭁䙁䕳䅁䉁䅁䅁允䅁䅁䅕児塲㍯㥁䐸䴸䅉䅅䅁䕁䅁䅁睁䵁䅁䅁权慃䅁䅁权䭁䅁䅁权塂䅂䅁允䅁䅁䅅䅁䭁䕁䅣䅁䵁䅉䅅䅁䕁䅁䅁睁䵁䅁䅁权啂允䅁权䭁䅁䅁权坂䅂䅁允䅁䅁䅅䅁䙁佁㙆䭆䠵戴⽱䍄䉁䅁䅁䅂䅁䅁䅍䅄䅁䅁䅯杂䅁䅁䅯䅂䅁䅁䅯睗䅑䅁䅅䅁䉁䅁䅁䅆卄剙䅑䅁䅁䅁杷允䅁䅁䅑䅁䑁䅁䅷䅁䭁䍁䄴䅁䭁䅁䅑䅁䭁偁䈸䅁䉁䅁䅁允䅁䉁䅑䕣㐸睁䅁䅁䵁䅉䅅䅁䕁䅁䅁睁䵁䅁䅁权㉄䅁䅁权䕁䅁䅁权偂䅂䅁允䅁䅁䅅䅁䭁䕁䅣䅁䵁䅉䅅䅁䕁䅁䅁睁䵁䅁䅁权䩃允䅁权䕁䅁䅁权⽄允䅁允䅁䅁䅅䅁啁䑁歄睯䅅䅁䅁䍄䉁䅁䅁䅂䅁䅁䅍䅄䅁䅁䅯䅭䅅䅁䅯权䅁䅁䅯䅚䅑䅁䅅䅁䉁䅁䅁兂䡃瑆佮ㄹ橐睐杷允䅁䅁䅑䅁䑁䅁䅷䅁䭁䝁䉙䅁䭁䅁䅯䅁䭁䙁䕕䅁䉁䅁䅁允䅁䅁䅕㉣剩堷⽷吷䴸䅉䅅䅁䕁䅁䅁睁䵁䅁䅁权㍁䅁䅁权䭁䅁䅁权桂䅂䅁允䅁䅁䅅䅁䭁䕁䅣䅁䵁䅉䅅䅁䕁䅁䅁睁䵁䅁䅁权䩂䅁䅁权䕁䅁䅁权奂䅂䅁允䅁䅁䅅䅁啁䵁䵨先䅁䅁䅁䍄䉁䅁䅁䅂䅁䅁䅍䅄䅁䅁䅯公䅁䅁䅯权䅁䅁䅯党䅑䅁䅅䅁䉁䅁䅁兂䍁㑋坣挲䴴䅑杷允䅁䅁䅑䅁䑁䅁䅷䅁䭁䅁䄸䅁䭁䅁䍅䅁䭁䅁䍉䅁䉁䅁䅁允䅁䅁䅕歹畮敷汐歁䵅䅉䅅䅁䕁䅁䅁睁䵁䅁䅁权湂允䅁权䭁䅁䅁权噂䅂䅁允䅁䅁䅅䅁䙁䱁へ硫䕧癖⽧䍄䉁䅁䅁䅂䅁䅁䅍䅄䅁䅁䅯眹䅅䅁䅯权䅁䅁䅯睖䅑䅁䅅䅁䉁䅁䅁兂㡃䩤奍䙂㡢睐杷允䅁䅁䅑䅁䑁䅁䅷䅁䭁䍁䅷䅁䭁䅁䅯䅁䭁䕁䔸䅁䉁䅁䅁允䅁䅁䅕瑃橥䑣䬲啈䵁䅉䅅䅁䕁䅁䅁睁䵁䅁䅁权䕂允䅁权剁䅁䅁权奂䅂䅁允䅁䅁䅅䅁啁䵁湁䍱䅑䅁䅁䍄䉁䅁䅁䅂䅁䅁䅍䅄䅁䅁䅯睦䅅䅁䅯充䅁䅁䅯眯䅅䅁䅅䅁䉁䅁䅁䅆杄䐲坁䅁䅁䅁杷允䅁䅁䅑䅁䑁䅁䅷䅁䭁䩁䅷䅁䭁䉁䅅䅁䭁䙁䕫䅁䉁䅁䅁允䅁䅁䅯睒䅁䅁杷允䅁䅁䅑䅁䑁䅁䅷䅁䭁乁䈰䅁䭁䅁䅑䅁䭁䕁䕑䅁䉁䅁䅁允䅁䉁䅑䑷愴䅁䅁䅁䵁䅉䅅䅁䕁䅁䅁睁䵁䅁䅁权䱁䅁䅁权䭁䅁䅁权䕂䅂䅁允䅁䅁䅅䅁䙁䥁獴⼵灵愸⽉䍄䉁䅁䅁䅂䅁䅁䅍䅄䅁䅁䅯杯䅅䅁䅯䅂䅁䅁䅯睎䅑䅁䅅䅁䉁䅁䅁䅆奂稷䅁䅁䅁䅁杷允䅁䅁䅑䅁䑁䅁䅷䅁䭁䡁䉑䅁䭁䅁䅑䅁䭁䑁䕣䅁䉁䅁䅁允䅁䉁䅑䩈歍䅁䅁䅁䵁䅉䅅䅁䕁䅁䅁睁䵁䅁䅁权啂䅁䅁权䭁䅁䅁权楂䅂䅁允䅁䅁䅅䅁䙁䅁䉡啬䱏䅢䅂䍄䉁䅁䅁䅂䅁䅁䅍䅄䅁䅁䅯朲䅁䅁䅯䅂䅁䅁䅯兏䅑䅁䅅䅁䉁䅁䅁䅆杁䐫䅣䅁䅁䅁杷允䅁䅁䅑䅁䑁䅁䅷䅁䭁䩁䉁䅁䭁䉁䅅䅁䭁䝁䕕䅁䉁䅁䅁允䅁䉁䅑䕙乴杁䅁䅁䵁䅉䅅䅁䕁䅁䅁睁䵁䅁䅁权䡁䅁䅁权剁䅁䅁权䱂䅂䅁允䅁䅁䅅䅁啁䕁晃㉐䅧䅁䅁䍄䉁䅁䅁䅂䅁䅁䅍䅄䅁䅁䅯䅆䅁䅁䅯权䅁䅁䅯䅙䅑䅁䅅䅁䉁䅁䅁兂硂児塲㍯乄睐杷允䅁䅁䅑䅁䑁䅁䅷䅁䭁偁䅁䅁䭁䅁䅑䅁䭁䙁䕅䅁䉁䅁䅁允䅁䉁䅑偅䝒䅁䅁䅁䵁䅉䅅䅁䕁䅁䅁睁䵁䅁䅁权乄允䅁权剁䅁䅁权噂䅂䅁允䅁䅁䅅䅁啁䡁㥪䑏䅧䅁䅁䍄䉁䅁䅁䅂䅁䅁䅍䅄䅁䅁䅯睧䅁䅁䅯充䅁䅁䅯兔䅑䅁䅅䅁䉁䅁䅁䅆䅂䡇䕳䅁䅁䅁杷允䅁䅁䅑䅁䑁䅁䅷䅁䭁䍁䅉䅁䭁䉁䅅䅁䭁䙁䕁䅁䉁䅁䅁允䅁䉁䅑䵐卆兂䅁䅁䵁䅉䅅䅁䕁䅁䅁睁䵁䅁䅁权婂䅁䅁权䭁䅁䅁权歂䅂䅁允䅁䅁䅅䅁䙁䙁㑋潈牘敕⽑䍄䉁䅁䅁䅂䅁䅁䅍䅄䅁䅁䅯䅧䅁䅁䅯权䅁䅁䅯兕䅑䅁䅅䅁䉁䅁䅁兂䙃ㄶ㑇潈员睐杷允䅁䅁䅑䅁䑁䅁䅷䅁䭁䥁䅁䅁䭁䉁䅅䅁䭁䕁䕯䅁䉁䅁䅁允䅁䉁䅑䩑䩴光䅁䅁䵁䅉䅅䅁䕁䅁䅁睁䵁䅁䅁权灄䅁䅁权䭁䅁䅁权䕂䅂䅁允䅁䅁䅅䅁䙁䡁啳歲桦灥⽑䍄䉁䅁䅁䅂䅁䅁䅍䅄䅁䅁䅯睈䅅䅁䅯充䅁䅁䅯睔䅑䅁䅅䅁䉁䅁䅁䅆䅁⭦儰䅁䅁䅁杷允䅁䅁䅑䅁䑁䅁䅷䅁䭁偁䉙䅁䭁䅁䅑䅁䭁䙁䔴䅁䉁䅁䅁允䅁䉁䅑䱉塖䅁䅁䅁䵁䅉䅅䅁䕁䅁䅁睁䵁䅁䅁权䵄䅁䅁权剁䅁䅁权䱂䅂䅁允䅁䅁䅅䅁啁䵁㡃剡䅫䅁䅁䍄䉁䅁䅁䅂䅁䅁䅍䅄䅁䅁䅯䅢䅁䅁䅯权䅁䅁䅯睎䅑䅁䅅䅁䉁䅁䅁兂权楇搯䅊䉙䅑杷允䅁䅁䅑䅁䑁䅁䅷䅁䭁䱁䉧䅁䭁䉁䅅䅁䭁䙁䕣䅁䉁䅁䅁允䅁䉁䅑䄰桑兂䅁䅁䵁䅉䅅䅁䕁䅁䅁睁䵁䅁䅁权㥄䅁䅁权䭁䅁䅁权湂䅂䅁允䅁䅁䅅䅁䙁偁灹搸乊癙⽁䍄䉁䅁䅁䅂䅁䅁䅍䅄䅁䅁䅯杄䅁䅁䅯权䅁䅁䅯䅕䅑䅁䅅䅁䉁䅁䅁兂橄婰䕶䱉佁䅑杷允䅁䅁䅑䅁䑁䅁䅷䅁䭁䱁䄰䅁䭁䉁䅅䅁䭁䕁䕷䅁䉁䅁䅁允䅁䉁䅑䤴䍐村䅁䅁䵁䅉䅅䅁䕁䅁䅁睁䵁䅁䅁权煃允䅁权䭁䅁䅁权扂䅂䅁允䅁䅁䅅䅁䭁䕁䅣䅁䵁䅉䅅䅁䕁䅁䅁睁䵁䅁䅁权ㅁ䅁䅁权剁䅁䅁权佂䅂䅁允䅁䅁䅅䅁啁䅁噧儹䅙䅁䅁䍄䉁䅁䅁䅂䅁䅁䅍䅄䅁䅁䅯兢䅁䅁䅯权䅁䅁䅯兔䅑䅁䅅䅁䉁䅁䅁兂瑂⼵灵搸䙉䅑杷允䅁䅁䅑䅁䑁䅁䅷䅁䭁佁䅅䅁䭁䅁䅑䅁䭁䝁䕯䅁䉁䅁䅁允䅁䉁䅑䍯歨䅁䅁䅁䵁䅉䅅䅁䕁䅁䅁睁䵁䅁䅁权䉂䅁䅁权䭁䅁䅁权䵂䅂䅁允䅁䅁䅅䅁䙁乁佮ㄹ橐婰⽵䍄䉁䅁䅁䅂䅁䅁䅍䅄䅁䅁䅯䄳䅁䅁䅯充䅁䅁䅯兡䅑䅁䅅䅁䉁䅁䅁䅆杂村奫䅁䅁䅁杷允䅁䅁䅑䅁䑁䅁䅷䅁䭁䑁䉉䅁䭁䉁䅅䅁䭁䕁䕁䅁䉁䅁䅁允䅁䉁䅑煤啘睁䅁䅁䵁䅉䅅䅁䕁䅁䅁睁䵁䅁䅁权硃允䅁权剁䅁䅁权敂䅂䅁允䅁䅁䅅䅁啁佁䅂汪䅁䅁䅁䍄䉁䅁䅁䅂䅁䅁䅍䅄䅁䅁䅯杚䅁䅁䅯䅂䅁䅁䅯睔䅑䅁䅅䅁䉁䅁䅁䅆䥁啔䙳䅁䅁䅁杷允䅁䅁䅑䅁䑁䅁䅷䅁䭁䍁䉧䅁䭁䉁䅅䅁䭁䕁䔰䅁䉁䅁䅁允䅁䉁䅑乑乑睈䅁䅁䵁䅉䅅䅁䕁䅁䅁睁䵁䅁䅁权佁允䅁权䕁䅁䅁权䭂䅂䅁允䅁䅁䅅䅁啁䱁瑔䅒䅁䅁䅁䍄䉁䅁䅁䅂䅁䅁䅍䅄䅁䅁䅯䅌䅅䅁䅯充䅁䅁䅯党䅑䅁䅅䅁䉁䅁䅁䅆杄⽂久䅁䅁䅁杷允䅁䅁䅑䅁䑁䅁䅷䅁䭁䩁䈸䅁䭁䅁䅑䅁䭁䕁䔸䅁䉁䅁䅁允䅁䅁䅯睒䅁䅁杷允䅁䅁䅑䅁䑁䅁䅷䅁䭁乁䉯䅁䭁䅁䅯䅁䭁䙁䕣䅁䉁䅁䅁允䅁䅁䅯睒䅁䅁杷允䅁䅁䅑䅁䑁䅁䅷䅁䭁乁䅧䅁䭁䉁䅅䅁䭁䝁䕍䅁䉁䅁䅁允䅁䉁䅑䡉煈杇䅁䅁䵁䅉䅅䅁䕁䅁䅁睁䵁䅁䅁权䉁允䅁权䕁䅁䅁权求䅂䅁允䅁䅁䅅䅁啁䭁佧䅚䅍䅁䅁䍄䉁䅁䅁䅂䅁䅁䅍䅄䅁䅁䅯杋䅅䅁䅯充䅁䅁䅯睕䅑䅁䅅䅁䉁䅁䅁䅆奄偂䡍䅁䅁䅁杷允䅁䅁䅑䅁䑁䅁䅷䅁䭁䭁䅳䅁䭁䅁䅑䅁䭁䙁䕍䅁䉁䅁䅁允䅁䉁䅑䙅桳䅁䅁䅁䵁䅉䅅䅁䕁䅁䅁睁䵁䅁䅁权煂允䅁权剁䅁䅁权杂䅂䅁允䅁䅁䅅䅁啁䵁獁㉭䅧䅁䅁䍄䉁䅁䅁䅂䅁䅁䅍䅄䅁䅁䅯睬䅅䅁䅯䅂䅁䅁䅯眯䅅䅁䅅䅁䉁䅁䅁䅆䅂⭬䉁䅁䅁䅁杷允䅁䅁䅑䅁䑁䅁䅷䅁䭁䉁䅍䅁䭁䉁䅅䅁䭁䙁䕷䅁䉁䅁䅁允䅁䉁䅑䱁㉩杉䅁䅁䵁䅉䅅䅁䕁䅁䅁睁䵁䅁䅁权慄䅁䅁权䭁䅁䅁权慂䅂䅁允䅁䅁䅅䅁䙁䵁杕䡳潊敫⽭䍄䉁䅁䅁䅂䅁䅁䅍䅄䅁䅁䅯杄䅁䅁䅯充䅁䅁䅯䅘䅑䅁䅅䅁䉁䅁䅁䅆䅁䍬㙷䅁䅁䅁杷允䅁䅁䅑䅁䑁䅁䅷䅁䭁佁䄸䅁䭁䅁䅯䅁䭁䕁䔴䅁䉁䅁䅁允䅁䅁䅕癴㥐䠱灧啉䵁䅉䅅䅁䕁䅁䅁睁䵁䅁䅁权婁䅁䅁权䕁䅁䅁权煂䅂䅁允䅁䅁䅅䅁啁䙁㝄杓䅁䅁䅁䍄䉁䅁䅁䅂䅁䅁䅍䅄䅁䅁䅯䄹䅁䅁䅯充䅁䅁䅯杕䅑䅁䅅䅁䉁䅁䅁䅆䅂噲礰䅁䅁䅁杷允䅁䅁䅑䅁䑁䅁䅷䅁䭁佁䅣䅁䭁䅁䅯䅁䭁䕁䕯䅁䉁䅁䅁允䅁䅁䅕桙奂扏䥔樴䴸䅉䅅䅁䕁䅁䅁睁䵁䅁䅁权啄䅁䅁权剁䅁䅁权佂䅂䅁允䅁䅁䅅䅁啁䝁⽄杰䅷䅁䅁䍄䉁䅁䅁䅂䅁䅁䅍䅄䅁䅁䅯睩䅅䅁䅯䅂䅁䅁䅯䅔䅑䅁䅅䅁䉁䅁䅁䅆杁慳䅳䅁䅁䅁杷允䅁䅁䅑䅁䑁䅁䅷䅁䭁䅁䄰䅁䭁䅁䅑䅁䭁䙁䔸䅁䉁䅁䅁允䅁䉁䅑䤲敔䅁䅁䅁䵁䅉䅅䅁䕁䅁䅁睁䵁䅁䅁权䙂允䅁权䭁䅁䅁权乂䅂䅁允䅁䅁䅅䅁䙁䍁睇浣剩刷䅂䍄䉁䅁䅁䅂䅁䅁䅍䅄䅁䅁䅯六䅅䅁䅯权䅁䅁䅯睖䅑䅁䅅䅁䉁䅁䅁兂潃歸㍳啩杈睐杷允䅁䅁䅑䅁䑁䅁䅷䅁䭁䕁䅁䅁䭁䉁䅅䅁䭁䕁䕷䅁䉁䅁䅁允䅁䉁䅑䡷㙡杷䅁䅁䵁䅉䅅䅁䕁䅁䅁睁䵁䅁䅁权杄䅁䅁权䕁䅁䅁权楂䅂䅁允䅁䅁䅅䅁啁䥁千朲䅍䅁䅁䍄䉁䅁䅁䅂䅁䅁䅍䅄䅁䅁䅯䅃䅁䅁䅯权䅁䅁䅯䅘䅑䅁䅅䅁䉁䅁䅁兂䭁㘱睎児橲睐杷允䅁䅁䅑䅁䑁䅁䅷䅁䭁偁䉯䅁䭁䅁䅯䅁䭁䝁䕯䅁䉁䅁䅁允䅁䅁䅕兇坒楄礲吱䴸䅉䅅䅁䕁䅁䅁睁䵁䅁䅁权湂䅁䅁权䭁䅁䅁权橂䅂䅁允䅁䅁䅅䅁䙁䱁敧敨剴併⽯䍄䉁䅁䅁䅂䅁䅁䅍䅄䅁䅁䅯眸䅁䅁䅯充䅁䅁䅯睘䅑䅁䅅䅁䉁䅁䅁䅆䅃癡䴴䅁䅁䅁杷允䅁䅁䅑䅁䑁䅁䅷䅁䭁䩁䅯䅁䭁䉁䅅䅁䭁䙁䕯䅁䉁䅁䅁允䅁䉁䅑䅔㉥兂䅁䅁䵁䅉䅅䅁䕁䅁䅁睁䵁䅁䅁权㝃䅁䅁权䕁䅁䅁权杂䅂䅁允䅁䅁䅅䅁啁䩁体睓䅁䅁䅁䍄䉁䅁䅁䅂䅁䅁䅍䅄䅁䅁䅯䄵䅁䅁䅯权䅁䅁䅯兖䅑䅁䅅䅁䉁䅁䅁兂汄䌰扌堫䬷睐杷允䅁䅁䅑䅁䑁䅁䅷䅁䭁䱁䉕䅁䭁䅁䅯䅁䭁䙁䕙䅁䉁䅁䅁允䅁䅁䅕㝤昶楇搯䐶䴸䅉䅅䅁䕁䅁䅁睁䵁䅁䅁权⽁䅁䅁权䭁䅁䅁权婂䅂䅁允䅁䅁䅅䅁䙁䵁杕䡳潊晫⽳䍄䉁䅁䅁䅂䅁䅁䅍䅄䅁䅁䅯䄯䅅䅁䅯䅂䅁䅁䅯睗䅑䅁䅅䅁䉁䅁䅁䅆兄敫䅍䅁䅁䅁杷允䅁䅁䅑䅁䑁䅁䅷䅁䭁䕁䉙䅁䭁䅁䅯䅁䭁䕁䔴䅁䉁䅁䅁允䅁䅁䅕䬯确欰椱䑷䴸䅉䅅䅁䕁䅁䅁睁䵁䅁䅁权佂允䅁权剁䅁䅁权硁䅂䅁允䅁䅁䅅䅁啁䍁㝃桸䅣䅁䅁䍄䉁䅁䅁䅂䅁䅁䅍䅄䅁䅁䅯児䅁䅁䅯䅂䅁䅁䅯条䅑䅁䅅䅁䉁䅁䅁䅆䅄牎䑁䅁䅁䅁杷允䅁䅁䅑䅁䑁䅁䅷䅁䭁䵁䅅䅁䭁䅁䅯䅁䭁䙁䕧䅁䉁䅁䅁允䅁䅁䅕捷桱扒穢吱䴸䅉䅅䅁䕁䅁䅁睁䵁䅁䅁权兂䅁䅁权䭁䅁䅁权浂䅂䅁允䅁䅁䅅䅁䙁乁楅⼲⭬条䅨䍄䉁䅁䅁䅂䅁䅁䅍䅄䅁䅁䅯䅬䅅䅁䅯权䅁䅁䅯杙䅑䅁䅅䅁䉁䅁䅁兂奃桢䑋䵷䝯䅑杷允䅁䅁䅑䅁䑁䅁䅷䅁䭁䕁䄰䅁䭁䅁䅑䅁䭁䙁䕧䅁䉁䅁䅁允䅁䉁䅑乓礫杁䅁䅁䵁䅉䅅䅁䕁䅁䅁睁䵁䅁䅁权㕃䅁䅁权䭁䅁䅁权噂䅂䅁允䅁䅁䅅䅁䙁偁灹搸乊桙䅚䍄䉁䅁䅁䅂䅁䅁䅍䅄䅁䅁䅯村䅁䅁䅯权䅁䅁䅯兔䅑䅁䅅䅁䉁䅁䅁兂十㡧䭄啯䑕䅑杷允䅁䅁䅑䅁䑁䅁䅷䅁䭁䕁䉧䅁䭁䅁䅑䅁䭁䙁䕳䅁䉁䅁䅁允䅁䉁䅑正何䅁䅁䅁䵁䅉䅅䅁䕁䅁䅁睁䵁䅁䅁权佂䅁䅁权䕁䅁䅁权奂䅂䅁允䅁䅁䅅䅁啁偁潄䅒䅁䅁䅁䍄䉁䅁䅁䅂䅁䅁䅍䅄䅁䅁䅯兆䅁䅁䅯充䅁䅁䅯杖䅑䅁䅅䅁䉁䅁䅁䅆睄䩗䡅䅁䅁䅁杷允䅁䅁䅑䅁䑁䅁䅷䅁䭁䍁䅍䅁䭁䅁䅑䅁䭁䝁䕑䅁䉁䅁䅁允䅁䉁䅑䵷奣䅁䅁䅁䵁䅉䅅䅁䕁䅁䅁睁䵁䅁䅁权坁允䅁权剁䅁䅁权卂䅂䅁允䅁䅁䅅䅁啁乁杔睡䅷䅁䅁䍄䉁䅁䅁䅂䅁䅁䅍䅄䅁䅁䅯兺䅅䅁䅯䅂䅁䅁䅯杖䅑䅁䅅䅁䉁䅁䅁䅆潄が䅷䅁䅁䅁杷允䅁䅁䅑䅁䑁䅁䅷䅁䭁䱁䅫䅁䭁䉁䅅䅁䭁䑁䕣䅁䉁䅁䅁允䅁䉁䅑䙷䝕睇䅁䅁䵁䅉䅅䅁䕁䅁䅁睁䵁䅁䅁权浃允䅁权剁䅁䅁权卂䅂䅁允䅁䅁䅅䅁啁䅁㍂硒䄴䅁䅁䍄䉁䅁䅁䅂䅁䅁䅍䅄䅁䅁䅯杸䅅䅁䅯䅂䅁䅁䅯兔䅑䅁䅅䅁䉁䅁䅁䅆兄㉵䅕䅁䅁䅁杷允䅁䅁䅑䅁䑁䅁䅷䅁䭁䅁䅧䅁䭁䅁䅯䅁䭁䙁䕣䅁䉁䅁䅁允䅁䅁䅕浗㝑〳丫稴䴸䅉䅅䅁䕁䅁䅁睁䵁䅁䅁权⽂允䅁权剁䅁䅁权捂䅂䅁允䅁䅁䅅䅁啁䕁敁剨䅣䅁䅁䍄䉁䅁䅁䅂䅁䅁䅍䅄䅁䅁䅯杙䅅䅁䅯䅂䅁䅁䅯杏䅑䅁䅅䅁䉁䅁䅁䅆杁㕃䄰䅁䅁䅁杷允䅁䅁䅑䅁䑁䅁䅷䅁䭁䑁䅑䅁䭁䅁䅑䅁䭁䙁䕕䅁䉁䅁䅁允䅁䉁䅑䨶煣䅁䅁䅁䵁䅉䅅䅁䕁䅁䅁睁䵁䅁䅁权䑄䅁䅁权剁䅁䅁权慂䅂䅁允䅁䅁䅅䅁啁䑁元硁䄴䅁䅁䍄䉁䅁䅁䅂䅁䅁䅍䅄䅁䅁䅯眷䅁䅁䅯权䅁䅁䅯兏䅑䅁䅅䅁䉁䅁䅁兂穁積積積乍䅑杷允䅁䅁䅑䅁䑁䅁䅷䅁䭁䅁䅧䅁䭁䅁䅑䅁䭁䝁䕁䅁䉁䅁䅁允䅁䉁䅑䬯乑䅁䅁䅁䵁䅉䅅䅁䕁䅁䅁睁䵁䅁䅁权畄䅁䅁权䭁䅁䅁权䵂䅂䅁允䅁䅁䅅䅁䙁䭁睒児塲穯䅂䍄䉁䅁䅁䅂䅁䅁䅍䅄䅁䅁䅯睱䅅䅁䅯䅂䅁䅁䅯兘䅑䅁䅅䅁䉁䅁䅁䅆䥃䅢䉁䅁䅁䅁杷允䅁䅁䅑䅁䑁䅁䅷䅁䭁䉁䄰䅁䭁䅁䅯䅁䭁䙁䔰䅁䉁䅁䅁允䅁䅁䅕䥘䌯匹捨稶䴸䅉䅅䅁䕁䅁䅁睁䵁䅁䅁权㡁䅁䅁权䭁䅁䅁权坂䅂䅁允䅁䅁䅅䅁䭁䕁䅣䅁䵁䅉䅅䅁䕁䅁䅁睁䵁䅁䅁权桁䅁䅁权䕁䅁䅁权楂䅂䅁允䅁䅁䅅䅁啁䕁䭪䅁䅅䅁䅁䍄䉁䅁䅁䅂䅁䅁䅍䅄䅁䅁䅯睸䅁䅁䅯充䅁䅁䅯兡䅑䅁䅅䅁䉁䅁䅁䅆㑁䙬㔹䅁䅁䅁杷允䅁䅁䅑䅁䑁䅁䅷䅁䭁䡁䄸䅁䭁䉁䅅䅁䭁䙁䕯䅁䉁䅁䅁允䅁䉁䅑䩁㝳睈䅁䅁䵁䅉䅅䅁䕁䅁䅁睁䵁䅁䅁权癄䅁䅁权剁䅁䅁权啂䅂䅁允䅁䅁䅅䅁啁乁奧杲䅳䅁䅁䍄䉁䅁䅁䅂䅁䅁䅍䅄䅁䅁䅯睺䅁䅁䅯权䅁䅁䅯杓䅑䅁䅅䅁䉁䅁䅁兂橄婰䕶䱉畄睐杷允䅁䅁䅑䅁䑁䅁䅷䅁䭁偁䅳䅁䭁䅁䅑䅁䭁偁䈸䅁䉁䅁䅁允䅁䉁䅑䩥䭩䅁䅁䅁䵁䅉䅅䅁䕁䅁䅁睁䵁䅁䅁权桁䅁䅁权䭁䅁䅁权啂䅂䅁允䅁䅁䅅䅁䙁䭁睒児塲⽯⽙䍄䉁䅁䅁䅂䅁䅁䅍䅄䅁䅁䅯䅲䅅䅁䅯权䅁䅁䅯免䅑䅁䅅䅁䉁䅁䅁兂䭂䅄牉硨灢睐杷允䅁䅁䅑䅁䑁䅁䅷䅁䭁偁䅳䅁䭁䉁䅅䅁䭁䝁䕣䅁䉁䅁䅁允䅁䉁䅑䩑坋权䅁䅁䵁䅉䅅䅁䕁䅁䅁睁䵁䅁䅁权ぁ允䅁权䭁䅁䅁权楂䅂䅁允䅁䅁䅅䅁䙁䩁䑚㉩湺⼫⽅䍄䉁䅁䅁䅂䅁䅁䅍䅄䅁䅁䅯䅚䅅䅁䅯䅂䅁䅁䅯兖䅑䅁䅅䅁䉁䅁䅁䅆㑃偗䉷䅁䅁䅁杷允䅁䅁䅑䅁䑁䅁䅷䅁䭁䕁䈰䅁䭁䉁䅅䅁䭁䑁䕫䅁䉁䅁䅁允䅁䉁䅑䩧癣杄䅁䅁䵁䅉䅅䅁䕁䅁䅁睁䵁䅁䅁权呂允䅁权剁䅁䅁权浂䅂䅁允䅁䅁䅅䅁啁䅁睁椹䅫䅁䅁䍄䉁䅁䅁䅂䅁䅁䅍䅄䅁䅁䅯杫䅅䅁䅯权䅁䅁䅯条䅑䅁䅅䅁䉁䅁䅁兂㉃⼸唳佥浮睐杷允䅁䅁䅑䅁䑁䅁䅷䅁䭁䑁䅉䅁䭁䅁䅑䅁䭁䙁䕅䅁䉁䅁䅁允䅁䉁䅑䝌捷䅁䅁䅁䵁䅉䅅䅁䕁䅁䅁睁䵁䅁䅁权楂䅁䅁权䕁䅁䅁权潂䅂䅁允䅁䅁䅅䅁啁䩁䙪兕䅁䅁䅁䍄䉁䅁䅁䅂䅁䅁䅍䅄䅁䅁䅯兆䅁䅁䅯充䅁䅁䅯免䅑䅁䅅䅁䉁䅁䅁䅆杁䘳䤸䅁䅁䅁杷允䅁䅁䅑䅁䑁䅁䅷䅁䭁䵁䉣䅁䭁䅁䅑䅁䭁䝁䕉䅁䉁䅁䅁允䅁䉁䅑睄剥允䅁䅁䵁䅉䅅䅁䕁䅁䅁睁䵁䅁䅁权牃䅁䅁权䭁䅁䅁权捂䅂䅁允䅁䅁䅅䅁䙁䭁捷浗㝑⬳⽍䍄䉁䅁䅁䅂䅁䅁䅍䅄䅁䅁䅯睋䅁䅁䅯权䅁䅁䅯睓䅑䅁䅅䅁䉁䅁䅁兂偃癷潕䥘䌯睶杷允䅁䅁䅑䅁䑁䅁䅷䅁䭁䉁䈰䅁䭁䉁䅅䅁䭁䝁䕙䅁䉁䅁䅁允䅁䉁䅑䍧杩䅘䅁䅁䵁䅉䅅䅁䕁䅁䅁睁䵁䅁䅁权㥃允䅁权䕁䅁䅁权噂䅂䅁允䅁䅁䅅䅁啁乁捃朳䅑䅁䅁䍄䉁䅁䅁䅂䅁䅁䅍䅄䅁䅁䅯兡䅁䅁䅯充䅁䅁䅯杓䅑䅁䅅䅁䉁䅁䅁䅆睂㥩㝉䅁䅁䅁杷允䅁䅁䅑䅁䑁䅁䅷䅁䭁䑁䄴䅁䭁䅁䅯䅁䭁偁䈸䅁䉁䅁䅁允䅁䅁䅕噋偹癷潗う䵁䅉䅅䅁䕁䅁䅁睁䵁䅁䅁权㍄䅁䅁权䭁䅁䅁权⽄允䅁允䅁䅁䅅䅁䙁䩁畨潅䅐杹䅦䍄䉁䅁䅁䅂䅁䅁䅍䅄䅁䅁䅯睳䅅䅁䅯充䅁䅁䅯睔䅑䅁䅅䅁䉁䅁䅁䅆㑁橲兙䅁䅁䅁杷允䅁䅁䅑䅁䑁䅁䅷䅁䭁䭁䅧䅁䭁䅁䅯䅁䭁䑁䕫䅁䉁䅁䅁允䅁䅁䅕硫䕧杖琴䐯䴸䅉䅅䅁䕁䅁䅁睁䵁䅁䅁权牁䅁䅁权䭁䅁䅁权坂䅂䅁允䅁䅁䅅䅁䭁䕁䅣䅁䵁䅉䅅䅁䕁䅁䅁睁䵁䅁䅁权啃䅁䅁权剁䅁䅁权灂䅂䅁允䅁䅁䅅䅁啁䕁㉂䍗䅍䅁䅁䍄䉁䅁䅁䅂䅁䅁䅍䅄䅁䅁䅯䅕䅁䅁䅯权䅁䅁䅯䅕䅑䅁䅅䅁䉁䅁䅁兂奃桢䑋䵷啯䅑杷允䅁䅁䅑䅁䑁䅁䅷䅁䭁䵁䅑䅁䭁䉁䅅䅁䭁䙁䕁䅁䉁䅁䅁允䅁䅁䅯睒䅁䅁杷允䅁䅁䅑䅁䑁䅁䅷䅁䭁䭁䅣䅁䭁䅁䅯䅁䭁䙁䕁䅁䉁䅁䅁允䅁䅁䅕灶愸㥌欰䕁䵁䅉䅅䅁䕁䅁䅁睁䵁䅁䅁权扃䅁䅁权䕁䅁䅁权奂䅂䅁允䅁䅁䅅䅁啁䅁獔杈䅁䅁䅁䍄䉁䅁䅁䅂䅁䅁䅍䅄䅁䅁䅯朰䅁䅁䅯䅂䅁䅁䅯睚䅑䅁䅅䅁䉁䅁䅁权䡂䅁䅁䍄䉁䅁䅁䅂䅁䅁䅍䅄䅁䅁䅯䅏䅅䅁䅯䅂䅁䅁䅯兖䅑䅁䅅䅁䉁䅁䅁䅆㑃⽃䅯䅁䅁䅁杷允䅁䅁䅑䅁䑁䅁䅷䅁䭁䅁䉙䅁䭁䉁䅅䅁䭁䙁䔴䅁䉁䅁䅁允䅁䉁䅑乥䱡䅄䅁䅁䵁䅉䅅䅁䕁䅁䅁睁䵁䅁䅁权歄允䅁权剁䅁䅁权摂䅂䅁允䅁䅁䅅䅁啁䭁硨䅡䅯䅁䅁䍄䉁䅁䅁䅂䅁䅁䅍䅄䅁䅁䅯眶䅁䅁䅯权䅁䅁䅯兙䅑䅁䅅䅁䉁䅁䅁兂橁⼲⭬牡㡺睐杷允䅁䅁䅑䅁䑁䅁䅷䅁䭁䅁䅍䅁䭁䉁䅅䅁䭁䙁䕕䅁䉁䅁䅁允䅁䉁䅑䙑䭯兆䅁䅁䵁䅉䅅䅁䕁䅁䅁睁䵁䅁䅁权杂䅁䅁权剁䅁䅁权㙁䅂䅁允䅁䅁䅅䅁啁䍁ㅶ䅚䅅䅁䅁䍄䉁䅁䅁䅂䅁䅁䅍䅄䅁䅁䅯朲䅁䅁䅯权䅁䅁䅯杔䅑䅁䅅䅁䉁䅁䅁兂潃歸㍳啩え睐杷允䅁䅁䅑䅁䑁䅁䅷䅁䭁䕁䅕䅁䭁䅁䍅䅁䭁䅁䍍䅁䉁䅁䅁允䅁䅁䅕捌㉒兏汮唯䵁䅉䅅䅁䕁䅁䅁睁䵁䅁䅁权䥃允䅁权剁䅁䅁权塂䅂䅁允䅁䅁䅅䅁啁䍁偂栶䅑䅁䅁䍄䉁䅁䅁䅂䅁䅁䅍䅄䅁䅁䅯睇䅁䅁䅯权䅁䅁䅯䅡䅑䅁䅅䅁䉁䅁䅁兂桄桥畓⭒㑈睐杷允䅁䅁䅑䅁䑁䅁䅷䅁䭁䥁䉣䅁䭁䅁䅑䅁䭁䝁䕍䅁䉁䅁䅁允䅁䉁䅑䱉畅䅁䅁䅁䵁䅉䅅䅁䕁䅁䅁睁䵁䅁䅁权㕃允䅁权剁䅁䅁权捂䅂䅁允䅁䅁䅅䅁啁䕁婃剴䅙䅁䅁䍄䉁䅁䅁䅂䅁䅁䅍䅄䅁䅁䅯䅄䅁䅁䅯充䅁䅁䅯䅕䅑䅁䅅䅁䉁䅁䅁权䡂䅁䅁䍄䉁䅁䅁䅂䅁䅁䅍䅄䅁䅁䅯杰䅅䅁䅯充䅁䅁䅯䅡䅑䅁䅅䅁䉁䅁䅁䅆䅁捚搰䅁䅁䅁杷允䅁䅁䅑䅁䑁䅁䅷䅁䭁䡁䅫䅁䭁䉁䅅䅁䭁䝁䕑䅁䉁䅁䅁允䅁䉁䅑䘶㜴兂䅁䅁䵁䅉䅅䅁䕁䅁䅁睁䵁䅁䅁权䵄䅁䅁权剁䅁䅁权杂䅂䅁允䅁䅁䅅䅁啁乁橪湩䅣䅁䅁䍄䉁䅁䅁䅂䅁䅁䅍䅄䅁䅁䅯睋䅁䅁䅯权䅁䅁䅯杕䅑䅁䅅䅁䉁䅁䅁权䡂䅁䅁䍄䉁䅁䅁䅂䅁䅁䅍䅄䅁䅁䅯䅦䅅䅁䅯䅂䅁䅁䅯䅑䅑䅁䅅䅁䉁䅁䅁䅆兂汔䅉䅁䅁䅁杷允䅁䅁䅑䅁䑁䅁䅷䅁䭁䱁䅁䅁䭁䅁䅑䅁䭁䝁䕕䅁䉁䅁䅁允䅁䉁䅑正乙䅁䅁䅁䵁䅉䅅䅁䕁䅁䅁睁䵁䅁䅁权䥁允䅁权䭁䅁䅁权橂䅂䅁允䅁䅁䅅䅁䙁䭁捷浗㝑眳䅒䍄䉁䅁䅁䅂䅁䅁䅍䅄䅁䅁䅯杌䅅䅁䅯权䅁䅁䅯睎䅑䅁䅅䅁䉁䅁䅁兂㡃䩤奍䙂浢睐杷允䅁䅁䅑䅁䑁䅁䅷䅁䭁䕁䅉䅁䭁䉁䅅䅁䭁䙁䕣䅁䉁䅁䅁允䅁䉁䅑䱺教兄䅁䅁䵁䅉䅅䅁䕁䅁䅁睁䵁䅁䅁权㉄䅁䅁权䭁䅁䅁权敂䅂䅁允䅁䅁䅅䅁䙁䉁奂扏䥔瑤⼴䍄䉁䅁䅁䅂䅁䅁䅍䅄䅁䅁䅯䅙䅅䅁䅯䅂䅁䅁䅯兖䅑䅁䅅䅁䉁䅁䅁权䡂䅁䅁䍄䉁䅁䅁䅂䅁䅁䅍䅄䅁䅁䅯杪䅅䅁䅯䅂䅁䅁䅯杕䅑䅁䅅䅁䉁䅁䅁䅆婃婄䅧䅁䅁䅁杷允䅁䅁䅑䅁䑁䅁䅷䅁䭁䑁䄸䅁䭁䉁䅅䅁䭁䕁䕑䅁䉁䅁䅁允䅁䉁䅑欷剆睁䅁䅁䵁䅉䅅䅁䕁䅁䅁睁䵁䅁䅁权祄䅁䅁权䕁䅁䅁权佂䅂䅁允䅁䅁䅅䅁啁䍁晨朶䅅䅁䅁䍄䉁䅁䅁䅂䅁䅁䅍䅄䅁䅁䅯睓䅁䅁䅯充䅁䅁䅯睘䅑䅁䅅䅁䉁䅁䅁䅆䅁睋橷䅁䅁䅁杷允䅁䅁䅑䅁䑁䅁䅷䅁䭁乁䅁䅁䭁䅁䅯䅁䭁䝁䕙䅁䉁䅁䅁允䅁䅁䅕䑗ね䡹⭡稳䴸䅉䅅䅁䕁䅁䅁睁䵁䅁䅁权ぁ允䅁权䭁䅁䅁权啂䅂䅁允䅁䅁䅅䅁䭁䕁䅣䅁䵁䅉䅅䅁䕁䅁䅁睁䵁䅁䅁权䵄允䅁权剁䅁䅁权⽄允䅁允䅁䅁䅅䅁啁䅁㝂桭䅣䅁䅁䍄䉁䅁䅁䅂䅁䅁䅍䅄䅁䅁䅯元䅁䅁䅯允䅉䅁䅯睁䅉䅁䅅䅁䉁䅁䅁兂穄橶䑶䑘䵢䅑杷允䅁䅁䅑䅁䑁䅁䅷䅁䭁佁䅯䅁䭁䉁䅅䅁䭁䙁䕁䅁䉁䅁䅁允䅁䉁䅑䡁琯䅅䅁䅁䵁䅉䅅䅁䕁䅁䅁睁䵁䅁䅁权㝃允䅁权剁䅁䅁权時䅂䅁允䅁䅁䅅䅁啁䅁煃含䅍䅁䅁䍄䉁䅁䅁䅂䅁䅁䅍䅄䅁䅁䅯睋䅁䅁䅯权䅁䅁䅯党䅑䅁䅅䅁䉁䅁䅁权䡂䅁䅁䍄䉁䅁䅁䅂䅁䅁䅍䅄䅁䅁䅯术䅁䅁䅯充䅁䅁䅯兙䅑䅁䅅䅁䉁䅁䅁䅆元瘶橣䅁䅁䅁杷允䅁䅁䅑䅁䑁䅁䅷䅁䭁䙁䅷䅁䭁䅁䅑䅁䭁䝁䕅䅁䉁䅁䅁允䅁䉁䅑昴畣䅁䅁䅁䵁䅉䅅䅁䕁䅁䅁睁䵁䅁䅁权㑁䅁䅁权剁䅁䅁权卂䅂䅁允䅁䅁䅅䅁啁䵁⭃䕫䅯䅁䅁䍄䉁䅁䅁䅂䅁䅁䅍䅄䅁䅁䅯眷䅁䅁䅯权䅁䅁䅯䅡䅑䅁䅅䅁䉁䅁䅁兂湄㘫确欰㘳睐杷允䅁䅁䅑䅁䑁䅁䅷䅁䭁乁䄴䅁䭁䉁䅅䅁䭁䙁䕑䅁䉁䅁䅁允䅁䉁䅑䙉末杅䅁䅁䵁䅉䅅䅁䕁䅁䅁睁䵁䅁䅁权噃允䅁权䭁䅁䅁权啂䅂䅁允䅁䅁䅅䅁䙁䑁ね䡹⭡⭮⽉䍄䉁䅁䅁䅂䅁䅁䅍䅄䅁䅁䅯睋䅁䅁䅯权䅁䅁䅯兖䅑䅁䅅䅁䉁䅁䅁权䡂䅁䅁䍄䉁䅁䅁䅂䅁䅁䅍䅄䅁䅁䅯䅯䅅䅁䅯䅂䅁䅁䅯兏䅑䅁䅅䅁䉁䅁䅁䅆䥁堫䅙䅁䅁䅁杷允䅁䅁䅑䅁䑁䅁䅷䅁䭁䕁䅅䅁䭁䅁䅯䅁䭁䝁䕕䅁䉁䅁䅁允䅁䅁䅕祇搯䅊䉡呸䴸䅉䅅䅁䕁䅁䅁睁䵁䅁䅁权扁䅁䅁权䭁䅁䅁权慂䅂䅁允䅁䅁䅅䅁䙁䉁畓⭒㙆乆⼴䍄䉁䅁䅁䅂䅁䅁䅍䅄䅁䅁䅯兇䅅䅁䅯充䅁䅁䅯杚䅑䅁䅅䅁䉁䅁䅁䅆䅄杨潡䅁䅁䅁杷允䅁䅁䅑䅁䑁䅁䅷䅁䭁䡁䈰䅁䭁䅁䅯䅁䭁䕁䕳䅁䉁䅁䅁允䅁䅁䅕⽷潕䥘䌯啂䵁䅉䅅䅁䕁䅁䅁睁䵁䅁䅁权汃䅁䅁权剁䅁䅁权坂䅂䅁允䅁䅁䅅䅁啁䩁摄兘䅉䅁䅁䍄䉁䅁䅁䅂䅁䅁䅍䅄䅁䅁䅯公䅅䅁䅯䅂䅁䅁䅯䅙䅑䅁䅅䅁䉁䅁䅁䅆䥂乴䉑䅁䅁䅁杷允䅁䅁䅑䅁䑁䅁䅷䅁䭁䥁䅷䅁䭁䅁䅑䅁䭁䝁䕙䅁䉁䅁䅁允䅁䉁䅑临杸䅁䅁䅁䵁䅉䅅䅁䕁䅁䅁睁䵁䅁䅁权摄允䅁权剁䅁䅁权敂䅂䅁允䅁䅁䅅䅁啁䝁湄杮䅕䅁䅁䍄䉁䅁䅁䅂䅁䅁䅍䅄䅁䅁䅯睊䅅䅁䅯䅂䅁䅁䅯兏䅑䅁䅅䅁䉁䅁䅁䅆㡂㙇䄴䅁䅁䅁杷允䅁䅁䅑䅁䑁䅁䅷䅁䭁䥁䈸䅁䭁䉁䅅䅁䭁䝁䕫䅁䉁䅁䅁允䅁䉁䅑䝅倯杇䅁䅁䵁䅉䅅䅁䕁䅁䅁睁䵁䅁䅁权㕁䅁䅁权䕁䅁䅁权剂䅂䅁允䅁䅁䅅䅁啁䍁䉧兗䅁䅁䅁䍄䉁䅁䅁䅂䅁䅁䅍䅄䅁䅁䅯允䅅䅁䅯允䅉䅁䅯杁䅉䅁䅅䅁䉁䅁䅁兂剄獧䕓㤸䅉兑杷允䅁䅁䅑䅁䑁䅁䅷䅁䭁乁䉫䅁䭁䉁䅅䅁䭁䝁䕙䅁䉁䅁䅁允䅁䉁䅑䥧㉳杉䅁䅁䵁䅉䅅䅁䕁䅁䅁睁䵁䅁䅁权灃䅁䅁权䕁䅁䅁权剂䅂䅁允䅁䅁䅅䅁啁䭁䍧儹䅁䅁䅁䍄䉁䅁䅁䅂䅁䅁䅍䅄䅁䅁䅯䅃䅅䅁䅯权䅁䅁䅯条䅑䅁䅅䅁䉁䅁䅁兂偃癷潕䥘䰸䅑杷允䅁䅁䅑䅁䑁䅁䅷䅁䭁乁䅑䅁䭁䅁䍅䅁䭁䅁䍉䅁䉁䅁䅁允䅁䅁䅕戯硚嘱摌䔱䵁䅉䅅䅁䕁䅁䅁睁䵁䅁䅁权䱄䅁䅁权剁䅁䅁权呂䅂䅁允䅁䅁䅅䅁啁䵁兄歃䅳䅁䅁䍄䉁䅁䅁䅂䅁䅁䅍䅄䅁䅁䅯眲䅅䅁䅯充䅁䅁䅯睗䅑䅁䅅䅁䉁䅁䅁䅆䥂甹十䅁䅁䅁杷允䅁䅁䅑䅁䑁䅁䅷䅁䭁䅁䉕䅁䭁䉁䅅䅁䭁䝁䕉䅁䉁䅁䅁允䅁䉁䅑䕁潎睅䅁䅁䵁䅉䅅䅁䕁䅁䅁睁䵁䅁䅁权牁䅁䅁权䭁䅁䅁权桂䅂䅁允䅁䅁䅅䅁䭁䕁䅣䅁䵁䅉䅅䅁䕁䅁䅁睁䵁䅁䅁权䙄䅁䅁权䕁䅁䅁权䅂䅂䅁允䅁䅁䅅䅁啁偁歺兡䅁䅁䅁䍄䉁䅁䅁䅂䅁䅁䅍䅄䅁䅁䅯睓䅁䅁䅯充䅁䅁䅯睕䅑䅁䅅䅁䉁䅁䅁䅆䥁灭椸䅁䅁䅁杷允䅁䅁䅑䅁䑁䅁䅷䅁䭁䥁䅍䅁䭁䅁䅑䅁䭁䑁䕣䅁䉁䅁䅁允䅁䉁䅑䍃䥍䅁䅁䅁䵁䅉䅅䅁䕁䅁䅁睁䵁䅁䅁权奁允䅁权䭁䅁䅁权啂䅂䅁允䅁䅁䅅䅁䙁乁楅⼲⭬条䅤䍄䉁䅁䅁䅂䅁䅁䅍䅄䅁䅁䅯睶䅅䅁䅯䅂䅁䅁䅯兗䅑䅁䅅䅁䉁䅁䅁䅆睂扷䅑䅁䅁䅁杷允䅁䅁䅑䅁䑁䅁䅷䅁䭁䡁䉫䅁䭁䉁䅅䅁䭁䙁䕁䅁䉁䅁䅁允䅁䉁䅑䬴摱睅䅁䅁䵁䅉䅅䅁䕁䅁䅁睁䵁䅁䅁权䵄䅁䅁权䭁䅁䅁权楂䅂䅁允䅁䅁䅅䅁䙁䭁䙊癴㥐䈱䅈䍄䉁䅁䅁䅂䅁䅁䅍䅄䅁䅁䅯杮䅁䅁䅯充䅁䅁䅯兕䅑䅁䅅䅁䉁䅁䅁䅆杄䙵䍯䅁䅁䅁杷允䅁䅁䅑䅁䑁䅁䅷䅁䭁佁䅯䅁䭁䉁䅅䅁䭁䙁䕫䅁䉁䅁䅁允䅁䉁䅑䍷歰䅅䅁䅁䵁䅉䅅䅁䕁䅁䅁睁䵁䅁䅁权硃䅁䅁权䭁䅁䅁权慂䅂䅁允䅁䅁䅅䅁䙁䝁浚浚浚獚⽡䍄䉁䅁䅁䅂䅁䅁䅍䅄䅁䅁䅯杴䅅䅁䅯充䅁䅁䅯睎䅑䅁䅅䅁䉁䅁䅁䅆杁䝖䑯䅁䅁䅁杷允䅁䅁䅑䅁䑁䅁䅷䅁䭁䡁䄸䅁䭁䉁䅅䅁䭁䕁䕳䅁䉁䅁䅁允䅁䉁䅑䕷瘯杈䅁䅁䵁䅉䅅䅁䕁䅁䅁睁䵁䅁䅁权瑄䅁䅁权䕁䅁䅁权時䅂䅁允䅁䅁䅅䅁啁䅁灁睦䅉䅁䅁䍄䉁䅁䅁䅂䅁䅁䅍䅄䅁䅁䅯杏䅅䅁䅯权䅁䅁䅯杚䅑䅁䅅䅁䉁䅁䅁兂捃䍸睃浣穪睐杷允䅁䅁䅑䅁䑁䅁䅷䅁䭁䩁䉅䅁䭁䅁䅯䅁䭁䙁䕷䅁䉁䅁䅁允䅁䅁䅕積積積積稴䴸䅉䅅䅁䕁䅁䅁睁䵁䅁䅁权䕁允䅁权䭁䅁䅁权䭂䅂䅁允䅁䅁䅅䅁䙁䉁䕫杖琴畳⽅䍄䉁䅁䅁䅂䅁䅁䅍䅄䅁䅁䅯䄰䅁䅁䅯权䅁䅁䅯䅡䅑䅁䅅䅁䉁䅁䅁兂䕂㉩湺㘫婮睐杷允䅁䅁䅑䅁䑁䅁䅷䅁䭁䅁䉯䅁䭁䅁䅑䅁䭁䝁䕫䅁䉁䅁䅁允䅁䉁䅑偎癳䅁䅁䅁䵁䅉䅅䅁䕁䅁䅁睁䵁䅁䅁权坁䅁䅁权䭁䅁䅁权䅂䅂䅁允䅁䅁䅅䅁䙁䍁扐堫焵偶⽯䍄䉁䅁䅁䅂䅁䅁䅍䅄䅁䅁䅯兕䅅䅁䅯权䅁䅁䅯杘䅑䅁䅅䅁䉁䅁䅁兂䥂場啯歲穦睐杷允䅁䅁䅑䅁䑁䅁䅷䅁䭁䅁䅣䅁䭁䅁䅯䅁䭁䙁䕍䅁䉁䅁䅁允䅁䅁䅕㑎䉬余兘樵䴸䅉䅅䅁䕁䅁䅁睁䵁䅁䅁权㕂䅁䅁权䭁䅁䅁权塂䅂䅁允䅁䅁䅅䅁䙁䡁呗䅇坒瑄⼰䍄䉁䅁䅁䅂䅁䅁䅍䅄䅁䅁䅯眴䅁䅁䅯充䅁䅁䅯兏䅑䅁䅅䅁䉁䅁䅁䅆䅄瑕瑍䅁䅁䅁杷允䅁䅁䅑䅁䑁䅁䅷䅁䭁偁䉁䅁䭁䉁䅅䅁䭁䝁䕉䅁䉁䅁䅁允䅁䉁䅑䕅火䅆䅁䅁䵁䅉䅅䅁䕁䅁䅁睁䵁䅁䅁权㙂䅁䅁权䭁䅁䅁权塂䅂䅁允䅁䅁䅅䅁䙁䙁㑋潈牘摕⽁䍄䉁䅁䅁䅂䅁䅁䅍䅄䅁䅁䅯睋䅁䅁䅯权䅁䅁䅯杗䅑䅁䅅䅁䉁䅁䅁权䡂䅁䅁䍄䉁䅁䅁䅂䅁䅁䅍䅄䅁䅁䅯儳䅅䅁䅯充䅁䅁䅯杓䅑䅁䅅䅁䉁䅁䅁䅆䥃䑕䝯䅁䅁䅁杷允䅁䅁䅑䅁䑁䅁䅷䅁䭁䝁䄸䅁䭁䅁䅯䅁䭁䕁䔸䅁䉁䅁䅁允䅁䅁䅯睒䅁䅁杷允䅁䅁䅑䅁䑁䅁䅷䅁䭁佁䉍䅁䭁䅁䅑䅁䭁䑁䕅䅁䉁䅁䅁允䅁䉁䅑䠶杉杁䅁䅁䵁䅉䅅䅁䕁䅁䅁睁䵁䅁䅁权ぃ允䅁权䭁䅁䅁权䱂䅂䅁允䅁䅁䅅䅁䙁䱁敧敨剴䱵⼴䍄䉁䅁䅁䅂䅁䅁䅍䅄䅁䅁䅯朶䅅䅁䅯䅂䅁䅁䅯䅘䅑䅁䅅䅁䉁䅁䅁䅆杁材䅳䅁䅁䅁杷允䅁䅁䅑䅁䑁䅁䅷䅁䭁䵁䅁䅁䭁䅁䅯䅁䭁䝁䕁䅁䉁䅁䅁允䅁䅁䅕牘䩰䅄牉稳䴸䅉䅅䅁䕁䅁䅁睁䵁䅁䅁权䙄䅁䅁权䭁䅁䅁权塂䅂䅁允䅁䅁䅅䅁䙁䕁㍷啩杆攵⽁䍄䉁䅁䅁䅂䅁䅁䅍䅄䅁䅁䅯材䅅䅁䅯权䅁䅁䅯杏䅑䅁䅅䅁䉁䅁䅁兂㥂穐敖歵獮睐杷允䅁䅁䅑䅁䑁䅁䅷䅁䭁偁䄴䅁䭁䅁䅯䅁䭁䕁䔸䅁䉁䅁䅁允䅁䅁䅕捺䵺䵺䵺啃䵁䅉䅅䅁䕁䅁䅁睁䵁䅁䅁权䱃允䅁权䭁䅁䅁权䭂䅂䅁允䅁䅁䅅䅁䙁䕁㍷啩杆儵䅎䍄䉁䅁䅁䅂䅁䅁䅍䅄䅁䅁䅯睸䅁䅁䅯权䅁䅁䅯睖䅑䅁䅅䅁䉁䅁䅁权䡂䅁䅁䍄䉁䅁䅁䅂䅁䅁䅍䅄䅁䅁䅯杧䅁䅁䅯充䅁䅁䅯杓䅑䅁䅅䅁䉁䅁䅁䅆䅃捙䩰䅁䅁䅁杷允䅁䅁䅑䅁䑁䅁䅷䅁䭁佁䄴䅁䭁䅁䅯䅁䭁䕁䔸䅁䉁䅁䅁允䅁䅁䅯睒䅁䅁杷允䅁䅁䅑䅁䑁䅁䅷䅁䭁佁䄸䅁䭁䉁䅅䅁䭁䙁䕙䅁䉁䅁䅁允䅁䉁䅑䱧㈹䅃䅁䅁䵁䅉䅅䅁䕁䅁䅁睁䵁䅁䅁权畃䅁䅁权䭁䅁䅁权䅂䅂䅁允䅁䅁䅅䅁䙁䉁癳匳䝑內䅚䍄䉁䅁䅁䅂䅁䅁䅍䅄䅁䅁䅯䅅䅅䅁䅯充䅁䅁䅯兖䅑䅁䅅䅁䉁䅁䅁䅆敂桍䅫䅁䅁䅁杷允䅁䅁䅑䅁䑁䅁䅷䅁䭁䅁䉅䅁䭁䅁䅑䅁䭁偁䈸䅁䉁䅁䅁允䅁䉁䅑䡇乲䅂䅁䅁䵁䅉䅅䅁䕁䅁䅁睁䵁䅁䅁权䍂䅁䅁权䭁䅁䅁权佂䅂䅁允䅁䅁䅅䅁䙁䉁婦発呤眴䅴䍄䉁䅁䅁䅂䅁䅁䅍䅄䅁䅁䅯眸䅁䅁䅯权䅁䅁䅯䅒䅑䅁䅅䅁䉁䅁䅁兂獄払敧敨剶睐杷允䅁䅁䅑䅁䑁䅁䅷䅁䭁䑁䄸䅁䭁䅁䅑䅁䭁䙁䕁䅁䉁䅁䅁允䅁䉁䅑䙩獁䅁䅁䅁䵁䅉䅅䅁䕁䅁䅁睁䵁䅁䅁权睁允䅁权䭁䅁䅁权卂䅂䅁允䅁䅁䅅䅁䙁䝁光䑗ね佹⽯䍄䉁䅁䅁䅂䅁䅁䅍䅄䅁䅁䅯睋䅁䅁䅯权䅁䅁䅯䅖䅑䅁䅅䅁䉁䅁䅁权䡂䅁䅁䍄䉁䅁䅁䅂䅁䅁䅍䅄䅁䅁䅯杘䅅䅁䅯充䅁䅁䅯䅕䅑䅁䅅䅁䉁䅁䅁䅆䅃䙶䕁䅁䅁䅁杷允䅁䅁䅑䅁䑁䅁䅷䅁䭁䥁䉫䅁䭁䅁䅯䅁䭁䙁䕙䅁䉁䅁䅁允䅁䅁䅕䅄牉硨婢樶䴸䅉䅅䅁䕁䅁䅁睁䵁䅁䅁权䭂䅁䅁权剁䅁䅁权⽄允䅁允䅁䅁䅅䅁啁佁婂睑䅕䅁䅁䍄䉁䅁䅁䅂䅁䅁䅍䅄䅁䅁䅯䅅䅅䅁䅯权䅁䅁䅯睙䅑䅁䅅䅁䉁䅁䅁兂䝁婧䑖㕱単䅑杷允䅁䅁䅑䅁䑁䅁䅷䅁䭁䱁䉙䅁䭁䅁䅯䅁䭁䝁䕕䅁䉁䅁䅁允䅁䅁䅕佖汏㡭杓う䵁䅉䅅䅁䕁䅁䅁睁䵁䅁䅁权䙁允䅁权䭁䅁䅁权婂䅂䅁允䅁䅁䅅䅁䙁䡁⭥确癯儳䅊䍄䉁䅁䅁䅂䅁䅁䅍䅄䅁䅁䅯東䅁䅁䅯䅂䅁䅁䅯䅚䅑䅁䅅䅁䉁䅁䅁䅆潂㑕䄸䅁䅁䅁杷允䅁䅁䅑䅁䑁䅁䅷䅁䭁䝁䉣䅁䭁䉁䅅䅁䭁䙁䕕䅁䉁䅁䅁允䅁䉁䅑摐湈睈䅁䅁䵁䅉䅅䅁䕁䅁䅁睁䵁䅁䅁权療允䅁权剁䅁䅁权㍁䅂䅁允䅁䅁䅅䅁啁䩁摃䉱䅯䅁䅁䍄䉁䅁䅁䅂䅁䅁䅍䅄䅁䅁䅯䄹䅅䅁䅯权䅁䅁䅯睕䅑䅁䅅䅁䉁䅁䅁兂䕁杖琴灳堳睐杷允䅁䅁䅑䅁䑁䅁䅷䅁䭁䡁䅑䅁䭁䅁䅯䅁䭁䙁䕫䅁䉁䅁䅁允䅁䅁䅕歬䱏佢㝦ぁ䵁䅉䅅䅁䕁䅁䅁睁䵁䅁䅁权灃允䅁权剁䅁䅁权䕂䅂䅁允䅁䅁䅅䅁啁䙁呪条䅕䅁䅁䍄䉁䅁䅁䅂䅁䅁䅍䅄䅁䅁䅯杋䅅䅁䅯䅂䅁䅁䅯杗䅑䅁䅅䅁䉁䅁䅁䅆㙃卄䅫䅁䅁䅁杷允䅁䅁䅑䅁䑁䅁䅷䅁䭁䑁䉉䅁䭁䅁䅑䅁䭁䙁䕍䅁䉁䅁䅁允䅁䉁䅑瀫䱷䅁䅁䅁䵁䅉䅅䅁䕁䅁䅁睁䵁䅁䅁权敃允䅁权䕁䅁䅁权䵂䅂䅁允䅁䅁䅅䅁啁乁佌䅆䅁䅁䅁䍄䉁䅁䅁䅂䅁䅁䅍䅄䅁䅁䅯杕䅅䅁䅯充䅁䅁䅯䅕䅑䅁䅅䅁䉁䅁䅁䅆䅃塏卯䅁䅁䅁杷允䅁䅁䅑䅁䑁䅁䅷䅁䭁乁䉧䅁䭁䉁䅅䅁䭁䙁䕙䅁䉁䅁䅁允䅁䉁䅑䍷䱆䅂䅅䅁䵁䅉䅅䅁䕁䅁䅁睁䵁䅁䅁权䥃䅁䅁权䭁䅁䅁权⽄允䅁允䅁䅁䅅䅁䙁䡁啳歲桦楥䅖䍄䉁䅁䅁䅂䅁䅁䅍䅄䅁䅁䅯睵䅅䅁䅯权䅁䅁䅯䅔䅑䅁䅅䅁䉁䅁䅁兂㙄浦㡱䩤免䅑杷允䅁䅁䅑䅁䑁䅁䅷䅁䭁䑁䈸䅁䭁䉁䅅䅁䭁䙁䕯䅁䉁䅁䅁允䅁䉁䅑乷牘䅆䅁䅁䵁䅉䅅䅁䕁䅁䅁睁䵁䅁䅁权㍃䅁䅁权䕁䅁䅁权䱂䅂䅁允䅁䅁䅅䅁啁䙁瀲杇䅁䅁䅁䍄䉁䅁䅁䅂䅁䅁䅍䅄䅁䅁䅯䄲䅅䅁䅯权䅁䅁䅯兔䅑䅁䅅䅁䉁䅁䅁兂㝂䭆䠵場㑲睐杷允䅁䅁䅑䅁䑁䅁䅷䅁䭁䑁䄰䅁䭁䅁䅯䅁䭁䝁䕕䅁䉁䅁䅁允䅁䅁䅯睒䅁䅁杷允䅁䅁䅑䅁䑁䅁䅷䅁䭁乁䅣䅁䭁䅁䅑䅁䭁䝁䕍䅁䉁䅁䅁允䅁䉁䅑䡹䅭允䅁䅁䵁䅉䅅䅁䕁䅁䅁睁䵁䅁䅁权䭂允䅁权䭁䅁䅁权橂䅂䅁允䅁䅁䅅䅁䙁乁乎桙奂晏⽑䍄䉁䅁䅁䅂䅁䅁䅍䅄䅁䅁䅯眶䅁䅁䅯权䅁䅁䅯眯䅅䅁䅅䅁䉁䅁䅁兂㑄⭕汏㡭⭔睐杷允䅁䅁䅑䅁䑁䅁䅷䅁䭁䍁䅳䅁䭁䅁䅯䅁䭁䙁䕁䅁䉁䅁䅁允䅁䅁䅯睒䅁䅁杷允䅁䅁䅑䅁䑁䅁䅷䅁䭁䙁䅣䅁䭁䅁䅯䅁䭁䝁䕙䅁䉁䅁䅁允䅁䅁䅕㡪ㅌ䙋偹䐫䴸䅉䅅䅁䕁䅁䅁睁䵁䅁䅁权千䅁䅁权剁䅁䅁权扂䅂䅁允䅁䅁䅅䅁啁䕁湕桢䄰䅁䅁䍄䉁䅁䅁䅂䅁䅁䅍䅄䅁䅁䅯䅺䅁䅁䅯充䅁䅁䅯䅡䅑䅁䅅䅁䉁䅁䅁䅆潄佅㜹䅁䅁䅁杷允䅁䅁䅑䅁䑁䅁䅷䅁䭁䱁䄰䅁䭁䅁䅯䅁䭁䕁䕷䅁䉁䅁䅁允䅁䅁䅕䬯确欰椱䐰䴸䅉䅅䅁䕁䅁䅁睁䵁䅁䅁权晁䅁䅁权䭁䅁䅁权䱂䅂䅁允䅁䅁䅅䅁䙁䙁㑋潈牘摕⽁䍄䉁䅁䅁䅂䅁䅁䅍䅄䅁䅁䅯䅴䅁䅁䅯䅂䅁䅁䅯杗䅑䅁䅅䅁䉁䅁䅁䅆㡂桁䅑䅁䅁䅁杷允䅁䅁䅑䅁䑁䅁䅷䅁䭁䭁䅍䅁䭁䅁䅑䅁䭁䝁䕍䅁䉁䅁䅁允䅁䉁䅑䈴瘸睁䅁䅁䵁䅉䅅䅁䕁䅁䅁睁䵁䅁䅁权塂䅁䅁权䭁䅁䅁权䭂䅂䅁允䅁䅁䅅䅁䙁䕁䵯楁䡵獆⽭䍄䉁䅁䅁䅂䅁䅁䅍䅄䅁䅁䅯睵䅁䅁䅯权䅁䅁䅯䅡䅑䅁䅅䅁䉁䅁䅁兂浃㡭村䡳奉䅑杷允䅁䅁䅑䅁䑁䅁䅷䅁䭁佁䅕䅁䭁䉁䅅䅁䭁䕁䔴䅁䉁䅁䅁允䅁䉁䅑䉁噂杉䅁䅁䵁䅉䅅䅁䕁䅁䅁睁䵁䅁䅁权捂䅁䅁权剁䅁䅁权歂䅂䅁允䅁䅁䅅䅁啁䍁䠴祹䄰䅁䅁䍄䉁䅁䅁䅂䅁䅁䅍䅄䅁䅁䅯睏䅅䅁䅯䅂䅁䅁䅯睚䅑䅁䅅䅁䉁䅁䅁䅆捁卂䉁䅁䅁䅁杷允䅁䅁䅑䅁䑁䅁䅷䅁䭁䥁䉕䅁䭁䅁䅯䅁䭁䝁䕉䅁䉁䅁䅁允䅁䅁䅕㡧䭄啯㉗歈䵁䅉䅅䅁䕁䅁䅁睁䵁䅁䅁权塂䅁䅁权䕁䅁䅁权噂䅂䅁允䅁䅁䅅䅁啁䭁䱭䅃䅁䅁䅁䍄䉁䅁䅁䅂䅁䅁䅍䅄䅁䅁䅯児䅅䅁䅯充䅁䅁䅯兙䅑䅁䅅䅁䉁䅁䅁䅆杂吵䠸䅁䅁䅁杷允䅁䅁䅑䅁䑁䅁䅷䅁䭁䙁䅫䅁䭁䅁䅯䅁䭁䙁䕉䅁䉁䅁䅁允䅁䅁䅕穐敖歵䵫䐸䴸䅉䅅䅁䕁䅁䅁睁䵁䅁䅁权扂允䅁权䭁䅁䅁权時䅂䅁允䅁䅁䅅䅁䭁䕁䅣䅁䵁䅉䅅䅁䕁䅁䅁睁䵁䅁䅁权慁允䅁权䕁䅁䅁权塂䅂䅁允䅁䅁䅅䅁啁䍁潧八䅁䅁䅁䍄䉁䅁䅁䅂䅁䅁䅍䅄䅁䅁䅯杣䅁䅁䅯权䅁䅁䅯眯䅅䅁䅅䅁䉁䅁䅁兂潃歸㍳啩久䅑杷允䅁䅁䅑䅁䑁䅁䅷䅁䭁䅁䅙䅁䭁䅁䅯䅁䭁䙁䕉䅁䉁䅁䅁允䅁䅁䅕㉦㡱䩤奍䐹䴸䅉䅅䅁䕁䅁䅁睁䵁䅁䅁权䡃允䅁权䕁䅁䅁权潂䅂䅁允䅁䅁䅅䅁啁䝁乂睌䅁䅁䅁䍄䉁䅁䅁䅂䅁䅁䅍䅄䅁䅁䅯䅆䅁䅁䅯䅂䅁䅁䅯睘䅑䅁䅅䅁䉁䅁䅁䅆奂根䅯䅁䅁䅁杷允䅁䅁䅑䅁䑁䅁䅷䅁䭁䉁䅳䅁䭁䅁䅯䅁䭁䙁䕍䅁䉁䅁䅁允䅁䅁䅕捷桱扒穢呶䴸䅉䅅䅁䕁䅁䅁睁䵁䅁䅁权⭃䅁䅁权䭁䅁䅁权塂䅂䅁允䅁䅁䅅䅁䭁䕁䅣䅁䵁䅉䅅䅁䕁䅁䅁睁䵁䅁䅁权䉄允䅁权剁䅁䅁权硁䅂䅁允䅁䅁䅅䅁啁䡁䙢䉣䅍䅁䅁䍄䉁䅁䅁䅂䅁䅁䅍䅄䅁䅁䅯睦䅁䅁䅯充䅁䅁䅯睙䅑䅁䅅䅁䉁䅁䅁䅆䅄牉搴䅁䅁䅁杷允䅁䅁䅑䅁䑁䅁䅷䅁䭁䥁䅧䅁䭁䅁䅯䅁䭁䕁䔸䅁䉁䅁䅁允䅁䅁䅯睒䅁䅁杷允䅁䅁䅑䅁䑁䅁䅷䅁䭁䅁䅫䅁䭁䉁䅅䅁䭁䕁䕳䅁䉁䅁䅁允䅁䉁䅑佑⽤䅃䅁䅁䵁䅉䅅䅁䕁䅁䅁睁䵁䅁䅁权佁䅁䅁权䭁䅁䅁权湂䅂䅁允䅁䅁䅅䅁䭁䕁䅣䅁䵁䅉䅅䅁䕁䅁䅁睁䵁䅁䅁权捁允䅁权䕁䅁䅁权湂䅂䅁允䅁䅁䅅䅁啁䩁䍧杇䅁䅁䅁䍄䉁䅁䅁䅂䅁䅁䅍䅄䅁䅁䅯杹䅁䅁䅯充䅁䅁䅯睔䅑䅁䅅䅁䉁䅁䅁䅆䅄祑䍉䅁䅁䅁杷允䅁䅁䅑䅁䑁䅁䅷䅁䭁䅁䅳䅁䭁䅁䅑䅁䭁偁䈸䅁䉁䅁䅁允䅁䉁䅑㉁汰䅁䅁䅁䵁䅉䅅䅁䕁䅁䅁睁䵁䅁䅁权療允䅁权䭁䅁䅁权偂䅂䅁允䅁䅁䅅䅁䭁䕁䅣䅁䵁䅉䅅䅁䕁䅁䅁睁䵁䅁䅁权㝁允䅁权剁䅁䅁权㍁䅂䅁允䅁䅁䅅䅁啁䡁攷硊䄴䅁䅁䍄䉁䅁䅁䅂䅁䅁䅍䅄䅁䅁䅯䅄䅁䅁䅯权䅁䅁䅯杓䅑䅁䅅䅁䉁䅁䅁权䡂䅁䅁䍄䉁䅁䅁䅂䅁䅁䅍䅄䅁䅁䅯睺䅅䅁䅯充䅁䅁䅯䅕䅑䅁䅅䅁䉁䅁䅁䅆䝃灯湅䅁䅁䅁杷允䅁䅁䅑䅁䑁䅁䅷䅁䭁䅁䅷䅁䭁䉁䅅䅁䭁䕁䔸䅁䉁䅁䅁允䅁䅁䅯睒䅁䅁杷允䅁䅁䅑䅁䑁䅁䅷䅁䭁䝁䉕䅁䭁䉁䅅䅁䭁䝁䕁䅁䉁䅁䅁允䅁䉁䅑䭑搱杍䅁䅁䵁䅉䅅䅁䕁䅁䅁睁䵁䅁䅁权䍂允䅁权䭁䅁䅁权求䅂䅁允䅁䅁䅅䅁䭁䕁䅣䅁䵁䅉䅅䅁䕁䅁䅁睁䵁䅁䅁权呁䅁䅁权剁䅁䅁权橂䅂䅁允䅁䅁䅅䅁啁佁塄祁䅅䅁䅁䍄䉁䅁䅁䅂䅁䅁䅍䅄䅁䅁䅯眶䅁䅁䅯权䅁䅁䅯睚䅑䅁䅅䅁䉁䅁䅁兂剄瑉㕶浦捲睐杷允䅁䅁䅑䅁䑁䅁䅷䅁䭁䝁䉅䅁䭁䅁䅯䅁䭁䝁䕣䅁䉁䅁䅁允䅁䅁䅕䅁䅁䅁䅁䐲䴸䅉䅅䅁䕁䅁䅁睁䵁䅁䅁权煂允䅁权䕁䅁䅁权潂䅂䅁允䅁䅁䅅䅁啁䭁䡩杹䅁䅁䅁䍄䉁䅁䅁䅂䅁䅁䅍䅄䅁䅁䅯睱䅅䅁䅯权䅁䅁䅯兖䅑䅁䅅䅁䉁䅁䅁兂硁䭃捷畗慑䅑杷允䅁䅁䅑䅁䑁䅁䅷䅁䭁䵁䄸䅁䭁䅁䅯䅁䭁䙁䕙䅁䉁䅁䅁允䅁䅁䅕䙂余扌摋吹䴸䅉䅅䅁䕁䅁䅁睁䵁䅁䅁权敄䅁䅁权䭁䅁䅁权乂䅂䅁允䅁䅁䅅䅁䙁䝁匸㡧䭄剉䅎䍄䉁䅁䅁䅂䅁䅁䅍䅄䅁䅁䅯䄷䅁䅁䅯权䅁䅁䅯杓䅑䅁䅅䅁䉁䅁䅁兂兂婪畤潅㑐睐杷允䅁䅁䅑䅁䑁䅁䅷䅁䭁偁䅫䅁䭁䅁䅑䅁䭁䙁䕯䅁䉁䅁䅁允䅁䉁䅑䩱ㅆ䅁䅁䅁䵁䅉䅅䅁䕁䅁䅁睁䵁䅁䅁权牁䅁䅁权䭁䅁䅁权䭂䅂䅁允䅁䅁䅅䅁䭁䕁䅣䅁䵁䅉䅅䅁䕁䅁䅁睁䵁䅁䅁权ぃ允䅁权䕁䅁䅁权慂䅂䅁允䅁䅁䅅䅁啁䍁㌲充䅁䅁䅁䍄䉁䅁䅁䅂䅁䅁䅍䅄䅁䅁䅯来䅁䅁䅯权䅁䅁䅯党䅑䅁䅅䅁䉁䅁䅁兂䭁㘱睎児硲睐杷允䅁䅁䅑䅁䑁䅁䅷䅁䭁䱁䉕䅁䭁䅁䅑䅁䭁䕁䔸䅁䉁䅁䅁允䅁䅁䅯睒䅁䅁杷允䅁䅁䅑䅁䑁䅁䅷䅁䭁䑁䄸䅁䭁䅁䅑䅁䭁䕁䔰䅁䉁䅁䅁允䅁䉁䅑乪㉍䅁䅁䅁䵁䅉䅅䅁䕁䅁䅁睁䵁䅁䅁权ㅂ允䅁权䕁䅁䅁权煂䅂䅁允䅁䅁䅅䅁啁䅁歨眹䅁䅁䅁䍄䉁䅁䅁䅂䅁䅁䅍䅄䅁䅁䅯兩䅁䅁䅯䅂䅁䅁䅯杙䅑䅁䅅䅁䉁䅁䅁䅆奁䙗䄰䅁䅁䅁杷允䅁䅁䅑䅁䑁䅁䅷䅁䭁䝁䉅䅁䭁䉁䅅䅁䭁䙁䕫䅁䉁䅁䅁允䅁䉁䅑䍓䝪睉䅁䅁䵁䅉䅅䅁䕁䅁䅁睁䵁䅁䅁权歂䅁䅁权䭁䅁䅁权兂䅂䅁允䅁䅁䅅䅁䙁䱁昶楇搯佊⽉䍄䉁䅁䅁䅂䅁䅁䅍䅄䅁䅁䅯眯䅁䅁䅯充䅁䅁䅯䅒䅑䅁䅅䅁䉁䅁䅁䅆奃煰䵁䅁䅁䅁杷允䅁䅁䅑䅁䑁䅁䅷䅁䭁䩁䅳䅁䭁䅁䅯䅁䭁䙁䕕䅁䉁䅁䅁允䅁䅁䅕琸乊桙奂启䴸䅉䅅䅁䕁䅁䅁睁䵁䅁䅁权ぁ允䅁权䕁䅁䅁权橂䅂䅁允䅁䅁䅅䅁啁䱁ㅨ䅇䅁䅁䅁䍄䉁䅁䅁䅂䅁䅁䅍䅄䅁䅁䅯儫䅁䅁䅯权䅁䅁䅯䅑䅑䅁䅅䅁䉁䅁䅁兂䵁楁䡵瑆佮睐杷允䅁䅁䅑䅁䑁䅁䅷䅁䭁偁䉕䅁䭁䅁䅑䅁䭁䕁䕑䅁䉁䅁䅁允䅁䉁䅑偈䱙䅁䅁䅁䵁䅉䅅䅁䕁䅁䅁睁䵁䅁䅁权桁䅁䅁权䭁䅁䅁权求䅂䅁允䅁䅁䅅䅁䙁䅁獩䙈歰⽏⽅䍄䉁䅁䅁䅂䅁䅁䅍䅄䅁䅁䅯䅱䅁䅁䅯䅂䅁䅁䅯兖䅑䅁䅅䅁䉁䅁䅁䅆奃㙯䉑䅁䅁䅁杷允䅁䅁䅑䅁䑁䅁䅷䅁䭁佁䅁䅁䭁䅁䅑䅁䭁䙁䕅䅁䉁䅁䅁允䅁䉁䅑䘲乴允䅁䅁䵁䅉䅅䅁䕁䅁䅁睁䵁䅁䅁权䩂允䅁权䭁䅁䅁权湂䅂䅁允䅁䅁䅅䅁䙁䥁噇㑑獴⼵⽏䍄䉁䅁䅁䅂䅁䅁䅍䅄䅁䅁䅯儱䅅䅁䅯䅂䅁䅁䅯䅕䅑䅁䅅䅁䉁䅁䅁䅆煂䉓䅷䅁䅁䅁杷允䅁䅁䅑䅁䑁䅁䅷䅁䭁䭁䉙䅁䭁䅁䅑䅁䭁䕁䕁䅁䉁䅁䅁允䅁䉁䅑䭁楳䅁䅁䅁䵁䅉䅅䅁䕁䅁䅁睁䵁䅁䅁权䑄允䅁权䭁䅁䅁权啂䅂䅁允䅁䅁䅅䅁䭁䕁䅣䅁䵁䅉䅅䅁䕁䅁䅁睁䵁䅁䅁权元䅁䅁权䭁䅁䅁权摂䅂䅁允䅁䅁䅅䅁䙁䉁䕫杖琴癳⽅䍄䉁䅁䅁䅂䅁䅁䅍䅄䅁䅁䅯朷䅅䅁䅯䅂䅁䅁䅯杕䅑䅁䅅䅁䉁䅁䅁䅆潁䝖䅁䅁䅁䅁杷允䅁䅁䅑䅁䑁䅁䅷䅁䭁䭁䈸䅁䭁䅁䅯䅁䭁䑁䕅䅁䉁䅁䅁允䅁䅁䅕癴㥐䠱灪歅䵁䅉䅅䅁䕁䅁䅁睁䵁䅁䅁权摁允䅁权剁䅁䅁权乂䅂䅁允䅁䅁䅅䅁啁䕁摄ㅕ䅷䅁䅁䍄䉁䅁䅁䅂䅁䅁䅍䅄䅁䅁䅯兏䅅䅁䅯充䅁䅁䅯䅖䅑䅁䅅䅁䉁䅁䅁䅆睃⽷摁䅁䅁䅁杷允䅁䅁䅑䅁䑁䅁䅷䅁䭁䅁䅙䅁䭁䉁䅅䅁䭁䙁䕙䅁䉁䅁䅁允䅁䉁䅑吲䩵䅂䅁䅁䵁䅉䅅䅁䕁䅁䅁睁䵁䅁䅁权卂允䅁权䭁䅁䅁权塂䅂䅁允䅁䅁䅅䅁䙁䥁䉬余兘杉䅨䍄䉁䅁䅁䅂䅁䅁䅍䅄䅁䅁䅯䄸䅅䅁䅯权䅁䅁䅯杓䅑䅁䅅䅁䉁䅁䅁兂噄佥浫免䅧䅑杷允䅁䅁䅑䅁䑁䅁䅷䅁䭁偁䉍䅁䭁䉁䅅䅁䭁䕁䕯䅁䉁䅁䅁允䅁䉁䅑䑧睕杖䅁䅁䵁䅉䅅䅁䕁䅁䅁睁䵁䅁䅁权乂䅁䅁权䭁䅁䅁权時䅂䅁允䅁䅁䅅䅁䙁䡁㥅瑃橥䅣䄱䍄䉁䅁䅁䅂䅁䅁䅍䅄䅁䅁䅯䅧䅁䅁䅯充䅁䅁䅯睗䅑䅁䅅䅁䉁䅁䅁䅆允㍰杧䅁䅁䅁杷允䅁䅁䅑䅁䑁䅁䅷䅁䭁䅁䉑䅁䭁䉁䅅䅁䭁䕁䕁䅁䉁䅁䅁允䅁䉁䅑䅕楥杂䅁䅁䵁䅉䅅䅁䕁䅁䅁睁䵁䅁䅁权杂䅁䅁权䕁䅁䅁权慂䅂䅁允䅁䅁䅅䅁啁䙁桖杇䅁䅁䅁䍄䉁䅁䅁䅂䅁䅁䅍䅄䅁䅁䅯睙䅁䅁䅯䅂䅁䅁䅯杙䅑䅁䅅䅁䉁䅁䅁䅆权げ䅯䅁䅁䅁杷允䅁䅁䅑䅁䑁䅁䅷䅁䭁䅁䉉䅁䭁䅁䅯䅁䭁䙁䕍䅁䉁䅁䅁允䅁䅁䅕免獩䙈歰㜴䴸䅉䅅䅁䕁䅁䅁睁䵁䅁䅁权楁䅁䅁权剁䅁䅁权乂䅂䅁允䅁䅁䅅䅁啁䉁剧睆䅙䅁䅁䍄䉁䅁䅁䅂䅁䅁䅍䅄䅁䅁䅯充䅅䅁䅯充䅁䅁䅯兕䅑䅁䅅䅁䉁䅁䅁䅆䅃晎䵉䅁䅁䅁杷允䅁䅁䅑䅁䑁䅁䅷䅁䭁䑁䄴䅁䭁䅁䅯䅁䭁䝁䕕䅁䉁䅁䅁允䅁䅁䅕㥏倹婪畤啂䵁䅉䅅䅁䕁䅁䅁睁䵁䅁䅁权䙄䅁䅁权䕁䅁䅁权偂䅂䅁允䅁䅁䅅䅁䭁䕁䅣䅁䵁䅉䅅䅁䕁䅁䅁睁䵁䅁䅁权潄䅁䅁权䕁䅁䅁权浂䅂䅁允䅁䅁䅅䅁啁䕁潩䄳䅁䅁䅁䍄䉁䅁䅁䅂䅁䅁䅍䅄䅁䅁䅯睮䅁䅁䅯充䅁䅁䅯杘䅑䅁䅅䅁䉁䅁䅁䅆楄獋䴰䅁䅁䅁杷允䅁䅁䅑䅁䑁䅁䅷䅁䭁䵁䅣䅁䭁䅁䅑䅁䭁䕁䔸䅁䉁䅁䅁允䅁䅁䅯睒䅁䅁杷允䅁䅁䅑䅁䑁䅁䅷䅁䭁䥁䅳䅁䭁䅁䅯䅁䭁䝁䕍䅁䉁䅁䅁允䅁䅁䅕噋偹癷潕䐱䴸䅉䅅䅁䕁䅁䅁睁䵁䅁䅁权塂允䅁权䭁䅁䅁权扂䅂䅁允䅁䅁䅅䅁䙁䍁扐堫焵䉶䅊䍄䉁䅁䅁䅂䅁䅁䅍䅄䅁䅁䅯睎䅁䅁䅯䅂䅁䅁䅯兔䅑䅁䅅䅁䉁䅁䅁䅆䅂硪䉅䅁䅁䅁杷允䅁䅁䅑䅁䑁䅁䅷䅁䭁䱁䅣䅁䭁䉁䅅䅁䭁䝁䕕䅁䉁䅁䅁允䅁䉁䅑佗猴兇䅁䅁䵁䅉䅅䅁䕁䅁䅁睁䵁䅁䅁权䕂允䅁权䭁䅁䅁权偂䅂䅁允䅁䅁䅅䅁䙁䅁琴灳瘳⭰⽉䍄䉁䅁䅁䅂䅁䅁䅍䅄䅁䅁䅯睔䅅䅁䅯权䅁䅁䅯䅘䅑䅁䅅䅁䉁䅁䅁兂乄䵺䵺䵺杺睐杷允䅁䅁䅑䅁䑁䅁䅷䅁䭁䱁䅫䅁䭁䅁䅑䅁䭁䝁䕑䅁䉁䅁䅁允䅁䉁䅑䝵睉䅁䅁䅁䵁䅉䅅䅁䕁䅁䅁睁䵁䅁䅁权⭁允䅁权剁䅁䅁权橂䅂䅁允䅁䅁䅅䅁啁䅁硂䍍䅉䅁䅁䍄䉁䅁䅁䅂䅁䅁䅍䅄䅁䅁䅯睄䅁䅁䅯权䅁䅁䅯兏䅑䅁䅅䅁䉁䅁䅁兂㕂匶硙䭃ぺ睐杷允䅁䅁䅑䅁䑁䅁䅷䅁䭁䝁䅍䅁䭁䅁䅯䅁䭁䙁䕧䅁䉁䅁䅁允䅁䅁䅕㉩湺㘫确䐹䴸䅉䅅䅁䕁䅁䅁睁䵁䅁䅁权瑁䅁䅁权䭁䅁䅁权佂䅂䅁允䅁䅁䅅䅁䙁偁卌坔光佗⽅䍄䉁䅁䅁䅂䅁䅁䅍䅄䅁䅁䅯䅣䅅䅁䅯充䅁䅁䅯䅔䅑䅁䅅䅁䉁䅁䅁䅆䅃䩔摒䅁䅁䅁杷允䅁䅁䅑䅁䑁䅁䅷䅁䭁䝁䅯䅁䭁䅁䅯䅁䭁䝁䕉䅁䉁䅁䅁允䅁䅁䅕畮渫歸㍳あ䵁䅉䅅䅁䕁䅁䅁睁䵁䅁䅁权䝄䅁䅁权䭁䅁䅁权灂䅂䅁允䅁䅁䅅䅁䙁䥁堲桢䑋䵷⽯䍄䉁䅁䅁䅂䅁䅁䅍䅄䅁䅁䅯睑䅅䅁䅯䅂䅁䅁䅯兕䅑䅁䅅䅁䉁䅁䅁䅆䅃穡䅣䅁䅁䅁杷允䅁䅁䅑䅁䑁䅁䅷䅁䭁䭁䈸䅁䭁䅁䅑䅁䭁䝁䕕䅁䉁䅁䅁允䅁䉁䅑䩣䩍杁䅁䅁䵁䅉䅅䅁䕁䅁䅁睁䵁䅁䅁权䩁䅁䅁权剁䅁䅁权坂䅂䅁允䅁䅁䅅䅁啁䭁杂杦䅧䅁䅁䍄䉁䅁䅁䅂䅁䅁䅍䅄䅁䅁䅯睫䅅䅁䅯充䅁䅁䅯䅑䅑䅁䅅䅁䉁䅁䅁䅆奁橏䌰䅁䅁䅁杷允䅁䅁䅑䅁䑁䅁䅷䅁䭁䩁䅣䅁䭁䅁䅯䅁䭁䙁䕣䅁䉁䅁䅁允䅁䅁䅕牘䩰䅄牉稳䴸䅉䅅䅁䕁䅁䅁睁䵁䅁䅁权慁䅁䅁权䭁䅁䅁权啂䅂䅁允䅁䅁䅅䅁䙁䝁浚浚浚桚䅖䍄䉁䅁䅁䅂䅁䅁䅍䅄䅁䅁䅯杮䅅䅁䅯充䅁䅁䅯兡䅑䅁䅅䅁䉁䅁䅁䅆䅃瑣䱫䅁䅁䅁杷允䅁䅁䅑䅁䑁䅁䅷䅁䭁䝁䉣䅁䭁䉁䅅䅁䭁䝁䕉䅁䉁䅁䅁允䅁䉁䅑⽊㉎睍䅁䅁䵁䅉䅅䅁䕁䅁䅁睁䵁䅁䅁权十䅁䅁权剁䅁䅁权塂䅂䅁允䅁䅁䅅䅁䭁䕁䅣䅁䵁䅉䅅䅁䕁䅁䅁睁䵁䅁䅁权㉄䅁䅁权剁䅁䅁权橂䅂䅁允䅁䅁䅅䅁啁䡁な砳䅉䅁䅁䍄䉁䅁䅁䅂䅁䅁䅍䅄䅁䅁䅯睆䅅䅁䅯权䅁䅁䅯兖䅑䅁䅅䅁䉁䅁䅁兂湄㘫确欰⬳睐杷允䅁䅁䅑䅁䑁䅁䅷䅁䭁䕁䉉䅁䭁䅁䅯䅁䭁䙁䕁䅁䉁䅁䅁允䅁䅁䅯睒䅁䅁杷允䅁䅁䅑䅁䑁䅁䅷䅁䭁䭁䄸䅁䭁䅁䅑䅁䭁䙁䕍䅁䉁䅁䅁允䅁䉁䅑䙎椹䅁䅁䅁䵁䅉䅅䅁䕁䅁䅁睁䵁䅁䅁权䩄䅁䅁权剁䅁䅁权桂䅂䅁允䅁䅁䅅䅁啁䵁煂睹䅑䅁䅁䍄䉁䅁䅁䅂䅁䅁䅍䅄䅁䅁䅯䄳䅅䅁䅯权䅁䅁䅯睖䅑䅁䅅䅁䉁䅁䅁兂䵂㑎䉬余潘睐杷允䅁䅁䅑䅁䑁䅁䅷䅁䭁䉁䄸䅁䭁䅁䅯䅁䭁䙁䕉䅁䉁䅁䅁允䅁䅁䅕浚浚浚浚䐸䴸䅉䅅䅁䕁䅁䅁睁䵁䅁䅁权歂允䅁权剁䅁䅁权扂䅂䅁允䅁䅁䅅䅁啁䥁湂剄䅕䅁䅁䍄䉁䅁䅁䅂䅁䅁䅍䅄䅁䅁䅯儲䅅䅁䅯允䅉䅁䅯睁䅉䅁䅅䅁䉁䅁䅁权䡂䅁䅁䍄䉁䅁䅁䅂䅁䅁䅍䅄䅁䅁䅯朲䅁䅁䅯充䅁䅁䅯䅗䅑䅁䅅䅁䉁䅁䅁䅆权䍒八䅁䅁䅁杷允䅁䅁䅑䅁䑁䅁䅷䅁䭁䩁䉳䅁䭁䅁䅑䅁䭁䕁䔰䅁䉁䅁䅁允䅁䉁䅑䅫橤䅁䅁䅁䵁䅉䅅䅁䕁䅁䅁睁䵁䅁䅁权摁䅁䅁权䭁䅁䅁权䱂䅂䅁允䅁䅁䅅䅁䙁䝁渳㘫确桕䅂䍄䉁䅁䅁䅂䅁䅁䅍䅄䅁䅁䅯睘䅁䅁䅯充䅁䅁䅯䅕䅑䅁䅅䅁䉁䅁䅁䅆䅄䱱呯䅁䅁䅁杷允䅁䅁䅑䅁䑁䅁䅷䅁䭁䙁䉣䅁䭁䉁䅅䅁䭁䝁䕅䅁䉁䅁䅁允䅁䉁䅑硺䍅睃䅁䅁䵁䅉䅅䅁䕁䅁䅁睁䵁䅁䅁权硂允䅁权䭁䅁䅁权⽄允䅁允䅁䅁䅅䅁䙁䱁䥔牤昶桇䅸䍄䉁䅁䅁䅂䅁䅁䅍䅄䅁䅁䅯䅍䅁䅁䅯权䅁䅁䅯䅖䅑䅁䅅䅁䉁䅁䅁兂㙃兓䍷㑋坥睐杷允䅁䅁䅑䅁䑁䅁䅷䅁䭁偁䄰䅁䭁䉁䅅䅁䭁䕁䔰䅁䉁䅁䅁允䅁䉁䅑硥桅睁䅁䅁䵁䅉䅅䅁䕁䅁䅁睁䵁䅁䅁权乄允䅁权䭁䅁䅁权⽄允䅁允䅁䅁䅅䅁䙁䱁䥔牤昶癇⽫䍄䉁䅁䅁䅂䅁䅁䅍䅄䅁䅁䅯睊䅅䅁䅯允䅉䅁䅯睁䅉䅁䅅䅁䉁䅁䅁兂穃眯䡬潆祦䅑杷允䅁䅁䅑䅁䑁䅁䅷䅁䭁乁䉕䅁䭁䅁䅑䅁䭁䕁䕑䅁䉁䅁䅁允䅁䉁䅑䑷啁䅁䅁䅁䵁䅉䅅䅁䕁䅁䅁睁䵁䅁䅁权桄䅁䅁权䕁䅁䅁权摂䅂䅁允䅁䅁䅅䅁啁䱁照睙䅁䅁䅁䍄䉁䅁䅁䅂䅁䅁䅍䅄䅁䅁䅯兒䅅䅁䅯权䅁䅁䅯党䅑䅁䅅䅁䉁䅁䅁兂䡃瑆佮㤹呍䅑杷允䅁䅁䅑䅁䑁䅁䅷䅁䭁䕁䄰䅁䭁䅁䅯䅁䭁䕁䔰䅁䉁䅁䅁允䅁䅁䅕㙹䙆癴㥐ぅ䵁䅉䅅䅁䕁䅁䅁睁䵁䅁䅁权㍄䅁䅁权剁䅁䅁权剂䅂䅁允䅁䅁䅅䅁啁䵁牄啷䅳䅁䅁䍄䉁䅁䅁䅂䅁䅁䅍䅄䅁䅁䅯克䅁䅁䅯权䅁䅁䅯睖䅑䅁䅅䅁䉁䅁䅁兂㝁〳丫㉬椷睐杷允䅁䅁䅑䅁䑁䅁䅷䅁䭁䝁䄴䅁䭁䅁䅯䅁䭁䙁䕳䅁䉁䅁䅁允䅁䅁䅕䘷㑇潈牘歊䵁䅉䅅䅁䕁䅁䅁睁䵁䅁䅁权牂䅁䅁权䭁䅁䅁权求䅂䅁允䅁䅁䅅䅁䙁乁㕶浦㡱偤⽕䍄䉁䅁䅁䅂䅁䅁䅍䅄䅁䅁䅯䅏䅁䅁䅯充䅁䅁䅯兔䅑䅁䅅䅁䉁䅁䅁䅆䅁扵䥤䅁䅁䅁杷允䅁䅁䅑䅁䑁䅁䅷䅁䭁佁䅍䅁䭁䅁䅯䅁䭁䕁䔴䅁䉁䅁䅁允䅁䅁䅕浗㝑〳丫含䴸䅉䅅䅁䕁䅁䅁睁䵁䅁䅁权䭁允䅁权䕁䅁䅁权慂䅂䅁允䅁䅁䅅䅁啁䭁楹睒䅁䅁䅁䍄䉁䅁䅁䅂䅁䅁䅍䅄䅁䅁䅯睥䅅䅁䅯权䅁䅁䅯睔䅑䅁䅅䅁䉁䅁䅁权䡂䅁䅁䍄䉁䅁䅁䅂䅁䅁䅍䅄䅁䅁䅯杁䅅䅁䅯䅂䅁䅁䅯杔䅑䅁䅅䅁䉁䅁䅁䅆䅂䩅䡑䅁䅁䅁杷允䅁䅁䅑䅁䑁䅁䅷䅁䭁䍁䅅䅁䭁䉁䅅䅁䭁䙁䔸䅁䉁䅁䅁允䅁䉁䅑䉁㜱睁䅁䅁䵁䅉䅅䅁䕁䅁䅁睁䵁䅁䅁权時允䅁权剁䅁䅁权㙁䅂䅁允䅁䅁䅅䅁啁䍁奄眱䅉䅁䅁䍄䉁䅁䅁䅂䅁䅁䅍䅄䅁䅁䅯睪䅅䅁䅯权䅁䅁䅯杚䅑䅁䅅䅁䉁䅁䅁兂扄堫焵䡶䑔睐杷允䅁䅁䅑䅁䑁䅁䅷䅁䭁䙁䄰䅁䭁䅁䅯䅁䭁䕁䕳䅁䉁䅁䅁允䅁䅁䅕䡶呓䅇坒樫䴸䅉䅅䅁䕁䅁䅁睁䵁䅁䅁权慄允䅁权剁䅁䅁权兂䅂䅁允䅁䅁䅅䅁䭁䕁䅣䅁䵁䅉䅅䅁䕁䅁䅁睁䵁䅁䅁权权允䅁权剁䅁䅁权橂䅂䅁允䅁䅁䅅䅁啁䕁煁午䅧䅁䅁䍄䉁䅁䅁䅂䅁䅁䅍䅄䅁䅁䅯䅅䅁䅁䅯权䅁䅁䅯杔䅑䅁䅅䅁䉁䅁䅁兂兂婪畤杅塍䅑杷允䅁䅁䅑䅁䑁䅁䅷䅁䭁䥁䅷䅁䭁䅁䅯䅁䭁䝁䕧䅁䉁䅁䅁允䅁䅁䅕余兘瑉㕶ぁ䵁䅉䅅䅁䕁䅁䅁睁䵁䅁䅁权獁允䅁权䕁䅁䅁权䱂䅂䅁允䅁䅁䅅䅁啁䍁䭄䅪䅅䅁䅁䍄䉁䅁䅁䅂䅁䅁䅍䅄䅁䅁䅯杤䅁䅁䅯权䅁䅁䅯杓䅑䅁䅅䅁䉁䅁䅁兂剃堷⽷噎〷睐杷允䅁䅁䅑䅁䑁䅁䅷䅁䭁䅁䉍䅁䭁䅁䅑䅁䭁䕁䔰䅁䉁䅁䅁允䅁䉁䅑䭃ぶ杁䅁䅁䵁䅉䅅䅁䕁䅁䅁睁䵁䅁䅁权敃允䅁权䕁䅁䅁权䱂䅂䅁允䅁䅁䅅䅁啁䥁䝷杉䅁䅁䅁䍄䉁䅁䅁䅂䅁䅁䅍䅄䅁䅁䅯䅚䅁䅁䅯权䅁䅁䅯杙䅑䅁䅅䅁䉁䅁䅁兂穁積積積䉍䅑杷允䅁䅁䅑䅁䑁䅁䅷䅁䭁佁䄰䅁䭁䅁䅑䅁䭁䑁䕣䅁䉁䅁䅁允䅁䉁䅑䵵倶杁䅁䅁䵁䅉䅅䅁䕁䅁䅁睁䵁䅁䅁权佁允䅁权剁䅁䅁权䭂䅂䅁允䅁䅁䅅䅁啁佁䑄䄵䅍䅁䅁䍄䉁䅁䅁䅂䅁䅁䅍䅄䅁䅁䅯䅪䅅䅁䅯䅂䅁䅁䅯眯䅅䅁䅅䅁䉁䅁䅁䅆敄䙋䅑䅁䅁䅁杷允䅁䅁䅑䅁䑁䅁䅷䅁䭁䍁䅣䅁䭁䅁䅯䅁䭁䑁䕯䅁䉁䅁䅁允䅁䅁䅕⽷潕䥘䌯吶䴸䅉䅅䅁䕁䅁䅁睁䵁䅁䅁权杂允䅁权䕁䅁䅁权㍁䅂䅁允䅁䅁䅅䅁啁䕁內杯䅁䅁䅁䍄䉁䅁䅁䅂䅁䅁䅍䅄䅁䅁䅯杳䅁䅁䅯充䅁䅁䅯杓䅑䅁䅅䅁䉁䅁䅁䅆杁㡺伸䅁䅁䅁杷允䅁䅁䅑䅁䑁䅁䅷䅁䭁佁䉍䅁䭁䅁䅯䅁䭁䕁䕳䅁䉁䅁䅁允䅁䅁䅕䬯确欰椱啄䵁䅉䅅䅁䕁䅁䅁睁䵁䅁䅁权佁䅁䅁权䕁䅁䅁权婂䅂䅁允䅁䅁䅅䅁啁䕁啨朶䅁䅁䅁䍄䉁䅁䅁䅂䅁䅁䅍䅄䅁䅁䅯睆䅅䅁䅯䅂䅁䅁䅯䅙䅑䅁䅅䅁䉁䅁䅁䅆汁兺䄸䅁䅁䅁杷允䅁䅁䅑䅁䑁䅁䅷䅁䭁偁䅳䅁䭁䅁䅑䅁䭁䕁䕑䅁䉁䅁䅁允䅁䉁䅑䍇何䅁䅁䅁䵁䅉䅅䅁䕁䅁䅁睁䵁䅁䅁权穂允䅁权䭁䅁䅁权坂䅂䅁允䅁䅁䅅䅁䙁䅁䉡啬䱏䅢䅒䍄䉁䅁䅁䅂䅁䅁䅍䅄䅁䅁䅯䄶䅁䅁䅯权䅁䅁䅯䅚䅑䅁䅅䅁䉁䅁䅁兂浂浚浚浚ぢ睐杷允䅁䅁䅑䅁䑁䅁䅷䅁䭁佁䅳䅁䭁䅁䅯䅁䭁䑁䕅䅁䉁䅁䅁允䅁䅁䅕扏䥔牤昶樲䴸䅉䅅䅁䕁䅁䅁睁䵁䅁䅁权䑄允䅁权䭁䅁䅁权兂䅂䅁允䅁䅁䅅䅁䭁䕁䅣䅁䵁䅉䅅䅁䕁䅁䅁睁䵁䅁䅁权䙂允䅁权䭁䅁䅁权卂䅂䅁允䅁䅁䅅䅁䙁䅁塲㍯㥁权䅸䍄䉁䅁䅁䅂䅁䅁䅍䅄䅁䅁䅯䅔䅅䅁䅯䅂䅁䅁䅯䅘䅑䅁䅅䅁䉁䅁䅁䅆潁䉎䅉䅁䅁䅁杷允䅁䅁䅑䅁䑁䅁䅷䅁䭁䙁䉅䅁䭁䉁䅅䅁䭁䙁䕫䅁䉁䅁䅁允䅁䉁䅑䩔側兇䅁䅁䵁䅉䅅䅁䕁䅁䅁睁䵁䅁䅁权佃允䅁权剁䅁䅁权湂䅂䅁允䅁䅁䅅䅁啁佁敃兂䅍䅁䅁䍄䉁䅁䅁䅂䅁䅁䅍䅄䅁䅁䅯杌䅁䅁䅯权䅁䅁䅯兡䅑䅁䅅䅁䉁䅁䅁兂歂㥏倹婪啣䅑杷允䅁䅁䅑䅁䑁䅁䅷䅁䭁䡁䉳䅁䭁䅁䍅䅁䭁䅁䍍䅁䉁䅁䅁允䅁䅁䅕䍰楘㜷䝍䕷䵁䅉䅅䅁䕁䅁䅁睁䵁䅁䅁权佄允䅁权䕁䅁䅁权噂䅂䅁允䅁䅁䅅䅁啁䩁⽄权䅁䅁䅁䍄䉁䅁䅁䅂䅁䅁䅍䅄䅁䅁䅯䅅䅁䅁䅯权䅁䅁䅯䅔䅑䅁䅅䅁䉁䅁䅁兂獄払敧敨㕶睐杷允䅁䅁䅑䅁䑁䅁䅷䅁䭁䙁䅉䅁䭁䅁䅯䅁䭁䙁䕑䅁䉁䅁䅁允䅁䅁䅯睒䅁䅁杷允䅁䅁䅑䅁䑁䅁䅷䅁䭁佁䅳䅁䭁䅁䅑䅁䭁䝁䕁䅁䉁䅁䅁允䅁䉁䅑䙧䘷允䅁䅁䵁䅉䅅䅁䕁䅁䅁睁䵁䅁䅁权求䅁䅁权剁䅁䅁权楂䅂䅁允䅁䅁䅅䅁啁䕁㕃睖䅫䅁䅁䍄䉁䅁䅁䅂䅁䅁䅍䅄䅁䅁䅯克䅅䅁䅯权䅁䅁䅯䅕䅑䅁䅅䅁䉁䅁䅁兂䙃ㄶ㑇潈䱘睐杷允䅁䅁䅑䅁䑁䅁䅷䅁䭁䑁䉕䅁䭁䉁䅅䅁䭁䙁䕁䅁䉁䅁䅁允䅁䉁䅑乷元睃䅁䅁䵁䅉䅅䅁䕁䅁䅁睁䵁䅁䅁权㉃䅁䅁权䕁䅁䅁权㍁䅂䅁允䅁䅁䅅䅁啁䑁䑘䅇䅁䅁䅁䍄䉁䅁䅁䅂䅁䅁䅍䅄䅁䅁䅯䅘䅅䅁䅯䅂䅁䅁䅯䅖䅑䅁䅅䅁䉁䅁䅁䅆捁㝷䉁䅁䅁䅁杷允䅁䅁䅑䅁䑁䅁䅷䅁䭁偁䉧䅁䭁䅁䅑䅁䭁䙁䕕䅁䉁䅁䅁允䅁䉁䅑䐫煨䅁䅁䅁䵁䅉䅅䅁䕁䅁䅁睁䵁䅁䅁权䭃䅁䅁权剁䅁䅁权䵂䅂䅁允䅁䅁䅅䅁䭁䕁䅣䅁䵁䅉䅅䅁䕁䅁䅁睁䵁䅁䅁权剁允䅁权䕁䅁䅁权求䅂䅁允䅁䅁䅅䅁啁䱁獩睡䅉䅁䅁䍄䉁䅁䅁䅂䅁䅁䅍䅄䅁䅁䅯杆䅅䅁䅯权䅁䅁䅯睓䅑䅁䅅䅁䉁䅁䅁兂歃䑣䬰㘱歐睐杷允䅁䅁䅑䅁䑁䅁䅷䅁䭁䝁䄴䅁䭁䉁䅅䅁䭁䕁䕑䅁䉁䅁䅁允䅁䉁䅑䕓塦睂䅁䅁䵁䅉䅅䅁䕁䅁䅁睁䵁䅁䅁权慃允䅁权䕁䅁䅁权潂䅂䅁允䅁䅁䅅䅁啁佁㙒睄䅁䅁䅁䍄䉁䅁䅁䅂䅁䅁䅍䅄䅁䅁䅯杖䅁䅁䅯䅂䅁䅁䅯䅖䅑䅁䅅䅁䉁䅁䅁䅆楃䝉䉯䅁䅁䅁杷允䅁䅁䅑䅁䑁䅁䅷䅁䭁佁䄴䅁䭁䅁䅑䅁䭁䝁䕍䅁䉁䅁䅁允䅁䉁䅑䬰㕕䅁䅁䅁䵁䅉䅅䅁䕁䅁䅁睁䵁䅁䅁权睂允䅁权剁䅁䅁权奂䅂䅁允䅁䅁䅅䅁啁䵁祁ぅ䅁䅁䅁䍄䉁䅁䅁䅂䅁䅁䅍䅄䅁䅁䅯杵䅅䅁䅯权䅁䅁䅯睗䅑䅁䅅䅁䉁䅁䅁兂㍁啩杆搵噁䅑杷允䅁䅁䅑䅁䑁䅁䅷䅁䭁乁䉳䅁䭁䅁䅯䅁䭁䝁䕫䅁䉁䅁䅁允䅁䅁䅕〳丫㉬匶歈䵁䅉䅅䅁䕁䅁䅁睁䵁䅁䅁权畁䅁䅁权剁䅁䅁权⽄允䅁允䅁䅁䅅䅁啁䱁佷兺䅫䅁䅁䍄䉁䅁䅁䅂䅁䅁䅍䅄䅁䅁䅯䅚䅁䅁䅯权䅁䅁䅯睓䅑䅁䅅䅁䉁䅁䅁兂佂桙奂扏㉔睐杷允䅁䅁䅑䅁䑁䅁䅷䅁䭁䩁䉑䅁䭁䅁䅯䅁䭁䕁䔴䅁䉁䅁䅁允䅁䅁䅕婧䑖㉩湺㜰䴸䅉䅅䅁䕁䅁䅁睁䵁䅁䅁权獄䅁䅁权剁䅁䅁权煂䅂䅁允䅁䅁䅅䅁啁䵁歁䅍䅑䅁䅁䍄䉁䅁䅁䅂䅁䅁䅍䅄䅁䅁䅯杗䅁䅁䅯权䅁䅁䅯兡䅑䅁䅅䅁䉁䅁䅁兂扄堫焵䡶癔睐杷允䅁䅁䅑䅁䑁䅁䅷䅁䭁䕁䉍䅁䭁䅁䅯䅁䭁䙁䕧䅁䉁䅁䅁允䅁䅁䅕匶硙䭃捷䐸䴸䅉䅅䅁䕁䅁䅁睁䵁䅁䅁权煂䅁䅁权䭁䅁䅁权慂䅂䅁允䅁䅁䅅䅁䙁䅁䍷㑋坣攲⽙䍄䉁䅁䅁䅂䅁䅁䅍䅄䅁䅁䅯睒䅅䅁䅯充䅁䅁䅯䅕䅑䅁䅅䅁䉁䅁䅁䅆䅁䡳䱅䅁䅁䅁杷允䅁䅁䅑䅁䑁䅁䅷䅁䭁䥁䅉䅁䭁䅁䅑䅁䭁䑁䕫䅁䉁䅁䅁允䅁䉁䅑䜸元䅁䅁䅁䵁䅉䅅䅁䕁䅁䅁睁䵁䅁䅁权卄䅁䅁权剁䅁䅁权婂䅂䅁允䅁䅁䅅䅁啁䑁⽁升䅣䅁䅁䍄䉁䅁䅁䅂䅁䅁䅍䅄䅁䅁䅯兆䅅䅁䅯䅂䅁䅁䅯兖䅑䅁䅅䅁䉁䅁䅁䅆奂㉴䅍䅁䅁䅁杷允䅁䅁䅑䅁䑁䅁䅷䅁䭁䙁䉳䅁䭁䉁䅅䅁䭁䝁䕍䅁䉁䅁䅁允䅁䉁䅑䔴䑄䅘䅁䅁䵁䅉䅅䅁䕁䅁䅁睁䵁䅁䅁权㑂允䅁权䕁䅁䅁权求䅂䅁允䅁䅁䅅䅁啁䅁捁睅䅍䅁䅁䍄䉁䅁䅁䅂䅁䅁䅍䅄䅁䅁䅯入䅁䅁䅯充䅁䅁䅯杗䅑䅁䅅䅁䉁䅁䅁䅆潁㍨䙧䅁䅁䅁杷允䅁䅁䅑䅁䑁䅁䅷䅁䭁䭁䅷䅁䭁䉁䅅䅁䭁䑁䕣䅁䉁䅁䅁允䅁䉁䅑䡷晡睃䅁䅁䵁䅉䅅䅁䕁䅁䅁睁䵁䅁䅁权坁䅁䅁权䭁䅁䅁权乂䅂䅁允䅁䅁䅅䅁䙁䍁䝕婧䑖睩䅚䍄䉁䅁䅁䅂䅁䅁䅍䅄䅁䅁䅯来䅁䅁䅯充䅁䅁䅯杗䅑䅁䅅䅁䉁䅁䅁䅆䥂瑹䥁䅁䅁䅁杷允䅁䅁䅑䅁䑁䅁䅷䅁䭁䝁䅳䅁䭁䅁䅯䅁䭁䙁䕕䅁䉁䅁䅁允䅁䅁䅕杓䍷㑋坣稸䴸䅉䅅䅁䕁䅁䅁睁䵁䅁䅁权㑁允䅁权䭁䅁䅁权剂䅂䅁允䅁䅁䅅䅁䙁偁潙䥘䌯昹⽁䍄䉁䅁䅁䅂䅁䅁䅍䅄䅁䅁䅯杖䅁䅁䅯充䅁䅁䅯睚䅑䅁䅅䅁䉁䅁䅁䅆敄充浍䅁䅁䅁杷允䅁䅁䅑䅁䑁䅁䅷䅁䭁䕁䉯䅁䭁䅁䍅䅁䭁䅁䍍䅁䉁䅁䅁允䅁䅁䅕祬噗䭨敌唳䵁䅉䅅䅁䕁䅁䅁睁䵁䅁䅁权⽃允䅁权䭁䅁䅁权⽄允䅁允䅁䅁䅅䅁䙁䙁乃㉬匴⽧⽯䍄䉁䅁䅁䅂䅁䅁䅍䅄䅁䅁䅯睫䅅䅁䅯权䅁䅁䅯杖䅑䅁䅅䅁䉁䅁䅁兂㡄晱午坔䩉䅑杷允䅁䅁䅑䅁䑁䅁䅷䅁䭁偁䈰䅁䭁䅁䅯䅁䭁䙁䕕䅁䉁䅁䅁允䅁䅁䅕畮渫歸㍳户䴸䅉䅅䅁䕁䅁䅁睁䵁䅁䅁权牂䅁䅁权䭁䅁䅁权䵂䅂䅁允䅁䅁䅅䅁䙁䵁㉬灶愸⽌⽅䍄䉁䅁䅁䅂䅁䅁䅍䅄䅁䅁䅯䄸䅅䅁䅯权䅁䅁䅯䅡䅑䅁䅅䅁䉁䅁䅁兂⽂牡へ硫㉪睐杷允䅁䅁䅑䅁䑁䅁䅷䅁䭁偁䅯䅁䭁䉁䅅䅁䭁䙁䕕䅁䉁䅁䅁允䅁䉁䅑㡬湆䅂䅁䅁䵁䅉䅅䅁䕁䅁䅁睁䵁䅁䅁权䵃允䅁权剁䅁䅁权桂䅂䅁允䅁䅁䅅䅁啁䵁潺睒䅷䅁䅁䍄䉁䅁䅁䅂䅁䅁䅍䅄䅁䅁䅯睅䅅䅁䅯权䅁䅁䅯眯䅅䅁䅅䅁䉁䅁䅁兂牁硨婢発穦睐杷允䅁䅁䅑䅁䑁䅁䅷䅁䭁佁䉷䅁䭁䅁䅯䅁䭁䑁䕫䅁䉁䅁䅁允䅁䅁䅕䵱䱚㑎䉬䐸䴸䅉䅅䅁䕁䅁䅁睁䵁䅁䅁权穄允䅁权䭁䅁䅁权楂䅂䅁允䅁䅁䅅䅁䙁䑁ね䡹⭡⽮⽷䍄䉁䅁䅁䅂䅁䅁䅍䅄䅁䅁䅯儹䅁䅁䅯权䅁䅁䅯兔䅑䅁䅅䅁䉁䅁䅁兂㡃䩤奍䅂䍚䅑杷允䅁䅁䅑䅁䑁䅁䅷䅁䭁䙁䄰䅁䭁䅁䅯䅁䭁䙁䕣䅁䉁䅁䅁允䅁䅁䅕䉲慸䑚晶稹䴸䅉䅅䅁䕁䅁䅁睁䵁䅁䅁权噃允䅁权剁䅁䅁权煂䅂䅁允䅁䅁䅅䅁啁佁癁版䅍䅁䅁䍄䉁䅁䅁䅂䅁䅁䅍䅄䅁䅁䅯杋䅅䅁䅯䅂䅁䅁䅯兡䅑䅁䅅䅁䉁䅁䅁䅆捂桧䅣䅁䅁䅁杷允䅁䅁䅑䅁䑁䅁䅷䅁䭁䥁䈴䅁䭁䅁䅯䅁䭁䙁䕕䅁䉁䅁䅁允䅁䅁䅕㥌欰潂噈ぉ䵁䅉䅅䅁䕁䅁䅁睁䵁䅁䅁权㉁䅁䅁权䕁䅁䅁权求䅂䅁允䅁䅁䅅䅁啁䙁电睳䅁䅁䅁䍄䉁䅁䅁䅂䅁䅁䅍䅄䅁䅁䅯杧䅅䅁䅯䅂䅁䅁䅯杘䅑䅁䅅䅁䉁䅁䅁䅆䅄椯䅑䅁䅁䅁杷允䅁䅁䅑䅁䑁䅁䅷䅁䭁䭁䅕䅁䭁䉁䅅䅁䭁䙁䕫䅁䉁䅁䅁允䅁䅁䅯睒䅁䅁杷允䅁䅁䅑䅁䑁䅁䅷䅁䭁䉁䄴䅁䭁䅁䅑䅁䭁䙁䕷䅁䉁䅁䅁允䅁䉁䅑䅁㥫䅁䅁䅁䵁䅉䅅䅁䕁䅁䅁睁䵁䅁䅁权㥃允䅁权䭁䅁䅁权桂䅂䅁允䅁䅁䅅䅁䙁偁湃歸㍳兩䄹䍄䉁䅁䅁䅂䅁䅁䅍䅄䅁䅁䅯睈䅁䅁䅯䅂䅁䅁䅯䅘䅑䅁䅅䅁䉁䅁䅁䅆㙃入䅧䅁䅁䅁杷允䅁䅁䅑䅁䑁䅁䅷䅁䭁䅁䈰䅁䭁䉁䅅䅁䭁䕁䕁䅁䉁䅁䅁允䅁䉁䅑浦䥡先䅁䅁䵁䅉䅅䅁䕁䅁䅁睁䵁䅁䅁权䑃䅁䅁权剁䅁䅁权卂䅂䅁允䅁䅁䅅䅁啁䡁楁䅥䅑䅁䅁䍄䉁䅁䅁䅂䅁䅁䅍䅄䅁䅁䅯䅲䅁䅁䅯权䅁䅁䅯䅚䅑䅁䅅䅁䉁䅁䅁兂兂婪畤潅祐睐杷允䅁䅁䅑䅁䑁䅁䅷䅁䭁䅁䈸䅁䭁䅁䅯䅁䭁䙁䔴䅁䉁䅁䅁允䅁䅁䅕䑔䩥坑汄䑷䴸䅉䅅䅁䕁䅁䅁睁䵁䅁䅁权歄䅁䅁权䕁䅁䅁权呂䅂䅁允䅁䅁䅅䅁啁䍁汌元䅁䅁䅁䍄䉁䅁䅁䅂䅁䅁䅍䅄䅁䅁䅯兘䅁䅁䅯充䅁䅁䅯睕䅑䅁䅅䅁䉁䅁䅁䅆䅃硌摁䅁䅁䅁杷允䅁䅁䅑䅁䑁䅁䅷䅁䭁䍁䉷䅁䭁䉁䅅䅁䭁䕁䕳䅁䉁䅁䅁允䅁䉁䅑䡧㍆权䅁䅁䵁䅉䅅䅁䕁䅁䅁睁䵁䅁䅁权婃允䅁权䭁䅁䅁权兂䅂䅁允䅁䅁䅅䅁䙁䙁㕧䵴㉨當⽍䍄䉁䅁䅁䅂䅁䅁䅍䅄䅁䅁䅯杖䅅䅁䅯䅂䅁䅁䅯䅗䅑䅁䅅䅁䉁䅁䅁䅆㡃ㅋ䅫䅁䅁䅁杷允䅁䅁䅑䅁䑁䅁䅷䅁䭁䱁䉳䅁䭁䉁䅅䅁䭁䙁䕷䅁䉁䅁䅁允䅁䉁䅑䭁㕲睍䅁䅁䵁䅉䅅䅁䕁䅁䅁睁䵁䅁䅁权㝄䅁䅁权剁䅁䅁权啂䅂䅁允䅁䅁䅅䅁䭁䕁䅣䅁䵁䅉䅅䅁䕁䅁䅁睁䵁䅁䅁权湃允䅁权䕁䅁䅁权剂䅂䅁允䅁䅁䅅䅁啁䅁呁党䅁䅁䅁䍄䉁䅁䅁䅂䅁䅁䅍䅄䅁䅁䅯末䅅䅁䅯充䅁䅁䅯睖䅑䅁䅅䅁䉁䅁䅁权䡂䅁䅁䍄䉁䅁䅁䅂䅁䅁䅍䅄䅁䅁䅯睔䅅䅁䅯充䅁䅁䅯杖䅑䅁䅅䅁䉁䅁䅁䅆硄乥伴䅁䅁䅁杷允䅁䅁䅑䅁䑁䅁䅷䅁䭁䙁䉅䅁䭁䅁䅯䅁䭁䑁䕣䅁䉁䅁䅁允䅁䅁䅕積積積積含䴸䅉䅅䅁䕁䅁䅁睁䵁䅁䅁权橃䅁䅁权䭁䅁䅁权䱂䅂䅁允䅁䅁䅅䅁䙁䵁㉬灶愸睌䄵䍄䉁䅁䅁䅂䅁䅁䅍䅄䅁䅁䅯䅸䅁䅁䅯权䅁䅁䅯䅖䅑䅁䅅䅁䉁䅁䅁兂㥁瑃橥䑣匳睶杷允䅁䅁䅑䅁䑁䅁䅷䅁䭁䱁䉫䅁䭁䅁䅑䅁䭁䑁䕅䅁䉁䅁䅁允䅁䉁䅑䝣捫䅁䅁䅁䵁䅉䅅䅁䕁䅁䅁睁䵁䅁䅁权䱂䅁䅁权剁䅁䅁权⽄允䅁允䅁䅁䅅䅁啁䵁潄䌯䅉䅁䅁䍄䉁䅁䅁䅂䅁䅁䅍䅄䅁䅁䅯六䅅䅁䅯权䅁䅁䅯兙䅑䅁䅅䅁䉁䅁䅁兂扄堫焵䡶牔睐杷允䅁䅁䅑䅁䑁䅁䅷䅁䭁䱁䅉䅁䭁䅁䅯䅁䭁䙁䕍䅁䉁䅁䅁允䅁䅁䅕牘䩰䅄牉䕂䵁䅉䅅䅁䕁䅁䅁睁䵁䅁䅁权晁允䅁权䕁䅁䅁权捂䅂䅁允䅁䅁䅅䅁啁䭁䥰权䅁䅁䅁䍄䉁䅁䅁䅂䅁䅁䅍䅄䅁䅁䅯䅉䅅䅁䅯权䅁䅁䅯䅙䅑䅁䅅䅁䉁䅁䅁兂ぃ䡹⭡确橲睐杷允䅁䅁䅑䅁䑁䅁䅷䅁䭁䭁䈰䅁䭁䅁䅯䅁䭁䝁䕅䅁䉁䅁䅁允䅁䅁䅕硫䕧杖琴樵䴸䅉䅅䅁䕁䅁䅁睁䵁䅁䅁权牄允䅁权䕁䅁䅁权扂䅂䅁允䅁䅁䅅䅁啁䍁㑓內䅅䅁䅁䍄䉁䅁䅁䅂䅁䅁䅍䅄䅁䅁䅯兇䅁䅁䅯充䅁䅁䅯免䅑䅁䅅䅁䉁䅁䅁䅆䅃㥫啷䅁䅁䅁杷允䅁䅁䅑䅁䑁䅁䅷䅁䭁䕁䅍䅁䭁䅁䅯䅁䭁䕁䔰䅁䉁䅁䅁允䅁䅁䅕牡へ硫䕧ぇ䵁䅉䅅䅁䕁䅁䅁睁䵁䅁䅁权奄䅁䅁权䕁䅁䅁权灂䅂䅁允䅁䅁䅅䅁啁䙁搲入䅁䅁䅁䍄䉁䅁䅁䅂䅁䅁䅍䅄䅁䅁䅯睄䅅䅁䅯权䅁䅁䅯䅔䅑䅁䅅䅁䉁䅁䅁兂扄堫焵䡶呔睐杷允䅁䅁䅑䅁䑁䅁䅷䅁䭁䥁䅅䅁䭁䅁䅑䅁䭁䙁䕷䅁䉁䅁䅁允䅁䉁䅑戶卷䅁䅁䅁䵁䅉䅅䅁䕁䅁䅁睁䵁䅁䅁权婄允䅁权䭁䅁䅁权䭂䅂䅁允䅁䅁䅅䅁䭁䕁䅣䅁䵁䅉䅅䅁䕁䅁䅁睁䵁䅁䅁权歂䅁䅁权䭁䅁䅁权桂䅂䅁允䅁䅁䅅䅁䙁䑁䥅䉲慸佚⽳䍄䉁䅁䅁䅂䅁䅁䅍䅄䅁䅁䅯睄䅅䅁䅯充䅁䅁䅯杙䅑䅁䅅䅁䉁䅁䅁䅆䅂䉄啒䅁䅁䅁杷允䅁䅁䅑䅁䑁䅁䅷䅁䭁䑁䉁䅁䭁䉁䅅䅁䭁䝁䕙䅁䉁䅁䅁允䅁䉁䅑䑑呱杂䅁䅁䵁䅉䅅䅁䕁䅁䅁睁䵁䅁䅁权䡂允䅁权䭁䅁䅁权捂䅂䅁允䅁䅁䅅䅁䙁䙁㘶兓䍷⭋⽍䍄䉁䅁䅁䅂䅁䅁䅍䅄䅁䅁䅯睤䅅䅁䅯充䅁䅁䅯兖䅑䅁䅅䅁䉁䅁䅁䅆权瑥䡍䅁䅁䅁杷允䅁䅁䅑䅁䑁䅁䅷䅁䭁䵁䉫䅁䭁䅁䅯䅁䭁䑁䕯䅁䉁䅁䅁允䅁䅁䅕歬䱏佢㝦吸䴸䅉䅅䅁䕁䅁䅁睁䵁䅁䅁权䑂䅁䅁权剁䅁䅁权歂䅂䅁允䅁䅁䅅䅁啁䕁䉁祐䅁䅁䅁䍄䉁䅁䅁䅂䅁䅁䅍䅄䅁䅁䅯䅱䅁䅁䅯权䅁䅁䅯睗䅑䅁䅅䅁䉁䅁䅁兂畄䑦ㄸ牘奯䅑杷允䅁䅁䅑䅁䑁䅁䅷䅁䭁䭁䉷䅁䭁䅁䅯䅁䭁䙁䕳䅁䉁䅁䅁允䅁䅁䅕浑汄䌰扌稯䴸䅉䅅䅁䕁䅁䅁睁䵁䅁䅁权䡁允䅁权䭁䅁䅁权偂䅂䅁允䅁䅁䅅䅁䭁䕁䅣䅁䵁䅉䅅䅁䕁䅁䅁睁䵁䅁䅁权塂䅁䅁权䭁䅁䅁权䵂䅂䅁允䅁䅁䅅䅁䙁</t>
  </si>
  <si>
    <t>佁汏㡭村佳⽙䍄䉁䅁䅁䅂䅁䅁䅍䅄䅁䅁䅯免䅅䅁䅯充䅁䅁䅯党䅑䅁䅅䅁䉁䅁䅁䅆楂楧䍧䅁䅁䅁杷允䅁䅁䅑䅁䑁䅁䅷䅁䭁䭁䈴䅁䭁䅁䅑䅁䭁䝁䕙䅁䉁䅁䅁允䅁䉁䅑䍆汍䅁䅁䅁䵁䅉䅅䅁䕁䅁䅁睁䵁䅁䅁权摂䅁䅁权䕁䅁䅁权䱂䅂䅁允䅁䅁䅅䅁啁乁啒睤䅁䅁䅁䍄䉁䅁䅁䅂䅁䅁䅍䅄䅁䅁䅯睕䅅䅁䅯权䅁䅁䅯兙䅑䅁䅅䅁䉁䅁䅁权䡂䅁䅁䍄䉁䅁䅁䅂䅁䅁䅍䅄䅁䅁䅯儷䅁䅁䅯充䅁䅁䅯䅗䅑䅁䅅䅁䉁䅁䅁䅆䅁欳塊䅁䅁䅁杷允䅁䅁䅑䅁䑁䅁䅷䅁䭁䍁䅍䅁䭁䅁䅑䅁䭁䕁䕷䅁䉁䅁䅁允䅁䉁䅑丰慬䅁䅁䅁䵁䅉䅅䅁䕁䅁䅁睁䵁䅁䅁权療䅁䅁权䕁䅁䅁权摂䅂䅁允䅁䅁䅅䅁啁䑁浚权䅁䅁䅁䍄䉁䅁䅁䅂䅁䅁䅍䅄䅁䅁䅯朳䅁䅁䅯䅂䅁䅁䅯睖䅑䅁䅅䅁䉁䅁䅁䅆杁煒䉉䅁䅁䅁杷允䅁䅁䅑䅁䑁䅁䅷䅁䭁䕁䉑䅁䭁䅁䅑䅁䭁䙁䕷䅁䉁䅁䅁允䅁䉁䅑䘶扳䅁䅁䅁䵁䅉䅅䅁䕁䅁䅁睁䵁䅁䅁权䅃䅁䅁权䭁䅁䅁权湂䅂䅁允䅁䅁䅅䅁䙁䡁啳歲桦瑥⽑䍄䉁䅁䅁䅂䅁䅁䅍䅄䅁䅁䅯睧䅁䅁䅯䅂䅁䅁䅯杘䅑䅁䅅䅁䉁䅁䅁䅆獄杖䅙䅁䅁䅁杷允䅁䅁䅑䅁䑁䅁䅷䅁䭁䍁䈴䅁䭁䅁䅯䅁䭁䙁䕯䅁䉁䅁䅁允䅁䅁䅕搵楁⼲⭬爰䴸䅉䅅䅁䕁䅁䅁睁䵁䅁䅁权卂允䅁权䕁䅁䅁权求䅂䅁允䅁䅁䅅䅁啁乁⭁䄳䅁䅁䅁䍄䉁䅁䅁䅂䅁䅁䅍䅄䅁䅁䅯䅖䅁䅁䅯权䅁䅁䅯䅕䅑䅁䅅䅁䉁䅁䅁兂䡄穓䩥坑䉁䅑杷允䅁䅁䅑䅁䑁䅁䅷䅁䭁䩁䅧䅁䭁䅁䅑䅁䭁䝁䕧䅁䉁䅁䅁允䅁䉁䅑䉳畷䅁䅁䅁䵁䅉䅅䅁䕁䅁䅁睁䵁䅁䅁权偃䅁䅁权䭁䅁䅁权杂䅂䅁允䅁䅁䅅䅁䙁䱁敧敨剴䱵⼴䍄䉁䅁䅁䅂䅁䅁䅍䅄䅁䅁䅯杲䅁䅁䅯䅂䅁䅁䅯杕䅑䅁䅅䅁䉁䅁䅁䅆敁剔䅉䅁䅁䅁杷允䅁䅁䅑䅁䑁䅁䅷䅁䭁乁䅣䅁䭁䉁䅅䅁䭁䑁䕅䅁䉁䅁䅁允䅁䉁䅑䙉䘲眰䅅䅁䵁䅉䅅䅁䕁䅁䅁睁䵁䅁䅁权晄䅁䅁权剁䅁䅁权歂䅂䅁允䅁䅁䅅䅁啁䅁䉄桶䅙䅁䅁䍄䉁䅁䅁䅂䅁䅁䅍䅄䅁䅁䅯兮䅅䅁䅯䅂䅁䅁䅯睚䅑䅁䅅䅁䉁䅁䅁䅆䅃䍊䄴䅁䅁䅁杷允䅁䅁䅑䅁䑁䅁䅷䅁䭁䥁䅫䅁䭁䅁䅑䅁䭁䝁䕍䅁䉁䅁䅁允䅁䉁䅑䄸坍䅁䅁䅁䵁䅉䅅䅁䕁䅁䅁睁䵁䅁䅁权潁允䅁权䕁䅁䅁权歂䅂䅁允䅁䅁䅅䅁啁䵁楄杕䅁䅁䅁䍄䉁䅁䅁䅂䅁䅁䅍䅄䅁䅁䅯䅚䅁䅁䅯权䅁䅁䅯睖䅑䅁䅅䅁䉁䅁䅁兂佁扌摋㘷䝦睐杷允䅁䅁䅑䅁䑁䅁䅷䅁䭁䙁䄰䅁䭁䅁䅯䅁䭁䕁䔸䅁䉁䅁䅁允䅁䅁䅕㉩湺㘫确䕁䵁䅉䅅䅁䕁䅁䅁睁䵁䅁䅁权䵄䅁䅁权剁䅁䅁权偂䅂䅁允䅁䅁䅅䅁䭁䕁䅣䅁䵁䅉䅅䅁䕁䅁䅁睁䵁䅁䅁权桄䅁䅁权剁䅁䅁权煂䅂䅁允䅁䅁䅅䅁啁䥁剂卤䅣䅁䅁䍄䉁䅁䅁䅂䅁䅁䅍䅄䅁䅁䅯杄䅁䅁䅯䅂䅁䅁䅯杙䅑䅁䅅䅁䉁䅁䅁䅆睂睥䌰䅁䅁䅁杷允䅁䅁䅑䅁䑁䅁䅷䅁䭁䑁䅕䅁䭁䅁䅯䅁䭁䑁䕫䅁䉁䅁䅁允䅁䅁䅕䉯癯匳䝑吹䴸䅉䅅䅁䕁䅁䅁睁䵁䅁䅁权硂允䅁权䭁䅁䅁权楂䅂䅁允䅁䅁䅅䅁䙁䍁䝕婧䑖硃䅆䍄䉁䅁䅁䅂䅁䅁䅍䅄䅁䅁䅯睸䅅䅁䅯权䅁䅁䅯䅒䅑䅁䅅䅁䉁䅁䅁兂䵂㑎䉬余歘睐杷允䅁䅁䅑䅁䑁䅁䅷䅁䭁䑁䅧䅁䭁䅁䅯䅁䭁䑁䕯䅁䉁䅁䅁允䅁䅁䅕楄礲敮渫樴䴸䅉䅅䅁䕁䅁䅁睁䵁䅁䅁权⽂䅁䅁权䕁䅁䅁权慂䅂䅁允䅁䅁䅅䅁啁偁㡁杬䅁䅁䅁䍄䉁䅁䅁䅂䅁䅁䅍䅄䅁䅁䅯睥䅁䅁䅯充䅁䅁䅯兗䅑䅁䅅䅁䉁䅁䅁权䡂䅁䅁䍄䉁䅁䅁䅂䅁䅁䅍䅄䅁䅁䅯八䅁䅁䅯充䅁䅁䅯杓䅑䅁䅅䅁䉁䅁䅁䅆乄䡌䭕䅁䅁䅁杷允䅁䅁䅑䅁䑁䅁䅷䅁䭁䙁䉙䅁䭁䅁䅯䅁䭁䝁䕍䅁䉁䅁䅁允䅁䅁䅕㥆佮ㄹ橐启䴸䅉䅅䅁䕁䅁䅁睁䵁䅁䅁权㑁允䅁权䭁䅁䅁权坂䅂䅁允䅁䅁䅅䅁䙁䝁㡱䩤奍䉨䅸䍄䉁䅁䅁䅂䅁䅁䅍䅄䅁䅁䅯䅱䅅䅁䅯权䅁䅁䅯睓䅑䅁䅅䅁䉁䅁䅁兂浂浚浚浚䕙䅑杷允䅁䅁䅑䅁䑁䅁䅷䅁䭁䩁䉳䅁䭁䉁䅅䅁䭁䑁䕯䅁䉁䅁䅁允䅁䉁䅑䑧㙬杅䅁䅁䵁䅉䅅䅁䕁䅁䅁睁䵁䅁䅁权煄允䅁权䭁䅁䅁权桂䅂䅁允䅁䅁䅅䅁䙁䕁㍷啩杆攵⽧䍄䉁䅁䅁䅂䅁䅁䅍䅄䅁䅁䅯睪䅁䅁䅯充䅁䅁䅯䅡䅑䅁䅅䅁䉁䅁䅁䅆䅁䵺坨䅁䅁䅁杷允䅁䅁䅑䅁䑁䅁䅷䅁䭁佁䅕䅁䭁䉁䅅䅁䭁䙁䕣䅁䉁䅁䅁允䅁䅁䅯睒䅁䅁杷允䅁䅁䅑䅁䑁䅁䅷䅁䭁䱁䉍䅁䭁䅁䅯䅁䭁䕁䕑䅁䉁䅁䅁允䅁䅁䅕䙅㕧䵴㉨䐯䴸䅉䅅䅁䕁䅁䅁睁䵁䅁䅁权癁䅁䅁权䕁䅁䅁权煂䅂䅁允䅁䅁䅅䅁啁䕁䭶䅃䅁䅁䅁䍄䉁䅁䅁䅂䅁䅁䅍䅄䅁䅁䅯䅘䅁䅁䅯充䅁䅁䅯䅔䅑䅁䅅䅁䉁䅁䅁䅆⭄䘰捧䅁䅁䅁杷允䅁䅁䅑䅁䑁䅁䅷䅁䭁䍁䉣䅁䭁䅁䅯䅁䭁䙁䕅䅁䉁䅁䅁允䅁䅁䅕䥒獴⼵灵稯䴸䅉䅅䅁䕁䅁䅁睁䵁䅁䅁权䭂允䅁权䭁䅁䅁权桂䅂䅁允䅁䅁䅅䅁䭁䕁䅣䅁䵁䅉䅅䅁䕁䅁䅁睁䵁䅁䅁权䉃䅁䅁权䭁䅁䅁权卂䅂䅁允䅁䅁䅅䅁䙁䅁牉硨婢杺䄹䍄䉁䅁䅁䅂䅁䅁䅍䅄䅁䅁䅯䅈䅅䅁䅯权䅁䅁䅯䅖䅑䅁䅅䅁䉁䅁䅁兂獃䙈歰㥏稯睐杷允䅁䅁䅑䅁䑁䅁䅷䅁䭁䡁䅙䅁䭁䅁䅯䅁䭁䕁䔸䅁䉁䅁䅁允䅁䅁䅯睒䅁䅁杷允䅁䅁䅑䅁䑁䅁䅷䅁䭁佁䉕䅁䭁䅁䅑䅁䭁䙁䕅䅁䉁䅁䅁允䅁䉁䅑佮塷䅁䅁䅁䵁䅉䅅䅁䕁䅁䅁睁䵁䅁䅁权⭂䅁䅁权䭁䅁䅁权桂䅂䅁允䅁䅁䅅䅁䙁䩁婱婭婭晭⽕䍄䉁䅁䅁䅂䅁䅁䅍䅄䅁䅁䅯䅤䅅䅁䅯权䅁䅁䅯䅡䅑䅁䅅䅁䉁䅁䅁兂呃䅇坒楄䴰䅑杷允䅁䅁䅑䅁䑁䅁䅷䅁䭁䉁䉑䅁䭁䉁䅅䅁䭁䙁䕅䅁䉁䅁䅁允䅁䉁䅑䔴祇䅃䅁䅁䵁䅉䅅䅁䕁䅁䅁睁䵁䅁䅁权摂䅁䅁权剁䅁䅁权坂䅂䅁允䅁䅁䅅䅁啁䥁瑁䉔䅯䅁䅁䍄䉁䅁䅁䅂䅁䅁䅍䅄䅁䅁䅯䄲䅅䅁䅯充䅁䅁䅯睓䅑䅁䅅䅁䉁䅁䅁䅆䅁扁䉳允䅁䅁杷允䅁䅁䅑䅁䑁䅁䅷䅁䭁䵁䅍䅁䭁䅁䅯䅁䭁䙁䕫䅁䉁䅁䅁允䅁䅁䅕婤奍䙂余稫䴸䅉䅅䅁䕁䅁䅁睁䵁䅁䅁权㙄䅁䅁权剁䅁䅁权求䅂䅁允䅁䅁䅅䅁啁䅁䥆杅䅧䅁䅁䍄䉁䅁䅁䅂䅁䅁䅍䅄䅁䅁䅯兂䅅䅁䅯充䅁䅁䅯䅕䅑䅁䅅䅁䉁䅁䅁䅆睁䍗桑䅁䅁䅁杷允䅁䅁䅑䅁䑁䅁䅷䅁䭁䩁䉙䅁䭁䅁䅯䅁䭁䕁䕳䅁䉁䅁䅁允䅁䅁䅕児塲㍯㥁樷䴸䅉䅅䅁䕁䅁䅁睁䵁䅁䅁权䱂允䅁权䕁䅁䅁权卂䅂䅁允䅁䅁䅅䅁䭁䕁䅣䅁䵁䅉䅅䅁䕁䅁䅁睁䵁䅁䅁权兂䅁䅁权䕁䅁䅁权䵂䅂䅁允䅁䅁䅅䅁啁䭁㝑杦䅁䅁䅁䍄䉁䅁䅁䅂䅁䅁䅍䅄䅁䅁䅯八䅁䅁䅯充䅁䅁䅯兖䅑䅁䅅䅁䉁䅁䅁䅆杁挳䩅䅁䅁䅁杷允䅁䅁䅑䅁䑁䅁䅷䅁䭁䍁䅳䅁䭁䉁䅅䅁䭁䝁䕯䅁䉁䅁䅁允䅁䉁䅑䝥㉖䅊䅁䅁䵁䅉䅅䅁䕁䅁䅁睁䵁䅁䅁权㥂䅁䅁权剁䅁䅁权灂䅂䅁允䅁䅁䅅䅁啁䥁湁䉁䅉䅁䅁䍄䉁䅁䅁䅂䅁䅁䅍䅄䅁䅁䅯䅰䅁䅁䅯䅂䅁䅁䅯兔䅑䅁䅅䅁䉁䅁䅁䅆允㝪䄸䅁䅁䅁杷允䅁䅁䅑䅁䑁䅁䅷䅁䭁䙁䉫䅁䭁䅁䅯䅁䭁䕁䔸䅁䉁䅁䅁允䅁䅁䅕敥浫免獨䕍䵁䅉䅅䅁䕁䅁䅁睁䵁䅁䅁权汁䅁䅁权䕁䅁䅁权求䅂䅁允䅁䅁䅅䅁啁佁䅧睐䅁䅁䅁䍄䉁䅁䅁䅂䅁䅁䅍䅄䅁䅁䅯睆䅅䅁䅯充䅁䅁䅯䅑䅑䅁䅅䅁䉁䅁䅁䅆杂嘸䍳䅁䅁䅁杷允䅁䅁䅑䅁䑁䅁䅷䅁䭁䑁䉉䅁䭁䅁䅯䅁䭁䙁䔰䅁䉁䅁䅁允䅁䅁䅕㉣剩堷⽷吴䴸䅉䅅䅁䕁䅁䅁睁䵁䅁䅁权煁䅁䅁权䕁䅁䅁权浂䅂䅁允䅁䅁䅅䅁啁䉁坺光䅁䅁䅁䍄䉁䅁䅁䅂䅁䅁䅍䅄䅁䅁䅯䅡䅁䅁䅯充䅁䅁䅯䅒䅑䅁䅅䅁䉁䅁䅁䅆奃瀹䐸䅁䅁䅁杷允䅁䅁䅑䅁䑁䅁䅷䅁䭁䱁䉍䅁䭁䉁䅅䅁䭁䝁䕅䅁䉁䅁䅁允䅁䉁䅑䙈㜱睃䅁䅁䵁䅉䅅䅁䕁䅁䅁睁䵁䅁䅁权橁䅁䅁权䭁䅁䅁权卂䅂䅁允䅁䅁䅅䅁䙁乁佮ㄹ橐兰䅎䍄䉁䅁䅁䅂䅁䅁䅍䅄䅁䅁䅯睙䅅䅁䅯充䅁䅁䅯杏䅑䅁䅅䅁䉁䅁䅁䅆䅁欸剉䅁䅁䅁杷允䅁䅁䅑䅁䑁䅁䅷䅁䭁䅁䅣䅁䭁䅁䅯䅁䭁䝁䕣䅁䉁䅁䅁允䅁䅁䅕敢㝦晱午吴䴸䅉䅅䅁䕁䅁䅁睁䵁䅁䅁权噁允䅁权䕁䅁䅁权卂䅂䅁允䅁䅁䅅䅁啁䅁扩䅘䅁䅁䅁䍄䉁䅁䅁䅂䅁䅁䅍䅄䅁䅁䅯兊䅁䅁䅯䅂䅁䅁䅯兖䅑䅁䅅䅁䉁䅁䅁䅆䅁穊䅧䅁䅁䅁杷允䅁䅁䅑䅁䑁䅁䅷䅁䭁䩁䈴䅁䭁䅁䅯䅁䭁䙁䕧䅁䉁䅁䅁允䅁䅁䅕⼲⭬牡へ稲䴸䅉䅅䅁䕁䅁䅁睁䵁䅁䅁权晃允䅁权䭁䅁䅁权奂䅂䅁允䅁䅁䅅䅁䙁䡁啳歲桦略⽧䍄䉁䅁䅁䅂䅁䅁䅍䅄䅁䅁䅯兌䅁䅁䅯䅂䅁䅁䅯睖䅑䅁䅅䅁䉁䅁䅁䅆杂䴷䉯䅁䅁䅁杷允䅁䅁䅑䅁䑁䅁䅷䅁䭁䭁䉁䅁䭁䅁䅯䅁䭁䙁䕧䅁䉁䅁䅁允䅁䅁䅕楄礲敮渫䐫䴸䅉䅅䅁䕁䅁䅁睁䵁䅁䅁权牃允䅁权䭁䅁䅁权䵂䅂䅁允䅁䅁䅅䅁䙁䵁㌯⭕汏硇䄵䍄䉁䅁䅁䅂䅁䅁䅍䅄䅁䅁䅯儯䅁䅁䅯䅂䅁䅁䅯杗䅑䅁䅅䅁䉁䅁䅁䅆奁唷䅁䅁䅁䅁杷允䅁䅁䅑䅁䑁䅁䅷䅁䭁䍁䄸䅁䭁䉁䅅䅁䭁䕁䕁䅁䉁䅁䅁允䅁䉁䅑䭳䕵杂䅁䅁䵁䅉䅅䅁䕁䅁䅁睁䵁䅁䅁权橂允䅁权䭁䅁䅁权求䅂䅁允䅁䅁䅅䅁䙁乁橥䑣䬰⼱⽳䍄䉁䅁䅁䅂䅁䅁䅍䅄䅁䅁䅯䅤䅅䅁䅯权䅁䅁䅯杓䅑䅁䅅䅁䉁䅁䅁兂歂㥏倹婪㙦睐杷允䅁䅁䅑䅁䑁䅁䅷䅁䭁䑁䈰䅁䭁䅁䅑䅁䭁䕁䔰䅁䉁䅁䅁允䅁䉁䅑㑖䱁䅁䅁䅁䵁䅉䅅䅁䕁䅁䅁睁䵁䅁䅁权权允䅁权䕁䅁䅁权⽄允䅁允䅁䅁䅅䅁啁䉁牁先䅉䅁䅁䍄䉁䅁䅁䅂䅁䅁䅍䅄䅁䅁䅯儶䅅䅁䅯权䅁䅁䅯杓䅑䅁䅅䅁䉁䅁䅁兂楂䙅㕧䵴䑧䅑杷允䅁䅁䅑䅁䑁䅁䅷䅁䭁䅁䅧䅁䭁䅁䅯䅁䭁䕁䕳䅁䉁䅁䅁允䅁䅁䅕挲㌷⭕汏歃䵁䅉䅅䅁䕁䅁䅁睁䵁䅁䅁权杁䅁䅁权剁䅁䅁权㍁䅂䅁允䅁䅁䅅䅁啁䭁㑃剕䅑䅁䅁䍄䉁䅁䅁䅂䅁䅁䅍䅄䅁䅁䅯杅䅅䅁䅯䅂䅁䅁䅯杔䅑䅁䅅䅁䉁䅁䅁䅆䵃ㅦ䄰䅁䅁䅁杷允䅁䅁䅑䅁䑁䅁䅷䅁䭁乁䅣䅁䭁䅁䅯䅁䭁䙁䕫䅁䉁䅁䅁允䅁䅁䅕䑚晶㑔堲歄䵁䅉䅅䅁䕁䅁䅁睁䵁䅁䅁权灁允䅁权䭁䅁䅁权敂䅂䅁允䅁䅁䅅䅁䙁䑁䬰㘱睎捐⽯䍄䉁䅁䅁䅂䅁䅁䅍䅄䅁䅁䅯睎䅅䅁䅯权䅁䅁䅯睔䅑䅁䅅䅁䉁䅁䅁权䡂䅁䅁䍄䉁䅁䅁䅂䅁䅁䅍䅄䅁䅁䅯䅣䅅䅁䅯䅂䅁䅁䅯杕䅑䅁䅅䅁䉁䅁䅁䅆䅂癋䕕䅁䅁䅁杷允䅁䅁䅑䅁䑁䅁䅷䅁䭁䅁䅧䅁䭁䅁䅯䅁䭁䙁䕙䅁䉁䅁䅁允䅁䅁䅕䵴㉨灶愸啂䵁䅉䅅䅁䕁䅁䅁睁䵁䅁䅁权㕃䅁䅁权剁䅁䅁权䕂䅂䅁允䅁䅁䅅䅁啁䍁⽄䍫䅷䅁䅁䍄䉁䅁䅁䅂䅁䅁䅍䅄䅁䅁䅯兹䅁䅁䅯权䅁䅁䅯䅚䅑䅁䅅䅁䉁䅁䅁兂奂扏䥔牤堷睐杷允䅁䅁䅑䅁䑁䅁䅷䅁䭁䵁䈴䅁䭁䅁䅯䅁䭁䑁䕫䅁䉁䅁䅁允䅁䅁䅕匶硙䭃捷牱䴸䅉䅅䅁䕁䅁䅁睁䵁䅁䅁权摄䅁䅁权䭁䅁䅁权扂䅂䅁允䅁䅁䅅䅁䙁偁唷佥浫剳䅆䍄䉁䅁䅁䅂䅁䅁䅍䅄䅁䅁䅯朳䅁䅁䅯权䅁䅁䅯眯䅅䅁䅅䅁䉁䅁䅁兂䕂㉩湺㘫浫䅑杷允䅁䅁䅑䅁䑁䅁䅷䅁䭁䱁䉷䅁䭁䅁䅯䅁䭁䙁䕉䅁䉁䅁䅁允䅁䅁䅕渷⽷噎㘶戰䴸䅉䅅䅁䕁䅁䅁睁䵁䅁䅁权浄允䅁权䕁䅁䅁权啂䅂䅁允䅁䅁䅅䅁啁䅁䝣兗䅁䅁䅁䍄䉁䅁䅁䅂䅁䅁䅍䅄䅁䅁䅯睇䅅䅁䅯充䅁䅁䅯䅖䅑䅁䅅䅁䉁䅁䅁䅆杄䝘晉䅁䅁䅁杷允䅁䅁䅑䅁䑁䅁䅷䅁䭁䵁䉅䅁䭁䅁䅑䅁䭁䝁䕣䅁䉁䅁䅁允䅁䉁䅑婏头䅁䅁䅁䵁䅉䅅䅁䕁䅁䅁睁䵁䅁䅁权卂允䅁权䭁䅁䅁权卂䅂䅁允䅁䅁䅅䅁䙁䭁䝪穓䩥摑⽁䍄䉁䅁䅁䅂䅁䅁䅍䅄䅁䅁䅯兖䅅䅁䅯权䅁䅁䅯䅑䅑䅁䅅䅁䉁䅁䅁兂硁䭃捷浗硔睐杷允䅁䅁䅑䅁䑁䅁䅷䅁䭁佁䈸䅁䭁䉁䅅䅁䭁䙁䕁䅁䉁䅁䅁允䅁䉁䅑䱙楱䅅䅁䅁䵁䅉䅅䅁䕁䅁䅁睁䵁䅁䅁权十䅁䅁权䕁䅁䅁权噂䅂䅁允䅁䅁䅅䅁啁䍁浹睉䅁䅁䅁䍄䉁䅁䅁䅂䅁䅁䅍䅄䅁䅁䅯睁䅅䅁䅯充䅁䅁䅯杖䅑䅁䅅䅁䉁䅁䅁䅆䅃戯瑣允䅁䅁杷允䅁䅁䅑䅁䑁䅁䅷䅁䭁䩁䈴䅁䭁䅁䅯䅁䭁䙁䕁䅁䉁䅁䅁允䅁䅁䅕牒穢搯㑒呹䴸䅉䅅䅁䕁䅁䅁睁䵁䅁䅁权㑁䅁䅁权䉁杁䅁权䍁杁䅁允䅁䅁䅅䅁䙁䱁敧敨硵㥇䅚䍄䉁䅁䅁䅂䅁䅁䅍䅄䅁䅁䅯兔䅅䅁䅯充䅁䅁䅯兡䅑䅁䅅䅁䉁䅁䅁䅆十婉偙䅁䅁䅁杷允䅁䅁䅑䅁䑁䅁䅷䅁䭁䝁䈴䅁䭁䉁䅅䅁䭁䙁䔰䅁䉁䅁䅁允䅁䉁䅑䕷㝷䅃䅁䅁䵁䅉䅅䅁䕁䅁䅁睁䵁䅁䅁权桃允䅁权䭁䅁䅁权兂䅂䅁允䅁䅁䅅䅁䙁䩁瘷㡰䱚睎䅒䍄䉁䅁䅁䅂䅁䅁䅍䅄䅁䅁䅯䅺䅅䅁䅯䅂䅁䅁䅯杚䅑䅁䅅䅁䉁䅁䅁䅆权䵣䈸䅁䅁䅁杷允䅁䅁䅑䅁䑁䅁䅷䅁䭁䍁䄴䅁䭁䅁䅯䅁䭁䝁䕉䅁䉁䅁䅁允䅁䅁䅕挲㌷⭕汍䕇䵁䅉䅅䅁䕁䅁䅁睁䵁䅁䅁权婄允䅁权䭁䅁䅁权啂䅂䅁允䅁䅁䅅䅁䭁䕁䅣䅁䵁䅉䅅䅁䕁䅁䅁睁䵁䅁䅁权潂䅁䅁权䭁䅁䅁权湂䅂䅁允䅁䅁䅅䅁䙁佁剸䉵䘶⼶⽅䍄䉁䅁䅁䅂䅁䅁䅍䅄䅁䅁䅯村䅅䅁䅯权䅁䅁䅯杖䅑䅁䅅䅁䉁䅁䅁权䡂䅁䅁䍄䉁䅁䅁䅂䅁䅁䅍䅄䅁䅁䅯䅃䅁䅁䅯充䅁䅁䅯兕䅑䅁䅅䅁䉁䅁䅁䅆㑄䅋䡁䅁䅁䅁杷允䅁䅁䅑䅁䑁䅁䅷䅁䭁偁䅑䅁䭁䅁䅑䅁䭁䕁䕷䅁䉁䅁䅁允䅁䉁䅑䴫堸杁䅁䅁䵁䅉䅅䅁䕁䅁䅁睁䵁䅁䅁权⭃䅁䅁权剁䅁䅁权求䅂䅁允䅁䅁䅅䅁啁䅁畁㑬䙯䅁䅁䍄䉁䅁䅁䅂䅁䅁䅍䅄䅁䅁䅯杳䅁䅁䅯权䅁䅁䅯睙䅑䅁䅅䅁䉁䅁䅁兂䙄䱉祂䩡慅䅑杷允䅁䅁䅑䅁䑁䅁䅷䅁䭁乁䅷䅁䭁䅁䅯䅁䭁䕁䕑䅁䉁䅁䅁允䅁䅁䅕啩杆搵楁穹䴸䅉䅅䅁䕁䅁䅁睁䵁䅁䅁权⽃允䅁权剁䅁䅁权潂䅂䅁允䅁䅁䅅䅁啁䕁祄塘䅫䅁䅁䍄䉁䅁䅁䅂䅁䅁䅍䅄䅁䅁䅯䅃䅁䅁䅯权䅁䅁䅯兔䅑䅁䅅䅁䉁䅁䅁兂䱃佢㝦晱䙅䅑杷允䅁䅁䅑䅁䑁䅁䅷䅁䭁䍁䅧䅁䭁䉁䅅䅁䭁䕁䕳䅁䉁䅁䅁允䅁䉁䅑㡏䵢元䅁䅁䵁䅉䅅䅁䕁䅁䅁睁䵁䅁䅁权穁允䅁权剁䅁䅁权杂䅂䅁允䅁䅁䅅䅁啁䩁啂䘵䅑䅁䅁䍄䉁䅁䅁䅂䅁䅁䅍䅄䅁䅁䅯杕䅅䅁䅯权䅁䅁䅯杙䅑䅁䅅䅁䉁䅁䅁兂偄ㄹ橐婰ぶ睐杷允䅁䅁䅑䅁䑁䅁䅷䅁䭁䕁䅉䅁䭁䅁䅯䅁䭁䙁䕷䅁䉁䅁䅁允䅁䅁䅕灭婭婭婭吷䴸䅉䅅䅁䕁䅁䅁睁䵁䅁䅁权硂允䅁权䕁䅁䅁权塂䅂䅁允䅁䅁䅅䅁啁䑁児杩䅁䅁䅁䍄䉁䅁䅁䅂䅁䅁䅍䅄䅁䅁䅯䅬䅁䅁䅯权䅁䅁䅯杕䅑䅁䅅䅁䉁䅁䅁兂䙄䱉祂䩡案睐杷允䅁䅁䅑䅁䑁䅁䅷䅁䭁䱁䅍䅁䭁䅁䅯䅁䭁䙁䕁䅁䉁䅁䅁允䅁䅁䅯睒䅁䅁杷允䅁䅁䅑䅁䑁䅁䅷䅁䭁佁䈸䅁䭁䅁䅯䅁䭁䑁䕣䅁䉁䅁䅁允䅁䅁䅕癱午坔光䐯䴸䅉䅅䅁䕁䅁䅁睁䵁䅁䅁权㑃䅁䅁权剁䅁䅁权佂䅂䅁允䅁䅁䅅䅁啁乁噧䅣䅳䅁䅁䍄䉁䅁䅁䅂䅁䅁䅍䅄䅁䅁䅯兪䅅䅁䅯充䅁䅁䅯睗䅑䅁䅅䅁䉁䅁䅁䅆䅁湸前䅁䅁䅁杷允䅁䅁䅑䅁䑁䅁䅷䅁䭁䅁䉑䅁䭁䅁䅯䅁䭁䕁䔸䅁䉁䅁䅁允䅁䅁䅕硫䕧杖琴樫䴸䅉䅅䅁䕁䅁䅁睁䵁䅁䅁权ㅃ䅁䅁权剁䅁䅁权婂䅂䅁允䅁䅁䅅䅁䭁䕁䅣䅁䵁䅉䅅䅁䕁䅁䅁睁䵁䅁䅁权噄允䅁权䕁䅁䅁权杂䅂䅁允䅁䅁䅅䅁䭁䕁䅣䅁䵁䅉䅅䅁䕁䅁䅁睁䵁䅁䅁权䉃䅁䅁权剁䅁䅁权䵂䅂䅁允䅁䅁䅅䅁啁䡁浂杸䅍䅁䅁䍄䉁䅁䅁䅂䅁䅁䅍䅄䅁䅁䅯兩䅁䅁䅯权䅁䅁䅯杖䅑䅁䅅䅁䉁䅁䅁兂䅁䅁䅁䅁⭄睐杷允䅁䅁䅑䅁䑁䅁䅷䅁䭁䉁䉧䅁䭁䉁䅅䅁䭁䙁䕁䅁䉁䅁䅁允䅁䉁䅑䵓䩄睅䅁䅁䵁䅉䅅䅁䕁䅁䅁睁䵁䅁䅁权䵂允䅁权剁䅁䅁权婂䅂䅁允䅁䅁䅅䅁啁偁䍁䄶䅫䅁䅁䍄䉁䅁䅁䅂䅁䅁䅍䅄䅁䅁䅯睳䅁䅁䅯䅂䅁䅁䅯睎䅑䅁䅅䅁䉁䅁䅁䅆歄剺䅙䅁䅁䅁杷允䅁䅁䅑䅁䑁䅁䅷䅁䭁䩁䉧䅁䭁䅁䅯䅁䭁䑁䕫䅁䉁䅁䅁允䅁䅁䅕䑔䩥坑汄䑷䴸䅉䅅䅁䕁䅁䅁睁䵁䅁䅁权㉃允䅁权䕁䅁䅁权噂䅂䅁允䅁䅁䅅䅁啁佁桫睇䅁䅁䅁䍄䉁䅁䅁䅂䅁䅁䅍䅄䅁䅁䅯䅬䅁䅁䅯权䅁䅁䅯睖䅑䅁䅅䅁䉁䅁䅁兂䝂癴㥐䠱汪睐杷允䅁䅁䅑䅁䑁䅁䅷䅁䭁䕁䅅䅁䭁䉁䅅䅁䭁䙁䕷䅁䉁䅁䅁允䅁䉁䅑倴䝧杋䅁䅁䵁䅉䅅䅁䕁䅁䅁睁䵁䅁䅁权奂允䅁权䭁䅁䅁权乂䅂䅁允䅁䅁䅅䅁䙁䕁桪桥畓⭒⽕䍄䉁䅁䅁䅂䅁䅁䅍䅄䅁䅁䅯䅯䅅䅁䅯充䅁䅁䅯杙䅑䅁䅅䅁䉁䅁䅁䅆杂潦牣䅁䅁䅁杷允䅁䅁䅑䅁䑁䅁䅷䅁䭁䉁䄰䅁䭁䉁䅅䅁䭁䙁䕫䅁䉁䅁䅁允䅁䉁䅑焰䙸睅䅁䅁䵁䅉䅅䅁䕁䅁䅁睁䵁䅁䅁权噄䅁䅁权䭁䅁䅁权楂䅂䅁允䅁䅁䅅䅁䙁䱁䩰䅄牉睨䅊䍄䉁䅁䅁䅂䅁䅁䅍䅄䅁䅁䅯兕䅁䅁䅯充䅁䅁䅯杓䅑䅁䅅䅁䉁䅁䅁䅆扄䭭䬰䅁䅁䅁杷允䅁䅁䅑䅁䑁䅁䅷䅁䭁䙁䉷䅁䭁䉁䅅䅁䭁䙁䔰䅁䉁䅁䅁允䅁䉁䅑乑奔杅䅁䅁䵁䅉䅅䅁䕁䅁䅁睁䵁䅁䅁权婃允䅁权䕁䅁䅁权婂䅂䅁允䅁䅁䅅䅁啁䍁と免䅁䅁䅁䍄䉁䅁䅁䅂䅁䅁䅍䅄䅁䅁䅯其䅁䅁䅯䅂䅁䅁䅯杔䅑䅁䅅䅁䉁䅁䅁䅆畂か䅙䅁䅁䅁杷允䅁䅁䅑䅁䑁䅁䅷䅁䭁䕁䉧䅁䭁䅁䅑䅁䭁䑁䕫䅁䉁䅁䅁允䅁䉁䅑汍䕷䅁䅁䅁䵁䅉䅅䅁䕁䅁䅁睁䵁䅁䅁权牂䅁䅁权䭁䅁䅁权浂䅂䅁允䅁䅁䅅䅁䙁䅁坒楄礲摮⼸䍄䉁䅁䅁䅂䅁䅁䅍䅄䅁䅁䅯睥䅁䅁䅯权䅁䅁䅯杕䅑䅁䅅䅁䉁䅁䅁兂䡄穓䩥坑䙄睶杷允䅁䅁䅑䅁䑁䅁䅷䅁䭁䡁䈸䅁䭁䉁䅅䅁䭁䑁䕫䅁䉁䅁䅁允䅁䉁䅑䔴牏睆䅁䅁䵁䅉䅅䅁䕁䅁䅁睁䵁䅁䅁权楄䅁䅁权䭁䅁䅁权灂䅂䅁允䅁䅁䅅䅁䙁䡁⭥确癯挳⽑䍄䉁䅁䅁䅂䅁䅁䅍䅄䅁䅁䅯材䅅䅁䅯充䅁䅁䅯睖䅑䅁䅅䅁䉁䅁䅁䅆元ㅏ祉䅁䅁䅁杷允䅁䅁䅑䅁䑁䅁䅷䅁䭁䥁䈸䅁䭁䅁䅑䅁䭁䕁䕁䅁䉁䅁䅁允䅁䉁䅑浃坍䅁䅁䅁䵁䅉䅅䅁䕁䅁䅁睁䵁䅁䅁权权䅁䅁权剁䅁䅁权杂䅂䅁允䅁䅁䅅䅁啁䭁䅄䍷䅑䅁䅁䍄䉁䅁䅁䅂䅁䅁䅍䅄䅁䅁䅯兊䅅䅁䅯权䅁䅁䅯兖䅑䅁䅅䅁䉁䅁䅁兂⽁噎㘶兓畺睐杷允䅁䅁䅑䅁䑁䅁䅷䅁䭁䡁䅙䅁䭁䉁䅅䅁䭁䝁䕉䅁䉁䅁䅁允䅁䉁䅑䅑潃杅䅁䅁䵁䅉䅅䅁䕁䅁䅁睁䵁䅁䅁权䅄䅁䅁权䭁䅁䅁权求䅂䅁允䅁䅁䅅䅁䙁䝁渳㘫确田⽫䍄䉁䅁䅁䅂䅁䅁䅍䅄䅁䅁䅯元䅁䅁䅯䅂䅁䅁䅯睖䅑䅁䅅䅁䉁䅁䅁䅆灃䉗䅙䅁䅁䅁杷允䅁䅁䅑䅁䑁䅁䅷䅁䭁佁䅉䅁䭁䅁䅯䅁䭁䙁䕯䅁䉁䅁䅁允䅁䅁䅕杓䍷㑋坣歁䵁䅉䅅䅁䕁䅁䅁睁䵁䅁䅁权剁允䅁权剁䅁䅁权敂䅂䅁允䅁䅁䅅䅁啁䅁潄睯䄸䅁䅁䍄䉁䅁䅁䅂䅁䅁䅍䅄䅁䅁䅯兵䅁䅁䅯权䅁䅁䅯兙䅑䅁䅅䅁䉁䅁䅁兂歂㥏倹剪啣䅑杷允䅁䅁䅑䅁䑁䅁䅷䅁䭁䙁䅷䅁䭁䉁䅅䅁䭁䝁䕍䅁䉁䅁䅁允䅁䉁䅑䥇㉣兌䅁䅁䵁䅉䅅䅁䕁䅁䅁睁䵁䅁䅁权䅃允䅁权䕁䅁䅁权求䅂䅁允䅁䅁䅅䅁啁佁䝑䅆䅅䅁䅁䍄䉁䅁䅁䅂䅁䅁䅍䅄䅁䅁䅯兇䅁䅁䅯权䅁䅁䅯杗䅑䅁䅅䅁䉁䅁䅁兂䝂癴㥐䠱穪睐杷允䅁䅁䅑䅁䑁䅁䅷䅁䭁佁䅫䅁䭁䉁䅅䅁䭁䝁䕣䅁䉁䅁䅁允䅁䉁䅑䡷甯全䅁䅁䵁䅉䅅䅁䕁䅁䅁睁䵁䅁䅁权㕁允䅁权剁䅁䅁权噂䅂䅁允䅁䅁䅅䅁啁䉁㕂䉡䄰䅁䅁䍄䉁䅁䅁䅂䅁䅁䅍䅄䅁䅁䅯材䅅䅁䅯充䅁䅁䅯䅘䅑䅁䅅䅁䉁䅁䅁䅆䅁獒橍䅁䅁䅁杷允䅁䅁䅑䅁䑁䅁䅷䅁䭁乁䅯䅁䭁䅁䅯䅁䭁䙁䕫䅁䉁䅁䅁允䅁䅁䅯睒䅁䅁杷允䅁䅁䅑䅁䑁䅁䅷䅁䭁䥁䉧䅁䭁䉁䅅䅁䭁䕁䕑䅁䉁䅁䅁允䅁䉁䅑䙉㙸杄䅁䅁䵁䅉䅅䅁䕁䅁䅁睁䵁䅁䅁权穄允䅁权䕁䅁䅁权硁䅂䅁允䅁䅁䅅䅁啁乁㉁允䅉䅁䅁䍄䉁䅁䅁䅂䅁䅁䅍䅄䅁䅁䅯䄱䅁䅁䅯充䅁䅁䅯兖䅑䅁䅅䅁䉁䅁䅁䅆歄祴䱑䅁䅁䅁杷允䅁䅁䅑䅁䑁䅁䅷䅁䭁䍁䄸䅁䭁䅁䅯䅁䭁䙁䕧䅁䉁䅁䅁允䅁䅁䅕癱午坔光䱵䴸䅉䅅䅁䕁䅁䅁睁䵁䅁䅁权浂䅁䅁权䕁䅁䅁权求䅂䅁允䅁䅁䅅䅁啁䥁楁䅑䅑䅁䅁䍄䉁䅁䅁䅂䅁䅁䅍䅄䅁䅁䅯䅨䅁䅁䅯充䅁䅁䅯睘䅑䅁䅅䅁䉁䅁䅁䅆潄剺券䅁䅁䅁杷允䅁䅁䅑䅁䑁䅁䅷䅁䭁䭁䅧䅁䭁䅁䅯䅁䭁䙁䕉䅁䉁䅁䅁允䅁䅁䅕㡧䭄啯㉗歅䵁䅉䅅䅁䕁䅁䅁睁䵁䅁䅁权汃允䅁权剁䅁䅁权兂䅂䅁允䅁䅁䅅䅁啁䉁扨框䅉䅁䅁䍄䉁䅁䅁䅂䅁䅁䅍䅄䅁䅁䅯睐䅁䅁䅯权䅁䅁䅯杗䅑䅁䅅䅁䉁䅁䅁兂硁䭃捷浗䍑䅑杷允䅁䅁䅑䅁䑁䅁䅷䅁䭁佁䅅䅁䭁䉁䅅䅁䭁䙁䕙䅁䉁䅁䅁允䅁䉁䅑偁穃杇䅁䅁䵁䅉䅅䅁䕁䅁䅁睁䵁䅁䅁权煁允䅁权䕁䅁䅁权塂䅂䅁允䅁䅁䅅䅁啁䑁稹兊䅁䅁䅁䍄䉁䅁䅁䅂䅁䅁䅍䅄䅁䅁䅯䅃䅁䅁䅯权䅁䅁䅯䅖䅑䅁䅅䅁䉁䅁䅁兂䉄煹䙆癴㕐睐杷允䅁䅁䅑䅁䑁䅁䅷䅁䭁䑁䉳䅁䭁䉁䅅䅁䭁䕁䕳䅁䉁䅁䅁允䅁䉁䅑潧癪睈䅁䅁䵁䅉䅅䅁䕁䅁䅁睁䵁䅁䅁权牂允䅁权剁䅁䅁权時䅂䅁允䅁䅁䅅䅁䭁䕁䅣䅁䵁䅉䅅䅁䕁䅁䅁睁䵁䅁䅁权䱁䅁䅁权䭁䅁䅁权噂䅂䅁允䅁䅁䅅䅁䙁䍁䡵瑆佮㘹⽍䍄䉁䅁䅁䅂䅁䅁䅍䅄䅁䅁䅯杆䅁䅁䅯䅂䅁䅁䅯兕䅑䅁䅅䅁䉁䅁䅁䅆䅂硪䅣䅁䅁䅁杷允䅁䅁䅑䅁䑁䅁䅷䅁䭁䍁䅍䅁䭁䉁䅅䅁䭁䝁䕍䅁䉁䅁䅁允䅁䉁䅑䩙畡睄䅁䅁䵁䅉䅅䅁䕁䅁䅁睁䵁䅁䅁权硄䅁䅁权䕁䅁䅁权偂䅂䅁允䅁䅁䅅䅁啁佁楧䅱䅅䅁䅁䍄䉁䅁䅁䅂䅁䅁䅍䅄䅁䅁䅯睶䅁䅁䅯充䅁䅁䅯兡䅑䅁䅅䅁䉁䅁䅁䅆求桗啧䅁䅁䅁杷允䅁䅁䅑䅁䑁䅁䅷䅁䭁䡁䉅䅁䭁䅁䅯䅁䭁䙁䕕䅁䉁䅁䅁允䅁䅁䅕桙奂扏䥒䕅䵁䅉䅅䅁䕁䅁䅁睁䵁䅁䅁权⭃允䅁权䭁䅁䅁权硁䅂䅁允䅁䅁䅅䅁䙁乁㑖匶硙佃⽧䍄䉁䅁䅁䅂䅁䅁䅍䅄䅁䅁䅯眰䅁䅁䅯䅂䅁䅁䅯䅙䅑䅁䅅䅁䉁䅁䅁䅆獁歒䅷䅁䅁䅁杷允䅁䅁䅑䅁䑁䅁䅷䅁䭁䱁䉍䅁䭁䅁䅑䅁䭁䝁䕍䅁䉁䅁䅁允䅁䉁䅑㡘㙊䅁䅁䅁䵁䅉䅅䅁䕁䅁䅁睁䵁䅁䅁权⽂䅁䅁权䭁䅁䅁权噂䅂䅁允䅁䅁䅅䅁䙁䅁䅁䅁䅁偁⼴䍄䉁䅁䅁䅂䅁䅁䅍䅄䅁䅁䅯睪䅁䅁䅯䅂䅁䅁䅯䅙䅑䅁䅅䅁䉁䅁䅁䅆㑁穧䅕䅁䅁䅁杷允䅁䅁䅑䅁䑁䅁䅷䅁䭁乁䅑䅁䭁䅁䅑䅁䭁䝁䕅䅁䉁䅁䅁允䅁䉁䅑䕒乒䅁䅁䅁䵁䅉䅅䅁䕁䅁䅁睁䵁䅁䅁权ㅄ䅁䅁权䭁䅁䅁权求䅂䅁允䅁䅁䅅䅁䙁䩁瑈䑦ㄸ樯䅴䍄䉁䅁䅁䅂䅁䅁䅍䅄䅁䅁䅯杉䅁䅁䅯权䅁䅁䅯杗䅑䅁䅅䅁䉁䅁䅁兂扁㥌欰潂䉅䅑杷允䅁䅁䅑䅁䑁䅁䅷䅁䭁偁䈰䅁䭁䅁䅯䅁䭁䕁䔰䅁䉁䅁䅁允䅁䅁䅕塹⭡确癯户䴸䅉䅅䅁䕁䅁䅁睁䵁䅁䅁权䡃允䅁权䕁䅁䅁权扂䅂䅁允䅁䅁䅅䅁啁䥁穏睪䅁䅁䅁䍄䉁䅁䅁䅂䅁䅁䅍䅄䅁䅁䅯䅡䅁䅁䅯䅂䅁䅁䅯兏䅑䅁䅅䅁䉁䅁䅁䅆灄睨䅫䅁䅁䅁杷允䅁䅁䅑䅁䑁䅁䅷䅁䭁䥁䉳䅁䭁䉁䅅䅁䭁䙁䕫䅁䉁䅁䅁允䅁䉁䅑䩃浩睅䅁䅁䵁䅉䅅䅁䕁䅁䅁睁䵁䅁䅁权ぁ䅁䅁权䕁䅁䅁权慂䅂䅁允䅁䅁䅅䅁啁䉁䭨兊䅁䅁䅁䍄䉁䅁䅁䅂䅁䅁䅍䅄䅁䅁䅯䅗䅁䅁䅯䅂䅁䅁䅯兘䅑䅁䅅䅁䉁䅁䅁䅆㡄䉏䅅䅁䅁䅁杷允䅁䅁䅑䅁䑁䅁䅷䅁䭁䱁䅷䅁䭁䅁䅑䅁䭁䙁䔴䅁䉁䅁䅁允䅁䉁䅑䝣捫䅁䅁䅁䵁䅉䅅䅁䕁䅁䅁睁䵁䅁䅁权湁允䅁权䭁䅁䅁权慂䅂䅁允䅁䅁䅅䅁䙁䙁㘶兓䍷⽋⽣䍄䉁䅁䅁䅂䅁䅁䅍䅄䅁䅁䅯䅑䅁䅁䅯权䅁䅁䅯杙䅑䅁䅅䅁䉁䅁䅁兂䙃ㄶ㑇潈硘睐杷允䅁䅁䅑䅁䑁䅁䅷䅁䭁䕁䅙䅁䭁䅁䅑䅁䭁䙁䕧䅁䉁䅁䅁允䅁䉁䅑䥓卉䅁䅁䅁䵁䅉䅅䅁䕁䅁䅁睁䵁䅁䅁权灃䅁䅁权䭁䅁䅁权呂䅂䅁允䅁䅁䅅䅁䙁䍁睇浣剩户⽷䍄䉁䅁䅁䅂䅁䅁䅍䅄䅁䅁䅯東䅁䅁䅯䅂䅁䅁䅯条䅑䅁䅅䅁䉁䅁䅁䅆杂䠯䅯䅁䅁䅁杷允䅁䅁䅑䅁䑁䅁䅷䅁䭁䭁䉁䅁䭁䅁䅯䅁䭁䙁䔰䅁䉁䅁䅁允䅁䅁䅕㥏倹婪畤樫䴸䅉䅅䅁䕁䅁䅁睁䵁䅁䅁权牄䅁䅁权䭁䅁䅁权婂䅂䅁允䅁䅁䅅䅁䙁䅁琴灳瘳⽰⽉䍄䉁䅁䅁䅂䅁䅁䅍䅄䅁䅁䅯䅃䅅䅁䅯充䅁䅁䅯杖䅑䅁䅅䅁䉁䅁䅁䅆䅂慶填䅁䅁䅁杷允䅁䅁䅑䅁䑁䅁䅷䅁䭁䕁䉕䅁䭁䅁䅑䅁䭁䕁䔰䅁䉁䅁䅁允䅁䉁䅑䙵乔杁䅁䅁䵁䅉䅅䅁䕁䅁䅁睁䵁䅁䅁权桁允䅁权䭁䅁䅁权⽄允䅁允䅁䅁䅅䅁䙁䍁䡵瑆佮祴䅬䍄䉁䅁䅁䅂䅁䅁䅍䅄䅁䅁䅯兦䅅䅁䅯权䅁䅁䅯兗䅑䅁䅅䅁䉁䅁䅁兂⭃确癯匳䍑䅑杷允䅁䅁䅑䅁䑁䅁䅷䅁䭁䝁䄰䅁䭁䅁䅯䅁䭁䙁䕙䅁䉁䅁䅁允䅁䅁䅕㑋坣挲㌷あ䵁䅉䅅䅁䕁䅁䅁睁䵁䅁䅁权穄䅁䅁权剁䅁䅁权啂䅂䅁允䅁䅁䅅䅁啁䍁䵁睴䄰䅁䅁䍄䉁䅁䅁䅂䅁䅁䅍䅄䅁䅁䅯共䅅䅁䅯权䅁䅁䅯䅒䅑䅁䅅䅁䉁䅁䅁兂⽂牡へ硫啪睐杷允䅁䅁䅑䅁䑁䅁䅷䅁䭁䱁䅷䅁䭁䅁䅯䅁䭁䑁䕫䅁䉁䅁䅁允䅁䅁䅕捷桱扒穢呺䴸䅉䅅䅁䕁䅁䅁睁䵁䅁䅁权䑁允䅁权剁䅁䅁权啂䅂䅁允䅁䅁䅅䅁啁䕁䥄坑䉑䅁䅁䍄䉁䅁䅁䅂䅁䅁䅍䅄䅁䅁䅯內䅁䅁䅯䅂䅁䅁䅯兘䅑䅁䅅䅁䉁䅁䅁䅆慄栵䅅䅁䅁䅁杷允䅁䅁䅑䅁䑁䅁䅷䅁䭁䵁䅑䅁䭁䅁䅯䅁䭁䙁䕙䅁䉁䅁䅁允䅁䅁䅕琸乊桙奂䕂䵁䅉䅅䅁䕁䅁䅁睁䵁䅁䅁权卄䅁䅁权䭁䅁䅁权⽄允䅁允䅁䅁䅅䅁䙁䅁琴灳瘳硊䅬䍄䉁䅁䅁䅂䅁䅁䅍䅄䅁䅁䅯䅕䅁䅁䅯权䅁䅁䅯睚䅑䅁䅅䅁䉁䅁䅁兂䥁䉲慸䑚㥶睐杷允䅁䅁䅑䅁䑁䅁䅷䅁䭁䥁䅷䅁䭁䉁䅅䅁䭁䕁䔴䅁䉁䅁䅁允䅁䉁䅑䙧㉦睏䅁䅁䵁䅉䅅䅁䕁䅁䅁睁䵁䅁䅁权⭄䅁䅁权䕁䅁䅁权桂䅂䅁允䅁䅁䅅䅁啁䡁煎睎䅁䅁䅁䍄䉁䅁䅁䅂䅁䅁䅍䅄䅁䅁䅯睸䅅䅁䅯权䅁䅁䅯䅡䅑䅁䅅䅁䉁䅁䅁兂㝂䭆䠵場㡲睐杷允䅁䅁䅑䅁䑁䅁䅷䅁䭁䉁䅍䅁䭁䅁䅯䅁䭁䝁䕑䅁䉁䅁䅁允䅁䅁䅕灳瘳㡰䱚吹䴸䅉䅅䅁䕁䅁䅁睁䵁䅁䅁权呁允䅁权䭁䅁䅁权乂䅂䅁允䅁䅁䅅䅁䙁乁佮ㄹ橐晰⽳䍄䉁䅁䅁䅂䅁䅁䅍䅄䅁䅁䅯兊䅅䅁䅯权䅁䅁䅯䅘䅑䅁䅅䅁䉁䅁䅁兂灄橊䥅䉲煺睐杷允䅁䅁䅑䅁䑁䅁䅷䅁䭁䵁䉍䅁䭁䉁䅅䅁䭁䙁䕕䅁䉁䅁䅁允䅁䉁䅑䕦㙦睘䅁䅁䵁䅉䅅䅁䕁䅁䅁睁䵁䅁䅁权瑂允䅁权䕁䅁䅁权潂䅂䅁允䅁䅁䅅䅁啁乁㑣睄䅁䅁䅁䍄䉁䅁䅁䅂䅁䅁䅍䅄䅁䅁䅯睕䅁䅁䅯权䅁䅁䅯杔䅑䅁䅅䅁䉁䅁䅁兂䵁楁䡵瑆䅫䅑杷允䅁䅁䅑䅁䑁䅁䅷䅁䭁䭁䉷䅁䭁䉁䅅䅁䭁䙁䕁䅁䉁䅁䅁允䅁䉁䅑䅘焹杆䅁䅁䵁䅉䅅䅁䕁䅁䅁睁䵁䅁䅁权㙂䅁䅁权剁䅁䅁权乂䅂䅁允䅁䅁䅅䅁啁䡁䱱䅚䅫䅁䅁䍄䉁䅁䅁䅂䅁䅁䅍䅄䅁䅁䅯杙䅅䅁䅯权䅁䅁䅯杖䅑䅁䅅䅁䉁䅁䅁兂浃㡭村䡳摉䅑杷允䅁䅁䅑䅁䑁䅁䅷䅁䭁䭁䈴䅁䭁䉁䅅䅁䭁䕁䕁䅁䉁䅁䅁允䅁䉁䅑䴫焱䅅䅁䅁䵁䅉䅅䅁䕁䅁䅁睁䵁䅁䅁权䡄䅁䅁权䭁䅁䅁权兂䅂䅁允䅁䅁䅅䅁䭁䕁䅣䅁䵁䅉䅅䅁䕁䅁䅁睁䵁䅁䅁权十允䅁权剁䅁䅁权扂䅂䅁允䅁䅁䅅䅁啁佁灁光䅷䅁䅁䍄䉁䅁䅁䅂䅁䅁䅍䅄䅁䅁䅯䅃䅁䅁䅯权䅁䅁䅯杓䅑䅁䅅䅁䉁䅁䅁兂摁浗㝑〳㌯睐杷允䅁䅁䅑䅁䑁䅁䅷䅁䭁䍁䅷䅁䭁䅁䅑䅁䭁䝁䕕䅁䉁䅁䅁允䅁䉁䅑䱙摂䅁䅁䅁䵁䅉䅅䅁䕁䅁䅁睁䵁䅁䅁权流允䅁权剁䅁䅁权呂䅂䅁允䅁䅁䅅䅁啁佁䝄內䅫䅁䅁䍄䉁䅁䅁䅂䅁䅁䅍䅄䅁䅁䅯杈䅁䅁䅯充䅁䅁䅯眯䅅䅁䅅䅁䉁䅁䅁䅆䅄⭔攸䅁䅁䅁杷允䅁䅁䅑䅁䑁䅁䅷䅁䭁佁䅫䅁䭁䅁䅑䅁䭁䙁䔸䅁䉁䅁䅁允䅁䉁䅑偱伵䅁䅁䅁䵁䅉䅅䅁䕁䅁䅁睁䵁䅁䅁权啄䅁䅁权剁䅁䅁权偂䅂䅁允䅁䅁䅅䅁䭁䕁䅣䅁䵁䅉䅅䅁䕁䅁䅁睁䵁䅁䅁权㙃允䅁权剁䅁䅁权䭂䅂䅁允䅁䅁䅅䅁啁佁偂䅰䅍䅁䅁䍄䉁䅁䅁䅂䅁䅁䅍䅄䅁䅁䅯李䅁䅁䅯权䅁䅁䅯兗䅑䅁䅅䅁䉁䅁䅁兂桄桥畓⭒畈睐杷允䅁䅁䅑䅁䑁䅁䅷䅁䭁䙁䉣䅁䭁䅁䅯䅁䭁䙁䕙䅁䉁䅁䅁允䅁䅁䅕浗㝑〳丫い䵁䅉䅅䅁䕁䅁䅁睁䵁䅁䅁权千允䅁权䭁䅁䅁权硁䅂䅁允䅁䅁䅅䅁䙁䥁牘払敧敨⽣䍄䉁䅁䅁䅂䅁䅁䅍䅄䅁䅁䅯兘䅅䅁䅯䅂䅁䅁䅯兕䅑䅁䅅䅁䉁䅁䅁䅆獁儳䅕䅁䅁䅁杷允䅁䅁䅑䅁䑁䅁䅷䅁䭁䍁䉷䅁䭁䅁䅯䅁䭁䝁䕫䅁䉁䅁䅁允䅁䅁䅕扉祂䩡瑆歅䵁䅉䅅䅁䕁䅁䅁睁䵁䅁䅁权灁允䅁权䕁䅁䅁权啂䅂䅁允䅁䅁䅅䅁啁䡁⽚杆䅁䅁䅁䍄䉁䅁䅁䅂䅁䅁䅍䅄䅁䅁䅯兒䅅䅁䅯䅂䅁䅁䅯䅒䅑䅁䅅䅁䉁䅁䅁䅆䅄㡪䅧䅁䅁䅁杷允䅁䅁䅑䅁䑁䅁䅷䅁䭁䭁䅉䅁䭁䅁䅯䅁䭁䙁䕫䅁䉁䅁䅁允䅁䅁䅕祇搯䅊䉡扴䴸䅉䅅䅁䕁䅁䅁睁䵁䅁䅁权䭄允䅁权䕁䅁䅁权捂䅂䅁允䅁䅁䅅䅁啁偁䕄杊䅅䅁䅁䍄䉁䅁䅁䅂䅁䅁䅍䅄䅁䅁䅯児䅅䅁䅯允䅉䅁䅯睁䅉䅁䅅䅁䉁䅁䅁兂瑃㕐硭湔剐䅑杷允䅁䅁䅑䅁䑁䅁䅷䅁䭁䭁䅑䅁䭁䅁䅑䅁䭁䝁䕙䅁䉁䅁䅁允䅁䉁䅑䥉〰䅁䅁䅁䵁䅉䅅䅁䕁䅁䅁睁䵁䅁䅁权㍁䅁䅁权䭁䅁䅁权䵂䅂䅁允䅁䅁䅅䅁䭁䕁䅣䅁䵁䅉䅅䅁䕁䅁䅁睁䵁䅁䅁权浂䅁䅁权䭁䅁䅁权扂䅂䅁允䅁䅁䅅䅁䙁䡁⼰噎㘶剹䅆䍄䉁䅁䅁䅂䅁䅁䅍䅄䅁䅁䅯术䅁䅁䅯权䅁䅁䅯睗䅑䅁䅅䅁䉁䅁䅁兂捃䍸睃浣ㅪ睐杷允䅁䅁䅑䅁䑁䅁䅷䅁䭁䅁䉁䅁䭁䅁䅯䅁䭁䙁䕳䅁䉁䅁䅁允䅁䅁䅕䡳潊敫㠱稸䴸䅉䅅䅁䕁䅁䅁睁䵁䅁䅁权䵁允䅁权剁䅁䅁权婂䅂䅁允䅁䅁䅅䅁啁䕁婆睈䅯䅁䅁䍄䉁䅁䅁䅂䅁䅁䅍䅄䅁䅁䅯共䅁䅁䅯充䅁䅁䅯兘䅑䅁䅅䅁䉁䅁䅁䅆䅁瑆㉙䅁䅁䅁杷允䅁䅁䅑䅁䑁䅁䅷䅁䭁䵁䅑䅁䭁䅁䅑䅁䭁䕁䕷䅁䉁䅁䅁允䅁䉁䅑䥙南䅁䅁䅁䵁䅉䅅䅁䕁䅁䅁睁䵁䅁䅁权塄允䅁权䭁䅁䅁权佂䅂䅁允䅁䅁䅅䅁䙁䕁杊搵楁眲䅬䍄䉁䅁䅁䅂䅁䅁䅍䅄䅁䅁䅯元䅅䅁䅯权䅁䅁䅯䅘䅑䅁䅅䅁䉁䅁䅁兂䅁䅁䅁䅁䅄睶杷允䅁䅁䅑䅁䑁䅁䅷䅁䭁䩁䅉䅁䭁䅁䅯䅁䭁䕁䕷䅁䉁䅁䅁允䅁䅁䅕倹唳佥浫歃䵁䅉䅅䅁䕁䅁䅁睁䵁䅁䅁权呃䅁䅁权䭁䅁䅁权䵂䅂䅁允䅁䅁䅅䅁䭁䕁䅣䅁䵁䅉䅅䅁䕁䅁䅁睁䵁䅁䅁权啃䅁䅁权䭁䅁䅁权䵂䅂䅁允䅁䅁䅅䅁䙁䡁⼰噎㘶敓⽷䍄䉁䅁䅁䅂䅁䅁䅍䅄䅁䅁䅯睹䅁䅁䅯䅂䅁䅁䅯杔䅑䅁䅅䅁䉁䅁䅁䅆潂塵䉧䅁䅁䅁杷允䅁䅁䅑䅁䑁䅁䅷䅁䭁䵁䉷䅁䭁䉁䅅䅁䭁䙁䕧䅁䉁䅁䅁允䅁䉁䅑䙷䍎䅇䅁䅁䵁䅉䅅䅁䕁䅁䅁睁䵁䅁䅁权歂䅁䅁权䭁䅁䅁权敂䅂䅁允䅁䅁䅅䅁䙁䵁㉬灶愸⭌⽅䍄䉁䅁䅁䅂䅁䅁䅍䅄䅁䅁䅯公䅁䅁䅯权䅁䅁䅯䅔䅑䅁䅅䅁䉁䅁䅁兂塁挲㌷⭕乍䅑杷允䅁䅁䅑䅁䑁䅁䅷䅁䭁䩁䅣䅁䭁䅁䅯䅁䭁䕁䕷䅁䉁䅁䅁允䅁䅁䅕灰䕶䱉祂䐵䴸䅉䅅䅁䕁䅁䅁睁䵁䅁䅁权䙂䅁䅁权䭁䅁䅁权呂䅂䅁允䅁䅁䅅䅁䭁䕁䅣䅁䵁䅉䅅䅁䕁䅁䅁睁䵁䅁䅁权㕂䅁䅁权䕁䅁䅁权偂䅂䅁允䅁䅁䅅䅁䭁䕁䅣䅁䵁䅉䅅䅁䕁䅁䅁睁䵁䅁䅁权䙄䅁䅁权䭁䅁䅁权㙁䅂䅁允䅁䅁䅅䅁䙁䙁乃㉬匴⭧⽧䍄䉁䅁䅁䅂䅁䅁䅍䅄䅁䅁䅯䅨䅁䅁䅯充䅁䅁䅯睕䅑䅁䅅䅁䉁䅁䅁䅆䅄䡩剧䅁䅁䅁杷允䅁䅁䅑䅁䑁䅁䅷䅁䭁䩁䄴䅁䭁䉁䅅䅁䭁䑁䕣䅁䉁䅁䅁允䅁䉁䅑䙁楰杁䅁䅁䵁䅉䅅䅁䕁䅁䅁睁䵁䅁䅁权㡂䅁䅁权䭁䅁䅁权佂䅂䅁允䅁䅁䅅䅁䙁䵁䱤㑎䉬䉙䄷䍄䉁䅁䅁䅂䅁䅁䅍䅄䅁䅁䅯条䅁䅁䅯权䅁䅁䅯杖䅑䅁䅅䅁䉁䅁䅁兂䙃ㄶ㑇潈㝘睐杷允䅁䅁䅑䅁䑁䅁䅷䅁䭁佁䅳䅁䭁䉁䅅䅁䭁䕁䕑䅁䉁䅁䅁允䅁䉁䅑䵑佗兴䅅䅁䵁䅉䅅䅁䕁䅁䅁睁䵁䅁䅁权あ允䅁权剁䅁䅁权潂䅂䅁允䅁䅁䅅䅁啁偁畂䅎䅧䅁䅁䍄䉁䅁䅁䅂䅁䅁䅍䅄䅁䅁䅯䅲䅅䅁䅯权䅁䅁䅯睖䅑䅁䅅䅁䉁䅁䅁兂䕂㉩湺㘫灮睐杷允䅁䅁䅑䅁䑁䅁䅷䅁䭁佁䉑䅁䭁䅁䅑䅁䭁䕁䕑䅁䉁䅁䅁允䅁䉁䅑潇䱍䅁䅁䅁䵁䅉䅅䅁䕁䅁䅁睁䵁䅁䅁权㍃䅁䅁权䭁䅁䅁权奂䅂䅁允䅁䅁䅅䅁䙁偁唷佥浫摍⽁䍄䉁䅁䅁䅂䅁䅁䅍䅄䅁䅁䅯䅳䅅䅁䅯充䅁䅁䅯杙䅑䅁䅅䅁䉁䅁䅁䅆兂攫牫䅁䅁䅁杷允䅁䅁䅑䅁䑁䅁䅷䅁䭁䍁䅕䅁䭁䉁䅅䅁䭁䝁䕯䅁䉁䅁䅁允䅁䉁䅑䭑䌫䅅䅁䅁䵁䅉䅅䅁䕁䅁䅁睁䵁䅁䅁权捃䅁䅁权䭁䅁䅁权慂䅂䅁允䅁䅁䅅䅁䭁䕁䅣䅁䵁䅉䅅䅁䕁䅁䅁睁䵁䅁䅁权䱂䅁䅁权剁䅁䅁权兂䅂䅁允䅁䅁䅅䅁啁䉁䥂剨䄰䅁䅁䍄䉁䅁䅁䅂䅁䅁䅍䅄䅁䅁䅯兵䅁䅁䅯充䅁䅁䅯兗䅑䅁䅅䅁䉁䅁䅁䅆㥄浑呧䅁䅁䅁杷允䅁䅁䅑䅁䑁䅁䅷䅁䭁偁䅣䅁䭁䅁䅯䅁䭁䙁䕑䅁䉁䅁䅁允䅁䅁䅕婤奍䙂余启䴸䅉䅅䅁䕁䅁䅁睁䵁䅁䅁权⭄允䅁权䭁䅁䅁权䭂䅂䅁允䅁䅁䅅䅁䙁䅁坒楄礲普⽣䍄䉁䅁䅁䅂䅁䅁䅍䅄䅁䅁䅯朸䅅䅁䅯权䅁䅁䅯眯䅅䅁䅅䅁䉁䅁䅁兂呄坔光䑗䉫䅑杷允䅁䅁䅑䅁䑁䅁䅷䅁䭁䥁䅑䅁䭁䅁䅯䅁䭁䝁䕕䅁䉁䅁䅁允䅁䅁䅕硫䕧杖琴ぅ䵁䅉䅅䅁䕁䅁䅁睁䵁䅁䅁权桁允䅁权䭁䅁䅁权噂䅂䅁允䅁䅁䅅䅁䙁䉁畓⭒㙆䉬䅸䍄䉁䅁䅁䅂䅁䅁䅍䅄䅁䅁䅯兺䅅䅁䅯权䅁䅁䅯兗䅑䅁䅅䅁䉁䅁䅁兂偄ㄹ橐婰䍳䅑杷允䅁䅁䅑䅁䑁䅁䅷䅁䭁䱁䅉䅁䭁䅁䅯䅁䭁䕁䔸䅁䉁䅁䅁允䅁䅁䅯睒䅁䅁杷允䅁䅁䅑䅁䑁䅁䅷䅁䭁䉁䉉䅁䭁䅁䅑䅁䭁䑁䕅䅁䉁䅁䅁允䅁䉁䅑乹払䅁䅁䅁䵁䅉䅅䅁䕁䅁䅁睁䵁䅁䅁权乃䅁䅁权䭁䅁䅁权硁䅂䅁允䅁䅁䅅䅁䙁䭁䠵場啯杲䅸䍄䉁䅁䅁䅂䅁䅁䅍䅄䅁䅁䅯朰䅅䅁䅯䅂䅁䅁䅯杚䅑䅁䅅䅁䉁䅁䅁䅆硁桶䅅䅁䅁䅁杷允䅁䅁䅑䅁䑁䅁䅷䅁䭁䥁䉣䅁䭁䅁䅑䅁䭁䕁䔸䅁䉁䅁䅁允䅁䅁䅯睒䅁䅁杷允䅁䅁䅑䅁䑁䅁䅷䅁䭁䵁䄸䅁䭁䅁䅑䅁䭁䙁䔴䅁䉁䅁䅁允䅁䉁䅑倹噯䅁䅁䅁䵁䅉䅅䅁䕁䅁䅁睁䵁䅁䅁权潂允䅁权䭁䅁䅁权奂䅂䅁允䅁䅁䅅䅁䙁䑁䬰㘱睎敐⽉䍄䉁䅁䅁䅂䅁䅁䅍䅄䅁䅁䅯睹䅅䅁䅯充䅁䅁䅯兡䅑䅁䅅䅁䉁䅁䅁䅆䥂捋䭯䅁䅁䅁杷允䅁䅁䅑䅁䑁䅁䅷䅁䭁䅁䅙䅁䭁䅁䅯䅁䭁䝁䕉䅁䉁䅁䅁允䅁䅁䅕㘴扗䍸睃啁䵁䅉䅅䅁䕁䅁䅁睁䵁䅁䅁权䍃䅁䅁权䭁䅁䅁权婂䅂䅁允䅁䅁䅅䅁䙁䉁畓⭒㙆䅆䅆䍄䉁䅁䅁䅂䅁䅁䅍䅄䅁䅁䅯睥䅁䅁䅯䅂䅁䅁䅯眯䅅䅁䅅䅁䉁䅁䅁䅆䥁员䈸䅁䅁䅁杷允䅁䅁䅑䅁䑁䅁䅷䅁䭁偁䉯䅁䭁䉁䅅䅁䭁䝁䕯䅁䉁䅁䅁允䅁䉁䅑剒䵅光䅁䅁䵁䅉䅅䅁䕁䅁䅁睁䵁䅁䅁权䥁䅁䅁权䭁䅁䅁权摂䅂䅁允䅁䅁䅅䅁䙁䑁䬰㘱睎敐⽙䍄䉁䅁䅁䅂䅁䅁䅍䅄䅁䅁䅯睘䅁䅁䅯权䅁䅁䅯睖䅑䅁䅅䅁䉁䅁䅁兂坂楄礲敮㤯睐杷允䅁䅁䅑䅁䑁䅁䅷䅁䭁䝁䅣䅁䭁䅁䅯䅁䭁䙁䕙䅁䉁䅁䅁允䅁䅁䅕䡶呓䅇坒樷䴸䅉䅅䅁䕁䅁䅁睁䵁䅁䅁权䩃允䅁权剁䅁䅁权䕂䅂䅁允䅁䅁䅅䅁啁䅁硂ぺ䅙䅁䅁䍄䉁䅁䅁䅂䅁䅁䅍䅄䅁䅁䅯眳䅅䅁䅯䅂䅁䅁䅯䅖䅑䅁䅅䅁䉁䅁䅁䅆奄啩䅍䅁䅁䅁杷允䅁䅁䅑䅁䑁䅁䅷䅁䭁䩁䅳䅁䭁䅁䅑䅁䭁䙁䔴䅁䉁䅁䅁允䅁䉁䅑䅎摫䅁䅁䅁䵁䅉䅅䅁䕁䅁䅁睁䵁䅁䅁权㡂䅁䅁权䭁䅁䅁权䵂䅂䅁允䅁䅁䅅䅁䙁䥁獴⼵灵即䅬䍄䉁䅁䅁䅂䅁䅁䅍䅄䅁䅁䅯䅯䅅䅁䅯权䅁䅁䅯睎䅑䅁䅅䅁䉁䅁䅁兂慂䑚晶㑔㤳睐杷允䅁䅁䅑䅁䑁䅁䅷䅁䭁偁䅧䅁䭁䉁䅅䅁䭁䙁䕫䅁䉁䅁䅁允䅁䉁䅑䕷癵兄䅁䅁䵁䅉䅅䅁䕁䅁䅁睁䵁䅁䅁权扂䅁䅁权䭁䅁䅁权橂䅂䅁允䅁䅁䅅䅁䙁䍁睇浣剩儷䅆䍄䉁䅁䅁䅂䅁䅁䅍䅄䅁䅁䅯眵䅁䅁䅯䅂䅁䅁䅯睔䅑䅁䅅䅁䉁䅁䅁权䡂䅁䅁䍄䉁䅁䅁䅂䅁䅁䅍䅄䅁䅁䅯八䅁䅁䅯权䅁䅁䅯睚䅑䅁䅅䅁䉁䅁䅁兂塄㍯㥁汃啣䅑杷允䅁䅁䅑䅁䑁䅁䅷䅁䭁佁䉳䅁䭁䅁䅑䅁䭁䙁䕷䅁䉁䅁䅁允䅁䉁䅑䬳敚䅁䅁䅁䵁䅉䅅䅁䕁䅁䅁睁䵁䅁䅁权䥁䅁䅁权䭁䅁䅁权潂䅂䅁允䅁䅁䅅䅁䙁䍁䝕婧䑖硃䅎䍄䉁䅁䅁䅂䅁䅁䅍䅄䅁䅁䅯兌䅅䅁䅯充䅁䅁䅯䅡䅑䅁䅅䅁䉁䅁䅁䅆䅃猫儴䅁䅁䅁杷允䅁䅁䅑䅁䑁䅁䅷䅁䭁䙁䉑䅁䭁䅁䅯䅁䭁䙁䕣䅁䉁䅁䅁允䅁䅁䅯睒䅁䅁杷允䅁䅁䅑䅁䑁䅁䅷䅁䭁䕁䅁䅁䭁䅁䅯䅁䭁䕁䔰䅁䉁䅁䅁允䅁䅁䅕畮渫歸㍳吵䴸䅉䅅䅁䕁䅁䅁睁䵁䅁䅁权噄䅁䅁权䭁䅁䅁权䱂䅂䅁允䅁䅁䅅䅁啁䅁䅉䅁䅁䅁䅁䍄䉁䅁䅁䅂䅁䅁䅍䅄䅁䅁䅯睸䅅䅁䅯䅂䅁䅁䅯兘䅑䅁䅅䅁䉁䅁䅁䅆慃䝲䅁䅁䅁䅁杷允䅁䅁䅑䅁䑁䅁䅷䅁䭁佁䅕䅁䭁䉁䅅䅁䭁䑁䕫䅁䉁䅁䅁允䅁䉁䅑䕑湫杉䅁䅁䵁䅉䅅䅁䕁䅁䅁睁䵁䅁䅁权卄䅁䅁权䭁䅁䅁权塂䅂䅁允䅁䅁䅅䅁䙁佁浫免獩偈⽁䍄䉁䅁䅁䅂䅁䅁䅍䅄䅁䅁䅯杦䅁䅁䅯权䅁䅁䅯睚䅑䅁䅅䅁䉁䅁䅁兂偄ㄹ橐婰䡳䅑杷允䅁䅁䅑䅁䑁䅁䅷䅁䭁䉁䉳䅁䭁䅁䅯䅁䭁䙁䕁䅁䉁䅁䅁允䅁䅁䅕兊䉡啬䱏䕐䵁䅉䅅䅁䕁䅁䅁睁䵁䅁䅁权灁䅁䅁权䉁杁䅁权䑁杁䅁允䅁䅁䅅䅁䙁䥁潍牒湎瑄䅨䍄䉁䅁䅁䅂䅁䅁䅍䅄䅁䅁䅯杳䅁䅁䅯权䅁䅁䅯兗䅑䅁䅅䅁䉁䅁䅁兂䱄啯㉗⼸䔰䅑杷允䅁䅁䅑䅁䑁䅁䅷䅁䭁偁䉯䅁䭁䉁䅅䅁䭁䑁䕫䅁䉁䅁䅁允䅁䉁䅑㍺ㅘ睈䅁䅁䵁䅉䅅䅁䕁䅁䅁睁䵁䅁䅁权⽃允䅁权䕁䅁䅁权䵂䅂䅁允䅁䅁䅅䅁啁䵁噧朶䅁䅁䅁䍄䉁䅁䅁䅂䅁䅁䅍䅄䅁䅁䅯䅄䅁䅁䅯䅂䅁䅁䅯杘䅑䅁䅅䅁䉁䅁䅁䅆潂杙䅍䅁䅁䅁杷允䅁䅁䅑䅁䑁䅁䅷䅁䭁䡁䈰䅁䭁䉁䅅䅁䭁䝁䕁䅁䉁䅁䅁允䅁䉁䅑䱏㉕李䅁䅁䵁䅉䅅䅁䕁䅁䅁睁䵁䅁䅁权杄䅁䅁权䭁䅁䅁权䱂䅂䅁允䅁䅁䅅䅁䙁佁㠵穐敖癵⼰䍄䉁䅁䅁䅂䅁䅁䅍䅄䅁䅁䅯杮䅁䅁䅯充䅁䅁䅯睘䅑䅁䅅䅁䉁䅁䅁䅆权䜴䍍䅁䅁䅁杷允䅁䅁䅑䅁䑁䅁䅷䅁䭁䙁䉉䅁䭁䉁䅅䅁䭁䝁䕕䅁䉁䅁䅁允䅁䉁䅑䝷㔷䅇䅁䅁䵁䅉䅅䅁䕁䅁䅁睁䵁䅁䅁权奂䅁䅁权䭁䅁䅁权卂䅂䅁允䅁䅁䅅䅁䙁䵁杕䡳潊摫⼰䍄䉁䅁䅁䅂䅁䅁䅍䅄䅁䅁䅯內䅅䅁䅯充䅁䅁䅯兗䅑䅁䅅䅁䉁䅁䅁权䡂䅁䅁䍄䉁䅁䅁䅂䅁䅁䅍䅄䅁䅁䅯䄶䅁䅁䅯䅂䅁䅁䅯睕䅑䅁䅅䅁䉁䅁䅁䅆潄㡌䅫䅁䅁䅁杷允䅁䅁䅑䅁䑁䅁䅷䅁䭁䵁䉁䅁䭁䅁䅯䅁䭁䕁䔰䅁䉁䅁䅁允䅁䅁䅯睒䅁䅁杷允䅁䅁䅑䅁䑁䅁䅷䅁䭁䵁䅍䅁䭁䅁䅑䅁䭁䙁䕕䅁䉁䅁䅁允䅁䉁䅑䡺浩䅁䅁䅁䵁䅉䅅䅁䕁䅁䅁睁䵁䅁䅁权䭃允䅁权䭁䅁䅁权塂䅂䅁允䅁䅁䅅䅁䙁䡁⭥确癯昳⽙䍄䉁䅁䅁䅂䅁䅁䅍䅄䅁䅁䅯睉䅁䅁䅯权䅁䅁䅯䅔䅑䅁䅅䅁䉁䅁䅁兂⽁噎㘶兓䉷䅑杷允䅁䅁䅑䅁䑁䅁䅷䅁䭁䩁䅣䅁䭁䅁䅑䅁䭁䝁䕫䅁䉁䅁䅁允䅁䉁䅑瑐䵑䅁䅁䅁䵁䅉䅅䅁䕁䅁䅁睁䵁䅁䅁权煄䅁䅁权剁䅁䅁权乂䅂䅁允䅁䅁䅅䅁啁䭁婃杅䄴䅁䅁䍄䉁䅁䅁䅂䅁䅁䅍䅄䅁䅁䅯睕䅁䅁䅯权䅁䅁䅯睘䅑䅁䅅䅁䉁䅁䅁兂煃搸乊桙獄睐杷允䅁䅁䅑䅁䑁䅁䅷䅁䭁乁䅅䅁䭁䅁䅯䅁䭁䕁䔸䅁䉁䅁䅁允䅁䅁䅯睒䅁䅁杷允䅁䅁䅑䅁䑁䅁䅷䅁䭁䱁䄸䅁䭁䅁䅯䅁䭁䕁䕯䅁䉁䅁䅁允䅁䅁䅕䑔䩥坑汄樹䴸䅉䅅䅁䕁䅁䅁睁䵁䅁䅁权ㅁ允䅁权剁䅁䅁权灂䅂䅁允䅁䅁䅅䅁啁䩁䥃硦䅣䅁䅁䍄䉁䅁䅁䅂䅁䅁䅍䅄䅁䅁䅯朰䅅䅁䅯权䅁䅁䅯兖䅑䅁䅅䅁䉁䅁䅁兂祄欰椱䙅㕪睐杷允䅁䅁䅑䅁䑁䅁䅷䅁䭁䵁䉍䅁䭁䅁䅑䅁䭁偁䈸䅁䉁䅁䅁允䅁䉁䅑䄸扌䅂䅁䅁䵁䅉䅅䅁䕁䅁䅁睁䵁䅁䅁权䩁䅁䅁权䭁䅁䅁权偂䅂䅁允䅁䅁䅅䅁䭁䕁䅣䅁䵁䅉䅅䅁䕁䅁䅁睁䵁䅁䅁权癁䅁䅁权䭁䅁䅁权杂䅂䅁允䅁䅁䅅䅁䙁䙁㕧䵴㉨瑶⼸䍄䉁䅁䅁䅂䅁䅁䅍䅄䅁䅁䅯䅆䅅䅁䅯权䅁䅁䅯兡䅑䅁䅅䅁䉁䅁䅁兂乄䵺䵺䵺䡷䅑杷允䅁䅁䅑䅁䑁䅁䅷䅁䭁䥁䅙䅁䭁䅁䅯䅁䭁䙁䕫䅁䉁䅁䅁允䅁䅁䅕捷桱扒穢启䴸䅉䅅䅁䕁䅁䅁睁䵁䅁䅁权⽂允䅁权䭁䅁䅁权時䅂䅁允䅁䅁䅅䅁䙁䕁杊搵楁⼲⼲䍄䉁䅁䅁䅂䅁䅁䅍䅄䅁䅁䅯䅑䅁䅁䅯䅂䅁䅁䅯兡䅑䅁䅅䅁䉁䅁䅁䅆奂橎䅯䅁䅁䅁杷允䅁䅁䅑䅁䑁䅁䅷䅁䭁䥁䅁䅁䭁䅁䅯䅁䭁䝁䕧䅁䉁䅁䅁允䅁䅁䅕䡶呓䅇坒橺䴸䅉䅅䅁䕁䅁䅁睁䵁䅁䅁权䭃允䅁权䭁䅁䅁权楂䅂䅁允䅁䅁䅅䅁䙁䑁䬰㘱睎剐䅬䍄䉁䅁䅁䅂䅁䅁䅍䅄䅁䅁䅯兑䅁䅁䅯䅂䅁䅁䅯兡䅑䅁䅅䅁䉁䅁䅁䅆䥁硢䅁䅁䅁䅁杷允䅁䅁䅑䅁䑁䅁䅷䅁䭁䵁䉧䅁䭁䅁䅯䅁䭁䑁䕯䅁䉁䅁䅁允䅁䅁䅕児塲㍯㥁樵䴸䅉䅅䅁䕁䅁䅁睁䵁䅁䅁权㉁允䅁权剁䅁䅁权慂䅂䅁允䅁䅁䅅䅁啁佁㕃杫䅯䅁䅁䍄䉁䅁䅁䅂䅁䅁䅍䅄䅁䅁䅯睕䅅䅁䅯权䅁䅁䅯睗䅑䅁䅅䅁䉁䅁䅁兂摁浗㝑〳瀯睐杷允䅁䅁䅑䅁䑁䅁䅷䅁䭁䕁䅯䅁䭁䉁䅅䅁䭁䝁䕕䅁䉁䅁䅁允䅁䉁䅑䙯㘶兂䅁䅁䵁䅉䅅䅁䕁䅁䅁睁䵁䅁䅁权䡁允䅁权䕁䅁䅁权䵂䅂䅁允䅁䅁䅅䅁啁偁䵺杉䅁䅁䅁䍄䉁䅁䅁䅂䅁䅁䅍䅄䅁䅁䅯䅗䅁䅁䅯䅂䅁䅁䅯杗䅑䅁䅅䅁䉁䅁䅁䅆㑃剋䅑䅁䅁䅁杷允䅁䅁䅑䅁䑁䅁䅷䅁䭁䝁䄸䅁䭁䅁䅑䅁䭁䙁䕑䅁䉁䅁䅁允䅁䉁䅑䑇敫䅁䅁䅁䵁䅉䅅䅁䕁䅁䅁睁䵁䅁䅁权煁䅁䅁权䕁䅁䅁权呂䅂䅁允䅁䅁䅅䅁啁䙁䅩先䅁䅁䅁䍄䉁䅁䅁䅂䅁䅁䅍䅄䅁䅁䅯䅚䅁䅁䅯充䅁䅁䅯杖䅑䅁䅅䅁䉁䅁䅁䅆奄㐰䭁䅁䅁䅁杷允䅁䅁䅑䅁䑁䅁䅷䅁䭁䑁䉫䅁䭁䅁䅯䅁䭁䙁䕣䅁䉁䅁䅁允䅁䅁䅕浚浚浚浚樫䴸䅉䅅䅁䕁䅁䅁睁䵁䅁䅁权䑁允䅁权䕁䅁䅁权塂䅂䅁允䅁䅁䅅䅁啁䡁䩪睚䅅䅁䅁䍄䉁䅁䅁䅂䅁䅁䅍䅄䅁䅁䅯睑䅅䅁䅯权䅁䅁䅯睙䅑䅁䅅䅁䉁䅁䅁兂煃搸乊桙歄睐杷允䅁䅁䅑䅁䑁䅁䅷䅁䭁偁䉙䅁䭁䅁䅑䅁䭁䙁䕉䅁䉁䅁䅁允䅁䉁䅑䑫牫允䅁䅁䵁䅉䅅䅁䕁䅁䅁睁䵁䅁䅁权䵂䅁䅁权䭁䅁䅁权楂䅂䅁允䅁䅁䅅䅁䙁䙁㕧䵴㉨楶䅊䍄䉁䅁䅁䅂䅁䅁䅍䅄䅁䅁䅯八䅁䅁䅯充䅁䅁䅯免䅑䅁䅅䅁䉁䅁䅁䅆权㉔䩙䅁䅁䅁杷允䅁䅁䅑䅁䑁䅁䅷䅁䭁䍁䉕䅁䭁䅁䅯䅁䭁䕁䕷䅁䉁䅁䅁允䅁䅁䅕⽺呤㘴扗樫䴸䅉䅅䅁䕁䅁䅁睁䵁䅁䅁权晃允䅁权䕁䅁䅁权時䅂䅁允䅁䅁䅅䅁啁䭁䡨杌䅁䅁䅁䍄䉁䅁䅁䅂䅁䅁䅍䅄䅁䅁䅯全䅁䅁䅯充䅁䅁䅯杏䅑䅁䅅䅁䉁䅁䅁䅆䅁䭸伸䅁䅁䅁杷允䅁䅁䅑䅁䑁䅁䅷䅁䭁䙁䅉䅁䭁䉁䅅䅁䭁䕁䕷䅁䉁䅁䅁允䅁䅁䅯睒䅁䅁杷允䅁䅁䅑䅁䑁䅁䅷䅁䭁佁䅍䅁䭁䉁䅅䅁䭁䕁䕷䅁䉁䅁䅁允䅁䉁䅑䩧䠵䅍䅁䅁䵁䅉䅅䅁䕁䅁䅁睁䵁䅁䅁权䝁䅁䅁权䭁䅁䅁权求䅂䅁允䅁䅁䅅䅁䙁䉁䘫ㄶ㑇癈⽍䍄䉁䅁䅁䅂䅁䅁䅍䅄䅁䅁䅯䅚䅅䅁䅯䅂䅁䅁䅯免䅑䅁䅅䅁䉁䅁䅁䅆㑁晴䄰䅁䅁䅁杷允䅁䅁䅑䅁䑁䅁䅷䅁䭁䑁䉁䅁䭁䅁䅑䅁䭁䝁䕣䅁䉁䅁䅁允䅁䉁䅑⬯䙉䅁䅁䅁䵁䅉䅅䅁䕁䅁䅁睁䵁䅁䅁权捂允䅁权䭁䅁䅁权慂䅂䅁允䅁䅁䅅䅁䙁䍁搯䅊䉡公䅖䍄䉁䅁䅁䅂䅁䅁䅍䅄䅁䅁䅯朲䅅䅁䅯权䅁䅁䅯䅗䅑䅁䅅䅁䉁䅁䅁兂祄欰椱䙅㕩睐杷允䅁䅁䅑䅁䑁䅁䅷䅁䭁䭁䅷䅁䭁䉁䅅䅁䭁䙁䕙䅁䉁䅁䅁允䅁䉁䅑䙷牋权䅁䅁䵁䅉䅅䅁䕁䅁䅁睁䵁䅁䅁权啃允䅁权䕁䅁䅁权䕂䅂䅁允䅁䅁䅅䅁啁䵁剨杺䅍䅁䅁䍄䉁䅁䅁䅂䅁䅁䅍䅄䅁䅁䅯䅕䅅䅁䅯充䅁䅁䅯䅖䅑䅁䅅䅁䉁䅁䅁权䡂䅁䅁䍄䉁䅁䅁䅂䅁䅁䅍䅄䅁䅁䅯兰䅅䅁䅯权䅁䅁䅯䅡䅑䅁䅅䅁䉁䅁䅁兂偃癷潕䥘匯睐杷允䅁䅁䅑䅁䑁䅁䅷䅁䭁佁䅷䅁䭁䅁䅑䅁䭁䕁䕁䅁䉁䅁䅁允䅁䉁䅑⽗㕙䅁䅁䅁䵁䅉䅅䅁䕁䅁䅁睁䵁䅁䅁权塄䅁䅁权䭁䅁䅁权桂䅂䅁允䅁䅁䅅䅁䙁䱁へ硫䕧畖⽯䍄䉁䅁䅁䅂䅁䅁䅍䅄䅁䅁䅯睷䅅䅁䅯权䅁䅁䅯杕䅑䅁䅅䅁䉁䅁䅁权䡂䅁䅁䍄䉁䅁䅁䅂䅁䅁䅍䅄䅁䅁䅯眯䅁䅁䅯权䅁䅁䅯条䅑䅁䅅䅁䉁䅁䅁兂乄䵺䵺䵺㑺睐杷允䅁䅁䅑䅁䑁䅁䅷䅁䭁䩁䅕䅁䭁䅁䅯䅁䭁䙁䕑䅁䉁䅁䅁允䅁䅁䅕㡪ㅌ䙋偹あ䵁䅉䅅䅁䕁䅁䅁睁䵁䅁䅁权㑃䅁䅁权䕁䅁䅁权硁䅂䅁允䅁䅁䅅䅁啁䝁穙䅇䅁䅁䅁䍄䉁䅁䅁䅂䅁䅁䅍䅄䅁䅁䅯杓䅁䅁䅯䅂䅁䅁䅯睎䅑䅁䅅䅁䉁䅁䅁䅆䵃允䄴䅁䅁䅁杷允䅁䅁䅑䅁䑁䅁䅷䅁䭁䩁䉷䅁䭁䉁䅅䅁䭁䙁䕧䅁䉁䅁䅁允䅁䉁䅑䭧吶兆䅁䅁䵁䅉䅅䅁䕁䅁䅁睁䵁䅁䅁权㝃允䅁权剁䅁䅁权婂䅂䅁允䅁䅁䅅䅁啁䅁偄䕨䅉䅁䅁䍄䉁䅁䅁䅂䅁䅁䅍䅄䅁䅁䅯杇䅁䅁䅯权䅁䅁䅯䅒䅑䅁䅅䅁䉁䅁䅁兂䡃瑆佮㤹婍䅷杷允䅁䅁䅑䅁䑁䅁䅷䅁䭁䱁䈴䅁䭁䅁䅯䅁䭁䝁䕉䅁䉁䅁䅁允䅁䅁䅕㘱睎児塲啂䵁䅉䅅䅁䕁䅁䅁睁䵁䅁䅁权䱃䅁䅁权剁䅁䅁权捂䅂䅁允䅁䅁䅅䅁啁䅁奩朴䅫䅁䅁䍄䉁䅁䅁䅂䅁䅁䅍䅄䅁䅁䅯兺䅅䅁䅯充䅁䅁䅯杕䅑䅁䅅䅁䉁䅁䅁䅆奄䙑で䅁䅁䅁杷允䅁䅁䅑䅁䑁䅁䅷䅁䭁䍁䅯䅁䭁䉁䅅䅁䭁䙁䕧䅁䉁䅁䅁允䅁䉁䅑乑奔杅䅁䅁䵁䅉䅅䅁䕁䅁䅁睁䵁䅁䅁权䉁允䅁权剁䅁䅁权硁䅂䅁允䅁䅁䅅䅁啁䡁癨啖䅕䅁䅁䍄䉁䅁䅁䅂䅁䅁䅍䅄䅁䅁䅯䅹䅅䅁䅯䅂䅁䅁䅯睙䅑䅁䅅䅁䉁䅁䅁䅆睁坂䅙䅁䅁䅁杷允䅁䅁䅑䅁䑁䅁䅷䅁䭁䙁䅷䅁䭁䉁䅅䅁䭁䕁䔴䅁䉁䅁䅁允䅁䉁䅑娷ㅌ克䅁䅁䵁䅉䅅䅁䕁䅁䅁睁䵁䅁䅁权獂䅁䅁权䭁䅁䅁权佂䅂䅁允䅁䅁䅅䅁䙁䡁㥅瑃橥䉣䅬䍄䉁䅁䅁䅂䅁䅁䅍䅄䅁䅁䅯杬䅁䅁䅯权䅁䅁䅯眯䅅䅁䅅䅁䉁䅁䅁兂穂䩡瑈䑦ㄯ睐杷允䅁䅁䅑䅁䑁䅁䅷䅁䭁乁䉉䅁䭁䅁䅯䅁䭁䙁䕍䅁䉁䅁䅁允䅁䅁䅕牘䩰䅄牉稷䴸䅉䅅䅁䕁䅁䅁睁䵁䅁䅁权晄䅁䅁权䭁䅁䅁权慂䅂䅁允䅁䅁䅅䅁䙁佁浫免獩偈⽁䍄䉁䅁䅁䅂䅁䅁䅍䅄䅁䅁䅯杭䅅䅁䅯充䅁䅁䅯睚䅑䅁䅅䅁䉁䅁䅁䅆䅁潴䡧䅁䅁䅁杷允䅁䅁䅑䅁䑁䅁䅷䅁䭁乁䅁䅁䭁䅁䅑䅁䭁䙁䕍䅁䉁䅁䅁允䅁䉁䅑䩸卣䅁䅁䅁䵁䅉䅅䅁䕁䅁䅁睁䵁䅁䅁权慁允䅁权䭁䅁䅁权呂䅂䅁允䅁䅁䅅䅁䙁䩁瑈䑦ㄸ癘⽉䍄䉁䅁䅁䅂䅁䅁䅍䅄䅁䅁䅯䅎䅁䅁䅯充䅁䅁䅯䅖䅑䅁䅅䅁䉁䅁䅁䅆㑄⭖桧䅁䅁䅁杷允䅁䅁䅑䅁䑁䅁䅷䅁䭁佁䉧䅁䭁䅁䍅䅁䭁䅁䍍䅁䉁䅁䅁允䅁䅁䅕獒䙳㝖卹唰䵁䅉䅅䅁䕁䅁䅁睁䵁䅁䅁权⭃允䅁权䕁䅁䅁权杂䅂䅁允䅁䅁䅅䅁啁䝁癁䅎䅁䅁䅁䍄䉁䅁䅁䅂䅁䅁䅍䅄䅁䅁䅯杯䅅䅁䅯充䅁䅁䅯䅙䅑䅁䅅䅁䉁䅁䅁䅆䅂卓楣䅁䅁䅁杷允䅁䅁䅑䅁䑁䅁䅷䅁䭁䍁䅳䅁䭁䅁䅑䅁䭁䕁䕁䅁䉁䅁䅁允䅁䉁䅑䅯獅䅁䅁䅁䵁䅉䅅䅁䕁䅁䅁睁䵁䅁䅁权楄允䅁权䭁䅁䅁权乂䅂䅁允䅁䅁䅅䅁䙁䙁歰㥏倹剄䅒䍄䉁䅁䅁䅂䅁䅁䅍䅄䅁䅁䅯東䅅䅁䅯充䅁䅁䅯杘䅑䅁䅅䅁䉁䅁䅁权䡂䅁䅁䍄䉁䅁䅁䅂䅁䅁䅍䅄䅁䅁䅯杰䅁䅁䅯充䅁䅁䅯杙䅑䅁䅅䅁䉁䅁䅁䅆杁䙚乕䅁䅁䅁杷允䅁䅁䅑䅁䑁䅁䅷䅁䭁䕁䉉䅁䭁䅁䅯䅁䭁䙁䕣䅁䉁䅁䅁允䅁䅁䅯睒䅁䅁杷允䅁䅁䅑䅁䑁䅁䅷䅁䭁䅁䄴䅁䭁䅁䅑䅁䭁䕁䕳䅁䉁䅁䅁允䅁䉁䅑䄸䄰杁䅁䅁䵁䅉䅅䅁䕁䅁䅁睁䵁䅁䅁权桂允䅁权䕁䅁䅁权求䅂䅁允䅁䅁䅅䅁啁䭁⭷睒䅁䅁䅁䍄䉁䅁䅁䅂䅁䅁䅍䅄䅁䅁䅯睋䅁䅁䅯充䅁䅁䅯䅡䅑䅁䅅䅁䉁䅁䅁䅆䅂䭇湍䅁䅁䅁杷允䅁䅁䅑䅁䑁䅁䅷䅁䭁䅁䅙䅁䭁䅁䅯䅁䭁䙁䕑䅁䉁䅁䅁允䅁䅁䅕報灪橊䥅啁䵁䅉䅅䅁䕁䅁䅁睁䵁䅁䅁权塃䅁䅁权䭁䅁䅁权歂䅂䅁允䅁䅁䅅䅁䙁乁㕶浦㡱佤⽍䍄䉁䅁䅁䅂䅁䅁䅍䅄䅁䅁䅯朷䅁䅁䅯充䅁䅁䅯兡䅑䅁䅅䅁䉁䅁䅁䅆潃㍚䍁䅁䅁䅁杷允䅁䅁䅑䅁䑁䅁䅷䅁䭁偁䄴䅁䭁䉁䅅䅁䭁䙁䕷䅁䉁䅁䅁允䅁䉁䅑䭯䭋兇䅁䅁䵁䅉䅅䅁䕁䅁䅁睁䵁䅁䅁权噄允䅁权䕁䅁䅁权灂䅂䅁允䅁䅁䅅䅁啁乁䡄杅䅁䅁䅁䍄䉁䅁䅁䅂䅁䅁䅍䅄䅁䅁䅯䄳䅁䅁䅯权䅁䅁䅯䅔䅑䅁䅅䅁䉁䅁䅁兂ㅁ牘䩰䅄牌睐杷允䅁䅁䅑䅁䑁䅁䅷䅁䭁䭁䉑䅁䭁䅁䅯䅁䭁䙁䔴䅁䉁䅁䅁允䅁䅁䅕䑗ね䡹⭡究䴸䅉䅅䅁䕁䅁䅁睁䵁䅁䅁权婃允䅁权䭁䅁䅁权㕁䅂䅁允䅁䅁䅅䅁䙁䡁啳歲桦瑥⽑䍄䉁䅁䅁䅂䅁䅁䅍䅄䅁䅁䅯杰䅅䅁䅯权䅁䅁䅯睖䅑䅁䅅䅁䉁䅁䅁兂摁浗㝑〳㔯睐杷允䅁䅁䅑䅁䑁䅁䅷䅁䭁䅁䅫䅁䭁䅁䅑䅁䭁䙁䔸䅁䉁䅁䅁允䅁䉁䅑䉚坉䅁䅁䅁䵁䅉䅅䅁䕁䅁䅁睁䵁䅁䅁权⭁䅁䅁权䭁䅁䅁权桂䅂䅁允䅁䅁䅅䅁䙁䵁䴳䵺䵺䅺䅊䍄䉁䅁䅁䅂䅁䅁䅍䅄䅁䅁䅯䅨䅁䅁䅯䅂䅁䅁䅯兏䅑䅁䅅䅁䉁䅁䅁䅆䅃〯䅧䅁䅁䅁杷允䅁䅁䅑䅁䑁䅁䅷䅁䭁䉁䅯䅁䭁䅁䅯䅁䭁䕁䔸䅁䉁䅁䅁允䅁䅁䅯睒䅁䅁杷允䅁䅁䅑䅁䑁䅁䅷䅁䭁䩁䅫䅁䭁䅁䅑䅁䭁䙁䕕䅁䉁䅁䅁允䅁䉁䅑䕋歕䅁䅁䅁䵁䅉䅅䅁䕁䅁䅁睁䵁䅁䅁权時䅁䅁权䭁䅁䅁权湂䅂䅁允䅁䅁䅅䅁䙁䙁偹癷潕佘⽳䍄䉁䅁䅁䅂䅁䅁䅍䅄䅁䅁䅯睗䅁䅁䅯权䅁䅁䅯䅒䅑䅁䅅䅁䉁䅁䅁兂䝂癴㥐䠱穪睐杷允䅁䅁䅑䅁䑁䅁䅷䅁䭁䡁䅍䅁䭁䅁䅑䅁䭁䕁䔸䅁䉁䅁䅁允䅁䉁䅑佅䩩权䅁䅁䵁䅉䅅䅁䕁䅁䅁睁䵁䅁䅁权千䅁䅁权䭁䅁䅁权桂䅂䅁允䅁䅁䅅䅁䙁䙁偹癷潕䅘䅚䍄䉁䅁䅁䅂䅁䅁䅍䅄䅁䅁䅯杤䅁䅁䅯权䅁䅁䅯杔䅑䅁䅅䅁䉁䅁䅁兂扄堫焵䡶䕑䅑杷允䅁䅁䅑䅁䑁䅁䅷䅁䭁䩁䅍䅁䭁䅁䅯䅁䭁䝁䕅䅁䉁䅁䅁允䅁䅁䅯睒䅁䅁杷允䅁䅁䅑䅁䑁䅁䅷䅁䭁佁䉳䅁䭁䅁䅯䅁䭁䝁䕕䅁䉁䅁䅁允䅁䅁䅕䥘䌯匹捨吸䴸䅉䅅䅁䕁䅁䅁睁䵁䅁䅁权䱂䅁䅁权䭁䅁䅁权䭂䅂䅁允䅁䅁䅅䅁䙁䑁䥅䉲慸䅚䅎䍄䉁䅁䅁䅂䅁䅁䅍䅄䅁䅁䅯䅬䅁䅁䅯权䅁䅁䅯兙䅑䅁䅅䅁䉁䅁䅁兂婁䙂余扌汌睐杷允䅁䅁䅑䅁䑁䅁䅷䅁䭁䱁䄰䅁䭁䅁䅯䅁䭁䙁䕉䅁䉁䅁䅁允䅁䅁䅕兊䉡啬䱏䐳䴸䅉䅅䅁䕁䅁䅁睁䵁䅁䅁权桄允䅁权䕁䅁䅁权噂䅂䅁允䅁䅁䅅䅁啁佁ぁ儫䅁䅁䅁䍄䉁䅁䅁䅂䅁䅁䅍䅄䅁䅁䅯公䅁䅁䅯权䅁䅁䅯兙䅑䅁䅅䅁䉁䅁䅁兂权楇搯䅊乙䅑杷允䅁䅁䅑䅁䑁䅁䅷䅁䭁䥁䅅䅁䭁䅁䅯䅁䭁䝁䕉䅁䉁䅁䅁允䅁䅁䅕䑗ね䡹⭚ぉ䵁䅉䅅䅁䕁䅁䅁睁䵁䅁䅁权乁允䅁权䭁䅁䅁权楂䅂䅁允䅁䅁䅅䅁䙁䥁獴⼵灵儸䅨䍄䉁䅁䅁䅂䅁䅁䅍䅄䅁䅁䅯睦䅅䅁䅯权䅁䅁䅯兙䅑䅁䅅䅁䉁䅁䅁兂煂䡶呓䅇坑䅑杷允䅁䅁䅑䅁䑁䅁䅷䅁䭁䡁䅳䅁䭁䅁䅑䅁䭁䕁䕷䅁䉁䅁䅁允䅁䉁䅑䱒煰䅁䅁䅁䵁䅉䅅䅁䕁䅁䅁睁䵁䅁䅁权坃䅁䅁权䭁䅁䅁权桂䅂䅁允䅁䅁䅅䅁䙁乁倹婪畤獅⽍䍄䉁䅁䅁䅂䅁䅁䅍䅄䅁䅁䅯睬䅁䅁䅯权䅁䅁䅯兙䅑䅁䅅䅁䉁䅁䅁兂癁匳䝑婧硘睐杷允䅁䅁䅑䅁䑁䅁䅷䅁䭁䩁䄸䅁䭁䉁䅅䅁䭁䕁䕷䅁䉁䅁䅁允䅁䉁䅑䍹瀶权䅁䅁䵁䅉䅅䅁䕁䅁䅁睁䵁䅁䅁权䱃䅁䅁权䭁䅁䅁权乂䅂䅁允䅁䅁䅅䅁䙁䕁椵䙅㕧乴⽃䍄䉁䅁䅁䅂䅁䅁䅍䅄䅁䅁䅯䅲䅅䅁䅯充䅁䅁䅯睗䅑䅁䅅䅁䉁䅁䅁䅆允汅剫䅁䅁䅁杷允䅁䅁䅑䅁䑁䅁䅷䅁䭁䅁䉣䅁䭁䉁䅅䅁䭁䙁䔰䅁䉁䅁䅁允䅁䉁䅑䉁乆睃䅁䅁䵁䅉䅅䅁䕁䅁䅁睁䵁䅁䅁权療允䅁权剁䅁䅁权䵂䅂䅁允䅁䅁䅅䅁啁䅁煪礰䅕䅁䅁䍄䉁䅁䅁䅂䅁䅁䅍䅄䅁䅁䅯杣䅅䅁䅯䅂䅁䅁䅯杓䅑䅁䅅䅁䉁䅁䅁䅆䉄㄰䅁䅁䅁䅁杷允䅁䅁䅑䅁䑁䅁䅷䅁䭁䝁䅕䅁䭁䅁䅯䅁䭁䙁䕯䅁䉁䅁䅁允䅁䅁䅕敥浫免獩䐵䴸䅉䅅䅁䕁䅁䅁睁䵁䅁䅁权䱂䅁䅁权剁䅁䅁权偂䅂䅁允䅁䅁䅅䅁䭁䕁䅣䅁䵁䅉䅅䅁䕁䅁䅁睁䵁䅁䅁权睂䅁䅁权剁䅁䅁权浂䅂䅁允䅁䅁䅅䅁啁䕁䑧睪䅣䅁䅁䍄䉁䅁䅁䅂䅁䅁䅍䅄䅁䅁䅯兦䅁䅁䅯䅂䅁䅁䅯䅡䅑䅁䅅䅁䉁䅁䅁䅆杁桪䄸䅁䅁䅁杷允䅁䅁䅑䅁䑁䅁䅷䅁䭁䩁䅉䅁䭁䅁䅯䅁䭁偁䈸䅁䉁䅁䅁允䅁䅁䅕䵮村䡳潊啃䵁䅉䅅䅁䕁䅁䅁睁䵁䅁䅁权䉂允䅁权䕁䅁䅁权硁䅂䅁允䅁䅁䅅䅁啁䝁照术䅁䅁䅁䍄䉁䅁䅁䅂䅁䅁䅍䅄䅁䅁䅯䅶䅅䅁䅯充䅁䅁䅯䅡䅑䅁䅅䅁䉁䅁䅁䅆睁䍓䔴䅁䅁䅁杷允䅁䅁䅑䅁䑁䅁䅷䅁䭁䩁䅕䅁䭁䅁䅯䅁䭁偁䈸䅁䉁䅁䅁允䅁䅁䅕杓䍷㑋坥䕆䵁䅉䅅䅁䕁䅁䅁睁䵁䅁䅁权敄䅁䅁权剁䅁䅁权䵂䅂䅁允䅁䅁䅅䅁啁䝁煃䈷䅉䅁䅁䍄䉁䅁䅁䅂䅁䅁䅍䅄䅁䅁䅯䅭䅁䅁䅯权䅁䅁䅯眯䅅䅁䅅䅁䉁䅁䅁兂偃癷潕䥘⬯睐杷允䅁䅁䅑䅁䑁䅁䅷䅁䭁䕁䅧䅁䭁䉁䅅䅁䭁䙁䕫䅁䉁䅁䅁允䅁䉁䅑䥯昳允䅁䅁䵁䅉䅅䅁䕁䅁䅁睁䵁䅁䅁权䅄䅁䅁权䕁䅁䅁权橂䅂䅁允䅁䅁䅅䅁啁䭁摪兆䅁䅁䅁䍄䉁䅁䅁䅂䅁䅁䅍䅄䅁䅁䅯䄶䅁䅁䅯充䅁䅁䅯杓䅑䅁䅅䅁䉁䅁䅁䅆奃婅捬䅁䅁䅁杷允䅁䅁䅑䅁䑁䅁䅷䅁䭁䭁䅧䅁䭁䉁䅅䅁䭁䙁䔴䅁䉁䅁䅁允䅁䉁䅑䥧䩯兌䅁䅁䵁䅉䅅䅁䕁䅁䅁睁䵁䅁䅁权䡂允䅁权剁䅁䅁权杂䅂䅁允䅁䅁䅅䅁啁䭁獄砫䅉䅁䅁䍄䉁䅁䅁䅂䅁䅁䅍䅄䅁䅁䅯杸䅅䅁䅯权䅁䅁䅯䅒䅑䅁䅅䅁䉁䅁䅁权䡂䅁䅁䍄䉁䅁䅁䅂䅁䅁䅍䅄䅁䅁䅯眱䅁䅁䅯权䅁䅁䅯睖䅑䅁䅅䅁䉁䅁䅁兂⭃确癯匳䵑䅑杷允䅁䅁䅑䅁䑁䅁䅷䅁䭁䵁䉁䅁䭁䅁䅑䅁䭁䙁䕙䅁䉁䅁䅁允䅁䉁䅑䍥䭹睁䅁䅁䵁䅉䅅䅁䕁䅁䅁睁䵁䅁䅁权䉂䅁䅁权䕁䅁䅁权時䅂䅁允䅁䅁䅅䅁啁䵁硧兆䅁䅁䅁䍄䉁䅁䅁䅂䅁䅁䅍䅄䅁䅁䅯睪䅁䅁䅯充䅁䅁䅯眯䅅䅁䅅䅁䉁䅁䅁䅆䅄破婴䅁䅁䅁杷允䅁䅁䅑䅁䑁䅁䅷䅁䭁佁䉫䅁䭁䅁䅑䅁䭁䝁䕅䅁䉁䅁䅁允䅁䉁䅑偧坵允䅁䅁䵁䅉䅅䅁䕁䅁䅁睁䵁䅁䅁权塂䅁䅁权䭁䅁䅁权偂䅂䅁允䅁䅁䅅䅁䭁䕁䅣䅁䵁䅉䅅䅁䕁䅁䅁睁䵁䅁䅁权煃允䅁权剁䅁䅁权婂䅂䅁允䅁䅁䅅䅁䭁䕁䅣䅁䵁䅉䅅䅁䕁䅁䅁睁䵁䅁䅁权剃䅁䅁权䕁䅁䅁权慂䅂䅁允䅁䅁䅅䅁啁䉁佩睏䅁䅁䅁䍄䉁䅁䅁䅂䅁䅁䅍䅄䅁䅁䅯兣䅁䅁䅯权䅁䅁䅯睔䅑䅁䅅䅁䉁䅁䅁权䡂䅁䅁䍄䉁䅁䅁䅂䅁䅁䅍䅄䅁䅁䅯䅈䅅䅁䅯充䅁䅁䅯兘䅑䅁䅅䅁䉁䅁䅁䅆兂效坕䅁䅁䅁杷允䅁䅁䅑䅁䑁䅁䅷䅁䭁䑁䉑䅁䭁䉁䅅䅁䭁偁䈸䅁䉁䅁䅁允䅁䉁䅑偑塍兇䅁䅁䵁䅉䅅䅁䕁䅁䅁睁䵁䅁䅁权捁䅁䅁权䭁䅁䅁权啂䅂䅁允䅁䅁䅅䅁䙁䱁昶楇搯䵊⽡䍄䉁䅁䅁䅂䅁䅁䅍䅄䅁䅁䅯䅧䅅䅁䅯权䅁䅁䅯睎䅑䅁䅅䅁䉁䅁䅁兂䝂癴㥐䠱瑪睐杷允䅁䅁䅑䅁䑁䅁䅷䅁䭁䍁䅅䅁䭁䉁䅅䅁䭁䙁䕳䅁䉁䅁䅁允䅁䉁䅑䑑㑺睁䅁䅁䵁䅉䅅䅁䕁䅁䅁睁䵁䅁䅁权婁允䅁权䕁䅁䅁权潂䅂䅁允䅁䅁䅅䅁啁䥁䕧杶䅁䅁䅁䍄䉁䅁䅁䅂䅁䅁䅍䅄䅁䅁䅯䅬䅅䅁䅯䅂䅁䅁䅯䅖䅑䅁䅅䅁䉁䅁䅁䅆奃噅婙䅁䅁䅁杷允䅁䅁䅑䅁䑁䅁䅷䅁䭁䍁䅍䅁䭁䅁䅑䅁䭁䙁䕳䅁䉁䅁䅁允䅁䉁䅑䱱扂䅁䅁䅁䵁䅉䅅䅁䕁䅁䅁睁䵁䅁䅁权塄允䅁权剁䅁䅁权䵂䅂䅁允䅁䅁䅅䅁啁䅁㥁䅈䅳䅁䅁䍄䉁䅁䅁䅂䅁䅁䅍䅄䅁䅁䅯杯䅁䅁䅯充䅁䅁䅯䅒䅑䅁䅅䅁䉁䅁䅁䅆㑁嘵䝑䅁䅁䅁杷允䅁䅁䅑䅁䑁䅁䅷䅁䭁䕁䅧䅁䭁䅁䅯䅁䭁䝁䕅䅁䉁䅁䅁允䅁䅁䅕琯㑒匶硙䰵䴸䅉䅅䅁䕁䅁䅁睁䵁䅁䅁权婄允䅁权䕁䅁䅁权㕁䅂䅁允䅁䅁䅅䅁啁䥁乨䅉䅁䅁䅁䍄䉁䅁䅁䅂䅁䅁䅍䅄䅁䅁䅯睗䅁䅁䅯充䅁䅁䅯杘䅑䅁䅅䅁䉁䅁䅁䅆䅄䉐摍䅁䅁䅁杷允䅁䅁䅑䅁䑁䅁䅷䅁䭁䭁䅁䅁䭁䅁䅑䅁䭁䑁䕅䅁䉁䅁䅁允䅁䉁䅑坣䥧䅁䅁䅁䵁䅉䅅䅁䕁䅁䅁睁䵁䅁䅁权䭁允䅁权剁䅁䅁权橂䅂䅁允䅁䅁䅅䅁啁䕁䥁杔䅕䅁䅁䍄䉁䅁䅁䅂䅁䅁䅍䅄䅁䅁䅯䅢䅅䅁䅯充䅁䅁䅯䅕䅑䅁䅅䅁䉁䅁䅁权䡂䅁䅁䍄䉁䅁䅁䅂䅁䅁䅍䅄䅁䅁䅯睖䅁䅁䅯权䅁䅁䅯眯䅅䅁䅅䅁䉁䅁䅁兂⽂牡へ硫呧䅑杷允䅁䅁䅑䅁䑁䅁䅷䅁䭁䵁䉫䅁䭁䅁䅯䅁䭁䙁䕑䅁䉁䅁䅁允䅁䅁䅕癱午坔光樸䴸䅉䅅䅁䕁䅁䅁睁䵁䅁䅁权汃允䅁权䕁䅁䅁权摂䅂䅁允䅁䅁䅅䅁啁䵁䝪充䅁䅁䅁䍄䉁䅁䅁䅂䅁䅁䅍䅄䅁䅁䅯入䅁䅁䅯权䅁䅁䅯杚䅑䅁䅅䅁䉁䅁䅁兂畃⭒㙆䭆䌴䅑杷允䅁䅁䅑䅁䑁䅁䅷䅁䭁䱁䅧䅁䭁䅁䅯䅁䭁䝁䕉䅁䉁䅁䅁允䅁䅁䅕㘱睎児塲啃䵁䅉䅅䅁䕁䅁䅁睁䵁䅁䅁权⽃䅁䅁权䭁䅁䅁权⽄允䅁允䅁䅁䅅䅁䙁䉁奂扏䥔杤䅨䍄䉁䅁䅁䅂䅁䅁䅍䅄䅁䅁䅯睚䅅䅁䅯权䅁䅁䅯兙䅑䅁䅅䅁䉁䅁䅁兂晄㑔堲灢卉䅑杷允䅁䅁䅑䅁䑁䅁䅷䅁䭁䙁䉳䅁䭁䅁䅯䅁䭁䕁䕷䅁䉁䅁䅁允䅁䅁䅕匳䝑婧䑖稷䴸䅉䅅䅁䕁䅁䅁睁䵁䅁䅁权汄允䅁权䕁䅁䅁权慂䅂䅁允䅁䅁䅅䅁啁䩁䅨杓䅁䅁䅁䍄䉁䅁䅁䅂䅁䅁䅍䅄䅁䅁䅯睓䅁䅁䅯权䅁䅁䅯睔䅑䅁䅅䅁䉁䅁䅁权䡂䅁䅁䍄䉁䅁䅁䅂䅁䅁䅍䅄䅁䅁䅯杈䅁䅁䅯䅂䅁䅁䅯兖䅑䅁䅅䅁䉁䅁䅁䅆潁塇䅁䅁䅁䅁杷允䅁䅁䅑䅁䑁䅁䅷䅁䭁䍁䉙䅁䭁䅁䅑䅁䭁䝁䕫䅁䉁䅁䅁允䅁䉁䅑䬸睌睁䅁䅁䵁䅉䅅䅁䕁䅁䅁睁䵁䅁䅁权晁䅁䅁权䕁䅁䅁权噂䅂䅁允䅁䅁䅅䅁啁䍁㥗杋䅁䅁䅁䍄䉁䅁䅁䅂䅁䅁䅍䅄䅁䅁䅯睃䅅䅁䅯充䅁䅁䅯䅚䅑䅁䅅䅁䉁䅁䅁䅆䅁橐獳䅁䅁䅁杷允䅁䅁䅑䅁䑁䅁䅷䅁䭁䙁䉯䅁䭁䅁䅯䅁䭁䙁䕯䅁䉁䅁䅁允䅁䅁䅕敨剴䉵䘶歄䵁䅉䅅䅁䕁䅁䅁睁䵁䅁䅁权桂允䅁权䭁䅁䅁权捂䅂䅁允䅁䅁䅅䅁䙁乁乎桙奂捏⽑䍄䉁䅁䅁䅂䅁䅁䅍䅄䅁䅁䅯睖䅁䅁䅯权䅁䅁䅯杙䅑䅁䅅䅁䉁䅁䅁兂獄払敧敨偳䅑杷允䅁䅁䅑䅁䑁䅁䅷䅁䭁䵁䉕䅁䭁䉁䅅䅁䭁䙁䔸䅁䉁䅁䅁允䅁䉁䅑䅙䉎杂䅁䅁䵁䅉䅅䅁䕁䅁䅁睁䵁䅁䅁权䍂允䅁权䭁䅁䅁权乂䅂䅁允䅁䅁䅅䅁䭁䕁䅣䅁䵁䅉䅅䅁䕁䅁䅁睁䵁䅁䅁权煄允䅁权剁䅁䅁权坂䅂䅁允䅁䅁䅅䅁啁䉁㡄杖䅳䅁䅁䍄䉁䅁䅁䅂䅁䅁䅍䅄䅁䅁䅯杙䅁䅁䅯充䅁䅁䅯杓䅑䅁䅅䅁䉁䅁䅁䅆䅁ㅕ摍䅁䅁䅁杷允䅁䅁䅑䅁䑁䅁䅷䅁䭁䩁䄰䅁䭁䅁䅯䅁䭁䙁䕉䅁䉁䅁䅁允䅁䅁䅕報灪橊䥅䐵䴸䅉䅅䅁䕁䅁䅁睁䵁䅁䅁权牁允䅁权䭁䅁䅁权䵂䅂䅁允䅁䅁䅅䅁䙁䕁㍷啩杆印䅂䍄䉁䅁䅁䅂䅁䅁䅍䅄䅁䅁䅯睰䅅䅁䅯权䅁䅁䅯杕䅑䅁䅅䅁䉁䅁䅁兂い搯㑒匶⽢睐杷允䅁䅁䅑䅁䑁䅁䅷䅁䭁䵁䄸䅁䭁䅁䅑䅁䭁䙁䕁䅁䉁䅁䅁允䅁䉁䅑䘷塅䅁䅁䅁䵁䅉䅅䅁䕁䅁䅁睁䵁䅁䅁权晁䅁䅁权䭁䅁䅁权噂䅂䅁允䅁䅁䅅䅁䙁䵁ㅐ䙋偹畷⼰䍄䉁䅁䅁䅂䅁䅁䅍䅄䅁䅁䅯睁䅁䅁䅯权䅁䅁䅯䅑䅑䅁䅅䅁䉁䅁䅁兂祄欰椱䙅硪睐杷允䅁䅁䅑䅁䑁䅁䅷䅁䭁䕁䉷䅁䭁䉁䅅䅁䭁䕁䕯䅁䉁䅁䅁允䅁䉁䅑㕢㥍权䅁䅁䵁䅉䅅䅁䕁䅁䅁睁䵁䅁䅁权䩄允䅁权䕁䅁䅁权婂䅂䅁允䅁䅁䅅䅁啁䕁䴫䅃䅁䅁䅁䍄䉁䅁䅁䅂䅁䅁䅍䅄䅁䅁䅯杚䅁䅁䅯䅂䅁䅁䅯䅘䅑䅁䅅䅁䉁䅁䅁䅆元ひ䉅䅁䅁䅁杷允䅁䅁䅑䅁䑁䅁䅷䅁䭁䕁䅕䅁䭁䅁䅯䅁䭁䕁䔴䅁䉁䅁䅁允䅁䅁䅕䘷㑇潈牘商䵁䅉䅅䅁䕁䅁䅁睁䵁䅁䅁权䥂䅁䅁权剁䅁䅁权佂䅂䅁允䅁䅁䅅䅁啁䕁䙨睂䅣䅁䅁䍄䉁䅁䅁䅂䅁䅁䅍䅄䅁䅁䅯关䅁䅁䅯权䅁䅁䅯杖䅑䅁䅅䅁䉁䅁䅁兂歃䑣䬰㘱材睐杷允䅁䅁䅑䅁䑁䅁䅷䅁䭁䵁䉷䅁䭁䅁䅯䅁䭁䑁䕅䅁䉁䅁䅁允䅁䅁䅕牒穢搯㑒吲䴸䅉䅅䅁䕁䅁䅁睁䵁䅁䅁权塂䅁䅁权䭁䅁䅁权䱂䅂䅁允䅁䅁䅅䅁䙁䡁焹䡶呓䅇䅚䍄䉁䅁䅁䅂䅁䅁䅍䅄䅁䅁䅯朶䅅䅁䅯䅂䅁䅁䅯杔䅑䅁䅅䅁䉁䅁䅁䅆䅂橫䅷䅁䅁䅁杷允䅁䅁䅑䅁䑁䅁䅷䅁䭁䅁䉫䅁䭁䅁䅯䅁䭁䝁䕕䅁䉁䅁䅁允䅁䅁䅕⽷潕䥘䌯吱䴸䅉䅅䅁䕁䅁䅁睁䵁䅁䅁权慁允䅁权䭁䅁䅁权䅂䅂䅁允䅁䅁䅅䅁䙁䵁桵扒穢是⽁䍄䉁䅁䅁䅂䅁䅁䅍䅄䅁䅁䅯朸䅅䅁䅯权䅁䅁䅯杖䅑䅁䅅䅁䉁䅁䅁兂㥂穐敖歵の睐杷允䅁䅁䅑䅁䑁䅁䅷䅁䭁䥁䅣䅁䭁䅁䅑䅁䭁䙁䕙䅁䉁䅁䅁允䅁䉁䅑乁䕬䅁䅁䅁䵁䅉䅅䅁䕁䅁䅁睁䵁䅁䅁权橃䅁䅁权䕁䅁䅁权偂䅂䅁允䅁䅁䅅䅁啁䭁灃睐䄰䅁䅁䍄䉁䅁䅁䅂䅁䅁䅍䅄䅁䅁䅯末䅁䅁䅯权䅁䅁䅯兡䅑䅁䅅䅁䉁䅁䅁兂楂䙅㕧䵴㉩睐杷允䅁䅁䅑䅁䑁䅁䅷䅁䭁䥁䅉䅁䭁䅁䅑䅁䭁䝁䕕䅁䉁䅁䅁允䅁䉁䅑倴呔允䅁䅁䵁䅉䅅䅁䕁䅁䅁睁䵁䅁䅁权潄䅁䅁权䭁䅁䅁权佂䅂䅁允䅁䅁䅅䅁䙁佁汏㡭村偳⽷䍄䉁䅁䅁䅂䅁䅁䅍䅄䅁䅁䅯朰䅅䅁䅯权䅁䅁䅯党䅑䅁䅅䅁䉁䅁䅁兂捃䍸睃浣㥪睐杷允䅁䅁䅑䅁䑁䅁䅷䅁䭁佁䉍䅁䭁䅁䅯䅁䭁䙁䕣䅁䉁䅁䅁允䅁䅁䅕敥浫免獩樫䴸䅉䅅䅁䕁䅁䅁睁䵁䅁䅁权㥂䅁䅁权䭁䅁䅁权偂䅂䅁允䅁䅁䅅䅁䭁䕁䅣䅁䵁䅉䅅䅁䕁䅁䅁睁䵁䅁䅁权楂䅁䅁权剁䅁䅁权乂䅂䅁允䅁䅁䅅䅁啁䵁桃祱䄴䅁䅁䍄䉁䅁䅁䅂䅁䅁䅍䅄䅁䅁䅯杦䅁䅁䅯权䅁䅁䅯睔䅑䅁䅅䅁䉁䅁䅁权䡂䅁䅁䍄䉁䅁䅁䅂䅁䅁䅍䅄䅁䅁䅯杳䅅䅁䅯权䅁䅁䅯兙䅑䅁䅅䅁䉁䅁䅁兂㍂灶愸㥌㐳睐杷允䅁䅁䅑䅁䑁䅁䅷䅁䭁乁䅣䅁䭁䅁䅯䅁䭁䙁䕑䅁䉁䅁䅁允䅁䅁䅕⼲⭬牡へあ䵁䅉䅅䅁䕁䅁䅁睁䵁䅁䅁权塃允䅁权䭁䅁䅁权㍁䅂䅁允䅁䅁䅅䅁䙁偁卌坔光佗⽕䍄䉁䅁䅁䅂䅁䅁䅍䅄䅁䅁䅯䄰䅅䅁䅯权䅁䅁䅯杖䅑䅁䅅䅁䉁䅁䅁兂噄佥浫免卧䅑杷允䅁䅁䅑䅁䑁䅁䅷䅁䭁䅁䅫䅁䭁䅁䅯䅁䭁偁䈸䅁䉁䅁䅁允䅁䅁䅕〳丫㉬匴歁䵁䅉䅅䅁䕁䅁䅁睁䵁䅁䅁权⭄䅁䅁权䭁䅁䅁权䵂䅂䅁允䅁䅁䅅䅁䙁乁㑖匶硙佃⽁䍄䉁䅁䅁䅂䅁䅁䅍䅄䅁䅁䅯权䅅䅁䅯权䅁䅁䅯杕䅑䅁䅅䅁䉁䅁䅁兂晄㑔堲灢奉䅑杷允䅁䅁䅑䅁䑁䅁䅷䅁䭁䑁䉧䅁䭁䉁䅅䅁䭁䑁䕣䅁䉁䅁䅁允䅁䉁䅑䉧剄杆䅁䅁䵁䅉䅅䅁䕁䅁䅁睁䵁䅁䅁权䙂䅁䅁权䕁䅁䅁权婂䅂䅁允䅁䅁䅅䅁啁䝁瑹䅎䅉䅁䅁䍄䉁䅁䅁䅂䅁䅁䅍䅄䅁䅁䅯眯䅁䅁䅯䅂䅁䅁䅯睓䅑䅁䅅䅁䉁䅁䅁䅆歃汣䅉䅁䅁䅁杷允䅁䅁䅑䅁䑁䅁䅷䅁䭁䑁䅑䅁䭁䉁䅅䅁䭁䙁䕁䅁䉁䅁䅁允䅁䉁䅑嘹㑥杉䅁䅁䵁䅉䅅䅁䕁䅁䅁睁䵁䅁䅁权䅁允䅁权䭁䅁䅁权䵂䅂䅁允䅁䅁䅅䅁䙁䝁浚浚浚癚⽉䍄䉁䅁䅁䅂䅁䅁䅍䅄䅁䅁䅯䅨䅅䅁䅯充䅁䅁䅯睚䅑䅁䅅䅁䉁䅁䅁䅆啂浴䉁䅁䅁䅁杷允䅁䅁䅑䅁䑁䅁䅷䅁䭁䱁䈴䅁䭁䅁䅑䅁䭁䝁䕉䅁䉁䅁䅁允䅁䉁䅑䍅倯䅁䅁䅁䵁䅉䅅䅁䕁䅁䅁睁䵁䅁䅁权㙂允䅁权䭁䅁䅁权時䅂䅁允䅁䅁䅅䅁䙁䥁堲桢䑋佷⼴䍄䉁䅁䅁䅂䅁䅁䅍䅄䅁䅁䅯其䅁䅁䅯充䅁䅁䅯睙䅑䅁䅅䅁䉁䅁䅁䅆䥂䍈⽁䅁䅁䅁杷允䅁䅁䅑䅁䑁䅁䅷䅁䭁䑁䉳䅁䭁䅁䅯䅁䭁䑁䕫䅁䉁䅁䅁允䅁䅁䅕穐敖歵䵫橷䴸䅉䅅䅁䕁䅁䅁睁䵁䅁䅁权楂允䅁权䭁䅁䅁权卂䅂䅁允䅁䅁䅅䅁䙁䥁䌯匹捨硄䅸䍄䉁䅁䅁䅂䅁䅁䅍䅄䅁䅁䅯睃䅁䅁䅯充䅁䅁䅯䅔䅑䅁䅅䅁䉁䅁䅁䅆睁伴婑䅁䅁䅁杷允䅁䅁䅑䅁䑁䅁䅷䅁䭁䱁䅳䅁䭁䅁䅯䅁䭁䝁䕯䅁䉁䅁䅁允䅁䅁䅕匶硙䭃捺歍䵁䅉䅅䅁䕁䅁䅁睁䵁䅁䅁权䵃允䅁权剁䅁䅁权⽄允䅁允䅁䅁䅅䅁啁䵁䩱䍲䅷䅁䅁䍄䉁䅁䅁䅂䅁䅁䅍䅄䅁䅁䅯睒䅅䅁䅯䅂䅁䅁䅯睎䅑䅁䅅䅁䉁䅁䅁䅆獄䑙䅯䅁䅁䅁杷允䅁䅁䅑䅁䑁䅁䅷䅁䭁䝁䉯䅁䭁䅁䅯䅁䭁䕁䔸䅁䉁䅁䅁允䅁䅁䅕椹捨㡪ㅌ歇䵁䅉䅅䅁䕁䅁䅁睁䵁䅁䅁权塂䅁䅁权䭁䅁䅁权卂䅂䅁允䅁䅁䅅䅁䙁䥁䉬余兘癉⽣䍄䉁䅁䅁䅂䅁䅁䅍䅄䅁䅁䅯朱䅅䅁䅯权䅁䅁䅯党䅑䅁䅅䅁䉁䅁䅁兂䥁䉲慸䑚ㅶ睐杷允䅁䅁䅑䅁䑁䅁䅷䅁䭁䅁䄰䅁䭁䅁䅑䅁䭁䙁䔰䅁䉁䅁䅁允䅁䉁䅑䤫䑏䅁䅁䅁䵁䅉䅅䅁䕁䅁䅁睁䵁䅁䅁权㥄允䅁权剁䅁䅁权啂䅂䅁允䅁䅁䅅䅁䭁䕁䅣䅁䵁䅉䅅䅁䕁䅁䅁睁䵁䅁䅁权煄䅁䅁权䕁䅁䅁权慂䅂䅁允䅁䅁䅅䅁啁䉁乄睊䅁䅁䅁䍄䉁䅁䅁䅂䅁䅁䅍䅄䅁䅁䅯杉䅅䅁䅯充䅁䅁䅯党䅑䅁䅅䅁䉁䅁䅁䅆䅃南塒䅁䅁䅁杷允䅁䅁䅑䅁䑁䅁䅷䅁䭁䍁䉁䅁䭁䉁䅅䅁䭁䝁䕍䅁䉁䅁䅁允䅁䉁䅑佑桪元䅁䅁䵁䅉䅅䅁䕁䅁䅁睁䵁䅁䅁权乁允䅁权䭁䅁䅁权呂䅂䅁允䅁䅁䅅䅁䙁䭁䝪穓䩥晑⽉䍄䉁䅁䅁䅂䅁䅁䅍䅄䅁䅁䅯关䅅䅁䅯充䅁䅁䅯䅗䅑䅁䅅䅁䉁䅁䅁䅆䅁癩兤䅁䅁䅁杷允䅁䅁䅑䅁䑁䅁䅷䅁䭁䝁䅷䅁䭁䅁䅑䅁䭁䙁䕍䅁䉁䅁䅁允䅁䉁䅑䕋䴹䅁䅁䅁䵁䅉䅅䅁䕁䅁䅁睁䵁䅁䅁权捁允䅁权䭁䅁䅁权慂䅂䅁允䅁䅁䅅䅁䙁佁浫免獩偈⽁䍄䉁䅁䅁䅂䅁䅁䅍䅄䅁䅁䅯权䅅䅁䅯䅂䅁䅁䅯睎䅑䅁䅅䅁䉁䅁䅁䅆权䍰䄴䅁䅁䅁杷允䅁䅁䅑䅁䑁䅁䅷䅁䭁䙁䉳䅁䭁䅁䅑䅁䭁䙁䕫䅁䉁䅁䅁允䅁䉁䅑䑘扢䅁䅁䅁䵁䅉䅅䅁䕁䅁䅁睁䵁䅁䅁权ぁ䅁䅁权䕁䅁䅁权求䅂䅁允䅁䅁䅅䅁啁䙁祁兌䅁䅁䅁䍄䉁䅁䅁䅂䅁䅁䅍䅄䅁䅁䅯䅐䅁䅁䅯充䅁䅁䅯䅑䅑䅁䅅䅁䉁䅁䅁䅆䅂䭘䵑睁䅁䅁杷允䅁䅁䅑䅁䑁䅁䅷䅁䭁䅁䈰䅁䭁䅁䅯䅁䭁䙁䕑䅁䉁䅁䅁允䅁䅁䅕扌摋㘷䝦稷䴸䅉䅅䅁䕁䅁䅁睁䵁䅁䅁权摄允䅁权䭁䅁䅁权敂䅂䅁允䅁䅁䅅䅁䙁䍁睇浣剩昷⽑䍄䉁䅁䅁䅂䅁䅁䅍䅄䅁䅁䅯朲䅁䅁䅯䅂䅁䅁䅯䅑䅑䅁䅅䅁䉁䅁䅁䅆睂ず䅙䅁䅁䅁杷允䅁䅁䅑䅁䑁䅁䅷䅁䭁偁䅕䅁䭁䅁䅑䅁䭁䕁䔸䅁䉁䅁䅁允䅁䉁䅑䥳扁允䅁䅁䵁䅉䅅䅁䕁䅁䅁睁䵁䅁䅁权㍄䅁䅁权䭁䅁䅁权扂䅂䅁允䅁䅁䅅䅁䙁佁汏㡭村䅳䅚䍄䉁䅁䅁䅂䅁䅁䅍䅄䅁䅁䅯䅅䅁䅁䅯权䅁䅁䅯党䅑䅁䅅䅁䉁䅁䅁兂㉄䙋偹癷㡘睐杷允䅁䅁䅑䅁䑁䅁䅷䅁䭁䝁䅳䅁䭁䉁䅅䅁䭁䙁䕙䅁䉁䅁䅁允䅁䉁䅑䙉晓睄䅁䅁䵁䅉䅅䅁䕁䅁䅁睁䵁䅁䅁权㍁允䅁权䭁䅁䅁权䅂䅂䅁允䅁䅁䅅䅁䙁佁㠵穐敖瑵⽅䍄䉁䅁䅁䅂䅁䅁䅍䅄䅁䅁䅯兔䅁䅁䅯权䅁䅁䅯睙䅑䅁䅅䅁䉁䅁䅁兂䥂場啯歲䡣䅑杷允䅁䅁䅑䅁䑁䅁䅷䅁䭁䭁䄴䅁䭁䅁䅯䅁䭁䙁䕳䅁䉁䅁䅁允䅁䅁䅕浗㝑〳丸歇䵁䅉䅅䅁䕁䅁䅁睁䵁䅁䅁权兂允䅁权剁䅁䅁权扂䅂䅁允䅁䅁䅅䅁啁䕁畄剌䅉䅁䅁䍄䉁䅁䅁䅂䅁䅁䅍䅄䅁䅁䅯䅣䅅䅁䅯权䅁䅁䅯䅑䅑䅁䅅䅁䉁䅁䅁兂煃搸乊桙䵁䅑杷允䅁䅁䅑䅁䑁䅁䅷䅁䭁䕁䅳䅁䭁䅁䅑䅁䭁䝁䕯䅁䉁䅁䅁允䅁䉁䅑併䕒䅁䅁䅁䵁䅉䅅䅁䕁䅁䅁睁䵁䅁䅁权煄䅁䅁权䭁䅁䅁权歂䅂䅁允䅁䅁䅅䅁䙁䥁獴⼵灵昸⽯䍄䉁䅁䅁䅂䅁䅁䅍䅄䅁䅁䅯䅏䅅䅁䅯权䅁䅁䅯兔䅑䅁䅅䅁䉁䅁䅁兂十㡧䭄啯捕䅑杷允䅁䅁䅑䅁䑁䅁䅷䅁䭁䭁䉧䅁䭁䅁䅑䅁䭁䙁䕳䅁䉁䅁䅁允䅁䉁䅑䨷䍒䅁䅁䅁䵁䅉䅅䅁䕁䅁䅁睁䵁䅁䅁权兄允䅁权剁䅁䅁权乂䅂䅁允䅁䅁䅅䅁啁䕁允桘䅁䅁䅁䍄䉁䅁䅁䅂䅁䅁䅍䅄䅁䅁䅯䅊䅁䅁䅯权䅁䅁䅯杗䅑䅁䅅䅁䉁䅁䅁兂奃桢䑋䵷乯䅑杷允䅁䅁䅑䅁䑁䅁䅷䅁䭁乁䈸䅁䭁䉁䅅䅁䭁䙁䕯䅁䉁䅁䅁允䅁䉁䅑䰴䬷䅂䅁䅁䵁䅉䅅䅁䕁䅁䅁睁䵁䅁䅁权湁䅁䅁权䉁杁䅁权䍁杁䅁允䅁䅁䅅䅁䙁䥁潴㝑㉣晦䅬䍄䉁䅁䅁䅂䅁䅁䅍䅄䅁䅁䅯儵䅁䅁䅯充䅁䅁䅯睙䅑䅁䅅䅁䉁䅁䅁䅆䅄䉡灣䅁䅁䅁杷允䅁䅁䅑䅁䑁䅁䅷䅁䭁䱁䉉䅁䭁䅁䅯䅁䭁䕁䕳䅁䉁䅁䅁允䅁䅁䅕牡へ硫䕧ぅ䵁䅉䅅䅁䕁䅁䅁睁䵁䅁䅁权啂䅁䅁权剁䅁䅁权⽄允䅁允䅁䅁䅅䅁啁䅁畂桃䄴䅁䅁䍄䉁䅁䅁䅂䅁䅁䅍䅄䅁䅁䅯䅄䅅䅁䅯充䅁䅁䅯䅒䅑䅁䅅䅁䉁䅁䅁䅆元慲䵙䅁䅁䅁杷允䅁䅁䅑䅁䑁䅁䅷䅁䭁乁䉣䅁䭁䉁䅅䅁䭁䙁䔰䅁䉁䅁䅁允䅁䉁䅑䩙煔䅄䅁䅁䵁䅉䅅䅁䕁䅁䅁睁䵁䅁䅁权䵁䅁䅁权剁䅁䅁权啂䅂䅁允䅁䅁䅅䅁䭁䕁䅣䅁䵁䅉䅅䅁䕁䅁䅁睁䵁䅁䅁权流䅁䅁权剁䅁䅁权噂䅂䅁允䅁䅁䅅䅁啁䝁扂硩䅍䅁䅁䍄䉁䅁䅁䅂䅁䅁䅍䅄䅁䅁䅯充䅅䅁䅯䅂䅁䅁䅯睕䅑䅁䅅䅁䉁䅁䅁䅆潁䅣䉉䅁䅁䅁杷允䅁䅁䅑䅁䑁䅁䅷䅁䭁䩁䉍䅁䭁䅁䅯䅁䭁䙁䕳䅁䉁䅁䅁允䅁䅁䅕楁䡵瑆佮䕄䵁䅉䅅䅁䕁䅁䅁睁䵁䅁䅁权塂䅁䅁权䭁䅁䅁权噂䅂䅁允䅁䅁䅅䅁䙁䕁桪桥畓⭒⼰䍄䉁䅁䅁䅂䅁䅁䅍䅄䅁䅁䅯䅡䅁䅁䅯权䅁䅁䅯䅑䅑䅁䅅䅁䉁䅁䅁兂䡃瑆佮ㄹ硐睐杷允䅁䅁䅑䅁䑁䅁䅷䅁䭁䭁䉅䅁䭁䅁䅑䅁䭁䝁䕉䅁䉁䅁䅁允䅁䉁䅑䍬䥎䅁䅁䅁䵁䅉䅅䅁䕁䅁䅁睁䵁䅁䅁权㑂䅁䅁权剁䅁䅁权䱂䅂䅁允䅁䅁䅅䅁啁䕁䩁䅹䅉䅁䅁䍄䉁䅁䅁䅂䅁䅁䅍䅄䅁䅁䅯睪䅁䅁䅯充䅁䅁䅯睓䅑䅁䅅䅁䉁䅁䅁䅆㕄噄䙖䅁䅁䅁杷允䅁䅁䅑䅁䑁䅁䅷䅁䭁䍁䅣䅁䭁䅁䅑䅁䭁䙁䕁䅁䉁䅁䅁允䅁䉁䅑䔶當䅁䅁䅁䵁䅉䅅䅁䕁䅁䅁睁䵁䅁䅁权ㅃ䅁䅁权䭁䅁䅁权㙁䅂䅁允䅁䅁䅅䅁䙁䭁䝪穓䩥救⽷䍄䉁䅁䅁䅂䅁䅁䅍䅄䅁䅁䅯䄴䅅䅁䅯䅂䅁䅁䅯䅔䅑䅁䅅䅁䉁䅁䅁䅆硂䉭䅉䅁䅁䅁杷允䅁䅁䅑䅁䑁䅁䅷䅁䭁䝁䈴䅁䭁䅁䅑䅁䭁䕁䕁䅁䉁䅁䅁允䅁䉁䅑慗䨸䅁䅁䅁䵁䅉䅅䅁䕁䅁䅁睁䵁䅁䅁权㕄允䅁权䕁䅁䅁权䱂䅂䅁允䅁䅁䅅䅁啁䱁㝃䅉䅁䅁䅁䍄䉁䅁䅁䅂䅁䅁䅍䅄䅁䅁䅯睄䅁䅁䅯充䅁䅁䅯䅙䅑䅁䅅䅁䉁䅁䅁䅆䅃慴㍳䅁䅁䅁杷允䅁䅁䅑䅁䑁䅁䅷䅁䭁䑁䉧䅁䭁䉁䅅䅁䭁偁䈸䅁䉁䅁䅁允䅁䉁䅑䵧癆睆䅁䅁䵁䅉䅅䅁䕁䅁䅁睁䵁䅁䅁权桂允䅁权䕁䅁䅁权時䅂䅁允䅁䅁䅅䅁啁䝁時睅䅁䅁䅁䍄䉁䅁䅁䅂䅁䅁䅍䅄䅁䅁䅯杄䅁䅁䅯䅂䅁䅁䅯䅚䅑䅁䅅䅁䉁䅁䅁䅆潂噺䅅䅁䅁䅁杷允䅁䅁䅑䅁䑁䅁䅷䅁䭁䭁䅫䅁䭁䉁䅅䅁䭁䕁䕳䅁䉁䅁䅁允䅁䉁䅑䩯䥰䅑䅁䅁䵁䅉䅅䅁䕁䅁䅁睁䵁䅁䅁权橁䅁䅁权剁䅁䅁权捂䅂䅁允䅁䅁䅅䅁啁䝁湃杸䄴䅁䅁䍄䉁䅁䅁䅂䅁䅁䅍䅄䅁䅁䅯兎䅅䅁䅯䅂䅁䅁䅯䅖䅑䅁䅅䅁䉁䅁䅁䅆䵄児䅍䅁䅁䅁杷允䅁䅁䅑䅁䑁䅁䅷䅁䭁偁䉫䅁䭁䅁䅑䅁䭁䙁䕁䅁䉁䅁䅁允䅁䉁䅑穫䴰䅁䅁䅁䵁䅉䅅䅁䕁䅁䅁睁䵁䅁䅁权卂䅁䅁权剁䅁䅁权䕂䅂䅁允䅁䅁䅅䅁啁䕁䉁祐䅁䅁䅁䍄䉁䅁䅁䅂䅁䅁䅍䅄䅁䅁䅯杧䅁䅁䅯充䅁䅁䅯䅙䅑䅁䅅䅁䉁䅁䅁䅆䅃卋琴䅁䅁䅁杷允䅁䅁䅑䅁䑁䅁䅷䅁䭁䡁䅙䅁䭁䅁䅯䅁䭁䑁䕯䅁䉁䅁䅁允䅁䅁䅕䩡瑈䑦ㄸ樷䴸䅉䅅䅁䕁䅁䅁睁䵁䅁䅁权㉃䅁䅁权䕁䅁䅁权䱂䅂䅁允䅁䅁䅅䅁啁䥁摱兑䅁䅁䅁䍄䉁䅁䅁䅂䅁䅁䅍䅄䅁䅁䅯兖䅅䅁䅯充䅁䅁䅯䅘䅑䅁䅅䅁䉁䅁䅁䅆䅄塕嘴䅁䅁䅁杷允䅁䅁䅑䅁䑁䅁䅷䅁䭁偁䅙䅁䭁䅁䅯䅁䭁䙁䕯䅁䉁䅁䅁允䅁䅁䅕潂噇㑑獴稶䴸䅉䅅䅁䕁䅁䅁睁䵁䅁䅁权塄䅁䅁权䭁䅁䅁权噂䅂䅁允䅁䅁䅅䅁䙁䵁ㅐ䙋偹牷⽕䍄䉁䅁䅁䅂䅁䅁䅍䅄䅁䅁䅯朲䅁䅁䅯䅂䅁䅁䅯睚䅑䅁䅅䅁䉁䅁䅁䅆䅁啺䅙䅁䅁䅁杷允䅁䅁䅑䅁䑁䅁䅷䅁䭁偁䅣䅁䭁䅁䅯䅁䭁䕁䕳䅁䉁䅁䅁允䅁䅁䅕㉦㡱䩤奍啂䵁䅉䅅䅁䕁䅁䅁睁䵁䅁䅁权い允䅁权䕁䅁䅁权卂䅂䅁允䅁䅁䅅䅁啁䑁畧杩䅁䅁䅁䍄䉁䅁䅁䅂䅁䅁䅍䅄䅁䅁䅯䅸䅁䅁䅯权䅁䅁䅯兕䅑䅁䅅䅁䉁䅁䅁兂桄桥畓⭒え睐杷允䅁䅁䅑䅁䑁䅁䅷䅁䭁乁䄴䅁䭁䅁䅯䅁䭁䙁䕁䅁䉁䅁䅁允䅁䅁䅕搵楁⼲⭬啇䵁䅉䅅䅁䕁䅁䅁睁䵁䅁䅁权䑃允䅁权剁䅁䅁权杂䅂䅁允䅁䅁䅅䅁啁䵁䙃䉋䅑䅁䅁䍄䉁䅁䅁䅂䅁䅁䅍䅄䅁䅁䅯杨䅅䅁䅯权䅁䅁䅯睘䅑䅁䅅䅁䉁䅁䅁兂桄桥畓⭒浈睐杷允䅁䅁䅑䅁䑁䅁䅷䅁䭁佁䉷䅁䭁䅁䍅䅁䭁䅁䍉䅁䉁䅁䅁允䅁䅁䅕䬳䱷啹㈰唱䵁䅉䅅䅁䕁䅁䅁睁䵁䅁䅁权䵁䅁䅁权䕁䅁䅁权偂䅂䅁允䅁䅁䅅䅁䭁䕁䅣䅁䵁䅉䅅䅁䕁䅁䅁睁䵁䅁䅁权潃允䅁权䭁䅁䅁权求䅂䅁允䅁䅁䅅䅁䙁䙁㕧䵴㉨杶䅖䍄䉁䅁䅁䅂䅁䅁䅍䅄䅁䅁䅯䅍䅁䅁䅯权䅁䅁䅯睗䅑䅁䅅䅁䉁䅁䅁兂敂歵䵫楁䡶睐杷允䅁䅁䅑䅁䑁䅁䅷䅁䭁乁䉯䅁䭁䉁䅅䅁䭁䙁䔸䅁䉁䅁䅁允䅁䉁䅑䝑戰睉䅁䅁䵁䅉䅅䅁䕁䅁䅁睁䵁䅁䅁权䭃䅁䅁权䭁䅁䅁权⽄允䅁允䅁䅁䅅䅁䙁乁欰潂噇⽑⽅䍄䉁䅁䅁䅂䅁䅁䅍䅄䅁䅁䅯䅒䅁䅁䅯充䅁䅁䅯睓䅑䅁䅅䅁䉁䅁䅁䅆䅁扱䱎杁䅁䅁杷允䅁䅁䅑䅁䑁䅁䅷䅁䭁䕁䅳䅁䭁䅁䅯䅁䭁䕁䔴䅁䉁䅁䅁允䅁䅁䅕癴㥐䠱灪爱䴸䅉䅅䅁䕁䅁䅁睁䵁䅁䅁权坃允䅁权剁䅁䅁权灂䅂䅁允䅁䅁䅅䅁啁䝁ㄱ楡䅉䅁䅁䍄䉁䅁䅁䅂䅁䅁䅍䅄䅁䅁䅯朸䅁䅁䅯䅂䅁䅁䅯眯䅅䅁䅅䅁䉁䅁䅁䅆䅃瘹䍫䅁䅁䅁杷允䅁䅁䅑䅁䑁䅁䅷䅁䭁䡁䅫䅁䭁䅁䅯䅁䭁䙁䕁䅁䉁䅁䅁允䅁䅁䅕扏䥔牤昶樷䴸䅉䅅䅁䕁䅁䅁睁䵁䅁䅁权捄允䅁权䕁䅁䅁权呂䅂䅁允䅁䅁䅅䅁啁䩁䭩䅅䅫䅁䅁䍄䉁䅁䅁䅂䅁䅁䅍䅄䅁䅁䅯党䅅䅁䅯䅂䅁䅁䅯䅕䅑䅁䅅䅁䉁䅁䅁䅆睁㥡䅉䅁䅁䅁杷允䅁䅁䅑䅁䑁䅁䅷䅁䭁䱁䄴䅁䭁䅁䅯䅁䭁偁䈸䅁䉁䅁䅁允䅁䅁䅕䝭匴㡧䭄呷䴸䅉䅅䅁䕁䅁䅁睁䵁䅁䅁权啃允䅁权䭁䅁䅁权偂䅂䅁允䅁䅁䅅䅁䭁䕁䅣䅁䵁䅉䅅䅁䕁䅁䅁睁䵁䅁䅁权㑃允䅁权䕁䅁䅁权楂䅂䅁允䅁䅁䅅䅁啁乁畹睍䅁䅁䅁䍄䉁䅁䅁䅂䅁䅁䅍䅄䅁䅁䅯其䅅䅁䅯权䅁䅁䅯兖䅑䅁䅅䅁䉁䅁䅁兂ぃ䡹⭡㕮呯䅑杷允䅁䅁䅑䅁䑁䅁䅷䅁䭁䱁䅕䅁䭁䅁䅑䅁䭁䕁䔰䅁䉁䅁䅁允䅁䉁䅑䅣䍊䅁䅁䅁䵁䅉䅅䅁䕁䅁䅁睁䵁䅁䅁权い䅁䅁权䭁䅁䅁权㍁䅂䅁允䅁䅁䅅䅁䙁䱁䩰䅄牉⽨⽁䍄䉁䅁䅁䅂䅁䅁䅍䅄䅁䅁䅯杋䅅䅁䅯权䅁䅁䅯兕䅑䅁䅅䅁䉁䅁䅁兂坂楄礲敮樯睐杷允䅁䅁䅑䅁䑁䅁䅷䅁䭁䅁䅣䅁䭁䅁䅑䅁䭁䕁䕑䅁䉁䅁䅁允䅁䉁䅑乫⭸䅁䅁䅁䵁䅉䅅䅁䕁䅁䅁睁䵁䅁䅁权啂䅁䅁权䕁䅁䅁权坂䅂䅁允䅁䅁䅅䅁啁䑁呧睭䅁䅁䅁䍄䉁䅁䅁䅂䅁䅁䅍䅄䅁䅁䅯儯䅅䅁䅯权䅁䅁䅯杓䅑䅁䅅䅁䉁䅁䅁权䡂䅁䅁䍄䉁䅁䅁䅂䅁䅁䅍䅄䅁䅁䅯兣䅁䅁䅯权䅁䅁䅯杕䅑䅁䅅䅁䉁䅁䅁兂䡄穓䩥坑䍁䅑杷允䅁䅁䅑䅁䑁䅁䅷䅁䭁䅁䅧䅁䭁䅁䅑䅁䭁䙁䕙䅁䉁䅁䅁允䅁䉁䅑㤰潫䅁䅁䅁䵁䅉䅅䅁䕁䅁䅁睁䵁䅁䅁权䙂允䅁权䭁䅁䅁权䭂䅂䅁允䅁䅁䅅䅁䙁䉁癳匳䝑剁䅊䍄䉁䅁䅁䅂䅁䅁䅍䅄䅁䅁䅯杍䅁䅁䅯充䅁䅁䅯䅚䅑䅁䅅䅁䉁䅁䅁䅆䅃㥇婉䅁䅁䅁杷允䅁䅁䅑䅁䑁䅁䅷䅁䭁佁䉫䅁䭁䉁䅅䅁䭁䙁䔸䅁䉁䅁䅁允䅁䉁䅑䝷䙘兖䅁䅁䵁䅉䅅䅁䕁䅁䅁睁䵁䅁䅁权ㅂ䅁䅁权䭁䅁䅁权捂䅂䅁允䅁䅁䅅䅁䙁䕁椵䙅㕧側⽧䍄䉁䅁䅁䅂䅁䅁䅍䅄䅁䅁䅯朲䅁䅁䅯权䅁䅁䅯免䅑䅁䅅䅁䉁䅁䅁兂⭃确癯匳祔睐杷允䅁䅁䅑䅁䑁䅁䅷䅁䭁䉁䅫䅁䭁䅁䅑䅁䭁䙁䕳䅁䉁䅁䅁允䅁䉁䅑䩅樹允䅁䅁䵁䅉䅅䅁䕁䅁䅁睁䵁䅁䅁权塂䅁䅁权䭁䅁䅁权婂䅂䅁允䅁䅁䅅䅁䙁乁佮ㄹ橐婰⽳䍄䉁䅁䅁䅂䅁䅁䅍䅄䅁䅁䅯儴䅁䅁䅯权䅁䅁䅯杘䅑䅁䅅䅁䉁䅁䅁兂⽁噎㘶兓浺睐杷允䅁䅁䅑䅁䑁䅁䅷䅁䭁䱁䈸䅁䭁䉁䅅䅁䭁䕁䔸䅁䉁䅁䅁允䅁䉁䅑乷㕩来䅁䅁䵁䅉䅅䅁䕁䅁䅁睁䵁䅁䅁权䱁允䅁权䭁䅁䅁权偂䅂䅁允䅁䅁䅅䅁䙁䕁㉡⼸唳䉥䅎䍄䉁䅁䅁䅂䅁䅁䅍䅄䅁䅁䅯䄶䅅䅁䅯充䅁䅁䅯睖䅑䅁䅅䅁䉁䅁䅁䅆䅄捗晉䅁䅁䅁杷允䅁䅁䅑䅁䑁䅁䅷䅁䭁䙁䅑䅁䭁䅁䅑䅁䭁䙁䕑䅁䉁䅁䅁允䅁䉁䅑䝙㡱䅁䅁䅁䵁䅉䅅䅁䕁䅁䅁睁䵁䅁䅁权摃允䅁权剁䅁䅁权噂䅂䅁允䅁䅁䅅䅁啁䙁穧䉫䅅䅁䅁䍄䉁䅁䅁䅂䅁䅁䅍䅄䅁䅁䅯睘䅁䅁䅯充䅁䅁䅯兙䅑䅁䅅䅁䉁䅁䅁䅆䅂䩊呷䅁䅁䅁杷允䅁䅁䅑䅁䑁䅁䅷䅁䭁䭁䅑䅁䭁䉁䅅䅁䭁䕁䕷䅁䉁䅁䅁允䅁䉁䅑䑁䵃充䅁䅁䵁䅉䅅䅁䕁䅁䅁睁䵁䅁䅁权允允䅁权䭁䅁䅁权啂䅂䅁允䅁䅁䅅䅁䙁䥁牘払敪焱䅒䍄䉁䅁䅁䅂䅁䅁䅍䅄䅁䅁䅯睊䅅䅁䅯权䅁䅁䅯杕䅑䅁䅅䅁䉁䅁䅁兂晄㑔堲桢䅉䅑杷允䅁䅁䅑䅁䑁䅁䅷䅁䭁䝁䅍䅁䭁䅁䅑䅁䭁䙁䔴䅁䉁䅁䅁允䅁䉁䅑䙪前䅁䅁䅁䵁䅉䅅䅁䕁䅁䅁睁䵁䅁䅁权㥃允䅁权䕁䅁䅁权㕁䅂䅁允䅁䅁䅅䅁啁䕁䙃儶䅁䅁䅁䍄䉁䅁䅁䅂䅁䅁䅍䅄䅁䅁䅯䅸䅁䅁䅯䅂䅁䅁䅯睚䅑䅁䅅䅁䉁䅁䅁䅆捂ㄫ䅉䅁䅁䅁杷允䅁䅁䅑䅁䑁䅁䅷䅁䭁䉁䉁䅁䭁䅁䅯䅁䭁䝁䕉䅁䉁䅁䅁允䅁䅁䅕扉祂䍡地〴䵁䅉䅅䅁䕁䅁䅁睁䵁䅁䅁权瑄允䅁权䕁䅁䅁权乂䅂䅁允䅁䅁䅅䅁啁䩁䑄睬䅁䅁䅁䍄䉁䅁䅁䅂䅁䅁䅍䅄䅁䅁䅯䅤䅁䅁䅯䅂䅁䅁䅯兙䅑䅁䅅䅁䉁䅁䅁䅆杄㕍䅅䅁䅁䅁杷允䅁䅁䅑䅁䑁䅁䅷䅁䭁䙁䉙䅁䭁䅁䅯䅁䭁䙁䕳䅁䉁䅁䅁允䅁䅁䅕扏䥔牤昶歃䵁䅉䅅䅁䕁䅁䅁睁䵁䅁䅁权噁䅁䅁权䭁䅁䅁权捂䅂䅁允䅁䅁䅅䅁䙁䍁䡵瑆佮㠹⽏䍄䉁䅁䅁䅂䅁䅁䅍䅄䅁䅁䅯睧䅅䅁䅯充䅁䅁䅯杏䅑䅁䅅䅁䉁䅁䅁䅆䅄卨啧䅁䅁䅁杷允䅁䅁䅑䅁䑁䅁䅷䅁䭁䉁䅁䅁䭁䅁䅑䅁䭁䙁䕑䅁䉁䅁䅁允䅁䉁䅑㡷呍䅁䅁䅁䵁䅉䅅䅁䕁䅁䅁睁䵁䅁䅁权䍁允䅁权䕁䅁䅁权噂䅂䅁允䅁䅁䅅䅁啁乁祪儹䅣䅁䅁䍄䉁䅁䅁䅂䅁䅁䅍䅄䅁䅁䅯杦䅅䅁䅯䅂䅁䅁䅯睗䅑䅁䅅䅁䉁䅁䅁䅆扂䍂䄸䅁䅁䅁杷允䅁䅁䅑䅁䑁䅁䅷䅁䭁䥁䈰䅁䭁䅁䅯䅁䭁䝁䕅䅁䉁䅁䅁允䅁䅁䅕渷⽷噎㘶稯䴸䅉䅅䅁䕁䅁䅁睁䵁䅁䅁权桂䅁䅁权䭁䅁䅁权㕁䅂䅁允䅁䅁䅅䅁䙁䡁灮橊䥅佲⽧䍄䉁䅁䅁䅂䅁䅁䅍䅄䅁䅁䅯兡䅁䅁䅯权䅁䅁䅯免䅑䅁䅅䅁䉁䅁䅁兂剃堷⽷噎㘶睐杷允䅁䅁䅑䅁䑁䅁䅷䅁䭁佁䅉䅁䭁䅁䅑䅁䭁䝁䕉䅁䉁䅁䅁允䅁䉁䅑䍷瑺睂䅁䅁䵁䅉䅅䅁䕁䅁䅁睁䵁䅁䅁权杂允䅁权剁䅁䅁权求䅂䅁允䅁䅁䅅䅁䭁䕁䅣䅁䵁䅉䅅䅁䕁䅁䅁睁䵁䅁䅁权桃允䅁权䕁䅁䅁权時䅂䅁允䅁䅁䅅䅁啁䩁慹䅆䅁䅁䅁䍄䉁䅁䅁䅂䅁䅁䅍䅄䅁䅁䅯䄶䅅䅁䅯充䅁䅁䅯杏䅑䅁䅅䅁䉁䅁䅁䅆䥃䙙摑䅁䅁䅁杷允䅁䅁䅑䅁䑁䅁䅷䅁䭁䝁䅕䅁䭁䅁䅑䅁䭁䙁䕁䅁䉁䅁䅁允䅁䉁䅑㙮䑑䅁䅁䅁䵁䅉䅅䅁䕁䅁䅁睁䵁䅁䅁权䕃允䅁权䭁䅁䅁权卂䅂䅁允䅁䅁䅅䅁䙁乁楅⼲⭬癡⽑䍄䉁䅁䅁䅂䅁䅁䅍䅄䅁䅁䅯朷䅁䅁䅯权䅁䅁䅯兗䅑䅁䅅䅁䉁䅁䅁兂剄瑉㕶浦杲睐杷允䅁䅁䅑䅁䑁䅁䅷䅁䭁䕁䅁䅁䭁䅁䅯䅁䭁䑁䕫䅁䉁䅁䅁允䅁䅁䅕児塲㍯㥁樰䴸䅉䅅䅁䕁䅁䅁睁䵁䅁䅁权权允䅁权䭁䅁䅁权佂䅂䅁允䅁䅁䅅䅁䭁䕁䅣䅁䵁䅉䅅䅁䕁䅁䅁睁䵁䅁䅁权䝂䅁䅁权剁䅁䅁权兂䅂䅁允䅁䅁䅅䅁啁䝁㉂兄䅧䅁䅁䍄䉁䅁䅁䅂䅁䅁䅍䅄䅁䅁䅯杌䅁䅁䅯充䅁䅁䅯杕䅑䅁䅅䅁䉁䅁䅁䅆牄乐䙣䅁䅁䅁杷允䅁䅁䅑䅁䑁䅁䅷䅁䭁䱁䅍䅁䭁䅁䅯䅁䭁䙁䕳䅁䉁䅁䅁允䅁䅁䅕⼲⭬牡へ吸䴸䅉䅅䅁䕁䅁䅁睁䵁䅁䅁权捃䅁䅁权剁䅁䅁权捂䅂䅁允䅁䅁䅅䅁啁䡁ㄯ硏䄰䅁䅁䍄䉁䅁䅁䅂䅁䅁䅍䅄䅁䅁䅯杄䅁䅁䅯权䅁䅁䅯眯䅅䅁䅅䅁䉁䅁䅁兂䩄牤昶楇㔯睐杷允䅁䅁䅑䅁䑁䅁䅷䅁䭁䡁䅯䅁䭁䅁䅯䅁䭁䝁䕫䅁䉁䅁䅁允䅁䅁䅕䉲慸䑚晶吹䴸䅉䅅䅁䕁䅁䅁睁䵁䅁䅁权橃䅁䅁权䭁䅁䅁权㍁䅂䅁允䅁䅁䅅䅁䙁䡁潎敫㠱⽐⽍䍄䉁䅁䅁䅂䅁䅁䅍䅄䅁䅁䅯䅚䅅䅁䅯䅂䅁䅁䅯杖䅑䅁䅅䅁䉁䅁䅁䅆奄呱䍯䅁䅁䅁杷允䅁䅁䅑䅁䑁䅁䅷䅁䭁䙁䅣䅁䭁䅁䅯䅁䭁䙁䕣䅁䉁䅁䅁允䅁䅁䅕牕敧敨剴䑵䴸䅉䅅䅁䕁䅁䅁睁䵁䅁䅁权祁䅁䅁权剁䅁䅁权偂䅂䅁允䅁䅁䅅䅁䭁䕁䅣䅁䵁䅉䅅䅁䕁䅁䅁睁䵁䅁䅁权瑁䅁䅁权䭁䅁䅁权灂䅂䅁允䅁䅁䅅䅁䙁乁乎桙奂敏⽑䍄䉁䅁䅁䅂䅁䅁䅍䅄䅁䅁䅯䄰䅅䅁䅯䅂䅁䅁䅯䅘䅑䅁䅅䅁䉁䅁䅁䅆奄剰䄰䅁䅁䅁杷允䅁䅁䅑䅁䑁䅁䅷䅁䭁乁䉁䅁䭁䅁䅑䅁䭁䕁䔰䅁䉁䅁䅁允䅁䉁䅑䈶剆䅁䅁䅁䵁䅉䅅䅁䕁䅁䅁睁䵁䅁䅁权䝄允䅁权䭁䅁䅁权䱂䅂䅁允䅁䅁䅅䅁䭁䕁䅣䅁䵁䅉䅅䅁䕁䅁䅁睁䵁䅁䅁权䝁䅁䅁权䕁䅁䅁权煂䅂䅁允䅁䅁䅅䅁啁䵁湊䅃䅁䅁䅁䍄䉁䅁䅁䅂䅁䅁䅍䅄䅁䅁䅯䅡䅁䅁䅯充䅁䅁䅯睗䅑䅁䅅䅁䉁䅁䅁䅆畄愫䑯䅁䅁䅁杷允䅁䅁䅑䅁䑁䅁䅷䅁䭁䙁䄸䅁䭁䉁䅅䅁䭁䝁䕧䅁䉁䅁䅁允䅁䉁䅑䭑祌杆䅁䅁䵁䅉䅅䅁䕁䅁䅁睁䵁䅁䅁权穃䅁䅁权䕁䅁䅁权䱂䅂䅁允䅁䅁䅅䅁啁䵁啔睖䅁䅁䅁䍄䉁䅁䅁䅂䅁䅁䅍䅄䅁䅁䅯䅏䅅䅁䅯权䅁䅁䅯眯䅅䅁䅅䅁䉁䅁䅁兂㕁䵴㉨汶琸䅑杷允䅁䅁䅑䅁䑁䅁䅷䅁䭁䥁䅳䅁䭁䅁䅑䅁䭁䝁䕑䅁䉁䅁䅁允䅁䉁䅑䍬剧䅁䅁䅁䵁䅉䅅䅁䕁䅁䅁睁䵁䅁䅁权奃允䅁权䕁䅁䅁权偂䅂䅁允䅁䅁䅅䅁䭁䕁䅣䅁䵁䅉䅅䅁䕁䅁䅁睁䵁䅁䅁权兄䅁䅁权剁䅁䅁权湂䅂䅁允䅁䅁䅅䅁啁䍁獂剚䅧䅁䅁䍄䉁䅁䅁䅂䅁䅁䅍䅄䅁䅁䅯兡䅁䅁䅯䅂䅁䅁䅯杖䅑䅁䅅䅁䉁䅁䅁䅆奁噏䉧䅁䅁䅁杷允䅁䅁䅑䅁䑁䅁䅷䅁䭁䍁䉉䅁䭁䉁䅅䅁䭁䙁䔴䅁䉁䅁䅁允䅁䉁䅑䭁䴵兌䅁䅁䵁䅉䅅䅁䕁䅁䅁睁䵁䅁䅁权䙂允䅁权䭁䅁䅁权坂䅂䅁允䅁䅁䅅䅁䙁䑁䬰㘱睎晐⽧䍄䉁䅁䅁䅂䅁䅁䅍䅄䅁䅁䅯督䅅䅁䅯权䅁䅁䅯条䅑䅁䅅䅁䉁䅁䅁兂呃䅇坒楄眳睐杷允䅁䅁䅑䅁䑁䅁䅷䅁䭁䍁䅉䅁䭁䅁䅑䅁䭁䙁䔴䅁䉁䅁䅁允䅁䉁䅑ㅋ乷䅁䅁䅁䵁䅉䅅䅁䕁䅁䅁睁䵁䅁䅁权汁䅁䅁权剁䅁䅁权求䅂䅁允䅁䅁䅅䅁啁䵁塂剬䅅䅁䅁䍄䉁䅁䅁䅂䅁䅁䅍䅄䅁䅁䅯䅋䅁䅁䅯权䅁䅁䅯兗䅑䅁䅅䅁䉁䅁䅁兂塁挲㌷⭕䩍䅑杷允䅁䅁䅑䅁䑁䅁䅷䅁䭁䡁䅙䅁䭁䅁䅑䅁䭁䙁䕉䅁䉁䅁䅁允䅁䉁䅑䥥歊䅁䅁䅁䵁䅉䅅䅁䕁䅁䅁睁䵁䅁䅁权呁䅁䅁权䕁䅁䅁权敂䅂䅁允䅁䅁䅅䅁啁偁㉧睥䅁䅁䅁䍄䉁䅁䅁䅂䅁䅁䅍䅄䅁䅁䅯睹䅁䅁䅯充䅁䅁䅯杔䅑䅁䅅䅁䉁䅁䅁䅆䅄唲䱤䅁䅁䅁杷允䅁䅁䅑䅁䑁䅁䅷䅁䭁䵁䄴䅁䭁䉁䅅䅁䭁䝁䕉䅁䉁䅁䅁允䅁䉁䅑佧䍶䅃䅁䅁䵁䅉䅅䅁䕁䅁䅁睁䵁䅁䅁权婄允䅁权䕁䅁䅁权敂䅂䅁允䅁䅁䅅䅁啁䅁畨兊䅁䅁䅁䍄䉁䅁䅁䅂䅁䅁䅍䅄䅁䅁䅯杏䅁䅁䅯充䅁䅁䅯杙䅑䅁䅅䅁䉁䅁䅁䅆䅁剌䙫䅁䅁䅁杷允䅁䅁䅑䅁䑁䅁䅷䅁䭁䵁䉙䅁䭁䅁䅯䅁䭁䙁䕑䅁䉁䅁䅁允䅁䅁䅯睒䅁䅁杷允䅁䅁䅑䅁䑁䅁䅷䅁䭁䕁䄸䅁䭁䉁䅅䅁䭁䙁䕅䅁䉁䅁䅁允䅁䉁䅑䠶⽇䅄䅁䅁䵁䅉䅅䅁䕁䅁䅁睁䵁䅁䅁权噄䅁䅁权䭁䅁䅁权慂䅂䅁允䅁䅁䅅䅁䙁䡁潎敫㠱㥐⽕䍄䉁䅁䅁䅂䅁䅁䅍䅄䅁䅁䅯儫䅁䅁䅯䅂䅁䅁䅯䅖䅑䅁䅅䅁䉁䅁䅁䅆杄噣䄰䅁䅁䅁杷允䅁䅁䅑䅁䑁䅁䅷䅁䭁䡁䅷䅁䭁䅁䅑䅁䭁䕁䕷䅁䉁䅁䅁允䅁䉁䅑䝁⭘䅁䅁䅁䵁䅉䅅䅁䕁䅁䅁睁䵁䅁䅁权慁允䅁权䕁䅁䅁权呂䅂䅁允䅁䅁䅅䅁啁䵁周兏䅁䅁䅁䍄䉁䅁䅁䅂䅁䅁䅍䅄䅁䅁䅯睡䅅䅁䅯䅂䅁䅁䅯䅑䅑䅁䅅䅁䉁䅁䅁䅆潃硰䄴䅁䅁䅁杷允䅁䅁䅑䅁䑁䅁䅷䅁䭁䵁䉑䅁䭁䅁䅑䅁䭁䕁䕳䅁䉁䅁䅁允䅁䉁䅑䡘硷䅁䅁䅁䵁䅉䅅䅁䕁䅁䅁睁䵁䅁䅁权⽁䅁䅁权䭁䅁䅁权潂䅂䅁允䅁䅁䅅䅁䙁䍁硣䭃捷杗䄹䍄䉁䅁䅁䅂䅁䅁䅍䅄䅁䅁䅯兰䅁䅁䅯䅂䅁䅁䅯条䅑䅁䅅䅁䉁䅁䅁䅆慁睊䅕䅁䅁䅁杷允䅁䅁䅑䅁䑁䅁䅷䅁䭁佁䅳䅁䭁䅁䅑䅁䭁䙁䔴䅁䉁䅁䅁允䅁䉁䅑䵥䵇杁䅁䅁䵁䅉䅅䅁䕁䅁䅁睁䵁䅁䅁权楂允䅁权䭁䅁䅁权啂䅂䅁允䅁䅁䅅䅁䙁䡁焹䡶呓䉭䅚䍄䉁䅁䅁䅂䅁䅁䅍䅄䅁䅁䅯睭䅁䅁䅯权䅁䅁䅯眯䅅䅁䅅䅁䉁䅁䅁兂䡄穓䩥坑⽄睐杷允䅁䅁䅑䅁䑁䅁䅷䅁䭁䑁䅧䅁䭁䉁䅅䅁䭁䕁䕷䅁䉁䅁䅁允䅁䉁䅑䵑䍰杔䅁䅁䵁䅉䅅䅁䕁䅁䅁睁䵁䅁䅁权䩂允䅁权䕁䅁䅁权湂䅂䅁允䅁䅁䅅䅁啁䵁婨䅏䅁䅁䅁䍄䉁䅁䅁䅂䅁䅁䅍䅄䅁䅁䅯儯䅅䅁䅯权䅁䅁䅯䅚䅑䅁䅅䅁䉁䅁䅁兂睄㡰䱚㑎婮睐杷允䅁䅁䅑䅁䑁䅁䅷䅁䭁䩁䅁䅁䭁䅁䅯䅁䭁䝁䕑䅁䉁䅁䅁允䅁䅁䅕䥕堲桢䑋䐸䴸䅉䅅䅁䕁䅁䅁睁䵁䅁䅁权ぃ䅁䅁权䭁䅁䅁权婂䅂䅁允䅁䅁䅅䅁䙁䵁桵扒穢是⽧䍄䉁䅁䅁䅂䅁䅁䅍䅄䅁䅁䅯克䅁䅁䅯充䅁䅁䅯杖䅑䅁䅅䅁䉁䅁䅁䅆奁穖䙳䅁䅁䅁杷允䅁䅁䅑䅁䑁䅁䅷䅁䭁䅁䉉䅁䭁䅁䅯䅁䭁䙁䕙䅁䉁䅁䅁允䅁䅁䅕捺䵺䵺䵺䐸䴸䅉䅅䅁䕁䅁䅁睁䵁䅁䅁权奄䅁䅁权䭁䅁䅁权楂䅂䅁允䅁䅁䅅䅁䙁䝁渳㘫确朰䅚䍄䉁䅁䅁䅂䅁䅁䅍䅄䅁䅁䅯眸䅅䅁䅯充䅁䅁䅯䅖䅑䅁䅅䅁䉁䅁䅁䅆䅁填佂䅁䅁䅁杷允䅁䅁䅑䅁䑁䅁䅷䅁䭁䑁䅷䅁䭁䅁䅑䅁䭁䙁䔰䅁䉁䅁䅁允䅁䉁䅑䅗ぬ杁䅁䅁䵁䅉䅅䅁䕁䅁䅁睁䵁䅁䅁权䱄允䅁权䭁䅁䅁权塂䅂䅁允䅁䅁䅅䅁䭁䕁䅣䅁䵁䅉䅅䅁䕁䅁䅁睁䵁䅁䅁权癃䅁䅁权䭁䅁䅁权䅂䅂䅁允䅁䅁䅅䅁䙁䩁瑈䑦ㄸ杘䅊䍄䉁䅁䅁䅂䅁䅁䅍䅄䅁䅁䅯杺䅅䅁䅯䅂䅁䅁䅯兗䅑䅁䅅䅁䉁䅁䅁䅆杁䅤䅯䅁䅁䅁杷允䅁䅁䅑䅁䑁䅁䅷䅁䭁䕁䉳䅁䭁䉁䅅䅁䭁䑁䕯䅁䉁䅁䅁允䅁䅁䅯睒䅁䅁杷允䅁䅁䅑䅁䑁䅁䅷䅁䭁䩁䅅䅁䭁䅁䅯䅁䭁䕁䔰䅁䉁䅁䅁允䅁䅁䅕灭婭婭婭歃䵁䅉䅅䅁䕁䅁䅁睁䵁䅁䅁权扂允䅁权䕁䅁䅁权慂䅂䅁允䅁䅁䅅䅁啁䍁敧䅇䅅䅁䅁䍄䉁䅁䅁䅂䅁䅁䅍䅄䅁䅁䅯䄱䅁䅁䅯权䅁䅁䅯杓䅑䅁䅅䅁䉁䅁䅁兂㡄晱午坔兊睐杷允䅁䅁䅑䅁䑁䅁䅷䅁䭁䕁䅅䅁䭁䅁䅑䅁䭁䙁䕑䅁䉁䅁䅁允䅁䉁䅑䙧偨䅁䅁䅁䵁䅉䅅䅁䕁䅁䅁睁䵁䅁䅁权佃䅁䅁权䕁䅁䅁权奂䅂䅁允䅁䅁䅅䅁啁䑁㙩睆䅁䅁䅁䍄䉁䅁䅁䅂䅁䅁䅍䅄䅁䅁䅯儷䅅䅁䅯权䅁䅁䅯睖䅑䅁䅅䅁䉁䅁䅁兂䙃ㄶ㑇潈穘睐杷允䅁䅁䅑䅁䑁䅁䅷䅁䭁偁䄴䅁䭁䅁䅑䅁䭁䑁䕫䅁䉁䅁䅁允䅁䉁䅑䵥愸䅁䅁䅁䵁䅉䅅䅁䕁䅁䅁睁䵁䅁䅁权浄允䅁权䭁䅁䅁权卂䅂䅁允䅁䅁䅅䅁䙁䡁啳歲桦略⽧䍄䉁䅁䅁䅂䅁䅁䅍䅄䅁䅁䅯䅍䅁䅁䅯权䅁䅁䅯兏䅑䅁䅅䅁䉁䅁䅁兂㙄浦㡱䩤㑏睐杷允䅁䅁䅑䅁䑁䅁䅷䅁䭁䵁䅑䅁䭁䅁䅯䅁䭁䑁䕣䅁䉁䅁䅁允䅁䅁䅕㝤昶楇搯樯䴸䅉䅅䅁䕁䅁䅁睁䵁䅁䅁权癁允䅁权䕁䅁䅁权䱂䅂䅁允䅁䅁䅅䅁啁䝁睊䅙䅁䅁䅁䍄䉁䅁䅁䅂䅁䅁䅍䅄䅁䅁䅯典䅅䅁䅯充䅁䅁䅯䅒䅑䅁䅅䅁䉁䅁䅁䅆潁㉷䝧䅁䅁䅁杷允䅁䅁䅑䅁䑁䅁䅷䅁䭁䉁䅁䅁䭁䉁䅅䅁䭁䝁䕙䅁䉁䅁䅁允䅁䉁䅑䱑呧睁䅁䅁䵁䅉䅅䅁䕁䅁䅁睁䵁䅁䅁权呂䅁䅁权䭁䅁䅁权啂䅂䅁允䅁䅁䅅䅁䙁䅁牉硨婢瑺⽣䍄䉁䅁䅁䅂䅁䅁䅍䅄䅁䅁䅯睊䅁䅁䅯䅂䅁䅁䅯睔䅑䅁䅅䅁䉁䅁䅁权䡂䅁䅁䍄䉁䅁䅁䅂䅁䅁䅍䅄䅁䅁䅯䅍䅁䅁䅯䅂䅁䅁䅯䅔䅑䅁䅅䅁䉁䅁䅁䅆潃兮䅙䅁䅁䅁杷允䅁䅁䅑䅁䑁䅁䅷䅁䭁䕁䅯䅁䭁䅁䅯䅁䭁䕁䔴䅁䉁䅁䅁允䅁䅁䅕扏䥔牤昶歃䵁䅉䅅䅁䕁䅁䅁睁䵁䅁䅁权硂䅁䅁权䭁䅁䅁权坂䅂䅁允䅁䅁䅅䅁䙁䍁礲敮渫杸䅎䍄䉁䅁䅁䅂䅁䅁䅍䅄䅁䅁䅯䄷䅁䅁䅯权䅁䅁䅯睙䅑䅁䅅䅁䉁䅁䅁兂㥁瑃橥䑣戰䅑杷允䅁䅁䅑䅁䑁䅁䅷䅁䭁䅁䉅䅁䭁䅁䅯䅁䭁䙁䕳䅁䉁䅁䅁允䅁䅁䅕潅䅐煹䙈ぅ䵁䅉䅅䅁䕁䅁䅁睁䵁䅁䅁权⭂允䅁权䭁䅁䅁权扂䅂䅁允䅁䅁䅅䅁䙁䙁㑋潈牘敕⽷䍄䉁䅁䅁䅂䅁䅁䅍䅄䅁䅁䅯䅨䅁䅁䅯充䅁䅁䅯免䅑䅁䅅䅁䉁䅁䅁䅆允䙐剉䅁䅁䅁杷允䅁䅁䅑䅁䑁䅁䅷䅁䭁䉁䄸䅁䭁䅁䅯䅁䭁䝁䕅䅁䉁䅁䅁允䅁䅁䅕匳䝑婧䑖穹䴸䅉䅅䅁䕁䅁䅁睁䵁䅁䅁权慂允䅁权䭁䅁䅁权時䅂䅁允䅁䅁䅅䅁䙁䵁㉬灶愸⭌⽕䍄䉁䅁䅁䅂䅁䅁䅍䅄䅁䅁䅯共䅁䅁䅯允䅉䅁䅯杁䅉䅁䅅䅁䉁䅁䅁兂䕁䠷ひ佭湢䅑杷允䅁䅁䅑䅁䑁䅁䅷䅁䭁䕁䅯䅁䭁䅁䅯䅁䭁䙁䕳䅁䉁䅁䅁允䅁䅁䅕卸睃浣剩啃䵁䅉䅅䅁䕁䅁䅁睁䵁䅁䅁权祂允䅁权剁䅁䅁权噂䅂䅁允䅁䅁䅅䅁啁䍁湪祈䅙䅁䅁䍄䉁䅁䅁䅂䅁䅁䅍䅄䅁䅁䅯儴䅅䅁䅯䅂䅁䅁䅯睘䅑䅁䅅䅁䉁䅁䅁䅆㑁剄䄸䅁䅁䅁杷允䅁䅁䅑䅁䑁䅁䅷䅁䭁䕁䄸䅁䭁䅁䅯䅁䭁䝁䕉䅁䉁䅁䅁允䅁䅁䅕䭃捷浗㝓歅䵁䅉䅅䅁䕁䅁䅁睁䵁䅁䅁权桂䅁䅁权䭁䅁䅁权呂䅂䅁允䅁䅁䅅䅁䙁䱁䥔牤昶畇⽣䍄䉁䅁䅁䅂䅁䅁䅍䅄䅁䅁䅯䄳䅅䅁䅯权䅁䅁䅯杏䅑䅁䅅䅁䉁䅁䅁兂䭁㘱睎児晲睐杷允䅁䅁䅑䅁䑁䅁䅷䅁䭁䕁䅯䅁䭁䅁䅯䅁䭁䕁䕳䅁䉁䅁䅁允䅁䅁䅕癴㥐䠱灪ぁ䵁䅉䅅䅁䕁䅁䅁睁䵁䅁䅁权杂䅁䅁权䭁䅁䅁权剂䅂䅁允䅁䅁䅅䅁䙁䩁瘷㡰䱚硴䅰䍄䉁䅁䅁䅂䅁䅁䅍䅄䅁䅁䅯杘䅁䅁䅯权䅁䅁䅯䅘䅑䅁䅅䅁䉁䅁䅁兂十㡧䭄啯じ睐杷允䅁䅁䅑䅁䑁䅁䅷䅁䭁䵁䉅䅁䭁䅁䅑䅁䭁䙁䕫䅁䉁䅁䅁允䅁䉁䅑䩆硉䅁䅁䅁䵁䅉䅅䅁䕁䅁䅁睁䵁䅁䅁权慃䅁䅁权䭁䅁䅁权慂䅂䅁允䅁䅁䅅䅁䙁䱁祂䩡瑈䉦䅐䍄䉁䅁䅁䅂䅁䅁䅍䅄䅁䅁䅯䅆䅁䅁䅯权䅁䅁䅯䅕䅑䅁䅅䅁䉁䅁䅁兂噄佥浫免歪睶杷允䅁䅁䅑䅁䑁䅁䅷䅁䭁䉁䅕䅁䭁䅁䅯䅁䭁䙁䕁䅁䉁䅁䅁允䅁䅁䅕硫䕧杖琴樯䴸䅉䅅䅁䕁䅁䅁睁䵁䅁䅁权敁䅁䅁权剁䅁䅁权呂䅂䅁允䅁䅁䅅䅁啁䥁硁䈱䄸䅁䅁䍄䉁䅁䅁䅂䅁䅁䅍䅄䅁䅁䅯杕䅅䅁䅯充䅁䅁䅯睙䅑䅁䅅䅁䉁䅁䅁䅆䅂卓楣䅁䅁䅁杷允䅁䅁䅑䅁䑁䅁䅷䅁䭁䉁䅣䅁䭁䅁䅯䅁䭁䙁䕁䅁䉁䅁䅁允䅁䅁䅕䥕堲桢䑋啁䵁䅉䅅䅁䕁䅁䅁睁䵁䅁䅁权呄䅁䅁权䕁䅁䅁权橂䅂䅁允䅁䅁䅅䅁啁䙁㕧睘䅁䅁䅁䍄䉁䅁䅁䅂䅁䅁䅍䅄䅁䅁䅯条䅁䅁䅯充䅁䅁䅯杗䅑䅁䅅䅁䉁䅁䅁䅆权䕩奅䅁䅁䅁杷允䅁䅁䅑䅁䑁䅁䅷䅁䭁偁䉯䅁䭁䅁䅯䅁䭁䕁䔸䅁䉁䅁䅁允䅁䅁䅯睒䅁䅁杷允䅁䅁䅑䅁䑁䅁䅷䅁䭁䍁䉅䅁䭁䅁䅯䅁䭁䙁䕙䅁䉁䅁䅁允䅁䅁䅕䝭匴㡧䭄歇䵁䅉䅅䅁䕁䅁䅁睁䵁䅁䅁权䙄允䅁权䕁䅁䅁权䅂䅂䅁允䅁䅁䅅䅁啁䙁睡睎䅁䅁䅁䍄䉁䅁䅁䅂䅁䅁䅍䅄䅁䅁䅯睂䅁䅁䅯充䅁䅁䅯睗䅑䅁䅅䅁䉁䅁䅁䅆䅃潄灂䅁䅁䅁杷允䅁䅁䅑䅁䑁䅁䅷䅁䭁乁䉳䅁䭁䅁䅑䅁䭁䙁䕣䅁䉁䅁䅁允䅁䉁䅑䩶瑩䅁䅁䅁䵁䅉䅅䅁䕁䅁䅁睁䵁䅁䅁权婃䅁䅁权䕁䅁䅁权時䅂䅁允䅁䅁䅅䅁啁䥁流內䅁䅁䅁䍄䉁䅁䅁䅂䅁䅁䅍䅄䅁䅁䅯睩䅁䅁䅯权䅁䅁䅯䅡䅑䅁䅅䅁䉁䅁䅁兂偃癷潕䥘愯睐杷允䅁䅁䅑䅁䑁䅁䅷䅁䭁䉁䉣䅁䭁䉁䅅䅁䭁䕁䕳䅁䉁䅁䅁允䅁䉁䅑䱡䡩杁䅁䅁䵁䅉䅅䅁䕁䅁䅁睁䵁䅁䅁权摂允䅁权䭁䅁䅁权㍁䅂䅁允䅁䅁䅅䅁䙁䙁橔婰䕶偉⽧䍄䉁䅁䅁䅂䅁䅁䅍䅄䅁䅁䅯杪䅁䅁䅯䅂䅁䅁䅯杏䅑䅁䅅䅁䉁䅁䅁䅆睁刵䅣䅁䅁䅁杷允䅁䅁䅑䅁䑁䅁䅷䅁䭁䭁䄰䅁䭁䅁䅑䅁䭁䝁䕧䅁䉁䅁䅁允䅁䉁䅑䕳济䅁䅁䅁䵁䅉䅅䅁䕁䅁䅁睁䵁䅁䅁权䵂䅁䅁权䭁䅁䅁权㙁䅂䅁允䅁䅁䅅䅁䙁佁剸䉵䘶眶䅊䍄䉁䅁䅁䅂䅁䅁䅍䅄䅁䅁䅯睳䅁䅁䅯权䅁䅁䅯杙䅑䅁䅅䅁䉁䅁䅁兂㝁〳丫㉬焷睐杷允䅁䅁䅑䅁䑁䅁䅷䅁䭁䉁䅁䅁䭁䉁䅅䅁䭁䝁䕑䅁䉁䅁䅁允䅁䉁䅑䉣塳睁䅁䅁䵁䅉䅅䅁䕁䅁䅁睁䵁䅁䅁权畁䅁䅁权䕁䅁䅁权䵂䅂䅁允䅁䅁䅅䅁啁䭁獄兢䅁䅁䅁䍄䉁䅁䅁䅂䅁䅁䅍䅄䅁䅁䅯李䅁䅁䅯充䅁䅁䅯杙䅑䅁䅅䅁䉁䅁䅁䅆杁䌯䩯䅁䅁䅁杷允䅁䅁䅑䅁䑁䅁䅷䅁䭁䝁䄰䅁䭁䅁䅯䅁䭁䙁䕕䅁䉁䅁䅁允䅁䅁䅕楁䡵瑆佮歁䵁䅉䅅䅁䕁䅁䅁睁䵁䅁䅁权桄允䅁权䭁䅁䅁权䱂䅂䅁允䅁䅁䅅䅁䙁䍁䡵瑆佮眹䅊䍄䉁䅁䅁䅂䅁䅁䅍䅄䅁䅁䅯兰䅁䅁䅯䅂䅁䅁䅯兕䅑䅁䅅䅁䉁䅁䅁䅆䵄兄䄴䅁䅁䅁杷允䅁䅁䅑䅁䑁䅁䅷䅁䭁䡁䉙䅁䭁䉁䅅䅁䭁䕁䔰䅁䉁䅁䅁允䅁䉁䅑䵑樸䅇䅁䅁䵁䅉䅅䅁䕁䅁䅁睁䵁䅁䅁权楄允䅁权䭁䅁䅁权䱂䅂䅁允䅁䅁䅅䅁䙁䝁㡱䩤奍䅂䄹䍄䉁䅁䅁䅂䅁䅁䅍䅄䅁䅁䅯䅌䅁䅁䅯权䅁䅁䅯兗䅑䅁䅅䅁䉁䅁䅁兂䱃佢㝦晱䕅䅑杷允䅁䅁䅑䅁䑁䅁䅷䅁䭁䭁䅧䅁䭁䉁䅅䅁䭁䕁䕳䅁䉁䅁䅁允䅁䉁䅑䤴扱䅍䅁䅁䵁䅉䅅䅁䕁䅁䅁睁䵁䅁䅁权瑄䅁䅁权䭁䅁䅁权慂䅂䅁允䅁䅁䅅䅁䙁佁㝦晱午卄䅪䍄䉁䅁䅁䅂䅁䅁䅍䅄䅁䅁䅯村䅅䅁䅯䅂䅁䅁䅯䅑䅑䅁䅅䅁䉁䅁䅁䅆㑄䙌䅍䅁䅁䅁杷允䅁䅁䅑䅁䑁䅁䅷䅁䭁䝁䉣䅁䭁䉁䅅䅁䭁䙁䕅䅁䉁䅁䅁允䅁䉁䅑硳杲杒䅁䅁䵁䅉䅅䅁䕁䅁䅁睁䵁䅁䅁权瑂䅁䅁权䭁䅁䅁权⽄允䅁允䅁䅁䅅䅁䙁䉁畓⭒㙆䅆䅖䍄䉁䅁䅁䅂䅁䅁䅍䅄䅁䅁䅯睏䅅䅁䅯充䅁䅁䅯杕䅑䅁䅅䅁䉁䅁䅁䅆䡂嘲橑䅁䅁䅁杷允䅁䅁䅑䅁䑁䅁䅷䅁䭁乁䉧䅁䭁䅁䅑䅁䭁䙁䕷䅁䉁䅁䅁允䅁䉁䅑䉳瑬䅁䅁䅁䵁䅉䅅䅁䕁䅁䅁睁䵁䅁䅁权䭂䅁䅁权䭁䅁䅁权卂䅂䅁允䅁䅁䅅䅁䙁乁倹婪畤杅䅂䍄䉁䅁䅁䅂䅁䅁䅍䅄䅁䅁䅯䅨䅅䅁䅯䅂䅁䅁䅯睙䅑䅁䅅䅁䉁䅁䅁䅆㙃睏䅉䅁䅁䅁杷允䅁䅁䅑䅁䑁䅁䅷䅁䭁偁䉁䅁䭁䅁䅯䅁䭁䕁䔸䅁䉁䅁䅁允䅁䅁䅕䘷㑇潈牖䕇䵁䅉䅅䅁䕁䅁䅁睁䵁䅁䅁权乁䅁䅁权剁䅁䅁权䱂䅂䅁允䅁䅁䅅䅁啁䵁坄ㅩ䄸䅁䅁䍄䉁䅁䅁䅂䅁䅁䅍䅄䅁䅁䅯村䅁䅁䅯权䅁䅁䅯杖䅑䅁䅅䅁䉁䅁䅁兂㑃潈牘払䍧䅑杷允䅁䅁䅑䅁䑁䅁䅷䅁䭁䕁䅉䅁䭁䅁䅯䅁䭁䙁䕯䅁䉁䅁䅁允䅁䅁䅕䑚晶㑔堲樸䴸䅉䅅䅁䕁䅁䅁睁䵁䅁䅁权塃䅁䅁权䕁䅁䅁权煂䅂䅁允䅁䅁䅅䅁啁佁䅗杄䅁䅁䅁䍄䉁䅁䅁䅂䅁䅁䅍䅄䅁䅁䅯眸䅅䅁䅯䅂䅁䅁䅯䅖䅑䅁䅅䅁䉁䅁䅁䅆杁夷䕫䅁䅁䅁杷允䅁䅁䅑䅁䑁䅁䅷䅁䭁䉁䄸䅁䭁䅁䅑䅁䭁䕁䕷䅁䉁䅁䅁允䅁䉁䅑䝴晷䅁䅁䅁䵁䅉䅅䅁䕁䅁䅁睁䵁䅁䅁权㕂䅁䅁权䭁䅁䅁权卂䅂䅁允䅁䅁䅅䅁䙁偁湃歸㍳兩䅊䍄䉁䅁䅁䅂䅁䅁䅍䅄䅁䅁䅯兹䅁䅁䅯权䅁䅁䅯睖䅑䅁䅅䅁䉁䅁䅁兂硁䭃捷浗䅑䅑杷允䅁䅁䅑䅁䑁䅁䅷䅁䭁䕁䉫䅁䭁䅁䅯䅁䭁䝁䕑䅁䉁䅁䅁允䅁䅁䅕余兘瑉㕶樶䴸䅉䅅䅁䕁䅁䅁睁䵁䅁䅁权潄允䅁权䭁䅁䅁权佂䅂䅁允䅁䅁䅅䅁䙁䉁癳匳䝑摧⼰䍄䉁䅁䅁䅂䅁䅁䅍䅄䅁䅁䅯李䅁䅁䅯䅂䅁䅁䅯眯䅅䅁䅅䅁䉁䅁䅁䅆流㝊䅅䅁䅁䅁杷允䅁䅁䅑䅁䑁䅁䅷䅁䭁䡁䅕䅁䭁䅁䅯䅁䭁䙁䔸䅁䉁䅁䅁允䅁䅁䅕報灪橊䥅䕁䵁䅉䅅䅁䕁䅁䅁睁䵁䅁䅁权兂䅁䅁权䭁䅁䅁权䱂䅂䅁允䅁䅁䅅䅁䙁䝁㝑〳丫硆䅒䍄䉁䅁䅁䅂䅁䅁䅍䅄䅁䅁䅯杂䅁䅁䅯䅂䅁䅁䅯兔䅑䅁䅅䅁䉁䅁䅁䅆䡂睭䅷䅁䅁䅁杷允䅁䅁䅑䅁䑁䅁䅷䅁䭁䝁䈸䅁䭁䅁䅯䅁䭁䝁䕧䅁䉁䅁䅁允䅁䅁䅕㑈牘払敧䕃䵁䅉䅅䅁䕁䅁䅁睁䵁䅁䅁权摂䅁䅁权䭁䅁䅁权歂䅂䅁允䅁䅁䅅䅁䙁䥁噇㑑獴㤵⽳䍄䉁䅁䅁䅂䅁䅁䅍䅄䅁䅁䅯杅䅅䅁䅯权䅁䅁䅯杙䅑䅁䅅䅁䉁䅁䅁兂婁䙂余扌䱉䅑杷允䅁䅁䅑䅁䑁䅁䅷䅁䭁䅁䅍䅁䭁䅁䅑䅁䭁䕁䕳䅁䉁䅁䅁允䅁䉁䅑䝑䜹䅁䅁䅁䵁䅉䅅䅁䕁䅁䅁睁䵁䅁䅁权偄允䅁权䭁䅁䅁权楂䅂䅁允䅁䅁䅅䅁䙁䥁牘払敧晨⽍䍄䉁䅁䅁䅂䅁䅁䅍䅄䅁䅁䅯兙䅁䅁䅯权䅁䅁䅯眯䅅䅁䅅䅁䉁䅁䅁兂㑄⭕汏㡭䝑䅑杷允䅁䅁䅑䅁䑁䅁䅷䅁䭁䍁䄰䅁䭁䅁䅯䅁䭁䙁䕯䅁䉁䅁䅁允䅁䅁䅕歵䵫楁䡳䕆䵁䅉䅅䅁䕁䅁䅁睁䵁䅁䅁权剂䅁䅁权䭁䅁䅁权乂䅂䅁允䅁䅁䅅䅁䙁䱁祂䩡瑈䅦䄹䍄䉁䅁䅁䅂䅁䅁䅍䅄䅁䅁䅯兰䅁䅁䅯䅂䅁䅁䅯睔䅑䅁䅅䅁䉁䅁䅁权䡂䅁䅁䍄䉁䅁䅁䅂䅁䅁䅍䅄䅁䅁䅯睶䅅䅁䅯䅂䅁䅁䅯杚䅑䅁䅅䅁䉁䅁䅁䅆㑃汣䅣䅁䅁䅁杷允䅁䅁䅑䅁䑁䅁䅷䅁䭁䱁䄸䅁䭁䅁䅯䅁䭁䙁䕅䅁䉁䅁䅁允䅁䅁䅕挲㌷⭕汏穹䴸䅉䅅䅁䕁䅁䅁睁䵁䅁䅁权㑄䅁䅁权䭁䅁䅁权捂䅂䅁允䅁䅁䅅䅁䙁䕁㍷啩杆挵⽃䍄䉁䅁䅁䅂䅁䅁䅍䅄䅁䅁䅯䅗䅁䅁䅯充䅁䅁䅯条䅑䅁䅅䅁䉁䅁䅁䅆杄潧汳䅁䅁䅁杷允䅁䅁䅑䅁䑁䅁䅷䅁䭁䉁䉑䅁䭁䉁䅅䅁䭁䕁䕯䅁䉁䅁䅁允䅁䉁䅑䨶啇䅆䅁䅁䵁䅉䅅䅁䕁䅁䅁睁䵁䅁䅁权乃䅁䅁权剁䅁䅁权啂䅂䅁允䅁䅁䅅䅁啁䕁䩂䅈䄸䅁䅁䍄䉁䅁䅁䅂䅁䅁䅍䅄䅁䅁䅯睲䅅䅁䅯允䅉䅁䅯睁䅉䅁䅅䅁䉁䅁䅁兂剂䡷睙㕃睄䅑杷允䅁䅁䅑䅁䑁䅁䅷䅁䭁䕁䅯䅁䭁䅁䅯䅁䭁䙁䕕䅁䉁䅁䅁允䅁䅁䅕牡へ硫䕧ぁ䵁䅉䅅䅁䕁䅁䅁睁䵁䅁䅁权㕁允䅁权䭁䅁䅁权敂䅂䅁允䅁䅁䅅䅁䙁䍁搯䅊䉡敬⽍䍄䉁䅁䅁䅂䅁䅁䅍䅄䅁䅁䅯䅮䅁䅁䅯充䅁䅁䅯睓䅑䅁䅅䅁䉁䅁䅁䅆ぁ㍈娸䅁䅁䅁杷允䅁䅁䅑䅁䑁䅁䅷䅁䭁偁䉯䅁䭁䉁䅅䅁䭁䝁䕣䅁䉁䅁䅁允䅁䉁䅑歺䩹兏䅁䅁䵁䅉䅅䅁䕁䅁䅁睁䵁䅁䅁权婃䅁䅁权䭁䅁䅁权佂䅂䅁允䅁䅁䅅䅁䙁䵁㌯⭕汏⭭⽁䍄䉁䅁䅁䅂䅁䅁䅍䅄䅁䅁䅯共䅁䅁䅯充䅁䅁䅯睕䅑䅁䅅䅁䉁䅁䅁䅆䅃杤㉁䅁䅁䅁杷允䅁䅁䅑䅁䑁䅁䅷䅁䭁䑁䉷䅁䭁䅁䅯䅁䭁䙁䔸䅁䉁䅁䅁允䅁䅁䅕楄礲敮渫樵䴸䅉䅅䅁䕁䅁䅁睁䵁䅁䅁权煂䅁䅁权䭁䅁䅁权䱂䅂䅁允䅁䅁䅅䅁䙁䉁癳匳䝑內䅊䍄䉁䅁䅁䅂䅁䅁䅍䅄䅁䅁䅯睇䅅䅁䅯权䅁䅁䅯睔䅑䅁䅅䅁䉁䅁䅁兂睃浣剩昷噷䅑杷允䅁䅁䅑䅁䑁䅁䅷䅁䭁䱁䈴䅁䭁䉁䅅䅁䭁䙁䕳䅁䉁䅁䅁允䅁䉁䅑䅁⬫䅆䅁䅁䵁䅉䅅䅁䕁䅁䅁睁䵁䅁䅁权䵁䅁䅁权䭁䅁䅁权䱂䅂䅁允䅁䅁䅅䅁䙁䍁捬㡪ㅌ之⽓䍄䉁䅁䅁䅂䅁䅁䅍䅄䅁䅁䅯䅵䅁䅁䅯䅂䅁䅁䅯杔䅑䅁䅅䅁䉁䅁䅁䅆乄吴䄸䅁䅁䅁杷允䅁䅁䅑䅁䑁䅁䅷䅁䭁䭁䅅䅁䭁䅁䅑䅁䭁䑁䕣䅁䉁䅁䅁允䅁䉁䅑䩵浖䅁䅁䅁䵁䅉䅅䅁䕁䅁䅁睁䵁䅁䅁权䙂允䅁权䭁䅁䅁权摂䅂䅁允䅁䅁䅅䅁䙁乁倹婪畤癅⽅䍄䉁䅁䅁䅂䅁䅁䅍䅄䅁䅁䅯睙䅅䅁䅯权䅁䅁䅯杖䅑䅁䅅䅁䉁䅁䅁兂橄婰䕶䱉⭄睐杷允䅁䅁䅑䅁䑁䅁䅷䅁䭁䕁䉕䅁䭁䉁䅅䅁䭁䝁䕑䅁䉁䅁䅁允䅁䉁䅑䠴䍍先䅁䅁䵁䅉䅅䅁䕁䅁䅁睁䵁䅁䅁权い允䅁权剁䅁䅁权坂䅂䅁允䅁䅁䅅䅁啁䍁䕃根䅑䅁䅁䍄䉁䅁䅁䅂䅁䅁䅍䅄䅁䅁䅯先䅁䅁䅯充䅁䅁䅯䅗䅑䅁䅅䅁䉁䅁䅁䅆䅂瑁瑙䅁䅁䅁杷允䅁䅁䅑䅁䑁䅁䅷䅁䭁䉁䈰䅁䭁䉁䅅䅁䭁䕁䕁䅁䉁䅁䅁允䅁䉁䅑䭁䉓䅘䅁䅁䵁䅉䅅䅁䕁䅁䅁睁䵁䅁䅁权䍃允䅁权䭁䅁䅁权浂䅂䅁允䅁䅁䅅䅁䙁䝁剩堷⽷兎䅒䍄䉁䅁䅁䅂䅁䅁䅍䅄䅁䅁䅯眵䅅䅁䅯充䅁䅁䅯睔䅑䅁䅅䅁䉁䅁䅁权䡂䅁䅁䍄䉁䅁䅁䅂䅁䅁䅍䅄䅁䅁䅯䅦䅁䅁䅯权䅁䅁䅯杖䅑䅁䅅䅁䉁䅁䅁兂䱃佢㝦晱䝅䅷杷允䅁䅁䅑䅁䑁䅁䅷䅁䭁䭁䅣䅁䭁䉁䅅䅁䭁䙁䔸䅁䉁䅁䅁允䅁䉁䅑䑹呈权䅁䅁䵁䅉䅅䅁䕁䅁䅁睁䵁䅁䅁权⽃䅁䅁权䕁䅁䅁权乂䅂䅁允䅁䅁䅅䅁啁䕁㙯䅱䅁䅁䅁䍄䉁䅁䅁䅂䅁䅁䅍䅄䅁䅁䅯杦䅁䅁䅯权䅁䅁䅯杖䅑䅁䅅䅁䉁䅁䅁兂䑄匹捨な剉䅑杷允䅁䅁䅑䅁䑁䅁䅷䅁䭁䉁䉑䅁䭁䅁䅑䅁䭁䝁䕙䅁䉁䅁䅁允䅁䉁䅑䝦歫䅁䅁䅁䵁䅉䅅䅁䕁䅁䅁睁䵁䅁䅁权い䅁䅁权剁䅁䅁权⽄允䅁允䅁䅁䅅䅁啁䕁楄䍎䅙䅁䅁䍄䉁䅁䅁䅂䅁䅁䅍䅄䅁䅁䅯公䅅䅁䅯䅂䅁䅁䅯条䅑䅁䅅䅁䉁䅁䅁䅆奃䵙䉑䅁䅁䅁杷允䅁䅁䅑䅁䑁䅁䅷䅁䭁佁䉉䅁䭁䅁䅑䅁䭁䙁䕉䅁䉁䅁䅁允䅁䉁䅑䉁㙳䅁䅁䅁䵁䅉䅅䅁䕁䅁䅁睁䵁䅁䅁权汃䅁䅁权剁䅁䅁权橂䅂䅁允䅁䅁䅅䅁啁偁㝁睖䄴䅁䅁䍄䉁䅁䅁䅂䅁䅁䅍䅄䅁䅁䅯䅓䅅䅁䅯权䅁䅁䅯兖䅑䅁䅅䅁䉁䅁䅁兂剃堷⽷噎眷睐杷允䅁䅁䅑䅁䑁䅁䅷䅁䭁䩁䉧䅁䭁䉁䅅䅁䭁䕁䕳䅁䉁䅁䅁允䅁䉁䅑偁䝑䅆䅁䅁䵁䅉䅅䅁䕁䅁䅁睁䵁䅁䅁权㕁䅁䅁权䕁䅁䅁权啂䅂䅁允䅁䅁䅅䅁啁䙁煪杆䅅䅁䅁䍄䉁䅁䅁䅂䅁䅁䅍䅄䅁䅁䅯兡䅁䅁䅯充䅁䅁䅯兗䅑䅁䅅䅁䉁䅁䅁䅆䅃夵㡕䅁䅁䅁杷允䅁䅁䅑䅁䑁䅁䅷䅁䭁䍁䅧䅁䭁䅁䅯䅁䭁䙁䕙䅁䉁䅁䅁允䅁䅁䅕穐敖歵䵮䕍䵁䅉䅅䅁䕁䅁䅁睁䵁䅁䅁权⽁䅁䅁权剁䅁䅁权歂䅂䅁允䅁䅁䅅䅁啁䕁䥸䅍䅍䅁䅁䍄䉁䅁䅁䅂䅁䅁䅍䅄䅁䅁䅯杧䅅䅁䅯权䅁䅁䅯杘䅑䅁䅅䅁䉁䅁䅁兂䕂㉩湺㘫㝮睐杷允䅁䅁䅑䅁䑁䅁䅷䅁䭁䉁䅍䅁䭁䉁䅅䅁䭁䙁䕙䅁䉁䅁䅁允䅁䉁䅑䨴杺䅊䅁䅁䵁䅉䅅䅁䕁䅁䅁睁䵁䅁䅁权摂允䅁权剁䅁䅁权剂䅂䅁允䅁䅁䅅䅁啁䭁捃睁䅙䅁䅁䍄䉁䅁䅁䅂䅁䅁䅍䅄䅁䅁䅯䅈䅁䅁䅯䅂䅁䅁䅯䅘䅑䅁䅅䅁䉁䅁䅁䅆潄䈯䅕䅁䅁䅁杷允䅁䅁䅑䅁䑁䅁䅷䅁䭁䡁䄸䅁䭁䅁䅯䅁䭁䕁䔸䅁䉁䅁䅁允䅁䅁䅕噋偹癷潕ぇ䵁䅉䅅䅁䕁䅁䅁睁䵁䅁䅁权塃䅁䅁权䭁䅁䅁权浂䅂䅁允䅁䅁䅅䅁䙁䩁奍䙂余摌⽉䍄䉁䅁䅁䅂䅁䅁䅍䅄䅁䅁䅯䅒䅅䅁䅯权䅁䅁䅯眯䅅䅁䅅䅁䉁䅁䅁兂乄䵺䵺䵺獺睐杷允䅁䅁䅑䅁䑁䅁䅷䅁䭁䵁䅁䅁䭁䅁䍅䅁䭁䅁䍍䅁䉁䅁䅁允䅁䅁䅕䩎佊瘷甹唳䵁䅉䅅䅁䕁䅁䅁睁䵁䅁䅁权䙂䅁䅁权剁䅁䅁权婂䅂䅁允䅁䅁䅅䅁啁䅁䵄呋䅉䅁䅁䍄䉁䅁䅁䅂䅁䅁䅍䅄䅁䅁䅯䄯䅁䅁䅯充䅁䅁䅯䅑䅑䅁䅅䅁䉁䅁䅁䅆䡃䘹䥣䅁䅁䅁杷允䅁䅁䅑䅁䑁䅁䅷䅁䭁䡁䉫䅁䭁䅁䅑䅁䭁䙁䕫䅁䉁䅁䅁允䅁䉁䅑佺昲䅁䅁䅁䵁䅉䅅䅁䕁䅁䅁睁䵁䅁䅁权噁允䅁权䭁䅁䅁权䵂䅂䅁允䅁䅁䅅䅁䙁佁㠵穐敖癵⽕䍄䉁䅁䅁䅂䅁䅁䅍䅄䅁䅁䅯䅶䅁䅁䅯权䅁䅁䅯兖䅑䅁䅅䅁䉁䅁䅁兂䕁杖琴</t>
  </si>
  <si>
    <t>灳堳睐杷允䅁䅁䅑䅁䑁䅁䅷䅁䭁䱁䈰䅁䭁䅁䅯䅁䭁䑁䕅䅁䉁䅁䅁允䅁䅁䅕㑎䉬余兘䵄䵁䅉䅅䅁䕁䅁䅁睁䵁䅁䅁权偁允䅁权剁䅁䅁权卂䅂䅁允䅁䅁䅅䅁啁佁㉁〷䄴䅁䅁䍄䉁䅁䅁䅂䅁䅁䅍䅄䅁䅁䅯䄳䅅䅁䅯权䅁䅁䅯眯䅅䅁䅅䅁䉁䅁䅁兂煃搸乊桙㡄睐杷允䅁䅁䅑䅁䑁䅁䅷䅁䭁䥁䅳䅁䭁䅁䅯䅁䭁䙁䕁䅁䉁䅁䅁允䅁䅁䅯睒䅁䅁杷允䅁䅁䅑䅁䑁䅁䅷䅁䭁佁䄰䅁䭁䅁䅯䅁䭁䝁䕍䅁䉁䅁䅁允䅁䅁䅕穊䥅䉲慸䐹䴸䅉䅅䅁䕁䅁䅁睁䵁䅁䅁权允允䅁权䭁䅁䅁权求䅂䅁允䅁䅁䅅䅁䙁䍁扐堫㘶猸䅒䍄䉁䅁䅁䅂䅁䅁䅍䅄䅁䅁䅯睦䅁䅁䅯权䅁䅁䅯杕䅑䅁䅅䅁䉁䅁䅁兂䡄穓䩥坑䑁䅑杷允䅁䅁䅑䅁䑁䅁䅷䅁䭁䵁䄰䅁䭁䅁䅯䅁䭁䙁䔸䅁䉁䅁䅁允䅁䅁䅕場啯歲桦樰䴸䅉䅅䅁䕁䅁䅁睁䵁䅁䅁权䵁䅁䅁权䭁䅁䅁权扂䅂䅁允䅁䅁䅅䅁䙁偁灹搸乊浙⽃䍄䉁䅁䅁䅂䅁䅁䅍䅄䅁䅁䅯杓䅁䅁䅯权䅁䅁䅯杗䅑䅁䅅䅁䉁䅁䅁权䡂䅁䅁䍄䉁䅁䅁䅂䅁䅁䅍䅄䅁䅁䅯杚䅁䅁䅯充䅁䅁䅯兙䅑䅁䅅䅁䉁䅁䅁䅆䅁橴浭䅁䅁䅁杷允䅁䅁䅑䅁䑁䅁䅷䅁䭁䡁䉳䅁䭁䉁䅅䅁䭁䝁䕧䅁䉁䅁䅁允䅁䉁䅑䑍塲䅂䅁䅁䵁䅉䅅䅁䕁䅁䅁睁䵁䅁䅁权䵃允䅁权䕁䅁䅁权㙁䅂䅁允䅁䅁䅅䅁啁䅁塵睚䅁䅁䅁䍄䉁䅁䅁䅂䅁䅁䅍䅄䅁䅁䅯䅡䅁䅁䅯权䅁䅁䅯杖䅑䅁䅅䅁䉁䅁䅁兂畃⭒㙆䍆嘴䅑杷允䅁䅁䅑䅁䑁䅁䅷䅁䭁佁䅙䅁䭁䉁䅅䅁䭁䙁䕫䅁䉁䅁䅁允䅁䉁䅑䍑牙权䅁䅁䵁䅉䅅䅁䕁䅁䅁睁䵁䅁䅁权偁允䅁权剁䅁䅁权⽄允䅁允䅁䅁䅅䅁啁䍁啁䘰䅕䅁䅁䍄䉁䅁䅁䅂䅁䅁䅍䅄䅁䅁䅯䅓䅅䅁䅯䅂䅁䅁䅯眯䅅䅁䅅䅁䉁䅁䅁䅆捂硏䅷䅁䅁䅁杷允䅁䅁䅑䅁䑁䅁䅷䅁䭁䉁䈴䅁䭁䅁䍅䅁䭁䅁䍉䅁䉁䅁䅁允䅁䅁䅕乎噳氫丰䔸䵁䅉䅅䅁䕁䅁䅁睁䵁䅁䅁权坃允䅁权䕁䅁䅁权㍁䅂䅁允䅁䅁䅅䅁啁䥁噪杇䅁䅁䅁䍄䉁䅁䅁䅂䅁䅁䅍䅄䅁䅁䅯杊䅁䅁䅯权䅁䅁䅯睔䅑䅁䅅䅁䉁䅁䅁权䡂䅁䅁䍄䉁䅁䅁䅂䅁䅁䅍䅄䅁䅁䅯兹䅁䅁䅯权䅁䅁䅯睓䅑䅁䅅䅁䉁䅁䅁兂祃敮渫歸即䅑杷允䅁䅁䅑䅁䑁䅁䅷䅁䭁䝁䄴䅁䭁䅁䅯䅁䭁䕁䔰䅁䉁䅁䅁允䅁䅁䅕穊䥅䉲慷䕉䵁䅉䅅䅁䕁䅁䅁睁䵁䅁䅁权汁允䅁权䕁䅁䅁权䅂䅂䅁允䅁䅁䅅䅁啁䭁㑩杅䅁䅁䅁䍄䉁䅁䅁䅂䅁䅁䅍䅄䅁䅁䅯杳䅁䅁䅯充䅁䅁䅯杔䅑䅁䅅䅁䉁䅁䅁䅆权㍂䠴䅁䅁䅁杷允䅁䅁䅑䅁䑁䅁䅷䅁䭁䭁䉉䅁䭁䉁䅅䅁䭁䙁䕑䅁䉁䅁䅁允䅁䅁䅯睒䅁䅁杷允䅁䅁䅑䅁䑁䅁䅷䅁䭁䉁䈸䅁䭁䅁䅯䅁䭁䑁䕅䅁䉁䅁䅁允䅁䅁䅕㘱睎児塲稴䴸䅉䅅䅁䕁䅁䅁睁䵁䅁䅁权灁允䅁权䭁䅁䅁权啂䅂䅁允䅁䅁䅅䅁䙁䑁ね䡹⭡㥮⽯䍄䉁䅁䅁䅂䅁䅁䅍䅄䅁䅁䅯睺䅅䅁䅯䅂䅁䅁䅯䅕䅑䅁䅅䅁䉁䅁䅁䅆癃䙐䅕䅁䅁䅁杷允䅁䅁䅑䅁䑁䅁䅷䅁䭁䙁䅧䅁䭁䉁䅅䅁䭁䑁䕅䅁䉁䅁䅁允䅁䉁䅑䕉浩睉䅁䅁䵁䅉䅅䅁䕁䅁䅁睁䵁䅁䅁权奂允䅁权剁䅁䅁权煂䅂䅁允䅁䅁䅅䅁啁䡁䅄湪䅉䅁䅁䍄䉁䅁䅁䅂䅁䅁䅍䅄䅁䅁䅯兗䅁䅁䅯䅂䅁䅁䅯杏䅑䅁䅅䅁䉁䅁䅁䅆权欱䅣䅁䅁䅁杷允䅁䅁䅑䅁䑁䅁䅷䅁䭁乁䉕䅁䭁䅁䅯䅁䭁䙁䕫䅁䉁䅁䅁允䅁䅁䅕㘱睎児塲䕄䵁䅉䅅䅁䕁䅁䅁睁䵁䅁䅁权㉃䅁䅁权䕁䅁䅁权潂䅂䅁允䅁䅁䅅䅁啁䉁攸兇䅁䅁䅁䍄䉁䅁䅁䅂䅁䅁䅍䅄䅁䅁䅯睥䅅䅁䅯䅂䅁䅁䅯兖䅑䅁䅅䅁䉁䅁䅁䅆权䅕䅫䅁䅁䅁杷允䅁䅁䅑䅁䑁䅁䅷䅁䭁乁䅉䅁䭁䉁䅅䅁䭁䝁䕯䅁䉁䅁䅁允䅁䉁䅑䍷噎睋䅁䅁䵁䅉䅅䅁䕁䅁䅁睁䵁䅁䅁权奁允䅁权䕁䅁䅁权湂䅂䅁允䅁䅁䅅䅁啁䉁䡨睲䅁䅁䅁䍄䉁䅁䅁䅂䅁䅁䅍䅄䅁䅁䅯术䅁䅁䅯权䅁䅁䅯兖䅑䅁䅅䅁䉁䅁䅁兂摄䅊䉡啬橐睐杷允䅁䅁䅑䅁䑁䅁䅷䅁䭁䥁䉣䅁䭁䅁䅑䅁䭁䝁䕉䅁䉁䅁䅁允䅁䉁䅑ㅃ夫䅁䅁䅁䵁䅉䅅䅁䕁䅁䅁睁䵁䅁䅁权煂䅁䅁权剁䅁䅁权䵂䅂䅁允䅁䅁䅅䅁啁䱁㥨栲䅣䅁䅁䍄䉁䅁䅁䅂䅁䅁䅍䅄䅁䅁䅯眯䅁䅁䅯权䅁䅁䅯兖䅑䅁䅅䅁䉁䅁䅁兂㥁瑃橥䑣䘰䅑杷允䅁䅁䅑䅁䑁䅁䅷䅁䭁䙁䉣䅁䭁䅁䅑䅁䭁䑁䕅䅁䉁䅁䅁允䅁䉁䅑穌坕䅁䅁䅁䵁䅉䅅䅁䕁䅁䅁睁䵁䅁䅁权䡃允䅁权䭁䅁䅁权䅂䅂䅁允䅁䅁䅅䅁䙁䵁桵扒穢支⽷䍄䉁䅁䅁䅂䅁䅁䅍䅄䅁䅁䅯兮䅅䅁䅯权䅁䅁䅯党䅑䅁䅅䅁䉁䅁䅁兂橄婰䕶䱉㑄睐杷允䅁䅁䅑䅁䑁䅁䅷䅁䭁䱁䈰䅁䭁䅁䅑䅁䭁䙁䕉䅁䉁䅁䅁允䅁䉁䅑佅潴兂䅁䅁䵁䅉䅅䅁䕁䅁䅁睁䵁䅁䅁权䉁允䅁权䕁䅁䅁权歂䅂䅁允䅁䅁䅅䅁啁䙁㕪儱䅁䅁䅁䍄䉁䅁䅁䅂䅁䅁䅍䅄䅁䅁䅯李䅅䅁䅯权䅁䅁䅯兖䅑䅁䅅䅁䉁䅁䅁兂䅁䅁䅁䅁䅄睶杷允䅁䅁䅑䅁䑁䅁䅷䅁䭁䝁䅅䅁䭁䉁䅅䅁䭁䕁䕷䅁䉁䅁䅁允䅁䉁䅑䭑兇兆䅁䅁䵁䅉䅅䅁䕁䅁䅁睁䵁䅁䅁权瑂䅁䅁权䭁䅁䅁权䱂䅂䅁允䅁䅁䅅䅁䙁䡁啳歲桦来䅬䍄䉁䅁䅁䅂䅁䅁䅍䅄䅁䅁䅯䅎䅅䅁䅯充䅁䅁䅯睚䅑䅁䅅䅁䉁䅁䅁䅆䑃⽲奯䅁䅁䅁杷允䅁䅁䅑䅁䑁䅁䅷䅁䭁乁䈸䅁䭁䅁䅯䅁䭁䝁䕫䅁䉁䅁䅁允䅁䅁䅕噋偹癷潕䐫䴸䅉䅅䅁䕁䅁䅁睁䵁䅁䅁权硄允䅁权剁䅁䅁权求䅂䅁允䅁䅁䅅䅁啁䅁呃卬䅷䅁䅁䍄䉁䅁䅁䅂䅁䅁䅍䅄䅁䅁䅯杫䅁䅁䅯充䅁䅁䅯䅑䅑䅁䅅䅁䉁䅁䅁䅆慁扇散䅁䅁䅁杷允䅁䅁䅑䅁䑁䅁䅷䅁䭁䡁䈸䅁䭁䅁䅑䅁䭁䙁䕳䅁䉁䅁䅁允䅁䉁䅑䍧䈷睁䅁䅁䵁䅉䅅䅁䕁䅁䅁睁䵁䅁䅁权䩃䅁䅁权䕁䅁䅁权卂䅂䅁允䅁䅁䅅䅁啁乁䩹杔䅁䅁䅁䍄䉁䅁䅁䅂䅁䅁䅍䅄䅁䅁䅯睚䅅䅁䅯充䅁䅁䅯䅡䅑䅁䅅䅁䉁䅁䅁䅆㝃䕚䡊䅁䅁䅁杷允䅁䅁䅑䅁䑁䅁䅷䅁䭁䵁䅯䅁䭁䉁䅅䅁䭁䕁䕁䅁䉁䅁䅁允䅁䉁䅑䑧晙杁䅁䅁䵁䅉䅅䅁䕁䅁䅁睁䵁䅁䅁权噃䅁䅁权剁䅁䅁权䅂䅂䅁允䅁䅁䅅䅁啁䵁睄ㅱ䅉䅁䅁䍄䉁䅁䅁䅂䅁䅁䅍䅄䅁䅁䅯杬䅁䅁䅯充䅁䅁䅯䅑䅑䅁䅅䅁䉁䅁䅁䅆䥃穑䭫䅁䅁䅁杷允䅁䅁䅑䅁䑁䅁䅷䅁䭁䱁䉷䅁䭁䅁䅯䅁䭁䕁䕷䅁䉁䅁䅁允䅁䅁䅕〳丫㉬匴㜵䴸䅉䅅䅁䕁䅁䅁睁䵁䅁䅁权塃䅁䅁权剁䅁䅁权䅂䅂䅁允䅁䅁䅅䅁啁䝁塄䄳䅫䅁䅁䍄䉁䅁䅁䅂䅁䅁䅍䅄䅁䅁䅯䅭䅁䅁䅯充䅁䅁䅯䅑䅑䅁䅅䅁䉁䅁䅁䅆䅁愰杫䅁䅁䅁杷允䅁䅁䅑䅁䑁䅁䅷䅁䭁䡁䈰䅁䭁䅁䅑䅁䭁䕁䕷䅁䉁䅁䅁允䅁䉁䅑䩊祖允䅁䅁䵁䅉䅅䅁䕁䅁䅁睁䵁䅁䅁权䙄允䅁权剁䅁䅁权奂䅂䅁允䅁䅁䅅䅁啁䅁楄兘䅙䅁䅁䍄䉁䅁䅁䅂䅁䅁䅍䅄䅁䅁䅯䅭䅅䅁䅯权䅁䅁䅯党䅑䅁䅅䅁䉁䅁䅁兂䝁婧䑖㉩⽺睐杷允䅁䅁䅑䅁䑁䅁䅷䅁䭁䍁䅍䅁䭁䅁䅯䅁䭁䕁䕳䅁䉁䅁䅁允䅁䅁䅕㥏倹婪畤歂䵁䅉䅅䅁䕁䅁䅁睁䵁䅁䅁权㙁䅁䅁权䭁䅁䅁权灂䅂䅁允䅁䅁䅅䅁䙁䱁䥔牤昶杇䅂䍄䉁䅁䅁䅂䅁䅁䅍䅄䅁䅁䅯关䅁䅁䅯充䅁䅁䅯睓䅑䅁䅅䅁䉁䅁䅁䅆杄敢杳䅁䅁䅁杷允䅁䅁䅑䅁䑁䅁䅷䅁䭁䉁䉣䅁䭁䅁䅑䅁䭁䑁䕅䅁䉁䅁䅁允䅁䉁䅑㥌嘰䅁䅁䅁䵁䅉䅅䅁䕁䅁䅁睁䵁䅁䅁权ぃ允䅁权䭁䅁䅁权呂䅂䅁允䅁䅁䅅䅁䙁偁⭰牡へ㉫⽩䍄䉁䅁䅁䅂䅁䅁䅍䅄䅁䅁䅯杪䅅䅁䅯权䅁䅁䅯䅕䅑䅁䅅䅁䉁䅁䅁兂乃㉬匴で啁䅑杷允䅁䅁䅑䅁䑁䅁䅷䅁䭁佁䉑䅁䭁䅁䅑䅁䭁䙁䕫䅁䉁䅁䅁允䅁䉁䅑䩬充䅁䅁䅁䵁䅉䅅䅁䕁䅁䅁睁䵁䅁䅁权乁允䅁权䭁䅁䅁权乂䅂䅁允䅁䅁䅅䅁䙁䕁㉡⼸唳健⽣䍄䉁䅁䅁䅂䅁䅁䅍䅄䅁䅁䅯䅑䅅䅁䅯䅂䅁䅁䅯兏䅑䅁䅅䅁䉁䅁䅁䅆㥃全䅧䅁䅁䅁杷允䅁䅁䅑䅁䑁䅁䅷䅁䭁䉁䉷䅁䭁䉁䅅䅁䭁䝁䕅䅁䉁䅁䅁允䅁䉁䅑䵷砲䅅䅁䅁䵁䅉䅅䅁䕁䅁䅁睁䵁䅁䅁权䕃允䅁权䕁䅁䅁权卂䅂䅁允䅁䅁䅅䅁䙁䵁ㅐ䙋䡸伹䅰䍄䉁䅁䅁䅂䅁䅁䅍䅄䅁䅁䅯睺䅅䅁䅯权䅁䅁䅯䅖䅑䅁䅅䅁䉁䅁䅁兂十㡧䭄啯坘睐杷允䅁䅁䅑䅁䑁䅁䅷䅁䭁䥁䉯䅁䭁䉁䅅䅁䭁䙁䕫䅁䉁䅁䅁允䅁䉁䅑䍋瀷杂䅁䅁䵁䅉䅅䅁䕁䅁䅁睁䵁䅁䅁权ㅄ允䅁权剁䅁䅁权⽄允䅁允䅁䅁䅅䅁啁䵁⽃儶䄴䅁䅁䍄䉁䅁䅁䅂䅁䅁䅍䅄䅁䅁䅯䅫䅁䅁䅯权䅁䅁䅯杘䅑䅁䅅䅁䉁䅁䅁兂扁㥌欰潂噇睶杷允䅁䅁䅑䅁䑁䅁䅷䅁䭁乁䅯䅁䭁䅁䅑䅁䭁䝁䕙䅁䉁䅁䅁允䅁䉁䅑䄲䰵䅁䅁䅁䵁䅉䅅䅁䕁䅁䅁睁䵁䅁䅁权湂䅁䅁权䕁䅁䅁权橂䅂䅁允䅁䅁䅅䅁啁䍁㡪䅒䅁䅁䅁䍄䉁䅁䅁䅂䅁䅁䅍䅄䅁䅁䅯睮䅁䅁䅯䅂䅁䅁䅯兖䅑䅁䅅䅁䉁䅁䅁䅆坃祵䅉䅁䅁䅁杷允䅁䅁䅑䅁䑁䅁䅷䅁䭁䥁䄴䅁䭁䅁䅯䅁䭁䝁䕉䅁䉁䅁䅁允䅁䅁䅕㥉㕶浦㡱䕂䵁䅉䅅䅁䕁䅁䅁睁䵁䅁䅁权杂䅁䅁权䕁䅁䅁权婂䅂䅁允䅁䅁䅅䅁啁佁敩杆䅁䅁䅁䍄䉁䅁䅁䅂䅁䅁䅍䅄䅁䅁䅯兓䅑䅁䅯权䅁䅁䅯杔䅑䅁䅅䅁䉁䅁䅁权湂杁䅁䍄䉁䅁䅁䅂䅁䅁䅍䅄䅁䅁䅯允䅅䅁䅯权䅁䅁䅯杗䅑䅁䅅䅁䉁䅁䅁兂㉃⼸唳䝥八䅑杷允䅁䅁䅑䅁䑁䅁䅷䅁䭁乁䉫䅁䭁䉁䅅䅁䭁䕁䔸䅁䉁䅁䅁允䅁䅁䅯睒䅁䅁杷允䅁䅁䅑䅁䑁䅁䅷䅁䭁䍁䉍䅁䭁䅁䅯䅁䭁䙁䕉䅁䉁䅁䅁允䅁䅁䅕⽺呤㘴扗䐶䴸䅉䅅䅁䕁䅁䅁睁䵁䅁䅁权䉂䅁䅁权䭁䅁䅁权䱂䅂䅁允䅁䅁䅅䅁䙁䅁䍷㑋坣搲⼴䍄䉁䅁䅁䅂䅁䅁䅍䅄䅁䅁䅯杓䅁䅁䅯权䅁䅁䅯兗䅑䅁䅅䅁䉁䅁䅁权䡂䅁䅁䍄䉁䅁䅁䅂䅁䅁䅍䅄䅁䅁䅯儹䅁䅁䅯权䅁䅁䅯条䅑䅁䅅䅁䉁䅁䅁兂䝁婧䑖⭩㝷䅑杷允䅁䅁䅑䅁䑁䅁䅷䅁䭁䙁䄸䅁䭁䅁䅯䅁䭁䙁䕙䅁䉁䅁䅁允䅁䅁䅕⽷潕䥘䌯歂䵁䅉䅅䅁䕁䅁䅁睁䵁䅁䅁权汃䅁䅁权剁䅁䅁权䱂䅂䅁允䅁䅁䅅䅁啁䍁㙄杦䅉䅁䅁䍄䉁䅁䅁䅂䅁䅁䅍䅄䅁䅁䅯朸䅁䅁䅯䅂䅁䅁䅯䅒䅑䅁䅅䅁䉁䅁䅁䅆䝃婥䄸䅁䅁䅁杷允䅁䅁䅑䅁䑁䅁䅷䅁䭁乁䅕䅁䭁䅁䅯䅁䭁偁䈸䅁䉁䅁䅁允䅁䅁䅕歵䵫楁䡵啅䵁䅉䅅䅁䕁䅁䅁睁䵁䅁䅁权䕂允䅁权䕁䅁䅁权杂䅂䅁允䅁䅁䅅䅁啁偁晃睒䅁䅁䅁䍄䉁䅁䅁䅂䅁䅁䅍䅄䅁䅁䅯兏䅅䅁䅯䅂䅁䅁䅯睓䅑䅁䅅䅁䉁䅁䅁䅆䅂䩇䅍䅁䅁䅁杷允䅁䅁䅑䅁䑁䅁䅷䅁䭁䕁䄰䅁䭁䅁䅑䅁䭁䝁䕉䅁䉁䅁䅁允䅁䉁䅑䍕㑍元䅁䅁䵁䅉䅅䅁䕁䅁䅁睁䵁䅁䅁权扃䅁䅁权剁䅁䅁权硁䅂䅁允䅁䅁䅅䅁啁䭁啨儱䅯䅁䅁䍄䉁䅁䅁䅂䅁䅁䅍䅄䅁䅁䅯杨䅁䅁䅯充䅁䅁䅯兏䅑䅁䅅䅁䉁䅁䅁䅆䅂啄䩆䅁䅁䅁杷允䅁䅁䅑䅁䑁䅁䅷䅁䭁䉁䅉䅁䭁䉁䅅䅁䭁䕁䕯䅁䉁䅁䅁允䅁䉁䅑佧䙴䅃䅁䅁䵁䅉䅅䅁䕁䅁䅁睁䵁䅁䅁权灁允䅁权䭁䅁䅁权坂䅂䅁允䅁䅁䅅䅁䙁偁湃歸㍳晩⽫䍄䉁䅁䅁䅂䅁䅁䅍䅄䅁䅁䅯儴䅅䅁䅯䅂䅁䅁䅯䅚䅑䅁䅅䅁䉁䅁䅁䅆䅄䍆䅅䅁䅁䅁杷允䅁䅁䅑䅁䑁䅁䅷䅁䭁䱁䄴䅁䭁䅁䅯䅁䭁䝁䕉䅁䉁䅁䅁允䅁䅁䅯睒䅁䅁杷允䅁䅁䅑䅁䑁䅁䅷䅁䭁䡁䄴䅁䭁䅁䅑䅁䭁䙁䕳䅁䉁䅁䅁允䅁䉁䅑㉯ぅ䅁䅁䅁䵁䅉䅅䅁䕁䅁䅁睁䵁䅁䅁权求允䅁权䭁䅁䅁权偂䅂䅁允䅁䅁䅅䅁䭁䕁䅣䅁䵁䅉䅅䅁䕁䅁䅁睁䵁䅁䅁权摂䅁䅁权䭁䅁䅁权婂䅂䅁允䅁䅁䅅䅁䙁乁㕶浦㡱佤⽳䍄䉁䅁䅁䅂䅁䅁䅍䅄䅁䅁䅯䅱䅁䅁䅯权䅁䅁䅯睔䅑䅁䅅䅁䉁䅁䅁权䡂䅁䅁䍄䉁䅁䅁䅂䅁䅁䅍䅄䅁䅁䅯免䅁䅁䅯权䅁䅁䅯睔䅑䅁䅅䅁䉁䅁䅁权䡂䅁䅁䍄䉁䅁䅁䅂䅁䅁䅍䅄䅁䅁䅯元䅅䅁䅯䅂䅁䅁䅯眯䅅䅁䅅䅁䉁䅁䅁䅆癁䉋䅉䅁䅁䅁杷允䅁䅁䅑䅁䑁䅁䅷䅁䭁偁䅣䅁䭁䅁䅯䅁䭁䝁䕕䅁䉁䅁䅁允䅁䅁䅕䉲慸䑚晶稷䴸䅉䅅䅁䕁䅁䅁睁䵁䅁䅁权捂䅁䅁权䭁䅁䅁权潂䅂䅁允䅁䅁䅅䅁䙁䝁浚浚浚瑚⼴䍄䉁䅁䅁䅂䅁䅁䅍䅄䅁䅁䅯睱䅅䅁䅯充䅁䅁䅯䅑䅑䅁䅅䅁䉁䅁䅁䅆䅂䜵䉊䅁䅁䅁杷允䅁䅁䅑䅁䑁䅁䅷䅁䭁佁䈴䅁䭁䅁䅯䅁䭁䙁䕳䅁䉁䅁䅁允䅁䅁䅕㙹䙆癴㥐啃䵁䅉䅅䅁䕁䅁䅁睁䵁䅁䅁权祁䅁䅁权䭁䅁䅁权偂䅂䅁允䅁䅁䅅䅁䭁䕁䅣䅁䵁䅉䅅䅁䕁䅁䅁睁䵁䅁䅁权⭃䅁䅁权䕁䅁䅁权乂䅂䅁允䅁䅁䅅䅁啁䙁祂䅔䅁䅁䅁䍄䉁䅁䅁䅂䅁䅁䅍䅄䅁䅁䅯杚䅅䅁䅯䅂䅁䅁䅯杚䅑䅁䅅䅁䉁䅁䅁䅆允獰䉯䅁䅁䅁杷允䅁䅁䅑䅁䑁䅁䅷䅁䭁偁䄴䅁䭁䅁䅯䅁䭁䕁䕳䅁䉁䅁䅁允䅁䅁䅕噎㘶兓䍷稸䴸䅉䅅䅁䕁䅁䅁睁䵁䅁䅁权⭃允䅁权剁䅁䅁权湂䅂䅁允䅁䅁䅅䅁䭁䕁䅣䅁䵁䅉䅅䅁䕁䅁䅁睁䵁䅁䅁权䅂䅁䅁权䕁䅁䅁权楂䅂䅁允䅁䅁䅅䅁啁佁歧杴䅁䅁䅁䍄䉁䅁䅁䅂䅁䅁䅍䅄䅁䅁䅯兑䅁䅁䅯䅂䅁䅁䅯杙䅑䅁䅅䅁䉁䅁䅁䅆㑄汊䅑䅁䅁䅁杷允䅁䅁䅑䅁䑁䅁䅷䅁䭁䍁䄴䅁䭁䅁䅯䅁䭁䙁䕯䅁䉁䅁䅁允䅁䅁䅕祇搯䅊䉡稫䴸䅉䅅䅁䕁䅁䅁睁䵁䅁䅁权兂允䅁权䕁䅁䅁权時䅂䅁允䅁䅁䅅䅁啁䵁奪杄䅁䅁䅁䍄䉁䅁䅁䅂䅁䅁䅍䅄䅁䅁䅯免䅁䅁䅯权䅁䅁䅯眯䅅䅁䅅䅁䉁䅁䅁兂⭄䠱灪橊㡈睐杷允䅁䅁䅑䅁䑁䅁䅷䅁䭁乁䉅䅁䭁䅁䅯䅁䭁䑁䕫䅁䉁䅁䅁允䅁䅁䅕瑃橥䑣䬰吸䴸䅉䅅䅁䕁䅁䅁睁䵁䅁䅁权㙄允䅁权䭁䅁䅁权乂䅂䅁允䅁䅁䅅䅁䭁䕁䅣䅁䵁䅉䅅䅁䕁䅁䅁睁䵁䅁䅁权瑃允䅁权䕁䅁䅁权杂䅂䅁允䅁䅁䅅䅁啁䭁套权䅁䅁䅁䍄䉁䅁䅁䅂䅁䅁䅍䅄䅁䅁䅯䅹䅅䅁䅯充䅁䅁䅯杙䅑䅁䅅䅁䉁䅁䅁䅆杁琫硳䅁䅁䅁杷允䅁䅁䅑䅁䑁䅁䅷䅁䭁䍁䉅䅁䭁䅁䅯䅁䭁䙁䕫䅁䉁䅁䅁允䅁䅁䅕敫㠱穐敖歁䵁䅉䅅䅁䕁䅁䅁睁䵁䅁䅁权祃允䅁权剁䅁䅁权乂䅂䅁允䅁䅁䅅䅁啁䥁敁硷䅅䅁䅁䍄䉁䅁䅁䅂䅁䅁䅍䅄䅁䅁䅯杊䅁䅁䅯权䅁䅁䅯䅚䅑䅁䅅䅁䉁䅁䅁兂奃桢䑋䵷㥲睐杷允䅁䅁䅑䅁䑁䅁䅷䅁䭁䭁䉑䅁䭁䅁䅯䅁䭁䝁䕣䅁䉁䅁䅁允䅁䅁䅕兇坒楄礲吱䴸䅉䅅䅁䕁䅁䅁睁䵁䅁䅁权⭃䅁䅁权䉁杁䅁权䑁杁䅁允䅁䅁䅅䅁䙁䥁䌯匹䭩砸䉖䍄䉁䅁䅁䅂䅁䅁䅍䅄䅁䅁䅯䅳䅅䅁䅯权䅁䅁䅯免䅑䅁䅅䅁䉁䅁䅁兂䕁杖琴灳倳睐杷允䅁䅁䅑䅁䑁䅁䅷䅁䭁䍁䅯䅁䭁䅁䅯䅁䭁䕁䔸䅁䉁䅁䅁允䅁䅁䅯睒䅁䅁杷允䅁䅁䅑䅁䑁䅁䅷䅁䭁䉁䉙䅁䭁䅁䅑䅁䭁䙁䕅䅁䉁䅁䅁允䅁䉁䅑煄何䅁䅁䅁䵁䅉䅅䅁䕁䅁䅁睁䵁䅁䅁权偃䅁䅁权剁䅁䅁权婂䅂䅁允䅁䅁䅅䅁啁䙁硫呡䅑䅁䅁䍄䉁䅁䅁䅂䅁䅁䅍䅄䅁䅁䅯村䅅䅁䅯允䅉䅁䅯睁䅉䅁䅅䅁䉁䅁䅁兂䍄祆穙搫杦䅑杷允䅁䅁䅑䅁䑁䅁䅷䅁䭁䝁䈸䅁䭁䉁䅅䅁䭁䕁䔴䅁䉁䅁䅁允䅁䉁䅑䱅祉杇䅁䅁䵁䅉䅅䅁䕁䅁䅁睁䵁䅁䅁权潄允䅁权䭁䅁䅁权啂䅂䅁允䅁䅁䅅䅁䙁䕁䱓佢㝦捱⽅䍄䉁䅁䅁䅂䅁䅁䅍䅄䅁䅁䅯䅍䅅䅁䅯权䅁䅁䅯杓䅑䅁䅅䅁䉁䅁䅁兂祃敮渫歸㍵睐杷允䅁䅁䅑䅁䑁䅁䅷䅁䭁䥁䅯䅁䭁䅁䅑䅁䭁䑁䕫䅁䉁䅁䅁允䅁䅁䅯睒䅁䅁杷允䅁䅁䅑䅁䑁䅁䅷䅁䭁佁䉳䅁䭁䅁䅯䅁䭁䝁䕣䅁䉁䅁䅁允䅁䅁䅕浗㝑〳丫稴䴸䅉䅅䅁䕁䅁䅁睁䵁䅁䅁权㉂䅁䅁权剁䅁䅁权浂䅂䅁允䅁䅁䅅䅁啁䕁䉄䈯䅁䅁䅁䍄䉁䅁䅁䅂䅁䅁䅍䅄䅁䅁䅯儰䅅䅁䅯充䅁䅁䅯兔䅑䅁䅅䅁䉁䅁䅁䅆䅃䵭扙䅁䅁䅁杷允䅁䅁䅑䅁䑁䅁䅷䅁䭁䍁䉁䅁䭁䅁䅯䅁䭁䝁䕯䅁䉁䅁䅁允䅁䅁䅕敨剴䉵䘶稴䴸䅉䅅䅁䕁䅁䅁睁䵁䅁䅁权呄允䅁权剁䅁䅁权坂䅂䅁允䅁䅁䅅䅁啁䕁⭄橧䅑䅁䅁䍄䉁䅁䅁䅂䅁䅁䅍䅄䅁䅁䅯䅵䅅䅁䅯允䅉䅁䅯杁䅉䅁䅅䅁䉁䅁䅁兂䕁砰儯䱄儯䅑杷允䅁䅁䅑䅁䑁䅁䅷䅁䭁䅁䅷䅁䭁䅁䅯䅁䭁䙁䔴䅁䉁䅁䅁允䅁䅁䅕䩡瑈䑦ㄸ橲䴸䅉䅅䅁䕁䅁䅁睁䵁䅁䅁权㝃䅁䅁权剁䅁䅁权硁䅂䅁允䅁䅁䅅䅁啁䕁十儷䅙䅁䅁䍄䉁䅁䅁䅂䅁䅁䅍䅄䅁䅁䅯杄䅅䅁䅯䅂䅁䅁䅯睙䅑䅁䅅䅁䉁䅁䅁䅆睄穉䅉䅁䅁䅁杷允䅁䅁䅑䅁䑁䅁䅷䅁䭁䍁䈴䅁䭁䅁䅯䅁䭁䙁䕳䅁䉁䅁䅁允䅁䅁䅕䥘䌯匹捨稶䴸䅉䅅䅁䕁䅁䅁睁䵁䅁䅁权䉃允䅁权䕁䅁䅁权扂䅂䅁允䅁䅁䅅䅁啁䥁䱨䅒䅅䅁䅁䍄䉁䅁䅁䅂䅁䅁䅍䅄䅁䅁䅯䅆䅅䅁䅯权䅁䅁䅯杙䅑䅁䅅䅁䉁䅁䅁兂畄䑦ㄸ灘㍯䅑杷允䅁䅁䅑䅁䑁䅁䅷䅁䭁䡁䅑䅁䭁䉁䅅䅁䭁䕁䔰䅁䉁䅁䅁允䅁䉁䅑䵧歙杅䅁䅁䵁䅉䅅䅁䕁䅁䅁睁䵁䅁䅁权噁允䅁权䭁䅁䅁权楂䅂䅁允䅁䅁䅅䅁䙁䙁歰㥏倹兪䅚䍄䉁䅁䅁䅂䅁䅁䅍䅄䅁䅁䅯児䅁䅁䅯䅂䅁䅁䅯䅕䅑䅁䅅䅁䉁䅁䅁䅆䍂偎䄰䅁䅁䅁杷允䅁䅁䅑䅁䑁䅁䅷䅁䭁䵁䉑䅁䭁䅁䅑䅁䭁䕁䕑䅁䉁䅁䅁允䅁䉁䅑䥑倰䅁䅁䅁䵁䅉䅅䅁䕁䅁䅁睁䵁䅁䅁权䉂䅁䅁权䭁䅁䅁权敂䅂䅁允䅁䅁䅅䅁䙁乁㕶浦㡱䱤⽍䍄䉁䅁䅁䅂䅁䅁䅍䅄䅁䅁䅯䅎䅅䅁䅯䅂䅁䅁䅯睖䅑䅁䅅䅁䉁䅁䅁权䡂䅁䅁䍄䉁䅁䅁䅂䅁䅁䅍䅄䅁䅁䅯免䅁䅁䅯权䅁䅁䅯兔䅑䅁䅅䅁䉁䅁䅁兂剃堷⽷噎〷睐杷允䅁䅁䅑䅁䑁䅁䅷䅁䭁䕁䉯䅁䭁䅁䅯䅁䭁䑁䕅䅁䉁䅁䅁允䅁䅁䅕灰䕶䱉祂䐷䴸䅉䅅䅁䕁䅁䅁睁䵁䅁䅁权歂允䅁权剁䅁䅁权䱂䅂䅁允䅁䅁䅅䅁啁䵁畁䈷䅕䅁䅁䍄䉁䅁䅁䅂䅁䅁䅍䅄䅁䅁䅯杍䅁䅁䅯权䅁䅁䅯兔䅑䅁䅅䅁䉁䅁䅁兂䡄穓䩥坑噄睐杷允䅁䅁䅑䅁䑁䅁䅷䅁䭁䅁䈸䅁䭁䅁䅑䅁䭁䙁䕣䅁䉁䅁䅁允䅁䉁䅑乷噂䅁䅁䅁䵁䅉䅅䅁䕁䅁䅁睁䵁䅁䅁权㙃䅁䅁权剁䅁䅁权塂䅂䅁允䅁䅁䅅䅁啁䕁橂硒䅕䅁䅁䍄䉁䅁䅁䅂䅁䅁䅍䅄䅁䅁䅯睕䅅䅁䅯充䅁䅁䅯䅔䅑䅁䅅䅁䉁䅁䅁权䡂䅁䅁䍄䉁䅁䅁䅂䅁䅁䅍䅄䅁䅁䅯杍䅁䅁䅯权䅁䅁䅯兙䅑䅁䅅䅁䉁䅁䅁兂䙄䱉祂䩡摈睐杷允䅁䅁䅑䅁䑁䅁䅷䅁䭁䱁䄸䅁䭁䅁䅑䅁䭁偁䈸䅁䉁䅁䅁允䅁䉁䅑楆愷允䅁䅁䵁䅉䅅䅁䕁䅁䅁睁䵁䅁䅁权呁䅁䅁权䕁䅁䅁权䙁䅁䅁允䅁䅁䅅䅁啁䍁獩朸䅅䅁䅁䍄䉁䅁䅁䅂䅁䅁䅍䅄䅁䅁䅯睙䅁䅁䅯充䅁䅁䅯条䅑䅁䅅䅁䉁䅁䅁䅆䅂浍噑䅁䅁䅁杷允䅁䅁䅑䅁䑁䅁䅷䅁䭁䝁䅷䅁䭁䅁䅑䅁䭁䝁䕍䅁䉁䅁䅁允䅁䉁䅑倫慸䅁䅁䅁䵁䅉䅅䅁䕁䅁䅁睁䵁䅁䅁权偃䅁䅁权䕁䅁䅁权䱂䅂䅁允䅁䅁䅅䅁啁䉁湸睩䅁䅁䅁䍄䉁䅁䅁䅂䅁䅁䅍䅄䅁䅁䅯兣䅁䅁䅯权䅁䅁䅯杓䅑䅁䅅䅁䉁䅁䅁权䡂䅁䅁䍄䉁䅁䅁䅂䅁䅁䅍䅄䅁䅁䅯䅏䅅䅁䅯权䅁䅁䅯杕䅑䅁䅅䅁䉁䅁䅁兂剄瑉㕶畦摯䅑杷允䅁䅁䅑䅁䑁䅁䅷䅁䭁䝁䈸䅁䭁䉁䅅䅁䭁䕁䕁䅁䉁䅁䅁允䅁䉁䅑䥙䭶䅈䅁䅁䵁䅉䅅䅁䕁䅁䅁睁䵁䅁䅁权䉃䅁䅁权䭁䅁䅁权噂䅂䅁允䅁䅁䅅䅁䙁佁㠵穐敖杵䅖䍄䉁䅁䅁䅂䅁䅁䅍䅄䅁䅁䅯兺䅅䅁䅯充䅁䅁䅯兕䅑䅁䅅䅁䉁䅁䅁䅆奄偌㍁䅁䅁䅁杷允䅁䅁䅑䅁䑁䅁䅷䅁䭁䡁䈸䅁䭁䉁䅅䅁䭁䑁䕅䅁䉁䅁䅁允䅁䉁䅑䘴桎兆䅁䅁䵁䅉䅅䅁䕁䅁䅁睁䵁䅁䅁权䕄允䅁权剁䅁䅁权乂䅂䅁允䅁䅁䅅䅁䭁䕁䅣䅁䵁䅉䅅䅁䕁䅁䅁睁䵁䅁䅁权㝁䅁䅁权䕁䅁䅁权乂䅂䅁允䅁䅁䅅䅁啁䝁硒䅇䅁䅁䅁䍄䉁䅁䅁䅂䅁䅁䅍䅄䅁䅁䅯杫䅁䅁䅯充䅁䅁䅯䅖䅑䅁䅅䅁䉁䅁䅁䅆䕃充夸䅁䅁䅁杷允䅁䅁䅑䅁䑁䅁䅷䅁䭁乁䅁䅁䭁䅁䅯䅁䭁䙁䕑䅁䉁䅁䅁允䅁䅁䅕灳瘳㡰䱚ぅ䵁䅉䅅䅁䕁䅁䅁睁䵁䅁䅁权歄䅁䅁权䭁䅁䅁权坂䅂䅁允䅁䅁䅅䅁䙁䍁䝕婧䑖⭩⽁䍄䉁䅁䅁䅂䅁䅁䅍䅄䅁䅁䅯杯䅅䅁䅯充䅁䅁䅯睘䅑䅁䅅䅁䉁䅁䅁䅆䅁䜷桁䅁䅁䅁杷允䅁䅁䅑䅁䑁䅁䅷䅁䭁䉁䅧䅁䭁䉁䅅䅁䭁䝁䕅䅁䉁䅁䅁允䅁䉁䅑䥢䉷睃䅁䅁䵁䅉䅅䅁䕁䅁䅁睁䵁䅁䅁权坁允䅁权䕁䅁䅁权摂䅂䅁允䅁䅁䅅䅁啁䡁㐶兂䅁䅁䅁䍄䉁䅁䅁䅂䅁䅁䅍䅄䅁䅁䅯杴䅅䅁䅯充䅁䅁䅯睗䅑䅁䅅䅁䉁䅁䅁䅆杂ㅁ䑍䅁䅁䅁杷允䅁䅁䅑䅁䑁䅁䅷䅁䭁乁䈰䅁䭁䅁䅯䅁䭁䕁䕳䅁䉁䅁䅁允䅁䅁䅕兊䉡啬䱏歆䵁䅉䅅䅁䕁䅁䅁睁䵁䅁䅁权硁䅁䅁权䭁䅁䅁权慂䅂䅁允䅁䅁䅅䅁䙁䙁乃㉬匴⭧⽷䍄䉁䅁䅁䅂䅁䅁䅍䅄䅁䅁䅯儹䅅䅁䅯充䅁䅁䅯兏䅑䅁䅅䅁䉁䅁䅁䅆䅁䉢偅䅁䅁䅁杷允䅁䅁䅑䅁䑁䅁䅷䅁䭁䑁䅉䅁䭁䅁䅯䅁䭁䙁䕯䅁䉁䅁䅁允䅁䅁䅕䬸䝦穓䩥呷䴸䅉䅅䅁䕁䅁䅁睁䵁䅁䅁权慃䅁䅁权䭁䅁䅁权䵂䅂䅁允䅁䅁䅅䅁䙁䝁剩堷⽷扎⼶䍄䉁䅁䅁䅂䅁䅁䅍䅄䅁䅁䅯睐䅅䅁䅯䅂䅁䅁䅯睘䅑䅁䅅䅁䉁䅁䅁䅆䅃礴䅍䅁䅁䅁杷允䅁䅁䅑䅁䑁䅁䅷䅁䭁乁䈰䅁䭁䉁䅅䅁䭁偁䈸䅁䉁䅁䅁允䅁䉁䅑䡙䜲兂䅁䅁䵁䅉䅅䅁䕁䅁䅁睁䵁䅁䅁权㉁允䅁权剁䅁䅁权䱂䅂䅁允䅁䅁䅅䅁啁䥁噂硫䅑䅁䅁䍄䉁䅁䅁䅂䅁䅁䅍䅄䅁䅁䅯朵䅅䅁䅯权䅁䅁䅯睗䅑䅁䅅䅁䉁䅁䅁兂卂䉵䘶ㄶ祈睐杷允䅁䅁䅑䅁䑁䅁䅷䅁䭁䉁䅣䅁䭁䅁䅯䅁䭁䝁䕕䅁䉁䅁䅁允䅁䅁䅕杓䍷㑋坣稫䴸䅉䅅䅁䕁䅁䅁睁䵁䅁䅁权权䅁䅁权剁䅁䅁权偂䅂䅁允䅁䅁䅅䅁䭁䕁䅣䅁䵁䅉䅅䅁䕁䅁䅁睁䵁䅁䅁权啃允䅁权䕁䅁䅁权湂䅂䅁允䅁䅁䅅䅁啁䑁晁睬䅕䅁䅁䍄䉁䅁䅁䅂䅁䅁䅍䅄䅁䅁䅯睤䅅䅁䅯充䅁䅁䅯杓䅑䅁䅅䅁䉁䅁䅁䅆䅂䉭䨴䅁䅁䅁杷允䅁䅁䅑䅁䑁䅁䅷䅁䭁䱁䅯䅁䭁䅁䅯䅁䭁䙁䕯䅁䉁䅁䅁允䅁䅁䅕匶硙䭃捷樷䴸䅉䅅䅁䕁䅁䅁睁䵁䅁䅁权千䅁䅁权䭁䅁䅁权坂䅂䅁允䅁䅁䅅䅁䙁䉁癳匳䝑內䅸䍄䉁䅁䅁䅂䅁䅁䅍䅄䅁䅁䅯杴䅁䅁䅯权䅁䅁䅯杖䅑䅁䅅䅁䉁䅁䅁兂祄欰椱䙅⽪睐杷允䅁䅁䅑䅁䑁䅁䅷䅁䭁乁䉁䅁䭁䉁䅅䅁䭁䙁䕣䅁䉁䅁䅁允䅁䉁䅑䑁⽘杆䅁䅁䵁䅉䅅䅁䕁䅁䅁睁䵁䅁䅁权㑁䅁䅁权剁䅁䅁权㙁䅂䅁允䅁䅁䅅䅁啁䥁䥂䍏䅣䅁䅁䍄䉁䅁䅁䅂䅁䅁䅍䅄䅁䅁䅯兓䅅䅁䅯充䅁䅁䅯杏䅑䅁䅅䅁䉁䅁䅁䅆䅃汢䑰䅁䅁䅁杷允䅁䅁䅑䅁䑁䅁䅷䅁䭁䩁䅍䅁䭁䅁䅯䅁䭁䙁䕙䅁䉁䅁䅁允䅁䅁䅯睒䅁䅁杷允䅁䅁䅑䅁䑁䅁䅷䅁䭁䩁䅕䅁䭁䅁䅯䅁䭁䙁䕙䅁䉁䅁䅁允䅁䅁䅕牡へ硫䕧い䵁䅉䅅䅁䕁䅁䅁睁䵁䅁䅁权䝃允䅁权䭁䅁䅁权求䅂䅁允䅁䅁䅅䅁䙁佁剸䉵䘶⼶⽫䍄䉁䅁䅁䅂䅁䅁䅍䅄䅁䅁䅯儶䅁䅁䅯䅂䅁䅁䅯睗䅑䅁䅅䅁䉁䅁䅁䅆䅁琰䅣䅁䅁䅁杷允䅁䅁䅑䅁䑁䅁䅷䅁䭁䥁䉧䅁䭁䅁䅑䅁䭁䝁䕫䅁䉁䅁䅁允䅁䉁䅑偷⽁䅁䅁䅁䵁䅉䅅䅁䕁䅁䅁睁䵁䅁䅁权楂䅁䅁权剁䅁䅁权佂䅂䅁允䅁䅁䅅䅁啁䵁扂唸䅣䅁䅁䍄䉁䅁䅁䅂䅁䅁䅍䅄䅁䅁䅯杺䅅䅁䅯权䅁䅁䅯睚䅑䅁䅅䅁䉁䅁䅁兂㑃潈牘払⭩睐杷允䅁䅁䅑䅁䑁䅁䅷䅁䭁䡁䅧䅁䭁䅁䅑䅁䭁䝁䕑䅁䉁䅁䅁允䅁䉁䅑㍥䱁䅁䅁䅁䵁䅉䅅䅁䕁䅁䅁睁䵁䅁䅁权塃䅁䅁权䭁䅁䅁权坂䅂䅁允䅁䅁䅅䅁䙁䱁昶楇搯佊⼴䍄䉁䅁䅁䅂䅁䅁䅍䅄䅁䅁䅯䅘䅁䅁䅯充䅁䅁䅯䅖䅑䅁䅅䅁䉁䅁䅁䅆㡁晈倸䅁䅁䅁杷允䅁䅁䅑䅁䑁䅁䅷䅁䭁䱁䅉䅁䭁䅁䅯䅁䭁䙁䕳䅁䉁䅁䅁允䅁䅁䅕塹⭡确癯啊䵁䅉䅅䅁䕁䅁䅁睁䵁䅁䅁权㕃允䅁权䕁䅁䅁权慂䅂䅁允䅁䅁䅅䅁䭁䕁䅣䅁䵁䅉䅅䅁䕁䅁䅁睁䵁䅁䅁权瑄允䅁权䕁䅁䅁权杂䅂䅁允䅁䅁䅅䅁啁䑁㝧兑䅁䅁䅁䍄䉁䅁䅁䅂䅁䅁䅍䅄䅁䅁䅯朲䅁䅁䅯权䅁䅁䅯兙䅑䅁䅅䅁䉁䅁䅁兂畃⭒㙆䭆瘷睐杷允䅁䅁䅑䅁䑁䅁䅷䅁䭁䕁䅁䅁䭁䅁䅑䅁䭁䙁䕳䅁䉁䅁䅁允䅁䉁䅑佫㙵䅁䅁䅁䵁䅉䅅䅁䕁䅁䅁睁䵁䅁䅁权卄允䅁权䭁䅁䅁权䵂䅂䅁允䅁䅁䅅䅁䙁䵁杕䡳潊晫⽍䍄䉁䅁䅁䅂䅁䅁䅍䅄䅁䅁䅯兄䅁䅁䅯充䅁䅁䅯杘䅑䅁䅅䅁䉁䅁䅁䅆䅂奔奎䅁䅁䅁杷允䅁䅁䅑䅁䑁䅁䅷䅁䭁䙁䅁䅁䭁䅁䅯䅁䭁䝁䕧䅁䉁䅁䅁允䅁䅁䅕歯㉗⼸唳歁䵁䅉䅅䅁䕁䅁䅁睁䵁䅁䅁权摃䅁䅁权剁䅁䅁权㍁䅂䅁允䅁䅁䅅䅁啁䑁⽂卮䅳䅁䅁䍄䉁䅁䅁䅂䅁䅁䅍䅄䅁䅁䅯䅤䅅䅁䅯权䅁䅁䅯杕䅑䅁䅅䅁䉁䅁䅁兂穂䩡瑈䑦䐸䅑杷允䅁䅁䅑䅁䑁䅁䅷䅁䭁乁䅕䅁䭁䅁䅑䅁䭁䝁䕫䅁䉁䅁䅁允䅁䉁䅑䙍䵪兂䅁䅁䵁䅉䅅䅁䕁䅁䅁睁䵁䅁䅁权牂允䅁权䕁䅁䅁权楂䅂䅁允䅁䅁䅅䅁䭁䕁䅣䅁䵁䅉䅅䅁䕁䅁䅁睁䵁䅁䅁权祁䅁䅁权䭁䅁䅁权啂䅂䅁允䅁䅁䅅䅁䙁䭁捷浗㝑㤳⽣䍄䉁䅁䅁䅂䅁䅁䅍䅄䅁䅁䅯兦䅅䅁䅯䅂䅁䅁䅯杘䅑䅁䅅䅁䉁䅁䅁䅆兄汓䄰䅁䅁䅁杷允䅁䅁䅑䅁䑁䅁䅷䅁䭁䝁䈰䅁䭁䅁䅯䅁䭁䙁䕉䅁䉁䅁䅁允䅁䅁䅕渷⽷噎㘶呹䴸䅉䅅䅁䕁䅁䅁睁䵁䅁䅁权煂䅁䅁权䕁䅁䅁权佂䅂䅁允䅁䅁䅅䅁啁䑁偂睥䅁䅁䅁䍄䉁䅁䅁䅂䅁䅁䅍䅄䅁䅁䅯睰䅅䅁䅯充䅁䅁䅯䅒䅑䅁䅅䅁䉁䅁䅁䅆䅂瑄坨䅁䅁䅁杷允䅁䅁䅑䅁䑁䅁䅷䅁䭁䡁䉳䅁䭁䅁䅯䅁䭁䝁䕣䅁䉁䅁䅁允䅁䅁䅕䑔䩥坑汄䐲䴸䅉䅅䅁䕁䅁䅁睁䵁䅁䅁权婂允䅁权䭁䅁䅁权呂䅂䅁允䅁䅁䅅䅁䙁乁㕶浦㡱䉤䅎䍄䉁䅁䅁䅂䅁䅁䅍䅄䅁䅁䅯共䅅䅁䅯权䅁䅁䅯杔䅑䅁䅅䅁䉁䅁䅁兂䉄煹䙆癴䕍䅑杷允䅁䅁䅑䅁䑁䅁䅷䅁䭁佁䅯䅁䭁䅁䅯䅁䭁䙁䕑䅁䉁䅁䅁允䅁䅁䅕搵楁⼲⭬歁䵁䅉䅅䅁䕁䅁䅁睁䵁䅁䅁权㝃允䅁权䕁䅁䅁权硁䅂䅁允䅁䅁䅅䅁啁䅁內杧䅅䅁䅁䍄䉁䅁䅁䅂䅁䅁䅍䅄䅁䅁䅯村䅁䅁䅯䅂䅁䅁䅯睔䅑䅁䅅䅁䉁䅁䅁权䡂䅁䅁䍄䉁䅁䅁䅂䅁䅁䅍䅄䅁䅁䅯東䅁䅁䅯权䅁䅁䅯䅖䅑䅁䅅䅁䉁䅁䅁兂坃㑑獴⼵ㅶ睐杷允䅁䅁䅑䅁䑁䅁䅷䅁䭁䵁䉣䅁䭁䅁䅯䅁䭁䙁䕙䅁䉁䅁䅁允䅁䅁䅕歬䱏佢㝦稸䴸䅉䅅䅁䕁䅁䅁睁䵁䅁䅁权兄允䅁权剁䅁䅁权㙁䅂䅁允䅁䅁䅅䅁啁䭁䵁䅡䄴䅁䅁䍄䉁䅁䅁䅂䅁䅁䅍䅄䅁䅁䅯杗䅁䅁䅯权䅁䅁䅯睙䅑䅁䅅䅁䉁䅁䅁兂呄坔光䑗の睐杷允䅁䅁䅑䅁䑁䅁䅷䅁䭁䑁䉉䅁䭁䅁䅯䅁䭁䕁䕳䅁䉁䅁䅁允䅁䅁䅕報灪橊䥅䕁䵁䅉䅅䅁䕁䅁䅁睁䵁䅁䅁权祃䅁䅁权䭁䅁䅁权䱂䅂䅁允䅁䅁䅅䅁䙁䱁穢搯㑒危䅆䍄䉁䅁䅁䅂䅁䅁䅍䅄䅁䅁䅯兵䅅䅁䅯䅂䅁䅁䅯䅕䅑䅁䅅䅁䉁䅁䅁权䡂䅁䅁䍄䉁䅁䅁䅂䅁䅁䅍䅄䅁䅁䅯杵䅅䅁䅯䅂䅁䅁䅯睖䅑䅁䅅䅁䉁䅁䅁䅆潁剡䄴䅁䅁䅁杷允䅁䅁䅑䅁䑁䅁䅷䅁䭁䉁䉷䅁䭁䅁䅯䅁䭁䙁䕣䅁䉁䅁䅁允䅁䅁䅕䡳潊敫㠱含䴸䅉䅅䅁䕁䅁䅁睁䵁䅁䅁权䉂允䅁权剁䅁䅁权桂䅂䅁允䅁䅁䅅䅁啁䅁獂㜹䅫䅁䅁䍄䉁䅁䅁䅂䅁䅁䅍䅄䅁䅁䅯条䅅䅁䅯䅂䅁䅁䅯免䅑䅁䅅䅁䉁䅁䅁䅆奁⽩䅣䅁䅁䅁杷允䅁䅁䅑䅁䑁䅁䅷䅁䭁䑁䅯䅁䭁䉁䅅䅁䭁䝁䕑䅁䉁䅁䅁允䅁䉁䅑䕋砫䅂䅁䅁䵁䅉䅅䅁䕁䅁䅁睁䵁䅁䅁权䩂允䅁权䭁䅁䅁权卂䅂䅁允䅁䅁䅅䅁䙁䥁牘払敧全䅂䍄䉁䅁䅁䅂䅁䅁䅍䅄䅁䅁䅯杍䅁䅁䅯权䅁䅁䅯䅕䅑䅁䅅䅁䉁䅁䅁兂湁免獩䙈捲睐杷允䅁䅁䅑䅁䑁䅁䅷䅁䭁乁䈰䅁䭁䅁䅑䅁䭁䕁䕳䅁䉁䅁䅁允䅁䉁䅑䙚楤䅁䅁䅁䵁䅉䅅䅁䕁䅁䅁睁䵁䅁䅁权あ䅁䅁权剁䅁䅁权噂䅂䅁允䅁䅁䅅䅁啁䥁潁桙䅍䅁䅁䍄䉁䅁䅁䅂䅁䅁䅍䅄䅁䅁䅯睍䅅䅁䅯充䅁䅁䅯眯䅅䅁䅅䅁䉁䅁䅁䅆杂㙭呆䅁䅁䅁杷允䅁䅁䅑䅁䑁䅁䅷䅁䭁偁䈴䅁䭁䉁䅅䅁䭁䝁䕧䅁䉁䅁䅁允䅁䉁䅑偒唴睁䅁䅁䵁䅉䅅䅁䕁䅁䅁睁䵁䅁䅁权㥃允䅁权䕁䅁䅁权㍁䅂䅁允䅁䅁䅅䅁啁乁㍄睔䅅䅁䅁䍄䉁䅁䅁䅂䅁䅁䅍䅄䅁䅁䅯杂䅁䅁䅯䅂䅁䅁䅯䅚䅑䅁䅅䅁䉁䅁䅁䅆䍄䅆䅷䅁䅁䅁杷允䅁䅁䅑䅁䑁䅁䅷䅁䭁䝁䅍䅁䭁䉁䅅䅁䭁䝁䕁䅁䉁䅁䅁允䅁䉁䅑䐫浆兆䅁䅁䵁䅉䅅䅁䕁䅁䅁睁䵁䅁䅁权⽃允䅁权䭁䅁䅁权扂䅂䅁允䅁䅁䅅䅁䙁䵁㉬灶愸⽌⽫䍄䉁䅁䅁䅂䅁䅁䅍䅄䅁䅁䅯䅥䅁䅁䅯䅂䅁䅁䅯兕䅑䅁䅅䅁䉁䅁䅁䅆㕁村䅳䅁䅁䅁杷允䅁䅁䅑䅁䑁䅁䅷䅁䭁䅁䉁䅁䭁䉁䅅䅁䭁偁䈸䅁䉁䅁䅁允䅁䉁䅑䅷兹䅓䅁䅁䵁䅉䅅䅁䕁䅁䅁睁䵁䅁䅁权元允䅁权䭁䅁䅁权㙁䅂䅁允䅁䅁䅅䅁䙁䕁桪桥畓⽒⽅䍄䉁䅁䅁䅂䅁䅁䅍䅄䅁䅁䅯兩䅁䅁䅯充䅁䅁䅯杏䅑䅁䅅䅁䉁䅁䅁䅆䅁獦扁䅁䅁䅁杷允䅁䅁䅑䅁䑁䅁䅷䅁䭁䑁䅅䅁䭁䅁䅯䅁䭁䕁䕯䅁䉁䅁䅁允䅁䅁䅕䬯确欰椱䐸䴸䅉䅅䅁䕁䅁䅁睁䵁䅁䅁权䩄䅁䅁权䕁䅁䅁权㙁䅂䅁允䅁䅁䅅䅁啁䉁捪杌䅁䅁䅁䍄䉁䅁䅁䅂䅁䅁䅍䅄䅁䅁䅯儱䅅䅁䅯充䅁䅁䅯免䅑䅁䅅䅁䉁䅁䅁䅆杁慘䑣䅁䅁䅁杷允䅁䅁䅑䅁䑁䅁䅷䅁䭁䑁䅉䅁䭁䅁䅯䅁䭁䕁䕯䅁䉁䅁䅁允䅁䅁䅕瑃橥䑣䬰稳䴸䅉䅅䅁䕁䅁䅁睁䵁䅁䅁权䡁允䅁权䕁䅁䅁权㙁䅂䅁允䅁䅁䅅䅁啁偁䥂睆䅁䅁䅁䍄䉁䅁䅁䅂䅁䅁䅍䅄䅁䅁䅯睺䅁䅁䅯权䅁䅁䅯党䅑䅁䅅䅁䉁䅁䅁兂浃㡭村䡳㉌睐杷允䅁䅁䅑䅁䑁䅁䅷䅁䭁乁䅅䅁䭁䅁䅯䅁䭁䑁䕯䅁䉁䅁䅁允䅁䅁䅕䉯癯匳䝑戴䴸䅉䅅䅁䕁䅁䅁睁䵁䅁䅁权橂䅁䅁权䕁䅁䅁权捂䅂䅁允䅁䅁䅅䅁啁䕁⭄充䅁䅁䅁䍄䉁䅁䅁䅂䅁䅁䅍䅄䅁䅁䅯睢䅅䅁䅯充䅁䅁䅯睓䅑䅁䅅䅁䉁䅁䅁䅆杄敺散䅁䅁䅁杷允䅁䅁䅑䅁䑁䅁䅷䅁䭁䡁䅧䅁䭁䅁䅯䅁䭁䙁䕉䅁䉁䅁䅁允䅁䅁䅕倹唳佥浫啃䵁䅉䅅䅁䕁䅁䅁睁䵁䅁䅁权晃䅁䅁权䕁䅁䅁权橂䅂䅁允䅁䅁䅅䅁啁偁䵐睇䅁䅁䅁䍄䉁䅁䅁䅂䅁䅁䅍䅄䅁䅁䅯杌䅅䅁䅯权䅁䅁䅯党䅑䅁䅅䅁䉁䅁䅁兂奂扏䥔牤堷睐杷允䅁䅁䅑䅁䑁䅁䅷䅁䭁䍁䄴䅁䭁䅁䅯䅁䭁䕁䕷䅁䉁䅁䅁允䅁䅁䅕䵱䱚㑎䉬䐴䴸䅉䅅䅁䕁䅁䅁睁䵁䅁䅁权塄䅁䅁权䭁䅁䅁权⽄允䅁允䅁䅁䅅䅁䙁偁潙䥘䌯儹䅊䍄䉁䅁䅁䅂䅁䅁䅍䅄䅁䅁䅯睤䅅䅁䅯权䅁䅁䅯䅗䅑䅁䅅䅁䉁䅁䅁兂扁㥌欰潂㍈睐杷允䅁䅁䅑䅁䑁䅁䅷䅁䭁䡁䉯䅁䭁䅁䅯䅁䭁䙁䕣䅁䉁䅁䅁允䅁䅁䅕杖琴灳瘳䕂䵁䅉䅅䅁䕁䅁䅁睁䵁䅁䅁权㑃䅁䅁权䭁䅁䅁权塂䅂䅁允䅁䅁䅅䅁䙁䑁䥅䉲慸佚⽣䍄䉁䅁䅁䅂䅁䅁䅍䅄䅁䅁䅯关䅅䅁䅯充䅁䅁䅯䅖䅑䅁䅅䅁䉁䅁䅁䅆䥃䕆䐱䅁䅁䅁杷允䅁䅁䅑䅁䑁䅁䅷䅁䭁乁䅫䅁䭁䅁䅑䅁䭁䕁䕯䅁䉁䅁䅁允䅁䉁䅑䵋⭡杁䅁䅁䵁䅉䅅䅁䕁䅁䅁睁䵁䅁䅁权䵁䅁䅁权剁䅁䅁权㕁䅂䅁允䅁䅁䅅䅁啁䉁穳典䅧䅁䅁䍄䉁䅁䅁䅂䅁䅁䅍䅄䅁䅁䅯杈䅁䅁䅯充䅁䅁䅯䅖䅑䅁䅅䅁䉁䅁䅁䅆䅄䬷橉䅁䅁䅁杷允䅁䅁䅑䅁䑁䅁䅷䅁䭁䙁䉕䅁䭁䅁䅑䅁䭁䙁䕯䅁䉁䅁䅁允䅁䉁䅑䅏礹䅁䅁䅁䵁䅉䅅䅁䕁䅁䅁睁䵁䅁䅁权ㅁ允䅁权剁䅁䅁权婂䅂䅁允䅁䅁䅅䅁啁偁㡁䅖䅳䅁䅁䍄䉁䅁䅁䅂䅁䅁䅍䅄䅁䅁䅯䅣䅅䅁䅯权䅁䅁䅯兏䅑䅁䅅䅁䉁䅁䅁兂䵂㑎䉬余䝕䅑杷允䅁䅁䅑䅁䑁䅁䅷䅁䭁䝁䅳䅁䭁䅁䅯䅁䭁䙁䕙䅁䉁䅁䅁允䅁䅁䅕㑈牘払敧稫䴸䅉䅅䅁䕁䅁䅁睁䵁䅁䅁权䑄䅁䅁权䕁䅁䅁权桂䅂䅁允䅁䅁䅅䅁啁䕁畂兪䅁䅁䅁䍄䉁䅁䅁䅂䅁䅁䅍䅄䅁䅁䅯䄳䅁䅁䅯䅂䅁䅁䅯䅘䅑䅁䅅䅁䉁䅁䅁䅆䑃睙䄴䅁䅁䅁杷允䅁䅁䅑䅁䑁䅁䅷䅁䭁䑁䈴䅁䭁䅁䅑䅁䭁䑁䕯䅁䉁䅁䅁允䅁䉁䅑䡏䱸䅁䅁䅁䵁䅉䅅䅁䕁䅁䅁睁䵁䅁䅁权呁䅁䅁权剁䅁䅁权噂䅂䅁允䅁䅁䅅䅁啁䭁䉃礶䅫䅁䅁䍄䉁䅁䅁䅂䅁䅁䅍䅄䅁䅁䅯睈䅁䅁䅯充䅁䅁䅯䅖䅑䅁䅅䅁䉁䅁䅁䅆浃她单䅁䅁䅁杷允䅁䅁䅑䅁䑁䅁䅷䅁䭁䥁䈰䅁䭁䅁䅯䅁䭁䕁䔸䅁䉁䅁䅁允䅁䅁䅯睒䅁䅁杷允䅁䅁䅑䅁䑁䅁䅷䅁䭁䍁䅑䅁䭁䅁䅑䅁䭁䙁䕷䅁䉁䅁䅁允䅁䉁䅑䡁煳䅁䅁䅁䵁䅉䅅䅁䕁䅁䅁睁䵁䅁䅁权偃䅁䅁权䭁䅁䅁权硁䅂䅁允䅁䅁䅅䅁䙁䩁瑈䑦ㄸ牘⽯䍄䉁䅁䅁䅂䅁䅁䅍䅄䅁䅁䅯李䅁䅁䅯充䅁䅁䅯睗䅑䅁䅅䅁䉁䅁䅁䅆䥄䕆䭙䅁䅁䅁杷允䅁䅁䅑䅁䑁䅁䅷䅁䭁䅁䉑䅁䭁䅁䅑䅁䭁䙁䕍䅁䉁䅁䅁允䅁䉁䅑䩫煳䅁䅁䅁䵁䅉䅅䅁䕁䅁䅁睁䵁䅁䅁权卂䅁䅁权䕁䅁䅁权偂䅂䅁允䅁䅁䅅䅁䭁䕁䅣䅁䵁䅉䅅䅁䕁䅁䅁睁䵁䅁䅁权穁允䅁权䕁䅁䅁权杂䅂䅁允䅁䅁䅅䅁啁䱁煮先䅁䅁䅁䍄䉁䅁䅁䅂䅁䅁䅍䅄䅁䅁䅯兒䅅䅁䅯权䅁䅁䅯杔䅑䅁䅅䅁䉁䅁䅁兂灄橊䥅䩲呷䅑杷允䅁䅁䅑䅁䑁䅁䅷䅁䭁䝁䉣䅁䭁䅁䅯䅁䭁䕁䔰䅁䉁䅁䅁允䅁䅁䅕噎㘶兓䍷稷䴸䅉䅅䅁䕁䅁䅁睁䵁䅁䅁权慄允䅁权䭁䅁䅁权捂䅂䅁允䅁䅁䅅䅁䙁䑁ね䡹⭡㑮⽯䍄䉁䅁䅁䅂䅁䅁䅍䅄䅁䅁䅯杤䅁䅁䅯充䅁䅁䅯兙䅑䅁䅅䅁䉁䅁䅁䅆䅃晸捣䅁䅁䅁杷允䅁䅁䅑䅁䑁䅁䅷䅁䭁偁䅍䅁䭁䅁䅑䅁䭁䕁䕑䅁䉁䅁䅁允䅁䉁䅑乺䵳䅁䅁䅁䵁䅉䅅䅁䕁䅁䅁睁䵁䅁䅁权祁䅁䅁权䭁䅁䅁权塂䅂䅁允䅁䅁䅅䅁䙁䥁䅐煹䙆獴⽍䍄䉁䅁䅁䅂䅁䅁䅍䅄䅁䅁䅯杌䅅䅁䅯权䅁䅁䅯睓䅑䅁䅅䅁䉁䅁䅁兂汄䌰扌堫洷睐杷允䅁䅁䅑䅁䑁䅁䅷䅁䭁佁䅅䅁䭁䅁䅯䅁䭁䝁䕫䅁䉁䅁䅁允䅁䅁䅕灰䕶䱉祂䐴䴸䅉䅅䅁䕁䅁䅁睁䵁䅁䅁权捁允䅁权䭁䅁䅁权扂䅂䅁允䅁䅁䅅䅁䙁䵁㌯⭕汏㥭⽓䍄䉁䅁䅁䅂䅁䅁䅍䅄䅁䅁䅯睩䅅䅁䅯权䅁䅁䅯杚䅑䅁䅅䅁䉁䅁䅁兂祄欰椱䙅䕧䅑杷允䅁䅁䅑䅁䑁䅁䅷䅁䭁䅁䉯䅁䭁䅁䅯䅁䭁䙁䕅䅁䉁䅁䅁允䅁䅁䅕癴㥐䠱灪歁䵁䅉䅅䅁䕁䅁䅁睁䵁䅁䅁权䅃允䅁权䭁䅁䅁权捂䅂䅁允䅁䅁䅅䅁䙁䝁㡱䩤奍佂⽯䍄䉁䅁䅁䅂䅁䅁䅍䅄䅁䅁䅯兏䅁䅁䅯权䅁䅁䅯杔䅑䅁䅅䅁䉁䅁䅁兂奂扏䥔牤昶睶杷允䅁䅁䅑䅁䑁䅁䅷䅁䭁䡁䉧䅁䭁䅁䅑䅁䭁䝁䕁䅁䉁䅁䅁允䅁䉁䅑䱍爱允䅁䅁䵁䅉䅅䅁䕁䅁䅁睁䵁䅁䅁权⭃允䅁权䭁䅁䅁权䵂䅂䅁允䅁䅁䅅䅁䙁䱁昶楇搯䅊䅆䍄䉁䅁䅁䅂䅁䅁䅍䅄䅁䅁䅯䅐䅁䅁䅯权䅁䅁䅯睔䅑䅁䅅䅁䉁䅁䅁权䡂䅁䅁䍄䉁䅁䅁䅂䅁䅁䅍䅄䅁䅁䅯兣䅅䅁䅯权䅁䅁䅯睘䅑䅁䅅䅁䉁䅁䅁兂㥁瑃橥䑣䈰䅑杷允䅁䅁䅑䅁䑁䅁䅷䅁䭁佁䅣䅁䭁䅁䅯䅁䭁䙁䕑䅁䉁䅁䅁允䅁䅁䅕噈歰㥏倹吷䴸䅉䅅䅁䕁䅁䅁睁䵁䅁䅁权桃䅁䅁权䕁䅁䅁权敂䅂䅁允䅁䅁䅅䅁啁乁䉃睐䅁䅁䅁䍄䉁䅁䅁䅂䅁䅁䅍䅄䅁䅁䅯兎䅅䅁䅯权䅁䅁䅯睕䅑䅁䅅䅁䉁䅁䅁兂䱃佢㝦晱祇睐杷允䅁䅁䅑䅁䑁䅁䅷䅁䭁䩁䉙䅁䭁䉁䅅䅁䭁䕁䔰䅁䉁䅁䅁允䅁䉁䅑䍁偌杉䅁䅁䵁䅉䅅䅁䕁䅁䅁睁䵁䅁䅁权奄允䅁权剁䅁䅁权⽄允䅁允䅁䅁䅅䅁啁䥁㝃睒䉍䅁䅁䍄䉁䅁䅁䅂䅁䅁䅍䅄䅁䅁䅯兙䅅䅁䅯权䅁䅁䅯䅚䅑䅁䅅䅁䉁䅁䅁兂煃搸乊桙㑃睐杷允䅁䅁䅑䅁䑁䅁䅷䅁䭁䡁䉙䅁䭁䉁䅅䅁䭁䕁䔴䅁䉁䅁䅁允䅁䉁䅑䡷㌲兌䅁䅁䵁䅉䅅䅁䕁䅁䅁睁䵁䅁䅁权䥃允䅁权剁䅁䅁权求䅂䅁允䅁䅁䅅䅁啁䝁祃硸䅅䅁䅁䍄䉁䅁䅁䅂䅁䅁䅍䅄䅁䅁䅯杚䅁䅁䅯权䅁䅁䅯兡䅑䅁䅅䅁䉁䅁䅁权䡂䅁䅁䍄䉁䅁䅁䅂䅁䅁䅍䅄䅁䅁䅯八䅁䅁䅯䅂䅁䅁䅯杙䅑䅁䅅䅁䉁䅁䅁䅆杁堶䅧䅁䅁䅁杷允䅁䅁䅑䅁䑁䅁䅷䅁䭁䙁䉕䅁䭁䅁䅯䅁䭁䝁䕁䅁䉁䅁䅁允䅁䅁䅕匶硙䭃捷ぁ䵁䅉䅅䅁䕁䅁䅁睁䵁䅁䅁权㡁允䅁权䭁䅁䅁权婂䅂䅁允䅁䅁䅅䅁䙁䅁獩䙈歰㥏⼸䍄䉁䅁䅁䅂䅁䅁䅍䅄䅁䅁䅯杷䅅䅁䅯权䅁䅁䅯䅗䅑䅁䅅䅁䉁䅁䅁兂晄㑔堲桢橌睐杷允䅁䅁䅑䅁䑁䅁䅷䅁䭁佁䈸䅁䭁䅁䅯䅁䭁䙁䕕䅁䉁䅁䅁允䅁䅁䅕搵楁⼲⭬ぃ䵁䅉䅅䅁䕁䅁䅁睁䵁䅁䅁权扃允䅁权䭁䅁䅁权楂䅂䅁允䅁䅁䅅䅁䙁䩁婱婭婭扭⽫䍄䉁䅁䅁䅂䅁䅁䅍䅄䅁䅁䅯眲䅁䅁䅯䅂䅁䅁䅯睖䅑䅁䅅䅁䉁䅁䅁䅆潂䰫䅉䅁䅁䅁杷允䅁䅁䅑䅁䑁䅁䅷䅁䭁䑁䉉䅁䭁䅁䅯䅁䭁䑁䕯䅁䉁䅁䅁允䅁䅁䅕⼲⭬牡へ含䴸䅉䅅䅁䕁䅁䅁睁䵁䅁䅁权睂䅁䅁权䕁䅁䅁权卂䅂䅁允䅁䅁䅅䅁啁乁䑥睷䅁䅁䅁䍄䉁䅁䅁䅂䅁䅁䅍䅄䅁䅁䅯村䅅䅁䅯权䅁䅁䅯杙䅑䅁䅅䅁䉁䅁䅁兂剄瑉㕶浦䅯䅑杷允䅁䅁䅑䅁䑁䅁䅷䅁䭁䥁䄸䅁䭁䅁䅑䅁䭁䑁䕅䅁䉁䅁䅁允䅁䉁䅑䍱穫䅁䅁䅁䵁䅉䅅䅁䕁䅁䅁睁䵁䅁䅁权睄允䅁权䕁䅁䅁权求䅂䅁允䅁䅁䅅䅁啁䥁㡂杸䅁䅁䅁䍄䉁䅁䅁䅂䅁䅁䅍䅄䅁䅁䅯兓䅁䅁䅯充䅁䅁䅯兔䅑䅁䅅䅁䉁䅁䅁䅆穁昶䝫䅁䅁䅁杷允䅁䅁䅑䅁䑁䅁䅷䅁䭁乁䄴䅁䭁䅁䅯䅁䭁䙁䕯䅁䉁䅁䅁允䅁䅁䅕䡰㥁瑃橥䕂䵁䅉䅅䅁䕁䅁䅁睁䵁䅁䅁权奁允䅁权剁䅁䅁权卂䅂䅁允䅁䅁䅅䅁啁䍁䘫䉎䅑䅁䅁䍄䉁䅁䅁䅂䅁䅁䅍䅄䅁䅁䅯䅚䅅䅁䅯䅂䅁䅁䅯䅔䅑䅁䅅䅁䉁䅁䅁䅆睃癑䉉䅁䅁䅁杷允䅁䅁䅑䅁䑁䅁䅷䅁䭁䭁䉧䅁䭁䉁䅅䅁䭁䙁䔰䅁䉁䅁䅁允䅁䉁䅑䥑潨睃䅁䅁䵁䅉䅅䅁䕁䅁䅁睁䵁䅁䅁权畃䅁䅁权䕁䅁䅁权兂䅂䅁允䅁䅁䅅䅁啁䩁䡙䅂䅁䅁䅁䍄䉁䅁䅁䅂䅁䅁䅍䅄䅁䅁䅯兑䅅䅁䅯权䅁䅁䅯条䅑䅁䅅䅁䉁䅁䅁兂噄佥浫免獪睐杷允䅁䅁䅑䅁䑁䅁䅷䅁䭁䙁䉁䅁䭁䅁䅯䅁䭁䕁䕷䅁䉁䅁䅁允䅁䅁䅕浔光䑗ね䐲䴸䅉䅅䅁䕁䅁䅁睁䵁䅁䅁权允䅁䅁权剁䅁䅁权偂䅂䅁允䅁䅁䅅䅁䭁䕁䅣䅁䵁䅉䅅䅁䕁䅁䅁睁䵁䅁䅁权煄允䅁权䕁䅁䅁权歂䅂䅁允䅁䅁䅅䅁啁䉁剺兄䅁䅁䅁䍄䉁䅁䅁䅂䅁䅁䅍䅄䅁䅁䅯睭䅅䅁䅯充䅁䅁䅯杕䅑䅁䅅䅁䉁䅁䅁䅆杁噉卣䅁䅁䅁杷允䅁䅁䅑䅁䑁䅁䅷䅁䭁䱁䈸䅁䭁䅁䅑䅁䭁䕁䔸䅁䉁䅁䅁允䅁䉁䅑䱡㕎允䅁䅁䵁䅉䅅䅁䕁䅁䅁睁䵁䅁䅁权㡁䅁䅁权䭁䅁䅁权⽄允䅁允䅁䅁䅅䅁䭁䕁䅣䅁䵁䅉䅅䅁䕁䅁䅁睁䵁䅁䅁权奄䅁䅁权䕁䅁䅁权兂䅂䅁允䅁䅁䅅䅁啁䙁歸杅䅁䅁䅁䍄䉁䅁䅁䅂䅁䅁䅍䅄䅁䅁䅯眷䅁䅁䅯䅂䅁䅁䅯䅖䅑䅁䅅䅁䉁䅁䅁䅆湁浮䄴䅁䅁䅁杷允䅁䅁䅑䅁䑁䅁䅷䅁䭁䡁䉧䅁䭁䉁䅅䅁䭁䙁䕑䅁䉁䅁䅁允䅁䉁䅑乧啎杫䅅䅁䵁䅉䅅䅁䕁䅁䅁睁䵁䅁䅁权㥁䅁䅁权䭁䅁䅁权⽄允䅁允䅁䅁䅅䅁䭁䕁䅣䅁䵁䅉䅅䅁䕁䅁䅁睁䵁䅁䅁权䍃䅁䅁权䭁䅁䅁权扂䅂䅁允䅁䅁䅅䅁䙁䥁䉬余兘桯䅤䍄䉁䅁䅁䅂䅁䅁䅍䅄䅁䅁䅯儯䅅䅁䅯䅂䅁䅁䅯䅑䅑䅁䅅䅁䉁䅁䅁䅆⽂桚䅧䅁䅁䅁杷允䅁䅁䅑䅁䑁䅁䅷䅁䭁䩁䅑䅁䭁䉁䅅䅁䭁䕁䔸䅁䉁䅁䅁允䅁䅁䅯睒䅁䅁杷允䅁䅁䅑䅁䑁䅁䅷䅁䭁䝁䉍䅁䭁䉁䅅䅁䭁䝁䕉䅁䉁䅁䅁允䅁䉁䅑䈴祌䅅䅁䅁䵁䅉䅅䅁䕁䅁䅁睁䵁䅁䅁权⭁允䅁权剁䅁䅁权偂䅂䅁允䅁䅁䅅䅁䭁䕁䅣䅁䵁䅉䅅䅁䕁䅁䅁睁䵁䅁䅁权䙂允䅁权䭁䅁䅁权楂䅂䅁允䅁䅁䅅䅁䙁䕁杊搵楁祗䅆䍄䉁䅁䅁䅂䅁䅁䅍䅄䅁䅁䅯睳䅅䅁䅯充䅁䅁䅯兗䅑䅁䅅䅁䉁䅁䅁䅆㑃剌䭁䅁䅁䅁杷允䅁䅁䅑䅁䑁䅁䅷䅁䭁䉁䉅䅁䭁䅁䅯䅁䭁䕁䕁䅁䉁䅁䅁允䅁䅁䅕䵴㉨灶愸吸䴸䅉䅅䅁䕁䅁䅁睁䵁䅁䅁权潃允䅁权剁䅁䅁权灂䅂䅁允䅁䅁䅅䅁啁䕁杄杂䅳䅁䅁䍄䉁䅁䅁䅂䅁䅁䅍䅄䅁䅁䅯兙䅁䅁䅯权䅁䅁䅯䅙䅑䅁䅅䅁䉁䅁䅁兂慃婭婭婭汮睐杷允䅁䅁䅑䅁䑁䅁䅷䅁䭁䥁䅧䅁䭁䅁䅯䅁䭁䝁䕕䅁䉁䅁䅁允䅁䅁䅕牡へ硫䕧い䵁䅉䅅䅁䕁䅁䅁睁䵁䅁䅁权䙃允䅁权䭁䅁䅁权硁䅂䅁允䅁䅁䅅䅁䙁䵁䭈啯㉗砸䅂䍄䉁䅁䅁䅂䅁䅁䅍䅄䅁䅁䅯䅍䅁䅁䅯权䅁䅁䅯兕䅑䅁䅅䅁䉁䅁䅁兂睄㡰䱚㑎剮睐杷允䅁䅁䅑䅁䑁䅁䅷䅁䭁䡁䅉䅁䭁䉁䅅䅁䭁䙁䕑䅁䉁䅁䅁允䅁䉁䅑䔷䡥䅃䅁䅁䵁䅉䅅䅁䕁䅁䅁睁䵁䅁䅁权噂䅁䅁权䭁䅁䅁权䭂䅂䅁允䅁䅁䅅䅁䙁䍁搯䅊䉡敬⼫䍄䉁䅁䅁䅂䅁䅁䅍䅄䅁䅁䅯䅄䅁䅁䅯充䅁䅁䅯睕䅑䅁䅅䅁䉁䅁䅁䅆㙄㥮䥍䅁䅁䅁杷允䅁䅁䅑䅁䑁䅁䅷䅁䭁䉁䅑䅁䭁䅁䅑䅁䭁䝁䕯䅁䉁䅁䅁允䅁䉁䅑䭭塯䅁䅁䅁䵁䅉䅅䅁䕁䅁䅁睁䵁䅁䅁权兂䅁䅁权剁䅁䅁权䕂䅂䅁允䅁䅁䅅䅁啁䵁偷睲䅍䅁䅁䍄䉁䅁䅁䅂䅁䅁䅍䅄䅁䅁䅯党䅅䅁䅯充䅁䅁䅯杖䅑䅁䅅䅁䉁䅁䅁䅆䅁㑦ㅷ䅁䅁䅁杷允䅁䅁䅑䅁䑁䅁䅷䅁䭁䉁䅕䅁䭁䅁䅑䅁䭁䝁䕯䅁䉁䅁䅁允䅁䉁䅑䌲啷䅁䅁䅁䵁䅉䅅䅁䕁䅁䅁睁䵁䅁䅁权剄䅁䅁权剁䅁䅁权扂䅂䅁允䅁䅁䅅䅁啁䥁癁杰䅑䅁䅁䍄䉁䅁䅁䅂䅁䅁䅍䅄䅁䅁䅯杆䅁䅁䅯䅂䅁䅁䅯条䅑䅁䅅䅁䉁䅁䅁䅆㑄睘䅷䅁䅁䅁杷允䅁䅁䅑䅁䑁䅁䅷䅁䭁䕁䅧䅁䭁䅁䅑䅁䭁䙁䕯䅁䉁䅁䅁允䅁䉁䅑氯䭣䅁䅁䅁䵁䅉䅅䅁䕁䅁䅁睁䵁䅁䅁权㥄䅁䅁权剁䅁䅁权兂䅂䅁允䅁䅁䅅䅁啁䱁䙃睳䅍䅁䅁䍄䉁䅁䅁䅂䅁䅁䅍䅄䅁䅁䅯条䅁䅁䅯权䅁䅁䅯兖䅑䅁䅅䅁䉁䅁䅁兂䵂㑎䉬余じ睐杷允䅁䅁䅑䅁䑁䅁䅷䅁䭁䝁䅷䅁䭁䉁䅅䅁䭁䙁䕍䅁䉁䅁䅁允䅁䉁䅑䍧樷睊䅁䅁䵁䅉䅅䅁䕁䅁䅁睁䵁䅁䅁权⽃允䅁权䕁䅁䅁权䱂䅂䅁允䅁䅁䅅䅁啁䅁䭧杂䅅䅁䅁䍄䉁䅁䅁䅂䅁䅁䅍䅄䅁䅁䅯䅇䅅䅁䅯充䅁䅁䅯䅖䅑䅁䅅䅁䉁䅁䅁䅆摃⽲呅䅁䅁䅁杷允䅁䅁䅑䅁䑁䅁䅷䅁䭁䝁䉳䅁䭁䅁䅑䅁䭁䑁䕯䅁䉁䅁䅁允䅁䅁䅯睒䅁䅁杷允䅁䅁䅑䅁䑁䅁䅷䅁䭁䑁䅷䅁䭁䅁䅯䅁䭁䝁䕉䅁䉁䅁䅁允䅁䅁䅯睒䅁䅁杷允䅁䅁䅑䅁䑁䅁䅷䅁䭁䵁䄰䅁䭁䅁䅯䅁䭁䝁䕉䅁䉁䅁䅁允䅁䅁䅕㉩湺㘫确橷䴸䅉䅅䅁䕁䅁䅁睁䵁䅁䅁权㥁䅁䅁权䭁䅁䅁权楂䅂䅁允䅁䅁䅅䅁䭁䕁䅣䅁䵁䅉䅅䅁䕁䅁䅁睁䵁䅁䅁权⭄䅁䅁权䭁䅁䅁权歂䅂䅁允䅁䅁䅅䅁䙁䱁昶楇搯佊⽯䍄䉁䅁䅁䅂䅁䅁䅍䅄䅁䅁䅯睢䅁䅁䅯权䅁䅁䅯䅕䅑䅁䅅䅁䉁䅁䅁兂㥁瑃橥䑣䬳睶杷允䅁䅁䅑䅁䑁䅁䅷䅁䭁䝁䉣䅁䭁䉁䅅䅁䭁䕁䕯䅁䉁䅁䅁允䅁䅁䅯睒䅁䅁杷允䅁䅁䅑䅁䑁䅁䅷䅁䭁䩁䉑䅁䭁䅁䅑䅁䭁䕁䕷䅁䉁䅁䅁允䅁䉁䅑䈸塔兇䅁䅁䵁䅉䅅䅁䕁䅁䅁睁䵁䅁䅁权歃允䅁权䕁䅁䅁权㍁䅂䅁允䅁䅁䅅䅁啁䝁⭯兆䅁䅁䅁䍄䉁䅁䅁䅂䅁䅁䅍䅄䅁䅁䅯杶䅁䅁䅯权䅁䅁䅯杖䅑䅁䅅䅁䉁䅁䅁权䡂䅁䅁䍄䉁䅁䅁䅂䅁䅁䅍䅄䅁䅁䅯兗䅅䅁䅯䅂䅁䅁䅯䅕䅑䅁䅅䅁䉁䅁䅁䅆睂㍷䌴䅁䅁䅁杷允䅁䅁䅑䅁䑁䅁䅷䅁䭁䙁䉯䅁䭁䅁䅑䅁䭁䝁䕯䅁䉁䅁䅁允䅁䉁䅑䡅戸䅁䅁䅁䵁䅉䅅䅁䕁䅁䅁睁䵁䅁䅁权⭄允䅁权剁䅁䅁权敂䅂䅁允䅁䅁䅅䅁啁䕁㥙䅑䅍䅁䅁䍄䉁䅁䅁䅂䅁䅁䅍䅄䅁䅁䅯兴䅁䅁䅯权䅁䅁䅯杓䅑䅁䅅䅁䉁䅁䅁权䡂䅁䅁䍄䉁䅁䅁䅂䅁䅁䅍䅄䅁䅁䅯䅸䅁䅁䅯䅂䅁䅁䅯杕䅑䅁䅅䅁䉁䅁䅁䅆䕁牐䅧䅁䅁䅁杷允䅁䅁䅑䅁䑁䅁䅷䅁䭁䉁䉷䅁䭁䉁䅅䅁䭁䙁䔴䅁䉁䅁䅁允䅁䉁䅑䵙㝸杆䅁䅁䵁䅉䅅䅁䕁䅁䅁睁䵁䅁䅁权䍃允䅁权䭁䅁䅁权求䅂䅁允䅁䅁䅅䅁䙁䡁潎敫㠱硐䅎䍄䉁䅁䅁䅂䅁䅁䅍䅄䅁䅁䅯眲䅁䅁䅯充䅁䅁䅯杔䅑䅁䅅䅁䉁䅁䅁䅆䅂䡮⽯䅁䅁䅁杷允䅁䅁䅑䅁䑁䅁䅷䅁䭁佁䉑䅁䭁䅁䅯䅁䭁䙁䕳䅁䉁䅁䅁允䅁䅁䅕渷⽷噎㘴商䵁䅉䅅䅁䕁䅁䅁睁䵁䅁䅁权湃䅁䅁权䭁䅁䅁权佂䅂䅁允䅁䅁䅅䅁䙁䉁愱䑚晶睔䅂䍄䉁䅁䅁䅂䅁䅁䅍䅄䅁䅁䅯儷䅅䅁䅯充䅁䅁䅯䅕䅑䅁䅅䅁䉁䅁䅁䅆䅃㤹夰䅁䅁䅁杷允䅁䅁䅑䅁䑁䅁䅷䅁䭁偁䄰䅁䭁䉁䅅䅁䭁䕁䕷䅁䉁䅁䅁允䅁䉁䅑剈䥸睁䅁䅁䵁䅉䅅䅁䕁䅁䅁睁䵁䅁䅁权療䅁䅁权䭁䅁䅁权橂䅂䅁允䅁䅁䅅䅁䙁䝁㡱䩤奍䵂⽙䍄䉁䅁䅁䅂䅁䅁䅍䅄䅁䅁䅯朳䅅䅁䅯充䅁䅁䅯兕䅑䅁䅅䅁䉁䅁䅁䅆䅂氶䐴䅁䅁䅁杷允䅁䅁䅑䅁䑁䅁䅷䅁䭁䍁䉯䅁䭁䅁䅑䅁䭁䝁䕍䅁䉁䅁䅁允䅁䉁䅑䍡婫䅁䅁䅁䵁䅉䅅䅁䕁䅁䅁睁䵁䅁䅁权䕂允䅁权䭁䅁䅁权煂䅂䅁允䅁䅁䅅䅁䙁䉁婦発呤㠴⽗䍄䉁䅁䅁䅂䅁䅁䅍䅄䅁䅁䅯児䅁䅁䅯权䅁䅁䅯杖䅑䅁䅅䅁䉁䅁䅁权䡂䅁䅁䍄䉁䅁䅁䅂䅁䅁䅍䅄䅁䅁䅯睔䅅䅁䅯充䅁䅁䅯兡䅑䅁䅅䅁䉁䅁䅁䅆允扺乯䅁䅁䅁杷允䅁䅁䅑䅁䑁䅁䅷䅁䭁乁䅍䅁䭁䅁䅯䅁䭁䙁䕁䅁䉁䅁䅁允䅁䅁䅕䡳潊敫㠱稹䴸䅉䅅䅁䕁䅁䅁睁䵁䅁䅁权呂允䅁权䭁䅁䅁权潂䅂䅁允䅁䅁䅅䅁䙁䡁呗䅇坒癄⽅䍄䉁䅁䅁䅂䅁䅁䅍䅄䅁䅁䅯共䅁䅁䅯䅂䅁䅁䅯䅙䅑䅁䅅䅁䉁䅁䅁䅆潃䑩䉉䅁䅁䅁杷允䅁䅁䅑䅁䑁䅁䅷䅁䭁䵁䅉䅁䭁䅁䅯䅁䭁䑁䕅䅁䉁䅁䅁允䅁䅁䅕歯㉗⼸唳䐵䴸䅉䅅䅁䕁䅁䅁睁䵁䅁䅁权㙄允䅁权䭁䅁䅁权啂䅂䅁允䅁䅁䅅䅁䭁䕁䅣䅁䵁䅉䅅䅁䕁䅁䅁睁䵁䅁䅁权ㅄ䅁䅁权䭁䅁䅁权楂䅂䅁允䅁䅁䅅䅁䙁䙁歰㥏倹啔䅬䍄䉁䅁䅁䅂䅁䅁䅍䅄䅁䅁䅯兑䅁䅁䅯权䅁䅁䅯䅘䅑䅁䅅䅁䉁䅁䅁兂䭁㘱睎児塲睶杷允䅁䅁䅑䅁䑁䅁䅷䅁䭁䍁䅯䅁䭁䅁䅑䅁䭁䝁䕉䅁䉁䅁䅁允䅁䉁䅑䵈祴䅁䅁䅁䵁䅉䅅䅁䕁䅁䅁睁䵁䅁䅁权啄䅁䅁权䭁䅁䅁权啂䅂䅁允䅁䅁䅅䅁䙁䅁牉硨婢畺⽏䍄䉁䅁䅁䅂䅁䅁䅍䅄䅁䅁䅯克䅁䅁䅯䅂䅁䅁䅯眯䅅䅁䅅䅁䉁䅁䅁䅆元䱰䅅䅁䅁䅁杷允䅁䅁䅑䅁䑁䅁䅷䅁䭁䩁䅅䅁䭁䉁䅅䅁䭁䝁䕕䅁䉁䅁䅁允䅁䉁䅑䵷戳元䅁䅁䵁䅉䅅䅁䕁䅁䅁睁䵁䅁䅁权捂允䅁权䭁䅁䅁权䱂䅂䅁允䅁䅁䅅䅁䙁佁剸䉵䘶硡䅖䍄䉁䅁䅁䅂䅁䅁䅍䅄䅁䅁䅯䅐䅁䅁䅯权䅁䅁䅯兔䅑䅁䅅䅁䉁䅁䅁权䡂䅁䅁䍄䉁䅁䅁䅂䅁䅁䅍䅄䅁䅁䅯兰䅁䅁䅯䅂䅁䅁䅯杘䅑䅁䅅䅁䉁䅁䅁䅆瑁杕䅉䅁䅁䅁杷允䅁䅁䅑䅁䑁䅁䅷䅁䭁䝁䅅䅁䭁䅁䅯䅁䭁䙁䕉䅁䉁䅁䅁允䅁䅁䅕㝤昶楇搯樸䴸䅉䅅䅁䕁䅁䅁睁䵁䅁䅁权佃允䅁权䕁䅁䅁权硁䅂䅁允䅁䅁䅅䅁啁䭁い村䅁䅁䅁䍄䉁䅁䅁䅂䅁䅁䅍䅄䅁䅁䅯兴䅅䅁䅯充䅁䅁䅯兗䅑䅁䅅䅁䉁䅁䅁权䡂䅁䅁䍄䉁䅁䅁䅂䅁䅁䅍䅄䅁䅁䅯兦䅁䅁䅯权䅁䅁䅯兔䅑䅁䅅䅁䉁䅁䅁兂⽂牡へ硫䍧䅑杷允䅁䅁䅑䅁䑁䅁䅷䅁䭁䕁䉉䅁䭁䉁䅅䅁䭁䙁䕍䅁䉁䅁䅁允䅁䉁䅑佧穪䅎䅁䅁䵁䅉䅅䅁䕁䅁䅁睁䵁䅁䅁权ㅁ䅁䅁权䕁䅁䅁权慂䅂䅁允䅁䅁䅅䅁啁䡁䅂䅑䅁䅁䅁䍄䉁䅁䅁䅂䅁䅁䅍䅄䅁䅁䅯杦䅁䅁䅯权䅁䅁䅯兔䅑䅁䅅䅁䉁䅁䅁兂扁㥌欰潂䱅䅑杷允䅁䅁䅑䅁䑁䅁䅷䅁䭁偁䉕䅁䭁䅁䅯䅁䭁䝁䕕䅁䉁䅁䅁允䅁䅁䅕畮渫歸㍳吵䴸䅉䅅䅁䕁䅁䅁睁䵁䅁䅁权䱁䅁䅁权䭁䅁䅁权橂䅂䅁允䅁䅁䅅䅁䙁䉁愱䑚晶㡔⼰䍄䉁䅁䅁䅂䅁䅁䅍䅄䅁䅁䅯杔䅁䅁䅯䅂䅁䅁䅯杘䅑䅁䅅䅁䉁䅁䅁䅆䙁䕗䅍䅁䅁䅁杷允䅁䅁䅑䅁䑁䅁䅷䅁䭁䡁䉣䅁䭁䅁䅯䅁䭁䝁䕅䅁䉁䅁䅁允䅁䅁䅕㑈牘払敧啂䵁䅉䅅䅁䕁䅁䅁睁䵁䅁䅁权㉂允䅁权䭁䅁䅁权湂䅂䅁允䅁䅁䅅䅁䙁䥁䌯匹捨⽪⽉䍄䉁䅁䅁䅂䅁䅁䅍䅄䅁䅁䅯兺䅅䅁䅯充䅁䅁䅯䅔䅑䅁䅅䅁䉁䅁䅁䅆潃䵍㍣䅁䅁䅁杷允䅁䅁䅑䅁䑁䅁䅷䅁䭁䱁䅅䅁䭁䅁䅑䅁䭁䝁䕅䅁䉁䅁䅁允䅁䉁䅑㑙乕䅁䅁䅁䵁䅉䅅䅁䕁䅁䅁睁䵁䅁䅁权楁䅁䅁权剁䅁䅁权䕂䅂䅁允䅁䅁䅅䅁啁䥁敂䅊䅣䅁䅁䍄䉁䅁䅁䅂䅁䅁䅍䅄䅁䅁䅯䅬䅅䅁䅯充䅁䅁䅯䅘䅑䅁䅅䅁䉁䅁䅁䅆䅄婓⭌䅁䅁䅁杷允䅁䅁䅑䅁䑁䅁䅷䅁䭁偁䉷䅁䭁䅁䅯䅁䭁䕁䕑䅁䉁䅁䅁允䅁䅁䅕䑚晶㑔堲樶䴸䅉䅅䅁䕁䅁䅁睁䵁䅁䅁权偂允䅁权剁䅁䅁权楂䅂䅁允䅁䅁䅅䅁啁䡁㈶䅙䄴䅁䅁䍄䉁䅁䅁䅂䅁䅁䅍䅄䅁䅁䅯䅄䅁䅁䅯权䅁䅁䅯杔䅑䅁䅅䅁䉁䅁䅁兂㑃潈牘払佩睶杷允䅁䅁䅑䅁䑁䅁䅷䅁䭁䥁䉁䅁䭁䉁䅅䅁䭁䙁䕣䅁䉁䅁䅁允䅁䉁䅑䅧湈杍䅁䅁䵁䅉䅅䅁䕁䅁䅁睁䵁䅁䅁权㡁䅁䅁权䭁䅁䅁权卂䅂䅁允䅁䅁䅅䅁䭁䕁䅣䅁䵁䅉䅅䅁䕁䅁䅁睁䵁䅁䅁权㥁䅁䅁权䭁䅁䅁权卂䅂䅁允䅁䅁䅅䅁䭁䕁䅣䅁䵁䅉䅅䅁䕁䅁䅁睁䵁䅁䅁权湃䅁䅁权䭁䅁䅁权㍁䅂䅁允䅁䅁䅅䅁䙁䵁杕䡳潊八䅂䍄䉁䅁䅁䅂䅁䅁䅍䅄䅁䅁䅯材䅅䅁䅯充䅁䅁䅯睓䅑䅁䅅䅁䉁䅁䅁䅆兂歁浳䅁䅁䅁杷允䅁䅁䅑䅁䑁䅁䅷䅁䭁偁䅯䅁䭁䅁䅑䅁䭁䙁䕁䅁䉁䅁䅁允䅁䅁䅯睒䅁䅁杷允䅁䅁䅑䅁䑁䅁䅷䅁䭁䝁䉁䅁䭁䉁䅅䅁䭁䝁䕫䅁䉁䅁䅁允䅁䉁䅑䴴娲睋䅁䅁䵁䅉䅅䅁䕁䅁䅁睁䵁䅁䅁权䩄允䅁权䕁䅁䅁权慂䅂䅁允䅁䅁䅅䅁啁䍁畵睃䅁䅁䅁䍄䉁䅁䅁䅂䅁䅁䅍䅄䅁䅁䅯杘䅁䅁䅯充䅁䅁䅯兔䅑䅁䅅䅁䉁䅁䅁䅆䍃煊䝙䅁䅁䅁杷允䅁䅁䅑䅁䑁䅁䅷䅁䭁䝁䈰䅁䭁䅁䅯䅁䭁䝁䕯䅁䉁䅁䅁允䅁䅁䅕歯㉗⼸唳䑹䴸䅉䅅䅁䕁䅁䅁睁䵁䅁䅁权煃允䅁权䭁䅁䅁权求䅂䅁允䅁䅁䅅䅁䭁䕁䅣䅁䵁䅉䅅䅁䕁䅁䅁睁䵁䅁䅁权㙂䅁䅁权剁䅁䅁权佂䅂䅁允䅁䅁䅅䅁啁䩁㉊杕䅫䅁䅁䍄䉁䅁䅁䅂䅁䅁䅍䅄䅁䅁䅯䅯䅅䅁䅯充䅁䅁䅯免䅑䅁䅅䅁䉁䅁䅁䅆杁癸海䅁䅁䅁杷允䅁䅁䅑䅁䑁䅁䅷䅁䭁乁䅅䅁䭁䅁䅯䅁䭁䙁䕁䅁䉁䅁䅁允䅁䅁䅯睒䅁䅁杷允䅁䅁䅑䅁䑁䅁䅷䅁䭁䝁䉁䅁䭁䉁䅅䅁䭁䝁䕍䅁䉁䅁䅁允䅁䉁䅑䐴党杋䅁䅁䵁䅉䅅䅁䕁䅁䅁睁䵁䅁䅁权佄允䅁权䭁䅁䅁权呂䅂䅁允䅁䅁䅅䅁䙁䕁㍷啩杆戵⽃䍄䉁䅁䅁䅂䅁䅁䅍䅄䅁䅁䅯杲䅁䅁䅯权䅁䅁䅯䅕䅑䅁䅅䅁䉁䅁䅁兂剄瑉㕶浦潲睐杷允䅁䅁䅑䅁䑁䅁䅷䅁䭁䡁䉕䅁䭁䅁䅑䅁䭁䕁䔸䅁䉁䅁䅁允䅁䉁䅑倰偢䅂䅁䅁䵁䅉䅅䅁䕁䅁䅁睁䵁䅁䅁权坂䅁䅁权䕁䅁䅁权扂䅂䅁允䅁䅁䅅䅁啁䝁䅥䅦䅉䅁䅁䍄䉁䅁䅁䅂䅁䅁䅍䅄䅁䅁䅯䅦䅁䅁䅯充䅁䅁䅯䅘䅑䅁䅅䅁䉁䅁䅁䅆䅃漰坣䅁䅁䅁杷允䅁䅁䅑䅁䑁䅁䅷䅁䭁佁䅫䅁䭁䉁䅅䅁䭁䙁䔰䅁䉁䅁䅁允䅁䉁䅑䉑䔯杨䅁䅁䵁䅉䅅䅁䕁䅁䅁睁䵁䅁䅁权塄允䅁权剁䅁䅁权捂䅂䅁允䅁䅁䅅䅁啁䕁潁眷䅷䅁䅁䍄䉁䅁䅁䅂䅁䅁䅍䅄䅁䅁䅯東䅁䅁䅯䅂䅁䅁䅯䅙䅑䅁䅅䅁䉁䅁䅁䅆潂䭗䅍䅁䅁䅁杷允䅁䅁䅑䅁䑁䅁䅷䅁䭁䵁䉯䅁䭁䅁䅯䅁䭁䙁䕁䅁䉁䅁䅁允䅁䅁䅕敥浫免獩歂䵁䅉䅅䅁䕁䅁䅁睁䵁䅁䅁权睁允䅁权䕁䅁䅁权䵂䅂䅁允䅁䅁䅅䅁啁偁䉤权䅁䅁䅁䍄䉁䅁䅁䅂䅁䅁䅍䅄䅁䅁䅯具䅅䅁䅯充䅁䅁䅯睖䅑䅁䅅䅁䉁䅁䅁䅆㕂㌵䵉䅁䅁䅁杷允䅁䅁䅑䅁䑁䅁䅷䅁䭁䑁䅙䅁䭁䅁䅑䅁䭁䙁䕣䅁䉁䅁䅁允䅁䉁䅑䭳杅䅁䅁䅁䵁䅉䅅䅁䕁䅁䅁睁䵁䅁䅁权慂䅁䅁权䭁䅁䅁权楂䅂䅁允䅁䅁䅅䅁䙁佁汏㡭村䅳䅖䍄䉁䅁䅁䅂䅁䅁䅍䅄䅁䅁䅯児䅁䅁䅯权䅁䅁䅯兖䅑䅁䅅䅁䉁䅁䅁权䡂䅁䅁䍄䉁䅁䅁䅂䅁䅁䅍䅄䅁䅁䅯杍䅅䅁䅯䅂䅁䅁䅯䅙䅑䅁䅅䅁䉁䅁䅁䅆⽁䉓䅁䅁䅁䅁杷允䅁䅁䅑䅁䑁䅁䅷䅁䭁䝁䉯䅁䭁䉁䅅䅁䭁䝁䕑䅁䉁䅁䅁允䅁䉁䅑䝑湔睘䅁䅁䵁䅉䅅䅁䕁䅁䅁睁䵁䅁䅁权㍂䅁䅁权䭁䅁䅁权乂䅂䅁允䅁䅁䅅䅁䙁䑁䩥坑汄倰⽧䍄䉁䅁䅁䅂䅁䅁䅍䅄䅁䅁䅯䅧䅁䅁䅯权䅁䅁䅯䅗䅑䅁䅅䅁䉁䅁䅁兂䡄穓䩥坑噄睐杷允䅁䅁䅑䅁䑁䅁䅷䅁䭁䅁䅳䅁䭁䉁䅅䅁䭁䙁䕣䅁䉁䅁䅁允䅁䅁䅯睒䅁䅁杷允䅁䅁䅑䅁䑁䅁䅷䅁䭁䕁䅷䅁䭁䅁䅯䅁䭁䝁䕣䅁䉁䅁䅁允䅁䅁䅕穐敖歵䵫い䵁䅉䅅䅁䕁䅁䅁睁䵁䅁䅁权橁允䅁权䕁䅁䅁权䕂䅂䅁允䅁䅁䅅䅁啁䝁䩶权䅁䅁䅁䍄䉁䅁䅁䅂䅁䅁䅍䅄䅁䅁䅯䅬䅅䅁䅯充䅁䅁䅯䅗䅑䅁䅅䅁䉁䅁䅁䅆䅁䭪⭈䅁䅁䅁杷允䅁䅁䅑䅁䑁䅁䅷䅁䭁䑁䄴䅁䭁䅁䅯䅁䭁䙁䕉䅁䉁䅁䅁允䅁䅁䅕敨剴䉵䘶䕃䵁䅉䅅䅁䕁䅁䅁睁䵁䅁䅁权桄䅁䅁权剁䅁䅁权佂䅂䅁允䅁䅁䅅䅁啁䥁畄匱䅑䅁䅁䍄䉁䅁䅁䅂䅁䅁䅍䅄䅁䅁䅯睮䅅䅁䅯权䅁䅁䅯党䅑䅁䅅䅁䉁䅁䅁权䡂䅁䅁䍄䉁䅁䅁䅂䅁䅁䅍䅄䅁䅁䅯䄲䅁䅁䅯充䅁䅁䅯䅔䅑䅁䅅䅁䉁䅁䅁䅆奂䭐圸䅁䅁䅁杷允䅁䅁䅑䅁䑁䅁䅷䅁䭁䭁䉁䅁䭁䅁䅯䅁䭁䝁䕕䅁䉁䅁䅁允䅁䅁䅯睒䅁䅁杷允䅁䅁䅑䅁䑁䅁䅷䅁䭁䡁䈴䅁䭁䅁䅯䅁䭁䝁䕉䅁䉁䅁䅁允䅁䅁䅕⼵灵搸乊樷䴸䅉䅅䅁䕁䅁䅁睁䵁䅁䅁权㉄䅁䅁权剁䅁䅁权浂䅂䅁允䅁䅁䅅䅁啁䩁ぃ制䅉䅁䅁䍄䉁䅁䅁䅂䅁䅁䅍䅄䅁䅁䅯眹䅁䅁䅯充䅁䅁䅯睎䅑䅁䅅䅁䉁䅁䅁䅆䅄唲䱤䅁䅁䅁杷允䅁䅁䅑䅁䑁䅁䅷䅁䭁佁䉙䅁䭁䉁䅅䅁䭁䑁䕫䅁䉁䅁䅁允䅁䉁䅑䱑䕵兏䅁䅁䵁䅉䅅䅁䕁䅁䅁睁䵁䅁䅁权䭄允䅁权䭁䅁䅁权偂䅂䅁允䅁䅁䅅䅁䙁䭁䠵場啯桌䅖䍄䉁䅁䅁䅂䅁䅁䅍䅄䅁䅁䅯兒䅁䅁䅯权䅁䅁䅯兡䅑䅁䅅䅁䉁䅁䅁兂汁潂噇㑑㙶睐杷允䅁䅁䅑䅁䑁䅁䅷䅁䭁䙁䅁䅁䭁䅁䅯䅁䭁䙁䕯䅁䉁䅁䅁允䅁䅁䅕〰椱䙅㕩䕅䵁䅉䅅䅁䕁䅁䅁睁䵁䅁䅁权坁䅁䅁权䭁䅁䅁权卂䅂䅁允䅁䅁䅅䅁䙁䥁堲桢䑋䅷䅊䍄䉁䅁䅁䅂䅁䅁䅍䅄䅁䅁䅯杷䅁䅁䅯权䅁䅁䅯党䅑䅁䅅䅁䉁䅁䅁兂楃扒穢搯㑔睐杷允䅁䅁䅑䅁䑁䅁䅷䅁䭁䡁䅍䅁䭁䅁䅯䅁䭁䕁䔴䅁䉁䅁䅁允䅁䅁䅕䉲慸䑚晴歍䵁䅉䅅䅁䕁䅁䅁睁䵁䅁䅁权獂允䅁权剁䅁䅁权啂䅂䅁允䅁䅁䅅䅁䭁䕁䅣䅁䵁䅉䅅䅁䕁䅁䅁睁䵁䅁䅁权桃䅁䅁权䕁䅁䅁权煂䅂䅁允䅁䅁䅅䅁啁䍁䱃杘䅁䅁䅁䍄䉁䅁䅁䅂䅁䅁䅍䅄䅁䅁䅯光䅅䅁䅯权䅁䅁䅯杙䅑䅁䅅䅁䉁䅁䅁兂汁潂噇㑑湳䅑杷允䅁䅁䅑䅁䑁䅁䅷䅁䭁䑁䉅䅁䭁䉁䅅䅁䭁䙁䔴䅁䉁䅁䅁允䅁䉁䅑䙱䵦允䅁䅁䵁䅉䅅䅁䕁䅁䅁睁䵁䅁䅁权慁䅁䅁权䭁䅁䅁权塂䅂䅁允䅁䅁䅅䅁䙁䵁䴳䵺䵺䅺䄱䍄䉁䅁䅁䅂䅁䅁䅍䅄䅁䅁䅯䅍䅁䅁䅯权䅁䅁䅯䅚䅑䅁䅅䅁䉁䅁䅁兂畃⭒㙆䭆堷睐杷允䅁䅁䅑䅁䑁䅁䅷䅁䭁䝁䄰䅁䭁䅁䅯䅁䭁䕁䔴䅁䉁䅁䅁允䅁䅁䅕㥏倹婪畤ぃ䵁䅉䅅䅁䕁䅁䅁睁䵁䅁䅁权㡃允䅁权剁䅁䅁权橂䅂䅁允䅁䅁䅅䅁啁䥁啃兌䅑䅁䅁䍄䉁䅁䅁䅂䅁䅁䅍䅄䅁䅁䅯睹䅁䅁䅯䅂䅁䅁䅯睗䅑䅁䅅䅁䉁䅁䅁䅆奃噯䉅䅁䅁䅁杷允䅁䅁䅑䅁䑁䅁䅷䅁䭁䥁䅯䅁䭁䅁䅯䅁䭁䙁䕷䅁䉁䅁䅁允䅁䅁䅯睒䅁䅁杷允䅁䅁䅑䅁䑁䅁䅷䅁䭁䥁䉳䅁䭁䉁䅅䅁䭁䝁䕁䅁䉁䅁䅁允䅁䉁䅑䱉䘯杈䅁䅁䵁䅉䅅䅁䕁䅁䅁睁䵁䅁䅁权穄䅁䅁权䭁䅁䅁权兂䅂䅁允䅁䅁䅅䅁䙁䝁㡱䩤奍偂⽑䍄䉁䅁䅁䅂䅁䅁䅍䅄䅁䅁䅯兡䅅䅁䅯䅂䅁䅁䅯䅗䅑䅁䅅䅁䉁䅁䅁䅆䵃硔䅯䅁䅁䅁杷允䅁䅁䅑䅁䑁䅁䅷䅁䭁䥁䉕䅁䭁䉁䅅䅁䭁䕁䔸䅁䉁䅁䅁允䅁䉁䅑偷ㅔ杄䅁䅁䵁䅉䅅䅁䕁䅁䅁睁䵁䅁䅁权㥁䅁䅁权䭁䅁䅁权桂䅂䅁允䅁䅁䅅䅁䭁䕁䅣䅁䵁䅉䅅䅁䕁䅁䅁睁䵁䅁䅁权㥂䅁䅁权剁䅁䅁权楂䅂䅁允䅁䅁䅅䅁啁䭁䥄硂䅉䅁䅁䍄䉁䅁䅁䅂䅁䅁䅍䅄䅁䅁䅯睸䅅䅁䅯充䅁䅁䅯杕䅑䅁䅅䅁䉁䅁䅁䅆兄⬵䱙䅁䅁䅁杷允䅁䅁䅑䅁䑁䅁䅷䅁䭁䥁䅅䅁䭁䅁䅯䅁䭁䙁䕧䅁䉁䅁䅁允䅁䅁䅕灶愸㥌欰ぃ䵁䅉䅅䅁䕁䅁䅁睁䵁䅁䅁权㑃允䅁权剁䅁䅁权佂䅂䅁允䅁䅁䅅䅁啁䥁浨睰䄸䅁䅁䍄䉁䅁䅁䅂䅁䅁䅍䅄䅁䅁䅯眶䅅䅁䅯权䅁䅁䅯睕䅑䅁䅅䅁䉁䅁䅁兂楂䙅㕧䵴敪睐杷允䅁䅁䅑䅁䑁䅁䅷䅁䭁䡁䉳䅁䭁䅁䅯䅁䭁䕁䔴䅁䉁䅁䅁允䅁䅁䅕䡶呓䅇坒樶䴸䅉䅅䅁䕁䅁䅁睁䵁䅁䅁权睄允䅁权䕁䅁䅁权乂䅂䅁允䅁䅁䅅䅁啁䝁摨睴䅁䅁䅁䍄䉁䅁䅁䅂䅁䅁䅍䅄䅁䅁䅯兺䅁䅁䅯充䅁䅁䅯䅖䅑䅁䅅䅁䉁䅁䅁䅆奂㙯儰䅁䅁䅁杷允䅁䅁䅑䅁䑁䅁䅷䅁䭁䩁䉷䅁䭁䅁䅯䅁䭁䝁䕉䅁䉁䅁䅁允䅁䅁䅕䑔䩥坑汄歅䵁䅉䅅䅁䕁䅁䅁睁䵁䅁䅁权䉄允䅁权剁䅁䅁权浂䅂䅁允䅁䅁䅅䅁啁䱁扂剢䅍䅁䅁䍄䉁䅁䅁䅂䅁䅁䅍䅄䅁䅁䅯克䅅䅁䅯充䅁䅁䅯兔䅑䅁䅅䅁䉁䅁䅁䅆杁卥䩳䅁䅁䅁杷允䅁䅁䅑䅁䑁䅁䅷䅁䭁䙁䉕䅁䭁䅁䅯䅁䭁䙁䕉䅁䉁䅁䅁允䅁䅁䅕灶愸㥌欰啂䵁䅉䅅䅁䕁䅁䅁睁䵁䅁䅁权煂䅁䅁权䭁䅁䅁权浂䅂䅁允䅁䅁䅅䅁䙁䉁䘫ㄶ㑇畈⽫䍄䉁䅁䅁䅂䅁䅁䅍䅄䅁䅁䅯眳䅁䅁䅯权䅁䅁䅯兘䅑䅁䅅䅁䉁䅁䅁兂㡃䩤奍䙂敢睐杷允䅁䅁䅑䅁䑁䅁䅷䅁䭁䝁䉧䅁䭁䅁䅑䅁䭁䕁䕳䅁䉁䅁䅁允䅁䉁䅑摙剥䅁䅁䅁䵁䅉䅅䅁䕁䅁䅁睁䵁䅁䅁权䩂允䅁权䕁䅁䅁权杂䅂䅁允䅁䅁䅅䅁啁䉁佄杤䅁䅁䅁䍄䉁䅁䅁䅂䅁䅁䅍䅄䅁䅁䅯睯䅅䅁䅯充䅁䅁䅯䅔䅑䅁䅅䅁䉁䅁䅁䅆䅄㌸㝂䅁䅁䅁杷允䅁䅁䅑䅁䑁䅁䅷䅁䭁佁䈰䅁䭁䅁䅯䅁䭁䙁䕯䅁䉁䅁䅁允䅁䅁䅕免獩䙈歰䕂䵁䅉䅅䅁䕁䅁䅁睁䵁䅁䅁权浄䅁䅁权剁䅁䅁权摂䅂䅁允䅁䅁䅅䅁啁䕁睂眱䄴䅁䅁䍄䉁䅁䅁䅂䅁䅁䅍䅄䅁䅁䅯杩䅅䅁䅯䅂䅁䅁䅯䅙䅑䅁䅅䅁䉁䅁䅁䅆桂睷䅷䅁䅁䅁杷允䅁䅁䅑䅁䑁䅁䅷䅁䭁䩁䅯䅁䭁䅁䅯䅁䭁䙁䕕䅁䉁䅁䅁允䅁䅁䅕牕敧敨硴䵍䵁䅉䅅䅁䕁䅁䅁睁䵁䅁䅁权偁䅁䅁权䕁䅁䅁权杂䅂䅁允䅁䅁䅅䅁啁䍁奪杓䅁䅁䅁䍄䉁䅁䅁䅂䅁䅁䅍䅄䅁䅁䅯杨䅁䅁䅯权䅁䅁䅯杔䅑䅁䅅䅁䉁䅁䅁兂ぃ䡹⭡确䍯䅑杷允䅁䅁䅑䅁䑁䅁䅷䅁䭁䑁䉑䅁䭁䅁䅑䅁䭁䑁䕣䅁䉁䅁䅁允䅁䉁䅑䕫婷䅁䅁䅁䵁䅉䅅䅁䕁䅁䅁睁䵁䅁䅁权潁䅁䅁权䭁䅁䅁权䱂䅂䅁允䅁䅁䅅䅁䙁䥁䌯匹捨穌䅎䍄䉁䅁䅁䅂䅁䅁䅍䅄䅁䅁䅯杏䅁䅁䅯䅂䅁䅁䅯睓䅑䅁䅅䅁䉁䅁䅁䅆㡁剣䅍䅁䅁䅁杷允䅁䅁䅑䅁䑁䅁䅷䅁䭁䩁䄸䅁䭁䅁䅯䅁䭁䝁䕍䅁䉁䅁䅁允䅁䅁䅕䙂余扌摋㝺䴸䅉䅅䅁䕁䅁䅁睁䵁䅁䅁权㥁䅁䅁权䭁䅁䅁权兂䅂䅁允䅁䅁䅅䅁䭁䕁䅣䅁䵁䅉䅅䅁䕁䅁䅁睁䵁䅁䅁权杄䅁䅁权䭁䅁䅁权䭂䅂䅁允䅁䅁䅅䅁䙁乁佮ㄹ橐兰䅆䍄䉁䅁䅁䅂䅁䅁䅍䅄䅁䅁䅯睎䅅䅁䅯充䅁䅁䅯睘䅑䅁䅅䅁䉁䅁䅁䅆奃慡汙䅁䅁䅁杷允䅁䅁䅑䅁䑁䅁䅷䅁䭁䉁䉁䅁䭁䉁䅅䅁䭁䝁䕅䅁䉁䅁䅁允䅁䉁䅑晔奕䅁䅁䅁䵁䅉䅅䅁䕁䅁䅁睁䵁䅁䅁权剄䅁䅁权䭁䅁䅁权敂䅂䅁允䅁䅁䅅䅁䙁佁㙆䭆䠵戴⽯䍄䉁䅁䅁䅂䅁䅁䅍䅄䅁䅁䅯睌䅅䅁䅯䅂䅁䅁䅯睕䅑䅁䅅䅁䉁䅁䅁䅆䥃䉎䄸䅁䅁䅁杷允䅁䅁䅑䅁䑁䅁䅷䅁䭁䕁䅷䅁䭁䉁䅅䅁䭁䑁䕣䅁䉁䅁䅁允䅁䉁䅑穤䘯睂䅁䅁䵁䅉䅅䅁䕁䅁䅁睁䵁䅁䅁权佂䅁䅁权剁䅁䅁权兂䅂䅁允䅁䅁䅅䅁啁䵁㝂楳䅁䅁䅁䍄䉁䅁䅁䅂䅁䅁䅍䅄䅁䅁䅯入䅁䅁䅯䅂䅁䅁䅯党䅑䅁䅅䅁䉁䅁䅁䅆䵂䅊䄰䅁䅁䅁杷允䅁䅁䅑䅁䑁䅁䅷䅁䭁䭁䅑䅁䭁䉁䅅䅁䭁䙁䔸䅁䉁䅁䅁允䅁䉁䅑䠴眸兆䅁䅁䵁䅉䅅䅁䕁䅁䅁睁䵁䅁䅁权浄䅁䅁权䕁䅁䅁权䵂䅂䅁允䅁䅁䅅䅁啁乁䥩杩䅁䅁䅁䍄䉁䅁䅁䅂䅁䅁䅍䅄䅁䅁䅯䅐䅁䅁䅯权䅁䅁䅯杓䅑䅁䅅䅁䉁䅁䅁权䡂䅁䅁䍄䉁䅁䅁䅂䅁䅁䅍䅄䅁䅁䅯兢䅁䅁䅯充䅁䅁䅯兗䅑䅁䅅䅁䉁䅁䅁䅆䅃瀳㡊䅁䅁䅁杷允䅁䅁䅑䅁䑁䅁䅷䅁䭁䱁䉁䅁䭁䅁䅑䅁䭁䙁䕳䅁䉁䅁䅁允䅁䉁䅑䵋㉰䅁䅁䅁䵁䅉䅅䅁䕁䅁䅁睁䵁䅁䅁权剄允䅁权剁䅁䅁权塂䅂䅁允䅁䅁䅅䅁䭁䕁䅣䅁䵁䅉䅅䅁䕁䅁䅁睁䵁䅁䅁权㥁䅁䅁权䭁䅁䅁权䭂䅂䅁允䅁䅁䅅䅁䭁䕁䅣䅁䵁䅉䅅䅁䕁䅁䅁睁䵁䅁䅁权偄䅁䅁权䕁䅁䅁权噂䅂䅁允䅁䅁䅅䅁啁偁䅺䅊䅁䅁䅁䍄䉁䅁䅁䅂䅁䅁䅍䅄䅁䅁䅯克䅅䅁䅯䅂䅁䅁䅯兔䅑䅁䅅䅁䉁䅁䅁䅆睁卤䅙䅁䅁䅁杷允䅁䅁䅑䅁䑁䅁䅷䅁䭁䭁䉙䅁䭁䅁䅯䅁䭁䙁䕯䅁䉁䅁䅁允䅁䅁䅕㑈牘払敧歃䵁䅉䅅䅁䕁䅁䅁睁䵁䅁䅁权䱄允䅁权䭁䅁䅁权卂䅂䅁允䅁䅁䅅䅁䙁䕁䱓佢㝦晱⽣䍄䉁䅁䅁䅂䅁䅁䅍䅄䅁䅁䅯入䅁䅁䅯充䅁䅁䅯睓䅑䅁䅅䅁䉁䅁䅁䅆睂卓䘰䅁䅁䅁杷允䅁䅁䅑䅁䑁䅁䅷䅁䭁偁䄴䅁䭁䉁䅅䅁䭁䝁䕙䅁䉁䅁䅁允䅁䉁䅑䄴慩䅇䅁䅁䵁䅉䅅䅁䕁䅁䅁睁䵁䅁䅁权㍁允䅁权䭁䅁䅁权扂䅂䅁允䅁䅁䅅䅁䙁䉁愱䑚晶⭔⽫䍄䉁䅁䅁䅂䅁䅁䅍䅄䅁䅁䅯䅗䅁䅁䅯充䅁䅁䅯杖䅑䅁䅅䅁䉁䅁䅁䅆䅄⽆浉䅁䅁䅁杷允䅁䅁䅑䅁䑁䅁䅷䅁䭁䉁䈴䅁䭁䉁䅅䅁䭁䙁䕫䅁䉁䅁䅁允䅁䉁䅑䉧䄰兎䅁䅁䵁䅉䅅䅁䕁䅁䅁睁䵁䅁䅁权㕁允䅁权䕁䅁䅁权䵂䅂䅁允䅁䅁䅅䅁啁䍁橁六䅁䅁䅁䍄䉁䅁䅁䅂䅁䅁䅍䅄䅁䅁䅯其䅁䅁䅯充䅁䅁䅯䅑䅑䅁䅅䅁䉁䅁䅁䅆䅂灂⽍䅁䅁䅁杷允䅁䅁䅑䅁䑁䅁䅷䅁䭁佁䉣䅁䭁䅁䅯䅁䭁䙁䕧䅁䉁䅁䅁允䅁䅁䅕倹唳佥浫あ䵁䅉䅅䅁䕁䅁䅁睁䵁䅁䅁权煁䅁䅁权䭁䅁䅁权呂䅂䅁允䅁䅁䅅䅁䙁䭁捷浗㝑⬳⽍䍄䉁䅁䅁䅂䅁䅁䅍䅄䅁䅁䅯杁䅅䅁䅯权䅁䅁䅯睔䅑䅁䅅䅁䉁䅁䅁权䡂䅁䅁䍄䉁䅁䅁䅂䅁䅁䅍䅄䅁䅁䅯䅳䅅䅁䅯权䅁䅁䅯杏䅑䅁䅅䅁䉁䅁䅁兂ㅁ牘䩰䅄䱌睐杷允䅁䅁䅑䅁䑁䅁䅷䅁䭁乁䄰䅁䭁䅁䅯䅁䭁䙁䕯䅁䉁䅁䅁允䅁䅁䅕場啯歲桦樶䴸䅉䅅䅁䕁䅁䅁睁䵁䅁䅁权权允䅁权剁䅁䅁权坂䅂䅁允䅁䅁䅅䅁啁䭁橁楎䄴䅁䅁䍄䉁䅁䅁䅂䅁䅁䅍䅄䅁䅁䅯杵䅁䅁䅯充䅁䅁䅯杏䅑䅁䅅䅁䉁䅁䅁䅆䅃㥴噁䅁䅁䅁杷允䅁䅁䅑䅁䑁䅁䅷䅁䭁䉁䉳䅁䭁䅁䅯䅁䭁䑁䕣䅁䉁䅁䅁允䅁䅁䅕㥉㕶浦㡱䰳䴸䅉䅅䅁䕁䅁䅁睁䵁䅁䅁权獂䅁䅁权䭁䅁䅁权啂䅂䅁允䅁䅁䅅䅁䙁䱁䩰䅄牉睨䅆䍄䉁䅁䅁䅂䅁䅁䅍䅄䅁䅁䅯東䅁䅁䅯权䅁䅁䅯条䅑䅁䅅䅁䉁䅁䅁兂允䑗ね䡹祢睐杷允䅁䅁䅑䅁䑁䅁䅷䅁䭁䉁䅳䅁䭁䅁䅯䅁䭁䕁䕷䅁䉁䅁䅁允䅁䅁䅕積積積積稴䴸䅉䅅䅁䕁䅁䅁睁䵁䅁䅁权橂䅁䅁权剁䅁䅁权兂䅂䅁允䅁䅁䅅䅁啁乁奧兊䄰䅁䅁䍄䉁䅁䅁䅂䅁䅁䅍䅄䅁䅁䅯眯䅁䅁䅯权䅁䅁䅯杏䅑䅁䅅䅁䉁䅁䅁兂㝁〳丫㉬㐷睐杷允䅁䅁䅑䅁䑁䅁䅷䅁䭁䭁䉉䅁䭁䅁䅑䅁䭁䕁䔸䅁䉁䅁䅁允䅁䅁䅯睒䅁䅁杷允䅁䅁䅑䅁䑁䅁䅷䅁䭁䩁䅧䅁䭁䉁䅅䅁䭁䝁䕁䅁䉁䅁䅁允䅁䉁䅑䕧低䅉䅁䅁䵁䅉䅅䅁䕁䅁䅁睁䵁䅁䅁权敃允䅁权䕁䅁䅁权硁䅂䅁允䅁䅁䅅䅁啁䍁䭃睄䅁䅁䅁䍄䉁䅁䅁䅂䅁䅁䅍䅄䅁䅁䅯䅣䅅䅁䅯䅂䅁䅁䅯睙䅑䅁䅅䅁䉁䅁䅁䅆潁穦䍧䅁䅁䅁杷允䅁䅁䅑䅁䑁䅁䅷䅁䭁䭁䉁䅁䭁䅁䅑䅁䭁䑁䕅䅁䉁䅁䅁允䅁䉁䅑䡁啃䅁䅁䅁䵁䅉䅅䅁䕁䅁䅁睁䵁䅁䅁权桃允䅁权䕁䅁䅁权硁䅂䅁允䅁䅁䅅䅁啁䝁歹䅈䅁䅁䅁䍄䉁䅁䅁䅂䅁䅁䅍䅄䅁䅁䅯杘䅅䅁䅯䅂䅁䅁䅯䅔䅑䅁䅅䅁䉁䅁䅁䅆獂前䅉䅁䅁䅁杷允䅁䅁䅑䅁䑁䅁䅷䅁䭁䉁䉑䅁䭁䉁䅅䅁䭁䝁䕫䅁䉁䅁䅁允䅁䉁䅑䑧䵌䅃䅁䅁䵁䅉䅅䅁䕁䅁䅁睁䵁䅁䅁权扄允䅁权䭁䅁䅁权佂䅂䅁允䅁䅁䅅䅁䙁䅁䉡啬䱏䅢䅒䍄䉁䅁䅁䅂䅁䅁䅍䅄䅁䅁䅯先䅁䅁䅯充䅁䅁䅯䅙䅑䅁䅅䅁䉁䅁䅁权䡂䅁䅁䍄䉁䅁䅁䅂䅁䅁䅍䅄䅁䅁䅯兔䅅䅁䅯权䅁䅁䅯免䅑䅁䅅䅁䉁䅁䅁兂婁䙂余扌摌睐杷允䅁䅁䅑䅁䑁䅁䅷䅁䭁䥁䅷䅁䭁䅁䅑䅁䭁䙁䕍䅁䉁䅁䅁允䅁䉁䅑䝥⽙䅁䅁䅁䵁䅉䅅䅁䕁䅁䅁睁䵁䅁䅁权㡁䅁䅁权䭁䅁䅁权塂䅂䅁允䅁䅁䅅䅁䭁䕁䅣䅁䵁䅉䅅䅁䕁䅁䅁睁䵁䅁䅁权杁允䅁权䕁䅁䅁权䱂䅂䅁允䅁䅁䅅䅁啁䅁獒睋䅁䅁䅁䍄䉁䅁䅁䅂䅁䅁䅍䅄䅁䅁䅯児䅁䅁䅯权䅁䅁䅯睖䅑䅁䅅䅁䉁䅁䅁权䡂䅁䅁䍄䉁䅁䅁䅂䅁䅁䅍䅄䅁䅁䅯儹䅁䅁䅯权䅁䅁䅯杖䅑䅁䅅䅁䉁䅁䅁兂硂児塲ㅯ䕂䅑杷允䅁䅁䅑䅁䑁䅁䅷䅁䭁䡁䅕䅁䭁䉁䅅䅁䭁䕁䕳䅁䉁䅁䅁允䅁䉁䅑䥗挰兄䅁䅁䵁䅉䅅䅁䕁䅁䅁睁䵁䅁䅁权乂䅁䅁权䕁䅁䅁权硁䅂䅁允䅁䅁䅅䅁啁䙁婨䅴䅍䅁䅁䍄䉁䅁䅁䅂䅁䅁䅍䅄䅁䅁䅯兪䅁䅁䅯权䅁䅁䅯兡䅑䅁䅅䅁䉁䅁䅁兂㥂穐敖歵䍫䅑杷允䅁䅁䅑䅁䑁䅁䅷䅁䭁䱁䅙䅁䭁䅁䅯䅁䭁䝁䕑䅁䉁䅁䅁允䅁䅁䅕捷桱扒穢吸䴸䅉䅅䅁䕁䅁䅁睁䵁䅁䅁权坃䅁䅁权䉁杁䅁权䑁杁䅁允䅁䅁䅅䅁䙁䍁捬㡪噋㠴䅒䍄䉁䅁䅁䅂䅁䅁䅍䅄䅁䅁䅯儶䅁䅁䅯权䅁䅁䅯眯䅅䅁䅅䅁䉁䅁䅁兂䭂䅄牉硨瑢睐杷允䅁䅁䅑䅁䑁䅁䅷䅁䭁䙁䅍䅁䭁䅁䅯䅁䭁䙁䕣䅁䉁䅁䅁允䅁䅁䅕䩡瑈䑦ㄸ橶䴸䅉䅅䅁䕁䅁䅁睁䵁䅁䅁权十允䅁权䭁䅁䅁权湂䅂䅁允䅁䅁䅅䅁䙁䥁堲桢䑋佷⽉䍄䉁䅁䅁䅂䅁䅁䅍䅄䅁䅁䅯杉䅅䅁䅯充䅁䅁䅯兙䅑䅁䅅䅁䉁䅁䅁䅆䅂告數䅁䅁䅁杷允䅁䅁䅑䅁䑁䅁䅷䅁䭁乁䉑䅁䭁䅁䅑䅁䭁䝁䕫䅁䉁䅁䅁允䅁䉁䅑㕬头䅁䅁䅁䵁䅉䅅䅁䕁䅁䅁睁䵁䅁䅁权㍁䅁䅁权䕁䅁䅁权坂䅂䅁允䅁䅁䅅䅁啁偁㑃兰䅅䅁䅁䍄䉁䅁䅁䅂䅁䅁䅍䅄䅁䅁䅯兩䅁䅁䅯权䅁䅁䅯睙䅑䅁䅅䅁䉁䅁䅁兂䍁㑋坣挲堷睐杷允䅁䅁䅑䅁䑁䅁䅷䅁䭁䩁䅣䅁䭁䅁䍅䅁䭁䅁䍍䅁䉁䅁䅁允䅁䅁䅕獏稸慕卡歹䵁䅉䅅䅁䕁䅁䅁睁䵁䅁䅁权奃䅁䅁权䉁杁䅁权䑁杁䅁允䅁䅁䅅䅁䙁䩁湖偈祌⭵䅊䍄䉁䅁䅁䅂䅁䅁䅍䅄䅁䅁䅯杬䅅䅁䅯权䅁䅁䅯睖䅑䅁䅅䅁䉁䅁䅁兂䙃ㄶ㑇潈䱘睐杷允䅁䅁䅑䅁䑁䅁䅷䅁䭁䡁䉉䅁䭁䅁䅯䅁䭁偁䈸䅁䉁䅁䅁允䅁䅁䅕䑗ね䡹⭡歁䵁䅉䅅䅁䕁䅁䅁睁䵁䅁䅁权⽂䅁䅁权䭁䅁䅁权湂䅂䅁允䅁䅁䅅䅁䙁乁㑖匶硙䅃䅂䍄䉁䅁䅁䅂䅁䅁䅍䅄䅁䅁䅯睚䅅䅁䅯充䅁䅁䅯睖䅑䅁䅅䅁䉁䅁䅁权䡂䅁䅁䍄䉁䅁䅁䅂䅁䅁䅍䅄䅁䅁䅯眲䅅䅁䅯充䅁䅁䅯兘䅑䅁䅅䅁䉁䅁䅁䅆䥁䅚匴䅁䅁䅁杷允䅁䅁䅑䅁䑁䅁䅷䅁䭁䙁䅁䅁䭁䉁䅅䅁䭁䕁䕳䅁䉁䅁䅁允䅁䉁䅑偵䱰睁䅁䅁䵁䅉䅅䅁䕁䅁䅁睁䵁䅁䅁权䝂䅁䅁权剁䅁䅁权剂䅂䅁允䅁䅁䅅䅁啁䅁䵂䅣䅣䅁䅁䍄䉁䅁䅁䅂䅁䅁䅍䅄䅁䅁䅯睤䅅䅁䅯充䅁䅁䅯兔䅑䅁䅅䅁䉁䅁䅁䅆睃牸䡧䅁䅁䅁杷允䅁䅁䅑䅁䑁䅁䅷䅁䭁䝁䅳䅁䭁䅁䅑䅁䭁䙁䕅䅁䉁䅁䅁允䅁䉁䅑偒坁䅁䅁䅁䵁䅉䅅䅁䕁䅁䅁睁䵁䅁䅁权瑂䅁䅁权䭁䅁䅁权楂䅂䅁允䅁䅁䅅䅁䙁䵁䱤㑎䉬䅙䄵䍄䉁䅁䅁䅂䅁䅁䅍䅄䅁䅁䅯睘䅁䅁䅯充䅁䅁䅯杕䅑䅁䅅䅁䉁䅁䅁䅆䅂䩊呷䅁䅁䅁杷允䅁䅁䅑䅁䑁䅁䅷䅁䭁䩁䅫䅁䭁䅁䅯䅁䭁䕁䔸䅁䉁䅁䅁允䅁䅁䅯睒䅁䅁杷允䅁䅁䅑䅁䑁䅁䅷䅁䭁䭁䄰䅁䭁䉁䅅䅁䭁䕁䔰䅁䉁䅁䅁允䅁䉁䅑䍁楇兌䅁䅁䵁䅉䅅䅁䕁䅁䅁睁䵁䅁䅁权㉁允䅁权䭁䅁䅁权剂䅂䅁允䅁䅁䅅䅁䙁䕁㉡⼸唳䵥⽫䍄䉁䅁䅁䅂䅁䅁䅍䅄䅁䅁䅯杒䅁䅁䅯权䅁䅁䅯杙䅑䅁䅅䅁䉁䅁䅁兂啂㘴扗䍸䅁䅑杷允䅁䅁䅑䅁䑁䅁䅷䅁䭁䝁䅧䅁䭁䅁䅯䅁䭁䑁䕫䅁䉁䅁䅁允䅁䅁䅕婧䑖㉩湺稸䴸䅉䅅䅁䕁䅁䅁睁䵁䅁䅁权瑄䅁䅁权䕁䅁䅁权桂䅂䅁允䅁䅁䅅䅁啁䕁㑄䅆䅧䅁䅁䍄䉁䅁䅁䅂䅁䅁䅍䅄䅁䅁䅯杏䅅䅁䅯权䅁䅁䅯兕䅑䅁䅅䅁䉁䅁䅁兂权楇搯䅊ㅢ睐杷允䅁䅁䅑䅁䑁䅁䅷䅁䭁䙁䉳䅁䭁䅁䅑䅁䭁䙁䔰䅁䉁䅁䅁允䅁䉁䅑䙋杒䅁䅁䅁䵁䅉䅅䅁䕁䅁䅁睁䵁䅁䅁权敄允䅁权䕁䅁䅁权呂䅂䅁允䅁䅁䅅䅁啁䉁晎睁䅁䅁䅁䍄䉁䅁䅁䅂䅁䅁䅍䅄䅁䅁䅯䅑䅅䅁䅯充䅁䅁䅯免䅑䅁䅅䅁䉁䅁䅁䅆㑃㈸䐴䅁䅁䅁杷允䅁䅁䅑䅁䑁䅁䅷䅁䭁䝁䈴䅁䭁䅁䅑䅁䭁䝁䕯䅁䉁䅁䅁允䅁䉁䅑摭䕉䅁䅁䅁䵁䅉䅅䅁䕁䅁䅁睁䵁䅁䅁权㍁䅁䅁权剁䅁䅁权潂䅂䅁允䅁䅁䅅䅁啁䕁㉂灡䄰䅁䅁䍄䉁䅁䅁䅂䅁䅁䅍䅄䅁䅁䅯兯䅁䅁䅯权䅁䅁䅯䅔䅑䅁䅅䅁䉁䅁䅁兂浃㡭村䡳獌睐杷允䅁䅁䅑䅁䑁䅁䅷䅁䭁䱁䅅䅁䭁䅁䅯䅁䭁䝁䕅䅁䉁䅁䅁允䅁䅁䅕〰椱䙅㕧䰷䴸䅉䅅䅁䕁䅁䅁睁䵁䅁䅁权慁䅁䅁权剁䅁䅁权佂䅂䅁允䅁䅁䅅䅁啁乁噧䄷䅧䅁䅁䍄䉁䅁䅁䅂䅁䅁䅍䅄䅁䅁䅯睭䅁䅁䅯权䅁䅁䅯睎䅑䅁䅅䅁䉁䅁䅁兂祄欰椱䙅䉧䅑杷允䅁䅁䅑䅁䑁䅁䅷䅁䭁偁䅳䅁䭁䅁䅑䅁䭁䙁䕑䅁䉁䅁䅁允䅁䅁䅕䉯癯圳呺䔰䵁䅉䅅䅁䕁䅁䅁睁䵁䅁䅁权睁䅁䅁权剁䅁䅁权䅂䅂䅁允䅁䅁䅅䅁啁䕁牃卭䄸䅁䅁䍄䉁䅁䅁䅂䅁䅁䅍䅄䅁䅁䅯朱䅁䅁䅯权䅁䅁䅯睖䅑䅁䅅䅁䉁䅁䅁权䡂䅁䅁䍄䉁䅁䅁䅂䅁䅁䅍䅄䅁䅁䅯杫䅅䅁䅯充䅁䅁䅯睚䅑䅁䅅䅁䉁䅁䅁䅆㍁潎䥳䅁䅁䅁杷允䅁䅁䅑䅁䑁䅁䅷䅁䭁䭁䉉䅁䭁䉁䅅䅁䭁䝁䕍䅁䉁䅁䅁允䅁䉁䅑乑乑睈䅁䅁䵁䅉䅅䅁䕁䅁䅁睁䵁䅁䅁权橃䅁䅁权䕁䅁䅁权硁䅂䅁允䅁䅁䅅䅁啁䅁䑂睓䅍䅁䅁䍄䉁䅁䅁䅂䅁䅁䅍䅄䅁䅁䅯䅓䅁䅁䅯权䅁䅁䅯眯䅅䅁䅅䅁䉁䅁䅁兂䙃ㄶ㑇潈牕䅑杷允䅁䅁䅑䅁䑁䅁䅷䅁䭁䅁䅷䅁䭁䅁䅯䅁䭁䙁䕅䅁䉁䅁䅁允䅁䅁䅕㥏倹婪畤橳䴸䅉䅅䅁䕁䅁䅁睁䵁䅁䅁权䕃䅁䅁权䕁䅁䅁权慂䅂䅁允䅁䅁䅅䅁啁䙁灘䅢䅁䅁䅁䍄䉁䅁䅁䅂䅁䅁䅍䅄䅁䅁䅯眱䅁䅁䅯充䅁䅁䅯睓䅑䅁䅅䅁䉁䅁䅁䅆䅁塖䍇杁䅁䅁杷允䅁䅁䅑䅁䑁䅁䅷䅁䭁䍁䅕䅁䭁䅁䅑䅁䭁䙁䕁䅁䉁䅁䅁允䅁䉁䅑奌牍䅁䅁䅁䵁䅉䅅䅁䕁䅁䅁睁䵁䅁䅁权䕃允䅁权䭁䅁䅁权兂䅂䅁允䅁䅁䅅䅁䙁䉁畓⭒㙆䵆⼴䍄䉁䅁䅁䅂䅁䅁䅍䅄䅁䅁䅯材䅁䅁䅯权䅁䅁䅯兏䅑䅁䅅䅁䉁䅁䅁兂㡄晱午坔獌睐杷允䅁䅁䅑䅁䑁䅁䅷䅁䭁䥁䄴䅁䭁䅁䅑䅁䭁䝁䕑䅁䉁䅁䅁允䅁䉁䅑䥩塍䅁䅁䅁䵁䅉䅅䅁䕁䅁䅁睁䵁䅁䅁权䱁允䅁权剁䅁䅁权慂䅂䅁允䅁䅁䅅䅁啁䡁硩䕒䅙䅁䅁䍄䉁䅁䅁䅂䅁䅁䅍䅄䅁䅁䅯材䅁䅁䅯权䅁䅁䅯杖䅑䅁䅅䅁䉁䅁䅁兂硁䭃捷浗䵑䅑杷允䅁䅁䅑䅁䑁䅁䅷䅁䭁䕁䉧䅁䭁䅁䅑䅁䭁䑁䕣䅁䉁䅁䅁允䅁䉁䅑䥘䡷䅁䅁䅁䵁䅉䅅䅁䕁䅁䅁睁䵁䅁䅁权䙃允䅁权剁䅁䅁权扂䅂䅁允䅁䅁䅅䅁啁䕁䥂䉫䅑䅁䅁䍄䉁䅁䅁䅂䅁䅁䅍䅄䅁䅁䅯睚䅅䅁䅯䅂䅁䅁䅯䅙䅑䅁䅅䅁䉁䅁䅁䅆䅄呁䉍䅁䅁䅁杷允䅁䅁䅑䅁䑁䅁䅷䅁䭁䵁䉫䅁䭁䅁䅑䅁䭁䙁䕙䅁䉁䅁䅁允䅁䉁䅑啓噑䅁䅁䅁䵁䅉䅅䅁䕁䅁䅁睁䵁䅁䅁权穂䅁䅁权䭁䅁䅁权楂䅂䅁允䅁䅁䅅䅁䙁䅁䅁䅁䅁䍷䅸䍄䉁䅁䅁䅂䅁䅁䅍䅄䅁䅁䅯䅬䅁䅁䅯权䅁䅁䅯杏䅑䅁䅅䅁䉁䅁䅁兂奃桢䑋䵷割睐杷允䅁䅁䅑䅁䑁䅁䅷䅁䭁䱁䅉䅁䭁䅁䅑䅁䭁䙁䔴䅁䉁䅁䅁允䅁䉁䅑䍕畷䅁䅁䅁䵁䅉䅅䅁䕁䅁䅁睁䵁䅁䅁权獄䅁䅁权剁䅁䅁权㙁䅂䅁允䅁䅁䅅䅁啁䵁䕃䅉䅑䅁䅁䍄䉁䅁䅁䅂䅁䅁䅍䅄䅁䅁䅯来䅁䅁䅯权䅁䅁䅯杖䅑䅁䅅䅁䉁䅁䅁兂睄㡰䱚㑎㕮睐杷允䅁䅁䅑䅁䑁䅁䅷䅁䭁䵁䅳䅁䭁䅁䅯䅁䭁䙁䕕䅁䉁䅁䅁允䅁䅁䅕〳丫㉬匴含䴸䅉䅅䅁䕁䅁䅁睁䵁䅁䅁权煃䅁䅁权䕁䅁䅁权兂䅂䅁允䅁䅁䅅䅁啁佁䥄兪䅁䅁䅁䍄䉁䅁䅁䅂䅁䅁䅍䅄䅁䅁䅯䅴䅁䅁䅯䅂䅁䅁䅯免䅑䅁䅅䅁䉁䅁䅁䅆⽄根䅅䅁䅁䅁杷允䅁䅁䅑䅁䑁䅁䅷䅁䭁偁䄴䅁䭁䅁䅑䅁䭁䝁䕉䅁䉁䅁䅁允䅁䉁䅑䵒猹䅁䅁䅁䵁䅉䅅䅁䕁䅁䅁睁䵁䅁䅁权䝃䅁䅁权剁䅁䅁权塂䅂䅁允䅁䅁䅅䅁啁䩁卩桇䅕䅁䅁䍄䉁䅁䅁䅂䅁䅁䅍䅄䅁䅁䅯来䅅䅁䅯䅂䅁䅁䅯睓䅑䅁䅅䅁䉁䅁䅁䅆䥁㙲䅷䅁䅁䅁杷允䅁䅁䅑䅁䑁䅁䅷䅁䭁䑁䅧䅁䭁䅁䅑䅁䭁䙁䕕䅁䉁䅁䅁允䅁䉁䅑䱷坪䅁䅁䅁䵁䅉䅅䅁䕁䅁䅁睁䵁䅁䅁权捁允䅁权剁䅁䅁权歂䅂䅁允䅁䅁䅅䅁啁䵁䉃刱䅯䅁䅁䍄䉁䅁䅁䅂䅁䅁䅍䅄䅁䅁䅯䅩䅅䅁䅯充䅁䅁䅯睎䅑䅁䅅䅁䉁䅁䅁䅆杄爯乍䅁䅁䅁杷允䅁䅁䅑䅁䑁䅁䅷䅁䭁䥁䅉䅁䭁䉁䅅䅁䭁䙁䕳䅁䉁䅁䅁允䅁䉁䅑䕷穷睍䅁䅁䵁䅉䅅䅁䕁䅁䅁睁䵁䅁䅁权睄允䅁权剁䅁䅁权橂䅂䅁允䅁䅁䅅䅁啁䕁䩁刵䅉䅁䅁䍄䉁䅁䅁䅂䅁䅁䅍䅄䅁䅁䅯䅹䅁䅁䅯权䅁䅁䅯睗䅑䅁䅅䅁䉁䅁䅁兂煃搸乊桙呁䅑杷允䅁䅁䅑䅁䑁䅁䅷䅁䭁䉁䉍䅁䭁䉁䅅䅁䭁䕁䕳䅁䉁䅁䅁允䅁䉁䅑䍣椵免䅁䅁䵁䅉䅅䅁䕁䅁䅁睁䵁䅁䅁权楁允䅁权剁䅁䅁权⽄允䅁允䅁䅁䅅䅁啁䕁䥄䑆䅍䅁䅁䍄䉁䅁䅁䅂䅁䅁䅍䅄䅁䅁䅯朵䅁䅁䅯权䅁䅁䅯睔䅑䅁䅅䅁䉁䅁䅁权䡂䅁䅁䍄䉁䅁䅁䅂䅁䅁䅍䅄䅁䅁䅯睤䅅䅁䅯权䅁䅁䅯杕䅑䅁䅅䅁䉁䅁䅁兂䉃啬䱏佢癦睐杷允䅁䅁䅑䅁䑁䅁䅷䅁䭁䙁䉣䅁䭁䅁䅯䅁䭁䙁䕫䅁䉁䅁䅁允䅁䅁䅕捺䵺䵺䵺樯䴸䅉䅅䅁䕁䅁䅁睁䵁䅁䅁权塄允䅁权䕁䅁䅁权煂䅂䅁允䅁䅁䅅䅁啁䅁慪䅌䅁䅁䅁䍄䉁䅁䅁䅂䅁䅁䅍䅄䅁䅁䅯杩䅅䅁䅯䅂䅁䅁䅯杏䅑䅁䅅䅁䉁䅁䅁䅆桁睄䅯䅁䅁䅁杷允䅁䅁䅑䅁䑁䅁䅷䅁䭁䥁䅕䅁䭁䉁䅅䅁䭁䙁䕍䅁䉁䅁䅁允䅁䉁䅑䕉汉睄䅁䅁䵁䅉䅅䅁䕁䅁䅁睁䵁䅁䅁权ㅄ允䅁权剁䅁䅁权楂䅂䅁允䅁䅁䅅䅁啁䭁祄杅䄸䅁䅁䍄䉁䅁䅁䅂䅁䅁䅍䅄䅁䅁䅯眹䅁䅁䅯权䅁䅁䅯睎䅑䅁䅅䅁䉁䅁䅁兂㕁䵴㉨灶焫睶杷允䅁䅁䅑䅁䑁䅁䅷䅁䭁乁䉅䅁䭁䅁䅯䅁䭁䕁䕯䅁䉁䅁䅁允䅁䅁䅯睒䅁䅁杷允䅁䅁䅑䅁䑁䅁䅷䅁䭁䑁䉯䅁䭁䅁䅯䅁䭁䙁䕁䅁䉁䅁䅁允䅁䅁䅕敫㠱穐敖䐯䴸䅉䅅䅁䕁䅁䅁睁䵁䅁䅁权楁䅁䅁权䕁䅁䅁权摂䅂䅁允䅁䅁䅅䅁啁䅁版杄䅁䅁䅁䍄䉁䅁䅁䅂䅁䅁䅍䅄䅁䅁䅯睩䅅䅁䅯充䅁䅁䅯党䅑䅁䅅䅁䉁䅁䅁䅆䥁串剅䅁䅁䅁杷允䅁䅁䅑䅁䑁䅁䅷䅁䭁䑁䅧䅁䭁䉁䅅䅁䭁䙁䕁䅁䉁䅁䅁允䅁䉁䅑䱳䜸杕䅁䅁䵁䅉䅅䅁䕁䅁䅁睁䵁䅁䅁权ぃ允䅁权䭁䅁䅁权灂䅂䅁允䅁䅁䅅䅁䙁䉁癳匳䝑慧⽕䍄䉁䅁䅁䅂䅁䅁䅍䅄䅁䅁䅯䄫䅁䅁䅯权䅁䅁䅯睗䅑䅁䅅䅁䉁䅁䅁兂瑂⼵灵搸䵉䅑杷允䅁䅁䅑䅁䑁䅁䅷䅁䭁䑁䅑䅁䭁䅁䅯䅁䭁䝁䕑䅁䉁䅁䅁允䅁䅁䅕へ㍳啩杆吱䴸䅉䅅䅁䕁䅁䅁睁䵁䅁䅁权浂允䅁权剁䅁䅁权硁䅂䅁允䅁䅁䅅䅁䭁䕁䅣䅁䵁䅉䅅䅁䕁䅁䅁睁䵁䅁䅁权䱄䅁䅁权䕁䅁䅁权桂䅂䅁允䅁䅁䅅䅁啁䝁䵸入䅁䅁䅁䍄䉁䅁䅁䅂䅁䅁䅍䅄䅁䅁䅯眱䅅䅁䅯䅂䅁䅁䅯睔䅑䅁䅅䅁䉁䅁䅁权䡂䅁䅁䍄䉁䅁䅁䅂䅁䅁䅍䅄䅁䅁䅯睑䅁䅁䅯权䅁䅁䅯䅕䅑䅁䅅䅁䉁䅁䅁兂牁硨婢発䝣䅑杷允䅁䅁䅑䅁䑁䅁䅷䅁䭁佁䅕䅁䭁䅁䅯䅁䭁䝁䕣䅁䉁䅁䅁允䅁䅁䅕硥畓⭒㙆䑴䴸䅉䅅䅁䕁䅁䅁睁䵁䅁䅁权⭃允䅁权剁䅁䅁权塂䅂䅁允䅁䅁䅅䅁啁䥁䍄到䅧䅁䅁䍄䉁䅁䅁䅂䅁䅁䅍䅄䅁䅁䅯䅒䅁䅁䅯权䅁䅁䅯䅕䅑䅁䅅䅁䉁䅁䅁兂䭂䅄牉硨灡睐杷允䅁䅁䅑䅁䑁䅁䅷䅁䭁䩁䅕䅁䭁䉁䅅䅁䭁䕁䕯䅁䉁䅁䅁允䅁䉁䅑䩷乏䅚䅁䅁䵁䅉䅅䅁䕁䅁䅁睁䵁䅁䅁权剁允䅁权剁䅁䅁权⽄允䅁允䅁䅁䅅䅁啁䭁潄督䄰䅁䅁䍄䉁䅁䅁䅂䅁䅁䅍䅄䅁䅁䅯䅋䅅䅁䅯充䅁䅁䅯䅡䅑䅁䅅䅁䉁䅁䅁䅆䅁乨塣䅁䅁䅁杷允䅁䅁䅑䅁䑁䅁䅷䅁䭁䩁䉑䅁䭁䅁䅯䅁䭁䙁䔴䅁䉁䅁䅁允䅁䅁䅕硫䕧杖琴樲䴸䅉䅅䅁䕁䅁䅁睁䵁䅁䅁权㙂䅁䅁权剁䅁䅁权䅂䅂䅁允䅁䅁䅅䅁啁䥁䭩䅓䅫䅁䅁䍄䉁䅁䅁䅂䅁䅁䅍䅄䅁䅁䅯具䅅䅁䅯䅂䅁䅁䅯兖䅑䅁䅅䅁䉁䅁䅁䅆慄唴䅯䅁䅁䅁杷允䅁䅁䅑䅁䑁䅁䅷䅁䭁偁䉍䅁䭁䅁䅑䅁䭁䙁䕫䅁䉁䅁䅁允䅁䉁䅑偋扥睁䅁䅁䵁䅉䅅䅁䕁䅁䅁睁䵁䅁䅁权獃䅁䅁权剁䅁䅁权啂䅂䅁允䅁䅁䅅䅁啁䉁湪䅩䅫䅁䅁䍄䉁䅁䅁䅂䅁䅁䅍䅄䅁䅁䅯䅃䅅䅁䅯权䅁䅁䅯䅡䅑䅁䅅䅁䉁䅁䅁兂㥁瑃橥䑣䤰䅑杷允䅁䅁䅑䅁䑁䅁䅷䅁䭁䍁䅳䅁䭁䉁䅅䅁䭁䝁䕉䅁䉁䅁䅁允䅁䉁䅑䴴䡓睄䅁䅁䵁䅉䅅䅁䕁䅁䅁睁䵁䅁䅁权䝄䅁䅁权䕁䅁䅁权煂䅂䅁允䅁䅁䅅䅁啁䭁灄睌䅁䅁䅁䍄䉁䅁䅁䅂䅁䅁䅍䅄䅁䅁䅯睶䅁䅁䅯䅂䅁䅁䅯睖䅑䅁䅅䅁䉁䅁䅁䅆桁䍚䅧䅁䅁䅁杷允䅁䅁䅑䅁䑁䅁䅷䅁䭁䕁䅷䅁䭁䅁䅯䅁䭁䙁䕑䅁䉁䅁䅁允䅁䅁䅕⼲⭬牡へぅ䵁䅉䅅䅁䕁䅁䅁睁䵁䅁䅁权㥃䅁䅁权䭁䅁䅁权䭂䅂䅁允䅁䅁䅅䅁䙁䱁䩰䅄牉㝨⽙䍄䉁䅁䅁䅂䅁䅁䅍䅄䅁䅁䅯睪䅁䅁䅯䅂䅁䅁䅯䅔䅑䅁䅅䅁䉁䅁䅁兂䩃㡎煐啡潚兑杷允䅁䅁䅑䅁䑁䅁䅷䅁䭁䑁䉣䅁䭁䅁䅯䅁䭁䝁䕕䅁䉁䅁䅁允䅁䅁䅕体㙆䭆䠵吶䴸䅉䅅䅁䕁䅁䅁睁䵁䅁䅁权啄䅁䅁权剁䅁䅁权湂䅂䅁允䅁䅁䅅䅁啁䝁⭱全䄰䅁䅁䍄䉁䅁䅁䅂䅁䅁䅍䅄䅁䅁䅯䅄䅅䅁䅯权䅁䅁䅯杚䅑䅁䅅䅁䉁䅁䅁兂穂䩡瑈䑦㤯睐杷允䅁䅁䅑䅁䑁䅁䅷䅁䭁䅁䉁䅁䭁䅁䅑䅁䭁䕁䕑䅁䉁䅁䅁允䅁䉁䅑䑊瑅䅁䅁䅁䵁䅉䅅䅁䕁䅁䅁睁䵁䅁䅁权睁允䅁权䕁䅁䅁权時䅂䅁允䅁䅁䅅䅁啁乁印兂䅁䅁䅁䍄䉁䅁䅁䅂䅁䅁䅍䅄䅁䅁䅯䅯䅅䅁䅯权䅁䅁䅯免䅑䅁䅅䅁䉁䅁䅁兂䉃啬䱏佢㥦睐杷允䅁䅁䅑䅁䑁䅁䅷䅁䭁䑁䅑䅁䭁䅁䅯䅁䭁䙁䕷䅁䉁䅁䅁允䅁䅁䅕婧䑖㉩湺稰䴸䅉䅅䅁䕁䅁䅁睁䵁䅁䅁权時䅁䅁权剁䅁䅁权奂䅂䅁允䅁䅁䅅䅁啁䅁塂桰䅙䅁䅁䍄䉁䅁䅁䅂䅁䅁䅍䅄䅁䅁䅯睑䅁䅁䅯权䅁䅁䅯杖䅑䅁䅅䅁䉁䅁䅁兂㝂䭆䠵昴敯䅑杷允䅁䅁䅑䅁䑁䅁䅷䅁䭁䕁䅑䅁䭁䅁䅯䅁䭁䙁䕙䅁䉁䅁䅁允䅁䅁䅕䅄牉硨婢橺䴸䅉䅅䅁䕁䅁䅁睁䵁䅁䅁权䉄允䅁权䕁䅁䅁权䅂䅂䅁允䅁䅁䅅䅁啁䵁捸杆䅁䅁䅁䍄䉁䅁䅁䅂䅁䅁䅍䅄䅁䅁䅯兆䅁䅁䅯䅂䅁䅁䅯兗䅑䅁䅅䅁䉁䅁䅁䅆䱁午䄸䅁䅁䅁杷允䅁䅁䅑䅁䑁䅁䅷䅁䭁䍁䅁䅁䭁䅁䅯䅁䭁䕁䕳䅁䉁䅁䅁允䅁䅁䅕兊䉡啬䱎啍䵁䅉䅅䅁䕁䅁䅁睁䵁䅁䅁权楃䅁䅁权剁䅁䅁权䵂䅂䅁允䅁䅁䅅䅁啁䑁䡨光䅕䅁䅁䍄䉁䅁䅁䅂䅁䅁䅍䅄䅁䅁䅯杕䅁䅁䅯充䅁䅁䅯杙䅑䅁䅅䅁䉁䅁䅁䅆䅂告桍䅁䅁䅁杷允䅁䅁䅑䅁䑁䅁䅷䅁䭁偁䅧䅁䭁䉁䅅䅁䭁䝁䕅䅁䉁䅁䅁允䅁䉁䅑䙳祂睄䅁䅁䵁䅉䅅䅁䕁䅁䅁睁䵁䅁䅁权䍄允䅁权䭁䅁䅁权求䅂䅁允䅁䅁䅅䅁䙁䕁杊搵楁⼲⽫䍄䉁䅁䅁䅂䅁䅁䅍䅄䅁䅁䅯兘䅁䅁䅯充䅁䅁䅯睔䅑䅁䅅䅁䉁䅁䅁䅆兂㔫捷䅁䅁䅁杷允䅁䅁䅑䅁䑁䅁䅷䅁䭁䑁䈰䅁䭁䅁䅑䅁䭁䝁䕅䅁䉁䅁䅁允䅁䉁䅑灬䍣䅁䅁䅁䵁䅉䅅䅁䕁䅁䅁睁䵁䅁䅁权坃允䅁权剁䅁䅁权潂䅂䅁允䅁䅁䅅䅁啁䱁伳䍋䅉䅁䅁䍄䉁䅁䅁䅂䅁䅁䅍䅄䅁䅁䅯杅䅁䅁䅯充䅁䅁䅯党䅑䅁䅅䅁䉁䅁䅁䅆兂洲䡑䅁䅁䅁杷允䅁䅁䅑䅁䑁䅁䅷䅁䭁乁䅁䅁䭁䉁䅅䅁䭁䝁䕅䅁䉁䅁䅁允䅁䉁䅑焴獪允䅁䅁䵁䅉䅅䅁䕁䅁䅁睁䵁䅁䅁权䩄䅁䅁权䭁䅁䅁权硁䅂䅁允䅁䅁䅅䅁䙁䅁琴灳瘳㥰⽙䍄䉁䅁䅁䅂䅁䅁䅍䅄䅁䅁䅯杇䅅䅁䅯权䅁䅁䅯䅖䅑䅁䅅䅁䉁䅁䅁兂捂㡪ㅌ䙋䅷䅑杷允䅁䅁䅑䅁䑁䅁䅷䅁䭁䥁䉉䅁䭁䉁䅅䅁䭁䙁䕙䅁䉁䅁䅁允䅁䉁䅑乑硆䅂䅁䅁䵁䅉䅅䅁䕁䅁䅁睁䵁䅁䅁权汃允䅁权䕁䅁䅁权䕂䅂䅁允䅁䅁䅅䅁啁䅁啃充䅁䅁䅁䍄䉁䅁䅁䅂䅁䅁䅍䅄䅁䅁䅯睺䅅䅁䅯䅂䅁䅁䅯䅡䅑䅁䅅䅁䉁䅁䅁䅆畂楐䄴䅁䅁䅁杷允䅁䅁䅑䅁䑁䅁䅷䅁䭁䭁䅯䅁䭁䉁䅅䅁䭁䙁䕷䅁䉁䅁䅁允䅁䉁䅑䵷橌睑䅁䅁䵁䅉䅅䅁䕁䅁䅁睁䵁䅁䅁权畁䅁䅁权剁䅁䅁权噂䅂䅁允䅁䅁䅅䅁啁䍁㝌杘䅕䅁䅁䍄䉁䅁䅁䅂䅁䅁䅍䅄䅁䅁䅯儫䅅䅁䅯䅂䅁䅁䅯兡䅑䅁䅅䅁䉁䅁䅁䅆允朰䅫䅁䅁䅁杷允䅁䅁䅑䅁䑁䅁䅷䅁䭁䙁䄰䅁䭁䅁䅯䅁䭁䕁䕯䅁䉁䅁䅁允䅁䅁䅕㘱睎児塲吸䴸䅉䅅䅁䕁䅁䅁睁䵁䅁䅁权䕄䅁䅁权䭁䅁䅁权敂䅂䅁允䅁䅁䅅䅁䙁䙁橔婰䕶偉⽁䍄䉁䅁䅁䅂䅁䅁䅍䅄䅁䅁䅯䅶䅅䅁䅯充䅁䅁䅯杚䅑䅁䅅䅁䉁䅁䅁䅆睃浑䕍䅁䅁䅁杷允䅁䅁䅑䅁䑁䅁䅷䅁䭁䅁䉁䅁䭁䅁䅑䅁䭁䙁䕙䅁䉁䅁䅁允䅁䉁䅑䅊灗䅁䅁䅁䵁䅉䅅䅁䕁䅁䅁睁䵁䅁䅁权あ䅁䅁权䭁䅁䅁权湂䅂䅁允䅁䅁䅅䅁䙁䙁余扌摋⼷⽫䍄䉁䅁䅁䅂䅁䅁䅍䅄䅁䅁䅯䄴䅁䅁䅯权䅁䅁䅯免䅑䅁䅅䅁䉁䅁䅁兂橁⼲⭬牡潺睐杷允䅁䅁䅑䅁䑁䅁䅷䅁䭁䵁䉁䅁䭁䅁䅑䅁䭁䑁䕅䅁䉁䅁䅁允䅁䉁䅑䱯䭌䅁䅁䅁䵁䅉䅅䅁䕁䅁䅁睁䵁䅁䅁权䕁允䅁权䕁䅁䅁权塂䅂䅁允䅁䅁䅅䅁啁䙁䥵杇䅁䅁䅁䍄䉁䅁䅁䅂䅁䅁䅍䅄䅁䅁䅯眷䅅䅁䅯充䅁䅁䅯䅑䅑䅁䅅䅁䉁䅁䅁䅆杂䡅丰䅁䅁䅁杷允䅁䅁䅑䅁䑁䅁䅷䅁䭁䉁䅳䅁䭁䅁䅑䅁䭁䝁䕧䅁䉁䅁䅁允䅁䉁䅑䙡䕚杁䅁䅁䵁䅉䅅䅁䕁䅁䅁睁䵁䅁䅁权瑃䅁䅁权剁䅁䅁权求䅂䅁允䅁䅁䅅䅁啁䵁㑁匹䄸䅁䅁䍄䉁䅁䅁䅂䅁䅁䅍䅄䅁䅁䅯杁䅅䅁䅯权䅁䅁䅯䅕䅑䅁䅅䅁䉁䅁䅁兂佁扌摋㘷敦睶杷允䅁䅁䅑䅁䑁䅁䅷䅁䭁䭁䅍䅁䭁䅁䅯䅁䭁䙁䕯䅁䉁䅁䅁允䅁䅁䅕浗㝑〳丫歁䵁䅉䅅䅁䕁䅁䅁睁䵁䅁䅁权桄䅁䅁权剁䅁䅁权浂䅂䅁允䅁䅁䅅䅁啁䵁呃䍨䅣䅁䅁䍄䉁䅁䅁䅂䅁䅁䅍䅄䅁䅁䅯睂䅅䅁䅯充䅁䅁䅯兙䅑䅁䅅䅁䉁䅁䅁䅆䅄桏佯䅁䅁䅁杷允䅁䅁䅑䅁䑁䅁䅷䅁䭁䥁䅅䅁䭁䅁䅯䅁䭁偁䈸䅁䉁䅁䅁允䅁䅁䅕䵴㉨灶愯き䵁䅉䅅䅁䕁䅁䅁睁䵁䅁䅁权㕂䅁䅁权䕁䅁䅁权乂䅂䅁允䅁䅁䅅䅁啁䭁楆杄䅁䅁䅁䍄䉁䅁䅁䅂䅁䅁䅍䅄䅁䅁䅯全䅁䅁䅯䅂䅁䅁䅯䅑䅑䅁䅅䅁䉁䅁䅁䅆权䩃䅍䅁䅁䅁杷允䅁䅁䅑䅁䑁䅁䅷䅁䭁䍁䈸䅁䭁䉁䅅䅁䭁偁䈸䅁䉁䅁䅁允䅁䉁䅑䥌ㅫ䅁䅁䅁䵁䅉䅅䅁䕁䅁䅁睁䵁䅁䅁权㕄允䅁权䭁䅁䅁权㕁䅂䅁允䅁䅁䅅䅁䙁䭁慁㥌欰畂⼰䍄䉁䅁䅁䅂䅁䅁䅍䅄䅁䅁䅯条䅁䅁䅯权䅁䅁䅯兕䅑䅁䅅䅁䉁䅁䅁兂潂敫㠱穐㉘睐杷允䅁䅁䅑䅁䑁䅁䅷䅁䭁䕁䅯䅁䭁䉁䅅䅁䭁䕁䕁䅁䉁䅁䅁允䅁䉁䅑乑䉎兂䅁䅁䵁䅉䅅䅁䕁䅁䅁睁䵁䅁䅁权瑂䅁䅁权䭁䅁䅁权求䅂䅁允䅁䅁䅅䅁䙁偁周㘴扗䅸䅒䍄䉁䅁䅁䅂䅁䅁䅍䅄䅁䅁䅯眫䅁䅁䅯权䅁䅁䅯杓䅑䅁䅅䅁䉁䅁䅁权䡂䅁䅁䍄䉁䅁䅁䅂䅁䅁䅍䅄䅁䅁䅯䅫䅅䅁䅯权䅁䅁䅯杖䅑䅁䅅䅁䉁䅁䅁兂湄㘫确欰焳睐杷允䅁䅁䅑䅁䑁䅁䅷䅁䭁乁䉷䅁䭁䉁䅅䅁䭁䝁䕯䅁䉁䅁䅁允䅁䉁䅑䍁员朹䅅䅁䵁䅉䅅䅁䕁䅁䅁睁䵁䅁䅁权奁䅁䅁权剁䅁䅁权⽄允䅁允䅁䅁䅅䅁啁䍁䉑兓䅫䅁䅁䍄䉁䅁䅁䅂䅁䅁䅍䅄䅁䅁䅯䄷䅁䅁䅯权䅁䅁䅯睗䅑䅁䅅䅁䉁䅁䅁兂灁䥘䌯改灧䅑杷允䅁䅁䅑䅁䑁䅁䅷䅁䭁䡁䅷䅁䭁䅁䅯䅁䭁䝁䕅䅁䉁䅁䅁允䅁䅁䅕匳䝑婧䑘歉䵁䅉䅅䅁䕁䅁䅁睁䵁䅁䅁权畄䅁䅁权剁䅁䅁权䱂䅂䅁允䅁䅁䅅䅁啁乁㡁末䅉䅁䅁䍄䉁䅁䅁䅂䅁䅁䅍䅄䅁䅁䅯睆䅅䅁䅯权䅁䅁䅯兙䅑䅁䅅䅁䉁䅁䅁兂桄桥畓⭒祈睐杷允䅁䅁䅑䅁䑁䅁䅷䅁䭁偁䉁䅁䭁䅁䅑䅁䭁䙁䕣䅁䉁䅁䅁允䅁䅁䅯睒䅁䅁杷允䅁䅁䅑䅁䑁䅁䅷䅁䭁䙁䈴䅁䭁䉁䅅䅁䭁䙁䕕䅁䉁䅁䅁允䅁䉁䅑䩷䡒䅂䅁䅁䵁䅉䅅䅁䕁䅁䅁睁䵁䅁䅁权㥂䅁䅁权䭁䅁䅁权桂䅂䅁允䅁䅁䅅䅁䙁乁㕶浦㡱䅤䅆䍄䉁䅁䅁䅂䅁䅁䅍䅄䅁䅁䅯杉䅅䅁䅯䅂䅁䅁䅯杙䅑䅁䅅䅁䉁䅁䅁䅆奃慨䄸䅁䅁䅁杷允䅁䅁䅑䅁䑁䅁䅷䅁䭁䍁䉙䅁䭁䅁䅯䅁䭁䙁䕁䅁䉁䅁䅁允䅁䅁䅕㘱睎児塲歂䵁䅉䅅䅁䕁䅁䅁睁䵁䅁䅁权浃允䅁权剁䅁䅁权坂䅂䅁允䅁䅁䅅䅁啁䅁㍂硒䄴䅁䅁䍄䉁䅁䅁䅂䅁䅁䅍䅄䅁䅁䅯兙䅁䅁䅯充䅁䅁䅯䅚䅑䅁䅅䅁䉁䅁䅁䅆杄䩘嘴䅁䅁䅁杷允䅁䅁䅑䅁䑁䅁䅷䅁䭁䡁䉧䅁䭁䉁䅅䅁䭁䙁䕍䅁䉁䅁䅁允䅁䉁䅑䕧㝎兕䅅䅁䵁䅉䅅䅁䕁䅁䅁睁䵁䅁䅁权穄䅁䅁权䕁䅁䅁权佂䅂䅁允䅁䅁䅅䅁啁䱁啄兏䅁䅁䅁䍄䉁䅁䅁䅂䅁䅁䅍䅄䅁䅁䅯六䅅䅁䅯充䅁䅁䅯睙䅑䅁䅅䅁䉁䅁䅁䅆权㘳汁䅁䅁䅁杷允䅁䅁䅑䅁䑁䅁䅷䅁䭁䝁䅕䅁䭁䉁䅅䅁䭁䝁䕫䅁䉁䅁䅁允䅁䉁䅑䤰䕔元䅁䅁䵁䅉䅅䅁䕁䅁䅁睁䵁䅁䅁权䩄允䅁权剁䅁䅁权硁䅂䅁允䅁䅁䅅䅁啁偁啁睗䅑䅁䅁䍄䉁䅁䅁䅂䅁䅁䅍䅄䅁䅁䅯眴䅅䅁䅯权䅁䅁䅯兙䅑䅁䅅䅁䉁䅁䅁兂獃䙈歰㥏堯睐杷允䅁䅁䅑䅁䑁䅁䅷䅁䭁䙁䅕䅁䭁䅁䅯䅁䭁䙁䕁䅁䉁䅁䅁允䅁䅁䅕䡳潊敫㠱㜷䴸䅉䅅䅁䕁䅁䅁睁䵁䅁䅁权䅄允䅁权剁䅁䅁权䭂䅂䅁允䅁䅁䅅䅁啁䅁畃噥䈴䅁䅁䍄䉁䅁䅁䅂䅁䅁䅍䅄䅁䅁䅯䅹䅅䅁䅯䅂䅁䅁䅯睖䅑䅁䅅䅁䉁䅁䅁䅆歂契䉅䅁䅁䅁杷允䅁䅁䅑䅁䑁䅁䅷䅁䭁䝁䅯䅁䭁䅁䅯䅁䭁䙁䕳䅁䉁䅁䅁允䅁䅁䅕噎㘶兓䍷歂䵁䅉䅅䅁䕁䅁䅁睁䵁䅁䅁权兂允䅁权剁䅁䅁权捂䅂䅁允䅁䅁䅅䅁啁䕁癃桧䅁䅁䅁䍄䉁䅁䅁䅂䅁䅁䅍䅄䅁䅁䅯杬䅁䅁䅯权䅁䅁䅯兡䅑䅁䅅䅁䉁䅁䅁兂啁歲桦桥坔睐杷允䅁䅁䅑䅁䑁䅁䅷䅁䭁䕁䈴䅁䭁䅁䅯䅁䭁䙁䕕䅁䉁䅁䅁允䅁䅁䅕䘷㑇潈牘䕂䵁䅉䅅䅁䕁䅁䅁睁䵁䅁䅁权䱂䅁䅁权剁䅁䅁权潂䅂䅁允䅁䅁䅅䅁啁䅁楁祺䅉䅁䅁䍄䉁䅁䅁䅂䅁䅁䅍䅄䅁䅁䅯杺䅅䅁䅯权䅁䅁䅯䅒䅑䅁䅅䅁䉁䅁䅁兂㝁〳丫㉬椶睐杷允䅁䅁䅑䅁䑁䅁䅷䅁䭁䕁䉅䅁䭁䉁䅅䅁䭁䝁䕉䅁䉁䅁䅁允䅁䉁䅑䭁䠳六䅁䅁䵁䅉䅅䅁䕁䅁䅁睁䵁䅁䅁权偂允䅁权䕁䅁䅁权卂䅂䅁允䅁䅁䅅䅁啁䑁䭭杋䅁䅁䅁䍄䉁䅁䅁䅂䅁䅁䅍䅄䅁䅁䅯先䅁䅁䅯权䅁䅁䅯兡䅑䅁䅅䅁䉁䅁䅁兂䡄穓䩥坑瑄睐杷允䅁䅁䅑䅁䑁䅁䅷䅁䭁䡁䅕䅁䭁䅁䅑䅁䭁䝁䕁䅁䉁䅁䅁允䅁䉁䅑䱇瑁䅁䅁䅁䵁䅉䅅䅁䕁䅁䅁睁䵁䅁䅁权ㅁ䅁䅁权䭁䅁䅁权慂䅂䅁允䅁䅁䅅䅁䙁偁周㘴扗偸⽑䍄䉁䅁䅁䅂䅁䅁䅍䅄䅁䅁䅯児䅅䅁䅯䅂䅁䅁䅯兖䅑䅁䅅䅁䉁䅁䅁䅆橂䅩䅑䅁䅁䅁杷允䅁䅁䅑䅁䑁䅁䅷䅁䭁䕁䅫䅁䭁䅁䅑䅁䭁䕁䔴䅁䉁䅁䅁允䅁䉁䅑䱰㡴䅁䅁䅁䵁䅉䅅䅁䕁䅁䅁睁䵁䅁䅁权歂䅁䅁权䕁䅁䅁权䕂䅂䅁允䅁䅁䅅䅁啁䉁噪权䅁䅁䅁䍄䉁䅁䅁䅂䅁䅁䅍䅄䅁䅁䅯䄶䅅䅁䅯充䅁䅁䅯兗䅑䅁䅅䅁䉁䅁䅁䅆噄䩬晑䅁䅁䅁杷允䅁䅁䅑䅁䑁䅁䅷䅁䭁䝁䄰䅁䭁䅁䅯䅁䭁䝁䕅䅁䉁䅁䅁允䅁䅁䅕免獩䙈歰启䴸䅉䅅䅁䕁䅁䅁睁䵁䅁䅁权㉂䅁䅁权䕁䅁䅁权硁䅂䅁允䅁䅁䅅䅁啁乁捄睇䅁䅁䅁䍄䉁䅁䅁䅂䅁䅁䅍䅄䅁䅁䅯末䅁䅁䅯充䅁䅁䅯兙䅑䅁䅅䅁䉁䅁䅁权䡂䅁䅁䍄䉁䅁䅁䅂䅁䅁䅍䅄䅁䅁䅯朳䅁䅁䅯权䅁䅁䅯䅑䅑䅁䅅䅁䉁䅁䅁兂㡄晱午坔䙉䅑杷允䅁䅁䅑䅁䑁䅁䅷䅁䭁䡁䈸䅁䭁䅁䅑䅁䭁䙁䕫䅁䉁䅁䅁允䅁䉁䅑䙏摦允䅁䅁䵁䅉䅅䅁䕁䅁䅁睁䵁䅁䅁权䭃允䅁权䕁䅁䅁权呂䅂䅁允䅁䅁䅅䅁啁佁䅉䅄䅁䅁䅁䍄䉁䅁䅁䅂䅁䅁䅍䅄䅁䅁䅯䄵䅁䅁䅯权䅁䅁䅯兙䅑䅁䅅䅁䉁䅁䅁权䡂䅁䅁䍄䉁䅁䅁䅂䅁䅁䅍䅄䅁䅁䅯䄶䅁䅁䅯充䅁䅁䅯杕䅑䅁䅅䅁䉁䅁䅁䅆杂橙㡍䅁䅁䅁杷允䅁䅁䅑䅁䑁䅁䅷䅁䭁䕁䉳䅁䭁䉁䅅䅁䭁䙁䕫䅁䉁䅁䅁允䅁䅁䅯睒䅁䅁杷允䅁䅁䅑䅁䑁䅁䅷䅁䭁偁䅧䅁䭁䅁䅯䅁䭁䝁䕉䅁䉁䅁䅁允䅁䅁䅕䅄牉硨婢歃䵁䅉䅅䅁䕁䅁䅁睁䵁䅁䅁权ㅁ䅁䅁权䭁䅁䅁权灂䅂䅁允䅁䅁䅅䅁䙁䱁昶楇搯偊⽁䍄䉁䅁䅁䅂䅁䅁䅍䅄䅁䅁䅯睰䅁䅁䅯充䅁䅁䅯杕䅑䅁䅅䅁䉁䅁䅁䅆睁地估䅁䅁䅁杷允䅁䅁䅑䅁䑁䅁䅷䅁䭁䑁䈰䅁䭁䉁䅅䅁䭁䕁䕯䅁䉁䅁䅁允䅁䉁䅑䬲⭶䅂䅁䅁䵁䅉䅅䅁䕁䅁䅁睁䵁䅁䅁权卂允䅁权剁䅁䅁权乂䅂䅁允䅁䅁䅅䅁啁䅁㙃剒䅫䅁䅁䍄䉁䅁䅁䅂䅁䅁䅍䅄䅁䅁䅯睸䅁䅁䅯䅂䅁䅁䅯睘䅑䅁䅅䅁䉁䅁䅁䅆祃睎䅣䅁䅁䅁杷允䅁䅁䅑䅁䑁䅁䅷䅁䭁䅁䈸䅁䭁䉁䅅䅁䭁䙁䔰䅁䉁䅁䅁允䅁䉁䅑䕙䅸䅖䅁䅁䵁䅉䅅䅁䕁䅁䅁睁䵁䅁䅁权浂䅁䅁权䭁䅁䅁权浂䅂䅁允䅁䅁䅅䅁䙁䑁ㄸ牘䩰偄⽷䍄䉁䅁䅁䅂䅁䅁䅍䅄䅁䅁䅯杭䅅䅁䅯䅂䅁䅁䅯杗䅑䅁䅅䅁䉁䅁䅁䅆奄祈䅳䅁䅁䅁杷允䅁䅁䅑䅁䑁䅁䅷䅁䭁䝁䄰䅁䭁䅁䅯䅁䭁䙁䕫䅁䉁䅁䅁允䅁䅁䅕瑃橥䑣䬰䕄䵁䅉䅅䅁䕁䅁䅁睁䵁䅁䅁权楃䅁䅁权䕁䅁䅁权䱂䅂䅁允䅁䅁䅅䅁啁䥁桺䅌䅁䅁䅁䍄䉁䅁䅁䅂䅁䅁䅍䅄䅁䅁䅯杗䅁䅁䅯䅂䅁䅁䅯睚䅑䅁䅅䅁䉁䅁䅁䅆潂䐴䅫䅁䅁䅁杷允䅁䅁䅑䅁䑁䅁䅷䅁䭁䡁䅉䅁䭁䅁䅑䅁䭁䙁䔰䅁䉁䅁䅁允䅁䉁䅑䰶桑䅁䅁䅁䵁䅉䅅䅁䕁䅁䅁睁䵁䅁䅁权睂䅁䅁权䭁䅁䅁权啂䅂䅁允䅁䅁䅅䅁䙁偁⭰牡へ睫䅴䍄䉁䅁䅁䅂䅁䅁䅍䅄䅁䅁䅯䅥䅁䅁䅯䅂䅁䅁䅯兖䅑䅁䅅䅁䉁䅁䅁䅆桃桱䅣䅁䅁䅁杷允䅁䅁䅑䅁䑁䅁䅷䅁䭁偁䈰䅁䭁䅁䅯䅁䭁䕁䕑䅁䉁䅁䅁允䅁䅁䅕報灪橊䥅䰱䴸䅉䅅䅁䕁䅁䅁睁䵁䅁䅁权煁允䅁权䭁䅁䅁权䅂䅂䅁允䅁䅁䅅䅁䙁䵁㉬灶愸⽌⽣䍄䉁䅁䅁䅂䅁䅁䅍䅄䅁䅁䅯䅌䅁䅁䅯䅂䅁䅁䅯兗䅑䅁䅅䅁䉁䅁䅁䅆捄䙨䅍䅁䅁䅁杷允䅁䅁䅑䅁䑁䅁䅷䅁䭁䱁䅧䅁䭁䅁䅯䅁䭁䙁䕉䅁䉁䅁䅁允䅁䅁䅕䙂余扌摋歁䵁䅉䅅䅁䕁䅁䅁睁䵁䅁䅁权摂䅁䅁权剁䅁䅁权煂䅂䅁允䅁䅁䅅䅁啁䝁兂硶䅷䅁䅁䍄䉁䅁䅁䅂䅁䅁䅍䅄䅁䅁䅯睫䅁䅁䅯䅂䅁䅁䅯杕䅑䅁䅅䅁䉁䅁䅁䅆潂党䉫䅁䅁䅁杷允䅁䅁䅑䅁䑁䅁䅷䅁䭁䡁䈰䅁䭁䅁䅑䅁䭁䙁䕁䅁䉁䅁䅁允䅁䉁䅑䙈捍允䅁䅁䵁䅉䅅䅁䕁䅁䅁睁䵁䅁䅁权睃允䅁权䕁䅁䅁权橂䅂䅁允䅁䅁䅅䅁啁䩁婪䅊䅁䅁䅁䍄䉁䅁䅁䅂䅁䅁䅍䅄䅁䅁䅯䅐䅁䅁䅯䅂䅁䅁䅯兖䅑䅁䅅䅁䉁䅁䅁䅆奄㝦䌴䅁䅁䅁杷允䅁䅁䅑䅁䑁䅁䅷䅁䭁偁䅙䅁䭁䉁䅅䅁䭁䑁䕯䅁䉁䅁䅁允䅁䉁䅑䰫䑺睅䅁䅁䵁䅉䅅䅁䕁䅁䅁睁䵁䅁䅁权塁䅁䅁权䭁䅁䅁权摂䅂䅁允䅁䅁䅅䅁䙁偁周㘴扗䉸䅺䍄䉁䅁䅁䅂䅁䅁䅍䅄䅁䅁䅯兓䅑䅁䅯权䅁䅁䅯兙䅑䅁䅅䅁䉁䅁䅁权湂杁䅁䍄䉁䅁䅁䅂䅁䅁䅍䅄䅁䅁䅯杔䅁䅁䅯䅂䅁䅁䅯条䅑䅁䅅䅁䉁䅁䅁䅆畂啕䅫䅁䅁䅁杷允䅁䅁䅑䅁䑁䅁䅷䅁䭁䉁䉣䅁䭁䅁䅑䅁䭁䙁䕧䅁䉁䅁䅁允䅁䉁䅑卩儸䅁䅁䅁䵁䅉䅅䅁䕁䅁䅁睁䵁䅁䅁权偂䅁䅁权䕁䅁䅁权浂䅂䅁允䅁䅁䅅䅁啁䵁呗克䅁䅁䅁䍄䉁䅁䅁䅂䅁䅁䅍䅄䅁䅁䅯睄䅅䅁䅯充䅁䅁䅯䅖䅑䅁䅅䅁䉁䅁䅁䅆权ㅓ婆䅁䅁䅁杷允䅁䅁䅑䅁䑁䅁䅷䅁䭁䙁䅑䅁䭁䅁䅯䅁䭁䙁䕣䅁䉁䅁䅁允䅁䅁䅕㘴扗䍸睃䐹䴸䅉䅅䅁䕁䅁䅁睁䵁䅁䅁权䱃䅁䅁权䭁䅁䅁权捂䅂䅁允䅁䅁䅅䅁䙁䉁畓⭒㙆䅆䅐䍄䉁䅁䅁䅂䅁䅁䅍䅄䅁䅁䅯兺䅁䅁䅯充䅁䅁䅯杙䅑䅁䅅䅁䉁䅁䅁䅆䥂塏晍䅁䅁䅁杷允䅁䅁䅑䅁䑁䅁䅷䅁䭁䙁䉑䅁䭁䅁䅯䅁䭁䕁䔸䅁䉁䅁䅁允䅁䅁䅯睒䅁䅁杷允䅁䅁䅑䅁䑁䅁䅷䅁䭁乁䉕䅁䭁䉁䅅䅁䭁䙁䕁䅁䉁䅁䅁允䅁䉁䅑田奃杁䅁䅁䵁䅉䅅䅁䕁䅁䅁睁䵁䅁䅁权㑄䅁䅁权䭁䅁䅁权卂䅂䅁允䅁䅁䅅䅁䙁偁⭰牡へ睫䅚䍄䉁䅁䅁䅂䅁䅁䅍䅄䅁䅁䅯兴䅅䅁䅯权䅁䅁䅯䅕䅑䅁䅅䅁䉁䅁䅁权䡂䅁䅁䍄䉁䅁䅁䅂䅁䅁䅍䅄䅁䅁䅯睌䅅䅁䅯充䅁䅁䅯杕䅑䅁䅅䅁䉁䅁䅁䅆㑁䕲䅍䅁䅁䅁杷允䅁䅁䅑䅁䑁䅁䅷䅁䭁䝁䄰䅁䭁䅁䅯䅁䭁䙁䕣䅁䉁䅁䅁允䅁䅁䅕灭婭婭婫歅䵁䅉䅅䅁䕁䅁䅁睁䵁䅁䅁权い䅁䅁权䕁䅁䅁权杂䅂䅁允䅁䅁䅅䅁啁䭁橃杪䅁䅁䅁䍄䉁䅁䅁䅂䅁䅁䅍䅄䅁䅁䅯杖䅅䅁䅯权䅁䅁䅯䅕䅑䅁䅅䅁䉁䅁䅁兂扁㥌欰潂⽈睐杷允䅁䅁䅑䅁䑁䅁䅷䅁䭁䡁䅣䅁䭁䅁䅯䅁䭁䝁䕙䅁䉁䅁䅁允䅁䅁䅕杓䍷㑋坣吲䴸䅉䅅䅁䕁䅁䅁睁䵁䅁䅁权㥃䅁䅁权剁䅁䅁权佂䅂䅁允䅁䅁䅅䅁啁䱁䑁呷䄸䅁䅁䍄䉁䅁䅁䅂䅁䅁䅍䅄䅁䅁䅯睭䅅䅁䅯权䅁䅁䅯睖䅑䅁䅅䅁䉁䅁䅁兂睄㡰䱚㑎䥫䅑杷允䅁䅁䅑䅁䑁䅁䅷䅁䭁䑁䉳䅁䭁䉁䅅䅁䭁偁䈸䅁䉁䅁䅁允䅁䉁䅑婷㥸杈䅁䅁䵁䅉䅅䅁䕁䅁䅁睁䵁䅁䅁权偄允䅁权䭁䅁䅁权求䅂䅁允䅁䅁䅅䅁䙁偁卌坔光佗⼰䍄䉁䅁䅁䅂䅁䅁䅍䅄䅁䅁䅯䄳䅅䅁䅯充䅁䅁䅯党䅑䅁䅅䅁䉁䅁䅁䅆䅂䄰䱴杁䅁䅁杷允䅁䅁䅑䅁䑁䅁䅷䅁䭁䭁䉳䅁䭁䅁䅯䅁䭁䕁䕁䅁䉁䅁䅁允䅁䅁䅕場啯歲桦樴䴸䅉䅅䅁䕁䅁䅁睁䵁䅁䅁权兄允䅁权䭁䅁䅁权灂䅂䅁允䅁䅁䅅䅁䙁䡁潎敫㠱⽐⽅䍄䉁䅁䅁䅂䅁䅁䅍䅄䅁䅁䅯䅨䅁䅁䅯权䅁䅁䅯杓䅑䅁䅅䅁䉁䅁䅁兂扄堫焵䡶䡑䅑杷允䅁䅁䅑䅁䑁䅁䅷䅁䭁偁䅁䅁䭁䅁䅑䅁䭁䕁䔰䅁䉁䅁䅁允䅁䅁䅯睒䅁䅁杷允䅁䅁䅑䅁䑁䅁䅷䅁䭁䍁䉯䅁䭁䅁䅯䅁䭁䙁䕳䅁䉁䅁䅁允䅁䅁䅕浚浚浚浚あ䵁䅉䅅䅁䕁䅁䅁睁䵁䅁䅁权⭂允䅁权䕁䅁䅁权乂䅂䅁允䅁䅁䅅䅁啁䑁戴睇䅁䅁䅁䍄䉁䅁䅁䅂䅁䅁䅍䅄䅁䅁䅯睑䅁䅁䅯权䅁䅁䅯杔䅑䅁䅅䅁䉁䅁䅁兂㙃兓䍷か楣䅑杷允䅁䅁䅑䅁䑁䅁䅷䅁䭁䑁䉑䅁䭁䅁䅑䅁䭁䙁䕙䅁䉁䅁䅁允䅁䉁䅑䉅㤶䅁䅁䅁䵁䅉䅅䅁䕁䅁䅁睁䵁䅁䅁权婂䅁䅁权剁䅁䅁权歂䅂䅁允䅁䅁䅅䅁啁䥁敃䝕䄰䅁䅁䍄䉁䅁䅁䅂䅁䅁䅍䅄䅁䅁䅯䄳䅁䅁䅯充䅁䅁䅯睚䅑䅁䅅䅁䉁䅁䅁䅆兂儯夰䅁䅁䅁杷允䅁䅁䅑䅁䑁䅁䅷䅁䭁䭁䅳䅁䭁䅁䅯䅁䭁䕁䕷䅁䉁䅁䅁允䅁䅁䅕䅄牉硨婢䕅䵁䅉䅅䅁䕁䅁䅁睁䵁䅁䅁权瑃䅁䅁权䕁䅁䅁权灂䅂䅁允䅁䅁䅅䅁啁䕁汨睦䅁䅁䅁䍄䉁䅁䅁䅂䅁䅁䅍䅄䅁䅁䅯朷䅅䅁䅯充䅁䅁䅯兡䅑䅁䅅䅁䉁䅁䅁䅆权奲摕䅁䅁䅁杷允䅁䅁䅑䅁䑁䅁䅷䅁䭁䅁䉧䅁䭁䅁䅑䅁䭁䝁䕕䅁䉁䅁䅁允䅁䉁䅑䰯䠳䅁䅁䅁䵁䅉䅅䅁䕁䅁䅁睁䵁䅁䅁权あ允䅁权剁䅁䅁权䭂䅂䅁允䅁䅁䅅䅁啁佁㡩睋䅷䅁䅁䍄䉁䅁䅁䅂䅁䅁䅍䅄䅁䅁䅯杹䅁䅁䅯充䅁䅁䅯兘䅑䅁䅅䅁䉁䅁䅁䅆䅁䔸䍫䅁䅁䅁杷允䅁䅁䅑䅁䑁䅁䅷䅁䭁䕁䉯䅁䭁䉁䅅䅁䭁䕁䔴䅁䉁䅁䅁允䅁䉁䅑䡫㑣睃䅁䅁䵁䅉䅅䅁䕁䅁䅁睁䵁䅁䅁权ㅄ䅁䅁权䕁䅁䅁权摂䅂䅁允䅁䅁䅅䅁啁䭁潎杋䅁䅁䅁䍄䉁䅁䅁䅂䅁䅁䅍䅄䅁䅁䅯䅐䅁䅁䅯䅂䅁䅁䅯睙䅑䅁䅅䅁䉁䅁䅁䅆㑂匳䕧䅁䅁䅁杷允䅁䅁䅑䅁䑁䅁䅷䅁䭁䙁䅣䅁䭁䉁䅅䅁䭁䙁䕙䅁䉁䅁䅁允䅁䉁䅑䘴扪䅂䅁䅁䵁䅉䅅䅁䕁䅁䅁睁䵁䅁䅁权䱂允䅁权䭁䅁䅁权塂䅂䅁允䅁䅁䅅䅁䭁䕁䅣䅁䵁䅉䅅䅁䕁䅁䅁睁䵁䅁䅁权慁允䅁权䭁䅁䅁权䕂䅂䅁允䅁䅁䅅䅁䙁䕁杊搵楁⼲⽍䍄䉁䅁䅁䅂䅁䅁䅍䅄䅁䅁䅯杗䅅䅁䅯䅂䅁䅁䅯杏䅑䅁䅅䅁䉁䅁䅁䅆睃桪䅳䅁䅁䅁杷允䅁䅁䅑䅁䑁䅁䅷䅁䭁䡁䉑䅁䭁䅁䅑䅁䭁䙁䕣䅁䉁䅁䅁允䅁䉁䅑丯挰䅁䅁䅁䵁䅉䅅䅁䕁䅁䅁睁䵁䅁䅁权䡄允䅁权䕁䅁䅁权偂䅂䅁允䅁䅁䅅䅁啁乁㉂睯䅅䅁䅁䍄䉁䅁䅁䅂䅁䅁䅍䅄䅁䅁䅯六䅁䅁䅯权䅁䅁䅯眯䅅䅁䅅䅁䉁䅁䅁兂䡃瑆佮ㄹ䅍䅑杷允䅁䅁䅑䅁䑁䅁䅷䅁䭁䡁䈰䅁䭁䅁䅑䅁䭁䑁䕅䅁䉁䅁䅁允䅁䉁䅑䤯畵䅁䅁䅁䵁䅉䅅䅁䕁䅁䅁睁䵁䅁䅁权䕂䅁䅁权䭁䅁䅁权扂䅂䅁允䅁䅁䅅䅁䙁䱁䩰䅄牉⭨⽙䍄䉁䅁䅁䅂䅁䅁䅍䅄䅁䅁䅯䅌䅁䅁䅯权䅁䅁䅯兙䅑䅁䅅䅁䉁䅁䅁兂潂敫㠱穐㑘睐杷允䅁䅁䅑䅁䑁䅁䅷䅁䭁䙁䅁䅁䭁䅁䅑䅁䭁䙁䕷䅁䉁䅁䅁允䅁䉁䅑䱳汙䅁䅁䅁䵁䅉䅅䅁䕁䅁䅁睁䵁䅁䅁权灃允䅁权䭁䅁䅁权塂䅂䅁允䅁䅁䅅䅁䙁䭁硲欰椱久⽧䍄䉁䅁䅁䅂䅁䅁䅍䅄䅁䅁䅯睅䅁䅁䅯充䅁䅁䅯兔䅑䅁䅅䅁䉁䅁䅁䅆䅃瘵汯䅁䅁䅁杷允䅁䅁䅑䅁䑁䅁䅷䅁䭁䙁䉍䅁䭁䉁䅅䅁䭁䕁䔰䅁䉁䅁䅁允䅁䅁䅯睒䅁䅁杷允䅁䅁䅑䅁䑁䅁䅷䅁䭁佁䉍䅁䭁䅁䅑䅁䭁䙁䕷䅁䉁䅁䅁允䅁䉁䅑䔲样允䅁䅁䵁䅉䅅䅁䕁䅁䅁睁䵁䅁䅁权剂䅁䅁权䭁䅁䅁权兂䅂䅁允䅁䅁䅅䅁䙁䭁睒児塲㥯⽁䍄䉁䅁䅁䅂䅁䅁䅍䅄䅁䅁䅯朰䅅䅁䅯䅂䅁䅁䅯䅒䅑䅁䅅䅁䉁䅁䅁䅆杂䅚䅯䅁䅁䅁杷允䅁䅁䅑䅁䑁䅁䅷䅁䭁䕁䅧䅁䭁䅁䅑䅁䭁䕁䔴䅁䉁䅁䅁允䅁䉁䅑灇䍭䅁䅁䅁䵁䅉䅅䅁䕁䅁䅁睁䵁䅁䅁权湂䅁䅁权䭁䅁䅁权剂䅂䅁允䅁䅁䅅䅁䙁䍁睇浣剩攷⽷䍄䉁䅁䅁䅂䅁䅁䅍䅄䅁䅁䅯兘䅅䅁䅯权䅁䅁䅯杗䅑䅁䅅䅁䉁䅁䅁兂⽂牡へ硫捪睐杷允䅁䅁䅑䅁䑁䅁䅷䅁䭁䱁䅉䅁䭁䅁䅑䅁䭁䝁䕉䅁䉁䅁䅁允䅁䉁䅑䭫䔯䅁䅁䅁䵁䅉䅅䅁䕁䅁䅁睁䵁䅁䅁权時允䅁权剁䅁䅁权硁䅂䅁允䅁䅁䅅䅁啁䭁㥃儰䅉䅁䅁䍄䉁䅁䅁䅂䅁䅁䅍䅄䅁䅁䅯䅒䅁䅁䅯权䅁䅁䅯睓䅑䅁䅅䅁䉁䅁䅁兂瑂⼵灵搸乌睐杷允䅁䅁䅑䅁䑁䅁䅷䅁䭁䭁䅍䅁䭁䅁䅑䅁䭁䕁䔰䅁䉁䅁䅁允䅁䉁䅑䡗穃杂䅁䅁䵁䅉䅅䅁䕁䅁䅁睁䵁䅁䅁权摃䅁䅁权䕁䅁䅁权呂䅂䅁允䅁䅁䅅䅁啁䵁杁睈䅁䅁䅁䍄䉁䅁䅁䅂䅁䅁䅍䅄䅁䅁䅯䅮䅁䅁䅯䅂䅁䅁䅯兗䅑䅁䅅䅁䉁䅁䅁䅆䅃䩷䅅䅁䅁䅁杷允䅁䅁䅑䅁䑁䅁䅷䅁䭁䱁䅣䅁䭁䅁䅯䅁䭁䙁䔰䅁䉁䅁䅁允䅁䅁䅕扉祂䩡瑈䑶䴸䅉䅅䅁䕁䅁䅁睁䵁䅁䅁权偂䅁䅁权剁䅁䅁权兂䅂䅁允䅁䅁䅅䅁啁䡁畳杆䅷䅁䅁䍄䉁䅁䅁䅂䅁䅁䅍䅄䅁䅁䅯眶䅁䅁䅯权䅁䅁䅯兔䅑䅁䅅䅁䉁䅁䅁兂䥂場啯歲䍣䅑杷允䅁䅁䅑䅁䑁䅁䅷䅁䭁䉁䅍䅁䭁䉁䅅䅁䭁䝁䕉䅁䉁䅁䅁允䅁䉁䅑伴晲杉䅁䅁䵁䅉䅅䅁䕁䅁䅁睁䵁䅁䅁权橃允䅁权剁䅁䅁权摂䅂䅁允䅁䅁䅅䅁啁䅁潃䘱䅕䅁䅁䍄䉁䅁䅁䅂䅁䅁䅍䅄䅁䅁䅯材䅁䅁䅯权䅁䅁䅯䅔䅑䅁䅅䅁䉁䅁䅁兂䭂䅄牉硨䙙䅑杷允䅁䅁䅑䅁䑁䅁䅷䅁䭁䙁䈰䅁䭁䉁䅅䅁䭁䙁䕫䅁䉁䅁䅁允䅁䉁䅑䩋㍏睄䅁䅁䵁䅉䅅䅁䕁䅁䅁睁䵁䅁䅁权⭁䅁䅁权䭁䅁䅁权扂䅂䅁允䅁䅁䅅䅁䙁偁卌坔光䅗䄹䍄䉁䅁䅁䅂䅁䅁䅍䅄䅁䅁䅯䄱䅁䅁䅯充䅁䅁䅯兕䅑䅁䅅䅁䉁䅁䅁䅆兄㙣丰䅁䅁䅁杷允䅁䅁䅑䅁䑁䅁䅷䅁䭁䵁䉑䅁䭁䅁䅑䅁䭁䑁䕫䅁䉁䅁䅁允䅁䉁䅑䭚乷䅁䅁䅁䵁䅉䅅䅁䕁䅁䅁睁䵁䅁䅁权流允䅁权剁䅁䅁权摂䅂䅁允䅁䅁䅅䅁啁䥁䡁睘䅯䅁䅁䍄䉁䅁䅁䅂䅁䅁䅍䅄䅁䅁䅯眸䅅䅁䅯权䅁䅁䅯䅔䅑䅁䅅䅁䉁䅁䅁兂塁挲㌷⭕摐睐杷允䅁䅁䅑䅁䑁䅁䅷䅁䭁佁䅧䅁䭁䉁䅅䅁䭁䙁䕑䅁䉁䅁䅁允䅁䉁䅑桺㑱杕䅁䅁䵁䅉䅅䅁䕁䅁䅁睁䵁䅁䅁权硃允䅁权䭁䅁䅁权硁䅂䅁允䅁䅁䅅䅁䙁䭁䝪穓䩥救⽧䍄䉁䅁䅁䅂䅁䅁䅍䅄䅁䅁䅯䅒䅁䅁䅯权䅁䅁䅯兔䅑䅁䅅䅁䉁䅁䅁兂灄橊䥅䉲㙹睐杷允䅁䅁䅑䅁䑁䅁䅷䅁䭁䉁䉯䅁䭁䉁䅅䅁䭁䙁䕍䅁䉁䅁䅁允䅁䉁䅑䱑㐸杄䅁䅁䵁䅉䅅䅁䕁䅁䅁睁䵁䅁䅁权杄䅁䅁权䭁䅁䅁权塂䅂䅁允䅁䅁䅅䅁䙁䱁昶楇搯偊⽙䍄䉁䅁䅁䅂䅁䅁䅍䅄䅁䅁䅯䅪䅅䅁䅯充䅁䅁䅯睔䅑䅁䅅䅁䉁䅁䅁权䡂䅁䅁䍄䉁䅁䅁䅂䅁䅁䅍䅄䅁䅁䅯兣䅁䅁䅯充䅁䅁䅯兖䅑䅁䅅䅁䉁䅁䅁䅆权䑩䙙䅁䅁䅁杷允䅁䅁䅑䅁䑁䅁䅷䅁䭁䱁䅳䅁䭁䅁䅑䅁䭁䙁䔰䅁䉁䅁䅁允䅁䉁䅑佡払䅁䅁䅁䵁䅉䅅䅁䕁䅁䅁睁䵁䅁䅁权桃䅁䅁权䭁䅁䅁权偂䅂䅁允䅁䅁䅅䅁䭁䕁䅣䅁䵁䅉䅅䅁䕁䅁䅁睁䵁䅁䅁权杄允䅁权䕁䅁䅁权奂䅂䅁允䅁䅁䅅䅁啁乁䱫睂䅁䅁䅁䍄䉁䅁䅁䅂䅁䅁䅍䅄䅁䅁䅯䅺䅅䅁䅯䅂䅁䅁䅯眯䅅䅁䅅䅁䉁䅁䅁䅆䥁穉䭑䅁䅁䅁杷允䅁䅁䅑䅁䑁䅁䅷䅁䭁䵁䅧䅁䭁䅁䅑䅁䭁䕁䕁䅁䉁䅁䅁允䅁䉁䅑䝵癧䅁䅁䅁䵁䅉䅅䅁䕁䅁䅁睁䵁䅁䅁权畃允䅁权䕁䅁䅁权䕂䅂䅁允䅁䅁䅅䅁啁䉁杘䅅䅁䅁䅁䍄䉁䅁䅁䅂䅁䅁䅍䅄䅁䅁䅯儱䅁䅁䅯权䅁䅁䅯杕䅑䅁䅅䅁䉁䅁䅁兂桁䡳潊敫㐳睐杷允䅁䅁䅑䅁䑁䅁䅷䅁䭁偁䅕䅁䭁䅁䅑䅁䭁偁䈸䅁䉁䅁䅁允䅁䉁䅑片䉣允䅁䅁䵁䅉䅅䅁䕁䅁䅁睁䵁䅁䅁权扁允䅁权剁䅁䅁权硁䅂䅁允䅁䅁䅅䅁啁䵁㑃䡇䅍䅁䅁䍄䉁䅁䅁䅂䅁䅁䅍䅄䅁䅁䅯杘䅁䅁䅯权䅁䅁䅯睖䅑䅁䅅䅁䉁䅁䅁兂桄桥畓⭒䍅䅑杷允䅁䅁䅑䅁䑁䅁䅷䅁䭁佁䉙䅁䭁䅁䅯䅁䭁䝁䕧䅁䉁䅁䅁允䅁䅁䅕搵楁⼲⭬樲䴸䅉䅅䅁䕁䅁䅁睁䵁䅁䅁权㉄䅁䅁权䕁䅁䅁权煂䅂䅁允䅁䅁䅅䅁啁䱁䡪䅎䅁䅁䅁䍄䉁䅁䅁䅂䅁䅁䅍䅄䅁䅁䅯睨䅅䅁䅯权䅁䅁䅯兗䅑䅁䅅䅁䉁䅁䅁兂㍁啩杆搵煄睐杷允䅁䅁䅑䅁䑁䅁䅷䅁䭁䱁䅙䅁䭁䅁䅑䅁䭁䙁䔸䅁䉁䅁䅁允䅁䉁䅑䉏塷䅁䅁䅁䵁䅉䅅䅁䕁䅁䅁睁䵁䅁䅁权ㅃ䅁䅁权剁䅁䅁权奂䅂䅁允䅁䅁䅅䅁啁䍁睄兮䅳䅁䅁䍄䉁䅁䅁䅂䅁䅁䅍䅄䅁䅁䅯条䅅䅁䅯充䅁䅁䅯兙䅑䅁䅅䅁䉁䅁䅁䅆牂剑唵䅁䅁䅁杷允䅁䅁䅑䅁䑁䅁䅷䅁䭁䡁䉅䅁䭁䉁䅅䅁䭁䙁䔴䅁䉁䅁䅁允䅁䉁䅑䝱ㅋ䅃䅁䅁䵁䅉䅅䅁䕁䅁䅁睁䵁䅁䅁权㑁䅁䅁权剁䅁䅁权㍁䅂䅁允䅁䅁䅅䅁啁䅁瑃剴䄸䅁䅁䍄䉁䅁䅁䅂䅁䅁䅍䅄䅁䅁䅯睁䅅䅁䅯权䅁䅁䅯䅒䅑䅁䅅䅁䉁䅁䅁兂⽁噎㘶兓楺睐杷允䅁䅁䅑䅁䑁䅁䅷䅁䭁䑁䉧䅁䭁䅁䅯䅁䭁䑁䕣䅁䉁䅁䅁允䅁䅁䅕穊䥅䉲慸䐫䴸䅉䅅䅁䕁䅁䅁睁䵁䅁䅁权㙁允䅁权䭁䅁䅁权杂䅂䅁允䅁䅁䅅䅁䙁乁楅⼲⭬癡⽑䍄䉁䅁䅁䅂䅁䅁䅍䅄䅁䅁䅯䅐䅅䅁䅯充䅁䅁䅯䅔䅑䅁䅅䅁䉁䅁䅁䅆奃䌸奉䅁䅁䅁杷允䅁䅁䅑䅁䑁䅁䅷䅁䭁䵁䉕䅁䭁䅁䅑䅁䭁䝁䕯䅁䉁䅁䅁允䅁䉁䅑偢癷䅁䅁䅁䵁䅉䅅䅁䕁䅁䅁睁䵁䅁䅁权坁允䅁权䭁䅁䅁权噂䅂䅁允䅁</t>
  </si>
  <si>
    <t>䅁䅅䅁䙁䵁㉬灶愸⭌⽅䍄䉁䅁䅁䅂䅁䅁䅍䅄䅁䅁䅯儳䅅䅁䅯䅂䅁䅁䅯䅑䅑䅁䅅䅁䉁䅁䅁䅆杁䉍䄴䅁䅁䅁杷允䅁䅁䅑䅁䑁䅁䅷䅁䭁偁䅣䅁䭁䉁䅅䅁䭁䙁䕑䅁䉁䅁䅁允䅁䉁䅑䍁橹䅍䅁䅁䵁䅉䅅䅁䕁䅁䅁睁䵁䅁䅁权歁允䅁权剁䅁䅁权求䅂䅁允䅁䅁䅅䅁啁䵁䩂杢䅯䅁䅁䍄䉁䅁䅁䅂䅁䅁䅍䅄䅁䅁䅯䅴䅁䅁䅯权䅁䅁䅯杓䅑䅁䅅䅁䉁䅁䅁兂㝁〳丫㉬㘷睐杷允䅁䅁䅑䅁䑁䅁䅷䅁䭁䅁䉑䅁䭁䉁䅅䅁䭁䝁䕕䅁䉁䅁䅁允䅁䉁䅑䥥祖䅃䅁䅁䵁䅉䅅䅁䕁䅁䅁睁䵁䅁䅁权兂允䅁权䕁䅁䅁权求䅂䅁允䅁䅁䅅䅁啁䩁坃䅙䅁䅁䅁䍄䉁䅁䅁䅂䅁䅁䅍䅄䅁䅁䅯元䅁䅁䅯权䅁䅁䅯睙䅑䅁䅅䅁䉁䅁䅁兂㕁䵴㉨灶愯睐杷允䅁䅁䅑䅁䑁䅁䅷䅁䭁䩁䅍䅁䭁䅁䅑䅁䭁䝁䕑䅁䉁䅁䅁允䅁䉁䅑䥵呰䅁䅁䅁䵁䅉䅅䅁䕁䅁䅁睁䵁䅁䅁权噂允䅁权剁䅁䅁权䵂䅂䅁允䅁䅁䅅䅁啁乁桂栳䅣䅁䅁䍄䉁䅁䅁䅂䅁䅁䅍䅄䅁䅁䅯杌䅅䅁䅯权䅁䅁䅯免䅑䅁䅅䅁䉁䅁䅁兂䭁㘱睎児牲睐杷允䅁䅁䅑䅁䑁䅁䅷䅁䭁䑁䉫䅁䭁䉁䅅䅁䭁䝁䕕䅁䉁䅁䅁允䅁䉁䅑䅑㕋先䅁䅁䵁䅉䅅䅁䕁䅁䅁睁䵁䅁䅁权㕁䅁䅁权剁䅁䅁权慂䅂䅁允䅁䅁䅅䅁啁䥁瑂穷䅕䅁䅁䍄䉁䅁䅁䅂䅁䅁䅍䅄䅁䅁䅯䅌䅅䅁䅯充䅁䅁䅯䅚䅑䅁䅅䅁䉁䅁䅁䅆权扡䥳䅁䅁䅁杷允䅁䅁䅑䅁䑁䅁䅷䅁䭁䩁䉉䅁䭁䅁䅯䅁䭁䕁䕳䅁䉁䅁䅁允䅁䅁䅕䅁䅁䅁䅁樫䴸䅉䅅䅁䕁䅁䅁睁䵁䅁䅁权偁䅁䅁权䭁䅁䅁权噂䅂䅁允䅁䅁䅅䅁䙁偁灹搸乊癙⽑䍄䉁䅁䅁䅂䅁䅁䅍䅄䅁䅁䅯充䅅䅁䅯充䅁䅁䅯䅔䅑䅁䅅䅁䉁䅁䅁䅆杁㙷坅䅁䅁䅁杷允䅁䅁䅑䅁䑁䅁䅷䅁䭁䩁䉅䅁䭁䅁䅯䅁䭁䝁䕙䅁䉁䅁䅁允䅁䅁䅕挲㌷⭕汏稵䴸䅉䅅䅁䕁䅁䅁睁䵁䅁䅁权扄允䅁权䕁䅁䅁权橂䅂䅁允䅁䅁䅅䅁啁䑁全八䅁䅁䅁䍄䉁䅁䅁䅂䅁䅁䅍䅄䅁䅁䅯睶䅁䅁䅯权䅁䅁䅯睙䅑䅁䅅䅁䉁䅁䅁兂扁㥌欰潂案睐杷允䅁䅁䅑䅁䑁䅁䅷䅁䭁乁䅁䅁䭁䅁䅯䅁䭁䕁䕑䅁䉁䅁䅁允䅁䅁䅕噋偹癷潕䑺䴸䅉䅅䅁䕁䅁䅁睁䵁䅁䅁权杁允䅁权䭁䅁䅁权硁䅂䅁允䅁䅁䅅䅁䙁䅁琴灳瘳⭰⽙䍄䉁䅁䅁䅂䅁䅁䅍䅄䅁䅁䅯杏䅁䅁䅯䅂䅁䅁䅯兖䅑䅁䅅䅁䉁䅁䅁䅆畂杮䅷䅁䅁䅁杷允䅁䅁䅑䅁䑁䅁䅷䅁䭁䱁䉅䅁䭁䅁䅯䅁䭁䕁䕑䅁䉁䅁䅁允䅁䅁䅕䑚晶㑔堲樵䴸䅉䅅䅁䕁䅁䅁睁䵁䅁䅁权䑄䅁䅁权䕁䅁䅁权剂䅂䅁允䅁䅁䅅䅁啁偁䍔䅓䅁䅁䅁䍄䉁䅁䅁䅂䅁䅁䅍䅄䅁䅁䅯睕䅅䅁䅯充䅁䅁䅯䅡䅑䅁䅅䅁䉁䅁䅁䅆权潍煯䅁䅁䅁杷允䅁䅁䅑䅁䑁䅁䅷䅁䭁䙁䅷䅁䭁䅁䅯䅁䭁䕁䕯䅁䉁䅁䅁允䅁䅁䅕⽷潕䥘䌯䵅䵁䅉䅅䅁䕁䅁䅁睁䵁䅁䅁权㥄䅁䅁权䕁䅁䅁权乂䅂䅁允䅁䅁䅅䅁啁䩁㡂睆䅁䅁䅁䍄䉁䅁䅁䅂䅁䅁䅍䅄䅁䅁䅯児䅁䅁䅯䅂䅁䅁䅯杔䅑䅁䅅䅁䉁䅁䅁䅆奁佊䭅䅁䅁䅁杷允䅁䅁䅑䅁䑁䅁䅷䅁䭁䵁䈴䅁䭁䅁䅑䅁䭁䙁䕁䅁䉁䅁䅁允䅁䉁䅑扈䡉䅁䅁䅁䵁䅉䅅䅁䕁䅁䅁睁䵁䅁䅁权㙁䅁䅁权䕁䅁䅁权橂䅂䅁允䅁䅁䅅䅁啁䝁㙖元䅁䅁䅁䍄䉁䅁䅁䅂䅁䅁䅍䅄䅁䅁䅯眱䅅䅁䅯权䅁䅁䅯兗䅑䅁䅅䅁䉁䅁䅁兂卂䉵䘶ㄶ㙈睐杷允䅁䅁䅑䅁䑁䅁䅷䅁䭁䩁䅉䅁䭁䅁䅑䅁䭁䙁䕣䅁䉁䅁䅁允䅁䉁䅑䙩婺䅁䅁䅁䵁䅉䅅䅁䕁䅁䅁睁䵁䅁䅁权䑂䅁䅁权䭁䅁䅁权噂䅂䅁允䅁䅁䅅䅁䙁䍁捬㡪ㅌ䉱䅂䍄䉁䅁䅁䅂䅁䅁䅍䅄䅁䅁䅯䅋䅁䅁䅯权䅁䅁䅯睗䅑䅁䅅䅁䉁䅁䅁兂乃㉬匴でㅁ䅑杷允䅁䅁䅑䅁䑁䅁䅷䅁䭁䕁䅍䅁䭁䅁䅯䅁䭁䑁䕯䅁䉁䅁䅁允䅁䅁䅕琯㑒匶硙ぁ䵁䅉䅅䅁䕁䅁䅁睁䵁䅁䅁权呃䅁䅁权䕁䅁䅁权塂䅂䅁允䅁䅁䅅䅁啁乁䩩兤䅁䅁䅁䍄䉁䅁䅁䅂䅁䅁䅍䅄䅁䅁䅯材䅁䅁䅯充䅁䅁䅯䅖䅑䅁䅅䅁䉁䅁䅁䅆䥂歳䭳䅁䅁䅁杷允䅁䅁䅑䅁䑁䅁䅷䅁䭁䩁䅑䅁䭁䅁䅑䅁䭁䙁䕣䅁䉁䅁䅁允䅁䉁䅑朷汙䅁䅁䅁䵁䅉䅅䅁䕁䅁䅁睁䵁䅁䅁权橂允䅁权䕁䅁䅁权坂䅂䅁允䅁䅁䅅䅁啁䉁歩兙䅁䅁䅁䍄䉁䅁䅁䅂䅁䅁䅍䅄䅁䅁䅯東䅅䅁䅯充䅁䅁䅯兔䅑䅁䅅䅁䉁䅁䅁权䡂䅁䅁䍄䉁䅁䅁䅂䅁䅁䅍䅄䅁䅁䅯杬䅁䅁䅯䅂䅁䅁䅯睖䅑䅁䅅䅁䉁䅁䅁䅆䱂儯䅕䅁䅁䅁杷允䅁䅁䅑䅁䑁䅁䅷䅁䭁䝁䅕䅁䭁䉁䅅䅁䭁䙁䔸䅁䉁䅁䅁允䅁䉁䅑䝁ぃ元䅁䅁䵁䅉䅅䅁䕁䅁䅁睁䵁䅁䅁权奃䅁䅁权䕁䅁䅁权塂䅂䅁允䅁䅁䅅䅁啁䅁捬兦䅁䅁䅁䍄䉁䅁䅁䅂䅁䅁䅍䅄䅁䅁䅯杷䅁䅁䅯充䅁䅁䅯䅘䅑䅁䅅䅁䉁䅁䅁䅆㑃䍕坷䅁䅁䅁杷允䅁䅁䅑䅁䑁䅁䅷䅁䭁䕁䉷䅁䭁䅁䅯䅁䭁䕁䔰䅁䉁䅁䅁允䅁䅁䅕㑈牘払敧歄䵁䅉䅅䅁䕁䅁䅁睁䵁䅁䅁权杁允䅁权䕁䅁䅁权浂䅂䅁允䅁䅁䅅䅁啁䉁䝧睄䅁䅁䅁䍄䉁䅁䅁䅂䅁䅁䅍䅄䅁䅁䅯睤䅅䅁䅯䅂䅁䅁䅯䅕䅑䅁䅅䅁䉁䅁䅁䅆啃汁䅯䅁䅁䅁杷允䅁䅁䅑䅁䑁䅁䅷䅁䭁䕁䅉䅁䭁䉁䅅䅁䭁䝁䕉䅁䉁䅁䅁允䅁䉁䅑䐶楤权䅁䅁䵁䅉䅅䅁䕁䅁䅁睁䵁䅁䅁权敄䅁䅁权䕁䅁䅁权桂䅂䅁允䅁䅁䅅䅁啁乁浄睎䅉䅁䅁䍄䉁䅁䅁䅂䅁䅁䅍䅄䅁䅁䅯䅳䅅䅁䅯权䅁䅁䅯䅔䅑䅁䅅䅁䉁䅁䅁兂睃浣剩堷䕷䅑杷允䅁䅁䅑䅁䑁䅁䅷䅁䭁䍁䄰䅁䭁䅁䅯䅁䭁䕁䕯䅁䉁䅁䅁允䅁䅁䅕浑汄䌰扌啂䵁䅉䅅䅁䕁䅁䅁睁䵁䅁䅁权慂允䅁权䕁䅁䅁权湂䅂䅁允䅁䅁䅅䅁啁䑁牧杇䅁䅁䅁䍄䉁䅁䅁䅂䅁䅁䅍䅄䅁䅁䅯兦䅅䅁䅯充䅁䅁䅯杔䅑䅁䅅䅁䉁䅁䅁䅆潃䝵㉍䅁䅁䅁杷允䅁䅁䅑䅁䑁䅁䅷䅁䭁䭁䉁䅁䭁䉁䅅䅁䭁䕁䔸䅁䉁䅁䅁允䅁䅁䅯睒䅁䅁杷允䅁䅁䅑䅁䑁䅁䅷䅁䭁䭁䉫䅁䭁䅁䅯䅁䭁䕁䔸䅁䉁䅁䅁允䅁䅁䅯睒䅁䅁杷允䅁䅁䅑䅁䑁䅁䅷䅁䭁䡁䅷䅁䭁䅁䅯䅁䭁䙁䕉䅁䉁䅁䅁允䅁䅁䅕杓䍷㑋坥獈䵁䅉䅅䅁䕁䅁䅁睁䵁䅁䅁权䩄䅁䅁权剁䅁䅁权時䅂䅁允䅁䅁䅅䅁啁䵁㥄杍䄸䅁䅁䍄䉁䅁䅁䅂䅁䅁䅍䅄䅁䅁䅯兦䅁䅁䅯权䅁䅁䅯杕䅑䅁䅅䅁䉁䅁䅁兂䙄䱉祂䩡䍅䅑杷允䅁䅁䅑䅁䑁䅁䅷䅁䭁䡁䄴䅁䭁䅁䅯䅁䭁䙁䕉䅁䉁䅁䅁允䅁䅁䅕匳䝑婧䑖あ䵁䅉䅅䅁䕁䅁䅁睁䵁䅁䅁权流䅁䅁权䕁䅁䅁权乂䅂䅁允䅁䅁䅅䅁啁䕁煩杳䅁䅁䅁䍄䉁䅁䅁䅂䅁䅁䅍䅄䅁䅁䅯睎䅅䅁䅯充䅁䅁䅯杙䅑䅁䅅䅁䉁䅁䅁䅆䥃剆敷䅁䅁䅁杷允䅁䅁䅑䅁䑁䅁䅷䅁䭁乁䉣䅁䭁䅁䅑䅁䭁䙁䕣䅁䉁䅁䅁允䅁䉁䅑䱭䉎䅁䅁䅁䵁䅉䅅䅁䕁䅁䅁睁䵁䅁䅁权敄允䅁权䭁䅁䅁权求䅂䅁允䅁䅁䅅䅁䙁䱁敧敨剴䥵⼴䍄䉁䅁䅁䅂䅁䅁䅍䅄䅁䅁䅯睕䅁䅁䅯䅂䅁䅁䅯兗䅑䅁䅅䅁䉁䅁䅁䅆䅂杗䅧䅁䅁䅁杷允䅁䅁䅑䅁䑁䅁䅷䅁䭁䡁䈰䅁䭁䉁䅅䅁䭁䝁䕉䅁䉁䅁䅁允䅁䉁䅑䝯䙦睎䅁䅁䵁䅉䅅䅁䕁䅁䅁睁䵁䅁䅁权㥃允䅁权䭁䅁䅁权偂䅂䅁允䅁䅁䅅䅁䙁偁灹搸乊楯䅦䍄䉁䅁䅁䅂䅁䅁䅍䅄䅁䅁䅯䅒䅁䅁䅯权䅁䅁䅯䅔䅑䅁䅅䅁䉁䅁䅁兂奂扏䥔牤瘶睐杷允䅁䅁䅑䅁䑁䅁䅷䅁䭁䭁䉯䅁䭁䅁䅯䅁䭁䕁䔸䅁䉁䅁䅁允䅁䅁䅕䑔䩥坑汄商䵁䅉䅅䅁䕁䅁䅁睁䵁䅁䅁权桂䅁䅁权剁䅁䅁权噂䅂䅁允䅁䅁䅅䅁啁佁㕁䉄䅙䅁䅁䍄䉁䅁䅁䅂䅁䅁䅍䅄䅁䅁䅯䅚䅁䅁䅯䅂䅁䅁䅯䅙䅑䅁䅅䅁䉁䅁䅁䅆佃䄰䄰䅁䅁䅁杷允䅁䅁䅑䅁䑁䅁䅷䅁䭁䙁䉅䅁䭁䅁䅑䅁䭁䙁䔴䅁䉁䅁䅁允䅁䉁䅑汰慶杁䅁䅁䵁䅉䅅䅁䕁䅁䅁睁䵁䅁䅁权捂允䅁权剁䅁䅁权䱂䅂䅁允䅁䅁䅅䅁啁偁㥪䉕䅍䅁䅁䍄䉁䅁䅁䅂䅁䅁䅍䅄䅁䅁䅯東䅁䅁䅯权䅁䅁䅯䅔䅑䅁䅅䅁䉁䅁䅁兂㍁啩杆搵䉁䅑杷允䅁䅁䅑䅁䑁䅁䅷䅁䭁䥁䅫䅁䭁䉁䅅䅁䭁䕁䕁䅁䉁䅁䅁允䅁䉁䅑䕙搹睇䅁䅁䵁䅉䅅䅁䕁䅁䅁睁䵁䅁䅁权睄允䅁权䭁䅁䅁权㍁䅂䅁允䅁䅁䅅䅁䙁䅁獩䙈歰⽏⽣䍄䉁䅁䅁䅂䅁䅁䅍䅄䅁䅁䅯睂䅁䅁䅯充䅁䅁䅯睖䅑䅁䅅䅁䉁䅁䅁䅆㑁㕮搱䅁䅁䅁杷允䅁䅁䅑䅁䑁䅁䅷䅁䭁䕁䅍䅁䭁䅁䅯䅁䭁䝁䕅䅁䉁䅁䅁允䅁䅁䅕兇坒楄礲ぃ䵁䅉䅅䅁䕁䅁䅁睁䵁䅁䅁权䡃䅁䅁权剁䅁䅁权䱂䅂䅁允䅁䅁䅅䅁啁䥁㑃祚䅍䅁䅁䍄䉁䅁䅁䅂䅁䅁䅍䅄䅁䅁䅯杸䅁䅁䅯充䅁䅁䅯眯䅅䅁䅅䅁䉁䅁䅁䅆杁楌噖䅁䅁䅁杷允䅁䅁䅑䅁䑁䅁䅷䅁䭁䑁䈰䅁䭁䅁䅑䅁䭁䙁䕯䅁䉁䅁䅁允䅁䉁䅑卍䅑䅁䅁䅁䵁䅉䅅䅁䕁䅁䅁睁䵁䅁䅁权䑂䅁䅁权䭁䅁䅁权慂䅂䅁允䅁䅁䅅䅁䙁䱁敧敨剴䅵䅬䍄䉁䅁䅁䅂䅁䅁䅍䅄䅁䅁䅯䅱䅁䅁䅯充䅁䅁䅯兖䅑䅁䅅䅁䉁䅁䅁䅆䅂䵂㠸䅁䅁䅁杷允䅁䅁䅑䅁䑁䅁䅷䅁䭁偁䉑䅁䭁䅁䅑䅁䭁䙁䕅䅁䉁䅁䅁允䅁䉁䅑佡潉䅁䅁䅁䵁䅉䅅䅁䕁䅁䅁睁䵁䅁䅁权䑂䅁䅁权剁䅁䅁权㕁䅂䅁允䅁䅁䅅䅁啁䕁瑂祇䅍䅁䅁䍄䉁䅁䅁䅂䅁䅁䅍䅄䅁䅁䅯眵䅁䅁䅯充䅁䅁䅯兖䅑䅁䅅䅁䉁䅁䅁䅆㕃根䍣䅁䅁䅁杷允䅁䅁䅑䅁䑁䅁䅷䅁䭁䕁䅑䅁䭁䅁䅯䅁䭁䙁䕯䅁䉁䅁䅁允䅁䅁䅕⽷潕䥘䌯呴䴸䅉䅅䅁䕁䅁䅁睁䵁䅁䅁权穂䅁䅁权䕁䅁䅁权硁䅂䅁允䅁䅁䅅䅁啁乁橂兴䅉䅁䅁䍄䉁䅁䅁䅂䅁䅁䅍䅄䅁䅁䅯兆䅁䅁䅯权䅁䅁䅯睚䅑䅁䅅䅁䉁䅁䅁兂⭄䠱灪橊祈睐杷允䅁䅁䅑䅁䑁䅁䅷䅁䭁䉁䅙䅁䭁䅁䅯䅁䭁䝁䕣䅁䉁䅁䅁允䅁䅁䅕癱午坔光䐯䴸䅉䅅䅁䕁䅁䅁睁䵁䅁䅁权䩃䅁䅁权䕁䅁䅁权敂䅂䅁允䅁䅁䅅䅁啁䱁汒䅇䅁䅁䅁䍄䉁䅁䅁䅂䅁䅁䅍䅄䅁䅁䅯来䅁䅁䅯充䅁䅁䅯杖䅑䅁䅅䅁䉁䅁䅁䅆啄䑮䩕䅁䅁䅁杷允䅁䅁䅑䅁䑁䅁䅷䅁䭁䭁䉣䅁䭁䉁䅅䅁䭁䙁䕯䅁䉁䅁䅁允䅁䉁䅑䱧漷睎䅁䅁䵁䅉䅅䅁䕁䅁䅁睁䵁䅁䅁权⭄䅁䅁权䉁杁䅁权䍁杁䅁允䅁䅁䅅䅁䙁䭁堵慧䔯田䄱䍄䉁䅁䅁䅂䅁䅁䅍䅄䅁䅁䅯杅䅅䅁䅯䅂䅁䅁䅯睕䅑䅁䅅䅁䉁䅁䅁䅆ぃ到䄸䅁䅁䅁杷允䅁䅁䅑䅁䑁䅁䅷䅁䭁偁䅁䅁䭁䅁䅯䅁䭁䕁䕯䅁䉁䅁䅁允䅁䅁䅯睒䅁䅁杷允䅁䅁䅑䅁䑁䅁䅷䅁䭁䕁䈴䅁䭁䅁䅯䅁䭁偁䈸䅁䉁䅁䅁允䅁䅁䅕挲㌷⭕汍歅䵁䅉䅅䅁䕁䅁䅁睁䵁䅁䅁权元允䅁权剁䅁䅁权䕂䅂䅁允䅁䅁䅅䅁啁䍁扨睵䅉䅁䅁䍄䉁䅁䅁䅂䅁䅁䅍䅄䅁䅁䅯䅮䅁䅁䅯权䅁䅁䅯睙䅑䅁䅅䅁䉁䅁䅁兂噄佥浫免㑪睐杷允䅁䅁䅑䅁䑁䅁䅷䅁䭁䭁䅣䅁䭁䉁䅅䅁䭁䙁䕅䅁䉁䅁䅁允䅁䉁䅑䠫歚元䅁䅁䵁䅉䅅䅁䕁䅁䅁睁䵁䅁䅁权畃允䅁权䕁䅁䅁权乂䅂䅁允䅁䅁䅅䅁啁䑁杚睋䅁䅁䅁䍄䉁䅁䅁䅂䅁䅁䅍䅄䅁䅁䅯睲䅅䅁䅯权䅁䅁䅯兗䅑䅁䅅䅁䉁䅁䅁兂汄䌰扌堫䘴䅑杷允䅁䅁䅑䅁䑁䅁䅷䅁䭁䉁䅫䅁䭁䅁䅑䅁䭁䝁䕍䅁䉁䅁䅁允䅁䉁䅑䡅䡆䅁䅁䅁䵁䅉䅅䅁䕁䅁䅁睁䵁䅁䅁权婂䅁䅁权䕁䅁䅁权杂䅂䅁允䅁䅁䅅䅁啁䅁䭂睒䅁䅁䅁䍄䉁䅁䅁䅂䅁䅁䅍䅄䅁䅁䅯杶䅅䅁䅯权䅁䅁䅯睕䅑䅁䅅䅁䉁䅁䅁兂婁䙂余扌桌睐杷允䅁䅁䅑䅁䑁䅁䅷䅁䭁䍁䉑䅁䭁䅁䅑䅁䭁䙁䕣䅁䉁䅁䅁允䅁䉁䅑乓爱䅁䅁䅁䵁䅉䅅䅁䕁䅁䅁睁䵁䅁䅁权潂允䅁权䭁䅁䅁权㙁䅂䅁允䅁䅁䅅䅁䙁佁兘瑉㕶畦⽉䍄䉁䅁䅁䅂䅁䅁䅍䅄䅁䅁䅯睨䅁䅁䅯权䅁䅁䅯睗䅑䅁䅅䅁䉁䅁䅁兂佂桙奂扏䕑䅑杷允䅁䅁䅑䅁䑁䅁䅷䅁䭁䩁䉕䅁䭁䉁䅅䅁䭁䝁䕙䅁䉁䅁䅁允䅁䉁䅑䵁搲兲䅁䅁䵁䅉䅅䅁䕁䅁䅁睁䵁䅁䅁权䙂䅁䅁权剁䅁䅁权敂䅂䅁允䅁䅁䅅䅁啁䥁䑁商䄴䅁䅁䍄䉁䅁䅁䅂䅁䅁䅍䅄䅁䅁䅯兪䅁䅁䅯权䅁䅁䅯党䅑䅁䅅䅁䉁䅁䅁兂灄橊䥅䉲畺睐杷允䅁䅁䅑䅁䑁䅁䅷䅁䭁䕁䅍䅁䭁䅁䅯䅁䭁䙁䕑䅁䉁䅁䅁允䅁䅁䅕啩杆搵楁啃䵁䅉䅅䅁䕁䅁䅁睁䵁䅁䅁权晃䅁䅁权䭁䅁䅁权噂䅂䅁允䅁䅁䅅䅁䙁䱁穢搯㑒收⽉䍄䉁䅁䅁䅂䅁䅁䅍䅄䅁䅁䅯睕䅅䅁䅯䅂䅁䅁䅯杕䅑䅁䅅䅁䉁䅁䅁权䡂䅁䅁䍄䉁䅁䅁䅂䅁䅁䅍䅄䅁䅁䅯䅒䅁䅁䅯权䅁䅁䅯䅖䅑䅁䅅䅁䉁䅁䅁兂䥁䉲慸䑚癵睐杷允䅁䅁䅑䅁䑁䅁䅷䅁䭁䙁䅳䅁䭁䅁䅑䅁䭁䙁䕯䅁䉁䅁䅁允䅁䉁䅑晐獍䅁䅁䅁䵁䅉䅅䅁䕁䅁䅁睁䵁䅁䅁权牃允䅁权剁䅁䅁权奂䅂䅁允䅁䅁䅅䅁啁䕁歄歙䅅䅁䅁䍄䉁䅁䅁䅂䅁䅁䅍䅄䅁䅁䅯睶䅁䅁䅯权䅁䅁䅯䅔䅑䅁䅅䅁䉁䅁䅁兂㑄⭕汏㡭歔睐杷允䅁䅁䅑䅁䑁䅁䅷䅁䭁䑁䈴䅁䭁䅁䅯䅁䭁䙁䕳䅁䉁䅁䅁允䅁䅁䅕䘷㑇潈牘啂䵁䅉䅅䅁䕁䅁䅁睁䵁䅁䅁权䍃允䅁权䭁䅁䅁权卂䅂䅁允䅁䅁䅅䅁䙁䉁䑋䵷桱剸䅨䍄䉁䅁䅁䅂䅁䅁䅍䅄䅁䅁䅯睶䅁䅁䅯权䅁䅁䅯䅒䅑䅁䅅䅁䉁䅁䅁兂㑃潈牘払楪睐杷允䅁䅁䅑䅁䑁䅁䅷䅁䭁偁䉕䅁䭁䅁䅑䅁䭁䙁䕑䅁䉁䅁䅁允䅁䉁䅑歕啧䅁䅁䅁䵁䅉䅅䅁䕁䅁䅁睁䵁䅁䅁权獃䅁䅁权剁䅁䅁权䱂䅂䅁允䅁䅁䅅䅁啁䵁卂睱䅯䅁䅁䍄䉁䅁䅁䅂䅁䅁䅍䅄䅁䅁䅯材䅅䅁䅯充䅁䅁䅯䅙䅑䅁䅅䅁䉁䅁䅁䅆杁䭓橙䅁䅁䅁杷允䅁䅁䅑䅁䑁䅁䅷䅁䭁䭁䄸䅁䭁䉁䅅䅁䭁䑁䕣䅁䉁䅁䅁允䅁䉁䅑䝉䍁䅆䅁䅁䵁䅉䅅䅁䕁䅁䅁睁䵁䅁䅁权畄允䅁权䕁䅁䅁权䵂䅂䅁允䅁䅁䅅䅁啁䝁婃䅔䅁䅁䅁䍄䉁䅁䅁䅂䅁䅁䅍䅄䅁䅁䅯睃䅅䅁䅯权䅁䅁䅯睗䅑䅁䅅䅁䉁䅁䅁兂獃䙈歰㥏䨸䅑杷允䅁䅁䅑䅁䑁䅁䅷䅁䭁䵁䉫䅁䭁䅁䅯䅁䭁䝁䕕䅁䉁䅁䅁允䅁䅁䅕㑋坣挲㌷启䴸䅉䅅䅁䕁䅁䅁睁䵁䅁䅁权睁允䅁权䕁䅁䅁权硁䅂䅁允䅁䅁䅅䅁啁䱁呣杂䅁䅁䅁䍄䉁䅁䅁䅂䅁䅁䅍䅄䅁䅁䅯睑䅁䅁䅯权䅁䅁䅯杓䅑䅁䅅䅁䉁䅁䅁兂十㡧䭄啯䝕䅑杷允䅁䅁䅑䅁䑁䅁䅷䅁䭁䍁䉑䅁䭁䉁䅅䅁䭁䝁䕫䅁䉁䅁䅁允䅁䉁䅑䑧兓睃䅁䅁䵁䅉䅅䅁䕁䅁䅁睁䵁䅁䅁权㑃䅁䅁权䕁䅁䅁权捂䅂䅁允䅁䅁䅅䅁啁佁䙴兄䅁䅁䅁䍄䉁䅁䅁䅂䅁䅁䅍䅄䅁䅁䅯兢䅁䅁䅯䅂䅁䅁䅯免䅑䅁䅅䅁䉁䅁䅁䅆睄ㅊ䅳䅁䅁䅁杷允䅁䅁䅑䅁䑁䅁䅷䅁䭁䑁䅑䅁䭁䉁䅅䅁䭁䙁䕉䅁䉁䅁䅁允䅁䉁䅑穙欷睈䅁䅁䵁䅉䅅䅁䕁䅁䅁睁䵁䅁䅁权歄䅁䅁权剁䅁䅁权潂䅂䅁允䅁䅁䅅䅁啁䥁瑧刳䅉䅁䅁䍄䉁䅁䅁䅂䅁䅁䅍䅄䅁䅁䅯六䅅䅁䅯权䅁䅁䅯䅗䅑䅁䅅䅁䉁䅁䅁兂畄䑦ㄸ牘割睐杷允䅁䅁䅑䅁䑁䅁䅷䅁䭁䱁䉯䅁䭁䅁䅯䅁䭁䙁䕙䅁䉁䅁䅁允䅁䅁䅕兊䉡啬䱏䕆䵁䅉䅅䅁䕁䅁䅁睁䵁䅁䅁权佃䅁䅁权䭁䅁䅁权求䅂䅁允䅁䅁䅅䅁䙁䥁䉬余兘癉⽕䍄䉁䅁䅁䅂䅁䅁䅍䅄䅁䅁䅯杵䅅䅁䅯充䅁䅁䅯睗䅑䅁䅅䅁䉁䅁䅁䅆杁啴䑕䅁䅁䅁杷允䅁䅁䅑䅁䑁䅁䅷䅁䭁䥁䄸䅁䭁䅁䅯䅁䭁䕁䔸䅁䉁䅁䅁允䅁䅁䅯睒䅁䅁杷允䅁䅁䅑䅁䑁䅁䅷䅁䭁偁䄴䅁䭁䅁䅯䅁䭁䑁䕯䅁䉁䅁䅁允䅁䅁䅕扉祂䩡瑈䐴䴸䅉䅅䅁䕁䅁䅁睁䵁䅁䅁权䕃允䅁权䕁䅁䅁权呂䅂䅁允䅁䅁䅅䅁啁䙁橣允䅁䅁䅁䍄䉁䅁䅁䅂䅁䅁䅍䅄䅁䅁䅯䅵䅅䅁䅯充䅁䅁䅯兏䅑䅁䅅䅁䉁䅁䅁䅆㑄煹倸䅁䅁䅁杷允䅁䅁䅑䅁䑁䅁䅷䅁䭁䭁䅯䅁䭁䅁䅯䅁䭁䙁䕙䅁䉁䅁䅁允䅁䅁䅕捷桱扒穢䕃䵁䅉䅅䅁䕁䅁䅁睁䵁䅁䅁权穁允䅁权䭁䅁䅁权湂䅂䅁允䅁䅁䅅䅁䙁偁㥔䠱灪獊⽅䍄䉁䅁䅁䅂䅁䅁䅍䅄䅁䅁䅯睏䅁䅁䅯充䅁䅁䅯䅚䅑䅁䅅䅁䉁䅁䅁䅆潄晥䕧䅁䅁䅁杷允䅁䅁䅑䅁䑁䅁䅷䅁䭁佁䉁䅁䭁䅁䅯䅁䭁䕁䔸䅁䉁䅁䅁允䅁䅁䅯睒䅁䅁杷允䅁䅁䅑䅁䑁䅁䅷䅁䭁䅁䉳䅁䭁䅁䅑䅁䭁䝁䕣䅁䉁䅁䅁允䅁䉁䅑偯䍒䅁䅁䅁䵁䅉䅅䅁䕁䅁䅁睁䵁䅁䅁权千允䅁权䕁䅁䅁权扂䅂䅁允䅁䅁䅅䅁啁䙁偹杅䅁䅁䅁䍄䉁䅁䅁䅂䅁䅁䅍䅄䅁䅁䅯睫䅁䅁䅯权䅁䅁䅯杚䅑䅁䅅䅁䉁䅁䅁兂灁䥘䌯匹䵪睐杷允䅁䅁䅑䅁䑁䅁䅷䅁䭁佁䉉䅁䭁䅁䅯䅁䭁䕁䔸䅁䉁䅁䅁允䅁䅁䅯睒䅁䅁杷允䅁䅁䅑䅁䑁䅁䅷䅁䭁䝁䅕䅁䭁䅁䅑䅁䭁䙁䔸䅁䉁䅁䅁允䅁䉁䅑䜵䕕䅁䅁䅁䵁䅉䅅䅁䕁䅁䅁睁䵁䅁䅁权卂允䅁权䕁䅁䅁权歂䅂䅁允䅁䅁䅅䅁啁䥁䵁杍䅁䅁䅁䍄䉁䅁䅁䅂䅁䅁䅍䅄䅁䅁䅯元䅅䅁䅯权䅁䅁䅯睓䅑䅁䅅䅁䉁䅁䅁兂楃扒穢搯䥔睐杷允䅁䅁䅑䅁䑁䅁䅷䅁䭁偁䅍䅁䭁䅁䍅䅁䭁䅁䍉䅁䉁䅁䅁允䅁䅁䅕摎㡂潔畎唶䵁䅉䅅䅁䕁䅁䅁睁䵁䅁䅁权奄允䅁权䭁䅁䅁权桂䅂䅁允䅁䅁䅅䅁䙁䍁硣䭃捷癗⽑䍄䉁䅁䅁䅂䅁䅁䅍䅄䅁䅁䅯䅘䅁䅁䅯权䅁䅁䅯睎䅑䅁䅅䅁䉁䅁䅁兂䙄䱉祂䩡么睐杷允䅁䅁䅑䅁䑁䅁䅷䅁䭁偁䉍䅁䭁䉁䅅䅁䭁䙁䕳䅁䉁䅁䅁允䅁䉁䅑䱧䉄䅍䅁䅁䵁䅉䅅䅁䕁䅁䅁睁䵁䅁䅁权䭃䅁䅁权䭁䅁䅁权噂䅂䅁允䅁䅁䅅䅁䭁䕁䅣䅁䵁䅉䅅䅁䕁䅁䅁睁䵁䅁䅁权乃允䅁权䕁䅁䅁权婂䅂䅁允䅁䅁䅅䅁啁䉁祁兒䅁䅁䅁䍄䉁䅁䅁䅂䅁䅁䅍䅄䅁䅁䅯杷䅁䅁䅯权䅁䅁䅯杖䅑䅁䅅䅁䉁䅁䅁兂摁浗㝑〳䈸䅑杷允䅁䅁䅑䅁䑁䅁䅷䅁䭁䵁䅙䅁䭁䅁䅯䅁䭁䙁䕙䅁䉁䅁䅁允䅁䅁䅕㥆佮ㄹ䑏歓䵁䅉䅅䅁䕁䅁䅁睁䵁䅁䅁权䥄䅁䅁权䭁䅁䅁权坂䅂䅁允䅁䅁䅅䅁䙁䭁䙊癴㥐倱⽉䍄䉁䅁䅁䅂䅁䅁䅍䅄䅁䅁䅯杧䅅䅁䅯䅂䅁䅁䅯免䅑䅁䅅䅁䉁䅁䅁䅆奁卦䅫䅁䅁䅁杷允䅁䅁䅑䅁䑁䅁䅷䅁䭁乁䅅䅁䭁䉁䅅䅁䭁䙁䕑䅁䉁䅁䅁允䅁䅁䅯睒䅁䅁杷允䅁䅁䅑䅁䑁䅁䅷䅁䭁䥁䄸䅁䭁䅁䅯䅁䭁䕁䔴䅁䉁䅁䅁允䅁䅁䅕噋偹癷潕䐴䴸䅉䅅䅁䕁䅁䅁睁䵁䅁䅁权䡃允䅁权䭁䅁䅁权楂䅂䅁允䅁䅁䅅䅁䙁䙁歰㥏倹兪䅚䍄䉁䅁䅁䅂䅁䅁䅍䅄䅁䅁䅯睩䅅䅁䅯权䅁䅁䅯杖䅑䅁䅅䅁䉁䅁䅁兂煂䡶呓䥇卑䅑杷允䅁䅁䅑䅁䑁䅁䅷䅁䭁䩁䉑䅁䭁䅁䅑䅁䭁䝁䕕䅁䉁䅁䅁允䅁䉁䅑䱗䍊睆䅁䅁䵁䅉䅅䅁䕁䅁䅁睁䵁䅁䅁权婃䅁䅁权剁䅁䅁权䵂䅂䅁允䅁䅁䅅䅁啁䅁流䩎䅙䅁䅁䍄䉁䅁䅁䅂䅁䅁䅍䅄䅁䅁䅯儱䅁䅁䅯充䅁䅁䅯睖䅑䅁䅅䅁䉁䅁䅁䅆兄㥓積兂䅁䅁杷允䅁䅁䅑䅁䑁䅁䅷䅁䭁䍁䉫䅁䭁䅁䍅䅁䭁䅁䍍䅁䉁䅁䅁允䅁䅁䅕䍣䑚戴眲䕸䵁䅉䅅䅁䕁䅁䅁睁䵁䅁䅁权橃允䅁权䕁䅁䅁权䅂䅂䅁允䅁䅁䅅䅁啁偁畂儴䅁䅁䅁䍄䉁䅁䅁䅂䅁䅁䅍䅄䅁䅁䅯兲䅅䅁䅯䅂䅁䅁䅯䅕䅑䅁䅅䅁䉁䅁䅁䅆坁睦䅑䅁䅁䅁杷允䅁䅁䅑䅁䑁䅁䅷䅁䭁䭁䅍䅁䭁䅁䅯䅁䭁䕁䔰䅁䉁䅁䅁允䅁䅁䅕䝭匴㡧䭄䕅䵁䅉䅅䅁䕁䅁䅁睁䵁䅁䅁权牃允䅁权䭁䅁䅁权灂䅂䅁允䅁䅁䅅䅁䙁偁周㘴扗偸⽑䍄䉁䅁䅁䅂䅁䅁䅍䅄䅁䅁䅯杧䅁䅁䅯充䅁䅁䅯睚䅑䅁䅅䅁䉁䅁䅁䅆䅄げ獫䅁䅁䅁杷允䅁䅁䅑䅁䑁䅁䅷䅁䭁䡁䉙䅁䭁䉁䅅䅁䭁䝁䕙䅁䉁䅁䅁允䅁䉁䅑佧䍱睋䅁䅁䵁䅉䅅䅁䕁䅁䅁睁䵁䅁䅁权乂䅁䅁权剁䅁䅁权塂䅂䅁允䅁䅁䅅䅁啁乁扸䉆䄰䅁䅁䍄䉁䅁䅁䅂䅁䅁䅍䅄䅁䅁䅯杔䅁䅁䅯充䅁䅁䅯睖䅑䅁䅅䅁䉁䅁䅁䅆䅃㥤橯䅁䅁䅁杷允䅁䅁䅑䅁䑁䅁䅷䅁䭁佁䉯䅁䭁䉁䅅䅁䭁䕁䔸䅁䉁䅁䅁允䅁䅁䅯睒䅁䅁杷允䅁䅁䅑䅁䑁䅁䅷䅁䭁䉁䉉䅁䭁䉁䅅䅁䭁䙁䔰䅁䉁䅁䅁允䅁䉁䅑偯佂䅄䅁䅁䵁䅉䅅䅁䕁䅁䅁睁䵁䅁䅁权婁䅁䅁权䭁䅁䅁权捂䅂䅁允䅁䅁䅅䅁䙁䕁杊搵楁⬲⽅䍄䉁䅁䅁䅂䅁䅁䅍䅄䅁䅁䅯克䅁䅁䅯䅂䅁䅁䅯兕䅑䅁䅅䅁䉁䅁䅁䅆䥂橫䅫䅁䅁䅁杷允䅁䅁䅑䅁䑁䅁䅷䅁䭁䱁䅑䅁䭁䅁䅑䅁䭁䑁䕯䅁䉁䅁䅁允䅁䉁䅑晐慕䅁䅁䅁䵁䅉䅅䅁䕁䅁䅁睁䵁䅁䅁权㍂允䅁权䭁䅁䅁权歂䅂䅁允䅁䅁䅅䅁䙁䙁歰㥏倹晪⽍䍄䉁䅁䅁䅂䅁䅁䅍䅄䅁䅁䅯䅸䅁䅁䅯充䅁䅁䅯兖䅑䅁䅅䅁䉁䅁䅁䅆䅂㝵䥁䅁䅁䅁杷允䅁䅁䅑䅁䑁䅁䅷䅁䭁佁䉧䅁䭁䅁䅑䅁䭁䕁䔰䅁䉁䅁䅁允䅁䉁䅑愫坫䅁䅁䅁䵁䅉䅅䅁䕁䅁䅁睁䵁䅁䅁权扃䅁䅁权䕁䅁䅁权扂䅂䅁允䅁䅁䅅䅁啁䭁乂睥䅁䅁䅁䍄䉁䅁䅁䅂䅁䅁䅍䅄䅁䅁䅯睕䅅䅁䅯充䅁䅁䅯睗䅑䅁䅅䅁䉁䅁䅁䅆䅄㘷獯䅁䅁䅁杷允䅁䅁䅑䅁䑁䅁䅷䅁䭁䙁䉳䅁䭁䅁䅯䅁䭁䙁䕣䅁䉁䅁䅁允䅁䅁䅕䵴㉨灶愸稳䴸䅉䅅䅁䕁䅁䅁睁䵁䅁䅁权汄允䅁权䕁䅁䅁权⽄允䅁允䅁䅁䅅䅁啁䩁䱷杙䅁䅁䅁䍄䉁䅁䅁䅂䅁䅁䅍䅄䅁䅁䅯䅡䅅䅁䅯权䅁䅁䅯眯䅅䅁䅅䅁䉁䅁䅁兂䩄牤昶楇䘸䅑杷允䅁䅁䅑䅁䑁䅁䅷䅁䭁乁䉍䅁䭁䅁䅑䅁䭁䝁䕣䅁䉁䅁䅁允䅁䉁䅑䡹坴允䅁䅁䵁䅉䅅䅁䕁䅁䅁睁䵁䅁䅁权灂允䅁权䭁䅁䅁权⽄允䅁允䅁䅁䅅䅁䙁䡁啳歲桦楥䅖䍄䉁䅁䅁䅂䅁䅁䅍䅄䅁䅁䅯元䅁䅁䅯权䅁䅁䅯杕䅑䅁䅅䅁䉁䅁䅁兂䥂場啯歲䉣䅑杷允䅁䅁䅑䅁䑁䅁䅷䅁䭁䍁䄸䅁䭁䉁䅅䅁䭁䝁䕑䅁䉁䅁䅁允䅁䉁䅑䅇爱杂䅁䅁䵁䅉䅅䅁䕁䅁䅁睁䵁䅁䅁权塄䅁䅁权剁䅁䅁权卂䅂䅁允䅁䅁䅅䅁啁乁癧㌴䍙䅁䅁䍄䉁䅁䅁䅂䅁䅁䅍䅄䅁䅁䅯睐䅁䅁䅯䅂䅁䅁䅯䅙䅑䅁䅅䅁䉁䅁䅁䅆䅄䉐䅉䅁䅁䅁杷允䅁䅁䅑䅁䑁䅁䅷䅁䭁䑁䅧䅁䭁䉁䅅䅁䭁䕁䔸䅁䉁䅁䅁允䅁䅁䅯睒䅁䅁杷允䅁䅁䅑䅁䑁䅁䅷䅁䭁䵁䅙䅁䭁䉁䅅䅁䭁䝁䕫䅁䉁䅁䅁允䅁䉁䅑䡯㌰兖䅁䅁䵁䅉䅅䅁䕁䅁䅁睁䵁䅁䅁权佄䅁䅁权䭁䅁䅁权橂䅂䅁允䅁䅁䅅䅁䭁䕁䅣䅁䵁䅉䅅䅁䕁䅁䅁睁䵁䅁䅁权乃䅁䅁权䭁䅁䅁权潂䅂䅁允䅁䅁䅅䅁䙁䱁へ硫䕧杖䅎䍄䉁䅁䅁䅂䅁䅁䅍䅄䅁䅁䅯睂䅅䅁䅯䅂䅁䅁䅯䅖䅑䅁䅅䅁䉁䅁䅁䅆䥁剹䅯䅁䅁䅁杷允䅁䅁䅑䅁䑁䅁䅷䅁䭁䭁䈴䅁䭁䅁䅑䅁䭁䝁䕯䅁䉁䅁䅁允䅁䉁䅑婘朰䅁䅁䅁䵁䅉䅅䅁䕁䅁䅁睁䵁䅁䅁权穁允䅁权剁䅁䅁权求䅂䅁允䅁䅁䅅䅁啁䙁䍃噏䄰䅁䅁䍄䉁䅁䅁䅂䅁䅁䅍䅄䅁䅁䅯儱䅅䅁䅯䅂䅁䅁䅯睔䅑䅁䅅䅁䉁䅁䅁权䡂䅁䅁䍄䉁䅁䅁䅂䅁䅁䅍䅄䅁䅁䅯睧䅁䅁䅯允䅉䅁䅯睁䅉䅁䅅䅁䉁䅁䅁兂佃佌牷㝌剔䅑杷允䅁䅁䅑䅁䑁䅁䅷䅁䭁䱁䉁䅁䭁䅁䅑䅁䭁䕁䕑䅁䉁䅁䅁允䅁䉁䅑䡹搴䅁䅁䅁䵁䅉䅅䅁䕁䅁䅁睁䵁䅁䅁权䕄允䅁权䕁䅁䅁权求䅂䅁允䅁䅁䅅䅁䭁䕁䅣䅁䵁䅉䅅䅁䕁䅁䅁睁䵁䅁䅁权偃䅁䅁权剁䅁䅁权奂䅂䅁允䅁䅁䅅䅁啁䥁晁ㅙ䅷䅁䅁䍄䉁䅁䅁䅂䅁䅁䅍䅄䅁䅁䅯杌䅅䅁䅯充䅁䅁䅯䅙䅑䅁䅅䅁䉁䅁䅁䅆䥄婺兕䅁䅁䅁杷允䅁䅁䅑䅁䑁䅁䅷䅁䭁䙁䉣䅁䭁䅁䅯䅁䭁䝁䕁䅁䉁䅁䅁允䅁䅁䅕扌摋㘷䝦吹䴸䅉䅅䅁䕁䅁䅁睁䵁䅁䅁权䍃允䅁权剁䅁䅁权扂䅂䅁允䅁䅁䅅䅁啁䅁祪䅤䅑䅁䅁䍄䉁䅁䅁䅂䅁䅁䅍䅄䅁䅁䅯䅆䅁䅁䅯权䅁䅁䅯兙䅑䅁䅅䅁䉁䅁䅁兂慃婭婭婭婮睶杷允䅁䅁䅑䅁䑁䅁䅷䅁䭁䉁䅕䅁䭁䅁䅯䅁䭁䝁䕅䅁䉁䅁䅁允䅁䅁䅕灳瘳㡰䱚啁䵁䅉䅅䅁䕁䅁䅁睁䵁䅁䅁权㥄䅁䅁权䕁䅁䅁权求䅂䅁允䅁䅁䅅䅁啁䙁摆䅆䅁䅁䅁䍄䉁䅁䅁䅂䅁䅁䅍䅄䅁䅁䅯䄰䅅䅁䅯充䅁䅁䅯杕䅑䅁䅅䅁䉁䅁䅁䅆杄楷儴䅁䅁䅁杷允䅁䅁䅑䅁䑁䅁䅷䅁䭁䵁䅁䅁䭁䅁䅑䅁䭁䙁䔸䅁䉁䅁䅁允䅁䉁䅑䵃塉䅁䅁䅁䵁䅉䅅䅁䕁䅁䅁睁䵁䅁䅁权硄䅁䅁权䭁䅁䅁权㙁䅂䅁允䅁䅁䅅䅁䙁乁乎桙奂晏⽑䍄䉁䅁䅁䅂䅁䅁䅍䅄䅁䅁䅯內䅅䅁䅯充䅁䅁䅯兖䅑䅁䅅䅁䉁䅁䅁䅆䕁噱摩䅁䅁䅁杷允䅁䅁䅑䅁䑁䅁䅷䅁䭁偁䈴䅁䭁䅁䅯䅁䭁䝁䕉䅁䉁䅁䅁允䅁䅁䅕䥒獴⼵灵䕈䵁䅉䅅䅁䕁䅁䅁睁䵁䅁䅁权十䅁䅁权䭁䅁䅁权䵂䅂䅁允䅁䅁䅅䅁䙁偁灹搸乊癙⽙䍄䉁䅁䅁䅂䅁䅁䅍䅄䅁䅁䅯睩䅁䅁䅯权䅁䅁䅯兗䅑䅁䅅䅁䉁䅁䅁权䡂䅁䅁䍄䉁䅁䅁䅂䅁䅁䅍䅄䅁䅁䅯䅐䅁䅁䅯䅂䅁䅁䅯兙䅑䅁䅅䅁䉁䅁䅁䅆潁㝚䈸䅁䅁䅁杷允䅁䅁䅑䅁䑁䅁䅷䅁䭁䵁䅷䅁䭁䅁䅯䅁䭁䙁䕫䅁䉁䅁䅁允䅁䅁䅯睒䅁䅁杷允䅁䅁䅑䅁䑁䅁䅷䅁䭁䅁䉣䅁䭁䅁䅑䅁䭁䕁䕳䅁䉁䅁䅁允䅁䉁䅑䌴䅖䅁䅁䅁䵁䅉䅅䅁䕁䅁䅁睁䵁䅁䅁权穄䅁䅁权剁䅁䅁权䭂䅂䅁允䅁䅁䅅䅁啁䅁睄杦䄴䅁䅁䍄䉁䅁䅁䅂䅁䅁䅍䅄䅁䅁䅯児䅁䅁䅯䅂䅁䅁䅯兙䅑䅁䅅䅁䉁䅁䅁䅆潁㝚䈸䅁䅁䅁杷允䅁䅁䅑䅁䑁䅁䅷䅁䭁䅁䄸䅁䭁䉁䅅䅁䭁䑁䕅䅁䉁䅁䅁允䅁䉁䅑乷䝐李䅁䅁䵁䅉䅅䅁䕁䅁䅁睁䵁䅁䅁权歃䅁䅁权䭁䅁䅁权求䅂䅁允䅁䅁䅅䅁䙁䉁䘫ㄶ㑇杈䅰䍄䉁䅁䅁䅂䅁䅁䅍䅄䅁䅁䅯睚䅁䅁䅯充䅁䅁䅯䅑䅑䅁䅅䅁䉁䅁䅁䅆䅂戯慙䅁䅁䅁杷允䅁䅁䅑䅁䑁䅁䅷䅁䭁䅁䉅䅁䭁䅁䅯䅁䭁䕁䔰䅁䉁䅁䅁允䅁䅁䅕浑汄䌰扌獂䵁䅉䅅䅁䕁䅁䅁睁䵁䅁䅁权婄䅁䅁权䭁䅁䅁权佂䅂䅁允䅁䅁䅅䅁䙁䕁桪桥畓硸䅎䍄䉁䅁䅁䅂䅁䅁䅍䅄䅁䅁䅯光䅅䅁䅯权䅁䅁䅯睗䅑䅁䅅䅁䉁䅁䅁兂晄㑔堲灢歉䅑杷允䅁䅁䅑䅁䑁䅁䅷䅁䭁乁䈰䅁䭁䅁䅯䅁䭁䝁䕅䅁䉁䅁䅁允䅁䅁䅕場啯歲桦䐫䴸䅉䅅䅁䕁䅁䅁睁䵁䅁䅁权獁䅁䅁权䭁䅁䅁权求䅂䅁允䅁䅁䅅䅁䙁䵁㌯⭕汏睭䅎䍄䉁䅁䅁䅂䅁䅁䅍䅄䅁䅁䅯眲䅁䅁䅯充䅁䅁䅯杏䅑䅁䅅䅁䉁䅁䅁䅆䅁㙙⽧䅁䅁䅁杷允䅁䅁䅑䅁䑁䅁䅷䅁䭁乁䉁䅁䭁䅁䅯䅁䭁䝁䕙䅁䉁䅁䅁允䅁䅁䅕歯㉗⼸唳䐯䴸䅉䅅䅁䕁䅁䅁睁䵁䅁䅁权䍂䅁䅁权䕁䅁䅁权䕂䅂䅁允䅁䅁䅅䅁啁佁潥睈䅁䅁䅁䍄䉁䅁䅁䅂䅁䅁䅍䅄䅁䅁䅯睨䅅䅁䅯权䅁䅁䅯杓䅑䅁䅅䅁䉁䅁䅁兂婄発呤㘴癘睐杷允䅁䅁䅑䅁䑁䅁䅷䅁䭁䑁䅣䅁䭁䉁䅅䅁䭁䕁䔸䅁䉁䅁䅁允䅁䉁䅑䡧佮睭䅁䅁䵁䅉䅅䅁䕁䅁䅁睁䵁䅁䅁权偃䅁䅁权䭁䅁䅁权坂䅂䅁允䅁䅁䅅䅁䙁䡁灮橊䥅乲⽷䍄䉁䅁䅁䅂䅁䅁䅍䅄䅁䅁䅯眱䅅䅁䅯充䅁䅁䅯杏䅑䅁䅅䅁䉁䅁䅁䅆䅁偕䵧䅁䅁䅁杷允䅁䅁䅑䅁䑁䅁䅷䅁䭁䱁䅍䅁䭁䅁䅑䅁䭁䙁䕍䅁䉁䅁䅁允䅁䉁䅑䑚啣䅁䅁䅁䵁䅉䅅䅁䕁䅁䅁睁䵁䅁䅁权噃允䅁权䉁杁䅁权䍁杁䅁允䅁䅁䅅䅁䙁䵁桰剑䍐硁䈵䍄䉁䅁䅁䅂䅁䅁䅍䅄䅁䅁䅯睴䅁䅁䅯充䅁䅁䅯兘䅑䅁䅅䅁䉁䅁䅁䅆潃搸塕䅁䅁䅁杷允䅁䅁䅑䅁䑁䅁䅷䅁䭁䵁䉙䅁䭁䅁䅯䅁䭁䝁䕅䅁䉁䅁䅁允䅁䅁䅯睒䅁䅁杷允䅁䅁䅑䅁䑁䅁䅷䅁䭁䥁䄸䅁䭁䅁䅯䅁䭁䕁䔰䅁䉁䅁䅁允䅁䅁䅕㘴扗䍸睃樲䴸䅉䅅䅁䕁䅁䅁睁䵁䅁䅁权䙄䅁䅁权䭁䅁䅁权噂䅂䅁允䅁䅁䅅䅁䙁䱁穢搯㑒儶䅎䍄䉁䅁䅁䅂䅁䅁䅍䅄䅁䅁䅯杧䅅䅁䅯权䅁䅁䅯兘䅑䅁䅅䅁䉁䅁䅁兂桄桥畓⭒え睐杷允䅁䅁䅑䅁䑁䅁䅷䅁䭁䕁䕫䅁䭁䅁䅯䅁䭁䝁䕙䅁䉁䅁䅁允䅁䅁䅯睚䅉䅁杷允䅁䅁䅑䅁䑁䅁䅷䅁䭁䕁䈰䅁䭁䅁䅑䅁䭁䕁䕷䅁䉁䅁䅁允䅁䅁䅕橴ㅯ䌹䨶す䵅䅉䅅䅁䕁䅁䅁睁䵁䅁䅁权䍂䅁䅁权剁䅁䅁权杂䅂䅁允䅁䅁䅅䅁啁䅁㍨杊䅯䅁䅁䍄䉁䅁䅁䅂䅁䅁䅍䅄䅁䅁䅯兔䅁䅁䅯充䅁䅁䅯䅘䅑䅁䅅䅁䉁䅁䅁䅆奂塢慯䅁䅁䅁杷允䅁䅁䅑䅁䑁䅁䅷䅁䭁䥁䅁䅁䭁䅁䅯䅁䭁䝁䕑䅁䉁䅁䅁允䅁䅁䅕扏䥔牤昶樰䴸䅉䅅䅁䕁䅁䅁睁䵁䅁䅁权敄允䅁权䕁䅁䅁权㕁䅂䅁允䅁䅁䅅䅁啁䱁⽔杁䅁䅁䅁䍄䉁䅁䅁䅂䅁䅁䅍䅄䅁䅁䅯睃䅁䅁䅯充䅁䅁䅯条䅑䅁䅅䅁䉁䅁䅁䅆杁䱢晧䅁䅁䅁杷允䅁䅁䅑䅁䑁䅁䅷䅁䭁䵁䅫䅁䭁䅁䅯䅁䭁䙁䕯䅁䉁䅁䅁允䅁䅁䅕牡へ硫䕧ぁ䵁䅉䅅䅁䕁䅁䅁睁䵁䅁䅁权灃允䅁权剁䅁䅁权乂䅂䅁允䅁䅁䅅䅁啁䅁慄充䅕䅁䅁䍄䉁䅁䅁䅂䅁䅁䅍䅄䅁䅁䅯睪䅁䅁䅯权䅁䅁䅯杕䅑䅁䅅䅁䉁䅁䅁兂癁匳䝑婧托睐杷允䅁䅁䅑䅁䑁䅁䅷䅁䭁䅁䉁䅁䭁䉁䅅䅁䭁䝁䕉䅁䉁䅁䅁允䅁䉁䅑䍉䩲杈䅁䅁䵁䅉䅅䅁䕁䅁䅁睁䵁䅁䅁权䙃䅁䅁权䉁杁䅁权䍁杁䅁允䅁䅁䅅䅁䙁䑁㑩⭗㔹畐䅖䍄䉁䅁䅁䅂䅁䅁䅍䅄䅁䅁䅯李䅅䅁䅯权䅁䅁䅯杔䅑䅁䅅䅁䉁䅁䅁兂湁免獩䙈捲睐杷允䅁䅁䅑䅁䑁䅁䅷䅁䭁䝁䄸䅁䭁䅁䅑䅁䭁䙁䕳䅁䉁䅁䅁允䅁䉁䅑汮湅䅁䅁䅁䵁䅉䅅䅁䕁䅁䅁睁䵁䅁䅁权湄䅁䅁权䕁䅁䅁权歂䅂䅁允䅁䅁䅅䅁啁䡁䙉睂䅁䅁䅁䍄䉁䅁䅁䅂䅁䅁䅍䅄䅁䅁䅯朹䅁䅁䅯权䅁䅁䅯眯䅅䅁䅅䅁䉁䅁䅁兂穂䩡瑈䑦㜯睐杷允䅁䅁䅑䅁䑁䅁䅷䅁䭁䅁䈴䅁䭁䅁䅑䅁䭁䑁䕯䅁䉁䅁䅁允䅁䉁䅑㙢獍䅁䅁䅁䵁䅉䅅䅁䕁䅁䅁睁䵁䅁䅁权䉂允䅁权䭁䅁䅁权⽄允䅁允䅁䅁䅅䅁䙁䝁光䑗ね䉹䅎䍄䉁䅁䅁䅂䅁䅁䅍䅄䅁䅁䅯杇䅁䅁䅯权䅁䅁䅯兔䅑䅁䅅䅁䉁䅁䅁兂䕂㉩湺㘫剫䅑杷允䅁䅁䅑䅁䑁䅁䅷䅁䭁䥁䉑䅁䭁䅁䅑䅁䭁䕁䔰䅁䉁䅁䅁允䅁䉁䅑穉䉅䅁䅁䅁䵁䅉䅅䅁䕁䅁䅁睁䵁䅁䅁权慃允䅁权䕁䅁䅁权桂䅂䅁允䅁䅁䅅䅁啁䅁乹睌䅁䅁䅁䍄䉁䅁䅁䅂䅁䅁䅍䅄䅁䅁䅯䅱䅅䅁䅯充䅁䅁䅯䅡䅑䅁䅅䅁䉁䅁䅁䅆䅂扢䭅䅁䅁䅁杷允䅁䅁䅑䅁䑁䅁䅷䅁䭁䉁䄰䅁䭁䉁䅅䅁䭁䕁䔸䅁䉁䅁䅁允䅁䅁䅯睒䅁䅁杷允䅁䅁䅑䅁䑁䅁䅷䅁䭁䡁䅫䅁䭁䅁䅑䅁䭁䙁䕑䅁䉁䅁䅁允䅁䉁䅑で䡷䅁䅁䅁䵁䅉䅅䅁䕁䅁䅁睁䵁䅁䅁权㙂䅁䅁权䕁䅁䅁权啂䅂䅁允䅁䅁䅅䅁啁䙁䙮䅆䅁䅁䅁䍄䉁䅁䅁䅂䅁䅁䅍䅄䅁䅁䅯儫䅁䅁䅯充䅁䅁䅯䅙䅑䅁䅅䅁䉁䅁䅁䅆䅂契癅䅁䅁䅁杷允䅁䅁䅑䅁䑁䅁䅷䅁䭁䕁䉅䅁䭁䅁䅑䅁䭁䕁䔰䅁䉁䅁䅁允䅁䉁䅑䱅慆杁䅁䅁䵁䅉䅅䅁䕁䅁䅁睁䵁䅁䅁权㉂䅁䅁权䭁䅁䅁权䵂䅂䅁允䅁䅁䅅䅁䙁䑁晶㑔堲杢䅎䍄䉁䅁䅁䅂䅁䅁䅍䅄䅁䅁䅯䅙䅅䅁䅯权䅁䅁䅯兏䅑䅁䅅䅁䉁䅁䅁权䡂䅁䅁䍄䉁䅁䅁䅂䅁䅁䅍䅄䅁䅁䅯杷䅅䅁䅯䅂䅁䅁䅯䅒䅑䅁䅅䅁䉁䅁䅁䅆獄先䄸䅁䅁䅁杷允䅁䅁䅑䅁䑁䅁䅷䅁䭁䑁䈴䅁䭁䉁䅅䅁䭁䕁䕯䅁䉁䅁䅁允䅁䉁䅑䥡摮䅍䅁䅁䵁䅉䅅䅁䕁䅁䅁睁䵁䅁䅁权㡃䅁䅁权剁䅁䅁权偂䅂䅁允䅁䅁䅅䅁啁䥁䉁啕䅳䅁䅁䍄䉁䅁䅁䅂䅁䅁䅍䅄䅁䅁䅯䅅䅅䅁䅯䅂䅁䅁䅯睚䅑䅁䅅䅁䉁䅁䅁䅆䅄䭓䕣䅁䅁䅁杷允䅁䅁䅑䅁䑁䅁䅷䅁䭁䡁䈴䅁䭁䅁䅯䅁䭁䕁䔴䅁䉁䅁䅁允䅁䅁䅕匶硙䭃捷樵䴸䅉䅅䅁䕁䅁䅁睁䵁䅁䅁权䝃允䅁权剁䅁䅁权偂䅂䅁允䅁䅁䅅䅁䭁䕁䅣䅁䵁䅉䅅䅁䕁䅁䅁睁䵁䅁䅁权穂䅁䅁权剁䅁䅁权䵂䅂䅁允䅁䅁䅅䅁啁佁㝄桷䅕䅁䅁䍄䉁䅁䅁䅂䅁䅁䅍䅄䅁䅁䅯睐䅅䅁䅯权䅁䅁䅯杓䅑䅁䅅䅁䉁䅁䅁兂慂䑚晶㑔⼳睐杷允䅁䅁䅑䅁䑁䅁䅷䅁䭁佁䄰䅁䭁䉁䅅䅁䭁偁䈸䅁䉁䅁䅁允䅁䉁䅑䕧煥杖䅁䅁䵁䅉䅅䅁䕁䅁䅁睁䵁䅁䅁权晁䅁䅁权剁䅁䅁权乂䅂䅁允䅁䅁䅅䅁啁䍁䩕睗䅳䅁䅁䍄䉁䅁䅁䅂䅁䅁䅍䅄䅁䅁䅯睪䅁䅁䅯权䅁䅁䅯䅔䅑䅁䅅䅁䉁䅁䅁兂祂晑圯祂先睐杷允䅁䅁䅑䅁䑁䅁䅷䅁䭁䑁䅧䅁䭁䉁䅅䅁䭁䙁䕯䅁䉁䅁䅁允䅁䉁䅑䝃䤷兔䅁䅁䵁䅉䅅䅁䕁䅁䅁睁䵁䅁䅁权歂䅁䅁权䕁䅁䅁权硁䅂䅁允䅁䅁䅅䅁啁䥁啤睄䅁䅁䅁䍄䉁䅁䅁䅂䅁䅁䅍䅄䅁䅁䅯睸䅁䅁䅯权䅁䅁䅯兙䅑䅁䅅䅁䉁䅁䅁权䡂䅁䅁䍄䉁䅁䅁䅂䅁䅁䅍䅄䅁䅁䅯杩䅅䅁䅯权䅁䅁䅯杖䅑䅁䅅䅁䉁䅁䅁兂睄㡰䱚㑎卫䅑杷允䅁䅁䅑䅁䑁䅁䅷䅁䭁佁䅁䅁䭁䅁䅯䅁䭁䙁䕕䅁䉁䅁䅁允䅁䅁䅕瑃橥䑣䬰稯䴸䅉䅅䅁䕁䅁䅁睁䵁䅁䅁权敁䅁䅁权䭁䅁䅁权婂䅂䅁允䅁䅁䅅䅁䙁䩁瘷㡰䱚㡎⽫䍄䉁䅁䅁䅂䅁䅁䅍䅄䅁䅁䅯儷䅁䅁䅯充䅁䅁䅯党䅑䅁䅅䅁䉁䅁䅁䅆䅁⭵橖䅁䅁䅁杷允䅁䅁䅑䅁䑁䅁䅷䅁䭁䥁䄰䅁䭁䅁䅯䅁䭁䙁䕉䅁䉁䅁䅁允䅁䅁䅕潂噇㑑獴稸䴸䅉䅅䅁䕁䅁䅁睁䵁䅁䅁权畁允䅁权䕁䅁䅁权杂䅂䅁允䅁䅁䅅䅁啁䭁䱺睃䅁䅁䅁䍄䉁䅁䅁䅂䅁䅁䅍䅄䅁䅁䅯朹䅅䅁䅯权䅁䅁䅯睗䅑䅁䅅䅁䉁䅁䅁兂湁免獩䙈䭯䅑杷允䅁䅁䅑䅁䑁䅁䅷䅁䭁䱁䉧䅁䭁䅁䅑䅁䭁䕁䕁䅁䉁䅁䅁允䅁䉁䅑䥣佳䅁䅁䅁䵁䅉䅅䅁䕁䅁䅁睁䵁䅁䅁权捄允䅁权䕁䅁䅁权慂䅂䅁允䅁䅁䅅䅁啁䅁楪桕䅧䅁䅁䍄䉁䅁䅁䅂䅁䅁䅍䅄䅁䅁䅯䅦䅅䅁䅯权䅁䅁䅯眯䅅䅁䅅䅁䉁䅁䅁兂睃浣剩堷塺睐杷允䅁䅁䅑䅁䑁䅁䅷䅁䭁乁䉅䅁䭁䅁䅯䅁䭁䙁䕁䅁䉁䅁䅁允䅁䅁䅕畮渫獸䵶䕭䵁䅉䅅䅁䕁䅁䅁睁䵁䅁䅁权㑂允䅁权䕁䅁䅁权奂䅂䅁允䅁䅁䅅䅁啁䍁⽂儳䅁䅁䅁䍄䉁䅁䅁䅂䅁䅁䅍䅄䅁䅁䅯来䅅䅁䅯充䅁䅁䅯兔䅑䅁䅅䅁䉁䅁䅁䅆䥃祫瑯䅁䅁䅁杷允䅁䅁䅑䅁䑁䅁䅷䅁䭁乁䉧䅁䭁䅁䅯䅁䭁䙁䕑䅁䉁䅁䅁允䅁䅁䅕⽺呤㘴扗䐸䴸䅉䅅䅁䕁䅁䅁睁䵁䅁䅁权卂䅁䅁权剁䅁䅁权扂䅂䅁允䅁䅁䅅䅁啁䕁䙁桫䅫䅁䅁䍄䉁䅁䅁䅂䅁䅁䅍䅄䅁䅁䅯儸䅅䅁䅯权䅁䅁䅯党䅑䅁䅅䅁䉁䅁䅁兂㡃䩤奍䙂畢睐杷允䅁䅁䅑䅁䑁䅁䅷䅁䭁偁䅕䅁䭁䅁䅯䅁䭁䙁䔰䅁䉁䅁䅁允䅁䅁䅕䡳潊敫㠰か䵁䅉䅅䅁䕁䅁䅁睁䵁䅁䅁权㉁允䅁权剁䅁䅁权兂䅂䅁允䅁䅁䅅䅁啁䭁坁䅷䅙䅁䅁䍄䉁䅁䅁䅂䅁䅁䅍䅄䅁䅁䅯睲䅅䅁䅯充䅁䅁䅯䅑䅑䅁䅅䅁䉁䅁䅁䅆奁眳剙䅁䅁䅁杷允䅁䅁䅑䅁䑁䅁䅷䅁䭁䕁䅳䅁䭁䅁䅯䅁䭁䝁䕍䅁䉁䅁䅁允䅁䅁䅕敨剴䉵䘶啂䵁䅉䅅䅁䕁䅁䅁睁䵁䅁䅁权䑂允䅁权䕁䅁䅁权啂䅂䅁允䅁䅁䅅䅁啁乁䩩朸䅁䅁䅁䍄䉁䅁䅁䅂䅁䅁䅍䅄䅁䅁䅯眶䅁䅁䅯权䅁䅁䅯䅕䅑䅁䅅䅁䉁䅁䅁兂㡄晱午坔㡌睐杷允䅁䅁䅑䅁䑁䅁䅷䅁䭁䅁䉑䅁䭁䅁䅑䅁䭁䝁䕙䅁䉁䅁䅁允䅁䉁䅑獅稰䅁䅁䅁䵁䅉䅅䅁䕁䅁䅁睁䵁䅁䅁权䕂䅁䅁权䕁䅁䅁权㙁䅂䅁允䅁䅁䅅䅁啁䝁扄杭䅙䅁䅁䍄䉁䅁䅁䅂䅁䅁䅍䅄䅁䅁䅯睮䅁䅁䅯䅂䅁䅁䅯睕䅑䅁䅅䅁䉁䅁䅁䅆牂兊䅁䅁䅁䅁杷允䅁䅁䅑䅁䑁䅁䅷䅁䭁䝁䅧䅁䭁䅁䅯䅁䭁䝁䕅䅁䉁䅁䅁允䅁䅁䅕婧䑖㉩湺䕁䵁䅉䅅䅁䕁䅁䅁睁䵁䅁䅁权偃䅁䅁权䭁䅁䅁权兂䅂䅁允䅁䅁䅅䅁䙁䍁挹佬㉬獨⽯䍄䉁䅁䅁䅂䅁䅁䅍䅄䅁䅁䅯睳䅅䅁䅯䅂䅁䅁䅯兙䅑䅁䅅䅁䉁䅁䅁䅆浄礵䄴䅁䅁䅁杷允䅁䅁䅑䅁䑁䅁䅷䅁䭁䩁䈸䅁䭁䅁䅯䅁䭁䕁䔰䅁䉁䅁䅁允䅁䅁䅯睒䅁䅁杷允䅁䅁䅑䅁䑁䅁䅷䅁䭁䕁䈰䅁䭁䅁䅑䅁䭁䙁䕅䅁䉁䅁䅁允䅁䉁䅑䱕獕䅁䅁䅁䵁䅉䅅䅁䕁䅁䅁睁䵁䅁䅁权㑁䅁䅁权䭁䅁䅁权乂䅂䅁允䅁䅁䅅䅁䙁䥁牘払敧晨⽅䍄䉁䅁䅁䅂䅁䅁䅍䅄䅁䅁䅯杮䅁䅁䅯充䅁䅁䅯睖䅑䅁䅅䅁䉁䅁䅁权䡂䅁䅁䍄䉁䅁䅁䅂䅁䅁䅍䅄䅁䅁䅯儯䅁䅁䅯充䅁䅁䅯睕䅑䅁䅅䅁䉁䅁䅁䅆坁桒䐴䅁䅁䅁杷允䅁䅁䅑䅁䑁䅁䅷䅁䭁䉁䉍䅁䭁䅁䅑䅁䭁䙁䕁䅁䉁䅁䅁允䅁䉁䅑䑇捹䅁䅁䅁䵁䅉䅅䅁䕁䅁䅁睁䵁䅁䅁权䅂允䅁权䕁䅁䅁权敂䅂䅁允䅁䅁䅅䅁啁䕁乓睂䅁䅁䅁䍄䉁䅁䅁䅂䅁䅁䅍䅄䅁䅁䅯杴䅁䅁䅯充䅁䅁䅯睕䅑䅁䅅䅁䉁䅁䅁䅆兂乘义䅁䅁䅁杷允䅁䅁䅑䅁䑁䅁䅷䅁䭁䉁䅧䅁䭁䅁䅯䅁䭁䝁䕑䅁䉁䅁䅁允䅁䅁䅕琸乊桙奂吵䴸䅉䅅䅁䕁䅁䅁睁䵁䅁䅁权啄䅁䅁权䕁䅁䅁权佂䅂䅁允䅁䅁䅅䅁啁䑁浰䅈䅁䅁䅁䍄䉁䅁䅁䅂䅁䅁䅍䅄䅁䅁䅯䅋䅅䅁䅯权䅁䅁䅯兏䅑䅁䅅䅁䉁䅁䅁兂卂䉵䘶ㄶ䕅䅑杷允䅁䅁䅑䅁䑁䅁䅷䅁䭁䭁䅅䅁䭁䅁䅑䅁䭁䕁䕯䅁䉁䅁䅁允䅁䉁䅑啁卩䅁䅁䅁䵁䅉䅅䅁䕁䅁䅁睁䵁䅁䅁权橁䅁䅁权䭁䅁䅁权楂䅂䅁允䅁䅁䅅䅁䙁䩁瑈䑦ㄸ杘䅒䍄䉁䅁䅁䅂䅁䅁䅍䅄䅁䅁䅯睭䅅䅁䅯充䅁䅁䅯杘䅑䅁䅅䅁䉁䅁䅁䅆䅁䉲匴䅁䅁䅁杷允䅁䅁䅑䅁䑁䅁䅷䅁䭁乁䄸䅁䭁䅁䅯䅁䭁䕁䔰䅁䉁䅁䅁允䅁䅁䅕㉩湺㘫确樷䴸䅉䅅䅁䕁䅁䅁睁䵁䅁䅁权䑁䅁䅁权剁䅁䅁权摂䅂䅁允䅁䅁䅅䅁啁䅁⭃䉭䅉䅁䅁䍄䉁䅁䅁䅂䅁䅁䅍䅄䅁䅁䅯光䅅䅁䅯充䅁䅁䅯䅑䅑䅁䅅䅁䉁䅁䅁䅆䅃㍶䥙䅁䅁䅁杷允䅁䅁䅑䅁䑁䅁䅷䅁䭁䕁䅷䅁䭁䅁䅑䅁䭁䝁䕧䅁䉁䅁䅁允䅁䉁䅑偧䩤䅁䅁䅁䵁䅉䅅䅁䕁䅁䅁睁䵁䅁䅁权奁䅁䅁权䭁䅁䅁权㕁䅂䅁允䅁䅁䅅䅁䙁䅁琴灳瘳⭰⽉䍄䉁䅁䅁䅂䅁䅁䅍䅄䅁䅁䅯杍䅅䅁䅯权䅁䅁䅯眯䅅䅁䅅䅁䉁䅁䅁兂瑁灳瘳ば呙䅑杷允䅁䅁䅑䅁䑁䅁䅷䅁䭁䭁䄴䅁䭁䅁䅯䅁䭁䙁䕫䅁䉁䅁䅁允䅁䅁䅯睒䅁䅁杷允䅁䅁䅑䅁䑁䅁䅷䅁䭁佁䅧䅁䭁䉁䅅䅁䭁䙁䕣䅁䉁䅁䅁允䅁䉁䅑䔳䍮党䅁䅁䵁䅉䅅䅁䕁䅁䅁睁䵁䅁䅁权捄允䅁权䭁䅁䅁权卂䅂䅁允䅁䅁䅅䅁䙁䉁䑋䵷桱晒⽧䍄䉁䅁䅁䅂䅁䅁䅍䅄䅁䅁䅯䅸䅁䅁䅯权䅁䅁䅯兙䅑䅁䅅䅁䉁䅁䅁兂療潅䅐煹䙈睶杷允䅁䅁䅑䅁䑁䅁䅷䅁䭁䡁䈸䅁䭁䅁䅑䅁䭁䝁䕍䅁䉁䅁䅁允䅁䉁䅑䉃䕙允䅁䅁䵁䅉䅅䅁䕁䅁䅁睁䵁䅁䅁权穂䅁䅁权䭁䅁䅁权婂䅂䅁允䅁䅁䅅䅁䙁䙁偹癷潕䅘䄹䍄䉁䅁䅁䅂䅁䅁䅍䅄䅁䅁䅯杸䅁䅁䅯权䅁䅁䅯兙䅑䅁䅅䅁䉁䅁䅁兂䝂癴㥐䠱汪睐杷允䅁䅁䅑䅁䑁䅁䅷䅁䭁䍁䉍䅁䭁䅁䅯䅁䭁䙁䕯䅁䉁䅁䅁允䅁䅁䅕捺䵺䵺䵺䐵䴸䅉䅅䅁䕁䅁䅁睁䵁䅁䅁权獃䅁䅁权䕁䅁䅁权呂䅂䅁允䅁䅁䅅䅁啁䡁噧杄䅁䅁䅁䍄䉁䅁䅁䅂䅁䅁䅍䅄䅁䅁䅯睌䅁䅁䅯䅂䅁䅁䅯䅕䅑䅁䅅䅁䉁䅁䅁䅆䩃杏䅙䅁䅁䅁杷允䅁䅁䅑䅁䑁䅁䅷䅁䭁䥁䄸䅁䭁䅁䅯䅁䭁䙁䕫䅁䉁䅁䅁允䅁䅁䅕祩ㅪㅰ橹橷䴸䅉䅅䅁䕁䅁䅁睁䵁䅁䅁权ㅄ䅁䅁权剁䅁䅁权剂䅂䅁允䅁䅁䅅䅁啁佁䍧睄䅅䅁䅁䍄䉁䅁䅁䅂䅁䅁䅍䅄䅁䅁䅯睓䅅䅁䅯权䅁䅁䅯兙䅑䅁䅅䅁䉁䅁䅁权䡂䅁䅁䍄䉁䅁䅁䅂䅁䅁䅍䅄䅁䅁䅯睗䅁䅁䅯䅂䅁䅁䅯睙䅑䅁䅅䅁䉁䅁䅁䅆䅃䕦䅫䅁䅁䅁杷允䅁䅁䅑䅁䑁䅁䅷䅁䭁䡁䉁䅁䭁䉁䅅䅁䭁䕁䕯䅁䉁䅁䅁允䅁䉁䅑䩧港来䅁䅁䵁䅉䅅䅁䕁䅁䅁睁䵁䅁䅁权扃䅁䅁权䕁䅁䅁权楂䅂䅁允䅁䅁䅅䅁啁佁祩兦䅁䅁䅁䍄䉁䅁䅁䅂䅁䅁䅍䅄䅁䅁䅯睪䅁䅁䅯权䅁䅁䅯睖䅑䅁䅅䅁䉁䅁䅁兂煁⭄睄挶協睐杷允䅁䅁䅑䅁䑁䅁䅷䅁䭁䭁䅷䅁䭁䅁䅯䅁䭁䙁䕕䅁䉁䅁䅁允䅁䅁䅕㘴扗䍸睃啁䵁䅉䅅䅁䕁䅁䅁睁䵁䅁䅁权睃䅁䅁权䭁䅁䅁权卂䅂䅁允䅁䅁䅅䅁䙁䝁匸㡧䭄剉䅊䍄䉁䅁䅁䅂䅁䅁䅍䅄䅁䅁䅯杄䅁䅁䅯充䅁䅁䅯兡䅑䅁䅅䅁䉁䅁䅁䅆䅂㌳㙧䅁䅁䅁杷允䅁䅁䅑䅁䑁䅁䅷䅁䭁䱁䅅䅁䭁䉁䅅䅁䭁䕁䕁䅁䉁䅁䅁允䅁䉁䅑䙋硴䅏䅁䅁䵁䅉䅅䅁䕁䅁䅁睁䵁䅁䅁权䉂允䅁权剁䅁䅁权兂䅂䅁允䅁䅁䅅䅁啁䕁祃奨䅉䅁䅁䍄䉁䅁䅁䅂䅁䅁䅍䅄䅁䅁䅯䅪䅁䅁䅯权䅁䅁䅯䅘䅑䅁䅅䅁䉁䅁䅁兂牁硨婢発穦睐杷允䅁䅁䅑䅁䑁䅁䅷䅁䭁䅁䄸䅁䭁䉁䅅䅁䭁䝁䕉䅁䉁䅁䅁允䅁䉁䅑䙁⬶䅏䅁䅁䵁䅉䅅䅁䕁䅁䅁睁䵁䅁䅁权偂䅁䅁权剁䅁䅁权塂䅂䅁允䅁䅁䅅䅁啁䙁㡡睸䄰䅁䅁䍄䉁䅁䅁䅂䅁䅁䅍䅄䅁䅁䅯䅮䅁䅁䅯充䅁䅁䅯䅔䅑䅁䅅䅁䉁䅁䅁权䡂䅁䅁䍄䉁䅁䅁䅂䅁䅁䅍䅄䅁䅁䅯兣䅁䅁䅯䅂䅁䅁䅯条䅑䅁䅅䅁䉁䅁䅁䅆杁䅏䅷䅁䅁䅁杷允䅁䅁䅑䅁䑁䅁䅷䅁䭁佁䅫䅁䭁䅁䅯䅁䭁䕁䔰䅁䉁䅁䅁允䅁䅁䅕癱午坔光䐶䴸䅉䅅䅁䕁䅁䅁睁䵁䅁䅁权杂䅁䅁权䭁䅁䅁权灂䅂䅁允䅁䅁䅅䅁䙁䩁婱婭婭剭䅤䍄䉁䅁䅁䅂䅁䅁䅍䅄䅁䅁䅯䅤䅁䅁䅯充䅁䅁䅯睖䅑䅁䅅䅁䉁䅁䅁䅆权挱塷䅁䅁䅁杷允䅁䅁䅑䅁䑁䅁䅷䅁䭁䭁䄸䅁䭁䅁䅑䅁䭁䙁䔴䅁䉁䅁䅁允䅁䉁䅑䭉䕰䅁䅁䅁䵁䅉䅅䅁䕁䅁䅁睁䵁䅁䅁权慃䅁䅁权䕁䅁䅁权奂䅂䅁允䅁䅁䅅䅁啁䍁㡂杉䅁䅁䅁䍄䉁䅁䅁䅂䅁䅁䅍䅄䅁䅁䅯杯䅁䅁䅯充䅁䅁䅯杖䅑䅁䅅䅁䉁䅁䅁䅆兂䍮䝅䅁䅁䅁杷允䅁䅁䅑䅁䑁䅁䅷䅁䭁乁䅁䅁䭁䉁䅅䅁䭁䕁䕯䅁䉁䅁䅁允䅁䉁䅑潥穄允䅁䅁䵁䅉䅅䅁䕁䅁䅁睁䵁䅁䅁权䥂允䅁权䭁䅁䅁权偂䅂䅁允䅁䅁䅅䅁䭁䕁䅣䅁䵁䅉䅅䅁䕁䅁䅁睁䵁䅁䅁权ㅂ允䅁权䕁䅁䅁权時䅂䅁允䅁䅁䅅䅁啁乁浩杁䅅䅁䅁䍄䉁䅁䅁䅂䅁䅁䅍䅄䅁䅁䅯兺䅅䅁䅯权䅁䅁䅯兘䅑䅁䅅䅁䉁䅁䅁兂䕂㉩湺㘫䉮睐杷允䅁䅁䅑䅁䑁䅁䅷䅁䭁䅁䅙䅁䭁䅁䅑䅁䭁䑁䕅䅁䉁䅁䅁允䅁䉁䅑䉶䵙䅁䅁䅁䵁䅉䅅䅁䕁䅁䅁睁䵁䅁䅁权浂䅁䅁权剁䅁䅁权卂䅂䅁允䅁䅁䅅䅁啁䝁汃㙳䅯䅁䅁䍄䉁䅁䅁䅂䅁䅁䅍䅄䅁䅁䅯眰䅅䅁䅯䅂䅁䅁䅯兔䅑䅁䅅䅁䉁䅁䅁䅆兄奚䑕䅁䅁䅁杷允䅁䅁䅑䅁䑁䅁䅷䅁䭁䥁䄸䅁䭁䅁䅯䅁䭁䝁䕑䅁䉁䅁䅁允䅁䅁䅕塹⭡确癯呶䴸䅉䅅䅁䕁䅁䅁睁䵁䅁䅁权奂允䅁权䭁䅁䅁权噂䅂䅁允䅁䅁䅅䅁䙁䑁䥅䉲慸䍰䅰䍄䉁䅁䅁䅂䅁䅁䅍䅄䅁䅁䅯杫䅁䅁䅯权䅁䅁䅯睓䅑䅁䅅䅁䉁䅁䅁兂䕁杖琴灳䰰䅑杷允䅁䅁䅑䅁䑁䅁䅷䅁䭁䙁䉅䅁䭁䉁䅅䅁䭁䝁䕑䅁䉁䅁䅁允䅁䉁䅑䡭獮睃䅁䅁䵁䅉䅅䅁䕁䅁䅁睁䵁䅁䅁权㡄䅁䅁权剁䅁䅁权卂䅂䅁允䅁䅁䅅䅁啁䡁䜶朰䅣䅁䅁䍄䉁䅁䅁䅂䅁䅁䅍䅄䅁䅁䅯睫䅁䅁䅯权䅁䅁䅯睓䅑䅁䅅䅁䉁䅁䅁权䡂䅁䅁䍄䉁䅁䅁䅂䅁䅁䅍䅄䅁䅁䅯公䅁䅁䅯权䅁䅁䅯睓䅑䅁䅅䅁䉁䅁䅁兂潃歸㍳捩充䅑杷允䅁䅁䅑䅁䑁䅁䅷䅁䭁䩁䄸䅁䭁䅁䅑䅁䭁䙁䕯䅁䉁䅁䅁允䅁䉁䅑䔵挴䅁䅁䅁䵁䅉䅅䅁䕁䅁䅁睁䵁䅁䅁权橃䅁䅁权䭁䅁䅁权桂䅂䅁允䅁䅁䅅䅁䙁䵁䱤㑎䉬䅙䅎䍄䉁䅁䅁䅂䅁䅁䅍䅄䅁䅁䅯兢䅁䅁䅯䅂䅁䅁䅯睖䅑䅁䅅䅁䉁䅁䅁䅆㑂㠯䐸䅁䅁䅁杷允䅁䅁䅑䅁䑁䅁䅷䅁䭁䩁䅙䅁䭁䉁䅅䅁䭁䙁䕧䅁䉁䅁䅁允䅁䉁䅑䈸楕权䅁䅁䵁䅉䅅䅁䕁䅁䅁睁䵁䅁䅁权塃䅁䅁权䭁䅁䅁权䱂䅂䅁允䅁䅁䅅䅁䙁䡁啳歲桦癥⽯䍄䉁䅁䅁䅂䅁䅁䅍䅄䅁䅁䅯䅕䅁䅁䅯权䅁䅁䅯睙䅑䅁䅅䅁䉁䅁䅁兂偃癷潕䥘㠯睐杷允䅁䅁䅑䅁䑁䅁䅷䅁䭁䥁䅫䅁䭁䉁䅅䅁䭁䝁䕁䅁䉁䅁䅁允䅁䉁䅑䭁偱睇䅁䅁䵁䅉䅅䅁䕁䅁䅁睁䵁䅁䅁权兄允䅁权䭁䅁䅁权敂䅂䅁允䅁䅁䅅䅁䙁䑁ㄸ牘䩰偄⼴䍄䉁䅁䅁䅂䅁䅁䅍䅄䅁䅁䅯䄱䅅䅁䅯权䅁䅁䅯杕䅑䅁䅅䅁䉁䅁䅁权䡂䅁䅁䍄䉁䅁䅁䅂䅁䅁䅍䅄䅁䅁䅯元䅅䅁䅯䅂䅁䅁䅯睘䅑䅁䅅䅁䉁䅁䅁䅆瑃睗䅑䅁䅁䅁杷允䅁䅁䅑䅁䑁䅁䅷䅁䭁䍁䈰䅁䭁䉁䅅䅁䭁䙁䕍䅁䉁䅁䅁允䅁䉁䅑偙㝊杄䅁䅁䵁䅉䅅䅁䕁䅁䅁睁䵁䅁䅁权䭃䅁䅁权䭁䅁䅁权佂䅂䅁允䅁䅁䅅䅁䭁䕁䅣䅁䵁䅉䅅䅁䕁䅁䅁睁䵁䅁䅁权⽃䅁䅁权䕁䅁䅁权慂䅂䅁允䅁䅁䅅䅁啁䱁兹睐䅁䅁䅁䍄䉁䅁䅁䅂䅁䅁䅍䅄䅁䅁䅯䅂䅅䅁䅯权䅁䅁䅯杔䅑䅁䅅䅁䉁䅁䅁兂橄婰䕶䑉坁䅑杷允䅁䅁䅑䅁䑁䅁䅷䅁䭁䙁䉁䅁䭁䅁䅑䅁䭁䝁䕁䅁䉁䅁䅁允䅁䉁䅑䵣䰸䅁䅁䅁䵁䅉䅅䅁䕁䅁䅁睁䵁䅁䅁权乂䅁䅁权䭁䅁䅁权求䅂䅁允䅁䅁䅅䅁䙁䱁昶楇搯䉊䅆䍄䉁䅁䅁䅂䅁䅁䅍䅄䅁䅁䅯䄶䅅䅁䅯权䅁䅁䅯杙䅑䅁䅅䅁䉁䅁䅁兂穂䩡瑈䑦嘯睐杷允䅁䅁䅑䅁䑁䅁䅷䅁䭁䝁䅍䅁䭁䉁䅅䅁䭁䕁䔰䅁䉁䅁䅁允䅁䉁䅑乣橯䅆䅁䅁䵁䅉䅅䅁䕁䅁䅁睁䵁䅁䅁权䵁允䅁权䕁䅁䅁权坂䅂䅁允䅁䅁䅅䅁啁䱁䰯兖䅁䅁䅁䍄䉁䅁䅁䅂䅁䅁䅍䅄䅁䅁䅯睉䅁䅁䅯权䅁䅁䅯睗䅑䅁䅅䅁䉁䅁䅁兂䡃瑆佮ㄹ䙍䅑杷允䅁䅁䅑䅁䑁䅁䅷䅁䭁偁䉁䅁䭁䅁䅯䅁䭁䝁䕫䅁䉁䅁䅁允䅁䅁䅕㑈牘払敧稹䴸䅉䅅䅁䕁䅁䅁睁䵁䅁䅁权䑃䅁䅁权剁䅁䅁权橂䅂䅁允䅁䅁䅅䅁啁䙁湁䄸䅙䅁䅁䍄䉁䅁䅁䅂䅁䅁䅍䅄䅁䅁䅯儰䅅䅁䅯权䅁䅁䅯兗䅑䅁䅅䅁䉁䅁䅁权䡂䅁䅁䍄䉁䅁䅁䅂䅁䅁䅍䅄䅁䅁䅯克䅅䅁䅯充䅁䅁䅯睎䅑䅁䅅䅁䉁䅁䅁䅆杂ㄱ䨸䅁䅁䅁杷允䅁䅁䅑䅁䑁䅁䅷䅁䭁䉁䉣䅁䭁䅁䅯䅁䭁䕁䕑䅁䉁䅁䅁允䅁䅁䅕䵱䱚㑎䉬䐫䴸䅉䅅䅁䕁䅁䅁睁䵁䅁䅁权桃允䅁权䭁䅁䅁权啂䅂䅁允䅁䅁䅅䅁䙁䑁ㄸ牘䩰䅄䅤䍄䉁䅁䅁䅂䅁䅁䅍䅄䅁䅁䅯䅧䅁䅁䅯充䅁䅁䅯䅡䅑䅁䅅䅁䉁䅁䅁䅆䥂扩杍䅁䅁䅁杷允䅁䅁䅑䅁䑁䅁䅷䅁䭁䕁䅷䅁䭁䅁䅑䅁䭁䝁䕙䅁䉁䅁䅁允䅁䉁䅑䝴丱䅁䅁䅁䵁䅉䅅䅁䕁䅁䅁睁䵁䅁䅁权䑂允䅁权䕁䅁䅁权杂䅂䅁允䅁䅁䅅䅁啁䕁ぁ睏䅁䅁䅁䍄䉁䅁䅁䅂䅁䅁䅍䅄䅁䅁䅯䄷䅅䅁䅯充䅁䅁䅯睗䅑䅁䅅䅁䉁䅁䅁䅆䍁桨䙧䅁䅁䅁杷允䅁䅁䅑䅁䑁䅁䅷䅁䭁䙁䄴䅁䭁䉁䅅䅁䭁䙁䔰䅁䉁䅁䅁允䅁䉁䅑䍍㙏杂䅁䅁䵁䅉䅅䅁䕁䅁䅁睁䵁䅁䅁权䭃允䅁权䕁䅁䅁权剂䅂䅁允䅁䅁䅅䅁啁䭁㍥元䅁䅁䅁䍄䉁䅁䅁䅂䅁䅁䅍䅄䅁䅁䅯睉䅁䅁䅯权䅁䅁䅯杖䅑䅁䅅䅁䉁䅁䅁兂䩄牤昶楇䘸䅑杷允䅁䅁䅑䅁䑁䅁䅷䅁䭁䑁䅅䅁䭁䅁䅑䅁䭁䙁䕙䅁䉁䅁䅁允䅁䉁䅑䭷祧䅁䅁䅁䵁䅉䅅䅁䕁䅁䅁睁䵁䅁䅁权䥂䅁䅁权剁䅁䅁权灂䅂䅁允䅁䅁䅅䅁啁䩁湃睳䅯䅁䅁䍄䉁䅁䅁䅂䅁䅁䅍䅄䅁䅁䅯睊䅁䅁䅯权䅁䅁䅯杖䅑䅁䅅䅁䉁䅁䅁兂潃歸㍳啩䍅䅑杷允䅁䅁䅑䅁䑁䅁䅷䅁䭁䍁䄴䅁䭁䉁䅅䅁䭁䙁䕫䅁䉁䅁䅁允䅁䉁䅑偄㍓䅅䅁䅁䵁䅉䅅䅁䕁䅁䅁睁䵁䅁䅁权杄䅁䅁权䭁䅁䅁权佂䅂䅁允䅁䅁䅅䅁䙁䅁䉡啬䱏䅢䅎䍄䉁䅁䅁䅂䅁䅁䅍䅄䅁䅁䅯杫䅁䅁䅯䅂䅁䅁䅯䅒䅑䅁䅅䅁䉁䅁䅁䅆㑂〱䅅䅁䅁䅁杷允䅁䅁䅑䅁䑁䅁䅷䅁䭁䩁䅑䅁䭁䅁䅑䅁䭁䕁䕑䅁䉁䅁䅁允䅁䉁䅑䕁䩣䅁䅁䅁䵁䅉䅅䅁䕁䅁䅁睁䵁䅁䅁权湂䅁䅁权䭁䅁䅁权浂䅂䅁允䅁䅁䅅䅁䙁䙁余扌摋⬷⼸䍄䉁䅁䅁䅂䅁䅁䅍䅄䅁䅁䅯杬䅁䅁䅯䅂䅁䅁䅯䅒䅑䅁䅅䅁䉁䅁䅁䅆㍂杔䅑䅁䅁䅁杷允䅁䅁䅑䅁䑁䅁䅷䅁䭁䡁䈰䅁䭁䅁䅑䅁䭁䑁䕣䅁䉁䅁䅁允䅁䉁䅑伶儫䅁䅁䅁䵁䅉䅅䅁䕁䅁䅁睁䵁䅁䅁权䥂䅁䅁权䕁䅁䅁权偂䅂䅁允䅁䅁䅅䅁䭁䕁䅣䅁䵁䅉䅅䅁䕁䅁䅁睁䵁䅁䅁权摄䅁䅁权䭁䅁䅁权婂䅂䅁允䅁䅁䅅䅁䙁乁欰潂噇硑䄱䍄䉁䅁䅁䅂䅁䅁䅍䅄䅁䅁䅯兄䅁䅁䅯权䅁䅁䅯䅘䅑䅁䅅䅁䉁䅁䅁兂㉃⼸唳佥楮睐杷允䅁䅁䅑䅁䑁䅁䅷䅁䭁䩁䅧䅁䭁䅁䅑䅁䭁䕁䕑䅁䉁䅁䅁允䅁䉁䅑偩瑫䅁䅁䅁䵁䅉䅅䅁䕁䅁䅁睁䵁䅁䅁权䵁允䅁权剁䅁䅁权慂䅂䅁允䅁䅁䅅䅁啁䍁桨杩䅯䅁䅁䍄䉁䅁䅁䅂䅁䅁䅍䅄䅁䅁䅯䅖䅅䅁䅯䅂䅁䅁䅯党䅑䅁䅅䅁䉁䅁䅁䅆奃䕥䅫䅁䅁䅁杷允䅁䅁䅑䅁䑁䅁䅷䅁䭁䙁䄸䅁䭁䅁䅑䅁䭁䙁䕙䅁䉁䅁䅁允䅁䉁䅑䉓ㅵ䅁䅁䅁䵁䅉䅅䅁䕁䅁䅁睁䵁䅁䅁权湃䅁䅁权䕁䅁䅁权硁䅂䅁允䅁䅁䅅䅁啁䥁噯睏䅁䅁䅁䍄䉁䅁䅁䅂䅁䅁䅍䅄䅁䅁䅯䅥䅅䅁䅯权䅁䅁䅯杙䅑䅁䅅䅁䉁䅁䅁兂硂児塲㍯瑄睐杷允䅁䅁䅑䅁䑁䅁䅷䅁䭁佁䉅䅁䭁䅁䅑䅁䭁䝁䕙䅁䉁䅁䅁允䅁䉁䅑䔲婁䅁䅁䅁䵁䅉䅅䅁䕁䅁䅁睁䵁䅁䅁权瑄䅁䅁权䕁䅁䅁权偂䅂䅁允䅁䅁䅅䅁䭁䕁䅣䅁䵁䅉䅅䅁䕁䅁䅁睁䵁䅁䅁权⽁允䅁权䕁䅁䅁权歂䅂䅁允䅁䅁䅅䅁啁偁湪睈䅁䅁䅁䍄䉁䅁䅁䅂䅁䅁䅍䅄䅁䅁䅯睥䅅䅁䅯䅂䅁䅁䅯党䅑䅁䅅䅁䉁䅁䅁䅆睂具䅫䅁䅁䅁杷允䅁䅁䅑䅁䑁䅁䅷䅁䭁䡁䅫䅁䭁䉁䅅䅁䭁䕁䕷䅁䉁䅁䅁允䅁䉁䅑䍹杏兂䅁䅁䵁䅉䅅䅁䕁䅁䅁睁䵁䅁䅁权あ允䅁权䭁䅁䅁权佂䅂䅁允䅁䅁䅅䅁䙁䵁桵扒穢刯䅸䍄䉁䅁䅁䅂䅁䅁䅍䅄䅁䅁䅯杫䅁䅁䅯权䅁䅁䅯䅖䅑䅁䅅䅁䉁䅁䅁兂佂桙奂扏䙑䅑杷允䅁䅁䅑䅁䑁䅁䅷䅁䭁䍁䉙䅁䭁䅁䅯䅁䭁䝁䕉䅁䉁䅁䅁允䅁䅁䅕匳䝑婧䑖啂䵁䅉䅅䅁䕁䅁䅁睁䵁䅁䅁权瑁允䅁权䭁䅁䅁权敂䅂䅁允䅁䅁䅅䅁䙁䍁扐堫焵偶⽋䍄䉁䅁䅁䅂䅁䅁䅍䅄䅁䅁䅯其䅁䅁䅯权䅁䅁䅯杖䅑䅁䅅䅁䉁䅁䅁兂䡃瑆佮ㄹ橐睐杷允䅁䅁䅑䅁䑁䅁䅷䅁䭁䩁䈸䅁䭁䅁䍅䅁䭁䅁䍍䅁䉁䅁䅁允䅁䅁䅯睒䅁䅁杷允䅁䅁䅑䅁䑁䅁䅷䅁䭁䭁䅣䅁䭁䉁䅅䅁䭁䙁䕣䅁䉁䅁䅁允䅁䉁䅑䉫㙰兄䅁䅁䵁䅉䅅䅁䕁䅁䅁睁䵁䅁䅁权啄䅁䅁权䭁䅁䅁权塂䅂䅁允䅁䅁䅅䅁䭁䕁䅣䅁䵁䅉䅅䅁䕁䅁䅁睁䵁䅁䅁权潁允䅁权剁䅁䅁权㕁䅂䅁允䅁䅁䅅䅁啁䥁⭁䉚䅫䅁䅁䍄䉁䅁䅁䅂䅁䅁䅍䅄䅁䅁䅯杵䅁䅁䅯权䅁䅁䅯䅔䅑䅁䅅䅁䉁䅁䅁兂婄発呤㘴㍘睐杷允䅁䅁䅑䅁䑁䅁䅷䅁䭁䩁䉙䅁䭁䅁䅯䅁䭁䙁䕯䅁䉁䅁䅁允䅁䅁䅕㉦㡱䩤奍䐱䴸䅉䅅䅁䕁䅁䅁睁䵁䅁䅁权⭃䅁䅁权剁䅁䅁权婂䅂䅁允䅁䅁䅅䅁啁䅁䑁䈳䙳䅁䅁䍄䉁䅁䅁䅂䅁䅁䅍䅄䅁䅁䅯儶䅁䅁䅯权䅁䅁䅯䅕䅑䅁䅅䅁䉁䅁䅁权䡂䅁䅁䍄䉁䅁䅁䅂䅁䅁䅍䅄䅁䅁䅯关䅁䅁䅯权䅁䅁䅯兕䅑䅁䅅䅁䉁䅁䅁兂歃䑣䬰㘱奐睐杷允䅁䅁䅑䅁䑁䅁䅷䅁䭁䙁䉣䅁䭁䅁䅑䅁䭁䝁䕕䅁䉁䅁䅁允䅁䉁䅑潉㔴䅁䅁䅁䵁䅉䅅䅁䕁䅁䅁睁䵁䅁䅁权灂允䅁权剁䅁䅁权坂䅂䅁允䅁䅁䅅䅁啁䵁奩公䄴䅁䅁䍄䉁䅁䅁䅂䅁䅁䅍䅄䅁䅁䅯睉䅁䅁䅯权䅁䅁䅯兙䅑䅁䅅䅁䉁䅁䅁兂䵂㑎䉬余䙕䅑杷允䅁䅁䅑䅁䑁䅁䅷䅁䭁䍁䅧䅁䭁䉁䅅䅁䭁䙁䕑䅁䉁䅁䅁允䅁䉁䅑慨啘睂䅁䅁䵁䅉䅅䅁䕁䅁䅁睁䵁䅁䅁权奁䅁䅁权剁䅁䅁权慂䅂䅁允䅁䅁䅅䅁啁佁䵂䅏䅧䅁䅁䍄䉁䅁䅁䅂䅁䅁䅍䅄䅁䅁䅯兰䅁䅁䅯权䅁䅁䅯䅔䅑䅁䅅䅁䉁䅁䅁权䡂䅁䅁䍄䉁䅁䅁䅂䅁䅁䅍䅄䅁䅁䅯睤䅅䅁䅯䅂䅁䅁䅯杕䅑䅁䅅䅁䉁䅁䅁䅆潂㉁䅉䅁䅁䅁杷允䅁䅁䅑䅁䑁䅁䅷䅁䭁䉁䅑䅁䭁䅁䅯䅁䭁䕁䔰䅁䉁䅁䅁允䅁䅁䅕匰扌堫焵樹䴸䅉䅅䅁䕁䅁䅁睁䵁䅁䅁权䙂䅁䅁权䕁䅁䅁权䭂䅂䅁允䅁䅁䅅䅁啁䙁灩䅮䅉䅁䅁䍄䉁䅁䅁䅂䅁䅁䅍䅄䅁䅁䅯兆䅁䅁䅯权䅁䅁䅯兔䅑䅁䅅䅁䉁䅁䅁兂䍁㑋坣挲䠴䅑杷允䅁䅁䅑䅁䑁䅁䅷䅁䭁佁䄸䅁䭁䉁䅅䅁䭁偁䈸䅁䉁䅁䅁允䅁䉁䅑䥧䥫睂䅁䅁䵁䅉䅅䅁䕁䅁䅁睁䵁䅁䅁权汁䅁䅁权剁䅁䅁权慂䅂䅁允䅁䅁䅅䅁啁䍁䑃䉬䅍䅁䅁䍄䉁䅁䅁䅂䅁䅁䅍䅄䅁䅁䅯兲䅅䅁䅯充䅁䅁䅯杗䅑䅁䅅䅁䉁䅁䅁䅆㥂卨䝷䅁䅁䅁杷允䅁䅁䅑䅁䑁䅁䅷䅁䭁䉁䅣䅁䭁䅁䅯䅁䭁䕁䔰䅁䉁䅁䅁允䅁䅁䅕䡳潊敫㠱え䵁䅉䅅䅁䕁䅁䅁睁䵁䅁䅁权塄允䅁权剁䅁䅁权剂䅂䅁允䅁䅁䅅䅁啁䵁畂䅸䅷䅁䅁䍄䉁䅁䅁䅂䅁䅁䅍䅄䅁䅁䅯兤䅅䅁䅯䅂䅁䅁䅯睙䅑䅁䅅䅁䉁䅁䅁䅆㑄桤䉣䅁䅁䅁杷允䅁䅁䅑䅁䑁䅁䅷䅁䭁䙁䉕䅁䭁䅁䅑䅁䭁䝁䕣䅁䉁䅁䅁允䅁䉁䅑䠴䜵䅁䅁䅁䵁䅉䅅䅁䕁䅁䅁睁䵁䅁䅁权啄允䅁权䕁䅁䅁权䭂䅂䅁允䅁䅁䅅䅁䙁偁潙䥘栯睄䉊䍄䉁䅁䅁䅂䅁䅁䅍䅄䅁䅁䅯睏䅁䅁䅯权䅁䅁䅯䅔䅑䅁䅅䅁䉁䅁䅁兂⭃确癯匳ご睐杷允䅁䅁䅑䅁䑁䅁䅷䅁䭁䥁䅕䅁䭁䅁䅑䅁䭁䕁䕷䅁䉁䅁䅁允䅁䉁䅑䕣䕡允䅁䅁䵁䅉䅅䅁䕁䅁䅁睁䵁䅁䅁权婃䅁䅁权䭁䅁䅁权䵂䅂䅁允䅁䅁䅅䅁䙁佁㝦晱午捔⽉䍄䉁䅁䅁䅂䅁䅁䅍䅄䅁䅁䅯元䅅䅁䅯䅂䅁䅁䅯党䅑䅁䅅䅁䉁䅁䅁䅆湂杇䅉䅁䅁䅁杷允䅁䅁䅑䅁䑁䅁䅷䅁䭁䍁䅍䅁䭁䅁䅯䅁䭁䙁䕑䅁䉁䅁䅁允䅁䅁䅕椹捨㡪ㅌ啂䵁䅉䅅䅁䕁䅁䅁睁䵁䅁䅁权䱂允䅁权䭁䅁䅁权求䅂䅁允䅁䅁䅅䅁䭁䕁䅣䅁䵁䅉䅅䅁䕁䅁䅁睁䵁䅁䅁权十䅁䅁权䭁䅁䅁权慂䅂䅁允䅁䅁䅅䅁䙁䡁⼰噎㘶晓⽧䍄䉁䅁䅁䅂䅁䅁䅍䅄䅁䅁䅯睊䅁䅁䅯䅂䅁䅁䅯睙䅑䅁䅅䅁䉁䅁䅁䅆潁愯䅷䅁䅁䅁杷允䅁䅁䅑䅁䑁䅁䅷䅁䭁䩁䈰䅁䭁䅁䅯䅁䭁䕁䕯䅁䉁䅁䅁允䅁䅁䅕へ㍳啩杆歁䵁䅉䅅䅁䕁䅁䅁睁䵁䅁䅁权䱄䅁䅁权剁䅁䅁权慂䅂䅁允䅁䅁䅅䅁啁䩁⭃浗䄸䅁䅁䍄䉁䅁䅁䅂䅁䅁䅍䅄䅁䅁䅯兤䅅䅁䅯䅂䅁䅁䅯兔䅑䅁䅅䅁䉁䅁䅁䅆兄䘯䑣䅁䅁䅁杷允䅁䅁䅑䅁䑁䅁䅷䅁䭁䵁䅣䅁䭁䅁䅑䅁䭁䑁䕯䅁䉁䅁䅁允䅁䉁䅑瘰䙳䅁䅁䅁䵁䅉䅅䅁䕁䅁䅁睁䵁䅁䅁权慃允䅁权䭁䅁䅁权䱂䅂䅁允䅁䅁䅅䅁䙁䉁䑋䵷桱晒⽙䍄䉁䅁䅁䅂䅁䅁䅍䅄䅁䅁䅯䅒䅁䅁䅯充䅁䅁䅯睔䅑䅁䅅䅁䉁䅁䅁权䡂䅁䅁䍄䉁䅁䅁䅂䅁䅁䅍䅄䅁䅁䅯䅄䅅䅁䅯充䅁䅁䅯兖䅑䅁䅅䅁䉁䅁䅁䅆畁硌䴴䅁䅁䅁杷允䅁䅁䅑䅁䑁䅁䅷䅁䭁䑁䈸䅁䭁䅁䅯䅁䭁䑁䕫䅁䉁䅁䅁允䅁䅁䅕癴㥐䠱灪樶䴸䅉䅅䅁䕁䅁䅁睁䵁䅁䅁权千䅁䅁权䭁䅁䅁权扂䅂䅁允䅁䅁䅅䅁䙁䙁㑋潈牘兕䅖䍄䉁䅁䅁䅂䅁䅁䅍䅄䅁䅁䅯睔䅅䅁䅯权䅁䅁䅯杙䅑䅁䅅䅁䉁䅁䅁兂啁歲桦桥䉑䅑杷允䅁䅁䅑䅁䑁䅁䅷䅁䭁䵁䈸䅁䭁䉁䅅䅁䭁䕁䕷䅁䉁䅁䅁允䅁䉁䅑佑乎先䅁䅁䵁䅉䅅䅁䕁䅁䅁睁䵁䅁䅁权慄允䅁权䭁䅁䅁权乂䅂䅁允䅁䅁䅅䅁䙁䑁䩥坑汄丰⽯䍄䉁䅁䅁䅂䅁䅁䅍䅄䅁䅁䅯儯䅅䅁䅯充䅁䅁䅯睓䅑䅁䅅䅁䉁䅁䅁䅆睁坙䵉䅁䅁䅁杷允䅁䅁䅑䅁䑁䅁䅷䅁䭁乁䉯䅁䭁䅁䅯䅁䭁䕁䕯䅁䉁䅁䅁允䅁䅁䅯睒䅁䅁杷允䅁䅁䅑䅁䑁䅁䅷䅁䭁䩁䅑䅁䭁䅁䅯䅁䭁䙁䕳䅁䉁䅁䅁允䅁䅁䅕䘫橐婰䕶䑷䴸䅉䅅䅁䕁䅁䅁睁䵁䅁䅁权噃䅁䅁权䭁䅁䅁权扂䅂䅁允䅁䅁䅅䅁䙁佁㙆䭆䠵儴䄹䍄䉁䅁䅁䅂䅁䅁䅍䅄䅁䅁䅯杄䅅䅁䅯权䅁䅁䅯睚䅑䅁䅅䅁䉁䅁䅁兂⽂牡へㅫ楧䅑杷允䅁䅁䅑䅁䑁䅁䅷䅁䭁䍁䅁䅁䭁䅁䅑䅁䭁䙁䕳䅁䉁䅁䅁允䅁䉁䅑䕑獙杁䅁䅁䵁䅉䅅䅁䕁䅁䅁睁䵁䅁䅁权奃䅁䅁权䭁䅁䅁权扂䅂䅁允䅁䅁䅅䅁䙁乁乎桙奂晏⽷䍄䉁䅁䅁䅂䅁䅁䅍䅄䅁䅁䅯睌䅁䅁䅯权䅁䅁䅯䅘䅑䅁䅅䅁䉁䅁䅁兂⽂牡へ硫䕪睐杷允䅁䅁䅑䅁䑁䅁䅷䅁䭁䑁䅉䅁䭁䉁䅅䅁䭁䙁䔸䅁䉁䅁䅁允䅁䉁䅑䭷欲杇䅁䅁䵁䅉䅅䅁䕁䅁䅁睁䵁䅁䅁权捂允䅁权剁䅁䅁权奂䅂䅁允䅁䅁䅅䅁啁䅁千剹䅉䅁䅁䍄䉁䅁䅁䅂䅁䅁䅍䅄䅁䅁䅯䅙䅁䅁䅯充䅁䅁䅯睖䅑䅁䅅䅁䉁䅁䅁䅆䉄㝂䍙䅁䅁䅁杷允䅁䅁䅑䅁䑁䅁䅷䅁䭁䩁䅍䅁䭁䅁䅯䅁䭁䙁䕉䅁䉁䅁䅁允䅁䅁䅯睒䅁䅁杷允䅁䅁䅑䅁䑁䅁䅷䅁䭁䩁䅣䅁䭁䅁䅯䅁䭁䙁䕉䅁䉁䅁䅁允䅁䅁䅕硫䕧杖琴樴䴸䅉䅅䅁䕁䅁䅁睁䵁䅁䅁权獁䅁䅁权剁䅁䅁权佂䅂䅁允䅁䅁䅅䅁啁䭁䑂睁䅕䅁䅁䍄䉁䅁䅁䅂䅁䅁䅍䅄䅁䅁䅯睤䅅䅁䅯权䅁䅁䅯杓䅑䅁䅅䅁䉁䅁䅁兂睃浣剩堷䉷䅑杷允䅁䅁䅑䅁䑁䅁䅷䅁䭁䩁䅧䅁䭁䅁䅯䅁䭁䙁䕉䅁䉁䅁䅁允䅁䅁䅕楄礲敮渫樯䴸䅉䅅䅁䕁䅁䅁睁䵁䅁䅁权奄䅁䅁权剁䅁䅁权㕁䅂䅁允䅁䅁䅅䅁啁䑁剧硉䅳䅁䅁䍄䉁䅁䅁䅂䅁䅁䅍䅄䅁䅁䅯儴䅁䅁䅯充䅁䅁䅯睗䅑䅁䅅䅁䉁䅁䅁䅆䅂兴汍䅁䅁䅁杷允䅁䅁䅑䅁䑁䅁䅷䅁䭁䩁䅫䅁䭁䉁䅅䅁䭁䑁䕅䅁䉁䅁䅁允䅁䉁䅑䝁䘯睈䅅䅁䵁䅉䅅䅁䕁䅁䅁睁䵁䅁䅁权ㅄ䅁䅁权䭁䅁䅁权⽄允䅁允䅁䅁䅅䅁䙁䑁ㄸ牘䩰䙈䅨䍄䉁䅁䅁䅂䅁䅁䅍䅄䅁䅁䅯睎䅁䅁䅯䅂䅁䅁䅯兙䅑䅁䅅䅁䉁䅁䅁䅆睄案䄴䅁䅁䅁杷允䅁䅁䅑䅁䑁䅁䅷䅁䭁䵁䅍䅁䭁䉁䅅䅁䭁䑁䕯䅁䉁䅁䅁允䅁䉁䅑䑧湕兇䅁䅁䵁䅉䅅䅁䕁䅁䅁睁䵁䅁䅁权晃䅁䅁权剁䅁䅁权浂䅂䅁允䅁䅁䅅䅁啁䡁㥖硗䅫䅁䅁䍄䉁䅁䅁䅂䅁䅁䅍䅄䅁䅁䅯䅫䅅䅁䅯权䅁䅁䅯兏䅑䅁䅅䅁䉁䅁䅁兂瑁灳瘳㡰牢睐杷允䅁䅁䅑䅁䑁䅁䅷䅁䭁䩁䅷䅁䭁䉁䅅䅁䭁䑁䕯䅁䉁䅁䅁允䅁䉁䅑猰杺䅈䅁䅁䵁䅉䅅䅁䕁䅁䅁睁䵁䅁䅁权⭃允䅁权剁䅁䅁权慂䅂䅁允䅁䅁䅅䅁啁䅁杂破䅙䅁䅁䍄䉁䅁䅁䅂䅁䅁䅍䅄䅁䅁䅯杹䅁䅁䅯权䅁䅁䅯䅚䅑䅁䅅䅁䉁䅁䅁兂㝂䭆䠵場啯䅑杷允䅁䅁䅑䅁䑁䅁䅷䅁䭁乁䉯䅁䭁䅁䅑䅁䭁䕁䕁䅁䉁䅁䅁允䅁䉁䅑䵳永䅁䅁䅁䵁䅉䅅䅁䕁䅁䅁睁䵁䅁䅁权佂允䅁权剁䅁䅁权婂䅂䅁允䅁䅁䅅䅁啁䅁ㅃ硗䅉䅁䅁䍄䉁䅁䅁䅂䅁䅁䅍䅄䅁䅁䅯兢䅅䅁䅯充䅁䅁䅯兕䅑䅁䅅䅁䉁䅁䅁䅆䥂橘㙍䅁䅁䅁杷允䅁䅁䅑䅁䑁䅁䅷䅁䭁䱁䉙䅁䭁䅁䅯䅁䭁䙁䕣䅁䉁䅁䅁允䅁䅁䅯睒䅁䅁杷允䅁䅁䅑䅁䑁䅁䅷䅁䭁䩁䅍䅁䭁䅁䅯䅁䭁䝁䕕䅁䉁䅁䅁允䅁䅁䅯睒䅁䅁杷允䅁䅁䅑䅁䑁䅁䅷䅁䭁偁䉁䅁䭁䅁䅑䅁䭁䕁䕑䅁䉁䅁䅁允䅁䉁䅑䙁督䅁䅁䅁䵁䅉䅅䅁䕁䅁䅁睁䵁䅁䅁权䩃䅁䅁权䭁䅁䅁权桂䅂䅁允䅁䅁䅅䅁䙁䡁㥅瑃橥佣⽫䍄䉁䅁䅁䅂䅁䅁䅍䅄䅁䅁䅯䅬䅁䅁䅯权䅁䅁䅯党䅑䅁䅅䅁䉁䅁䅁兂乄䵺䵺䵺祺睐杷允䅁䅁䅑䅁䑁䅁䅷䅁䭁䅁䅣䅁䭁䅁䅑䅁䭁䕁䕳䅁䉁䅁䅁允䅁䉁䅑偍桃允䅁䅁䵁䅉䅅䅁䕁䅁䅁睁䵁䅁䅁权䩄允䅁权剁䅁䅁权灂䅂䅁允䅁䅁䅅䅁啁䡁畧杗䅑䅁䅁䍄䉁䅁䅁䅂䅁䅁䅍䅄䅁䅁䅯杖䅁䅁䅯充䅁䅁䅯睙䅑䅁䅅䅁䉁䅁䅁䅆䭃硣浉䅁䅁䅁杷允䅁䅁䅑䅁䑁䅁䅷䅁䭁佁䉯䅁䭁䅁䅑䅁䭁䙁䕕䅁䉁䅁䅁允䅁䉁䅑乫奫䅁䅁䅁䵁䅉䅅䅁䕁䅁䅁睁䵁䅁䅁权杁䅁䅁权䭁䅁䅁权扂䅂䅁允䅁䅁䅅䅁䙁䍁䡵瑆佮穖䅖䍄䉁䅁䅁䅂䅁䅁䅍䅄䅁䅁䅯眸䅅䅁䅯权䅁䅁䅯杔䅑䅁䅅䅁䉁䅁䅁兂塄㍯㥁瑃䅣䅑杷允䅁䅁䅑䅁䑁䅁䅷䅁䭁䩁䅧䅁䭁䅁䅯䅁䭁䝁䕕䅁䉁䅁䅁允䅁䅁䅕䅄牉硨婢䐯䴸䅉䅅䅁䕁䅁䅁睁䵁䅁䅁权䉄䅁䅁权剁䅁䅁权楂䅂䅁允䅁䅁䅅䅁啁偁䡁浄䅧䅁䅁䍄䉁䅁䅁䅂䅁䅁䅍䅄䅁䅁䅯眰䅁䅁䅯权䅁䅁䅯兔䅑䅁䅅䅁䉁䅁䅁兂㥂穐敖歵䱫䅑杷允䅁䅁䅑䅁䑁䅁䅷䅁䭁䅁䈸䅁䭁䅁䅯䅁䭁䙁䕙䅁䉁䅁䅁允䅁䅁䅕渫焵䡶呓䐴䴸䅉䅅䅁䕁䅁䅁睁䵁䅁䅁权潄䅁䅁权剁䅁䅁权湂䅂䅁允䅁䅁䅅䅁啁䉁ㄸ呴䅙䅁䅁䍄䉁䅁䅁䅂䅁䅁䅍䅄䅁䅁䅯关䅅䅁䅯权䅁䅁䅯睔䅑䅁䅅䅁䉁䅁䅁权䡂䅁䅁䍄䉁䅁䅁䅂䅁䅁䅍䅄䅁䅁䅯杄䅁䅁䅯权䅁䅁䅯杘䅑䅁䅅䅁䉁䅁䅁兂坃㑑獴⼵桶睐杷允䅁䅁䅑䅁䑁䅁䅷䅁䭁䅁䉙䅁䭁䅁䅯䅁䭁䑁䕯䅁䉁䅁䅁允䅁䅁䅕牕敧敨剴樫䴸䅉䅅䅁䕁䅁䅁睁䵁䅁䅁权䝂䅁䅁权䕁䅁䅁权歂䅂䅁允䅁䅁䅅䅁啁佁呔兆䅁䅁䅁䍄䉁䅁䅁䅂䅁䅁䅍䅄䅁䅁䅯眫䅁䅁䅯䅂䅁䅁䅯䅑䅑䅁䅅䅁䉁䅁䅁䅆潂匴䅑䅁䅁䅁杷允䅁䅁䅑䅁䑁䅁䅷䅁䭁䕁䉣䅁䭁䅁䅯䅁䭁䕁䔸䅁䉁䅁䅁允䅁䅁䅯睒䅁䅁杷允䅁䅁䅑䅁䑁䅁䅷䅁䭁䅁䄸䅁䭁䅁䅯䅁䭁䙁䔴䅁䉁䅁䅁允䅁䅁䅕捷桱扒穢吶䴸䅉䅅䅁䕁䅁䅁睁䵁䅁䅁权䩂䅂䅁权剁䅁䅁权奂䅂䅁允䅁䅁䅅䅁䭁䝁䍣䅁䵁䅉䅅䅁䕁䅁䅁睁䵁䅁䅁权㥁允䅁权䭁䅁䅁权歂䅂䅁允䅁䅁䅅䅁䙁䅁坒楄礲普⽏䍄䉁䅁䅁䅂䅁䅁䅍䅄䅁䅁䅯兇䅁䅁䅯䅂䅁䅁䅯睚䅑䅁䅅䅁䉁䅁䅁䅆杂啭䅷䅁䅁䅁杷允䅁䅁䅑䅁䑁䅁䅷䅁䭁䑁䉳䅁䭁䅁䅯䅁䭁䙁䕕䅁䉁䅁䅁允䅁䅁䅕噋偹癷潕啁䵁䅉䅅䅁䕁䅁䅁睁䵁䅁䅁权呃允䅁权䭁䅁䅁权婂䅂䅁允䅁䅁䅅䅁䙁䩁䑚㉩湺㠫⽫䍄䉁䅁䅁䅂䅁䅁䅍䅄䅁䅁䅯䅢䅁䅁䅯权䅁䅁䅯兙䅑䅁䅅䅁䉁䅁䅁兂㥁瑃橥䑣䜰䅑杷允䅁䅁䅑䅁䑁䅁䅷䅁䭁佁䅑䅁䭁䅁䅯䅁䭁䕁䔰䅁䉁䅁䅁允䅁䅁䅕匰扌堫焵䐱䴸䅉䅅䅁䕁䅁䅁睁䵁䅁䅁权䭃䅁䅁权䭁䅁䅁权求䅂䅁允䅁䅁䅅䅁䭁䕁䅣䅁䵁䅉䅅䅁䕁䅁䅁睁䵁䅁䅁权千䅁䅁权䭁䅁䅁权噂䅂䅁允䅁䅁䅅䅁䙁䑁ね䡹⭡睮䅚䍄䉁䅁䅁䅂䅁䅁䅍䅄䅁䅁䅯兵䅁䅁䅯权䅁䅁䅯䅔䅑䅁䅅䅁䉁䅁䅁兂呄坔光䱗慫䅑杷允䅁䅁䅑䅁䑁䅁䅷䅁䭁䩁䅕䅁䭁䅁䅯䅁䭁䙁䕕䅁䉁䅁䅁允䅁䅁䅕渫焵䡶呓ぃ䵁䅉䅅䅁䕁䅁䅁睁䵁䅁䅁权坃䅁䅁权䭁䅁䅁权噂䅂䅁允䅁䅁䅅䅁䙁䉁畓⭒㙆但⽉䍄䉁䅁䅁䅂䅁䅁䅍䅄䅁䅁䅯杹䅁䅁䅯权䅁䅁䅯睔䅑䅁䅅䅁䉁䅁䅁兂ㅁ牘䩰䝄硉䅑杷允䅁䅁䅑䅁䑁䅁䅷䅁䭁佁䅣䅁䭁䅁䅑䅁䭁䙁䕁䅁䉁䅁䅁允䅁䉁䅑硉䝯䅁䅁䅁䵁䅉䅅䅁䕁䅁䅁睁䵁䅁䅁权獄䅁䅁权䉁杁䅁权䍁杁䅁允䅁䅁䅅䅁䙁䵁ㅙ灐婍畣䅴䍄䉁䅁䅁䅂䅁䅁䅍䅄䅁䅁䅯杪䅁䅁䅯权䅁䅁䅯睔䅑䅁䅅䅁䉁䅁䅁权䡂䅁䅁䍄䉁䅁䅁䅂䅁䅁䅍䅄䅁䅁䅯杳䅅䅁䅯充䅁䅁䅯免䅑䅁䅅䅁䉁䅁䅁䅆杄㡍乁䅁䅁䅁杷允䅁䅁䅑䅁䑁䅁䅷䅁䭁䩁䅣䅁䭁䅁䅯䅁䭁䙁䕕䅁䉁䅁䅁允䅁䅁䅕㉩湺㘫确樵䴸䅉䅅䅁䕁䅁䅁睁䵁䅁䅁权噄䅁䅁权䭁䅁䅁权坂䅂䅁允䅁䅁䅅䅁䙁䉁畓⭒㙆偆⽷䍄䉁䅁䅁䅂䅁䅁䅍䅄䅁䅁䅯䅳䅅䅁䅯充䅁䅁䅯杔䅑䅁䅅䅁䉁䅁䅁䅆䅂琳瑳䅁䅁䅁杷允䅁䅁䅑䅁䑁䅁䅷䅁䭁佁䅯䅁䭁䉁䅅䅁䭁䕁䕁䅁䉁䅁䅁允䅁䉁䅑䡯㔳睃䅁䅁䵁䅉䅅䅁䕁䅁䅁睁䵁䅁䅁权硁允䅁权剁䅁䅁权婂䅂䅁允䅁䅁䅅䅁啁䵁䔴杌䅑䅁䅁䍄䉁䅁䅁䅂䅁䅁䅍䅄䅁䅁䅯䅭䅁䅁䅯权䅁䅁䅯兖䅑䅁䅅䅁䉁䅁䅁兂奂扏䥔牤㜷睐杷允䅁䅁䅑䅁䑁䅁䅷䅁䭁䵁䅳䅁䭁䅁䅯䅁䭁偁䈸䅁䉁䅁䅁允䅁䅁䅕䭆䠵場啯䕆䵁䅉䅅䅁䕁䅁䅁睁䵁䅁䅁权歂允䅁权䕁䅁䅁权煂䅂䅁允䅁䅁䅅䅁啁䡁㉄䅷䅁䅁䅁䍄䉁䅁䅁䅂䅁䅁䅍䅄䅁䅁䅯光䅁䅁䅯充䅁䅁䅯兏䅑䅁䅅䅁䉁䅁䅁䅆䅃䥢䐰䅁䅁䅁杷允䅁䅁䅑䅁䑁䅁䅷䅁䭁䡁䉣䅁䭁䅁䅯䅁䭁䕁䔴䅁䉁䅁䅁允䅁䅁䅕歬䱏佢㝦含䴸䅉䅅䅁䕁䅁䅁睁䵁䅁䅁权湁䅁䅁权䕁䅁䅁权潂䅂䅁允䅁䅁䅅䅁啁䩁䱂睱䅁䅁䅁䍄䉁䅁䅁䅂䅁䅁䅍䅄䅁䅁䅯睺䅁䅁䅯权䅁䅁䅯兖䅑䅁䅅䅁䉁䅁䅁兂慃婭婭婭㍮睐杷允䅁䅁䅑䅁䑁䅁䅷䅁䭁䉁䄸䅁䭁䅁䅯䅁䭁䝁䕣䅁䉁䅁䅁允䅁䅁䅯睒䅁䅁杷允䅁䅁䅑䅁䑁䅁䅷䅁䭁䍁䅍䅁䭁䉁䅅䅁䭁䕁䔸䅁䉁䅁䅁允䅁䅁䅯睒䅁䅁杷允䅁䅁䅑䅁䑁䅁䅷䅁䭁䩁䄸䅁䭁䉁䅅䅁䭁䙁䔸䅁䉁䅁䅁允䅁䉁䅑桁㝌䅇䅁䅁䵁䅉䅅䅁䕁䅁䅁睁䵁䅁䅁权䑃䅁䅁权剁䅁䅁权扂䅂䅁允䅁䅁䅅䅁啁佁⽄䅹䅙䅁䅁䍄䉁䅁䅁䅂䅁䅁䅍䅄䅁䅁䅯䅕䅁䅁䅯䅂䅁䅁䅯兖䅑䅁䅅䅁䉁䅁䅁䅆畂㐰䅅䅁䅁䅁杷允䅁䅁䅑䅁䑁䅁䅷䅁䭁䱁䈸䅁䭁䅁䅑䅁䭁䙁䕙䅁䉁䅁䅁允䅁䉁䅑䑅㈯䅁䅁䅁䵁䅉䅅䅁䕁䅁䅁睁䵁䅁䅁权䕁允䅁权䕁䅁䅁权偂䅂䅁允䅁䅁䅅䅁啁䩁娸眴䅁䅁䅁䍄䉁䅁䅁䅂䅁䅁䅍䅄䅁䅁䅯杤䅅䅁䅯䅂䅁䅁䅯睎䅑䅁䅅䅁䉁䅁䅁䅆㑄器䉍䅁䅁䅁杷允䅁䅁䅑䅁䑁䅁䅷䅁䭁䩁䅕䅁䭁䅁䅑䅁䭁䙁䕳䅁䉁䅁䅁允䅁䉁䅑䭃慢睁䅁䅁䵁䅉䅅䅁䕁䅁䅁睁䵁䅁䅁权牄允䅁权剁䅁䅁权慂䅂䅁允䅁䅁䅅䅁啁䍁歃䙯䅫䅁䅁䍄䉁䅁䅁䅂䅁䅁䅍䅄䅁䅁䅯睫䅁䅁䅯权䅁䅁䅯䅕䅑䅁䅅䅁䉁䅁䅁权䡂䅁䅁䍄䉁䅁䅁䅂䅁䅁䅍䅄䅁䅁䅯䄲䅁䅁䅯权䅁䅁䅯兡䅑䅁䅅䅁䉁䅁䅁兂权楇搯䅊䍙䅑杷允䅁䅁䅑䅁䑁䅁䅷䅁䭁䅁䅳䅁䭁䉁䅅䅁䭁䑁䕣䅁䉁䅁䅁允䅁䉁䅑偫瑱光䅁䅁䵁䅉䅅䅁䕁䅁䅁睁䵁䅁䅁权畂䅁䅁权䕁䅁䅁权⽄允䅁允䅁䅁䅅䅁啁偁㉓来䅁䅁䅁䍄䉁䅁䅁䅂䅁䅁䅍䅄䅁䅁䅯睺䅅䅁䅯充䅁䅁䅯睓䅑䅁䅅䅁䉁䅁䅁䅆浄偏婑䅁䅁䅁杷允䅁䅁䅑䅁䑁䅁䅷䅁䭁䩁䅑䅁䭁䅁䅯䅁䭁䙁䕁䅁䉁䅁䅁允䅁䅁䅕琯㑒匶硙䐴䴸䅉䅅䅁䕁䅁䅁睁䵁䅁䅁权噃䅁䅁权䭁䅁䅁权兂䅂䅁允䅁䅁䅅䅁䙁䱁摋㘷䝦睓䅤䍄䉁䅁䅁䅂䅁䅁䅍䅄䅁䅁䅯睂䅁䅁䅯充䅁䅁䅯党䅑䅁䅅䅁䉁䅁䅁䅆䅃摖摆䅁䅁䅁杷允䅁䅁䅑䅁䑁䅁䅷䅁䭁䩁䅧䅁䭁䅁䅯䅁䭁䙁䕁䅁䉁䅁䅁允䅁䅁䅕㉦㡱䩤奍䐹䴸䅉䅅䅁䕁䅁䅁睁䵁䅁䅁权湂允䅁权䭁䅁䅁权剂䅂䅁允䅁䅁䅅䅁䙁䱁祂䩡瑈偦⽳䍄䉁䅁䅁䅂䅁䅁䅍䅄䅁䅁䅯䅖䅁䅁䅯充䅁䅁䅯睕䅑䅁䅅䅁䉁䅁䅁䅆䅁捩故䅁䅁䅁杷允䅁䅁䅑䅁䑁䅁䅷䅁䭁䩁䄸䅁䭁䉁䅅䅁䭁䙁䔰䅁䉁䅁䅁允䅁䉁䅑牔㜫䅄䅁䅁䵁䅉䅅䅁䕁䅁䅁睁䵁䅁䅁权祂允䅁权䭁䅁䅁权桂䅂䅁允䅁䅁䅅䅁䙁䑁䬰㘱睎児䅂䍄䉁䅁䅁䅂䅁䅁䅍䅄䅁䅁䅯儱䅁䅁䅯充䅁䅁䅯杏䅑䅁䅅䅁䉁䅁䅁䅆潃㑢晦睁䅁䅁杷允䅁䅁䅑䅁䑁䅁䅷䅁䭁䩁䉉䅁䭁䅁䅯䅁䭁䝁䕣䅁䉁䅁䅁允䅁䅁䅕琯㑒匶硙䐷䴸䅉䅅䅁䕁䅁䅁睁䵁䅁䅁权噂䅁䅁权䕁䅁䅁权歂䅂䅁允䅁䅁䅅䅁啁䙁牨䅆䅁䅁䅁䍄䉁䅁䅁䅂䅁䅁䅍䅄䅁䅁䅯共䅅䅁䅯充䅁䅁䅯睗䅑䅁䅅䅁䉁䅁䅁䅆元㍱䘰䅁䅁䅁杷允䅁䅁䅑䅁䑁䅁䅷䅁䭁䵁䈴䅁䭁䅁䅑䅁䭁䙁䕧䅁䉁䅁䅁允䅁䉁䅑䭋䕳䅁䅁䅁䵁䅉䅅䅁䕁䅁䅁睁䵁䅁䅁权晄䅁䅁权䭁䅁䅁权啂䅂䅁允䅁䅁䅅䅁䙁䡁⭥确癯搳⽑䍄䉁䅁䅁䅂䅁䅁䅍䅄䅁䅁䅯睵䅁䅁䅯䅂䅁䅁䅯杗䅑䅁䅅䅁䉁䅁䅁䅆䕃兹䅕䅁䅁䅁杷允䅁䅁䅑䅁䑁䅁䅷䅁䭁佁䅣䅁䭁䅁䅑䅁䭁䙁䕕䅁䉁䅁䅁允䅁䉁䅑㕦䥕䅁䅁䅁䵁䅉䅅䅁䕁䅁䅁睁䵁䅁䅁权歂允䅁权䕁䅁䅁权湂䅂䅁允䅁䅁䅅䅁啁䥁䅂䄰䅁䅁䅁䍄䉁䅁䅁䅂䅁䅁䅍䅄䅁䅁䅯兵䅅䅁䅯䅂䅁䅁䅯睕䅑䅁䅅䅁䉁䅁䅁䅆㑂杴䅧䅁䅁䅁杷允䅁䅁䅑䅁䑁䅁䅷䅁䭁偁䉷䅁䭁䉁䅅䅁䭁䕁䔴䅁䉁䅁䅁允䅁䉁䅑䤴坊兇䅁䅁䵁䅉䅅䅁䕁䅁䅁睁䵁䅁䅁权啁䅁䅁权䭁䅁䅁权摂䅂䅁允䅁䅁䅅䅁䙁䍁硣䭃捷畗⽷䍄䉁䅁䅁䅂䅁䅁䅍䅄䅁䅁䅯杂䅅䅁䅯权䅁䅁䅯睓䅑䅁䅅䅁䉁䅁䅁兂兂婪畤潅前䅑杷允䅁䅁䅑䅁䑁䅁䅷䅁䭁䩁䉕䅁䭁䅁䅑䅁䭁䙁䔴䅁䉁䅁䅁允䅁䉁䅑䩍癹允䅁䅁䵁䅉䅅䅁䕁䅁䅁睁䵁䅁䅁权捄䅁䅁权䭁䅁䅁权偂䅂䅁允䅁䅁䅅䅁䭁䕁䅣䅁䵁䅉䅅䅁䕁䅁䅁睁䵁䅁䅁权畂䅁䅁权䭁䅁䅁权偂䅂䅁允䅁䅁䅅䅁䙁佁㠵穐敖極䅨䍄䉁䅁䅁䅂䅁䅁䅍䅄䅁䅁䅯䄫䅁䅁䅯权䅁䅁䅯兖䅑䅁䅅䅁䉁䅁䅁兂佂桙奂扏䅑䅑杷允䅁䅁䅑䅁䑁䅁䅷䅁䭁䩁䅉䅁䭁䅁䅯䅁䭁䙁䕫䅁䉁䅁䅁允䅁䅁䅕⼵灵搸乊啁䵁䅉䅅䅁䕁䅁䅁睁䵁䅁䅁权奁允䅁权䭁䅁䅁权䵂䅂䅁允䅁䅁䅅䅁䙁乁㑖匶硙䅃䄵䍄䉁䅁䅁䅂䅁䅁䅍䅄䅁䅁䅯睫䅁䅁䅯权䅁䅁䅯兗䅑䅁䅅䅁䉁䅁䅁权䡂䅁䅁䍄䉁䅁䅁䅂䅁䅁䅍䅄䅁䅁䅯眷䅁䅁䅯充䅁䅁䅯兔䅑䅁䅅䅁䉁䅁䅁䅆䅂煨䥑䅁䅁䅁杷允䅁䅁䅑䅁䑁䅁䅷䅁䭁乁䉫䅁䭁䅁䅑䅁䭁䙁䕁䅁䉁䅁䅁允䅁䅁䅯睒䅁䅁杷允䅁䅁䅑䅁䑁䅁䅷䅁䭁䅁䈸䅁䭁䉁䅅䅁䭁䕁䕑䅁䉁䅁䅁允䅁䉁䅑䡑獙䅖䅁䅁䵁䅉䅅䅁䕁䅁䅁睁䵁䅁䅁权坃䅁䅁权䭁䅁䅁权婂䅂䅁允䅁䅁䅅䅁䙁䅁牉硨婢畺⽣䍄䉁䅁䅁䅂䅁䅁䅍䅄䅁䅁䅯杫䅅䅁䅯充䅁䅁䅯杙䅑䅁䅅䅁䉁䅁䅁䅆灂䌰䥅䅁䅁䅁杷允䅁䅁䅑䅁䑁䅁䅷䅁䭁䭁䅅䅁䭁䅁䅯䅁䭁䝁䕉䅁䉁䅁䅁允䅁䅁䅕啩杆搵楁歁䵁䅉䅅䅁䕁䅁䅁睁䵁䅁䅁权牂允䅁权䕁䅁䅁权歂䅂䅁允䅁䅁䅅䅁啁佁䅪睈䅁䅁䅁䍄䉁䅁䅁䅂䅁䅁䅍䅄䅁䅁䅯䅣䅁䅁䅯䅂䅁䅁䅯兕䅑䅁䅅䅁䉁䅁䅁䅆汁䕊䅅䅁䅁䅁杷允䅁䅁䅑䅁䑁䅁䅷䅁䭁乁䄰䅁䭁䅁䅑䅁䭁䙁䕯䅁䉁䅁䅁允䅁䉁䅑䅵煂䅁䅁䅁䵁䅉䅅䅁䕁䅁䅁睁䵁䅁䅁权㍂䅁䅁权剁䅁䅁权偂䅂䅁允䅁䅁䅅䅁啁䕁㙃匷䅳䅁䅁䍄䉁䅁䅁䅂䅁䅁䅍䅄䅁䅁䅯杲䅁䅁䅯充䅁䅁䅯睚䅑䅁䅅䅁䉁䅁䅁䅆睂㈵䕷䅁䅁䅁杷允䅁䅁䅑䅁䑁䅁䅷䅁䭁䥁䅉䅁䭁䅁䅯䅁䭁䝁䕕䅁䉁䅁䅁允䅁䅁䅕㥆佮ㄹ橐歅䵁䅉䅅䅁䕁䅁䅁睁䵁䅁䅁权桁䅁䅁权剁䅁䅁权噂䅂䅁允䅁䅁䅅䅁啁乁汧兺䅉䅁䅁䍄䉁䅁䅁䅂䅁䅁䅍䅄䅁䅁䅯杰䅁䅁䅯权䅁䅁䅯睖䅑䅁䅅䅁䉁䅁䅁兂㑄⭕汏㡭睔睐杷允䅁䅁䅑䅁䑁䅁䅷䅁䭁䭁䉳䅁䭁䅁䅯䅁䭁䝁䕯䅁䉁䅁䅁允䅁䅁䅕䘷㑇潈牘呷䴸䅉䅅䅁䕁䅁䅁睁䵁䅁䅁权敃䅁䅁权剁䅁䅁权䅂䅂䅁允䅁䅁䅅䅁啁䭁杄睙䅉䅁䅁䍄䉁䅁䅁䅂䅁䅁䅍䅄䅁䅁䅯䅚䅅䅁䅯充䅁䅁䅯兘䅑䅁䅅䅁䉁䅁䅁䅆䅁穢呣䅁䅁䅁杷允䅁䅁䅑䅁䑁䅁䅷䅁䭁䭁䉷䅁䭁䉁䅅䅁䭁䙁䔴䅁䉁䅁䅁允䅁䉁䅑䉙⭴䅅䅁䅁䵁䅉䅅䅁䕁䅁䅁睁䵁䅁䅁权⽃允䅁权䭁䅁䅁权煂䅂䅁允䅁䅁䅅䅁䙁䍁硣䭃捷獗⽑䍄䉁䅁䅁䅂䅁䅁䅍䅄䅁䅁䅯睳䅁䅁䅯允䅉䅁䅯杁䅉䅁䅅䅁䉁䅁䅁兂㝂灌癖ぁ婘䅑杷允䅁䅁䅑䅁䑁䅁䅷䅁䭁䑁䅷䅁䭁䉁䅅䅁䭁䙁䕷䅁䉁䅁䅁允䅁䉁䅑䉁⽢杍䅍䅁䵁䅉䅅䅁䕁䅁䅁睁䵁䅁䅁权允允䅁权䕁䅁䅁权䕂䅂䅁允䅁䅁䅅䅁啁佁歂眳䅍䅁䅁䍄䉁䅁䅁䅂䅁䅁䅍䅄䅁䅁䅯䅒䅁䅁䅯充䅁䅁䅯睚䅑䅁䅅䅁䉁䅁䅁䅆䅁坭浤杁䅁䅁杷允䅁䅁䅑䅁䑁䅁䅷䅁䭁䙁䉕䅁䭁䉁䅅䅁䭁䙁䕉䅁䉁䅁䅁允䅁䉁䅑䐴硅睆䅁䅁䵁䅉䅅䅁䕁䅁䅁睁䵁䅁䅁权䱄允䅁权䕁䅁䅁权䱂䅂䅁允䅁䅁䅅䅁啁䱁卪睒䅁䅁䅁䍄䉁䅁䅁䅂䅁䅁䅍䅄䅁䅁䅯䅐䅁䅁䅯充䅁䅁䅯睚䅑䅁䅅䅁䉁䅁䅁䅆䅄物䑍睁䅁䅁杷允䅁䅁䅑䅁䑁䅁䅷䅁䭁䝁䉧䅁䭁䅁䅑䅁䭁䕁䕁䅁䉁䅁䅁允䅁䉁䅑奧兤䅁䅁䅁䵁䅉䅅䅁䕁䅁䅁睁䵁䅁䅁权䑄允䅁权䭁䅁䅁权偂䅂䅁允䅁䅁䅅䅁䙁䭁䠵場啯癲⽫䍄䉁䅁䅁䅂䅁䅁䅍䅄䅁䅁䅯党䅁䅁䅯权䅁䅁䅯兖䅑䅁䅅䅁䉁䅁䅁兂䵁楁䡵瑆浮睐杷允䅁䅁䅑䅁䑁䅁䅷䅁䭁䕁䅍䅁䭁䅁䅯䅁䭁䑁䕫䅁䉁䅁䅁允䅁䅁䅕渷⽷噎㘶歁䵁䅉䅅䅁䕁䅁䅁睁䵁䅁䅁权灂允䅁权䕁䅁䅁权䅂䅂䅁允䅁䅁䅅䅁啁䙁敹睉䅁䅁䅁䍄䉁䅁䅁䅂䅁䅁䅍䅄䅁䅁䅯杶䅁䅁䅯䅂䅁䅁䅯䅔䅑䅁䅅䅁䉁䅁䅁䅆煄䑁䄰䅁䅁䅁杷允䅁䅁䅑䅁䑁䅁䅷䅁䭁䕁䈴䅁䭁䅁䅯䅁䭁䕁䕁䅁䉁䅁䅁允䅁䅁䅕捷桱扒穢吸䴸䅉䅅䅁䕁䅁䅁睁䵁䅁䅁权畁䅁䅁权䭁䅁䅁权啂䅂䅁允䅁䅁䅅䅁䙁䕁椵䙅㕧側⽹䍄䉁䅁䅁䅂䅁䅁䅍䅄䅁䅁䅯督䅁䅁䅯权䅁䅁䅯杓䅑䅁䅅䅁䉁䅁䅁兂䩃坑汄䌰呉䅑杷允䅁䅁䅑䅁䑁䅁䅷䅁䭁䥁䅉䅁䭁䅁䅯䅁䭁䕁䔸䅁䉁䅁䅁允䅁䅁䅕浑汄䌰手歊䵁䅉䅅䅁䕁䅁䅁睁䵁䅁䅁权杁䅁䅁权䭁䅁䅁权佂䅂䅁允䅁䅁䅅䅁䙁䕁椵䙅㕧䑬䅴䍄䉁䅁䅁䅂䅁䅁䅍䅄䅁䅁䅯睂䅅䅁䅯权䅁䅁䅯杘䅑䅁䅅䅁䉁䅁䅁兂䍂余兘瑉㍶睐杷允䅁䅁䅑䅁䑁䅁䅷䅁䭁䡁䅫䅁䭁䅁䅑䅁䭁䙁䕉䅁䉁䅁䅁允䅁䉁䅑啖佧䅁䅁䅁䵁䅉䅅䅁䕁䅁䅁睁䵁䅁䅁权㉁䅁䅁权䕁䅁䅁权奂䅂䅁允䅁䅁䅅䅁啁䭁䡅睋䅁䅁䅁䍄䉁䅁䅁䅂䅁䅁䅍䅄䅁䅁䅯朶䅁䅁䅯权䅁䅁䅯兖䅑䅁䅅䅁䉁䅁䅁兂坂楄礲坮嘸䅑杷允䅁䅁䅑䅁䑁䅁䅷䅁䭁䍁䉉䅁䭁䅁䅑䅁䭁䙁䕍䅁䉁䅁䅁允䅁䉁䅑䑫祍䅁䅁䅁䵁䅉䅅䅁䕁䅁䅁睁䵁䅁䅁权獂䅁䅁权䭁䅁䅁权䵂䅂䅁允䅁䅁䅅䅁䙁䡁灮橊䥅䅲䅰䍄䉁䅁䅁䅂䅁䅁䅍䅄䅁䅁䅯杰䅅䅁䅯充䅁䅁䅯䅖䅑䅁䅅䅁䉁䅁䅁䅆㑄欫攰䅁䅁䅁杷允䅁䅁䅑䅁䑁䅁䅷䅁䭁䝁䉯䅁䭁䉁䅅䅁䭁䙁䕍䅁䉁䅁䅁允䅁䉁䅑䡧捰䅢䅁䅁䵁䅉䅅䅁䕁䅁䅁睁䵁䅁䅁权㙃允䅁权剁䅁䅁权啂䅂䅁允䅁䅁䅅䅁啁䍁晁杘䅍䅁䅁䍄䉁䅁䅁䅂䅁䅁䅍䅄䅁䅁䅯兪䅁䅁䅯权䅁䅁䅯睗䅑䅁䅅䅁䉁䅁䅁兂浂浚浚浚䩙䅑杷允䅁䅁䅑䅁䑁䅁䅷䅁䭁䙁䉯䅁䭁䅁䅯䅁䭁䝁䕕䅁䉁䅁䅁允䅁䅁䅕噈歰㥏倹䕅䵁䅉䅅䅁䕁䅁䅁睁䵁䅁䅁权扃允䅁权䕁䅁䅁权婂䅂䅁允䅁䅁䅅䅁啁䡁塧睗䅅䅁䅁䍄䉁䅁䅁䅂䅁䅁䅍䅄䅁䅁䅯李䅁䅁䅯充䅁䅁䅯睘䅑䅁䅅䅁䉁䅁䅁䅆杄搴䙍䅁䅁䅁杷允䅁䅁䅑䅁䑁䅁䅷䅁䭁䝁䄴䅁䭁䉁䅅䅁䭁䝁䕁䅁䉁䅁䅁允䅁䉁䅑䱑㉵睂䅁䅁䵁䅉䅅䅁䕁䅁䅁睁䵁䅁䅁权橃䅁䅁权䕁䅁䅁权灂䅂䅁允䅁䅁䅅䅁啁䉁㡩杺䅉䅁䅁䍄䉁䅁䅁䅂䅁䅁䅍䅄䅁䅁䅯杹䅁䅁䅯权䅁䅁䅯杕䅑䅁䅅䅁䉁䅁䅁兂煃搸乊灙允䅑杷允䅁䅁䅑䅁䑁䅁䅷䅁䭁䙁䅳䅁䭁䉁䅅䅁䭁䙁䕷䅁䉁䅁䅁允䅁䉁䅑偯浺䅈䅁䅁䵁䅉䅅䅁䕁䅁䅁睁䵁䅁䅁权㡂允䅁权剁䅁䅁权楂䅂䅁允䅁䅁䅅䅁啁䅁歃䉥䄸䅁䅁䍄䉁䅁䅁䅂䅁䅁䅍䅄䅁䅁䅯䄰䅅䅁䅯䅂䅁䅁䅯眯䅅䅁䅅䅁䉁䅁䅁䅆䥄㙭䅯䅁䅁䅁杷允䅁䅁䅑䅁䑁䅁䅷䅁䭁䱁䅙䅁䭁䉁䅅䅁䭁䝁䕕䅁䉁䅁䅁允䅁䉁䅑䭡煥杄䅁䅁䵁䅉䅅䅁䕁䅁䅁睁䵁䅁䅁权䍄䅁䅁权䭁䅁䅁权偂䅂䅁允䅁䅁䅅䅁䭁䕁䅣䅁䵁䅉䅅䅁䕁䅁䅁睁䵁䅁䅁权畂允䅁权䭁䅁䅁权扂䅂䅁允䅁䅁䅅䅁䙁䕁㍷啩杆愵⽃䍄䉁䅁䅁䅂䅁䅁䅍䅄䅁䅁䅯兮䅁䅁䅯䅂䅁䅁䅯䅕䅑䅁䅅䅁䉁䅁䅁权䡂䅁䅁䍄䉁䅁䅁䅂䅁䅁䅍䅄䅁䅁䅯朰䅅䅁䅯䅂䅁䅁䅯䅘䅑䅁䅅䅁䉁䅁䅁䅆潁具䅳䅁䅁䅁杷允䅁䅁䅑䅁䑁䅁䅷䅁䭁䑁䅣䅁䭁䉁䅅䅁䭁䕁䕑䅁䉁䅁䅁允䅁䉁䅑偷晳睱䅁䅁䵁䅉䅅䅁䕁䅁䅁睁䵁䅁䅁权煂䅁䅁权䕁䅁䅁权潂䅂䅁允䅁䅁䅅䅁啁䡁䍺杋䅁䅁䅁䍄䉁䅁䅁䅂䅁䅁䅍䅄䅁䅁䅯䅳䅁䅁䅯允䅉䅁䅯杁䅉䅁䅅䅁䉁䅁䅁兂摄乁汧扭剌䅑杷允䅁䅁䅑䅁䑁䅁䅷䅁䭁䵁䅙䅁䭁䅁䅯䅁䭁䕁䔸䅁䉁䅁䅁允䅁䅁䅯睒䅁䅁杷允䅁䅁䅑䅁䑁䅁䅷䅁䭁䩁䉕䅁䭁䅁䅯䅁䭁䑁䕫䅁䉁䅁䅁允䅁䅁䅕瑃橥䑣䬰啃䵁䅉䅅䅁䕁䅁䅁睁䵁䅁䅁权䅁允䅁权䕁䅁䅁权時䅂䅁允䅁䅁䅅䅁啁䕁剄材䅁䅁䅁䍄䉁䅁䅁䅂䅁䅁䅍䅄䅁䅁䅯䅹䅁䅁䅯权䅁䅁䅯睔䅑䅁䅅䅁䉁䅁䅁兂灄橊䥅䉲偷䅑杷允䅁䅁䅑䅁䑁䅁䅷䅁䭁䡁䅉䅁䭁䉁䅅䅁䭁䝁䕍䅁䉁䅁䅁允䅁䉁䅑䩓地元䅁䅁䵁䅉䅅䅁䕁䅁䅁睁䵁䅁䅁权乃允䅁权䕁䅁䅁权噂䅂䅁允䅁䅁䅅䅁啁佁歹䅴䅁䅁䅁䍄䉁䅁䅁䅂䅁䅁䅍䅄䅁䅁䅯儲䅅䅁䅯䅂䅁䅁䅯睙䅑䅁䅅䅁䉁䅁䅁䅆奃楖䅕䅁䅁䅁杷允䅁䅁䅑䅁䑁䅁䅷䅁䭁乁䅙䅁䭁䉁䅅䅁䭁䝁䕣䅁䉁䅁䅁允䅁䉁䅑䉑港䅇䅁䅁䵁䅉䅅䅁䕁䅁䅁睁䵁䅁䅁权獄䅁䅁权䭁䅁䅁权捂䅂䅁允䅁䅁䅅䅁䙁䡁潎敫㠱硐䅤䍄䉁䅁䅁䅂䅁䅁䅍䅄䅁䅁䅯八䅁䅁䅯䅂䅁䅁䅯兖䅑䅁䅅䅁䉁䅁䅁䅆奃橵䄴䅁䅁䅁杷允䅁䅁䅑䅁䑁䅁䅷䅁䭁䝁䅳䅁䭁䅁䅯䅁䭁偁䈸䅁䉁䅁䅁允䅁䅁䅕㑋坣挲㌷歁䵁䅉䅅䅁䕁䅁䅁睁䵁䅁䅁权䡄䅁䅁权剁䅁䅁权硁䅂䅁允䅁䅁䅅䅁啁䥁婨灭䅉䅁䅁䍄䉁䅁䅁䅂䅁䅁䅍䅄䅁䅁䅯䅫䅁䅁䅯权䅁䅁䅯杗䅑䅁䅅䅁䉁䅁䅁兂㕂匶硙䭃䙷䅑杷允䅁䅁䅑䅁䑁䅁䅷䅁䭁䩁䅫䅁䭁䉁䅅䅁䭁䕁䔴䅁䉁䅁䅁允䅁䉁䅑䭧朰䄯䅁䅁䵁䅉䅅䅁䕁䅁䅁睁䵁䅁䅁权潄䅁䅁权䭁䅁䅁权奂䅂䅁允䅁䅁䅅䅁䙁䑁䩥坑汄估⽙䍄䉁䅁䅁䅂䅁䅁䅍䅄䅁䅁䅯光䅅䅁䅯充䅁䅁䅯睘䅑䅁䅅䅁䉁䅁䅁䅆䅃㍶䥙䅁䅁䅁杷允䅁䅁䅑䅁䑁䅁䅷䅁䭁䝁䉉䅁䭁䉁䅅䅁䭁䝁䕯䅁䉁䅁䅁允䅁䉁䅑䭃㉓䅅䅁䅁䵁䅉䅅䅁䕁䅁䅁睁䵁䅁䅁权潂䅁䅁权剁䅁䅁权偂䅂䅁允䅁䅁䅅䅁啁䅁㙰睨䅍䅁䅁䍄䉁䅁䅁䅂䅁䅁䅍䅄䅁䅁䅯杸䅁䅁䅯充䅁䅁䅯杖䅑䅁䅅䅁䉁䅁䅁䅆䅂㍈䄰䅁䅁䅁杷允䅁䅁䅑䅁䑁䅁䅷䅁䭁䵁䅉䅁䭁䉁䅅䅁䭁䝁䕯䅁䉁䅁䅁允䅁䉁䅑偋灣杆䅁䅁䵁䅉䅅䅁䕁䅁䅁睁䵁䅁䅁权潃䅁䅁权䕁䅁䅁权⽄允䅁允䅁䅁䅅䅁啁䅁㥩兙䅅䅁䅁䍄䉁䅁䅁䅂䅁䅁䅍䅄䅁䅁䅯睲䅅䅁䅯充䅁䅁䅯眯䅅䅁䅅䅁䉁䅁䅁䅆允㕐剁䅁䅁䅁杷允䅁䅁䅑䅁䑁䅁䅷䅁䭁䩁䉕䅁䭁䅁䅑䅁䭁䙁䔰䅁䉁䅁䅁允䅁䉁䅑䭏㐯允䅁䅁䵁䅉䅅䅁䕁䅁䅁睁䵁䅁䅁权䩂䅂䅁权䭁䅁䅁权偂䅂䅁允䅁䅁䅅䅁䭁䝁䍣䅁䵁䅉䅅䅁䕁䅁䅁睁䵁䅁䅁权晄䅁䅁权䭁䅁䅁权扂䅂䅁允䅁䅁䅅䅁䙁䑁ㄸ牘䩰偄⽙䍄䉁䅁䅁䅂䅁䅁䅍䅄䅁䅁䅯睅䅅䅁䅯充䅁䅁䅯䅙䅑䅁䅅䅁䉁䅁䅁䅆元㝪䥰䅁䅁䅁杷允䅁䅁䅑䅁䑁䅁䅷䅁䭁䩁䉅䅁䭁䉁䅅䅁䭁䝁䕅䅁䉁䅁䅁允䅁䉁䅑睩䰶权䅁䅁䵁䅉䅅䅁䕁䅁䅁睁䵁䅁䅁权煄䅁䅁权䭁䅁䅁权乂䅂䅁允䅁䅁䅅䅁䙁䑁晶㑔堲杢䅨䍄䉁䅁䅁䅂䅁䅁䅍䅄䅁䅁䅯杬䅅䅁䅯䅂䅁䅁䅯兖䅑䅁䅅䅁䉁䅁䅁䅆䩃䌰䄸䅁䅁䅁杷允䅁䅁䅑䅁䑁䅁䅷䅁䭁䝁䉑䅁䭁䅁䅑䅁䭁䙁䔴䅁䉁䅁䅁允䅁䉁䅑䅧癹䅁䅁䅁䵁䅉䅅䅁䕁䅁䅁睁䵁䅁䅁权牃允䅁权䭁䅁䅁权奂䅂䅁允䅁䅁䅅䅁䙁䝁㡱䩤奍䱂⽡䍄䉁䅁䅁䅂䅁䅁䅍䅄䅁䅁䅯䅶䅁䅁䅯权䅁䅁䅯睖䅑䅁䅅䅁䉁䅁䅁兂婄発呤㘴㝗睐杷允䅁䅁䅑䅁䑁䅁䅷䅁䭁偁䉫䅁䭁䅁䅯䅁䭁䙁䕕䅁䉁䅁䅁允䅁䅁䅕䭃捷浗㝑启䴸䅉䅅䅁䕁䅁䅁睁䵁䅁䅁权㉁允䅁权剁䅁䅁权噂䅂䅁允䅁䅁䅅䅁啁䥁摁剙䅁䅁䅁䍄䉁䅁䅁䅂䅁䅁䅍䅄䅁䅁䅯杧䅁䅁䅯权䅁䅁䅯䅔䅑䅁䅅䅁䉁䅁䅁兂扁㥌欰潂䱅䅑杷允䅁䅁䅑䅁䑁䅁䅷䅁䭁䙁䉙䅁䭁䉁䅅䅁䭁䙁䔰䅁䉁䅁䅁允䅁䉁䅑䩑䈸睈䅁䅁䵁䅉䅅䅁䕁䅁䅁睁䵁䅁䅁权ぁ允䅁权剁䅁䅁权時䅂䅁允䅁䅁䅅䅁啁䥁ㅁ硊䅫䅁䅁䍄䉁䅁䅁䅂䅁䅁䅍䅄䅁䅁䅯兎䅁䅁䅯䅂䅁䅁䅯睓䅑䅁䅅䅁䉁䅁䅁䅆睃坸䅅䅁䅁䅁杷允䅁䅁䅑䅁䑁䅁䅷䅁䭁䭁䅳䅁䭁䅁䅯䅁䭁䕁䔰䅁䉁䅁䅁允䅁䅁䅕牕敧敨剴歆䵁䅉䅅䅁䕁䅁䅁睁䵁䅁䅁权䙄䅁䅁权䭁䅁䅁权扂䅂䅁允䅁䅁䅅䅁䙁佁汏㡭村䉳䅂䍄䉁䅁䅁䅂䅁䅁䅍䅄䅁䅁䅯䅶䅅䅁䅯充䅁䅁䅯䅕䅑䅁䅅䅁䉁䅁䅁䅆楁晰䄴䅁䅁䅁杷允䅁䅁䅑䅁䑁䅁䅷䅁䭁䵁䅣䅁䭁䅁䅯䅁䭁䙁䕳䅁䉁䅁䅁允䅁䅁䅕佖汏㡭村䰵䴸䅉䅅䅁䕁䅁䅁睁䵁䅁䅁权㕄䅁䅁权䭁䅁䅁权兂䅂䅁允䅁䅁䅅䅁䙁佁㝦晱午敔⼴䍄䉁䅁䅁䅂䅁䅁䅍䅄䅁䅁䅯朵䅁䅁䅯䅂䅁䅁䅯䅚䅑䅁䅅䅁䉁䅁䅁䅆㑃㉭䅕䅁䅁䅁杷允䅁䅁䅑䅁䑁䅁䅷䅁䭁偁䉳䅁䭁䅁䅯䅁䭁䙁䕳䅁䉁䅁䅁允䅁䅁䅕扉祂䩡瑈啂䵁䅉䅅䅁䕁䅁䅁睁䵁䅁䅁权潁䅁䅁权剁䅁䅁权兂䅂䅁允䅁䅁䅅䅁啁䥁爲䄱䅣䅁䅁䍄䉁䅁䅁䅂䅁䅁䅍䅄䅁䅁䅯兓䅁䅁䅯䅂䅁䅁䅯条䅑䅁䅅䅁䉁䅁䅁䅆兄剗䅷䅁䅁䅁杷允䅁䅁䅑䅁䑁䅁䅷䅁䭁䩁䅙䅁䭁䅁䅯䅁䭁䑁䕫䅁䉁䅁䅁允䅁䅁䅕場啯歲桦橵䴸䅉䅅䅁䕁䅁䅁睁䵁䅁䅁权㍄䅁䅁权䭁䅁䅁权兂䅂䅁允䅁䅁䅅䅁䙁䕁桪桥畓⽒⼰䍄䉁䅁䅁䅂䅁䅁䅍䅄䅁䅁䅯䅷䅁䅁䅯充䅁䅁䅯睓䅑䅁䅅䅁䉁䅁䅁䅆噃䘯敉䅁䅁䅁杷允䅁䅁䅑䅁䑁䅁䅷䅁䭁䕁䈰䅁䭁䅁䅯䅁䭁䕁䕳䅁䉁䅁䅁允䅁䅁䅕杍ㄴ升塂启䴸䅉䅅䅁䕁䅁䅁睁䵁䅁䅁权塁䅁䅁权剁䅁䅁权⽄允䅁允䅁䅁䅅䅁啁䍁瑄䉲䅍䅁䅁䍄䉁䅁䅁䅂䅁䅁䅍䅄䅁䅁䅯杇䅅䅁䅯䅂䅁䅁䅯䅔䅑䅁䅅䅁䉁䅁䅁䅆潄獳䅧䅁䅁䅁杷允䅁䅁䅑䅁䑁䅁䅷䅁䭁䭁䅉䅁䭁䅁䅑䅁䭁䙁䕑䅁䉁䅁䅁允䅁䉁䅑兘呑䅁䅁䅁䵁䅉䅅䅁䕁䅁䅁睁䵁䅁䅁权塂䅁䅁权剁䅁䅁权䭂䅂䅁允䅁䅁䅅䅁啁䱁佁典䅍䅁䅁䍄䉁䅁䅁䅂䅁䅁䅍䅄䅁䅁䅯䅦䅁䅁䅯充䅁䅁䅯䅖䅑䅁䅅䅁䉁䅁䅁䅆䅂桎啙䅁䅁䅁杷允䅁䅁䅑䅁䑁䅁䅷䅁䭁䡁䈴䅁䭁䅁䅑䅁䭁䝁䕍䅁䉁䅁䅁允䅁䉁䅑䭲啧䅁䅁䅁䵁䅉䅅䅁䕁䅁䅁睁䵁䅁䅁权牃䅁䅁权剁䅁䅁权佂䅂䅁允䅁䅁䅅䅁啁䍁呄杉䅧䅁䅁䍄䉁䅁䅁䅂䅁䅁䅍䅄䅁䅁䅯六䅅䅁䅯䅂䅁䅁䅯兔䅑䅁䅅䅁䉁䅁䅁䅆睂ㅋ䅁䅁䅁䅁杷允䅁䅁䅑䅁䑁䅁䅷䅁䭁䥁䉍䅁䭁䅁䅯䅁䭁䙁䕙䅁䉁䅁䅁允䅁䅁䅕呦ㄸ牘䩰商䵁䅉䅅䅁䕁䅁䅁睁䵁䅁䅁权十䅁䅁权剁䅁䅁权佂䅂䅁允䅁䅁䅅䅁啁乁塁儯䅙䅁䅁䍄䉁䅁䅁䅂䅁䅁䅍䅄䅁䅁䅯杵䅁䅁䅯充䅁䅁䅯兙䅑䅁䅅䅁䉁䅁䅁䅆杄婴圴䅁䅁䅁杷允䅁䅁䅑䅁䑁䅁䅷䅁䭁䕁䉣䅁䭁䅁䅑䅁䭁䝁䕉䅁䉁䅁䅁允䅁䉁䅑䍃摩䅁䅁䅁䵁䅉䅅䅁䕁䅁䅁睁䵁䅁䅁权卂䅁䅁权䉁杁䅁权䑁杁䅁允䅁䅁䅅䅁䙁䕁佂漲噸搴䅸䍄䉁䅁䅁䅂䅁䅁䅍䅄䅁䅁䅯䅩䅁䅁䅯权䅁䅁䅯杔䅑䅁䅅䅁䉁䅁䅁兂㉄䙋偹癷睘睐杷允䅁䅁䅑䅁䑁䅁䅷䅁䭁偁䅉䅁䭁䅁䅯䅁䭁䙁䕍䅁䉁䅁䅁允䅁䅁䅕〰椱䙅㕧䑸䴸䅉䅅䅁䕁䅁䅁睁䵁䅁䅁权㕂䅁䅁权剁䅁䅁权䕂䅂䅁允䅁䅁䅅䅁啁䥁畧䅈䅕䅁䅁䍄䉁䅁䅁䅂䅁䅁䅍䅄䅁䅁䅯材䅅䅁䅯䅂䅁䅁䅯兡䅑䅁䅅䅁䉁䅁䅁䅆㑂穎䅉䅁䅁䅁杷允䅁䅁䅑䅁䑁䅁䅷䅁䭁䑁䉣䅁䭁䅁䅑䅁䭁䕁䔰䅁䉁䅁䅁允䅁䉁䅑䱫睎䅁䅁䅁䵁䅉䅅䅁䕁䅁䅁睁䵁䅁䅁权ㅄ䅁䅁权䭁䅁䅁权橂䅂䅁允䅁䅁䅅䅁䙁䵁杕䡳潊吰䅬䍄䉁䅁䅁䅂䅁䅁䅍䅄䅁䅁䅯杤䅁䅁䅯䅂䅁䅁䅯兏䅑䅁䅅䅁䉁䅁䅁䅆䅂䉇䅙䅁䅁䅁杷允䅁䅁䅑䅁䑁䅁䅷䅁䭁䥁䅧䅁䭁䅁䅯䅁䭁䙁䕳䅁䉁䅁䅁允䅁䅁䅕潂噇㑑獴稱䴸䅉䅅䅁䕁䅁䅁睁䵁䅁䅁权䙁允䅁权䭁䅁䅁权橂䅂䅁允䅁䅁䅅䅁䙁䙁橔婰䕶偉⼴䍄䉁䅁䅁䅂䅁䅁䅍䅄䅁䅁䅯兙䅁䅁䅯䅂䅁䅁䅯睗䅑䅁䅅䅁䉁䅁䅁䅆潃稰䅧䅁䅁䅁杷允䅁䅁䅑䅁䑁䅁䅷䅁䭁䝁䅉䅁䭁䅁䅑䅁䭁䙁䕍䅁䉁䅁䅁允䅁䉁䅑䠴砸䅁䅁䅁䵁䅉䅅䅁䕁䅁䅁睁䵁䅁䅁权睂允䅁权䭁䅁䅁权婂䅂䅁允䅁䅁䅅䅁䙁䡁焹䡶呓䅇䅖䍄䉁䅁䅁䅂䅁䅁䅍䅄䅁䅁䅯眰䅁䅁䅯权䅁䅁䅯睔䅑䅁䅅䅁䉁䅁䅁兂㝂䭆䠵昴杯䅑杷允䅁䅁䅑䅁䑁䅁䅷䅁䭁䕁䉍䅁䭁䉁䅅䅁䭁䙁䕳䅁䉁䅁䅁允䅁䉁䅑偉䥳睊䅁䅁䵁䅉䅅䅁䕁䅁䅁睁䵁䅁䅁权䩃允䅁权䭁䅁䅁权湂䅂䅁允䅁䅁䅅䅁䙁乁乎桙奂敏⽧䍄䉁䅁䅁䅂䅁䅁䅍䅄䅁䅁䅯儸䅅䅁䅯权䅁䅁䅯䅙䅑䅁䅅䅁䉁䅁䅁兂灄橊䥅䉲㉺睐杷允䅁䅁䅑䅁䑁䅁䅷䅁䭁䱁䄰䅁䭁䅁䅑䅁䭁䝁䕫䅁䉁䅁䅁允䅁䉁䅑椷塳䅁䅁䅁䵁䅉䅅䅁䕁䅁䅁睁䵁䅁䅁权䅄䅁䅁权䭁䅁䅁权時䅂䅁允䅁䅁䅅䅁䙁䅁䉡啬䱏乢⼸䍄䉁䅁䅁䅂䅁䅁䅍䅄䅁䅁䅯䅍䅅䅁䅯权䅁䅁䅯眯䅅䅁䅅䅁䉁䅁䅁兂啁歲桦桥煔睐杷允䅁䅁䅑䅁䑁䅁䅷䅁䭁䝁䉙䅁䭁䅁䅯䅁䭁䕁䔰䅁䉁䅁䅁允䅁䅁䅕兊䉡啬䱏䐫䴸䅉䅅䅁䕁䅁䅁睁䵁䅁䅁权䥃䅁䅁权䭁䅁䅁权卂䅂䅁允䅁䅁䅅䅁䙁䡁⭥确癯刳䅆䍄䉁䅁䅁䅂䅁䅁䅍䅄䅁䅁䅯朲䅁䅁䅯权䅁䅁䅯兖䅑䅁䅅䅁䉁䅁䅁兂潃歸㍳啩䝅䅑杷允䅁䅁䅑䅁䑁䅁䅷䅁䭁䱁䉁䅁䭁䅁䅑䅁䭁䕁䔸䅁䉁䅁䅁允䅁䅁䅯睒䅁䅁杷允䅁䅁䅑䅁䑁䅁䅷䅁䭁䕁䅯䅁䭁䅁䅑䅁䭁䕁䕁䅁䉁䅁䅁允䅁䉁䅑偊久䅁䅁䅁䵁䅉䅅䅁䕁䅁䅁睁䵁䅁䅁权晃允䅁权䭁䅁䅁权㙁䅂䅁允䅁䅁䅅䅁䙁䩁瑈䑦ㄸ畘⼴䍄䉁䅁䅁䅂䅁䅁䅍䅄䅁䅁䅯䅣䅅䅁䅯䅂䅁䅁䅯睗䅑䅁䅅䅁䉁䅁䅁䅆㑄㍃䝍䅁䅁䅁杷允䅁䅁䅑䅁䑁䅁䅷䅁䭁偁䅑䅁䭁䅁䅯䅁䭁䝁䕍䅁䉁䅁䅁允䅁䅁䅕灳瘳㡰䱚啁䵁䅉䅅䅁䕁䅁䅁睁䵁䅁䅁权ㅄ允䅁权剁䅁䅁权慂䅂䅁允䅁䅁䅅䅁啁䅁⭂八䄴䅁䅁䍄䉁䅁䅁䅂䅁䅁䅍䅄䅁䅁䅯䅤䅅䅁䅯权䅁䅁䅯䅙䅑䅁䅅䅁䉁䅁䅁兂䝁婧䑖㉩佷䅑杷允䅁䅁䅑䅁䑁䅁䅷䅁䭁偁䉍䅁䭁䉁䅅䅁䭁䕁䕑䅁䉁䅁䅁允䅁䉁䅑乷婣䅍䅁䅁䵁䅉䅅䅁䕁䅁䅁睁䵁䅁䅁权歄䅁䅁权剁䅁䅁权橂䅂䅁允䅁䅁䅅䅁啁䩁坂硺䅉䅁䅁䍄䉁䅁䅁䅂䅁䅁䅍䅄䅁䅁䅯督䅅䅁䅯充䅁䅁䅯䅕䅑䅁䅅䅁䉁䅁䅁䅆睂升䜸䅁䅁䅁杷允䅁䅁䅑䅁䑁䅁䅷䅁䭁偁䈰䅁䭁䅁䅯䅁䭁䙁䕑䅁䉁䅁䅁允䅁䅁䅯睒䅁䅁杷允䅁䅁䅑䅁䑁䅁䅷䅁䭁䑁䅁䅁䭁䅁䅑䅁䭁䝁䕧䅁䉁䅁䅁允䅁䉁䅑䱁呯䅁䅁䅁䵁䅉䅅䅁䕁䅁䅁睁䵁䅁䅁权⭁䅁䅁权䕁䅁䅁权偂䅂䅁允䅁䅁䅅䅁啁䉁㉸杄䅅䅁䅁䍄䉁䅁䅁䅂䅁䅁䅍䅄䅁䅁䅯儸䅁䅁䅯权䅁䅁䅯杚䅑䅁䅅䅁䉁䅁䅁兂㙄浦㡱䩤児睐杷允䅁䅁䅑䅁䑁䅁䅷䅁䭁䥁䅧䅁䭁䅁䅯䅁䭁䙁䕁䅁䉁䅁䅁允䅁䅁䅕積積積積䕓䵁䅉䅅䅁䕁䅁䅁睁䵁䅁䅁权橁允䅁权䕁䅁䅁权卂䅂䅁允䅁䅁䅅䅁啁䡁噩睈䅁䅁䅁䍄䉁䅁䅁䅂䅁䅁䅍䅄䅁䅁䅯兒䅅䅁䅯权䅁䅁䅯杗䅑䅁䅅䅁䉁䅁䅁兂汄䌰扌堫㈷睐杷允䅁䅁䅑䅁䑁䅁䅷䅁䭁䅁䈴䅁䭁䅁䅯䅁䭁䙁䕍䅁䉁䅁䅁允䅁䅁䅕浑汄䌰扌启䴸䅉䅅䅁䕁䅁䅁睁䵁䅁䅁权䉂允䅁权䭁䅁䅁权卂䅂䅁允䅁䅁䅅䅁䙁䝁汄䌰扌昫⼴䍄䉁䅁䅁䅂䅁䅁䅍䅄䅁䅁䅯䅳䅁䅁䅯权䅁䅁䅯兔䅑䅁䅅䅁䉁䅁䅁兂畄䑦ㄸ橘啯䅑杷允䅁䅁䅑䅁䑁䅁䅷䅁䭁䙁䅁䅁䭁䅁䅯䅁䭁䝁䕕䅁䉁䅁䅁允䅁䅁䅕潂噇㑑獴啇䵁䅉䅅䅁䕁䅁䅁睁䵁䅁䅁权䉃䅁䅁权䭁䅁䅁权坂䅂䅁允䅁䅁䅅䅁䙁䍁搯䅊䉡剆䅰䍄䉁䅁䅁䅂䅁䅁䅍䅄䅁䅁䅯䄱䅁䅁䅯权䅁䅁䅯条䅑䅁䅅䅁䉁䅁䅁兂权楇搯䅊桢睶杷允䅁䅁䅑䅁䑁䅁䅷䅁䭁䍁䉕䅁䭁䉁䅅䅁䭁䙁䕅䅁䉁䅁䅁允䅁䉁䅑䑏䑥睁䅁䅁䵁䅉䅅䅁䕁䅁䅁睁䵁䅁䅁权湄䅁䅁权䭁䅁䅁权歂䅂䅁允䅁䅁䅅䅁䙁䅁塲㍯㥁畃⽳䍄䉁䅁䅁䅂䅁䅁䅍䅄䅁䅁䅯条䅁䅁䅯权䅁䅁䅯睔䅑䅁䅅䅁䉁䅁䅁权䡂䅁䅁䍄䉁䅁䅁䅂䅁䅁䅍䅄䅁䅁䅯杌䅅䅁䅯䅂䅁䅁䅯眯䅅䅁䅅䅁䉁䅁䅁䅆㉄䑗䅙䅁䅁䅁杷允䅁䅁䅑䅁䑁䅁䅷䅁䭁佁䄰䅁䭁䅁䅯䅁䭁䙁䕑䅁䉁䅁䅁允䅁䅁䅕䭆䠵場啱捈䵁䅉䅅䅁䕁䅁䅁睁䵁䅁䅁权噂允䅁权䕁䅁䅁权桂䅂䅁允䅁䅁䅅䅁啁䩁浨杦䅁䅁䅁䍄䉁䅁䅁䅂䅁䅁䅍䅄䅁䅁䅯兕䅁䅁䅯充䅁䅁䅯睓䅑䅁䅅䅁䉁䅁䅁䅆兂䕌关䅁䅁䅁杷允䅁䅁䅑䅁䑁䅁䅷䅁䭁䝁䅯䅁䭁䅁䅯䅁䭁䕁䔴䅁䉁䅁䅁允䅁䅁䅕牕敧敨剴䕃䵁䅉䅅䅁䕁䅁䅁睁䵁䅁䅁权求䅁䅁权䭁䅁䅁权䭂䅂䅁允䅁䅁䅅䅁䙁䉁䑋䵷桱摒⼴䍄䉁䅁䅁䅂䅁䅁䅍䅄䅁䅁䅯儫䅅䅁䅯权䅁䅁䅯杕䅑䅁䅅䅁䉁䅁䅁兂療潅䅐煹䅅䅑杷允䅁䅁䅑䅁䑁䅁䅷䅁䭁䝁䅯䅁䭁䅁䅯䅁䭁䕁䔰䅁䉁䅁䅁允䅁䅁䅕卸睃浣剩稹䴸䅉䅅䅁䕁䅁䅁睁䵁䅁䅁权灃允䅁权䕁䅁䅁权剂䅂䅁允䅁䅁䅅䅁啁䩁㔵杆䅁䅁䅁䍄䉁䅁䅁䅂䅁䅁䅍䅄䅁䅁䅯䅷䅁䅁䅯充䅁䅁䅯䅕䅑䅁䅅䅁䉁䅁䅁䅆婃啎扙䅁䅁䅁杷允䅁䅁䅑䅁䑁䅁䅷䅁䭁䕁䉫䅁䭁䉁䅅䅁䭁䕁䕯䅁䉁䅁䅁允䅁䉁䅑䱱䵚䅌䅁䅁䵁䅉䅅䅁䕁䅁䅁睁䵁䅁䅁权い允䅁权䭁䅁䅁权楂䅂䅁允䅁䅁䅅䅁䙁䡁⭥确癯搳⽑䍄䉁䅁䅁䅂䅁䅁䅍䅄䅁䅁䅯儲䅁䅁䅯充䅁䅁䅯䅒䅑䅁䅅䅁䉁䅁䅁䅆䅄䝗䭶允䅁䅁杷允䅁䅁䅑䅁䑁䅁䅷䅁䭁䉁䉕䅁䭁䅁䅯䅁䭁䙁䕯䅁䉁䅁䅁允䅁䅁䅕啩杆搵楁㜶䴸䅉䅅䅁䕁䅁䅁睁䵁䅁䅁权䡄允䅁权䭁䅁䅁权敂䅂䅁允䅁䅁䅅䅁䙁乁楅⼲⭬瑡⽑䍄䉁䅁䅁䅂䅁䅁䅍䅄䅁䅁䅯条䅁䅁䅯权䅁䅁䅯杕䅑䅁䅅䅁䉁䅁䅁兂湄㘫确欰㐳睐杷允䅁䅁䅑䅁䑁䅁䅷䅁䭁䉁䉙䅁䭁䅁䅑䅁䭁䝁䕅䅁䉁䅁䅁允䅁䉁䅑啈偙䅁䅁䅁䵁䅉䅅䅁䕁䅁䅁睁䵁䅁䅁权䩃允䅁权剁䅁䅁权摂䅂䅁允䅁䅁䅅䅁啁䕁煃啯䅙䅁䅁䍄䉁䅁䅁䅂䅁䅁䅍䅄䅁䅁䅯䅯䅅䅁䅯充䅁䅁䅯䅘䅑䅁䅅䅁䉁䅁䅁䅆权究煑䅁䅁䅁杷允䅁䅁䅑䅁䑁䅁䅷䅁䭁䍁䅅䅁䭁䉁䅅䅁䭁䝁䕯䅁䉁䅁䅁允䅁䉁䅑䉁㜱睁䅁䅁䵁䅉䅅䅁䕁䅁䅁睁䵁䅁䅁权䙁允䅁权䭁䅁䅁权兂䅂䅁允䅁䅁䅅䅁䙁䭁䝪穓䩥兑䅤䍄䉁䅁䅁䅂䅁䅁䅍䅄䅁䅁䅯䅊䅅䅁䅯䅂䅁䅁䅯杙䅑䅁䅅䅁䉁䅁䅁䅆䅂㝱䅫䅁䅁䅁杷允䅁䅁䅑䅁䑁䅁䅷䅁䭁䭁䈸䅁䭁䅁䅑䅁䭁䕁䕯䅁䉁䅁䅁允䅁䉁䅑䌶捨允䅁䅁䵁䅉䅅䅁䕁䅁䅁睁䵁䅁䅁权求䅁䅁权剁䅁䅁权啂䅂䅁允䅁䅁䅅䅁啁䍁畃睎䅫䅁䅁䍄䉁䅁䅁䅂䅁䅁䅍䅄䅁䅁䅯眳䅁䅁䅯权䅁䅁䅯睖䅑䅁䅅䅁䉁䅁䅁兂硂児塲㍯噄睐杷允䅁䅁䅑䅁䑁䅁䅷䅁䭁䉁䅁䅁䭁䉁䅅䅁䭁䙁䕫䅁䉁䅁䅁允䅁䉁䅑圸奚䅂䅁䅁䵁䅉䅅䅁䕁䅁䅁睁䵁䅁䅁权啂允䅁权䕁䅁䅁权浂䅂䅁允䅁䅁䅅䅁啁䑁㍁䅎䅁䅁䅁䍄䉁䅁䅁䅂䅁䅁䅍䅄䅁䅁䅯条䅁䅁䅯权䅁䅁䅯党䅑䅁䅅䅁䉁䅁䅁兂晄㑔堲桢穌睐杷允䅁䅁䅑䅁䑁䅁䅷䅁䭁䩁䅕䅁䭁䉁䅅䅁䭁䕁䔰䅁䉁䅁䅁允䅁䉁䅑䕑䐲䅗䅁䅁䵁䅉䅅䅁䕁䅁䅁睁䵁䅁䅁权敁䅁䅁权䭁䅁䅁权楂䅂䅁允䅁䅁䅅䅁䙁䍁捬㡪ㅌ䅋䅬䍄䉁䅁䅁䅂䅁䅁䅍䅄䅁䅁䅯䅁䅅䅁䅯充䅁䅁䅯兖䅑䅁䅅䅁䉁䅁䅁䅆䅂杶婳䅁䅁䅁杷允䅁䅁䅑䅁䑁䅁䅷䅁䭁乁䅑䅁䭁䅁䅯䅁䭁䝁䕉䅁䉁䅁䅁允䅁䅁䅕㑈牘払敧吱䴸䅉䅅䅁䕁䅁䅁睁䵁䅁䅁权䑃䅁䅁权䭁䅁䅁权硁䅂䅁允䅁䅁䅅䅁䙁䥁堲桢䑋佷⽉䍄䉁䅁䅁䅂䅁䅁䅍䅄䅁䅁䅯睎䅅䅁䅯充䅁䅁䅯睔䅑䅁䅅䅁䉁䅁䅁权䡂䅁䅁䍄䉁䅁䅁䅂䅁䅁䅍䅄䅁䅁䅯兖䅁䅁䅯权䅁䅁䅯睖䅑䅁䅅䅁䉁䅁䅁兂扁㥌欰潂穈睐杷允䅁䅁䅑䅁䑁䅁䅷䅁䭁䍁䉫䅁䭁䉁䅅䅁䭁䙁䕑䅁䉁䅁䅁允䅁䉁䅑住㙁睂䅁䅁䵁䅉䅅䅁䕁䅁䅁睁䵁䅁䅁权䑂允䅁权䭁䅁䅁权煂䅂䅁允䅁䅁䅅䅁䙁䑁晶㑔堲瑢⽯䍄䉁䅁䅁䅂䅁䅁䅍䅄䅁䅁䅯杈䅁䅁䅯䅂䅁䅁䅯杓䅑䅁䅅䅁䉁䅁䅁䅆䱃硵䅕䅁䅁䅁杷允䅁䅁䅑䅁䑁䅁䅷䅁䭁䍁䅅䅁䭁䉁䅅䅁䭁䕁䔸䅁䉁䅁䅁允䅁䅁䅯睒䅁䅁杷允䅁䅁䅑䅁䑁䅁䅷䅁䭁䝁䅅䅁䭁䅁䅑䅁䭁䙁䔰䅁䉁䅁䅁允䅁䉁䅑䅨乁䅁䅁䅁䵁䅉䅅䅁䕁䅁䅁睁䵁䅁䅁权㡃允䅁权剁䅁䅁权湂䅂䅁允䅁䅁䅅䅁啁䭁牂䅌䅑䅁䅁䍄䉁䅁䅁䅂䅁䅁䅍䅄䅁䅁䅯䅖䅁䅁䅯权䅁䅁䅯睗䅑䅁䅅䅁䉁䅁䅁兂灄橊䥅䉲䅷䅑杷允䅁䅁䅑䅁䑁䅁䅷䅁䭁䡁䉯䅁䭁䅁䅯䅁䭁䙁䕉䅁䉁䅁䅁允䅁䅁䅕䝭匴㡧䭄啂䵁䅉䅅䅁䕁䅁䅁睁䵁䅁䅁权煂䅁䅁权䭁䅁䅁权䵂䅂䅁允䅁䅁䅅䅁䙁偁周㘴扗佸⽷䍄䉁䅁䅁䅂䅁䅁䅍䅄䅁䅁䅯八䅁䅁䅯权䅁䅁䅯䅒䅑䅁䅅䅁䉁䅁䅁兂䑄匹捨㡪硌睐杷允䅁䅁䅑䅁䑁䅁䅷䅁䭁䥁䅅䅁䭁䉁䅅䅁䭁䙁䔴䅁䉁䅁䅁允䅁䉁䅑䰫潬睁䅁䅁䵁䅉䅅䅁䕁䅁䅁睁䵁䅁䅁权摁允䅁权䭁䅁䅁权噂䅂䅁允䅁䅁䅅䅁䙁䝁汄䌰扌剥䅊䍄䉁䅁䅁䅂䅁䅁䅍䅄䅁䅁䅯杒䅅䅁䅯充䅁䅁䅯条䅑䅁䅅䅁䉁䅁䅁䅆敂畫栴䅁䅁䅁杷允䅁䅁䅑䅁䑁䅁䅷䅁䭁乁䉷䅁䭁䉁䅅䅁䭁䙁䕧䅁䉁䅁䅁允䅁䉁䅑䙷摦儫䅅䅁䵁䅉䅅䅁䕁䅁䅁睁䵁䅁䅁权楂允䅁权剁䅁䅁权⽄允䅁允䅁䅁䅅䅁啁䭁䙩䉬䅁䅁䅁䍄䉁䅁䅁䅂䅁䅁䅍䅄䅁䅁䅯睸䅅䅁䅯权䅁䅁䅯杔䅑䅁䅅䅁䉁䅁䅁兂歃䑣䬰㘱䥍䅑杷允䅁䅁䅑䅁䑁䅁䅷䅁䭁䑁䅕䅁䭁䅁䅑䅁䭁䙁䕣䅁䉁䅁䅁允䅁䉁䅑䕂䝤䅁䅁䅁䵁䅉䅅䅁䕁䅁䅁睁䵁䅁䅁权偂䅁䅁权䕁䅁䅁权佂䅂䅁允䅁䅁䅅䅁啁䝁卒杭䅁䅁䅁䍄䉁䅁䅁䅂䅁䅁䅍䅄䅁䅁䅯眲䅁䅁䅯䅂䅁䅁䅯兙䅑䅁䅅䅁䉁䅁䅁䅆䅃睗䉯䅁䅁䅁杷允䅁䅁䅑䅁䑁䅁䅷䅁䭁乁䅷䅁䭁䅁䅑䅁䭁䙁䕅䅁䉁䅁䅁允䅁䉁䅑歘卅䅁䅁䅁䵁䅉䅅䅁䕁䅁䅁睁䵁䅁䅁权杄䅁䅁权䭁䅁䅁权時䅂䅁允䅁䅁䅅䅁䙁䙁乃㉬匴⽧⽯䍄䉁䅁䅁䅂䅁䅁䅍䅄䅁䅁䅯儰䅅䅁䅯充䅁䅁䅯杔䅑䅁䅅䅁䉁䅁䅁䅆䅃⭢呧䅁䅁䅁杷允䅁䅁䅑䅁䑁䅁䅷䅁䭁䝁䅍䅁䭁䉁䅅䅁䭁䙁䔰䅁䉁䅁䅁允䅁䉁䅑䨲摚兆䅁䅁䵁䅉䅅䅁䕁䅁䅁睁䵁䅁䅁权煂允䅁权䭁䅁䅁权佂䅂䅁允䅁䅁䅅䅁䙁䩁婱婭婭剭䅚䍄䉁䅁䅁䅂䅁䅁䅍䅄䅁䅁䅯䅵䅁䅁䅯充䅁䅁䅯睓䅑䅁䅅䅁䉁䅁䅁䅆杂樰䰸䅁䅁䅁杷允䅁䅁䅑䅁䑁䅁䅷䅁䭁乁䈴䅁䭁䅁䅯䅁䭁䕁䔴䅁䉁䅁䅁允䅁䅁䅕婧䑖㉩湺稯䴸䅉䅅䅁䕁䅁䅁睁䵁䅁䅁权㥄允䅁权䕁䅁䅁权求䅂䅁允䅁䅁䅅䅁啁䵁湯睂䅁䅁䅁䍄䉁䅁䅁䅂䅁䅁䅍䅄䅁䅁䅯儴䅁䅁䅯䅂䅁䅁䅯兔䅑䅁䅅䅁䉁䅁䅁䅆奁䵗䅅䅁䅁䅁杷允䅁䅁䅑䅁䑁䅁䅷䅁䭁䍁䉍䅁䭁䅁䅑䅁䭁䙁䕙䅁䉁䅁䅁允䅁䉁䅑啶杣䅁䅁䅁䵁䅉䅅䅁䕁䅁䅁睁䵁䅁䅁权硂允䅁权剁䅁䅁权兂䅂䅁允䅁䅁䅅䅁啁乁乧䅊䅯䅁䅁䍄䉁䅁䅁䅂䅁䅁䅍䅄䅁䅁䅯兙䅁䅁䅯充䅁䅁䅯杕䅑䅁䅅䅁䉁䅁䅁䅆权橔啫䅁䅁䅁杷允䅁䅁䅑䅁䑁䅁䅷䅁䭁䱁䈴䅁䭁䅁䅯䅁䭁䙁䕅䅁䉁䅁䅁允䅁䅁䅕噋偹癷潕䐵䴸䅉䅅䅁䕁䅁䅁睁䵁䅁䅁权㉂䅁䅁权䭁䅁䅁权啂䅂䅁允䅁䅁䅅䅁䙁䝁㡱䩤奍偂⽯䍄䉁䅁䅁䅂䅁䅁䅍䅄䅁䅁䅯条䅁䅁䅯权䅁䅁䅯睖䅑䅁䅅䅁䉁䅁䅁兂十㡧䭄啯敘睶杷允䅁䅁䅑䅁䑁䅁䅷䅁䭁䱁䅑䅁䭁䅁䅯䅁䭁䙁䕅䅁䉁䅁䅁允䅁䅁䅕琸乊桙奂呹䴸䅉䅅䅁䕁䅁䅁睁䵁䅁䅁权摄䅁䅁权剁䅁䅁权湂䅂䅁允䅁䅁䅅䅁啁䝁㡄材䅯䅁䅁䍄䉁䅁䅁䅂䅁䅁䅍䅄䅁䅁䅯杍䅁䅁䅯充䅁䅁䅯杔䅑䅁䅅䅁䉁䅁䅁䅆䅃晙奙䅁䅁䅁杷允䅁䅁䅑䅁䑁䅁䅷䅁䭁䵁䅷䅁䭁䅁䅑䅁䭁䑁䕯䅁䉁䅁䅁允䅁䉁䅑佹䨱䅁䅁䅁䵁䅉䅅䅁䕁䅁䅁睁䵁䅁䅁权奂允䅁权䕁䅁䅁权摂䅂䅁允䅁䅁䅅䅁啁䍁䑨典䅅䅁䅁䍄䉁䅁䅁䅂䅁䅁䅍䅄䅁䅁䅯䅣䅅䅁䅯允䅉䅁䅯睁䅉䅁䅅䅁䉁䅁䅁兂䥃穆橸䭁呙兑杷允䅁䅁䅑䅁䑁䅁䅷䅁䭁䩁䉑䅁䭁䅁䅯䅁䭁䕁䕳䅁䉁䅁䅁允䅁䅁䅕䡰㥁瑃橥あ䵁䅉䅅䅁䕁䅁䅁睁䵁䅁䅁权橃允䅁权剁䅁䅁权䱂䅂䅁允䅁䅁䅅䅁啁䕁奁䝲䅑䅁䅁䍄䉁䅁䅁䅂䅁䅁䅍䅄䅁䅁䅯杘䅁䅁䅯权䅁䅁䅯杙䅑䅁䅅䅁䉁䅁䅁兂橁⼲⭬牡䝷䅑杷允䅁䅁䅑䅁䑁䅁䅷䅁䭁䭁䅍䅁䭁䉁䅅䅁䭁䝁䕁䅁䉁䅁䅁允䅁䉁䅑䱑⽩䅅䅁䅁䵁䅉䅅䅁䕁䅁䅁睁䵁䅁䅁权灂允䅁权䭁䅁䅁权楂䅂䅁允䅁䅁䅅䅁䙁䑁ㄸ牘䩰䅄䅤䍄䉁䅁䅁䅂䅁䅁䅍䅄䅁䅁䅯䄱䅅䅁䅯充䅁䅁䅯睕䅑䅁䅅䅁䉁䅁䅁䅆杄獏䠴䅁䅁䅁杷允䅁䅁䅑䅁䑁䅁䅷䅁䭁䙁䉣䅁䭁䅁䅯䅁䭁䝁䕉䅁䉁䅁䅁允䅁䅁䅕䑚晶㑔堰商䵁䅉䅅䅁䕁䅁䅁睁䵁䅁䅁权㝂䅁䅁权䭁䅁䅁权扂䅂䅁允䅁䅁䅅䅁䙁䅁獩䙈歰㥏⼸䍄䉁䅁䅁䅂䅁䅁䅍䅄䅁䅁䅯朶䅁䅁䅯充䅁䅁䅯睙䅑䅁䅅䅁䉁䅁䅁䅆权䱤䱷䅁䅁䅁杷允䅁䅁䅑䅁䑁䅁䅷䅁䭁䭁䅕䅁䭁䅁䅯䅁䭁䕁䔴䅁䉁䅁䅁允䅁䅁䅕佖汏㡭村䰰䴸䅉䅅䅁䕁䅁䅁睁䵁䅁䅁权㉁允䅁权䕁䅁䅁权湂䅂䅁允䅁䅁䅅䅁啁䝁睂䅄䅁䅁䅁䍄䉁䅁䅁䅂䅁䅁䅍䅄䅁䅁䅯杹䅅䅁䅯䅂䅁䅁䅯䅙䅑䅁䅅䅁䉁䅁䅁䅆䥁祵䉣䅁䅁䅁杷允䅁䅁䅑䅁䑁䅁䅷䅁䭁䱁䅫䅁䭁䅁䅑䅁䭁䕁䕷䅁䉁䅁䅁允䅁䉁䅑䕡呹睁䅁䅁䵁䅉䅅䅁䕁䅁䅁睁䵁䅁䅁权剃允䅁权䭁䅁䅁权楂䅂䅁允䅁䅁䅅䅁䙁䑁ね䡹⭡睮䅖䍄䉁䅁䅁䅂䅁䅁䅍䅄䅁䅁䅯䅆䅁䅁䅯充䅁䅁䅯䅡䅑䅁䅅䅁䉁䅁䅁䅆䅃䘶兑䅁䅁䅁杷允䅁䅁䅑䅁䑁䅁䅷䅁䭁偁䉙䅁䭁䅁䅯䅁䭁䕁䔸䅁䉁䅁䅁允䅁䅁䅕敥浫免獩啃䵁䅉䅅䅁䕁䅁䅁睁䵁䅁䅁权㙂䅁䅁权䕁䅁䅁权桂䅂䅁允䅁䅁䅅䅁啁佁塋兆䅁䅁䅁䍄䉁䅁䅁䅂䅁䅁䅍䅄䅁䅁䅯睩䅁䅁䅯充䅁䅁䅯兖䅑䅁䅅䅁䉁䅁䅁䅆兂潇䡑䅁䅁䅁杷允䅁䅁䅑䅁䑁䅁䅷䅁䭁䝁䉍䅁䭁䉁䅅䅁䭁䙁䔸䅁䉁䅁䅁允䅁䉁䅑䩉䭎充䅁䅁䵁䅉䅅䅁䕁䅁䅁睁䵁䅁䅁权湁䅁䅁权䭁䅁䅁权扂䅂䅁允䅁䅁䅅䅁䙁䉁畓⭒㙆䅆䅒䍄䉁䅁䅁䅂䅁䅁䅍䅄䅁䅁䅯杁䅅䅁䅯权䅁䅁䅯䅘䅑䅁䅅䅁䉁䅁䅁兂䍂余兘瑉婶睶杷允䅁䅁䅑䅁䑁䅁䅷䅁䭁䝁䉉䅁䭁䉁䅅䅁䭁䝁䕅䅁䉁䅁䅁允䅁䉁䅑䑉㉺杆䅁䅁䵁䅉䅅䅁䕁䅁䅁睁䵁䅁䅁权剂允䅁权䭁䅁䅁权啂䅂䅁允䅁䅁䅅䅁䙁䝁㝑〳丫⽬⽧䍄䉁䅁䅁䅂䅁䅁䅍䅄䅁䅁䅯朶䅅䅁䅯权䅁䅁䅯杙䅑䅁䅅䅁䉁䅁䅁兂偄ㄹ橐婰䵳䅑杷允䅁䅁䅑䅁䑁䅁䅷䅁䭁䅁䄰䅁䭁䅁䅑䅁䭁䕁䕁䅁䉁䅁䅁允䅁䉁䅑䅙楐䅁䅁䅁䵁䅉䅅䅁䕁䅁䅁睁䵁䅁䅁权䭂允䅁权䭁䅁䅁权㙁䅂䅁允䅁䅁䅅䅁䙁䝁㡱䩤奍偂⽉䍄䉁䅁䅁䅂䅁䅁䅍䅄䅁䅁䅯兦䅅䅁䅯䅂䅁䅁䅯䅚䅑䅁䅅䅁䉁䅁䅁䅆元㙤䅷䅁䅁䅁杷允䅁䅁䅑䅁䑁䅁䅷䅁䭁䉁䅯䅁䭁䉁䅅䅁䭁䙁䕕䅁䉁䅁䅁允䅁䉁䅑栯䙶䅃䅁䅁䵁䅉䅅䅁䕁䅁䅁睁䵁䅁䅁权ㅁ允䅁权䭁䅁䅁权求䅂䅁允䅁䅁䅅䅁䙁佁㙆䭆䠵戴⽯䍄䉁䅁䅁䅂䅁䅁䅍䅄䅁䅁䅯䅐䅁䅁䅯䅂䅁䅁䅯䅕䅑䅁䅅䅁䉁䅁䅁䅆䍂偎䄰䅁䅁䅁杷允䅁䅁䅑䅁䑁䅁䅷䅁䭁䑁䅫䅁䭁䅁䅯䅁䭁䝁䕕䅁䉁䅁䅁允䅁䅁䅕扌摋㘷䝦䕂䵁䅉䅅䅁䕁䅁䅁睁䵁䅁䅁权偃允䅁权剁䅁䅁权䭂䅂䅁允䅁䅁䅅䅁啁䕁㝩杳䅍䅁䅁䍄䉁䅁䅁䅂䅁䅁䅍䅄䅁䅁䅯䅲䅁䅁䅯权䅁䅁䅯睔䅑䅁䅅䅁䉁䅁䅁权䡂䅁䅁䍄䉁䅁䅁䅂䅁䅁䅍䅄䅁䅁䅯睁䅅䅁䅯权䅁䅁䅯杏䅑䅁䅅䅁䉁䅁䅁兂卂䉵䘶ㄶ杈睐杷允䅁䅁䅑䅁䑁䅁䅷䅁䭁䥁䉕䅁䭁䅁䅑䅁䭁䙁䕍䅁䉁䅁䅁允䅁䉁䅑䑷督䅁䅁䅁䵁䅉䅅䅁䕁䅁䅁睁䵁䅁䅁权䵃䅁䅁权䕁䅁䅁权卂䅂䅁允䅁䅁䅅䅁啁佁佧䅫䅁䅁䅁䍄䉁䅁䅁䅂䅁䅁䅍䅄䅁䅁䅯杪䅁䅁䅯䅂䅁䅁䅯兡䅑䅁䅅䅁䉁䅁䅁䅆䅃桯䅫䅁䅁䅁杷允䅁䅁䅑䅁䑁䅁䅷䅁䭁佁䅁䅁䭁䅁䅯䅁䭁䝁䕍䅁䉁䅁䅁允䅁䅁䅕畮渫歸㍳含䴸䅉䅅䅁䕁䅁䅁睁䵁䅁䅁权捁䅁䅁权剁䅁䅁权湂䅂䅁允䅁䅁䅅䅁啁䥁兂栳䅫䅁䅁䍄䉁䅁䅁䅂䅁䅁䅍䅄䅁䅁䅯䄵䅅䅁䅯充䅁䅁䅯䅗䅑䅁䅅䅁䉁䅁䅁䅆䅄䜲䭳䅁䅁䅁杷允䅁䅁䅑䅁䑁䅁䅷䅁䭁佁䉷䅁䭁䅁䅯䅁䭁䙁䕯䅁䉁䅁䅁允䅁䅁䅕琯㑒匶硙䕁䵁䅉䅅䅁䕁䅁䅁睁䵁䅁䅁权噁䅁䅁权䭁䅁䅁权䭂䅂䅁允䅁䅁䅅䅁䙁䑁ね䡹⭡⽮⽑䍄䉁䅁䅁䅂䅁䅁䅍䅄䅁䅁䅯眫䅁䅁䅯充䅁䅁䅯䅗䅑䅁䅅䅁䉁䅁䅁䅆䥂獶䩷䅁䅁䅁杷允䅁䅁䅑䅁䑁䅁䅷䅁䭁䡁䉳䅁䭁䅁䅑䅁䭁䙁䕍䅁䉁䅁䅁允䅁䉁䅑ㅆ䑙䅁䅁䅁䵁䅉䅅䅁䕁䅁䅁睁䵁䅁䅁权穄允䅁权䭁䅁䅁权時䅂䅁允䅁䅁䅅䅁䙁䙁偹癷潕佘⽣䍄䉁䅁䅁䅂䅁䅁䅍䅄䅁䅁䅯充䅅䅁䅯权䅁䅁䅯杙䅑䅁䅅䅁䉁䅁䅁兂坃㑑獴⼵即䅑杷允䅁䅁䅑䅁䑁䅁䅷䅁䭁䉁䄰䅁䭁䅁䅯䅁䭁䙁䕉䅁䉁䅁䅁允䅁䅁䅕穐敖歵䵫ぃ䵁䅉䅅䅁䕁䅁䅁睁䵁䅁䅁权䱁允䅁权䭁䅁䅁权塂䅂䅁允䅁䅁䅅䅁䙁乁倹婪畤癅⽫䍄䉁䅁䅁䅂䅁䅁䅍䅄䅁䅁䅯先䅅䅁䅯权䅁䅁䅯杙䅑䅁䅅䅁䉁䅁䅁兂硁䭃捷浗偑䅑杷允䅁䅁䅑䅁䑁䅁䅷䅁䭁䩁䅑䅁䭁䅁䅯䅁䭁䙁䕧䅁䉁䅁䅁允䅁䅁䅕浔光䑗ね䐰䴸䅉䅅䅁䕁䅁䅁睁䵁䅁䅁权歄允䅁权剁䅁䅁权卂䅂䅁允䅁䅁䅅䅁啁䙁杄兕䅯䅁䅁䍄䉁䅁䅁䅂䅁䅁䅍䅄䅁䅁䅯共䅁䅁䅯权䅁䅁䅯䅗䅑䅁䅅䅁䉁䅁䅁兂祄欰椱䙅䩪睐杷允䅁䅁䅑䅁䑁䅁䅷䅁䭁䭁䅷䅁䭁䅁䅯䅁䭁偁䈸䅁䉁䅁䅁允䅁䅁䅕牘䩰䅄牉ぃ䵁䅉䅅䅁䕁䅁䅁睁䵁䅁䅁权畄允䅁权䭁䅁䅁权剂䅂䅁允䅁䅁䅅䅁䙁偁潙䥘䌯昹⽑䍄䉁䅁䅁䅂䅁䅁䅍䅄䅁䅁䅯睩䅁䅁䅯充䅁䅁䅯杚䅑䅁䅅䅁䉁䅁䅁䅆䥂䩉䥫䅁䅁䅁杷允䅁䅁䅑䅁䑁䅁䅷䅁䭁䡁䉉䅁䭁䅁䍅䅁䭁䅁䍉䅁䉁䅁䅁允䅁䅁䅕䵅㠰摵唯䕺䵁䅉䅅䅁䕁䅁䅁睁䵁䅁䅁权湁䅁䅁权䕁䅁䅁权䵂䅂䅁允䅁䅁䅅䅁啁䝁潁䅒䅅䅁䅁䍄䉁䅁䅁䅂䅁䅁䅍䅄䅁䅁䅯眳䅁䅁䅯允䅉䅁䅯睁䅉䅁䅅䅁䉁䅁䅁兂㉂塣䝢㑰坺䅑杷允䅁䅁䅑䅁䑁䅁䅷䅁䭁䭁䅷䅁䭁䅁䅯䅁䭁䕁䔴䅁䉁䅁䅁允䅁䅁䅕䬯确欰椱啃䵁䅉䅅䅁䕁䅁䅁睁䵁䅁䅁权䵂允䅁权剁䅁䅁权橂䅂䅁允䅁䅁䅅䅁啁䭁啯杧䅙䅁䅁䍄䉁䅁䅁䅂䅁䅁䅍䅄䅁䅁䅯督䅅䅁䅯䅂䅁䅁䅯睔䅑䅁䅅䅁䉁䅁䅁权䡂䅁䅁䍄䉁䅁䅁䅂䅁䅁䅍䅄䅁䅁䅯杏䅁䅁䅯充䅁䅁䅯䅕䅑䅁䅅䅁䉁䅁䅁䅆䅃村䙳䅁䅁䅁杷允䅁䅁䅑䅁䑁䅁䅷䅁䭁䑁䉅䅁䭁䅁䅑䅁䭁䝁䕣䅁䉁䅁䅁允䅁䉁䅑歊䙍䅁䅁䅁䵁䅉䅅䅁䕁䅁䅁睁䵁䅁䅁权偄允䅁权䭁䅁䅁权煂䅂䅁允䅁䅁䅅䅁䙁䱁敧敨剴乵⼴䍄䉁䅁䅁䅂䅁䅁䅍䅄䅁䅁䅯督䅅䅁䅯充䅁䅁䅯眯䅅䅁䅅䅁䉁䅁䅁䅆䅃橴䥫䅁䅁䅁杷允䅁䅁䅑䅁䑁䅁䅷䅁䭁䱁䉙䅁䭁䉁䅅䅁䭁䝁䕣䅁䉁䅁䅁允䅁䉁䅑䔴湚睁䅁䅁䵁䅉䅅䅁䕁䅁䅁睁䵁䅁䅁权畄允䅁权䕁䅁䅁权杂䅂䅁允䅁䅁䅅䅁啁䅁牃杉䅁䅁䅁䍄䉁䅁䅁䅂䅁䅁䅍䅄䅁䅁䅯䅎䅁䅁䅯䅂䅁䅁䅯睎䅑䅁䅅䅁䉁䅁䅁䅆㑁䈵䅁䅁䅁䅁杷允䅁䅁䅑䅁䑁䅁䅷䅁䭁䑁䅑䅁䭁䅁䅯䅁䭁䕁䕯䅁䉁䅁䅁允䅁䅁䅕瑃橥䑣䬰稴䴸䅉䅅䅁䕁䅁䅁睁䵁䅁䅁权楄䅁䅁权䕁䅁䅁权杂䅂䅁允䅁䅁䅅䅁啁䝁呁睁䅉䅁䅁䍄䉁䅁䅁䅂䅁䅁䅍䅄䅁䅁䅯杬䅅䅁䅯权䅁䅁䅯兔䅑䅁䅅䅁䉁䅁䅁兂潃歸㍳啩獈睐杷允䅁䅁䅑䅁䑁䅁䅷䅁䭁佁䄸䅁䭁䅁䅑䅁䭁䕁䕑䅁䉁䅁䅁允䅁䉁䅑䝣摍䅁䅁䅁䵁䅉䅅䅁䕁䅁䅁睁䵁䅁䅁权煃䅁䅁权䕁䅁䅁权摂䅂䅁允䅁䅁䅅䅁啁䅁塃睔䅁䅁䅁䍄䉁䅁䅁䅂䅁䅁䅍䅄䅁䅁䅯杷䅅䅁䅯权䅁䅁䅯䅘䅑䅁䅅䅁䉁䅁䅁兂偄ㄹ橐婰杶睐杷允䅁䅁䅑䅁䑁䅁䅷䅁䭁䉁䅯䅁䭁䅁䅑䅁䭁䝁䕣䅁䉁䅁䅁允䅁䉁䅑䑉⭢䅁䅁䅁䵁䅉䅅䅁䕁䅁䅁睁䵁䅁䅁权畃䅁䅁权䭁䅁䅁权⽄允䅁允䅁䅁䅅䅁䙁䵁䴳䵺䵺䍺䅒䍄䉁䅁䅁䅂䅁䅁䅍䅄䅁䅁䅯睧䅅䅁䅯充䅁䅁䅯杔䅑䅁䅅䅁䉁䅁䅁䅆权浉啯䅁䅁䅁杷</t>
  </si>
  <si>
    <t>允䅁䅁䅑䅁䑁䅁䅷䅁䭁䭁䉕䅁䭁䅁䅑䅁䭁䝁䕙䅁䉁䅁䅁允䅁䉁䅑䵫慍䅁䅁䅁䵁䅉䅅䅁䕁䅁䅁睁䵁䅁䅁权摁允䅁权剁䅁䅁权婂䅂䅁允䅁䅁䅅䅁䭁䕁䅣䅁䵁䅉䅅䅁䕁䅁䅁睁䵁䅁䅁权硂䅁䅁权䕁䅁䅁权坂䅂䅁允䅁䅁䅅䅁啁䡁㙹权䅁䅁䅁䍄䉁䅁䅁䅂䅁䅁䅍䅄䅁䅁䅯杩䅁䅁䅯权䅁䅁䅯兔䅑䅁䅅䅁䉁䅁䅁权䡂䅁䅁䍄䉁䅁䅁䅂䅁䅁䅍䅄䅁䅁䅯䅯䅅䅁䅯权䅁䅁䅯兗䅑䅁䅅䅁䉁䅁䅁权䡂䅁䅁䍄䉁䅁䅁䅂䅁䅁䅍䅄䅁䅁䅯兯䅅䅁䅯权䅁䅁䅯兗䅑䅁䅅䅁䉁䅁䅁兂䕁杖琴灳㔳睐杷允䅁䅁䅑䅁䑁䅁䅷䅁䭁䵁䉫䅁䭁䅁䅯䅁䭁偁䈸䅁䉁䅁䅁允䅁䅁䅕琸乊桙奂い䵁䅉䅅䅁䕁䅁䅁睁䵁䅁䅁权睁䅁䅁权剁䅁䅁权㍁䅂䅁允䅁䅁䅅䅁啁䅁䉄䍋䄸䅁䅁䍄䉁䅁䅁䅂䅁䅁䅍䅄䅁䅁䅯兄䅅䅁䅯充䅁䅁䅯睗䅑䅁䅅䅁䉁䅁䅁䅆噃煹捉䅁䅁䅁杷允䅁䅁䅑䅁䑁䅁䅷䅁䭁䕁䕫䅁䭁䅁䅑䅁䭁䑁䕯䅁䉁䅁䅁允䅁䅁䅯睚䅉䅁杷允䅁䅁䅑䅁䑁䅁䅷䅁䭁䅁䉣䅁䭁䉁䅅䅁䭁䙁䕉䅁䉁䅁䅁允䅁䉁䅑䄴䴯䅄䅁䅁䵁䅉䅅䅁䕁䅁䅁睁䵁䅁䅁权睁允䅁权䭁䅁䅁权桂䅂䅁允䅁䅁䅅䅁䙁䕁䵯楁䡵煆⽭䍄䉁䅁䅁䅂䅁䅁䅍䅄䅁䅁䅯杕䅁䅁䅯充䅁䅁䅯睓䅑䅁䅅䅁䉁䅁䅁䅆䅄䡧婍䅁䅁䅁杷允䅁䅁䅑䅁䑁䅁䅷䅁䭁䡁䅑䅁䭁䅁䅑䅁䭁偁䈸䅁䉁䅁䅁允䅁䉁䅑䡋䍮䅁䅁䅁䵁䅉䅅䅁䕁䅁䅁睁䵁䅁䅁权䅂允䅁权䕁䅁䅁权乂䅂䅁允䅁䅁䅅䅁啁乁灡兇䅁䅁䅁䍄䉁䅁䅁䅂䅁䅁䅍䅄䅁䅁䅯䅲䅁䅁䅯权䅁䅁䅯睗䅑䅁䅅䅁䉁䅁䅁兂杂搵楁⼲䝫䅑杷允䅁䅁䅑䅁䑁䅁䅷䅁䭁䡁䅙䅁䭁䉁䅅䅁䭁䙁䕯䅁䉁䅁䅁允䅁䉁䅑偷䨷䅈䅁䅁䵁䅉䅅䅁䕁䅁䅁睁䵁䅁䅁权㕁允䅁权䕁䅁䅁权扂䅂䅁允䅁䅁䅅䅁啁偁歁杭䅁䅁䅁䍄䉁䅁䅁䅂䅁䅁䅍䅄䅁䅁䅯䄶䅁䅁䅯权䅁䅁䅯兘䅑䅁䅅䅁䉁䅁䅁兂ぃ䡹⭡确穲睐杷允䅁䅁䅑䅁䑁䅁䅷䅁䭁䭁䅷䅁䭁䅁䅯䅁䭁䕁䕳䅁䉁䅁䅁允䅁䅁䅕〰椱䙅㕧啃䵁䅉䅅䅁䕁䅁䅁睁䵁䅁䅁权婄䅁䅁权剁䅁䅁权潂䅂䅁允䅁䅁䅅䅁啁䥁噁扸䉷䅁䅁䍄䉁䅁䅁䅂䅁䅁䅍䅄䅁䅁䅯䅂䅅䅁䅯权䅁䅁䅯兗䅑䅁䅅䅁䉁䅁䅁兂浃㡭村䡳杌睐杷允䅁䅁䅑䅁䑁䅁䅷䅁䭁䭁䈰䅁䭁䅁䅑䅁䭁䝁䕙䅁䉁䅁䅁允䅁䉁䅑噂兣䅁䅁䅁䵁䅉䅅䅁䕁䅁䅁睁䵁䅁䅁权㕁允䅁权䕁䅁䅁权塂䅂䅁允䅁䅁䅅䅁啁䙁浄䅪䅁䅁䅁䍄䉁䅁䅁䅂䅁䅁䅍䅄䅁䅁䅯䅥䅁䅁䅯䅂䅁䅁䅯杗䅑䅁䅅䅁䉁䅁䅁䅆䙁刵䅕䅁䅁䅁杷允䅁䅁䅑䅁䑁䅁䅷䅁䭁䭁䅑䅁䭁䅁䅑䅁䭁䝁䕍䅁䉁䅁䅁允䅁䉁䅑䍏䐹䅁䅁䅁䵁䅉䅅䅁䕁䅁䅁睁䵁䅁䅁权桁允䅁权剁䅁䅁权乂䅂䅁允䅁䅁䅅䅁啁䭁䙸杯䅯䅁䅁䍄䉁䅁䅁䅂䅁䅁䅍䅄䅁䅁䅯睄䅅䅁䅯充䅁䅁䅯䅘䅑䅁䅅䅁䉁䅁䅁䅆杁䉯啨䅁䅁䅁杷允䅁䅁䅑䅁䑁䅁䅷䅁䭁䑁䉳䅁䭁䅁䅑䅁䭁䙁䕳䅁䉁䅁䅁允䅁䉁䅑䍶佇睁䅁䅁䵁䅉䅅䅁䕁䅁䅁睁䵁䅁䅁权呄䅁䅁权䭁䅁䅁权佂䅂䅁允䅁䅁䅅䅁䙁䉁奂扏䥔根䅚䍄䉁䅁䅁䅂䅁䅁䅍䅄䅁䅁䅯䄶䅅䅁䅯䅂䅁䅁䅯杖䅑䅁䅅䅁䉁䅁䅁䅆求桁䅧䅁䅁䅁杷允䅁䅁䅑䅁䑁䅁䅷䅁䭁䥁䅧䅁䭁䅁䅑䅁䭁䑁䕅䅁䉁䅁䅁允䅁䉁䅑䅇湎䅁䅁䅁䵁䅉䅅䅁䕁䅁䅁睁䵁䅁䅁权捁䅁䅁权䭁䅁䅁权兂䅂䅁允䅁䅁䅅䅁䙁䵁桵扒穢搯⽓䍄䉁䅁䅁䅂䅁䅁䅍䅄䅁䅁䅯䄰䅅䅁䅯充䅁䅁䅯杙䅑䅁䅅䅁䉁䅁䅁䅆杁扚佣䅁䅁䅁杷允䅁䅁䅑䅁䑁䅁䅷䅁䭁偁䉧䅁䭁䉁䅅䅁䭁䙁䕑䅁䉁䅁䅁允䅁䉁䅑䥅䱑杂䅁䅁䵁䅉䅅䅁䕁䅁䅁睁䵁䅁䅁权杁䅁䅁权䕁䅁䅁权摂䅂䅁允䅁䅁䅅䅁啁䩁摪杹䅁䅁䅁䍄䉁䅁䅁䅂䅁䅁䅍䅄䅁䅁䅯朱䅁䅁䅯䅂䅁䅁䅯䅖䅑䅁䅅䅁䉁䅁䅁权䡂䅁䅁䍄䉁䅁䅁䅂䅁䅁䅍䅄䅁䅁䅯来䅁䅁䅯权䅁䅁䅯杔䅑䅁䅅䅁䉁䅁䅁兂㍁啩杆搵䡁䅑杷允䅁䅁䅑䅁䑁䅁䅷䅁䭁䵁䅉䅁䭁䅁䅯䅁䭁䕁䔴䅁䉁䅁䅁允䅁䅁䅕噎㘶兓䍷啂䵁䅉䅅䅁䕁䅁䅁睁䵁䅁䅁权䍁允䅁权䭁䅁䅁权䵂䅂䅁允䅁䅁䅅䅁䙁䍁硣䭃捷癗⽑䍄䉁䅁䅁䅂䅁䅁䅍䅄䅁䅁䅯䅤䅅䅁䅯䅂䅁䅁䅯兡䅑䅁䅅䅁䉁䅁䅁䅆歁䌷䅉䅁䅁䅁杷允䅁䅁䅑䅁䑁䅁䅷䅁䭁䥁䉁䅁䭁䉁䅅䅁䭁䙁䕷䅁䉁䅁䅁允䅁䉁䅑䝷硘䅊䅁䅁䵁䅉䅅䅁䕁䅁䅁睁䵁䅁䅁权䑄䅁䅁权䭁䅁䅁权佂䅂䅁允䅁䅁䅅䅁䙁䱁摋㘷䝦硓䅎䍄䉁䅁䅁䅂䅁䅁䅍䅄䅁䅁䅯䅚䅅䅁䅯权䅁䅁䅯兖䅑䅁䅅䅁䉁䅁䅁兂祄欰椱久內䅑杷允䅁䅁䅑䅁䑁䅁䅷䅁䭁䵁䅙䅁䭁䅁䅯䅁䭁䕁䔴䅁䉁䅁䅁允䅁䅁䅕䝭匴㡧䭄吶䴸䅉䅅䅁䕁䅁䅁睁䵁䅁䅁权獃䅁䅁权䭁䅁䅁权乂䅂䅁允䅁䅁䅅䅁䙁䭁睒児塲睯䅖䍄䉁䅁䅁䅂䅁䅁䅍䅄䅁䅁䅯杄䅅䅁䅯权䅁䅁䅯杚䅑䅁䅅䅁䉁䅁䅁兂祄欰椱䙅偧䅑杷允䅁䅁䅑䅁䑁䅁䅷䅁䭁䝁䅅䅁䭁䅁䅑䅁䭁䙁䕷䅁䉁䅁䅁允䅁䉁䅑䡸充䅁䅁䅁䵁䅉䅅䅁䕁䅁䅁睁䵁䅁䅁权杂允䅁权剁䅁䅁权桂䅂䅁允䅁䅁䅅䅁䭁䕁䅣䅁䵁䅉䅅䅁䕁䅁䅁睁䵁䅁䅁权ぁ允䅁权䕁䅁䅁权⽄允䅁允䅁䅁䅅䅁啁䉁灨杖䅁䅁䅁䍄䉁䅁䅁䅂䅁䅁䅍䅄䅁䅁䅯兓䅁䅁䅯充䅁䅁䅯䅖䅑䅁䅅䅁䉁䅁䅁䅆楂祕䕷䅁䅁䅁杷允䅁䅁䅑䅁䑁䅁䅷䅁䭁偁䄰䅁䭁䅁䅯䅁䭁䙁䕷䅁䉁䅁䅁允䅁䅁䅕穊䥅䉲慸樸䴸䅉䅅䅁䕁䅁䅁睁䵁䅁䅁权畄䅁䅁权䕁䅁䅁权時䅂䅁允䅁䅁䅅䅁啁䡁䙃兑䅁䅁䅁䍄䉁䅁䅁䅂䅁䅁䅍䅄䅁䅁䅯睒䅅䅁䅯权䅁䅁䅯睗䅑䅁䅅䅁䉁䅁䅁兂㍁啩杆搵䑁䅑杷允䅁䅁䅑䅁䑁䅁䅷䅁䭁䩁䉫䅁䭁䅁䅯䅁䭁䕁䕳䅁䉁䅁䅁允䅁䉁䅑杁䅁䅁䅁䅁䵁䅉䅅䅁䕁䅁䅁睁䵁䅁䅁权䱁䅁䅁权䭁䅁䅁权敂䅂䅁允䅁䅁䅅䅁䙁䉁癳匳䝑慧⽕䍄䉁䅁䅁䅂䅁䅁䅍䅄䅁䅁䅯䅩䅁䅁䅯䅂䅁䅁䅯睓䅑䅁䅅䅁䉁䅁䅁䅆䅃普䍍䅁䅁䅁杷允䅁䅁䅑䅁䑁䅁䅷䅁䭁䑁䈸䅁䭁䅁䅑䅁䭁䕁䕳䅁䉁䅁䅁允䅁䉁䅑䵍扒䅁䅁䅁䵁䅉䅅䅁䕁䅁䅁睁䵁䅁䅁权㥃允䅁权䭁䅁䅁权塂䅂䅁允䅁䅁䅅䅁䙁䕁杊搵楁⼲⽣䍄䉁䅁䅁䅂䅁䅁䅍䅄䅁䅁䅯杦䅅䅁䅯权䅁䅁䅯兗䅑䅁䅅䅁䉁䅁䅁兂䩄牤昶楇嘯睐杷允䅁䅁䅑䅁䑁䅁䅷䅁䭁䩁䉧䅁䭁䅁䅯䅁䭁䕁䕷䅁䉁䅁䅁允䅁䅁䅕扌摋㘷䝦含䴸䅉䅅䅁䕁䅁䅁睁䵁䅁䅁权潂䅁䅁权䭁䅁䅁权啂䅂䅁允䅁䅁䅅䅁䙁䝁浚浚浚畚⼴䍄䉁䅁䅁䅂䅁䅁䅍䅄䅁䅁䅯䅖䅅䅁䅯䅂䅁䅁䅯兔䅑䅁䅅䅁䉁䅁䅁䅆䥁䙇䄰䅁䅁䅁杷允䅁䅁䅑䅁䑁䅁䅷䅁䭁䑁䉣䅁䭁䅁䅯䅁䭁䙁䕙䅁䉁䅁䅁允䅁䅁䅕⽺呤㘴扗䐴䴸䅉䅅䅁䕁䅁䅁睁䵁䅁䅁权䑂䅁䅁权剁䅁䅁权桂䅂䅁允䅁䅁䅅䅁啁䕁㝃䑨䅫䅁䅁䍄䉁䅁䅁䅂䅁䅁䅍䅄䅁䅁䅯睵䅁䅁䅯权䅁䅁䅯䅔䅑䅁䅅䅁䉁䅁䅁兂歂㥏倹婪㑦睶杷允䅁䅁䅑䅁䑁䅁䅷䅁䭁佁䉧䅁䭁䉁䅅䅁䭁䑁䕣䅁䉁䅁䅁允䅁䉁䅑䥃䑨先䅁䅁䵁䅉䅅䅁䕁䅁䅁睁䵁䅁䅁权䩁䅁䅁权剁䅁䅁权䭂䅂䅁允䅁䅁䅅䅁啁䝁䵒䅑䅕䅁䅁䍄䉁䅁䅁䅂䅁䅁䅍䅄䅁䅁䅯兣䅁䅁䅯权䅁䅁䅯䅕䅑䅁䅅䅁䉁䅁䅁兂桄桥畓⭒畈睐杷允䅁䅁䅑䅁䑁䅁䅷䅁䭁䥁䅳䅁䭁䉁䅅䅁䭁䕁䔴䅁䉁䅁䅁允䅁䉁䅑䍙临权䅁䅁䵁䅉䅅䅁䕁䅁䅁睁䵁䅁䅁权牂允䅁权䭁䅁䅁权卂䅂䅁允䅁䅁䅅䅁䭁䕁䅣䅁䵁䅉䅅䅁䕁䅁䅁睁䵁䅁䅁权獃䅁䅁权䭁䅁䅁权卂䅂䅁允䅁䅁䅅䅁䙁䕁䱓佢㝦共䅎䍄䉁䅁䅁䅂䅁䅁䅍䅄䅁䅁䅯睈䅁䅁䅯权䅁䅁䅯睖䅑䅁䅅䅁䉁䅁䅁兂楂䙅㕧䵴敪睐杷允䅁䅁䅑䅁䑁䅁䅷䅁䭁乁䉕䅁䭁䅁䅑䅁䭁䙁䕷䅁䉁䅁䅁允䅁䉁䅑䍦卙䅁䅁䅁䵁䅉䅅䅁䕁䅁䅁睁䵁䅁䅁权慃䅁䅁权䕁䅁䅁权硁䅂䅁允䅁䅁䅅䅁啁䡁䕄兤䅁䅁䅁䍄䉁䅁䅁䅂䅁䅁䅍䅄䅁䅁䅯督䅁䅁䅯权䅁䅁䅯䅔䅑䅁䅅䅁䉁䅁䅁兂慃婭婭剭扫䅑杷允䅁䅁䅑䅁䑁䅁䅷䅁䭁䑁䄸䅁䭁䅁䅯䅁䭁偁䈸䅁䉁䅁䅁允䅁䅁䅕匰扌堫焷歋䵁䅉䅅䅁䕁䅁䅁睁䵁䅁䅁权噂䅁䅁权䕁䅁䅁权㙁䅂䅁允䅁䅁䅅䅁啁䙁奧兄䅁䅁䅁䍄䉁䅁䅁䅂䅁䅁䅍䅄䅁䅁䅯䅋䅁䅁䅯权䅁䅁䅯兘䅑䅁䅅䅁䉁䅁䅁兂䕂㉩湺礫剫䅑杷允䅁䅁䅑䅁䑁䅁䅷䅁䭁䙁䉙䅁䭁䅁䅑䅁䭁䝁䕕䅁䉁䅁䅁允䅁䉁䅑䔲䙫允䅁䅁䵁䅉䅅䅁䕁䅁䅁睁䵁䅁䅁权い允䅁权剁䅁䅁权求䅂䅁允䅁䅁䅅䅁啁䥁ㅁ硊䅫䅁䅁䍄䉁䅁䅁䅂䅁䅁䅍䅄䅁䅁䅯䅂䅅䅁䅯充䅁䅁䅯杖䅑䅁䅅䅁䉁䅁䅁䅆䥁⼰䡫䅁䅁䅁杷允䅁䅁䅑䅁䑁䅁䅷䅁䭁䝁䉕䅁䭁䅁䅯䅁䭁䝁䕅䅁䉁䅁䅁允䅁䅁䅕灰䕶䱉祂啁䵁䅉䅅䅁䕁䅁䅁睁䵁䅁䅁权穁䅁䅁权剁䅁䅁权卂䅂䅁允䅁䅁䅅䅁啁䙁癪杈䅍䅁䅁䍄䉁䅁䅁䅂䅁䅁䅍䅄䅁䅁䅯眶䅅䅁䅯充䅁䅁䅯䅡䅑䅁䅅䅁䉁䅁䅁䅆䅄㑣䕊䅁䅁䅁杷允䅁䅁䅑䅁䑁䅁䅷䅁䭁乁䅑䅁䭁䉁䅅䅁䭁䑁䕅䅁䉁䅁䅁允䅁䉁䅑䕉晭杄䅁䅁䵁䅉䅅䅁䕁䅁䅁睁䵁䅁䅁权煃允䅁权剁䅁䅁权灂䅂䅁允䅁䅁䅅䅁䭁䕁䅣䅁䵁䅉䅅䅁䕁䅁䅁睁䵁䅁䅁权獃䅁䅁权䭁䅁䅁权䵂䅂䅁允䅁䅁䅅䅁䙁䡁啳歲桦癥⽷䍄䉁䅁䅁䅂䅁䅁䅍䅄䅁䅁䅯䅷䅁䅁䅯充䅁䅁䅯睔䅑䅁䅅䅁䉁䅁䅁䅆䅁䤵楕䅁䅁䅁杷允䅁䅁䅑䅁䑁䅁䅷䅁䭁䕁䉉䅁䭁䅁䅯䅁䭁䝁䕅䅁䉁䅁䅁允䅁䅁䅯睒䅁䅁杷允䅁䅁䅑䅁䑁䅁䅷䅁䭁䅁䈰䅁䭁䅁䅯䅁䭁䙁䕯䅁䉁䅁䅁允䅁䅁䅕灳瘳㡰䱚戹䴸䅉䅅䅁䕁䅁䅁睁䵁䅁䅁权歁䅁䅁权䭁䅁䅁权婂䅂䅁允䅁䅁䅅䅁䙁䍁捬㡪ㅌ䅋䅖䍄䉁䅁䅁䅂䅁䅁䅍䅄䅁䅁䅯東䅁䅁䅯䅂䅁䅁䅯兗䅑䅁䅅䅁䉁䅁䅁䅆䅂ㄶ䅳䅁䅁䅁杷允䅁䅁䅑䅁䑁䅁䅷䅁䭁乁䅅䅁䭁䅁䅯䅁䭁䝁䕧䅁䉁䅁䅁允䅁䅁䅕倹唳佥浫呷䴸䅉䅅䅁䕁䅁䅁睁䵁䅁䅁权敄允䅁权䭁䅁䅁权桂䅂䅁允䅁䅁䅅䅁䭁䕁䅣䅁䵁䅉䅅䅁䕁䅁䅁睁䵁䅁䅁权㡂䅁䅁权䭁䅁䅁权䭂䅂䅁允䅁䅁䅅䅁䙁䕁桪桥畓硸䅸䍄䉁䅁䅁䅂䅁䅁䅍䅄䅁䅁䅯兦䅁䅁䅯权䅁䅁䅯杓䅑䅁䅅䅁䉁䅁䅁兂慂䑚晶㑔㔳睐杷允䅁䅁䅑䅁䑁䅁䅷䅁䭁䍁䉁䅁䭁䅁䅑䅁䭁䕁䔰䅁䉁䅁䅁允䅁䉁䅑䠰䝂䅁䅁䅁䵁䅉䅅䅁䕁䅁䅁睁䵁䅁䅁权婂允䅁权剁䅁䅁权啂䅂䅁允䅁䅁䅅䅁啁䵁祄桚䅧䅁䅁䍄䉁䅁䅁䅂䅁䅁䅍䅄䅁䅁䅯兊䅁䅁䅯䅂䅁䅁䅯杔䅑䅁䅅䅁䉁䅁䅁䅆䥃䡷䅕䅁䅁䅁杷允䅁䅁䅑䅁䑁䅁䅷䅁䭁䍁䉁䅁䭁䅁䍅䅁䭁䅁䍉䅁䉁䅁䅁允䅁䅁䅕䡁坒㍫㕆へ䵁䅉䅅䅁䕁䅁䅁睁䵁䅁䅁权䵁䅁䅁权䭁䅁䅁权楂䅂䅁允䅁䅁䅅䅁䙁䑁晶㑔堲獢⽉䍄䉁䅁䅁䅂䅁䅁䅍䅄䅁䅁䅯睍䅅䅁䅯充䅁䅁䅯䅒䅑䅁䅅䅁䉁䅁䅁䅆䅂㕕啰䅁䅁䅁杷允䅁䅁䅑䅁䑁䅁䅷䅁䭁䙁䈰䅁䭁䉁䅅䅁䭁䝁䕫䅁䉁䅁䅁允䅁䉁䅑䅙呵杂䅁䅁䵁䅉䅅䅁䕁䅁䅁睁䵁䅁䅁权䅃允䅁权䭁䅁䅁权摂䅂䅁允䅁䅁䅅䅁䙁䡁潎敫㠱⭐⽫䍄䉁䅁䅁䅂䅁䅁䅍䅄䅁䅁䅯睰䅁䅁䅯权䅁䅁䅯兡䅑䅁䅅䅁䉁䅁䅁兂婄発呤礴噕䅑杷允䅁䅁䅑䅁䑁䅁䅷䅁䭁䉁䅫䅁䭁䉁䅅䅁䭁䙁䔰䅁䉁䅁䅁允䅁䉁䅑䐴異睆䅁䅁䵁䅉䅅䅁䕁䅁䅁睁䵁䅁䅁权乁允䅁权剁䅁䅁权偂䅂䅁允䅁䅁䅅䅁啁䝁䕕䉃䅳䅁䅁䍄䉁䅁䅁䅂䅁䅁䅍䅄䅁䅁䅯末䅁䅁䅯权䅁䅁䅯杔䅑䅁䅅䅁䉁䅁䅁兂扄堫焵䡶橔睐杷允䅁䅁䅑䅁䑁䅁䅷䅁䭁䍁䉁䅁䭁䅁䅑䅁䭁䕁䕷䅁䉁䅁䅁允䅁䉁䅑䱶〴䅁䅁䅁䵁䅉䅅䅁䕁䅁䅁睁䵁䅁䅁权䩁允䅁权䭁䅁䅁权䕂䅂䅁允䅁䅁䅅䅁䙁䱁䩰䅄牉㝨⽙䍄䉁䅁䅁䅂䅁䅁䅍䅄䅁䅁䅯睷䅅䅁䅯权䅁䅁䅯䅒䅑䅁䅅䅁䉁䅁䅁权䡂䅁䅁䍄䉁䅁䅁䅂䅁䅁䅍䅄䅁䅁䅯杪䅅䅁䅯充䅁䅁䅯睖䅑䅁䅅䅁䉁䅁䅁䅆晁㌰䙙䅁䅁䅁杷允䅁䅁䅑䅁䑁䅁䅷䅁䭁䕁䅧䅁䭁䅁䅑䅁䭁䝁䕙䅁䉁䅁䅁允䅁䉁䅑汔⽙䅁䅁䅁䵁䅉䅅䅁䕁䅁䅁睁䵁䅁䅁权㡃䅁䅁权剁䅁䅁权㕁䅂䅁允䅁䅁䅅䅁啁䅁歁歍䅯䅁䅁䍄䉁䅁䅁䅂䅁䅁䅍䅄䅁䅁䅯兇䅅䅁䅯充䅁䅁䅯兙䅑䅁䅅䅁䉁䅁䅁䅆杄㍈癯允䅁䅁杷允䅁䅁䅑䅁䑁䅁䅷䅁䭁䡁䅍䅁䭁䅁䅯䅁䭁䝁䕕䅁䉁䅁䅁允䅁䅁䅕挲㌷⭕汎䕉䵁䅉䅅䅁䕁䅁䅁睁䵁䅁䅁权䑁允䅁权剁䅁䅁权䵂䅂䅁允䅁䅁䅅䅁啁䥁浂䔲䉑䅁䅁䍄䉁䅁䅁䅂䅁䅁䅍䅄䅁䅁䅯杢䅁䅁䅯充䅁䅁䅯睓䅑䅁䅅䅁䉁䅁䅁䅆奂桶䩣䅁䅁䅁杷允䅁䅁䅑䅁䑁䅁䅷䅁䭁䭁䉯䅁䭁䅁䅯䅁䭁䙁䕍䅁䉁䅁䅁允䅁䅁䅯睒䅁䅁杷允䅁䅁䅑䅁䑁䅁䅷䅁䭁䩁䅫䅁䭁䅁䅑䅁䭁䕁䔰䅁䉁䅁䅁允䅁䉁䅑䑧煎䅁䅁䅁䵁䅉䅅䅁䕁䅁䅁睁䵁䅁䅁权硄䅁䅁权剁䅁䅁权兂䅂䅁允䅁䅁䅅䅁啁䙁穌䅉䄰䅁䅁䍄䉁䅁䅁䅂䅁䅁䅍䅄䅁䅁䅯睓䅁䅁䅯䅂䅁䅁䅯䅕䅑䅁䅅䅁䉁䅁䅁䅆湃呭䄴䅁䅁䅁杷允䅁䅁䅑䅁䑁䅁䅷䅁䭁䵁䅉䅁䭁䅁䅯䅁䭁䙁䕫䅁䉁䅁䅁允䅁䅁䅕扏䥔牤昶䐸䴸䅉䅅䅁䕁䅁䅁睁䵁䅁䅁权牁允䅁权䕁䅁䅁权卂䅂䅁允䅁䅁䅅䅁啁䍁乁䄵䅉䅁䅁䍄䉁䅁䅁䅂䅁䅁䅍䅄䅁䅁䅯儹䅅䅁䅯䅂䅁䅁䅯杕䅑䅁䅅䅁䉁䅁䅁䅆獂卪䅑䅁䅁䅁杷允䅁䅁䅑䅁䑁䅁䅷䅁䭁䱁䅷䅁䭁䅁䅑䅁䭁䕁䕁䅁䉁䅁䅁允䅁䉁䅑䝉砰䅁䅁䅁䵁䅉䅅䅁䕁䅁䅁睁䵁䅁䅁权䱃䅁䅁权䭁䅁䅁权桂䅂䅁允䅁䅁䅅䅁䭁䕁䅣䅁䵁䅉䅅䅁䕁䅁䅁睁䵁䅁䅁权䕄䅁䅁权䭁䅁䅁权婂䅂䅁允䅁䅁䅅䅁䙁乁倹婪畤杅䅴䍄䉁䅁䅁䅂䅁䅁䅍䅄䅁䅁䅯兰䅁䅁䅯权䅁䅁䅯兗䅑䅁䅅䅁䉁䅁䅁权䡂䅁䅁䍄䉁䅁䅁䅂䅁䅁䅍䅄䅁䅁䅯眶䅁䅁䅯䅂䅁䅁䅯睗䅑䅁䅅䅁䉁䅁䅁䅆权票䬰䅁䅁䅁杷允䅁䅁䅑䅁䑁䅁䅷䅁䭁䱁䅫䅁䭁䅁䅯䅁䭁䕁䕯䅁䉁䅁䅁允䅁䅁䅕婤奍䙂余䕊䵁䅉䅅䅁䕁䅁䅁睁䵁䅁䅁权䥄䅁䅁权䭁䅁䅁权婂䅂䅁允䅁䅁䅅䅁䙁䡁啳歲桦略⽷䍄䉁䅁䅁䅂䅁䅁䅍䅄䅁䅁䅯䄷䅁䅁䅯䅂䅁䅁䅯睔䅑䅁䅅䅁䉁䅁䅁权䡂䅁䅁䍄䉁䅁䅁䅂䅁䅁䅍䅄䅁䅁䅯睧䅅䅁䅯䅂䅁䅁䅯䅔䅑䅁䅅䅁䉁䅁䅁䅆睃呆䈴䅁䅁䅁杷允䅁䅁䅑䅁䑁䅁䅷䅁䭁佁䉯䅁䭁䉁䅅䅁䭁䝁䕫䅁䉁䅁䅁允䅁䉁䅑䥧䵶元䅁䅁䵁䅉䅅䅁䕁䅁䅁睁䵁䅁䅁权㡄䅁䅁权䕁䅁䅁权潂䅂䅁允䅁䅁䅅䅁啁䙁⭵权䅁䅁䅁䍄䉁䅁䅁䅂䅁䅁䅍䅄䅁䅁䅯杅䅅䅁䅯权䅁䅁䅯䅖䅑䅁䅅䅁䉁䅁䅁兂䵁楁䡵瑆䭫䅑杷允䅁䅁䅑䅁䑁䅁䅷䅁䭁䍁䉣䅁䭁䅁䅑䅁䭁䙁䕧䅁䉁䅁䅁允䅁䉁䅑䩑ㅇ䅁䅁䅁䵁䅉䅅䅁䕁䅁䅁睁䵁䅁䅁权䩄允䅁权䭁䅁䅁权婂䅂䅁允䅁䅁䅅䅁䙁䅁牉硨婢畺⽳䍄䉁䅁䅁䅂䅁䅁䅍䅄䅁䅁䅯䅥䅁䅁䅯权䅁䅁䅯䅖䅑䅁䅅䅁䉁䅁䅁兂呃䅇坒楄䐰䅑杷允䅁䅁䅑䅁䑁䅁䅷䅁䭁乁䉙䅁䭁䉁䅅䅁䭁䑁䕫䅁䉁䅁䅁允䅁䉁䅑䕯味䅅䅁䅁䵁䅉䅅䅁䕁䅁䅁睁䵁䅁䅁权慃䅁䅁权䭁䅁䅁权歂䅂䅁允䅁䅁䅅䅁䙁偁唷佥浫晍⽁䍄䉁䅁䅁䅂䅁䅁䅍䅄䅁䅁䅯睸䅅䅁䅯充䅁䅁䅯䅑䅑䅁䅅䅁䉁䅁䅁䅆䅃橴䥫䅁䅁䅁杷允䅁䅁䅑䅁䑁䅁䅷䅁䭁䡁䉅䅁䭁䅁䅯䅁䭁䕁䕯䅁䉁䅁䅁允䅁䅁䅕琸乊桙奂歂䵁䅉䅅䅁䕁䅁䅁睁䵁䅁䅁权十允䅁权剁䅁䅁权䭂䅂䅁允䅁䅁䅅䅁啁䵁䉃䅯䄴䅁䅁䍄䉁䅁䅁䅂䅁䅁䅍䅄䅁䅁䅯兢䅁䅁䅯䅂䅁䅁䅯杙䅑䅁䅅䅁䉁䅁䅁䅆杁䍅䈴䅁䅁䅁杷允䅁䅁䅑䅁䑁䅁䅷䅁䭁䩁䅳䅁䭁䅁䅑䅁䭁䙁䕕䅁䉁䅁䅁允䅁䉁䅑䭢灅䅁䅁䅁䵁䅉䅅䅁䕁䅁䅁睁䵁䅁䅁权兂允䅁权䭁䅁䅁权啂䅂䅁允䅁䅁䅅䅁䭁䕁䅣䅁䵁䅉䅅䅁䕁䅁䅁睁䵁䅁䅁权摄允䅁权䭁䅁䅁权卂䅂䅁允䅁䅁䅅䅁䙁乁乎桙奂創䅊䍄䉁䅁䅁䅂䅁䅁䅍䅄䅁䅁䅯睷䅅䅁䅯䅂䅁䅁䅯睘䅑䅁䅅䅁䉁䅁䅁䅆权前䈴䅁䅁䅁杷允䅁䅁䅑䅁䑁䅁䅷䅁䭁䱁䅍䅁䭁䅁䅑䅁䭁䕁䔴䅁䉁䅁䅁允䅁䉁䅑䱉䝤䅁䅁䅁䵁䅉䅅䅁䕁䅁䅁睁䵁䅁䅁权療允䅁权䕁䅁䅁权桂䅂䅁允䅁䅁䅅䅁啁乁畧䄷䅣䅁䅁䍄䉁䅁䅁䅂䅁䅁䅍䅄䅁䅁䅯䅡䅅䅁䅯䅂䅁䅁䅯杕䅑䅁䅅䅁䉁䅁䅁䅆⭂か䅯䅁䅁䅁杷允䅁䅁䅑䅁䑁䅁䅷䅁䭁䵁䅍䅁䭁䉁䅅䅁䭁䙁䕙䅁䉁䅁䅁允䅁䉁䅑䡧倰睇䅁䅁䵁䅉䅅䅁䕁䅁䅁睁䵁䅁䅁权灂允䅁权䕁䅁䅁权卂䅂䅁允䅁䅁䅅䅁啁䑁戯䅃䅁䅁䅁䍄䉁䅁䅁䅂䅁䅁䅍䅄䅁䅁䅯䅑䅁䅁䅯权䅁䅁䅯睔䅑䅁䅅䅁䉁䅁䅁兂坂楄礲敮㌯睐杷允䅁䅁䅑䅁䑁䅁䅷䅁䭁䕁䅅䅁䭁䅁䅯䅁䭁䕁䔸䅁䉁䅁䅁允䅁䅁䅯睒䅁䅁杷允䅁䅁䅑䅁䑁䅁䅷䅁䭁䥁䅉䅁䭁䉁䅅䅁䭁䝁䕉䅁䉁䅁䅁允䅁䉁䅑䵧㑴免䅁䅁䵁䅉䅅䅁䕁䅁䅁睁䵁䅁䅁权ㅃ䅁䅁权䕁䅁䅁权桂䅂䅁允䅁䅁䅅䅁啁乁ち杌䅁䅁䅁䍄䉁䅁䅁䅂䅁䅁䅍䅄䅁䅁䅯儯䅁䅁䅯权䅁䅁䅯条䅑䅁䅅䅁䉁䅁䅁兂㙄浦㡱䩤祐睐杷允䅁䅁䅑䅁䑁䅁䅷䅁䭁佁䉳䅁䭁䅁䅑䅁䭁䑁䕅䅁䉁䅁䅁允䅁䉁䅑䝋偡䅁䅁䅁䵁䅉䅅䅁䕁䅁䅁睁䵁䅁䅁权獃䅁䅁权䭁䅁䅁权慂䅂䅁允䅁䅁䅅䅁䙁乁欰潂噇⽑⽍䍄䉁䅁䅁䅂䅁䅁䅍䅄䅁䅁䅯䅓䅁䅁䅯权䅁䅁䅯䅙䅑䅁䅅䅁䉁䅁䅁兂䝂癴㥐䠱⽪睐杷允䅁䅁䅑䅁䑁䅁䅷䅁䭁䙁䉧䅁䭁䅁䅑䅁䭁䑁䕣䅁䉁䅁䅁允䅁䉁䅑䕗汧睁䅁䅁䵁䅉䅅䅁䕁䅁䅁睁䵁䅁䅁权㝃允䅁权䕁䅁䅁权坂䅂䅁允䅁䅁䅅䅁啁䉁奁䅲䅍䅁䅁䍄䉁䅁䅁䅂䅁䅁䅍䅄䅁䅁䅯䄹䅁䅁䅯权䅁䅁䅯䅚䅑䅁䅅䅁䉁䅁䅁兂湁免獩䙈祲睐杷允䅁䅁䅑䅁䑁䅁䅷䅁䭁䥁䈰䅁䭁䉁䅅䅁䭁䝁䕑䅁䉁䅁䅁允䅁䉁䅑䕷払充䅁䅁䵁䅉䅅䅁䕁䅁䅁睁䵁䅁䅁权癄允䅁权䕁䅁䅁权歂䅂䅁允䅁䅁䅅䅁啁䱁祒杇䅁䅁䅁䍄䉁䅁䅁䅂䅁䅁䅍䅄䅁䅁䅯兏䅁䅁䅯充䅁䅁䅯睗䅑䅁䅅䅁䉁䅁䅁䅆䅂唹さ䅁䅁䅁杷允䅁䅁䅑䅁䑁䅁䅷䅁䭁䡁䉷䅁䭁䅁䅑䅁䭁䑁䕣䅁䉁䅁䅁允䅁䉁䅑乁婨䅁䅁䅁䵁䅉䅅䅁䕁䅁䅁睁䵁䅁䅁权䉃允䅁权䕁䅁䅁权婂䅂䅁允䅁䅁䅅䅁䭁䕁䅣䅁䵁䅉䅅䅁䕁䅁䅁睁䵁䅁䅁权汁䅁䅁权剁䅁䅁权佂䅂䅁允䅁䅁䅅䅁啁䭁㍂朴䄸䅁䅁䍄䉁䅁䅁䅂䅁䅁䅍䅄䅁䅁䅯䅘䅁䅁䅯䅂䅁䅁䅯兏䅑䅁䅅䅁䉁䅁䅁䅆噄吳䅧䅁䅁䅁杷允䅁䅁䅑䅁䑁䅁䅷䅁䭁䡁䉉䅁䭁䅁䅯䅁䭁䙁䔴䅁䉁䅁䅁允䅁䅁䅕場啯歲桦樴䴸䅉䅅䅁䕁䅁䅁睁䵁䅁䅁权䱄䅁䅁权剁䅁䅁权婂䅂䅁允䅁䅁䅅䅁啁䙁䡁䡆䅅䅁䅁䍄䉁䅁䅁䅂䅁䅁䅍䅄䅁䅁䅯䅫䅁䅁䅯䅂䅁䅁䅯兡䅑䅁䅅䅁䉁䅁䅁䅆㑃䑆䄰䅁䅁䅁杷允䅁䅁䅑䅁䑁䅁䅷䅁䭁䉁䄴䅁䭁䅁䅯䅁䭁䝁䕅䅁䉁䅁䅁允䅁䅁䅕匰扌堫焵䐷䴸䅉䅅䅁䕁䅁䅁睁䵁䅁䅁权㙂允䅁权䭁䅁䅁权摂䅂䅁允䅁䅁䅅䅁䙁䅁䉡啬䱏佢⽣䍄䉁䅁䅁䅂䅁䅁䅍䅄䅁䅁䅯杈䅅䅁䅯充䅁䅁䅯睓䅑䅁䅅䅁䉁䅁䅁䅆杂挶杷䅁䅁䅁杷允䅁䅁䅑䅁䑁䅁䅷䅁䭁䭁䉙䅁䭁䅁䅑䅁䭁䕁䔸䅁䉁䅁䅁允䅁䅁䅯睒䅁䅁杷允䅁䅁䅑䅁䑁䅁䅷䅁䭁䙁䄸䅁䭁䅁䅯䅁䭁䕁䔴䅁䉁䅁䅁允䅁䅁䅕䉵䘶ㄶ㑇䕃䵁䅉䅅䅁䕁䅁䅁睁䵁䅁䅁权㉄䅁䅁权剁䅁䅁权慂䅂䅁允䅁䅁䅅䅁啁䍁牃剰䅙䅁䅁䍄䉁䅁䅁䅂䅁䅁䅍䅄䅁䅁䅯朳䅁䅁䅯充䅁䅁䅯兖䅑䅁䅅䅁䉁䅁䅁䅆杁乡匰䅁䅁䅁杷允䅁䅁䅑䅁䑁䅁䅷䅁䭁乁䉕䅁䭁䉁䅅䅁䭁䝁䕑䅁䉁䅁䅁允䅁䉁䅑偁片睁䅁䅁䵁䅉䅅䅁䕁䅁䅁睁䵁䅁䅁权橁允䅁权䕁䅁䅁权䵂䅂䅁允䅁䅁䅅䅁啁䍁䝸先䅁䅁䅁䍄䉁䅁䅁䅂䅁䅁䅍䅄䅁䅁䅯典䅁䅁䅯权䅁䅁䅯睓䅑䅁䅅䅁䉁䅁䅁兂㝂䭆䠵昴副䅑杷允䅁䅁䅑䅁䑁䅁䅷䅁䭁䅁䄴䅁䭁䅁䅯䅁䭁䝁䕉䅁䉁䅁䅁允䅁䅁䅕祇搯䅊䉡ぁ䵁䅉䅅䅁䕁䅁䅁睁䵁䅁䅁权桂允䅁权䭁䅁䅁权潂䅂䅁允䅁䅁䅅䅁䙁䑁ㄸ牘䩰乄⽉䍄䉁䅁䅁䅂䅁䅁䅍䅄䅁䅁䅯睫䅁䅁䅯充䅁䅁䅯䅒䅑䅁䅅䅁䉁䅁䅁权䡂䅁䅁䍄䉁䅁䅁䅂䅁䅁䅍䅄䅁䅁䅯睸䅁䅁䅯䅂䅁䅁䅯兔䅑䅁䅅䅁䉁䅁䅁权䡂䅁䅁䍄䉁䅁䅁䅂䅁䅁䅍䅄䅁䅁䅯全䅁䅁䅯权䅁䅁䅯党䅑䅁䅅䅁䉁䅁䅁兂⭃确癯匳村䅑杷允䅁䅁䅑䅁䑁䅁䅷䅁䭁乁䅫䅁䭁䅁䅑䅁䭁䑁䕣䅁䉁䅁䅁允䅁䉁䅑䙯祭睁䅁䅁䵁䅉䅅䅁䕁䅁䅁睁䵁䅁䅁权剁允䅁权䭁䅁䅁权偂䅂䅁允䅁䅁䅅䅁䭁䕁䅣䅁䵁䅉䅅䅁䕁䅁䅁睁䵁䅁䅁权㥄允䅁权䉁杁䅁权䑁杁䅁允䅁䅁䅅䅁䙁佁㉘畊么⬯䅒䍄䉁䅁䅁䅂䅁䅁䅍䅄䅁䅁䅯儸䅁䅁䅯权䅁䅁䅯杓䅑䅁䅅䅁䉁䅁䅁兂ㅂ硫䕧杖琷睐杷允䅁䅁䅑䅁䑁䅁䅷䅁䭁偁䅣䅁䭁䅁䅯䅁䭁䕁䕯䅁䉁䅁䅁允䅁䅁䅕䝭匴㡧䭄稫䴸䅉䅅䅁䕁䅁䅁睁䵁䅁䅁权卂䅁䅁权䭁䅁䅁权煂䅂䅁允䅁䅁䅅䅁䙁偁⭰牡へ㡫⽧䍄䉁䅁䅁䅂䅁䅁䅍䅄䅁䅁䅯杫䅁䅁䅯权䅁䅁䅯䅙䅑䅁䅅䅁䉁䅁䅁兂晄㑔堲桢橌睐杷允䅁䅁䅑䅁䑁䅁䅷䅁䭁䝁䉷䅁䭁䅁䅑䅁䭁䝁䕣䅁䉁䅁䅁允䅁䅁䅯睒䅁䅁杷允䅁䅁䅑䅁䑁䅁䅷䅁䭁䡁䉅䅁䭁䅁䅯䅁䭁䙁䕙䅁䉁䅁䅁允䅁䅁䅕扉祂䩡瑈啅䵁䅉䅅䅁䕁䅁䅁睁䵁䅁䅁权牃允䅁权䕁䅁䅁权呂䅂䅁允䅁䅁䅅䅁啁䱁㍂䅂䅅䅁䅁䍄䉁䅁䅁䅂䅁䅁䅍䅄䅁䅁䅯村䅁䅁䅯权䅁䅁䅯杏䅑䅁䅅䅁䉁䅁䅁兂歃䑣䬰㘱㡐睐杷允䅁䅁䅑䅁䑁䅁䅷䅁䭁䱁䉁䅁䭁䅁䅑䅁䭁䙁䕍䅁䉁䅁䅁允䅁䉁䅑佥啳䅁䅁䅁䵁䅉䅅䅁䕁䅁䅁睁䵁䅁䅁权䩁允䅁权剁䅁䅁权呂䅂䅁允䅁䅁䅅䅁啁䙁奂儵䅍䅁䅁䍄䉁䅁䅁䅂䅁䅁䅍䅄䅁䅁䅯儹䅅䅁䅯充䅁䅁䅯兙䅑䅁䅅䅁䉁䅁䅁䅆杄㡁佉䅁䅁䅁杷允䅁䅁䅑䅁䑁䅁䅷䅁䭁䭁䅧䅁䭁䅁䅯䅁䭁偁䈸䅁䉁䅁䅁允䅁䅁䅕婤奍䙂余歈䵁䅉䅅䅁䕁䅁䅁睁䵁䅁䅁权十允䅁权䕁䅁䅁权䭂䅂䅁允䅁䅁䅅䅁啁佁器兎䅁䅁䅁䍄䉁䅁䅁䅂䅁䅁䅍䅄䅁䅁䅯杺䅁䅁䅯充䅁䅁䅯兏䅑䅁䅅䅁䉁䅁䅁䅆㑄䬸䥫䅁䅁䅁杷允䅁䅁䅑䅁䑁䅁䅷䅁䭁䑁䈴䅁䭁䅁䅑䅁䭁䝁䕕䅁䉁䅁䅁允䅁䉁䅑䑕㕰允䅁䅁䵁䅉䅅䅁䕁䅁䅁睁䵁䅁䅁权䵂允䅁权剁䅁䅁权桂䅂䅁允䅁䅁䅅䅁啁䝁剃䅣䅫䅁䅁䍄䉁䅁䅁䅂䅁䅁䅍䅄䅁䅁䅯儷䅅䅁䅯充䅁䅁䅯睔䅑䅁䅅䅁䉁䅁䅁䅆䅁癹坳䅁䅁䅁杷允䅁䅁䅑䅁䑁䅁䅷䅁䭁䵁䉫䅁䭁䉁䅅䅁䭁䙁䕅䅁䉁䅁䅁允䅁䉁䅑䙗愱䅂䅁䅁䵁䅉䅅䅁䕁䅁䅁睁䵁䅁䅁权晃䅁䅁权䭁䅁䅁权䭂䅂䅁允䅁䅁䅅䅁䙁䭁慁㥌欰楒䅄䍄䉁䅁䅁䅂䅁䅁䅍䅄䅁䅁䅯朳䅅䅁䅯䅂䅁䅁䅯兔䅑䅁䅅䅁䉁䅁䅁䅆乃兢䅍䅁䅁䅁杷允䅁䅁䅑䅁䑁䅁䅷䅁䭁䥁䉉䅁䭁䅁䅑䅁䭁䕁䔰䅁䉁䅁䅁允䅁䉁䅑祩㝬䅁䅁䅁䵁䅉䅅䅁䕁䅁䅁睁䵁䅁䅁权䝁䅁䅁权剁䅁䅁权煂䅂䅁允䅁䅁䅅䅁啁䍁橩䅃䅫䅁䅁䍄䉁䅁䅁䅂䅁䅁䅍䅄䅁䅁䅯睊䅁䅁䅯充䅁䅁䅯睚䅑䅁䅅䅁䉁䅁䅁䅆䅁㕱⭬䅁䅁䅁杷允䅁䅁䅑䅁䑁䅁䅷䅁䭁䥁䅕䅁䭁䉁䅅䅁䭁䕁䕑䅁䉁䅁䅁允䅁䉁䅑䅷睚睄䅁䅁䵁䅉䅅䅁䕁䅁䅁睁䵁䅁䅁权摁䅁䅁权䭁䅁䅁权橂䅂䅁允䅁䅁䅅䅁䙁䅁塲㍯㥁畃⼸䍄䉁䅁䅁䅂䅁䅁䅍䅄䅁䅁䅯兏䅁䅁䅯允䅉䅁䅯杁䅉䅁䅅䅁䉁䅁䅁兂橄买ㅗ㕂普䅑杷允䅁䅁䅑䅁䑁䅁䅷䅁䭁佁䈴䅁䭁䉁䅅䅁䭁䝁䕁䅁䉁䅁䅁允䅁䉁䅑倴㉄杈䅁䅁䵁䅉䅅䅁䕁䅁䅁睁䵁䅁䅁权摁䅁䅁权䕁䅁䅁权䅂䅂䅁允䅁䅁䅅䅁啁乁潃睤䅁䅁䅁䍄䉁䅁䅁䅂䅁䅁䅍䅄䅁䅁䅯䅤䅁䅁䅯充䅁䅁䅯睚䅑䅁䅅䅁䉁䅁䅁䅆杄䩬乳䅁䅁䅁杷允䅁䅁䅑䅁䑁䅁䅷䅁䭁佁䅉䅁䭁䉁䅅䅁䭁䝁䕉䅁䉁䅁䅁允䅁䉁䅑䩱牅李䅁䅁䵁䅉䅅䅁䕁䅁䅁睁䵁䅁䅁权湃䅁䅁权䕁䅁䅁权呂䅂䅁允䅁䅁䅅䅁啁䉁坕李䅁䅁䅁䍄䉁䅁䅁䅂䅁䅁䅍䅄䅁䅁䅯䅅䅅䅁䅯权䅁䅁䅯睓䅑䅁䅅䅁䉁䅁䅁兂㕁䵴㉨樯䉐䅑杷允䅁䅁䅑䅁䑁䅁䅷䅁䭁佁䈴䅁䭁䅁䅑䅁䭁䕁䔰䅁䉁䅁䅁允䅁䉁䅑䬫渵䅁䅁䅁䵁䅉䅅䅁䕁䅁䅁睁䵁䅁䅁权灁䅁䅁权剁䅁䅁权噂䅂䅁允䅁䅁䅅䅁啁䅁䕂睰䅕䅁䅁䍄䉁䅁䅁䅂䅁䅁䅍䅄䅁䅁䅯䅩䅅䅁䅯权䅁䅁䅯杚䅑䅁䅅䅁䉁䅁䅁兂奂扏䥔牤㌷睐杷允䅁䅁䅑䅁䑁䅁䅷䅁䭁偁䅷䅁䭁䅁䅯䅁䭁䕁䔸䅁䉁䅁䅁允䅁䅁䅯睒䅁䅁杷允䅁䅁䅑䅁䑁䅁䅷䅁䭁䭁䉑䅁䭁䅁䅯䅁䭁䙁䕉䅁䉁䅁䅁允䅁䅁䅕㡧䭄啯㉗稵䴸䅉䅅䅁䕁䅁䅁睁䵁䅁䅁权⭃䅁䅁权䕁䅁䅁权時䅂䅁允䅁䅁䅅䅁啁䥁䱂杚䅁䅁䅁䍄䉁䅁䅁䅂䅁䅁䅍䅄䅁䅁䅯杆䅅䅁䅯权䅁䅁䅯睕䅑䅁䅅䅁䉁䅁䅁兂捂㡪ㅌ䙋空睐杷允䅁䅁䅑䅁䑁䅁䅷䅁䭁乁䉳䅁䭁䅁䅑䅁䭁䝁䕣䅁䉁䅁䅁允䅁䉁䅑佘䕥䅁䅁䅁䵁䅉䅅䅁䕁䅁䅁睁䵁䅁䅁权䅂䅁䅁权䭁䅁䅁权歂䅂䅁允䅁䅁䅅䅁䙁䭁扡䍸睃瑣⽧䍄䉁䅁䅁䅂䅁䅁䅍䅄䅁䅁䅯䅹䅁䅁䅯权䅁䅁䅯睚䅑䅁䅅䅁䉁䅁䅁兂歂㥏倹婪畦睶杷允䅁䅁䅑䅁䑁䅁䅷䅁䭁䉁䉍䅁䭁䅁䅯䅁䭁䙁䕣䅁䉁䅁䅁允䅁䅁䅕⽷潕䥘䌯吳䴸䅉䅅䅁䕁䅁䅁睁䵁䅁䅁权ㅂ䅁䅁权䕁䅁䅁权潂䅂䅁允䅁䅁䅅䅁啁䍁䱸杌䅁䅁䅁䍄䉁䅁䅁䅂䅁䅁䅍䅄䅁䅁䅯睎䅅䅁䅯权䅁䅁䅯杓䅑䅁䅅䅁䉁䅁䅁兂䕂㉩湺㘫灮睐杷允䅁䅁䅑䅁䑁䅁䅷䅁䭁乁䉉䅁䭁䉁䅅䅁䭁䝁䕣䅁䉁䅁䅁允䅁䉁䅑䑹䩪䅃䅁䅁䵁䅉䅅䅁䕁䅁䅁睁䵁䅁䅁权獃䅁䅁权䭁䅁䅁权塂䅂䅁允䅁䅁䅅䅁䙁䭁扡䍸睃畣⽧䍄䉁䅁䅁䅂䅁䅁䅍䅄䅁䅁䅯兪䅅䅁䅯䅂䅁䅁䅯杓䅑䅁䅅䅁䉁䅁䅁䅆㑁䕴䅯䅁䅁䅁杷允䅁䅁䅑䅁䑁䅁䅷䅁䭁䕁䅕䅁䭁䉁䅅䅁䭁䝁䕉䅁䉁䅁䅁允䅁䉁䅑䱑䥪兔䅁䅁䵁䅉䅅䅁䕁䅁䅁睁䵁䅁䅁权元䅁䅁权䕁䅁䅁权噂䅂䅁允䅁䅁䅅䅁啁䕁浂杨䅁䅁䅁䍄䉁䅁䅁䅂䅁䅁䅍䅄䅁䅁䅯兩䅁䅁䅯允䅉䅁䅯睁䅉䅁䅅䅁䉁䅁䅁兂浂灂㔴⽫⽗䅑杷允䅁䅁䅑䅁䑁䅁䅷䅁䭁䩁䅅䅁䭁䉁䅅䅁䭁䙁䕳䅁䉁䅁䅁允䅁䉁䅑䉉佌元䅁䅁䵁䅉䅅䅁䕁䅁䅁睁䵁䅁䅁权呂䅁䅁权䕁䅁䅁权捂䅂䅁允䅁䅁䅅䅁啁䉁呍䅋䅁䅁䅁䍄䉁䅁䅁䅂䅁䅁䅍䅄䅁䅁䅯䅘䅅䅁䅯权䅁䅁䅯兔䅑䅁䅅䅁䉁䅁䅁兂療潅䅐楹呅䅑杷允䅁䅁䅑䅁䑁䅁䅷䅁䭁䍁䉕䅁䭁䅁䅑䅁䭁䕁䕷䅁䉁䅁䅁允䅁䉁䅑䉷䙯䅁䅁䅁䵁䅉䅅䅁䕁䅁䅁睁䵁䅁䅁权䙄䅁䅁权䭁䅁䅁权求䅂䅁允䅁䅁䅅䅁䙁䩁畨潅䅐杹䅖䍄䉁䅁䅁䅂䅁䅁䅍䅄䅁䅁䅯睉䅁䅁䅯䅂䅁䅁䅯兗䅑䅁䅅䅁䉁䅁䅁䅆䥂㉂䅕䅁䅁䅁杷允䅁䅁䅑䅁䑁䅁䅷䅁䭁䵁䅣䅁䭁䅁䅯䅁䭁䝁䕕䅁䉁䅁䅁允䅁䅁䅯睒䅁䅁杷允䅁䅁䅑䅁䑁䅁䅷䅁䭁䉁䉕䅁䭁䅁䅑䅁䭁䕁䕳䅁䉁䅁䅁允䅁䉁䅑䍳牖䅁䅁䅁䵁䅉䅅䅁䕁䅁䅁睁䵁䅁䅁权䍃允䅁权䉁杁䅁权䍁杁䅁允䅁䅁䅅䅁䙁䱁㑥浸慣㝶䅬䍄䉁䅁䅁䅂䅁䅁䅍䅄䅁䅁䅯儴䅅䅁䅯䅂䅁䅁䅯睚䅑䅁䅅䅁䉁䅁䅁䅆权剙䅷䅁䅁䅁杷允䅁䅁䅑䅁䑁䅁䅷䅁䭁䥁䅅䅁䭁䅁䅯䅁䭁䙁䕅䅁䉁䅁䅁允䅁䅁䅕渫焵䡶呑商䵁䅉䅅䅁䕁䅁䅁睁䵁䅁䅁权㑄䅁䅁权䭁䅁䅁权䭂䅂䅁允䅁䅁䅅䅁䙁䅁琴灳瘳⭰⽯䍄䉁䅁䅁䅂䅁䅁䅍䅄䅁䅁䅯䅨䅅䅁䅯䅂䅁䅁䅯䅘䅑䅁䅅䅁䉁䅁䅁䅆潂眳䅁䅁䅁䅁杷允䅁䅁䅑䅁䑁䅁䅷䅁䭁䥁䅷䅁䭁䅁䅯䅁䭁䕁䕯䅁䉁䅁䅁允䅁䅁䅕硢䑋䵷桱吱䴸䅉䅅䅁䕁䅁䅁睁䵁䅁䅁权䕁允䅁权䭁䅁䅁权湂䅂䅁允䅁䅁䅅䅁䙁偁周㘴扗乸⽁䍄䉁䅁䅁䅂䅁䅁䅍䅄䅁䅁䅯睪䅅䅁䅯充䅁䅁䅯条䅑䅁䅅䅁䉁䅁䅁䅆潁癆头䅁䅁䅁杷允䅁䅁䅑䅁䑁䅁䅷䅁䭁䱁䅉䅁䭁䅁䅯䅁䭁䕁䔴䅁䉁䅁䅁允䅁䅁䅕㉣剩堷⽷歉䵁䅉䅅䅁䕁䅁䅁睁䵁䅁䅁权牁允䅁权䭁䅁䅁权摂䅂䅁允䅁䅁䅅䅁䙁䱁摋㘷䝦睓䅴䍄䉁䅁䅁䅂䅁䅁䅍䅄䅁䅁䅯䅨䅁䅁䅯䅂䅁䅁䅯䅚䅑䅁䅅䅁䉁䅁䅁䅆睁䕊䅷䅁䅁䅁杷允䅁䅁䅑䅁䑁䅁䅷䅁䭁䭁䈴䅁䭁䅁䅑䅁䭁䑁䕯䅁䉁䅁䅁允䅁䉁䅑娴桯䅁䅁䅁䵁䅉䅅䅁䕁䅁䅁睁䵁䅁䅁权䥁䅁䅁权剁䅁䅁权慂䅂䅁允䅁䅁䅅䅁啁䱁䍃䅦䅕䅁䅁䍄䉁䅁䅁䅂䅁䅁䅍䅄䅁䅁䅯眲䅁䅁䅯充䅁䅁䅯䅡䅑䅁䅅䅁䉁䅁䅁䅆䅃湊䉊䅁䅁䅁杷允䅁䅁䅑䅁䑁䅁䅷䅁䭁䍁䉉䅁䭁䉁䅅䅁䭁䝁䕙䅁䉁䅁䅁允䅁䉁䅑䉧桎睍䅁䅁䵁䅉䅅䅁䕁䅁䅁睁䵁䅁䅁权あ允䅁权剁䅁䅁权䱂䅂䅁允䅁䅁䅅䅁啁䑁瑹睚䅫䅁䅁䍄䉁䅁䅁䅂䅁䅁䅍䅄䅁䅁䅯督䅁䅁䅯权䅁䅁䅯条䅑䅁䅅䅁䉁䅁䅁兂浂浚浚浚啙䅑杷允䅁䅁䅑䅁䑁䅁䅷䅁䭁䭁䅕䅁䭁䅁䅯䅁䭁䙁䕷䅁䉁䅁䅁允䅁䅁䅕⽷潕䥘䌯扴䴸䅉䅅䅁䕁䅁䅁睁䵁䅁䅁权煄允䅁权䭁䅁䅁权卂䅂䅁允䅁䅁䅅䅁䙁䡁潎敫㠱睐䅊䍄䉁䅁䅁䅂䅁䅁䅍䅄䅁䅁䅯儷䅁䅁䅯权䅁䅁䅯兡䅑䅁䅅䅁䉁䅁䅁兂㡃䩤奍䙂ぢ睐杷允䅁䅁䅑䅁䑁䅁䅷䅁䭁䙁䈸䅁䭁䅁䅑䅁䭁䙁䕍䅁䉁䅁䅁允䅁䉁䅑䕒䵳䅁䅁䅁䵁䅉䅅䅁䕁䅁䅁睁䵁䅁䅁权䵃允䅁权剁䅁䅁权兂䅂䅁允䅁䅁䅅䅁䭁䕁䅣䅁䵁䅉䅅䅁䕁䅁䅁睁䵁䅁䅁权佂䅁䅁权䭁䅁䅁权乂䅂䅁允䅁䅁䅅䅁䙁䭁䙊癴㥐䄱䅎䍄䉁䅁䅁䅂䅁䅁䅍䅄䅁䅁䅯杮䅁䅁䅯权䅁䅁䅯杙䅑䅁䅅䅁䉁䅁䅁兂穂䩡瑈䡦永䅑杷允䅁䅁䅑䅁䑁䅁䅷䅁䭁䙁䅯䅁䭁䅁䅯䅁䭁䕁䕷䅁䉁䅁䅁允䅁䅁䅕㑋坣挲㌷启䴸䅉䅅䅁䕁䅁䅁睁䵁䅁䅁权穃允䅁权䕁䅁䅁权湂䅂䅁允䅁䅁䅅䅁啁䑁䨰睙䅁䅁䅁䍄䉁䅁䅁䅂䅁䅁䅍䅄䅁䅁䅯杳䅁䅁䅯权䅁䅁䅯杖䅑䅁䅅䅁䉁䅁䅁兂睃浣剩昷塷䅑杷允䅁䅁䅑䅁䑁䅁䅷䅁䭁偁䉕䅁䭁䉁䅅䅁䭁䕁䕑䅁䉁䅁䅁允䅁䉁䅑䱯䜰睄䅁䅁䵁䅉䅅䅁䕁䅁䅁睁䵁䅁䅁权奁䅁䅁权䕁䅁䅁权扂䅂䅁允䅁䅁䅅䅁啁䱁歹䅍䅁䅁䅁䍄䉁䅁䅁䅂䅁䅁䅍䅄䅁䅁䅯䅸䅁䅁䅯䅂䅁䅁䅯䅚䅑䅁䅅䅁䉁䅁䅁䅆潁噷䅉䅁䅁䅁杷允䅁䅁䅑䅁䑁䅁䅷䅁䭁䵁䄰䅁䭁䅁䅑䅁䭁䝁䕣䅁䉁䅁䅁允䅁䉁䅑灯㉷䅁䅁䅁䵁䅉䅅䅁䕁䅁䅁睁䵁䅁䅁权杁䅁䅁权䕁䅁䅁权求䅂䅁允䅁䅁䅅䅁啁偁㑩杂䅉䅁䅁䍄䉁䅁䅁䅂䅁䅁䅍䅄䅁䅁䅯杳䅁䅁䅯权䅁䅁䅯兔䅑䅁䅅䅁䉁䅁䅁兂楃扒穢嘯慑䅑杷允䅁䅁䅑䅁䑁䅁䅷䅁䭁䉁䅷䅁䭁䅁䅑䅁䭁䑁䕣䅁䉁䅁䅁允䅁䉁䅑䡣婳䅁䅁䅁䵁䅉䅅䅁䕁䅁䅁睁䵁䅁䅁权䍃允䅁权剁䅁䅁权楂䅂䅁允䅁䅁䅅䅁啁䕁灃杔䅑䅁䅁䍄䉁䅁䅁䅂䅁䅁䅍䅄䅁䅁䅯杭䅁䅁䅯权䅁䅁䅯党䅑䅁䅅䅁䉁䅁䅁兂㑃潈牘払䕧䅷杷允䅁䅁䅑䅁䑁䅁䅷䅁䭁䥁䅷䅁䭁䅁䍅䅁䭁䅁䍉䅁䉁䅁䅁允䅁䅁䅕㕄慃䥥灴䕇䵅䅉䅅䅁䕁䅁䅁睁䵁䅁䅁权元允䅁权䕁䅁䅁权噂䅂䅁允䅁䅁䅅䅁啁䑁䑖睁䅁䅁䅁䍄䉁䅁䅁䅂䅁䅁䅍䅄䅁䅁䅯杖䅁䅁䅯充䅁䅁䅯兏䅑䅁䅅䅁䉁䅁䅁䅆㍄奭洴䅁䅁䅁杷允䅁䅁䅑䅁䑁䅁䅷䅁䭁乁䅙䅁䭁䅁䅯䅁䭁䙁䕉䅁䉁䅁䅁允䅁䅁䅯睒䅁䅁杷允䅁䅁䅑䅁䑁䅁䅷䅁䭁䑁䈰䅁䭁䅁䅑䅁䭁䙁䕁䅁䉁䅁䅁允䅁䉁䅑䥩䅙䅁䅁䅁䵁䅉䅅䅁䕁䅁䅁睁䵁䅁䅁权橁䅁䅁权䕁䅁䅁权潂䅂䅁允䅁䅁䅅䅁啁䉁摪兇䅁䅁䅁䍄䉁䅁䅁䅂䅁䅁䅍䅄䅁䅁䅯䅄䅁䅁䅯充䅁䅁䅯睗䅑䅁䅅䅁䉁䅁䅁䅆千獑䝷䅁䅁䅁杷允䅁䅁䅑䅁䑁䅁䅷䅁䭁䉁䉫䅁䭁䅁䅑䅁䭁䝁䕍䅁䉁䅁䅁允䅁䉁䅑䈴吷䅁䅁䅁䵁䅉䅅䅁䕁䅁䅁睁䵁䅁䅁权㑁允䅁权䭁䅁䅁权慂䅂䅁允䅁䅁䅅䅁䙁佁㙆䭆䠵儴䅆䍄䉁䅁䅁䅂䅁䅁䅍䅄䅁䅁䅯睏䅅䅁䅯权䅁䅁䅯眯䅅䅁䅅䅁䉁䅁䅁兂橁⼲⭬牡䕷䅑杷允䅁䅁䅑䅁䑁䅁䅷䅁䭁䥁䉯䅁䭁䅁䅑䅁䭁䝁䕅䅁䉁䅁䅁允䅁䉁䅑硡婍䅁䅁䅁䵁䅉䅅䅁䕁䅁䅁睁䵁䅁䅁权癁䅁䅁权䕁䅁䅁权橂䅂䅁允䅁䅁䅅䅁啁䱁婸权䅁䅁䅁䍄䉁䅁䅁䅂䅁䅁䅍䅄䅁䅁䅯兺䅁䅁䅯䅂䅁䅁䅯杚䅑䅁䅅䅁䉁䅁䅁䅆噂啬䅉䅁䅁䅁杷允䅁䅁䅑䅁䑁䅁䅷䅁䭁䕁䅫䅁䭁䉁䅅䅁䭁䝁䕧䅁䉁䅁䅁允䅁䉁䅑䩧杯杂䅁䅁䵁䅉䅅䅁䕁䅁䅁睁䵁䅁䅁权潁允䅁权䭁䅁䅁权噂䅂䅁允䅁䅁䅅䅁䙁䭁䝪穓䩥剑䅎䍄䉁䅁䅁䅂䅁䅁䅍䅄䅁䅁䅯杳䅁䅁䅯权䅁䅁䅯党䅑䅁䅅䅁䉁䅁䅁兂ㅂ硫䕧杖嘴䅑杷允䅁䅁䅑䅁䑁䅁䅷䅁䭁䭁䅕䅁䭁䅁䅯䅁䭁䝁䕫䅁䉁䅁䅁允䅁䅁䅕祇搯䅊䉡扴䴸䅉䅅䅁䕁䅁䅁睁䵁䅁䅁权䝁允䅁权䭁䅁䅁权䵂䅂䅁允䅁䅁䅅䅁䙁䑁敖歵䵫杁䅚䍄䉁䅁䅁䅂䅁䅁䅍䅄䅁䅁䅯兵䅁䅁䅯充䅁䅁䅯杓䅑䅁䅅䅁䉁䅁䅁䅆㥄噄呷䅁䅁䅁杷允䅁䅁䅑䅁䑁䅁䅷䅁䭁䵁䅅䅁䭁䅁䅯䅁䭁䕁䔸䅁䉁䅁䅁允䅁䅁䅯睒䅁䅁杷允䅁䅁䅑䅁䑁䅁䅷䅁䭁䉁䅕䅁䭁䅁䅯䅁䭁䙁䕉䅁䉁䅁䅁允䅁䅁䅕扌摋㘷䝦䕂䵁䅉䅅䅁䕁䅁䅁睁䵁䅁䅁权汁允䅁权剁䅁䅁权灂䅂䅁允䅁䅁䅅䅁啁䕁敨睧䅍䅁䅁䍄䉁䅁䅁䅂䅁䅁䅍䅄䅁䅁䅯杪䅅䅁䅯充䅁䅁䅯䅒䅑䅁䅅䅁䉁䅁䅁䅆䅁䑆䐴䅁䅁䅁杷允䅁䅁䅑䅁䑁䅁䅷䅁䭁䵁䅫䅁䭁䉁䅅䅁䭁䕁䕷䅁䉁䅁䅁允䅁䉁䅑䉥扢䅂䅁䅁䵁䅉䅅䅁䕁䅁䅁睁䵁䅁䅁权桄允䅁权䕁䅁䅁权摂䅂䅁允䅁䅁䅅䅁啁䅁潨杊䅁䅁䅁䍄䉁䅁䅁䅂䅁䅁䅍䅄䅁䅁䅯䄷䅅䅁䅯䅂䅁䅁䅯䅕䅑䅁䅅䅁䉁䅁䅁䅆乄栶䅉䅁䅁䅁杷允䅁䅁䅑䅁䑁䅁䅷䅁䭁䙁䅙䅁䭁䅁䅑䅁䭁䕁䔴䅁䉁䅁䅁允䅁䉁䅑潭煥杁䅁䅁䵁䅉䅅䅁䕁䅁䅁睁䵁䅁䅁权敂䅁䅁权䕁䅁䅁权楂䅂䅁允䅁䅁䅅䅁啁䝁㍮䅎䅁䅁䅁䍄䉁䅁䅁䅂䅁䅁䅍䅄䅁䅁䅯眲䅁䅁䅯权䅁䅁䅯杖䅑䅁䅅䅁䉁䅁䅁兂療潅䅐煹䉅䅑杷允䅁䅁䅑䅁䑁䅁䅷䅁䭁䡁䅅䅁䭁䉁䅅䅁䭁䙁䕣䅁䉁䅁䅁允䅁䅁䅯睒䅁䅁杷允䅁䅁䅑䅁䑁䅁䅷䅁䭁䍁䉁䅁䭁䉁䅅䅁䭁䙁䕍䅁䉁䅁䅁允䅁䉁䅑临㝪元䅁䅁䵁䅉䅅䅁䕁䅁䅁睁䵁䅁䅁权㡂䅁䅁权䭁䅁䅁权㙁䅂䅁允䅁䅁䅅䅁䙁䭁䙊癴㥐伱⽷䍄䉁䅁䅁䅂䅁䅁䅍䅄䅁䅁䅯杳䅁䅁䅯权䅁䅁䅯兖䅑䅁䅅䅁䉁䅁䅁兂硂児塲⽯允䅑杷允䅁䅁䅑䅁䑁䅁䅷䅁䭁䭁䉙䅁䭁䉁䅅䅁䭁䕁䔴䅁䉁䅁䅁允䅁䉁䅑䑷㑑杈䅁䅁䵁䅉䅅䅁䕁䅁䅁睁䵁䅁䅁权摄允䅁权剁䅁䅁权啂䅂䅁允䅁䅁䅅䅁啁䍁ど䅌䅙䅁䅁䍄䉁䅁䅁䅂䅁䅁䅍䅄䅁䅁䅯杒䅁䅁䅯充䅁䅁䅯睖䅑䅁䅅䅁䉁䅁䅁䅆杂偄䡕䅁䅁䅁杷允䅁䅁䅑䅁䑁䅁䅷䅁䭁䭁䅧䅁䭁䅁䅑䅁䭁䝁䕙䅁䉁䅁䅁允䅁䉁䅑䵏桂䅁䅁䅁䵁䅉䅅䅁䕁䅁䅁睁䵁䅁䅁权䑂允䅁权剁䅁䅁权兂䅂䅁允䅁䅁䅅䅁啁䅁偃卄䅣䅁䅁䍄䉁䅁䅁䅂䅁䅁䅍䅄䅁䅁䅯睷䅁䅁䅯权䅁䅁䅯䅔䅑䅁䅅䅁䉁䅁䅁兂㕂匶硙䭃䑷䅑杷允䅁䅁䅑䅁䑁䅁䅷䅁䭁䉁䉑䅁䭁䅁䅑䅁䭁䙁䕧䅁䉁䅁䅁允䅁䉁䅑䉣灳䅁䅁䅁䵁䅉䅅䅁䕁䅁䅁睁䵁䅁䅁权佂䅁䅁权䉁杁䅁权䍁杁䅁允䅁䅁䅅䅁䙁䭁爸瑘湐⭶䅚䍄䉁䅁䅁䅂䅁䅁䅍䅄䅁䅁䅯杗䅁䅁䅯充䅁䅁䅯䅙䅑䅁䅅䅁䉁䅁䅁䅆䅂杊倰䅁䅁䅁杷允䅁䅁䅑䅁䑁䅁䅷䅁䭁䵁䅑䅁䭁䅁䅯䅁䭁䕁䕷䅁䉁䅁䅁允䅁䅁䅕硢䑋䵷桱吴䴸䅉䅅䅁䕁䅁䅁睁䵁䅁䅁权呁允䅁权䭁䅁䅁权杂䅂䅁允䅁䅁䅅䅁䙁䥁獴⼵灵搸⽯䍄䉁䅁䅁䅂䅁䅁䅍䅄䅁䅁䅯䅙䅅䅁䅯充䅁䅁䅯杘䅑䅁䅅䅁䉁䅁䅁䅆䅃呂獯䅁䅁䅁杷允䅁䅁䅑䅁䑁䅁䅷䅁䭁䡁䅉䅁䭁䅁䅯䅁䭁䙁䕉䅁䉁䅁䅁允䅁䅁䅕䑗ね䡹⭡啂䵁䅉䅅䅁䕁䅁䅁睁䵁䅁䅁权䭄䅁䅁权剁䅁䅁权婂䅂䅁允䅁䅁䅅䅁啁䭁千䅚䅑䅁䅁䍄䉁䅁䅁䅂䅁䅁䅍䅄䅁䅁䅯杸䅁䅁䅯权䅁䅁䅯䅔䅑䅁䅅䅁䉁䅁䅁兂䑄匹捨㡪㝌睐杷允䅁䅁䅑䅁䑁䅁䅷䅁䭁䝁䅣䅁䭁䉁䅅䅁䭁䝁䕑䅁䉁䅁䅁允䅁䉁䅑䩑煮杉䅁䅁䵁䅉䅅䅁䕁䅁䅁睁䵁䅁䅁权䥄䅁䅁权䭁䅁䅁权䵂䅂䅁允䅁䅁䅅䅁䙁䵁桵扒穢儯䅒䍄䉁䅁䅁䅂䅁䅁䅍䅄䅁䅁䅯睘䅅䅁䅯权䅁䅁䅯䅘䅑䅁䅅䅁䉁䅁䅁兂䕂㉩湺㘫⽮睐杷允䅁䅁䅑䅁䑁䅁䅷䅁䭁䱁䉫䅁䭁䅁䅯䅁䭁䕁䔰䅁䉁䅁䅁允䅁䅁䅯睒䅁䅁杷允䅁䅁䅑䅁䑁䅁䅷䅁䭁䵁䉑䅁䭁䅁䅯䅁䭁䙁䕣䅁䉁䅁䅁允䅁䅁䅯睒䅁䅁杷允䅁䅁䅑䅁䑁䅁䅷䅁䭁䥁䅫䅁䭁䅁䅯䅁䭁䙁䕑䅁䉁䅁䅁允䅁䅁䅕㝤昶楇搯䐹䴸䅉䅅䅁䕁䅁䅁睁䵁䅁䅁权䍁允䅁权䭁䅁䅁权杂䅂䅁允䅁䅁䅅䅁䙁䕁椵䙅㕧佴⽧䍄䉁䅁䅁䅂䅁䅁䅍䅄䅁䅁䅯児䅅䅁䅯权䅁䅁䅯睓䅑䅁䅅䅁䉁䅁䅁兂㍂灶愸㥌欳睶杷允䅁䅁䅑䅁䑁䅁䅷䅁䭁佁䉉䅁䭁䅁䅯䅁䭁䕁䕑䅁䉁䅁䅁允䅁䅁䅕灶愸㥌欰樳䴸䅉䅅䅁䕁䅁䅁睁䵁䅁䅁权佁䅁䅁权䕁䅁䅁权摂䅂䅁允䅁䅁䅅䅁啁偁㍨全䅁䅁䅁䍄䉁䅁䅁䅂䅁䅁䅍䅄䅁䅁䅯睇䅅䅁䅯䅂䅁䅁䅯免䅑䅁䅅䅁䉁䅁䅁䅆潃䍵䉯䅁䅁䅁杷允䅁䅁䅑䅁䑁䅁䅷䅁䭁䥁䉍䅁䭁䉁䅅䅁䭁䕁䕳䅁䉁䅁䅁允䅁䉁䅑䩙㉯兆䅁䅁䵁䅉䅅䅁䕁䅁䅁睁䵁䅁䅁权䵃䅁䅁权䭁䅁䅁权䱂䅂䅁允䅁䅁䅅䅁䙁䉁䑋䵷桱兒䄹䍄䉁䅁䅁䅂䅁䅁䅍䅄䅁䅁䅯睡䅁䅁䅯权䅁䅁䅯睓䅑䅁䅅䅁䉁䅁䅁兂楂䙅㕧䵴㡪睐杷允䅁䅁䅑䅁䑁䅁䅷䅁䭁䍁䉑䅁䭁䉁䅅䅁䭁䙁䔸䅁䉁䅁䅁允䅁䉁䅑䑧兓睃䅁䅁䵁䅉䅅䅁䕁䅁䅁睁䵁䅁䅁权䵄䅁䅁权䕁䅁䅁权䅂䅂䅁允䅁䅁䅅䅁啁乁乨睦䅁䅁䅁䍄䉁䅁䅁䅂䅁䅁䅍䅄䅁䅁䅯內䅅䅁䅯䅂䅁䅁䅯党䅑䅁䅅䅁䉁䅁䅁䅆奄牢䅧䅁䅁䅁杷允䅁䅁䅑䅁䑁䅁䅷䅁䭁䉁䅯䅁䭁䅁䅑䅁䭁䝁䕧䅁䉁䅁䅁允䅁䉁䅑䭋汈䅁䅁䅁䵁䅉䅅䅁䕁䅁䅁睁䵁䅁䅁权奄允䅁权剁䅁䅁权啂䅂䅁允䅁䅁䅅䅁啁䅁允剥䉙䅁䅁䍄䉁䅁䅁䅂䅁䅁䅍䅄䅁䅁䅯睎䅁䅁䅯充䅁䅁䅯睘䅑䅁䅅䅁䉁䅁䅁䅆䅄単杩䅁䅁䅁杷允䅁䅁䅑䅁䑁䅁䅷䅁䭁偁䅷䅁䭁䅁䍅䅁䭁䅁䍉䅁䉁䅁䅁允䅁䅁䅕浃䑨琫畘唲䵁䅉䅅䅁䕁䅁䅁睁䵁䅁䅁权睄允䅁权剁䅁䅁权湂䅂䅁允䅁䅁䅅䅁啁䥁䱂䈹䅉䅁䅁䍄䉁䅁䅁䅂䅁䅁䅍䅄䅁䅁䅯睔䅅䅁䅯充䅁䅁䅯䅚䅑䅁䅅䅁䉁䅁䅁䅆䥃晡䵣䅁䅁䅁杷允䅁䅁䅑䅁䑁䅁䅷䅁䭁䵁䉧䅁䭁䅁䅯䅁䭁䙁䕙䅁䉁䅁䅁允䅁䅁䅕浗㝑〳丫稸䴸䅉䅅䅁䕁䅁䅁睁䵁䅁䅁权晄允䅁权䕁䅁䅁权偂䅂䅁允䅁䅁䅅䅁䭁䕁䅣䅁䵁䅉䅅䅁䕁䅁䅁睁䵁䅁䅁权桁䅁䅁权䭁䅁䅁权䵂䅂䅁允䅁䅁䅅䅁䙁佁剸䉵䘶⼶⽫䍄䉁䅁䅁䅂䅁䅁䅍䅄䅁䅁䅯睕䅁䅁䅯充䅁䅁䅯兏䅑䅁䅅䅁䉁䅁䅁䅆睄楔卣䅁䅁䅁杷允䅁䅁䅑䅁䑁䅁䅷䅁䭁䱁䅷䅁䭁䅁䅯䅁䭁䝁䕅䅁䉁䅁䅁允䅁䅁䅕㡪ㅌ䙋偹樰䴸䅉䅅䅁䕁䅁䅁睁䵁䅁䅁权䩄允䅁权剁䅁䅁权歂䅂䅁允䅁䅁䅅䅁啁䵁硪杗䅑䅁䅁䍄䉁䅁䅁䅂䅁䅁䅍䅄䅁䅁䅯䅮䅁䅁䅯䅂䅁䅁䅯䅔䅑䅁䅅䅁䉁䅁䅁䅆䅁䝢䅳䅁䅁䅁杷允䅁䅁䅑䅁䑁䅁䅷䅁䭁䍁䉑䅁䭁䅁䅯䅁䭁䝁䕕䅁䉁䅁䅁允䅁䅁䅕䘫橐婰䕶啃䵁䅉䅅䅁䕁䅁䅁睁䵁䅁䅁权灂允䅁权䭁䅁䅁权塂䅂䅁允䅁䅁䅅䅁䙁䡁啳歲桦癥⽋䍄䉁䅁䅁䅂䅁䅁䅍䅄䅁䅁䅯杬䅅䅁䅯䅂䅁䅁䅯兗䅑䅁䅅䅁䉁䅁䅁䅆䙃桐䅣䅁䅁䅁杷允䅁䅁䅑䅁䑁䅁䅷䅁䭁䱁䉙䅁䭁䉁䅅䅁䭁䝁䕍䅁䉁䅁䅁允䅁䉁䅑䔴湚睁䅁䅁䵁䅉䅅䅁䕁䅁䅁睁䵁䅁䅁权祂䅁䅁权䭁䅁䅁权乂䅂䅁允䅁䅁䅅䅁䙁䑁積積積睍䅆䍄䉁䅁䅁䅂䅁䅁䅍䅄䅁䅁䅯杌䅅䅁䅯权䅁䅁䅯兗䅑䅁䅅䅁䉁䅁䅁兂晁敨剴䉵嘷睐杷允䅁䅁䅑䅁䑁䅁䅷䅁䭁䍁䉫䅁䭁䅁䅯䅁䭁䕁䕑䅁䉁䅁䅁允䅁䅁䅕牕敧敨剴䐴䴸䅉䅅䅁䕁䅁䅁睁䵁䅁䅁权噃允䅁权剁䅁䅁权捂䅂䅁允䅁䅁䅅䅁啁䥁䱄㝶䅣䅁䅁䍄䉁䅁䅁䅂䅁䅁䅍䅄䅁䅁䅯䅎䅁䅁䅯䅂䅁䅁䅯杏䅑䅁䅅䅁䉁䅁䅁䅆兄杋䄸䅁䅁䅁杷允䅁䅁䅑䅁䑁䅁䅷䅁䭁䙁䅷䅁䭁䉁䅅䅁䭁䕁䔰䅁䉁䅁䅁允䅁䉁䅑㝯儷杒䅁䅁䵁䅉䅅䅁䕁䅁䅁睁䵁䅁䅁权歄䅁䅁权䭁䅁䅁权佂䅂䅁允䅁䅁䅅䅁䙁䥁獴⼵灵昸⽙䍄䉁䅁䅁䅂䅁䅁䅍䅄䅁䅁䅯杅䅁䅁䅯权䅁䅁䅯睔䅑䅁䅅䅁䉁䅁䅁权䡂䅁䅁䍄䉁䅁䅁䅂䅁䅁䅍䅄䅁䅁䅯䅍䅁䅁䅯充䅁䅁䅯䅙䅑䅁䅅䅁䉁䅁䅁䅆䅄獆硕䅁䅁䅁杷允䅁䅁䅑䅁䑁䅁䅷䅁䭁䕁䄸䅁䭁䅁䅯䅁䭁偁䈸䅁䉁䅁䅁允䅁䅁䅕敥浫免獩啄䵁䅉䅅䅁䕁䅁䅁睁䵁䅁䅁权兂允䅁权剁䅁䅁权⽄允䅁允䅁䅁䅅䅁啁䕁癃桧䅁䅁䅁䍄䉁䅁䅁䅂䅁䅁䅍䅄䅁䅁䅯睴䅁䅁䅯充䅁䅁䅯䅡䅑䅁䅅䅁䉁䅁䅁䅆䅁歲瑷䅁䅁䅁杷允䅁䅁䅑䅁䑁䅁䅷䅁䭁䵁䅧䅁䭁䅁䅯䅁䭁䝁䕉䅁䉁䅁䅁允䅁䅁䅕歯㉗⼸唳獁䵁䅉䅅䅁䕁䅁䅁睁䵁䅁䅁权䕃允䅁权䕁䅁䅁权䕂䅂䅁允䅁䅁䅅䅁啁䥁䄲允䅁䅁䅁䍄䉁䅁䅁䅂䅁䅁䅍䅄䅁䅁䅯䅋䅅䅁䅯䅂䅁䅁䅯䅕䅑䅁䅅䅁䉁䅁䅁䅆睂ㄴ䅳䅁䅁䅁杷允䅁䅁䅑䅁䑁䅁䅷䅁䭁䱁䅉䅁䭁䅁䅯䅁䭁䙁䕯䅁䉁䅁䅁允䅁䅁䅕倹唳佥浫ぁ䵁䅉䅅䅁䕁䅁䅁睁䵁䅁䅁权ぁ䅁䅁权䭁䅁䅁权硁䅂䅁允䅁䅁䅅䅁䙁佁兘瑉㕶瑦⽯䍄䉁䅁䅁䅂䅁䅁䅍䅄䅁䅁䅯儲䅅䅁䅯充䅁䅁䅯免䅑䅁䅅䅁䉁䅁䅁䅆䅁朰楳䅁䅁䅁杷允䅁䅁䅑䅁䑁䅁䅷䅁䭁䕁䅑䅁䭁䅁䅑䅁䭁䑁䕫䅁䉁䅁䅁允䅁䉁䅑䅡㜶兂䅁䅁䵁䅉䅅䅁䕁䅁䅁睁䵁䅁䅁权橄允䅁权剁䅁䅁权桂䅂䅁允䅁䅁䅅䅁啁䕁流䬳䅧䅁䅁䍄䉁䅁䅁䅂䅁䅁䅍䅄䅁䅁䅯兒䅁䅁䅯䅂䅁䅁䅯杔䅑䅁䅅䅁䉁䅁䅁䅆权⼸偣䅁䅁䅁杷允䅁䅁䅑䅁䑁䅁䅷䅁䭁䡁䅁䅁䭁䅁䅯䅁䭁䙁䔴䅁䉁䅁䅁允䅁䅁䅕免獩䙈歰稶䴸䅉䅅䅁䕁䅁䅁睁䵁䅁䅁权湃䅁䅁权剁䅁䅁权求䅂䅁允䅁䅁䅅䅁啁䍁䭄材䄴䅁䅁䍄䉁䅁䅁䅂䅁䅁䅍䅄䅁䅁䅯䅮䅅䅁䅯充䅁䅁䅯免䅑䅁䅅䅁䉁䅁䅁䅆杂扦剳䅁䅁䅁杷允䅁䅁䅑䅁䑁䅁䅷䅁䭁䙁䉁䅁䭁䅁䅯䅁䭁䝁䕯䅁䉁䅁䅁允䅁䅁䅕㡪ㅌ䙋偹樰䴸䅉䅅䅁䕁䅁䅁睁䵁䅁䅁权噂䅁䅁权䭁䅁䅁权噂䅂䅁允䅁䅁䅅䅁䙁乁欰潂噇⭑⽵䍄䉁䅁䅁䅂䅁䅁䅍䅄䅁䅁䅯睶䅁䅁䅯充䅁䅁䅯睙䅑䅁䅅䅁䉁䅁䅁䅆䑄㠫即䅁䅁䅁杷允䅁䅁䅑䅁䑁䅁䅷䅁䭁䵁䅣䅁䭁䅁䅯䅁䭁䑁䕅䅁䉁䅁䅁允䅁䅁䅕㑋坣挲㌷穯䴸䅉䅅䅁䕁䅁䅁睁䵁䅁䅁权䩁允䅁权䕁䅁䅁权湂䅂䅁允䅁䅁䅅䅁啁䅁栴兂䅁䅁䅁䍄䉁䅁䅁䅂䅁䅁䅍䅄䅁䅁䅯全䅅䅁䅯充䅁䅁䅯杙䅑䅁䅅䅁䉁䅁䅁䅆䅁䈰呉䅁䅁䅁杷允䅁䅁䅑䅁䑁䅁䅷䅁䭁偁䉑䅁䭁䅁䅯䅁䭁䙁䕙䅁䉁䅁䅁允䅁䅁䅕〰椱䙅㕧䐵䴸䅉䅅䅁䕁䅁䅁睁䵁䅁䅁权塂䅁䅁权剁䅁䅁权偂䅂䅁允䅁䅁䅅䅁䭁䕁䅣䅁䵁䅉䅅䅁䕁䅁䅁睁䵁䅁䅁权獂允䅁权䭁䅁䅁权呂䅂䅁允䅁䅁䅅䅁䙁乁欰潂噇㥑⽏䍄䉁䅁䅁䅂䅁䅁䅍䅄䅁䅁䅯䄸䅁䅁䅯权䅁䅁䅯䅔䅑䅁䅅䅁䉁䅁䅁权䡂䅁䅁䍄䉁䅁䅁䅂䅁䅁䅍䅄䅁䅁䅯杙䅁䅁䅯权䅁䅁䅯睘䅑䅁䅅䅁䉁䅁䅁兂㙄浦㡱䩤䥐睐杷允䅁䅁䅑䅁䑁䅁䅷䅁䭁䩁䅳䅁䭁䅁䅯䅁䭁䕁䕷䅁䉁䅁䅁允䅁䅁䅕塹⭡确癯稫䴸䅉䅅䅁䕁䅁䅁睁䵁䅁䅁权橂䅁䅁权䭁䅁䅁权時䅂䅁允䅁䅁䅅䅁䙁䙁橔婰䕶偉⽧䍄䉁䅁䅁䅂䅁䅁䅍䅄䅁䅁䅯先䅁䅁䅯充䅁䅁䅯兔䅑䅁䅅䅁䉁䅁䅁䅆䅃噭瀰䅁䅁䅁杷允䅁䅁䅑䅁䑁䅁䅷䅁䭁䉁䅳䅁䭁䅁䅯䅁䭁䙁䔴䅁䉁䅁䅁允䅁䅁䅕桙奂扏䥔樳䴸䅉䅅䅁䕁䅁䅁睁䵁䅁䅁权婂䅁䅁权剁䅁䅁权䵂䅂䅁允䅁䅁䅅䅁啁䕁乁啑䅫䅁䅁䍄䉁䅁䅁䅂䅁䅁䅍䅄䅁䅁䅯睰䅁䅁䅯权䅁䅁䅯党䅑䅁䅅䅁䉁䅁䅁兂䝂癴㥐䠱灪睐杷允䅁䅁䅑䅁䑁䅁䅷䅁䭁䑁䉁䅁䭁䅁䅯䅁䭁䙁䕅䅁䉁䅁䅁允䅁䅁䅕捷桱扒穢呺䴸䅉䅅䅁䕁䅁䅁睁䵁䅁䅁权慂允䅁权剁䅁䅁权捂䅂䅁允䅁䅁䅅䅁啁䱁灃䅱䅣䅁䅁䍄䉁䅁䅁䅂䅁䅁䅍䅄䅁䅁䅯䄷䅅䅁䅯䅂䅁䅁䅯杚䅑䅁䅅䅁䉁䅁䅁䅆㥃硓䅕䅁䅁䅁杷允䅁䅁䅑䅁䑁䅁䅷䅁䭁偁䅑䅁䭁䅁䅯䅁䭁䙁䕑䅁䉁䅁䅁允䅁䅁䅕児塲㍯㥁父䴸䅉䅅䅁䕁䅁䅁睁䵁䅁䅁权癁䅁䅁权䭁䅁䅁权㙁䅂䅁允䅁䅁䅅䅁䙁䭁睒児塲㥯⽁䍄䉁䅁䅁䅂䅁䅁䅍䅄䅁䅁䅯䅨䅁䅁䅯权䅁䅁䅯杗䅑䅁䅅䅁䉁䅁䅁兂慂䑚晶㑔儰䅑杷允䅁䅁䅑䅁䑁䅁䅷䅁䭁偁䄰䅁䭁䉁䅅䅁䭁䙁䕑䅁䉁䅁䅁允䅁䉁䅑䉃ㅊ睁䅁䅁䵁䅉䅅䅁䕁䅁䅁睁䵁䅁䅁权⽂䅁䅁权䭁䅁䅁权捂䅂䅁允䅁䅁䅅䅁䙁䑁䬰㘱睎敐⽉䍄䉁䅁䅁䅂䅁䅁䅍䅄䅁䅁䅯睒䅅䅁䅯权䅁䅁䅯杙䅑䅁䅅䅁䉁䅁䅁兂ぃ䡹⭡确䕯䅑杷允䅁䅁䅑䅁䑁䅁䅷䅁䭁䍁䅯䅁䭁䉁䅅䅁䭁䙁䕳䅁䉁䅁䅁允䅁䉁䅑䥯橌杅䅁䅁䵁䅉䅅䅁䕁䅁䅁睁䵁䅁䅁权㙄允䅁权䭁䅁䅁权噂䅂䅁允䅁䅁䅅䅁䭁䕁䅣䅁䵁䅉䅅䅁䕁䅁䅁睁䵁䅁䅁权慃䅁䅁权䭁䅁䅁权啂䅂䅁允䅁䅁䅅䅁䙁䩁婱婭婭卭䅚䍄䉁䅁䅁䅂䅁䅁䅍䅄䅁䅁䅯睯䅅䅁䅯权䅁䅁䅯杘䅑䅁䅅䅁䉁䅁䅁兂䅁䅁䅁䅁杄睐杷允䅁䅁䅑䅁䑁䅁䅷䅁䭁䑁䅷䅁䭁䅁䅑䅁䭁䝁䕑䅁䉁䅁䅁允䅁䉁䅑䅣丸兂䅁䅁䵁䅉䅅䅁䕁䅁䅁睁䵁䅁䅁权㝂允䅁权剁䅁䅁权求䅂䅁允䅁䅁䅅䅁啁偁睧眵䅍䅁䅁䍄䉁䅁䅁䅂䅁䅁䅍䅄䅁䅁䅯児䅁䅁䅯䅂䅁䅁䅯䅚䅑䅁䅅䅁䉁䅁䅁䅆睂睄䘰䅁䅁䅁杷允䅁䅁䅑䅁䑁䅁䅷䅁䭁佁䄸䅁䭁䅁䅑䅁䭁䙁䕍䅁䉁䅁䅁允䅁䉁䅑䥁灅䅁䅁䅁䵁䅉䅅䅁䕁䅁䅁睁䵁䅁䅁权獁允䅁权䭁䅁䅁权湂䅂䅁允䅁䅁䅅䅁䙁䝁光䑗ね䉓䅂䍄䉁䅁䅁䅂䅁䅁䅍䅄䅁䅁䅯杳䅁䅁䅯权䅁䅁䅯杏䅑䅁䅅䅁䉁䅁䅁兂奃桢䑋䵷卯䅑杷允䅁䅁䅑䅁䑁䅁䅷䅁䭁䡁䈸䅁䭁䉁䅅䅁䭁䙁䕙䅁䉁䅁䅁允䅁䉁䅑䩑敏杇䅁䅁䵁䅉䅅䅁䕁䅁䅁睁䵁䅁䅁权塃允䅁权䕁䅁䅁权㕁䅂䅁允䅁䅁䅅䅁啁䍁穩党䅁䅁䅁䍄䉁䅁䅁䅂䅁䅁䅍䅄䅁䅁䅯䅇䅁䅁䅯权䅁䅁䅯睘䅑䅁䅅䅁䉁䅁䅁兂䥁䉲慸䑚橶睐杷允䅁䅁䅑䅁䑁䅁䅷䅁䭁䝁䉧䅁䭁䅁䅑䅁䭁䙁䕙䅁䉁䅁䅁允䅁䉁䅑步桚䅁䅁䅁䵁䅉䅅䅁䕁䅁䅁睁䵁䅁䅁权牄䅁䅁权䕁䅁䅁权慂䅂䅁允䅁䅁䅅䅁啁䝁浨兔䅣䅁䅁䍄䉁䅁䅁䅂䅁䅁䅍䅄䅁䅁䅯克䅅䅁䅯权䅁䅁䅯睚䅑䅁䅅䅁䉁䅁䅁兂獃䙈歰㥏倯睐杷允䅁䅁䅑䅁䑁䅁䅷䅁䭁䭁䈴䅁䭁䅁䅑䅁䭁䙁䔴䅁䉁䅁䅁允䅁䉁䅑噳救䅁䅁䅁䵁䅉䅅䅁䕁䅁䅁睁䵁䅁䅁权牃䅁䅁权䕁䅁䅁权䱂䅂䅁允䅁䅁䅅䅁啁䵁ど八䅁䅁䅁䍄䉁䅁䅁䅂䅁䅁䅍䅄䅁䅁䅯兡䅅䅁䅯䅂䅁䅁䅯杖䅑䅁䅅䅁䉁䅁䅁䅆桁别䅫䅁䅁䅁杷允䅁䅁䅑䅁䑁䅁䅷䅁䭁䙁䅣䅁䭁䉁䅅䅁䭁䕁䔰䅁䉁䅁䅁允䅁䉁䅑佡扮䅂䅁䅁䵁䅉䅅䅁䕁䅁䅁睁䵁䅁䅁权䙄允䅁权䭁䅁䅁权橂䅂䅁允䅁䅁䅅䅁䙁佁兘瑉㕶癦⽧䍄䉁䅁䅁䅂䅁䅁䅍䅄䅁䅁䅯兰䅁䅁䅯权䅁䅁䅯杚䅑䅁䅅䅁䉁䅁䅁兂塁挲㌷⭕䙐睐杷允䅁䅁䅑䅁䑁䅁䅷䅁䭁䭁䅁䅁䭁䉁䅅䅁䭁䕁䕳䅁䉁䅁䅁允䅁䉁䅑䅏䝒兇䅁䅁䵁䅉䅅䅁䕁䅁䅁睁䵁䅁䅁权䵂允䅁权䭁䅁䅁权婂䅂䅁允䅁䅁䅅䅁䙁䥁䉬余兘癉⽕䍄䉁䅁䅁䅂䅁䅁䅍䅄䅁䅁䅯兯䅅䅁䅯权䅁䅁䅯杘䅑䅁䅅䅁䉁䅁䅁兂桁䡳潊敫㠳睐杷允䅁䅁䅑䅁䑁䅁䅷䅁䭁偁䉍䅁䭁䉁䅅䅁䭁䙁䕷䅁䉁䅁䅁允䅁䉁䅑䝧婪杌䅁䅁䵁䅉䅅䅁䕁䅁䅁睁䵁䅁䅁权㑄允䅁权䕁䅁䅁权杂䅂䅁允䅁䅁䅅䅁啁偁㕐免䅁䅁䅁䍄䉁䅁䅁䅂䅁䅁䅍䅄䅁䅁䅯䅊䅁䅁䅯䅂䅁䅁䅯党䅑䅁䅅䅁䉁䅁䅁䅆兄㕡䅙䅁䅁䅁杷允䅁䅁䅑䅁䑁䅁䅷䅁䭁䍁䅯䅁䭁䉁䅅䅁䭁䕁䔴䅁䉁䅁䅁允䅁䉁䅑䝉摪杅䅁䅁䵁䅉䅅䅁䕁䅁䅁睁䵁䅁䅁权浂䅁䅁权䭁䅁䅁权時䅂䅁允䅁䅁䅅䅁䙁䙁余扌摋⼷⽕䍄䉁䅁䅁䅂䅁䅁䅍䅄䅁䅁䅯杳䅁䅁䅯权䅁䅁䅯䅕䅑䅁䅅䅁䉁䅁䅁兂潃歸㍳啩䥅䅑杷允䅁䅁䅑䅁䑁䅁䅷䅁䭁䭁䅫䅁䭁䅁䍅䅁䭁䅁䍍䅁䉁䅁䅁允䅁䅁䅕慪䴰㝢㔶〶䵁䅉䅅䅁䕁䅁䅁睁䵁䅁䅁权灂允䅁权䭁䅁䅁权婂䅂䅁允䅁䅁䅅䅁䙁䡁啳歲桦癥⽃䍄䉁䅁䅁䅂䅁䅁䅍䅄䅁䅁䅯䅔䅁䅁䅯权䅁䅁䅯䅡䅑䅁䅅䅁䉁䅁䅁兂摄䅊䉡啬位䅑杷允䅁䅁䅑䅁䑁䅁䅷䅁䭁䭁䈴䅁䭁䅁䅯䅁䭁䕁䔰䅁䉁䅁䅁允䅁䅁䅕へ㍳啩杆启䴸䅉䅅䅁䕁䅁䅁睁䵁䅁䅁权婁䅁䅁权䕁䅁䅁权偂䅂䅁允䅁䅁䅅䅁啁䡁慧䅈䅅䅁䅁䍄䉁䅁䅁䅂䅁䅁䅍䅄䅁䅁䅯兔䅁䅁䅯权䅁䅁䅯杕䅑䅁䅅䅁䉁䅁䅁兂䱃佢㝦塱卅䅑杷允䅁䅁䅑䅁䑁䅁䅷䅁䭁䕁䄴䅁䭁䅁䅯䅁䭁䙁䕉䅁䉁䅁䅁允䅁䅁䅕䘫橐婰䕶啁䵁䅉䅅䅁䕁䅁䅁睁䵁䅁䅁权穄允䅁权䭁䅁䅁权橂䅂䅁允䅁䅁䅅䅁䙁佁㠵穐敖癵⽍䍄䉁䅁䅁䅂䅁䅁䅍䅄䅁䅁䅯兢䅁䅁䅯充䅁䅁䅯杔䅑䅁䅅䅁䉁䅁䅁䅆䅄獆电䅁䅁䅁杷允䅁䅁䅑䅁䑁䅁䅷䅁䭁䝁䄰䅁䭁䉁䅅䅁䭁䙁䕉䅁䉁䅁䅁允䅁䉁䅑佧汌兤䅁䅁䵁䅉䅅䅁䕁䅁䅁睁䵁䅁䅁权灁允䅁权䕁䅁䅁权婂䅂䅁允䅁䅁䅅䅁啁䭁䍁杆䅁䅁䅁䍄䉁䅁䅁䅂䅁䅁䅍䅄䅁䅁䅯䅉䅅䅁䅯䅂䅁䅁䅯䅖䅑䅁䅅䅁䉁䅁䅁䅆潃告䅍䅁䅁䅁杷允䅁䅁䅑䅁䑁䅁䅷䅁䭁䥁䉳䅁䭁䅁䅑䅁䭁䙁䕳䅁䉁䅁䅁允䅁䉁䅑䝉楈䅁䅁䅁䵁䅉䅅䅁䕁䅁䅁睁䵁䅁䅁权䝁允䅁权䕁䅁䅁权呂䅂䅁允䅁䅁䅅䅁啁䉁奸光䅁䅁䅁䍄䉁䅁䅁䅂䅁䅁䅍䅄䅁䅁䅯兎䅅䅁䅯充䅁䅁䅯睚䅑䅁䅅䅁䉁䅁䅁䅆奂呚契䅁䅁䅁杷允䅁䅁䅑䅁䑁䅁䅷䅁䭁䥁䈴䅁䭁䅁䅑䅁䭁䙁䕫䅁䉁䅁䅁允䅁䉁䅑䙢啒䅁䅁䅁䵁䅉䅅䅁䕁䅁䅁睁䵁䅁䅁权楃允䅁权䕁䅁䅁权䕂䅂䅁允䅁䅁䅅䅁啁偁硩䅋䅁䅁䅁䍄䉁䅁䅁䅂䅁䅁䅍䅄䅁䅁䅯睪䅁䅁䅯䅂䅁䅁䅯睙䅑䅁䅅䅁䉁䅁䅁䅆㑁䐹䅣䅁䅁䅁杷允䅁䅁䅑䅁䑁䅁䅷䅁䭁䉁䉍䅁䭁䅁䅯䅁䭁䕁䕳䅁䉁䅁䅁允䅁䅁䅕⽷潕䥘䌯呴䴸䅉䅅䅁䕁䅁䅁睁䵁䅁䅁权煂䅁䅁权䕁䅁䅁权敂䅂䅁允䅁䅁䅅䅁啁䡁䑩先䅁䅁䅁䍄䉁䅁䅁䅂䅁䅁䅍䅄䅁䅁䅯光䅅䅁䅯充䅁䅁䅯睓䅑䅁䅅䅁䉁䅁䅁䅆权⽹䩧䅁䅁䅁杷允䅁䅁䅑䅁䑁䅁䅷䅁䭁䙁䅷䅁䭁䅁䅯䅁䭁䙁䕫䅁䉁䅁䅁允䅁䅁䅯睒䅁䅁杷允䅁䅁䅑䅁䑁䅁䅷䅁䭁䭁䅣䅁䭁䅁䅯䅁䭁䙁䕕䅁䉁䅁䅁允䅁䅁䅕〰椱䙅㕧䐶䴸䅉䅅䅁䕁䅁䅁睁䵁䅁䅁权獂䅁䅁权剁䅁䅁权灂䅂䅁允䅁䅁䅅䅁啁䥁ㅁ䍘䅕䅁䅁䍄䉁䅁䅁䅂䅁䅁䅍䅄䅁䅁䅯睙䅅䅁䅯权䅁䅁䅯睔䅑䅁䅅䅁䉁䅁䅁权䡂䅁䅁䍄䉁䅁䅁䅂䅁䅁䅍䅄䅁䅁䅯杬䅁䅁䅯权䅁䅁䅯睎䅑䅁䅅䅁䉁䅁䅁兂湁免獩䙈啲睐杷允䅁䅁䅑䅁䑁䅁䅷䅁䭁乁䅕䅁䭁䅁䅯䅁䭁䝁䕑䅁䉁䅁䅁允䅁䅁䅕⽺呤㘴扗䐸䴸䅉䅅䅁䕁䅁䅁睁䵁䅁䅁权⭂允䅁权䭁䅁䅁权卂䅂䅁允䅁䅁䅅䅁䙁䙁偹癷潕佘⼸䍄䉁䅁䅁䅂䅁䅁䅍䅄䅁䅁䅯兘䅁䅁䅯充䅁䅁䅯兙䅑䅁䅅䅁䉁䅁䅁䅆杁瀸慙䅁䅁䅁杷允䅁䅁䅑䅁䑁䅁䅷䅁䭁偁䉷䅁䭁䅁䅑䅁䭁䕁䔰䅁䉁䅁䅁允䅁䉁䅑䴶䙔䅁䅁䅁䵁䅉䅅䅁䕁䅁䅁睁䵁䅁䅁权㕄允䅁权䭁䅁䅁权䱂䅂䅁允䅁䅁䅅䅁䙁䭁䠵場啯杲䅒䍄䉁䅁䅁䅂䅁䅁䅍䅄䅁䅁䅯眯䅁䅁䅯充䅁䅁䅯睙䅑䅁䅅䅁䉁䅁䅁䅆偂坂䵍䅁䅁䅁杷允䅁䅁䅑䅁䑁䅁䅷䅁䭁䑁䉍䅁䭁䉁䅅䅁䭁䙁䕧䅁䉁䅁䅁允䅁䉁䅑䘴畕兖䅁䅁䵁䅉䅅䅁䕁䅁䅁睁䵁䅁䅁权浂䅁䅁权䭁䅁䅁权剂䅂䅁允䅁䅁䅅䅁䙁䭁慁㥌欰療⼰䍄䉁䅁䅁䅂䅁䅁䅍䅄䅁䅁䅯杪䅁䅁䅯䅂䅁䅁䅯杖䅑䅁䅅䅁䉁䅁䅁䅆允䙲䅉䅁䅁䅁杷允䅁䅁䅑䅁䑁䅁䅷䅁䭁䉁䉅䅁䭁䉁䅅䅁䭁䕁䕑䅁䉁䅁䅁允䅁䉁䅑䭧佈睄䅁䅁䵁䅉䅅䅁䕁䅁䅁睁䵁䅁䅁权敁䅁䅁权䭁䅁䅁权呂䅂䅁允䅁䅁䅅䅁䙁䵁䭈啯㉗⬸⽕䍄䉁䅁䅁䅂䅁䅁䅍䅄䅁䅁䅯睕䅁䅁䅯䅂䅁䅁䅯杙䅑䅁䅅䅁䉁䅁䅁䅆㥄㜰䄴䅁䅁䅁杷允䅁䅁䅑䅁䑁䅁䅷䅁䭁乁䅕䅁䭁䅁䅯䅁䭁䑁䕫䅁䉁䅁䅁允䅁䅁䅕㉣剩堷⽷吴䴸䅉䅅䅁䕁䅁䅁睁䵁䅁䅁权䕂䅁䅁权剁䅁䅁权塂䅂䅁允䅁䅁䅅䅁啁䅁ㅃ⽯䉯䅁䅁䍄䉁䅁䅁䅂䅁䅁䅍䅄䅁䅁䅯睇䅅䅁䅯䅂䅁䅁䅯条䅑䅁䅅䅁䉁䅁䅁䅆奃䉭䉑䅁䅁䅁杷允䅁䅁䅑䅁䑁䅁䅷䅁䭁䭁䉍䅁䭁䅁䅯䅁䭁䙁䕙䅁䉁䅁䅁允䅁䅁䅕穐敖歵䵫䐫䴸䅉䅅䅁䕁䅁䅁睁䵁䅁䅁权啂䅁䅁权䭁䅁䅁权灂䅂䅁允䅁䅁䅅䅁䙁䙁偹癷潕乘⽣䍄䉁䅁䅁䅂䅁䅁䅍䅄䅁䅁䅯杘䅁䅁䅯充䅁䅁䅯杕䅑䅁䅅䅁䉁䅁䅁䅆摃慣䝁䅁䅁䅁杷允䅁䅁䅑䅁䑁䅁䅷䅁䭁佁䅷䅁䭁䅁䅑䅁䭁䑁䕅䅁䉁䅁䅁允䅁䉁䅑婬䍨䅁䅁䅁䵁䅉䅅䅁䕁䅁䅁睁䵁䅁䅁权扃允䅁权剁䅁䅁权䕂䅂䅁允䅁䅁䅅䅁啁䥁捂䉄䅉䅁䅁䍄䉁䅁䅁䅂䅁䅁䅍䅄䅁䅁䅯杊䅅䅁䅯充䅁䅁䅯睖䅑䅁䅅䅁䉁䅁䅁䅆元坙剳䅁䅁䅁杷允䅁䅁䅑䅁䑁䅁䅷䅁䭁䙁䈰䅁䭁䅁䅯䅁䭁䝁䕑䅁䉁䅁䅁允䅁䅁䅕灶愸㥌欰樫䴸䅉䅅䅁䕁䅁䅁睁䵁䅁䅁权桂允䅁权剁䅁䅁权桂䅂䅁允䅁䅁䅅䅁啁䥁療午䅁䅁䅁䍄䉁䅁䅁䅂䅁䅁䅍䅄䅁䅁䅯兯䅁䅁䅯权䅁䅁䅯党䅑䅁䅅䅁䉁䅁䅁兂祃敮渫歸晶睐杷允䅁䅁䅑䅁䑁䅁䅷䅁䭁䕁䉅䅁䭁䅁䅯䅁䭁䝁䕅䅁䉁䅁䅁允䅁䅁䅕䝭匴㡧䭄稫䴸䅉䅅䅁䕁䅁䅁睁䵁䅁䅁权慂䅁䅁权剁䅁䅁权歂䅂䅁允䅁䅁䅅䅁啁䅁婂兎䄰䅁䅁䍄䉁䅁䅁䅂䅁䅁䅍䅄䅁䅁䅯朸䅁䅁䅯权䅁䅁䅯兖䅑䅁䅅䅁䉁䅁䅁兂㙄浦㡱䩤ぐ睐杷允䅁䅁䅑䅁䑁䅁䅷䅁䭁䡁䉉䅁䭁䅁䅯䅁䭁䕁䕑䅁䉁䅁䅁允䅁䅁䅕椹捨㡪ㅌ䐴䴸䅉䅅䅁䕁䅁䅁睁䵁䅁䅁权療䅁䅁权䕁䅁䅁权硁䅂䅁允䅁䅁䅅䅁啁䑁灖睃䅁䅁䅁䍄䉁䅁䅁䅂䅁䅁䅍䅄䅁䅁䅯睍䅁䅁䅯权䅁䅁䅯睔䅑䅁䅅䅁䉁䅁䅁权䡂䅁䅁䍄䉁䅁䅁䅂䅁䅁䅍䅄䅁䅁䅯䅓䅅䅁䅯权䅁䅁䅯杓䅑䅁䅅䅁䉁䅁䅁兂瑂⼵灵搸噌睐杷允䅁䅁䅑䅁䑁䅁䅷䅁䭁䱁䅑䅁䭁䉁䅅䅁䭁䝁䕯䅁䉁䅁䅁允䅁䉁䅑䩉橗䅅䅁䅁䵁䅉䅅䅁䕁䅁䅁睁䵁䅁䅁权䡁允䅁权剁䅁䅁权䱂䅂䅁允䅁䅁䅅䅁啁䵁䉂睫䅳䅁䅁䍄䉁䅁䅁䅂䅁䅁䅍䅄䅁䅁䅯杅䅅䅁䅯充䅁䅁䅯兡䅑䅁䅅䅁䉁䅁䅁䅆杁㐳䵕䅁䅁䅁杷允䅁䅁䅑䅁䑁䅁䅷䅁䭁䭁䈸䅁䭁䅁䅑䅁䭁䙁䕍䅁䉁䅁䅁允䅁䉁䅑䕱噘䅁䅁䅁䵁䅉䅅䅁䕁䅁䅁睁䵁䅁䅁权䥁䅁䅁权䕁䅁䅁权呂䅂䅁允䅁䅁䅅䅁啁䍁煴兄䅁䅁䅁䍄䉁䅁䅁䅂䅁䅁䅍䅄䅁䅁䅯睪䅅䅁䅯权䅁䅁䅯䅗䅑䅁䅅䅁䉁䅁䅁兂扁㥌欰潂噇睶杷允䅁䅁䅑䅁䑁䅁䅷䅁䭁䙁䄸䅁䭁䅁䅯䅁䭁䝁䕕䅁䉁䅁䅁允䅁䅁䅕㡧䭄啯㉗啃䵁䅉䅅䅁䕁䅁䅁睁䵁䅁䅁权奂允䅁权剁䅁䅁权呂䅂䅁允䅁䅁䅅䅁啁䭁噂㌴䅅䅁䅁䍄䉁䅁䅁䅂䅁䅁䅍䅄䅁䅁䅯党䅁䅁䅯䅂䅁䅁䅯条䅑䅁䅅䅁䉁䅁䅁䅆啄眸䅍䅁䅁䅁杷允䅁䅁䅑䅁䑁䅁䅷䅁䭁䱁䅁䅁䭁䅁䅯䅁䭁䙁䕙䅁䉁䅁䅁允䅁䅁䅕〳丫㉬匴歆䵁䅉䅅䅁䕁䅁䅁睁䵁䅁䅁权㉃䅁䅁权䭁䅁䅁权佂䅂䅁允䅁䅁䅅䅁䙁䙁偹癷潕䅘䅒䍄䉁䅁䅁䅂䅁䅁䅍䅄䅁䅁䅯儫䅁䅁䅯䅂䅁䅁䅯杙䅑䅁䅅䅁䉁䅁䅁䅆杄灮䅑䅁䅁䅁杷允䅁䅁䅑䅁䑁䅁䅷䅁䭁䵁䄸䅁䭁䅁䅑䅁䭁䕁䕯䅁䉁䅁䅁允䅁䉁䅑乧啫䅁䅁䅁䵁䅉䅅䅁䕁䅁䅁睁䵁䅁䅁权㙄䅁䅁权䭁䅁䅁权奂䅂䅁允䅁䅁䅅䅁䙁䥁䅐煹䙆獴⽍䍄䉁䅁䅁䅂䅁䅁䅍䅄䅁䅁䅯䅍䅅䅁䅯䅂䅁䅁䅯杖䅑䅁䅅䅁䉁䅁䅁䅆求䅴䄰䅁䅁䅁杷允䅁䅁䅑䅁䑁䅁䅷䅁䭁佁䅅䅁䭁䅁䅯䅁䭁䙁䕁䅁䉁䅁䅁允䅁䅁䅕渫焵䡶呓䐯䴸䅉䅅䅁䕁䅁䅁睁䵁䅁䅁权㡄允䅁权剁䅁䅁权塂䅂䅁允䅁䅁䅅䅁啁佁桄楯䅉䅁䅁䍄䉁䅁䅁䅂䅁䅁䅍䅄䅁䅁䅯睤䅁䅁䅯充䅁䅁䅯杗䅑䅁䅅䅁䉁䅁䅁䅆坂卩湙䅁䅁䅁杷允䅁䅁䅑䅁䑁䅁䅷䅁䭁䙁䉣䅁䭁䉁䅅䅁䭁䝁䕯䅁䉁䅁䅁允䅁䉁䅑湧㉫杂䅁䅁䵁䅉䅅䅁䕁䅁䅁睁䵁䅁䅁权乂䅁䅁权剁䅁䅁权求䅂䅁允䅁䅁䅅䅁啁䡁坯䉕䅯䅁䅁䍄䉁䅁䅁䅂䅁䅁䅍䅄䅁䅁䅯杔䅁䅁䅯充䅁䅁䅯党䅑䅁䅅䅁䉁䅁䅁䅆元䰲婫䅁䅁䅁杷允䅁䅁䅑䅁䑁䅁䅷䅁䭁䉁䄴䅁䭁䉁䅅䅁䭁䝁䕑䅁䉁䅁䅁允䅁䉁䅑佧畃先䅁䅁䵁䅉䅅䅁䕁䅁䅁睁䵁䅁䅁权䭄允䅁权䭁䅁䅁权煂䅂䅁允䅁䅁䅅䅁䙁䉁䕫杖琴癳⽍䍄䉁䅁䅁䅂䅁䅁䅍䅄䅁䅁䅯睇䅅䅁䅯允䅉䅁䅯睁䅉䅁䅅䅁䉁䅁䅁兂穃䑆甲坐ㅐ䅑杷允䅁䅁䅑䅁䑁䅁䅷䅁䭁䥁䉕䅁䭁䉁䅅䅁䭁䙁䕕䅁䉁䅁䅁允䅁䉁䅑䵯㑘杈䅁䅁䵁䅉䅅䅁䕁䅁䅁睁䵁䅁䅁权晄允䅁权䕁䅁䅁权求䅂䅁允䅁䅁䅅䅁啁䉁灷杰䅁䅁䅁䍄䉁䅁䅁䅂䅁䅁䅍䅄䅁䅁䅯杭䅅䅁䅯充䅁䅁䅯睘䅑䅁䅅䅁䉁䅁䅁䅆兄灃䡅䅁䅁䅁杷允䅁䅁䅑䅁䑁䅁䅷䅁䭁乁䉑䅁䭁䉁䅅䅁䭁䕁䔰䅁䉁䅁䅁允䅁䉁䅑䤰桬䅃䅁䅁䵁䅉䅅䅁䕁䅁䅁睁䵁䅁䅁权敁䅁䅁权䕁䅁䅁权湂䅂䅁允䅁䅁䅅䅁啁䙁坪兓䅁䅁䅁䍄䉁䅁䅁䅂䅁䅁䅍䅄䅁䅁䅯杴䅁䅁䅯权䅁䅁䅯兔䅑䅁䅅䅁䉁䅁䅁兂浃㡭村䡳䉉䅑杷允䅁䅁䅑䅁䑁䅁䅷䅁䭁䙁䉫䅁䭁䉁䅅䅁䭁䑁䕣䅁䉁䅁䅁允䅁䉁䅑䑉牃杄䅁䅁䵁䅉䅅䅁䕁䅁䅁睁䵁䅁䅁权㑃允䅁权䭁䅁䅁权塂䅂䅁允䅁䅁䅅䅁䙁䭁䝪穓䩥捑⽁䍄䉁䅁䅁䅂䅁䅁䅍䅄䅁䅁䅯睢䅁䅁䅯䅂䅁䅁䅯睎䅑䅁䅅䅁䉁䅁䅁䅆牂兄䅳䅁䅁䅁杷允䅁䅁䅑䅁䑁䅁䅷䅁䭁䭁䉑䅁䭁䅁䅑䅁䭁䕁䕷䅁䉁䅁䅁允䅁䉁䅑睌畁䅁䅁䅁䵁䅉䅅䅁䕁䅁䅁睁䵁䅁䅁权䕄䅁䅁权剁䅁䅁权卂䅂䅁允䅁䅁䅅䅁啁䅁㑃䅔䅯䅁䅁䍄䉁䅁䅁䅂䅁䅁䅍䅄䅁䅁䅯䅖䅅䅁䅯权䅁䅁䅯䅡䅑䅁䅅䅁䉁䅁䅁兂⭄䠱灪橊䅅䅑杷允䅁䅁䅑䅁䑁䅁䅷䅁䭁䑁䉍䅁䭁䅁䅯䅁䭁䙁䕣䅁䉁䅁䅁允䅁䅁䅕䬯确欰椱䑣䴸䅉䅅䅁䕁䅁䅁睁䵁䅁䅁权睃䅁䅁权䕁䅁䅁权扂䅂䅁允䅁䅁䅅䅁啁佁硔䅆䅁䅁䅁䍄䉁䅁䅁䅂䅁䅁䅍䅄䅁䅁䅯儸䅅䅁䅯权䅁䅁䅯杕䅑䅁䅅䅁䉁䅁䅁兂汄䌰扌堫男睐杷允䅁䅁䅑䅁䑁䅁䅷䅁䭁䍁䉅䅁䭁䅁䅑䅁䭁䙁䕣䅁䉁䅁䅁允䅁䉁䅑䴸䅃䅁䅁䅁䵁䅉䅅䅁䕁䅁䅁睁䵁䅁䅁权獁䅁䅁权剁䅁䅁权煂䅂䅁允䅁䅁䅅䅁啁䍁灁儯䅑䅁䅁䍄䉁䅁䅁䅂䅁䅁䅍䅄䅁䅁䅯典䅁䅁䅯权䅁䅁䅯眯䅅䅁䅅䅁䉁䅁䅁兂䱄啯㉗⼸堰䅑杷允䅁䅁䅑䅁䑁䅁䅷䅁䭁佁䄸䅁䭁䅁䅯䅁䭁䙁䕫䅁䉁䅁䅁允䅁䅁䅕匶硙䭃捷あ䵁䅉䅅䅁䕁䅁䅁睁䵁䅁䅁权噄允䅁权䭁䅁䅁权求䅂䅁允䅁䅁䅅䅁䙁䱁昶楇搯䅊䅊䍄䉁䅁䅁䅂䅁䅁䅍䅄䅁䅁䅯兌䅅䅁䅯充䅁䅁䅯睔䅑䅁䅅䅁䉁䅁䅁䅆䅄㙍充䅁䅁䅁杷允䅁䅁䅑䅁䑁䅁䅷䅁䭁䩁䉁䅁䭁䉁䅅䅁䭁䕁䔰䅁䉁䅁䅁允䅁䉁䅑䩩癸杁䅁䅁䵁䅉䅅䅁䕁䅁䅁睁䵁䅁䅁权捁允䅁权䕁䅁䅁权浂䅂䅁允䅁䅁䅅䅁啁䱁祃兆䅁䅁䅁䍄䉁䅁䅁䅂䅁䅁䅍䅄䅁䅁䅯䅸䅅䅁䅯充䅁䅁䅯杘䅑䅁䅅䅁䉁䅁䅁䅆䅁䵇䥙䅁䅁䅁杷允䅁䅁䅑䅁䑁䅁䅷䅁䭁䥁䉣䅁䭁䅁䅑䅁䭁䙁䔴䅁䉁䅁䅁允䅁䉁䅑扪潫䅁䅁䅁䵁䅉䅅䅁䕁䅁䅁睁䵁䅁䅁权扃允䅁权䕁䅁䅁权䱂䅂䅁允䅁䅁䅅䅁啁䱁坩兕䅁䅁䅁䍄䉁䅁䅁䅂䅁䅁䅍䅄䅁䅁䅯杴䅁䅁䅯权䅁䅁䅯党䅑䅁䅅䅁䉁䅁䅁兂扄堫焵䡶㥔睐杷允䅁䅁䅑䅁䑁䅁䅷䅁䭁䍁䈴䅁䭁䅁䅑䅁䭁䝁䕧䅁䉁䅁䅁允䅁䉁䅑⭷余䅁䅁䅁䵁䅉䅅䅁䕁䅁䅁睁䵁䅁䅁权䙁允䅁权䕁䅁䅁权呂䅂䅁允䅁䅁䅅䅁啁䑁䝧兎䅁䅁䅁䍄䉁䅁䅁䅂䅁䅁䅍䅄䅁䅁䅯杩䅁䅁䅯权䅁䅁䅯䅗䅑䅁䅅䅁䉁䅁䅁权䡂䅁䅁䍄䉁䅁䅁䅂䅁䅁䅍䅄䅁䅁䅯睬䅅䅁䅯权䅁䅁䅯杏䅑䅁䅅䅁䉁䅁䅁兂⽂牡へ硫歪睐杷允䅁䅁䅑䅁䑁䅁䅷䅁䭁䍁䅯䅁䭁䉁䅅䅁䭁䕁䕳䅁䉁䅁䅁允䅁䉁䅑䉧潢杅䅁䅁䵁䅉䅅䅁䕁䅁䅁睁䵁䅁䅁权㉃䅁䅁权䭁䅁䅁权噂䅂䅁允䅁䅁䅅䅁䙁偁㥔䠱灪癊⽳䍄䉁䅁䅁䅂䅁䅁䅍䅄䅁䅁䅯䅔䅅䅁䅯权䅁䅁䅯杙䅑䅁䅅䅁䉁䅁䅁兂㡃䩤奍乂塙䅑杷允䅁䅁䅑䅁䑁䅁䅷䅁䭁䉁䉳䅁䭁䉁䅅䅁䭁偁䈸䅁䉁䅁䅁允䅁䉁䅑临啙兤䅁䅁䵁䅉䅅䅁䕁䅁䅁睁䵁䅁䅁权䭄允䅁权剁䅁䅁权求䅂䅁允䅁䅁䅅䅁啁偁浂㙙䄴䅁䅁䍄䉁䅁䅁䅂䅁䅁䅍䅄䅁䅁䅯杲䅁䅁䅯充䅁䅁䅯杓䅑䅁䅅䅁䉁䅁䅁权䡂䅁䅁䍄䉁䅁䅁䅂䅁䅁䅍䅄䅁䅁䅯䅗䅁䅁䅯充䅁䅁䅯睘䅑䅁䅅䅁䉁䅁䅁䅆杄汲汯䅁䅁䅁杷允䅁䅁䅑䅁䑁䅁䅷䅁䭁䭁䅯䅁䭁䉁䅅䅁䭁䕁䔰䅁䉁䅁䅁允䅁䉁䅑䡳獧睘䅁䅁䵁䅉䅅䅁䕁䅁䅁睁䵁䅁䅁权䭂允䅁权剁䅁䅁权卂䅂䅁允䅁䅁䅅䅁啁䡁灃眯䅫䅁䅁䍄䉁䅁䅁䅂䅁䅁䅍䅄䅁䅁䅯儲䅁䅁䅯权䅁䅁䅯䅖䅑䅁䅅䅁䉁䅁䅁兂畄䑦ㄸ牘㕲睐杷允䅁䅁䅑䅁䑁䅁䅷䅁䭁䱁䅙䅁䭁䅁䅯䅁䭁䙁䕑䅁䉁䅁䅁允䅁䅁䅕捺䵺䵺䵺䐸䴸䅉䅅䅁䕁䅁䅁睁䵁䅁䅁权慄允䅁权䕁䅁䅁权奂䅂䅁允䅁䅁䅅䅁啁䉁桩睉䅁䅁䅁䍄䉁䅁䅁䅂䅁䅁䅍䅄䅁䅁䅯䅙䅁䅁䅯权䅁䅁䅯䅔䅑䅁䅅䅁䉁䅁䅁兂噄佥浫免执䅑杷允䅁䅁䅑䅁䑁䅁䅷䅁䭁佁䅫䅁䭁䅁䅯䅁䭁䝁䕅䅁䉁䅁䅁允䅁䅁䅕灭婭婭婭扵䴸䅉䅅䅁䕁䅁䅁睁䵁䅁䅁权䝃䅁䅁权剁䅁䅁权乂䅂䅁允䅁䅁䅅䅁啁䥁潂匲䄴䅁䅁䍄䉁䅁䅁䅂䅁䅁䅍䅄䅁䅁䅯杌䅅䅁䅯权䅁䅁䅯䅘䅑䅁䅅䅁䉁䅁䅁兂䙄䱉祂䩡噈睐杷允䅁䅁䅑䅁䑁䅁䅷䅁䭁䑁䉫䅁䭁䅁䍅䅁䭁䅁䍉䅁䉁䅁䅁允䅁䅁䅕䅗摦戸㉘欵䵁䅉䅅䅁䕁䅁䅁睁䵁䅁䅁权ㅃ䅁䅁权䭁䅁䅁权橂䅂䅁允䅁䅁䅅䅁䙁䩁䑚㉩湺⼫⽍䍄䉁䅁䅁䅂䅁䅁䅍䅄䅁䅁䅯䅰䅅䅁䅯䅂䅁䅁䅯睘䅑䅁䅅䅁䉁䅁䅁䅆㕃剴䅍䅁䅁䅁杷允䅁䅁䅑䅁䑁䅁䅷䅁䭁乁䉣䅁䭁䅁䅯䅁䭁䑁䕣䅁䉁䅁䅁允䅁䅁䅕敨剴䉵䘶含䴸䅉䅅䅁䕁䅁䅁睁䵁䅁䅁权䥃䅁䅁权䭁䅁䅁权橂䅂䅁允䅁䅁䅅䅁䙁䱁祂䩡瑈书⼸䍄䉁䅁䅁䅂䅁䅁䅍䅄䅁䅁䅯杺䅁䅁䅯䅂䅁䅁䅯䅑䅑䅁䅅䅁䉁䅁䅁䅆瑁䍰䅁䅁䅁䅁杷允䅁䅁䅑䅁䑁䅁䅷䅁䭁䱁䉳䅁䭁䉁䅅䅁䭁䕁䕷䅁䉁䅁䅁允䅁䉁䅑䡷剕睏䅁䅁䵁䅉䅅䅁䕁䅁䅁睁䵁䅁䅁权㉃䅁䅁权䭁䅁䅁权兂䅂䅁允䅁䅁䅅䅁䙁䅁牉硨婢畺⽳䍄䉁䅁䅁䅂䅁䅁䅍䅄䅁䅁䅯条䅁䅁䅯权䅁䅁䅯䅡䅑䅁䅅䅁䉁䅁䅁权䡂䅁䅁䍄䉁䅁䅁䅂䅁䅁䅍䅄䅁䅁䅯杴䅁䅁䅯权䅁䅁䅯杓䅑䅁䅅䅁䉁䅁䅁兂坃㑑獴⼵汶睐杷允䅁䅁䅑䅁䑁䅁䅷䅁䭁䙁䉯䅁䭁䅁䅑䅁䭁䙁䕕䅁䉁䅁䅁允䅁䉁䅑䥩噚䅁䅁䅁䵁䅉䅅䅁䕁䅁䅁睁䵁䅁䅁权㉂䅁䅁权䭁䅁䅁权婂䅂䅁允䅁䅁䅅䅁䙁䥁獴⼵灵昸⽁䍄䉁䅁䅁䅂䅁䅁䅍䅄䅁䅁䅯䅧䅅䅁䅯充䅁䅁䅯兙䅑䅁䅅䅁䉁䅁䅁䅆睄堲潅䅁䅁䅁杷允䅁䅁䅑䅁䑁䅁䅷䅁䭁偁䅙䅁䭁䉁䅅䅁䭁䙁䕁䅁䉁䅁䅁允䅁䉁䅑偁⽬䅇䅁䅁䵁䅉䅅䅁䕁䅁䅁睁䵁䅁䅁权摃允䅁权䕁䅁䅁权呂䅂䅁允䅁䅁䅅䅁啁䉁番睋䅁䅁䅁䍄䉁䅁䅁䅂䅁䅁䅍䅄䅁䅁䅯光䅅䅁䅯允䅉䅁䅯杁䅉䅁䅅䅁䉁䅁䅁兂捄塙橙灵杔䅑杷允䅁䅁䅑䅁䑁䅁䅷䅁䭁䍁䉣䅁䭁䅁䅯䅁䭁䕁䔸䅁䉁䅁䅁允䅁䅁䅕䬸䝦穓䩦歊䵁䅉䅅䅁䕁䅁䅁睁䵁䅁䅁权晃允䅁权䕁䅁䅁权灂䅂䅁允䅁䅁䅅䅁啁䉁㑩䅎䅁䅁䅁䍄䉁䅁䅁䅂䅁䅁䅍䅄䅁䅁䅯睑䅅䅁䅯充䅁䅁䅯睘䅑䅁䅅䅁䉁䅁䅁䅆䅁㡹督䅁䅁䅁杷允䅁䅁䅑䅁䑁䅁䅷䅁䭁乁䄴䅁䭁䅁䅑䅁䭁䕁䔴䅁䉁䅁䅁允䅁䉁䅑䕋ず䅂䅁䅁䵁䅉䅅䅁䕁䅁䅁睁䵁䅁䅁权灂䅁䅁权䭁䅁䅁权敂䅂䅁允䅁䅁䅅䅁䙁䡁灮橊䥅佲⽷䍄䉁䅁䅁䅂䅁䅁䅍䅄䅁䅁䅯睓䅅䅁䅯权䅁䅁䅯兘䅑䅁䅅䅁䉁䅁䅁权䡂䅁䅁䍄䉁䅁䅁䅂䅁䅁䅍䅄䅁䅁䅯杣䅅䅁䅯权䅁䅁䅯兖䅑䅁䅅䅁䉁䅁䅁兂煃搸乊桙䙁䅑杷允䅁䅁䅑䅁䑁䅁䅷䅁䭁䑁䅑䅁䭁䅁䅯䅁䭁偁䈸䅁䉁䅁䅁允䅁䅁䅕琯㑒匶硙䐫䴸䅉䅅䅁䕁䅁䅁睁䵁䅁䅁权浂䅁䅁权䭁䅁䅁权乂䅂䅁允䅁䅁䅅䅁䙁佁㠵穐敖桏䅂䍄䉁䅁䅁䅂䅁䅁䅍䅄䅁䅁䅯入䅅䅁䅯权䅁䅁䅯杚䅑䅁䅅䅁䉁䅁䅁兂䑃䵷桱扒㕢睐杷允䅁䅁䅑䅁䑁䅁䅷䅁䭁䍁䈸䅁䭁䅁䅑䅁䭁䙁䕑䅁䉁䅁䅁允䅁䉁䅑䭚㑫䅁䅁䅁䵁䅉䅅䅁䕁䅁䅁睁䵁䅁䅁权摂允䅁权䕁䅁䅁权求䅂䅁允䅁䅁䅅䅁啁乁㔫杄䅁䅁䅁䍄䉁䅁䅁䅂䅁䅁䅍䅄䅁䅁䅯䅥䅅䅁䅯充䅁䅁䅯兔䅑䅁䅅䅁䉁䅁䅁䅆䅂癐お允䅁䅁杷允䅁䅁䅑䅁䑁䅁䅷䅁䭁偁䉳䅁䭁䉁䅅䅁䭁䕁䔸䅁䉁䅁䅁允䅁䅁䅯睒䅁䅁杷允䅁䅁䅑䅁䑁䅁䅷䅁䭁䅁䅳䅁䭁䅁䅯䅁䭁䕁䕯䅁䉁䅁䅁允䅁䅁䅕䩡瑈䑦ㄸ橲䴸䅉䅅䅁䕁䅁䅁睁䵁䅁䅁权䍂䅁䅁权䭁䅁䅁权求䅂䅁允䅁䅁䅅䅁䙁䵁杕䡳潊晫⽳䍄䉁䅁䅁䅂䅁䅁䅍䅄䅁䅁䅯睴䅁䅁䅯充䅁䅁䅯杖䅑䅁䅅䅁䉁䅁䅁䅆奃樷扯䅁䅁䅁杷允䅁䅁䅑䅁䑁䅁䅷䅁䭁䥁䈸䅁䭁䅁䅯䅁䭁䝁䕍䅁䉁䅁䅁允䅁䅁䅕杓䍷㑋坣呱䴸䅉䅅䅁䕁䅁䅁睁䵁䅁䅁权敃允䅁权䕁䅁䅁权煂䅂䅁允䅁䅁䅅䅁啁䅁浩睃䅁䅁䅁䍄䉁䅁䅁䅂䅁䅁䅍䅄䅁䅁䅯䅐䅁䅁䅯权䅁䅁䅯䅘䅑䅁䅅䅁䉁䅁䅁权䡂䅁䅁䍄䉁䅁䅁䅂䅁䅁䅍䅄䅁䅁䅯杈䅅䅁䅯充䅁䅁䅯䅗䅑䅁䅅䅁䉁䅁䅁䅆䅂杒故䅁䅁䅁杷允䅁䅁䅑䅁䑁䅁䅷䅁䭁䡁䉙䅁䭁䅁䅑䅁䭁䙁䔰䅁䉁䅁䅁允䅁䉁䅑䉋伹允䅁䅁䵁䅉䅅䅁䕁䅁䅁睁䵁䅁䅁权佁允䅁权䕁䅁䅁权杂䅂䅁允䅁䅁䅅䅁啁偁捭睌䅁䅁䅁䍄䉁䅁䅁䅂䅁䅁䅍䅄䅁䅁䅯兪䅅䅁䅯权䅁䅁䅯兔䅑䅁䅅䅁䉁䅁䅁兂畃⭒㙆䭆临䅑杷允䅁䅁䅑䅁䑁䅁䅷䅁䭁䑁䅕䅁䭁䅁䅑䅁䭁䝁䕁䅁䉁䅁䅁允䅁䉁䅑䙆捣䅁䅁䅁䵁䅉䅅䅁䕁䅁䅁睁䵁䅁䅁权㡄䅁䅁权剁䅁䅁权求䅂䅁允䅁䅁䅅䅁啁䝁猯公䅣䅁䅁䍄䉁䅁䅁䅂䅁䅁䅍䅄䅁䅁䅯䅐䅁䅁䅯䅂䅁䅁䅯杖䅑䅁䅅䅁䉁䅁䅁䅆䅁坣䙅䅁䅁䅁杷允䅁䅁䅑䅁䑁䅁䅷䅁䭁佁䅫䅁䭁䉁䅅䅁䭁䝁䕕䅁䉁䅁䅁允䅁䉁䅑䉁䅶児䅁䅁䵁䅉䅅䅁䕁䅁䅁睁䵁䅁䅁权桁䅁䅁权䭁䅁䅁权橂䅂䅁允䅁䅁䅅䅁䙁䥁噇㑑獴硚䅊䍄䉁䅁䅁䅂䅁䅁䅍䅄䅁䅁䅯眶䅅䅁䅯充䅁䅁䅯兙䅑䅁䅅䅁䉁䅁䅁䅆杂橨扚䅁䅁䅁杷允䅁䅁䅑䅁䑁䅁䅷䅁䭁䅁䄸䅁䭁䅁䅯䅁䭁䙁䕙䅁䉁䅁䅁允䅁䅁䅕〳丫㉬匴䕃䵁䅉䅅䅁䕁䅁䅁睁䵁䅁䅁权元允䅁权剁䅁䅁权䅂䅂䅁允䅁䅁䅅䅁啁䕁⽩儴䅉䅁䅁䍄䉁䅁䅁䅂䅁䅁䅍䅄䅁䅁䅯杴䅁䅁䅯权䅁䅁䅯睖䅑䅁䅅䅁䉁䅁䅁兂䑃䵷桱扒扢睐杷允䅁䅁䅑䅁䑁䅁䅷䅁䭁䉁䈴䅁䭁䅁䅑䅁䭁䕁䔰䅁䉁䅁䅁允䅁䉁䅑乱氵䅂䅁䅁䵁䅉䅅䅁䕁䅁䅁睁䵁䅁䅁权灂允䅁权䕁䅁䅁权婂䅂䅁允䅁䅁䅅䅁啁䡁ば杁䅁䅁䅁䍄䉁䅁䅁䅂䅁䅁䅍䅄䅁䅁䅯睦䅅䅁䅯权䅁䅁䅯兏䅑䅁䅅䅁䉁䅁䅁兂ㅁ牘䩰䅄䍉䅑杷允䅁䅁䅑䅁䑁䅁䅷䅁䭁䕁䉍䅁䭁䅁䅑䅁䭁䕁䔰䅁䉁䅁䅁允䅁䉁䅑䕵祓䅁䅁䅁䵁䅉䅅䅁䕁䅁䅁睁䵁䅁䅁权婁䅁䅁权䭁䅁䅁权求䅂䅁允䅁䅁䅅䅁䙁䅁坒楄礲兮䅂䍄䉁䅁䅁䅂䅁䅁䅍䅄䅁䅁䅯䅳䅅䅁䅯权䅁䅁䅯睘䅑䅁䅅䅁䉁䅁䅁兂煂䡶呓䅇䝔睐杷允䅁䅁䅑䅁䑁䅁䅷䅁䭁䕁䉑䅁䭁䉁䅅䅁䭁䝁䕁䅁䉁䅁䅁允䅁䉁䅑䑁䩒睉䅁䅁䵁䅉䅅䅁䕁䅁䅁睁䵁䅁䅁权㉂䅁䅁权剁䅁䅁权佂䅂䅁允䅁䅁䅅䅁啁䵁祂䉔䅉䅁䅁䍄䉁䅁䅁䅂䅁䅁䅍䅄䅁䅁䅯兺䅁䅁䅯权䅁䅁䅯睓䅑䅁䅅䅁䉁䅁䅁兂潃歸㍳啩潈睐杷允䅁䅁䅑䅁䑁䅁䅷䅁䭁佁䅯䅁䭁䉁䅅䅁䭁䙁䕳䅁䉁䅁䅁允䅁䉁䅑䥑癈兄䅁䅁䵁䅉䅅䅁䕁䅁䅁睁䵁䅁䅁权㕂允䅁权䭁䅁䅁权歂䅂䅁允䅁䅁䅅䅁䙁乁倹婪畤癅⽫䍄䉁䅁䅁䅂䅁䅁䅍䅄䅁䅁䅯杮䅁䅁䅯权䅁䅁䅯䅗䅑䅁䅅䅁䉁䅁䅁兂婄発呤㘴䕕䅑杷允䅁䅁䅑䅁䑁䅁䅷䅁䭁䍁䉍䅁䭁䉁䅅䅁䭁䙁䕉䅁䉁䅁䅁允䅁䉁䅑䤫䡔杂䅁䅁䵁䅉䅅䅁䕁䅁䅁睁䵁䅁䅁权㕁允䅁权䭁䅁䅁权⽄允䅁允䅁䅁䅅䅁䙁䭁睒児塲睯䅚䍄䉁䅁䅁䅂䅁䅁䅍䅄䅁䅁䅯䅶䅁䅁䅯权䅁䅁䅯杔䅑䅁䅅䅁䉁䅁䅁兂㑄⭕汏㡭潔睐杷允䅁䅁䅑䅁䑁䅁䅷䅁䭁佁䅷䅁䭁䉁䅅䅁䭁䕁䔰䅁䉁䅁䅁允䅁䉁䅑偅䵳杂䅁䅁䵁䅉䅅䅁䕁䅁䅁睁䵁䅁䅁权晁允䅁权䭁䅁䅁权噂䅂䅁允䅁䅁䅅䅁䙁䕁㉡⼸唳佥⽕䍄䉁䅁䅁䅂䅁䅁䅍䅄䅁䅁䅯杚䅅䅁䅯䅂䅁䅁䅯睗䅑䅁䅅䅁䉁䅁䅁䅆㑄㙄䙉䅁䅁䅁杷允䅁䅁䅑䅁䑁䅁䅷䅁䭁䵁䉙䅁䭁䅁䅑䅁䭁䙁䕉䅁䉁䅁䅁允䅁䉁䅑癫刵䅁䅁䅁䵁䅉䅅䅁䕁䅁䅁睁䵁䅁䅁权畄允䅁权剁䅁䅁权兂䅂䅁允䅁䅁䅅䅁䭁䕁䅣䅁䵁䅉䅅䅁䕁䅁䅁睁䵁䅁䅁权獂䅁䅁权䭁䅁䅁权⽄允䅁允䅁䅁䅅䅁䙁䥁獴⼵灵匸䅆䍄䉁䅁䅁䅂䅁䅁䅍䅄䅁䅁䅯眫䅁䅁䅯䅂䅁䅁䅯睕䅑䅁䅅䅁䉁䅁䅁䅆潃睈䅳䅁䅁䅁杷允䅁䅁䅑䅁䑁䅁䅷䅁䭁䅁䉙䅁䭁䅁䅑䅁䭁䕁䕯䅁䉁䅁䅁允䅁䉁䅑湚䱆䅁䅁䅁䵁䅉䅅䅁䕁䅁䅁睁䵁䅁䅁权瑂允䅁权䭁䅁䅁权乂䅂䅁允䅁䅁䅅䅁䙁䑁ね䡹⭡㡮⽯䍄䉁䅁䅁䅂䅁䅁䅍䅄䅁䅁䅯睂䅅䅁䅯充䅁䅁䅯䅕䅑䅁䅅䅁䉁䅁䅁䅆䅂呣八䅁䅁䅁杷允䅁䅁䅑䅁䑁䅁䅷䅁䭁䅁䉷䅁䭁䅁䅑䅁䭁䕁䕳䅁䉁䅁䅁允䅁䉁䅑捍此䅁䅁䅁䵁䅉䅅䅁䕁䅁䅁睁䵁䅁䅁权㕄允䅁权䭁䅁䅁权求䅂䅁允䅁䅁䅅䅁䙁䕁桪桥畓⽒⼸䍄䉁䅁䅁䅂䅁䅁䅍䅄䅁䅁䅯杢䅁䅁䅯䅂䅁䅁䅯杕䅑䅁䅅䅁䉁䅁䅁䅆湁唯䅍䅁䅁䅁杷允䅁䅁䅑䅁䑁䅁䅷䅁䭁䉁䉫䅁䭁䉁䅅䅁䭁䙁䕯䅁䉁䅁䅁允䅁䉁䅑䡁捂兌䅅䅁䵁䅉䅅䅁䕁䅁䅁睁䵁䅁䅁权㙁允䅁权剁䅁䅁权煂䅂䅁允䅁䅁䅅䅁啁䥁䙄兪䅑䅁䅁䍄䉁䅁䅁䅂䅁䅁䅍䅄䅁䅁䅯䅪䅁䅁䅯权䅁䅁䅯䅖䅑䅁䅅䅁䉁䅁䅁兂畃⭒㙆䭆瘷睐杷允䅁䅁䅑䅁䑁䅁䅷䅁䭁䩁䉕䅁䭁䉁䅅䅁䭁䕁䕑䅁䉁䅁䅁允䅁䉁䅑䕉煹睵䅁䅁䵁䅉䅅䅁䕁䅁䅁睁䵁䅁䅁权㡃䅁䅁权䭁䅁䅁权乂䅂䅁允䅁䅁䅅䅁䙁䙁乃㉬匴⭧⽁䍄䉁䅁䅁䅂䅁䅁䅍䅄䅁䅁䅯朱䅅䅁䅯䅂䅁䅁䅯䅗䅑䅁䅅䅁䉁䅁䅁䅆捄䉷䅣䅁䅁䅁杷允䅁䅁䅑䅁䑁䅁䅷䅁䭁䵁䅣䅁䭁䅁䅑䅁䭁䙁䕫䅁䉁䅁䅁允䅁䅁䅯睒䅁䅁杷允䅁䅁䅑䅁䑁䅁䅷䅁䭁䵁䉧䅁䭁䉁䅅䅁䭁䙁䕳䅁䉁䅁䅁允䅁䉁䅑䍏䘶睎䅁䅁䵁䅉䅅䅁䕁䅁䅁睁䵁䅁䅁权灁允䅁权䭁䅁䅁权桂䅂䅁允䅁䅁䅅䅁䙁䝁剩堷⽷晎⽁䍄䉁䅁䅁䅂䅁䅁䅍䅄䅁䅁䅯䅧䅅䅁䅯权䅁䅁䅯睚䅑䅁䅅䅁䉁䅁䅁兂療潅䅐煹汈睐杷允䅁䅁䅑䅁䑁䅁䅷䅁䭁䱁䅷䅁䭁䅁䅯䅁䭁䙁䕉䅁䉁䅁䅁允䅁䅁䅕䙅㕧䵴㉨樳䴸䅉䅅䅁䕁䅁䅁睁䵁䅁䅁权汃允䅁权䕁䅁䅁权偂䅂䅁允䅁䅁䅅䅁啁䭁癩䅣䅁䅁䅁䍄䉁䅁䅁䅂䅁䅁䅍䅄䅁䅁䅯䅶䅁䅁䅯权䅁䅁䅯党䅑䅁䅅䅁䉁䅁䅁兂灄橊䥅䉲慺睐杷允䅁䅁䅑䅁䑁䅁䅷䅁䭁䉁䅕䅁䭁䅁䅯䅁䭁䙁䕣䅁䉁䅁䅁允䅁䅁䅕㥌欰潂噇稶䴸䅉䅅䅁䕁䅁䅁睁䵁䅁䅁权偂䅁䅁权剁䅁䅁权扂䅂䅁允䅁䅁䅅䅁啁䙁楅朷䅯䅁䅁䍄䉁䅁䅁䅂䅁䅁䅍䅄䅁䅁䅯內䅁䅁䅯充䅁䅁䅯杙䅑䅁䅅䅁䉁䅁䅁䅆潃䡮䑙䅁䅁䅁杷允䅁䅁䅑䅁䑁䅁䅷䅁䭁䝁䉳䅁䭁䅁䅯䅁䭁䙁䕯䅁䉁䅁䅁允䅁䅁䅯睒䅁䅁杷允䅁䅁䅑䅁䑁䅁䅷䅁䭁乁䉳䅁䭁䅁䅯䅁䭁䝁䕍䅁䉁䅁䅁允䅁䅁䅕灰䕶䱉祂歅䵁䅉䅅䅁䕁䅁䅁睁䵁䅁䅁权浄䅁䅁权䕁䅁䅁权偂䅂䅁允䅁䅁䅅䅁䭁䕁䅣䅁䵁䅉䅅䅁䕁䅁䅁睁䵁䅁䅁权䱂允䅁权䭁䅁䅁权㍁䅂䅁允䅁䅁䅅䅁䙁䑁䬰㘱睎敐⽙䍄䉁䅁䅁䅂䅁䅁䅍䅄䅁䅁䅯杘䅁䅁䅯允䅉䅁䅯杁䅉䅁䅅䅁䉁䅁䅁兂㙄䝨䕩摩⽋䅑杷允䅁䅁䅑䅁䑁䅁䅷䅁䭁佁䉍䅁䭁䅁䅯䅁䭁䝁䕙䅁䉁䅁䅁允䅁䅁䅕䉲慸䑚晶稶䴸䅉䅅䅁䕁䅁䅁睁䵁䅁䅁权䝃允䅁权䭁䅁䅁权䭂䅂䅁允䅁䅁䅅䅁䙁䡁焹䡶呓佇⽑䍄䉁䅁䅁䅂䅁䅁䅍䅄䅁䅁䅯東䅅䅁䅯䅂䅁䅁䅯兡䅑䅁䅅䅁䉁䅁䅁权䡂䅁䅁䍄䉁䅁䅁䅂䅁䅁䅍䅄䅁䅁䅯朲䅅䅁䅯充䅁䅁䅯睕䅑䅁䅅䅁䉁䅁䅁䅆䅄ㅗ橉䅁䅁䅁杷允䅁䅁䅑䅁䑁䅁䅷䅁䭁佁䉑䅁䭁䅁䅑䅁䭁䙁䕉䅁䉁䅁䅁允䅁䉁䅑啸楣䅁䅁䅁䵁䅉䅅䅁䕁䅁䅁睁䵁䅁䅁权䵂允䅁权䕁䅁䅁权㍁䅂䅁允䅁䅁䅅䅁啁䱁䵩克䅁䅁䅁䍄䉁䅁䅁䅂䅁䅁䅍䅄䅁䅁䅯䅪䅁䅁䅯充䅁䅁䅯䅗䅑䅁䅅䅁䉁䅁䅁䅆䅃䑐㜸䅁䅁䅁杷允䅁䅁䅑䅁䑁䅁䅷䅁䭁䵁䉉䅁䭁䅁䅑䅁䭁䙁䕧䅁䉁䅁䅁允䅁䉁䅑䱕偑䅁䅁䅁䵁䅉䅅䅁䕁䅁䅁睁䵁䅁䅁权坄䅁䅁权剁䅁䅁权㙁䅂䅁允䅁䅁䅅䅁啁佁䱃硫䅫䅁䅁䍄䉁䅁䅁䅂䅁䅁䅍䅄䅁䅁䅯具䅅䅁䅯䅂䅁䅁䅯睖䅑䅁䅅䅁䉁䅁䅁䅆睁䍪䅫䅁䅁䅁杷允䅁䅁䅑䅁䑁䅁䅷䅁䭁䭁䅍䅁䭁䅁䅑䅁䭁䙁䕣䅁䉁䅁䅁允䅁䉁䅑乆桕䅂䅁䅁䵁䅉䅅䅁䕁䅁䅁睁䵁䅁䅁权牄䅁䅁权䕁䅁䅁权㙁䅂䅁允䅁䅁䅅䅁啁乁㑨朲䅅䅁䅁䍄䉁䅁䅁䅂䅁䅁䅍䅄䅁䅁䅯䅔䅅䅁䅯䅂䅁䅁䅯睘䅑䅁䅅䅁䉁䅁䅁䅆睄椷䅕䅁䅁䅁杷允䅁䅁䅑䅁䑁䅁䅷䅁䭁䝁䉧䅁䭁䅁䅯䅁䭁䙁䕫䅁䉁䅁䅁允䅁䅁䅕㉩湺㘫确橷䴸䅉䅅䅁䕁䅁䅁睁䵁䅁䅁权睂䅁䅁权䕁䅁䅁权慂䅂䅁允䅁䅁䅅䅁啁䱁ㅸ睯䅁䅁䅁䍄䉁䅁䅁䅂䅁䅁䅍䅄䅁䅁䅯眹䅁䅁䅯权䅁䅁䅯睙䅑䅁䅅䅁䉁䅁䅁兂慂䑚晶㑔䠳睶杷允䅁䅁䅑䅁䑁䅁䅷䅁䭁䉁䉅䅁䭁䅁䅑䅁䭁䕁䕑䅁䉁䅁䅁允䅁䉁䅑偯啹䅁䅁䅁䵁䅉䅅䅁䕁䅁䅁睁䵁䅁䅁权䝂允䅁权䭁䅁䅁权楂䅂䅁允䅁䅁䅅䅁䙁䝁㡱䩤奍䱂⽙䍄䉁䅁䅁䅂䅁䅁䅍䅄䅁䅁䅯䅋䅁䅁䅯权䅁䅁䅯䅔䅑䅁䅅䅁䉁䅁䅁兂浃㡭村偳歉䅑杷允䅁䅁䅑䅁䑁䅁䅷䅁䭁佁䉷䅁䭁䅁䅯䅁䭁䑁䕅䅁䉁䅁䅁允䅁䅁䅕㘴扗䍸睃䐹䴸䅉䅅䅁䕁䅁䅁睁䵁䅁䅁权ㅂ䅁䅁权䕁䅁䅁权䭂䅂䅁允䅁䅁䅅䅁啁䅁湂兩䅁䅁䅁䍄䉁䅁䅁䅂䅁䅁䅍䅄䅁䅁䅯睈䅁䅁䅯权䅁䅁䅯兏䅑䅁䅅䅁䉁䅁䅁兂塁挲㌷⭕噐睐杷允䅁䅁䅑䅁䑁䅁䅷䅁䭁䑁䄸䅁䭁䅁䅯䅁䭁䕁䕁䅁䉁䅁䅁允䅁䅁䅕癱午坔光歃䵁䅉䅅䅁䕁䅁䅁睁䵁䅁䅁权㑂䅁䅁权䕁䅁䅁权佂䅂䅁允䅁䅁䅅䅁啁䵁㉓杊䅁䅁䅁䍄䉁䅁䅁䅂䅁䅁䅍䅄䅁䅁䅯眹䅁䅁䅯充䅁䅁䅯䅙䅑䅁䅅䅁䉁䅁䅁䅆䅂獐䑖䅁䅁䅁杷允䅁䅁䅑䅁䑁䅁䅷䅁䭁佁䉧䅁䭁䅁䅯䅁䭁䝁䕑䅁䉁䅁䅁允䅁䅁䅕扉祂䩡瑈䑺䴸䅉䅅䅁䕁䅁䅁睁䵁䅁䅁权䵄允䅁权剁䅁䅁权楂䅂䅁允䅁䅁䅅䅁啁䥁橁割䅧䅁䅁䍄䉁䅁䅁䅂䅁䅁䅍䅄䅁䅁䅯䅈䅁䅁䅯充䅁䅁䅯䅙䅑䅁䅅䅁䉁䅁䅁䅆䅃乕娴䅁䅁䅁杷允䅁䅁䅑䅁䑁䅁䅷䅁䭁偁䄸䅁䭁䅁䅯䅁䭁䙁䕫䅁䉁䅁䅁允䅁䅁䅕報灪橊䥅䕂䵁䅉䅅䅁䕁䅁䅁睁䵁䅁䅁权穃䅁䅁权剁䅁䅁权歂䅂䅁允䅁䅁䅅䅁啁䥁剄削䅕䅁䅁䍄䉁䅁䅁䅂䅁䅁䅍䅄䅁䅁䅯睲䅅䅁䅯䅂䅁䅁䅯䅗䅑䅁䅅䅁䉁䅁䅁䅆㑃瑑䅷䅁䅁䅁杷允䅁䅁䅑䅁䑁䅁䅷䅁䭁乁䉁䅁䭁䅁䅯䅁䭁䝁䕕䅁䉁䅁䅁允䅁䅁䅕兊䉡啬䱏䕃䵁䅉䅅䅁䕁䅁䅁睁䵁䅁䅁权晄允䅁权剁䅁䅁权䭂䅂䅁允䅁䅁䅅䅁啁䑁㙑儯䅑䅁䅁䍄䉁䅁䅁䅂䅁䅁䅍䅄䅁䅁䅯来䅁䅁䅯权䅁䅁䅯眯䅅䅁䅅䅁䉁䅁䅁兂䉄煹䙆癴前䅑杷允䅁䅁䅑䅁䑁䅁䅷䅁䭁䩁䅫䅁䭁䅁䅑䅁䭁䙁䔴䅁䉁䅁䅁允䅁䉁䅑䜰婊䅁䅁䅁䵁䅉䅅䅁䕁䅁䅁睁䵁䅁䅁权卄䅁䅁权䭁䅁䅁权啂䅂䅁允䅁䅁䅅䅁䙁乁欰潂噇⽑⽳䍄䉁䅁䅁䅂䅁䅁䅍䅄䅁䅁䅯兊䅁䅁䅯充䅁䅁䅯兖䅑䅁䅅䅁䉁䅁䅁䅆权䅹卣䅁䅁䅁杷允䅁䅁䅑䅁䑁䅁䅷䅁䭁䱁䅫䅁䭁䅁䅯䅁䭁䙁䕍䅁䉁䅁䅁允䅁䅁䅕䭃捷浗㝑稱䴸䅉䅅䅁䕁䅁䅁睁䵁䅁䅁权敂䅁䅁权䕁䅁䅁权坂䅂䅁允䅁䅁䅅䅁啁䱁楰兎䅁䅁䅁䍄䉁䅁䅁䅂䅁䅁䅍䅄䅁䅁䅯䅚䅁䅁䅯充䅁䅁䅯䅗䅑䅁䅅䅁䉁䅁䅁䅆䅄畍䩁䅁䅁䅁杷允䅁䅁䅑䅁䑁䅁䅷䅁䭁䭁䅙䅁䭁䅁䅯䅁䭁䕁䕷䅁䉁䅁䅁允䅁䅁䅕㥌欰潂噅歅䵁䅉䅅䅁䕁䅁䅁睁䵁䅁䅁权摃允䅁权剁䅁䅁权摂䅂䅁允䅁䅁䅅䅁啁乁䙪杭䄰䅁䅁䍄䉁䅁䅁䅂䅁䅁䅍䅄䅁䅁䅯督䅁䅁䅯权䅁䅁䅯杚䅑䅁䅅䅁䉁䅁䅁兂卂䉵䘶ㄶ晅䅑杷允䅁䅁䅑䅁䑁䅁䅷䅁䭁䭁䅁䅁䭁䅁䅯䅁䭁䝁䕍䅁䉁䅁䅁允䅁䅁䅕⼲⭬牡へ稰䴸䅉䅅䅁䕁䅁䅁睁䵁䅁䅁权㡃䅁䅁权䭁䅁䅁权兂䅂䅁允䅁䅁䅅䅁䙁䥁䉬余兘獉⽳䍄䉁䅁䅁䅂䅁䅁䅍䅄䅁䅁䅯睄䅁䅁䅯充䅁䅁䅯杔䅑䅁䅅䅁䉁䅁䅁䅆䅂㕣㍷䅁䅁䅁杷允䅁䅁䅑䅁䑁䅁䅷䅁䭁乁䉳䅁䭁䅁䅯䅁䭁䙁䕕䅁䉁䅁䅁允䅁䅁䅕歯㉗⼸唳䐫䴸䅉䅅䅁䕁䅁䅁睁䵁䅁䅁权䑂䅁䅁权剁䅁䅁权求䅂䅁允䅁䅁䅅䅁啁䕁㕄䍭䄰䅁䅁䍄䉁䅁䅁䅂䅁䅁䅍䅄䅁䅁䅯䄵䅁䅁䅯权䅁䅁䅯䅕䅑䅁䅅䅁䉁䅁䅁权䡂䅁䅁䍄䉁䅁䅁䅂䅁䅁䅍䅄䅁䅁䅯兲䅅䅁䅯权䅁䅁䅯睔䅑䅁䅅䅁䉁䅁䅁权䡂䅁䅁䍄䉁䅁䅁䅂䅁䅁䅍䅄䅁䅁䅯睨䅅䅁䅯权䅁䅁䅯兙䅑䅁䅅䅁䉁䅁䅁兂䍂余兘瑉㕶睐杷允䅁䅁䅑䅁䑁䅁䅷䅁䭁䍁䅧䅁䭁䅁䅯䅁䭁䕁䔴䅁䉁䅁䅁允䅁䅁䅕䑚晶㑔㌰䕎䵁䅉䅅䅁䕁䅁䅁睁䵁䅁䅁权䍄䅁䅁权䭁䅁䅁权楂䅂䅁允䅁䅁䅅䅁䙁䝁渳㘫确朰䅊䍄䉁䅁䅁䅂䅁䅁䅍䅄䅁䅁䅯兦䅁䅁䅯权䅁䅁䅯䅔䅑䅁䅅䅁䉁䅁䅁兂㕂匶硙䭃䍷䅑杷允䅁䅁䅑䅁䑁䅁䅷䅁䭁䑁䉷䅁䭁䅁䅑䅁䭁䙁䕉䅁䉁䅁䅁允䅁䉁䅑児杁䅁䅁䅁䵁䅉䅅䅁䕁䅁䅁睁䵁䅁䅁权䑄䅁䅁权䭁䅁䅁权楂䅂䅁允䅁䅁䅅䅁䙁䍁搯䅊䉡剆䅎䍄䉁䅁䅁䅂䅁䅁䅍䅄䅁䅁䅯䅌䅅䅁䅯充䅁䅁䅯䅕䅑䅁䅅䅁䉁䅁䅁䅆杂䉍嘴䅁䅁䅁杷允䅁䅁䅑䅁䑁䅁䅷䅁䭁䭁䅅䅁䭁䅁䅯䅁䭁䙁䕣䅁䉁䅁䅁允䅁䅁䅕㑈牘払敧吶䴸䅉䅅䅁䕁䅁䅁睁䵁䅁䅁权㡄䅁䅁权䭁䅁䅁权扂䅂䅁允䅁䅁䅅䅁䙁䉁畓⭒㙆䅆䅚䍄䉁䅁䅁䅂䅁䅁䅍䅄䅁䅁䅯兎䅁䅁䅯权䅁䅁䅯睖䅑䅁䅅䅁䉁䅁䅁兂䵁楁䡵瑆⭮睐杷允䅁䅁䅑䅁䑁䅁䅷䅁䭁䕁䅙䅁䭁䅁䅑䅁䭁䝁䕕䅁䉁䅁䅁允䅁䉁䅑䍮橣䅁䅁䅁䵁䅉䅅䅁䕁䅁䅁睁䵁䅁䅁权呄允䅁权䕁䅁䅁权㙁䅂䅁允䅁䅁䅅䅁啁䡁穃兘䅅䅁䅁䍄䉁䅁䅁䅂䅁䅁䅍䅄䅁䅁䅯睭䅁䅁䅯权䅁䅁䅯兙䅑䅁䅅䅁䉁䅁䅁兂权楇搯䅊㕢睐杷允䅁䅁䅑䅁䑁䅁䅷䅁䭁䕁䉫䅁䭁䅁䅯䅁䭁䝁䕉䅁䉁䅁䅁允䅁䅁䅕㉦㡱䩤奍歁䵁䅉䅅䅁䕁䅁䅁睁䵁䅁䅁权䍄䅁䅁权䭁䅁䅁权扂䅂䅁允䅁䅁䅅䅁䙁䍁礲敮渫杸䅚䍄䉁䅁䅁䅂䅁䅁䅍䅄䅁䅁䅯眴䅅䅁䅯䅂䅁䅁䅯兙䅑䅁䅅䅁䉁䅁䅁䅆䥃噄䝯䅁䅁䅁杷允䅁䅁䅑䅁䑁䅁䅷䅁䭁䵁䅍䅁䭁䅁䅯䅁䭁䙁䕳䅁䉁䅁䅁允䅁䅁䅕潂噇㑑獴䕅䵁䅉䅅䅁䕁䅁䅁睁䵁䅁䅁权歂䅁䅁权剁䅁䅁权卂䅂䅁允䅁䅁䅅䅁啁乁瑃䅺䅯䅁䅁䍄䉁䅁䅁䅂䅁䅁䅍䅄䅁䅁䅯兡䅅䅁䅯䅂䅁䅁䅯杔䅑䅁䅅䅁䉁䅁䅁䅆䕁噳䄴䅁䅁䅁杷允䅁䅁䅑䅁䑁䅁䅷䅁䭁䵁䅙䅁䭁䅁䅯䅁䭁䙁䕳䅁䉁䅁䅁允䅁䅁䅕敥浫免獩䐴䴸䅉䅅䅁䕁䅁䅁睁䵁䅁䅁权䩂䅁䅁权䕁䅁䅁权㍁䅂䅁允䅁䅁䅅䅁啁䭁啩先䅁䅁䅁䍄䉁䅁䅁䅂䅁䅁䅍䅄䅁䅁䅯李䅅䅁䅯䅂䅁䅁䅯兘䅑䅁䅅䅁䉁䅁䅁䅆獂杌䅙䅁䅁䅁杷允䅁䅁䅑䅁䑁䅁䅷䅁䭁䵁䄴䅁䭁䅁䅯䅁䭁䕁䕁䅁䉁䅁䅁允䅁䅁䅕䥒獴⼵灵稹䴸䅉䅅䅁䕁䅁䅁睁䵁䅁䅁权䉄允䅁权䕁䅁䅁权潂䅂䅁允䅁䅁䅅䅁啁䉁䨵杆䅁䅁䅁䍄䉁䅁䅁䅂䅁䅁䅍䅄䅁䅁䅯睗䅁䅁䅯充䅁䅁䅯杖䅑䅁䅅䅁䉁䅁䅁䅆㑄儯攴䅁䅁䅁杷允䅁䅁䅑䅁䑁䅁䅷䅁䭁䅁䉯䅁䭁䉁䅅䅁䭁䕁䕳䅁䉁䅁䅁允䅁䉁䅑䝙硍杂䅁䅁䵁䅉䅅䅁䕁䅁䅁睁䵁䅁䅁权潁䅁䅁权䕁䅁䅁权䵂䅂䅁允䅁䅁䅅䅁啁䭁兩杩䅁䅁䅁䍄䉁䅁䅁䅂䅁䅁䅍䅄䅁䅁䅯材䅁䅁䅯䅂䅁䅁䅯䅑䅑䅁䅅䅁䉁䅁䅁䅆䙂䕕䄰䅁䅁䅁杷允䅁䅁䅑䅁䑁䅁䅷䅁䭁䙁䅑䅁䭁䅁䅑䅁䭁䙁䔸䅁䉁䅁䅁允䅁䉁䅑久㉣䅁䅁䅁䵁䅉䅅䅁䕁䅁䅁睁䵁䅁䅁权⽂允䅁权䭁䅁䅁权煂䅂䅁允䅁䅁䅅䅁䙁乁㕶浦㡱䉤䅆䍄䉁䅁䅁䅂䅁䅁䅍䅄䅁䅁䅯朰䅁䅁䅯权䅁䅁䅯杙䅑䅁䅅䅁䉁䅁䅁兂瑂⼵灵搸䝉䅑杷允䅁䅁䅑䅁䑁䅁䅷䅁䭁䩁䉧䅁䭁䅁䅑䅁䭁䝁䕁䅁䉁䅁䅁允䅁䉁䅑䅷㑣䅁䅁䅁䵁䅉䅅䅁䕁䅁䅁睁䵁䅁䅁权⭂允䅁权剁䅁䅁权卂䅂䅁允䅁䅁䅅䅁啁䡁歍眹䅣䅁䅁䍄䉁䅁䅁䅂䅁䅁䅍䅄䅁䅁䅯杸䅅䅁䅯充䅁䅁䅯䅒䅑䅁䅅䅁䉁䅁䅁䅆䅄坥け䅁䅁䅁杷允䅁䅁䅑䅁䑁䅁䅷䅁䭁䵁䅫䅁䭁䅁䅯䅁䭁䝁䕣䅁䉁䅁䅁允䅁䅁䅕㙹䙆癴㥐䱰䴸䅉䅅䅁䕁䅁䅁睁䵁䅁䅁权剂允䅁权䕁䅁䅁权偂䅂䅁允䅁䅁䅅䅁䭁䕁䅣䅁䵁䅉䅅䅁䕁䅁䅁睁䵁䅁䅁权⽄䅁䅁权䕁䅁䅁权敂䅂䅁允䅁䅁䅅䅁啁䭁䱸睆䅁䅁䅁䍄䉁䅁䅁䅂䅁䅁䅍䅄䅁䅁䅯朵䅅䅁䅯䅂䅁䅁䅯免䅑䅁䅅䅁䉁䅁䅁䅆奄剳䅳䅁䅁䅁杷允䅁䅁䅑䅁䑁䅁䅷䅁䭁佁䄸䅁䭁䉁䅅䅁䭁䙁䕁䅁䉁䅁䅁允䅁䉁䅑䡍橡睃䅁䅁䵁䅉䅅䅁䕁䅁䅁睁䵁䅁䅁权䙄允䅁权䭁䅁䅁权佂䅂䅁允䅁䅁䅅䅁䙁偁唷佥浫免䄹䍄䉁䅁䅁䅂䅁䅁䅍䅄䅁䅁䅯杰䅅䅁䅯权䅁䅁䅯眯䅅䅁䅅䅁䉁䅁䅁兂奂扏䥔牤㜷睐杷允䅁䅁䅑䅁䑁䅁䅷䅁䭁佁䉳䅁䭁䉁䅅䅁䭁䕁䕑䅁䉁䅁䅁允䅁䉁䅑䑷㥦杒䅁䅁䵁䅉䅅䅁䕁䅁䅁睁䵁䅁䅁权㝃䅁䅁权䕁䅁䅁权奂䅂䅁允䅁䅁䅅䅁啁䱁噹杊䅁䅁䅁䍄䉁䅁䅁䅂䅁䅁䅍䅄䅁䅁䅯杷䅁䅁䅯权䅁䅁䅯睓䅑䅁䅅䅁䉁䅁䅁兂㕂匶硙䭃䑷䅑杷允䅁䅁䅑䅁䑁䅁䅷䅁䭁佁䉧䅁䭁䉁䅅䅁䭁䙁䕙䅁䉁䅁䅁允䅁䉁䅑之䕂先䅁䅁䵁䅉䅅䅁䕁䅁䅁睁䵁䅁䅁权䕄䅁䅁权䭁䅁䅁权䱂䅂䅁允䅁䅁䅅䅁䙁佁㙆䭆䠵儴䅒䍄䉁䅁䅁䅂䅁䅁䅍䅄䅁䅁䅯睄䅁䅁䅯䅂䅁䅁䅯睔䅑䅁䅅䅁䉁䅁䅁䅆潃敱䄴䅁䅁䅁杷允䅁䅁䅑䅁䑁䅁䅷䅁䭁䡁䉙䅁䭁䅁䅯䅁䭁䕁䕁䅁䉁䅁䅁允䅁䅁䅕婤奍䙂余稸䴸䅉䅅䅁䕁䅁䅁睁䵁䅁䅁权䝄䅁䅁权䭁䅁䅁权䱂䅂䅁允䅁䅁䅅䅁䙁䝁浚浚浚畚⽉䍄䉁䅁䅁䅂䅁䅁䅍䅄䅁䅁䅯䅹䅁䅁䅯权䅁䅁䅯睓䅑䅁䅅䅁䉁䅁䅁兂敃㘷䝦㝓啣䅑杷允䅁䅁䅑䅁䑁䅁䅷䅁䭁䭁䉁䅁䭁䅁䅯䅁䭁䙁䔸䅁䉁䅁䅁允䅁䅁䅕䥒獴⼵灵含䴸䅉䅅䅁䕁䅁䅁睁䵁䅁䅁权偄䅁䅁权剁䅁䅁权桂䅂䅁允䅁䅁䅅䅁啁佁祃睑䅙䅁䅁䍄䉁䅁䅁䅂䅁䅁䅍䅄䅁䅁䅯睃䅁䅁䅯充䅁䅁䅯睚䅑䅁䅅䅁䉁䅁䅁䅆元挷杯䅁䅁䅁杷允䅁䅁䅑䅁䑁䅁䅷䅁䭁䡁䅍䅁䭁䅁䅯䅁䭁䙁䕕䅁䉁䅁䅁允䅁䅁䅕兇坒楄礲啈䵁䅉䅅䅁䕁䅁䅁睁䵁䅁䅁权⽃䅁䅁权䭁䅁䅁权兂䅂䅁允䅁䅁䅅䅁䙁䕁䵯楁䡵癆⽳䍄䉁䅁䅁䅂䅁䅁䅍䅄䅁䅁䅯典䅅䅁䅯䅂䅁䅁䅯杘䅑䅁䅅䅁䉁䅁䅁䅆㙂卺䅉䅁䅁䅁杷允䅁䅁䅑䅁䑁䅁䅷䅁䭁乁䉕䅁䭁䅁䅯䅁䭁䝁䕅䅁䉁䅁䅁允䅁䅁䅕⽷潕䥘䌯含䴸䅉䅅䅁䕁䅁䅁睁䵁䅁䅁权䑄䅁䅁权䭁䅁䅁权求䅂䅁允䅁䅁䅅䅁䙁乁乎桙奂兏䅒䍄䉁䅁䅁䅂䅁䅁䅍䅄䅁䅁䅯䅹䅁䅁䅯充䅁䅁䅯兖䅑䅁䅅䅁䉁䅁䅁䅆䅄倹何䅁䅁䅁杷允䅁䅁䅑䅁䑁䅁䅷䅁䭁䵁䅑䅁䭁䅁䅯䅁䭁䝁䕕䅁䉁䅁䅁允䅁䅁䅕穊䥅䉲慸䐸䴸䅉䅅䅁䕁䅁䅁睁䵁䅁䅁权㥄䅁䅁权剁䅁䅁权求䅂䅁允䅁䅁䅅䅁啁䵁䐲杊䅍䅁䅁䍄䉁䅁䅁䅂䅁䅁䅍䅄䅁䅁䅯杸䅁䅁䅯权䅁䅁䅯党䅑䅁䅅䅁䉁䅁䅁兂楃扒穢搯䩑䅑杷允䅁䅁䅑䅁䑁䅁䅷䅁䭁䩁䅣䅁䭁䅁䅑䅁䭁䝁䕉䅁䉁䅁䅁允䅁䉁䅑兴橑䅁䅁䅁䵁䅉䅅䅁䕁䅁䅁睁䵁䅁䅁权㕄䅁䅁权䕁䅁䅁权䱂䅂䅁允䅁䅁䅅䅁啁䑁奩䅣䅁䅁䅁䍄䉁䅁䅁䅂䅁䅁䅍䅄䅁䅁䅯八䅅䅁䅯充䅁䅁䅯䅡䅑䅁䅅䅁䉁䅁䅁䅆⭃乤啧䅁䅁䅁杷允䅁䅁䅑䅁䑁䅁䅷䅁䭁䵁䅧䅁䭁䅁䅯䅁䭁䝁䕕䅁䉁䅁䅁允䅁䅁䅕潅䅐煹䙈ぅ䵁䅉䅅䅁䕁䅁䅁睁䵁䅁䅁权䍂䅁䅁权䭁䅁䅁权啂䅂䅁允䅁䅁䅅䅁䙁䅁琴灳瘳⽰⽙䍄䉁䅁䅁䅂䅁䅁䅍䅄䅁䅁䅯䅎䅅䅁䅯充䅁䅁䅯䅗䅑䅁䅅䅁䉁䅁䅁䅆䅄祭慯䅁䅁䅁杷允䅁䅁䅑䅁䑁䅁䅷䅁䭁䵁䅯䅁䭁䉁䅅䅁䭁偁䈸䅁䉁䅁䅁允䅁䉁䅑䕷楍杁䅁䅁䵁䅉䅅䅁䕁䅁䅁睁䵁䅁䅁权灄允䅁权䭁䅁䅁权楂䅂䅁允䅁䅁䅅䅁䙁䭁睒児塲㝯⽁䍄䉁䅁䅁䅂䅁䅁䅍䅄䅁䅁䅯兎䅁䅁䅯充䅁䅁䅯䅗䅑䅁䅅䅁䉁䅁䅁䅆杄智䝯䅁䅁䅁杷允䅁䅁䅑䅁䑁䅁䅷䅁䭁䭁䉁䅁䭁䉁䅅䅁䭁䕁䕯䅁䉁䅁䅁允䅁䉁䅑內䅆免䅁䅁䵁䅉䅅䅁䕁䅁䅁睁䵁䅁䅁权桃䅁䅁权䭁䅁䅁权灂䅂䅁允䅁䅁䅅䅁䙁偁周㘴扗偸⽑䍄䉁䅁䅁䅂䅁䅁䅍䅄䅁䅁䅯杷䅁䅁䅯权䅁䅁䅯杗䅑䅁䅅䅁䉁䅁䅁兂⭃确癯匳畔睐杷允䅁䅁䅑䅁䑁䅁䅷䅁䭁䉁䅣䅁䭁䅁䅯䅁䭁䕁䕯䅁䉁䅁䅁允䅁䅁䅕䬸䝦穓䩥戰䴸䅉䅅䅁䕁䅁䅁睁䵁䅁䅁权䕄䅁䅁权䭁䅁䅁权慂䅂䅁允䅁䅁䅅䅁䙁䉁奂扏䥔畤⼶䍄䉁䅁䅁䅂䅁䅁䅍䅄䅁䅁䅯全䅅䅁䅯䅂䅁䅁䅯䅑䅑䅁䅅䅁䉁䅁䅁䅆睄協䅳䅁䅁䅁杷允䅁䅁䅑䅁䑁䅁䅷䅁䭁䑁䉫䅁䭁䅁䅑䅁䭁䝁䕁䅁䉁䅁䅁允䅁䉁䅑䭯㙣䅁䅁䅁䵁䅉䅅䅁䕁䅁䅁睁䵁䅁䅁权畁䅁䅁权剁䅁䅁权䵂䅂䅁允䅁䅁䅅䅁啁䱁灍眳䅕䅁䅁䍄䉁䅁䅁䅂䅁䅁䅍䅄䅁䅁䅯䅹䅁䅁䅯权䅁䅁䅯杗䅑䅁䅅䅁䉁䅁䅁兂乃㉬匴㡧䝁䅑杷允䅁䅁䅑䅁䑁䅁䅷䅁䭁䝁䄸䅁䭁䅁䅑䅁䭁䝁䕉䅁䉁䅁䅁允䅁䉁䅑穭灉䅁䅁䅁䵁䅉䅅䅁䕁䅁䅁睁䵁䅁䅁权い允䅁权剁䅁䅁权噂䅂䅁允䅁䅁䅅䅁啁佁獄桢䅫䅁䅁䍄䉁䅁䅁䅂䅁䅁䅍䅄䅁䅁䅯儲䅁䅁䅯䅂䅁䅁䅯睕䅑䅁䅅䅁䉁䅁䅁䅆允湙䍷䅁䅁䅁杷允䅁䅁䅑䅁䑁䅁䅷䅁䭁䉁䉣䅁䭁䅁䅯䅁䭁䕁䕷䅁䉁䅁䅁允䅁䅁䅕䵱䱚㑎䉬䐫䴸䅉䅅䅁䕁䅁䅁睁䵁䅁䅁权癄䅁䅁权䭁䅁䅁权㙁䅂䅁允䅁䅁䅅䅁䙁䙁橔婰䕶䅉䅒䍄䉁䅁䅁䅂䅁䅁䅍䅄䅁䅁䅯杳䅅䅁䅯充䅁䅁䅯䅘䅑䅁䅅䅁䉁䅁䅁䅆䅃浕儰䅁䅁䅁杷允䅁䅁䅑䅁䑁䅁䅷䅁䭁䅁䈰䅁䭁䉁䅅䅁䭁䙁䕧䅁䉁䅁䅁允䅁䉁䅑䉚㡊兇䅁䅁䵁䅉䅅䅁䕁䅁䅁睁䵁䅁䅁权䭃䅁䅁权剁䅁䅁权兂䅂䅁允䅁䅁䅅䅁䭁䕁䅣䅁䵁䅉䅅䅁䕁䅁䅁睁䵁䅁䅁权䍄䅁䅁权䭁䅁䅁权啂䅂䅁允䅁䅁䅅䅁䙁䵁ㅐ䙋偹癷⽍䍄䉁䅁䅁䅂䅁䅁䅍䅄䅁䅁䅯儶䅁䅁䅯权䅁䅁䅯兖䅑䅁䅅䅁䉁䅁䅁兂摄䅊䉡啬硐睐杷允䅁䅁䅑䅁䑁䅁䅷䅁䭁乁䅕䅁䭁䅁䅑䅁䭁䙁䔰䅁䉁䅁䅁允䅁䉁䅑䵋㕬睁䅁䅁䵁䅉䅅䅁䕁䅁䅁睁䵁䅁䅁权䥄䅁䅁权䭁䅁䅁权啂䅂䅁允䅁䅁䅅䅁䙁䥁䅐煹䙆杴䅎䍄䉁䅁䅁䅂䅁䅁䅍䅄䅁䅁䅯杦䅅䅁䅯权䅁䅁䅯兔䅑䅁䅅䅁䉁䅁䅁兂摄䅊䉡啬湐睐杷允䅁䅁䅑䅁䑁䅁䅷䅁䭁䵁䅉䅁䭁䅁䅯䅁䭁䕁䕯䅁䉁䅁䅁允䅁䅁䅕䑚晶㑔堲樸䴸䅉䅅䅁䕁䅁䅁睁䵁䅁䅁权佂允䅁权䭁䅁䅁权呂䅂䅁允䅁䅁䅅䅁䙁䱁祂䩡瑈佦⽳䍄䉁䅁䅁䅂䅁䅁䅍䅄䅁䅁䅯杏䅅䅁䅯权䅁䅁䅯䅖䅑䅁䅅䅁䉁䅁䅁兂穁積積積㥐睐杷允䅁䅁䅑䅁䑁䅁䅷䅁䭁䭁䉫䅁䭁䅁䅯䅁䭁䙁䕑䅁䉁䅁䅁允䅁䅁䅕㙹䙆癴㥐䐷䴸䅉䅅䅁䕁䅁䅁睁䵁䅁䅁权䕄䅁䅁权䭁䅁䅁权䭂䅂䅁允䅁䅁䅅䅁䙁䭁硲欰椱䅅䅸䍄䉁䅁䅁䅂䅁䅁䅍䅄䅁䅁䅯兹䅅䅁䅯权䅁䅁䅯睙䅑䅁䅅䅁䉁䅁䅁兂ㅂ硫䕧杖琷睐杷允䅁䅁䅑䅁䑁䅁䅷䅁䭁偁䉑䅁䭁䅁䅯䅁䭁䕁䔰䅁䉁䅁䅁允䅁䅁䅕⽷潕䥘䌯稯䴸䅉䅅䅁䕁䅁䅁睁䵁䅁䅁权䝄䅁䅁权䭁䅁䅁权䭂䅂䅁允䅁䅁䅅䅁䙁䉁癳匳䝑执⽕䍄䉁䅁䅁䅂䅁䅁䅍䅄䅁䅁䅯䅹䅁䅁䅯权䅁䅁䅯杓䅑䅁䅅䅁䉁䅁䅁兂祃敮渫歸究睐杷允䅁䅁䅑䅁䑁䅁䅷䅁䭁乁䅉䅁䭁䅁䅯䅁䭁䝁䕧䅁䉁䅁䅁允䅁䅁䅕牡へ硫䕧䐸䴸䅉䅅䅁䕁䅁䅁睁䵁䅁䅁权㕂䅁䅁权䭁䅁䅁权坂䅂䅁允䅁䅁䅅䅁䙁䑁䥅䉲慸䅚䅖䍄䉁䅁䅁䅂䅁䅁䅍䅄䅁䅁䅯杷䅁䅁䅯权䅁䅁䅯睖䅑䅁䅅䅁䉁䅁䅁兂剄瑉㕶浦祲睐杷允䅁䅁䅑䅁䑁䅁䅷䅁䭁䱁䅑䅁䭁䅁䅯䅁䭁䕁䕷䅁䉁䅁䅁允䅁䅁䅕䭃捷浗㝑启䴸䅉䅅䅁䕁䅁䅁睁䵁䅁䅁权啁允䅁权䕁䅁䅁权䅂䅂䅁允䅁䅁䅅䅁啁乁䝒杊䅁䅁䅁䍄䉁䅁䅁䅂䅁䅁䅍䅄䅁䅁䅯充䅅䅁䅯权䅁䅁䅯睗䅑䅁䅅䅁䉁䅁䅁兂⭄䠱灪橊剅䅑杷允䅁䅁䅑䅁䑁䅁䅷䅁䭁䅁䉳䅁䭁䅁䅑䅁䭁䝁䕯䅁䉁䅁䅁允䅁䉁䅑䕧⭅䅁䅁䅁䵁䅉䅅䅁䕁䅁䅁睁䵁䅁䅁权䡄䅁䅁权䭁䅁䅁权浂䅂䅁允䅁䅁䅅䅁䙁䩁婱婭婭婭⽫䍄䉁䅁䅁䅂䅁䅁䅍䅄䅁䅁䅯䅺䅁䅁䅯权䅁䅁䅯睖䅑䅁䅅䅁䉁䅁䅁权䡂䅁䅁䍄䉁䅁䅁䅂䅁䅁䅍䅄䅁䅁䅯眳䅅䅁䅯䅂䅁䅁䅯睙䅑䅁䅅䅁䉁䅁䅁䅆奃樯䅳䅁䅁䅁杷允䅁䅁䅑䅁䑁䅁䅷䅁䭁偁䉣䅁䭁䅁䅑䅁䭁䕁䕑䅁䉁䅁䅁允䅁䉁䅑䕩桡睁䅁䅁䵁䅉䅅䅁䕁䅁䅁睁䵁䅁䅁权㝃䅁䅁权䭁䅁䅁权桂䅂䅁允䅁䅁䅅䅁䙁䵁㉬灶愸⭌⽭䍄䉁䅁䅁䅂䅁䅁䅍䅄䅁䅁䅯来䅁䅁䅯权䅁䅁䅯睔䅑䅁䅅䅁䉁䅁䅁权䡂䅁䅁䍄䉁䅁䅁䅂䅁䅁䅍䅄䅁䅁䅯克䅁䅁䅯权䅁䅁䅯兔䅑䅁䅅䅁䉁䅁䅁兂婁䙂余呌捉䅑杷允䅁䅁䅑䅁䑁䅁䅷䅁䭁䍁䄴䅁䭁䅁䅯䅁䭁䙁䕁䅁䉁䅁䅁允䅁䅁䅕渷⽷噎㘶㜯䴸䅉䅅䅁䕁䅁䅁睁䵁䅁䅁权䙂䅁䅁权䭁䅁䅁权捂䅂䅁允䅁䅁䅅䅁䙁䱁䩰䅄牉⽨⼴䍄䉁䅁䅁䅂䅁䅁䅍䅄䅁䅁䅯兇䅅䅁䅯充䅁䅁䅯杖䅑䅁䅅䅁䉁䅁䅁䅆䅄瘵㝌䅁䅁䅁杷允䅁䅁䅑䅁䑁䅁䅷䅁䭁䝁䉷䅁䭁䅁䅯䅁䭁䝁䕁䅁䉁䅁䅁允䅁䅁䅕扏䥔牤昶樷䴸䅉䅅䅁䕁䅁䅁睁䵁䅁䅁权牃允䅁权䕁䅁䅁权㙁䅂䅁允䅁䅁䅅䅁啁䩁䵪兎䅅䅁䅁䍄䉁䅁䅁䅂䅁䅁䅍䅄䅁䅁䅯睐䅁䅁䅯䅂䅁䅁䅯眯䅅䅁䅅䅁䉁䅁䅁䅆䕁䔵䅫䅁䅁䅁杷允䅁䅁䅑䅁䑁䅁䅷䅁䭁䑁䉕䅁䭁䅁䅑䅁䭁䙁䕅䅁䉁䅁䅁允䅁䉁䅑䅅䭑䅁䅁䅁䵁䅉䅅䅁䕁䅁䅁睁䵁䅁䅁权㝁允䅁权剁䅁䅁权䭂䅂䅁允䅁䅁䅅䅁啁䵁⭎祖䅕䅁䅁䍄䉁䅁䅁䅂䅁䅁䅍䅄䅁䅁䅯杖䅁䅁䅯权䅁䅁䅯睕䅑䅁䅅䅁䉁䅁䅁兂乃㉬匴㡧㙄睐杷允䅁䅁䅑䅁䑁䅁䅷䅁䭁䉁䉍䅁䭁䉁䅅䅁䭁䙁䕁䅁䉁䅁䅁允䅁䉁䅑久婆䅊䅁䅁䵁䅉䅅䅁䕁䅁䅁睁䵁䅁䅁权桂允䅁权䭁䅁䅁权坂䅂䅁允䅁䅁䅅䅁䙁䍁礲敮渫癸⽕䍄䉁䅁䅁䅂䅁䅁䅍䅄䅁䅁䅯䅗䅁䅁䅯䅂䅁䅁䅯免䅑䅁䅅䅁䉁䅁䅁䅆权桱䅑䅁䅁䅁杷允䅁䅁䅑䅁䑁䅁䅷䅁䭁佁䅯䅁䭁䅁䅑䅁䭁䙁䔸䅁䉁䅁䅁允䅁䉁䅑䱓穙䅁䅁䅁䵁䅉䅅䅁䕁䅁䅁睁䵁䅁䅁权㉄䅁䅁权剁䅁䅁权乂䅂䅁允䅁䅁䅅䅁啁䥁㥂桺䅁䅁䅁䍄䉁䅁䅁䅂䅁䅁䅍䅄䅁䅁䅯兒䅅䅁䅯䅂䅁䅁䅯兗䅑䅁䅅䅁䉁䅁䅁䅆㑁卦䍯䅁䅁䅁杷允䅁䅁䅑䅁䑁䅁䅷䅁䭁䥁䉫䅁䭁䅁䅑䅁䭁䕁䕯䅁䉁䅁䅁允䅁䅁䅯睒䅁䅁杷允䅁䅁䅑䅁䑁䅁䅷䅁䭁偁䅅䅁䭁䉁䅅䅁䭁䕁䔸䅁䉁䅁䅁允䅁䉁䅑䭔慖元䅁䅁䵁䅉䅅䅁䕁䅁䅁睁䵁䅁䅁权浂允䅁权䭁䅁䅁权浂䅂䅁允䅁䅁䅅䅁䙁䡁⭥确癯攳⽑䍄䉁䅁䅁䅂䅁䅁䅍䅄䅁䅁䅯䅒䅁䅁䅯权䅁䅁䅯条䅑䅁䅅䅁䉁䅁䅁兂穂䩡瑈䑦搯睐杷允䅁䅁䅑䅁䑁䅁䅷䅁䭁䡁䅫䅁䭁䅁䅯䅁䭁䕁䔴䅁䉁䅁䅁允䅁䅁䅕灳瘳㡰䱚䕄䵁䅉䅅䅁䕁䅁䅁睁䵁䅁䅁权橄允䅁权剁䅁䅁权硁䅂䅁允䅁䅁䅅䅁啁䵁浄瘸䅳䅁䅁䍄䉁䅁䅁䅂䅁䅁䅍䅄䅁䅁䅯䅧䅁䅁䅯权䅁䅁䅯杔䅑䅁䅅䅁䉁䅁䅁兂癁匳䝑婧ㅘ睐杷允䅁䅁䅑䅁䑁䅁䅷䅁䭁佁䉕䅁䭁䉁䅅䅁䭁䝁䕯䅁䉁䅁䅁允䅁䉁䅑䥑⭎䅂䅁䅁䵁䅉䅅䅁䕁䅁䅁睁䵁䅁䅁权睄允䅁权䕁䅁䅁权橂䅂䅁允䅁䅁䅅䅁啁䑁䉁児䅁䅁䅁䍄䉁䅁䅁䅂䅁䅁䅍䅄䅁䅁䅯眫䅁䅁䅯权䅁䅁䅯兖䅑䅁䅅䅁䉁䅁䅁兂㕁䵴㉨灶椯睐杷允䅁䅁䅑䅁䑁䅁䅷䅁䭁䥁䉍䅁䭁䅁䅯䅁䭁䑁䕯䅁䉁䅁䅁允䅁䅁䅕⼵灵搸乊䐸䴸䅉䅅䅁䕁䅁䅁睁䵁䅁䅁权獂允䅁权䕁䅁䅁权噂䅂䅁允䅁䅁䅅䅁啁䵁噂䅫䅑䅁䅁䍄䉁䅁䅁䅂䅁䅁䅍䅄䅁䅁䅯杗䅁䅁䅯充䅁䅁䅯杏䅑䅁䅅䅁䉁䅁䅁䅆杁汆偙䅁䅁䅁杷允䅁䅁䅑䅁䑁䅁䅷䅁䭁乁䅉䅁䭁䅁䅑䅁䭁䙁䔰䅁䉁䅁䅁允䅁䉁䅑䔲䍒䅁䅁䅁䵁䅉䅅䅁䕁䅁䅁睁䵁䅁䅁权杄䅁䅁权剁䅁䅁权偂䅂䅁允䅁䅁䅅䅁䭁䕁䅣䅁䵁䅉䅅䅁䕁䅁䅁睁䵁䅁䅁权汃允䅁权剁䅁䅁权時䅂䅁允䅁䅁䅅䅁啁䡁歨ㅕ䅣䅁䅁䍄䉁䅁䅁䅂䅁䅁䅍䅄䅁䅁䅯兓䅁䅁䅯充䅁䅁䅯睙䅑䅁䅅䅁䉁䅁䅁䅆䅄歒䝧䅁䅁䅁杷允䅁䅁䅑䅁䑁䅁䅷䅁䭁䉁䉧䅁䭁䉁䅅䅁䭁䕁䔰䅁䉁䅁䅁允䅁䉁䅑煍婇睅䅁䅁䵁䅉䅅䅁䕁䅁䅁睁䵁䅁䅁权睁䅁䅁权剁䅁䅁权⽄允䅁允䅁䅁䅅䅁啁䍁湄礯䄸䅁䅁䍄䉁䅁䅁䅂䅁䅁䅍䅄䅁䅁䅯八䅁䅁䅯充䅁䅁䅯睕䅑䅁䅅䅁䉁䅁䅁䅆杁㙣䩫䅁䅁䅁杷允䅁䅁䅑䅁䑁䅁䅷䅁䭁䙁䄴䅁䭁䅁䅑䅁䭁䝁䕙䅁䉁䅁䅁允䅁䉁䅑楖偅䅁䅁䅁䵁䅉䅅䅁䕁䅁䅁睁䵁䅁䅁权扂允䅁权䭁䅁䅁权湂䅂䅁允䅁䅁䅅䅁䙁佁㙆䭆䠵攴⽉䍄䉁䅁䅁䅂䅁䅁䅍䅄䅁䅁䅯入䅁䅁䅯权䅁䅁䅯杙䅑䅁䅅䅁䉁䅁䅁兂捃䍸睃浣佧䅑杷允䅁䅁䅑䅁䑁䅁䅷䅁䭁䡁䅯䅁䭁䅁䅯䅁䭁䝁䕉䅁䉁䅁䅁允䅁䅁䅕癴㥐䠱灪啁䵁䅉䅅䅁䕁䅁䅁睁䵁䅁䅁权睂䅁䅁权剁䅁䅁权䵂䅂䅁允䅁䅁䅅䅁啁䵁㐷杭䅣䅁䅁䍄䉁䅁䅁䅂䅁䅁䅍䅄䅁䅁䅯兦䅅䅁䅯权䅁䅁䅯兔䅑䅁䅅䅁䉁䅁䅁兂䅁䅁䅁䅁䉁䅑杷允䅁䅁䅑䅁䑁䅁䅷䅁䭁佁䅣䅁䭁䉁䅅䅁䭁䝁䕉䅁䉁䅁䅁允䅁䉁䅑礯畦睁䅁䅁䵁䅉䅅䅁䕁䅁䅁睁䵁䅁䅁权瑃允䅁权䭁䅁䅁权楂䅂䅁允䅁䅁䅅䅁䙁䵁㌯⭕汏⭭⽷䍄䉁䅁䅁䅂䅁䅁䅍䅄䅁䅁䅯兎䅅䅁䅯权䅁䅁䅯兕䅑䅁䅅䅁䉁䅁䅁兂㝁〳丫㉬匶睐杷允䅁䅁䅑䅁䑁䅁䅷䅁䭁䡁䅫䅁䭁䅁䅯䅁䭁䝁䕕䅁䉁䅁䅁允䅁䅁䅕余兘瑉㕶䕁䵁䅉䅅䅁䕁䅁䅁睁䵁䅁䅁权塃䅁䅁权䭁䅁䅁权湂䅂䅁允䅁䅁䅅䅁䙁䱁摋㘷䝦㥓⽣䍄䉁䅁䅁䅂䅁䅁䅍䅄䅁䅁䅯元䅅䅁䅯䅂䅁䅁䅯兙䅑䅁䅅䅁䉁䅁䅁兂煃搸乊䑉ㅮ䅑杷允䅁䅁䅑䅁䑁䅁䅷䅁䭁䭁䉕䅁䭁䉁䅅䅁䭁䑁䕯䅁䉁䅁䅁允䅁䉁䅑䭷琲睖䅁䅁䵁䅉䅅䅁䕁䅁䅁睁䵁䅁䅁权㕂䅁䅁权䭁䅁䅁权桂䅂䅁允䅁䅁䅅䅁䙁䩁瘷㡰䱚⽎⽣䍄䉁䅁䅁䅂䅁䅁䅍䅄䅁䅁䅯䄱䅅䅁䅯权䅁䅁䅯杖䅑䅁䅅䅁䉁䅁䅁权䡂䅁䅁䍄䉁䅁䅁䅂䅁䅁䅍䅄䅁䅁䅯来䅁䅁䅯权䅁䅁䅯兙䅑䅁䅅䅁䉁䅁䅁兂䱄啯㉗⼸漳睐杷允䅁䅁䅑䅁䑁䅁䅷䅁䭁䕁䅁䅁䭁䉁䅅䅁䭁䑁䕫䅁䉁䅁䅁允䅁䉁䅑䱧㑌䅩䅁䅁䵁䅉䅅䅁䕁䅁䅁睁䵁䅁䅁权䅃䅁䅁权䭁䅁䅁权慂䅂䅁允䅁䅁䅅䅁䙁䕁㍷啩杆攵⽑䍄䉁䅁䅁䅂䅁䅁䅍䅄䅁䅁䅯杍䅁䅁䅯权䅁䅁䅯䅚䅑䅁䅅䅁䉁䅁䅁兂塁挲㌷⭕汐睐杷允䅁䅁䅑䅁䑁䅁䅷䅁䭁䡁䅫䅁䭁䅁䅯䅁䭁䕁䕯䅁䉁䅁䅁允䅁䅁䅕䅁䅁䅁䅁䐴䴸䅉䅅䅁䕁䅁䅁睁䵁䅁䅁权⽂䅁䅁权䭁䅁䅁权敂䅂䅁允䅁䅁䅅䅁䙁䵁䱤㑎䉬偙⽍䍄䉁䅁䅁䅂䅁䅁䅍䅄䅁䅁䅯䅯䅁䅁䅯䅂䅁䅁䅯杙䅑䅁䅅䅁䉁䅁䅁䅆䑂䉁䅍䅁䅁䅁杷允䅁䅁䅑䅁䑁䅁䅷䅁䭁䩁䅯䅁䭁䉁䅅䅁䭁䕁䔸䅁䉁䅁䅁允䅁䅁䅯睒䅁䅁杷允䅁䅁䅑䅁䑁䅁䅷䅁䭁䡁䈰䅁䭁䅁䅯䅁䭁䙁䕁䅁䉁䅁䅁允䅁䅁䅕渫焵䡶呓歂䵁䅉䅅䅁䕁䅁䅁睁䵁䅁䅁权㑄允䅁权䭁䅁䅁权楂䅂䅁允䅁䅁䅅䅁䙁䡁呗䅇坒楄䅂䍄䉁䅁䅁䅂䅁䅁䅍䅄䅁䅁䅯儹䅁䅁䅯权䅁䅁䅯杗䅑䅁䅅䅁䉁䅁䅁兂㉃⼸唳䝥火䅑杷允䅁䅁䅑䅁䑁䅁䅷䅁䭁䍁䅑䅁䭁䅁䅯䅁䭁䕁䕳䅁䉁䅁䅁允䅁䅁䅕呣䬰㘱睎商䵁䅉䅅䅁䕁䅁䅁睁䵁䅁䅁权癄允䅁权䕁䅁䅁权䭂䅂䅁允䅁䅁䅅䅁啁䭁䍔睇䅁䅁䅁䍄䉁䅁䅁䅂䅁䅁䅍䅄䅁䅁䅯兊䅁䅁䅯权䅁䅁䅯杙䅑䅁䅅䅁䉁䅁䅁兂慃婭婭婭卫䅑杷允䅁䅁䅑䅁䑁䅁䅷䅁䭁䵁䉍䅁䭁䅁䅯䅁䭁䙁䔰䅁䉁䅁䅁允䅁䅁䅯睒䅁䅁杷允䅁䅁䅑䅁䑁䅁䅷䅁䭁䕁䅁䅁䭁䉁䅅䅁䭁䕁䔰䅁䉁䅁䅁允䅁䉁䅑偁穌睲䅁䅁䵁䅉䅅䅁䕁䅁䅁睁䵁䅁䅁权奂䅁䅁权䭁䅁䅁权乂䅂䅁允䅁䅁䅅䅁䙁乁倹婪畤畅⽍䍄䉁䅁䅁䅂䅁䅁䅍䅄䅁䅁䅯䅓䅁䅁䅯充䅁䅁䅯兖䅑䅁䅅䅁䉁䅁䅁䅆奂牰䙁䅁䅁䅁杷允䅁䅁䅑䅁䑁䅁䅷䅁䭁䉁䉯䅁䭁䉁䅅䅁䭁䕁䕯䅁䉁䅁䅁允䅁䉁䅑䍑娳睅䅁䅁䵁䅉䅅䅁䕁䅁䅁睁䵁䅁䅁权歂允䅁权䕁䅁䅁权摂䅂䅁允䅁䅁䅅䅁啁䝁⽃六䅁䅁䅁䍄䉁䅁䅁䅂䅁䅁䅍䅄䅁䅁䅯眸䅁䅁䅯充䅁䅁䅯兗䅑䅁䅅䅁䉁䅁䅁䅆杄䵪佁䅁䅁䅁杷允䅁䅁䅑䅁䑁䅁䅷䅁䭁䡁䉳䅁䭁䉁䅅䅁䭁䙁䕁䅁䉁䅁䅁允䅁䉁䅑䱱摖睁䅁䅁䵁䅉䅅䅁䕁䅁䅁睁䵁䅁䅁权䩁允䅁权䭁䅁䅁权扂䅂䅁允䅁䅁䅅䅁䙁䵁䴳䵺䵺乺⽑䍄䉁䅁䅁䅂䅁䅁䅍䅄䅁䅁䅯杙䅅䅁䅯权䅁䅁䅯䅙䅑䅁䅅䅁䉁䅁䅁兂㡃䩤奍䙂⭢睐杷允䅁䅁䅑䅁䑁䅁䅷䅁䭁䥁䉅䅁䭁䉁䅅䅁䭁䙁䕣䅁䉁䅁䅁允䅁䅁䅯睒䅁䅁杷允䅁䅁䅑䅁䑁䅁䅷䅁䭁䭁䉯䅁䭁䅁䅑䅁䭁䝁䕉䅁䉁䅁䅁允䅁䅁䅯睒䅁䅁杷允䅁䅁䅑䅁䑁䅁䅷䅁䭁乁䉁䅁䭁䉁䅅䅁䭁䕁䔸䅁䉁䅁䅁允䅁䅁䅯睒䅁䅁杷允䅁䅁䅑䅁䑁䅁䅷䅁䭁䱁䅍䅁䭁䉁䅅䅁䭁䙁䕅䅁䉁䅁䅁允䅁䉁䅑䍁㑅兆䅁䅁䵁䅉䅅䅁䕁䅁䅁睁䵁䅁䅁权穃允䅁权䕁䅁䅁权奂䅂䅁允䅁䅁䅅䅁啁䍁敕杙䅁䅁䅁䍄䉁䅁䅁䅂䅁䅁䅍䅄䅁䅁䅯眰䅅䅁䅯权䅁䅁䅯杔䅑䅁䅅䅁䉁䅁䅁兂楃扒穢嘯摑䅑杷允䅁䅁䅑䅁䑁䅁䅷䅁䭁䱁䄴䅁䭁䅁䅯䅁䭁䙁䔴䅁䉁䅁䅁允䅁䅁䅯睒䅁䅁杷允䅁䅁䅑䅁䑁䅁䅷䅁䭁䍁䅙䅁䭁䅁䅯䅁䭁䙁䕕䅁䉁䅁䅁允䅁䅁䅕硢䑋䵷桱䕂䵁䅉䅅䅁䕁䅁䅁睁䵁䅁䅁权瑁允䅁权䭁䅁䅁权佂䅂䅁允䅁䅁䅅䅁䙁䙁歰㥏倹卺䅪䍄䉁䅁䅁䅂䅁䅁䅍䅄䅁䅁䅯䅘䅅䅁䅯权䅁䅁䅯杔䅑䅁䅅䅁䉁䅁䅁兂灁䥘䌯愹歧䅑杷允䅁䅁䅑䅁䑁䅁䅷䅁䭁䝁䈴䅁䭁䅁䅯䅁䭁䕁䕯䅁䉁䅁䅁允䅁䅁䅯睒䅁䅁杷允䅁䅁䅑䅁䑁䅁䅷䅁䭁䵁䉧䅁䭁䅁䅑䅁䭁䝁䕁䅁䉁䅁䅁允䅁䉁䅑䡣婊䅁䅁䅁䵁䅉䅅䅁䕁䅁䅁睁䵁䅁䅁权流䅁䅁权䭁䅁䅁权䵂䅂䅁允䅁䅁䅅䅁䙁䡁焹䡶呓䅇䅒䍄䉁䅁䅁䅂䅁䅁䅍䅄䅁䅁䅯䅙䅁䅁䅯䅂䅁䅁䅯党䅑䅁䅅䅁䉁䅁䅁䅆捄䍔䅑䅁䅁䅁杷允䅁䅁䅑䅁䑁䅁䅷䅁䭁䅁䄰䅁䭁䉁䅅䅁䭁䝁䕯䅁䉁䅁䅁允䅁䉁䅑䩁扺兡䅁䅁䵁䅉䅅䅁䕁䅁䅁睁䵁䅁䅁权䑃允䅁权剁䅁䅁权䅂䅂䅁允䅁䅁䅅䅁啁䭁婁剌䅑䅁䅁䍄䉁䅁䅁䅂䅁䅁䅍䅄䅁䅁䅯䅗䅅䅁䅯充䅁䅁䅯䅚䅑䅁䅅䅁䉁䅁䅁䅆奄〷瑤䅁䅁䅁杷允䅁䅁䅑䅁䑁䅁䅷䅁䭁䵁䈴䅁䭁䉁䅅䅁䭁䙁䕧䅁䉁䅁䅁允䅁䉁䅑䔰ぇ充䅁䅁䵁䅉䅅䅁䕁䅁䅁睁䵁䅁䅁权瑄允䅁权䕁䅁䅁权啂䅂䅁允䅁䅁䅅䅁啁偁䍩杚䅁䅁䅁䍄䉁䅁䅁䅂䅁䅁䅍䅄䅁䅁䅯杖䅁䅁䅯充䅁䅁䅯䅔䅑䅁䅅䅁䉁䅁䅁䅆⽄核獕䅁䅁䅁杷允䅁䅁䅑䅁䑁䅁䅷䅁䭁䝁䉕䅁䭁䉁䅅䅁䭁䕁䕑䅁䉁䅁䅁允䅁䉁䅑乧唵睍䅁䅁䵁䅉䅅䅁䕁䅁䅁睁䵁䅁䅁权湁䅁䅁权䭁䅁䅁权䵂䅂䅁允䅁䅁䅅䅁䙁䑁ね䡹⭡⽮⽷䍄䉁䅁䅁䅂䅁䅁䅍䅄䅁䅁䅯睇䅁䅁䅯权䅁䅁䅯兗䅑䅁䅅䅁䉁䅁䅁兂䝂癴㥐䠱䩪睐杷允䅁䅁䅑䅁䑁䅁䅷䅁䭁䵁䄸䅁䭁䅁䅑䅁䭁䙁䕷䅁䉁䅁䅁允䅁䉁䅑䰰噕䅁䅁䅁䵁䅉䅅䅁䕁䅁䅁睁䵁䅁䅁权獂䅁䅁权剁䅁䅁权䅂䅂䅁允䅁䅁䅅䅁啁䭁剂䍬䅑䅁䅁䍄䉁䅁䅁䅂䅁䅁䅍䅄䅁䅁䅯杊䅁䅁䅯权䅁䅁䅯䅕䅑䅁䅅䅁䉁䅁䅁兂䭁㘱睎児㥲睐杷允䅁䅁䅑䅁䑁䅁䅷䅁䭁䩁䈰䅁䭁䅁䅑䅁䭁䝁䕫䅁䉁䅁䅁允䅁䉁䅑䍕睁䅁䅁䅁䵁䅉䅅䅁䕁䅁䅁睁䵁䅁䅁权䑃允䅁权䭁䅁䅁权杂䅂䅁允䅁䅁䅅䅁䙁䍁扐堫焵偶⽁䍄䉁䅁䅁䅂䅁䅁䅍䅄䅁䅁䅯杵䅅䅁䅯充䅁䅁䅯杗䅑䅁䅅䅁䉁䅁䅁䅆䅂䝷䑕䅁䅁䅁杷允䅁䅁䅑䅁䑁䅁䅷䅁䭁䉁䅧䅁䭁䅁䅑䅁䭁䝁䕍䅁䉁䅁䅁允䅁䉁䅑䭉佫䅁䅁䅁䵁䅉䅅䅁䕁䅁䅁睁䵁䅁䅁权佁䅁䅁权䕁䅁䅁权湂䅂䅁允䅁䅁䅅䅁䭁䕁䅣䅁䵁䅉䅅䅁䕁䅁䅁睁䵁䅁䅁权睃</t>
  </si>
  <si>
    <t>䅁䅁权䕁䅁䅁权偂䅂䅁允䅁䅁䅅䅁啁䅁䙍杉䅁䅁䅁䍄䉁䅁䅁䅂䅁䅁䅍䅄䅁䅁䅯兵䅁䅁䅯权䅁䅁䅯杙䅑䅁䅅䅁䉁䅁䅁兂䉄煹䙆癴硐睐杷允䅁䅁䅑䅁䑁䅁䅷䅁䭁䱁䉳䅁䭁䉁䅅䅁䭁䙁䕁䅁䉁䅁䅁允䅁䉁䅑䉷捤睐䅁䅁䵁䅉䅅䅁䕁䅁䅁睁䵁䅁䅁权獂䅁䅁权剁䅁䅁权佂䅂䅁允䅁䅁䅅䅁啁䝁⭁楥䅧䅁䅁䍄䉁䅁䅁䅂䅁䅁䅍䅄䅁䅁䅯睦䅁䅁䅯充䅁䅁䅯杘䅑䅁䅅䅁䉁䅁䅁䅆䅃㈫敕䅁䅁䅁杷允䅁䅁䅑䅁䑁䅁䅷䅁䭁䡁䅅䅁䭁䅁䅑䅁䭁䙁䔴䅁䉁䅁䅁允䅁䉁䅑䍓䩉䅁䅁䅁䵁䅉䅅䅁䕁䅁䅁睁䵁䅁䅁权汄䅁䅁权䭁䅁䅁权⽄允䅁允䅁䅁䅅䅁䙁䡁潎敫㠱㝐⽕䍄䉁䅁䅁䅂䅁䅁䅍䅄䅁䅁䅯䄳䅁䅁䅯䅂䅁䅁䅯兙䅑䅁䅅䅁䉁䅁䅁䅆㝂䅧䄸䅁䅁䅁杷允䅁䅁䅑䅁䑁䅁䅷䅁䭁䩁䅕䅁䭁䉁䅅䅁䭁䙁䕯䅁䉁䅁䅁允䅁䉁䅑䉑⽺兘䅁䅁䵁䅉䅅䅁䕁䅁䅁睁䵁䅁䅁权晁允䅁权䕁䅁䅁权煂䅂䅁允䅁䅁䅅䅁啁䅁䉈睃䅁䅁䅁䍄䉁䅁䅁䅂䅁䅁䅍䅄䅁䅁䅯朵䅁䅁䅯䅂䅁䅁䅯杓䅑䅁䅅䅁䉁䅁䅁䅆潂䙏䅕䅁䅁䅁杷允䅁䅁䅑䅁䑁䅁䅷䅁䭁偁䅁䅁䭁䅁䅑䅁䭁䕁䕷䅁䉁䅁䅁允䅁䅁䅯睒䅁䅁杷允䅁䅁䅑䅁䑁䅁䅷䅁䭁䑁䉙䅁䭁䅁䅯䅁䭁偁䈸䅁䉁䅁䅁允䅁䅁䅕潅䅐煹䙆樴䴸䅉䅅䅁䕁䅁䅁睁䵁䅁䅁权䩁允䅁权䭁䅁䅁权敂䅂䅁允䅁䅁䅅䅁䙁䭁䝪穓䩥捑⽃䍄䉁䅁䅁䅂䅁䅁䅍䅄䅁䅁䅯兘䅅䅁䅯权䅁䅁䅯杓䅑䅁䅅䅁䉁䅁䅁兂允䑗ね䡹⭡睐杷允䅁䅁䅑䅁䑁䅁䅷䅁䭁䝁䉯䅁䭁䅁䅑䅁䭁䝁䕁䅁䉁䅁䅁允䅁䉁䅑乡桪䅁䅁䅁䵁䅉䅅䅁䕁䅁䅁睁䵁䅁䅁权流䅁䅁权䭁䅁䅁权塂䅂䅁允䅁䅁䅅䅁䙁䉁䘫ㄶ㑇癈⽳䍄䉁䅁䅁䅂䅁䅁䅍䅄䅁䅁䅯朵䅅䅁䅯䅂䅁䅁䅯睘䅑䅁䅅䅁䉁䅁䅁䅆㑄䉦䅷䅁䅁䅁杷允䅁䅁䅑䅁䑁䅁䅷䅁䭁䑁䅕䅁䭁䅁䅯䅁䭁䙁䕉䅁䉁䅁䅁允䅁䅁䅕婤奍䙂佡䕆䵁䅉䅅䅁䕁䅁䅁睁䵁䅁䅁权あ䅁䅁权䕁䅁䅁权䅂䅂䅁允䅁䅁䅅䅁啁䥁歨免䅁䅁䅁䍄䉁䅁䅁䅂䅁䅁䅍䅄䅁䅁䅯杋䅅䅁䅯权䅁䅁䅯眯䅅䅁䅅䅁䉁䅁䅁兂睄㡰䱚睎八䅑杷允䅁䅁䅑䅁䑁䅁䅷䅁䭁䕁䉅䅁䭁䅁䅯䅁䭁䙁䕳䅁䉁䅁䅁允䅁䅁䅕〳丫㉬匴歁䵁䅉䅅䅁䕁䅁䅁睁䵁䅁䅁权元允䅁权䭁䅁䅁权桂䅂䅁允䅁䅁䅅䅁䙁䱁祂䩡瑈佦⽍䍄䉁䅁䅁䅂䅁䅁䅍䅄䅁䅁䅯八䅅䅁䅯权䅁䅁䅯杓䅑䅁䅅䅁䉁䅁䅁兂浃㡭村䡳兌睐杷允䅁䅁䅑䅁䑁䅁䅷䅁䭁䝁䉙䅁䭁䅁䅯䅁䭁䝁䕕䅁䉁䅁䅁允䅁䅁䅕噋偹癷潕䐹䴸䅉䅅䅁䕁䅁䅁睁䵁䅁䅁权呄䅁䅁权剁䅁䅁权湂䅂䅁允䅁䅁䅅䅁啁䍁ㅃ来䄸䅁䅁䍄䉁䅁䅁䅂䅁䅁䅍䅄䅁䅁䅯䅥䅁䅁䅯䅂䅁䅁䅯杙䅑䅁䅅䅁䉁䅁䅁䅆楁業䅣䅁䅁䅁杷允䅁䅁䅑䅁䑁䅁䅷䅁䭁佁䅉䅁䭁䉁䅅䅁䭁䙁䕯䅁䉁䅁䅁允䅁䉁䅑䑯椴睏䅁䅁䵁䅉䅅䅁䕁䅁䅁睁䵁䅁䅁权穂䅁䅁权剁䅁䅁权求䅂䅁允䅁䅁䅅䅁啁䵁敃硇䅉䅁䅁䍄䉁䅁䅁䅂䅁䅁䅍䅄䅁䅁䅯䅗䅁䅁䅯权䅁䅁䅯兘䅑䅁䅅䅁䉁䅁䅁兂䕁杖琴灳堳睐杷允䅁䅁䅑䅁䑁䅁䅷䅁䭁䑁䉳䅁䭁䉁䅅䅁䭁䙁䕫䅁䉁䅁䅁允䅁䉁䅑捕乖杊䅁䅁䵁䅉䅅䅁䕁䅁䅁睁䵁䅁䅁权䭄䅁䅁权䭁䅁䅁权䅂䅂䅁允䅁䅁䅅䅁䙁䱁穢搯㑒儶䅂䍄䉁䅁䅁䅂䅁䅁䅍䅄䅁䅁䅯杋䅁䅁䅯充䅁䅁䅯兙䅑䅁䅅䅁䉁䅁䅁䅆杂剷佳䅁䅁䅁杷允䅁䅁䅑䅁䑁䅁䅷䅁䭁䱁䉕䅁䭁䉁䅅䅁䭁䑁䕅䅁䉁䅁䅁允䅁䉁䅑乷じ兕䅁䅁䵁䅉䅅䅁䕁䅁䅁睁䵁䅁䅁权畄䅁䅁权䕁䅁䅁权䵂䅂䅁允䅁䅁䅅䅁啁䉁㉰村䅁䅁䅁䍄䉁䅁䅁䅂䅁䅁䅍䅄䅁䅁䅯睩䅅䅁䅯充䅁䅁䅯杙䅑䅁䅅䅁䉁䅁䅁䅆兂湯朴䅁䅁䅁杷允䅁䅁䅑䅁䑁䅁䅷䅁䭁䡁䅷䅁䭁䅁䅯䅁䭁䙁䕯䅁䉁䅁䅁允䅁䅁䅕免獩䙈歰う䵁䅉䅅䅁䕁䅁䅁睁䵁䅁䅁权兄允䅁权䕁䅁䅁权佂䅂䅁允䅁䅁䅅䅁啁䙁佃兣䅁䅁䅁䍄䉁䅁䅁䅂䅁䅁䅍䅄䅁䅁䅯䅳䅁䅁䅯权䅁䅁䅯䅕䅑䅁䅅䅁䉁䅁䅁兂䕂㉩湺㘫䅫䅑杷允䅁䅁䅑䅁䑁䅁䅷䅁䭁佁䈰䅁䭁䅁䅑䅁䭁䙁䕷䅁䉁䅁䅁允䅁䉁䅑䅱㕕䅁䅁䅁䵁䅉䅅䅁䕁䅁䅁睁䵁䅁䅁权穄允䅁权剁䅁䅁权桂䅂䅁允䅁䅁䅅䅁啁䅁㍁歄䅷䅁䅁䍄䉁䅁䅁䅂䅁䅁䅍䅄䅁䅁䅯䅐䅁䅁䅯权䅁䅁䅯䅑䅑䅁䅅䅁䉁䅁䅁权䡂䅁䅁䍄䉁䅁䅁䅂䅁䅁䅍䅄䅁䅁䅯兦䅁䅁䅯权䅁䅁䅯杗䅑䅁䅅䅁䉁䅁䅁兂湁免獩䙈䍯䅑杷允䅁䅁䅑䅁䑁䅁䅷䅁䭁䡁䉕䅁䭁䅁䅯䅁䭁䙁䔸䅁䉁䅁䅁允䅁䅁䅕搵楁⼲⭬樵䴸䅉䅅䅁䕁䅁䅁睁䵁䅁䅁权䭃䅁䅁权䭁䅁䅁权坂䅂䅁允䅁䅁䅅䅁䭁䕁䅣䅁䵁䅉䅅䅁䕁䅁䅁睁䵁䅁䅁权䥄允䅁权剁䅁䅁权㍁䅂䅁允䅁䅁䅅䅁䭁䕁䅣䅁䵁䅉䅅䅁䕁䅁䅁睁䵁䅁䅁权牄䅁䅁权剁䅁䅁权慂䅂䅁允䅁䅁䅅䅁啁䅁剁均䉅䅁䅁䍄䉁䅁䅁䅂䅁䅁䅍䅄䅁䅁䅯杦䅁䅁䅯权䅁䅁䅯杗䅑䅁䅅䅁䉁䅁䅁兂睃浣剩堷牺睐杷允䅁䅁䅑䅁䑁䅁䅷䅁䭁䩁䅙䅁䭁䅁䅑䅁䭁䑁䕯䅁䉁䅁䅁允䅁䉁䅑甹䕙䅁䅁䅁䵁䅉䅅䅁䕁䅁䅁睁䵁䅁䅁权婃允䅁权剁䅁䅁权䱂䅂䅁允䅁䅁䅅䅁啁䭁摁剴䅫䅁䅁䍄䉁䅁䅁䅂䅁䅁䅍䅄䅁䅁䅯兮䅁䅁䅯充䅁䅁䅯䅚䅑䅁䅅䅁䉁䅁䅁䅆䥂䠳牧䅁䅁䅁杷允䅁䅁䅑䅁䑁䅁䅷䅁䭁偁䅫䅁䭁䅁䅑䅁䭁䙁䔰䅁䉁䅁䅁允䅁䉁䅑䝃湉䅁䅁䅁䵁䅉䅅䅁䕁䅁䅁睁䵁䅁䅁权畃允䅁权䕁䅁䅁权啂䅂䅁允䅁䅁䅅䅁啁䅁穕兆䅁䅁䅁䍄䉁䅁䅁䅂䅁䅁䅍䅄䅁䅁䅯兴䅅䅁䅯䅂䅁䅁䅯䅗䅑䅁䅅䅁䉁䅁䅁䅆杄㉏䅙䅁䅁䅁杷允䅁䅁䅑䅁䑁䅁䅷䅁䭁䡁䅷䅁䭁䅁䅯䅁䭁䙁䕁䅁䉁䅁䅁允䅁䅁䅕⼲⭬牡へ啉䵁䅉䅅䅁䕁䅁䅁睁䵁䅁䅁权⭂䅁䅁权䭁䅁䅁权兂䅂䅁允䅁䅁䅅䅁䙁䙁㘶兓䍷⭋⽣䍄䉁䅁䅁䅂䅁䅁䅍䅄䅁䅁䅯材䅅䅁䅯䅂䅁䅁䅯杕䅑䅁䅅䅁䉁䅁䅁䅆睂塈䉙䅁䅁䅁杷允䅁䅁䅑䅁䑁䅁䅷䅁䭁䡁䄰䅁䭁䅁䅯䅁䭁䙁䕫䅁䉁䅁䅁允䅁䅁䅕噈歰㥏倹稹䴸䅉䅅䅁䕁䅁䅁睁䵁䅁䅁权䙁允䅁权䭁䅁䅁权慂䅂䅁允䅁䅁䅅䅁䙁䡁⼰噎㘶晓⽯䍄䉁䅁䅁䅂䅁䅁䅍䅄䅁䅁䅯术䅅䅁䅯充䅁䅁䅯杗䅑䅁䅅䅁䉁䅁䅁䅆潄䥷䑯䅁䅁䅁杷允䅁䅁䅑䅁䑁䅁䅷䅁䭁䍁䅉䅁䭁䅁䅯䅁䭁偁䈸䅁䉁䅁䅁允䅁䅁䅕癱午坔光䕅䵁䅉䅅䅁䕁䅁䅁睁䵁䅁䅁权㉂允䅁权䕁䅁䅁权䕂䅂䅁允䅁䅁䅅䅁啁䝁千䅘䅅䅁䅁䍄䉁䅁䅁䅂䅁䅁䅍䅄䅁䅁䅯杙䅁䅁䅯䅂䅁䅁䅯杏䅑䅁䅅䅁䉁䅁䅁䅆潃ぺ䅅䅁䅁䅁杷允䅁䅁䅑䅁䑁䅁䅷䅁䭁䑁䉫䅁䭁䅁䅯䅁䭁䙁䔰䅁䉁䅁䅁允䅁䅁䅕䥕堲桢䑋䐴䴸䅉䅅䅁䕁䅁䅁睁䵁䅁䅁权㡂䅁䅁权䭁䅁䅁权塂䅂䅁允䅁䅁䅅䅁䙁䵁㉬灶愸硲䅒䍄䉁䅁䅁䅂䅁䅁䅍䅄䅁䅁䅯李䅅䅁䅯䅂䅁䅁䅯杙䅑䅁䅅䅁䉁䅁䅁䅆权剨䅙䅁䅁䅁杷允䅁䅁䅑䅁䑁䅁䅷䅁䭁䡁䄴䅁䭁䅁䅯䅁䭁䙁䕣䅁䉁䅁䅁允䅁䅁䅕浗㝑〳丫稸䴸䅉䅅䅁䕁䅁䅁睁䵁䅁䅁权䡂允䅁权䕁䅁䅁权煂䅂䅁允䅁䅁䅅䅁啁䥁灺杋䅁䅁䅁䍄䉁䅁䅁䅂䅁䅁䅍䅄䅁䅁䅯䅮䅅䅁䅯权䅁䅁䅯杏䅑䅁䅅䅁䉁䅁䅁兂⭄䠱灪橊睈睐杷允䅁䅁䅑䅁䑁䅁䅷䅁䭁䕁䉕䅁䭁䉁䅅䅁䭁䙁䕙䅁䉁䅁䅁允䅁䉁䅑䰴员杉䅁䅁䵁䅉䅅䅁䕁䅁䅁睁䵁䅁䅁权兂允䅁权䕁䅁䅁权㕁䅂䅁允䅁䅁䅅䅁啁佁晪兂䅁䅁䅁䍄䉁䅁䅁䅂䅁䅁䅍䅄䅁䅁䅯兪䅅䅁䅯权䅁䅁䅯兡䅑䅁䅅䅁䉁䅁䅁兂㡄晱午坔歌睐杷允䅁䅁䅑䅁䑁䅁䅷䅁䭁佁䉫䅁䭁䅁䅯䅁䭁䝁䕧䅁䉁䅁䅁允䅁䅁䅕〳丫㉬匴稴䴸䅉䅅䅁䕁䅁䅁睁䵁䅁䅁权㙄允䅁权䕁䅁䅁权乂䅂䅁允䅁䅁䅅䅁啁䩁䜱䅁䅁䅁䅁䍄䉁䅁䅁䅂䅁䅁䅍䅄䅁䅁䅯杯䅅䅁䅯权䅁䅁䅯杖䅑䅁䅅䅁䉁䅁䅁权䡂䅁䅁䍄䉁䅁䅁䅂䅁䅁䅍䅄䅁䅁䅯杭䅁䅁䅯权䅁䅁䅯睔䅑䅁䅅䅁䉁䅁䅁权䡂䅁䅁䍄䉁䅁䅁䅂䅁䅁䅍䅄䅁䅁䅯儴䅁䅁䅯䅂䅁䅁䅯杗䅑䅁䅅䅁䉁䅁䅁䅆奄㡬䅙䅁䅁䅁杷允䅁䅁䅑䅁䑁䅁䅷䅁䭁䍁䉳䅁䭁䅁䅯䅁䭁䝁䕫䅁䉁䅁䅁允䅁䅁䅕䅄牉硨婢う䵁䅉䅅䅁䕁䅁䅁睁䵁䅁䅁权䵁䅁䅁权䭁䅁䅁权坂䅂䅁允䅁䅁䅅䅁䙁䱁敧敨剴併⽡䍄䉁䅁䅁䅂䅁䅁䅍䅄䅁䅁䅯督䅅䅁䅯权䅁䅁䅯䅒䅑䅁䅅䅁䉁䅁䅁兂摁浗㝑〳琯睐杷允䅁䅁䅑䅁䑁䅁䅷䅁䭁䵁䅣䅁䭁䅁䅯䅁䭁䕁䕯䅁䉁䅁䅁允䅁䅁䅯睒䅁䅁杷允䅁䅁䅑䅁䑁䅁䅷䅁䭁䍁䉕䅁䭁䅁䅑䅁䭁䙁䕳䅁䉁䅁䅁允䅁䉁䅑䈴挴䅁䅁䅁䵁䅉䅅䅁䕁䅁䅁睁䵁䅁䅁权䩂䅂䅁权剁䅁䅁权剂䅂䅁允䅁䅁䅅䅁䭁䝁䍣䅁䵁䅉䅅䅁䕁䅁䅁睁䵁䅁䅁权硄䅁䅁权䭁䅁䅁权啂䅂䅁允䅁䅁䅅䅁䙁佁㠵穐敖獵⽫䍄䉁䅁䅁䅂䅁䅁䅍䅄䅁䅁䅯眯䅁䅁䅯权䅁䅁䅯杚䅑䅁䅅䅁䉁䅁䅁兂卂䉵䘶ㄶ獈睐杷允䅁䅁䅑䅁䑁䅁䅷䅁䭁䑁䅳䅁䭁䅁䅑䅁䭁䙁䕍䅁䉁䅁䅁允䅁䉁䅑杋䱁䅁䅁䅁䵁䅉䅅䅁䕁䅁䅁睁䵁䅁䅁权塂䅁䅁权剁䅁䅁权捂䅂䅁允䅁䅁䅅䅁啁䝁牪关䅑䅁䅁䍄䉁䅁䅁䅂䅁䅁䅍䅄䅁䅁䅯䄷䅁䅁䅯䅂䅁䅁䅯党䅑䅁䅅䅁䉁䅁䅁䅆噃坤䅕䅁䅁䅁杷允䅁䅁䅑䅁䑁䅁䅷䅁䭁䥁䉍䅁䭁䅁䅑䅁䭁䙁䕷䅁䉁䅁䅁允䅁䉁䅑䠫䡒䅁䅁䅁䵁䅉䅅䅁䕁䅁䅁睁䵁䅁䅁权慃䅁䅁权䭁䅁䅁权⽄允䅁允䅁䅁䅅䅁䙁䩁婱婭婭六䄳䍄䉁䅁䅁䅂䅁䅁䅍䅄䅁䅁䅯䅚䅅䅁䅯充䅁䅁䅯杖䅑䅁䅅䅁䉁䅁䅁䅆杁䡊地䅁䅁䅁杷允䅁䅁䅑䅁䑁䅁䅷䅁䭁䕁䉷䅁䭁䅁䅯䅁䭁䙁䔸䅁䉁䅁䅁允䅁䅁䅕䡰㥁瑃橥䕃䵁䅉䅅䅁䕁䅁䅁睁䵁䅁䅁权湁䅁䅁权䭁䅁䅁权佂䅂䅁允䅁䅁䅅䅁䙁䡁啳歲桦癥⽁䍄䉁䅁䅁䅂䅁䅁䅍䅄䅁䅁䅯䅗䅁䅁䅯䅂䅁䅁䅯睔䅑䅁䅅䅁䉁䅁䅁权䡂䅁䅁䍄䉁䅁䅁䅂䅁䅁䅍䅄䅁䅁䅯典䅅䅁䅯充䅁䅁䅯条䅑䅁䅅䅁䉁䅁䅁䅆权噆䝧䅁䅁䅁杷允䅁䅁䅑䅁䑁䅁䅷䅁䭁䭁䅑䅁䭁䅁䅯䅁䭁䝁䕙䅁䉁䅁䅁允䅁䅁䅕免獩䙈歰稵䴸䅉䅅䅁䕁䅁䅁睁䵁䅁䅁权卄䅁䅁权剁䅁䅁权㍁䅂䅁允䅁䅁䅅䅁啁䍁噃䍥䅷䅁䅁䍄䉁䅁䅁䅂䅁䅁䅍䅄䅁䅁䅯杸䅁䅁䅯䅂䅁䅁䅯䅑䅑䅁䅅䅁䉁䅁䅁䅆睂䑒䅣䅁䅁䅁杷允䅁䅁䅑䅁䑁䅁䅷䅁䭁䍁䉉䅁䭁䅁䅯䅁䭁䙁䕳䅁䉁䅁䅁允䅁䅁䅕浗㝑〳丫吸䴸䅉䅅䅁䕁䅁䅁睁䵁䅁䅁权䉂允䅁权剁䅁䅁权灂䅂䅁允䅁䅁䅅䅁啁䕁䵃㕎䅣䅁䅁䍄䉁䅁䅁䅂䅁䅁䅍䅄䅁䅁䅯睵䅅䅁䅯权䅁䅁䅯兘䅑䅁䅅䅁䉁䅁䅁兂剄瑉㕶浦㡲睐杷允䅁䅁䅑䅁䑁䅁䅷䅁䭁䵁䉅䅁䭁䅁䅯䅁䭁䕁䕳䅁䉁䅁䅁允䅁䅁䅕桙奂扏䥔歄䵁䅉䅅䅁䕁䅁䅁睁䵁䅁䅁权慃䅁䅁权䭁䅁䅁权䱂䅂䅁允䅁䅁䅅䅁䙁佁㙆䭆䠵昴⽉䍄䉁䅁䅁䅂䅁䅁䅍䅄䅁䅁䅯杴䅅䅁䅯䅂䅁䅁䅯䅒䅑䅁䅅䅁䉁䅁䅁䅆䥃硧䅣䅁䅁䅁杷允䅁䅁䅑䅁䑁䅁䅷䅁䭁䑁䅉䅁䭁䉁䅅䅁䭁䙁䕑䅁䉁䅁䅁允䅁䉁䅑䉷塓杆䅁䅁䵁䅉䅅䅁䕁䅁䅁睁䵁䅁䅁权元䅁䅁权䭁䅁䅁权呂䅂䅁允䅁䅁䅅䅁䙁䥁噇㑑獴砵䅆䍄䉁䅁䅁䅂䅁䅁䅍䅄䅁䅁䅯眲䅁䅁䅯充䅁䅁䅯睗䅑䅁䅅䅁䉁䅁䅁䅆䅂桑㥧䅁䅁䅁杷允䅁䅁䅑䅁䑁䅁䅷䅁䭁䥁䄸䅁䭁䉁䅅䅁䭁䑁䕣䅁䉁䅁䅁允䅁䉁䅑䝷䙘兖䅁䅁䵁䅉䅅䅁䕁䅁䅁睁䵁䅁䅁权䭂允䅁权䕁䅁䅁权湂䅂䅁允䅁䅁䅅䅁啁䥁卧兆䅁䅁䅁䍄䉁䅁䅁䅂䅁䅁䅍䅄䅁䅁䅯杭䅁䅁䅯权䅁䅁䅯杖䅑䅁䅅䅁䉁䅁䅁兂䝁婧䑖㉩䡺睐杷允䅁䅁䅑䅁䑁䅁䅷䅁䭁䉁䅯䅁䭁䅁䅯䅁䭁䙁䕉䅁䉁䅁䅁允䅁䅁䅕呣䬰㘱睎啄䵁䅉䅅䅁䕁䅁䅁睁䵁䅁䅁权獃允䅁权䭁䅁䅁权䵂䅂䅁允䅁䅁䅅䅁䙁乁乎桙奂兏䅤䍄䉁䅁䅁䅂䅁䅁䅍䅄䅁䅁䅯兌䅁䅁䅯充䅁䅁䅯杕䅑䅁䅅䅁䉁䅁䅁䅆䅃嘵㥳允䅁䅁杷允䅁䅁䅑䅁䑁䅁䅷䅁䭁䙁䈸䅁䭁䉁䅅䅁䭁䙁䕍䅁䉁䅁䅁允䅁䉁䅑乧䑖杁䅁䅁䵁䅉䅅䅁䕁䅁䅁睁䵁䅁䅁权瑁允䅁权䕁䅁䅁权坂䅂䅁允䅁䅁䅅䅁啁䉁汇內䅁䅁䅁䍄䉁䅁䅁䅂䅁䅁䅍䅄䅁䅁䅯䄯䅅䅁䅯权䅁䅁䅯睙䅑䅁䅅䅁䉁䅁䅁兂䉄煹䙆癴穐睐杷允䅁䅁䅑䅁䑁䅁䅷䅁䭁䭁䅕䅁䭁䅁䅯䅁䭁䙁䕙䅁䉁䅁䅁允䅁䅁䅕余兘瑉㕶爹䴸䅉䅅䅁䕁䅁䅁睁䵁䅁䅁权䑂䅁䅁权䕁䅁䅁权䅂䅂䅁允䅁䅁䅅䅁啁䝁䅃党䅁䅁䅁䍄䉁䅁䅁䅂䅁䅁䅍䅄䅁䅁䅯兖䅁䅁䅯权䅁䅁䅯杘䅑䅁䅅䅁䉁䅁䅁兂汄䌰扌堫眷睐杷允䅁䅁䅑䅁䑁䅁䅷䅁䭁䡁䅑䅁䭁䉁䅅䅁䭁䙁䕳䅁䉁䅁䅁允䅁䉁䅑䥑穏䅅䅁䅁䵁䅉䅅䅁䕁䅁䅁睁䵁䅁䅁权灃允䅁权䭁䅁䅁权㕁䅂䅁允䅁䅁䅅䅁䙁䑁敖歵䵫瑁⽳䍄䉁䅁䅁䅂䅁䅁䅍䅄䅁䅁䅯兣䅁䅁䅯权䅁䅁䅯䅚䅑䅁䅅䅁䉁䅁䅁兂兂婪畤潅㡐睐杷允䅁䅁䅑䅁䑁䅁䅷䅁䭁䙁䉧䅁䭁䅁䅑䅁䭁䙁䕉䅁䉁䅁䅁允䅁䉁䅑䝉㉎睃䅁䅁䵁䅉䅅䅁䕁䅁䅁睁䵁䅁䅁权䩃䅁䅁权䕁䅁䅁权煂䅂䅁允䅁䅁䅅䅁啁偁穃杇䅁䅁䅁䍄䉁䅁䅁䅂䅁䅁䅍䅄䅁䅁䅯睦䅁䅁䅯充䅁䅁䅯兘䅑䅁䅅䅁䉁䅁䅁䅆䅄塐敕䅁䅁䅁杷允䅁䅁䅑䅁䑁䅁䅷䅁䭁䩁䅑䅁䭁䅁䅯䅁䭁䙁䔰䅁䉁䅁䅁允䅁䅁䅕硫䕧杖琴橷䴸䅉䅅䅁䕁䅁䅁睁䵁䅁䅁权䥄允䅁权䭁䅁䅁权偂䅂䅁允䅁䅁䅅䅁䭁䕁䅣䅁䵁䅉䅅䅁䕁䅁䅁睁䵁䅁䅁权䕃允䅁权䭁䅁䅁权楂䅂䅁允䅁䅁䅅䅁䙁䵁㌯⭕汏祭䅖䍄䉁䅁䅁䅂䅁䅁䅍䅄䅁䅁䅯杈䅁䅁䅯充䅁䅁䅯杖䅑䅁䅅䅁䉁䅁䅁䅆䅃䘳歳䅁䅁䅁杷允䅁䅁䅑䅁䑁䅁䅷䅁䭁䥁䅍䅁䭁䉁䅅䅁䭁䝁䕙䅁䉁䅁䅁允䅁䉁䅑䑓ㅔ杂䅁䅁䵁䅉䅅䅁䕁䅁䅁睁䵁䅁䅁权捂允䅁权剁䅁䅁权杂䅂䅁允䅁䅁䅅䅁啁䵁剁剣䅉䅁䅁䍄䉁䅁䅁䅂䅁䅁䅍䅄䅁䅁䅯睍䅁䅁䅯充䅁䅁䅯杔䅑䅁䅅䅁䉁䅁䅁䅆元あ䙕䅁䅁䅁杷允䅁䅁䅑䅁䑁䅁䅷䅁䭁䉁䅫䅁䭁䉁䅅䅁䭁䝁䕁䅁䉁䅁䅁允䅁䉁䅑䍁態杆䅁䅁䵁䅉䅅䅁䕁䅁䅁睁䵁䅁䅁权歄䅁䅁权䭁䅁䅁权楂䅂䅁允䅁䅁䅅䅁䙁䡁啳歲桦癥⽯䍄䉁䅁䅁䅂䅁䅁䅍䅄䅁䅁䅯䅷䅁䅁䅯权䅁䅁䅯杖䅑䅁䅅䅁䉁䅁䅁兂湁免獩䙈睲睐杷允䅁䅁䅑䅁䑁䅁䅷䅁䭁乁䅁䅁䭁䅁䅑䅁䭁䕁䕳䅁䉁䅁䅁允䅁䉁䅑䐶欴䅁䅁䅁䵁䅉䅅䅁䕁䅁䅁睁䵁䅁䅁权䥄䅁䅁权䕁䅁䅁权歂䅂䅁允䅁䅁䅅䅁啁䉁㡨材䅁䅁䅁䍄䉁䅁䅁䅂䅁䅁䅍䅄䅁䅁䅯儶䅅䅁䅯权䅁䅁䅯兖䅑䅁䅅䅁䉁䅁䅁兂剄瑉㕶浦䭯䅑杷允䅁䅁䅑䅁䑁䅁䅷䅁䭁䵁䅍䅁䭁䉁䅅䅁䭁䙁䕕䅁䉁䅁䅁允䅁䉁䅑䍙琰先䅁䅁䵁䅉䅅䅁䕁䅁䅁睁䵁䅁䅁权䝄䅁䅁权剁䅁䅁权摂䅂䅁允䅁䅁䅅䅁啁䭁䉁噰䅑䅁䅁䍄䉁䅁䅁䅂䅁䅁䅍䅄䅁䅁䅯睓䅅䅁䅯权䅁䅁䅯䅕䅑䅁䅅䅁䉁䅁䅁权䡂䅁䅁䍄䉁䅁䅁䅂䅁䅁䅍䅄䅁䅁䅯䅮䅅䅁䅯权䅁䅁䅯杗䅑䅁䅅䅁䉁䅁䅁兂䡄穓䩥坑䝁䅷杷允䅁䅁䅑䅁䑁䅁䅷䅁䭁䙁䅳䅁䭁䅁䅑䅁䭁䕁䕑䅁䉁䅁䅁允䅁䉁䅑䭧瑣䅁䅁䅁䵁䅉䅅䅁䕁䅁䅁睁䵁䅁䅁权灃允䅁权䭁䅁䅁权卂䅂䅁允䅁䅁䅅䅁䙁偁卌坔光䅗䅂䍄䉁䅁䅁䅂䅁䅁䅍䅄䅁䅁䅯六䅁䅁䅯权䅁䅁䅯杙䅑䅁䅅䅁䉁䅁䅁兂敂歵䵫楁塶睐杷允䅁䅁䅑䅁䑁䅁䅷䅁䭁乁䅑䅁䭁䉁䅅䅁䭁䙁䕣䅁䉁䅁䅁允䅁䅁䅯睒䅁䅁杷允䅁䅁䅑䅁䑁䅁䅷䅁䭁䥁䅫䅁䭁䅁䅑䅁䭁䕁䕳䅁䉁䅁䅁允䅁䉁䅑䱢伱䅁䅁䅁䵁䅉䅅䅁䕁䅁䅁睁䵁䅁䅁权灃允䅁权䕁䅁䅁权坂䅂䅁允䅁䅁䅅䅁啁偁䵸兊䅁䅁䅁䍄䉁䅁䅁䅂䅁䅁䅍䅄䅁䅁䅯兆䅁䅁䅯充䅁䅁䅯睔䅑䅁䅅䅁䉁䅁䅁权䡂䅁䅁䍄䉁䅁䅁䅂䅁䅁䅍䅄䅁䅁䅯杭䅁䅁䅯权䅁䅁䅯䅕䅑䅁䅅䅁䉁䅁䅁兂呃䅇坒杄㔰䅷杷允䅁䅁䅑䅁䑁䅁䅷䅁䭁䥁䉫䅁䭁䅁䅑䅁䭁䙁䕳䅁䉁䅁䅁允䅁䉁䅑䵥牐䅁䅁䅁䵁䅉䅅䅁䕁䅁䅁睁䵁䅁䅁权流允䅁权剁䅁䅁权桂䅂䅁允䅁䅁䅅䅁啁䵁奁朶䄸䅁䅁䍄䉁䅁䅁䅂䅁䅁䅍䅄䅁䅁䅯眷䅁䅁䅯充䅁䅁䅯兗䅑䅁䅅䅁䉁䅁䅁䅆元ぉ䵁䅁䅁䅁杷允䅁䅁䅑䅁䑁䅁䅷䅁䭁䵁䈰䅁䭁䅁䅯䅁䭁䕁䔸䅁䉁䅁䅁允䅁䅁䅕癱午坔光䱱䴸䅉䅅䅁䕁䅁䅁睁䵁䅁䅁权慃䅁䅁权䭁䅁䅁权䭂䅂䅁允䅁䅁䅅䅁䭁䕁䅣䅁䵁䅉䅅䅁䕁䅁䅁睁䵁䅁䅁权癄䅁䅁权䭁䅁䅁权⽄允䅁允䅁䅁䅅䅁䙁乁㕶浦㡱䈹䅴䍄䉁䅁䅁䅂䅁䅁䅍䅄䅁䅁䅯睦䅅䅁䅯䅂䅁䅁䅯䅑䅑䅁䅅䅁䉁䅁䅁䅆潁橐䉑䅁䅁䅁杷允䅁䅁䅑䅁䑁䅁䅷䅁䭁乁䉷䅁䭁䅁䅑䅁䭁䙁䕅䅁䉁䅁䅁允䅁䉁䅑䝯東元䅁䅁䵁䅉䅅䅁䕁䅁䅁睁䵁䅁䅁权䅁允䅁权䭁䅁䅁权婂䅂䅁允䅁䅁䅅䅁䙁䙁㑋潈牘敕⽧䍄䉁䅁䅁䅂䅁䅁䅍䅄䅁䅁䅯光䅅䅁䅯权䅁䅁䅯杗䅑䅁䅅䅁䉁䅁䅁兂卂䉵䘶ㄶ䅅䅑杷允䅁䅁䅑䅁䑁䅁䅷䅁䭁䙁䅅䅁䭁䅁䅯䅁䭁䙁䕷䅁䉁䅁䅁允䅁䅁䅕㥆佮ㄹ橐ぁ䵁䅉䅅䅁䕁䅁䅁睁䵁䅁䅁权橁允䅁权剁䅁䅁权䵂䅂䅁允䅁䅁䅅䅁啁䕁瑂兹䅙䅁䅁䍄䉁䅁䅁䅂䅁䅁䅍䅄䅁䅁䅯材䅅䅁䅯权䅁䅁䅯免䅑䅁䅅䅁䉁䅁䅁兂䑃䵷桱扒牢睐杷允䅁䅁䅑䅁䑁䅁䅷䅁䭁䝁䉅䅁䭁䅁䅑䅁䭁䙁䕙䅁䉁䅁䅁允䅁䉁䅑䍬䵒䅁䅁䅁䵁䅉䅅䅁䕁䅁䅁睁䵁䅁䅁权乄允䅁权剁䅁䅁权兂䅂䅁允䅁䅁䅅䅁啁䩁䡪硬䅣䅁䅁䍄䉁䅁䅁䅂䅁䅁䅍䅄䅁䅁䅯眷䅅䅁䅯权䅁䅁䅯睖䅑䅁䅅䅁䉁䅁䅁兂坂楄礲敮稯睐杷允䅁䅁䅑䅁䑁䅁䅷䅁䭁䡁䅫䅁䭁䅁䅑䅁䭁䝁䕫䅁䉁䅁䅁允䅁䉁䅑塤䝷䅁䅁䅁䵁䅉䅅䅁䕁䅁䅁睁䵁䅁䅁权㡄䅁䅁权䭁䅁䅁权䭂䅂䅁允䅁䅁䅅䅁䙁䭁捷浗㝑⼳⽅䍄䉁䅁䅁䅂䅁䅁䅍䅄䅁䅁䅯兴䅅䅁䅯䅂䅁䅁䅯杏䅑䅁䅅䅁䉁䅁䅁䅆元湎䅁䅁䅁䅁杷允䅁䅁䅑䅁䑁䅁䅷䅁䭁䍁䅉䅁䭁䉁䅅䅁䭁䝁䕉䅁䉁䅁䅁允䅁䉁䅑杮摙睂䅁䅁䵁䅉䅅䅁䕁䅁䅁睁䵁䅁䅁权睄允䅁权䭁䅁䅁权桂䅂䅁允䅁䅁䅅䅁䙁䩁䑚㉩湺眫䅎䍄䉁䅁䅁䅂䅁䅁䅍䅄䅁䅁䅯兓䅁䅁䅯充䅁䅁䅯杓䅑䅁䅅䅁䉁䅁䅁䅆㑄㉯䑧䅁䅁䅁杷允䅁䅁䅑䅁䑁䅁䅷䅁䭁䭁䉉䅁䭁䉁䅅䅁䭁䕁䕳䅁䉁䅁䅁允䅁䅁䅯睒䅁䅁杷允䅁䅁䅑䅁䑁䅁䅷䅁䭁䭁䅁䅁䭁䅁䅯䅁䭁䙁䕣䅁䉁䅁䅁允䅁䅁䅕場啯歲桦樵䴸䅉䅅䅁䕁䅁䅁睁䵁䅁䅁权ぁ允䅁权䭁䅁䅁权㍁䅂䅁允䅁䅁䅅䅁䙁偁灹搸乊瑙⽧䍄䉁䅁䅁䅂䅁䅁䅍䅄䅁䅁䅯䅡䅁䅁䅯充䅁䅁䅯条䅑䅁䅅䅁䉁䅁䅁䅆睂䭃䑷䅁䅁䅁杷允䅁䅁䅑䅁䑁䅁䅷䅁䭁偁䄴䅁䭁䅁䅑䅁䭁䙁䕕䅁䉁䅁䅁允䅁䉁䅑戯⼰䅁䅁䅁䵁䅉䅅䅁䕁䅁䅁睁䵁䅁䅁权杁䅁䅁权䭁䅁䅁权楂䅂䅁允䅁䅁䅅䅁䙁佁㝦晱午呲䅎䍄䉁䅁䅁䅂䅁䅁䅍䅄䅁䅁䅯睊䅁䅁䅯权䅁䅁䅯杗䅑䅁䅅䅁䉁䅁䅁兂硂児塲㍯ㅄ睐杷允䅁䅁䅑䅁䑁䅁䅷䅁䭁䭁䉷䅁䭁䉁䅅䅁䭁䙁䕉䅁䉁䅁䅁允䅁䉁䅑䐴䕗䅅䅁䅁䵁䅉䅅䅁䕁䅁䅁睁䵁䅁䅁权晄䅁䅁权剁䅁䅁权䭂䅂䅁允䅁䅁䅅䅁啁佁欳椵䅧䅁䅁䍄䉁䅁䅁䅂䅁䅁䅍䅄䅁䅁䅯杣䅅䅁䅯充䅁䅁䅯䅡䅑䅁䅅䅁䉁䅁䅁䅆䅂か摯䅁䅁䅁杷允䅁䅁䅑䅁䑁䅁䅷䅁䭁䅁䅣䅁䭁䅁䅯䅁䭁䝁䕫䅁䉁䅁䅁允䅁䅁䅕楄礲敮渫樶䴸䅉䅅䅁䕁䅁䅁睁䵁䅁䅁权楂允䅁权剁䅁䅁权捂䅂䅁允䅁䅁䅅䅁啁䡁㡩案䅅䅁䅁䍄䉁䅁䅁䅂䅁䅁䅍䅄䅁䅁䅯䅲䅁䅁䅯充䅁䅁䅯免䅑䅁䅅䅁䉁䅁䅁䅆䅄灤䰸䅁䅁䅁杷允䅁䅁䅑䅁䑁䅁䅷䅁䭁䅁䄸䅁䭁䅁䅯䅁䭁䙁䕷䅁䉁䅁䅁允䅁䅁䅕杓䍷㑋坣吸䴸䅉䅅䅁䕁䅁䅁睁䵁䅁䅁权牂䅁䅁权䭁䅁䅁权兂䅂䅁允䅁䅁䅅䅁䙁䙁偹癷潕佘⽍䍄䉁䅁䅁䅂䅁䅁䅍䅄䅁䅁䅯䅌䅁䅁䅯权䅁䅁䅯䅡䅑䅁䅅䅁䉁䅁䅁兂䝂癴㥐䠱㥪睐杷允䅁䅁䅑䅁䑁䅁䅷䅁䭁䵁䅉䅁䭁䅁䅑䅁䭁䝁䕑䅁䉁䅁䅁允䅁䉁䅑啅橧䅁䅁䅁䵁䅉䅅䅁䕁䅁䅁睁䵁䅁䅁权扄䅁䅁权剁䅁䅁权杂䅂䅁允䅁䅁䅅䅁啁䥁噄䑔䄸䅁䅁䍄䉁䅁䅁䅂䅁䅁䅍䅄䅁䅁䅯兮䅅䅁䅯权䅁䅁䅯睔䅑䅁䅅䅁䉁䅁䅁兂瑂⼵灵搸䭉䅑杷允䅁䅁䅑䅁䑁䅁䅷䅁䭁䵁䉅䅁䭁䉁䅅䅁䭁䕁䔴䅁䉁䅁䅁允䅁䉁䅑晗浚杅䅁䅁䵁䅉䅅䅁䕁䅁䅁睁䵁䅁䅁权䍂䅁䅁权剁䅁䅁权桂䅂䅁允䅁䅁䅅䅁啁䵁㉃朵䅷䅁䅁䍄䉁䅁䅁䅂䅁䅁䅍䅄䅁䅁䅯末䅅䅁䅯允䅉䅁䅯杁䅉䅁䅅䅁䉁䅁䅁兂婃㝔䙆䉮杲䅑杷允䅁䅁䅑䅁䑁䅁䅷䅁䭁偁䄰䅁䭁䅁䅯䅁䭁䕁䔴䅁䉁䅁䅁允䅁䅁䅕䙅㕧䵴㉨啅䵁䅉䅅䅁䕁䅁䅁睁䵁䅁䅁权祂䅁䅁权䭁䅁䅁权煂䅂䅁允䅁䅁䅅䅁䙁䍁礲敮渫畸⽵䍄䉁䅁䅁䅂䅁䅁䅍䅄䅁䅁䅯䅳䅅䅁䅯权䅁䅁䅯杔䅑䅁䅅䅁䉁䅁䅁兂乄䵺䵺䵺潺睐杷允䅁䅁䅑䅁䑁䅁䅷䅁䭁䝁䅯䅁䭁䉁䅅䅁䭁䙁䕣䅁䉁䅁䅁允䅁䉁䅑䉧晨兄䅁䅁䵁䅉䅅䅁䕁䅁䅁睁䵁䅁䅁权佃䅁䅁权䭁䅁䅁权慂䅂䅁允䅁䅁䅅䅁䙁䕁㉡⼸唳佥⽅䍄䉁䅁䅁䅂䅁䅁䅍䅄䅁䅁䅯睷䅁䅁䅯充䅁䅁䅯党䅑䅁䅅䅁䉁䅁䅁䅆䅃佫捳䅁䅁䅁杷允䅁䅁䅑䅁䑁䅁䅷䅁䭁䩁䅍䅁䭁䅁䅑䅁䭁䑁䕣䅁䉁䅁䅁允䅁䉁䅑䑇搹䅁䅁䅁䵁䅉䅅䅁䕁䅁䅁睁䵁䅁䅁权十允䅁权剁䅁䅁权煂䅂䅁允䅁䅁䅅䅁啁佁䝁睪䅷䅁䅁䍄䉁䅁䅁䅂䅁䅁䅍䅄䅁䅁䅯杇䅅䅁䅯䅂䅁䅁䅯杏䅑䅁䅅䅁䉁䅁䅁䅆杁歴䅉䅁䅁䅁杷允䅁䅁䅑䅁䑁䅁䅷䅁䭁䡁䉅䅁䭁䅁䍅䅁䭁䅁䍉䅁䉁䅁䅁允䅁䅁䅕歚牲〷㈷欰䵁䅉䅅䅁䕁䅁䅁睁䵁䅁䅁权⽃允䅁权䕁䅁䅁权䕂䅂䅁允䅁䅁䅅䅁啁佁䉁杒䅁䅁䅁䍄䉁䅁䅁䅂䅁䅁䅍䅄䅁䅁䅯䅎䅁䅁䅯䅂䅁䅁䅯睓䅑䅁䅅䅁䉁䅁䅁䅆允稫䅁䅁䅁䅁杷允䅁䅁䅑䅁䑁䅁䅷䅁䭁䭁䉳䅁䭁䅁䅯䅁䭁䙁䕑䅁䉁䅁䅁允䅁䅁䅕噈歰㥏倫歉䵁䅉䅅䅁䕁䅁䅁睁䵁䅁䅁权牄䅁䅁权䕁䅁䅁权䕂䅂䅁允䅁䅁䅅䅁啁䥁畨杹䅉䅁䅁䍄䉁䅁䅁䅂䅁䅁䅍䅄䅁䅁䅯睈䅁䅁䅯权䅁䅁䅯䅖䅑䅁䅅䅁䉁䅁䅁兂牁硨婢発橥睐杷允䅁䅁䅑䅁䑁䅁䅷䅁䭁䵁䄸䅁䭁䅁䅯䅁䭁䙁䔸䅁䉁䅁䅁允䅁䅁䅕牘䩰䅄牉吸䴸䅉䅅䅁䕁䅁䅁睁䵁䅁䅁权敁允䅁权剁䅁䅁权摂䅂䅁允䅁䅁䅅䅁啁䕁汄削䄴䅁䅁䍄䉁䅁䅁䅂䅁䅁䅍䅄䅁䅁䅯督䅁䅁䅯允䅉䅁䅯睁䅉䅁䅅䅁䉁䅁䅁兂瑂敭湍甹㥪䅑杷允䅁䅁䅑䅁䑁䅁䅷䅁䭁佁䈸䅁䭁䅁䅑䅁䭁䕁䔸䅁䉁䅁䅁允䅁䅁䅯睒䅁䅁杷允䅁䅁䅑䅁䑁䅁䅷䅁䭁佁䄰䅁䭁䅁䅑䅁䭁䙁䕳䅁䉁䅁䅁允䅁䉁䅑䵋䑲䅃䅁䅁䵁䅉䅅䅁䕁䅁䅁睁䵁䅁䅁权兄䅁䅁权剁䅁䅁权噂䅂䅁允䅁䅁䅅䅁啁乁と儰䅅䅁䅁䍄䉁䅁䅁䅂䅁䅁䅍䅄䅁䅁䅯睢䅅䅁䅯䅂䅁䅁䅯兏䅑䅁䅅䅁䉁䅁䅁䅆䥄偘䅍䅁䅁䅁杷允䅁䅁䅑䅁䑁䅁䅷䅁䭁䥁䉙䅁䭁䅁䅯䅁䭁䑁䕫䅁䉁䅁䅁允䅁䅁䅕灶愸㥌欰䐸䴸䅉䅅䅁䕁䅁䅁睁䵁䅁䅁权䉄䅁䅁权䭁䅁䅁权佂䅂䅁允䅁䅁䅅䅁䙁䍁䡵瑆佮㜹⽏䍄䉁䅁䅁䅂䅁䅁䅍䅄䅁䅁䅯杢䅅䅁䅯权䅁䅁䅯睕䅑䅁䅅䅁䉁䅁䅁兂湁免獩䙈啲睐杷允䅁䅁䅑䅁䑁䅁䅷䅁䭁乁䅕䅁䭁䅁䅯䅁䭁䝁䕅䅁䉁䅁䅁允䅁䅁䅕㥉㕶浦㡱䐴䴸䅉䅅䅁䕁䅁䅁睁䵁䅁䅁权歁允䅁权剁䅁䅁权呂䅂䅁允䅁䅁䅅䅁䭁䕁䅣䅁䵁䅉䅅䅁䕁䅁䅁睁䵁䅁䅁权灁允䅁权䕁䅁䅁权摂䅂䅁允䅁䅁䅅䅁啁䭁い元䅁䅁䅁䍄䉁䅁䅁䅂䅁䅁䅍䅄䅁䅁䅯兹䅁䅁䅯充䅁䅁䅯条䅑䅁䅅䅁䉁䅁䅁䅆䅄启偉䅁䅁䅁杷允䅁䅁䅑䅁䑁䅁䅷䅁䭁䥁䉅䅁䭁䅁䅯䅁䭁䝁䕕䅁䉁䅁䅁允䅁䅁䅕㘱睎児塲启䴸䅉䅅䅁䕁䅁䅁睁䵁䅁䅁权䵃䅁䅁权䭁䅁䅁权乂䅂䅁允䅁䅁䅅䅁䙁乁楅⼲⭬条䅚䍄䉁䅁䅁䅂䅁䅁䅍䅄䅁䅁䅯睹䅁䅁䅯䅂䅁䅁䅯䅗䅑䅁䅅䅁䉁䅁䅁䅆奄坁䅉䅁䅁䅁杷允䅁䅁䅑䅁䑁䅁䅷䅁䭁偁䅑䅁䭁䅁䅑䅁䭁䝁䕫䅁䉁䅁䅁允䅁䉁䅑偁卄䅁䅁䅁䵁䅉䅅䅁䕁䅁䅁睁䵁䅁䅁权畄䅁䅁权剁䅁䅁权偂䅂䅁允䅁䅁䅅䅁䭁䕁䅣䅁䵁䅉䅅䅁䕁䅁䅁睁䵁䅁䅁权㙁䅁䅁权䭁䅁䅁权求䅂䅁允䅁䅁䅅䅁䙁乁橥䑣䬰⼱⽫䍄䉁䅁䅁䅂䅁䅁䅍䅄䅁䅁䅯杘䅅䅁䅯权䅁䅁䅯睎䅑䅁䅅䅁䉁䅁䅁兂䡄穓䩥坑㕄睐杷允䅁䅁䅑䅁䑁䅁䅷䅁䭁䥁䅕䅁䭁䅁䅑䅁䭁䙁䔴䅁䉁䅁䅁允䅁䉁䅑䭯㑰䅁䅁䅁䵁䅉䅅䅁䕁䅁䅁睁䵁䅁䅁权㉁允䅁权䭁䅁䅁权䱂䅂䅁允䅁䅁䅅䅁䙁䱁䩰䅄牉㝨⽡䍄䉁䅁䅁䅂䅁䅁䅍䅄䅁䅁䅯睸䅅䅁䅯䅂䅁䅁䅯䅚䅑䅁䅅䅁䉁䅁䅁䅆杁㉑䅯䅁䅁䅁杷允䅁䅁䅑䅁䑁䅁䅷䅁䭁䍁䄴䅁䭁䅁䅯䅁䭁䙁䕳䅁䉁䅁䅁允䅁䅁䅕牕敧敨剴䕅䵁䅉䅅䅁䕁䅁䅁睁䵁䅁䅁权潂允䅁权䕁䅁䅁权㙁䅂䅁允䅁䅁䅅䅁啁䍁⭸䅑䅁䅁䅁䍄䉁䅁䅁䅂䅁䅁䅍䅄䅁䅁䅯材䅁䅁䅯充䅁䅁䅯杖䅑䅁䅅䅁䉁䅁䅁䅆奃漳䥕䅁䅁䅁杷允䅁䅁䅑䅁䑁䅁䅷䅁䭁偁䄸䅁䭁䅁䅯䅁䭁䕁䔴䅁䉁䅁䅁允䅁䅁䅕㑋坣挲㌵ぅ䵁䅉䅅䅁䕁䅁䅁睁䵁䅁䅁权求允䅁权䭁䅁䅁权䵂䅂䅁允䅁䅁䅅䅁䙁䝁浚浚浚杚䅊䍄䉁䅁䅁䅂䅁䅁䅍䅄䅁䅁䅯睭䅅䅁䅯充䅁䅁䅯杓䅑䅁䅅䅁䉁䅁䅁䅆㑁瑳十䅁䅁䅁杷允䅁䅁䅑䅁䑁䅁䅷䅁䭁䙁䉳䅁䭁䉁䅅䅁䭁䙁䕁䅁䉁䅁䅁允䅁䉁䅑䵧啰入䅁䅁䵁䅉䅅䅁䕁䅁䅁睁䵁䅁䅁权权允䅁权䭁䅁䅁权歂䅂䅁允䅁䅁䅅䅁䙁佁浫免獩偈⼴䍄䉁䅁䅁䅂䅁䅁䅍䅄䅁䅁䅯杶䅅䅁䅯充䅁䅁䅯杘䅑䅁䅅䅁䉁䅁䅁䅆䅄㍷啅䅁䅁䅁杷允䅁䅁䅑䅁䑁䅁䅷䅁䭁䝁䅅䅁䭁䅁䅯䅁䭁䝁䕉䅁䉁䅁䅁允䅁䅁䅕㑎䉬余兘䕂䵁䅉䅅䅁䕁䅁䅁睁䵁䅁䅁权䕃允䅁权䕁䅁䅁权硁䅂䅁允䅁䅁䅅䅁啁偁汵杁䅁䅁䅁䍄䉁䅁䅁䅂䅁䅁䅍䅄䅁䅁䅯儱䅁䅁䅯权䅁䅁䅯䅕䅑䅁䅅䅁䉁䅁䅁兂㍁啩杆搵䍄睐杷允䅁䅁䅑䅁䑁䅁䅷䅁䭁䝁䅕䅁䭁䅁䅯䅁䭁䕁䕑䅁䉁䅁䅁允䅁䅁䅕㉩湺㘫确橳䴸䅉䅅䅁䕁䅁䅁睁䵁䅁䅁权䍂䅁䅁权䭁䅁䅁权潂䅂䅁允䅁䅁䅅䅁䙁䕁䱓佢㝦晱⽅䍄䉁䅁䅁䅂䅁䅁䅍䅄䅁䅁䅯䄳䅁䅁䅯权䅁䅁䅯兕䅑䅁䅅䅁䉁䅁䅁兂扁㥌欰潂噇睶杷允䅁䅁䅑䅁䑁䅁䅷䅁䭁偁䅙䅁䭁䅁䅑䅁䭁䙁䕕䅁䉁䅁䅁允䅁䉁䅑䔱䙵䅁䅁䅁䵁䅉䅅䅁䕁䅁䅁睁䵁䅁䅁权剂允䅁权䉁杁䅁权䍁杁䅁允䅁䅁䅅䅁䙁䥁硍佚欰改䅎䍄䉁䅁䅁䅂䅁䅁䅍䅄䅁䅁䅯兒䅅䅁䅯权䅁䅁䅯䅒䅑䅁䅅䅁䉁䅁䅁兂い搯㑒匶㕢睐杷允䅁䅁䅑䅁䑁䅁䅷䅁䭁䡁䈴䅁䭁䅁䅑䅁䭁䑁䕯䅁䉁䅁䅁允䅁䉁䅑⭺光䅁䅁䅁䵁䅉䅅䅁䕁䅁䅁睁䵁䅁䅁权䵂䅁䅁权䕁䅁䅁权䅂䅂䅁允䅁䅁䅅䅁啁偁啴睒䅁䅁䅁䍄䉁䅁䅁䅂䅁䅁䅍䅄䅁䅁䅯睹䅅䅁䅯䅂䅁䅁䅯睘䅑䅁䅅䅁䉁䅁䅁䅆杁䈰䅑䅁䅁䅁杷允䅁䅁䅑䅁䑁䅁䅷䅁䭁䉁䅧䅁䭁䉁䅅䅁䭁䙁䕷䅁䉁䅁䅁允䅁䉁䅑橐瘶元䅁䅁䵁䅉䅅䅁䕁䅁䅁睁䵁䅁䅁权塄䅁䅁权䕁䅁䅁权䵂䅂䅁允䅁䅁䅅䅁啁䱁浄䅇䅕䅁䅁䍄䉁䅁䅁䅂䅁䅁䅍䅄䅁䅁䅯睘䅁䅁䅯䅂䅁䅁䅯睓䅑䅁䅅䅁䉁䅁䅁䅆䅁戯䅳䅁䅁䅁杷允䅁䅁䅑䅁䑁䅁䅷䅁䭁䅁䉫䅁䭁䅁䅯䅁䭁䕁䔴䅁䉁䅁䅁允䅁䅁䅕扏䥔牤昶牱䴸䅉䅅䅁䕁䅁䅁睁䵁䅁䅁权煂允䅁权剁䅁䅁权兂䅂䅁允䅁䅁䅅䅁啁䍁䕘呆䄰䅁䅁䍄䉁䅁䅁䅂䅁䅁䅍䅄䅁䅁䅯八䅅䅁䅯权䅁䅁䅯杔䅑䅁䅅䅁䉁䅁䅁兂䑃䵷桱扒䝙䅑杷允䅁䅁䅑䅁䑁䅁䅷䅁䭁䵁䈴䅁䭁䅁䅯䅁䭁䙁䕣䅁䉁䅁䅁允䅁䅁䅕㉩湺㘫确橯䴸䅉䅅䅁䕁䅁䅁睁䵁䅁䅁权㍃䅁䅁权剁䅁䅁权䭂䅂䅁允䅁䅁䅅䅁啁䙁杷桧䅣䅁䅁䍄䉁䅁䅁䅂䅁䅁䅍䅄䅁䅁䅯䄱䅁䅁䅯充䅁䅁䅯杙䅑䅁䅅䅁䉁䅁䅁䅆䥃㑭䵕䅁䅁䅁杷允䅁䅁䅑䅁䑁䅁䅷䅁䭁䝁䉯䅁䭁䅁䅑䅁䭁䕁䕯䅁䉁䅁䅁允䅁䉁䅑䱗䝌允䅁䅁䵁䅉䅅䅁䕁䅁䅁睁䵁䅁䅁权㙃允䅁权䕁䅁䅁权䕂䅂䅁允䅁䅁䅅䅁啁䍁時杅䅁䅁䅁䍄䉁䅁䅁䅂䅁䅁䅍䅄䅁䅁䅯睕䅅䅁䅯权䅁䅁䅯兖䅑䅁䅅䅁䉁䅁䅁权䡂䅁䅁䍄䉁䅁䅁䅂䅁䅁䅍䅄䅁䅁䅯䅖䅅䅁䅯䅂䅁䅁䅯睚䅑䅁䅅䅁䉁䅁䅁䅆䅃呩䅉䅁䅁䅁杷允䅁䅁䅑䅁䑁䅁䅷䅁䭁䱁䉁䅁䭁䅁䅑䅁䭁䕁䕷䅁䉁䅁䅁允䅁䉁䅑䘶䍮䅁䅁䅁䵁䅉䅅䅁䕁䅁䅁睁䵁䅁䅁权瑄䅁䅁权䉁杁䅁权䍁杁䅁允䅁䅁䅅䅁䙁䕁䄫䡏㑲佂䅨䍄䉁䅁䅁䅂䅁䅁䅍䅄䅁䅁䅯䅪䅅䅁䅯权䅁䅁䅯䅖䅑䅁䅅䅁䉁䅁䅁权䡂䅁䅁䍄䉁䅁䅁䅂䅁䅁䅍䅄䅁䅁䅯睅䅅䅁䅯权䅁䅁䅯兙䅑䅁䅅䅁䉁䅁䅁兂㙄浦㡱䩤潐睐杷允䅁䅁䅑䅁䑁䅁䅷䅁䭁佁䅧䅁䭁䉁䅅䅁䭁䑁䕅䅁䉁䅁䅁允䅁䉁䅑佁牉䅏䅁䅁䵁䅉䅅䅁䕁䅁䅁睁䵁䅁䅁权䑂允䅁权䭁䅁䅁权啂䅂䅁允䅁䅁䅅䅁䙁䝁㡱䩤奍䅂䅚䍄䉁䅁䅁䅂䅁䅁䅍䅄䅁䅁䅯兗䅁䅁䅯权䅁䅁䅯䅙䅑䅁䅅䅁䉁䅁䅁兂灁䥘䌯匹歪睐杷允䅁䅁䅑䅁䑁䅁䅷䅁䭁䕁䉫䅁䭁䅁䅯䅁䭁䙁䕳䅁䉁䅁䅁允䅁䅁䅕歲桦桥畓え䵁䅉䅅䅁䕁䅁䅁睁䵁䅁䅁权畁允䅁权剁䅁䅁权楂䅂䅁允䅁䅁䅅䅁啁䱁剨䉵䅁䅁䅁䍄䉁䅁䅁䅂䅁䅁䅍䅄䅁䅁䅯睕䅅䅁䅯充䅁䅁䅯䅕䅑䅁䅅䅁䉁䅁䅁权䡂䅁䅁䍄䉁䅁䅁䅂䅁䅁䅍䅄䅁䅁䅯杸䅅䅁䅯权䅁䅁䅯杚䅑䅁䅅䅁䉁䅁䅁权䡂䅁䅁䍄䉁䅁䅁䅂䅁䅁䅍䅄䅁䅁䅯杗䅁䅁䅯充䅁䅁䅯兖䅑䅁䅅䅁䉁䅁䅁䅆睁㕦塧䅁䅁䅁杷允䅁䅁䅑䅁䑁䅁䅷䅁䭁䩁䉫䅁䭁䉁䅅䅁䭁䙁䕣䅁䉁䅁䅁允䅁䉁䅑䡙䩅睌䅁䅁䵁䅉䅅䅁䕁䅁䅁睁䵁䅁䅁权塃䅁䅁权䭁䅁䅁权時䅂䅁允䅁䅁䅅䅁䙁䍁搯䅊䉡敬⽳䍄䉁䅁䅁䅂䅁䅁䅍䅄䅁䅁䅯兲䅁䅁䅯充䅁䅁䅯杓䅑䅁䅅䅁䉁䅁䅁䅆䅃啱穧䅁䅁䅁杷允䅁䅁䅑䅁䑁䅁䅷䅁䭁䙁䉁䅁䭁䅁䅑䅁䭁䕁䕷䅁䉁䅁䅁允䅁䉁䅑䙁婴䅁䅁䅁䵁䅉䅅䅁䕁䅁䅁睁䵁䅁䅁权橃允䅁权䕁䅁䅁权求䅂䅁允䅁䅁䅅䅁啁䕁湨杲䅙䅁䅁䍄䉁䅁䅁䅂䅁䅁䅍䅄䅁䅁䅯杍䅅䅁䅯权䅁䅁䅯杚䅑䅁䅅䅁䉁䅁䅁兂乄䵺䵺䵺ぺ睐杷允䅁䅁䅑䅁䑁䅁䅷䅁䭁䕁䉣䅁䭁䅁䅑䅁䭁䑁䕫䅁䉁䅁䅁允䅁䉁䅑䑒游䅁䅁䅁䵁䅉䅅䅁䕁䅁䅁睁䵁䅁䅁权癄允䅁权剁䅁䅁权噂䅂䅁允䅁䅁䅅䅁啁䕁䱃杪䄸䅁䅁䍄䉁䅁䅁䅂䅁䅁䅍䅄䅁䅁䅯儵䅅䅁䅯权䅁䅁䅯䅗䅑䅁䅅䅁䉁䅁䅁兂䭂䅄牉硨䩢睐杷允䅁䅁䅑䅁䑁䅁䅷䅁䭁䙁䈴䅁䭁䅁䅯䅁䭁䙁䕳䅁䉁䅁䅁允䅁䅁䅕杓䍷㑋坣啁䵁䅉䅅䅁䕁䅁䅁睁䵁䅁䅁权㉃允䅁权䕁䅁䅁权⽄允䅁允䅁䅁䅅䅁啁䅁睄兖䅁䅁䅁䍄䉁䅁䅁䅂䅁䅁䅍䅄䅁䅁䅯杶䅅䅁䅯权䅁䅁䅯杖䅑䅁䅅䅁䉁䅁䅁兂奃桢䑋䵷䍯䅑杷允䅁䅁䅑䅁䑁䅁䅷䅁䭁䍁䄰䅁䭁䅁䅑䅁䭁䕁䕑䅁䉁䅁䅁允䅁䅁䅯睒䅁䅁杷允䅁䅁䅑䅁䑁䅁䅷䅁䭁䅁䈸䅁䭁䅁䅯䅁䭁䙁䕳䅁䉁䅁䅁允䅁䅁䅕塹⭡确癯吵䴸䅉䅅䅁䕁䅁䅁睁䵁䅁䅁权䵁䅁䅁权䭁䅁䅁权硁䅂䅁允䅁䅁䅅䅁䙁䑁䥅䉲慸䱚⽳䍄䉁䅁䅁䅂䅁䅁䅍䅄䅁䅁䅯党䅁䅁䅯权䅁䅁䅯杔䅑䅁䅅䅁䉁䅁䅁兂穂䩡瑈䑦氯睐杷允䅁䅁䅑䅁䑁䅁䅷䅁䭁䝁䈰䅁䭁䉁䅅䅁䭁䑁䕅䅁䉁䅁䅁允䅁䉁䅑䕫ぷ杏䅁䅁䵁䅉䅅䅁䕁䅁䅁睁䵁䅁䅁权剃䅁䅁权䕁䅁䅁权灂䅂䅁允䅁䅁䅅䅁啁䉁䭩杅䅁䅁䅁䍄䉁䅁䅁䅂䅁䅁䅍䅄䅁䅁䅯䅡䅅䅁䅯䅂䅁䅁䅯兘䅑䅁䅅䅁䉁䅁䅁䅆㑃卭䅯䅁䅁䅁杷允䅁䅁䅑䅁䑁䅁䅷䅁䭁䵁䉧䅁䭁䅁䅑䅁䭁䙁䕕䅁䉁䅁䅁允䅁䉁䅑䡭㝴杁䅁䅁䵁䅉䅅䅁䕁䅁䅁睁䵁䅁䅁权㉁䅁䅁权䕁䅁䅁权啂䅂䅁允䅁䅁䅅䅁啁乁楧䅖䅁䅁䅁䍄䉁䅁䅁䅂䅁䅁䅍䅄䅁䅁䅯兯䅁䅁䅯权䅁䅁䅯眯䅅䅁䅅䅁䉁䅁䅁兂噄佥浫免坧䅑杷允䅁䅁䅑䅁䑁䅁䅷䅁䭁䭁䄴䅁䭁䅁䅑䅁䭁䙁䕧䅁䉁䅁䅁允䅁䉁䅑ぢ䩫䅁䅁䅁䵁䅉䅅䅁䕁䅁䅁睁䵁䅁䅁权䩃允䅁权剁䅁䅁权杂䅂䅁允䅁䅁䅅䅁啁䵁汁で䅙䅁䅁䍄䉁䅁䅁䅂䅁䅁䅍䅄䅁䅁䅯杔䅅䅁䅯权䅁䅁䅯睔䅑䅁䅅䅁䉁䅁䅁权䡂䅁䅁䍄䉁䅁䅁䅂䅁䅁䅍䅄䅁䅁䅯䅭䅅䅁䅯充䅁䅁䅯杗䅑䅁䅅䅁䉁䅁䅁䅆䅂䔹佑䅁䅁䅁杷允䅁䅁䅑䅁䑁䅁䅷䅁䭁䵁䈰䅁䭁䅁䅑䅁䭁䑁䕣䅁䉁䅁䅁允䅁䉁䅑䙥塷䅁䅁䅁䵁䅉䅅䅁䕁䅁䅁睁䵁䅁䅁权乃䅁䅁权䕁䅁䅁权奂䅂䅁允䅁䅁䅅䅁啁偁䍸睍䅁䅁䅁䍄䉁䅁䅁䅂䅁䅁䅍䅄䅁䅁䅯䅔䅅䅁䅯䅂䅁䅁䅯杖䅑䅁䅅䅁䉁䅁䅁䅆䥄汏䅉䅁䅁䅁杷允䅁䅁䅑䅁䑁䅁䅷䅁䭁䭁䅅䅁䭁䉁䅅䅁䭁䝁䕕䅁䉁䅁䅁允䅁䉁䅑䅅愷䅓䅁䅁䵁䅉䅅䅁䕁䅁䅁睁䵁䅁䅁权呄允䅁权䕁䅁䅁权䱂䅂䅁允䅁䅁䅅䅁啁偁䭧睆䅑䅁䅁䍄䉁䅁䅁䅂䅁䅁䅍䅄䅁䅁䅯䅺䅁䅁䅯权䅁䅁䅯睗䅑䅁䅅䅁䉁䅁䅁兂奂扏䥔橤唴䅷杷允䅁䅁䅑䅁䑁䅁䅷䅁䭁偁䉯䅁䭁䉁䅅䅁䭁䙁䕷䅁䉁䅁䅁允䅁䉁䅑㠸漰先䅁䅁䵁䅉䅅䅁䕁䅁䅁睁䵁䅁䅁权摄䅁䅁权剁䅁䅁权兂䅂䅁允䅁䅁䅅䅁啁䍁䩸剳䅍䅁䅁䍄䉁䅁䅁䅂䅁䅁䅍䅄䅁䅁䅯末䅅䅁䅯权䅁䅁䅯杕䅑䅁䅅䅁䉁䅁䅁权䡂䅁䅁䍄䉁䅁䅁䅂䅁䅁䅍䅄䅁䅁䅯兒䅁䅁䅯充䅁䅁䅯睕䅑䅁䅅䅁䉁䅁䅁权䡂䅁䅁䍄䉁䅁䅁䅂䅁䅁䅍䅄䅁䅁䅯䅸䅅䅁䅯充䅁䅁䅯杙䅑䅁䅅䅁䉁䅁䅁䅆䅁䵇䥙䅁䅁䅁杷允䅁䅁䅑䅁䑁䅁䅷䅁䭁䕁䉫䅁䭁䅁䅯䅁䭁䕁䕳䅁䉁䅁䅁允䅁䅁䅕䬯确欰椳䕅䵁䅉䅅䅁䕁䅁䅁睁䵁䅁䅁权佄允䅁权剁䅁䅁权硁䅂䅁允䅁䅁䅅䅁啁䕁浪硳䅍䅁䅁䍄䉁䅁䅁䅂䅁䅁䅍䅄䅁䅁䅯睶䅁䅁䅯充䅁䅁䅯睔䅑䅁䅅䅁䉁䅁䅁权䡂䅁䅁䍄䉁䅁䅁䅂䅁䅁䅍䅄䅁䅁䅯兰䅁䅁䅯权䅁䅁䅯杕䅑䅁䅅䅁䉁䅁䅁权䡂䅁䅁䍄䉁䅁䅁䅂䅁䅁䅍䅄䅁䅁䅯䅤䅅䅁䅯充䅁䅁䅯䅔䅑䅁䅅䅁䉁䅁䅁䅆歁升䭣䅁䅁䅁杷允䅁䅁䅑䅁䑁䅁䅷䅁䭁䉁䄴䅁䭁䅁䅯䅁䭁䕁䕳䅁䉁䅁䅁允䅁䅁䅕捷桱扒穢歂䵁䅉䅅䅁䕁䅁䅁睁䵁䅁䅁权卄䅁䅁权䭁䅁䅁权偂䅂䅁允䅁䅁䅅䅁䙁䙁乃㉬匴睧䄹䍄䉁䅁䅁䅂䅁䅁䅍䅄䅁䅁䅯䅒䅅䅁䅯充䅁䅁䅯睖䅑䅁䅅䅁䉁䅁䅁䅆䅁故癷䅁䅁䅁杷允䅁䅁䅑䅁䑁䅁䅷䅁䭁䱁䄰䅁䭁䉁䅅䅁䭁䙁䕙䅁䉁䅁䅁允䅁䉁䅑䄸䉗睒䅁䅁䵁䅉䅅䅁䕁䅁䅁睁䵁䅁䅁权潁䅁䅁权䕁䅁䅁权䕂䅂䅁允䅁䅁䅅䅁啁䍁癩䅐䅁䅁䅁䍄䉁䅁䅁䅂䅁䅁䅍䅄䅁䅁䅯共䅁䅁䅯䅂䅁䅁䅯睎䅑䅁䅅䅁䉁䅁䅁䅆元假䅉䅁䅁䅁杷允䅁䅁䅑䅁䑁䅁䅷䅁䭁䍁䄰䅁䭁䅁䅯䅁䭁䙁䕉䅁䉁䅁䅁允䅁䅁䅕䉯癯匳䝑い䵁䅉䅅䅁䕁䅁䅁睁䵁䅁䅁权桃䅁䅁权䭁䅁䅁权䱂䅂䅁允䅁䅁䅅䅁䙁䙁㘶兓䍷睋䅎䍄䉁䅁䅁䅂䅁䅁䅍䅄䅁䅁䅯兲䅅䅁䅯充䅁䅁䅯兕䅑䅁䅅䅁䉁䅁䅁䅆允䵹硧䅁䅁䅁杷允䅁䅁䅑䅁䑁䅁䅷䅁䭁䵁䅉䅁䭁䅁䅑䅁䭁䑁䕅䅁䉁䅁䅁允䅁䉁䅑啸汣䅁䅁䅁䵁䅉䅅䅁䕁䅁䅁睁䵁䅁䅁权㝃允䅁权䕁䅁䅁权㙁䅂䅁允䅁䅁䅅䅁啁䡁䅪睰䅅䅁䅁䍄䉁䅁䅁䅂䅁䅁䅍䅄䅁䅁䅯儹䅁䅁䅯权䅁䅁䅯睓䅑䅁䅅䅁䉁䅁䅁兂呄坔光䝗䙬䅑杷允䅁䅁䅑䅁䑁䅁䅷䅁䭁䭁䅕䅁䭁䉁䅅䅁䭁䑁䕅䅁䉁䅁䅁允䅁䉁䅑䩁楗杄䅁䅁䵁䅉䅅䅁䕁䅁䅁睁䵁䅁䅁权楂允䅁权剁䅁䅁权浂䅂䅁允䅁䅁䅅䅁啁佁⭃桧䅁䅁䅁䍄䉁䅁䅁䅂䅁䅁䅍䅄䅁䅁䅯睳䅁䅁䅯充䅁䅁䅯䅖䅑䅁䅅䅁䉁䅁䅁权䡂䅁䅁䍄䉁䅁䅁䅂䅁䅁䅍䅄䅁䅁䅯睌䅅䅁䅯充䅁䅁䅯杗䅑䅁䅅䅁䉁䅁䅁䅆桃氰䄰䅁䅁䅁杷允䅁䅁䅑䅁䑁䅁䅷䅁䭁䙁䉁䅁䭁䅁䅯䅁䭁偁䈸䅁䉁䅁䅁允䅁䅁䅕児塲㍯㥁い䵁䅉䅅䅁䕁䅁䅁睁䵁䅁䅁权兂允䅁权䭁䅁䅁权㍁䅂䅁允䅁䅁䅅䅁䙁䵁䴳䵺䵺偺⽑䍄䉁䅁䅁䅂䅁䅁䅍䅄䅁䅁䅯睢䅅䅁䅯充䅁䅁䅯兙䅑䅁䅅䅁䉁䅁䅁䅆䥁琶汍䅁䅁䅁杷允䅁䅁䅑䅁䑁䅁䅷䅁䭁偁䈰䅁䭁䅁䅯䅁䭁䙁䕙䅁䉁䅁䅁允䅁䅁䅕㘴扗䍸睃爸䴸䅉䅅䅁䕁䅁䅁睁䵁䅁䅁权桃䅁䅁权䭁䅁䅁权卂䅂䅁允䅁䅁䅅䅁䙁䝁匸㡧䭄敯⽫䍄䉁䅁䅁䅂䅁䅁䅍䅄䅁䅁䅯杸䅁䅁䅯䅂䅁䅁䅯党䅑䅁䅅䅁䉁䅁䅁䅆偄問䅍䅁䅁䅁杷允䅁䅁䅑䅁䑁䅁䅷䅁䭁䝁䉕䅁䭁䉁䅅䅁䭁䝁䕅䅁䉁䅁䅁允䅁䉁䅑䝑渷䅐䅁䅁䵁䅉䅅䅁䕁䅁䅁睁䵁䅁䅁权㍃䅁䅁权䭁䅁䅁权求䅂䅁允䅁䅁䅅䅁䙁䩁䑚㉩湺⬫⽕䍄䉁䅁䅁䅂䅁䅁䅍䅄䅁䅁䅯睥䅅䅁䅯权䅁䅁䅯䅕䅑䅁䅅䅁䉁䅁䅁兂⭄䠱灪橊睈睐杷允䅁䅁䅑䅁䑁䅁䅷䅁䭁䭁䅉䅁䭁䉁䅅䅁䭁偁䈸䅁䉁䅁䅁允䅁䉁䅑串婚杂䅁䅁䵁䅉䅅䅁䕁䅁䅁睁䵁䅁䅁权婄允䅁权䭁䅁䅁权䱂䅂䅁允䅁䅁䅅䅁䙁䍁扐堫焵佶⽁䍄䉁䅁䅁䅂䅁䅁䅍䅄䅁䅁䅯杩䅁䅁䅯权䅁䅁䅯䅒䅑䅁䅅䅁䉁䅁䅁权䡂䅁䅁䍄䉁䅁䅁䅂䅁䅁䅍䅄䅁䅁䅯眫䅁䅁䅯充䅁䅁䅯睔䅑䅁䅅䅁䉁䅁䅁权䡂䅁䅁䍄䉁䅁䅁䅂䅁䅁䅍䅄䅁䅁䅯睺䅁䅁䅯充䅁䅁䅯杚䅑䅁䅅䅁䉁䅁䅁䅆权佢䵅䅁䅁䅁杷允䅁䅁䅑䅁䑁䅁䅷䅁䭁䙁䉁䅁䭁䉁䅅䅁䭁䝁䕧䅁䉁䅁䅁允䅁䉁䅑乧慢睄䅁䅁䵁䅉䅅䅁䕁䅁䅁睁䵁䅁䅁权㝃允䅁权剁䅁䅁权湂䅂䅁允䅁䅁䅅䅁啁䕁慄橪䅍䅁䅁䍄䉁䅁䅁䅂䅁䅁䅍䅄䅁䅁䅯䅴䅁䅁䅯权䅁䅁䅯兙䅑䅁䅅䅁䉁䅁䅁兂㡃䩤奍䙂㑢睐杷允䅁䅁䅑䅁䑁䅁䅷䅁䭁䥁䅣䅁䭁䅁䅯䅁䭁䙁䕯䅁䉁䅁䅁允䅁䅁䅕潂噇㑑獴稶䴸䅉䅅䅁䕁䅁䅁睁䵁䅁䅁权䩁䅁䅁权䕁䅁䅁权捂䅂䅁允䅁䅁䅅䅁啁䱁呷杅䅁䅁䅁䍄䉁䅁䅁䅂䅁䅁䅍䅄䅁䅁䅯光䅁䅁䅯权䅁䅁䅯䅕䅑䅁䅅䅁䉁䅁䅁兂坂楄礲敮ㄯ睐杷允䅁䅁䅑䅁䑁䅁䅷䅁䭁䍁䉍䅁䭁䅁䅯䅁䭁䕁䕷䅁䉁䅁䅁允䅁䅁䅕㝤昶楇搯䐴䴸䅉䅅䅁䕁䅁䅁睁䵁䅁䅁权䡄允䅁权䕁䅁䅁权乂䅂䅁允䅁䅁䅅䅁啁䙁湍睇䅅䅁䅁䍄䉁䅁䅁䅂䅁䅁䅍䅄䅁䅁䅯睙䅁䅁䅯权䅁䅁䅯䅙䅑䅁䅅䅁䉁䅁䅁兂㕁䵴㉨灶眯睐杷允䅁䅁䅑䅁䑁䅁䅷䅁䭁偁䉉䅁䭁䅁䅯䅁䭁䝁䕯䅁䉁䅁䅁允䅁䅁䅕牒穢搯㑒吴䴸䅉䅅䅁䕁䅁䅁睁䵁䅁䅁权穄䅁䅁权䭁䅁䅁权䵂䅂䅁允䅁䅁䅅䅁䙁䝁汄䌰扌攫⼴䍄䉁䅁䅁䅂䅁䅁䅍䅄䅁䅁䅯䅒䅅䅁䅯充䅁䅁䅯杘䅑䅁䅅䅁䉁䅁䅁䅆䅄牒敉䅁䅁䅁杷允䅁䅁䅑䅁䑁䅁䅷䅁䭁䭁䅅䅁䭁䅁䅯䅁䭁䙁䕫䅁䉁䅁䅁允䅁䅁䅕䥘䌯匹捨稴䴸䅉䅅䅁䕁䅁䅁睁䵁䅁䅁权坁䅁䅁权剁䅁䅁权求䅂䅁允䅁䅁䅅䅁啁䕁䅁䉱䅉䅁䅁䍄䉁䅁䅁䅂䅁䅁䅍䅄䅁䅁䅯䅗䅅䅁䅯充䅁䅁䅯睔䅑䅁䅅䅁䉁䅁䅁权䡂䅁䅁䍄䉁䅁䅁䅂䅁䅁䅍䅄䅁䅁䅯睆䅁䅁䅯充䅁䅁䅯党䅑䅁䅅䅁䉁䅁䅁䅆䅄が場䅁䅁䅁杷允䅁䅁䅑䅁䑁䅁䅷䅁䭁䝁䅷䅁䭁䉁䅅䅁䭁䕁䕳䅁䉁䅁䅁允䅁䉁䅑偯䥪睌䅁䅁䵁䅉䅅䅁䕁䅁䅁睁䵁䅁䅁权婂允䅁权䕁䅁䅁权塂䅂䅁允䅁䅁䅅䅁啁䡁噁杈䅉䅁䅁䍄䉁䅁䅁䅂䅁䅁䅍䅄䅁䅁䅯䄰䅅䅁䅯䅂䅁䅁䅯睗䅑䅁䅅䅁䉁䅁䅁䅆兂噦䄸䅁䅁䅁杷允䅁䅁䅑䅁䑁䅁䅷䅁䭁䉁䉙䅁䭁䉁䅅䅁䭁䕁䔴䅁䉁䅁䅁允䅁䉁䅑䭢橉权䅁䅁䵁䅉䅅䅁䕁䅁䅁睁䵁䅁䅁权湁允䅁权䭁䅁䅁权啂䅂䅁允䅁䅁䅅䅁䙁偁卌坔光䵗⽭䍄䉁䅁䅁䅂䅁䅁䅍䅄䅁䅁䅯兪䅅䅁䅯䅂䅁䅁䅯睓䅑䅁䅅䅁䉁䅁䅁䅆㡂瑈䅍䅁䅁䅁杷允䅁䅁䅑䅁䑁䅁䅷䅁䭁䡁䅕䅁䭁䉁䅅䅁䭁䙁䔴䅁䉁䅁䅁允䅁䉁䅑䥷⭁兄䅁䅁䵁䅉䅅䅁䕁䅁䅁睁䵁䅁䅁权䑁允䅁权䭁䅁䅁权乂䅂䅁允䅁䅁䅅䅁䙁䝁汄䌰扌昫⽧䍄䉁䅁䅁䅂䅁䅁䅍䅄䅁䅁䅯睪䅁䅁䅯权䅁䅁䅯䅗䅑䅁䅅䅁䉁䅁䅁兂啂㘴扗䍸䅄睐杷允䅁䅁䅑䅁䑁䅁䅷䅁䭁䅁䉑䅁䭁䅁䅯䅁䭁䕁䔰䅁䉁䅁䅁允䅁䅁䅕䥒獴⼵灵あ䵁䅉䅅䅁䕁䅁䅁睁䵁䅁䅁权䡂允䅁权䭁䅁䅁权㙁䅂䅁允䅁䅁䅅䅁䙁䩁䑚㉩湺⬫⼰䍄䉁䅁䅁䅂䅁䅁䅍䅄䅁䅁䅯䅤䅅䅁䅯充䅁䅁䅯杖䅑䅁䅅䅁䉁䅁䅁䅆䥂噂䩫䅁䅁䅁杷允䅁䅁䅑䅁䑁䅁䅷䅁䭁䡁䈸䅁䭁䅁䅯䅁䭁䙁䕉䅁䉁䅁䅁允䅁䅁䅕噈歰㥏倹歁䵁䅉䅅䅁䕁䅁䅁睁䵁䅁䅁权硄允䅁权剁䅁䅁权偂䅂䅁允䅁䅁䅅䅁䭁䕁䅣䅁䵁䅉䅅䅁䕁䅁䅁睁䵁䅁䅁权㝁䅁䅁权剁䅁䅁权乂䅂䅁允䅁䅁䅅䅁啁䝁㑪䅬䅕䅁䅁䍄䉁䅁䅁䅂䅁䅁䅍䅄䅁䅁䅯睚䅁䅁䅯充䅁䅁䅯睚䅑䅁䅅䅁䉁䅁䅁䅆潂䴲慉䅁䅁䅁杷允䅁䅁䅑䅁䑁䅁䅷䅁䭁䱁䄴䅁䭁䅁䅯䅁䭁䕁䔸䅁䉁䅁䅁允䅁䅁䅯睒䅁䅁杷允䅁䅁䅑䅁䑁䅁䅷䅁䭁䕁䅧䅁䭁䅁䅯䅁䭁䕁䕯䅁䉁䅁䅁允䅁䅁䅕潅䅐煹䙆䕁䵁䅉䅅䅁䕁䅁䅁睁䵁䅁䅁权歁允䅁权剁䅁䅁权扂䅂䅁允䅁䅁䅅䅁啁䕁塄兹䅯䅁䅁䍄䉁䅁䅁䅂䅁䅁䅍䅄䅁䅁䅯六䅁䅁䅯权䅁䅁䅯䅕䅑䅁䅅䅁䉁䅁䅁兂㝁〳丫㉬䌶睐杷允䅁䅁䅑䅁䑁䅁䅷䅁䭁䅁䉧䅁䭁䅁䅑䅁䭁䙁䕯䅁䉁䅁䅁允䅁䉁䅑䑍堲䅁䅁䅁䵁䅉䅅䅁䕁䅁䅁睁䵁䅁䅁权䵂允䅁权䭁䅁䅁权䵂䅂䅁允䅁䅁䅅䅁䙁偁灹搸乊杙䅂䍄䉁䅁䅁䅂䅁䅁䅍䅄䅁䅁䅯兔䅅䅁䅯充䅁䅁䅯睚䅑䅁䅅䅁䉁䅁䅁䅆䵂慢偷䅁䅁䅁杷允䅁䅁䅑䅁䑁䅁䅷䅁䭁䙁䉙䅁䭁䅁䅯䅁䭁䙁䕕䅁䉁䅁䅁允䅁䅁䅕歵䵫楁䡵樯䴸䅉䅅䅁䕁䅁䅁睁䵁䅁䅁权㑄䅁䅁权剁䅁䅁权㕁䅂䅁允䅁䅁䅅䅁啁䭁汁睗䅷䅁䅁䍄䉁䅁䅁䅂䅁䅁䅍䅄䅁䅁䅯䄯䅁䅁䅯权䅁䅁䅯杔䅑䅁䅅䅁䉁䅁䅁兂乄䵺䵺䵺䉷䅑杷允䅁䅁䅑䅁䑁䅁䅷䅁䭁䑁䅉䅁䭁䅁䅑䅁䭁䝁䕁䅁䉁䅁䅁允䅁䉁䅑䍖捳䅁䅁䅁䵁䅉䅅䅁䕁䅁䅁睁䵁䅁䅁权灄䅁䅁权剁䅁䅁权乂䅂䅁允䅁䅁䅅䅁啁䱁䉨㐳䅑䅁䅁䍄䉁䅁䅁䅂䅁䅁䅍䅄䅁䅁䅯兣䅁䅁䅯权䅁䅁䅯兏䅑䅁䅅䅁䉁䅁䅁兂浂浚浚浚煢睐杷允䅁䅁䅑䅁䑁䅁䅷䅁䭁乁䅯䅁䭁䅁䅯䅁䭁偁䈸䅁䉁䅁䅁允䅁䅁䅕㡪ㅌ䙋偹啁䵁䅉䅅䅁䕁䅁䅁睁䵁䅁䅁权潁允䅁权剁䅁䅁权歂䅂䅁允䅁䅁䅅䅁啁䅁䕃砱䅣䅁䅁䍄䉁䅁䅁䅂䅁䅁䅍䅄䅁䅁䅯儹䅁䅁䅯权䅁䅁䅯免䅑䅁䅅䅁䉁䅁䅁兂㑄⭕汏㉭㙑䅑杷允䅁䅁䅑䅁䑁䅁䅷䅁䭁䙁䉅䅁䭁䅁䅯䅁䭁䕁䕳䅁䉁䅁䅁允䅁䅁䅕䥕堲桢䑋商䵁䅉䅅䅁䕁䅁䅁睁䵁䅁䅁权㉂允䅁权䕁䅁䅁权㙁䅂䅁允䅁䅁䅅䅁啁䵁祁睫䅅䅁䅁䍄䉁䅁䅁䅂䅁䅁䅍䅄䅁䅁䅯共䅁䅁䅯䅂䅁䅁䅯睘䅑䅁䅅䅁䉁䅁䅁䅆兂效䅷䅁䅁䅁杷允䅁䅁䅑䅁䑁䅁䅷䅁䭁䩁䉫䅁䭁䉁䅅䅁䭁䑁䕫䅁䉁䅁䅁允䅁䉁䅑䤴䴲䅋䅁䅁䵁䅉䅅䅁䕁䅁䅁睁䵁䅁䅁权畄允䅁权䭁䅁䅁权呂䅂䅁允䅁䅁䅅䅁䙁偁灹搸乊癙⽙䍄䉁䅁䅁䅂䅁䅁䅍䅄䅁䅁䅯䅆䅅䅁䅯权䅁䅁䅯䅕䅑䅁䅅䅁䉁䅁䅁兂䭂䅄牉硨䅙䅑杷允䅁䅁䅑䅁䑁䅁䅷䅁䭁䉁䉕䅁䭁䅁䅯䅁䭁䙁䕁䅁䉁䅁䅁允䅁䅁䅕⼵灵搸乊䕂䵁䅉䅅䅁䕁䅁䅁睁䵁䅁䅁权時䅁䅁权剁䅁䅁权硁䅂䅁允䅁䅁䅅䅁啁䥁瑄桐䅣䅁䅁䍄䉁䅁䅁䅂䅁䅁䅍䅄䅁䅁䅯眹䅅䅁䅯充䅁䅁䅯免䅑䅁䅅䅁䉁䅁䅁䅆䅄唵㍁䅁䅁䅁杷允䅁䅁䅑䅁䑁䅁䅷䅁䭁䝁䅉䅁䭁䅁䅑䅁䭁䝁䕁䅁䉁䅁䅁允䅁䉁䅑䭫䩎䅁䅁䅁䵁䅉䅅䅁䕁䅁䅁睁䵁䅁䅁权䉄允䅁权䕁䅁䅁权歂䅂䅁允䅁䅁䅅䅁啁䕁汄杆䅁䅁䅁䍄䉁䅁䅁䅂䅁䅁䅍䅄䅁䅁䅯杉䅁䅁䅯充䅁䅁䅯䅔䅑䅁䅅䅁䉁䅁䅁䅆歁䝸䙣䅁䅁䅁杷允䅁䅁䅑䅁䑁䅁䅷䅁䭁䑁䅑䅁䭁䉁䅅䅁䭁䙁䕷䅁䉁䅁䅁允䅁䉁䅑䵹楏䅈䅁䅁䵁䅉䅅䅁䕁䅁䅁睁䵁䅁䅁权佁䅁䅁权䕁䅁䅁权塂䅂䅁允䅁䅁䅅䅁啁䅁湩眱䅁䅁䅁䍄䉁䅁䅁䅂䅁䅁䅍䅄䅁䅁䅯䄱䅁䅁䅯充䅁䅁䅯兗䅑䅁䅅䅁䉁䅁䅁䅆祁癢䑳䅁䅁䅁杷允䅁䅁䅑䅁䑁䅁䅷䅁䭁䑁䅧䅁䭁䉁䅅䅁䭁䑁䕫䅁䉁䅁䅁允䅁䉁䅑䑁穫杋䅁䅁䵁䅉䅅䅁䕁䅁䅁睁䵁䅁䅁权捂䅁䅁权剁䅁䅁权煂䅂䅁允䅁䅁䅅䅁啁䑁㕙礯䅯䅁䅁䍄䉁䅁䅁䅂䅁䅁䅍䅄䅁䅁䅯睩䅁䅁䅯权䅁䅁䅯杖䅑䅁䅅䅁䉁䅁䅁兂䍂余兘瑉㕵睶杷允䅁䅁䅑䅁䑁䅁䅷䅁䭁佁䈴䅁䭁䅁䅑䅁䭁䑁䕯䅁䉁䅁䅁允䅁䉁䅑䉱桧䅁䅁䅁䵁䅉䅅䅁䕁䅁䅁睁䵁䅁䅁权㉄䅁䅁权䭁䅁䅁权婂䅂䅁允䅁䅁䅅䅁䙁乁倹婪畤畅⽍䍄䉁䅁䅁䅂䅁䅁䅍䅄䅁䅁䅯材䅅䅁䅯䅂䅁䅁䅯免䅑䅁䅅䅁䉁䅁䅁䅆㑄步䅙䅁䅁䅁杷允䅁䅁䅑䅁䑁䅁䅷䅁䭁佁䉁䅁䭁䉁䅅䅁䭁䝁䕧䅁䉁䅁䅁允䅁䉁䅑䵁摣睂䅁䅁䵁䅉䅅䅁䕁䅁䅁睁䵁䅁䅁权坁䅁䅁权䕁䅁䅁权湂䅂䅁允䅁䅁䅅䅁啁䉁癪杆䅁䅁䅁䍄䉁䅁䅁䅂䅁䅁䅍䅄䅁䅁䅯䅸䅅䅁䅯权䅁䅁䅯䅖䅑䅁䅅䅁䉁䅁䅁权䡂䅁䅁䍄䉁䅁䅁䅂䅁䅁䅍䅄䅁䅁䅯朴䅅䅁䅯充䅁䅁䅯䅡䅑䅁䅅䅁䉁䅁䅁䅆䅄䝳䝁䅁䅁䅁杷允䅁䅁䅑䅁䑁䅁䅷䅁䭁䍁䉕䅁䭁䅁䅯䅁䭁䕁䕳䅁䉁䅁䅁允䅁䅁䅕兇坒楄礲稯䴸䅉䅅䅁䕁䅁䅁睁䵁䅁䅁权晄允䅁权䭁䅁䅁权塂䅂䅁允䅁䅁䅅䅁䙁䉁䕫杖琴杳䅎䍄䉁䅁䅁䅂䅁䅁䅍䅄䅁䅁䅯眶䅁䅁䅯权䅁䅁䅯兏䅑䅁䅅䅁䉁䅁䅁兂捃䍸睃浣剩睐杷允䅁䅁䅑䅁䑁䅁䅷䅁䭁䑁䉉䅁䭁䅁䅯䅁䭁䙁䕅䅁䉁䅁䅁允䅁䅁䅕塹⭡确癯吳䴸䅉䅅䅁䕁䅁䅁睁䵁䅁䅁权㙃䅁䅁权䭁䅁䅁权㍁䅂䅁允䅁䅁䅅䅁䙁䡁灮橊䥅䩲⽷䍄䉁䅁䅁䅂䅁䅁䅍䅄䅁䅁䅯睍䅅䅁䅯䅂䅁䅁䅯䅚䅑䅁䅅䅁䉁䅁䅁䅆㥃単䄰䅁䅁䅁杷允䅁䅁䅑䅁䑁䅁䅷䅁䭁䙁䉍䅁䭁䅁䅯䅁䭁䙁䕣䅁䉁䅁䅁允䅁䅁䅯睒䅁䅁杷允䅁䅁䅑䅁䑁䅁䅷䅁䭁佁䈴䅁䭁䅁䅑䅁䭁䝁䕅䅁䉁䅁䅁允䅁䉁䅑䙏㡂䅁䅁䅁䵁䅉䅅䅁䕁䅁䅁睁䵁䅁䅁权䡁允䅁权剁䅁䅁权奂䅂䅁允䅁䅁䅅䅁啁䵁佄児䅳䅁䅁䍄䉁䅁䅁䅂䅁䅁䅍䅄䅁䅁䅯光䅅䅁䅯充䅁䅁䅯杚䅑䅁䅅䅁䉁䅁䅁䅆杄䡏䥕䅁䅁䅁杷允䅁䅁䅑䅁䑁䅁䅷䅁䭁䵁䉙䅁䭁䅁䅯䅁䭁䙁䕕䅁䉁䅁䅁允䅁䅁䅯睒䅁䅁杷允䅁䅁䅑䅁䑁䅁䅷䅁䭁䵁䉕䅁䭁䅁䅯䅁䭁䙁䕳䅁䉁䅁䅁允䅁䅁䅕牡へ硫䕧啄䵁䅉䅅䅁䕁䅁䅁睁䵁䅁䅁权⭁䅁䅁权剁䅁䅁权䱂䅂䅁允䅁䅁䅅䅁啁䡁剂兢䅧䅁䅁䍄䉁䅁䅁䅂䅁䅁䅍䅄䅁䅁䅯兘䅁䅁䅯权䅁䅁䅯兏䅑䅁䅅䅁䉁䅁䅁兂敂歵䵫楁橶睐杷允䅁䅁䅑䅁䑁䅁䅷䅁䭁䥁䉑䅁䭁䅁䅯䅁䭁䝁䕧䅁䉁䅁䅁允䅁䅁䅕浗㝑〳丫ぃ䵁䅉䅅䅁䕁䅁䅁睁䵁䅁䅁权㑁䅁䅁权剁䅁䅁权噂䅂䅁允䅁䅁䅅䅁啁䕁䭄歑䄴䅁䅁䍄䉁䅁䅁䅂䅁䅁䅍䅄䅁䅁䅯睡䅁䅁䅯权䅁䅁䅯睖䅑䅁䅅䅁䉁䅁䅁兂敃㘷䝦穓婦睐杷允䅁䅁䅑䅁䑁䅁䅷䅁䭁䱁䅕䅁䭁䅁䅯䅁䭁䙁䕅䅁䉁䅁䅁允䅁䅁䅕瑃橥䑣䬰稸䴸䅉䅅䅁䕁䅁䅁睁䵁䅁䅁权煄䅁䅁权䕁䅁䅁权橂䅂䅁允䅁䅁䅅䅁啁䝁穃杈䅁䅁䅁䍄䉁䅁䅁䅂䅁䅁䅍䅄䅁䅁䅯睐䅁䅁䅯充䅁䅁䅯䅑䅑䅁䅅䅁䉁䅁䅁䅆剃橑䑯䅁䅁䅁杷允䅁䅁䅑䅁䑁䅁䅷䅁䭁䅁䅳䅁䭁䉁䅅䅁䭁䝁䕕䅁䉁䅁䅁允䅁䉁䅑䱏䨫杇䅁䅁䵁䅉䅅䅁䕁䅁䅁睁䵁䅁䅁权穁允䅁权䕁䅁䅁权啂䅂䅁允䅁䅁䅅䅁啁䅁呂䅆䅁䅁䅁䍄䉁䅁䅁䅂䅁䅁䅍䅄䅁䅁䅯䅣䅅䅁䅯权䅁䅁䅯眯䅅䅁䅅䅁䉁䅁䅁兂灁䥘䌯圹牧䅑杷允䅁䅁䅑䅁䑁䅁䅷䅁䭁䡁䉙䅁䭁䉁䅅䅁䭁䝁䕕䅁䉁䅁䅁允䅁䉁䅑硭㝴睕䅁䅁䵁䅉䅅䅁䕁䅁䅁睁䵁䅁䅁权慂䅁䅁权䭁䅁䅁权㙁䅂䅁允䅁䅁䅅䅁䙁偁灹搸乊留⽑䍄䉁䅁䅁䅂䅁䅁䅍䅄䅁䅁䅯䅲䅅䅁䅯充䅁䅁䅯杔䅑䅁䅅䅁䉁䅁䅁䅆睃渳儴䅁䅁䅁杷允䅁䅁䅑䅁䑁䅁䅷䅁䭁䱁䅧䅁䭁䅁䅯䅁䭁䙁䕙䅁䉁䅁䅁允䅁䅁䅕歯㉗⼸唳䕁䵁䅉䅅䅁䕁䅁䅁睁䵁䅁䅁权穄䅁䅁权䭁䅁䅁权啂䅂䅁允䅁䅁䅅䅁䙁䙁㕧䵴㉨癶⽍䍄䉁䅁䅁䅂䅁䅁䅍䅄䅁䅁䅯杖䅁䅁䅯充䅁䅁䅯杖䅑䅁䅅䅁䉁䅁䅁䅆权牫湁䅁䅁䅁杷允䅁䅁䅑䅁䑁䅁䅷䅁䭁䍁䉕䅁䭁䅁䅑䅁䭁䑁䕫䅁䉁䅁䅁允䅁䉁䅑⼰䩍䅁䅁䅁䵁䅉䅅䅁䕁䅁䅁睁䵁䅁䅁权㉄允䅁权剁䅁䅁权橂䅂䅁允䅁䅁䅅䅁啁䕁㕃ㅘ䅳䅁䅁䍄䉁䅁䅁䅂䅁䅁䅍䅄䅁䅁䅯杍䅅䅁䅯权䅁䅁䅯睖䅑䅁䅅䅁䉁䅁䅁权䡂䅁䅁䍄䉁䅁䅁䅂䅁䅁䅍䅄䅁䅁䅯睘䅁䅁䅯䅂䅁䅁䅯䅒䅑䅁䅅䅁䉁䅁䅁䅆䥂呆䅫䅁䅁䅁杷允䅁䅁䅑䅁䑁䅁䅷䅁䭁䡁䅙䅁䭁䉁䅅䅁䭁䝁䕧䅁䉁䅁䅁允䅁䉁䅑䅧䵍充䅁䅁䵁䅉䅅䅁䕁䅁䅁睁䵁䅁䅁权歄䅁䅁权剁䅁䅁权䱂䅂䅁允䅁䅁䅅䅁啁䭁時䈱䅉䅁䅁䍄䉁䅁䅁䅂䅁䅁䅍䅄䅁䅁䅯兩䅅䅁䅯允䅉䅁䅯睁䅉䅁䅅䅁䉁䅁䅁兂瑄䰯浊乪穌䅑杷允䅁䅁䅑䅁䑁䅁䅷䅁䭁䕁䅧䅁䭁䅁䅯䅁䭁䝁䕉䅁䉁䅁䅁允䅁䅁䅕噋偹癷潕䐫䴸䅉䅅䅁䕁䅁䅁睁䵁䅁䅁权畃䅁䅁权剁䅁䅁权橂䅂䅁允䅁䅁䅅䅁啁䑁䙩䅣䅑䅁䅁䍄䉁䅁䅁䅂䅁䅁䅍䅄䅁䅁䅯䄵䅅䅁䅯䅂䅁䅁䅯䅘䅑䅁䅅䅁䉁䅁䅁䅆流杌䅳䅁䅁䅁杷允䅁䅁䅑䅁䑁䅁䅷䅁䭁䕁䉕䅁䭁䉁䅅䅁䭁䙁䕳䅁䉁䅁䅁允䅁䉁䅑䉑㘶睉䅁䅁䵁䅉䅅䅁䕁䅁䅁睁䵁䅁䅁权敃䅁䅁权䭁䅁䅁权婂䅂䅁允䅁䅁䅅䅁䭁䕁䅣䅁䵁䅉䅅䅁䕁䅁䅁睁䵁䅁䅁权偄䅁䅁权剁䅁䅁权扂䅂䅁允䅁䅁䅅䅁啁䵁癁兇䅳䅁䅁䍄䉁䅁䅁䅂䅁䅁䅍䅄䅁䅁䅯杍䅅䅁䅯䅂䅁䅁䅯杕䅑䅁䅅䅁䉁䅁䅁䅆㍃桓䅙䅁䅁䅁杷允䅁䅁䅑䅁䑁䅁䅷䅁䭁䥁䅅䅁䭁䅁䅑䅁䭁䝁䕕䅁䉁䅁䅁允䅁䉁䅑户漸䅁䅁䅁䵁䅉䅅䅁䕁䅁䅁睁䵁䅁䅁权䩃允䅁权剁䅁䅁权求䅂䅁允䅁䅁䅅䅁啁䅁䍄䔹䅧䅁䅁䍄䉁䅁䅁䅂䅁䅁䅍䅄䅁䅁䅯睄䅁䅁䅯权䅁䅁䅯䅙䅑䅁䅅䅁䉁䅁䅁兂奂扏䥔牤㜷睐杷允䅁䅁䅑䅁䑁䅁䅷䅁䭁乁䄸䅁䭁䅁䅯䅁䭁偁䈸䅁䉁䅁䅁允䅁䅁䅕㡪ㅌ䙋偹䕂䵁䅉䅅䅁䕁䅁䅁睁䵁䅁䅁权㙁允䅁权䭁䅁䅁权煂䅂䅁允䅁䅁䅅䅁䙁䍁硣䭃捷癗⽑䍄䉁䅁䅁䅂䅁䅁䅍䅄䅁䅁䅯杏䅁䅁䅯充䅁䅁䅯兗䅑䅁䅅䅁䉁䅁䅁䅆杂李䙁䅁䅁䅁杷允䅁䅁䅑䅁䑁䅁䅷䅁䭁䉁䄰䅁䭁䅁䅯䅁䭁䝁䕕䅁䉁䅁䅁允䅁䅁䅕〰椱䙅㕧啄䵁䅉䅅䅁䕁䅁䅁睁䵁䅁䅁权䉂䅁䅁权剁䅁䅁权摂䅂䅁允䅁䅁䅅䅁啁䭁⽃䍎䅯䅁䅁䍄䉁䅁䅁䅂䅁䅁䅍䅄䅁䅁䅯睯䅅䅁䅯䅂䅁䅁䅯䅗䅑䅁䅅䅁䉁䅁䅁䅆䥃⽑䅉䅁䅁䅁杷允䅁䅁䅑䅁䑁䅁䅷䅁䭁䱁䅣䅁䭁䅁䅑䅁䭁䝁䕉䅁䉁䅁䅁允䅁䉁䅑䔶敫䅁䅁䅁䵁䅉䅅䅁䕁䅁䅁睁䵁䅁䅁权䡁䅁䅁权剁䅁䅁权⽄允䅁允䅁䅁䅅䅁啁䅁䉃䝊䅫䅁䅁䍄䉁䅁䅁䅂䅁䅁䅍䅄䅁䅁䅯兒䅁䅁䅯权䅁䅁䅯兖䅑䅁䅅䅁䉁䅁䅁兂䅁䅁䅁䅁䭁䅑杷允䅁䅁䅑䅁䑁䅁䅷䅁䭁䑁䉍䅁䭁䉁䅅䅁䭁䝁䕙䅁䉁䅁䅁允䅁䉁䅑䍫剚杕䅁䅁䵁䅉䅅䅁䕁䅁䅁睁䵁䅁䅁权求䅁䅁权䕁䅁䅁权奂䅂䅁允䅁䅁䅅䅁啁䝁㍃睁䅁䅁䅁䍄䉁䅁䅁䅂䅁䅁䅍䅄䅁䅁䅯睨䅁䅁䅯权䅁䅁䅯兡䅑䅁䅅䅁䉁䅁䅁兂䙄䱉祂䩡瑈睐杷允䅁䅁䅑䅁䑁䅁䅷䅁䭁䑁䄰䅁䭁䅁䅯䅁䭁䙁䕷䅁䉁䅁䅁允䅁䅁䅯睒䅁䅁杷允䅁䅁䅑䅁䑁䅁䅷䅁䭁佁䄴䅁䭁䅁䅯䅁䭁䙁䕑䅁䉁䅁䅁允䅁䅁䅕㉣剩堷⽷ぃ䵁䅉䅅䅁䕁䅁䅁睁䵁䅁䅁权慂允䅁权䭁䅁䅁权呂䅂䅁允䅁䅁䅅䅁䙁䕁䱓佢㝦晱⽫䍄䉁䅁䅁䅂䅁䅁䅍䅄䅁䅁䅯內䅅䅁䅯权䅁䅁䅯杖䅑䅁䅅䅁䉁䅁䅁兂卂䉵䘶ㄶ䙅䅑杷允䅁䅁䅑䅁䑁䅁䅷䅁䭁䥁䉷䅁䭁䅁䅑䅁䭁䙁䕑䅁䉁䅁䅁允䅁䉁䅑欱⽣⼯⼯⼯䴸䅉䅅䅁䕁䅁䅁睁䵁䅁䅁权㝂允䅁权䭁䅁䅁权剂䅂䅁允䅁䅁䅅䅁䙁乁倹婪畤瑅⽳䍄䉁䅁䅁䅂䅁䅁䅍䅄䅁䅁䅯杧䅁䅁䅯䅂䅁䅁䅯杓䅑䅁䅅䅁䉁䅁䅁䅆䅃汉䉉䅁䅁䅁杷允䅁䅁䅑䅁䑁䅁䅷䅁䭁偁䅍䅁䭁䅁䅯䅁䭁䕁䕳䅁䉁䅁䅁允䅁䅁䅕䙂余扌摋㜸䴸䅉䅅䅁䕁䅁䅁睁䵁䅁䅁权杄䅁䅁权剁䅁䅁权婂䅂䅁允䅁䅁䅅䅁啁䙁坁䍇䅣䅁䅁䍄䉁䅁䅁䅂䅁䅁䅍䅄䅁䅁䅯睲䅅䅁䅯权䅁䅁䅯兔䅑䅁䅅䅁䉁䅁䅁兂婄発呤礴啕䅑杷允䅁䅁䅑䅁䑁䅁䅷䅁䭁䵁䉯䅁䭁䅁䅑䅁䭁䝁䕉䅁䉁䅁䅁允䅁䉁䅑佫汳䅂䅁䅁䵁䅉䅅䅁䕁䅁䅁睁䵁䅁䅁权㍁䅁䅁权剁䅁䅁权慂䅂䅁允䅁䅁䅅䅁啁䥁䉃ㅡ䅅䅁䅁䍄䉁䅁䅁䅂䅁䅁䅍䅄䅁䅁䅯䅰䅁䅁䅯权䅁䅁䅯杏䅑䅁䅅䅁䉁䅁䅁兂䉄煹䙆癴穐睐杷允䅁䅁䅑䅁䑁䅁䅷䅁䭁䅁䉑䅁䭁䉁䅅䅁䭁䝁䕁䅁䉁䅁䅁允䅁䉁䅑䭁呶光䅁䅁䵁䅉䅅䅁䕁䅁䅁睁䵁䅁䅁权い允䅁权剁䅁䅁权扂䅂䅁允䅁䅁䅅䅁啁䅁⽄硂䅣䅁䅁䍄䉁䅁䅁䅂䅁䅁䅍䅄䅁䅁䅯睪䅅䅁䅯充䅁䅁䅯䅗䅑䅁䅅䅁䉁䅁䅁䅆潄偃女䅁䅁䅁杷允䅁䅁䅑䅁䑁䅁䅷䅁䭁乁䅳䅁䭁䅁䅯䅁䭁䙁䕕䅁䉁䅁䅁允䅁䅁䅕䅄牉硨婢䕂䵁䅉䅅䅁䕁䅁䅁睁䵁䅁䅁权奁允䅁权䕁䅁䅁权浂䅂䅁允䅁䅁䅅䅁啁䅁祁䅹䅁䅁䅁䍄䉁䅁䅁䅂䅁䅁䅍䅄䅁䅁䅯睱䅅䅁䅯䅂䅁䅁䅯条䅑䅁䅅䅁䉁䅁䅁䅆潁硖䉳䅁䅁䅁杷允䅁䅁䅑䅁䑁䅁䅷䅁䭁䝁䅑䅁䭁䉁䅅䅁䭁䝁䕫䅁䉁䅁䅁允䅁䉁䅑佃䅦元䅁䅁䵁䅉䅅䅁䕁䅁䅁睁䵁䅁䅁权杁允䅁权䭁䅁䅁权㕁䅂䅁允䅁䅁䅅䅁䙁䝁浚浚浚瑚⼴䍄䉁䅁䅁䅂䅁䅁䅍䅄䅁䅁䅯杒䅁䅁䅯权䅁䅁䅯兙䅑䅁䅅䅁䉁䅁䅁兂歃䑣䬰㘱㡐睐杷允䅁䅁䅑䅁䑁䅁䅷䅁䭁䙁䄸䅁䭁䅁䅯䅁䭁䙁䕯䅁䉁䅁䅁允䅁䅁䅕〳丫㉬匴㜰䴸䅉䅅䅁䕁䅁䅁睁䵁䅁䅁权㕄䅁䅁权剁䅁䅁权⽄允䅁允䅁䅁䅅䅁啁䵁㡃楙䄸䅁䅁䍄䉁䅁䅁䅂䅁䅁䅍䅄䅁䅁䅯睭䅁䅁䅯充䅁䅁䅯杚䅑䅁䅅䅁䉁䅁䅁䅆潁⼶䭁䅁䅁䅁杷允䅁䅁䅑䅁䑁䅁䅷䅁䭁乁䄸䅁䭁䅁䅯䅁䭁䙁䕫䅁䉁䅁䅁允䅁䅁䅕椹捨㡪ㅌ䐰䴸䅉䅅䅁䕁䅁䅁睁䵁䅁䅁权楃允䅁权䭁䅁䅁权卂䅂䅁允䅁䅁䅅䅁䭁䕁䅣䅁䵁䅉䅅䅁䕁䅁䅁睁䵁䅁䅁权い允䅁权䕁䅁䅁权煂䅂䅁允䅁䅁䅅䅁啁䑁㡹杋䅁䅁䅁䍄䉁䅁䅁䅂䅁䅁䅍䅄䅁䅁䅯䅡䅅䅁䅯䅂䅁䅁䅯杔䅑䅁䅅䅁䉁䅁䅁䅆浄䱂䅙䅁䅁䅁杷允䅁䅁䅑䅁䑁䅁䅷䅁䭁䵁䈸䅁䭁䅁䅑䅁䭁䕁䔸䅁䉁䅁䅁允䅁䉁䅑䉙兺䅁䅁䅁䵁䅉䅅䅁䕁䅁䅁睁䵁䅁䅁权慂䅁䅁权䕁䅁䅁权⽄允䅁允䅁䅁䅅䅁啁䝁䱂朱䅁䅁䅁䍄䉁䅁䅁䅂䅁䅁䅍䅄䅁䅁䅯䅧䅁䅁䅯权䅁䅁䅯䅘䅑䅁䅅䅁䉁䅁䅁兂䱃佢㝦晱午睐杷允䅁䅁䅑䅁䑁䅁䅷䅁䭁䡁䅫䅁䭁䅁䅯䅁䭁䙁䔸䅁䉁䅁䅁允䅁䅁䅕噋偹癷潕䐷䴸䅉䅅䅁䕁䅁䅁睁䵁䅁䅁权睄䅁䅁权䕁䅁䅁权偂䅂䅁允䅁䅁䅅䅁䭁䕁䅣䅁䵁䅉䅅䅁䕁䅁䅁睁䵁䅁䅁权䙂䅁䅁权剁䅁䅁权求䅂䅁允䅁䅁䅅䅁啁䥁䝂ぅ䅫䅁䅁䍄䉁䅁䅁䅂䅁䅁䅍䅄䅁䅁䅯䅦䅅䅁䅯充䅁䅁䅯兕䅑䅁䅅䅁䉁䅁䅁䅆䅄䡪⼵䅁䅁䅁杷允䅁䅁䅑䅁䑁䅁䅷䅁䭁䩁䅧䅁䭁䅁䅑䅁䭁䙁䕍䅁䉁䅁䅁允䅁䉁䅑偵獣䅁䅁䅁䵁䅉䅅䅁䕁䅁䅁睁䵁䅁䅁权䡁允䅁权䕁䅁䅁权湂䅂䅁允䅁䅁䅅䅁啁䉁癃睅䅁䅁䅁䍄䉁䅁䅁䅂䅁䅁䅍䅄䅁䅁䅯兪䅁䅁䅯权䅁䅁䅯䅘䅑䅁䅅䅁䉁䅁䅁兂浃㡭村䡳祌睐杷允䅁䅁䅑䅁䑁䅁䅷䅁䭁䍁䈴䅁䭁䉁䅅䅁䭁䕁䕑䅁䉁䅁䅁允䅁䉁䅑䩫㘫䅅䅁䅁䵁䅉䅅䅁䕁䅁䅁睁䵁䅁䅁权煂䅁䅁权剁䅁䅁权摂䅂䅁允䅁䅁䅅䅁啁䕁扄桫䅯䅁䅁䍄䉁䅁䅁䅂䅁䅁䅍䅄䅁䅁䅯杮䅅䅁䅯䅂䅁䅁䅯䅙䅑䅁䅅䅁䉁䅁䅁䅆䅁睁䅷䅁䅁䅁杷允䅁䅁䅑䅁䑁䅁䅷䅁䭁䙁䄸䅁䭁䅁䅑䅁䭁䙁䕍䅁䉁䅁䅁允䅁䉁䅑䍃睷䅁䅁䅁䵁䅉䅅䅁䕁䅁䅁睁䵁䅁䅁权啂䅁䅁权䭁䅁䅁权⽄允䅁允䅁䅁䅅䅁䙁佁汏㡭村偳⽙䍄䉁䅁䅁䅂䅁䅁䅍䅄䅁䅁䅯睳䅅䅁䅯䅂䅁䅁䅯䅑䅑䅁䅅䅁䉁䅁䅁䅆晃㕐䅳䅁䅁䅁杷允䅁䅁䅑䅁䑁䅁䅷䅁䭁䩁䄴䅁䭁䅁䅯䅁䭁偁䈸䅁䉁䅁䅁允䅁䅁䅕琯㑒匶硙お䵁䅉䅅䅁䕁䅁䅁睁䵁䅁䅁权塁允䅁权䕁䅁䅁权歂䅂䅁允䅁䅁䅅䅁啁䑁䉧睇䅁䅁䅁䍄䉁䅁䅁䅂䅁䅁䅍䅄䅁䅁䅯兘䅁䅁䅯充䅁䅁䅯䅔䅑䅁䅅䅁䉁䅁䅁䅆䅁祇婅䅁䅁䅁杷允䅁䅁䅑䅁䑁䅁䅷䅁䭁佁䅁䅁䭁䅁䅯䅁䭁䙁䕳䅁䉁䅁䅁允䅁䅁䅕䩡瑈䑦ㄸぁ䵁䅉䅅䅁䕁䅁䅁睁䵁䅁䅁权硃允䅁权䭁䅁䅁权䵂䅂䅁允䅁䅁䅅䅁䙁䑁敖歵䵫杁䅒䍄䉁䅁䅁䅂䅁䅁䅍䅄䅁䅁䅯䄴䅁䅁䅯权䅁䅁䅯杖䅑䅁䅅䅁䉁䅁䅁兂摁浗㝑〳㤯睐杷允䅁䅁䅑䅁䑁䅁䅷䅁䭁佁䅕䅁䭁䉁䅅䅁䭁䝁䕅䅁䉁䅁䅁允䅁䅁䅯睒䅁䅁杷允䅁䅁䅑䅁䑁䅁䅷䅁䭁䡁䉧䅁䭁䅁䅯䅁䭁䙁䕕䅁䉁䅁䅁允䅁䅁䅕挲㌷⭕汏稹䴸䅉䅅䅁䕁䅁䅁睁䵁䅁䅁权汁䅁䅁权剁䅁䅁权歂䅂䅁允䅁䅁䅅䅁啁䅁㉂䉳䅁䅁䅁䍄䉁䅁䅁䅂䅁䅁䅍䅄䅁䅁䅯䅺䅁䅁䅯权䅁䅁䅯兖䅑䅁䅅䅁䉁䅁䅁权䡂䅁䅁䍄䉁䅁䅁䅂䅁䅁䅍䅄䅁䅁䅯䄹䅁䅁䅯䅂䅁䅁䅯兕䅑䅁䅅䅁䉁䅁䅁䅆兂癌䄴䅁䅁䅁杷允䅁䅁䅑䅁䑁䅁䅷䅁䭁䵁䉙䅁䭁䅁䅯䅁䭁䙁䕫䅁䉁䅁䅁允䅁䅁䅯睒䅁䅁杷允䅁䅁䅑䅁䑁䅁䅷䅁䭁䝁䉍䅁䭁䅁䅯䅁䭁䕁䕳䅁䉁䅁䅁允䅁䅁䅕瑃橥䑣䬰䕁䵁䅉䅅䅁䕁䅁䅁睁䵁䅁䅁权䥃允䅁权䭁䅁䅁权捂䅂䅁允䅁䅁䅅䅁䙁䝁㝑〳丫⽬⽑䍄䉁䅁䅁䅂䅁䅁䅍䅄䅁䅁䅯児䅁䅁䅯䅂䅁䅁䅯睓䅑䅁䅅䅁䉁䅁䅁䅆奂㕧䝳䅁䅁䅁杷允䅁䅁䅑䅁䑁䅁䅷䅁䭁佁䄰䅁䭁䉁䅅䅁䭁䝁䕯䅁䉁䅁䅁允䅁䉁䅑佁⽤睖䅁䅁䵁䅉䅅䅁䕁䅁䅁睁䵁䅁䅁权呄允䅁权䭁䅁䅁权乂䅂䅁允䅁䅁䅅䅁䙁䑁䩥坑汄䄰䅰䍄䉁䅁䅁䅂䅁䅁䅍䅄䅁䅁䅯兄䅁䅁䅯充䅁䅁䅯杖䅑䅁䅅䅁䉁䅁䅁䅆䅄呆桤䅁䅁䅁杷允䅁䅁䅑䅁䑁䅁䅷䅁䭁䉁䉫䅁䭁䅁䅯䅁䭁䙁䔸䅁䉁䅁䅁允䅁䅁䅕扌摋㘷䝦稲䴸䅉䅅䅁䕁䅁䅁睁䵁䅁䅁权穁䅁䅁权䕁䅁䅁权奂䅂䅁允䅁䅁䅅䅁啁䙁䍎䅇䅁䅁䅁䍄䉁䅁䅁䅂䅁䅁䅍䅄䅁䅁䅯䅇䅅䅁䅯权䅁䅁䅯党䅑䅁䅅䅁䉁䅁䅁兂ぃ䡹⭡㕮敯䅑杷允䅁䅁䅑䅁䑁䅁䅷䅁䭁䵁䈸䅁䭁䅁䅑䅁䭁䕁䕷䅁䉁䅁䅁允䅁䉁䅑䭫佸䅁䅁䅁䵁䅉䅅䅁䕁䅁䅁睁䵁䅁䅁权牃䅁䅁权䉁杁䅁权䑁杁䅁允䅁䅁䅅䅁䙁䍁䉸坱睲㡅䅎䍄䉁䅁䅁䅂䅁䅁䅍䅄䅁䅁䅯全䅅䅁䅯充䅁䅁䅯杔䅑䅁䅅䅁䉁䅁䅁䅆䅄正卷䅁䅁䅁杷允䅁䅁䅑䅁䑁䅁䅷䅁䭁䅁䅷䅁䭁䅁䅑䅁䭁䙁䕍䅁䉁䅁䅁允䅁䉁䅑䝕䑙䅁䅁䅁䵁䅉䅅䅁䕁䅁䅁睁䵁䅁䅁权敁允䅁权剁䅁䅁权浂䅂䅁允䅁䅁䅅䅁啁䝁奂桭䅳䅁䅁䍄䉁䅁䅁䅂䅁䅁䅍䅄䅁䅁䅯䅪䅅䅁䅯权䅁䅁䅯兗䅑䅁䅅䅁䉁䅁䅁权䡂䅁䅁䍄䉁䅁䅁䅂䅁䅁䅍䅄䅁䅁䅯睨䅁䅁䅯䅂䅁䅁䅯杔䅑䅁䅅䅁䉁䅁䅁䅆杁汇䅷䅁䅁䅁杷允䅁䅁䅑䅁䑁䅁䅷䅁䭁䵁䉧䅁䭁䅁䅑䅁䭁䙁䕳䅁䉁䅁䅁允䅁䉁䅑䡗湴允䅁䅁䵁䅉䅅䅁䕁䅁䅁睁䵁䅁䅁权塃允䅁权剁䅁䅁权扂䅂䅁允䅁䅁䅅䅁啁䥁偃汫䅧䅁䅁䍄䉁䅁䅁䅂䅁䅁䅍䅄䅁䅁䅯杁䅅䅁䅯权䅁䅁䅯兙䅑䅁䅅䅁䉁䅁䅁兂㉃⼸唳佥祮睐杷允䅁䅁䅑䅁䑁䅁䅷䅁䭁䥁䉅䅁䭁䉁䅅䅁䭁䙁䕑䅁䉁䅁䅁允䅁䉁䅑氹䥚睰䅁䅁䵁䅉䅅䅁䕁䅁䅁睁䵁䅁䅁权䑄允䅁权剁䅁䅁权䭂䅂䅁允䅁䅁䅅䅁啁佁㡧兯䅉䅁䅁䍄䉁䅁䅁䅂䅁䅁䅍䅄䅁䅁䅯睉䅁䅁䅯充䅁䅁䅯党䅑䅁䅅䅁䉁䅁䅁䅆杁灸佉䅁䅁䅁杷允䅁䅁䅑䅁䑁䅁䅷䅁䭁䕁䅁䅁䭁䅁䅯䅁䭁䝁䕕䅁䉁䅁䅁允䅁䅁䅕䵴㉨灶愸稴䴸䅉䅅䅁䕁䅁䅁睁䵁䅁䅁权敃䅁䅁权䕁䅁䅁权䅂䅂䅁允䅁䅁䅅䅁啁乁剁䅋䅁䅁䅁䍄䉁䅁䅁䅂䅁䅁䅍䅄䅁䅁䅯杍䅅䅁䅯权䅁䅁䅯兖䅑䅁䅅䅁䉁䅁䅁兂㍁啩杆搵㑄睐杷允䅁䅁䅑䅁䑁䅁䅷䅁䭁䡁䈸䅁䭁䅁䅯䅁䭁䙁䕁䅁䉁䅁䅁允䅁䅁䅕場啯歲桦啇䵁䅉䅅䅁䕁䅁䅁睁䵁䅁䅁权慃䅁䅁权䉁杁䅁权䑁杁䅁允䅁䅁䅅䅁䙁䩁敔硎⼴⬰䅆䍄䉁䅁䅁䅂䅁䅁䅍䅄䅁䅁䅯眹䅁䅁䅯充䅁䅁䅯杖䅑䅁䅅䅁䉁䅁䅁䅆䅄䥕獙䅁䅁䅁杷允䅁䅁䅑䅁䑁䅁䅷䅁䭁䅁䈰䅁䭁䅁䅯䅁䭁䝁䕅䅁䉁䅁䅁允䅁䅁䅕⼲⭬牡へ㝯䴸䅉䅅䅁䕁䅁䅁睁䵁䅁䅁权湄允䅁权䕁䅁䅁权卂䅂䅁允䅁䅁䅅䅁啁乁⭃䅆䅉䅁䅁䍄䉁䅁䅁䅂䅁䅁䅍䅄䅁䅁䅯杔䅁䅁䅯䅂䅁䅁䅯免䅑䅁䅅䅁䉁䅁䅁䅆㙄啙䄰䅁䅁䅁杷允䅁䅁䅑䅁䑁䅁䅷䅁䭁䩁䉫䅁䭁䅁䅑䅁䭁䙁䕳䅁䉁䅁䅁允䅁䉁䅑乇奰䅁䅁䅁䵁䅉䅅䅁䕁䅁䅁睁䵁䅁䅁权䉁允䅁权剁䅁䅁权婂䅂䅁允䅁䅁䅅䅁啁䭁桁汤䅑䅁䅁䍄䉁䅁䅁䅂䅁䅁䅍䅄䅁䅁䅯末䅁䅁䅯充䅁䅁䅯杓䅑䅁䅅䅁䉁䅁䅁权䡂䅁䅁䍄䉁䅁䅁䅂䅁䅁䅍䅄䅁䅁䅯䅖䅅䅁䅯充䅁䅁䅯免䅑䅁䅅䅁䉁䅁䅁䅆䥁ㅣ偷䅁䅁䅁杷允䅁䅁䅑䅁䑁䅁䅷䅁䭁佁䅁䅁䭁䅁䅯䅁䭁䙁䕉䅁䉁䅁䅁允䅁䅁䅕兇坒楄礲歂䵁䅉䅅䅁䕁䅁䅁睁䵁䅁䅁权浃䅁䅁权䭁䅁䅁权求䅂䅁允䅁䅁䅅䅁䙁䭁捷浗㝑硘䅊䍄䉁䅁䅁䅂䅁䅁䅍䅄䅁䅁䅯共䅅䅁䅯权䅁䅁䅯兗䅑䅁䅅䅁䉁䅁䅁兂䑃䵷桱扒呢睐杷允䅁䅁䅑䅁䑁䅁䅷䅁䭁䡁䈴䅁䭁䉁䅅䅁䭁䕁䕷䅁䉁䅁䅁允䅁䉁䅑吱灘兂䅁䅁䵁䅉䅅䅁䕁䅁䅁睁䵁䅁䅁权㝁䅁䅁权䭁䅁䅁权坂䅂䅁允䅁䅁䅅䅁䙁䭁䙊癴㥐䄱䅆䍄䉁䅁䅁䅂䅁䅁䅍䅄䅁䅁䅯儴䅁䅁䅯䅂䅁䅁䅯兏䅑䅁䅅䅁䉁䅁䅁䅆䥄䙅䅫䅁䅁䅁杷允䅁䅁䅑䅁䑁䅁䅷䅁䭁䍁䉕䅁䭁䅁䅑䅁䭁䑁䕯䅁䉁䅁䅁允䅁䉁䅑硥偕䅁䅁䅁䵁䅉䅅䅁䕁䅁䅁睁䵁䅁䅁权䱂允䅁权䭁䅁䅁权卂䅂䅁允䅁䅁䅅䅁䭁䕁䅣䅁䵁䅉䅅䅁䕁䅁䅁睁䵁䅁䅁权求䅁䅁权䭁䅁䅁权坂䅂䅁允䅁䅁䅅䅁䙁䥁牘払敧敨⽍䍄䉁䅁䅁䅂䅁䅁䅍䅄䅁䅁䅯杏䅅䅁䅯䅂䅁䅁䅯䅕䅑䅁䅅䅁䉁䅁䅁䅆湁硵䅑䅁䅁䅁杷允䅁䅁䅑䅁䑁䅁䅷䅁䭁偁䅍䅁䭁䅁䅯䅁䭁䙁䕳䅁䉁䅁䅁允䅁䅁䅕祇搯䅊䉡扬䴸䅉䅅䅁䕁䅁䅁睁䵁䅁䅁权橂允䅁权䭁䅁䅁权楂䅂䅁允䅁䅁䅅䅁䙁偁周㘴扗偸⽯䍄䉁䅁䅁䅂䅁䅁䅍䅄䅁䅁䅯䅩䅁䅁䅯充䅁䅁䅯杗䅑䅁䅅䅁䉁䅁䅁䅆䩄㥄湳䅁䅁䅁杷允䅁䅁䅑䅁䑁䅁䅷䅁䭁佁䅁䅁䭁䅁䅯䅁䭁䝁䕕䅁䉁䅁䅁允䅁䅁䅕噎㘶兓䍷啁䵁䅉䅅䅁䕁䅁䅁睁䵁䅁䅁权穂允䅁权䕁䅁䅁权坂䅂䅁允䅁䅁䅅䅁啁䱁㍨睡䅁䅁䅁䍄䉁䅁䅁䅂䅁䅁䅍䅄䅁䅁䅯光䅁䅁䅯权䅁䅁䅯杔䅑䅁䅅䅁䉁䅁䅁兂婁䙂余扌桉䅑杷允䅁䅁䅑䅁䑁䅁䅷䅁䭁䙁䅉䅁䭁䅁䅑䅁䭁䙁䔰䅁䉁䅁䅁允䅁䉁䅑䵡卤䅁䅁䅁䵁䅉䅅䅁䕁䅁䅁睁䵁䅁䅁权杄䅁䅁权䭁䅁䅁权桂䅂䅁允䅁䅁䅅䅁䙁䝁汄䌰扌儫䅎䍄䉁䅁䅁䅂䅁䅁䅍䅄䅁䅁䅯睒䅅䅁䅯权䅁䅁䅯兏䅑䅁䅅䅁䉁䅁䅁兂㕂匶硙䭃潺睐杷允䅁䅁䅑䅁䑁䅁䅷䅁䭁䉁䅁䅁䭁䅁䅑䅁䭁䙁䕳䅁䉁䅁䅁允䅁䉁䅑䨸楍䅁䅁䅁䵁䅉䅅䅁䕁䅁䅁睁䵁䅁䅁权硄䅁䅁权䭁䅁䅁权楂䅂䅁允䅁䅁䅅䅁䙁䍁䡵瑆佮砹䅂䍄䉁䅁䅁䅂䅁䅁䅍䅄䅁䅁䅯儫䅅䅁䅯充䅁䅁䅯䅖䅑䅁䅅䅁䉁䅁䅁䅆啃䙴䱙䅁䅁䅁杷允䅁䅁䅑䅁䑁䅁䅷䅁䭁䥁䈸䅁䭁䅁䅑䅁䭁䕁䔴䅁䉁䅁䅁允䅁䉁䅑䍦䝨䅁䅁䅁䵁䅉䅅䅁䕁䅁䅁睁䵁䅁䅁权灁允䅁权䭁䅁䅁权偂䅂䅁允䅁䅁䅅䅁䙁䱁敧敨剴䭵⼶䍄䉁䅁䅁䅂䅁䅁䅍䅄䅁䅁䅯䅅䅅䅁䅯充䅁䅁䅯杘䅑䅁䅅䅁䉁䅁䅁䅆牃砱䅧䅁䅁䅁杷允䅁䅁䅑䅁䑁䅁䅷䅁䭁䉁䉳䅁䭁䅁䅑䅁䭁䙁䕣䅁䉁䅁䅁允䅁䉁䅑䡇久兂䅁䅁䵁䅉䅅䅁䕁䅁䅁睁䵁䅁䅁权獂允䅁权䭁䅁䅁权卂䅂䅁允䅁䅁䅅䅁䙁䉁癳匳䝑剧䅂䍄䉁䅁䅁䅂䅁䅁䅍䅄䅁䅁䅯睓䅅䅁䅯充䅁䅁䅯睚䅑䅁䅅䅁䉁䅁䅁䅆杂慐伴䅁䅁䅁杷允䅁䅁䅑䅁䑁䅁䅷䅁䭁偁䅧䅁䭁䅁䅑䅁䭁䕁䔴䅁䉁䅁䅁允䅁䉁䅑䉃扵䅁䅁䅁䵁䅉䅅䅁䕁䅁䅁睁䵁䅁䅁权佄䅁䅁权䭁䅁䅁权⽄允䅁允䅁䅁䅅䅁䙁䭁扡䍸睃核䅚䍄䉁䅁䅁䅂䅁䅁䅍䅄䅁䅁䅯眳䅅䅁䅯权䅁䅁䅯睔䅑䅁䅅䅁䉁䅁䅁权䡂䅁䅁䍄䉁䅁䅁䅂䅁䅁䅍䅄䅁䅁䅯杕䅅䅁䅯权䅁䅁䅯兖䅑䅁䅅䅁䉁䅁䅁兂䱄啯㉗⼸⬳睐杷允䅁䅁䅑䅁䑁䅁䅷䅁䭁䩁䅅䅁䭁䅁䅯䅁䭁䙁䕅䅁䉁䅁䅁允䅁䅁䅕硫䕧杖琴歄䵁䅉䅅䅁䕁䅁䅁睁䵁䅁䅁权桄允䅁权䕁䅁䅁权桂䅂䅁允䅁䅁䅅䅁啁䙁ㅃ共䅁䅁䅁䍄䉁䅁䅁䅂䅁䅁䅍䅄䅁䅁䅯睗䅅䅁䅯权䅁䅁䅯䅕䅑䅁䅅䅁䉁䅁䅁兂䱃佢㝦晱浈睐杷允䅁䅁䅑䅁䑁䅁䅷䅁䭁偁䉳䅁䭁䅁䅯䅁䭁䝁䕉䅁䉁䅁䅁允䅁䅁䅕扏䥔牤昶樸䴸䅉䅅䅁䕁䅁䅁睁䵁䅁䅁权婃允䅁权䉁杁䅁权䑁杁䅁允䅁䅁䅅䅁䙁䵁剹穗䩔畖䄹䍄䉁䅁䅁䅂䅁䅁䅍䅄䅁䅁䅯充䅅䅁䅯䅂䅁䅁䅯杓䅑䅁䅅䅁䉁䅁䅁䅆䅁杰䍉䅁䅁䅁杷允䅁䅁䅑䅁䑁䅁䅷䅁䭁䵁䉧䅁䭁䉁䅅䅁䭁䙁䕫䅁䉁䅁䅁允䅁䉁䅑偫卌杉䅁䅁䵁䅉䅅䅁䕁䅁䅁睁䵁䅁䅁权㍁䅁䅁权䭁䅁䅁权㙁䅂䅁允䅁䅁䅅䅁䭁䕁䅣䅁䵁䅉䅅䅁䕁䅁䅁睁䵁䅁䅁权佂允䅁权䕁䅁䅁权灂䅂䅁允䅁䅁䅅䅁啁偁汪兓䅁䅁䅁䍄䉁䅁䅁䅂䅁䅁䅍䅄䅁䅁䅯全䅅䅁䅯权䅁䅁䅯兏䅑䅁䅅䅁䉁䅁䅁兂⽂牡へ硫䍧䅑杷允䅁䅁䅑䅁䑁䅁䅷䅁䭁䅁䅳䅁䭁䅁䅯䅁䭁䕁䔴䅁䉁䅁䅁允䅁䅁䅕䑗ね䡹⭡究䴸䅉䅅䅁䕁䅁䅁睁䵁䅁䅁权楁允䅁权剁䅁䅁权塂䅂䅁允䅁䅁䅅䅁啁䥁畃䙮䅉䅁䅁䍄䉁䅁䅁䅂䅁䅁䅍䅄䅁䅁䅯杋䅅䅁䅯权䅁䅁䅯杘䅑䅁䅅䅁䉁䅁䅁兂㉄䙋偹癷潘睐杷允䅁䅁䅑䅁䑁䅁䅷䅁䭁䩁䅍䅁䭁䉁䅅䅁䭁䙁䔰䅁䉁䅁䅁允䅁䅁䅯睒䅁䅁杷允䅁䅁䅑䅁䑁䅁䅷䅁䭁䭁䅍䅁䭁䅁䅑䅁䭁䙁䕍䅁䉁䅁䅁允䅁䉁䅑䔫塬杁䅁䅁䵁䅉䅅䅁䕁䅁䅁睁䵁䅁䅁权啃䅁䅁权剁䅁䅁权摂䅂䅁允䅁䅁䅅䅁啁䵁摂楆䅙䅁䅁䍄䉁䅁䅁䅂䅁䅁䅍䅄䅁䅁䅯杬䅁䅁䅯充䅁䅁䅯兘䅑䅁䅅䅁䉁䅁䅁䅆权杅䭉䅁䅁䅁杷允䅁䅁䅑䅁䑁䅁䅷䅁䭁䩁䅧䅁䭁䉁䅅䅁䭁䙁䔰䅁䉁䅁䅁允䅁䉁䅑䝷灆睈䅁䅁䵁䅉䅅䅁䕁䅁䅁睁䵁䅁䅁权歄䅁䅁权䭁䅁䅁权偂䅂䅁允䅁䅁䅅䅁䭁䕁䅣䅁䵁䅉䅅䅁䕁䅁䅁睁䵁䅁䅁权祄允䅁权剁䅁䅁权噂䅂䅁允䅁䅁䅅䅁啁䵁啃剳䅷䅁䅁䍄䉁䅁䅁䅂䅁䅁䅍䅄䅁䅁䅯䅺䅅䅁䅯权䅁䅁䅯眯䅅䅁䅅䅁䉁䅁䅁兂橄婰䕶䡉㍁䅑杷允䅁䅁䅑䅁䑁䅁䅷䅁䭁䑁䅕䅁䭁䉁䅅䅁䭁䙁䕉䅁䉁䅁䅁允䅁䉁䅑䕋䜱䅃䅁䅁䵁䅉䅅䅁䕁䅁䅁睁䵁䅁䅁权浃䅁䅁权䭁䅁䅁权佂䅂䅁允䅁䅁䅅䅁䙁䕁㍷啩杆刵䄱䍄䉁䅁䅁䅂䅁䅁䅍䅄䅁䅁䅯睄䅅䅁䅯䅂䅁䅁䅯䅙䅑䅁䅅䅁䉁䅁䅁䅆奄楴䄸䅁䅁䅁杷允䅁䅁䅑䅁䑁䅁䅷䅁䭁䅁䅫䅁䭁䅁䅯䅁䭁䕁䔰䅁䉁䅁䅁允䅁䅁䅕⼲⭬牡へ稯䴸䅉䅅䅁䕁䅁䅁睁䵁䅁䅁权穁䅁䅁权䭁䅁䅁权剂䅂䅁允䅁䅁䅅䅁䙁䅁䉡啬䱏偢⼰䍄䉁䅁䅁䅂䅁䅁䅍䅄䅁䅁䅯入䅁䅁䅯䅂䅁䅁䅯条䅑䅁䅅䅁䉁䅁䅁䅆⭃䄰䅙䅁䅁䅁杷允䅁䅁䅑䅁䑁䅁䅷䅁䭁乁䉁䅁䭁䅁䅯䅁䭁䕁䔴䅁䉁䅁䅁允䅁䅁䅕免獩䙈歱啉䵁䅉䅅䅁䕁䅁䅁睁䵁䅁䅁权佃䅁䅁权剁䅁䅁权潂䅂䅁允䅁䅁䅅䅁啁䅁浄眳䅷䅁䅁䍄䉁䅁䅁䅂䅁䅁䅍䅄䅁䅁䅯睩䅅䅁䅯充䅁䅁䅯条䅑䅁䅅䅁䉁䅁䅁䅆㑄䑙晣䅁䅁䅁杷允䅁䅁䅑䅁䑁䅁䅷䅁䭁䡁䉕䅁䭁䅁䅑䅁䭁䙁䕣䅁䉁䅁䅁允䅁䉁䅑䙩㜰杁䅁䅁䵁䅉䅅䅁䕁䅁䅁睁䵁䅁䅁权瑃䅁䅁权䭁䅁䅁权硁䅂䅁允䅁䅁䅅䅁䙁䵁ㅐ䙋偹癷⽅䍄䉁䅁䅁䅂䅁䅁䅍䅄䅁䅁䅯杓䅁䅁䅯充䅁䅁䅯䅙䅑䅁䅅䅁䉁䅁䅁䅆权汴䙧䅁䅁䅁杷允䅁䅁䅑䅁䑁䅁䅷䅁䭁佁䅯䅁䭁䉁䅅䅁䭁䕁䕳䅁䉁䅁䅁允䅁䉁䅑䄴硦兄䅁䅁䵁䅉䅅䅁䕁䅁䅁睁䵁䅁䅁权歄䅁䅁权䭁䅁䅁权䭂䅂䅁允䅁䅁䅅䅁䭁䕁䅣䅁䵁䅉䅅䅁䕁䅁䅁睁䵁䅁䅁权䝄䅁䅁权剁䅁䅁权噂䅂䅁允䅁䅁䅅䅁啁䕁浶兙䅫䅁䅁䍄䉁䅁䅁䅂䅁䅁䅍䅄䅁䅁䅯睺䅅䅁䅯充䅁䅁䅯兏䅑䅁䅅䅁䉁䅁䅁䅆㑃䉕婯䅁䅁䅁杷允䅁䅁䅑䅁䑁䅁䅷䅁䭁䉁䉁䅁䭁䅁䅯䅁䭁䕁䕷䅁䉁䅁䅁允䅁䅁䅕琸乊癙⭂啴䵁䅉䅅䅁䕁䅁䅁睁䵁䅁䅁权偃䅁䅁权䭁䅁䅁权煂䅂䅁允䅁䅁䅅䅁䙁䵁㌯⭕汏㡭⽑䍄䉁䅁䅁䅂䅁䅁䅍䅄䅁䅁䅯睰䅁䅁䅯䅂䅁䅁䅯䅙䅑䅁䅅䅁䉁䅁䅁䅆畂嘯䅑䅁䅁䅁杷允䅁䅁䅑䅁䑁䅁䅷䅁䭁䉁䉷䅁䭁䉁䅅䅁䭁䙁䕳䅁䉁䅁䅁允䅁䉁䅑䨫⼴兆䅁䅁䵁䅉䅅䅁䕁䅁䅁睁䵁䅁䅁权畄䅁䅁权䕁䅁䅁权啂䅂䅁允䅁䅁䅅䅁啁䥁䍢䅈䅁䅁䅁䍄䉁䅁䅁䅂䅁䅁䅍䅄䅁䅁䅯䅓䅅䅁䅯䅂䅁䅁䅯兔䅑䅁䅅䅁䉁䅁䅁䅆畃䅂䅫䅁䅁䅁杷允䅁䅁䅑䅁䑁䅁䅷䅁䭁䱁䉳䅁䭁䅁䅑䅁䭁䙁䕳䅁䉁䅁䅁允䅁䉁䅑䥃䥎䅂䅁䅁䵁䅉䅅䅁䕁䅁䅁睁䵁䅁䅁权十䅁䅁权剁䅁䅁权剂䅂䅁允䅁䅁䅅䅁啁䕁浄先䅣䅁䅁䍄䉁䅁䅁䅂䅁䅁䅍䅄䅁䅁䅯六䅁䅁䅯䅂䅁䅁䅯眯䅅䅁䅅䅁䉁䅁䅁䅆杄兆䌰䅁䅁䅁杷允䅁䅁䅑䅁䑁䅁䅷䅁䭁乁䅙䅁䭁䉁䅅䅁䭁䙁䕫䅁䉁䅁䅁允䅁䅁䅯睒䅁䅁杷允䅁䅁䅑䅁䑁䅁䅷䅁䭁䑁䅅䅁䭁䅁䅯䅁䭁䙁䕅䅁䉁䅁䅁允䅁䅁䅕䵴㉨灶愸稱䴸䅉䅅䅁䕁䅁䅁睁䵁䅁䅁权硃允䅁权䕁䅁䅁权䕂䅂䅁允䅁䅁䅅䅁啁䩁噃兤䅁䅁䅁䍄䉁䅁䅁䅂䅁䅁䅍䅄䅁䅁䅯杍䅁䅁䅯权䅁䅁䅯兕䅑䅁䅅䅁䉁䅁䅁兂㕂匶硙䭃潺睐杷允䅁䅁䅑䅁䑁䅁䅷䅁䭁䱁䅳䅁䭁䅁䅑䅁䭁䝁䕧䅁䉁䅁䅁允䅁䉁䅑䑖睁䅁䅁䅁䵁䅉䅅䅁䕁䅁䅁睁䵁䅁䅁权畂䅁䅁权䭁䅁䅁权兂䅂䅁允䅁䅁䅅䅁䙁䭁䝪穓䩥剷䅚䍄䉁䅁䅁䅂䅁䅁䅍䅄䅁䅁䅯睱䅁䅁䅯䅂䅁䅁䅯䅔䅑䅁䅅䅁䉁䅁䅁䅆允㉨䄰䅁䅁䅁杷允䅁䅁䅑䅁䑁䅁䅷䅁䭁䵁䉫䅁䭁䉁䅅䅁䭁䕁䔰䅁䉁䅁䅁允䅁䉁䅑假佈䅂䅁䅁䵁䅉䅅䅁䕁䅁䅁睁䵁䅁䅁权偄䅁䅁权䭁䅁䅁权桂䅂䅁允䅁䅁䅅䅁䙁䅁䉡啬䱏偢⽕䍄䉁䅁䅁䅂䅁䅁䅍䅄䅁䅁䅯䅉䅁䅁䅯充䅁䅁䅯兏䅑䅁䅅䅁䉁䅁䅁䅆䅂䥢噑䅁䅁䅁杷允䅁䅁䅑䅁䑁䅁䅷䅁䭁䉁䉅䅁䭁䅁䅑䅁䭁䝁䕣䅁䉁䅁䅁允䅁䉁䅑乭杢䅁䅁䅁䵁䅉䅅䅁䕁䅁䅁睁䵁䅁䅁权歂允䅁权䕁䅁䅁权䅂䅂䅁允䅁䅁䅅䅁啁䵁䩃兹䅁䅁䅁䍄䉁䅁䅁䅂䅁䅁䅍䅄䅁䅁䅯睡䅁䅁䅯充䅁䅁䅯杙䅑䅁䅅䅁䉁䅁䅁䅆权其偙䅁䅁䅁杷允䅁䅁䅑䅁䑁䅁䅷䅁䭁䥁䅅䅁䭁䉁䅅䅁䭁䝁䕯䅁䉁䅁䅁允䅁䉁䅑䡣䡊睁䅁䅁䵁䅉䅅䅁䕁䅁䅁睁䵁䅁䅁权呄䅁䅁权䕁䅁䅁权婂䅂䅁允䅁䅁䅅䅁啁䥁㑗兢䅁䅁䅁䍄䉁䅁䅁䅂䅁䅁䅍䅄䅁䅁䅯䄰䅅䅁䅯权䅁䅁䅯䅚䅑䅁䅅䅁䉁䅁䅁兂䍂余兘瑉䕳䅑杷允䅁䅁䅑䅁䑁䅁䅷䅁䭁䍁䅁䅁䭁䉁䅅䅁䭁䝁䕕䅁䉁䅁䅁允䅁䉁䅑䕧䡲先䅁䅁䵁䅉䅅䅁䕁䅁䅁睁䵁䅁䅁权睄䅁䅁权䭁䅁䅁权慂䅂䅁允䅁䅁䅅䅁䭁䕁䅣䅁䵁䅉䅅䅁䕁䅁䅁睁䵁䅁䅁权䭄允䅁权䕁䅁䅁权求䅂䅁允䅁䅁䅅䅁啁佁䱁眰䅑䅁䅁䍄䉁䅁䅁䅂䅁䅁䅍䅄䅁䅁䅯睶䅅䅁䅯权䅁䅁䅯䅕䅑䅁䅅䅁䉁䅁䅁兂卂䉵䘶ㄶ歈睐杷允䅁䅁䅑䅁䑁䅁䅷䅁䭁䍁䅁䅁䭁䅁䅯䅁䭁䝁䕣䅁䉁䅁䅁允䅁䅁䅕㡧䭄啯㉗え䵁䅉䅅䅁䕁䅁䅁睁䵁䅁䅁权䭃允䅁权䕁䅁䅁权扂䅂䅁允䅁䅁䅅䅁啁乁獮䅊䅁䅁䅁䍄䉁䅁䅁䅂䅁䅁䅍䅄䅁䅁䅯朶䅅䅁䅯䅂䅁䅁䅯䅗䅑䅁䅅䅁䉁䅁䅁䅆奂刴䅅䅁䅁䅁杷允䅁䅁䅑䅁䑁䅁䅷䅁䭁䭁䉣䅁䭁䅁䅯䅁䭁䙁䕯䅁䉁䅁䅁允䅁䅁䅕䘷㑇潈牘䕃䵁䅉䅅䅁䕁䅁䅁睁䵁䅁䅁权潄䅁䅁权䕁䅁䅁权兂䅂䅁允䅁䅁䅅䅁啁乁慂眴䅕䅁䅁䍄䉁䅁䅁䅂䅁䅁䅍䅄䅁䅁䅯睇䅅䅁䅯权䅁䅁䅯兡䅑䅁䅅䅁䉁䅁䅁兂卂䉵䘶ㄶ⭈睐杷允䅁䅁䅑䅁䑁䅁䅷䅁䭁偁䅫䅁䭁䅁䅑䅁䭁䕁䕑䅁䉁䅁䅁允䅁䉁䅑䝱灕䅁䅁䅁䵁䅉䅅䅁䕁䅁䅁睁䵁䅁䅁权䩁允䅁权剁䅁䅁权灂䅂䅁允䅁䅁䅅䅁啁䕁ㅪ睔䅑䅁䅁䍄䉁䅁䅁䅂䅁䅁䅍䅄䅁䅁䅯杔䅁䅁䅯䅂䅁䅁䅯睕䅑䅁䅅䅁䉁䅁䅁䅆䡂䔲䅁䅁䅁䅁杷允䅁䅁䅑䅁䑁䅁䅷䅁䭁乁䅣䅁䭁䅁䅯䅁䭁䕁䔰䅁䉁䅁䅁允䅁䅁䅕䑗ね䡹⭡稸䴸䅉䅅䅁䕁䅁䅁睁䵁䅁䅁权⽃允䅁权䭁䅁䅁权䭂䅂䅁允䅁䅁䅅䅁䙁乁佮ㄹ橐数⽣䍄䉁䅁䅁䅂䅁䅁䅍䅄䅁䅁䅯兺䅁䅁䅯权䅁䅁䅯䅖䅑䅁䅅䅁䉁䅁䅁兂塄㍯㥁瑃癦睐杷允䅁䅁䅑䅁䑁䅁䅷䅁䭁䝁䉁䅁䭁䅁䅑䅁䭁䕁䕳䅁䉁䅁䅁允䅁䉁䅑䕕打杁䅁䅁䵁䅉䅅䅁䕁䅁䅁睁䵁䅁䅁权偄䅁䅁权䭁䅁䅁权兂䅂䅁允䅁䅁䅅䅁䙁䝁光䑗ね偹⽑䍄䉁䅁䅁䅂䅁䅁䅍䅄䅁䅁䅯共䅁䅁䅯充䅁䅁䅯杘䅑䅁䅅䅁䉁䅁䅁䅆权祄㌰䅁䅁䅁杷允䅁䅁䅑䅁䑁䅁䅷䅁䭁䍁䅑䅁䭁䅁䅯䅁䭁䝁䕅䅁䉁䅁䅁允䅁䅁䅕䝭匴㡧䭄歃䵁䅉䅅䅁䕁䅁䅁睁䵁䅁䅁权䱂䅁䅁权䕁䅁䅁权㍁䅂䅁允䅁䅁䅅䅁啁偁奃兘䅁䅁䅁䍄䉁䅁䅁䅂䅁䅁䅍䅄䅁䅁䅯兦䅁䅁䅯充䅁䅁䅯睗䅑䅁䅅䅁䉁䅁䅁䅆䅂昵剁䅁䅁䅁杷允䅁䅁䅑䅁䑁䅁䅷䅁䭁佁䉍䅁䭁䅁䅑䅁䭁䕁䕯䅁䉁䅁䅁允䅁䉁䅑䤸䉸兂䅁䅁䵁䅉䅅䅁䕁䅁䅁睁䵁䅁䅁权獁䅁䅁权剁䅁䅁权乂䅂䅁允䅁䅁䅅䅁啁䭁䭃兩䅕䅁䅁䍄䉁䅁䅁䅂䅁䅁䅍䅄䅁䅁䅯免䅅䅁䅯权䅁䅁䅯睔䅑䅁䅅䅁䉁䅁䅁权䡂䅁䅁䍄䉁䅁䅁䅂䅁䅁䅍䅄䅁䅁䅯杸䅁䅁䅯充䅁䅁䅯䅘䅑䅁䅅䅁䉁䅁䅁䅆杂牘啰䅁䅁䅁杷允䅁䅁䅑䅁䑁䅁䅷䅁䭁䑁䉙䅁䭁䉁䅅䅁䭁䙁䕫䅁䉁䅁䅁允䅁䉁䅑䕁䕃䅂䅁䅁䵁䅉䅅䅁䕁䅁䅁睁䵁䅁䅁权䉂允䅁权剁䅁䅁权摂䅂䅁允䅁䅁䅅䅁啁䅁求㔳䅣䅁䅁䍄䉁䅁䅁䅂䅁䅁䅍䅄䅁䅁䅯末䅅䅁䅯䅂䅁䅁䅯免䅑䅁䅅䅁䉁䅁䅁䅆煄杷䄴䅁䅁䅁杷允䅁䅁䅑䅁䑁䅁䅷䅁䭁䕁䉯䅁䭁䅁䅯䅁䭁䕁䕯䅁䉁䅁䅁允䅁䅁䅯睒䅁䅁杷允䅁䅁䅑䅁䑁䅁䅷䅁䭁䡁䉕䅁䭁䅁䅯䅁䭁䙁䕧䅁䉁䅁䅁允䅁䅁䅕㥆佮ㄹ橐吴䴸䅉䅅䅁䕁䅁䅁睁䵁䅁䅁权䉃允䅁权䭁䅁䅁权塂䅂䅁允䅁䅁䅅䅁䭁䕁䅣䅁䵁䅉䅅䅁䕁䅁䅁睁䵁䅁䅁权⭂允䅁权䭁䅁䅁权㍁䅂䅁允䅁䅁䅅䅁䙁䙁歰㥏倹扪⽣䍄䉁䅁䅁䅂䅁䅁䅍䅄䅁䅁䅯杹䅅䅁䅯䅂䅁䅁䅯睔䅑䅁䅅䅁䉁䅁䅁䅆元䅂䙣䅁䅁䅁杷允䅁䅁䅑䅁䑁䅁䅷䅁䭁䑁䅫䅁䭁䉁䅅䅁䭁䕁䕯䅁䉁䅁䅁允䅁䉁䅑䵧卐材䅁䅁䵁䅉䅅䅁䕁䅁䅁睁䵁䅁䅁权⭄䅁䅁权䕁䅁䅁权佂䅂䅁允䅁䅁䅅䅁啁䙁丷兡䅁䅁䅁䍄䉁䅁䅁䅂䅁䅁䅍䅄䅁䅁䅯杸䅅䅁䅯允䅉䅁䅯睁䅉䅁䅅䅁䉁䅁䅁兂卂䉵䘶兊䅯兑杷允䅁䅁䅑䅁䑁䅁䅷䅁䭁偁䄸䅁䭁䅁䅑䅁䭁䕁䔴䅁䉁䅁䅁允䅁䉁䅑䌫戵䅁䅁䅁䵁䅉䅅䅁䕁䅁䅁睁䵁䅁䅁权穂䅁䅁权剁䅁䅁权剂䅂䅁允䅁䅁䅅䅁啁䵁浂儶䄰䅁䅁䍄䉁䅁䅁䅂䅁䅁䅍䅄䅁䅁䅯兯䅅䅁䅯权䅁䅁䅯杕䅑䅁䅅䅁䉁䅁䅁兂䉃啬䱏佢坣䅑杷允䅁䅁䅑䅁䑁䅁䅷䅁䭁䅁䉁䅁䭁䅁䅑䅁䭁䕁䔴䅁䉁䅁䅁允䅁䉁䅑䕅㉩䅁䅁䅁䵁䅉䅅䅁䕁䅁䅁睁䵁䅁䅁权䍂允䅁权䭁䅁䅁权⽄允䅁允䅁䅁䅅䅁䙁䅁䍷㑋坣昲⽷䍄䉁䅁䅁䅂䅁䅁䅍䅄䅁䅁䅯杴䅅䅁䅯䅂䅁䅁䅯杔䅑䅁䅅䅁䉁䅁䅁䅆允ち䅧䅁䅁䅁杷允䅁䅁䅑䅁䑁䅁䅷䅁䭁乁䅙䅁䭁䉁䅅䅁䭁䙁䕕䅁䉁䅁䅁允䅁䅁䅯睒䅁䅁杷允䅁䅁䅑䅁䑁䅁䅷䅁䭁䑁䉕䅁䭁䅁䅯䅁䭁䝁䕫䅁䉁䅁䅁允䅁䅁䅕渫焵䡶呓䑹䴸䅉䅅䅁䕁䅁䅁睁䵁䅁䅁权䩂允䅁权䕁䅁䅁权桂䅂䅁允䅁䅁䅅䅁啁乁㡁兩䅁䅁䅁䍄䉁䅁䅁䅂䅁䅁䅍䅄䅁䅁䅯术䅅䅁䅯权䅁䅁䅯睎䅑䅁䅅䅁䉁䅁䅁兂噄佥浫免捪睐杷允䅁䅁䅑䅁䑁䅁䅷䅁䭁䝁䄴䅁䭁䅁䅑䅁䭁䝁䕣䅁䉁䅁䅁允䅁䉁䅑扆歑䅁䅁䅁䵁䅉䅅䅁䕁䅁䅁睁䵁䅁䅁权䡃䅁䅁权䭁䅁䅁权婂䅂䅁允䅁䅁䅅䅁䙁䙁余扌摋㠷⽣䍄䉁䅁䅁䅂䅁䅁䅍䅄䅁䅁䅯杣䅅䅁䅯充䅁䅁䅯睗䅑䅁䅅䅁䉁䅁䅁䅆潃塂晫䅁䅁䅁杷允䅁䅁䅑䅁䑁䅁䅷䅁䭁䩁䉫䅁䭁䅁䅯䅁䭁䙁䕙䅁䉁䅁䅁允䅁䅁䅕婧䑖㉩湺稯䴸䅉䅅䅁䕁䅁䅁睁䵁䅁䅁权㥃䅁䅁权剁䅁䅁权硁䅂䅁允䅁䅁䅅䅁啁䱁⽪呭䅯䅁䅁䍄䉁䅁䅁䅂䅁䅁䅍䅄䅁䅁䅯睹䅁䅁䅯权䅁䅁䅯睘䅑䅁䅅䅁䉁䅁䅁兂晄㑔堲桢硌睐杷允䅁䅁䅑䅁䑁䅁䅷䅁䭁佁䅕䅁䭁䅁䅑䅁䭁䝁䕣䅁䉁䅁䅁允䅁䉁䅑䕐婅䅁䅁䅁䵁䅉䅅䅁䕁䅁䅁睁䵁䅁䅁权呄䅁䅁权剁䅁䅁权慂䅂䅁允䅁䅁䅅䅁啁䱁祂硤䅑䅁䅁䍄䉁䅁䅁䅂䅁䅁䅍䅄䅁䅁䅯䅦䅅䅁䅯权䅁䅁䅯睔䅑䅁䅅䅁䉁䅁䅁权䡂䅁䅁䍄䉁䅁䅁䅂䅁䅁䅍䅄䅁䅁䅯睺䅁䅁䅯权䅁䅁䅯睖䅑䅁䅅䅁䉁䅁䅁兂祃敮渫歸㕶睐杷允䅁䅁䅑䅁䑁䅁䅷䅁䭁䉁䉣䅁䭁䉁䅅䅁䭁䕁䔸䅁䉁䅁䅁允䅁䅁䅯睒䅁䅁杷允䅁䅁䅑䅁䑁䅁䅷䅁䭁䥁䉁䅁䭁䅁䅯䅁䭁䝁䕁䅁䉁䅁䅁允䅁䅁䅕〰椱䙅㕧䐵䴸䅉䅅䅁䕁䅁䅁睁䵁䅁䅁权呄允䅁权剁䅁䅁权奂䅂䅁允䅁䅁䅅䅁啁䅁啂椶䅯䅁䅁䍄䉁䅁䅁䅂䅁䅁䅍䅄䅁䅁䅯䅏䅁䅁䅯权䅁䅁䅯睔䅑䅁䅅䅁䉁䅁䅁权䡂䅁䅁䍄䉁䅁䅁䅂䅁䅁䅍䅄䅁䅁䅯入䅁䅁䅯䅂䅁䅁䅯睖䅑䅁䅅䅁䉁䅁䅁䅆䱃兄䅉䅁䅁䅁杷允䅁䅁䅑䅁䑁䅁䅷䅁䭁䱁䉉䅁䭁䅁䅯䅁䭁䕁䕯䅁䉁䅁䅁允䅁䅁䅕噋偹癷潕䕃䵁䅉䅅䅁䕁䅁䅁睁䵁䅁䅁权㙂䅁䅁权䕁䅁䅁权塂䅂䅁允䅁䅁䅅䅁啁䙁⭄睄䅁䅁䅁䍄䉁䅁䅁䅂䅁䅁䅍䅄䅁䅁䅯眵䅁䅁䅯权䅁䅁䅯党䅑䅁䅅䅁䉁䅁䅁兂䙄䱉祂䩡㥈睐杷允䅁䅁䅑䅁䑁䅁䅷䅁䭁䅁䉙䅁䭁䉁䅅䅁䭁偁䈸䅁䉁䅁䅁允䅁䉁䅑䉭兖䅄䅁䅁䵁䅉䅅䅁䕁䅁䅁睁䵁䅁䅁权い允䅁权䭁䅁䅁权䭂䅂䅁允䅁䅁䅅䅁䙁䡁⼰噎㘶捓⽷䍄䉁䅁䅁䅂䅁䅁䅍䅄䅁䅁䅯兇䅁䅁䅯䅂䅁䅁䅯兡䅑䅁䅅䅁䉁䅁䅁䅆䥄汏䅉䅁䅁䅁杷允䅁䅁䅑䅁䑁䅁䅷䅁䭁䡁䉍䅁䭁䅁䅯䅁䭁䑁䕅䅁䉁䅁䅁允䅁䅁䅕渷⽷噎㘶啁䵁䅉䅅䅁䕁䅁䅁睁䵁䅁䅁权䡃䅁䅁权剁䅁䅁权求䅂䅁允䅁䅁䅅䅁啁䵁㑁硩䅣䅁䅁䍄䉁䅁䅁䅂䅁䅁䅍䅄䅁䅁䅯䅁䅅䅁䅯权䅁䅁䅯兕䅑䅁䅅䅁䉁䅁䅁兂㝁〳丫㉬䌷睐杷允䅁䅁䅑䅁䑁䅁䅷䅁䭁䑁䉍䅁䭁䉁䅅䅁䭁䙁䕍䅁䉁䅁䅁允䅁䉁䅑䡧塉兖䅁䅁䵁䅉䅅䅁䕁䅁䅁睁䵁䅁䅁权桃允䅁权剁䅁䅁权婂䅂䅁允䅁䅁䅅䅁啁佁䅁児䅕䅁䅁䍄䉁䅁䅁䅂䅁䅁䅍䅄䅁䅁䅯兎䅁䅁䅯权䅁䅁䅯䅒䅑䅁䅅䅁䉁䅁䅁兂㡃䩤奍䙂㑢睐杷允䅁䅁䅑䅁䑁䅁䅷䅁䭁乁䅙䅁䭁䅁䅯䅁䭁䝁䕕䅁䉁䅁䅁允䅁䅁䅯睒䅁䅁杷允䅁䅁䅑䅁䑁䅁䅷䅁䭁䕁䅉䅁䭁䉁䅅䅁䭁䑁䕅䅁䉁䅁䅁允䅁䉁䅑併湚䅃䅁䅁䵁䅉䅅䅁䕁䅁䅁睁䵁䅁䅁权䉄䅁䅁权䕁䅁䅁权橂䅂䅁允䅁䅁䅅䅁啁乁敪䅔䅅䅁䅁䍄䉁䅁䅁䅂䅁䅁䅍䅄䅁䅁䅯杖䅅䅁䅯权䅁䅁䅯䅔䅑䅁䅅䅁䉁䅁䅁兂䙄䱉祂䩡㝈睐杷允䅁䅁䅑䅁䑁䅁䅷䅁䭁䝁䉯䅁䭁䉁䅅䅁䭁䝁䕙䅁䉁䅁䅁允䅁䉁䅑䑁卒䅙䅁䅁䵁䅉䅅䅁䕁䅁䅁睁䵁䅁䅁权㑂允䅁权剁䅁䅁权杂䅂䅁允䅁䅁䅅䅁啁䅁祃䙺䉣䅁䅁䍄䉁䅁䅁䅂䅁䅁䅍䅄䅁䅁䅯䅆䅁䅁䅯权䅁䅁䅯睖䅑䅁䅅䅁䉁䅁䅁兂浂浚浚浚㙢睐杷允䅁䅁䅑䅁䑁䅁䅷䅁䭁䕁䉣䅁䭁䉁䅅䅁䭁䙁䕯䅁䉁䅁䅁允䅁䉁䅑䄶ㅃ杆䅁䅁䵁䅉䅅䅁䕁䅁䅁睁䵁䅁䅁权婄䅁䅁权䕁䅁䅁权啂䅂䅁允䅁䅁䅅䅁啁䕁䉪关䅍䅁䅁䍄䉁䅁䅁䅂䅁䅁䅍䅄䅁䅁䅯䅡䅁䅁䅯䅂䅁䅁䅯兡䅑䅁䅅䅁䉁䅁䅁䅆㑃杓䅯䅁䅁䅁杷允䅁䅁䅑䅁䑁䅁䅷䅁䭁䑁䉣䅁䭁䅁䅑䅁䭁䙁䕍䅁䉁䅁䅁允䅁䉁䅑䙣晣䅁䅁䅁䵁䅉䅅䅁䕁䅁䅁睁䵁䅁䅁权㙃䅁䅁权䭁䅁䅁权㙁䅂䅁允䅁䅁䅅䅁䙁䥁堲桢䑋䅷䅬䍄䉁䅁䅁䅂䅁䅁䅍䅄䅁䅁䅯䅖䅅䅁䅯权䅁䅁䅯䅕䅑䅁䅅䅁䉁䅁䅁兂慃婭婭呭摆䅷杷允䅁䅁䅑䅁䑁䅁䅷䅁䭁䥁䈴䅁䭁䅁䅯䅁䭁䝁䕁䅁䉁䅁䅁允䅁䅁䅕歵䵫楁䡳う䵁䅉䅅䅁䕁䅁䅁睁䵁䅁䅁权䩁䅁䅁权䭁䅁䅁权呂䅂䅁允䅁䅁䅅䅁䙁佁㠵穐敖瑵⽅䍄䉁䅁䅁䅂䅁䅁䅍䅄䅁䅁䅯兺䅅䅁䅯充䅁䅁䅯䅡䅑䅁䅅䅁䉁䅁䅁䅆䅁奓㍫䅁䅁䅁杷允䅁䅁䅑䅁䑁䅁䅷䅁䭁佁䉳䅁䭁䅁䅯䅁䭁䙁䕯䅁䉁䅁䅁允䅁䅁䅕敢㝦晱午吳䴸䅉䅅䅁䕁䅁䅁睁䵁䅁䅁权睄允䅁权䕁䅁䅁权潂䅂䅁允䅁䅁䅅䅁啁䱁剩児䅁䅁䅁䍄䉁䅁䅁䅂䅁䅁䅍䅄䅁䅁䅯䅕䅁䅁䅯权䅁䅁䅯眯䅅䅁䅅䅁䉁䅁䅁兂㥂穐敖獵卫䅑杷允䅁䅁䅑䅁䑁䅁䅷䅁䭁䝁䅉䅁䭁䉁䅅䅁䭁䙁䕳䅁䉁䅁䅁允䅁䉁䅑䙁牰睐䅁䅁䵁䅉䅅䅁䕁䅁䅁睁䵁䅁䅁权捃䅁䅁权䕁䅁䅁权敂䅂䅁允䅁䅁䅅䅁啁佁橃睋䅁䅁䅁䍄䉁䅁䅁䅂䅁䅁䅍䅄䅁䅁䅯䅱䅁䅁䅯充䅁䅁䅯䅘䅑䅁䅅䅁䉁䅁䅁䅆䅄灵猴䅁䅁䅁杷允䅁䅁䅑䅁䑁䅁䅷䅁䭁䙁䉙䅁䭁䅁䍅䅁䭁䅁䍍䅁䉁䅁䅁允䅁䅁䅕䅫坶嘰佈䔴䵁䅉䅅䅁䕁䅁䅁睁䵁䅁䅁权慁允䅁权剁䅁䅁权扂䅂䅁允䅁䅁䅅䅁啁䵁䉃䅯䄴䅁䅁䍄䉁䅁䅁䅂䅁䅁䅍䅄䅁䅁䅯儰䅁䅁䅯权䅁䅁䅯杗䅑䅁䅅䅁䉁䅁䅁权䡂䅁䅁䍄䉁䅁䅁䅂䅁䅁䅍䅄䅁䅁䅯李䅁䅁䅯权䅁䅁䅯党䅑䅁䅅䅁䉁䅁䅁兂㝂䭆䠵場乯䅑杷允䅁䅁䅑䅁䑁䅁䅷䅁䭁䥁䅷䅁䭁䅁䅑䅁䭁䝁䕧䅁䉁䅁䅁允䅁䉁䅑䭩樹䅁䅁䅁䵁䅉䅅䅁䕁䅁䅁睁䵁䅁䅁权癁䅁䅁权䭁䅁䅁权慂䅂䅁允䅁䅁䅅䅁䙁佁㝦晱午敔⽡䍄䉁䅁䅁䅂䅁䅁䅍䅄䅁䅁䅯䅙䅁䅁䅯充䅁䅁䅯杓䅑䅁䅅䅁䉁䅁䅁䅆獁㉖䌴䅁䅁䅁杷允䅁䅁䅑䅁䑁䅁䅷䅁䭁䍁䅑䅁䭁䅁䅯䅁䭁䝁䕯䅁䉁䅁䅁允䅁䅁䅕灳瘳㡰䱚含䴸䅉䅅䅁䕁䅁䅁睁䵁䅁䅁权呄䅁䅁权剁䅁䅁权啂䅂䅁允䅁䅁䅅䅁啁䑁䍈剉䅕䅁䅁䍄䉁䅁䅁䅂䅁䅁䅍䅄䅁䅁䅯睆䅅䅁䅯充䅁䅁䅯杔䅑䅁䅅䅁䉁䅁䅁䅆潄䝪䌸䅁䅁䅁杷允䅁䅁䅑䅁䑁䅁䅷䅁䭁䡁䉁䅁䭁䉁䅅䅁䭁䕁䕑䅁䉁䅁䅁允䅁䉁䅑䉧㄰兑䅁䅁䵁䅉䅅䅁䕁䅁䅁睁䵁䅁䅁权卂䅁䅁权䭁䅁䅁权㍁䅂䅁允䅁䅁䅅䅁䙁䩁畨潅䅐瑹⽫䍄䉁䅁䅁䅂䅁䅁䅍䅄䅁䅁䅯睕䅁䅁䅯权䅁䅁䅯睎䅑䅁䅅䅁䉁䅁䅁兂瑂⼵灵搸汌睐杷允䅁䅁䅑䅁䑁䅁䅷䅁䭁䵁䉯䅁䭁䅁䅯䅁䭁䕁䕷䅁䉁䅁䅁允䅁䅁䅕㑎䉬余兘䕃䵁䅉䅅䅁䕁䅁䅁睁䵁䅁䅁权歂䅁䅁权剁䅁䅁权塂䅂䅁允䅁䅁䅅䅁啁䱁捪䅶䅧䅁䅁䍄䉁䅁䅁䅂䅁䅁䅍䅄䅁䅁䅯杊䅁䅁䅯䅂䅁䅁䅯兖䅑䅁䅅䅁䉁䅁䅁䅆潂牃䅁䅁䅁䅁杷允䅁䅁䅑䅁䑁䅁䅷䅁䭁䝁䉧䅁䭁䉁䅅䅁䭁䝁䕯䅁䉁䅁䅁允䅁䉁䅑乑䄰兖䅁䅁䵁䅉䅅䅁䕁䅁䅁睁䵁䅁䅁权奁䅁䅁权䭁䅁䅁权湂䅂䅁允䅁䅁䅅䅁䙁䥁䉬余兘畉⽣䍄䉁䅁䅁䅂䅁䅁䅍䅄䅁䅁䅯允䅅䅁䅯充䅁䅁䅯兖䅑䅁䅅䅁䉁䅁䅁䅆䥃牲䭂䅁䅁䅁杷允䅁䅁䅑䅁䑁䅁䅷䅁䭁䭁䄰䅁䭁䅁䅑䅁䭁䑁䕅䅁䉁䅁䅁允䅁䉁䅑䡩瑎䅁䅁䅁䵁䅉䅅䅁䕁䅁䅁睁䵁䅁䅁权⽁允䅁权剁䅁䅁权噂䅂䅁允䅁䅁䅅䅁啁䕁剂剺䅑䅁䅁䍄䉁䅁䅁䅂䅁䅁䅍䅄䅁䅁䅯䅕䅁䅁䅯权䅁䅁䅯兔䅑䅁䅅䅁䉁䅁䅁兂㑃潈牘払㙪睐杷允䅁䅁䅑䅁䑁䅁䅷䅁䭁乁䄴䅁䭁䅁䅑䅁䭁䑁䕯䅁䉁䅁䅁允䅁䉁䅑䍕洹允䅁䅁䵁䅉䅅䅁䕁䅁䅁睁䵁䅁䅁权佃允䅁权剁䅁䅁权橂䅂䅁允䅁䅁䅅䅁啁䭁剃杁䅍䅁䅁䍄䉁䅁䅁䅂䅁䅁䅍䅄䅁䅁䅯朸䅅䅁䅯䅂䅁䅁䅯杓䅑䅁䅅䅁䉁䅁䅁䅆兄汤䄴䅁䅁䅁杷允䅁䅁䅑䅁䑁䅁䅷䅁䭁䑁䄴䅁䭁䅁䅑䅁䭁䑁䕯䅁䉁䅁䅁允䅁䉁䅑䐲橖䅁䅁䅁䵁䅉䅅䅁䕁䅁䅁睁䵁䅁䅁权歂允䅁权䭁䅁䅁权啂䅂䅁允䅁䅁䅅䅁䙁䙁㑋潈牘兕䅶䍄䉁䅁䅁䅂䅁䅁䅍䅄䅁䅁䅯条䅅䅁䅯权䅁䅁䅯睎䅑䅁䅅䅁䉁䅁䅁兂㙃兓䍷㑋睦睐杷允䅁䅁䅑䅁䑁䅁䅷䅁䭁乁䈴䅁䭁䅁䅯䅁䭁䝁䕣䅁䉁䅁䅁允䅁䅁䅕䙂余扌摋稸䴸䅉䅅䅁䕁䅁䅁睁䵁䅁䅁权兄䅁䅁权䭁䅁䅁权䅂䅂䅁允䅁䅁䅅䅁䙁佁㝦晱午摔⽉䍄䉁䅁䅁䅂䅁䅁䅍䅄䅁䅁䅯兌䅁䅁䅯充䅁䅁䅯兔䅑䅁䅅䅁䉁䅁䅁䅆䅂奐㉣允䅁䅁杷允䅁䅁䅑䅁䑁䅁䅷䅁䭁䙁䄴䅁䭁䅁䅯䅁䭁䝁䕑䅁䉁䅁䅁允䅁䅁䅕〰椱䙅㕧䐹䴸䅉䅅䅁䕁䅁䅁睁䵁䅁䅁权敃䅁䅁权䭁䅁䅁权摂䅂䅁允䅁䅁䅅䅁䙁䉁癳匳䝑內䅸䍄䉁䅁䅁䅂䅁䅁䅍䅄䅁䅁䅯䅋䅅䅁䅯䅂䅁䅁䅯䅔䅑䅁䅅䅁䉁䅁䅁䅆睄乭䅯䅁䅁䅁杷允䅁䅁䅑䅁䑁䅁䅷䅁䭁䝁䈸䅁䭁䅁䅑䅁䭁䕁䔰䅁䉁䅁䅁允䅁䉁䅑䠴啫兂䅁䅁䵁䅉䅅䅁䕁䅁䅁睁䵁䅁䅁权湄允䅁权䭁䅁䅁权潂䅂䅁允䅁䅁䅅䅁䙁䡁啳歲桦来䄵䍄䉁䅁䅁䅂䅁䅁䅍䅄䅁䅁䅯䅉䅁䅁䅯䅂䅁䅁䅯条䅑䅁䅅䅁䉁䅁䅁䅆䅂䵰䄸䅁䅁䅁杷允䅁䅁䅑䅁䑁䅁䅷䅁䭁䝁䄴䅁䭁䉁䅅䅁䭁䝁䕯䅁䉁䅁䅁允䅁䉁䅑䄴畃睂䅁䅁䵁䅉䅅䅁䕁䅁䅁睁䵁䅁䅁权⽃允䅁权剁䅁䅁权塂䅂䅁允䅁䅁䅅䅁啁䥁煂䙐䅙䅁䅁䍄䉁䅁䅁䅂䅁䅁䅍䅄䅁䅁䅯儹䅅䅁䅯䅂䅁䅁䅯杚䅑䅁䅅䅁䉁䅁䅁䅆睁杏䄴䅁䅁䅁杷允䅁䅁䅑䅁䑁䅁䅷䅁䭁䥁䅁䅁䭁䅁䅑䅁䭁䑁䕫䅁䉁䅁䅁允䅁䉁䅑敩欰䅁䅁䅁䵁䅉䅅䅁䕁䅁䅁睁䵁䅁䅁权㡃允䅁权剁䅁䅁权敂䅂䅁允䅁䅁䅅䅁啁䩁坪杺䅍䅁䅁䍄䉁䅁䅁䅂䅁䅁䅍䅄䅁䅁䅯䅮䅅䅁䅯权䅁䅁䅯睚䅑䅁䅅䅁䉁䅁䅁兂楂䙅㕧䵴㉪睐杷允䅁䅁䅑䅁䑁䅁䅷䅁䭁䥁䅷䅁䭁䅁䅯䅁䭁䙁䕙䅁䉁䅁䅁允䅁䅁䅕牘䩰䅄牉歃䵁䅉䅅䅁䕁䅁䅁睁䵁䅁䅁权䉂允䅁权剁䅁䅁权杂䅂䅁允䅁䅁䅅䅁啁䵁䡁婇䅣䅁䅁䍄䉁䅁䅁䅂䅁䅁䅍䅄䅁䅁䅯眰䅅䅁䅯权䅁䅁䅯䅒䅑䅁䅅䅁䉁䅁䅁兂㕁䵴㉨灶礯睐杷允䅁䅁䅑䅁䑁䅁䅷䅁䭁䙁䅑䅁䭁䅁䅑䅁䭁偁䈸䅁䉁䅁䅁允䅁䉁䅑䙅摪䅁䅁䅁䵁䅉䅅䅁䕁䅁䅁睁䵁䅁䅁权捂允䅁权䕁䅁䅁权塂䅂䅁允䅁䅁䅅䅁啁䝁潃睎䅅䅁䅁䍄䉁䅁䅁䅂䅁䅁䅍䅄䅁䅁䅯六䅅䅁䅯权䅁䅁䅯党䅑䅁䅅䅁䉁䅁䅁兂䱃佢㝦晱祈睐杷允䅁䅁䅑䅁䑁䅁䅷䅁䭁䥁䅑䅁䭁䉁䅅䅁䭁䙁䕑䅁䉁䅁䅁允䅁䉁䅑歸㥢杄䅁䅁䵁䅉䅅䅁䕁䅁䅁睁䵁䅁䅁权睄䅁䅁权䭁䅁䅁权時䅂䅁允䅁䅁䅅䅁䙁䅁獩䙈歰⭏⽳䍄䉁䅁䅁䅂䅁䅁䅍䅄䅁䅁䅯睂䅅䅁䅯权䅁䅁䅯兖䅑䅁䅅䅁䉁䅁䅁兂汁潂噇㑑䝳䅑杷允䅁䅁䅑䅁䑁䅁䅷䅁䭁䑁䉧䅁䭁䅁䅑䅁䭁䕁䔴䅁䉁䅁䅁允䅁䉁䅑䩏坷允䅁䅁䵁䅉䅅䅁䕁䅁䅁睁䵁䅁䅁权湁䅁䅁权䭁䅁䅁权⽄允䅁允䅁䅁䅅䅁䙁䭁捷浗㝑眳䅨䍄䉁䅁䅁䅂䅁䅁䅍䅄䅁䅁䅯杙䅁䅁䅯䅂䅁䅁䅯兕䅑䅁䅅䅁䉁䅁䅁䅆潄汧䅍䅁䅁䅁杷允䅁䅁䅑䅁䑁䅁䅷䅁䭁乁䅷䅁䭁䅁䅯䅁䭁䙁䕷䅁䉁䅁䅁允䅁䅁䅕硥畓⭒㙆䑬䴸䅉䅅䅁䕁䅁䅁睁䵁䅁䅁权ぃ允䅁权剁䅁䅁权扂䅂䅁允䅁䅁䅅䅁啁䡁啪剖䅷䅁䅁䍄䉁䅁䅁䅂䅁䅁䅍䅄䅁䅁䅯睙䅁䅁䅯䅂䅁䅁䅯兕䅑䅁䅅䅁䉁䅁䅁䅆杁硱䅙䅁䅁䅁杷允䅁䅁䅑䅁䑁䅁䅷䅁䭁䙁䈰䅁䭁䅁䅯䅁䭁䑁䕅䅁䉁䅁䅁允䅁䅁䅕㑎䉬余兘樫䴸䅉䅅䅁䕁䅁䅁睁䵁䅁䅁权兂䅁䅁权䭁䅁䅁权桂䅂䅁允䅁䅁䅅䅁䙁䕁㉡⼸唳䉥䅒䍄䉁䅁䅁䅂䅁䅁䅍䅄䅁䅁䅯儵䅅䅁䅯䅂䅁䅁䅯兗䅑䅁䅅䅁䉁䅁䅁䅆佂穇䅧䅁䅁䅁杷允䅁䅁䅑䅁䑁䅁䅷䅁䭁䝁䅯䅁䭁䉁䅅䅁䭁䕁䔸䅁䉁䅁䅁允䅁䅁䅯睒䅁䅁杷允䅁䅁䅑䅁䑁䅁䅷䅁䭁䭁䅳䅁䭁䅁䅯䅁䭁䝁䕁䅁䉁䅁䅁允䅁䅁䅕佖汏㡭村䕂䵁䅉䅅䅁䕁䅁䅁睁䵁䅁䅁权乄䅁䅁权䭁䅁䅁权敂䅂䅁允䅁䅁䅅䅁䙁偁灹搸乊潙⽁䍄䉁䅁䅁䅂䅁䅁䅍䅄䅁䅁䅯允䅅䅁䅯权䅁䅁䅯杔䅑䅁䅅䅁䉁䅁䅁兂权楇搯䅊穢睶杷允䅁䅁䅑䅁䑁䅁䅷䅁䭁䭁䉁䅁䭁䅁䅯䅁䭁䙁䕅䅁䉁䅁䅁允䅁䅁䅕䙅㕧䵴㉨䐯䴸䅉䅅䅁䕁䅁䅁睁䵁䅁䅁权⭃允䅁权䭁䅁䅁权桂䅂䅁允䅁䅁䅅䅁䙁䭁扡䍸睃杣䅨䍄䉁䅁䅁䅂䅁䅁䅍䅄䅁䅁䅯杺䅅䅁䅯充䅁䅁䅯睙䅑䅁䅅䅁䉁䅁䅁䅆䥄䭫呉䅁䅁䅁杷允䅁䅁䅑䅁䑁䅁䅷䅁䭁䱁䅁䅁䭁䉁䅅䅁䭁䝁䕁䅁䉁䅁䅁允䅁䉁䅑䡋偊杁䅁䅁䵁䅉䅅䅁䕁䅁䅁睁䵁䅁䅁权䡄允䅁权䭁䅁䅁权乂䅂䅁允䅁䅁䅅䅁䙁佁㝦晱午晔⽯䍄䉁䅁䅁䅂䅁䅁䅍䅄䅁䅁䅯䅕䅁䅁䅯权䅁䅁䅯兗䅑䅁䅅䅁䉁䅁䅁兂坂楄礲敮䠸䅑杷允䅁䅁䅑䅁䑁䅁䅷䅁䭁䵁䉳䅁䭁䅁䅑䅁䭁䙁䕕䅁䉁䅁䅁允䅁䉁䅑乭㕧䅁䅁䅁䵁䅉䅅䅁䕁䅁䅁睁䵁䅁䅁权湁䅁䅁权䭁䅁䅁权啂䅂䅁允䅁䅁䅅䅁䙁䅁塲㍯㥁癃⽅䍄䉁䅁䅁䅂䅁䅁䅍䅄䅁䅁䅯䅯䅁䅁䅯充䅁䅁䅯兏䅑䅁䅅䅁䉁䅁䅁䅆允䭍婅䅁䅁䅁杷允䅁䅁䅑䅁䑁䅁䅷䅁䭁佁䉅䅁䭁䅁䅯䅁䭁䕁䔰䅁䉁䅁䅁允䅁䅁䅕潂噇㑑獴含䴸䅉䅅䅁䕁䅁䅁睁䵁䅁䅁权佁允䅁权䭁䅁䅁权歂䅂䅁允䅁䅁䅅䅁䙁䵁䴳䵺䵺䍔䅨䍄䉁䅁䅁䅂䅁䅁䅍䅄䅁䅁䅯睚䅁䅁䅯充䅁䅁䅯䅖䅑䅁䅅䅁䉁䅁䅁䅆䅁灩䵳䅁䅁䅁杷允䅁䅁䅑䅁䑁䅁䅷䅁䭁䡁䅫䅁䭁䉁䅅䅁䭁䙁䕉䅁䉁䅁䅁允䅁䉁䅑䕕摭兂䅁䅁䵁䅉䅅䅁䕁䅁䅁睁䵁䅁䅁权癄䅁䅁权剁䅁䅁权㙁䅂䅁允䅁䅁䅅䅁啁䕁婂督䅣䅁䅁䍄䉁䅁䅁䅂䅁䅁䅍䅄䅁䅁䅯杩䅅䅁䅯充䅁䅁䅯兔䅑䅁䅅䅁䉁䅁䅁䅆奃発䕍䅁䅁䅁杷允䅁䅁䅑䅁䑁䅁䅷䅁䭁䝁䄴䅁䭁䅁䅯䅁䭁䕁䕯䅁䉁䅁䅁允䅁䅁䅕啩杆搵楃歇䵁䅉䅅䅁䕁䅁䅁睁䵁䅁䅁权塃䅁䅁权䕁䅁䅁权⽄允䅁允䅁䅁䅅䅁啁䝁歕䅍䅁䅁䅁䍄䉁䅁䅁䅂䅁䅁䅍䅄䅁䅁䅯眸䅁䅁䅯权䅁䅁䅯杕䅑䅁䅅䅁䉁䅁䅁兂㍁啩杆搵卄睐杷允䅁䅁䅑䅁䑁䅁䅷䅁䭁䕁䅯䅁䭁䉁䅅䅁䭁䕁䕯䅁䉁䅁䅁允䅁䅁䅯睒䅁䅁杷允䅁䅁䅑䅁䑁䅁䅷䅁䭁偁䅳䅁䭁䅁䅑䅁䭁䕁䕯䅁䉁䅁䅁允䅁䅁䅯睒䅁䅁杷允䅁䅁䅑䅁䑁䅁䅷䅁䭁䉁䈸䅁䭁䅁䅯䅁䭁䙁䕑䅁䉁䅁䅁允䅁䅁䅕婧䑖㉩湺稴䴸䅉䅅䅁䕁䅁䅁睁䵁䅁䅁权䑂䅁䅁权䕁䅁䅁权慂䅂䅁允䅁䅁䅅䅁啁䙁牂眳䅁䅁䅁䍄䉁䅁䅁䅂䅁䅁䅍䅄䅁䅁䅯元䅁䅁䅯充䅁䅁䅯睕䅑䅁䅅䅁䉁䅁䅁䅆杄㑘丸䅁䅁䅁杷允䅁䅁䅑䅁䑁䅁䅷䅁䭁䑁䉅䅁䭁䅁䅯䅁䭁䕁䕯䅁䉁䅁䅁允䅁䅁䅕匰扌堫焵䐯䴸䅉䅅䅁䕁䅁䅁睁䵁䅁䅁权䕂䅁䅁权䕁䅁䅁权慂䅂䅁允䅁䅁䅅䅁啁䕁㙪兤䅅䅁䅁䍄䉁䅁䅁䅂䅁䅁䅍䅄䅁䅁䅯䄱䅁䅁䅯权䅁䅁䅯䅔䅑䅁䅅䅁䉁䅁䅁兂坃㑑獴⼵䩶睶杷允䅁䅁䅑䅁䑁䅁䅷䅁䭁䅁䉷䅁䭁䉁䅅䅁䭁䕁䔰䅁䉁䅁䅁允䅁䉁䅑呯剅兄䅁䅁䵁䅉䅅䅁䕁䅁䅁睁䵁䅁䅁权ㅄ允䅁权剁䅁䅁权歂䅂䅁允䅁䅁䅅䅁啁䅁䕄睲䄴䅁䅁䍄䉁䅁䅁䅂䅁䅁䅍䅄䅁䅁䅯眶䅁䅁䅯权䅁䅁䅯杙䅑䅁䅅䅁䉁䅁䅁兂晁敨剴䉵㌷睐杷允䅁䅁䅑䅁䑁䅁䅷䅁䭁佁䅳䅁䭁䅁䅯䅁䭁䙁䕳䅁䉁䅁䅁允䅁䅁䅕䭆䠵場啯啁䵁䅉䅅䅁䕁䅁䅁睁䵁䅁䅁权乄允䅁权䭁䅁䅁权䕂䅂䅁允䅁䅁䅅䅁䙁䝁匸㡧䭄摯⼰䍄䉁䅁䅁䅂䅁䅁䅍䅄䅁䅁䅯杶䅁䅁䅯䅂䅁䅁䅯免䅑䅁䅅䅁䉁䅁䅁䅆允硔䍣䅁䅁䅁杷允䅁䅁䅑䅁䑁䅁䅷䅁䭁䵁䉅䅁䭁䉁䅅䅁䭁䕁䕁䅁䉁䅁䅁允䅁䉁䅑⼸䉹睅䅁䅁䵁䅉䅅䅁䕁䅁䅁睁䵁䅁䅁权癄允䅁权剁䅁䅁权湂䅂䅁允䅁䅁䅅䅁啁䵁晁睙䄰䅁䅁䍄䉁䅁䅁䅂䅁䅁䅍䅄䅁䅁䅯杏䅁䅁䅯充䅁䅁䅯杕䅑䅁䅅䅁䉁䅁䅁䅆兄癹䝑䅁䅁䅁杷允䅁䅁䅑䅁䑁䅁䅷䅁䭁䩁䉙䅁䭁䅁䅯䅁䭁䙁䔴䅁䉁䅁䅁允䅁䅁䅕㘴扗䍸睃樰䴸䅉䅅䅁䕁䅁䅁睁䵁䅁䅁权㡁允䅁权䭁䅁䅁权求䅂䅁允䅁䅁䅅䅁䙁佁剸䉵䘶⬶⽅䍄䉁䅁䅁䅂䅁䅁䅍䅄䅁䅁䅯䅵䅅䅁䅯权䅁䅁䅯杖䅑䅁䅅䅁䉁䅁䅁兂䱃佢㝦晱畈睐杷允䅁䅁䅑䅁䑁䅁䅷䅁䭁偁䉍䅁䭁䅁䅯䅁䭁䝁䕧䅁䉁䅁䅁允䅁䅁䅕杓䍷㑋坣吶䴸䅉䅅䅁䕁䅁䅁睁䵁䅁䅁权い䅁䅁权䕁䅁䅁权歂䅂䅁允䅁䅁䅅䅁啁䕁㉧眷䅁䅁䅁䍄䉁䅁䅁䅂䅁䅁䅍䅄䅁䅁䅯睄䅅䅁䅯充䅁䅁䅯杚䅑䅁䅅䅁䉁䅁䅁䅆权䅴奤䅁䅁䅁杷允䅁䅁䅑䅁䑁䅁䅷䅁䭁䵁䉷䅁䭁䉁䅅䅁䭁䕁䕁䅁䉁䅁䅁允䅁䉁䅑䩑ㅭ杆䅁䅁䵁䅉䅅䅁䕁䅁䅁睁䵁䅁䅁权奃䅁䅁权䕁䅁䅁权杂䅂䅁允䅁䅁䅅䅁啁䡁硧睍䅁䅁䅁䍄䉁䅁䅁䅂䅁䅁䅍䅄䅁䅁䅯术䅁䅁䅯充䅁䅁䅯睙䅑䅁䅅䅁䉁䅁䅁䅆䅂煉奧䅁䅁䅁杷允䅁䅁䅑䅁䑁䅁䅷䅁䭁䝁䅁䅁䭁䅁䅯䅁䭁䙁䔸䅁䉁䅁䅁允䅁䅁䅕噈歰㥏倹䕈䵁䅉䅅䅁䕁䅁䅁睁䵁䅁䅁权桂䅁䅁权剁䅁䅁权偂䅂䅁允䅁䅁䅅䅁啁䥁畃硫䅕䅁䅁䍄䉁䅁䅁䅂䅁䅁䅍䅄䅁䅁䅯䅁䅅䅁䅯充䅁䅁䅯睙䅑䅁䅅䅁䉁䅁䅁䅆䅁㤯䡴䅁䅁䅁杷允䅁䅁䅑䅁䑁䅁䅷䅁䭁䍁䅉䅁䭁䅁䅑䅁䭁䑁䕅䅁䉁䅁䅁允䅁䉁䅑䅇䭯䅁䅁䅁䵁䅉䅅䅁䕁䅁䅁睁䵁䅁䅁权䥃䅁䅁权䕁䅁䅁权湂䅂䅁允䅁䅁䅅䅁啁䥁㥩䅴䅁䅁䅁䍄䉁䅁䅁䅂䅁䅁䅍䅄䅁䅁䅯眷䅅䅁䅯䅂䅁䅁䅯杗䅑䅁䅅䅁䉁䅁䅁䅆捁䉫䅷䅁䅁䅁杷允䅁䅁䅑䅁䑁䅁䅷䅁䭁佁䅳䅁䭁䅁䅯䅁䭁䙁䕕䅁䉁䅁䅁允䅁䅁䅕倹唳佥浫吸䴸䅉䅅䅁䕁䅁䅁睁䵁䅁䅁权ㅁ䅁䅁权䭁䅁䅁权偂䅂䅁允䅁䅁䅅䅁䭁䕁䅣䅁䵁䅉䅅䅁䕁䅁䅁睁䵁䅁䅁权䩃允䅁权剁䅁䅁权兂䅂䅁允䅁䅁䅅䅁䭁䕁䅣䅁䵁䅉䅅䅁䕁䅁䅁睁䵁䅁䅁权癄允䅁权䕁䅁䅁权桂䅂䅁允䅁䅁䅅䅁啁䥁獷䅊䅁䅁䅁䍄䉁䅁䅁䅂䅁䅁䅍䅄䅁䅁䅯关䅅䅁䅯权䅁䅁䅯党䅑䅁䅅䅁䉁䅁䅁兂䱃佢㝦晱䝅䅑杷允䅁䅁䅑䅁䑁䅁䅷䅁䭁䅁䉅䅁䭁䅁䅑䅁䭁䑁䕫䅁䉁䅁䅁允䅁䉁䅑䡩䑖䅁䅁䅁䵁䅉䅅䅁䕁䅁䅁睁䵁䅁䅁权睁允䅁权䭁䅁䅁权偂䅂䅁允䅁䅁䅅䅁䭁䕁䅣䅁䵁䅉䅅䅁䕁䅁䅁睁䵁䅁䅁权䭂允䅁权䭁䅁䅁权煂䅂䅁允䅁䅁䅅䅁䙁䍁睇浣剩攷⽷䍄䉁䅁䅁䅂䅁䅁䅍䅄䅁䅁䅯䅑䅅䅁䅯权䅁䅁䅯睓䅑䅁䅅䅁䉁䅁䅁兂䅁䅁䅁䥁呁䅑杷允䅁䅁䅑䅁䑁䅁䅷䅁䭁䭁䉧䅁䭁䅁䅯䅁䭁䝁䕍䅁䉁䅁䅁允䅁䅁䅕䭆䠵場啯樶䴸䅉䅅䅁䕁䅁䅁睁䵁䅁䅁权橂允䅁权䕁䅁䅁权卂䅂䅁允䅁䅁䅅䅁啁偁䭩兢䅁䅁䅁䍄䉁䅁䅁䅂䅁䅁䅍䅄䅁䅁䅯公䅅䅁䅯权䅁䅁䅯睖䅑䅁䅅䅁䉁䅁䅁兂い搯㑒匶䑙䅑杷允䅁䅁䅑䅁䑁䅁䅷䅁䭁䱁䉳䅁䭁䅁䅑䅁䭁䙁䕷䅁䉁䅁䅁允䅁䉁䅑䈸䕂允䅁䅁䵁䅉䅅䅁䕁䅁䅁睁䵁䅁䅁权䭄䅁䅁权䉁杁䅁权䑁杁䅁允䅁䅁䅅䅁䙁䡁〲㥆䉕㡪䅂䍄䉁䅁䅁䅂䅁䅁䅍䅄䅁䅁䅯睩䅅䅁䅯权䅁䅁䅯睖䅑䅁䅅䅁䉁䅁䅁兂硁䭃捷浗㝔睐杷允䅁䅁䅑䅁䑁䅁䅷䅁䭁偁䉁䅁䭁䅁䅯䅁䭁䙁䕁䅁䉁䅁䅁允䅁䅁䅕浑汄䌰扌䕁䵁䅉䅅䅁䕁䅁䅁睁䵁䅁䅁权楃䅁䅁权䭁䅁䅁权求䅂䅁允䅁䅁䅅䅁䙁佁兘瑉㕶杦䅨䍄䉁䅁䅁䅂䅁䅁䅍䅄䅁䅁䅯具䅁䅁䅯充䅁䅁䅯睓䅑䅁䅅䅁䉁䅁䅁䅆杂乫捖䅁䅁䅁杷允䅁䅁䅑䅁䑁䅁䅷䅁䭁佁䅳䅁䭁䅁䅯䅁䭁䕁䕷䅁䉁䅁䅁允䅁䅁䅕浚浚浚浚樹䴸䅉䅅䅁䕁䅁䅁睁䵁䅁䅁权瑄䅁䅁权剁䅁䅁权敂䅂䅁允䅁䅁䅅䅁啁䥁剁䙐䅕䅁䅁䍄䉁䅁䅁䅂䅁䅁䅍䅄䅁䅁䅯䅧䅁䅁䅯权䅁䅁䅯兖䅑䅁䅅䅁䉁䅁䅁兂䅁䅁䅁䅁獄睐杷允䅁䅁䅑䅁䑁䅁䅷䅁䭁䵁䉕䅁䭁䅁䅯䅁䭁䕁䕯䅁䉁䅁䅁允䅁䅁䅕匳䝑婧䑖稹䴸䅉䅅䅁䕁䅁䅁睁䵁䅁䅁权啃䅁䅁权䕁䅁䅁权剂䅂䅁允䅁䅁䅅䅁啁䙁䉪杄䅁䅁䅁䍄䉁䅁䅁䅂䅁䅁䅍䅄䅁䅁䅯材䅅䅁䅯䅂䅁䅁䅯杖䅑䅁䅅䅁䉁䅁䅁䅆潄摶䅳䅁䅁䅁杷允䅁䅁䅑䅁䑁䅁䅷䅁䭁佁䉁䅁䭁䅁䅯䅁䭁䕁䕷䅁䉁䅁䅁允䅁䅁䅕浑汄䌰扌吵䴸䅉䅅䅁䕁䅁䅁睁䵁䅁䅁权䑁允䅁权䕁䅁䅁权潂䅂䅁允䅁䅁䅅䅁啁䱁㙪眵䅁䅁䅁䍄䉁䅁䅁䅂䅁䅁䅍䅄䅁䅁䅯朴䅅䅁䅯权䅁䅁䅯䅔䅑䅁䅅䅁䉁䅁䅁兂桄桥畓㉒塅䅑杷允䅁䅁䅑䅁䑁䅁䅷䅁䭁䥁䅯䅁䭁䅁䅯䅁䭁䝁䕉䅁䉁䅁䅁允䅁䅁䅯睒䅁䅁杷允䅁䅁䅑䅁䑁䅁䅷䅁䭁䱁䉕䅁䭁䉁䅅䅁䭁䕁䔴䅁䉁䅁䅁允䅁䉁䅑乧朸兔䅁䅁䵁䅉䅅䅁䕁䅁䅁睁䵁䅁䅁权牄䅁䅁权䭁䅁䅁权啂䅂䅁允䅁䅁䅅䅁䙁䱁へ硫䕧瑖⼶䍄䉁䅁䅁䅂䅁䅁䅍䅄䅁䅁䅯䅕䅁䅁䅯权䅁䅁䅯兕䅑䅁䅅䅁䉁䅁䅁兂婁䙂余扌䱉䅑杷允䅁䅁䅑䅁䑁䅁䅷䅁䭁䉁䈸䅁䭁䉁䅅䅁䭁䕁䔰䅁䉁䅁䅁允䅁䉁䅑䭳夰充䅁䅁䵁䅉䅅䅁䕁䅁䅁睁䵁䅁䅁权㥃允䅁权䭁䅁䅁权杂䅂䅁允䅁䅁䅅䅁䙁䵁䭈啯㉗⼸⽇䍄䉁䅁䅁䅂䅁䅁䅍䅄䅁䅁䅯䅲䅁䅁䅯充䅁䅁䅯兡䅑䅁䅅䅁䉁䅁䅁䅆䅃摇䭫䅁䅁䅁杷允䅁䅁䅑䅁䑁䅁䅷䅁䭁䍁䉧䅁䭁䉁䅅䅁䭁䙁䕣䅁䉁䅁䅁允䅁䉁䅑佧湈䅅䅁䅁䵁䅉䅅䅁䕁䅁䅁睁䵁䅁䅁权䝂允䅁权䕁䅁䅁权橂䅂䅁允䅁䅁䅅䅁啁䱁申䅃䅁䅁䅁䍄䉁䅁䅁䅂䅁䅁䅍䅄䅁䅁䅯䅫䅁䅁䅯䅂䅁䅁䅯党䅑䅁䅅䅁䉁䅁䅁䅆杂㙪䅅䅁䅁䅁杷允䅁䅁䅑䅁䑁䅁䅷䅁䭁佁䉁䅁䭁䅁䅯䅁䭁䝁䕫䅁䉁䅁䅁允䅁䅁䅕歬䱏佢㝦吴䴸䅉䅅䅁䕁䅁䅁睁䵁䅁䅁权灂䅁䅁权剁䅁䅁权⽄允䅁允䅁䅁䅅䅁啁乁塪十䅙䅁䅁䍄䉁䅁䅁䅂䅁䅁䅍䅄䅁䅁䅯䅷䅁䅁䅯权䅁䅁䅯䅘䅑䅁䅅䅁䉁䅁䅁兂瑂⼵灵搸摌睐杷允䅁䅁䅑䅁䑁䅁䅷䅁䭁䵁䉣䅁䭁䅁䅯䅁䭁䙁䕷䅁䉁䅁䅁允䅁䅁䅕潅䅐煹䙆䐹䴸䅉䅅䅁䕁䅁䅁睁䵁䅁䅁权㉁允䅁权䕁䅁䅁权䭂䅂䅁允䅁䅁䅅䅁啁䡁䥯䅁䅁䅁䅁䍄䉁䅁䅁䅂䅁䅁䅍䅄䅁䅁䅯朴䅅䅁䅯权䅁䅁䅯兡䅑䅁䅅䅁䉁䅁䅁兂畃⭒㙆䭆稷睐杷允䅁䅁䅑䅁䑁䅁䅷䅁䭁䍁䅉䅁䭁䅁䅯䅁䭁䝁䕉䅁䉁䅁䅁允䅁䅁䅕硥畓⭒㙆䕄䵁䅉䅅䅁䕁䅁䅁睁䵁䅁䅁权㝂䅁䅁权䭁䅁䅁权慂䅂䅁允䅁䅁䅅䅁䙁䡁⼰噎㘶兓䅒䍄䉁䅁䅁䅂䅁䅁䅍䅄䅁䅁䅯朱䅁䅁䅯䅂䅁䅁䅯兗䅑䅁䅅䅁䉁䅁䅁权䡂䅁䅁䍄䉁䅁䅁䅂䅁䅁䅍䅄䅁䅁䅯兵䅅䅁䅯充䅁䅁䅯眯䅅䅁䅅䅁䉁䅁䅁䅆䅁䵱女䅁䅁䅁杷允䅁䅁䅑䅁䑁䅁䅷䅁䭁䥁䅯䅁䭁䉁䅅䅁䭁䕁䔰䅁䉁䅁䅁允䅁䅁䅯睒䅁䅁杷允䅁䅁䅑䅁䑁䅁䅷䅁䭁䉁䈰䅁䭁䅁䅑䅁䭁䝁䕣䅁䉁䅁䅁允䅁䉁䅑䝷㡎䅁䅁䅁䵁䅉䅅䅁䕁䅁䅁睁䵁䅁䅁权䑂䅁䅁权䕁䅁䅁权塂䅂䅁允䅁䅁䅅䅁啁偁㙄䅯䅁䅁䅁䍄䉁䅁䅁䅂䅁䅁䅍䅄䅁䅁䅯䄱䅅䅁䅯权䅁䅁䅯杙䅑䅁䅅䅁䉁䅁䅁权䡂䅁䅁䍄䉁䅁䅁䅂䅁䅁䅍䅄䅁䅁䅯杣䅅䅁䅯权䅁䅁䅯兗䅑䅁䅅䅁䉁䅁䅁兂䝁婧䑖㉩空睐杷允䅁䅁䅑䅁䑁䅁䅷䅁䭁䅁䉍䅁䭁䉁䅅䅁䭁䝁䕅䅁䉁䅁䅁允䅁䉁䅑乧䥹兖䅅䅁䵁䅉䅅䅁䕁䅁䅁睁䵁䅁䅁权䕂䅁䅁权䕁䅁䅁权塂䅂䅁允䅁䅁䅅䅁啁䍁扩兡䅁䅁䅁䍄䉁䅁䅁䅂䅁䅁䅍䅄䅁䅁䅯䅫䅅䅁䅯权䅁䅁䅯杓䅑䅁䅅䅁䉁䅁䅁兂湄㘫确欰愳睐杷允䅁䅁䅑䅁䑁䅁䅷䅁䭁䉁䉑䅁䭁䉁䅅䅁䭁䕁䕑䅁䉁䅁䅁允䅁䉁䅑䭑㙶权䅁䅁䵁䅉䅅䅁䕁䅁䅁睁䵁䅁䅁权噁允䅁权剁䅁䅁权䕂䅂䅁允䅁䅁䅅䅁啁䕁楁楎䅳䅁䅁䍄䉁䅁䅁䅂䅁䅁䅍䅄䅁䅁䅯杉䅁䅁䅯权䅁䅁䅯睗䅑䅁䅅䅁䉁䅁䅁兂塁挲㌷⭕䭍䅑杷允䅁䅁䅑䅁䑁䅁䅷䅁䭁䍁䅕䅁䭁䅁䅑䅁䭁䝁䕫䅁䉁䅁䅁允䅁䉁䅑偁噂䅁䅁䅁䵁䅉䅅䅁䕁䅁䅁睁䵁䅁䅁权㑁䅁䅁权剁䅁䅁权煂䅂䅁允䅁䅁䅅䅁啁䕁䙂䌱䅧䅁䅁䍄䉁䅁䅁䅂䅁䅁䅍䅄䅁䅁䅯睕䅅䅁䅯䅂䅁䅁䅯杙䅑䅁䅅䅁䉁䅁䅁䅆睄摒䅍䅁䅁䅁杷允䅁䅁䅑䅁䑁䅁䅷䅁䭁䥁䄴䅁䭁䉁䅅䅁䭁䙁䕅䅁䉁䅁䅁允䅁䉁䅑乁椲䅄䅁䅁䵁䅉䅅䅁䕁䅁䅁睁䵁䅁䅁权楁䅁䅁权䭁䅁䅁权䱂䅂䅁允䅁䅁䅅䅁䙁䅁琴灳瘳睰䄱䍄䉁䅁䅁䅂䅁䅁䅍䅄䅁䅁䅯䅎䅁䅁䅯权䅁䅁䅯兔䅑䅁䅅䅁䉁䅁䅁兂祄欰椱䙅穪睐杷允䅁䅁䅑䅁䑁䅁䅷䅁䭁䉁䄰䅁䭁䅁䅑䅁䭁䙁䕁䅁䉁䅁䅁允䅁䉁䅑乥㤲䅁䅁䅁䵁䅉䅅䅁䕁䅁䅁睁䵁䅁䅁权穂䅁䅁权剁䅁䅁权捂䅂䅁允䅁䅁䅅䅁啁䵁䥄杊䄸䅁䅁䍄䉁䅁䅁䅂䅁䅁䅍䅄䅁䅁䅯睥䅁䅁䅯权䅁䅁䅯䅖䅑䅁䅅䅁䉁䅁䅁兂佁扌摋㘷塣䅷杷允䅁䅁䅑䅁䑁䅁䅷䅁䭁䍁䅣䅁䭁䅁䅯䅁䭁䝁䕫䅁䉁䅁䅁允䅁䅁䅕積積積積稶䴸䅉䅅䅁䕁䅁䅁睁䵁䅁䅁权㡃允䅁权䕁䅁䅁权杂䅂䅁允䅁䅁䅅䅁啁偁硓䅂䅁䅁䅁䍄䉁䅁䅁䅂䅁䅁䅍䅄䅁䅁䅯睂䅁䅁䅯充䅁䅁䅯睙䅑䅁䅅䅁䉁䅁䅁䅆䅃唴漵䅁䅁䅁杷允䅁䅁䅑䅁䑁䅁䅷䅁䭁䭁䅯䅁䭁䅁䅯䅁䭁䝁䕫䅁䉁䅁䅁允䅁䅁䅕㉣剩堷⽷䕁䵁䅉䅅䅁䕁䅁䅁睁䵁䅁䅁权偂䅁䅁权䕁䅁䅁权煂䅂䅁允䅁䅁䅅䅁啁䱁偙睋䅁䅁䅁䍄䉁䅁䅁䅂䅁䅁䅍</t>
  </si>
  <si>
    <t>䅄䅁䅁䅯六䅅䅁䅯充䅁䅁䅯杚䅑䅁䅅䅁䉁䅁䅁䅆杄佥橷䅁䅁䅁杷允䅁䅁䅑䅁䑁䅁䅷䅁䭁䱁䅍䅁䭁䅁䅑䅁䭁䙁䕣䅁䉁䅁䅁允䅁䅁䅯睒䅁䅁杷允䅁䅁䅑䅁䑁䅁䅷䅁䭁䡁䅁䅁䭁䉁䅅䅁䭁䝁䕯䅁䉁䅁䅁允䅁䉁䅑䕙嘯睂䅁䅁䵁䅉䅅䅁䕁䅁䅁睁䵁䅁䅁权䱃䅁䅁权䭁䅁䅁权偂䅂䅁允䅁䅁䅅䅁䭁䕁䅣䅁䵁䅉䅅䅁䕁䅁䅁睁䵁䅁䅁权㕁允䅁权䭁䅁䅁权䱂䅂䅁允䅁䅁䅅䅁䙁䭁䠵場啯癲⼸䍄䉁䅁䅁䅂䅁䅁䅍䅄䅁䅁䅯䅢䅅䅁䅯权䅁䅁䅯䅔䅑䅁䅅䅁䉁䅁䅁兂㉄䙋偹癷䩕䅑杷允䅁䅁䅑䅁䑁䅁䅷䅁䭁䩁䅕䅁䭁䅁䅯䅁䭁䑁䕣䅁䉁䅁䅁允䅁䅁䅕浑汄䌰扌稫䴸䅉䅅䅁䕁䅁䅁睁䵁䅁䅁权佂允䅁权䕁䅁䅁权噂䅂䅁允䅁䅁䅅䅁啁乁楪䄫䅁䅁䅁䍄䉁䅁䅁䅂䅁䅁䅍䅄䅁䅁䅯䅧䅅䅁䅯充䅁䅁䅯䅗䅑䅁䅅䅁䉁䅁䅁䅆杂捔欴䅁䅁䅁杷允䅁䅁䅑䅁䑁䅁䅷䅁䭁䝁䅷䅁䭁䅁䅯䅁䭁䙁䕷䅁䉁䅁䅁允䅁䅁䅕噋偹癷潕樫䴸䅉䅅䅁䕁䅁䅁睁䵁䅁䅁权䩄允䅁权䕁䅁䅁权䱂䅂䅁允䅁䅁䅅䅁啁䩁㌰杆䅁䅁䅁䍄䉁䅁䅁䅂䅁䅁䅍䅄䅁䅁䅯杉䅁䅁䅯权䅁䅁䅯杖䅑䅁䅅䅁䉁䅁䅁兂瑁灳瘳㡰䭙䅑杷允䅁䅁䅑䅁䑁䅁䅷䅁䭁䩁䅍䅁䭁䉁䅅䅁䭁䙁䕕䅁䉁䅁䅁允䅁䅁䅯睒䅁䅁杷允䅁䅁䅑䅁䑁䅁䅷䅁䭁䡁䅅䅁䭁䉁䅅䅁䭁䙁䕙䅁䉁䅁䅁允䅁䉁䅑䉷慄䅂䅁䅁䵁䅉䅅䅁䕁䅁䅁睁䵁䅁䅁权ㅃ允䅁权剁䅁䅁权乂䅂䅁允䅁䅁䅅䅁啁䩁偄浦䅷䅁䅁䍄䉁䅁䅁䅂䅁䅁䅍䅄䅁䅁䅯䅰䅁䅁䅯䅂䅁䅁䅯兕䅑䅁䅅䅁䉁䅁䅁䅆㑁く䅅䅁䅁䅁杷允䅁䅁䅑䅁䑁䅁䅷䅁䭁䉁䅑䅁䭁䅁䅑䅁䭁偁䈸䅁䉁䅁䅁允䅁䉁䅑䩡睂䅁䅁䅁䵁䅉䅅䅁䕁䅁䅁睁䵁䅁䅁权䑂䅁䅁权䕁䅁䅁权浂䅂䅁允䅁䅁䅅䅁啁䭁偁兦䅁䅁䅁䍄䉁䅁䅁䅂䅁䅁䅍䅄䅁䅁䅯睇䅅䅁䅯权䅁䅁䅯杔䅑䅁䅅䅁䉁䅁䅁兂灁䥘䌯匹內䅑杷允䅁䅁䅑䅁䑁䅁䅷䅁䭁䡁䅧䅁䭁䅁䅯䅁䭁䕁䕯䅁䉁䅁䅁允䅁䅁䅕潅䅐煹䙆啁䵁䅉䅅䅁䕁䅁䅁睁䵁䅁䅁权牂允䅁权䭁䅁䅁权䅂䅂䅁允䅁䅁䅅䅁䭁䕁䅣䅁䵁䅉䅅䅁䕁䅁䅁睁䵁䅁䅁权㡄䅁䅁权剁䅁䅁权慂䅂䅁允䅁䅁䅅䅁啁䝁慮兺䅑䅁䅁䍄䉁䅁䅁䅂䅁䅁䅍䅄䅁䅁䅯兆䅁䅁䅯䅂䅁䅁䅯眯䅅䅁䅅䅁䉁䅁䅁䅆㡃噘䅫䅁䅁䅁杷允䅁䅁䅑䅁䑁䅁䅷䅁䭁䕁䉁䅁䭁䅁䅯䅁䭁䙁䕁䅁䉁䅁䅁允䅁䅁䅕䘫橐婰䕶䐹䴸䅉䅅䅁䕁䅁䅁睁䵁䅁䅁权歁䅁䅁权䕁䅁䅁权佂䅂䅁允䅁䅁䅅䅁啁䉁㝧关䅁䅁䅁䍄䉁䅁䅁䅂䅁䅁䅍䅄䅁䅁䅯睕䅅䅁䅯䅂䅁䅁䅯免䅑䅁䅅䅁䉁䅁䅁䅆睄卦䅍䅁䅁䅁杷允䅁䅁䅑䅁䑁䅁䅷䅁䭁䩁䅷䅁䭁䅁䅑䅁䭁䝁䕯䅁䉁䅁䅁允䅁䉁䅑䍩湍䅁䅁䅁䵁䅉䅅䅁䕁䅁䅁睁䵁䅁䅁权㙄允䅁权剁䅁䅁权求䅂䅁允䅁䅁䅅䅁䭁䕁䅣䅁䵁䅉䅅䅁䕁䅁䅁睁䵁䅁䅁权橃䅁䅁权䕁䅁䅁权卂䅂䅁允䅁䅁䅅䅁啁䕁㙁六䅕䅁䅁䍄䉁䅁䅁䅂䅁䅁䅍䅄䅁䅁䅯䅧䅅䅁䅯充䅁䅁䅯杘䅑䅁䅅䅁䉁䅁䅁䅆䅁潬歙䅁䅁䅁杷允䅁䅁䅑䅁䑁䅁䅷䅁䭁䍁䅉䅁䭁䅁䅯䅁䭁䙁䕉䅁䉁䅁䅁允䅁䅁䅕䑚晶㑔堲䕃䵁䅉䅅䅁䕁䅁䅁睁䵁䅁䅁权歄䅁䅁权䕁䅁䅁权湂䅂䅁允䅁䅁䅅䅁啁䭁㉂睅䅁䅁䅁䍄䉁䅁䅁䅂䅁䅁䅍䅄䅁䅁䅯䅏䅅䅁䅯䅂䅁䅁䅯党䅑䅁䅅䅁䉁䅁䅁䅆㑁匳䉁䅁䅁䅁杷允䅁䅁䅑䅁䑁䅁䅷䅁䭁䱁䅣䅁䭁䅁䅯䅁䭁䕁䕳䅁䉁䅁䅁允䅁䅁䅕扏䥔牤昶爰䴸䅉䅅䅁䕁䅁䅁睁䵁䅁䅁权噄䅁䅁权䕁䅁䅁权⽄允䅁允䅁䅁䅅䅁啁䝁奨則䅣䅁䅁䍄䉁䅁䅁䅂䅁䅁䅍䅄䅁䅁䅯䄫䅁䅁䅯充䅁䅁䅯杙䅑䅁䅅䅁䉁䅁䅁䅆䅃䙨䵍䅁䅁䅁杷允䅁䅁䅑䅁䑁䅁䅷䅁䭁佁䈸䅁䭁䅁䅯䅁䭁䙁䕯䅁䉁䅁䅁允䅁䅁䅕婪畤潅䅐樫䴸䅉䅅䅁䕁䅁䅁睁䵁䅁䅁权⽁䅁䅁权䭁䅁䅁权佂䅂䅁允䅁䅁䅅䅁䙁䩁婱婭婭南䅊䍄䉁䅁䅁䅂䅁䅁䅍䅄䅁䅁䅯睇䅅䅁䅯充䅁䅁䅯䅒䅑䅁䅅䅁䉁䅁䅁权䡂䅁䅁䍄䉁䅁䅁䅂䅁䅁䅍䅄䅁䅁䅯儷䅁䅁䅯䅂䅁䅁䅯杓䅑䅁䅅䅁䉁䅁䅁权䡂䅁䅁䍄䉁䅁䅁䅂䅁䅁䅍䅄䅁䅁䅯兄䅁䅁䅯权䅁䅁䅯条䅑䅁䅅䅁䉁䅁䅁兂穁積積積㍐睐杷允䅁䅁䅑䅁䑁䅁䅷䅁䭁䙁䅣䅁䭁䅁䅯䅁䭁䕁䕁䅁䉁䅁䅁允䅁䅁䅕䥘䌯匹捨稷䴸䅉䅅䅁䕁䅁䅁睁䵁䅁䅁权灂允䅁权剁䅁䅁权⽄允䅁允䅁䅁䅅䅁啁䝁乃兣䄸䅁䅁䍄䉁䅁䅁䅂䅁䅁䅍䅄䅁䅁䅯睬䅅䅁䅯权䅁䅁䅯杕䅑䅁䅅䅁䉁䅁䅁兂十㡧䭄啯祘睐杷允䅁䅁䅑䅁䑁䅁䅷䅁䭁䝁䈰䅁䭁䅁䅑䅁䭁䑁䕫䅁䉁䅁䅁允䅁䉁䅑䅌䩷䅁䅁䅁䵁䅉䅅䅁䕁䅁䅁睁䵁䅁䅁权䡁允䅁权䭁䅁䅁权捂䅂䅁允䅁䅁䅅䅁䙁䵁杕䡳潊八䅆䍄䉁䅁䅁䅂䅁䅁䅍䅄䅁䅁䅯睈䅅䅁䅯䅂䅁䅁䅯䅕䅑䅁䅅䅁䉁䅁䅁䅆穃䅰䄴䅁䅁䅁杷允䅁䅁䅑䅁䑁䅁䅷䅁䭁䝁䄴䅁䭁䅁䅑䅁䭁䙁䕫䅁䉁䅁䅁允䅁䉁䅑搯瀴䅁䅁䅁䵁䅉䅅䅁䕁䅁䅁睁䵁䅁䅁权婄䅁䅁权䕁䅁䅁权䅂䅂䅁允䅁䅁䅅䅁啁偁慪䅊䅍䅁䅁䍄䉁䅁䅁䅂䅁䅁䅍䅄䅁䅁䅯杉䅁䅁䅯权䅁䅁䅯党䅑䅁䅅䅁䉁䅁䅁兂䩄牤昶楇䘸䅑杷允䅁䅁䅑䅁䑁䅁䅷䅁䭁䡁䅕䅁䭁䅁䅯䅁䭁䝁䕯䅁䉁䅁䅁允䅁䅁䅕〰椱䙅㕧䐯䴸䅉䅅䅁䕁䅁䅁睁䵁䅁䅁权晄䅁䅁权剁䅁䅁权杂䅂䅁允䅁䅁䅅䅁啁䅁瑋剌䅣䅁䅁䍄䉁䅁䅁䅂䅁䅁䅍䅄䅁䅁䅯六䅅䅁䅯权䅁䅁䅯䅒䅑䅁䅅䅁䉁䅁䅁兂桄桥畓⭒午睐杷允䅁䅁䅑䅁䑁䅁䅷䅁䭁䡁䈸䅁䭁䉁䅅䅁䭁䙁䕯䅁䉁䅁䅁允䅁䉁䅑偑㈲杇䅁䅁䵁䅉䅅䅁䕁䅁䅁睁䵁䅁䅁权䡁允䅁权䕁䅁䅁权歂䅂䅁允䅁䅁䅅䅁啁䭁㕩睇䅁䅁䅁䍄䉁䅁䅁䅂䅁䅁䅍䅄䅁䅁䅯杲䅅䅁䅯权䅁䅁䅯睓䅑䅁䅅䅁䉁䅁䅁兂偄ㄹ橐婰㉶睐杷允䅁䅁䅑䅁䑁䅁䅷䅁䭁䉁䄸䅁䭁䅁䅯䅁䭁䕁䔰䅁䉁䅁䅁允䅁䅁䅕硫䕧杖琴樵䴸䅉䅅䅁䕁䅁䅁睁䵁䅁䅁权歄䅁䅁权剁䅁䅁权䵂䅂䅁允䅁䅁䅅䅁啁䭁噔杆䅕䅁䅁䍄䉁䅁䅁䅂䅁䅁䅍䅄䅁䅁䅯全䅁䅁䅯权䅁䅁䅯眯䅅䅁䅅䅁䉁䅁䅁兂㥁瑃橥䡣栰䅑杷允䅁䅁䅑䅁䑁䅁䅷䅁䭁䍁䅉䅁䭁䅁䅯䅁䭁䝁䕅䅁䉁䅁䅁允䅁䅁䅕積積積積稯䴸䅉䅅䅁䕁䅁䅁睁䵁䅁䅁权歄䅁䅁权䕁䅁䅁权捂䅂䅁允䅁䅁䅅䅁啁䩁⽯䅃䅁䅁䅁䍄䉁䅁䅁䅂䅁䅁䅍䅄䅁䅁䅯杉䅁䅁䅯权䅁䅁䅯䅖䅑䅁䅅䅁䉁䅁䅁兂㡃䩤奍䙂䅙䅑杷允䅁䅁䅑䅁䑁䅁䅷䅁䭁䭁䉳䅁䭁䉁䅅䅁䭁䕁䔰䅁䉁䅁䅁允䅁䉁䅑䅁杇杓䅁䅁䵁䅉䅅䅁䕁䅁䅁睁䵁䅁䅁权乂䅁䅁权䕁䅁䅁权坂䅂䅁允䅁䅁䅅䅁啁䉁䝂兏䅣䅁䅁䍄䉁䅁䅁䅂䅁䅁䅍䅄䅁䅁䅯睡䅁䅁䅯允䅉䅁䅯睁䅉䅁䅅䅁䉁䅁䅁兂䙁㕣佇橪呌䅑杷允䅁䅁䅑䅁䑁䅁䅷䅁䭁䑁䉯䅁䭁䅁䅑䅁䭁䝁䕫䅁䉁䅁䅁允䅁䉁䅑䠯䱕䅁䅁䅁䵁䅉䅅䅁䕁䅁䅁睁䵁䅁䅁权兄䅁䅁权䭁䅁䅁权㙁䅂䅁允䅁䅁䅅䅁䙁䵁䭈啯㉗㠸⼰䍄䉁䅁䅁䅂䅁䅁䅍䅄䅁䅁䅯䅺䅅䅁䅯䅂䅁䅁䅯䅡䅑䅁䅅䅁䉁䅁䅁䅆䅂呭䍍䅁䅁䅁杷允䅁䅁䅑䅁䑁䅁䅷䅁䭁䕁䅅䅁䭁䉁䅅䅁䭁䝁䕯䅁䉁䅁䅁允䅁䉁䅑䉧琴杋䅁䅁䵁䅉䅅䅁䕁䅁䅁睁䵁䅁䅁权瑃允䅁权䕁䅁䅁权求䅂䅁允䅁䅁䅅䅁啁䥁杦睃䅁䅁䅁䍄䉁䅁䅁䅂䅁䅁䅍䅄䅁䅁䅯睕䅅䅁䅯权䅁䅁䅯兗䅑䅁䅅䅁䉁䅁䅁权䡂䅁䅁䍄䉁䅁䅁䅂䅁䅁䅍䅄䅁䅁䅯克䅁䅁䅯䅂䅁䅁䅯党䅑䅁䅅䅁䉁䅁䅁䅆㑂ね䅳䅁䅁䅁杷允䅁䅁䅑䅁䑁䅁䅷䅁䭁䭁䅳䅁䭁䅁䅑䅁䭁䝁䕁䅁䉁䅁䅁允䅁䉁䅑䉣灳䅁䅁䅁䵁䅉䅅䅁䕁䅁䅁睁䵁䅁䅁权潃允䅁权䕁䅁䅁权浂䅂䅁允䅁䅁䅅䅁啁䑁䱃杊䅁䅁䅁䍄䉁䅁䅁䅂䅁䅁䅍䅄䅁䅁䅯杕䅁䅁䅯䅂䅁䅁䅯睙䅑䅁䅅䅁䉁䅁䅁䅆杁䙏䅣䅁䅁䅁杷允䅁䅁䅑䅁䑁䅁䅷䅁䭁乁䅧䅁䭁䅁䅑䅁䭁䙁䔴䅁䉁䅁䅁允䅁䉁䅑睃奊䅁䅁䅁䵁䅉䅅䅁䕁䅁䅁睁䵁䅁䅁权䅃允䅁权剁䅁䅁权求䅂䅁允䅁䅁䅅䅁啁偁坁南䅣䅁䅁䍄䉁䅁䅁䅂䅁䅁䅍䅄䅁䅁䅯杴䅁䅁䅯䅂䅁䅁䅯兏䅑䅁䅅䅁䉁䅁䅁䅆敁桍䅅䅁䅁䅁杷允䅁䅁䅑䅁䑁䅁䅷䅁䭁䩁䉷䅁䭁䅁䅑䅁䭁䙁䔸䅁䉁䅁䅁允䅁䉁䅑偓剸䅁䅁䅁䵁䅉䅅䅁䕁䅁䅁睁䵁䅁䅁权乂允䅁权䭁䅁䅁权啂䅂䅁允䅁䅁䅅䅁䙁䉁⽣婖畚敬⼸䍄䉁䅁䅁䅂䅁䅁䅍䅄䅁䅁䅯䅅䅁䅁䅯权䅁䅁䅯䅕䅑䅁䅅䅁䉁䅁䅁兂㙄浦㡱䩤⭐睐杷允䅁䅁䅑䅁䑁䅁䅷䅁䭁䩁䅁䅁䭁䅁䅯䅁䭁䙁䕑䅁䉁䅁䅁允䅁䅁䅕䭆䠵場啱䕉䵁䅉䅅䅁䕁䅁䅁睁䵁䅁䅁权楁䅁䅁权䭁䅁䅁权塂䅂䅁允䅁䅁䅅䅁䙁䍁䡵瑆佮⼹⼰䍄䉁䅁䅁䅂䅁䅁䅍䅄䅁䅁䅯睂䅁䅁䅯权䅁䅁䅯䅗䅑䅁䅅䅁䉁䅁䅁兂偄ㄹ橐婰歶睐杷允䅁䅁䅑䅁䑁䅁䅷䅁䭁䕁䅅䅁䭁䅁䅑䅁䭁䙁䔴䅁䉁䅁䅁允䅁䉁䅑䥁啉䅁䅁䅁䵁䅉䅅䅁䕁䅁䅁睁䵁䅁䅁权䡄䅁䅁权剁䅁䅁权⽄允䅁允䅁䅁䅅䅁啁䝁㝪湁䅳䅁䅁䍄䉁䅁䅁䅂䅁䅁䅍䅄䅁䅁䅯朹䅅䅁䅯䅂䅁䅁䅯睎䅑䅁䅅䅁䉁䅁䅁䅆潄坧䅧䅁䅁䅁杷允䅁䅁䅑䅁䑁䅁䅷䅁䭁䙁䅁䅁䭁䅁䅑䅁䭁䝁䕕䅁䉁䅁䅁允䅁䉁䅑兡䬶䅁䅁䅁䵁䅉䅅䅁䕁䅁䅁睁䵁䅁䅁权獃允䅁权剁䅁䅁权㍁䅂䅁允䅁䅁䅅䅁啁䍁牃眲䄰䅁䅁䍄䉁䅁䅁䅂䅁䅁䅍䅄䅁䅁䅯䅉䅅䅁䅯充䅁䅁䅯杕䅑䅁䅅䅁䉁䅁䅁䅆权䥯䱳䅁䅁䅁杷允䅁䅁䅑䅁䑁䅁䅷䅁䭁䙁䅯䅁䭁䉁䅅䅁䭁䙁䕣䅁䉁䅁䅁允䅁䉁䅑䈰祍光䅁䅁䵁䅉䅅䅁䕁䅁䅁睁䵁䅁䅁权畁允䅁权䕁䅁䅁权乂䅂䅁允䅁䅁䅅䅁啁䵁㑶兇䅁䅁䅁䍄䉁䅁䅁䅂䅁䅁䅍䅄䅁䅁䅯䅈䅅䅁䅯权䅁䅁䅯杏䅑䅁䅅䅁䉁䅁䅁兂桁䡳潊敫㠲睐杷允䅁䅁䅑䅁䑁䅁䅷䅁䭁䭁䉉䅁䭁䅁䅑䅁䭁䙁䕍䅁䉁䅁䅁允䅁䉁䅑䘲⭷䅁䅁䅁䵁䅉䅅䅁䕁䅁䅁睁䵁䅁䅁权穄䅁䅁权䭁䅁䅁权偂䅂䅁允䅁䅁䅅䅁䭁䕁䅣䅁䵁䅉䅅䅁䕁䅁䅁睁䵁䅁䅁权卂䅁䅁权䭁䅁䅁权潂䅂䅁允䅁䅁䅅䅁䙁䉁奂扏䥔瑤⽙䍄䉁䅁䅁䅂䅁䅁䅍䅄䅁䅁䅯䅣䅁䅁䅯䅂䅁䅁䅯䅡䅑䅁䅅䅁䉁䅁䅁䅆佂樴䄸䅁䅁䅁杷允䅁䅁䅑䅁䑁䅁䅷䅁䭁䭁䄴䅁䭁䅁䅯䅁䭁䕁䔴䅁䉁䅁䅁允䅁䅁䅕瑃橥䑣䬰䕈䵁䅉䅅䅁䕁䅁䅁睁䵁䅁䅁权㑃䅁䅁权䕁䅁䅁权奂䅂䅁允䅁䅁䅅䅁啁䵁捤䅅䅁䅁䅁䍄䉁䅁䅁䅂䅁䅁䅍䅄䅁䅁䅯睸䅁䅁䅯充䅁䅁䅯䅔䅑䅁䅅䅁䉁䅁䅁权䡂䅁䅁䍄䉁䅁䅁䅂䅁䅁䅍䅄䅁䅁䅯眰䅁䅁䅯充䅁䅁䅯䅕䅑䅁䅅䅁䉁䅁䅁䅆㉃坑填䅁䅁䅁杷允䅁䅁䅑䅁䑁䅁䅷䅁䭁䑁䅣䅁䭁䉁䅅䅁䭁䑁䕯䅁䉁䅁䅁允䅁䉁䅑䙷噮杰䅁䅁䵁䅉䅅䅁䕁䅁䅁睁䵁䅁䅁权摄䅁䅁权䕁䅁䅁权呂䅂䅁允䅁䅁䅅䅁啁佁畩杉䅁䅁䅁䍄䉁䅁䅁䅂䅁䅁䅍䅄䅁䅁䅯朸䅁䅁䅯权䅁䅁䅯杙䅑䅁䅅䅁䉁䅁䅁兂㉄䙋偹癷䉕䅑杷允䅁䅁䅑䅁䑁䅁䅷䅁䭁䉁䉫䅁䭁䅁䅯䅁䭁䕁䕷䅁䉁䅁䅁允䅁䅁䅕扉祂䩡瑈䐫䴸䅉䅅䅁䕁䅁䅁睁䵁䅁䅁权牄允䅁权䭁䅁䅁权乂䅂䅁允䅁䅁䅅䅁䙁偁⭰牡へ⽫⽧䍄䉁䅁䅁䅂䅁䅁䅍䅄䅁䅁䅯睶䅁䅁䅯充䅁䅁䅯兘䅑䅁䅅䅁䉁䅁䅁䅆㍁启唸䅁䅁䅁杷允䅁䅁䅑䅁䑁䅁䅷䅁䭁乁䅅䅁䭁䅁䅯䅁䭁䝁䕙䅁䉁䅁䅁允䅁䅁䅕塹⭡确癯扲䴸䅉䅅䅁䕁䅁䅁睁䵁䅁䅁权祃允䅁权剁䅁䅁权⽄允䅁允䅁䅁䅅䅁啁䭁剃睎䄸䅁䅁䍄䉁䅁䅁䅂䅁䅁䅍䅄䅁䅁䅯充䅅䅁䅯䅂䅁䅁䅯杖䅑䅁䅅䅁䉁䅁䅁䅆㑄噐䍫䅁䅁䅁杷允䅁䅁䅑䅁䑁䅁䅷䅁䭁䕁䅷䅁䭁䅁䅑䅁䭁偁䈸䅁䉁䅁䅁允䅁䉁䅑卢䝷允䅁䅁䵁䅉䅅䅁䕁䅁䅁睁䵁䅁䅁权㥂䅁䅁权䭁䅁䅁权湂䅂䅁允䅁䅁䅅䅁䙁䩁畨潅䅐畹⽕䍄䉁䅁䅁䅂䅁䅁䅍䅄䅁䅁䅯䅐䅁䅁䅯充䅁䅁䅯兡䅑䅁䅅䅁䉁䅁䅁䅆䅄㡆执睁䅁䅁杷允䅁䅁䅑䅁䑁䅁䅷䅁䭁偁䄸䅁䭁䅁䅑䅁䭁䑁䕫䅁䉁䅁䅁允䅁䉁䅑䕳塉䅁䅁䅁䵁䅉䅅䅁䕁䅁䅁睁䵁䅁䅁权啄允䅁权剁䅁䅁权歂䅂䅁允䅁䅁䅅䅁啁䭁照兣䅣䅁䅁䍄䉁䅁䅁䅂䅁䅁䅍䅄䅁䅁䅯䄯䅅䅁䅯权䅁䅁䅯兔䅑䅁䅅䅁䉁䅁䅁兂啂㘴扗䍸䍁䅑杷允䅁䅁䅑䅁䑁䅁䅷䅁䭁偁䅍䅁䭁䅁䅯䅁䭁䕁䔴䅁䉁䅁䅁允䅁䅁䅕牘䩰䅄牉稫䴸䅉䅅䅁䕁䅁䅁睁䵁䅁䅁权乄䅁䅁权䭁䅁䅁权慂䅂䅁允䅁䅁䅅䅁䙁偁灹搸乊留⽩䍄䉁䅁䅁䅂䅁䅁䅍䅄䅁䅁䅯䅙䅅䅁䅯充䅁䅁䅯䅒䅑䅁䅅䅁䉁䅁䅁䅆䅂桪猴䅁䅁䅁杷允䅁䅁䅑䅁䑁䅁䅷䅁䭁佁䅅䅁䭁䅁䅯䅁䭁䕁䔸䅁䉁䅁䅁允䅁䅁䅯睒䅁䅁杷允䅁䅁䅑䅁䑁䅁䅷䅁䭁偁䅷䅁䭁䅁䅯䅁䭁䕁䕁䅁䉁䅁䅁允䅁䅁䅕楄礲敮渫樶䴸䅉䅅䅁䕁䅁䅁睁䵁䅁䅁权䝁䅁䅁权䕁䅁䅁权浂䅂䅁允䅁䅁䅅䅁啁佁㠫睃䅁䅁䅁䍄䉁䅁䅁䅂䅁䅁䅍䅄䅁䅁䅯䄲䅁䅁䅯䅂䅁䅁䅯杖䅑䅁䅅䅁䉁䅁䅁䅆乄潶䅙䅁䅁䅁杷允䅁䅁䅑䅁䑁䅁䅷䅁䭁偁䅍䅁䭁䅁䅯䅁䭁䝁䕉䅁䉁䅁䅁允䅁䅁䅕扉祂䩡瑈䐷䴸䅉䅅䅁䕁䅁䅁睁䵁䅁䅁权卂允䅁权剁䅁䅁权噂䅂䅁允䅁䅁䅅䅁啁䵁畂别䅧䅁䅁䍄䉁䅁䅁䅂䅁䅁䅍䅄䅁䅁䅯允䅅䅁䅯权䅁䅁䅯兗䅑䅁䅅䅁䉁䅁䅁兂ㅁ牘䩰䥄歉䅑杷允䅁䅁䅑䅁䑁䅁䅷䅁䭁䕁䄸䅁䭁䅁䅯䅁䭁䕁䕷䅁䉁䅁䅁允䅁䅁䅕䬯确欰椳歆䵁䅉䅅䅁䕁䅁䅁睁䵁䅁䅁权杄䅁䅁权剁䅁䅁权煂䅂䅁允䅁䅁䅅䅁啁䥁㕂䍶䅅䅁䅁䍄䉁䅁䅁䅂䅁䅁䅍䅄䅁䅁䅯睷䅁䅁䅯䅂䅁䅁䅯兘䅑䅁䅅䅁䉁䅁䅁䅆权橨䅍䅁䅁䅁杷允䅁䅁䅑䅁䑁䅁䅷䅁䭁䵁䉳䅁䭁䉁䅅䅁䭁䝁䕉䅁䉁䅁䅁允䅁䉁䅑临䵔权䅁䅁䵁䅉䅅䅁䕁䅁䅁睁䵁䅁䅁权穄䅁䅁权䭁䅁䅁权求䅂䅁允䅁䅁䅅䅁䙁䕁䱓佢㝦敱⽫䍄䉁䅁䅁䅂䅁䅁䅍䅄䅁䅁䅯睅䅅䅁䅯充䅁䅁䅯䅑䅑䅁䅅䅁䉁䅁䅁䅆䅂摣䤱䅁䅁䅁杷允䅁䅁䅑䅁䑁䅁䅷䅁䭁䵁䅁䅁䭁䅁䅯䅁䭁䙁䕳䅁䉁䅁䅁允䅁䅁䅕㡪ㅌ䙋偹樸䴸䅉䅅䅁䕁䅁䅁睁䵁䅁䅁权㡄䅁䅁权䭁䅁䅁权坂䅂䅁允䅁䅁䅅䅁䙁䍁䡵瑆佮眹䅖䍄䉁䅁䅁䅂䅁䅁䅍䅄䅁䅁䅯睆䅅䅁䅯权䅁䅁䅯免䅑䅁䅅䅁䉁䅁䅁兂㝂䭆䠵場䙯䅑杷允䅁䅁䅑䅁䑁䅁䅷䅁䭁䩁䅣䅁䭁䉁䅅䅁䭁䕁䕑䅁䉁䅁䅁允䅁䉁䅑䱉嘷权䅁䅁䵁䅉䅅䅁䕁䅁䅁睁䵁䅁䅁权坁允䅁权剁䅁䅁权婂䅂䅁允䅁䅁䅅䅁啁䭁䅄兺䄰䅁䅁䍄䉁䅁䅁䅂䅁䅁䅍䅄䅁䅁䅯杔䅅䅁䅯䅂䅁䅁䅯䅡䅑䅁䅅䅁䉁䅁䅁䅆允汧䅫䅁䅁䅁杷允䅁䅁䅑䅁䑁䅁䅷䅁䭁䱁䉳䅁䭁䅁䅑䅁䭁䙁䕁䅁䉁䅁䅁允䅁䉁䅑䑙㈳杁䅁䅁䵁䅉䅅䅁䕁䅁䅁睁䵁䅁䅁权牄䅁䅁权䕁䅁䅁权橂䅂䅁允䅁䅁䅅䅁啁䕁⽨䅹䅅䅁䅁䍄䉁䅁䅁䅂䅁䅁䅍䅄䅁䅁䅯䅁䅅䅁䅯䅂䅁䅁䅯睓䅑䅁䅅䅁䉁䅁䅁䅆あ牳䅕䅁䅁䅁杷允䅁䅁䅑䅁䑁䅁䅷䅁䭁䉁䈰䅁䭁䅁䅑䅁䭁䑁䕣䅁䉁䅁䅁允䅁䉁䅑䡃䱵䅁䅁䅁䵁䅉䅅䅁䕁䅁䅁睁䵁䅁䅁权䑂允䅁权䭁䅁䅁权塂䅂䅁允䅁䅁䅅䅁䙁䥁牘払敧晨⼰䍄䉁䅁䅁䅂䅁䅁䅍䅄䅁䅁䅯杷䅅䅁䅯䅂䅁䅁䅯䅘䅑䅁䅅䅁䉁䅁䅁䅆潂兏䄴䅁䅁䅁杷允䅁䅁䅑䅁䑁䅁䅷䅁䭁䝁䄴䅁䭁䅁䅯䅁䭁䙁䕉䅁䉁䅁䅁允䅁䅁䅕䡰㥁瑃橣え䵁䅉䅅䅁䕁䅁䅁睁䵁䅁䅁权⽃允䅁权䕁䅁䅁权㕁䅂䅁允䅁䅁䅅䅁啁偁偧睑䅁䅁䅁䍄䉁䅁䅁䅂䅁䅁䅍䅄䅁䅁䅯䅲䅁䅁䅯䅂䅁䅁䅯兖䅑䅁䅅䅁䉁䅁䅁䅆流䍪䅳䅁䅁䅁杷允䅁䅁䅑䅁䑁䅁䅷䅁䭁偁䅑䅁䭁䅁䅯䅁䭁䕁䔰䅁䉁䅁䅁允䅁䅁䅕䩡瑈䑦ㄸ歅䵁䅉䅅䅁䕁䅁䅁睁䵁䅁䅁权剃允䅁权䕁䅁䅁权㍁䅂䅁允䅁䅁䅅䅁啁䑁奱杋䅁䅁䅁䍄䉁䅁䅁䅂䅁䅁䅍䅄䅁䅁䅯杫䅁䅁䅯充䅁䅁䅯杓䅑䅁䅅䅁䉁䅁䅁䅆䥃㘲塅䅁䅁䅁杷允䅁䅁䅑䅁䑁䅁䅷䅁䭁佁䅁䅁䭁䅁䅯䅁䭁䙁䔴䅁䉁䅁䅁允䅁䅁䅕〰椱䙅㕧䐶䴸䅉䅅䅁䕁䅁䅁睁䵁䅁䅁权䵂允䅁权剁䅁䅁权䕂䅂䅁允䅁䅁䅅䅁啁䙁湂兗䅣䅁䅁䍄䉁䅁䅁䅂䅁䅁䅍䅄䅁䅁䅯睢䅅䅁䅯䅂䅁䅁䅯睕䅑䅁䅅䅁䉁䅁䅁䅆兂晹䅫䅁䅁䅁杷允䅁䅁䅑䅁䑁䅁䅷䅁䭁䵁䅙䅁䭁䅁䅑䅁䭁䕁䔴䅁䉁䅁䅁允䅁䉁䅑䔰硡䅁䅁䅁䵁䅉䅅䅁䕁䅁䅁睁䵁䅁䅁权穄䅁䅁权䭁䅁䅁权慂䅂䅁允䅁䅁䅅䅁䙁佁兘瑉㕶瑦⽯䍄䉁䅁䅁䅂䅁䅁䅍䅄䅁䅁䅯朲䅁䅁䅯䅂䅁䅁䅯睕䅑䅁䅅䅁䉁䅁䅁䅆杁啒䅁䅁䅁䅁杷允䅁䅁䅑䅁䑁䅁䅷䅁䭁䑁䄰䅁䭁䉁䅅䅁䭁䙁䔸䅁䉁䅁䅁允䅁䉁䅑䉷扳兆䅍䅁䵁䅉䅅䅁䕁䅁䅁睁䵁䅁䅁权ㅄ䅁䅁权䭁䅁䅁权䵂䅂䅁允䅁䅁䅅䅁䙁䭁扡䍸睃樸䅒䍄䉁䅁䅁䅂䅁䅁䅍䅄䅁䅁䅯䅇䅅䅁䅯权䅁䅁䅯条䅑䅁䅅䅁䉁䅁䅁兂硁䭃捷浗䡑䅑杷允䅁䅁䅑䅁䑁䅁䅷䅁䭁䥁䉅䅁䭁䅁䅯䅁䭁䙁䕑䅁䉁䅁䅁允䅁䅁䅕䘷㑇潈牘吵䴸䅉䅅䅁䕁䅁䅁睁䵁䅁䅁权剁允䅁权䕁䅁䅁权剂䅂䅁允䅁䅁䅅䅁啁䩁⭪杨䅁䅁䅁䍄䉁䅁䅁䅂䅁䅁䅍䅄䅁䅁䅯儹䅁䅁䅯权䅁䅁䅯兙䅑䅁䅅䅁䉁䅁䅁兂㡄晱午坔癉䅑杷允䅁䅁䅑䅁䑁䅁䅷䅁䭁䙁䉅䅁䭁䉁䅅䅁䭁䝁䕍䅁䉁䅁䅁允䅁䉁䅑䱁獍䅄䅁䅁䵁䅉䅅䅁䕁䅁䅁睁䵁䅁䅁权⭄允䅁权剁䅁䅁权呂䅂䅁允䅁䅁䅅䅁啁䝁獡䅎䅍䅁䅁䍄䉁䅁䅁䅂䅁䅁䅍䅄䅁䅁䅯杔䅁䅁䅯权䅁䅁䅯兘䅑䅁䅅䅁䉁䅁䅁兂佁扌摋㘷煦睶杷允䅁䅁䅑䅁䑁䅁䅷䅁䭁䱁䉧䅁䭁䅁䅑䅁䭁䕁䕑䅁䉁䅁䅁允䅁䉁䅑䑢乙䅁䅁䅁䵁䅉䅅䅁䕁䅁䅁睁䵁䅁䅁权睄允䅁权䭁䅁䅁权杂䅂䅁允䅁䅁䅅䅁䙁䑁䬰㘱睎晐⽙䍄䉁䅁䅁䅂䅁䅁䅍䅄䅁䅁䅯兔䅁䅁䅯权䅁䅁䅯睖䅑䅁䅅䅁䉁䅁䅁兂㑃潈牘払⭪睐杷允䅁䅁䅑䅁䑁䅁䅷䅁䭁䙁䉕䅁䭁䉁䅅䅁䭁䙁䔴䅁䉁䅁䅁允䅁䉁䅑䜴托兆䅁䅁䵁䅉䅅䅁䕁䅁䅁睁䵁䅁䅁权煂允䅁权䭁䅁䅁权桂䅂䅁允䅁䅁䅅䅁䙁䙁乃㉬匴睧䅆䍄䉁䅁䅁䅂䅁䅁䅍䅄䅁䅁䅯睘䅁䅁䅯权䅁䅁䅯兙䅑䅁䅅䅁䉁䅁䅁兂㑃潈牘払䙧䅑杷允䅁䅁䅑䅁䑁䅁䅷䅁䭁䵁䉉䅁䭁䅁䅑䅁䭁䝁䕫䅁䉁䅁䅁允䅁䉁䅑䠷剕䅁䅁䅁䵁䅉䅅䅁䕁䅁䅁睁䵁䅁䅁权佂䅁䅁权䭁䅁䅁权塂䅂䅁允䅁䅁䅅䅁䙁䍁搯䅊䉡摬⽍䍄䉁䅁䅁䅂䅁䅁䅍䅄䅁䅁䅯東䅁䅁䅯权䅁䅁䅯睙䅑䅁䅅䅁䉁䅁䅁兂䝁婧䑖㉩空睐杷允䅁䅁䅑䅁䑁䅁䅷䅁䭁䥁䅑䅁䭁䅁䅑䅁䭁䙁䕉䅁䉁䅁䅁允䅁䉁䅑䑉䉡䅁䅁䅁䵁䅉䅅䅁䕁䅁䅁睁䵁䅁䅁权煃允䅁权䕁䅁䅁权橂䅂䅁允䅁䅁䅅䅁啁乁楪睥䅁䅁䅁䍄䉁䅁䅁䅂䅁䅁䅍䅄䅁䅁䅯杳䅅䅁䅯充䅁䅁䅯杖䅑䅁䅅䅁䉁䅁䅁䅆杂㍐剉䅁䅁䅁杷允䅁䅁䅑䅁䑁䅁䅷䅁䭁䭁䅧䅁䭁䅁䅯䅁䭁䝁䕉䅁䉁䅁䅁允䅁䅁䅕歯㉗⼸唱歇䵁䅉䅅䅁䕁䅁䅁睁䵁䅁䅁权㉄䅁䅁权䭁䅁䅁权楂䅂䅁允䅁䅁䅅䅁䙁䥁䉬余兘癉⽫䍄䉁䅁䅁䅂䅁䅁䅍䅄䅁䅁䅯睆䅅䅁䅯权䅁䅁䅯睚䅑䅁䅅䅁䉁䅁䅁兂療潅䅐煹㍈睐杷允䅁䅁䅑䅁䑁䅁䅷䅁䭁䙁䉅䅁䭁䅁䅯䅁䭁䝁䕉䅁䉁䅁䅁允䅁䅁䅕㑋坣挲㌵䕆䵁䅉䅅䅁䕁䅁䅁睁䵁䅁䅁权ㅄ䅁䅁权䭁䅁䅁权塂䅂䅁允䅁䅁䅅䅁䙁䩁䕺䱉祂䈶䅰䍄䉁䅁䅁䅂䅁䅁䅍䅄䅁䅁䅯䅉䅅䅁䅯充䅁䅁䅯䅙䅑䅁䅅䅁䉁䅁䅁䅆䅄⽎䩑䅁䅁䅁杷允䅁䅁䅑䅁䑁䅁䅷䅁䭁䕁䅁䅁䭁䉁䅅䅁䭁䝁䕕䅁䉁䅁䅁允䅁䉁䅑䉑㈴杴䅁䅁䵁䅉䅅䅁䕁䅁䅁睁䵁䅁䅁权灁允䅁权䭁䅁䅁权⽄允䅁允䅁䅁䅅䅁䙁䕁䵯楁䡵癆⽣䍄䉁䅁䅁䅂䅁䅁䅍䅄䅁䅁䅯睐䅅䅁䅯充䅁䅁䅯䅕䅑䅁䅅䅁䉁䅁䅁䅆䅄桁地䅁䅁䅁杷允䅁䅁䅑䅁䑁䅁䅷䅁䭁䑁䉅䅁䭁䅁䅑䅁䭁䙁䕅䅁䉁䅁䅁允䅁䉁䅑婫䜴䅁䅁䅁䵁䅉䅅䅁䕁䅁䅁睁䵁䅁䅁权䡃䅁䅁权䭁䅁䅁权噂䅂䅁允䅁䅁䅅䅁䙁佁剸䉵䘶⼶⽕䍄䉁䅁䅁䅂䅁䅁䅍䅄䅁䅁䅯䅬䅁䅁䅯权䅁䅁䅯杚䅑䅁䅅䅁䉁䅁䅁兂䥁䉲慸䑚⽵睐杷允䅁䅁䅑䅁䑁䅁䅷䅁䭁乁䅫䅁䭁䉁䅅䅁䭁䙁䕑䅁䉁䅁䅁允䅁䉁䅑䵉䨶杊䅉䅁䵁䅉䅅䅁䕁䅁䅁睁䵁䅁䅁权橃允䅁权䭁䅁䅁权楂䅂䅁允䅁䅁䅅䅁䙁䙁㑋潈牘晕⽑䍄䉁䅁䅁䅂䅁䅁䅍䅄䅁䅁䅯杰䅅䅁䅯权䅁䅁䅯䅕䅑䅁䅅䅁䉁䅁䅁兂偃癷潕䥘䜸䅑杷允䅁䅁䅑䅁䑁䅁䅷䅁䭁䑁䅅䅁䭁䉁䅅䅁䭁䕁䕳䅁䉁䅁䅁允䅁䉁䅑偯睇兄䅁䅁䵁䅉䅅䅁䕁䅁䅁睁䵁䅁䅁权橃允䅁权䕁䅁䅁权煂䅂䅁允䅁䅁䅅䅁啁䭁䭨儶䅁䅁䅁䍄䉁䅁䅁䅂䅁䅁䅍䅄䅁䅁䅯杖䅅䅁䅯䅂䅁䅁䅯杔䅑䅁䅅䅁䉁䅁䅁䅆ぁ桸䈰䅁䅁䅁杷允䅁䅁䅑䅁䑁䅁䅷䅁䭁䵁䉍䅁䭁䅁䅯䅁䭁䝁䕍䅁䉁䅁䅁允䅁䅁䅯睒䅁䅁杷允䅁䅁䅑䅁䑁䅁䅷䅁䭁偁䅍䅁䭁䅁䅑䅁䭁䙁䕙䅁䉁䅁䅁允䅁䉁䅑偭攰䅁䅁䅁䵁䅉䅅䅁䕁䅁䅁睁䵁䅁䅁权楁允䅁权䭁䅁䅁权卂䅂䅁允䅁䅁䅅䅁䙁䥁噇㑑獴⼵⽣䍄䉁䅁䅁䅂䅁䅁䅍䅄䅁䅁䅯䅙䅁䅁䅯充䅁䅁䅯兙䅑䅁䅅䅁䉁䅁䅁䅆䉄眷䍧䅁䅁䅁杷允䅁䅁䅑䅁䑁䅁䅷䅁䭁䉁䉳䅁䭁䅁䅯䅁䭁䙁䕧䅁䉁䅁䅁允䅁䅁䅕㘴扗䍸睃啁䵁䅉䅅䅁䕁䅁䅁睁䵁䅁䅁权潂䅁䅁权䕁䅁䅁权䵂䅂䅁允䅁䅁䅅䅁啁䙁歒杅䅁䅁䅁䍄䉁䅁䅁䅂䅁䅁䅍䅄䅁䅁䅯䄲䅅䅁䅯充䅁䅁䅯杙䅑䅁䅅䅁䉁䅁䅁䅆䅃楡䉉允䅁䅁杷允䅁䅁䅑䅁䑁䅁䅷䅁䭁䅁䅙䅁䭁䅁䅑䅁䭁䝁䕣䅁䉁䅁䅁允䅁䉁䅑扐䭉䅁䅁䅁䵁䅉䅅䅁䕁䅁䅁睁䵁䅁䅁权灃允䅁权剁䅁䅁权湂䅂䅁允䅁䅁䅅䅁啁䭁㙁杸䅑䅁䅁䍄䉁䅁䅁䅂䅁䅁䅍䅄䅁䅁䅯杇䅅䅁䅯允䅉䅁䅯杁䅉䅁䅅䅁䉁䅁䅁兂畃⭒㙆䐯桦䅑杷允䅁䅁䅑䅁䑁䅁䅷䅁䭁䩁䅧䅁䭁䅁䅑䅁䭁䙁䔰䅁䉁䅁䅁允䅁䉁䅑佥煑䅁䅁䅁䵁䅉䅅䅁䕁䅁䅁睁䵁䅁䅁权㡄䅁䅁权䭁䅁䅁权䱂䅂䅁允䅁䅁䅅䅁䙁䵁䴳䵺䵺䅺䅚䍄䉁䅁䅁䅂䅁䅁䅍䅄䅁䅁䅯䅮䅁䅁䅯充䅁䅁䅯睖䅑䅁䅅䅁䉁䅁䅁权䡂䅁䅁䍄䉁䅁䅁䅂䅁䅁䅍䅄䅁䅁䅯睰䅁䅁䅯充䅁䅁䅯䅒䅑䅁䅅䅁䉁䅁䅁䅆兂佃䵙䅁䅁䅁杷允䅁䅁䅑䅁䑁䅁䅷䅁䭁䙁䉷䅁䭁䉁䅅䅁䭁䝁䕅䅁䉁䅁䅁允䅁䉁䅑佷䱱兇䅁䅁䵁䅉䅅䅁䕁䅁䅁睁䵁䅁䅁权湂允䅁权䭁䅁䅁权扂䅂䅁允䅁䅁䅅䅁䙁䡁灮橊䥅䅲䅨䍄䉁䅁䅁䅂䅁䅁䅍䅄䅁䅁䅯䅆䅅䅁䅯䅂䅁䅁䅯睕䅑䅁䅅䅁䉁䅁䅁䅆㑄楨䅳䅁䅁䅁杷允䅁䅁䅑䅁䑁䅁䅷䅁䭁䝁䉙䅁䭁䉁䅅䅁䭁䕁䔰䅁䉁䅁䅁允䅁䉁䅑䅷捁䅌䅅䅁䵁䅉䅅䅁䕁䅁䅁睁䵁䅁䅁权䍂䅁䅁权䭁䅁䅁权呂䅂䅁允䅁䅁䅅䅁䙁䭁扡䍸睃癣⽁䍄䉁䅁䅁䅂䅁䅁䅍䅄䅁䅁䅯睬䅁䅁䅯䅂䅁䅁䅯兙䅑䅁䅅䅁䉁䅁䅁䅆卄刵䅣䅁䅁䅁杷允䅁䅁䅑䅁䑁䅁䅷䅁䭁偁䈴䅁䭁䅁䅑䅁䭁䕁䔴䅁䉁䅁䅁允䅁䉁䅑乁䐹䅁䅁䅁䵁䅉䅅䅁䕁䅁䅁睁䵁䅁䅁权奁䅁䅁权剁䅁䅁权呂䅂䅁允䅁䅁䅅䅁啁䍁潶睳䅫䅁䅁䍄䉁䅁䅁䅂䅁䅁䅍䅄䅁䅁䅯睊䅅䅁䅯充䅁䅁䅯杘䅑䅁䅅䅁䉁䅁䅁䅆䅄倶楷䅁䅁䅁杷允䅁䅁䅑䅁䑁䅁䅷䅁䭁䩁䉫䅁䭁䅁䅯䅁䭁䙁䕕䅁䉁䅁䅁允䅁䅁䅕〰椱䙅㕧䐸䴸䅉䅅䅁䕁䅁䅁睁䵁䅁䅁权㥁䅁䅁权剁䅁䅁权婂䅂䅁允䅁䅁䅅䅁啁䥁䅄戴䍣䅁䅁䍄䉁䅁䅁䅂䅁䅁䅍䅄䅁䅁䅯䅰䅁䅁䅯权䅁䅁䅯睚䅑䅁䅅䅁䉁䅁䅁兂㕂匶硙䭃歺睐杷允䅁䅁䅑䅁䑁䅁䅷䅁䭁䉁䅳䅁䭁䅁䅯䅁䭁偁䈸䅁䉁䅁䅁允䅁䅁䅕婧䑖㉩湺い䵁䅉䅅䅁䕁䅁䅁睁䵁䅁䅁权呃䅁䅁权剁䅁䅁权塂䅂䅁允䅁䅁䅅䅁䭁䕁䅣䅁䵁䅉䅅䅁䕁䅁䅁睁䵁䅁䅁权䙃䅁䅁权䭁䅁䅁权兂䅂䅁允䅁䅁䅅䅁䙁䙁乃㉬匴硁䅨䍄䉁䅁䅁䅂䅁䅁䅍䅄䅁䅁䅯睃䅅䅁䅯权䅁䅁䅯杚䅑䅁䅅䅁䉁䅁䅁兂塄㍯㥁瑃硦睐杷允䅁䅁䅑䅁䑁䅁䅷䅁䭁䕁䈰䅁䭁䅁䅑䅁䭁䙁䕯䅁䉁䅁䅁允䅁䅁䅕䩥挴潑捫䕙䵅䅉䅅䅁䕁䅁䅁睁䵁䅁䅁权䅃允䅁权䭁䅁䅁权偂䅂䅁允䅁䅁䅅䅁䙁䵁杕䡳潊八䄱䍄䉁䅁䅁䅂䅁䅁䅍䅄䅁䅁䅯䄯䅁䅁䅯权䅁䅁䅯兗䅑䅁䅅䅁䉁䅁䅁兂硂児塲㍯灄睐杷允䅁䅁䅑䅁䑁䅁䅷䅁䭁䕁䅅䅁䭁䅁䅑䅁䭁䝁䕧䅁䉁䅁䅁允䅁䉁䅑䩋嘸䅁䅁䅁䵁䅉䅅䅁䕁䅁䅁睁䵁䅁䅁权畂允䅁权剁䅁䅁权求䅂䅁允䅁䅁䅅䅁啁䩁㝨睥䅉䅁䅁䍄䉁䅁䅁䅂䅁䅁䅍䅄䅁䅁䅯杄䅅䅁䅯䅂䅁䅁䅯睓䅑䅁䅅䅁䉁䅁䅁䅆慂䝄䅕䅁䅁䅁杷允䅁䅁䅑䅁䑁䅁䅷䅁䭁䕁䈸䅁䭁䉁䅅䅁䭁䝁䕙䅁䉁䅁䅁允䅁䉁䅑䩙匴兄䅁䅁䵁䅉䅅䅁䕁䅁䅁睁䵁䅁䅁权坂允䅁权䭁䅁䅁权求䅂䅁允䅁䅁䅅䅁䙁䅁牉硨婢発⼸䍄䉁䅁䅁䅂䅁䅁䅍䅄䅁䅁䅯䅳䅅䅁䅯权䅁䅁䅯䅕䅑䅁䅅䅁䉁䅁䅁兂乃㉬匴㡧䅁䅑杷允䅁䅁䅑䅁䑁䅁䅷䅁䭁䙁䅅䅁䭁䉁䅅䅁䭁䙁䕧䅁䉁䅁䅁允䅁䉁䅑䱹华杄䅁䅁䵁䅉䅅䅁䕁䅁䅁睁䵁䅁䅁权㡄䅁䅁权䭁䅁䅁权塂䅂䅁允䅁䅁䅅䅁䙁䙁乃㉬匴⭧⽁䍄䉁䅁䅁䅂䅁䅁䅍䅄䅁䅁䅯党䅁䅁䅯充䅁䅁䅯䅔䅑䅁䅅䅁䉁䅁䅁䅆䅃琰䥳䅁䅁䅁杷允䅁䅁䅑䅁䑁䅁䅷䅁䭁佁䅫䅁䭁䅁䅯䅁䭁䝁䕯䅁䉁䅁䅁允䅁䅁䅕桙奂扏䥔橸䴸䅉䅅䅁䕁䅁䅁睁䵁䅁䅁权偁允䅁权䉁杁䅁权䑁杁䅁允䅁䅁䅅䅁䙁䅁䭦㝍允癌䅂䍄䉁䅁䅁䅂䅁䅁䅍䅄䅁䅁䅯杰䅁䅁䅯充䅁䅁䅯䅒䅑䅁䅅䅁䉁䅁䅁䅆杁樫乷䅁䅁䅁杷允䅁䅁䅑䅁䑁䅁䅷䅁䭁䉁䉅䅁䭁䅁䅯䅁䭁䕁䔰䅁䉁䅁䅁允䅁䅁䅕灭婭婭婭啂䵁䅉䅅䅁䕁䅁䅁睁䵁䅁䅁权偄允䅁权䕁䅁䅁权⽄允䅁允䅁䅁䅅䅁啁䍁橎東䅁䅁䅁䍄䉁䅁䅁䅂䅁䅁䅍䅄䅁䅁䅯儵䅁䅁䅯充䅁䅁䅯杖䅑䅁䅅䅁䉁䅁䅁䅆䅄佱昸䅁䅁䅁杷允䅁䅁䅑䅁䑁䅁䅷䅁䭁䕁䉫䅁䭁䅁䅯䅁䭁䙁䕣䅁䉁䅁䅁允䅁䅁䅕癴㥐䠱灪樱䴸䅉䅅䅁䕁䅁䅁睁䵁䅁䅁权呃允䅁权䕁䅁䅁权楂䅂䅁允䅁䅁䅅䅁啁䡁乪睂䅁䅁䅁䍄䉁䅁䅁䅂䅁䅁䅍䅄䅁䅁䅯䅙䅅䅁䅯䅂䅁䅁䅯睙䅑䅁䅅䅁䉁䅁䅁䅆杂慑䄴䅁䅁䅁杷允䅁䅁䅑䅁䑁䅁䅷䅁䭁䑁䉣䅁䭁䅁䅑䅁䭁䕁䕁䅁䉁䅁䅁允䅁䉁䅑䅭摫䅁䅁䅁䵁䅉䅅䅁䕁䅁䅁睁䵁䅁䅁权䱂允䅁权剁䅁䅁权灂䅂䅁允䅁䅁䅅䅁䭁䕁䅣䅁䵁䅉䅅䅁䕁䅁䅁睁䵁䅁䅁权噄䅁䅁权䕁䅁䅁权煂䅂䅁允䅁䅁䅅䅁啁䩁噃朲䅑䅁䅁䍄䉁䅁䅁䅂䅁䅁䅍䅄䅁䅁䅯兣䅅䅁䅯䅂䅁䅁䅯杘䅑䅁䅅䅁䉁䅁䅁䅆卂歔䅅䅁䅁䅁杷允䅁䅁䅑䅁䑁䅁䅷䅁䭁佁䅯䅁䭁䉁䅅䅁䭁䝁䕯䅁䉁䅁䅁允䅁䉁䅑䅷瀳䅄䅁䅁䵁䅉䅅䅁䕁䅁䅁睁䵁䅁䅁权湁允䅁权䭁䅁䅁权時䅂䅁允䅁䅁䅅䅁䙁乁㕶浦㡱䵤⽍䍄䉁䅁䅁䅂䅁䅁䅍䅄䅁䅁䅯杋䅅䅁䅯充䅁䅁䅯兏䅑䅁䅅䅁䉁䅁䅁䅆杁癧䡅䅁䅁䅁杷允䅁䅁䅑䅁䑁䅁䅷䅁䭁䍁䉷䅁䭁䉁䅅䅁䭁䝁䕯䅁䉁䅁䅁允䅁䉁䅑䥧偋元䅁䅁䵁䅉䅅䅁䕁䅁䅁睁䵁䅁䅁权汁䅁䅁权䭁䅁䅁权⽄允䅁允䅁䅁䅅䅁䙁䥁堲桢䑋䉷䅚䍄䉁䅁䅁䅂䅁䅁䅍䅄䅁䅁䅯䅘䅅䅁䅯权䅁䅁䅯睎䅑䅁䅅䅁䉁䅁䅁兂允䑗ね偹慙䅑杷允䅁䅁䅑䅁䑁䅁䅷䅁䭁䡁䉑䅁䭁䅁䅯䅁䭁䑁䕅䅁䉁䅁䅁允䅁䅁䅕搵楁⼲⭮ぅ䵁䅉䅅䅁䕁䅁䅁睁䵁䅁䅁权獄䅁䅁权䭁䅁䅁权桂䅂䅁允䅁䅁䅅䅁䙁䩁婱婭婭六䅨䍄䉁䅁䅁䅂䅁䅁䅍䅄䅁䅁䅯杺䅅䅁䅯允䅉䅁䅯杁䅉䅁䅅䅁䉁䅁䅁兂楁灢䉂䩖䥮䅑杷允䅁䅁䅑䅁䑁䅁䅷䅁䭁偁䅕䅁䭁䅁䅯䅁䭁䙁䔴䅁䉁䅁䅁允䅁䅁䅕噈歰㥏倯歉䵁䅉䅅䅁䕁䅁䅁睁䵁䅁䅁权㥃允䅁权剁䅁䅁权煂䅂䅁允䅁䅁䅅䅁啁䕁瑂祇䅍䅁䅁䍄䉁䅁䅁䅂䅁䅁䅍䅄䅁䅁䅯睶䅅䅁䅯䅂䅁䅁䅯睙䅑䅁䅅䅁䉁䅁䅁䅆䥁㍉䅁䅁䅁䅁杷允䅁䅁䅑䅁䑁䅁䅷䅁䭁䵁䉧䅁䭁䉁䅅䅁䭁䙁䕑䅁䉁䅁䅁允䅁䉁䅑䵅づ睉䅁䅁䵁䅉䅅䅁䕁䅁䅁睁䵁䅁䅁权慃允䅁权䕁䅁䅁权䅂䅂䅁允䅁䅁䅅䅁啁䱁䑁兆䅁䅁䅁䍄䉁䅁䅁䅂䅁䅁䅍䅄䅁䅁䅯儳䅅䅁䅯䅂䅁䅁䅯党䅑䅁䅅䅁䉁䅁䅁䅆啃吷䅣䅁䅁䅁杷允䅁䅁䅑䅁䑁䅁䅷䅁䭁䡁䉯䅁䭁䉁䅅䅁䭁䝁䕣䅁䉁䅁䅁允䅁䉁䅑乷坦睔䅁䅁䵁䅉䅅䅁䕁䅁䅁睁䵁䅁䅁权汃䅁䅁权䭁䅁䅁权偂䅂䅁允䅁䅁䅅䅁䭁䕁䅣䅁䵁䅉䅅䅁䕁䅁䅁睁䵁䅁䅁权䑄䅁䅁权䕁䅁䅁权湂䅂䅁允䅁䅁䅅䅁啁䑁硧睓䅁䅁䅁䍄䉁䅁䅁䅂䅁䅁䅍䅄䅁䅁䅯睍䅅䅁䅯充䅁䅁䅯睖䅑䅁䅅䅁䉁䅁䅁䅆䅁睎䴵䅁䅁䅁杷允䅁䅁䅑䅁䑁䅁䅷䅁䭁䙁䉣䅁䭁䅁䅯䅁䭁䕁䕯䅁䉁䅁䅁允䅁䅁䅕楄礲敮渫䕁䵁䅉䅅䅁䕁䅁䅁睁䵁䅁䅁权歄䅁䅁权䕁䅁䅁权噂䅂䅁允䅁䅁䅅䅁啁䥁穄杁䅁䅁䅁䍄䉁䅁䅁䅂䅁䅁䅍䅄䅁䅁䅯兊䅁䅁䅯权䅁䅁䅯免䅑䅁䅅䅁䉁䅁䅁兂佁扌摋㘷楦睐杷允䅁䅁䅑䅁䑁䅁䅷䅁䭁䍁䄸䅁䭁䉁䅅䅁䭁䙁䕕䅁䉁䅁䅁允䅁䉁䅑䙷牍睂䅁䅁䵁䅉䅅䅁䕁䅁䅁睁䵁䅁䅁权獁䅁䅁权䭁䅁䅁权䱂䅂䅁允䅁䅁䅅䅁䙁乁乎桙奂剏䅆䍄䉁䅁䅁䅂䅁䅁䅍䅄䅁䅁䅯儯䅅䅁䅯权䅁䅁䅯眯䅅䅁䅅䅁䉁䅁䅁兂十㡧䭄啯楘睶杷允䅁䅁䅑䅁䑁䅁䅷䅁䭁䍁䅑䅁䭁䉁䅅䅁䭁䙁䕷䅁䉁䅁䅁允䅁䉁䅑偧䩎兆䅁䅁䵁䅉䅅䅁䕁䅁䅁睁䵁䅁䅁权灃允䅁权䭁䅁䅁权硁䅂䅁允䅁䅁䅅䅁䙁䅁䉡啬䱏偢⼰䍄䉁䅁䅁䅂䅁䅁䅍䅄䅁䅁䅯朷䅅䅁䅯充䅁䅁䅯睖䅑䅁䅅䅁䉁䅁䅁权䡂䅁䅁䍄䉁䅁䅁䅂䅁䅁䅍䅄䅁䅁䅯六䅁䅁䅯权䅁䅁䅯兔䅑䅁䅅䅁䉁䅁䅁兂い搯㑒匶婢睐杷允䅁䅁䅑䅁䑁䅁䅷䅁䭁乁䉑䅁䭁䉁䅅䅁䭁䙁䕙䅁䉁䅁䅁允䅁䉁䅑䄸瘸䅃䅁䅁䵁䅉䅅䅁䕁䅁䅁睁䵁䅁䅁权楄䅁䅁权䭁䅁䅁权剂䅂䅁允䅁䅁䅅䅁䙁䕁杊搵楁㤲⽅䍄䉁䅁䅁䅂䅁䅁䅍䅄䅁䅁䅯兵䅅䅁䅯权䅁䅁䅯䅘䅑䅁䅅䅁䉁䅁䅁兂楃扒穢搯䥔睶杷允䅁䅁䅑䅁䑁䅁䅷䅁䭁䩁䉑䅁䭁䅁䅯䅁䭁䙁䕍䅁䉁䅁䅁允䅁䅁䅕牒穢搯㑒批䴸䅉䅅䅁䕁䅁䅁睁䵁䅁䅁权敁䅁䅁权䭁䅁䅁权噂䅂䅁允䅁䅁䅅䅁䙁䅁琴灳瘳⽰⽙䍄䉁䅁䅁䅂䅁䅁䅍䅄䅁䅁䅯睕䅁䅁䅯权䅁䅁䅯兕䅑䅁䅅䅁䉁䅁䅁兂坂楄礲敮樯睐杷允䅁䅁䅑䅁䑁䅁䅷䅁䭁佁䅍䅁䭁䅁䅯䅁䭁䙁䕅䅁䉁䅁䅁允䅁䅁䅕浗㝑〳丫㝸䴸䅉䅅䅁䕁䅁䅁睁䵁䅁䅁权佁䅁䅁权䭁䅁䅁权啂䅂䅁允䅁䅁䅅䅁䙁䩁瑈䑦ㄸ杘䄵䍄䉁䅁䅁䅂䅁䅁䅍䅄䅁䅁䅯共䅅䅁䅯允䅉䅁䅯睁䅉䅁䅅䅁䉁䅁䅁兂捄塢告倰婄䅑杷允䅁䅁䅑䅁䑁䅁䅷䅁䭁䡁䅣䅁䭁䉁䅅䅁䭁䝁䕧䅁䉁䅁䅁允䅁䉁䅑䑧潵兌䅁䅁䵁䅉䅅䅁䕁䅁䅁睁䵁䅁䅁权楄䅁䅁权剁䅁䅁权扂䅂䅁允䅁䅁䅅䅁啁偁䉪橡䅯䅁䅁䍄䉁䅁䅁䅂䅁䅁䅍䅄䅁䅁䅯睰䅅䅁䅯充䅁䅁䅯睗䅑䅁䅅䅁䉁䅁䅁䅆䅃何坤䅁䅁䅁杷允䅁䅁䅑䅁䑁䅁䅷䅁䭁佁䅍䅁䭁䉁䅅䅁䭁䙁䕳䅁䉁䅁䅁允䅁䉁䅑偧界睌䅁䅁䵁䅉䅅䅁䕁䅁䅁睁䵁䅁䅁权⭂允䅁权䕁䅁䅁权䵂䅂䅁允䅁䅁䅅䅁啁䕁塰䅅䅁䅁䅁䍄䉁䅁䅁䅂䅁䅁䅍䅄䅁䅁䅯䅆䅁䅁䅯权䅁䅁䅯眯䅅䅁䅅䅁䉁䅁䅁兂䍂余兘瑉䱳䅑杷允䅁䅁䅑䅁䑁䅁䅷䅁䭁偁䅧䅁䭁䅁䅯䅁䭁䕁䔴䅁䉁䅁䅁允䅁䅁䅕敫㠱穐敖ぁ䵁䅉䅅䅁䕁䅁䅁睁䵁䅁䅁权䱂䅁䅁权剁䅁䅁权楂䅂䅁允䅁䅁䅅䅁啁䕁扂卯䅉䅁䅁䍄䉁䅁䅁䅂䅁䅁䅍䅄䅁䅁䅯朰䅁䅁䅯䅂䅁䅁䅯条䅑䅁䅅䅁䉁䅁䅁䅆兂㉉䄴䅁䅁䅁杷允䅁䅁䅑䅁䑁䅁䅷䅁䭁乁䉅䅁䭁䉁䅅䅁䭁䑁䕫䅁䉁䅁䅁允䅁䉁䅑䝧漯睅䅁䅁䵁䅉䅅䅁䕁䅁䅁睁䵁䅁䅁权䥂允䅁权剁䅁䅁权坂䅂䅁允䅁䅁䅅䅁啁䝁⽨杕䅉䅁䅁䍄䉁䅁䅁䅂䅁䅁䅍䅄䅁䅁䅯䅌䅁䅁䅯权䅁䅁䅯杖䅑䅁䅅䅁䉁䅁䅁兂塁挲㌷⭕乍䅑杷允䅁䅁䅑䅁䑁䅁䅷䅁䭁䍁䈰䅁䭁䉁䅅䅁䭁䙁䔰䅁䉁䅁䅁允䅁䉁䅑偋㙚䅄䅁䅁䵁䅉䅅䅁䕁䅁䅁睁䵁䅁䅁权㙃允䅁权䭁䅁䅁权㕁䅂䅁允䅁䅁䅅䅁䙁䕁䱓佢㝦晱⽫䍄䉁䅁䅁䅂䅁䅁䅍䅄䅁䅁䅯兴䅁䅁䅯权䅁䅁䅯䅒䅑䅁䅅䅁䉁䅁䅁兂㝁〳丫㉬匷睐杷允䅁䅁䅑䅁䑁䅁䅷䅁䭁䥁䈰䅁䭁䅁䅯䅁䭁䙁䕣䅁䉁䅁䅁允䅁䅁䅕䭃捷浗㝑吸䴸䅉䅅䅁䕁䅁䅁睁䵁䅁䅁权䭄允䅁权䭁䅁䅁权桂䅂䅁允䅁䅁䅅䅁䙁䱁敧敨剴䅵䅤䍄䉁䅁䅁䅂䅁䅁䅍䅄䅁䅁䅯䅒䅁䅁䅯䅂䅁䅁䅯睘䅑䅁䅅䅁䉁䅁䅁䅆兂樴䡫䅁䅁䅁杷允䅁䅁䅑䅁䑁䅁䅷䅁䭁䥁䉳䅁䭁䅁䅑䅁䭁䑁䕣䅁䉁䅁䅁允䅁䉁䅑䝥㠹䅁䅁䅁䵁䅉䅅䅁䕁䅁䅁睁䵁䅁䅁权剂允䅁权䕁䅁䅁权捂䅂䅁允䅁䅁䅅䅁啁偁㥫䅴䅉䅁䅁䍄䉁䅁䅁䅂䅁䅁䅍䅄䅁䅁䅯杷䅅䅁䅯充䅁䅁䅯杓䅑䅁䅅䅁䉁䅁䅁䅆䕃猯坕䅁䅁䅁杷允䅁䅁䅑䅁䑁䅁䅷䅁䭁䙁䅕䅁䭁䅁䅑䅁䭁䙁䕣䅁䉁䅁䅁允䅁䉁䅑协呕䅁䅁䅁䵁䅉䅅䅁䕁䅁䅁睁䵁䅁䅁权⭁允䅁权剁䅁䅁权兂䅂䅁允䅁䅁䅅䅁啁䭁䑄䍶䄸䅁䅁䍄䉁䅁䅁䅂䅁䅁䅍䅄䅁䅁䅯䄫䅅䅁䅯权䅁䅁䅯杏䅑䅁䅅䅁䉁䅁䅁兂⽁噎㘶兓䉷䅑杷允䅁䅁䅑䅁䑁䅁䅷䅁䭁䍁䅷䅁䭁䅁䅯䅁䭁䕁䔰䅁䉁䅁䅁允䅁䅁䅕歲桦桥畓啃䵁䅉䅅䅁䕁䅁䅁睁䵁䅁䅁权㙃䅁䅁权䕁䅁䅁权䭂䅂䅁允䅁䅁䅅䅁啁䉁坩睨䅅䅁䅁䍄䉁䅁䅁䅂䅁䅁䅍䅄䅁䅁䅯儵䅅䅁䅯䅂䅁䅁䅯䅖䅑䅁䅅䅁䉁䅁䅁䅆䥃唱䅷䅁䅁䅁杷允䅁䅁䅑䅁䑁䅁䅷䅁䭁䉁䄴䅁䭁䅁䅑䅁䭁䑁䕫䅁䉁䅁䅁允䅁䉁䅑䱏䄵䅁䅁䅁䵁䅉䅅䅁䕁䅁䅁睁䵁䅁䅁权塄䅁䅁权䕁䅁䅁权䱂䅂䅁允䅁䅁䅅䅁啁䩁䙪睍䅕䅁䅁䍄䉁䅁䅁䅂䅁䅁䅍䅄䅁䅁䅯睂䅅䅁䅯充䅁䅁䅯杔䅑䅁䅅䅁䉁䅁䅁䅆杁啦䱧䅁䅁䅁杷允䅁䅁䅑䅁䑁䅁䅷䅁䭁偁䅕䅁䭁䅁䅯䅁䭁䝁䕁䅁䉁䅁䅁允䅁䅁䅕⽷潕䥘䌹啍䵁䅉䅅䅁䕁䅁䅁睁䵁䅁䅁权㙁允䅁权剁䅁䅁权㕁䅂䅁允䅁䅁䅅䅁啁䵁佁睨䅑䅁䅁䍄䉁䅁䅁䅂䅁䅁䅍䅄䅁䅁䅯䅢䅁䅁䅯权䅁䅁䅯杏䅑䅁䅅䅁䉁䅁䅁兂扄堫焵䡶䉑䅑杷允䅁䅁䅑䅁䑁䅁䅷䅁䭁䅁䉫䅁䭁䅁䅯䅁䭁䙁䕕䅁䉁䅁䅁允䅁䅁䅕余兘瑉㕶橺䴸䅉䅅䅁䕁䅁䅁睁䵁䅁䅁权煃䅁䅁权剁䅁䅁权塂䅂䅁允䅁䅁䅅䅁啁佁ぁ坬䅑䅁䅁䍄䉁䅁䅁䅂䅁䅁䅍䅄䅁䅁䅯睳䅁䅁䅯䅂䅁䅁䅯兘䅑䅁䅅䅁䉁䅁䅁䅆䕃䈶䅁䅁䅁䅁杷允䅁䅁䅑䅁䑁䅁䅷䅁䭁䍁䈰䅁䭁䅁䅑䅁䭁䝁䕫䅁䉁䅁䅁允䅁䉁䅑汍桑䅁䅁䅁䵁䅉䅅䅁䕁䅁䅁睁䵁䅁䅁权歁允䅁权䕁䅁䅁权䕂䅂䅁允䅁䅁䅅䅁啁䩁塩睌䅁䅁䅁䍄䉁䅁䅁䅂䅁䅁䅍䅄䅁䅁䅯兊䅅䅁䅯䅂䅁䅁䅯睘䅑䅁䅅䅁䉁䅁䅁䅆瑂硏䅉䅁䅁䅁杷允䅁䅁䅑䅁䑁䅁䅷䅁䭁䑁䉯䅁䭁䅁䅑䅁䭁䙁䕷䅁䉁䅁䅁允䅁䉁䅑婙䥁䅁䅁䅁䵁䅉䅅䅁䕁䅁䅁睁䵁䅁䅁权乁䅁䅁权䭁䅁䅁权湂䅂䅁允䅁䅁䅅䅁䙁䥁䅐煹䙆癴⼸䍄䉁䅁䅁䅂䅁䅁䅍䅄䅁䅁䅯朵䅁䅁䅯䅂䅁䅁䅯䅙䅑䅁䅅䅁䉁䅁䅁䅆睂㉧䅳䅁䅁䅁杷允䅁䅁䅑䅁䑁䅁䅷䅁䭁䅁䉫䅁䭁䅁䅯䅁䭁䕁䕷䅁䉁䅁䅁允䅁䅁䅕䵮村䡳潊呫䴸䅉䅅䅁䕁䅁䅁睁䵁䅁䅁权噂允䅁权䭁䅁䅁权啂䅂䅁允䅁䅁䅅䅁䙁䍁扐堫焵偶⽁䍄䉁䅁䅁䅂䅁䅁䅍䅄䅁䅁䅯儸䅅䅁䅯权䅁䅁䅯兙䅑䅁䅅䅁䉁䅁䅁兂癁匳䝑婧湘睐杷允䅁䅁䅑䅁䑁䅁䅷䅁䭁䅁䉫䅁䭁䅁䅯䅁䭁䝁䕅䅁䉁䅁䅁允䅁䅁䅕硥畓⭒㙆䱰䴸䅉䅅䅁䕁䅁䅁睁䵁䅁䅁权ㅃ䅁䅁权䕁䅁䅁权慂䅂䅁允䅁䅁䅅䅁䭁䕁䅣䅁䵁䅉䅅䅁䕁䅁䅁睁䵁䅁䅁权㉃䅁䅁权剁䅁䅁权塂䅂䅁允䅁䅁䅅䅁啁偁牂朰䄰䅁䅁䍄䉁䅁䅁䅂䅁䅁䅍䅄䅁䅁䅯兲䅅䅁䅯权䅁䅁䅯杖䅑䅁䅅䅁䉁䅁䅁兂乄䵺䵺䵺潺睐杷允䅁䅁䅑䅁䑁䅁䅷䅁䭁䝁䅳䅁䭁䅁䅯䅁䭁䙁䕫䅁䉁䅁䅁允䅁䅁䅕浚浚浚浚樳䴸䅉䅅䅁䕁䅁䅁睁䵁䅁䅁权䑃䅁䅁权䭁䅁䅁权求䅂䅁允䅁䅁䅅䅁䙁䉁奂扏䥔畤⽯䍄䉁䅁䅁䅂䅁䅁䅍䅄䅁䅁䅯睳䅅䅁䅯䅂䅁䅁䅯兔䅑䅁䅅䅁䉁䅁䅁䅆奄㕪䅁䅁䅁䅁杷允䅁䅁䅑䅁䑁䅁䅷䅁䭁䱁䅉䅁䭁䅁䅑䅁䭁䕁䔴䅁䉁䅁䅁允䅁䉁䅑䠸㉡䅁䅁䅁䵁䅉䅅䅁䕁䅁䅁睁䵁䅁䅁权䥄䅁䅁权䭁䅁䅁权䅂䅂䅁允䅁䅁䅅䅁䙁䙁㘶兓䍷⭋⽏䍄䉁䅁䅁䅂䅁䅁䅍䅄䅁䅁䅯睉䅅䅁䅯充䅁䅁䅯䅗䅑䅁䅅䅁䉁䅁䅁䅆奃扩䝑䅁䅁䅁杷允䅁䅁䅑䅁䑁䅁䅷䅁䭁䵁䄸䅁䭁䉁䅅䅁䭁䑁䕣䅁䉁䅁䅁允䅁䉁䅑偑晷兄䅁䅁䵁䅉䅅䅁䕁䅁䅁睁䵁䅁䅁权呁䅁䅁权䕁䅁䅁权啂䅂䅁允䅁䅁䅅䅁啁䅁呩內䅅䅁䅁䍄䉁䅁䅁䅂䅁䅁䅍䅄䅁䅁䅯眲䅅䅁䅯充䅁䅁䅯睚䅑䅁䅅䅁䉁䅁䅁䅆䥂楹偫䅁䅁䅁杷允䅁䅁䅑䅁䑁䅁䅷䅁䭁䱁䈰䅁䭁䅁䅑䅁䭁䝁䕫䅁䉁䅁䅁允䅁䉁䅑䥋⭪䅁䅁䅁䵁䅉䅅䅁䕁䅁䅁睁䵁䅁䅁权䩁允䅁权䭁䅁䅁权啂䅂䅁允䅁䅁䅅䅁䙁偁灹搸乊牙⽁䍄䉁䅁䅁䅂䅁䅁䅍䅄䅁䅁䅯睺䅁䅁䅯䅂䅁䅁䅯免䅑䅁䅅䅁䉁䅁䅁䅆允䌱䅯䅁䅁䅁杷允䅁䅁䅑䅁䑁䅁䅷䅁䭁䕁䉷䅁䭁䅁䅯䅁䭁䙁䕣䅁䉁䅁䅁允䅁䅁䅕䡳潊敫㠱空䴸䅉䅅䅁䕁䅁䅁睁䵁䅁䅁权坄允䅁权䭁䅁䅁权卂䅂䅁允䅁䅁䅅䅁䙁䡁啳歲桦癥⽙䍄䉁䅁䅁䅂䅁䅁䅍䅄䅁䅁䅯杗䅅䅁䅯权䅁䅁䅯䅒䅑䅁䅅䅁䉁䅁䅁兂㥁瑃橥䑣〳睐杷允䅁䅁䅑䅁䑁䅁䅷䅁䭁䩁䅫䅁䭁䅁䅯䅁䭁䙁䕳䅁䉁䅁䅁允䅁䅁䅕䉵䘶ㄶ㑇樵䴸䅉䅅䅁䕁䅁䅁睁䵁䅁䅁权硁允䅁权䭁䅁䅁权浂䅂䅁允䅁䅁䅅䅁䙁䙁㑋潈牘兕䅬䍄䉁䅁䅁䅂䅁䅁䅍䅄䅁䅁䅯睈䅅䅁䅯权䅁䅁䅯杗䅑䅁䅅䅁䉁䅁䅁兂允䑗ね䡹楢睐杷允䅁䅁䅑䅁䑁䅁䅷䅁䭁䕁䈴䅁䭁䅁䅑䅁䭁䝁䕑䅁䉁䅁䅁允䅁䉁䅑佳杒䅁䅁䅁䵁䅉䅅䅁䕁䅁䅁睁䵁䅁䅁权牁允䅁权䭁䅁䅁权杂䅂䅁允䅁䅁䅅䅁䙁乁楅⼲⭬瑡⽓䍄䉁䅁䅁䅂䅁䅁䅍䅄䅁䅁䅯䅚䅅䅁䅯䅂䅁䅁䅯䅒䅑䅁䅅䅁䉁䅁䅁䅆䥂焵䅧䅁䅁䅁杷允䅁䅁䅑䅁䑁䅁䅷䅁䭁䙁䅳䅁䭁䅁䅑䅁䭁䙁䕑䅁䉁䅁䅁允䅁䉁䅑娸㈸䅁䅁䅁䵁䅉䅅䅁䕁䅁䅁睁䵁䅁䅁权捁允䅁权䕁䅁䅁权求䅂䅁允䅁䅁䅅䅁啁偁呩杒䅁䅁䅁䍄䉁䅁䅁䅂䅁䅁䅍䅄䅁䅁䅯杚䅁䅁䅯权䅁䅁䅯䅒䅑䅁䅅䅁䉁䅁䅁兂㍂灶愸㥌猳睐杷允䅁䅁䅑䅁䑁䅁䅷䅁䭁䭁䅙䅁䭁䅁䅯䅁䭁䑁䕫䅁䉁䅁䅁允䅁䅁䅕䉯癯匳䝑歁䵁䅉䅅䅁䕁䅁䅁睁䵁䅁䅁权扃允䅁权䕁䅁䅁权䅂䅂䅁允䅁䅁䅅䅁啁䉁番睋䅁䅁䅁䍄䉁䅁䅁䅂䅁䅁䅍䅄䅁䅁䅯共䅅䅁䅯䅂䅁䅁䅯兏䅑䅁䅅䅁䉁䅁䅁䅆㙁兌䄸䅁䅁䅁杷允䅁䅁䅑䅁䑁䅁䅷䅁䭁䑁䅳䅁䭁䅁䅯䅁䭁䙁䕣䅁䉁䅁䅁允䅁䅁䅕䭃捷浗㝑稳䴸䅉䅅䅁䕁䅁䅁睁䵁䅁䅁权桁䅁䅁权䭁䅁䅁权摂䅂䅁允䅁䅁䅅䅁䙁䍁扐堫焵䅶䅒䍄䉁䅁䅁䅂䅁䅁䅍䅄䅁䅁䅯杗䅅䅁䅯权䅁䅁䅯兏䅑䅁䅅䅁䉁䅁䅁兂ㅁ牘䩰䅄䉉䅑杷允䅁䅁䅑䅁䑁䅁䅷䅁䭁乁䉅䅁䭁䅁䅯䅁䭁䝁䕕䅁䉁䅁䅁允䅁䅁䅕呣䬰㘱睐商䵁䅉䅅䅁䕁䅁䅁睁䵁䅁䅁权穄允䅁权䭁䅁䅁权㙁䅂䅁允䅁䅁䅅䅁䙁䩁畨潅䅐畹⽅䍄䉁䅁䅁䅂䅁䅁䅍䅄䅁䅁䅯䅧䅁䅁䅯充䅁䅁䅯睘䅑䅁䅅䅁䉁䅁䅁䅆奄挴杯䅁䅁䅁杷允䅁䅁䅑䅁䑁䅁䅷䅁䭁䭁䅕䅁䭁䉁䅅䅁䭁䕁䕑䅁䉁䅁䅁允䅁䉁䅑䕁煉䅄䅁䅁䵁䅉䅅䅁䕁䅁䅁睁䵁䅁䅁权㡃䅁䅁权䕁䅁䅁权煂䅂䅁允䅁䅁䅅䅁啁䵁䉑睋䅁䅁䅁䍄䉁䅁䅁䅂䅁䅁䅍䅄䅁䅁䅯䅃䅁䅁䅯充䅁䅁䅯䅕䅑䅁䅅䅁䉁䅁䅁䅆杁捊䘴䅁䅁䅁杷允䅁䅁䅑䅁䑁䅁䅷䅁䭁䅁䈴䅁䭁䅁䅑䅁䭁䙁䕍䅁䉁䅁䅁允䅁䉁䅑祴煉䅁䅁䅁䵁䅉䅅䅁䕁䅁䅁睁䵁䅁䅁权浃䅁䅁权䕁䅁䅁权剂䅂䅁允䅁䅁䅅䅁啁䑁扪䅕䅁䅁䅁䍄䉁䅁䅁䅂䅁䅁䅍䅄䅁䅁䅯䅇䅅䅁䅯权䅁䅁䅯兔䅑䅁䅅䅁䉁䅁䅁兂䍁㑋坣唲娴䅑杷允䅁䅁䅑䅁䑁䅁䅷䅁䭁䕁䉑䅁䭁䉁䅅䅁䭁䑁䕯䅁䉁䅁䅁允䅁䉁䅑䅷硺睉䅁䅁䵁䅉䅅䅁䕁䅁䅁睁䵁䅁䅁权奁䅁䅁权䭁䅁䅁权硁䅂䅁允䅁䅁䅅䅁䙁䝁渳㘫确田⽕䍄䉁䅁䅁䅂䅁䅁䅍䅄䅁䅁䅯䅸䅅䅁䅯䅂䅁䅁䅯杕䅑䅁䅅䅁䉁䅁䅁权䡂䅁䅁䍄䉁䅁䅁䅂䅁䅁䅍䅄䅁䅁䅯材䅁䅁䅯权䅁䅁䅯兕䅑䅁䅅䅁䉁䅁䅁兂歃䑣䬰㘱獐睐杷允䅁䅁䅑䅁䑁䅁䅷䅁䭁䙁䅣䅁䭁䅁䅑䅁䭁䑁䕅䅁䉁䅁䅁允䅁䉁䅑估佳䅁䅁䅁䵁䅉䅅䅁䕁䅁䅁睁䵁䅁䅁权㍃䅁䅁权剁䅁䅁权剂䅂䅁允䅁䅁䅅䅁啁䵁楂䍁䄰䅁䅁䍄䉁䅁䅁䅂䅁䅁䅍䅄䅁䅁䅯眹䅁䅁䅯䅂䅁䅁䅯眯䅅䅁䅅䅁䉁䅁䅁䅆潁㝲䅫䅁䅁䅁杷允䅁䅁䅑䅁䑁䅁䅷䅁䭁䙁䅍䅁䭁䅁䅯䅁䭁䝁䕉䅁䉁䅁䅁允䅁䅁䅕䙂余扌摋稫䴸䅉䅅䅁䕁䅁䅁睁䵁䅁䅁权䍁允䅁权䭁䅁䅁权楂䅂䅁允䅁䅁䅅䅁䙁偁灹搸乊汙⽃䍄䉁䅁䅁䅂䅁䅁䅍䅄䅁䅁䅯䅊䅅䅁䅯䅂䅁䅁䅯睘䅑䅁䅅䅁䉁䅁䅁䅆杂歉䅳䅁䅁䅁杷允䅁䅁䅑䅁䑁䅁䅷䅁䭁佁䉙䅁䭁䅁䅑䅁䭁䝁䕍䅁䉁䅁䅁允䅁䉁䅑乩摷䅁䅁䅁䵁䅉䅅䅁䕁䅁䅁睁䵁䅁䅁权䱂䅁䅁权䉁杁䅁权䍁杁䅁允䅁䅁䅅䅁䙁䕁㕅硇⽷偏䅆䍄䉁䅁䅁䅂䅁䅁䅍䅄䅁䅁䅯睘䅅䅁䅯权䅁䅁䅯䅔䅑䅁䅅䅁䉁䅁䅁兂卂䉵䘶ㄶ久䅑杷允䅁䅁䅑䅁䑁䅁䅷䅁䭁䭁䈸䅁䭁䅁䅑䅁䭁䕁䕷䅁䉁䅁䅁允䅁䉁䅑何䕮允䅁䅁䵁䅉䅅䅁䕁䅁䅁睁䵁䅁䅁权千允䅁权剁䅁䅁权佂䅂䅁允䅁䅁䅅䅁啁䱁伱兵䅣䅁䅁䍄䉁䅁䅁䅂䅁䅁䅍䅄䅁䅁䅯兮䅁䅁䅯䅂䅁䅁䅯兏䅑䅁䅅䅁䉁䅁䅁䅆杂楋䅁䅁䅁䅁杷允䅁䅁䅑䅁䑁䅁䅷䅁䭁䭁䅙䅁䭁䉁䅅䅁䭁䙁䔰䅁䉁䅁䅁允䅁䉁䅑䙑㜳䅄䅁䅁䵁䅉䅅䅁䕁䅁䅁睁䵁䅁䅁权啄䅁䅁权䕁䅁䅁权塂䅂䅁允䅁䅁䅅䅁啁䡁剄杋䅁䅁䅁䍄䉁䅁䅁䅂䅁䅁䅍䅄䅁䅁䅯杅䅅䅁䅯䅂䅁䅁䅯兕䅑䅁䅅䅁䉁䅁䅁䅆睃砰䅷䅁䅁䅁杷允䅁䅁䅑䅁䑁䅁䅷䅁䭁䭁䅍䅁䭁䅁䅑䅁䭁䙁䔰䅁䉁䅁䅁允䅁䉁䅑乡癑杁䅁䅁䵁䅉䅅䅁䕁䅁䅁睁䵁䅁䅁权卄允䅁权剁䅁䅁权䕂䅂䅁允䅁䅁䅅䅁啁偁䥧杰䅧䅁䅁䍄䉁䅁䅁䅂䅁䅁䅍䅄䅁䅁䅯兖䅅䅁䅯权䅁䅁䅯杓䅑䅁䅅䅁䉁䅁䅁兂捃䍸睃浣硪睐杷允䅁䅁䅑䅁䑁䅁䅷䅁䭁䵁䅷䅁䭁䉁䅅䅁䭁䙁䔸䅁䉁䅁䅁允䅁䉁䅑䵕慆兤䅁䅁䵁䅉䅅䅁䕁䅁䅁睁䵁䅁䅁权婃䅁䅁权䭁䅁䅁权桂䅂䅁允䅁䅁䅅䅁䙁偁灹搸乊獙⽁䍄䉁䅁䅁䅂䅁䅁䅍䅄䅁䅁䅯東䅅䅁䅯充䅁䅁䅯兘䅑䅁䅅䅁䉁䅁䅁权䡂䅁䅁䍄䉁䅁䅁䅂䅁䅁䅍䅄䅁䅁䅯典䅁䅁䅯充䅁䅁䅯杓䅑䅁䅅䅁䉁䅁䅁䅆䅂潬匸䅁䅁䅁杷允䅁䅁䅑䅁䑁䅁䅷䅁䭁䉁䈸䅁䭁䅁䅯䅁䭁䝁䕕䅁䉁䅁䅁允䅁䅁䅕䉯癯匳䝑吶䴸䅉䅅䅁䕁䅁䅁睁䵁䅁䅁权㍁䅁䅁权䕁䅁䅁权偂䅂䅁允䅁䅁䅅䅁啁䅁坧杺䅫䅁䅁䍄䉁䅁䅁䅂䅁䅁䅍䅄䅁䅁䅯眳䅅䅁䅯䅂䅁䅁䅯杘䅑䅁䅅䅁䉁䅁䅁䅆奃䑲䅧䅁䅁䅁杷允䅁䅁䅑䅁䑁䅁䅷䅁䭁乁䄴䅁䭁䅁䅑䅁䭁䝁䕫䅁䉁䅁䅁允䅁䉁䅑䑅ぬ允䅁䅁䵁䅉䅅䅁䕁䅁䅁睁䵁䅁䅁权䥃䅁䅁权剁䅁䅁权求䅂䅁允䅁䅁䅅䅁啁䅁猱噓䅧䅁䅁䍄䉁䅁䅁䅂䅁䅁䅍䅄䅁䅁䅯䅯䅁䅁䅯䅂䅁䅁䅯睎䅑䅁䅅䅁䉁䅁䅁䅆䩄睈䅣䅁䅁䅁杷允䅁䅁䅑䅁䑁䅁䅷䅁䭁䱁䅫䅁䭁䅁䅑䅁䭁䕁䕑䅁䉁䅁䅁允䅁䉁䅑䵕却䅁䅁䅁䵁䅉䅅䅁䕁䅁䅁睁䵁䅁䅁权䵄允䅁权䭁䅁䅁权潂䅂䅁允䅁䅁䅅䅁䙁䍁睇浣剩剢䅨䍄䉁䅁䅁䅂䅁䅁䅍䅄䅁䅁䅯杤䅁䅁䅯权䅁䅁䅯杚䅑䅁䅅䅁䉁䅁䅁兂い搯㑒匶硢睐杷允䅁䅁䅑䅁䑁䅁䅷䅁䭁䥁䅙䅁䭁䅁䅯䅁䭁䙁䕕䅁䉁䅁䅁允䅁䅁䅕䵮村䡳潊啂䵁䅉䅅䅁䕁䅁䅁睁䵁䅁䅁权⽂允䅁权䕁䅁䅁权桂䅂䅁允䅁䅁䅅䅁啁䵁楄杒䅉䅁䅁䍄䉁䅁䅁䅂䅁䅁䅍䅄䅁䅁䅯八䅁䅁䅯䅂䅁䅁䅯睎䅑䅁䅅䅁䉁䅁䅁䅆潂桭䅳䅁䅁䅁杷允䅁䅁䅑䅁䑁䅁䅷䅁䭁䭁䈴䅁䭁䉁䅅䅁䭁䙁䕣䅁䉁䅁䅁允䅁䉁䅑䍫湊元䅁䅁䵁䅉䅅䅁䕁䅁䅁睁䵁䅁䅁权穁䅁䅁权䕁䅁䅁权⽄允䅁允䅁䅁䅅䅁啁䝁晵杢䅁䅁䅁䍄䉁䅁䅁䅂䅁䅁䅍䅄䅁䅁䅯睕䅁䅁䅯权䅁䅁䅯睗䅑䅁䅅䅁䉁䅁䅁兂扄堫焵䡶㍔睐杷允䅁䅁䅑䅁䑁䅁䅷䅁䭁䍁䅍䅁䭁䉁䅅䅁䭁䙁䕁䅁䉁䅁䅁允䅁䉁䅑䭑捸䅄䅁䅁䵁䅉䅅䅁䕁䅁䅁睁䵁䅁䅁权穄䅁䅁权䕁䅁䅁权杂䅂䅁允䅁䅁䅅䅁啁䡁㙨杅䅁䅁䅁䍄䉁䅁䅁䅂䅁䅁䅍䅄䅁䅁䅯䅄䅁䅁䅯权䅁䅁䅯睘䅑䅁䅅䅁䉁䅁䅁兂橄婰䕶䱉祃睶杷允䅁䅁䅑䅁䑁䅁䅷䅁䭁䥁䅅䅁䭁䅁䅯䅁䭁䝁䕅䅁䉁䅁䅁允䅁䅁䅕体㙆䭆䠵稸䴸䅉䅅䅁䕁䅁䅁睁䵁䅁䅁权硃允䅁权䭁䅁䅁权䱂䅂䅁允䅁䅁䅅䅁䙁䡁⭥确癯儳䅎䍄䉁䅁䅁䅂䅁䅁䅍䅄䅁䅁䅯䄫䅅䅁䅯权䅁䅁䅯杖䅑䅁䅅䅁䉁䅁䅁兂煃搸乊灙扁䅑杷允䅁䅁䅑䅁䑁䅁䅷䅁䭁䩁䅍䅁䭁䉁䅅䅁䭁䝁䕙䅁䉁䅁䅁允䅁䉁䅑䉑楉睅䅁䅁䵁䅉䅅䅁䕁䅁䅁睁䵁䅁䅁权煂允䅁权䭁䅁䅁权煂䅂䅁允䅁䅁䅅䅁䙁䵁䴳䵺䵺偺⽯䍄䉁䅁䅁䅂䅁䅁䅍䅄䅁䅁䅯睯䅁䅁䅯权䅁䅁䅯睗䅑䅁䅅䅁䉁䅁䅁兂㡃䩤奍䙂䥙䅑杷允䅁䅁䅑䅁䑁䅁䅷䅁䭁乁䉅䅁䭁䉁䅅䅁䭁䙁䕁䅁䉁䅁䅁允䅁䉁䅑楇䝣䅁䅁䅁䵁䅉䅅䅁䕁䅁䅁睁䵁䅁䅁权㍁䅁䅁权剁䅁䅁权求䅂䅁允䅁䅁䅅䅁啁䕁時灂䅙䅁䅁䍄䉁䅁䅁䅂䅁䅁䅍䅄䅁䅁䅯杕䅁䅁䅯权䅁䅁䅯睓䅑䅁䅅䅁䉁䅁䅁兂⽁噎㘶兓㑺睐杷允䅁䅁䅑䅁䑁䅁䅷䅁䭁䵁䅳䅁䭁䉁䅅䅁䭁䙁䔴䅁䉁䅁䅁允䅁䉁䅑䡑杄睓䅁䅁䵁䅉䅅䅁䕁䅁䅁睁䵁䅁䅁权䙂允䅁权剁䅁䅁权求䅂䅁允䅁䅁䅅䅁啁䕁睂卑䅣䅁䅁䍄䉁䅁䅁䅂䅁䅁䅍䅄䅁䅁䅯䅄䅅䅁䅯䅂䅁䅁䅯睔䅑䅁䅅䅁䉁䅁䅁䅆潄䵯䅳䅁䅁䅁杷允䅁䅁䅑䅁䑁䅁䅷䅁䭁䡁䉉䅁䭁䅁䅑䅁䭁䕁䔰䅁䉁䅁䅁允䅁䉁䅑䩉〱䅁䅁䅁䵁䅉䅅䅁䕁䅁䅁睁䵁䅁䅁权呂䅁䅁权䭁䅁䅁权乂䅂䅁允䅁䅁䅅䅁䙁䙁歰㥏倹晪⽕䍄䉁䅁䅁䅂䅁䅁䅍䅄䅁䅁䅯兓䅑䅁䅯䅂䅁䅁䅯䅗䅑䅁䅅䅁䉁䅁䅁权湂杁䅁䍄䉁䅁䅁䅂䅁䅁䅍䅄䅁䅁䅯䅦䅁䅁䅯充䅁䅁䅯党䅑䅁䅅䅁䉁䅁䅁䅆䅃呅奍䅁䅁䅁杷允䅁䅁䅑䅁䑁䅁䅷䅁䭁䥁䄴䅁䭁䉁䅅䅁䭁䑁䕯䅁䉁䅁䅁允䅁䉁䅑䕑浏兄䅁䅁䵁䅉䅅䅁䕁䅁䅁睁䵁䅁䅁权瑁䅁䅁权剁䅁䅁权摂䅂䅁允䅁䅁䅅䅁啁䝁ㅄ側䅑䅁䅁䍄䉁䅁䅁䅂䅁䅁䅍䅄䅁䅁䅯䅪䅅䅁䅯权䅁䅁䅯睕䅑䅁䅅䅁䉁䅁䅁兂㉄䙋偹癷䥘睐杷允䅁䅁䅑䅁䑁䅁䅷䅁䭁䕁䈰䅁䭁䅁䅯䅁䭁䙁䕧䅁䉁䅁䅁允䅁䅁䅕硃䝲湱㤰稴䴸䅉䅅䅁䕁䅁䅁睁䵁䅁䅁权呂䅁䅁权䭁䅁䅁权卂䅂䅁允䅁䅁䅅䅁䙁䵁杕䡳潊晫⽍䍄䉁䅁䅁䅂䅁䅁䅍䅄䅁䅁䅯睖䅁䅁䅯䅂䅁䅁䅯杏䅑䅁䅅䅁䉁䅁䅁䅆楂䅧䄸䅁䅁䅁杷允䅁䅁䅑䅁䑁䅁䅷䅁䭁䍁䉯䅁䭁䅁䅯䅁䭁䙁䕙䅁䉁䅁䅁允䅁䅁䅕〳丫㉬匴䕂䵁䅉䅅䅁䕁䅁䅁睁䵁䅁䅁权畂允䅁权䭁䅁䅁权杂䅂䅁允䅁䅁䅅䅁䙁乁佮ㄹ橐捰⽳䍄䉁䅁䅁䅂䅁䅁䅍䅄䅁䅁䅯䅓䅁䅁䅯权䅁䅁䅯杕䅑䅁䅅䅁䉁䅁䅁兂睃浣剩堷⽹睐杷允䅁䅁䅑䅁䑁䅁䅷䅁䭁䉁䉑䅁䭁䅁䅯䅁䭁䕁䔸䅁䉁䅁䅁允䅁䅁䅯睒䅁䅁杷允䅁䅁䅑䅁䑁䅁䅷䅁䭁䅁䉅䅁䭁䅁䅑䅁䭁䙁䕍䅁䉁䅁䅁允䅁䉁䅑䉋噬䅁䅁䅁䵁䅉䅅䅁䕁䅁䅁睁䵁䅁䅁权噁允䅁权䭁䅁䅁权偂䅂䅁允䅁䅁䅅䅁䙁䩁瘷㡰䱚睎䅖䍄䉁䅁䅁䅂䅁䅁䅍䅄䅁䅁䅯䅏䅁䅁䅯䅂䅁䅁䅯䅗䅑䅁䅅䅁䉁䅁䅁䅆睃䍑䅧䅁䅁䅁杷允䅁䅁䅑䅁䑁䅁䅷䅁䭁䉁䅳䅁䭁䅁䅯䅁䭁䙁䕁䅁䉁䅁䅁允䅁䅁䅕䬯确欰椱䐰䴸䅉䅅䅁䕁䅁䅁睁䵁䅁䅁权㝂䅁䅁权剁䅁䅁权浂䅂䅁允䅁䅁䅅䅁啁䍁婃兙䄰䅁䅁䍄䉁䅁䅁䅂䅁䅁䅍䅄䅁䅁䅯兖䅅䅁䅯䅂䅁䅁䅯杘䅑䅁䅅䅁䉁䅁䅁䅆䅃歪䅙䅁䅁䅁杷允䅁䅁䅑䅁䑁䅁䅷䅁䭁䉁䅙䅁䭁䅁䅯䅁䭁䕁䕑䅁䉁䅁䅁允䅁䅁䅕佖汏㡭村䐸䴸䅉䅅䅁䕁䅁䅁睁䵁䅁䅁权䍂䅁䅁权䭁䅁䅁权橂䅂䅁允䅁䅁䅅䅁䙁䥁坣挲㌷⽕⽍䍄䉁䅁䅁䅂䅁䅁䅍䅄䅁䅁䅯李䅅䅁䅯权䅁䅁䅯杏䅑䅁䅅䅁䉁䅁䅁兂㍂灶愸㥌䔳睐杷允䅁䅁䅑䅁䑁䅁䅷䅁䭁䙁䄸䅁䭁䅁䅑䅁䭁䝁䕯䅁䉁䅁䅁允䅁䉁䅑䩏祕䅁䅁䅁䵁䅉䅅䅁䕁䅁䅁睁䵁䅁䅁权捁允䅁权䭁䅁䅁权煂䅂䅁允䅁䅁䅅䅁䙁乁楅⼲⭬牡⽷䍄䉁䅁䅁䅂䅁䅁䅍䅄䅁䅁䅯杪䅅䅁䅯权䅁䅁䅯杔䅑䅁䅅䅁䉁䅁䅁兂獃䙈歰ㅏ漸䅑杷允䅁䅁䅑䅁䑁䅁䅷䅁䭁乁䈸䅁䭁䉁䅅䅁䭁䕁䕁䅁䉁䅁䅁允䅁䉁䅑䵁湁元䅁䅁䵁䅉䅅䅁䕁䅁䅁睁䵁䅁䅁权卂䅁䅁权䭁䅁䅁权䵂䅂䅁允䅁䅁䅅䅁䭁䕁䅣䅁䵁䅉䅅䅁䕁䅁䅁睁䵁䅁䅁权歄䅁䅁权剁䅁䅁权啂䅂䅁允䅁䅁䅅䅁䭁䕁䅣䅁䵁䅉䅅䅁䕁䅁䅁睁䵁䅁䅁权摁允䅁权䭁䅁䅁权兂䅂䅁允䅁䅁䅅䅁䙁偁灹搸乊杙䅒䍄䉁䅁䅁䅂䅁䅁䅍䅄䅁䅁䅯睯䅁䅁䅯权䅁䅁䅯睚䅑䅁䅅䅁䉁䅁䅁兂祄欰椱䙅瑪睐杷允䅁䅁䅑䅁䑁䅁䅷䅁䭁䝁䈴䅁䭁䅁䅑䅁䭁䙁䕍䅁䉁䅁䅁允䅁䉁䅑睨䕯䅁䅁䅁䵁䅉䅅䅁䕁䅁䅁睁䵁䅁䅁权䭄允䅁权䭁䅁䅁权䭂䅂䅁允䅁䅁䅅䅁䙁佁㙆䭆䠵儴䅒䍄䉁䅁䅁䅂䅁䅁䅍䅄䅁䅁䅯兣䅁䅁䅯充䅁䅁䅯兘䅑䅁䅅䅁䉁䅁䅁䅆䅂㕮䝣䅁䅁䅁杷允䅁䅁䅑䅁䑁䅁䅷䅁䭁乁䉍䅁䭁䉁䅅䅁䭁䕁䕯䅁䉁䅁䅁允䅁䉁䅑䕧塎兘䅁䅁䵁䅉䅅䅁䕁䅁䅁睁䵁䅁䅁权煁䅁䅁权䭁䅁䅁权捂䅂䅁允䅁䅁䅅䅁䙁䅁琴灳瘳⭰⽉䍄䉁䅁䅁䅂䅁䅁䅍䅄䅁䅁䅯兤䅁䅁䅯充䅁䅁䅯䅒䅑䅁䅅䅁䉁䅁䅁䅆杁樫乷䅁䅁䅁杷允䅁䅁䅑䅁䑁䅁䅷䅁䭁䙁䅉䅁䭁䅁䅯䅁䭁䝁䕅䅁䉁䅁䅁允䅁䅁䅯睒䅁䅁杷允䅁䅁䅑䅁䑁䅁䅷䅁䭁䥁䅧䅁䭁䅁䅑䅁䭁䑁䕫䅁䉁䅁䅁允䅁䉁䅑偹扗䅁䅁䅁䵁䅉䅅䅁䕁䅁䅁睁䵁䅁䅁权䭃䅁䅁权䭁䅁䅁权婂䅂䅁允䅁䅁䅅䅁䭁䕁䅣䅁䵁䅉䅅䅁䕁䅁䅁睁䵁䅁䅁权呂䅁䅁权䭁䅁䅁权桂䅂䅁允䅁䅁䅅䅁䙁䥁䌯匹捨⭪⽉䍄䉁䅁䅁䅂䅁䅁䅍䅄䅁䅁䅯兹䅁䅁䅯权䅁䅁䅯䅔䅑䅁䅅䅁䉁䅁䅁兂奃桢䑋䵷䩯䅑杷允䅁䅁䅑䅁䑁䅁䅷䅁䭁䕁䉉䅁䭁䉁䅅䅁䭁䕁䕳䅁䉁䅁䅁允䅁䅁䅯睒䅁䅁杷允䅁䅁䅑䅁䑁䅁䅷䅁䭁䍁䄴䅁䭁䅁䅯䅁䭁䙁䕕䅁䉁䅁䅁允䅁䅁䅕㉣剩堷⽷呸䴸䅉䅅䅁䕁䅁䅁睁䵁䅁䅁权㝂䅁䅁权䕁䅁䅁权兂䅂䅁允䅁䅁䅅䅁啁䱁奂睢䅁䅁䅁䍄䉁䅁䅁䅂䅁䅁䅍䅄䅁䅁䅯杕䅁䅁䅯权䅁䅁䅯杗䅑䅁䅅䅁䉁䅁䅁权䡂䅁䅁䍄䉁䅁䅁䅂䅁䅁䅍䅄䅁䅁䅯䅑䅁䅁䅯权䅁䅁䅯杕䅑䅁䅅䅁䉁䅁䅁兂偄ㄹ橐婰歶睐杷允䅁䅁䅑䅁䑁䅁䅷䅁䭁䡁䄰䅁䭁䅁䅯䅁䭁䕁䕁䅁䉁䅁䅁允䅁䅁䅕匶硙䭃捷樶䴸䅉䅅䅁䕁䅁䅁睁䵁䅁䅁权䕃䅁䅁权䭁䅁䅁权乂䅂䅁允䅁䅁䅅䅁䙁䭁捷浗㝑砳䅆䍄䉁䅁䅁䅂䅁䅁䅍䅄䅁䅁䅯杍䅅䅁䅯权䅁䅁䅯杗䅑䅁䅅䅁䉁䅁䅁兂啁歲桦牥䙱䅑杷允䅁䅁䅑䅁䑁䅁䅷䅁䭁䕁䅅䅁䭁䅁䅯䅁䭁䙁䕉䅁䉁䅁䅁允䅁䅁䅕灶愸㥌欰樱䴸䅉䅅䅁䕁䅁䅁睁䵁䅁䅁权㙂䅁䅁权䭁䅁䅁权剂䅂䅁允䅁䅁䅅䅁䙁䑁䬰㘱睎晐⽙䍄䉁䅁䅁䅂䅁䅁䅍䅄䅁䅁䅯睕䅁䅁䅯权䅁䅁䅯杗䅑䅁䅅䅁䉁䅁䅁兂㥂穐敖歵据睐杷允䅁䅁䅑䅁䑁䅁䅷䅁䭁䕁䉙䅁䭁䅁䅑䅁䭁䙁䕷䅁䉁䅁䅁允䅁䉁䅑敇䝁䅁䅁䅁䵁䅉䅅䅁䕁䅁䅁睁䵁䅁䅁权呁䅁䅁权䕁䅁䅁权婂䅂䅁允䅁䅁䅅䅁啁䩁㝪村䅅䅁䅁䍄䉁䅁䅁䅂䅁䅁䅍䅄䅁䅁䅯䅴䅁䅁䅯充䅁䅁䅯兖䅑䅁䅅䅁䉁䅁䅁䅆允癩䥧䅁䅁䅁杷允䅁䅁䅑䅁䑁䅁䅷䅁䭁䑁䄸䅁䭁䅁䅯䅁䭁䙁䕉䅁䉁䅁䅁允䅁䅁䅕⼵灵搸乊歇䵁䅉䅅䅁䕁䅁䅁睁䵁䅁䅁权扃允䅁权䭁䅁䅁权求䅂䅁允䅁䅁䅅䅁䙁䥁䅐煹䙆桴䅆䍄䉁䅁䅁䅂䅁䅁䅍䅄䅁䅁䅯睁䅅䅁䅯允䅉䅁䅯睁䅉䅁䅅䅁䉁䅁䅁兂塃す㥣伸䡍兑杷允䅁䅁䅑䅁䑁䅁䅷䅁䭁䕁䉷䅁䭁䉁䅅䅁䭁䕁䔴䅁䉁䅁䅁允䅁䉁䅑伴偅睂䅁䅁䵁䅉䅅䅁䕁䅁䅁睁䵁䅁䅁权㝄䅁䅁权䭁䅁䅁权䵂䅂䅁允䅁䅁䅅䅁䙁䩁䕺䱉祂䩡⽇䍄䉁䅁䅁䅂䅁䅁䅍䅄䅁䅁䅯兗䅅䅁䅯充䅁䅁䅯杔䅑䅁䅅䅁䉁䅁䅁䅆䅃捸光䅁䅁䅁杷允䅁䅁䅑䅁䑁䅁䅷䅁䭁䙁䅉䅁䭁䅁䅯䅁䭁䕁䕯䅁䉁䅁䅁允䅁䅁䅯睒䅁䅁杷允䅁䅁䅑䅁䑁䅁䅷䅁䭁䙁䅍䅁䭁䅁䅯䅁䭁䕁䕯䅁䉁䅁䅁允䅁䅁䅕浑汄䌰扌呹䴸䅉䅅䅁䕁䅁䅁睁䵁䅁䅁权䅃允䅁权剁䅁䅁权䭂䅂䅁允䅁䅁䅅䅁啁䥁獃协䅳䅁䅁䍄䉁䅁䅁䅂䅁䅁䅍䅄䅁䅁䅯六䅁䅁䅯权䅁䅁䅯睎䅑䅁䅅䅁䉁䅁䅁兂歂㥏倹婪楦睐杷允䅁䅁䅑䅁䑁䅁䅷䅁䭁䡁䅕䅁䭁䅁䅑䅁䭁䙁䕍䅁䉁䅁䅁允䅁䉁䅑䑉欴䅁䅁䅁䵁䅉䅅䅁䕁䅁䅁睁䵁䅁䅁权瑂允䅁权䭁䅁䅁权敂䅂䅁允䅁䅁䅅䅁䙁偁㥔䠱灪獊⽅䍄䉁䅁䅁䅂䅁䅁䅍䅄䅁䅁䅯杹䅅䅁䅯权䅁䅁䅯睖䅑䅁䅅䅁䉁䅁䅁兂䑃䵷桱扒䉙䅑杷允䅁䅁䅑䅁䑁䅁䅷䅁䭁䍁䅳䅁䭁䅁䅑䅁䭁䙁䕷䅁䉁䅁䅁允䅁䉁䅑桴䙳䅁䅁䅁䵁䅉䅅䅁䕁䅁䅁睁䵁䅁䅁权⭁允䅁权䕁䅁䅁权乂䅂䅁允䅁䅁䅅䅁啁䩁扩儱䅁䅁䅁䍄䉁䅁䅁䅂䅁䅁䅍䅄䅁䅁䅯来䅅䅁䅯权䅁䅁䅯䅗䅑䅁䅅䅁䉁䅁䅁兂慂䑚晶㑔砳睐杷允䅁䅁䅑䅁䑁䅁䅷䅁䭁䡁䅷䅁䭁䉁䅅䅁䭁䕁䕯䅁䉁䅁䅁允䅁䉁䅑䝥捘睅䅁䅁䵁䅉䅅䅁䕁䅁䅁睁䵁䅁䅁权湄䅁䅁权䕁䅁䅁权杂䅂䅁允䅁䅁䅅䅁啁䍁呱杂䅁䅁䅁䍄䉁䅁䅁䅂䅁䅁䅍䅄䅁䅁䅯杶䅅䅁䅯充䅁䅁䅯杔䅑䅁䅅䅁䉁䅁䅁䅆䑃㑭啯䅁䅁䅁杷允䅁䅁䅑䅁䑁䅁䅷䅁䭁䡁䄴䅁䭁䉁䅅䅁䭁䕁䕯䅁䉁䅁䅁允䅁䉁䅑㥬奈睁䅁䅁䵁䅉䅅䅁䕁䅁䅁睁䵁䅁䅁权穂䅁䅁权䭁䅁䅁权扂䅂䅁允䅁䅁䅅䅁䙁䕁桪桥畓祂䅨䍄䉁䅁䅁䅂䅁䅁䅍䅄䅁䅁䅯睧䅅䅁䅯权䅁䅁䅯兖䅑䅁䅅䅁䉁䅁䅁兂塄㍯㥁瑃兣䅑杷允䅁䅁䅑䅁䑁䅁䅷䅁䭁佁䉁䅁䭁䉁䅅䅁䭁䙁䕕䅁䉁䅁䅁允䅁䉁䅑䱫扳睂䅁䅁䵁䅉䅅䅁䕁䅁䅁睁䵁䅁䅁权汁䅁䅁权剁䅁䅁权㍁䅂䅁允䅁䅁䅅䅁啁䵁㡁栳䅁䅁䅁䍄䉁䅁䅁䅂䅁䅁䅍䅄䅁䅁䅯眵䅅䅁䅯䅂䅁䅁䅯睖䅑䅁䅅䅁䉁䅁䅁䅆䅄儲䈸䅁䅁䅁杷允䅁䅁䅑䅁䑁䅁䅷䅁䭁䙁䅉䅁䭁䅁䅯䅁䭁䙁䕣䅁䉁䅁䅁允䅁䅁䅯睒䅁䅁杷允䅁䅁䅑䅁䑁䅁䅷䅁䭁䥁䅁䅁䭁䅁䅯䅁䭁䙁䕁䅁䉁䅁䅁允䅁䅁䅕歬䱏佢㝦吴䴸䅉䅅䅁䕁䅁䅁睁䵁䅁䅁权䍁允䅁权䕁䅁䅁权硁䅂䅁允䅁䅁䅅䅁啁䍁汄䅷䅉䅁䅁䍄䉁䅁䅁䅂䅁䅁䅍䅄䅁䅁䅯杬䅅䅁䅯䅂䅁䅁䅯杘䅑䅁䅅䅁䉁䅁䅁䅆奄砲䅑䅁䅁䅁杷允䅁䅁䅑䅁䑁䅁䅷䅁䭁䭁䉣䅁䭁䅁䅑䅁䭁䙁䕫䅁䉁䅁䅁允䅁䉁䅑䵏⽑䅁䅁䅁䵁䅉䅅䅁䕁䅁䅁睁䵁䅁䅁权い允䅁权䭁䅁䅁权求䅂䅁允䅁䅁䅅䅁䙁䑁䩥坑汄倰⽙䍄䉁䅁䅁䅂䅁䅁䅍䅄䅁䅁䅯杈䅁䅁䅯充䅁䅁䅯杏䅑䅁䅅䅁䉁䅁䅁䅆䅃ㅈ景䅁䅁䅁杷允䅁䅁䅑䅁䑁䅁䅷䅁䭁䝁䉷䅁䭁䅁䅑䅁䭁䝁䕕䅁䉁䅁䅁允䅁䉁䅑䥓婹兂䅁䅁䵁䅉䅅䅁䕁䅁䅁睁䵁䅁䅁权塄䅁䅁权剁䅁䅁权楂䅂䅁允䅁䅁䅅䅁啁䍁㑁稱䍉䅁䅁䍄䉁䅁䅁䅂䅁䅁䅍䅄䅁䅁䅯睚䅅䅁䅯䅂䅁䅁䅯杚䅑䅁䅅䅁䉁䅁䅁䅆允礫䉯䅁䅁䅁杷允䅁䅁䅑䅁䑁䅁䅷䅁䭁䝁䉫䅁䭁䉁䅅䅁䭁䙁䔸䅁䉁䅁䅁允䅁䉁䅑䠴牊睄䅁䅁䵁䅉䅅䅁䕁䅁䅁睁䵁䅁䅁权畄䅁䅁权䭁䅁䅁权䱂䅂䅁允䅁䅁䅅䅁䙁䱁祂䩡瑈䕪䅴䍄䉁䅁䅁䅂䅁䅁䅍䅄䅁䅁䅯兙䅅䅁䅯䅂䅁䅁䅯䅕䅑䅁䅅䅁䉁䅁䅁䅆㑂楒䅳䅁䅁䅁杷允䅁䅁䅑䅁䑁䅁䅷䅁䭁䱁䅯䅁䭁䅁䅑䅁䭁䝁䕅䅁䉁䅁䅁允䅁䉁䅑䴰䅌允䅁䅁䵁䅉䅅䅁䕁䅁䅁睁䵁䅁䅁权㡃允䅁权剁䅁䅁权奂䅂䅁允䅁䅁䅅䅁啁佁乪䄸䅍䅁䅁䍄䉁䅁䅁䅂䅁䅁䅍䅄䅁䅁䅯元䅁䅁䅯充䅁䅁䅯䅕䅑䅁䅅䅁䉁䅁䅁䅆癄䝮䙣䅁䅁䅁杷允䅁䅁䅑䅁䑁䅁䅷䅁䭁偁䅙䅁䭁䅁䅯䅁䭁䕁䔴䅁䉁䅁䅁允䅁䅁䅕䅁䅁䅁䅁䐯䴸䅉䅅䅁䕁䅁䅁睁䵁䅁䅁权䑁允䅁权剁䅁䅁权歂䅂䅁允䅁䅁䅅䅁啁䵁㉁晧䅁䅁䅁䍄䉁䅁䅁䅂䅁䅁䅍䅄䅁䅁䅯䅭䅅䅁䅯䅂䅁䅁䅯杘䅑䅁䅅䅁䉁䅁䅁䅆睃樯䅉䅁䅁䅁杷允䅁䅁䅑䅁䑁䅁䅷䅁䭁䵁䉫䅁䭁䉁䅅䅁䭁䙁䕫䅁䉁䅁䅁允䅁䉁䅑䝂呩兂䅁䅁䵁䅉䅅䅁䕁䅁䅁睁䵁䅁䅁权䕁允䅁权剁䅁䅁权歂䅂䅁允䅁䅁䅅䅁啁偁瑁祆䅁䅁䅁䍄䉁䅁䅁䅂䅁䅁䅍䅄䅁䅁䅯杖䅅䅁䅯充䅁䅁䅯䅗䅑䅁䅅䅁䉁䅁䅁䅆睁䍩晧䅁䅁䅁杷允䅁䅁䅑䅁䑁䅁䅷䅁䭁䵁䅅䅁䭁䅁䅑䅁䭁䕁䕳䅁䉁䅁䅁允䅁䉁䅑偷剬睁䅁䅁䵁䅉䅅䅁䕁䅁䅁睁䵁䅁䅁权汄允䅁权䭁䅁䅁权塂䅂䅁允䅁䅁䅅䅁䙁偁灹搸乊杙䅊䍄䉁䅁䅁䅂䅁䅁䅍䅄䅁䅁䅯眷䅁䅁䅯权䅁䅁䅯䅖䅑䅁䅅䅁䉁䅁䅁兂呃䅇坒楄䬰䅑杷允䅁䅁䅑䅁䑁䅁䅷䅁䭁偁䉍䅁䭁䅁䅯䅁䭁䙁䕙䅁䉁䅁䅁允䅁䅁䅕㙹䙆癴㥐樯䴸䅉䅅䅁䕁䅁䅁睁䵁䅁䅁权杂䅁䅁权䭁䅁䅁权浂䅂䅁允䅁䅁䅅䅁䙁䉁愱䑚晶硔䅸䍄䉁䅁䅁䅂䅁䅁䅍䅄䅁䅁䅯䅈䅅䅁䅯䅂䅁䅁䅯杕䅑䅁䅅䅁䉁䅁䅁䅆兂ㅣ䅁䅁䅁䅁杷允䅁䅁䅑䅁䑁䅁䅷䅁䭁䕁䅷䅁䭁䅁䅯䅁䭁䝁䕅䅁䉁䅁䅁允䅁䅁䅕呣䬰㘱睐啅䵁䅉䅅䅁䕁䅁䅁睁䵁䅁䅁权㉄䅁䅁权䭁䅁䅁权扂䅂䅁允䅁䅁䅅䅁䙁䝁㡱䩤奍偂⽙䍄䉁䅁䅁䅂䅁䅁䅍䅄䅁䅁䅯杈䅅䅁䅯䅂䅁䅁䅯杙䅑䅁䅅䅁䉁䅁䅁䅆䅁愵䕣䅁䅁䅁杷允䅁䅁䅑䅁䑁䅁䅷䅁䭁䑁䅉䅁䭁䅁䅑䅁䭁䙁䔸䅁䉁䅁䅁允䅁䉁䅑乩晁䅁䅁䅁䵁䅉䅅䅁䕁䅁䅁睁䵁䅁䅁权㕂允䅁权䭁䅁䅁权㍁䅂䅁允䅁䅁䅅䅁䙁䍁睇浣剩昷⽧䍄䉁䅁䅁䅂䅁䅁䅍䅄䅁䅁䅯杘䅁䅁䅯权䅁䅁䅯䅔䅑䅁䅅䅁䉁䅁䅁兂睃浣剩堷䝷䅑杷允䅁䅁䅑䅁䑁䅁䅷䅁䭁䵁䅣䅁䭁䉁䅅䅁䭁䕁䔰䅁䉁䅁䅁允䅁䅁䅯睒䅁䅁杷允䅁䅁䅑䅁䑁䅁䅷䅁䭁䥁䈰䅁䭁䅁䅯䅁䭁䝁䕣䅁䉁䅁䅁允䅁䅁䅕癴㥐䠱灪樷䴸䅉䅅䅁䕁䅁䅁睁䵁䅁䅁权坃允䅁权剁䅁䅁权䅂䅂䅁允䅁䅁䅅䅁啁䅁㡁䍊䅉䅁䅁䍄䉁䅁䅁䅂䅁䅁䅍䅄䅁䅁䅯儱䅅䅁䅯权䅁䅁䅯䅔䅑䅁䅅䅁䉁䅁䅁兂兂婪畤潅㉐睐杷允䅁䅁䅑䅁䑁䅁䅷䅁䭁䝁䅧䅁䭁䉁䅅䅁䭁䙁䕑䅁䉁䅁䅁允䅁䉁䅑䩦桪䅂䅁䅁䵁䅉䅅䅁䕁䅁䅁睁䵁䅁䅁权㥁允䅁权䭁䅁䅁权兂䅂䅁允䅁䅁䅅䅁䙁䝁㝑〳丫⭬⽡䍄䉁䅁䅁䅂䅁䅁䅍䅄䅁䅁䅯䅔䅅䅁䅯䅂䅁䅁䅯杙䅑䅁䅅䅁䉁䅁䅁䅆潃坆䅁䅁䅁䅁杷允䅁䅁䅑䅁䑁䅁䅷䅁䭁䵁䉉䅁䭁䅁䅯䅁䭁偁䈸䅁䉁䅁䅁允䅁䅁䅕硨婢発呤歃䵁䅉䅅䅁䕁䅁䅁睁䵁䅁䅁权䝄允䅁权䭁䅁䅁权求䅂䅁允䅁䅁䅅䅁䭁䕁䅣䅁䵁䅉䅅䅁䕁䅁䅁睁䵁䅁䅁权湁䅁䅁权䭁䅁䅁权乂䅂䅁允䅁䅁䅅䅁䙁䑁䥅䉲慸做⽫䍄䉁䅁䅁䅂䅁䅁䅍䅄䅁䅁䅯杷䅅䅁䅯权䅁䅁䅯杘䅑䅁䅅䅁䉁䅁䅁兂婁䙂余扌灌睐杷允䅁䅁䅑䅁䑁䅁䅷䅁䭁䙁䉅䅁䭁䅁䅯䅁䭁䕁䕁䅁䉁䅁䅁允䅁䅁䅕〳丫㉬匴稹䴸䅉䅅䅁䕁䅁䅁睁䵁䅁䅁权啂䅁䅁权剁䅁䅁权䵂䅂䅁允䅁䅁䅅䅁啁䕁䩂祊䅉䅁䅁䍄䉁䅁䅁䅂䅁䅁䅍䅄䅁䅁䅯䅲䅅䅁䅯充䅁䅁䅯免䅑䅁䅅䅁䉁䅁䅁䅆杂䅪伸䅁䅁䅁杷允䅁䅁䅑䅁䑁䅁䅷䅁䭁偁䅙䅁䭁䅁䅯䅁䭁䝁䕅䅁䉁䅁䅁允䅁䅁䅕琸乊桙奂稸䴸䅉䅅䅁䕁䅁䅁睁䵁䅁䅁权䥄允䅁权䭁䅁䅁权潂䅂䅁允䅁䅁䅅䅁䙁䉁畓⭒㙆但⽙䍄䉁䅁䅁䅂䅁䅁䅍䅄䅁䅁䅯杢䅅䅁䅯允䅉䅁䅯睁䅉䅁䅅䅁䉁䅁䅁兂䉁㑇潺婹桘䅑杷允䅁䅁䅑䅁䑁䅁䅷䅁䭁䵁䈴䅁䭁䅁䅯䅁䭁䙁䕑䅁䉁䅁䅁允䅁䅁䅕䘫橐婰䕶䰶䴸䅉䅅䅁䕁䅁䅁睁䵁䅁䅁权䝁允䅁权䕁䅁䅁权桂䅂䅁允䅁䅁䅅䅁啁䝁䥇杖䅁䅁䅁䍄䉁䅁䅁䅂䅁䅁䅍䅄䅁䅁䅯睨䅅䅁䅯充䅁䅁䅯䅙䅑䅁䅅䅁䉁䅁䅁䅆睁噆䤰䅁䅁䅁杷允䅁䅁䅑䅁䑁䅁䅷䅁䭁䝁䈸䅁䭁䅁䅑䅁䭁䙁䔸䅁䉁䅁䅁允䅁䉁䅑䐶汮杁䅁䅁䵁䅉䅅䅁䕁䅁䅁睁䵁䅁䅁权㡃允䅁权䕁䅁䅁权兂䅂䅁允䅁䅁䅅䅁啁䑁ぷ䅁䅁䅁䅁䍄䉁䅁䅁䅂䅁䅁䅍䅄䅁䅁䅯李䅅䅁䅯䅂䅁䅁䅯䅡䅑䅁䅅䅁䉁䅁䅁䅆䕃睓䄰䅁䅁䅁杷允䅁䅁䅑䅁䑁䅁䅷䅁䭁䥁䅁䅁䭁䉁䅅䅁䭁䕁䔰䅁䉁䅁䅁允䅁䉁䅑䅺䩆䅉䅁䅁䵁䅉䅅䅁䕁䅁䅁睁䵁䅁䅁权䡃䅁䅁权䕁䅁䅁权煂䅂䅁允䅁䅁䅅䅁啁偁䱧杇䅁䅁䅁䍄䉁䅁䅁䅂䅁䅁䅍䅄䅁䅁䅯眱䅁䅁䅯权䅁䅁䅯睔䅑䅁䅅䅁䉁䅁䅁兂㝁〳丫㉬䌴䅑杷允䅁䅁䅑䅁䑁䅁䅷䅁䭁偁䉉䅁䭁䅁䍅䅁䭁䅁䍍䅁䉁䅁䅁允䅁䅁䅕砵啌故䝆啹䵁䅉䅅䅁䕁䅁䅁睁䵁䅁䅁权允䅁䅁权䕁䅁䅁权灂䅂䅁允䅁䅁䅅䅁啁䅁祮兄䅁䅁䅁䍄䉁䅁䅁䅂䅁䅁䅍䅄䅁䅁䅯兊䅁䅁䅯充䅁䅁䅯䅔䅑䅁䅅䅁䉁䅁䅁䅆杂䡭卉䅁䅁䅁杷允䅁䅁䅑䅁䑁䅁䅷䅁䭁䝁䉫䅁䭁䉁䅅䅁䭁䕁䕑䅁䉁䅁䅁允䅁䉁䅑䥱䝃睄䅁䅁䵁䅉䅅䅁䕁䅁䅁睁䵁䅁䅁权䩃允䅁权剁䅁䅁权啂䅂䅁允䅁䅁䅅䅁䭁䕁䅣䅁䵁䅉䅅䅁䕁䅁䅁睁䵁䅁䅁权乄允䅁权䭁䅁䅁权兂䅂䅁允䅁䅁䅅䅁䙁䩁奍䙂余晌⽯䍄䉁䅁䅁䅂䅁䅁䅍䅄䅁䅁䅯䅤䅁䅁䅯充䅁䅁䅯杙䅑䅁䅅䅁䉁䅁䅁䅆䅁乶偑䅁䅁䅁杷允䅁䅁䅑䅁䑁䅁䅷䅁䭁䥁䉧䅁䭁䉁䅅䅁䭁䑁䕫䅁䉁䅁䅁允䅁䉁䅑䰴偩杄䅁䅁䵁䅉䅅䅁䕁䅁䅁睁䵁䅁䅁权婁允䅁权䭁䅁䅁权坂䅂䅁允䅁䅁䅅䅁䙁䱁䩰䅄牉⽨⽷䍄䉁䅁䅁䅂䅁䅁䅍䅄䅁䅁䅯䅁䅅䅁䅯䅂䅁䅁䅯䅑䅑䅁䅅䅁䉁䅁䅁䅆㑂橏䄴䅁䅁䅁杷允䅁䅁䅑䅁䑁䅁䅷䅁䭁䝁䉙䅁䭁䉁䅅䅁䭁䕁䕁䅁䉁䅁䅁允䅁䉁䅑䱑橪䅂䅅䅁䵁䅉䅅䅁䕁䅁䅁睁䵁䅁䅁权㥁䅁䅁权剁䅁䅁权捂䅂䅁允䅁䅁䅅䅁啁䅁坁稯䑉䅁䅁䍄䉁䅁䅁䅂䅁䅁䅍䅄䅁䅁䅯眱䅁䅁䅯权䅁䅁䅯杖䅑䅁䅅䅁䉁䅁䅁兂佁扌摋㘷㉦睐杷允䅁䅁䅑䅁䑁䅁䅷䅁䭁䡁䉁䅁䭁䅁䅯䅁䭁䙁䕑䅁䉁䅁䅁允䅁䅁䅕婧䑖㉩湺稫䴸䅉䅅䅁䕁䅁䅁睁䵁䅁䅁权㡂䅁䅁权剁䅁䅁权兂䅂䅁允䅁䅁䅅䅁啁䭁䡃券䅍䅁䅁䍄䉁䅁䅁䅂䅁䅁䅍䅄䅁䅁䅯儵䅁䅁䅯䅂䅁䅁䅯杖䅑䅁䅅䅁䉁䅁䅁䅆䕂栶䅣䅁䅁䅁杷允䅁䅁䅑䅁䑁䅁䅷䅁䭁佁䄴䅁䭁䅁䅯䅁䭁䙁䕉䅁䉁䅁䅁允䅁䅁䅕䬯确欰礲啑䵁䅉䅅䅁䕁䅁䅁睁䵁䅁䅁权偁允䅁权䕁䅁䅁权偂䅂䅁允䅁䅁䅅䅁䭁䕁䅣䅁䵁䅉䅅䅁䕁䅁䅁睁䵁䅁䅁权㑃允䅁权剁䅁䅁权捂䅂䅁允䅁䅁䅅䅁啁乁䍨睪䄸䅁䅁䍄䉁䅁䅁䅂䅁䅁䅍䅄䅁䅁䅯杘䅁䅁䅯䅂䅁䅁䅯䅚䅑䅁䅅䅁䉁䅁䅁䅆䍂别䅍䅁䅁䅁杷允䅁䅁䅑䅁䑁䅁䅷䅁䭁䡁䈸䅁䭁䉁䅅䅁䭁䝁䕍䅁䉁䅁䅁允䅁䉁䅑䭉煪兆䅁䅁䵁䅉䅅䅁䕁䅁䅁睁䵁䅁䅁权硃允䅁权䕁䅁䅁权䵂䅂䅁允䅁䅁䅅䅁啁偁㉄䄹䅁䅁䅁䍄䉁䅁䅁䅂䅁䅁䅍䅄䅁䅁䅯杵䅅䅁䅯权䅁䅁䅯睕䅑䅁䅅䅁䉁䅁䅁权䡂䅁䅁䍄䉁䅁䅁䅂䅁䅁䅍䅄䅁䅁䅯眶䅅䅁䅯允䅉䅁䅯杁䅉䅁䅅䅁䉁䅁䅁兂乃㉬匴愶㙔䅑杷允䅁䅁䅑䅁䑁䅁䅷䅁䭁䵁䅍䅁䭁䉁䅅䅁䭁䝁䕫䅁䉁䅁䅁允䅁䉁䅑䑷瑮䅇䅁䅁䵁䅉䅅䅁䕁䅁䅁睁䵁䅁䅁权歄䅁䅁权䭁䅁䅁权呂䅂䅁允䅁䅁䅅䅁䙁偁湃歸㍳摩⽫䍄䉁䅁䅁䅂䅁䅁䅍䅄䅁䅁䅯杄䅅䅁䅯充䅁䅁䅯杔䅑䅁䅅䅁䉁䅁䅁䅆䅁浗䍉䅁䅁䅁杷允䅁䅁䅑䅁䑁䅁䅷䅁䭁䡁䈴䅁䭁䅁䅯䅁䭁䝁䕅䅁䉁䅁䅁允䅁䅁䅕⽺呤㘴扗䐶䴸䅉䅅䅁䕁䅁䅁睁䵁䅁䅁权歄允䅁权剁䅁䅁权㙁䅂䅁允䅁䅁䅅䅁啁䑁坃来䅯䅁䅁䍄䉁䅁䅁䅂䅁䅁䅍䅄䅁䅁䅯杉䅅䅁䅯䅂䅁䅁䅯䅑䅑䅁䅅䅁䉁䅁䅁䅆睃䐫䅍䅁䅁䅁杷允䅁䅁䅑䅁䑁䅁䅷䅁䭁䥁䉁䅁䭁䅁䅯䅁䭁䝁䕯䅁䉁䅁䅁允䅁䅁䅕䬸䝦穓䩥吶䴸䅉䅅䅁䕁䅁䅁睁䵁䅁䅁权千䅁䅁权䕁䅁䅁权杂䅂䅁允䅁䅁䅅䅁啁乁㑪児䅁䅁䅁䍄䉁䅁䅁䅂䅁䅁䅍䅄䅁䅁䅯杤䅅䅁䅯充䅁䅁䅯兘䅑䅁䅅䅁䉁䅁䅁䅆䅄杙瑁䅁䅁䅁杷允䅁䅁䅑䅁䑁䅁䅷䅁䭁偁䉫䅁䭁䅁䅑䅁䭁䝁䕯䅁䉁䅁䅁允䅁䉁䅑䜷䱣䅁䅁䅁䵁䅉䅅䅁䕁䅁䅁睁䵁䅁䅁权塄䅁䅁权䭁䅁䅁权卂䅂䅁允䅁䅁䅅䅁䙁䉁畓⭒㙆乆⼴䍄䉁䅁䅁䅂䅁䅁䅍䅄䅁䅁䅯䅧䅁䅁䅯䅂䅁䅁䅯兔䅑䅁䅅䅁䉁䅁䅁䅆㉄潹䅳䅁䅁䅁杷允䅁䅁䅑䅁䑁䅁䅷䅁䭁䅁䈴䅁䭁䅁䅯䅁䭁䙁䕑䅁䉁䅁䅁允䅁䅁䅕余兘瑉㕶父䴸䅉䅅䅁䕁䅁䅁睁䵁䅁䅁权婁允䅁权䕁䅁䅁权䭂䅂䅁允䅁䅁䅅䅁啁䉁䙂儹䅁䅁䅁䍄䉁䅁䅁䅂䅁䅁䅍䅄䅁䅁䅯杌䅁䅁䅯权䅁䅁䅯眯䅅䅁䅅䅁䉁䅁䅁兂睃浣剩娷㑷䅑杷允䅁䅁䅑䅁䑁䅁䅷䅁䭁䕁䅷䅁䭁䅁䅯䅁䭁䙁䕳䅁䉁䅁䅁允䅁䅁䅕䥒獴⼵灳歉䵁䅉䅅䅁䕁䅁䅁睁䵁䅁䅁权塄䅁䅁权䭁䅁䅁权䵂䅂䅁允䅁䅁䅅䅁䙁佁汏㡭村䵳⽉䍄䉁䅁䅁䅂䅁䅁䅍䅄䅁䅁䅯杉䅅䅁䅯充䅁䅁䅯睘䅑䅁䅅䅁䉁䅁䅁䅆䅄⽑祙䅁䅁䅁杷允䅁䅁䅑䅁䑁䅁䅷䅁䭁䡁䅣䅁䭁䅁䅑䅁䭁䙁䕙䅁䉁䅁䅁允䅁䉁䅑偗牵䅁䅁䅁䵁䅉䅅䅁䕁䅁䅁睁䵁䅁䅁权呁允䅁权䭁䅁䅁权㙁䅂䅁允䅁䅁䅅䅁䙁䥁噇㑑獴㜵⽳䍄䉁䅁䅁䅂䅁䅁䅍䅄䅁䅁䅯杰䅅䅁䅯充䅁䅁䅯兡䅑䅁䅅䅁䉁䅁䅁䅆䅂㥰摷䅁䅁䅁杷允䅁䅁䅑䅁䑁䅁䅷䅁䭁偁䅙䅁䭁䅁䅯䅁䭁䙁䕅䅁䉁䅁䅁允䅁䅁䅕浔光䑗ね䐰䴸䅉䅅䅁䕁䅁䅁睁䵁䅁䅁权捄允䅁权䕁䅁䅁权時䅂䅁允䅁䅁䅅䅁啁䡁硨䅈䅫䅁䅁䍄䉁䅁䅁䅂䅁䅁䅍䅄䅁䅁䅯䅏䅁䅁䅯充䅁䅁䅯睗䅑䅁䅅䅁䉁䅁䅁䅆䅄剤㝅䅁䅁䅁杷允䅁䅁䅑䅁䑁䅁䅷䅁䭁乁䅧䅁䭁䉁䅅䅁䭁䝁䕑䅁䉁䅁䅁允䅁䉁䅑䵅婳杇䅁䅁䵁䅉䅅䅁䕁䅁䅁睁䵁䅁䅁权䅂允䅁权䕁䅁䅁权湂䅂䅁允䅁䅁䅅䅁啁䭁儱元䅁䅁䅁䍄䉁䅁䅁䅂䅁䅁䅍䅄䅁䅁䅯元䅁䅁䅯权䅁䅁䅯䅔䅑䅁䅅䅁䉁䅁䅁兂噄佥浫免㙪睐杷允䅁䅁䅑䅁䑁䅁䅷䅁䭁䉁䅷䅁䭁䅁䅯䅁䭁䙁䕙䅁䉁䅁䅁允䅁䅁䅕㑋坣挲㌷稶䴸䅉䅅䅁䕁䅁䅁睁䵁䅁䅁权权䅁䅁权䕁䅁䅁权䵂䅂䅁允䅁䅁䅅䅁啁䱁堯睄䅁䅁䅁䍄䉁䅁䅁䅂䅁䅁䅍䅄䅁䅁䅯杄䅁䅁䅯权䅁䅁䅯兗䅑䅁䅅䅁䉁䅁䅁兂灄橊䥅䉲䡷䅑杷允䅁䅁䅑䅁䑁䅁䅷䅁䭁乁䅍䅁䭁䅁䅯䅁䭁䕁䕁䅁䉁䅁䅁允䅁䅁䅕免獩䙈歰稸䴸䅉䅅䅁䕁䅁䅁睁䵁䅁䅁权䥁允䅁权䭁䅁䅁权㕁䅂䅁允䅁䅁䅅䅁䙁䭁䠵場啯桌䅊䍄䉁䅁䅁䅂䅁䅁䅍䅄䅁䅁䅯睉䅁䅁䅯充䅁䅁䅯睖䅑䅁䅅䅁䉁䅁䅁䅆䅁剐䱷䅁䅁䅁杷允䅁䅁䅑䅁䑁䅁䅷䅁䭁偁䈴䅁䭁䉁䅅䅁䭁䝁䕁䅁䉁䅁䅁允䅁䉁䅑剤㉳睁䅁䅁䵁䅉䅅䅁䕁䅁䅁睁䵁䅁䅁权穄允䅁权䭁䅁䅁权扂䅂䅁允䅁䅁䅅䅁䙁䍁礲敮渫癸⽫䍄䉁䅁䅁䅂䅁䅁䅍䅄䅁䅁䅯兮䅅䅁䅯充䅁䅁䅯䅚䅑䅁䅅䅁䉁䅁䅁䅆䅃歄䱍䅁䅁䅁杷允䅁䅁䅑䅁䑁䅁䅷䅁䭁䭁䉅䅁䭁䉁䅅䅁䭁䙁䕁䅁䉁䅁䅁允䅁䉁䅑䥹伫兂䅁䅁䵁䅉䅅䅁䕁䅁䅁睁䵁䅁䅁权晃䅁䅁权䭁䅁䅁权⽄允䅁允䅁䅁䅅䅁䙁䡁灮橊䥅䅲䅪䍄䉁䅁䅁䅂䅁䅁䅍䅄䅁䅁䅯杂䅁䅁䅯䅂䅁䅁䅯䅘䅑䅁䅅䅁䉁䅁䅁䅆啄睘䅧䅁䅁䅁杷允䅁䅁䅑䅁䑁䅁䅷䅁䭁䡁䉙䅁䭁䅁䅯䅁䭁䙁䕙䅁䉁䅁䅁允䅁䅁䅕〳丫㉬匴獄䵁䅉䅅䅁䕁䅁䅁睁䵁䅁䅁权䝂䅁䅁权䭁䅁䅁权求䅂䅁允䅁䅁䅅䅁䙁䝁汄䌰扌儫䅖䍄䉁䅁䅁䅂䅁䅁䅍䅄䅁䅁䅯眱䅁䅁䅯䅂䅁䅁䅯杖䅑䅁䅅䅁䉁䅁䅁䅆允偆䕯䅁䅁䅁杷允䅁䅁䅑䅁䑁䅁䅷䅁䭁乁䅣䅁䭁䅁䅯䅁䭁䕁䕯䅁䉁䅁䅁允䅁䅁䅕歯㉗⼸唳啅䵁䅉䅅䅁䕁䅁䅁睁䵁䅁䅁权䱂䅁䅁权剁䅁䅁权灂䅂䅁允䅁䅁䅅䅁啁䥁浃匷䅉䅁䅁䍄䉁䅁䅁䅂䅁䅁䅍䅄䅁䅁䅯䅴䅁䅁䅯权䅁䅁䅯䅒䅑䅁䅅䅁䉁䅁䅁兂楃扒穢搯兔睶杷允䅁䅁䅑䅁䑁䅁䅷䅁䭁䵁䄰䅁䭁䅁䅯䅁䭁䙁䕷䅁䉁䅁䅁允䅁䅁䅕潅䅐煹䙆䰹䴸䅉䅅䅁䕁䅁䅁睁䵁䅁䅁权十允䅁权䕁䅁䅁权扂䅂䅁允䅁䅁䅅䅁啁佁䱑入䅁䅁䅁䍄䉁䅁䅁䅂䅁䅁䅍䅄䅁䅁䅯杍䅅䅁䅯允䅉䅁䅯睁䅉䅁䅅䅁䉁䅁䅁兂獁㠹坃佤㑭䅑杷允䅁䅁䅑䅁䑁䅁䅷䅁䭁乁䉳䅁䭁䅁䅑䅁䭁䙁䕧䅁䉁䅁䅁允䅁䉁䅑䉲䝹䅁䅁䅁䵁䅉䅅䅁䕁䅁䅁睁䵁䅁䅁权䡁允䅁权剁䅁䅁权乂䅂䅁允䅁䅁䅅䅁啁䕁橃睈䅷䅁䅁䍄䉁䅁䅁䅂䅁䅁䅍䅄䅁䅁䅯睨䅅䅁䅯权䅁䅁䅯杚䅑䅁䅅䅁䉁䅁䅁兂婄発呤㘴㝗睐杷允䅁䅁䅑䅁䑁䅁䅷䅁䭁䱁䉅䅁䭁䅁䅯䅁䭁䝁䕑䅁䉁䅁䅁允䅁䅁䅕㑈牘払敧吵䴸䅉䅅䅁䕁䅁䅁睁䵁䅁䅁权煄䅁䅁权䭁䅁䅁权扂䅂䅁允䅁䅁䅅䅁䙁䙁歰㥏倹敪⽳䍄䉁䅁䅁䅂䅁䅁䅍䅄䅁䅁䅯兢䅅䅁䅯权䅁䅁䅯䅡䅑䅁䅅䅁䉁䅁䅁兂捃䍸睃浣剪睐杷允䅁䅁䅑䅁䑁䅁䅷䅁䭁䱁䅉䅁䭁䉁䅅䅁䭁䙁䕧䅁䉁䅁䅁允䅁䉁䅑䙧㔰睂䅁䅁䵁䅉䅅䅁䕁䅁䅁睁䵁䅁䅁权噄䅁䅁权剁䅁䅁权⽄允䅁允䅁䅁䅅䅁啁䑁敚獳䑑䅁䅁䍄䉁䅁䅁䅂䅁䅁䅍䅄䅁䅁䅯睇䅁䅁䅯充䅁䅁䅯兕䅑䅁䅅䅁䉁䅁䅁䅆杄䉊杉䅁䅁䅁杷允䅁䅁䅑䅁䑁䅁䅷䅁䭁䡁䉅䅁䭁䉁䅅䅁䭁䝁䕧䅁䉁䅁䅁允䅁䉁䅑䕇牊䅃䅁䅁䵁䅉䅅䅁䕁䅁䅁睁䵁䅁䅁权䱃䅁䅁权剁䅁䅁权求䅂䅁允䅁䅁䅅䅁啁䉁睂䅕䅉䅁䅁䍄䉁䅁䅁䅂䅁䅁䅍䅄䅁䅁䅯李䅅䅁䅯䅂䅁䅁䅯兏䅑䅁䅅䅁䉁䅁䅁䅆歃䅰䅣䅁䅁䅁杷允䅁䅁䅑䅁䑁䅁䅷䅁䭁乁䉅䅁䭁䅁䅯䅁䭁䙁䕳䅁䉁䅁䅁允䅁䅁䅕扉祂䩡瑅啉䵁䅉䅅䅁䕁䅁䅁睁䵁䅁䅁权䝄䅁䅁权䕁䅁䅁权兂䅂䅁允䅁䅁䅅䅁啁偁敐兂䅁䅁䅁䍄䉁䅁䅁䅂䅁䅁䅍䅄䅁䅁䅯睩䅅䅁䅯权䅁䅁䅯杗䅑䅁䅅䅁䉁䅁䅁兂婄発呤㘴䝕䅑杷允䅁䅁䅑䅁䑁䅁䅷䅁䭁䥁䉯䅁䭁䅁䅯䅁䭁䕁䕁䅁䉁䅁䅁允䅁䅁䅕歵䵫楁䡵樯䴸䅉䅅䅁䕁䅁䅁睁䵁䅁䅁权噃允䅁权剁䅁䅁权求䅂䅁允䅁䅁䅅䅁啁䍁䉄留䅍䅁䅁䍄䉁䅁䅁䅂䅁䅁䅍䅄䅁䅁䅯䅐䅁䅁䅯䅂䅁䅁䅯睚䅑䅁䅅䅁䉁䅁䅁䅆䅃潚䕧䅁䅁䅁杷允䅁䅁䅑䅁䑁䅁䅷䅁䭁䝁䅍䅁䭁䉁䅅䅁䭁䙁䕧䅁䉁䅁䅁允䅁䉁䅑䈶橸兆䅁䅁䵁䅉䅅䅁䕁䅁䅁睁䵁䅁䅁权⭁允䅁权剁䅁䅁权卂䅂䅁允䅁䅁䅅䅁啁䱁奃䍸䅫䅁䅁䍄䉁䅁䅁䅂䅁䅁䅍䅄䅁䅁䅯杤䅁䅁䅯权䅁䅁䅯䅑䅑䅁䅅䅁䉁䅁䅁兂⽁噎㘶兓畺睐杷允䅁䅁䅑䅁䑁䅁䅷䅁䭁佁䅣䅁䭁䅁䅯䅁䭁䙁䕧䅁䉁䅁䅁允䅁䅁䅕硢䑋䵷桱吴䴸䅉䅅䅁䕁䅁䅁睁䵁䅁䅁权硂允䅁权剁䅁䅁权歂䅂䅁允䅁䅁䅅䅁啁䅁晩兖䅧䅁䅁䍄䉁䅁䅁䅂䅁䅁䅍䅄䅁䅁䅯睓䅁䅁䅯充䅁䅁䅯䅖䅑䅁䅅䅁䉁䅁䅁䅆杂㤷搰䅁䅁䅁杷允䅁䅁䅑䅁䑁䅁䅷䅁䭁䡁䅣䅁䭁䅁䅑䅁䭁䕁䕯䅁䉁䅁䅁允䅁䉁䅑祵楅䅁䅁䅁䵁䅉䅅䅁䕁䅁䅁睁䵁䅁䅁权灄允䅁权剁䅁䅁权灂䅂䅁允䅁䅁䅅䅁啁䅁晃ㅬ䅕䅁䅁䍄䉁䅁䅁䅂䅁䅁䅍䅄䅁䅁䅯䅖䅁䅁䅯权䅁䅁䅯睔䅑䅁䅅䅁䉁䅁䅁权䡂䅁䅁䍄䉁䅁䅁䅂䅁䅁䅍䅄䅁䅁䅯杫䅅䅁䅯权䅁䅁䅯杔䅑䅁䅅䅁䉁䅁䅁兂歂㥏倹婪䉣䅑杷允䅁䅁䅑䅁䑁䅁䅷䅁䭁䡁䄴䅁䭁䉁䅅䅁䭁䙁䕷䅁䉁䅁䅁允䅁䉁䅑㍲整杁䅁䅁䵁䅉䅅䅁䕁䅁䅁睁䵁䅁䅁权㑂允䅁权剁䅁䅁权橂䅂䅁允䅁䅁䅅䅁啁䵁噁ㅗ䉕䅁䅁䍄䉁䅁䅁䅂䅁䅁䅍䅄䅁䅁䅯朱䅁䅁䅯权䅁䅁䅯䅙䅑䅁䅅䅁䉁䅁䅁兂㡄晱午坔歌睐杷允䅁䅁䅑䅁䑁䅁䅷䅁䭁䙁䅑䅁䭁䅁䅯䅁䭁䙁䔰䅁䉁䅁䅁允䅁䅁䅕硥畓⭒㙆䐴䴸䅉䅅䅁䕁䅁䅁睁䵁䅁䅁权䙁允䅁权䕁䅁䅁权塂䅂䅁允䅁䅁䅅䅁啁䉁⽋䅳䅁䅁䅁䍄䉁䅁䅁䅂䅁䅁䅍䅄䅁䅁䅯睁䅅䅁䅯充䅁䅁䅯睗䅑䅁䅅䅁䉁䅁䅁䅆杁報塑允䅁䅁杷允䅁䅁䅑䅁䑁䅁䅷䅁䭁乁䉅䅁䭁䅁䅯䅁䭁䙁䕣䅁䉁䅁䅁允䅁䅁䅯睒䅁䅁杷允䅁䅁䅑䅁䑁䅁䅷䅁䭁䍁䉙䅁䭁䉁䅅䅁䭁䕁䕷䅁䉁䅁䅁允䅁䉁䅑䱧橳睄䅁䅁䵁䅉䅅䅁䕁䅁䅁睁䵁䅁䅁权㡄允䅁权䕁䅁䅁权呂䅂䅁允䅁䅁䅅䅁啁䥁⭃材䅁䅁䅁䍄䉁䅁䅁䅂䅁䅁䅍䅄䅁䅁䅯元䅁䅁䅯权䅁䅁䅯党䅑䅁䅅䅁䉁䅁䅁兂权楇搯䅊䅙䅑杷允䅁䅁䅑䅁䑁䅁䅷䅁䭁佁䅅䅁䭁䅁䅑䅁䭁䝁䕉䅁䉁䅁䅁允䅁䉁䅑倸打允䅁䅁䵁䅉䅅䅁䕁䅁䅁睁䵁䅁䅁权祂䅁䅁权䭁䅁䅁权摂䅂䅁允䅁䅁䅅䅁䙁乁㑖匶硙佃⽹䍄䉁䅁䅁䅂䅁䅁䅍䅄䅁䅁䅯杮䅅䅁䅯䅂䅁䅁䅯杓䅑䅁䅅䅁䉁䅁䅁䅆䉄䅕䄰䅁䅁䅁杷允䅁䅁䅑䅁䑁䅁䅷䅁䭁䭁䅕䅁䭁䅁䅯䅁䭁䙁䕣䅁䉁䅁䅁允䅁䅁䅯睒䅁䅁杷允䅁䅁䅑䅁䑁䅁䅷䅁䭁佁䅷䅁䭁䅁䅑䅁䭁䑁䕣䅁䉁䅁䅁允䅁䉁䅑䍤䅎䅁䅁䅁䵁䅉䅅䅁䕁䅁䅁睁䵁䅁䅁权橃允䅁权剁䅁䅁权歂䅂䅁允䅁䅁䅅䅁啁䥁穁橁䅳䅁䅁䍄䉁䅁䅁䅂䅁䅁䅍䅄䅁䅁䅯杂䅁䅁䅯充䅁䅁䅯睔䅑䅁䅅䅁䉁䅁䅁䅆奂䕭䭅䅁䅁䅁杷允䅁䅁䅑䅁䑁䅁䅷䅁䭁䉁䉁䅁䭁䅁䅑䅁䭁䕁䕷䅁䉁䅁䅁允䅁䉁䅑䉳㥂䅃䅁䅁䵁䅉䅅䅁䕁䅁䅁睁䵁䅁䅁权慂䅁䅁权䕁䅁䅁权䵂䅂䅁允䅁䅁䅅䅁啁䝁塩眱䅁䅁䅁䍄䉁䅁䅁䅂䅁䅁䅍䅄䅁䅁䅯䅘䅁䅁䅯充䅁䅁䅯党䅑䅁䅅䅁䉁䅁䅁䅆兄橂橍䅁䅁䅁杷允䅁䅁䅑䅁䑁䅁䅷䅁䭁偁䉷䅁䭁䅁䅯䅁䭁䝁䕫䅁䉁䅁䅁允䅁䅁䅕䡰㥁瑃橥樸䴸䅉䅅䅁䕁䅁䅁睁䵁䅁䅁权桂允䅁权䕁䅁䅁权捂䅂䅁允䅁䅁䅅䅁啁䙁呹䅅䅁䅁䅁䍄䉁䅁䅁䅂䅁䅁䅍䅄䅁䅁䅯兘䅁䅁䅯权䅁䅁䅯睗䅑䅁䅅䅁䉁䅁䅁兂扄堫焵䡶㥔睐杷允䅁䅁䅑䅁䑁䅁䅷䅁䭁䡁䉫䅁䭁䉁䅅䅁䭁䝁䕯䅁䉁䅁䅁允䅁䉁䅑䬴眷䅄䅁䅁䵁䅉䅅䅁䕁䅁䅁睁䵁䅁䅁权㥁䅁䅁权剁䅁䅁权⽄允䅁允䅁䅁䅅䅁啁䵁湂桖䑁䅁䅁䍄䉁䅁䅁䅂䅁䅁䅍䅄䅁䅁䅯杗䅅䅁䅯权䅁䅁䅯䅔䅑䅁䅅䅁䉁䅁䅁兂橄婰䕶䱉乁䅑杷允䅁䅁䅑䅁䑁䅁䅷䅁䭁䭁䉳䅁䭁䉁䅅䅁䭁䝁䕯䅁䉁䅁䅁允䅁䉁䅑偑换兑䅁䅁䵁䅉䅅䅁䕁䅁䅁睁䵁䅁䅁权䝄允䅁权剁䅁䅁权扂䅂䅁允䅁䅁䅅䅁啁䵁偃卍䄴䅁䅁䍄䉁䅁䅁䅂䅁䅁䅍䅄䅁䅁䅯䅣䅁䅁䅯权䅁䅁䅯党䅑䅁䅅䅁䉁䅁䅁兂䑄匹捨㡪䡉䅑杷允䅁䅁䅑䅁䑁䅁䅷䅁䭁偁䉑䅁䭁䅁䅑䅁䭁䝁䕣䅁䉁䅁䅁允䅁䉁䅑䝆䕆䅁䅁䅁䵁䅉䅅䅁䕁䅁䅁睁䵁䅁䅁权灃允䅁权䭁䅁䅁权噂䅂䅁允䅁䅁䅅䅁䙁䭁䙊癴㥐倱⽧䍄䉁䅁䅁䅂䅁䅁䅍䅄䅁䅁䅯東䅅䅁䅯充䅁䅁䅯睙䅑䅁䅅䅁䉁䅁䅁䅆䅃䘶兑䅁䅁䅁杷允䅁䅁䅑䅁䑁䅁䅷䅁䭁䵁䄰䅁䭁䅁䅑䅁䭁䝁䕧䅁䉁䅁䅁允䅁䉁䅑偈㝯䅁䅁䅁䵁䅉䅅䅁䕁䅁䅁睁䵁䅁䅁权祂䅁䅁权䕁䅁䅁权䱂䅂䅁允䅁䅁䅅䅁啁佁䅃六䅁䅁䅁䍄䉁䅁䅁䅂䅁䅁䅍䅄䅁䅁䅯杉䅁䅁䅯䅂䅁䅁䅯兡䅑䅁䅅䅁䉁䅁䅁䅆扃䉌䅫䅁䅁䅁杷允䅁䅁䅑䅁䑁䅁䅷䅁䭁䝁䅅䅁䭁䉁䅅䅁䭁䙁䕷䅁䉁䅁䅁允䅁䉁䅑䌴卥兆䅁䅁䵁䅉䅅䅁䕁䅁䅁睁䵁䅁䅁权䍃䅁䅁权剁䅁䅁权呂䅂䅁允䅁䅁䅅䅁啁䕁呂礫䄸䅁䅁䍄䉁䅁䅁䅂䅁䅁䅍䅄䅁䅁䅯杲䅁䅁䅯充䅁䅁䅯䅑䅑䅁䅅䅁䉁䅁䅁䅆睂䤷䕁䅁䅁䅁杷允䅁䅁䅑䅁䑁䅁䅷䅁䭁䱁䅫䅁䭁䅁䅯䅁䭁䙁䕳䅁䉁䅁䅁允䅁䅁䅕歲桦桥畓啃䵁䅉䅅䅁䕁䅁䅁睁䵁䅁䅁权杄䅁䅁权剁䅁䅁权⽄允䅁允䅁䅁䅅䅁啁䵁祃楪䅅䅁䅁䍄䉁䅁䅁䅂䅁䅁䅍䅄䅁䅁䅯䅳䅁䅁䅯䅂䅁䅁䅯睓䅑䅁䅅䅁䉁䅁䅁䅆硃桑䅍䅁䅁䅁杷允䅁䅁䅑䅁䑁䅁䅷䅁䭁䅁䅣䅁䭁䅁䅑䅁䭁䑁䕯䅁䉁䅁䅁允䅁䉁䅑倴畹䅁䅁䅁䵁䅉䅅䅁䕁䅁䅁睁䵁䅁䅁权杁允䅁权䭁䅁䅁权兂䅂䅁允䅁䅁䅅䅁䙁䝁㝑〳丫⽬⼴䍄䉁䅁䅁䅂䅁䅁䅍䅄䅁䅁䅯䅅䅁䅁䅯权䅁䅁䅯䅡䅑䅁䅅䅁䉁䅁䅁兂ぃ䡹⭡确㕲睐杷允䅁䅁䅑䅁䑁䅁䅷䅁䭁䍁䉫䅁䭁䅁䅑䅁䭁偁䈸䅁䉁䅁䅁允䅁䉁䅑塱癕䅁䅁䅁䵁䅉䅅䅁䕁䅁䅁睁䵁䅁䅁权啂䅁䅁权䭁䅁䅁权乂䅂䅁允䅁䅁䅅䅁䙁䑁ね䡹⭡⭮⽯䍄䉁䅁䅁䅂䅁䅁䅍䅄䅁䅁䅯睏䅁䅁䅯权䅁䅁䅯杏䅑䅁䅅䅁䉁䅁䅁兂摁浗㝑〳㔯睐杷允䅁䅁䅑䅁䑁䅁䅷䅁䭁䩁䅧䅁䭁䉁䅅䅁䭁䙁䔴䅁䉁䅁䅁允䅁䉁䅑䉧愹睈䅁䅁䵁䅉䅅䅁䕁䅁䅁睁䵁䅁䅁权呂允䅁权䕁䅁䅁权㙁䅂䅁允䅁䅁䅅䅁啁䱁瑧䅊䅁䅁䅁䍄䉁䅁䅁䅂䅁䅁䅍䅄䅁䅁䅯杮䅅䅁䅯充䅁䅁䅯杏䅑䅁䅅䅁䉁䅁䅁䅆䅃⭰䱕䅁䅁䅁杷允䅁䅁䅑䅁䑁䅁䅷䅁䭁䕁䅍䅁䭁䅁䅑䅁䭁䙁䕳䅁䉁䅁䅁允䅁䉁䅑䙵煬允䅁䅁䵁䅉䅅䅁䕁䅁䅁睁䵁䅁䅁权啂䅁䅁权䭁䅁䅁权卂䅂䅁允䅁䅁䅅䅁䙁䭁慁㥌欰畂⽫䍄䉁䅁䅁䅂䅁䅁䅍䅄䅁䅁䅯眶䅅䅁䅯充䅁䅁䅯兡䅑䅁䅅䅁䉁䅁䅁䅆䅄娳䕰䅁䅁䅁杷允䅁䅁䅑䅁䑁䅁䅷䅁䭁䭁䉣䅁䭁䅁䅑䅁䭁䕁䕑䅁䉁䅁䅁允䅁䉁䅑䭗㜰䅁䅁䅁䵁䅉䅅䅁䕁䅁䅁睁䵁䅁䅁权敁允䅁权䭁䅁䅁权摂䅂䅁允䅁䅁䅅䅁䙁䥁獴⼵灵攸⽙䍄䉁䅁䅁䅂䅁䅁䅍䅄䅁䅁䅯典䅅䅁䅯充䅁䅁䅯杘䅑䅁䅅䅁䉁䅁䅁䅆睂嘷䜸䅁䅁䅁杷允䅁䅁䅑䅁䑁䅁䅷䅁䭁䕁䄰䅁䭁䅁䅑䅁䭁䕁䔴䅁䉁䅁䅁允䅁䉁䅑䨰氲权䅁䅁䵁䅉䅅䅁䕁䅁䅁睁䵁䅁䅁权㙂䅁䅁权䭁䅁䅁权橂䅂䅁允䅁䅁䅅䅁䙁䉁䘫ㄶ㑇癈⽍䍄䉁䅁䅁䅂䅁䅁䅍䅄䅁䅁䅯眵䅁䅁䅯充䅁䅁䅯免䅑䅁䅅䅁䉁䅁䅁䅆橂乴䑑䅁䅁䅁杷允䅁䅁䅑䅁䑁䅁䅷䅁䭁䅁䉉䅁䭁䅁䅯䅁䭁䙁䕳䅁䉁䅁䅁允䅁䅁䅕㙹䙆癴㥐䐶䴸䅉䅅䅁䕁䅁䅁睁䵁䅁䅁权啁䅁䅁权䭁䅁䅁权䭂䅂䅁允䅁䅁䅅䅁䙁偁周㘴扗佸⽁䍄䉁䅁䅁䅂䅁䅁䅍䅄䅁䅁䅯䅦䅁䅁䅯充䅁䅁䅯䅚䅑䅁䅅䅁䉁䅁䅁䅆䅁卒坷䅁䅁䅁杷允䅁䅁䅑䅁䑁䅁䅷䅁䭁偁䅫䅁䭁䅁䅯䅁䭁䙁䕙䅁䉁䅁䅁允䅁䅁䅕癴㥐䠱灪ぁ䵁䅉䅅䅁䕁䅁䅁睁䵁䅁䅁权奁䅁䅁权剁䅁䅁权塂䅂䅁允䅁䅁䅅䅁䭁䕁䅣䅁䵁䅉䅅䅁䕁䅁䅁睁䵁䅁䅁权呁允䅁权剁䅁䅁权扂䅂䅁允䅁䅁䅅䅁啁䩁慂䑃䅯䅁䅁䍄䉁䅁䅁䅂䅁䅁䅍䅄䅁䅁䅯睌䅅䅁䅯䅂䅁䅁䅯杚䅑䅁䅅䅁䉁䅁䅁䅆ㅃ楓䅑䅁䅁䅁杷允䅁䅁䅑䅁䑁䅁䅷䅁䭁䡁䈴䅁䭁䅁䅯䅁䭁䑁䕅䅁䉁䅁䅁允䅁䅁䅕䬸䝦穓䩥呷䴸䅉䅅䅁䕁䅁䅁睁䵁䅁䅁权い允䅁权剁䅁䅁权䱂䅂䅁允䅁䅁䅅䅁啁䍁偂栶䅑䅁䅁䍄䉁䅁䅁䅂䅁䅁䅍䅄䅁䅁䅯䄷䅅䅁䅯䅂䅁䅁䅯杕䅑䅁䅅䅁䉁䅁䅁䅆硃䉫䅳䅁䅁䅁杷允䅁䅁䅑䅁䑁䅁䅷䅁䭁䑁䅯䅁䭁䉁䅅䅁䭁䕁䕯䅁䉁䅁䅁允䅁䉁䅑䑙䅙兂䅁䅁䵁䅉䅅䅁䕁䅁䅁睁䵁䅁䅁权橄䅁䅁权剁䅁䅁权慂䅂䅁允䅁䅁䅅䅁啁䥁㑄呱䅉䅁䅁䍄䉁䅁䅁䅂䅁䅁䅍䅄䅁䅁䅯兇䅅䅁䅯䅂䅁䅁䅯睎䅑䅁䅅䅁䉁䅁䅁䅆䥄獤䅕䅁䅁䅁杷允䅁䅁䅑䅁䑁䅁䅷䅁䭁䑁䉙䅁䭁䅁䅯䅁䭁䕁䕷䅁䉁䅁䅁允䅁䅁䅕啩杆搵楁㝵䴸䅉䅅䅁䕁䅁䅁睁䵁䅁䅁权⽁允䅁权剁䅁䅁权䕂䅂䅁允䅁䅁䅅䅁啁䵁䙂硇䅅䅁䅁䍄䉁䅁䅁䅂䅁䅁䅍䅄䅁䅁䅯䅖䅁䅁䅯权䅁䅁䅯党䅑䅁䅅䅁䉁䅁䅁兂䩄牤昶楇琯睐杷允䅁䅁䅑䅁䑁䅁䅷䅁䭁佁䅯䅁䭁䅁䅯䅁䭁䝁䕉䅁䉁䅁䅁允䅁䅁䅕匳䝑婧䑖吹䴸䅉䅅䅁䕁䅁䅁睁䵁䅁䅁权㉂䅁䅁权剁䅁䅁权婂䅂䅁允䅁䅁䅅䅁啁䕁⽂卬䅍䅁䅁䍄䉁䅁䅁䅂䅁䅁䅍䅄䅁䅁䅯关䅁䅁䅯䅂䅁䅁䅯䅙䅑䅁䅅䅁䉁䅁䅁䅆塄剬䅍䅁䅁䅁杷允䅁䅁䅑䅁䑁䅁䅷䅁䭁䉁䈸䅁䭁䅁䅯䅁䭁䕁䕷䅁䉁䅁䅁允䅁䅁䅕場啯歲桦樴䴸䅉䅅䅁䕁䅁䅁睁䵁䅁䅁权䵁允䅁权䭁䅁䅁权求䅂䅁允䅁䅁䅅䅁䙁䍁䝕婧䑖⽩⼴䍄䉁䅁䅁䅂䅁䅁䅍䅄䅁䅁䅯䅓䅅䅁䅯权䅁䅁䅯䅔䅑䅁䅅䅁䉁䅁䅁兂㕁䵴㉨灶焯睐杷允䅁䅁䅑䅁䑁䅁䅷䅁䭁䕁䈸䅁䭁䉁䅅䅁䭁䙁䕑䅁䉁䅁䅁允䅁䉁䅑穂䅑睄䅁䅁䵁䅉䅅䅁䕁䅁䅁睁䵁䅁䅁权捄允䅁权剁䅁䅁权⽄允䅁允䅁䅁䅅䅁啁䥁坃伴䉧䅁䅁䍄䉁䅁䅁䅂䅁䅁䅍䅄䅁䅁䅯睥䅅䅁䅯权䅁䅁䅯条䅑䅁䅅䅁䉁䅁䅁兂祃敮渫歸塶睐杷允䅁䅁䅑䅁䑁䅁䅷䅁䭁䱁䉳䅁䭁䅁䅑䅁䭁䝁䕧䅁䉁䅁䅁允䅁䉁䅑䙩䈱允䅁䅁䵁䅉䅅䅁䕁䅁䅁睁䵁䅁䅁权あ允䅁权䕁䅁䅁权佂䅂䅁允䅁䅁䅅䅁啁乁煥䅘䅁䅁䅁䍄䉁䅁䅁䅂䅁䅁䅍䅄䅁䅁䅯兰䅅䅁䅯权䅁䅁䅯杔䅑䅁䅅䅁䉁䅁䅁兂㍁啩杆搵楄睐杷允䅁䅁䅑䅁䑁䅁䅷䅁䭁䥁䅍䅁䭁䅁䅯䅁䭁䝁䕙䅁䉁䅁䅁允䅁䅁䅕歬䱏佢㝦吶䴸䅉䅅䅁䕁䅁䅁睁䵁䅁䅁权敄䅁䅁权䭁䅁䅁权啂䅂䅁允䅁䅁䅅䅁䙁佁㙆䭆䠵刴䅖䍄䉁䅁䅁䅂䅁䅁䅍䅄䅁䅁䅯杅䅅䅁䅯充䅁䅁䅯䅕䅑䅁䅅䅁䉁䅁䅁䅆杂椹佣䅁䅁䅁杷允䅁䅁䅑䅁䑁䅁䅷䅁䭁䝁䉳䅁䭁䅁䅑䅁䭁䕁䔸䅁䉁䅁䅁允䅁䅁䅯睒䅁䅁杷允䅁䅁䅑䅁䑁䅁䅷䅁䭁䭁䉧䅁䭁䅁䅯䅁䭁䕁䔸䅁䉁䅁䅁允䅁䅁䅯睒䅁䅁杷允䅁䅁䅑䅁䑁䅁䅷䅁䭁䱁䅑䅁䭁䉁䅅䅁䭁䝁䕕䅁䉁䅁䅁允䅁䉁䅑䈫䵕元䅁䅁䵁䅉䅅䅁䕁䅁䅁睁䵁䅁䅁权剁允䅁权䭁䅁䅁权⽄允䅁允䅁䅁䅅䅁䙁䥁獴⼵灵剣䅖䍄䉁䅁䅁䅂䅁䅁䅍䅄䅁䅁䅯兮䅅䅁䅯䅂䅁䅁䅯睘䅑䅁䅅䅁䉁䅁䅁䅆睂礹䄴䅁䅁䅁杷允䅁䅁䅑䅁䑁䅁䅷䅁䭁䕁䈴䅁䭁䉁䅅䅁䭁䝁䕍䅁䉁䅁䅁允䅁䉁䅑䍉晘睆䅁䅁䵁䅉䅅䅁䕁䅁䅁睁䵁䅁䅁权⽂䅁䅁权剁䅁䅁权䭂䅂䅁允䅁䅁䅅䅁啁䕁汁祍䅅䅁䅁䍄䉁䅁䅁䅂䅁䅁䅍䅄䅁䅁䅯具䅁䅁䅯充䅁䅁䅯睙䅑䅁䅅䅁䉁䅁䅁䅆䅄礱瑊䅁䅁䅁杷允䅁䅁䅑䅁䑁䅁䅷䅁䭁䅁䉉䅁䭁䅁䅯䅁䭁䑁䕫䅁䉁䅁䅁允䅁䅁䅕敫㠱穐敖樲䴸䅉䅅䅁䕁䅁䅁睁䵁䅁䅁权祁允䅁权剁䅁䅁权乂䅂䅁允䅁䅁䅅䅁啁䭁灮睈䅑䅁䅁䍄䉁䅁䅁䅂䅁䅁䅍䅄䅁䅁䅯眵䅅䅁䅯䅂䅁䅁䅯睗䅑䅁䅅䅁䉁䅁䅁䅆潃畇䍕䅁䅁䅁杷允䅁䅁䅑䅁䑁䅁䅷䅁䭁䵁䅙䅁䭁䅁䅑䅁䭁䑁䕫䅁䉁䅁䅁允䅁䉁䅑䈴畑䅁䅁䅁䵁䅉䅅䅁䕁䅁䅁睁䵁䅁䅁权潃䅁䅁权剁䅁䅁权㍁䅂䅁允䅁䅁䅅䅁啁䥁啂祭䅳䅁䅁䍄䉁䅁䅁䅂䅁䅁䅍䅄䅁䅁䅯眶䅅䅁䅯权䅁䅁䅯兡䅑䅁䅅䅁䉁䅁䅁兂桁䡳潊敫欳睐杷允䅁䅁䅑䅁䑁䅁䅷䅁䭁䙁䉅䅁䭁䉁䅅䅁䭁䕁䕷䅁䉁䅁䅁允䅁䉁䅑䡦䬵䅅䅁䅁䵁䅉䅅䅁䕁䅁䅁睁䵁䅁䅁权慂䅁䅁权䭁䅁䅁权䭂䅂䅁允䅁䅁䅅䅁䙁䙁歰㥏倹兪䅒䍄䉁䅁䅁䅂䅁䅁䅍䅄䅁䅁䅯共䅅䅁䅯充䅁䅁䅯睕䅑䅁䅅䅁䉁䅁䅁䅆潄汨䘴䅁䅁䅁杷允䅁䅁䅑䅁䑁䅁䅷䅁䭁䝁䅉䅁䭁䅁䅑䅁䭁䑁䕫䅁䉁䅁䅁允䅁䉁䅑䱡焰䅁䅁䅁䵁䅉䅅䅁䕁䅁䅁睁䵁䅁䅁权䵃䅁䅁权䭁䅁䅁权偂䅂䅁允䅁䅁䅅䅁䙁䍁礲敮渫楨䅖䍄䉁䅁䅁䅂䅁䅁䅍䅄䅁䅁䅯兵䅅䅁䅯权䅁䅁䅯兡䅑䅁䅅䅁䉁䅁䅁兂湁免獩么奯䅑杷允䅁䅁䅑䅁䑁䅁䅷䅁䭁䩁䄴䅁䭁䅁䅑䅁䭁䙁䕅䅁䉁䅁䅁允䅁䉁䅑䵃焰䅁䅁䅁䵁䅉䅅䅁䕁䅁䅁睁䵁䅁䅁权偃允䅁权䕁䅁䅁权橂䅂䅁允䅁䅁䅅䅁啁偁ぱ睆䅁䅁䅁䍄䉁䅁䅁䅂䅁䅁䅍䅄䅁䅁䅯䅖䅁䅁䅯权䅁䅁䅯兗䅑䅁䅅䅁䉁䅁䅁兂灄橊䥅䉲㑺睐杷允䅁䅁䅑䅁䑁䅁䅷䅁䭁䵁䅣䅁䭁䉁䅅䅁䭁䝁䕍䅁䉁䅁䅁允䅁䉁䅑䝇爸䅨䅁䅁䵁䅉䅅䅁䕁䅁䅁睁䵁䅁䅁权偃允䅁权䕁䅁䅁权噂䅂䅁允䅁䅁䅅䅁啁䕁塘睇䅁䅁䅁䍄䉁䅁䅁䅂䅁䅁䅍䅄䅁䅁䅯儸䅅䅁䅯权䅁䅁䅯眯䅅䅁䅅䅁䉁䅁䅁兂䥂場啯歲ㅦ睐杷允䅁䅁䅑䅁䑁䅁䅷䅁䭁䉁䉅䅁䭁䉁䅅䅁䭁䕁䔸䅁䉁䅁䅁允䅁䅁䅯睒䅁䅁杷允䅁䅁䅑䅁䑁䅁䅷䅁䭁䱁䉫䅁䭁䅁䅑䅁䭁䙁䕉䅁䉁䅁䅁允䅁䅁䅯睒䅁䅁杷允䅁䅁䅑䅁䑁䅁䅷䅁䭁䅁䅷䅁䭁䅁䅯䅁䭁䕁䕷䅁䉁䅁䅁允䅁䅁䅯睒䅁䅁杷允䅁䅁䅑䅁䑁䅁䅷䅁䭁䙁䅑䅁䭁䉁䅅䅁䭁䙁䕑䅁䉁䅁䅁允䅁䉁䅑乑㍮兊䅁䅁䵁䅉䅅䅁䕁䅁䅁睁䵁䅁䅁权畂䅁䅁权䕁䅁䅁权奂䅂䅁允䅁䅁䅅䅁啁䝁㍕杆䅁䅁䅁䍄䉁䅁䅁䅂䅁䅁䅍䅄䅁䅁䅯眸䅅䅁䅯充䅁䅁䅯䅚䅑䅁䅅䅁䉁䅁䅁䅆䅄ㅉ牕䅁䅁䅁杷允䅁䅁䅑䅁䑁䅁䅷䅁䭁䥁䅳䅁䭁䅁䅯䅁䭁䙁䕕䅁䉁䅁䅁允䅁䅁䅕灶愸㥌欰爹䴸䅉䅅䅁䕁䅁䅁睁䵁䅁䅁权桄䅁䅁权剁䅁䅁权潂䅂䅁允䅁䅁䅅䅁啁䵁㑂卺䅙䅁䅁䍄䉁䅁䅁䅂䅁䅁䅍䅄䅁䅁䅯杢䅁䅁䅯权䅁䅁䅯杙䅑䅁䅅䅁䉁䅁䅁兂⭃确癯匳潑䅑杷允䅁䅁䅑䅁䑁䅁䅷䅁䭁䩁䉑䅁䭁䉁䅅䅁䭁䙁䕑䅁䉁䅁䅁允䅁䉁䅑䍑祍睎䅅䅁䵁䅉䅅䅁䕁䅁䅁睁䵁䅁䅁权療䅁䅁权䕁䅁䅁权敂䅂䅁允䅁䅁䅅䅁啁䍁畆权䅁䅁䅁䍄䉁䅁䅁䅂䅁䅁䅍䅄䅁䅁䅯杺䅁䅁䅯充䅁䅁䅯睎䅑䅁䅅䅁䉁䅁䅁䅆允䝌䥅䅁䅁䅁杷允䅁䅁䅑䅁䑁䅁䅷䅁䭁乁䅉䅁䭁䉁䅅䅁䭁䝁䕁䅁䉁䅁䅁允䅁䉁䅑䝯㑪睋䅁䅁䵁䅉䅅䅁䕁䅁䅁睁䵁䅁䅁权佁允䅁权䕁䅁䅁权㍁䅂䅁允䅁䅁䅅䅁啁乁汪䅐䅁䅁䅁䍄䉁䅁䅁䅂䅁䅁䅍䅄䅁䅁䅯杄䅁䅁䅯䅂䅁䅁䅯杖䅑䅁䅅䅁䉁䅁䅁䅆睂㥭䈴䅁䅁䅁杷允䅁䅁䅑䅁䑁䅁䅷䅁䭁䵁䅯䅁䭁䅁䅯䅁䭁䙁䕕䅁䉁䅁䅁允䅁䅁䅕琯㑒匶硙䕂䵁䅉䅅䅁䕁䅁䅁睁䵁䅁䅁权啃允䅁权剁䅁䅁权煂䅂䅁允䅁䅁䅅䅁啁䅁噃瘳䄴䅁䅁䍄䉁䅁䅁䅂䅁䅁䅍䅄䅁䅁䅯䅨䅁䅁䅯权䅁䅁䅯杔䅑䅁䅅䅁䉁䅁䅁兂㕁䵴㉨桶夸䅑杷允䅁䅁䅑䅁䑁䅁䅷䅁䭁䕁䕫䅁䭁䉁䅅䅁䭁䙁䕙䅁䉁䅁䅁允䅁䅁䅯睚䅉䅁杷允䅁䅁䅑䅁䑁䅁䅷䅁䭁䭁䅍䅁䭁䅁䅯䅁䭁䝁䕕䅁䉁䅁䅁允䅁䅁䅕㡪ㅌ䙋偹歃䵁䅉䅅䅁䕁䅁䅁睁䵁䅁䅁权啄䅁䅁权剁䅁䅁权捂䅂䅁允䅁䅁䅅䅁啁䝁硍杮䅷䅁䅁䍄䉁䅁䅁䅂䅁䅁䅍䅄䅁䅁䅯䄱䅅䅁䅯充䅁䅁䅯杗䅑䅁䅅䅁䉁䅁䅁䅆允塍䥕䅁䅁䅁杷允䅁䅁䅑䅁䑁䅁䅷䅁䭁䭁䉫䅁䭁䉁䅅䅁䭁䙁䕙䅁䉁䅁䅁允䅁䉁䅑倴⬳䅂䅁䅁䵁䅉䅅䅁䕁䅁䅁睁䵁䅁䅁权癄允䅁权䭁䅁䅁权剂䅂䅁允䅁䅁䅅䅁䙁䝁㝑〳丫睬䅂䍄䉁䅁䅁䅂䅁䅁䅍䅄䅁䅁䅯眲䅁䅁䅯充䅁䅁䅯杗䅑䅁䅅䅁䉁䅁䅁䅆䅁㌯癅䅁䅁䅁杷允䅁䅁䅑䅁䑁䅁䅷䅁䭁佁䉫䅁䭁䉁䅅䅁䭁䙁䕕䅁䉁䅁䅁允䅁䉁䅑䥷偔睔䅁䅁䵁䅉䅅䅁䕁䅁䅁睁䵁䅁䅁权䝃允䅁权䕁䅁䅁权呂䅂䅁允䅁䅁䅅䅁啁䱁癬䅌䅁䅁䅁䍄䉁䅁䅁䅂䅁䅁䅍䅄䅁䅁䅯六䅁䅁䅯权䅁䅁䅯杚䅑䅁䅅䅁䉁䅁䅁兂扄堫焵䡶呔睐杷允䅁䅁䅑䅁䑁䅁䅷䅁䭁䱁䅕䅁䭁䅁䅯䅁䭁䑁䕣䅁䉁䅁䅁允䅁䅁䅕浔光䑗ね䐹䴸䅉䅅䅁䕁䅁䅁睁䵁䅁䅁权あ允䅁权䕁䅁䅁权慂䅂䅁允䅁䅁䅅䅁啁䵁㍺䅆䅁䅁䅁䍄䉁䅁䅁䅂䅁䅁䅍䅄䅁䅁䅯䅘䅁䅁䅯充䅁䅁䅯兖䅑䅁䅅䅁䉁䅁䅁䅆佁䉣杳䅁䅁䅁杷允䅁䅁䅑䅁䑁䅁䅷䅁䭁䝁䈸䅁䭁䉁䅅䅁䭁䙁䕳䅁䉁䅁䅁允䅁䉁䅑䝇䉊䅈䅁䅁䵁䅉䅅䅁䕁䅁䅁睁䵁䅁䅁权獃䅁䅁权䕁䅁䅁权摂䅂䅁允䅁䅁䅅䅁啁佁杄䅄䅁䅁䅁䍄䉁䅁䅁䅂䅁䅁䅍䅄䅁䅁䅯其䅅䅁䅯权䅁䅁䅯杕䅑䅁䅅䅁䉁䅁䅁兂睃浣剩昷奷䅑杷允䅁䅁䅑䅁䑁䅁䅷䅁䭁䭁䄴䅁䭁䅁䅯䅁䭁䕁䕑䅁䉁䅁䅁允䅁䅁䅕牘䩰䅄牉䕁䵁䅉䅅䅁䕁䅁䅁睁䵁䅁䅁权䥁允䅁权䕁䅁䅁权楂䅂䅁允䅁䅁䅅䅁啁䡁㥃全䅅䅁䅁䍄䉁䅁䅁䅂䅁䅁䅍䅄䅁䅁䅯睶䅁䅁䅯权䅁䅁䅯兖䅑䅁䅅䅁䉁䅁䅁兂瑁灳瘳㡰硢睐杷允䅁䅁䅑䅁䑁䅁䅷䅁䭁䕁䉫䅁䭁䅁䅯䅁䭁䕁䕯䅁䉁䅁䅁允䅁䅁䅕牒穢搯㑒呹䴸䅉䅅䅁䕁䅁䅁睁䵁䅁䅁权佄䅁䅁权䕁䅁䅁权卂䅂䅁允䅁䅁䅅䅁啁䉁䵨杤䅁䅁䅁䍄䉁䅁䅁䅂䅁䅁䅍䅄䅁䅁䅯䅗䅅䅁䅯䅂䅁䅁䅯杓䅑䅁䅅䅁䉁䅁䅁䅆䥄煱䱑䅁䅁䅁杷允䅁䅁䅑䅁䑁䅁䅷䅁䭁佁䅕䅁䭁䉁䅅䅁䭁䙁䕉䅁䉁䅁䅁允䅁䉁䅑䝕㐷睇䅁䅁䵁䅉䅅䅁䕁䅁䅁睁䵁䅁䅁权䝁允䅁权䕁䅁䅁权奂䅂䅁允䅁䅁䅅䅁啁䥁䥷睉䅁䅁䅁䍄䉁䅁䅁䅂䅁䅁䅍䅄䅁䅁䅯兤䅅䅁䅯充䅁䅁䅯杏䅑䅁䅅䅁䉁䅁䅁䅆䅂䝐婴䅁䅁䅁杷允䅁䅁䅑䅁䑁䅁䅷䅁䭁偁䅉䅁䭁䅁䅑䅁䭁䕁䕷䅁䉁䅁䅁允䅁䉁䅑㥮根允䅁䅁䵁䅉䅅䅁䕁䅁䅁睁䵁䅁䅁权㕂䅁䅁权䭁䅁䅁权潂䅂䅁允䅁䅁䅅䅁䙁乁欰潂噇⭑⽍䍄䉁䅁䅁䅂䅁䅁䅍䅄䅁䅁䅯杍䅅䅁䅯权䅁䅁䅯党䅑䅁䅅䅁䉁䅁䅁兂䩄牤昶楇䘸䅑杷允䅁䅁䅑䅁䑁䅁䅷䅁䭁偁䉙䅁䭁䅁䅯䅁䭁䕁䔰䅁䉁䅁䅁允䅁䅁䅕匰扌堫焵歂䵁䅉䅅䅁䕁䅁䅁睁䵁䅁䅁权兂允䅁权䭁䅁䅁权潂䅂䅁允䅁䅁䅅䅁䙁䅁獩䙈歰⽏⽕䍄䉁䅁䅁䅂䅁䅁䅍䅄䅁䅁䅯杢䅁䅁䅯充䅁䅁䅯兙䅑䅁䅅䅁䉁䅁䅁䅆㑂桚䡕䅁䅁䅁杷允䅁䅁䅑䅁䑁䅁䅷䅁䭁䱁䉫䅁䭁䅁䅑䅁䭁䝁䕍䅁䉁䅁䅁允䅁䉁䅑䝣捫䅁䅁䅁䵁䅉䅅䅁䕁䅁䅁睁䵁䅁䅁权㍁䅁䅁权䕁䅁䅁权湂䅂䅁允䅁䅁䅅䅁啁䥁坧兴䅅䅁䅁䍄䉁䅁䅁䅂䅁䅁䅍䅄䅁䅁䅯杶䅁䅁䅯䅂䅁䅁䅯䅒䅑䅁䅅䅁䉁䅁䅁䅆睂匯䄰䅁䅁䅁杷允䅁䅁䅑䅁䑁䅁䅷䅁䭁䥁䉑䅁䭁䅁䅑䅁䭁䕁䕯䅁䉁䅁䅁允䅁䅁䅕敥浫敍ㅨ唱䵁䅉䅅䅁䕁䅁䅁睁䵁䅁䅁权楃允䅁权䭁䅁䅁权䕂䅂䅁允䅁䅁䅅䅁䙁䉁婦発呤⬴⽕䍄䉁䅁䅁䅂䅁䅁䅍䅄䅁䅁䅯睏䅅䅁䅯权䅁䅁䅯兗䅑䅁䅅䅁䉁䅁䅁兂歃䑣䬰㘱㉐睐杷允䅁䅁䅑䅁䑁䅁䅷䅁䭁䅁䅙䅁䭁䉁䅅䅁䭁䙁䕕䅁䉁䅁䅁允䅁䉁䅑䡤〲睁䅁䅁䵁䅉䅅䅁䕁䅁䅁睁䵁䅁䅁权䉂允䅁权䭁䅁䅁权㍁䅂䅁允䅁䅁䅅䅁䙁偁潙䥘䌯昹⽙䍄䉁䅁䅁䅂䅁䅁䅍䅄䅁䅁䅯兢䅅䅁䅯䅂䅁䅁䅯睘䅑䅁䅅䅁䉁䅁䅁䅆㡃来䄰䅁䅁䅁杷允䅁䅁䅑䅁䑁䅁䅷䅁䭁䙁䅅䅁䭁䅁䅯䅁䭁䕁䕷䅁䉁䅁䅁允䅁䅁䅕歯㉗⼸唳歁䵁䅉䅅䅁䕁䅁䅁睁䵁䅁䅁权浂允䅁权䭁䅁䅁权歂䅂䅁允䅁䅁䅅䅁䙁䍁搯䅊䉡敬⽳䍄䉁䅁䅁䅂䅁䅁䅍䅄䅁䅁䅯杰䅅䅁䅯䅂䅁䅁䅯杏䅑䅁䅅䅁䉁䅁䅁䅆奃剃䄰䅁䅁䅁杷允䅁䅁䅑䅁䑁䅁䅷䅁䭁䑁䉣䅁䭁䅁䅑䅁䭁䑁䕅䅁䉁䅁䅁允䅁䉁䅑䙁捉䅁䅁䅁䵁䅉䅅䅁䕁䅁䅁睁䵁䅁䅁权捃䅁䅁权剁䅁䅁权啂䅂䅁允䅁䅁䅅䅁䭁䕁䅣䅁䵁䅉䅅䅁䕁䅁䅁睁䵁䅁䅁权㥃䅁䅁权剁䅁䅁权桂䅂䅁允䅁䅁䅅䅁啁䝁湃䕩䅉䅁䅁䍄䉁䅁䅁䅂䅁䅁䅍䅄䅁䅁䅯杣䅁䅁䅯充䅁䅁䅯杏䅑䅁䅅䅁䉁䅁䅁䅆杄䩢䩁䅁䅁䅁杷允䅁䅁䅑䅁䑁䅁䅷䅁䭁䭁䉅䅁䭁䅁䅯䅁䭁䕁䕳䅁䉁䅁䅁允䅁䅁䅕匳䝑婧䑘䕇䵁䅉䅅䅁䕁䅁䅁睁䵁䅁䅁权䕃䅁䅁权䭁䅁䅁权啂䅂䅁允䅁䅁䅅䅁䙁䭁䠵場啯杲䄹䍄䉁䅁䅁䅂䅁䅁䅍䅄䅁䅁䅯䅘䅅䅁䅯充䅁䅁䅯杖䅑䅁䅅䅁䉁䅁䅁䅆䥃攸卙䅁䅁䅁杷允䅁䅁䅑䅁䑁䅁䅷䅁䭁䡁䉍䅁䭁䉁䅅䅁䭁䑁䕣䅁䉁䅁䅁允䅁䉁䅑䡑煑䅃䅁䅁䵁䅉䅅䅁䕁䅁䅁睁䵁䅁䅁权楂䅁䅁权䕁䅁䅁权桂䅂䅁允䅁䅁䅅䅁啁䑁塁睙䅁䅁䅁䍄䉁䅁䅁䅂䅁䅁䅍䅄䅁䅁䅯睺䅁䅁䅯䅂䅁䅁䅯党䅑䅁䅅䅁䉁䅁䅁䅆捁䌲䅫䅁䅁䅁杷允䅁䅁䅑䅁䑁䅁䅷䅁䭁佁䅉䅁䭁䅁䅑䅁䭁䝁䕙䅁䉁䅁䅁允䅁䉁䅑䙙ㄴ杁䅁䅁䵁䅉䅅䅁䕁䅁䅁睁䵁䅁䅁权佁䅁䅁权䭁䅁䅁权偂䅂䅁允䅁䅁䅅䅁䭁䕁䅣䅁䵁䅉䅅䅁䕁䅁䅁睁䵁䅁䅁权晁允䅁权䭁䅁䅁权婂䅂䅁允䅁䅁䅅䅁䙁䕁桪桥畓⭒⽅䍄䉁䅁䅁䅂䅁䅁䅍䅄䅁䅁䅯眯䅁䅁䅯充䅁䅁䅯杖䅑䅁䅅䅁䉁䅁䅁䅆畃煫乧䅁䅁䅁杷允䅁䅁䅑䅁䑁䅁䅷䅁䭁䭁䈸䅁䭁䅁䍅䅁䭁䅁䍉䅁䉁䅁䅁允䅁䅁䅕奭ㅉ楺睡唸䵁䅉䅅䅁䕁䅁䅁睁䵁䅁䅁权杁䅁䅁权䕁䅁䅁权㙁䅂䅁允䅁䅁䅅䅁啁佁楪䅷䅁䅁䅁䍄䉁䅁䅁䅂䅁䅁䅍䅄䅁䅁䅯䅌䅁䅁䅯充䅁䅁䅯睗䅑䅁䅅䅁䉁䅁䅁䅆䅄唷䙣䅁䅁䅁杷允䅁䅁䅑䅁䑁䅁䅷䅁䭁䑁䈴䅁䭁䅁䅑䅁䭁䙁䕍䅁䉁䅁䅁允䅁䉁䅑䠶⼰䅁䅁䅁䵁䅉䅅䅁䕁䅁䅁睁䵁䅁䅁权潄䅁䅁权剁䅁䅁权時䅂䅁允䅁䅁䅅䅁啁䉁攸稴䅕䅁䅁䍄䉁䅁䅁䅂䅁䅁䅍䅄䅁䅁䅯䅩䅅䅁䅯䅂䅁䅁䅯条䅑䅁䅅䅁䉁䅁䅁䅆㑂橷䅧䅁䅁䅁杷允䅁䅁䅑䅁䑁䅁䅷䅁䭁䩁䅅䅁䭁䅁䅯䅁䭁䙁䕯䅁䉁䅁䅁允䅁䅁䅕㝤昶楇搯啁䵁䅉䅅䅁䕁䅁䅁睁䵁䅁䅁权䕃䅁䅁权䭁䅁䅁权兂䅂䅁允䅁䅁䅅䅁䙁䥁噇㑑獴眵䅰䍄䉁䅁䅁䅂䅁䅁䅍䅄䅁䅁䅯兗䅅䅁䅯充䅁䅁䅯䅒䅑䅁䅅䅁䉁䅁䅁䅆权估光䅁䅁䅁杷允䅁䅁䅑䅁䑁䅁䅷䅁䭁䉁䅫䅁䭁䅁䅑䅁䭁䝁䕅䅁䉁䅁䅁允䅁䉁䅑䑥䅏允䅁䅁䵁䅉䅅䅁䕁䅁䅁睁䵁䅁䅁权婄䅁䅁权䭁䅁䅁权煂䅂䅁允䅁䅁䅅䅁䙁䭁睒児塲⽯⽯䍄䉁䅁䅁䅂䅁䅁䅍䅄䅁䅁䅯杶䅅䅁䅯权䅁䅁䅯兗䅑䅁䅅䅁䉁䅁䅁兂祃敮渫歸䍳䅑杷允䅁䅁䅑䅁䑁䅁䅷䅁䭁䑁䅫䅁䭁䅁䅯䅁䭁䙁䕫䅁䉁䅁䅁允䅁䅁䅕報灪橊䥅樸䴸䅉䅅䅁䕁䅁䅁睁䵁䅁䅁权⽁允䅁权剁䅁䅁权敂䅂䅁允䅁䅁䅅䅁啁䥁㙄桺䅁䅁䅁䍄䉁䅁䅁䅂䅁䅁䅍䅄䅁䅁䅯䄴䅅䅁䅯权䅁䅁䅯兙䅑䅁䅅䅁䉁䅁䅁兂潂敫㠱穐坘睐杷允䅁䅁䅑䅁䑁䅁䅷䅁䭁佁䉅䅁䭁䅁䅯䅁䭁䝁䕅䅁䉁䅁䅁允䅁䅁䅕䅄牉硨婢䐫䴸䅉䅅䅁䕁䅁䅁睁䵁䅁䅁权䝁允䅁权剁䅁䅁权煂䅂䅁允䅁䅁䅅䅁啁乁佪䅙䅷䅁䅁䍄䉁䅁䅁䅂䅁䅁䅍䅄䅁䅁䅯眶䅅䅁䅯充䅁䅁䅯䅚䅑䅁䅅䅁䉁䅁䅁䅆杁猰䑬䅁䅁䅁杷允䅁䅁䅑䅁䑁䅁䅷䅁䭁佁䈰䅁䭁䅁䅯䅁䭁䑁䕅䅁䉁䅁䅁允䅁䅁䅕歲桦桥畓䕂䵁䅉䅅䅁䕁䅁䅁睁䵁䅁䅁权桂允䅁权䕁䅁䅁权灂䅂䅁允䅁䅁䅅䅁啁䕁呪充䅁䅁䅁䍄䉁䅁䅁䅂䅁䅁䅍䅄䅁䅁䅯兮䅅䅁䅯权䅁䅁䅯睖䅑䅁䅅䅁䉁䅁䅁兂捂㡪ㅌ䙋ㅺ睐杷允䅁䅁䅑䅁䑁䅁䅷䅁䭁䵁䅑䅁䭁䅁䅑䅁䭁䕁䕑䅁䉁䅁䅁允䅁䉁䅑佴䭊䅁䅁䅁䵁䅉䅅䅁䕁䅁䅁睁䵁䅁䅁权い䅁䅁权䭁䅁䅁权佂䅂䅁允䅁䅁䅅䅁䙁䝁剩堷⽷华䅈䍄䉁䅁䅁䅂䅁䅁䅍䅄䅁䅁䅯兙䅁䅁䅯权䅁䅁䅯条䅑䅁䅅䅁䉁䅁䅁兂汁潂噇㑑潶睐杷允䅁䅁䅑䅁䑁䅁䅷䅁䭁䥁䅑䅁䭁䅁䅯䅁䭁䙁䕫䅁䉁䅁䅁允䅁䅁䅕䡰㥁瑃橥䕂䵁䅉䅅䅁䕁䅁䅁睁䵁䅁䅁权䭄䅁䅁权䕁䅁䅁权歂䅂䅁允䅁䅁䅅䅁啁偁扔杆䅁䅁䅁䍄䉁䅁䅁䅂䅁䅁䅍䅄䅁䅁䅯睢䅅䅁䅯权䅁䅁䅯睓䅑䅁䅅䅁䉁䅁䅁兂⽂牡へ硫䵧䅑杷允䅁䅁䅑䅁䑁䅁䅷䅁䭁䥁䉉䅁䭁䅁䅯䅁䭁䝁䕁䅁䉁䅁䅁允䅁䅁䅕畮渫歸㍳歁䵁䅉䅅䅁䕁䅁䅁睁䵁䅁䅁权䅂䅁䅁权䭁䅁䅁权塂䅂䅁允䅁䅁䅅䅁䙁䑁䥅䉲慸䱚⽳䍄䉁䅁䅁䅂䅁䅁䅍䅄䅁䅁䅯䅨䅁䅁䅯权䅁䅁䅯睖䅑䅁䅅䅁䉁䅁䅁兂灄橊䥅䉲䍷䅑杷允䅁䅁䅑䅁䑁䅁䅷䅁䭁䉁䉳䅁䭁䅁䅯䅁䭁䑁䕫䅁䉁䅁䅁允䅁䅁䅕䝭匴㡧䭄含䴸䅉䅅䅁䕁䅁䅁睁䵁䅁䅁权獁允䅁权䭁䅁䅁权㙁䅂䅁允䅁䅁䅅䅁䙁䉁䕫杖琴楣䅰䍄䉁䅁䅁䅂䅁䅁䅍䅄䅁䅁䅯睐䅅䅁䅯权䅁䅁䅯䅕䅑䅁䅅䅁䉁䅁䅁兂䉃啬䱏佢㕦睐杷允䅁䅁䅑䅁䑁䅁䅷䅁䭁䭁䅁䅁䭁䅁䅯䅁䭁䕁䕳䅁䉁䅁䅁允䅁䅁䅕䅄牉硨婢樳䴸䅉䅅䅁䕁䅁䅁睁䵁䅁䅁权硄䅁䅁权䭁䅁䅁权卂䅂䅁允䅁䅁䅅䅁䙁䕁椵䙅㕧䅴䅎䍄䉁䅁䅁䅂䅁䅁䅍䅄䅁䅁䅯杹䅅䅁䅯权䅁䅁䅯杏䅑䅁䅅䅁䉁䅁䅁兂㝂䭆䠵場ひ睐杷允䅁䅁䅑䅁䑁䅁䅷䅁䭁䕁䅁䅁䭁䅁䅑䅁䭁䕁䔰䅁䉁䅁䅁允䅁䉁䅑䑵ど䅁䅁䅁䵁䅉䅅䅁䕁䅁䅁睁䵁䅁䅁权歄䅁䅁权剁䅁䅁权灂䅂䅁允䅁䅁䅅䅁啁䭁䅃剄䅍䅁䅁䍄䉁䅁䅁䅂䅁䅁䅍䅄䅁䅁䅯兑䅁䅁䅯䅂䅁䅁䅯兔䅑䅁䅅䅁䉁䅁䅁䅆睄氲䅉䅁䅁䅁杷允䅁䅁䅑䅁䑁䅁䅷䅁䭁乁䄸䅁䭁䉁䅅䅁䭁䙁䕣䅁䉁䅁䅁允䅁䉁䅑晲浮杊䅁䅁䵁䅉䅅䅁䕁䅁䅁睁䵁䅁䅁权䝁䅁䅁权剁䅁䅁权敂䅂䅁允䅁䅁䅅䅁啁䩁佂村䅣䅁䅁䍄䉁䅁䅁䅂䅁䅁䅍䅄䅁䅁䅯克䅁䅁䅯权䅁䅁䅯兙䅑䅁䅅䅁䉁䅁䅁兂㝂䭆䠵場䕱睶杷允䅁䅁䅑䅁䑁䅁䅷䅁䭁乁䉣䅁䭁䉁䅅䅁䭁䙁䕉䅁䉁䅁䅁允䅁䉁䅑䭉填睃䅁䅁䵁䅉䅅䅁䕁䅁䅁睁䵁䅁䅁权允允䅁权䭁䅁䅁权偂䅂䅁允䅁䅁䅅䅁䭁䕁䅣䅁䵁䅉䅅䅁䕁䅁䅁睁䵁䅁䅁权橄䅁䅁权䭁䅁䅁权煂䅂䅁允䅁䅁䅅䅁䙁䅁琴灳瘳㥰⼴䍄䉁䅁䅁䅂䅁䅁䅍䅄䅁䅁䅯䅓䅅䅁䅯充䅁䅁䅯䅒䅑䅁䅅䅁䉁䅁䅁䅆䅄㉮䍙䅁䅁䅁杷允䅁䅁䅑䅁䑁䅁䅷䅁䭁䝁䅷䅁䭁䅁䅑䅁䭁䝁䕯䅁䉁䅁䅁允䅁䉁䅑位唵䅁䅁䅁䵁䅉䅅䅁䕁䅁䅁睁䵁䅁䅁权橂允䅁权剁䅁䅁权噂䅂䅁允䅁䅁䅅䅁啁䵁䍃桁䅁䅁䅁䍄䉁䅁䅁䅂䅁䅁䅍䅄䅁䅁䅯兡䅅䅁䅯䅂䅁䅁䅯䅚䅑䅁䅅䅁䉁䅁䅁䅆杂楘䅧䅁䅁䅁杷允䅁䅁䅑䅁䑁䅁䅷䅁䭁䕁䉍䅁䭁䅁䅯䅁䭁䙁䔸䅁䉁䅁䅁允䅁䅁䅕塹⭡确癯呺䴸䅉䅅䅁䕁䅁䅁睁䵁䅁䅁权奄允䅁权䕁䅁䅁权㍁䅂䅁允䅁䅁䅅䅁啁䝁橨杴䅁䅁䅁䍄䉁䅁䅁䅂䅁䅁䅍䅄䅁䅁䅯睷䅅䅁䅯权䅁䅁䅯兖䅑䅁䅅䅁䉁䅁䅁权䡂䅁䅁䍄䉁䅁䅁䅂䅁䅁䅍䅄䅁䅁䅯䅏䅁䅁䅯䅂䅁䅁䅯䅔䅑䅁䅅䅁䉁䅁䅁䅆权㝹䅅䅁䅁䅁杷允䅁䅁䅑䅁䑁䅁䅷䅁䭁䥁䅙䅁䭁䉁䅅䅁䭁䝁䕫䅁䉁䅁䅁允䅁䉁䅑䙧乩兓䅁䅁䵁䅉䅅䅁䕁䅁䅁睁䵁䅁䅁权乄䅁䅁权剁䅁䅁权慂䅂䅁允䅁䅁䅅䅁啁䝁浩硪䅙䅁䅁䍄䉁䅁䅁䅂䅁䅁䅍䅄䅁䅁䅯兔䅁䅁䅯䅂䅁䅁䅯睔䅑䅁䅅䅁䉁䅁䅁䅆䥁坄倰䅁䅁䅁杷允䅁䅁䅑䅁䑁䅁䅷䅁䭁䩁䄴䅁䭁䅁䅯䅁䭁䝁䕯䅁䉁䅁䅁允䅁䅁䅕余兘瑉㕶ぁ䵁䅉䅅䅁䕁䅁䅁睁䵁䅁䅁权煃允䅁权䭁䅁䅁权噂䅂䅁允䅁䅁䅅䅁䭁䕁䅣䅁䵁䅉䅅䅁䕁䅁䅁睁䵁䅁䅁权偄䅁䅁权剁䅁䅁权㕁䅂䅁允䅁䅁䅅䅁啁佁䵂睳䅳䅁䅁䍄䉁䅁䅁䅂䅁䅁䅍䅄䅁䅁䅯眴䅅䅁䅯权䅁䅁䅯䅗䅑䅁䅅䅁䉁䅁䅁兂獃䙈歰㥏砯睐杷允䅁䅁䅑䅁䑁䅁䅷䅁䭁䝁䅧䅁䭁䅁䅑䅁䭁䙁䔸䅁䉁䅁䅁允䅁䉁䅑慧䬴䅁䅁䅁䵁䅉䅅䅁䕁䅁䅁睁䵁䅁䅁权䙃䅁䅁权䭁䅁䅁权卂䅂䅁允䅁䅁䅅䅁䙁乁倹婪畤楫䅊䍄䉁䅁䅁䅂䅁䅁䅍䅄䅁䅁䅯睱䅁䅁䅯䅂䅁䅁䅯䅗䅑䅁䅅䅁䉁䅁䅁䅆潁楷䅑䅁䅁䅁杷允䅁䅁䅑䅁䑁䅁䅷䅁䭁䱁䅧䅁䭁䅁䅑䅁䭁䙁䕣䅁䉁䅁䅁允䅁䉁䅑慴䱉䅁䅁䅁䵁䅉䅅䅁䕁䅁䅁睁䵁䅁䅁权允允䅁权䭁䅁䅁权⽄允䅁允䅁䅁䅅䅁䙁䉁奂扏奔㡗䅲䍄䉁䅁䅁䅂䅁䅁䅍䅄䅁䅁䅯䅆䅅䅁䅯权䅁䅁䅯眯䅅䅁䅅䅁䉁䅁䅁兂晄㑔堲汢灉䅑杷允䅁䅁䅑䅁䑁䅁䅷䅁䭁䩁䅁䅁䭁䅁䅑䅁䭁䕁䕯䅁䉁䅁䅁允䅁䉁䅑䐴倫䅁䅁䅁䵁䅉䅅䅁䕁䅁䅁睁䵁䅁䅁权婄允䅁权䭁䅁䅁权㕁䅂䅁允䅁䅁䅅䅁䙁䝁光䑗ね䱹⽙䍄䉁䅁䅁䅂䅁䅁䅍䅄䅁䅁䅯兆䅅䅁䅯权䅁䅁䅯眯䅅䅁䅅䅁䉁䅁䅁兂祄欰椱䙅䝧䅑杷允䅁䅁䅑䅁䑁䅁䅷䅁䭁䉁䄴䅁䭁䅁䅯䅁䭁䙁䕳䅁䉁䅁䅁允䅁䅁䅕噋偹癷潕䕃䵁䅉䅅䅁䕁䅁䅁睁䵁䅁䅁权䥃䅁䅁权剁䅁䅁权婂䅂䅁允䅁䅁䅅䅁啁偁㥁䄱䅣䅁䅁䍄䉁䅁䅁䅂䅁䅁䅍䅄䅁䅁䅯杫䅁䅁䅯䅂䅁䅁䅯杕䅑䅁䅅䅁䉁䅁䅁䅆潄瘶䅫䅁䅁䅁杷允䅁䅁䅑䅁䑁䅁䅷䅁䭁䑁䅧䅁䭁䅁䅯䅁䭁䝁䕯䅁䉁䅁䅁允䅁䅁䅕歲桦桥畓稴䴸䅉䅅䅁䕁䅁䅁睁䵁䅁䅁权䉃䅁䅁权䕁䅁䅁权奂䅂䅁允䅁䅁䅅䅁啁䙁啥先䅁䅁䅁䍄䉁䅁䅁䅂䅁䅁䅍䅄䅁䅁䅯杨䅁䅁䅯䅂䅁䅁䅯条䅑䅁䅅䅁䉁䅁䅁䅆奄㈷䅑䅁䅁䅁杷允䅁䅁䅑䅁䑁䅁䅷䅁䭁䭁䅫䅁䭁䅁䅑䅁䭁䙁䕉䅁䉁䅁䅁允䅁䉁䅑䱯敚䅂䅁䅁䵁䅉䅅䅁䕁䅁䅁睁䵁䅁䅁权啃䅁䅁权䕁䅁䅁权卂䅂䅁允䅁䅁䅅䅁啁䉁硂睒䅁䅁䅁䍄䉁䅁䅁䅂䅁䅁䅍䅄䅁䅁䅯睡䅅䅁䅯充䅁䅁䅯䅙䅑䅁䅅䅁䉁䅁䅁权䡂䅁䅁䍄䉁䅁䅁䅂䅁䅁䅍䅄䅁䅁䅯䅭䅁䅁䅯䅂䅁䅁䅯杕䅑䅁䅅䅁䉁䅁䅁䅆㍄䱕䅉䅁䅁䅁杷允䅁䅁䅑䅁䑁䅁䅷䅁䭁佁䉁䅁䭁䉁䅅䅁䭁䕁䕷䅁䉁䅁䅁允䅁䉁䅑䱊穯睂䅁䅁䵁䅉䅅䅁䕁䅁䅁睁䵁䅁䅁权䭂䅁䅁权剁䅁䅁权䱂䅂䅁允䅁䅁䅅䅁啁䅁奄䅵䅕䅁䅁䍄䉁䅁䅁䅂䅁䅁䅍䅄䅁䅁䅯眰䅁䅁䅯权䅁䅁䅯党䅑䅁䅅䅁䉁䅁䅁兂婄発呤㘴䉕䅑杷允䅁䅁䅑䅁䑁䅁䅷䅁䭁偁䉧䅁䭁䉁䅅䅁䭁䝁䕍䅁䉁䅁䅁允䅁䉁䅑䵇䌵䅂䅁䅁䵁䅉䅅䅁䕁䅁䅁睁䵁䅁䅁权浂允䅁权䭁䅁䅁权偂䅂䅁允䅁䅁䅅䅁䙁䙁余扌摋眷䅨䍄䉁䅁䅁䅂䅁䅁䅍䅄䅁䅁䅯儳䅅䅁䅯䅂䅁䅁䅯眯䅅䅁䅅䅁䉁䅁䅁䅆睁奘䅅䅁䅁䅁杷允䅁䅁䅑䅁䑁䅁䅷䅁䭁</t>
  </si>
  <si>
    <t>䕁䄸䅁䭁䅁䅑䅁䭁䝁䕧䅁䉁䅁䅁允䅁䉁䅑浓爰䅁䅁䅁䵁䅉䅅䅁䕁䅁䅁睁䵁䅁䅁权湂允䅁权䭁䅁䅁权偂䅂䅁允䅁䅁䅅䅁䙁䅁䍷㑋坣剗䄹䍄䉁䅁䅁䅂䅁䅁䅍䅄䅁䅁䅯儰䅅䅁䅯充䅁䅁䅯兖䅑䅁䅅䅁䉁䅁䅁䅆䅂浕楑䅁䅁䅁杷允䅁䅁䅑䅁䑁䅁䅷䅁䭁䙁䄰䅁䭁䅁䅑䅁䭁偁䈸䅁䉁䅁䅁允䅁䉁䅑䱸㍱䅁䅁䅁䵁䅉䅅䅁䕁䅁䅁睁䵁䅁䅁权湁䅁䅁权䕁䅁䅁权⽄允䅁允䅁䅁䅅䅁啁䩁啨䅷䅉䅁䅁䍄䉁䅁䅁䅂䅁䅁䅍䅄䅁䅁䅯兙䅁䅁䅯权䅁䅁䅯䅑䅑䅁䅅䅁䉁䅁䅁兂䡄穓䩥坑灄睐杷允䅁䅁䅑䅁䑁䅁䅷䅁䭁䕁䉅䅁䭁䅁䅑䅁䭁䝁䕕䅁䉁䅁䅁允䅁䉁䅑伶晏杁䅁䅁䵁䅉䅅䅁䕁䅁䅁睁䵁䅁䅁权䙃䅁䅁权䭁䅁䅁权桂䅂䅁允䅁䅁䅅䅁䙁䉁䘫ㄶ㑇桮䅚䍄䉁䅁䅁䅂䅁䅁䅍䅄䅁䅁䅯䅕䅅䅁䅯䅂䅁䅁䅯杖䅑䅁䅅䅁䉁䅁䅁䅆元单䄰䅁䅁䅁杷允䅁䅁䅑䅁䑁䅁䅷䅁䭁䉁䉣䅁䭁䅁䅑䅁䭁䕁䕯䅁䉁䅁䅁允䅁䉁䅑楁摑䅁䅁䅁䵁䅉䅅䅁䕁䅁䅁睁䵁䅁䅁权允允䅁权剁䅁䅁权佂䅂䅁允䅁䅁䅅䅁啁䝁啖䅇䅁䅁䅁䍄䉁䅁䅁䅂䅁䅁䅍䅄䅁䅁䅯內䅁䅁䅯充䅁䅁䅯党䅑䅁䅅䅁䉁䅁䅁䅆䥄乭䑣䅁䅁䅁杷允䅁䅁䅑䅁䑁䅁䅷䅁䭁䉁䉁䅁䭁䅁䅯䅁䭁䙁䕙䅁䉁䅁䅁允䅁䅁䅕杓䍷⭋啥䕹䵁䅉䅅䅁䕁䅁䅁睁䵁䅁䅁权獂䅁䅁权剁䅁䅁权䭂䅂䅁允䅁䅁䅅䅁啁䵁䍃欱䅁䅁䅁䍄䉁䅁䅁䅂䅁䅁䅍䅄䅁䅁䅯典䅁䅁䅯䅂䅁䅁䅯杖䅑䅁䅅䅁䉁䅁䅁䅆杂橊䉷䅁䅁䅁杷允䅁䅁䅑䅁䑁䅁䅷䅁䭁䙁䈸䅁䭁䉁䅅䅁䭁䝁䕉䅁䉁䅁䅁允䅁䉁䅑䑙㡑杁䅁䅁䵁䅉䅅䅁䕁䅁䅁睁䵁䅁䅁权剂䅁䅁权䭁䅁䅁权桂䅂䅁允䅁䅁䅅䅁䙁䅁塲㍯㥁癃⼰䍄䉁䅁䅁䅂䅁䅁䅍䅄䅁䅁䅯来䅅䅁䅯䅂䅁䅁䅯睗䅑䅁䅅䅁䉁䅁䅁䅆睂䱘䅁䅁䅁䅁杷允䅁䅁䅑䅁䑁䅁䅷䅁䭁䡁䅧䅁䭁䉁䅅䅁䭁䝁䕑䅁䉁䅁䅁允䅁䉁䅑䬶卶杁䅁䅁䵁䅉䅅䅁䕁䅁䅁睁䵁䅁䅁权䙁允䅁权剁䅁䅁权歂䅂䅁允䅁䅁䅅䅁啁䭁⽃桹䅅䅁䅁䍄䉁䅁䅁䅂䅁䅁䅍䅄䅁䅁䅯睂䅅䅁䅯䅂䅁䅁䅯兕䅑䅁䅅䅁䉁䅁䅁䅆元䉑䅳䅁䅁䅁杷允䅁䅁䅑䅁䑁䅁䅷䅁䭁䵁䄴䅁䭁䉁䅅䅁䭁䙁䕑䅁䉁䅁䅁允䅁䉁䅑䅃䥒睃䅁䅁䵁䅉䅅䅁䕁䅁䅁睁䵁䅁䅁权煄允䅁权剁䅁䅁权歂䅂䅁允䅁䅁䅅䅁啁䵁䕄杮䅫䅁䅁䍄䉁䅁䅁䅂䅁䅁䅍䅄䅁䅁䅯䅃䅁䅁䅯䅂䅁䅁䅯兔䅑䅁䅅䅁䉁䅁䅁䅆㥃䍉䅳䅁䅁䅁杷允䅁䅁䅑䅁䑁䅁䅷䅁䭁䡁䉫䅁䭁䅁䅯䅁䭁䕁䕷䅁䉁䅁䅁允䅁䅁䅕癴㥐䠱灪歃䵁䅉䅅䅁䕁䅁䅁睁䵁䅁䅁权噄䅁䅁权䭁䅁䅁权湂䅂䅁允䅁䅁䅅䅁䙁䙁㑋潈牘晕⽙䍄䉁䅁䅁䅂䅁䅁䅍䅄䅁䅁䅯儲䅁䅁䅯充䅁䅁䅯兘䅑䅁䅅䅁䉁䅁䅁䅆䅃偶䡮允䅁䅁杷允䅁䅁䅑䅁䑁䅁䅷䅁䭁䵁䄰䅁䭁䅁䅯䅁䭁䙁䕕䅁䉁䅁䅁允䅁䅁䅕穊䥅䉲慸䰷䴸䅉䅅䅁䕁䅁䅁睁䵁䅁䅁权時䅁䅁权䕁䅁䅁权桂䅂䅁允䅁䅁䅅䅁啁佁䝃䅭䅁䅁䅁䍄䉁䅁䅁䅂䅁䅁䅍䅄䅁䅁䅯杒䅁䅁䅯权䅁䅁䅯䅗䅑䅁䅅䅁䉁䅁䅁兂汄䌰扌堫㈷睐杷允䅁䅁䅑䅁䑁䅁䅷䅁䭁䉁䉁䅁䭁䅁䅯䅁䭁䝁䕅䅁䉁䅁䅁允䅁䅁䅕婤奍䡂䅚ふ䵁䅉䅅䅁䕁䅁䅁睁䵁䅁䅁权允允䅁权䭁䅁䅁权兂䅂䅁允䅁䅁䅅䅁䙁䅁獩䙈䕲爸䄵䍄䉁䅁䅁䅂䅁䅁䅍䅄䅁䅁䅯眫䅅䅁䅯䅂䅁䅁䅯䅘䅑䅁䅅䅁䉁䅁䅁䅆䍄杔䅅䅁䅁䅁杷允䅁䅁䅑䅁䑁䅁䅷䅁䭁䡁䉳䅁䭁䅁䅑䅁䭁䑁䕅䅁䉁䅁䅁允䅁䉁䅑㙗䕫䅁䅁䅁䵁䅉䅅䅁䕁䅁䅁睁䵁䅁䅁权乂䅁䅁权䭁䅁䅁权硁䅂䅁允䅁䅁䅅䅁䙁佁剸䉵䘶眶䅬䍄䉁䅁䅁䅂䅁䅁䅍䅄䅁䅁䅯睴䅁䅁䅯权䅁䅁䅯兖䅑䅁䅅䅁䉁䅁䅁兂畄䑦ㄸ牘割睐杷允䅁䅁䅑䅁䑁䅁䅷䅁䭁䕁䄴䅁䭁䅁䅯䅁䭁䑁䕅䅁䉁䅁䅁允䅁䅁䅕灭婭婭婭稸䴸䅉䅅䅁䕁䅁䅁睁䵁䅁䅁权歂允䅁权䭁䅁䅁权㍁䅂䅁允䅁䅁䅅䅁䙁䥁䅐煹䙆獴⽍䍄䉁䅁䅁䅂䅁䅁䅍䅄䅁䅁䅯睘䅁䅁䅯权䅁䅁䅯䅡䅑䅁䅅䅁䉁䅁䅁兂䍁㑋坣挲渷睐杷允䅁䅁䅑䅁䑁䅁䅷䅁䭁偁䈴䅁䭁䅁䅑䅁䭁䕁䔰䅁䉁䅁䅁允䅁䉁䅑䰰㍅䅁䅁䅁䵁䅉䅅䅁䕁䅁䅁睁䵁䅁䅁权流䅁䅁权剁䅁䅁权㍁䅂䅁允䅁䅁䅅䅁啁䵁祄免䅷䅁䅁䍄䉁䅁䅁䅂䅁䅁䅍䅄䅁䅁䅯睦䅁䅁䅯权䅁䅁䅯睗䅑䅁䅅䅁䉁䅁䅁兂⭃确癯匳䭑䅑杷允䅁䅁䅑䅁䑁䅁䅷䅁䭁䩁䉑䅁䭁䅁䅑䅁䭁䑁䕯䅁䉁䅁䅁允䅁䉁䅑䝉䵤䅂䅁䅁䵁䅉䅅䅁䕁䅁䅁睁䵁䅁䅁权睂䅁䅁权䕁䅁䅁权灂䅂䅁允䅁䅁䅅䅁啁䵁䅵杏䅁䅁䅁䍄䉁䅁䅁䅂䅁䅁䅍䅄䅁䅁䅯李䅅䅁䅯䅂䅁䅁䅯睎䅑䅁䅅䅁䉁䅁䅁䅆奃䄴䄴䅁䅁䅁杷允䅁䅁䅑䅁䑁䅁䅷䅁䭁䥁䉫䅁䭁䉁䅅䅁䭁䑁䕯䅁䉁䅁䅁允䅁䉁䅑䍷䄷杒䅁䅁䵁䅉䅅䅁䕁䅁䅁睁䵁䅁䅁权祃允䅁权剁䅁䅁权杂䅂䅁允䅁䅁䅅䅁啁䥁ㅂ眯䄸䅁䅁䍄䉁䅁䅁䅂䅁䅁䅍䅄䅁䅁䅯睭䅅䅁䅯权䅁䅁䅯䅖䅑䅁䅅䅁䉁䅁䅁兂療潅䅐煹楅䅑杷允䅁䅁䅑䅁䑁䅁䅷䅁䭁䭁䈰䅁䭁䅁䅑䅁䭁䝁䕧䅁䉁䅁䅁允䅁䉁䅑䩴偁䅁䅁䅁䵁䅉䅅䅁䕁䅁䅁睁䵁䅁䅁权䙄䅁䅁权䕁䅁䅁权扂䅂䅁允䅁䅁䅅䅁啁䥁䉒䅘䅅䅁䅁䍄䉁䅁䅁䅂䅁䅁䅍䅄䅁䅁䅯睸䅁䅁䅯䅂䅁䅁䅯睗䅑䅁䅅䅁䉁䅁䅁䅆剄兆䅫䅁䅁䅁杷允䅁䅁䅑䅁䑁䅁䅷䅁䭁佁䅉䅁䭁䅁䅑䅁䭁䙁䕑䅁䉁䅁䅁允䅁䉁䅑䵡匫睁䅁䅁䵁䅉䅅䅁䕁䅁䅁睁䵁䅁䅁权慂䅁䅁权䭁䅁䅁权捂䅂䅁允䅁䅁䅅䅁䙁䩁䕺䱉祂䅡䅌䍄䉁䅁䅁䅂䅁䅁䅍䅄䅁䅁䅯䄯䅁䅁䅯充䅁䅁䅯免䅑䅁䅅䅁䉁䅁䅁䅆䵄塯䤴䅁䅁䅁杷允䅁䅁䅑䅁䑁䅁䅷䅁䭁䕁䉑䅁䭁䅁䅯䅁䭁䙁䔸䅁䉁䅁䅁允䅁䅁䅕畮渫歸㍳吲䴸䅉䅅䅁䕁䅁䅁睁䵁䅁䅁权偂允䅁权剁䅁䅁权湂䅂䅁允䅁䅁䅅䅁啁䕁䍂材䄰䅁䅁䍄䉁䅁䅁䅂䅁䅁䅍䅄䅁䅁䅯眰䅅䅁䅯权䅁䅁䅯杕䅑䅁䅅䅁䉁䅁䅁兂䍁㑋坣挲䘴䅑杷允䅁䅁䅑䅁䑁䅁䅷䅁䭁䑁䉑䅁䭁䅁䅯䅁䭁䕁䕯䅁䉁䅁䅁允䅁䅁䅯睒䅁䅁杷允䅁䅁䅑䅁䑁䅁䅷䅁䭁䉁䉁䅁䭁䅁䅯䅁䭁䕁䕯䅁䉁䅁䅁允䅁䅁䅕浗㝑⬳瀯啵䵁䅉䅅䅁䕁䅁䅁睁䵁䅁䅁权硄䅁䅁权剁䅁䅁权乂䅂䅁允䅁䅁䅅䅁啁䩁ち睥䅷䅁䅁䍄䉁䅁䅁䅂䅁䅁䅍䅄䅁䅁䅯杸䅅䅁䅯䅂䅁䅁䅯兡䅑䅁䅅䅁䉁䅁䅁䅆㑁塆䅅䅁䅁䅁杷允䅁䅁䅑䅁䑁䅁䅷䅁䭁䩁䉯䅁䭁䉁䅅䅁䭁䕁䕷䅁䉁䅁䅁允䅁䉁䅑䰴䭓䅃䅁䅁䵁䅉䅅䅁䕁䅁䅁睁䵁䅁䅁权晃允䅁权䕁䅁䅁权䵂䅂䅁允䅁䅁䅅䅁䭁䕁䅣䅁䵁䅉䅅䅁䕁䅁䅁睁䵁䅁䅁权权允䅁权䕁䅁䅁权䵂䅂䅁允䅁䅁䅅䅁啁䝁橨兌䅉䅁䅁䍄䉁䅁䅁䅂䅁䅁䅍䅄䅁䅁䅯䅶䅅䅁䅯权䅁䅁䅯䅑䅑䅁䅅䅁䉁䅁䅁兂獄払敧敨剶睐杷允䅁䅁䅑䅁䑁䅁䅷䅁䭁䭁䉅䅁䭁䅁䅑䅁䭁䕁䕷䅁䉁䅁䅁允䅁䉁䅑慉焴䅁䅁䅁䵁䅉䅅䅁䕁䅁䅁睁䵁䅁䅁权浄䅁䅁权剁䅁䅁权㕁䅂䅁允䅁䅁䅅䅁啁䕁湂杭䄴䅁䅁䍄䉁䅁䅁䅂䅁䅁䅍䅄䅁䅁䅯䅅䅅䅁䅯权䅁䅁䅯兗䅑䅁䅅䅁䉁䅁䅁兂㕁䵴㉨杘こ䅑杷允䅁䅁䅑䅁䑁䅁䅷䅁䭁䩁䉧䅁䭁䅁䅑䅁䭁䝁䕫䅁䉁䅁䅁允䅁䉁䅑䕯ㅧ䅁䅁䅁䵁䅉䅅䅁䕁䅁䅁睁䵁䅁䅁权流䅁䅁权䉁杁䅁权䍁杁䅁允䅁䅁䅅䅁䙁䭁慌㝏攵⭣䅸䍄䉁䅁䅁䅂䅁䅁䅍䅄䅁䅁䅯兴䅁䅁䅯䅂䅁䅁䅯䅚䅑䅁䅅䅁䉁䅁䅁䅆睂橍䅯䅁䅁䅁杷允䅁䅁䅑䅁䑁䅁䅷䅁䭁偁䈰䅁䭁䅁䅑䅁䭁䙁䕣䅁䉁䅁䅁允䅁䅁䅯睒䅁䅁杷允䅁䅁䅑䅁䑁䅁䅷䅁䭁佁䅕䅁䭁䅁䅯䅁䭁䙁䕯䅁䉁䅁䅁允䅁䅁䅯睒䅁䅁杷允䅁䅁䅑䅁䑁䅁䅷䅁䭁䱁䈰䅁䭁䉁䅅䅁䭁䝁䕣䅁䉁䅁䅁允䅁䉁䅑䝯灶睉䅁䅁䵁䅉䅅䅁䕁䅁䅁睁䵁䅁䅁权㡂允䅁权䭁䅁䅁权噂䅂䅁允䅁䅁䅅䅁䙁佁㝦晱午晔⽙䍄䉁䅁䅁䅂䅁䅁䅍䅄䅁䅁䅯䅘䅅䅁䅯权䅁䅁䅯杖䅑䅁䅅䅁䉁䅁䅁兂瑂⼵灵嘸剉䅑杷允䅁䅁䅑䅁䑁䅁䅷䅁䭁䝁䅁䅁䭁䉁䅅䅁䭁䙁䕑䅁䉁䅁䅁允䅁䉁䅑㡭地杁䅁䅁䵁䅉䅅䅁䕁䅁䅁睁䵁䅁䅁权瑂䅁䅁权剁䅁䅁权浂䅂䅁允䅁䅁䅅䅁啁䥁穄䝹䅧䅁䅁䍄䉁䅁䅁䅂䅁䅁䅍䅄䅁䅁䅯䅅䅅䅁䅯权䅁䅁䅯睖䅑䅁䅅䅁䉁䅁䅁兂捂㡪ㅌ䑩硡䅑杷允䅁䅁䅑䅁䑁䅁䅷䅁䭁䭁䅣䅁䭁䅁䅯䅁䭁䑁䕯䅁䉁䅁䅁允䅁䅁䅕匶硙䭃捹啅䵁䅉䅅䅁䕁䅁䅁睁䵁䅁䅁权硄䅁䅁权剁䅁䅁权煂䅂䅁允䅁䅁䅅䅁啁偁䍩眳䅫䅁䅁䍄䉁䅁䅁䅂䅁䅁䅍䅄䅁䅁䅯䅊䅅䅁䅯权䅁䅁䅯兙䅑䅁䅅䅁䉁䅁䅁兂汄䌰扌堫䬴䅑杷允䅁䅁䅑䅁䑁䅁䅷䅁䭁䉁䅣䅁䭁䉁䅅䅁䭁䙁䕫䅁䉁䅁䅁允䅁䉁䅑䉑瑌杂䅁䅁䵁䅉䅅䅁䕁䅁䅁睁䵁䅁䅁权楄允䅁权剁䅁䅁权偂䅂䅁允䅁䅁䅅䅁䭁䕁䅣䅁䵁䅉䅅䅁䕁䅁䅁睁䵁䅁䅁权婂䅁䅁权䕁䅁䅁权乂䅂䅁允䅁䅁䅅䅁啁佁畧兙䅁䅁䅁䍄䉁䅁䅁䅂䅁䅁䅍䅄䅁䅁䅯睵䅁䅁䅯充䅁䅁䅯条䅑䅁䅅䅁䉁䅁䅁䅆䅃䩲䝯䅁䅁䅁杷允䅁䅁䅑䅁䑁䅁䅷䅁䭁䍁䅯䅁䭁䅁䅯䅁䭁䝁䕙䅁䉁䅁䅁允䅁䅁䅕㡪ㅌ䙋偹樶䴸䅉䅅䅁䕁䅁䅁睁䵁䅁䅁权㑃䅁䅁权剁䅁䅁权乂䅂䅁允䅁䅁䅅䅁啁䱁偧䅚䅳䅁䅁䍄䉁䅁䅁䅂䅁䅁䅍䅄䅁䅁䅯杗䅁䅁䅯䅂䅁䅁䅯兙䅑䅁䅅䅁䉁䅁䅁䅆睄乧䄴䅁䅁䅁杷允䅁䅁䅑䅁䑁䅁䅷䅁䭁䡁䉅䅁䭁䉁䅅䅁䭁䝁䕕䅁䉁䅁䅁允䅁䉁䅑䄰䥆元䅁䅁䵁䅉䅅䅁䕁䅁䅁睁䵁䅁䅁权元允䅁权剁䅁䅁权慂䅂䅁允䅁䅁䅅䅁啁䩁㥄杌䅉䅁䅁䍄䉁䅁䅁䅂䅁䅁䅍䅄䅁䅁䅯杬䅅䅁䅯充䅁䅁䅯兖䅑䅁䅅䅁䉁䅁䅁䅆䵄㉕橷䅁䅁䅁杷允䅁䅁䅑䅁䑁䅁䅷䅁䭁䅁䉅䅁䭁䅁䅯䅁䭁䙁䕉䅁䉁䅁䅁允䅁䅁䅕䡰㥁瑃橣䕆䵁䅉䅅䅁䕁䅁䅁睁䵁䅁䅁权晁允䅁权䭁䅁䅁权兂䅂䅁允䅁䅁䅅䅁䙁䕁杊搵楁⬲⽕䍄䉁䅁䅁䅂䅁䅁䅍䅄䅁䅁䅯具䅅䅁䅯充䅁䅁䅯兡䅑䅁䅅䅁䉁䅁䅁䅆元灉呙䅁䅁䅁杷允䅁䅁䅑䅁䑁䅁䅷䅁䭁䩁䅅䅁䭁䅁䅑䅁䭁䝁䕑䅁䉁䅁䅁允䅁䉁䅑乧浅䅁䅁䅁䵁䅉䅅䅁䕁䅁䅁睁䵁䅁䅁权奄䅁䅁权䭁䅁䅁权兂䅂䅁允䅁䅁䅅䅁䙁偁㥔䠱灪獊⽅䍄䉁䅁䅁䅂䅁䅁䅍䅄䅁䅁䅯克䅅䅁䅯䅂䅁䅁䅯䅙䅑䅁䅅䅁䉁䅁䅁䅆偄睩䅳䅁䅁䅁杷允䅁䅁䅑䅁䑁䅁䅷䅁䭁䭁䉫䅁䭁䅁䅑䅁䭁䙁䕁䅁䉁䅁䅁允䅁䉁䅑㥗剑䅁䅁䅁䵁䅉䅅䅁䕁䅁䅁睁䵁䅁䅁权䙂䅁䅁权䕁䅁䅁权捂䅂䅁允䅁䅁䅅䅁啁䥁㍧朴䅍䅁䅁䍄䉁䅁䅁䅂䅁䅁䅍䅄䅁䅁䅯睲䅁䅁䅯充䅁䅁䅯杖䅑䅁䅅䅁䉁䅁䅁䅆㑄浣坯䅁䅁䅁杷允䅁䅁䅑䅁䑁䅁䅷䅁䭁乁䉣䅁䭁䅁䅑䅁䭁䙁䕍䅁䉁䅁䅁允䅁䉁䅑䅈橉䅁䅁䅁䵁䅉䅅䅁䕁䅁䅁睁䵁䅁䅁权婃䅁䅁权䕁䅁䅁权婂䅂䅁允䅁䅁䅅䅁䭁䕁䅣䅁䵁䅉䅅䅁䕁䅁䅁睁䵁䅁䅁权捁允䅁权剁䅁䅁权煂䅂䅁允䅁䅁䅅䅁啁䍁硄䉎䅫䅁䅁䍄䉁䅁䅁䅂䅁䅁䅍䅄䅁䅁䅯睘䅅䅁䅯䅂䅁䅁䅯䅑䅑䅁䅅䅁䉁䅁䅁䅆奄硯䅕䅁䅁䅁杷允䅁䅁䅑䅁䑁䅁䅷䅁䭁䵁䅷䅁䭁䉁䅅䅁䭁䙁䕍䅁䉁䅁䅁允䅁䉁䅑䕙杲条䅁䅁䵁䅉䅅䅁䕁䅁䅁睁䵁䅁䅁权潂䅁䅁权䕁䅁䅁权啂䅂䅁允䅁䅁䅅䅁啁䑁奙权䅁䅁䅁䍄䉁䅁䅁䅂䅁䅁䅍䅄䅁䅁䅯杭䅅䅁䅯充䅁䅁䅯兙䅑䅁䅅䅁䉁䅁䅁䅆䅃扏䥙䅁䅁䅁杷允䅁䅁䅑䅁䑁䅁䅷䅁䭁佁䈴䅁䭁䅁䅑䅁䭁䝁䕑䅁䉁䅁䅁允䅁䉁䅑之桑䅁䅁䅁䵁䅉䅅䅁䕁䅁䅁睁䵁䅁䅁权䝃䅁䅁权䭁䅁䅁权乂䅂䅁允䅁䅁䅅䅁䙁䝁㡱䩤奍䅂䅒䍄䉁䅁䅁䅂䅁䅁䅍䅄䅁䅁䅯儵䅁䅁䅯充䅁䅁䅯杚䅑䅁䅅䅁䉁䅁䅁䅆䅄䩃焴䅁䅁䅁杷允䅁䅁䅑䅁䑁䅁䅷䅁䭁䍁䉍䅁䭁䅁䅯䅁䭁䙁䕑䅁䉁䅁䅁允䅁䅁䅕浚浚浚浚樴䴸䅉䅅䅁䕁䅁䅁睁䵁䅁䅁权䅄䅁䅁权䕁䅁䅁权歂䅂䅁允䅁䅁䅅䅁啁䱁䙁先䅁䅁䅁䍄䉁䅁䅁䅂䅁䅁䅍䅄䅁䅁䅯杄䅅䅁䅯充䅁䅁䅯兖䅑䅁䅅䅁䉁䅁䅁䅆㑃桥䑯䅁䅁䅁杷允䅁䅁䅑䅁䑁䅁䅷䅁䭁䝁䉳䅁䭁䅁䅯䅁䭁䙁䕣䅁䉁䅁䅁允䅁䅁䅯睒䅁䅁杷允䅁䅁䅑䅁䑁䅁䅷䅁䭁乁䄴䅁䭁䅁䅑䅁䭁䝁䕁䅁䉁䅁䅁允䅁䉁䅑䱱潴允䅁䅁䵁䅉䅅䅁䕁䅁䅁睁䵁䅁䅁权摂䅁䅁权䕁䅁䅁权呂䅂䅁允䅁䅁䅅䅁啁䩁䥸杋䅁䅁䅁䍄䉁䅁䅁䅂䅁䅁䅍䅄䅁䅁䅯杫䅁䅁䅯充䅁䅁䅯兔䅑䅁䅅䅁䉁䅁䅁䅆潄橫搰䅁䅁䅁杷允䅁䅁䅑䅁䑁䅁䅷䅁䭁佁䅣䅁䭁䉁䅅䅁䭁䕁䔴䅁䉁䅁䅁允䅁䉁䅑湎潈睁䅁䅁䵁䅉䅅䅁䕁䅁䅁睁䵁䅁䅁权時允䅁权剁䅁䅁权剂䅂䅁允䅁䅁䅅䅁啁䵁敂儲䅉䅁䅁䍄䉁䅁䅁䅂䅁䅁䅍䅄䅁䅁䅯杄䅁䅁䅯权䅁䅁䅯睗䅑䅁䅅䅁䉁䅁䅁兂捂㡪ㅌ䙋㝺睐杷允䅁䅁䅑䅁䑁䅁䅷䅁䭁䉁䉅䅁䭁䅁䍅䅁䭁䅁䍉䅁䉁䅁䅁允䅁䅁䅕䕱㕢に㍸䔰䵁䅉䅅䅁䕁䅁䅁睁䵁䅁䅁权啁䅁䅁权䕁䅁䅁权奂䅂䅁允䅁䅁䅅䅁啁乁䩃䅆䅁䅁䅁䍄䉁䅁䅁䅂䅁䅁䅍䅄䅁䅁䅯兮䅁䅁䅯权䅁䅁䅯睓䅑䅁䅅䅁䉁䅁䅁兂⽂牡へ硫獪睐杷允䅁䅁䅑䅁䑁䅁䅷䅁䭁䱁䅳䅁䭁䅁䅯䅁䭁䙁䕍䅁䉁䅁䅁允䅁䅁䅕㥆佮ㄹ橐啇䵁䅉䅅䅁䕁䅁䅁睁䵁䅁䅁权䍁允䅁权剁䅁䅁权䅂䅂䅁允䅁䅁䅅䅁啁䕁塃⭱䄸䅁䅁䍄䉁䅁䅁䅂䅁䅁䅍䅄䅁䅁䅯杲䅅䅁䅯䅂䅁䅁䅯兖䅑䅁䅅䅁䉁䅁䅁䅆啁卐䅍䅁䅁䅁杷允䅁䅁䅑䅁䑁䅁䅷䅁䭁䉁䅉䅁䭁䅁䅑䅁䭁䙁䕅䅁䉁䅁䅁允䅁䉁䅑䙊慧䅁䅁䅁䵁䅉䅅䅁䕁䅁䅁睁䵁䅁䅁权权允䅁权䕁䅁䅁权扂䅂䅁允䅁䅁䅅䅁啁䉁婄兦䅉䅁䅁䍄䉁䅁䅁䅂䅁䅁䅍䅄䅁䅁䅯杫䅁䅁䅯权䅁䅁䅯䅑䅑䅁䅅䅁䉁䅁䅁兂敃㘷䝦穓硦睐杷允䅁䅁䅑䅁䑁䅁䅷䅁䭁䉁䉁䅁䭁䅁䅑䅁䭁䙁䕑䅁䉁䅁䅁允䅁䉁䅑䡅㉎杂䅁䅁䵁䅉䅅䅁䕁䅁䅁睁䵁䅁䅁权潃允䅁权䭁䅁䅁权啂䅂䅁允䅁䅁䅅䅁䙁䱁穢搯㑒昶⽑䍄䉁䅁䅁䅂䅁䅁䅍䅄䅁䅁䅯朵䅅䅁䅯䅂䅁䅁䅯党䅑䅁䅅䅁䉁䅁䅁䅆奄ㅚ䅅䅁䅁䅁杷允䅁䅁䅑䅁䑁䅁䅷䅁䭁䑁䅁䅁䭁䅁䅯䅁䭁䕁䕷䅁䉁䅁䅁允䅁䅁䅕䥒獴⼵灵味䴸䅉䅅䅁䕁䅁䅁睁䵁䅁䅁权兂䅁䅁权䕁䅁䅁权佂䅂䅁允䅁䅁䅅䅁啁䝁煸杫䅁䅁䅁䍄䉁䅁䅁䅂䅁䅁䅍䅄䅁䅁䅯䄵䅁䅁䅯䅂䅁䅁䅯杖䅑䅁䅅䅁䉁䅁䅁䅆偄桏䅅䅁䅁䅁杷允䅁䅁䅑䅁䑁䅁䅷䅁䭁偁䅉䅁䭁䅁䅑䅁䭁䙁䔸䅁䉁䅁䅁允䅁䉁䅑䱵し䅁䅁䅁䵁䅉䅅䅁䕁䅁䅁睁䵁䅁䅁权䅄䅁䅁权䭁䅁䅁权⽄允䅁允䅁䅁䅅䅁䙁䩁婱婭婭晭⼸䍄䉁䅁䅁䅂䅁䅁䅍䅄䅁䅁䅯䅏䅅䅁䅯权䅁䅁䅯兗䅑䅁䅅䅁䉁䅁䅁兂⽂牡へ㕫执䅑杷允䅁䅁䅑䅁䑁䅁䅷䅁䭁䡁䈴䅁䭁䉁䅅䅁䭁䝁䕣䅁䉁䅁䅁允䅁䉁䅑猰㝌充䅁䅁䵁䅉䅅䅁䕁䅁䅁睁䵁䅁䅁权潂䅁䅁权䕁䅁䅁权䭂䅂䅁允䅁䅁䅅䅁啁䅁䅩杂䅁䅁䅁䍄䉁䅁䅁䅂䅁䅁䅍䅄䅁䅁䅯䅤䅁䅁䅯䅂䅁䅁䅯䅙䅑䅁䅅䅁䉁䅁䅁䅆㑃楥䅷䅁䅁䅁杷允䅁䅁䅑䅁䑁䅁䅷䅁䭁䑁䉯䅁䭁䉁䅅䅁䭁䕁䔰䅁䉁䅁䅁允䅁䉁䅑䵉汋䅂䅁䅁䵁䅉䅅䅁䕁䅁䅁睁䵁䅁䅁权敁䅁䅁权剁䅁䅁权求䅂䅁允䅁䅁䅅䅁啁䭁䥂祖䅑䅁䅁䍄䉁䅁䅁䅂䅁䅁䅍䅄䅁䅁䅯睨䅅䅁䅯䅂䅁䅁䅯杏䅑䅁䅅䅁䉁䅁䅁䅆允橦䅁䅁䅁䅁杷允䅁䅁䅑䅁䑁䅁䅷䅁䭁䉁䉅䅁䭁䅁䅯䅁䭁䝁䕕䅁䉁䅁䅁允䅁䅁䅕浑汄䌰扌歁䵁䅉䅅䅁䕁䅁䅁睁䵁䅁䅁权䡃䅁䅁权剁䅁䅁权偂䅂䅁允䅁䅁䅅䅁䭁䕁䅣䅁䵁䅉䅅䅁䕁䅁䅁睁䵁䅁䅁权瑄允䅁权䕁䅁䅁权摂䅂䅁允䅁䅁䅅䅁啁佁獁杋䅁䅁䅁䍄䉁䅁䅁䅂䅁䅁䅍䅄䅁䅁䅯杢䅅䅁䅯充䅁䅁䅯兡䅑䅁䅅䅁䉁䅁䅁䅆潁灲䤴䅁䅁䅁杷允䅁䅁䅑䅁䑁䅁䅷䅁䭁䙁䉅䅁䭁䉁䅅䅁䭁䕁䕑䅁䉁䅁䅁允䅁䉁䅑䡧⽚䅄䅁䅁䵁䅉䅅䅁䕁䅁䅁睁䵁䅁䅁权佂允䅁权䭁䅁䅁权潂䅂䅁允䅁䅁䅅䅁䙁䩁瑈䑦ㄸ癘⽙䍄䉁䅁䅁䅂䅁䅁䅍䅄䅁䅁䅯兆䅅䅁䅯䅂䅁䅁䅯杓䅑䅁䅅䅁䉁䅁䅁䅆湂て䅯䅁䅁䅁杷允䅁䅁䅑䅁䑁䅁䅷䅁䭁䙁䉫䅁䭁䅁䅯䅁䭁䙁䕫䅁䉁䅁䅁允䅁䅁䅕塹⭡确癯ぃ䵁䅉䅅䅁䕁䅁䅁睁䵁䅁䅁权療䅁䅁权䕁䅁䅁权䭂䅂䅁允䅁䅁䅅䅁啁䝁穋杈䅁䅁䅁䍄䉁䅁䅁䅂䅁䅁䅍䅄䅁䅁䅯充䅅䅁䅯权䅁䅁䅯兖䅑䅁䅅䅁䉁䅁䅁兂㝁〳丫㉬䈴䅑杷允䅁䅁䅑䅁䑁䅁䅷䅁䭁乁䅕䅁䭁䉁䅅䅁䭁䕁䕳䅁䉁䅁䅁允䅁䉁䅑䭧ぺ儲䅑䅁䵁䅉䅅䅁䕁䅁䅁睁䵁䅁䅁权㡄䅁䅁权䕁䅁䅁权奂䅂䅁允䅁䅁䅅䅁啁䅁湸䅃䅁䅁䅁䍄䉁䅁䅁䅂䅁䅁䅍䅄䅁䅁䅯杕䅁䅁䅯充䅁䅁䅯睚䅑䅁䅅䅁䉁䅁䅁䅆䅂楈㡑䅁䅁䅁杷允䅁䅁䅑䅁䑁䅁䅷䅁䭁䵁䅉䅁䭁䅁䅑䅁䭁䙁䔸䅁䉁䅁䅁允䅁䉁䅑䠫癍䅁䅁䅁䵁䅉䅅䅁䕁䅁䅁睁䵁䅁䅁权䱃允䅁权剁䅁䅁权敂䅂䅁允䅁䅁䅅䅁啁乁䕪卐䅁䅁䅁䍄䉁䅁䅁䅂䅁䅁䅍䅄䅁䅁䅯杇䅁䅁䅯䅂䅁䅁䅯䅖䅑䅁䅅䅁䉁䅁䅁䅆睁祎䑉䅁䅁䅁杷允䅁䅁䅑䅁䑁䅁䅷䅁䭁䙁䅍䅁䭁䉁䅅䅁䭁䝁䕣䅁䉁䅁䅁允䅁䉁䅑䅙䕫䅅䅁䅁䵁䅉䅅䅁䕁䅁䅁睁䵁䅁䅁权啃䅁䅁权剁䅁䅁权求䅂䅁允䅁䅁䅅䅁啁䅁㕁祍䅯䅁䅁䍄䉁䅁䅁䅂䅁䅁䅍䅄䅁䅁䅯睇䅁䅁䅯䅂䅁䅁䅯䅘䅑䅁䅅䅁䉁䅁䅁䅆潂㙫䉧䅁䅁䅁杷允䅁䅁䅑䅁䑁䅁䅷䅁䭁䅁䅣䅁䭁䉁䅅䅁䭁䙁䔸䅁䉁䅁䅁允䅁䉁䅑䑩晕兡䅁䅁䵁䅉䅅䅁䕁䅁䅁睁䵁䅁䅁权奂允䅁权剁䅁䅁权䱂䅂䅁允䅁䅁䅅䅁啁䥁畁塉䅅䅁䅁䍄䉁䅁䅁䅂䅁䅁䅍䅄䅁䅁䅯杚䅅䅁䅯权䅁䅁䅯杔䅑䅁䅅䅁䉁䅁䅁兂婄発呤㘴㝘睐杷允䅁䅁䅑䅁䑁䅁䅷䅁䭁䙁䉣䅁䭁䅁䅯䅁䭁䙁䕑䅁䉁䅁䅁允䅁䅁䅕㡧䭄啯㉗稯䴸䅉䅅䅁䕁䅁䅁睁䵁䅁䅁权䥁䅁䅁权剁䅁䅁权乂䅂䅁允䅁䅁䅅䅁啁䭁ㅁ杰䅙䅁䅁䍄䉁䅁䅁䅂䅁䅁䅍䅄䅁䅁䅯朰䅁䅁䅯权䅁䅁䅯䅗䅑䅁䅅䅁䉁䅁䅁兂歂㥏倹婪㙦睐杷允䅁䅁䅑䅁䑁䅁䅷䅁䭁佁䅕䅁䭁䅁䅯䅁䭁䝁䕁䅁䉁䅁䅁允䅁䅁䅕牡へ硫䕧牴䴸䅉䅅䅁䕁䅁䅁睁䵁䅁䅁权剁允䅁权䭁䅁䅁权桂䅂䅁允䅁䅁䅅䅁䙁偁㥔䠱灪杊䅰䍄䉁䅁䅁䅂䅁䅁䅍䅄䅁䅁䅯睧䅅䅁䅯䅂䅁䅁䅯兘䅑䅁䅅䅁䉁䅁䅁䅆权じ䅙䅁䅁䅁杷允䅁䅁䅑䅁䑁䅁䅷䅁䭁䥁䅯䅁䭁䅁䅑䅁䭁䕁䔰䅁䉁䅁䅁允䅁䅁䅯睒䅁䅁杷允䅁䅁䅑䅁䑁䅁䅷䅁䭁䍁䉳䅁䭁䅁䅯䅁䭁䙁䕣䅁䉁䅁䅁允䅁䅁䅕杓䍷㑋坣含䴸䅉䅅䅁䕁䅁䅁睁䵁䅁䅁权慄允䅁权䕁䅁䅁权㍁䅂䅁允䅁䅁䅅䅁啁䱁桧杊䅁䅁䅁䍄䉁䅁䅁䅂䅁䅁䅍䅄䅁䅁䅯䅘䅁䅁䅯权䅁䅁䅯睗䅑䅁䅅䅁䉁䅁䅁兂い搯㑒匶婢睐杷允䅁䅁䅑䅁䑁䅁䅷䅁䭁䵁䉉䅁䭁䅁䅑䅁䭁䙁䔰䅁䉁䅁䅁允䅁䉁䅑偮乙䅁䅁䅁䵁䅉䅅䅁䕁䅁䅁睁䵁䅁䅁权瑂允䅁权剁䅁䅁权慂䅂䅁允䅁䅁䅅䅁啁䵁煃汆䅅䅁䅁䍄䉁䅁䅁䅂䅁䅁䅍䅄䅁䅁䅯充䅅䅁䅯权䅁䅁䅯杗䅑䅁䅅䅁䉁䅁䅁兂摄䅊䉡啬䡍䅑杷允䅁䅁䅑䅁䑁䅁䅷䅁䭁䵁䅙䅁䭁䉁䅅䅁䭁䕁䕷䅁䉁䅁䅁允䅁䉁䅑奈䄱元䅁䅁䵁䅉䅅䅁䕁䅁䅁睁䵁䅁䅁权硁允䅁权剁䅁䅁权湂䅂䅁允䅁䅁䅅䅁啁䱁㙧䅨䅅䅁䅁䍄䉁䅁䅁䅂䅁䅁䅍䅄䅁䅁䅯睚䅅䅁䅯充䅁䅁䅯杖䅑䅁䅅䅁䉁䅁䅁䅆剂㙚硣䅁䅁䅁杷允䅁䅁䅑䅁䑁䅁䅷䅁䭁䑁䉣䅁䭁䅁䅯䅁䭁䝁䕍䅁䉁䅁䅁允䅁䅁䅕灭婭婭婭吲䴸䅉䅅䅁䕁䅁䅁睁䵁䅁䅁权㥄允䅁权䕁䅁䅁权捂䅂䅁允䅁䅁䅅䅁啁䕁〸䅅䅁䅁䅁䍄䉁䅁䅁䅂䅁䅁䅍䅄䅁䅁䅯杩䅁䅁䅯充䅁䅁䅯兕䅑䅁䅅䅁䉁䅁䅁䅆䅁䠴祂䅁䅁䅁杷允䅁䅁䅑䅁䑁䅁䅷䅁䭁䍁䄸䅁䭁䅁䅯䅁䭁䙁䕣䅁䉁䅁䅁允䅁䅁䅕〰椱䙅㕧䰸䴸䅉䅅䅁䕁䅁䅁睁䵁䅁䅁权婄䅁䅁权䕁䅁䅁权杂䅂䅁允䅁䅁䅅䅁啁䥁獁儸䅉䅁䅁䍄䉁䅁䅁䅂䅁䅁䅍䅄䅁䅁䅯兌䅁䅁䅯充䅁䅁䅯睘䅑䅁䅅䅁䉁䅁䅁䅆杄做樷䅁䅁䅁杷允䅁䅁䅑䅁䑁䅁䅷䅁䭁䵁䉫䅁䭁䅁䅯䅁䭁䑁䕣䅁䉁䅁䅁允䅁䅁䅕䵱䱚㑎䉬樸䴸䅉䅅䅁䕁䅁䅁睁䵁䅁䅁权癄允䅁权䭁䅁䅁权䵂䅂䅁允䅁䅁䅅䅁䙁䥁堲桢䑋䅷䅤䍄䉁䅁䅁䅂䅁䅁䅍䅄䅁䅁䅯杆䅅䅁䅯䅂䅁䅁䅯睙䅑䅁䅅䅁䉁䅁䅁䅆呁䅆䅷䅁䅁䅁杷允䅁䅁䅑䅁䑁䅁䅷䅁䭁䉁䉅䅁䭁䅁䅯䅁䭁䙁䕑䅁䉁䅁䅁允䅁䅁䅕搵楁⼲⭬あ䵁䅉䅅䅁䕁䅁䅁睁䵁䅁䅁权䅂䅁䅁权剁䅁䅁权䕂䅂䅁允䅁䅁䅅䅁啁䥁䑁潈䅳䅁䅁䍄䉁䅁䅁䅂䅁䅁䅍䅄䅁䅁䅯䅁䅅䅁䅯䅂䅁䅁䅯䅖䅑䅁䅅䅁䉁䅁䅁䅆瑁䕑䅣䅁䅁䅁杷允䅁䅁䅑䅁䑁䅁䅷䅁䭁䕁䅅䅁䭁䉁䅅䅁䭁䕁䕑䅁䉁䅁䅁允䅁䉁䅑乑䍒睋䅁䅁䵁䅉䅅䅁䕁䅁䅁睁䵁䅁䅁权桄允䅁权剁䅁䅁权呂䅂䅁允䅁䅁䅅䅁啁䕁噂䅉䄴䅁䅁䍄䉁䅁䅁䅂䅁䅁䅍䅄䅁䅁䅯䅯䅅䅁䅯权䅁䅁䅯兔䅑䅁䅅䅁䉁䅁䅁权䡂䅁䅁䍄䉁䅁䅁䅂䅁䅁䅍䅄䅁䅁䅯䄸䅁䅁䅯䅂䅁䅁䅯睗䅑䅁䅅䅁䉁䅁䅁权䡂䅁䅁䍄䉁䅁䅁䅂䅁䅁䅍䅄䅁䅁䅯八䅁䅁䅯权䅁䅁䅯条䅑䅁䅅䅁䉁䅁䅁兂㑄⭕汏㡭䭑䅑杷允䅁䅁䅑䅁䑁䅁䅷䅁䭁䍁䉕䅁䭁䅁䅯䅁䭁䝁䕯䅁䉁䅁䅁允䅁䅁䅕㝤昶楇搯䐹䴸䅉䅅䅁䕁䅁䅁睁䵁䅁䅁权湁允䅁权䕁䅁䅁权佂䅂䅁允䅁䅁䅅䅁啁䉁打杩䅉䅁䅁䍄䉁䅁䅁䅂䅁䅁䅍䅄䅁䅁䅯杋䅅䅁䅯权䅁䅁䅯䅒䅑䅁䅅䅁䉁䅁䅁兂㍂灶愸㥌〳睐杷允䅁䅁䅑䅁䑁䅁䅷䅁䭁䉁䅳䅁䭁䉁䅅䅁䭁䕁䕳䅁䉁䅁䅁允䅁䉁䅑䥙兑兆䅁䅁䵁䅉䅅䅁䕁䅁䅁睁䵁䅁䅁权㉁䅁䅁权剁䅁䅁权灂䅂䅁允䅁䅁䅅䅁啁乁乩儯䅕䅁䅁䍄䉁䅁䅁䅂䅁䅁䅍䅄䅁䅁䅯兮䅁䅁䅯充䅁䅁䅯杚䅑䅁䅅䅁䉁䅁䅁䅆䥄灚牙䅁䅁䅁杷允䅁䅁䅑䅁䑁䅁䅷䅁䭁䕁䅁䅁䭁䅁䅯䅁䭁䙁䕫䅁䉁䅁䅁允䅁䅁䅕杖琴灳瘳穸䴸䅉䅅䅁䕁䅁䅁睁䵁䅁䅁权穂䅁䅁权䭁䅁䅁权偂䅂䅁允䅁䅁䅅䅁䙁䙁乃㉬匴稴䅤䍄䉁䅁䅁䅂䅁䅁䅍䅄䅁䅁䅯䅅䅅䅁䅯充䅁䅁䅯条䅑䅁䅅䅁䉁䅁䅁䅆奄硌䅣䅁䅁䅁杷允䅁䅁䅑䅁䑁䅁䅷䅁䭁䍁䉙䅁䭁䅁䅯䅁䭁䕁䔴䅁䉁䅁䅁允䅁䅁䅕扌摋㘷䝥啋䵁䅉䅅䅁䕁䅁䅁睁䵁䅁䅁权穁允䅁权䭁䅁䅁权婂䅂䅁允䅁䅁䅅䅁䙁偁灹搸乊灙⽁䍄䉁䅁䅁䅂䅁䅁䅍䅄䅁䅁䅯眫䅁䅁䅯充䅁䅁䅯兗䅑䅁䅅䅁䉁䅁䅁权䡂䅁䅁䍄䉁䅁䅁䅂䅁䅁䅍䅄䅁䅁䅯䅬䅅䅁䅯权䅁䅁䅯睙䅑䅁䅅䅁䉁䅁䅁兂畃⭒㙆䭆䐴䅑杷允䅁䅁䅑䅁䑁䅁䅷䅁䭁䅁䉉䅁䭁䉁䅅䅁䭁䙁䕑䅁䉁䅁䅁允䅁䉁䅑偁牨睨䅁䅁䵁䅉䅅䅁䕁䅁䅁睁䵁䅁䅁权灃允䅁权剁䅁䅁权歂䅂䅁允䅁䅁䅅䅁啁䥁啃東䅑䅁䅁䍄䉁䅁䅁䅂䅁䅁䅍䅄䅁䅁䅯眰䅅䅁䅯权䅁䅁䅯杘䅑䅁䅅䅁䉁䅁䅁兂瑂⼵灵搸灌睐杷允䅁䅁䅑䅁䑁䅁䅷䅁䭁偁䉕䅁䭁䅁䅑䅁䭁䙁䕣䅁䉁䅁䅁允䅁䉁䅑䑩䭑䅁䅁䅁䵁䅉䅅䅁䕁䅁䅁睁䵁䅁䅁权乃䅁䅁权䭁䅁䅁权㍁䅂䅁允䅁䅁䅅䅁䙁䥁䅐煹䙆杴䅚䍄䉁䅁䅁䅂䅁䅁䅍䅄䅁䅁䅯睱䅁䅁䅯充䅁䅁䅯兡䅑䅁䅅䅁䉁䅁䅁䅆杄獕䡯䅁䅁䅁杷允䅁䅁䅑䅁䑁䅁䅷䅁䭁偁䅙䅁䭁䉁䅅䅁䭁䙁䕅䅁䉁䅁䅁允䅁䉁䅑佋煮杅䅁䅁䵁䅉䅅䅁䕁䅁䅁睁䵁䅁䅁权汁䅁䅁权䭁䅁䅁权䭂䅂䅁允䅁䅁䅅䅁䙁偁⭰牡へ⽫⽁䍄䉁䅁䅁䅂䅁䅁䅍䅄䅁䅁䅯䄯䅅䅁䅯权䅁䅁䅯睔䅑䅁䅅䅁䉁䅁䅁兂煂䡶呓䅇坑䅑杷允䅁䅁䅑䅁䑁䅁䅷䅁䭁䉁䅧䅁䭁䉁䅅䅁䭁䕁䔸䅁䉁䅁䅁允䅁䉁䅑䘴䕌䅃䅁䅁䵁䅉䅅䅁䕁䅁䅁睁䵁䅁䅁权㍄䅁䅁权剁䅁䅁权求䅂䅁允䅁䅁䅅䅁啁䕁啁䍕䄴䅁䅁䍄䉁䅁䅁䅂䅁䅁䅍䅄䅁䅁䅯兄䅅䅁䅯充䅁䅁䅯睓䅑䅁䅅䅁䉁䅁䅁䅆橄睮敕䅁䅁䅁杷允䅁䅁䅑䅁䑁䅁䅷䅁䭁䡁䉳䅁䭁䅁䅑䅁䭁䙁䕫䅁䉁䅁䅁允䅁䉁䅑止䜰䅁䅁䅁䵁䅉䅅䅁䕁䅁䅁睁䵁䅁䅁权䩃允䅁权剁䅁䅁权扂䅂䅁允䅁䅁䅅䅁啁䵁卂䕴䅣䅁䅁䍄䉁䅁䅁䅂䅁䅁䅍䅄䅁䅁䅯䅄䅁䅁䅯充䅁䅁䅯条䅑䅁䅅䅁䉁䅁䅁䅆䩁⭃䥙䅁䅁䅁杷允䅁䅁䅑䅁䑁䅁䅷䅁䭁䉁䉅䅁䭁䅁䅯䅁䭁䙁䕫䅁䉁䅁䅁允䅁䅁䅕潅䅐煹䙆樯䴸䅉䅅䅁䕁䅁䅁睁䵁䅁䅁权楃䅁䅁权䉁杁䅁权䑁杁䅁允䅁䅁䅅䅁䙁䍁吵䍏㙣䵍䄹䍄䉁䅁䅁䅂䅁䅁䅍䅄䅁䅁䅯权䅅䅁䅯充䅁䅁䅯䅒䅑䅁䅅䅁䉁䅁䅁䅆杂丸䙳䅁䅁䅁杷允䅁䅁䅑䅁䑁䅁䅷䅁䭁䉁䉅䅁䭁䅁䅯䅁䭁䙁䕣䅁䉁䅁䅁允䅁䅁䅕捷桱扒穢稫䴸䅉䅅䅁䕁䅁䅁睁䵁䅁䅁权祂䅁䅁权剁䅁䅁权䱂䅂䅁允䅁䅁䅅䅁啁佁⭧杕䅫䅁䅁䍄䉁䅁䅁䅂䅁䅁䅍䅄䅁䅁䅯杈䅅䅁䅯䅂䅁䅁䅯眯䅅䅁䅅䅁䉁䅁䅁䅆䅁潃䝅䅁䅁䅁杷允䅁䅁䅑䅁䑁䅁䅷䅁䭁䝁䅕䅁䭁䅁䅯䅁䭁䙁䕫䅁䉁䅁䅁允䅁䅁䅕㘴扗䍸睃樲䴸䅉䅅䅁䕁䅁䅁睁䵁䅁䅁权䱂䅁䅁权剁䅁䅁权卂䅂䅁允䅁䅁䅅䅁啁䡁䭧楳䅁䅁䅁䍄䉁䅁䅁䅂䅁䅁䅍䅄䅁䅁䅯儸䅁䅁䅯权䅁䅁䅯眯䅅䅁䅅䅁䉁䅁䅁兂硂児塲㍯䡁䅑杷允䅁䅁䅑䅁䑁䅁䅷䅁䭁䉁䅁䅁䭁䅁䅯䅁䭁䙁䕙䅁䉁䅁䅁允䅁䅁䅕兇坒楄礲歃䵁䅉䅅䅁䕁䅁䅁睁䵁䅁䅁权㑂䅁䅁权䭁䅁䅁权噂䅂䅁允䅁䅁䅅䅁䙁䙁歰㥏倹兪䅒䍄䉁䅁䅁䅂䅁䅁䅍䅄䅁䅁䅯兯䅅䅁䅯权䅁䅁䅯睗䅑䅁䅅䅁䉁䅁䅁兂啁歲桦桥摑䅑杷允䅁䅁䅑䅁䑁䅁䅷䅁䭁䩁䅫䅁䭁䉁䅅䅁䭁䕁䕁䅁䉁䅁䅁允䅁䉁䅑䑧こ眯䅁䅁䵁䅉䅅䅁䕁䅁䅁睁䵁䅁䅁权瑃允䅁权剁䅁䅁权噂䅂䅁允䅁䅁䅅䅁啁䵁灗眶䅣䅁䅁䍄䉁䅁䅁䅂䅁䅁䅍䅄䅁䅁䅯眯䅁䅁䅯权䅁䅁䅯杕䅑䅁䅅䅁䉁䅁䅁兂䱃佢㝦晱䩅䅑杷允䅁䅁䅑䅁䑁䅁䅷䅁䭁䙁䉍䅁䭁䉁䅅䅁䭁䕁䕯䅁䉁䅁䅁允䅁䅁䅯睒䅁䅁杷允䅁䅁䅑䅁䑁䅁䅷䅁䭁䭁䉳䅁䭁䉁䅅䅁䭁䙁䔰䅁䉁䅁䅁允䅁䉁䅑䔸硷兑䅁䅁䵁䅉䅅䅁䕁䅁䅁睁䵁䅁䅁权噂允䅁权剁䅁䅁权坂䅂䅁允䅁䅁䅅䅁啁䝁摂硔䅙䅁䅁䍄䉁䅁䅁䅂䅁䅁䅍䅄䅁䅁䅯党䅁䅁䅯权䅁䅁䅯睔䅑䅁䅅䅁䉁䅁䅁权䡂䅁䅁䍄䉁䅁䅁䅂䅁䅁䅍䅄䅁䅁䅯䅩䅁䅁䅯充䅁䅁䅯䅔䅑䅁䅅䅁䉁䅁䅁䅆䉄歪牆䅁䅁䅁杷允䅁䅁䅑䅁䑁䅁䅷䅁䭁䙁䉅䅁䭁䅁䅯䅁䭁䑁䕫䅁䉁䅁䅁允䅁䅁䅕兇坒楄礲含䴸䅉䅅䅁䕁䅁䅁睁䵁䅁䅁权畁䅁䅁权䭁䅁䅁权求䅂䅁允䅁䅁䅅䅁䙁䉁䑋䵷桱敒⽯䍄䉁䅁䅁䅂䅁䅁䅍䅄䅁䅁䅯眫䅁䅁䅯䅂䅁䅁䅯睎䅑䅁䅅䅁䉁䅁䅁䅆杁楤䅍䅁䅁䅁杷允䅁䅁䅑䅁䑁䅁䅷䅁䭁䉁䈸䅁䭁䅁䅯䅁䭁䝁䕙䅁䉁䅁䅁允䅁䅁䅕渷⽷噎㘶吶䴸䅉䅅䅁䕁䅁䅁睁䵁䅁䅁权㉂允䅁权剁䅁䅁权㕁䅂䅁允䅁䅁䅅䅁啁䵁䝃䌹䄰䅁䅁䍄䉁䅁䅁䅂䅁䅁䅍䅄䅁䅁䅯朹䅁䅁䅯权䅁䅁䅯兡䅑䅁䅅䅁䉁䅁䅁兂䙃ㄶ㑇潈托睐杷允䅁䅁䅑䅁䑁䅁䅷䅁䭁偁䉷䅁䭁䉁䅅䅁䭁䑁䕣䅁䉁䅁䅁允䅁䉁䅑䩑塯䅇䅁䅁䵁䅉䅅䅁䕁䅁䅁睁䵁䅁䅁权㕁䅁䅁权䕁䅁䅁权時䅂䅁允䅁䅁䅅䅁啁䵁㥩兕䅁䅁䅁䍄䉁䅁䅁䅂䅁䅁䅍䅄䅁䅁䅯党䅁䅁䅯权䅁䅁䅯杙䅑䅁䅅䅁䉁䅁䅁兂敃㘷䝦穓桦睐杷允䅁䅁䅑䅁䑁䅁䅷䅁䭁䑁䈴䅁䭁䅁䅯䅁䭁䙁䕫䅁䉁䅁䅁允䅁䅁䅕歵䵫楁䡵䐯䴸䅉䅅䅁䕁䅁䅁睁䵁䅁䅁权塃允䅁权剁䅁䅁权奂䅂䅁允䅁䅁䅅䅁啁䥁⽄噷䅑䅁䅁䍄䉁䅁䅁䅂䅁䅁䅍䅄䅁䅁䅯䅎䅁䅁䅯充䅁䅁䅯睕䅑䅁䅅䅁䉁䅁䅁䅆权愫捧䅁䅁䅁杷允䅁䅁䅑䅁䑁䅁䅷䅁䭁䕁䅁䅁䭁䉁䅅䅁䭁䙁䕫䅁䉁䅁䅁允䅁䉁䅑䥗歡䄹䅁䅁䵁䅉䅅䅁䕁䅁䅁睁䵁䅁䅁权兂允䅁权䭁䅁䅁权婂䅂䅁允䅁䅁䅅䅁䙁䥁䌯匹捨睪䅊䍄䉁䅁䅁䅂䅁䅁䅍䅄䅁䅁䅯睢䅁䅁䅯权䅁䅁䅯眯䅅䅁䅅䅁䉁䅁䅁兂祃敮渫歸湶睐杷允䅁䅁䅑䅁䑁䅁䅷䅁䭁䙁䅫䅁䭁䅁䅯䅁䭁䙁䕙䅁䉁䅁䅁允䅁䅁䅕牕敧敨剴樹䴸䅉䅅䅁䕁䅁䅁睁䵁䅁䅁权畁允䅁权䕁䅁䅁权楂䅂䅁允䅁䅁䅅䅁啁䑁洫睉䅁䅁䅁䍄䉁䅁䅁䅂䅁䅁䅍䅄䅁䅁䅯朵䅁䅁䅯允䅉䅁䅯睁䅉䅁䅅䅁䉁䅁䅁兂䕃䩇丵㘰㡋䅑杷允䅁䅁䅑䅁䑁䅁䅷䅁䭁佁䅳䅁䭁䉁䅅䅁䭁䝁䕧䅁䉁䅁䅁允䅁䉁䅑䝑䍚䅲䅅䅁䵁䅉䅅䅁䕁䅁䅁睁䵁䅁䅁权剃允䅁权䭁䅁䅁权潂䅂䅁允䅁䅁䅅䅁䙁偁湃歸㍳敩⽫䍄䉁䅁䅁䅂䅁䅁䅍䅄䅁䅁䅯儰䅅䅁䅯充䅁䅁䅯䅚䅑䅁䅅䅁䉁䅁䅁䅆䅃坘吴䅁䅁䅁杷允䅁䅁䅑䅁䑁䅁䅷䅁䭁䑁䅑䅁䭁䅁䅯䅁䭁䝁䕅䅁䉁䅁䅁允䅁䅁䅕桙奂扏䥔樶䴸䅉䅅䅁䕁䅁䅁睁䵁䅁䅁权求䅁䅁权䭁䅁䅁权桂䅂䅁允䅁䅁䅅䅁䙁䭁慁㥌欰畂⽕䍄䉁䅁䅁䅂䅁䅁䅍䅄䅁䅁䅯杘䅁䅁䅯充䅁䅁䅯杚䅑䅁䅅䅁䉁䅁䅁䅆睁䵚䝑䅁䅁䅁杷允䅁䅁䅑䅁䑁䅁䅷䅁䭁偁䉫䅁䭁䉁䅅䅁䭁䕁䔴䅁䉁䅁䅁允䅁䉁䅑婂慪元䅁䅁䵁䅉䅅䅁䕁䅁䅁睁䵁䅁䅁权奃䅁䅁权䭁䅁䅁权䅂䅂䅁允䅁䅁䅅䅁䙁䱁摋㘷䝦⭓⽳䍄䉁䅁䅁䅂䅁䅁䅍䅄䅁䅁䅯䅋䅁䅁䅯䅂䅁䅁䅯杓䅑䅁䅅䅁䉁䅁䅁䅆兂祁䅁䅁䅁䅁杷允䅁䅁䅑䅁䑁䅁䅷䅁䭁䅁䈸䅁䭁䉁䅅䅁䭁䝁䕫䅁䉁䅁䅁允䅁䉁䅑䑁㠶兖䅁䅁䵁䅉䅅䅁䕁䅁䅁睁䵁䅁䅁权時䅁䅁权䭁䅁䅁权䭂䅂䅁允䅁䅁䅅䅁䙁䵁杕䡳潊八䅬䍄䉁䅁䅁䅂䅁䅁䅍䅄䅁䅁䅯朲䅅䅁䅯充䅁䅁䅯杕䅑䅁䅅䅁䉁䅁䅁䅆杁灵楫䅁䅁䅁杷允䅁䅁䅑䅁䑁䅁䅷䅁䭁䝁䅕䅁䭁䅁䅯䅁䭁䙁䕑䅁䉁䅁䅁允䅁䅁䅕歯㉗⼸唳䐵䴸䅉䅅䅁䕁䅁䅁睁䵁䅁䅁权敂䅁䅁权䭁䅁䅁权䱂䅂䅁允䅁䅁䅅䅁䙁䥁獴⼵灵剣䅂䍄䉁䅁䅁䅂䅁䅁䅍䅄䅁䅁䅯䅪䅅䅁䅯权䅁䅁䅯党䅑䅁䅅䅁䉁䅁䅁兂䑃䵷桱扒摙䅷杷允䅁䅁䅑䅁䑁䅁䅷䅁䭁䙁䅷䅁䭁䅁䅑䅁䭁偁䈸䅁䉁䅁䅁允䅁䉁䅑ㅅ㙂䅁䅁䅁䵁䅉䅅䅁䕁䅁䅁睁䵁䅁䅁权療䅁䅁权䭁䅁䅁权噂䅂䅁允䅁䅁䅅䅁䙁䱁䩰䅄牉㝨⽡䍄䉁䅁䅁䅂䅁䅁䅍䅄䅁䅁䅯兦䅅䅁䅯权䅁䅁䅯杚䅑䅁䅅䅁䉁䅁䅁兂权楇搯䅊䉙䅑杷允䅁䅁䅑䅁䑁䅁䅷䅁䭁䑁䉳䅁䭁䅁䅑䅁䭁䕁䔴䅁䉁䅁䅁允䅁䉁䅑䝏㡥杁䅁䅁䵁䅉䅅䅁䕁䅁䅁睁䵁䅁䅁权呄允䅁权剁䅁䅁权摂䅂䅁允䅁䅁䅅䅁啁䅁汃祄䄰䅁䅁䍄䉁䅁䅁䅂䅁䅁䅍䅄䅁䅁䅯杂䅅䅁䅯充䅁䅁䅯兔䅑䅁䅅䅁䉁䅁䅁䅆㑄匳乙䅁䅁䅁杷允䅁䅁䅑䅁䑁䅁䅷䅁䭁䍁䉅䅁䭁䅁䅯䅁䭁䝁䕙䅁䉁䅁䅁允䅁䅁䅕〰椱䙅㕧歃䵁䅉䅅䅁䕁䅁䅁睁䵁䅁䅁权㙂允䅁权剁䅁䅁权杂䅂䅁允䅁䅁䅅䅁啁䡁杩欹䄸䅁䅁䍄䉁䅁䅁䅂䅁䅁䅍䅄䅁䅁䅯兎䅁䅁䅯䅂䅁䅁䅯䅗䅑䅁䅅䅁䉁䅁䅁䅆歄則䅳䅁䅁䅁杷允䅁䅁䅑䅁䑁䅁䅷䅁䭁䩁䉁䅁䭁䅁䅯䅁䭁䝁䕍䅁䉁䅁䅁允䅁䅁䅕㘴扗䍸睃樫䴸䅉䅅䅁䕁䅁䅁睁䵁䅁䅁权偄䅁䅁权䕁䅁䅁权⽄允䅁允䅁䅁䅅䅁啁䙁晑杧䅁䅁䅁䍄䉁䅁䅁䅂䅁䅁䅍䅄䅁䅁䅯杂䅁䅁䅯权䅁䅁䅯杘䅑䅁䅅䅁䉁䅁䅁兂獄払敧敨硵睐杷允䅁䅁䅑䅁䑁䅁䅷䅁䭁䙁䉙䅁䭁䉁䅅䅁䭁䝁䕯䅁䉁䅁䅁允䅁䉁䅑偕橑睈䅁䅁䵁䅉䅅䅁䕁䅁䅁睁䵁䅁䅁权扂允䅁权剁䅁䅁权䱂䅂䅁允䅁䅁䅅䅁啁䝁ぁ䜵䅍䅁䅁䍄䉁䅁䅁䅂䅁䅁䅍䅄䅁䅁䅯睋䅅䅁䅯权䅁䅁䅯䅚䅑䅁䅅䅁䉁䅁䅁兂偄ㄹ橐剰啳䅑杷允䅁䅁䅑䅁䑁䅁䅷䅁䭁䙁䄸䅁䭁䉁䅅䅁䭁䙁䕫䅁䉁䅁䅁允䅁䉁䅑佁䩶睅䅁䅁䵁䅉䅅䅁䕁䅁䅁睁䵁䅁䅁权䵃䅁䅁权䕁䅁䅁权㍁䅂䅁允䅁䅁䅅䅁啁䍁煄睙䅁䅁䅁䍄䉁䅁䅁䅂䅁䅁䅍䅄䅁䅁䅯杤䅁䅁䅯䅂䅁䅁䅯睎䅑䅁䅅䅁䉁䅁䅁䅆杄硄䅯䅁䅁䅁杷允䅁䅁䅑䅁䑁䅁䅷䅁䭁䥁䄰䅁䭁䅁䅑䅁䭁䕁䔴䅁䉁䅁䅁允䅁䉁䅑浳潗䅁䅁䅁䵁䅉䅅䅁䕁䅁䅁睁䵁䅁䅁权湃允䅁权剁䅁䅁权捂䅂䅁允䅁䅁䅅䅁啁䕁塁噆䅣䅁䅁䍄䉁䅁䅁䅂䅁䅁䅍䅄䅁䅁䅯睹䅅䅁䅯权䅁䅁䅯眯䅅䅁䅅䅁䉁䅁䅁兂乄䵺䵺䵺䅷䅑杷允䅁䅁䅑䅁䑁䅁䅷䅁䭁䉁䅧䅁䭁䅁䅑䅁䭁䕁䔸䅁䉁䅁䅁允䅁䅁䅯睒䅁䅁杷允䅁䅁䅑䅁䑁䅁䅷䅁䭁䉁䉷䅁䭁䅁䅯䅁䭁䑁䕅䅁䉁䅁䅁允䅁䅁䅕䡰㥁瑃橥䑷䴸䅉䅅䅁䕁䅁䅁睁䵁䅁䅁权浃䅁䅁权䭁䅁䅁权剂䅂䅁允䅁䅁䅅䅁䙁䕁㉡⼸唳健⽣䍄䉁䅁䅁䅂䅁䅁䅍䅄䅁䅁䅯元䅅䅁䅯充䅁䅁䅯睓䅑䅁䅅䅁䉁䅁䅁䅆允穡䑙䅁䅁䅁杷允䅁䅁䅑䅁䑁䅁䅷䅁䭁䝁䉍䅁䭁䉁䅅䅁䭁䝁䕁䅁䉁䅁䅁允䅁䉁䅑䡯䕨充䅁䅁䵁䅉䅅䅁䕁䅁䅁睁䵁䅁䅁权䭁允䅁权剁䅁䅁权捂䅂䅁允䅁䅁䅅䅁啁䭁䥄朰䅕䅁䅁䍄䉁䅁䅁䅂䅁䅁䅍䅄䅁䅁䅯䅌䅁䅁䅯充䅁䅁䅯䅚䅑䅁䅅䅁䉁䅁䅁䅆䅁搶䕁䅁䅁䅁杷允䅁䅁䅑䅁䑁䅁䅷䅁䭁䝁䄸䅁䭁䉁䅅䅁䭁䝁䕁䅁䉁䅁䅁允䅁䉁䅑㘱癯睆䅁䅁䵁䅉䅅䅁䕁䅁䅁睁䵁䅁䅁权䝃䅁䅁权䕁䅁䅁权硁䅂䅁允䅁䅁䅅䅁啁䩁汨兙䅁䅁䅁䍄䉁䅁䅁䅂䅁䅁䅍䅄䅁䅁䅯䅓䅅䅁䅯充䅁䅁䅯睚䅑䅁䅅䅁䉁䅁䅁䅆㑁㑑䍣䅁䅁䅁杷允䅁䅁䅑䅁䑁䅁䅷䅁䭁䱁䄰䅁䭁䅁䅯䅁䭁䙁䕳䅁䉁䅁䅁允䅁䅁䅕免獩䙈歰稵䴸䅉䅅䅁䕁䅁䅁睁䵁䅁䅁权䭃允䅁权剁䅁䅁权⽄允䅁允䅁䅁䅅䅁啁偁呩䅭䅍䅁䅁䍄䉁䅁䅁䅂䅁䅁䅍䅄䅁䅁䅯睙䅁䅁䅯充䅁䅁䅯䅡䅑䅁䅅䅁䉁䅁䅁䅆䥃㉣噷䅁䅁䅁杷允䅁䅁䅑䅁䑁䅁䅷䅁䭁䥁䈸䅁䭁䅁䅯䅁䭁䕁䕯䅁䉁䅁䅁允䅁䅁䅕䉯癯匳䝑吷䴸䅉䅅䅁䕁䅁䅁睁䵁䅁䅁权啂䅁䅁权剁䅁䅁权湂䅂䅁允䅁䅁䅅䅁啁䵁ぁ䉏䄴䅁䅁䍄䉁䅁䅁䅂䅁䅁䅍䅄䅁䅁䅯睸䅅䅁䅯权䅁䅁䅯兡䅑䅁䅅䅁䉁䅁䅁兂畃⭒㙆䭆稷睐杷允䅁䅁䅑䅁䑁䅁䅷䅁䭁䕁䅅䅁䭁䅁䅯䅁䭁䙁䕕䅁䉁䅁䅁允䅁䅁䅕渫焵䡶呓䑱䴸䅉䅅䅁䕁䅁䅁睁䵁䅁䅁权剃允䅁权䕁䅁䅁权䵂䅂䅁允䅁䅁䅅䅁啁偁橫䅒䅁䅁䅁䍄䉁䅁䅁䅂䅁䅁䅍䅄䅁䅁䅯兰䅅䅁䅯䅂䅁䅁䅯杓䅑䅁䅅䅁䉁䅁䅁䅆䩄硄䅧䅁䅁䅁杷允䅁䅁䅑䅁䑁䅁䅷䅁䭁䡁䅯䅁䭁䅁䅑䅁䭁䕁䕳䅁䉁䅁䅁允䅁䉁䅑䙳牳䅁䅁䅁䵁䅉䅅䅁䕁䅁䅁睁䵁䅁䅁权畄䅁䅁权剁䅁䅁权卂䅂䅁允䅁䅁䅅䅁啁䉁剧克䅍䅁䅁䍄䉁䅁䅁䅂䅁䅁䅍䅄䅁䅁䅯䄸䅅䅁䅯充䅁䅁䅯䅚䅑䅁䅅䅁䉁䅁䅁䅆䅂椷匰䅁䅁䅁杷允䅁䅁䅑䅁䑁䅁䅷䅁䭁䭁䅑䅁䭁䅁䅑䅁䭁䙁䕙䅁䉁䅁䅁允䅁䉁䅑䐫㐫䅁䅁䅁䵁䅉䅅䅁䕁䅁䅁睁䵁䅁䅁权㙂䅁䅁权剁䅁䅁权㍁䅂䅁允䅁䅁䅅䅁啁䕁⽩杏䅫䅁䅁䍄䉁䅁䅁䅂䅁䅁䅍䅄䅁䅁䅯睗䅅䅁䅯权䅁䅁䅯睎䅑䅁䅅䅁䉁䅁䅁兂䭂䅄牉硨灢睐杷允䅁䅁䅑䅁䑁䅁䅷䅁䭁䑁䉅䅁䭁䉁䅅䅁䭁䙁䕉䅁䉁䅁䅁允䅁䉁䅑䱭䩙杁䅁䅁䵁䅉䅅䅁䕁䅁䅁睁䵁䅁䅁权楃䅁䅁权剁䅁䅁权噂䅂䅁允䅁䅁䅅䅁啁佁杂兌䅕䅁䅁䍄䉁䅁䅁䅂䅁䅁䅍䅄䅁䅁䅯䅉䅁䅁䅯充䅁䅁䅯睗䅑䅁䅅䅁䉁䅁䅁䅆䅄欫塅䅁䅁䅁杷允䅁䅁䅑䅁䑁䅁䅷䅁䭁䕁䉉䅁䭁䅁䅯䅁䭁䙁䕷䅁䉁䅁䅁允䅁䅁䅕硫䕧杖琴樰䴸䅉䅅䅁䕁䅁䅁睁䵁䅁䅁权坁䅁䅁权䕁䅁䅁权䱂䅂䅁允䅁䅁䅅䅁啁䥁⽧䅔䅁䅁䅁䍄䉁䅁䅁䅂䅁䅁䅍䅄䅁䅁䅯䅆䅅䅁䅯权䅁䅁䅯睗䅑䅁䅅䅁䉁䅁䅁兂歂㥏倹摪祣䅑杷允䅁䅁䅑䅁䑁䅁䅷䅁䭁䱁䅫䅁䭁䉁䅅䅁䭁䙁䕷䅁䉁䅁䅁允䅁䉁䅑䥙䕦睋䅁䅁䵁䅉䅅䅁䕁䅁䅁睁䵁䅁䅁权噁允䅁权䭁䅁䅁权扂䅂䅁允䅁䅁䅅䅁䙁䱁䩰䅄牉睨䅒䍄䉁䅁䅁䅂䅁䅁䅍䅄䅁䅁䅯䅡䅁䅁䅯䅂䅁䅁䅯睖䅑䅁䅅䅁䉁䅁䅁䅆畁末䅉䅁䅁䅁杷允䅁䅁䅑䅁䑁䅁䅷䅁䭁䡁䅙䅁䭁䉁䅅䅁䭁䙁䕳䅁䉁䅁䅁允䅁䉁䅑䍑捓睅䅁䅁䵁䅉䅅䅁䕁䅁䅁睁䵁䅁䅁权呄允䅁权䭁䅁䅁权桂䅂䅁允䅁䅁䅅䅁䙁䍁搯䅊䉡晬⽣䍄䉁䅁䅁䅂䅁䅁䅍䅄䅁䅁䅯朶䅁䅁䅯权䅁䅁䅯党䅑䅁䅅䅁䉁䅁䅁兂䉃啬䱏佢剣䅑杷允䅁䅁䅑䅁䑁䅁䅷䅁䭁䩁䄰䅁䭁䉁䅅䅁䭁䕁䔴䅁䉁䅁䅁允䅁䉁䅑䅥啩䅌䅁䅁䵁䅉䅅䅁䕁䅁䅁睁䵁䅁䅁权坁䅁䅁权䭁䅁䅁权煂䅂䅁允䅁䅁䅅䅁䙁䥁坣挲㌷⭕⽣䍄䉁䅁䅁䅂䅁䅁䅍䅄䅁䅁䅯兲䅅䅁䅯䅂䅁䅁䅯兔䅑䅁䅅䅁䉁䅁䅁䅆ㅁ兮䄸䅁䅁䅁杷允䅁䅁䅑䅁䑁䅁䅷䅁䭁䕁䅅䅁䭁䅁䅑䅁䭁䙁䕧䅁䉁䅁䅁允䅁䉁䅑䑱䜰䅁䅁䅁䵁䅉䅅䅁䕁䅁䅁睁䵁䅁䅁权元䅁䅁权剁䅁䅁权呂䅂䅁允䅁䅁䅅䅁啁䵁摁䈱䅙䅁䅁䍄䉁䅁䅁䅂䅁䅁䅍䅄䅁䅁䅯兩䅅䅁䅯䅂䅁䅁䅯睔䅑䅁䅅䅁䉁䅁䅁权䡂䅁䅁䍄䉁䅁䅁䅂䅁䅁䅍䅄䅁䅁䅯䅭䅅䅁䅯䅂䅁䅁䅯睙䅑䅁䅅䅁䉁䅁䅁䅆䥂祫䅑䅁䅁䅁杷允䅁䅁䅑䅁䑁䅁䅷䅁䭁佁䅅䅁䭁䉁䅅䅁䭁䝁䕕䅁䉁䅁䅁允䅁䉁䅑䡁硷兊䅁䅁䵁䅉䅅䅁䕁䅁䅁睁䵁䅁䅁权䥃允䅁权䭁䅁䅁权㍁䅂䅁允䅁䅁䅅䅁䙁䙁乃㉬匴⽧⽯䍄䉁䅁䅁䅂䅁䅁䅍䅄䅁䅁䅯元䅁䅁䅯充䅁䅁䅯䅡䅑䅁䅅䅁䉁䅁䅁䅆权牊丰䅁䅁䅁杷允䅁䅁䅑䅁䑁䅁䅷䅁䭁佁䅅䅁䭁䅁䅯䅁䭁䙁䕯䅁䉁䅁䅁允䅁䅁䅕杖琴灳瘳稴䴸䅉䅅䅁䕁䅁䅁睁䵁䅁䅁权䑂䅁䅁权䕁䅁䅁权桂䅂䅁允䅁䅁䅅䅁啁䵁睩儵䅁䅁䅁䍄䉁䅁䅁䅂䅁䅁䅍䅄䅁䅁䅯睓䅁䅁䅯充䅁䅁䅯条䅑䅁䅅䅁䉁䅁䅁䅆䅁獉椸䅁䅁䅁杷允䅁䅁䅑䅁䑁䅁䅷䅁䭁䱁䄸䅁䭁䅁䅑䅁䭁䙁䔸䅁䉁䅁䅁允䅁䉁䅑湕㑒䅁䅁䅁䵁䅉䅅䅁䕁䅁䅁睁䵁䅁䅁权ㅄ允䅁权䭁䅁䅁权時䅂䅁允䅁䅁䅅䅁䙁乁欰潂噇㥑⽍䍄䉁䅁䅁䅂䅁䅁䅍䅄䅁䅁䅯䅡䅁䅁䅯充䅁䅁䅯杓䅑䅁䅅䅁䉁䅁䅁䅆い⽕䔴䅁䅁䅁杷允䅁䅁䅑䅁䑁䅁䅷䅁䭁䉁䉑䅁䭁䅁䅯䅁䭁䙁䕙䅁䉁䅁䅁允䅁䅁䅕䥒獴⼵灴が䵁䅉䅅䅁䕁䅁䅁睁䵁䅁䅁权⭄䅁䅁权剁䅁䅁权㙁䅂䅁允䅁䅁䅅䅁啁䕁獁剔䅫䅁䅁䍄䉁䅁䅁䅂䅁䅁䅍䅄䅁䅁䅯兆䅅䅁䅯权䅁䅁䅯杖䅑䅁䅅䅁䉁䅁䅁兂塁挲㌷⭕㕐睐杷允䅁䅁䅑䅁䑁䅁䅷䅁䭁䉁䉣䅁䭁䉁䅅䅁䭁䑁䕫䅁䉁䅁䅁允䅁䉁䅑䍗癤杁䅁䅁䵁䅉䅅䅁䕁䅁䅁睁䵁䅁䅁权⭁允䅁权䕁䅁䅁权楂䅂䅁允䅁䅁䅅䅁啁䕁求䅇䅅䅁䅁䍄䉁䅁䅁䅂䅁䅁䅍䅄䅁䅁䅯关䅅䅁䅯䅂䅁䅁䅯党䅑䅁䅅䅁䉁䅁䅁䅆奃兪䉅䅁䅁䅁杷允䅁䅁䅑䅁䑁䅁䅷䅁䭁䡁䉕䅁䭁䉁䅅䅁䭁䑁䕫䅁䉁䅁䅁允䅁䉁䅑䍑呴杗䅁䅁䵁䅉䅅䅁䕁䅁䅁睁䵁䅁䅁权祃䅁䅁权䭁䅁䅁权杂䅂䅁允䅁䅁䅅䅁䙁䙁偹癷潕䈳䅖䍄䉁䅁䅁䅂䅁䅁䅍䅄䅁䅁䅯杴䅅䅁䅯䅂䅁䅁䅯条䅑䅁䅅䅁䉁䅁䅁䅆兄剬䅉䅁䅁䅁杷允䅁䅁䅑䅁䑁䅁䅷䅁䭁偁䅅䅁䭁䅁䅯䅁䭁䑁䕫䅁䉁䅁䅁允䅁䅁䅕㥉㕶浦㡱樸䴸䅉䅅䅁䕁䅁䅁睁䵁䅁䅁权䍁允䅁权䕁䅁䅁权剂䅂䅁允䅁䅁䅅䅁啁䭁㕩䅪䅉䅁䅁䍄䉁䅁䅁䅂䅁䅁䅍䅄䅁䅁䅯朶䅅䅁䅯䅂䅁䅁䅯杖䅑䅁䅅䅁䉁䅁䅁䅆啄樯䅅䅁䅁䅁杷允䅁䅁䅑䅁䑁䅁䅷䅁䭁䍁䉷䅁䭁䉁䅅䅁䭁䙁䕉䅁䉁䅁䅁允䅁䉁䅑䝯歏䅄䅁䅁䵁䅉䅅䅁䕁䅁䅁睁䵁䅁䅁权䑁允䅁权䭁䅁䅁权桂䅂䅁允䅁䅁䅅䅁䙁䭁䠵場啯畲⼸䍄䉁䅁䅁䅂䅁䅁䅍䅄䅁䅁䅯䅭䅁䅁䅯充䅁䅁䅯睚䅑䅁䅅䅁䉁䅁䅁䅆䅂㝅杫䅁䅁䅁杷允䅁䅁䅑䅁䑁䅁䅷䅁䭁䭁䈰䅁䭁䉁䅅䅁䭁䙁䕑䅁䉁䅁䅁允䅁䉁䅑ㅇ䥣杂䅁䅁䵁䅉䅅䅁䕁䅁䅁睁䵁䅁䅁权䍁允䅁权䭁䅁䅁权剂䅂䅁允䅁䅁䅅䅁䙁偁唷佥浫摍⽁䍄䉁䅁䅁䅂䅁䅁䅍䅄䅁䅁䅯兇䅅䅁䅯权䅁䅁䅯睗䅑䅁䅅䅁䉁䅁䅁兂䑄匹捨㡪⽌睐杷允䅁䅁䅑䅁䑁䅁䅷䅁䭁䙁䉕䅁䭁䉁䅅䅁䭁䙁䕣䅁䉁䅁䅁允䅁䉁䅑䍙住睇䅁䅁䵁䅉䅅䅁䕁䅁䅁睁䵁䅁䅁权䑃允䅁权剁䅁䅁权㕁䅂䅁允䅁䅁䅅䅁啁佁䙄䉖䅑䅁䅁䍄䉁䅁䅁䅂䅁䅁䅍䅄䅁䅁䅯杨䅁䅁䅯䅂䅁䅁䅯杙䅑䅁䅅䅁䉁䅁䅁䅆潂湈䈰䅁䅁䅁杷允䅁䅁䅑䅁䑁䅁䅷䅁䭁䉁䉑䅁䭁䅁䅯䅁䭁䙁䕉䅁䉁䅁䅁允䅁䅁䅕敢㝦晱升䕊䵁䅉䅅䅁䕁䅁䅁睁䵁䅁䅁权䙃䅁䅁权剁䅁䅁权潂䅂䅁允䅁䅁䅅䅁啁䝁佂杸䄰䅁䅁䍄䉁䅁䅁䅂䅁䅁䅍䅄䅁䅁䅯兕䅅䅁䅯权䅁䅁䅯杔䅑䅁䅅䅁䉁䅁䅁兂楂䙅㕧䵴婧䅑杷允䅁䅁䅑䅁䑁䅁䅷䅁䭁䕁䉕䅁䭁䅁䅑䅁䭁䙁䕯䅁䉁䅁䅁允䅁䉁䅑䘴界允䅁䅁䵁䅉䅅䅁䕁䅁䅁睁䵁䅁䅁权㕂䅁䅁权剁䅁䅁权敂䅂䅁允䅁䅁䅅䅁啁䥁歂睌䅕䅁䅁䍄䉁䅁䅁䅂䅁䅁䅍䅄䅁䅁䅯䅩䅁䅁䅯充䅁䅁䅯睔䅑䅁䅅䅁䉁䅁䅁权䡂䅁䅁䍄䉁䅁䅁䅂䅁䅁䅍䅄䅁䅁䅯兵䅁䅁䅯允䅉䅁䅯杁䅉䅁䅅䅁䉁䅁䅁兂䝃扂湖博杦䅑杷允䅁䅁䅑䅁䑁䅁䅷䅁䭁䩁䉅䅁䭁䅁䅯䅁䭁䕁䔰䅁䉁䅁䅁允䅁䅁䅕牘䩰䅄牉歂䵁䅉䅅䅁䕁䅁䅁睁䵁䅁䅁权㑁允䅁权䭁䅁䅁权噂䅂䅁允䅁䅁䅅䅁䙁䡁焹䡶呓䉇䅖䍄䉁䅁䅁䅂䅁䅁䅍䅄䅁䅁䅯睮䅅䅁䅯䅂䅁䅁䅯䅒䅑䅁䅅䅁䉁䅁䅁䅆㑄即䅧䅁䅁䅁杷允䅁䅁䅑䅁䑁䅁䅷䅁䭁䅁䉅䅁䭁䅁䅯䅁䭁䙁䕅䅁䉁䅁䅁允䅁䅁䅕牒穢搯㑒稯䴸䅉䅅䅁䕁䅁䅁睁䵁䅁䅁权湁允䅁权䕁䅁䅁权剂䅂䅁允䅁䅁䅅䅁啁䩁奩䅆䅅䅁䅁䍄䉁䅁䅁䅂䅁䅁䅍䅄䅁䅁䅯䅱䅅䅁䅯充䅁䅁䅯兏䅑䅁䅅䅁䉁䅁䅁䅆䅄䙏䱙䅁䅁䅁杷允䅁䅁䅑䅁䑁䅁䅷䅁䭁偁䉣䅁䭁䅁䅑䅁䭁䝁䕁䅁䉁䅁䅁允䅁䉁䅑偃䝲䅂䅁䅁䵁䅉䅅䅁䕁䅁䅁睁䵁䅁䅁权偂䅁䅁权䕁䅁䅁权噂䅂䅁允䅁䅁䅅䅁啁䡁礸兮䅁䅁䅁䍄䉁䅁䅁䅂䅁䅁䅍䅄䅁䅁䅯杣䅁䅁䅯充䅁䅁䅯兗䅑䅁䅅䅁䉁䅁䅁䅆䥄㉳䭯䅁䅁䅁杷允䅁䅁䅑䅁䑁䅁䅷䅁䭁䍁䉣䅁䭁䅁䅯䅁䭁䑁䕯䅁䉁䅁䅁允䅁䅁䅕歵䵫楁䡵䐹䴸䅉䅅䅁䕁䅁䅁睁䵁䅁䅁权ぁ䅁䅁权䭁䅁䅁权啂䅂䅁允䅁䅁䅅䅁䙁佁汏㡭村佳⽙䍄䉁䅁䅁䅂䅁䅁䅍䅄䅁䅁䅯睪䅅䅁䅯䅂䅁䅁䅯兡䅑䅁䅅䅁䉁䅁䅁䅆ぃ䉑䅕䅁䅁䅁杷允䅁䅁䅑䅁䑁䅁䅷䅁䭁䑁䉧䅁䭁䅁䅑䅁䭁䑁䕣䅁䉁䅁䅁允䅁䉁䅑䡱汒䅁䅁䅁䵁䅉䅅䅁䕁䅁䅁睁䵁䅁䅁权摂䅁䅁权䭁䅁䅁权卂䅂䅁允䅁䅁䅅䅁䙁䑁䬰㘱睎晐⽯䍄䉁䅁䅁䅂䅁䅁䅍䅄䅁䅁䅯睡䅁䅁䅯充䅁䅁䅯杓䅑䅁䅅䅁䉁䅁䅁䅆䅂塉允䅁䅁䅁杷允䅁䅁䅑䅁䑁䅁䅷䅁䭁䩁䅳䅁䭁䉁䅅䅁䭁䙁䕕䅁䉁䅁䅁允䅁䉁䅑䵋穤睃䅁䅁䵁䅉䅅䅁䕁䅁䅁睁䵁䅁䅁权穃䅁䅁权剁䅁䅁权婂䅂䅁允䅁䅁䅅䅁䭁䕁䅣䅁䵁䅉䅅䅁䕁䅁䅁睁䵁䅁䅁权歃允䅁权䕁䅁䅁权䭂䅂䅁允䅁䅁䅅䅁啁䅁摢睉䅁䅁䅁䍄䉁䅁䅁䅂䅁䅁䅍䅄䅁䅁䅯朵䅁䅁䅯权䅁䅁䅯兔䅑䅁䅅䅁䉁䅁䅁兂㡄晱午坔兊睶杷允䅁䅁䅑䅁䑁䅁䅷䅁䭁䝁䅳䅁䭁䅁䅯䅁䭁䕁䕯䅁䉁䅁䅁允䅁䅁䅕敥浫免獩䐴䴸䅉䅅䅁䕁䅁䅁睁䵁䅁䅁权䩂䅁䅁权䭁䅁䅁权捂䅂䅁允䅁䅁䅅䅁䙁䥁牘払敧晨⽳䍄䉁䅁䅁䅂䅁䅁䅍䅄䅁䅁䅯睔䅅䅁䅯䅂䅁䅁䅯兘䅑䅁䅅䅁䉁䅁䅁䅆歄䅅䄸䅁䅁䅁杷允䅁䅁䅑䅁䑁䅁䅷䅁䭁䱁䉅䅁䭁䅁䅯䅁䭁偁䈸䅁䉁䅁䅁允䅁䅁䅕㙹䙆癴㥐歂䵁䅉䅅䅁䕁䅁䅁睁䵁䅁䅁权祂允䅁权剁䅁䅁权偂䅂䅁允䅁䅁䅅䅁䭁䕁䅣䅁䵁䅉䅅䅁䕁䅁䅁睁䵁䅁䅁权剄允䅁权䕁䅁䅁权呂䅂䅁允䅁䅁䅅䅁䭁䕁䅣䅁䵁䅉䅅䅁䕁䅁䅁睁䵁䅁䅁权牄䅁䅁权剁䅁䅁权䵂䅂䅁允䅁䅁䅅䅁啁䥁䱄坰䉉䅁䅁䍄䉁䅁䅁䅂䅁䅁䅍䅄䅁䅁䅯睲䅅䅁䅯䅂䅁䅁䅯䅒䅑䅁䅅䅁䉁䅁䅁䅆㑁䵗䄴䅁䅁䅁杷允䅁䅁䅑䅁䑁䅁䅷䅁䭁䅁䉁䅁䭁䉁䅅䅁䭁䕁䔸䅁䉁䅁䅁允䅁䅁䅯睒䅁䅁杷允䅁䅁䅑䅁䑁䅁䅷䅁䭁䉁䉑䅁䭁䅁䅯䅁䭁䝁䕅䅁䉁䅁䅁允䅁䅁䅕㙹䙆癴㥐䕅䵁䅉䅅䅁䕁䅁䅁睁䵁䅁䅁权扁允䅁权剁䅁䅁权塂䅂䅁允䅁䅁䅅䅁啁䭁捄剃䄸䅁䅁䍄䉁䅁䅁䅂䅁䅁䅍䅄䅁䅁䅯兆䅅䅁䅯权䅁䅁䅯兙䅑䅁䅅䅁䉁䅁䅁兂ㅂ硫䕧杖氷睐杷允䅁䅁䅑䅁䑁䅁䅷䅁䭁䙁䅙䅁䭁䉁䅅䅁䭁䝁䕕䅁䉁䅁䅁允䅁䉁䅑䩃⭅杋䅁䅁䵁䅉䅅䅁䕁䅁䅁睁䵁䅁䅁权㍂䅁䅁权䭁䅁䅁权杂䅂䅁允䅁䅁䅅䅁䙁䙁橔婰䕶义⽃䍄䉁䅁䅁䅂䅁䅁䅍䅄䅁䅁䅯兔䅅䅁䅯权䅁䅁䅯䅘䅑䅁䅅䅁䉁䅁䅁兂⽁晉㜲䱹桔睐杷允䅁䅁䅑䅁䑁䅁䅷䅁䭁䥁䅍䅁䭁䉁䅅䅁䭁䙁䕣䅁䉁䅁䅁允䅁䉁䅑䈴㜸允䅁䅁䵁䅉䅅䅁䕁䅁䅁睁䵁䅁䅁权乁允䅁权䉁杁䅁权䑁杁䅁允䅁䅁䅅䅁䙁䩁䅊䭉塎㤷䅊䍄䉁䅁䅁䅂䅁䅁䅍䅄䅁䅁䅯睩䅅䅁䅯充䅁䅁䅯睕䅑䅁䅅䅁䉁䅁䅁䅆睃潥晧䅁䅁䅁杷允䅁䅁䅑䅁䑁䅁䅷䅁䭁䡁䉣䅁䭁䉁䅅䅁䭁䙁䕳䅁䉁䅁䅁允䅁䉁䅑䅯⭤睂䅁䅁䵁䅉䅅䅁䕁䅁䅁睁䵁䅁䅁权䑂允䅁权䕁䅁䅁权湂䅂䅁允䅁䅁䅅䅁啁䡁䡧杏䅁䅁䅁䍄䉁䅁䅁䅂䅁䅁䅍䅄䅁䅁䅯兺䅁䅁䅯权䅁䅁䅯睗䅑䅁䅅䅁䉁䅁䅁兂穂䩡瑈䑦搯睐杷允䅁䅁䅑䅁䑁䅁䅷䅁䭁䕁䉍䅁䭁䅁䅑䅁䭁䝁䕉䅁䉁䅁䅁允䅁䉁䅑䰶戳䅁䅁䅁䵁䅉䅅䅁䕁䅁䅁睁䵁䅁䅁权扄允䅁权䕁䅁䅁权⽄允䅁允䅁䅁䅅䅁啁䉁畎入䅉䅁䅁䍄䉁䅁䅁䅂䅁䅁䅍䅄䅁䅁䅯睪䅅䅁䅯权䅁䅁䅯䅑䅑䅁䅅䅁䉁䅁䅁兂㙃兓䍷㑋䝥睶杷允䅁䅁䅑䅁䑁䅁䅷䅁䭁䕁䉣䅁䭁䅁䅯䅁䭁䙁䕣䅁䉁䅁䅁允䅁䅁䅕䙅㕧䵴㉨䐸䴸䅉䅅䅁䕁䅁䅁睁䵁䅁䅁权祄䅁䅁权䕁䅁䅁权㙁䅂䅁允䅁䅁䅅䅁啁䱁㑉睶䅁䅁䅁䍄䉁䅁䅁䅂䅁䅁䅍䅄䅁䅁䅯杅䅁䅁䅯权䅁䅁䅯睓䅑䅁䅅䅁䉁䅁䅁兂硁䭃捷浗䡑䅑杷允䅁䅁䅑䅁䑁䅁䅷䅁䭁䉁䉑䅁䭁䅁䅯䅁䭁䙁䕑䅁䉁䅁䅁允䅁䅁䅕㡧䭄啯㉗䕂䵁䅉䅅䅁䕁䅁䅁睁䵁䅁䅁权瑄允䅁权䕁䅁䅁权䵂䅂䅁允䅁䅁䅅䅁啁䑁䉪杦䅁䅁䅁䍄䉁䅁䅁䅂䅁䅁䅍䅄䅁䅁䅯睰䅅䅁䅯䅂䅁䅁䅯䅕䅑䅁䅅䅁䉁䅁䅁䅆㑄睤䉉䅁䅁䅁杷允䅁䅁䅑䅁䑁䅁䅷䅁䭁䑁䄰䅁䭁䅁䅯䅁䭁䑁䕫䅁䉁䅁䅁允䅁䅁䅯睒䅁䅁杷允䅁䅁䅑䅁䑁䅁䅷䅁䭁䉁䉕䅁䭁䅁䅯䅁䭁䙁䕑䅁䉁䅁䅁允䅁䅁䅕㙹䙆癴㥐䐹䴸䅉䅅䅁䕁䅁䅁睁䵁䅁䅁权㑄允䅁权䕁䅁䅁权時䅂䅁允䅁䅁䅅䅁啁䅁㈫杍䅁䅁䅁䍄䉁䅁䅁䅂䅁䅁䅍䅄䅁䅁䅯兺䅅䅁䅯䅂䅁䅁䅯兕䅑䅁䅅䅁䉁䅁䅁䅆允桇䅣䅁䅁䅁杷允䅁䅁䅑䅁䑁䅁䅷䅁䭁䥁䅁䅁䭁䅁䅯䅁䭁偁䈸䅁䉁䅁䅁允䅁䅁䅕㥉㕶浦㡱樹䴸䅉䅅䅁䕁䅁䅁睁䵁䅁䅁权啁允䅁权䭁䅁䅁权婂䅂䅁允䅁䅁䅅䅁䙁䍁睇浣剩攷⽧䍄䉁䅁䅁䅂䅁䅁䅍䅄䅁䅁䅯䅏䅅䅁䅯充䅁䅁䅯睖䅑䅁䅅䅁䉁䅁䅁䅆奁琴位䅁䅁䅁杷允䅁䅁䅑䅁䑁䅁䅷䅁䭁䕁䅫䅁䭁䉁䅅䅁䭁䕁䔸䅁䉁䅁䅁允䅁䅁䅯睒䅁䅁杷允䅁䅁䅑䅁䑁䅁䅷䅁䭁䉁䉕䅁䭁䅁䅯䅁䭁䙁䕫䅁䉁䅁䅁允䅁䅁䅕桙奂扏䥔ぁ䵁䅉䅅䅁䕁䅁䅁睁䵁䅁䅁权㡁䅁䅁权䕁䅁䅁权煂䅂䅁允䅁䅁䅅䅁啁䵁㉁䅳䅍䅁䅁䍄䉁䅁䅁䅂䅁䅁䅍䅄䅁䅁䅯眵䅅䅁䅯充䅁䅁䅯兏䅑䅁䅅䅁䉁䅁䅁䅆睄⬳噉䅁䅁䅁杷允䅁䅁䅑䅁䑁䅁䅷䅁䭁䅁䉧䅁䭁䉁䅅䅁䭁䕁䕷䅁䉁䅁䅁允䅁䉁䅑䩁癘杆䅁䅁䵁䅉䅅䅁䕁䅁䅁睁䵁䅁䅁权呃允䅁权䕁䅁䅁权呂䅂䅁允䅁䅁䅅䅁啁䙁摋杁䅁䅁䅁䍄䉁䅁䅁䅂䅁䅁䅍䅄䅁䅁䅯兵䅅䅁䅯权䅁䅁䅯睘䅑䅁䅅䅁䉁䅁䅁兂䕁杖琴灳丰䅑杷允䅁䅁䅑䅁䑁䅁䅷䅁䭁䉁䉕䅁䭁䅁䅯䅁䭁䙁䕣䅁䉁䅁䅁允䅁䅁䅕浗㝑〳丫歂䵁䅉䅅䅁䕁䅁䅁睁䵁䅁䅁权瑄允䅁权剁䅁䅁权䅂䅂䅁允䅁䅁䅅䅁啁䝁療剹䅙䅁䅁䍄䉁䅁䅁䅂䅁䅁䅍䅄䅁䅁䅯兯䅅䅁䅯䅂䅁䅁䅯杏䅑䅁䅅䅁䉁䅁䅁䅆奃䉌䅍䅁䅁䅁杷允䅁䅁䅑䅁䑁䅁䅷䅁䭁偁䅁䅁䭁䉁䅅䅁䭁䙁䕉䅁䉁䅁䅁允䅁䅁䅯睒䅁䅁杷允䅁䅁䅑䅁䑁䅁䅷䅁䭁偁䅅䅁䭁䉁䅅䅁䭁䑁䕅䅁䉁䅁䅁允䅁䉁䅑䌶䉤元䅁䅁䵁䅉䅅䅁䕁䅁䅁睁䵁䅁䅁权潂䅁䅁权䭁䅁䅁权求䅂䅁允䅁䅁䅅䅁䙁䩁畨潅䅐杹䅴䍄䉁䅁䅁䅂䅁䅁䅍䅄䅁䅁䅯杩䅅䅁䅯䅂䅁䅁䅯兘䅑䅁䅅䅁䉁䅁䅁䅆牁䅇䅣䅁䅁䅁杷允䅁䅁䅑䅁䑁䅁䅷䅁䭁䍁䅧䅁䭁䅁䅯䅁䭁䝁䕉䅁䉁䅁䅁允䅁䅁䅕䵱䱚㑎䉭啎䵁䅉䅅䅁䕁䅁䅁睁䵁䅁䅁权䙄允䅁权剁䅁䅁权兂䅂䅁允䅁䅁䅅䅁啁䙁で䅎䅧䅁䅁䍄䉁䅁䅁䅂䅁䅁䅍䅄䅁䅁䅯杤䅅䅁䅯䅂䅁䅁䅯杙䅑䅁䅅䅁䉁䅁䅁䅆奃䅌䘴䅁䅁䅁杷允䅁䅁䅑䅁䑁䅁䅷䅁䭁偁䅅䅁䭁䉁䅅䅁䭁䝁䕕䅁䉁䅁䅁允䅁䉁䅑䥘桡兄䅁䅁䵁䅉䅅䅁䕁䅁䅁睁䵁䅁䅁权剃允䅁权䭁䅁䅁权塂䅂䅁允䅁䅁䅅䅁䙁䡁⼰噎㘶敓⽁䍄䉁䅁䅁䅂䅁䅁䅍䅄䅁䅁䅯睅䅅䅁䅯权䅁䅁䅯睘䅑䅁䅅䅁䉁䅁䅁兂㉃⼸唳佥䝮睐杷允䅁䅁䅑䅁䑁䅁䅷䅁䭁䱁䄴䅁䭁䉁䅅䅁䭁䙁䕷䅁䉁䅁䅁允䅁䉁䅑䉁䅓䄱䅕䅁䵁䅉䅅䅁䕁䅁䅁睁䵁䅁䅁权灃允䅁权䭁䅁䅁权楂䅂䅁允䅁䅁䅅䅁䙁偁⭰牡へ⽫⼴䍄䉁䅁䅁䅂䅁䅁䅍䅄䅁䅁䅯杭䅁䅁䅯权䅁䅁䅯睎䅑䅁䅅䅁䉁䅁䅁兂婁䙂余扌摋睐杷允䅁䅁䅑䅁䑁䅁䅷䅁䭁䅁䉯䅁䭁䉁䅅䅁䭁䙁䕣䅁䉁䅁䅁允䅁䉁䅑䠴㜯䅃䅁䅁䵁䅉䅅䅁䕁䅁䅁睁䵁䅁䅁权桁允䅁权剁䅁䅁权摂䅂䅁允䅁䅁䅅䅁啁䭁㥁䄷䅧䅁䅁䍄䉁䅁䅁䅂䅁䅁䅍䅄䅁䅁䅯睳䅅䅁䅯权䅁䅁䅯䅗䅑䅁䅅䅁䉁䅁䅁兂权楇搯䅊䝙䅑杷允䅁䅁䅑䅁䑁䅁䅷䅁䭁䙁䅑䅁䭁䅁䅯䅁䭁䝁䕁䅁䉁䅁䅁允䅁䅁䅕潅䅐煹䙆樵䴸䅉䅅䅁䕁䅁䅁睁䵁䅁䅁权牃䅁䅁权剁䅁䅁权呂䅂䅁允䅁䅁䅅䅁啁䕁あ杋䅧䅁䅁䍄䉁䅁䅁䅂䅁䅁䅍䅄䅁䅁䅯睱䅁䅁䅯䅂䅁䅁䅯兕䅑䅁䅅䅁䉁䅁䅁䅆睂祐䅍䅁䅁䅁杷允䅁䅁䅑䅁䑁䅁䅷䅁䭁䕁䉯䅁䭁䅁䅑䅁䭁䕁䕷䅁䉁䅁䅁允䅁䅁䅯睒䅁䅁杷允䅁䅁䅑䅁䑁䅁䅷䅁䭁䍁䉙䅁䭁䅁䅑䅁䭁䝁䕅䅁䉁䅁䅁允䅁䉁䅑䥕䵵杂䅁䅁䵁䅉䅅䅁䕁䅁䅁睁䵁䅁䅁权獂䅁䅁权䭁䅁䅁权潂䅂䅁允䅁䅁䅅䅁䙁䍁䡵瑆佮⼹⼸䍄䉁䅁䅁䅂䅁䅁䅍䅄䅁䅁䅯充䅅䅁䅯充䅁䅁䅯兗䅑䅁䅅䅁䉁䅁䅁䅆潃楢攸䅁䅁䅁杷允䅁䅁䅑䅁䑁䅁䅷䅁䭁䱁䉁䅁䭁䅁䅯䅁䭁偁䈸䅁䉁䅁䅁允䅁䅁䅕⼲⭬牡へ稶䴸䅉䅅䅁䕁䅁䅁睁䵁䅁䅁权摂䅁䅁权䭁䅁䅁权啂䅂䅁允䅁䅁䅅䅁䙁䕁桪桥畓⽒⽅䍄䉁䅁䅁䅂䅁䅁䅍䅄䅁䅁䅯杅䅅䅁䅯权䅁䅁䅯眯䅅䅁䅅䅁䉁䅁䅁兂㉃⼸唳佥䝫䅑杷允䅁䅁䅑䅁䑁䅁䅷䅁䭁䕁䉣䅁䭁䉁䅅䅁䭁䝁䕉䅁䉁䅁䅁允䅁䉁䅑䍣砰睅䅁䅁䵁䅉䅅䅁䕁䅁䅁睁䵁䅁䅁权䅁允䅁权䕁䅁䅁权⽄允䅁允䅁䅁䅅䅁啁䍁海䄫䅁䅁䅁䍄䉁䅁䅁䅂䅁䅁䅍䅄䅁䅁䅯杔䅅䅁䅯䅂䅁䅁䅯䅔䅑䅁䅅䅁䉁䅁䅁䅆潂⼴䅑䅁䅁䅁杷允䅁䅁䅑䅁䑁䅁䅷䅁䭁乁䈴䅁䭁䅁䅑䅁䭁䕁䕳䅁䉁䅁䅁允䅁䉁䅑㕬䝳䅁䅁䅁䵁䅉䅅䅁䕁䅁䅁睁䵁䅁䅁权䝂䅁䅁权䭁䅁䅁权婂䅂䅁允䅁䅁䅅䅁䙁䥁坣挲㌷⽕⼰䍄䉁䅁䅁䅂䅁䅁䅍䅄䅁䅁䅯睫䅁䅁䅯充䅁䅁䅯杗䅑䅁䅅䅁䉁䅁䅁权䡂䅁䅁䍄䉁䅁䅁䅂䅁䅁䅍䅄䅁䅁䅯䅹䅁䅁䅯䅂䅁䅁䅯杔䅑䅁䅅䅁䉁䅁䅁䅆奂晉䅫䅁䅁䅁杷允䅁䅁䅑䅁䑁䅁䅷䅁䭁䡁䅁䅁䭁䅁䅯䅁䭁䙁䕯䅁䉁䅁䅁允䅁䅁䅕㘴扗䍸睃歂䵁䅉䅅䅁䕁䅁䅁睁䵁䅁䅁权ㅂ允䅁权䭁䅁䅁权䵂䅂䅁允䅁䅁䅅䅁䙁䱁摋㘷䝦硹䅊䍄䉁䅁䅁䅂䅁䅁䅍䅄䅁䅁䅯睪䅅䅁䅯充䅁䅁䅯兔䅑䅁䅅䅁䉁䅁䅁䅆䅃摹啍䅁䅁䅁杷允䅁䅁䅑䅁䑁䅁䅷䅁䭁䩁䅁䅁䭁䅁䅯䅁䭁䕁䔴䅁䉁䅁䅁允䅁䅁䅕浚浚浚浚爱䴸䅉䅅䅁䕁䅁䅁睁䵁䅁䅁权㕁允䅁权䕁䅁䅁权敂䅂䅁允䅁䅁䅅䅁啁䉁潪䅌䅁䅁䅁䍄䉁䅁䅁䅂䅁䅁䅍䅄䅁䅁䅯兊䅁䅁䅯充䅁䅁䅯杙䅑䅁䅅䅁䉁䅁䅁䅆䅁牕偷䅁䅁䅁杷允䅁䅁䅑䅁䑁䅁䅷䅁䭁䑁䅧䅁䭁䉁䅅䅁䭁䕁䕯䅁䉁䅁䅁允䅁䉁䅑偁㉲䅖䅁䅁䵁䅉䅅䅁䕁䅁䅁睁䵁䅁䅁权晄允䅁权䭁䅁䅁权扂䅂䅁允䅁䅁䅅䅁䙁乁㕶浦㡱䈹䅨䍄䉁䅁䅁䅂䅁䅁䅍䅄䅁䅁䅯䅓䅁䅁䅯充䅁䅁䅯兙䅑䅁䅅䅁䉁䅁䅁䅆杂堳䙙䅁䅁䅁杷允䅁䅁䅑䅁䑁䅁䅷䅁䭁䡁䉉䅁䭁䉁䅅䅁䭁䙁䕍䅁䉁䅁䅁允䅁䉁䅑䱉伹先䅁䅁䵁䅉䅅䅁䕁䅁䅁睁䵁䅁䅁权潁䅁䅁权䭁䅁䅁权慂䅂䅁允䅁䅁䅅䅁䙁䕁䵯楁䡵框䅬䍄䉁䅁䅁䅂䅁䅁䅍䅄䅁䅁䅯兊䅁䅁䅯权䅁䅁䅯兡䅑䅁䅅䅁䉁䅁䅁兂㕂匶硙䭃啷䅑杷允䅁䅁䅑䅁䑁䅁䅷䅁䭁䥁䅷䅁䭁䅁䅑䅁䭁䙁䔴䅁䉁䅁䅁允䅁䉁䅑䍋㥷䅁䅁䅁䵁䅉䅅䅁䕁䅁䅁睁䵁䅁䅁权坄䅁䅁权䭁䅁䅁权捂䅂䅁允䅁䅁䅅䅁䙁䡁灮橊䥅佲⽁䍄䉁䅁䅁䅂䅁䅁䅍䅄䅁䅁䅯眹䅁䅁䅯权䅁䅁䅯杔䅑䅁䅅䅁䉁䅁䅁兂楃扒穢搯卑䅷杷允䅁䅁䅑䅁䑁䅁䅷䅁䭁䍁䉑䅁䭁䅁䅑䅁䭁䑁䕫䅁䉁䅁䅁允䅁䉁䅑偑甸䅁䅁䅁䵁䅉䅅䅁䕁䅁䅁睁䵁䅁䅁权䉁允䅁权剁䅁䅁权佂䅂䅁允䅁䅁䅅䅁啁䱁畂啑䅁䅁䅁䍄䉁䅁䅁䅂䅁䅁䅍䅄䅁䅁䅯睘䅁䅁䅯䅂䅁䅁䅯杕䅑䅁䅅䅁䉁䅁䅁䅆䥃獱䅷䅁䅁䅁杷允䅁䅁䅑䅁䑁䅁䅷䅁䭁䅁䉑䅁䭁䅁䅯䅁䭁䙁䕣䅁䉁䅁䅁允䅁䅁䅕渫焵䡶呓䐲䴸䅉䅅䅁䕁䅁䅁睁䵁䅁䅁权䉄䅁䅁权剁䅁䅁权湂䅂䅁允䅁䅁䅅䅁啁䵁佄圵䅷䅁䅁䍄䉁䅁䅁䅂䅁䅁䅍䅄䅁䅁䅯兺䅅䅁䅯充䅁䅁䅯䅖䅑䅁䅅䅁䉁䅁䅁䅆奄乄慍䅁䅁䅁杷允䅁䅁䅑䅁䑁䅁䅷䅁䭁䑁䄴䅁䭁䅁䅯䅁䭁䙁䕁䅁䉁䅁䅁允䅁䅁䅕䭆䠵場啯樯䴸䅉䅅䅁䕁䅁䅁睁䵁䅁䅁权扃允䅁权䭁䅁䅁权婂䅂䅁允䅁䅁䅅䅁䙁䭁捷浗㝑砳䅆䍄䉁䅁䅁䅂䅁䅁䅍䅄䅁䅁䅯村䅁䅁䅯权䅁䅁䅯睎䅑䅁䅅䅁䉁䅁䅁兂扄堫焵䡶癔睐杷允䅁䅁䅑䅁䑁䅁䅷䅁䭁䥁䅕䅁䭁䅁䅯䅁䭁䕁䔴䅁䉁䅁䅁允䅁䅁䅕桙奂扏䥔え䵁䅉䅅䅁䕁䅁䅁睁䵁䅁䅁权⽃允䅁权䕁䅁䅁权摂䅂䅁允䅁䅁䅅䅁啁佁汁䅑䅁䅁䅁䍄䉁䅁䅁䅂䅁䅁䅍䅄䅁䅁䅯䅙䅅䅁䅯䅂䅁䅁䅯杙䅑䅁䅅䅁䉁䅁䅁䅆奂奙䌸䅁䅁䅁杷允䅁䅁䅑䅁䑁䅁䅷䅁䭁䡁䅣䅁䭁䅁䅑䅁䭁䕁䔸䅁䉁䅁䅁允䅁䉁䅑䜰獓䅁䅁䅁䵁䅉䅅䅁䕁䅁䅁睁䵁䅁䅁权畂允䅁权䕁䅁䅁权奂䅂䅁允䅁䅁䅅䅁啁䱁慱䅂䅁䅁䅁䍄䉁䅁䅁䅂䅁䅁䅍䅄䅁䅁䅯杶䅁䅁䅯充䅁䅁䅯眯䅅䅁䅅䅁䉁䅁䅁䅆䅃〱坮兂䅁䅁杷允䅁䅁䅑䅁䑁䅁䅷䅁䭁䑁䉙䅁䭁䉁䅅䅁䭁䝁䕉䅁䉁䅁䅁允䅁䉁䅑䥧䉳杆䅁䅁䵁䅉䅅䅁䕁䅁䅁睁䵁䅁䅁权ㅃ䅁䅁权䕁䅁䅁权㍁䅂䅁允䅁䅁䅅䅁啁䵁䉁兏䅁䅁䅁䍄䉁䅁䅁䅂䅁䅁䅍䅄䅁䅁䅯儯䅁䅁䅯䅂䅁䅁䅯兕䅑䅁䅅䅁䉁䅁䅁䅆㍂䅵䄰䅁䅁䅁杷允䅁䅁䅑䅁䑁䅁䅷䅁䭁䡁䉙䅁䭁䅁䅑䅁䭁䕁䔴䅁䉁䅁䅁允䅁䉁䅑䡳煯兂䅁䅁䵁䅉䅅䅁䕁䅁䅁睁䵁䅁䅁权睃䅁䅁权剁䅁䅁权噂䅂䅁允䅁䅁䅅䅁啁䥁㡱杴䅉䅁䅁䍄䉁䅁䅁䅂䅁䅁䅍䅄䅁䅁䅯䅡䅅䅁䅯䅂䅁䅁䅯䅗䅑䅁䅅䅁䉁䅁䅁䅆扁䑑䄸䅁䅁䅁杷允䅁䅁䅑䅁䑁䅁䅷䅁䭁䱁䅁䅁䭁䉁䅅䅁䭁䙁䔰䅁䉁䅁䅁允䅁䉁䅑䍡䱸杁䅁䅁䵁䅉䅅䅁䕁䅁䅁睁䵁䅁䅁权潁䅁䅁权䭁䅁䅁权啂䅂䅁允䅁䅁䅅䅁䙁乁橥䑣䬰礱䅆䍄䉁䅁䅁䅂䅁䅁䅍䅄䅁䅁䅯睌䅅䅁䅯权䅁䅁䅯睘䅑䅁䅅䅁䉁䅁䅁兂㍂灶愸穌失䅑杷允䅁䅁䅑䅁䑁䅁䅷䅁䭁乁䅷䅁䭁䅁䅯䅁䭁䝁䕉䅁䉁䅁䅁允䅁䅁䅕灰䕶䱉祂䐵䴸䅉䅅䅁䕁䅁䅁睁䵁䅁䅁权䥃允䅁权䭁䅁䅁权㙁䅂䅁允䅁䅁䅅䅁䙁乁倹婪畤畅⼸䍄䉁䅁䅁䅂䅁䅁䅍䅄䅁䅁䅯睂䅁䅁䅯䅂䅁䅁䅯兏䅑䅁䅅䅁䉁䅁䅁䅆䥄䭓䅍䅁䅁䅁杷允䅁䅁䅑䅁䑁䅁䅷䅁䭁䑁䅯䅁䭁䅁䅯䅁䭁䕁䕑䅁䉁䅁䅁允䅁䅁䅕杓䍷㑋坣稸䴸䅉䅅䅁䕁䅁䅁睁䵁䅁䅁权湄䅁䅁权剁䅁䅁权慂䅂䅁允䅁䅁䅅䅁啁䱁汢典䅅䅁䅁䍄䉁䅁䅁䅂䅁䅁䅍䅄䅁䅁䅯杘䅅䅁䅯权䅁䅁䅯䅖䅑䅁䅅䅁䉁䅁䅁兂䉄煹䙆癴瑐睐杷允䅁䅁䅑䅁䑁䅁䅷䅁䭁䑁䄴䅁䭁䅁䅯䅁䭁䕁䕳䅁䉁䅁䅁允䅁䅁䅕⽷潕䥘䌯啃䵁䅉䅅䅁䕁䅁䅁睁䵁䅁䅁权橂䅁䅁权䕁䅁䅁权灂䅂䅁允䅁䅁䅅䅁啁䩁䉹䅆䅁䅁䅁䍄䉁䅁䅁䅂䅁䅁䅍䅄䅁䅁䅯入䅅䅁䅯权䅁䅁䅯兡䅑䅁䅅䅁䉁䅁䅁兂歂㥏倹婪祦睐杷允䅁䅁䅑䅁䑁䅁䅷䅁䭁䩁䉧䅁䭁䅁䅑䅁䭁䑁䕯䅁䉁䅁䅁允䅁䉁䅑䥏ㅍ䅁䅁䅁䵁䅉䅅䅁䕁䅁䅁睁䵁䅁䅁权䑄䅁䅁权剁䅁䅁权㕁䅂䅁允䅁䅁䅅䅁啁䕁䙁桫䅫䅁䅁䍄䉁䅁䅁䅂䅁䅁䅍䅄䅁䅁䅯睱䅅䅁䅯权䅁䅁䅯䅚䅑䅁䅅䅁䉁䅁䅁兂捂㡪ㅌ䙋硺睐杷允䅁䅁䅑䅁䑁䅁䅷䅁䭁偁䉉䅁䭁䉁䅅䅁䭁偁䈸䅁䉁䅁䅁允䅁䉁䅑䱙䴫睆䅁䅁䵁䅉䅅䅁䕁䅁䅁睁䵁䅁䅁权癁䅁䅁权䭁䅁䅁权⽄允䅁允䅁䅁䅅䅁䙁䥁䉬余兘杉䅰䍄䉁䅁䅁䅂䅁䅁䅍䅄䅁䅁䅯杲䅅䅁䅯权䅁䅁䅯杓䅑䅁䅅䅁䉁䅁䅁兂䭂䅄牉硨灢睐杷允䅁䅁䅑䅁䑁䅁䅷䅁䭁䙁䉉䅁䭁䅁䅑䅁䭁䕁䕑䅁䉁䅁䅁允䅁䉁䅑䑏瑙䅁䅁䅁䵁䅉䅅䅁䕁䅁䅁睁䵁䅁䅁权敂允䅁权䕁䅁䅁权塂䅂䅁允䅁䅁䅅䅁啁䭁䑂䅃䅁䅁䅁䍄䉁䅁䅁䅂䅁䅁䅍䅄䅁䅁䅯朱䅁䅁䅯䅂䅁䅁䅯眯䅅䅁䅅䅁䉁䅁䅁䅆䥁搰䅁䅁䅁䅁杷允䅁䅁䅑䅁䑁䅁䅷䅁䭁佁䄴䅁䭁䅁䅯䅁䭁偁䈸䅁䉁䅁䅁允䅁䅁䅕䅁䅁䅁杁歕䵁䅉䅅䅁䕁䅁䅁睁䵁䅁䅁权䕃允䅁权䭁䅁䅁权敂䅂䅁允䅁䅁䅅䅁䙁䥁䉬余兘杉䅎䍄䉁䅁䅁䅂䅁䅁䅍䅄䅁䅁䅯杊䅁䅁䅯充䅁䅁䅯睖䅑䅁䅅䅁䉁䅁䅁䅆䅄硇啁䅁䅁䅁杷允䅁䅁䅑䅁䑁䅁䅷䅁䭁佁䉑䅁䭁䅁䅯䅁䭁䙁䕯䅁䉁䅁䅁允䅁䅁䅕⽺呤㘴扗䕃䵁䅉䅅䅁䕁䅁䅁睁䵁䅁䅁权牂䅁䅁权䭁䅁䅁权楂䅂䅁允䅁䅁䅅䅁䙁䍁扐堫焵偶⼴䍄䉁䅁䅁䅂䅁䅁䅍䅄䅁䅁䅯全䅁䅁䅯权䅁䅁䅯睖䅑䅁䅅䅁䉁䅁䅁兂⭄䠱灪橊⭈睐杷允䅁䅁䅑䅁䑁䅁䅷䅁䭁乁䉙䅁䭁䅁䅑䅁䭁䙁䕯䅁䉁䅁䅁允䅁䉁䅑䱊睕䅁䅁䅁䵁䅉䅅䅁䕁䅁䅁睁䵁䅁䅁权坂䅁䅁权䕁䅁䅁权硁䅂䅁允䅁䅁䅅䅁啁䵁牮兄䅅䅁䅁䍄䉁䅁䅁䅂䅁䅁䅍䅄䅁䅁䅯兰䅁䅁䅯䅂䅁䅁䅯党䅑䅁䅅䅁䉁䅁䅁权䡂䅁䅁䍄䉁䅁䅁䅂䅁䅁䅍䅄䅁䅁䅯眳䅁䅁䅯充䅁䅁䅯兘䅑䅁䅅䅁䉁䅁䅁䅆楃煰夰䅁䅁䅁杷允䅁䅁䅑䅁䑁䅁䅷䅁䭁䥁䅁䅁䭁䅁䅑䅁䭁䙁䕷䅁䉁䅁䅁允䅁䉁䅑噫歙䅁䅁䅁䵁䅉䅅䅁䕁䅁䅁睁䵁䅁䅁权㥄允䅁权剁䅁䅁权捂䅂䅁允䅁䅁䅅䅁啁乁慁充䄴䅁䅁䍄䉁䅁䅁䅂䅁䅁䅍䅄䅁䅁䅯儵䅁䅁䅯权䅁䅁䅯睖䅑䅁䅅䅁䉁䅁䅁权䡂䅁䅁䍄䉁䅁䅁䅂䅁䅁䅍䅄䅁䅁䅯䅴䅁䅁䅯充䅁䅁䅯睙䅑䅁䅅䅁䉁䅁䅁䅆㑂塌塯䅁䅁䅁杷允䅁䅁䅑䅁䑁䅁䅷䅁䭁乁䈰䅁䭁䅁䅯䅁䭁䕁䕁䅁䉁䅁䅁允䅁䅁䅕報灪橊䥅䕁䵁䅉䅅䅁䕁䅁䅁睁䵁䅁䅁权奂允䅁权䭁䅁䅁权䭂䅂䅁允䅁䅁䅅䅁䙁佁剸䉵䘶祋䅊䍄䉁䅁䅁䅂䅁䅁䅍䅄䅁䅁䅯睍䅁䅁䅯权䅁䅁䅯眯䅅䅁䅅䅁䉁䅁䅁兂⭄䠱灪橊䩅䅑杷允䅁䅁䅑䅁䑁䅁䅷䅁䭁䭁䅯䅁䭁䉁䅅䅁䭁䝁䕅䅁䉁䅁䅁允䅁䉁䅑䅕癯杙䅁䅁䵁䅉䅅䅁䕁䅁䅁睁䵁䅁䅁权時允䅁权剁䅁䅁权佂䅂䅁允䅁䅁䅅䅁啁佁佂村䅉䅁䅁䍄䉁䅁䅁䅂䅁䅁䅍䅄䅁䅁䅯杭䅅䅁䅯充䅁䅁䅯党䅑䅁䅅䅁䉁䅁䅁䅆潁剓䤰䅁䅁䅁杷允䅁䅁䅑䅁䑁䅁䅷䅁䭁佁䉷䅁䭁䅁䅯䅁䭁䙁䕳䅁䉁䅁䅁允䅁䅁䅕灳瘳㡰䱚あ䵁䅉䅅䅁䕁䅁䅁睁䵁䅁䅁权癄䅁䅁权剁䅁䅁权潂䅂䅁允䅁䅁䅅䅁啁䥁䅃睹䅙䅁䅁䍄䉁䅁䅁䅂䅁䅁䅍䅄䅁䅁䅯杚䅅䅁䅯权䅁䅁䅯睗䅑䅁䅅䅁䉁䅁䅁兂慂䑚晶㑔䄰䅑杷允䅁䅁䅑䅁䑁䅁䅷䅁䭁䙁䉑䅁䭁䉁䅅䅁䭁䕁䕷䅁䉁䅁䅁允䅁䉁䅑䨴啈杄䅁䅁䵁䅉䅅䅁䕁䅁䅁睁䵁䅁䅁权⽁允䅁权剁䅁䅁权啂䅂䅁允䅁䅁䅅䅁啁䕁慂桃䅕䅁䅁䍄䉁䅁䅁䅂䅁䅁䅍䅄䅁䅁䅯䅶䅅䅁䅯䅂䅁䅁䅯兏䅑䅁䅅䅁䉁䅁䅁䅆允杫䅍䅁䅁䅁杷允䅁䅁䅑䅁䑁䅁䅷䅁䭁䙁䅷䅁䭁䅁䅯䅁䭁䙁䕙䅁䉁䅁䅁允䅁䅁䅕敢㝦晱午呺䴸䅉䅅䅁䕁䅁䅁睁䵁䅁䅁权偁䅁䅁权䕁䅁䅁权桂䅂䅁允䅁䅁䅅䅁啁䱁慁儱䅁䅁䅁䍄䉁䅁䅁䅂䅁䅁䅍䅄䅁䅁䅯䅉䅅䅁䅯充䅁䅁䅯条䅑䅁䅅䅁䉁䅁䅁䅆䅄䅢䭁䅁䅁䅁杷允䅁䅁䅑䅁䑁䅁䅷䅁䭁䥁䉣䅁䭁䅁䅯䅁䭁䙁䕕䅁䉁䅁䅁允䅁䅁䅕渷⽷噎㘶稯䴸䅉䅅䅁䕁䅁䅁睁䵁䅁䅁权捂䅁䅁权䭁䅁䅁权乂䅂䅁允䅁䅁䅅䅁䙁䑁ㄸ牘䩰䵄⽉䍄䉁䅁䅁䅂䅁䅁䅍䅄䅁䅁䅯杴䅅䅁䅯䅂䅁䅁䅯杘䅑䅁䅅䅁䉁䅁䅁䅆潃桗䅙䅁䅁䅁杷允䅁䅁䅑䅁䑁䅁䅷䅁䭁乁䉫䅁䭁䉁䅅䅁䭁䙁䕣䅁䉁䅁䅁允䅁䅁䅯睒䅁䅁杷允䅁䅁䅑䅁䑁䅁䅷䅁䭁佁䉁䅁䭁䉁䅅䅁䭁䝁䕕䅁䉁䅁䅁允䅁䉁䅑歒㍫睂䅁䅁䵁䅉䅅䅁䕁䅁䅁睁䵁䅁䅁权捂䅁䅁权䭁䅁䅁权求䅂䅁允䅁䅁䅅䅁䙁佁汏㡭村乳⽯䍄䉁䅁䅁䅂䅁䅁䅍䅄䅁䅁䅯杤䅁䅁䅯䅂䅁䅁䅯杖䅑䅁䅅䅁䉁䅁䅁䅆杁䜯䅁䅁䅁䅁杷允䅁䅁䅑䅁䑁䅁䅷䅁䭁䙁䉅䅁䭁䅁䅯䅁䭁䝁䕅䅁䉁䅁䅁允䅁䅁䅕報灪橊䥅歁䵁䅉䅅䅁䕁䅁䅁睁䵁䅁䅁权䑄允䅁权䭁䅁䅁权⽄允䅁允䅁䅁䅅䅁䙁䡁灮橊䥅䅲䅎䍄䉁䅁䅁䅂䅁䅁䅍䅄䅁䅁䅯杔䅁䅁䅯充䅁䅁䅯杓䅑䅁䅅䅁䉁䅁䅁䅆杄搲桍䅁䅁䅁杷允䅁䅁䅑䅁䑁䅁䅷䅁䭁䵁䅙䅁䭁䅁䅑䅁䭁䕁䕯䅁䉁䅁䅁允䅁䉁䅑扐䑷䅁䅁䅁䵁䅉䅅䅁䕁䅁䅁睁䵁䅁䅁权瑄䅁䅁权剁䅁䅁权時䅂䅁允䅁䅁䅅䅁啁䕁杁汕䅣䅁䅁䍄䉁䅁䅁䅂䅁䅁䅍䅄䅁䅁䅯杕䅁䅁䅯䅂䅁䅁䅯兔䅑䅁䅅䅁䉁䅁䅁䅆䅃⽯䄴䅁䅁䅁杷允䅁䅁䅑䅁䑁䅁䅷䅁䭁䥁䅷䅁䭁䅁䅯䅁䭁䙁䕁䅁䉁䅁䅁允䅁䅁䅕婧䑖㉩湺稵䴸䅉䅅䅁䕁䅁䅁睁䵁䅁䅁权䡄䅁䅁权䕁䅁䅁权求䅂䅁允䅁䅁䅅䅁䭁䕁䅣䅁䵁䅉䅅䅁䕁䅁䅁睁䵁䅁䅁权㙂䅁䅁权剁䅁䅁权桂䅂䅁允䅁䅁䅅䅁啁䥁扄䅇䅫䅁䅁䍄䉁䅁䅁䅂䅁䅁䅍䅄䅁䅁䅯术䅁䅁䅯䅂䅁䅁䅯杖䅑䅁䅅䅁䉁䅁䅁䅆䩂啁䅳䅁䅁䅁杷允䅁䅁䅑䅁䑁䅁䅷䅁䭁乁䅅䅁䭁䉁䅅䅁䭁䕁䕳䅁䉁䅁䅁允䅁䉁䅑楮偯䅂䅁䅁䵁䅉䅅䅁䕁䅁䅁睁䵁䅁䅁权十䅁䅁权䕁䅁䅁权佂䅂䅁允䅁䅁䅅䅁啁䕁㕒睒䅁䅁䅁䍄䉁䅁䅁䅂䅁䅁䅍䅄䅁䅁䅯睖䅁䅁䅯权䅁䅁䅯杏䅑䅁䅅䅁䉁䅁䅁兂䝂癴㥐䠱䅧䅑杷允䅁䅁䅑䅁䑁䅁䅷䅁䭁䑁䈸䅁䭁䅁䅯䅁䭁䙁䕕䅁䉁䅁䅁允䅁䅁䅕匶硙䭃捷橹䴸䅉䅅䅁䕁䅁䅁睁䵁䅁䅁权畄䅁䅁权䭁䅁䅁权扂䅂䅁允䅁䅁䅅䅁䙁䑁䬰㘱睎嘷䅂䍄䉁䅁䅁䅂䅁䅁䅍䅄䅁䅁䅯䄰䅁䅁䅯权䅁䅁䅯眯䅅䅁䅅䅁䉁䅁䅁兂睃浣剩堷空睐杷允䅁䅁䅑䅁䑁䅁䅷䅁䭁䉁䄰䅁䭁䅁䅑䅁䭁䙁䕯䅁䉁䅁䅁允䅁䉁䅑䅗⭹䅁䅁䅁䵁䅉䅅䅁䕁䅁䅁睁䵁䅁䅁权䵂允䅁权䕁䅁䅁权偂䅂䅁允䅁䅁䅅䅁䭁䕁䅣䅁䵁䅉䅅䅁䕁䅁䅁睁䵁䅁䅁权扁䅁䅁权䭁䅁䅁权噂䅂䅁允䅁䅁䅅䅁䙁䅁䅁䅁䅁佁⽁䍄䉁䅁䅁䅂䅁䅁䅍䅄䅁䅁䅯䅄䅅䅁䅯充䅁䅁䅯睕䅑䅁䅅䅁䉁䅁䅁䅆䅄㕺䴸䅁䅁䅁杷允䅁䅁䅑䅁䑁䅁䅷䅁䭁䅁䄸䅁䭁䅁䅯䅁䭁䕁䔴䅁䉁䅁䅁允䅁䅁䅕㘴扗䍸睁䕅䵁䅉䅅䅁䕁䅁䅁睁䵁䅁䅁权捄䅁䅁权䭁䅁䅁权呂䅂䅁允䅁䅁䅅䅁䙁乁欰潂噇㡑⽳䍄䉁䅁䅁䅂䅁䅁䅍䅄䅁䅁䅯兯䅁䅁䅯䅂䅁䅁䅯兔䅑䅁䅅䅁䉁䅁䅁䅆䥁䨱䅅䅁䅁䅁杷允䅁䅁䅑䅁䑁䅁䅷䅁䭁䵁䉳䅁䭁䅁䅯䅁䭁䙁䕷䅁䉁䅁䅁允䅁䅁䅕敫㠱穐敖樰䴸䅉䅅䅁䕁䅁䅁睁䵁䅁䅁权㙄允䅁权剁䅁䅁权㍁䅂䅁允䅁䅁䅅䅁啁䥁浧橡䅷䅁䅁䍄䉁䅁䅁䅂䅁䅁䅍䅄䅁䅁䅯杸䅅䅁䅯权䅁䅁䅯杕䅑䅁䅅䅁䉁䅁䅁权䡂䅁䅁䍄䉁䅁䅁䅂䅁䅁䅍䅄䅁䅁䅯杇䅁䅁䅯权䅁䅁䅯䅚䅑䅁䅅䅁䉁䅁䅁兂䱃佢㝦晱浈睐杷允䅁䅁䅑䅁䑁䅁䅷䅁䭁佁䄴䅁䭁䅁䅯䅁䭁䝁䕕䅁䉁䅁䅁允䅁䅁䅕㝤昶楇搸䕐䵁䅉䅅䅁䕁䅁䅁睁䵁䅁䅁权慁䅁䅁权䕁䅁䅁权剂䅂䅁允䅁䅁䅅䅁啁䍁㙩䅺䅁䅁䅁䍄䉁䅁䅁䅂䅁䅁䅍䅄䅁䅁䅯眷䅁䅁䅯权䅁䅁䅯兡䅑䅁䅅䅁䉁䅁䅁兂煂䡶呓䅇㡔睐杷允䅁䅁䅑䅁䑁䅁䅷䅁䭁䝁䅫䅁䭁䅁䅑䅁䭁䙁䕷䅁䉁䅁䅁允䅁䉁䅑䥇卆䅁䅁䅁䵁䅉䅅䅁䕁䅁䅁睁䵁䅁䅁权畃䅁䅁权剁䅁䅁权佂䅂䅁允䅁䅁䅅䅁啁䉁㙧睋䅕䅁䅁䍄䉁䅁䅁䅂䅁䅁䅍䅄䅁䅁䅯䅸䅁䅁䅯充䅁䅁䅯党䅑䅁䅅䅁䉁䅁䅁䅆杄填䩕䅁䅁䅁杷允䅁䅁䅑䅁䑁䅁䅷䅁䭁䍁䉉䅁䭁䅁䅯䅁䭁䙁䕑䅁䉁䅁䅁允䅁䅁䅕䑚晶㑔堲䐸䴸䅉䅅䅁䕁䅁䅁睁䵁䅁䅁权⭃允䅁权䭁䅁䅁权杂䅂䅁允䅁䅁䅅䅁䙁䉁奂扏䥔癤⽁䍄䉁䅁䅁䅂䅁䅁䅍䅄䅁䅁䅯䅷䅁䅁䅯权䅁䅁䅯䅑䅑䅁䅅䅁䉁䅁䅁兂䭁㘱睎児晲睐杷允䅁䅁䅑䅁䑁䅁䅷䅁䭁䩁䅁䅁䭁䅁䅑䅁䭁䝁䕯䅁䉁䅁䅁允䅁䉁䅑佁獷䅁䅁䅁䵁䅉䅅䅁䕁䅁䅁睁䵁䅁䅁权畄䅁䅁权䭁䅁䅁权兂䅂䅁允䅁䅁䅅䅁䙁䅁坒楄礲兮䅊䍄䉁䅁䅁䅂䅁䅁䅍䅄䅁䅁䅯儵䅁䅁䅯权䅁䅁䅯兗䅑䅁䅅䅁䉁䅁䅁权䡂䅁䅁䍄䉁䅁䅁䅂䅁䅁䅍䅄䅁䅁䅯睉䅅䅁䅯䅂䅁䅁䅯兏䅑䅁䅅䅁䉁䅁䅁䅆㕃兴䄴䅁䅁䅁杷允䅁䅁䅑䅁䑁䅁䅷䅁䭁佁䉧䅁䭁䅁䅯䅁䭁䙁䕕䅁䉁䅁䅁允䅁䅁䅕敥浫免獩䑺䴸䅉䅅䅁䕁䅁䅁睁䵁䅁䅁权䕃允䅁权剁䅁䅁权敂䅂䅁允䅁䅁䅅䅁啁䡁䵑睙䅅䅁䅁䍄䉁䅁䅁䅂䅁䅁䅍䅄䅁䅁䅯䅲䅅䅁䅯䅂䅁䅁䅯兗䅑䅁䅅䅁䉁䅁䅁䅆䩃䈰䅷䅁䅁䅁杷允䅁䅁䅑䅁䑁䅁䅷䅁䭁䭁䅧䅁䭁䉁䅅䅁䭁䙁䕫䅁䉁䅁䅁允䅁䉁䅑䱷礯睓䅁䅁䵁䅉䅅䅁䕁䅁䅁睁䵁䅁䅁权䑃允䅁权剁䅁䅁权⽄允䅁允䅁䅁䅅䅁啁䝁䵁桋䅑䅁䅁䍄䉁䅁䅁䅂䅁䅁䅍䅄䅁䅁䅯兵䅅䅁䅯䅂䅁䅁䅯眯䅅䅁䅅䅁䉁䅁䅁䅆奁椷䉕䅁䅁䅁杷允䅁䅁䅑䅁䑁䅁䅷䅁䭁䅁䉙䅁䭁䉁䅅䅁䭁䕁䕑䅁䉁䅁䅁允䅁䉁䅑䙧夲䅄䅁䅁䵁䅉䅅䅁䕁䅁䅁睁䵁䅁䅁权坃允䅁权剁䅁䅁权慂䅂䅁允䅁䅁䅅䅁啁䥁乑祘䅍䅁䅁䍄䉁䅁䅁䅂䅁䅁䅍䅄䅁䅁䅯䄫䅁䅁䅯权䅁䅁䅯睔䅑䅁䅅䅁䉁䅁䅁权䡂䅁䅁䍄䉁䅁䅁䅂䅁䅁䅍䅄䅁䅁䅯兺䅁䅁䅯䅂䅁䅁䅯䅕䅑䅁䅅䅁䉁䅁䅁䅆ㅂ塘䅕䅁䅁䅁杷允䅁䅁䅑䅁䑁䅁䅷䅁䭁䵁䉳䅁䭁䅁䅑䅁䭁䝁䕉䅁䉁䅁䅁允䅁䉁䅑䈶兤䅁䅁䅁䵁䅉䅅䅁䕁䅁䅁睁䵁䅁䅁权㉄允䅁权䕁䅁䅁权潂䅂䅁允䅁䅁䅅䅁啁䵁偄条䅁䅁䅁䍄䉁䅁䅁䅂䅁䅁䅍䅄䅁䅁䅯睮䅅䅁䅯䅂䅁䅁䅯兏䅑䅁䅅䅁䉁䅁䅁䅆䥂卤䅫䅁䅁䅁杷允䅁䅁䅑䅁䑁䅁䅷䅁䭁乁䉑䅁䭁䅁䅯䅁䭁䙁䕑䅁䉁䅁䅁允䅁䅁䅕䵮村䡳潊吰䴸䅉䅅䅁䕁䅁䅁睁䵁䅁䅁权㑄䅁䅁权䭁䅁䅁权䱂䅂䅁允䅁䅁䅅䅁䙁䥁噇㑑獴眵䅰䍄䉁䅁䅁䅂䅁䅁䅍䅄䅁䅁䅯睄䅅䅁䅯权䅁䅁䅯杔䅑䅁䅅䅁䉁䅁䅁兂煃搸乊桙兄睐杷允䅁䅁䅑䅁䑁䅁䅷䅁䭁䑁䉉䅁䭁䉁䅅䅁䭁䑁䕣䅁䉁䅁䅁允䅁䉁䅑㉭稫睁䅁䅁䵁䅉䅅䅁䕁䅁䅁睁䵁䅁䅁权㑄䅁䅁权䭁䅁䅁权乂䅂䅁允䅁䅁䅅䅁䙁䉁癳匳䝑內䅖䍄䉁䅁䅁䅂䅁䅁䅍䅄䅁䅁䅯兄䅁䅁䅯䅂䅁䅁䅯杔䅑䅁䅅䅁䉁䅁䅁䅆杄戶䍯䅁䅁䅁杷允䅁䅁䅑䅁䑁䅁䅷䅁䭁䡁䉍䅁䭁䉁䅅䅁䭁䙁䕑䅁䉁䅁䅁允䅁䉁䅑䥉㥌兂䅁䅁䵁䅉䅅䅁䕁䅁䅁睁䵁䅁䅁权剃䅁䅁权䭁䅁䅁权噂䅂䅁允䅁䅁䅅䅁䙁䡁⼰噎㘶兓䅆䍄䉁䅁䅁䅂䅁䅁䅍䅄䅁䅁䅯䅙䅅䅁䅯权䅁䅁䅯䅙䅑䅁䅅䅁䉁䅁䅁兂啁歲桦桥⭔睐杷允䅁䅁䅑䅁䑁䅁䅷䅁䭁䵁䅉䅁䭁䉁䅅䅁䭁䙁䕑䅁䉁䅁䅁允䅁䉁䅑伶䑡充䅁䅁䵁䅉䅅䅁䕁䅁䅁睁䵁䅁䅁权㉄䅁䅁权䕁䅁䅁权佂䅂䅁允䅁䅁䅅䅁啁䥁䑪睳䅁䅁䅁䍄䉁䅁䅁䅂䅁䅁䅍䅄䅁䅁䅯䅱䅅䅁䅯䅂䅁䅁䅯睓䅑䅁䅅䅁䉁䅁䅁䅆歄橏䅳䅁䅁䅁杷允䅁䅁䅑䅁䑁䅁䅷䅁䭁䙁䈴䅁䭁䅁䅑䅁䭁偁䈸䅁䉁䅁䅁允䅁䉁䅑䄹獷䅁䅁䅁䵁䅉䅅䅁䕁䅁䅁睁䵁䅁䅁权牄允䅁权䭁䅁䅁权潂䅂䅁允䅁䅁䅅䅁䙁䍁捬㡪ㅌ佋⽷䍄䉁䅁䅁䅂䅁䅁䅍䅄䅁䅁䅯兗䅁䅁䅯权䅁䅁䅯䅕䅑䅁䅅䅁䉁䅁䅁兂㡃䩤奍䙂畢睐杷允䅁䅁䅑䅁䑁䅁䅷䅁䭁䭁䅁䅁䭁䅁䅑䅁䭁䙁䕫䅁䉁䅁䅁允䅁䉁䅑免䱑䅁䅁䅁䵁䅉䅅䅁䕁䅁䅁睁䵁䅁䅁权奄允䅁权剁䅁䅁权歂䅂䅁允䅁䅁䅅䅁啁䵁ㅃ杢䉅䅁䅁䍄䉁䅁䅁䅂䅁䅁䅍䅄䅁䅁䅯兄䅅䅁䅯权䅁䅁䅯党䅑䅁䅅䅁䉁䅁䅁兂兂婪畤潅睐睐杷允䅁䅁䅑䅁䑁䅁䅷䅁䭁䩁䈸䅁䭁䅁䅯䅁䭁䙁䕣䅁䉁䅁䅁允䅁䅁䅯睒䅁䅁杷允䅁䅁䅑䅁䑁䅁䅷䅁䭁䭁䉅䅁䭁䅁䅯䅁䭁䙁䕣䅁䉁䅁䅁允䅁䅁䅕㉩湺㘫确樸䴸䅉䅅䅁䕁䅁䅁睁䵁䅁䅁权睄䅁䅁权剁䅁䅁权婂䅂䅁允䅁䅁䅅䅁䭁䕁䅣䅁䵁䅉䅅䅁䕁䅁䅁睁䵁䅁䅁权㍂允䅁权䭁䅁䅁权浂䅂䅁允䅁䅁䅅䅁䙁䵁㉬灶愸⽌⼰䍄䉁䅁䅁䅂䅁䅁䅍䅄䅁䅁䅯兵䅁䅁䅯允䅉䅁䅯睁䅉䅁䅅䅁䉁䅁䅁兂瑁剌䕳䬱杘䅑杷允䅁䅁䅑䅁䑁䅁䅷䅁䭁乁䅯䅁䭁䉁䅅䅁䭁䕁䔴䅁䉁䅁䅁允䅁䉁䅑䤴椰䅅䅁䅁䵁䅉䅅䅁䕁䅁䅁睁䵁䅁䅁权塄䅁䅁权剁䅁䅁权坂䅂䅁允䅁䅁䅅䅁啁䥁䭄䩣䍉䅁䅁䍄䉁䅁䅁䅂䅁䅁䅍䅄䅁䅁䅯兖䅁䅁䅯充䅁䅁䅯条䅑䅁䅅䅁䉁䅁䅁䅆杄智䝯䅁䅁䅁杷允䅁䅁䅑䅁䑁䅁䅷䅁䭁偁䅧䅁䭁䅁䅯䅁䭁䙁䕯䅁䉁䅁䅁允䅁䅁䅕硫䕧杖琴橷䴸䅉䅅䅁䕁䅁䅁睁䵁䅁䅁权䙂允䅁权䭁䅁䅁权啂䅂䅁允䅁䅁䅅䅁䙁䡁㥅瑃橥䈸䅆䍄䉁䅁䅁䅂䅁䅁䅍䅄䅁䅁䅯睄䅁䅁䅯权䅁䅁䅯杗䅑䅁䅅䅁䉁䅁䅁兂畃⭒㙆䭆砷睐杷允䅁䅁䅑䅁䑁䅁䅷䅁䭁偁䉕䅁䭁䉁䅅䅁䭁䕁䕳䅁䉁䅁䅁允䅁䉁䅑余䴵睄䅁䅁䵁䅉䅅䅁䕁䅁䅁睁䵁䅁䅁权㑄䅁䅁权䭁䅁䅁权啂䅂䅁允䅁䅁䅅䅁䙁乁橥䑣䬰⬱⽣䍄䉁䅁䅁䅂䅁䅁䅍䅄䅁䅁䅯朹䅅䅁䅯允䅉䅁䅯睁䅉䅁䅅䅁䉁䅁䅁兂䑂婚杇唳睲䅑杷允䅁䅁䅑䅁䑁䅁䅷䅁䭁䩁䈸䅁䭁䅁䅯䅁䭁䑁䕣䅁䉁䅁䅁允䅁䅁䅕䘫橐婰䕶䐷䴸䅉䅅䅁䕁䅁䅁睁䵁䅁䅁权橂䅁䅁权䕁䅁䅁权⽄允䅁允䅁䅁䅅䅁啁䭁瑂䅔䅁䅁䅁䍄䉁䅁䅁䅂䅁䅁䅍䅄䅁䅁䅯全䅁䅁䅯权䅁䅁䅯兏䅑䅁䅅䅁䉁䅁䅁兂䑃䵷桱扒偙䅑杷允䅁䅁䅑䅁䑁䅁䅷䅁䭁䱁䉧䅁䭁䅁䅯䅁䭁䝁䕁䅁䉁䅁䅁允䅁䅁䅕䡶呓䅇坒䐫䴸䅉䅅䅁䕁䅁䅁睁䵁䅁䅁权晁䅁䅁权剁䅁䅁权兂䅂䅁允䅁䅁䅅䅁啁䅁㕴䉙䅉䅁䅁䍄䉁䅁䅁䅂䅁䅁䅍䅄䅁䅁䅯儫䅁䅁䅯充䅁䅁䅯兡䅑䅁䅅䅁䉁䅁䅁䅆䅃汥癍䅁䅁䅁杷允䅁䅁䅑䅁䑁䅁䅷䅁䭁䭁䈸䅁䭁䅁䅑䅁䭁䕁䔴䅁䉁䅁䅁允䅁䉁䅑䙹卑睁䅁䅁䵁䅉䅅䅁䕁䅁䅁睁䵁䅁䅁权汃䅁䅁权䕁䅁䅁权䱂䅂䅁允䅁䅁䅅䅁啁佁偄允䅁䅁䅁䍄䉁䅁䅁䅂䅁䅁䅍䅄䅁䅁䅯睰䅅䅁䅯权䅁䅁䅯睘䅑䅁䅅䅁䉁䅁䅁兂楃扒穢搯兔睐杷允䅁䅁䅑䅁䑁䅁䅷䅁䭁䭁䈸䅁䭁䉁䅅䅁䭁䙁䕅䅁䉁䅁䅁允䅁䉁䅑䝗㥥睄䅁䅁䵁䅉䅅䅁䕁䅁䅁睁䵁䅁䅁权⭁䅁䅁权䕁䅁䅁权㍁䅂䅁允䅁䅁䅅䅁啁䱁爹䅑䅁䅁䅁䍄䉁䅁䅁䅂䅁䅁䅍䅄䅁䅁䅯克䅅䅁䅯䅂䅁䅁䅯䅒䅑䅁䅅䅁䉁䅁䅁䅆敃䅮䅳䅁䅁䅁杷允䅁䅁䅑䅁䑁䅁䅷䅁䭁偁䉅䅁䭁䉁䅅䅁䭁䙁䕑䅁䉁䅁䅁允䅁䉁䅑䕑刴克䅁䅁䵁䅉䅅䅁䕁䅁䅁睁䵁䅁䅁权摃䅁䅁权䭁䅁䅁权桂䅂䅁允䅁䅁䅅䅁䙁䕁㍷啩杆搵⽁䍄䉁䅁䅁䅂䅁䅁䅍䅄䅁䅁䅯睄䅅䅁䅯权䅁䅁䅯杙䅑䅁䅅䅁䉁䅁䅁兂穁積積積橐睐杷允䅁䅁䅑䅁䑁䅁䅷䅁䭁乁䄰䅁䭁䅁䅯䅁䭁䝁䕅䅁䉁䅁䅁允䅁䅁䅕䉯癯匳䝑吸䴸䅉䅅䅁䕁䅁䅁睁䵁䅁䅁权㡂允䅁权䭁䅁䅁权卂䅂䅁允䅁䅁䅅䅁䙁䥁獴⼵灵儸䅊䍄䉁䅁䅁䅂䅁䅁䅍䅄䅁䅁䅯䄰䅅䅁䅯权䅁䅁䅯条䅑䅁䅅䅁䉁䅁䅁兂㙄浦㡱䩤䝍䅑杷允䅁䅁䅑䅁䑁䅁䅷䅁䭁䱁䄴䅁䭁䅁䅑䅁䭁䝁䕑䅁䉁䅁䅁允䅁䉁䅑䙷䬯允䅁䅁䵁䅉䅅䅁䕁䅁䅁睁䵁䅁䅁权偁允䅁权䭁䅁䅁权䱂䅂䅁允䅁䅁䅅䅁䙁䑁積積積⭍⽍䍄䉁䅁䅁䅂䅁䅁䅍䅄䅁䅁䅯杚䅁䅁䅯权䅁䅁䅯杏䅑䅁䅅䅁䉁䅁䅁兂歃䑣䬰㘱祐睐杷允䅁䅁䅑䅁䑁䅁䅷䅁䭁䅁䈸䅁䭁䅁䅯䅁䭁䕁䔰䅁䉁䅁䅁允䅁䅁䅕癴㥐䠱灪樱䴸䅉䅅䅁䕁䅁䅁睁䵁䅁䅁权汁允䅁权剁䅁䅁权佂䅂䅁允䅁䅁䅅䅁啁䱁兄睥䅍䅁䅁䍄䉁䅁䅁䅂䅁䅁䅍䅄䅁䅁䅯睵䅅䅁䅯充䅁䅁䅯杘䅑䅁䅅䅁䉁䅁䅁䅆䅂㠴穳䅁䅁䅁杷允䅁䅁䅑䅁䑁䅁䅷䅁䭁䕁䅷䅁䭁䉁䅅䅁䭁䑁䕯䅁䉁䅁䅁允䅁䉁䅑奯䥔睂䅁䅁䵁䅉䅅䅁䕁䅁䅁睁䵁䅁䅁权慃允䅁权䭁䅁䅁权塂䅂䅁允䅁䅁䅅䅁䙁䅁塲㍯㥁畃⽍䍄䉁䅁䅁䅂䅁䅁䅍䅄䅁䅁䅯共䅅䅁䅯权䅁䅁䅯杗䅑䅁䅅䅁䉁䅁䅁兂㥂穐敖歵潮睐杷允䅁䅁䅑䅁䑁䅁䅷䅁䭁偁䅫䅁䭁䉁䅅䅁䭁䙁䕳䅁䉁䅁䅁允䅁䉁䅑䡷橐睈䅁䅁䵁䅉䅅䅁䕁䅁䅁睁䵁䅁䅁权乄允䅁权䕁䅁䅁权婂䅂䅁允䅁䅁䅅䅁啁䕁浄睒䅁䅁䅁䍄䉁䅁䅁䅂䅁䅁䅍䅄䅁䅁䅯䄹䅅䅁䅯权䅁䅁䅯兙䅑䅁䅅䅁䉁䅁䅁兂捂㡪ㅌ䙋䙷䅑杷允䅁䅁䅑䅁䑁䅁䅷䅁䭁䑁䅕䅁䭁䅁䍅䅁䭁䅁䍉䅁䉁䅁䅁允䅁䅁䅕㕖歹伲数唴䵁䅉䅅䅁䕁䅁䅁睁䵁䅁䅁权㝁允䅁权剁䅁䅁权乂䅂䅁允䅁䅁䅅䅁啁乁猹楕䅍䅁䅁䍄䉁䅁䅁䅂䅁䅁䅍䅄䅁䅁䅯睓䅅䅁䅯权䅁䅁䅯杔䅑䅁䅅䅁䉁䅁䅁权䡂䅁䅁䍄䉁䅁䅁䅂䅁䅁䅍䅄䅁䅁䅯睮䅅䅁䅯权䅁䅁䅯杔䅑䅁䅅䅁䉁䅁䅁兂䙃ㄶ㑇潈䍕䅑杷允䅁䅁䅑䅁䑁䅁䅷䅁䭁䑁䅫䅁䭁䉁䅅䅁䭁䕁䔸䅁䉁䅁䅁允䅁䉁䅑䥷桋䅎䅁䅁䵁䅉䅅䅁䕁䅁䅁睁䵁䅁䅁权偁允䅁权䭁䅁䅁权啂䅂䅁允䅁䅁䅅䅁䙁䝁㝑〳丫㥬⽙䍄䉁䅁䅁䅂䅁䅁䅍䅄䅁䅁䅯先䅅䅁䅯权䅁䅁䅯杔䅑䅁䅅䅁䉁䅁䅁兂允䑗ね䡹兙䅑杷允䅁䅁䅑䅁䑁䅁䅷䅁䭁䱁䅣䅁䭁䅁䅑䅁䭁䝁䕣䅁䉁䅁䅁允䅁䉁䅑佡橣䅁䅁䅁䵁䅉䅅䅁䕁䅁䅁睁䵁䅁䅁权㍄䅁䅁权䕁䅁䅁权㕁䅂䅁允䅁䅁䅅䅁啁乁䕃䅁䅁䅁䅁䍄䉁䅁䅁䅂䅁䅁䅍䅄䅁䅁䅯杬䅅䅁䅯䅂䅁䅁䅯睗䅑䅁䅅䅁䉁䅁䅁䅆獄歷䅳䅁䅁䅁杷允䅁䅁䅑䅁䑁䅁䅷䅁䭁䭁䉯䅁䭁䉁䅅䅁䭁䑁䕣䅁䉁䅁䅁允䅁䉁䅑佧啨䅅䅁䅁䵁䅉䅅䅁䕁䅁䅁睁䵁䅁䅁权䱃䅁䅁权䭁䅁䅁权楂䅂䅁允䅁䅁䅅䅁䙁䙁㑋潈牘敕⽁䍄䉁䅁䅁䅂䅁䅁䅍䅄䅁䅁䅯权䅅䅁䅯䅂䅁䅁䅯眯䅅䅁䅅䅁䉁䅁䅁䅆捂㝂䅕䅁䅁䅁杷允䅁䅁䅑䅁䑁䅁䅷䅁䭁䑁䈰䅁䭁䅁䅯䅁䭁䝁䕕䅁䉁䅁䅁允䅁䅁䅕捺䵺䵺䵺䱺䴸䅉䅅䅁䕁䅁䅁睁䵁䅁䅁权歃允䅁权䕁䅁䅁权坂䅂䅁允䅁䅁䅅䅁啁䍁祏兎䅁䅁䅁䍄䉁䅁䅁䅂䅁䅁䅍䅄䅁䅁䅯典䅁䅁䅯䅂䅁䅁䅯兘䅑䅁䅅䅁䉁䅁䅁䅆兄嘷䄸䅁䅁䅁杷允䅁䅁䅑䅁䑁䅁䅷䅁䭁䅁䈸䅁䭁䅁䅯䅁䭁䕁䕯䅁䉁䅁䅁允䅁䅁䅕呣䬰㘱睎吴䴸䅉䅅䅁䕁䅁䅁睁䵁䅁䅁权坄䅁䅁权剁䅁䅁权偂䅂䅁允䅁䅁䅅䅁啁䥁湃桇䅧䅁䅁䍄䉁䅁䅁䅂䅁䅁䅍䅄䅁䅁䅯眳䅅䅁䅯权䅁䅁䅯睓䅑䅁䅅䅁䉁䅁䅁兂䱃佢㝦塱塅䅑杷允䅁䅁䅑䅁䑁䅁䅷䅁䭁䅁䈸䅁䭁䅁䅯䅁䭁䙁䕫䅁䉁䅁䅁允䅁䅁䅕䵮村䡳潊稹䴸䅉䅅䅁䕁䅁䅁睁䵁䅁䅁权湁允䅁权剁䅁䅁权摂䅂䅁允䅁䅁䅅䅁啁䅁㉄礯䅉䅁䅁䍄䉁䅁䅁䅂䅁䅁䅍䅄䅁䅁䅯睐䅁䅁䅯权䅁䅁䅯条䅑䅁䅅䅁䉁䅁䅁兂潂敫㠱穐䥕䅑杷允䅁䅁䅑䅁䑁䅁䅷䅁䭁偁䅫䅁䭁䅁䅯䅁䭁䙁䕉䅁䉁䅁䅁允䅁䅁䅕扉祂䩡瑈䐫䴸䅉䅅䅁䕁䅁䅁睁䵁䅁䅁权䵂䅁䅁权剁䅁䅁权卂䅂䅁允䅁䅁䅅䅁啁䑁ㅆ儹䅧䅁䅁䍄䉁䅁䅁䅂䅁䅁䅍䅄䅁䅁䅯兗䅅䅁䅯权䅁䅁䅯杔䅑䅁䅅䅁䉁䅁䅁兂婄発呤㘴祕䅑杷允䅁䅁䅑䅁䑁䅁䅷䅁䭁䝁䈴䅁䭁䅁䅑䅁䭁䙁䕅䅁䉁䅁䅁允䅁䉁䅑睱䕑䅁䅁䅁䵁䅉䅅䅁䕁䅁䅁睁䵁䅁䅁权䙃允䅁权䕁䅁䅁权㕁䅂䅁允䅁䅁䅅䅁啁䅁㥪杉䅁䅁䅁䍄䉁䅁䅁䅂䅁䅁䅍䅄䅁䅁䅯共䅅䅁䅯充䅁䅁䅯兘䅑䅁䅅䅁䉁䅁䅁䅆兂䙔䘴䅁䅁䅁杷允䅁䅁䅑䅁䑁䅁䅷䅁䭁䩁䅅䅁䭁䉁䅅䅁䭁䝁䕍䅁䉁䅁䅁允䅁䉁䅑䥯祒元䅁䅁䵁䅉䅅䅁䕁䅁䅁睁䵁䅁䅁权睂允䅁权剁䅁䅁权啂䅂䅁允䅁䅁䅅䅁啁䥁剂浦䅑䅁䅁䍄䉁䅁䅁䅂䅁䅁䅍䅄䅁䅁䅯兪䅅䅁䅯充䅁䅁䅯兗䅑䅁䅅䅁䉁䅁䅁䅆权㑺偁䅁䅁䅁杷允䅁䅁䅑䅁䑁䅁䅷䅁䭁䉁䈴䅁䭁䉁䅅䅁䭁䙁䔸䅁䉁䅁䅁允䅁䉁䅑偧桭睇䅁䅁䵁䅉䅅䅁䕁䅁䅁睁䵁䅁䅁权䵄允䅁权䭁䅁䅁权坂䅂䅁允䅁䅁䅅䅁䙁佁㝦晱午剔䅂䍄䉁䅁䅁䅂䅁䅁䅍䅄䅁䅁䅯杵䅁䅁䅯䅂䅁䅁䅯䅡䅑䅁䅅䅁䉁䅁䅁䅆杁䵧䅧䅁䅁䅁杷允䅁䅁䅑䅁䑁䅁䅷䅁䭁䅁䈸䅁䭁䅁䅯䅁䭁䙁䕣䅁䉁䅁䅁允䅁䅁䅕噈歰㥏倹稸䴸䅉䅅䅁䕁䅁䅁睁䵁䅁䅁权橁䅁䅁权䭁䅁䅁权敂䅂䅁允䅁䅁䅅䅁䙁䥁獴⼵灵搸⽉䍄䉁䅁䅁䅂䅁䅁䅍䅄䅁䅁䅯杴䅁䅁䅯充䅁䅁䅯兗䅑䅁䅅䅁䉁䅁䅁䅆歃祵佧䅁䅁䅁杷允䅁䅁䅑䅁䑁䅁䅷䅁䭁䩁䅫䅁䭁䉁䅅䅁䭁䝁䕙䅁䉁䅁䅁允䅁䉁䅑䥧慴杆䅅䅁䵁䅉䅅䅁䕁䅁䅁睁䵁䅁䅁权穃允䅁权䭁䅁䅁权杂䅂䅁允䅁䅁䅅䅁䙁䉁畓⭒㙆䅆䅊䍄䉁䅁䅁䅂䅁䅁䅍䅄䅁䅁䅯兎䅁䅁䅯䅂䅁䅁䅯条䅑䅁䅅䅁䉁䅁䅁䅆䥃硍䅷䅁䅁䅁杷允䅁䅁䅑䅁䑁䅁䅷䅁䭁䅁䉍䅁䭁䅁䅯䅁䭁䙁䕙䅁䉁䅁䅁允䅁䅁䅕敢㝦晱午含䴸䅉䅅䅁䕁䅁䅁睁䵁䅁䅁权千䅁䅁权剁䅁䅁权㍁䅂䅁允䅁䅁䅅䅁啁䉁戲䉆䄸䅁䅁䍄䉁䅁䅁䅂䅁䅁䅍䅄䅁䅁䅯杈䅅䅁䅯充䅁䅁䅯杘䅑䅁䅅䅁䉁䅁䅁䅆杂夫敉䅁䅁䅁杷允䅁䅁䅑䅁䑁䅁䅷䅁䭁䵁䄸䅁䭁䅁䅯䅁䭁䑁䕣䅁䉁䅁䅁允䅁䅁䅕癱午坔光䐹䴸䅉䅅䅁䕁䅁䅁睁䵁䅁䅁权求允䅁权䕁䅁䅁权啂䅂䅁允䅁䅁䅅䅁啁乁煄儶䅁䅁䅁䍄䉁䅁䅁䅂䅁䅁䅍䅄䅁䅁䅯儷䅅䅁䅯充䅁䅁䅯条䅑䅁䅅䅁䉁䅁䅁䅆杄捩圸䅁䅁䅁杷允䅁䅁䅑䅁䑁䅁䅷䅁䭁䝁䄸䅁䭁䅁䅯䅁䭁䙁䕫䅁䉁䅁䅁允䅁䅁䅕瑃橥䑣䬰穰䴸䅉䅅䅁䕁䅁䅁睁䵁䅁䅁权畁允䅁权䕁䅁䅁权敂䅂䅁允䅁䅁䅅䅁啁䅁浍元䅁䅁䅁䍄䉁䅁䅁䅂䅁䅁䅍䅄䅁䅁䅯䄹䅁䅁䅯充䅁䅁䅯睗䅑䅁䅅䅁䉁䅁䅁䅆䅃噭瀰䅁䅁䅁杷允䅁䅁䅑䅁䑁䅁䅷䅁䭁䙁䅣䅁䭁䅁䅑䅁䭁䙁䕑䅁䉁䅁䅁允䅁䉁䅑䭡䕍䅁䅁䅁䵁䅉䅅䅁䕁䅁䅁睁䵁䅁䅁权䭄允䅁权䕁䅁䅁权乂䅂䅁允䅁䅁䅅䅁啁䵁硧儯䅍䅁䅁䍄䉁䅁䅁䅂䅁䅁䅍䅄䅁䅁䅯睰䅁䅁䅯充䅁䅁䅯䅑䅑䅁䅅䅁䉁䅁䅁䅆杁渵䭳䅁䅁䅁杷允䅁䅁䅑䅁䑁䅁䅷䅁䭁䑁䅣䅁䭁䅁䅑䅁䭁䙁䕣䅁䉁䅁䅁允䅁䅁䅯睒䅁䅁杷允䅁䅁䅑䅁䑁䅁䅷䅁䭁䩁䉁䅁䭁䉁䅅䅁䭁䕁䔴䅁䉁䅁䅁允䅁䉁䅑䝣乄杁䅁䅁䵁䅉䅅䅁䕁䅁䅁睁䵁䅁䅁权湁䅁䅁权䭁䅁䅁权求䅂䅁允䅁䅁䅅䅁䙁䍁硣䭃捷癗⽉䍄䉁䅁䅁䅂䅁䅁䅍䅄䅁䅁䅯杉䅁䅁䅯充䅁䅁䅯睖䅑䅁䅅䅁䉁䅁䅁䅆睁㕗䑫䅁䅁䅁杷允䅁䅁䅑䅁䑁䅁䅷䅁䭁䉁䈴䅁䭁䅁䅯䅁䭁䝁䕧䅁䉁䅁䅁允䅁䅁䅕㥆佮ㄹ橐稹䴸䅉䅅䅁䕁䅁䅁睁䵁䅁䅁权祂允䅁权剁䅁䅁权橂䅂䅁允䅁䅁䅅䅁啁䕁牁桓䄰䅁䅁䍄䉁䅁䅁䅂䅁䅁䅍䅄䅁䅁䅯䅙䅁䅁䅯充䅁䅁䅯䅗䅑䅁䅅䅁䉁䅁䅁䅆桁浡䉫䅁䅁䅁杷允䅁䅁䅑䅁䑁䅁䅷䅁䭁䥁䅯䅁䭁䉁䅅䅁䭁䙁䕍䅁䉁䅁䅁允䅁䅁䅯睒䅁䅁杷允䅁䅁䅑䅁䑁䅁䅷䅁䭁䙁䉕䅁䭁䅁䅯䅁䭁䑁䕣䅁䉁䅁䅁允䅁䅁䅕䵮村䡳潊味䴸䅉䅅䅁䕁䅁䅁睁䵁䅁䅁权流䅁䅁权剁䅁䅁权卂䅂䅁允䅁䅁䅅䅁啁䥁䥃砲䅅䅁䅁䍄䉁䅁䅁䅂䅁䅁䅍䅄䅁䅁䅯兔䅁䅁䅯充䅁䅁䅯兏䅑䅁䅅䅁䉁䅁䅁䅆兄湹慷䅁䅁䅁杷允䅁䅁䅑䅁䑁䅁䅷䅁䭁䡁䅷䅁䭁䉁䅅䅁䭁䙁䕙䅁䉁䅁䅁允䅁䉁䅑䉷塓杆䅁䅁䵁䅉䅅䅁䕁䅁䅁睁䵁䅁䅁权湄䅁䅁权䭁䅁䅁权婂䅂䅁允䅁䅁䅅䅁䙁䩁瑈䑦ㄸ畘⼴䍄䉁䅁䅁䅂䅁䅁䅍䅄䅁䅁䅯眸䅅䅁䅯权䅁䅁䅯䅙䅑䅁䅅䅁䉁䅁䅁兂晁敨剴䉵瀷睐杷允䅁䅁䅑䅁䑁䅁䅷䅁䭁䝁䅙䅁䭁䅁䅑䅁䭁䙁䕉䅁䉁䅁䅁允䅁䉁䅑䑥畎䅂䅁䅁䵁䅉䅅䅁䕁䅁䅁睁䵁䅁䅁权䕃䅁䅁权剁䅁䅁权噂䅂䅁允䅁䅁䅅䅁啁䭁睪杍䅷䅁䅁䍄䉁䅁䅁䅂䅁䅁䅍䅄䅁䅁䅯睋䅁䅁䅯䅂䅁䅁䅯杏䅑䅁䅅䅁䉁䅁䅁䅆㑄祉䅉䅁䅁䅁杷允䅁䅁䅑䅁䑁䅁䅷䅁䭁䍁䅣䅁䭁䅁䅯䅁䭁䙁䕕䅁䉁䅁䅁允䅁䅁䅕灭婭婭婭稹䴸䅉䅅䅁䕁䅁䅁睁䵁䅁䅁权噂䅁䅁权䕁䅁䅁权慂䅂䅁允䅁䅁䅅䅁啁䝁㥦杄䅁䅁䅁䍄䉁䅁䅁䅂䅁䅁䅍䅄䅁䅁䅯允䅅䅁䅯权䅁䅁䅯党䅑䅁䅅䅁䉁䅁䅁兂䅁䅁䅁䥁扁䅑杷允䅁䅁䅑䅁䑁䅁䅷䅁䭁䱁䉁䅁䭁䉁䅅䅁䭁䙁䕑䅁䉁䅁䅁允䅁䉁䅑䥃奬杆䅁䅁䵁䅉䅅䅁䕁䅁䅁睁䵁䅁䅁权㡁䅁䅁权剁䅁䅁权䱂䅂䅁允䅁䅁䅅䅁啁䅁䵄䕶䑙䅁䅁䍄䉁䅁䅁䅂䅁䅁䅍䅄䅁䅁䅯眰䅁䅁䅯充䅁䅁䅯睕䅑䅁䅅䅁䉁䅁䅁䅆䅂祂充䅁䅁䅁杷允䅁䅁䅑䅁䑁䅁䅷䅁䭁佁䅍䅁䭁䅁䅯䅁䭁䝁䕁䅁䉁䅁䅁允䅁䅁䅕䑚晶㑔堲橺䴸䅉䅅䅁䕁䅁䅁睁䵁䅁䅁权湁䅁䅁权䭁䅁䅁权桂䅂䅁允䅁䅁䅅䅁䙁䵁ㅐ䙋偹癷⽫䍄䉁䅁䅁䅂䅁䅁䅍䅄䅁䅁䅯杇䅁䅁䅯䅂䅁䅁䅯兙䅑䅁䅅䅁䉁䅁䅁䅆潂㕱䌴䅁䅁䅁杷允䅁䅁䅑䅁䑁䅁䅷䅁䭁䍁䉉䅁䭁䅁䅑䅁䭁䑁䕯䅁䉁䅁䅁允䅁䉁䅑䉙㑣䅁䅁䅁䵁䅉䅅䅁䕁䅁䅁睁䵁䅁䅁权婂允䅁权䭁䅁䅁权求䅂䅁允䅁䅁䅅䅁䙁䅁䅁䅁䅁䍧䅆䍄䉁䅁䅁䅂䅁䅁䅍䅄䅁䅁䅯䅧䅁䅁䅯䅂䅁䅁䅯睔䅑䅁䅅䅁䉁䅁䅁权䡂䅁䅁䍄䉁䅁䅁䅂䅁䅁䅍䅄䅁䅁䅯具䅅䅁䅯权䅁䅁䅯杔䅑䅁䅅䅁䉁䅁䅁兂硂児塲㍯䍁䅑杷允䅁䅁䅑䅁䑁䅁䅷䅁䭁佁䉑䅁䭁䉁䅅䅁䭁䕁䕑䅁䉁䅁䅁允䅁䉁䅑䙏潰权䅁䅁䵁䅉䅅䅁䕁䅁䅁睁䵁䅁䅁权⭄䅁䅁权剁䅁䅁权䭂䅂䅁允䅁䅁䅅䅁啁偁牂楎䅣䅁䅁䍄䉁䅁䅁䅂䅁䅁䅍䅄䅁䅁䅯兎䅁䅁䅯䅂䅁䅁䅯免䅑䅁䅅䅁䉁䅁䅁䅆獁硄䄸䅁䅁䅁杷允䅁䅁䅑䅁䑁䅁䅷䅁䭁偁䄸䅁䭁䉁䅅䅁䭁䕁䕯䅁䉁䅁䅁允䅁䉁䅑楍㑧兄䅁䅁䵁䅉䅅䅁䕁䅁䅁睁䵁䅁䅁权䕂䅁䅁权䕁䅁䅁权敂䅂䅁允䅁䅁䅅䅁啁佁煁李䅕䅁䅁䍄䉁䅁䅁䅂䅁䅁䅍䅄䅁䅁䅯兹䅁䅁䅯充䅁䅁䅯睔䅑䅁䅅䅁䉁䅁䅁权䡂䅁䅁䍄䉁䅁䅁䅂䅁䅁䅍䅄䅁䅁䅯䅁䅅䅁䅯充䅁䅁䅯杓䅑䅁䅅䅁䉁䅁䅁䅆歁么䵙䅁䅁䅁杷允䅁䅁䅑䅁䑁䅁䅷䅁䭁䉁䅯䅁䭁䅁䅯䅁䭁䙁䕁䅁䉁䅁䅁允䅁䅁䅕積積積積䕆䵁䅉䅅䅁䕁䅁䅁睁䵁䅁䅁权摄䅁䅁权剁䅁䅁权呂䅂䅁允䅁䅁䅅䅁啁䝁浂睖䅯䅁䅁䍄䉁䅁䅁䅂䅁䅁䅍䅄䅁䅁䅯睁䅅䅁䅯充䅁䅁䅯兡䅑䅁䅅䅁䉁䅁䅁䅆䅃潊㐳䅁䅁䅁杷允䅁䅁䅑䅁䑁䅁䅷䅁䭁䍁䅣䅁䭁䅁䅯䅁䭁䕁䕯䅁䉁䅁䅁允䅁䅁䅕倹唳佥浫吵䴸䅉䅅䅁䕁䅁䅁睁䵁䅁䅁权䵂䅁䅁权剁䅁䅁权剂䅂䅁允䅁䅁䅅䅁啁䍁㌵兹䅣䅁䅁䍄䉁䅁䅁䅂䅁䅁䅍䅄䅁䅁䅯朵䅁䅁䅯权䅁䅁䅯兗䅑䅁䅅䅁䉁䅁䅁兂偄ㄹ橐婰潶睐杷允䅁䅁䅑䅁䑁䅁䅷䅁䭁䩁䉳䅁䭁䉁䅅䅁䭁䕁䕷䅁䉁䅁䅁允䅁䉁䅑䡙䍚䅆䅁䅁䵁䅉䅅䅁䕁䅁䅁睁䵁䅁䅁权桂䅁䅁权剁䅁䅁权湂䅂䅁允䅁䅁䅅䅁啁䅁桁䉏䅕䅁䅁䍄䉁䅁䅁䅂䅁䅁䅍䅄䅁䅁䅯朸䅁䅁䅯䅂䅁䅁䅯杖䅑䅁䅅䅁䉁䅁䅁䅆䅁偗䉯䅁䅁䅁杷允䅁䅁䅑䅁䑁䅁䅷䅁䭁䱁䉉䅁䭁䅁䅑䅁䭁䙁䕫䅁䉁䅁䅁允䅁䉁䅑伸䨶䅁䅁䅁䵁䅉䅅䅁䕁䅁䅁睁䵁䅁䅁权䙄允䅁权剁䅁䅁权硁䅂䅁允䅁䅁䅅䅁啁䩁䍧睄䅙䅁䅁䍄䉁䅁䅁䅂䅁䅁䅍䅄䅁䅁䅯䄰䅁䅁䅯充䅁䅁䅯杔䅑䅁䅅䅁䉁䅁䅁䅆䅃久坅䅁䅁䅁杷允䅁䅁䅑䅁䑁䅁䅷䅁䭁佁䅙䅁䭁䉁䅅䅁䭁䝁䕣䅁䉁䅁䅁允䅁䉁䅑䥧ㅗ兄䅁䅁䵁䅉䅅䅁䕁䅁䅁睁䵁䅁䅁权ㅃ允䅁权䭁䅁䅁权䵂䅂䅁允䅁䅁䅅䅁䭁䕁䅣䅁䵁䅉䅅䅁䕁䅁䅁睁䵁䅁䅁权時䅁䅁权剁䅁䅁权摂䅂䅁允䅁䅁䅅䅁啁䅁穁桳䅕䅁䅁䍄䉁䅁䅁䅂䅁䅁䅍䅄䅁䅁䅯睯䅅䅁䅯充䅁䅁䅯条䅑䅁䅅䅁䉁䅁䅁䅆䅄塓䡤䅁䅁䅁杷允䅁䅁䅑䅁䑁䅁䅷䅁䭁䙁䉷䅁䭁䅁䅯䅁䭁䙁䕁䅁䉁䅁䅁允䅁䅁䅕㥆佮ㄹ橐い䵁䅉䅅䅁䕁䅁䅁睁䵁䅁䅁权塄允䅁权剁䅁䅁权䕂䅂䅁允䅁䅁䅅䅁啁䵁乁儶䅷䅁䅁䍄䉁䅁䅁䅂䅁䅁䅍䅄䅁䅁䅯睊䅁䅁䅯权䅁䅁䅯兗䅑䅁䅅䅁䉁䅁䅁兂煂䡶呓䅇睔睐杷允䅁䅁䅑䅁䑁䅁䅷䅁䭁䥁䄴䅁䭁䉁䅅䅁䭁䙁䕫䅁䉁䅁䅁允䅁䉁䅑瑏呣睆䅁䅁䵁䅉䅅䅁䕁䅁䅁睁䵁䅁䅁权㑃允䅁权䕁䅁䅁权求䅂䅁允䅁䅁䅅䅁啁䥁䅱兊䅁䅁䅁䍄䉁䅁䅁䅂䅁䅁䅍䅄䅁䅁䅯兎䅁䅁䅯权䅁䅁䅯睎䅑䅁䅅䅁䉁䅁䅁兂婁䙂余扌䱉䅑杷允䅁䅁䅑䅁䑁䅁䅷䅁䭁䍁䉣䅁䭁䉁䅅䅁䭁䙁䕳䅁䉁䅁䅁允䅁䉁䅑䘴㑔杉䅁䅁䵁䅉䅅䅁䕁䅁䅁睁䵁䅁䅁权䙂允䅁权䕁䅁䅁权奂䅂䅁允䅁䅁䅅䅁啁䭁物䅸䅁䅁䅁䍄䉁䅁䅁䅂䅁䅁䅍䅄䅁䅁䅯杙䅅䅁䅯权䅁䅁䅯兗䅑䅁䅅䅁䉁䅁䅁兂慂䑚晶㑔䨰䅑杷允䅁䅁䅑䅁䑁䅁䅷䅁䭁䝁䉕䅁䭁䅁䅯䅁䭁䑁䕫䅁䉁䅁䅁允䅁䅁䅕牕敧敨剴䐵䴸䅉䅅䅁䕁䅁䅁睁䵁䅁䅁权兂允䅁权䭁䅁䅁权卂䅂䅁允䅁䅁䅅䅁䙁佁㙆䭆䠵攴⽉䍄䉁䅁䅁䅂䅁䅁䅍䅄䅁䅁䅯眲䅁䅁䅯充䅁䅁䅯䅚䅑䅁䅅䅁䉁䅁䅁䅆䅃㙌䈹䅁䅁䅁杷允䅁䅁䅑䅁䑁䅁䅷䅁䭁䩁䄰䅁䭁䅁䅑䅁䭁䕁䕯䅁䉁䅁䅁允䅁䉁䅑䍡剸允䅁䅁䵁䅉䅅䅁䕁䅁䅁睁䵁䅁䅁权灄允䅁权剁䅁䅁权䱂䅂䅁允䅁䅁䅅䅁啁䅁穁ㅵ䅉䅁䅁䍄䉁䅁䅁䅂䅁䅁䅍䅄䅁䅁䅯朰䅁䅁䅯权䅁䅁䅯兗䅑䅁䅅䅁䉁䅁䅁兂剄瑉㕶浦祲睐杷允䅁䅁䅑䅁䑁䅁䅷䅁䭁䍁䅣䅁䭁䅁䅑䅁䭁䕁䕯䅁䉁䅁䅁允䅁䉁䅑䙧㍄䅁䅁䅁䵁䅉䅅䅁䕁䅁䅁睁䵁䅁䅁权⭂允䅁权剁䅁䅁权⽄允䅁允䅁䅁䅅䅁啁䉁楪剷䅅䅁䅁䍄䉁䅁䅁䅂䅁䅁䅍䅄䅁䅁䅯朸䅅䅁䅯权䅁䅁䅯睕䅑䅁䅅䅁䉁䅁䅁兂⭃确癯匳浔睐杷允䅁䅁䅑䅁䑁䅁䅷䅁䭁䥁䅉䅁䭁䉁䅅䅁䭁䕁䕳䅁䉁䅁䅁允䅁䉁䅑䕧偮䅎䅁䅁䵁䅉䅅䅁䕁䅁䅁睁䵁䅁䅁权ㅁ允䅁权䕁䅁䅁权浂䅂䅁允䅁䅁䅅䅁啁䑁䕶元䅁䅁䅁䍄䉁䅁䅁䅂䅁䅁䅍䅄䅁䅁䅯䅸䅅䅁䅯䅂䅁䅁䅯睙䅑䅁䅅䅁䉁䅁䅁䅆ぃ䈳䅫䅁䅁䅁杷允䅁䅁䅑䅁䑁䅁䅷䅁䭁䩁䅅䅁䭁䅁䅑䅁䭁䕁䕳䅁䉁䅁䅁允䅁䉁䅑䡯塚䅁䅁䅁䵁䅉䅅䅁䕁䅁䅁睁䵁䅁䅁权畃䅁䅁权䭁䅁䅁权浂䅂䅁允䅁䅁䅅䅁䙁䉁䕫杖琴杳䅚䍄䉁䅁䅁䅂䅁䅁䅍䅄䅁䅁䅯䅒䅅䅁䅯䅂䅁䅁䅯睖䅑䅁䅅䅁䉁䅁䅁䅆兄㉯䅍䅁䅁䅁杷允䅁䅁䅑䅁䑁䅁䅷䅁䭁乁䉯䅁䭁䅁䅑䅁䭁䝁䕙䅁䉁䅁䅁允䅁䉁䅑䡫湕䅁䅁䅁䵁䅉䅅䅁䕁䅁䅁睁䵁䅁䅁权杂䅁䅁权䭁䅁䅁权桂䅂䅁允䅁䅁䅅䅁䙁䵁㌯⭕汏硇䅤䍄䉁䅁䅁䅂䅁䅁䅍䅄䅁䅁䅯睤䅁䅁䅯充䅁䅁䅯䅖䅑䅁䅅䅁䉁䅁䅁䅆癁ㅣ堸䅁䅁䅁杷允䅁䅁䅑䅁䑁䅁䅷䅁䭁䵁䄸䅁䭁䅁䅑䅁䭁䙁䕧䅁䉁䅁䅁允䅁䉁䅑䙮捅䅁䅁䅁䵁䅉䅅䅁䕁䅁䅁睁䵁䅁䅁权婃䅁䅁权䭁䅁䅁权慂䅂䅁允䅁䅁䅅䅁䙁䙁㕧䵴㉨灶⼸䍄䉁䅁䅁䅂䅁䅁䅍䅄䅁䅁䅯䅐䅅䅁䅯䅂䅁䅁䅯䅗䅑䅁䅅䅁䉁䅁䅁䅆捄桙䅙䅁䅁䅁杷允䅁䅁䅑䅁䑁䅁䅷䅁䭁䝁䄸䅁䭁䉁䅅䅁䭁䕁䔸䅁䉁䅁䅁允䅁䅁䅯睒䅁䅁杷允䅁䅁䅑䅁䑁䅁䅷䅁䭁䩁䄴䅁䭁䉁䅅䅁䭁䝁䕙䅁䉁䅁䅁允䅁䉁䅑䵉摚杁䅁䅁䵁䅉䅅䅁䕁䅁䅁睁䵁䅁䅁权䝃䅁䅁权䕁䅁䅁权剂䅂䅁允䅁䅁䅅䅁啁偁卪兙䅁䅁䅁䍄䉁䅁䅁䅂䅁䅁䅍䅄䅁䅁䅯六䅁䅁䅯权䅁䅁䅯䅖䅑䅁䅅䅁䉁䅁䅁兂㙄浦㡱䩤奏睐杷允䅁䅁䅑䅁䑁䅁䅷䅁䭁乁䅣䅁䭁䅁䅑䅁䭁䑁䕣䅁䉁䅁䅁允䅁䉁䅑䡗湴允䅁䅁䵁䅉䅅䅁䕁䅁䅁睁䵁䅁䅁权千允䅁权䭁䅁䅁权婂䅂䅁允䅁䅁䅅䅁䙁䍁䡵瑆佮㜹⽏䍄䉁䅁䅁䅂䅁䅁䅍䅄䅁䅁䅯睢䅁䅁䅯充䅁䅁䅯睘䅑䅁䅅䅁䉁䅁䅁䅆㑁呎塕䅁䅁䅁杷允䅁䅁䅑䅁䑁䅁䅷䅁䭁䩁䅣䅁䭁䅁䅑䅁䭁䙁䕧䅁䉁䅁䅁允䅁䉁䅑䩉充䅁䅁䅁䵁䅉䅅䅁䕁䅁䅁睁䵁䅁䅁权ㅂ䅁䅁权䕁䅁䅁权䅂䅂䅁允䅁䅁䅅䅁䭁䕁䅣䅁䵁䅉䅅䅁䕁䅁䅁睁䵁䅁䅁权牄允䅁权剁䅁䅁权坂䅂䅁允䅁䅁䅅䅁啁䭁敁䙉䅧䅁䅁䍄䉁䅁䅁䅂䅁䅁䅍䅄䅁䅁䅯兏䅁䅁䅯充䅁䅁䅯䅕䅑䅁䅅䅁䉁䅁䅁䅆䅄佊㑷䅁䅁䅁杷允䅁䅁䅑䅁䑁䅁䅷䅁䭁䕁䅳䅁䭁䅁䅯䅁䭁䑁䕫䅁䉁䅁䅁允䅁䅁䅕祇搯䅊䉡呬䴸䅉䅅䅁䕁䅁䅁睁䵁䅁䅁权剄䅁䅁权䕁䅁䅁权兂䅂䅁允䅁䅁䅅䅁䭁䕁䅣䅁䵁䅉䅅䅁䕁䅁䅁睁䵁䅁䅁权楁允䅁权䭁䅁䅁权塂䅂䅁允䅁䅁䅅䅁䙁䍁䝕婧䑖㥩⽑䍄䉁䅁䅁䅂䅁䅁䅍䅄䅁䅁䅯克䅅䅁䅯充䅁䅁䅯杗䅑䅁䅅䅁䉁䅁䅁䅆䅄瑴䡙䅁䅁䅁杷允䅁䅁䅑䅁䑁䅁䅷䅁䭁䉁䅳䅁䭁䅁䅑䅁䭁䝁䕍䅁䉁䅁䅁允䅁䉁䅑䵅坬杁䅁䅁䵁䅉䅅䅁䕁䅁䅁睁䵁䅁䅁权塃䅁䅁权剁䅁䅁权塂䅂䅁允䅁䅁䅅䅁啁䵁千䅸䅳䅁䅁䍄䉁䅁䅁䅂䅁䅁䅍䅄䅁䅁䅯兔䅁䅁䅯权䅁䅁䅯䅖䅑䅁䅅䅁䉁䅁䅁兂晄㑔堲桢䡉䅑杷允䅁䅁䅑䅁䑁䅁䅷䅁䭁䭁䅫䅁䭁䅁䅑䅁䭁䙁䕫䅁䉁䅁䅁允䅁䉁䅑䝳潏杁䅁䅁䵁䅉䅅䅁䕁䅁䅁睁䵁䅁䅁权い允䅁权剁䅁䅁权桂䅂䅁允䅁䅁䅅䅁啁䡁煄硯䅯䅁䅁䍄䉁䅁䅁䅂䅁䅁䅍䅄䅁䅁䅯䄴䅅䅁䅯权䅁䅁䅯睖䅑䅁䅅䅁䉁䅁䅁兂歂㥏倹婪楦睐杷允䅁䅁䅑䅁䑁䅁䅷䅁䭁䱁䅳䅁䭁䅁䅯䅁䭁䙁䔴䅁䉁䅁䅁允䅁䅁䅕敫㠱穐敖䕅䵁䅉䅅䅁䕁䅁䅁睁䵁䅁䅁权允䅁䅁权剁䅁䅁权慂䅂䅁允䅁䅁䅅䅁啁䑁䝥儶䅍䅁䅁䍄䉁䅁䅁䅂䅁䅁䅍䅄䅁䅁䅯材䅁䅁䅯䅂䅁䅁䅯䅡䅑䅁䅅䅁䉁䅁䅁䅆流啐䅉䅁䅁䅁杷允䅁䅁䅑䅁䑁䅁䅷䅁䭁䥁䅅䅁䭁䉁䅅䅁䭁䕁䕁䅁䉁䅁䅁允䅁䉁䅑䩫免睁䅁䅁䵁䅉䅅䅁䕁䅁䅁睁䵁䅁䅁权䡂允䅁权䭁䅁䅁权⽄允䅁允䅁䅁䅅䅁䙁䅁䉡啬䱏䅢䄵䍄䉁䅁䅁䅂䅁䅁䅍䅄䅁䅁䅯兢䅅䅁䅯充䅁䅁䅯睕䅑䅁䅅䅁䉁䅁䅁䅆䅁と㕫䅁䅁䅁杷允䅁䅁䅑䅁䑁䅁䅷䅁䭁䱁䅉䅁䭁䅁䅯䅁䭁䑁䕅䅁䉁䅁䅁允䅁䅁䅕積積積穏䕉䵁䅉䅅䅁䕁䅁䅁睁䵁䅁䅁权睁允䅁权䭁䅁䅁权啂䅂䅁允䅁䅁䅅䅁䙁䱁䩰䅄牉㡨⽙䍄䉁䅁䅁䅂䅁䅁䅍䅄䅁䅁䅯朴䅅䅁䅯权䅁䅁䅯睖䅑䅁䅅䅁䉁䅁䅁兂牁硨婢発塣䅑杷允䅁䅁䅑䅁䑁䅁䅷䅁䭁䉁䅉䅁䭁䅁䅯䅁䭁䙁䕳䅁䉁䅁䅁允䅁䅁䅕䵱䱚㑎䉬歂䵁䅉䅅䅁䕁䅁䅁睁䵁䅁䅁权癃䅁䅁权䭁䅁䅁权偂䅂䅁允䅁䅁䅅䅁䙁䙁余扌摋祢䅤䍄䉁䅁䅁䅂䅁䅁䅍䅄䅁䅁䅯六䅅䅁䅯充䅁䅁䅯䅔䅑䅁䅅䅁䉁䅁䅁䅆䅁坒楅䅁䅁䅁杷允䅁䅁䅑䅁䑁䅁䅷䅁䭁䕁䅅䅁䭁䅁䅯䅁䭁䙁䕳䅁䉁䅁䅁允䅁䅁䅕㉣剩堷⽷吵䴸䅉䅅䅁䕁䅁䅁睁䵁䅁䅁权䅃䅁䅁权剁䅁䅁权䅂䅂䅁允䅁䅁䅅䅁啁乁歨楹䅁䅁䅁䍄䉁䅁䅁䅂䅁䅁䅍䅄䅁䅁䅯䅐䅁䅁䅯䅂䅁䅁䅯䅒䅑䅁䅅䅁䉁䅁䅁䅆㑁㈹䍫䅁䅁䅁杷允䅁䅁䅑䅁䑁䅁䅷䅁䭁䍁䉙䅁䭁䉁䅅䅁䭁䝁䕙䅁䉁䅁䅁允䅁䉁䅑偉砯睂䅁䅁䵁䅉䅅䅁䕁䅁䅁睁䵁䅁䅁权奂允䅁权䭁䅁䅁权捂䅂䅁允䅁䅁䅅䅁䙁䥁䌯匹捨睪䅺䍄䉁䅁䅁䅂䅁䅁䅍䅄䅁䅁䅯睫䅅䅁䅯䅂䅁䅁䅯杖䅑䅁䅅䅁䉁䅁䅁䅆祂䅮䅕䅁䅁䅁杷允䅁䅁䅑䅁䑁䅁䅷䅁䭁䉁䅉䅁䭁䅁䅯䅁䭁䙁䕙䅁䉁䅁䅁允䅁䅁䅕䥒獴⼵灵歁䵁䅉䅅䅁䕁䅁䅁睁䵁䅁䅁权佂䅁䅁权䭁䅁䅁权㙁䅂䅁允䅁䅁䅅䅁䙁䍁䝕婧䑖⭩⽷䍄䉁䅁䅁䅂䅁䅁䅍䅄䅁䅁䅯䅅䅁䅁䅯权䅁䅁䅯兖䅑䅁䅅䅁䉁䅁䅁兂佁扌摋㘷㡦睐杷允䅁䅁䅑䅁䑁䅁䅷䅁䭁䉁䅉䅁䭁䅁䅯䅁䭁䙁䕣䅁䉁䅁䅁允䅁䅁䅯睒䅁䅁杷允䅁䅁䅑䅁䑁䅁䅷䅁䭁䕁䅉䅁䭁䅁䅯䅁䭁䙁䕳䅁䉁䅁䅁允䅁䅁䅕杖琴灳瘳歂䵁䅉䅅䅁䕁䅁䅁睁䵁䅁䅁权祂䅁䅁权䕁䅁䅁权楂䅂䅁允䅁䅁䅅䅁啁䱁杧䅵䅁䅁䅁䍄䉁䅁䅁䅂䅁䅁䅍䅄䅁䅁䅯䄶䅅䅁䅯䅂䅁䅁䅯兏䅑䅁䅅䅁䉁䅁䅁䅆十䄶䅧䅁䅁䅁杷允䅁䅁䅑䅁䑁䅁䅷䅁䭁䅁䉕䅁䭁䅁䅑䅁䭁䝁䕍䅁䉁䅁䅁允䅁䉁䅑䙏㥍䅁䅁䅁䵁䅉䅅䅁䕁䅁䅁睁䵁䅁䅁权桁䅁䅁权䕁䅁䅁权坂䅂䅁允䅁䅁䅅䅁啁䙁杄权䅅䅁䅁䍄䉁䅁䅁䅂䅁䅁䅍䅄䅁䅁䅯䄹䅁䅁䅯允䅉䅁䅯杁䅉䅁䅅䅁䉁䅁䅁兂求䭁楪䍙婪䅑杷允䅁䅁䅑䅁䑁䅁䅷䅁䭁䍁䅷䅁䭁䅁䅑䅁䭁䕁䕑䅁䉁䅁䅁允䅁䉁䅑䅚戰䅁䅁䅁䵁䅉䅅䅁䕁䅁䅁睁䵁䅁䅁权獂允䅁权䭁䅁䅁权捂䅂䅁允䅁䅁䅅䅁䙁䵁桵扒穢振⽓䍄䉁䅁䅁䅂䅁䅁䅍䅄䅁䅁䅯杳䅁䅁䅯䅂䅁䅁䅯睗䅑䅁䅅䅁䉁䅁䅁䅆杂䵎䅕䅁䅁䅁杷允䅁䅁䅑䅁䑁䅁䅷䅁䭁䉁䅉䅁䭁䅁䅯䅁䭁䙁䕉䅁䉁䅁䅁允䅁䅁䅕椹捨㡪ㅌ樯䴸䅉䅅䅁䕁䅁䅁睁䵁䅁䅁权乂䅁䅁权䭁䅁䅁权剂䅂䅁允䅁䅁䅅䅁䙁䡁灮橊䥅䅲䅬䍄䉁䅁䅁䅂䅁䅁䅍䅄䅁䅁䅯睫䅅䅁䅯䅂䅁䅁䅯条䅑䅁䅅䅁䉁䅁䅁䅆佄䅳䅉䅁䅁䅁杷允䅁䅁䅑䅁䑁䅁䅷䅁䭁䕁䈸䅁䭁䅁䅑䅁䭁䙁䕫䅁䉁䅁䅁允䅁䉁䅑穇光䅁䅁䅁䵁䅉䅅䅁䕁䅁䅁睁䵁䅁䅁权奂允䅁权剁䅁䅁权䵂䅂䅁允䅁䅁䅅䅁啁䕁坄䡒䅣䅁䅁䍄䉁䅁䅁䅂䅁䅁䅍䅄䅁䅁䅯睵䅅䅁䅯䅂䅁䅁䅯睖䅑䅁䅅䅁䉁䅁䅁䅆睂楍䌴䅁䅁䅁杷允䅁䅁䅑䅁䑁䅁䅷䅁䭁䑁䄰䅁䭁䅁䅑䅁䭁䕁䕑䅁䉁䅁䅁允䅁䉁䅑偏灤杁䅁䅁䵁䅉䅅䅁䕁䅁䅁睁䵁䅁䅁权䍃允䅁权䉁杁䅁权䑁杁䅁允䅁䅁䅅䅁䙁乁杫敗祆牘䅬䍄䉁䅁䅁䅂䅁䅁䅍䅄䅁䅁䅯眹䅅䅁䅯权䅁䅁䅯兔䅑䅁䅅䅁䉁䅁䅁兂呄坔光䑗慫䅑杷允䅁䅁䅑䅁䑁䅁䅷䅁䭁乁䄴䅁䭁䅁䅯䅁䭁䙁䕳䅁䉁䅁䅁允䅁䅁䅕挲㌷⭕汏お䵁䅉䅅䅁䕁䅁䅁睁䵁䅁䅁权牄允䅁权剁䅁䅁权杂䅂䅁允䅁䅁䅅䅁啁佁摁へ䅑䅁䅁䍄䉁䅁䅁䅂䅁䅁䅍䅄䅁䅁䅯眵䅁䅁䅯权䅁䅁䅯兔䅑䅁䅅䅁䉁䅁䅁兂乃㉬匴㡧い睐杷允䅁䅁䅑䅁䑁䅁䅷䅁䭁䑁䉅䅁䭁䅁䅯䅁䭁䙁䕅䅁䉁䅁䅁允䅁䅁䅕牘䩰䅄牉啅䵁䅉䅅䅁䕁䅁䅁睁䵁䅁䅁权䥁允䅁权剁䅁䅁权婂䅂䅁允䅁䅁䅅䅁啁䍁䡂朲䅫䅁䅁䍄䉁䅁䅁䅂䅁䅁䅍䅄䅁䅁䅯睵䅅䅁䅯权䅁䅁䅯杓䅑䅁䅅䅁䉁䅁䅁兂㥂穐敖歵佫䅑杷允䅁䅁䅑䅁䑁䅁䅷䅁䭁䉁䅉䅁䭁䅁䅯䅁䭁䙁䕁䅁䉁䅁䅁允䅁䅁䅕捷桱扒穢稹䴸䅉䅅䅁䕁䅁䅁睁䵁䅁䅁权慁允䅁权䕁䅁䅁权扂䅂䅁允䅁䅁䅅䅁啁䱁坃朶䅁䅁䅁䍄䉁䅁䅁䅂䅁䅁䅍䅄䅁䅁䅯䅒䅅䅁䅯充䅁䅁䅯条䅑䅁䅅䅁䉁䅁䅁䅆䅄卆欴䅁䅁䅁杷允䅁䅁䅑䅁䑁䅁䅷䅁䭁䥁䅳䅁䭁䉁䅅䅁䭁䙁䔸䅁䉁䅁䅁允䅁䉁䅑倫橃元䅁䅁䵁䅉䅅䅁䕁䅁䅁睁䵁䅁䅁权歂允䅁权䕁䅁䅁权偂䅂䅁允䅁䅁䅅䅁䭁䕁䅣䅁䵁䅉䅅䅁䕁䅁䅁睁䵁䅁䅁权剄䅁䅁权䭁䅁䅁权婂䅂䅁允䅁䅁䅅䅁䭁䕁䅣䅁䵁䅉䅅䅁䕁䅁䅁睁䵁䅁䅁权捂允䅁权䭁䅁䅁权奂䅂䅁允䅁䅁䅅䅁䙁䝁浚浚浚桚䅊䍄䉁䅁䅁䅂䅁䅁䅍䅄䅁䅁䅯睰䅁䅁䅯充䅁䅁䅯睔䅑䅁䅅䅁䉁䅁䅁䅆䅂正䨴䅁䅁䅁杷允䅁䅁䅑䅁䑁䅁䅷䅁䭁䝁䉉䅁䭁䉁䅅䅁䭁䑁䕣䅁䉁䅁䅁允䅁䉁䅑余硚䅅䅁䅁䵁䅉䅅䅁䕁䅁䅁睁䵁䅁䅁权䅄䅁䅁权剁䅁䅁权卂䅂䅁允䅁䅁䅅䅁啁䭁獍䈸䄴䅁䅁䍄䉁䅁䅁䅂䅁䅁䅍䅄䅁䅁䅯睲䅅䅁䅯充䅁䅁䅯条䅑䅁䅅䅁䉁䅁䅁䅆䥂汓呁䅁䅁䅁杷允䅁䅁䅑䅁䑁䅁䅷䅁䭁䅁䉫䅁䭁䉁䅅䅁䭁䙁䕁䅁䉁䅁䅁允䅁䉁䅑は煪睁䅁䅁䵁䅉䅅䅁䕁䅁䅁睁䵁䅁䅁权㝄允䅁权䭁䅁䅁权啂䅂䅁允䅁䅁䅅䅁䙁䕁䵯楁䡵畆⼰䍄䉁䅁䅁䅂䅁䅁䅍䅄䅁䅁䅯東䅅䅁䅯充䅁䅁䅯杚䅑䅁䅅䅁䉁䅁䅁䅆䅃䘶兑䅁䅁䅁杷允䅁䅁䅑䅁䑁䅁䅷䅁䭁乁䈸䅁䭁䉁䅅䅁䭁䕁䕷䅁䉁䅁䅁允䅁䉁䅑䩱橧权䅁䅁䵁䅉䅅䅁䕁䅁䅁睁䵁䅁䅁权偁允䅁权剁䅁䅁权慂䅂䅁允䅁䅁䅅䅁啁䝁㙃䘴䅫䅁䅁䍄䉁䅁䅁䅂䅁䅁䅍䅄䅁䅁䅯睩䅅䅁䅯权䅁䅁䅯䅔䅑䅁䅅䅁䉁䅁䅁兂䱄啯㉗㌸匰䅑杷允䅁䅁䅑䅁䑁䅁䅷䅁䭁䝁䉫䅁䭁䅁䅯䅁䭁䕁䔸䅁䉁䅁䅁允䅁䅁䅯睒䅁䅁杷允䅁䅁䅑䅁䑁䅁䅷䅁䭁䝁䄸䅁䭁䉁䅅䅁䭁䝁䕑䅁䉁䅁䅁允䅁䉁䅑䑳䡊睆䅁䅁䵁䅉䅅䅁䕁䅁䅁睁䵁䅁䅁权畂允䅁权䭁䅁䅁权坂䅂䅁允䅁䅁䅅䅁䙁䭁睒児塲⭯⽩䍄䉁䅁䅁䅂䅁䅁䅍䅄䅁䅁䅯杅䅁䅁䅯权䅁䅁䅯杓䅑䅁䅅䅁䉁䅁䅁兂楃扒穢搯㉔睐杷允䅁䅁䅑䅁䑁䅁䅷䅁䭁䅁䅧䅁䭁䉁䅅䅁䭁䙁䔴䅁䉁䅁䅁允䅁䉁䅑䑅坬杂䅁䅁䵁䅉䅅䅁䕁䅁䅁睁䵁䅁䅁权塁允䅁权䭁䅁䅁权歂䅂䅁允䅁䅁䅅䅁䙁䱁摋㘷䝦硹䅂䍄䉁䅁䅁䅂䅁䅁䅍䅄䅁䅁䅯村䅅䅁䅯䅂䅁䅁䅯兡䅑䅁䅅䅁䉁䅁䅁䅆睃ぁ䅣䅁䅁䅁杷允䅁䅁䅑䅁䑁䅁䅷䅁䭁偁䄰䅁䭁䅁䅑䅁䭁䕁䕑䅁䉁䅁䅁允䅁䉁䅑偯䩑䅁䅁䅁䵁䅉䅅䅁䕁䅁䅁睁䵁䅁䅁权奂允䅁权䭁䅁䅁权㕁䅂䅁允䅁䅁䅅䅁䙁䡁灮橊䥅䥲⽹䍄䉁䅁䅁䅂䅁䅁䅍䅄䅁䅁䅯免䅅䅁䅯䅂䅁䅁䅯睘䅑䅁䅅䅁䉁䅁䅁䅆流睕䅕䅁䅁䅁杷允䅁䅁䅑䅁䑁䅁䅷䅁䭁䝁䅁䅁䭁䅁䅯䅁䭁䝁䕍䅁䉁䅁䅁允䅁䅁䅕呣䬰㘱睐啇䵁䅉䅅䅁䕁䅁䅁睁䵁䅁䅁权䑁䅁䅁权剁䅁䅁权乂䅂䅁允䅁䅁䅅䅁啁䝁佄䈴䅍䅁䅁䍄䉁䅁䅁䅂䅁䅁䅍䅄䅁䅁䅯睌䅅䅁䅯充䅁䅁䅯兘䅑䅁䅅䅁䉁䅁䅁䅆䥁樶䅯䅁䅁䅁杷允䅁䅁䅑䅁䑁䅁䅷䅁䭁䍁䄰䅁䭁䅁䅑䅁䭁偁䈸䅁䉁䅁䅁允䅁䉁䅑䵁畒䅂䅁䅁䵁䅉䅅䅁䕁䅁䅁睁䵁䅁䅁权汄䅁䅁权剁䅁䅁权楂䅂䅁允䅁䅁䅅䅁啁䕁䡃䍣䅉䅁䅁䍄䉁䅁䅁䅂䅁䅁䅍䅄䅁䅁䅯杅䅁䅁䅯权䅁䅁䅯兗䅑䅁䅅䅁䉁䅁䅁权䡂䅁䅁䍄䉁䅁䅁䅂䅁䅁䅍䅄䅁䅁䅯督䅁䅁䅯权䅁䅁䅯兘䅑䅁䅅䅁䉁䅁䅁兂湁免獩么敯䅑杷允䅁䅁䅑䅁䑁䅁䅷䅁䭁乁䉑䅁䭁䉁䅅䅁䭁䑁䕣䅁䉁䅁䅁允䅁䉁䅑䙕併睂䅁䅁䵁䅉䅅䅁䕁䅁䅁睁䵁䅁䅁权䱃允䅁权剁䅁䅁权䭂䅂䅁允䅁䅁䅅䅁啁䵁捩䉯䅍䅁䅁䍄䉁䅁䅁䅂䅁䅁䅍䅄䅁䅁䅯䅘䅁䅁䅯充䅁䅁䅯睗䅑䅁䅅䅁䉁䅁䅁䅆敃癹䡂䅁䅁䅁杷允䅁䅁䅑䅁䑁䅁䅷䅁䭁䱁䅧䅁䭁䅁䅑䅁䭁䙁䔰䅁䉁䅁䅁允䅁䉁䅑䉌乁䅁䅁䅁䵁䅉䅅䅁䕁䅁䅁睁䵁䅁䅁权扂䅁䅁权剁䅁䅁权佂䅂䅁允䅁䅁䅅䅁啁䝁歁䈸䅷䅁䅁䍄䉁䅁䅁䅂䅁䅁䅍䅄䅁䅁䅯儲䅁䅁䅯䅂䅁䅁䅯条䅑䅁䅅䅁䉁䅁䅁䅆䥃㝥䍍䅁䅁䅁杷允䅁䅁䅑䅁䑁䅁䅷䅁䭁䉁䈸䅁䭁䅁䅯䅁䭁䕁䔸䅁䉁䅁䅁允䅁䅁䅕硫䕧杖琴歂䵁䅉䅅䅁䕁䅁䅁睁䵁䅁䅁权潂允䅁权䕁䅁䅁权兂䅂䅁允䅁䅁䅅䅁啁偁䥉䅋䅁䅁䅁䍄䉁䅁䅁䅂䅁䅁䅍䅄䅁䅁䅯睸䅅䅁䅯权䅁䅁䅯杏䅑䅁䅅䅁䉁䅁䅁兂扄堫焵䡶ㅔ睐杷允䅁䅁䅑䅁䑁䅁䅷䅁䭁䕁䉧䅁䭁䉁䅅䅁䭁䑁䕅䅁䉁䅁䅁允䅁䉁䅑䱳慥杁䅁䅁䵁䅉䅅䅁䕁䅁䅁睁䵁䅁䅁权湂允䅁权剁䅁䅁权桂䅂䅁允䅁䅁䅅䅁啁䉁䭐剣䅅䅁䅁䍄䉁䅁䅁䅂䅁䅁䅍䅄䅁䅁䅯䅢䅅䅁䅯权䅁䅁䅯杖䅑䅁䅅䅁䉁䅁䅁兂㙃兓䍷㑋䉣䅑杷允䅁䅁䅑䅁䑁䅁䅷䅁䭁䱁䅣䅁䭁䅁䅯䅁䭁偁䈸䅁䉁䅁䅁允䅁䅁䅕⼵灵搸乊䕅䵁䅉䅅䅁䕁䅁䅁睁䵁䅁䅁权䑁䅁䅁权剁䅁䅁权求䅂䅁允䅁䅁䅅䅁啁䝁杄桗䅑䅁䅁䍄䉁䅁䅁䅂䅁䅁䅍䅄䅁䅁䅯杗䅁䅁䅯䅂䅁䅁䅯杖䅑䅁䅅䅁䉁䅁䅁䅆潂㠹䅣䅁䅁䅁杷允䅁䅁䅑䅁䑁䅁䅷䅁䭁䉁䈸䅁䭁䅁䅯䅁䭁䕁䕳䅁䉁䅁䅁允䅁䅁䅕癱午坔光䐸䴸䅉䅅䅁䕁䅁䅁睁䵁䅁䅁权㝂允䅁权䭁䅁䅁权楂䅂䅁允䅁䅁䅅䅁䙁䅁獩䙈歰⽏⼸䍄䉁䅁䅁䅂䅁䅁䅍䅄䅁䅁䅯儵䅅䅁䅯权䅁䅁䅯䅔䅑䅁䅅䅁䉁䅁䅁兂い搯㑒匶慙䅑杷允䅁䅁䅑䅁䑁䅁䅷䅁䭁佁䉍䅁䭁䅁䅑䅁䭁䝁䕕䅁䉁䅁䅁允䅁䉁䅑䡣癉睂䅁䅁䵁䅉䅅䅁䕁䅁䅁睁䵁䅁䅁权䑄䅁䅁权剁䅁䅁权⽄允䅁允䅁䅁䅅䅁啁䑁灂制䅧䅁䅁䍄䉁䅁䅁䅂䅁䅁䅍䅄䅁䅁䅯兓䅑䅁䅯䅂䅁䅁䅯睖䅑䅁䅅䅁䉁䅁䅁权湂杁䅁䍄䉁䅁䅁䅂䅁䅁䅍䅄䅁䅁䅯睖䅁䅁䅯充䅁䅁䅯䅗䅑䅁䅅䅁䉁䅁䅁䅆睄獮䕅䅁䅁䅁杷允䅁䅁䅑䅁䑁䅁䅷䅁䭁乁䉍䅁䭁䅁䅯䅁䭁䙁䕁䅁䉁䅁䅁允䅁䅁䅕匶硙䭃捷樯䴸䅉䅅䅁䕁䅁䅁睁䵁䅁䅁权奄允䅁</t>
  </si>
  <si>
    <t>权䕁䅁䅁权剂䅂䅁允䅁䅁䅅䅁啁䭁獂䅲䅁䅁䅁䍄䉁䅁䅁䅂䅁䅁䅍䅄䅁䅁䅯䅦䅅䅁䅯䅂䅁䅁䅯杙䅑䅁䅅䅁䉁䅁䅁䅆潁杘䉕䅁䅁䅁杷允䅁䅁䅑䅁䑁䅁䅷䅁䭁䡁䅕䅁䭁䉁䅅䅁䭁䙁䕧䅁䉁䅁䅁允䅁䉁䅑䉯䑒兄䅁䅁䵁䅉䅅䅁䕁䅁䅁睁䵁䅁䅁权䙃䅁䅁权䕁䅁䅁权杂䅂䅁允䅁䅁䅅䅁啁䍁煨杨䅁䅁䅁䍄䉁䅁䅁䅂䅁䅁䅍䅄䅁䅁䅯朷䅁䅁䅯充䅁䅁䅯䅚䅑䅁䅅䅁䉁䅁䅁䅆㑂眳䍯䅁䅁䅁杷允䅁䅁䅑䅁䑁䅁䅷䅁䭁䍁䅣䅁䭁䉁䅅䅁䭁䕁䕳䅁䉁䅁䅁允䅁䉁䅑䥁㍖杙䅁䅁䵁䅉䅅䅁䕁䅁䅁睁䵁䅁䅁权浃䅁䅁权䕁䅁䅁权㙁䅂䅁允䅁䅁䅅䅁啁䑁杂村䅁䅁䅁䍄䉁䅁䅁䅂䅁䅁䅍䅄䅁䅁䅯兓䅁䅁䅯充䅁䅁䅯兖䅑䅁䅅䅁䉁䅁䅁䅆瑁潙䜴䅁䅁䅁杷允䅁䅁䅑䅁䑁䅁䅷䅁䭁䡁䅅䅁䭁䅁䅯䅁䭁䑁䕅䅁䉁䅁䅁允䅁䅁䅕敨剴䉵䘶启䴸䅉䅅䅁䕁䅁䅁睁䵁䅁䅁权獄䅁䅁权剁䅁䅁权浂䅂䅁允䅁䅁䅅䅁啁䭁䩩杪䅍䅁䅁䍄䉁䅁䅁䅂䅁䅁䅍䅄䅁䅁䅯儲䅅䅁䅯权䅁䅁䅯眯䅅䅁䅅䅁䉁䅁䅁兂桄桥畓⭒慈睐杷允䅁䅁䅑䅁䑁䅁䅷䅁䭁䕁䉕䅁䭁䅁䅯䅁䭁䙁䕕䅁䉁䅁䅁允䅁䅁䅕灭婭婭婫䕉䵁䅉䅅䅁䕁䅁䅁睁䵁䅁䅁权摄允䅁权剁䅁䅁权楂䅂䅁允䅁䅁䅅䅁啁䍁慄睭䅕䅁䅁䍄䉁䅁䅁䅂䅁䅁䅍䅄䅁䅁䅯杤䅅䅁䅯充䅁䅁䅯䅔䅑䅁䅅䅁䉁䅁䅁䅆䅂塩畊䅁䅁䅁杷允䅁䅁䅑䅁䑁䅁䅷䅁䭁偁䉣䅁䭁䅁䅑䅁䭁䝁䕯䅁䉁䅁䅁允䅁䉁䅑䵡做䅂䅁䅁䵁䅉䅅䅁䕁䅁䅁睁䵁䅁䅁权⭄允䅁权䕁䅁䅁权䕂䅂䅁允䅁䅁䅅䅁啁䉁⭁充䅁䅁䅁䍄䉁䅁䅁䅂䅁䅁䅍䅄䅁䅁䅯共䅁䅁䅯权䅁䅁䅯党䅑䅁䅅䅁䉁䅁䅁兂呃䅇坒楄䐰䅑杷允䅁䅁䅑䅁䑁䅁䅷䅁䭁偁䅷䅁䭁䉁䅅䅁䭁䙁䔴䅁䉁䅁䅁允䅁䉁䅑㝇堵䅃䅁䅁䵁䅉䅅䅁䕁䅁䅁睁䵁䅁䅁权畂允䅁权剁䅁䅁权楂䅂䅁允䅁䅁䅅䅁啁䝁㙃䄲䅣䅁䅁䍄䉁䅁䅁䅂䅁䅁䅍䅄䅁䅁䅯眹䅁䅁䅯充䅁䅁䅯䅡䅑䅁䅅䅁䉁䅁䅁䅆䅁呒呖䅁䅁䅁杷允䅁䅁䅑䅁䑁䅁䅷䅁䭁偁䅷䅁䭁䉁䅅䅁䭁䙁䕑䅁䉁䅁䅁允䅁䉁䅑䵚晋䅂䅁䅁䵁䅉䅅䅁䕁䅁䅁睁䵁䅁䅁权睄䅁䅁权剁䅁䅁权䕂䅂䅁允䅁䅁䅅䅁䭁䕁䅣䅁䵁䅉䅅䅁䕁䅁䅁睁䵁䅁䅁权㥄䅁䅁权䭁䅁䅁权偂䅂䅁允䅁䅁䅅䅁䭁䕁䅣䅁䵁䅉䅅䅁䕁䅁䅁睁䵁䅁䅁权桃允䅁权剁䅁䅁权䕂䅂䅁允䅁䅁䅅䅁啁䥁㕁兒䅙䅁䅁䍄䉁䅁䅁䅂䅁䅁䅍䅄䅁䅁䅯䅅䅅䅁䅯䅂䅁䅁䅯兖䅑䅁䅅䅁䉁䅁䅁䅆潁灲䩧䅁䅁䅁杷允䅁䅁䅑䅁䑁䅁䅷䅁䭁䱁䅯䅁䭁䅁䅑䅁䭁䙁䕷䅁䉁䅁䅁允䅁䉁䅑佣她䅁䅁䅁䵁䅉䅅䅁䕁䅁䅁睁䵁䅁䅁权剂允䅁权䭁䅁䅁权䵂䅂䅁允䅁䅁䅅䅁䙁䑁䩥坑汄䄰䅒䍄䉁䅁䅁䅂䅁䅁䅍䅄䅁䅁䅯杲䅅䅁䅯充䅁䅁䅯杓䅑䅁䅅䅁䉁䅁䅁䅆㑄猷䨰䅁䅁䅁杷允䅁䅁䅑䅁䑁䅁䅷䅁䭁偁䅕䅁䭁䉁䅅䅁䭁䕁䔴䅁䉁䅁䅁允䅁䉁䅑䉒瀹允䅁䅁䵁䅉䅅䅁䕁䅁䅁睁䵁䅁䅁权潂允䅁权䭁䅁䅁权䱂䅂䅁允䅁䅁䅅䅁䙁䍁礲敮渫畸⽳䍄䉁䅁䅁䅂䅁䅁䅍䅄䅁䅁䅯兡䅅䅁䅯权䅁䅁䅯睓䅑䅁䅅䅁䉁䅁䅁兂⭄䠱灪橊㑈睐杷允䅁䅁䅑䅁䑁䅁䅷䅁䭁䑁䄴䅁䭁䅁䅯䅁䭁䙁䕑䅁䉁䅁䅁允䅁䅁䅕䑗ね䡹⭡䕁䵁䅉䅅䅁䕁䅁䅁睁䵁䅁䅁权睃䅁䅁权剁䅁䅁权䅂䅂䅁允䅁䅁䅅䅁啁乁䡄兕䅉䅁䅁䍄䉁䅁䅁䅂䅁䅁䅍䅄䅁䅁䅯䅨䅁䅁䅯权䅁䅁䅯䅑䅑䅁䅅䅁䉁䅁䅁兂䥁䉲慸䑚硶睐杷允䅁䅁䅑䅁䑁䅁䅷䅁䭁䩁䉧䅁䭁䅁䅑䅁䭁䙁䕑䅁䉁䅁䅁允䅁䉁䅑䕄積䅁䅁䅁䵁䅉䅅䅁䕁䅁䅁睁䵁䅁䅁权䱂䅁䅁权剁䅁䅁权摂䅂䅁允䅁䅁䅅䅁啁䅁婁楫䅉䅁䅁䍄䉁䅁䅁䅂䅁䅁䅍䅄䅁䅁䅯杘䅁䅁䅯充䅁䅁䅯睗䅑䅁䅅䅁䉁䅁䅁䅆睂䱙䝕䅁䅁䅁杷允䅁䅁䅑䅁䑁䅁䅷䅁䭁䝁䉳䅁䭁䉁䅅䅁䭁䕁䔴䅁䉁䅁䅁允䅁䅁䅯睒䅁䅁杷允䅁䅁䅑䅁䑁䅁䅷䅁䭁䥁䉁䅁䭁䅁䅑䅁䭁䙁䕁䅁䉁䅁䅁允䅁䉁䅑䭌䔯䅁䅁䅁䵁䅉䅅䅁䕁䅁䅁睁䵁䅁䅁权⭃允䅁权剁䅁䅁权潂䅂䅁允䅁䅁䅅䅁啁䕁䥂䉫䅑䅁䅁䍄䉁䅁䅁䅂䅁䅁䅍䅄䅁䅁䅯東䅁䅁䅯䅂䅁䅁䅯杓䅑䅁䅅䅁䉁䅁䅁䅆杂䡆䅣䅁䅁䅁杷允䅁䅁䅑䅁䑁䅁䅷䅁䭁乁䉅䅁䭁䅁䅯䅁䭁䕁䔸䅁䉁䅁䅁允䅁䅁䅯睒䅁䅁杷允䅁䅁䅑䅁䑁䅁䅷䅁䭁䉁䉫䅁䭁䅁䅑䅁䭁䙁䕍䅁䉁䅁䅁允䅁䉁䅑佩婋䅁䅁䅁䵁䅉䅅䅁䕁䅁䅁睁䵁䅁䅁权䝃䅁䅁权䭁䅁䅁权兂䅂䅁允䅁䅁䅅䅁䙁偁⭰牡へ睫䅊䍄䉁䅁䅁䅂䅁䅁䅍䅄䅁䅁䅯杙䅅䅁䅯䅂䅁䅁䅯䅘䅑䅁䅅䅁䉁䅁䅁䅆奄㐵䄸䅁䅁䅁杷允䅁䅁䅑䅁䑁䅁䅷䅁䭁䡁䉧䅁䭁䅁䅯䅁䭁䙁䕙䅁䉁䅁䅁允䅁䅁䅕䑗ね䡹⭡稹䴸䅉䅅䅁䕁䅁䅁睁䵁䅁䅁权㙃允䅁权䕁䅁䅁权桂䅂䅁允䅁䅁䅅䅁啁䩁䝄杊䅁䅁䅁䍄䉁䅁䅁䅂䅁䅁䅍䅄䅁䅁䅯䅎䅁䅁䅯权䅁䅁䅯睔䅑䅁䅅䅁䉁䅁䅁权䡂䅁䅁䍄䉁䅁䅁䅂䅁䅁䅍䅄䅁䅁䅯兯䅁䅁䅯权䅁䅁䅯兏䅑䅁䅅䅁䉁䅁䅁兂硁䭃捷浗牔睐杷允䅁䅁䅑䅁䑁䅁䅷䅁䭁䩁䉑䅁䭁䅁䅑䅁䭁䙁䕯䅁䉁䅁䅁允䅁䉁䅑䴴獖䅅䅁䅁䵁䅉䅅䅁䕁䅁䅁睁䵁䅁䅁权㡃允䅁权剁䅁䅁权婂䅂䅁允䅁䅁䅅䅁啁䕁湋䅂䅁䅁䅁䍄䉁䅁䅁䅂䅁䅁䅍䅄䅁䅁䅯䅖䅁䅁䅯充䅁䅁䅯睗䅑䅁䅅䅁䉁䅁䅁䅆䅃䥔杳䅁䅁䅁杷允䅁䅁䅑䅁䑁䅁䅷䅁䭁䝁䅧䅁䭁䉁䅅䅁䭁䙁䕕䅁䉁䅁䅁允䅁䉁䅑䕙⽗䅂䅁䅁䵁䅉䅅䅁䕁䅁䅁睁䵁䅁䅁权灁允䅁权剁䅁䅁权剂䅂䅁允䅁䅁䅅䅁啁偁剧䅙䅫䅁䅁䍄䉁䅁䅁䅂䅁䅁䅍䅄䅁䅁䅯杆䅁䅁䅯充䅁䅁䅯睎䅑䅁䅅䅁䉁䅁䅁䅆权敋前䅁䅁䅁杷允䅁䅁䅑䅁䑁䅁䅷䅁䭁䑁䅑䅁䭁䅁䅯䅁䭁䙁䕙䅁䉁䅁䅁允䅁䅁䅕䙂余扌摋稸䴸䅉䅅䅁䕁䅁䅁睁䵁䅁䅁权敁䅁䅁权䕁䅁䅁权潂䅂䅁允䅁䅁䅅䅁啁偁乃杓䅁䅁䅁䍄䉁䅁䅁䅂䅁䅁䅍䅄䅁䅁䅯儯䅁䅁䅯权䅁䅁䅯兙䅑䅁䅅䅁䉁䅁䅁兂佂桙奂扏䑑䅑杷允䅁䅁䅑䅁䑁䅁䅷䅁䭁䍁䅫䅁䭁䉁䅅䅁䭁䝁䕫䅁䉁䅁䅁允䅁䉁䅑䵫䅚䅂䅁䅁䵁䅉䅅䅁䕁䅁䅁睁䵁䅁䅁权塃允䅁权䕁䅁䅁权塂䅂䅁允䅁䅁䅅䅁啁䕁奄朶䅅䅁䅁䍄䉁䅁䅁䅂䅁䅁䅍䅄䅁䅁䅯睌䅁䅁䅯权䅁䅁䅯䅒䅑䅁䅅䅁䉁䅁䅁兂㍁啩杆搵䍄睐杷允䅁䅁䅑䅁䑁䅁䅷䅁䭁䝁䉕䅁䭁䅁䅑䅁䭁䙁䔴䅁䉁䅁䅁允䅁䉁䅑䕭㥍䅁䅁䅁䵁䅉䅅䅁䕁䅁䅁睁䵁䅁䅁权汄允䅁权剁䅁䅁权時䅂䅁允䅁䅁䅅䅁啁佁䅁睑䅑䅁䅁䍄䉁䅁䅁䅂䅁䅁䅍䅄䅁䅁䅯睫䅅䅁䅯䅂䅁䅁䅯䅙䅑䅁䅅䅁䉁䅁䅁䅆䕄䅨䅉䅁䅁䅁杷允䅁䅁䅑䅁䑁䅁䅷䅁䭁䉁䉳䅁䭁䉁䅅䅁䭁䙁䕧䅁䉁䅁䅁允䅁䉁䅑䡑偩睥䅁䅁䵁䅉䅅䅁䕁䅁䅁睁䵁䅁䅁权⭁允䅁权䭁䅁䅁权佂䅂䅁允䅁䅁䅅䅁䙁䵁㉬灶愸睌䅚䍄䉁䅁䅁䅂䅁䅁䅍䅄䅁䅁䅯䅣䅅䅁䅯䅂䅁䅁䅯兔䅑䅁䅅䅁䉁䅁䅁䅆奂啳䙙䅁䅁䅁杷允䅁䅁䅑䅁䑁䅁䅷䅁䭁䑁䅑䅁䭁䅁䅯䅁䭁䙁䕯䅁䉁䅁䅁允䅁䅁䅕歯㉗⼸唳䐶䴸䅉䅅䅁䕁䅁䅁睁䵁䅁䅁权汃允䅁权䕁䅁䅁权䅂䅂䅁允䅁䅁䅅䅁啁䍁獪先䅁䅁䅁䍄䉁䅁䅁䅂䅁䅁䅍䅄䅁䅁䅯睑䅅䅁䅯䅂䅁䅁䅯兡䅑䅁䅅䅁䉁䅁䅁䅆奄歓䅅䅁䅁䅁杷允䅁䅁䅑䅁䑁䅁䅷䅁䭁䝁䉯䅁䭁䉁䅅䅁䭁䙁䕙䅁䉁䅁䅁允䅁䉁䅑䙷㕖䅣䅁䅁䵁䅉䅅䅁䕁䅁䅁睁䵁䅁䅁权煂䅁䅁权剁䅁䅁权湂䅂䅁允䅁䅁䅅䅁啁䕁㍁到䅳䅁䅁䍄䉁䅁䅁䅂䅁䅁䅍䅄䅁䅁䅯䅴䅁䅁䅯允䅉䅁䅯杁䅉䅁䅅䅁䉁䅁䅁兂婃佚獑䅄倯䅑杷允䅁䅁䅑䅁䑁䅁䅷䅁䭁乁䅷䅁䭁䅁䅯䅁䭁䙁䕣䅁䉁䅁䅁允䅁䅁䅕㉦㡱䩤奍䐶䴸䅉䅅䅁䕁䅁䅁睁䵁䅁䅁权䩁䅁䅁权䭁䅁䅁权浂䅂䅁允䅁䅁䅅䅁䙁乁佮ㄹ橐扰⽳䍄䉁䅁䅁䅂䅁䅁䅍䅄䅁䅁䅯光䅁䅁䅯权䅁䅁䅯兙䅑䅁䅅䅁䉁䅁䅁兂扁㥌欰潂ㅈ睐杷允䅁䅁䅑䅁䑁䅁䅷䅁䭁䥁䅯䅁䭁䉁䅅䅁䭁䙁䕕䅁䉁䅁䅁允䅁䅁䅯睒䅁䅁杷允䅁䅁䅑䅁䑁䅁䅷䅁䭁䕁䉙䅁䭁䉁䅅䅁䭁䑁䕣䅁䉁䅁䅁允䅁䉁䅑湃匲䅊䅁䅁䵁䅉䅅䅁䕁䅁䅁睁䵁䅁䅁权浃䅁䅁权䕁䅁䅁权慂䅂䅁允䅁䅁䅅䅁啁䙁卷睓䅁䅁䅁䍄䉁䅁䅁䅂䅁䅁䅍䅄䅁䅁䅯杶䅅䅁䅯充䅁䅁䅯睔䅑䅁䅅䅁䉁䅁䅁权䡂䅁䅁䍄䉁䅁䅁䅂䅁䅁䅍䅄䅁䅁䅯末䅁䅁䅯䅂䅁䅁䅯党䅑䅁䅅䅁䉁䅁䅁䅆䭄来䅙䅁䅁䅁杷允䅁䅁䅑䅁䑁䅁䅷䅁䭁䍁䉙䅁䭁䅁䅯䅁䭁䙁䕙䅁䉁䅁䅁允䅁䅁䅕歯㉗⼸唰ぉ䵁䅉䅅䅁䕁䅁䅁睁䵁䅁䅁权睁允䅁权剁䅁䅁权敂䅂䅁允䅁䅁䅅䅁啁䭁婁䅂䅙䅁䅁䍄䉁䅁䅁䅂䅁䅁䅍䅄䅁䅁䅯睐䅁䅁䅯䅂䅁䅁䅯党䅑䅁䅅䅁䉁䅁䅁䅆㡂橚䅅䅁䅁䅁杷允䅁䅁䅑䅁䑁䅁䅷䅁䭁䱁䉙䅁䭁䅁䅯䅁䭁䙁䕙䅁䉁䅁䅁允䅁䅁䅕匰扌堫焴ぉ䵁䅉䅅䅁䕁䅁䅁睁䵁䅁䅁权乁䅁䅁权剁䅁䅁权卂䅂䅁允䅁䅁䅅䅁啁䥁浃氹䄸䅁䅁䍄䉁䅁䅁䅂䅁䅁䅍䅄䅁䅁䅯朳䅁䅁䅯䅂䅁䅁䅯杗䅑䅁䅅䅁䉁䅁䅁䅆兂偗䉅䅁䅁䅁杷允䅁䅁䅑䅁䑁䅁䅷䅁䭁䭁䈴䅁䭁䅁䅯䅁䭁䝁䕉䅁䉁䅁䅁允䅁䅁䅕㥌欰潂噇稹䴸䅉䅅䅁䕁䅁䅁睁䵁䅁䅁权畄允䅁权剁䅁䅁权求䅂䅁允䅁䅁䅅䅁啁䍁䝁楃䅯䅁䅁䍄䉁䅁䅁䅂䅁䅁䅍䅄䅁䅁䅯杇䅁䅁䅯权䅁䅁䅯党䅑䅁䅅䅁䉁䅁䅁兂桁䡳潊坫唰䅑杷允䅁䅁䅑䅁䑁䅁䅷䅁䭁䭁䉕䅁䭁䉁䅅䅁䭁䙁䕑䅁䉁䅁䅁允䅁䉁䅑䈫呔兆䅁䅁䵁䅉䅅䅁䕁䅁䅁睁䵁䅁䅁权ぁ䅁䅁权䭁䅁䅁权婂䅂䅁允䅁䅁䅅䅁䙁䉁䑋䵷桱敒⽉䍄䉁䅁䅁䅂䅁䅁䅍䅄䅁䅁䅯眫䅁䅁䅯䅂䅁䅁䅯兘䅑䅁䅅䅁䉁䅁䅁䅆奄睃䄰䅁䅁䅁杷允䅁䅁䅑䅁䑁䅁䅷䅁䭁䅁䉳䅁䭁䉁䅅䅁䭁䑁䕯䅁䉁䅁䅁允䅁䉁䅑䰶㍇䅍䅁䅁䵁䅉䅅䅁䕁䅁䅁睁䵁䅁䅁权剂允䅁权䭁䅁䅁权杂䅂䅁允䅁䅁䅅䅁䙁䥁牘払敧晨⼸䍄䉁䅁䅁䅂䅁䅁䅍䅄䅁䅁䅯杗䅅䅁䅯充䅁䅁䅯兔䅑䅁䅅䅁䉁䅁䅁䅆䥂畤䡑䅁䅁䅁杷允䅁䅁䅑䅁䑁䅁䅷䅁䭁䩁䅅䅁䭁䅁䅑䅁䭁䝁䕧䅁䉁䅁䅁允䅁䉁䅑䱹游䅁䅁䅁䵁䅉䅅䅁䕁䅁䅁睁䵁䅁䅁权䕄䅁䅁权䕁䅁䅁权時䅂䅁允䅁䅁䅅䅁啁䅁䡪兘䅁䅁䅁䍄䉁䅁䅁䅂䅁䅁䅍䅄䅁䅁䅯䅤䅅䅁䅯充䅁䅁䅯睖䅑䅁䅅䅁䉁䅁䅁䅆䅁具䵁䅁䅁䅁杷允䅁䅁䅑䅁䑁䅁䅷䅁䭁䥁䉑䅁䭁䅁䅑䅁䭁䝁䕕䅁䉁䅁䅁允䅁䅁䅕灶愸穌獮䔵䵁䅉䅅䅁䕁䅁䅁睁䵁䅁䅁权あ䅁䅁权䭁䅁䅁权摂䅂䅁允䅁䅁䅅䅁䙁䩁婱婭婭晭⽍䍄䉁䅁䅁䅂䅁䅁䅍䅄䅁䅁䅯兪䅅䅁䅯充䅁䅁䅯䅑䅑䅁䅅䅁䉁䅁䅁䅆杂硬剁䅁䅁䅁杷允䅁䅁䅑䅁䑁䅁䅷䅁䭁䑁䅑䅁䭁䅁䅯䅁䭁䙁䕣䅁䉁䅁䅁允䅁䅁䅕䡶呓䅇坒樳䴸䅉䅅䅁䕁䅁䅁睁䵁䅁䅁权桂䅁䅁权剁䅁䅁权䭂䅂䅁允䅁䅁䅅䅁啁䅁䡨硢䅑䅁䅁䍄䉁䅁䅁䅂䅁䅁䅍䅄䅁䅁䅯杚䅅䅁䅯充䅁䅁䅯兗䅑䅁䅅䅁䉁䅁䅁䅆䅁乏䭋允䅁䅁杷允䅁䅁䅑䅁䑁䅁䅷䅁䭁䭁䈰䅁䭁䉁䅅䅁䭁䝁䕍䅁䉁䅁䅁允䅁䉁䅑䰲灒睊䅁䅁䵁䅉䅅䅁䕁䅁䅁睁䵁䅁䅁权浃䅁䅁权剁䅁䅁权剂䅂䅁允䅁䅁䅅䅁啁䕁呂䅘䅳䅁䅁䍄䉁䅁䅁䅂䅁䅁䅍䅄䅁䅁䅯儳䅁䅁䅯充䅁䅁䅯免䅑䅁䅅䅁䉁䅁䅁䅆杁極䬸䅁䅁䅁杷允䅁䅁䅑䅁䑁䅁䅷䅁䭁偁䉅䅁䭁䅁䅯䅁䭁䕁䕁䅁䉁䅁䅁允䅁䅁䅕㑈牘払敧吴䴸䅉䅅䅁䕁䅁䅁睁䵁䅁䅁权杂允䅁权䭁䅁䅁权⽄允䅁允䅁䅁䅅䅁䙁䥁䌯匹捨硄䅎䍄䉁䅁䅁䅂䅁䅁䅍䅄䅁䅁䅯䄷䅁䅁䅯权䅁䅁䅯兗䅑䅁䅅䅁䉁䅁䅁兂⭃确癯匳㉔睐杷允䅁䅁䅑䅁䑁䅁䅷䅁䭁䕁䈸䅁䭁䅁䅯䅁䭁䝁䕕䅁䉁䅁䅁允䅁䅁䅕㙹䙆癴㥐䐶䴸䅉䅅䅁䕁䅁䅁睁䵁䅁䅁权㡄䅁䅁权剁䅁䅁权䕂䅂䅁允䅁䅁䅅䅁啁䥁㝌兖䅧䅁䅁䍄䉁䅁䅁䅂䅁䅁䅍䅄䅁䅁䅯䅓䅁䅁䅯权䅁䅁䅯杗䅑䅁䅅䅁䉁䅁䅁兂獄払敧敨ㅶ睶杷允䅁䅁䅑䅁䑁䅁䅷䅁䭁䝁䅍䅁䭁䅁䅑䅁䭁䙁䕕䅁䉁䅁䅁允䅁䉁䅑䡋獫䅁䅁䅁䵁䅉䅅䅁䕁䅁䅁睁䵁䅁䅁权䙃允䅁权䕁䅁䅁权啂䅂䅁允䅁䅁䅅䅁啁䍁㙪䅍䅁䅁䅁䍄䉁䅁䅁䅂䅁䅁䅍䅄䅁䅁䅯䄴䅅䅁䅯充䅁䅁䅯睘䅑䅁䅅䅁䉁䅁䅁䅆䅃䅄䡧䅁䅁䅁杷允䅁䅁䅑䅁䑁䅁䅷䅁䭁䩁䈸䅁䭁䅁䅯䅁䭁䕁䕯䅁䉁䅁䅁允䅁䅁䅯睒䅁䅁杷允䅁䅁䅑䅁䑁䅁䅷䅁䭁乁䄰䅁䭁䉁䅅䅁䭁䙁䕕䅁䉁䅁䅁允䅁䉁䅑偷㕡充䅁䅁䵁䅉䅅䅁䕁䅁䅁睁䵁䅁䅁权䅄允䅁权剁䅁䅁权㍁䅂䅁允䅁䅁䅅䅁啁䕁牂晅䅷䅁䅁䍄䉁䅁䅁䅂䅁䅁䅍䅄䅁䅁䅯朲䅅䅁䅯充䅁䅁䅯䅚䅑䅁䅅䅁䉁䅁䅁䅆䅂卓楣䅁䅁䅁杷允䅁䅁䅑䅁䑁䅁䅷䅁䭁䭁䉅䅁䭁䅁䅯䅁䭁䕁䕯䅁䉁䅁䅁允䅁䅁䅕匶硙䭃捷䕁䵁䅉䅅䅁䕁䅁䅁睁䵁䅁䅁权獃䅁䅁权䭁䅁䅁权敂䅂䅁允䅁䅁䅅䅁䙁䍁礲敮渫畸⽍䍄䉁䅁䅁䅂䅁䅁䅍䅄䅁䅁䅯杺䅁䅁䅯充䅁䅁䅯兗䅑䅁䅅䅁䉁䅁䅁䅆潂楦䵳䅁䅁䅁杷允䅁䅁䅑䅁䑁䅁䅷䅁䭁䡁䉁䅁䭁䅁䅯䅁䭁䙁䕙䅁䉁䅁䅁允䅁䅁䅕⼵灵搸乊啇䵁䅉䅅䅁䕁䅁䅁睁䵁䅁䅁权潂䅁䅁权䭁䅁䅁权卂䅂䅁允䅁䅁䅅䅁䙁䥁噇㑑獴硚䅆䍄䉁䅁䅁䅂䅁䅁䅍䅄䅁䅁䅯朰䅁䅁䅯权䅁䅁䅯兡䅑䅁䅅䅁䉁䅁䅁兂䙄䱉祂䩡㥈睐杷允䅁䅁䅑䅁䑁䅁䅷䅁䭁䱁䅣䅁䭁䉁䅅䅁䭁偁䈸䅁䉁䅁䅁允䅁䉁䅑䵷晗睌䅁䅁䵁䅉䅅䅁䕁䅁䅁睁䵁䅁䅁权㝃允䅁权䭁䅁䅁权䅂䅂䅁允䅁䅁䅅䅁䙁佁兘瑉㕶杦䅤䍄䉁䅁䅁䅂䅁䅁䅍䅄䅁䅁䅯充䅅䅁䅯充䅁䅁䅯睓䅑䅁䅅䅁䉁䅁䅁䅆杂唫匰䅁䅁䅁杷允䅁䅁䅑䅁䑁䅁䅷䅁䭁䕁䅅䅁䭁䅁䅑䅁䭁䙁䕕䅁䉁䅁䅁允䅁䉁䅑䅇剰䅁䅁䅁䵁䅉䅅䅁䕁䅁䅁睁䵁䅁䅁权楃允䅁权䕁䅁䅁权卂䅂䅁允䅁䅁䅅䅁䭁䕁䅣䅁䵁䅉䅅䅁䕁䅁䅁睁䵁䅁䅁权㙃允䅁权剁䅁䅁权湂䅂䅁允䅁䅁䅅䅁啁䥁㕄睎䅍䅁䅁䍄䉁䅁䅁䅂䅁䅁䅍䅄䅁䅁䅯兕䅅䅁䅯䅂䅁䅁䅯党䅑䅁䅅䅁䉁䅁䅁䅆䝄㜯䙫䅁䅁䅁杷允䅁䅁䅑䅁䑁䅁䅷䅁䭁䩁䅳䅁䭁䉁䅅䅁䭁䕁䕯䅁䉁䅁䅁允䅁䉁䅑䙣䥤杄䅁䅁䵁䅉䅅䅁䕁䅁䅁睁䵁䅁䅁权慁允䅁权䭁䅁䅁权婂䅂䅁允䅁䅁䅅䅁䙁䡁潎敫㠱⽐⼸䍄䉁䅁䅁䅂䅁䅁䅍䅄䅁䅁䅯䅓䅁䅁䅯权䅁䅁䅯党䅑䅁䅅䅁䉁䅁䅁兂㕁䵴㉨灶䬫睶杷允䅁䅁䅑䅁䑁䅁䅷䅁䭁䉁䅑䅁䭁䉁䅅䅁䭁䝁䕙䅁䉁䅁䅁允䅁䉁䅑䍷湅䅅䅁䅁䵁䅉䅅䅁䕁䅁䅁睁䵁䅁䅁权⭂允䅁权䭁䅁䅁权䱂䅂䅁允䅁䅁䅅䅁䙁䵁䭈啯㉗⼸⽅䍄䉁䅁䅁䅂䅁䅁䅍䅄䅁䅁䅯杚䅁䅁䅯权䅁䅁䅯杘䅑䅁䅅䅁䉁䅁䅁兂㕁䵴㉨灶㈯睐杷允䅁䅁䅑䅁䑁䅁䅷䅁䭁䅁䉉䅁䭁䅁䅯䅁䭁䝁䕕䅁䉁䅁䅁允䅁䅁䅕敨剴䉵䘶啁䵁䅉䅅䅁䕁䅁䅁睁䵁䅁䅁权婁䅁䅁权䭁䅁䅁权婂䅂䅁允䅁䅁䅅䅁䙁䉁畓⭒㙆但⽉䍄䉁䅁䅁䅂䅁䅁䅍䅄䅁䅁䅯睭䅁䅁䅯权䅁䅁䅯睖䅑䅁䅅䅁䉁䅁䅁兂䭁㘱睎児ㅲ睐杷允䅁䅁䅑䅁䑁䅁䅷䅁䭁䍁䅕䅁䭁䅁䅯䅁䭁䙁䕅䅁䉁䅁䅁允䅁䅁䅕兊䉡啬䱍ぇ䵁䅉䅅䅁䕁䅁䅁睁䵁䅁䅁权㝂䅁䅁权䕁䅁䅁权䱂䅂䅁允䅁䅁䅅䅁啁䑁䉓杨䅁䅁䅁䍄䉁䅁䅁䅂䅁䅁䅍䅄䅁䅁䅯六䅁䅁䅯充䅁䅁䅯䅗䅑䅁䅅䅁䉁䅁䅁䅆䅃䱎⽔䅁䅁䅁杷允䅁䅁䅑䅁䑁䅁䅷䅁䭁䩁䅷䅁䭁䅁䅯䅁䭁䙁䕕䅁䉁䅁䅁允䅁䅁䅯睒䅁䅁杷允䅁䅁䅑䅁䑁䅁䅷䅁䭁䱁䉧䅁䭁䉁䅅䅁䭁䝁䕯䅁䉁䅁䅁允䅁䉁䅑䭃灊睄䅁䅁䵁䅉䅅䅁䕁䅁䅁睁䵁䅁䅁权慁䅁䅁权䭁䅁䅁权佂䅂䅁允䅁䅁䅅䅁䙁䱁穢搯㑒制䅖䍄䉁䅁䅁䅂䅁䅁䅍䅄䅁䅁䅯眰䅅䅁䅯权䅁䅁䅯党䅑䅁䅅䅁䉁䅁䅁兂㙄浦㡱䩤䉍䅑杷允䅁䅁䅑䅁䑁䅁䅷䅁䭁䉁䅑䅁䭁䅁䅑䅁䭁䕁䕷䅁䉁䅁䅁允䅁䉁䅑偱㙫䅁䅁䅁䵁䅉䅅䅁䕁䅁䅁睁䵁䅁䅁权橃允䅁权䕁䅁䅁权呂䅂䅁允䅁䅁䅅䅁啁䑁㥃朷䅁䅁䅁䍄䉁䅁䅁䅂䅁䅁䅍䅄䅁䅁䅯杇䅁䅁䅯权䅁䅁䅯睓䅑䅁䅅䅁䉁䅁䅁兂穂䩡瑈䑦㔯睐杷允䅁䅁䅑䅁䑁䅁䅷䅁䭁䱁䅉䅁䭁䅁䍅䅁䭁䅁䍉䅁䉁䅁䅁允䅁䅁䅕捎㝢㙌䕶欴䵁䅉䅅䅁䕁䅁䅁睁䵁䅁䅁权歃允䅁权䕁䅁䅁权慂䅂䅁允䅁䅁䅅䅁啁䡁噂杋䅁䅁䅁䍄䉁䅁䅁䅂䅁䅁䅍䅄䅁䅁䅯睌䅅䅁䅯䅂䅁䅁䅯兡䅑䅁䅅䅁䉁䅁䅁䅆䱃䍲䅧䅁䅁䅁杷允䅁䅁䅑䅁䑁䅁䅷䅁䭁偁䉣䅁䭁䉁䅅䅁䭁䙁䕫䅁䉁䅁䅁允䅁䉁䅑偑穤睔䅁䅁䵁䅉䅅䅁䕁䅁䅁睁䵁䅁䅁权潂䅁䅁权䭁䅁䅁权捂䅂䅁允䅁䅁䅅䅁䙁䑁䥅䉲慸做⽅䍄䉁䅁䅁䅂䅁䅁䅍䅄䅁䅁䅯杇䅁䅁䅯权䅁䅁䅯䅔䅑䅁䅅䅁䉁䅁䅁兂兂婪畤杅免䅑杷允䅁䅁䅑䅁䑁䅁䅷䅁䭁乁䈴䅁䭁䅁䅯䅁䭁䙁䕷䅁䉁䅁䅁允䅁䅁䅕敫㠱穐敖樰䴸䅉䅅䅁䕁䅁䅁睁䵁䅁䅁权䩂允䅁权䭁䅁䅁权奂䅂䅁允䅁䅁䅅䅁䙁䕁桪桥畓⽒⽍䍄䉁䅁䅁䅂䅁䅁䅍䅄䅁䅁䅯儷䅅䅁䅯权䅁䅁䅯睓䅑䅁䅅䅁䉁䅁䅁兂䉃啬䱏䝢兣䅑杷允䅁䅁䅑䅁䑁䅁䅷䅁䭁䉁䅳䅁䭁䅁䅑䅁䭁䑁䕯䅁䉁䅁䅁允䅁䉁䅑偍が允䅁䅁䵁䅉䅅䅁䕁䅁䅁睁䵁䅁䅁权㡁䅁䅁权䕁䅁䅁权啂䅂䅁允䅁䅁䅅䅁啁䭁啃䅔䅅䅁䅁䍄䉁䅁䅁䅂䅁䅁䅍䅄䅁䅁䅯兹䅁䅁䅯䅂䅁䅁䅯兙䅑䅁䅅䅁䉁䅁䅁䅆佃卂䅧䅁䅁䅁杷允䅁䅁䅑䅁䑁䅁䅷䅁䭁䉁䅯䅁䭁䅁䅯䅁䭁䙁䕯䅁䉁䅁䅁允䅁䅁䅕扌摋㘷䝦稹䴸䅉䅅䅁䕁䅁䅁睁䵁䅁䅁权時䅁䅁权䕁䅁䅁权慂䅂䅁允䅁䅁䅅䅁啁䍁摩䅶䅁䅁䅁䍄䉁䅁䅁䅂䅁䅁䅍䅄䅁䅁䅯来䅅䅁䅯充䅁䅁䅯䅡䅑䅁䅅䅁䉁䅁䅁䅆睁敩偤䅁䅁䅁杷允䅁䅁䅑䅁䑁䅁䅷䅁䭁䕁䅯䅁䭁䅁䅑䅁䭁䙁䕍䅁䉁䅁䅁允䅁䉁䅑䉂䱫䅁䅁䅁䵁䅉䅅䅁䕁䅁䅁睁䵁䅁䅁权歃䅁䅁权剁䅁䅁权摂䅂䅁允䅁䅁䅅䅁啁䕁塃券䅍䅁䅁䍄䉁䅁䅁䅂䅁䅁䅍䅄䅁䅁䅯朷䅁䅁䅯充䅁䅁䅯䅘䅑䅁䅅䅁䉁䅁䅁䅆㑃䡩䍅䅁䅁䅁杷允䅁䅁䅑䅁䑁䅁䅷䅁䭁䍁䉫䅁䭁䅁䅯䅁䭁䝁䕯䅁䉁䅁䅁允䅁䅁䅕牘䩰䅄牉稱䴸䅉䅅䅁䕁䅁䅁睁䵁䅁䅁权佄䅁䅁权䭁䅁䅁权求䅂䅁允䅁䅁䅅䅁䙁䡁呗䅇坒杄䄵䍄䉁䅁䅁䅂䅁䅁䅍䅄䅁䅁䅯䅯䅅䅁䅯䅂䅁䅁䅯兔䅑䅁䅅䅁䉁䅁䅁䅆䥁び䍷䅁䅁䅁杷允䅁䅁䅑䅁䑁䅁䅷䅁䭁䩁䅫䅁䭁䉁䅅䅁䭁䕁䔰䅁䉁䅁䅁允䅁䉁䅑乙杁共䅁䅁䵁䅉䅅䅁䕁䅁䅁睁䵁䅁䅁权䩁允䅁权剁䅁䅁权捂䅂䅁允䅁䅁䅅䅁啁䩁佄䅭䅍䅁䅁䍄䉁䅁䅁䅂䅁䅁䅍䅄䅁䅁䅯来䅁䅁䅯充䅁䅁䅯䅔䅑䅁䅅䅁䉁䅁䅁䅆十摨䤰䅁䅁䅁杷允䅁䅁䅑䅁䑁䅁䅷䅁䭁偁䉣䅁䭁䅁䅑䅁䭁䝁䕙䅁䉁䅁䅁允䅁䉁䅑䵉祔兂䅁䅁䵁䅉䅅䅁䕁䅁䅁睁䵁䅁䅁权祁允䅁权剁䅁䅁权歂䅂䅁允䅁䅁䅅䅁啁䵁剸兮䅍䅁䅁䍄䉁䅁䅁䅂䅁䅁䅍䅄䅁䅁䅯䅱䅅䅁䅯䅂䅁䅁䅯条䅑䅁䅅䅁䉁䅁䅁䅆杂硳䄴䅁䅁䅁杷允䅁䅁䅑䅁䑁䅁䅷䅁䭁偁䉷䅁䭁䉁䅅䅁䭁䝁䕧䅁䉁䅁䅁允䅁䉁䅑䤴硯䅇䅁䅁䵁䅉䅅䅁䕁䅁䅁睁䵁䅁䅁权癄允䅁权䭁䅁䅁权坂䅂䅁允䅁䅁䅅䅁䙁䉁䘫ㄶ㑇桮䅎䍄䉁䅁䅁䅂䅁䅁䅍䅄䅁䅁䅯䅗䅁䅁䅯充䅁䅁䅯兗䅑䅁䅅䅁䉁䅁䅁䅆䅃䥥猸䅁䅁䅁杷允䅁䅁䅑䅁䑁䅁䅷䅁䭁䡁䅅䅁䭁䅁䅯䅁䭁䕁䕷䅁䉁䅁䅁允䅁䅁䅕倹唳佥浫稫䴸䅉䅅䅁䕁䅁䅁睁䵁䅁䅁权牂允䅁权剁䅁䅁权浂䅂䅁允䅁䅁䅅䅁䭁䕁䅣䅁䵁䅉䅅䅁䕁䅁䅁睁䵁䅁䅁权㕄允䅁权䕁䅁䅁权敂䅂䅁允䅁䅁䅅䅁啁䵁呂权䅁䅁䅁䍄䉁䅁䅁䅂䅁䅁䅍䅄䅁䅁䅯杰䅅䅁䅯䅂䅁䅁䅯兔䅑䅁䅅䅁䉁䅁䅁䅆奃㔶䄴䅁䅁䅁杷允䅁䅁䅑䅁䑁䅁䅷䅁䭁䉁䅙䅁䭁䅁䅯䅁䭁䕁䕯䅁䉁䅁䅁允䅁䅁䅕䵮村䡳潊稹䴸䅉䅅䅁䕁䅁䅁睁䵁䅁䅁权摂允䅁权䭁䅁䅁权卂䅂䅁允䅁䅁䅅䅁䙁偁㥔䠱灪杊䅆䍄䉁䅁䅁䅂䅁䅁䅍䅄䅁䅁䅯兵䅅䅁䅯充䅁䅁䅯杙䅑䅁䅅䅁䉁䅁䅁䅆䅄䱱呯䅁䅁䅁杷允䅁䅁䅑䅁䑁䅁䅷䅁䭁佁䄴䅁䭁䉁䅅䅁䭁䝁䕕䅁䉁䅁䅁允䅁䉁䅑䵓晉睁䅁䅁䵁䅉䅅䅁䕁䅁䅁睁䵁䅁䅁权灁允䅁权䭁䅁䅁权扂䅂䅁允䅁䅁䅅䅁䙁䵁㉬灶愸⽌⽣䍄䉁䅁䅁䅂䅁䅁䅍䅄䅁䅁䅯䅗䅅䅁䅯权䅁䅁䅯睕䅑䅁䅅䅁䉁䅁䅁兂療潅䅐煹案睐杷允䅁䅁䅑䅁䑁䅁䅷䅁䭁䥁䅯䅁䭁䅁䅑䅁䭁䙁䔸䅁䉁䅁䅁允䅁䉁䅑䅙㙳䅁䅁䅁䵁䅉䅅䅁䕁䅁䅁睁䵁䅁䅁权坄允䅁权䕁䅁䅁权兂䅂䅁允䅁䅁䅅䅁啁䝁⽨䅌䅁䅁䅁䍄䉁䅁䅁䅂䅁䅁䅍䅄䅁䅁䅯睔䅅䅁䅯权䅁䅁䅯䅖䅑䅁䅅䅁䉁䅁䅁兂獄払敧敨剶睐杷允䅁䅁䅑䅁䑁䅁䅷䅁䭁䡁䅉䅁䭁䅁䅯䅁䭁䝁䕣䅁䉁䅁䅁允䅁䅁䅕匶硙䭃捷樲䴸䅉䅅䅁䕁䅁䅁睁䵁䅁䅁权坄允䅁权剁䅁䅁权時䅂䅁允䅁䅁䅅䅁啁䵁獄桇䅁䅁䅁䍄䉁䅁䅁䅂䅁䅁䅍䅄䅁䅁䅯䅴䅁䅁䅯权䅁䅁䅯睓䅑䅁䅅䅁䉁䅁䅁兂䑄匹捨㡪穌睐杷允䅁䅁䅑䅁䑁䅁䅷䅁䭁䍁䉣䅁䭁䅁䅯䅁䭁䕁䕷䅁䉁䅁䅁允䅁䅁䅕琸乊桙奂稹䴸䅉䅅䅁䕁䅁䅁睁䵁䅁䅁权瑃允䅁权䕁䅁䅁权噂䅂䅁允䅁䅁䅅䅁啁䡁䉚睂䅁䅁䅁䍄䉁䅁䅁䅂䅁䅁䅍䅄䅁䅁䅯其䅁䅁䅯权䅁䅁䅯眯䅅䅁䅅䅁䉁䅁䅁兂䝂癴㥐䠱瑪睐杷允䅁䅁䅑䅁䑁䅁䅷䅁䭁䭁䉫䅁䭁䅁䅯䅁䭁䕁䕷䅁䉁䅁䅁允䅁䅁䅕灰䕶䱉祂䐹䴸䅉䅅䅁䕁䅁䅁睁䵁䅁䅁权桂允䅁权䭁䅁䅁权奂䅂䅁允䅁䅁䅅䅁䙁佁汏㡭村䱳⽉䍄䉁䅁䅁䅂䅁䅁䅍䅄䅁䅁䅯䄳䅁䅁䅯䅂䅁䅁䅯杏䅑䅁䅅䅁䉁䅁䅁䅆䑄睔䄴䅁䅁䅁杷允䅁䅁䅑䅁䑁䅁䅷䅁䭁䙁䉣䅁䭁䉁䅅䅁䭁䙁䕉䅁䉁䅁䅁允䅁䉁䅑伹渳睂䅁䅁䵁䅉䅅䅁䕁䅁䅁睁䵁䅁䅁权灃䅁䅁权䕁䅁䅁权噂䅂䅁允䅁䅁䅅䅁啁偁楄睄䅑䅁䅁䍄䉁䅁䅁䅂䅁䅁䅍䅄䅁䅁䅯眶䅁䅁䅯䅂䅁䅁䅯䅘䅑䅁䅅䅁䉁䅁䅁䅆权潄䍙䅁䅁䅁杷允䅁䅁䅑䅁䑁䅁䅷䅁䭁䙁䅳䅁䭁䅁䅯䅁䭁䑁䕣䅁䉁䅁䅁允䅁䅁䅕渷⽷噎㘶ぁ䵁䅉䅅䅁䕁䅁䅁睁䵁䅁䅁权浄允䅁权剁䅁䅁权䅂䅂䅁允䅁䅁䅅䅁啁䕁䙃橆䅧䅁䅁䍄䉁䅁䅁䅂䅁䅁䅍䅄䅁䅁䅯克䅅䅁䅯权䅁䅁䅯睓䅑䅁䅅䅁䉁䅁䅁兂䅁䅁䅁䅁㙄睐杷允䅁䅁䅑䅁䑁䅁䅷䅁䭁䡁䉑䅁䭁䅁䅯䅁䭁䝁䕕䅁䉁䅁䅁允䅁䅁䅕䭃捷浗㝑䕂䵁䅉䅅䅁䕁䅁䅁睁䵁䅁䅁权㡄䅁䅁权䭁䅁䅁权歂䅂䅁允䅁䅁䅅䅁䙁佁㝦晱午敔⽯䍄䉁䅁䅁䅂䅁䅁䅍䅄䅁䅁䅯克䅅䅁䅯权䅁䅁䅯兔䅑䅁䅅䅁䉁䅁䅁兂奃桢䑋䵷婲睐杷允䅁䅁䅑䅁䑁䅁䅷䅁䭁䥁䉫䅁䭁䅁䅯䅁䭁䕁䔸䅁䉁䅁䅁允䅁䅁䅯睒䅁䅁杷允䅁䅁䅑䅁䑁䅁䅷䅁䭁䵁䉉䅁䭁䉁䅅䅁䭁䝁䕅䅁䉁䅁䅁允䅁䉁䅑位卵兆䅁䅁䵁䅉䅅䅁䕁䅁䅁睁䵁䅁䅁权坁䅁䅁权剁䅁䅁权䱂䅂䅁允䅁䅁䅅䅁啁䝁兄䉰䅙䅁䅁䍄䉁䅁䅁䅂䅁䅁䅍䅄䅁䅁䅯朴䅁䅁䅯䅂䅁䅁䅯兗䅑䅁䅅䅁䉁䅁䅁䅆歂䩙䍍䅁䅁䅁杷允䅁䅁䅑䅁䑁䅁䅷䅁䭁乁䅷䅁䭁䅁䅯䅁䭁䙁䕕䅁䉁䅁䅁允䅁䅁䅕潂噇㑑獴稶䴸䅉䅅䅁䕁䅁䅁睁䵁䅁䅁权煄䅁䅁权䭁䅁䅁权䱂䅂䅁允䅁䅁䅅䅁䙁佁兘瑉㕶畦⽋䍄䉁䅁䅁䅂䅁䅁䅍䅄䅁䅁䅯朹䅁䅁䅯充䅁䅁䅯兏䅑䅁䅅䅁䉁䅁䅁䅆睃搵呍䅁䅁䅁杷允䅁䅁䅑䅁䑁䅁䅷䅁䭁䭁䅁䅁䭁䅁䅯䅁䭁䑁䕯䅁䉁䅁䅁允䅁䅁䅕婧䑖㉩湺穵䴸䅉䅅䅁䕁䅁䅁睁䵁䅁䅁权晃允䅁权䭁䅁䅁权卂䅂䅁允䅁䅁䅅䅁䭁䕁䅣䅁䵁䅉䅅䅁䕁䅁䅁睁䵁䅁䅁权畃允䅁权䕁䅁䅁权䭂䅂䅁允䅁䅁䅅䅁啁䝁䡑睄䅁䅁䅁䍄䉁䅁䅁䅂䅁䅁䅍䅄䅁䅁䅯䅐䅅䅁䅯䅂䅁䅁䅯睚䅑䅁䅅䅁䉁䅁䅁䅆睂升䅅䅁䅁䅁杷允䅁䅁䅑䅁䑁䅁䅷䅁䭁乁䉁䅁䭁䅁䅑䅁䭁䕁䕁䅁䉁䅁䅁允䅁䉁䅑䭹牣䅁䅁䅁䵁䅉䅅䅁䕁䅁䅁睁䵁䅁䅁权⭂䅁䅁权䕁䅁䅁权婂䅂䅁允䅁䅁䅅䅁啁䭁儰睆䅁䅁䅁䍄䉁䅁䅁䅂䅁䅁䅍䅄䅁䅁䅯䄰䅅䅁䅯䅂䅁䅁䅯兗䅑䅁䅅䅁䉁䅁䅁䅆㙃ㅭ䅳䅁䅁䅁杷允䅁䅁䅑䅁䑁䅁䅷䅁䭁䅁䉣䅁䭁䅁䅯䅁䭁䝁䕯䅁䉁䅁䅁允䅁䅁䅕牘䩰䅄牉䕂䵁䅉䅅䅁䕁䅁䅁睁䵁䅁䅁权灁允䅁权䭁䅁䅁权求䅂䅁允䅁䅁䅅䅁䙁䥁獴⼵灵攸⽙䍄䉁䅁䅁䅂䅁䅁䅍䅄䅁䅁䅯朳䅁䅁䅯䅂䅁䅁䅯睙䅑䅁䅅䅁䉁䅁䅁䅆允䕯䈴䅁䅁䅁杷允䅁䅁䅑䅁䑁䅁䅷䅁䭁佁䅳䅁䭁䉁䅅䅁䭁䝁䕍䅁䉁䅁䅁允䅁䉁䅑䉁㉶睱䅅䅁䵁䅉䅅䅁䕁䅁䅁睁䵁䅁䅁权穁䅁䅁权剁䅁䅁权⽄允䅁允䅁䅁䅅䅁啁䍁癁入䅕䅁䅁䍄䉁䅁䅁䅂䅁䅁䅍䅄䅁䅁䅯睂䅅䅁䅯䅂䅁䅁䅯杖䅑䅁䅅䅁䉁䅁䅁䅆潄樯䅙䅁䅁䅁杷允䅁䅁䅑䅁䑁䅁䅷䅁䭁䑁䈰䅁䭁䅁䅯䅁䭁䕁䕯䅁䉁䅁䅁允䅁䅁䅕硫䕧杖琴爴䴸䅉䅅䅁䕁䅁䅁睁䵁䅁䅁权乁䅁䅁权剁䅁䅁权噂䅂䅁允䅁䅁䅅䅁啁䕁捁ㄯ䄰䅁䅁䍄䉁䅁䅁䅂䅁䅁䅍䅄䅁䅁䅯䅌䅁䅁䅯充䅁䅁䅯睎䅑䅁䅅䅁䉁䅁䅁䅆䅂琹䕍䅁䅁䅁杷允䅁䅁䅑䅁䑁䅁䅷䅁䭁䵁䉕䅁䭁䉁䅅䅁䭁䕁䕳䅁䉁䅁䅁允䅁䉁䅑䡋敭杂䅁䅁䵁䅉䅅䅁䕁䅁䅁睁䵁䅁䅁权奂允䅁权䕁䅁䅁权㕁䅂䅁允䅁䅁䅅䅁啁䕁照杢䅅䅁䅁䍄䉁䅁䅁䅂䅁䅁䅍䅄䅁䅁䅯杳䅅䅁䅯充䅁䅁䅯䅡䅑䅁䅅䅁䉁䅁䅁䅆杂䭃佉䅁䅁䅁杷允䅁䅁䅑䅁䑁䅁䅷䅁䭁乁䉫䅁䭁䉁䅅䅁䭁䙁䕫䅁䉁䅁䅁允䅁䅁䅯睒䅁䅁杷允䅁䅁䅑䅁䑁䅁䅷䅁䭁䝁䉁䅁䭁䅁䅯䅁䭁䙁䕙䅁䉁䅁䅁允䅁䅁䅯睒䅁䅁杷允䅁䅁䅑䅁䑁䅁䅷䅁䭁䍁䉫䅁䭁䅁䅯䅁䭁䕁䕯䅁䉁䅁䅁允䅁䅁䅕浔光䑗ね䐹䴸䅉䅅䅁䕁䅁䅁睁䵁䅁䅁权畄允䅁权䕁䅁䅁权橂䅂䅁允䅁䅁䅅䅁啁乁潧先䅁䅁䅁䍄䉁䅁䅁䅂䅁䅁䅍䅄䅁䅁䅯䅤䅁䅁䅯权䅁䅁䅯兡䅑䅁䅅䅁䉁䅁䅁兂塁挲㌷⭕䝍䅑杷允䅁䅁䅑䅁䑁䅁䅷䅁䭁䝁䅙䅁䭁䅁䅯䅁䭁偁䈸䅁䉁䅁䅁允䅁䅁䅕䬯确欰椱歆䵁䅉䅅䅁䕁䅁䅁睁䵁䅁䅁权㙂允䅁权䭁䅁䅁权䭂䅂䅁允䅁䅁䅅䅁䙁䕁㍷啩杆儵䅚䍄䉁䅁䅁䅂䅁䅁䅍䅄䅁䅁䅯眯䅁䅁䅯䅂䅁䅁䅯睙䅑䅁䅅䅁䉁䅁䅁䅆㑁䉄䅳䅁䅁䅁杷允䅁䅁䅑䅁䑁䅁䅷䅁䭁䝁䉁䅁䭁䅁䅑䅁䭁䙁䔰䅁䉁䅁䅁允䅁䉁䅑䠰⽨䅁䅁䅁䵁䅉䅅䅁䕁䅁䅁睁䵁䅁䅁权⭃允䅁权䭁䅁䅁权卂䅂䅁允䅁䅁䅅䅁䙁䑁ㄸ牘䩰䅄䅂䍄䉁䅁䅁䅂䅁䅁䅍䅄䅁䅁䅯䅨䅁䅁䅯充䅁䅁䅯杚䅑䅁䅅䅁䉁䅁䅁䅆睂噙刴䅁䅁䅁杷允䅁䅁䅑䅁䑁䅁䅷䅁䭁乁䅯䅁䭁䉁䅅䅁䭁䕁䕯䅁䉁䅁䅁允䅁䅁䅯睒䅁䅁杷允䅁䅁䅑䅁䑁䅁䅷䅁䭁䱁䉫䅁䭁䅁䅑䅁䭁䙁䕳䅁䉁䅁䅁允䅁䉁䅑䅮䌸䅁䅁䅁䵁䅉䅅䅁䕁䅁䅁睁䵁䅁䅁权灁允䅁权䭁䅁䅁权婂䅂䅁允䅁䅁䅅䅁䙁佁㠵穐敖癵⽅䍄䉁䅁䅁䅂䅁䅁䅍䅄䅁䅁䅯杷䅅䅁䅯充䅁䅁䅯睗䅑䅁䅅䅁䉁䅁䅁䅆睃䤰噷䅁䅁䅁杷允䅁䅁䅑䅁䑁䅁䅷䅁䭁䥁䉫䅁䭁䉁䅅䅁䭁䝁䕉䅁䉁䅁䅁允䅁䉁䅑䡁偈杒䅁䅁䵁䅉䅅䅁䕁䅁䅁睁䵁䅁䅁权䵂䅁䅁权剁䅁䅁权䵂䅂䅁允䅁䅁䅅䅁啁䑁捯䅩䅫䅁䅁䍄䉁䅁䅁䅂䅁䅁䅍䅄䅁䅁䅯杁䅅䅁䅯䅂䅁䅁䅯䅒䅑䅁䅅䅁䉁䅁䅁䅆睁䑢䍑䅁䅁䅁杷允䅁䅁䅑䅁䑁䅁䅷䅁䭁䭁䉍䅁䭁䅁䅯䅁䭁䕁䔰䅁䉁䅁䅁允䅁䅁䅕⽺呤㘴扗樸䴸䅉䅅䅁䕁䅁䅁睁䵁䅁䅁权佃䅁䅁权剁䅁䅁权啂䅂䅁允䅁䅁䅅䅁啁䝁稶核䅍䅁䅁䍄䉁䅁䅁䅂䅁䅁䅍䅄䅁䅁䅯睫䅅䅁䅯权䅁䅁䅯睔䅑䅁䅅䅁䉁䅁䅁权䡂䅁䅁䍄䉁䅁䅁䅂䅁䅁䅍䅄䅁䅁䅯关䅅䅁䅯权䅁䅁䅯杖䅑䅁䅅䅁䉁䅁䅁兂敂歵䵫楁䑳䅑杷允䅁䅁䅑䅁䑁䅁䅷䅁䭁䭁䄰䅁䭁䉁䅅䅁䭁䙁䔴䅁䉁䅁䅁允䅁䉁䅑䉉塤兎䅁䅁䵁䅉䅅䅁䕁䅁䅁睁䵁䅁䅁权䡁允䅁权䕁䅁䅁权䅂䅂䅁允䅁䅁䅅䅁啁䡁と睅䅁䅁䅁䍄䉁䅁䅁䅂䅁䅁䅍䅄䅁䅁䅯杖䅅䅁䅯充䅁䅁䅯兗䅑䅁䅅䅁䉁䅁䅁䅆允㡯楁䅁䅁䅁杷允䅁䅁䅑䅁䑁䅁䅷䅁䭁䝁䉍䅁䭁䅁䅯䅁䭁偁䈸䅁䉁䅁䅁允䅁䅁䅕畮渫歸㍳䕁䵁䅉䅅䅁䕁䅁䅁睁䵁䅁䅁权⭁䅁䅁权䭁䅁䅁权偂䅂䅁允䅁䅁䅅䅁啁䅁䅍䅁䅁䅁䅁䍄䉁䅁䅁䅂䅁䅁䅍䅄䅁䅁䅯杉䅅䅁䅯䅂䅁䅁䅯兘䅑䅁䅅䅁䉁䅁䅁䅆潄祅䅣䅁䅁䅁杷允䅁䅁䅑䅁䑁䅁䅷䅁䭁䡁䅯䅁䭁䉁䅅䅁䭁䙁䕣䅁䉁䅁䅁允䅁䉁䅑䱁㥫元䅁䅁䵁䅉䅅䅁䕁䅁䅁睁䵁䅁䅁权噁允䅁权剁䅁䅁权䵂䅂䅁允䅁䅁䅅䅁啁䵁灺䑭䅧䅁䅁䍄䉁䅁䅁䅂䅁䅁䅍䅄䅁䅁䅯杒䅁䅁䅯权䅁䅁䅯䅖䅑䅁䅅䅁䉁䅁䅁兂楂䙅㕧䵴㡪睐杷允䅁䅁䅑䅁䑁䅁䅷䅁䭁䅁䈰䅁䭁䅁䅯䅁䭁䙁䕁䅁䉁䅁䅁允䅁䅁䅕児塲㍯㥁䕃䵁䅉䅅䅁䕁䅁䅁睁䵁䅁䅁权湁允䅁权䕁䅁䅁权兂䅂䅁允䅁䅁䅅䅁啁佁灄眳䅁䅁䅁䍄䉁䅁䅁䅂䅁䅁䅍䅄䅁䅁䅯杈䅁䅁䅯䅂䅁䅁䅯杕䅑䅁䅅䅁䉁䅁䅁䅆奄婭䅷䅁䅁䅁杷允䅁䅁䅑䅁䑁䅁䅷䅁䭁偁䉯䅁䭁䉁䅅䅁䭁䙁䕁䅁䉁䅁䅁允䅁䅁䅯睒䅁䅁杷允䅁䅁䅑䅁䑁䅁䅷䅁䭁䵁䅑䅁䭁䉁䅅䅁䭁䕁䔴䅁䉁䅁䅁允䅁䉁䅑䡁桭䅃䅁䅁䵁䅉䅅䅁䕁䅁䅁睁䵁䅁䅁权楃允䅁权剁䅁䅁权䵂䅂䅁允䅁䅁䅅䅁䭁䕁䅣䅁䵁䅉䅅䅁䕁䅁䅁睁䵁䅁䅁权偄䅁䅁权剁䅁䅁权呂䅂䅁允䅁䅁䅅䅁啁佁橂䅸䅳䅁䅁䍄䉁䅁䅁䅂䅁䅁䅍䅄䅁䅁䅯兹䅁䅁䅯充䅁䅁䅯杕䅑䅁䅅䅁䉁䅁䅁䅆睄㥦䕳䅁䅁䅁杷允䅁䅁䅑䅁䑁䅁䅷䅁䭁佁䅑䅁䭁䅁䅑䅁䭁䑁䕅䅁䉁䅁䅁允䅁䉁䅑䬫扅䅁䅁䅁䵁䅉䅅䅁䕁䅁䅁睁䵁䅁䅁权ぁ䅁䅁权剁䅁䅁权䱂䅂䅁允䅁䅁䅅䅁啁䙁之到䅷䅁䅁䍄䉁䅁䅁䅂䅁䅁䅍䅄䅁䅁䅯杙䅁䅁䅯䅂䅁䅁䅯䅚䅑䅁䅅䅁䉁䅁䅁䅆㑄䙃䅫䅁䅁䅁杷允䅁䅁䅑䅁䑁䅁䅷䅁䭁䵁䉫䅁䭁䅁䅑䅁䭁䑁䕫䅁䉁䅁䅁允䅁䉁䅑伲䝑䅁䅁䅁䵁䅉䅅䅁䕁䅁䅁睁䵁䅁䅁权䡁䅁䅁权剁䅁䅁权捂䅂䅁允䅁䅁䅅䅁啁䵁㑨䝫䅯䅁䅁䍄䉁䅁䅁䅂䅁䅁䅍䅄䅁䅁䅯兏䅅䅁䅯充䅁䅁䅯䅒䅑䅁䅅䅁䉁䅁䅁䅆元ぷ橉䅁䅁䅁杷允䅁䅁䅑䅁䑁䅁䅷䅁䭁䑁䄴䅁䭁䅁䅯䅁䭁䕁䔴䅁䉁䅁䅁允䅁䅁䅕〳丫㉬匴あ䵁䅉䅅䅁䕁䅁䅁睁䵁䅁䅁权杁䅁䅁权剁䅁䅁权煂䅂䅁允䅁䅁䅅䅁啁佁噁䉇䅕䅁䅁䍄䉁䅁䅁䅂䅁䅁䅍䅄䅁䅁䅯条䅁䅁䅯䅂䅁䅁䅯䅚䅑䅁䅅䅁䉁䅁䅁䅆䅁䌷䅷䅁䅁䅁杷允䅁䅁䅑䅁䑁䅁䅷䅁䭁䱁䅍䅁䭁䅁䅯䅁䭁䙁䕍䅁䉁䅁䅁允䅁䅁䅕㑎䉬余兘樲䴸䅉䅅䅁䕁䅁䅁睁䵁䅁䅁权塁允䅁权䕁䅁䅁权時䅂䅁允䅁䅁䅅䅁啁䥁数睈䅁䅁䅁䍄䉁䅁䅁䅂䅁䅁䅍䅄䅁䅁䅯材䅁䅁䅯权䅁䅁䅯兔䅑䅁䅅䅁䉁䅁䅁兂慂䑚晶㑔䴰䅑杷允䅁䅁䅑䅁䑁䅁䅷䅁䭁䅁䉯䅁䭁䅁䅑䅁䭁䝁䕧䅁䉁䅁䅁允䅁䉁䅑䕚畯䅁䅁䅁䵁䅉䅅䅁䕁䅁䅁睁䵁䅁䅁权橃允䅁权䕁䅁䅁权灂䅂䅁允䅁䅁䅅䅁啁佁潁眫䅁䅁䅁䍄䉁䅁䅁䅂䅁䅁䅍䅄䅁䅁䅯材䅁䅁䅯䅂䅁䅁䅯条䅑䅁䅅䅁䉁䅁䅁䅆偃ㅫ䄸䅁䅁䅁杷允䅁䅁䅑䅁䑁䅁䅷䅁䭁乁䅷䅁䭁䉁䅅䅁䭁䙁䕉䅁䉁䅁䅁允䅁䉁䅑佩甶充䅁䅁䵁䅉䅅䅁䕁䅁䅁睁䵁䅁䅁权牂允䅁权䭁䅁䅁权兂䅂䅁允䅁䅁䅅䅁䭁䕁䅣䅁䵁䅉䅅䅁䕁䅁䅁睁䵁䅁䅁权䉃允䅁权剁䅁䅁权捂䅂䅁允䅁䅁䅅䅁啁䥁ㅄ漹䅍䅁䅁䍄䉁䅁䅁䅂䅁䅁䅍䅄䅁䅁䅯杩䅅䅁䅯充䅁䅁䅯睙䅑䅁䅅䅁䉁䅁䅁䅆䥁㑇䑫䅁䅁䅁杷允䅁䅁䅑䅁䑁䅁䅷䅁䭁䕁䉧䅁䭁䅁䅯䅁䭁䙁䕉䅁䉁䅁䅁允䅁䅁䅕㘴扗䍸睃樫䴸䅉䅅䅁䕁䅁䅁睁䵁䅁䅁权塄允䅁权剁䅁䅁权桂䅂䅁允䅁䅁䅅䅁啁䭁㑄克䅳䅁䅁䍄䉁䅁䅁䅂䅁䅁䅍䅄䅁䅁䅯䅕䅁䅁䅯充䅁䅁䅯杙䅑䅁䅅䅁䉁䅁䅁䅆㡄㜰䑙䅁䅁䅁杷允䅁䅁䅑䅁䑁䅁䅷䅁䭁䙁䉑䅁䭁䉁䅅䅁䭁䙁䕷䅁䉁䅁䅁允䅁䉁䅑䙣樶䅅䅁䅁䵁䅉䅅䅁䕁䅁䅁睁䵁䅁䅁权⭁䅁䅁权䭁䅁䅁权噂䅂䅁允䅁䅁䅅䅁䙁䱁摋㘷䝦睓䅚䍄䉁䅁䅁䅂䅁䅁䅍䅄䅁䅁䅯儷䅁䅁䅯䅂䅁䅁䅯党䅑䅁䅅䅁䉁䅁䅁䅆㑃䕯䩍䅁䅁䅁杷允䅁䅁䅑䅁䑁䅁䅷䅁䭁䅁䉅䅁䭁䅁䅑䅁䭁䑁䕯䅁䉁䅁䅁允䅁䉁䅑䡹睥䅁䅁䅁䵁䅉䅅䅁䕁䅁䅁睁䵁䅁䅁权䭂允䅁权䕁䅁䅁权求䅂䅁允䅁䅁䅅䅁啁䅁䭨睋䅁䅁䅁䍄䉁䅁䅁䅂䅁䅁䅍䅄䅁䅁䅯䅶䅅䅁䅯䅂䅁䅁䅯条䅑䅁䅅䅁䉁䅁䅁䅆杁䅂䅑䅁䅁䅁杷允䅁䅁䅑䅁䑁䅁䅷䅁䭁佁䉉䅁䭁䅁䅑䅁䭁䑁䕣䅁䉁䅁䅁允䅁䉁䅑䅷椴䅁䅁䅁䵁䅉䅅䅁䕁䅁䅁睁䵁䅁䅁权ㅁ䅁䅁权䕁䅁䅁权噂䅂䅁允䅁䅁䅅䅁啁䥁⭹睘䅁䅁䅁䍄䉁䅁䅁䅂䅁䅁䅍䅄䅁䅁䅯䅗䅁䅁䅯权䅁䅁䅯睔䅑䅁䅅䅁䉁䅁䅁权䡂䅁䅁䍄䉁䅁䅁䅂䅁䅁䅍䅄䅁䅁䅯朲䅁䅁䅯䅂䅁䅁䅯䅡䅑䅁䅅䅁䉁䅁䅁䅆䅃䕗䄸䅁䅁䅁杷允䅁䅁䅑䅁䑁䅁䅷䅁䭁䥁䅧䅁䭁䅁䅑䅁䭁䕁䔴䅁䉁䅁䅁允䅁䉁䅑䙷扵杁䅁䅁䵁䅉䅅䅁䕁䅁䅁睁䵁䅁䅁权䥂允䅁权䕁䅁䅁权潂䅂䅁允䅁䅁䅅䅁啁乁硥睂䅁䅁䅁䍄䉁䅁䅁䅂䅁䅁䅍䅄䅁䅁䅯䅩䅅䅁䅯䅂䅁䅁䅯睓䅑䅁䅅䅁䉁䅁䅁䅆杂㥯䅧䅁䅁䅁杷允䅁䅁䅑䅁䑁䅁䅷䅁䭁䡁䅣䅁䭁䅁䅑䅁䭁䕁䕑䅁䉁䅁䅁允䅁䉁䅑䥃ㅳ䅁䅁䅁䵁䅉䅅䅁䕁䅁䅁睁䵁䅁䅁权橄䅁䅁权䭁䅁䅁权⽄允䅁允䅁䅁䅅䅁䙁䱁昶楇搯偊⽓䍄䉁䅁䅁䅂䅁䅁䅍䅄䅁䅁䅯兓䅅䅁䅯权䅁䅁䅯免䅑䅁䅅䅁䉁䅁䅁兂䩄牤昶楇稯睐杷允䅁䅁䅑䅁䑁䅁䅷䅁䭁䕁䄰䅁䭁䉁䅅䅁䭁䙁䕍䅁䉁䅁䅁允䅁䉁䅑䡳⭂杇䅁䅁䵁䅉䅅䅁䕁䅁䅁睁䵁䅁䅁权摂䅁䅁权䭁䅁䅁权桂䅂䅁允䅁䅁䅅䅁䙁䅁䍷㑋坣昲⽙䍄䉁䅁䅁䅂䅁䅁䅍䅄䅁䅁䅯材䅁䅁䅯权䅁䅁䅯睖䅑䅁䅅䅁䉁䅁䅁兂灄橊䥅䉲煺睐杷允䅁䅁䅑䅁䑁䅁䅷䅁䭁䝁䉅䅁䭁䅁䅯䅁䭁䙁䔸䅁䉁䅁䅁允䅁䅁䅕牕敧敨剴䑹䴸䅉䅅䅁䕁䅁䅁睁䵁䅁䅁权湄允䅁权剁䅁䅁权煂䅂䅁允䅁䅁䅅䅁啁佁祧硪䅑䅁䅁䍄䉁䅁䅁䅂䅁䅁䅍䅄䅁䅁䅯䅗䅁䅁䅯权䅁䅁䅯党䅑䅁䅅䅁䉁䅁䅁兂䡃瑆佮ㄹ扐睐杷允䅁䅁䅑䅁䑁䅁䅷䅁䭁䵁䉧䅁䭁䉁䅅䅁䭁䝁䕍䅁䉁䅁䅁允䅁䉁䅑偯扷克䅁䅁䵁䅉䅅䅁䕁䅁䅁睁䵁䅁䅁权剄允䅁权䭁䅁䅁权捂䅂䅁允䅁䅁䅅䅁䙁䕁㍷啩杆攵⽁䍄䉁䅁䅁䅂䅁䅁䅍䅄䅁䅁䅯睲䅁䅁䅯䅂䅁䅁䅯䅘䅑䅁䅅䅁䉁䅁䅁䅆獁坱䅅䅁䅁䅁杷允䅁䅁䅑䅁䑁䅁䅷䅁䭁偁䅅䅁䭁䅁䅯䅁䭁䕁䕷䅁䉁䅁䅁允䅁䅁䅕䩡瑈䑦ㄸ䐯䴸䅉䅅䅁䕁䅁䅁睁䵁䅁䅁权䩂允䅁权䕁䅁䅁权㍁䅂䅁允䅁䅁䅅䅁啁偁捁䅓䅁䅁䅁䍄䉁䅁䅁䅂䅁䅁䅍䅄䅁䅁䅯术䅁䅁䅯权䅁䅁䅯䅙䅑䅁䅅䅁䉁䅁䅁兂㥁瑃橥䑣椳睐杷允䅁䅁䅑䅁䑁䅁䅷䅁䭁䭁䈰䅁䭁䅁䅯䅁䭁䕁䕳䅁䉁䅁䅁允䅁䅁䅕䑔䩥坑汄䐶䴸䅉䅅䅁䕁䅁䅁睁䵁䅁䅁权噄䅁䅁权䕁䅁䅁权湂䅂䅁允䅁䅁䅅䅁啁乁权眫䅙䅁䅁䍄䉁䅁䅁䅂䅁䅁䅍䅄䅁䅁䅯杌䅅䅁䅯权䅁䅁䅯眯䅅䅁䅅䅁䉁䅁䅁兂㥂穐敖歵䑫䅑杷允䅁䅁䅑䅁䑁䅁䅷䅁䭁䍁䈴䅁䭁䅁䅯䅁䭁䕁䔴䅁䉁䅁䅁允䅁䅁䅕畮渫歸㍳稹䴸䅉䅅䅁䕁䅁䅁睁䵁䅁䅁权㕁允䅁权剁䅁䅁权䱂䅂䅁允䅁䅁䅅䅁啁䵁噃硅䄴䅁䅁䍄䉁䅁䅁䅂䅁䅁䅍䅄䅁䅁䅯兔䅁䅁䅯䅂䅁䅁䅯睎䅑䅁䅅䅁䉁䅁䅁䅆奂堸䑅䅁䅁䅁杷允䅁䅁䅑䅁䑁䅁䅷䅁䭁䭁䅑䅁䭁䅁䅯䅁䭁䝁䕧䅁䉁䅁䅁允䅁䅁䅕㘱睎児塲稲䴸䅉䅅䅁䕁䅁䅁睁䵁䅁䅁权穃允䅁权䭁䅁䅁权䱂䅂䅁允䅁䅁䅅䅁䙁䭁䠵場啯杲䄵䍄䉁䅁䅁䅂䅁䅁䅍䅄䅁䅁䅯眳䅅䅁䅯权䅁䅁䅯兙䅑䅁䅅䅁䉁䅁䅁兂啂㘴扗䍸䝁䅑杷允䅁䅁䅑䅁䑁䅁䅷䅁䭁䉁䅫䅁䭁䉁䅅䅁䭁䙁䔸䅁䉁䅁䅁允䅁䉁䅑䕧㝒兆䅁䅁䵁䅉䅅䅁䕁䅁䅁睁䵁䅁䅁权浃䅁䅁权䭁䅁䅁权楂䅂䅁允䅁䅁䅅䅁䙁䵁㉬灶愸硲䅰䍄䉁䅁䅁䅂䅁䅁䅍䅄䅁䅁䅯睭䅁䅁䅯充䅁䅁䅯睓䅑䅁䅅䅁䉁䅁䅁䅆楁晆䱫䅁䅁䅁杷允䅁䅁䅑䅁䑁䅁䅷䅁䭁乁䅧䅁䭁䅁䅯䅁䭁䝁䕅䅁䉁䅁䅁允䅁䅁䅕噋偹癷潕䐳䴸䅉䅅䅁䕁䅁䅁睁䵁䅁䅁权摂䅁䅁权剁䅁䅁权求䅂䅁允䅁䅁䅅䅁啁䉁慄硗䅫䅁䅁䍄䉁䅁䅁䅂䅁䅁䅍䅄䅁䅁䅯睭䅁䅁䅯充䅁䅁䅯杖䅑䅁䅅䅁䉁䅁䅁䅆潁橡䴴䅁䅁䅁杷允䅁䅁䅑䅁䑁䅁䅷䅁䭁䕁䉑䅁䭁䅁䅯䅁䭁䝁䕅䅁䉁䅁䅁允䅁䅁䅕䉲慸䑚晶稵䴸䅉䅅䅁䕁䅁䅁睁䵁䅁䅁权畁允䅁权䭁䅁䅁权楂䅂䅁允䅁䅁䅅䅁䙁䥁牘払敧晨⽅䍄䉁䅁䅁䅂䅁䅁䅍䅄䅁䅁䅯睭䅁䅁䅯充䅁䅁䅯睚䅑䅁䅅䅁䉁䅁䅁䅆睄⽷䬸䅁䅁䅁杷允䅁䅁䅑䅁䑁䅁䅷䅁䭁䅁䉁䅁䭁䅁䅯䅁䭁䙁䕁䅁䉁䅁䅁允䅁䅁䅕㉣剩堷⽷吷䴸䅉䅅䅁䕁䅁䅁睁䵁䅁䅁权千允䅁权剁䅁䅁权硁䅂䅁允䅁䅁䅅䅁啁䡁⭚光䄰䅁䅁䍄䉁䅁䅁䅂䅁䅁䅍䅄䅁䅁䅯杣䅁䅁䅯权䅁䅁䅯杚䅑䅁䅅䅁䉁䅁䅁兂浂浚浚浚煢睐杷允䅁䅁䅑䅁䑁䅁䅷䅁䭁䍁䉙䅁䭁䅁䅯䅁䭁䕁䕯䅁䉁䅁䅁允䅁䅁䅕免獩䙈歰䕂䵁䅉䅅䅁䕁䅁䅁睁䵁䅁䅁权時允䅁权剁䅁䅁权時䅂䅁允䅁䅁䅅䅁啁䍁奄眱䅉䅁䅁䍄䉁䅁䅁䅂䅁䅁䅍䅄䅁䅁䅯杴䅁䅁䅯充䅁䅁䅯䅒䅑䅁䅅䅁䉁䅁䅁䅆䅄煺临䅁䅁䅁杷允䅁䅁䅑䅁䑁䅁䅷䅁䭁䕁䅷䅁䭁䅁䅑䅁䭁䙁䕕䅁䉁䅁䅁允䅁䉁䅑㘲䡶䅁䅁䅁䵁䅉䅅䅁䕁䅁䅁睁䵁䅁䅁权橁允䅁权剁䅁䅁权偂䅂䅁允䅁䅁䅅䅁䭁䕁䅣䅁䵁䅉䅅䅁䕁䅁䅁睁䵁䅁䅁权㙁䅁䅁权䭁䅁䅁权佂䅂䅁允䅁䅁䅅䅁䙁䙁橔婰䕶䉯䅖䍄䉁䅁䅁䅂䅁䅁䅍䅄䅁䅁䅯䅤䅁䅁䅯充䅁䅁䅯䅗䅑䅁䅅䅁䉁䅁䅁䅆䅃畳余䅁䅁䅁杷允䅁䅁䅑䅁䑁䅁䅷䅁䭁䍁䈴䅁䭁䅁䅯䅁䭁䙁䕉䅁䉁䅁䅁允䅁䅁䅕䘫橐婰䕶䐲䴸䅉䅅䅁䕁䅁䅁睁䵁䅁䅁权楂允䅁权䕁䅁䅁权奂䅂䅁允䅁䅁䅅䅁啁䭁癃䅪䅁䅁䅁䍄䉁䅁䅁䅂䅁䅁䅍䅄䅁䅁䅯兇䅁䅁䅯权䅁䅁䅯睓䅑䅁䅅䅁䉁䅁䅁兂祄欰椱䙅䉧䅑杷允䅁䅁䅑䅁䑁䅁䅷䅁䭁䑁䅁䅁䭁䅁䅑䅁䭁䝁䕉䅁䉁䅁䅁允䅁䉁䅑䅏桅䅁䅁䅁䵁䅉䅅䅁䕁䅁䅁睁䵁䅁䅁权坃允䅁权䕁䅁䅁权求䅂䅁允䅁䅁䅅䅁啁䩁䅲杍䅁䅁䅁䍄䉁䅁䅁䅂䅁䅁䅍䅄䅁䅁䅯儲䅁䅁䅯䅂䅁䅁䅯杚䅑䅁䅅䅁䉁䅁䅁䅆兄䬴䐸䅁䅁䅁杷允䅁䅁䅑䅁䑁䅁䅷䅁䭁䍁䅑䅁䭁䅁䅯䅁䭁䙁䕑䅁䉁䅁䅁允䅁䅁䅕楁䡵瑆佮䕆䵁䅉䅅䅁䕁䅁䅁睁䵁䅁䅁权ㅃ䅁䅁权䭁䅁䅁权偂䅂䅁允䅁䅁䅅䅁䭁䕁䅣䅁䵁䅉䅅䅁䕁䅁䅁睁䵁䅁䅁权睄允䅁权剁䅁䅁权㙁䅂䅁允䅁䅁䅅䅁啁䥁浂硱䅍䅁䅁䍄䉁䅁䅁䅂䅁䅁䅍䅄䅁䅁䅯克䅁䅁䅯权䅁䅁䅯䅔䅑䅁䅅䅁䉁䅁䅁兂呄坔光䑗㡮睐杷允䅁䅁䅑䅁䑁䅁䅷䅁䭁偁䄰䅁䭁䅁䅑䅁䭁䝁䕣䅁䉁䅁䅁允䅁䉁䅑爷䭉䅁䅁䅁䵁䅉䅅䅁䕁䅁䅁睁䵁䅁䅁权坁允䅁权䭁䅁䅁权煂䅂䅁允䅁䅁䅅䅁䙁䉁愱䑚晶㡔⼰䍄䉁䅁䅁䅂䅁䅁䅍䅄䅁䅁䅯杦䅁䅁䅯䅂䅁䅁䅯兘䅑䅁䅅䅁䉁䅁䅁䅆佃杕䄰䅁䅁䅁杷允䅁䅁䅑䅁䑁䅁䅷䅁䭁䥁䅉䅁䭁䉁䅅䅁䭁䙁䕅䅁䉁䅁䅁允䅁䉁䅑䥑㠲杋䅁䅁䵁䅉䅅䅁䕁䅁䅁睁䵁䅁䅁权牂䅁䅁权䭁䅁䅁权扂䅂䅁允䅁䅁䅅䅁䙁䝁浚浚浚癚⽷䍄䉁䅁䅁䅂䅁䅁䅍䅄䅁䅁䅯睲䅁䅁䅯充䅁䅁䅯睘䅑䅁䅅䅁䉁䅁䅁䅆权㤯啣䅁䅁䅁杷允䅁䅁䅑䅁䑁䅁䅷䅁䭁佁䅕䅁䭁䅁䅑䅁䭁䝁䕁䅁䉁䅁䅁允䅁䉁䅑䉊啧䅁䅁䅁䵁䅉䅅䅁䕁䅁䅁睁䵁䅁䅁权畁允䅁权䭁䅁䅁权啂䅂䅁允䅁䅁䅅䅁䙁䑁敖歵䵫瑁⽵䍄䉁䅁䅁䅂䅁䅁䅍䅄䅁䅁䅯杏䅅䅁䅯充䅁䅁䅯兙䅑䅁䅅䅁䉁䅁䅁䅆奁甹䕉䅁䅁䅁杷允䅁䅁䅑䅁䑁䅁䅷䅁䭁乁䉍䅁䭁䅁䍅䅁䭁䅁䍍䅁䉁䅁䅁允䅁䅁䅕栰䑱杄焹唯䵁䅉䅅䅁䕁䅁䅁睁䵁䅁䅁权潃䅁䅁权䭁䅁䅁权䵂䅂䅁允䅁䅁䅅䅁䙁䱁䩰䅄牉硂䅎䍄䉁䅁䅁䅂䅁䅁䅍䅄䅁䅁䅯東䅅䅁䅯权䅁䅁䅯䅖䅑䅁䅅䅁䉁䅁䅁权䡂䅁䅁䍄䉁䅁䅁䅂䅁䅁䅍䅄䅁䅁䅯儴䅅䅁䅯䅂䅁䅁䅯杙䅑䅁䅅䅁䉁䅁䅁䅆睂瀸䅣䅁䅁䅁杷允䅁䅁䅑䅁䑁䅁䅷䅁䭁䵁䅳䅁䭁䅁䅯䅁䭁䝁䕉䅁䉁䅁䅁允䅁䅁䅕佖汏㡭杓啅䵁䅉䅅䅁䕁䅁䅁睁䵁䅁䅁权灄允䅁权䭁䅁䅁权佂䅂䅁允䅁䅁䅅䅁䙁偁周㘴扗佸⽁䍄䉁䅁䅁䅂䅁䅁䅍䅄䅁䅁䅯关䅅䅁䅯充䅁䅁䅯杓䅑䅁䅅䅁䉁䅁䅁䅆兄畋䙊䅁䅁䅁杷允䅁䅁䅑䅁䑁䅁䅷䅁䭁䉁䄰䅁䭁䅁䍅䅁䭁䅁䍍䅁䉁䅁䅁允䅁䅁䅕㍏㜷䵐捸〸䵁䅉䅅䅁䕁䅁䅁睁䵁䅁䅁权潁允䅁权䭁䅁䅁权婂䅂䅁允䅁䅁䅅䅁䙁䉁䑋䵷桱剒䅂䍄䉁䅁䅁䅂䅁䅁䅍䅄䅁䅁䅯杲䅅䅁䅯权䅁䅁䅯䅕䅑䅁䅅䅁䉁䅁䅁兂䉃啬䱏佢牦睐杷允䅁䅁䅑䅁䑁䅁䅷䅁䭁乁䅅䅁䭁䅁䅯䅁䭁偁䈸䅁䉁䅁䅁允䅁䅁䅕䡰㥁瑃橥䰷䴸䅉䅅䅁䕁䅁䅁睁䵁䅁䅁权䕁允䅁权䕁䅁䅁权奂䅂䅁允䅁䅁䅅䅁啁䩁て李䅁䅁䅁䍄䉁䅁䅁䅂䅁䅁䅍䅄䅁䅁䅯䅆䅅䅁䅯䅂䅁䅁䅯杔䅑䅁䅅䅁䉁䅁䅁䅆㑄捊䄰䅁䅁䅁杷允䅁䅁䅑䅁䑁䅁䅷䅁䭁佁䈴䅁䭁䉁䅅䅁䭁䙁䕅䅁䉁䅁䅁允䅁䉁䅑䑑⽄睆䅁䅁䵁䅉䅅䅁䕁䅁䅁睁䵁䅁䅁权浃䅁䅁权䕁䅁䅁权噂䅂䅁允䅁䅁䅅䅁啁䱁癩兕䅁䅁䅁䍄䉁䅁䅁䅂䅁䅁䅍䅄䅁䅁䅯睴䅁䅁䅯䅂䅁䅁䅯䅒䅑䅁䅅䅁䉁䅁䅁䅆䑁兙䅙䅁䅁䅁杷允䅁䅁䅑䅁䑁䅁䅷䅁䭁䱁䅳䅁䭁䅁䅯䅁䭁䙁䕫䅁䉁䅁䅁允䅁䅁䅕灶愸㥌欰爹䴸䅉䅅䅁䕁䅁䅁睁䵁䅁䅁权⽁䅁䅁权䭁䅁䅁权噂䅂䅁允䅁䅁䅅䅁䙁偁周㘴扗䉸䅎䍄䉁䅁䅁䅂䅁䅁䅍䅄䅁䅁䅯杸䅁䅁䅯充䅁䅁䅯䅡䅑䅁䅅䅁䉁䅁䅁䅆杄偋吱䅁䅁䅁杷允䅁䅁䅑䅁䑁䅁䅷䅁䭁乁䄴䅁䭁䅁䅯䅁䭁䙁䕫䅁䉁䅁䅁允䅁䅁䅕卸睃浣剩䕆䵁䅉䅅䅁䕁䅁䅁睁䵁䅁䅁权慂允䅁权䭁䅁䅁权噂䅂䅁允䅁䅁䅅䅁䙁䩁䑚㉩湺眫䄵䍄䉁䅁䅁䅂䅁䅁䅍䅄䅁䅁䅯儰䅁䅁䅯权䅁䅁䅯杔䅑䅁䅅䅁䉁䅁䅁兂ㅁ牘䩰䅄卉䅷杷允䅁䅁䅑䅁䑁䅁䅷䅁䭁䍁䅧䅁䭁䅁䅑䅁䭁䝁䕧䅁䉁䅁䅁允䅁䉁䅑䅅䙂䅁䅁䅁䵁䅉䅅䅁䕁䅁䅁睁䵁䅁䅁权獂允䅁权䕁䅁䅁权灂䅂䅁允䅁䅁䅅䅁啁䍁乄睒䅉䅁䅁䍄䉁䅁䅁䅂䅁䅁䅍䅄䅁䅁䅯䅥䅁䅁䅯䅂䅁䅁䅯睙䅑䅁䅅䅁䉁䅁䅁䅆啁儲䅯䅁䅁䅁杷允䅁䅁䅑䅁䑁䅁䅷䅁䭁䱁䅍䅁䭁䅁䅯䅁䭁䕁䕁䅁䉁䅁䅁允䅁䅁䅕杓䍷㑋坣吲䴸䅉䅅䅁䕁䅁䅁睁䵁䅁䅁权佄允䅁权䕁䅁䅁权䕂䅂䅁允䅁䅁䅅䅁啁䙁浏䅂䅁䅁䅁䍄䉁䅁䅁䅂䅁䅁䅍䅄䅁䅁䅯䅦䅁䅁䅯充䅁䅁䅯睓䅑䅁䅅䅁䉁䅁䅁䅆䅄摈坑䅁䅁䅁杷允䅁䅁䅑䅁䑁䅁䅷䅁䭁䱁䅅䅁䭁䉁䅅䅁䭁䙁䕣䅁䉁䅁䅁允䅁䉁䅑港慑兂䅁䅁䵁䅉䅅䅁䕁䅁䅁睁䵁䅁䅁权䝃䅁䅁权剁䅁䅁权呂䅂䅁允䅁䅁䅅䅁啁䥁偂䕕䅫䅁䅁䍄䉁䅁䅁䅂䅁䅁䅍䅄䅁䅁䅯兩䅅䅁䅯权䅁䅁䅯兗䅑䅁䅅䅁䉁䅁䅁权䡂䅁䅁䍄䉁䅁䅁䅂䅁䅁䅍䅄䅁䅁䅯䅍䅁䅁䅯权䅁䅁䅯睎䅑䅁䅅䅁䉁䅁䅁兂㡄晱午坔兌睐杷允䅁䅁䅑䅁䑁䅁䅷䅁䭁乁䅅䅁䭁䅁䅯䅁䭁䕁䕳䅁䉁䅁䅁允䅁䅁䅕牘䩰䅄牉稷䴸䅉䅅䅁䕁䅁䅁睁䵁䅁䅁权呃䅁䅁权剁䅁䅁权⽄允䅁允䅁䅁䅅䅁啁䕁歁䉮䅍䅁䅁䍄䉁䅁䅁䅂䅁䅁䅍䅄䅁䅁䅯权䅅䅁䅯充䅁䅁䅯兔䅑䅁䅅䅁䉁䅁䅁䅆䅄偃䘸䅁䅁䅁杷允䅁䅁䅑䅁䑁䅁䅷䅁䭁乁䅅䅁䭁䅁䅯䅁䭁䙁䕙䅁䉁䅁䅁允䅁䅁䅕報灪橊䥅䐵䴸䅉䅅䅁䕁䅁䅁睁䵁䅁䅁权ぁ允䅁权䉁杁䅁权䑁杁䅁允䅁䅁䅅䅁䙁䕁䵉桲祧䴲䄹䍄䉁䅁䅁䅂䅁䅁䅍䅄䅁䅁䅯䅪䅅䅁䅯权䅁䅁䅯杙䅑䅁䅅䅁䉁䅁䅁兂䭂䅄牉硨硢睐杷允䅁䅁䅑䅁䑁䅁䅷䅁䭁䭁䉯䅁䭁䅁䅑䅁䭁䝁䕧䅁䉁䅁䅁允䅁䉁䅑体㤵䅁䅁䅁䵁䅉䅅䅁䕁䅁䅁睁䵁䅁䅁权剄䅁䅁权䭁䅁䅁权卂䅂䅁允䅁䅁䅅䅁䙁䱁祂䩡瑈䱦⼫䍄䉁䅁䅁䅂䅁䅁䅍䅄䅁䅁䅯䅪䅁䅁䅯权䅁䅁䅯睚䅑䅁䅅䅁䉁䅁䅁兂䩃坑汄䌰䉉䅑杷允䅁䅁䅑䅁䑁䅁䅷䅁䭁䅁䉫䅁䭁䅁䅑䅁䭁䙁䕫䅁䉁䅁䅁允䅁䅁䅕潅䅐獹䩖〵䵁䅉䅅䅁䕁䅁䅁睁䵁䅁䅁权畂允䅁权䭁䅁䅁权乂䅂䅁允䅁䅁䅅䅁䙁䍁捬㡪ㅌ之⽓䍄䉁䅁䅁䅂䅁䅁䅍䅄䅁䅁䅯儰䅁䅁䅯权䅁䅁䅯党䅑䅁䅅䅁䉁䅁䅁兂畄䑦ㄸ牘割睐杷允䅁䅁䅑䅁䑁䅁䅷䅁䭁䡁䉣䅁䭁䅁䅯䅁䭁䙁䕕䅁䉁䅁䅁允䅁䅁䅕硫䕧杖琴あ䵁䅉䅅䅁䕁䅁䅁睁䵁䅁䅁权捂䅁䅁权䕁䅁䅁权奂䅂䅁允䅁䅁䅅䅁啁䕁橃睔䅁䅁䅁䍄䉁䅁䅁䅂䅁䅁䅍䅄䅁䅁䅯䅧䅁䅁䅯权䅁䅁䅯睖䅑䅁䅅䅁䉁䅁䅁兂㍁啩杆搵慄睐杷允䅁䅁䅑䅁䑁䅁䅷䅁䭁偁䉫䅁䭁䅁䅯䅁䭁䝁䕉䅁䉁䅁䅁允䅁䅁䅕椹捨㡪ㅌ䕂䵁䅉䅅䅁䕁䅁䅁睁䵁䅁䅁权䉄䅁䅁权䕁䅁䅁权呂䅂䅁允䅁䅁䅅䅁啁䭁睪眹䅁䅁䅁䍄䉁䅁䅁䅂䅁䅁䅍䅄䅁䅁䅯材䅅䅁䅯䅂䅁䅁䅯杔䅑䅁䅅䅁䉁䅁䅁䅆㑂兒䉁䅁䅁䅁杷允䅁䅁䅑䅁䑁䅁䅷䅁䭁䉁䄸䅁䭁䅁䅯䅁䭁䕁䕯䅁䉁䅁䅁允䅁䅁䅕䙂余扌摋稶䴸䅉䅅䅁䕁䅁䅁睁䵁䅁䅁权硃䅁䅁权䭁䅁䅁权䭂䅂䅁允䅁䅁䅅䅁䙁䵁䴳䵺䵺䅺䅸䍄䉁䅁䅁䅂䅁䅁䅍䅄䅁䅁䅯杋䅅䅁䅯䅂䅁䅁䅯睗䅑䅁䅅䅁䉁䅁䅁䅆噃䔴䅉䅁䅁䅁杷允䅁䅁䅑䅁䑁䅁䅷䅁䭁䩁䉫䅁䭁䅁䅯䅁䭁䙁䕍䅁䉁䅁䅁允䅁䅁䅕瑃橥䑣䬰稱䴸䅉䅅䅁䕁䅁䅁睁䵁䅁䅁权歂䅁䅁权䭁䅁䅁权歂䅂䅁允䅁䅁䅅䅁䙁䝁剩堷⽷敎⽙䍄䉁䅁䅁䅂䅁䅁䅍䅄䅁䅁䅯䅹䅁䅁䅯充䅁䅁䅯睔䅑䅁䅅䅁䉁䅁䅁䅆权浉啯䅁䅁䅁杷允䅁䅁䅑䅁䑁䅁䅷䅁䭁乁䅅䅁䭁䅁䅯䅁䭁䝁䕅䅁䉁䅁䅁允䅁䅁䅯睒䅁䅁杷允䅁䅁䅑䅁䑁䅁䅷䅁䭁䙁䅙䅁䭁䉁䅅䅁䭁䙁䕯䅁䉁䅁䅁允䅁䉁䅑灈䥹杌䅁䅁䵁䅉䅅䅁䕁䅁䅁睁䵁䅁䅁权楃䅁䅁权䭁䅁䅁权啂䅂䅁允䅁䅁䅅䅁䙁䑁䬰㘱睎児䅸䍄䉁䅁䅁䅂䅁䅁䅍䅄䅁䅁䅯䅳䅅䅁䅯䅂䅁䅁䅯睘䅑䅁䅅䅁䉁䅁䅁䅆䅁刴䅫䅁䅁䅁杷允䅁䅁䅑䅁䑁䅁䅷䅁䭁䥁䈴䅁䭁䅁䅯䅁䭁䙁䔴䅁䉁䅁䅁允䅁䅁䅕呦ㄸ牘䩰啃䵁䅉䅅䅁䕁䅁䅁睁䵁䅁䅁权塁允䅁权剁䅁䅁权啂䅂䅁允䅁䅁䅅䅁啁䕁敄眴䅉䅁䅁䍄䉁䅁䅁䅂䅁䅁䅍䅄䅁䅁䅯睋䅅䅁䅯充䅁䅁䅯杖䅑䅁䅅䅁䉁䅁䅁䅆䥃⽺䤴䅁䅁䅁杷允䅁䅁䅑䅁䑁䅁䅷䅁䭁䍁䅕䅁䭁䅁䅯䅁䭁䑁䕣䅁䉁䅁䅁允䅁䅁䅕楄礲敮渫樴䴸䅉䅅䅁䕁䅁䅁睁䵁䅁䅁权䅄䅁䅁权䭁䅁䅁权婂䅂䅁允䅁䅁䅅䅁䙁䉁畓⭒㙆䵆⼴䍄䉁䅁䅁䅂䅁䅁䅍䅄䅁䅁䅯典䅁䅁䅯权䅁䅁䅯免䅑䅁䅅䅁䉁䅁䅁兂剄瑉㕶浦獲睐杷允䅁䅁䅑䅁䑁䅁䅷䅁䭁䅁䅷䅁䭁䅁䅑䅁䭁䙁䕕䅁䉁䅁䅁允䅁䅁䅯睒䅁䅁杷允䅁䅁䅑䅁䑁䅁䅷䅁䭁䝁䄴䅁䭁䅁䅑䅁䭁䙁䕁䅁䉁䅁䅁允䅁䉁䅑渫煣䅁䅁䅁䵁䅉䅅䅁䕁䅁䅁睁䵁䅁䅁权橃䅁䅁权剁䅁䅁权噂䅂䅁允䅁䅁䅅䅁啁䭁牁硰䅑䅁䅁䍄䉁䅁䅁䅂䅁䅁䅍䅄䅁䅁䅯朶䅁䅁䅯权䅁䅁䅯兙䅑䅁䅅䅁䉁䅁䅁兂ㅂ硫䕧杖㌷睐杷允䅁䅁䅑䅁䑁䅁䅷䅁䭁䅁䅫䅁䭁䉁䅅䅁䭁䝁䕫䅁䉁䅁䅁允䅁䉁䅑䩷㑋兄䅁䅁䵁䅉䅅䅁䕁䅁䅁睁䵁䅁䅁权杁允䅁权䕁䅁䅁权灂䅂䅁允䅁䅁䅅䅁啁䱁䅂睄䅁䅁䅁䍄䉁䅁䅁䅂䅁䅁䅍䅄䅁䅁䅯杰䅅䅁䅯充䅁䅁䅯睔䅑䅁䅅䅁䉁䅁䅁权䡂䅁䅁䍄䉁䅁䅁䅂䅁䅁䅍䅄䅁䅁䅯儰䅁䅁䅯权䅁䅁䅯杓䅑䅁䅅䅁䉁䅁䅁权䡂䅁䅁䍄䉁䅁䅁䅂䅁䅁䅍䅄䅁䅁䅯眰䅁䅁䅯䅂䅁䅁䅯杖䅑䅁䅅䅁䉁䅁䅁䅆祄爵䅑䅁䅁䅁杷允䅁䅁䅑䅁䑁䅁䅷䅁䭁䩁䉉䅁䭁䅁䅯䅁䭁䙁䕍䅁䉁䅁䅁允䅁䅁䅕挲㌷⭕汏稴䴸䅉䅅䅁䕁䅁䅁睁䵁䅁䅁权穁允䅁权䕁䅁䅁权乂䅂䅁允䅁䅁䅅䅁啁佁略䅒䅁䅁䅁䍄䉁䅁䅁䅂䅁䅁䅍䅄䅁䅁䅯杩䅅䅁䅯权䅁䅁䅯党䅑䅁䅅䅁䉁䅁䅁兂捃䍸睃浣䵧䅑杷允䅁䅁䅑䅁䑁䅁䅷䅁䭁䱁䅳䅁䭁䉁䅅䅁䭁䙁䕑䅁䉁䅁䅁允䅁䉁䅑䴫礲䅂䅁䅁䵁䅉䅅䅁䕁䅁䅁睁䵁䅁䅁权畂䅁䅁权剁䅁䅁权剂䅂䅁允䅁䅁䅅䅁啁偁䙨术䅫䅁䅁䍄䉁䅁䅁䅂䅁䅁䅍䅄䅁䅁䅯兌䅅䅁䅯权䅁䅁䅯杗䅑䅁䅅䅁䉁䅁䅁兂橁⼲⭬牡捺睐杷允䅁䅁䅑䅁䑁䅁䅷䅁䭁䡁䈸䅁䭁䅁䅯䅁䭁䝁䕧䅁䉁䅁䅁允䅁䅁䅕卸睃浣剩吸䴸䅉䅅䅁䕁䅁䅁睁䵁䅁䅁权睁允䅁权䭁䅁䅁权䱂䅂䅁允䅁䅁䅅䅁䙁䡁啳歲桦癥⽁䍄䉁䅁䅁䅂䅁䅁䅍䅄䅁䅁䅯䅃䅁䅁䅯充䅁䅁䅯兏䅑䅁䅅䅁䉁䅁䅁䅆潃䙷䜴䅁䅁䅁杷允䅁䅁䅑䅁䑁䅁䅷䅁䭁䅁䉧䅁䭁䅁䅯䅁䭁䙁䕑䅁䉁䅁䅁允䅁䅁䅕扉祂䩡瑈樫䴸䅉䅅䅁䕁䅁䅁睁䵁䅁䅁权煁䅁䅁权剁䅁䅁权潂䅂䅁允䅁䅁䅅䅁啁䝁䅂䈱䅉䅁䅁䍄䉁䅁䅁䅂䅁䅁䅍䅄䅁䅁䅯杏䅅䅁䅯䅂䅁䅁䅯䅔䅑䅁䅅䅁䉁䅁䅁䅆穂剄䅷䅁䅁䅁杷允䅁䅁䅑䅁䑁䅁䅷䅁䭁偁䉍䅁䭁䅁䅑䅁䭁䕁䕷䅁䉁䅁䅁允䅁䉁䅑䝓桖兂䅁䅁䵁䅉䅅䅁䕁䅁䅁睁䵁䅁䅁权敂允䅁权剁䅁䅁权時䅂䅁允䅁䅁䅅䅁啁䵁摃䅨䅑䅁䅁䍄䉁䅁䅁䅂䅁䅁䅍䅄䅁䅁䅯兘䅅䅁䅯权䅁䅁䅯兙䅑䅁䅅䅁䉁䅁䅁兂敂歵䵫楁塶睐杷允䅁䅁䅑䅁䑁䅁䅷䅁䭁䭁䅁䅁䭁䉁䅅䅁䭁偁䈸䅁䉁䅁䅁允䅁䉁䅑䴰呐䅊䅁䅁䵁䅉䅅䅁䕁䅁䅁睁䵁䅁䅁权灃䅁䅁权䭁䅁䅁权婂䅂䅁允䅁䅁䅅䅁䙁䅁牉硨婢杺䅴䍄䉁䅁䅁䅂䅁䅁䅍䅄䅁䅁䅯兲䅅䅁䅯䅂䅁䅁䅯杘䅑䅁䅅䅁䉁䅁䅁䅆婄睆䅙䅁䅁䅁杷允䅁䅁䅑䅁䑁䅁䅷䅁䭁乁䉍䅁䭁䅁䅯䅁䭁䝁䕙䅁䉁䅁䅁允䅁䅁䅕体㙆䭆䠵稹䴸䅉䅅䅁䕁䅁䅁睁䵁䅁䅁权坄䅁䅁权䭁䅁䅁权佂䅂䅁允䅁䅁䅅䅁䙁䕁杊搵楁眲䅆䍄䉁䅁䅁䅂䅁䅁䅍䅄䅁䅁䅯䅗䅅䅁䅯权䅁䅁䅯䅕䅑䅁䅅䅁䉁䅁䅁兂㙄浦㡱乤桍䅑杷允䅁䅁䅑䅁䑁䅁䅷䅁䭁䵁䅉䅁䭁䉁䅅䅁䭁䝁䕉䅁䉁䅁䅁允䅁䉁䅑䱤㑯杆䅁䅁䵁䅉䅅䅁䕁䅁䅁睁䵁䅁䅁权扄䅁䅁权剁䅁䅁权卂䅂䅁允䅁䅁䅅䅁啁䕁牁䑴䅕䅁䅁䍄䉁䅁䅁䅂䅁䅁䅍䅄䅁䅁䅯免䅅䅁䅯权䅁䅁䅯兏䅑䅁䅅䅁䉁䅁䅁兂佁扌摋㘷䑣䅑杷允䅁䅁䅑䅁䑁䅁䅷䅁䭁䕁䅯䅁䭁䅁䅑䅁䭁䙁䕑䅁䉁䅁䅁允䅁䅁䅯睒䅁䅁杷允䅁䅁䅑䅁䑁䅁䅷䅁䭁䵁䅑䅁䭁䉁䅅䅁䭁䝁䕉䅁䉁䅁䅁允䅁䉁䅑䑷倯䅃䅁䅁䵁䅉䅅䅁䕁䅁䅁睁䵁䅁䅁权敂䅁䅁权䕁䅁䅁权婂䅂䅁允䅁䅁䅅䅁啁䱁塏兌䅁䅁䅁䍄䉁䅁䅁䅂䅁䅁䅍䅄䅁䅁䅯杬䅁䅁䅯权䅁䅁䅯杏䅑䅁䅅䅁䉁䅁䅁兂奃桢䑋䵷婲睐杷允䅁䅁䅑䅁䑁䅁䅷䅁䭁䕁䉙䅁䭁䅁䅑䅁䭁䙁䔸䅁䉁䅁䅁允䅁䉁䅑塲䥕䅁䅁䅁䵁䅉䅅䅁䕁䅁䅁睁䵁䅁䅁权睁允䅁权䭁䅁䅁权坂䅂䅁允䅁䅁䅅䅁䙁䩁䕺䱉祂佡⼰䍄䉁䅁䅁䅂䅁䅁䅍䅄䅁䅁䅯睧䅅䅁䅯权䅁䅁䅯䅕䅑䅁䅅䅁䉁䅁䅁兂㥁瑃橥䑣䨰䅑杷允䅁䅁䅑䅁䑁䅁䅷䅁䭁䝁䉳䅁䭁䅁䅯䅁䭁偁䈸䅁䉁䅁䅁允䅁䅁䅯睒䅁䅁杷允䅁䅁䅑䅁䑁䅁䅷䅁䭁䝁䅑䅁䭁䉁䅅䅁䭁䝁䕕䅁䉁䅁䅁允䅁䉁䅑䴲噮权䅁䅁䵁䅉䅅䅁䕁䅁䅁睁䵁䅁䅁权睁允䅁权䭁䅁䅁权乂䅂䅁允䅁䅁䅅䅁䙁䅁獩䙈歰⭏⽳䍄䉁䅁䅁䅂䅁䅁䅍䅄䅁䅁䅯睖䅅䅁䅯充䅁䅁䅯杗䅑䅁䅅䅁䉁䅁䅁䅆潂祵䱉䅁䅁䅁杷允䅁䅁䅑䅁䑁䅁䅷䅁䭁䉁䅍䅁䭁䅁䅑䅁䭁䝁䕍䅁䉁䅁䅁允䅁䉁䅑丫昵䅁䅁䅁䵁䅉䅅䅁䕁䅁䅁睁䵁䅁䅁权十允䅁权䕁䅁䅁权橂䅂䅁允䅁䅁䅅䅁啁䙁睪睇䅁䅁䅁䍄䉁䅁䅁䅂䅁䅁䅍䅄䅁䅁䅯朵䅁䅁䅯充䅁䅁䅯睓䅑䅁䅅䅁䉁䅁䅁䅆䅂敃单䅁䅁䅁杷允䅁䅁䅑䅁䑁䅁䅷䅁䭁䥁䉧䅁䭁䅁䅑䅁䭁䙁䕙䅁䉁䅁䅁允䅁䉁䅑䍊佈䅁䅁䅁䵁䅉䅅䅁䕁䅁䅁睁䵁䅁䅁权祃允䅁权䭁䅁䅁权楂䅂䅁允䅁䅁䅅䅁䙁䥁䅐煹䙆杴䅸䍄䉁䅁䅁䅂䅁䅁䅍䅄䅁䅁䅯䅌䅁䅁䅯权䅁䅁䅯䅚䅑䅁䅅䅁䉁䅁䅁兂扁㥌欰潂⽈睐杷允䅁䅁䅑䅁䑁䅁䅷䅁䭁䭁䅍䅁䭁䅁䅑䅁䭁䝁䕣䅁䉁䅁䅁允䅁䉁䅑䘲䌴睁䅁䅁䵁䅉䅅䅁䕁䅁䅁睁䵁䅁䅁权慄䅁䅁权剁䅁䅁权潂䅂䅁允䅁䅁䅅䅁啁乁橁桑䅁䅁䅁䍄䉁䅁䅁䅂䅁䅁䅍䅄䅁䅁䅯李䅅䅁䅯权䅁䅁䅯睎䅑䅁䅅䅁䉁䅁䅁兂㙃兓䍷㑋坦睐杷允䅁䅁䅑䅁䑁䅁䅷䅁䭁䥁䉍䅁䭁䅁䅑䅁䭁䙁䕅䅁䉁䅁䅁允䅁䉁䅑䱩䵸䅁䅁䅁䵁䅉䅅䅁䕁䅁䅁睁䵁䅁䅁权㕄允䅁权䕁䅁䅁权䅂䅂䅁允䅁䅁䅅䅁啁䑁偒元䅁䅁䅁䍄䉁䅁䅁䅂䅁䅁䅍䅄䅁䅁䅯睹䅁䅁䅯充䅁䅁䅯䅕䅑䅁䅅䅁䉁䅁䅁䅆䅂⽺祖䅁䅁䅁杷允䅁䅁䅑䅁䑁䅁䅷䅁䭁䕁䈴䅁䭁䅁䅯䅁䭁䙁䕉䅁䉁䅁䅁允䅁䅁䅕䥒獴⼵灵歃䵁䅉䅅䅁䕁䅁䅁睁䵁䅁䅁权坂允䅁权䕁䅁䅁权䵂䅂䅁允䅁䅁䅅䅁啁䥁偃儫䅁䅁䅁䍄䉁䅁䅁䅂䅁䅁䅍䅄䅁䅁䅯䅎䅁䅁䅯权䅁䅁䅯杏䅑䅁䅅䅁䉁䅁䅁兂䭂䅄牉硨婢睐杷允䅁䅁䅑䅁䑁䅁䅷䅁䭁䙁䉙䅁䭁䉁䅅䅁䭁䑁䕫䅁䉁䅁䅁允䅁䉁䅑䉧摙睈䅁䅁䵁䅉䅅䅁䕁䅁䅁睁䵁䅁䅁权㑂允䅁权剁䅁䅁权摂䅂䅁允䅁䅁䅅䅁啁䕁噃な䈴䅁䅁䍄䉁䅁䅁䅂䅁䅁䅍䅄䅁䅁䅯䄹䅅䅁䅯䅂䅁䅁䅯䅕䅑䅁䅅䅁䉁䅁䅁䅆䥄㉒䄰䅁䅁䅁杷允䅁䅁䅑䅁䑁䅁䅷䅁䭁䑁䅫䅁䭁䅁䅯䅁䭁䕁䔸䅁䉁䅁䅁允䅁䅁䅕楁䡵瑆佮歁䵁䅉䅅䅁䕁䅁䅁睁䵁䅁䅁权䩁允䅁权䭁䅁䅁权硁䅂䅁允䅁䅁䅅䅁䙁佁浫免獩么⽉䍄䉁䅁䅁䅂䅁䅁䅍䅄䅁䅁䅯元䅁䅁䅯充䅁䅁䅯睚䅑䅁䅅䅁䉁䅁䅁䅆杂扇乯䅁䅁䅁杷允䅁䅁䅑䅁䑁䅁䅷䅁䭁䕁䅷䅁䭁䅁䅯䅁䭁䕁䕳䅁䉁䅁䅁允䅁䅁䅕体㙆䭆䠵䕈䵁䅉䅅䅁䕁䅁䅁睁䵁䅁䅁权䕃䅁䅁权剁䅁䅁权摂䅂䅁允䅁䅁䅅䅁啁䕁㝩䉚䅁䅁䅁䍄䉁䅁䅁䅂䅁䅁䅍䅄䅁䅁䅯䅔䅁䅁䅯䅂䅁䅁䅯兗䅑䅁䅅䅁䉁䅁䅁䅆偁潪䅉䅁䅁䅁杷允䅁䅁䅑䅁䑁䅁䅷䅁䭁偁䅧䅁䭁䉁䅅䅁䭁䙁䕑䅁䉁䅁䅁允䅁䉁䅑䕳啄兄䅁䅁䵁䅉䅅䅁䕁䅁䅁睁䵁䅁䅁权䱁允䅁权剁䅁䅁权䕂䅂䅁允䅁䅁䅅䅁啁䑁偪周䅙䅁䅁䍄䉁䅁䅁䅂䅁䅁䅍䅄䅁䅁䅯兒䅅䅁䅯权䅁䅁䅯睖䅑䅁䅅䅁䉁䅁䅁兂睄㡰䱚㑎䑫䅑杷允䅁䅁䅑䅁䑁䅁䅷䅁䭁䵁䅳䅁䭁䅁䅯䅁䭁䙁䕙䅁䉁䅁䅁允䅁䅁䅕婧䑖㉩湷䕉䵁䅉䅅䅁䕁䅁䅁睁䵁䅁䅁权硁䅁䅁权䕁䅁䅁权㙁䅂䅁允䅁䅁䅅䅁啁䅁权睄䅁䅁䅁䍄䉁䅁䅁䅂䅁䅁䅍䅄䅁䅁䅯八䅁䅁䅯䅂䅁䅁䅯睖䅑䅁䅅䅁䉁䅁䅁䅆呃橊䅣䅁䅁䅁杷允䅁䅁䅑䅁䑁䅁䅷䅁䭁䍁䅷䅁䭁䉁䅅䅁䭁䙁䔴䅁䉁䅁䅁允䅁䉁䅑䕯䑍兂䅁䅁䵁䅉䅅䅁䕁䅁䅁睁䵁䅁䅁权扃䅁䅁权剁䅁䅁权捂䅂䅁允䅁䅁䅅䅁啁䡁桃兯䅳䅁䅁䍄䉁䅁䅁䅂䅁䅁䅍䅄䅁䅁䅯睰䅁䅁䅯权䅁䅁䅯䅒䅑䅁䅅䅁䉁䅁䅁兂晄㑔堲桢扌睐杷允䅁䅁䅑䅁䑁䅁䅷䅁䭁䝁䅳䅁䭁䅁䅯䅁䭁䕁䔸䅁䉁䅁䅁允䅁䅁䅯睒䅁䅁杷允䅁䅁䅑䅁䑁䅁䅷䅁䭁䑁䉅䅁䭁䉁䅅䅁䭁䝁䕧䅁䉁䅁䅁允䅁䉁䅑䩱䍹允䅁䅁䵁䅉䅅䅁䕁䅁䅁睁䵁䅁䅁权睂允䅁权䕁䅁䅁权坂䅂䅁允䅁䅁䅅䅁啁䱁湨睯䅕䅁䅁䍄䉁䅁䅁䅂䅁䅁䅍䅄䅁䅁䅯眲䅅䅁䅯䅂䅁䅁䅯䅕䅑䅁䅅䅁䉁䅁䅁䅆兂偍䄰䅁䅁䅁杷允䅁䅁䅑䅁䑁䅁䅷䅁䭁䉁䅙䅁䭁䅁䅑䅁䭁䕁䕯䅁䉁䅁䅁允䅁䉁䅑乧㝁䅁䅁䅁䵁䅉䅅䅁䕁䅁䅁睁䵁䅁䅁权湄允䅁权䕁䅁䅁权慂䅂䅁允䅁䅁䅅䅁啁䱁㕄䅇䅅䅁䅁䍄䉁䅁䅁䅂䅁䅁䅍䅄䅁䅁䅯朷䅅䅁䅯䅂䅁䅁䅯兡䅑䅁䅅䅁䉁䅁䅁䅆䥃楹䅁䅁䅁䅁杷允䅁䅁䅑䅁䑁䅁䅷䅁䭁䑁䉧䅁䭁䅁䅯䅁䭁䕁䔸䅁䉁䅁䅁允䅁䅁䅕噎㘶兓䍸ぉ䵁䅉䅅䅁䕁䅁䅁睁䵁䅁䅁权䡃䅁䅁权䭁䅁䅁权坂䅂䅁允䅁䅁䅅䅁䙁䱁敧敨剴䅵䅆䍄䉁䅁䅁䅂䅁䅁䅍䅄䅁䅁䅯睮䅁䅁䅯䅂䅁䅁䅯兔䅑䅁䅅䅁䉁䅁䅁䅆奄䕔䅉䅁䅁䅁杷允䅁䅁䅑䅁䑁䅁䅷䅁䭁䅁䉯䅁䭁䅁䅑䅁䭁䙁䕷䅁䉁䅁䅁允䅁䉁䅑䑯焸䅁䅁䅁䵁䅉䅅䅁䕁䅁䅁睁䵁䅁䅁权㑁允䅁权䭁䅁䅁权扂䅂䅁允䅁䅁䅅䅁䙁䵁䱤㑎䉬䌴䅎䍄䉁䅁䅁䅂䅁䅁䅍䅄䅁䅁䅯兹䅅䅁䅯权䅁䅁䅯䅑䅑䅁䅅䅁䉁䅁䅁兂䭁㘱睎児穲睐杷允䅁䅁䅑䅁䑁䅁䅷䅁䭁䙁䉉䅁䭁䅁䅑䅁䭁䑁䕯䅁䉁䅁䅁允䅁䉁䅑䭉癳䅁䅁䅁䵁䅉䅅䅁䕁䅁䅁睁䵁䅁䅁权硁䅁䅁权剁䅁䅁权啂䅂䅁允䅁䅁䅅䅁啁䕁噂杊䄰䅁䅁䍄䉁䅁䅁䅂䅁䅁䅍䅄䅁䅁䅯䅡䅁䅁䅯䅂䅁䅁䅯睔䅑䅁䅅䅁䉁䅁䅁䅆捁升䅷䅁䅁䅁杷允䅁䅁䅑䅁䑁䅁䅷䅁䭁䍁䉅䅁䭁䉁䅅䅁䭁䝁䕧䅁䉁䅁䅁允䅁䉁䅑䝯⭂䅃䅁䅁䵁䅉䅅䅁䕁䅁䅁睁䵁䅁䅁权䭂䅁䅁权䭁䅁䅁权歂䅂䅁允䅁䅁䅅䅁䙁䙁歰㥏倹晪⽕䍄䉁䅁䅁䅂䅁䅁䅍䅄䅁䅁䅯䅏䅅䅁䅯权䅁䅁䅯兙䅑䅁䅅䅁䉁䅁䅁兂晁敨剴䩵头䅑杷允䅁䅁䅑䅁䑁䅁䅷䅁䭁䩁䉁䅁䭁䅁䅑䅁䭁䝁䕑䅁䉁䅁䅁允䅁䉁䅑㝊䠴䅁䅁䅁䵁䅉䅅䅁䕁䅁䅁睁䵁䅁䅁权煂䅁䅁权䕁䅁䅁权捂䅂䅁允䅁䅁䅅䅁啁䡁剨先䅁䅁䅁䍄䉁䅁䅁䅂䅁䅁䅍䅄䅁䅁䅯䄱䅅䅁䅯权䅁䅁䅯杘䅑䅁䅅䅁䉁䅁䅁权䡂䅁䅁䍄䉁䅁䅁䅂䅁䅁䅍䅄䅁䅁䅯来䅁䅁䅯䅂䅁䅁䅯睚䅑䅁䅅䅁䉁䅁䅁䅆婂栰䅉䅁䅁䅁杷允䅁䅁䅑䅁䑁䅁䅷䅁䭁乁䉉䅁䭁䅁䅯䅁䭁䙁䕉䅁䉁䅁䅁允䅁䅁䅕歯㉗⼸唳樯䴸䅉䅅䅁䕁䅁䅁睁䵁䅁䅁权杄允䅁权䭁䅁䅁权兂䅂䅁允䅁䅁䅅䅁䙁䉁䘫ㄶ㑇畈⽕䍄䉁䅁䅁䅂䅁䅁䅍䅄䅁䅁䅯儲䅁䅁䅯权䅁䅁䅯睖䅑䅁䅅䅁䉁䅁䅁兂桄桥畓⭒畈睐杷允䅁䅁䅑䅁䑁䅁䅷䅁䭁䕁䉳䅁䭁䉁䅅䅁䭁䙁䕯䅁䉁䅁䅁允䅁䅁䅯睒䅁䅁杷允䅁䅁䅑䅁䑁䅁䅷䅁䭁佁䉅䅁䭁䅁䅯䅁䭁䙁䕁䅁䉁䅁䅁允䅁䅁䅕敫㠱穐敖䐫䴸䅉䅅䅁䕁䅁䅁睁䵁䅁䅁权ㅄ䅁䅁权䭁䅁䅁权剂䅂䅁允䅁䅁䅅䅁䙁䥁堲桢䑋䑁䅸䍄䉁䅁䅁䅂䅁䅁䅍䅄䅁䅁䅯䅃䅅䅁䅯权䅁䅁䅯兔䅑䅁䅅䅁䉁䅁䅁兂祃敮渫歸䭳䅑杷允䅁䅁䅑䅁䑁䅁䅷䅁䭁佁䉉䅁䭁䅁䅯䅁䭁䙁䕁䅁䉁䅁䅁允䅁䅁䅕へ㍳啩杈歆䵁䅉䅅䅁䕁䅁䅁睁䵁䅁䅁权浃䅁䅁权䭁䅁䅁权㙁䅂䅁允䅁䅁䅅䅁䙁䙁歰㥏倹兪䅰䍄䉁䅁䅁䅂䅁䅁䅍䅄䅁䅁䅯先䅅䅁䅯充䅁䅁䅯䅡䅑䅁䅅䅁䉁䅁䅁䅆䅂瀵捂䅁䅁䅁杷允䅁䅁䅑䅁䑁䅁䅷䅁䭁䭁䈰䅁䭁䅁䅯䅁䭁䑁䕣䅁䉁䅁䅁允䅁䅁䅕扉祂䩡瑈䑺䴸䅉䅅䅁䕁䅁䅁睁䵁䅁䅁权䍄允䅁权䭁䅁䅁权噂䅂䅁允䅁䅁䅅䅁䙁䑁䬰㘱睎晐⽧䍄䉁䅁䅁䅂䅁䅁䅍䅄䅁䅁䅯睆䅁䅁䅯权䅁䅁䅯杏䅑䅁䅅䅁䉁䅁䅁兂橁⼲⭬牡䅷䅷杷允䅁䅁䅑䅁䑁䅁䅷䅁䭁䭁䉑䅁䭁䅁䅯䅁䭁䙁䕳䅁䉁䅁䅁允䅁䅁䅕場啯歲桦樶䴸䅉䅅䅁䕁䅁䅁睁䵁䅁䅁权㝃允䅁权剁䅁䅁权摂䅂䅁允䅁䅁䅅䅁啁䕁橄穹䅍䅁䅁䍄䉁䅁䅁䅂䅁䅁䅍䅄䅁䅁䅯朰䅅䅁䅯充䅁䅁䅯条䅑䅁䅅䅁䉁䅁䅁䅆䅃扆䥷䅁䅁䅁杷允䅁䅁䅑䅁䑁䅁䅷䅁䭁䕁䅳䅁䭁䅁䅑䅁䭁䑁䕯䅁䉁䅁䅁允䅁䉁䅑䑅兴䅁䅁䅁䵁䅉䅅䅁䕁䅁䅁睁䵁䅁䅁权⭄䅁䅁权䕁䅁䅁权敂䅂䅁允䅁䅁䅅䅁啁乁杩睇䅁䅁䅁䍄䉁䅁䅁䅂䅁䅁䅍䅄䅁䅁䅯兰䅁䅁䅯权䅁䅁䅯杓䅑䅁䅅䅁䉁䅁䅁权䡂䅁䅁䍄䉁䅁䅁䅂䅁䅁䅍䅄䅁䅁䅯睏䅁䅁䅯充䅁䅁䅯眯䅅䅁䅅䅁䉁䅁䅁䅆䅄䄵䙯䅁䅁䅁杷允䅁䅁䅑䅁䑁䅁䅷䅁䭁䭁䅍䅁䭁䅁䅯䅁䭁䕁䔸䅁䉁䅁䅁允䅁䅁䅕穐敖歵䵭商䵁䅉䅅䅁䕁䅁䅁睁䵁䅁䅁权偁䅁䅁权䭁䅁䅁权偂䅂䅁允䅁䅁䅅䅁䙁䵁桵扒穢儯䅸䍄䉁䅁䅁䅂䅁䅁䅍䅄䅁䅁䅯兘䅅䅁䅯充䅁䅁䅯睚䅑䅁䅅䅁䉁䅁䅁䅆杄〵䜸䅁䅁䅁杷允䅁䅁䅑䅁䑁䅁䅷䅁䭁偁䅑䅁䭁䉁䅅䅁䭁䕁䕑䅁䉁䅁䅁允䅁䉁䅑䭁楬杊䅁䅁䵁䅉䅅䅁䕁䅁䅁睁䵁䅁䅁权䅃允䅁权䭁䅁䅁权䭂䅂䅁允䅁䅁䅅䅁䙁䙁偹癷潕偘⽣䍄䉁䅁䅁䅂䅁䅁䅍䅄䅁䅁䅯条䅅䅁䅯䅂䅁䅁䅯睓䅑䅁䅅䅁䉁䅁䅁䅆潃欯䍉䅁䅁䅁杷允䅁䅁䅑䅁䑁䅁䅷䅁䭁䭁䉕䅁䭁䉁䅅䅁䭁䝁䕍䅁䉁䅁䅁允䅁䉁䅑䉷摸睖䅁䅁䵁䅉䅅䅁䕁䅁䅁睁䵁䅁䅁权祁允䅁权剁䅁䅁权佂䅂䅁允䅁䅁䅅䅁啁䥁偡䅺䅍䅁䅁䍄䉁䅁䅁䅂䅁䅁䅍䅄䅁䅁䅯睹䅅䅁䅯䅂䅁䅁䅯杓䅑䅁䅅䅁䉁䅁䅁权䡂䅁䅁䍄䉁䅁䅁䅂䅁䅁䅍䅄䅁䅁䅯杨䅁䅁䅯权䅁䅁䅯杙䅑䅁䅅䅁䉁䅁䅁兂湁免獩䙈䉯䅑杷允䅁䅁䅑䅁䑁䅁䅷䅁䭁佁䅷䅁䭁䅁䅯䅁䭁䕁䔴䅁䉁䅁䅁允䅁䅁䅕浗㝑〳丸き䵁䅉䅅䅁䕁䅁䅁睁䵁䅁䅁权晃允䅁权䕁䅁䅁权摂䅂䅁允䅁䅁䅅䅁啁䥁㥂䅎䅁䅁䅁䍄䉁䅁䅁䅂䅁䅁䅍䅄䅁䅁䅯睂䅅䅁䅯权䅁䅁䅯兙䅑䅁䅅䅁䉁䅁䅁兂瑂⼵灵搸㥌睐杷允䅁䅁䅑䅁䑁䅁䅷䅁䭁䕁䄸䅁䭁䉁䅅䅁䭁䑁䕫䅁䉁䅁䅁允䅁䉁䅑䵥㡪睃䅁䅁䵁䅉䅅䅁䕁䅁䅁睁䵁䅁䅁权扃允䅁权䕁䅁䅁权慂䅂䅁允䅁䅁䅅䅁啁䱁晄睷䅅䅁䅁䍄䉁䅁䅁䅂䅁䅁䅍䅄䅁䅁䅯睯䅁䅁䅯权䅁䅁䅯杙䅑䅁䅅䅁䉁䅁䅁兂穁積積積䩍䅑杷允䅁䅁䅑䅁䑁䅁䅷䅁䭁䍁䉑䅁䭁䅁䅑䅁䭁䝁䕯䅁䉁䅁䅁允䅁䉁䅑䉹畧䅁䅁䅁䵁䅉䅅䅁䕁䅁䅁睁䵁䅁䅁权瑂允䅁权䭁䅁䅁权楂䅂䅁允䅁䅁䅅䅁䙁䍁扐堫焵佶⽁䍄䉁䅁䅁䅂䅁䅁䅍䅄䅁䅁䅯睯䅁䅁䅯权䅁䅁䅯免䅑䅁䅅䅁䉁䅁䅁兂呃䅇坒楄〳睐杷允䅁䅁䅑䅁䑁䅁䅷䅁䭁䙁䉣䅁䭁䉁䅅䅁䭁䙁䔴䅁䉁䅁䅁允䅁䅁䅯睒䅁䅁杷允䅁䅁䅑䅁䑁䅁䅷䅁䭁䅁䉕䅁䭁䅁䅑䅁䭁䕁䕯䅁䉁䅁䅁允䅁䉁䅑栱䑌䅁䅁䅁䵁䅉䅅䅁䕁䅁䅁睁䵁䅁䅁权慁允䅁权䕁䅁䅁权䅂䅂䅁允䅁䅁䅅䅁啁䍁瑁䅒䅁䅁䅁䍄䉁䅁䅁䅂䅁䅁䅍䅄䅁䅁䅯䄲䅁䅁䅯权䅁䅁䅯免䅑䅁䅅䅁䉁䅁䅁兂䡄穓䩥坑䥁䅑杷允䅁䅁䅑䅁䑁䅁䅷䅁䭁䍁䉕䅁䭁䅁䅑䅁䭁䙁䔰䅁䉁䅁䅁允䅁䉁䅑⽘䩁䅁䅁䅁䵁䅉䅅䅁䕁䅁䅁睁䵁䅁䅁权橃䅁䅁权䭁䅁䅁权卂䅂䅁允䅁䅁䅅䅁䙁䵁䱤㑎䉬䅙䅴䍄䉁䅁䅁䅂䅁䅁䅍䅄䅁䅁䅯睆䅁䅁䅯权䅁䅁䅯兗䅑䅁䅅䅁䉁䅁䅁兂牁硨婢発䡣䅷杷允䅁䅁䅑䅁䑁䅁䅷䅁䭁䭁䄸䅁䭁䅁䅑䅁䭁䝁䕅䅁䉁䅁䅁允䅁䉁䅑佩㥑䅁䅁䅁䵁䅉䅅䅁䕁䅁䅁睁䵁䅁䅁权噃允䅁权䭁䅁䅁权坂䅂䅁允䅁䅁䅅䅁䙁䵁㉬灶愸硌䅤䍄䉁䅁䅁䅂䅁䅁䅍䅄䅁䅁䅯睺䅁䅁䅯䅂䅁䅁䅯兕䅑䅁䅅䅁䉁䅁䅁䅆㡂味䅅䅁䅁䅁杷允䅁䅁䅑䅁䑁䅁䅷䅁䭁䥁䉳䅁䭁䅁䅑䅁䭁䙁䕫䅁䉁䅁䅁允䅁䉁䅑乑お䅁䅁䅁䵁䅉䅅䅁䕁䅁䅁睁䵁䅁䅁权㡄䅁䅁权䕁䅁䅁权㍁䅂䅁允䅁䅁䅅䅁啁䑁塮权䅁䅁䅁䍄䉁䅁䅁䅂䅁䅁䅍䅄䅁䅁䅯免䅅䅁䅯权䅁䅁䅯䅖䅑䅁䅅䅁䉁䅁䅁兂䙄䱉祂䩡㍈睐杷允䅁䅁䅑䅁䑁䅁䅷䅁䭁乁䉙䅁䭁䅁䅯䅁䭁䙁䕯䅁䉁䅁䅁允䅁䅁䅕余兘瑉㕶䐸䴸䅉䅅䅁䕁䅁䅁睁䵁䅁䅁权䉄䅁䅁权剁䅁䅁权䵂䅂䅁允䅁䅁䅅䅁啁䙁摁䡑䅁䅁䅁䍄䉁䅁䅁䅂䅁䅁䅍䅄䅁䅁䅯先䅅䅁䅯䅂䅁䅁䅯睙䅑䅁䅅䅁䉁䅁䅁䅆㑁䡘䅯䅁䅁䅁杷允䅁䅁䅑䅁䑁䅁䅷䅁䭁䥁䉑䅁䭁䅁䅯䅁䭁䕁䕳䅁䉁䅁䅁允䅁䅁䅕桙奂扏䥔歄䵁䅉䅅䅁䕁䅁䅁睁䵁䅁䅁权偃允䅁权䕁䅁䅁权䵂䅂䅁允䅁䅁䅅䅁啁乁瑆兆䅁䅁䅁䍄䉁䅁䅁䅂䅁䅁䅍䅄䅁䅁䅯兊䅁䅁䅯䅂䅁䅁䅯兘䅑䅁䅅䅁䉁䅁䅁䅆元楺䄰䅁䅁䅁杷允䅁䅁䅑䅁䑁䅁䅷䅁䭁偁䉣䅁䭁䅁䅯䅁䭁䝁䕕䅁䉁䅁䅁允䅁䅁䅕灭婭婭婭商䵁䅉䅅䅁䕁䅁䅁睁䵁䅁䅁权䡁允䅁权䕁䅁䅁权塂䅂䅁允䅁䅁䅅䅁啁䙁祺兆䅁䅁䅁䍄䉁䅁䅁䅂䅁䅁䅍䅄䅁䅁䅯儳䅁䅁䅯权䅁䅁䅯睓䅑䅁䅅䅁䉁䅁䅁兂䩄牤昶楇券䅑杷允䅁䅁䅑䅁䑁䅁䅷䅁䭁䑁䉁䅁䭁䉁䅅䅁䭁䕁䔰䅁䉁䅁䅁允䅁䉁䅑䥕噊兂䅁䅁䵁䅉䅅䅁䕁䅁䅁睁䵁䅁䅁权硁允䅁权䕁䅁䅁权潂䅂䅁允䅁䅁䅅䅁啁䝁噁杂䅁䅁䅁䍄䉁䅁䅁䅂䅁䅁䅍䅄䅁䅁䅯睤䅅䅁䅯充䅁䅁䅯䅑䅑䅁䅅䅁䉁䅁䅁䅆杂ㅗ䡙䅁䅁䅁杷允䅁䅁䅑䅁䑁䅁䅷䅁䭁䙁䉳䅁䭁䅁䅯䅁䭁䙁䕉䅁䉁䅁䅁允䅁䅁䅕敢㝦晱午吹䴸䅉䅅䅁䕁䅁䅁睁䵁䅁䅁权癄䅁䅁权䕁䅁䅁权煂䅂䅁允䅁䅁䅅䅁啁偁呂杋䅁䅁䅁䍄䉁䅁䅁䅂䅁䅁䅍䅄䅁䅁䅯兯䅅䅁䅯充䅁䅁䅯䅘䅑䅁䅅䅁䉁䅁䅁䅆杄〵䜸䅁䅁䅁杷允䅁䅁䅑䅁䑁䅁䅷䅁䭁䥁䅷䅁䭁䅁䅯䅁䭁䝁䕕䅁䉁䅁䅁允䅁䅁䅕癴㥐䠱灪歁䵁䅉䅅䅁䕁䅁䅁睁䵁䅁䅁权桂允䅁权剁䅁䅁权兂䅂䅁允䅁䅁䅅䅁啁䍁乧卨䅉䅁䅁䍄䉁䅁䅁䅂䅁䅁䅍䅄䅁䅁䅯睯䅁䅁䅯权䅁䅁䅯䅖䅑䅁䅅䅁䉁䅁䅁兂䍂余兘瑉䝳䅑杷允䅁䅁䅑䅁䑁䅁䅷䅁䭁佁䉕䅁䭁䉁䅅䅁䭁䙁䕷䅁䉁䅁䅁允䅁䉁䅑䜴扰䅂䅁䅁䵁䅉䅅䅁䕁䅁䅁睁䵁䅁䅁权ㅁ䅁䅁权剁䅁䅁权呂䅂䅁允䅁䅁䅅䅁啁佁乄末䅙䅁䅁䍄䉁䅁䅁䅂䅁䅁䅍䅄䅁䅁䅯䅥䅁䅁䅯权䅁䅁䅯睗䅑䅁䅅䅁䉁䅁䅁兂㑃潈牘払卧䅑杷允䅁䅁䅑䅁䑁䅁䅷䅁䭁䭁䅍䅁䭁䅁䅯䅁䭁䕁䕯䅁䉁䅁䅁允䅁䅁䅕兊䉡啬䱏あ䵁䅉䅅䅁䕁䅁䅁睁䵁䅁䅁权䱁允䅁权䕁䅁䅁权乂䅂䅁允䅁䅁䅅䅁啁䩁浂儵䅁䅁䅁䍄䉁䅁䅁䅂䅁䅁䅍䅄䅁䅁䅯䅣䅅䅁䅯权䅁䅁䅯杚䅑䅁䅅䅁䉁䅁䅁兂睄㡰䱚㑎䍫䅑杷允䅁䅁䅑䅁䑁䅁䅷䅁䭁䍁䅍䅁䭁䅁䅯䅁䭁䑁䕣䅁䉁䅁䅁允䅁䅁䅕噈歰㥏倹吹䴸䅉䅅䅁䕁䅁䅁睁䵁䅁䅁权瑂䅁䅁权䕁䅁䅁权橂䅂䅁允䅁䅁䅅䅁啁䑁㙄杕䅁䅁䅁䍄䉁䅁䅁䅂䅁䅁䅍䅄䅁䅁䅯䅴䅅䅁䅯权䅁䅁䅯杖䅑䅁䅅䅁䉁䅁䅁兂硂児塲㍯噄睐杷允䅁䅁䅑䅁䑁䅁䅷䅁䭁偁䉣䅁䭁䉁䅅䅁䭁䝁䕧䅁䉁䅁䅁允䅁䉁䅑䑁䭲睎䅁䅁䵁䅉䅅䅁䕁䅁䅁睁䵁䅁䅁权㍁允䅁权䭁䅁䅁权楂䅂䅁允䅁䅁䅅䅁䙁䵁㉬灶愸⭌⼰䍄䉁䅁䅁䅂䅁䅁䅍䅄䅁䅁䅯䅆䅁䅁䅯䅂䅁䅁䅯兖䅑䅁䅅䅁䉁䅁䅁䅆杁员䅷䅁䅁䅁杷允䅁䅁䅑䅁䑁䅁䅷䅁䭁䱁䄸䅁䭁䅁䅯䅁䭁䕁䔸䅁䉁䅁䅁允䅁䅁䅯睒䅁䅁杷允䅁䅁䅑䅁䑁䅁䅷䅁䭁䍁䉷䅁䭁䅁䅯䅁䭁䙁䕫䅁䉁䅁䅁允䅁䅁䅕噋偹癷潕歃䵁䅉䅅䅁䕁䅁䅁睁䵁䅁䅁权噁䅁䅁权䕁䅁䅁权噂䅂䅁允䅁䅁䅅䅁啁䩁此材䅁䅁䅁䍄䉁䅁䅁䅂䅁䅁䅍䅄䅁䅁䅯杔䅁䅁䅯䅂䅁䅁䅯兙䅑䅁䅅䅁䉁䅁䅁䅆い湂䅧䅁䅁䅁杷允䅁䅁䅑䅁䑁䅁䅷䅁䭁乁䄴䅁䭁䅁䅑䅁䭁䙁䕅䅁䉁䅁䅁允䅁䉁䅑䙓剴允䅁䅁䵁䅉䅅䅁䕁䅁䅁睁䵁䅁䅁权煂允䅁权䉁杁䅁权䍁杁䅁允䅁䅁䅅䅁䙁䉁嘱塔楄杲䉊䍄䉁䅁䅁䅂䅁䅁䅍䅄䅁䅁䅯允䅅䅁䅯权䅁䅁䅯眯䅅䅁䅅䅁䉁䅁䅁兂楃扒穢嘯煑䅑杷允䅁䅁䅑䅁䑁䅁䅷䅁䭁䉁䅙䅁䭁䅁䅑䅁䭁䙁䕕䅁䉁䅁䅁允䅁䉁䅑䵋歉䅁䅁䅁䵁䅉䅅䅁䕁䅁䅁睁䵁䅁䅁权㙁䅁䅁权䕁䅁䅁权䵂䅂䅁允䅁䅁䅅䅁啁䕁⼲兄䅁䅁䅁䍄䉁䅁䅁䅂䅁䅁䅍䅄䅁䅁䅯克䅅䅁䅯充䅁䅁䅯䅔䅑䅁䅅䅁䉁䅁䅁䅆允䱈䥣䅁䅁䅁杷允䅁䅁䅑䅁䑁䅁䅷䅁䭁䱁䅕䅁䭁䉁䅅䅁䭁䙁䕙䅁䉁䅁䅁允䅁䉁䅑䙁偙元䅁䅁䵁䅉䅅䅁䕁䅁䅁睁䵁䅁䅁权啁允䅁权剁䅁䅁权歂䅂䅁允䅁䅁䅅䅁啁佁䉂杳䅧䅁䅁䍄䉁䅁䅁䅂䅁䅁䅍䅄䅁䅁䅯儰䅅䅁䅯䅂䅁䅁䅯睎䅑䅁䅅䅁䉁䅁䅁䅆潄㙈䅉䅁䅁䅁杷允䅁䅁䅑䅁䑁䅁䅷䅁䭁䵁䉧䅁䭁䅁䅯䅁䭁䙁䕕䅁䉁䅁䅁允䅁䅁䅕琸乊桙奂吹䴸䅉䅅䅁䕁䅁䅁睁䵁䅁䅁权偂允䅁权剁䅁䅁权⽄允䅁允䅁䅁䅅䅁啁䡁捪来䄰䅁䅁䍄䉁䅁䅁䅂䅁䅁䅍䅄䅁䅁䅯杢䅁䅁䅯权䅁䅁䅯䅗䅑䅁䅅䅁䉁䅁䅁兂佁扌摋㘷䡣䅑杷允䅁䅁䅑䅁䑁䅁䅷䅁䭁䭁䅍䅁䭁䅁䅯䅁䭁䙁䕫䅁䉁䅁䅁允䅁䅁䅕䵮村䡳潊あ䵁䅉䅅䅁䕁䅁䅁睁䵁䅁䅁权乃䅁䅁权䭁䅁䅁权時䅂䅁允䅁䅁䅅䅁䙁䵁桵扒穢儯䅆䍄䉁䅁䅁䅂䅁䅁䅍䅄䅁䅁䅯杄䅁䅁䅯䅂䅁䅁䅯䅑䅑䅁䅅䅁䉁䅁䅁䅆䥄唷䅫䅁䅁䅁杷允䅁䅁䅑䅁䑁䅁䅷䅁䭁䵁䅫䅁䭁䉁䅅䅁䭁䙁䔴䅁䉁䅁䅁允䅁䉁䅑䡁䑌杂䅁䅁䵁䅉䅅䅁䕁䅁䅁睁䵁䅁䅁权䭂允䅁权䕁䅁䅁权㙁䅂䅁允䅁䅁䅅䅁啁䱁⭃睅䅁䅁䅁䍄䉁䅁䅁䅂䅁䅁䅍䅄䅁䅁䅯儷䅅䅁䅯权䅁䅁䅯兙䅑䅁䅅䅁䉁䅁䅁兂䥂場啯歲䡣䅑杷允䅁䅁䅑䅁䑁䅁䅷䅁䭁偁䅅䅁䭁䅁䅯䅁䭁䕁䔸䅁䉁䅁䅁允䅁䅁䅕捺䵺䵺䵺ぁ䵁䅉䅅䅁䕁䅁䅁睁䵁䅁䅁权晄䅁䅁权䕁䅁䅁权杂䅂䅁允䅁䅁䅅䅁啁䡁塖睉䅁䅁䅁䍄䉁䅁䅁䅂䅁䅁䅍䅄䅁䅁䅯儳䅅䅁䅯䅂䅁䅁䅯兖䅑䅁䅅䅁䉁䅁䅁䅆㡄䍚䅳䅁䅁䅁杷允䅁䅁䅑䅁䑁䅁䅷䅁䭁䕁䅳䅁䭁䅁䅑䅁䭁䑁䕅䅁䉁䅁䅁允䅁䉁䅑佩婴䅁䅁䅁䵁䅉䅅䅁䕁䅁䅁睁䵁䅁䅁权剃䅁䅁权䭁䅁䅁权求䅂䅁允䅁䅁䅅䅁䙁䍁搯䅊䉡公䅖䍄䉁䅁䅁䅂䅁䅁䅍䅄䅁䅁䅯眲䅁䅁䅯权䅁䅁䅯䅚䅑䅁䅅䅁䉁䅁䅁兂摄䅊䉡啬牐睐杷允䅁䅁䅑䅁䑁䅁䅷䅁䭁䕁䉫䅁䭁䅁䅯䅁䭁䙁䕯䅁䉁䅁䅁允䅁䅁䅕倹唳佥浫戴䴸䅉䅅䅁䕁䅁䅁睁䵁䅁䅁权奁䅁䅁权剁䅁䅁权䵂䅂䅁允䅁䅁䅅䅁啁䝁睩杇䅳䅁䅁䍄䉁䅁䅁䅂䅁䅁䅍䅄䅁䅁䅯杉䅅䅁䅯䅂䅁䅁䅯免䅑䅁䅅䅁䉁䅁䅁䅆䥄穡䅕䅁䅁䅁杷允䅁䅁䅑䅁䑁䅁䅷䅁䭁䡁䉧䅁䭁䅁䅯䅁䭁䝁䕣䅁䉁䅁䅁允䅁䅁䅕䡳潊敫㠱稵䴸䅉䅅䅁䕁䅁䅁睁䵁䅁䅁权䱃䅁䅁权䕁䅁䅁权㙁䅂䅁允䅁䅁䅅䅁啁䭁ㅃ杄䅁䅁䅁䍄䉁䅁䅁䅂䅁䅁䅍䅄䅁䅁䅯儲䅅䅁䅯充䅁䅁䅯睙䅑䅁䅅䅁䉁䅁䅁䅆䅃䡬楍䅁䅁䅁杷允䅁䅁䅑䅁䑁䅁䅷䅁䭁乁䅙䅁䭁䉁䅅䅁䭁䙁䕣䅁䉁䅁䅁允䅁䅁䅯睒䅁䅁杷允䅁䅁䅑䅁䑁䅁䅷䅁䭁䱁䉯䅁䭁䅁䅯䅁䭁䙁䕯䅁䉁䅁䅁允䅁䅁䅕扌摋㘷䝦歂䵁䅉䅅䅁䕁䅁䅁睁䵁䅁䅁权婁䅁䅁权䕁䅁䅁权敂䅂䅁允䅁䅁䅅䅁啁䕁煃兕䅁䅁䅁䍄䉁䅁䅁䅂䅁䅁䅍䅄䅁䅁䅯睐䅁䅁䅯权䅁䅁䅯䅘䅑䅁䅅䅁䉁䅁䅁兂兂婪畤潅㑐睐杷允䅁䅁䅑䅁䑁䅁䅷䅁䭁䡁䅕䅁䭁䅁䍅䅁䭁䅁䍉䅁䉁䅁䅁允䅁䅁䅕䑣䕸䵹ㅇ唷䵁䅉䅅䅁䕁䅁䅁睁䵁䅁䅁权千䅁䅁权䕁䅁䅁权扂䅂䅁允䅁䅁䅅䅁啁䡁村眹䅁䅁䅁䍄䉁䅁䅁䅂䅁䅁䅍䅄䅁䅁䅯杗䅅䅁䅯权䅁䅁䅯䅕䅑䅁䅅䅁䉁䅁䅁兂穂䩡瑈䑦䬸䅑杷允䅁䅁䅑䅁䑁䅁䅷䅁䭁䝁䈰䅁䭁䅁䅯䅁䭁䙁䕧䅁䉁䅁䅁允䅁䅁䅕場啯歲桦橹䴸䅉䅅䅁䕁䅁䅁睁䵁䅁䅁权㥂允䅁权䭁䅁䅁权䵂䅂䅁允䅁䅁䅅䅁䙁乁佮ㄹ橐兰䅴䍄䉁䅁䅁䅂䅁䅁䅍䅄䅁䅁䅯睚䅅䅁䅯权䅁䅁䅯杙䅑䅁䅅䅁䉁䅁䅁兂湁免獩䙈佯䅑杷允䅁䅁䅑䅁䑁䅁䅷䅁䭁䉁䉁䅁䭁䅁䅑䅁䭁䙁䔰䅁䉁䅁䅁允䅁䉁䅑乡浓睁䅁䅁䵁䅉䅅䅁䕁䅁䅁睁䵁䅁䅁权潂允䅁权䭁䅁䅁权硁䅂䅁允䅁䅁䅅䅁䙁䡁⭥确癯攳⽑䍄䉁䅁䅁䅂䅁䅁䅍䅄䅁䅁䅯典䅁䅁䅯䅂䅁䅁䅯睘䅑䅁䅅䅁䉁䅁䅁䅆あ㉒䅣䅁䅁䅁杷允䅁䅁䅑䅁䑁䅁䅷䅁䭁䵁䉫䅁䭁䅁䅑䅁䭁䕁䔴䅁䉁䅁䅁允䅁䉁䅑䍵慣䅁䅁䅁䵁䅉䅅䅁䕁䅁䅁睁䵁䅁䅁权硄䅁䅁权䭁䅁䅁权扂䅂䅁允䅁䅁䅅䅁䙁乁橥䑣䬰眱䄱䍄䉁䅁䅁䅂䅁䅁䅍䅄䅁䅁䅯儶䅅䅁䅯权䅁䅁䅯䅒䅑䅁䅅䅁䉁䅁䅁兂硁䭃捷浗橔睶杷允䅁䅁䅑䅁䑁䅁䅷䅁䭁䝁䅳䅁䭁䅁䅯䅁䭁䙁䕑䅁䉁䅁䅁允䅁䅁䅕䭆䠵場啯樵䴸䅉䅅䅁䕁䅁䅁睁䵁䅁䅁权佄允䅁权䭁䅁䅁权卂䅂䅁允䅁䅁䅅䅁䙁乁㕶浦㡱䭤⽏䍄䉁䅁䅁䅂䅁䅁䅍䅄䅁䅁䅯䅅䅅䅁䅯充䅁䅁䅯睘䅑䅁䅅䅁䉁䅁䅁䅆硂䉣䅙䅁䅁䅁杷允䅁䅁䅑䅁䑁䅁䅷䅁䭁䥁䉫䅁䭁䅁䅑䅁䭁䙁䕣䅁䉁䅁䅁允䅁䅁䅯睒䅁䅁杷允䅁䅁䅑䅁䑁䅁䅷䅁䭁䭁䅳䅁䭁䅁䅯䅁䭁䙁䕕䅁䉁䅁䅁允䅁䅁䅕桙奂扏䥔ぅ䵁䅉䅅䅁䕁䅁䅁睁䵁䅁䅁权硄䅁䅁权䭁䅁䅁权求䅂䅁允䅁䅁䅅䅁䙁䕁椵䙅㕧䅴䅆䍄䉁䅁䅁䅂䅁䅁䅍䅄䅁䅁䅯儷䅁䅁䅯权䅁䅁䅯杖䅑䅁䅅䅁䉁䅁䅁兂瑂⼵灵嘸啉䅑杷允䅁䅁䅑䅁䑁䅁䅷䅁䭁䍁䉯䅁䭁䉁䅅䅁䭁䙁䕯䅁䉁䅁䅁允䅁䉁䅑䙣敳睂䅁䅁䵁䅉䅅䅁䕁䅁䅁睁䵁䅁䅁权坄䅁䅁权䭁䅁䅁权偂䅂䅁允䅁䅁䅅䅁䙁䭁扡䍸睃杣䅤䍄䉁䅁䅁䅂䅁䅁䅍䅄䅁䅁䅯睳䅁䅁䅯充䅁䅁䅯睙䅑䅁䅅䅁䉁䅁䅁䅆杁橷嘸䅁䅁䅁杷允䅁䅁䅑䅁䑁䅁䅷䅁䭁䡁䅁䅁䭁䉁䅅䅁䭁䕁䕑䅁䉁䅁䅁允䅁䉁䅑䵋捷䅃䅁䅁䵁䅉䅅䅁䕁䅁䅁睁䵁䅁䅁权坄䅁䅁权䭁䅁䅁权噂䅂䅁允䅁䅁䅅䅁䭁䕁䅣䅁䵁䅉䅅䅁䕁䅁䅁睁䵁䅁䅁权祂䅁䅁权䭁䅁䅁权䭂䅂䅁允䅁䅁䅅䅁䙁䝁㡱䩤奍偂⽧䍄䉁䅁䅁䅂䅁䅁䅍䅄䅁䅁䅯䅓䅅䅁䅯充䅁䅁䅯兡䅑䅁䅅䅁䉁䅁䅁䅆㑄䥯䍣䅁䅁䅁杷允䅁䅁䅑䅁䑁䅁䅷䅁䭁䉁䉕䅁䭁䅁䅑䅁䭁䙁䕍䅁䉁䅁䅁允䅁䉁䅑䙩搸䅁䅁䅁䵁䅉䅅䅁䕁䅁䅁睁䵁䅁䅁权㕄允䅁权剁䅁䅁权䱂䅂䅁允䅁䅁䅅䅁啁佁㡔兄䅯䅁䅁䍄䉁䅁䅁䅂䅁䅁䅍䅄䅁䅁䅯睱䅅䅁䅯䅂䅁䅁䅯免䅑䅁䅅䅁䉁䅁䅁䅆杂焫䅑䅁䅁䅁杷允䅁䅁䅑䅁䑁䅁䅷䅁䭁偁䅫䅁䭁䅁䅑䅁䭁䙁䕙䅁䉁䅁䅁允䅁䉁䅑佷氱䅁䅁䅁䵁䅉䅅䅁䕁䅁䅁睁䵁䅁䅁权乂䅁䅁权剁䅁䅁权㙁䅂䅁允䅁䅁䅅䅁啁䝁敁䉧䅯䅁䅁䍄䉁䅁䅁䅂䅁䅁䅍䅄䅁䅁䅯䅸䅁䅁䅯充䅁䅁䅯睎䅑䅁䅅䅁䉁䅁䅁䅆杂硱䥫䅁䅁䅁杷允䅁䅁䅑䅁䑁䅁䅷䅁䭁䍁䄸䅁䭁䉁䅅䅁䭁䙁䕯䅁䉁䅁䅁允䅁䉁䅑䵹㝶杂䅁䅁䵁䅉䅅䅁䕁䅁䅁睁䵁䅁䅁权㥃䅁䅁权剁䅁䅁权歂䅂䅁允䅁䅁䅅䅁啁乁桁吱䄰䅁䅁䍄䉁䅁䅁䅂䅁䅁䅍䅄䅁䅁䅯䅍䅅䅁䅯䅂䅁䅁䅯杔䅑䅁䅅䅁䉁䅁䅁䅆穃剣䅁䅁䅁䅁杷允䅁䅁䅑䅁䑁䅁䅷䅁䭁䕁䄴䅁䭁䉁䅅䅁䭁䑁䕯䅁䉁䅁䅁允䅁䉁䅑䩱䱙兆䅁䅁䵁䅉䅅䅁䕁䅁䅁睁䵁䅁䅁权歁䅁䅁权䭁䅁䅁权噂䅂䅁允䅁䅁䅅䅁䙁䙁㑋潈牘兕䅴䍄䉁䅁䅁䅂䅁䅁䅍䅄䅁䅁䅯兕䅅䅁䅯权䅁䅁䅯睖䅑䅁䅅䅁䉁䅁䅁兂䭂䅄牉硨瑢睐杷允䅁䅁䅑䅁䑁䅁䅷䅁䭁䅁䉙䅁䭁䅁䅑䅁䭁䝁䕁䅁䉁䅁䅁允䅁䉁䅑䡣樴䅁䅁䅁䵁䅉䅅䅁䕁䅁䅁睁䵁䅁䅁权䩂䅂䅁权䕁䅁䅁权扂䅂䅁允䅁䅁䅅䅁䭁䝁䍣䅁䵁䅉䅅䅁䕁䅁䅁睁䵁䅁䅁权湁允䅁权䭁䅁䅁权䅂䅂䅁允䅁䅁䅅䅁䙁乁㕶浦㡱偤⽅䍄䉁䅁䅁䅂䅁䅁䅍䅄䅁䅁䅯儲䅅䅁䅯权䅁䅁䅯杔䅑䅁䅅䅁䉁䅁䅁兂煃搸乊桙睄睐杷允䅁䅁䅑䅁䑁䅁䅷䅁䭁䙁䉉䅁䭁䉁䅅䅁䭁䙁䕯䅁䉁䅁䅁允䅁䉁䅑䑧㥁杅䅁䅁䵁䅉䅅䅁䕁䅁䅁睁䵁䅁䅁权摃䅁䅁权䭁䅁䅁权煂䅂䅁允䅁䅁䅅䅁䙁乁㑖匶硙偃⽉䍄䉁䅁䅁䅂䅁䅁䅍䅄䅁䅁䅯睏䅅䅁䅯权䅁䅁䅯杖䅑䅁䅅䅁䉁䅁䅁兂⽂牡へ硫䅧䅑杷允䅁䅁䅑䅁䑁䅁䅷䅁䭁偁䅅䅁䭁䅁䅯䅁䭁䙁䕯䅁䉁䅁䅁允䅁䅁䅕⽷潕䥘䌯吸䴸䅉䅅䅁䕁䅁䅁睁䵁䅁䅁权䵃䅁䅁权䭁䅁䅁权佂䅂䅁允䅁䅁䅅䅁䙁䑁䥅䉲慸䉚䅎䍄䉁䅁䅁䅂䅁䅁䅍䅄䅁䅁䅯䅌䅅䅁䅯充䅁䅁䅯睚䅑䅁䅅䅁䉁䅁䅁䅆䅃印䩅䅁䅁䅁杷允䅁䅁䅑䅁䑁䅁䅷䅁䭁偁䅅䅁䭁䅁䅯䅁䭁䙁䕫䅁䉁䅁䅁允䅁䅁䅕潂噇㑑獴稴䴸䅉䅅䅁䕁䅁䅁睁䵁䅁䅁权ぁ允䅁权䭁䅁䅁权剂䅂䅁允䅁䅁䅅䅁䙁䡁㥅瑃橥乣⼰䍄䉁䅁䅁䅂䅁䅁䅍䅄䅁䅁䅯䅱䅁䅁䅯充䅁䅁䅯兕䅑䅁䅅䅁䉁䅁䅁䅆杄歗牑䅁䅁䅁杷允䅁䅁䅑䅁䑁䅁䅷䅁䭁䝁䈴䅁䭁䉁䅅䅁䭁䕁䕯䅁䉁䅁䅁允䅁䅁䅯睒䅁䅁杷允䅁䅁䅑䅁䑁䅁䅷䅁䭁䙁䅕䅁䭁䅁䅯䅁䭁䙁䕙䅁䉁䅁䅁允䅁䅁䅕婧䑖㉩湺稰䴸䅉䅅䅁䕁䅁䅁睁䵁䅁䅁权敂䅁䅁权䕁䅁䅁权杂䅂䅁允䅁䅁䅅䅁啁䥁睫䅄䅁䅁䅁䍄䉁䅁䅁䅂䅁䅁䅍䅄䅁䅁䅯眹䅁䅁䅯权䅁䅁䅯杕䅑䅁䅅䅁䉁䅁䅁兂㝁〳丫㉬眷睐杷允䅁䅁䅑䅁䑁䅁䅷䅁䭁偁䄴䅁䭁䅁䅯䅁䭁䙁䕉䅁䉁䅁䅁允䅁䅁䅕灰䕶䱉祂䐶䴸䅉䅅䅁䕁䅁䅁睁䵁䅁䅁权噂允䅁权䕁䅁䅁权捂䅂䅁允䅁䅁䅅䅁啁䑁啁兊䅁䅁䅁䍄䉁䅁䅁䅂䅁䅁䅍䅄䅁䅁䅯材䅁䅁䅯充䅁䅁䅯睖䅑䅁䅅䅁䉁䅁䅁䅆䅄ㄹ䭅䅁䅁䅁杷允䅁䅁䅑䅁䑁䅁䅷䅁䭁偁䄸䅁䭁䅁䅑䅁䭁䕁䕯䅁䉁䅁䅁允䅁䉁䅑䠷瑷䅁䅁䅁䵁䅉䅅䅁䕁䅁䅁睁䵁䅁䅁权奂允䅁权剁䅁䅁权啂䅂䅁允䅁䅁䅅䅁啁䥁䕃䡍䅯䅁䅁䍄䉁䅁䅁䅂䅁䅁䅍䅄䅁䅁䅯䅫䅅䅁䅯䅂䅁䅁䅯睙䅑䅁䅅䅁䉁䅁䅁䅆㕄儴䅙䅁䅁䅁杷允䅁䅁䅑䅁䑁䅁䅷䅁䭁䝁䅷䅁䭁䉁䅅䅁䭁䑁䕅䅁䉁䅁䅁允䅁䉁䅑䩧匴䅊䅁䅁䵁䅉䅅䅁䕁䅁䅁睁䵁䅁䅁权畂䅁䅁权䭁䅁䅁权硁䅂䅁允䅁䅁䅅䅁䙁乁楅⼲⭬条䅰䍄䉁䅁䅁䅂䅁䅁䅍䅄䅁䅁䅯䅬䅁䅁䅯䅂䅁䅁䅯睙䅑䅁䅅䅁䉁䅁䅁䅆㑁督䄴䅁䅁䅁杷允䅁䅁䅑䅁䑁䅁䅷䅁䭁䕁䅳䅁䭁䅁䅯䅁䭁䑁䕯䅁䉁䅁䅁允䅁䅁䅕灰䕶䱉祂䐫䴸䅉䅅䅁䕁䅁䅁睁䵁䅁䅁权㙄䅁䅁权䭁䅁䅁权坂䅂䅁允䅁䅁䅅䅁䙁偁潙䥘䌯改⽃䍄䉁䅁䅁䅂䅁䅁䅍䅄䅁䅁䅯睴䅁䅁䅯充䅁䅁䅯兙䅑䅁䅅䅁䉁䅁䅁䅆杄硬婑䅁䅁䅁杷允䅁䅁䅑䅁䑁䅁䅷䅁䭁偁䅣䅁䭁䅁䅯䅁䭁䙁䕕䅁䉁䅁䅁允䅁䅁䅕䥒獴⼵灵稸䴸䅉䅅䅁䕁䅁䅁睁䵁䅁䅁权婂䅁䅁权䕁䅁䅁权䱂䅂䅁允䅁䅁䅅䅁啁䉁䅃睧䅁䅁䅁䍄䉁䅁䅁䅂䅁䅁䅍䅄䅁䅁䅯䅄䅁䅁䅯䅂䅁䅁䅯杕䅑䅁䅅䅁䉁䅁䅁权䡂䅁䅁䍄䉁䅁䅁䅂䅁䅁䅍䅄䅁䅁䅯睏䅁䅁䅯充䅁䅁䅯杖䅑䅁䅅䅁䉁䅁䅁䅆权㉸䙯䅁䅁䅁杷允䅁䅁䅑䅁䑁䅁䅷䅁䭁偁䈴䅁䭁䉁䅅䅁䭁䙁䕳䅁䉁䅁䅁允䅁䉁䅑䥰㡷睁䅁䅁䵁䅉䅅䅁䕁䅁䅁睁䵁䅁䅁权䅁允䅁权剁䅁䅁权塂䅂䅁允䅁䅁䅅䅁啁䭁瑪剗䅁䅁䅁䍄䉁䅁䅁䅂䅁䅁䅍䅄䅁䅁䅯䅤䅅䅁䅯充䅁䅁䅯兡䅑䅁䅅䅁䉁䅁䅁䅆兂朶䩉䅁䅁䅁杷允䅁䅁䅑䅁䑁䅁䅷䅁䭁䡁䅷䅁䭁䉁䅅䅁䭁䙁䕳䅁䉁䅁䅁允䅁䉁䅑䝁橄杆䅁䅁䵁䅉䅅䅁䕁䅁䅁睁䵁䅁䅁权䩁允䅁权䭁䅁䅁权杂䅂䅁允䅁䅁䅅䅁䙁䩁䕺䱉祂䱡⽇䍄䉁䅁䅁䅂䅁䅁䅍䅄䅁䅁䅯睈䅅䅁䅯权䅁䅁䅯䅚䅑䅁䅅䅁䉁䅁䅁兂晁敨剴䉵氷睐杷允䅁䅁䅑䅁䑁䅁䅷䅁䭁䅁䈴䅁䭁䅁䅯䅁䭁䙁䕳䅁䉁䅁䅁允䅁䅁䅕歯㉗⼸唳捄䵁䅉䅅䅁䕁䅁䅁睁䵁䅁䅁权楃䅁䅁权䭁䅁䅁权楂䅂䅁允䅁䅁䅅䅁䙁䵁㉬灶愸⽌⽍䍄䉁䅁䅁䅂䅁䅁䅍䅄䅁䅁䅯儷䅁䅁䅯䅂䅁䅁䅯䅡䅑䅁䅅䅁䉁䅁䅁䅆㑃煙䍅䅁䅁䅁杷允䅁䅁䅑䅁䑁䅁䅷䅁䭁䱁䅧䅁䭁䅁䅯䅁䭁䕁䕯䅁䉁䅁䅁允䅁䅁䅕㙹䙆癴㥐樫䴸䅉䅅䅁䕁䅁䅁睁䵁䅁䅁权時允䅁权䕁䅁䅁权坂䅂䅁允䅁䅁䅅䅁啁䅁佺䅉䅁䅁䅁䍄䉁䅁䅁䅂䅁䅁䅍䅄䅁䅁䅯八䅅䅁䅯权䅁䅁䅯杗䅑䅁䅅䅁䉁䅁䅁兂䡃瑆佮ㄹ㥐睐杷允䅁䅁䅑䅁䑁䅁䅷䅁䭁乁䅧䅁䭁䉁䅅䅁䭁䙁䕙䅁䉁䅁䅁允䅁䉁䅑䕙汷杇䅁䅁䵁䅉䅅䅁䕁䅁䅁睁䵁䅁䅁权潂允䅁权䕁䅁䅁权噂䅂䅁允䅁䅁䅅䅁啁䍁婖䅍䅁䅁䅁䍄䉁䅁䅁䅂䅁䅁䅍䅄䅁䅁䅯杕䅁䅁䅯䅂䅁䅁䅯免䅑䅁䅅䅁䉁䅁䅁䅆杂䝡䅫䅁䅁䅁杷允䅁䅁䅑䅁䑁䅁䅷䅁䭁䉁䉳䅁䭁䅁䅯䅁䭁䙁䕳䅁䉁䅁䅁允䅁䅁䅕杖琴灳瘱う䵁䅉䅅䅁䕁䅁䅁睁䵁䅁䅁权婂允䅁权䭁䅁䅁权卂䅂䅁允䅁䅁䅅䅁䙁偁灹搸乊楉䅊䍄䉁䅁䅁䅂䅁䅁䅍䅄䅁䅁䅯杬䅅䅁䅯权䅁䅁䅯䅖䅑䅁䅅䅁䉁䅁䅁兂㡃䩤奍䙂敢睐杷允䅁䅁䅑䅁䑁䅁䅷䅁䭁䩁䉷䅁䭁䅁䅑䅁䭁䕁䔴䅁䉁䅁䅁允䅁䉁䅑䌫㕣允䅁䅁䵁䅉䅅䅁䕁䅁䅁睁䵁䅁䅁权呁䅁䅁权䕁䅁䅁权乂䅂䅁允䅁䅁䅅䅁啁乁硄兺䅅䅁䅁䍄䉁䅁䅁䅂䅁䅁䅍䅄䅁䅁䅯睎䅁䅁䅯充䅁䅁䅯䅕䅑䅁䅅䅁䉁䅁䅁权䡂䅁䅁䍄䉁䅁䅁䅂䅁䅁䅍䅄䅁䅁䅯材䅁䅁䅯权䅁䅁䅯睚䅑䅁䅅䅁䉁䅁䅁兂⭃确癯匳浔睐杷允䅁䅁䅑䅁䑁䅁䅷䅁䭁乁䄴䅁䭁䅁䅑䅁䭁䙁䔰䅁䉁䅁䅁允䅁䉁䅑乳䥷允䅁䅁䵁䅉䅅䅁䕁䅁䅁睁䵁䅁䅁权偁䅁䅁权剁䅁䅁权卂䅂䅁允䅁䅁䅅䅁啁䅁⭂じ䅁䅁䅁䍄䉁䅁䅁䅂䅁䅁䅍䅄䅁䅁䅯䄳䅁䅁䅯权䅁䅁䅯兙䅑䅁䅅䅁䉁䅁䅁兂䩃坑汄䌰癌睐杷允䅁䅁䅑䅁䑁䅁䅷䅁䭁乁䉉䅁䭁䉁䅅䅁䭁䕁䔸䅁䉁䅁䅁允䅁䅁䅯睒䅁䅁杷允䅁䅁䅑䅁䑁䅁䅷䅁䭁䑁䅧䅁䭁䅁䅯䅁䭁䕁䕳䅁䉁䅁䅁允䅁䅁䅕⼵灵搸乊䐹䴸䅉䅅䅁䕁䅁䅁睁䵁䅁䅁权湁允䅁权䭁䅁䅁权呂䅂䅁允䅁䅁䅅䅁䙁䝁渳㘫确瘰⼸䍄䉁䅁䅁䅂䅁䅁䅍䅄䅁䅁䅯䄲䅁䅁䅯䅂䅁䅁䅯杓䅑䅁䅅䅁䉁䅁䅁䅆ぁ兎䄸䅁䅁䅁杷允䅁䅁䅑䅁䑁䅁䅷䅁䭁䭁䅉䅁䭁䉁䅅䅁䭁䙁䔸䅁䉁䅁䅁允䅁䉁䅑䥧桴杂䅁䅁䵁䅉䅅䅁䕁䅁䅁睁䵁䅁䅁权㉂允䅁权剁䅁䅁权楂䅂䅁允䅁䅁䅅䅁啁䵁婂祷䅷䅁䅁䍄䉁䅁䅁䅂䅁䅁䅍䅄䅁䅁䅯朵䅁䅁䅯䅂䅁䅁䅯䅕䅑䅁䅅䅁䉁䅁䅁䅆䥃汙䅳䅁䅁䅁杷允䅁䅁䅑䅁䑁䅁䅷䅁䭁䅁䈴䅁䭁䉁䅅䅁䭁䕁䕷䅁䉁䅁䅁允䅁䉁䅑䵁〰睁䅁䅁䵁䅉䅅䅁䕁䅁䅁睁䵁䅁䅁权祄允䅁权䭁䅁䅁权卂䅂䅁允䅁䅁䅅䅁䙁䙁橔婰䕶偉⽁䍄䉁䅁䅁䅂䅁䅁䅍䅄䅁䅁䅯共䅁䅁䅯权䅁䅁䅯䅑䅑䅁䅅䅁䉁䅁䅁兂䙄䱉祂䩡硈睐杷允䅁䅁䅑䅁䑁䅁䅷䅁䭁䅁䉑䅁䭁䉁䅅䅁䭁䕁䔴䅁䉁䅁䅁允䅁䉁䅑余⼷杂䅁䅁䵁䅉䅅䅁䕁䅁䅁睁䵁䅁䅁权湄䅁䅁权剁䅁䅁权摂䅂䅁允䅁䅁䅅䅁啁乁偣朸䅍䅁䅁䍄䉁䅁䅁䅂䅁䅁䅍䅄䅁䅁䅯䄷䅁䅁䅯权䅁䅁䅯睔䅑䅁䅅䅁䉁䅁䅁权䡂䅁䅁䍄䉁䅁䅁䅂䅁䅁䅍䅄䅁䅁䅯䅰䅁䅁䅯权䅁䅁䅯杖䅑䅁䅅䅁䉁䅁䅁兂佂桙奂扏佑䅑杷允䅁䅁䅑䅁䑁䅁䅷䅁䭁䵁䅧䅁䭁䅁䅯䅁䭁䝁䕙䅁䉁䅁䅁允䅁䅁䅕歯㉗⼸唳䐲䴸䅉䅅䅁䕁䅁䅁睁䵁䅁䅁权畁允䅁权䭁䅁䅁权㕁䅂䅁允䅁䅁䅅䅁䙁䭁䠵場啯瑲⽣䍄䉁䅁䅁䅂䅁䅁䅍䅄䅁䅁䅯术䅅䅁䅯䅂䅁䅁䅯睚䅑䅁䅅䅁䉁䅁䅁䅆奁砷䅙䅁䅁䅁杷允䅁䅁䅑䅁䑁䅁䅷䅁䭁䑁䈰䅁䭁䅁䅑䅁䭁䑁䕣䅁䉁䅁䅁允䅁䉁䅑儸何䅁䅁䅁䵁䅉䅅䅁䕁䅁䅁睁䵁䅁䅁权䍃允䅁权剁䅁䅁权求䅂䅁允䅁䅁䅅䅁啁䵁㕧睔䅑䅁䅁䍄䉁䅁䅁䅂䅁䅁䅍䅄䅁䅁䅯杢䅁䅁䅯充䅁䅁䅯䅕䅑䅁䅅䅁䉁䅁䅁䅆杂潰䜴䅁䅁䅁杷允䅁䅁䅑䅁䑁䅁䅷䅁䭁䕁䉳䅁䭁䉁䅅䅁䭁䕁䕑䅁䉁䅁䅁允䅁䅁䅯睒䅁䅁杷允䅁䅁䅑䅁䑁䅁䅷䅁䭁䩁䉯䅁䭁䅁䅯䅁䭁䙁䔰䅁䉁䅁䅁允䅁䅁䅕䭃捷浗㝑吹䴸䅉䅅䅁䕁䅁䅁睁䵁䅁䅁权呄允䅁权剁䅁䅁权時䅂䅁允䅁䅁䅅䅁啁䵁摂楆䅙䅁䅁䍄䉁䅁䅁䅂䅁䅁䅍䅄䅁䅁䅯杶䅅䅁䅯充䅁䅁䅯兖䅑䅁䅅䅁䉁䅁䅁䅆䅁湋噕䅁䅁䅁杷允䅁䅁䅑䅁䑁䅁䅷䅁䭁佁䈰䅁䭁䅁䅯䅁䭁䝁䕙䅁䉁䅁䅁允䅁䅁䅕䅁䅁䅁䅁䐫䴸䅉䅅䅁䕁䅁䅁睁䵁䅁䅁权佂䅁䅁权䭁䅁䅁权灂䅂䅁允䅁䅁䅅䅁䙁䵁ㅐ䙋偹畷⽫䍄䉁䅁䅁䅂䅁䅁䅍䅄䅁䅁䅯兗䅅䅁䅯充䅁䅁䅯兖䅑䅁䅅䅁䉁䅁䅁䅆䅃䨯呉䅁䅁䅁杷允䅁䅁䅑䅁䑁䅁䅷䅁䭁䍁䄴䅁䭁䉁䅅䅁䭁䙁䔴䅁䉁䅁䅁允䅁䉁䅑睳㝦䅄䅁䅁䵁䅉䅅䅁䕁䅁䅁睁䵁䅁䅁权䡂允䅁权䕁䅁䅁权敂䅂䅁允䅁䅁䅅䅁啁䑁剸睊䅁䅁䅁䍄䉁䅁䅁䅂䅁䅁䅍䅄䅁䅁䅯杧䅅䅁䅯充䅁䅁䅯䅕䅑䅁䅅䅁䉁䅁䅁䅆杄桇䕕䅁䅁䅁杷允䅁䅁䅑䅁䑁䅁䅷䅁䭁䥁䅯䅁䭁䅁䅯䅁䭁䕁䕁䅁䉁䅁䅁允䅁䅁䅕硫䕧杖琴樰䴸䅉䅅䅁䕁䅁䅁睁䵁䅁䅁权潂允䅁权剁䅁䅁权佂䅂䅁允䅁䅁䅅䅁啁䉁浃汵䅣䅁䅁䍄䉁䅁䅁䅂䅁䅁䅍䅄䅁䅁䅯杍䅁䅁䅯䅂䅁䅁䅯杓䅑䅁䅅䅁䉁䅁䅁䅆奃硘䅣䅁䅁䅁杷允䅁䅁䅑䅁䑁䅁䅷䅁䭁䉁䉷䅁䭁䅁䅯䅁䭁䝁䕕䅁䉁䅁䅁允䅁䅁䅕杓䍷㑋坣吵䴸䅉䅅䅁䕁䅁䅁睁䵁䅁䅁权䑃䅁䅁权䭁䅁䅁权卂䅂䅁允䅁䅁䅅䅁䙁䉁䕫杖琴畳⼰䍄䉁䅁䅁䅂䅁䅁䅍䅄䅁䅁䅯兗䅅䅁䅯充䅁䅁䅯䅑䅑䅁䅅䅁䉁䅁䅁䅆杂䝗偕䅁䅁䅁杷允䅁䅁䅑䅁䑁䅁䅷䅁䭁䙁䈴䅁䭁䅁䅑䅁䭁䕁䕁䅁䉁䅁䅁允䅁䉁䅑䡎䭳䅁䅁䅁䵁䅉䅅䅁䕁䅁䅁睁䵁䅁䅁权扃允䅁权䭁䅁䅁权偂䅂䅁允䅁䅁䅅䅁䙁䝁浚浚浚桚䄹䍄䉁䅁䅁䅂䅁䅁䅍䅄䅁䅁䅯睬䅅䅁䅯权䅁䅁䅯杖䅑䅁䅅䅁䉁䅁䅁兂楂䙅㕧䵴祪睐杷允䅁䅁䅑䅁䑁䅁䅷䅁䭁䍁䅫䅁䭁䅁䅑䅁䭁䕁䕑䅁䉁䅁䅁允䅁䉁䅑䡷汫䅁䅁䅁䵁䅉䅅䅁䕁䅁䅁睁䵁䅁䅁权婄䅁䅁权䭁䅁䅁权婂䅂䅁允䅁䅁䅅䅁䙁䅁䉡啬䱏偢⽅䍄䉁䅁䅁䅂䅁䅁䅍䅄䅁䅁䅯兹䅁䅁䅯䅂䅁䅁䅯䅘䅑䅁䅅䅁䉁䅁䅁䅆奃硓䅉䅁䅁䅁杷允䅁䅁䅑䅁䑁䅁䅷䅁䭁䙁䄸䅁䭁䅁䅯䅁䭁䕁䕷䅁䉁䅁䅁允䅁䅁䅕䅄牉硨婢䕃䵁䅉䅅䅁䕁䅁䅁睁䵁䅁䅁权晃䅁䅁权剁䅁䅁权偂䅂䅁允䅁䅁䅅䅁䭁䕁䅣䅁䵁䅉䅅䅁䕁䅁䅁睁䵁䅁䅁权㡃允䅁权䭁䅁䅁权䱂䅂䅁允䅁䅁䅅䅁䙁佁剸䉵䘶㤶⽇䍄䉁䅁䅁䅂䅁䅁䅍䅄䅁䅁䅯䅕䅁䅁䅯䅂䅁䅁䅯䅕䅑䅁䅅䅁䉁䅁䅁䅆䱃夯䅁䅁䅁䅁杷允䅁䅁䅑䅁䑁䅁䅷䅁䭁䍁䈰䅁䭁䅁䅯䅁䭁偁䈸䅁䉁䅁䅁允䅁䅁䅕浔光䑗ね㡅䵁䅉䅅䅁䕁䅁䅁睁䵁䅁䅁权睃允䅁权剁䅁䅁权求䅂䅁允䅁䅁䅅䅁啁佁睩卨䅣䅁䅁䍄䉁䅁䅁䅂䅁䅁䅍䅄䅁䅁䅯材䅁䅁䅯充䅁䅁䅯䅚䅑䅁䅅䅁䉁䅁䅁䅆㑂穃䡫䅁䅁䅁杷允䅁䅁䅑䅁䑁䅁䅷䅁䭁乁䉑䅁䭁䅁䅯䅁䭁䙁䕕䅁䉁䅁䅁允䅁䅁䅯睒䅁䅁杷允䅁䅁䅑䅁䑁䅁䅷䅁䭁䵁䄸䅁䭁䉁䅅䅁䭁䙁䕕䅁䉁䅁䅁允䅁䉁䅑䑯乎睂䅁䅁䵁䅉䅅䅁䕁䅁䅁睁䵁䅁䅁权䱁允䅁权䭁䅁䅁权佂䅂䅁允䅁䅁䅅䅁䙁䵁䭈啯㉗眸䅨䍄䉁䅁䅁䅂䅁䅁䅍䅄䅁䅁䅯杢䅅䅁䅯䅂䅁䅁䅯睓䅑䅁䅅䅁䉁䅁䅁䅆坄兘䅑䅁䅁䅁杷允䅁䅁䅑䅁䑁䅁䅷䅁䭁䍁䉫䅁䭁䉁䅅䅁䭁䝁䕣䅁䉁䅁䅁允䅁䉁䅑䕏捬元䅁䅁䵁䅉䅅䅁䕁䅁䅁睁䵁䅁䅁权䙂䅁䅁权䭁䅁䅁权慂䅂䅁允䅁䅁䅅䅁䙁偁卌坔光䅗䅒䍄䉁䅁䅁䅂䅁䅁䅍䅄䅁䅁䅯杖䅁䅁䅯充䅁䅁䅯兡䅑䅁䅅䅁䉁䅁䅁䅆䙄䐹浑䅁䅁䅁杷允䅁䅁䅑䅁䑁䅁䅷䅁䭁䩁䅳䅁䭁䉁䅅䅁䭁䙁䕯䅁䉁䅁䅁允䅁䉁䅑䡘单兄䅁䅁䵁䅉䅅䅁䕁䅁䅁睁䵁䅁䅁权䅂䅁䅁权䭁䅁䅁权䅂䅂䅁允䅁䅁䅅䅁䙁䭁扡䍸睃瑣⽧䍄䉁䅁䅁䅂䅁䅁䅍䅄䅁䅁䅯䅪䅅䅁䅯䅂䅁䅁䅯䅒䅑䅁䅅䅁䉁䅁䅁䅆䩂䄴䄴䅁䅁䅁杷允䅁䅁䅑䅁䑁䅁䅷䅁䭁䭁䉕䅁䭁䉁䅅䅁䭁䕁䕷䅁䉁䅁䅁允䅁䉁䅑佑㉓睍䅁䅁䵁䅉䅅䅁䕁䅁䅁睁䵁䅁䅁权䱂䅁䅁权䕁䅁䅁权佂䅂䅁允䅁䅁䅅䅁啁䱁啃睬䅁䅁䅁䍄䉁䅁䅁䅂䅁䅁䅍䅄䅁䅁䅯䄳䅁䅁䅯充䅁䅁䅯杖䅑䅁䅅䅁䉁䅁䅁䅆睂獁啑䅁䅁䅁杷允䅁䅁䅑䅁䑁䅁䅷䅁䭁䙁䄰䅁䭁䅁䍅䅁䭁䅁䍍䅁䉁䅁䅁允䅁䅁䅕塁歙捺捯欰䵁䅉䅅䅁䕁䅁䅁睁䵁䅁䅁权十允䅁权䭁䅁䅁权硁䅂䅁允䅁䅁䅅䅁䙁䑁䥅䉲慸佚⽳䍄䉁䅁䅁䅂䅁䅁䅍䅄䅁䅁䅯杅䅅䅁䅯䅂䅁䅁䅯兘䅑䅁䅅䅁䉁䅁䅁䅆㑄硎䅳䅁䅁䅁杷允䅁䅁䅑䅁䑁䅁䅷䅁䭁䵁䅅䅁䭁䅁䅑䅁䭁䑁䕅䅁䉁䅁䅁允䅁䉁䅑䡳奎允䅁䅁䵁䅉䅅䅁䕁䅁䅁睁䵁䅁䅁权䉂䅁䅁权剁䅁䅁权塂䅂䅁允䅁䅁䅅䅁啁䍁䭄桇䅑䅁䅁䍄䉁䅁䅁䅂䅁䅁䅍䅄䅁䅁䅯兵䅁䅁䅯充䅁䅁䅯䅖䅑䅁䅅䅁䉁䅁䅁䅆㥁䭁卧䅁䅁䅁杷允䅁䅁䅑䅁䑁䅁䅷䅁䭁䉁䉳䅁䭁䅁䅯䅁䭁䕁䕳䅁䉁䅁䅁允䅁䅁䅕⼵灵搸乊商䵁䅉䅅䅁䕁䅁䅁睁䵁䅁䅁权䩄允䅁权剁䅁䅁权㍁䅂䅁允䅁䅁䅅䅁啁偁慁杗䅑䅁䅁䍄䉁䅁䅁䅂䅁䅁䅍䅄䅁䅁䅯免䅁䅁䅯充䅁䅁䅯兗䅑䅁䅅䅁䉁䅁䅁䅆兂敐乷䅁䅁䅁杷允䅁䅁䅑䅁䑁䅁䅷䅁䭁䙁䉧䅁䭁䅁䅯䅁䭁䙁䕯䅁䉁䅁䅁允䅁䅁䅕䘷㑇潈牖商䵁䅉䅅䅁䕁䅁䅁睁䵁䅁䅁权扄允䅁权䭁䅁䅁权⽄允䅁允䅁䅁䅅䅁䙁䅁䉡啬䱏䑪䅚䍄䉁䅁䅁䅂䅁䅁䅍䅄䅁䅁䅯䅥䅁䅁䅯䅂䅁䅁䅯睗䅑䅁䅅䅁䉁䅁䅁䅆⽄祗䅕䅁䅁䅁杷允䅁䅁䅑䅁䑁䅁䅷䅁䭁䱁䄰䅁䭁䅁䅯䅁䭁䕁䕑䅁䉁䅁䅁允䅁䅁䅕婤奍䙂余呺䴸䅉䅅䅁䕁䅁䅁睁䵁䅁䅁权剄䅁䅁权剁䅁䅁权塂䅂䅁允䅁䅁䅅䅁䭁䕁䅣䅁䵁䅉䅅䅁䕁䅁䅁睁䵁䅁䅁权䉁允䅁权䭁䅁䅁权桂䅂䅁允䅁䅁䅅䅁䙁䩁䑚㉩湺硥䅒䍄䉁䅁䅁䅂䅁䅁䅍䅄䅁䅁䅯其䅅䅁䅯权䅁䅁䅯䅖䅑䅁䅅䅁䉁䅁䅁兂䡄穓䩥坑䱁䅑杷允䅁䅁䅑䅁䑁䅁䅷䅁䭁䅁䅳䅁䭁䅁䅯䅁䭁䙁䕁䅁䉁䅁䅁允䅁䅁䅕䭃捷浗㝑穲䴸䅉䅅䅁䕁䅁䅁睁䵁䅁䅁权䅄允䅁权䕁䅁䅁权䵂䅂䅁允䅁䅁䅅䅁啁䩁ㅪ睎䅍䅁䅁䍄䉁䅁䅁䅂䅁䅁䅍䅄䅁䅁䅯䅷䅁䅁䅯充䅁䅁䅯杙䅑䅁䅅䅁䉁䅁䅁䅆呃摓摳䅁䅁䅁杷允䅁䅁䅑䅁䑁䅁䅷䅁䭁䵁䅯䅁䭁䉁䅅䅁䭁䙁䕯䅁䉁䅁䅁允䅁䉁䅑䭷晖睁䅁䅁䵁䅉䅅䅁䕁䅁䅁睁䵁䅁䅁权㡂允䅁权剁䅁䅁权湂䅂䅁允䅁䅁䅅䅁啁䅁㥃㍅䄸䅁䅁䍄䉁䅁䅁䅂䅁䅁䅍䅄䅁䅁䅯䅘䅅䅁䅯权䅁䅁䅯眯䅅䅁䅅䅁䉁䅁䅁兂噄佥浫啍㉧䅑杷允䅁䅁䅑䅁䑁䅁䅷䅁䭁䕁䉕䅁䭁䅁䅯䅁䭁䙁䕫䅁䉁䅁䅁允䅁䅁䅕灶愸㥌欰䕄䵁䅉䅅䅁䕁䅁䅁睁䵁䅁䅁权䵃䅁䅁权䭁䅁䅁权扂䅂䅁允䅁䅁䅅䅁䙁䕁㍷啩杆刵䅎䍄䉁䅁䅁䅂䅁䅁䅍䅄䅁䅁䅯杮䅁䅁䅯䅂䅁䅁䅯睔䅑䅁䅅䅁䉁䅁䅁权䡂䅁䅁䍄䉁䅁䅁䅂䅁䅁䅍䅄䅁䅁䅯䅯䅁䅁䅯充䅁䅁䅯䅚䅑䅁䅅䅁䉁䅁䅁䅆䅄內潑䅁䅁䅁杷允䅁䅁䅑䅁䑁䅁䅷䅁䭁佁䈴䅁䭁䅁䅯䅁䭁䙁䕣䅁䉁䅁䅁允䅁䅁䅯睒䅁䅁杷允䅁䅁䅑䅁䑁䅁䅷䅁䭁䍁䄸䅁䭁䉁䅅䅁䭁䙁䕅䅁䉁䅁䅁允䅁䉁䅑䙑㕬杂䅁䅁䵁䅉䅅䅁䕁䅁䅁睁䵁䅁䅁权奄䅁䅁权䕁䅁䅁权㙁䅂䅁允䅁䅁䅅䅁啁䥁楡兤䅁䅁䅁䍄䉁䅁䅁䅂䅁䅁䅍䅄䅁䅁䅯眱䅁䅁䅯充䅁䅁䅯睚䅑䅁䅅䅁䉁䅁䅁䅆杂戯湐允䅁䅁杷允䅁䅁䅑䅁䑁䅁䅷䅁䭁䩁䈴䅁䭁䅁䅑䅁䭁䙁䕕䅁䉁䅁䅁允䅁䉁䅑㥗圴䅁䅁䅁䵁䅉䅅䅁䕁䅁䅁睁䵁䅁䅁权乄允䅁权䭁䅁䅁权噂䅂䅁允䅁䅁䅅䅁䙁䑁敖歵䵫畁⽣䍄䉁䅁䅁䅂䅁䅁䅍䅄䅁䅁䅯睉䅁䅁䅯䅂䅁䅁䅯睖䅑䅁䅅䅁䉁䅁䅁䅆潁ご䅷䅁䅁䅁杷允䅁䅁䅑䅁䑁䅁䅷䅁䭁䡁䅅䅁䭁䅁䅯䅁䭁偁䈸䅁䉁䅁䅁允䅁䅁䅕祇搯䅊䉡商䵁䅉䅅䅁䕁䅁䅁睁䵁䅁䅁权湂䅁䅁权䭁䅁䅁权䱂䅂䅁允䅁䅁䅅䅁䙁偁灹搸乊癙⽧䍄䉁䅁䅁䅂䅁䅁䅍䅄䅁䅁䅯䅰䅁䅁䅯充䅁䅁䅯杕䅑䅁䅅䅁䉁䅁䅁䅆䅃奆剙䅁䅁䅁杷允䅁䅁䅑䅁䑁䅁䅷䅁䭁偁䅑䅁䭁䅁䅑䅁䭁䙁䕧䅁䉁䅁䅁允䅁䉁䅑䰸獴䅁䅁䅁䵁䅉䅅䅁䕁䅁䅁睁䵁䅁䅁权剂䅁䅁权䕁䅁䅁权䅂䅂䅁允䅁䅁䅅䅁啁䑁獴䅫䅁䅁䅁䍄䉁䅁䅁䅂䅁䅁䅍䅄䅁䅁䅯杆䅅䅁䅯权䅁䅁䅯杗䅑䅁䅅䅁䉁䅁䅁兂敂歵䵫楁晶睐杷允䅁䅁䅑䅁䑁䅁䅷䅁䭁䥁䅅䅁䭁䅁䅑䅁䭁偁䈸䅁䉁䅁䅁允䅁䉁䅑䵒扗䅁䅁䅁䵁䅉䅅䅁䕁䅁䅁睁䵁䅁䅁权㑃䅁䅁权䭁䅁䅁权呂䅂䅁允䅁䅁䅅䅁䙁䍁硣䭃捷癗⽑䍄䉁䅁䅁䅂䅁䅁䅍䅄䅁䅁䅯睎䅁䅁䅯权䅁䅁䅯䅖䅑䅁䅅䅁䉁䅁䅁权䡂䅁䅁䍄䉁䅁䅁䅂䅁䅁䅍䅄䅁䅁䅯杊䅁䅁䅯䅂䅁䅁䅯䅗䅑䅁䅅䅁䉁䅁䅁䅆䅂吱䅕䅁䅁䅁杷允䅁䅁䅑䅁䑁䅁䅷䅁䭁乁䅙䅁䭁䅁䅯䅁䭁䕁䕳䅁䉁䅁䅁允䅁䅁䅯睒䅁䅁杷允䅁䅁䅑䅁䑁䅁䅷䅁䭁偁䅑䅁䭁䅁䅯䅁䭁䙁䕫䅁䉁䅁䅁允䅁䅁䅕倹唳佥浫䵉䵁䅉䅅䅁䕁䅁䅁睁䵁䅁䅁权硂䅁䅁权䭁䅁䅁权扂䅂䅁允䅁䅁䅅䅁䙁䝁渳㘫确朰䅰䍄䉁䅁䅁䅂䅁䅁䅍䅄䅁䅁䅯其䅁䅁䅯䅂䅁䅁䅯兘䅑䅁䅅䅁䉁䅁䅁䅆剄䉎䅁䅁䅁䅁杷允䅁䅁䅑䅁䑁䅁䅷䅁䭁䡁䅅䅁䭁䅁䅯䅁䭁䕁䕳䅁䉁䅁䅁允䅁䅁䅕兊䉡啬䱏ぁ䵁䅉䅅䅁䕁䅁䅁睁䵁䅁䅁权婄允䅁权䕁䅁䅁权扂䅂䅁允䅁䅁䅅䅁啁䝁杩睬䅁䅁䅁䍄䉁䅁䅁䅂䅁䅁䅍䅄䅁䅁䅯李䅅䅁䅯䅂䅁䅁䅯杏䅑䅁䅅䅁䉁䅁䅁䅆奄眶䅫䅁䅁䅁杷允䅁䅁䅑䅁䑁䅁䅷䅁䭁䡁䅅䅁䭁䅁䅯䅁䭁䝁䕕䅁䉁䅁䅁允䅁䅁䅕䥕堲桢䑋䕁䵁䅉䅅䅁䕁䅁䅁睁䵁䅁䅁权慁䅁䅁权䕁䅁䅁权杂䅂䅁允䅁䅁䅅䅁啁偁偩术䅁䅁䅁䍄䉁䅁䅁䅂䅁䅁䅍䅄䅁䅁䅯䅱䅅䅁䅯充䅁䅁䅯杖䅑䅁䅅䅁䉁䅁䅁䅆䥃㉳䘴䅁䅁䅁杷允䅁䅁䅑䅁䑁䅁䅷䅁䭁䕁䅕䅁䭁䉁䅅䅁䭁䙁䕑䅁䉁䅁䅁允䅁䉁䅑䍑偭睖䅁䅁䵁䅉䅅䅁䕁䅁䅁睁䵁䅁䅁权婃䅁䅁权䕁䅁䅁权奂䅂䅁允䅁䅁䅅䅁啁䙁捄䅚䅁䅁䅁䍄䉁䅁䅁䅂䅁䅁䅍䅄䅁䅁䅯眰䅁䅁䅯䅂䅁䅁䅯兙䅑䅁䅅䅁䉁䅁䅁䅆潃䡱䅙䅁䅁䅁杷允䅁䅁䅑䅁䑁䅁䅷䅁䭁䝁䉁䅁䭁䅁䅯䅁䭁䝁䕯䅁䉁䅁䅁允䅁䅁䅕㘴扗䍸睃啁䵁䅉䅅䅁䕁䅁䅁睁䵁䅁䅁权㍂䅁䅁权䭁䅁䅁权潂䅂䅁允䅁䅁䅅䅁䙁䭁䝪穓䩥摑⽧䍄䉁䅁䅁䅂䅁䅁䅍䅄䅁䅁䅯典䅁䅁䅯䅂䅁䅁䅯睓䅑䅁䅅䅁䉁䅁䅁䅆㡂䙣䉍䅁䅁䅁杷允䅁䅁䅑䅁䑁䅁䅷䅁䭁偁䅉䅁䭁䉁䅅䅁䭁䕁䔴䅁䉁䅁䅁允䅁䉁䅑䝷爱䅓䅁䅁䵁䅉䅅䅁䕁䅁䅁睁䵁䅁䅁权噂允䅁权䭁䅁䅁权歂䅂䅁允䅁䅁䅅䅁䙁乁楅⼲⭬畡⽁䍄䉁䅁䅁䅂䅁䅁䅍䅄䅁䅁䅯杳䅅䅁䅯权䅁䅁䅯杔䅑䅁䅅䅁䉁䅁䅁兂䕂㉩湺㘫乫䅑杷允䅁䅁䅑䅁䑁䅁䅷䅁䭁䵁䅣䅁䭁䅁䅑䅁䭁䕁䕳䅁䉁䅁䅁允䅁䅁䅯睒䅁䅁杷允䅁䅁䅑䅁䑁䅁䅷䅁䭁偁䅳䅁䭁䅁䅯䅁䭁䙁䕉䅁䉁䅁䅁允䅁䅁䅕体㙆䭆䠵䕄䵁䅉䅅䅁䕁䅁䅁睁䵁䅁䅁权䕂䅁䅁权剁䅁䅁权䭂䅂䅁允䅁䅁䅅䅁啁䅁䥃癣䉫䅁䅁䍄䉁䅁䅁䅂䅁䅁䅍䅄䅁䅁䅯杚䅁䅁䅯权䅁䅁䅯条䅑䅁䅅䅁䉁䅁䅁兂畃⭒㙆䭆㔷睐杷允䅁䅁䅑䅁䑁䅁䅷䅁䭁䱁䅯䅁䭁䉁䅅䅁䭁䙁䔸䅁䉁䅁䅁允䅁䉁䅑䭧吶兆䅁䅁䵁䅉䅅䅁䕁䅁䅁睁䵁䅁䅁权潄䅁䅁权䕁䅁䅁权時䅂䅁允䅁䅁䅅䅁啁䩁㥁眱䅁䅁䅁䍄䉁䅁䅁䅂䅁䅁䅍䅄䅁䅁䅯杤䅁䅁䅯䅂䅁䅁䅯䅚䅑䅁䅅䅁䉁䅁䅁䅆㑃栵䅯䅁䅁䅁杷允䅁䅁䅑䅁䑁䅁䅷䅁䭁䕁䈰䅁䭁䅁䅑䅁䭁䕁䕯䅁䉁䅁䅁允䅁䅁䅕䥃㥯硖稲䕙䵅䅉䅅䅁䕁䅁䅁睁䵁䅁䅁权呄允䅁权剁䅁䅁权求䅂䅁允䅁䅁䅅䅁啁䕁呃呐䄸䅁䅁䍄䉁䅁䅁䅂䅁䅁䅍䅄䅁䅁䅯允䅅䅁䅯䅂䅁䅁䅯兘䅑䅁䅅䅁䉁䅁䅁䅆䅄䝩䅅䅁䅁䅁杷允䅁䅁䅑䅁䑁䅁䅷䅁䭁䝁䈴䅁䭁䅁䅯䅁䭁䝁䕅䅁䉁䅁䅁允䅁䅁䅕〰椱䙅婧獍䵁䅉䅅䅁䕁䅁䅁睁䵁䅁䅁权湂允䅁权䭁䅁䅁权䱂䅂䅁允䅁䅁䅅䅁䙁䝁光䑗ね䅹䅂䍄䉁䅁䅁䅂䅁䅁䅍䅄䅁䅁䅯䅍䅅䅁䅯䅂䅁䅁䅯睗䅑䅁䅅䅁䉁䅁䅁䅆十杵䄴䅁䅁䅁杷允䅁䅁䅑䅁䑁䅁䅷䅁䭁䝁䉙䅁䭁䅁䅑䅁䭁䝁䕯䅁䉁䅁䅁允䅁䉁䅑䕫伯允䅁䅁䵁䅉䅅䅁䕁䅁䅁睁䵁䅁䅁权䅂允䅁权剁䅁䅁权摂䅂䅁允䅁䅁䅅䅁啁䍁㙄䅥䅍䅁䅁䍄䉁䅁䅁䅂䅁䅁䅍䅄䅁䅁䅯典䅁䅁䅯充䅁䅁䅯䅚䅑䅁䅅䅁䉁䅁䅁䅆䅁摳䵍䅁䅁䅁杷允䅁䅁䅑䅁䑁䅁䅷䅁䭁䝁䉕䅁䭁䉁䅅䅁䭁䝁䕫䅁䉁䅁䅁允䅁䉁䅑义䩤杍䅁䅁䵁䅉䅅䅁䕁䅁䅁睁䵁䅁䅁权湂允䅁权䕁䅁䅁权楂䅂䅁允䅁䅁䅅䅁啁䡁摃杲䅉䅁䅁䍄䉁䅁䅁䅂䅁䅁䅍䅄䅁䅁䅯睋䅅䅁䅯权䅁䅁䅯䅖䅑䅁䅅䅁䉁䅁䅁兂祄欰椱䙅乧䅑杷允䅁䅁䅑䅁䑁䅁䅷䅁䭁䵁䅉䅁䭁䉁䅅䅁䭁䝁䕕䅁䉁䅁䅁允䅁䉁䅑䝎噶杅䅁䅁䵁䅉䅅䅁䕁䅁䅁睁䵁䅁䅁权偄䅁䅁权剁䅁䅁权歂䅂䅁允䅁䅁䅅䅁啁䍁癁兓䄰䅁䅁䍄䉁䅁䅁䅂䅁䅁䅍䅄䅁䅁䅯兤䅅䅁䅯充䅁䅁䅯䅚䅑䅁䅅䅁䉁䅁䅁䅆䅄呙儱䅁䅁䅁杷允䅁䅁䅑䅁䑁䅁䅷䅁䭁乁䉫䅁䭁䅁䅑䅁䭁䝁䕉䅁䉁䅁䅁允䅁䉁䅑䕉啇䅁䅁䅁䵁䅉䅅䅁䕁䅁䅁睁䵁䅁䅁权扃䅁䅁权剁䅁䅁权桂䅂䅁允䅁䅁䅅䅁啁佁潺朵䅷䅁䅁䍄䉁䅁䅁䅂䅁䅁䅍䅄䅁䅁䅯䅚䅁䅁䅯䅂䅁䅁䅯杓䅑䅁䅅䅁䉁䅁䅁䅆䅃杩䅙䅁䅁䅁杷允䅁䅁䅑䅁䑁䅁䅷䅁䭁䥁䉉䅁䭁䅁䅯䅁䭁䕁䕯䅁䉁䅁䅁允䅁䅁䅕佖汏㡭村䕇䵁䅉䅅䅁䕁䅁䅁睁䵁䅁䅁权灄䅁䅁权剁䅁䅁权桂䅂䅁允䅁䅁䅅䅁啁䉁楕祂䅫䅁䅁䍄䉁䅁䅁䅂䅁䅁䅍䅄䅁䅁䅯兰䅁䅁䅯䅂䅁䅁䅯睘䅑䅁䅅䅁䉁䅁䅁䅆硂杋䅧䅁䅁䅁杷允䅁䅁䅑䅁䑁䅁䅷䅁䭁䕁䅳䅁䭁䅁䅯䅁䭁䝁䕣䅁䉁䅁䅁允䅁䅁䅕⽺呤㘴扗䕃䵁䅉䅅䅁䕁䅁䅁睁䵁䅁䅁权㑃允䅁权䭁䅁䅁权兂䅂䅁允䅁䅁䅅䅁䙁䅁䉡啬䱏佢⽳䍄䉁䅁䅁䅂䅁䅁䅍䅄䅁䅁䅯其䅅䅁䅯权䅁䅁䅯睓䅑䅁䅅䅁䉁䅁䅁兂䡄穓䩥救歁䅑杷允䅁䅁䅑䅁䑁䅁䅷䅁䭁䭁䅯䅁䭁䅁䅯䅁䭁䝁䕕䅁䉁䅁䅁允䅁䅁䅕琸乊桙奂䕃䵁䅉䅅䅁䕁䅁䅁睁䵁䅁䅁权噂䅁䅁权剁䅁䅁权摂䅂䅁允䅁䅁䅅䅁啁䅁扃儰䅙䅁䅁䍄䉁䅁䅁䅂䅁䅁䅍䅄䅁䅁䅯䅵䅁䅁䅯权䅁䅁䅯兗䅑䅁䅅䅁䉁䅁䅁兂晄㑔堲桢硌睐杷允䅁䅁䅑䅁䑁䅁䅷䅁䭁䱁䉧䅁䭁䅁䅯䅁䭁䙁䕑䅁䉁䅁䅁允䅁䅁䅕敫㠱穐敖樶䴸䅉䅅䅁䕁䅁䅁睁䵁䅁䅁权⽃䅁䅁权䭁䅁䅁权乂䅂䅁允䅁䅁䅅䅁䙁偁卌坔光偗⽫䍄䉁䅁䅁䅂䅁䅁䅍䅄䅁䅁䅯杦䅅䅁䅯充䅁䅁䅯䅒䅑䅁䅅䅁䉁䅁䅁䅆牁潕䵅䅁䅁䅁杷允䅁䅁䅑䅁䑁䅁䅷䅁䭁䭁䅙䅁䭁䅁䅯䅁䭁䙁䕙䅁䉁䅁䅁允䅁䅁䅕報灪橊䥇ぅ䵁䅉䅅䅁䕁䅁䅁睁䵁䅁䅁权䉂允䅁权䭁䅁䅁权求䅂䅁允䅁䅁䅅䅁䙁乁欰潂噇⽑⼰䍄䉁䅁䅁䅂䅁䅁䅍䅄䅁䅁䅯杉䅁䅁䅯充䅁䅁䅯杚䅑䅁䅅䅁䉁䅁䅁䅆权佴䤰䅁䅁䅁杷允䅁䅁䅑䅁䑁䅁䅷䅁䭁䥁䅧䅁䭁䉁䅅䅁䭁䙁䕳䅁䉁䅁䅁允䅁䉁䅑煏⽣李䅁䅁䵁䅉䅅䅁䕁䅁䅁睁䵁䅁䅁权敁䅁䅁权䕁䅁䅁权㍁䅂䅁允䅁䅁䅅䅁啁佁㑩杓䅁䅁䅁䍄䉁䅁䅁䅂䅁䅁䅍䅄䅁䅁䅯䅭䅁䅁䅯权䅁䅁䅯䅚䅑䅁䅅䅁䉁䅁䅁兂硁䭃捷浗呔睐杷允䅁䅁䅑䅁䑁䅁䅷䅁䭁䍁䄰䅁䭁䉁䅅䅁䭁䕁䔸䅁䉁䅁䅁允䅁䉁䅑䝧癃杺䅁䅁䵁䅉䅅䅁䕁䅁䅁睁䵁䅁䅁权⽃䅁䅁权䭁䅁䅁权慂䅂䅁允䅁䅁䅅䅁䙁䩁瑈䑦ㄸ瑘⽉䍄䉁䅁䅁䅂䅁䅁䅍䅄䅁䅁䅯睶䅁䅁䅯权䅁䅁䅯䅖䅑䅁䅅䅁䉁䅁䅁兂煃搸乊桙潄睐杷允䅁䅁䅑䅁䑁䅁䅷䅁䭁䡁䉅䅁䭁䅁䅯䅁䭁䑁䕅䅁䉁䅁䅁允䅁䅁䅕䵱䱚㑎䉬䐫䴸䅉䅅䅁䕁䅁䅁睁䵁䅁䅁权䍄䅁䅁权剁䅁䅁权⽄允䅁允䅁䅁䅅䅁啁䝁⭓栵䄴䅁䅁䍄䉁䅁䅁䅂䅁䅁䅍䅄䅁䅁䅯眫䅁䅁䅯权䅁䅁䅯䅕䅑䅁䅅䅁䉁䅁䅁权䡂䅁䅁䍄䉁䅁䅁䅂䅁䅁䅍䅄䅁䅁䅯儲䅅䅁䅯充䅁䅁䅯杕䅑䅁䅅䅁䉁䅁䅁䅆杁灵楫䅁䅁䅁杷允䅁䅁䅑䅁䑁䅁䅷䅁䭁䵁䅑䅁䭁䉁䅅䅁䭁偁䈸䅁䉁䅁䅁允䅁䉁䅑䡑煑䅃䅁䅁䵁䅉䅅䅁䕁䅁䅁睁䵁䅁䅁权灄䅁䅁权䭁䅁䅁权求䅂䅁允䅁䅁䅅䅁䙁䍁硣䭃捷獗⽑䍄䉁䅁䅁䅂䅁䅁䅍䅄䅁䅁䅯兗䅅䅁䅯充䅁䅁䅯睖䅑䅁䅅䅁䉁䅁䅁䅆杂䭎慙䅁䅁䅁杷允䅁䅁䅑䅁䑁䅁䅷䅁䭁䩁䅑䅁䭁䅁䅑䅁䭁䙁䕫䅁䉁䅁䅁允䅁䉁䅑樵㍉䅁䅁䅁䵁䅉䅅䅁䕁䅁䅁睁䵁䅁䅁权䩂䅂䅁权䭁䅁䅁权歂䅂䅁允䅁䅁䅅䅁䭁䝁䍣䅁䵁䅉䅅䅁䕁䅁䅁睁䵁䅁䅁权䵂䅁䅁权剁䅁䅁权湂䅂䅁允䅁䅁䅅䅁啁䑁〯具䅣䅁䅁䍄䉁䅁䅁䅂䅁䅁䅍䅄䅁䅁䅯兎䅁䅁䅯充䅁䅁䅯杙䅑䅁䅅䅁䉁䅁䅁䅆㑂杲䡫䅁䅁䅁杷允䅁䅁䅑䅁䑁䅁䅷䅁䭁䩁䅙䅁䭁䅁䅑䅁䭁䙁䕧䅁䉁䅁䅁允䅁䉁䅑ㅹ䔰䅁䅁䅁䵁䅉䅅䅁䕁䅁䅁睁䵁䅁䅁权浃䅁䅁权剁䅁䅁权灂䅂䅁允䅁䅁䅅䅁啁䥁ぁ䅫䅳䅁䅁䍄䉁䅁䅁䅂䅁䅁䅍䅄䅁䅁䅯睊䅅䅁䅯充䅁䅁䅯䅔䅑䅁䅅䅁䉁䅁䅁䅆权癕汙䅁䅁䅁杷允䅁䅁䅑䅁䑁䅁䅷䅁䭁䭁䄰䅁䭁䉁䅅䅁䭁䕁䔴䅁䉁䅁䅁允䅁䉁䅑䐴䌯李䅁䅁䵁䅉䅅䅁䕁䅁䅁睁䵁䅁䅁权䡁䅁䅁权䭁䅁䅁权歂䅂䅁允䅁䅁䅅䅁䙁䝁剩堷⽷敎⽙䍄䉁䅁䅁䅂䅁䅁䅍䅄䅁䅁䅯眱䅅䅁䅯权䅁䅁䅯杖䅑䅁䅅䅁䉁䅁䅁兂湁免獩䙈䉯䅑杷允䅁䅁䅑䅁䑁䅁䅷䅁䭁䑁䄴䅁䭁䉁䅅䅁䭁䕁䔴䅁䉁䅁䅁允䅁䉁䅑乹摕䅃䅁䅁䵁䅉䅅䅁䕁䅁䅁睁䵁䅁䅁权杄允䅁权䭁䅁䅁权佂䅂䅁允䅁䅁䅅䅁䙁䝁剩堷⽷晎⽑䍄䉁䅁䅁䅂䅁䅁䅍䅄䅁䅁䅯免䅁䅁䅯䅂䅁䅁䅯睗䅑䅁䅅䅁䉁䅁䅁䅆睃䐷䅕䅁䅁䅁杷允䅁䅁䅑䅁䑁䅁䅷䅁䭁䙁䄸䅁䭁䅁䅑䅁䭁䙁䕕䅁䉁䅁䅁允䅁䉁䅑倸〫䅁䅁䅁䵁䅉䅅䅁䕁䅁䅁睁䵁䅁䅁权ㅃ允䅁权䭁䅁䅁权䱂䅂䅁允䅁䅁䅅䅁䙁䭁捷浗㝑㠳⼸䍄䉁</t>
  </si>
  <si>
    <t>䅁䅁䅂䅁䅁䅍䅄䅁䅁䅯朴䅁䅁䅯䅂䅁䅁䅯睖䅑䅁䅅䅁䉁䅁䅁䅆啁䕋䌴䅁䅁䅁杷允䅁䅁䅑䅁䑁䅁䅷䅁䭁佁䉅䅁䭁䅁䅯䅁䭁䕁䔴䅁䉁䅁䅁允䅁䅁䅕浑汄䌰扌啂䵁䅉䅅䅁䕁䅁䅁睁䵁䅁䅁权奄䅁䅁权剁䅁䅁权㍁䅂䅁允䅁䅁䅅䅁啁䭁扂硥䅯䅁䅁䍄䉁䅁䅁䅂䅁䅁䅍䅄䅁䅁䅯杄䅅䅁䅯权䅁䅁䅯党䅑䅁䅅䅁䉁䅁䅁兂㍁啩杆戵穁䅑杷允䅁䅁䅑䅁䑁䅁䅷䅁䭁䱁䄸䅁䭁䅁䅯䅁䭁䙁䕣䅁䉁䅁䅁允䅁䅁䅕祇搯䅊䉡吳䴸䅉䅅䅁䕁䅁䅁睁䵁䅁䅁权呁䅁䅁权剁䅁䅁权䵂䅂䅁允䅁䅁䅅䅁啁䵁剁礲䅯䅁䅁䍄䉁䅁䅁䅂䅁䅁䅍䅄䅁䅁䅯睶䅁䅁䅯充䅁䅁䅯䅗䅑䅁䅅䅁䉁䅁䅁䅆奂橬唰䅁䅁䅁杷允䅁䅁䅑䅁䑁䅁䅷䅁䭁偁䉧䅁䭁䅁䅑䅁䭁䙁䔴䅁䉁䅁䅁允䅁䉁䅑穤獅䅁䅁䅁䵁䅉䅅䅁䕁䅁䅁睁䵁䅁䅁权橂允䅁权䭁䅁䅁权卂䅂䅁允䅁䅁䅅䅁䙁偁㥔䠱灪癊⽳䍄䉁䅁䅁䅂䅁䅁䅍䅄䅁䅁䅯朵䅅䅁䅯充䅁䅁䅯兖䅑䅁䅅䅁䉁䅁䅁䅆䅄䬸却䅁䅁䅁杷允䅁䅁䅑䅁䑁䅁䅷䅁䭁䍁䅅䅁䭁䅁䅑䅁䭁䙁䕧䅁䉁䅁䅁允䅁䉁䅑䥫橒䅁䅁䅁䵁䅉䅅䅁䕁䅁䅁睁䵁䅁䅁权敁允䅁权䭁䅁䅁权呂䅂䅁允䅁䅁䅅䅁䙁偁唷佥浫免䅆䍄䉁䅁䅁䅂䅁䅁䅍䅄䅁䅁䅯䅤䅁䅁䅯䅂䅁䅁䅯睔䅑䅁䅅䅁䉁䅁䅁䅆㑂㜫䅧䅁䅁䅁杷允䅁䅁䅑䅁䑁䅁䅷䅁䭁䡁䉑䅁䭁䅁䅯䅁䭁䝁䕉䅁䉁䅁䅁允䅁䅁䅕㑈牘払敩ぅ䵁䅉䅅䅁䕁䅁䅁睁䵁䅁䅁权湂䅁䅁权剁䅁䅁权㙁䅂䅁允䅁䅁䅅䅁啁䑁敨桲䅯䅁䅁䍄䉁䅁䅁䅂䅁䅁䅍䅄䅁䅁䅯杳䅁䅁䅯䅂䅁䅁䅯睖䅑䅁䅅䅁䉁䅁䅁䅆㑁坏䅳䅁䅁䅁杷允䅁䅁䅑䅁䑁䅁䅷䅁䭁䕁䉷䅁䭁䅁䅯䅁䭁䕁䔴䅁䉁䅁䅁允䅁䅁䅕癱午坔克歅䵁䅉䅅䅁䕁䅁䅁睁䵁䅁䅁权䉁允䅁权䕁䅁䅁权浂䅂䅁允䅁䅁䅅䅁啁䱁牁眵䅁䅁䅁䍄䉁䅁䅁䅂䅁䅁䅍䅄䅁䅁䅯䅔䅅䅁䅯权䅁䅁䅯睗䅑䅁䅅䅁䉁䅁䅁兂畃⭒㙆䭆戴䅑杷允䅁䅁䅑䅁䑁䅁䅷䅁䭁䙁䉧䅁䭁䅁䅑䅁䭁䝁䕧䅁䉁䅁䅁允䅁䉁䅑䕹噶杁䅁䅁䵁䅉䅅䅁䕁䅁䅁睁䵁䅁䅁权婂允䅁权䭁䅁䅁权啂䅂䅁允䅁䅁䅅䅁䙁䥁䅐煹䙆桎䄱䍄䉁䅁䅁䅂䅁䅁䅍䅄䅁䅁䅯䅇䅅䅁䅯充䅁䅁䅯睙䅑䅁䅅䅁䉁䅁䅁䅆歃㡈奕䅁䅁䅁杷允䅁䅁䅑䅁䑁䅁䅷䅁䭁䡁䄴䅁䭁䉁䅅䅁䭁䙁䕁䅁䉁䅁䅁允䅁䉁䅑䕰乪睁䅁䅁䵁䅉䅅䅁䕁䅁䅁睁䵁䅁䅁权療允䅁权䕁䅁䅁权煂䅂䅁允䅁䅁䅅䅁啁䩁䕁䅮䅅䅁䅁䍄䉁䅁䅁䅂䅁䅁䅍䅄䅁䅁䅯朵䅁䅁䅯䅂䅁䅁䅯杙䅑䅁䅅䅁䉁䅁䅁䅆䥂㔲䅕䅁䅁䅁杷允䅁䅁䅑䅁䑁䅁䅷䅁䭁䝁䅉䅁䭁䉁䅅䅁䭁䕁䕳䅁䉁䅁䅁允䅁䉁䅑䙁⬶䅏䅁䅁䵁䅉䅅䅁䕁䅁䅁睁䵁䅁䅁权煃允䅁权䭁䅁䅁权䅂䅂䅁允䅁䅁䅅䅁䭁䕁䅣䅁䵁䅉䅅䅁䕁䅁䅁睁䵁䅁䅁权桃䅁䅁权剁䅁䅁权⽄允䅁允䅁䅁䅅䅁啁䕁慄橪䅍䅁䅁䍄䉁䅁䅁䅂䅁䅁䅍䅄䅁䅁䅯䅐䅅䅁䅯䅂䅁䅁䅯䅖䅑䅁䅅䅁䉁䅁䅁䅆⭄䅈䄸䅁䅁䅁杷允䅁䅁䅑䅁䑁䅁䅷䅁䭁䝁䈸䅁䭁䅁䅯䅁䭁䕁䕷䅁䉁䅁䅁允䅁䅁䅕㡧䭄啯㉕商䵁䅉䅅䅁䕁䅁䅁睁䵁䅁䅁权坂䅁䅁权䕁䅁䅁权塂䅂䅁允䅁䅁䅅䅁啁䡁䰳眱䅁䅁䅁䍄䉁䅁䅁䅂䅁䅁䅍䅄䅁䅁䅯眲䅅䅁䅯充䅁䅁䅯兕䅑䅁䅅䅁䉁䅁䅁䅆奁歈估䅁䅁䅁杷允䅁䅁䅑䅁䑁䅁䅷䅁䭁䭁䅯䅁䭁䅁䅑䅁䭁䑁䕯䅁䉁䅁䅁允䅁䉁䅑䡷体䅁䅁䅁䵁䅉䅅䅁䕁䅁䅁睁䵁䅁䅁权硁允䅁权䭁䅁䅁权潂䅂䅁允䅁䅁䅅䅁䙁䥁䉬余兘杉䄹䍄䉁䅁䅁䅂䅁䅁䅍䅄䅁䅁䅯典䅁䅁䅯充䅁䅁䅯免䅑䅁䅅䅁䉁䅁䅁䅆䅁摳䵍䅁䅁䅁杷允䅁䅁䅑䅁䑁䅁䅷䅁䭁䙁䉷䅁䭁䉁䅅䅁䭁䙁䕣䅁䉁䅁䅁允䅁䉁䅑䌸汅杈䅁䅁䵁䅉䅅䅁䕁䅁䅁睁䵁䅁䅁权䙂䅁䅁权剁䅁䅁权䵂䅂䅁允䅁䅁䅅䅁啁䵁坃噓䅁䅁䅁䍄䉁䅁䅁䅂䅁䅁䅍䅄䅁䅁䅯朴䅁䅁䅯充䅁䅁䅯睖䅑䅁䅅䅁䉁䅁䅁䅆祁䡕㥕䅁䅁䅁杷允䅁䅁䅑䅁䑁䅁䅷䅁䭁佁䄰䅁䭁䅁䅯䅁䭁䙁䕫䅁䉁䅁䅁允䅁䅁䅯睒䅁䅁杷允䅁䅁䅑䅁䑁䅁䅷䅁䭁䅁䉑䅁䭁䉁䅅䅁䭁䙁䕳䅁䉁䅁䅁允䅁䉁䅑䅭捒睂䅁䅁䵁䅉䅅䅁䕁䅁䅁睁䵁䅁䅁权橄䅁䅁权剁䅁䅁权塂䅂䅁允䅁䅁䅅䅁啁䱁⭄楚䅅䅁䅁䍄䉁䅁䅁䅂䅁䅁䅍䅄䅁䅁䅯䄱䅁䅁䅯䅂䅁䅁䅯兗䅑䅁䅅䅁䉁䅁䅁䅆乁䌰䅷䅁䅁䅁杷允䅁䅁䅑䅁䑁䅁䅷䅁䭁䅁䅙䅁䭁䅁䅯䅁䭁䝁䕁䅁䉁䅁䅁允䅁䅁䅕穐敖歵䵫樰䴸䅉䅅䅁䕁䅁䅁睁䵁䅁䅁权䱃䅁䅁权䕁䅁䅁权䵂䅂䅁允䅁䅁䅅䅁啁䡁汥兄䅁䅁䅁䍄䉁䅁䅁䅂䅁䅁䅍䅄䅁䅁䅯䅪䅁䅁䅯充䅁䅁䅯睓䅑䅁䅅䅁䉁䅁䅁䅆䅁佢⽕䅁䅁䅁杷允䅁䅁䅑䅁䑁䅁䅷䅁䭁䕁䉷䅁䭁䅁䅯䅁䭁䙁䕉䅁䉁䅁䅁允䅁䅁䅕灳瘳㡰䱚い䵁䅉䅅䅁䕁䅁䅁睁䵁䅁䅁权䑃允䅁权䭁䅁䅁权䕂䅂䅁允䅁䅁䅅䅁䙁䩁瑈䑦ㄸ癘⽙䍄䉁䅁䅁䅂䅁䅁䅍䅄䅁䅁䅯杵䅅䅁䅯䅂䅁䅁䅯睎䅑䅁䅅䅁䉁䅁䅁䅆㑁栯䅑䅁䅁䅁杷允䅁䅁䅑䅁䑁䅁䅷䅁䭁佁䅙䅁䭁䅁䅑䅁䭁䙁䕳䅁䉁䅁䅁允䅁䉁䅑䩣儫䅁䅁䅁䵁䅉䅅䅁䕁䅁䅁睁䵁䅁䅁权㡁允䅁权剁䅁䅁权煂䅂䅁允䅁䅁䅅䅁啁佁㥃楲䅅䅁䅁䍄䉁䅁䅁䅂䅁䅁䅍䅄䅁䅁䅯䅏䅅䅁䅯权䅁䅁䅯䅑䅑䅁䅅䅁䉁䅁䅁兂晁敨剴䉵䔴䅑杷允䅁䅁䅑䅁䑁䅁䅷䅁䭁䙁䉉䅁䭁䅁䅯䅁䭁䕁䕷䅁䉁䅁䅁允䅁䅁䅕㝤昶楇搯樯䴸䅉䅅䅁䕁䅁䅁睁䵁䅁䅁权呂允䅁权䕁䅁䅁权時䅂䅁允䅁䅁䅅䅁啁佁求睘䅁䅁䅁䍄䉁䅁䅁䅂䅁䅁䅍䅄䅁䅁䅯杋䅁䅁䅯充䅁䅁䅯䅕䅑䅁䅅䅁䉁䅁䅁䅆䅂卖佁䅁䅁䅁杷允䅁䅁䅑䅁䑁䅁䅷䅁䭁䥁䉍䅁䭁䅁䅯䅁䭁䝁䕫䅁䉁䅁䅁允䅁䅁䅕児塲㍯㥁䐸䴸䅉䅅䅁䕁䅁䅁睁䵁䅁䅁权婁允䅁权䭁䅁䅁权䅂䅂䅁允䅁䅁䅅䅁䙁䕁䵯楁䡵畆⽅䍄䉁䅁䅁䅂䅁䅁䅍䅄䅁䅁䅯䅗䅅䅁䅯权䅁䅁䅯杙䅑䅁䅅䅁䉁䅁䅁兂㉃⼸唳佥呫䅑杷允䅁䅁䅑䅁䑁䅁䅷䅁䭁䱁䉁䅁䭁䉁䅅䅁䭁䙁䕧䅁䉁䅁䅁允䅁䉁䅑䈸睮兌䅁䅁䵁䅉䅅䅁䕁䅁䅁睁䵁䅁䅁权灁䅁䅁权䕁䅁䅁权硁䅂䅁允䅁䅁䅅䅁啁䉁㡨材䅁䅁䅁䍄䉁䅁䅁䅂䅁䅁䅍䅄䅁䅁䅯䅡䅁䅁䅯充䅁䅁䅯杘䅑䅁䅅䅁䉁䅁䅁䅆杂慅䑑䅁䅁䅁杷允䅁䅁䅑䅁䑁䅁䅷䅁䭁䍁䅷䅁䭁䅁䅑䅁䭁䑁䕅䅁䉁䅁䅁允䅁䉁䅑䘵桫䅁䅁䅁䵁䅉䅅䅁䕁䅁䅁睁䵁䅁䅁权慃允䅁权䕁䅁䅁权呂䅂䅁允䅁䅁䅅䅁啁䵁啩充䅁䅁䅁䍄䉁䅁䅁䅂䅁䅁䅍䅄䅁䅁䅯䅔䅅䅁䅯权䅁䅁䅯党䅑䅁䅅䅁䉁䅁䅁兂潂敫㠱穐兕䅑杷允䅁䅁䅑䅁䑁䅁䅷䅁䭁䑁䉧䅁䭁䉁䅅䅁䭁䝁䕙䅁䉁䅁䅁允䅁䉁䅑䑑慪杆䅁䅁䵁䅉䅅䅁䕁䅁䅁睁䵁䅁䅁权剄允䅁权䕁䅁䅁权敂䅂䅁允䅁䅁䅅䅁啁䑁乪䅦䅁䅁䅁䍄䉁䅁䅁䅂䅁䅁䅍䅄䅁䅁䅯䅳䅁䅁䅯权䅁䅁䅯睎䅑䅁䅅䅁䉁䅁䅁兂湁免獩䙈䝯䅑杷允䅁䅁䅑䅁䑁䅁䅷䅁䭁䵁䅕䅁䭁䉁䅅䅁䭁䙁䕅䅁䉁䅁䅁允䅁䉁䅑偉⽈䅄䅁䅁䵁䅉䅅䅁䕁䅁䅁睁䵁䅁䅁权慁允䅁权剁䅁䅁权敂䅂䅁允䅁䅁䅅䅁啁䕁⽃䅏䄴䅁䅁䍄䉁䅁䅁䅂䅁䅁䅍䅄䅁䅁䅯杲䅅䅁䅯充䅁䅁䅯杘䅑䅁䅅䅁䉁䅁䅁䅆睂睘单䅁䅁䅁杷允䅁䅁䅑䅁䑁䅁䅷䅁䭁䩁䉁䅁䭁䉁䅅䅁䭁䙁䕕䅁䉁䅁䅁允䅁䉁䅑䈲灕杁䅁䅁䵁䅉䅅䅁䕁䅁䅁睁䵁䅁䅁权穁䅁䅁权䭁䅁䅁权䵂䅂䅁允䅁䅁䅅䅁䙁偁潙䥘䌯昹⽷䍄䉁䅁䅁䅂䅁䅁䅍䅄䅁䅁䅯䅋䅅䅁䅯充䅁䅁䅯睘䅑䅁䅅䅁䉁䅁䅁䅆䅃湇奁䅁䅁䅁杷允䅁䅁䅑䅁䑁䅁䅷䅁䭁䭁䅅䅁䭁䅁䅯䅁䭁䝁䕯䅁䉁䅁䅁允䅁䅁䅕潂噇㑑獴吹䴸䅉䅅䅁䕁䅁䅁睁䵁䅁䅁权祃允䅁权䕁䅁䅁权時䅂䅁允䅁䅁䅅䅁啁䑁硓党䅁䅁䅁䍄䉁䅁䅁䅂䅁䅁䅍䅄䅁䅁䅯杷䅁䅁䅯充䅁䅁䅯兗䅑䅁䅅䅁䉁䅁䅁䅆獂扴地䅁䅁䅁杷允䅁䅁䅑䅁䑁䅁䅷䅁䭁佁䅅䅁䭁䅁䅑䅁䭁䙁䕅䅁䉁䅁䅁允䅁䉁䅑䕩ㅎ䅁䅁䅁䵁䅉䅅䅁䕁䅁䅁睁䵁䅁䅁权䵂允䅁权䭁䅁䅁权噂䅂䅁允䅁䅁䅅䅁䙁䥁坣挲㌷⽕⽕䍄䉁䅁䅁䅂䅁䅁䅍䅄䅁䅁䅯杒䅁䅁䅯䅂䅁䅁䅯䅑䅑䅁䅅䅁䉁䅁䅁䅆䵃䈯䅉䅁䅁䅁杷允䅁䅁䅑䅁䑁䅁䅷䅁䭁䝁䉁䅁䭁䅁䅯䅁䭁䙁䕕䅁䉁䅁䅁允䅁䅁䅯睒䅁䅁杷允䅁䅁䅑䅁䑁䅁䅷䅁䭁䕁䉷䅁䭁䅁䅯䅁䭁䝁䕅䅁䉁䅁䅁允䅁䅁䅕捷桱扒穢ぁ䵁䅉䅅䅁䕁䅁䅁睁䵁䅁䅁权剂允䅁权䭁䅁䅁权呂䅂䅁允䅁䅁䅅䅁䙁䑁ね䡹⭡⽮⽷䍄䉁䅁䅁䅂䅁䅁䅍䅄䅁䅁䅯兙䅁䅁䅯充䅁䅁䅯兗䅑䅁䅅䅁䉁䅁䅁䅆䅃前啷䅁䅁䅁杷允䅁䅁䅑䅁䑁䅁䅷䅁䭁䍁䉧䅁䭁䅁䅑䅁䭁䝁䕙䅁䉁䅁䅁允䅁䉁䅑䥱但䅁䅁䅁䵁䅉䅅䅁䕁䅁䅁睁䵁䅁䅁权塂允䅁权䕁䅁䅁权潂䅂䅁允䅁䅁䅅䅁啁䕁㥙䅆䅁䅁䅁䍄䉁䅁䅁䅂䅁䅁䅍䅄䅁䅁䅯䅥䅁䅁䅯权䅁䅁䅯䅔䅑䅁䅅䅁䉁䅁䅁兂㝁〳丫㉬䘴䅑杷允䅁䅁䅑䅁䑁䅁䅷䅁䭁䙁䄸䅁䭁䉁䅅䅁䭁䙁䕷䅁䉁䅁䅁允䅁䉁䅑䕁瀵杆䅁䅁䵁䅉䅅䅁䕁䅁䅁睁䵁䅁䅁权䡄允䅁权剁䅁䅁权煂䅂䅁允䅁䅁䅅䅁啁佁ㅃ朸䅧䅁䅁䍄䉁䅁䅁䅂䅁䅁䅍䅄䅁䅁䅯睳䅁䅁䅯权䅁䅁䅯兙䅑䅁䅅䅁䉁䅁䅁权䡂䅁䅁䍄䉁䅁䅁䅂䅁䅁䅍䅄䅁䅁䅯兣䅅䅁䅯权䅁䅁䅯䅒䅑䅁䅅䅁䉁䅁䅁兂祃敮渫歸硶睐杷允䅁䅁䅑䅁䑁䅁䅷䅁䭁䭁䉍䅁䭁䅁䅯䅁䭁䙁䕕䅁䉁䅁䅁允䅁䅁䅕杓䍷㑋坣啂䵁䅉䅅䅁䕁䅁䅁睁䵁䅁䅁权瑃䅁䅁权䭁䅁䅁权時䅂䅁允䅁䅁䅅䅁䙁䑁晶㑔堲杢䅨䍄䉁䅁䅁䅂䅁䅁䅍䅄䅁䅁䅯公䅅䅁䅯充䅁䅁䅯睓䅑䅁䅅䅁䉁䅁䅁䅆䅁穯噈䅁䅁䅁杷允䅁䅁䅑䅁䑁䅁䅷䅁䭁䕁䉷䅁䭁䅁䅯䅁䭁䙁䕁䅁䉁䅁䅁允䅁䅁䅕䬸䝦穓䩥啂䵁䅉䅅䅁䕁䅁䅁睁䵁䅁䅁权䍃允䅁权䕁䅁䅁权婂䅂䅁允䅁䅁䅅䅁啁䵁䑍党䅁䅁䅁䍄䉁䅁䅁䅂䅁䅁䅍䅄䅁䅁䅯睖䅁䅁䅯充䅁䅁䅯睎䅑䅁䅅䅁䉁䅁䅁䅆元婒䕑䅁䅁䅁杷允䅁䅁䅑䅁䑁䅁䅷䅁䭁䑁䅫䅁䭁䅁䅯䅁䭁䕁䕯䅁䉁䅁䅁允䅁䅁䅕敨剴䉵䘶启䴸䅉䅅䅁䕁䅁䅁睁䵁䅁䅁权㉃䅁䅁权剁䅁䅁权佂䅂䅁允䅁䅁䅅䅁啁䱁剁睸䄰䅁䅁䍄䉁䅁䅁䅂䅁䅁䅍䅄䅁䅁䅯儸䅁䅁䅯䅂䅁䅁䅯䅡䅑䅁䅅䅁䉁䅁䅁䅆睃䡔䅉䅁䅁䅁杷允䅁䅁䅑䅁䑁䅁䅷䅁䭁䙁䉷䅁䭁䅁䅑䅁䭁䝁䕅䅁䉁䅁䅁允䅁䉁䅑䝱杗允䅁䅁䵁䅉䅅䅁䕁䅁䅁睁䵁䅁䅁权㡂䅁䅁权䉁杁䅁权䍁杁䅁允䅁䅁䅅䅁䙁䝁兵佴䱇獦䅖䍄䉁䅁䅁䅂䅁䅁䅍䅄䅁䅁䅯䅺䅅䅁䅯䅂䅁䅁䅯䅔䅑䅁䅅䅁䉁䅁䅁䅆㑃䥡䡉䅁䅁䅁杷允䅁䅁䅑䅁䑁䅁䅷䅁䭁䕁䅯䅁䭁䅁䅑䅁䭁䕁䕯䅁䉁䅁䅁允䅁䅁䅯睒䅁䅁杷允䅁䅁䅑䅁䑁䅁䅷䅁䭁乁䅕䅁䭁䅁䍅䅁䭁䅁䍉䅁䉁䅁䅁允䅁䅁䅕杪婈㉱奈歒䵅䅉䅅䅁䕁䅁䅁睁䵁䅁䅁权㥂䅁䅁权䉁杁䅁权䍁杁䅁允䅁䅁䅅䅁䙁䱁田奄琱㡋䅬䍄䉁䅁䅁䅂䅁䅁䅍䅄䅁䅁䅯睅䅁䅁䅯充䅁䅁䅯党䅑䅁䅅䅁䉁䅁䅁䅆䅁ㅦ灣䅁䅁䅁杷允䅁䅁䅑䅁䑁䅁䅷䅁䭁䑁䉍䅁䭁䉁䅅䅁䭁䙁䕳䅁䉁䅁䅁允䅁䉁䅑䙉噂睕䅁䅁䵁䅉䅅䅁䕁䅁䅁睁䵁䅁䅁权慂允䅁权䭁䅁䅁权奂䅂䅁允䅁䅁䅅䅁䙁䡁潎敫㠱⽐⽕䍄䉁䅁䅁䅂䅁䅁䅍䅄䅁䅁䅯睩䅁䅁䅯充䅁䅁䅯睚䅑䅁䅅䅁䉁䅁䅁䅆㑂嘵䩷䅁䅁䅁杷允䅁䅁䅑䅁䑁䅁䅷䅁䭁䕁䄸䅁䭁䉁䅅䅁䭁䕁䕯䅁䉁䅁䅁允䅁䉁䅑㑊態䅄䅁䅁䵁䅉䅅䅁䕁䅁䅁睁䵁䅁䅁权楁允䅁权䕁䅁䅁权杂䅂䅁允䅁䅁䅅䅁啁䅁湁䅏䅁䅁䅁䍄䉁䅁䅁䅂䅁䅁䅍䅄䅁䅁䅯䅮䅅䅁䅯充䅁䅁䅯兙䅑䅁䅅䅁䉁䅁䅁䅆杂㝇捍䅁䅁䅁杷允䅁䅁䅑䅁䑁䅁䅷䅁䭁䵁䉙䅁䭁䅁䅑䅁䭁䙁䕳䅁䉁䅁䅁允䅁䉁䅑䬰䭲䅁䅁䅁䵁䅉䅅䅁䕁䅁䅁睁䵁䅁䅁权塂䅁䅁权剁䅁䅁权䅂䅂䅁允䅁䅁䅅䅁啁䕁乪共䅑䅁䅁䍄䉁䅁䅁䅂䅁䅁䅍䅄䅁䅁䅯兲䅁䅁䅯权䅁䅁䅯兔䅑䅁䅅䅁䉁䅁䅁兂睃浣剩堷䵷䅷杷允䅁䅁䅑䅁䑁䅁䅷䅁䭁偁䉕䅁䭁䅁䅑䅁䭁䕁䔰䅁䉁䅁䅁允䅁䉁䅑倴楉䅁䅁䅁䵁䅉䅅䅁䕁䅁䅁睁䵁䅁䅁权敃䅁䅁权䕁䅁䅁权慂䅂䅁允䅁䅁䅅䅁啁䍁䍁䅙䅁䅁䅁䍄䉁䅁䅁䅂䅁䅁䅍䅄䅁䅁䅯䅵䅅䅁䅯充䅁䅁䅯杓䅑䅁䅅䅁䉁䅁䅁䅆啄关䝕䅁䅁䅁杷允䅁䅁䅑䅁䑁䅁䅷䅁䭁佁䉑䅁䭁䅁䅑䅁䭁䝁䕫䅁䉁䅁䅁允䅁䉁䅑硙倴䅁䅁䅁䵁䅉䅅䅁䕁䅁䅁睁䵁䅁䅁权㥁䅁䅁权䭁䅁䅁权摂䅂䅁允䅁䅁䅅䅁䭁䕁䅣䅁䵁䅉䅅䅁䕁䅁䅁睁䵁䅁䅁权塄允䅁权䕁䅁䅁权䭂䅂䅁允䅁䅁䅅䅁啁䅁睧兗䅁䅁䅁䍄䉁䅁䅁䅂䅁䅁䅍䅄䅁䅁䅯䅊䅁䅁䅯权䅁䅁䅯杖䅑䅁䅅䅁䉁䅁䅁兂⽁噎㘶兓佷䅑杷允䅁䅁䅑䅁䑁䅁䅷䅁䭁䱁䅫䅁䭁䅁䅯䅁䭁䝁䕯䅁䉁䅁䅁允䅁䅁䅕積積積積稲䴸䅉䅅䅁䕁䅁䅁睁䵁䅁䅁权䙂允䅁权剁䅁䅁权䱂䅂䅁允䅁䅁䅅䅁啁䭁塃䍵䅍䅁䅁䍄䉁䅁䅁䅂䅁䅁䅍䅄䅁䅁䅯杋䅅䅁䅯权䅁䅁䅯兙䅑䅁䅅䅁䉁䅁䅁兂牁硨婢発癦睶杷允䅁䅁䅑䅁䑁䅁䅷䅁䭁偁䉅䅁䭁䅁䅯䅁䭁䕁䕳䅁䉁䅁䅁允䅁䅁䅕呦ㄸ牘䩰䐷䴸䅉䅅䅁䕁䅁䅁睁䵁䅁䅁权䥁允䅁权䭁䅁䅁权硁䅂䅁允䅁䅁䅅䅁䙁䭁捷浗㝑眳䅸䍄䉁䅁䅁䅂䅁䅁䅍䅄䅁䅁䅯睕䅅䅁䅯充䅁䅁䅯杕䅑䅁䅅䅁䉁䅁䅁权䡂䅁䅁䍄䉁䅁䅁䅂䅁䅁䅍䅄䅁䅁䅯杰䅅䅁䅯权䅁䅁䅯党䅑䅁䅅䅁䉁䅁䅁兂汄䌰扌堫䐴䅑杷允䅁䅁䅑䅁䑁䅁䅷䅁䭁䍁䉉䅁䭁䅁䅯䅁䭁䕁䕷䅁䉁䅁䅁允䅁䅁䅕積積積積吹䴸䅉䅅䅁䕁䅁䅁睁䵁䅁䅁权䑁允䅁权䕁䅁䅁权啂䅂䅁允䅁䅁䅅䅁啁乁摪睗䅉䅁䅁䍄䉁䅁䅁䅂䅁䅁䅍䅄䅁䅁䅯䅏䅅䅁䅯充䅁䅁䅯䅘䅑䅁䅅䅁䉁䅁䅁䅆权ㅊ扑䅁䅁䅁杷允䅁䅁䅑䅁䑁䅁䅷䅁䭁䅁䉑䅁䭁䅁䅑䅁䭁䙁䕑䅁䉁䅁䅁允䅁䉁䅑敺瑕䅁䅁䅁䵁䅉䅅䅁䕁䅁䅁睁䵁䅁䅁权扂允䅁权䭁䅁䅁权䭂䅂䅁允䅁䅁䅅䅁䙁䙁㕧䵴㉨當⽍䍄䉁䅁䅁䅂䅁䅁䅍䅄䅁䅁䅯睇䅅䅁䅯充䅁䅁䅯睔䅑䅁䅅䅁䉁䅁䅁䅆权㙫穎䅁䅁䅁杷允䅁䅁䅑䅁䑁䅁䅷䅁䭁䍁䈰䅁䭁䅁䅑䅁䭁䕁䔴䅁䉁䅁䅁允䅁䉁䅑扊桑䅁䅁䅁䵁䅉䅅䅁䕁䅁䅁睁䵁䅁䅁权䙂允䅁权䕁䅁䅁权偂䅂䅁允䅁䅁䅅䅁啁䍁潪䄳䅍䅁䅁䍄䉁䅁䅁䅂䅁䅁䅍䅄䅁䅁䅯兒䅅䅁䅯充䅁䅁䅯䅖䅑䅁䅅䅁䉁䅁䅁䅆杂洯汷䅁䅁䅁杷允䅁䅁䅑䅁䑁䅁䅷䅁䭁䭁䅷䅁䭁䉁䅅䅁䭁䙁䕳䅁䉁䅁䅁允䅁䉁䅑䩁㙗权䅁䅁䵁䅉䅅䅁䕁䅁䅁睁䵁䅁䅁权摄允䅁权䭁䅁䅁权奂䅂䅁允䅁䅁䅅䅁䙁䭁捷浗㝑⼳⼰䍄䉁䅁䅁䅂䅁䅁䅍䅄䅁䅁䅯兕䅅䅁䅯权䅁䅁䅯兖䅑䅁䅅䅁䉁䅁䅁兂噄佥浫免䩧䅑杷允䅁䅁䅑䅁䑁䅁䅷䅁䭁乁䉕䅁䭁䉁䅅䅁䭁䙁䔴䅁䉁䅁䅁允䅁䉁䅑䐫㡩睁䅁䅁䵁䅉䅅䅁䕁䅁䅁睁䵁䅁䅁权硄允䅁权䕁䅁䅁权杂䅂䅁允䅁䅁䅅䅁啁䙁䕂杋䅁䅁䅁䍄䉁䅁䅁䅂䅁䅁䅍䅄䅁䅁䅯儱䅁䅁䅯䅂䅁䅁䅯免䅑䅁䅅䅁䉁䅁䅁䅆兂䭨䙧䅁䅁䅁杷允䅁䅁䅑䅁䑁䅁䅷䅁䭁乁䅧䅁䭁䉁䅅䅁䭁䕁䔸䅁䉁䅁䅁允䅁䉁䅑䩓畣杇䅁䅁䵁䅉䅅䅁䕁䅁䅁睁䵁䅁䅁权睁䅁䅁权䕁䅁䅁权硁䅂䅁允䅁䅁䅅䅁啁䅁䑑睆䅁䅁䅁䍄䉁䅁䅁䅂䅁䅁䅍䅄䅁䅁䅯䄲䅁䅁䅯权䅁䅁䅯䅔䅑䅁䅅䅁䉁䅁䅁兂捂㡪ㅌ䙋橺睐杷允䅁䅁䅑䅁䑁䅁䅷䅁䭁䕁䅉䅁䭁䅁䅑䅁䭁䙁䕍䅁䉁䅁䅁允䅁䉁䅑㌴瑳䅁䅁䅁䵁䅉䅅䅁䕁䅁䅁睁䵁䅁䅁权䵂允䅁权䕁䅁䅁权桂䅂䅁允䅁䅁䅅䅁啁䑁乂杗䅁䅁䅁䍄䉁䅁䅁䅂䅁䅁䅍䅄䅁䅁䅯兕䅅䅁䅯权䅁䅁䅯杗䅑䅁䅅䅁䉁䅁䅁兂㥁瑃橥䑣⬳睐杷允䅁䅁䅑䅁䑁䅁䅷䅁䭁䕁䉅䅁䭁䅁䅑䅁䭁䕁䕳䅁䉁䅁䅁允䅁䉁䅑䑫歚杁䅁䅁䵁䅉䅅䅁䕁䅁䅁睁䵁䅁䅁权㡂䅁䅁权䭁䅁䅁权䅂䅂䅁允䅁䅁䅅䅁䙁乁㕶浦㡱偤⼰䍄䉁䅁䅁䅂䅁䅁䅍䅄䅁䅁䅯儯䅁䅁䅯权䅁䅁䅯党䅑䅁䅅䅁䉁䅁䅁兂㙄浦㡱䩤㡐睐杷允䅁䅁䅑䅁䑁䅁䅷䅁䭁䉁䉕䅁䭁䉁䅅䅁䭁偁䈸䅁䉁䅁䅁允䅁䉁䅑楚獂克䅁䅁䵁䅉䅅䅁䕁䅁䅁睁䵁䅁䅁权䭄允䅁权剁䅁䅁权摂䅂䅁允䅁䅁䅅䅁啁䭁㝂婳䅳䅁䅁䍄䉁䅁䅁䅂䅁䅁䅍䅄䅁䅁䅯䅐䅁䅁䅯权䅁䅁䅯杏䅑䅁䅅䅁䉁䅁䅁权䡂䅁䅁䍄䉁䅁䅁䅂䅁䅁䅍䅄䅁䅁䅯八䅅䅁䅯䅂䅁䅁䅯睚䅑䅁䅅䅁䉁䅁䅁䅆獄楏䄴䅁䅁䅁杷允䅁䅁䅑䅁䑁䅁䅷䅁䭁䝁䅳䅁䭁䅁䅑䅁䭁䙁䕉䅁䉁䅁䅁允䅁䉁䅑䙑祅䅁䅁䅁䵁䅉䅅䅁䕁䅁䅁睁䵁䅁䅁权橃䅁䅁权剁䅁䅁权慂䅂䅁允䅁䅁䅅䅁啁䉁䭂硩䅕䅁䅁䍄䉁䅁䅁䅂䅁䅁䅍䅄䅁䅁䅯睃䅁䅁䅯权䅁䅁䅯条䅑䅁䅅䅁䉁䅁䅁兂扁㥌欰潂噇睐杷允䅁䅁䅑䅁䑁䅁䅷䅁䭁䕁䄴䅁䭁䅁䅯䅁䭁䙁䔸䅁䉁䅁䅁允䅁䅁䅕畮渫歸㍳吷䴸䅉䅅䅁䕁䅁䅁睁䵁䅁䅁权瑄䅁䅁权䭁䅁䅁权求䅂䅁允䅁䅁䅅䅁䙁佁㠵穐敖杵䅒䍄䉁䅁䅁䅂䅁䅁䅍䅄䅁䅁䅯睖䅁䅁䅯充䅁䅁䅯睚䅑䅁䅅䅁䉁䅁䅁䅆㑁慗䕅䅁䅁䅁杷允䅁䅁䅑䅁䑁䅁䅷䅁䭁䥁䉕䅁䭁䅁䅯䅁䭁偁䈸䅁䉁䅁䅁允䅁䅁䅕桙奂扏䥑歋䵁䅉䅅䅁䕁䅁䅁睁䵁䅁䅁权楃允䅁权䕁䅁䅁权灂䅂䅁允䅁䅁䅅䅁啁䉁㑩䅎䅁䅁䅁䍄䉁䅁䅁䅂䅁䅁䅍䅄䅁䅁䅯䅲䅅䅁䅯充䅁䅁䅯䅚䅑䅁䅅䅁䉁䅁䅁䅆杄偐丰䅁䅁䅁杷允䅁䅁䅑䅁䑁䅁䅷䅁䭁䭁䅣䅁䭁䅁䅑䅁䭁䙁䕙䅁䉁䅁䅁允䅁䉁䅑慖㉴䅁䅁䅁䵁䅉䅅䅁䕁䅁䅁睁䵁䅁䅁权坄允䅁权䕁䅁䅁权剂䅂䅁允䅁䅁䅅䅁啁䵁十兇䅁䅁䅁䍄䉁䅁䅁䅂䅁䅁䅍䅄䅁䅁䅯䅷䅁䅁䅯权䅁䅁䅯兏䅑䅁䅅䅁䉁䅁䅁兂坂楄礲敮堯睐杷允䅁䅁䅑䅁䑁䅁䅷䅁䭁佁䅷䅁䭁䅁䅑䅁䭁䙁䕙䅁䉁䅁䅁允䅁䉁䅑䉹䐶䅁䅁䅁䵁䅉䅅䅁䕁䅁䅁睁䵁䅁䅁权捂䅁䅁权剁䅁䅁权䅂䅂䅁允䅁䅁䅅䅁啁䑁⼷祑䅷䅁䅁䍄䉁䅁䅁䅂䅁䅁䅍䅄䅁䅁䅯䄱䅁䅁䅯䅂䅁䅁䅯䅗䅑䅁䅅䅁䉁䅁䅁䅆硁睢䅑䅁䅁䅁杷允䅁䅁䅑䅁䑁䅁䅷䅁䭁䕁䉙䅁䭁䉁䅅䅁䭁䑁䕅䅁䉁䅁䅁允䅁䉁䅑䡨呵䅊䅁䅁䵁䅉䅅䅁䕁䅁䅁睁䵁䅁䅁权䱂允䅁权䭁䅁䅁权䱂䅂䅁允䅁䅁䅅䅁䭁䕁䅣䅁䵁䅉䅅䅁䕁䅁䅁睁䵁䅁䅁权潃允䅁权䕁䅁䅁权湂䅂䅁允䅁䅁䅅䅁啁乁癁睉䅁䅁䅁䍄䉁䅁䅁䅂䅁䅁䅍䅄䅁䅁䅯杄䅁䅁䅯充䅁䅁䅯党䅑䅁䅅䅁䉁䅁䅁䅆䅁な穉䅁䅁䅁杷允䅁䅁䅑䅁䑁䅁䅷䅁䭁䩁䉷䅁䭁䉁䅅䅁䭁䙁䕳䅁䉁䅁䅁允䅁䉁䅑䱯穭兆䅁䅁䵁䅉䅅䅁䕁䅁䅁睁䵁䅁䅁权扁䅁䅁权䭁䅁䅁权偂䅂䅁允䅁䅁䅅䅁䭁䕁䅣䅁䵁䅉䅅䅁䕁䅁䅁睁䵁䅁䅁权楂允䅁权䭁䅁䅁权扂䅂䅁允䅁䅁䅅䅁䙁䵁杕䡳潊卅䅆䍄䉁䅁䅁䅂䅁䅁䅍䅄䅁䅁䅯䅉䅁䅁䅯允䅉䅁䅯杁䅉䅁䅅䅁䉁䅁䅁兂敄潐⭰䍒䅷兑杷允䅁䅁䅑䅁䑁䅁䅷䅁䭁䩁䈴䅁䭁䉁䅅䅁䭁䝁䕯䅁䉁䅁䅁允䅁䉁䅑䥁昳睃䅁䅁䵁䅉䅅䅁䕁䅁䅁睁䵁䅁䅁权睂允䅁权剁䅁䅁权⽄允䅁允䅁䅁䅅䅁啁䕁䍂䑇䄰䅁䅁䍄䉁䅁䅁䅂䅁䅁䅍䅄䅁䅁䅯䄵䅅䅁䅯充䅁䅁䅯䅔䅑䅁䅅䅁䉁䅁䅁䅆睁䍣䬰䅁䅁䅁杷允䅁䅁䅑䅁䑁䅁䅷䅁䭁䕁䉁䅁䭁䉁䅅䅁䭁䝁䕫䅁䉁䅁䅁允䅁䉁䅑乳㙚睁䅁䅁䵁䅉䅅䅁䕁䅁䅁睁䵁䅁䅁权㑂允䅁权䭁䅁䅁权乂䅂䅁允䅁䅁䅅䅁䙁䍁䡵瑆佮⼹⽣䍄䉁䅁䅁䅂䅁䅁䅍䅄䅁䅁䅯䅳䅅䅁䅯权䅁䅁䅯睙䅑䅁䅅䅁䉁䅁䅁兂䑃䵷桱扒呢睐杷允䅁䅁䅑䅁䑁䅁䅷䅁䭁䉁䅳䅁䭁䅁䅯䅁䭁䕁䔴䅁䉁䅁䅁允䅁䅁䅕呦ㄸ牘䩰歄䵁䅉䅅䅁䕁䅁䅁睁䵁䅁䅁权䕄䅁䅁权剁䅁䅁权塂䅂䅁允䅁䅁䅅䅁啁䍁兄朹䅑䅁䅁䍄䉁䅁䅁䅂䅁䅁䅍䅄䅁䅁䅯朵䅁䅁䅯充䅁䅁䅯兖䅑䅁䅅䅁䉁䅁䅁䅆䅃癪义䅁䅁䅁杷允䅁䅁䅑䅁䑁䅁䅷䅁䭁䉁䉅䅁䭁䅁䍅䅁䭁䅁䍍䅁䉁䅁䅁允䅁䅁䅕噃㙤佺啤唰䵁䅉䅅䅁䕁䅁䅁睁䵁䅁䅁权佃允䅁权剁䅁䅁权浂䅂䅁允䅁䅁䅅䅁啁䭁捂朹䅉䅁䅁䍄䉁䅁䅁䅂䅁䅁䅍䅄䅁䅁䅯兒䅁䅁䅯充䅁䅁䅯杓䅑䅁䅅䅁䉁䅁䅁䅆䅃乺祯䅁䅁䅁杷允䅁䅁䅑䅁䑁䅁䅷䅁䭁偁䉷䅁䭁䉁䅅䅁䭁䙁䕙䅁䉁䅁䅁允䅁䉁䅑䅯摹杇䅁䅁䵁䅉䅅䅁䕁䅁䅁睁䵁䅁䅁权灁允䅁权䕁䅁䅁权扂䅂䅁允䅁䅁䅅䅁啁䑁䥵克䅁䅁䅁䍄䉁䅁䅁䅂䅁䅁䅍䅄䅁䅁䅯杗䅅䅁䅯权䅁䅁䅯杙䅑䅁䅅䅁䉁䅁䅁兂牁硨婢発呣䅑杷允䅁䅁䅑䅁䑁䅁䅷䅁䭁䩁䅣䅁䭁䉁䅅䅁䭁䝁䕧䅁䉁䅁䅁允䅁䉁䅑䑕䡔元䅁䅁䵁䅉䅅䅁䕁䅁䅁睁䵁䅁䅁权乄䅁䅁权䕁䅁䅁权捂䅂䅁允䅁䅁䅅䅁啁䵁獷䅂䅁䅁䅁䍄䉁䅁䅁䅂䅁䅁䅍䅄䅁䅁䅯来䅅䅁䅯权䅁䅁䅯杙䅑䅁䅅䅁䉁䅁䅁兂畄䑦ㄸ牘䭯䅑杷允䅁䅁䅑䅁䑁䅁䅷䅁䭁䵁䅍䅁䭁䅁䅑䅁䭁䕁䕁䅁䉁䅁䅁允䅁䉁䅑䅗䑂䅁䅁䅁䵁䅉䅅䅁䕁䅁䅁睁䵁䅁䅁权卂䅁䅁权剁䅁䅁权㙁䅂䅁允䅁䅁䅅䅁啁䕁䥄䑆䅍䅁䅁䍄䉁䅁䅁䅂䅁䅁䅍䅄䅁䅁䅯睃䅅䅁䅯䅂䅁䅁䅯杗䅑䅁䅅䅁䉁䅁䅁䅆元坵䄸䅁䅁䅁杷允䅁䅁䅑䅁䑁䅁䅷䅁䭁䝁䉙䅁䭁䅁䅑䅁䭁䙁䕫䅁䉁䅁䅁允䅁䉁䅑䩏䉒允䅁䅁䵁䅉䅅䅁䕁䅁䅁睁䵁䅁䅁权⭂䅁䅁权䕁䅁䅁权慂䅂䅁允䅁䅁䅅䅁啁䩁獬兆䅁䅁䅁䍄䉁䅁䅁䅂䅁䅁䅍䅄䅁䅁䅯䅸䅁䅁䅯䅂䅁䅁䅯䅑䅑䅁䅅䅁䉁䅁䅁䅆䵂ㄱ䄴䅁䅁䅁杷允䅁䅁䅑䅁䑁䅁䅷䅁䭁䑁䉣䅁䭁䅁䅯䅁䭁䙁䕉䅁䉁䅁䅁允䅁䅁䅕䉵䘶ㄶ㑇䐸䴸䅉䅅䅁䕁䅁䅁睁䵁䅁䅁权⭁允䅁权䭁䅁䅁权桂䅂䅁允䅁䅁䅅䅁䙁䅁塲㍯㥁权䅒䍄䉁䅁䅁䅂䅁䅁䅍䅄䅁䅁䅯杒䅅䅁䅯䅂䅁䅁䅯眯䅅䅁䅅䅁䉁䅁䅁䅆䍄匯䅅䅁䅁䅁杷允䅁䅁䅑䅁䑁䅁䅷䅁䭁䥁䈰䅁䭁䅁䅯䅁䭁䙁䔴䅁䉁䅁䅁允䅁䅁䅕潅䅐煹䙆樸䴸䅉䅅䅁䕁䅁䅁睁䵁䅁䅁权坄允䅁权剁䅁䅁权扂䅂䅁允䅁䅁䅅䅁啁䭁㍂朴䄸䅁䅁䍄䉁䅁䅁䅂䅁䅁䅍䅄䅁䅁䅯睇䅁䅁䅯权䅁䅁䅯杖䅑䅁䅅䅁䉁䅁䅁兂䥂場啯歲䙣䅑杷允䅁䅁䅑䅁䑁䅁䅷䅁䭁䩁䄴䅁䭁䉁䅅䅁䭁䕁䕷䅁䉁䅁䅁允䅁䉁䅑䭁潈杁䅁䅁䵁䅉䅅䅁䕁䅁䅁睁䵁䅁䅁权橃䅁䅁权剁䅁䅁权㕁䅂䅁允䅁䅁䅅䅁啁䕁呄桤䅅䅁䅁䍄䉁䅁䅁䅂䅁䅁䅍䅄䅁䅁䅯睦䅅䅁䅯充䅁䅁䅯杏䅑䅁䅅䅁䉁䅁䅁䅆䅃兇場䅁䅁䅁杷允䅁䅁䅑䅁䑁䅁䅷䅁䭁䅁䉣䅁䭁䉁䅅䅁䭁䝁䕫䅁䉁䅁䅁允䅁䉁䅑䭉填睃䅁䅁䵁䅉䅅䅁䕁䅁䅁睁䵁䅁䅁权䵃允䅁权剁䅁䅁权乂䅂䅁允䅁䅁䅅䅁啁䱁湰剸䅷䅁䅁䍄䉁䅁䅁䅂䅁䅁䅍䅄䅁䅁䅯睇䅁䅁䅯权䅁䅁䅯兔䅑䅁䅅䅁䉁䅁䅁兂䥂場啯歲㥦睐杷允䅁䅁䅑䅁䑁䅁䅷䅁䭁䥁䅍䅁䭁䅁䅑䅁䭁䑁䕯䅁䉁䅁䅁允䅁䉁䅑ぬ䡕䅁䅁䅁䵁䅉䅅䅁䕁䅁䅁睁䵁䅁䅁权湃䅁䅁权䕁䅁䅁权噂䅂䅁允䅁䅁䅅䅁啁䡁㥯睢䅁䅁䅁䍄䉁䅁䅁䅂䅁䅁䅍䅄䅁䅁䅯睐䅅䅁䅯充䅁䅁䅯杙䅑䅁䅅䅁䉁䅁䅁䅆䅁䍩副䅁䅁䅁杷允䅁䅁䅑䅁䑁䅁䅷䅁䭁䭁䅯䅁䭁䅁䅯䅁䭁䕁䕁䅁䉁䅁䅁允䅁䅁䅯睒䅁䅁杷允䅁䅁䅑䅁䑁䅁䅷䅁䭁乁䅁䅁䭁䉁䅅䅁䭁䕁䕳䅁䉁䅁䅁允䅁䉁䅑䵧㙅睃䅁䅁䵁䅉䅅䅁䕁䅁䅁睁䵁䅁䅁权⭂允䅁权䕁䅁䅁权卂䅂䅁允䅁䅁䅅䅁啁䥁潢䅇䅁䅁䅁䍄䉁䅁䅁䅂䅁䅁䅍䅄䅁䅁䅯䅎䅅䅁䅯权䅁䅁䅯杏䅑䅁䅅䅁䉁䅁䅁兂灁䥘䌯匹䵪睐杷允䅁䅁䅑䅁䑁䅁䅷䅁䭁䙁䉕䅁䭁䅁䅑䅁䭁䕁䔸䅁䉁䅁䅁允䅁䅁䅯睒䅁䅁杷允䅁䅁䅑䅁䑁䅁䅷䅁䭁䕁䕫䅁䭁䅁䅑䅁䭁䙁䕍䅁䉁䅁䅁允䅁䅁䅯睚䅉䅁杷允䅁䅁䅑䅁䑁䅁䅷䅁䭁䙁䅍䅁䭁䅁䅑䅁䭁䝁䕍䅁䉁䅁䅁允䅁䉁䅑䉃穯䅁䅁䅁䵁䅉䅅䅁䕁䅁䅁睁䵁䅁䅁权硂䅁䅁权剁䅁䅁权慂䅂䅁允䅁䅁䅅䅁啁䵁㕨䅡䅕䅁䅁䍄䉁䅁䅁䅂䅁䅁䅍䅄䅁䅁䅯睈䅁䅁䅯充䅁䅁䅯兖䅑䅁䅅䅁䉁䅁䅁䅆楃倲䱫䅁䅁䅁杷允䅁䅁䅑䅁䑁䅁䅷䅁䭁䩁䉳䅁䭁䅁䅑䅁䭁䕁䕑䅁䉁䅁䅁允䅁䉁䅑佇奍䅁䅁䅁䵁䅉䅅䅁䕁䅁䅁睁䵁䅁䅁权桄允䅁权剁䅁䅁权楂䅂䅁允䅁䅁䅅䅁啁䥁潄䉖䅁䅁䅁䍄䉁䅁䅁䅂䅁䅁䅍䅄䅁䅁䅯材䅅䅁䅯权䅁䅁䅯眯䅅䅁䅅䅁䉁䅁䅁兂楃扒穢搯䍑䅑杷允䅁䅁䅑䅁䑁䅁䅷䅁䭁䅁䄸䅁䭁䅁䅑䅁䭁䕁䔴䅁䉁䅁䅁允䅁䉁䅑䭓捪䅁䅁䅁䵁䅉䅅䅁䕁䅁䅁睁䵁䅁䅁权噄䅁䅁权剁䅁䅁权煂䅂䅁允䅁䅁䅅䅁啁䙁な佒䑧䅁䅁䍄䉁䅁䅁䅂䅁䅁䅍䅄䅁䅁䅯䅆䅅䅁䅯充䅁䅁䅯睘䅑䅁䅅䅁䉁䅁䅁䅆䅄戱䥙䅁䅁䅁杷允䅁䅁䅑䅁䑁䅁䅷䅁䭁䙁䉁䅁䭁䉁䅅䅁䭁䙁䕧䅁䉁䅁䅁允䅁䉁䅑偧則䅅䅁䅁䵁䅉䅅䅁䕁䅁䅁睁䵁䅁䅁权敃允䅁权䭁䅁䅁权卂䅂䅁允䅁䅁䅅䅁䙁䉁䑋䵷桱晒⽉䍄䉁䅁䅁䅂䅁䅁䅍䅄䅁䅁䅯睅䅁䅁䅯䅂䅁䅁䅯䅙䅑䅁䅅䅁䉁䅁䅁䅆䥂䥵䅙䅁䅁䅁杷允䅁䅁䅑䅁䑁䅁䅷䅁䭁䩁䉕䅁䭁䅁䅯䅁䭁䙁䕉䅁䉁䅁䅁允䅁䅁䅕⽺呤㘴払歆䵁䅉䅅䅁䕁䅁䅁睁䵁䅁䅁权扄允䅁权䭁䅁䅁权偂䅂䅁允䅁䅁䅅䅁䙁偁潙䥘䌯刹䅰䍄䉁䅁䅁䅂䅁䅁䅍䅄䅁䅁䅯睇䅁䅁䅯权䅁䅁䅯睖䅑䅁䅅䅁䉁䅁䅁兂啂㘴扗䍸兄睐杷允䅁䅁䅑䅁䑁䅁䅷䅁䭁偁䅁䅁䭁䉁䅅䅁䭁䙁䕯䅁䉁䅁䅁允䅁䅁䅯睒䅁䅁杷允䅁䅁䅑䅁䑁䅁䅷䅁䭁乁䈸䅁䭁䅁䅑䅁䭁䙁䕯䅁䉁䅁䅁允䅁䉁䅑䑋㑅䅁䅁䅁䵁䅉䅅䅁䕁䅁䅁睁䵁䅁䅁权㍁允䅁权䭁䅁䅁权⽄允䅁允䅁䅁䅅䅁䙁䭁硲欰椱偅⽉䍄䉁䅁䅁䅂䅁䅁䅍䅄䅁䅁䅯其䅅䅁䅯权䅁䅁䅯眯䅅䅁䅅䅁䉁䅁䅁兂䍁㑋坣挲䨴䅷杷允䅁䅁䅑䅁䑁䅁䅷䅁䭁䑁䉉䅁䭁䅁䅑䅁䭁䙁䕁䅁䉁䅁䅁允䅁䉁䅑塵䥯䅁䅁䅁䵁䅉䅅䅁䕁䅁䅁睁䵁䅁䅁权十䅁䅁权䭁䅁䅁权㙁䅂䅁允䅁䅁䅅䅁䙁䑁晶㑔堲瑢⽯䍄䉁䅁䅁䅂䅁䅁䅍䅄䅁䅁䅯杉䅅䅁䅯䅂䅁䅁䅯睔䅑䅁䅅䅁䉁䅁䅁䅆睁獋䅧䅁䅁䅁杷允䅁䅁䅑䅁䑁䅁䅷䅁䭁䕁䉙䅁䭁䉁䅅䅁䭁䙁䕕䅁䉁䅁䅁允䅁䅁䅯睒䅁䅁杷允䅁䅁䅑䅁䑁䅁䅷䅁䭁䍁䄸䅁䭁䉁䅅䅁䭁䙁䔸䅁䉁䅁䅁允䅁䉁䅑䥵䕃杂䅁䅁䵁䅉䅅䅁䕁䅁䅁睁䵁䅁䅁权塄䅁䅁权剁䅁䅁权㍁䅂䅁允䅁䅁䅅䅁啁䭁㡄⭪䉁䅁䅁䍄䉁䅁䅁䅂䅁䅁䅍䅄䅁䅁䅯睰䅅䅁䅯权䅁䅁䅯杙䅑䅁䅅䅁䉁䅁䅁兂㡄晱午坔杋睶杷允䅁䅁䅑䅁䑁䅁䅷䅁䭁䑁䉣䅁䭁䅁䅯䅁䭁䕁䔴䅁䉁䅁䅁允䅁䅁䅕敥浫免獩䐷䴸䅉䅅䅁䕁䅁䅁睁䵁䅁䅁权潁允䅁权䕁䅁䅁权潂䅂䅁允䅁䅁䅅䅁啁䝁婪睔䅁䅁䅁䍄䉁䅁䅁䅂䅁䅁䅍䅄䅁䅁䅯李䅅䅁䅯权䅁䅁䅯睖䅑䅁䅅䅁䉁䅁䅁兂汄䌰扌堫男睶杷允䅁䅁䅑䅁䑁䅁䅷䅁䭁䑁䄰䅁䭁䉁䅅䅁䭁䙁䕉䅁䉁䅁䅁允䅁䉁䅑䉷丸睍䅍䅁䵁䅉䅅䅁䕁䅁䅁睁䵁䅁䅁权䅂䅁䅁权䕁䅁䅁权塂䅂䅁允䅁䅁䅅䅁啁䕁畃来䅁䅁䅁䍄䉁䅁䅁䅂䅁䅁䅍䅄䅁䅁䅯䅍䅁䅁䅯充䅁䅁䅯杗䅑䅁䅅䅁䉁䅁䅁䅆睁摯洸䅁䅁䅁杷允䅁䅁䅑䅁䑁䅁䅷䅁䭁䩁䅅䅁䭁䅁䅯䅁䭁䙁䕣䅁䉁䅁䅁允䅁䅁䅕潂噇㑑獴歂䵁䅉䅅䅁䕁䅁䅁睁䵁䅁䅁权䑃䅁䅁权䕁䅁䅁权湂䅂䅁允䅁䅁䅅䅁啁䭁兔睂䅁䅁䅁䍄䉁䅁䅁䅂䅁䅁䅍䅄䅁䅁䅯睴䅁䅁䅯充䅁䅁䅯䅔䅑䅁䅅䅁䉁䅁䅁䅆兂栶娸䅁䅁䅁杷允䅁䅁䅑䅁䑁䅁䅷䅁䭁䭁䉙䅁䭁䅁䅑䅁䭁䙁䕁䅁䉁䅁䅁允䅁䉁䅑䝩䈯䅁䅁䅁䵁䅉䅅䅁䕁䅁䅁睁䵁䅁䅁权䙄允䅁权䕁䅁䅁权楂䅂䅁允䅁䅁䅅䅁啁䵁婲睩䅁䅁䅁䍄䉁䅁䅁䅂䅁䅁䅍䅄䅁䅁䅯䅕䅅䅁䅯权䅁䅁䅯睗䅑䅁䅅䅁䉁䅁䅁兂㕂匶硙䭃䉷䅑杷允䅁䅁䅑䅁䑁䅁䅷䅁䭁䥁䉅䅁䭁䅁䅑䅁䭁䙁䔴䅁䉁䅁䅁允䅁䉁䅑䝣捂䅁䅁䅁䵁䅉䅅䅁䕁䅁䅁睁䵁䅁䅁权塁䅁䅁权䕁䅁䅁权偂䅂䅁允䅁䅁䅅䅁啁䙁㉩杚䅍䅁䅁䍄䉁䅁䅁䅂䅁䅁䅍䅄䅁䅁䅯来䅅䅁䅯䅂䅁䅁䅯䅑䅑䅁䅅䅁䉁䅁䅁权䡂䅁䅁䍄䉁䅁䅁䅂䅁䅁䅍䅄䅁䅁䅯睯䅅䅁䅯䅂䅁䅁䅯杗䅑䅁䅅䅁䉁䅁䅁䅆元癆䝧䅁䅁䅁杷允䅁䅁䅑䅁䑁䅁䅷䅁䭁䕁䅳䅁䭁䅁䅯䅁䭁䙁䕣䅁䉁䅁䅁允䅁䅁䅕潂噇㑑獴稸䴸䅉䅅䅁䕁䅁䅁睁䵁䅁䅁权奂䅁䅁权䭁䅁䅁权扂䅂䅁允䅁䅁䅅䅁䙁佁㙆䭆䠵昴⽁䍄䉁䅁䅁䅂䅁䅁䅍䅄䅁䅁䅯睯䅅䅁䅯䅂䅁䅁䅯䅕䅑䅁䅅䅁䉁䅁䅁䅆奄圷䝯䅁䅁䅁杷允䅁䅁䅑䅁䑁䅁䅷䅁䭁䑁䈴䅁䭁䉁䅅䅁䭁䝁䕉䅁䉁䅁䅁允䅁䉁䅑䘲䩦䅊䅁䅁䵁䅉䅅䅁䕁䅁䅁睁䵁䅁䅁权偂䅁䅁权剁䅁䅁权湂䅂䅁允䅁䅁䅅䅁啁䍁睱杤䅷䅁䅁䍄䉁䅁䅁䅂䅁䅁䅍䅄䅁䅁䅯睓䅅䅁䅯权䅁䅁䅯䅚䅑䅁䅅䅁䉁䅁䅁兂䕂㉩湺㘫汮睐杷允䅁䅁䅑䅁䑁䅁䅷䅁䭁䭁䅅䅁䭁䅁䅯䅁䭁䙁䕍䅁䉁䅁䅁允䅁䅁䅕㘴扗䍸睃樷䴸䅉䅅䅁䕁䅁䅁睁䵁䅁䅁权敁䅁䅁权䭁䅁䅁权卂䅂䅁允䅁䅁䅅䅁䙁䙁偹癷潕偘⼸䍄䉁䅁䅁䅂䅁䅁䅍䅄䅁䅁䅯末䅁䅁䅯权䅁䅁䅯杚䅑䅁䅅䅁䉁䅁䅁兂允䑗ね䡹ぢ睐杷允䅁䅁䅑䅁䑁䅁䅷䅁䭁䡁䅫䅁䭁䉁䅅䅁䭁䕁䔸䅁䉁䅁䅁允䅁䅁䅯睒䅁䅁杷允䅁䅁䅑䅁䑁䅁䅷䅁䭁䵁䄴䅁䭁䅁䅯䅁䭁䕁䕯䅁䉁䅁䅁允䅁䅁䅕敢㝦晱午ぁ䵁䅉䅅䅁䕁䅁䅁睁䵁䅁䅁权㙄䅁䅁权䭁䅁䅁权啂䅂䅁允䅁䅁䅅䅁䭁䕁䅣䅁䵁䅉䅅䅁䕁䅁䅁睁䵁䅁䅁权㍁允䅁权䭁䅁䅁权噂䅂䅁允䅁䅁䅅䅁䙁䍁扐堫焵偶⽁䍄䉁䅁䅁䅂䅁䅁䅍䅄䅁䅁䅯全䅁䅁䅯充䅁䅁䅯睗䅑䅁䅅䅁䉁䅁䅁䅆䅂栰兑䅁䅁䅁杷允䅁䅁䅑䅁䑁䅁䅷䅁䭁䥁䄴䅁䭁䅁䅑䅁䭁䝁䕉䅁䉁䅁䅁允䅁䉁䅑䡵嘵䅁䅁䅁䵁䅉䅅䅁䕁䅁䅁睁䵁䅁䅁权摁允䅁权䕁䅁䅁权求䅂䅁允䅁䅁䅅䅁啁䝁器䄳䅅䅁䅁䍄䉁䅁䅁䅂䅁䅁䅍䅄䅁䅁䅯睙䅅䅁䅯充䅁䅁䅯䅔䅑䅁䅅䅁䉁䅁䅁䅆䅂牋偍䅁䅁䅁杷允䅁䅁䅑䅁䑁䅁䅷䅁䭁䑁䉙䅁䭁䉁䅅䅁䭁䝁䕑䅁䉁䅁䅁允䅁䉁䅑乁堳䅇䅁䅁䵁䅉䅅䅁䕁䅁䅁睁䵁䅁䅁权ㅃ允䅁权䭁䅁䅁权呂䅂䅁允䅁䅁䅅䅁䙁偁⭰牡へ㥫⽁䍄䉁䅁䅁䅂䅁䅁䅍䅄䅁䅁䅯杲䅁䅁䅯权䅁䅁䅯杕䅑䅁䅅䅁䉁䅁䅁兂婁䙂余扌䵉䅑杷允䅁䅁䅑䅁䑁䅁䅷䅁䭁䥁䅯䅁䭁䉁䅅䅁䭁䙁䕫䅁䉁䅁䅁允䅁䅁䅯睒䅁䅁杷允䅁䅁䅑䅁䑁䅁䅷䅁䭁䵁䅷䅁䭁䅁䅑䅁䭁䙁䔴䅁䉁䅁䅁允䅁䉁䅑䩅獙䅁䅁䅁䵁䅉䅅䅁䕁䅁䅁睁䵁䅁䅁权い䅁䅁权䕁䅁䅁权䱂䅂䅁允䅁䅁䅅䅁啁䙁㍃督䅉䅁䅁䍄䉁䅁䅁䅂䅁䅁䅍䅄䅁䅁䅯杔䅅䅁䅯充䅁䅁䅯䅕䅑䅁䅅䅁䉁䅁䅁䅆䅄畹副䅁䅁䅁杷允䅁䅁䅑䅁䑁䅁䅷䅁䭁䩁䉑䅁䭁䅁䅑䅁䭁䕁䕁䅁䉁䅁䅁允䅁䉁䅑䙳渹杂䅁䅁䵁䅉䅅䅁䕁䅁䅁睁䵁䅁䅁权䡄允䅁权䭁䅁䅁权兂䅂䅁允䅁䅁䅅䅁䙁䑁ね䡹⭡⭮⽉䍄䉁䅁䅁䅂䅁䅁䅍䅄䅁䅁䅯条䅁䅁䅯充䅁䅁䅯䅖䅑䅁䅅䅁䉁䅁䅁䅆䥁⭮夸䅁䅁䅁杷允䅁䅁䅑䅁䑁䅁䅷䅁䭁䍁䄴䅁䭁䅁䅯䅁䭁䙁䔴䅁䉁䅁䅁允䅁䅁䅕㥉㕶浦㡱歁䵁䅉䅅䅁䕁䅁䅁睁䵁䅁䅁权卂䅁䅁权剁䅁䅁权呂䅂䅁允䅁䅁䅅䅁啁䕁乃䍶䅯䅁䅁䍄䉁䅁䅁䅂䅁䅁䅍䅄䅁䅁䅯䄲䅁䅁䅯权䅁䅁䅯兔䅑䅁䅅䅁䉁䅁䅁兂坃㑑獴⼵䩶睐杷允䅁䅁䅑䅁䑁䅁䅷䅁䭁佁䅙䅁䭁䉁䅅䅁䭁䙁䔴䅁䉁䅁䅁允䅁䉁䅑䑁䙣睄䅁䅁䵁䅉䅅䅁䕁䅁䅁睁䵁䅁䅁权煁允䅁权䭁䅁䅁权佂䅂䅁允䅁䅁䅅䅁䙁佁㙆䭆䠵儴䅸䍄䉁䅁䅁䅂䅁䅁䅍䅄䅁䅁䅯杘䅅䅁䅯䅂䅁䅁䅯睔䅑䅁䅅䅁䉁䅁䅁权䡂䅁䅁䍄䉁䅁䅁䅂䅁䅁䅍䅄䅁䅁䅯睌䅁䅁䅯䅂䅁䅁䅯睘䅑䅁䅅䅁䉁䅁䅁䅆呄䄫䅫䅁䅁䅁杷允䅁䅁䅑䅁䑁䅁䅷䅁䭁䙁䉅䅁䭁䅁䅑䅁䭁䙁䕅䅁䉁䅁䅁允䅁䉁䅑⭙味䅂䅁䅁䵁䅉䅅䅁䕁䅁䅁睁䵁䅁䅁权睃䅁䅁权䭁䅁䅁权呂䅂䅁允䅁䅁䅅䅁䙁䉁䕫杖琴癳⼰䍄䉁䅁䅁䅂䅁䅁䅍䅄䅁䅁䅯末䅅䅁䅯权䅁䅁䅯睗䅑䅁䅅䅁䉁䅁䅁兂㥁瑃橥䑣申睐杷允䅁䅁䅑䅁䑁䅁䅷䅁䭁䝁䅕䅁䭁䅁䅑䅁䭁䙁䕕䅁䉁䅁䅁允䅁䉁䅑獗䕑䅁䅁䅁䵁䅉䅅䅁䕁䅁䅁睁䵁䅁䅁权婁允䅁权䕁䅁䅁权䕂䅂䅁允䅁䅁䅅䅁啁䱁祃杫䅁䅁䅁䍄䉁䅁䅁䅂䅁䅁䅍䅄䅁䅁䅯杰䅁䅁䅯权䅁䅁䅯䅚䅑䅁䅅䅁䉁䅁䅁兂捃䍸睃浣穪睐杷允䅁䅁䅑䅁䑁䅁䅷䅁䭁䥁䉳䅁䭁䉁䅅䅁䭁䙁䕣䅁䉁䅁䅁允䅁䉁䅑䴫䄷睅䅁䅁䵁䅉䅅䅁䕁䅁䅁睁䵁䅁䅁权偄允䅁权剁䅁䅁权杂䅂䅁允䅁䅁䅅䅁啁䥁汸刹䅧䅁䅁䍄䉁䅁䅁䅂䅁䅁䅍䅄䅁䅁䅯督䅅䅁䅯充䅁䅁䅯睗䅑䅁䅅䅁䉁䅁䅁䅆䅂䉭䨴䅁䅁䅁杷允䅁䅁䅑䅁䑁䅁䅷䅁䭁䕁䅑䅁䭁䅁䅑䅁䭁䙁䕕䅁䉁䅁䅁允䅁䉁䅑䑩歓睁䅁䅁䵁䅉䅅䅁䕁䅁䅁睁䵁䅁䅁权睃允䅁权䭁䅁䅁权楂䅂䅁允䅁䅁䅅䅁䙁偁潙䥘䌯改⽧䍄䉁䅁䅁䅂䅁䅁䅍䅄䅁䅁䅯䅳䅁䅁䅯权䅁䅁䅯睗䅑䅁䅅䅁䉁䅁䅁兂ㅁ牘䩰䥄奉䅑杷允䅁䅁䅑䅁䑁䅁䅷䅁䭁佁䅯䅁䭁䅁䅯䅁䭁䙁䕣䅁䉁䅁䅁允䅁䅁䅕䥒獴⼵灵吰䴸䅉䅅䅁䕁䅁䅁睁䵁䅁䅁权湃允䅁权剁䅁䅁权煂䅂䅁允䅁䅁䅅䅁啁䅁䱁䙤䅧䅁䅁䍄䉁䅁䅁䅂䅁䅁䅍䅄䅁䅁䅯杆䅁䅁䅯䅂䅁䅁䅯杙䅑䅁䅅䅁䉁䅁䅁䅆䥂䘯䅅䅁䅁䅁杷允䅁䅁䅑䅁䑁䅁䅷䅁䭁䍁䄸䅁䭁䅁䅯䅁䭁䑁䕅䅁䉁䅁䅁允䅁䅁䅕癴㥐䠱灪䐯䴸䅉䅅䅁䕁䅁䅁睁䵁䅁䅁权湄䅁䅁权剁䅁䅁权坂䅂䅁允䅁䅁䅅䅁啁䝁䭪䄶䅍䅁䅁䍄䉁䅁䅁䅂䅁䅁䅍䅄䅁䅁䅯䄵䅅䅁䅯权䅁䅁䅯䅗䅑䅁䅅䅁䉁䅁䅁兂⭄䠱灪橊㑈睐杷允䅁䅁䅑䅁䑁䅁䅷䅁䭁䥁䉫䅁䭁䉁䅅䅁䭁䝁䕙䅁䉁䅁䅁允䅁䉁䅑䥁捥䅑䅁䅁䵁䅉䅅䅁䕁䅁䅁睁䵁䅁䅁权㕄允䅁权剁䅁䅁权灂䅂䅁允䅁䅁䅅䅁啁乁潬杯䅫䅁䅁䍄䉁䅁䅁䅂䅁䅁䅍䅄䅁䅁䅯䅅䅁䅁䅯权䅁䅁䅯睔䅑䅁䅅䅁䉁䅁䅁权䡂䅁䅁䍄䉁䅁䅁䅂䅁䅁䅍䅄䅁䅁䅯杵䅅䅁䅯权䅁䅁䅯兙䅑䅁䅅䅁䉁䅁䅁兂㙄浦㡱䩤䱍䅑杷允䅁䅁䅑䅁䑁䅁䅷䅁䭁䭁䅙䅁䭁䉁䅅䅁䭁䑁䕅䅁䉁䅁䅁允䅁䉁䅑䙑捎睃䅁䅁䵁䅉䅅䅁䕁䅁䅁睁䵁䅁䅁权允䅁䅁权䭁䅁䅁权⽄允䅁允䅁䅁䅅䅁䙁䍁捬㡪ㅌ䉱䅨䍄䉁䅁䅁䅂䅁䅁䅍䅄䅁䅁䅯关䅁䅁䅯权䅁䅁䅯杕䅑䅁䅅䅁䉁䅁䅁兂㑃潈牘払佩睶杷允䅁䅁䅑䅁䑁䅁䅷䅁䭁䍁䅑䅁䭁䅁䅯䅁䭁䕁䕷䅁䉁䅁䅁允䅁䅁䅕潅䅐煹䙆䕄䵁䅉䅅䅁䕁䅁䅁睁䵁䅁䅁权允䅁䅁权䭁䅁䅁权楂䅂䅁允䅁䅁䅅䅁䙁偁湃歸㍳剃䅆䍄䉁䅁䅁䅂䅁䅁䅍䅄䅁䅁䅯䅅䅁䅁䅯权䅁䅁䅯睗䅑䅁䅅䅁䉁䅁䅁兂卂䉵䘶ㄶ久䅑杷允䅁䅁䅑䅁䑁䅁䅷䅁䭁䩁䉅䅁䭁䉁䅅䅁䭁䕁䕳䅁䉁䅁䅁允䅁䉁䅑䴳ぢ杅䅁䅁䵁䅉䅅䅁䕁䅁䅁睁䵁䅁䅁权允䅁䅁权䭁䅁䅁权䱂䅂䅁允䅁䅁䅅䅁䙁偁周㘴扗䅸䄹䍄䉁䅁䅁䅂䅁䅁䅍䅄䅁䅁䅯䅴䅁䅁䅯权䅁䅁䅯杔䅑䅁䅅䅁䉁䅁䅁兂橁⼲⭬牡㑺睶杷允䅁䅁䅑䅁䑁䅁䅷䅁䭁䱁䉯䅁䭁䅁䅯䅁䭁䙁䕉䅁䉁䅁䅁允䅁䅁䅕杓䍷㑋坥䕆䵁䅉䅅䅁䕁䅁䅁睁䵁䅁䅁权敃允䅁权䭁䅁䅁权⽄允䅁允䅁䅁䅅䅁䙁䕁椵䙅㕧側⽙䍄䉁䅁䅁䅂䅁䅁䅍䅄䅁䅁䅯朶䅅䅁䅯䅂䅁䅁䅯杓䅑䅁䅅䅁䉁䅁䅁䅆⽂典䅳䅁䅁䅁杷允䅁䅁䅑䅁䑁䅁䅷䅁䭁佁䉷䅁䭁䉁䅅䅁䭁䕁䕁䅁䉁䅁䅁允䅁䉁䅑䜶ㅦ兂䅁䅁䵁䅉䅅䅁䕁䅁䅁睁䵁䅁䅁权偁䅁䅁权䕁䅁䅁权求䅂䅁允䅁䅁䅅䅁啁䵁㝧杵䅁䅁䅁䍄䉁䅁䅁䅂䅁䅁䅍䅄䅁䅁䅯兓䅅䅁䅯权䅁䅁䅯党䅑䅁䅅䅁䉁䅁䅁兂䅁䅁䅁䅁歄睐杷允䅁䅁䅑䅁䑁䅁䅷䅁䭁䉁䉕䅁䭁䉁䅅䅁䭁䙁䕧䅁䉁䅁䅁允䅁䉁䅑剩乲杋䅁䅁䵁䅉䅅䅁䕁䅁䅁睁䵁䅁䅁权䡄允䅁权䭁䅁䅁权䱂䅂䅁允䅁䅁䅅䅁䙁乁欰潂噇⽑⽕䍄䉁䅁䅁䅂䅁䅁䅍䅄䅁䅁䅯党䅅䅁䅯权䅁䅁䅯兗䅑䅁䅅䅁䉁䅁䅁兂敂歵䵫楁究睐杷允䅁䅁䅑䅁䑁䅁䅷䅁䭁䡁䉷䅁䭁䅁䅯䅁䭁䝁䕯䅁䉁䅁䅁允䅁䅁䅕硫䕧杖琴橷䴸䅉䅅䅁䕁䅁䅁睁䵁䅁䅁权塃允䅁权䭁䅁䅁权婂䅂䅁允䅁䅁䅅䅁䙁䵁桵扒穢是⽯䍄䉁䅁䅁䅂䅁䅁䅍䅄䅁䅁䅯杲䅁䅁䅯充䅁䅁䅯兔䅑䅁䅅䅁䉁䅁䅁䅆㑂灣䙷䅁䅁䅁杷允䅁䅁䅑䅁䑁䅁䅷䅁䭁䩁䅉䅁䭁䉁䅅䅁䭁䝁䕫䅁䉁䅁䅁允䅁䉁䅑歇䍆杈䅁䅁䵁䅉䅅䅁䕁䅁䅁睁䵁䅁䅁权晃允䅁权剁䅁䅁权䭂䅂䅁允䅁䅁䅅䅁䭁䕁䅣䅁䵁䅉䅅䅁䕁䅁䅁睁䵁䅁䅁权獄允䅁权䭁䅁䅁权煂䅂䅁允䅁䅁䅅䅁䙁䉁䕫杖琴畳⼰䍄䉁䅁䅁䅂䅁䅁䅍䅄䅁䅁䅯睸䅁䅁䅯权䅁䅁䅯兡䅑䅁䅅䅁䉁䅁䅁兂㙃兓䍷㑋䝥睶杷允䅁䅁䅑䅁䑁䅁䅷䅁䭁䩁䅍䅁䭁䉁䅅䅁䭁䝁䕫䅁䉁䅁䅁允䅁䉁䅑佁䵋睅䅁䅁䵁䅉䅅䅁䕁䅁䅁睁䵁䅁䅁权噃䅁䅁权剁䅁䅁权灂䅂䅁允䅁䅁䅅䅁啁䵁㕄䘶䅉䅁䅁䍄䉁䅁䅁䅂䅁䅁䅍䅄䅁䅁䅯睑䅅䅁䅯权䅁䅁䅯䅚䅑䅁䅅䅁䉁䅁䅁兂ぃ䡹⭡确晲睐杷允䅁䅁䅑䅁䑁䅁䅷䅁䭁䩁䉅䅁䭁䅁䅯䅁䭁䙁䔰䅁䉁䅁䅁允䅁䅁䅕敢㝦晱午吶䴸䅉䅅䅁䕁䅁䅁睁䵁䅁䅁权乃允䅁权剁䅁䅁权硁䅂䅁允䅁䅁䅅䅁啁䥁䑁䉄䅅䅁䅁䍄䉁䅁䅁䅂䅁䅁䅍䅄䅁䅁䅯杬䅁䅁䅯充䅁䅁䅯兡䅑䅁䅅䅁䉁䅁䅁䅆奄呦䭳䅁䅁䅁杷允䅁䅁䅑䅁䑁䅁䅷䅁䭁䩁䅯䅁䭁䅁䅑䅁䭁䝁䕍䅁䉁䅁䅁允䅁䉁䅑䜸公䅁䅁䅁䵁䅉䅅䅁䕁䅁䅁睁䵁䅁䅁权癃䅁䅁权䕁䅁䅁权婂䅂䅁允䅁䅁䅅䅁啁䍁橸儲䅁䅁䅁䍄䉁䅁䅁䅂䅁䅁䅍䅄䅁䅁䅯䄵䅁䅁䅯䅂䅁䅁䅯杙䅑䅁䅅䅁䉁䅁䅁䅆卄䍹䅑䅁䅁䅁杷允䅁䅁䅑䅁䑁䅁䅷䅁䭁䑁䉷䅁䭁䅁䅯䅁䭁䙁䕅䅁䉁䅁䅁允䅁䅁䅕場啯歲桦橹䴸䅉䅅䅁䕁䅁䅁睁䵁䅁䅁权卂允䅁权䕁䅁䅁权煂䅂䅁允䅁䅁䅅䅁啁䑁䍁䅋䅁䅁䅁䍄䉁䅁䅁䅂䅁䅁䅍䅄䅁䅁䅯睬䅅䅁䅯权䅁䅁䅯䅘䅑䅁䅅䅁䉁䅁䅁兂㑄⭕汏㡭奔睐杷允䅁䅁䅑䅁䑁䅁䅷䅁䭁䝁䄸䅁䭁䅁䅯䅁䭁䙁䔰䅁䉁䅁䅁允䅁䅁䅕䬸䝦穓䩥呷䴸䅉䅅䅁䕁䅁䅁睁䵁䅁䅁权䱂允䅁权䕁䅁䅁权敂䅂䅁允䅁䅁䅅䅁䭁䕁䅣䅁䵁䅉䅅䅁䕁䅁䅁睁䵁䅁䅁权汃允䅁权剁䅁䅁权偂䅂䅁允䅁䅁䅅䅁啁䅁㕄嘫䅣䅁䅁䍄䉁䅁䅁䅂䅁䅁䅍䅄䅁䅁䅯杶䅁䅁䅯充䅁䅁䅯睔䅑䅁䅅䅁䉁䅁䅁权䡂䅁䅁䍄䉁䅁䅁䅂䅁䅁䅍䅄䅁䅁䅯䅵䅅䅁䅯䅂䅁䅁䅯杔䅑䅁䅅䅁䉁䅁䅁䅆啃啎䅕䅁䅁䅁杷允䅁䅁䅑䅁䑁䅁䅷䅁䭁䑁䅕䅁䭁䅁䅑䅁䭁䝁䕫䅁䉁䅁䅁允䅁䉁䅑䨵扙䅁䅁䅁䵁䅉䅅䅁䕁䅁䅁睁䵁䅁䅁权癄允䅁权剁䅁䅁权婂䅂䅁允䅁䅁䅅䅁啁䥁穃䉓䅁䅁䅁䍄䉁䅁䅁䅂䅁䅁䅍䅄䅁䅁䅯杭䅅䅁䅯䅂䅁䅁䅯杓䅑䅁䅅䅁䉁䅁䅁䅆獃祹䅍䅁䅁䅁杷允䅁䅁䅑䅁䑁䅁䅷䅁䭁乁䉑䅁䭁䉁䅅䅁䭁偁䈸䅁䉁䅁䅁允䅁䉁䅑䝡桋睂䅁䅁䵁䅉䅅䅁䕁䅁䅁睁䵁䅁䅁权䅃䅁䅁权䭁䅁䅁权乂䅂䅁允䅁䅁䅅䅁䙁䵁ㅐ䙋偹癷⽕䍄䉁䅁䅁䅂䅁䅁䅍䅄䅁䅁䅯兄䅅䅁䅯充䅁䅁䅯党䅑䅁䅅䅁䉁䅁䅁䅆あ圵桁䅁䅁䅁杷允䅁䅁䅑䅁䑁䅁䅷䅁䭁䉁䈴䅁䭁䉁䅅䅁䭁䕁䕯䅁䉁䅁䅁允䅁䉁䅑䵷䙪睍䅁䅁䵁䅉䅅䅁䕁䅁䅁睁䵁䅁䅁权摁允䅁权䕁䅁䅁权時䅂䅁允䅁䅁䅅䅁啁䵁䉃睤䅁䅁䅁䍄䉁䅁䅁䅂䅁䅁䅍䅄䅁䅁䅯䅏䅅䅁䅯䅂䅁䅁䅯䅚䅑䅁䅅䅁䉁䅁䅁䅆杄堷䅉䅁䅁䅁杷允䅁䅁䅑䅁䑁䅁䅷䅁䭁䍁䄴䅁䭁䅁䅯䅁䭁䕁䕳䅁䉁䅁䅁允䅁䅁䅕䑔䩥坑汄啁䵁䅉䅅䅁䕁䅁䅁睁䵁䅁䅁权瑃允䅁权䕁䅁䅁权坂䅂䅁允䅁䅁䅅䅁啁䕁噔䅅䅁䅁䅁䍄䉁䅁䅁䅂䅁䅁䅍䅄䅁䅁䅯睌䅁䅁䅯䅂䅁䅁䅯䅒䅑䅁䅅䅁䉁䅁䅁䅆㙃睷䅣䅁䅁䅁杷允䅁䅁䅑䅁䑁䅁䅷䅁䭁䅁䉳䅁䭁䅁䅯䅁䭁䑁䕫䅁䉁䅁䅁允䅁䅁䅕癱午坔光䐵䴸䅉䅅䅁䕁䅁䅁睁䵁䅁䅁权坂允䅁权䕁䅁䅁权㍁䅂䅁允䅁䅁䅅䅁啁䡁⽨杩䅁䅁䅁䍄䉁䅁䅁䅂䅁䅁䅍䅄䅁䅁䅯睹䅅䅁䅯䅂䅁䅁䅯䅗䅑䅁䅅䅁䉁䅁䅁䅆䅂桋䅍䅁䅁䅁杷允䅁䅁䅑䅁䑁䅁䅷䅁䭁䱁䄸䅁䭁䅁䅯䅁䭁䝁䕣䅁䉁䅁䅁允䅁䅁䅕牒穢搯㑒呹䴸䅉䅅䅁䕁䅁䅁睁䵁䅁䅁权㕄允䅁权䭁䅁䅁权灂䅂䅁允䅁䅁䅅䅁䙁䑁晶㑔堲畢⽯䍄䉁䅁䅁䅂䅁䅁䅍䅄䅁䅁䅯允䅅䅁䅯充䅁䅁䅯䅚䅑䅁䅅䅁䉁䅁䅁䅆㑂䵗䙆䅁䅁䅁杷允䅁䅁䅑䅁䑁䅁䅷䅁䭁䉁䉯䅁䭁䉁䅅䅁䭁䕁䕑䅁䉁䅁䅁允䅁䉁䅑䑯㍧杄䅁䅁䵁䅉䅅䅁䕁䅁䅁睁䵁䅁䅁权㝃允䅁权剁䅁䅁权乂䅂䅁允䅁䅁䅅䅁啁䥁㉂䑁䅙䅁䅁䍄䉁䅁䅁䅂䅁䅁䅍䅄䅁䅁䅯䅈䅁䅁䅯权䅁䅁䅯睓䅑䅁䅅䅁䉁䅁䅁兂橁⼲⭬牡潺睐杷允䅁䅁䅑䅁䑁䅁䅷䅁䭁䭁䉅䅁䭁䅁䅑䅁䭁䙁䕉䅁䉁䅁䅁允䅁䉁䅑楎㉫䅁䅁䅁䵁䅉䅅䅁䕁䅁䅁睁䵁䅁䅁权卂允䅁权䭁䅁䅁权㕁䅂䅁允䅁䅁䅅䅁䙁䩁瘷㡰䱚⭎⽕䍄䉁䅁䅁䅂䅁䅁䅍䅄䅁䅁䅯睦䅁䅁䅯权䅁䅁䅯杙䅑䅁䅅䅁䉁䅁䅁兂㑄⭕汏㡭䡑䅑杷允䅁䅁䅑䅁䑁䅁䅷䅁䭁佁䈴䅁䭁䉁䅅䅁䭁䙁䕯䅁䉁䅁䅁允䅁䅁䅯睒䅁䅁杷允䅁䅁䅑䅁䑁䅁䅷䅁䭁䍁䈰䅁䭁䉁䅅䅁䭁䙁䕙䅁䉁䅁䅁允䅁䉁䅑䱙歪䅄䅁䅁䵁䅉䅅䅁䕁䅁䅁睁䵁䅁䅁权噂䅁䅁权䭁䅁䅁权䵂䅂䅁允䅁䅁䅅䅁䙁䉁䘫ㄶ㑇瑈⼲䍄䉁䅁䅁䅂䅁䅁䅍䅄䅁䅁䅯䅮䅁䅁䅯权䅁䅁䅯兔䅑䅁䅅䅁䉁䅁䅁权䡂䅁䅁䍄䉁䅁䅁䅂䅁䅁䅍䅄䅁䅁䅯杌䅁䅁䅯权䅁䅁䅯杓䅑䅁䅅䅁䉁䅁䅁兂佁扌摋㘷䝣䅷杷允䅁䅁䅑䅁䑁䅁䅷䅁䭁䵁䅳䅁䭁䉁䅅䅁䭁䝁䕁䅁䉁䅁䅁允䅁䉁䅑䩧㑣睓䅁䅁䵁䅉䅅䅁䕁䅁䅁睁䵁䅁䅁权灃䅁䅁权䕁䅁䅁权潂䅂䅁允䅁䅁䅅䅁啁䩁汩儯䅁䅁䅁䍄䉁䅁䅁䅂䅁䅁䅍䅄䅁䅁䅯睖䅅䅁䅯䅂䅁䅁䅯䅗䅑䅁䅅䅁䉁䅁䅁䅆䅃硕䅍䅁䅁䅁杷允䅁䅁䅑䅁䑁䅁䅷䅁䭁䵁䅯䅁䭁䅁䅯䅁䭁䙁䕙䅁䉁䅁䅁允䅁䅁䅕⽷潕䥘䌹啇䵁䅉䅅䅁䕁䅁䅁睁䵁䅁䅁权流允䅁权䕁䅁䅁权潂䅂䅁允䅁䅁䅅䅁啁䑁䙩䅣䅑䅁䅁䍄䉁䅁䅁䅂䅁䅁䅍䅄䅁䅁䅯䅒䅅䅁䅯䅂䅁䅁䅯䅖䅑䅁䅅䅁䉁䅁䅁䅆奃煍䅧䅁䅁䅁杷允䅁䅁䅑䅁䑁䅁䅷䅁䭁䍁䄴䅁䭁䅁䅯䅁䭁䙁䕫䅁䉁䅁䅁允䅁䅁䅕灳瘳㡰䱚䵃䵁䅉䅅䅁䕁䅁䅁睁䵁䅁䅁权祁䅁䅁权䕁䅁䅁权呂䅂䅁允䅁䅁䅅䅁啁䩁剷杆䅁䅁䅁䍄䉁䅁䅁䅂䅁䅁䅍䅄䅁䅁䅯杅䅅䅁䅯权䅁䅁䅯杓䅑䅁䅅䅁䉁䅁䅁兂䍂余兘瑉䡳䅑杷允䅁䅁䅑䅁䑁䅁䅷䅁䭁䥁䉳䅁䭁䅁䅑䅁䭁䕁䔰䅁䉁䅁䅁允䅁䉁䅑䝷欲䅁䅁䅁䵁䅉䅅䅁䕁䅁䅁睁䵁䅁䅁权畁䅁䅁权䭁䅁䅁权塂䅂䅁允䅁䅁䅅䅁䙁䥁䅐煹䙆杴䅪䍄䉁䅁䅁䅂䅁䅁䅍䅄䅁䅁䅯睥䅅䅁䅯充䅁䅁䅯兏䅑䅁䅅䅁䉁䅁䅁䅆杄湫䔴䅁䅁䅁杷允䅁䅁䅑䅁䑁䅁䅷䅁䭁䵁䅅䅁䭁䅁䅑䅁䭁䙁䕷䅁䉁䅁䅁允䅁䉁䅑䱵穵䅁䅁䅁䵁䅉䅅䅁䕁䅁䅁睁䵁䅁䅁权橂䅁䅁权剁䅁䅁权㍁䅂䅁允䅁䅁䅅䅁啁䱁婨硢䅕䅁䅁䍄䉁䅁䅁䅂䅁䅁䅍䅄䅁䅁䅯睺䅅䅁䅯䅂䅁䅁䅯杙䅑䅁䅅䅁䉁䅁䅁䅆い㍫䅧䅁䅁䅁杷允䅁䅁䅑䅁䑁䅁䅷䅁䭁䍁䅙䅁䭁䉁䅅䅁䭁䝁䕁䅁䉁䅁䅁允䅁䉁䅑䑧瘴兄䅁䅁䵁䅉䅅䅁䕁䅁䅁睁䵁䅁䅁权湂䅁䅁权䕁䅁䅁权奂䅂䅁允䅁䅁䅅䅁啁䑁⽥䅍䅁䅁䅁䍄䉁䅁䅁䅂䅁䅁䅍䅄䅁䅁䅯村䅁䅁䅯权䅁䅁䅯杕䅑䅁䅅䅁䉁䅁䅁兂楃扒穢搯⭔睐杷允䅁䅁䅑䅁䑁䅁䅷䅁䭁䱁䅣䅁䭁䉁䅅䅁䭁䕁䔰䅁䉁䅁䅁允䅁䉁䅑䥁潃䅇䅁䅁䵁䅉䅅䅁䕁䅁䅁睁䵁䅁䅁权摂允䅁权䭁䅁䅁权䕂䅂䅁允䅁䅁䅅䅁䙁䙁㑋潈牘晕⽁䍄䉁䅁䅁䅂䅁䅁䅍䅄䅁䅁䅯杣䅁䅁䅯权䅁䅁䅯兙䅑䅁䅅䅁䉁䅁䅁兂橄婰䕶䱉⭄睐杷允䅁䅁䅑䅁䑁䅁䅷䅁䭁䙁䅧䅁䭁䉁䅅䅁䭁䝁䕣䅁䉁䅁䅁允䅁䉁䅑䡑㙥䅊䅁䅁䵁䅉䅅䅁䕁䅁䅁睁䵁䅁䅁权獃䅁䅁权剁䅁䅁权煂䅂䅁允䅁䅁䅅䅁啁䥁婁儲䅯䅁䅁䍄䉁䅁䅁䅂䅁䅁䅍䅄䅁䅁䅯䅗䅅䅁䅯权䅁䅁䅯兙䅑䅁䅅䅁䉁䅁䅁兂畄䑦ㄸ橘橯䅑杷允䅁䅁䅑䅁䑁䅁䅷䅁䭁䡁䈰䅁䭁䅁䅯䅁䭁䕁䕯䅁䉁䅁䅁允䅁䅁䅕癱午坔光䕂䵁䅉䅅䅁䕁䅁䅁睁䵁䅁䅁权睁䅁䅁权䭁䅁䅁权噂䅂䅁允䅁䅁䅅䅁䙁乁乎桙奂扏⽑䍄䉁䅁䅁䅂䅁䅁䅍䅄䅁䅁䅯督䅁䅁䅯权䅁䅁䅯兔䅑䅁䅅䅁䉁䅁䅁兂獄払敧卨汳䅑杷允䅁䅁䅑䅁䑁䅁䅷䅁䭁䥁䅁䅁䭁䉁䅅䅁䭁䙁䕉䅁䉁䅁䅁允䅁䉁䅑案ㅫ䅉䅁䅁䵁䅉䅅䅁䕁䅁䅁睁䵁䅁䅁权慁䅁䅁权䕁䅁䅁权婂䅂䅁允䅁䅁䅅䅁啁䭁㉪督䅅䅁䅁䍄䉁䅁䅁䅂䅁䅁䅍䅄䅁䅁䅯䄷䅁䅁䅯䅂䅁䅁䅯杏䅑䅁䅅䅁䉁䅁䅁䅆十䑇䅕䅁䅁䅁杷允䅁䅁䅑䅁䑁䅁䅷䅁䭁䡁䉍䅁䭁䅁䅑䅁䭁䙁䕁䅁䉁䅁䅁允䅁䉁䅑䑍䥏䅁䅁䅁䵁䅉䅅䅁䕁䅁䅁睁䵁䅁䅁权扄允䅁权䕁䅁䅁权佂䅂䅁允䅁䅁䅅䅁啁䥁佰睍䅅䅁䅁䍄䉁䅁䅁䅂䅁䅁䅍䅄䅁䅁䅯光䅁䅁䅯充䅁䅁䅯䅘䅑䅁䅅䅁䉁䅁䅁䅆䅂㑘䑯䅁䅁䅁杷允䅁䅁䅑䅁䑁䅁䅷䅁䭁䕁䉙䅁䭁䅁䅯䅁䭁䝁䕣䅁䉁䅁䅁允䅁䅁䅕潅䅐煹䙆橴䴸䅉䅅䅁䕁䅁䅁睁䵁䅁䅁权䕄䅁䅁权䕁䅁䅁权㕁䅂䅁允䅁䅁䅅䅁啁䱁呃䅓䅁䅁䅁䍄䉁䅁䅁䅂䅁䅁䅍䅄䅁䅁䅯朷䅁䅁䅯权䅁䅁䅯䅡䅑䅁䅅䅁䉁䅁䅁兂䵂㑎䉬䕙㡕䅑杷允䅁䅁䅑䅁䑁䅁䅷䅁䭁䑁䅷䅁䭁䉁䅅䅁䭁䕁䕷䅁䉁䅁䅁允䅁䉁䅑䩧橍䅄䅍䅁䵁䅉䅅䅁䕁䅁䅁睁䵁䅁䅁权㍁允䅁权䕁䅁䅁权佂䅂䅁允䅁䅁䅅䅁啁䩁睁兣䅁䅁䅁䍄䉁䅁䅁䅂䅁䅁䅍䅄䅁䅁䅯児䅁䅁䅯充䅁䅁䅯䅔䅑䅁䅅䅁䉁䅁䅁䅆䅃祫䵍睁䅁䅁杷允䅁䅁䅑䅁䑁䅁䅷䅁䭁䥁䅳䅁䭁䅁䅯䅁䭁偁䈸䅁䉁䅁䅁允䅁䅁䅕へ㍳啩杆含䴸䅉䅅䅁䕁䅁䅁睁䵁䅁䅁权䩁允䅁权䕁䅁䅁权慂䅂䅁允䅁䅁䅅䅁䙁䙁偹癷㑗⽣䅬䍄䉁䅁䅁䅂䅁䅁䅍䅄䅁䅁䅯杩䅅䅁䅯䅂䅁䅁䅯䅡䅑䅁䅅䅁䉁䅁䅁䅆杄䅔䅳䅁䅁䅁杷允䅁䅁䅑䅁䑁䅁䅷䅁䭁䙁䉧䅁䭁䅁䅯䅁䭁䙁䕣䅁䉁䅁䅁允䅁䅁䅕㑈牘払敩歆䵁䅉䅅䅁䕁䅁䅁睁䵁䅁䅁权啃允䅁权剁䅁䅁权婂䅂䅁允䅁䅁䅅䅁啁䥁允渰䉧䅁䅁䍄䉁䅁䅁䅂䅁䅁䅍䅄䅁䅁䅯杫䅅䅁䅯权䅁䅁䅯眯䅅䅁䅅䅁䉁䅁䅁兂㡄晱午坔义䅑杷允䅁䅁䅑䅁䑁䅁䅷䅁䭁䑁䉍䅁䭁䅁䅯䅁䭁䕁䔸䅁䉁䅁䅁允䅁䅁䅯睒䅁䅁杷允䅁䅁䅑䅁䑁䅁䅷䅁䭁䡁䅉䅁䭁䅁䅑䅁䭁䙁䕅䅁䉁䅁䅁允䅁䉁䅑䉋獕䅁䅁䅁䵁䅉䅅䅁䕁䅁䅁睁䵁䅁䅁权千允䅁权䕁䅁䅁权硁䅂䅁允䅁䅁䅅䅁啁乁搱兄䅁䅁䅁䍄䉁䅁䅁䅂䅁䅁䅍䅄䅁䅁䅯睭䅁䅁䅯权䅁䅁䅯兕䅑䅁䅅䅁䉁䅁䅁兂睃浣剩堷䥷䅑杷允䅁䅁䅑䅁䑁䅁䅷䅁䭁乁䅅䅁䭁䉁䅅䅁䭁䙁䕍䅁䉁䅁䅁允䅁䉁䅑乁汒䅄䅁䅁䵁䅉䅅䅁䕁䅁䅁睁䵁䅁䅁权卄䅁䅁权䭁䅁䅁权扂䅂䅁允䅁䅁䅅䅁䙁䕁杊搵楁眲䅒䍄䉁䅁䅁䅂䅁䅁䅍䅄䅁䅁䅯兏䅅䅁䅯权䅁䅁䅯睘䅑䅁䅅䅁䉁䅁䅁兂卂䉵䘶ㄶ歈睐杷允䅁䅁䅑䅁䑁䅁䅷䅁䭁偁䅅䅁䭁䅁䅑䅁䭁䝁䕍䅁䉁䅁䅁允䅁䉁䅑㉃㝨䅁䅁䅁䵁䅉䅅䅁䕁䅁䅁睁䵁䅁䅁权䑃允䅁权䭁䅁䅁权慂䅂䅁允䅁䅁䅅䅁䙁乁佮ㄹ橐削䅂䍄䉁䅁䅁䅂䅁䅁䅍䅄䅁䅁䅯杖䅅䅁䅯充䅁䅁䅯䅘䅑䅁䅅䅁䉁䅁䅁䅆䅄样晍䅁䅁䅁杷允䅁䅁䅑䅁䑁䅁䅷䅁䭁䉁䅷䅁䭁䅁䅯䅁䭁䙁䕅䅁䉁䅁䅁允䅁䅁䅕桙奂扏䥔樳䴸䅉䅅䅁䕁䅁䅁睁䵁䅁䅁权㥃䅁䅁权䭁䅁䅁权啂䅂䅁允䅁䅁䅅䅁䙁䅁牉硨婢牺⽣䍄䉁䅁䅁䅂䅁䅁䅍䅄䅁䅁䅯眹䅁䅁䅯充䅁䅁䅯睗䅑䅁䅅䅁䉁䅁䅁䅆䅃噶煅䅁䅁䅁杷允䅁䅁䅑䅁䑁䅁䅷䅁䭁䑁䉍䅁䭁䅁䅯䅁䭁䝁䕉䅁䉁䅁䅁允䅁䅁䅕婧䑖㉩湺穹䴸䅉䅅䅁䕁䅁䅁睁䵁䅁䅁权乁允䅁权䭁䅁䅁权䱂䅂䅁允䅁䅁䅅䅁䙁䩁䑚㉩湺眫䅊䍄䉁䅁䅁䅂䅁䅁䅍䅄䅁䅁䅯条䅅䅁䅯权䅁䅁䅯眯䅅䅁䅅䅁䉁䅁䅁兂橁⼲⭬橡啷䅑杷允䅁䅁䅑䅁䑁䅁䅷䅁䭁䉁䈸䅁䭁䉁䅅䅁䭁䙁䕅䅁䉁䅁䅁允䅁䉁䅑䑷敺䅅䅁䅁䵁䅉䅅䅁䕁䅁䅁睁䵁䅁䅁权㉃䅁䅁权䕁䅁䅁权乂䅂䅁允䅁䅁䅅䅁啁䩁步䅐䅁䅁䅁䍄䉁䅁䅁䅂䅁䅁䅍䅄䅁䅁䅯朴䅅䅁䅯权䅁䅁䅯䅘䅑䅁䅅䅁䉁䅁䅁权䡂䅁䅁䍄䉁䅁䅁䅂䅁䅁䅍䅄䅁䅁䅯全䅅䅁䅯䅂䅁䅁䅯兙䅑䅁䅅䅁䉁䅁䅁䅆㑂䑱䅑䅁䅁䅁杷允䅁䅁䅑䅁䑁䅁䅷䅁䭁䍁䅅䅁䭁䅁䅯䅁䭁䕁䔸䅁䉁䅁䅁允䅁䅁䅯睒䅁䅁杷允䅁䅁䅑䅁䑁䅁䅷䅁䭁䱁䅍䅁䭁䅁䅑䅁䭁䕁䕯䅁䉁䅁䅁允䅁䅁䅯睒䅁䅁杷允䅁䅁䅑䅁䑁䅁䅷䅁䭁䉁䅫䅁䭁䅁䅑䅁䭁䝁䕙䅁䉁䅁䅁允䅁䉁䅑䠫䝰䅁䅁䅁䵁䅉䅅䅁䕁䅁䅁睁䵁䅁䅁权潄允䅁权䭁䅁䅁权兂䅂䅁允䅁䅁䅅䅁䙁䭁䝪穓䩥捑⽁䍄䉁䅁䅁䅂䅁䅁䅍䅄䅁䅁䅯䅯䅁䅁䅯权䅁䅁䅯睕䅑䅁䅅䅁䉁䅁䅁兂牁硨婢発穥睐杷允䅁䅁䅑䅁䑁䅁䅷䅁䭁䅁䅙䅁䭁䅁䅯䅁䭁䝁䕍䅁䉁䅁䅁允䅁䅁䅕浚浚浚浚樱䴸䅉䅅䅁䕁䅁䅁睁䵁䅁䅁权汄䅁䅁权剁䅁䅁权乂䅂䅁允䅁䅁䅅䅁啁佁权硍䄴䅁䅁䍄䉁䅁䅁䅂䅁䅁䅍䅄䅁䅁䅯眲䅅䅁䅯权䅁䅁䅯兗䅑䅁䅅䅁䉁䅁䅁兂㑄⭕汏㡭佑䅑杷允䅁䅁䅑䅁䑁䅁䅷䅁䭁䑁䉍䅁䭁䅁䅯䅁䭁䕁䕳䅁䉁䅁䅁允䅁䅁䅕䵱䱚㑎䉬䑷䴸䅉䅅䅁䕁䅁䅁睁䵁䅁䅁权噂允䅁权䭁䅁䅁权敂䅂䅁允䅁䅁䅅䅁䙁䑁ㄸ牘䩰偄⽷䍄䉁䅁䅁䅂䅁䅁䅍䅄䅁䅁䅯六䅅䅁䅯权䅁䅁䅯杘䅑䅁䅅䅁䉁䅁䅁权䡂䅁䅁䍄䉁䅁䅁䅂䅁䅁䅍䅄䅁䅁䅯兮䅁䅁䅯䅂䅁䅁䅯兘䅑䅁䅅䅁䉁䅁䅁䅆䥁硍䅯䅁䅁䅁杷允䅁䅁䅑䅁䑁䅁䅷䅁䭁䑁䉅䅁䭁䅁䅯䅁䭁䕁䕳䅁䉁䅁䅁允䅁䅁䅕敥浫免獩䕃䵁䅉䅅䅁䕁䅁䅁睁䵁䅁䅁权慃䅁䅁权剁䅁䅁权䭂䅂䅁允䅁䅁䅅䅁䭁䕁䅣䅁䵁䅉䅅䅁䕁䅁䅁睁䵁䅁䅁权䍄允䅁权剁䅁䅁权浂䅂䅁允䅁䅁䅅䅁啁䭁慁硪䅕䅁䅁䍄䉁䅁䅁䅂䅁䅁䅍䅄䅁䅁䅯睡䅅䅁䅯充䅁䅁䅯䅘䅑䅁䅅䅁䉁䅁䅁权䡂䅁䅁䍄䉁䅁䅁䅂䅁䅁䅍䅄䅁䅁䅯睈䅁䅁䅯充䅁䅁䅯䅔䅑䅁䅅䅁䉁䅁䅁䅆畄祡䵉䅁䅁䅁杷允䅁䅁䅑䅁䑁䅁䅷䅁䭁佁䅅䅁䭁䅁䅯䅁䭁䝁䕉䅁䉁䅁䅁允䅁䅁䅕牕敧敨剴い䵁䅉䅅䅁䕁䅁䅁睁䵁䅁䅁权穁允䅁权䭁䅁䅁权求䅂䅁允䅁䅁䅅䅁䙁乁佮ㄹ橐捰⽳䍄䉁䅁䅁䅂䅁䅁䅍䅄䅁䅁䅯兙䅅䅁䅯权䅁䅁䅯睕䅑䅁䅅䅁䉁䅁䅁兂硁䭃捷浗呔睐杷允䅁䅁䅑䅁䑁䅁䅷䅁䭁䑁䉍䅁䭁䅁䅯䅁䭁䝁䕅䅁䉁䅁䅁允䅁䅁䅕兇坒楄礲呶䴸䅉䅅䅁䕁䅁䅁睁䵁䅁䅁权㥁允䅁权䭁䅁䅁权硁䅂䅁允䅁䅁䅅䅁䙁䥁䅐煹䙆畴⽍䍄䉁䅁䅁䅂䅁䅁䅍䅄䅁䅁䅯杢䅁䅁䅯䅂䅁䅁䅯免䅑䅁䅅䅁䉁䅁䅁䅆潂䍚䅑䅁䅁䅁杷允䅁䅁䅑䅁䑁䅁䅷䅁䭁佁䅧䅁䭁䅁䅑䅁䭁䕁䕑䅁䉁䅁䅁允䅁䉁䅑䕡䵰允䅁䅁䵁䅉䅅䅁䕁䅁䅁睁䵁䅁䅁权煄䅁䅁权䭁䅁䅁权摂䅂䅁允䅁䅁䅅䅁䙁䉁䘫ㄶ㑇獈⽕䍄䉁䅁䅁䅂䅁䅁䅍䅄䅁䅁䅯䅑䅅䅁䅯充䅁䅁䅯睓䅑䅁䅅䅁䉁䅁䅁䅆畂湘䑳䅁䅁䅁杷允䅁䅁䅑䅁䑁䅁䅷䅁䭁䱁䉧䅁䭁䅁䅑䅁䭁䙁䕣䅁䉁䅁䅁允䅁䉁䅑㝂䐰䅁䅁䅁䵁䅉䅅䅁䕁䅁䅁睁䵁䅁䅁权穁䅁䅁权䭁䅁䅁权噂䅂䅁允䅁䅁䅅䅁䙁䭁慁㥌欰杂䅒䍄䉁䅁䅁䅂䅁䅁䅍䅄䅁䅁䅯䅴䅅䅁䅯䅂䅁䅁䅯睖䅑䅁䅅䅁䉁䅁䅁䅆䵃杩䅙䅁䅁䅁杷允䅁䅁䅑䅁䑁䅁䅷䅁䭁乁䈴䅁䭁䉁䅅䅁䭁䝁䕙䅁䉁䅁䅁允䅁䉁䅑䑹瀵睁䅁䅁䵁䅉䅅䅁䕁䅁䅁睁䵁䅁䅁权睂䅁䅁权䭁䅁䅁权䅂䅂䅁允䅁䅁䅅䅁䙁䵁䴳䵺䵺偺⽉䍄䉁䅁䅁䅂䅁䅁䅍䅄䅁䅁䅯睢䅅䅁䅯充䅁䅁䅯兏䅑䅁䅅䅁䉁䅁䅁䅆权祕慫䅁䅁䅁杷允䅁䅁䅑䅁䑁䅁䅷䅁䭁䑁䅁䅁䭁䅁䅑䅁䭁䙁䕣䅁䉁䅁䅁允䅁䅁䅯睒䅁䅁杷允䅁䅁䅑䅁䑁䅁䅷䅁䭁䑁䉍䅁䭁䅁䅯䅁䭁䙁䕁䅁䉁䅁䅁允䅁䅁䅕瑃橥䑣䬰穰䴸䅉䅅䅁䕁䅁䅁睁䵁䅁䅁权䥃允䅁权䉁杁䅁权䍁杁䅁允䅁䅁䅅䅁䙁䡁兴㡱歏敇䅴䍄䉁䅁䅁䅂䅁䅁䅍䅄䅁䅁䅯杔䅅䅁䅯䅂䅁䅁䅯杔䅑䅁䅅䅁䉁䅁䅁䅆兄剦䉁䅁䅁䅁杷允䅁䅁䅑䅁䑁䅁䅷䅁䭁䭁䉙䅁䭁䅁䅯䅁䭁䙁䕙䅁䉁䅁䅁允䅁䅁䅕㥌欰潂噇ぁ䵁䅉䅅䅁䕁䅁䅁睁䵁䅁䅁权扃䅁䅁权䭁䅁䅁权㕁䅂䅁允䅁䅁䅅䅁䙁䭁睒児塲硯䅎䍄䉁䅁䅁䅂䅁䅁䅍䅄䅁䅁䅯䅦䅅䅁䅯䅂䅁䅁䅯条䅑䅁䅅䅁䉁䅁䅁䅆奁に䄸䅁䅁䅁杷允䅁䅁䅑䅁䑁䅁䅷䅁䭁䵁䉳䅁䭁䅁䅑䅁䭁䙁䕑䅁䉁䅁䅁允䅁䉁䅑䑥祣䅁䅁䅁䵁䅉䅅䅁䕁䅁䅁睁䵁䅁䅁权穁允䅁权䭁䅁䅁权䭂䅂䅁允䅁䅁䅅䅁䙁䡁灮橊䥅䩲⽷䍄䉁䅁䅁䅂䅁䅁䅍䅄䅁䅁䅯兓䅅䅁䅯允䅉䅁䅯杁䅉䅁䅅䅁䉁䅁䅁兂獁噺塊昫㈯䅑杷允䅁䅁䅑䅁䑁䅁䅷䅁䭁䕁䅅䅁䭁䉁䅅䅁䭁䙁䕉䅁䉁䅁䅁允䅁䉁䅑䩧氳杌䅁䅁䵁䅉䅅䅁䕁䅁䅁睁䵁䅁䅁权奁允䅁权䭁䅁䅁权偂䅂䅁允䅁䅁䅅䅁䭁䕁䅣䅁䵁䅉䅅䅁䕁䅁䅁睁䵁䅁䅁权硂允䅁权䭁䅁䅁权佂䅂䅁允䅁䅁䅅䅁䙁䩁畨潅䅐杹䄹䍄䉁䅁䅁䅂䅁䅁䅍䅄䅁䅁䅯睰䅅䅁䅯䅂䅁䅁䅯杏䅑䅁䅅䅁䉁䅁䅁䅆杁汄䄴䅁䅁䅁杷允䅁䅁䅑䅁䑁䅁䅷䅁䭁偁䄰䅁䭁䅁䅯䅁䭁䙁䕣䅁䉁䅁䅁允䅁䅁䅕敨剴䉵䘶あ䵁䅉䅅䅁䕁䅁䅁睁䵁䅁䅁权祁允䅁权䕁䅁䅁权䱂䅂䅁允䅁䅁䅅䅁啁䅁朲兇䅁䅁䅁䍄䉁䅁䅁䅂䅁䅁䅍䅄䅁䅁䅯児䅅䅁䅯权䅁䅁䅯眯䅅䅁䅅䅁䉁䅁䅁兂啁歲桦桥㡔睐杷允䅁䅁䅑䅁䑁䅁䅷䅁䭁䉁䉙䅁䭁䉁䅅䅁䭁䝁䕉䅁䉁䅁䅁允䅁䉁䅑䌵摸权䅁䅁䵁䅉䅅䅁䕁䅁䅁睁䵁䅁䅁权牃允䅁权䭁䅁䅁权桂䅂䅁允䅁䅁䅅䅁䙁䍁䡵瑆佮砹䅨䍄䉁䅁䅁䅂䅁䅁䅍䅄䅁䅁䅯䅶䅅䅁䅯䅂䅁䅁䅯睕䅑䅁䅅䅁䉁䅁䅁䅆啂具䅍䅁䅁䅁杷允䅁䅁䅑䅁䑁䅁䅷䅁䭁䝁䅍䅁䭁䅁䅑䅁䭁䙁䕯䅁䉁䅁䅁允䅁䉁䅑乑渴䅁䅁䅁䵁䅉䅅䅁䕁䅁䅁睁䵁䅁䅁权穂䅁䅁权䕁䅁䅁权楂䅂䅁允䅁䅁䅅䅁啁䅁照李䅙䅁䅁䍄䉁䅁䅁䅂䅁䅁䅍䅄䅁䅁䅯睮䅁䅁䅯权䅁䅁䅯兡䅑䅁䅅䅁䉁䅁䅁兂㉃⼸唳佥祮睶杷允䅁䅁䅑䅁䑁䅁䅷䅁䭁䉁䉧䅁䭁䅁䅯䅁䭁䙁䕉䅁䉁䅁䅁允䅁䅁䅕硨婢発呦啇䵁䅉䅅䅁䕁䅁䅁睁䵁䅁䅁权卂允䅁权䭁䅁䅁权佂䅂䅁允䅁䅁䅅䅁䙁䝁光䑗ね偹⽑䍄䉁䅁䅁䅂䅁䅁䅍䅄䅁䅁䅯䅤䅁䅁䅯权䅁䅁䅯睖䅑䅁䅅䅁䉁䅁䅁兂啂㘴扗䍸⭄睐杷允䅁䅁䅑䅁䑁䅁䅷䅁䭁䉁䉧䅁䭁䅁䅯䅁䭁䙁䕕䅁䉁䅁䅁允䅁䅁䅕呦ㄸ牘䩲商䵁䅉䅅䅁䕁䅁䅁睁䵁䅁䅁权瑁䅁䅁权剁䅁䅁权浂䅂䅁允䅁䅁䅅䅁啁䭁煁摬䅙䅁䅁䍄䉁䅁䅁䅂䅁䅁䅍䅄䅁䅁䅯䅒䅁䅁䅯䅂䅁䅁䅯䅒䅑䅁䅅䅁䉁䅁䅁䅆䥂礰䕳䅁䅁䅁杷允䅁䅁䅑䅁䑁䅁䅷䅁䭁䡁䅉䅁䭁䅁䅯䅁䭁䝁䕍䅁䉁䅁䅁允䅁䅁䅕潅䅐煹䙆爱䴸䅉䅅䅁䕁䅁䅁睁䵁䅁䅁权㕂䅁䅁权䕁䅁䅁权浂䅂䅁允䅁䅁䅅䅁啁偁䥒䅄䅁䅁䅁䍄䉁䅁䅁䅂䅁䅁䅍䅄䅁䅁䅯杭䅁䅁䅯充䅁䅁䅯睗䅑䅁䅅䅁䉁䅁䅁䅆䥃攸䱯䅁䅁䅁杷允䅁䅁䅑䅁䑁䅁䅷䅁䭁䙁䉫䅁䭁䅁䅯䅁䭁䙁䔸䅁䉁䅁䅁允䅁䅁䅕瑃橥䑣䬰䕆䵁䅉䅅䅁䕁䅁䅁睁䵁䅁䅁权十允䅁权䭁䅁䅁权煂䅂䅁允䅁䅁䅅䅁䙁䡁⼰噎㘶敓⽑䍄䉁䅁䅁䅂䅁䅁䅍䅄䅁䅁䅯睕䅅䅁䅯权䅁䅁䅯兡䅑䅁䅅䅁䉁䅁䅁兂穁積積積橐睐杷允䅁䅁䅑䅁䑁䅁䅷䅁䭁䭁䉍䅁䭁䅁䅯䅁䭁䕁䔸䅁䉁䅁䅁允䅁䅁䅯睒䅁䅁杷允䅁䅁䅑䅁䑁䅁䅷䅁䭁䝁䅙䅁䭁䅁䅑䅁䭁䙁䔴䅁䉁䅁䅁允䅁䉁䅑䱏㝧允䅁䅁䵁䅉䅅䅁䕁䅁䅁睁䵁䅁䅁权硄允䅁权剁䅁䅁权乂䅂䅁允䅁䅁䅅䅁啁䕁佂卅䅫䅁䅁䍄䉁䅁䅁䅂䅁䅁䅍䅄䅁䅁䅯儫䅅䅁䅯权䅁䅁䅯睚䅑䅁䅅䅁䉁䅁䅁权䡂䅁䅁䍄䉁䅁䅁䅂䅁䅁䅍䅄䅁䅁䅯杌䅁䅁䅯权䅁䅁䅯睚䅑䅁䅅䅁䉁䅁䅁兂㡄晱午坔慉䅑杷允䅁䅁䅑䅁䑁䅁䅷䅁䭁䉁䉧䅁䭁䅁䅯䅁䭁䝁䕅䅁䉁䅁䅁允䅁䅁䅕䵱䱚㑎䉮歇䵁䅉䅅䅁䕁䅁䅁睁䵁䅁䅁权⽃允䅁权䭁䅁䅁权捂䅂䅁允䅁䅁䅅䅁䙁䑁敖歵䵫瑁⽳䍄䉁䅁䅁䅂䅁䅁䅍䅄䅁䅁䅯睑䅁䅁䅯䅂䅁䅁䅯䅔䅑䅁䅅䅁䉁䅁䅁䅆睁⭷䄰䅁䅁䅁杷允䅁䅁䅑䅁䑁䅁䅷䅁䭁䕁䉕䅁䭁䅁䅯䅁䭁䝁䕯䅁䉁䅁䅁允䅁䅁䅕倹唳佥浫䕁䵁䅉䅅䅁䕁䅁䅁睁䵁䅁䅁权ㅃ䅁䅁权䭁䅁䅁权㕁䅂䅁允䅁䅁䅅䅁䙁䙁偹癷潕乘⽣䍄䉁䅁䅁䅂䅁䅁䅍䅄䅁䅁䅯杹䅁䅁䅯䅂䅁䅁䅯杕䅑䅁䅅䅁䉁䅁䅁䅆潄呙䅍䅁䅁䅁杷允䅁䅁䅑䅁䑁䅁䅷䅁䭁䡁䄰䅁䭁䅁䅯䅁䭁䑁䕅䅁䉁䅁䅁允䅁䅁䅕硨婢発呤稵䴸䅉䅅䅁䕁䅁䅁睁䵁䅁䅁权祄䅁䅁权剁䅁䅁权灂䅂䅁允䅁䅁䅅䅁啁䕁穃欳䅙䅁䅁䍄䉁䅁䅁䅂䅁䅁䅍䅄䅁䅁䅯䅰䅁䅁䅯䅂䅁䅁䅯兖䅑䅁䅅䅁䉁䅁䅁䅆杂戫䅫䅁䅁䅁杷允䅁䅁䅑䅁䑁䅁䅷䅁䭁乁䅑䅁䭁䅁䅯䅁䭁䙁䕁䅁䉁䅁䅁允䅁䅁䅕呦ㄸ牘䩰䰶䴸䅉䅅䅁䕁䅁䅁睁䵁䅁䅁权啂䅁䅁权剁䅁䅁权塂䅂䅁允䅁䅁䅅䅁啁䥁畄匱䅑䅁䅁䍄䉁䅁䅁䅂䅁䅁䅍䅄䅁䅁䅯䅲䅅䅁䅯权䅁䅁䅯眯䅅䅁䅅䅁䉁䅁䅁兂塄㍯㥁瑃䕣䅑杷允䅁䅁䅑䅁䑁䅁䅷䅁䭁䭁䈴䅁䭁䉁䅅䅁䭁䕁䕳䅁䉁䅁䅁允䅁䉁䅑䍑䙴元䅁䅁䵁䅉䅅䅁䕁䅁䅁睁䵁䅁䅁权流允䅁权剁䅁䅁权䱂䅂䅁允䅁䅁䅅䅁啁䵁慃睫䅷䅁䅁䍄䉁䅁䅁䅂䅁䅁䅍䅄䅁䅁䅯䅢䅅䅁䅯权䅁䅁䅯睗䅑䅁䅅䅁䉁䅁䅁兂浃㡭村䡳䩉䅑杷允䅁䅁䅑䅁䑁䅁䅷䅁䭁䵁䉅䅁䭁䅁䅑䅁䭁偁䈸䅁䉁䅁䅁允䅁䉁䅑浪慆䅁䅁䅁䵁䅉䅅䅁䕁䅁䅁睁䵁䅁䅁权煁䅁䅁权䕁䅁䅁权湂䅂䅁允䅁䅁䅅䅁啁䵁䩁睊䅁䅁䅁䍄䉁䅁䅁䅂䅁䅁䅍䅄䅁䅁䅯兔䅁䅁䅯允䅉䅁䅯杁䅉䅁䅅䅁䉁䅁䅁兂ぁ畵䍙敧剁兑杷允䅁䅁䅑䅁䑁䅁䅷䅁䭁䭁䈰䅁䭁䅁䅯䅁䭁䕁䕷䅁䉁䅁䅁允䅁䅁䅕敫㠱穐敖樵䴸䅉䅅䅁䕁䅁䅁睁䵁䅁䅁权流䅁䅁权䕁䅁䅁权䅂䅂䅁允䅁䅁䅅䅁啁䩁⭧克䅁䅁䅁䍄䉁䅁䅁䅂䅁䅁䅍䅄䅁䅁䅯兒䅁䅁䅯权䅁䅁䅯党䅑䅁䅅䅁䉁䅁䅁兂捃䍸睃浣佧䅑杷允䅁䅁䅑䅁䑁䅁䅷䅁䭁䭁䅧䅁䭁䉁䅅䅁䭁䕁䕯䅁䉁䅁䅁允䅁䉁䅑䝉戲杓䅁䅁䵁䅉䅅䅁䕁䅁䅁睁䵁䅁䅁权浄䅁䅁权䕁䅁䅁权卂䅂䅁允䅁䅁䅅䅁啁䝁杁朸䅁䅁䅁䍄䉁䅁䅁䅂䅁䅁䅍䅄䅁䅁䅯杢䅁䅁䅯权䅁䅁䅯杖䅑䅁䅅䅁䉁䅁䅁兂歃䑣䬰㘱杍䅑杷允䅁䅁䅑䅁䑁䅁䅷䅁䭁䝁䄴䅁䭁䅁䅯䅁䭁䙁䕯䅁䉁䅁䅁允䅁䅁䅕児塲㍯㥁啃䵁䅉䅅䅁䕁䅁䅁睁䵁䅁䅁权䱄䅁䅁权䭁䅁䅁权卂䅂䅁允䅁䅁䅅䅁䙁偁㥔䠱灪桰䅚䍄䉁䅁䅁䅂䅁䅁䅍䅄䅁䅁䅯睲䅁䅁䅯权䅁䅁䅯杖䅑䅁䅅䅁䉁䅁䅁兂硂児塲㍯䑁䅑杷允䅁䅁䅑䅁䑁䅁䅷䅁䭁䑁䅅䅁䭁䅁䅑䅁䭁䙁䕍䅁䉁䅁䅁允䅁䉁䅑䡡䵣䅁䅁䅁䵁䅉䅅䅁䕁䅁䅁睁䵁䅁䅁权允䅁䅁权䕁䅁䅁权兂䅂䅁允䅁䅁䅅䅁啁䍁䡌杅䅁䅁䅁䍄䉁䅁䅁䅂䅁䅁䅍䅄䅁䅁䅯兖䅁䅁䅯充䅁䅁䅯杗䅑䅁䅅䅁䉁䅁䅁䅆祃婏䕷䅁䅁䅁杷允䅁䅁䅑䅁䑁䅁䅷䅁䭁䵁䅯䅁䭁䅁䅯䅁䭁䝁䕅䅁䉁䅁䅁允䅁䅁䅕䬸䝦穓䩥歁䵁䅉䅅䅁䕁䅁䅁睁䵁䅁䅁权桁䅁䅁权䕁䅁䅁权潂䅂䅁允䅁䅁䅅䅁啁䙁偧睦䅁䅁䅁䍄䉁䅁䅁䅂䅁䅁䅍䅄䅁䅁䅯杇䅅䅁䅯䅂䅁䅁䅯䅕䅑䅁䅅䅁䉁䅁䅁䅆杂牤䅯䅁䅁䅁杷允䅁䅁䅑䅁䑁䅁䅷䅁䭁䙁䉯䅁䭁䅁䅯䅁䭁䝁䕁䅁䉁䅁䅁允䅁䅁䅕硥畓⭒㙆䐳䴸䅉䅅䅁䕁䅁䅁睁䵁䅁䅁权㍄允䅁权䕁䅁䅁权偂䅂䅁允䅁䅁䅅䅁啁偁䉄砲䅣䅁䅁䍄䉁䅁䅁䅂䅁䅁䅍䅄䅁䅁䅯杏䅅䅁䅯权䅁䅁䅯杖䅑䅁䅅䅁䉁䅁䅁兂㉄䙋偹癷䭕䅑杷允䅁䅁䅑䅁䑁䅁䅷䅁䭁䡁䅷䅁䭁䉁䅅䅁䭁䙁䕍䅁䉁䅁䅁允䅁䉁䅑乧䡋杆䅁䅁䵁䅉䅅䅁䕁䅁䅁睁䵁䅁䅁权湂䅁䅁权䕁䅁䅁权煂䅂䅁允䅁䅁䅅䅁啁䍁㉓睍䅁䅁䅁䍄䉁䅁䅁䅂䅁䅁䅍䅄䅁䅁䅯杦䅁䅁䅯充䅁䅁䅯睕䅑䅁䅅䅁䉁䅁䅁䅆䅃汋䍯䅁䅁䅁杷允䅁䅁䅑䅁䑁䅁䅷䅁䭁䵁䅉䅁䭁䅁䅯䅁䭁䑁䕣䅁䉁䅁䅁允䅁䅁䅕潂噇㑑獴稶䴸䅉䅅䅁䕁䅁䅁睁䵁䅁䅁权婃䅁䅁权剁䅁䅁权捂䅂䅁允䅁䅁䅅䅁啁䅁塁偩䅳䅁䅁䍄䉁䅁䅁䅂䅁䅁䅍䅄䅁䅁䅯兓䅑䅁䅯䅂䅁䅁䅯睎䅑䅁䅅䅁䉁䅁䅁权湂杁䅁䍄䉁䅁䅁䅂䅁䅁䅍䅄䅁䅁䅯杲䅅䅁䅯权䅁䅁䅯兗䅑䅁䅅䅁䉁䅁䅁兂楃扒穢搯歔睐杷允䅁䅁䅑䅁䑁䅁䅷䅁䭁䉁䉉䅁䭁䉁䅅䅁䭁䑁䕣䅁䉁䅁䅁允䅁䉁䅑䙧䕩䅄䅁䅁䵁䅉䅅䅁䕁䅁䅁睁䵁䅁䅁权䱄允䅁权剁䅁䅁权噂䅂䅁允䅁䅁䅅䅁啁偁歃兇䅳䅁䅁䍄䉁䅁䅁䅂䅁䅁䅍䅄䅁䅁䅯䅖䅅䅁䅯权䅁䅁䅯睎䅑䅁䅅䅁䉁䅁䅁兂剃堷⽷噎䈴䅑杷允䅁䅁䅑䅁䑁䅁䅷䅁䭁䕁䅕䅁䭁䉁䅅䅁䭁䙁䕷䅁䉁䅁䅁允䅁䉁䅑䅧卸杔䅁䅁䵁䅉䅅䅁䕁䅁䅁睁䵁䅁䅁权穂䅁䅁权䕁䅁䅁权⽄允䅁允䅁䅁䅅䅁啁䑁穨兖䅫䅁䅁䍄䉁䅁䅁䅂䅁䅁䅍䅄䅁䅁䅯八䅁䅁䅯权䅁䅁䅯杙䅑䅁䅅䅁䉁䅁䅁兂敃㘷䝦㝓楣䅑杷允䅁䅁䅑䅁䑁䅁䅷䅁䭁䍁䉣䅁䭁䅁䍅䅁䭁䅁䍉䅁䉁䅁䅁允䅁䅁䅕啴挵歪⽱欹䵁䅉䅅䅁䕁䅁䅁睁䵁䅁䅁权䙂䅁䅁权䭁䅁䅁权塂䅂䅁允䅁䅁䅅䅁䙁䵁䴳䵺䵺偺⽁䍄䉁䅁䅁䅂䅁䅁䅍䅄䅁䅁䅯兪䅁䅁䅯权䅁䅁䅯杏䅑䅁䅅䅁䉁䅁䅁兂啁歲桦桥䉑䅑杷允䅁䅁䅑䅁䑁䅁䅷䅁䭁䱁䅍䅁䭁䅁䅑䅁䭁䝁䕅䅁䉁䅁䅁允䅁䅁䅯睒䅁䅁杷允䅁䅁䅑䅁䑁䅁䅷䅁䭁䙁䅫䅁䭁䉁䅅䅁䭁䕁䔰䅁䉁䅁䅁允䅁䉁䅑䝷奫睔䅁䅁䵁䅉䅅䅁䕁䅁䅁睁䵁䅁䅁权䝃䅁䅁权䭁䅁䅁权偂䅂䅁允䅁䅁䅅䅁䭁䕁䅣䅁䵁䅉䅅䅁䕁䅁䅁睁䵁䅁䅁权卄䅁䅁权䕁䅁䅁权䅂䅂䅁允䅁䅁䅅䅁啁䩁瑪䅤䅁䅁䅁䍄䉁䅁䅁䅂䅁䅁䅍䅄䅁䅁䅯杷䅁䅁䅯䅂䅁䅁䅯䅒䅑䅁䅅䅁䉁䅁䅁䅆呃剂䅙䅁䅁䅁杷允䅁䅁䅑䅁䑁䅁䅷䅁䭁䵁䅧䅁䭁䅁䅑䅁䭁䕁䕑䅁䉁䅁䅁允䅁䉁䅑䩅䅴䅁䅁䅁䵁䅉䅅䅁䕁䅁䅁睁䵁䅁䅁权桂允䅁权䭁䅁䅁权㍁䅂䅁允䅁䅁䅅䅁䙁䕁䱓佢㝦摱⽅䍄䉁䅁䅁䅂䅁䅁䅍䅄䅁䅁䅯睢䅁䅁䅯权䅁䅁䅯杕䅑䅁䅅䅁䉁䅁䅁兂㍂灶愸㥌欳睐杷允䅁䅁䅑䅁䑁䅁䅷䅁䭁䥁䉳䅁䭁䉁䅅䅁䭁䑁䕫䅁䉁䅁䅁允䅁䉁䅑䡭搲睈䅁䅁䵁䅉䅅䅁䕁䅁䅁睁䵁䅁䅁权灃䅁䅁权䭁䅁䅁权偂䅂䅁允䅁䅁䅅䅁䭁䕁䅣䅁䵁䅉䅅䅁䕁䅁䅁睁䵁䅁䅁权橄允䅁权剁䅁䅁权㕁䅂䅁允䅁䅁䅅䅁啁䵁灁昸䅙䅁䅁䍄䉁䅁䅁䅂䅁䅁䅍䅄䅁䅁䅯八䅁䅁䅯权䅁䅁䅯杓䅑䅁䅅䅁䉁䅁䅁兂坂楄礲敮匸䅑杷允䅁䅁䅑䅁䑁䅁䅷䅁䭁乁䅫䅁䭁䉁䅅䅁䭁䕁䕳䅁䉁䅁䅁允䅁䉁䅑乑㉫儰䅅䅁䵁䅉䅅䅁䕁䅁䅁睁䵁䅁䅁权い允䅁权剁䅁䅁权塂䅂䅁允䅁䅁䅅䅁啁䩁噃剆䅁䅁䅁䍄䉁䅁䅁䅂䅁䅁䅍䅄䅁䅁䅯䅙䅅䅁䅯充䅁䅁䅯杓䅑䅁䅅䅁䉁䅁䅁权䡂䅁䅁䍄䉁䅁䅁䅂䅁䅁䅍䅄䅁䅁䅯睇䅅䅁䅯权䅁䅁䅯党䅑䅁䅅䅁䉁䅁䅁兂䉄煹䙆癴偍䅑杷允䅁䅁䅑䅁䑁䅁䅷䅁䭁䕁䉣䅁䭁䅁䅑䅁䭁䕁䔰䅁䉁䅁䅁允䅁䉁䅑䉥䱗䅁䅁䅁䵁䅉䅅䅁䕁䅁䅁睁䵁䅁䅁权⽄䅁䅁权䭁䅁䅁权偂䅂䅁允䅁䅁䅅䅁䙁䍁䡵瑆佮祤䅂䍄䉁䅁䅁䅂䅁䅁䅍䅄䅁䅁䅯睉䅁䅁䅯充䅁䅁䅯杓䅑䅁䅅䅁䉁䅁䅁䅆䅁啎䵅䅁䅁䅁杷允䅁䅁䅑䅁䑁䅁䅷䅁䭁䑁䅕䅁䭁䅁䅑䅁䭁䕁䕯䅁䉁䅁䅁允䅁䉁䅑䱱䝆䅁䅁䅁䵁䅉䅅䅁䕁䅁䅁睁䵁䅁䅁权䅁允䅁权䭁䅁䅁权偂䅂䅁允䅁䅁䅅䅁䭁䕁䅣䅁䵁䅉䅅䅁䕁䅁䅁睁䵁䅁䅁权㡃允䅁权䕁䅁䅁权䱂䅂䅁允䅁䅁䅅䅁啁䱁呧睂䅁䅁䅁䍄䉁䅁䅁䅂䅁䅁䅍䅄䅁䅁䅯䅤䅁䅁䅯充䅁䅁䅯䅡䅑䅁䅅䅁䉁䅁䅁䅆䅄潶乣䅁䅁䅁杷允䅁䅁䅑䅁䑁䅁䅷䅁䭁佁䉕䅁䭁䉁䅅䅁䭁䕁䔸䅁䉁䅁䅁允䅁䅁䅯睒䅁䅁杷允䅁䅁䅑䅁䑁䅁䅷䅁䭁偁䄴䅁䭁䅁䅯䅁䭁偁䈸䅁䉁䅁䅁允䅁䅁䅕倹唳佥浫ぁ䵁䅉䅅䅁䕁䅁䅁睁䵁䅁䅁权⭄䅁䅁权䭁䅁䅁权佂䅂䅁允䅁䅁䅅䅁䙁䑁晶㑔堲癢⽯䍄䉁䅁䅁䅂䅁䅁䅍䅄䅁䅁䅯兄䅅䅁䅯权䅁䅁䅯杕䅑䅁䅅䅁䉁䅁䅁兂癁匳䝑婧穘睐杷允䅁䅁䅑䅁䑁䅁䅷䅁䭁䥁䉉䅁䭁䉁䅅䅁䭁䝁䕁䅁䉁䅁䅁允䅁䉁䅑䥭䝁䅂䅁䅁䵁䅉䅅䅁䕁䅁䅁睁䵁䅁䅁权浂䅁䅁权䭁䅁䅁权捂䅂䅁允䅁䅁䅅䅁䙁䱁䥔牤昶癇⽣䍄䉁䅁䅁䅂䅁䅁䅍䅄䅁䅁䅯杷䅅䅁䅯权䅁䅁䅯睖䅑䅁䅅䅁䉁䅁䅁兂楃扒穢搯潔睐杷允䅁䅁䅑䅁䑁䅁䅷䅁䭁乁䉧䅁䭁䅁䅑䅁䭁䙁䕯䅁䉁䅁䅁允䅁䉁䅑乳夷允䅁䅁䵁䅉䅅䅁䕁䅁䅁睁䵁䅁䅁权扁䅁䅁权剁䅁䅁权䅂䅂䅁允䅁䅁䅅䅁啁䉁捨祭䅉䅁䅁䍄䉁䅁䅁䅂䅁䅁䅍䅄䅁䅁䅯兪䅅䅁䅯充䅁䅁䅯杗䅑䅁䅅䅁䉁䅁䅁䅆杂啬佷䅁䅁䅁杷允䅁䅁䅑䅁䑁䅁䅷䅁䭁䉁䄴䅁䭁䅁䅯䅁䭁䕁䕁䅁䉁䅁䅁允䅁䅁䅕潂噇㑑獴稷䴸䅉䅅䅁䕁䅁䅁睁䵁䅁䅁权摂允䅁权剁䅁䅁权塂䅂䅁允䅁䅁䅅䅁啁偁佂兏䄸䅁䅁䍄䉁䅁䅁䅂䅁䅁䅍䅄䅁䅁䅯来䅅䅁䅯䅂䅁䅁䅯睔䅑䅁䅅䅁䉁䅁䅁䅆䅄穅䉁䅁䅁䅁杷允䅁䅁䅑䅁䑁䅁䅷䅁䭁䅁䉳䅁䭁䉁䅅䅁䭁䝁䕙䅁䉁䅁䅁允䅁䉁䅑䕙癬兌䅁䅁䵁䅉䅅䅁䕁䅁䅁睁䵁䅁䅁权婂允䅁权䕁䅁䅁权佂䅂䅁允䅁䅁䅅䅁啁偁歄儵䅍䅁䅁䍄䉁䅁䅁䅂䅁䅁䅍䅄䅁䅁䅯䅖䅅䅁䅯䅂䅁䅁䅯兙䅑䅁䅅䅁䉁䅁䅁䅆兂か䅍䅁䅁䅁杷允䅁䅁䅑䅁䑁䅁䅷䅁䭁偁䄴䅁䭁䅁䅯䅁䭁䕁䔰䅁䉁䅁䅁允䅁䅁䅕祇搯䅊䉡吷䴸䅉䅅䅁䕁䅁䅁睁䵁䅁䅁权䅁允䅁权䭁䅁䅁权乂䅂䅁允䅁䅁䅅䅁䙁䉁癳匳䝑晧⽫䍄䉁䅁䅁䅂䅁䅁䅍䅄䅁䅁䅯朴䅁䅁䅯权䅁䅁䅯䅖䅑䅁䅅䅁䉁䅁䅁兂煂䡶呓䅇䉑䅑杷允䅁䅁䅑䅁䑁䅁䅷䅁䭁偁䄴䅁䭁䅁䅯䅁䭁䙁䕯䅁䉁䅁䅁允䅁䅁䅕婪畤潅䅐樲䴸䅉䅅䅁䕁䅁䅁睁䵁䅁䅁权⽄䅁䅁权䭁䅁䅁权慂䅂䅁允䅁䅁䅅䅁䙁䩁婱婭婭六䅰䍄䉁䅁䅁䅂䅁䅁䅍䅄䅁䅁䅯杶䅅䅁䅯权䅁䅁䅯䅡䅑䅁䅅䅁䉁䅁䅁兂婁䙂余扌汌睐杷允䅁䅁䅑䅁䑁䅁䅷䅁䭁䥁䅑䅁䭁䅁䍅䅁䭁䅁䍍䅁䉁䅁䅁允䅁䅁䅕告婖䉩浗唸䵁䅉䅅䅁䕁䅁䅁睁䵁䅁䅁权䅁允䅁权䭁䅁䅁权慂䅂䅁允䅁䅁䅅䅁䙁䡁潎敫㠱⭐⽫䍄䉁䅁䅁䅂䅁䅁䅍䅄䅁䅁䅯眯䅁䅁䅯权䅁䅁䅯䅖䅑䅁䅅䅁䉁䅁䅁兂慃婭婭婭䱫䅑杷允䅁䅁䅑䅁䑁䅁䅷䅁䭁䍁䅷䅁䭁䅁䅑䅁䭁䕁䕷䅁䉁䅁䅁允䅁䉁䅑䍰娹䅁䅁䅁䵁䅉䅅䅁䕁䅁䅁睁䵁䅁䅁权䅁允䅁权䭁䅁䅁权啂䅂䅁允䅁䅁䅅䅁䙁䕁桪桥畓㡒⽇䍄䉁䅁䅁䅂䅁䅁䅍䅄䅁䅁䅯村䅁䅁䅯允䅉䅁䅯睁䅉䅁䅅䅁䉁䅁䅁兂㍂汶⬳䍘兢䅑杷允䅁䅁䅑䅁䑁䅁䅷䅁䭁偁䄴䅁䭁䅁䅯䅁䭁䙁䕁䅁䉁䅁䅁允䅁䅁䅕浔光䑗ね䐴䴸䅉䅅䅁䕁䅁䅁睁䵁䅁䅁权歃允䅁权剁䅁䅁权扂䅂䅁允䅁䅁䅅䅁啁䭁㑺剆䅅䅁䅁䍄䉁䅁䅁䅂䅁䅁䅍䅄䅁䅁䅯兖䅅䅁䅯䅂䅁䅁䅯䅗䅑䅁䅅䅁䉁䅁䅁䅆䅄吹䅯䅁䅁䅁杷允䅁䅁䅑䅁䑁䅁䅷䅁䭁佁䅯䅁䭁䉁䅅䅁䭁䑁䕣䅁䉁䅁䅁允䅁䉁䅑䝯⽴睃䅁䅁䵁䅉䅅䅁䕁䅁䅁睁䵁䅁䅁权⽄䅁䅁权䭁䅁䅁权兂䅂䅁允䅁䅁䅅䅁䙁䥁䉬余兘杉䅴䍄䉁䅁䅁䅂䅁䅁䅍䅄䅁䅁䅯䅧䅁䅁䅯充䅁䅁䅯杚䅑䅁䅅䅁䉁䅁䅁䅆䅃䭭杧䅁䅁䅁杷允䅁䅁䅑䅁䑁䅁䅷䅁䭁䅁䉁䅁䭁䅁䅯䅁䭁䕁䕯䅁䉁䅁䅁允䅁䅁䅕牡へ硫䕧樹䴸䅉䅅䅁䕁䅁䅁睁䵁䅁䅁权湁允䅁权䭁䅁䅁权䭂䅂䅁允䅁䅁䅅䅁䙁䅁塲㍯㥁癃⼸䍄䉁䅁䅁䅂䅁䅁䅍䅄䅁䅁䅯睉䅁䅁䅯䅂䅁䅁䅯杙䅑䅁䅅䅁䉁䅁䅁䅆睃汊䅙䅁䅁䅁杷允䅁䅁䅑䅁䑁䅁䅷䅁䭁偁䄴䅁䭁䅁䅯䅁䭁䙁䕫䅁䉁䅁䅁允䅁䅁䅕㝤昶楇搯䐳䴸䅉䅅䅁䕁䅁䅁睁䵁䅁䅁权兂䅁䅁权剁䅁䅁权求䅂䅁允䅁䅁䅅䅁啁佁煺䅯䅑䅁䅁䍄䉁䅁䅁䅂䅁䅁䅍䅄䅁䅁䅯兕䅁䅁䅯权䅁䅁䅯杘䅑䅁䅅䅁䉁䅁䅁兂硁䭃捷浗㝔睐杷允䅁䅁䅑䅁䑁䅁䅷䅁䭁䅁䉁䅁䭁䅁䅯䅁䭁䙁䕣䅁䉁䅁䅁允䅁䅁䅕癱午坔光䐶䴸䅉䅅䅁䕁䅁䅁睁䵁䅁䅁权䩁䅁䅁权剁䅁䅁权䵂䅂䅁允䅁䅁䅅䅁啁䍁㌷䅄䅣䅁䅁䍄䉁䅁䅁䅂䅁䅁䅍䅄䅁䅁䅯杏䅁䅁䅯充䅁䅁䅯党䅑䅁䅅䅁䉁䅁䅁䅆兂呣䡣䅁䅁䅁杷允䅁䅁䅑䅁䑁䅁䅷䅁䭁䕁䉳䅁䭁䉁䅅䅁䭁䑁䕅䅁䉁䅁䅁允䅁䉁䅑䱧浌杄䅁䅁䵁䅉䅅䅁䕁䅁䅁睁䵁䅁䅁权䙃䅁䅁权剁䅁䅁权慂䅂䅁允䅁䅁䅅䅁啁䵁汁䌵䅅䅁䅁䍄䉁䅁䅁䅂䅁䅁䅍䅄䅁䅁䅯睁䅅䅁䅯权䅁䅁䅯杙䅑䅁䅅䅁䉁䅁䅁兂灁䥘䌯匹䉧䅑杷允䅁䅁䅑䅁䑁䅁䅷䅁䭁䩁䈴䅁䭁䅁䅑䅁䭁䝁䕧䅁䉁䅁䅁允䅁䉁䅑䑭佅䅁䅁䅁䵁䅉䅅䅁䕁䅁䅁睁䵁䅁䅁权元䅁䅁权䭁䅁䅁权卂䅂䅁允䅁䅁䅅䅁䙁䅁獩䙈歰硏䄵䍄䉁䅁䅁䅂䅁䅁䅍䅄䅁䅁䅯六䅁䅁䅯权䅁䅁䅯睚䅑䅁䅅䅁䉁䅁䅁兂䉄煹䙆癴桐睐杷允䅁䅁䅑䅁䑁䅁䅷䅁䭁䙁䅯䅁䭁䅁䅑䅁䭁䙁䕫䅁䉁䅁䅁允䅁䅁䅯睒䅁䅁杷允䅁䅁䅑䅁䑁䅁䅷䅁䭁䉁䉅䅁䭁䉁䅅䅁䭁䝁䕧䅁䉁䅁䅁允䅁䉁䅑䭷乷兄䅁䅁䵁䅉䅅䅁䕁䅁䅁睁䵁䅁䅁权楃䅁䅁权䕁䅁䅁权扂䅂䅁允䅁䅁䅅䅁啁䵁㥷杉䅁䅁䅁䍄䉁䅁䅁䅂䅁䅁䅍䅄䅁䅁䅯兙䅅䅁䅯权䅁䅁䅯兙䅑䅁䅅䅁䉁䅁䅁兂い搯㑒匶瑢睐杷允䅁䅁䅑䅁䑁䅁䅷䅁䭁䡁䉯䅁䭁䉁䅅䅁䭁䝁䕙䅁䉁䅁䅁允䅁䉁䅑䉷䤹䅕䅁䅁䵁䅉䅅䅁䕁䅁䅁睁䵁䅁䅁权千允䅁权䕁䅁䅁权婂䅂䅁允䅁䅁䅅䅁啁䅁桍杁䅁䅁䅁䍄䉁䅁䅁䅂䅁䅁䅍䅄䅁䅁䅯睁䅅䅁䅯权䅁䅁䅯杕䅑䅁䅅䅁䉁䅁䅁兂ぃ䡹⭡确ㅲ睐杷允䅁䅁䅑䅁䑁䅁䅷䅁䭁䍁䉉䅁䭁䅁䅑䅁䭁䙁䕑䅁䉁䅁䅁允䅁䉁䅑䵙慊䅁䅁䅁䵁䅉䅅䅁䕁䅁䅁睁䵁䅁䅁权䕁允䅁权䭁䅁䅁权卂䅂䅁允䅁䅁䅅䅁䙁乁倹婪畤杅䅖䍄䉁䅁䅁䅂䅁䅁䅍䅄䅁䅁䅯䅪䅁䅁䅯充䅁䅁䅯䅡䅑䅁䅅䅁䉁䅁䅁䅆䅄呃㑕䅁䅁䅁杷允䅁䅁䅑䅁䑁䅁䅷䅁䭁䩁䉁䅁䭁䅁䅑䅁䭁䕁䕯䅁䉁䅁䅁允䅁䉁䅑㕎䉯䅁䅁䅁䵁䅉䅅䅁䕁䅁䅁睁䵁䅁䅁权浂允䅁权剁䅁䅁权楂䅂䅁允䅁䅁䅅䅁啁䥁䕁硸䉉䅁䅁䍄䉁䅁䅁䅂䅁䅁䅍䅄䅁䅁䅯䅱䅅䅁䅯权䅁䅁䅯兙䅑䅁䅅䅁䉁䅁䅁兂扄堫焵䡶穔睐杷允䅁䅁䅑䅁䑁䅁䅷䅁䭁䵁䉑䅁䭁䉁䅅䅁䭁䙁䕕䅁䉁䅁䅁允䅁䅁䅯睒䅁䅁杷允䅁䅁䅑䅁䑁䅁䅷䅁䭁䕁䅯䅁䭁䅁䅑䅁䭁䕁䔸䅁䉁䅁䅁允䅁䅁䅯睒䅁䅁杷允䅁䅁䅑䅁䑁䅁䅷䅁䭁䙁䉣䅁䭁䉁䅅䅁䭁䙁䕳䅁䉁䅁䅁允䅁䉁䅑奏支杂䅁䅁䵁䅉䅅䅁䕁䅁䅁睁䵁䅁䅁权捄允䅁权剁䅁䅁权時䅂䅁允䅁䅁䅅䅁啁䵁杁伲䉯䅁䅁䍄䉁䅁䅁䅂䅁䅁䅍䅄䅁䅁䅯䄳䅁䅁䅯允䅉䅁䅯睁䅉䅁䅅䅁䉁䅁䅁兂癃偑歔瀰剘䅑杷允䅁䅁䅑䅁䑁䅁䅷䅁䭁䭁䉳䅁䭁䅁䅯䅁䭁䙁䕣䅁䉁䅁䅁允䅁䅁䅕牕敧敨創歉䵁䅉䅅䅁䕁䅁䅁睁䵁䅁䅁权㕂允䅁权䭁䅁䅁权楂䅂䅁允䅁䅁䅅䅁䙁䝁剩堷⽷剎䅒䍄䉁䅁䅁䅂䅁䅁䅍䅄䅁䅁䅯朱䅁䅁䅯䅂䅁䅁䅯兕䅑䅁䅅䅁䉁䅁䅁䅆潂樸䅙䅁䅁䅁杷允䅁䅁䅑䅁䑁䅁䅷䅁䭁䅁䉍䅁䭁䅁䅯䅁䭁䙁䕯䅁䉁䅁䅁允䅁䅁䅕浚浚浚浚樶䴸䅉䅅䅁䕁䅁䅁睁䵁䅁䅁权䕁允䅁权䭁䅁䅁权慂䅂䅁允䅁䅁䅅䅁䙁䝁㡱䩤奍佂⽯䍄䉁䅁䅁䅂䅁䅁䅍䅄䅁䅁䅯杙䅅䅁䅯充䅁䅁䅯䅒䅑䅁䅅䅁䉁䅁䅁䅆杁䙹剙䅁䅁䅁杷允䅁䅁䅑䅁䑁䅁䅷䅁䭁䑁䅑䅁䭁䉁䅅䅁䭁䙁䕯䅁䉁䅁䅁允䅁䉁䅑橁根光䅁䅁䵁䅉䅅䅁䕁䅁䅁睁䵁䅁䅁权摃允䅁权䕁䅁䅁权㙁䅂䅁允䅁䅁䅅䅁啁䩁睃杍䅁䅁䅁䍄䉁䅁䅁䅂䅁䅁䅍䅄䅁䅁䅯兩䅁䅁䅯充䅁䅁䅯䅒䅑䅁䅅䅁䉁䅁䅁䅆杄〯扯䅁䅁䅁杷允䅁䅁䅑䅁䑁䅁䅷䅁䭁䅁䉍䅁䭁䅁䅯䅁䭁䙁䕑䅁䉁䅁䅁允䅁䅁䅕潅䅐煹䙆䐸䴸䅉䅅䅁䕁䅁䅁睁䵁䅁䅁权偁䅁䅁权䕁䅁䅁权扂䅂䅁允䅁䅁䅅䅁啁䕁奄䄸䅁䅁䅁䍄䉁䅁䅁䅂䅁䅁䅍䅄䅁䅁䅯䅂䅅䅁䅯权䅁䅁䅯䅖䅑䅁䅅䅁䉁䅁䅁兂䙃ㄶ㑇潈湘睐杷允䅁䅁䅑䅁䑁䅁䅷䅁䭁䭁䅑䅁䭁䅁䅑䅁䭁䝁䕕䅁䉁䅁䅁允䅁䉁䅑䤰㡇䅁䅁䅁䵁䅉䅅䅁䕁䅁䅁睁䵁䅁䅁权乁允䅁权䭁䅁䅁权䭂䅂䅁允䅁䅁䅅䅁䙁䩁瑈䑦ㄸ杘䅴䍄䉁䅁䅁䅂䅁䅁䅍䅄䅁䅁䅯免䅁䅁䅯充䅁䅁䅯杚䅑䅁䅅䅁䉁䅁䅁䅆䅁䕑偉䅁䅁䅁杷允䅁䅁䅑䅁䑁䅁䅷䅁䭁䩁䈴䅁䭁䅁䅯䅁䭁䙁䕅䅁䉁䅁䅁允䅁䅁䅕䘷㑇潈牘吲䴸䅉䅅䅁䕁䅁䅁睁䵁䅁䅁权ㅁ䅁䅁权剁䅁䅁权捂䅂䅁允䅁䅁䅅䅁啁䥁晁䄸䅙䅁䅁䍄䉁䅁䅁䅂䅁䅁䅍䅄䅁䅁䅯典䅁䅁䅯权䅁䅁䅯杘䅑䅁䅅䅁䉁䅁䅁兂浂浚浚浚㉢睐杷允䅁䅁䅑䅁䑁䅁䅷䅁䭁䩁䈸䅁䭁䅁䅯䅁䭁䙁䕅䅁䉁䅁䅁允䅁䅁䅕㉦㡱䩤奍䐷䴸䅉䅅䅁䕁䅁䅁睁䵁䅁䅁权獃允䅁权䭁䅁䅁权噂䅂䅁允䅁䅁䅅䅁䙁䵁杕䡳潊八䅰䍄䉁䅁䅁䅂䅁䅁䅍䅄䅁䅁䅯兑䅁䅁䅯权䅁䅁䅯睘䅑䅁䅅䅁䉁䅁䅁兂獃䙈歰㥏倯睐杷允䅁䅁䅑䅁䑁䅁䅷䅁䭁䝁䅙䅁䭁䉁䅅䅁䭁䕁䕑䅁䉁䅁䅁允䅁䉁䅑䐴塳睮䅁䅁䵁䅉䅅䅁䕁䅁䅁睁䵁䅁䅁权卄允䅁权䭁䅁䅁权扂䅂䅁允䅁䅁䅅䅁䙁䥁牘払敧全䅒䍄䉁䅁䅁䅂䅁䅁䅍䅄䅁䅁䅯儫䅁䅁䅯权䅁䅁䅯杙䅑䅁䅅䅁䉁䅁䅁兂奂扏䥔牤稷睐杷允䅁䅁䅑䅁䑁䅁䅷䅁䭁䍁䉷䅁䭁䅁䅯䅁䭁䑁䕣䅁䉁䅁䅁允䅁䅁䅕穐敖歵䵫捃䵁䅉䅅䅁䕁䅁䅁睁䵁䅁䅁权⭁䅁䅁权剁䅁䅁权摂䅂䅁允䅁䅁䅅䅁啁䩁⭁兆䅧䅁䅁䍄䉁䅁䅁䅂䅁䅁䅍䅄䅁䅁䅯睁䅅䅁䅯权䅁䅁䅯兗䅑䅁䅅䅁䉁䅁䅁兂潃歸㍳啩潈睐杷允䅁䅁䅑䅁䑁䅁䅷䅁䭁偁䅷䅁䭁䅁䅑䅁䭁䙁䕁䅁䉁䅁䅁允䅁䉁䅑㉺䵍䅁䅁䅁䵁䅉䅅䅁䕁䅁䅁睁䵁䅁䅁权噁允䅁权䭁䅁䅁权湂䅂䅁允䅁䅁䅅䅁䙁䕁㍷啩杆攵⽑䍄䉁䅁䅁䅂䅁䅁䅍䅄䅁䅁䅯儯䅅䅁䅯充䅁䅁䅯䅙䅑䅁䅅䅁䉁䅁䅁䅆㑂畗佣䅁䅁䅁杷允䅁䅁䅑䅁䑁䅁䅷䅁䭁䱁䉙䅁䭁䅁䅯䅁䭁䙁䕫䅁䉁䅁䅁允䅁䅁䅕啩杆搵楁稶䴸䅉䅅䅁䕁䅁䅁睁䵁䅁䅁权䭄䅁䅁权剁䅁䅁权剂䅂䅁允䅁䅁䅅䅁啁䵁䑂杉䅉䅁䅁䍄䉁䅁䅁䅂䅁䅁䅍䅄䅁䅁䅯睑䅅䅁䅯权䅁䅁䅯眯䅅䅁䅅䅁䉁䅁䅁兂灁䥘䌯匹䍧䅑杷允䅁䅁䅑䅁䑁䅁䅷䅁䭁䱁䅁䅁䭁䅁䅯䅁䭁偁䈸䅁䉁䅁䅁允䅁䅁䅕牒穢搯㑒啉䵁䅉䅅䅁䕁䅁䅁睁䵁䅁䅁权煂允䅁权剁䅁䅁权䭂䅂䅁允䅁䅁䅅䅁啁䉁瀷樳䄴䅁䅁䍄䉁䅁䅁䅂䅁䅁䅍䅄䅁䅁䅯兩䅅䅁䅯充䅁䅁䅯杕䅑䅁䅅䅁䉁䅁䅁䅆䅁癷䥒䅁䅁䅁杷允䅁䅁䅑䅁䑁䅁䅷䅁䭁䩁䉯䅁䭁䅁䅯䅁䭁䝁䕫䅁䉁䅁䅁允䅁䅁䅕䑗ね䡹⭡吹䴸䅉䅅䅁䕁䅁䅁睁䵁䅁䅁权獄允䅁权䕁䅁䅁权扂䅂䅁允䅁䅁䅅䅁啁䵁湱克䅁䅁䅁䍄䉁䅁䅁䅂䅁䅁䅍䅄䅁䅁䅯䄶䅁䅁䅯䅂䅁䅁䅯杙䅑䅁䅅䅁䉁䅁䅁䅆兂塰䑁䅁䅁䅁杷允䅁䅁䅑䅁䑁䅁䅷䅁䭁佁䉳䅁䭁䉁䅅䅁䭁䙁䕣䅁䉁䅁䅁允䅁䉁䅑䅚倶杙䅁䅁䵁䅉䅅䅁䕁䅁䅁睁䵁䅁䅁权扁允䅁权䭁䅁䅁权慂䅂䅁允䅁䅁䅅䅁䙁䕁㍷啩杆剚䅈䍄䉁䅁䅁䅂䅁䅁䅍䅄䅁䅁䅯朲䅅䅁䅯充䅁䅁䅯睎䅑䅁䅅䅁䉁䅁䅁䅆杁橅楧䅁䅁䅁杷允䅁䅁䅑䅁䑁䅁䅷䅁䭁䕁䉁䅁䭁䉁䅅䅁䭁䝁䕕䅁䉁䅁䅁允䅁䉁䅑根敐睁䅁䅁䵁䅉䅅䅁䕁䅁䅁睁䵁䅁䅁权乂允䅁权䭁䅁䅁权兂䅂䅁允䅁䅁䅅䅁䙁乁噊呬丷⽰⽅䍄䉁䅁䅁䅂䅁䅁䅍䅄䅁䅁䅯先䅁䅁䅯权䅁䅁䅯睗䅑䅁䅅䅁䉁䅁䅁兂畄䑦ㄸ牘䭯䅑杷允䅁䅁䅑䅁䑁䅁䅷䅁䭁䝁䉙䅁䭁䅁䅑䅁䭁䝁䕧䅁䉁䅁䅁允䅁䉁䅑䥵䱔允䅁䅁䵁䅉䅅䅁䕁䅁䅁睁䵁䅁䅁权䡃允䅁权剁䅁䅁权啂䅂䅁允䅁䅁䅅䅁啁䉁奄眳䅯䅁䅁䍄䉁䅁䅁䅂䅁䅁䅍䅄䅁䅁䅯睄䅅䅁䅯充䅁䅁䅯䅡䅑䅁䅅䅁䉁䅁䅁䅆䅂挲坴䅁䅁䅁杷允䅁䅁䅑䅁䑁䅁䅷䅁䭁䱁䅣䅁䭁䅁䅑䅁䭁䕁䔴䅁䉁䅁䅁允䅁䉁䅑䡓噁䅁䅁䅁䵁䅉䅅䅁䕁䅁䅁睁䵁䅁䅁权扁允䅁权䭁䅁䅁权䭂䅂䅁允䅁䅁䅅䅁䙁䙁橔婰䕶䕫䅆䍄䉁䅁䅁䅂䅁䅁䅍䅄䅁䅁䅯兵䅁䅁䅯䅂䅁䅁䅯杏䅑䅁䅅䅁䉁䅁䅁䅆奁䐰䅁䅁䅁䅁杷允䅁䅁䅑䅁䑁䅁䅷䅁䭁䑁䉍䅁䭁䅁䅯䅁䭁䝁䕯䅁䉁䅁䅁允䅁䅁䅕噋偹癷潕䑶䴸䅉䅅䅁䕁䅁䅁睁䵁䅁䅁权捄允䅁权剁䅁䅁权㙁䅂䅁允䅁䅁䅅䅁啁䵁⽂偊䉑䅁䅁䍄䉁䅁䅁䅂䅁䅁䅍䅄䅁䅁䅯睄䅁䅁䅯权䅁䅁䅯兔䅑䅁䅅䅁䉁䅁䅁兂桁䡳潊敫䐰䅑杷允䅁䅁䅑䅁䑁䅁䅷䅁䭁䥁䅷䅁䭁䅁䅯䅁䭁䙁䔴䅁䉁䅁䅁允䅁䅁䅕⼲⭬牡へ吹䴸䅉䅅䅁䕁䅁䅁睁䵁䅁䅁权⭄䅁䅁权剁䅁䅁权啂䅂䅁允䅁䅁䅅䅁啁䵁䕁卭䅑䅁䅁䍄䉁䅁䅁䅂䅁䅁䅍䅄䅁䅁䅯䅌䅁䅁䅯充䅁䅁䅯兙䅑䅁䅅䅁䉁䅁䅁䅆䅃ㅯ䜰䅁䅁䅁杷允䅁䅁䅑䅁䑁䅁䅷䅁䭁乁䅑䅁䭁䉁䅅䅁䭁䕁䕁䅁䉁䅁䅁允䅁䉁䅑ㅫ䜲杄䅁䅁䵁䅉䅅䅁䕁䅁䅁睁䵁䅁䅁权佂䅁䅁权䕁䅁䅁权㙁䅂䅁允䅁䅁䅅䅁啁䕁丳兒䅁䅁䅁䍄䉁䅁䅁䅂䅁䅁䅍䅄䅁䅁䅯兓䅑䅁䅯䅂䅁䅁䅯杔䅑䅁䅅䅁䉁䅁䅁权湂杁䅁䍄䉁䅁䅁䅂䅁䅁䅍䅄䅁䅁䅯杅䅅䅁䅯䅂䅁䅁䅯兡䅑䅁䅅䅁䉁䅁䅁䅆杄䉙䅫䅁䅁䅁杷允䅁䅁䅑䅁䑁䅁䅷䅁䭁䡁䉫䅁䭁䅁䅑䅁䭁䝁䕕䅁䉁䅁䅁允䅁䉁䅑䥴敲䅁䅁䅁䵁䅉䅅䅁䕁䅁䅁睁䵁䅁䅁权慃允䅁权䭁䅁䅁权䭂䅂䅁允䅁䅁䅅䅁䙁䙁余扌摋⬷⼸䍄䉁䅁䅁䅂䅁䅁䅍䅄䅁䅁䅯关䅅䅁䅯权䅁䅁䅯杙䅑䅁䅅䅁䉁䅁䅁兂偄ㄹ橐婰䡳䅑杷允䅁䅁䅑䅁䑁䅁䅷䅁䭁䉁䉳䅁䭁䅁䅯䅁䭁䙁䕣䅁䉁䅁䅁允䅁䅁䅕䑗ね䡹敢歏䵁䅉䅅䅁䕁䅁䅁睁䵁䅁䅁权煃允䅁权䭁䅁䅁权佂䅂䅁允䅁䅁䅅䅁䭁䕁䅣䅁䵁䅉䅅䅁䕁䅁䅁睁䵁䅁䅁权求允䅁权䭁䅁䅁权兂䅂䅁允䅁䅁䅅䅁䙁䥁堲桢䑋偷⽧䍄䉁䅁䅁䅂䅁䅁䅍䅄䅁䅁䅯睡䅁䅁䅯䅂䅁䅁䅯杙䅑䅁䅅䅁䉁䅁䅁䅆䕂武䅉䅁䅁䅁杷允䅁䅁䅑䅁䑁䅁䅷䅁䭁佁䉉䅁䭁䅁䍅䅁䭁䅁䍍䅁䉁䅁䅁允䅁䅁䅕㝏呬䑥慄唲䵁䅉䅅䅁䕁䅁䅁睁䵁䅁䅁权穂允䅁权䭁䅁䅁权婂䅂䅁允䅁䅁䅅䅁䙁䅁牉硨婢杺䅰䍄䉁䅁䅁䅂䅁䅁䅍䅄䅁䅁䅯兏䅁䅁䅯权䅁䅁䅯免䅑䅁䅅䅁䉁䅁䅁兂㡃䩤奍䙂楢睐杷允䅁䅁䅑䅁䑁䅁䅷䅁䭁乁䉣䅁䭁䅁䅯䅁䭁䕁䕷䅁䉁䅁䅁允䅁䅁䅕瑃橥䑣䬰啂䵁䅉䅅䅁䕁䅁䅁睁䵁䅁䅁权摄允䅁权䭁䅁䅁权慂䅂䅁允䅁䅁䅅䅁䙁佁㝦晱午敔⼴䍄䉁䅁䅁䅂䅁䅁䅍䅄䅁䅁䅯䄵䅅䅁䅯䅂䅁䅁䅯䅕䅑䅁䅅䅁䉁䅁䅁䅆ㅄ䈶䅳䅁䅁䅁杷允䅁䅁䅑䅁䑁䅁䅷䅁䭁偁䉣䅁䭁䅁䅯䅁䭁䝁䕅䅁䉁䅁䅁允䅁䅁䅕積積積穏䕅䵁䅉䅅䅁䕁䅁䅁睁䵁䅁䅁权䩁䅁䅁权䭁䅁䅁权㕁䅂䅁允䅁䅁䅅䅁䙁䩁䕺䱉祂偡⽍䍄䉁䅁䅁䅂䅁䅁䅍䅄䅁䅁䅯䅔䅁䅁䅯充䅁䅁䅯䅒䅑䅁䅅䅁䉁䅁䅁䅆噃㡍䡣䅁䅁䅁杷允䅁䅁䅑䅁䑁䅁䅷䅁䭁偁䉳䅁䭁䅁䅯䅁䭁䝁䕙䅁䉁䅁䅁允䅁䅁䅕楁䡵瑆佮吸䴸䅉䅅䅁䕁䅁䅁睁䵁䅁䅁权睄䅁䅁权䭁䅁䅁权婂䅂䅁允䅁䅁䅅䅁䭁䕁䅣䅁䵁䅉䅅䅁䕁䅁䅁睁䵁䅁䅁权䵁允䅁权䕁䅁䅁权兂䅂䅁允䅁䅁䅅䅁啁䅁呉克䅁䅁䅁䍄䉁䅁䅁䅂䅁䅁䅍䅄䅁䅁䅯眵䅅䅁䅯充䅁䅁䅯兙䅑䅁䅅䅁䉁䅁䅁䅆奄㉩內䅁䅁䅁杷允䅁䅁䅑䅁䑁䅁䅷䅁䭁䍁䅧䅁䭁䉁䅅䅁䭁䑁䕫䅁䉁䅁䅁允䅁䉁䅑䬳㄰元䅁䅁䵁䅉䅅䅁䕁䅁䅁睁䵁䅁䅁权呃䅁䅁权䭁䅁䅁权捂䅂䅁允䅁䅁䅅䅁䭁䕁䅣䅁䵁䅉䅅䅁䕁䅁䅁睁䵁䅁䅁权浃允䅁权䭁䅁䅁权捂䅂䅁允䅁䅁䅅䅁䙁䍁硣䭃捷瑗⽷䍄䉁䅁䅁䅂䅁䅁䅍䅄䅁䅁䅯兪䅅䅁䅯权䅁䅁䅯䅔䅑䅁䅅䅁䉁䅁䅁兂桁䡳潊敫䄰䅑杷允䅁䅁䅑䅁䑁䅁䅷䅁䭁乁䈴䅁䭁䉁䅅䅁䭁䝁䕁䅁䉁䅁䅁允䅁䉁䅑䭍㑒睁䅁䅁䵁䅉䅅䅁䕁䅁䅁睁䵁䅁䅁权塂䅁䅁权䕁䅁䅁权䭂䅂䅁允䅁䅁䅅䅁啁䉁浉睁䅁䅁䅁䍄䉁䅁䅁䅂䅁䅁䅍䅄䅁䅁䅯䅮䅅䅁䅯充䅁䅁䅯兘䅑䅁䅅䅁䉁䅁䅁䅆杄漸噕䅁䅁䅁杷允䅁䅁䅑䅁䑁䅁䅷䅁䭁䱁䉁䅁䭁䅁䅯䅁䭁䕁䕳䅁䉁䅁䅁允䅁䅁䅕敢㝦晱午稫䴸䅉䅅䅁䕁䅁䅁睁䵁䅁䅁权乁允䅁权䭁䅁䅁权噂䅂䅁允䅁䅁䅅䅁䙁䙁乃㉬匴⽧⽉䍄䉁䅁䅁䅂䅁䅁䅍䅄䅁䅁䅯杗䅅䅁䅯䅂䅁䅁䅯杚䅑䅁䅅䅁䉁䅁䅁䅆睂剘䄴䅁䅁䅁杷允䅁䅁䅑䅁䑁䅁䅷䅁䭁䥁䉳䅁䭁䅁䅯䅁䭁䕁䔸䅁䉁䅁䅁允䅁䅁䅯睒䅁䅁杷允䅁䅁䅑䅁䑁䅁䅷䅁䭁䵁䉕䅁䭁䉁䅅䅁䭁偁䈸䅁䉁䅁䅁允䅁䉁䅑䝙䝊杂䅁䅁䵁䅉䅅䅁䕁䅁䅁睁䵁䅁䅁权晃䅁䅁权䭁䅁䅁权浂䅂䅁允䅁䅁䅅䅁䙁䥁坣挲㌷㡕⽏䍄䉁䅁䅁䅂䅁䅁䅍䅄䅁䅁䅯兖䅅䅁䅯䅂䅁䅁䅯睓䅑䅁䅅䅁䉁䅁䅁䅆潄猱䅉䅁䅁䅁杷允䅁䅁䅑䅁䑁䅁䅷䅁䭁䝁䉍䅁䭁䅁䅯䅁䭁䕁䔴䅁䉁䅁䅁允䅁䅁䅕余兘瑉㕶䐯䴸䅉䅅䅁䕁䅁䅁睁䵁䅁䅁权䉂䅁䅁权䭁䅁䅁权兂䅂䅁允䅁䅁䅅䅁䙁䍁䝕婧䑖⭩⽁䍄䉁䅁䅁䅂䅁䅁䅍䅄䅁䅁䅯关䅁䅁䅯权䅁䅁䅯䅕䅑䅁䅅䅁䉁䅁䅁兂硁䭃捷畗剑䅑杷允䅁䅁䅑䅁䑁䅁䅷䅁䭁䭁䅷䅁䭁䉁䅅䅁䭁䕁䔴䅁䉁䅁䅁允䅁䉁䅑䉧婮权䅁䅁䵁䅉䅅䅁䕁䅁䅁睁䵁䅁䅁权䅄䅁䅁权䕁䅁䅁权乂䅂䅁允䅁䅁䅅䅁啁偁獪睍䅁䅁䅁䍄䉁䅁䅁䅂䅁䅁䅍䅄䅁䅁䅯兎䅅䅁䅯䅂䅁䅁䅯䅕䅑䅁䅅䅁䉁䅁䅁䅆汁儸䅉䅁䅁䅁杷允䅁䅁䅑䅁䑁䅁䅷䅁䭁䙁䅕䅁䭁䅁䅑䅁䭁䙁䕫䅁䉁䅁䅁允䅁䉁䅑㝪佑䅁䅁䅁䵁䅉䅅䅁䕁䅁䅁睁䵁䅁䅁权畃允䅁权䕁䅁䅁权慂䅂䅁允䅁䅁䅅䅁啁䝁奩睆䅁䅁䅁䍄䉁䅁䅁䅂䅁䅁䅍䅄䅁䅁䅯公䅁䅁䅯权䅁䅁䅯杘䅑䅁䅅䅁䉁䅁䅁兂佂桙奂扏睔睐杷允䅁䅁䅑䅁䑁䅁䅷䅁䭁䑁䉳䅁䭁䅁䅑䅁䭁偁䈸䅁䉁䅁䅁允䅁䉁䅑䱬椵䅂䅁䅁䵁䅉䅅䅁䕁䅁䅁睁䵁䅁䅁权睁䅁䅁权剁䅁䅁权㕁䅂䅁允䅁䅁䅅䅁啁䅁䡂橗䅅䅁䅁䍄䉁䅁䅁䅂䅁䅁䅍䅄䅁䅁䅯眹䅅䅁䅯充䅁䅁䅯杙䅑䅁䅅䅁䉁䅁䅁䅆䅃娯㕍䅁䅁䅁杷允䅁䅁䅑䅁䑁䅁䅷䅁䭁乁䅧䅁䭁䉁䅅䅁䭁䙁䕑䅁䉁䅁䅁允䅁䉁䅑䨴㍳杇䅁䅁䵁䅉䅅䅁䕁䅁䅁睁䵁䅁䅁权橂允䅁权䭁䅁䅁权慂䅂䅁允䅁䅁䅅䅁䙁䭁硲欰椱佅⽧䍄䉁䅁䅁䅂䅁䅁䅍䅄䅁䅁䅯睯䅁䅁䅯䅂䅁䅁䅯眯䅅䅁䅅䅁䉁䅁䅁䅆㑁奈䱅䅁䅁䅁杷允䅁䅁䅑䅁䑁䅁䅷䅁䭁䥁䉫䅁䭁䅁䅑䅁䭁䝁䕕䅁䉁䅁䅁允䅁䉁䅑䭗浖䅁䅁䅁䵁䅉䅅䅁䕁䅁䅁睁䵁䅁䅁权扄䅁䅁权䭁䅁䅁权啂䅂䅁允䅁䅁䅅䅁䙁䱁昶楇搯䅊䅆䍄䉁䅁䅁䅂䅁䅁䅍䅄䅁䅁䅯权䅅䅁䅯权䅁䅁䅯杓䅑䅁䅅䅁䉁䅁䅁兂潃歸㍳啩䱅䅑杷允䅁䅁䅑䅁䑁䅁䅷䅁䭁䥁䅑䅁䭁䅁䅯䅁䭁䙁䔰䅁䉁䅁䅁允䅁䅁䅕楄礲敮渫樸䴸䅉䅅䅁䕁䅁䅁睁䵁䅁䅁权湂允䅁权䭁䅁䅁权硁䅂䅁允䅁䅁䅅䅁䙁䥁䌯匹捨睪䅂䍄䉁䅁䅁䅂䅁䅁䅍䅄䅁䅁䅯杲䅁䅁䅯充䅁䅁䅯兗䅑䅁䅅䅁䉁䅁䅁权䡂䅁䅁䍄䉁䅁䅁䅂䅁䅁䅍䅄䅁䅁䅯睷䅅䅁䅯权䅁䅁䅯兙䅑䅁䅅䅁䉁䅁䅁权䡂䅁䅁䍄䉁䅁䅁䅂䅁䅁䅍䅄䅁䅁䅯睷䅅䅁䅯充䅁䅁䅯党䅑䅁䅅䅁䉁䅁䅁䅆㑁䵔煖䅁䅁䅁杷允䅁䅁䅑䅁䑁䅁䅷䅁䭁乁䉅䅁䭁䉁䅅䅁䭁䝁䕧䅁䉁䅁䅁允䅁䉁䅑䙧由睅䅁䅁䵁䅉䅅䅁䕁䅁䅁睁䵁䅁䅁权㑄允䅁权剁䅁䅁权⽄允䅁允䅁䅁䅅䅁啁䕁坃杚䅑䅁䅁䍄䉁䅁䅁䅂䅁䅁䅍䅄䅁䅁䅯睈䅁䅁䅯权䅁䅁䅯睔䅑䅁䅅䅁䉁䅁䅁权䡂䅁䅁䍄䉁䅁䅁䅂䅁䅁䅍䅄䅁䅁䅯杅䅅䅁䅯权䅁䅁䅯䅡䅑䅁䅅䅁䉁䅁䅁兂敃㘷䝦穓瑦睐杷允䅁䅁䅑䅁䑁䅁䅷䅁䭁䉁䅳䅁䭁䅁䍅䅁䭁䅁䍉䅁䉁䅁䅁允䅁䅁䅕⬹㑬䝺扆〴䵁䅉䅅䅁䕁䅁䅁睁䵁䅁䅁权兄䅁䅁权䕁䅁䅁权㍁䅂䅁允䅁䅁䅅䅁啁䩁䥓杇䅁䅁䅁䍄䉁䅁䅁䅂䅁䅁䅍䅄䅁䅁䅯䅵䅅䅁䅯权䅁䅁䅯杗䅑䅁䅅䅁䉁䅁䅁兂⽂牡へ硫捪睐杷允䅁䅁䅑䅁䑁䅁䅷䅁䭁偁䅙䅁䭁䅁䅑䅁䭁䙁䔸䅁䉁䅁䅁允䅁䉁䅑䉣⽑䅁䅁䅁䵁䅉䅅䅁䕁䅁䅁睁䵁䅁䅁权瑃允䅁权䭁䅁䅁权乂䅂䅁允䅁䅁䅅䅁䙁乁欰潂噇⭑⽣䍄䉁䅁䅁䅂䅁䅁䅍䅄䅁䅁䅯杣䅅䅁䅯䅂䅁䅁䅯杗䅑䅁䅅䅁䉁䅁䅁䅆噂啐䅙䅁䅁䅁杷允䅁䅁䅑䅁䑁䅁䅷䅁䭁䝁䉷䅁䭁䅁䅑䅁䭁䝁䕅䅁䉁䅁䅁允䅁䉁䅑䩯煊睁䅁䅁䵁䅉䅅䅁䕁䅁䅁睁䵁䅁䅁权瑃允䅁权剁䅁䅁权桂䅂䅁允䅁䅁䅅䅁啁䵁佇䅕䅙䅁䅁䍄䉁䅁䅁䅂䅁䅁䅍䅄䅁䅁䅯关䅅䅁䅯权䅁䅁䅯睚䅑䅁䅅䅁䉁䅁䅁兂剃堷⽷噎洷睐杷允䅁䅁䅑䅁䑁䅁䅷䅁䭁䝁䅧䅁䭁䅁䅯䅁䭁䝁䕙䅁䉁䅁䅁允䅁䅁䅕䥕堲桢䑋䐫䴸䅉䅅䅁䕁䅁䅁睁䵁䅁䅁权敁䅁䅁权䭁䅁䅁权慂䅂䅁允䅁䅁䅅䅁䙁偁㥔䠱灪畊⽕䍄䉁䅁䅁䅂䅁䅁䅍䅄䅁䅁䅯䅒䅁䅁䅯䅂䅁䅁䅯䅔䅑䅁䅅䅁䉁䅁䅁䅆䥄乭䌰䅁䅁䅁杷允䅁䅁䅑䅁䑁䅁䅷䅁䭁䉁䄸䅁䭁䅁䅯䅁䭁䙁䕯䅁䉁䅁䅁允䅁䅁䅕䬯确欰椱䑣䴸䅉䅅䅁䕁䅁䅁睁䵁䅁䅁权㡃䅁䅁权剁䅁䅁权浂䅂䅁允䅁䅁䅅䅁啁䵁㡄唲䅯䅁䅁䍄䉁䅁䅁䅂䅁䅁䅍䅄䅁䅁䅯䅏䅁䅁䅯权䅁䅁䅯䅖䅑䅁䅅䅁䉁䅁䅁兂ㅁ牘䩰䅄硌睐杷允䅁䅁䅑䅁䑁䅁䅷䅁䭁䙁䅁䅁䭁䉁䅅䅁䭁䝁䕍䅁䉁䅁䅁允䅁䉁䅑汣稴睁䅁䅁䵁䅉䅅䅁䕁䅁䅁睁䵁䅁䅁权晁䅁䅁权䭁䅁䅁权婂䅂䅁允䅁䅁䅅䅁䙁䩁瑈䑦ㄸ畘⽙䍄䉁䅁䅁䅂䅁䅁䅍䅄䅁䅁䅯兗䅅䅁䅯充䅁䅁䅯杚䅑䅁䅅䅁䉁䅁䅁䅆䅁浨余䅁䅁䅁杷允䅁䅁䅑䅁䑁䅁䅷䅁䭁䥁䅣䅁䭁䅁䅯䅁䭁䕁䕯䅁䉁䅁䅁允䅁䅁䅕兊䉡啬䱏䐳䴸䅉䅅䅁䕁䅁䅁睁䵁䅁䅁权潄允䅁权䕁䅁䅁权⽄允䅁允䅁䅁䅅䅁啁䥁椸克䅁䅁䅁䍄䉁䅁䅁䅂䅁䅁䅍䅄䅁䅁䅯杈䅁䅁䅯权䅁䅁䅯睖䅑䅁䅅䅁䉁䅁䅁兂い搯㑒匶䉢睐杷允䅁䅁䅑䅁䑁䅁䅷䅁䭁佁䉳䅁䭁䉁䅅䅁䭁䑁䕣䅁䉁䅁䅁允䅁䉁䅑䍷㡺睑䅁䅁䵁䅉䅅䅁䕁䅁䅁睁䵁䅁䅁权ㅃ䅁䅁权䕁䅁䅁权求䅂䅁允䅁䅁䅅䅁啁䙁捑杏䅁䅁䅁䍄䉁䅁䅁䅂䅁䅁䅍䅄䅁䅁䅯杤䅅䅁䅯充䅁䅁䅯兙䅑䅁䅅䅁䉁䅁䅁䅆䅄漷ず䅁䅁䅁杷允䅁䅁䅑䅁䑁䅁䅷䅁䭁䥁䅅䅁䭁䅁䅯䅁䭁䙁䔴䅁䉁䅁䅁允䅁䅁䅕琯㑒匶硙啃䵁䅉䅅䅁䕁䅁䅁睁䵁䅁䅁权獄䅁䅁权剁䅁䅁权偂䅂䅁允䅁䅁䅅䅁䭁䕁䅣䅁䵁䅉䅅䅁䕁䅁䅁睁䵁䅁䅁权坄允䅁权䕁䅁䅁权㙁䅂䅁允䅁䅁䅅䅁啁偁浸杇䅁䅁䅁䍄䉁䅁䅁䅂䅁䅁䅍䅄䅁䅁䅯免䅅䅁䅯䅂䅁䅁䅯杚䅑䅁䅅䅁䉁䅁䅁䅆牂䄱䅕䅁䅁䅁杷允䅁䅁䅑䅁䑁䅁䅷䅁䭁偁䄴䅁䭁䉁䅅䅁䭁䝁䕕䅁䉁䅁䅁允䅁䉁䅑䐰䙆先䅁䅁䵁䅉䅅䅁䕁䅁䅁睁䵁䅁䅁权㑂允䅁权䭁䅁䅁权偂䅂䅁允䅁䅁䅅䅁䭁䕁䅣䅁䵁䅉䅅䅁䕁䅁䅁睁䵁䅁䅁权㑄允䅁权䕁䅁䅁权扂䅂䅁允䅁䅁䅅䅁啁䑁晚䅰䅁䅁䅁䍄䉁䅁䅁䅂䅁䅁䅍䅄䅁䅁䅯村䅁䅁䅯䅂䅁䅁䅯免䅑䅁䅅䅁䉁䅁䅁䅆䑂祸䄰䅁䅁䅁杷允䅁䅁䅑䅁䑁䅁䅷䅁䭁乁䅑䅁䭁䅁䅑䅁䭁䕁䔸䅁䉁䅁䅁允䅁䅁䅯睒䅁䅁杷允䅁䅁䅑䅁䑁䅁䅷䅁䭁䍁䄴䅁䭁䅁䅑䅁䭁䙁䕍䅁䉁䅁䅁允䅁䉁䅑䭧䅄䅁䅁䅁䵁䅉䅅䅁䕁䅁䅁睁䵁䅁䅁权婂允䅁权䭁䅁䅁权䱂䅂䅁允䅁䅁䅅䅁䙁䱁祂䩡瑈䌯䅖䍄䉁䅁䅁䅂䅁䅁䅍䅄䅁䅁䅯兓䅁䅁䅯充䅁䅁䅯杗䅑䅁䅅䅁䉁䅁䅁䅆㑃䈷䡅䅁䅁䅁杷允䅁䅁䅑䅁䑁䅁䅷䅁䭁䩁䅯䅁䭁䅁䅑䅁䭁䙁䕣䅁䉁䅁䅁允䅁䅁䅯睒䅁䅁杷允䅁䅁䅑䅁䑁䅁䅷䅁䭁䑁䉣䅁䭁䅁䅑䅁䭁䕁䕷䅁䉁䅁䅁允䅁䉁䅑估䄫䅁䅁䅁䵁䅉䅅䅁䕁䅁䅁睁䵁䅁䅁权䍃䅁䅁权䕁䅁䅁权䕂䅂䅁允䅁䅁䅅䅁啁䥁䭪兮䅁䅁䅁䍄䉁䅁䅁䅂䅁䅁䅍䅄䅁䅁䅯条䅁䅁䅯充䅁䅁䅯兏䅑䅁䅅䅁䉁䅁䅁䅆杄䩺慣䅁䅁䅁杷允䅁䅁䅑䅁䑁䅁䅷䅁䭁䙁䉅䅁䭁䅁䅯䅁䭁䝁䕑䅁䉁䅁䅁允䅁䅁䅕䡶呓䅇坒䕁䵁䅉䅅䅁䕁䅁䅁睁䵁䅁䅁权塃允䅁权䭁䅁䅁权䵂䅂䅁允䅁䅁䅅䅁䙁䑁積積積⭍⽳䍄䉁䅁䅁䅂䅁䅁䅍䅄䅁䅁䅯杴䅁䅁䅯权䅁䅁䅯免䅑䅁䅅䅁䉁䅁䅁兂噄佥浫免祪睐杷允䅁䅁䅑䅁䑁䅁䅷䅁䭁偁䄴䅁䭁䅁䅯䅁䭁䙁䔰䅁䉁䅁䅁允䅁䅁䅕歬䱏佢㝦吰䴸䅉䅅䅁䕁䅁䅁睁䵁䅁䅁权㕂允䅁权剁䅁䅁权時䅂䅁允䅁䅁䅅䅁啁䍁䱁兖䅷䅁䅁䍄䉁䅁䅁䅂䅁䅁䅍䅄䅁䅁䅯䅢䅁䅁䅯䅂䅁䅁䅯杙䅑䅁䅅䅁䉁䅁䅁䅆杄䕐䉳䅁䅁䅁杷允䅁䅁䅑䅁䑁䅁䅷䅁䭁䍁䈴䅁䭁䉁䅅䅁䭁䙁䕁䅁䉁䅁䅁允䅁䉁䅑䙗敹充䅁䅁䵁䅉䅅䅁䕁䅁䅁睁䵁䅁䅁权䡄䅁䅁权剁䅁䅁权兂䅂䅁允䅁䅁䅅䅁䭁䕁䅣䅁䵁䅉䅅䅁䕁䅁䅁睁䵁䅁䅁权求允䅁权䭁䅁䅁权慂䅂䅁允䅁䅁䅅䅁䙁䱁䥔牤昶杇䅂䍄䉁䅁䅁䅂䅁䅁䅍䅄䅁䅁䅯共䅁䅁䅯权䅁䅁䅯睓䅑䅁䅅䅁䉁䅁䅁兂啂㘴扗䍸䉁䅑杷允䅁䅁䅑䅁䑁䅁䅷䅁䭁䭁䈴䅁䭁䅁䅯䅁䭁䝁䕅䅁䉁䅁䅁允䅁䅁䅕場啯歲桦䐸䴸䅉䅅䅁䕁䅁䅁睁䵁䅁䅁权卂䅁䅁权剁䅁䅁权慂䅂䅁允䅁䅁䅅䅁䭁䕁䅣䅁䵁䅉䅅䅁䕁䅁䅁睁䵁䅁䅁权求允䅁权䭁䅁䅁权啂䅂䅁允䅁䅁䅅䅁䙁䅁琴灳瘳⽰⽷䍄䉁䅁䅁䅂䅁䅁䅍䅄䅁䅁䅯杳䅅䅁䅯充䅁䅁䅯杕䅑䅁䅅䅁䉁䅁䅁䅆杄䵺到䅁䅁䅁杷允䅁䅁䅑䅁䑁䅁䅷䅁䭁䭁䈸䅁䭁䅁䅯䅁䭁䝁䕣䅁䉁䅁䅁允䅁䅁䅕琸乊桙奂啄䵁䅉䅅䅁䕁䅁䅁睁䵁䅁䅁权楂允䅁权䭁䅁䅁权楂䅂䅁允䅁䅁䅅䅁䙁䥁䌯匹捨祄䅊䍄䉁䅁䅁䅂䅁䅁䅍䅄䅁䅁䅯睤䅅䅁䅯充䅁䅁䅯睘䅑䅁䅅䅁䉁䅁䅁䅆杂䝫䡉䅁䅁䅁杷允䅁䅁䅑䅁䑁䅁䅷䅁䭁䕁䅧䅁䭁䅁䅑䅁䭁䝁䕉䅁䉁䅁䅁允䅁䉁䅑硌癤䅁䅁䅁䵁䅉䅅䅁䕁䅁䅁睁䵁䅁䅁权䍃䅁䅁权剁䅁䅁权摂䅂䅁允䅁䅁䅅䅁啁䕁呂礫䄸䅁䅁䍄䉁䅁䅁䅂䅁䅁䅍䅄䅁䅁䅯党䅅䅁䅯权䅁䅁䅯睖䅑䅁䅅䅁䉁䅁䅁兂坃㑑獴⼵硶睐杷允䅁䅁䅑䅁䑁䅁䅷䅁䭁䥁䉫䅁䭁䅁䅯䅁䭁偁䈸䅁䉁䅁䅁允䅁䅁䅕匶硙䭃捷歁䵁䅉䅅䅁䕁䅁䅁睁䵁䅁䅁权湂允䅁权䭁䅁䅁权佂䅂䅁允䅁䅁䅅䅁䙁䝁汄䌰扌儫䅸䍄䉁䅁䅁䅂䅁䅁䅍䅄䅁䅁䅯兮䅅䅁䅯充䅁䅁䅯睔䅑䅁䅅䅁䉁䅁䅁䅆㑃氲䱣䅁䅁䅁杷允䅁䅁䅑䅁䑁䅁䅷䅁䭁乁䉑䅁䭁䅁䅑䅁䭁䑁䕯䅁䉁䅁䅁允䅁䉁䅑却坅䅁䅁䅁䵁䅉䅅䅁䕁䅁䅁睁䵁䅁䅁权䙂䅁䅁权剁䅁䅁权扂䅂䅁允䅁䅁䅅䅁啁䅁瑁橏䄴䅁䅁䍄䉁䅁䅁䅂䅁䅁䅍䅄䅁䅁䅯兵䅁䅁䅯䅂䅁䅁䅯睎䅑䅁䅅䅁䉁䅁䅁䅆兂危䄴䅁䅁䅁杷允䅁䅁䅑䅁䑁䅁䅷䅁䭁䭁䅣䅁䭁䅁䅯䅁䭁䕁䕳䅁䉁䅁䅁允䅁䅁䅕卸睃浣剩ぁ䵁䅉䅅䅁䕁䅁䅁睁䵁䅁䅁权偂允䅁权䭁䅁䅁权呂䅂䅁允䅁䅁䅅䅁䙁䉁癳匳䝑敧⽕䍄䉁䅁䅁䅂䅁䅁䅍䅄䅁䅁䅯䅧䅅䅁䅯充䅁䅁䅯杕䅑䅁䅅䅁䉁䅁䅁䅆兄䥺氰䅁䅁䅁杷允䅁䅁䅑䅁䑁䅁䅷䅁䭁䙁䅯䅁䭁䅁䅑䅁䭁䙁䕍䅁䉁䅁䅁允䅁䉁䅑䉥㑍䅁䅁䅁䵁䅉䅅䅁䕁䅁䅁睁䵁䅁䅁权⽂䅁䅁权䕁䅁䅁权噂䅂䅁允䅁䅁䅅䅁啁䭁瑃杴䅁䅁䅁䍄䉁䅁䅁䅂䅁䅁䅍䅄䅁䅁䅯兔䅅䅁䅯权䅁䅁䅯䅔䅑䅁䅅䅁䉁䅁䅁兂慂搯呹㡋祦睐杷允䅁䅁䅑䅁䑁䅁䅷䅁䭁䝁䉍䅁䭁䅁䍅䅁䭁䅁䍍䅁䉁䅁䅁允䅁䅁䅕瀹㉃浫穪唰䵁䅉䅅䅁䕁䅁䅁睁䵁䅁䅁权あ䅁䅁权剁䅁䅁权㕁䅂䅁允䅁䅁䅅䅁啁佁灂杌䄸䅁䅁䍄䉁䅁䅁䅂䅁䅁䅍䅄䅁䅁䅯杚䅅䅁䅯权䅁䅁䅯杕䅑䅁䅅䅁䉁䅁䅁兂睄㡰䱚㑎㍮睐杷允䅁䅁䅑䅁䑁䅁䅷䅁䭁䕁䄰䅁䭁䅁䅑䅁䭁䙁䕫䅁䉁䅁䅁允䅁䉁䅑䅗却睁䅁䅁䵁䅉䅅䅁䕁䅁䅁睁䵁䅁䅁权湂允䅁权䭁䅁䅁权䵂䅂䅁允䅁䅁䅅䅁䙁䡁潎敫㠱⽐⼸䍄䉁䅁䅁䅂䅁䅁䅍䅄䅁䅁䅯朲䅁䅁䅯充䅁䅁䅯睙䅑䅁䅅䅁䉁䅁䅁䅆兄卵八䅁䅁䅁杷允䅁䅁䅑䅁䑁䅁䅷䅁䭁䅁䉉䅁䭁䅁䅯䅁䭁䙁䕯䅁䉁䅁䅁允䅁䅁䅕⽺呤㘴扗䰳䴸䅉䅅䅁䕁䅁䅁睁䵁䅁䅁权呄允䅁权䭁䅁䅁权歂䅂䅁允䅁䅁䅅䅁䙁乁㕶浦㡱䅤䅴䍄䉁䅁䅁䅂䅁䅁䅍䅄䅁䅁䅯睖䅁䅁䅯䅂䅁䅁䅯䅡䅑䅁䅅䅁䉁䅁䅁䅆㥃杓䄸䅁䅁䅁杷允䅁䅁䅑䅁䑁䅁䅷䅁䭁䍁䉕䅁䭁䉁䅅䅁䭁䝁䕍䅁䉁䅁䅁允䅁䉁䅑丰䥃睁䅁䅁䵁䅉䅅䅁䕁䅁䅁睁䵁䅁䅁权捁允䅁权䭁䅁䅁权䭂䅂䅁允䅁䅁䅅䅁䙁䉁䘫ㄶ㑇癈⽍䍄䉁䅁䅁䅂䅁䅁䅍䅄䅁䅁䅯睄䅅䅁䅯充䅁䅁䅯杓䅑䅁䅅䅁䉁䅁䅁䅆权畈䱴䅁䅁䅁杷允䅁䅁䅑䅁䑁䅁䅷䅁䭁䕁䉯䅁䭁䅁䅯䅁䭁䙁䕳䅁䉁䅁䅁允䅁䅁䅕䙂余扌摋含䴸䅉䅅䅁䕁䅁䅁睁䵁䅁䅁权慄䅁䅁权䕁䅁䅁权橂䅂䅁允䅁䅁䅅䅁啁䙁䕃兓䅁䅁䅁䍄䉁䅁䅁䅂䅁䅁䅍䅄䅁䅁䅯睃䅅䅁䅯充䅁䅁䅯条䅑䅁䅅䅁䉁䅁䅁䅆权㕉祳䅁䅁䅁杷允䅁䅁䅑䅁䑁䅁䅷䅁䭁䡁䅕䅁䭁䉁䅅䅁䭁䝁䕧䅁䉁䅁䅁允䅁䉁䅑䭧䡨兄䅁䅁䵁䅉䅅䅁䕁䅁䅁睁䵁䅁䅁权浄䅁䅁权䕁䅁䅁权㙁䅂䅁允䅁䅁䅅䅁啁䝁奪䅚䅁䅁䅁䍄䉁䅁䅁䅂䅁䅁䅍䅄䅁䅁䅯睎䅅䅁䅯权䅁䅁䅯睕䅑䅁䅅䅁䉁䅁䅁兂汄䌰扌堫䬷睐杷允䅁䅁䅑䅁䑁䅁䅷䅁䭁䝁䉉䅁䭁䉁䅅䅁䭁䝁䕕䅁䉁䅁䅁允䅁䉁䅑健剣兆䅁䅁䵁䅉䅅䅁䕁䅁䅁睁䵁䅁䅁权浂允䅁权䭁䅁䅁权慂䅂䅁允䅁䅁䅅䅁䙁䑁ㄸ牘䩰佄⽉䍄䉁䅁䅁䅂䅁䅁䅍䅄䅁䅁䅯睚䅅䅁䅯权䅁䅁䅯杗䅑䅁䅅䅁䉁䅁䅁兂獃䙈歰㥏吸䅑杷允䅁䅁䅑䅁䑁䅁䅷䅁䭁䥁䉷䅁䭁䅁䅑䅁䭁䙁䕁䅁䉁䅁䅁允䅁䉁䅑䥯牷䅁䅁䅁䵁䅉䅅䅁䕁䅁䅁睁䵁䅁䅁权婄允䅁权䭁䅁䅁权潂䅂䅁允䅁䅁䅅䅁䙁䙁乃㉬匴㡧⽁䍄䉁䅁䅁䅂䅁䅁䅍䅄䅁䅁䅯共䅅䅁䅯充䅁䅁䅯杘䅑䅁䅅䅁䉁䅁䅁䅆潄圲䙕䅁䅁䅁杷允䅁䅁䅑䅁䑁䅁䅷䅁䭁䵁䉑䅁䭁䅁䅑䅁䭁䕁䔰䅁䉁䅁䅁允䅁䅁䅯睒䅁䅁杷允䅁䅁䅑䅁䑁䅁䅷䅁䭁䕁䅉䅁䭁䉁䅅䅁䭁䝁䕕䅁䉁䅁䅁允䅁䉁䅑偭啤䅄䅁䅁䵁䅉䅅䅁䕁䅁䅁睁䵁䅁䅁权浂允䅁权䭁䅁䅁权啂䅂䅁允䅁䅁䅅䅁䙁䅁塲㍯㥁瑃⼸䍄䉁䅁䅁䅂䅁䅁䅍䅄䅁䅁䅯睚䅅䅁䅯权䅁䅁䅯䅖䅑䅁䅅䅁䉁䅁䅁权䡂䅁䅁䍄䉁䅁䅁䅂䅁䅁䅍䅄䅁䅁䅯兴䅅䅁䅯充䅁䅁䅯杓䅑䅁䅅䅁䉁䅁䅁权䡂䅁䅁䍄䉁䅁䅁䅂䅁䅁䅍䅄䅁䅁䅯杚䅅䅁䅯权䅁䅁䅯杓䅑䅁䅅䅁䉁䅁䅁兂䑄匹捨㡪噌睐杷允䅁䅁䅑䅁䑁䅁䅷䅁䭁佁䉉䅁䭁䅁䅑䅁䭁䝁䕑䅁䉁䅁䅁允䅁䉁䅑佡椰䅁䅁䅁䵁䅉䅅䅁䕁䅁䅁睁䵁䅁䅁权湂允䅁权䭁䅁䅁权䭂䅂䅁允䅁䅁䅅䅁䭁䕁䅣䅁䵁䅉䅅䅁䕁䅁䅁睁䵁䅁䅁权噁䅁䅁权䭁䅁䅁权噂䅂䅁允䅁䅁䅅䅁䙁佁㙆䭆䠵儴䅊䍄䉁䅁䅁䅂䅁䅁䅍䅄䅁䅁䅯兒䅁䅁䅯充䅁䅁䅯䅙䅑䅁䅅䅁䉁䅁䅁䅆䅁煶偆䅁䅁䅁杷允䅁䅁䅑䅁䑁䅁䅷䅁䭁䱁䉯䅁䭁䉁䅅䅁䭁䝁䕫䅁䉁䅁䅁允䅁䉁䅑䉁⭑睁䅁䅁䵁䅉䅅䅁䕁䅁䅁睁䵁䅁䅁权煁䅁䅁权剁䅁䅁权乂䅂䅁允䅁䅁䅅䅁啁䝁十剑䅁䅁䅁䍄䉁䅁䅁䅂䅁䅁䅍䅄䅁䅁䅯睵䅅䅁䅯权䅁䅁䅯杙䅑䅁䅅䅁䉁䅁䅁兂剃堷⽷摎場䅑杷允䅁䅁䅑䅁䑁䅁䅷䅁䭁䍁䅕䅁䭁䅁䅯䅁䭁䝁䕅䅁䉁䅁䅁允䅁䅁䅕敥浫免獩䐫䴸䅉䅅䅁䕁䅁䅁睁䵁䅁䅁权灂允䅁权䭁䅁䅁权求䅂䅁允䅁䅁䅅䅁䙁䱁敧敨剴乵⼶䍄䉁䅁䅁䅂䅁䅁䅍䅄䅁䅁䅯杶䅅䅁䅯权䅁䅁䅯杏䅑䅁䅅䅁䉁䅁䅁兂癁匳䝑婧湘睐杷允䅁䅁䅑䅁䑁䅁䅷䅁䭁䝁䉣䅁䭁䅁䅯䅁䭁䙁䕫䅁䉁䅁䅁允䅁䅁䅯睒䅁䅁杷允䅁䅁䅑䅁䑁䅁䅷䅁䭁䕁䉯䅁䭁䅁䅯䅁䭁䕁䔸䅁䉁䅁䅁允䅁䅁䅯睒䅁䅁杷允䅁䅁䅑䅁䑁䅁䅷䅁䭁䝁䉙䅁䭁䅁䅯䅁䭁䙁䕣䅁䉁䅁䅁允䅁䅁䅕䵱䱚㑎䉬䑷䴸䅉䅅䅁䕁䅁䅁睁䵁䅁䅁权扃䅁䅁权䭁䅁䅁权䱂䅂䅁允䅁䅁䅅䅁䙁佁㙆䭆䠵剙䅸䍄䉁䅁䅁䅂䅁䅁䅍䅄䅁䅁䅯公䅅䅁䅯充䅁䅁䅯兗䅑䅁䅅䅁䉁䅁䅁䅆䅂睧啐䅁䅁䅁杷允䅁䅁䅑䅁䑁䅁䅷䅁䭁䝁䉣䅁䭁䅁䅯䅁䭁䙁䕣䅁䉁䅁䅁允䅁䅁䅯睒䅁䅁杷允䅁䅁䅑䅁䑁䅁䅷䅁䭁偁䉧䅁䭁䅁䅯䅁䭁䙁䕉䅁䉁䅁䅁允䅁䅁䅕灶愸㥌欲商䵁䅉䅅䅁䕁䅁䅁睁䵁䅁䅁权摂䅁䅁权䭁䅁䅁权⽄允䅁允䅁䅁䅅䅁䙁䭁慁㥌欰杂䅆䍄䉁䅁䅁䅂䅁䅁䅍䅄䅁䅁䅯睁䅁䅁䅯䅂䅁䅁䅯杓䅑䅁䅅䅁䉁䅁䅁䅆睁ね䄰䅁䅁䅁杷允䅁䅁䅑䅁䑁䅁䅷䅁䭁䱁䅯䅁䭁䅁䅯䅁䭁䙁䕑䅁䉁䅁䅁允䅁䅁䅕噈歰㥏倹扺䴸䅉䅅䅁䕁䅁䅁睁䵁䅁䅁权穄允䅁权䕁䅁䅁权㍁䅂䅁允䅁䅁䅅䅁啁䥁歧杂䅉䅁䅁䍄䉁䅁䅁䅂䅁䅁䅍䅄䅁䅁䅯杍䅁䅁䅯䅂䅁䅁䅯杚䅑䅁䅅䅁䉁䅁䅁䅆ぁ硹䄴䅁䅁䅁杷允䅁䅁䅑䅁䑁䅁䅷䅁䭁䙁䄰䅁䭁䅁䅯䅁䭁䕁䔴䅁䉁䅁䅁允䅁䅁䅕䬯确欰椱䕁䵁䅉䅅䅁䕁䅁䅁睁䵁䅁䅁权硄允䅁权剁䅁䅁权噂䅂䅁允䅁䅁䅅䅁啁䵁楂䍁䄰䅁䅁䍄䉁䅁䅁䅂䅁䅁䅍䅄䅁䅁䅯督䅅䅁䅯䅂䅁䅁䅯杔䅑䅁䅅䅁䉁䅁䅁䅆潁㝯䅳䅁䅁䅁杷允䅁䅁䅑䅁䑁䅁䅷䅁䭁䑁䅁䅁䭁䅁䅑䅁䭁䙁䕕䅁䉁䅁䅁允䅁䉁䅑票䥑䅁䅁䅁䵁䅉䅅䅁䕁䅁䅁睁䵁䅁䅁权摂䅁䅁权䭁䅁䅁权楂䅂䅁允䅁䅁䅅䅁䙁偁湃歸㍳晩⽳䍄䉁䅁䅁䅂䅁䅁䅍䅄䅁䅁䅯睘䅁䅁䅯权䅁䅁䅯杙䅑䅁䅅䅁䉁䅁䅁兂ㅁ牘䩰䅄䙉䅑杷允䅁䅁䅑䅁䑁䅁䅷䅁䭁䱁䅳䅁䭁䉁䅅䅁䭁䝁䕕䅁䉁䅁䅁允䅁䉁䅑䍫楡杂䅁䅁䵁䅉䅅䅁䕁䅁䅁睁䵁䅁䅁权噁允䅁权䭁䅁䅁权灂䅂䅁允䅁䅁䅅䅁䙁䕁㍷啩杆攵⽑䍄䉁䅁䅁䅂䅁䅁䅍䅄䅁䅁䅯权䅅䅁䅯充䅁䅁䅯杚䅑䅁䅅䅁䉁䅁䅁䅆权䅥䘸䅁䅁䅁杷允䅁䅁䅑䅁䑁䅁䅷䅁䭁䵁䅕䅁䭁䅁䅑䅁䭁䝁䕍䅁䉁䅁䅁允䅁䉁䅑䵭療䅁䅁䅁䵁䅉䅅䅁䕁䅁䅁睁䵁䅁䅁权䡂允䅁权䕁䅁䅁权慂䅂䅁允䅁䅁䅅䅁啁䱁扷兦䅁䅁䅁䍄䉁䅁䅁䅂䅁䅁䅍䅄䅁䅁䅯睓䅅䅁䅯䅂䅁䅁䅯兘䅑䅁䅅䅁䉁䅁䅁权䡂䅁䅁䍄䉁䅁䅁䅂䅁䅁䅍䅄䅁䅁䅯兮䅁䅁䅯权䅁䅁䅯䅙䅑䅁䅅䅁䉁䅁䅁兂䭂䅄牉硨婢睐杷允䅁䅁䅑䅁䑁䅁䅷䅁䭁䙁䄰䅁䭁䅁䅯䅁䭁䕁䔰䅁䉁䅁䅁允䅁䅁䅕䘷㑇潈牘含䴸䅉䅅䅁䕁䅁䅁睁䵁䅁䅁权潁䅁䅁权剁䅁䅁权捂䅂䅁允䅁䅁䅅䅁啁䱁牪克䅫䅁䅁䍄䉁䅁䅁䅂䅁䅁䅍䅄䅁䅁䅯杍䅁䅁䅯充䅁䅁䅯睖䅑䅁䅅䅁䉁䅁䅁䅆䅄䵉何䅁䅁䅁杷允䅁䅁䅑䅁䑁䅁䅷䅁䭁乁䅉䅁䭁䅁䅑䅁䭁䝁䕧䅁䉁䅁䅁允䅁䉁䅑䑷慖䅁䅁䅁䵁䅉䅅䅁䕁䅁䅁睁䵁䅁䅁权㍁䅁䅁权剁䅁䅁权卂䅂䅁允䅁䅁䅅䅁啁䅁煂婹䄴䅁䅁䍄䉁䅁䅁䅂䅁䅁䅍䅄䅁䅁䅯䅋䅁䅁䅯充䅁䅁䅯杕䅑䅁䅅䅁䉁䅁䅁䅆䙂稹䭉䅁䅁䅁杷允䅁䅁䅑䅁䑁䅁䅷䅁䭁佁䄴䅁䭁䉁䅅䅁䭁䕁䔴䅁䉁䅁䅁允䅁䉁䅑䅑〱杁䅁䅁䵁䅉䅅䅁䕁䅁䅁睁䵁䅁䅁权祃䅁䅁权䕁䅁䅁权㕁䅂䅁允䅁䅁䅅䅁啁䅁灩䅍䅁䅁䅁䍄䉁䅁䅁䅂䅁䅁䅍䅄䅁䅁䅯眸䅁䅁䅯䅂䅁䅁䅯䅗䅑䅁䅅䅁䉁䅁䅁䅆䥂睆䄸䅁䅁䅁杷允䅁䅁䅑䅁䑁䅁䅷䅁䭁䉁䈸䅁䭁䅁䅑䅁䭁䙁䕳䅁䉁䅁䅁允䅁䉁䅑牊敷䅁䅁䅁䵁䅉䅅䅁䕁䅁䅁睁䵁䅁䅁权䡄䅁䅁权䕁䅁䅁权敂䅂䅁允䅁䅁䅅䅁啁佁⼵睁䅁䅁䅁䍄䉁䅁䅁䅂䅁䅁䅍䅄䅁䅁䅯督䅅䅁䅯䅂䅁䅁䅯睓䅑䅁䅅䅁䉁䅁䅁䅆元灌䅳䅁䅁䅁杷允䅁䅁䅑䅁䑁䅁䅷䅁䭁䱁䉉䅁䭁䅁䅑䅁䭁䑁䕫䅁䉁䅁䅁允䅁䉁䅑䥢祑䅁䅁䅁䵁䅉䅅䅁䕁䅁䅁睁䵁䅁䅁权⭁䅁䅁权䕁䅁䅁权捂䅂䅁允䅁䅁䅅䅁啁䍁㍂䅑䅁䅁䅁䍄䉁䅁䅁䅂䅁䅁䅍䅄䅁䅁䅯兒䅁䅁䅯权䅁䅁䅯兘䅑䅁䅅䅁䉁䅁䅁兂婄発呤㘴ㅘ睐杷允䅁䅁䅑䅁䑁䅁䅷䅁䭁䩁䅧䅁䭁䉁䅅䅁䭁偁䈸䅁䉁䅁䅁允䅁䉁䅑䥷愶䅉䅁䅁䵁䅉䅅䅁䕁䅁䅁睁䵁䅁䅁权䕁允䅁权䉁杁䅁权䑁杁䅁允䅁䅁䅅䅁䙁䉁䵸慥㙏乒䅨䍄䉁䅁䅁䅂䅁䅁䅍䅄䅁䅁䅯兵䅁䅁䅯䅂䅁䅁䅯䅕䅑䅁䅅䅁䉁䅁䅁䅆奁䍣䐴䅁䅁䅁杷允䅁䅁䅑䅁䑁䅁䅷䅁䭁䙁䅣䅁䭁䅁䅑䅁䭁䙁䕣䅁䉁䅁䅁允䅁䉁䅑煈䍍䅁䅁䅁䵁䅉䅅䅁䕁䅁䅁睁䵁䅁䅁权摂䅁䅁权䭁䅁䅁</t>
  </si>
  <si>
    <t>权慂䅂䅁允䅁䅁䅅䅁䙁乁㕶浦㡱偤⽫䍄䉁䅁䅁䅂䅁䅁䅍䅄䅁䅁䅯睱䅁䅁䅯䅂䅁䅁䅯䅕䅑䅁䅅䅁䉁䅁䅁䅆睃㉎䅧䅁䅁䅁杷允䅁䅁䅑䅁䑁䅁䅷䅁䭁䑁䉍䅁䭁䉁䅅䅁䭁䝁䕯䅁䉁䅁䅁允䅁䉁䅑䥫睮䅖䅁䅁䵁䅉䅅䅁䕁䅁䅁睁䵁䅁䅁权桄允䅁权剁䅁䅁权噂䅂䅁允䅁䅁䅅䅁啁䅁硃䉃䅫䅁䅁䍄䉁䅁䅁䅂䅁䅁䅍䅄䅁䅁䅯朴䅅䅁䅯充䅁䅁䅯兖䅑䅁䅅䅁䉁䅁䅁䅆偁佨䑑䅁䅁䅁杷允䅁䅁䅑䅁䑁䅁䅷䅁䭁䙁䅫䅁䭁䅁䅯䅁䭁䙁䔸䅁䉁䅁䅁允䅁䅁䅕噈歰㥏倹吷䴸䅉䅅䅁䕁䅁䅁睁䵁䅁䅁权摂䅁䅁权䭁䅁䅁权兂䅂䅁允䅁䅁䅅䅁䙁佁㠵穐敖畵⽫䍄䉁䅁䅁䅂䅁䅁䅍䅄䅁䅁䅯杭䅁䅁䅯充䅁䅁䅯眯䅅䅁䅅䅁䉁䅁䅁䅆⽁乳楫䅁䅁䅁杷允䅁䅁䅑䅁䑁䅁䅷䅁䭁䅁䉍䅁䭁䅁䅑䅁䭁䙁䕧䅁䉁䅁䅁允䅁䉁䅑䙵䑶䅁䅁䅁䵁䅉䅅䅁䕁䅁䅁睁䵁䅁䅁权䭂允䅁权䭁䅁䅁权⽄允䅁允䅁䅁䅅䅁䙁䉁癳匳䝑剁䅎䍄䉁䅁䅁䅂䅁䅁䅍䅄䅁䅁䅯杯䅅䅁䅯权䅁䅁䅯䅔䅑䅁䅅䅁䉁䅁䅁权䡂䅁䅁䍄䉁䅁䅁䅂䅁䅁䅍䅄䅁䅁䅯杉䅅䅁䅯充䅁䅁䅯睕䅑䅁䅅䅁䉁䅁䅁䅆䅃䥚ㅙ䅁䅁䅁杷允䅁䅁䅑䅁䑁䅁䅷䅁䭁偁䅫䅁䭁䉁䅅䅁䭁䕁䕑䅁䉁䅁䅁允䅁䉁䅑䱧⭮䅍䅁䅁䵁䅉䅅䅁䕁䅁䅁睁䵁䅁䅁权敁䅁䅁权䭁䅁䅁权杂䅂䅁允䅁䅁䅅䅁䙁䭁䝪穓䩥救⽷䍄䉁䅁䅁䅂䅁䅁䅍䅄䅁䅁䅯兺䅅䅁䅯充䅁䅁䅯兡䅑䅁䅅䅁䉁䅁䅁䅆䅁㑑㍯䅁䅁䅁杷允䅁䅁䅑䅁䑁䅁䅷䅁䭁䩁䅯䅁䭁䅁䅑䅁䭁䕁䔰䅁䉁䅁䅁允䅁䉁䅑㉪倸䅁䅁䅁䵁䅉䅅䅁䕁䅁䅁睁䵁䅁䅁权䉃允䅁权䭁䅁䅁权楂䅂䅁允䅁䅁䅅䅁䙁䅁坒楄礲剈䅆䍄䉁䅁䅁䅂䅁䅁䅍䅄䅁䅁䅯兵䅁䅁䅯充䅁䅁䅯兔䅑䅁䅅䅁䉁䅁䅁䅆㡁煆奯䅁䅁䅁杷允䅁䅁䅑䅁䑁䅁䅷䅁䭁䙁䉉䅁䭁䅁䅯䅁䭁䝁䕁䅁䉁䅁䅁允䅁䅁䅕䬸䝦穓䩥吴䴸䅉䅅䅁䕁䅁䅁睁䵁䅁䅁权扁允䅁权䕁䅁䅁权䭂䅂䅁允䅁䅁䅅䅁啁䝁敂睉䅕䅁䅁䍄䉁䅁䅁䅂䅁䅁䅍䅄䅁䅁䅯杙䅅䅁䅯权䅁䅁䅯党䅑䅁䅅䅁䉁䅁䅁兂睄㡰䱚㑎婫䅑杷允䅁䅁䅑䅁䑁䅁䅷䅁䭁䱁䅫䅁䭁䉁䅅䅁䭁䙁䕙䅁䉁䅁䅁允䅁䉁䅑伯兎杆䅁䅁䵁䅉䅅䅁䕁䅁䅁睁䵁䅁䅁权䍁允䅁权剁䅁䅁权㍁䅂䅁允䅁䅁䅅䅁啁䥁奁癚䅅䅁䅁䍄䉁䅁䅁䅂䅁䅁䅍䅄䅁䅁䅯䄴䅅䅁䅯权䅁䅁䅯兗䅑䅁䅅䅁䉁䅁䅁兂䅁䅁䅁䅁奄睐杷允䅁䅁䅑䅁䑁䅁䅷䅁䭁䍁䅍䅁䭁䉁䅅䅁䭁䙁䔰䅁䉁䅁䅁允䅁䉁䅑䱯䩔杄䅁䅁䵁䅉䅅䅁䕁䅁䅁睁䵁䅁䅁权晄䅁䅁权䕁䅁䅁权奂䅂䅁允䅁䅁䅅䅁啁䍁案杉䅁䅁䅁䍄䉁䅁䅁䅂䅁䅁䅍䅄䅁䅁䅯杘䅅䅁䅯权䅁䅁䅯睖䅑䅁䅅䅁䉁䅁䅁兂呄坔光䑗杮睐杷允䅁䅁䅑䅁䑁䅁䅷䅁䭁䭁䅉䅁䭁䉁䅅䅁䭁䝁䕫䅁䉁䅁䅁允䅁䉁䅑䰴塤杂䅁䅁䵁䅉䅅䅁䕁䅁䅁睁䵁䅁䅁权桄允䅁权䭁䅁䅁权婂䅂䅁允䅁䅁䅅䅁䙁䵁䱤㑎䉬偙⽕䍄䉁䅁䅁䅂䅁䅁䅍䅄䅁䅁䅯儯䅅䅁䅯权䅁䅁䅯䅕䅑䅁䅅䅁䉁䅁䅁权䡂䅁䅁䍄䉁䅁䅁䅂䅁䅁䅍䅄䅁䅁䅯允䅅䅁䅯权䅁䅁䅯杙䅑䅁䅅䅁䉁䅁䅁兂噄佥浫免內䅑杷允䅁䅁䅑䅁䑁䅁䅷䅁䭁䥁䅅䅁䭁䉁䅅䅁䭁䝁䕍䅁䉁䅁䅁允䅁䉁䅑䉩䍧睁䅁䅁䵁䅉䅅䅁䕁䅁䅁睁䵁䅁䅁权獃允䅁权剁䅁䅁权灂䅂䅁允䅁䅁䅅䅁啁䝁ㅁ眰䄸䅁䅁䍄䉁䅁䅁䅂䅁䅁䅍䅄䅁䅁䅯兙䅅䅁䅯权䅁䅁䅯杗䅑䅁䅅䅁䉁䅁䅁兂慂䑚晶㑔樳睐杷允䅁䅁䅑䅁䑁䅁䅷䅁䭁䝁䉷䅁䭁䉁䅅䅁䭁䕁䔰䅁䉁䅁䅁允䅁䉁䅑䕧低䅉䅁䅁䵁䅉䅅䅁䕁䅁䅁睁䵁䅁䅁权⭄允䅁权䕁䅁䅁权㙁䅂䅁允䅁䅁䅅䅁啁䝁灄兆䅁䅁䅁䍄䉁䅁䅁䅂䅁䅁䅍䅄䅁䅁䅯允䅅䅁䅯权䅁䅁䅯杖䅑䅁䅅䅁䉁䅁䅁兂浃㡭村䡳䡉䅷杷允䅁䅁䅑䅁䑁䅁䅷䅁䭁䵁䉳䅁䭁䅁䅯䅁䭁䝁䕧䅁䉁䅁䅁允䅁䅁䅕⼲⭬牡へ稲䴸䅉䅅䅁䕁䅁䅁睁䵁䅁䅁权扁䅁䅁权䕁䅁䅁权時䅂䅁允䅁䅁䅅䅁啁䉁㝄䅊䅉䅁䅁䍄䉁䅁䅁䅂䅁䅁䅍䅄䅁䅁䅯睃䅅䅁䅯权䅁䅁䅯党䅑䅁䅅䅁䉁䅁䅁兂䩃坑汄䌰䅉䅑杷允䅁䅁䅑䅁䑁䅁䅷䅁䭁䡁䉳䅁䭁䉁䅅䅁䭁䕁䔰䅁䉁䅁䅁允䅁䉁䅑䩃捅䅂䅁䅁䵁䅉䅅䅁䕁䅁䅁睁䵁䅁䅁权橄䅁䅁权剁䅁䅁权婂䅂䅁允䅁䅁䅅䅁啁䱁⭄楚䅅䅁䅁䍄䉁䅁䅁䅂䅁䅁䅍䅄䅁䅁䅯眰䅅䅁䅯䅂䅁䅁䅯兘䅑䅁䅅䅁䉁䅁䅁䅆㑂祎䉷䅁䅁䅁杷允䅁䅁䅑䅁䑁䅁䅷䅁䭁䵁䅯䅁䭁䅁䅑䅁䭁䑁䕣䅁䉁䅁䅁允䅁䉁䅑䨸刴䅁䅁䅁䵁䅉䅅䅁䕁䅁䅁睁䵁䅁䅁权乁允䅁权䕁䅁䅁权噂䅂䅁允䅁䅁䅅䅁啁䉁楄兓䅁䅁䅁䍄䉁䅁䅁䅂䅁䅁䅍䅄䅁䅁䅯䅶䅅䅁䅯䅂䅁䅁䅯眯䅅䅁䅅䅁䉁䅁䅁䅆啄栶䅍䅁䅁䅁杷允䅁䅁䅑䅁䑁䅁䅷䅁䭁䍁䉧䅁䭁䅁䅑䅁䭁䙁䕍䅁䉁䅁䅁允䅁䉁䅑䝙䅒䅁䅁䅁䵁䅉䅅䅁䕁䅁䅁睁䵁䅁䅁权千允䅁权䭁䅁䅁权啂䅂䅁允䅁䅁䅅䅁䙁䡁㥅瑃橥䵣⼰䍄䉁䅁䅁䅂䅁䅁䅍䅄䅁䅁䅯朲䅁䅁䅯权䅁䅁䅯䅗䅑䅁䅅䅁䉁䅁䅁兂䕂㉩湺㘫灮睐杷允䅁䅁䅑䅁䑁䅁䅷䅁䭁䅁䉅䅁䭁䅁䅯䅁䭁䕁䕯䅁䉁䅁䅁允䅁䅁䅕〰椱䙅㕧歊䵁䅉䅅䅁䕁䅁䅁睁䵁䅁䅁权䑃允䅁权剁䅁䅁权浂䅂䅁允䅁䅁䅅䅁啁䝁䵁桋䅑䅁䅁䍄䉁䅁䅁䅂䅁䅁䅍䅄䅁䅁䅯儱䅅䅁䅯权䅁䅁䅯睔䅑䅁䅅䅁䉁䅁䅁权䡂䅁䅁䍄䉁䅁䅁䅂䅁䅁䅍䅄䅁䅁䅯睪䅁䅁䅯权䅁䅁䅯䅘䅑䅁䅅䅁䉁䅁䅁兂㙃兓䍷㑋䝦睐杷允䅁䅁䅑䅁䑁䅁䅷䅁䭁䡁䉍䅁䭁䅁䅑䅁䭁䙁䕣䅁䉁䅁䅁允䅁䉁䅑䝯琹䅁䅁䅁䵁䅉䅅䅁䕁䅁䅁睁䵁䅁䅁权汃允䅁权䭁䅁䅁权坂䅂䅁允䅁䅁䅅䅁䙁䩁瘷㡰䱚⭎⽫䍄䉁䅁䅁䅂䅁䅁䅍䅄䅁䅁䅯眱䅅䅁䅯允䅉䅁䅯杁䅉䅁䅅䅁䉁䅁䅁兂䝃然䝒挲䩺䅑杷允䅁䅁䅑䅁䑁䅁䅷䅁䭁偁䉳䅁䭁䅁䅯䅁䭁䙁䕫䅁䉁䅁䅁允䅁䅁䅕牘䩰䅄牉㜳䴸䅉䅅䅁䕁䅁䅁睁䵁䅁䅁权歁允䅁权䭁䅁䅁权啂䅂䅁允䅁䅁䅅䅁䙁䉁癳匳䝑內䅖䍄䉁䅁䅁䅂䅁䅁䅍䅄䅁䅁䅯䅰䅁䅁䅯权䅁䅁䅯眯䅅䅁䅅䅁䉁䅁䅁兂楃扒穢搯佑䅑杷允䅁䅁䅑䅁䑁䅁䅷䅁䭁䉁䅍䅁䭁䅁䅑䅁䭁䙁䕯䅁䉁䅁䅁允䅁䉁䅑乏杒允䅁䅁䵁䅉䅅䅁䕁䅁䅁睁䵁䅁䅁权汁允䅁权剁䅁䅁权慂䅂䅁允䅁䅁䅅䅁啁䉁歄兇䅅䅁䅁䍄䉁䅁䅁䅂䅁䅁䅍䅄䅁䅁䅯睵䅁䅁䅯充䅁䅁䅯兗䅑䅁䅅䅁䉁䅁䅁䅆睃汵䑕䅁䅁䅁杷允䅁䅁䅑䅁䑁䅁䅷䅁䭁䕁䉣䅁䭁䉁䅅䅁䭁䙁䕑䅁䉁䅁䅁允䅁䉁䅑䩭卪睃䅁䅁䵁䅉䅅䅁䕁䅁䅁睁䵁䅁䅁权摁䅁䅁权剁䅁䅁权求䅂䅁允䅁䅁䅅䅁啁䥁ぃ䍆䅯䅁䅁䍄䉁䅁䅁䅂䅁䅁䅍䅄䅁䅁䅯兺䅅䅁䅯䅂䅁䅁䅯䅙䅑䅁䅅䅁䉁䅁䅁䅆元剹䅫䅁䅁䅁杷允䅁䅁䅑䅁䑁䅁䅷䅁䭁䑁䅙䅁䭁䅁䅯䅁䭁䕁䔰䅁䉁䅁䅁允䅁䅁䅕䉵䘶ㄶ㑇歂䵁䅉䅅䅁䕁䅁䅁睁䵁䅁䅁权晃允䅁权䕁䅁䅁权婂䅂䅁允䅁䅁䅅䅁䭁䕁䅣䅁䵁䅉䅅䅁䕁䅁䅁睁䵁䅁䅁权睃允䅁权剁䅁䅁权捂䅂䅁允䅁䅁䅅䅁啁䅁㡁䌳䄰䅁䅁䍄䉁䅁䅁䅂䅁䅁䅍䅄䅁䅁䅯䅪䅁䅁䅯充䅁䅁䅯条䅑䅁䅅䅁䉁䅁䅁䅆䅃睍㝉䅁䅁䅁杷允䅁䅁䅑䅁䑁䅁䅷䅁䭁䭁䅑䅁䭁䅁䅑䅁䭁䕁䕷䅁䉁䅁䅁允䅁䉁䅑䨸䔯䅁䅁䅁䵁䅉䅅䅁䕁䅁䅁睁䵁䅁䅁权桄䅁䅁权䭁䅁䅁权浂䅂䅁允䅁䅁䅅䅁䙁䉁䑋䵷桱扒⽙䍄䉁䅁䅁䅂䅁䅁䅍䅄䅁䅁䅯眱䅁䅁䅯䅂䅁䅁䅯杚䅑䅁䅅䅁䉁䅁䅁䅆元㐸䉫䅁䅁䅁杷允䅁䅁䅑䅁䑁䅁䅷䅁䭁䭁䉁䅁䭁䅁䅑䅁䭁䙁䕫䅁䉁䅁䅁允䅁䉁䅑佯氫允䅁䅁䵁䅉䅅䅁䕁䅁䅁睁䵁䅁䅁权ㅂ允䅁权䕁䅁䅁权兂䅂䅁允䅁䅁䅅䅁啁佁物睔䅍䅁䅁䍄䉁䅁䅁䅂䅁䅁䅍䅄䅁䅁䅯䅆䅁䅁䅯权䅁䅁䅯杖䅑䅁䅅䅁䉁䅁䅁兂摁浗㝑〳䄸䅑杷允䅁䅁䅑䅁䑁䅁䅷䅁䭁䱁䅯䅁䭁䅁䅯䅁䭁䝁䕍䅁䉁䅁䅁允䅁䅁䅕瑃橥䑣䬰㝰䴸䅉䅅䅁䕁䅁䅁睁䵁䅁䅁权兄䅁䅁权䕁䅁䅁权婂䅂䅁允䅁䅁䅅䅁啁䙁䥩杅䅁䅁䅁䍄䉁䅁䅁䅂䅁䅁䅍䅄䅁䅁䅯八䅁䅁䅯权䅁䅁䅯杏䅑䅁䅅䅁䉁䅁䅁兂歂㥏倹婪浦睐杷允䅁䅁䅑䅁䑁䅁䅷䅁䭁䱁䈸䅁䭁䅁䅑䅁䭁䕁䕯䅁䉁䅁䅁允䅁䉁䅑䱍癦䅁䅁䅁䵁䅉䅅䅁䕁䅁䅁睁䵁䅁䅁权奁允䅁权剁䅁䅁权⽄允䅁允䅁䅁䅅䅁啁䉁䕓桐䅫䅁䅁䍄䉁䅁䅁䅂䅁䅁䅍䅄䅁䅁䅯兖䅅䅁䅯权䅁䅁䅯睖䅑䅁䅅䅁䉁䅁䅁兂呄坔光䑗獮睐杷允䅁䅁䅑䅁䑁䅁䅷䅁䭁䙁䉷䅁䭁䉁䅅䅁䭁䙁䕕䅁䉁䅁䅁允䅁䉁䅑䭕穩睆䅁䅁䵁䅉䅅䅁䕁䅁䅁睁䵁䅁䅁权䱂䅁䅁权䭁䅁䅁权䱂䅂䅁允䅁䅁䅅䅁䙁䅁牉硨婢畺⽳䍄䉁䅁䅁䅂䅁䅁䅍䅄䅁䅁䅯睙䅁䅁䅯䅂䅁䅁䅯睙䅑䅁䅅䅁䉁䅁䅁䅆杄刹䅕䅁䅁䅁杷允䅁䅁䅑䅁䑁䅁䅷䅁䭁䱁䅍䅁䭁䅁䅯䅁䭁䙁䕑䅁䉁䅁䅁允䅁䅁䅯睒䅁䅁杷允䅁䅁䅑䅁䑁䅁䅷䅁䭁偁䅧䅁䭁䅁䅑䅁䭁䝁䕣䅁䉁䅁䅁允䅁䉁䅑䩃礰䅁䅁䅁䵁䅉䅅䅁䕁䅁䅁睁䵁䅁䅁权歃䅁䅁权䭁䅁䅁权噂䅂䅁允䅁䅁䅅䅁䙁䉁癳匳䝑內䄱䍄䉁䅁䅁䅂䅁䅁䅍䅄䅁䅁䅯朹䅁䅁䅯䅂䅁䅁䅯杓䅑䅁䅅䅁䉁䅁䅁䅆㡁坃䅕䅁䅁䅁杷允䅁䅁䅑䅁䑁䅁䅷䅁䭁偁䉑䅁䭁䉁䅅䅁䭁䝁䕙䅁䉁䅁䅁允䅁䉁䅑䕉䤶睅䅁䅁䵁䅉䅅䅁䕁䅁䅁睁䵁䅁䅁权慂䅁䅁权䭁䅁䅁权䱂䅂䅁允䅁䅁䅅䅁䙁䥁䌯匹捨睪䅆䍄䉁䅁䅁䅂䅁䅁䅍䅄䅁䅁䅯睆䅅䅁䅯权䅁䅁䅯兗䅑䅁䅅䅁䉁䅁䅁兂䝁婧䑖㉩㍺睐杷允䅁䅁䅑䅁䑁䅁䅷䅁䭁䱁䈸䅁䭁䅁䅯䅁䭁䝁䕕䅁䉁䅁䅁允䅁䅁䅕潅䅐煹䙆䐸䴸䅉䅅䅁䕁䅁䅁睁䵁䅁䅁权歃䅁䅁权䭁䅁䅁权慂䅂䅁允䅁䅁䅅䅁䙁䡁灮橊䥅䅲䅤䍄䉁䅁䅁䅂䅁䅁䅍䅄䅁䅁䅯兕䅁䅁䅯权䅁䅁䅯兖䅑䅁䅅䅁䉁䅁䅁兂䍂余兘瑉䝳䅑杷允䅁䅁䅑䅁䑁䅁䅷䅁䭁䡁䅅䅁䭁䉁䅅䅁䭁䙁䕧䅁䉁䅁䅁允䅁䉁䅑䵑浴杂䅁䅁䵁䅉䅅䅁䕁䅁䅁睁䵁䅁䅁权睃允䅁权剁䅁䅁权扂䅂䅁允䅁䅁䅅䅁啁偁煩䍐䅯䅁䅁䍄䉁䅁䅁䅂䅁䅁䅍䅄䅁䅁䅯䅰䅁䅁䅯权䅁䅁䅯䅕䅑䅁䅅䅁䉁䅁䅁兂㝂䭆䠵場䩯䅑杷允䅁䅁䅑䅁䑁䅁䅷䅁䭁䙁䅫䅁䭁䅁䅯䅁䭁䕁䕳䅁䉁䅁䅁允䅁䅁䅕余兘瑉㕶樫䴸䅉䅅䅁䕁䅁䅁睁䵁䅁䅁权捁允䅁权䕁䅁䅁权敂䅂䅁允䅁䅁䅅䅁啁乁剂兆䅁䅁䅁䍄䉁䅁䅁䅂䅁䅁䅍䅄䅁䅁䅯睖䅅䅁䅯权䅁䅁䅯兕䅑䅁䅅䅁䉁䅁䅁兂慂䑚晶㑔䄰䅑杷允䅁䅁䅑䅁䑁䅁䅷䅁䭁䭁䅑䅁䭁䅁䅯䅁䭁䙁䕣䅁䉁䅁䅁允䅁䅁䅕敫㠱穐敖啁䵁䅉䅅䅁䕁䅁䅁睁䵁䅁䅁权扃䅁䅁权䭁䅁䅁权偂䅂䅁允䅁䅁䅅䅁䙁佁汏㡭村䌸䅎䍄䉁䅁䅁䅂䅁䅁䅍䅄䅁䅁䅯兂䅅䅁䅯䅂䅁䅁䅯睘䅑䅁䅅䅁䉁䅁䅁䅆㑄積䄰䅁䅁䅁杷允䅁䅁䅑䅁䑁䅁䅷䅁䭁䑁䉳䅁䭁䅁䅯䅁䭁䕁䔸䅁䉁䅁䅁允䅁䅁䅕婪畤潅䅐䕄䵁䅉䅅䅁䕁䅁䅁睁䵁䅁䅁权㥂允䅁权䕁䅁䅁权時䅂䅁允䅁䅁䅅䅁啁䵁⽄杙䅁䅁䅁䍄䉁䅁䅁䅂䅁䅁䅍䅄䅁䅁䅯兇䅁䅁䅯充䅁䅁䅯䅖䅑䅁䅅䅁䉁䅁䅁䅆䅂砸婣䅁䅁䅁杷允䅁䅁䅑䅁䑁䅁䅷䅁䭁䥁䉅䅁䭁䅁䅑䅁䭁䝁䕍䅁䉁䅁䅁允䅁䉁䅑乡㕤䅁䅁䅁䵁䅉䅅䅁䕁䅁䅁睁䵁䅁䅁权療䅁䅁权䭁䅁䅁权塂䅂䅁允䅁䅁䅅䅁䙁䙁㘶兓䍷㡋⽣䍄䉁䅁䅁䅂䅁䅁䅍䅄䅁䅁䅯儸䅁䅁䅯䅂䅁䅁䅯兙䅑䅁䅅䅁䉁䅁䅁䅆敃奶䅙䅁䅁䅁杷允䅁䅁䅑䅁䑁䅁䅷䅁䭁䩁䉕䅁䭁䅁䅯䅁䭁䙁䔰䅁䉁䅁䅁允䅁䅁䅕婪畤潅䅐樸䴸䅉䅅䅁䕁䅁䅁睁䵁䅁䅁权扃䅁䅁权䭁䅁䅁权佂䅂䅁允䅁䅁䅅䅁䙁䡁焹䡶呓䍇䅆䍄䉁䅁䅁䅂䅁䅁䅍䅄䅁䅁䅯杺䅁䅁䅯䅂䅁䅁䅯杘䅑䅁䅅䅁䉁䅁䅁䅆䑃䉒䅫䅁䅁䅁杷允䅁䅁䅑䅁䑁䅁䅷䅁䭁䥁䈴䅁䭁䉁䅅䅁䭁䙁䕕䅁䉁䅁䅁允䅁䉁䅑印⭕䅂䅁䅁䵁䅉䅅䅁䕁䅁䅁睁䵁䅁䅁权呁允䅁权䭁䅁䅁权坂䅂䅁允䅁䅁䅅䅁䙁䝁光䑗ね佹⽙䍄䉁䅁䅁䅂䅁䅁䅍䅄䅁䅁䅯李䅅䅁䅯权䅁䅁䅯兏䅑䅁䅅䅁䉁䅁䅁兂允䑗ね䡹⭡睐杷允䅁䅁䅑䅁䑁䅁䅷䅁䭁䩁䅳䅁䭁䅁䅯䅁䭁䕁䔰䅁䉁䅁䅁允䅁䅁䅕敥浫免獩啅䵁䅉䅅䅁䕁䅁䅁睁䵁䅁䅁权硃䅁䅁权剁䅁䅁权䭂䅂䅁允䅁䅁䅅䅁啁䭁串儱䅙䅁䅁䍄䉁䅁䅁䅂䅁䅁䅍䅄䅁䅁䅯兦䅅䅁䅯权䅁䅁䅯䅘䅑䅁䅅䅁䉁䅁䅁兂橁⼲⭬牡獺睐杷允䅁䅁䅑䅁䑁䅁䅷䅁䭁䑁䅳䅁䭁䅁䅑䅁䭁䝁䕣䅁䉁䅁䅁允䅁䉁䅑䭭䵑䅁䅁䅁䵁䅉䅅䅁䕁䅁䅁睁䵁䅁䅁权牂允䅁权䭁䅁䅁权䭂䅂䅁允䅁䅁䅅䅁䭁䕁䅣䅁䵁䅉䅅䅁䕁䅁䅁睁䵁䅁䅁权奃䅁䅁权剁䅁䅁权楂䅂䅁允䅁䅁䅅䅁啁䅁千栯䄴䅁䅁䍄䉁䅁䅁䅂䅁䅁䅍䅄䅁䅁䅯杶䅁䅁䅯䅂䅁䅁䅯䅕䅑䅁䅅䅁䉁䅁䅁䅆䕂穨䄴䅁䅁䅁杷允䅁䅁䅑䅁䑁䅁䅷䅁䭁䵁䅍䅁䭁䉁䅅䅁䭁䙁䕑䅁䉁䅁䅁允䅁䉁䅑䝑㑇杈䅁䅁䵁䅉䅅䅁䕁䅁䅁睁䵁䅁䅁权慁䅁䅁权剁䅁䅁权楂䅂䅁允䅁䅁䅅䅁啁䕁䅅睢䅧䅁䅁䍄䉁䅁䅁䅂䅁䅁䅍䅄䅁䅁䅯䅸䅁䅁䅯充䅁䅁䅯䅖䅑䅁䅅䅁䉁䅁䅁䅆䝄㑲䥙䅁䅁䅁杷允䅁䅁䅑䅁䑁䅁䅷䅁䭁䵁䅙䅁䭁䉁䅅䅁䭁䙁䕑䅁䉁䅁䅁允䅁䉁䅑杙桔杂䅁䅁䵁䅉䅅䅁䕁䅁䅁睁䵁䅁䅁权䥄䅁䅁权剁䅁䅁权啂䅂䅁允䅁䅁䅅䅁啁䥁㡂䅥䄰䅁䅁䍄䉁䅁䅁䅂䅁䅁䅍䅄䅁䅁䅯兆䅅䅁䅯充䅁䅁䅯兕䅑䅁䅅䅁䉁䅁䅁䅆潁橆灅䅁䅁䅁杷允䅁䅁䅑䅁䑁䅁䅷䅁䭁偁䅑䅁䭁䉁䅅䅁䭁䝁䕅䅁䉁䅁䅁允䅁䉁䅑䍷⽧杍䅁䅁䵁䅉䅅䅁䕁䅁䅁睁䵁䅁䅁权䩁䅁䅁权䭁䅁䅁权啂䅂䅁允䅁䅁䅅䅁䙁䙁乃㉬匴⽧⽉䍄䉁䅁䅁䅂䅁䅁䅍䅄䅁䅁䅯兖䅅䅁䅯权䅁䅁䅯兔䅑䅁䅅䅁䉁䅁䅁兂㉃⼸唳佥䙫䅑杷允䅁䅁䅑䅁䑁䅁䅷䅁䭁䉁䄰䅁䭁䅁䅑䅁䭁䙁䕕䅁䉁䅁䅁允䅁䉁䅑䑣䭑允䅁䅁䵁䅉䅅䅁䕁䅁䅁睁䵁䅁䅁权湃䅁䅁权剁䅁䅁权橂䅂䅁允䅁䅁䅅䅁啁佁獩䅅䅯䅁䅁䍄䉁䅁䅁䅂䅁䅁䅍䅄䅁䅁䅯眶䅅䅁䅯权䅁䅁䅯䅖䅑䅁䅅䅁䉁䅁䅁兂㑃潈牘払佪睐杷允䅁䅁䅑䅁䑁䅁䅷䅁䭁佁䄸䅁䭁䅁䅯䅁䭁䙁䕙䅁䉁䅁䅁允䅁䅁䅕潂噇㑑獴歅䵁䅉䅅䅁䕁䅁䅁睁䵁䅁䅁权硄䅁䅁权剁䅁䅁权䵂䅂䅁允䅁䅁䅅䅁啁佁爴杵䄰䅁䅁䍄䉁䅁䅁䅂䅁䅁䅍䅄䅁䅁䅯末䅁䅁䅯充䅁䅁䅯兕䅑䅁䅅䅁䉁䅁䅁䅆奄海䵉䅁䅁䅁杷允䅁䅁䅑䅁䑁䅁䅷䅁䭁佁䈴䅁䭁䅁䅯䅁䭁䕁䔸䅁䉁䅁䅁允䅁䅁䅕癴㥐䠱灨䕈䵁䅉䅅䅁䕁䅁䅁睁䵁䅁䅁权晃䅁䅁权䕁䅁䅁权潂䅂䅁允䅁䅁䅅䅁啁䑁湓光䅁䅁䅁䍄䉁䅁䅁䅂䅁䅁䅍䅄䅁䅁䅯朰䅅䅁䅯权䅁䅁䅯䅒䅑䅁䅅䅁䉁䅁䅁兂晁敨剴䉵氷睐杷允䅁䅁䅑䅁䑁䅁䅷䅁䭁䩁䅳䅁䭁䅁䅯䅁䭁䙁䕑䅁䉁䅁䅁允䅁䅁䅕琯㑒匶硙樹䴸䅉䅅䅁䕁䅁䅁睁䵁䅁䅁权偄允䅁权䕁䅁䅁权奂䅂䅁允䅁䅁䅅䅁啁䉁䩙睉䅁䅁䅁䍄䉁䅁䅁䅂䅁䅁䅍䅄䅁䅁䅯䅡䅁䅁䅯权䅁䅁䅯兖䅑䅁䅅䅁䉁䅁䅁兂婁䙂余扌䱉䅑杷允䅁䅁䅑䅁䑁䅁䅷䅁䭁䝁䉯䅁䭁䉁䅅䅁䭁䝁䕧䅁䉁䅁䅁允䅁䉁䅑䑷畄兙䅁䅁䵁䅉䅅䅁䕁䅁䅁睁䵁䅁䅁权あ允䅁权䕁䅁䅁权桂䅂䅁允䅁䅁䅅䅁啁䡁睐兊䅁䅁䅁䍄䉁䅁䅁䅂䅁䅁䅍䅄䅁䅁䅯睓䅁䅁䅯䅂䅁䅁䅯䅚䅑䅁䅅䅁䉁䅁䅁䅆权䙗䅷䅁䅁䅁杷允䅁䅁䅑䅁䑁䅁䅷䅁䭁䕁䄴䅁䭁䅁䅯䅁䭁䝁䕉䅁䉁䅁䅁允䅁䅁䅕椹捨㡪ㅌ啄䵁䅉䅅䅁䕁䅁䅁睁䵁䅁䅁权摂允䅁权䭁䅁䅁权婂䅂䅁允䅁䅁䅅䅁䙁偁灹搸乊留⽑䍄䉁䅁䅁䅂䅁䅁䅍䅄䅁䅁䅯䄹䅁䅁䅯䅂䅁䅁䅯杏䅑䅁䅅䅁䉁䅁䅁䅆睁䩧䅁䅁䅁䅁杷允䅁䅁䅑䅁䑁䅁䅷䅁䭁䵁䉕䅁䭁䅁䅯䅁䭁䕁䕷䅁䉁䅁䅁允䅁䅁䅕穐敖歵䵫啁䵁䅉䅅䅁䕁䅁䅁睁䵁䅁䅁权杄䅁䅁权䕁䅁䅁权奂䅂䅁允䅁䅁䅅䅁啁䵁䥨䅉䅅䅁䅁䍄䉁䅁䅁䅂䅁䅁䅍䅄䅁䅁䅯睓䅅䅁䅯充䅁䅁䅯睘䅑䅁䅅䅁䉁䅁䅁权䡂䅁䅁䍄䉁䅁䅁䅂䅁䅁䅍䅄䅁䅁䅯䄰䅅䅁䅯充䅁䅁䅯杖䅑䅁䅅䅁䉁䅁䅁䅆䅃捯倴䅁䅁䅁杷允䅁䅁䅑䅁䑁䅁䅷䅁䭁乁䉕䅁䭁䅁䅑䅁䭁䙁䔴䅁䉁䅁䅁允䅁䉁䅑䭶偉䅁䅁䅁䵁䅉䅅䅁䕁䅁䅁睁䵁䅁䅁权獄允䅁权䭁䅁䅁权桂䅂䅁允䅁䅁䅅䅁䙁䥁獴⼵灵攸⼴䍄䉁䅁䅁䅂䅁䅁䅍䅄䅁䅁䅯睭䅁䅁䅯权䅁䅁䅯䅕䅑䅁䅅䅁䉁䅁䅁兂坂楄礲敮㌯睐杷允䅁䅁䅑䅁䑁䅁䅷䅁䭁䱁䉫䅁䭁䉁䅅䅁䭁䙁䔸䅁䉁䅁䅁允䅁䉁䅑䝷㔷䅇䅁䅁䵁䅉䅅䅁䕁䅁䅁睁䵁䅁䅁权癄䅁䅁权䕁䅁䅁权慂䅂䅁允䅁䅁䅅䅁啁䅁䍶兣䅁䅁䅁䍄䉁䅁䅁䅂䅁䅁䅍䅄䅁䅁䅯睸䅅䅁䅯充䅁䅁䅯兔䅑䅁䅅䅁䉁䅁䅁䅆十焵䱙䅁䅁䅁杷允䅁䅁䅑䅁䑁䅁䅷䅁䭁䩁䅳䅁䭁䅁䅯䅁䭁䕁䕯䅁䉁䅁䅁允䅁䅁䅕癴㥐䠱灪樹䴸䅉䅅䅁䕁䅁䅁睁䵁䅁䅁权䅄䅁䅁权剁䅁䅁权歂䅂䅁允䅁䅁䅅䅁啁偁婑祧䅉䅁䅁䍄䉁䅁䅁䅂䅁䅁䅍䅄䅁䅁䅯䄱䅅䅁䅯权䅁䅁䅯睘䅑䅁䅅䅁䉁䅁䅁权䡂䅁䅁䍄䉁䅁䅁䅂䅁䅁䅍䅄䅁䅁䅯杷䅅䅁䅯权䅁䅁䅯睔䅑䅁䅅䅁䉁䅁䅁兂い搯㑒匶偙䅑杷允䅁䅁䅑䅁䑁䅁䅷䅁䭁乁䉍䅁䭁䉁䅅䅁䭁䙁䕉䅁䉁䅁䅁允䅁䉁䅑䑧䍍睏䅁䅁䵁䅉䅅䅁䕁䅁䅁睁䵁䅁䅁权䵃䅁䅁权䕁䅁䅁权坂䅂䅁允䅁䅁䅅䅁啁䵁瑂䅰䅁䅁䅁䍄䉁䅁䅁䅂䅁䅁䅍䅄䅁䅁䅯睖䅅䅁䅯䅂䅁䅁䅯睔䅑䅁䅅䅁䉁䅁䅁权䡂䅁䅁䍄䉁䅁䅁䅂䅁䅁䅍䅄䅁䅁䅯儰䅅䅁䅯充䅁䅁䅯睘䅑䅁䅅䅁䉁䅁䅁䅆䅂䩊呷䅁䅁䅁杷允䅁䅁䅑䅁䑁䅁䅷䅁䭁䉁䅑䅁䭁䅁䅑䅁䭁䑁䕣䅁䉁䅁䅁允䅁䉁䅑䑫摑䅁䅁䅁䵁䅉䅅䅁䕁䅁䅁睁䵁䅁䅁权瑄䅁䅁权剁䅁䅁权剂䅂䅁允䅁䅁䅅䅁啁䥁㉃歑䅕䅁䅁䍄䉁䅁䅁䅂䅁䅁䅍䅄䅁䅁䅯杈䅅䅁䅯权䅁䅁䅯䅒䅑䅁䅅䅁䉁䅁䅁兂療潅䅐煹硈睐杷允䅁䅁䅑䅁䑁䅁䅷䅁䭁䉁䅑䅁䭁䅁䅯䅁䭁䝁䕕䅁䉁䅁䅁允䅁䅁䅕渫焵䡶呓䑩䴸䅉䅅䅁䕁䅁䅁睁䵁䅁䅁权䑄允䅁权䭁䅁䅁权坂䅂䅁允䅁䅁䅅䅁䭁䕁䅣䅁䵁䅉䅅䅁䕁䅁䅁睁䵁䅁䅁权噂允䅁权䭁䅁䅁权捂䅂䅁允䅁䅁䅅䅁䙁䝁㝑〳丫㥬⼶䍄䉁䅁䅁䅂䅁䅁䅍䅄䅁䅁䅯睤䅅䅁䅯䅂䅁䅁䅯䅡䅑䅁䅅䅁䉁䅁䅁䅆潂楱䅫䅁䅁䅁杷允䅁䅁䅑䅁䑁䅁䅷䅁䭁䥁䉕䅁䭁䉁䅅䅁䭁䕁䔰䅁䉁䅁䅁允䅁䉁䅑䱫呁杇䅁䅁䵁䅉䅅䅁䕁䅁䅁睁䵁䅁䅁权牃允䅁权剁䅁䅁权㕁䅂䅁允䅁䅁䅅䅁啁䉁摩䕡䅅䅁䅁䍄䉁䅁䅁䅂䅁䅁䅍䅄䅁䅁䅯睚䅁䅁䅯䅂䅁䅁䅯䅙䅑䅁䅅䅁䉁䅁䅁䅆䱄噴䅉䅁䅁䅁杷允䅁䅁䅑䅁䑁䅁䅷䅁䭁䡁䉯䅁䭁䅁䅑䅁䭁䙁䔴䅁䉁䅁䅁允䅁䉁䅑䱡噖䅁䅁䅁䵁䅉䅅䅁䕁䅁䅁睁䵁䅁䅁权⭁允䅁权䕁䅁䅁权㍁䅂䅁允䅁䅁䅅䅁啁䩁潂材䅁䅁䅁䍄䉁䅁䅁䅂䅁䅁䅍䅄䅁䅁䅯杰䅁䅁䅯充䅁䅁䅯兗䅑䅁䅅䅁䉁䅁䅁䅆睂䜱䥷䅁䅁䅁杷允䅁䅁䅑䅁䑁䅁䅷䅁䭁䝁䈰䅁䭁䅁䅯䅁䭁偁䈸䅁䉁䅁䅁允䅁䅁䅕⽺呤㘴扗䐷䴸䅉䅅䅁䕁䅁䅁睁䵁䅁䅁权晁䅁䅁权䭁䅁䅁权潂䅂䅁允䅁䅁䅅䅁䙁偁唷佥浫摍⽧䍄䉁䅁䅁䅂䅁䅁䅍䅄䅁䅁䅯睁䅅䅁䅯允䅉䅁䅯杁䅉䅁䅅䅁䉁䅁䅁兂䙃ぐ啤李䨸兑杷允䅁䅁䅑䅁䑁䅁䅷䅁䭁䍁䉁䅁䭁䅁䅑䅁䭁䝁䕉䅁䉁䅁䅁允䅁䉁䅑䉫琸䅁䅁䅁䵁䅉䅅䅁䕁䅁䅁睁䵁䅁䅁权湂䅁䅁权䕁䅁䅁权㙁䅂䅁允䅁䅁䅅䅁啁䝁㌸兒䅁䅁䅁䍄䉁䅁䅁䅂䅁䅁䅍䅄䅁䅁䅯杨䅅䅁䅯充䅁䅁䅯䅒䅑䅁䅅䅁䉁䅁䅁䅆睃捵䥫䅁䅁䅁杷允䅁䅁䅑䅁䑁䅁䅷䅁䭁䉁䅁䅁䭁䅁䅑䅁䭁䝁䕑䅁䉁䅁䅁允䅁䉁䅑慒偧䅁䅁䅁䵁䅉䅅䅁䕁䅁䅁睁䵁䅁䅁权ぃ允䅁权剁䅁䅁权䵂䅂䅁允䅁䅁䅅䅁啁䩁塄栲䅣䅁䅁䍄䉁䅁䅁䅂䅁䅁䅍䅄䅁䅁䅯眶䅅䅁䅯权䅁䅁䅯兘䅑䅁䅅䅁䉁䅁䅁兂敃㘷䝦穓婦睶杷允䅁䅁䅑䅁䑁䅁䅷䅁䭁䍁䅕䅁䭁䅁䅯䅁䭁䙁䕙䅁䉁䅁䅁允䅁䅁䅕硫䕧杖琴歂䵁䅉䅅䅁䕁䅁䅁睁䵁䅁䅁权䭂允䅁权䕁䅁䅁权卂䅂䅁允䅁䅁䅅䅁啁䑁㉧兌䅁䅁䅁䍄䉁䅁䅁䅂䅁䅁䅍䅄䅁䅁䅯杨䅅䅁䅯䅂䅁䅁䅯䅑䅑䅁䅅䅁䉁䅁䅁䅆瑄䕄䅑䅁䅁䅁杷允䅁䅁䅑䅁䑁䅁䅷䅁䭁䍁䅧䅁䭁䅁䅑䅁䭁䙁䕁䅁䉁䅁䅁允䅁䉁䅑佹䨱䅁䅁䅁䵁䅉䅅䅁䕁䅁䅁睁䵁䅁䅁权硁䅁䅁权剁䅁䅁权楂䅂䅁允䅁䅁䅅䅁啁䵁婄材䄴䅁䅁䍄䉁䅁䅁䅂䅁䅁䅍䅄䅁䅁䅯䅄䅁䅁䅯权䅁䅁䅯兔䅑䅁䅅䅁䉁䅁䅁兂䡃瑆佮ㄹ湐睶杷允䅁䅁䅑䅁䑁䅁䅷䅁䭁乁䅧䅁䭁䅁䅑䅁䭁䕁䔴䅁䉁䅁䅁允䅁䉁䅑䜲㥨允䅁䅁䵁䅉䅅䅁䕁䅁䅁睁䵁䅁䅁权佁䅁䅁权䭁䅁䅁权䭂䅂䅁允䅁䅁䅅䅁䙁䕁㉡⼸唳䅥䅰䍄䉁䅁䅁䅂䅁䅁䅍䅄䅁䅁䅯睷䅁䅁䅯充䅁䅁䅯䅚䅑䅁䅅䅁䉁䅁䅁䅆杂坥奧䅁䅁䅁杷允䅁䅁䅑䅁䑁䅁䅷䅁䭁䥁䄸䅁䭁䅁䅯䅁䭁䑁䕯䅁䉁䅁䅁允䅁䅁䅕匰扌堫焵䑶䴸䅉䅅䅁䕁䅁䅁睁䵁䅁䅁权䵃允䅁权䕁䅁䅁权慂䅂䅁允䅁䅁䅅䅁啁䙁敤睥䅁䅁䅁䍄䉁䅁䅁䅂䅁䅁䅍䅄䅁䅁䅯眷䅁䅁䅯权䅁䅁䅯䅔䅑䅁䅅䅁䉁䅁䅁兂佂桙奂呏剑䅑杷允䅁䅁䅑䅁䑁䅁䅷䅁䭁䅁䄸䅁䭁䅁䅯䅁䭁䕁䕯䅁䉁䅁䅁允䅁䅁䅕杓䍷㑋坣稹䴸䅉䅅䅁䕁䅁䅁睁䵁䅁䅁权睄䅁䅁权䭁䅁䅁权塂䅂䅁允䅁䅁䅅䅁䭁䕁䅣䅁䵁䅉䅅䅁䕁䅁䅁睁䵁䅁䅁权噁䅁䅁权剁䅁䅁权噂䅂䅁允䅁䅁䅅䅁啁偁䡁儳䅣䅁䅁䍄䉁䅁䅁䅂䅁䅁䅍䅄䅁䅁䅯䄸䅁䅁䅯权䅁䅁䅯兕䅑䅁䅅䅁䉁䅁䅁兂祄欰椱䙅汪睐杷允䅁䅁䅑䅁䑁䅁䅷䅁䭁䝁䈰䅁䭁䅁䅯䅁䭁䙁䕳䅁䉁䅁䅁允䅁䅁䅕牒穢搯㑒吲䴸䅉䅅䅁䕁䅁䅁睁䵁䅁䅁权敄允䅁权䕁䅁䅁权佂䅂䅁允䅁䅁䅅䅁啁乁坲䅄䅁䅁䅁䍄䉁䅁䅁䅂䅁䅁䅍䅄䅁䅁䅯六䅅䅁䅯充䅁䅁䅯兘䅑䅁䅅䅁䉁䅁䅁䅆䅁䐴灉䅁䅁䅁杷允䅁䅁䅑䅁䑁䅁䅷䅁䭁偁䉙䅁䭁䉁䅅䅁䭁䙁䕫䅁䉁䅁䅁允䅁䉁䅑䩑癋杢䅁䅁䵁䅉䅅䅁䕁䅁䅁睁䵁䅁䅁权時䅁䅁权䕁䅁䅁权摂䅂䅁允䅁䅁䅅䅁啁䡁千杋䅁䅁䅁䍄䉁䅁䅁䅂䅁䅁䅍䅄䅁䅁䅯杓䅅䅁䅯权䅁䅁䅯杗䅑䅁䅅䅁䉁䅁䅁权䡂䅁䅁䍄䉁䅁䅁䅂䅁䅁䅍䅄䅁䅁䅯杗䅅䅁䅯充䅁䅁䅯䅡䅑䅁䅅䅁䉁䅁䅁䅆潄洳䠰䅁䅁䅁杷允䅁䅁䅑䅁䑁䅁䅷䅁䭁䝁䉳䅁䭁䅁䅑䅁䭁䙁䕉䅁䉁䅁䅁允䅁䅁䅯睒䅁䅁杷允䅁䅁䅑䅁䑁䅁䅷䅁䭁䝁䈰䅁䭁䅁䅯䅁䭁䙁䕙䅁䉁䅁䅁允䅁䅁䅕䘷㑇潈牘吰䴸䅉䅅䅁䕁䅁䅁睁䵁䅁䅁权䝁䅁䅁权䕁䅁䅁权慂䅂䅁允䅁䅁䅅䅁啁䙁䱨睂䅁䅁䅁䍄䉁䅁䅁䅂䅁䅁䅍䅄䅁䅁䅯兙䅅䅁䅯䅂䅁䅁䅯䅔䅑䅁䅅䅁䉁䅁䅁䅆㡃唴䅍䅁䅁䅁杷允䅁䅁䅑䅁䑁䅁䅷䅁䭁䝁䉯䅁䭁䉁䅅䅁䭁䙁䔴䅁䉁䅁䅁允䅁䉁䅑䉑䍐兘䅁䅁䵁䅉䅅䅁䕁䅁䅁睁䵁䅁䅁权灃䅁䅁权剁䅁䅁权塂䅂䅁允䅁䅁䅅䅁啁佁偳䍁䄰䅁䅁䍄䉁䅁䅁䅂䅁䅁䅍䅄䅁䅁䅯光䅅䅁䅯充䅁䅁䅯免䅑䅁䅅䅁䉁䅁䅁䅆杁呐䥳䅁䅁䅁杷允䅁䅁䅑䅁䑁䅁䅷䅁䭁佁䉳䅁䭁䅁䅑䅁䭁䕁䕯䅁䉁䅁䅁允䅁䉁䅑歰㥂䅁䅁䅁䵁䅉䅅䅁䕁䅁䅁睁䵁䅁䅁权摁䅁䅁权䕁䅁䅁权捂䅂䅁允䅁䅁䅅䅁啁䵁㍩杕䅁䅁䅁䍄䉁䅁䅁䅂䅁䅁䅍䅄䅁䅁䅯睚䅁䅁䅯充䅁䅁䅯杔䅑䅁䅅䅁䉁䅁䅁䅆睂䱥婷䅁䅁䅁杷允䅁䅁䅑䅁䑁䅁䅷䅁䭁䝁䈰䅁䭁䅁䅯䅁䭁䝁䕕䅁䉁䅁䅁允䅁䅁䅕牘䩰䅄牉穸䴸䅉䅅䅁䕁䅁䅁睁䵁䅁䅁权祂允䅁权剁䅁䅁权⽄允䅁允䅁䅁䅅䅁啁䥁婃䉋䄰䅁䅁䍄䉁䅁䅁䅂䅁䅁䅍䅄䅁䅁䅯睂䅁䅁䅯䅂䅁䅁䅯䅘䅑䅁䅅䅁䉁䅁䅁䅆䥁潆䅣䅁䅁䅁杷允䅁䅁䅑䅁䑁䅁䅷䅁䭁䕁䉫䅁䭁䅁䅯䅁䭁䙁䕁䅁䉁䅁䅁允䅁䅁䅕䬯确欰椱䰵䴸䅉䅅䅁䕁䅁䅁睁䵁䅁䅁权呁䅁䅁权剁䅁䅁权佂䅂䅁允䅁䅁䅅䅁啁䵁煃祳䅉䅁䅁䍄䉁䅁䅁䅂䅁䅁䅍䅄䅁䅁䅯䅊䅁䅁䅯䅂䅁䅁䅯杙䅑䅁䅅䅁䉁䅁䅁䅆兄牏䅍䅁䅁䅁杷允䅁䅁䅑䅁䑁䅁䅷䅁䭁䉁䉳䅁䭁䅁䅑䅁䭁䝁䕍䅁䉁䅁䅁允䅁䉁䅑䭕潫允䅁䅁䵁䅉䅅䅁䕁䅁䅁睁䵁䅁䅁权祃䅁䅁权䭁䅁䅁权浂䅂䅁允䅁䅁䅅䅁䙁䥁䉬余兘桉䄱䍄䉁䅁䅁䅂䅁䅁䅍䅄䅁䅁䅯䄰䅅䅁䅯䅂䅁䅁䅯杚䅑䅁䅅䅁䉁䅁䅁䅆䅃䑇䅁䅁䅁䅁杷允䅁䅁䅑䅁䑁䅁䅷䅁䭁偁䉣䅁䭁䉁䅅䅁䭁䙁䕯䅁䉁䅁䅁允䅁䉁䅑䉷䝸杒䅁䅁䵁䅉䅅䅁䕁䅁䅁睁䵁䅁䅁权煂䅁䅁权剁䅁䅁权佂䅂䅁允䅁䅁䅅䅁啁䵁䉁硬䅯䅁䅁䍄䉁䅁䅁䅂䅁䅁䅍䅄䅁䅁䅯䅨䅁䅁䅯䅂䅁䅁䅯睚䅑䅁䅅䅁䉁䅁䅁䅆允欫䅕䅁䅁䅁杷允䅁䅁䅑䅁䑁䅁䅷䅁䭁偁䅑䅁䭁䉁䅅䅁䭁䝁䕙䅁䉁䅁䅁允䅁䉁䅑佑硴杊䅁䅁䵁䅉䅅䅁䕁䅁䅁睁䵁䅁䅁权坁允䅁权䭁䅁䅁权啂䅂䅁允䅁䅁䅅䅁䙁䩁瑈䑦ㄸ瑘⽯䍄䉁䅁䅁䅂䅁䅁䅍䅄䅁䅁䅯睤䅅䅁䅯权䅁䅁䅯兡䅑䅁䅅䅁䉁䅁䅁兂畄䑦ㄸ牘㕲睐杷允䅁䅁䅑䅁䑁䅁䅷䅁䭁䱁䉯䅁䭁䉁䅅䅁䭁䕁䕷䅁䉁䅁䅁允䅁䉁䅑䭧婇睁䅁䅁䵁䅉䅅䅁䕁䅁䅁睁䵁䅁䅁权䡄允䅁权䭁䅁䅁权噂䅂䅁允䅁䅁䅅䅁䙁䉁䘫ㄶ㑇癈⽣䍄䉁䅁䅁䅂䅁䅁䅍䅄䅁䅁䅯兢䅅䅁䅯权䅁䅁䅯䅔䅑䅁䅅䅁䉁䅁䅁兂湁免獩䙈䕲睐杷允䅁䅁䅑䅁䑁䅁䅷䅁䭁乁䉑䅁䭁䉁䅅䅁䭁䝁䕧䅁䉁䅁䅁允䅁䉁䅑佇噇睂䅁䅁䵁䅉䅅䅁䕁䅁䅁睁䵁䅁䅁权䙄䅁䅁权剁䅁䅁权䱂䅂䅁允䅁䅁䅅䅁啁䭁䑁睋䄴䅁䅁䍄䉁䅁䅁䅂䅁䅁䅍䅄䅁䅁䅯村䅁䅁䅯䅂䅁䅁䅯杖䅑䅁䅅䅁䉁䅁䅁䅆ㅂ䙄䄰䅁䅁䅁杷允䅁䅁䅑䅁䑁䅁䅷䅁䭁䥁䉣䅁䭁䅁䅑䅁䭁䙁䕫䅁䉁䅁䅁允䅁䉁䅑杸䘹䅁䅁䅁䵁䅉䅅䅁䕁䅁䅁睁䵁䅁䅁权い允䅁权剁䅁䅁权㍁䅂䅁允䅁䅁䅅䅁啁佁䩂桷䅍䅁䅁䍄䉁䅁䅁䅂䅁䅁䅍䅄䅁䅁䅯䅇䅁䅁䅯权䅁䅁䅯睙䅑䅁䅅䅁䉁䅁䅁兂癁匳䝑婧牘睐杷允䅁䅁䅑䅁䑁䅁䅷䅁䭁䍁䅕䅁䭁䉁䅅䅁䭁䕁䔰䅁䉁䅁䅁允䅁䉁䅑䭑䌫䅅䅁䅁䵁䅉䅅䅁䕁䅁䅁睁䵁䅁䅁权䵂䅁䅁权䕁䅁䅁权乂䅂䅁允䅁䅁䅅䅁啁䉁丱兴䅁䅁䅁䍄䉁䅁䅁䅂䅁䅁䅍䅄䅁䅁䅯睫䅁䅁䅯充䅁䅁䅯杕䅑䅁䅅䅁䉁䅁䅁权䡂䅁䅁䍄䉁䅁䅁䅂䅁䅁䅍䅄䅁䅁䅯児䅁䅁䅯䅂䅁䅁䅯睙䅑䅁䅅䅁䉁䅁䅁䅆㑂匳䕧䅁䅁䅁杷允䅁䅁䅑䅁䑁䅁䅷䅁䭁䩁䅑䅁䭁䉁䅅䅁䭁䙁䕉䅁䉁䅁䅁允䅁䉁䅑䐰偃克䅁䅁䵁䅉䅅䅁䕁䅁䅁睁䵁䅁䅁权噃䅁䅁权剁䅁䅁权卂䅂䅁允䅁䅁䅅䅁啁䵁牁䙂䅳䅁䅁䍄䉁䅁䅁䅂䅁䅁䅍䅄䅁䅁䅯六䅅䅁䅯权䅁䅁䅯睘䅑䅁䅅䅁䉁䅁䅁兂浂浚浚浚浢睐杷允䅁䅁䅑䅁䑁䅁䅷䅁䭁䩁䅧䅁䭁䉁䅅䅁䭁䙁䕉䅁䉁䅁䅁允䅁䉁䅑䑃䵣杈䅁䅁䵁䅉䅅䅁䕁䅁䅁睁䵁䅁䅁权橃允䅁权䭁䅁䅁权佂䅂䅁允䅁䅁䅅䅁䙁䙁偹癷潕偘⼰䍄䉁䅁䅁䅂䅁䅁䅍䅄䅁䅁䅯杍䅁䅁䅯䅂䅁䅁䅯睗䅑䅁䅅䅁䉁䅁䅁䅆捁汳䅫䅁䅁䅁杷允䅁䅁䅑䅁䑁䅁䅷䅁䭁佁䉣䅁䭁䅁䅯䅁䭁䙁䕉䅁䉁䅁䅁允䅁䅁䅕䉲慸䑚晶歈䵁䅉䅅䅁䕁䅁䅁睁䵁䅁䅁权捁䅁䅁权䭁䅁䅁权偂䅂䅁允䅁䅁䅅䅁䭁䕁䅣䅁䵁䅉䅅䅁䕁䅁䅁睁䵁䅁䅁权硄䅁䅁权剁䅁䅁权時䅂䅁允䅁䅁䅅䅁啁䩁㝃䅪䅫䅁䅁䍄䉁䅁䅁䅂䅁䅁䅍䅄䅁䅁䅯共䅁䅁䅯充䅁䅁䅯党䅑䅁䅅䅁䉁䅁䅁䅆坄漵䍤䅁䅁䅁杷允䅁䅁䅑䅁䑁䅁䅷䅁䭁䉁䉍䅁䭁䅁䅯䅁䭁䙁䕑䅁䉁䅁䅁允䅁䅁䅕渫焵䡶呓樯䴸䅉䅅䅁䕁䅁䅁睁䵁䅁䅁权呃允䅁权䕁䅁䅁权㍁䅂䅁允䅁䅁䅅䅁啁偁杹杁䅁䅁䅁䍄䉁䅁䅁䅂䅁䅁䅍䅄䅁䅁䅯兇䅁䅁䅯充䅁䅁䅯䅒䅑䅁䅅䅁䉁䅁䅁䅆䅃䩙塑䅁䅁䅁杷允䅁䅁䅑䅁䑁䅁䅷䅁䭁偁䅯䅁䭁䉁䅅䅁䭁䝁䕁䅁䉁䅁䅁允䅁䉁䅑䡧坳䅄䅁䅁䵁䅉䅅䅁䕁䅁䅁睁䵁䅁䅁权瑂允䅁权䭁䅁䅁权桂䅂䅁允䅁䅁䅅䅁䙁䝁剩堷⽷扎⼴䍄䉁䅁䅁䅂䅁䅁䅍䅄䅁䅁䅯睗䅅䅁䅯权䅁䅁䅯兗䅑䅁䅅䅁䉁䅁䅁兂硁䭃捷浗橔睐杷允䅁䅁䅑䅁䑁䅁䅷䅁䭁乁䉯䅁䭁䉁䅅䅁䭁䕁䔰䅁䉁䅁䅁允䅁䉁䅑䕕牡杉䅁䅁䵁䅉䅅䅁䕁䅁䅁睁䵁䅁䅁权療䅁䅁权䭁䅁䅁权䱂䅂䅁允䅁䅁䅅䅁䙁䕁䱓佢㝦敱⽕䍄䉁䅁䅁䅂䅁䅁䅍䅄䅁䅁䅯䅬䅁䅁䅯䅂䅁䅁䅯睎䅑䅁䅅䅁䉁䅁䅁䅆潂睡䄴䅁䅁䅁杷允䅁䅁䅑䅁䑁䅁䅷䅁䭁䝁䈰䅁䭁䅁䅯䅁䭁䙁䕯䅁䉁䅁䅁允䅁䅁䅕免獩䙈歰穵䴸䅉䅅䅁䕁䅁䅁睁䵁䅁䅁权潃允䅁权剁䅁䅁权楂䅂䅁允䅁䅁䅅䅁啁䍁楂八䅯䅁䅁䍄䉁䅁䅁䅂䅁䅁䅍䅄䅁䅁䅯䄴䅅䅁䅯䅂䅁䅁䅯杕䅑䅁䅅䅁䉁䅁䅁䅆獃桴䅑䅁䅁䅁杷允䅁䅁䅑䅁䑁䅁䅷䅁䭁佁䉅䅁䭁䅁䅑䅁䭁䙁䕉䅁䉁䅁䅁允䅁䉁䅑䠴夳䅁䅁䅁䵁䅉䅅䅁䕁䅁䅁睁䵁䅁䅁权呂䅁䅁权䭁䅁䅁权橂䅂䅁允䅁䅁䅅䅁䙁䥁堲桢䑋佷⽯䍄䉁䅁䅁䅂䅁䅁䅍䅄䅁䅁䅯睦䅁䅁䅯䅂䅁䅁䅯眯䅅䅁䅅䅁䉁䅁䅁䅆杁橴䉷䅁䅁䅁杷允䅁䅁䅑䅁䑁䅁䅷䅁䭁䵁䅁䅁䭁䉁䅅䅁䭁䕁䕑䅁䉁䅁䅁允䅁䉁䅑䡧启先䅁䅁䵁䅉䅅䅁䕁䅁䅁睁䵁䅁䅁权捁䅁䅁权剁䅁䅁权捂䅂䅁允䅁䅁䅅䅁啁䵁畂别䅧䅁䅁䍄䉁䅁䅁䅂䅁䅁䅍䅄䅁䅁䅯䅘䅅䅁䅯权䅁䅁䅯䅚䅑䅁䅅䅁䉁䅁䅁兂扁㥌欰潂坅䅑杷允䅁䅁䅑䅁䑁䅁䅷䅁䭁偁䉉䅁䭁䅁䅑䅁䭁䙁䕙䅁䉁䅁䅁允䅁䉁䅑䱪硚䅁䅁䅁䵁䅉䅅䅁䕁䅁䅁睁䵁䅁䅁权㙄允䅁权䭁䅁䅁权䱂䅂䅁允䅁䅁䅅䅁䙁䑁䥅䉲慸䵚⽳䍄䉁䅁䅁䅂䅁䅁䅍䅄䅁䅁䅯关䅅䅁䅯䅂䅁䅁䅯杘䅑䅁䅅䅁䉁䅁䅁䅆䥃䡷䅕䅁䅁䅁杷允䅁䅁䅑䅁䑁䅁䅷䅁䭁䩁䅉䅁䭁䅁䅑䅁䭁䙁䕧䅁䉁䅁䅁允䅁䉁䅑䙄䉎䅁䅁䅁䵁䅉䅅䅁䕁䅁䅁睁䵁䅁䅁权㝁䅁䅁权䕁䅁䅁权捂䅂䅁允䅁䅁䅅䅁啁䩁㙩元䅁䅁䅁䍄䉁䅁䅁䅂䅁䅁䅍䅄䅁䅁䅯兢䅅䅁䅯权䅁䅁䅯杓䅑䅁䅅䅁䉁䅁䅁兂䱄啯㉗⼸〲睐杷允䅁䅁䅑䅁䑁䅁䅷䅁䭁䅁䉕䅁䭁䉁䅅䅁䭁䝁䕣䅁䉁䅁䅁允䅁䉁䅑䍙愵杅䅁䅁䵁䅉䅅䅁䕁䅁䅁睁䵁䅁䅁权㡁䅁䅁权䕁䅁䅁权潂䅂䅁允䅁䅁䅅䅁啁佁摂杣䅑䅁䅁䍄䉁䅁䅁䅂䅁䅁䅍䅄䅁䅁䅯儰䅅䅁䅯权䅁䅁䅯兡䅑䅁䅅䅁䉁䅁䅁兂䵁楁䡵瑆䥫䅑杷允䅁䅁䅑䅁䑁䅁䅷䅁䭁䑁䄰䅁䭁䅁䅑䅁䭁䝁䕧䅁䉁䅁䅁允䅁䉁䅑䘴礱䅂䅁䅁䵁䅉䅅䅁䕁䅁䅁睁䵁䅁䅁权獂允䅁权䕁䅁䅁权歂䅂䅁允䅁䅁䅅䅁啁䡁畃睑䅉䅁䅁䍄䉁䅁䅁䅂䅁䅁䅍䅄䅁䅁䅯䄵䅁䅁䅯充䅁䅁䅯杖䅑䅁䅅䅁䉁䅁䅁䅆䅄塈剕䅁䅁䅁杷允䅁䅁䅑䅁䑁䅁䅷䅁䭁䉁䅷䅁䭁䉁䅅䅁䭁䙁䕣䅁䉁䅁䅁允䅁䉁䅑䵓㉑兄䅁䅁䵁䅉䅅䅁䕁䅁䅁睁䵁䅁䅁权㍁允䅁权剁䅁䅁权䕂䅂䅁允䅁䅁䅅䅁啁䵁潄桇䄴䅁䅁䍄䉁䅁䅁䅂䅁䅁䅍䅄䅁䅁䅯兢䅅䅁䅯权䅁䅁䅯兗䅑䅁䅅䅁䉁䅁䅁兂䕂㉩湺㘫硭睐杷允䅁䅁䅑䅁䑁䅁䅷䅁䭁䵁䉯䅁䭁䅁䅑䅁䭁䝁䕅䅁䉁䅁䅁允䅁䉁䅑䙧稶䅂䅁䅁䵁䅉䅅䅁䕁䅁䅁睁䵁䅁䅁权牁䅁䅁权剁䅁䅁权卂䅂䅁允䅁䅁䅅䅁䭁䕁䅣䅁䵁䅉䅅䅁䕁䅁䅁睁䵁䅁䅁权䡃允䅁权剁䅁䅁权橂䅂䅁允䅁䅁䅅䅁啁䅁䠴朷䅣䅁䅁䍄䉁䅁䅁䅂䅁䅁䅍䅄䅁䅁䅯儷䅁䅁䅯权䅁䅁䅯杏䅑䅁䅅䅁䉁䅁䅁兂䕂㉩湺㘫确睐杷允䅁䅁䅑䅁䑁䅁䅷䅁䭁䥁䅷䅁䭁䉁䅅䅁䭁䙁䕫䅁䉁䅁䅁允䅁䉁䅑䭫祊䅕䅁䅁䵁䅉䅅䅁䕁䅁䅁睁䵁䅁䅁权桁䅁䅁权剁䅁䅁权歂䅂䅁允䅁䅁䅅䅁啁䵁偁䅥䅍䅁䅁䍄䉁䅁䅁䅂䅁䅁䅍䅄䅁䅁䅯兢䅁䅁䅯充䅁䅁䅯兔䅑䅁䅅䅁䉁䅁䅁䅆䅂佦お䅁䅁䅁杷允䅁䅁䅑䅁䑁䅁䅷䅁䭁偁䉑䅁䭁䉁䅅䅁䭁䕁䕷䅁䉁䅁䅁允䅁䉁䅑䑙浓杇䅁䅁䵁䅉䅅䅁䕁䅁䅁睁䵁䅁䅁权ぁ䅁䅁权剁䅁䅁权潂䅂䅁允䅁䅁䅅䅁啁䉁內桯䅷䅁䅁䍄䉁䅁䅁䅂䅁䅁䅍䅄䅁䅁䅯䅔䅁䅁䅯充䅁䅁䅯杗䅑䅁䅅䅁䉁䅁䅁䅆㡂煣䩑䅁䅁䅁杷允䅁䅁䅑䅁䑁䅁䅷䅁䭁䍁䉑䅁䭁䅁䅯䅁䭁䙁䕕䅁䉁䅁䅁允䅁䅁䅕䘫橐婰䕶ぃ䵁䅉䅅䅁䕁䅁䅁睁䵁䅁䅁权䍃允䅁权剁䅁䅁权㕁䅂䅁允䅁䅁䅅䅁啁䙁歁兑䅑䅁䅁䍄䉁䅁䅁䅂䅁䅁䅍䅄䅁䅁䅯䅡䅅䅁䅯充䅁䅁䅯兘䅑䅁䅅䅁䉁䅁䅁䅆䅃搵報䅁䅁䅁杷允䅁䅁䅑䅁䑁䅁䅷䅁䭁䡁䉣䅁䭁䅁䅯䅁䭁䙁䕅䅁䉁䅁䅁允䅁䅁䅕㉦㡱䩤奍樯䴸䅉䅅䅁䕁䅁䅁睁䵁䅁䅁权慁䅁䅁权䭁䅁䅁权灂䅂䅁允䅁䅁䅅䅁䙁䵁㌯⭕汏睭䅴䍄䉁䅁䅁䅂䅁䅁䅍䅄䅁䅁䅯杺䅅䅁䅯权䅁䅁䅯眯䅅䅁䅅䅁䉁䅁䅁兂汁潂噇㑑䵶睐杷允䅁䅁䅑䅁䑁䅁䅷䅁䭁偁䄸䅁䭁䉁䅅䅁䭁䙁䕷䅁䉁䅁䅁允䅁䉁䅑汢睖䅄䅁䅁䵁䅉䅅䅁䕁䅁䅁睁䵁䅁䅁权煄允䅁权䭁䅁䅁权⽄允䅁允䅁䅁䅅䅁䙁䥁獴⼵灵券䅖䍄䉁䅁䅁䅂䅁䅁䅍䅄䅁䅁䅯八䅅䅁䅯充䅁䅁䅯睕䅑䅁䅅䅁䉁䅁䅁䅆䍃潹啉䅁䅁䅁杷允䅁䅁䅑䅁䑁䅁䅷䅁䭁䱁䉕䅁䭁䅁䅯䅁䭁䝁䕕䅁䉁䅁䅁允䅁䅁䅯睒䅁䅁杷允䅁䅁䅑䅁䑁䅁䅷䅁䭁䡁䅣䅁䭁䉁䅅䅁䭁䝁䕣䅁䉁䅁䅁允䅁䉁䅑䑧潵兌䅁䅁䵁䅉䅅䅁䕁䅁䅁睁䵁䅁䅁权灂允䅁权剁䅁䅁权摂䅂䅁允䅁䅁䅅䅁啁䡁牪䅴䄸䅁䅁䍄䉁䅁䅁䅂䅁䅁䅍䅄䅁䅁䅯儸䅅䅁䅯充䅁䅁䅯睖䅑䅁䅅䅁䉁䅁䅁䅆䅁灳洸䅁䅁䅁杷允䅁䅁䅑䅁䑁䅁䅷䅁䭁䅁䉁䅁䭁䉁䅅䅁䭁䙁䕷䅁䉁䅁䅁允䅁䉁䅑乧呪杈䅁䅁䵁䅉䅅䅁䕁䅁䅁睁䵁䅁䅁权穃允䅁权䕁䅁䅁权摂䅂䅁允䅁䅁䅅䅁啁䵁琲䅕䅁䅁䅁䍄䉁䅁䅁䅂䅁䅁䅍䅄䅁䅁䅯睮䅁䅁䅯充䅁䅁䅯睖䅑䅁䅅䅁䉁䅁䅁䅆杄灨䅧䅁䅁䅁杷允䅁䅁䅑䅁䑁䅁䅷䅁䭁乁䄸䅁䭁䉁䅅䅁䭁䕁䕁䅁䉁䅁䅁允䅁䉁䅑䑯䝖杆䅁䅁䵁䅉䅅䅁䕁䅁䅁睁䵁䅁䅁权橄允䅁权䭁䅁䅁权䅂䅂䅁允䅁䅁䅅䅁䙁佁㠵穐敖畵⼰䍄䉁䅁䅁䅂䅁䅁䅍䅄䅁䅁䅯䄸䅅䅁䅯权䅁䅁䅯睓䅑䅁䅅䅁䉁䅁䅁兂歂㥏倹婪䱣䅑杷允䅁䅁䅑䅁䑁䅁䅷䅁䭁乁䄴䅁䭁䅁䅯䅁䭁䕁䕳䅁䉁䅁䅁允䅁䅁䅕桙奂扏䥔䕊䵁䅉䅅䅁䕁䅁䅁睁䵁䅁䅁权䝄允䅁权䕁䅁䅁权橂䅂䅁允䅁䅁䅅䅁啁乁坪兦䅁䅁䅁䍄䉁䅁䅁䅂䅁䅁䅍䅄䅁䅁䅯眱䅁䅁䅯䅂䅁䅁䅯睘䅑䅁䅅䅁䉁䅁䅁䅆睄渳䉕䅁䅁䅁杷允䅁䅁䅑䅁䑁䅁䅷䅁䭁䡁䉍䅁䭁䉁䅅䅁䭁䝁䕍䅁䉁䅁䅁允䅁䉁䅑䱧㕙䅃䅁䅁䵁䅉䅅䅁䕁䅁䅁睁䵁䅁䅁权楁允䅁权䭁䅁䅁权䱂䅂䅁允䅁䅁䅅䅁䙁䍁䝕婧䑖⽩⽉䍄䉁䅁䅁䅂䅁䅁䅍䅄䅁䅁䅯䅄䅁䅁䅯权䅁䅁䅯杗䅑䅁䅅䅁䉁䅁䅁权䡂䅁䅁䍄䉁䅁䅁䅂䅁䅁䅍䅄䅁䅁䅯末䅁䅁䅯䅂䅁䅁䅯䅙䅑䅁䅅䅁䉁䅁䅁䅆元桒䅯䅁䅁䅁杷允䅁䅁䅑䅁䑁䅁䅷䅁䭁䕁䉅䅁䭁䅁䅯䅁䭁䙁䕫䅁䉁䅁䅁允䅁䅁䅕灶愸㥌欰歁䵁䅉䅅䅁䕁䅁䅁睁䵁䅁䅁权塄䅁䅁权剁䅁䅁权扂䅂䅁允䅁䅁䅅䅁啁䭁祃测䍉䅁䅁䍄䉁䅁䅁䅂䅁䅁䅍䅄䅁䅁䅯睒䅅䅁䅯权䅁䅁䅯杔䅑䅁䅅䅁䉁䅁䅁兂桁䡳潊敫䔰䅑杷允䅁䅁䅑䅁䑁䅁䅷䅁䭁䍁䉉䅁䭁䅁䅯䅁䭁䙁䕙䅁䉁䅁䅁允䅁䅁䅕灶愸㥌欰樴䴸䅉䅅䅁䕁䅁䅁睁䵁䅁䅁权兄允䅁权䭁䅁䅁权扂䅂䅁允䅁䅁䅅䅁䙁䱁へ硫䕧桖䅬䍄䉁䅁䅁䅂䅁䅁䅍䅄䅁䅁䅯杉䅅䅁䅯权䅁䅁䅯兖䅑䅁䅅䅁䉁䅁䅁兂㕂匶硙䭃獺睐杷允䅁䅁䅑䅁䑁䅁䅷䅁䭁䥁䈰䅁䭁䉁䅅䅁䭁䙁䕕䅁䉁䅁䅁允䅁䉁䅑义兲充䅁䅁䵁䅉䅅䅁䕁䅁䅁睁䵁䅁䅁权楁允䅁权䭁䅁䅁权慂䅂䅁允䅁䅁䅅䅁䙁䥁噇㑑獴⬵⽳䍄䉁䅁䅁䅂䅁䅁䅍䅄䅁䅁䅯䅴䅅䅁䅯充䅁䅁䅯兡䅑䅁䅅䅁䉁䅁䅁䅆兄卢杫䅁䅁䅁杷允䅁䅁䅑䅁䑁䅁䅷䅁䭁䵁䉷䅁䭁䉁䅅䅁䭁䕁䕑䅁䉁䅁䅁允䅁䉁䅑䉧睰䅇䅁䅁䵁䅉䅅䅁䕁䅁䅁睁䵁䅁䅁权⭄允䅁权剁䅁䅁权䅂䅂䅁允䅁䅁䅅䅁啁䩁摺睇䅍䅁䅁䍄䉁䅁䅁䅂䅁䅁䅍䅄䅁䅁䅯䅥䅁䅁䅯䅂䅁䅁䅯䅗䅑䅁䅅䅁䉁䅁䅁䅆䙂䅲䅫䅁䅁䅁杷允䅁䅁䅑䅁䑁䅁䅷䅁䭁䭁䅙䅁䭁䉁䅅䅁䭁䙁䕙䅁䉁䅁䅁允䅁䉁䅑乡㕖睂䅁䅁䵁䅉䅅䅁䕁䅁䅁睁䵁䅁䅁权塃允䅁权剁䅁䅁权䵂䅂䅁允䅁䅁䅅䅁啁䅁呃浮䅫䅁䅁䍄䉁䅁䅁䅂䅁䅁䅍䅄䅁䅁䅯眲䅅䅁䅯䅂䅁䅁䅯睕䅑䅁䅅䅁䉁䅁䅁䅆ぃ浅䅳䅁䅁䅁杷允䅁䅁䅑䅁䑁䅁䅷䅁䭁偁䉙䅁䭁䅁䅯䅁䭁䙁䕉䅁䉁䅁䅁允䅁䅁䅕捺䵺䵺䵺啂䵁䅉䅅䅁䕁䅁䅁睁䵁䅁䅁权獁䅁䅁权䕁䅁䅁权歂䅂䅁允䅁䅁䅅䅁啁佁全光䅁䅁䅁䍄䉁䅁䅁䅂䅁䅁䅍䅄䅁䅁䅯儶䅁䅁䅯权䅁䅁䅯䅗䅑䅁䅅䅁䉁䅁䅁兂療潅䅐煹䙈睐杷允䅁䅁䅑䅁䑁䅁䅷䅁䭁䡁䅯䅁䭁䅁䅯䅁䭁䝁䕙䅁䉁䅁䅁允䅁䅁䅕硫䕧杖琴樫䴸䅉䅅䅁䕁䅁䅁睁䵁䅁䅁权湂允䅁权䕁䅁䅁权潂䅂䅁允䅁䅁䅅䅁啁䍁䑄兊䅅䅁䅁䍄䉁䅁䅁䅂䅁䅁䅍䅄䅁䅁䅯䅆䅁䅁䅯充䅁䅁䅯䅘䅑䅁䅅䅁䉁䅁䅁䅆䅁坫剣䅁䅁䅁杷允䅁䅁䅑䅁䑁䅁䅷䅁䭁䡁䅉䅁䭁䅁䍅䅁䭁䅁䍍䅁䉁䅁䅁允䅁䅁䅕田⽯獸づ歹䵁䅉䅅䅁䕁䅁䅁睁䵁䅁䅁权ㅄ䅁䅁权䭁䅁䅁权灂䅂䅁允䅁䅁䅅䅁䙁䉁䑋䵷桱呸䅚䍄䉁䅁䅁䅂䅁䅁䅍䅄䅁䅁䅯杆䅁䅁䅯充䅁䅁䅯䅘䅑䅁䅅䅁䉁䅁䅁䅆䅁㉑呧䅁䅁䅁杷允䅁䅁䅑䅁䑁䅁䅷䅁䭁偁䉕䅁䭁䅁䅑䅁䭁䙁䕍䅁䉁䅁䅁允䅁䉁䅑䭂䵫䅁䅁䅁䵁䅉䅅䅁䕁䅁䅁睁䵁䅁䅁权䅁允䅁权䭁䅁䅁权䅂䅂䅁允䅁䅁䅅䅁䙁䍁捬㡪ㅌ之⽑䍄䉁䅁䅁䅂䅁䅁䅍䅄䅁䅁䅯杕䅁䅁䅯充䅁䅁䅯杓䅑䅁䅅䅁䉁䅁䅁权䡂䅁䅁䍄䉁䅁䅁䅂䅁䅁䅍䅄䅁䅁䅯杘䅁䅁䅯权䅁䅁䅯眯䅅䅁䅅䅁䉁䅁䅁兂晄㑔堲桢䩉䅑杷允䅁䅁䅑䅁䑁䅁䅷䅁䭁䩁䉳䅁䭁䅁䅯䅁䭁䑁䕯䅁䉁䅁䅁允䅁䅁䅕匳䝑婧䑖稶䴸䅉䅅䅁䕁䅁䅁睁䵁䅁䅁权潃允䅁权䭁䅁䅁权䅂䅂䅁允䅁䅁䅅䅁䙁䙁㑋潈牘敕⽧䍄䉁䅁䅁䅂䅁䅁䅍䅄䅁䅁䅯兆䅁䅁䅯䅂䅁䅁䅯睔䅑䅁䅅䅁䉁䅁䅁权䡂䅁䅁䍄䉁䅁䅁䅂䅁䅁䅍䅄䅁䅁䅯睆䅁䅁䅯充䅁䅁䅯䅘䅑䅁䅅䅁䉁䅁䅁䅆䅄汔剧䅁䅁䅁杷允䅁䅁䅑䅁䑁䅁䅷䅁䭁䍁䅉䅁䭁䅁䅯䅁䭁䝁䕁䅁䉁䅁䅁允䅁䅁䅕楁䡵瑆佮稸䴸䅉䅅䅁䕁䅁䅁睁䵁䅁䅁权乂䅁䅁权䕁䅁䅁权兂䅂䅁允䅁䅁䅅䅁啁䍁㕐眷䅍䅁䅁䍄䉁䅁䅁䅂䅁䅁䅍䅄䅁䅁䅯村䅅䅁䅯充䅁䅁䅯兔䅑䅁䅅䅁䉁䅁䅁权䡂䅁䅁䍄䉁䅁䅁䅂䅁䅁䅍䅄䅁䅁䅯李䅁䅁䅯䅂䅁䅁䅯杕䅑䅁䅅䅁䉁䅁䅁䅆瑂䵂䅍䅁䅁䅁杷允䅁䅁䅑䅁䑁䅁䅷䅁䭁䡁䉷䅁䭁䉁䅅䅁䭁䙁䕧䅁䉁䅁䅁允䅁䉁䅑䡷䕯睦䅁䅁䵁䅉䅅䅁䕁䅁䅁睁䵁䅁䅁权㙁允䅁权䭁䅁䅁权⽄允䅁允䅁䅁䅅䅁䙁䭁䠵場啯桲䅨䍄䉁䅁䅁䅂䅁䅁䅍䅄䅁䅁䅯儱䅅䅁䅯权䅁䅁䅯杗䅑䅁䅅䅁䉁䅁䅁兂奂扏䥔牤㌷睐杷允䅁䅁䅑䅁䑁䅁䅷䅁䭁䉁䉷䅁䭁䅁䅯䅁䭁偁䈸䅁䉁䅁䅁允䅁䅁䅕兇坒楄礲稸䴸䅉䅅䅁䕁䅁䅁睁䵁䅁䅁权楁允䅁权䭁䅁䅁权䭂䅂䅁允䅁䅁䅅䅁䙁䕁椵䙅㕧佴⽧䍄䉁䅁䅁䅂䅁䅁䅍䅄䅁䅁䅯杢䅅䅁䅯䅂䅁䅁䅯杓䅑䅁䅅䅁䉁䅁䅁权䡂䅁䅁䍄䉁䅁䅁䅂䅁䅁䅍䅄䅁䅁䅯兌䅁䅁䅯权䅁䅁䅯睗䅑䅁䅅䅁䉁䅁䅁兂婁䙂余扌䵉䅑杷允䅁䅁䅑䅁䑁䅁䅷䅁䭁䕁䅯䅁䭁䉁䅅䅁䭁䝁䕣䅁䉁䅁䅁允䅁䉁䅑䘴䑬兂䅁䅁䵁䅉䅅䅁䕁䅁䅁睁䵁䅁䅁权䉁允䅁权䕁䅁䅁权剂䅂䅁允䅁䅁䅅䅁啁䕁㙩儲䅁䅁䅁䍄䉁䅁䅁䅂䅁䅁䅍䅄䅁䅁䅯杈䅅䅁䅯䅂䅁䅁䅯杕䅑䅁䅅䅁䉁䅁䅁䅆允䙅䕑䅁䅁䅁杷允䅁䅁䅑䅁䑁䅁䅷䅁䭁䥁䉕䅁䭁䉁䅅䅁䭁偁䈸䅁䉁䅁䅁允䅁䉁䅑偧則䅅䅁䅁䵁䅉䅅䅁䕁䅁䅁睁䵁䅁䅁权歁允䅁权剁䅁䅁权噂䅂䅁允䅁䅁䅅䅁啁䅁䑃䅑䅯䅁䅁䍄䉁䅁䅁䅂䅁䅁䅍䅄䅁䅁䅯杍䅅䅁䅯䅂䅁䅁䅯杗䅑䅁䅅䅁䉁䅁䅁䅆奄儫䅧䅁䅁䅁杷允䅁䅁䅑䅁䑁䅁䅷䅁䭁䵁䉁䅁䭁䉁䅅䅁䭁䙁䔴䅁䉁䅁䅁允䅁䉁䅑䭑洫䅂䅅䅁䵁䅉䅅䅁䕁䅁䅁睁䵁䅁䅁权䝁䅁䅁权剁䅁䅁权湂䅂䅁允䅁䅁䅅䅁啁䅁ㅄ兌䅯䅁䅁䍄䉁䅁䅁䅂䅁䅁䅍䅄䅁䅁䅯眰䅁䅁䅯䅂䅁䅁䅯睖䅑䅁䅅䅁䉁䅁䅁䅆㥄噓䄰䅁䅁䅁杷允䅁䅁䅑䅁䑁䅁䅷䅁䭁䡁䅑䅁䭁䉁䅅䅁䭁䙁䕙䅁䉁䅁䅁允䅁䉁䅑䩁歱充䅁䅁䵁䅉䅅䅁䕁䅁䅁睁䵁䅁䅁权慄䅁䅁权䕁䅁䅁权乂䅂䅁允䅁䅁䅅䅁啁䥁䙄兰䅁䅁䅁䍄䉁䅁䅁䅂䅁䅁䅍䅄䅁䅁䅯杉䅅䅁䅯权䅁䅁䅯兗䅑䅁䅅䅁䉁䅁䅁兂婁䙂余扌桌睐杷允䅁䅁䅑䅁䑁䅁䅷䅁䭁䕁䉕䅁䭁䅁䅑䅁䭁䙁䕣䅁䉁䅁䅁允䅁䉁䅑䜰伷允䅁䅁䵁䅉䅅䅁䕁䅁䅁睁䵁䅁䅁权㕂䅁䅁权䭁䅁䅁权㍁䅂䅁允䅁䅁䅅䅁䙁䵁㌯⭕汏㥭⽷䍄䉁䅁䅁䅂䅁䅁䅍䅄䅁䅁䅯杲䅁䅁䅯权䅁䅁䅯睔䅑䅁䅅䅁䉁䅁䅁权䡂䅁䅁䍄䉁䅁䅁䅂䅁䅁䅍䅄䅁䅁䅯䅄䅁䅁䅯充䅁䅁䅯免䅑䅁䅅䅁䉁䅁䅁䅆杁䤱䩑䅁䅁䅁杷允䅁䅁䅑䅁䑁䅁䅷䅁䭁䩁䉙䅁䭁䅁䅑䅁䭁䝁䕉䅁䉁䅁䅁允䅁䉁䅑䝸削䅁䅁䅁䵁䅉䅅䅁䕁䅁䅁睁䵁䅁䅁权偁允䅁权剁䅁䅁权䅂䅂䅁允䅁䅁䅅䅁啁䅁潃䘱䅕䅁䅁䍄䉁䅁䅁䅂䅁䅁䅍䅄䅁䅁䅯兰䅅䅁䅯权䅁䅁䅯兗䅑䅁䅅䅁䉁䅁䅁兂䥂場啯歲㍦睐杷允䅁䅁䅑䅁䑁䅁䅷䅁䭁䱁䉫䅁䭁䉁䅅䅁䭁䙁䕑䅁䉁䅁䅁允䅁䅁䅯睒䅁䅁杷允䅁䅁䅑䅁䑁䅁䅷䅁䭁䙁䅉䅁䭁䉁䅅䅁䭁䙁䔴䅁䉁䅁䅁允䅁䉁䅑偑爳杊䅁䅁䵁䅉䅅䅁䕁䅁䅁睁䵁䅁䅁权噃䅁䅁权䕁䅁䅁权潂䅂䅁允䅁䅁䅅䅁啁䙁扃䅖䅅䅁䅁䍄䉁䅁䅁䅂䅁䅁䅍䅄䅁䅁䅯睕䅁䅁䅯充䅁䅁䅯杘䅑䅁䅅䅁䉁䅁䅁䅆奂汅卅䅁䅁䅁杷允䅁䅁䅑䅁䑁䅁䅷䅁䭁䡁䅁䅁䭁䉁䅅䅁䭁䝁䕕䅁䉁䅁䅁允䅁䉁䅑煄塔睂䅁䅁䵁䅉䅅䅁䕁䅁䅁睁䵁䅁䅁权畄允䅁权䕁䅁䅁权兂䅂䅁允䅁䅁䅅䅁䭁䕁䅣䅁䵁䅉䅅䅁䕁䅁䅁睁䵁䅁䅁权潂䅁䅁权剁䅁䅁权桂䅂䅁允䅁䅁䅅䅁啁乁㕡儲䅑䅁䅁䍄䉁䅁䅁䅂䅁䅁䅍䅄䅁䅁䅯督䅅䅁䅯充䅁䅁䅯杓䅑䅁䅅䅁䉁䅁䅁䅆䅄䝪䙷䅁䅁䅁杷允䅁䅁䅑䅁䑁䅁䅷䅁䭁䑁䅧䅁䭁䅁䅯䅁䭁䝁䕅䅁䉁䅁䅁允䅁䅁䅕杖琴灳瘳稷䴸䅉䅅䅁䕁䅁䅁睁䵁䅁䅁权畃䅁䅁权䭁䅁䅁权䱂䅂䅁允䅁䅁䅅䅁䙁䕁椵䙅㕧䉴䅒䍄䉁䅁䅁䅂䅁䅁䅍䅄䅁䅁䅯儯䅁䅁䅯权䅁䅁䅯䅕䅑䅁䅅䅁䉁䅁䅁兂啂㘴扗䍸䩁䅑杷允䅁䅁䅑䅁䑁䅁䅷䅁䭁䍁䉑䅁䭁䉁䅅䅁䭁䙁䕫䅁䉁䅁䅁允䅁䉁䅑䥁㥸权䅁䅁䵁䅉䅅䅁䕁䅁䅁睁䵁䅁䅁权䱄䅁䅁权䭁䅁䅁权捂䅂䅁允䅁䅁䅅䅁䙁䉁䕫杖琴畳⽕䍄䉁䅁䅁䅂䅁䅁䅍䅄䅁䅁䅯睅䅁䅁䅯权䅁䅁䅯兘䅑䅁䅅䅁䉁䅁䅁兂瑂⼵灵搸ㅌ睐杷允䅁䅁䅑䅁䑁䅁䅷䅁䭁偁䅁䅁䭁䉁䅅䅁䭁䙁䕳䅁䉁䅁䅁允䅁䅁䅯睒䅁䅁杷允䅁䅁䅑䅁䑁䅁䅷䅁䭁䥁䅉䅁䭁䉁䅅䅁䭁䙁䕧䅁䉁䅁䅁允䅁䉁䅑䥧乺睌䅁䅁䵁䅉䅅䅁䕁䅁䅁睁䵁䅁䅁权啄䅁䅁权䭁䅁䅁权求䅂䅁允䅁䅁䅅䅁䙁偁灹搸乊灙⽁䍄䉁䅁䅁䅂䅁䅁䅍䅄䅁䅁䅯杆䅅䅁䅯充䅁䅁䅯免䅑䅁䅅䅁䉁䅁䅁䅆允剎䩳䅁䅁䅁杷允䅁䅁䅑䅁䑁䅁䅷䅁䭁䅁䅫䅁䭁䅁䅯䅁䭁䑁䕣䅁䉁䅁䅁允䅁䅁䅕䵴㉨灶愸稷䴸䅉䅅䅁䕁䅁䅁睁䵁䅁䅁权䉁允䅁权䕁䅁䅁权兂䅂䅁允䅁䅁䅅䅁啁䡁㍁睪䅯䅁䅁䍄䉁䅁䅁䅂䅁䅁䅍䅄䅁䅁䅯䅇䅅䅁䅯䅂䅁䅁䅯兘䅑䅁䅅䅁䉁䅁䅁䅆䅄䥭䅧䅁䅁䅁杷允䅁䅁䅑䅁䑁䅁䅷䅁䭁䝁䉁䅁䭁䉁䅅䅁䭁䕁䔰䅁䉁䅁䅁允䅁䅁䅯睒䅁䅁杷允䅁䅁䅑䅁䑁䅁䅷䅁䭁䥁䅁䅁䭁䉁䅅䅁䭁䕁䕷䅁䉁䅁䅁允䅁䉁䅑伴婴䅉䅁䅁䵁䅉䅅䅁䕁䅁䅁睁䵁䅁䅁权畃䅁䅁权䭁䅁䅁权乂䅂䅁允䅁䅁䅅䅁䙁䱁䩰䅄牉睨䄹䍄䉁䅁䅁䅂䅁䅁䅍䅄䅁䅁䅯䅧䅅䅁䅯充䅁䅁䅯䅖䅑䅁䅅䅁䉁䅁䅁䅆杁煘灧䅁䅁䅁杷允䅁䅁䅑䅁䑁䅁䅷䅁䭁偁䉑䅁䭁䅁䅯䅁䭁䙁䕁䅁䉁䅁䅁允䅁䅁䅕㉣剩堷⽷稫䴸䅉䅅䅁䕁䅁䅁睁䵁䅁䅁权䕂䅁䅁权䭁䅁䅁权奂䅂䅁允䅁䅁䅅䅁䙁䡁灮橊䥅佲⽁䍄䉁䅁䅁䅂䅁䅁䅍䅄䅁䅁䅯兵䅁䅁䅯䅂䅁䅁䅯兕䅑䅁䅅䅁䉁䅁䅁䅆㑁卵䅷䅁䅁䅁杷允䅁䅁䅑䅁䑁䅁䅷䅁䭁佁䉅䅁䭁䉁䅅䅁䭁䙁䔸䅁䉁䅁䅁允䅁䉁䅑䙧䕩䅄䅁䅁䵁䅉䅅䅁䕁䅁䅁睁䵁䅁䅁权瑁䅁䅁权䕁䅁䅁权扂䅂䅁允䅁䅁䅅䅁啁䍁摩光䅕䅁䅁䍄䉁䅁䅁䅂䅁䅁䅍䅄䅁䅁䅯朴䅅䅁䅯充䅁䅁䅯睘䅑䅁䅅䅁䉁䅁䅁䅆䅁䬯䝷䅁䅁䅁杷允䅁䅁䅑䅁䑁䅁䅷䅁䭁䩁䅑䅁䭁䅁䅯䅁䭁䙁䕅䅁䉁䅁䅁允䅁䅁䅕䵮村䡳潊吰䴸䅉䅅䅁䕁䅁䅁睁䵁䅁䅁权佄䅁䅁权䕁䅁䅁权⽄允䅁允䅁䅁䅅䅁啁䱁卪內䅁䅁䅁䍄䉁䅁䅁䅂䅁䅁䅍䅄䅁䅁䅯睢䅁䅁䅯权䅁䅁䅯杏䅑䅁䅅䅁䉁䅁䅁兂卂䉵䘶ㄶ㑇睐杷允䅁䅁䅑䅁䑁䅁䅷䅁䭁䝁䉁䅁䭁䉁䅅䅁䭁䕁䔸䅁䉁䅁䅁允䅁䉁䅑倴䝧杋䅁䅁䵁䅉䅅䅁䕁䅁䅁睁䵁䅁䅁权⭁允䅁权䭁䅁䅁权䭂䅂䅁允䅁䅁䅅䅁䙁䅁䍷㑋坣儲䅂䍄䉁䅁䅁䅂䅁䅁䅍䅄䅁䅁䅯䅭䅅䅁䅯䅂䅁䅁䅯杗䅑䅁䅅䅁䉁䅁䅁䅆㡂䑯䅧䅁䅁䅁杷允䅁䅁䅑䅁䑁䅁䅷䅁䭁䡁䉳䅁䭁䉁䅅䅁䭁䙁䕑䅁䉁䅁䅁允䅁䉁䅑䩋䍏睁䅁䅁䵁䅉䅅䅁䕁䅁䅁睁䵁䅁䅁权䡃允䅁权剁䅁䅁权䅂䅂䅁允䅁䅁䅅䅁啁䩁㡇睋䅧䅁䅁䍄䉁䅁䅁䅂䅁䅁䅍䅄䅁䅁䅯其䅅䅁䅯权䅁䅁䅯党䅑䅁䅅䅁䉁䅁䅁兂䱄啯㉗㌸唰䅑杷允䅁䅁䅑䅁䑁䅁䅷䅁䭁䩁䄰䅁䭁䉁䅅䅁䭁䕁䕳䅁䉁䅁䅁允䅁䉁䅑䵫娴兌䅁䅁䵁䅉䅅䅁䕁䅁䅁睁䵁䅁䅁权獁䅁䅁权剁䅁䅁权卂䅂䅁允䅁䅁䅅䅁啁䍁䕂䅴䅕䅁䅁䍄䉁䅁䅁䅂䅁䅁䅍䅄䅁䅁䅯睋䅅䅁䅯权䅁䅁䅯杕䅑䅁䅅䅁䉁䅁䅁兂い搯㑒圶桙䅑杷允䅁䅁䅑䅁䑁䅁䅷䅁䭁乁䅑䅁䭁䉁䅅䅁䭁䝁䕍䅁䉁䅁䅁允䅁䉁䅑㍄娲兄䅁䅁䵁䅉䅅䅁䕁䅁䅁睁䵁䅁䅁权癃允䅁权䭁䅁䅁权坂䅂䅁允䅁䅁䅅䅁䙁佁㠵穐敖桏䅤䍄䉁䅁䅁䅂䅁䅁䅍䅄䅁䅁䅯睗䅁䅁䅯权䅁䅁䅯免䅑䅁䅅䅁䉁䅁䅁兂潂敫㠱穐䡕䅑杷允䅁䅁䅑䅁䑁䅁䅷䅁䭁䭁䄴䅁䭁䅁䅯䅁䭁䙁䕕䅁䉁䅁䅁允䅁䅁䅕潅䅐煹䙆歁䵁䅉䅅䅁䕁䅁䅁睁䵁䅁䅁权晄䅁䅁权䕁䅁䅁权慂䅂䅁允䅁䅁䅅䅁啁䕁噈䅎䅁䅁䅁䍄䉁䅁䅁䅂䅁䅁䅍䅄䅁䅁䅯元䅁䅁䅯权䅁䅁䅯免䅑䅁䅅䅁䉁䅁䅁兂䱄啯㉗⼸〳睐杷允䅁䅁䅑䅁䑁䅁䅷䅁䭁䩁䅣䅁䭁䅁䅑䅁䭁䝁䕙䅁䉁䅁䅁允䅁䉁䅑祃䩣䅁䅁䅁䵁䅉䅅䅁䕁䅁䅁睁䵁䅁䅁权偂允䅁权䕁䅁䅁权扂䅂䅁允䅁䅁䅅䅁啁䭁稫児䅁䅁䅁䍄䉁䅁䅁䅂䅁䅁䅍䅄䅁䅁䅯儳䅅䅁䅯充䅁䅁䅯杚䅑䅁䅅䅁䉁䅁䅁䅆䅄汉䙑䅁䅁䅁杷允䅁䅁䅑䅁䑁䅁䅷䅁䭁偁䈰䅁䭁䅁䅯䅁䭁䝁䕅䅁䉁䅁䅁允䅁䅁䅕佖汏㡭村爹䴸䅉䅅䅁䕁䅁䅁睁䵁䅁䅁权㝁䅁䅁权剁䅁䅁权時䅂䅁允䅁䅁䅅䅁啁䩁啄杄䅕䅁䅁䍄䉁䅁䅁䅂䅁䅁䅍䅄䅁䅁䅯杫䅅䅁䅯权䅁䅁䅯兔䅑䅁䅅䅁䉁䅁䅁兂煃搸乊桙い睐杷允䅁䅁䅑䅁䑁䅁䅷䅁䭁䭁䅧䅁䭁䉁䅅䅁䭁䙁䔰䅁䉁䅁䅁允䅁䉁䅑䴴⭗䅌䅁䅁䵁䅉䅅䅁䕁䅁䅁睁䵁䅁䅁权硂允䅁权䭁䅁䅁权摂䅂䅁允䅁䅁䅅䅁䙁偁周㘴扗佸⽑䍄䉁䅁䅁䅂䅁䅁䅍䅄䅁䅁䅯杲䅁䅁䅯权䅁䅁䅯杗䅑䅁䅅䅁䉁䅁䅁兂㝁〳丫㉬眷睐杷允䅁䅁䅑䅁䑁䅁䅷䅁䭁偁䅳䅁䭁䉁䅅䅁䭁䝁䕑䅁䉁䅁䅁允䅁䉁䅑䥷栶权䅁䅁䵁䅉䅅䅁䕁䅁䅁睁䵁䅁䅁权䑂允䅁权䭁䅁䅁权㙁䅂䅁允䅁䅁䅅䅁䙁䭁硲欰椱佅⽁䍄䉁䅁䅁䅂䅁䅁䅍䅄䅁䅁䅯杏䅅䅁䅯权䅁䅁䅯党䅑䅁䅅䅁䉁䅁䅁兂慃婭婭婭䙫䅑杷允䅁䅁䅑䅁䑁䅁䅷䅁䭁䩁䉣䅁䭁䅁䅯䅁䭁䙁䕁䅁䉁䅁䅁允䅁䅁䅕楁䡵瑆佮含䴸䅉䅅䅁䕁䅁䅁睁䵁䅁䅁权䍄允䅁权剁䅁䅁权乂䅂䅁允䅁䅁䅅䅁啁䥁奁䉲䅕䅁䅁䍄䉁䅁䅁䅂䅁䅁䅍䅄䅁䅁䅯䅸䅅䅁䅯充䅁䅁䅯䅔䅑䅁䅅䅁䉁䅁䅁权䡂䅁䅁䍄䉁䅁䅁䅂䅁䅁䅍䅄䅁䅁䅯眸䅅䅁䅯权䅁䅁䅯䅗䅑䅁䅅䅁䉁䅁䅁兂睃浣剩堷橺睐杷允䅁䅁䅑䅁䑁䅁䅷䅁䭁乁䉫䅁䭁䅁䅯䅁䭁䕁䔰䅁䉁䅁䅁允䅁䅁䅕㑎䉬余兘樲䴸䅉䅅䅁䕁䅁䅁睁䵁䅁䅁权㕁䅁䅁权剁䅁䅁权卂䅂䅁允䅁䅁䅅䅁啁䅁㥂䑹䅉䅁䅁䍄䉁䅁䅁䅂䅁䅁䅍䅄䅁䅁䅯材䅁䅁䅯䅂䅁䅁䅯兡䅑䅁䅅䅁䉁䅁䅁䅆䱃䝶䅣䅁䅁䅁杷允䅁䅁䅑䅁䑁䅁䅷䅁䭁䍁䅣䅁䭁䅁䅑䅁䭁䙁䕅䅁䉁䅁䅁允䅁䉁䅑䅱ㅵ䅁䅁䅁䵁䅉䅅䅁䕁䅁䅁睁䵁䅁䅁权奃允䅁权䭁䅁䅁权扂䅂䅁允䅁䅁䅅䅁䙁䩁䑚㉩湺眫䅂䍄䉁䅁䅁䅂䅁䅁䅍䅄䅁䅁䅯睦䅁䅁䅯充䅁䅁䅯睘䅑䅁䅅䅁䉁䅁䅁䅆䅄⽋摳䅁䅁䅁杷允䅁䅁䅑䅁䑁䅁䅷䅁䭁䍁䉍䅁䭁䉁䅅䅁䭁䑁䕅䅁䉁䅁䅁允䅁䉁䅑䑕噰睂䅁䅁䵁䅉䅅䅁䕁䅁䅁睁䵁䅁䅁权癃允䅁权剁䅁䅁权敂䅂䅁允䅁䅁䅅䅁啁䅁㥂桧䅑䅁䅁䍄䉁䅁䅁䅂䅁䅁䅍䅄䅁䅁䅯睘䅁䅁䅯充䅁䅁䅯睖䅑䅁䅅䅁䉁䅁䅁䅆䅄䱱呯䅁䅁䅁杷允䅁䅁䅑䅁䑁䅁䅷䅁䭁佁䅫䅁䭁䅁䅯䅁䭁䕁䕁䅁䉁䅁䅁允䅁䅁䅕䅁䅁䅁䅁䐰䴸䅉䅅䅁䕁䅁䅁睁䵁䅁䅁权敄允䅁权剁䅁䅁权扂䅂䅁允䅁䅁䅅䅁啁偁橄兦䅍䅁䅁䍄䉁䅁䅁䅂䅁䅁䅍䅄䅁䅁䅯兵䅅䅁䅯充䅁䅁䅯䅑䅑䅁䅅䅁䉁䅁䅁䅆䅁㑮头䅁䅁䅁杷允䅁䅁䅑䅁䑁䅁䅷䅁䭁䵁䉍䅁䭁䅁䅑䅁䭁䙁䕑䅁䉁䅁䅁允䅁䉁䅑橬䅫䅁䅁䅁䵁䅉䅅䅁䕁䅁䅁睁䵁䅁䅁权呂允䅁权䭁䅁䅁权佂䅂䅁允䅁䅁䅅䅁䙁䉁畓⭒㙆但⽯䍄䉁䅁䅁䅂䅁䅁䅍䅄䅁䅁䅯睂䅅䅁䅯权䅁䅁䅯睙䅑䅁䅅䅁䉁䅁䅁兂牁硨婢発㝦睐杷允䅁䅁䅑䅁䑁䅁䅷䅁䭁䙁䈰䅁䭁䅁䅯䅁䭁䕁䔰䅁䉁䅁䅁允䅁䅁䅕硨婢発呤歁䵁䅉䅅䅁䕁䅁䅁睁䵁䅁䅁权煂䅁䅁权䕁䅁䅁权㍁䅂䅁允䅁䅁䅅䅁啁䭁べ睋䅁䅁䅁䍄䉁䅁䅁䅂䅁䅁䅍䅄䅁䅁䅯杕䅅䅁䅯䅂䅁䅁䅯睓䅑䅁䅅䅁䉁䅁䅁䅆杁愴䅍䅁䅁䅁杷允䅁䅁䅑䅁䑁䅁䅷䅁䭁䱁䅧䅁䭁䉁䅅䅁䭁䙁䕕䅁䉁䅁䅁允䅁䉁䅑偃硭睃䅁䅁䵁䅉䅅䅁䕁䅁䅁睁䵁䅁䅁权浂允䅁权剁䅁䅁权佂䅂䅁允䅁䅁䅅䅁啁䅁歃䉮䉍䅁䅁䍄䉁䅁䅁䅂䅁䅁䅍䅄䅁䅁䅯睸䅅䅁䅯䅂䅁䅁䅯杏䅑䅁䅅䅁䉁䅁䅁䅆奄䥵䅉䅁䅁䅁杷允䅁䅁䅑䅁䑁䅁䅷䅁䭁䙁䉍䅁䭁䅁䅯䅁䭁䝁䕉䅁䉁䅁䅁允䅁䅁䅕䥘䌯匹捨稵䴸䅉䅅䅁䕁䅁䅁睁䵁䅁䅁权䩁䅁䅁权剁䅁䅁权㍁䅂䅁允䅁䅁䅅䅁啁䭁流其䄰䅁䅁䍄䉁䅁䅁䅂䅁䅁䅍䅄䅁䅁䅯朱䅁䅁䅯权䅁䅁䅯兙䅑䅁䅅䅁䉁䅁䅁权䡂䅁䅁䍄䉁䅁䅁䅂䅁䅁䅍䅄䅁䅁䅯眲䅁䅁䅯充䅁䅁䅯杖䅑䅁䅅䅁䉁䅁䅁䅆䅃砶㕫䅁䅁䅁杷允䅁䅁䅑䅁䑁䅁䅷䅁䭁䕁䉅䅁䭁䅁䅯䅁䭁䙁䕙䅁䉁䅁䅁允䅁䅁䅕へ㍳啩杆啁䵁䅉䅅䅁䕁䅁䅁睁䵁䅁䅁权灁䅁䅁权䕁䅁䅁权卂䅂䅁允䅁䅁䅅䅁啁䅁⽩杖䅁䅁䅁䍄䉁䅁䅁䅂䅁䅁䅍䅄䅁䅁䅯杌䅁䅁䅯权䅁䅁䅯睎䅑䅁䅅䅁䉁䅁䅁兂浂浚浚浚婙䅑杷允䅁䅁䅑䅁䑁䅁䅷䅁䭁偁䉑䅁䭁䅁䅯䅁䭁䝁䕣䅁䉁䅁䅁允䅁䅁䅕歲桦桥畓稹䴸䅉䅅䅁䕁䅁䅁睁䵁䅁䅁权煂允䅁权䭁䅁䅁权乂䅂䅁允䅁䅁䅅䅁䙁䡁⭥确癯儳䅚䍄䉁䅁䅁䅂䅁䅁䅍䅄䅁䅁䅯睕䅅䅁䅯权䅁䅁䅯䅔䅑䅁䅅䅁䉁䅁䅁权䡂䅁䅁䍄䉁䅁䅁䅂䅁䅁䅍䅄䅁䅁䅯䅉䅁䅁䅯权䅁䅁䅯杓䅑䅁䅅䅁䉁䅁䅁兂摁浗㝑眳稸䅑杷允䅁䅁䅑䅁䑁䅁䅷䅁䭁乁䅁䅁䭁䅁䅑䅁䭁䙁䕉䅁䉁䅁䅁允䅁䉁䅑呆湣䅁䅁䅁䵁䅉䅅䅁䕁䅁䅁睁䵁䅁䅁权睁允䅁权剁䅁䅁权㙁䅂䅁允䅁䅁䅅䅁啁䱁䑨杊䅙䅁䅁䍄䉁䅁䅁䅂䅁䅁䅍䅄䅁䅁䅯睕䅅䅁䅯权䅁䅁䅯杗䅑䅁䅅䅁䉁䅁䅁权䡂䅁䅁䍄䉁䅁䅁䅂䅁䅁䅍䅄䅁䅁䅯杧䅁䅁䅯充䅁䅁䅯䅖䅑䅁䅅䅁䉁䅁䅁䅆䅁敋䕤䅁䅁䅁杷允䅁䅁䅑䅁䑁䅁䅷䅁䭁䡁䅑䅁䭁䅁䅯䅁䭁䝁䕅䅁䉁䅁䅁允䅁䅁䅕体㙆䭆䠵い䵁䅉䅅䅁䕁䅁䅁睁䵁䅁䅁权䭁允䅁权䕁䅁䅁权歂䅂䅁允䅁䅁䅅䅁啁䭁汑免䅁䅁䅁䍄䉁䅁䅁䅂䅁䅁䅍䅄䅁䅁䅯儳䅅䅁䅯充䅁䅁䅯䅔䅑䅁䅅䅁䉁䅁䅁䅆䅄普䙳䅁䅁䅁杷允䅁䅁䅑䅁䑁䅁䅷䅁䭁䕁䈴䅁䭁䅁䅑䅁䭁䕁䕯䅁䉁䅁䅁允䅁䉁䅑䭑㙗䅁䅁䅁䵁䅉䅅䅁䕁䅁䅁睁䵁䅁䅁权䱃䅁䅁权䭁䅁䅁权䵂䅂䅁允䅁䅁䅅䅁䙁䩁奍䙂余剌䅔䍄䉁䅁䅁䅂䅁䅁䅍䅄䅁䅁䅯眶䅅䅁䅯充䅁䅁䅯䅖䅑䅁䅅䅁䉁䅁䅁䅆杁穯夵䅁䅁䅁杷允䅁䅁䅑䅁䑁䅁䅷䅁䭁䝁䄸䅁䭁䅁䍅䅁䭁䅁䍍䅁䉁䅁䅁允䅁䅁䅕桳䥇〱䜳唱䵁䅉䅅䅁䕁䅁䅁睁䵁䅁䅁权剃䅁䅁权䕁䅁䅁权摂䅂䅁允䅁䅁䅅䅁啁䕁㥨瘯⼯⼯⼯䍄䉁䅁䅁䅂䅁䅁䅍䅄䅁䅁䅯眵䅅䅁䅯䅂䅁䅁䅯睙䅑䅁䅅䅁䉁䅁䅁䅆权畷䍕䅁䅁䅁杷允䅁䅁䅑䅁䑁䅁䅷䅁䭁䵁䅕䅁䭁䅁䅯䅁䭁䙁䕉䅁䉁䅁䅁允䅁䅁䅕扌摋㘷䝦あ䵁䅉䅅䅁䕁䅁䅁睁䵁䅁䅁权䑄䅁䅁权剁䅁䅁权潂䅂䅁允䅁䅁䅅䅁啁䅁䩁硰䅧䅁䅁䍄䉁䅁䅁䅂䅁䅁䅍䅄䅁䅁䅯睸䅁䅁䅯权䅁䅁䅯杕䅑䅁䅅䅁䉁䅁䅁权䡂䅁䅁䍄䉁䅁䅁䅂䅁䅁䅍䅄䅁䅁䅯睕䅅䅁䅯权䅁䅁䅯䅖䅑䅁䅅䅁䉁䅁䅁权䡂䅁䅁䍄䉁䅁䅁䅂䅁䅁䅍䅄䅁䅁䅯克䅁䅁䅯权䅁䅁䅯杙䅑䅁䅅䅁䉁䅁䅁兂䕁杖琴瑳瀰䅑杷允䅁䅁䅑䅁䑁䅁䅷䅁䭁䝁䄰䅁䭁䉁䅅䅁䭁䙁䕣䅁䉁䅁䅁允䅁䉁䅑佷㉈来䅁䅁䵁䅉䅅䅁䕁䅁䅁睁䵁䅁䅁权塃䅁䅁权剁䅁䅁权兂䅂䅁允䅁䅁䅅䅁啁䑁噃䅄䅳䅁䅁䍄䉁䅁䅁䅂䅁䅁䅍䅄䅁䅁䅯睕䅅䅁䅯权䅁䅁䅯䅕䅑䅁䅅䅁䉁䅁䅁权䡂䅁䅁䍄䉁䅁䅁䅂䅁䅁䅍䅄䅁䅁䅯睕䅅䅁䅯权䅁䅁䅯杓䅑䅁䅅䅁䉁䅁䅁权䡂䅁䅁䍄䉁䅁䅁䅂䅁䅁䅍䅄䅁䅁䅯䅬䅅䅁䅯权䅁䅁䅯䅕䅑䅁䅅䅁䉁䅁䅁兂橁⼲⭬橡敷䅑杷允䅁䅁䅑䅁䑁䅁䅷䅁䭁䱁䉳䅁䭁䉁䅅䅁䭁䝁䕍䅁䉁䅁䅁允䅁䉁䅑乑剆睍䅁䅁䵁䅉䅅䅁䕁䅁䅁睁䵁䅁䅁权塂允䅁权䭁䅁䅁权硁䅂䅁允䅁䅁䅅䅁䙁䍁搯䅊䉡公䅖䍄䉁䅁䅁䅂䅁䅁䅍䅄䅁䅁䅯兎䅅䅁䅯权䅁䅁䅯眯䅅䅁䅅䅁䉁䅁䅁兂浃㡭村䡳潌睐杷允䅁䅁䅑䅁䑁䅁䅷䅁䭁䕁䉧䅁䭁䅁䅑䅁䭁䕁䕳䅁䉁䅁䅁允䅁䉁䅑㥷䵑䅁䅁䅁䵁䅉䅅䅁䕁䅁䅁睁䵁䅁䅁权䵄允䅁权䕁䅁䅁权啂䅂䅁允䅁䅁䅅䅁啁䭁䱂睔䅙䅁䅁䍄䉁䅁䅁䅂䅁䅁䅍䅄䅁䅁䅯光䅁䅁䅯充䅁䅁䅯杚䅑䅁䅅䅁䉁䅁䅁䅆䅄㍄䑧䅁䅁䅁杷允䅁䅁䅑䅁䑁䅁䅷䅁䭁䙁䉫䅁䭁䅁䅑䅁䭁䙁䔴䅁䉁䅁䅁允䅁䉁䅑乵畄䅁䅁䅁䵁䅉䅅䅁䕁䅁䅁睁䵁䅁䅁权桄允䅁权剁䅁䅁权卂䅂䅁允䅁䅁䅅䅁啁䍁噃桄䅑䅁䅁䍄䉁䅁䅁䅂䅁䅁䅍䅄䅁䅁䅯眶䅅䅁䅯权䅁䅁䅯杏䅑䅁䅅䅁䉁䅁䅁兂獄払敧敨桶睐杷允䅁䅁䅑䅁䑁䅁䅷䅁䭁䝁䅣䅁䭁䉁䅅䅁䭁䝁䕙䅁䉁䅁䅁允䅁䉁䅑䅙浘杉䅁䅁䵁䅉䅅䅁䕁䅁䅁睁䵁䅁䅁权晃䅁䅁权䭁䅁䅁权時䅂䅁允䅁䅁䅅䅁䙁䍁硣䭃捷畗⽩䍄䉁䅁䅁䅂䅁䅁䅍䅄䅁䅁䅯兎䅅䅁䅯权䅁䅁䅯杔䅑䅁䅅䅁䉁䅁䅁兂湁免獩䙈捲睐杷允䅁䅁䅑䅁䑁䅁䅷䅁䭁䉁䅑䅁䭁䅁䅯䅁䭁䙁䕅䅁䉁䅁䅁允䅁䅁䅕捺䵺䵺䵺䐷䴸䅉䅅䅁䕁䅁䅁睁䵁䅁䅁权坁䅁䅁权䭁䅁䅁权剂䅂䅁允䅁䅁䅅䅁䙁䑁積積積⽍⽫䍄䉁䅁䅁䅂䅁䅁䅍䅄䅁䅁䅯杵䅅䅁䅯䅂䅁䅁䅯睓䅑䅁䅅䅁䉁䅁䅁䅆䅂稫䅣䅁䅁䅁杷允䅁䅁䅑䅁䑁䅁䅷䅁䭁䑁䉕䅁䭁䅁䅯䅁䭁䙁䕳䅁䉁䅁䅁允䅁䅁䅕牘䩰䅄牉稳䴸䅉䅅䅁䕁䅁䅁睁䵁䅁䅁权桂䅁䅁权䕁䅁䅁权䱂䅂䅁允䅁䅁䅅䅁啁䩁楪睌䅁䅁䅁䍄䉁䅁䅁䅂䅁䅁䅍䅄䅁䅁䅯儲䅁䅁䅯䅂䅁䅁䅯兗䅑䅁䅅䅁䉁䅁䅁䅆奃湆䍣䅁䅁䅁杷允䅁䅁䅑䅁䑁䅁䅷䅁䭁䡁䉳䅁䭁䅁䅯䅁䭁䙁䔴䅁䉁䅁䅁允䅁䅁䅕癱午坔光䐴䴸䅉䅅䅁䕁䅁䅁睁䵁䅁䅁权歁䅁䅁权剁䅁䅁权㙁䅂䅁允䅁䅁䅅䅁啁䥁㉨硊䅙䅁䅁䍄䉁䅁䅁䅂䅁䅁䅍䅄䅁䅁䅯材䅁䅁䅯䅂䅁䅁䅯睘䅑䅁䅅䅁䉁䅁䅁䅆元噹䅳䅁䅁䅁杷允䅁䅁䅑䅁䑁䅁䅷䅁䭁䑁䉕䅁䭁䅁䅯䅁䭁䙁䕉䅁䉁䅁䅁允䅁䅁䅕㡪ㅌ䙋偹橷䴸䅉䅅䅁䕁䅁䅁睁䵁䅁䅁权⭃允䅁权䭁䅁䅁权偂䅂䅁允䅁䅁䅅䅁䭁䕁䅣䅁䵁䅉䅅䅁䕁䅁䅁睁䵁䅁䅁权䑃䅁䅁权剁䅁䅁权楂䅂䅁允䅁䅁䅅䅁啁佁㕧兺䅙䅁䅁䍄䉁䅁䅁䅂䅁䅁䅍䅄䅁䅁䅯杣䅁䅁䅯䅂䅁䅁䅯䅗䅑䅁䅅䅁䉁䅁䅁䅆睁硁䅍䅁䅁䅁杷允䅁䅁䅑䅁䑁䅁䅷䅁䭁䡁䉙䅁䭁䅁䅯䅁䭁䕁䕑䅁䉁䅁䅁允䅁䅁䅕癱午坔光䑱䴸䅉䅅䅁䕁䅁䅁睁䵁䅁䅁权呁䅁䅁权剁䅁䅁权慂䅂䅁允䅁䅁䅅䅁啁佁楂祈䅯䅁䅁䍄䉁䅁䅁䅂䅁䅁䅍䅄䅁䅁䅯睕䅅䅁䅯充䅁䅁䅯䅗䅑䅁䅅䅁䉁䅁䅁䅆䅁愯猰䅁䅁䅁杷允䅁䅁䅑䅁䑁䅁䅷䅁䭁䭁䈴䅁䭁䅁䅯䅁䭁䙁䔸䅁䉁䅁䅁允䅁䅁䅕䡶呓䅇坒樷䴸䅉䅅䅁䕁䅁䅁睁䵁䅁䅁权卄䅁䅁权䭁䅁䅁权兂䅂䅁允䅁䅁䅅䅁䙁䍁搯䅊䉡晬⽫䍄䉁䅁䅁䅂䅁䅁䅍䅄䅁䅁䅯眰䅁䅁䅯䅂䅁䅁䅯兡䅑䅁䅅䅁䉁䅁䅁䅆獃汭䅫䅁䅁䅁杷允䅁䅁䅑䅁䑁䅁䅷䅁䭁䍁䉉䅁䭁䅁䅑䅁䭁䙁䕙䅁䉁䅁䅁允䅁䉁䅑䕳健䅁䅁䅁䵁䅉䅅䅁䕁䅁䅁睁䵁䅁䅁权佃允䅁权䭁䅁䅁权灂䅂䅁允䅁䅁䅅䅁䙁䙁㘶兓䍷硱䅤䍄䉁䅁䅁䅂䅁䅁䅍䅄䅁䅁䅯兎䅅䅁䅯权䅁䅁䅯䅔䅑䅁䅅䅁䉁䅁䅁兂䭂䅄牉硨㕡睐杷允䅁䅁䅑䅁䑁䅁䅷䅁䭁䥁䉕䅁䭁䅁䅑䅁䭁䙁䕣䅁䉁䅁䅁允䅁䉁䅑⭦ㄸ䅁䅁䅁䵁䅉䅅䅁䕁䅁䅁睁䵁䅁䅁权䝂允䅁权䕁䅁䅁权扂䅂䅁允䅁䅁䅅䅁啁䱁塨杇䅁䅁䅁䍄䉁䅁䅁䅂䅁䅁䅍䅄䅁䅁䅯兎䅅䅁䅯权䅁䅁䅯兙䅑䅁䅅䅁䉁䅁䅁兂穂䩡瑈䑦ㄫ睐杷允䅁䅁䅑䅁䑁䅁䅷䅁䭁䉁䉙䅁䭁䉁䅅䅁䭁䙁䕯䅁䉁䅁䅁允䅁䉁䅑䥣坫杄䅁䅁䵁䅉䅅䅁䕁䅁䅁睁䵁䅁䅁权橄允䅁权剁䅁䅁权偂䅂䅁允䅁䅁䅅䅁啁䵁摄晴䅳䅁䅁䍄䉁䅁䅁䅂䅁䅁䅍䅄䅁䅁䅯关䅁䅁䅯䅂䅁䅁䅯杘䅑䅁䅅䅁䉁䅁䅁䅆䍂桓䅅䅁䅁䅁杷允䅁䅁䅑䅁䑁䅁䅷䅁䭁䑁䉕䅁䭁䅁䅯䅁䭁䙁䕁䅁䉁䅁䅁允䅁䅁䅕㉣剩堷⽷呴䴸䅉䅅䅁䕁䅁䅁睁䵁䅁䅁权汄允䅁权䭁䅁䅁权求䅂䅁允䅁䅁䅅䅁䙁乁倹婪畤桫䅸䍄䉁䅁䅁䅂䅁䅁䅍䅄䅁䅁䅯兂䅅䅁䅯充䅁䅁䅯睗䅑䅁䅅䅁䉁䅁䅁䅆杄䉶啣䅁䅁䅁杷允䅁䅁䅑䅁䑁䅁䅷䅁䭁䭁䅕䅁䭁䅁䅯䅁䭁䝁䕯䅁䉁䅁䅁允䅁䅁䅕㑎䉬余兘牷䴸䅉䅅䅁䕁䅁䅁睁䵁䅁䅁权牄䅁䅁权剁䅁䅁权偂䅂䅁允䅁䅁䅅䅁啁䅁剂䭚䈰䅁䅁䍄䉁䅁䅁䅂䅁䅁䅍䅄䅁䅁䅯䅓䅁䅁䅯䅂䅁䅁䅯睙䅑䅁䅅䅁䉁䅁䅁䅆祁呑䅳䅁䅁䅁杷允䅁䅁䅑䅁䑁䅁䅷䅁䭁䍁䉯䅁䭁䅁䅑䅁䭁䕁䕯䅁䉁䅁䅁允䅁䉁䅑睩穁䅁䅁䅁䵁䅉䅅䅁䕁䅁䅁睁䵁䅁䅁权ㅁ允䅁权䭁䅁䅁权䭂䅂䅁允䅁䅁䅅䅁䙁䩁䕺䱉祂䱡⽅䍄䉁䅁䅁䅂䅁䅁䅍䅄䅁䅁䅯杓䅅䅁䅯充䅁䅁䅯睕䅑䅁䅅䅁䉁䅁䅁䅆䅁穰䱑䅁䅁䅁杷允䅁䅁䅑䅁䑁䅁䅷䅁䭁䙁䅙䅁䭁䅁䅑䅁䭁䝁䕕䅁䉁䅁䅁允䅁䉁䅑癮ㅏ允䅁䅁䵁䅉䅅䅁䕁䅁䅁睁䵁䅁䅁权潄䅁䅁权剁䅁䅁权灂䅂䅁允䅁䅁䅅䅁啁䍁睢䑓䅙䅁䅁䍄䉁䅁䅁䅂䅁䅁䅍䅄䅁䅁䅯杷䅅䅁䅯䅂䅁䅁䅯睕䅑䅁䅅䅁䉁䅁䅁䅆啃根䅁䅁䅁䅁杷允䅁䅁䅑䅁䑁䅁䅷䅁䭁偁䄸䅁䭁䉁䅅䅁䭁䙁䔰䅁䉁䅁䅁允䅁䉁䅑奊畂䅄䅁䅁䵁䅉䅅䅁䕁䅁䅁睁䵁䅁䅁权剂允䅁权䕁䅁䅁权呂䅂䅁允䅁䅁䅅䅁啁䵁坸光䅍䅁䅁䍄䉁䅁䅁䅂䅁䅁䅍䅄䅁䅁䅯杨䅁䅁䅯䅂䅁䅁䅯䅒䅑䅁䅅䅁䉁䅁䅁䅆杂汴䅷䅁䅁䅁杷允䅁䅁䅑䅁䑁䅁䅷䅁䭁䱁䅫䅁䭁䉁䅅䅁䭁䝁䕅䅁䉁䅁䅁允䅁䉁䅑㘵㕱杆䅁䅁䵁䅉䅅䅁䕁䅁䅁睁䵁䅁䅁权㝂䅁䅁权䕁䅁䅁权敂䅂䅁允䅁䅁䅅䅁啁䭁⽹兊䅁䅁䅁䍄䉁䅁䅁䅂䅁䅁䅍䅄䅁䅁䅯眱䅁䅁䅯䅂䅁䅁䅯杓䅑䅁䅅䅁䉁䅁䅁䅆㑁䔫䕧䅁䅁䅁杷允䅁䅁䅑䅁䑁䅁䅷䅁䭁䱁䅁䅁䭁䅁䅯䅁䭁䕁䕯䅁䉁䅁䅁允䅁䅁䅕䑚晶㑔堲樫䴸䅉䅅䅁䕁䅁䅁睁䵁䅁䅁权汁允䅁权剁䅁䅁权楂䅂䅁允䅁䅁䅅䅁啁䭁硄睢䅍䅁䅁䍄䉁䅁䅁䅂䅁䅁䅍䅄䅁䅁䅯睰䅅䅁䅯权䅁䅁䅯䅒䅑䅁䅅䅁䉁䅁䅁兂呄坔光䑗ね睐杷允䅁䅁䅑䅁䑁䅁䅷䅁䭁佁䉑䅁䭁䅁䅯䅁䭁偁䈸䅁䉁䅁䅁允䅁䅁䅕䥘䌯匹捪歈䵁䅉䅅䅁䕁䅁䅁睁䵁䅁䅁权㉄允䅁权剁䅁䅁权䭂䅂䅁允䅁䅁䅅䅁啁䅁扄浨䅳䅁䅁䍄䉁䅁䅁䅂䅁䅁䅍䅄䅁䅁䅯兎䅅䅁䅯权䅁䅁䅯睖䅑䅁䅅䅁䉁䅁䅁兂婄発呤㘴扗睐杷允䅁䅁䅑䅁䑁䅁䅷䅁䭁䙁䈴䅁䭁䅁䅑䅁䭁䙁䕙䅁䉁䅁䅁允䅁䉁䅑䄷塙䅁䅁䅁䵁䅉䅅䅁䕁䅁䅁睁䵁䅁䅁权乂䅁䅁权䭁䅁䅁权偂䅂䅁允䅁䅁䅅䅁䙁䍁睇浣剩匷䅴䍄䉁䅁䅁䅂䅁䅁䅍䅄䅁䅁䅯杔䅁䅁䅯权䅁䅁䅯睔䅑䅁䅅䅁䉁䅁䅁权䡂䅁䅁䍄䉁䅁䅁䅂䅁䅁䅍䅄䅁䅁䅯睪䅁䅁䅯充䅁䅁䅯睗䅑䅁䅅䅁䉁䅁䅁䅆权䍵䙖䅁䅁䅁杷允䅁䅁䅑䅁䑁䅁䅷䅁䭁䅁䉍䅁䭁䅁䅑䅁䭁䕁䕑䅁䉁䅁䅁允䅁䉁䅑䵗䥲䅁䅁䅁䵁䅉䅅䅁䕁䅁䅁睁䵁䅁䅁权㍂允䅁权䕁䅁䅁权呂䅂䅁允䅁䅁䅅䅁啁䥁硨杇䅁䅁䅁䍄䉁䅁䅁䅂䅁䅁䅍䅄䅁䅁䅯兓䅁䅁䅯充䅁䅁䅯睗䅑䅁䅅䅁䉁䅁䅁䅆䍂獴䝧䅁䅁䅁杷允䅁䅁䅑䅁䑁䅁䅷䅁䭁䝁䉙䅁䭁䅁䅯䅁䭁䙁䔴䅁䉁䅁䅁允䅁䅁䅕㥉㕶浦㡱䐴䴸䅉䅅䅁䕁䅁䅁睁䵁䅁䅁权㥃允䅁权䭁䅁䅁权䭂䅂䅁允䅁䅁䅅䅁䙁䱁へ硫䕧杖䅬䍄䉁䅁䅁䅂䅁䅁䅍䅄䅁䅁䅯睗䅅䅁䅯权䅁䅁䅯兕䅑䅁䅅䅁䉁䅁䅁兂潃歸㍳啩獈睐杷允䅁䅁䅑䅁䑁䅁䅷䅁䭁䝁䈸䅁䭁䅁䅯䅁䭁䝁䕉䅁䉁䅁䅁允䅁䅁䅕㙹䙆癴㥐䕇䵁䅉䅅䅁䕁䅁䅁睁䵁䅁䅁权㉁䅁䅁权䕁䅁䅁权湂䅂䅁允䅁䅁䅅䅁䭁䕁䅣䅁䵁䅉䅅䅁䕁䅁䅁睁䵁䅁䅁权䱃䅁䅁权䭁䅁䅁权敂䅂䅁允䅁䅁䅅䅁䙁䕁䵯楁䡵獆⽫䍄䉁䅁䅁䅂䅁䅁䅍䅄䅁䅁䅯睱䅅䅁䅯权䅁䅁䅯杔䅑䅁䅅䅁䉁䅁䅁兂瑂⼵灵搸灌睶杷允䅁䅁䅑䅁䑁䅁䅷䅁䭁䕁䄴䅁䭁䅁䅯䅁䭁䙁䕳䅁䉁䅁䅁允䅁䅁䅕䥕堲桢䑋ぃ䵁䅉䅅䅁䕁䅁䅁睁䵁䅁䅁权⭂允䅁权剁䅁䅁权坂䅂䅁允䅁䅁䅅䅁啁䥁睧眫䅧䅁䅁䍄䉁䅁䅁䅂䅁䅁䅍䅄䅁䅁䅯兕䅅䅁䅯充䅁䅁䅯兔䅑䅁䅅䅁䉁䅁䅁䅆捂栲乙䅁䅁䅁杷允䅁䅁䅑䅁䑁䅁䅷䅁䭁䡁䅳䅁䭁䅁䅑䅁䭁䙁䕍䅁䉁䅁䅁允䅁䉁䅑䕁湉䅁䅁䅁䵁䅉䅅䅁䕁䅁䅁睁䵁䅁䅁权灃允䅁权䭁䅁䅁权摂䅂䅁允䅁䅁䅅䅁䙁䕁杊搵楁⬲⽕䍄䉁䅁䅁䅂䅁䅁䅍䅄䅁䅁䅯䅔䅁䅁䅯权䅁䅁䅯杘䅑䅁䅅䅁䉁䅁䅁兂䭁㘱睎児䑯䅑杷允䅁䅁䅑䅁䑁䅁䅷䅁䭁偁䉧䅁䭁䅁䅑䅁䭁䑁䕣䅁䉁䅁䅁允䅁䉁䅑汆㈰䅁䅁䅁䵁䅉䅅䅁䕁䅁䅁睁䵁䅁䅁权䩂允䅁权剁䅁䅁权兂䅂䅁允䅁䅁䅅䅁啁䅁㙧椶䄰䅁䅁䍄䉁䅁䅁䅂䅁䅁䅍䅄䅁䅁䅯兩䅅䅁䅯䅂䅁䅁䅯䅗䅑䅁䅅䅁䉁䅁䅁䅆潂汄䅷䅁䅁䅁杷允䅁䅁䅑䅁䑁䅁䅷䅁䭁䕁䄰䅁䭁䅁䅯䅁䭁䙁䕙䅁䉁䅁䅁允䅁䅁䅕㥌欰潂噇䕆䵁䅉䅅䅁䕁䅁䅁睁䵁䅁䅁权湂䅁䅁权剁䅁䅁权䕂䅂䅁允䅁䅁䅅䅁啁䩁㍁剸䅧䅁䅁䍄䉁䅁䅁䅂䅁䅁䅍䅄䅁䅁䅯杆䅅䅁䅯充䅁䅁䅯杚䅑䅁䅅䅁䉁䅁䅁䅆兂呅䩳䅁䅁䅁杷允䅁䅁䅑䅁䑁䅁䅷䅁䭁乁䈸䅁䭁䅁䅯䅁䭁偁䈸䅁䉁䅁䅁允䅁䅁䅕兇坒楄礲䕂䵁䅉䅅䅁䕁䅁䅁睁䵁䅁䅁权潄䅁䅁权剁䅁䅁权橂䅂䅁允䅁䅁䅅䅁啁䙁㝃呺䅙䅁䅁䍄䉁䅁䅁䅂䅁䅁䅍䅄䅁䅁䅯克䅅䅁䅯䅂䅁䅁䅯兙䅑䅁䅅䅁䉁䅁䅁䅆畁䉊䅧䅁䅁䅁杷允䅁䅁䅑䅁䑁䅁䅷䅁䭁䕁䄴䅁䭁䅁䅯䅁䭁䙁䕙䅁䉁䅁䅁允䅁䅁䅕⽺呤㘴扗歂䵁䅉䅅䅁䕁䅁䅁睁䵁䅁䅁权杄䅁䅁权䕁䅁䅁权敂䅂䅁允䅁䅁䅅䅁啁䍁灧儫䅁䅁䅁䍄䉁䅁䅁䅂䅁䅁䅍䅄䅁䅁䅯杙䅅䅁䅯权䅁䅁䅯䅔䅑䅁䅅䅁䉁䅁䅁兂㥂穐敖獵婫䅑杷允䅁䅁䅑䅁䑁䅁䅷䅁䭁佁䅕䅁䭁䅁䅑䅁䭁䝁䕙䅁䉁䅁䅁允䅁䉁䅑䍐敍䅁䅁䅁䵁䅉䅅䅁䕁䅁䅁睁䵁䅁䅁权牂允䅁权䭁䅁䅁权乂䅂䅁允䅁䅁䅅䅁䭁䕁䅣䅁䵁䅉䅅䅁䕁䅁䅁睁䵁䅁䅁权橂䅁䅁权䕁䅁䅁权求䅂䅁允䅁䅁䅅䅁啁䅁㙃䅌䅁䅁䅁䍄䉁䅁䅁䅂䅁䅁䅍䅄䅁䅁䅯兢䅅䅁䅯权䅁䅁䅯免䅑䅁䅅䅁䉁䅁䅁兂偃癷潕䥘匯睐杷允䅁䅁䅑䅁䑁䅁䅷䅁䭁䭁䄸䅁䭁䅁䅯䅁䭁䙁䔸䅁䉁䅁䅁允䅁䅁䅕渷⽷噎㘶啄䵁䅉䅅䅁䕁䅁䅁睁䵁䅁䅁权乂䅁䅁权䭁䅁䅁权桂䅂䅁允䅁䅁䅅䅁䙁䕁䵯楁䡵杆䅤䍄䉁䅁䅁䅂䅁䅁䅍䅄䅁䅁䅯䅑䅅䅁䅯充䅁䅁䅯䅕䅑䅁䅅䅁䉁䅁䅁䅆䅃硳䕍䅁䅁䅁杷允䅁䅁䅑䅁䑁䅁䅷䅁䭁佁䉯䅁䭁䅁䅑䅁䭁䝁䕧䅁䉁䅁䅁允䅁䉁䅑䙙內䅁䅁䅁䵁䅉䅅䅁䕁䅁䅁睁䵁䅁䅁权硃允䅁权䕁䅁䅁权浂䅂䅁允䅁䅁䅅䅁啁䭁瑨睥䅁䅁䅁䍄䉁䅁䅁䅂䅁䅁䅍䅄䅁䅁䅯兓䅁䅁䅯充䅁䅁䅯睖䅑䅁䅅䅁䉁䅁䅁䅆䕃ㅮ䑅䅁䅁䅁杷允䅁䅁䅑䅁䑁䅁䅷䅁䭁佁䉁䅁䭁䅁䅯䅁䭁䙁䕙䅁䉁䅁䅁允䅁䅁䅕䵮村䡳潊扯䴸䅉䅅䅁䕁䅁䅁睁䵁䅁䅁权㕄允䅁权䕁䅁䅁权㍁䅂䅁允䅁䅁䅅䅁啁佁坂权䅁䅁䅁䍄䉁䅁䅁䅂䅁䅁䅍䅄䅁䅁䅯杔䅁䅁䅯权䅁䅁䅯兙䅑䅁䅅䅁䉁䅁䅁兂佂桙奂扏祔睐杷允䅁䅁䅑䅁䑁䅁䅷䅁䭁佁䉅䅁䭁䅁䅯䅁䭁䙁䕙䅁䉁䅁䅁允䅁䅁䅕場啯歲桦樫䴸䅉䅅䅁䕁䅁䅁睁䵁䅁䅁权橁䅁䅁权剁䅁䅁权婂䅂䅁允䅁䅁䅅䅁啁䅁㍄眹䅳䅁䅁䍄䉁䅁䅁䅂䅁䅁䅍䅄䅁䅁䅯朴䅅䅁䅯权䅁䅁䅯杖䅑䅁䅅䅁䉁䅁䅁兂湄㘫确欰䴰䅑杷允䅁䅁䅑䅁䑁䅁䅷䅁䭁䑁䅍䅁䭁䉁䅅䅁䭁䝁䕁䅁䉁䅁䅁允䅁䉁䅑䵁潒兂䅁䅁䵁䅉䅅䅁䕁䅁䅁睁䵁䅁䅁权乂䅁䅁权䭁䅁䅁权慂䅂䅁允䅁䅁䅅䅁䙁䭁扡䍸睃杣䅎䍄䉁䅁䅁䅂䅁䅁䅍䅄䅁䅁䅯杔䅁䅁䅯权䅁䅁䅯杗䅑䅁䅅䅁䉁䅁䅁兂橁⼲⭬牡獺睐杷允䅁䅁䅑䅁䑁䅁䅷䅁䭁乁䈰䅁䭁䅁䅑䅁䭁䙁䕉䅁䉁䅁䅁允䅁䉁䅑䕵娱䅁䅁䅁䵁䅉䅅䅁䕁䅁䅁睁䵁䅁䅁权㝄允䅁权䕁䅁䅁权扂䅂䅁允䅁䅁䅅䅁啁乁䅹杚䅁䅁䅁䍄䉁䅁䅁䅂䅁䅁䅍䅄䅁䅁䅯睷䅁䅁䅯权䅁䅁䅯条䅑䅁䅅䅁䉁䅁䅁兂敃㘷䝦穓ㅦ睐杷允䅁䅁䅑䅁䑁䅁䅷䅁䭁䵁䅯䅁䭁䉁䅅䅁䭁䙁䕕䅁䉁䅁䅁允䅁䉁䅑䕑儰睁䅁䅁䵁䅉䅅䅁䕁䅁䅁睁䵁䅁䅁权穁允䅁权䭁䅁䅁权㕁䅂䅁允䅁䅁䅅䅁䙁䩁婱婭婭慭⽫䍄䉁䅁䅁䅂䅁䅁䅍䅄䅁䅁䅯杇䅁䅁䅯充䅁䅁䅯睎䅑䅁䅅䅁䉁䅁䅁䅆奄杙䩍䅁䅁䅁杷允䅁䅁䅑䅁䑁䅁䅷䅁䭁䅁䉅䅁䭁䉁䅅䅁䭁䙁䕯䅁䉁䅁䅁允䅁䉁䅑䭑䐹兗䅁䅁䵁䅉䅅䅁䕁䅁䅁睁䵁䅁䅁权元䅁䅁权䕁䅁䅁权湂䅂䅁允䅁䅁䅅䅁啁䱁穁睐䅁䅁䅁䍄䉁䅁䅁䅂䅁䅁䅍䅄䅁䅁䅯眯䅁䅁䅯䅂䅁䅁䅯兗䅑䅁䅅䅁䉁䅁䅁䅆獄䍂䅧䅁䅁䅁杷允䅁䅁䅑䅁䑁䅁䅷䅁䭁䭁䉷䅁䭁䅁䅑䅁䭁䝁䕯䅁䉁䅁䅁允䅁䉁䅑䭋奙䅁䅁䅁䵁䅉䅅䅁䕁䅁䅁睁䵁䅁䅁权䭂允䅁权䕁䅁䅁权㕁䅂䅁允䅁䅁䅅䅁啁䭁摃杅䅁䅁䅁䍄䉁䅁䅁䅂䅁䅁䅍䅄䅁䅁䅯杮䅅䅁䅯权䅁䅁䅯兖䅑䅁䅅䅁䉁䅁䅁兂㑄⭕汏㡭獔睐杷允䅁䅁䅑䅁䑁䅁䅷䅁䭁䉁䄰䅁䭁䅁䅯䅁䭁䕁䔰䅁䉁䅁䅁允䅁䅁䅕匰扌堫焵䕄䵁䅉䅅䅁䕁䅁䅁睁䵁䅁䅁权奄允䅁权䕁䅁䅁权⽄允䅁允䅁䅁䅅䅁啁䝁睁䅫䅉䅁䅁䍄䉁䅁䅁䅂䅁䅁䅍䅄䅁䅁䅯䅭䅅䅁䅯䅂䅁䅁䅯睚䅑䅁䅅䅁䉁䅁䅁䅆䥂票䅙䅁䅁䅁杷允䅁䅁䅑䅁䑁䅁䅷䅁䭁䵁䉑䅁䭁䅁䅑䅁䭁䙁䕕䅁䉁䅁䅁允䅁䅁䅯睒䅁䅁杷允䅁䅁䅑䅁䑁䅁䅷䅁䭁䩁䈸䅁䭁䅁䅯䅁䭁䙁䕕䅁䉁䅁䅁允䅁䅁䅯睒䅁䅁杷允䅁䅁䅑䅁䑁䅁䅷䅁䭁䩁䉅䅁䭁䅁䅯䅁䭁偁䈸䅁䉁䅁䅁允䅁䅁䅕䥒獴⼵灵歃䵁䅉䅅䅁䕁䅁䅁睁䵁䅁䅁权权允䅁权䭁䅁䅁权噂䅂䅁允䅁䅁䅅䅁䭁䕁䅣䅁䵁䅉䅅䅁䕁䅁䅁睁䵁䅁䅁权瑄䅁䅁权剁䅁䅁权灂䅂䅁允䅁䅁䅅䅁啁䥁牂汮䅣䅁䅁䍄䉁䅁䅁䅂䅁䅁䅍䅄䅁䅁䅯兯䅅䅁䅯权䅁䅁䅯兖䅑䅁䅅䅁䉁䅁䅁兂瑂⼵灵嘸剉䅑杷允䅁䅁䅑䅁䑁䅁䅷䅁䭁乁䅑䅁䭁䅁䅯䅁䭁䝁䕧䅁䉁䅁䅁允䅁䅁䅕⼵灵搸乊樵䴸䅉䅅䅁䕁䅁䅁睁䵁䅁䅁权ㅄ䅁䅁权䕁䅁䅁权啂䅂䅁允䅁䅁䅅䅁啁䉁䥩党䅁䅁䅁䍄䉁䅁䅁䅂䅁䅁䅍䅄䅁䅁䅯关䅅䅁䅯权䅁䅁䅯䅖䅑䅁䅅䅁䉁䅁䅁兂癁匳䝑婧䉕䅑杷允䅁䅁䅑䅁䑁䅁䅷䅁䭁䍁䅙䅁䭁䅁䅑䅁䭁䕁䔸䅁䉁䅁䅁允䅁䅁䅯睒䅁䅁杷允䅁䅁䅑䅁䑁䅁䅷䅁䭁䭁䉙䅁䭁䉁䅅䅁䭁䕁䔰䅁䉁䅁䅁允䅁䉁䅑䡁䡤杈䅁䅁䵁䅉䅅䅁䕁䅁䅁睁䵁䅁䅁权乂䅁䅁权䭁䅁䅁权兂䅂䅁允䅁䅁䅅䅁䙁䝁剩堷⽷兎䅎䍄䉁䅁䅁䅂䅁䅁䅍䅄䅁䅁䅯䅥䅅䅁䅯䅂䅁䅁䅯杔䅑䅁䅅䅁䉁䅁䅁䅆㑁㍩䍳䅁䅁䅁杷允䅁䅁䅑䅁䑁䅁䅷䅁䭁䵁䉷䅁䭁䉁䅅䅁䭁䝁䕑䅁䉁䅁䅁允䅁䉁䅑䕧ぶ杅䅁䅁䵁䅉䅅䅁䕁䅁䅁睁䵁䅁䅁权佂䅁䅁权䭁䅁䅁权兂䅂䅁允䅁䅁䅅䅁䙁䝁汄䌰扌搫⼴䍄䉁䅁䅁䅂䅁䅁䅍䅄䅁䅁䅯睎䅅䅁䅯充䅁䅁䅯䅕䅑䅁䅅䅁䉁䅁䅁䅆㑄坐啯䅁䅁䅁杷允䅁䅁䅑䅁䑁䅁䅷䅁䭁䡁䄸䅁䭁䅁䅑䅁䭁䙁䕑䅁䉁䅁䅁允䅁䉁䅑䕳歡䅁䅁䅁䵁䅉䅅䅁䕁䅁䅁睁䵁䅁䅁权煄允䅁权剁䅁䅁权䵂䅂䅁允䅁䅁䅅䅁啁䑁穱兙䅳䅁䅁䍄䉁䅁䅁䅂䅁䅁䅍䅄䅁䅁䅯䅺䅁䅁䅯权䅁䅁䅯兏䅑䅁䅅䅁䉁䅁䅁兂䙃ㄶ㑇潈托睶杷允䅁䅁䅑䅁䑁䅁䅷䅁䭁佁䅣䅁䭁䉁䅅䅁䭁䙁䔴䅁䉁䅁䅁允䅁䉁䅑睉祄睁䅁䅁䵁䅉䅅䅁䕁䅁䅁睁䵁䅁䅁权佂䅁䅁权䭁䅁䅁权䭂䅂䅁允䅁䅁䅅䅁䙁䡁焹䡶呓乇⽷䍄䉁䅁䅁䅂䅁䅁䅍䅄䅁䅁䅯䅘䅁䅁䅯充䅁䅁䅯兙䅑䅁䅅䅁䉁䅁䅁䅆㕂牨噉䅁䅁䅁杷允䅁䅁䅑䅁䑁䅁䅷䅁䭁䍁䅕䅁䭁䅁䅑䅁䭁䕁䕳䅁䉁䅁䅁允䅁䉁䅑偁噂䅁䅁䅁䵁䅉䅅䅁䕁䅁䅁睁䵁䅁䅁权祁䅁䅁权䕁䅁䅁权噂䅂䅁允䅁䅁䅅䅁啁䑁獑䅌䅁䅁䅁䍄䉁䅁䅁䅂䅁䅁䅍䅄䅁䅁䅯睖䅁䅁䅯充䅁䅁䅯杘䅑䅁䅅䅁䉁䅁䅁䅆潄䱩䕣䅁䅁䅁杷允䅁䅁䅑䅁䑁䅁䅷䅁䭁䡁䅁䅁䭁䉁䅅䅁䭁䙁䕣䅁䉁䅁䅁允䅁䉁䅑䝩摢杂䅁䅁䵁䅉䅅䅁䕁䅁䅁睁䵁䅁䅁权佂䅁䅁权䭁䅁䅁权婂䅂䅁允䅁䅁䅅䅁䙁䝁浚浚浚瑚⽙䍄䉁䅁䅁䅂䅁䅁䅍䅄䅁䅁䅯儹䅅䅁䅯䅂䅁䅁䅯睙䅑䅁䅅䅁䉁䅁䅁䅆䥄眹䄰䅁䅁䅁杷允䅁䅁䅑䅁䑁䅁䅷䅁䭁䱁䅣䅁䭁䅁䅯䅁䭁䕁䔸䅁䉁䅁䅁允䅁䅁䅯睒䅁䅁杷允䅁䅁䅑䅁䑁䅁䅷䅁䭁䡁䉯䅁䭁䉁䅅䅁䭁䙁䕫䅁䉁䅁䅁允䅁䉁䅑䝉摔䅉䅁䅁䵁䅉䅅䅁䕁䅁䅁睁䵁䅁䅁权杂允䅁权剁䅁䅁权扂䅂䅁允䅁䅁䅅䅁啁䅁敂卩䅷䅁䅁䍄䉁䅁䅁䅂䅁䅁䅍䅄䅁䅁䅯兎䅁䅁䅯权䅁䅁䅯兖䅑䅁䅅䅁䉁䅁䅁兂睃浣剩堷具䅑杷允䅁䅁䅑䅁䑁䅁䅷䅁䭁䙁䈰䅁䭁䉁䅅䅁䭁䕁䔴䅁䉁䅁䅁允䅁䉁䅑䙯晢杂䅁䅁䵁䅉䅅䅁䕁䅁䅁睁䵁䅁䅁权坃䅁䅁权䭁䅁䅁权湂䅂䅁允䅁䅁䅅䅁䙁佁剸䉵䘶㤶⽅䍄䉁䅁䅁䅂䅁䅁䅍䅄䅁䅁䅯睴䅁䅁䅯权䅁䅁䅯杔䅑䅁䅅䅁䉁䅁䅁兂啂㘴扗䍸奄睐杷允䅁䅁䅑䅁䑁䅁䅷䅁䭁䉁䈴䅁䭁䉁䅅䅁䭁䝁䕯䅁䉁䅁䅁允䅁䉁䅑䑙渫先䅁䅁䵁䅉䅅䅁䕁䅁䅁睁䵁䅁䅁权㝃允䅁权䭁䅁䅁权湂䅂䅁允䅁䅁䅅䅁䙁䙁偹癷潕偘⼰䍄䉁䅁䅁䅂䅁䅁䅍䅄䅁䅁䅯䅕䅁䅁䅯䅂䅁䅁䅯杓䅑䅁䅅䅁䉁䅁䅁䅆䵂湳䅧䅁䅁䅁杷允䅁䅁䅑䅁䑁䅁䅷䅁䭁䭁䉕䅁䭁䅁䅯䅁䭁䝁䕅䅁䉁䅁䅁允䅁䅁䅕硨婢発呤稰䴸䅉䅅䅁䕁䅁䅁睁䵁䅁䅁权摄允䅁权䭁䅁䅁权扂䅂䅁允䅁䅁䅅䅁䙁䭁䝪穓䩥剷䅰䍄䉁䅁䅁䅂䅁䅁䅍䅄䅁䅁䅯杣䅁䅁䅯权䅁䅁䅯党䅑䅁䅅䅁䉁䅁䅁兂塁挲㌷⭕䅍䅑杷允䅁䅁䅑䅁䑁䅁䅷䅁䭁䍁䈰䅁䭁䉁䅅䅁䭁䕁䕁䅁䉁䅁䅁允䅁䉁䅑䵧ㅷ睄䅁䅁䵁䅉䅅䅁䕁䅁䅁睁䵁䅁䅁权慁䅁䅁权剁䅁䅁权啂䅂䅁允䅁䅁䅅䅁啁佁㕊睍䅧䅁䅁䍄䉁䅁䅁䅂䅁䅁䅍䅄䅁䅁䅯八䅁䅁䅯充䅁䅁䅯杙䅑䅁䅅䅁䉁䅁䅁䅆杄摏䩣䅁䅁䅁杷允䅁䅁䅑䅁䑁䅁䅷䅁䭁䱁䅣䅁䭁䅁䅯䅁䭁䝁䕉䅁䉁䅁䅁允䅁䅁䅕浗㝑〳丫吹䴸䅉䅅䅁䕁䅁䅁睁䵁䅁䅁权瑂允䅁权䕁䅁䅁权敂䅂䅁允䅁䅁䅅䅁啁䭁䝔䅃䅁䅁䅁䍄䉁䅁䅁䅂䅁䅁䅍䅄䅁䅁䅯䄵䅅䅁䅯权䅁䅁䅯䅒䅑䅁䅅䅁䉁䅁䅁兂橁⼲⭬牡㉺睐杷允䅁䅁䅑䅁䑁䅁䅷䅁䭁䱁䅣䅁䭁䅁䅯䅁䭁䙁䕳䅁䉁䅁䅁允䅁䅁䅕杖琴灳瘳稷䴸䅉䅅䅁䕁䅁䅁睁䵁䅁䅁权捂允䅁权䭁䅁䅁权煂䅂䅁允䅁䅁䅅䅁䙁䅁䅁䅁䅁䉁䅆䍄䉁䅁䅁䅂䅁䅁䅍䅄䅁䅁䅯杺䅅䅁䅯权䅁䅁䅯睓䅑䅁䅅䅁䉁䅁䅁兂㙃兓䍷㑋䝦睐杷允䅁䅁䅑䅁䑁䅁䅷䅁䭁乁䅉䅁䭁䅁䅯䅁䭁䙁䕯䅁䉁䅁䅁允䅁䅁䅕婧䑖㉩湺吹䴸䅉䅅䅁䕁䅁䅁睁䵁䅁䅁权㙄䅁䅁权䭁䅁䅁权塂䅂䅁允䅁䅁䅅䅁䭁䕁䅣䅁䵁䅉䅅䅁䕁䅁䅁睁䵁䅁䅁权楃䅁䅁权剁䅁䅁权硁䅂䅁允䅁䅁䅅䅁啁䉁䕂兡䅙䅁䅁䍄䉁䅁䅁䅂䅁䅁䅍䅄䅁䅁䅯杈䅅䅁䅯充䅁䅁䅯睙䅑䅁䅅䅁䉁䅁䅁䅆杁㕓扣䅁䅁䅁杷允䅁䅁䅑䅁䑁䅁䅷䅁䭁䥁䅯䅁䭁䅁䅑䅁䭁䙁䕕䅁䉁䅁䅁允䅁䅁䅯睒䅁䅁杷允䅁䅁䅑䅁䑁䅁䅷䅁䭁䕁䕫䅁䭁䉁䅅䅁䭁䙁䕷䅁䉁䅁䅁允䅁䅁䅯睚䅉䅁杷允䅁䅁䅑䅁䑁䅁䅷䅁䭁䕁䅁䅁䭁䉁䅅䅁䭁䝁䕉䅁䉁䅁䅁允䅁䉁䅑䵷䅺杪䅁䅁䵁䅉䅅䅁䕁䅁䅁睁䵁䅁䅁权䵄䅁䅁权䕁䅁䅁权偂䅂䅁允䅁䅁䅅䅁䭁䕁䅣䅁䵁䅉䅅䅁䕁䅁䅁睁䵁䅁䅁权扁䅁䅁权䕁䅁䅁权浂䅂䅁允䅁䅁䅅䅁啁䅁㝧䅙䅉䅁䅁䍄䉁䅁䅁䅂䅁䅁䅍䅄䅁䅁䅯睍䅁䅁䅯权䅁䅁䅯兗䅑䅁䅅䅁䉁䅁䅁兂䙃ㄶ㑇潈䱘睶杷允䅁䅁䅑䅁䑁䅁䅷䅁䭁䩁䅫䅁䭁䅁䅑䅁䭁䕁䕁䅁䉁䅁䅁允䅁䉁䅑䔰䥋䅁䅁䅁䵁䅉䅅䅁䕁䅁䅁睁䵁䅁䅁权䉂䅁䅁权剁䅁䅁权楂䅂䅁允䅁䅁䅅䅁啁䝁穃祫䅳䅁䅁䍄䉁䅁䅁䅂䅁䅁䅍䅄䅁䅁䅯兗䅅䅁䅯䅂䅁䅁䅯䅖䅑䅁䅅䅁䉁䅁䅁䅆杂塓䍣䅁䅁䅁杷允䅁䅁䅑䅁䑁䅁䅷䅁䭁䱁䅣䅁䭁䅁䅯䅁䭁䕁䔰䅁䉁䅁䅁允䅁䅁䅕搵楁⼲⭬爰䴸䅉䅅䅁䕁䅁䅁睁䵁䅁䅁权卄䅁䅁权䭁䅁䅁权㕁䅂䅁允䅁䅁䅅䅁䙁偁卌坔光偗⽣䍄䉁䅁䅁䅂䅁䅁䅍䅄䅁䅁䅯睌䅁䅁䅯䅂䅁䅁䅯兕䅑䅁䅅䅁䉁䅁䅁䅆奂杊䅯䅁䅁䅁杷允䅁䅁䅑䅁䑁䅁䅷䅁䭁䱁䅣䅁䭁䅁䅯䅁䭁䝁䕅䅁䉁䅁䅁允䅁䅁䅕䬸䝦穓䩥呷䴸䅉䅅䅁䕁䅁䅁睁䵁䅁䅁权硁䅁䅁权剁䅁䅁权㍁䅂䅁允䅁䅁䅅䅁啁䕁畃䅉䄸䅁䅁䍄䉁䅁䅁䅂䅁䅁䅍䅄䅁䅁䅯䅐䅁䅁䅯䅂䅁䅁䅯兔䅑䅁䅅䅁䉁䅁䅁䅆䥄塐䕧䅁䅁䅁杷允䅁䅁䅑䅁䑁䅁䅷䅁䭁䑁䅯䅁䭁䅁䅑䅁䭁䑁䕯䅁䉁䅁䅁允䅁䉁䅑洰䥍䅁䅁䅁䵁䅉䅅䅁䕁䅁䅁睁䵁䅁䅁权晁允䅁权䕁䅁䅁权湂䅂䅁允䅁䅁䅅䅁啁䝁䡁充䅁䅁䅁䍄䉁䅁䅁䅂䅁䅁䅍䅄䅁䅁䅯睴䅁䅁䅯充䅁䅁䅯睗䅑䅁䅅䅁䉁䅁䅁䅆䅃䭗愰䅁䅁䅁杷允䅁䅁䅑䅁䑁䅁䅷䅁䭁䙁䉍䅁䭁䅁䅑䅁䭁䑁䕣䅁䉁䅁䅁允䅁䉁䅑䥍湕䅁䅁䅁䵁䅉䅅䅁䕁䅁䅁睁䵁䅁䅁权ㅄ䅁䅁权剁䅁䅁权啂䅂䅁允䅁䅁䅅䅁啁䱁⼶兴䅍䅁䅁䍄䉁䅁䅁䅂䅁䅁䅍䅄䅁䅁䅯睎䅅䅁䅯䅂䅁䅁䅯䅚䅑䅁䅅䅁䉁䅁䅁䅆潂剅䄰䅁䅁䅁杷允䅁䅁䅑䅁䑁䅁䅷䅁䭁䱁䉅䅁䭁䅁䅯䅁䭁䙁䕫䅁䉁䅁䅁允䅁䅁䅕㘴扗䍸睃䐯䴸䅉䅅䅁䕁䅁䅁睁䵁䅁䅁权ㅄ允䅁权䭁䅁䅁权⽄允䅁允䅁䅁䅅䅁䙁䕁桪桥畓⽒⽕䍄䉁䅁䅁䅂䅁䅁䅍䅄䅁䅁䅯杩䅅䅁䅯权䅁䅁䅯杔䅑䅁䅅䅁䉁䅁䅁兂祃敮渫獸女䅑杷允䅁䅁䅑䅁䑁䅁䅷䅁䭁䱁䉉䅁䭁䉁䅅䅁䭁䙁䔸䅁䉁䅁䅁允䅁䉁䅑临䝎睄䅁䅁䵁䅉䅅䅁䕁䅁䅁睁䵁䅁䅁权汃䅁䅁权䕁䅁䅁权啂䅂䅁允䅁䅁䅅䅁䭁䕁䅣䅁䵁䅉䅅䅁䕁䅁䅁睁䵁䅁䅁权䥁允䅁权剁䅁䅁权浂䅂䅁允䅁䅁䅅䅁啁䅁杂破䅙䅁䅁䍄䉁䅁䅁䅂䅁䅁䅍䅄䅁䅁䅯睴䅁䅁䅯权䅁䅁䅯䅖䅑䅁䅅䅁䉁䅁䅁兂瑁灳瘳㡰扢睐杷允䅁䅁䅑䅁䑁䅁䅷䅁䭁䱁䅳䅁䭁䉁䅅䅁䭁䙁䔸䅁䉁䅁䅁允䅁䉁䅑䥧䱄杂䅁䅁䵁䅉䅅䅁䕁䅁䅁睁䵁䅁䅁权扃允䅁权剁䅁䅁权佂䅂䅁允䅁䅁䅅䅁啁䅁桄桋䅉䅁䅁䍄䉁䅁䅁䅂䅁䅁䅍䅄䅁䅁䅯兘䅅䅁䅯权䅁䅁䅯睗䅑䅁䅅䅁䉁䅁䅁兂㑄⭕汏㡭䱑䅑杷允䅁䅁䅑䅁䑁䅁䅷䅁䭁䱁䅣䅁䭁䅁䅯䅁䭁䙁䕁䅁䉁䅁䅁允䅁䅁䅕䑔䩥坑汄䐲䴸䅉䅅䅁䕁䅁䅁睁䵁䅁䅁权獁䅁䅁权剁䅁䅁权䵂䅂䅁允䅁䅁䅅䅁啁䥁橃兘䅙䅁䅁䍄䉁䅁䅁䅂䅁䅁䅍䅄䅁䅁䅯条䅁䅁䅯充䅁䅁䅯兖䅑䅁䅅䅁䉁䅁䅁䅆奄獯塷䅁䅁䅁杷允䅁䅁䅑䅁䑁䅁䅷䅁䭁䡁䈰䅁䭁䅁䅯䅁䭁䙁䕯䅁䉁䅁䅁允䅁䅁䅕敥浫免獩ぃ䵁䅉䅅䅁䕁䅁䅁睁䵁䅁䅁权歁允䅁权剁䅁䅁权歂䅂䅁允䅁䅁䅅䅁啁䵁剃杖䅷䅁䅁䍄䉁䅁䅁䅂䅁䅁䅍䅄䅁䅁䅯䅏䅁䅁䅯权䅁䅁䅯兖䅑䅁䅅䅁䉁䅁䅁兂歂㥏倹婪㉦睐杷允䅁䅁䅑䅁䑁䅁䅷䅁䭁䅁䉕䅁䭁䅁䅯䅁䭁䕁䔰䅁䉁䅁䅁允䅁䅁䅕䑗ね䡹⭙歅䵁䅉䅅䅁䕁䅁䅁睁䵁䅁䅁权硁允䅁权䭁䅁䅁权摂䅂䅁允䅁䅁䅅䅁䙁䭁䙊癴㥐倱⽑䍄䉁䅁䅁䅂䅁䅁䅍䅄䅁䅁䅯兑䅅䅁䅯充䅁䅁䅯䅖䅑䅁䅅䅁䉁䅁䅁䅆䅄扬⽴䅁䅁䅁杷允䅁䅁䅑䅁䑁䅁䅷䅁䭁䱁䅣䅁䭁䅁䅯䅁䭁䙁䕫䅁䉁䅁䅁允䅁䅁䅕䑗ね䡹⭡稱䴸䅉䅅䅁䕁䅁䅁睁䵁䅁䅁权瑁允䅁权剁䅁䅁权剂䅂䅁允䅁䅁䅅䅁啁䕁㑃硶䅁䅁䅁䍄䉁䅁䅁䅂䅁䅁䅍䅄䅁䅁䅯䅴䅁䅁䅯充䅁䅁䅯兗䅑䅁䅅䅁䉁䅁䅁䅆㑃噶䠸䅁䅁䅁杷允䅁䅁䅑䅁䑁䅁䅷䅁䭁䕁䉷䅁䭁䉁䅅䅁䭁䙁䕕䅁䉁䅁䅁允䅁䉁䅑瑁䝏元䅁䅁䵁䅉䅅䅁䕁䅁䅁睁䵁䅁䅁权塄䅁䅁权䕁䅁䅁权硁䅂䅁允䅁䅁䅅䅁啁䱁䑪杧䅅䅁䅁䍄䉁䅁䅁䅂䅁䅁䅍䅄䅁䅁䅯䅸䅅䅁䅯充䅁䅁䅯杕䅑䅁䅅䅁䉁䅁䅁权䡂䅁䅁䍄䉁䅁䅁䅂䅁䅁䅍䅄䅁䅁䅯睴䅁䅁䅯权䅁䅁䅯睖䅑䅁䅅䅁䉁䅁䅁兂灁䥘䌯匹䵪睐杷允䅁䅁䅑䅁䑁䅁䅷䅁䭁䍁䈰䅁䭁䅁䅯䅁䭁䝁䕕䅁䉁䅁䅁允䅁䅁䅕琸乊桙奂含䴸䅉䅅䅁䕁䅁䅁睁䵁䅁䅁权湃䅁䅁权䉁杁䅁权䍁杁䅁允䅁䅁䅅䅁䙁偁橰灗桵摱䅊䍄䉁䅁䅁䅂䅁䅁䅍䅄䅁䅁䅯兲䅁䅁䅯䅂䅁䅁䅯杔䅑䅁䅅䅁䉁䅁䅁䅆潂杶䈸䅁䅁䅁杷允䅁䅁䅑䅁䑁䅁䅷䅁䭁䩁䉣䅁䭁䅁䅯䅁䭁䙁䔰䅁䉁䅁䅁允䅁䅁䅕癴㥐䠱灪樱䴸䅉䅅䅁䕁䅁䅁睁䵁䅁䅁权䑃䅁䅁权䕁䅁䅁权兂䅂䅁允䅁䅁䅅䅁啁䙁剚兂䅁䅁䅁䍄䉁䅁䅁䅂䅁䅁䅍䅄䅁䅁䅯䄰䅁䅁䅯权䅁䅁䅯杖䅑䅁䅅䅁䉁䅁䅁兂㝁〳丫㉬椶睶杷允䅁䅁䅑䅁䑁䅁䅷䅁䭁䙁䅍䅁䭁䅁䅑䅁䭁䑁䕯䅁䉁䅁䅁允䅁䉁䅑䔶礴䅁䅁䅁䵁䅉䅅䅁䕁䅁䅁睁䵁䅁䅁权千允䅁权䕁䅁䅁权浂䅂䅁允䅁䅁䅅䅁啁䭁䍈䅄䅁䅁䅁䍄䉁䅁䅁䅂䅁䅁䅍䅄䅁䅁䅯杕䅅䅁䅯权䅁䅁䅯䅚䅑䅁䅅䅁䉁䅁䅁兂湄㘫确欰匳睐杷允䅁䅁䅑䅁䑁䅁䅷䅁䭁䩁䉳䅁䭁䅁䅯䅁䭁䙁䕉䅁䉁䅁䅁允䅁䅁䅕渷⽷噎㘶䕃䵁䅉䅅䅁䕁䅁䅁睁䵁䅁䅁权塂䅁䅁权䭁䅁䅁权捂䅂䅁允䅁䅁䅅䅁䙁䝁浚浚浚畚⽋䍄䉁䅁䅁䅂䅁䅁䅍䅄䅁䅁䅯睙䅅䅁䅯䅂䅁䅁䅯免䅑䅁䅅䅁䉁䅁䅁䅆奃䉭䅯䅁䅁䅁杷允䅁䅁䅑䅁䑁䅁䅷䅁䭁䝁䉑䅁䭁䅁䅯䅁䭁䝁䕣䅁䉁䅁䅁允䅁䅁䅕癴㥐䠱灪父䴸䅉䅅䅁䕁䅁䅁睁䵁䅁䅁权療䅁䅁权䭁䅁䅁权佂䅂䅁允䅁䅁䅅䅁䙁䍁䝕婧䑖⭩⽁䍄䉁䅁䅁䅂䅁䅁䅍䅄䅁䅁䅯光䅅䅁䅯充䅁䅁䅯睖䅑䅁䅅䅁䉁䅁䅁䅆ぁ㝘䱳䅁䅁䅁杷允䅁䅁䅑䅁䑁䅁䅷䅁䭁䭁䉫䅁䭁䅁䅯䅁䭁䝁䕧䅁䉁䅁䅁允䅁䅁䅕䬸䝦穓䩥啁䵁䅉䅅䅁䕁䅁䅁睁䵁䅁䅁权浃䅁䅁权䭁䅁䅁权浂䅂䅁允䅁䅁䅅䅁䙁䩁畨潅䅐癹⽣䍄䉁䅁䅁䅂䅁䅁䅍䅄䅁䅁䅯杮䅅䅁䅯䅂䅁䅁䅯睘䅑䅁䅅䅁䉁䅁䅁䅆䥃朳䅷䅁䅁䅁杷允䅁䅁䅑䅁䑁䅁䅷䅁䭁䅁䅫䅁䭁䉁䅅䅁䭁䙁䕕䅁䉁䅁䅁允䅁䉁䅑汙克睂䅁䅁䵁䅉䅅䅁䕁䅁䅁睁䵁䅁䅁权权允䅁权䕁䅁䅁权時䅂䅁允䅁䅁䅅䅁啁䭁捩䅩䅁䅁䅁䍄䉁䅁䅁䅂䅁䅁䅍䅄䅁䅁䅯朰䅅䅁䅯充䅁䅁䅯䅖䅑䅁䅅䅁䉁䅁䅁䅆㑁歍䩳䅁䅁䅁杷允䅁䅁䅑䅁䑁䅁䅷䅁䭁佁䉙䅁䭁䉁䅅䅁䭁偁䈸䅁䉁䅁䅁允䅁䉁䅑䵧汣䅏䅁䅁䵁䅉䅅䅁䕁䅁䅁睁䵁䅁䅁权穄䅁䅁权剁䅁䅁权卂䅂䅁允䅁䅁䅅䅁啁䥁歁朲䄰䅁䅁䍄䉁䅁䅁䅂䅁䅁䅍䅄䅁䅁䅯䅺䅅䅁䅯充䅁䅁䅯杗䅑䅁䅅䅁䉁䅁䅁䅆䅂呁朸䅁䅁䅁杷允䅁䅁䅑䅁䑁䅁䅷䅁䭁䉁䉣䅁䭁䉁䅅䅁䭁䙁䕅䅁䉁䅁䅁允䅁䉁䅑偵䭖杁䅁䅁䵁䅉䅅䅁䕁䅁䅁睁䵁䅁䅁权㡁允䅁权䭁䅁䅁权桂䅂䅁允䅁䅁䅅䅁䙁䱁昶楇搯佊⽙䍄䉁䅁䅁䅂䅁䅁䅍䅄䅁䅁䅯䅬䅅䅁䅯权䅁䅁䅯兘䅑䅁䅅䅁䉁䅁䅁兂楂䙅㕧䵴㉩睐杷允䅁䅁䅑䅁䑁䅁䅷䅁䭁佁䉯䅁䭁䉁䅅䅁䭁䕁䔰䅁䉁䅁䅁允䅁䉁䅑乡晩睃䅁䅁䵁䅉䅅䅁䕁䅁䅁睁䵁䅁䅁权畁䅁䅁权䕁䅁䅁权摂䅂䅁允䅁䅁䅅䅁啁䩁扁睳䅁䅁䅁䍄䉁䅁䅁䅂䅁䅁䅍䅄䅁䅁䅯儫䅁䅁䅯充䅁䅁䅯条䅑䅁䅅䅁䉁䅁䅁䅆䅄瑺癷䅁䅁䅁杷允䅁䅁䅑䅁䑁䅁䅷䅁䭁䅁䉙䅁䭁䅁䅯䅁䭁䙁䕯䅁䉁䅁䅁允䅁䅁䅕㑎䉬余兘䕁䵁䅉䅅䅁䕁䅁䅁睁䵁䅁䅁权䡄䅁䅁权剁䅁䅁权䱂䅂䅁允䅁䅁䅅䅁䭁䕁䅣䅁䵁䅉䅅䅁䕁䅁䅁睁䵁䅁䅁权時允䅁权䭁䅁䅁权塂䅂䅁允䅁䅁䅅䅁䙁䩁奍䙂余晌⽑䍄䉁䅁䅁䅂䅁䅁䅍䅄䅁䅁䅯兰䅁䅁䅯权䅁䅁䅯杗䅑䅁䅅䅁䉁䅁䅁权䡂䅁䅁䍄䉁䅁䅁䅂䅁䅁䅍䅄䅁䅁䅯䅳䅅䅁䅯权䅁䅁䅯兔䅑䅁䅅䅁䉁䅁䅁兂䙄䱉祂䩡㥈睐杷允䅁䅁䅑䅁䑁䅁䅷䅁䭁偁䅍䅁䭁䅁䅯䅁䭁䕁䕁䅁䉁䅁䅁允䅁䅁䅕浑汄䌰扌吵䴸䅉䅅䅁䕁䅁䅁睁䵁䅁䅁权䑂允䅁权䭁䅁䅁权㍁䅂䅁允䅁䅁䅅䅁䙁䩁䕺䱉祂佡⽕䍄䉁䅁䅁䅂䅁䅁䅍䅄䅁䅁䅯杪䅁䅁䅯充䅁䅁䅯兔䅑䅁䅅䅁䉁䅁䅁䅆睂砲卯䅁䅁䅁杷允䅁䅁䅑䅁䑁䅁䅷䅁䭁佁䅉䅁䭁䅁䅑䅁䭁䕁䕷䅁䉁䅁䅁允䅁䉁䅑乩婨䅂䅁䅁䵁䅉䅅䅁䕁䅁䅁睁䵁䅁䅁权橁允䅁权剁䅁䅁权啂䅂䅁允䅁䅁䅅䅁啁䉁䙧睅䅣䅁䅁䍄䉁䅁䅁䅂䅁䅁䅍䅄䅁䅁䅯䅒䅅䅁䅯䅂䅁䅁䅯䅚䅑䅁䅅䅁䉁䅁䅁䅆睄㈰䅧䅁䅁䅁杷允䅁䅁䅑䅁䑁䅁䅷䅁䭁䱁䅯䅁䭁䅁䅑䅁䭁䝁䕕䅁䉁䅁䅁允䅁䉁䅑䥡卧杁䅁䅁䵁䅉䅅䅁䕁䅁䅁睁䵁䅁䅁权⽃䅁䅁权剁䅁䅁权扂䅂䅁允䅁䅁䅅䅁啁䑁橗硣䅑䅁䅁䍄䉁䅁䅁䅂䅁䅁䅍䅄䅁䅁䅯䅏䅁䅁䅯权䅁䅁䅯睗䅑䅁䅅䅁䉁䅁䅁兂佂桙奂扏睔睐杷允䅁䅁䅑䅁䑁䅁䅷䅁䭁偁䅧䅁䭁䉁䅅䅁䭁䝁䕯䅁䉁䅁䅁允䅁䉁䅑䅧䥆杄䅁䅁䵁䅉䅅䅁䕁䅁䅁睁䵁䅁䅁权汃䅁䅁权䭁䅁䅁权啂䅂䅁允䅁䅁䅅䅁䭁䕁䅣䅁䵁䅉䅅䅁䕁䅁䅁睁䵁䅁䅁权䙂允䅁权䕁䅁䅁权㕁䅂䅁允䅁䅁䅅䅁啁䱁畨睱䅁䅁䅁䍄䉁䅁䅁䅂䅁䅁䅍䅄䅁䅁䅯杳䅅䅁䅯权䅁䅁䅯兘䅑䅁䅅䅁䉁䅁䅁兂啂㘴扗䍸潄睐杷允䅁䅁䅑䅁䑁䅁䅷䅁䭁䙁䈰䅁䭁䅁䍅䅁䭁䅁䍍䅁䉁䅁䅁允䅁䅁䅕煹㡬睕䙆唱䵁䅉䅅䅁䕁䅁䅁睁䵁䅁䅁权千允䅁权䭁䅁䅁权求䅂䅁允䅁䅁䅅䅁䙁䭁硲欰椱佅⽧䍄䉁䅁䅁䅂䅁䅁䅍䅄䅁䅁䅯眹䅅䅁䅯充䅁䅁䅯睗䅑䅁䅅䅁䉁䅁䅁䅆䅄㕙㙣䅁䅁䅁杷允䅁䅁䅑䅁䑁䅁䅷䅁䭁䭁䅕䅁䭁䅁䅯䅁䭁䙁䕁䅁䉁䅁䅁允䅁䅁䅯睒䅁䅁杷允䅁䅁䅑䅁䑁䅁䅷䅁䭁䍁䉙䅁䭁䅁䅑䅁䭁䙁䕅䅁䉁䅁䅁允䅁䉁䅑䉵乗䅂䅁䅁䵁䅉䅅䅁䕁䅁䅁睁䵁䅁䅁权㝃䅁䅁权䕁䅁䅁权兂䅂䅁允䅁䅁䅅䅁啁䝁潄允䅁䅁䅁䍄䉁䅁䅁䅂䅁䅁䅍䅄䅁䅁䅯睏䅁䅁䅯权䅁䅁䅯兗䅑䅁䅅䅁䉁䅁䅁兂療潅䅐煹案睐杷允䅁䅁䅑䅁䑁䅁䅷䅁䭁䑁䅍䅁䭁䉁䅅䅁䭁䙁䕁䅁䉁䅁䅁允䅁䉁䅑䙏硺允䅁䅁䵁䅉䅅䅁䕁䅁䅁睁䵁䅁䅁权桄允䅁权剁䅁䅁权婂䅂䅁允䅁䅁䅅䅁啁䭁呃䉍䄴䅁䅁䍄䉁䅁䅁䅂䅁䅁䅍䅄䅁䅁䅯眸䅁䅁䅯䅂䅁䅁䅯䅑䅑䅁䅅䅁䉁䅁䅁䅆䅁䉩䅍䅁䅁䅁杷允䅁䅁䅑䅁䑁䅁䅷䅁䭁䩁䉑䅁䭁䅁䅯䅁䭁䝁䕣䅁䉁䅁䅁允䅁䅁䅕䡳潊敫㠱䕁䵁䅉䅅䅁䕁䅁䅁睁䵁䅁䅁权捁䅁䅁权䭁䅁䅁权⽄允䅁允䅁䅁䅅䅁䙁䩁瘷㡰䱚睎䅒䍄䉁䅁䅁䅂䅁䅁䅍䅄䅁䅁䅯䅈䅁䅁䅯权䅁䅁䅯杔䅑䅁䅅䅁䉁䅁䅁兂睃浣剩堷ㅺ睐杷允䅁䅁䅑䅁䑁䅁䅷䅁䭁䑁䅅䅁䭁䉁䅅䅁䭁䙁䕅䅁䉁䅁䅁允䅁䉁䅑佉䩆睄䅁䅁䵁䅉䅅䅁䕁䅁䅁睁䵁䅁䅁权啄允䅁权䭁䅁䅁权䅂䅂䅁允䅁䅁䅅䅁䭁䕁䅣䅁䵁䅉䅅䅁䕁䅁䅁睁䵁䅁䅁权㕁䅁䅁权䭁䅁䅁权摂䅂䅁允䅁䅁䅅䅁䙁佁浫免獩䭈⽯䍄䉁䅁䅁䅂䅁䅁䅍䅄䅁䅁䅯儴䅁䅁䅯䅂䅁䅁䅯䅖䅑䅁䅅䅁䉁䅁䅁䅆䅄搳䅑䅁䅁䅁杷允䅁䅁䅑䅁䑁䅁䅷䅁䭁䍁䉷䅁䭁䅁䅯䅁䭁䙁䕙䅁䉁䅁䅁允䅁䅁䅕㑎䉬余兗歉䵁䅉䅅䅁䕁䅁䅁睁䵁䅁䅁权㉄允䅁权剁䅁䅁权煂䅂䅁允䅁䅁䅅䅁啁䅁䱁䙤䅧䅁䅁䍄䉁䅁䅁䅂䅁䅁䅍䅄䅁䅁䅯䅈䅁䅁䅯权䅁䅁䅯杙䅑䅁䅅䅁䉁䅁䅁兂塁挲㌷⭕ㅐ睐杷允䅁䅁䅑䅁䑁䅁䅷䅁䭁乁䉣䅁䭁䅁䅑䅁䭁䙁䔴䅁䉁䅁䅁允䅁䉁䅑併永䅁䅁䅁䵁䅉䅅䅁䕁䅁䅁睁䵁䅁䅁权坃允䅁权䭁䅁䅁权兂䅂䅁允䅁䅁䅅䅁䙁䕁䵯楁䡵瑆⽫䍄䉁䅁䅁䅂䅁䅁䅍䅄䅁䅁䅯䅈䅁䅁䅯权䅁䅁䅯睗䅑䅁䅅䅁䉁䅁䅁兂䥂場啯歲穦睐杷允䅁䅁䅑䅁䑁䅁䅷䅁䭁佁䉅䅁䭁䅁䅯䅁䭁䝁䕙䅁䉁䅁䅁允䅁䅁䅕歵䵫楁䡵橸䴸䅉䅅䅁䕁䅁䅁睁䵁䅁䅁权塂允䅁权䭁䅁䅁权佂䅂䅁允䅁䅁䅅䅁䙁䩁䑚㉩湺砫䅒䍄䉁䅁䅁䅂䅁䅁䅍䅄䅁䅁䅯八䅁䅁䅯䅂䅁䅁䅯兗䅑䅁䅅䅁䉁䅁䅁䅆慁䑦䅫䅁䅁䅁杷允䅁䅁䅑䅁䑁䅁䅷䅁䭁䉁䉷䅁䭁䅁䅯䅁䭁䙁䕕䅁䉁䅁䅁允䅁䅁䅕扏䥔牤昶䐹䴸䅉䅅䅁䕁䅁䅁睁䵁䅁䅁权䍄䅁䅁权剁䅁䅁权䭂䅂䅁允䅁䅁䅅䅁啁䱁㉡剰䅕䅁䅁䍄䉁䅁䅁䅂䅁䅁䅍䅄䅁䅁䅯儰䅁䅁䅯䅂䅁䅁䅯杔䅑䅁䅅䅁䉁䅁䅁䅆杄穗䅣䅁䅁䅁杷允䅁䅁䅑䅁䑁䅁䅷䅁䭁乁䅣䅁䭁䉁䅅䅁䭁䝁䕫䅁䉁䅁䅁允䅁䉁䅑䅙偗朵䅅䅁䵁䅉䅅䅁䕁䅁䅁睁䵁䅁䅁权⭃允䅁权䕁䅁䅁权兂䅂䅁允䅁䅁䅅䅁啁䅁睃睳䅁䅁䅁䍄䉁䅁䅁䅂䅁䅁䅍䅄䅁䅁䅯杅䅅䅁䅯充䅁䅁䅯兏䅑䅁䅅䅁䉁䅁䅁䅆杁坤䴰䅁䅁䅁杷允䅁䅁䅑䅁䑁䅁䅷䅁䭁䙁䉉䅁䭁䅁䅯䅁䭁䙁䕳䅁䉁䅁䅁允䅁䅁䅕⽺呤㘴扗樯䴸䅉䅅䅁䕁䅁䅁睁䵁䅁䅁权ㅃ䅁䅁权䭁䅁䅁权䱂䅂䅁允䅁䅁䅅䅁䙁䥁坣挲㌷⽕⽅䍄䉁䅁䅁䅂䅁䅁䅍䅄䅁䅁䅯睸䅁䅁䅯权䅁䅁䅯杘䅑䅁䅅䅁䉁䅁䅁兂呃䅇坒楄䌳睶杷允䅁䅁䅑䅁䑁䅁䅷䅁䭁乁䉉䅁䭁䉁䅅䅁䭁䕁䔴䅁䉁䅁䅁允䅁䉁䅑䉔ㄶ䅃䅁䅁䵁䅉䅅䅁䕁䅁䅁睁䵁䅁䅁权捁䅁䅁权䭁䅁䅁权噂䅂䅁允䅁䅁䅅䅁䙁偁潙䥘䌯改⽁䍄䉁䅁䅁䅂䅁䅁䅍䅄䅁䅁䅯兘䅅䅁䅯䅂䅁䅁䅯睓䅑䅁䅅䅁䉁䅁䅁䅆湁硸䅅䅁䅁䅁杷允䅁䅁䅑䅁䑁䅁䅷䅁䭁䑁䅙䅁䭁䅁䅑䅁䭁䕁䕳䅁䉁䅁䅁允䅁䉁䅑硕测䅁䅁䅁䵁䅉䅅䅁䕁䅁䅁睁䵁䅁䅁权㍄䅁䅁权䕁䅁䅁权坂䅂䅁允䅁䅁䅅䅁啁䥁呧末䅁䅁䅁䍄䉁䅁䅁䅂䅁䅁䅍䅄䅁䅁䅯兓䅁䅁䅯允䅉䅁䅯睁䅉䅁䅅䅁䉁䅁䅁兂婁扉桧奧兄䅑杷允䅁䅁䅑䅁䑁䅁䅷䅁䭁䥁䉷䅁䭁䅁䅑䅁䭁䙁䕧䅁䉁䅁䅁允䅁䉁䅑㑡硚䅁䅁䅁䵁䅉䅅䅁䕁䅁䅁睁䵁䅁䅁权啂䅁䅁权䕁䅁䅁权䭂䅂䅁允䅁䅁䅅䅁啁䉁扂杮䅁䅁䅁䍄䉁䅁䅁䅂䅁䅁䅍䅄䅁䅁䅯䅈䅁䅁䅯权䅁䅁䅯䅔䅑䅁䅅䅁䉁䅁䅁兂㕂匶硙䭃捺睐杷允䅁䅁䅑䅁䑁䅁䅷䅁䭁䉁䅷䅁䭁䅁䅯䅁䭁䝁䕅䅁䉁䅁䅁允䅁䅁䅕灭婭婭婭戲䴸䅉䅅䅁䕁䅁䅁睁䵁䅁䅁权䑃允䅁权䕁䅁䅁权湂䅂䅁允䅁䅁䅅䅁啁偁䕨睔䅁䅁䅁䍄䉁䅁䅁䅂䅁䅁䅍䅄䅁䅁䅯杫䅁䅁䅯䅂䅁䅁䅯杏䅑䅁䅅䅁䉁䅁䅁䅆奃歩䅙䅁䅁䅁杷允䅁䅁䅑䅁䑁䅁䅷䅁䭁䍁䅕䅁䭁䅁䍅䅁䭁䅁䍍䅁䉁䅁䅁允䅁䅁䅕洹卂乐硹欫䵁䅉䅅䅁䕁䅁䅁睁䵁䅁䅁权㑂䅁䅁权䕁䅁䅁权䵂䅂䅁允䅁䅁䅅䅁啁䑁䝄杆䅁䅁䅁䍄䉁䅁䅁䅂䅁䅁䅍䅄䅁䅁䅯朵䅁䅁䅯䅂䅁䅁䅯睓䅑䅁䅅䅁䉁䅁䅁䅆兂奤䅯䅁䅁䅁杷允䅁䅁䅑䅁䑁䅁䅷䅁䭁䕁䈴䅁䭁䅁䅯䅁䭁䕁䕑䅁䉁䅁䅁允䅁䅁䅕㑈牘払敧吸䴸䅉䅅䅁䕁䅁䅁睁䵁䅁䅁权橁䅁䅁权䕁䅁䅁权捂䅂䅁允䅁䅁䅅䅁啁䵁楂䅆䅁䅁䅁䍄䉁䅁䅁䅂䅁䅁䅍䅄䅁䅁䅯睃䅅䅁䅯䅂䅁䅁䅯杘䅑䅁䅅䅁䉁䅁䅁䅆㑃橇䅷䅁䅁䅁杷允䅁䅁䅑䅁䑁䅁䅷䅁䭁䱁䈰䅁䭁䉁䅅䅁䭁䙁䕁䅁䉁䅁䅁允䅁䉁䅑䝉䱯杌䅁䅁䵁䅉䅅䅁䕁䅁䅁睁䵁䅁䅁权祁允䅁权䕁䅁䅁权䵂䅂䅁允䅁䅁䅅䅁啁䭁噧䅄䅁䅁䅁䍄䉁䅁䅁䅂䅁䅁䅍䅄䅁䅁䅯兒䅁䅁䅯权䅁䅁䅯䅕䅑䅁䅅䅁䉁䅁䅁兂桄桥畓⭒䅅䅑杷允䅁䅁䅑䅁䑁䅁䅷䅁䭁偁䅁䅁䭁䅁䅑䅁䭁䙁䔴䅁䉁䅁䅁允䅁䅁䅯睒䅁䅁杷允䅁䅁䅑䅁䑁䅁䅷䅁䭁䕁䉁䅁䭁䅁䅯䅁䭁䕁䕯䅁䉁䅁䅁允䅁䅁䅕歲桦桥畓稸䴸䅉䅅䅁䕁䅁䅁睁䵁䅁䅁权ㅄ允䅁权剁䅁䅁权杂䅂䅁允䅁䅁䅅䅁啁䍁䍂兊䄸䅁䅁䍄䉁䅁䅁䅂䅁䅁䅍䅄䅁䅁䅯朰䅁䅁䅯充䅁䅁䅯睖䅑䅁䅅䅁䉁䅁䅁䅆允䉰湁䅁䅁䅁杷允䅁䅁䅑䅁䑁䅁䅷䅁䭁䩁䅍䅁䭁䉁䅅䅁䭁䙁䕑䅁䉁䅁䅁允䅁䅁䅯睒䅁䅁杷允䅁䅁䅑䅁䑁䅁䅷䅁䭁䭁䅫䅁䭁䅁䅯䅁䭁䙁䕙䅁䉁䅁䅁允䅁䅁䅕浚浚浚浚䕂䵁䅉䅅䅁䕁䅁䅁睁䵁䅁䅁权畄䅁䅁权䕁䅁䅁权摂䅂䅁允䅁䅁䅅䅁啁䥁灄杉䅁䅁䅁䍄䉁䅁䅁䅂䅁䅁䅍䅄䅁䅁䅯朲䅅䅁䅯权䅁䅁䅯睓䅑䅁䅅䅁䉁䅁䅁兂橁⼲⭬牡杺睐杷允䅁䅁䅑䅁䑁䅁䅷䅁䭁䉁䅷䅁䭁䅁䅯䅁䭁䙁䕫䅁䉁䅁䅁允䅁䅁䅕浑汄䌰扌戰䴸䅉䅅䅁䕁䅁䅁睁䵁䅁䅁权䍂允䅁权剁䅁䅁权兂䅂䅁允䅁䅁䅅䅁䭁䕁䅣䅁䵁䅉䅅䅁䕁䅁䅁睁䵁䅁䅁权䍂䅁䅁权䭁䅁䅁权杂䅂䅁允䅁䅁䅅䅁䙁䙁㑋潈牘兕䅊䍄䉁䅁䅁䅂䅁䅁䅍䅄䅁䅁䅯杲䅅䅁䅯权䅁䅁䅯䅗䅑䅁䅅䅁䉁䅁䅁兂佂桙奂扏歔睐杷允䅁䅁䅑䅁䑁䅁䅷䅁䭁䙁䅳䅁䭁䉁䅅䅁䭁䙁䕧䅁䉁䅁䅁允䅁䉁䅑䝁漲䅈䅁䅁䵁䅉䅅䅁䕁䅁䅁睁䵁䅁䅁权晁允䅁权剁䅁䅁权䕂䅂䅁允䅁䅁䅅䅁啁乁卖破䅁䅁䅁䍄䉁䅁䅁䅂䅁䅁䅍䅄䅁䅁䅯杔䅅䅁䅯充䅁䅁䅯䅔䅑䅁䅅䅁䉁䅁䅁䅆䅃浴唴䅁䅁䅁杷允䅁䅁䅑䅁䑁䅁䅷䅁䭁䵁䉁䅁䭁䅁䅯䅁䭁䕁䔸䅁䉁䅁䅁允䅁䅁䅯睒䅁䅁杷允䅁䅁䅑䅁䑁䅁䅷䅁䭁䕁䅁䅁䭁䅁䅯䅁䭁䕁䔴䅁䉁䅁䅁允䅁䅁䅕挲㌷⭕汏稷䴸䅉䅅䅁䕁䅁䅁睁䵁䅁䅁权あ䅁䅁权䕁䅁䅁权䵂䅂䅁允䅁䅁䅅䅁啁䭁㑂東䅁䅁䅁䍄䉁䅁䅁䅂䅁䅁䅍䅄䅁䅁䅯䄱䅅䅁䅯权䅁䅁䅯䅙䅑䅁䅅䅁䉁䅁䅁权䡂䅁䅁䍄䉁䅁䅁䅂䅁䅁䅍䅄䅁䅁䅯睧䅁䅁䅯权䅁䅁䅯睗䅑䅁䅅䅁䉁䅁䅁兂奃桢䑋䵷穲睐杷允䅁䅁䅑䅁䑁䅁䅷䅁䭁䕁䅅䅁䭁䅁䅯䅁䭁䕁䔴䅁䉁䅁䅁允䅁䅁䅕㑎䉬余兘父䴸䅉䅅䅁䕁䅁䅁睁䵁䅁䅁权睄允䅁权剁䅁䅁权䵂䅂䅁允䅁䅁䅅䅁啁䥁婂硇䅯䅁䅁䍄䉁䅁䅁䅂䅁䅁䅍䅄䅁䅁䅯李䅁䅁䅯充䅁䅁䅯党䅑䅁䅅䅁䉁䅁䅁䅆療捃䴰䅁䅁䅁杷允䅁䅁䅑䅁䑁䅁䅷䅁䭁䅁䈸䅁䭁䉁䅅䅁䭁䙁䕫䅁䉁䅁䅁允䅁䉁䅑䵁獐免䅁䅁䵁䅉䅅䅁䕁䅁䅁睁䵁䅁䅁权允允䅁权䭁䅁䅁权歂䅂䅁允䅁䅁䅅䅁䙁䩁奍䙂䝚摇䅂䍄䉁䅁䅁䅂䅁䅁䅍䅄䅁䅁䅯睈䅁䅁䅯充䅁䅁䅯兡䅑䅁䅅䅁䉁䅁䅁䅆睄〸卯䅁䅁䅁杷允䅁䅁䅑䅁䑁䅁䅷䅁䭁䵁䅫䅁䭁䅁䅯䅁䭁偁䈸䅁䉁䅁䅁允䅁䅁䅕搵楁⼲⭬䐯䴸䅉䅅䅁䕁䅁䅁睁䵁䅁䅁权療䅁䅁权剁䅁䅁权䵂䅂䅁允䅁䅁䅅䅁啁䕁汁硫䅅䅁䅁䍄䉁䅁䅁䅂䅁䅁䅍䅄䅁䅁䅯兴䅅䅁䅯权䅁䅁䅯睘䅑䅁䅅䅁䉁䅁䅁兂⽁噎㘶兓卺睐杷允䅁䅁䅑䅁䑁䅁䅷䅁䭁䕁䉕䅁䭁䉁䅅䅁䭁䝁䕉䅁䉁䅁䅁允䅁䉁䅑䘴呺光䅁䅁䵁䅉䅅䅁䕁䅁䅁睁䵁䅁䅁权䅂䅁䅁权䭁䅁䅁权䱂䅂䅁允䅁䅁䅅䅁䙁䕁㉡⼸唳佥⽫䍄䉁䅁䅁䅂䅁䅁䅍䅄䅁䅁䅯眹䅅䅁䅯权䅁䅁䅯䅑䅑䅁䅅䅁䉁䅁䅁兂㙄浦㡱䩤偍䅑杷允䅁䅁䅑䅁䑁䅁䅷䅁䭁䵁䅳䅁䭁䅁䅑䅁䭁䕁䕯䅁䉁䅁䅁允䅁䉁䅑礲畷䅁䅁䅁䵁䅉䅅䅁䕁䅁䅁睁䵁䅁䅁权乄䅁䅁权䭁䅁䅁权卂䅂䅁允䅁䅁䅅䅁䙁䡁啳歲桦湥⽓䍄䉁䅁䅁䅂䅁䅁䅍䅄䅁䅁䅯杦䅅䅁䅯权䅁䅁䅯睖䅑䅁䅅䅁䉁䅁䅁兂噄佥浫免捪睐杷允䅁䅁䅑䅁䑁䅁䅷䅁䭁䅁䉉䅁䭁䉁䅅䅁䭁䑁䕅䅁䉁䅁䅁允䅁䉁䅑乧㥂眷䅁䅁䵁䅉䅅䅁䕁䅁䅁睁䵁䅁䅁权䅂䅁䅁权䭁䅁䅁权坂䅂䅁允䅁䅁䅅䅁䙁䡁焹䡶呓佇⽑䍄䉁䅁䅁䅂䅁䅁䅍䅄䅁䅁䅯兑䅁䅁䅯权䅁䅁䅯杖䅑䅁䅅䅁䉁䅁䅁兂䱄啯㉗⼸挳睐杷允䅁䅁䅑䅁䑁䅁䅷䅁䭁佁䉉䅁䭁䅁䅑䅁䭁䝁䕉䅁䉁䅁䅁允䅁䉁䅑䝕乏䅁䅁䅁䵁䅉䅅䅁䕁䅁䅁睁䵁䅁䅁权剄䅁䅁权䕁䅁䅁权楂䅂䅁允䅁䅁䅅䅁啁䅁呃杊䅁䅁䅁䍄䉁䅁䅁䅂䅁䅁䅍䅄䅁䅁䅯睍䅅䅁䅯充䅁䅁䅯䅑䅑䅁䅅䅁䉁䅁䅁䅆䅂䙶呂䅁䅁䅁杷允䅁䅁䅑䅁䑁䅁䅷䅁䭁䥁䉍䅁䭁䉁䅅䅁䭁䝁䕑䅁䉁䅁䅁允䅁䉁䅑䕧婍䅆䅁䅁䵁䅉䅅䅁䕁䅁䅁睁䵁䅁䅁权桂䅁䅁权䕁䅁䅁权卂䅂䅁允䅁䅁䅅䅁啁偁䝓䅉䅁䅁䅁䍄䉁䅁䅁䅂䅁䅁䅍䅄䅁䅁䅯兪䅁䅁䅯权䅁䅁䅯睚䅑䅁䅅䅁䉁䅁䅁兂䡃瑆佮ㄹ⽐睐杷允䅁䅁䅑䅁䑁䅁䅷䅁䭁䕁䄴䅁䭁䅁䅯䅁䭁䝁䕑䅁䉁䅁䅁允䅁䅁䅕積積積積吹䴸䅉䅅䅁䕁䅁䅁睁䵁䅁䅁权⽂䅁䅁权䭁䅁䅁权䅂䅂䅁允䅁䅁䅅䅁䙁䵁㉬灶愸⽌⽕䍄䉁䅁䅁䅂䅁䅁䅍䅄䅁䅁䅯兑䅁䅁䅯权䅁䅁䅯兔䅑䅁䅅䅁䉁䅁䅁兂㑄⭕汏㡭奔睐杷允䅁䅁䅑䅁䑁䅁䅷䅁䭁䕁䅁䅁䭁䅁䍅䅁䭁䅁䍉䅁䉁䅁䅁允䅁䅁䅕器桖䅡㙥䔸䵁䅉䅅䅁䕁䅁䅁睁䵁䅁䅁权潂允䅁权剁䅁䅁权⽄允䅁允䅁䅁䅅䅁啁䑁䅧汐䅉䅁䅁䍄䉁䅁䅁䅂䅁䅁䅍䅄䅁䅁䅯䅑䅁䅁䅯权䅁䅁䅯䅖䅑䅁䅅䅁䉁䅁䅁兂祄欰椱䙅婪睐杷允䅁䅁䅑䅁䑁䅁䅷䅁䭁䕁䈸䅁䭁䉁䅅䅁䭁䑁䕫䅁䉁䅁䅁允䅁䉁䅑䅁偳杄䅁䅁䵁䅉䅅䅁䕁䅁䅁睁䵁䅁䅁权偂䅁䅁权䕁䅁䅁权䭂䅂䅁允䅁䅁䅅䅁啁䱁倷杰䅁䅁䅁䍄䉁䅁䅁䅂䅁䅁䅍䅄䅁䅁䅯兆䅅䅁䅯䅂䅁䅁䅯䅗䅑䅁䅅䅁䉁䅁䅁䅆䥂剶䄰䅁䅁䅁杷允䅁䅁䅑䅁䑁䅁䅷䅁䭁佁䉙䅁䭁䉁䅅䅁䭁䙁䕯䅁䉁䅁䅁允䅁䉁䅑偑祈杏䅁䅁䵁䅉䅅䅁䕁䅁䅁睁䵁䅁䅁权千䅁䅁权䕁䅁䅁权桂䅂䅁允䅁䅁䅅䅁啁䡁橧䄳䅁䅁䅁䍄䉁䅁䅁䅂䅁䅁䅍䅄䅁䅁䅯䅬䅁䅁䅯䅂䅁䅁䅯兙䅑䅁䅅䅁䉁䅁䅁䅆䅁噓䅷䅁䅁䅁杷允䅁䅁䅑䅁䑁䅁䅷䅁䭁䝁䉁䅁䭁䅁䅯䅁䭁䑁䕅䅁䉁䅁䅁允䅁䅁䅕牒穢搯㑒呹䴸䅉䅅䅁䕁䅁䅁睁䵁䅁䅁权䥄允䅁权䭁䅁䅁权䅂䅂䅁允䅁䅁䅅䅁䙁䥁牘払敧敨⽳䍄䉁䅁䅁䅂䅁䅁䅍䅄䅁䅁䅯公䅁䅁䅯䅂䅁䅁䅯兙䅑䅁䅅䅁䉁䅁䅁䅆睃塩䑉䅁䅁䅁杷允䅁䅁䅑䅁䑁䅁䅷䅁䭁䩁䉫䅁䭁䉁䅅䅁䭁䙁䕁䅁䉁䅁䅁允䅁䉁䅑䱁⭷䅋䅁䅁䵁䅉䅅䅁䕁䅁䅁睁䵁䅁䅁权坃䅁䅁权䕁䅁䅁权桂䅂䅁允䅁䅁䅅䅁啁䙁煊睂䅁䅁䅁䍄䉁䅁䅁䅂䅁䅁䅍䅄䅁䅁䅯䄵䅅䅁䅯充䅁䅁䅯杚䅑䅁䅅䅁䉁䅁䅁䅆杂湤䬴䅁䅁䅁杷允䅁䅁䅑䅁䑁䅁䅷䅁䭁䩁䅧䅁䭁䅁䅑䅁䭁䝁䕅䅁䉁䅁䅁允䅁䉁䅑ㅉ摗䅁䅁䅁䵁䅉䅅䅁䕁䅁䅁睁䵁䅁䅁权䥁䅁䅁权剁䅁䅁权橂䅂䅁允䅁䅁䅅䅁啁䝁捧杂䅣䅁䅁䍄䉁䅁䅁䅂䅁䅁䅍䅄䅁䅁䅯睰䅁䅁䅯充䅁䅁䅯杖䅑䅁䅅䅁䉁䅁䅁䅆兂㔸伴䅁䅁䅁杷允䅁䅁䅑䅁䑁䅁䅷䅁䭁乁䅯䅁䭁䉁䅅䅁䭁䕁䕷䅁䉁䅁䅁允䅁䉁䅑伴扯兇䅁䅁䵁䅉䅅䅁䕁䅁䅁睁䵁䅁䅁权穂䅁䅁权剁䅁䅁权㍁䅂䅁允䅁䅁䅅䅁啁䵁䙁杄䄴䅁䅁䍄䉁䅁䅁䅂䅁䅁䅍䅄䅁䅁䅯䅶䅅䅁䅯权䅁䅁䅯党䅑䅁䅅䅁䉁䅁䅁兂ぃ䡹⭡确晲睶杷允䅁䅁䅑䅁䑁䅁䅷䅁䭁䥁䅣䅁䭁䅁䅯䅁䭁䙁䕁䅁䉁䅁䅁允䅁䅁䅕呦ㄸ牘䩰䐵䴸䅉䅅䅁䕁䅁䅁睁䵁䅁䅁权䝁允䅁权䕁䅁䅁权剂䅂䅁允䅁䅁䅅䅁啁䅁椲免䅁䅁䅁䍄䉁䅁䅁䅂䅁䅁䅍䅄䅁䅁䅯朳䅅䅁䅯充䅁䅁䅯睓䅑䅁䅅䅁䉁䅁䅁䅆睂䥅䑅䅁䅁䅁杷允䅁䅁䅑䅁䑁䅁䅷䅁䭁䕁䅅䅁䭁䅁䅯䅁䭁䙁䕫䅁䉁䅁䅁允䅁䅁䅕䥒獴⼵灵味䴸䅉䅅䅁䕁䅁䅁睁䵁䅁䅁权㙃䅁䅁权剁䅁䅁权䅂䅂䅁允䅁䅁䅅䅁啁䕁獂䉨䅕䅁䅁䍄䉁䅁䅁䅂䅁䅁䅍䅄䅁䅁䅯䄹䅁䅁䅯权䅁䅁䅯睖䅑䅁䅅䅁䉁䅁䅁兂穁積積㍍浍䅷杷允䅁䅁䅑䅁䑁䅁䅷䅁䭁䝁䄸䅁䭁䉁䅅䅁䭁䙁䕷䅁䉁䅁䅁允䅁䉁䅑䩱䅁睆䅁䅁䵁䅉䅅䅁䕁䅁䅁睁䵁䅁䅁权䱁允䅁权䕁䅁䅁权呂䅂䅁允䅁䅁䅅䅁啁䭁奁児䅁䅁䅁䍄䉁䅁䅁䅂䅁䅁䅍䅄䅁䅁䅯杹䅅䅁䅯䅂䅁䅁䅯杘䅑䅁䅅䅁䉁䅁䅁䅆睁東䉙䅁䅁䅁杷允䅁䅁䅑䅁䑁䅁䅷䅁䭁䑁䅷䅁䭁䅁䍅䅁䭁䅁䍍䅁䉁䅁䅁允䅁䅁䅯睒䅁䅁杷允䅁䅁䅑䅁䑁䅁䅷䅁䭁佁䅍䅁䭁䅁䅑䅁䭁䙁䕣䅁䉁䅁䅁允䅁䉁䅑㙲䩅䅁䅁䅁䵁䅉䅅䅁䕁䅁䅁睁䵁䅁䅁权塂䅁䅁权䕁䅁䅁权乂䅂䅁允䅁䅁䅅䅁啁䭁洷䅄䅁䅁䅁䍄䉁䅁䅁䅂䅁䅁䅍䅄䅁䅁䅯儱䅅䅁䅯权䅁䅁䅯䅙䅑䅁䅅䅁䉁䅁䅁权䡂䅁䅁䍄䉁䅁䅁䅂䅁䅁䅍䅄䅁䅁䅯术䅅䅁䅯权䅁䅁䅯䅙䅑䅁䅅䅁䉁䅁䅁兂橁⼲⭬牡䝷䅑杷允䅁䅁䅑䅁䑁䅁䅷䅁䭁佁䈸䅁䭁䉁䅅䅁䭁䕁䔴䅁䉁䅁䅁允䅁䉁䅑乁䡘兄䅁䅁䵁䅉䅅䅁䕁䅁䅁睁䵁䅁䅁权敁䅁䅁权剁䅁䅁权扂䅂䅁允䅁䅁䅅䅁啁䅁楁祺䅉䅁䅁䍄䉁䅁䅁䅂䅁䅁䅍䅄䅁䅁䅯䅗䅁䅁䅯充䅁䅁䅯杓䅑䅁䅅䅁䉁䅁䅁䅆䅃䱣瑑䅁䅁䅁杷允䅁䅁䅑䅁䑁䅁䅷䅁䭁䥁䅁䅁䭁䅁䅯䅁䭁䝁䕁䅁䉁䅁䅁允䅁䅁䅕歵䵫楁䡵樱䴸䅉䅅䅁䕁䅁䅁睁䵁䅁䅁权捂䅁䅁权䭁䅁䅁权時䅂䅁允䅁䅁䅅䅁䙁䍁扐堫焵䱶⽑䍄䉁䅁䅁䅂䅁䅁䅍䅄䅁䅁䅯睳䅁䅁䅯䅂䅁䅁䅯兗䅑䅁䅅䅁䉁䅁䅁权䡂䅁䅁䍄䉁䅁䅁䅂䅁䅁䅍䅄䅁䅁䅯睭䅅䅁䅯䅂䅁䅁䅯杔䅑䅁䅅䅁䉁䅁䅁䅆奁歕䅕䅁䅁䅁杷允䅁䅁䅑䅁䑁䅁䅷䅁䭁䱁䅯䅁䭁䅁䍅䅁䭁䅁䍉䅁䉁䅁䅁允䅁䅁䅕䡰㥁灩し欰䵁䅉䅅䅁䕁䅁䅁睁䵁䅁䅁权歂允䅁权䭁䅁䅁权乂䅂䅁允䅁䅁䅅䅁䙁䑁䥅䉲慸䉚䅒䍄䉁䅁䅁䅂䅁䅁䅍䅄䅁䅁䅯兄䅁䅁䅯䅂䅁䅁䅯兏䅑䅁䅅䅁䉁䅁䅁䅆睂猳䅑䅁䅁䅁杷允䅁䅁䅑䅁䑁䅁䅷䅁䭁䭁䉉䅁䭁䅁䅑䅁䭁䝁䕙䅁䉁䅁䅁允䅁䉁䅑䩅䅴䅁䅁䅁䵁䅉䅅䅁䕁䅁䅁睁䵁䅁䅁权汁䅁䅁权䕁䅁䅁权杂䅂䅁允䅁䅁䅅䅁啁䝁䩪䅋䅁䅁䅁䍄䉁䅁䅁䅂䅁䅁䅍䅄䅁䅁䅯儲䅁䅁䅯权䅁䅁䅯杘䅑䅁䅅䅁䉁䅁䅁兂㍂灶愸㥌眳睐杷允䅁䅁䅑䅁䑁䅁䅷䅁䭁䩁䉙䅁䭁䅁䅑䅁䭁䝁䕧䅁䉁䅁䅁允䅁䉁䅑䍪捯䅁䅁䅁䵁䅉䅅䅁䕁䅁䅁睁䵁䅁䅁权䅂䅁䅁权剁䅁䅁权䅂䅂䅁允䅁䅁䅅䅁啁䕁呃湒䅷䅁䅁䍄䉁䅁䅁䅂䅁䅁䅍䅄䅁䅁䅯䅘䅅䅁䅯充䅁䅁䅯䅘䅑䅁䅅䅁䉁䅁䅁䅆䅄摵卉䅁䅁䅁杷允䅁䅁䅑䅁䑁䅁䅷䅁䭁䱁䅳䅁䭁䅁䅑䅁䭁䙁䕕䅁䉁䅁䅁允䅁䉁䅑兲噧䅁䅁䅁䵁䅉䅅䅁䕁䅁䅁睁䵁䅁䅁权ㅁ允䅁权䕁䅁䅁权捂䅂䅁允䅁䅁䅅䅁啁䝁偣杂䅁䅁䅁䍄䉁䅁䅁䅂䅁䅁䅍䅄䅁䅁䅯杯䅅䅁䅯䅂䅁䅁䅯䅗䅑䅁䅅䅁䉁䅁䅁䅆奃橄䅅䅁䅁䅁杷允䅁䅁䅑䅁䑁䅁䅷䅁䭁䍁䉅䅁䭁䅁䅯䅁䭁䕁䔴䅁䉁䅁䅁允䅁䅁䅕卸睃浣剨ぉ䵁䅉䅅䅁䕁䅁䅁睁䵁䅁䅁权千䅁䅁权䭁䅁䅁权剂䅂䅁允䅁䅁䅅䅁䙁䡁⼰噎㘶晓⽁䍄䉁䅁䅁䅂䅁䅁䅍䅄䅁䅁䅯眫䅅䅁䅯䅂䅁䅁䅯党䅑䅁䅅䅁䉁䅁䅁䅆䥄䙸䅕䅁䅁䅁杷允䅁䅁䅑䅁䑁䅁䅷䅁䭁䥁䅅䅁䭁䅁䅑䅁䭁</t>
  </si>
  <si>
    <t>䙁䔴䅁䉁䅁䅁允䅁䉁䅑楦樸䅁䅁䅁䵁䅉䅅䅁䕁䅁䅁睁䵁䅁䅁权桁允䅁权䭁䅁䅁权乂䅂䅁允䅁䅁䅅䅁䙁偁潙䥘䌯刹䄵䍄䉁䅁䅁䅂䅁䅁䅍䅄䅁䅁䅯朷䅁䅁䅯权䅁䅁䅯睙䅑䅁䅅䅁䉁䅁䅁兂婁䙂余扌捉䅑杷允䅁䅁䅑䅁䑁䅁䅷䅁䭁䡁䉧䅁䭁䅁䅑䅁䭁䕁䔰䅁䉁䅁䅁允䅁䉁䅑䝏灪杁䅁䅁䵁䅉䅅䅁䕁䅁䅁睁䵁䅁䅁权敂允䅁权䕁䅁䅁权噂䅂䅁允䅁䅁䅅䅁啁佁卂睅䅁䅁䅁䍄䉁䅁䅁䅂䅁䅁䅍䅄䅁䅁䅯睡䅁䅁䅯充䅁䅁䅯睘䅑䅁䅅䅁䉁䅁䅁䅆䅁䭸伸䅁䅁䅁杷允䅁䅁䅑䅁䑁䅁䅷䅁䭁䍁䉅䅁䭁䅁䅯䅁䭁䙁䕉䅁䉁䅁䅁允䅁䅁䅕祇搯䅊䉡歈䵁䅉䅅䅁䕁䅁䅁睁䵁䅁䅁权㝂䅁䅁权剁䅁䅁权敂䅂䅁允䅁䅁䅅䅁啁䅁⽁䄴䄰䅁䅁䍄䉁䅁䅁䅂䅁䅁䅍䅄䅁䅁䅯光䅅䅁䅯权䅁䅁䅯党䅑䅁䅅䅁䉁䅁䅁兂䉃啬䱏佢婣䅑杷允䅁䅁䅑䅁䑁䅁䅷䅁䭁䡁䉁䅁䭁䉁䅅䅁䭁䙁䕍䅁䉁䅁䅁允䅁䉁䅑偧䅬䅑䅁䅁䵁䅉䅅䅁䕁䅁䅁睁䵁䅁䅁权䙂䅁䅁权䭁䅁䅁权㙁䅂䅁允䅁䅁䅅䅁䙁䝁浚浚浚癚⽙䍄䉁䅁䅁䅂䅁䅁䅍䅄䅁䅁䅯光䅅䅁䅯权䅁䅁䅯兙䅑䅁䅅䅁䉁䅁䅁兂摁浗㝑〳匸䅑杷允䅁䅁䅑䅁䑁䅁䅷䅁䭁䉁䄰䅁䭁䅁䅯䅁䭁䝁䕅䅁䉁䅁䅁允䅁䅁䅕䵱䱚㑎䉬䕅䵁䅉䅅䅁䕁䅁䅁睁䵁䅁䅁权兄䅁䅁权剁䅁䅁权䕂䅂䅁允䅁䅁䅅䅁啁䕁坁兤䅷䅁䅁䍄䉁䅁䅁䅂䅁䅁䅍䅄䅁䅁䅯兇䅅䅁䅯充䅁䅁䅯杓䅑䅁䅅䅁䉁䅁䅁䅆䅄獤㡷允䅁䅁杷允䅁䅁䅑䅁䑁䅁䅷䅁䭁䙁䉯䅁䭁䅁䅑䅁䭁䕁䕯䅁䉁䅁䅁允䅁䉁䅑䔰䥴䅁䅁䅁䵁䅉䅅䅁䕁䅁䅁睁䵁䅁䅁权⽂䅁䅁权䭁䅁䅁权奂䅂䅁允䅁䅁䅅䅁䙁偁卌坔光偗⽣䍄䉁䅁䅁䅂䅁䅁䅍䅄䅁䅁䅯儱䅁䅁䅯䅂䅁䅁䅯兕䅑䅁䅅䅁䉁䅁䅁䅆潄㉸䙧䅁䅁䅁杷允䅁䅁䅑䅁䑁䅁䅷䅁䭁佁䅙䅁䭁䉁䅅䅁䭁䝁䕯䅁䉁䅁䅁允䅁䉁䅑䝑慥杄䅁䅁䵁䅉䅅䅁䕁䅁䅁睁䵁䅁䅁权湄䅁䅁权䕁䅁䅁权湂䅂䅁允䅁䅁䅅䅁啁䉁䉹杂䅁䅁䅁䍄䉁䅁䅁䅂䅁䅁䅍䅄䅁䅁䅯睋䅅䅁䅯权䅁䅁䅯兙䅑䅁䅅䅁䉁䅁䅁兂乃㉬匴㡧婁䅑杷允䅁䅁䅑䅁䑁䅁䅷䅁䭁䑁䅣䅁䭁䉁䅅䅁䭁䝁䕯䅁䉁䅁䅁允䅁䉁䅑佷潂東䅁䅁䵁䅉䅅䅁䕁䅁䅁睁䵁䅁䅁权祁允䅁权䕁䅁䅁权硁䅂䅁允䅁䅁䅅䅁啁䑁潶充䅁䅁䅁䍄䉁䅁䅁䅂䅁䅁䅍䅄䅁䅁䅯朴䅁䅁䅯䅂䅁䅁䅯睓䅑䅁䅅䅁䉁䅁䅁䅆䥃礹䠰䅁䅁䅁杷允䅁䅁䅑䅁䑁䅁䅷䅁䭁䭁䉷䅁䭁䅁䅑䅁䭁䙁䕁䅁䉁䅁䅁允䅁䉁䅑㝸猰䅁䅁䅁䵁䅉䅅䅁䕁䅁䅁睁䵁䅁䅁权浂䅁䅁权剁䅁䅁权硁䅂䅁允䅁䅁䅅䅁啁䝁扃灱䅁䅁䅁䍄䉁䅁䅁䅂䅁䅁䅍䅄䅁䅁䅯杧䅁䅁䅯充䅁䅁䅯䅕䅑䅁䅅䅁䉁䅁䅁䅆䅂䉶䡴䅁䅁䅁杷允䅁䅁䅑䅁䑁䅁䅷䅁䭁䡁䉁䅁䭁䉁䅅䅁䭁䝁䕧䅁䉁䅁䅁允䅁䉁䅑䩷䥄睏䅁䅁䵁䅉䅅䅁䕁䅁䅁睁䵁䅁䅁权牂䅁䅁权剁䅁䅁权䵂䅂䅁允䅁䅁䅅䅁啁䥁㉂剙䅅䅁䅁䍄䉁䅁䅁䅂䅁䅁䅍䅄䅁䅁䅯杕䅅䅁䅯充䅁䅁䅯睘䅑䅁䅅䅁䉁䅁䅁䅆䅁硂楧䅁䅁䅁杷允䅁䅁䅑䅁䑁䅁䅷䅁䭁䥁䉧䅁䭁䉁䅅䅁䭁䝁䕧䅁䉁䅁䅁允䅁䉁䅑䭑⬲兄䅁䅁䵁䅉䅅䅁䕁䅁䅁睁䵁䅁䅁权㍄允䅁权剁䅁䅁权䕂䅂䅁允䅁䅁䅅䅁啁䥁い橖䅫䅁䅁䍄䉁䅁䅁䅂䅁䅁䅍䅄䅁䅁䅯克䅁䅁䅯权䅁䅁䅯䅙䅑䅁䅅䅁䉁䅁䅁兂卂䉵䘶㤶充䅑杷允䅁䅁䅑䅁䑁䅁䅷䅁䭁乁䅣䅁䭁䅁䅑䅁䭁䙁䕍䅁䉁䅁䅁允䅁䉁䅑䑩捨允䅁䅁䵁䅉䅅䅁䕁䅁䅁睁䵁䅁䅁权㙄䅁䅁权剁䅁䅁权㍁䅂䅁允䅁䅁䅅䅁啁䵁剃杖䅷䅁䅁䍄䉁䅁䅁䅂䅁䅁䅍䅄䅁䅁䅯兪䅅䅁䅯权䅁䅁䅯睓䅑䅁䅅䅁䉁䅁䅁兂婄発呤㘴何䅑杷允䅁䅁䅑䅁䑁䅁䅷䅁䭁乁䅉䅁䭁䉁䅅䅁䭁䙁䕳䅁䉁䅁䅁允䅁䉁䅑䵷啰杋䅁䅁䵁䅉䅅䅁䕁䅁䅁睁䵁䅁䅁权䑃允䅁权䕁䅁䅁权偂䅂䅁允䅁䅁䅅䅁啁䩁偁杍䅅䅁䅁䍄䉁䅁䅁䅂䅁䅁䅍䅄䅁䅁䅯睚䅁䅁䅯权䅁䅁䅯睚䅑䅁䅅䅁䉁䅁䅁兂牁硨婢発牦睐杷允䅁䅁䅑䅁䑁䅁䅷䅁䭁䑁䉫䅁䭁䅁䅯䅁䭁䕁䕷䅁䉁䅁䅁允䅁䅁䅕⼲⭬牡へ启䴸䅉䅅䅁䕁䅁䅁睁䵁䅁䅁权祂䅁䅁权䭁䅁䅁权歂䅂䅁允䅁䅁䅅䅁䙁佁㠵穐敖杵䅆䍄䉁䅁䅁䅂䅁䅁䅍䅄䅁䅁䅯睬䅅䅁䅯充䅁䅁䅯兏䅑䅁䅅䅁䉁䅁䅁䅆䅃偌噎䅁䅁䅁杷允䅁䅁䅑䅁䑁䅁䅷䅁䭁䥁䅙䅁䭁䅁䅯䅁䭁䙁䕅䅁䉁䅁䅁允䅁䅁䅕牡へ硫䕧樴䴸䅉䅅䅁䕁䅁䅁睁䵁䅁䅁权⽁允䅁权剁䅁䅁权㙁䅂䅁允䅁䅁䅅䅁啁䵁牄䅵䄴䅁䅁䍄䉁䅁䅁䅂䅁䅁䅍䅄䅁䅁䅯兒䅁䅁䅯权䅁䅁䅯杖䅑䅁䅅䅁䉁䅁䅁兂汁潂噇睑坳䅑杷允䅁䅁䅑䅁䑁䅁䅷䅁䭁䵁䈰䅁䭁䅁䅑䅁䭁䙁䕳䅁䉁䅁䅁允䅁䉁䅑䵩杆䅁䅁䅁䵁䅉䅅䅁䕁䅁䅁睁䵁䅁䅁权䑂䅁䅁权剁䅁䅁权䕂䅂䅁允䅁䅁䅅䅁啁䥁䭄匴䅍䅁䅁䍄䉁䅁䅁䅂䅁䅁䅍䅄䅁䅁䅯眴䅅䅁䅯充䅁䅁䅯杘䅑䅁䅅䅁䉁䅁䅁䅆䅂摰㉌䅁䅁䅁杷允䅁䅁䅑䅁䑁䅁䅷䅁䭁䕁䅑䅁䭁䉁䅅䅁䭁䕁䕑䅁䉁䅁䅁允䅁䉁䅑䩁兪䅗䅉䅁䵁䅉䅅䅁䕁䅁䅁睁䵁䅁䅁权呂允䅁权剁䅁䅁权塂䅂䅁允䅁䅁䅅䅁䭁䕁䅣䅁䵁䅉䅅䅁䕁䅁䅁睁䵁䅁䅁权䕄允䅁权剁䅁䅁权杂䅂䅁允䅁䅁䅅䅁啁䝁湁䅲䅧䅁䅁䍄䉁䅁䅁䅂䅁䅁䅍䅄䅁䅁䅯杚䅁䅁䅯充䅁䅁䅯睔䅑䅁䅅䅁䉁䅁䅁䅆䅄㡳儲䅁䅁䅁杷允䅁䅁䅑䅁䑁䅁䅷䅁䭁䡁䅅䅁䭁䉁䅅䅁䭁䑁䕣䅁䉁䅁䅁允䅁䉁䅑偉卖杂䅁䅁䵁䅉䅅䅁䕁䅁䅁睁䵁䅁䅁权煃允䅁权䭁䅁䅁权㍁䅂䅁允䅁䅁䅅䅁䙁䥁獴⼵灵攸⽙䍄䉁䅁䅁䅂䅁䅁䅍䅄䅁䅁䅯睱䅅䅁䅯充䅁䅁䅯睗䅑䅁䅅䅁䉁䅁䅁䅆奂䵸䅂䅁䅁䅁杷允䅁䅁䅑䅁䑁䅁䅷䅁䭁䍁䅯䅁䭁䅁䅯䅁䭁䕁䔰䅁䉁䅁䅁允䅁䅁䅕児塲㍯㥁ぁ䵁䅉䅅䅁䕁䅁䅁睁䵁䅁䅁权瑃䅁䅁权䭁䅁䅁权㕁䅂䅁允䅁䅁䅅䅁䙁䵁ㅐ䙋偹瑷⽗䍄䉁䅁䅁䅂䅁䅁䅍䅄䅁䅁䅯兒䅁䅁䅯权䅁䅁䅯兔䅑䅁䅅䅁䉁䅁䅁兂畄䑦ㄸ牘呯䅑杷允䅁䅁䅑䅁䑁䅁䅷䅁䭁䥁䉷䅁䭁䅁䅯䅁䭁䙁䕧䅁䉁䅁䅁允䅁䅁䅕䥕堲桢䑋䐶䴸䅉䅅䅁䕁䅁䅁睁䵁䅁䅁权湁允䅁权䕁䅁䅁权楂䅂䅁允䅁䅁䅅䅁啁䵁佑睕䅉䅁䅁䍄䉁䅁䅁䅂䅁䅁䅍䅄䅁䅁䅯兎䅁䅁䅯权䅁䅁䅯䅙䅑䅁䅅䅁䉁䅁䅁兂奃桢䑋䵷㍲睐杷允䅁䅁䅑䅁䑁䅁䅷䅁䭁䥁䉕䅁䭁䅁䅯䅁䭁䕁䔸䅁䉁䅁䅁允䅁䅁䅕䅁䅁䅁䅂歌䵁䅉䅅䅁䕁䅁䅁睁䵁䅁䅁权汁䅁䅁权剁䅁䅁权坂䅂䅁允䅁䅁䅅䅁啁䅁䩂睦䄸䅁䅁䍄䉁䅁䅁䅂䅁䅁䅍䅄䅁䅁䅯兒䅁䅁䅯权䅁䅁䅯䅔䅑䅁䅅䅁䉁䅁䅁兂捂㡪ㅌ䙋䙷䅑杷允䅁䅁䅑䅁䑁䅁䅷䅁䭁䉁䄰䅁䭁䉁䅅䅁䭁䕁䕯䅁䉁䅁䅁允䅁䉁䅑䠯慱睆䅁䅁䵁䅉䅅䅁䕁䅁䅁睁䵁䅁䅁权䍄允䅁权剁䅁䅁权湂䅂䅁允䅁䅁䅅䅁啁䝁䍂䉭䅕䅁䅁䍄䉁䅁䅁䅂䅁䅁䅍䅄䅁䅁䅯兊䅅䅁䅯充䅁䅁䅯睗䅑䅁䅅䅁䉁䅁䅁䅆潄海䑁䅁䅁䅁杷允䅁䅁䅑䅁䑁䅁䅷䅁䭁乁䉅䅁䭁䉁䅅䅁䭁䑁䕅䅁䉁䅁䅁允䅁䉁䅑䙧由睅䅁䅁䵁䅉䅅䅁䕁䅁䅁睁䵁䅁䅁权湄䅁䅁权剁䅁䅁权求䅂䅁允䅁䅁䅅䅁啁偁眫兏䅉䅁䅁䍄䉁䅁䅁䅂䅁䅁䅍䅄䅁䅁䅯䄷䅁䅁䅯权䅁䅁䅯杕䅑䅁䅅䅁䉁䅁䅁兂摁浗㝑㠳挸䅑杷允䅁䅁䅑䅁䑁䅁䅷䅁䭁䡁䅉䅁䭁䉁䅅䅁䭁䝁䕫䅁䉁䅁䅁允䅁䉁䅑偳剒元䅁䅁䵁䅉䅅䅁䕁䅁䅁睁䵁䅁䅁权摄䅁䅁权䕁䅁䅁权偂䅂䅁允䅁䅁䅅䅁䭁䕁䅣䅁䵁䅉䅅䅁䕁䅁䅁睁䵁䅁䅁权偂䅁䅁权䭁䅁䅁权桂䅂䅁允䅁䅁䅅䅁䙁䭁䝪穓䩥剑䅬䍄䉁䅁䅁䅂䅁䅁䅍䅄䅁䅁䅯睓䅁䅁䅯䅂䅁䅁䅯杓䅑䅁䅅䅁䉁䅁䅁䅆乃䐲䅙䅁䅁䅁杷允䅁䅁䅑䅁䑁䅁䅷䅁䭁乁䉷䅁䭁䅁䅯䅁䭁䙁䕫䅁䉁䅁䅁允䅁䅁䅕〳丫㉬匴稶䴸䅉䅅䅁䕁䅁䅁睁䵁䅁䅁权桁䅁䅁权䭁䅁䅁权䱂䅂䅁允䅁䅁䅅䅁䙁䵁䴳䵺䵺偺⽉䍄䉁䅁䅁䅂䅁䅁䅍䅄䅁䅁䅯䄯䅅䅁䅯䅂䅁䅁䅯杕䅑䅁䅅䅁䉁䅁䅁䅆杄㥪䅕䅁䅁䅁杷允䅁䅁䅑䅁䑁䅁䅷䅁䭁䭁䅅䅁䭁䅁䅑䅁䭁䝁䕕䅁䉁䅁䅁允䅁䉁䅑偍㜵䅁䅁䅁䵁䅉䅅䅁䕁䅁䅁睁䵁䅁䅁权㥄䅁䅁权剁䅁䅁权時䅂䅁允䅁䅁䅅䅁啁䵁㕶先䅍䅁䅁䍄䉁䅁䅁䅂䅁䅁䅍䅄䅁䅁䅯兰䅅䅁䅯充䅁䅁䅯兖䅑䅁䅅䅁䉁䅁䅁䅆允䡥穙䅁䅁䅁杷允䅁䅁䅑䅁䑁䅁䅷䅁䭁䕁䅕䅁䭁䅁䅯䅁䭁䕁䕯䅁䉁䅁䅁允䅁䅁䅕䭆䠵場啯樫䴸䅉䅅䅁䕁䅁䅁睁䵁䅁䅁权䱃允䅁权䭁䅁䅁权佂䅂䅁允䅁䅁䅅䅁䙁䅁獩䙈歰硏䅊䍄䉁䅁䅁䅂䅁䅁䅍䅄䅁䅁䅯䅨䅁䅁䅯权䅁䅁䅯䅒䅑䅁䅅䅁䉁䅁䅁兂䱃佢㝦晱㡈睐杷允䅁䅁䅑䅁䑁䅁䅷䅁䭁䭁䄰䅁䭁䅁䅑䅁䭁䕁䕯䅁䉁䅁䅁允䅁䉁䅑䈲䝅允䅁䅁䵁䅉䅅䅁䕁䅁䅁睁䵁䅁䅁权㡂允䅁权剁䅁䅁权扂䅂䅁允䅁䅁䅅䅁啁䕁䱄䈰䄴䅁䅁䍄䉁䅁䅁䅂䅁䅁䅍䅄䅁䅁䅯䄰䅅䅁䅯权䅁䅁䅯䅔䅑䅁䅅䅁䉁䅁䅁兂浃㡭村䡳䅉䅑杷允䅁䅁䅑䅁䑁䅁䅷䅁䭁䥁䉕䅁䭁䉁䅅䅁䭁䝁䕅䅁䉁䅁䅁允䅁䉁䅑䝷ㅭ䅉䅁䅁䵁䅉䅅䅁䕁䅁䅁睁䵁䅁䅁权啁允䅁权剁䅁䅁权卂䅂䅁允䅁䅁䅅䅁啁䥁楂睉䄴䅁䅁䍄䉁䅁䅁䅂䅁䅁䅍䅄䅁䅁䅯入䅅䅁䅯充䅁䅁䅯杓䅑䅁䅅䅁䉁䅁䅁䅆杁慅啅䅁䅁䅁杷允䅁䅁䅑䅁䑁䅁䅷䅁䭁䩁䅳䅁䭁䅁䅑䅁䭁偁䈸䅁䉁䅁䅁允䅁䉁䅑乎剗䅁䅁䅁䵁䅉䅅䅁䕁䅁䅁睁䵁䅁䅁权㕁允䅁权剁䅁䅁权浂䅂䅁允䅁䅁䅅䅁啁䍁乃卺䅕䅁䅁䍄䉁䅁䅁䅂䅁䅁䅍䅄䅁䅁䅯䅭䅅䅁䅯权䅁䅁䅯兗䅑䅁䅅䅁䉁䅁䅁兂䱄啯㉗⼸㈳睐杷允䅁䅁䅑䅁䑁䅁䅷䅁䭁䵁䄰䅁䭁䅁䅑䅁䭁䙁䔸䅁䉁䅁䅁允䅁䉁䅑䭴硯䅁䅁䅁䵁䅉䅅䅁䕁䅁䅁睁䵁䅁䅁权⭂允䅁权䕁䅁䅁权求䅂䅁允䅁䅁䅅䅁啁佁䕌杆䅁䅁䅁䍄䉁䅁䅁䅂䅁䅁䅍䅄䅁䅁䅯睂䅁䅁䅯充䅁䅁䅯䅚䅑䅁䅅䅁䉁䅁䅁䅆䥄楎潰䅁䅁䅁杷允䅁䅁䅑䅁䑁䅁䅷䅁䭁佁䄴䅁䭁䅁䅯䅁䭁䕁䕑䅁䉁䅁䅁允䅁䅁䅕䅄牉硨婡啑䵁䅉䅅䅁䕁䅁䅁睁䵁䅁䅁权㑁䅁䅁权䭁䅁䅁权婂䅂䅁允䅁䅁䅅䅁䙁䑁䬰㘱睎敐⽙䍄䉁䅁䅁䅂䅁䅁䅍䅄䅁䅁䅯睘䅅䅁䅯充䅁䅁䅯杓䅑䅁䅅䅁䉁䅁䅁䅆杄硲䌰䅁䅁䅁杷允䅁䅁䅑䅁䑁䅁䅷䅁䭁䑁䄰䅁䭁䅁䅯䅁䭁䝁䕁䅁䉁䅁䅁允䅁䅁䅯睒䅁䅁杷允䅁䅁䅑䅁䑁䅁䅷䅁䭁䭁䄴䅁䭁䉁䅅䅁䭁䙁䕧䅁䉁䅁䅁允䅁䉁䅑䭯捣兂䅁䅁䵁䅉䅅䅁䕁䅁䅁睁䵁䅁䅁权癃䅁䅁权䭁䅁䅁权桂䅂䅁允䅁䅁䅅䅁䙁䉁愱䑚晶㡔⼰䍄䉁䅁䅁䅂䅁䅁䅍䅄䅁䅁䅯杴䅁䅁䅯䅂䅁䅁䅯䅑䅑䅁䅅䅁䉁䅁䅁䅆煃割䅣䅁䅁䅁杷允䅁䅁䅑䅁䑁䅁䅷䅁䭁䭁䅉䅁䭁䅁䅯䅁䭁䙁䔸䅁䉁䅁䅁允䅁䅁䅕䘷㑇潈牘戰䴸䅉䅅䅁䕁䅁䅁睁䵁䅁䅁权祃䅁䅁权剁䅁䅁权歂䅂䅁允䅁䅁䅅䅁啁䵁祂睆䅙䅁䅁䍄䉁䅁䅁䅂䅁䅁䅍䅄䅁䅁䅯先䅁䅁䅯权䅁䅁䅯兗䅑䅁䅅䅁䉁䅁䅁兂䍂余兘瑉䉳䅑杷允䅁䅁䅑䅁䑁䅁䅷䅁䭁䭁䄸䅁䭁䅁䅯䅁䭁䙁䕁䅁䉁䅁䅁允䅁䅁䅕婪畤潅䅐䐹䴸䅉䅅䅁䕁䅁䅁睁䵁䅁䅁权硁允䅁权䕁䅁䅁权塂䅂䅁允䅁䅁䅅䅁啁偁獳睃䅁䅁䅁䍄䉁䅁䅁䅂䅁䅁䅍䅄䅁䅁䅯杖䅅䅁䅯权䅁䅁䅯兗䅑䅁䅅䅁䉁䅁䅁兂剄瑉㕶浦⭲睐杷允䅁䅁䅑䅁䑁䅁䅷䅁䭁䩁䈸䅁䭁䉁䅅䅁䭁䝁䕑䅁䉁䅁䅁允䅁䉁䅑䉁氳睇䅁䅁䵁䅉䅅䅁䕁䅁䅁睁䵁䅁䅁权癃䅁䅁权䭁䅁䅁权䭂䅂䅁允䅁䅁䅅䅁䙁䑁ㄸ牘䩰䉄䅂䍄䉁䅁䅁䅂䅁䅁䅍䅄䅁䅁䅯睲䅁䅁䅯权䅁䅁䅯兗䅑䅁䅅䅁䉁䅁䅁兂煃搸乊灙呁䅑杷允䅁䅁䅑䅁䑁䅁䅷䅁䭁䝁䉷䅁䭁䅁䅑䅁䭁䙁䕑䅁䉁䅁䅁允䅁䉁䅑䕧匶睁䅁䅁䵁䅉䅅䅁䕁䅁䅁睁䵁䅁䅁权癃䅁䅁权䭁䅁䅁权塂䅂䅁允䅁䅁䅅䅁䙁䡁㥅瑃橥䅣䅰䍄䉁䅁䅁䅂䅁䅁䅍䅄䅁䅁䅯睤䅁䅁䅯权䅁䅁䅯免䅑䅁䅅䅁䉁䅁䅁兂牁硨婢発呦睐杷允䅁䅁䅑䅁䑁䅁䅷䅁䭁䱁䅯䅁䭁䅁䅑䅁䭁䑁䕣䅁䉁䅁䅁允䅁䉁䅑䭯䱺䅁䅁䅁䵁䅉䅅䅁䕁䅁䅁睁䵁䅁䅁权煂允䅁权䕁䅁䅁权䵂䅂䅁允䅁䅁䅅䅁啁䱁⭩眶䅅䅁䅁䍄䉁䅁䅁䅂䅁䅁䅍䅄䅁䅁䅯杤䅅䅁䅯权䅁䅁䅯䅘䅑䅁䅅䅁䉁䅁䅁兂䙄䱉祂䩡噈睐杷允䅁䅁䅑䅁䑁䅁䅷䅁䭁䕁䅫䅁䭁䅁䅑䅁䭁䕁䕑䅁䉁䅁䅁允䅁䉁䅑乱搸䅁䅁䅁䵁䅉䅅䅁䕁䅁䅁睁䵁䅁䅁权呄䅁䅁权剁䅁䅁权䵂䅂䅁允䅁䅁䅅䅁啁䝁䠹刵䅉䅁䅁䍄䉁䅁䅁䅂䅁䅁䅍䅄䅁䅁䅯杗䅁䅁䅯䅂䅁䅁䅯睗䅑䅁䅅䅁䉁䅁䅁䅆兂摯䅙䅁䅁䅁杷允䅁䅁䅑䅁䑁䅁䅷䅁䭁䕁䄴䅁䭁䅁䅑䅁䭁䙁䕣䅁䉁䅁䅁允䅁䉁䅑牤䅊䅁䅁䅁䵁䅉䅅䅁䕁䅁䅁睁䵁䅁䅁权佂䅁䅁权剁䅁䅁权䅂䅂䅁允䅁䅁䅅䅁啁䕁䅄䉦䅑䅁䅁䍄䉁䅁䅁䅂䅁䅁䅍䅄䅁䅁䅯兖䅅䅁䅯权䅁䅁䅯党䅑䅁䅅䅁䉁䅁䅁兂捃䍸睃浣䍧䅑杷允䅁䅁䅑䅁䑁䅁䅷䅁䭁䝁䉁䅁䭁䅁䍅䅁䭁䅁䍉䅁䉁䅁䅁允䅁䅁䅕潒眳硫䥐欴䵁䅉䅅䅁䕁䅁䅁睁䵁䅁䅁权呃䅁䅁权剁䅁䅁权䵂䅂䅁允䅁䅁䅅䅁䭁䕁䅣䅁䵁䅉䅅䅁䕁䅁䅁睁䵁䅁䅁权ㅁ允䅁权䭁䅁䅁权摂䅂䅁允䅁䅁䅅䅁䙁偁㥔䠱灪獊⽅䍄䉁䅁䅁䅂䅁䅁䅍䅄䅁䅁䅯䅣䅁䅁䅯权䅁䅁䅯杕䅑䅁䅅䅁䉁䅁䅁兂瑁灳瘳㡰䝙䅑杷允䅁䅁䅑䅁䑁䅁䅷䅁䭁偁䅳䅁䭁䅁䅯䅁䭁䕁䔴䅁䉁䅁䅁允䅁䅁䅕敨剴䉵䘶稯䴸䅉䅅䅁䕁䅁䅁睁䵁䅁䅁权䱃允䅁权䭁䅁䅁权啂䅂䅁允䅁䅁䅅䅁䙁佁㠵穐敖杵䅴䍄䉁䅁䅁䅂䅁䅁䅍䅄䅁䅁䅯杗䅁䅁䅯权䅁䅁䅯䅗䅑䅁䅅䅁䉁䅁䅁兂歂㥏倹婪煦睐杷允䅁䅁䅑䅁䑁䅁䅷䅁䭁䑁䉫䅁䭁䅁䅯䅁䭁䝁䕉䅁䉁䅁䅁允䅁䅁䅕䅁䅁䅁䅁歁䵁䅉䅅䅁䕁䅁䅁睁䵁䅁䅁权煄允䅁权䭁䅁䅁权兂䅂䅁允䅁䅁䅅䅁䙁䭁硲欰椱久⽁䍄䉁䅁䅁䅂䅁䅁䅍䅄䅁䅁䅯睫䅁䅁䅯权䅁䅁䅯䅑䅑䅁䅅䅁䉁䅁䅁兂㝂䭆䠵場歲睐杷允䅁䅁䅑䅁䑁䅁䅷䅁䭁乁䅉䅁䭁䅁䅯䅁䭁䙁䕉䅁䉁䅁䅁允䅁䅁䅕杓䍷㑋坣启䴸䅉䅅䅁䕁䅁䅁睁䵁䅁䅁权䭄䅁䅁权䕁䅁䅁权時䅂䅁允䅁䅁䅅䅁啁佁⭔杅䅁䅁䅁䍄䉁䅁䅁䅂䅁䅁䅍䅄䅁䅁䅯睃䅁䅁䅯权䅁䅁䅯睔䅑䅁䅅䅁䉁䅁䅁权䡂䅁䅁䍄䉁䅁䅁䅂䅁䅁䅍䅄䅁䅁䅯六䅁䅁䅯䅂䅁䅁䅯睚䅑䅁䅅䅁䉁䅁䅁䅆㑁䥃䅧䅁䅁䅁杷允䅁䅁䅑䅁䑁䅁䅷䅁䭁乁䅉䅁䭁䅁䅯䅁䭁䝁䕕䅁䉁䅁䅁允䅁䅁䅕兇坒楄礲啂䵁䅉䅅䅁䕁䅁䅁睁䵁䅁䅁权⭃允䅁权䭁䅁䅁权捂䅂䅁允䅁䅁䅅䅁䙁䙁歰㥏倹敪⽳䍄䉁䅁䅁䅂䅁䅁䅍䅄䅁䅁䅯䅚䅁䅁䅯充䅁䅁䅯睙䅑䅁䅅䅁䉁䅁䅁䅆奂止䨴䅁䅁䅁杷允䅁䅁䅑䅁䑁䅁䅷䅁䭁䡁䉕䅁䭁䉁䅅䅁䭁䙁䕉䅁䉁䅁䅁允䅁䉁䅑佧噬李䅁䅁䵁䅉䅅䅁䕁䅁䅁睁䵁䅁䅁权㥂允䅁权䕁䅁䅁权奂䅂䅁允䅁䅁䅅䅁啁䝁奄睚䅁䅁䅁䍄䉁䅁䅁䅂䅁䅁䅍䅄䅁䅁䅯眱䅅䅁䅯权䅁䅁䅯睖䅑䅁䅅䅁䉁䅁䅁兂湁免獩䙈䉯䅑杷允䅁䅁䅑䅁䑁䅁䅷䅁䭁䵁䅳䅁䭁䅁䅑䅁䭁䝁䕍䅁䉁䅁䅁允䅁䉁䅑佧杸䅁䅁䅁䵁䅉䅅䅁䕁䅁䅁睁䵁䅁䅁权穄䅁䅁权䉁杁䅁权䑁杁䅁允䅁䅁䅅䅁䙁䡁偮䉙偣佳䅎䍄䉁䅁䅁䅂䅁䅁䅍䅄䅁䅁䅯杴䅁䅁䅯充䅁䅁䅯兖䅑䅁䅅䅁䉁䅁䅁䅆兂漷佯䅁䅁䅁杷允䅁䅁䅑䅁䑁䅁䅷䅁䭁䉁䉉䅁䭁䉁䅅䅁䭁䕁䕷䅁䉁䅁䅁允䅁䉁䅑䙙⽕睃䅁䅁䵁䅉䅅䅁䕁䅁䅁睁䵁䅁䅁权塂䅁䅁权剁䅁䅁权剂䅂䅁允䅁䅁䅅䅁啁䩁卂兦䅑䅁䅁䍄䉁䅁䅁䅂䅁䅁䅍䅄䅁䅁䅯䄶䅅䅁䅯权䅁䅁䅯兗䅑䅁䅅䅁䉁䅁䅁兂䭂䅄牉硨㕡睐杷允䅁䅁䅑䅁䑁䅁䅷䅁䭁䑁䅅䅁䭁䅁䅯䅁䭁䝁䕙䅁䉁䅁䅁允䅁䅁䅕〳丫㉬匴稰䴸䅉䅅䅁䕁䅁䅁睁䵁䅁䅁权呄䅁䅁权䕁䅁䅁权噂䅂䅁允䅁䅁䅅䅁啁偁㜵八䅁䅁䅁䍄䉁䅁䅁䅂䅁䅁䅍䅄䅁䅁䅯杺䅅䅁䅯权䅁䅁䅯䅚䅑䅁䅅䅁䉁䅁䅁兂灁䥘䌯匹獩睐杷允䅁䅁䅑䅁䑁䅁䅷䅁䭁乁䅉䅁䭁䅁䅯䅁䭁䕁䕷䅁䉁䅁䅁允䅁䅁䅕敨剴䉵䘶歁䵁䅉䅅䅁䕁䅁䅁睁䵁䅁䅁权穂允䅁权䭁䅁䅁权啂䅂䅁允䅁䅁䅅䅁䙁䉁奂扏䥔根䅂䍄䉁䅁䅁䅂䅁䅁䅍䅄䅁䅁䅯睏䅅䅁䅯䅂䅁䅁䅯睔䅑䅁䅅䅁䉁䅁䅁䅆元獚䔰䅁䅁䅁杷允䅁䅁䅑䅁䑁䅁䅷䅁䭁䱁䉫䅁䭁䉁䅅䅁䭁䙁䕯䅁䉁䅁䅁允䅁䅁䅯睒䅁䅁杷允䅁䅁䅑䅁䑁䅁䅷䅁䭁乁䅉䅁䭁䅁䅯䅁䭁䝁䕅䅁䉁䅁䅁允䅁䅁䅕牘䩰䅄牉启䴸䅉䅅䅁䕁䅁䅁睁䵁䅁䅁权楂允䅁权䕁䅁䅁权摂䅂䅁允䅁䅁䅅䅁啁䥁扂兪䅁䅁䅁䍄䉁䅁䅁䅂䅁䅁䅍䅄䅁䅁䅯兏䅁䅁䅯䅂䅁䅁䅯兙䅑䅁䅅䅁䉁䅁䅁䅆䥁硐䉉䅁䅁䅁杷允䅁䅁䅑䅁䑁䅁䅷䅁䭁䩁䅳䅁䭁䅁䅑䅁䭁䙁䔰䅁䉁䅁䅁允䅁䉁䅑偩摕䅁䅁䅁䵁䅉䅅䅁䕁䅁䅁睁䵁䅁䅁权杁䅁䅁权䕁䅁䅁权塂䅂䅁允䅁䅁䅅䅁啁乁癩睐䅅䅁䅁䍄䉁䅁䅁䅂䅁䅁䅍䅄䅁䅁䅯䄱䅁䅁䅯权䅁䅁䅯睗䅑䅁䅅䅁䉁䅁䅁兂㑃潈牘払坪睐杷允䅁䅁䅑䅁䑁䅁䅷䅁䭁䍁䉕䅁䭁䅁䅯䅁䭁䙁䕫䅁䉁䅁䅁允䅁䅁䅯睒䅁䅁杷允䅁䅁䅑䅁䑁䅁䅷䅁䭁䝁䅉䅁䭁䉁䅅䅁䭁䝁䕑䅁䉁䅁䅁允䅁䉁䅑䭑协兙䅁䅁䵁䅉䅅䅁䕁䅁䅁睁䵁䅁䅁权獃䅁䅁权䭁䅁䅁权呂䅂䅁允䅁䅁䅅䅁䙁䅁䅁䅁䅁佁⽑䍄䉁䅁䅁䅂䅁䅁䅍䅄䅁䅁䅯杈䅅䅁䅯䅂䅁䅁䅯䅘䅑䅁䅅䅁䉁䅁䅁䅆奁汫䈴䅁䅁䅁杷允䅁䅁䅑䅁䑁䅁䅷䅁䭁䡁䉣䅁䭁䅁䅯䅁䭁䝁䕉䅁䉁䅁䅁允䅁䅁䅕捷桱扒穢歃䵁䅉䅅䅁䕁䅁䅁睁䵁䅁䅁权䵂䅁䅁权䭁䅁䅁权浂䅂䅁允䅁䅁䅅䅁䙁偁⭰牡へ硅䅊䍄䉁䅁䅁䅂䅁䅁䅍䅄䅁䅁䅯睧䅅䅁䅯䅂䅁䅁䅯杓䅑䅁䅅䅁䉁䅁䅁䅆㑄晩䄸䅁䅁䅁杷允䅁䅁䅑䅁䑁䅁䅷䅁䭁䭁䅳䅁䭁䅁䅑䅁䭁䝁䕯䅁䉁䅁䅁允䅁䉁䅑䡓潳䅁䅁䅁䵁䅉䅅䅁䕁䅁䅁睁䵁䅁䅁权慄允䅁权䕁䅁䅁权灂䅂䅁允䅁䅁䅅䅁啁䝁䝁杊䅁䅁䅁䍄䉁䅁䅁䅂䅁䅁䅍䅄䅁䅁䅯睃䅁䅁䅯权䅁䅁䅯睖䅑䅁䅅䅁䉁䅁䅁权䡂䅁䅁䍄䉁䅁䅁䅂䅁䅁䅍䅄䅁䅁䅯䅥䅅䅁䅯充䅁䅁䅯睎䅑䅁䅅䅁䉁䅁䅁䅆䅃㑈兤允䅁䅁杷允䅁䅁䅑䅁䑁䅁䅷䅁䭁䍁䅁䅁䭁䉁䅅䅁䭁䝁䕉䅁䉁䅁䅁允䅁䉁䅑䬴桸杆䅁䅁䵁䅉䅅䅁䕁䅁䅁睁䵁䅁䅁权㍂允䅁权䭁䅁䅁权䱂䅂䅁允䅁䅁䅅䅁䙁䙁㕧䵴㉨杶䅬䍄䉁䅁䅁䅂䅁䅁䅍䅄䅁䅁䅯朵䅅䅁䅯权䅁䅁䅯杗䅑䅁䅅䅁䉁䅁䅁兂佁扌摋㘷祦睶杷允䅁䅁䅑䅁䑁䅁䅷䅁䭁䍁䅕䅁䭁䅁䅑䅁䭁䝁䕣䅁䉁䅁䅁允䅁䉁䅑䜶留䅁䅁䅁䵁䅉䅅䅁䕁䅁䅁睁䵁䅁䅁权剂允䅁权䭁䅁䅁权時䅂䅁允䅁䅁䅅䅁䙁乁倹婪畤癅⼸䍄䉁䅁䅁䅂䅁䅁䅍䅄䅁䅁䅯睢䅅䅁䅯充䅁䅁䅯杙䅑䅁䅅䅁䉁䅁䅁䅆䅁䅹戰䅁䅁䅁杷允䅁䅁䅑䅁䑁䅁䅷䅁䭁䅁䉑䅁䭁䉁䅅䅁䭁䝁䕅䅁䉁䅁䅁允䅁䉁䅑䑙湺䅃䅁䅁䵁䅉䅅䅁䕁䅁䅁睁䵁䅁䅁权䍂允䅁权䕁䅁䅁权㙁䅂䅁允䅁䅁䅅䅁啁䕁⽨兕䅁䅁䅁䍄䉁䅁䅁䅂䅁䅁䅍䅄䅁䅁䅯眰䅅䅁䅯䅂䅁䅁䅯杓䅑䅁䅅䅁䉁䅁䅁䅆奃䵄䍷䅁䅁䅁杷允䅁䅁䅑䅁䑁䅁䅷䅁䭁䡁䉣䅁䭁䅁䅯䅁䭁䕁䕷䅁䉁䅁䅁允䅁䅁䅕〰椱䙅㕧歂䵁䅉䅅䅁䕁䅁䅁睁䵁䅁䅁权䭂允䅁权䭁䅁䅁权歂䅂䅁允䅁䅁䅅䅁䙁䅁䅁䅁䅁佁⽧䍄䉁䅁䅁䅂䅁䅁䅍䅄䅁䅁䅯兖䅅䅁䅯权䅁䅁䅯䅔䅑䅁䅅䅁䉁䅁䅁兂浃㡭村䡳䅉䅑杷允䅁䅁䅑䅁䑁䅁䅷䅁䭁佁䈰䅁䭁䅁䅑䅁䭁䙁䕯䅁䉁䅁䅁允䅁䉁䅑䩵浖䅁䅁䅁䵁䅉䅅䅁䕁䅁䅁睁䵁䅁䅁权偄允䅁权䭁䅁䅁权㕁䅂䅁允䅁䅁䅅䅁䙁䥁坣挲㌷⭕⽍䍄䉁䅁䅁䅂䅁䅁䅍䅄䅁䅁䅯兎䅁䅁䅯权䅁䅁䅯睕䅑䅁䅅䅁䉁䅁䅁兂㉃⼸唳佥の睐杷允䅁䅁䅑䅁䑁䅁䅷䅁䭁䍁䉣䅁䭁䉁䅅䅁䭁䙁䕍䅁䉁䅁䅁允䅁䉁䅑䝉㝌杉䅁䅁䵁䅉䅅䅁䕁䅁䅁睁䵁䅁䅁权流允䅁权䕁䅁䅁权䭂䅂䅁允䅁䅁䅅䅁啁䙁㡃兤䅕䅁䅁䍄䉁䅁䅁䅂䅁䅁䅍䅄䅁䅁䅯児䅁䅁䅯充䅁䅁䅯睚䅑䅁䅅䅁䉁䅁䅁䅆䅄物䑍睁䅁䅁杷允䅁䅁䅑䅁䑁䅁䅷䅁䭁偁䉧䅁䭁䅁䅯䅁䭁偁䈸䅁䉁䅁䅁允䅁䅁䅕灶愸㥌欰䕉䵁䅉䅅䅁䕁䅁䅁睁䵁䅁䅁权䥄允䅁权䭁䅁䅁权捂䅂䅁允䅁䅁䅅䅁䙁䵁桵扒穢搯⽑䍄䉁䅁䅁䅂䅁䅁䅍䅄䅁䅁䅯䄴䅅䅁䅯充䅁䅁䅯杖䅑䅁䅅䅁䉁䅁䅁䅆畂㥌䝫䅁䅁䅁杷允䅁䅁䅑䅁䑁䅁䅷䅁䭁䡁䉣䅁䭁䅁䅯䅁䭁䙁䕯䅁䉁䅁䅁允䅁䅁䅕灶愸㥌欰ぁ䵁䅉䅅䅁䕁䅁䅁睁䵁䅁䅁权䩄䅁䅁权䭁䅁䅁权兂䅂䅁允䅁䅁䅅䅁䙁乁橥䑣䬰眱䅊䍄䉁䅁䅁䅂䅁䅁䅍䅄䅁䅁䅯杗䅅䅁䅯权䅁䅁䅯杓䅑䅁䅅䅁䉁䅁䅁兂䥁䉲慸䑚䡳䅑杷允䅁䅁䅑䅁䑁䅁䅷䅁䭁䭁䉯䅁䭁䉁䅅䅁䭁䙁䕑䅁䉁䅁䅁允䅁䅁䅯睒䅁䅁杷允䅁䅁䅑䅁䑁䅁䅷䅁䭁䡁䉳䅁䭁䅁䅯䅁䭁䙁䕫䅁䉁䅁䅁允䅁䅁䅕䩡瑈䑦ㄸ樷䴸䅉䅅䅁䕁䅁䅁睁䵁䅁䅁权䱂允䅁权䕁䅁䅁权橂䅂䅁允䅁䅁䅅䅁啁䍁硩杅䅁䅁䅁䍄䉁䅁䅁䅂䅁䅁䅍䅄䅁䅁䅯杸䅅䅁䅯权䅁䅁䅯杏䅑䅁䅅䅁䉁䅁䅁权䡂䅁䅁䍄䉁䅁䅁䅂䅁䅁䅍䅄䅁䅁䅯䅶䅅䅁䅯权䅁䅁䅯䅘䅑䅁䅅䅁䉁䅁䅁兂穂䩡瑈䑦䘯睐杷允䅁䅁䅑䅁䑁䅁䅷䅁䭁䩁䉧䅁䭁䅁䅯䅁䭁䙁䕙䅁䉁䅁䅁允䅁䅁䅕穊䥅䉲慸䐫䴸䅉䅅䅁䕁䅁䅁睁䵁䅁䅁权呁䅁䅁权剁䅁䅁权㍁䅂䅁允䅁䅁䅅䅁啁䕁㝃楇䅅䅁䅁䍄䉁䅁䅁䅂䅁䅁䅍䅄䅁䅁䅯兙䅅䅁䅯充䅁䅁䅯睕䅑䅁䅅䅁䉁䅁䅁䅆杂摭呑䅁䅁䅁杷允䅁䅁䅑䅁䑁䅁䅷䅁䭁䡁䉣䅁䭁䅁䅯䅁䭁䙁䕫䅁䉁䅁䅁允䅁䅁䅕瑃橥䑣䬰启䴸䅉䅅䅁䕁䅁䅁睁䵁䅁䅁权䑄允䅁权䭁䅁䅁权䱂䅂䅁允䅁䅁䅅䅁䭁䕁䅣䅁䵁䅉䅅䅁䕁䅁䅁睁䵁䅁䅁权祁允䅁权䭁䅁䅁权啂䅂䅁允䅁䅁䅅䅁䙁䅁坒楄礲潙䅺䍄䉁䅁䅁䅂䅁䅁䅍䅄䅁䅁䅯党䅅䅁䅯䅂䅁䅁䅯兔䅑䅁䅅䅁䉁䅁䅁䅆兄偱䅑䅁䅁䅁杷允䅁䅁䅑䅁䑁䅁䅷䅁䭁䍁䄰䅁䭁䅁䅯䅁䭁䙁䔴䅁䉁䅁䅁允䅁䅁䅕搵楁⼲⭬橹䴸䅉䅅䅁䕁䅁䅁睁䵁䅁䅁权呃允䅁权剁䅁䅁权㙁䅂䅁允䅁䅁䅅䅁啁䭁摁兒䅉䅁䅁䍄䉁䅁䅁䅂䅁䅁䅍䅄䅁䅁䅯䅰䅅䅁䅯䅂䅁䅁䅯兘䅑䅁䅅䅁䉁䅁䅁䅆橂䉖䅁䅁䅁䅁杷允䅁䅁䅑䅁䑁䅁䅷䅁䭁䡁䅳䅁䭁䅁䅑䅁䭁䑁䕣䅁䉁䅁䅁允䅁䉁䅑䡇㝕䅁䅁䅁䵁䅉䅅䅁䕁䅁䅁睁䵁䅁䅁权潃䅁䅁权剁䅁䅁权慂䅂䅁允䅁䅁䅅䅁啁䕁噃啁䅉䅁䅁䍄䉁䅁䅁䅂䅁䅁䅍䅄䅁䅁䅯兘䅅䅁䅯权䅁䅁䅯党䅑䅁䅅䅁䉁䅁䅁兂灄橊䥅䉲㡺睐杷允䅁䅁䅑䅁䑁䅁䅷䅁䭁䅁䉫䅁䭁䉁䅅䅁䭁䝁䕅䅁䉁䅁䅁允䅁䉁䅑杈㙹睁䅁䅁䵁䅉䅅䅁䕁䅁䅁睁䵁䅁䅁权時允䅁权剁䅁䅁权坂䅂䅁允䅁䅁䅅䅁啁佁癃先䅉䅁䅁䍄䉁䅁䅁䅂䅁䅁䅍䅄䅁䅁䅯杰䅅䅁䅯充䅁䅁䅯兘䅑䅁䅅䅁䉁䅁䅁䅆䅄䑎敧䅁䅁䅁杷允䅁䅁䅑䅁䑁䅁䅷䅁䭁䕁䅍䅁䭁䅁䅑䅁䭁䝁䕍䅁䉁䅁䅁允䅁䉁䅑䍱摤䅁䅁䅁䵁䅉䅅䅁䕁䅁䅁睁䵁䅁䅁权㍂允䅁权䭁䅁䅁权塂䅂䅁允䅁䅁䅅䅁䙁䱁昶楇搯偊⽧䍄䉁䅁䅁䅂䅁䅁䅍䅄䅁䅁䅯朷䅁䅁䅯充䅁䅁䅯杓䅑䅁䅅䅁䉁䅁䅁䅆兂㙚䍯䅁䅁䅁杷允䅁䅁䅑䅁䑁䅁䅷䅁䭁䭁䄰䅁䭁䉁䅅䅁䭁䕁䕳䅁䉁䅁䅁允䅁䉁䅑䰴浓兌䅁䅁䵁䅉䅅䅁䕁䅁䅁睁䵁䅁䅁权癄䅁䅁权剁䅁䅁权卂䅂䅁允䅁䅁䅅䅁啁䕁䝃䅰䅧䅁䅁䍄䉁䅁䅁䅂䅁䅁䅍䅄䅁䅁䅯具䅅䅁䅯允䅉䅁䅯杁䅉䅁䅅䅁䉁䅁䅁兂灁煎䭺戯浪䅑杷允䅁䅁䅑䅁䑁䅁䅷䅁䭁䅁䉉䅁䭁䅁䅯䅁䭁䕁䕳䅁䉁䅁䅁允䅁䅁䅕㘱睎児塲稸䴸䅉䅅䅁䕁䅁䅁睁䵁䅁䅁权塄䅁䅁权䭁䅁䅁权敂䅂䅁允䅁䅁䅅䅁䙁䡁啳歲桦瑥⽑䍄䉁䅁䅁䅂䅁䅁䅍䅄䅁䅁䅯眴䅁䅁䅯充䅁䅁䅯条䅑䅁䅅䅁䉁䅁䅁䅆䅁瀱湍䅁䅁䅁杷允䅁䅁䅑䅁䑁䅁䅷䅁䭁䑁䉕䅁䭁䅁䅑䅁䭁䙁䕍䅁䉁䅁䅁允䅁䉁䅑挶䝣䅁䅁䅁䵁䅉䅅䅁䕁䅁䅁睁䵁䅁䅁权煂䅁䅁权䕁䅁䅁权慂䅂䅁允䅁䅁䅅䅁啁偁卩杇䅁䅁䅁䍄䉁䅁䅁䅂䅁䅁䅍䅄䅁䅁䅯䄶䅅䅁䅯充䅁䅁䅯睓䅑䅁䅅䅁䉁䅁䅁䅆潁橂摷䅁䅁䅁杷允䅁䅁䅑䅁䑁䅁䅷䅁䭁䑁䅣䅁䭁䅁䅑䅁䭁䙁䕁䅁䉁䅁䅁允䅁䅁䅯睒䅁䅁杷允䅁䅁䅑䅁䑁䅁䅷䅁䭁䑁䅙䅁䭁䅁䅯䅁䭁䙁䕳䅁䉁䅁䅁允䅁䅁䅕琯㑒匶硙啂䵁䅉䅅䅁䕁䅁䅁睁䵁䅁䅁权啃䅁䅁权䕁䅁䅁权求䅂䅁允䅁䅁䅅䅁啁䩁⭩睚䅁䅁䅁䍄䉁䅁䅁䅂䅁䅁䅍䅄䅁䅁䅯儵䅁䅁䅯䅂䅁䅁䅯䅗䅑䅁䅅䅁䉁䅁䅁䅆獄桙䅁䅁䅁䅁杷允䅁䅁䅑䅁䑁䅁䅷䅁䭁䑁䉫䅁䭁䅁䅑䅁䭁䑁䕯䅁䉁䅁䅁允䅁䉁䅑偩瑫䅁䅁䅁䵁䅉䅅䅁䕁䅁䅁睁䵁䅁䅁权噁允䅁权剁䅁䅁权扂䅂䅁允䅁䅁䅅䅁啁䡁㕋礲䅧䅁䅁䍄䉁䅁䅁䅂䅁䅁䅍䅄䅁䅁䅯睒䅅䅁䅯权䅁䅁䅯党䅑䅁䅅䅁䉁䅁䅁兂䕂㉩湺㘫㍮睐杷允䅁䅁䅑䅁䑁䅁䅷䅁䭁䥁䅑䅁䭁䅁䅯䅁䭁䙁䔸䅁䉁䅁䅁允䅁䅁䅕硨婢発呤吸䴸䅉䅅䅁䕁䅁䅁睁䵁䅁䅁权硄允䅁权䕁䅁䅁权噂䅂䅁允䅁䅁䅅䅁啁佁浄兂䅅䅁䅁䍄䉁䅁䅁䅂䅁䅁䅍䅄䅁䅁䅯李䅁䅁䅯权䅁䅁䅯兖䅑䅁䅅䅁䉁䅁䅁兂扁㥌欰潂䥅䅑杷允䅁䅁䅑䅁䑁䅁䅷䅁䭁佁䅧䅁䭁䅁䅑䅁䭁䝁䕁䅁䉁䅁䅁允䅁䉁䅑䭃奈䅁䅁䅁䵁䅉䅅䅁䕁䅁䅁睁䵁䅁䅁权ぃ允䅁权䭁䅁䅁权⽄允䅁允䅁䅁䅅䅁䙁䩁瑈䑦ㄸ獘⽯䍄䉁䅁䅁䅂䅁䅁䅍䅄䅁䅁䅯䅓䅁䅁䅯充䅁䅁䅯䅖䅑䅁䅅䅁䉁䅁䅁䅆元汲䍁䅁䅁䅁杷允䅁䅁䅑䅁䑁䅁䅷䅁䭁䍁䅉䅁䭁䅁䅯䅁䭁䕁䕑䅁䉁䅁䅁允䅁䅁䅕潂噇㑑獴稱䴸䅉䅅䅁䕁䅁䅁睁䵁䅁䅁权㉁䅁䅁权䭁䅁䅁权䵂䅂䅁允䅁䅁䅅䅁䙁偁卌坔光䅗䅒䍄䉁䅁䅁䅂䅁䅁䅍䅄䅁䅁䅯兎䅁䅁䅯充䅁䅁䅯兕䅑䅁䅅䅁䉁䅁䅁䅆䅃摴䝣䅁䅁䅁杷允䅁䅁䅑䅁䑁䅁䅷䅁䭁䕁䅉䅁䭁䅁䅑䅁䭁䙁䕉䅁䉁䅁䅁允䅁䉁䅑卣歴䅁䅁䅁䵁䅉䅅䅁䕁䅁䅁睁䵁䅁䅁权捃允䅁权䭁䅁䅁权䭂䅂䅁允䅁䅁䅅䅁䙁䉁癳匳䝑剧䅸䍄䉁䅁䅁䅂䅁䅁䅍䅄䅁䅁䅯兣䅁䅁䅯充䅁䅁䅯兏䅑䅁䅅䅁䉁䅁䅁䅆䅁䡋䝷䅁䅁䅁杷允䅁䅁䅑䅁䑁䅁䅷䅁䭁䉁䈴䅁䭁䅁䅯䅁䭁䙁䕉䅁䉁䅁䅁允䅁䅁䅕渷⽷噎㘶い䵁䅉䅅䅁䕁䅁䅁睁䵁䅁䅁权㉁允䅁权䕁䅁䅁权橂䅂䅁允䅁䅁䅅䅁啁䡁典睃䅁䅁䅁䍄䉁䅁䅁䅂䅁䅁䅍䅄䅁䅁䅯兂䅅䅁䅯充䅁䅁䅯睖䅑䅁䅅䅁䉁䅁䅁䅆睂䙕正䅁䅁䅁杷允䅁䅁䅑䅁䑁䅁䅷䅁䭁佁䉷䅁䭁䅁䅑䅁䭁䙁䕙䅁䉁䅁䅁允䅁䉁䅑甶湯䅁䅁䅁䵁䅉䅅䅁䕁䅁䅁睁䵁䅁䅁权敃允䅁权䕁䅁䅁权䕂䅂䅁允䅁䅁䅅䅁啁䩁乃权䅁䅁䅁䍄䉁䅁䅁䅂䅁䅁䅍䅄䅁䅁䅯睰䅁䅁䅯权䅁䅁䅯杖䅑䅁䅅䅁䉁䅁䅁兂㙃兓䍷㑋⭦睐杷允䅁䅁䅑䅁䑁䅁䅷䅁䭁䑁䅙䅁䭁䅁䅯䅁䭁䙁䕯䅁䉁䅁䅁允䅁䅁䅕歬䱏佢㝦稯䴸䅉䅅䅁䕁䅁䅁睁䵁䅁䅁权佄䅁䅁权䭁䅁䅁权楂䅂䅁允䅁䅁䅅䅁䙁䩁䑚㉩湺眫䄹䍄䉁䅁䅁䅂䅁䅁䅍䅄䅁䅁䅯杰䅅䅁䅯充䅁䅁䅯杗䅑䅁䅅䅁䉁䅁䅁䅆䅄橌敫䅁䅁䅁杷允䅁䅁䅑䅁䑁䅁䅷䅁䭁䑁䅙䅁䭁䅁䅯䅁䭁䙁䕑䅁䉁䅁䅁允䅁䅁䅕呣䬰㘱睎稫䴸䅉䅅䅁䕁䅁䅁睁䵁䅁䅁权祃䅁䅁权剁䅁䅁权䅂䅂䅁允䅁䅁䅅䅁啁䕁啄睯䅙䅁䅁䍄䉁䅁䅁䅂䅁䅁䅍䅄䅁䅁䅯睇䅁䅁䅯䅂䅁䅁䅯睎䅑䅁䅅䅁䉁䅁䅁䅆䅃啶䍣䅁䅁䅁杷允䅁䅁䅑䅁䑁䅁䅷䅁䭁䵁䄸䅁䭁䉁䅅䅁䭁䕁䔰䅁䉁䅁䅁允䅁䉁䅑乧半权䅁䅁䵁䅉䅅䅁䕁䅁䅁睁䵁䅁䅁权晁允䅁权剁䅁䅁权卂䅂䅁允䅁䅁䅅䅁啁䡁䥂硤䅅䅁䅁䍄䉁䅁䅁䅂䅁䅁䅍䅄䅁䅁䅯䄸䅁䅁䅯权䅁䅁䅯杙䅑䅁䅅䅁䉁䅁䅁权䡂䅁䅁䍄䉁䅁䅁䅂䅁䅁䅍䅄䅁䅁䅯䄹䅁䅁䅯权䅁䅁䅯杙䅑䅁䅅䅁䉁䅁䅁兂煃搸乊灙塁䅑杷允䅁䅁䅑䅁䑁䅁䅷䅁䭁䅁䉁䅁䭁䅁䅑䅁䭁䝁䕧䅁䉁䅁䅁允䅁䉁䅑䵃㝳䅁䅁䅁䵁䅉䅅䅁䕁䅁䅁睁䵁䅁䅁权㑂允䅁权䕁䅁䅁权塂䅂䅁允䅁䅁䅅䅁啁䝁⽂眶䅉䅁䅁䍄䉁䅁䅁䅂䅁䅁䅍䅄䅁䅁䅯眱䅁䅁䅯充䅁䅁䅯杓䅑䅁䅅䅁䉁䅁䅁䅆䅄畺券允䅁䅁杷允䅁䅁䅑䅁䑁䅁䅷䅁䭁䩁䉙䅁䭁䉁䅅䅁䭁䝁䕯䅁䉁䅁䅁允䅁䉁䅑佉潚杉䅁䅁䵁䅉䅅䅁䕁䅁䅁睁䵁䅁䅁权㉁䅁䅁权䭁䅁䅁权䭂䅂䅁允䅁䅁䅅䅁䙁䭁䠵場啯癲⽍䍄䉁䅁䅁䅂䅁䅁䅍䅄䅁䅁䅯儲䅅䅁䅯充䅁䅁䅯兔䅑䅁䅅䅁䉁䅁䅁䅆兂煒楳䅁䅁䅁杷允䅁䅁䅑䅁䑁䅁䅷䅁䭁䕁䅁䅁䭁䉁䅅䅁䭁䝁䕯䅁䉁䅁䅁允䅁䉁䅑䑧楓全䅁䅁䵁䅉䅅䅁䕁䅁䅁睁䵁䅁䅁权䍄䅁䅁权䭁䅁䅁权奂䅂䅁允䅁䅁䅅䅁䙁䵁杕䡳潊敫⽫䍄䉁䅁䅁䅂䅁䅁䅍䅄䅁䅁䅯睖䅅䅁䅯充䅁䅁䅯䅔䅑䅁䅅䅁䉁䅁䅁䅆乃摥䩅䅁䅁䅁杷允䅁䅁䅑䅁䑁䅁䅷䅁䭁䉁䈴䅁䭁䅁䅑䅁䭁䙁䕁䅁䉁䅁䅁允䅁䉁䅑佗䝦睁䅁䅁䵁䅉䅅䅁䕁䅁䅁睁䵁䅁䅁权千允䅁权剁䅁䅁权䕂䅂䅁允䅁䅁䅅䅁啁䕁兴睌䅧䅁䅁䍄䉁䅁䅁䅂䅁䅁䅍䅄䅁䅁䅯睺䅅䅁䅯充䅁䅁䅯兔䅑䅁䅅䅁䉁䅁䅁䅆晁周慁䅁䅁䅁杷允䅁䅁䅑䅁䑁䅁䅷䅁䭁䉁䉅䅁䭁䅁䅑䅁䭁䙁䔰䅁䉁䅁䅁允䅁䉁䅑䭕䍗䅁䅁䅁䵁䅉䅅䅁䕁䅁䅁睁䵁䅁䅁权䵁䅁䅁权䭁䅁䅁权偂䅂䅁允䅁䅁䅅䅁䭁䕁䅣䅁䵁䅉䅅䅁䕁䅁䅁睁䵁䅁䅁权⭁䅁䅁权剁䅁䅁权奂䅂䅁允䅁䅁䅅䅁啁䕁㥃元䅧䅁䅁䍄䉁䅁䅁䅂䅁䅁䅍䅄䅁䅁䅯睪䅁䅁䅯权䅁䅁䅯兏䅑䅁䅅䅁䉁䅁䅁兂㕂匶硙䭃㡹睐杷允䅁䅁䅑䅁䑁䅁䅷䅁䭁䑁䉯䅁䭁䉁䅅䅁䭁䙁䕳䅁䉁䅁䅁允䅁䉁䅑䥥晓䅂䅁䅁䵁䅉䅅䅁䕁䅁䅁睁䵁䅁䅁权䵁䅁䅁权䭁䅁䅁权⽄允䅁允䅁䅁䅅䅁䙁䍁硣䭃捷獗⽓䍄䉁䅁䅁䅂䅁䅁䅍䅄䅁䅁䅯杓䅅䅁䅯权䅁䅁䅯杙䅑䅁䅅䅁䉁䅁䅁兂䅁䅁䅁䅁䕁䅑杷允䅁䅁䅑䅁䑁䅁䅷䅁䭁䕁䉍䅁䭁䅁䅯䅁䭁䕁䕷䅁䉁䅁䅁允䅁䅁䅕呦ㄸ牘䩰歂䵁䅉䅅䅁䕁䅁䅁睁䵁䅁䅁权慃允䅁权䕁䅁䅁权兂䅂䅁允䅁䅁䅅䅁啁䵁獑䅋䅁䅁䅁䍄䉁䅁䅁䅂䅁䅁䅍䅄䅁䅁䅯兦䅅䅁䅯充䅁䅁䅯䅔䅑䅁䅅䅁䉁䅁䅁䅆奃坹䍖䅁䅁䅁杷允䅁䅁䅑䅁䑁䅁䅷䅁䭁䵁䉧䅁䭁䅁䅑䅁䭁䑁䕯䅁䉁䅁䅁允䅁䉁䅑䥷桨䅁䅁䅁䵁䅉䅅䅁䕁䅁䅁睁䵁䅁䅁权䱄允䅁权䭁䅁䅁权楂䅂䅁允䅁䅁䅅䅁䙁䉁䑋䵷桱兒䅆䍄䉁䅁䅁䅂䅁䅁䅍䅄䅁䅁䅯眲䅁䅁䅯䅂䅁䅁䅯䅙䅑䅁䅅䅁䉁䅁䅁䅆奂ㄯ䅣䅁䅁䅁杷允䅁䅁䅑䅁䑁䅁䅷䅁䭁䙁䈰䅁䭁䉁䅅䅁䭁䝁䕅䅁䉁䅁䅁允䅁䉁䅑䵃煱权䅁䅁䵁䅉䅅䅁䕁䅁䅁睁䵁䅁䅁权䝃䅁䅁权䭁䅁䅁权桂䅂䅁允䅁䅁䅅䅁䙁䕁䱓佢㝦共䅒䍄䉁䅁䅁䅂䅁䅁䅍䅄䅁䅁䅯儰䅁䅁䅯充䅁䅁䅯䅒䅑䅁䅅䅁䉁䅁䅁䅆䅄扣䕕䅁䅁䅁杷允䅁䅁䅑䅁䑁䅁䅷䅁䭁䡁䉉䅁䭁䅁䅯䅁䭁䕁䔰䅁䉁䅁䅁允䅁䅁䅕㑎䉬余兘歂䵁䅉䅅䅁䕁䅁䅁睁䵁䅁䅁权瑄䅁䅁权剁䅁䅁权潂䅂䅁允䅁䅁䅅䅁啁䕁ㅂ汹䅉䅁䅁䍄䉁䅁䅁䅂䅁䅁䅍䅄䅁䅁䅯杍䅅䅁䅯权䅁䅁䅯杓䅑䅁䅅䅁䉁䅁䅁兂塁挲㌷㤰癗䅑杷允䅁䅁䅑䅁䑁䅁䅷䅁䭁䙁䉉䅁䭁䅁䅑䅁䭁䙁䕑䅁䉁䅁䅁允䅁䉁䅑䘫䩢䅁䅁䅁䵁䅉䅅䅁䕁䅁䅁睁䵁䅁䅁权扁允䅁权剁䅁䅁权捂䅂䅁允䅁䅁䅅䅁啁䝁㝂䠱䅷䅁䅁䍄䉁䅁䅁䅂䅁䅁䅍䅄䅁䅁䅯睮䅅䅁䅯充䅁䅁䅯杘䅑䅁䅅䅁䉁䅁䅁䅆䅁⽣歑䅁䅁䅁杷允䅁䅁䅑䅁䑁䅁䅷䅁䭁䡁䅧䅁䭁䅁䅑䅁䭁䙁䔰䅁䉁䅁䅁允䅁䉁䅑灣䨸䅁䅁䅁䵁䅉䅅䅁䕁䅁䅁睁䵁䅁䅁权㕂允䅁权剁䅁䅁权楂䅂䅁允䅁䅁䅅䅁啁䭁煃杋䄰䅁䅁䍄䉁䅁䅁䅂䅁䅁䅍䅄䅁䅁䅯杸䅁䅁䅯䅂䅁䅁䅯睗䅑䅁䅅䅁䉁䅁䅁䅆兂湪䅅䅁䅁䅁杷允䅁䅁䅑䅁䑁䅁䅷䅁䭁䕁䉁䅁䭁䅁䅑䅁䭁䝁䕕䅁䉁䅁䅁允䅁䉁䅑牙塳䅁䅁䅁䵁䅉䅅䅁䕁䅁䅁睁䵁䅁䅁权療䅁䅁权䭁䅁䅁权奂䅂䅁允䅁䅁䅅䅁䙁䱁摋㘷䝦㝓⽣䍄䉁䅁䅁䅂䅁䅁䅍䅄䅁䅁䅯睧䅁䅁䅯充䅁䅁䅯䅖䅑䅁䅅䅁䉁䅁䅁䅆杄䩒䈰䅁䅁䅁杷允䅁䅁䅑䅁䑁䅁䅷䅁䭁䍁䅣䅁䭁䉁䅅䅁䭁䕁䕁䅁䉁䅁䅁允䅁䉁䅑佁䡅䅧䅁䅁䵁䅉䅅䅁䕁䅁䅁睁䵁䅁䅁权扂允䅁权䭁䅁䅁权楂䅂䅁允䅁䅁䅅䅁䙁䡁灮橊䥅䅲䅂䍄䉁䅁䅁䅂䅁䅁䅍䅄䅁䅁䅯睇䅅䅁䅯权䅁䅁䅯杚䅑䅁䅅䅁䉁䅁䅁兂慂䑚晶㑔㔳睐杷允䅁䅁䅑䅁䑁䅁䅷䅁䭁䱁䉷䅁䭁䅁䅯䅁䭁䕁䔴䅁䉁䅁䅁允䅁䅁䅕浗㝑〳丫穴䴸䅉䅅䅁䕁䅁䅁睁䵁䅁䅁权䵁䅁䅁权䭁䅁䅁权卂䅂䅁允䅁䅁䅅䅁䭁䕁䅣䅁䵁䅉䅅䅁䕁䅁䅁睁䵁䅁䅁权獃允䅁权剁䅁䅁权求䅂䅁允䅁䅁䅅䅁啁䅁穂砷䅁䅁䅁䍄䉁䅁䅁䅂䅁䅁䅍䅄䅁䅁䅯䅱䅁䅁䅯充䅁䅁䅯党䅑䅁䅅䅁䉁䅁䅁䅆䅃⽖㝙䅁䅁䅁杷允䅁䅁䅑䅁䑁䅁䅷䅁䭁䍁䉯䅁䭁䉁䅅䅁䭁䕁䔰䅁䉁䅁䅁允䅁䉁䅑䙃乳䅃䅁䅁䵁䅉䅅䅁䕁䅁䅁睁䵁䅁䅁权汄䅁䅁权剁䅁䅁权⽄允䅁允䅁䅁䅅䅁啁䍁癁祳䅕䅁䅁䍄䉁䅁䅁䅂䅁䅁䅍䅄䅁䅁䅯䅄䅁䅁䅯权䅁䅁䅯兖䅑䅁䅅䅁䉁䅁䅁权䡂䅁䅁䍄䉁䅁䅁䅂䅁䅁䅍䅄䅁䅁䅯睅䅁䅁䅯䅂䅁䅁䅯睘䅑䅁䅅䅁䉁䅁䅁䅆㑄㑧䅍䅁䅁䅁杷允䅁䅁䅑䅁䑁䅁䅷䅁䭁䙁䉣䅁䭁䉁䅅䅁䭁䙁䕕䅁䉁䅁䅁允䅁䉁䅑牘䅦䅃䅁䅁䵁䅉䅅䅁䕁䅁䅁睁䵁䅁䅁权䕂䅁䅁权剁䅁䅁权扂䅂䅁允䅁䅁䅅䅁啁䅁歄ㅃ䍑䅁䅁䍄䉁䅁䅁䅂䅁䅁䅍䅄䅁䅁䅯兪䅁䅁䅯权䅁䅁䅯䅑䅑䅁䅅䅁䉁䅁䅁兂摄䅊䉡啬䭍䅑杷允䅁䅁䅑䅁䑁䅁䅷䅁䭁䕁䉳䅁䭁䅁䅯䅁䭁䙁䕕䅁䉁䅁䅁允䅁䅁䅯睒䅁䅁杷允䅁䅁䅑䅁䑁䅁䅷䅁䭁䥁䉫䅁䭁䅁䅯䅁䭁䙁䕕䅁䉁䅁䅁允䅁䅁䅯睒䅁䅁杷允䅁䅁䅑䅁䑁䅁䅷䅁䭁䡁䈰䅁䭁䅁䅯䅁䭁䕁䔸䅁䉁䅁䅁允䅁䅁䅯睒䅁䅁杷允䅁䅁䅑䅁䑁䅁䅷䅁䭁䵁䈴䅁䭁䉁䅅䅁䭁䝁䕧䅁䉁䅁䅁允䅁䉁䅑䑁刷睅䅁䅁䵁䅉䅅䅁䕁䅁䅁睁䵁䅁䅁权䑁䅁䅁权䕁䅁䅁权㍁䅂䅁允䅁䅁䅅䅁啁䵁䉄兇䅁䅁䅁䍄䉁䅁䅁䅂䅁䅁䅍䅄䅁䅁䅯䅑䅁䅁䅯充䅁䅁䅯兕䅑䅁䅅䅁䉁䅁䅁䅆䅁硈へ䅁䅁䅁杷允䅁䅁䅑䅁䑁䅁䅷䅁䭁䭁䉧䅁䭁䅁䅯䅁䭁䝁䕁䅁䉁䅁䅁允䅁䅁䅕硥畓⭒㙆䐶䴸䅉䅅䅁䕁䅁䅁睁䵁䅁䅁权䵁䅁䅁权䭁䅁䅁权桂䅂䅁允䅁䅁䅅䅁䭁䕁䅣䅁䵁䅉䅅䅁䕁䅁䅁睁䵁䅁䅁权䑂允䅁权剁䅁䅁权求䅂䅁允䅁䅁䅅䅁啁佁㍂楩䅉䅁䅁䍄䉁䅁䅁䅂䅁䅁䅍䅄䅁䅁䅯䄹䅅䅁䅯权䅁䅁䅯䅘䅑䅁䅅䅁䉁䅁䅁兂晄㑔堲桢䑌睐杷允䅁䅁䅑䅁䑁䅁䅷䅁䭁䝁䅕䅁䭁䉁䅅䅁䭁䕁䕳䅁䉁䅁䅁允䅁䉁䅑䑫㝮䅃䅁䅁䵁䅉䅅䅁䕁䅁䅁睁䵁䅁䅁权䵁䅁䅁权䭁䅁䅁权啂䅂䅁允䅁䅁䅅䅁䭁䕁䅣䅁䵁䅉䅅䅁䕁䅁䅁睁䵁䅁䅁权㑁䅁䅁权䕁䅁䅁权偂䅂䅁允䅁䅁䅅䅁䭁䕁䅣䅁䵁䅉䅅䅁䕁䅁䅁睁䵁䅁䅁权㑄允䅁权䕁䅁䅁权煂䅂䅁允䅁䅁䅅䅁啁䱁䱪䅍䅁䅁䅁䍄䉁䅁䅁䅂䅁䅁䅍䅄䅁䅁䅯兓䅅䅁䅯充䅁䅁䅯睘䅑䅁䅅䅁䉁䅁䅁䅆䅃住䉸䅁䅁䅁杷允䅁䅁䅑䅁䑁䅁䅷䅁䭁䥁䉁䅁䭁䅁䅯䅁䭁䝁䕅䅁䉁䅁䅁允䅁䅁䅕呣䬰㘱睎啁䵁䅉䅅䅁䕁䅁䅁睁䵁䅁䅁权歃允䅁权䕁䅁䅁权㙁䅂䅁允䅁䅁䅅䅁啁䉁䡒充䅁䅁䅁䍄䉁䅁䅁䅂䅁䅁䅍䅄䅁䅁䅯䅶䅅䅁䅯权䅁䅁䅯杓䅑䅁䅅䅁䉁䅁䅁兂䱄啯㉗稸伱䅷杷允䅁䅁䅑䅁䑁䅁䅷䅁䭁䑁䈸䅁䭁䉁䅅䅁䭁䙁䕳䅁䉁䅁䅁允䅁䉁䅑䡷䵊杅䅁䅁䵁䅉䅅䅁䕁䅁䅁睁䵁䅁䅁权扃允䅁权䕁䅁䅁权偂䅂䅁允䅁䅁䅅䅁啁偁ぁ具䅁䅁䅁䍄䉁䅁䅁䅂䅁䅁䅍䅄䅁䅁䅯杗䅁䅁䅯䅂䅁䅁䅯睖䅑䅁䅅䅁䉁䅁䅁权䡂䅁䅁䍄䉁䅁䅁䅂䅁䅁䅍䅄䅁䅁䅯䅤䅅䅁䅯权䅁䅁䅯䅕䅑䅁䅅䅁䉁䅁䅁兂楃扒穢搯䙑䅑杷允䅁䅁䅑䅁䑁䅁䅷䅁䭁䅁䅷䅁䭁䅁䅯䅁䭁䙁䕁䅁䉁䅁䅁允䅁䅁䅯睒䅁䅁杷允䅁䅁䅑䅁䑁䅁䅷䅁䭁䕁䄴䅁䭁䉁䅅䅁䭁䕁䔴䅁䉁䅁䅁允䅁䉁䅑䅥樴兆䅁䅁䵁䅉䅅䅁䕁䅁䅁睁䵁䅁䅁权瑃䅁䅁权䭁䅁䅁权兂䅂䅁允䅁䅁䅅䅁䙁䍁硣䭃捷栲䅚䍄䉁䅁䅁䅂䅁䅁䅍䅄䅁䅁䅯䅉䅅䅁䅯充䅁䅁䅯䅕䅑䅁䅅䅁䉁䅁䅁䅆䥄晁䙫䅁䅁䅁杷允䅁䅁䅑䅁䑁䅁䅷䅁䭁䉁䅙䅁䭁䉁䅅䅁䭁䝁䕍䅁䉁䅁䅁允䅁䉁䅑䡷䩵杅䅁䅁䵁䅉䅅䅁䕁䅁䅁睁䵁䅁䅁权灂䅁䅁权剁䅁䅁权䵂䅂䅁允䅁䅁䅅䅁啁䍁䩁䐹䅣䅁䅁䍄䉁䅁䅁䅂䅁䅁䅍䅄䅁䅁䅯六䅁䅁䅯充䅁䅁䅯兕䅑䅁䅅䅁䉁䅁䅁䅆䅁䉍敯允䅁䅁杷允䅁䅁䅑䅁䑁䅁䅷䅁䭁䡁䄰䅁䭁䅁䅑䅁䭁䕁䕑䅁䉁䅁䅁允䅁䉁䅑䕗核䅁䅁䅁䵁䅉䅅䅁䕁䅁䅁睁䵁䅁䅁权楃䅁䅁权䕁䅁䅁权楂䅂䅁允䅁䅁䅅䅁啁䕁㤲杌䅁䅁䅁䍄䉁䅁䅁䅂䅁䅁䅍䅄䅁䅁䅯䄶䅁䅁䅯䅂䅁䅁䅯兙䅑䅁䅅䅁䉁䅁䅁䅆睁昵䙍䅁䅁䅁杷允䅁䅁䅑䅁䑁䅁䅷䅁䭁䱁䅫䅁䭁䅁䅯䅁䭁䕁䕁䅁䉁䅁䅁允䅁䅁䅕䥘䌯匹捨稴䴸䅉䅅䅁䕁䅁䅁睁䵁䅁䅁权奂䅁䅁权剁䅁䅁权兂䅂䅁允䅁䅁䅅䅁啁䥁㉃䌲䅷䅁䅁䍄䉁䅁䅁䅂䅁䅁䅍䅄䅁䅁䅯䅷䅁䅁䅯䅂䅁䅁䅯䅙䅑䅁䅅䅁䉁䅁䅁䅆奁䉢䅣䅁䅁䅁杷允䅁䅁䅑䅁䑁䅁䅷䅁䭁䉁䉙䅁䭁䅁䅯䅁䭁偁䈸䅁䉁䅁䅁允䅁䅁䅕䙂余扌摋ぁ䵁䅉䅅䅁䕁䅁䅁睁䵁䅁䅁权扄允䅁权剁䅁䅁权㍁䅂䅁允䅁䅁䅅䅁啁䝁㑩䅶䄴䅁䅁䍄䉁䅁䅁䅂䅁䅁䅍䅄䅁䅁䅯眳䅅䅁䅯权䅁䅁䅯䅘䅑䅁䅅䅁䉁䅁䅁兂獃䙈歰㥏稯睐杷允䅁䅁䅑䅁䑁䅁䅷䅁䭁佁䉯䅁䭁䅁䅯䅁䭁䕁䔴䅁䉁䅁䅁允䅁䅁䅕䭃捷浗㝓啅䵁䅉䅅䅁䕁䅁䅁睁䵁䅁䅁权奂䅁䅁权䕁䅁䅁权㙁䅂䅁允䅁䅁䅅䅁啁偁㥪睅䅁䅁䅁䍄䉁䅁䅁䅂䅁䅁䅍䅄䅁䅁䅯䄸䅁䅁䅯权䅁䅁䅯兔䅑䅁䅅䅁䉁䅁䅁权䡂䅁䅁䍄䉁䅁䅁䅂䅁䅁䅍䅄䅁䅁䅯䅆䅅䅁䅯充䅁䅁䅯兗䅑䅁䅅䅁䉁䅁䅁䅆㑁㙂啉䅁䅁䅁杷允䅁䅁䅑䅁䑁䅁䅷䅁䭁䉁䉙䅁䭁䅁䅯䅁䭁䙁䕳䅁䉁䅁䅁允䅁䅁䅕畮渫歸㍳吸䴸䅉䅅䅁䕁䅁䅁睁䵁䅁䅁权坄允䅁权剁䅁䅁权⽄允䅁允䅁䅁䅅䅁啁䵁獄桇䅁䅁䅁䍄䉁䅁䅁䅂䅁䅁䅍䅄䅁䅁䅯䅵䅁䅁䅯充䅁䅁䅯睘䅑䅁䅅䅁䉁䅁䅁䅆允䤰䱣䅁䅁䅁杷允䅁䅁䅑䅁䑁䅁䅷䅁䭁䍁䉙䅁䭁䉁䅅䅁䭁䙁䕯䅁䉁䅁䅁允䅁䉁䅑䈸剤䅅䅁䅁䵁䅉䅅䅁䕁䅁䅁睁䵁䅁䅁权瑁允䅁权䭁䅁䅁权偂䅂䅁允䅁䅁䅅䅁䙁乁乎桙奂剏䄱䍄䉁䅁䅁䅂䅁䅁䅍䅄䅁䅁䅯杲䅅䅁䅯充䅁䅁䅯睔䅑䅁䅅䅁䉁䅁䅁权䡂䅁䅁䍄䉁䅁䅁䅂䅁䅁䅍䅄䅁䅁䅯兹䅅䅁䅯权䅁䅁䅯杙䅑䅁䅅䅁䉁䅁䅁兂㍂灶愸㥌䠰䅑杷允䅁䅁䅑䅁䑁䅁䅷䅁䭁䉁䉙䅁䭁䅁䅯䅁䭁䙁䕙䅁䉁䅁䅁允䅁䅁䅕㉦㡱䩤奍䐴䴸䅉䅅䅁䕁䅁䅁睁䵁䅁䅁权佃䅁䅁权剁䅁䅁权扂䅂䅁允䅁䅁䅅䅁啁佁䍄桌䅁䅁䅁䍄䉁䅁䅁䅂䅁䅁䅍䅄䅁䅁䅯䅷䅁䅁䅯䅂䅁䅁䅯䅔䅑䅁䅅䅁䉁䅁䅁䅆睃呤䅑䅁䅁䅁杷允䅁䅁䅑䅁䑁䅁䅷䅁䭁䕁䉷䅁䭁䉁䅅䅁䭁䕁䕳䅁䉁䅁䅁允䅁䉁䅑㑕⬴䅃䅁䅁䵁䅉䅅䅁䕁䅁䅁睁䵁䅁䅁权ㅂ允䅁权䭁䅁䅁权偂䅂䅁允䅁䅁䅅䅁䙁䵁䱤㑎䉬䅙䅖䍄䉁䅁䅁䅂䅁䅁䅍䅄䅁䅁䅯朱䅅䅁䅯权䅁䅁䅯条䅑䅁䅅䅁䉁䅁䅁兂歂㥏倹婪楦睐杷允䅁䅁䅑䅁䑁䅁䅷䅁䭁䝁䅕䅁䭁䉁䅅䅁䭁䕁䔰䅁䉁䅁䅁允䅁䉁䅑䕙欷䅃䅁䅁䵁䅉䅅䅁䕁䅁䅁睁䵁䅁䅁权睄䅁䅁权剁䅁䅁权䱂䅂䅁允䅁䅁䅅䅁䭁䕁䅣䅁䵁䅉䅅䅁䕁䅁䅁睁䵁䅁䅁权佂䅁䅁权剁䅁䅁权浂䅂䅁允䅁䅁䅅䅁啁䉁㑄砹䅍䅁䅁䍄䉁䅁䅁䅂䅁䅁䅍䅄䅁䅁䅯睒䅅䅁䅯䅂䅁䅁䅯免䅑䅁䅅䅁䉁䅁䅁䅆潃橍䄴䅁䅁䅁杷允䅁䅁䅑䅁䑁䅁䅷䅁䭁䵁䄸䅁䭁䅁䅯䅁䭁䙁䕅䅁䉁䅁䅁允䅁䅁䅕搵楁⼲⭬ぁ䵁䅉䅅䅁䕁䅁䅁睁䵁䅁䅁权塃䅁䅁权䕁䅁䅁权䱂䅂䅁允䅁䅁䅅䅁啁䉁愶䅉䅁䅁䅁䍄䉁䅁䅁䅂䅁䅁䅍䅄䅁䅁䅯䅯䅁䅁䅯权䅁䅁䅯党䅑䅁䅅䅁䉁䅁䅁兂杂搵楁⼲敮睐杷允䅁䅁䅑䅁䑁䅁䅷䅁䭁䉁䉙䅁䭁䅁䅯䅁䭁䕁䔰䅁䉁䅁䅁允䅁䅁䅕楄礲敮渫樴䴸䅉䅅䅁䕁䅁䅁睁䵁䅁䅁权偂䅁䅁权䭁䅁䅁权卂䅂䅁允䅁䅁䅅䅁䙁䥁䅐煹䙆桴䅤䍄䉁䅁䅁䅂䅁䅁䅍䅄䅁䅁䅯儸䅅䅁䅯䅂䅁䅁䅯睎䅑䅁䅅䅁䉁䅁䅁䅆允橚䅑䅁䅁䅁杷允䅁䅁䅑䅁䑁䅁䅷䅁䭁䱁䉁䅁䭁䉁䅅䅁䭁䕁䕁䅁䉁䅁䅁允䅁䉁䅑乕當睋䅁䅁䵁䅉䅅䅁䕁䅁䅁睁䵁䅁䅁权坁允䅁权䭁䅁䅁权求䅂䅁允䅁䅁䅅䅁䙁乁橥䑣䬰⬱⽍䍄䉁䅁䅁䅂䅁䅁䅍䅄䅁䅁䅯䅔䅅䅁䅯䅂䅁䅁䅯眯䅅䅁䅅䅁䉁䅁䅁䅆潁婭䅍䅁䅁䅁杷允䅁䅁䅑䅁䑁䅁䅷䅁䭁䉁䉙䅁䭁䅁䅯䅁䭁䕁䕷䅁䉁䅁䅁允䅁䅁䅕㘱睎児塲稵䴸䅉䅅䅁䕁䅁䅁睁䵁䅁䅁权坄允䅁权䕁䅁䅁权楂䅂䅁允䅁䅁䅅䅁啁䕁奩兕䅁䅁䅁䍄䉁䅁䅁䅂䅁䅁䅍䅄䅁䅁䅯杆䅅䅁䅯权䅁䅁䅯兙䅑䅁䅅䅁䉁䅁䅁兂楃扒穢搯歔睐杷允䅁䅁䅑䅁䑁䅁䅷䅁䭁偁䅷䅁䭁䉁䅅䅁䭁䕁䔰䅁䉁䅁䅁允䅁䉁䅑扭䙯䅃䅁䅁䵁䅉䅅䅁䕁䅁䅁睁䵁䅁䅁权灁允䅁权䕁䅁䅁权歂䅂䅁允䅁䅁䅅䅁啁䙁㔴兄䅁䅁䅁䍄䉁䅁䅁䅂䅁䅁䅍䅄䅁䅁䅯眯䅁䅁䅯充䅁䅁䅯免䅑䅁䅅䅁䉁䅁䅁䅆兄猫䰴䅁䅁䅁杷允䅁䅁䅑䅁䑁䅁䅷䅁䭁䭁䉍䅁䭁䉁䅅䅁䭁䙁䕍䅁䉁䅁䅁允䅁䉁䅑䩑到兔䅁䅁䵁䅉䅅䅁䕁䅁䅁睁䵁䅁䅁权摄允䅁权剁䅁䅁权䅂䅂䅁允䅁䅁䅅䅁啁䍁䝁睡䅕䅁䅁䍄䉁䅁䅁䅂䅁䅁䅍䅄䅁䅁䅯䄹䅁䅁䅯权䅁䅁䅯兖䅑䅁䅅䅁䉁䅁䅁兂浃㡭村䡳祌睐杷允䅁䅁䅑䅁䑁䅁䅷䅁䭁䉁䉯䅁䭁䅁䅯䅁䭁䕁䕳䅁䉁䅁䅁允䅁䅁䅕䥕堲桢䑉ぅ䵁䅉䅅䅁䕁䅁䅁睁䵁䅁䅁权㍂䅁䅁权剁䅁䅁权楂䅂䅁允䅁䅁䅅䅁啁䵁䝃䌹䄰䅁䅁䍄䉁䅁䅁䅂䅁䅁䅍䅄䅁䅁䅯䄫䅅䅁䅯䅂䅁䅁䅯䅘䅑䅁䅅䅁䉁䅁䅁䅆慁祰䅫䅁䅁䅁杷允䅁䅁䅑䅁䑁䅁䅷䅁䭁䵁䄸䅁䭁䅁䅑䅁䭁䝁䕯䅁䉁䅁䅁允䅁䉁䅑䝶婙䅁䅁䅁䵁䅉䅅䅁䕁䅁䅁睁䵁䅁䅁权敃䅁䅁权䭁䅁䅁权噂䅂䅁允䅁䅁䅅䅁䙁䑁ㄸ牘䩰䅄䅨䍄䉁䅁䅁䅂䅁䅁䅍䅄䅁䅁䅯杶䅁䅁䅯䅂䅁䅁䅯睔䅑䅁䅅䅁䉁䅁䅁权䡂䅁䅁䍄䉁䅁䅁䅂䅁䅁䅍䅄䅁䅁䅯睺䅁䅁䅯充䅁䅁䅯党䅑䅁䅅䅁䉁䅁䅁䅆权捒䡣䅁䅁䅁杷允䅁䅁䅑䅁䑁䅁䅷䅁䭁䉁䉅䅁䭁䅁䅑䅁䭁䝁䕯䅁䉁䅁䅁允䅁䉁䅑䵋〲䅁䅁䅁䵁䅉䅅䅁䕁䅁䅁睁䵁䅁䅁权䵁允䅁权剁䅁䅁权歂䅂䅁允䅁䅁䅅䅁啁䍁晄全䅷䅁䅁䍄䉁䅁䅁䅂䅁䅁䅍䅄䅁䅁䅯睢䅁䅁䅯䅂䅁䅁䅯杚䅑䅁䅅䅁䉁䅁䅁䅆啄睇䅳䅁䅁䅁杷允䅁䅁䅑䅁䑁䅁䅷䅁䭁䅁䈸䅁䭁䅁䅑䅁䭁䝁䕅䅁䉁䅁䅁允䅁䉁䅑䉍㍸䅁䅁䅁䵁䅉䅅䅁䕁䅁䅁睁䵁䅁䅁权䵁䅁䅁权䕁䅁䅁权㙁䅂䅁允䅁䅁䅅䅁啁䱁獄睁䅁䅁䅁䍄䉁䅁䅁䅂䅁䅁䅍䅄䅁䅁䅯具䅅䅁䅯权䅁䅁䅯䅕䅑䅁䅅䅁䉁䅁䅁兂捃䍸睃浣硪睐杷允䅁䅁䅑䅁䑁䅁䅷䅁䭁䵁䉍䅁䭁䉁䅅䅁䭁䙁䕳䅁䉁䅁䅁允䅁䉁䅑䑷䠲䅭䅁䅁䵁䅉䅅䅁䕁䅁䅁睁䵁䅁䅁权浂䅁䅁权䭁䅁䅁权婂䅂䅁允䅁䅁䅅䅁䙁䡁㥅瑃橥䅣䅚䍄䉁䅁䅁䅂䅁䅁䅍䅄䅁䅁䅯免䅅䅁䅯充䅁䅁䅯睗䅑䅁䅅䅁䉁䅁䅁䅆坃乇䉣䅁䅁䅁杷允䅁䅁䅑䅁䑁䅁䅷䅁䭁䑁䉉䅁䭁䅁䅯䅁䭁䕁䔸䅁䉁䅁䅁允䅁䅁䅯睒䅁䅁杷允䅁䅁䅑䅁䑁䅁䅷䅁䭁䡁䄸䅁䭁䅁䅯䅁䭁䙁䕙䅁䉁䅁䅁允䅁䅁䅕㉣剩堷⽷あ䵁䅉䅅䅁䕁䅁䅁睁䵁䅁䅁权坁允䅁权䭁䅁䅁权塂䅂䅁允䅁䅁䅅䅁䙁䍁睇浣剩户⽷䍄䉁䅁䅁䅂䅁䅁䅍䅄䅁䅁䅯䅁䅅䅁䅯䅂䅁䅁䅯䅕䅑䅁䅅䅁䉁䅁䅁权䡂䅁䅁䍄䉁䅁䅁䅂䅁䅁䅍䅄䅁䅁䅯眴䅅䅁䅯䅂䅁䅁䅯兏䅑䅁䅅䅁䉁䅁䅁䅆权硗䍅䅁䅁䅁杷允䅁䅁䅑䅁䑁䅁䅷䅁䭁䩁䅁䅁䭁䅁䅯䅁䭁䕁䕷䅁䉁䅁䅁允䅁䅁䅕穊䥅䉲慸啇䵁䅉䅅䅁䕁䅁䅁睁䵁䅁䅁权十䅁䅁权剁䅁䅁权潂䅂䅁允䅁䅁䅅䅁啁䝁卂兇䅣䅁䅁䍄䉁䅁䅁䅂䅁䅁䅍䅄䅁䅁䅯杚䅁䅁䅯权䅁䅁䅯兘䅑䅁䅅䅁䉁䅁䅁兂䥁䉲慸䑚癶睐杷允䅁䅁䅑䅁䑁䅁䅷䅁䭁䙁䅷䅁䭁䅁䅑䅁䭁䝁䕧䅁䉁䅁䅁允䅁䉁䅑剸欰䅁䅁䅁䵁䅉䅅䅁䕁䅁䅁睁䵁䅁䅁权䵂允䅁权剁䅁䅁权兂䅂䅁允䅁䅁䅅䅁啁䙁㜲䅎䅯䅁䅁䍄䉁䅁䅁䅂䅁䅁䅍䅄䅁䅁䅯睤䅅䅁䅯䅂䅁䅁䅯兘䅑䅁䅅䅁䉁䅁䅁䅆啂剙䅍䅁䅁䅁杷允䅁䅁䅑䅁䑁䅁䅷䅁䭁䡁䈸䅁䭁䅁䅯䅁䭁䝁䕕䅁䉁䅁䅁允䅁䅁䅕噎㘶兓䍷䵂䵁䅉䅅䅁䕁䅁䅁睁䵁䅁䅁权捂允䅁权䭁䅁䅁权楂䅂䅁允䅁䅁䅅䅁䙁䙁歰㥏倹卪䅂䍄䉁䅁䅁䅂䅁䅁䅍䅄䅁䅁䅯光䅅䅁䅯䅂䅁䅁䅯兘䅑䅁䅅䅁䉁䅁䅁䅆㑁此䅷䅁䅁䅁杷允䅁䅁䅑䅁䑁䅁䅷䅁䭁䥁䉙䅁䭁䅁䅯䅁䭁䑁䕅䅁䉁䅁䅁允䅁䅁䅕桙奂扏䥔䐫䴸䅉䅅䅁䕁䅁䅁睁䵁䅁䅁权煃允䅁权䭁䅁䅁权桂䅂䅁允䅁䅁䅅䅁䭁䕁䅣䅁䵁䅉䅅䅁䕁䅁䅁睁䵁䅁䅁权㡃允䅁权䭁䅁䅁权坂䅂䅁允䅁䅁䅅䅁䙁偁潙䥘䌯搹⽃䍄䉁䅁䅁䅂䅁䅁䅍䅄䅁䅁䅯杏䅁䅁䅯权䅁䅁䅯睗䅑䅁䅅䅁䉁䅁䅁兂畃⭒㙆䍆儴䅑杷允䅁䅁䅑䅁䑁䅁䅷䅁䭁䥁䅁䅁䭁䅁䅑䅁䭁䙁䕣䅁䉁䅁䅁允䅁䉁䅑児䱊䅁䅁䅁䵁䅉䅅䅁䕁䅁䅁睁䵁䅁䅁权浃䅁䅁权䕁䅁䅁权呂䅂䅁允䅁䅁䅅䅁啁乁癩兒䅁䅁䅁䍄䉁䅁䅁䅂䅁䅁䅍䅄䅁䅁䅯儫䅁䅁䅯充䅁䅁䅯䅚䅑䅁䅅䅁䉁䅁䅁䅆䅄琵䕤䅁䅁䅁杷允䅁䅁䅑䅁䑁䅁䅷䅁䭁䑁䉑䅁䭁䉁䅅䅁䭁䙁䕙䅁䉁䅁䅁允䅁䉁䅑䙧扫杇䅁䅁䵁䅉䅅䅁䕁䅁䅁睁䵁䅁䅁权晃䅁䅁权剁䅁䅁权乂䅂䅁允䅁䅁䅅䅁啁䕁楑杴䄰䅁䅁䍄䉁䅁䅁䅂䅁䅁䅍䅄䅁䅁䅯䄫䅅䅁䅯充䅁䅁䅯杔䅑䅁䅅䅁䉁䅁䅁䅆㑁䈹䙫䅁䅁䅁杷允䅁䅁䅑䅁䑁䅁䅷䅁䭁䙁䉷䅁䭁䅁䅯䅁䭁䙁䕉䅁䉁䅁䅁允䅁䅁䅕䑚晶㑔堰え䵁䅉䅅䅁䕁䅁䅁睁䵁䅁䅁权㕁䅁䅁权䭁䅁䅁权杂䅂䅁允䅁䅁䅅䅁䙁䙁乃㉬匴㥧⽁䍄䉁䅁䅁䅂䅁䅁䅍䅄䅁䅁䅯材䅅䅁䅯权䅁䅁䅯杙䅑䅁䅅䅁䉁䅁䅁兂杂搵楁⼲䝫䅑杷允䅁䅁䅑䅁䑁䅁䅷䅁䭁䙁䅅䅁䭁䅁䅯䅁䭁䝁䕉䅁䉁䅁䅁允䅁䅁䅕䥒獴⼵灵商䵁䅉䅅䅁䕁䅁䅁睁䵁䅁䅁权あ允䅁权䕁䅁䅁权捂䅂䅁允䅁䅁䅅䅁啁䥁䙬杆䅁䅁䅁䍄䉁䅁䅁䅂䅁䅁䅍䅄䅁䅁䅯䅎䅁䅁䅯允䅉䅁䅯杁䅉䅁䅅䅁䉁䅁䅁兂䅃⭘摮數愷䅑杷允䅁䅁䅑䅁䑁䅁䅷䅁䭁䩁䉧䅁䭁䅁䅯䅁䭁䙁䕑䅁䉁䅁䅁允䅁䅁䅕穐敖歵䵫樵䴸䅉䅅䅁䕁䅁䅁睁䵁䅁䅁权歂䅁䅁权䭁䅁䅁权捂䅂䅁允䅁䅁䅅䅁䙁䵁䭈啯㉗⬸⽕䍄䉁䅁䅁䅂䅁䅁䅍䅄䅁䅁䅯眱䅅䅁䅯䅂䅁䅁䅯兏䅑䅁䅅䅁䉁䅁䅁䅆捄祁䅯䅁䅁䅁杷允䅁䅁䅑䅁䑁䅁䅷䅁䭁乁䅯䅁䭁䉁䅅䅁䭁䕁䕑䅁䉁䅁䅁允䅁䉁䅑偷䥚睄䅁䅁䵁䅉䅅䅁䕁䅁䅁睁䵁䅁䅁权捂允䅁权䭁䅁䅁权䵂䅂䅁允䅁䅁䅅䅁䙁䵁杕䡳潊剫䅬䍄䉁䅁䅁䅂䅁䅁䅍䅄䅁䅁䅯兓䅑䅁䅯充䅁䅁䅯条䅑䅁䅅䅁䉁䅁䅁权湂杁䅁䍄䉁䅁䅁䅂䅁䅁䅍䅄䅁䅁䅯眳䅁䅁䅯权䅁䅁䅯兏䅑䅁䅅䅁䉁䅁䅁兂畃⭒㙆䭆樷睐杷允䅁䅁䅑䅁䑁䅁䅷䅁䭁䑁䈸䅁䭁䅁䅯䅁䭁䕁䕁䅁䉁䅁䅁允䅁䅁䅕塹⭡确癯吶䴸䅉䅅䅁䕁䅁䅁睁䵁䅁䅁权捂允䅁权䭁䅁䅁权桂䅂䅁允䅁䅁䅅䅁䙁䕁䱓佢㝦剋䅒䍄䉁䅁䅁䅂䅁䅁䅍䅄䅁䅁䅯兣䅁䅁䅯䅂䅁䅁䅯兖䅑䅁䅅䅁䉁䅁䅁䅆卂儰䅣䅁䅁䅁杷允䅁䅁䅑䅁䑁䅁䅷䅁䭁䵁䅷䅁䭁䅁䅑䅁䭁䙁䕍䅁䉁䅁䅁允䅁䉁䅑䕓睳䅁䅁䅁䵁䅉䅅䅁䕁䅁䅁睁䵁䅁䅁权杁䅁䅁权剁䅁䅁权剂䅂䅁允䅁䅁䅅䅁啁佁卂砯䅍䅁䅁䍄䉁䅁䅁䅂䅁䅁䅍䅄䅁䅁䅯眫䅅䅁䅯权䅁䅁䅯䅗䅑䅁䅅䅁䉁䅁䅁兂瑁灳瘳㡰ㅢ睶杷允䅁䅁䅑䅁䑁䅁䅷䅁䭁䱁䅯䅁䭁䅁䅯䅁䭁䙁䕕䅁䉁䅁䅁允䅁䅁䅕䬸䝦穓䩥稫䴸䅉䅅䅁䕁䅁䅁睁䵁䅁䅁权䝃允䅁权䭁䅁䅁权啂䅂䅁允䅁䅁䅅䅁䙁䥁䉬余兘畉⽳䍄䉁䅁䅁䅂䅁䅁䅍䅄䅁䅁䅯杳䅅䅁䅯䅂䅁䅁䅯䅖䅑䅁䅅䅁䉁䅁䅁䅆捁䩮䅣䅁䅁䅁杷允䅁䅁䅑䅁䑁䅁䅷䅁䭁䍁䉳䅁䭁䅁䅑䅁䭁䙁䕙䅁䉁䅁䅁允䅁䉁䅑䴫㥅睁䅁䅁䵁䅉䅅䅁䕁䅁䅁睁䵁䅁䅁权桂允䅁权䕁䅁䅁权潂䅂䅁允䅁䅁䅅䅁啁䙁協兆䅁䅁䅁䍄䉁䅁䅁䅂䅁䅁䅍䅄䅁䅁䅯杶䅁䅁䅯充䅁䅁䅯杙䅑䅁䅅䅁䉁䅁䅁䅆䅁䝒䈳兂䅁䅁杷允䅁䅁䅑䅁䑁䅁䅷䅁䭁佁䄸䅁䭁䅁䅯䅁䭁䕁䕳䅁䉁䅁䅁允䅁䅁䅕硥畓⭒㙈啅䵁䅉䅅䅁䕁䅁䅁睁䵁䅁䅁权䑄允䅁权䭁䅁䅁权求䅂䅁允䅁䅁䅅䅁䭁䕁䅣䅁䵁䅉䅅䅁䕁䅁䅁睁䵁䅁䅁权捂允䅁权䭁䅁䅁权婂䅂䅁允䅁䅁䅅䅁䙁䥁獴⼵灵儸䅖䍄䉁䅁䅁䅂䅁䅁䅍䅄䅁䅁䅯䅣䅅䅁䅯䅂䅁䅁䅯兖䅑䅁䅅䅁䉁䅁䅁䅆兄㍰䕑䅁䅁䅁杷允䅁䅁䅑䅁䑁䅁䅷䅁䭁䥁䉍䅁䭁䅁䅑䅁䭁䝁䕁䅁䉁䅁䅁允䅁䉁䅑䱗丵䅁䅁䅁䵁䅉䅅䅁䕁䅁䅁睁䵁䅁䅁权捂允䅁权䭁䅁䅁权塂䅂䅁允䅁䅁䅅䅁䙁䵁杕䡳潊八䅖䍄䉁䅁䅁䅂䅁䅁䅍䅄䅁䅁䅯兯䅁䅁䅯充䅁䅁䅯睓䅑䅁䅅䅁䉁䅁䅁䅆杄䘳䅤䅁䅁䅁杷允䅁䅁䅑䅁䑁䅁䅷䅁䭁䭁䈸䅁䭁䉁䅅䅁䭁䑁䕫䅁䉁䅁䅁允䅁䉁䅑偍嘲䅆䅁䅁䵁䅉䅅䅁䕁䅁䅁睁䵁䅁䅁权㑁䅁䅁权䭁䅁䅁权慂䅂䅁允䅁䅁䅅䅁䙁䙁㕧䵴㉨當⽳䍄䉁䅁䅁䅂䅁䅁䅍䅄䅁䅁䅯睨䅅䅁䅯充䅁䅁䅯杏䅑䅁䅅䅁䉁䅁䅁䅆灁㉳䥧䅁䅁䅁杷允䅁䅁䅑䅁䑁䅁䅷䅁䭁䱁䉫䅁䭁䅁䅑䅁䭁䕁䕯䅁䉁䅁䅁允䅁䅁䅯睒䅁䅁杷允䅁䅁䅑䅁䑁䅁䅷䅁䭁䩁䅉䅁䭁䅁䅑䅁䭁䕁䕷䅁䉁䅁䅁允䅁䉁䅑䬴浢䅁䅁䅁䵁䅉䅅䅁䕁䅁䅁睁䵁䅁䅁权敃䅁䅁权剁䅁䅁权摂䅂䅁允䅁䅁䅅䅁啁䝁䥁兢䅉䅁䅁䍄䉁䅁䅁䅂䅁䅁䅍䅄䅁䅁䅯睫䅁䅁䅯䅂䅁䅁䅯䅔䅑䅁䅅䅁䉁䅁䅁䅆奃䩡䄸䅁䅁䅁杷允䅁䅁䅑䅁䑁䅁䅷䅁䭁佁䅕䅁䭁䅁䅯䅁䭁䙁䕉䅁䉁䅁䅁允䅁䅁䅕⼲⭬牡へ㝷䴸䅉䅅䅁䕁䅁䅁睁䵁䅁䅁权噃䅁䅁权䕁䅁䅁权䵂䅂䅁允䅁䅁䅅䅁啁䕁䙄朹䅍䅁䅁䍄䉁䅁䅁䅂䅁䅁䅍䅄䅁䅁䅯杬䅁䅁䅯䅂䅁䅁䅯䅔䅑䅁䅅䅁䉁䅁䅁䅆⭃眲䅣䅁䅁䅁杷允䅁䅁䅑䅁䑁䅁䅷䅁䭁䭁䅁䅁䭁䅁䅯䅁䭁䙁䕕䅁䉁䅁䅁允䅁䅁䅕䡰㥁瑃橥䐰䴸䅉䅅䅁䕁䅁䅁睁䵁䅁䅁权䅂允䅁权䕁䅁䅁权浂䅂䅁允䅁䅁䅅䅁啁䝁灭元䅁䅁䅁䍄䉁䅁䅁䅂䅁䅁䅍䅄䅁䅁䅯䅣䅅䅁䅯䅂䅁䅁䅯兘䅑䅁䅅䅁䉁䅁䅁䅆权煎䈸䅁䅁䅁杷允䅁䅁䅑䅁䑁䅁䅷䅁䭁䥁䅍䅁䭁䅁䅑䅁䭁䙁䕯䅁䉁䅁䅁允䅁䉁䅑捁䙕䅁䅁䅁䵁䅉䅅䅁䕁䅁䅁睁䵁䅁䅁权啄允䅁权䭁䅁䅁权扂䅂䅁允䅁䅁䅅䅁䭁䕁䅣䅁䵁䅉䅅䅁䕁䅁䅁睁䵁䅁䅁权獂允䅁权䭁䅁䅁权㍁䅂䅁允䅁䅁䅅䅁䙁乁欰潂噇硷䅨䍄䉁䅁䅁䅂䅁䅁䅍䅄䅁䅁䅯䅣䅁䅁䅯权䅁䅁䅯兖䅑䅁䅅䅁䉁䅁䅁兂歃䑣䬰㘱䝍䅑杷允䅁䅁䅑䅁䑁䅁䅷䅁䭁䥁䉧䅁䭁䉁䅅䅁䭁䙁䕧䅁䉁䅁䅁允䅁䉁䅑偑䈲杄䅁䅁䵁䅉䅅䅁䕁䅁䅁睁䵁䅁䅁权㉂允䅁权䭁䅁䅁权楂䅂䅁允䅁䅁䅅䅁䙁䑁ね䡹⭡㥮⽯䍄䉁䅁䅁䅂䅁䅁䅍䅄䅁䅁䅯兦䅁䅁䅯䅂䅁䅁䅯杙䅑䅁䅅䅁䉁䅁䅁䅆睃湑䅳䅁䅁䅁杷允䅁䅁䅑䅁䑁䅁䅷䅁䭁偁䅫䅁䭁䅁䅯䅁䭁䝁䕅䅁䉁䅁䅁允䅁䅁䅕瑃橥䑣䬰歃䵁䅉䅅䅁䕁䅁䅁睁䵁䅁䅁权楃䅁䅁权䭁䅁䅁权㍁䅂䅁允䅁䅁䅅䅁䙁䑁敖歵䵫癁⽳䍄䉁䅁䅁䅂䅁䅁䅍䅄䅁䅁䅯朳䅁䅁䅯䅂䅁䅁䅯睗䅑䅁䅅䅁䉁䅁䅁䅆杄剨䕧䅁䅁䅁杷允䅁䅁䅑䅁䑁䅁䅷䅁䭁䡁䉙䅁䭁䅁䅯䅁䭁䙁䕳䅁䉁䅁䅁允䅁䅁䅕穐敖歵䵫䵁䵁䅉䅅䅁䕁䅁䅁睁䵁䅁䅁权⽃允䅁权剁䅁䅁权䅂䅂䅁允䅁䅁䅅䅁啁䕁䕄湹䅙䅁䅁䍄䉁䅁䅁䅂䅁䅁䅍䅄䅁䅁䅯䅈䅅䅁䅯充䅁䅁䅯䅙䅑䅁䅅䅁䉁䅁䅁䅆䅂䍋婑䅁䅁䅁杷允䅁䅁䅑䅁䑁䅁䅷䅁䭁䅁䉷䅁䭁䉁䅅䅁䭁䝁䕙䅁䉁䅁䅁允䅁䉁䅑䑷㑭䅄䅁䅁䵁䅉䅅䅁䕁䅁䅁睁䵁䅁䅁权元允䅁权䭁䅁䅁权時䅂䅁允䅁䅁䅅䅁䙁䝁㝑〳丫⽬⽷䍄䉁䅁䅁䅂䅁䅁䅍䅄䅁䅁䅯杤䅅䅁䅯权䅁䅁䅯兔䅑䅁䅅䅁䉁䅁䅁兂ㅂ硫䕧杖⼷睶杷允䅁䅁䅑䅁䑁䅁䅷䅁䭁䩁䄸䅁䭁䅁䅯䅁䭁䕁䔸䅁䉁䅁䅁允䅁䅁䅯睒䅁䅁杷允䅁䅁䅑䅁䑁䅁䅷䅁䭁偁䅷䅁䭁䉁䅅䅁䭁䝁䕣䅁䉁䅁䅁允䅁䉁䅑ㅪ奬䅃䅁䅁䵁䅉䅅䅁䕁䅁䅁睁䵁䅁䅁权楄䅁䅁权剁䅁䅁权䕂䅂䅁允䅁䅁䅅䅁啁䝁䙃呎䅕䅁䅁䍄䉁䅁䅁䅂䅁䅁䅍䅄䅁䅁䅯䅅䅅䅁䅯充䅁䅁䅯睖䅑䅁䅅䅁䉁䅁䅁䅆ぃ桤䅣䅁䅁䅁杷允䅁䅁䅑䅁䑁䅁䅷䅁䭁䉁䉑䅁䭁䅁䅯䅁䭁䝁䕍䅁䉁䅁䅁允䅁䅁䅕匶硙䭃捷歁䵁䅉䅅䅁䕁䅁䅁睁䵁䅁䅁权䝄允䅁权剁䅁䅁权杂䅂䅁允䅁䅁䅅䅁啁䥁煁呸䅯䅁䅁䍄䉁䅁䅁䅂䅁䅁䅍䅄䅁䅁䅯睗䅁䅁䅯权䅁䅁䅯䅗䅑䅁䅅䅁䉁䅁䅁兂佁扌摋㘷㡦睐杷允䅁䅁䅑䅁䑁䅁䅷䅁䭁䝁䅷䅁䭁䅁䅯䅁䭁䙁䕉䅁䉁䅁䅁允䅁䅁䅕匰扌堫焷歆䵁䅉䅅䅁䕁䅁䅁睁䵁䅁䅁权⽂䅁䅁权剁䅁䅁权歂䅂䅁允䅁䅁䅅䅁啁䅁捂䉫䄰䅁䅁䍄䉁䅁䅁䅂䅁䅁䅍䅄䅁䅁䅯杷䅅䅁䅯充䅁䅁䅯睔䅑䅁䅅䅁䉁䅁䅁䅆䅂婯噁䅁䅁䅁杷允䅁䅁䅑䅁䑁䅁䅷䅁䭁䵁䅣䅁䭁䅁䅯䅁䭁䑁䕯䅁䉁䅁䅁允䅁䅁䅕䉵䘶ㄶ㑇牮䴸䅉䅅䅁䕁䅁䅁睁䵁䅁䅁权杁䅁䅁权䭁䅁䅁权乂䅂䅁允䅁䅁䅅䅁䙁䍁睇浣剩呢䅆䍄䉁䅁䅁䅂䅁䅁䅍䅄䅁䅁䅯䅍䅁䅁䅯权䅁䅁䅯杚䅑䅁䅅䅁䉁䅁䅁兂桁䡳潊敫唳睐杷允䅁䅁䅑䅁䑁䅁䅷䅁䭁䍁䄸䅁䭁䅁䅑䅁䭁䙁䕍䅁䉁䅁䅁允䅁䉁䅑椴䤸䅁䅁䅁䵁䅉䅅䅁䕁䅁䅁睁䵁䅁䅁权橃允䅁权剁䅁䅁权潂䅂䅁允䅁䅁䅅䅁啁䥁佂呵䅳䅁䅁䍄䉁䅁䅁䅂䅁䅁䅍䅄䅁䅁䅯其䅁䅁䅯权䅁䅁䅯杗䅑䅁䅅䅁䉁䅁䅁兂坂楄礲敮䠯睐杷允䅁䅁䅑䅁䑁䅁䅷䅁䭁乁䉁䅁䭁䅁䅑䅁䭁䝁䕅䅁䉁䅁䅁允䅁䉁䅑䤲㍙䅁䅁䅁䵁䅉䅅䅁䕁䅁䅁睁䵁䅁䅁权㥃䅁䅁权剁䅁䅁权卂䅂䅁允䅁䅁䅅䅁啁䱁䕂䑖䄴䅁䅁䍄䉁䅁䅁䅂䅁䅁䅍䅄䅁䅁䅯睈䅁䅁䅯充䅁䅁䅯䅚䅑䅁䅅䅁䉁䅁䅁䅆元捌儰䅁䅁䅁杷允䅁䅁䅑䅁䑁䅁䅷䅁䭁䱁䅁䅁䭁䅁䅑䅁䭁䝁䕯䅁䉁䅁䅁允䅁䉁䅑欹䝧䅁䅁䅁䵁䅉䅅䅁䕁䅁䅁睁䵁䅁䅁权⽃允䅁权䕁䅁䅁权噂䅂䅁允䅁䅁䅅䅁啁䥁䡃儲䅁䅁䅁䍄䉁䅁䅁䅂䅁䅁䅍䅄䅁䅁䅯杤䅅䅁䅯权䅁䅁䅯䅖䅑䅁䅅䅁䉁䅁䅁兂潂敫㠱穐祘睐杷允䅁䅁䅑䅁䑁䅁䅷䅁䭁䕁䅕䅁䭁䅁䅑䅁䭁䝁䕣䅁䉁䅁䅁允䅁䉁䅑䡵㙘䅂䅁䅁䵁䅉䅅䅁䕁䅁䅁睁䵁䅁䅁权楃䅁䅁权剁䅁䅁权啂䅂䅁允䅁䅁䅅䅁啁佁捁儵䅑䅁䅁䍄䉁䅁䅁䅂䅁䅁䅍䅄䅁䅁䅯睕䅅䅁䅯充䅁䅁䅯睎䅑䅁䅅䅁䉁䅁䅁䅆䅃穕煫䅁䅁䅁杷允䅁䅁䅑䅁䑁䅁䅷䅁䭁偁䈰䅁䭁䉁䅅䅁䭁䙁䕍䅁䉁䅁䅁允䅁䉁䅑䑁搹杄䅁䅁䵁䅉䅅䅁䕁䅁䅁睁䵁䅁䅁权穁䅁䅁权䕁䅁䅁权卂䅂䅁允䅁䅁䅅䅁啁䵁噊兊䅁䅁䅁䍄䉁䅁䅁䅂䅁䅁䅍䅄䅁䅁䅯材䅅䅁䅯权䅁䅁䅯杗䅑䅁䅅䅁䉁䅁䅁兂灄橊䥅䉲䉷䅑杷允䅁䅁䅑䅁䑁䅁䅷䅁䭁䵁䅧䅁䭁䅁䅑䅁䭁䑁䕅䅁䉁䅁䅁允䅁䉁䅑䝓䉊䅁䅁䅁䵁䅉䅅䅁䕁䅁䅁睁䵁䅁䅁权瑃允䅁权䕁䅁䅁权捂䅂䅁允䅁䅁䅅䅁啁䭁噊杂䅁䅁䅁䍄䉁䅁䅁䅂䅁䅁䅍䅄䅁䅁䅯眲䅅䅁䅯权䅁䅁䅯杖䅑䅁䅅䅁䉁䅁䅁兂呄坔光䑗䍫䅑杷允䅁䅁䅑䅁䑁䅁䅷䅁䭁䍁䈸䅁䭁䉁䅅䅁䭁䕁䔸䅁䉁䅁䅁允䅁䉁䅑䬲祑䅁䅁䅁䵁䅉䅅䅁䕁䅁䅁睁䵁䅁䅁权硂䅁䅁权䕁䅁䅁权䵂䅂䅁允䅁䅁䅅䅁啁偁䅄睂䅁䅁䅁䍄䉁䅁䅁䅂䅁䅁䅍䅄䅁䅁䅯杮䅅䅁䅯充䅁䅁䅯兔䅑䅁䅅䅁䉁䅁䅁䅆兂䱗䱕䅁䅁䅁杷允䅁䅁䅑䅁䑁䅁䅷䅁䭁䕁䉍䅁䭁䅁䅯䅁䭁䙁䔴䅁䉁䅁䅁允䅁䅁䅕㉣剩堷⽷吱䴸䅉䅅䅁䕁䅁䅁睁䵁䅁䅁权佂允䅁权䕁䅁䅁权䱂䅂䅁允䅁䅁䅅䅁啁䍁塂睎䅅䅁䅁䍄䉁䅁䅁䅂䅁䅁䅍䅄䅁䅁䅯䅧䅁䅁䅯权䅁䅁䅯兙䅑䅁䅅䅁䉁䅁䅁兂䡄穓䩥坑灄睐杷允䅁䅁䅑䅁䑁䅁䅷䅁䭁䵁䉍䅁䭁䅁䅯䅁䭁䑁䕅䅁䉁䅁䅁允䅁䅁䅕灳瘳㡰䱚稳䴸䅉䅅䅁䕁䅁䅁睁䵁䅁䅁权湂䅁䅁权剁䅁䅁权摂䅂䅁允䅁䅁䅅䅁啁䉁硂剳䅧䅁䅁䍄䉁䅁䅁䅂䅁䅁䅍䅄䅁䅁䅯杤䅅䅁䅯权䅁䅁䅯兗䅑䅁䅅䅁䉁䅁䅁兂敂歵䵫楁究睐杷允䅁䅁䅑䅁䑁䅁䅷䅁䭁偁䅑䅁䭁䅁䅯䅁䭁偁䈸䅁䉁䅁䅁允䅁䅁䅕瑃橥䑣䬰歂䵁䅉䅅䅁䕁䅁䅁睁䵁䅁䅁权奂允䅁权䕁䅁䅁权䵂䅂䅁允䅁䅁䅅䅁啁䑁睂兆䄴䅁䅁䍄䉁䅁䅁䅂䅁䅁䅍䅄䅁䅁䅯杘䅅䅁䅯权䅁䅁䅯杓䅑䅁䅅䅁䉁䅁䅁兂兂婪畤潅獐睐杷允䅁䅁䅑䅁䑁䅁䅷䅁䭁偁䅑䅁䭁䅁䅯䅁䭁䙁䕳䅁䉁䅁䅁允䅁䅁䅕啩杆搵楃歅䵁䅉䅅䅁䕁䅁䅁睁䵁䅁䅁权䑄䅁䅁权䕁䅁䅁权兂䅂䅁允䅁䅁䅅䅁啁䭁奪杦䅁䅁䅁䍄䉁䅁䅁䅂䅁䅁䅍䅄䅁䅁䅯兊䅅䅁䅯充䅁䅁䅯兘䅑䅁䅅䅁䉁䅁䅁䅆奁塍䑣䅁䅁䅁杷允䅁䅁䅑䅁䑁䅁䅷䅁䭁乁䉍䅁䭁䅁䅯䅁䭁䕁䔸䅁䉁䅁䅁允䅁䅁䅯睒䅁䅁杷允䅁䅁䅑䅁䑁䅁䅷䅁䭁䩁䅉䅁䭁䅁䅑䅁䭁䝁䕑䅁䉁䅁䅁允䅁䉁䅑乧䘹䅁䅁䅁䵁䅉䅅䅁䕁䅁䅁睁䵁䅁䅁权噃䅁䅁权䕁䅁䅁权歂䅂䅁允䅁䅁䅅䅁啁䥁坨睖䅅䅁䅁䍄䉁䅁䅁䅂䅁䅁䅍䅄䅁䅁䅯睃䅁䅁䅯权䅁䅁䅯杙䅑䅁䅅䅁䉁䅁䅁兂奂扏䥔牤⼶睐杷允䅁䅁䅑䅁䑁䅁䅷䅁䭁䩁䅙䅁䭁䅁䅑䅁䭁䝁䕑䅁䉁䅁䅁允䅁䉁䅑㝔䙍䅁䅁䅁䵁䅉䅅䅁䕁䅁䅁睁䵁䅁䅁权塄䅁䅁权剁䅁䅁权橂䅂䅁允䅁䅁䅅䅁啁䝁祃数䉅䅁䅁䍄䉁䅁䅁䅂䅁䅁䅍䅄䅁䅁䅯䅴䅁䅁䅯䅂䅁䅁䅯䅔䅑䅁䅅䅁䉁䅁䅁䅆ㅁ硍䅑䅁䅁䅁杷允䅁䅁䅑䅁䑁䅁䅷䅁䭁䩁䅣䅁䭁䅁䅑䅁䭁䝁䕑䅁䉁䅁䅁允䅁䉁䅑歅䱁䅁䅁䅁䵁䅉䅅䅁䕁䅁䅁睁䵁䅁䅁权杂允䅁权䕁䅁䅁权湂䅂䅁允䅁䅁䅅䅁啁偁啪䅴䅁䅁䅁䍄䉁䅁䅁䅂䅁䅁䅍䅄䅁䅁䅯䄱䅅䅁䅯权䅁䅁䅯杚䅑䅁䅅䅁䉁䅁䅁兂浂浚浚浚卙䅑杷允䅁䅁䅑䅁䑁䅁䅷䅁䭁䕁䉉䅁䭁䉁䅅䅁䭁䝁䕍䅁䉁䅁䅁允䅁䉁䅑䥑䱲杍䅁䅁䵁䅉䅅䅁䕁䅁䅁睁䵁䅁䅁权い䅁䅁权䭁䅁䅁权坂䅂䅁允䅁䅁䅅䅁䙁䑁ㄸ牘䩰䉪䅎䍄䉁䅁䅁䅂䅁䅁䅍䅄䅁䅁䅯杉䅁䅁䅯䅂䅁䅁䅯眯䅅䅁䅅䅁䉁䅁䅁䅆ㅂ啔䅣䅁䅁䅁杷允䅁䅁䅑䅁䑁䅁䅷䅁䭁䱁䉙䅁䭁䉁䅅䅁䭁䑁䕫䅁䉁䅁䅁允䅁䉁䅑䙉煒睁䅁䅁䵁䅉䅅䅁䕁䅁䅁睁䵁䅁䅁权䥁允䅁权䭁䅁䅁权䵂䅂䅁允䅁䅁䅅䅁䙁䡁潎敫㠱睐䅆䍄䉁䅁䅁䅂䅁䅁䅍䅄䅁䅁䅯䅒䅁䅁䅯䅂䅁䅁䅯杚䅑䅁䅅䅁䉁䅁䅁䅆潁楚䭅䅁䅁䅁杷允䅁䅁䅑䅁䑁䅁䅷䅁䭁䕁䉧䅁䭁䉁䅅䅁䭁䑁䕯䅁䉁䅁䅁允䅁䉁䅑䑳䙵杁䅁䅁䵁䅉䅅䅁䕁䅁䅁睁䵁䅁䅁权時允䅁权䭁䅁䅁权䭂䅂䅁允䅁䅁䅅䅁䙁䕁椵䙅㕧䅴䅂䍄䉁䅁䅁䅂䅁䅁䅍䅄䅁䅁䅯兰䅁䅁䅯䅂䅁䅁䅯睎䅑䅁䅅䅁䉁䅁䅁䅆敂术䅳䅁䅁䅁杷允䅁䅁䅑䅁䑁䅁䅷䅁䭁䭁䈸䅁䭁䅁䅑䅁䭁䝁䕣䅁䉁䅁䅁允䅁䉁䅑佗瑢䅁䅁䅁䵁䅉䅅䅁䕁䅁䅁睁䵁䅁䅁权呂允䅁权剁䅁䅁权䱂䅂䅁允䅁䅁䅅䅁啁䡁硤䑪䅅䅁䅁䍄䉁䅁䅁䅂䅁䅁䅍䅄䅁䅁䅯䅏䅁䅁䅯充䅁䅁䅯兗䅑䅁䅅䅁䉁䅁䅁䅆㑁䈲呒䅁䅁䅁杷允䅁䅁䅑䅁䑁䅁䅷䅁䭁䑁䉁䅁䭁䅁䅯䅁䭁䑁䕯䅁䉁䅁䅁允䅁䅁䅕楄礲敮渫橸䴸䅉䅅䅁䕁䅁䅁睁䵁䅁䅁权流允䅁权䭁䅁䅁权塂䅂䅁允䅁䅁䅅䅁䙁䝁㝑〳丫⽬⽷䍄䉁䅁䅁䅂䅁䅁䅍䅄䅁䅁䅯兡䅅䅁䅯权䅁䅁䅯兙䅑䅁䅅䅁䉁䅁䅁兂奃桢䑋䵷䍯䅷杷允䅁䅁䅑䅁䑁䅁䅷䅁䭁䕁䅅䅁䭁䅁䍅䅁䭁䅁䍍䅁䉁䅁䅁允䅁䅁䅕祧⭣䉃煬歸䵁䅉䅅䅁䕁䅁䅁睁䵁䅁䅁权千允䅁权䭁䅁䅁权杂䅂䅁允䅁䅁䅅䅁䙁䝁浚浚浚畚⽯䍄䉁䅁䅁䅂䅁䅁䅍䅄䅁䅁䅯杋䅅䅁䅯权䅁䅁䅯䅗䅑䅁䅅䅁䉁䅁䅁兂呄坔光䑗杮睐杷允䅁䅁䅑䅁䑁䅁䅷䅁䭁䩁䉳䅁䭁䅁䅯䅁䭁䝁䕣䅁䉁䅁䅁允䅁䅁䅕桙奂扏䥔樷䴸䅉䅅䅁䕁䅁䅁睁䵁䅁䅁权汄允䅁权䭁䅁䅁权䱂䅂䅁允䅁䅁䅅䅁䙁䉁癳匳䝑剧䅒䍄䉁䅁䅁䅂䅁䅁䅍䅄䅁䅁䅯儵䅁䅁䅯充䅁䅁䅯兗䅑䅁䅅䅁䉁䅁䅁权䡂䅁䅁䍄䉁䅁䅁䅂䅁䅁䅍䅄䅁䅁䅯兌䅅䅁䅯䅂䅁䅁䅯䅡䅑䅁䅅䅁䉁䅁䅁䅆䅁橥䄸䅁䅁䅁杷允䅁䅁䅑䅁䑁䅁䅷䅁䭁䵁䅳䅁䭁䅁䅯䅁䭁䙁䕯䅁䉁䅁䅁允䅁䅁䅕䵴㉨灶愸稸䴸䅉䅅䅁䕁䅁䅁睁䵁䅁䅁权䍂允䅁权剁䅁䅁权敂䅂䅁允䅁䅁䅅䅁啁䵁灁呯䅍䅁䅁䍄䉁䅁䅁䅂䅁䅁䅍䅄䅁䅁䅯䄹䅁䅁䅯权䅁䅁䅯党䅑䅁䅅䅁䉁䅁䅁兂桁䡳潊敫⬳睐杷允䅁䅁䅑䅁䑁䅁䅷䅁䭁䍁䅉䅁䭁䉁䅅䅁䭁偁䈸䅁䉁䅁䅁允䅁䉁䅑䭍慒䅃䅁䅁䵁䅉䅅䅁䕁䅁䅁睁䵁䅁䅁权坃允䅁权䕁䅁䅁权奂䅂䅁允䅁䅁䅅䅁啁䡁䉑睆䅁䅁䅁䍄䉁䅁䅁䅂䅁䅁䅍䅄䅁䅁䅯䄹䅁䅁䅯权䅁䅁䅯兙䅑䅁䅅䅁䉁䅁䅁兂䩄牤昶楇砯睐杷允䅁䅁䅑䅁䑁䅁䅷䅁䭁䙁䅑䅁䭁䅁䅑䅁䭁䕁䔰䅁䉁䅁䅁允䅁䉁䅑䉧奭䅁䅁䅁䵁䅉䅅䅁䕁䅁䅁睁䵁䅁䅁权歄䅁䅁权剁䅁䅁权求䅂䅁允䅁䅁䅅䅁啁佁煁杋䅣䅁䅁䍄䉁䅁䅁䅂䅁䅁䅍䅄䅁䅁䅯睭䅅䅁䅯权䅁䅁䅯条䅑䅁䅅䅁䉁䅁䅁兂啂㘴扗䍸奄睐杷允䅁䅁䅑䅁䑁䅁䅷䅁䭁䙁䅯䅁䭁䅁䅯䅁䭁䑁䕣䅁䉁䅁䅁允䅁䅁䅕䵱䱚㑎䉬䐷䴸䅉䅅䅁䕁䅁䅁睁䵁䅁䅁权摁允䅁权䕁䅁䅁权杂䅂䅁允䅁䅁䅅䅁啁䕁潃睥䅁䅁䅁䍄䉁䅁䅁䅂䅁䅁䅍䅄䅁䅁䅯䄷䅅䅁䅯权䅁䅁䅯杓䅑䅁䅅䅁䉁䅁䅁兂坂楄礲敮稯睐杷允䅁䅁䅑䅁䑁䅁䅷䅁䭁䱁䅷䅁䭁䅁䅯䅁䭁䑁䕅䅁䉁䅁䅁允䅁䅁䅕捺䵺䵺䵺䐳䴸䅉䅅䅁䕁䅁䅁睁䵁䅁䅁权乃允䅁权䕁䅁䅁权兂䅂䅁允䅁䅁䅅䅁啁䭁ㅂ睕䅁䅁䅁䍄䉁䅁䅁䅂䅁䅁䅍䅄䅁䅁䅯䄹䅁䅁䅯权䅁䅁䅯杗䅑䅁䅅䅁䉁䅁䅁兂浂浚浚浚煢睶杷允䅁䅁䅑䅁䑁䅁䅷䅁䭁䉁䉧䅁䭁䉁䅅䅁䭁䕁䕷䅁䉁䅁䅁允䅁䉁䅑佷偒䅆䅁䅁䵁䅉䅅䅁䕁䅁䅁睁䵁䅁䅁权䭃䅁䅁权䕁䅁䅁权卂䅂䅁允䅁䅁䅅䅁䭁䕁䅣䅁䵁䅉䅅䅁䕁䅁䅁睁䵁䅁䅁权乄䅁䅁权䕁䅁䅁权慂䅂䅁允䅁䅁䅅䅁啁䭁祫杗䅁䅁䅁䍄䉁䅁䅁䅂䅁䅁䅍䅄䅁䅁䅯儴䅁䅁䅯权䅁䅁䅯杕䅑䅁䅅䅁䉁䅁䅁兂浂浚浚浚䑙䅑杷允䅁䅁䅑䅁䑁䅁䅷䅁䭁偁䅑䅁䭁䉁䅅䅁䭁䕁䕯䅁䉁䅁䅁允䅁䉁䅑䱁畭睃䅁䅁䵁䅉䅅䅁䕁䅁䅁睁䵁䅁䅁权㥁允䅁权䕁䅁䅁权啂䅂䅁允䅁䅁䅅䅁啁䕁倸䅁䅁䅁䅁䍄䉁䅁䅁䅂䅁䅁䅍䅄䅁䅁䅯䄹䅁䅁䅯权䅁䅁䅯䅕䅑䅁䅅䅁䉁䅁䅁兂婁䙂余扌硌睐杷允䅁䅁䅑䅁䑁䅁䅷䅁䭁䕁䉫䅁䭁䅁䅑䅁䭁䝁䕍䅁䉁䅁䅁允䅁䉁䅑䕑㕁䅁䅁䅁䵁䅉䅅䅁䕁䅁䅁睁䵁䅁䅁权䉃允䅁权剁䅁䅁权坂䅂䅁允䅁䅁䅅䅁啁䡁楂䥷䄸䅁䅁䍄䉁䅁䅁䅂䅁䅁䅍䅄䅁䅁䅯兰䅁䅁䅯权䅁䅁䅯杏䅑䅁䅅䅁䉁䅁䅁兂啂㘴扗䍸䅄睶杷允䅁䅁䅑䅁䑁䅁䅷䅁䭁佁䅫䅁䭁䅁䅯䅁䭁䝁䕑䅁䉁䅁䅁允䅁䅁䅕搵楁⼲⭬橹䴸䅉䅅䅁䕁䅁䅁睁䵁䅁䅁权奂䅁䅁权䭁䅁䅁权楂䅂䅁允䅁䅁䅅䅁䙁䍁礲敮渫癸⽍䍄䉁䅁䅁䅂䅁䅁䅍䅄䅁䅁䅯䅡䅁䅁䅯充䅁䅁䅯杖䅑䅁䅅䅁䉁䅁䅁䅆㉃偎䐰䅁䅁䅁杷允䅁䅁䅑䅁䑁䅁䅷䅁䭁乁䅷䅁䭁䉁䅅䅁䭁䕁䔰䅁䉁䅁䅁允䅁䉁䅑䤲潲睅䅁䅁䵁䅉䅅䅁䕁䅁䅁睁䵁䅁䅁权䵃䅁䅁权剁䅁䅁权卂䅂䅁允䅁䅁䅅䅁啁䕁䝃啲䅕䅁䅁䍄䉁䅁䅁䅂䅁䅁䅍䅄䅁䅁䅯眲䅁䅁䅯权䅁䅁䅯杔䅑䅁䅅䅁䉁䅁䅁兂㥁瑃橥䑣䈰䅑杷允䅁䅁䅑䅁䑁䅁䅷䅁䭁䙁䉑䅁䭁䅁䅑䅁䭁䙁䔴䅁䉁䅁䅁允䅁䉁䅑䉓橷䅁䅁䅁䵁䅉䅅䅁䕁䅁䅁睁䵁䅁䅁权坄允䅁权䭁䅁䅁权潂䅂䅁允䅁䅁䅅䅁䙁乁乎桙奂敏⽁䍄䉁䅁䅁䅂䅁䅁䅍䅄䅁䅁䅯儳䅅䅁䅯充䅁䅁䅯睖䅑䅁䅅䅁䉁䅁䅁䅆兂㉙䝫䅁䅁䅁杷允䅁䅁䅑䅁䑁䅁䅷䅁䭁䱁䅫䅁䭁䅁䅯䅁䭁䙁䕯䅁䉁䅁䅁允䅁䅁䅕⽷潕䥘䌯吹䴸䅉䅅䅁䕁䅁䅁睁䵁䅁䅁权牃䅁䅁权剁䅁䅁权䕂䅂䅁允䅁䅁䅅䅁啁䕁灃李䅧䅁䅁䍄䉁䅁䅁䅂䅁䅁䅍䅄䅁䅁䅯杳䅅䅁䅯权䅁䅁䅯兖䅑䅁䅅䅁䉁䅁䅁兂䱃佢㝦晱⭈睐杷允䅁䅁䅑䅁䑁䅁䅷䅁䭁䩁䅁䅁䭁䅁䅯䅁䭁䕁䔸䅁䉁䅁䅁允䅁䅁䅯睒䅁䅁杷允䅁䅁䅑䅁䑁䅁䅷䅁䭁䑁䅫䅁䭁䉁䅅䅁䭁䝁䕕䅁䉁䅁䅁允䅁䉁䅑䝧䐳兎䅁䅁䵁䅉䅅䅁䕁䅁䅁睁䵁䅁䅁权㉄允䅁权䭁䅁䅁权時䅂䅁允䅁䅁䅅䅁䙁䑁䥅䉲慸佚⼸䍄䉁䅁䅁䅂䅁䅁䅍䅄䅁䅁䅯兓䅅䅁䅯充䅁䅁䅯䅔䅑䅁䅅䅁䉁䅁䅁䅆䥄睇㝑䅁䅁䅁杷允䅁䅁䅑䅁䑁䅁䅷䅁䭁乁䉙䅁䭁䉁䅅䅁䭁䝁䕉䅁䉁䅁䅁允䅁䉁䅑佯㙈睄䅁䅁䵁䅉䅅䅁䕁䅁䅁睁䵁䅁䅁权偂允䅁权䭁䅁䅁权䭂䅂䅁允䅁䅁䅅䅁䙁䥁獴⼵灵搸⽉䍄䉁䅁䅁䅂䅁䅁䅍䅄䅁䅁䅯杨䅅䅁䅯充䅁䅁䅯免䅑䅁䅅䅁䉁䅁䅁䅆杂晔䥫䅁䅁䅁杷允䅁䅁䅑䅁䑁䅁䅷䅁䭁䵁䈸䅁䭁䅁䅑䅁䭁䙁䕳䅁䉁䅁䅁允䅁䉁䅑ㅧㄱ䅁䅁䅁䵁䅉䅅䅁䕁䅁䅁睁䵁䅁䅁权祄允䅁权剁䅁䅁权婂䅂䅁允䅁䅁䅅䅁啁䅁癄剕䅫䅁䅁䍄䉁䅁䅁䅂䅁䅁䅍䅄䅁䅁䅯杅䅅䅁䅯充䅁䅁䅯䅙䅑䅁䅅䅁䉁䅁䅁䅆权㍪䵍䅁䅁䅁杷允䅁䅁䅑䅁䑁䅁䅷䅁䭁乁䉍䅁䭁䅁䅯䅁䭁䙁䔸䅁䉁䅁䅁允䅁䅁䅕㉣剩堷⽷い䵁䅉䅅䅁䕁䅁䅁睁䵁䅁䅁权穃允䅁权䭁䅁䅁权坂䅂䅁允䅁䅁䅅䅁䙁䍁扐堫焵䅶䅸䍄䉁䅁䅁䅂䅁䅁䅍䅄䅁䅁䅯杩䅅䅁䅯充䅁䅁䅯䅖䅑䅁䅅䅁䉁䅁䅁䅆㑄偗䘴䅁䅁䅁杷允䅁䅁䅑䅁䑁䅁䅷䅁䭁䭁䈰䅁䭁䅁䅯䅁䭁䕁䕯䅁䉁䅁䅁允䅁䅁䅕歲桦桥畓稵䴸䅉䅅䅁䕁䅁䅁睁䵁䅁䅁权佂䅁䅁权䕁䅁䅁权佂䅂䅁允䅁䅁䅅䅁啁䝁㌰睶䅁䅁䅁䍄䉁䅁䅁䅂䅁䅁䅍䅄䅁䅁䅯睌䅅䅁䅯充䅁䅁䅯䅕䅑䅁䅅䅁䉁䅁䅁䅆穄䙈䄴䅁䅁䅁杷允䅁䅁䅑䅁䑁䅁䅷䅁䭁䵁䅫䅁䭁䅁䅑䅁䭁䑁䕣䅁䉁䅁䅁允䅁䉁䅑䅯牣䅁䅁䅁䵁䅉䅅䅁䕁䅁䅁睁䵁䅁䅁权㍁䅁䅁权剁䅁䅁权佂䅂䅁允䅁䅁䅅䅁啁䅁楂㙉䅷䅁䅁䍄䉁䅁䅁䅂䅁䅁䅍䅄䅁䅁䅯杁䅅䅁䅯充䅁䅁䅯兔䅑䅁䅅䅁䉁䅁䅁䅆䅃䥲畮䅁䅁䅁杷允䅁䅁䅑䅁䑁䅁䅷䅁䭁䥁䅳䅁䭁䅁䅑䅁䭁䝁䕅䅁䉁䅁䅁允䅁䅁䅯睒䅁䅁杷允䅁䅁䅑䅁䑁䅁䅷䅁䭁䉁䉁䅁䭁䅁䅯䅁䭁䙁䕷䅁䉁䅁䅁允䅁䅁䅕牒穢启敒唰䵁䅉䅅䅁䕁䅁䅁睁䵁䅁䅁权佃允䅁权䕁䅁䅁权噂䅂䅁允䅁䅁䅅䅁啁䉁刲䅩䅁䅁䅁䍄䉁䅁䅁䅂䅁䅁䅍䅄䅁䅁䅯䅷䅁䅁䅯权䅁䅁䅯兔䅑䅁䅅䅁䉁䅁䅁兂畃⭒㙆䭆瘷睐杷允䅁䅁䅑䅁䑁䅁䅷䅁䭁䭁䅁䅁䭁䅁䅑䅁䭁䝁䕑䅁䉁䅁䅁允䅁䉁䅑䍷䥑䅁䅁䅁䵁䅉䅅䅁䕁䅁䅁睁䵁䅁䅁权㥃允䅁权剁䅁䅁权硁䅂䅁允䅁䅁䅅䅁啁䡁灨礰䅯䅁䅁䍄䉁䅁䅁䅂䅁䅁䅍䅄䅁䅁䅯杸䅁䅁䅯䅂䅁䅁䅯睔䅑䅁䅅䅁䉁䅁䅁权䡂䅁䅁䍄䉁䅁䅁䅂䅁䅁䅍䅄䅁䅁䅯䅳䅁䅁䅯䅂䅁䅁䅯睕䅑䅁䅅䅁䉁䅁䅁䅆獂末䅕䅁䅁䅁杷允䅁䅁䅑䅁䑁䅁䅷䅁䭁䵁䅷䅁䭁䅁䅯䅁䭁䙁䕙䅁䉁䅁䅁允䅁䅁䅕浗㝑〳丫㡅䵁䅉䅅䅁䕁䅁䅁睁䵁䅁䅁权睁允䅁权剁䅁䅁权坂䅂䅁允䅁䅁䅅䅁啁䩁偪睗䅕䅁䅁䍄䉁䅁䅁䅂䅁䅁䅍䅄䅁䅁䅯杋䅅䅁䅯权䅁䅁䅯䅔䅑䅁䅅䅁䉁䅁䅁兂䕂㉩湺㘫确睶杷允䅁䅁䅑䅁䑁䅁䅷䅁䭁䉁䉅䅁䭁䅁䅑䅁䭁䝁䕑䅁䉁䅁䅁允䅁䉁䅑䱑乭䅁䅁䅁䵁䅉䅅䅁䕁䅁䅁睁䵁䅁䅁权汃允䅁权剁䅁䅁权乂䅂䅁允䅁䅁䅅䅁啁䍁浨䑴䅁䅁䅁䍄䉁䅁䅁䅂䅁䅁䅍䅄䅁䅁䅯具䅅䅁䅯权䅁䅁䅯杗䅑䅁䅅䅁䉁䅁䅁兂獃䙈歰㥏稯睐杷允䅁䅁䅑䅁䑁䅁䅷䅁䭁䙁䉯䅁䭁䅁䅑䅁䭁䕁䔴䅁䉁䅁䅁允䅁䉁䅑䵯礵䅁䅁䅁䵁䅉䅅䅁䕁䅁䅁睁䵁䅁䅁权潁䅁䅁权剁䅁䅁权慂䅂䅁允䅁䅁䅅䅁啁䝁剬䅕䅧䅁䅁䍄䉁䅁䅁䅂䅁䅁䅍䅄䅁䅁䅯睊䅅䅁䅯䅂䅁䅁䅯杗䅑䅁䅅䅁䉁䅁䅁䅆杂畨䅅䅁䅁䅁杷允䅁䅁䅑䅁䑁䅁䅷䅁䭁乁䉅䅁䭁䅁䅑䅁䭁䑁䕅䅁䉁䅁䅁允䅁䉁䅑䥕摃䅁䅁䅁䵁䅉䅅䅁䕁䅁䅁睁䵁䅁䅁权㡁䅁䅁权䕁䅁䅁权敂䅂䅁允䅁䅁䅅䅁啁䡁䵧睶䅉䅁䅁䍄䉁䅁䅁䅂䅁䅁䅍䅄䅁䅁䅯睤䅅䅁䅯充䅁䅁䅯睖䅑䅁䅅䅁䉁䅁䅁䅆兄併䩕䅁䅁䅁杷允䅁䅁䅑䅁䑁䅁䅷䅁䭁䡁䅣䅁䭁䉁䅅䅁䭁䙁䕁䅁䉁䅁䅁允䅁䉁䅑⭍び兆䅁䅁䵁䅉䅅䅁䕁䅁䅁睁䵁䅁䅁权卂允䅁权䕁䅁䅁权杂䅂䅁允䅁䅁䅅䅁啁䙁ど兊䅁䅁䅁䍄䉁䅁䅁䅂䅁䅁䅍䅄䅁䅁䅯䅫䅁䅁䅯权䅁䅁䅯党䅑䅁䅅䅁䉁䅁䅁兂敃㘷䝦穓䱣䅑杷允䅁䅁䅑䅁䑁䅁䅷䅁䭁䵁䅕䅁䭁䅁䅯䅁䭁䕁䔴䅁䉁䅁䅁允䅁䅁䅕へ㍳啩杆歅䵁䅉䅅䅁䕁䅁䅁睁䵁䅁䅁权元䅁䅁权䭁䅁䅁权桂䅂䅁允䅁䅁䅅䅁䙁䝁光䑗ね䉹䅒䍄䉁䅁䅁䅂䅁䅁䅍䅄䅁䅁䅯眳䅅䅁䅯䅂䅁䅁䅯䅔䅑䅁䅅䅁䉁䅁䅁䅆い潅䄸䅁䅁䅁杷允䅁䅁䅑䅁䑁䅁䅷䅁䭁䭁䅅䅁䭁䅁䅑䅁䭁䕁䕑䅁䉁䅁䅁允䅁䉁䅑䕅㕧䅁䅁䅁䵁䅉䅅䅁䕁䅁䅁睁䵁䅁䅁权㕁䅁䅁权䭁䅁䅁权䱂䅂䅁允䅁䅁䅅䅁䙁䱁敧敨剴併⼴䍄䉁䅁䅁䅂䅁䅁䅍䅄䅁䅁䅯入䅁䅁䅯权䅁䅁䅯免䅑䅁䅅䅁䉁䅁䅁兂湁免獩䙈祲睐杷允䅁䅁䅑䅁䑁䅁䅷䅁䭁乁䈰䅁䭁䅁䅯䅁䭁䝁䕫䅁䉁䅁䅁允䅁䅁䅕穊䥅䉲慸歂䵁䅉䅅䅁䕁䅁䅁睁䵁䅁䅁权求䅁䅁权䕁䅁䅁权㕁䅂䅁允䅁䅁䅅䅁啁䭁摣睁䅁䅁䅁䍄䉁䅁䅁䅂䅁䅁䅍䅄䅁䅁䅯儳䅁䅁䅯䅂䅁䅁䅯杕䅑䅁䅅䅁䉁䅁䅁䅆潃䙶䅫䅁䅁䅁杷允䅁䅁䅑䅁䑁䅁䅷䅁䭁䵁䉫䅁䭁䉁䅅䅁䭁䙁䕣䅁䉁䅁䅁允䅁䉁䅑䱬䍡兂䅁䅁䵁䅉䅅䅁䕁䅁䅁睁䵁䅁䅁权ぃ䅁䅁权剁䅁䅁权慂䅂䅁允䅁䅁䅅䅁啁䩁䉂朱䅣䅁䅁䍄䉁䅁䅁䅂䅁䅁䅍䅄䅁䅁䅯䅑䅁䅁䅯权䅁䅁䅯杚䅑䅁䅅䅁䉁䅁䅁兂䍁㑋坣挲堷睐杷允䅁䅁䅑䅁䑁䅁䅷䅁䭁䙁䅫䅁䭁䅁䅑䅁䭁䝁䕕䅁䉁䅁䅁允䅁䉁䅑佫印䅁䅁䅁䵁䅉䅅䅁䕁䅁䅁睁䵁䅁䅁权慁䅁䅁权䕁䅁䅁权䱂䅂䅁允䅁䅁䅅䅁啁乁䍄杵䅉䅁䅁䍄䉁䅁䅁䅂䅁䅁䅍䅄䅁䅁䅯杮䅅䅁䅯充䅁䅁䅯杘䅑䅁䅅䅁䉁䅁䅁䅆䅃瑣䱫䅁䅁䅁杷允䅁䅁䅑䅁䑁䅁䅷䅁䭁䡁䅅䅁䭁䉁䅅䅁䭁䙁䕍䅁䉁䅁䅁允䅁䉁䅑偁癎杂䅁䅁䵁䅉䅅䅁䕁䅁䅁睁䵁䅁䅁权婃允䅁权䭁䅁䅁权扂䅂䅁允䅁䅁䅅䅁䙁偁卌坔光䅗䅂䍄䉁䅁䅁䅂䅁䅁䅍䅄䅁䅁䅯兯䅅䅁䅯充䅁䅁䅯杘䅑䅁䅅䅁䉁䅁䅁䅆杁䕷䝙䅁䅁䅁杷允䅁䅁䅑䅁䑁䅁䅷䅁䭁䑁䅷䅁䭁䅁䅑䅁䭁䙁䕅䅁䉁䅁䅁允䅁䉁䅑佥䴳䅂䅁䅁䵁䅉䅅䅁䕁䅁䅁睁䵁䅁䅁权療䅁䅁权䭁䅁䅁权乂䅂䅁允䅁䅁䅅䅁䙁䱁穢搯㑒收⽯䍄䉁䅁䅁䅂䅁䅁䅍䅄䅁䅁䅯杭䅅䅁䅯充䅁䅁䅯䅚䅑䅁䅅䅁䉁䅁䅁䅆䅂䡵䡧䅁䅁䅁杷允䅁䅁䅑䅁䑁䅁䅷䅁䭁䑁䄸䅁䭁䅁䅑䅁䭁䙁䕣䅁䉁䅁䅁允䅁䉁䅑䱉歳䅁䅁䅁䵁䅉䅅䅁䕁䅁䅁睁䵁䅁䅁权元䅁䅁权䭁䅁䅁权塂䅂䅁允䅁䅁䅅䅁䙁䡁潎敫㠱硐䅂䍄䉁䅁䅁䅂䅁䅁䅍䅄䅁䅁䅯李䅅䅁䅯权䅁䅁䅯睔䅑䅁䅅䅁䉁䅁䅁权䡂䅁䅁䍄䉁䅁䅁䅂䅁䅁䅍䅄䅁䅁䅯六䅅䅁䅯充䅁䅁䅯兙䅑䅁䅅䅁䉁䅁䅁䅆䅃䍃歳䅁䅁䅁杷允䅁䅁䅑䅁䑁䅁䅷䅁䭁䥁䅳䅁䭁䉁䅅䅁䭁䝁䕑䅁䉁䅁䅁允䅁䉁䅑䉯晥䅃䅁䅁䵁䅉䅅䅁䕁䅁䅁睁䵁䅁䅁权䥁允䅁权䕁䅁䅁权䱂䅂䅁允䅁䅁䅅䅁啁偁畁睐䅅䅁䅁䍄䉁䅁䅁䅂䅁䅁䅍䅄䅁䅁䅯睇䅅䅁䅯䅂䅁䅁䅯杗䅑䅁䅅䅁䉁䅁䅁䅆允焴䔴䅁䅁䅁杷允䅁䅁䅑䅁䑁䅁䅷䅁䭁乁䅫䅁䭁䅁䅑䅁䭁䙁䕙䅁䉁䅁䅁允䅁䉁䅑䡵䴱兂䅁䅁䵁䅉䅅䅁䕁䅁䅁睁䵁䅁䅁权摄䅁䅁权䭁䅁䅁权求䅂䅁允䅁䅁䅅䅁䙁䑁ㄸ牘䩰䅄䅆䍄䉁䅁䅁䅂䅁䅁䅍䅄䅁䅁䅯睡䅁䅁䅯充䅁䅁䅯杗䅑䅁䅅䅁䉁䅁䅁䅆䅃睁剷䅁䅁䅁杷允䅁䅁䅑䅁䑁䅁䅷䅁䭁䑁䉣䅁䭁䅁䅑䅁䭁偁䈸䅁䉁䅁䅁允䅁䉁䅑䑋佱䅁䅁䅁䵁䅉䅅䅁䕁䅁䅁睁䵁䅁䅁权湁允䅁权䕁䅁䅁权橂䅂䅁允䅁䅁䅅䅁啁䵁畧朶䅁䅁䅁䍄䉁䅁䅁䅂䅁䅁䅍䅄䅁䅁䅯督䅅䅁䅯权䅁䅁䅯䅡䅑䅁䅅䅁䉁䅁䅁兂坂楄礲敮稯睐杷允䅁䅁䅑䅁䑁䅁䅷䅁䭁䡁䉣䅁䭁䅁䅯䅁䭁䑁䕫䅁䉁䅁䅁允䅁䅁䅕癱午坔光䐴䴸䅉䅅䅁䕁䅁䅁睁䵁䅁䅁权㉁允䅁权䭁䅁䅁权楂䅂䅁允䅁䅁䅅䅁䙁䱁䩰䅄牉㡨⽙䍄䉁䅁䅁䅂䅁䅁䅍䅄䅁䅁䅯睒䅅䅁䅯充䅁䅁䅯睚䅑䅁䅅䅁䉁䅁䅁䅆杄⭪卙䅁䅁䅁杷允䅁䅁䅑䅁䑁䅁䅷䅁䭁䩁䅅䅁䭁䅁䅑䅁䭁䝁䕕䅁䉁䅁䅁允䅁䉁䅑䍏䙎䅁䅁䅁䵁䅉䅅䅁䕁䅁䅁睁䵁䅁䅁权牃䅁䅁权䕁䅁䅁权摂䅂䅁允䅁䅁䅅䅁啁佁硧杉䅁䅁䅁䍄䉁䅁䅁䅂䅁䅁䅍䅄䅁䅁䅯李䅅䅁䅯权䅁䅁䅯兔䅑䅁䅅䅁䉁䅁䅁兂䱄啯㉗⼸欲睶杷允䅁䅁䅑䅁䑁䅁䅷䅁䭁䩁䅧䅁䭁䅁䅯䅁䭁䑁䕫䅁䉁䅁䅁允䅁䅁䅕硥畓⭒㙆䐶䴸䅉䅅䅁䕁䅁䅁睁䵁䅁䅁权㉁允䅁权䭁䅁䅁权求䅂䅁允䅁䅁䅅䅁䙁䱁敧敨剴䭵⼶䍄䉁䅁䅁䅂䅁䅁䅍䅄䅁䅁䅯朸䅁䅁䅯充䅁䅁䅯杖䅑䅁䅅䅁䉁䅁䅁䅆䅁稲偒䅁䅁䅁杷允䅁䅁䅑䅁䑁䅁䅷䅁䭁䵁䉷䅁䭁䅁䅯䅁䭁䕁䔴䅁䉁䅁䅁允䅁䅁䅕㝤昶楇搯獄䵁䅉䅅䅁䕁䅁䅁睁䵁䅁䅁权呂䅁䅁权剁䅁䅁权䱂䅂䅁允䅁䅁䅅䅁啁䭁杧䉨䅉䅁䅁䍄䉁䅁䅁䅂䅁䅁䅍䅄䅁䅁䅯李䅅䅁䅯权䅁䅁䅯杗䅑䅁䅅䅁䉁䅁䅁兂⭄䠱灪橊䥈睶杷允䅁䅁䅑䅁䑁䅁䅷䅁䭁䱁䅍䅁䭁䉁䅅䅁䭁䙁䕁䅁䉁䅁䅁允䅁䅁䅯睒䅁䅁杷允䅁䅁䅑䅁䑁䅁䅷䅁䭁䵁䄴䅁䭁䅁䅑䅁䭁䕁䔰䅁䉁䅁䅁允䅁䉁䅑祆煖䅁䅁䅁䵁䅉䅅䅁䕁䅁䅁睁䵁䅁䅁权㉁允䅁权䭁䅁䅁权啂䅂䅁允䅁䅁䅅䅁䙁䍁䡵瑆佮㤹⽏䍄䉁䅁䅁䅂䅁䅁䅍䅄䅁䅁䅯杧䅁䅁䅯䅂䅁䅁䅯睓䅑䅁䅅䅁䉁䅁䅁䅆䅃䄲䍑䅁䅁䅁杷允䅁䅁䅑䅁䑁䅁䅷䅁䭁䱁䅫䅁䭁䅁䅯䅁䭁䝁䕣䅁䉁䅁䅁允䅁䅁䅕呦ㄸ牘䩰䐴䴸䅉䅅䅁䕁䅁䅁睁䵁䅁䅁权湁䅁䅁权䕁䅁䅁权時䅂䅁允䅁䅁䅅䅁啁䩁桨兴䅁䅁䅁䍄䉁䅁䅁䅂䅁䅁䅍䅄䅁䅁䅯兔䅁䅁䅯充䅁䅁䅯睓䅑䅁䅅䅁䉁䅁䅁䅆䕃䕡慫䅁䅁䅁杷允䅁䅁䅑䅁䑁䅁䅷䅁䭁䑁䉙䅁䭁䅁䅯䅁䭁䙁䕁䅁䉁䅁䅁允䅁䅁䅕杓䍷㑋坣戰䴸䅉䅅䅁䕁䅁䅁睁䵁䅁䅁权扂䅁䅁权剁䅁䅁权兂䅂䅁允䅁䅁䅅䅁啁乁啩䍳䅍䅁䅁䍄䉁䅁䅁䅂䅁䅁䅍䅄䅁䅁䅯李䅅䅁䅯权䅁䅁䅯杓䅑䅁䅅䅁䉁䅁䅁兂䭂䅄牉硨剢睶杷允䅁䅁䅑䅁䑁䅁䅷䅁䭁䑁䉙䅁䭁䅁䅯䅁䭁䙁䕫䅁䉁䅁䅁允䅁䅁䅕䵱䱚㑎䉬䰰䴸䅉䅅䅁䕁䅁䅁睁䵁䅁䅁权畄䅁䅁权剁䅁䅁权慂䅂䅁允䅁䅁䅅䅁啁䙁汃眸䅉䅁䅁䍄䉁䅁䅁䅂䅁䅁䅍䅄䅁䅁䅯䅷䅅䅁䅯充䅁䅁䅯杖䅑䅁䅅䅁䉁䅁䅁䅆䅄䩭楉允䅁䅁杷允䅁䅁䅑䅁䑁䅁䅷䅁䭁乁䄰䅁䭁䅁䅯䅁䭁䑁䕣䅁䉁䅁䅁允䅁䅁䅕㝤昶楇搯啁䵁䅉䅅䅁䕁䅁䅁睁䵁䅁䅁权㝄䅁䅁权䭁䅁䅁权偂䅂䅁允䅁䅁䅅䅁䭁䕁䅣䅁䵁䅉䅅䅁䕁䅁䅁睁䵁䅁䅁权煁䅁䅁权剁䅁䅁权時䅂䅁允䅁䅁䅅䅁啁䕁啄䈲䅉䅁䅁䍄䉁䅁䅁䅂䅁䅁䅍䅄䅁䅁䅯儱䅅䅁䅯䅂䅁䅁䅯䅗䅑䅁䅅䅁䉁䅁䅁䅆獁充䄴䅁䅁䅁杷允䅁䅁䅑䅁䑁䅁䅷䅁䭁䝁䅯䅁䭁䉁䅅䅁䭁䝁䕯䅁䉁䅁䅁允䅁䉁䅑䘰㈯杇䅁䅁䵁䅉䅅䅁䕁䅁䅁睁䵁䅁䅁权あ允䅁权䭁䅁䅁权扂䅂䅁允䅁䅁䅅䅁䙁偁潙䥘䌯刹䅬䍄䉁䅁䅁䅂䅁䅁䅍䅄䅁䅁䅯杧䅅䅁䅯充䅁䅁䅯睕䅑䅁䅅䅁䉁䅁䅁䅆潁䑫䔴䅁䅁䅁杷允䅁䅁䅑䅁䑁䅁䅷䅁䭁䍁䅙䅁䭁䉁䅅䅁䭁䕁䕷䅁䉁䅁䅁允䅁䉁䅑䵉摈睅䅁䅁䵁䅉䅅䅁䕁䅁䅁睁䵁䅁䅁权㙁䅁䅁权剁䅁䅁权時䅂䅁允䅁䅁䅅䅁啁䉁䭁朰䅑䅁䅁䍄䉁䅁䅁䅂䅁䅁䅍䅄䅁䅁䅯杆䅁䅁䅯充䅁䅁䅯兏䅑䅁䅅䅁䉁䅁䅁䅆䅃湫呯䅁䅁䅁杷允䅁䅁䅑䅁䑁䅁䅷䅁䭁䝁䉳䅁䭁䅁䅑䅁䭁䙁䕅䅁䉁䅁䅁允䅁䉁䅑䵁敍䅁䅁䅁䵁䅉䅅䅁䕁䅁䅁睁䵁䅁䅁权ㅃ䅁䅁权䭁䅁䅁权噂䅂䅁允䅁䅁䅅䅁䙁䍁硣䭃捷癗⽧䍄䉁䅁䅁䅂䅁䅁䅍䅄䅁䅁䅯兌䅁䅁䅯权䅁䅁䅯兖䅑䅁䅅䅁䉁䅁䅁兂㍂灶愸㥌䨰䅑杷允䅁䅁䅑䅁䑁䅁䅷䅁䭁䭁䅫䅁䭁䅁䅯䅁䭁䕁䔴䅁䉁䅁䅁允䅁䅁䅕匰扌堫焷歅䵁䅉䅅䅁䕁䅁䅁睁䵁䅁䅁权㝄䅁䅁权䭁䅁䅁权慂䅂䅁允䅁䅁䅅䅁䭁䕁䅣䅁䵁䅉䅅䅁䕁䅁䅁睁䵁䅁䅁权ㅃ允䅁权剁䅁䅁权䅂䅂䅁允䅁䅁䅅䅁啁䅁歂ぐ䄰䅁䅁䍄䉁䅁䅁䅂䅁䅁䅍䅄䅁䅁䅯儸䅅䅁䅯䅂䅁䅁䅯杚䅑䅁䅅䅁䉁䅁䅁䅆䅄卓䄰䅁䅁䅁杷允䅁䅁䅑䅁䑁䅁䅷䅁䭁䑁䅉䅁䭁䉁䅅䅁䭁䕁䕯䅁䉁䅁䅁允䅁䉁䅑䅉歨䅆䅁䅁䵁䅉䅅䅁䕁䅁䅁睁䵁䅁䅁权坃䅁䅁权䭁䅁䅁权呂䅂䅁允䅁䅁䅅䅁䙁偁㥔䠱灪獊⽅䍄䉁䅁䅁䅂䅁䅁䅍䅄䅁䅁䅯杷䅅䅁䅯䅂䅁䅁䅯杖䅑䅁䅅䅁䉁䅁䅁䅆潂楶䄴䅁䅁䅁杷允䅁䅁䅑䅁䑁䅁䅷䅁䭁䙁䅑䅁䭁䅁䅯䅁䭁䝁䕍䅁䉁䅁䅁允䅁䅁䅕渫焵䡶呓䑹䴸䅉䅅䅁䕁䅁䅁睁䵁䅁䅁权楃䅁䅁权䭁䅁䅁权塂䅂䅁允䅁䅁䅅䅁䙁䱁䥔牤昶獇⼫䍄䉁䅁䅁䅂䅁䅁䅍䅄䅁䅁䅯睖䅅䅁䅯允䅉䅁䅯杁䅉䅁䅅䅁䉁䅁䅁兂浃橁䡧坅䝄䅑杷允䅁䅁䅑䅁䑁䅁䅷䅁䭁乁䅍䅁䭁䅁䅯䅁䭁䝁䕫䅁䉁䅁䅁允䅁䅁䅕䑚晶㑔堲䐯䴸䅉䅅䅁䕁䅁䅁睁䵁䅁䅁权奂䅁䅁权剁䅁䅁权扂䅂䅁允䅁䅁䅅䅁啁䭁扂祍䅙䅁䅁䍄䉁䅁䅁䅂䅁䅁䅍䅄䅁䅁䅯睂䅅䅁䅯允䅉䅁䅯睁䅉䅁䅅䅁䉁䅁䅁兂啃䡺䌫畆潶䅑杷允䅁䅁䅑䅁䑁䅁䅷䅁䭁䝁䅑䅁䭁䅁䅑䅁䭁䝁䕫䅁䉁䅁䅁允䅁䉁䅑㠳乫䅁䅁䅁䵁䅉䅅䅁䕁䅁䅁睁䵁䅁䅁权㡂䅁䅁权䕁䅁䅁权慂䅂䅁允䅁䅁䅅䅁啁䭁硄內䅁䅁䅁䍄䉁䅁䅁䅂䅁䅁䅍䅄䅁䅁䅯其䅅䅁䅯䅂䅁䅁䅯免䅑䅁䅅䅁䉁䅁䅁䅆允⭫䅧䅁䅁䅁杷允䅁䅁䅑䅁䑁䅁䅷䅁䭁偁䅷䅁䭁䉁䅅䅁䭁䕁䔸䅁䉁䅁䅁允䅁䅁䅯睒䅁䅁杷允䅁䅁䅑䅁䑁䅁䅷䅁䭁䉁䈰䅁䭁䉁䅅䅁䭁䙁䕧䅁䉁䅁䅁允䅁䉁䅑䱁㝢䅘䅁䅁䵁䅉䅅䅁䕁䅁䅁睁䵁䅁䅁权灄允䅁权䕁䅁䅁权潂䅂䅁允䅁䅁䅅䅁啁偁䵄杦䅁䅁䅁䍄䉁䅁䅁䅂䅁䅁䅍䅄䅁䅁䅯兮䅁䅁䅯䅂䅁䅁䅯䅘䅑䅁䅅䅁䉁䅁䅁䅆睁砳䅧䅁䅁䅁杷允䅁䅁䅑䅁䑁䅁䅷䅁䭁䝁䉑䅁䭁䉁䅅䅁䭁䕁䔸䅁䉁䅁䅁允䅁䅁䅯睒䅁䅁杷允䅁䅁䅑䅁䑁䅁䅷䅁䭁乁䉑䅁䭁䅁䅯䅁䭁䙁䕍䅁䉁䅁䅁允䅁䅁䅯睒䅁䅁杷允䅁䅁䅑䅁䑁䅁䅷䅁䭁䡁䈴䅁䭁䅁䅯䅁䭁偁䈸䅁䉁䅁䅁允䅁䅁䅕䑗ね䡹⭡稵䴸䅉䅅䅁䕁䅁䅁睁䵁䅁䅁权㉁䅁䅁权䕁䅁䅁权㕁䅂䅁允䅁䅁䅅䅁啁䍁敋䅌䅁䅁䅁䍄䉁䅁䅁䅂䅁䅁䅍䅄䅁䅁䅯䅋䅅䅁䅯充䅁䅁䅯䅑䅑䅁䅅䅁䉁䅁䅁䅆䅁剪契䅁䅁䅁杷允䅁䅁䅑䅁䑁䅁䅷䅁䭁䡁䅕䅁䭁䅁䅑䅁䭁䙁䕙䅁䉁䅁䅁允䅁䉁䅑䱮礵䅁䅁䅁䵁䅉䅅䅁䕁䅁䅁睁䵁䅁䅁权湄䅁䅁权䕁䅁䅁权扂䅂䅁允䅁䅁䅅䅁啁乁慉睆䅁䅁䅁䍄䉁䅁䅁䅂䅁䅁䅍䅄䅁䅁䅯杦䅅䅁䅯权䅁䅁䅯杖䅑䅁䅅䅁䉁䅁䅁兂摁浗㝑〳稯睐杷允䅁䅁䅑䅁䑁䅁䅷䅁䭁䑁䄰䅁䭁䅁䅑䅁䭁䙁䕙䅁䉁䅁䅁允䅁䉁䅑䡁框兂䅁䅁䵁䅉䅅䅁䕁䅁䅁睁䵁䅁䅁权䝁允䅁权䕁䅁䅁权浂䅂䅁允䅁䅁䅅䅁啁䙁䱥䅋䅁䅁䅁䍄䉁䅁䅁䅂䅁䅁䅍䅄䅁䅁䅯杄䅅䅁䅯权䅁䅁䅯杗䅑䅁䅅䅁䉁䅁䅁兂橄婰䕶䱉桁䅑杷允䅁䅁䅑䅁䑁䅁䅷䅁䭁䩁䅉䅁䭁䅁䅑䅁䭁䑁䕣䅁䉁䅁䅁允䅁䉁䅑䥂削䅁䅁䅁䵁䅉䅅䅁䕁䅁䅁睁䵁䅁䅁权噁允䅁权剁䅁䅁权䱂䅂䅁允䅁䅁䅅䅁啁佁乫楊䅷䅁䅁䍄䉁䅁䅁䅂䅁䅁䅍䅄䅁䅁䅯公䅁䅁䅯䅂䅁䅁䅯睎䅑䅁䅅䅁䉁䅁䅁䅆䥂圳䉕䅁䅁䅁杷允䅁䅁䅑䅁䑁䅁䅷䅁䭁䩁䅣䅁䭁䅁䅑䅁䭁䑁䕣䅁䉁䅁䅁允䅁䉁䅑穨䭳䅁䅁䅁䵁䅉䅅䅁䕁䅁䅁睁䵁䅁䅁权奃䅁䅁权䕁䅁䅁权㍁䅂䅁允䅁䅁䅅䅁啁䱁杄睎䅁䅁䅁䍄䉁䅁䅁䅂䅁䅁䅍䅄䅁䅁䅯材䅁䅁䅯充䅁䅁䅯䅑䅑䅁䅅䅁䉁䅁䅁䅆䅄卑䠴䅁䅁䅁杷允䅁䅁䅑䅁䑁䅁䅷䅁䭁䡁䈴䅁䭁䅁䅯䅁䭁䙁䕕䅁䉁䅁䅁允䅁䅁䅕䅁䅁䅁䅁樸䴸䅉䅅䅁䕁䅁䅁睁䵁䅁䅁权⭂允䅁权䭁䅁䅁权䵂䅂䅁允䅁䅁䅅䅁䙁䑁敖歵䵫畁⼸䍄䉁䅁䅁䅂䅁䅁䅍䅄䅁䅁䅯䅫䅅䅁䅯充䅁䅁䅯兘䅑䅁䅅䅁䉁䅁䅁䅆睃䵉䍧䅁䅁䅁杷允䅁䅁䅑䅁䑁䅁䅷䅁䭁䝁䅷䅁䭁䅁䅯䅁䭁䝁䕫䅁䉁䅁䅁允䅁䅁䅕婤奍䙂余歁䵁䅉䅅䅁䕁䅁䅁睁䵁䅁䅁权奁允䅁权剁䅁䅁权慂䅂䅁允䅁䅁䅅䅁啁乁眵案䅑䅁䅁䍄䉁䅁䅁䅂䅁䅁䅍䅄䅁䅁䅯杋䅅䅁䅯充䅁䅁䅯䅙䅑䅁䅅䅁䉁䅁䅁䅆䅁⽫䡙䅁䅁䅁杷允䅁䅁䅑䅁䑁䅁䅷䅁䭁䱁䉉䅁䭁䅁䅑䅁䭁䙁䕍䅁䉁䅁䅁允䅁䉁䅑䡢㕍䅁䅁䅁䵁䅉䅅䅁䕁䅁䅁睁䵁䅁䅁权ぃ䅁䅁权䭁䅁䅁权楂䅂䅁允䅁䅁䅅䅁䙁䵁杕䡳潊晫⽣䍄䉁䅁䅁䅂䅁䅁䅍䅄䅁䅁䅯朰䅅䅁䅯䅂䅁䅁䅯杕䅑䅁䅅䅁䉁䅁䅁䅆䉄剱䅧䅁䅁䅁杷允䅁䅁䅑䅁䑁䅁䅷䅁䭁䡁䈴䅁䭁䅁䅯䅁䭁䙁䕑䅁䉁䅁䅁允䅁䅁䅕婪畤潅䅐樴䴸䅉䅅䅁䕁䅁䅁睁䵁䅁䅁权桁䅁䅁权剁䅁䅁权乂䅂䅁允䅁䅁䅅䅁啁䥁橂䅕䅍䅁䅁䍄䉁䅁䅁䅂䅁䅁䅍䅄䅁䅁䅯睵䅁䅁䅯允䅉䅁䅯睁䅉䅁䅅䅁䉁䅁䅁兂瑁兕穤乃祄䅑杷允䅁䅁䅑䅁䑁䅁䅷䅁䭁䱁䅍䅁䭁䅁䅑䅁䭁䙁䕅䅁䉁䅁䅁允䅁䉁䅑䕆塍䅁䅁䅁䵁䅉䅅䅁䕁䅁䅁睁䵁䅁䅁权⭂允䅁权䭁䅁䅁权兂䅂䅁允䅁䅁䅅䅁䙁䝁光䑗ね䵹⽙䍄䉁䅁䅁䅂䅁䅁䅍䅄䅁䅁䅯䅧䅁䅁䅯充䅁䅁䅯兕䅑䅁䅅䅁䉁䅁䅁䅆䥄䱒村䅁䅁䅁杷允䅁䅁䅑䅁䑁䅁䅷䅁䭁䩁䅳䅁䭁䅁䅑䅁䭁䕁䕁䅁䉁䅁䅁允䅁䉁䅑䍬氰䅁䅁䅁䵁䅉䅅䅁䕁䅁䅁睁䵁䅁䅁权噂䅁䅁权䕁䅁䅁权䱂䅂䅁允䅁䅁䅅䅁啁䑁ㄴ先䅁䅁䅁䍄䉁䅁䅁䅂䅁䅁䅍䅄䅁䅁䅯䅹䅅䅁䅯䅂䅁䅁䅯杓䅑䅁䅅䅁䉁䅁䅁䅆䥁癒䉙䅁䅁䅁杷允䅁䅁䅑䅁䑁䅁䅷䅁䭁佁䅉䅁䭁䅁䅯䅁䭁䝁䕉䅁䉁䅁䅁允䅁䅁䅕䝭匴㡧䭄歂䵁䅉䅅䅁䕁䅁䅁睁䵁䅁䅁权祂允䅁权剁䅁䅁权歂䅂䅁允䅁䅁䅅䅁啁䥁奄砰䄴䅁䅁䍄䉁䅁䅁䅂䅁䅁䅍䅄䅁䅁䅯眴䅁䅁䅯权䅁䅁䅯杙䅑䅁䅅䅁䉁䅁䅁兂乃㉬匴㡧㡄睐杷允䅁䅁䅑䅁䑁䅁䅷䅁䭁䡁䈰䅁䭁䉁䅅䅁䭁䝁䕕䅁䉁䅁䅁允䅁䉁䅑䑍潥䅑䅁䅁䵁䅉䅅䅁䕁䅁䅁睁䵁䅁䅁权偄䅁䅁权䕁䅁䅁权浂䅂䅁允䅁䅁䅅䅁啁䩁扷兊䅁䅁䅁䍄䉁䅁䅁䅂䅁䅁䅍䅄䅁䅁䅯儶䅁䅁䅯权䅁䅁䅯杓䅑䅁䅅䅁䉁䅁䅁权䡂䅁䅁䍄䉁䅁䅁䅂䅁䅁䅍䅄䅁䅁䅯䅏䅁䅁䅯䅂䅁䅁䅯睕䅑䅁䅅䅁䉁䅁䅁䅆睃祺䅕䅁䅁䅁杷允䅁䅁䅑䅁䑁䅁䅷䅁䭁偁䅉䅁䭁䅁䅑䅁䭁䙁䕷䅁䉁䅁䅁允䅁䉁䅑㝎氱䅁䅁䅁䵁䅉䅅䅁䕁䅁䅁睁䵁䅁䅁权䵂䅁䅁权䭁䅁䅁权奂䅂䅁允䅁䅁䅅䅁䙁䑁積積積睍䅬䍄䉁䅁䅁䅂䅁䅁䅍䅄䅁䅁䅯眫䅅䅁䅯䅂䅁䅁䅯睓䅑䅁䅅䅁䉁䅁䅁䅆元ㅮ䅷䅁䅁䅁杷允䅁䅁䅑䅁䑁䅁䅷䅁䭁䭁䅅䅁䭁䅁䅯䅁䭁䝁䕁䅁䉁䅁䅁允䅁䅁䅕へ㍳啩杆吹䴸䅉䅅䅁䕁䅁䅁睁䵁䅁䅁权㡃允䅁权䕁䅁䅁权時䅂䅁允䅁䅁䅅䅁啁䥁剩䅂䅁䅁䅁䍄䉁䅁䅁䅂䅁䅁䅍䅄䅁䅁䅯兒䅁䅁䅯充䅁䅁䅯兡䅑䅁䅅䅁䉁䅁䅁䅆䅁䍲偤䅁䅁䅁杷允䅁䅁䅑䅁䑁䅁䅷䅁䭁䩁䅁䅁䭁䉁䅅䅁䭁䙁䕕䅁䉁䅁䅁允䅁䉁䅑䥁塔睆䅁䅁䵁䅉䅅䅁䕁䅁䅁睁䵁䅁䅁权⽃䅁䅁权剁䅁䅁权捂䅂䅁允䅁䅁䅅䅁啁䅁㙵硇䅑䅁䅁䍄䉁䅁䅁䅂䅁䅁䅍䅄䅁䅁䅯兯䅅䅁䅯权䅁䅁䅯兡䅑䅁䅅䅁䉁䅁䅁兂畃⭒㙆䭆㤷睐杷允䅁䅁䅑䅁䑁䅁䅷䅁䭁䉁䈴䅁䭁䅁䅑䅁䭁䕁䕁䅁䉁䅁䅁允䅁䉁䅑䬸啇允䅁䅁䵁䅉䅅䅁䕁䅁䅁睁䵁䅁䅁权睂允䅁权䕁䅁䅁权奂䅂䅁允䅁䅁䅅䅁啁䝁ぁ䅐䅉䅁䅁䍄䉁䅁䅁䅂䅁䅁䅍䅄䅁䅁䅯全䅅䅁䅯权䅁䅁䅯杔䅑䅁䅅䅁䉁䅁䅁兂䵂㑎䉬余䩕䅑杷允䅁䅁䅑䅁䑁䅁䅷䅁䭁乁䄴䅁䭁䉁䅅䅁䭁䕁䔰䅁䉁䅁䅁允䅁䉁䅑䵑㡈䅅䅁䅁䵁䅉䅅䅁䕁䅁䅁睁䵁䅁䅁权元䅁䅁权䕁䅁䅁权䅂䅂䅁允䅁䅁䅅䅁啁䅁慁睔䅁䅁䅁䍄䉁䅁䅁䅂䅁䅁䅍䅄䅁䅁䅯兕䅅䅁䅯䅂䅁䅁䅯杗䅑䅁䅅䅁䉁䅁䅁䅆杁㉣䕕䅁䅁䅁杷允䅁䅁䅑䅁䑁䅁䅷䅁䭁䩁䉕䅁䭁䉁䅅䅁䭁䕁䔰䅁䉁䅁䅁允䅁䉁䅑䩁獈䄴䅁䅁䵁䅉䅅䅁䕁䅁䅁睁䵁䅁䅁权⽁允䅁权䕁䅁䅁权桂䅂䅁允䅁䅁䅅䅁啁䑁㙁杣䅁䅁䅁䍄䉁䅁䅁䅂䅁䅁䅍䅄䅁䅁䅯全䅅䅁䅯权䅁䅁䅯睓䅑䅁䅅䅁䉁䅁䅁兂橁⼲⭬橡奷䅑杷允䅁䅁䅑䅁䑁䅁䅷䅁䭁偁䅅䅁䭁䉁䅅䅁䭁䑁䕣䅁䉁䅁䅁允䅁䉁䅑䉭㍒元䅁䅁䵁䅉䅅䅁䕁䅁䅁睁䵁䅁䅁权䱃䅁䅁权䕁䅁䅁权塂䅂䅁允䅁䅁䅅䅁䭁䕁䅣䅁䵁䅉䅅䅁䕁䅁䅁睁䵁䅁䅁权㥄允䅁权剁䅁䅁权偂䅂䅁允䅁䅁䅅䅁䭁䕁䅣䅁䵁䅉䅅䅁䕁䅁䅁睁䵁䅁䅁权㝄允䅁权䉁杁䅁权䍁杁䅁允䅁䅁䅅䅁䙁䑁湶攴位㠸䅎䍄䉁䅁䅁䅂䅁䅁䅍䅄䅁䅁䅯入䅅䅁䅯权䅁䅁䅯睓䅑䅁䅅䅁䉁䅁䅁兂捃䍸睃浣卧䅑杷允䅁䅁䅑䅁䑁䅁䅷䅁䭁䡁䉯䅁䭁䅁䅯䅁䭁䕁䔰䅁䉁䅁䅁允䅁䅁䅕婤奍䙂余啂䵁䅉䅅䅁䕁䅁䅁睁䵁䅁䅁权畃允䅁权䭁䅁䅁权摂䅂䅁允䅁䅁䅅䅁䙁䉁畓⭒㙆乆⼴䍄䉁䅁䅁䅂䅁䅁䅍䅄䅁䅁䅯儫䅁䅁䅯充䅁䅁䅯䅘䅑䅁䅅䅁䉁䅁䅁䅆䅂⽕癳䅁䅁䅁杷允䅁䅁䅑䅁䑁䅁䅷䅁䭁䱁䉫䅁䭁䅁䅑䅁䭁䙁䔸䅁䉁䅁䅁允䅁䉁䅑䡹䥚䅁䅁䅁䵁䅉䅅䅁䕁䅁䅁睁䵁䅁䅁权䙃允䅁权䭁䅁䅁权乂䅂䅁允䅁䅁䅅䅁䙁䕁桪桥畓硒䅖䍄䉁䅁䅁䅂䅁䅁䅍䅄䅁䅁䅯村䅁䅁䅯充䅁䅁䅯兏䅑䅁䅅䅁䉁䅁䅁䅆奃华䬰䅁䅁䅁杷允䅁䅁䅑䅁䑁䅁䅷䅁䭁䩁䅁䅁䭁䅁䅑䅁䭁䝁䕙䅁䉁䅁䅁允䅁䉁䅑䤲㍙䅁䅁䅁䵁䅉䅅䅁䕁䅁䅁睁䵁䅁䅁权⭁允䅁权剁䅁䅁权䵂䅂䅁允䅁䅁䅅䅁啁䡁㍄卮䅷䅁䅁䍄䉁䅁䅁䅂䅁䅁䅍䅄䅁䅁䅯䅏䅁䅁䅯允䅉䅁䅯睁䅉䅁䅅䅁䉁䅁䅁兂い升栫偂噲䅑杷允䅁䅁䅑䅁䑁䅁䅷䅁䭁䥁䉕䅁䭁䅁䅯䅁䭁䙁䕉䅁䉁䅁䅁允䅁䅁䅕䬸䝦穓䩥䕆䵁䅉䅅䅁䕁䅁䅁睁䵁䅁䅁权楂䅁䅁权䭁䅁䅁权湂䅂䅁允䅁䅁䅅䅁䙁䕁䵯楁䡵煆⽭䍄䉁䅁䅁䅂䅁䅁䅍䅄䅁䅁䅯睙䅁䅁䅯权䅁䅁䅯睚䅑䅁䅅䅁䉁䅁䅁兂䭁㘱睎児㍲睐杷允䅁䅁䅑䅁䑁䅁䅷䅁䭁䡁䅍䅁䭁䉁䅅䅁䭁䙁䕣䅁䉁䅁䅁允䅁䉁䅑䝑䅲杅䅁䅁䵁䅉䅅䅁䕁䅁䅁睁䵁䅁䅁权䵂允䅁权䉁杁䅁权䍁杁䅁允䅁䅁䅅䅁䙁䕁㡫癢ぉ乨䅂䍄䉁䅁䅁䅂䅁䅁䅍䅄䅁䅁䅯䄹䅅䅁䅯充䅁䅁䅯睘䅑䅁䅅䅁䉁䅁䅁䅆杂㙤噑䅁䅁䅁杷允䅁䅁䅑䅁䑁䅁䅷䅁䭁䭁䅷䅁䭁䅁䅑䅁䭁䙁䕁䅁䉁䅁䅁允䅁䉁䅑㡒桫䅁䅁䅁䵁䅉䅅䅁䕁䅁䅁睁䵁䅁䅁权ㅄ允䅁权䭁䅁䅁权浂䅂䅁允䅁䅁䅅䅁䙁䙁乃㉬匴㥧⽧䍄䉁䅁䅁䅂䅁䅁䅍䅄䅁䅁䅯䅡䅁䅁䅯权䅁䅁䅯杔䅑䅁䅅䅁䉁䅁䅁兂剄瑉㕶畦兯䅑杷允䅁䅁䅑䅁䑁䅁䅷䅁䭁䥁䉕䅁䭁䅁䅯䅁䭁䝁䕅䅁䉁䅁䅁允䅁䅁䅕祇搯䅊䉡稹䴸䅉䅅䅁䕁䅁䅁睁䵁䅁䅁权㉄允䅁权剁䅁䅁权㍁䅂䅁允䅁䅁䅅䅁啁䥁硁嘳䅷䅁䅁䍄䉁䅁䅁䅂䅁䅁䅍䅄䅁䅁䅯睓䅅䅁䅯䅂䅁䅁䅯兏䅑䅁䅅䅁䉁䅁䅁权䡂䅁䅁䍄䉁䅁䅁䅂䅁䅁䅍䅄䅁䅁䅯䅹䅅䅁䅯䅂䅁䅁䅯䅑䅑䅁䅅䅁䉁䅁䅁䅆䥃坮䅙䅁䅁䅁杷允䅁䅁䅑䅁䑁䅁䅷䅁䭁䕁䈴䅁䭁䅁䅯䅁䭁䝁䕁䅁䉁䅁䅁允䅁䅁䅕〳丫㉬匴稷䴸䅉䅅䅁䕁䅁䅁睁䵁䅁䅁权㝁䅁䅁权䕁䅁䅁权啂䅂䅁允䅁䅁䅅䅁啁䉁朶睄䅁䅁䅁䍄䉁䅁䅁䅂䅁䅁䅍䅄䅁䅁䅯全䅅䅁䅯权䅁䅁䅯䅕䅑䅁䅅䅁䉁䅁䅁兂䍂余兘瑉⽶睐杷允䅁䅁䅑䅁䑁䅁䅷䅁䭁䑁䈸䅁䭁䉁䅅䅁䭁䕁䔸䅁䉁䅁䅁允䅁䅁䅯睒䅁䅁杷允䅁䅁䅑䅁䑁䅁䅷䅁䭁䩁䅁䅁䭁䅁䅑䅁䭁䝁䕑䅁䉁䅁䅁允䅁䉁䅑䥫㑷䅁䅁䅁䵁䅉䅅䅁䕁䅁䅁睁䵁䅁䅁权癃䅁䅁权剁䅁䅁权奂䅂䅁允䅁䅁䅅䅁啁䅁穁桳䅕䅁䅁䍄䉁䅁䅁䅂䅁䅁䅍䅄䅁䅁䅯杅䅁䅁䅯权䅁䅁䅯䅡䅑䅁䅅䅁䉁䅁䅁兂㙃兓䍷㑋䉣䅑杷允䅁䅁䅑䅁䑁䅁䅷䅁䭁䡁䉍䅁䭁䅁䅯䅁䭁䑁䕫䅁䉁䅁䅁允䅁䅁䅕㥏倹婪畤樷䴸䅉䅅䅁䕁䅁䅁睁䵁䅁䅁权呁䅁䅁权䕁䅁䅁权䕂䅂䅁允䅁䅁䅅䅁啁䩁䑪睥䅁䅁䅁䍄䉁䅁䅁䅂䅁䅁䅍䅄䅁䅁䅯眫䅁䅁䅯权䅁䅁䅯免䅑䅁䅅䅁䉁䅁䅁兂䉄煹䙆癴䥍䅑杷允䅁䅁䅑䅁䑁䅁䅷䅁䭁䑁䉙䅁䭁䅁䅑䅁䭁䝁䕅䅁䉁䅁䅁允䅁䉁䅑䰲䄰䅁䅁䅁䵁䅉䅅䅁䕁䅁䅁睁䵁䅁䅁权ぃ䅁䅁权剁䅁䅁权湂䅂䅁允䅁䅁䅅䅁啁䩁杂刲䅣䅁䅁䍄䉁䅁䅁䅂䅁䅁䅍䅄䅁䅁䅯全䅅䅁䅯权䅁䅁䅯杓䅑䅁䅅䅁䉁䅁䅁兂䝂癴㥐䠱䉧䅑杷允䅁䅁䅑䅁䑁䅁䅷䅁䭁䵁䉣䅁䭁䅁䅑䅁䭁䝁䕕䅁䉁䅁䅁允䅁䉁䅑㡳䝯允䅁䅁䵁䅉䅅䅁䕁䅁䅁睁䵁䅁䅁权畄允䅁权䭁䅁䅁权奂䅂䅁允䅁䅁䅅䅁䙁䝁剩堷⽷晎⽷䍄䉁䅁䅁䅂䅁䅁䅍䅄䅁䅁䅯杓䅅䅁䅯充䅁䅁䅯睎䅑䅁䅅䅁䉁䅁䅁䅆䅂潺䭷䅁䅁䅁杷允䅁䅁䅑䅁䑁䅁䅷䅁䭁䡁䉙䅁䭁䉁䅅䅁䭁䙁䕑䅁䉁䅁䅁允䅁䉁䅑偧晒杤䅁䅁䵁䅉䅅䅁䕁䅁䅁睁䵁䅁䅁权扃䅁䅁权剁䅁䅁权呂䅂䅁允䅁䅁䅅䅁啁䡁坄兲䅳䅁䅁䍄䉁䅁䅁䅂䅁䅁䅍䅄䅁䅁䅯兕䅁䅁䅯权䅁䅁䅯睔䅑䅁䅅䅁䉁䅁䅁权䡂䅁䅁䍄䉁䅁䅁䅂䅁䅁䅍䅄䅁䅁䅯村䅁䅁䅯䅂䅁䅁䅯杓䅑䅁䅅䅁䉁䅁䅁䅆䑃啴䅙䅁䅁䅁杷允䅁䅁䅑䅁䑁䅁䅷䅁䭁䥁䈰䅁䭁䅁䅯䅁䭁䙁䕑䅁䉁䅁䅁允䅁䅁䅕啩杆搵楁稫䴸䅉䅅䅁䕁䅁䅁睁䵁䅁䅁权㑁允䅁权䕁䅁䅁权煂䅂䅁允䅁䅁䅅䅁啁佁硃䅦䅁䅁䅁䍄䉁䅁䅁䅂䅁䅁䅍䅄䅁䅁䅯入䅁䅁䅯充䅁䅁䅯睎䅑䅁䅅䅁䉁䅁䅁䅆䥁䑖䙕䅁䅁䅁杷允䅁䅁䅑䅁䑁䅁䅷䅁䭁䍁䉙䅁䭁䅁䅑䅁䭁偁䈸䅁䉁䅁䅁允䅁䉁䅑䝭吱䅅䅁䅁䵁䅉䅅䅁䕁䅁䅁睁䵁䅁䅁权牃允䅁权䕁䅁䅁权兂䅂䅁允䅁䅁䅅䅁啁䕁ㅄ睒䅯䅁䅁䍄䉁䅁䅁䅂䅁䅁䅍䅄䅁䅁䅯䄲䅅䅁䅯权䅁䅁䅯䅑䅑䅁䅅䅁䉁䅁䅁兂楃扒穢搯杔睐杷允䅁䅁䅑䅁䑁䅁䅷䅁䭁佁䉷䅁䭁䅁䅯䅁䭁䝁䕧䅁䉁䅁䅁允䅁䅁䅕㙹䙆癴㥐䐸䴸䅉䅅䅁䕁䅁䅁睁䵁䅁䅁权㉄䅁䅁权䕁䅁䅁权扂䅂䅁允䅁䅁䅅䅁啁䑁䩩关䅁䅁䅁䍄䉁䅁䅁䅂䅁䅁䅍䅄䅁䅁䅯睰䅅䅁䅯充䅁䅁䅯杙䅑䅁䅅䅁䉁䅁䅁䅆䅄䡧坸䅁䅁䅁杷允䅁䅁䅑䅁䑁䅁䅷䅁䭁䭁䈴䅁䭁䅁䅯䅁䭁䝁䕯䅁䉁䅁䅁允䅁䅁䅕〳丫㉬匴稶䴸䅉䅅䅁䕁䅁䅁睁䵁䅁䅁权楃䅁䅁权剁䅁䅁权橂䅂䅁允䅁䅁䅅䅁啁䙁䭁睙䅙䅁䅁䍄䉁䅁䅁䅂䅁䅁䅍䅄䅁䅁䅯杆䅅䅁䅯充䅁䅁䅯睗䅑䅁䅅䅁䉁䅁䅁䅆歄㥩䬸䅁䅁䅁杷允䅁䅁䅑䅁䑁䅁䅷䅁䭁䵁䅕䅁䭁䅁䅑䅁䭁䙁䔴䅁䉁䅁䅁允䅁䉁䅑䙊朱䅁䅁䅁䵁䅉䅅䅁䕁䅁䅁睁䵁䅁䅁权瑃允䅁权剁䅁䅁权䕂䅂䅁允䅁䅁䅅䅁啁䝁呮框䅍䅁䅁䍄䉁䅁䅁䅂䅁䅁䅍䅄䅁䅁䅯䅈䅁䅁䅯充䅁䅁䅯杕䅑䅁䅅䅁䉁䅁䅁䅆潂乏吰䅁䅁䅁杷允䅁䅁䅑䅁䑁䅁䅷䅁䭁偁䅉䅁䭁䅁䅑䅁䭁䝁䕑䅁䉁䅁䅁允䅁䉁䅑䥙么䅁䅁䅁䵁䅉䅅䅁䕁䅁䅁睁䵁䅁䅁权硄䅁䅁权䕁䅁䅁权慂䅂䅁允䅁䅁䅅䅁啁䭁偕杢䅁䅁䅁䍄䉁䅁䅁䅂䅁䅁䅍䅄䅁䅁䅯儵䅅䅁䅯权䅁䅁䅯睎䅑䅁䅅䅁䉁䅁䅁兂婁䙂余扌㕌睐杷允䅁䅁䅑䅁䑁䅁䅷䅁䭁䵁䅅䅁䭁䅁䅑䅁䭁䝁䕣䅁䉁䅁䅁允䅁䉁䅑䵷济允䅁䅁䵁䅉䅅䅁䕁䅁䅁睁䵁䅁䅁权祁允䅁权䕁䅁䅁权㙁䅂䅁允䅁䅁䅅䅁啁䝁楰杄䅁䅁䅁䍄䉁䅁䅁䅂䅁䅁䅍䅄䅁䅁䅯杗䅁䅁䅯权䅁䅁䅯䅡䅑䅁䅅䅁䉁䅁䅁兂卂䉵䘶ㄶえ睐杷允䅁䅁䅑䅁䑁䅁䅷䅁䭁䵁䄰䅁䭁䉁䅅䅁䭁䙁䕍䅁䉁䅁䅁允䅁䉁䅑䕡ㅚ先䅁䅁䵁䅉䅅䅁䕁䅁䅁睁䵁䅁䅁权楂允䅁权䉁杁䅁权䑁杁䅁允䅁䅁䅅䅁䙁䙁䩥䄵汅晭䅂䍄䉁䅁䅁䅂䅁䅁䅍䅄䅁䅁䅯睵䅅䅁䅯允䅉䅁䅯杁䅉䅁䅅䅁䉁䅁䅁兂偂樰噙水䅫兑杷允䅁䅁䅑䅁䑁䅁䅷䅁䭁䱁䅧䅁䭁䅁䅯䅁䭁䕁䔸䅁䉁䅁䅁允䅁䅁䅯睒䅁䅁杷允䅁䅁䅑䅁䑁䅁䅷䅁䭁䝁䉁䅁䭁䉁䅅䅁䭁䕁䕳䅁䉁䅁䅁允䅁䉁䅑䱁欹䅌䅁䅁䵁䅉䅅䅁䕁䅁䅁睁䵁䅁䅁权灄允䅁权䭁䅁䅁权浂䅂䅁允䅁䅁䅅䅁䙁䑁晶㑔堲畢⽉䍄䉁䅁䅁䅂䅁䅁䅍䅄䅁䅁䅯末䅅䅁䅯充䅁䅁䅯眯䅅䅁䅅䅁䉁䅁䅁䅆䙄坹〴䅁䅁䅁杷允䅁䅁䅑䅁䑁䅁䅷䅁䭁䙁䅅䅁䭁䅁䅯䅁䭁䙁䕉䅁䉁䅁䅁允䅁䅁䅕⽷潕䥘䌯ぃ䵁䅉䅅䅁䕁䅁䅁睁䵁䅁䅁权䅃允䅁权䭁䅁䅁权兂䅂䅁允䅁䅁䅅䅁䙁乁佮ㄹ橐晰⽫䍄䉁䅁䅁䅂䅁䅁䅍䅄䅁䅁䅯杔䅅䅁䅯权䅁䅁䅯睓䅑䅁䅅䅁䉁䅁䅁兂佁扌摋㘷䩣䅑杷允䅁䅁䅑䅁䑁䅁䅷䅁䭁䱁䉳䅁䭁䉁䅅䅁䭁䝁䕧䅁䉁䅁䅁允䅁䉁䅑䅧歯睍䅁䅁䵁䅉䅅䅁䕁䅁䅁睁䵁䅁䅁权⭁䅁䅁权剁䅁䅁权求䅂䅁允䅁䅁䅅䅁啁䵁婄䅘䅫䅁䅁䍄䉁䅁䅁䅂䅁䅁䅍䅄䅁䅁䅯兣䅁䅁䅯䅂䅁䅁䅯兏䅑䅁䅅䅁䉁䅁䅁䅆㡂䅇䅷䅁䅁䅁杷允䅁䅁䅑䅁䑁䅁䅷䅁䭁䵁䅙䅁䭁䅁䅯䅁䭁䝁䕍䅁䉁䅁䅁允䅁䅁䅕琯㑒匶硙䐰䴸䅉䅅䅁䕁䅁䅁睁䵁䅁䅁权十允䅁权䭁䅁䅁权求䅂䅁允䅁䅁䅅䅁䙁乁倹婪畤桫䅊䍄䉁䅁䅁䅂䅁䅁䅍䅄䅁䅁䅯兩䅅䅁䅯权䅁䅁䅯睖䅑䅁䅅䅁䉁䅁䅁权䡂䅁䅁䍄䉁䅁䅁䅂䅁䅁䅍䅄䅁䅁䅯兲䅁䅁䅯充䅁䅁䅯䅖䅑䅁䅅䅁䉁䅁䅁䅆杁由督䅁䅁䅁杷允䅁䅁䅑䅁䑁䅁䅷䅁䭁䙁䅅䅁䭁䅁䅯䅁䭁䕁䕯䅁䉁䅁䅁允䅁䅁䅕⽺呤㘴扗䐶䴸䅉䅅䅁䕁䅁䅁睁䵁䅁䅁权坃允䅁权剁䅁䅁权塂䅂䅁允䅁䅁䅅䅁啁䥁楃祏䅑䅁䅁䍄䉁䅁䅁䅂䅁䅁䅍䅄䅁䅁䅯兤䅅䅁䅯充䅁䅁䅯条䅑䅁䅅䅁䉁䅁䅁䅆杄捎婊䅁䅁䅁杷允䅁䅁䅑䅁䑁䅁䅷䅁䭁䩁䈸䅁䭁䉁䅅䅁䭁䙁䕕䅁䉁䅁䅁允䅁䅁䅯睒䅁䅁杷允䅁䅁䅑䅁䑁䅁䅷䅁䭁䕁䈸䅁䭁䅁䅯䅁䭁䙁䕣䅁䉁䅁䅁允䅁䅁䅕㝤昶楇搯䑸䴸䅉䅅䅁䕁䅁䅁睁䵁䅁䅁权㡄允䅁权剁䅁䅁权楂䅂䅁允䅁䅁䅅䅁啁佁桁硥䅫䅁䅁䍄䉁䅁䅁䅂䅁䅁䅍䅄䅁䅁䅯䅯䅅䅁䅯充䅁䅁䅯兖䅑䅁䅅䅁䉁䅁䅁䅆杂穢癍䅁䅁䅁杷允䅁䅁䅑䅁䑁䅁䅷䅁䭁䱁䅫䅁䭁䅁䅯䅁䭁䙁䕅䅁䉁䅁䅁允䅁䅁䅕潅䅐煹䙆樳䴸䅉䅅䅁䕁䅁䅁睁䵁䅁䅁权桃允䅁权剁䅁䅁权噂䅂䅁允䅁䅁䅅䅁啁䡁楁眷䅕䅁䅁䍄䉁䅁䅁䅂䅁䅁䅍䅄䅁䅁䅯兕䅁䅁䅯权䅁䅁䅯兗䅑䅁䅅䅁䉁䅁䅁兂䍂余兘瑉究睐杷允䅁䅁䅑䅁䑁䅁䅷䅁䭁偁䅁䅁䭁䅁䅑䅁䭁䝁䕧䅁䉁䅁䅁允䅁䉁䅑䥡䩂䅁䅁䅁䵁䅉䅅䅁䕁䅁䅁睁䵁䅁䅁权獂䅁䅁权䕁䅁䅁权桂䅂䅁允䅁䅁䅅䅁啁䥁摪杁䅅䅁䅁䍄䉁䅁䅁䅂䅁䅁䅍䅄䅁䅁䅯睱䅁䅁䅯䅂䅁䅁䅯杖䅑䅁䅅䅁䉁䅁䅁䅆䅃㑣䅫䅁䅁䅁杷允䅁䅁䅑䅁䑁䅁䅷䅁䭁䅁䉳䅁䭁䉁䅅䅁䭁䝁䕅䅁䉁䅁䅁允䅁䉁䅑倸㥎䅓䅁䅁䵁䅉䅅䅁䕁䅁䅁睁䵁䅁䅁权牃䅁䅁权䭁䅁䅁权塂䅂䅁允䅁䅁䅅䅁䙁䵁䴳䵺䵺偺⽁䍄䉁䅁䅁䅂䅁䅁䅍䅄䅁䅁䅯杫䅅䅁䅯充䅁䅁䅯䅗䅑䅁䅅䅁䉁䅁䅁䅆䕃ㅓ䥍䅁䅁䅁杷允䅁䅁䅑䅁䑁䅁䅷䅁䭁䙁䉑䅁䭁䅁䅑䅁䭁䕁䔴䅁䉁䅁䅁允䅁䉁䅑䝯䑩䅁䅁䅁䵁䅉䅅䅁䕁䅁䅁睁䵁䅁䅁权慃允䅁权剁䅁䅁权婂䅂䅁允䅁䅁䅅䅁啁䕁㕃睖䅫䅁䅁䍄䉁䅁䅁䅂䅁䅁䅍䅄䅁䅁䅯睨䅅䅁䅯充䅁䅁䅯兗䅑䅁䅅䅁䉁䅁䅁䅆坁潤䭷䅁䅁䅁杷允䅁䅁䅑䅁䑁䅁䅷䅁䭁偁䉣䅁䭁䉁䅅䅁䭁䙁䕣䅁䉁䅁䅁允䅁䉁䅑䩁睆杔䅁䅁䵁䅉䅅䅁䕁䅁䅁睁䵁䅁䅁权䡁䅁䅁权䕁䅁䅁权歂䅂䅁允䅁䅁䅅䅁啁偁䝨杯䅁䅁䅁䍄䉁䅁䅁䅂䅁䅁䅍䅄䅁䅁䅯䅆䅅䅁䅯充䅁䅁䅯睎䅑䅁䅅䅁䉁䅁䅁䅆䅁慥䥅䅁䅁䅁杷允䅁䅁䅑䅁䑁䅁䅷䅁䭁䉁䉑䅁䭁䉁䅅䅁䭁偁䈸䅁䉁䅁䅁允䅁䉁䅑䵧穩䅃䅁䅁䵁䅉䅅䅁䕁䅁䅁睁䵁䅁䅁权噁允䅁权剁䅁䅁权㍁䅂䅁允䅁䅁䅅䅁啁䝁灪匯䅧䅁䅁䍄䉁䅁䅁䅂䅁䅁䅍䅄䅁䅁䅯杍䅅䅁䅯权䅁䅁䅯杕䅑䅁䅅䅁䉁䅁䅁兂㥁瑃橥䑣䌰䅑杷允䅁䅁䅑䅁䑁䅁䅷䅁䭁䑁䅑䅁䭁䅁䅑䅁䭁䙁䕣䅁䉁䅁䅁允䅁䉁䅑䡐摑䅁䅁䅁䵁䅉䅅䅁䕁䅁䅁睁䵁䅁䅁权噂䅁䅁权剁䅁䅁权呂䅂䅁允䅁䅁䅅䅁啁䅁佪眶䅙䅁䅁䍄䉁䅁䅁䅂䅁䅁䅍䅄䅁䅁䅯杦䅅䅁䅯䅂䅁䅁䅯兡䅑䅁䅅䅁䉁䅁䅁䅆橃剌䅉䅁䅁䅁杷允䅁䅁䅑䅁䑁䅁䅷䅁䭁䡁䅉䅁䭁䅁䅑䅁䭁䕁䕷䅁䉁䅁䅁允䅁䉁䅑慳ぁ䅁䅁䅁䵁䅉䅅䅁䕁䅁䅁睁䵁䅁䅁权卂允䅁权䕁䅁䅁权敂䅂䅁允䅁䅁䅅䅁啁䙁晄兊䅁䅁䅁䍄䉁䅁䅁䅂䅁䅁䅍䅄䅁䅁䅯睶䅁䅁䅯䅂䅁䅁䅯睕䅑䅁䅅䅁䉁䅁䅁䅆偄㉑䅯䅁䅁䅁杷允䅁䅁䅑䅁䑁䅁䅷䅁䭁䱁䉍䅁䭁䅁䅯䅁䭁䙁䕳䅁䉁䅁䅁允䅁䅁䅕楄礲敮游啅䵁䅉䅅䅁䕁䅁䅁睁䵁䅁䅁权䡄䅁䅁权剁䅁䅁权啂䅂䅁允䅁䅁䅅䅁䭁䕁䅣䅁䵁䅉䅅䅁䕁䅁䅁睁䵁䅁䅁权䕁允䅁权剁䅁䅁权楂䅂䅁允䅁䅁䅅䅁啁䙁歨杍䅣䅁䅁䍄䉁䅁䅁䅂䅁䅁䅍䅄䅁䅁䅯杴䅁䅁䅯䅂䅁䅁䅯杗䅑䅁䅅䅁䉁䅁䅁䅆穃䍂䅁䅁䅁䅁杷允䅁䅁䅑䅁䑁䅁䅷䅁䭁䩁䉕䅁䭁䅁䅯䅁䭁䝁䕉䅁䉁䅁䅁允䅁䅁䅕浔光䑗ぬ啉䵁䅉䅅䅁䕁䅁䅁睁䵁䅁䅁权ㅂ䅁䅁权剁䅁䅁权摂䅂䅁允䅁䅁䅅䅁啁䝁䡁䅑䄰䅁䅁䍄䉁䅁䅁䅂䅁䅁䅍䅄䅁䅁䅯材䅁䅁䅯权䅁䅁䅯䅚䅑䅁䅅䅁䉁䅁䅁兂㝂䭆䠵場潲睐杷允䅁䅁䅑䅁䑁䅁䅷䅁䭁䭁䅫䅁䭁䅁䅑䅁䭁䑁䕅䅁䉁䅁䅁允䅁䉁䅑䙑娸允䅁䅁䵁䅉䅅䅁䕁䅁䅁睁䵁䅁䅁权㝁䅁䅁权剁䅁䅁权佂䅂䅁允䅁䅁䅅䅁啁乁䙂睋䅕䅁䅁䍄䉁䅁䅁䅂䅁䅁䅍䅄䅁䅁䅯䅘䅅䅁䅯权䅁䅁䅯兕䅑䅁䅅䅁䉁䅁䅁兂䭂䅄牉硨捙䅑杷允䅁䅁䅑䅁䑁䅁䅷䅁䭁佁䉁䅁䭁䅁䅑䅁䭁䕁䕑䅁䉁䅁䅁允䅁䉁䅑剮䙷䅁䅁䅁䵁䅉䅅䅁䕁䅁䅁睁䵁䅁䅁权䥁允䅁权䕁䅁䅁权捂䅂䅁允䅁䅁䅅䅁啁䍁䙧杧䅁䅁䅁䍄䉁䅁䅁䅂䅁䅁䅍䅄䅁䅁䅯儵䅅䅁䅯权䅁䅁䅯杗䅑䅁䅅䅁䉁䅁䅁兂癁匳䝑婧偕䅑杷允䅁䅁䅑䅁䑁䅁䅷䅁䭁佁䉉䅁䭁䅁䅑䅁䭁䕁䕑䅁䉁䅁䅁允䅁䉁䅑䑙晁䅁䅁䅁䵁䅉䅅䅁䕁䅁䅁睁䵁䅁䅁权穂䅁䅁权䕁䅁䅁权䅂䅂䅁允䅁䅁䅅䅁啁䭁䕨兙䅉䅁䅁䍄䉁䅁䅁䅂䅁䅁䅍䅄䅁䅁䅯兇䅅䅁䅯权䅁䅁䅯䅡䅑䅁䅅䅁䉁䅁䅁兂橄婰䕶䱉楄睐杷允䅁䅁䅑䅁䑁䅁䅷䅁䭁䵁䅫䅁䭁䉁䅅䅁䭁䙁䕑䅁䉁䅁䅁允䅁䉁䅑䠫䅮䅂䅁䅁䵁䅉䅅䅁䕁䅁䅁睁䵁䅁䅁权婁䅁䅁权剁䅁䅁权婂䅂䅁允䅁䅁䅅䅁啁䭁湂剙䄴䅁䅁䍄䉁䅁䅁䅂䅁䅁䅍䅄䅁䅁䅯兺䅁䅁䅯充䅁䅁䅯党䅑䅁䅅䅁䉁䅁䅁䅆䥂楯搸䅁䅁䅁杷允䅁䅁䅑䅁䑁䅁䅷䅁䭁䱁䉳䅁䭁䉁䅅䅁䭁䕁䕁䅁䉁䅁䅁允䅁䉁䅑䝷煦睍䅁䅁䵁䅉䅅䅁䕁䅁䅁睁䵁䅁䅁权歁䅁䅁权䕁䅁䅁权浂䅂䅁允䅁䅁䅅䅁啁䙁㑨睌䅁䅁䅁䍄䉁䅁䅁䅂䅁䅁䅍䅄䅁䅁䅯睡䅁䅁䅯充䅁䅁䅯兙䅑䅁䅅䅁䉁䅁䅁䅆䅁呶剙䅁䅁䅁杷允䅁䅁䅑䅁䑁䅁䅷䅁䭁䅁䉙䅁䭁䅁䅯䅁䭁䝁䕉䅁䉁䅁䅁允䅁䅁䅕硥畓⭒㙆歅䵁䅉䅅䅁䕁䅁䅁睁䵁䅁䅁权噂允䅁权剁䅁䅁权偂䅂䅁允䅁䅁䅅䅁䭁䕁䅣䅁䵁䅉䅅䅁䕁䅁䅁睁䵁䅁䅁权橂允䅁权䕁䅁䅁权佂䅂䅁允䅁䅁䅅䅁啁䙁畄兙䅁䅁䅁䍄䉁䅁䅁䅂䅁䅁䅍䅄䅁䅁䅯睑䅅䅁䅯权䅁䅁䅯杔䅑䅁䅅䅁䉁䅁䅁兂㡄晱午坔㡌睐杷允䅁䅁䅑䅁䑁䅁䅷䅁䭁䩁䅯䅁䭁䅁䅑䅁䭁䙁䕙䅁䉁䅁䅁允䅁䉁䅑偁敯䅁䅁䅁䵁䅉䅅䅁䕁䅁䅁睁䵁䅁䅁权䙄䅁䅁权䭁䅁䅁权坂䅂䅁允䅁䅁䅅䅁䙁䑁積積積睍䅸䍄䉁䅁䅁䅂䅁䅁䅍䅄䅁䅁䅯</t>
  </si>
  <si>
    <t>睸䅁䅁䅯权䅁䅁䅯杖䅑䅁䅅䅁䉁䅁䅁权䡂䅁䅁䍄䉁䅁䅁䅂䅁䅁䅍䅄䅁䅁䅯关䅅䅁䅯䅂䅁䅁䅯兗䅑䅁䅅䅁䉁䅁䅁䅆㑂䬵䅣䅁䅁䅁杷允䅁䅁䅑䅁䑁䅁䅷䅁䭁乁䉅䅁䭁䅁䅯䅁䭁䙁䕯䅁䉁䅁䅁允䅁䅁䅕挲㌷㙕㕐捯䵁䅉䅅䅁䕁䅁䅁睁䵁䅁䅁权䭂䅁䅁权剁䅁䅁权硁䅂䅁允䅁䅁䅅䅁啁䥁牃䅏䅕䅁䅁䍄䉁䅁䅁䅂䅁䅁䅍䅄䅁䅁䅯䅋䅅䅁䅯权䅁䅁䅯杕䅑䅁䅅䅁䉁䅁䅁兂允䑗ね偹婙䅑杷允䅁䅁䅑䅁䑁䅁䅷䅁䭁䱁䉯䅁䭁䅁䅯䅁䭁䑁䕅䅁䉁䅁䅁允䅁䅁䅕⽷潕䥘䌯啃䵁䅉䅅䅁䕁䅁䅁睁䵁䅁䅁权㕃允䅁权剁䅁䅁权煂䅂䅁允䅁䅁䅅䅁啁䵁䩃䉳䅫䅁䅁䍄䉁䅁䅁䅂䅁䅁䅍䅄䅁䅁䅯䄸䅅䅁䅯䅂䅁䅁䅯兏䅑䅁䅅䅁䉁䅁䅁䅆兄呶䅕䅁䅁䅁杷允䅁䅁䅑䅁䑁䅁䅷䅁䭁䭁䅳䅁䭁䅁䅑䅁䭁䕁䔰䅁䉁䅁䅁允䅁䉁䅑䑧呥䅁䅁䅁䵁䅉䅅䅁䕁䅁䅁睁䵁䅁䅁权灄允䅁权䭁䅁䅁权乂䅂䅁允䅁䅁䅅䅁䙁䉁䕫杖琴杳䅒䍄䉁䅁䅁䅂䅁䅁䅍䅄䅁䅁䅯杈䅁䅁䅯充䅁䅁䅯杔䅑䅁䅅䅁䉁䅁䅁䅆䅂呁朸䅁䅁䅁杷允䅁䅁䅑䅁䑁䅁䅷䅁䭁佁䉳䅁䭁䅁䅑䅁䭁䝁䕫䅁䉁䅁䅁允䅁䉁䅑䙖㡸䅁䅁䅁䵁䅉䅅䅁䕁䅁䅁睁䵁䅁䅁权晁䅁䅁权剁䅁䅁权佂䅂䅁允䅁䅁䅅䅁啁䍁佃村䄸䅁䅁䍄䉁䅁䅁䅂䅁䅁䅍䅄䅁䅁䅯朶䅁䅁䅯䅂䅁䅁䅯杚䅑䅁䅅䅁䉁䅁䅁䅆㑃䈫䅣䅁䅁䅁杷允䅁䅁䅑䅁䑁䅁䅷䅁䭁䝁䅁䅁䭁䉁䅅䅁䭁䙁䕙䅁䉁䅁䅁允䅁䉁䅑噉捱允䅁䅁䵁䅉䅅䅁䕁䅁䅁睁䵁䅁䅁权楂允䅁权䭁䅁䅁权塂䅂䅁允䅁䅁䅅䅁䙁䝁㡱䩤奍䅂䅚䍄䉁䅁䅁䅂䅁䅁䅍䅄䅁䅁䅯睭䅅䅁䅯权䅁䅁䅯兘䅑䅁䅅䅁䉁䅁䅁兂䍁㑋坣挲渷睶杷允䅁䅁䅑䅁䑁䅁䅷䅁䭁䵁䅫䅁䭁䅁䅯䅁䭁䝁䕫䅁䉁䅁䅁允䅁䅁䅕潅䅐煹䙆樵䴸䅉䅅䅁䕁䅁䅁睁䵁䅁䅁权歁允䅁权䉁杁䅁权䑁杁䅁允䅁䅁䅅䅁䙁䥁⽐獸晇乐䅚䍄䉁䅁䅁䅂䅁䅁䅍䅄䅁䅁䅯䅖䅅䅁䅯权䅁䅁䅯䅖䅑䅁䅅䅁䉁䅁䅁兂晁敨剴䉵場䅷杷允䅁䅁䅑䅁䑁䅁䅷䅁䭁䡁䅁䅁䭁䅁䅑䅁䭁䝁䕉䅁䉁䅁䅁允䅁䉁䅑婣䝔䅁䅁䅁䵁䅉䅅䅁䕁䅁䅁睁䵁䅁䅁权汃䅁䅁权剁䅁䅁权求䅂䅁允䅁䅁䅅䅁䭁䕁䅣䅁䵁䅉䅅䅁䕁䅁䅁睁䵁䅁䅁权歁允䅁权䕁䅁䅁权卂䅂䅁允䅁䅁䅅䅁啁䵁祩睵䅁䅁䅁䍄䉁䅁䅁䅂䅁䅁䅍䅄䅁䅁䅯关䅁䅁䅯充䅁䅁䅯䅙䅑䅁䅅䅁䉁䅁䅁䅆䥄䬳瑁䅁䅁䅁杷允䅁䅁䅑䅁䑁䅁䅷䅁䭁䵁䅣䅁䭁䅁䅯䅁䭁䕁䔰䅁䉁䅁䅁允䅁䅁䅯睒䅁䅁杷允䅁䅁䅑䅁䑁䅁䅷䅁䭁偁䈴䅁䭁䅁䅑䅁䭁䕁䕳䅁䉁䅁䅁允䅁䉁䅑䵅㑳䅁䅁䅁䵁䅉䅅䅁䕁䅁䅁睁䵁䅁䅁权䅄允䅁权䭁䅁䅁权⽄允䅁允䅁䅁䅅䅁䭁䕁䅣䅁䵁䅉䅅䅁䕁䅁䅁睁䵁䅁䅁权䭂䅁䅁权䕁䅁䅁权敂䅂䅁允䅁䅁䅅䅁啁䥁㙺权䅁䅁䅁䍄䉁䅁䅁䅂䅁䅁䅍䅄䅁䅁䅯䅤䅁䅁䅯权䅁䅁䅯党䅑䅁䅅䅁䉁䅁䅁兂婁䙂余扌坉䅑杷允䅁䅁䅑䅁䑁䅁䅷䅁䭁䝁䅣䅁䭁䅁䅯䅁䭁䕁䕯䅁䉁䅁䅁允䅁䅁䅕㉩湺㘫确樵䴸䅉䅅䅁䕁䅁䅁睁䵁䅁䅁权捂允䅁权䕁䅁䅁权敂䅂䅁允䅁䅁䅅䅁啁䩁睨䅤䅁䅁䅁䍄䉁䅁䅁䅂䅁䅁䅍䅄䅁䅁䅯睘䅅䅁䅯充䅁䅁䅯䅙䅑䅁䅅䅁䉁䅁䅁䅆杁串䍣䅁䅁䅁杷允䅁䅁䅑䅁䑁䅁䅷䅁䭁䕁䅙䅁䭁䅁䅯䅁䭁䕁䕷䅁䉁䅁䅁允䅁䅁䅕䵱䱚㑎䉬䕁䵁䅉䅅䅁䕁䅁䅁睁䵁䅁䅁权獁允䅁权䭁䅁䅁权扂䅂䅁允䅁䅁䅅䅁䙁䡁潎敫㠱礯䅰䍄䉁䅁䅁䅂䅁䅁䅍䅄䅁䅁䅯儹䅅䅁䅯权䅁䅁䅯杓䅑䅁䅅䅁䉁䅁䅁兂䍂余兘瑉婶睐杷允䅁䅁䅑䅁䑁䅁䅷䅁䭁䵁䅕䅁䭁䅁䅯䅁䭁䙁䕫䅁䉁䅁䅁允䅁䅁䅕䑔䩥坑汄䐴䴸䅉䅅䅁䕁䅁䅁睁䵁䅁䅁权ㅂ䅁䅁权剁䅁䅁权㍁䅂䅁允䅁䅁䅅䅁䭁䕁䅣䅁䵁䅉䅅䅁䕁䅁䅁睁䵁䅁䅁权㙄䅁䅁权䕁䅁䅁权噂䅂䅁允䅁䅁䅅䅁啁䅁㑃睁䅁䅁䅁䍄䉁䅁䅁䅂䅁䅁䅍䅄䅁䅁䅯杬䅁䅁䅯䅂䅁䅁䅯杖䅑䅁䅅䅁䉁䅁䅁䅆扃眳䅫䅁䅁䅁杷允䅁䅁䅑䅁䑁䅁䅷䅁䭁䥁䈸䅁䭁䅁䅯䅁䭁䙁䔸䅁䉁䅁䅁允䅁䅁䅕瑃橥䑣䬰穴䴸䅉䅅䅁䕁䅁䅁睁䵁䅁䅁权⭃允䅁权剁䅁䅁权求䅂䅁允䅁䅁䅅䅁啁䕁ㅂ剷䅕䅁䅁䍄䉁䅁䅁䅂䅁䅁䅍䅄䅁䅁䅯眳䅅䅁䅯充䅁䅁䅯党䅑䅁䅅䅁䉁䅁䅁䅆䅄湵䩙䅁䅁䅁杷允䅁䅁䅑䅁䑁䅁䅷䅁䭁䑁䉍䅁䭁䉁䅅䅁䭁䕁䔰䅁䉁䅁䅁允䅁䉁䅑䄴捐兘䅁䅁䵁䅉䅅䅁䕁䅁䅁睁䵁䅁䅁权㙃允䅁权䭁䅁䅁权佂䅂䅁允䅁䅁䅅䅁䙁䭁硲欰椱䉅䅒䍄䉁䅁䅁䅂䅁䅁䅍䅄䅁䅁䅯睑䅅䅁䅯权䅁䅁䅯睔䅑䅁䅅䅁䉁䅁䅁权䡂䅁䅁䍄䉁䅁䅁䅂䅁䅁䅍䅄䅁䅁䅯兇䅁䅁䅯允䅉䅁䅯杁䅉䅁䅅䅁䉁䅁䅁兂畁夷偰㉑䤷䅑杷允䅁䅁䅑䅁䑁䅁䅷䅁䭁䩁䉅䅁䭁䉁䅅䅁䭁䕁䔰䅁䉁䅁䅁允䅁䉁䅑⭲㙘杅䅁䅁䵁䅉䅅䅁䕁䅁䅁睁䵁䅁䅁权㥃允䅁权䕁䅁䅁权佂䅂䅁允䅁䅁䅅䅁啁䱁牂睤䅍䅁䅁䍄䉁䅁䅁䅂䅁䅁䅍䅄䅁䅁䅯睑䅅䅁䅯权䅁䅁䅯杙䅑䅁䅅䅁䉁䅁䅁兂楂䙅㕧䵴㑪睐杷允䅁䅁䅑䅁䑁䅁䅷䅁䭁䩁䉑䅁䭁䅁䅑䅁䭁䙁䕍䅁䉁䅁䅁允䅁䉁䅑䅥䉄杁䅁䅁䵁䅉䅅䅁䕁䅁䅁睁䵁䅁䅁权⭄䅁䅁权䕁䅁䅁权啂䅂䅁允䅁䅁䅅䅁啁䭁挶䅐䅁䅁䅁䍄䉁䅁䅁䅂䅁䅁䅍䅄䅁䅁䅯睑䅅䅁䅯权䅁䅁䅯睗䅑䅁䅅䅁䉁䅁䅁兂㙃兓䍷㑋㡦睐杷允䅁䅁䅑䅁䑁䅁䅷䅁䭁乁䉅䅁䭁䉁䅅䅁䭁䙁䕳䅁䉁䅁䅁允䅁䉁䅑䭑癳睆䅁䅁䵁䅉䅅䅁䕁䅁䅁睁䵁䅁䅁权瑄䅁䅁权䕁䅁䅁权浂䅂䅁允䅁䅁䅅䅁啁䡁塂䅫䅉䅁䅁䍄䉁䅁䅁䅂䅁䅁䅍䅄䅁䅁䅯睪䅅䅁䅯䅂䅁䅁䅯睓䅑䅁䅅䅁䉁䅁䅁䅆獁啭䅁䅁䅁䅁杷允䅁䅁䅑䅁䑁䅁䅷䅁䭁䍁䅯䅁䭁䅁䅯䅁䭁䝁䕫䅁䉁䅁䅁允䅁䅁䅕㥆佮ㄹ橐吹䴸䅉䅅䅁䕁䅁䅁睁䵁䅁䅁权牂䅁䅁权䕁䅁䅁权䅂䅂䅁允䅁䅁䅅䅁啁䱁婑䅆䅁䅁䅁䍄䉁䅁䅁䅂䅁䅁䅍䅄䅁䅁䅯䅵䅅䅁䅯充䅁䅁䅯睔䅑䅁䅅䅁䉁䅁䅁权䡂䅁䅁䍄䉁䅁䅁䅂䅁䅁䅍䅄䅁䅁䅯䅇䅅䅁䅯充䅁䅁䅯兗䅑䅁䅅䅁䉁䅁䅁䅆牃㝢剧䅁䅁䅁杷允䅁䅁䅑䅁䑁䅁䅷䅁䭁䝁䈴䅁䭁䅁䅯䅁䭁䙁䕯䅁䉁䅁䅁允䅁䅁䅕敢㝦晱祅䵍䵁䅉䅅䅁䕁䅁䅁睁䵁䅁䅁权婂䅁䅁权䕁䅁䅁权啂䅂䅁允䅁䅁䅅䅁啁䩁塪杔䅁䅁䅁䍄䉁䅁䅁䅂䅁䅁䅍䅄䅁䅁䅯䅫䅅䅁䅯权䅁䅁䅯党䅑䅁䅅䅁䉁䅁䅁兂兂婪畤潅奐睐杷允䅁䅁䅑䅁䑁䅁䅷䅁䭁䡁䉑䅁䭁䉁䅅䅁䭁䙁䔴䅁䉁䅁䅁允䅁䉁䅑䙙ぬ元䅁䅁䵁䅉䅅䅁䕁䅁䅁睁䵁䅁䅁权牄允䅁权剁䅁䅁权⽄允䅁允䅁䅁䅅䅁啁䉁浪歳䅑䅁䅁䍄䉁䅁䅁䅂䅁䅁䅍䅄䅁䅁䅯睇䅁䅁䅯充䅁䅁䅯䅡䅑䅁䅅䅁䉁䅁䅁䅆潁獌杯䅁䅁䅁杷允䅁䅁䅑䅁䑁䅁䅷䅁䭁䕁䉍䅁䭁䅁䅯䅁䭁䕁䕳䅁䉁䅁䅁允䅁䅁䅕余兘瑉㕶歂䵁䅉䅅䅁䕁䅁䅁睁䵁䅁䅁权汃䅁䅁权䕁䅁䅁权慂䅂䅁允䅁䅁䅅䅁䭁䕁䅣䅁䵁䅉䅅䅁䕁䅁䅁睁䵁䅁䅁权㡃䅁䅁权䭁䅁䅁权灂䅂䅁允䅁䅁䅅䅁䙁乁橥䑣䬰㤱⽍䍄䉁䅁䅁䅂䅁䅁䅍䅄䅁䅁䅯兌䅅䅁䅯权䅁䅁䅯睖䅑䅁䅅䅁䉁䅁䅁兂㥁瑃橥䑣〳睐杷允䅁䅁䅑䅁䑁䅁䅷䅁䭁䵁䄸䅁䭁䉁䅅䅁䭁䕁䕷䅁䉁䅁䅁允䅁䉁䅑䩉〲杂䅁䅁䵁䅉䅅䅁䕁䅁䅁睁䵁䅁䅁权煃䅁䅁权䕁䅁䅁权硁䅂䅁允䅁䅁䅅䅁啁䭁偂䅮䅁䅁䅁䍄䉁䅁䅁䅂䅁䅁䅍䅄䅁䅁䅯杣䅅䅁䅯充䅁䅁䅯杚䅑䅁䅅䅁䉁䅁䅁䅆杂硷摑䅁䅁䅁杷允䅁䅁䅑䅁䑁䅁䅷䅁䭁䉁䉍䅁䭁䅁䅑䅁䭁䙁䕙䅁䉁䅁䅁允䅁䉁䅑䜫祸䅁䅁䅁䵁䅉䅅䅁䕁䅁䅁睁䵁䅁䅁权䑂䅁䅁权䕁䅁䅁权䱂䅂䅁允䅁䅁䅅䅁啁佁汩䅘䅅䅁䅁䍄䉁䅁䅁䅂䅁䅁䅍䅄䅁䅁䅯睢䅅䅁䅯䅂䅁䅁䅯睓䅑䅁䅅䅁䉁䅁䅁䅆杁䙮䙉䅁䅁䅁杷允䅁䅁䅑䅁䑁䅁䅷䅁䭁䕁䉍䅁䭁䅁䅯䅁䭁䙁䕙䅁䉁䅁䅁允䅁䅁䅕搵楁⼲⭬䕃䵁䅉䅅䅁䕁䅁䅁睁䵁䅁䅁权硄允䅁权䭁䅁䅁权䭂䅂䅁允䅁䅁䅅䅁䙁䑁䬰㘱睎敐⽯䍄䉁䅁䅁䅂䅁䅁䅍䅄䅁䅁䅯杕䅅䅁䅯权䅁䅁䅯眯䅅䅁䅅䅁䉁䅁䅁兂敃㘷䝦穓㝦睐杷允䅁䅁䅑䅁䑁䅁䅷䅁䭁䕁䉍䅁䭁䅁䅯䅁䭁䕁䔰䅁䉁䅁䅁允䅁䅁䅕硨婢発呤䕃䵁䅉䅅䅁䕁䅁䅁睁䵁䅁䅁权奁䅁䅁权䕁䅁䅁权求䅂䅁允䅁䅁䅅䅁啁䕁摪䅉䅁䅁䅁䍄䉁䅁䅁䅂䅁䅁䅍䅄䅁䅁䅯䅗䅁䅁䅯充䅁䅁䅯杙䅑䅁䅅䅁䉁䅁䅁䅆杂晒汍䅁䅁䅁杷允䅁䅁䅑䅁䑁䅁䅷䅁䭁䑁䅁䅁䭁䅁䅯䅁䭁䙁䕣䅁䉁䅁䅁允䅁䅁䅯睒䅁䅁杷允䅁䅁䅑䅁䑁䅁䅷䅁䭁䱁䉯䅁䭁䉁䅅䅁䭁䙁䕅䅁䉁䅁䅁允䅁䉁䅑偧㍫睁䅁䅁䵁䅉䅅䅁䕁䅁䅁睁䵁䅁䅁权䉂允䅁权䕁䅁䅁权浂䅂䅁允䅁䅁䅅䅁啁䡁㡁眳䅁䅁䅁䍄䉁䅁䅁䅂䅁䅁䅍䅄䅁䅁䅯䄳䅁䅁䅯权䅁䅁䅯杘䅑䅁䅅䅁䉁䅁䅁兂㡄晱午坔杋睶杷允䅁䅁䅑䅁䑁䅁䅷䅁䭁䩁䉣䅁䭁䅁䅑䅁䭁䕁䕳䅁䉁䅁䅁允䅁䉁䅑䍑䱓允䅁䅁䵁䅉䅅䅁䕁䅁䅁睁䵁䅁䅁权時允䅁权剁䅁䅁权湂䅂䅁允䅁䅁䅅䅁啁䝁汄朲䅉䅁䅁䍄䉁䅁䅁䅂䅁䅁䅍䅄䅁䅁䅯兊䅅䅁䅯权䅁䅁䅯睔䅑䅁䅅䅁䉁䅁䅁权䡂䅁䅁䍄䉁䅁䅁䅂䅁䅁䅍䅄䅁䅁䅯兩䅁䅁䅯充䅁䅁䅯杕䅑䅁䅅䅁䉁䅁䅁䅆䅃癵婙䅁䅁䅁杷允䅁䅁䅑䅁䑁䅁䅷䅁䭁䅁䉙䅁䭁䅁䅑䅁䭁䙁䕙䅁䉁䅁䅁允䅁䉁䅑奎硤䅁䅁䅁䵁䅉䅅䅁䕁䅁䅁睁䵁䅁䅁权啄允䅁权䕁䅁䅁权奂䅂䅁允䅁䅁䅅䅁啁佁㉇杅䅁䅁䅁䍄䉁䅁䅁䅂䅁䅁䅍䅄䅁䅁䅯䅑䅁䅁䅯充䅁䅁䅯䅚䅑䅁䅅䅁䉁䅁䅁䅆䅁慄穊䅁䅁䅁杷允䅁䅁䅑䅁䑁䅁䅷䅁䭁䙁䅷䅁䭁䅁䅑䅁䭁䝁䕉䅁䉁䅁䅁允䅁䉁䅑扸牒䅁䅁䅁䵁䅉䅅䅁䕁䅁䅁睁䵁䅁䅁权楃䅁䅁权剁䅁䅁权呂䅂䅁允䅁䅁䅅䅁啁䅁坄睘䅙䅁䅁䍄䉁䅁䅁䅂䅁䅁䅍䅄䅁䅁䅯睑䅅䅁䅯权䅁䅁䅯杗䅑䅁䅅䅁䉁䅁䅁兂歃䑣䬰㘱䑍䅑杷允䅁䅁䅑䅁䑁䅁䅷䅁䭁䱁䅕䅁䭁䅁䅯䅁䭁䙁䕍䅁䉁䅁䅁允䅁䅁䅕䑚晶㑔堲樳䴸䅉䅅䅁䕁䅁䅁睁䵁䅁䅁权敃允䅁权剁䅁䅁权㍁䅂䅁允䅁䅁䅅䅁啁䥁湃儵䅳䅁䅁䍄䉁䅁䅁䅂䅁䅁䅍䅄䅁䅁䅯眵䅁䅁䅯权䅁䅁䅯䅑䅑䅁䅅䅁䉁䅁䅁兂䉃啬䱏佢牦睐杷允䅁䅁䅑䅁䑁䅁䅷䅁䭁䍁䅯䅁䭁䅁䅯䅁䭁䝁䕕䅁䉁䅁䅁允䅁䅁䅕婧䑖㉩湺ぁ䵁䅉䅅䅁䕁䅁䅁睁䵁䅁䅁权敂䅁䅁权剁䅁䅁权捂䅂䅁允䅁䅁䅅䅁啁䩁汨杵䅙䅁䅁䍄䉁䅁䅁䅂䅁䅁䅍䅄䅁䅁䅯杅䅅䅁䅯权䅁䅁䅯兖䅑䅁䅅䅁䉁䅁䅁兂允䑗ね偹剙䅑杷允䅁䅁䅑䅁䑁䅁䅷䅁䭁䩁䈸䅁䭁䉁䅅䅁䭁䑁䕣䅁䉁䅁䅁允䅁䉁䅑乧硤先䅁䅁䵁䅉䅅䅁䕁䅁䅁睁䵁䅁䅁权湃䅁䅁权䭁䅁䅁权䭂䅂䅁允䅁䅁䅅䅁䙁䕁杊搵楁⼲⼰䍄䉁䅁䅁䅂䅁䅁䅍䅄䅁䅁䅯儵䅅䅁䅯权䅁䅁䅯兡䅑䅁䅅䅁䉁䅁䅁兂瑁灳瘳㡰呢睐杷允䅁䅁䅑䅁䑁䅁䅷䅁䭁䅁䉙䅁䭁䉁䅅䅁䭁䕁䕁䅁䉁䅁䅁允䅁䉁䅑䠰䰱䅄䅁䅁䵁䅉䅅䅁䕁䅁䅁睁䵁䅁䅁权权允䅁权剁䅁䅁权㍁䅂䅁允䅁䅁䅅䅁啁䵁捃卷䅣䅁䅁䍄䉁䅁䅁䅂䅁䅁䅍䅄䅁䅁䅯睱䅅䅁䅯䅂䅁䅁䅯党䅑䅁䅅䅁䉁䅁䅁䅆䅄䱩䝯䅁䅁䅁杷允䅁䅁䅑䅁䑁䅁䅷䅁䭁䭁䉅䅁䭁䉁䅅䅁䭁䑁䕣䅁䉁䅁䅁允䅁䉁䅑䙉爹杂䅁䅁䵁䅉䅅䅁䕁䅁䅁睁䵁䅁䅁权㕃䅁䅁权䭁䅁䅁权兂䅂䅁允䅁䅁䅅䅁䙁䉁奂扏䥔楤䅊䍄䉁䅁䅁䅂䅁䅁䅍䅄䅁䅁䅯內䅅䅁䅯䅂䅁䅁䅯睎䅑䅁䅅䅁䉁䅁䅁䅆潄䥘䅍䅁䅁䅁杷允䅁䅁䅑䅁䑁䅁䅷䅁䭁䩁䈰䅁䭁䅁䅯䅁䭁䑁䕅䅁䉁䅁䅁允䅁䅁䅕㘱睎児塲稴䴸䅉䅅䅁䕁䅁䅁睁䵁䅁䅁权睄允䅁权剁䅁䅁权乂䅂䅁允䅁䅁䅅䅁啁乁晃硊䅧䅁䅁䍄䉁䅁䅁䅂䅁䅁䅍䅄䅁䅁䅯睯䅁䅁䅯充䅁䅁䅯兙䅑䅁䅅䅁䉁䅁䅁䅆杁橷嘸䅁䅁䅁杷允䅁䅁䅑䅁䑁䅁䅷䅁䭁䡁䉫䅁䭁䅁䅯䅁䭁䙁䕁䅁䉁䅁䅁允䅁䅁䅕㑋坣挲㌷啂䵁䅉䅅䅁䕁䅁䅁睁䵁䅁䅁权睁允䅁权䕁䅁䅁权奂䅂䅁允䅁䅁䅅䅁啁䱁〴䅂䅁䅁䅁䍄䉁䅁䅁䅂䅁䅁䅍䅄䅁䅁䅯睑䅅䅁䅯权䅁䅁䅯䅕䅑䅁䅅䅁䉁䅁䅁兂摁浗㝑〳ㄯ睐杷允䅁䅁䅑䅁䑁䅁䅷䅁䭁䭁䄰䅁䭁䅁䅯䅁䭁䝁䕧䅁䉁䅁䅁允䅁䅁䅕挲㌷⭕汏稶䴸䅉䅅䅁䕁䅁䅁睁䵁䅁䅁权奃允䅁权剁䅁䅁权楂䅂䅁允䅁䅁䅅䅁啁䵁㉃刴䅯䅁䅁䍄䉁䅁䅁䅂䅁䅁䅍䅄䅁䅁䅯具䅅䅁䅯权䅁䅁䅯䅡䅑䅁䅅䅁䉁䅁䅁兂睄㡰䱚㑎灮睐杷允䅁䅁䅑䅁䑁䅁䅷䅁䭁䵁䄴䅁䭁䅁䅯䅁䭁䕁䔸䅁䉁䅁䅁允䅁䅁䅯睒䅁䅁杷允䅁䅁䅑䅁䑁䅁䅷䅁䭁䝁䅷䅁䭁䉁䅅䅁䭁䙁䕑䅁䉁䅁䅁允䅁䉁䅑䥧欱児䅁䅁䵁䅉䅅䅁䕁䅁䅁睁䵁䅁䅁权瑃䅁䅁权䕁䅁䅁权卂䅂䅁允䅁䅁䅅䅁啁䥁瑃杊䅅䅁䅁䍄䉁䅁䅁䅂䅁䅁䅍䅄䅁䅁䅯杬䅅䅁䅯䅂䅁䅁䅯䅘䅑䅁䅅䅁䉁䅁䅁䅆ぃ䉫䅕䅁䅁䅁杷允䅁䅁䅑䅁䑁䅁䅷䅁䭁䝁䅅䅁䭁䅁䅯䅁䭁䑁䕯䅁䉁䅁䅁允䅁䅁䅕浔光䑗ね䐶䴸䅉䅅䅁䕁䅁䅁睁䵁䅁䅁权⭄䅁䅁权剁䅁䅁权佂䅂䅁允䅁䅁䅅䅁啁䭁㝄䉫䅫䅁䅁䍄䉁䅁䅁䅂䅁䅁䅍䅄䅁䅁䅯杘䅁䅁䅯充䅁䅁䅯杖䅑䅁䅅䅁䉁䅁䅁䅆扄㙲䜰䅁䅁䅁杷允䅁䅁䅑䅁䑁䅁䅷䅁䭁䵁䉫䅁䭁䉁䅅䅁䭁䙁䕑䅁䉁䅁䅁允䅁䉁䅑伸硷兂䅁䅁䵁䅉䅅䅁䕁䅁䅁睁䵁䅁䅁权䩂䅂䅁权䭁䅁䅁权橂䅂䅁允䅁䅁䅅䅁䭁䝁䍣䅁䵁䅉䅅䅁䕁䅁䅁睁䵁䅁䅁权佄䅁䅁权䭁䅁䅁权佂䅂䅁允䅁䅁䅅䅁䙁䱁摋㘷䝦睓䄵䍄䉁䅁䅁䅂䅁䅁䅍䅄䅁䅁䅯眯䅁䅁䅯允䅉䅁䅯杁䅉䅁䅅䅁䉁䅁䅁兂䍄び洶杢刯䅑杷允䅁䅁䅑䅁䑁䅁䅷䅁䭁乁䉕䅁䭁䅁䅯䅁䭁䕁䔰䅁䉁䅁䅁允䅁䅁䅕㘴扗䍸睁䕅䵁䅉䅅䅁䕁䅁䅁睁䵁䅁䅁权䅁允䅁权䉁杁䅁权䍁杁䅁允䅁䅁䅅䅁䙁䙁⭊畕㌰䵙䅬䍄䉁䅁䅁䅂䅁䅁䅍䅄䅁䅁䅯䅓䅁䅁䅯充䅁䅁䅯睎䅑䅁䅅䅁䉁䅁䅁䅆䅁㍢䠸䅁䅁䅁杷允䅁䅁䅑䅁䑁䅁䅷䅁䭁䝁䅫䅁䭁䅁䅯䅁䭁䝁䕧䅁䉁䅁䅁允䅁䅁䅕潅䅐煹䙆樯䴸䅉䅅䅁䕁䅁䅁睁䵁䅁䅁权湄䅁䅁权剁䅁䅁权⽄允䅁允䅁䅁䅅䅁啁䵁剰儴䅍䅁䅁䍄䉁䅁䅁䅂䅁䅁䅍䅄䅁䅁䅯睙䅅䅁䅯充䅁䅁䅯杕䅑䅁䅅䅁䉁䅁䅁䅆䅂䙅儴䅁䅁䅁杷允䅁䅁䅑䅁䑁䅁䅷䅁䭁䱁䉅䅁䭁䅁䅑䅁䭁䑁䕣䅁䉁䅁䅁允䅁䉁䅑乧㕎䅁䅁䅁䵁䅉䅅䅁䕁䅁䅁睁䵁䅁䅁权䥁允䅁权䭁䅁䅁权灂䅂䅁允䅁䅁䅅䅁䙁䱁昶楇搯䅊䅤䍄䉁䅁䅁䅂䅁䅁䅍䅄䅁䅁䅯入䅅䅁䅯权䅁䅁䅯兏䅑䅁䅅䅁䉁䅁䅁兂䙃ㄶ㑇潈穘睐杷允䅁䅁䅑䅁䑁䅁䅷䅁䭁䑁䅕䅁䭁䉁䅅䅁䭁䕁䕑䅁䉁䅁䅁允䅁䉁䅑䕑㕦杂䅁䅁䵁䅉䅅䅁䕁䅁䅁睁䵁䅁䅁权摄䅁䅁权䭁䅁䅁权灂䅂䅁允䅁䅁䅅䅁䙁䙁橔婰䕶佉⽷䍄䉁䅁䅁䅂䅁䅁䅍䅄䅁䅁䅯杸䅅䅁䅯权䅁䅁䅯睖䅑䅁䅅䅁䉁䅁䅁权䡂䅁䅁䍄䉁䅁䅁䅂䅁䅁䅍䅄䅁䅁䅯杆䅅䅁䅯充䅁䅁䅯睔䅑䅁䅅䅁䉁䅁䅁权䡂䅁䅁䍄䉁䅁䅁䅂䅁䅁䅍䅄䅁䅁䅯䅎䅅䅁䅯䅂䅁䅁䅯䅖䅑䅁䅅䅁䉁䅁䅁权䡂䅁䅁䍄䉁䅁䅁䅂䅁䅁䅍䅄䅁䅁䅯杺䅁䅁䅯权䅁䅁䅯兔䅑䅁䅅䅁䉁䅁䅁兂㑄⭕汏㡭䭑䅑杷允䅁䅁䅑䅁䑁䅁䅷䅁䭁䅁䅙䅁䭁䉁䅅䅁䭁䙁䕑䅁䉁䅁䅁允䅁䉁䅑㝐歌允䅁䅁䵁䅉䅅䅁䕁䅁䅁睁䵁䅁䅁权佄䅁䅁权䭁䅁䅁权卂䅂䅁允䅁䅁䅅䅁䙁䡁⼰噎㘶剹䅂䍄䉁䅁䅁䅂䅁䅁䅍䅄䅁䅁䅯䅔䅁䅁䅯䅂䅁䅁䅯杙䅑䅁䅅䅁䉁䅁䅁䅆⭂瑳䅧䅁䅁䅁杷允䅁䅁䅑䅁䑁䅁䅷䅁䭁䙁䉑䅁䭁䅁䅯䅁䭁䝁䕍䅁䉁䅁䅁允䅁䅁䅕㡪ㅌ䙋偹䐯䴸䅉䅅䅁䕁䅁䅁睁䵁䅁䅁权䅂允䅁权䭁䅁䅁权卂䅂䅁允䅁䅁䅅䅁䙁䉁奂扏䥔杤䅸䍄䉁䅁䅁䅂䅁䅁䅍䅄䅁䅁䅯兙䅁䅁䅯权䅁䅁䅯睔䅑䅁䅅䅁䉁䅁䅁兂乄䵺䵺䕺卷䅑杷允䅁䅁䅑䅁䑁䅁䅷䅁䭁䱁䅍䅁䭁䅁䅑䅁䭁䙁䔸䅁䉁䅁䅁允䅁䉁䅑䙂坑䅁䅁䅁䵁䅉䅅䅁䕁䅁䅁睁䵁䅁䅁权佄䅁䅁权䭁䅁䅁权桂䅂䅁允䅁䅁䅅䅁䙁䵁ㅐ䙋偹杷䅖䍄䉁䅁䅁䅂䅁䅁䅍䅄䅁䅁䅯䅷䅁䅁䅯权䅁䅁䅯睚䅑䅁䅅䅁䉁䅁䅁兂䵂㑎䉬余杘睐杷允䅁䅁䅑䅁䑁䅁䅷䅁䭁䍁䉕䅁䭁䅁䅑䅁䭁䝁䕑䅁䉁䅁䅁允䅁䉁䅑堵刴䅁䅁䅁䵁䅉䅅䅁䕁䅁䅁睁䵁䅁䅁权摂允䅁权䕁䅁䅁权兂䅂䅁允䅁䅁䅅䅁啁䕁㘳䅄䅁䅁䅁䍄䉁䅁䅁䅂䅁䅁䅍䅄䅁䅁䅯杩䅅䅁䅯䅂䅁䅁䅯兗䅑䅁䅅䅁䉁䅁䅁䅆捂䉲䅅䅁䅁䅁杷允䅁䅁䅑䅁䑁䅁䅷䅁䭁䱁䉍䅁䭁䉁䅅䅁䭁䝁䕑䅁䉁䅁䅁允䅁䉁䅑䝉慁䅅䅁䅁䵁䅉䅅䅁䕁䅁䅁睁䵁䅁䅁权乃䅁䅁权剁䅁䅁权楂䅂䅁允䅁䅁䅅䅁啁佁祩䉡䅁䅁䅁䍄䉁䅁䅁䅂䅁䅁䅍䅄䅁䅁䅯䅙䅅䅁䅯权䅁䅁䅯杕䅑䅁䅅䅁䉁䅁䅁权䡂䅁䅁䍄䉁䅁䅁䅂䅁䅁䅍䅄䅁䅁䅯朱䅅䅁䅯权䅁䅁䅯兕䅑䅁䅅䅁䉁䅁䅁兂睃浣剩堷智睐杷允䅁䅁䅑䅁䑁䅁䅷䅁䭁䙁䅑䅁䭁䅁䅯䅁䭁䙁䕧䅁䉁䅁䅁允䅁䅁䅕癴㥐䠱灪樳䴸䅉䅅䅁䕁䅁䅁睁䵁䅁䅁权煄䅁䅁权䕁䅁䅁权㍁䅂䅁允䅁䅁䅅䅁啁䭁獨睅䅁䅁䅁䍄䉁䅁䅁䅂䅁䅁䅍䅄䅁䅁䅯䅙䅁䅁䅯充䅁䅁䅯睙䅑䅁䅅䅁䉁䅁䅁䅆㝂ㅪ䉍䅁䅁䅁杷允䅁䅁䅑䅁䑁䅁䅷䅁䭁䍁䈰䅁䭁䅁䅑䅁䭁䑁䕣䅁䉁䅁䅁允䅁䉁䅑㥗祕䅁䅁䅁䵁䅉䅅䅁䕁䅁䅁睁䵁䅁䅁权元允䅁权剁䅁䅁权桂䅂䅁允䅁䅁䅅䅁啁乁瑁兑䅉䅁䅁䍄䉁䅁䅁䅂䅁䅁䅍䅄䅁䅁䅯眲䅅䅁䅯充䅁䅁䅯䅗䅑䅁䅅䅁䉁䅁䅁䅆潃爷剳䅁䅁䅁杷允䅁䅁䅑䅁䑁䅁䅷䅁䭁佁䉷䅁䭁䅁䅑䅁䭁䙁䕑䅁䉁䅁䅁允䅁䉁䅑啳啧䅁䅁䅁䵁䅉䅅䅁䕁䅁䅁睁䵁䅁䅁权捂允䅁权䕁䅁䅁权橂䅂䅁允䅁䅁䅅䅁啁偁乨元䅅䅁䅁䍄䉁䅁䅁䅂䅁䅁䅍䅄䅁䅁䅯䅤䅅䅁䅯权䅁䅁䅯睚䅑䅁䅅䅁䉁䅁䅁兂䩃坑汄䌰啉䅑杷允䅁䅁䅑䅁䑁䅁䅷䅁䭁䭁䉣䅁䭁䉁䅅䅁䭁䑁䕯䅁䉁䅁䅁允䅁䉁䅑䥧噚䅗䅁䅁䵁䅉䅅䅁䕁䅁䅁睁䵁䅁䅁权䥄䅁䅁权䕁䅁䅁权桂䅂䅁允䅁䅁䅅䅁啁䡁㑄杬䅁䅁䅁䍄䉁䅁䅁䅂䅁䅁䅍䅄䅁䅁䅯䅱䅅䅁䅯权䅁䅁䅯睘䅑䅁䅅䅁䉁䅁䅁兂乄䵺䵺䵺潺睐杷允䅁䅁䅑䅁䑁䅁䅷䅁䭁䉁䄸䅁䭁䉁䅅䅁䭁䙁䕉䅁䉁䅁䅁允䅁䉁䅑㕯欵睃䅁䅁䵁䅉䅅䅁䕁䅁䅁睁䵁䅁䅁权佄䅁䅁权䭁䅁䅁权婂䅂䅁允䅁䅁䅅䅁䙁䑁䩥坑汄倰⽷䍄䉁䅁䅁䅂䅁䅁䅍䅄䅁䅁䅯䅊䅁䅁䅯䅂䅁䅁䅯睘䅑䅁䅅䅁䉁䅁䅁䅆奃楊䄰䅁䅁䅁杷允䅁䅁䅑䅁䑁䅁䅷䅁䭁䍁䅣䅁䭁䉁䅅䅁䭁䙁䕫䅁䉁䅁䅁允䅁䉁䅑䍷礰杤䅁䅁䵁䅉䅅䅁䕁䅁䅁睁䵁䅁䅁权㡄允䅁权剁䅁䅁权剂䅂䅁允䅁䅁䅅䅁啁䅁奂䉃䅧䅁䅁䍄䉁䅁䅁䅂䅁䅁䅍䅄䅁䅁䅯睎䅁䅁䅯权䅁䅁䅯兔䅑䅁䅅䅁䉁䅁䅁权䡂䅁䅁䍄䉁䅁䅁䅂䅁䅁䅍䅄䅁䅁䅯睉䅅䅁䅯充䅁䅁䅯睖䅑䅁䅅䅁䉁䅁䅁䅆䥁爷䡙䅁䅁䅁杷允䅁䅁䅑䅁䑁䅁䅷䅁䭁䭁䉯䅁䭁䉁䅅䅁䭁䕁䕷䅁䉁䅁䅁允䅁䅁䅯睒䅁䅁杷允䅁䅁䅑䅁䑁䅁䅷䅁䭁䱁䉯䅁䭁䉁䅅䅁䭁䙁䕕䅁䉁䅁䅁允䅁䉁䅑䡷六睁䅁䅁䵁䅉䅅䅁䕁䅁䅁睁䵁䅁䅁权坂允䅁权䕁䅁䅁权卂䅂䅁允䅁䅁䅅䅁啁䅁晪光䅅䅁䅁䍄䉁䅁䅁䅂䅁䅁䅍䅄䅁䅁䅯睦䅁䅁䅯充䅁䅁䅯睗䅑䅁䅅䅁䉁䅁䅁䅆䅄塐敕䅁䅁䅁杷允䅁䅁䅑䅁䑁䅁䅷䅁䭁䕁䅍䅁䭁䅁䅑䅁䭁䕁䕑䅁䉁䅁䅁允䅁䉁䅑䥋塰䅁䅁䅁䵁䅉䅅䅁䕁䅁䅁睁䵁䅁䅁权杂允䅁权䭁䅁䅁权楂䅂䅁允䅁䅁䅅䅁䙁䅁琴灳瘳睰䅎䍄䉁䅁䅁䅂䅁䅁䅍䅄䅁䅁䅯䄷䅅䅁䅯䅂䅁䅁䅯兡䅑䅁䅅䅁䉁䅁䅁䅆⭁剥䅉䅁䅁䅁杷允䅁䅁䅑䅁䑁䅁䅷䅁䭁䝁䈰䅁䭁䅁䅑䅁䭁䙁䕑䅁䉁䅁䅁允䅁䉁䅑䅥䵫䅁䅁䅁䵁䅉䅅䅁䕁䅁䅁睁䵁䅁䅁权⭃允䅁权䭁䅁䅁权灂䅂䅁允䅁䅁䅅䅁䙁䙁歰㥏倹敪⼸䍄䉁䅁䅁䅂䅁䅁䅍䅄䅁䅁䅯杹䅅䅁䅯充䅁䅁䅯䅒䅑䅁䅅䅁䉁䅁䅁䅆杁䵊捓䅁䅁䅁杷允䅁䅁䅑䅁䑁䅁䅷䅁䭁䡁䅣䅁䭁䅁䅑䅁䭁䑁䕫䅁䉁䅁䅁允䅁䉁䅑䠲偷䅁䅁䅁䵁䅉䅅䅁䕁䅁䅁睁䵁䅁䅁权捂允䅁权䭁䅁䅁权灂䅂䅁允䅁䅁䅅䅁䙁偁周㘴扗䉸䅒䍄䉁䅁䅁䅂䅁䅁䅍䅄䅁䅁䅯兦䅅䅁䅯权䅁䅁䅯兖䅑䅁䅅䅁䉁䅁䅁兂坂楄礲敮䘸䅑杷允䅁䅁䅑䅁䑁䅁䅷䅁䭁佁䄴䅁䭁䅁䅑䅁䭁䙁䕯䅁䉁䅁䅁允䅁䉁䅑䭰樰䅁䅁䅁䵁䅉䅅䅁䕁䅁䅁睁䵁䅁䅁权㝄允䅁权䭁䅁䅁权䱂䅂䅁允䅁䅁䅅䅁䙁䭁䙊癴㥐䄱䅖䍄䉁䅁䅁䅂䅁䅁䅍䅄䅁䅁䅯東䅁䅁䅯充䅁䅁䅯䅚䅑䅁䅅䅁䉁䅁䅁䅆䅃㕤䑤䅁䅁䅁杷允䅁䅁䅑䅁䑁䅁䅷䅁䭁䭁䉳䅁䭁䉁䅅䅁䭁䙁䕣䅁䉁䅁䅁允䅁䉁䅑䕱午兔䅁䅁䵁䅉䅅䅁䕁䅁䅁睁䵁䅁䅁权畃䅁䅁权剁䅁䅁权坂䅂䅁允䅁䅁䅅䅁啁䵁噪䅲䅕䅁䅁䍄䉁䅁䅁䅂䅁䅁䅍䅄䅁䅁䅯䅵䅅䅁䅯充䅁䅁䅯兔䅑䅁䅅䅁䉁䅁䅁䅆䝄䝩前䅁䅁䅁杷允䅁䅁䅑䅁䑁䅁䅷䅁䭁佁䅁䅁䭁䉁䅅䅁䭁䕁䕷䅁䉁䅁䅁允䅁䉁䅑䥉奄睊䅁䅁䵁䅉䅅䅁䕁䅁䅁睁䵁䅁䅁权䅃䅁䅁权䕁䅁䅁权杂䅂䅁允䅁䅁䅅䅁啁䅁ず杌䅁䅁䅁䍄䉁䅁䅁䅂䅁䅁䅍䅄䅁䅁䅯䅓䅅䅁䅯权䅁䅁䅯条䅑䅁䅅䅁䉁䅁䅁兂㑄⭕汏㡭奔睐杷允䅁䅁䅑䅁䑁䅁䅷䅁䭁䩁䉣䅁䭁䉁䅅䅁䭁䝁䕙䅁䉁䅁䅁允䅁䉁䅑偁䴱兕䅁䅁䵁䅉䅅䅁䕁䅁䅁睁䵁䅁䅁权潁䅁䅁权䕁䅁䅁权杂䅂䅁允䅁䅁䅅䅁啁䡁穩睒䅁䅁䅁䍄䉁䅁䅁䅂䅁䅁䅍䅄䅁䅁䅯杋䅁䅁䅯充䅁䅁䅯䅖䅑䅁䅅䅁䉁䅁䅁䅆䅃剌佣䅁䅁䅁杷允䅁䅁䅑䅁䑁䅁䅷䅁䭁䝁䉁䅁䭁䅁䅯䅁䭁䝁䕕䅁䉁䅁䅁允䅁䅁䅯睒䅁䅁杷允䅁䅁䅑䅁䑁䅁䅷䅁䭁䉁䄴䅁䭁䉁䅅䅁䭁䙁䕁䅁䉁䅁䅁允䅁䉁䅑何睷䅊䅁䅁䵁䅉䅅䅁䕁䅁䅁睁䵁䅁䅁权畁允䅁权剁䅁䅁权䅂䅂䅁允䅁䅁䅅䅁啁䵁䍩硙䅁䅁䅁䍄䉁䅁䅁䅂䅁䅁䅍䅄䅁䅁䅯睭䅅䅁䅯权䅁䅁䅯睙䅑䅁䅅䅁䉁䅁䅁兂啂㘴扗䍸歄睐杷允䅁䅁䅑䅁䑁䅁䅷䅁䭁䝁䉁䅁䭁䅁䅯䅁䭁䝁䕅䅁䉁䅁䅁允䅁䅁䅯睒䅁䅁杷允䅁䅁䅑䅁䑁䅁䅷䅁䭁䙁䅉䅁䭁䅁䅑䅁䭁䑁䕣䅁䉁䅁䅁允䅁䉁䅑䙡汖䅁䅁䅁䵁䅉䅅䅁䕁䅁䅁睁䵁䅁䅁权㡁允䅁权䭁䅁䅁权歂䅂䅁允䅁䅁䅅䅁䙁偁唷佥浫捍⽧䍄䉁䅁䅁䅂䅁䅁䅍䅄䅁䅁䅯児䅅䅁䅯充䅁䅁䅯免䅑䅁䅅䅁䉁䅁䅁䅆睁䭑䱷䅁䅁䅁杷允䅁䅁䅑䅁䑁䅁䅷䅁䭁䑁䅁䅁䭁䅁䅯䅁䭁偁䈸䅁䉁䅁䅁允䅁䅁䅕潅䅐煹䙆樵䴸䅉䅅䅁䕁䅁䅁睁䵁䅁䅁权婁䅁䅁权䭁䅁䅁权㍁䅂䅁允䅁䅁䅅䅁䙁䡁灮橊䥅乲⽑䍄䉁䅁䅁䅂䅁䅁䅍䅄䅁䅁䅯睰䅅䅁䅯䅂䅁䅁䅯党䅑䅁䅅䅁䉁䅁䅁䅆潃橏䈸䅁䅁䅁杷允䅁䅁䅑䅁䑁䅁䅷䅁䭁䕁䄸䅁䭁䅁䅯䅁䭁䕁䕯䅁䉁䅁䅁允䅁䅁䅕啩杆搵楃歅䵁䅉䅅䅁䕁䅁䅁睁䵁䅁䅁权橃允䅁权剁䅁䅁权啂䅂䅁允䅁䅁䅅䅁啁䙁ぃ䩋䅙䅁䅁䍄䉁䅁䅁䅂䅁䅁䅍䅄䅁䅁䅯朱䅅䅁䅯权䅁䅁䅯䅕䅑䅁䅅䅁䉁䅁䅁兂㉃⼸唳佥煮睐杷允䅁䅁䅑䅁䑁䅁䅷䅁䭁䉁䄴䅁䭁䉁䅅䅁䭁䝁䕅䅁䉁䅁䅁允䅁䉁䅑䈰慺䅊䅁䅁䵁䅉䅅䅁䕁䅁䅁睁䵁䅁䅁权㡂允䅁权䕁䅁䅁权啂䅂䅁允䅁䅁䅅䅁啁䭁ぁ眳䅁䅁䅁䍄䉁䅁䅁䅂䅁䅁䅍䅄䅁䅁䅯儳䅁䅁䅯权䅁䅁䅯杙䅑䅁䅅䅁䉁䅁䅁兂⭃确癯匳噑䅑杷允䅁䅁䅑䅁䑁䅁䅷䅁䭁䡁䉙䅁䭁䅁䅑䅁䭁䙁䔴䅁䉁䅁䅁允䅁䉁䅑䱁畎允䅁䅁䵁䅉䅅䅁䕁䅁䅁睁䵁䅁䅁权⽃允䅁权䭁䅁䅁权桂䅂䅁允䅁䅁䅅䅁䙁䵁䭈啯㉗⬸⼰䍄䉁䅁䅁䅂䅁䅁䅍䅄䅁䅁䅯䅙䅅䅁䅯权䅁䅁䅯杓䅑䅁䅅䅁䉁䅁䅁权䡂䅁䅁䍄䉁䅁䅁䅂䅁䅁䅍䅄䅁䅁䅯眳䅅䅁䅯充䅁䅁䅯䅗䅑䅁䅅䅁䉁䅁䅁䅆䥂䵸䩳䅁䅁䅁杷允䅁䅁䅑䅁䑁䅁䅷䅁䭁䉁䅑䅁䭁䉁䅅䅁䭁䙁䕁䅁䉁䅁䅁允䅁䉁䅑䙉末杅䅁䅁䵁䅉䅅䅁䕁䅁䅁睁䵁䅁䅁权坁䅁䅁权剁䅁䅁权兂䅂䅁允䅁䅁䅅䅁啁䵁杄䈷䅣䅁䅁䍄䉁䅁䅁䅂䅁䅁䅍䅄䅁䅁䅯朳䅁䅁䅯䅂䅁䅁䅯免䅑䅁䅅䅁䉁䅁䅁䅆奃䕍䈸䅁䅁䅁杷允䅁䅁䅑䅁䑁䅁䅷䅁䭁䉁䅣䅁䭁䉁䅅䅁䭁䙁䕁䅁䉁䅁䅁允䅁䉁䅑䡯㑌䅃䅁䅁䵁䅉䅅䅁䕁䅁䅁睁䵁䅁䅁权卂䅁䅁权剁䅁䅁权啂䅂䅁允䅁䅁䅅䅁䭁䕁䅣䅁䵁䅉䅅䅁䕁䅁䅁睁䵁䅁䅁权敂䅁䅁权䕁䅁䅁权偂䅂䅁允䅁䅁䅅䅁䭁䕁䅣䅁䵁䅉䅅䅁䕁䅁䅁睁䵁䅁䅁权あ䅁䅁权剁䅁䅁权煂䅂䅁允䅁䅁䅅䅁啁䅁䕄睲䄴䅁䅁䍄䉁䅁䅁䅂䅁䅁䅍䅄䅁䅁䅯兕䅅䅁䅯充䅁䅁䅯杏䅑䅁䅅䅁䉁䅁䅁䅆元䩴䵁䅁䅁䅁杷允䅁䅁䅑䅁䑁䅁䅷䅁䭁䝁䉁䅁䭁䅁䅯䅁䭁䙁䕫䅁䉁䅁䅁允䅁䅁䅯睒䅁䅁杷允䅁䅁䅑䅁䑁䅁䅷䅁䭁䙁䅧䅁䭁䉁䅅䅁䭁䙁䕷䅁䉁䅁䅁允䅁䉁䅑䄴㕢䅊䅁䅁䵁䅉䅅䅁䕁䅁䅁睁䵁䅁䅁权䍄䅁䅁权䕁䅁䅁权塂䅂䅁允䅁䅁䅅䅁啁䙁偦睊䅁䅁䅁䍄䉁䅁䅁䅂䅁䅁䅍䅄䅁䅁䅯䅨䅅䅁䅯䅂䅁䅁䅯睔䅑䅁䅅䅁䉁䅁䅁权䡂䅁䅁䍄䉁䅁䅁䅂䅁䅁䅍䅄䅁䅁䅯儱䅁䅁䅯充䅁䅁䅯䅖䅑䅁䅅䅁䉁䅁䅁䅆杁䑌楘兂䅁䅁杷允䅁䅁䅑䅁䑁䅁䅷䅁䭁佁䅍䅁䭁䅁䅑䅁䭁䑁䕣䅁䉁䅁䅁允䅁䉁䅑䕥奓䅁䅁䅁䵁䅉䅅䅁䕁䅁䅁睁䵁䅁䅁权婁䅁䅁权䕁䅁䅁权兂䅂䅁允䅁䅁䅅䅁啁乁䑁杔䅅䅁䅁䍄䉁䅁䅁䅂䅁䅁䅍䅄䅁䅁䅯朶䅅䅁䅯权䅁䅁䅯杚䅑䅁䅅䅁䉁䅁䅁兂歃䑣䬰㘱睐睐杷允䅁䅁䅑䅁䑁䅁䅷䅁䭁䅁䅧䅁䭁䅁䅑䅁䭁䕁䕳䅁䉁䅁䅁允䅁䉁䅑丶甸䅁䅁䅁䵁䅉䅅䅁䕁䅁䅁睁䵁䅁䅁权㉁允䅁权剁䅁䅁权䭂䅂䅁允䅁䅁䅅䅁啁䥁慂杦䅙䅁䅁䍄䉁䅁䅁䅂䅁䅁䅍䅄䅁䅁䅯䅤䅁䅁䅯䅂䅁䅁䅯杙䅑䅁䅅䅁䉁䅁䅁䅆䅁慘䅷䅁䅁䅁杷允䅁䅁䅑䅁䑁䅁䅷䅁䭁䱁䅷䅁䭁䅁䅑䅁䭁䕁䕳䅁䉁䅁䅁允䅁䉁䅑倵煴䅁䅁䅁䵁䅉䅅䅁䕁䅁䅁睁䵁䅁䅁权䥁允䅁权䭁䅁䅁权塂䅂䅁允䅁䅁䅅䅁䙁䱁敧敨剴併⼴䍄䉁䅁䅁䅂䅁䅁䅍䅄䅁䅁䅯䅆䅅䅁䅯充䅁䅁䅯杚䅑䅁䅅䅁䉁䅁䅁䅆权䭎䤸䅁䅁䅁杷允䅁䅁䅑䅁䑁䅁䅷䅁䭁䥁䈴䅁䭁䉁䅅䅁䭁䙁䔴䅁䉁䅁䅁允䅁䉁䅑䥉㕁睁䅁䅁䵁䅉䅅䅁䕁䅁䅁睁䵁䅁䅁权獃允䅁权䭁䅁䅁权乂䅂䅁允䅁䅁䅅䅁䙁䙁㕧䵴㉨癶⽍䍄䉁䅁䅁䅂䅁䅁䅍䅄䅁䅁䅯䅊䅅䅁䅯权䅁䅁䅯眯䅅䅁䅅䅁䉁䅁䅁兂㥁瑃橥䑣䴰䅑杷允䅁䅁䅑䅁䑁䅁䅷䅁䭁䩁䉅䅁䭁䅁䅯䅁䭁䝁䕯䅁䉁䅁䅁允䅁䅁䅕琯㑒匶硙䐵䴸䅉䅅䅁䕁䅁䅁睁䵁䅁䅁权杁䅁䅁权剁䅁䅁权奂䅂䅁允䅁䅁䅅䅁啁䅁桁䉏䅕䅁䅁䍄䉁䅁䅁䅂䅁䅁䅍䅄䅁䅁䅯䅐䅅䅁䅯权䅁䅁䅯杔䅑䅁䅅䅁䉁䅁䅁兂湄㘫确欰椳睐杷允䅁䅁䅑䅁䑁䅁䅷䅁䭁乁䅧䅁䭁䅁䅯䅁䭁䙁䕙䅁䉁䅁䅁允䅁䅁䅕䑗ね䡹⭡稱䴸䅉䅅䅁䕁䅁䅁睁䵁䅁䅁权牁允䅁权䕁䅁䅁权䵂䅂䅁允䅁䅁䅅䅁啁䅁䑁杍䅉䅁䅁䍄䉁䅁䅁䅂䅁䅁䅍䅄䅁䅁䅯睑䅁䅁䅯权䅁䅁䅯䅑䅑䅁䅅䅁䉁䅁䅁兂硁䭃捷浗䕑䅑杷允䅁䅁䅑䅁䑁䅁䅷䅁䭁䩁䅣䅁䭁䅁䅑䅁䭁䝁䕕䅁䉁䅁䅁允䅁䉁䅑挳噫䅁䅁䅁䵁䅉䅅䅁䕁䅁䅁睁䵁䅁䅁权⽃䅁䅁权䕁䅁䅁权䱂䅂䅁允䅁䅁䅅䅁啁䕁挫睈䅅䅁䅁䍄䉁䅁䅁䅂䅁䅁䅍䅄䅁䅁䅯䄱䅅䅁䅯充䅁䅁䅯睗䅑䅁䅅䅁䉁䅁䅁䅆㑁偐䡷䅁䅁䅁杷允䅁䅁䅑䅁䑁䅁䅷䅁䭁䕁䅑䅁䭁䅁䅯䅁䭁䕁䕁䅁䉁䅁䅁允䅁䅁䅕䅁䅁䅁䅁䑷䴸䅉䅅䅁䕁䅁䅁睁䵁䅁䅁权㍂䅁䅁权䭁䅁䅁权時䅂䅁允䅁䅁䅅䅁䙁䥁獴⼵灵戸⽋䍄䉁䅁䅁䅂䅁䅁䅍䅄䅁䅁䅯睙䅅䅁䅯䅂䅁䅁䅯䅒䅑䅁䅅䅁䉁䅁䅁䅆允硬䅣䅁䅁䅁杷允䅁䅁䅑䅁䑁䅁䅷䅁䭁偁䅳䅁䭁䅁䅑䅁䭁䝁䕉䅁䉁䅁䅁允䅁䉁䅑䕭㡫䅁䅁䅁䵁䅉䅅䅁䕁䅁䅁睁䵁䅁䅁权元允䅁权䭁䅁䅁权䵂䅂䅁允䅁䅁䅅䅁䙁乁㕶浦㡱乤⽍䍄䉁䅁䅁䅂䅁䅁䅍䅄䅁䅁䅯朳䅅䅁䅯充䅁䅁䅯眯䅅䅁䅅䅁䉁䅁䅁䅆奁湲䑣䅁䅁䅁杷允䅁䅁䅑䅁䑁䅁䅷䅁䭁䍁䉑䅁䭁䅁䅯䅁䭁䝁䕉䅁䉁䅁䅁允䅁䅁䅕牕敧敨剴䕄䵁䅉䅅䅁䕁䅁䅁睁䵁䅁䅁权䡄䅁䅁权䕁䅁䅁权噂䅂䅁允䅁䅁䅅䅁䭁䕁䅣䅁䵁䅉䅅䅁䕁䅁䅁睁䵁䅁䅁权獄䅁䅁权剁䅁䅁权潂䅂䅁允䅁䅁䅅䅁啁偁敂䅱䅍䅁䅁䍄䉁䅁䅁䅂䅁䅁䅍䅄䅁䅁䅯睷䅅䅁䅯䅂䅁䅁䅯兗䅑䅁䅅䅁䉁䅁䅁权䡂䅁䅁䍄䉁䅁䅁䅂䅁䅁䅍䅄䅁䅁䅯䅫䅁䅁䅯充䅁䅁䅯睔䅑䅁䅅䅁䉁䅁䅁权䡂䅁䅁䍄䉁䅁䅁䅂䅁䅁䅍䅄䅁䅁䅯兹䅅䅁䅯充䅁䅁䅯杙䅑䅁䅅䅁䉁䅁䅁䅆歄䩮䕧䅁䅁䅁杷允䅁䅁䅑䅁䑁䅁䅷䅁䭁乁䄸䅁䭁䉁䅅䅁䭁䑁䕣䅁䉁䅁䅁允䅁䉁䅑䍑搫杆䅁䅁䵁䅉䅅䅁䕁䅁䅁睁䵁䅁䅁权歁允䅁权䭁䅁䅁权乂䅂䅁允䅁䅁䅅䅁䙁䑁積積積睍䄵䍄䉁䅁䅁䅂䅁䅁䅍䅄䅁䅁䅯光䅁䅁䅯䅂䅁䅁䅯䅕䅑䅁䅅䅁䉁䅁䅁䅆流䍃䅙䅁䅁䅁杷允䅁䅁䅑䅁䑁䅁䅷䅁䭁䅁䈰䅁䭁䅁䅑䅁䭁䝁䕙䅁䉁䅁䅁允䅁䉁䅑乯摧䅁䅁䅁䵁䅉䅅䅁䕁䅁䅁睁䵁䅁䅁权䑁䅁䅁权剁䅁䅁权煂䅂䅁允䅁䅁䅅䅁啁䥁睁剐䅉䅁䅁䍄䉁䅁䅁䅂䅁䅁䅍䅄䅁䅁䅯睩䅅䅁䅯权䅁䅁䅯睘䅑䅁䅅䅁䉁䅁䅁兂灄橊䥅䉲䅷䅑杷允䅁䅁䅑䅁䑁䅁䅷䅁䭁䍁䉑䅁䭁䅁䅯䅁䭁䙁䕉䅁䉁䅁䅁允䅁䅁䅕祇搯䅊䉡啅䵁䅉䅅䅁䕁䅁䅁睁䵁䅁䅁权煁䅁䅁权剁䅁䅁权䅂䅂䅁允䅁䅁䅅䅁啁䕁啄䈲䅉䅁䅁䍄䉁䅁䅁䅂䅁䅁䅍䅄䅁䅁䅯兢䅅䅁䅯充䅁䅁䅯党䅑䅁䅅䅁䉁䅁䅁䅆杁噺⭙䅁䅁䅁杷允䅁䅁䅑䅁䑁䅁䅷䅁䭁䍁䅁䅁䭁䅁䅑䅁䭁䝁䕑䅁䉁䅁䅁允䅁䉁䅑䵥䉘䅁䅁䅁䵁䅉䅅䅁䕁䅁䅁睁䵁䅁䅁权畂䅁䅁权剁䅁䅁权潂䅂䅁允䅁䅁䅅䅁啁䉁潃儷䅫䅁䅁䍄䉁䅁䅁䅂䅁䅁䅍䅄䅁䅁䅯杋䅅䅁䅯䅂䅁䅁䅯䅗䅑䅁䅅䅁䉁䅁䅁䅆䵁剔䅁䅁䅁䅁杷允䅁䅁䅑䅁䑁䅁䅷䅁䭁偁䉉䅁䭁䅁䅑䅁䭁䝁䕉䅁䉁䅁䅁允䅁䉁䅑䩺䑵䅁䅁䅁䵁䅉䅅䅁䕁䅁䅁睁䵁䅁䅁权䡄䅁䅁权剁䅁䅁权婂䅂䅁允䅁䅁䅅䅁䭁䕁䅣䅁䵁䅉䅅䅁䕁䅁䅁睁䵁䅁䅁权奃允䅁权䕁䅁䅁权噂䅂䅁允䅁䅁䅅䅁啁乁癨䅗䅁䅁䅁䍄䉁䅁䅁䅂䅁䅁䅍䅄䅁䅁䅯睱䅅䅁䅯充䅁䅁䅯兙䅑䅁䅅䅁䉁䅁䅁䅆睁㑱倵䅁䅁䅁杷允䅁䅁䅑䅁䑁䅁䅷䅁䭁䍁䉑䅁䭁䅁䅯䅁䭁䕁䕷䅁䉁䅁䅁允䅁䅁䅕婪畤潅䅐䕄䵁䅉䅅䅁䕁䅁䅁睁䵁䅁䅁权歁允䅁权䭁䅁䅁权慂䅂䅁允䅁䅁䅅䅁䙁䕁䵯楁䡵杆䅤䍄䉁䅁䅁䅂䅁䅁䅍䅄䅁䅁䅯睮䅅䅁䅯充䅁䅁䅯睓䅑䅁䅅䅁䉁䅁䅁权䡂䅁䅁䍄䉁䅁䅁䅂䅁䅁䅍䅄䅁䅁䅯䅯䅅䅁䅯充䅁䅁䅯睓䅑䅁䅅䅁䉁䅁䅁䅆权睔畕䅁䅁䅁杷允䅁䅁䅑䅁䑁䅁䅷䅁䭁偁䈰䅁䭁䅁䅑䅁䭁䙁䕑䅁䉁䅁䅁允䅁䉁䅑栯䅧䅁䅁䅁䵁䅉䅅䅁䕁䅁䅁睁䵁䅁䅁权偁允䅁权䕁䅁䅁权婂䅂䅁允䅁䅁䅅䅁啁偁敪睘䅁䅁䅁䍄䉁䅁䅁䅂䅁䅁䅍䅄䅁䅁䅯兯䅅䅁䅯充䅁䅁䅯睓䅑䅁䅅䅁䉁䅁䅁䅆杄䍓䝳䅁䅁䅁杷允䅁䅁䅑䅁䑁䅁䅷䅁䭁䥁䉉䅁䭁䉁䅅䅁䭁䝁䕙䅁䉁䅁䅁允䅁䉁䅑䨰倳睁䅁䅁䵁䅉䅅䅁䕁䅁䅁睁䵁䅁䅁权㙃允䅁权䭁䅁䅁权歂䅂䅁允䅁䅁䅅䅁䙁乁倹婪畤杅䅰䍄䉁䅁䅁䅂䅁䅁䅍䅄䅁䅁䅯睎䅁䅁䅯充䅁䅁䅯䅘䅑䅁䅅䅁䉁䅁䅁䅆䅄䙋獇䅁䅁䅁杷允䅁䅁䅑䅁䑁䅁䅷䅁䭁䑁䄰䅁䭁䅁䍅䅁䭁䅁䍉䅁䉁䅁䅁允䅁䅁䅕䡰㥁歃䩐歏䵅䅉䅅䅁䕁䅁䅁睁䵁䅁䅁权䭃䅁䅁权䭁䅁䅁权扂䅂䅁允䅁䅁䅅䅁䭁䕁䅣䅁䵁䅉䅅䅁䕁䅁䅁睁䵁䅁䅁权㝃允䅁权䭁䅁䅁权捂䅂䅁允䅁䅁䅅䅁䙁佁㠵穐敖癵⼰䍄䉁䅁䅁䅂䅁䅁䅍䅄䅁䅁䅯杊䅁䅁䅯充䅁䅁䅯党䅑䅁䅅䅁䉁䅁䅁䅆䅂㡮卷䅁䅁䅁杷允䅁䅁䅑䅁䑁䅁䅷䅁䭁䡁䅁䅁䭁䅁䅑䅁䭁䝁䕁䅁䉁䅁䅁允䅁䉁䅑婫穕䅁䅁䅁䵁䅉䅅䅁䕁䅁䅁睁䵁䅁䅁权浄䅁䅁权䭁䅁䅁权杂䅂䅁允䅁䅁䅅䅁䙁䅁琴灳瘳⽰⽡䍄䉁䅁䅁䅂䅁䅁䅍䅄䅁䅁䅯䅱䅁䅁䅯䅂䅁䅁䅯睗䅑䅁䅅䅁䉁䅁䅁䅆獃歘䉑䅁䅁䅁杷允䅁䅁䅑䅁䑁䅁䅷䅁䭁䕁䉷䅁䭁䅁䅯䅁䭁䝁䕁䅁䉁䅁䅁允䅁䅁䅕灰䕶䱉祂啃䵁䅉䅅䅁䕁䅁䅁睁䵁䅁䅁权摁䅁䅁权䭁䅁䅁权佂䅂䅁允䅁䅁䅅䅁䙁䑁䩥坑汄倰⼴䍄䉁䅁䅁䅂䅁䅁䅍䅄䅁䅁䅯杋䅁䅁䅯䅂䅁䅁䅯睗䅑䅁䅅䅁䉁䅁䅁䅆䵁湌䅕䅁䅁䅁杷允䅁䅁䅑䅁䑁䅁䅷䅁䭁䉁䅧䅁䭁䅁䅯䅁䭁䙁䕅䅁䉁䅁䅁允䅁䅁䅕䅁䅁䅁䅁䐷䴸䅉䅅䅁䕁䅁䅁睁䵁䅁䅁权⭂䅁䅁权䕁䅁䅁权灂䅂䅁允䅁䅁䅅䅁啁䵁琱睄䅁䅁䅁䍄䉁䅁䅁䅂䅁䅁䅍䅄䅁䅁䅯杨䅁䅁䅯䅂䅁䅁䅯睎䅑䅁䅅䅁䉁䅁䅁䅆允䝑䅑䅁䅁䅁杷允䅁䅁䅑䅁䑁䅁䅷䅁䭁䅁䉷䅁䭁䅁䅯䅁䭁䙁䕣䅁䉁䅁䅁允䅁䅁䅕䵴㉨灶愸稶䴸䅉䅅䅁䕁䅁䅁睁䵁䅁䅁权䙄允䅁权䭁䅁䅁权兂䅂䅁允䅁䅁䅅䅁䙁乁乎桙奂晏⽧䍄䉁䅁䅁䅂䅁䅁䅍䅄䅁䅁䅯兊䅁䅁䅯权䅁䅁䅯䅔䅑䅁䅅䅁䉁䅁䅁兂⽂牡へ硫䍧䅑杷允䅁䅁䅑䅁䑁䅁䅷䅁䭁䱁䅫䅁䭁䅁䅑䅁䭁䕁䔰䅁䉁䅁䅁允䅁䉁䅑䕅潶杁䅁䅁䵁䅉䅅䅁䕁䅁䅁睁䵁䅁䅁权⭂允䅁权剁䅁䅁权偂䅂䅁允䅁䅁䅅䅁䭁䕁䅣䅁䵁䅉䅅䅁䕁䅁䅁睁䵁䅁䅁权ㅃ允䅁权䕁䅁䅁权摂䅂䅁允䅁䅁䅅䅁啁䭁睩睗䅁䅁䅁䍄䉁䅁䅁䅂䅁䅁䅍䅄䅁䅁䅯䅬䅅䅁䅯充䅁䅁䅯杕䅑䅁䅅䅁䉁䅁䅁䅆䅃橉⽲䅁䅁䅁杷允䅁䅁䅑䅁䑁䅁䅷䅁䭁䱁䈸䅁䭁䉁䅅䅁䭁䙁䕙䅁䉁䅁䅁允䅁䉁䅑䍁估睢䅁䅁䵁䅉䅅䅁䕁䅁䅁睁䵁䅁䅁权畃䅁䅁权䕁䅁䅁权慂䅂䅁允䅁䅁䅅䅁啁䉁湬兂䅁䅁䅁䍄䉁䅁䅁䅂䅁䅁䅍䅄䅁䅁䅯眫䅅䅁䅯充䅁䅁䅯兙䅑䅁䅅䅁䉁䅁䅁䅆㑃䝋䡍䅁䅁䅁杷允䅁䅁䅑䅁䑁䅁䅷䅁䭁䉁䄰䅁䭁䅁䅯䅁䭁䙁䕙䅁䉁䅁䅁允䅁䅁䅕捺䵺䵺䵺い䵁䅉䅅䅁䕁䅁䅁睁䵁䅁䅁权慂䅁䅁权剁䅁䅁权卂䅂䅁允䅁䅁䅅䅁啁偁⽁剺䅙䅁䅁䍄䉁䅁䅁䅂䅁䅁䅍䅄䅁䅁䅯䅫䅅䅁䅯权䅁䅁䅯睖䅑䅁䅅䅁䉁䅁䅁兂䝁婧䑖㉩䡺睐杷允䅁䅁䅑䅁䑁䅁䅷䅁䭁䉁䄰䅁䭁䅁䅯䅁䭁䙁䕕䅁䉁䅁䅁允䅁䅁䅕䥒獴⼵灵ぃ䵁䅉䅅䅁䕁䅁䅁睁䵁䅁䅁权䕃䅁䅁权剁䅁䅁权⽄允䅁允䅁䅁䅅䅁啁䅁乱硇䅅䅁䅁䍄䉁䅁䅁䅂䅁䅁䅍䅄䅁䅁䅯䅹䅅䅁䅯权䅁䅁䅯眯䅅䅁䅅䅁䉁䅁䅁兂㉄䙋偹癷䅕䅑杷允䅁䅁䅑䅁䑁䅁䅷䅁䭁乁䉣䅁䭁䅁䅑䅁䭁䙁䕧䅁䉁䅁䅁允䅁䉁䅑偯捣䅁䅁䅁䵁䅉䅅䅁䕁䅁䅁睁䵁䅁䅁权畂允䅁权剁䅁䅁权捂䅂䅁允䅁䅁䅅䅁啁䱁䵩䅦䅣䅁䅁䍄䉁䅁䅁䅂䅁䅁䅍䅄䅁䅁䅯眸䅅䅁䅯䅂䅁䅁䅯杕䅑䅁䅅䅁䉁䅁䅁䅆潂㍃䝣䅁䅁䅁杷允䅁䅁䅑䅁䑁䅁䅷䅁䭁䩁䅫䅁䭁䉁䅅䅁䭁䙁䕯䅁䉁䅁䅁允䅁䉁䅑偑偶全䅁䅁䵁䅉䅅䅁䕁䅁䅁睁䵁䅁䅁权䱄䅁䅁权䭁䅁䅁权摂䅂䅁允䅁䅁䅅䅁䙁䍁睇浣剩昷⽉䍄䉁䅁䅁䅂䅁䅁䅍䅄䅁䅁䅯䄯䅁䅁䅯䅂䅁䅁䅯兔䅑䅁䅅䅁䉁䅁䅁䅆乃栲䅷䅁䅁䅁杷允䅁䅁䅑䅁䑁䅁䅷䅁䭁䩁䉕䅁䭁䅁䅑䅁䭁䕁䕁䅁䉁䅁䅁允䅁䉁䅑䐶䉉杁䅁䅁䵁䅉䅅䅁䕁䅁䅁睁䵁䅁䅁权兂允䅁权剁䅁䅁权塂䅂䅁允䅁䅁䅅䅁啁䕁䑌兔䅧䅁䅁䍄䉁䅁䅁䅂䅁䅁䅍䅄䅁䅁䅯睆䅅䅁䅯䅂䅁䅁䅯䅕䅑䅁䅅䅁䉁䅁䅁䅆癃䉢䄰䅁䅁䅁杷允䅁䅁䅑䅁䑁䅁䅷䅁䭁䡁䉕䅁䭁䅁䅯䅁䭁䙁䕯䅁䉁䅁䅁允䅁䅁䅕㡧䭄啯㉗ぃ䵁䅉䅅䅁䕁䅁䅁睁䵁䅁䅁权祄䅁䅁权䭁䅁䅁权卂䅂䅁允䅁䅁䅅䅁䙁偁卌坔光偗⽫䍄䉁䅁䅁䅂䅁䅁䅍䅄䅁䅁䅯条䅅䅁䅯䅂䅁䅁䅯兕䅑䅁䅅䅁䉁䅁䅁䅆㑄⭋䅕䅁䅁䅁杷允䅁䅁䅑䅁䑁䅁䅷䅁䭁䅁䉣䅁䭁䅁䅯䅁䭁䙁䕣䅁䉁䅁䅁允䅁䅁䅕噈歰㥏倹含䴸䅉䅅䅁䕁䅁䅁睁䵁䅁䅁权扂䅁䅁权䉁杁䅁权䍁杁䅁允䅁䅁䅅䅁䙁䱁敧敨⽳䉬䉂䍄䉁䅁䅁䅂䅁䅁䅍䅄䅁䅁䅯兙䅁䅁䅯充䅁䅁䅯兏䅑䅁䅅䅁䉁䅁䅁䅆权䭨噣䅁䅁䅁杷允䅁䅁䅑䅁䑁䅁䅷䅁䭁䝁䉁䅁䭁䉁䅅䅁䭁䙁䕍䅁䉁䅁䅁允䅁䉁䅑䅑硱䅌䅁䅁䵁䅉䅅䅁䕁䅁䅁睁䵁䅁䅁权慁允䅁权䭁䅁䅁权噂䅂䅁允䅁䅁䅅䅁䙁䡁㥅瑃橥偣⼸䍄䉁䅁䅁䅂䅁䅁䅍䅄䅁䅁䅯眵䅅䅁䅯权䅁䅁䅯䅙䅑䅁䅅䅁䉁䅁䅁兂㑃潈牘払䡧䅑杷允䅁䅁䅑䅁䑁䅁䅷䅁䭁䥁䉁䅁䭁䅁䅯䅁䭁䕁䕷䅁䉁䅁䅁允䅁䅁䅕杓䍷㑋坣啁䵁䅉䅅䅁䕁䅁䅁睁䵁䅁䅁权䱄允䅁权䭁䅁䅁权扂䅂䅁允䅁䅁䅅䅁䙁䡁⭥确癯儳䅂䍄䉁䅁䅁䅂䅁䅁䅍䅄䅁䅁䅯兖䅅䅁䅯䅂䅁䅁䅯䅒䅑䅁䅅䅁䉁䅁䅁䅆奄橢䅳䅁䅁䅁杷允䅁䅁䅑䅁䑁䅁䅷䅁䭁䕁䕫䅁䭁䉁䅅䅁䭁䕁䕳䅁䉁䅁䅁允䅁䅁䅯睚䅉䅁杷允䅁䅁䅑䅁䑁䅁䅷䅁䭁佁䉙䅁䭁䉁䅅䅁䭁䝁䕯䅁䉁䅁䅁允䅁䉁䅑偧坒兏䅁䅁䵁䅉䅅䅁䕁䅁䅁睁䵁䅁䅁权㥃䅁䅁权䭁䅁䅁权乂䅂䅁允䅁䅁䅅䅁䙁䙁乃㉬匴⭧⽁䍄䉁䅁䅁䅂䅁䅁䅍䅄䅁䅁䅯眵䅁䅁䅯充䅁䅁䅯䅗䅑䅁䅅䅁䉁䅁䅁䅆ㅁ⭫䑅䅁䅁䅁杷允䅁䅁䅑䅁䑁䅁䅷䅁䭁佁䄴䅁䭁䉁䅅䅁䭁䕁䔰䅁䉁䅁䅁允䅁䉁䅑䑋吸睁䅁䅁䵁䅉䅅䅁䕁䅁䅁睁䵁䅁䅁权祄䅁䅁权剁䅁䅁权偂䅂䅁允䅁䅁䅅䅁䭁䕁䅣䅁䵁䅉䅅䅁䕁䅁䅁睁䵁䅁䅁权㕂允䅁权䕁䅁䅁权潂䅂䅁允䅁䅁䅅䅁啁䍁噷睎䅁䅁䅁䍄䉁䅁䅁䅂䅁䅁䅍䅄䅁䅁䅯䅨䅅䅁䅯充䅁䅁䅯睘䅑䅁䅅䅁䉁䅁䅁䅆䥂坌䉉䅁䅁䅁杷允䅁䅁䅑䅁䑁䅁䅷䅁䭁䍁䅍䅁䭁䉁䅅䅁䭁䙁䔸䅁䉁䅁䅁允䅁䉁䅑䍑㉆睄䅁䅁䵁䅉䅅䅁䕁䅁䅁睁䵁䅁䅁权摁䅁䅁权䭁䅁䅁权兂䅂䅁允䅁䅁䅅䅁䙁偁湃歸㍳兩䅰䍄䉁䅁䅁䅂䅁䅁䅍䅄䅁䅁䅯杒䅁䅁䅯䅂䅁䅁䅯兘䅑䅁䅅䅁䉁䅁䅁䅆䵄兮䄴䅁䅁䅁杷允䅁䅁䅑䅁䑁䅁䅷䅁䭁䥁䅅䅁䭁䅁䅑䅁䭁䝁䕙䅁䉁䅁䅁允䅁䉁䅑樫㉳䅁䅁䅁䵁䅉䅅䅁䕁䅁䅁睁䵁䅁䅁权噃䅁䅁权䭁䅁䅁权摂䅂䅁允䅁䅁䅅䅁䙁䉁䘫ㄶ㑇畈⽫䍄䉁䅁䅁䅂䅁䅁䅍䅄䅁䅁䅯具䅅䅁䅯充䅁䅁䅯睚䅑䅁䅅䅁䉁䅁䅁䅆允䠷呷䅁䅁䅁杷允䅁䅁䅑䅁䑁䅁䅷䅁䭁䵁䉑䅁䭁䅁䅯䅁䭁䕁䕳䅁䉁䅁䅁允䅁䅁䅕㘱睎児塲䕁䵁䅉䅅䅁䕁䅁䅁睁䵁䅁䅁权䝂允䅁权䭁䅁䅁权㍁䅂䅁允䅁䅁䅅䅁䙁䍁䡵瑆佮㜹⽍䍄䉁䅁䅁䅂䅁䅁䅍䅄䅁䅁䅯睍䅁䅁䅯权䅁䅁䅯䅖䅑䅁䅅䅁䉁䅁䅁兂ㅁ牘䩰䅄扌睐杷允䅁䅁䅑䅁䑁䅁䅷䅁䭁䩁䄰䅁䭁䉁䅅䅁䭁䙁䕁䅁䉁䅁䅁允䅁䉁䅑穮坅光䅁䅁䵁䅉䅅䅁䕁䅁䅁睁䵁䅁䅁权⭃䅁䅁权剁䅁䅁权䵂䅂䅁允䅁䅁䅅䅁啁䵁䅁㝩䘰䅁䅁䍄䉁䅁䅁䅂䅁䅁䅍䅄䅁䅁䅯睊䅁䅁䅯充䅁䅁䅯䅗䅑䅁䅅䅁䉁䅁䅁䅆䅂䅋䡇䅁䅁䅁杷允䅁䅁䅑䅁䑁䅁䅷䅁䭁䍁䉁䅁䭁䅁䅯䅁䭁䕁䕳䅁䉁䅁䅁允䅁䅁䅕牘䩰䅄牉吸䴸䅉䅅䅁䕁䅁䅁睁䵁䅁䅁权䩂䅂䅁权䕁䅁䅁权慂䅂䅁允䅁䅁䅅䅁䭁䝁䍣䅁䵁䅉䅅䅁䕁䅁䅁睁䵁䅁䅁权慁允䅁权䭁䅁䅁权敂䅂䅁允䅁䅁䅅䅁䙁䵁㌯⭕汏⽭⽁䍄䉁䅁䅁䅂䅁䅁䅍䅄䅁䅁䅯杢䅅䅁䅯䅂䅁䅁䅯杏䅑䅁䅅䅁䉁䅁䅁䅆晁兘䅕䅁䅁䅁杷允䅁䅁䅑䅁䑁䅁䅷䅁䭁偁䈴䅁䭁䅁䅯䅁䭁䙁䔸䅁䉁䅁䅁允䅁䅁䅕䬸䝦穓䩥歂䵁䅉䅅䅁䕁䅁䅁睁䵁䅁䅁权摄䅁䅁权䭁䅁䅁权偂䅂䅁允䅁䅁䅅䅁䭁䕁䅣䅁䵁䅉䅅䅁䕁䅁䅁睁䵁䅁䅁权乁允䅁权䕁䅁䅁权硁䅂䅁允䅁䅁䅅䅁啁䵁流杈䅁䅁䅁䍄䉁䅁䅁䅂䅁䅁䅍䅄䅁䅁䅯杄䅁䅁䅯䅂䅁䅁䅯䅔䅑䅁䅅䅁䉁䅁䅁䅆奄䌴䉉䅁䅁䅁杷允䅁䅁䅑䅁䑁䅁䅷䅁䭁䙁䉫䅁䭁䅁䅑䅁䭁䝁䕑䅁䉁䅁䅁允䅁䉁䅑偧䕷允䅁䅁䵁䅉䅅䅁䕁䅁䅁睁䵁䅁䅁权硁允䅁权䭁䅁䅁权卂䅂䅁允䅁䅁䅅䅁䙁乁欰潂噇睑䅊䍄䉁䅁䅁䅂䅁䅁䅍䅄䅁䅁䅯兤䅁䅁䅯权䅁䅁䅯䅑䅑䅁䅅䅁䉁䅁䅁权䡂䅁䅁䍄䉁䅁䅁䅂䅁䅁䅍䅄䅁䅁䅯兵䅁䅁䅯权䅁䅁䅯眯䅅䅁䅅䅁䉁䅁䅁兂剄瑉㕶浦䅯䅑杷允䅁䅁䅑䅁䑁䅁䅷䅁䭁䍁䉷䅁䭁䅁䅯䅁䭁䙁䕁䅁䉁䅁䅁允䅁䅁䅕㥆佮ㄹ橎歅䵁䅉䅅䅁䕁䅁䅁睁䵁䅁䅁权䱃允䅁权䭁䅁䅁权剂䅂䅁允䅁䅁䅅䅁䙁乁橥䑣䬰眱䅒䍄䉁䅁䅁䅂䅁䅁䅍䅄䅁䅁䅯兵䅁䅁䅯权䅁䅁䅯杔䅑䅁䅅䅁䉁䅁䅁兂桁䡳潊敫漳睐杷允䅁䅁䅑䅁䑁䅁䅷䅁䭁䱁䅉䅁䭁䉁䅅䅁䭁䝁䕯䅁䉁䅁䅁允䅁䉁䅑乁慫睂䅁䅁䵁䅉䅅䅁䕁䅁䅁睁䵁䅁䅁权浂允䅁权䕁䅁䅁权佂䅂䅁允䅁䅁䅅䅁啁佁䍂䅌䅙䅁䅁䍄䉁䅁䅁䅂䅁䅁䅍䅄䅁䅁䅯杹䅁䅁䅯䅂䅁䅁䅯兘䅑䅁䅅䅁䉁䅁䅁䅆い䅘䄴䅁䅁䅁杷允䅁䅁䅑䅁䑁䅁䅷䅁䭁䡁䉍䅁䭁䅁䅯䅁䭁䙁䕉䅁䉁䅁䅁允䅁䅁䅕婤奍䙂余ぁ䵁䅉䅅䅁䕁䅁䅁睁䵁䅁䅁权婁䅁䅁权剁䅁䅁权坂䅂䅁允䅁䅁䅅䅁啁䥁乃剸䅧䅁䅁䍄䉁䅁䅁䅂䅁䅁䅍䅄䅁䅁䅯睥䅅䅁䅯权䅁䅁䅯眯䅅䅁䅅䅁䉁䅁䅁兂㑄⭕汏㡭㙔睐杷允䅁䅁䅑䅁䑁䅁䅷䅁䭁䥁䉕䅁䭁䅁䅑䅁䭁䙁䔸䅁䉁䅁䅁允䅁䉁䅑䉗瀸䅁䅁䅁䵁䅉䅅䅁䕁䅁䅁睁䵁䅁䅁权䭃允䅁权䭁䅁䅁权乂䅂䅁允䅁䅁䅅䅁䙁䝁匸㡧䭄副䅂䍄䉁䅁䅁䅂䅁䅁䅍䅄䅁䅁䅯睺䅅䅁䅯权䅁䅁䅯䅘䅑䅁䅅䅁䉁䅁䅁兂扄堫焵䡶呔睐杷允䅁䅁䅑䅁䑁䅁䅷䅁䭁䑁䅕䅁䭁䅁䅑䅁䭁䝁䕅䅁䉁䅁䅁允䅁䉁䅑䬵佬䅁䅁䅁䵁䅉䅅䅁䕁䅁䅁睁䵁䅁䅁权㕃䅁䅁权䭁䅁䅁权䱂䅂䅁允䅁䅁䅅䅁䙁乁㑖匶硙偃⽑䍄䉁䅁䅁䅂䅁䅁䅍䅄䅁䅁䅯眱䅅䅁䅯充䅁䅁䅯免䅑䅁䅅䅁䉁䅁䅁䅆䅁䜱䵕䅁䅁䅁杷允䅁䅁䅑䅁䑁䅁䅷䅁䭁䱁䅫䅁䭁䅁䅯䅁䭁䙁䕙䅁䉁䅁䅁允䅁䅁䅕挲㌷⭕汏䕉䵁䅉䅅䅁䕁䅁䅁睁䵁䅁䅁权桂允䅁权䭁䅁䅁权杂䅂䅁允䅁䅁䅅䅁䙁佁㠵穐敖瑵⽅䍄䉁䅁䅁䅂䅁䅁䅍䅄䅁䅁䅯睐䅁䅁䅯权䅁䅁䅯䅗䅑䅁䅅䅁䉁䅁䅁兂偃癷潕䥘䜸䅑杷允䅁䅁䅑䅁䑁䅁䅷䅁䭁䱁䉉䅁䭁䅁䅯䅁䭁䙁䕑䅁䉁䅁䅁允䅁䅁䅕㉣剩堷⽷吸䴸䅉䅅䅁䕁䅁䅁睁䵁䅁䅁权畁允䅁权剁䅁䅁权乂䅂䅁允䅁䅁䅅䅁啁䱁婂剮䅉䅁䅁䍄䉁䅁䅁䅂䅁䅁䅍䅄䅁䅁䅯杯䅅䅁䅯䅂䅁䅁䅯睘䅑䅁䅅䅁䉁䅁䅁䅆潃祒䄴䅁䅁䅁杷允䅁䅁䅑䅁䑁䅁䅷䅁䭁䍁䉙䅁䭁䅁䅑䅁䭁䕁䕁䅁䉁䅁䅁允䅁䉁䅑䥹畉䅂䅁䅁䵁䅉䅅䅁䕁䅁䅁睁䵁䅁䅁权潂允䅁权䕁䅁䅁权䭂䅂䅁允䅁䅁䅅䅁啁佁啡光䅁䅁䅁䍄䉁䅁䅁䅂䅁䅁䅍䅄䅁䅁䅯䅪䅁䅁䅯䅂䅁䅁䅯䅘䅑䅁䅅䅁䉁䅁䅁䅆䥂䑪䅯䅁䅁䅁杷允䅁䅁䅑䅁䑁䅁䅷䅁䭁䱁䅫䅁䭁䅁䅯䅁䭁䙁䕉䅁䉁䅁䅁允䅁䅁䅕報灪橊䥇䕉䵁䅉䅅䅁䕁䅁䅁睁䵁䅁䅁权䱁䅁䅁权䕁䅁䅁权歂䅂䅁允䅁䅁䅅䅁啁䙁⽋杏䅁䅁䅁䍄䉁䅁䅁䅂䅁䅁䅍䅄䅁䅁䅯先䅅䅁䅯权䅁䅁䅯兔䅑䅁䅅䅁䉁䅁䅁兂瑁灳瘳㡰余䅑杷允䅁䅁䅑䅁䑁䅁䅷䅁䭁䭁䈰䅁䭁䅁䅯䅁䭁䙁䕕䅁䉁䅁䅁允䅁䅁䅕匳䝑婧䑖稵䴸䅉䅅䅁䕁䅁䅁睁䵁䅁䅁权䅄允䅁权䭁䅁䅁权敂䅂䅁允䅁䅁䅅䅁䭁䕁䅣䅁䵁䅉䅅䅁䕁䅁䅁睁䵁䅁䅁权浂䅁䅁权剁䅁䅁权⽄允䅁允䅁䅁䅅䅁啁䝁橄㕸䄴䅁䅁䍄䉁䅁䅁䅂䅁䅁䅍䅄䅁䅁䅯䅳䅅䅁䅯䅂䅁䅁䅯杗䅑䅁䅅䅁䉁䅁䅁䅆潃塱䅅䅁䅁䅁杷允䅁䅁䅑䅁䑁䅁䅷䅁䭁䕁䉯䅁䭁䉁䅅䅁䭁䙁䕑䅁䉁䅁䅁允䅁䅁䅯睒䅁䅁杷允䅁䅁䅑䅁䑁䅁䅷䅁䭁䕁䉫䅁䭁䅁䅯䅁䭁䙁䔸䅁䉁䅁䅁允䅁䅁䅕牘䩰䅄牉稶䴸䅉䅅䅁䕁䅁䅁睁䵁䅁䅁权扄允䅁权䭁䅁䅁权䱂䅂䅁允䅁䅁䅅䅁䙁䍁扐堫焵䅶䅬䍄䉁䅁䅁䅂䅁䅁䅍䅄䅁䅁䅯䄯䅅䅁䅯权䅁䅁䅯兖䅑䅁䅅䅁䉁䅁䅁兂⭃确癯匳⭔睐杷允䅁䅁䅑䅁䑁䅁䅷䅁䭁䙁䉍䅁䭁䅁䅑䅁䭁䕁䕁䅁䉁䅁䅁允䅁䉁䅑䙱焸䅁䅁䅁䵁䅉䅅䅁䕁䅁䅁睁䵁䅁䅁权ぃ允䅁权䭁䅁䅁权摂䅂䅁允䅁䅁䅅䅁䙁䝁剩堷⽷扎⼶䍄䉁䅁䅁䅂䅁䅁䅍䅄䅁䅁䅯儯䅅䅁䅯䅂䅁䅁䅯䅕䅑䅁䅅䅁䉁䅁䅁䅆䡄允䅁䅁䅁䅁杷允䅁䅁䅑䅁䑁䅁䅷䅁䭁䅁䄸䅁䭁䅁䅑䅁䭁䙁䕙䅁䉁䅁䅁允䅁䉁䅑䅫䵌䅁䅁䅁䵁䅉䅅䅁䕁䅁䅁睁䵁䅁䅁权瑁允䅁权䕁䅁䅁权浂䅂䅁允䅁䅁䅅䅁啁䥁楄䅏䅁䅁䅁䍄䉁䅁䅁䅂䅁䅁䅍䅄䅁䅁䅯村䅁䅁䅯权䅁䅁䅯䅔䅑䅁䅅䅁䉁䅁䅁兂療潅䅐煹㥈睐杷允䅁䅁䅑䅁䑁䅁䅷䅁䭁䅁䄴䅁䭁䅁䅑䅁䭁䝁䕕䅁䉁䅁䅁允䅁䉁䅑䵷㝊允䅁䅁䵁䅉䅅䅁䕁䅁䅁睁䵁䅁䅁权卄䅁䅁权䕁䅁䅁权灂䅂䅁允䅁䅁䅅䅁啁䕁偂兤䅁䅁䅁䍄䉁䅁䅁䅂䅁䅁䅍䅄䅁䅁䅯兵䅁䅁䅯权䅁䅁䅯䅖䅑䅁䅅䅁䉁䅁䅁兂癁匳䝑婧啕䅑杷允䅁䅁䅑䅁䑁䅁䅷䅁䭁䕁䅉䅁䭁䅁䅯䅁䭁偁䈸䅁䉁䅁䅁允䅁䅁䅕敢㝦晱午䕈䵁䅉䅅䅁䕁䅁䅁睁䵁䅁䅁权橂允䅁权䭁䅁䅁权敂䅂䅁允䅁䅁䅅䅁䙁䍁䝕婧䑖㥩⽷䍄䉁䅁䅁䅂䅁䅁䅍䅄䅁䅁䅯睚䅁䅁䅯䅂䅁䅁䅯杓䅑䅁䅅䅁䉁䅁䅁䅆䝄㜴䅕䅁䅁䅁杷允䅁䅁䅑䅁䑁䅁䅷䅁䭁䕁䈰䅁䭁䉁䅅䅁䭁䕁䔴䅁䉁䅁䅁允䅁䉁䅑䙑搵杄䅁䅁䵁䅉䅅䅁䕁䅁䅁睁䵁䅁䅁权㉄䅁䅁权剁䅁䅁权佂䅂䅁允䅁䅁䅅䅁啁䩁慨栱䅍䅁䅁䍄䉁䅁䅁䅂䅁䅁䅍䅄䅁䅁䅯兲䅅䅁䅯充䅁䅁䅯睖䅑䅁䅅䅁䉁䅁䅁䅆䕃煕䔸䅁䅁䅁杷允䅁䅁䅑䅁䑁䅁䅷䅁䭁䅁䈴䅁䭁䅁䅯䅁䭁䙁䕧䅁䉁䅁䅁允䅁䅁䅕婤奍䙂佡う䵁䅉䅅䅁䕁䅁䅁睁䵁䅁䅁权摃允䅁权䭁䅁䅁权桂䅂䅁允䅁䅁䅅䅁䙁䑁䬰㘱睎敐⽉䍄䉁䅁䅁䅂䅁䅁䅍䅄䅁䅁䅯术䅅䅁䅯权䅁䅁䅯兙䅑䅁䅅䅁䉁䅁䅁兂潃歸㍳啩㙈睐杷允䅁䅁䅑䅁䑁䅁䅷䅁䭁偁䅳䅁䭁䉁䅅䅁䭁䝁䕯䅁䉁䅁䅁允䅁䉁䅑䩧奺权䅁䅁䵁䅉䅅䅁䕁䅁䅁睁䵁䅁䅁权䵂允䅁权剁䅁䅁权捂䅂䅁允䅁䅁䅅䅁啁䉁䅆䅆䅣䅁䅁䍄䉁䅁䅁䅂䅁䅁䅍䅄䅁䅁䅯朶䅅䅁䅯充䅁䅁䅯党䅑䅁䅅䅁䉁䅁䅁䅆杄浄䱯䅁䅁䅁杷允䅁䅁䅑䅁䑁䅁䅷䅁䭁䱁䅣䅁䭁䅁䅑䅁䭁䝁䕯䅁䉁䅁䅁允䅁䉁䅑䕙䝫䅁䅁䅁䵁䅉䅅䅁䕁䅁䅁睁䵁䅁䅁权牂允䅁权䕁䅁䅁权慂䅂䅁允䅁䅁䅅䅁䭁䕁䅣䅁䵁䅉䅅䅁䕁䅁䅁睁䵁䅁䅁权奁䅁䅁权剁䅁䅁权煂䅂䅁允䅁䅁䅅䅁啁䡁⭺杫䅫䅁䅁䍄䉁䅁䅁䅂䅁䅁䅍䅄䅁䅁䅯睱䅁䅁䅯权䅁䅁䅯睔䅑䅁䅅䅁䉁䅁䅁权䡂䅁䅁䍄䉁䅁䅁䅂䅁䅁䅍䅄䅁䅁䅯杩䅅䅁䅯䅂䅁䅁䅯杘䅑䅁䅅䅁䉁䅁䅁䅆䝁朷䅯䅁䅁䅁杷允䅁䅁䅑䅁䑁䅁䅷䅁䭁䱁䅷䅁䭁䅁䅯䅁䭁䙁䔰䅁䉁䅁䅁允䅁䅁䅕へ㍳啩杆呸䴸䅉䅅䅁䕁䅁䅁睁䵁䅁䅁权歃䅁䅁权䕁䅁䅁权煂䅂䅁允䅁䅁䅅䅁啁䡁器兌䅁䅁䅁䍄䉁䅁䅁䅂䅁䅁䅍䅄䅁䅁䅯睱䅁䅁䅯权䅁䅁䅯杙䅑䅁䅅䅁䉁䅁䅁兂牁硨婢湺卣䅑杷允䅁䅁䅑䅁䑁䅁䅷䅁䭁䱁䅷䅁䭁䅁䅑䅁䭁䙁䕅䅁䉁䅁䅁允䅁䉁䅑䉚㍑䅁䅁䅁䵁䅉䅅䅁䕁䅁䅁睁䵁䅁䅁权楁允䅁权䕁䅁䅁权灂䅂䅁允䅁䅁䅅䅁啁䉁灧睎䅁䅁䅁䍄䉁䅁䅁䅂䅁䅁䅍䅄䅁䅁䅯朳䅁䅁䅯权䅁䅁䅯䅔䅑䅁䅅䅁䉁䅁䅁兂㙃兓䍷㑋噣䅑杷允䅁䅁䅑䅁䑁䅁䅷䅁䭁䕁䉯䅁䭁䅁䅯䅁䭁䝁䕫䅁䉁䅁䅁允䅁䅁䅕潂噇㑑獴吸䴸䅉䅅䅁䕁䅁䅁睁䵁䅁䅁权敄䅁䅁权䭁䅁䅁权噂䅂䅁允䅁䅁䅅䅁䙁䑁積積積硳䅨䍄䉁䅁䅁䅂䅁䅁䅍䅄䅁䅁䅯䅄䅅䅁䅯权䅁䅁䅯睚䅑䅁䅅䅁䉁䅁䅁兂⭄䠱灪橊㙈睐杷允䅁䅁䅑䅁䑁䅁䅷䅁䭁䉁䉉䅁䭁䅁䅑䅁䭁䝁䕣䅁䉁䅁䅁允䅁䉁䅑乔扫䅁䅁䅁䵁䅉䅅䅁䕁䅁䅁睁䵁䅁䅁权㑂允䅁权䕁䅁䅁权䵂䅂䅁允䅁䅁䅅䅁啁偁剨睯䅍䅁䅁䍄䉁䅁䅁䅂䅁䅁䅍䅄䅁䅁䅯䄯䅅䅁䅯允䅉䅁䅯睁䅉䅁䅅䅁䉁䅁䅁兂⽄䴳祃䡤癈䅑杷允䅁䅁䅑䅁䑁䅁䅷䅁䭁䭁䉉䅁䭁䉁䅅䅁䭁䕁䕯䅁䉁䅁䅁允䅁䅁䅯睒䅁䅁杷允䅁䅁䅑䅁䑁䅁䅷䅁䭁䩁䅁䅁䭁䉁䅅䅁䭁䙁䕙䅁䉁䅁䅁允䅁䉁䅑䑷㑑杈䅁䅁䵁䅉䅅䅁䕁䅁䅁睁䵁䅁䅁权煂允䅁权䭁䅁䅁权啂䅂䅁允䅁䅁䅅䅁䙁䱁䩰䅄牉⽨⽋䍄䉁䅁䅁䅂䅁䅁䅍䅄䅁䅁䅯䅔䅅䅁䅯权䅁䅁䅯䅑䅑䅁䅅䅁䉁䅁䅁兂佂桙奂扏⭔睐杷允䅁䅁䅑䅁䑁䅁䅷䅁䭁䉁䅧䅁䭁䅁䍅䅁䭁䅁䍍䅁䉁䅁䅁允䅁䅁䅕扁婤浧唸啷䵁䅉䅅䅁䕁䅁䅁睁䵁䅁䅁权浃䅁䅁权䭁䅁䅁权扂䅂䅁允䅁䅁䅅䅁䙁偁湃歸㍳剩䅚䍄䉁䅁䅁䅂䅁䅁䅍䅄䅁䅁䅯兖䅅䅁䅯权䅁䅁䅯睕䅑䅁䅅䅁䉁䅁䅁兂い搯㑒匶⽢睐杷允䅁䅁䅑䅁䑁䅁䅷䅁䭁䍁䈴䅁䭁䅁䅑䅁䭁䕁䕷䅁䉁䅁䅁允䅁䉁䅑㑩剳䅁䅁䅁䵁䅉䅅䅁䕁䅁䅁睁䵁䅁䅁权㝂䅁䅁权剁䅁䅁权剂䅂䅁允䅁䅁䅅䅁啁䝁硂䅗䄰䅁䅁䍄䉁䅁䅁䅂䅁䅁䅍䅄䅁䅁䅯杕䅅䅁䅯权䅁䅁䅯杗䅑䅁䅅䅁䉁䅁䅁兂兂婪畤潅䉍䅑杷允䅁䅁䅑䅁䑁䅁䅷䅁䭁䵁䅉䅁䭁䉁䅅䅁䭁䕁䔰䅁䉁䅁䅁允䅁䉁䅑煉是杅䅁䅁䵁䅉䅅䅁䕁䅁䅁睁䵁䅁䅁权橁䅁䅁权剁䅁䅁权敂䅂䅁允䅁䅁䅅䅁啁佁䵃䅷䄴䅁䅁䍄䉁䅁䅁䅂䅁䅁䅍䅄䅁䅁䅯睷䅁䅁䅯充䅁䅁䅯兔䅑䅁䅅䅁䉁䅁䅁䅆睁瑃扉䅁䅁䅁杷允䅁䅁䅑䅁䑁䅁䅷䅁䭁䵁䅙䅁䭁䉁䅅䅁䭁䕁䔰䅁䉁䅁䅁允䅁䉁䅑灥䝆元䅁䅁䵁䅉䅅䅁䕁䅁䅁睁䵁䅁䅁权療允䅁权剁䅁䅁权潂䅂䅁允䅁䅁䅅䅁啁䕁千䉍䅳䅁䅁䍄䉁䅁䅁䅂䅁䅁䅍䅄䅁䅁䅯睐䅅䅁䅯权䅁䅁䅯睔䅑䅁䅅䅁䉁䅁䅁权䡂䅁䅁䍄䉁䅁䅁䅂䅁䅁䅍䅄䅁䅁䅯兰䅁䅁䅯䅂䅁䅁䅯䅕䅑䅁䅅䅁䉁䅁䅁权䡂䅁䅁䍄䉁䅁䅁䅂䅁䅁䅍䅄䅁䅁䅯睷䅅䅁䅯充䅁䅁䅯䅡䅑䅁䅅䅁䉁䅁䅁䅆䅂稸兌䅁䅁䅁杷允䅁䅁䅑䅁䑁䅁䅷䅁䭁䭁䅳䅁䭁䅁䅯䅁䭁䙁䕯䅁䉁䅁䅁允䅁䅁䅕硫䕧杖琴䕁䵁䅉䅅䅁䕁䅁䅁睁䵁䅁䅁权潁允䅁权䭁䅁䅁权慂䅂䅁允䅁䅁䅅䅁䙁䑁䬰㘱睎匯䅆䍄䉁䅁䅁䅂䅁䅁䅍䅄䅁䅁䅯兤䅅䅁䅯䅂䅁䅁䅯䅡䅑䅁䅅䅁䉁䅁䅁䅆䅄捣䄰䅁䅁䅁杷允䅁䅁䅑䅁䑁䅁䅷䅁䭁䕁䉑䅁䭁䅁䅯䅁䭁䙁䕙䅁䉁䅁䅁允䅁䅁䅕楁䡵瑆佮啄䵁䅉䅅䅁䕁䅁䅁睁䵁䅁䅁权扂允䅁权剁䅁䅁权灂䅂䅁允䅁䅁䅅䅁啁䵁䕄噅䄸䅁䅁䍄䉁䅁䅁䅂䅁䅁䅍䅄䅁䅁䅯睱䅁䅁䅯权䅁䅁䅯䅖䅑䅁䅅䅁䉁䅁䅁兂㙃兓䍷㑋⭦睐杷允䅁䅁䅑䅁䑁䅁䅷䅁䭁䵁䉳䅁䭁䅁䅯䅁䭁䙁䕕䅁䉁䅁䅁允䅁䅁䅕扉祂䩡瑈樹䴸䅉䅅䅁䕁䅁䅁睁䵁䅁䅁权煄允䅁权䭁䅁䅁权婂䅂䅁允䅁䅁䅅䅁䙁乁佮ㄹ橐扰⽳䍄䉁䅁䅁䅂䅁䅁䅍䅄䅁䅁䅯睱䅁䅁䅯权䅁䅁䅯䅕䅑䅁䅅䅁䉁䅁䅁兂潂敫㠱穐䍕䅑杷允䅁䅁䅑䅁䑁䅁䅷䅁䭁䑁䉉䅁䭁䉁䅅䅁䭁䙁䕍䅁䉁䅁䅁允䅁䉁䅑ㄱ兪睁䅁䅁䵁䅉䅅䅁䕁䅁䅁睁䵁䅁䅁权慃允䅁权䕁䅁䅁权坂䅂䅁允䅁䅁䅅䅁啁䩁㥓杊䅁䅁䅁䍄䉁䅁䅁䅂䅁䅁䅍䅄䅁䅁䅯䄰䅅䅁䅯充䅁䅁䅯杘䅑䅁䅅䅁䉁䅁䅁䅆䅁㙪位䅁䅁䅁杷允䅁䅁䅑䅁䑁䅁䅷䅁䭁䑁䉳䅁䭁䅁䅑䅁䭁䙁䕁䅁䉁䅁䅁允䅁䉁䅑䍪獅杁䅁䅁䵁䅉䅅䅁䕁䅁䅁睁䵁䅁䅁权癃允䅁权剁䅁䅁权杂䅂䅁允䅁䅁䅅䅁啁䱁湁桕䅉䅁䅁䍄䉁䅁䅁䅂䅁䅁䅍䅄䅁䅁䅯䅴䅅䅁䅯权䅁䅁䅯䅔䅑䅁䅅䅁䉁䅁䅁兂汄䌰扌堫眷睐杷允䅁䅁䅑䅁䑁䅁䅷䅁䭁䝁䅣䅁䭁䅁䅯䅁䭁䙁䕉䅁䉁䅁䅁允䅁䅁䅕扉祂䩡瑈䐸䴸䅉䅅䅁䕁䅁䅁睁䵁䅁䅁权十䅁䅁权剁䅁䅁权乂䅂䅁允䅁䅁䅅䅁啁乁䭃杕䅣䅁䅁䍄䉁䅁䅁䅂䅁䅁䅍䅄䅁䅁䅯䅣䅁䅁䅯充䅁䅁䅯杗䅑䅁䅅䅁䉁䅁䅁䅆楄湓䡅䅁䅁䅁杷允䅁䅁䅑䅁䑁䅁䅷䅁䭁䕁䈴䅁䭁䅁䅯䅁䭁䕁䔴䅁䉁䅁䅁允䅁䅁䅕扌摋㘷䝦歁䵁䅉䅅䅁䕁䅁䅁睁䵁䅁䅁权䉃䅁䅁权䭁䅁䅁权佂䅂䅁允䅁䅁䅅䅁䙁偁湃歸㍳兩䄵䍄䉁䅁䅁䅂䅁䅁䅍䅄䅁䅁䅯睲䅁䅁䅯充䅁䅁䅯兙䅑䅁䅅䅁䉁䅁䅁䅆兂晋即䅁䅁䅁杷允䅁䅁䅑䅁䑁䅁䅷䅁䭁䩁䅯䅁䭁䉁䅅䅁䭁䝁䕙䅁䉁䅁䅁允䅁䉁䅑䥑卪睉䅁䅁䵁䅉䅅䅁䕁䅁䅁睁䵁䅁䅁权祃䅁䅁权䕁䅁䅁权浂䅂䅁允䅁䅁䅅䅁啁䥁⭪兑䅁䅁䅁䍄䉁䅁䅁䅂䅁䅁䅍䅄䅁䅁䅯杔䅅䅁䅯权䅁䅁䅯睗䅑䅁䅅䅁䉁䅁䅁兂獃䙈歰㥏伸䅑杷允䅁䅁䅑䅁䑁䅁䅷䅁䭁䕁䈴䅁䭁䅁䅯䅁䭁䕁䔰䅁䉁䅁䅁允䅁䅁䅕⼵灵搸乊あ䵁䅉䅅䅁䕁䅁䅁睁䵁䅁䅁权䉃允䅁权䕁䅁䅁权偂䅂䅁允䅁䅁䅅䅁䭁䕁䅣䅁䵁䅉䅅䅁䕁䅁䅁睁䵁䅁䅁权䭄允䅁权剁䅁䅁权噂䅂䅁允䅁䅁䅅䅁啁䵁䍃㙳䄴䅁䅁䍄䉁䅁䅁䅂䅁䅁䅍䅄䅁䅁䅯杩䅅䅁䅯充䅁䅁䅯杗䅑䅁䅅䅁䉁䅁䅁䅆睁㠯䙕䅁䅁䅁杷允䅁䅁䅑䅁䑁䅁䅷䅁䭁䉁䉧䅁䭁䉁䅅䅁䭁䑁䕯䅁䉁䅁䅁允䅁䉁䅑摃䱮兇䅁䅁䵁䅉䅅䅁䕁䅁䅁睁䵁䅁䅁权卂䅁䅁权剁䅁䅁权潂䅂䅁允䅁䅁䅅䅁啁䵁牃穦䅷䅁䅁䍄䉁䅁䅁䅂䅁䅁䅍䅄䅁䅁䅯兲䅅䅁䅯权䅁䅁䅯兗䅑䅁䅅䅁䉁䅁䅁兂㥁瑃橥䑣洳睐杷允䅁䅁䅑䅁䑁䅁䅷䅁䭁䩁䅳䅁䭁䅁䅑䅁䭁䝁䕯䅁䉁䅁䅁允䅁䉁䅑䍈欴䅁䅁䅁䵁䅉䅅䅁䕁䅁䅁睁䵁䅁䅁权䩁允䅁权剁䅁䅁权潂䅂䅁允䅁䅁䅅䅁啁䭁偂䅨䅑䅁䅁䍄䉁䅁䅁䅂䅁䅁䅍䅄䅁䅁䅯睵䅅䅁䅯权䅁䅁䅯杖䅑䅁䅅䅁䉁䅁䅁兂䉃啬䱏佢噣䅑杷允䅁䅁䅑䅁䑁䅁䅷䅁䭁䱁䅉䅁䭁䉁䅅䅁䭁䕁䕷䅁䉁䅁䅁允䅁䉁䅑䑙甲杄䅁䅁䵁䅉䅅䅁䕁䅁䅁睁䵁䅁䅁权ㅄ䅁䅁权䕁䅁䅁权呂䅂䅁允䅁䅁䅅䅁啁䝁煊䅌䅁䅁䅁䍄䉁䅁䅁䅂䅁䅁䅍䅄䅁䅁䅯杺䅁䅁䅯䅂䅁䅁䅯䅚䅑䅁䅅䅁䉁䅁䅁䅆㉁䉒䄴䅁䅁䅁杷允䅁䅁䅑䅁䑁䅁䅷䅁䭁䭁䈴䅁䭁䅁䅯䅁䭁䙁䕉䅁䉁䅁䅁允䅁䅁䅕桙奂扏䥔䐫䴸䅉䅅䅁䕁䅁䅁睁䵁䅁䅁权睂䅁䅁权䕁䅁䅁权求䅂䅁允䅁䅁䅅䅁啁䥁乯兵䅁䅁䅁䍄䉁䅁䅁䅂䅁䅁䅍䅄䅁䅁䅯兖䅅䅁䅯䅂䅁䅁䅯兔䅑䅁䅅䅁䉁䅁䅁䅆捂焰䅧䅁䅁䅁杷允䅁䅁䅑䅁䑁䅁䅷䅁䭁䭁䈴䅁䭁䉁䅅䅁䭁䙁䕫䅁䉁䅁䅁允䅁䉁䅑䅕浃元䅁䅁䵁䅉䅅䅁䕁䅁䅁睁䵁䅁䅁权摁䅁䅁权䕁䅁䅁权扂䅂䅁允䅁䅁䅅䅁啁䍁㝄睢䅅䅁䅁䍄䉁䅁䅁䅂䅁䅁䅍䅄䅁䅁䅯䅣䅁䅁䅯权䅁䅁䅯兗䅑䅁䅅䅁䉁䅁䅁兂䙄䱉祂䩡穈睐杷允䅁䅁䅑䅁䑁䅁䅷䅁䭁䅁䅷䅁䭁䉁䅅䅁䭁䕁䕷䅁䉁䅁䅁允䅁䅁䅯睒䅁䅁杷允䅁䅁䅑䅁䑁䅁䅷䅁䭁䙁䄸䅁䭁䅁䅯䅁䭁䙁䕳䅁䉁䅁䅁允䅁䅁䅕楁䡵瑆佮あ䵁䅉䅅䅁䕁䅁䅁睁䵁䅁䅁权捃䅁䅁权䕁䅁䅁权㙁䅂䅁允䅁䅁䅅䅁啁䩁橩兌䅁䅁䅁䍄䉁䅁䅁䅂䅁䅁䅍䅄䅁䅁䅯杢䅁䅁䅯䅂䅁䅁䅯兘䅑䅁䅅䅁䉁䅁䅁䅆㙁桃䅙䅁䅁䅁杷允䅁䅁䅑䅁䑁䅁䅷䅁䭁佁䉫䅁䭁䅁䅑䅁䭁䝁䕫䅁䉁䅁䅁允䅁䉁䅑䈴獤䅁䅁䅁䵁䅉䅅䅁䕁䅁䅁睁䵁䅁䅁权敂䅁䅁权剁䅁䅁权㍁䅂䅁允䅁䅁䅅䅁啁䱁䡁兹䅙䅁䅁䍄䉁䅁䅁䅂䅁䅁䅍䅄䅁䅁䅯䅱䅅䅁䅯权䅁䅁䅯兖䅑䅁䅅䅁䉁䅁䅁兂扁㥌欰潂䑅䅑杷允䅁䅁䅑䅁䑁䅁䅷䅁䭁䝁䅙䅁䭁䅁䅑䅁䭁䕁䕳䅁䉁䅁䅁允䅁䉁䅑䤰佩䅂䅁䅁䵁䅉䅅䅁䕁䅁䅁睁䵁䅁䅁权㍂䅁䅁权䭁䅁䅁权橂䅂䅁允䅁䅁䅅䅁䙁䕁桪桥畓㥒⽅䍄䉁䅁䅁䅂䅁䅁䅍䅄䅁䅁䅯兊䅅䅁䅯䅂䅁䅁䅯杖䅑䅁䅅䅁䉁䅁䅁䅆䕄硳䅅䅁䅁䅁杷允䅁䅁䅑䅁䑁䅁䅷䅁䭁佁䅍䅁䭁䅁䅯䅁䭁䙁䕙䅁䉁䅁䅁允䅁䅁䅕歲桦桥畓稹䴸䅉䅅䅁䕁䅁䅁睁䵁䅁䅁权㝄䅁䅁权䉁杁䅁权䍁杁䅁允䅁䅁䅅䅁䙁䑁䡁打⭧㥇䅴䍄䉁䅁䅁䅂䅁䅁䅍䅄䅁䅁䅯䅥䅁䅁䅯权䅁䅁䅯杙䅑䅁䅅䅁䉁䅁䅁兂䥁䉲慸䑚坳䅑杷允䅁䅁䅑䅁䑁䅁䅷䅁䭁偁䉙䅁䭁䅁䅯䅁䭁䝁䕕䅁䉁䅁䅁允䅁䅁䅕灰䕶䱉祂啂䵁䅉䅅䅁䕁䅁䅁睁䵁䅁䅁权㡁䅁䅁权剁䅁䅁权㙁䅂䅁允䅁䅁䅅䅁啁䥁煂祣䑙䅁䅁䍄䉁䅁䅁䅂䅁䅁䅍䅄䅁䅁䅯公䅅䅁䅯权䅁䅁䅯兡䅑䅁䅅䅁䉁䅁䅁兂硂児塲㍯䍁䅑杷允䅁䅁䅑䅁䑁䅁䅷䅁䭁䑁䄰䅁䭁䉁䅅䅁䭁䑁䕯䅁䉁䅁䅁允䅁䉁䅑䝧穰杊䅍䅁䵁䅉䅅䅁䕁䅁䅁睁䵁䅁䅁权硁允䅁权䭁䅁䅁权灂䅂䅁允䅁䅁䅅䅁䙁乁倹婪畤杅䅬䍄䉁䅁䅁䅂䅁䅁䅍䅄䅁䅁䅯杮䅅䅁䅯权䅁䅁䅯䅔䅑䅁䅅䅁䉁䅁䅁兂湁免獩䙈潲睐杷允䅁䅁䅑䅁䑁䅁䅷䅁䭁䝁䉧䅁䭁䅁䅑䅁䭁䝁䕑䅁䉁䅁䅁允䅁䉁䅑䩋⽫䅁䅁䅁䵁䅉䅅䅁䕁䅁䅁睁䵁䅁䅁权⭃允䅁权剁䅁䅁权⽄允䅁允䅁䅁䅅䅁啁䅁坖桧䅑䅁䅁䍄䉁䅁䅁䅂䅁䅁䅍䅄䅁䅁䅯䅺䅅䅁䅯䅂䅁䅁䅯杓䅑䅁䅅䅁䉁䅁䅁䅆允南䘰䅁䅁䅁杷允䅁䅁䅑䅁䑁䅁䅷䅁䭁䝁䅯䅁䭁䉁䅅䅁䭁䕁䕳䅁䉁䅁䅁允䅁䉁䅑䅑㝭兇䅁䅁䵁䅉䅅䅁䕁䅁䅁睁䵁䅁䅁权㑃䅁䅁权䕁䅁䅁权兂䅂䅁允䅁䅁䅅䅁啁䉁䠫䅍䅁䅁䅁䍄䉁䅁䅁䅂䅁䅁䅍䅄䅁䅁䅯䄱䅅䅁䅯充䅁䅁䅯党䅑䅁䅅䅁䉁䅁䅁䅆㑂䱣䥑䅁䅁䅁杷允䅁䅁䅑䅁䑁䅁䅷䅁䭁偁䅳䅁䭁䉁䅅䅁䭁䙁䕕䅁䉁䅁䅁允䅁䉁䅑瘯獕允䅁䅁䵁䅉䅅䅁䕁䅁䅁睁䵁䅁䅁权㝄允䅁权䕁䅁䅁权剂䅂䅁允䅁䅁䅅䅁啁偁猱䅈䅁䅁䅁䍄䉁䅁䅁䅂䅁䅁䅍䅄䅁䅁䅯杯䅁䅁䅯权䅁䅁䅯䅒䅑䅁䅅䅁䉁䅁䅁兂敃㘷䝦穓剦睐杷允䅁䅁䅑䅁䑁䅁䅷䅁䭁䝁䈰䅁䭁䅁䅑䅁䭁䙁䕙䅁䉁䅁䅁允䅁䉁䅑偸啷䅁䅁䅁䵁䅉䅅䅁䕁䅁䅁睁䵁䅁䅁权佂允䅁权䭁䅁䅁权䵂䅂䅁允䅁䅁䅅䅁䙁䅁牉硨婢杺䅚䍄䉁䅁䅁䅂䅁䅁䅍䅄䅁䅁䅯兵䅁䅁䅯权䅁䅁䅯兡䅑䅁䅅䅁䉁䅁䅁兂瑁灳瘳㡰扢睐杷允䅁䅁䅑䅁䑁䅁䅷䅁䭁䩁䉕䅁䭁䅁䅯䅁䭁䙁䔸䅁䉁䅁䅁允䅁䅁䅕噈歰㥏倹䕂䵁䅉䅅䅁䕁䅁䅁睁䵁䅁䅁权䵄允䅁权䕁䅁䅁权兂䅂䅁允䅁䅁䅅䅁啁乁敄䅕䅕䅁䅁䍄䉁䅁䅁䅂䅁䅁䅍䅄䅁䅁䅯睴䅁䅁䅯充䅁䅁䅯睙䅑䅁䅅䅁䉁䅁䅁䅆䅁䵷瑙䅁䅁䅁杷允䅁䅁䅑䅁䑁䅁䅷䅁䭁䅁䉷䅁䭁䉁䅅䅁䭁䙁䕁䅁䉁䅁䅁允䅁䉁䅑䉑煱权䅁䅁䵁䅉䅅䅁䕁䅁䅁睁䵁䅁䅁权敂䅁䅁权䕁䅁䅁权敂䅂䅁允䅁䅁䅅䅁啁䱁㙣权䅁䅁䅁䍄䉁䅁䅁䅂䅁䅁䅍䅄䅁䅁䅯䅅䅅䅁䅯权䅁䅁䅯睘䅑䅁䅅䅁䉁䅁䅁兂婄発呤稸塔䅷杷允䅁䅁䅑䅁䑁䅁䅷䅁䭁䵁䅯䅁䭁䉁䅅䅁䭁䝁䕧䅁䉁䅁䅁允䅁䉁䅑䱉朰杁䅁䅁䵁䅉䅅䅁䕁䅁䅁睁䵁䅁䅁权呃允䅁权剁䅁䅁权䵂䅂䅁允䅁䅁䅅䅁啁䵁敂䅘䅉䅁䅁䍄䉁䅁䅁䅂䅁䅁䅍䅄䅁䅁䅯䅱䅅䅁䅯充䅁䅁䅯兔䅑䅁䅅䅁䉁䅁䅁䅆睃捍䙧䅁䅁䅁杷允䅁䅁䅑䅁䑁䅁䅷䅁䭁䑁䈰䅁䭁䉁䅅䅁䭁䝁䕫䅁䉁䅁䅁允䅁䉁䅑偣䩊兄䅁䅁䵁䅉䅅䅁䕁䅁䅁睁䵁䅁䅁权扃允䅁权䭁䅁䅁权⽄允䅁允䅁䅁䅅䅁䙁䱁敧敨剴䉵䅤䍄䉁䅁䅁䅂䅁䅁䅍䅄䅁䅁䅯兓䅑䅁䅯䅂䅁䅁䅯兕䅑䅁䅅䅁䉁䅁䅁权湂杁䅁䍄䉁䅁䅁䅂䅁䅁䅍䅄䅁䅁䅯睆䅅䅁䅯权䅁䅁䅯条䅑䅁䅅䅁䉁䅁䅁兂佁扌摋㘷啣䅑杷允䅁䅁䅑䅁䑁䅁䅷䅁䭁乁䉅䅁䭁䅁䅑䅁䭁䝁䕙䅁䉁䅁䅁允䅁䉁䅑䥋塇䅁䅁䅁䵁䅉䅅䅁䕁䅁䅁睁䵁䅁䅁权䥃䅁䅁权䕁䅁䅁权杂䅂䅁允䅁䅁䅅䅁啁䙁穪朱䅁䅁䅁䍄䉁䅁䅁䅂䅁䅁䅍䅄䅁䅁䅯杪䅁䅁䅯充䅁䅁䅯睓䅑䅁䅅䅁䉁䅁䅁䅆兂椸兯䅁䅁䅁杷允䅁䅁䅑䅁䑁䅁䅷䅁䭁䕁䈴䅁䭁䅁䅯䅁䭁䕁䕯䅁䉁䅁䅁允䅁䅁䅕牡へ硫䕧ぁ䵁䅉䅅䅁䕁䅁䅁睁䵁䅁䅁权䭄䅁䅁权䭁䅁䅁权佂䅂䅁允䅁䅁䅅䅁䙁䱁摋㘷䝦硓䄵䍄䉁䅁䅁䅂䅁䅁䅍䅄䅁䅁䅯䅨䅅䅁䅯权䅁䅁䅯兕䅑䅁䅅䅁䉁䅁䅁兂佂桙奂扏偑䅑杷允䅁䅁䅑䅁䑁䅁䅷䅁䭁䭁䅷䅁䭁䅁䅑䅁䭁䙁䔴䅁䉁䅁䅁允䅁䉁䅑䵣乍䅁䅁䅁䵁䅉䅅䅁䕁䅁䅁睁䵁䅁䅁权䱄允䅁权剁䅁䅁权䅂䅂䅁允䅁䅁䅅䅁啁偁潪䅹䅯䅁䅁䍄䉁䅁䅁䅂䅁䅁䅍䅄䅁䅁䅯兯䅁䅁䅯权䅁䅁䅯䅑䅑䅁䅅䅁䉁䅁䅁兂乄䵺䵺䵺㉺睐杷允䅁䅁䅑䅁䑁䅁䅷䅁䭁䭁䅅䅁䭁䉁䅅䅁䭁䕁䔰䅁䉁䅁䅁允䅁䉁䅑䑉䱢睒䅁䅁䵁䅉䅅䅁䕁䅁䅁睁䵁䅁䅁权歂允䅁权䭁䅁䅁权婂䅂䅁允䅁䅁䅅䅁䙁䑁ㄸ牘䩰䅄䅂䍄䉁䅁䅁䅂䅁䅁䅍䅄䅁䅁䅯兹䅅䅁䅯充䅁䅁䅯䅘䅑䅁䅅䅁䉁䅁䅁䅆潂㕮䕑䅁䅁䅁杷允䅁䅁䅑䅁䑁䅁䅷䅁䭁䝁䅷䅁䭁䅁䅯䅁䭁䙁䕳䅁䉁䅁䅁允䅁䅁䅕㘱睎児塲啇䵁䅉䅅䅁䕁䅁䅁睁䵁䅁䅁权扃䅁䅁权剁䅁䅁权乂䅂䅁允䅁䅁䅅䅁啁䥁破睇䅷䅁䅁䍄䉁䅁䅁䅂䅁䅁䅍䅄䅁䅁䅯睺䅁䅁䅯充䅁䅁䅯䅖䅑䅁䅅䅁䉁䅁䅁䅆䅄䩙䘰䅁䅁䅁杷允䅁䅁䅑䅁䑁䅁䅷䅁䭁䵁䄸䅁䭁䉁䅅䅁䭁䕁䔴䅁䉁䅁䅁允䅁䉁䅑䡷晡睃䅁䅁䵁䅉䅅䅁䕁䅁䅁睁䵁䅁䅁权敄䅁䅁权剁䅁䅁权婂䅂䅁允䅁䅁䅅䅁啁䅁ㅃ硗䅉䅁䅁䍄䉁䅁䅁䅂䅁䅁䅍䅄䅁䅁䅯睂䅅䅁䅯权䅁䅁䅯杕䅑䅁䅅䅁䉁䅁䅁兂䭂䅄牉硨偙䅑杷允䅁䅁䅑䅁䑁䅁䅷䅁䭁䱁䄸䅁䭁䉁䅅䅁䭁䝁䕉䅁䉁䅁䅁允䅁䉁䅑⽤䱤䅆䅁䅁䵁䅉䅅䅁䕁䅁䅁睁䵁䅁䅁权硃允䅁权剁䅁䅁权硁䅂䅁允䅁䅁䅅䅁啁䍁䩃䕴䅷䅁䅁䍄䉁䅁䅁䅂䅁䅁䅍䅄䅁䅁䅯睂䅁䅁䅯充䅁䅁䅯兔䅑䅁䅅䅁䉁䅁䅁䅆䅃䵶婎䅁䅁䅁杷允䅁䅁䅑䅁䑁䅁䅷䅁䭁䩁䉑䅁䭁䅁䅯䅁䭁䙁䕷䅁䉁䅁䅁允䅁䅁䅕報灪橊䥅䱺䴸䅉䅅䅁䕁䅁䅁睁䵁䅁䅁权偂䅁䅁权䭁䅁䅁权扂䅂䅁允䅁䅁䅅䅁䙁䝁浚浚浚癚⽯䍄䉁䅁䅁䅂䅁䅁䅍䅄䅁䅁䅯內䅁䅁䅯权䅁䅁䅯䅚䅑䅁䅅䅁䉁䅁䅁兂扁㥌欰潂剅䅑杷允䅁䅁䅑䅁䑁䅁䅷䅁䭁䅁䈸䅁䭁䅁䅑䅁䭁䙁䕧䅁䉁䅁䅁允䅁䉁䅑偁瀴䅁䅁䅁䵁䅉䅅䅁䕁䅁䅁睁䵁䅁䅁权療允䅁权䕁䅁䅁权慂䅂䅁允䅁䅁䅅䅁啁䙁㑧䄷䅕䅁䅁䍄䉁䅁䅁䅂䅁䅁䅍䅄䅁䅁䅯杔䅅䅁䅯权䅁䅁䅯睖䅑䅁䅅䅁䉁䅁䅁兂奂扏䥔牤㔷睐杷允䅁䅁䅑䅁䑁䅁䅷䅁䭁䱁䉉䅁䭁䅁䅑䅁䭁䙁䕉䅁䉁䅁䅁允䅁䉁䅑佉晃䅁䅁䅁䵁䅉䅅䅁䕁䅁䅁睁䵁䅁䅁权潄允䅁权䭁䅁䅁权橂䅂䅁允䅁䅁䅅䅁䙁䩁奍䙂余捌⽉䍄䉁䅁䅁䅂䅁䅁䅍䅄䅁䅁䅯䅣䅁䅁䅯䅂䅁䅁䅯兘䅑䅁䅅䅁䉁䅁䅁䅆獂穓䅑䅁䅁䅁杷允䅁䅁䅑䅁䑁䅁䅷䅁䭁乁䅑䅁䭁䅁䅯䅁䭁䙁䔰䅁䉁䅁䅁允䅁䅁䅕潂噇㑑獴㜳䴸䅉䅅䅁䕁䅁䅁睁䵁䅁䅁权歁允䅁权䭁䅁䅁权剂䅂䅁允䅁䅁䅅䅁䙁䉁畓⭒㙆偆⽁䍄䉁䅁䅁䅂䅁䅁䅍䅄䅁䅁䅯䅫䅅䅁䅯䅂䅁䅁䅯杚䅑䅁䅅䅁䉁䅁䅁䅆㡂儷䅙䅁䅁䅁杷允䅁䅁䅑䅁䑁䅁䅷䅁䭁䉁䉫䅁䭁䅁䅯䅁䭁䝁䕉䅁䉁䅁䅁允䅁䅁䅕佖汏㡭村歁䵁䅉䅅䅁䕁䅁䅁睁䵁䅁䅁权㥁允䅁权剁䅁䅁权求䅂䅁允䅁䅁䅅䅁啁䑁穨䄲䅧䅁䅁䍄䉁䅁䅁䅂䅁䅁䅍䅄䅁䅁䅯六䅅䅁䅯充䅁䅁䅯杕䅑䅁䅅䅁䉁䅁䅁䅆䅄桹攸䅁䅁䅁杷允䅁䅁䅑䅁䑁䅁䅷䅁䭁䝁䉁䅁䭁䅁䅯䅁䭁䑁䕣䅁䉁䅁䅁允䅁䅁䅕牕敧敨剴䑵䴸䅉䅅䅁䕁䅁䅁睁䵁䅁䅁权䑄允䅁权䕁䅁䅁权硁䅂䅁允䅁䅁䅅䅁啁偁䉨䅩䅅䅁䅁䍄䉁䅁䅁䅂䅁䅁䅍䅄䅁䅁䅯杣䅁䅁䅯权䅁䅁䅯睖䅑䅁䅅䅁䉁䅁䅁兂䑃䵷桱扒癢睐杷允䅁䅁䅑䅁䑁䅁䅷䅁䭁䱁䅷䅁䭁䅁䅑䅁䭁䙁䕕䅁䉁䅁䅁允䅁䉁䅑䡂䈵䅁䅁䅁䵁䅉䅅䅁䕁䅁䅁睁䵁䅁䅁权摁䅁䅁权䭁䅁䅁权時䅂䅁允䅁䅁䅅䅁䙁䝁汄䌰扌攫⽯䍄䉁䅁䅁䅂䅁䅁䅍䅄䅁䅁䅯杒䅁䅁䅯权䅁䅁䅯䅕䅑䅁䅅䅁䉁䅁䅁兂い搯㑒匶⽢睐杷允䅁䅁䅑䅁䑁䅁䅷䅁䭁䡁䅉䅁䭁䅁䅑䅁䭁䙁䕷䅁䉁䅁䅁允䅁䉁䅑䬸䥉䅁䅁䅁䵁䅉䅅䅁䕁䅁䅁睁䵁䅁䅁权ぁ允䅁权剁䅁䅁权呂䅂䅁允䅁䅁䅅䅁啁䙁䥁硇䅯䅁䅁䍄䉁䅁䅁䅂䅁䅁䅍䅄䅁䅁䅯䅷䅁䅁䅯充䅁䅁䅯䅖䅑䅁䅅䅁䉁䅁䅁䅆䭃瀸歅䅁䅁䅁杷允䅁䅁䅑䅁䑁䅁䅷䅁䭁佁䉕䅁䭁䅁䅑䅁䭁䝁䕧䅁䉁䅁䅁允䅁䉁䅑乴坕䅁䅁䅁䵁䅉䅅䅁䕁䅁䅁睁䵁䅁䅁权䭄䅁䅁权䭁䅁䅁权䵂䅂䅁允䅁䅁䅅䅁䙁䕁杊搵楁眲䅂䍄䉁䅁䅁䅂䅁䅁䅍䅄䅁䅁䅯杉䅁䅁䅯䅂䅁䅁䅯兙䅑䅁䅅䅁䉁䅁䅁䅆ㅂ啬䅕䅁䅁䅁杷允䅁䅁䅑䅁䑁䅁䅷䅁䭁䑁䅧䅁䭁䅁䅯䅁䭁偁䈸䅁䉁䅁䅁允䅁䅁䅕渫焵䡶呓ぁ䵁䅉䅅䅁䕁䅁䅁睁䵁䅁䅁权楂允䅁权剁䅁䅁权硁䅂䅁允䅁䅁䅅䅁啁䭁潁剧䅁䅁䅁䍄䉁䅁䅁䅂䅁䅁䅍䅄䅁䅁䅯䅏䅁䅁䅯权䅁䅁䅯杙䅑䅁䅅䅁䉁䅁䅁兂汄䌰扌堫礷睐杷允䅁䅁䅑䅁䑁䅁䅷䅁䭁䵁䉁䅁䭁䅁䅯䅁䭁䙁䕙䅁䉁䅁䅁允䅁䅁䅯睒䅁䅁杷允䅁䅁䅑䅁䑁䅁䅷䅁䭁䕁䅙䅁䭁䉁䅅䅁䭁䑁䕯䅁䉁䅁䅁允䅁䉁䅑䥉晎睂䅁䅁䵁䅉䅅䅁䕁䅁䅁睁䵁䅁䅁权癁䅁䅁权剁䅁䅁权杂䅂䅁允䅁䅁䅅䅁啁䙁偩六䅙䅁䅁䍄䉁䅁䅁䅂䅁䅁䅍䅄䅁䅁䅯杋䅅䅁䅯权䅁䅁䅯兔䅑䅁䅅䅁䉁䅁䅁兂浂浚浚浚㑢睐杷允䅁䅁䅑䅁䑁䅁䅷䅁䭁䵁䄰䅁䭁䉁䅅䅁䭁䙁䕣䅁䉁䅁䅁允䅁䉁䅑乃⬸充䅁䅁䵁䅉䅅䅁䕁䅁䅁睁䵁䅁䅁权㑁䅁䅁权䭁䅁䅁权求䅂䅁允䅁䅁䅅䅁䙁偁潙䥘䌯昹⽉䍄䉁䅁䅁䅂䅁䅁䅍䅄䅁䅁䅯䅏䅁䅁䅯权䅁䅁䅯䅔䅑䅁䅅䅁䉁䅁䅁兂兂婪畤潅祐睐杷允䅁䅁䅑䅁䑁䅁䅷䅁䭁䱁䈰䅁䭁䅁䅯䅁䭁䙁䕳䅁䉁䅁䅁允䅁䅁䅕報灪橊䥈䕋䵁䅉䅅䅁䕁䅁䅁睁䵁䅁䅁权呄允䅁权䕁䅁䅁权啂䅂䅁允䅁䅁䅅䅁啁䡁畄眳䅉䅁䅁䍄䉁䅁䅁䅂䅁䅁䅍䅄䅁䅁䅯䅐䅅䅁䅯权䅁䅁䅯睕䅑䅁䅅䅁䉁䅁䅁兂畃⭒㙆䭆䠷睐杷允䅁䅁䅑䅁䑁䅁䅷䅁䭁䝁䉣䅁䭁䉁䅅䅁䭁䝁䕫䅁䉁䅁䅁允䅁䉁䅑䝫呦杓䅁䅁䵁䅉䅅䅁䕁䅁䅁睁䵁䅁䅁权⽃䅁䅁权䭁䅁䅁权㕁䅂䅁允䅁䅁䅅䅁䙁䉁愱䑚晶㥔⽕䍄䉁䅁䅁䅂䅁䅁䅍䅄䅁䅁䅯䅊䅅䅁䅯䅂䅁䅁䅯兡䅑䅁䅅䅁䉁䅁䅁䅆潄欱䅕䅁䅁䅁杷允䅁䅁䅑䅁䑁䅁䅷䅁䭁䥁䉍䅁䭁䅁䅯䅁䭁䕁䔸䅁䉁䅁䅁允䅁䅁䅕㡧䭄啯㉗䕇䵁䅉䅅䅁䕁䅁䅁睁䵁䅁䅁权㉃䅁䅁权䕁䅁䅁权呂䅂䅁允䅁䅁䅅䅁啁䝁䱎杅䅁䅁䅁䍄䉁䅁䅁䅂䅁䅁䅍䅄䅁䅁䅯睉䅁䅁䅯充䅁䅁䅯兙䅑䅁䅅䅁䉁䅁䅁䅆䅃䑺佳䅁䅁䅁杷允䅁䅁䅑䅁䑁䅁䅷䅁䭁䍁䉙䅁䭁䉁䅅䅁䭁䕁䔰䅁䉁䅁䅁允䅁䉁䅑䙅㈯兄䅁䅁䵁䅉䅅䅁䕁䅁䅁睁䵁䅁䅁权㕄允䅁权䭁䅁䅁权䅂䅂䅁允䅁䅁䅅䅁䙁䙁㕧䵴㉨當⽳䍄䉁䅁䅁䅂䅁䅁䅍䅄䅁䅁䅯杇䅁䅁䅯充䅁䅁䅯杖䅑䅁䅅䅁䉁䅁䅁䅆牃摷䥕䅁䅁䅁杷允䅁䅁䅑䅁䑁䅁䅷䅁䭁偁䉙䅁䭁䉁䅅䅁䭁䙁䕙䅁䉁䅁䅁允䅁䉁䅑䍁䍦杚䅁䅁䵁䅉䅅䅁䕁䅁䅁睁䵁䅁䅁权歃允䅁权䕁䅁䅁权湂䅂䅁允䅁䅁䅅䅁啁䑁之睅䅁䅁䅁䍄䉁䅁䅁䅂䅁䅁䅍䅄䅁䅁䅯睘䅁䅁䅯充䅁䅁䅯睙䅑䅁䅅䅁䉁䅁䅁䅆䅁余坍䅁䅁䅁杷允䅁䅁䅑䅁䑁䅁䅷䅁䭁䵁䉫䅁䭁䅁䅑䅁䭁䝁䕍䅁䉁䅁䅁允䅁䉁䅑䵩䡉䅁䅁䅁䵁䅉䅅䅁䕁䅁䅁睁䵁䅁䅁权浂䅁䅁权䭁䅁䅁权歂䅂䅁允䅁䅁䅅䅁䙁䡁呗䅇坒癄⽫䍄䉁䅁䅁䅂䅁䅁䅍䅄䅁䅁䅯杷䅁䅁䅯充䅁䅁䅯杖䅑䅁䅅䅁䉁䅁䅁䅆敂䨵卙䅁䅁䅁杷允䅁䅁䅑䅁䑁䅁䅷䅁䭁䱁䅉䅁䭁䅁䅑䅁䭁䙁䕷䅁䉁䅁䅁允䅁䉁䅑偩瑫䅁䅁䅁䵁䅉䅅䅁䕁䅁䅁睁䵁䅁䅁权䥄䅁䅁权剁䅁䅁权坂䅂䅁允䅁䅁䅅䅁啁䥁坄朲䄸䅁䅁䍄䉁䅁䅁䅂䅁䅁䅍䅄䅁䅁䅯儹䅅䅁䅯充䅁䅁䅯兡䅑䅁䅅䅁䉁䅁䅁䅆䅁䉢偅䅁䅁䅁杷允䅁䅁䅑䅁䑁䅁䅷䅁䭁䑁䅧䅁䭁䅁䅯䅁䭁䕁䕯䅁䉁䅁䅁允䅁䅁䅕兇坒楄礲吵䴸䅉䅅䅁䕁䅁䅁睁䵁䅁䅁权穁允䅁权䕁䅁䅁权偂䅂䅁允䅁䅁䅅䅁䭁䕁䅣䅁䵁䅉䅅䅁䕁䅁䅁睁䵁䅁䅁权㑁䅁䅁权䭁䅁䅁权塂䅂䅁允䅁䅁䅅䅁䙁䍁硣䭃捷畗⽁䍄䉁䅁䅁䅂䅁䅁䅍䅄䅁䅁䅯兪䅅䅁䅯权䅁䅁䅯杙䅑䅁䅅䅁䉁䅁䅁䅆䕁䅁䅁䅁䅁䅁杷允䅁䅁䅑䅁䑁䅁䅷䅁䭁䑁䅙䅁䭁䅁䅯䅁䭁䕁䕁䅁䉁䅁䅁允䅁䅁䅕癱午坔光䐶䴸䅉䅅䅁䕁䅁䅁睁䵁䅁䅁权㡂䅁䅁权䭁䅁䅁权敂䅂䅁允䅁䅁䅅䅁䙁偁唷佥浫免䅈䍄䉁䅁䅁䅂䅁䅁䅍䅄䅁䅁䅯睧䅅䅁䅯权䅁䅁䅯睗䅑䅁䅅䅁䉁䅁䅁兂潂敫㠱㝐啕䅑杷允䅁䅁䅑䅁䑁䅁䅷䅁䭁䉁䅳䅁䭁䅁䅯䅁䭁䝁䕣䅁䉁䅁䅁允䅁䅁䅕㥆佮ㄹ橐吳䴸䅉䅅䅁䕁䅁䅁睁䵁䅁䅁权癃䅁䅁权䕁䅁䅁权㍁䅂䅁允䅁䅁䅅䅁啁䱁橄兤䅁䅁䅁䍄䉁䅁䅁䅂䅁䅁䅍䅄䅁䅁䅯条䅅䅁䅯权䅁䅁䅯杘䅑䅁䅅䅁䉁䅁䅁兂䕂㉩湺㘫灮睐杷允䅁䅁䅑䅁䑁䅁䅷䅁䭁䥁䈰䅁䭁䅁䅯䅁䭁䝁䕕䅁䉁䅁䅁允䅁䅁䅕䙂余扌摋䕃䵁䅉䅅䅁䕁䅁䅁睁䵁䅁䅁权乄䅁䅁权䭁䅁䅁权婂䅂䅁允䅁䅁䅅䅁䙁䑁晶㑔堲癢⽧䍄䉁䅁䅁䅂䅁䅁䅍䅄䅁䅁䅯朹䅁䅁䅯䅂䅁䅁䅯眯䅅䅁䅅䅁䉁䅁䅁䅆䥁敎䅯䅁䅁䅁杷允䅁䅁䅑䅁䑁䅁䅷䅁䭁偁䅫䅁䭁䉁䅅䅁䭁䙁䕫䅁䉁䅁䅁允䅁䉁䅑䑑䑌杇䅁䅁䵁䅉䅅䅁䕁䅁䅁睁䵁䅁䅁权煁允䅁权剁䅁䅁权楂䅂䅁允䅁䅁䅅䅁啁䵁䙃眸䅣䅁䅁䍄䉁䅁䅁䅂䅁䅁䅍䅄䅁䅁䅯兪䅅䅁䅯权䅁䅁䅯杗䅑䅁䅅䅁䉁䅁䅁兂晄㑔堲桢㥌睐杷允䅁䅁䅑䅁䑁䅁䅷䅁䭁䥁䅅䅁䭁䅁䅑䅁䭁䝁䕣䅁䉁䅁䅁允䅁䉁䅑呬硷䅁䅁䅁䵁䅉䅅䅁䕁䅁䅁睁䵁䅁䅁权捃䅁䅁权䭁䅁䅁权䅂䅂䅁允䅁䅁䅅䅁䙁䩁䕺䱉祂偡⽕䍄䉁䅁䅁䅂䅁䅁䅍䅄䅁䅁䅯䅊䅅䅁䅯充䅁䅁䅯杔䅑䅁䅅䅁䉁䅁䅁䅆䅂漸䱁䅁䅁䅁杷允䅁䅁䅑䅁䑁䅁䅷䅁䭁乁䅑䅁䭁䅁䅑䅁䭁䙁䕯䅁䉁䅁䅁允䅁䉁䅑捈⽷䅁䅁䅁䵁䅉䅅䅁䕁䅁䅁睁䵁䅁䅁权汃允䅁权䭁䅁䅁权時䅂䅁允䅁䅁䅅䅁䙁䍁捬㡪ㅌ之⽑䍄䉁䅁䅁䅂䅁䅁䅍䅄䅁䅁䅯兆䅁䅁䅯充䅁䅁䅯兏䅑䅁䅅䅁䉁䅁䅁䅆杂呆䥉䅁䅁䅁杷允䅁䅁䅑䅁䑁䅁䅷䅁䭁䉁䅣䅁䭁䉁䅅䅁䭁䑁䕫䅁䉁䅁䅁允䅁䉁䅑乑穹充䅁䅁䵁䅉䅅䅁䕁䅁䅁睁䵁䅁䅁权癁䅁䅁权䕁䅁䅁权桂䅂䅁允䅁䅁䅅䅁啁䱁偵元䅁䅁䅁䍄䉁䅁䅁䅂䅁䅁䅍䅄䅁䅁䅯䅣䅅䅁䅯权䅁䅁䅯兖䅑䅁䅅䅁䉁䅁䅁兂晁敨剴䉵䤴䅑杷允䅁䅁䅑䅁䑁䅁䅷䅁䭁䭁䉑䅁䭁䅁䅯䅁䭁䕁䕑䅁䉁䅁䅁允䅁䅁䅕畮渫歸㍳吰䴸䅉䅅䅁䕁䅁䅁睁䵁䅁䅁权呂䅁䅁权剁䅁䅁权䭂䅂䅁允䅁䅁䅅䅁啁乁䕄杔䄰䅁䅁䍄䉁䅁䅁䅂䅁䅁䅍䅄䅁䅁䅯兣䅁䅁䅯充䅁䅁䅯睔䅑䅁䅅䅁䉁䅁䅁权䡂䅁䅁䍄䉁䅁䅁䅂䅁䅁䅍䅄䅁䅁䅯兪䅅䅁䅯权䅁䅁䅯兗䅑䅁䅅䅁䉁䅁䅁兂い搯㑒匶穢睐杷允䅁䅁䅑䅁䑁䅁䅷䅁䭁䭁䄰䅁䭁䅁䅯䅁䭁䕁䕯䅁䉁䅁䅁允䅁䅁䅕䵴㉨灶愸商䵁䅉䅅䅁䕁䅁䅁睁䵁䅁䅁权㡂䅁䅁权剁䅁䅁权乂䅂䅁允䅁䅁䅅䅁啁䥁卄硨䅙䅁䅁䍄䉁䅁䅁䅂䅁䅁䅍䅄䅁䅁䅯睲䅅䅁䅯䅂䅁䅁䅯睓䅑䅁䅅䅁䉁䅁䅁䅆睁㕦䍫䅁䅁䅁杷允䅁䅁䅑䅁䑁䅁䅷䅁䭁䥁䉙䅁䭁䅁䅑䅁䭁䝁䕍䅁䉁䅁䅁允䅁䉁䅑灇䑒䅁䅁䅁䵁䅉䅅䅁䕁䅁䅁睁䵁䅁䅁权摁䅁䅁权剁䅁䅁权䕂䅂䅁允䅁䅁䅅䅁啁䕁潃祣䅳䅁䅁䍄䉁䅁䅁䅂䅁䅁䅍䅄䅁䅁䅯兦䅁䅁䅯充䅁䅁䅯兔䅑䅁䅅䅁䉁䅁䅁䅆䅁灶卧䅁䅁䅁杷允䅁䅁䅑䅁䑁䅁䅷䅁䭁偁䅳䅁䭁䅁䅯䅁䭁䙁䕍䅁䉁䅁䅁允䅁䅁䅕䵴㉨灶愸稱䴸䅉䅅䅁䕁䅁䅁睁䵁䅁䅁权敄允䅁权䕁䅁䅁权䅂䅂䅁允䅁䅁䅅䅁啁䙁婣兂䅁䅁䅁䍄䉁䅁䅁䅂䅁䅁䅍䅄䅁䅁䅯元䅁䅁䅯充䅁䅁䅯兘䅑䅁䅅䅁䉁䅁䅁䅆杄㑘丸䅁䅁䅁杷允䅁䅁䅑䅁䑁䅁䅷䅁䭁乁䉣䅁䭁䅁䅑䅁䭁䕁䔰䅁䉁䅁䅁允䅁䉁䅑䝪㈸䅁䅁䅁䵁䅉䅅䅁䕁䅁䅁睁䵁䅁䅁权時䅁䅁权䭁䅁䅁权乂䅂䅁允䅁䅁䅅䅁䙁偁⭰牡へ睫䅚䍄䉁䅁䅁䅂䅁䅁䅍䅄䅁䅁䅯儷䅁䅁䅯权䅁䅁䅯兘䅑䅁䅅䅁䉁䅁䅁兂婁䙂余扌汌睐杷允䅁䅁䅑䅁䑁䅁䅷䅁䭁䙁䉉䅁䭁䅁䅑䅁䭁偁䈸䅁䉁䅁䅁允䅁䉁䅑䐴㝇䅁䅁䅁䵁䅉䅅䅁䕁䅁䅁睁䵁䅁䅁权浄允䅁权剁䅁䅁权㍁䅂䅁允䅁䅁䅅䅁啁䵁畄呦䅣䅁䅁䍄䉁䅁䅁䅂䅁䅁䅍䅄䅁䅁䅯眴䅁䅁䅯充䅁䅁䅯杔䅑䅁䅅䅁䉁䅁䅁䅆䅁䄶漰䅁䅁䅁杷允䅁䅁䅑䅁䑁䅁䅷䅁䭁䥁䉅䅁䭁䉁䅅䅁䭁䑁䕯䅁䉁䅁䅁允䅁䉁䅑乷樲內䅁䅁䵁䅉䅅䅁䕁䅁䅁睁䵁䅁䅁权敂䅁䅁权䭁䅁䅁权時䅂䅁允䅁䅁䅅䅁䙁䡁灮橊䥅偲⽁䍄䉁䅁䅁䅂䅁䅁䅍䅄䅁䅁䅯杊䅅䅁䅯䅂䅁䅁䅯兖䅑䅁䅅䅁䉁䅁䅁䅆杁噲䡧䅁䅁䅁杷允䅁䅁䅑䅁䑁䅁䅷䅁䭁乁䅑䅁䭁䅁䅑䅁䭁䝁䕁䅁䉁䅁䅁允䅁䉁䅑橑瀸䅁䅁䅁䵁䅉䅅䅁䕁䅁䅁睁䵁䅁䅁权㕄䅁䅁权剁䅁䅁权噂䅂䅁允䅁䅁䅅䅁啁䵁楁桶䄰䅁䅁䍄䉁䅁䅁䅂䅁䅁䅍䅄䅁䅁䅯权䅅䅁䅯权䅁䅁䅯睗䅑䅁䅅䅁䉁䅁䅁兂煃搸乊灙扁䅑杷允䅁䅁䅑䅁䑁䅁䅷䅁䭁䙁䅧䅁䭁䅁䅯䅁䭁偁䈸䅁䉁䅁䅁允䅁䅁䅕㉣剩堷⽷启䴸䅉䅅䅁䕁䅁䅁睁䵁䅁䅁权湄䅁䅁权䭁䅁䅁权噂䅂䅁允䅁䅁䅅䅁䙁䉁愱䑚晶⽔⽣䍄䉁䅁䅁䅂䅁䅁䅍䅄䅁䅁䅯睳䅅䅁䅯䅂䅁䅁䅯䅘䅑䅁䅅䅁䉁䅁䅁䅆畃汫䅫䅁䅁䅁杷允䅁䅁䅑䅁䑁䅁䅷䅁䭁䡁䅷䅁䭁䅁䅑䅁䭁䝁䕑䅁䉁䅁䅁允䅁䉁䅑䱑浉䅁䅁䅁䵁䅉䅅䅁䕁䅁䅁睁䵁䅁䅁权䅄䅁䅁权䕁䅁䅁权婂䅂䅁允䅁䅁䅅䅁啁䍁琹兄䅁䅁䅁䍄䉁䅁䅁䅂䅁䅁䅍䅄䅁䅁䅯兦䅁䅁䅯䅂䅁䅁䅯䅚䅑䅁䅅䅁䉁䅁䅁䅆䥁匯䅉䅁䅁䅁杷允䅁䅁䅑䅁䑁䅁䅷䅁䭁䑁䅣䅁䭁䉁䅅䅁䭁䕁䕳䅁䉁䅁䅁允䅁䉁䅑偁睳䅳䅁䅁䵁䅉䅅䅁䕁䅁䅁睁䵁䅁䅁权⭂䅁䅁权䕁䅁䅁权歂䅂䅁允䅁䅁䅅䅁啁䅁䅪䅅䅁䅁䅁䍄䉁䅁䅁䅂䅁䅁䅍䅄䅁䅁䅯䄴䅅䅁䅯䅂䅁䅁䅯睗䅑䅁䅅䅁䉁䅁䅁䅆瑂䉙䅍䅁䅁䅁杷允䅁䅁䅑䅁䑁䅁䅷䅁䭁䙁䅧䅁䭁䅁䅯䅁䭁䕁䔴䅁䉁䅁䅁允䅁䅁䅕啩杆搵楁吹䴸䅉䅅䅁䕁䅁䅁睁䵁䅁䅁权⽃允䅁权䕁䅁䅁权湂䅂䅁允䅁䅁䅅䅁啁䝁㙂杚䅁䅁䅁䍄䉁䅁䅁䅂䅁䅁䅍䅄䅁䅁䅯杵䅅䅁䅯权䅁䅁䅯睖䅑䅁䅅䅁䉁䅁䅁兂剃堷⽷噎䈴䅑杷允䅁䅁䅑䅁䑁䅁䅷䅁䭁䡁䉷䅁䭁䅁䅯䅁䭁䙁䕣䅁䉁䅁䅁允䅁䅁䅕䉯癯匳䝑啁䵁䅉䅅䅁䕁䅁䅁睁䵁䅁䅁权䉄允䅁权剁䅁䅁权坂䅂䅁允䅁䅁䅅䅁啁䕁䥒硯䅉䅁䅁䍄䉁䅁䅁䅂䅁䅁䅍䅄䅁䅁䅯八䅁䅁䅯充䅁䅁䅯睚䅑䅁䅅䅁䉁䅁䅁䅆䅄䜸䨰䅁䅁䅁杷允䅁䅁䅑䅁䑁䅁䅷䅁䭁乁䅣䅁䭁䅁䅯䅁䭁䝁䕯䅁䉁䅁䅁允䅁䅁䅕杓䍷㑋坣吵䴸䅉䅅䅁䕁䅁䅁睁䵁䅁䅁权䱃允䅁权䭁䅁䅁权⽄允䅁允䅁䅁䅅䅁䙁䡁潎敫㠱祐䅂䍄䉁䅁䅁䅂䅁䅁䅍䅄䅁䅁䅯䅆䅁䅁䅯充䅁䅁䅯杙䅑䅁䅅䅁䉁䅁䅁䅆睄扔券䅁䅁䅁杷允䅁䅁䅑䅁䑁䅁䅷䅁䭁䉁䉳䅁䭁䉁䅅䅁䭁䙁䕳䅁䉁䅁䅁允䅁䉁䅑䭧穃䅬䅁䅁䵁䅉䅅䅁䕁䅁䅁睁䵁䅁䅁权楁䅁䅁权䕁䅁䅁权乂䅂䅁允䅁䅁䅅䅁啁佁䭸李䅁䅁䅁䍄䉁䅁䅁䅂䅁䅁䅍䅄䅁䅁䅯儱䅁䅁䅯允䅉䅁䅯睁䅉䅁䅅䅁䉁䅁䅁兂瑃䩷䙄夯⽫兑杷允䅁䅁䅑䅁䑁䅁䅷䅁䭁䙁䅧䅁䭁䅁䅯䅁䭁䕁䕳䅁䉁䅁䅁允䅁䅁䅕硨婢発呤稷䴸䅉䅅䅁䕁䅁䅁睁䵁䅁䅁权流允䅁权䕁䅁䅁权婂䅂䅁允䅁䅁䅅䅁啁䉁偩䅃䅕䅁䅁䍄䉁䅁䅁䅂䅁䅁䅍䅄䅁䅁䅯䅪䅁䅁䅯充䅁䅁䅯杙䅑䅁䅅䅁䉁䅁䅁䅆䅃⭥㡯䅁䅁䅁杷允䅁䅁䅑䅁䑁䅁䅷䅁䭁䝁䉑䅁䭁䅁䅯䅁䭁䝁䕉䅁䉁䅁䅁允䅁䅁䅕㉩湺㘫确䕊䵁䅉䅅䅁䕁䅁䅁睁䵁䅁䅁权乂允䅁权䭁䅁䅁权坂䅂䅁允䅁䅁䅅䅁䙁䡁汁橧と癦⼰䍄䉁䅁䅁䅂䅁䅁䅍䅄䅁䅁䅯兙䅅䅁䅯权䅁䅁䅯杓䅑䅁䅅䅁䉁䅁䅁兂䉃啬䱏佢扦睐杷允䅁䅁䅑䅁䑁䅁䅷䅁䭁䅁䉍䅁䭁䅁䅑䅁䭁䝁䕕䅁䉁䅁䅁允䅁䉁䅑䠶慶杁䅁䅁䵁䅉䅅䅁䕁䅁䅁睁䵁䅁䅁权奁允䅁权䭁䅁䅁权灂䅂䅁允䅁䅁䅅䅁䙁䡁㥅瑃橥䅣䅆䍄䉁䅁䅁䅂䅁䅁䅍䅄䅁䅁䅯䅒䅅䅁䅯权䅁䅁䅯睖䅑䅁䅅䅁䉁䅁䅁兂䵂㑎䉬余兘睐杷允䅁䅁䅑䅁䑁䅁䅷䅁䭁䝁䈴䅁䭁䅁䅯䅁䭁䕁䔸䅁䉁䅁䅁允䅁䅁䅯睒䅁䅁杷允䅁䅁䅑䅁䑁䅁䅷䅁䭁䙁䅧䅁䭁䅁䅯䅁䭁䙁䕯䅁䉁䅁䅁允䅁䅁䅕噎㘶兓䍷穹䴸䅉䅅䅁䕁䅁䅁睁䵁䅁䅁权歃允䅁权䕁䅁䅁权敂䅂䅁允䅁䅁䅅䅁啁䅁䅇䅅䅁䅁䅁䍄䉁䅁䅁䅂䅁䅁䅍䅄䅁䅁䅯杗䅁䅁䅯充䅁䅁䅯兡䅑䅁䅅䅁䉁䅁䅁䅆䅁捧伸䅁䅁䅁杷允䅁䅁䅑䅁䑁䅁䅷䅁䭁䍁䉅䅁䭁䅁䅑䅁䭁䝁䕉䅁䉁䅁䅁允䅁䉁䅑䭏湰允䅁䅁䵁䅉䅅䅁䕁䅁䅁睁䵁䅁䅁权㑁允䅁权䭁䅁䅁权湂䅂䅁允䅁䅁䅅䅁䙁佁㝦晱午晔⼴䍄䉁䅁䅁䅂䅁䅁䅍䅄䅁䅁䅯兡䅁䅁䅯权䅁䅁䅯䅑䅑䅁䅅䅁䉁䅁䅁兂权楇搯䅊ㅢ睐杷允䅁䅁䅑䅁䑁䅁䅷䅁䭁䕁䈸䅁䭁䅁䍅䅁䭁䅁䍉䅁䉁䅁䅁允䅁䅁䅕獫留浍奇唵䵁䅉䅅䅁䕁䅁䅁睁䵁䅁䅁权硂允䅁权䭁䅁䅁权卂䅂䅁允䅁䅁䅅䅁䙁䩁婱婭婭則䅊䍄䉁䅁䅁䅂䅁䅁䅍䅄䅁䅁䅯睧䅁䅁䅯权䅁䅁䅯䅕䅑䅁䅅䅁䉁䅁䅁兂坂楄礲敮樯睐杷允䅁䅁䅑䅁䑁䅁䅷䅁䭁䱁䅷䅁䭁䉁䅅䅁䭁䙁䕯䅁䉁䅁䅁允䅁䉁䅑䉷砯杕䅁䅁䵁䅉䅅䅁䕁䅁䅁睁䵁䅁䅁权杄䅁䅁权剁䅁䅁权灂䅂䅁允䅁䅁䅅䅁啁䅁⭄椲䅅䅁䅁䍄䉁䅁䅁䅂䅁䅁䅍䅄䅁䅁䅯兇䅁䅁䅯䅂䅁䅁䅯杗䅑䅁䅅䅁䉁䅁䅁䅆睂坩䉑䅁䅁䅁杷允䅁䅁䅑䅁䑁䅁䅷䅁䭁䵁䅍䅁䭁䉁䅅䅁䭁䙁䕣䅁䉁䅁䅁允䅁䉁䅑䱱猱睉䅁䅁䵁䅉䅅䅁䕁䅁䅁睁䵁䅁䅁权䩃允䅁权䕁䅁䅁权呂䅂䅁允䅁䅁䅅䅁啁䭁卂兘䅁䅁䅁䍄䉁䅁䅁䅂䅁䅁䅍䅄䅁䅁䅯䅷䅅䅁䅯䅂䅁䅁䅯杘䅑䅁䅅䅁䉁䅁䅁䅆潂员䉑䅁䅁䅁杷允䅁䅁䅑䅁䑁䅁䅷䅁䭁佁䅷䅁䭁䅁䅑䅁䭁䙁䔴䅁䉁䅁䅁允䅁䉁䅑⭈汍䅁䅁䅁䵁䅉䅅䅁䕁䅁䅁睁䵁䅁䅁权䍁允䅁权剁䅁䅁权潂䅂䅁允䅁䅁䅅䅁啁䕁䕄倳䅁䅁䅁䍄䉁䅁䅁䅂䅁䅁䅍䅄䅁䅁䅯睉䅅䅁䅯䅂䅁䅁䅯眯䅅䅁䅅䅁䉁䅁䅁䅆佄䑩䅉䅁䅁䅁杷允䅁䅁䅑䅁䑁䅁䅷䅁䭁䭁䉯䅁䭁䅁䅑䅁䭁䙁䕳䅁䉁䅁䅁允䅁䅁䅯睒䅁䅁杷允䅁䅁䅑䅁䑁䅁䅷䅁䭁䭁䉣䅁䭁䉁䅅䅁䭁䙁䕧䅁䉁䅁䅁允䅁䉁䅑䵷歨䅗䅁䅁䵁䅉䅅䅁䕁䅁䅁睁䵁䅁䅁权佁䅁䅁权䭁䅁䅁权求䅂䅁允䅁䅁䅅䅁䙁䑁晶㑔堲癢⼴䍄䉁䅁䅁䅂䅁䅁䅍䅄䅁䅁䅯睄䅁䅁䅯权䅁䅁䅯党䅑䅁䅅䅁䉁䅁䅁兂䭁㘱睎児㍲睐杷允䅁䅁䅑䅁䑁䅁䅷䅁䭁䑁䉙䅁䭁䅁䅑䅁䭁䕁䕷䅁䉁䅁䅁允䅁䉁䅑䍄䉯䅁䅁䅁䵁䅉䅅䅁䕁䅁䅁睁䵁䅁䅁权䭂䅁䅁权䭁䅁䅁权剂䅂䅁允䅁䅁䅅䅁䙁䙁偹癷潕偘⽅䍄䉁䅁䅁䅂䅁䅁䅍䅄䅁䅁䅯䅴䅁䅁䅯䅂䅁䅁䅯兗䅑䅁䅅䅁䉁䅁䅁䅆捂剉䅍䅁䅁䅁杷允䅁䅁䅑䅁䑁䅁䅷䅁䭁䍁䄴䅁䭁䅁䅑䅁䭁䕁䔰䅁䉁䅁䅁允䅁䉁䅑乫啗䅁䅁䅁䵁䅉䅅䅁䕁䅁䅁睁䵁䅁䅁权权䅁䅁权䕁䅁䅁权捂䅂䅁允䅁䅁䅅䅁啁乁晈睁䅁䅁䅁䍄䉁䅁䅁䅂䅁䅁䅍䅄䅁䅁䅯朹䅁䅁䅯充䅁䅁䅯党䅑䅁䅅䅁䉁䅁䅁䅆睃䴷剫䅁䅁䅁杷允䅁䅁䅑䅁䑁䅁䅷䅁䭁䉁䅑䅁䭁䅁䅯䅁䭁䕁䔸䅁䉁䅁䅁允䅁䅁䅯睒䅁䅁杷允䅁䅁䅑䅁䑁䅁䅷䅁䭁䙁䅙䅁䭁䅁䅯䅁䭁䕁䕁䅁䉁䅁䅁允䅁䅁䅕㑋坣挲㌷ぁ䵁䅉䅅䅁䕁䅁䅁睁䵁䅁䅁权桁允䅁权䕁䅁䅁权時䅂䅁允䅁䅁䅅䅁啁䩁⭂䅚䅁䅁䅁䍄䉁䅁䅁䅂䅁䅁䅍䅄䅁䅁䅯杒䅅䅁䅯充䅁䅁䅯䅚䅑䅁䅅䅁䉁䅁䅁䅆牂㕍歙䅁䅁䅁杷允䅁䅁䅑䅁䑁䅁䅷䅁䭁䑁䅉䅁䭁䉁䅅䅁䭁䝁䕕䅁䉁䅁䅁允䅁䉁䅑䌴摌杇䅁䅁䵁䅉䅅䅁䕁䅁䅁睁䵁䅁䅁权啁䅁䅁权䭁䅁䅁权佂䅂䅁允䅁䅁䅅䅁䙁䭁䠵場啯杲䅖䍄䉁䅁䅁䅂䅁䅁䅍䅄䅁䅁䅯兆䅁䅁䅯权䅁䅁䅯杔䅑䅁䅅䅁䉁䅁䅁兂䑃䵷桱扒䑙䅑杷允䅁䅁䅑䅁䑁䅁䅷䅁䭁䙁䉧䅁䭁䉁䅅䅁䭁䙁䕉䅁䉁䅁䅁允䅁䉁䅑䍧栴兣䅁䅁䵁䅉䅅䅁䕁䅁䅁睁䵁䅁䅁权䅃允䅁权䭁䅁䅁权潂䅂䅁允䅁䅁䅅䅁䙁䡁⭥确癯攳⽷䍄䉁䅁䅁䅂䅁䅁䅍䅄䅁䅁䅯睆䅁䅁䅯权䅁䅁䅯杔䅑䅁䅅䅁䉁䅁䅁兂ㅂ硫䕧杖㈴䅷杷允䅁䅁䅑䅁䑁䅁䅷䅁䭁䵁䉳䅁䭁䅁䅑䅁䭁䝁䕍䅁䉁䅁䅁允䅁䉁䅑䉑坧䅁䅁䅁䵁䅉䅅䅁䕁䅁䅁睁䵁䅁䅁权橃允䅁权剁䅁䅁权求䅂䅁允䅁䅁䅅䅁啁䱁䡃渶䅍䅁䅁䍄䉁䅁䅁䅂䅁䅁䅍䅄䅁䅁䅯䅆䅁䅁䅯权䅁䅁䅯睗䅑䅁䅅䅁䉁䅁䅁兂硁䭃捷浗䭑䅑杷允䅁䅁䅑䅁䑁䅁䅷䅁䭁䭁䄰䅁䭁䅁䅯䅁䭁䙁䔴䅁䉁䅁䅁允䅁䅁䅕瑃橥䑣䬰穸䴸䅉䅅䅁䕁䅁䅁睁䵁䅁䅁权坁䅁䅁权䭁䅁䅁权扂䅂䅁允䅁䅁䅅䅁䙁䍁礲敮渫桒䅂䍄䉁䅁䅁䅂䅁䅁䅍䅄䅁䅁䅯睆䅁䅁䅯权䅁䅁䅯睗䅑䅁䅅䅁䉁䅁䅁兂獃䙈歰ㅏ挸䅑杷允䅁䅁䅑䅁䑁䅁䅷䅁䭁䡁䉁䅁䭁䅁䅯䅁䭁䙁䕯䅁䉁䅁䅁允䅁䅁䅕敥浫免獩樫䴸䅉䅅䅁䕁䅁䅁睁䵁䅁䅁权㥃䅁䅁权䭁䅁䅁权楂䅂䅁允䅁䅁䅅䅁䙁佁浫免獩佈⽯䍄䉁䅁䅁䅂䅁䅁䅍䅄䅁䅁䅯杌䅅䅁䅯充䅁䅁䅯杏䅑䅁䅅䅁䉁䅁䅁䅆奂䩳兙䅁䅁䅁杷允䅁䅁䅑䅁䑁䅁䅷䅁䭁䉁䅙䅁䭁䅁䅯䅁䭁䕁䕳䅁䉁䅁䅁允䅁䅁䅕挲㌷⭕汍䕅䵁䅉䅅䅁䕁䅁䅁睁䵁䅁䅁权噁䅁䅁权䭁䅁䅁权坂䅂䅁允䅁䅁䅅䅁䙁䑁晶㑔堲杢䄱䍄䉁䅁䅁䅂䅁䅁䅍䅄䅁䅁䅯睆䅁䅁䅯权䅁䅁䅯杖䅑䅁䅅䅁䉁䅁䅁兂祄欰椱䉅桧䅑杷允䅁䅁䅑䅁䑁䅁䅷䅁䭁䉁䉕䅁䭁䅁䅑䅁䭁䕁䕷䅁䉁䅁䅁允䅁䉁䅑乵捆䅁䅁䅁䵁䅉䅅䅁䕁䅁䅁睁䵁䅁䅁权坂允䅁权䕁䅁䅁权硁䅂䅁允䅁䅁䅅䅁啁䭁潹䅥䅁䅁䅁䍄䉁䅁䅁䅂䅁䅁䅍䅄䅁䅁䅯儲䅅䅁䅯充䅁䅁䅯䅒䅑䅁䅅䅁䉁䅁䅁䅆杄偖楧䅁䅁䅁杷允䅁䅁䅑䅁䑁䅁䅷䅁䭁䩁䅕䅁䭁䉁䅅䅁䭁䑁䕯䅁䉁䅁䅁允䅁䉁䅑䡑䭘杕䅁䅁䵁䅉䅅䅁䕁䅁䅁睁䵁䅁䅁权㕄允䅁权䕁䅁䅁权硁䅂䅁允䅁䅁䅅䅁啁䑁剑睃䅁䅁䅁䍄䉁䅁䅁䅂䅁䅁䅍䅄䅁䅁䅯兺䅅䅁䅯权䅁䅁䅯䅚䅑䅁䅅䅁䉁䅁䅁兂摁浗㝑〳嘯睶杷允䅁䅁䅑䅁䑁䅁䅷䅁䭁䡁䉳䅁䭁䅁䅑䅁䭁䕁䕑䅁䉁䅁䅁允䅁䉁䅑㕚䑉䅁䅁䅁䵁䅉䅅䅁䕁䅁䅁睁䵁䅁䅁权䥁允䅁权剁䅁䅁权剂䅂䅁允䅁䅁䅅䅁啁䵁摁䈱䅙䅁䅁䍄䉁䅁䅁䅂䅁䅁䅍䅄䅁䅁䅯眰䅅䅁䅯权䅁䅁䅯兖䅑䅁䅅䅁䉁䅁䅁兂䅁䅁䅁䅁㡄睐杷允䅁䅁䅑䅁䑁䅁䅷䅁䭁䕁䉍䅁䭁䉁䅅䅁䭁䙁䕫䅁䉁䅁䅁允䅁䉁䅑䵯偣克䅁䅁䵁䅉䅅䅁䕁䅁䅁睁䵁䅁䅁权⭂䅁䅁权䭁䅁䅁权歂䅂䅁允䅁䅁䅅䅁䙁䕁䵯楁䡵杆䅚䍄䉁䅁䅁䅂䅁䅁䅍䅄䅁䅁䅯朹䅅䅁䅯权䅁䅁䅯杓䅑䅁䅅䅁䉁䅁䅁兂权楇搯䅊䑙䅑杷允䅁䅁䅑䅁䑁䅁䅷䅁䭁䉁䅑䅁䭁䅁䅯䅁䭁䙁䕉䅁䉁䅁䅁允䅁䅁䅕䙅㕧䵴㉨樫䴸䅉䅅䅁䕁䅁䅁睁䵁䅁䅁权㕁䅁䅁权剁䅁䅁权婂䅂䅁允䅁䅁䅅䅁啁䥁晃樳䄰䅁䅁䍄䉁䅁䅁䅂䅁䅁䅍䅄䅁䅁䅯睆䅁䅁䅯权䅁䅁䅯杕䅑䅁䅅䅁䉁䅁䅁兂ぃ䡹⭡确䙯䅑杷允䅁䅁䅑䅁䑁䅁䅷䅁䭁䕁䅳䅁䭁䅁䅯䅁䭁䙁䕉䅁䉁䅁䅁允䅁䅁䅕捷桱扒穚䕆䵁䅉䅅䅁䕁䅁䅁睁䵁䅁䅁权捃䅁䅁权䭁䅁䅁权捂䅂䅁允䅁䅁䅅䅁䙁佁㙆䭆䠵搴⽉䍄䉁䅁䅁䅂䅁䅁䅍䅄䅁䅁䅯关䅁䅁䅯权䅁䅁䅯睗䅑䅁䅅䅁䉁䅁䅁兂啁歲桦桥煔睐杷允䅁䅁䅑䅁䑁䅁䅷䅁䭁䅁䉷䅁䭁䅁䅑䅁䭁䙁䕑䅁䉁䅁䅁允䅁䉁䅑灯煕䅁䅁䅁䵁䅉䅅䅁䕁䅁䅁睁䵁䅁䅁权䙂允䅁权䕁䅁䅁权卂䅂䅁允䅁䅁䅅䅁啁䥁䭁杓䅍䅁䅁䍄䉁䅁䅁䅂䅁䅁䅍䅄䅁䅁䅯杸䅅䅁䅯䅂䅁䅁䅯杔䅑䅁䅅䅁䉁䅁䅁䅆权げ䉑䅁䅁䅁杷允䅁䅁䅑䅁䑁䅁䅷䅁䭁佁䉣䅁䭁䉁䅅䅁䭁䝁䕫䅁䉁䅁䅁允䅁䉁䅑䘰洸睅䅁䅁䵁䅉䅅䅁䕁䅁䅁睁䵁䅁䅁权時允䅁权䭁䅁䅁权兂䅂䅁允䅁䅁䅅䅁䙁䱁へ硫䕧杖䅒䍄䉁䅁䅁䅂䅁䅁䅍䅄䅁䅁䅯睋䅅䅁䅯权䅁䅁䅯兔䅑䅁䅅䅁䉁䅁䅁兂摁浗㝑眳椸䅑杷允䅁䅁䅑䅁䑁䅁䅷䅁䭁䱁䉫䅁䭁䅁䅑䅁䭁䙁䕧䅁䉁䅁䅁允䅁䉁䅑䥡搴䅁䅁䅁䵁䅉䅅䅁䕁䅁䅁睁䵁䅁䅁权睂允䅁权䭁䅁䅁权扂䅂䅁允䅁䅁䅅䅁䙁佁汏㡭村䍍䅂䍄䉁䅁䅁䅂䅁䅁䅍䅄䅁䅁䅯兯䅅䅁䅯充䅁䅁䅯䅑䅑䅁䅅䅁䉁䅁䅁䅆䅃ㅯ䜰䅁䅁䅁杷允䅁䅁䅑䅁䑁䅁䅷䅁䭁䉁䅕䅁䭁䅁䅯䅁䭁䝁䕕䅁䉁䅁䅁允䅁䅁䅕扌摋㘷䝦稯䴸䅉䅅䅁䕁䅁䅁睁䵁䅁䅁权ぃ允䅁权剁䅁䅁权慂䅂䅁允䅁䅁䅅䅁啁䙁䩩桘䅁䅁䅁䍄䉁䅁䅁䅂䅁䅁䅍䅄䅁䅁䅯睖䅁䅁䅯权䅁䅁䅯䅒䅑䅁䅅䅁䉁䅁䅁兂允䑗ね䡹畢睐杷允䅁䅁䅑䅁䑁䅁䅷䅁䭁䡁䅕䅁䭁䉁䅅䅁䭁䑁䕫䅁䉁䅁䅁允䅁䉁䅑䩑䕴兄䅁䅁䵁䅉䅅䅁䕁䅁䅁睁䵁䅁䅁权䍁允䅁权䭁䅁䅁权浂䅂䅁允䅁䅁䅅䅁啁䅁䅁䅁䅁䅁䅁䍄䉁䅁䅁䅂䅁䅁䅍䅄䅁䅁䅯杪䅁䅁䅯允䅉䅁䅯杁䅉䅁䅅䅁䉁䅁䅁兂噁噆摩䰷剺䅑杷允䅁䅁䅑䅁䑁䅁䅷䅁䭁䉁䅙䅁䭁䅁䅯䅁䭁䙁䕯䅁䉁䅁䅁允䅁䅁䅕㙹䙆癴㥐䐵䴸䅉䅅䅁䕁䅁䅁睁䵁䅁䅁权橄䅁䅁权䕁䅁䅁权潂䅂䅁允䅁䅁䅅䅁啁偁䵁杮䅁䅁䅁䍄䉁䅁䅁䅂䅁䅁䅍䅄䅁䅁䅯朸䅅䅁䅯权䅁䅁䅯杙䅑䅁䅅䅁䉁䅁䅁兂畄䑦ㄸ牘㍲睐杷允䅁䅁䅑䅁䑁䅁䅷䅁䭁䉁䅕䅁䭁䅁䅯䅁䭁䙁䕑䅁䉁䅁䅁允䅁䅁䅕匰扌堫焵䐯䴸䅉䅅䅁䕁䅁䅁睁䵁䅁䅁权坁䅁䅁权䭁䅁䅁权啂䅂䅁允䅁䅁䅅䅁䙁䝁渳㘫确瘰⽍䍄䉁䅁䅁䅂䅁䅁䅍䅄䅁䅁䅯睐䅁䅁䅯权䅁䅁䅯睔䅑䅁䅅䅁䉁䅁䅁权䡂䅁䅁䍄䉁䅁䅁䅂䅁䅁䅍䅄䅁䅁䅯眰䅁䅁䅯䅂䅁䅁䅯䅡䅑䅁䅅䅁䉁䅁䅁䅆捂噖䄰䅁䅁䅁杷允䅁䅁䅑䅁䑁䅁䅷䅁䭁䥁䄰䅁䭁䉁䅅䅁䭁䝁䕕䅁䉁䅁䅁允䅁䉁䅑䉕偳睆䅁䅁䵁䅉䅅䅁䕁䅁䅁睁䵁䅁䅁权坁䅁䅁权䭁䅁䅁权塂䅂䅁允䅁䅁䅅䅁䙁䙁余扌摋⬷⽣䍄䉁䅁䅁䅂䅁䅁䅍䅄䅁䅁䅯朴䅁䅁䅯充䅁䅁䅯杕䅑䅁䅅䅁䉁䅁䅁䅆潂塺㕉䅁䅁䅁杷允䅁䅁䅑䅁䑁䅁䅷䅁䭁䕁䉫䅁䭁䉁䅅䅁䭁䝁䕍䅁䉁䅁䅁允䅁䉁䅑䉧㄰兑䅁䅁䵁䅉䅅䅁䕁䅁䅁睁䵁䅁䅁权塁䅁䅁权䭁䅁䅁权塂䅂䅁允䅁䅁䅅䅁䙁䅁塲㍯㥁桃䅺䍄䉁䅁䅁䅂䅁䅁䅍䅄䅁䅁䅯杅䅅䅁䅯权䅁䅁䅯睓䅑䅁䅅䅁䉁䅁䅁兂瑂⼵灵嘸光䅑杷允䅁䅁䅑䅁䑁䅁䅷䅁䭁䉁䅣䅁䭁䅁䅯䅁䭁䝁䕯䅁䉁䅁䅁允䅁䅁䅕䘫橐婰䕶䰷䴸䅉䅅䅁䕁䅁䅁睁䵁䅁䅁权䅂允䅁权䭁䅁䅁权乂䅂䅁允䅁䅁䅅䅁䙁䉁䘫ㄶ㑇杈䅬䍄䉁䅁䅁䅂䅁䅁䅍䅄䅁䅁䅯杒䅅䅁䅯䅂䅁䅁䅯杏䅑䅁䅅䅁䉁䅁䅁䅆⭃典䅣䅁䅁䅁杷允䅁䅁䅑䅁䑁䅁䅷䅁䭁䉁䅧䅁䭁䉁䅅䅁䭁䙁䕉䅁䉁䅁䅁允䅁䉁䅑特奐权䅁䅁䵁䅉䅅䅁䕁䅁䅁睁䵁䅁䅁权ㅁ允䅁权䕁䅁䅁权塂䅂䅁允䅁䅁䅅䅁啁乁ㅗ允䅁䅁䅁䍄䉁䅁䅁䅂䅁䅁䅍䅄䅁䅁䅯䅪䅅䅁䅯权䅁䅁䅯睙䅑䅁䅅䅁䉁䅁䅁兂睃浣剩堷塺睐杷允䅁䅁䅑䅁䑁䅁䅷䅁䭁䡁䅍䅁䭁䅁䅯䅁䭁䕁䕳䅁䉁䅁䅁允䅁䅁䅕卸睃浣剪ぉ䵁䅉䅅䅁䕁䅁䅁睁䵁䅁䅁权硃䅁䅁权剁䅁䅁权坂䅂䅁允䅁䅁䅅䅁啁䉁㉂卬䅁䅁䅁䍄䉁䅁䅁䅂䅁䅁䅍䅄䅁䅁䅯䅊䅅䅁䅯䅂䅁䅁䅯杗䅑䅁䅅䅁䉁䅁䅁䅆睃䡓䅯䅁䅁䅁杷允䅁䅁䅑䅁䑁䅁䅷䅁䭁䭁䉕䅁䭁䅁䅯䅁䭁偁䈸䅁䉁䅁䅁允䅁䅁䅕灳瘳㡰䱚稸䴸䅉䅅䅁䕁䅁䅁睁䵁䅁䅁权啃䅁䅁权剁䅁䅁权啂䅂䅁允䅁䅁䅅䅁啁乁剙吴䅅䅁䅁䍄䉁䅁䅁䅂䅁䅁䅍䅄䅁䅁䅯儴䅁䅁䅯充䅁䅁䅯兡䅑䅁䅅䅁䉁䅁䅁䅆䅄䵥洰䅁䅁䅁杷允䅁䅁䅑䅁䑁䅁䅷䅁䭁䩁䅕䅁䭁䉁䅅䅁䭁䙁䕑䅁䉁䅁䅁允䅁䉁䅑䩧㡒睘䅁䅁䵁䅉䅅䅁䕁䅁䅁睁䵁䅁䅁权坃䅁䅁权剁䅁䅁权啂䅂䅁允䅁䅁䅅䅁啁䑁ㅄ杊䅑䅁䅁䍄䉁䅁䅁䅂䅁䅁䅍䅄䅁䅁䅯睬䅁䅁䅯充䅁䅁䅯䅖䅑䅁䅅䅁䉁䅁䅁䅆潄楃䭳䅁䅁䅁杷允䅁䅁䅑䅁䑁䅁䅷䅁䭁䩁䅳䅁䭁䉁䅅䅁䭁䕁䔴䅁䉁䅁䅁允䅁䉁䅑火啡睃䅁䅁䵁䅉䅅䅁䕁䅁䅁睁䵁䅁䅁权㑂䅁䅁权䭁䅁䅁权摂䅂䅁允䅁䅁䅅䅁䙁䥁䌯匹捨⽪⽑䍄䉁䅁䅁䅂䅁䅁䅍䅄䅁䅁䅯䅭䅁䅁䅯充䅁䅁䅯䅖䅑䅁䅅䅁䉁䅁䅁䅆䥁䙩慕䅁䅁䅁杷允䅁䅁䅑䅁䑁䅁䅷䅁䭁䙁䉯䅁䭁䅁䅯䅁䭁䙁䕅䅁䉁䅁䅁允䅁䅁䅕㉣剩堷⽷吸䴸䅉䅅䅁䕁䅁䅁睁䵁䅁䅁权婁䅁䅁权剁䅁䅁权兂䅂䅁允䅁䅁䅅䅁啁䕁佁硺䅫䅁䅁䍄䉁䅁䅁䅂䅁䅁䅍䅄䅁䅁䅯杙䅁䅁䅯充䅁䅁䅯杗䅑䅁䅅䅁䉁䅁䅁䅆䅃坤潫䅁䅁䅁杷允䅁䅁䅑䅁䑁䅁䅷䅁䭁䡁䅍䅁䭁䅁䅯䅁䭁䙁䕙䅁䉁䅁䅁允䅁䅁䅕䡳潊敫㠰啊䵁䅉䅅䅁䕁䅁䅁睁䵁䅁䅁权㝃䅁䅁权䭁䅁䅁权塂䅂䅁允䅁䅁䅅䅁䙁偁⭰牡へ㑫⽩䍄䉁䅁䅁䅂䅁䅁䅍䅄䅁䅁䅯杹䅁䅁䅯䅂䅁䅁䅯睖䅑䅁䅅䅁䉁䅁䅁䅆獁祧䄰䅁䅁䅁杷允䅁䅁䅑䅁䑁䅁䅷䅁䭁佁䄰䅁䭁䅁䅯䅁䭁䙁䕧䅁䉁䅁䅁允䅁䅁䅕体㙆䭆䠵稫䴸䅉䅅䅁䕁䅁䅁睁䵁䅁䅁权䑃允䅁权剁䅁䅁权卂䅂䅁允䅁䅁䅅䅁啁䵁煃桦䅙䅁䅁䍄䉁䅁䅁䅂䅁䅁䅍䅄䅁䅁䅯眲䅁䅁䅯权䅁䅁䅯䅗䅑䅁䅅䅁䉁䅁䅁兂䥂場啯歲灦睐杷允䅁䅁䅑䅁䑁䅁䅷䅁䭁䉁䄰䅁䭁䅁䅑䅁䭁䙁䔸䅁䉁䅁䅁允䅁䉁䅑䍯歨䅁䅁䅁䵁䅉䅅䅁䕁䅁䅁睁䵁䅁䅁权㥂䅁䅁权剁䅁䅁权求䅂䅁允䅁䅁䅅䅁啁䕁䩁刵䅉䅁䅁䍄䉁䅁䅁䅂䅁䅁䅍䅄䅁䅁䅯兰䅅䅁䅯允䅉䅁䅯杁䅉䅁䅅䅁䉁䅁䅁兂煁㠸㑈倴剺䅑杷允䅁䅁䅑䅁䑁䅁䅷䅁䭁䭁䉧䅁䭁䅁䅑䅁䭁䝁䕕䅁䉁䅁䅁允䅁䉁䅑䌫湧䅁䅁䅁䵁䅉䅅䅁䕁䅁䅁睁䵁䅁䅁权⭂䅁䅁权剁䅁䅁权求䅂䅁允䅁䅁䅅䅁啁䭁䅢䅣䅍䅁䅁䍄䉁䅁䅁䅂䅁䅁䅍䅄䅁䅁䅯杭䅁䅁䅯充䅁䅁䅯䅡䅑䅁䅅䅁䉁䅁䅁䅆㡂㑤楉䅁䅁䅁杷允䅁䅁䅑䅁䑁䅁䅷䅁䭁䡁䅍䅁䭁䅁䅯䅁䭁䙁䕉䅁䉁䅁䅁允䅁䅁䅕捷桱扒穚ぉ䵁䅉䅅䅁䕁䅁䅁睁䵁䅁䅁权䡃䅁䅁权䕁䅁䅁权橂䅂䅁允䅁䅁䅅䅁啁䕁畄䅈䅁䅁䅁䍄䉁䅁䅁䅂䅁䅁䅍䅄䅁䅁䅯䅐䅁䅁䅯䅂䅁䅁䅯杓䅑䅁䅅䅁䉁䅁䅁䅆ㅂ愰䅅䅁䅁䅁杷允䅁䅁䅑䅁䑁䅁䅷䅁䭁䑁䅕䅁䭁䅁䅯䅁䭁䙁䕁䅁䉁䅁䅁允䅁䅁䅕楁䡵瑆佮歃䵁䅉䅅䅁䕁䅁䅁睁䵁䅁䅁权啂䅁䅁权䕁䅁䅁权歂䅂䅁允䅁䅁䅅䅁䭁䕁䅣䅁䵁䅉䅅䅁䕁䅁䅁睁䵁䅁䅁权䉂允䅁权剁䅁䅁权㕁䅂䅁允䅁䅁䅅䅁啁䥁佄灒䅣䅁䅁䍄䉁䅁䅁䅂䅁䅁䅍䅄䅁䅁䅯䅄䅅䅁䅯䅂䅁䅁䅯兙䅑䅁䅅䅁䉁䅁䅁䅆䡄䍣䄴䅁䅁䅁杷允䅁䅁䅑䅁䑁䅁䅷䅁䭁䡁䅍䅁䭁䅁䅯䅁䭁䝁䕅䅁䉁䅁䅁允䅁䅁䅕⼵灵搸乊歇䵁䅉䅅䅁䕁䅁䅁睁䵁䅁䅁权剄䅁䅁权剁䅁䅁权歂䅂䅁允䅁䅁䅅䅁啁䅁浄眳䅷䅁䅁䍄䉁䅁䅁䅂䅁䅁䅍䅄䅁䅁䅯杨䅅䅁䅯权䅁䅁䅯杔䅑䅁䅅䅁䉁䅁䅁兂䱃佢㝦晱䑅䅑杷允䅁䅁䅑䅁䑁䅁䅷䅁䭁䡁䅍䅁䭁䅁䅯䅁䭁䙁䕁䅁䉁䅁䅁允䅁䅁䅕䡶呓䅇坔商䵁䅉䅅䅁䕁䅁䅁睁䵁䅁䅁权桁允䅁权䭁䅁䅁权敂䅂䅁允䅁䅁䅅䅁䙁䑁ㄸ牘䩰䅄䅂䍄䉁䅁䅁䅂䅁䅁䅍䅄䅁䅁䅯杺䅁䅁䅯䅂䅁䅁䅯杓䅑䅁䅅䅁䉁䅁䅁䅆䥂䜹䅅䅁䅁䅁杷允䅁䅁䅑䅁䑁䅁䅷䅁䭁䕁䉳䅁䭁䅁䅑䅁䭁䙁䕷䅁䉁䅁䅁允䅁䅁䅯睒䅁䅁杷允䅁䅁䅑䅁䑁䅁䅷䅁䭁䕁䈴䅁䭁䅁䍅䅁䭁䅁䍍䅁䉁䅁䅁允䅁䅁䅕歲桦浥㙂欷䵁䅉䅅䅁䕁䅁䅁睁䵁䅁䅁权䱁䅁䅁权䭁䅁䅁权慂䅂䅁允䅁䅁䅅䅁䙁乁㕶浦㡱䭤⽍䍄䉁䅁䅁䅂䅁䅁䅍䅄䅁䅁䅯兯䅁䅁䅯䅂䅁䅁䅯兗䅑䅁䅅䅁䉁䅁䅁䅆湃䜳䅳䅁䅁䅁杷允䅁䅁䅑䅁䑁䅁䅷䅁䭁䡁䉫䅁䭁䉁䅅䅁䭁䑁䕯䅁䉁䅁䅁允䅁䉁䅑䱑圷䅄䅁䅁䵁䅉䅅䅁䕁䅁䅁睁䵁䅁䅁权牃允䅁权剁䅁䅁权橂䅂䅁允䅁䅁䅅䅁啁䥁流正䅅䅁䅁䍄䉁䅁䅁䅂䅁䅁䅍䅄䅁䅁䅯杶䅁䅁䅯权䅁䅁䅯兗䅑䅁䅅䅁䉁䅁䅁权䡂䅁䅁䍄䉁䅁䅁䅂䅁䅁䅍䅄䅁䅁䅯䄹䅁䅁䅯充䅁䅁䅯睎䅑䅁䅅䅁䉁䅁䅁䅆䅁坱浉䅁䅁䅁杷允䅁䅁䅑䅁䑁䅁䅷䅁䭁䕁䉍䅁䭁䉁䅅䅁䭁䙁䕉䅁䉁䅁䅁允䅁䉁䅑䵉坐杉䅁䅁䵁䅉䅅䅁䕁䅁䅁睁䵁䅁䅁权歂䅁䅁权剁䅁䅁权䭂䅂䅁允䅁䅁䅅䅁啁䉁䅨兩䅯䅁䅁䍄䉁䅁䅁䅂䅁䅁䅍䅄䅁䅁䅯杘䅅䅁䅯充䅁䅁䅯睕䅑䅁䅅䅁䉁䅁䅁䅆权奍䕫䅁䅁䅁杷允䅁䅁䅑䅁䑁䅁䅷䅁䭁䡁䈰䅁䭁䅁䅯䅁䭁䝁䕉䅁䉁䅁䅁允䅁䅁䅕穐敖歵䵫歄䵁䅉䅅䅁䕁䅁䅁睁䵁䅁䅁权㥂允䅁权䭁䅁䅁权扂䅂䅁允䅁䅁䅅䅁䙁佁汏㡭村䅳䅸䍄䉁䅁䅁䅂䅁䅁䅍䅄䅁䅁䅯䅇䅁䅁䅯充䅁䅁䅯兕䅑䅁䅅䅁䉁䅁䅁䅆桄䵍䥷䅁䅁䅁杷允䅁䅁䅑䅁䑁䅁䅷䅁䭁偁䅁䅁䭁䅁䅑䅁䭁䝁䕉䅁䉁䅁䅁允䅁䉁䅑䵱㥺䅁䅁䅁䵁䅉䅅䅁䕁䅁䅁睁䵁䅁䅁权浂允䅁权剁䅁䅁权潂䅂䅁允䅁䅁䅅䅁啁䵁䑃⽕䅫䅁䅁䍄䉁䅁䅁䅂䅁䅁䅍䅄䅁䅁䅯杈䅁䅁䅯充䅁䅁䅯䅔䅑䅁䅅䅁䉁䅁䅁䅆睁晋欸䅁䅁䅁杷允䅁䅁䅑䅁䑁䅁䅷䅁䭁䍁䅣䅁䭁䅁䅯䅁䭁䝁䕑䅁䉁䅁䅁允䅁䅁䅕匶硙䭃捷樶䴸䅉䅅䅁䕁䅁䅁睁䵁䅁䅁权㥂允䅁权䭁䅁䅁权求䅂䅁允䅁䅁䅅䅁䙁䭁睒児塲睯䅬䍄䉁䅁䅁䅂䅁䅁䅍䅄䅁䅁䅯杆䅅䅁䅯充䅁䅁䅯䅗䅑䅁䅅䅁䉁䅁䅁䅆权祴䭕䅁䅁䅁杷允䅁䅁䅑䅁䑁䅁䅷䅁䭁䱁䅍䅁䭁䅁䅯䅁䭁䕁䔴䅁䉁䅁䅁允䅁䅁䅕啩杆搵楁稵䴸䅉䅅䅁䕁䅁䅁睁䵁䅁䅁权㥃䅁䅁权䕁䅁䅁权杂䅂䅁允䅁䅁䅅䅁啁䩁⭓兆䅁䅁䅁䍄䉁䅁䅁䅂䅁䅁䅍䅄䅁䅁䅯杇䅅䅁䅯充䅁䅁䅯杚䅑䅁䅅䅁䉁䅁䅁䅆杁匶佑䅁䅁䅁杷允䅁䅁䅑䅁䑁䅁䅷䅁䭁䵁䅁䅁䭁䅁䅑䅁䭁䝁䕉䅁䉁䅁䅁允䅁䉁䅑倰䅨䅁䅁䅁䵁䅉䅅䅁䕁䅁䅁睁䵁䅁䅁权㑂允䅁权䭁䅁䅁权剂䅂䅁允䅁䅁䅅䅁䙁䡁啳歲桦瑥⽷䍄䉁䅁䅁䅂䅁䅁䅍䅄䅁䅁䅯兦䅅䅁䅯权䅁䅁䅯兙䅑䅁䅅䅁䉁䅁䅁兂晁敨剴䉵伴䅑杷允䅁䅁䅑䅁䑁䅁䅷䅁䭁䑁䅁䅁䭁䅁䅯䅁䭁䕁䕳䅁䉁䅁䅁允䅁䅁䅕潅䅐煹䙆橴䴸䅉䅅䅁䕁䅁䅁睁䵁䅁䅁权㡃䅁䅁权䕁䅁䅁权潂䅂䅁允䅁䅁䅅䅁啁佁兄䅍䅁䅁䅁䍄䉁䅁䅁䅂䅁䅁䅍䅄䅁䅁䅯眴䅅䅁䅯权䅁䅁䅯兖䅑䅁䅅䅁䉁䅁䅁兂獄払敧敨灶睶杷允䅁䅁䅑䅁䑁䅁䅷䅁䭁佁䅯䅁䭁䉁䅅䅁䭁䙁䕅䅁䉁䅁䅁允䅁䉁䅑䍯㈰睃䅁䅁䵁䅉䅅䅁䕁䅁䅁睁䵁䅁䅁权㥂允䅁权䭁䅁䅁权塂䅂䅁允䅁䅁䅅䅁䙁䉁畓⭒㙆䅆䅊䍄䉁䅁䅁䅂䅁䅁䅍䅄䅁䅁䅯光䅁䅁䅯充䅁䅁䅯杓䅑䅁䅅䅁䉁䅁䅁䅆睂㑮䍑䅁䅁䅁杷允䅁䅁䅑䅁䑁䅁䅷䅁䭁䕁䄰䅁䭁䅁䅑䅁䭁䝁䕅䅁䉁䅁䅁允䅁䉁䅑䥵橌䅂䅁䅁䵁䅉䅅䅁䕁䅁䅁睁䵁䅁䅁权ㅄ䅁䅁权剁䅁䅁权乂䅂䅁允䅁䅁䅅䅁啁䱁㝯儵䅅䅁䅁䍄䉁䅁䅁䅂䅁䅁䅍䅄䅁䅁䅯兒䅅䅁䅯充䅁䅁䅯兖䅑䅁䅅䅁䉁䅁䅁䅆䅁敓湫䅁䅁䅁杷允䅁䅁䅑䅁䑁䅁䅷䅁䭁佁䈸䅁䭁䅁䅯䅁䭁䕁䔴䅁䉁䅁䅁允䅁䅁䅕余兘瑉㕳䕉䵁䅉䅅䅁䕁䅁䅁睁䵁䅁䅁权⭁允䅁权䭁䅁䅁权坂䅂䅁允䅁䅁䅅䅁䙁䅁䉡啬䱏䅢䅊䍄䉁䅁䅁䅂䅁䅁䅍䅄䅁䅁䅯杪䅅䅁䅯充䅁䅁䅯睎䅑䅁䅅䅁䉁䅁䅁䅆杁⽤䍷䅁䅁䅁杷允䅁䅁䅑䅁䑁䅁䅷䅁䭁䩁䅁䅁䭁䉁䅅䅁䭁䙁䕑䅁䉁䅁䅁允䅁䉁䅑䩷煳杇䅁䅁䵁䅉䅅䅁䕁䅁䅁睁䵁䅁䅁权佄䅁䅁权剁䅁䅁权桂䅂䅁允䅁䅁䅅䅁啁䙁䉃杒䅳䅁䅁䍄䉁䅁䅁䅂䅁䅁䅍䅄䅁䅁䅯材䅅䅁䅯权䅁䅁䅯䅔䅑䅁䅅䅁䉁䅁䅁兂十㡧䭄啯䡕䅑杷允䅁䅁䅑䅁䑁䅁䅷䅁䭁䑁䅕䅁䭁䉁䅅䅁䭁䕁䔸䅁䉁䅁䅁允䅁䅁䅯睒䅁䅁杷允䅁䅁䅑䅁䑁䅁䅷䅁䭁䡁䉳䅁䭁䅁䅑䅁䭁䕁䕁䅁䉁䅁䅁允䅁䉁䅑橚䕑䅁䅁䅁䵁䅉䅅䅁䕁䅁䅁睁䵁䅁䅁权噁䅁䅁权䕁䅁䅁权䵂䅂䅁允䅁䅁䅅䅁啁䩁歖兑䅁䅁䅁䍄䉁䅁䅁䅂䅁䅁䅍䅄䅁䅁䅯䄳䅁䅁䅯䅂䅁䅁䅯兡䅑䅁䅅䅁䉁䅁䅁䅆捄儰䄸䅁䅁䅁杷允䅁䅁䅑䅁䑁䅁䅷䅁䭁䑁䅁䅁䭁䉁䅅䅁䭁䙁䕫䅁䉁䅁䅁允䅁䅁䅯睒䅁䅁杷允䅁䅁䅑䅁䑁䅁䅷䅁䭁䝁䅯䅁䭁䅁䅑䅁䭁䙁䕫䅁䉁䅁䅁允䅁䉁䅑浫佯䅁䅁䅁䵁䅉䅅䅁䕁䅁䅁睁䵁䅁䅁权䱄允䅁权䕁䅁䅁权偂䅂䅁允䅁䅁䅅䅁䭁䕁䅣䅁䵁䅉䅅䅁䕁䅁䅁睁䵁䅁䅁权睄䅁䅁权剁䅁䅁权桂䅂䅁允䅁䅁䅅䅁䭁䕁䅣䅁䵁䅉䅅䅁䕁䅁䅁睁䵁䅁䅁权牁䅁䅁权䭁䅁䅁权時䅂䅁允䅁䅁䅅䅁䙁䍁搯䅊䉡摬⽳䍄䉁䅁䅁䅂䅁䅁䅍䅄䅁䅁䅯䅚䅅䅁䅯权䅁䅁䅯党䅑䅁䅅䅁䉁䅁䅁兂⭄䠱灪牊奅䅑杷允䅁䅁䅑䅁䑁䅁䅷䅁䭁䱁䉑䅁䭁䅁䍅䅁䭁䅁䍉䅁䉁䅁䅁允䅁䅁䅕䭐海材潫啸䵁䅉䅅䅁䕁䅁䅁睁䵁䅁䅁权䥂䅁䅁权䕁䅁䅁权捂䅂䅁允䅁䅁䅅䅁啁䍁睵先䅁䅁䅁䍄䉁䅁䅁䅂䅁䅁䅍䅄䅁䅁䅯睦䅁䅁䅯权䅁䅁䅯䅚䅑䅁䅅䅁䉁䅁䅁兂ぃ䡹⭡确ㅲ睐杷允䅁䅁䅑䅁䑁䅁䅷䅁䭁䕁䉕䅁䭁䅁䅯䅁䭁䝁䕑䅁䉁䅁䅁允䅁䅁䅕㑋坣挲㌷い䵁䅉䅅䅁䕁䅁䅁睁䵁䅁䅁权㡃䅁䅁权䕁䅁䅁权灂䅂䅁允䅁䅁䅅䅁啁䍁摄睌䅁䅁䅁䍄䉁䅁䅁䅂䅁䅁䅍䅄䅁䅁䅯䅎䅁䅁䅯䅂䅁䅁䅯睗䅑䅁䅅䅁䉁䅁䅁䅆潂呪䅉䅁䅁䅁杷允䅁䅁䅑䅁䑁䅁䅷䅁䭁偁䉅䅁䭁䅁䅑䅁䭁䙁䕳䅁䉁䅁䅁允䅁䉁䅑乧橇䅁䅁䅁䵁䅉䅅䅁䕁䅁䅁睁䵁䅁䅁权穄允䅁权䕁䅁䅁权呂䅂䅁允䅁䅁䅅䅁啁䝁䍧儱䅅䅁䅁䍄䉁䅁䅁䅂䅁䅁䅍䅄䅁䅁䅯睲䅁䅁䅯权䅁䅁䅯䅗䅑䅁䅅䅁䉁䅁䅁兂乃㉬匴㡧䑁䅑杷允䅁䅁䅑䅁䑁䅁䅷䅁䭁䍁䈴䅁䭁䉁䅅䅁䭁䕁䔸䅁䉁䅁䅁允䅁䅁䅯睒䅁䅁杷允䅁䅁䅑䅁䑁䅁䅷䅁䭁䕁䉕䅁䭁䅁䅑䅁䭁䕁䕁䅁䉁䅁䅁允䅁䉁䅑䕃㥄䅁䅁䅁䵁䅉䅅䅁䕁䅁䅁睁䵁䅁䅁权㥄䅁䅁权剁䅁䅁权楂䅂䅁允䅁䅁䅅䅁啁䡁坒杈䅍䅁䅁䍄䉁䅁䅁䅂䅁䅁䅍䅄䅁䅁䅯東䅅䅁䅯权䅁䅁䅯䅔䅑䅁䅅䅁䉁䅁䅁权䡂䅁䅁䍄䉁䅁䅁䅂䅁䅁䅍䅄䅁䅁䅯儸䅁䅁䅯䅂䅁䅁䅯兔䅑䅁䅅䅁䉁䅁䅁䅆䝃敖䄴䅁䅁䅁杷允䅁䅁䅑䅁䑁䅁䅷䅁䭁䝁䈴䅁䭁䅁䅯䅁䭁䕁䔴䅁䉁䅁䅁允䅁䅁䅕㉣剩堷⽷吴䴸䅉䅅䅁䕁䅁䅁睁䵁䅁䅁权瑁允䅁权䕁䅁䅁权卂䅂䅁允䅁䅁䅅䅁啁䡁礸睥䅁䅁䅁䍄䉁䅁䅁䅂䅁䅁䅍䅄䅁䅁䅯杔䅁䅁䅯䅂䅁䅁䅯睎䅑䅁䅅䅁䉁䅁䅁䅆硃啊䅳䅁䅁䅁杷允䅁䅁䅑䅁䑁䅁䅷䅁䭁䙁䅳䅁䭁䉁䅅䅁䭁䕁䔰䅁䉁䅁䅁允䅁䉁䅑䱙㙕杈䅁䅁䵁䅉䅅䅁䕁䅁䅁睁䵁䅁䅁权䡂允䅁权䭁䅁䅁权杂䅂䅁允䅁䅁䅅䅁䙁佁剸䉵䘶⬶⽅䍄䉁䅁䅁䅂䅁䅁䅍䅄䅁䅁䅯䅵䅁䅁䅯权䅁䅁䅯睗䅑䅁䅅䅁䉁䅁䅁兂佂桙奂扏䙑䅑杷允䅁䅁䅑䅁䑁䅁䅷䅁䭁䙁䈴䅁䭁䅁䅑䅁䭁䙁䔸䅁䉁䅁䅁允䅁䉁䅑䴵䱑䅁䅁䅁䵁䅉䅅䅁䕁䅁䅁睁䵁䅁䅁权⭃䅁䅁权䕁䅁䅁权䭂䅂䅁允䅁䅁䅅䅁啁䝁呐杌䅁䅁䅁䍄䉁䅁䅁䅂䅁䅁䅍䅄䅁䅁䅯其䅅䅁䅯权䅁䅁䅯条䅑䅁䅅䅁䉁䅁䅁兂療潅䅐煹䙈睐杷允䅁䅁䅑䅁䑁䅁䅷䅁䭁䵁䅅䅁䭁䅁䅯䅁䭁偁䈸䅁䉁䅁䅁允䅁䅁䅕杓䍷㑋坣启䴸䅉䅅䅁䕁䅁䅁睁䵁䅁䅁权歄允䅁权剁䅁䅁权潂䅂䅁允䅁䅁䅅䅁啁䍁䥄䅧䅯䅁䅁䍄䉁䅁䅁䅂䅁䅁䅍䅄䅁䅁䅯杏䅁䅁䅯䅂䅁䅁䅯条䅑䅁䅅䅁䉁䅁䅁䅆牄眴䅣䅁䅁䅁杷允䅁䅁䅑䅁䑁䅁䅷䅁䭁䭁䉷䅁䭁䅁䅯䅁䭁䝁䕍䅁䉁䅁䅁允䅁䅁䅕扏䥔牤昶樴䴸䅉䅅䅁䕁䅁䅁睁䵁䅁䅁权兄允䅁权䭁䅁䅁权兂䅂䅁允䅁䅁䅅䅁䙁䩁畨潅䅐杹䅤䍄䉁䅁䅁䅂䅁䅁䅍䅄䅁䅁䅯先䅁䅁䅯充䅁䅁䅯条䅑䅁䅅䅁䉁䅁䅁䅆䅂瑁瑙䅁䅁䅁杷允䅁䅁䅑䅁䑁䅁䅷䅁䭁䩁䄰䅁䭁䉁䅅䅁䭁䝁䕍䅁䉁䅁䅁允䅁䉁䅑䅅㕡睋䅁䅁䵁䅉䅅䅁䕁䅁䅁睁䵁䅁䅁权畂允䅁权䭁䅁䅁权䱂䅂䅁允䅁䅁䅅䅁䙁䑁䥅䉲慸䵚⽵䍄䉁䅁䅁䅂䅁䅁䅍䅄䅁䅁䅯䅮䅅䅁䅯充䅁䅁䅯睕䅑䅁䅅䅁䉁䅁䅁䅆杂奄噷䅁䅁䅁杷允䅁䅁䅑䅁䑁䅁䅷䅁䭁偁䉅䅁䭁䉁䅅䅁䭁䝁䕑䅁䉁䅁䅁允䅁䉁䅑䥑⽒杋䅁䅁䵁䅉䅅䅁䕁䅁䅁睁䵁䅁䅁权佂䅁䅁权䕁䅁䅁权摂䅂䅁允䅁䅁䅅䅁啁偁摅䅈䅁䅁䅁䍄䉁䅁䅁䅂䅁䅁䅍䅄䅁䅁䅯兵䅅䅁䅯䅂䅁䅁䅯䅖䅑䅁䅅䅁䉁䅁䅁权䡂䅁䅁䍄䉁䅁䅁䅂䅁䅁䅍䅄䅁䅁䅯睩䅁䅁䅯充䅁䅁䅯䅕䅑䅁䅅䅁䉁䅁䅁权䡂䅁䅁䍄䉁䅁䅁䅂䅁䅁䅍䅄䅁䅁䅯免䅅䅁䅯权䅁䅁䅯䅙䅑䅁䅅䅁䉁䅁䅁兂い搯㑒匶䑙䅑杷允䅁䅁䅑䅁䑁䅁䅷䅁䭁䝁䈴䅁䭁䅁䅯䅁䭁䝁䕕䅁䉁䅁䅁允䅁䅁䅕癱午坔光䰲䴸䅉䅅䅁䕁䅁䅁睁䵁䅁䅁权㡄䅁䅁权䭁䅁䅁权呂䅂䅁允䅁䅁䅅䅁䙁佁汏㡭村乳⽯䍄䉁䅁䅁䅂䅁䅁䅍䅄䅁䅁䅯免䅅䅁䅯䅂䅁</t>
  </si>
  <si>
    <t>䅁䅯睙䅑䅁䅅䅁䉁䅁䅁䅆煂兺䅕䅁䅁䅁杷允䅁䅁䅑䅁䑁䅁䅷䅁䭁䝁䈴䅁䭁䅁䅯䅁䭁䙁䕕䅁䉁䅁䅁允䅁䅁䅕灰䕶䱉祂䰶䴸䅉䅅䅁䕁䅁䅁睁䵁䅁䅁权杂䅁䅁权剁䅁䅁权慂䅂䅁允䅁䅁䅅䅁啁䙁㡍睃䅉䅁䅁䍄䉁䅁䅁䅂䅁䅁䅍䅄䅁䅁䅯䅬䅅䅁䅯䅂䅁䅁䅯兕䅑䅁䅅䅁䉁䅁䅁䅆潃㥯䕣䅁䅁䅁杷允䅁䅁䅑䅁䑁䅁䅷䅁䭁䭁䈴䅁䭁䉁䅅䅁䭁䝁䕉䅁䉁䅁䅁允䅁䉁䅑䥍敶睃䅁䅁䵁䅉䅅䅁䕁䅁䅁睁䵁䅁䅁权橃允䅁权䭁䅁䅁权䕂䅂䅁允䅁䅁䅅䅁䙁䩁婱婭婭摭⽅䍄䉁䅁䅁䅂䅁䅁䅍䅄䅁䅁䅯杢䅅䅁䅯权䅁䅁䅯䅔䅑䅁䅅䅁䉁䅁䅁兂扄堫焵䉶睑䅷杷允䅁䅁䅑䅁䑁䅁䅷䅁䭁䵁䉁䅁䭁䅁䅯䅁䭁䑁䕫䅁䉁䅁䅁允䅁䅁䅯睒䅁䅁杷允䅁䅁䅑䅁䑁䅁䅷䅁䭁䍁䉫䅁䭁䉁䅅䅁䭁䑁䕫䅁䉁䅁䅁允䅁䉁䅑䕏䥒元䅁䅁䵁䅉䅅䅁䕁䅁䅁睁䵁䅁䅁权瑁允䅁权䕁䅁䅁权剂䅂䅁允䅁䅁䅅䅁啁䱁㉃材䅁䅁䅁䍄䉁䅁䅁䅂䅁䅁䅍䅄䅁䅁䅯杶䅅䅁䅯䅂䅁䅁䅯䅘䅑䅁䅅䅁䉁䅁䅁䅆潁稳䅑䅁䅁䅁杷允䅁䅁䅑䅁䑁䅁䅷䅁䭁䡁䅷䅁䭁䉁䅅䅁䭁䑁䕫䅁䉁䅁䅁允䅁䉁䅑乧䡋杆䅁䅁䵁䅉䅅䅁䕁䅁䅁睁䵁䅁䅁权塃䅁䅁权䭁䅁䅁权呂䅂䅁允䅁䅁䅅䅁䙁䑁積積積⭍⽣䍄䉁䅁䅁䅂䅁䅁䅍䅄䅁䅁䅯睱䅁䅁䅯允䅉䅁䅯杁䅉䅁䅅䅁䉁䅁䅁兂佃呔硹换䕲䅑杷允䅁䅁䅑䅁䑁䅁䅷䅁䭁䝁䈴䅁䭁䅁䅯䅁䭁䙁䕑䅁䉁䅁䅁允䅁䅁䅕匶硙䭃捺獌䵁䅉䅅䅁䕁䅁䅁睁䵁䅁䅁权坃䅁䅁权剁䅁䅁权㙁䅂䅁允䅁䅁䅅䅁啁䕁㝪杋䅯䅁䅁䍄䉁䅁䅁䅂䅁䅁䅍䅄䅁䅁䅯䅘䅅䅁䅯权䅁䅁䅯䅙䅑䅁䅅䅁䉁䅁䅁兂㕁䵴㉨灶䌸䅑杷允䅁䅁䅑䅁䑁䅁䅷䅁䭁佁䅅䅁䭁䅁䅑䅁䭁䕁䔸䅁䉁䅁䅁允䅁䅁䅯睒䅁䅁杷允䅁䅁䅑䅁䑁䅁䅷䅁䭁䑁䉅䅁䭁䉁䅅䅁䭁䕁䕷䅁䉁䅁䅁允䅁䉁䅑䩙唵杁䅁䅁䵁䅉䅅䅁䕁䅁䅁睁䵁䅁䅁权畂允䅁权䭁䅁䅁权兂䅂䅁允䅁䅁䅅䅁䭁䕁䅣䅁䵁䅉䅅䅁䕁䅁䅁睁䵁䅁䅁权㝁䅁䅁权䭁䅁䅁权潂䅂䅁允䅁䅁䅅䅁䙁䭁慁㥌欰杂䅆䍄䉁䅁䅁䅂䅁䅁䅍䅄䅁䅁䅯䅐䅁䅁䅯权䅁䅁䅯睎䅑䅁䅅䅁䉁䅁䅁兂䡄穓䩥坑硄睐杷允䅁䅁䅑䅁䑁䅁䅷䅁䭁䭁䅫䅁䭁䅁䅯䅁䭁䙁䕣䅁䉁䅁䅁允䅁䅁䅕敥浫免獩あ䵁䅉䅅䅁䕁䅁䅁睁䵁䅁䅁权煂允䅁权䭁䅁䅁权呂䅂䅁允䅁䅁䅅䅁䙁䩁瘷㡰䱚⽎⼰䍄䉁䅁䅁䅂䅁䅁䅍䅄䅁䅁䅯睚䅁䅁䅯权䅁䅁䅯兖䅑䅁䅅䅁䉁䅁䅁兂橄婰䕶䱉浄睐杷允䅁䅁䅑䅁䑁䅁䅷䅁䭁䝁䅧䅁䭁䅁䅯䅁䭁䙁䕣䅁䉁䅁䅁允䅁䅁䅕㥉㕶浦㡱䐱䴸䅉䅅䅁䕁䅁䅁睁䵁䅁䅁权偂䅁䅁权䭁䅁䅁权偂䅂䅁允䅁䅁䅅䅁䭁䕁䅣䅁䵁䅉䅅䅁䕁䅁䅁睁䵁䅁䅁权㥁允䅁权䕁䅁䅁权䱂䅂䅁允䅁䅁䅅䅁啁乁睨睆䅁䅁䅁䍄䉁䅁䅁䅂䅁䅁䅍䅄䅁䅁䅯睳䅅䅁䅯充䅁䅁䅯杖䅑䅁䅅䅁䉁䅁䅁䅆允杤佣䅁䅁䅁杷允䅁䅁䅑䅁䑁䅁䅷䅁䭁䕁䄸䅁䭁䅁䅯䅁䭁䕁䔴䅁䉁䅁䅁允䅁䅁䅕䘷㑇潈牖啅䵁䅉䅅䅁䕁䅁䅁睁䵁䅁䅁权癃允䅁权䭁䅁䅁权扂䅂䅁允䅁䅁䅅䅁䙁䉁愱䑚晶硺䅴䍄䉁䅁䅁䅂䅁䅁䅍䅄䅁䅁䅯睔䅁䅁䅯权䅁䅁䅯杖䅑䅁䅅䅁䉁䅁䅁兂瑁灳瘳ば啙䅑杷允䅁䅁䅑䅁䑁䅁䅷䅁䭁佁䅧䅁䭁䅁䅑䅁䭁䙁䕧䅁䉁䅁䅁允䅁䉁䅑倴奲䅁䅁䅁䵁䅉䅅䅁䕁䅁䅁睁䵁䅁䅁权㕄䅁䅁权䭁䅁䅁权啂䅂䅁允䅁䅁䅅䅁䙁䭁慁㥌欰療⽕䍄䉁䅁䅁䅂䅁䅁䅍䅄䅁䅁䅯朹䅁䅁䅯充䅁䅁䅯杖䅑䅁䅅䅁䉁䅁䅁䅆权吰吴䅁䅁䅁杷允䅁䅁䅑䅁䑁䅁䅷䅁䭁䡁䉍䅁䭁䅁䅯䅁䭁䕁䔴䅁䉁䅁䅁允䅁䅁䅕䭆䠵場啯歄䵁䅉䅅䅁䕁䅁䅁睁䵁䅁䅁权偂䅁䅁权䭁䅁䅁权乂䅂䅁允䅁䅁䅅䅁䙁䩁䕺䱉祂䅡䄹䍄䉁䅁䅁䅂䅁䅁䅍䅄䅁䅁䅯䅃䅅䅁䅯权䅁䅁䅯䅒䅑䅁䅅䅁䉁䅁䅁兂穁積積積㥐睐杷允䅁䅁䅑䅁䑁䅁䅷䅁䭁䥁䉕䅁䭁䅁䅑䅁䭁䝁䕫䅁䉁䅁䅁允䅁䉁䅑䭑潙䅁䅁䅁䵁䅉䅅䅁䕁䅁䅁睁䵁䅁䅁权摃䅁䅁权剁䅁䅁权塂䅂䅁允䅁䅁䅅䅁啁䙁塙䍳䅍䅁䅁䍄䉁䅁䅁䅂䅁䅁䅍䅄䅁䅁䅯杘䅅䅁䅯权䅁䅁䅯睓䅑䅁䅅䅁䉁䅁䅁兂獄払敧敨⽶睐杷允䅁䅁䅑䅁䑁䅁䅷䅁䭁䱁䉯䅁䭁䅁䅑䅁䭁䝁䕉䅁䉁䅁䅁允䅁䉁䅑䑡㡧䅁䅁䅁䵁䅉䅅䅁䕁䅁䅁睁䵁䅁䅁权敂䅁䅁权䭁䅁䅁权兂䅂䅁允䅁䅁䅅䅁䙁䙁歰㥏倹兪䅚䍄䉁䅁䅁䅂䅁䅁䅍䅄䅁䅁䅯睏䅅䅁䅯䅂䅁䅁䅯杙䅑䅁䅅䅁䉁䅁䅁䅆㍃㕪䑯䅁䅁䅁杷允䅁䅁䅑䅁䑁䅁䅷䅁䭁䙁䈸䅁䭁䅁䅯䅁䭁䝁䕕䅁䉁䅁䅁允䅁䅁䅕硢䑋䵷桯䕅䵁䅉䅅䅁䕁䅁䅁睁䵁䅁䅁权㉂允䅁权䕁䅁䅁权慂䅂䅁允䅁䅁䅅䅁啁䡁㑁睊䅍䅁䅁䍄䉁䅁䅁䅂䅁䅁䅍䅄䅁䅁䅯䄴䅁䅁䅯䅂䅁䅁䅯睎䅑䅁䅅䅁䉁䅁䅁䅆奁歃䉳䅁䅁䅁杷允䅁䅁䅑䅁䑁䅁䅷䅁䭁佁䅅䅁䭁䉁䅅䅁䭁䕁䕷䅁䉁䅁䅁允䅁䉁䅑䑑塹䅋䅁䅁䵁䅉䅅䅁䕁䅁䅁睁䵁䅁䅁权ㅂ允䅁权䕁䅁䅁权杂䅂䅁允䅁䅁䅅䅁啁䭁佄眷䅁䅁䅁䍄䉁䅁䅁䅂䅁䅁䅍䅄䅁䅁䅯朶䅁䅁䅯䅂䅁䅁䅯杏䅑䅁䅅䅁䉁䅁䅁䅆兂䉹䅑䅁䅁䅁杷允䅁䅁䅑䅁䑁䅁䅷䅁䭁䍁䉧䅁䭁䅁䅑䅁䭁䙁䕷䅁䉁䅁䅁允䅁䉁䅑䙱䉊䅁䅁䅁䵁䅉䅅䅁䕁䅁䅁睁䵁䅁䅁权偂䅁䅁权䭁䅁䅁权噂䅂䅁允䅁䅁䅅䅁䙁偁卌坔光䉗䅆䍄䉁䅁䅁䅂䅁䅁䅍䅄䅁䅁䅯杴䅁䅁䅯充䅁䅁䅯杚䅑䅁䅅䅁䉁䅁䅁䅆兂搵乁䅁䅁䅁杷允䅁䅁䅑䅁䑁䅁䅷䅁䭁䵁䅁䅁䭁䉁䅅䅁䭁䑁䕯䅁䉁䅁䅁允䅁䉁䅑䐴夹杈䅁䅁䵁䅉䅅䅁䕁䅁䅁睁䵁䅁䅁权䱁允䅁权剁䅁䅁权⽄允䅁允䅁䅁䅅䅁啁偁䥪䑫䅁䅁䅁䍄䉁䅁䅁䅂䅁䅁䅍䅄䅁䅁䅯睥䅁䅁䅯权䅁䅁䅯兖䅑䅁䅅䅁䉁䅁䅁兂䡃瑆佮ㄹ橐睐杷允䅁䅁䅑䅁䑁䅁䅷䅁䭁䅁䈸䅁䭁䅁䅑䅁䭁䙁䕷䅁䉁䅁䅁允䅁䉁䅑䩏敁䅁䅁䅁䵁䅉䅅䅁䕁䅁䅁睁䵁䅁䅁权坂允䅁权剁䅁䅁权乂䅂䅁允䅁䅁䅅䅁啁䵁䩁硹䄸䅁䅁䍄䉁䅁䅁䅂䅁䅁䅍䅄䅁䅁䅯䅺䅁䅁䅯充䅁䅁䅯眯䅅䅁䅅䅁䉁䅁䅁䅆䅃牁ㅤ䅁䅁䅁杷允䅁䅁䅑䅁䑁䅁䅷䅁䭁䍁䉳䅁䭁䅁䅑䅁䭁䝁䕫䅁䉁䅁䅁允䅁䉁䅑䴰瑂允䅁䅁䵁䅉䅅䅁䕁䅁䅁睁䵁䅁䅁权浄䅁䅁权䭁䅁䅁权䕂䅂䅁允䅁䅁䅅䅁䙁䡁呗䅇坒癄⽍䍄䉁䅁䅁䅂䅁䅁䅍䅄䅁䅁䅯䅉䅅䅁䅯䅂䅁䅁䅯睚䅑䅁䅅䅁䉁䅁䅁䅆啃兔䄸䅁䅁䅁杷允䅁䅁䅑䅁䑁䅁䅷䅁䭁佁䅯䅁䭁䅁䅑䅁䭁䝁䕅䅁䉁䅁䅁允䅁䉁䅑䥓㡁䅁䅁䅁䵁䅉䅅䅁䕁䅁䅁睁䵁䅁䅁权㍁允䅁权䕁䅁䅁权奂䅂䅁允䅁䅁䅅䅁啁䑁摪杊䅁䅁䅁䍄䉁䅁䅁䅂䅁䅁䅍䅄䅁䅁䅯睸䅅䅁䅯䅂䅁䅁䅯䅒䅑䅁䅅䅁䉁䅁䅁䅆楁㍨䅉䅁䅁䅁杷允䅁䅁䅑䅁䑁䅁䅷䅁䭁偁䉁䅁䭁䅁䅯䅁䭁䙁䕷䅁䉁䅁䅁允䅁䅁䅕牘䩰䅄牉稶䴸䅉䅅䅁䕁䅁䅁睁䵁䅁䅁权穄允䅁权䭁䅁䅁权婂䅂䅁允䅁䅁䅅䅁䙁䉁癳匳䝑敧⽕䍄䉁䅁䅁䅂䅁䅁䅍䅄䅁䅁䅯睔䅁䅁䅯权䅁䅁䅯䅖䅑䅁䅅䅁䉁䅁䅁兂䑃䵷桱呒塙䅑杷允䅁䅁䅑䅁䑁䅁䅷䅁䭁偁䉅䅁䭁䉁䅅䅁䭁䝁䕁䅁䉁䅁䅁允䅁䉁䅑䩷䉺睊䅁䅁䵁䅉䅅䅁䕁䅁䅁睁䵁䅁䅁权時䅁䅁权剁䅁䅁权坂䅂䅁允䅁䅁䅅䅁啁䥁浂硱䅍䅁䅁䍄䉁䅁䅁䅂䅁䅁䅍䅄䅁䅁䅯睩䅁䅁䅯䅂䅁䅁䅯睕䅑䅁䅅䅁䉁䅁䅁䅆獃兖䄰䅁䅁䅁杷允䅁䅁䅑䅁䑁䅁䅷䅁䭁䑁䉳䅁䭁䉁䅅䅁䭁䕁䕑䅁䉁䅁䅁允䅁䉁䅑䍙㘲杈䅁䅁䵁䅉䅅䅁䕁䅁䅁睁䵁䅁䅁权㑃允䅁权䕁䅁䅁权湂䅂䅁允䅁䅁䅅䅁啁䉁歨䅅䅁䅁䅁䍄䉁䅁䅁䅂䅁䅁䅍䅄䅁䅁䅯兣䅅䅁䅯权䅁䅁䅯睖䅑䅁䅅䅁䉁䅁䅁兂ぃ䡹⭡确䍯䅑杷允䅁䅁䅑䅁䑁䅁䅷䅁䭁䩁䄴䅁䭁䅁䅑䅁䭁䝁䕯䅁䉁䅁䅁允䅁䉁䅑䄲楯䅁䅁䅁䵁䅉䅅䅁䕁䅁䅁睁䵁䅁䅁权癃䅁䅁权䭁䅁䅁权剂䅂䅁允䅁䅁䅅䅁䙁偁㥔䠱灪杊䅴䍄䉁䅁䅁䅂䅁䅁䅍䅄䅁䅁䅯杋䅅䅁䅯权䅁䅁䅯䅖䅑䅁䅅䅁䉁䅁䅁兂䭁㘱睎児ㅲ睐杷允䅁䅁䅑䅁䑁䅁䅷䅁䭁䩁䄴䅁䭁䅁䅑䅁䭁䙁䕍䅁䉁䅁䅁允䅁䉁䅑䉩煅䅁䅁䅁䵁䅉䅅䅁䕁䅁䅁睁䵁䅁䅁权呄允䅁权剁䅁䅁权啂䅂䅁允䅁䅁䅅䅁啁䅁湄ㅦ䅣䅁䅁䍄䉁䅁䅁䅂䅁䅁䅍䅄䅁䅁䅯杷䅁䅁䅯充䅁䅁䅯杗䅑䅁䅅䅁䉁䅁䅁䅆啃慰剕䅁䅁䅁杷允䅁䅁䅑䅁䑁䅁䅷䅁䭁䑁䉣䅁䭁䉁䅅䅁䭁䝁䕙䅁䉁䅁䅁允䅁䉁䅑䅩䕶兊䅁䅁䵁䅉䅅䅁䕁䅁䅁睁䵁䅁䅁权ㅄ䅁䅁权剁䅁䅁权煂䅂䅁允䅁䅁䅅䅁啁䥁硃睔䅅䅁䅁䍄䉁䅁䅁䅂䅁䅁䅍䅄䅁䅁䅯睔䅁䅁䅯权䅁䅁䅯睖䅑䅁䅅䅁䉁䅁䅁兂䑄匹捨㡪䵉䅑杷允䅁䅁䅑䅁䑁䅁䅷䅁䭁䅁䄴䅁䭁䅁䅯䅁䭁䙁䕅䅁䉁䅁䅁允䅁䅁䅕㥉㕶浦㡱䐳䴸䅉䅅䅁䕁䅁䅁睁䵁䅁䅁权扁允䅁权䕁䅁䅁权楂䅂䅁允䅁䅁䅅䅁啁䵁䑁䅤䅑䅁䅁䍄䉁䅁䅁䅂䅁䅁䅍䅄䅁䅁䅯睲䅁䅁䅯充䅁䅁䅯杚䅑䅁䅅䅁䉁䅁䅁䅆杁摷吰䅁䅁䅁杷允䅁䅁䅑䅁䑁䅁䅷䅁䭁佁䅍䅁䭁䉁䅅䅁䭁䝁䕍䅁䉁䅁䅁允䅁䉁䅑䝁ㅄ䅫䅁䅁䵁䅉䅅䅁䕁䅁䅁睁䵁䅁䅁权啃允䅁权剁䅁䅁权杂䅂䅁允䅁䅁䅅䅁啁䵁卂⽺䄴䅁䅁䍄䉁䅁䅁䅂䅁䅁䅍䅄䅁䅁䅯杒䅅䅁䅯权䅁䅁䅯睓䅑䅁䅅䅁䉁䅁䅁兂㑃潈牘払⭩睶杷允䅁䅁䅑䅁䑁䅁䅷䅁䭁䕁䅳䅁䭁䅁䅯䅁䭁䝁䕉䅁䉁䅁䅁允䅁䅁䅕〰椱䙅㕧歄䵁䅉䅅䅁䕁䅁䅁睁䵁䅁䅁权楁允䅁权䕁䅁䅁权㍁䅂䅁允䅁䅁䅅䅁啁䙁癃兌䅁䅁䅁䍄䉁䅁䅁䅂䅁䅁䅍䅄䅁䅁䅯睳䅅䅁䅯权䅁䅁䅯䅕䅑䅁䅅䅁䉁䅁䅁兂煂䡶呓䅇䅑䅷杷允䅁䅁䅑䅁䑁䅁䅷䅁䭁䙁䅣䅁䭁䉁䅅䅁䭁䝁䕅䅁䉁䅁䅁允䅁䉁䅑䝁湩䅂䅁䅁䵁䅉䅅䅁䕁䅁䅁睁䵁䅁䅁权ぃ䅁䅁权剁䅁䅁权摂䅂䅁允䅁䅁䅅䅁啁偁杩兏䄸䅁䅁䍄䉁䅁䅁䅂䅁䅁䅍䅄䅁䅁䅯杔䅅䅁䅯䅂䅁䅁䅯杖䅑䅁䅅䅁䉁䅁䅁䅆㑃䍕䈰䅁䅁䅁杷允䅁䅁䅑䅁䑁䅁䅷䅁䭁偁䅫䅁䭁䅁䅑䅁䭁䝁䕧䅁䉁䅁䅁允䅁䉁䅑健潁䅁䅁䅁䵁䅉䅅䅁䕁䅁䅁睁䵁䅁䅁权䙃䅁䅁权剁䅁䅁权桂䅂䅁允䅁䅁䅅䅁啁䭁摂桷䅷䅁䅁䍄䉁䅁䅁䅂䅁䅁䅍䅄䅁䅁䅯眸䅁䅁䅯充䅁䅁䅯杖䅑䅁䅅䅁䉁䅁䅁䅆杄啉乙䅁䅁䅁杷允䅁䅁䅑䅁䑁䅁䅷䅁䭁䝁䉑䅁䭁䉁䅅䅁䭁䝁䕯䅁䉁䅁䅁允䅁䉁䅑偯吰杅䅁䅁䵁䅉䅅䅁䕁䅁䅁睁䵁䅁䅁权㕄䅁䅁权䕁䅁䅁权杂䅂䅁允䅁䅁䅅䅁啁䑁㙃睍䅁䅁䅁䍄䉁䅁䅁䅂䅁䅁䅍䅄䅁䅁䅯睐䅁䅁䅯权䅁䅁䅯䅕䅑䅁䅅䅁䉁䅁䅁兂楂䙅㕧䵴䡧䅑杷允䅁䅁䅑䅁䑁䅁䅷䅁䭁䭁䅁䅁䭁䉁䅅䅁䭁䝁䕕䅁䉁䅁䅁允䅁䉁䅑偣慒䅇䅁䅁䵁䅉䅅䅁䕁䅁䅁睁䵁䅁䅁权硃䅁䅁权剁䅁䅁权敂䅂䅁允䅁䅁䅅䅁啁䩁慧祊䅳䅁䅁䍄䉁䅁䅁䅂䅁䅁䅍䅄䅁䅁䅯兎䅁䅁䅯䅂䅁䅁䅯兘䅑䅁䅅䅁䉁䅁䅁䅆啃硰䅫䅁䅁䅁杷允䅁䅁䅑䅁䑁䅁䅷䅁䭁䑁䄰䅁䭁䅁䅑䅁䭁䙁䕫䅁䉁䅁䅁允䅁䉁䅑䭷摰䅁䅁䅁䵁䅉䅅䅁䕁䅁䅁睁䵁䅁䅁权䙃䅁䅁权䭁䅁䅁权䅂䅂䅁允䅁䅁䅅䅁䙁䉁婦発呤眴䅒䍄䉁䅁䅁䅂䅁䅁䅍䅄䅁䅁䅯睨䅁䅁䅯权䅁䅁䅯杙䅑䅁䅅䅁䉁䅁䅁兂歂㥏倹婪䙣䅑杷允䅁䅁䅑䅁䑁䅁䅷䅁䭁偁䉉䅁䭁䅁䅑䅁䭁䝁䕑䅁䉁䅁䅁允䅁䉁䅑䥐橉䅁䅁䅁䵁䅉䅅䅁䕁䅁䅁睁䵁䅁䅁权䱂䅁䅁权䭁䅁䅁权求䅂䅁允䅁䅁䅅䅁䙁乁佮ㄹ橐兰䄱䍄䉁䅁䅁䅂䅁䅁䅍䅄䅁䅁䅯睥䅁䅁䅯充䅁䅁䅯䅡䅑䅁䅅䅁䉁䅁䅁䅆䅃女乑䅁䅁䅁杷允䅁䅁䅑䅁䑁䅁䅷䅁䭁佁䄴䅁䭁䅁䅯䅁䭁䝁䕙䅁䉁䅁䅁允䅁䅁䅕扉祂䩡瑈䕉䵁䅉䅅䅁䕁䅁䅁睁䵁䅁䅁权潃䅁䅁权剁䅁䅁权灂䅂䅁允䅁䅁䅅䅁啁䥁㑂祪䅷䅁䅁䍄䉁䅁䅁䅂䅁䅁䅍䅄䅁䅁䅯䅵䅁䅁䅯充䅁䅁䅯兕䅑䅁䅅䅁䉁䅁䅁䅆元湖䱷䅁䅁䅁杷允䅁䅁䅑䅁䑁䅁䅷䅁䭁䍁䈰䅁䭁䉁䅅䅁䭁䝁䕣䅁䉁䅁䅁允䅁䉁䅑偷礰睄䅁䅁䵁䅉䅅䅁䕁䅁䅁睁䵁䅁䅁权杁䅁䅁权䭁䅁䅁权䕂䅂䅁允䅁䅁䅅䅁䙁䩁瘷㡰䱚硎䅤䍄䉁䅁䅁䅂䅁䅁䅍䅄䅁䅁䅯睓䅁䅁䅯权䅁䅁䅯兖䅑䅁䅅䅁䉁䅁䅁兂⽂牡へ硫な睐杷允䅁䅁䅑䅁䑁䅁䅷䅁䭁䥁䉫䅁䭁䅁䅑䅁䭁䕁䕑䅁䉁䅁䅁允䅁䉁䅑䵫䌱䅁䅁䅁䵁䅉䅅䅁䕁䅁䅁睁䵁䅁䅁权煃䅁䅁权䭁䅁䅁权塂䅂䅁允䅁䅁䅅䅁䙁䝁汄䌰扌攫⽯䍄䉁䅁䅁䅂䅁䅁䅍䅄䅁䅁䅯睑䅁䅁䅯权䅁䅁䅯免䅑䅁䅅䅁䉁䅁䅁兂瑂⼵灵搸㝌睐杷允䅁䅁䅑䅁䑁䅁䅷䅁䭁佁䅫䅁䭁䅁䅑䅁䭁䕁䔰䅁䉁䅁䅁允䅁䉁䅑䵵托䅁䅁䅁䵁䅉䅅䅁䕁䅁䅁睁䵁䅁䅁权佂允䅁权䕁䅁䅁权⽄允䅁允䅁䅁䅅䅁啁䥁浃䅐䅅䅁䅁䍄䉁䅁䅁䅂䅁䅁䅍䅄䅁䅁䅯儵䅅䅁䅯充䅁䅁䅯睚䅑䅁䅅䅁䉁䅁䅁䅆䅃杦䕣䅁䅁䅁杷允䅁䅁䅑䅁䑁䅁䅷䅁䭁䕁䅳䅁䭁䅁䅯䅁䭁䝁䕅䅁䉁䅁䅁允䅁䅁䅕扉祂䩡瑈䑺䴸䅉䅅䅁䕁䅁䅁睁䵁䅁䅁权塂允䅁权䭁䅁䅁权塂䅂䅁允䅁䅁䅅䅁䙁䑁ね䡹⭡⽮⽷䍄䉁䅁䅁䅂䅁䅁䅍䅄䅁䅁䅯元䅁䅁䅯䅂䅁䅁䅯䅚䅑䅁䅅䅁䉁䅁䅁䅆䵂框䅙䅁䅁䅁杷允䅁䅁䅑䅁䑁䅁䅷䅁䭁䱁䅣䅁䭁䅁䅯䅁䭁䝁䕑䅁䉁䅁䅁允䅁䅁䅕捷桱扒穢呺䴸䅉䅅䅁䕁䅁䅁睁䵁䅁䅁权牃允䅁权剁䅁䅁权剂䅂䅁允䅁䅁䅅䅁啁䅁牃䕫䅅䅁䅁䍄䉁䅁䅁䅂䅁䅁䅍䅄䅁䅁䅯䅤䅅䅁䅯权䅁䅁䅯䅖䅑䅁䅅䅁䉁䅁䅁兂䭂䅄牉硨瑢睐杷允䅁䅁䅑䅁䑁䅁䅷䅁䭁䩁䉯䅁䭁䅁䅑䅁䭁䕁䕑䅁䉁䅁䅁允䅁䉁䅑䡈偯䅁䅁䅁䵁䅉䅅䅁䕁䅁䅁睁䵁䅁䅁权䡃允䅁权䕁䅁䅁权杂䅂䅁允䅁䅁䅅䅁啁䱁呪杍䅁䅁䅁䍄䉁䅁䅁䅂䅁䅁䅍䅄䅁䅁䅯眷䅅䅁䅯充䅁䅁䅯睗䅑䅁䅅䅁䉁䅁䅁䅆杁扚佣䅁䅁䅁杷允䅁䅁䅑䅁䑁䅁䅷䅁䭁䡁䅕䅁䭁䉁䅅䅁䭁䕁䔰䅁䉁䅁䅁允䅁䉁䅑䥳㍺䅄䅁䅁䵁䅉䅅䅁䕁䅁䅁睁䵁䅁䅁权䥂䅁䅁权䕁䅁䅁权噂䅂䅁允䅁䅁䅅䅁啁䙁坒䅅䅁䅁䅁䍄䉁䅁䅁䅂䅁䅁䅍䅄䅁䅁䅯关䅁䅁䅯充䅁䅁䅯䅖䅑䅁䅅䅁䉁䅁䅁䅆祃晬䜰䅁䅁䅁杷允䅁䅁䅑䅁䑁䅁䅷䅁䭁䡁䉧䅁䭁䅁䅑䅁䭁䙁䕙䅁䉁䅁䅁允䅁䉁䅑䅷浣睁䅁䅁䵁䅉䅅䅁䕁䅁䅁睁䵁䅁䅁权䱂䅁䅁权䭁䅁䅁权慂䅂䅁允䅁䅁䅅䅁䙁䥁堲桢䑋乷⽯䍄䉁䅁䅁䅂䅁䅁䅍䅄䅁䅁䅯睓䅁䅁䅯权䅁䅁䅯䅖䅑䅁䅅䅁䉁䅁䅁兂偃癷潕䅘匸䅑杷允䅁䅁䅑䅁䑁䅁䅷䅁䭁䥁䅳䅁䭁䅁䅑䅁䭁䕁䔰䅁䉁䅁䅁允䅁䉁䅑䥨奙䅁䅁䅁䵁䅉䅅䅁䕁䅁䅁睁䵁䅁䅁权楄䅁䅁权䕁䅁䅁权歂䅂䅁允䅁䅁䅅䅁啁偁牪䅐䅉䅁䅁䍄䉁䅁䅁䅂䅁䅁䅍䅄䅁䅁䅯杗䅅䅁䅯权䅁䅁䅯兘䅑䅁䅅䅁䉁䅁䅁兂䡃瑆佮ㄹ㍐睐杷允䅁䅁䅑䅁䑁䅁䅷䅁䭁䭁䉧䅁䭁䉁䅅䅁䭁䙁䕧䅁䉁䅁䅁允䅁䉁䅑䝯䍊睃䅁䅁䵁䅉䅅䅁䕁䅁䅁睁䵁䅁䅁权摂允䅁权䕁䅁䅁权塂䅂䅁允䅁䅁䅅䅁啁䙁婍充䅁䅁䅁䍄䉁䅁䅁䅂䅁䅁䅍䅄䅁䅁䅯朶䅅䅁䅯权䅁䅁䅯䅒䅑䅁䅅䅁䉁䅁䅁兂奂扏䥔牤爷睐杷允䅁䅁䅑䅁䑁䅁䅷䅁䭁䍁䅣䅁䭁䉁䅅䅁䭁䑁䕯䅁䉁䅁䅁允䅁䉁䅑䡷硡全䅁䅁䵁䅉䅅䅁䕁䅁䅁睁䵁䅁䅁权祂䅁䅁权䭁䅁䅁权坂䅂䅁允䅁䅁䅅䅁䙁䙁乃㉬匴⽧⽷䍄䉁䅁䅁䅂䅁䅁䅍䅄䅁䅁䅯眫䅁䅁䅯䅂䅁䅁䅯䅚䅑䅁䅅䅁䉁䅁䅁䅆㑃卌䅑䅁䅁䅁杷允䅁䅁䅑䅁䑁䅁䅷䅁䭁䱁䉑䅁䭁䅁䅯䅁䭁䕁䔰䅁䉁䅁䅁允䅁䅁䅕免獩䙈歰稰䴸䅉䅅䅁䕁䅁䅁睁䵁䅁䅁权瑃允䅁权剁䅁䅁权⽄允䅁允䅁䅁䅅䅁啁䅁歧卦䅑䅁䅁䍄䉁䅁䅁䅂䅁䅁䅍䅄䅁䅁䅯眴䅅䅁䅯权䅁䅁䅯兔䅑䅁䅅䅁䉁䅁䅁兂扄堫焵䡶佑䅑杷允䅁䅁䅑䅁䑁䅁䅷䅁䭁䍁䉕䅁䭁䅁䅯䅁䭁䕁䔴䅁䉁䅁䅁允䅁䅁䅕䘫橐婰䕴䕅䵁䅉䅅䅁䕁䅁䅁睁䵁䅁䅁权ㅃ允䅁权䕁䅁䅁权啂䅂䅁允䅁䅁䅅䅁䭁䕁䅣䅁䵁䅉䅅䅁䕁䅁䅁睁䵁䅁䅁权㑂䅁䅁权䭁䅁䅁权敂䅂䅁允䅁䅁䅅䅁䙁䅁䅁䅁䅁偁⽯䍄䉁䅁䅁䅂䅁䅁䅍䅄䅁䅁䅯眹䅁䅁䅯䅂䅁䅁䅯睖䅑䅁䅅䅁䉁䅁䅁䅆奁䩢䅑䅁䅁䅁杷允䅁䅁䅑䅁䑁䅁䅷䅁䭁䑁䉕䅁䭁䉁䅅䅁䭁䕁䕑䅁䉁䅁䅁允䅁䉁䅑䭷奢兆䅁䅁䵁䅉䅅䅁䕁䅁䅁睁䵁䅁䅁权䕃䅁䅁权剁䅁䅁权佂䅂䅁允䅁䅁䅅䅁啁䑁橂桇䅅䅁䅁䍄䉁䅁䅁䅂䅁䅁䅍䅄䅁䅁䅯兎䅅䅁䅯权䅁䅁䅯睎䅑䅁䅅䅁䉁䅁䅁兂畃⭒㙆䭆䠷睐杷允䅁䅁䅑䅁䑁䅁䅷䅁䭁䭁䉫䅁䭁䉁䅅䅁䭁䕁䔴䅁䉁䅁䅁允䅁䉁䅑䤶摸兂䅁䅁䵁䅉䅅䅁䕁䅁䅁睁䵁䅁䅁权䡄允䅁权䭁䅁䅁权䵂䅂䅁允䅁䅁䅅䅁䙁䙁余扌摋⼷⽣䍄䉁䅁䅁䅂䅁䅁䅍䅄䅁䅁䅯兦䅅䅁䅯权䅁䅁䅯睕䅑䅁䅅䅁䉁䅁䅁兂䵁楁䡵瑆㑮睐杷允䅁䅁䅑䅁䑁䅁䅷䅁䭁偁䅣䅁䭁䅁䅑䅁䭁䝁䕁䅁䉁䅁䅁允䅁䉁䅑䴲奍䅁䅁䅁䵁䅉䅅䅁䕁䅁䅁睁䵁䅁䅁权婁允䅁权䭁䅁䅁权婂䅂䅁允䅁䅁䅅䅁䙁䭁睒児塲⭯⽁䍄䉁䅁䅁䅂䅁䅁䅍䅄䅁䅁䅯睚䅁䅁䅯权䅁䅁䅯杔䅑䅁䅅䅁䉁䅁䅁兂扁㥌欰潂䅅䅑杷允䅁䅁䅑䅁䑁䅁䅷䅁䭁䑁䉧䅁䭁䅁䅑䅁䭁䕁䕁䅁䉁䅁䅁允䅁䉁䅑䉁汎䅁䅁䅁䵁䅉䅅䅁䕁䅁䅁睁䵁䅁䅁权汁允䅁权䭁䅁䅁权楂䅂䅁允䅁䅁䅅䅁䙁䉁䘫ㄶ㑇杈䅰䍄䉁䅁䅁䅂䅁䅁䅍䅄䅁䅁䅯杖䅁䅁䅯权䅁䅁䅯杏䅑䅁䅅䅁䉁䅁䅁兂祃敮渫歸䍳䅑杷允䅁䅁䅑䅁䑁䅁䅷䅁䭁䙁䉫䅁䭁䅁䅯䅁䭁䙁䕙䅁䉁䅁䅁允䅁䅁䅕癴㥐䠱灨ぉ䵁䅉䅅䅁䕁䅁䅁睁䵁䅁䅁权㑃允䅁权䭁䅁䅁权卂䅂䅁允䅁䅁䅅䅁䙁佁兘瑉㕶瑦⽯䍄䉁䅁䅁䅂䅁䅁䅍䅄䅁䅁䅯䅍䅁䅁䅯充䅁䅁䅯䅔䅑䅁䅅䅁䉁䅁䅁䅆潃㡦眸䅁䅁䅁杷允䅁䅁䅑䅁䑁䅁䅷䅁䭁䍁䉕䅁䭁䅁䅯䅁䭁䕁䔰䅁䉁䅁䅁允䅁䅁䅕歯㉗⼸唳䐫䴸䅉䅅䅁䕁䅁䅁睁䵁䅁䅁权㑂䅁䅁权剁䅁䅁权啂䅂䅁允䅁䅁䅅䅁啁䵁䩄睘䅉䅁䅁䍄䉁䅁䅁䅂䅁䅁䅍䅄䅁䅁䅯杺䅁䅁䅯䅂䅁䅁䅯䅕䅑䅁䅅䅁䉁䅁䅁䅆坁㉰䄸䅁䅁䅁杷允䅁䅁䅑䅁䑁䅁䅷䅁䭁偁䉣䅁䭁䅁䅑䅁䭁䝁䕫䅁䉁䅁䅁允䅁䉁䅑䴴䩔䅂䅁䅁䵁䅉䅅䅁䕁䅁䅁睁䵁䅁䅁权㉁䅁䅁权䭁䅁䅁权㍁䅂䅁允䅁䅁䅅䅁䙁䙁歰㥏倹晪⼰䍄䉁䅁䅁䅂䅁䅁䅍䅄䅁䅁䅯免䅅䅁䅯权䅁䅁䅯杔䅑䅁䅅䅁䉁䅁䅁兂⽁噎㘶兓捷䅑杷允䅁䅁䅑䅁䑁䅁䅷䅁䭁䭁䉫䅁䭁䅁䅯䅁䭁䙁䔸䅁䉁䅁䅁允䅁䅁䅕䑔䩥坑汄啁䵁䅉䅅䅁䕁䅁䅁睁䵁䅁䅁权晁允䅁权䭁䅁䅁权䕂䅂䅁允䅁䅁䅅䅁䙁䵁䴳䵺䵺䵺⽷䍄䉁䅁䅁䅂䅁䅁䅍䅄䅁䅁䅯兊䅅䅁䅯权䅁䅁䅯杕䅑䅁䅅䅁䉁䅁䅁兂兂婪畤潅ぐ睐杷允䅁䅁䅑䅁䑁䅁䅷䅁䭁䍁䉕䅁䭁䅁䅯䅁䭁䝁䕕䅁䉁䅁䅁允䅁䅁䅕桙奂扏䥔䐸䴸䅉䅅䅁䕁䅁䅁睁䵁䅁䅁权敂䅁䅁权剁䅁䅁权䅂䅂䅁允䅁䅁䅅䅁啁乁佨睷䅙䅁䅁䍄䉁䅁䅁䅂䅁䅁䅍䅄䅁䅁䅯杯䅅䅁䅯充䅁䅁䅯杘䅑䅁䅅䅁䉁䅁䅁䅆䅁⽣歑䅁䅁䅁杷允䅁䅁䅑䅁䑁䅁䅷䅁䭁䍁䉕䅁䭁䅁䅯䅁䭁䙁䕯䅁䉁䅁䅁允䅁䅁䅕牘䩰䅄牉稳䴸䅉䅅䅁䕁䅁䅁睁䵁䅁䅁权⭁允䅁权剁䅁䅁权乂䅂䅁允䅁䅁䅅䅁啁䑁塃即䅣䅁䅁䍄䉁䅁䅁䅂䅁䅁䅍䅄䅁䅁䅯儰䅁䅁䅯䅂䅁䅁䅯杕䅑䅁䅅䅁䉁䅁䅁䅆時全䅕䅁䅁䅁杷允䅁䅁䅑䅁䑁䅁䅷䅁䭁䅁䉁䅁䭁䉁䅅䅁䭁䙁䕙䅁䉁䅁䅁允䅁䉁䅑䑉䝍睈䅁䅁䵁䅉䅅䅁䕁䅁䅁睁䵁䅁䅁权浃允䅁权剁䅁䅁权浂䅂䅁允䅁䅁䅅䅁啁䅁求剺䄰䅁䅁䍄䉁䅁䅁䅂䅁䅁䅍䅄䅁䅁䅯兮䅅䅁䅯充䅁䅁䅯䅑䅑䅁䅅䅁䉁䅁䅁䅆䅄潹䵳䅁䅁䅁杷允䅁䅁䅑䅁䑁䅁䅷䅁䭁䑁䅫䅁䭁䅁䅯䅁䭁䙁䕁䅁䉁䅁䅁允䅁䅁䅕䥘䌯匹捨啁䵁䅉䅅䅁䕁䅁䅁睁䵁䅁䅁权楃允䅁权䭁䅁䅁权婂䅂䅁允䅁䅁䅅䅁䭁䕁䅣䅁䵁䅉䅅䅁䕁䅁䅁睁䵁䅁䅁权⭃允䅁权䕁䅁䅁权䵂䅂䅁允䅁䅁䅅䅁啁䱁楂兹䅁䅁䅁䍄䉁䅁䅁䅂䅁䅁䅍䅄䅁䅁䅯睧䅁䅁䅯权䅁䅁䅯杙䅑䅁䅅䅁䉁䅁䅁兂汄䌰扌堫㈷睐杷允䅁䅁䅑䅁䑁䅁䅷䅁䭁䕁䉷䅁䭁䅁䅑䅁䭁䕁䕷䅁䉁䅁䅁允䅁䉁䅑䐫湆䅁䅁䅁䵁䅉䅅䅁䕁䅁䅁睁䵁䅁䅁权⭂允䅁权剁䅁䅁权塂䅂䅁允䅁䅁䅅䅁啁䑁睶䅐䅅䅁䅁䍄䉁䅁䅁䅂䅁䅁䅍䅄䅁䅁䅯兊䅅䅁䅯权䅁䅁䅯杓䅑䅁䅅䅁䉁䅁䅁权䡂䅁䅁䍄䉁䅁䅁䅂䅁䅁䅍䅄䅁䅁䅯睌䅁䅁䅯充䅁䅁䅯兡䅑䅁䅅䅁䉁䅁䅁䅆䅂潧䝣䅁䅁䅁杷允䅁䅁䅑䅁䑁䅁䅷䅁䭁䝁䉍䅁䭁䅁䅯䅁䭁䙁䕍䅁䉁䅁䅁允䅁䅁䅕桙奂扏䥔樱䴸䅉䅅䅁䕁䅁䅁睁䵁䅁䅁权元允䅁权剁䅁䅁权婂䅂䅁允䅁䅁䅅䅁啁乁乧眱䅅䅁䅁䍄䉁䅁䅁䅂䅁䅁䅍䅄䅁䅁䅯睂䅅䅁䅯权䅁䅁䅯眯䅅䅁䅅䅁䉁䅁䅁兂偄ㄹ橐婰女䅑杷允䅁䅁䅑䅁䑁䅁䅷䅁䭁䕁䈴䅁䭁䅁䅑䅁䭁䙁䕳䅁䉁䅁䅁允䅁䉁䅑䱋䩰允䅁䅁䵁䅉䅅䅁䕁䅁䅁睁䵁䅁䅁权牁䅁䅁权剁䅁䅁权㕁䅂䅁允䅁䅁䅅䅁啁䡁䙃刱䅅䅁䅁䍄䉁䅁䅁䅂䅁䅁䅍䅄䅁䅁䅯杇䅅䅁䅯䅂䅁䅁䅯睓䅑䅁䅅䅁䉁䅁䅁䅆杂敃䅅䅁䅁䅁杷允䅁䅁䅑䅁䑁䅁䅷䅁䭁䩁䉍䅁䭁䅁䅯䅁䭁䑁䕣䅁䉁䅁䅁允䅁䅁䅕畮渫歸㍳稸䴸䅉䅅䅁䕁䅁䅁睁䵁䅁䅁权ぃ䅁䅁权䭁䅁䅁权偂䅂䅁允䅁䅁䅅䅁䭁䕁䅣䅁䵁䅉䅅䅁䕁䅁䅁睁䵁䅁䅁权婃䅁䅁权剁䅁䅁权楂䅂䅁允䅁䅁䅅䅁啁䍁㕂倵䅫䅁䅁䍄䉁䅁䅁䅂䅁䅁䅍䅄䅁䅁䅯䅅䅅䅁䅯充䅁䅁䅯兔䅑䅁䅅䅁䉁䅁䅁䅆癃桅䅫䅁䅁䅁杷允䅁䅁䅑䅁䑁䅁䅷䅁䭁䅁䄴䅁䭁䅁䅑䅁䭁䕁䔰䅁䉁䅁䅁允䅁䉁䅑䙗䉐允䅁䅁䵁䅉䅅䅁䕁䅁䅁睁䵁䅁䅁权㝄允䅁权䭁䅁䅁权噂䅂䅁允䅁䅁䅅䅁䙁佁汏㡭村䅳䅒䍄䉁䅁䅁䅂䅁䅁䅍䅄䅁䅁䅯兙䅅䅁䅯权䅁䅁䅯兏䅑䅁䅅䅁䉁䅁䅁兂汄䌰扌堫䬷睐杷允䅁䅁䅑䅁䑁䅁䅷䅁䭁䱁䅑䅁䭁䅁䅯䅁䭁偁䈸䅁䉁䅁䅁允䅁䅁䅕報灪橊䥇䕅䵁䅉䅅䅁䕁䅁䅁睁䵁䅁䅁权灄䅁䅁权剁䅁䅁权䕂䅂䅁允䅁䅁䅅䅁啁䕁潁奁䅣䅁䅁䍄䉁䅁䅁䅂䅁䅁䅍䅄䅁䅁䅯䄱䅁䅁䅯䅂䅁䅁䅯䅚䅑䅁䅅䅁䉁䅁䅁䅆㑄䘶䅳䅁䅁䅁杷允䅁䅁䅑䅁䑁䅁䅷䅁䭁䡁䄰䅁䭁䉁䅅䅁䭁䝁䕁䅁䉁䅁䅁允䅁䉁䅑䝷偫杅䅁䅁䵁䅉䅅䅁䕁䅁䅁睁䵁䅁䅁权坄允䅁权剁䅁䅁权䵂䅂䅁允䅁䅁䅅䅁啁䵁䍃桁䅁䅁䅁䍄䉁䅁䅁䅂䅁䅁䅍䅄䅁䅁䅯䅴䅁䅁䅯权䅁䅁䅯杖䅑䅁䅅䅁䉁䅁䅁兂歂㥏倹婪䭣䅷杷允䅁䅁䅑䅁䑁䅁䅷䅁䭁䍁䅧䅁䭁䅁䍅䅁䭁䅁䍉䅁䉁䅁䅁允䅁䅁䅕卫㝹㤫㝖唯䵁䅉䅅䅁䕁䅁䅁睁䵁䅁䅁权ぃ䅁䅁权䭁䅁䅁权噂䅂䅁允䅁䅁䅅䅁䙁乁欰潂噇⭑⽳䍄䉁䅁䅁䅂䅁䅁䅍䅄䅁䅁䅯杇䅅䅁䅯䅂䅁䅁䅯兘䅑䅁䅅䅁䉁䅁䅁䅆潂穨䅍䅁䅁䅁杷允䅁䅁䅑䅁䑁䅁䅷䅁䭁䕁䉳䅁䭁䅁䅑䅁䭁䙁䕙䅁䉁䅁䅁允䅁䅁䅯睒䅁䅁杷允䅁䅁䅑䅁䑁䅁䅷䅁䭁䙁䉁䅁䭁䅁䅯䅁䭁䙁䕁䅁䉁䅁䅁允䅁䅁䅯睒䅁䅁杷允䅁䅁䅑䅁䑁䅁䅷䅁䭁䝁䉑䅁䭁䉁䅅䅁䭁䕁䕁䅁䉁䅁䅁允䅁䉁䅑䅙䕫䅅䅁䅁䵁䅉䅅䅁䕁䅁䅁睁䵁䅁䅁权汃䅁䅁权䕁䅁䅁权湂䅂䅁允䅁䅁䅅䅁啁䱁㕥元䅁䅁䅁䍄䉁䅁䅁䅂䅁䅁䅍䅄䅁䅁䅯䅵䅅䅁䅯权䅁䅁䅯䅗䅑䅁䅅䅁䉁䅁䅁兂扄堫焵䡶㥔睐杷允䅁䅁䅑䅁䑁䅁䅷䅁䭁偁䉑䅁䭁䉁䅅䅁䭁䙁䕅䅁䉁䅁䅁允䅁䉁䅑䐴䥤睅䅁䅁䵁䅉䅅䅁䕁䅁䅁睁䵁䅁䅁权睂䅁䅁权剁䅁䅁权呂䅂䅁允䅁䅁䅅䅁啁䱁睁儰䅣䅁䅁䍄䉁䅁䅁䅂䅁䅁䅍䅄䅁䅁䅯睺䅁䅁䅯充䅁䅁䅯杖䅑䅁䅅䅁䉁䅁䅁䅆䅁㙋䭉䅁䅁䅁杷允䅁䅁䅑䅁䑁䅁䅷䅁䭁䵁䈴䅁䭁䅁䅑䅁䭁䝁䕑䅁䉁䅁䅁允䅁䉁䅑䡩䜸䅁䅁䅁䵁䅉䅅䅁䕁䅁䅁睁䵁䅁䅁权牂䅁䅁权剁䅁䅁权噂䅂䅁允䅁䅁䅅䅁啁䵁扄桁䅅䅁䅁䍄䉁䅁䅁䅂䅁䅁䅍䅄䅁䅁䅯兕䅁䅁䅯䅂䅁䅁䅯䅒䅑䅁䅅䅁䉁䅁䅁䅆桁浲䅯䅁䅁䅁杷允䅁䅁䅑䅁䑁䅁䅷䅁䭁䉁䉳䅁䭁䅁䅯䅁䭁䝁䕑䅁䉁䅁䅁允䅁䅁䅕浚浚浚浚樹䴸䅉䅅䅁䕁䅁䅁睁䵁䅁䅁权坂䅁䅁权䭁䅁䅁权捂䅂䅁允䅁䅁䅅䅁䙁䍁䡵瑆佮⼹⽕䍄䉁䅁䅁䅂䅁䅁䅍䅄䅁䅁䅯权䅅䅁䅯充䅁䅁䅯䅗䅑䅁䅅䅁䉁䅁䅁䅆权搯䘴䅁䅁䅁杷允䅁䅁䅑䅁䑁䅁䅷䅁䭁乁䉣䅁䭁䅁䅯䅁䭁䝁䕕䅁䉁䅁䅁允䅁䅁䅕䑔䩥坑汄歂䵁䅉䅅䅁䕁䅁䅁睁䵁䅁䅁权晃䅁䅁权剁䅁䅁权潂䅂䅁允䅁䅁䅅䅁啁䍁穨硥䅳䅁䅁䍄䉁䅁䅁䅂䅁䅁䅍䅄䅁䅁䅯杖䅅䅁䅯权䅁䅁䅯杙䅑䅁䅅䅁䉁䅁䅁兂畄䑦ㄸ牘乯䅑杷允䅁䅁䅑䅁䑁䅁䅷䅁䭁䱁䅑䅁䭁䅁䅯䅁䭁䙁䕁䅁䉁䅁䅁允䅁䅁䅕匰扌堫焵樹䴸䅉䅅䅁䕁䅁䅁睁䵁䅁䅁权䙁允䅁权剁䅁䅁权卂䅂䅁允䅁䅁䅅䅁啁䵁ぃ剈䅧䅁䅁䍄䉁䅁䅁䅂䅁䅁䅍䅄䅁䅁䅯睍䅁䅁䅯权䅁䅁䅯睗䅑䅁䅅䅁䉁䅁䅁兂杂搵楁⼲偫䅑杷允䅁䅁䅑䅁䑁䅁䅷䅁䭁䑁䉣䅁䭁䉁䅅䅁䭁䕁䕁䅁䉁䅁䅁允䅁䉁䅑临㝭兊䅁䅁䵁䅉䅅䅁䕁䅁䅁睁䵁䅁䅁权ぃ䅁䅁权䭁䅁䅁权塂䅂䅁允䅁䅁䅅䅁䙁䥁噇㑑獴⼵⽍䍄䉁䅁䅁䅂䅁䅁䅍䅄䅁䅁䅯䄯䅁䅁䅯权䅁䅁䅯杚䅑䅁䅅䅁䉁䅁䅁兂䵂㑎䉬余潘睐杷允䅁䅁䅑䅁䑁䅁䅷䅁䭁䕁䅙䅁䭁䅁䅯䅁䭁䕁䔸䅁䉁䅁䅁允䅁䅁䅯睒䅁䅁杷允䅁䅁䅑䅁䑁䅁䅷䅁䭁䵁䅕䅁䭁䉁䅅䅁䭁䙁䕫䅁䉁䅁䅁允䅁䉁䅑佉癒睅䅁䅁䵁䅉䅅䅁䕁䅁䅁睁䵁䅁䅁权呂䅁䅁权䕁䅁䅁权塂䅂䅁允䅁䅁䅅䅁啁䑁㝒杂䅁䅁䅁䍄䉁䅁䅁䅂䅁䅁䅍䅄䅁䅁䅯䄫䅅䅁䅯䅂䅁䅁䅯杗䅑䅁䅅䅁䉁䅁䅁䅆允の䅣䅁䅁䅁杷允䅁䅁䅑䅁䑁䅁䅷䅁䭁偁䅯䅁䭁䅁䅑䅁䭁䝁䕅䅁䉁䅁䅁允䅁䅁䅯睒䅁䅁杷允䅁䅁䅑䅁䑁䅁䅷䅁䭁䕁䉙䅁䭁䅁䅑䅁䭁䙁䕕䅁䉁䅁䅁允䅁䅁䅯睒䅁䅁杷允䅁䅁䅑䅁䑁䅁䅷䅁䭁䡁䉧䅁䭁䉁䅅䅁䭁䙁䕷䅁䉁䅁䅁允䅁䉁䅑䍷牌杔䅅䅁䵁䅉䅅䅁䕁䅁䅁睁䵁䅁䅁权㡁䅁䅁权䭁䅁䅁权湂䅂䅁允䅁䅁䅅䅁䭁䕁䅣䅁䵁䅉䅅䅁䕁䅁䅁睁䵁䅁䅁权㥁䅁䅁权䭁䅁䅁权湂䅂䅁允䅁䅁䅅䅁䭁䕁䅣䅁䵁䅉䅅䅁䕁䅁䅁睁䵁䅁䅁权佄允䅁权剁䅁䅁权噂䅂䅁允䅁䅁䅅䅁啁䱁呩䅐䄴䅁䅁䍄䉁䅁䅁䅂䅁䅁䅍䅄䅁䅁䅯杪䅁䅁䅯权䅁䅁䅯杔䅑䅁䅅䅁䉁䅁䅁兂䭂䅄牉硨䑙䅑杷允䅁䅁䅑䅁䑁䅁䅷䅁䭁䭁䅧䅁䭁䅁䅑䅁䭁䝁䕉䅁䉁䅁䅁允䅁䉁䅑偳䘵允䅁䅁䵁䅉䅅䅁䕁䅁䅁睁䵁䅁䅁权䱃䅁䅁权䭁䅁䅁权求䅂䅁允䅁䅁䅅䅁䙁䉁婦発呤眴䅮䍄䉁䅁䅁䅂䅁䅁䅍䅄䅁䅁䅯睇䅁䅁䅯充䅁䅁䅯䅔䅑䅁䅅䅁䉁䅁䅁䅆㑄奸䵉䅁䅁䅁杷允䅁䅁䅑䅁䑁䅁䅷䅁䭁佁䅣䅁䭁䅁䅑䅁䭁䑁䕣䅁䉁䅁䅁允䅁䉁䅑扚䝑䅁䅁䅁䵁䅉䅅䅁䕁䅁䅁睁䵁䅁䅁权塂允䅁权剁䅁䅁权楂䅂䅁允䅁䅁䅅䅁啁䅁䱋睯䅙䅁䅁䍄䉁䅁䅁䅂䅁䅁䅍䅄䅁䅁䅯睥䅁䅁䅯充䅁䅁䅯䅕䅑䅁䅅䅁䉁䅁䅁䅆啄呮䅑䅁䅁䅁杷允䅁䅁䅑䅁䑁䅁䅷䅁䭁䡁䉙䅁䭁䉁䅅䅁䭁䕁䕳䅁䉁䅁䅁允䅁䉁䅑䕧汔兌䅁䅁䵁䅉䅅䅁䕁䅁䅁睁䵁䅁䅁权䝄允䅁权䭁䅁䅁权灂䅂䅁允䅁䅁䅅䅁䭁䕁䅣䅁䵁䅉䅅䅁䕁䅁䅁睁䵁䅁䅁权⽃允䅁权䕁䅁䅁权⽄允䅁允䅁䅁䅅䅁啁䝁䑄睐䅅䅁䅁䍄䉁䅁䅁䅂䅁䅁䅍䅄䅁䅁䅯杖䅁䅁䅯䅂䅁䅁䅯兗䅑䅁䅅䅁䉁䅁䅁䅆汄昷䅍䅁䅁䅁杷允䅁䅁䅑䅁䑁䅁䅷䅁䭁䡁䅳䅁䭁䅁䅑䅁䭁䝁䕕䅁䉁䅁䅁允䅁䉁䅑䙺杰䅁䅁䅁䵁䅉䅅䅁䕁䅁䅁睁䵁䅁䅁权獁䅁䅁权䭁䅁䅁权㍁䅂䅁允䅁䅁䅅䅁䙁䅁塲㍯㥁癃⽳䍄䉁䅁䅁䅂䅁䅁䅍䅄䅁䅁䅯杒䅁䅁䅯权䅁䅁䅯眯䅅䅁䅅䅁䉁䅁䅁兂⽁噎㘶奓卷䅑杷允䅁䅁䅑䅁䑁䅁䅷䅁䭁䡁䅅䅁䭁䅁䅯䅁䭁䝁䕁䅁䉁䅁䅁允䅁䅁䅕㡧䭄啯㉗稸䴸䅉䅅䅁䕁䅁䅁睁䵁䅁䅁权䱂允䅁权剁䅁䅁权剂䅂䅁允䅁䅁䅅䅁啁䅁橂䄱䄴䅁䅁䍄䉁䅁䅁䅂䅁䅁䅍䅄䅁䅁䅯䅧䅁䅁䅯䅂䅁䅁䅯杓䅑䅁䅅䅁䉁䅁䅁䅆晃ㅁ䅫䅁䅁䅁杷允䅁䅁䅑䅁䑁䅁䅷䅁䭁䕁䅙䅁䭁䅁䅯䅁䭁䕁䔴䅁䉁䅁䅁允䅁䅁䅕㥉㕶浦㡱歂䵁䅉䅅䅁䕁䅁䅁睁䵁䅁䅁权祁䅁䅁权䕁䅁䅁权桂䅂䅁允䅁䅁䅅䅁啁䱁䵨睉䅁䅁䅁䍄䉁䅁䅁䅂䅁䅁䅍䅄䅁䅁䅯䅔䅅䅁䅯充䅁䅁䅯䅗䅑䅁䅅䅁䉁䅁䅁䅆硂猷䝳䅁䅁䅁杷允䅁䅁䅑䅁䑁䅁䅷䅁䭁䕁䉉䅁䭁䅁䅑䅁䭁䙁䕍䅁䉁䅁䅁允䅁䉁䅑䉕䝬䅁䅁䅁䵁䅉䅅䅁䕁䅁䅁睁䵁䅁䅁权瑂䅁䅁权剁䅁䅁权慂䅂䅁允䅁䅁䅅䅁啁䵁穄䡣䅳䅁䅁䍄䉁䅁䅁䅂䅁䅁䅍䅄䅁䅁䅯杈䅁䅁䅯䅂䅁䅁䅯䅒䅑䅁䅅䅁䉁䅁䅁䅆䅄唰䅁䅁䅁䅁杷允䅁䅁䅑䅁䑁䅁䅷䅁䭁䑁䅯䅁䭁䉁䅅䅁䭁䕁䕑䅁䉁䅁䅁允䅁䉁䅑䙅婑兂䅁䅁䵁䅉䅅䅁䕁䅁䅁睁䵁䅁䅁权ㅂ䅁䅁权剁䅁䅁权桂䅂䅁允䅁䅁䅅䅁啁䙁呁儫䅷䅁䅁䍄䉁䅁䅁䅂䅁䅁䅍䅄䅁䅁䅯睷䅁䅁䅯䅂䅁䅁䅯睘䅑䅁䅅䅁䉁䅁䅁䅆睁さ䅁䅁䅁䅁杷允䅁䅁䅑䅁䑁䅁䅷䅁䭁䑁䉅䅁䭁䅁䅯䅁䭁䕁䕷䅁䉁䅁䅁允䅁䅁䅕扌摋㘷䝦䕁䵁䅉䅅䅁䕁䅁䅁睁䵁䅁䅁权灁䅁䅁权䕁䅁䅁权䱂䅂䅁允䅁䅁䅅䅁啁䝁器党䅁䅁䅁䍄䉁䅁䅁䅂䅁䅁䅍䅄䅁䅁䅯杒䅁䅁䅯权䅁䅁䅯杖䅑䅁䅅䅁䉁䅁䅁兂䥂場啯歲偣䅑杷允䅁䅁䅑䅁䑁䅁䅷䅁䭁䍁䅑䅁䭁䅁䅑䅁䭁䙁䔴䅁䉁䅁䅁允䅁䉁䅑䑃畧䅁䅁䅁䵁䅉䅅䅁䕁䅁䅁睁䵁䅁䅁权療䅁䅁权䭁䅁䅁权扂䅂䅁允䅁䅁䅅䅁䙁䭁硲欰椱佅⽑䍄䉁䅁䅁䅂䅁䅁䅍䅄䅁䅁䅯睆䅅䅁䅯䅂䅁䅁䅯睖䅑䅁䅅䅁䉁䅁䅁䅆䙃䉁䅑䅁䅁䅁杷允䅁䅁䅑䅁䑁䅁䅷䅁䭁偁䄸䅁䭁䅁䅑䅁䭁䙁䔸䅁䉁䅁䅁允䅁䉁䅑䵶慑䅁䅁䅁䵁䅉䅅䅁䕁䅁䅁睁䵁䅁䅁权㉂允䅁权䉁杁䅁权䍁杁䅁允䅁䅁䅅䅁䙁䙁硲奄癗佬䅰䍄䉁䅁䅁䅂䅁䅁䅍䅄䅁䅁䅯睨䅁䅁䅯充䅁䅁䅯睖䅑䅁䅅䅁䉁䅁䅁䅆㉃乕偁䅁䅁䅁杷允䅁䅁䅑䅁䑁䅁䅷䅁䭁偁䉫䅁䭁䅁䅑䅁䭁䙁䔸䅁䉁䅁䅁允䅁䉁䅑䙷䩫䅁䅁䅁䵁䅉䅅䅁䕁䅁䅁睁䵁䅁䅁权祃䅁䅁权䭁䅁䅁权捂䅂䅁允䅁䅁䅅䅁䙁䵁ㅐ䙋偹畷⼲䍄䉁䅁䅁䅂䅁䅁䅍䅄䅁䅁䅯東䅅䅁䅯权䅁䅁䅯杗䅑䅁䅅䅁䉁䅁䅁权䡂䅁䅁䍄䉁䅁䅁䅂䅁䅁䅍䅄䅁䅁䅯杔䅅䅁䅯䅂䅁䅁䅯䅗䅑䅁䅅䅁䉁䅁䅁䅆杁䕭䅣䅁䅁䅁杷允䅁䅁䅑䅁䑁䅁䅷䅁䭁䩁䉅䅁䭁䉁䅅䅁䭁䙁䕕䅁䉁䅁䅁允䅁䉁䅑㥮剩䅅䅁䅁䵁䅉䅅䅁䕁䅁䅁睁䵁䅁䅁权偂允䅁权剁䅁䅁权潂䅂䅁允䅁䅁䅅䅁啁䱁䉁睉䄰䅁䅁䍄䉁䅁䅁䅂䅁䅁䅍䅄䅁䅁䅯睋䅁䅁䅯䅂䅁䅁䅯兔䅑䅁䅅䅁䉁䅁䅁权䡂䅁䅁䍄䉁䅁䅁䅂䅁䅁䅍䅄䅁䅁䅯兣䅁䅁䅯充䅁䅁䅯兗䅑䅁䅅䅁䉁䅁䅁权䡂䅁䅁䍄䉁䅁䅁䅂䅁䅁䅍䅄䅁䅁䅯督䅅䅁䅯权䅁䅁䅯䅘䅑䅁䅅䅁䉁䅁䅁兂獃䙈歰㥏瘯睐杷允䅁䅁䅑䅁䑁䅁䅷䅁䭁偁䉕䅁䭁䉁䅅䅁䭁䝁䕯䅁䉁䅁䅁允䅁䉁䅑䵷浧睄䅁䅁䵁䅉䅅䅁䕁䅁䅁睁䵁䅁䅁权獁䅁䅁权䕁䅁䅁权坂䅂䅁允䅁䅁䅅䅁啁䝁晔䅘䅁䅁䅁䍄䉁䅁䅁䅂䅁䅁䅍䅄䅁䅁䅯睐䅅䅁䅯充䅁䅁䅯条䅑䅁䅅䅁䉁䅁䅁䅆䅁睎偕䅁䅁䅁杷允䅁䅁䅑䅁䑁䅁䅷䅁䭁乁䅅䅁䭁䉁䅅䅁䭁䕁䔴䅁䉁䅁䅁允䅁䉁䅑䭧⽓睂䅁䅁䵁䅉䅅䅁䕁䅁䅁睁䵁䅁䅁权汄䅁䅁权䕁䅁䅁权呂䅂䅁允䅁䅁䅅䅁啁䕁䕓睄䅁䅁䅁䍄䉁䅁䅁䅂䅁䅁䅍䅄䅁䅁䅯兇䅁䅁䅯充䅁䅁䅯杘䅑䅁䅅䅁䉁䅁䅁䅆䅄坭塙䅁䅁䅁杷允䅁䅁䅑䅁䑁䅁䅷䅁䭁䩁䉷䅁䭁䉁䅅䅁䭁䕁䕁䅁䉁䅁䅁允䅁䉁䅑偙祆睅䅁䅁䵁䅉䅅䅁䕁䅁䅁睁䵁䅁䅁权䵁允䅁权剁䅁䅁权潂䅂䅁允䅁䅁䅅䅁啁䕁啂杶䅷䅁䅁䍄䉁䅁䅁䅂䅁䅁䅍䅄䅁䅁䅯杒䅁䅁䅯权䅁䅁䅯杓䅑䅁䅅䅁䉁䅁䅁兂睄㡰䱚㑎⽮睐杷允䅁䅁䅑䅁䑁䅁䅷䅁䭁䵁䅅䅁䭁䅁䅯䅁䭁䕁䕁䅁䉁䅁䅁允䅁䅁䅕塹⭡确癯呲䴸䅉䅅䅁䕁䅁䅁睁䵁䅁䅁权灂允䅁权䕁䅁䅁权偂䅂䅁允䅁䅁䅅䅁䭁䕁䅣䅁䵁䅉䅅䅁䕁䅁䅁睁䵁䅁䅁权卄允䅁权剁䅁䅁权桂䅂䅁允䅁䅁䅅䅁啁䑁䝃兗䅫䅁䅁䍄䉁䅁䅁䅂䅁䅁䅍䅄䅁䅁䅯睍䅁䅁䅯权䅁䅁䅯杔䅑䅁䅅䅁䉁䅁䅁兂佁扌摋㘷䙣䅑杷允䅁䅁䅑䅁䑁䅁䅷䅁䭁偁䅁䅁䭁䉁䅅䅁䭁䙁䔰䅁䉁䅁䅁允䅁䅁䅯睒䅁䅁杷允䅁䅁䅑䅁䑁䅁䅷䅁䭁䝁䉣䅁䭁䉁䅅䅁䭁䝁䕯䅁䉁䅁䅁允䅁䉁䅑橡㙩杓䅁䅁䵁䅉䅅䅁䕁䅁䅁睁䵁䅁䅁权坁䅁䅁权䕁䅁䅁权捂䅂䅁允䅁䅁䅅䅁啁䡁⽄睁䅁䅁䅁䍄䉁䅁䅁䅂䅁䅁䅍䅄䅁䅁䅯杢䅅䅁䅯䅂䅁䅁䅯䅔䅑䅁䅅䅁䉁䅁䅁䅆呁䅓䅉䅁䅁䅁杷允䅁䅁䅑䅁䑁䅁䅷䅁䭁䑁䅍䅁䭁䅁䅯䅁䭁䝁䕉䅁䉁䅁䅁允䅁䅁䅕㘴扗䍸睃䕃䵁䅉䅅䅁䕁䅁䅁睁䵁䅁䅁权杄允䅁权䭁䅁䅁权求䅂䅁允䅁䅁䅅䅁䙁䭁慁㥌欰療⽅䍄䉁䅁䅁䅂䅁䅁䅍䅄䅁䅁䅯睁䅁䅁䅯充䅁䅁䅯睔䅑䅁䅅䅁䉁䅁䅁权䡂䅁䅁䍄䉁䅁䅁䅂䅁䅁䅍䅄䅁䅁䅯儴䅅䅁䅯权䅁䅁䅯党䅑䅁䅅䅁䉁䅁䅁兂歂㥏倹婪䡣䅑杷允䅁䅁䅑䅁䑁䅁䅷䅁䭁䩁䅍䅁䭁䅁䅯䅁䭁䝁䕣䅁䉁䅁䅁允䅁䅁䅕匰扌堫焵䵆䵁䅉䅅䅁䕁䅁䅁睁䵁䅁䅁权楄允䅁权䭁䅁䅁权求䅂䅁允䅁䅁䅅䅁䙁䑁䩥坑汄䉕䅖䍄䉁䅁䅁䅂䅁䅁䅍䅄䅁䅁䅯䅣䅁䅁䅯充䅁䅁䅯兡䅑䅁䅅䅁䉁䅁䅁䅆䥁㝏䠸䅁䅁䅁杷允䅁䅁䅑䅁䑁䅁䅷䅁䭁䩁䅷䅁䭁䅁䅯䅁䭁䕁䕯䅁䉁䅁䅁允䅁䅁䅯睒䅁䅁杷允䅁䅁䅑䅁䑁䅁䅷䅁䭁䑁䅍䅁䭁䅁䅯䅁䭁䙁䕉䅁䉁䅁䅁允䅁䅁䅕祇搯䅊䉡あ䵁䅉䅅䅁䕁䅁䅁睁䵁䅁䅁权汁䅁䅁权䕁䅁䅁权剂䅂䅁允䅁䅁䅅䅁啁䝁䵪杚䅁䅁䅁䍄䉁䅁䅁䅂䅁䅁䅍䅄䅁䅁䅯杭䅅䅁䅯权䅁䅁䅯兖䅑䅁䅅䅁䉁䅁䅁兂㉃⼸唳佥䝫䅑杷允䅁䅁䅑䅁䑁䅁䅷䅁䭁偁䅙䅁䭁䉁䅅䅁䭁䙁䕑䅁䉁䅁䅁允䅁䉁䅑䨴桅睆䅁䅁䵁䅉䅅䅁䕁䅁䅁睁䵁䅁䅁权橁允䅁权䭁䅁䅁权佂䅂䅁允䅁䅁䅅䅁䙁䱁䥔牤昶桇䅊䍄䉁䅁䅁䅂䅁䅁䅍䅄䅁䅁䅯䅃䅅䅁䅯䅂䅁䅁䅯杔䅑䅁䅅䅁䉁䅁䅁䅆元⭭䉳䅁䅁䅁杷允䅁䅁䅑䅁䑁䅁䅷䅁䭁䥁䉙䅁䭁䅁䅯䅁䭁䝁䕅䅁䉁䅁䅁允䅁䅁䅕浚浚浚浚樵䴸䅉䅅䅁䕁䅁䅁睁䵁䅁䅁权湂允䅁权䕁䅁䅁权佂䅂䅁允䅁䅁䅅䅁啁䵁湩睅䅑䅁䅁䍄䉁䅁䅁䅂䅁䅁䅍䅄䅁䅁䅯䅍䅁䅁䅯充䅁䅁䅯杓䅑䅁䅅䅁䉁䅁䅁䅆兄吹䰰䅁䅁䅁杷允䅁䅁䅑䅁䑁䅁䅷䅁䭁䙁䉑䅁䭁䅁䅯䅁䭁䙁䕍䅁䉁䅁䅁允䅁䅁䅕䑚晶㑔堲樷䴸䅉䅅䅁䕁䅁䅁睁䵁䅁䅁权桂允䅁权䕁䅁䅁权塂䅂䅁允䅁䅁䅅䅁啁乁楎䅆䅁䅁䅁䍄䉁䅁䅁䅂䅁䅁䅍䅄䅁䅁䅯睍䅁䅁䅯权䅁䅁䅯䅕䅑䅁䅅䅁䉁䅁䅁兂扁㥌欰潂ㅇ睶杷允䅁䅁䅑䅁䑁䅁䅷䅁䭁䑁䅯䅁䭁䅁䅯䅁䭁䙁䕙䅁䉁䅁䅁允䅁䅁䅕㙹䙆癴㥐ぁ䵁䅉䅅䅁䕁䅁䅁睁䵁䅁䅁权汁䅁䅁权䭁䅁䅁权噂䅂䅁允䅁䅁䅅䅁䙁乁乎桙奂兏䅆䍄䉁䅁䅁䅂䅁䅁䅍䅄䅁䅁䅯䄵䅁䅁䅯䅂䅁䅁䅯杚䅑䅁䅅䅁䉁䅁䅁䅆噂剧䅣䅁䅁䅁杷允䅁䅁䅑䅁䑁䅁䅷䅁䭁䙁䅅䅁䭁䉁䅅䅁䭁䙁䕫䅁䉁䅁䅁允䅁䉁䅑佩剂睅䅁䅁䵁䅉䅅䅁䕁䅁䅁睁䵁䅁䅁权瑂允䅁权剁䅁䅁权杂䅂䅁允䅁䅁䅅䅁啁佁楄䑧䅫䅁䅁䍄䉁䅁䅁䅂䅁䅁䅍䅄䅁䅁䅯睘䅅䅁䅯䅂䅁䅁䅯睓䅑䅁䅅䅁䉁䅁䅁䅆奁祵䅣䅁䅁䅁杷允䅁䅁䅑䅁䑁䅁䅷䅁䭁䥁䉣䅁䭁䉁䅅䅁䭁䝁䕯䅁䉁䅁䅁允䅁䉁䅑㑍硎䅃䅁䅁䵁䅉䅅䅁䕁䅁䅁睁䵁䅁䅁权奃允䅁权䭁䅁䅁权煂䅂䅁允䅁䅁䅅䅁䙁䉁癳匳䝑摧⽕䍄䉁䅁䅁䅂䅁䅁䅍䅄䅁䅁䅯睰䅅䅁䅯充䅁䅁䅯杕䅑䅁䅅䅁䉁䅁䅁䅆䅄攴㤰䅁䅁䅁杷允䅁䅁䅑䅁䑁䅁䅷䅁䭁䝁䉳䅁䭁䅁䅯䅁䭁䕁䕷䅁䉁䅁䅁允䅁䅁䅯睒䅁䅁杷允䅁䅁䅑䅁䑁䅁䅷䅁䭁䍁䅧䅁䭁䉁䅅䅁䭁䙁䕫䅁䉁䅁䅁允䅁䉁䅑坄㠯睁䅁䅁䵁䅉䅅䅁䕁䅁䅁睁䵁䅁䅁权瑄䅁䅁权剁䅁䅁权浂䅂䅁允䅁䅁䅅䅁啁䥁㙄〱䄰䅁䅁䍄䉁䅁䅁䅂䅁䅁䅍䅄䅁䅁䅯睍䅁䅁䅯权䅁䅁䅯睖䅑䅁䅅䅁䉁䅁䅁兂䙃ㄶ㑇潈穘睶杷允䅁䅁䅑䅁䑁䅁䅷䅁䭁䩁䄰䅁䭁䉁䅅䅁䭁䙁䕍䅁䉁䅁䅁允䅁䉁䅑伴歓䅌䅁䅁䵁䅉䅅䅁䕁䅁䅁睁䵁䅁䅁权楄䅁䅁权䭁䅁䅁权桂䅂䅁允䅁䅁䅅䅁䙁䥁堲桢䑋䅷䅊䍄䉁䅁䅁䅂䅁䅁䅍䅄䅁䅁䅯睃䅁䅁䅯权䅁䅁䅯睓䅑䅁䅅䅁䉁䅁䅁兂穁積積積穏睐杷允䅁䅁䅑䅁䑁䅁䅷䅁䭁䍁䅅䅁䭁䅁䅯䅁䭁䑁䕯䅁䉁䅁䅁允䅁䅁䅕硨婢発呤䕁䵁䅉䅅䅁䕁䅁䅁睁䵁䅁䅁权瑁允䅁权䕁䅁䅁权桂䅂䅁允䅁䅁䅅䅁啁偁䥧睚䅁䅁䅁䍄䉁䅁䅁䅂䅁䅁䅍䅄䅁䅁䅯睢䅁䅁䅯权䅁䅁䅯杙䅑䅁䅅䅁䉁䅁䅁兂療潅䅐煹灈睐杷允䅁䅁䅑䅁䑁䅁䅷䅁䭁䝁䅷䅁䭁䉁䅅䅁䭁䝁䕣䅁䉁䅁䅁允䅁䉁䅑䰴礹䅊䅁䅁䵁䅉䅅䅁䕁䅁䅁睁䵁䅁䅁权兄允䅁权剁䅁䅁权求䅂䅁允䅁䅁䅅䅁啁䵁潂割䅁䅁䅁䍄䉁䅁䅁䅂䅁䅁䅍䅄䅁䅁䅯睮䅅䅁䅯充䅁䅁䅯睖䅑䅁䅅䅁䉁䅁䅁权䡂䅁䅁䍄䉁䅁䅁䅂䅁䅁䅍䅄䅁䅁䅯睈䅁䅁䅯权䅁䅁䅯睙䅑䅁䅅䅁䉁䅁䅁兂塁挲㌷⭕噐睐杷允䅁䅁䅑䅁䑁䅁䅷䅁䭁䭁䉁䅁䭁䉁䅅䅁䭁䙁䕣䅁䉁䅁䅁允䅁䉁䅑楬浬睍䅁䅁䵁䅉䅅䅁䕁䅁䅁睁䵁䅁䅁权桃允䅁权剁䅁䅁权塂䅂䅁允䅁䅁䅅䅁啁䥁䭃杧䅑䅁䅁䍄䉁䅁䅁䅂䅁䅁䅍䅄䅁䅁䅯睢䅁䅁䅯权䅁䅁䅯党䅑䅁䅅䅁䉁䅁䅁兂奂扏䥔牤昷睶杷允䅁䅁䅑䅁䑁䅁䅷䅁䭁䵁䅯䅁䭁䉁䅅䅁䭁䙁䕑䅁䉁䅁䅁允䅁䉁䅑䩙㕚睁䅁䅁䵁䅉䅅䅁䕁䅁䅁睁䵁䅁䅁权坄允䅁权䕁䅁䅁权桂䅂䅁允䅁䅁䅅䅁啁䝁煄杍䅁䅁䅁䍄䉁䅁䅁䅂䅁䅁䅍䅄䅁䅁䅯䄶䅅䅁䅯权䅁䅁䅯睔䅑䅁䅅䅁䉁䅁䅁权䡂䅁䅁䍄䉁䅁䅁䅂䅁䅁䅍䅄䅁䅁䅯䅪䅁䅁䅯䅂䅁䅁䅯杏䅑䅁䅅䅁䉁䅁䅁䅆䅁ぬ䄸䅁䅁䅁杷允䅁䅁䅑䅁䑁䅁䅷䅁䭁佁䅣䅁䭁䅁䅯䅁䭁䕁䔸䅁䉁䅁䅁允䅁䅁䅯睒䅁䅁杷允䅁䅁䅑䅁䑁䅁䅷䅁䭁䡁䅁䅁䭁䅁䅯䅁䭁䕁䕷䅁䉁䅁䅁允䅁䅁䅕扉祂䩡瑈啂䵁䅉䅅䅁䕁䅁䅁睁䵁䅁䅁权㕂䅁䅁权䕁䅁䅁权㍁䅂䅁允䅁䅁䅅䅁啁䍁䅳睂䅁䅁䅁䍄䉁䅁䅁䅂䅁䅁䅍䅄䅁䅁䅯来䅁䅁䅯䅂䅁䅁䅯睎䅑䅁䅅䅁䉁䅁䅁䅆㍄硙䅙䅁䅁䅁杷允䅁䅁䅑䅁䑁䅁䅷䅁䭁䙁䉧䅁䭁䉁䅅䅁䭁䙁䕯䅁䉁䅁䅁允䅁䉁䅑乑䕚睤䅁䅁䵁䅉䅅䅁䕁䅁䅁睁䵁䅁䅁权慄允䅁权剁䅁䅁权求䅂䅁允䅁䅁䅅䅁啁䥁䩄祦䅉䅁䅁䍄䉁䅁䅁䅂䅁䅁䅍䅄䅁䅁䅯眹䅁䅁䅯䅂䅁䅁䅯杚䅑䅁䅅䅁䉁䅁䅁䅆奁噧䅉䅁䅁䅁杷允䅁䅁䅑䅁䑁䅁䅷䅁䭁䝁䄸䅁䭁䅁䅯䅁䭁䝁䕅䅁䉁䅁䅁允䅁䅁䅕䅁䅁䅁䅁䰰䴸䅉䅅䅁䕁䅁䅁睁䵁䅁䅁权䭂䅁䅁权䕁䅁䅁权捂䅂䅁允䅁䅁䅅䅁啁䱁⭺䅃䅁䅁䅁䍄䉁䅁䅁䅂䅁䅁䅍䅄䅁䅁䅯杸䅅䅁䅯䅂䅁䅁䅯杚䅑䅁䅅䅁䉁䅁䅁䅆奂奴䄰䅁䅁䅁杷允䅁䅁䅑䅁䑁䅁䅷䅁䭁䵁䅫䅁䭁䉁䅅䅁䭁䑁䕯䅁䉁䅁䅁允䅁䉁䅑偷礰睄䅁䅁䵁䅉䅅䅁䕁䅁䅁睁䵁䅁䅁权桄允䅁权䭁䅁䅁权⽄允䅁允䅁䅁䅅䅁䙁䕁椵䙅㕧側⽯䍄䉁䅁䅁䅂䅁䅁䅍䅄䅁䅁䅯杹䅁䅁䅯权䅁䅁䅯睎䅑䅁䅅䅁䉁䅁䅁兂楃扒穢搯䝑䅑杷允䅁䅁䅑䅁䑁䅁䅷䅁䭁䅁䈰䅁䭁䉁䅅䅁䭁䙁䔴䅁䉁䅁䅁允䅁䉁䅑⽎塓兇䅁䅁䵁䅉䅅䅁䕁䅁䅁睁䵁䅁䅁权婁䅁䅁权剁䅁䅁权㍁䅂䅁允䅁䅁䅅䅁啁䙁䅦䉰䅑䅁䅁䍄䉁䅁䅁䅂䅁䅁䅍䅄䅁䅁䅯兴䅁䅁䅯充䅁䅁䅯睓䅑䅁䅅䅁䉁䅁䅁䅆䅂ね乑䅁䅁䅁杷允䅁䅁䅑䅁䑁䅁䅷䅁䭁䉁䉉䅁䭁䉁䅅䅁䭁䕁䔰䅁䉁䅁䅁允䅁䉁䅑䉑儵睃䅁䅁䵁䅉䅅䅁䕁䅁䅁睁䵁䅁䅁权あ䅁䅁权剁䅁䅁权桂䅂䅁允䅁䅁䅅䅁啁䵁㍁剋䅙䅁䅁䍄䉁䅁䅁䅂䅁䅁䅍䅄䅁䅁䅯兓䅅䅁䅯充䅁䅁䅯睔䅑䅁䅅䅁䉁䅁䅁䅆杄⽐䍤䅁䅁䅁杷允䅁䅁䅑䅁䑁䅁䅷䅁䭁䙁䉫䅁䭁䅁䅯䅁䭁䙁䕯䅁䉁䅁䅁允䅁䅁䅕䬯确欰椳歇䵁䅉䅅䅁䕁䅁䅁睁䵁䅁䅁权㍁䅁䅁权剁䅁䅁权剂䅂䅁允䅁䅁䅅䅁啁䥁睂婫䅳䅁䅁䍄䉁䅁䅁䅂䅁䅁䅍䅄䅁䅁䅯眱䅅䅁䅯充䅁䅁䅯䅙䅑䅁䅅䅁䉁䅁䅁䅆䅁偕䵧䅁䅁䅁杷允䅁䅁䅑䅁䑁䅁䅷䅁䭁䕁䄸䅁䭁䅁䅑䅁䭁䙁䔸䅁䉁䅁䅁允䅁䉁䅑䵦稴䅁䅁䅁䵁䅉䅅䅁䕁䅁䅁睁䵁䅁䅁权祃䅁䅁权䭁䅁䅁权煂䅂䅁允䅁䅁䅅䅁䙁䝁光䑗ね䉹䅰䍄䉁䅁䅁䅂䅁䅁䅍䅄䅁䅁䅯杶䅁䅁䅯䅂䅁䅁䅯眯䅅䅁䅅䅁䉁䅁䅁䅆睁㕬䉳䅁䅁䅁杷允䅁䅁䅑䅁䑁䅁䅷䅁䭁䭁䉙䅁䭁䉁䅅䅁䭁䙁䕳䅁䉁䅁䅁允䅁䉁䅑䑷㑑杈䅁䅁䵁䅉䅅䅁䕁䅁䅁睁䵁䅁䅁权⽂允䅁权䕁䅁䅁权䵂䅂䅁允䅁䅁䅅䅁啁䡁橁䄷䅉䅁䅁䍄䉁䅁䅁䅂䅁䅁䅍䅄䅁䅁䅯䄹䅁䅁䅯䅂䅁䅁䅯杘䅑䅁䅅䅁䉁䅁䅁䅆䅃潇䅍䅁䅁䅁杷允䅁䅁䅑䅁䑁䅁䅷䅁䭁䉁䉣䅁䭁䅁䅯䅁䭁䙁䕙䅁䉁䅁䅁允䅁䅁䅕噋偹癷潕䕄䵁䅉䅅䅁䕁䅁䅁睁䵁䅁䅁权摄允䅁权䭁䅁䅁权啂䅂䅁允䅁䅁䅅䅁䙁䅁䍷㑋坣昲⽑䍄䉁䅁䅁䅂䅁䅁䅍䅄䅁䅁䅯杉䅁䅁䅯充䅁䅁䅯睘䅑䅁䅅䅁䉁䅁䅁䅆㑃噳䥳䅁䅁䅁杷允䅁䅁䅑䅁䑁䅁䅷䅁䭁䑁䅉䅁䭁䅁䅯䅁䭁䙁䕍䅁䉁䅁䅁允䅁䅁䅕琯㑒匶硙䑹䴸䅉䅅䅁䕁䅁䅁睁䵁䅁䅁权硃䅁䅁权䭁䅁䅁权偂䅂䅁允䅁䅁䅅䅁䙁䉁䕫杖琴癳⽫䍄䉁䅁䅁䅂䅁䅁䅍䅄䅁䅁䅯䅢䅁䅁䅯䅂䅁䅁䅯杚䅑䅁䅅䅁䉁䅁䅁䅆奃求䅷䅁䅁䅁杷允䅁䅁䅑䅁䑁䅁䅷䅁䭁䱁䅅䅁䭁䉁䅅䅁䭁䙁䕉䅁䉁䅁䅁允䅁䉁䅑伲畫杈䅁䅁䵁䅉䅅䅁䕁䅁䅁睁䵁䅁䅁权穄䅁䅁权䕁䅁䅁权浂䅂䅁允䅁䅁䅅䅁啁䕁煨杆䅁䅁䅁䍄䉁䅁䅁䅂䅁䅁䅍䅄䅁䅁䅯兯䅁䅁䅯权䅁䅁䅯睙䅑䅁䅅䅁䉁䅁䅁兂汄䌰扌堫㈷睐杷允䅁䅁䅑䅁䑁䅁䅷䅁䭁䑁䉕䅁䭁䅁䅑䅁䭁䝁䕁䅁䉁䅁䅁允䅁䉁䅑牯䡳䅁䅁䅁䵁䅉䅅䅁䕁䅁䅁睁䵁䅁䅁权㥄䅁䅁权䭁䅁䅁权䱂䅂䅁允䅁䅁䅅䅁䙁䑁ㄸ牘䩰䅄䄵䍄䉁䅁䅁䅂䅁䅁䅍䅄䅁䅁䅯䄷䅁䅁䅯䅂䅁䅁䅯杓䅑䅁䅅䅁䉁䅁䅁䅆坄椱䅉䅁䅁䅁杷允䅁䅁䅑䅁䑁䅁䅷䅁䭁䝁䉍䅁䭁䅁䅑䅁䭁䝁䕉䅁䉁䅁䅁允䅁䉁䅑䉁汎䅁䅁䅁䵁䅉䅅䅁䕁䅁䅁睁䵁䅁䅁权湃允䅁权䭁䅁䅁权求䅂䅁允䅁䅁䅅䅁䙁偁卌坔光䅗䅊䍄䉁䅁䅁䅂䅁䅁䅍䅄䅁䅁䅯䄲䅅䅁䅯权䅁䅁䅯睔䅑䅁䅅䅁䉁䅁䅁权䡂䅁䅁䍄䉁䅁䅁䅂䅁䅁䅍䅄䅁䅁䅯䅣䅁䅁䅯权䅁䅁䅯睔䅑䅁䅅䅁䉁䅁䅁权䡂䅁䅁䍄䉁䅁䅁䅂䅁䅁䅍䅄䅁䅁䅯兘䅅䅁䅯权䅁䅁䅯䅖䅑䅁䅅䅁䉁䅁䅁兂十㡧䭄啯䝘睐杷允䅁䅁䅑䅁䑁䅁䅷䅁䭁佁䅷䅁䭁䅁䅑䅁䭁䝁䕍䅁䉁䅁䅁允䅁䉁䅑䨲㑍䅁䅁䅁䵁䅉䅅䅁䕁䅁䅁睁䵁䅁䅁权㡃允䅁权䕁䅁䅁权敂䅂䅁允䅁䅁䅅䅁啁偁硧睁䅁䅁䅁䍄䉁䅁䅁䅂䅁䅁䅍䅄䅁䅁䅯䄲䅅䅁䅯充䅁䅁䅯兙䅑䅁䅅䅁䉁䅁䅁䅆䅄䍸坷允䅁䅁杷允䅁䅁䅑䅁䑁䅁䅷䅁䭁䑁䅅䅁䭁䅁䅑䅁䭁䝁䕉䅁䉁䅁䅁允䅁䉁䅑䭁㍯䅁䅁䅁䵁䅉䅅䅁䕁䅁䅁睁䵁䅁䅁权䕄䅁䅁权䕁䅁䅁权兂䅂䅁允䅁䅁䅅䅁啁䡁䝒䅦䅁䅁䅁䍄䉁䅁䅁䅂䅁䅁䅍䅄䅁䅁䅯內䅅䅁䅯权䅁䅁䅯睔䅑䅁䅅䅁䉁䅁䅁权䡂䅁䅁䍄䉁䅁䅁䅂䅁䅁䅍䅄䅁䅁䅯䅨䅅䅁䅯充䅁䅁䅯条䅑䅁䅅䅁䉁䅁䅁䅆䭂坃䉍䅁䅁䅁杷允䅁䅁䅑䅁䑁䅁䅷䅁䭁䭁䉧䅁䭁䉁䅅䅁䭁䙁䕍䅁䉁䅁䅁允䅁䉁䅑䩯佤睃䅁䅁䵁䅉䅅䅁䕁䅁䅁睁䵁䅁䅁权潁䅁䅁权剁䅁䅁权偂䅂䅁允䅁䅁䅅䅁啁䥁㝁元䅫䅁䅁䍄䉁䅁䅁䅂䅁䅁䅍䅄䅁䅁䅯杚䅁䅁䅯充䅁䅁䅯睚䅑䅁䅅䅁䉁䅁䅁䅆杂歸批䅁䅁䅁杷允䅁䅁䅑䅁䑁䅁䅷䅁䭁䵁䅳䅁䭁䅁䅯䅁䭁䕁䔸䅁䉁䅁䅁允䅁䅁䅯睒䅁䅁杷允䅁䅁䅑䅁䑁䅁䅷䅁䭁䉁䈴䅁䭁䅁䅯䅁䭁䕁䕯䅁䉁䅁䅁允䅁䅁䅕㥆佮ㄹ橐啃䵁䅉䅅䅁䕁䅁䅁睁䵁䅁䅁权捂允䅁权䕁䅁䅁权佂䅂䅁允䅁䅁䅅䅁啁䱁⽨䅎䅉䅁䅁䍄䉁䅁䅁䅂䅁䅁䅍䅄䅁䅁䅯杄䅅䅁䅯权䅁䅁䅯兔䅑䅁䅅䅁䉁䅁䅁兂橁⼲⭬牡癷䅑杷允䅁䅁䅑䅁䑁䅁䅷䅁䭁䙁䉉䅁䭁䉁䅅䅁䭁䙁䕫䅁䉁䅁䅁允䅁䉁䅑䝧牡睅䅁䅁䵁䅉䅅䅁䕁䅁䅁睁䵁䅁䅁权㥄䅁䅁权䭁䅁䅁权啂䅂䅁允䅁䅁䅅䅁䙁偁㥔䠱灪杊䅚䍄䉁䅁䅁䅂䅁䅁䅍䅄䅁䅁䅯杯䅅䅁䅯充䅁䅁䅯睎䅑䅁䅅䅁䉁䅁䅁䅆䅃㌱摅䅁䅁䅁杷允䅁䅁䅑䅁䑁䅁䅷䅁䭁䕁䉑䅁䭁䉁䅅䅁䭁䙁䕑䅁䉁䅁䅁允䅁䉁䅑䑷䴴䅌䅁䅁䵁䅉䅅䅁䕁䅁䅁睁䵁䅁䅁权䩄允䅁权剁䅁䅁权⽄允䅁允䅁䅁䅅䅁啁䑁摒睗䅑䅁䅁䍄䉁䅁䅁䅂䅁䅁䅍䅄䅁䅁䅯䅑䅅䅁䅯允䅉䅁䅯杁䅉䅁䅅䅁䉁䅁䅁兂奂楓㥉坲乲䅑杷允䅁䅁䅑䅁䑁䅁䅷䅁䭁䅁䅳䅁䭁䉁䅅䅁䭁䙁䕷䅁䉁䅁䅁允䅁䉁䅑估䅙䅉䅁䅁䵁䅉䅅䅁䕁䅁䅁睁䵁䅁䅁权婄䅁䅁权䭁䅁䅁权㍁䅂䅁允䅁䅁䅅䅁䙁䥁䅐煹䙆杴䅆䍄䉁䅁䅁䅂䅁䅁䅍䅄䅁䅁䅯䅗䅅䅁䅯权䅁䅁䅯睚䅑䅁䅅䅁䉁䅁䅁兂橄婰䕶䱉䱁䅑杷允䅁䅁䅑䅁䑁䅁䅷䅁䭁䉁䉫䅁䭁䅁䅑䅁䭁䙁䕁䅁䉁䅁䅁允䅁䉁䅑䡉祕允䅁䅁䵁䅉䅅䅁䕁䅁䅁睁䵁䅁䅁权䩂䅂䅁权剁䅁䅁权歂䅂䅁允䅁䅁䅅䅁䭁䝁䍣䅁䵁䅉䅅䅁䕁䅁䅁睁䵁䅁䅁权䱁䅁䅁权䭁䅁䅁权坂䅂䅁允䅁䅁䅅䅁䙁乁佮ㄹ橐扰⽳䍄䉁䅁䅁䅂䅁䅁䅍䅄䅁䅁䅯內䅁䅁䅯权䅁䅁䅯党䅑䅁䅅䅁䉁䅁䅁兂剄瑉㕶浦䩯䅑杷允䅁䅁䅑䅁䑁䅁䅷䅁䭁䙁䄴䅁䭁䅁䅯䅁䭁䙁䕳䅁䉁䅁䅁允䅁䅁䅕倹唳佥浫䕄䵁䅉䅅䅁䕁䅁䅁睁䵁䅁䅁权硃䅁䅁权䕁䅁䅁权䭂䅂䅁允䅁䅁䅅䅁啁䑁汏䅋䅁䅁䅁䍄䉁䅁䅁䅂䅁䅁䅍䅄䅁䅁䅯䅓䅁䅁䅯充䅁䅁䅯睖䅑䅁䅅䅁䉁䅁䅁䅆元㕮䉣䅁䅁䅁杷允䅁䅁䅑䅁䑁䅁䅷䅁䭁䭁䅳䅁䭁䉁䅅䅁䭁䙁䕉䅁䉁䅁䅁允䅁䉁䅑䩙䉯元䅁䅁䵁䅉䅅䅁䕁䅁䅁睁䵁䅁䅁权扃䅁䅁权䭁䅁䅁权灂䅂䅁允䅁䅁䅅䅁䙁䙁歰㥏倹晪⽳䍄䉁䅁䅁䅂䅁䅁䅍䅄䅁䅁䅯克䅁䅁䅯权䅁䅁䅯杗䅑䅁䅅䅁䉁䅁䅁兂牁硨婢発牦睶杷允䅁䅁䅑䅁䑁䅁䅷䅁䭁乁䅕䅁䭁䉁䅅䅁䭁䙁䕅䅁䉁䅁䅁允䅁䉁䅑䱩䕶六䅍䅁䵁䅉䅅䅁䕁䅁䅁睁䵁䅁䅁权㥄䅁䅁权䭁䅁䅁权婂䅂䅁允䅁䅁䅅䅁䙁䍁扐堫焵䅶䅨䍄䉁䅁䅁䅂䅁䅁䅍䅄䅁䅁䅯䅪䅅䅁䅯䅂䅁䅁䅯兖䅑䅁䅅䅁䉁䅁䅁䅆汁㕪䅍䅁䅁䅁杷允䅁䅁䅑䅁䑁䅁䅷䅁䭁乁䅕䅁䭁䅁䅑䅁䭁䕁䕳䅁䉁䅁䅁允䅁䉁䅑䥑䉬杄䅁䅁䵁䅉䅅䅁䕁䅁䅁睁䵁䅁䅁权慃允䅁权䭁䅁䅁权硁䅂䅁允䅁䅁䅅䅁䙁䅁䉡啬䱏乢⼸䍄䉁䅁䅁䅂䅁䅁䅍䅄䅁䅁䅯朶䅅䅁䅯䅂䅁䅁䅯兡䅑䅁䅅䅁䉁䅁䅁䅆睁剙䅑䅁䅁䅁杷允䅁䅁䅑䅁䑁䅁䅷䅁䭁䥁䅙䅁䭁䉁䅅䅁䭁䕁䔴䅁䉁䅁䅁允䅁䉁䅑䵁硳兓䅁䅁䵁䅉䅅䅁䕁䅁䅁睁䵁䅁䅁权䕄允䅁权䭁䅁䅁权時䅂䅁允䅁䅁䅅䅁䙁䥁䉬余兘癉⽕䍄䉁䅁䅁䅂䅁䅁䅍䅄䅁䅁䅯眵䅁䅁䅯权䅁䅁䅯眯䅅䅁䅅䅁䉁䅁䅁兂㥂穐敖歵䥫䅑杷允䅁䅁䅑䅁䑁䅁䅷䅁䭁䭁䄰䅁䭁䅁䅯䅁䭁䕁䕳䅁䉁䅁䅁允䅁䅁䅕䬯确欰椱䐵䴸䅉䅅䅁䕁䅁䅁睁䵁䅁䅁权獁允䅁权剁䅁䅁权䵂䅂䅁允䅁䅁䅅䅁啁䅁杄䉹䅁䅁䅁䍄䉁䅁䅁䅂䅁䅁䅍䅄䅁䅁䅯兡䅁䅁䅯充䅁䅁䅯䅒䅑䅁䅅䅁䉁䅁䅁䅆兄䙉獙䅁䅁䅁杷允䅁䅁䅑䅁䑁䅁䅷䅁䭁䙁䅙䅁䭁䅁䅑䅁䭁䑁䕯䅁䉁䅁䅁允䅁䉁䅑噯歮䅁䅁䅁䵁䅉䅅䅁䕁䅁䅁睁䵁䅁䅁权慁允䅁权䕁䅁䅁权潂䅂䅁允䅁䅁䅅䅁啁䕁塂杓䅁䅁䅁䍄䉁䅁䅁䅂䅁䅁䅍䅄䅁䅁䅯睳䅁䅁䅯䅂䅁䅁䅯杚䅑䅁䅅䅁䉁䅁䅁䅆啂桋䅧䅁䅁䅁杷允䅁䅁䅑䅁䑁䅁䅷䅁䭁佁䅣䅁䭁䅁䅯䅁䭁䙁䕙䅁䉁䅁䅁允䅁䅁䅕噈歰㥏倹䕁䵁䅉䅅䅁䕁䅁䅁睁䵁䅁䅁权塃允䅁权䭁䅁䅁权浂䅂䅁允䅁䅁䅅䅁䙁䍁搯䅊䉡敬⽍䍄䉁䅁䅁䅂䅁䅁䅍䅄䅁䅁䅯眰䅅䅁䅯权䅁䅁䅯䅑䅑䅁䅅䅁䉁䅁䅁兂乃㉬匴㡧䙁䅑杷允䅁䅁䅑䅁䑁䅁䅷䅁䭁䍁䉙䅁䭁䅁䅑䅁䭁䕁䔴䅁䉁䅁䅁允䅁䉁䅑䵃瀸杄䅁䅁䵁䅉䅅䅁䕁䅁䅁睁䵁䅁䅁权牁允䅁权䭁䅁䅁权坂䅂䅁允䅁䅁䅅䅁䙁䑁晶㑔堲桢䅴䍄䉁䅁䅁䅂䅁䅁䅍䅄䅁䅁䅯公䅅䅁䅯䅂䅁䅁䅯睗䅑䅁䅅䅁䉁䅁䅁䅆睄䡍䝑䅁䅁䅁杷允䅁䅁䅑䅁䑁䅁䅷䅁䭁䥁䅧䅁䭁䅁䅯䅁䭁䙁䕧䅁䉁䅁䅁允䅁䅁䅕敢㝦晱午歃䵁䅉䅅䅁䕁䅁䅁睁䵁䅁䅁权捄允䅁权䭁䅁䅁权潂䅂䅁允䅁䅁䅅䅁䙁佁剸䉵䘶⬶⽅䍄䉁䅁䅁䅂䅁䅁䅍䅄䅁䅁䅯睵䅅䅁䅯䅂䅁䅁䅯兡䅑䅁䅅䅁䉁䅁䅁䅆睁渵䉫䅁䅁䅁杷允䅁䅁䅑䅁䑁䅁䅷䅁䭁䥁䅣䅁䭁䅁䅯䅁䭁䝁䕍䅁䉁䅁䅁允䅁䅁䅕䘷㑇潈牘吷䴸䅉䅅䅁䕁䅁䅁睁䵁䅁䅁权楂允䅁权剁䅁䅁权剂䅂䅁允䅁䅁䅅䅁啁䩁穃剪䅁䅁䅁䍄䉁䅁䅁䅂䅁䅁䅍䅄䅁䅁䅯䅰䅅䅁䅯权䅁䅁䅯䅖䅑䅁䅅䅁䉁䅁䅁兂敂歵䵫楁湶睐杷允䅁䅁䅑䅁䑁䅁䅷䅁䭁佁䈸䅁䭁䉁䅅䅁䭁䝁䕕䅁䉁䅁䅁允䅁䉁䅑䝙晲睄䅁䅁䵁䅉䅅䅁䕁䅁䅁睁䵁䅁䅁权奃䅁䅁权䕁䅁䅁权湂䅂䅁允䅁䅁䅅䅁啁䅁奪児䅁䅁䅁䍄䉁䅁䅁䅂䅁䅁䅍䅄䅁䅁䅯䅚䅅䅁䅯权䅁䅁䅯杕䅑䅁䅅䅁䉁䅁䅁兂婁䙂余扌奉䅑杷允䅁䅁䅑䅁䑁䅁䅷䅁䭁乁䅍䅁䭁䅁䅯䅁䭁䕁䕯䅁䉁䅁䅁允䅁䅁䅕㘴扗䍸睃䐹䴸䅉䅅䅁䕁䅁䅁睁䵁䅁䅁权㥁䅁䅁权䭁䅁䅁权剂䅂䅁允䅁䅁䅅䅁䭁䕁䅣䅁䵁䅉䅅䅁䕁䅁䅁睁䵁䅁䅁权㑃允䅁权䭁䅁䅁权時䅂䅁允䅁䅁䅅䅁䙁䝁匸㡧䭄敯⽅䍄䉁䅁䅁䅂䅁䅁䅍䅄䅁䅁䅯儸䅁䅁䅯充䅁䅁䅯䅚䅑䅁䅅䅁䉁䅁䅁䅆睃噚䩑䅁䅁䅁杷允䅁䅁䅑䅁䑁䅁䅷䅁䭁䥁䉍䅁䭁䉁䅅䅁䭁䝁䕣䅁䉁䅁䅁允䅁䉁䅑䭑畁䅆䅁䅁䵁䅉䅅䅁䕁䅁䅁睁䵁䅁䅁权䱁䅁䅁权剁䅁䅁权乂䅂䅁允䅁䅁䅅䅁啁䉁獃硇䄴䅁䅁䍄䉁䅁䅁䅂䅁䅁䅍䅄䅁䅁䅯睁䅅䅁䅯充䅁䅁䅯眯䅅䅁䅅䅁䉁䅁䅁䅆权㙦㉺䅁䅁䅁杷允䅁䅁䅑䅁䑁䅁䅷䅁䭁䕁䅑䅁䭁䅁䅑䅁䭁䙁䔰䅁䉁䅁䅁允䅁䉁䅑䕙⼵䅂䅁䅁䵁䅉䅅䅁䕁䅁䅁睁䵁䅁䅁权扃䅁䅁权剁䅁䅁权奂䅂䅁允䅁䅁䅅䅁啁䭁浪兪䅳䅁䅁䍄䉁䅁䅁䅂䅁䅁䅍䅄䅁䅁䅯兏䅅䅁䅯充䅁䅁䅯杙䅑䅁䅅䅁䉁䅁䅁䅆兄瀹栴䅁䅁䅁杷允䅁䅁䅑䅁䑁䅁䅷䅁䭁䥁䉣䅁䭁䅁䅯䅁䭁䙁䔰䅁䉁䅁䅁允䅁䅁䅕杖琴灳瘳稵䴸䅉䅅䅁䕁䅁䅁睁䵁䅁䅁权捁䅁䅁权剁䅁䅁权婂䅂䅁允䅁䅁䅅䅁啁䉁㥩末䅷䅁䅁䍄䉁䅁䅁䅂䅁䅁䅍䅄䅁䅁䅯杙䅁䅁䅯充䅁䅁䅯杙䅑䅁䅅䅁䉁䅁䅁䅆䅁䴲䍆䅁䅁䅁杷允䅁䅁䅑䅁䑁䅁䅷䅁䭁佁䅣䅁䭁䅁䅯䅁䭁䙁䕁䅁䉁䅁䅁允䅁䅁䅕䑚晶㑔堲捁䵁䅉䅅䅁䕁䅁䅁睁䵁䅁䅁权坃允䅁权剁䅁䅁权佂䅂䅁允䅁䅁䅅䅁啁䩁佉䍕䅉䅁䅁䍄䉁䅁䅁䅂䅁䅁䅍䅄䅁䅁䅯兂䅅䅁䅯权䅁䅁䅯杕䅑䅁䅅䅁䉁䅁䅁兂䩄牤昶煇儸䅑杷允䅁䅁䅑䅁䑁䅁䅷䅁䭁䕁䅫䅁䭁䅁䅑䅁䭁偁䈸䅁䉁䅁䅁允䅁䉁䅑䉃⽒䅁䅁䅁䵁䅉䅅䅁䕁䅁䅁睁䵁䅁䅁权汄允䅁权剁䅁䅁权兂䅂䅁允䅁䅁䅅䅁啁䍁ㅄ杕䅙䅁䅁䍄䉁䅁䅁䅂䅁䅁䅍䅄䅁䅁䅯䄷䅅䅁䅯充䅁䅁䅯兏䅑䅁䅅䅁䉁䅁䅁䅆杁䈴䘰䅁䅁䅁杷允䅁䅁䅑䅁䑁䅁䅷䅁䭁䵁䄴䅁䭁䉁䅅䅁䭁䙁䕕䅁䉁䅁䅁允䅁䉁䅑䥱㍌权䅁䅁䵁䅉䅅䅁䕁䅁䅁睁䵁䅁䅁权杄䅁䅁权剁䅁䅁权㕁䅂䅁允䅁䅁䅅䅁啁䥁睂祦䅅䅁䅁䍄䉁䅁䅁䅂䅁䅁䅍䅄䅁䅁䅯杗䅅䅁䅯充䅁䅁䅯䅚䅑䅁䅅䅁䉁䅁䅁䅆杂䡊䡑䅁䅁䅁杷允䅁䅁䅑䅁䑁䅁䅷䅁䭁䥁䅳䅁䭁䅁䅯䅁䭁䑁䕅䅁䉁䅁䅁允䅁䅁䅕䉵䘶ㄶ㑇樷䴸䅉䅅䅁䕁䅁䅁睁䵁䅁䅁权煂允䅁权剁䅁䅁权㙁䅂䅁允䅁䅁䅅䅁啁䕁睄䝚䅯䅁䅁䍄䉁䅁䅁䅂䅁䅁䅍䅄䅁䅁䅯睢䅅䅁䅯䅂䅁䅁䅯兘䅑䅁䅅䅁䉁䅁䅁䅆㑄橨䈴䅁䅁䅁杷允䅁䅁䅑䅁䑁䅁䅷䅁䭁䝁䉳䅁䭁䉁䅅䅁䭁䕁䕑䅁䉁䅁䅁允䅁䅁䅯睒䅁䅁杷允䅁䅁䅑䅁䑁䅁䅷䅁䭁䥁䉯䅁䭁䅁䅑䅁䭁偁䈸䅁䉁䅁䅁允䅁䉁䅑䙎瑫䅁䅁䅁䵁䅉䅅䅁䕁䅁䅁睁䵁䅁䅁权ㅁ䅁䅁权䕁䅁䅁权歂䅂䅁允䅁䅁䅅䅁啁䍁䭨睈䅁䅁䅁䍄䉁䅁䅁䅂䅁䅁䅍䅄䅁䅁䅯睹䅁䅁䅯䅂䅁䅁䅯睔䅑䅁䅅䅁䉁䅁䅁权䡂䅁䅁䍄䉁䅁䅁䅂䅁䅁䅍䅄䅁䅁䅯眵䅅䅁䅯权䅁䅁䅯䅖䅑䅁䅅䅁䉁䅁䅁兂ぃ䡹⭡确癲睐杷允䅁䅁䅑䅁䑁䅁䅷䅁䭁佁䉳䅁䭁䉁䅅䅁䭁䙁䕳䅁䉁䅁䅁允䅁䉁䅑䭉猹䅕䅁䅁䵁䅉䅅䅁䕁䅁䅁睁䵁䅁䅁权煃䅁䅁权䭁䅁䅁权䭂䅂䅁允䅁䅁䅅䅁䙁䙁㑋潈牘晕⽉䍄䉁䅁䅁䅂䅁䅁䅍䅄䅁䅁䅯杄䅅䅁䅯权䅁䅁䅯眯䅅䅁䅅䅁䉁䅁䅁兂䱃佢㝦晱楅䅑杷允䅁䅁䅑䅁䑁䅁䅷䅁䭁䍁䉁䅁䭁䅁䅑䅁䭁䙁䕍䅁䉁䅁䅁允䅁䉁䅑䍙䵕䅁䅁䅁䵁䅉䅅䅁䕁䅁䅁睁䵁䅁䅁权䝂允䅁权䭁䅁䅁权啂䅂䅁允䅁䅁䅅䅁䭁䕁䅣䅁䵁䅉䅅䅁䕁䅁䅁睁䵁䅁䅁权療允䅁权䕁䅁䅁权卂䅂䅁允䅁䅁䅅䅁啁䙁权睵䅧䅁䅁䍄䉁䅁䅁䅂䅁䅁䅍䅄䅁䅁䅯杦䅅䅁䅯充䅁䅁䅯睎䅑䅁䅅䅁䉁䅁䅁䅆䥄㑲匴䅁䅁䅁杷允䅁䅁䅑䅁䑁䅁䅷䅁䭁䥁䄸䅁䭁䅁䅑䅁䭁偁䈸䅁䉁䅁䅁允䅁䉁䅑䡥歄䅁䅁䅁䵁䅉䅅䅁䕁䅁䅁睁䵁䅁䅁权佁允䅁权䭁䅁䅁权桂䅂䅁允䅁䅁䅅䅁䙁䱁䩰䅄牉硂䅰䍄䉁䅁䅁䅂䅁䅁䅍䅄䅁䅁䅯睁䅅䅁䅯充䅁䅁䅯睎䅑䅁䅅䅁䉁䅁䅁䅆䅄㕱穲䅁䅁䅁杷允䅁䅁䅑䅁䑁䅁䅷䅁䭁䉁䄴䅁䭁䅁䅑䅁䭁䕁䕷䅁䉁䅁䅁允䅁䉁䅑䝸摚䅁䅁䅁䵁䅉䅅䅁䕁䅁䅁睁䵁䅁䅁权䅂䅁䅁权剁䅁䅁权啂䅂䅁允䅁䅁䅅䅁啁佁煂㥍䅳䅁䅁䍄䉁䅁䅁䅂䅁䅁䅍䅄䅁䅁䅯杲䅅䅁䅯充䅁䅁䅯䅒䅑䅁䅅䅁䉁䅁䅁䅆奂㕆䭕䅁䅁䅁杷允䅁䅁䅑䅁䑁䅁䅷䅁䭁䙁䄸䅁䭁䉁䅅䅁䭁䕁䔸䅁䉁䅁䅁允䅁䅁䅯睒䅁䅁杷允䅁䅁䅑䅁䑁䅁䅷䅁䭁偁䉳䅁䭁䅁䅯䅁䭁䕁䔴䅁䉁䅁䅁允䅁䅁䅕㥏倹婪畤㡈䵁䅉䅅䅁䕁䅁䅁睁䵁䅁䅁权睁䅁䅁权䭁䅁䅁权坂䅂䅁允䅁䅁䅅䅁䙁䕁㍷啩杆愵⽁䍄䉁䅁䅁䅂䅁䅁䅍䅄䅁䅁䅯睑䅁䅁䅯充䅁䅁䅯睘䅑䅁䅅䅁䉁䅁䅁䅆䅂䄫杅䅁䅁䅁杷允䅁䅁䅑䅁䑁䅁䅷䅁䭁佁䅍䅁䭁䉁䅅䅁䭁䙁䕉䅁䉁䅁䅁允䅁䉁䅑䅑味杌䅁䅁䵁䅉䅅䅁䕁䅁䅁睁䵁䅁䅁权䕁允䅁权剁䅁䅁权㙁䅂䅁允䅁䅁䅅䅁啁䱁䍩眱䅙䅁䅁䍄䉁䅁䅁䅂䅁䅁䅍䅄䅁䅁䅯睖䅅䅁䅯充䅁䅁䅯杖䅑䅁䅅䅁䉁䅁䅁䅆灁が䡳䅁䅁䅁杷允䅁䅁䅑䅁䑁䅁䅷䅁䭁䭁䉉䅁䭁䅁䅯䅁䭁䕁䕯䅁䉁䅁䅁允䅁䅁䅯睒䅁䅁杷允䅁䅁䅑䅁䑁䅁䅷䅁䭁䅁䈴䅁䭁䅁䅯䅁䭁䙁䕁䅁䉁䅁䅁允䅁䅁䅕䩡瑈䑦ㄸ䕊䵁䅉䅅䅁䕁䅁䅁睁䵁䅁䅁权湄允䅁权䭁䅁䅁权⽄允䅁允䅁䅁䅅䅁䙁䩁䕺䱉祂䌶䅰䍄䉁䅁䅁䅂䅁䅁䅍䅄䅁䅁䅯睑䅅䅁䅯䅂䅁䅁䅯党䅑䅁䅅䅁䉁䅁䅁䅆䅁獍䅧䅁䅁䅁杷允䅁䅁䅑䅁䑁䅁䅷䅁䭁偁䉙䅁䭁䅁䅑䅁䭁䝁䕫䅁䉁䅁䅁允䅁䉁䅑䕇扴䅁䅁䅁䵁䅉䅅䅁䕁䅁䅁睁䵁䅁䅁权睁䅁䅁权剁䅁䅁权䱂䅂䅁允䅁䅁䅅䅁啁䭁穄穅䅕䅁䅁䍄䉁䅁䅁䅂䅁䅁䅍䅄䅁䅁䅯儵䅁䅁䅯充䅁䅁䅯兘䅑䅁䅅䅁䉁䅁䅁䅆䅂灊楕䅁䅁䅁杷允䅁䅁䅑䅁䑁䅁䅷䅁䭁䅁䈴䅁䭁䅁䅯䅁䭁䕁䕯䅁䉁䅁䅁允䅁䅁䅕渷⽷噎㘷歉䵁䅉䅅䅁䕁䅁䅁睁䵁䅁䅁权㝂允䅁权剁䅁䅁权桂䅂䅁允䅁䅁䅅䅁啁佁㙃睰䅍䅁䅁䍄䉁䅁䅁䅂䅁䅁䅍䅄䅁䅁䅯杤䅁䅁䅯䅂䅁䅁䅯睖䅑䅁䅅䅁䉁䅁䅁䅆㑁㑦䅫䅁䅁䅁杷允䅁䅁䅑䅁䑁䅁䅷䅁䭁䅁䉷䅁䭁䅁䅑䅁䭁䙁䕯䅁䉁䅁䅁允䅁䉁䅑穪湅䅁䅁䅁䵁䅉䅅䅁䕁䅁䅁睁䵁䅁䅁权䅄䅁䅁权剁䅁䅁权扂䅂䅁允䅁䅁䅅䅁啁䝁䵬䈯䄰䅁䅁䍄䉁䅁䅁䅂䅁䅁䅍䅄䅁䅁䅯䄹䅅䅁䅯䅂䅁䅁䅯杏䅑䅁䅅䅁䉁䅁䅁䅆潄呋䅑䅁䅁䅁杷允䅁䅁䅑䅁䑁䅁䅷䅁䭁䅁䅫䅁䭁䅁䅯䅁䭁䕁䔴䅁䉁䅁䅁允䅁䅁䅕䥘䌯匹捨稯䴸䅉䅅䅁䕁䅁䅁睁䵁䅁䅁权晁允䅁权剁䅁䅁权㙁䅂䅁允䅁䅁䅅䅁啁䭁扃栱䅁䅁䅁䍄䉁䅁䅁䅂䅁䅁䅍䅄䅁䅁䅯元䅁䅁䅯权䅁䅁䅯杙䅑䅁䅅䅁䉁䅁䅁兂䙄䱉祂䩡⽈睐杷允䅁䅁䅑䅁䑁䅁䅷䅁䭁䝁䉁䅁䭁䅁䅯䅁䭁䑁䕯䅁䉁䅁䅁允䅁䅁䅕畮渫歸㍳含䴸䅉䅅䅁䕁䅁䅁睁䵁䅁䅁权啁䅁䅁权䕁䅁䅁权橂䅂䅁允䅁䅁䅅䅁啁䙁奃䅈䅁䅁䅁䍄䉁䅁䅁䅂䅁䅁䅍䅄䅁䅁䅯儵䅁䅁䅯䅂䅁䅁䅯杕䅑䅁䅅䅁䉁䅁䅁䅆穂杒䅳䅁䅁䅁杷允䅁䅁䅑䅁䑁䅁䅷䅁䭁䅁䉍䅁䭁䉁䅅䅁䭁䙁䕉䅁䉁䅁䅁允䅁䉁䅑䭑头䅎䅅䅁䵁䅉䅅䅁䕁䅁䅁睁䵁䅁䅁权䱃允䅁权䉁杁䅁权䑁杁䅁允䅁䅁䅅䅁䙁䱁婘䰳㝇䅮䉎䍄䉁䅁䅁䅂䅁䅁䅍䅄䅁䅁䅯䅂䅅䅁䅯充䅁䅁䅯杕䅑䅁䅅䅁䉁䅁䅁䅆㑄ね䤸䅁䅁䅁杷允䅁䅁䅑䅁䑁䅁䅷䅁䭁䅁䅫䅁䭁䅁䅯䅁䭁䕁䕳䅁䉁䅁䅁允䅁䅁䅕免獩䙈歰䕁䵁䅉䅅䅁䕁䅁䅁睁䵁䅁䅁权祃䅁䅁权䕁䅁䅁权潂䅂䅁允䅁䅁䅅䅁啁佁硁材䅁䅁䅁䍄䉁䅁䅁䅂䅁䅁䅍䅄䅁䅁䅯䅲䅁䅁䅯权䅁䅁䅯䅘䅑䅁䅅䅁䉁䅁䅁兂療潅䅐煹灈睐杷允䅁䅁䅑䅁䑁䅁䅷䅁䭁䱁䉕䅁䭁䅁䅑䅁䭁䝁䕕䅁䉁䅁䅁允䅁䅁䅯睒䅁䅁杷允䅁䅁䅑䅁䑁䅁䅷䅁䭁䱁䄸䅁䭁䉁䅅䅁䭁䕁䕯䅁䉁䅁䅁允䅁䉁䅑婂䐸杄䅁䅁䵁䅉䅅䅁䕁䅁䅁睁䵁䅁䅁权䑁允䅁权䕁䅁䅁权呂䅂䅁允䅁䅁䅅䅁啁䵁⭂杴䅁䅁䅁䍄䉁䅁䅁䅂䅁䅁䅍䅄䅁䅁䅯睄䅅䅁䅯䅂䅁䅁䅯党䅑䅁䅅䅁䉁䅁䅁䅆睁圴䅳䅁䅁䅁杷允䅁䅁䅑䅁䑁䅁䅷䅁䭁䕁䄸䅁䭁䅁䅑䅁䭁䙁䕅䅁䉁䅁䅁允䅁䉁䅑䭨煑䅁䅁䅁䵁䅉䅅䅁䕁䅁䅁睁䵁䅁䅁权㝄䅁䅁权䕁䅁䅁权佂䅂䅁允䅁䅁䅅䅁啁䭁乁杋䅁䅁䅁䍄䉁䅁䅁䅂䅁䅁䅍䅄䅁䅁䅯兡䅁䅁䅯充䅁䅁䅯兏䅑䅁䅅䅁䉁䅁䅁䅆潄奮煳䅁䅁䅁杷允䅁䅁䅑䅁䑁䅁䅷䅁䭁䉁䄸䅁䭁䉁䅅䅁䭁䕁䔸䅁䉁䅁䅁允䅁䅁䅯睒䅁䅁杷允䅁䅁䅑䅁䑁䅁䅷䅁䭁䕁䉯䅁䭁䅁䅯䅁䭁䙁䕫䅁䉁䅁䅁允䅁䅁䅯睒䅁䅁杷允䅁䅁䅑䅁䑁䅁䅷䅁䭁䅁䅫䅁䭁䅁䅯䅁䭁䙁䕙䅁䉁䅁䅁允䅁䅁䅕硨婢発呤歁䵁䅉䅅䅁䕁䅁䅁睁䵁䅁䅁权畃允䅁权䕁䅁䅁权剂䅂䅁允䅁䅁䅅䅁啁乁瑶䅊䅁䅁䅁䍄䉁䅁䅁䅂䅁䅁䅍䅄䅁䅁䅯杚䅁䅁䅯权䅁䅁䅯睔䅑䅁䅅䅁䉁䅁䅁兂啂㘴扗䭸剁䅑杷允䅁䅁䅑䅁䑁䅁䅷䅁䭁乁䉫䅁䭁䅁䅑䅁䭁䙁䕧䅁䉁䅁䅁允䅁䉁䅑䭇橅䅁䅁䅁䵁䅉䅅䅁䕁䅁䅁睁䵁䅁䅁权汄允䅁权䭁䅁䅁权婂䅂䅁允䅁䅁䅅䅁䙁䩁瑈䑦ㄸ杘䅬䍄䉁䅁䅁䅂䅁䅁䅍䅄䅁䅁䅯兔䅁䅁䅯充䅁䅁䅯䅔䅑䅁䅅䅁䉁䅁䅁䅆浂䝐慙䅁䅁䅁杷允䅁䅁䅑䅁䑁䅁䅷䅁䭁䅁䅫䅁䭁䅁䅯䅁䭁䙁䕯䅁䉁䅁䅁允䅁䅁䅕扏䥔牤昶樸䴸䅉䅅䅁䕁䅁䅁睁䵁䅁䅁权祁允䅁权䭁䅁䅁权兂䅂䅁允䅁䅁䅅䅁䙁䡁潎敫㠱䤫䅦䍄䉁䅁䅁䅂䅁䅁䅍䅄䅁䅁䅯元䅁䅁䅯权䅁䅁䅯䅕䅑䅁䅅䅁䉁䅁䅁兂慃婭婭婭㕮睐杷允䅁䅁䅑䅁䑁䅁䅷䅁䭁䩁䉅䅁䭁䅁䅑䅁䭁䝁䕫䅁䉁䅁䅁允䅁䉁䅑発っ䅁䅁䅁䵁䅉䅅䅁䕁䅁䅁睁䵁䅁䅁权楂䅁䅁权剁䅁䅁权㕁䅂䅁允䅁䅁䅅䅁啁䵁瑂ち䅧䅁䅁䍄䉁䅁䅁䅂䅁䅁䅍䅄䅁䅁䅯眲䅅䅁䅯权䅁䅁䅯杕䅑䅁䅅䅁䉁䅁䅁兂䉄煹䙆癴⽐睐杷允䅁䅁䅑䅁䑁䅁䅷䅁䭁乁䅫䅁䭁䉁䅅䅁䭁䕁䕷䅁䉁䅁䅁允䅁䉁䅑偯䅗眫䅅䅁䵁䅉䅅䅁䕁䅁䅁睁䵁䅁䅁权杁允䅁权䕁䅁䅁权捂䅂䅁允䅁䅁䅅䅁啁䙁楔权䅁䅁䅁䍄䉁䅁䅁䅂䅁䅁䅍䅄䅁䅁䅯睷䅅䅁䅯权䅁䅁䅯杙䅑䅁䅅䅁䉁䅁䅁权䡂䅁䅁䍄䉁䅁䅁䅂䅁䅁䅍䅄䅁䅁䅯眳䅁䅁䅯䅂䅁䅁䅯䅕䅑䅁䅅䅁䉁䅁䅁䅆捂橁䅑䅁䅁䅁杷允䅁䅁䅑䅁䑁䅁䅷䅁䭁䡁䈸䅁䭁䅁䅯䅁䭁䕁䕁䅁䉁䅁䅁允䅁䅁䅕㉦㡱䩤奍䱸䴸䅉䅅䅁䕁䅁䅁睁䵁䅁䅁权䥄允䅁权䕁䅁䅁权硁䅂䅁允䅁䅁䅅䅁啁䕁坂睘䅁䅁䅁䍄䉁䅁䅁䅂䅁䅁䅍䅄䅁䅁䅯兡䅁䅁䅯充䅁䅁䅯䅖䅑䅁䅅䅁䉁䅁䅁䅆睁桒㕑䅁䅁䅁杷允䅁䅁䅑䅁䑁䅁䅷䅁䭁䕁䉳䅁䭁䅁䅯䅁䭁䕁䕷䅁䉁䅁䅁允䅁䅁䅯睒䅁䅁杷允䅁䅁䅑䅁䑁䅁䅷䅁䭁䅁䅫䅁䭁䅁䅯䅁䭁䕁䕯䅁䉁䅁䅁允䅁䅁䅕灳瘳㡰䱚稹䴸䅉䅅䅁䕁䅁䅁睁䵁䅁䅁权䡁允䅁权剁䅁䅁权捂䅂䅁允䅁䅁䅅䅁啁䕁灄睑䅳䅁䅁䍄䉁䅁䅁䅂䅁䅁䅍䅄䅁䅁䅯八䅅䅁䅯权䅁䅁䅯睔䅑䅁䅅䅁䉁䅁䅁权䡂䅁䅁䍄䉁䅁䅁䅂䅁䅁䅍䅄䅁䅁䅯䄷䅁䅁䅯权䅁䅁䅯兔䅑䅁䅅䅁䉁䅁䅁兂敃㘷䝦穓楣䅑杷允䅁䅁䅑䅁䑁䅁䅷䅁䭁䩁䈴䅁䭁䅁䅑䅁䭁䙁䕉䅁䉁䅁䅁允䅁䉁䅑㥄慍䅁䅁䅁䵁䅉䅅䅁䕁䅁䅁睁䵁䅁䅁权䍄䅁䅁权剁䅁䅁权䵂䅂䅁允䅁䅁䅅䅁啁䩁渶桕䅉䅁䅁䍄䉁䅁䅁䅂䅁䅁䅍䅄䅁䅁䅯睮䅅䅁䅯䅂䅁䅁䅯杕䅑䅁䅅䅁䉁䅁䅁权䡂䅁䅁䍄䉁䅁䅁䅂䅁䅁䅍䅄䅁䅁䅯䅯䅅䅁䅯䅂䅁䅁䅯杕䅑䅁䅅䅁䉁䅁䅁䅆兂坂䍣䅁䅁䅁杷允䅁䅁䅑䅁䑁䅁䅷䅁䭁䕁䉳䅁䭁䉁䅅䅁䭁䕁䔸䅁䉁䅁䅁允䅁䅁䅯睒䅁䅁杷允䅁䅁䅑䅁䑁䅁䅷䅁䭁䙁䅯䅁䭁䉁䅅䅁䭁䙁䕫䅁䉁䅁䅁允䅁䉁䅑䵑䉴光䅁䅁䵁䅉䅅䅁䕁䅁䅁睁䵁䅁䅁权潄允䅁权剁䅁䅁权䭂䅂䅁允䅁䅁䅅䅁啁䱁䍘䉌䄸䅁䅁䍄䉁䅁䅁䅂䅁䅁䅍䅄䅁䅁䅯八䅅䅁䅯权䅁䅁䅯睗䅑䅁䅅䅁䉁䅁䅁兂坂楄礲敮䔸䅑杷允䅁䅁䅑䅁䑁䅁䅷䅁䭁䙁䅙䅁䭁䉁䅅䅁䭁䙁䕕䅁䉁䅁䅁允䅁䉁䅑㍮杙睋䅁䅁䵁䅉䅅䅁䕁䅁䅁睁䵁䅁䅁权求允䅁权䕁䅁䅁权䅂䅂䅁允䅁䅁䅅䅁啁䙁㙪睑䅁䅁䅁䍄䉁䅁䅁䅂䅁䅁䅍䅄䅁䅁䅯八䅅䅁䅯权䅁䅁䅯党䅑䅁䅅䅁䉁䅁䅁兂晄㑔堲桢䑉䅑杷允䅁䅁䅑䅁䑁䅁䅷䅁䭁䙁䉧䅁䭁䅁䅑䅁䭁䙁䕧䅁䉁䅁䅁允䅁䉁䅑䍯愷允䅁䅁䵁䅉䅅䅁䕁䅁䅁睁䵁䅁䅁权穁允䅁权䕁䅁䅁权䵂䅂䅁允䅁䅁䅅䅁啁䝁桹杉䅁䅁䅁䍄䉁䅁䅁䅂䅁䅁䅍䅄䅁䅁䅯杬䅁䅁䅯权䅁䅁䅯䅙䅑䅁䅅䅁䉁䅁䅁兂䱄啯㉗⼸唳睐杷允䅁䅁䅑䅁䑁䅁䅷䅁䭁䩁䉅䅁䭁䅁䅯䅁䭁䙁䕕䅁䉁䅁䅁允䅁䅁䅕灰䕶䱉祂䐯䴸䅉䅅䅁䕁䅁䅁睁䵁䅁䅁权乂䅁䅁权剁䅁䅁权剂䅂䅁允䅁䅁䅅䅁啁䝁䩃硧䅯䅁䅁䍄䉁䅁䅁䅂䅁䅁䅍䅄䅁䅁䅯䅬䅅䅁䅯充䅁䅁䅯杏䅑䅁䅅䅁䉁䅁䅁䅆䅁摬⬷䅁䅁䅁杷允䅁䅁䅑䅁䑁䅁䅷䅁䭁䵁䉑䅁䭁䅁䅯䅁䭁䝁䕯䅁䉁䅁䅁允䅁䅁䅕㙹䙆癴㥐䑸䴸䅉䅅䅁䕁䅁䅁睁䵁䅁䅁权䡃允䅁权䭁䅁䅁权塂䅂䅁允䅁䅁䅅䅁䙁䍁硣䭃捷畗⽑䍄䉁䅁䅁䅂䅁䅁䅍䅄䅁䅁䅯兇䅁䅁䅯权䅁䅁䅯杔䅑䅁䅅䅁䉁䅁䅁兂㙄浦㡱䩤睐睐杷允䅁䅁䅑䅁䑁䅁䅷䅁䭁䙁䅕䅁䭁䅁䅯䅁䭁䕁䔸䅁䉁䅁䅁允䅁䅁䅯睒䅁䅁杷允䅁䅁䅑䅁䑁䅁䅷䅁䭁乁䄸䅁䭁䅁䅑䅁䭁䝁䕍䅁䉁䅁䅁允䅁䉁䅑䉳睁䅁䅁䅁䵁䅉䅅䅁䕁䅁䅁睁䵁䅁䅁权剃允䅁权䭁䅁䅁权䵂䅂䅁允䅁䅁䅅䅁䙁䅁坒楄礲普⼸䍄䉁䅁䅁䅂䅁䅁䅍䅄䅁䅁䅯睊䅁䅁䅯充䅁䅁䅯睖䅑䅁䅅䅁䉁䅁䅁䅆䅁獘ㅤ䅁䅁䅁杷允䅁䅁䅑䅁䑁䅁䅷䅁䭁䕁䅉䅁䭁䅁䅑䅁䭁䑁䕣䅁䉁䅁䅁允䅁䉁䅑坳桯䅁䅁䅁䵁䅉䅅䅁䕁䅁䅁睁䵁䅁䅁权⭄䅁䅁权䭁䅁䅁权潂䅂䅁允䅁䅁䅅䅁䙁䑁敖歵䵫畁⽣䍄䉁䅁䅁䅂䅁䅁䅍䅄䅁䅁䅯兯䅁䅁䅯䅂䅁䅁䅯杚䅑䅁䅅䅁䉁䅁䅁䅆㑁㉖䅙䅁䅁䅁杷允䅁䅁䅑䅁䑁䅁䅷䅁䭁偁䅧䅁䭁䅁䅑䅁䭁䕁䕁䅁䉁䅁䅁允䅁䉁䅑䑫硫䅁䅁䅁䵁䅉䅅䅁䕁䅁䅁睁䵁䅁䅁权桃允䅁权䭁䅁䅁权佂䅂䅁允䅁䅁䅅䅁䙁䭁捷浗㝑硘䅒䍄䉁䅁䅁䅂䅁䅁䅍䅄䅁䅁䅯兰䅅䅁䅯䅂䅁䅁䅯兙䅑䅁䅅䅁䉁䅁䅁䅆剂祸䅧䅁䅁䅁杷允䅁䅁䅑䅁䑁䅁䅷䅁䭁䉁䅍䅁䭁䅁䍅䅁䭁䅁䍍䅁䉁䅁䅁允䅁䅁䅕歡㉯睸晐䔸䵁䅉䅅䅁䕁䅁䅁睁䵁䅁䅁权慁䅁䅁权䭁䅁䅁权煂䅂䅁允䅁䅁䅅䅁䙁䵁ㅐ䙋偹癷⽣䍄䉁䅁䅁䅂䅁䅁䅍䅄䅁䅁䅯杩䅁䅁䅯䅂䅁䅁䅯䅖䅑䅁䅅䅁䉁䅁䅁权䡂䅁䅁䍄䉁䅁䅁䅂䅁䅁䅍䅄䅁䅁䅯䄫䅅䅁䅯充䅁䅁䅯䅚䅑䅁䅅䅁䉁䅁䅁䅆䅃䅙䕷䅁䅁䅁杷允䅁䅁䅑䅁䑁䅁䅷䅁䭁䑁䉳䅁䭁䅁䅯䅁䭁䙁䕁䅁䉁䅁䅁允䅁䅁䅕䡳潊敫㠱稫䴸䅉䅅䅁䕁䅁䅁睁䵁䅁䅁权佁䅁䅁权䭁䅁䅁权䱂䅂䅁允䅁䅁䅅䅁䙁䑁䬰㘱睎児䅖䍄䉁䅁䅁䅂䅁䅁䅍䅄䅁䅁䅯杄䅁䅁䅯权䅁䅁䅯兔䅑䅁䅅䅁䉁䅁䅁兂睃浣剩堷䑷䅑杷允䅁䅁䅑䅁䑁䅁䅷䅁䭁䕁䅉䅁䭁䅁䅯䅁䭁䙁䕫䅁䉁䅁䅁允䅁䅁䅕䉯癯匳䝑吶䴸䅉䅅䅁䕁䅁䅁睁䵁䅁䅁权穂䅁䅁权䭁䅁䅁权䕂䅂䅁允䅁䅁䅅䅁䙁䱁へ硫䕧杖䅖䍄䉁䅁䅁䅂䅁䅁䅍䅄䅁䅁䅯儵䅁䅁䅯充䅁䅁䅯杗䅑䅁䅅䅁䉁䅁䅁权䡂䅁䅁䍄䉁䅁䅁䅂䅁䅁䅍䅄䅁䅁䅯兗䅅䅁䅯䅂䅁䅁䅯杚䅑䅁䅅䅁䉁䅁䅁䅆㑄睘䉙䅁䅁䅁杷允䅁䅁䅑䅁䑁䅁䅷䅁䭁䅁䄴䅁䭁䅁䅯䅁䭁䙁䕉䅁䉁䅁䅁允䅁䅁䅕䅁䅁䅁䅁樹䴸䅉䅅䅁䕁䅁䅁睁䵁䅁䅁权偁䅁䅁权䭁䅁䅁权卂䅂䅁允䅁䅁䅅䅁䙁䱁敧敨剴䅵䅆䍄䉁䅁䅁䅂䅁䅁䅍䅄䅁䅁䅯䅯䅅䅁䅯权䅁䅁䅯条䅑䅁䅅䅁䉁䅁䅁兂浂浚浚浚㙢睐杷允䅁䅁䅑䅁䑁䅁䅷䅁䭁偁䅯䅁䭁䅁䅯䅁䭁䙁䕉䅁䉁䅁䅁允䅁䅁䅕䅁䅁䅁䅁䰶䴸䅉䅅䅁䕁䅁䅁睁䵁䅁䅁权偁䅁䅁权䭁䅁䅁权桂䅂䅁允䅁䅁䅅䅁䙁乁欰潂噇睑䅊䍄䉁䅁䅁䅂䅁䅁䅍䅄䅁䅁䅯兤䅅䅁䅯䅂䅁䅁䅯兘䅑䅁䅅䅁䉁䅁䅁䅆䥄摪䅙䅁䅁䅁杷允䅁䅁䅑䅁䑁䅁䅷䅁䭁䝁䅅䅁䭁䅁䅯䅁䭁䙁䕯䅁䉁䅁䅁允䅁䅁䅕䙅㕧䵴㉨樵䴸䅉䅅䅁䕁䅁䅁睁䵁䅁䅁权㕃䅁䅁权剁䅁䅁权灂䅂䅁允䅁䅁䅅䅁啁䕁㍄确䄴䅁䅁䍄䉁䅁䅁䅂䅁䅁䅍䅄䅁䅁䅯兖䅅䅁䅯权䅁䅁䅯杗䅑䅁䅅䅁䉁䅁䅁兂十㡧䭄啯じ睐杷允䅁䅁䅑䅁䑁䅁䅷䅁䭁䅁䈴䅁䭁䅁䅑䅁䭁䝁䕫䅁䉁䅁䅁允䅁䉁䅑穹獅䅁䅁䅁䵁䅉䅅䅁䕁䅁䅁睁䵁䅁䅁权祂䅁䅁权䭁䅁䅁权偂䅂䅁允䅁䅁䅅䅁䭁䕁䅣䅁䵁䅉䅅䅁䕁䅁䅁睁䵁䅁䅁权祁允䅁权䭁䅁䅁权㍁䅂䅁允䅁䅁䅅䅁䙁䕁䱓佢㝦敱⽫䍄䉁䅁䅁䅂䅁䅁䅍䅄䅁䅁䅯儷䅅䅁䅯权䅁䅁䅯杔䅑䅁䅅䅁䉁䅁䅁兂㕁䵴㉨灶券䅑杷允䅁䅁䅑䅁䑁䅁䅷䅁䭁䕁䉍䅁䭁䅁䅯䅁䭁䙁䕅䅁䉁䅁䅁允䅁䅁䅕硥畓⭒㙆䐱䴸䅉䅅䅁䕁䅁䅁睁䵁䅁䅁权䱂允䅁权䭁䅁䅁权啂䅂䅁允䅁䅁䅅䅁䭁䕁䅣䅁䵁䅉䅅䅁䕁䅁䅁睁䵁䅁䅁权㕄䅁䅁权剁䅁䅁权桂䅂䅁允䅁䅁䅅䅁啁䅁求剺䄰䅁䅁䍄䉁䅁䅁䅂䅁䅁䅍䅄䅁䅁䅯睏䅅䅁䅯权䅁䅁䅯兔䅑䅁䅅䅁䉁䅁䅁兂剄瑉㕶浦㙲睐杷允䅁䅁䅑䅁䑁䅁䅷䅁䭁䙁䉑䅁䭁䅁䅯䅁䭁䝁䕯䅁䉁䅁䅁允䅁䅁䅕匰扌堫焵䐸䴸䅉䅅䅁䕁䅁䅁睁䵁䅁䅁权噂䅁䅁权䭁䅁䅁权㙁䅂䅁允䅁䅁䅅䅁䙁䩁婱婭婭摭⽫䍄䉁䅁䅁䅂䅁䅁䅍䅄䅁䅁䅯䄫䅁䅁䅯权䅁䅁䅯䅒䅑䅁䅅䅁䉁䅁䅁兂潂敫㠱穐煘睐杷允䅁䅁䅑䅁䑁䅁䅷䅁䭁䝁䉅䅁䭁䅁䅑䅁䭁䝁䕅䅁䉁䅁䅁允䅁䉁䅑䡤⭕䅁䅁䅁䵁䅉䅅䅁䕁䅁䅁睁䵁䅁䅁权䥁䅁䅁权剁䅁䅁权噂䅂䅁允䅁䅁䅅䅁啁䝁䙃睗䅕䅁䅁䍄䉁䅁䅁䅂䅁䅁䅍䅄䅁䅁䅯杦䅅䅁䅯䅂䅁䅁䅯杗䅑䅁䅅䅁䉁䅁䅁䅆䑂䅸䅫䅁䅁䅁杷允䅁䅁䅑䅁䑁䅁䅷䅁䭁䡁䅉䅁䭁䅁䅯䅁䭁䕁䔴䅁䉁䅁䅁允䅁䅁䅕匶硙䭃捹䵈䵁䅉䅅䅁䕁䅁䅁睁䵁䅁䅁权㙄䅁䅁权䕁䅁䅁权剂䅂䅁允䅁䅁䅅䅁啁䱁噧䅋䅁䅁䅁䍄䉁䅁䅁䅂䅁䅁䅍䅄䅁䅁䅯杫䅅䅁䅯䅂䅁䅁䅯䅡䅑䅁䅅䅁䉁䅁䅁䅆ㅃ睕䅧䅁䅁䅁杷允䅁䅁䅑䅁䑁䅁䅷䅁䭁䡁䅉䅁䭁䅁䅯䅁䭁䝁䕉䅁䉁䅁䅁允䅁䅁䅕灶愸㥌欰ぃ䵁䅉䅅䅁䕁䅁䅁睁䵁䅁䅁权䙃䅁䅁权䕁䅁䅁权㕁䅂䅁允䅁䅁䅅䅁啁䵁杧䅧䅁䅁䅁䍄䉁䅁䅁䅂䅁䅁䅍䅄䅁䅁䅯杣䅁䅁䅯权䅁䅁䅯睗䅑䅁䅅䅁䉁䅁䅁兂敂歵䵫楁䝳䅑杷允䅁䅁䅑䅁䑁䅁䅷䅁䭁䅁䉕䅁䭁䅁䅑䅁䭁䙁䕯䅁䉁䅁䅁允䅁䉁䅑䉨偶䅁䅁䅁䵁䅉䅅䅁䕁䅁䅁睁䵁䅁䅁权敂允䅁权剁䅁䅁权卂䅂䅁允䅁䅁䅅䅁啁䅁塄杖䅑䅁䅁䍄䉁䅁䅁䅂䅁䅁䅍䅄䅁䅁䅯䅉䅁䅁䅯权䅁䅁䅯杘䅑䅁䅅䅁䉁䅁䅁兂敃㘷䝦穓䙣䅑杷允䅁䅁䅑䅁䑁䅁䅷䅁䭁䑁䅉䅁䭁䅁䅯䅁䭁䑁䕫䅁䉁䅁䅁允䅁䅁䅕䥕堲桢䑋䑷䴸䅉䅅䅁䕁䅁䅁睁䵁䅁䅁权癁允䅁权䭁䅁䅁权䱂䅂䅁允䅁䅁䅅䅁䙁䅁坒楄礲噎䄹䍄䉁䅁䅁䅂䅁䅁䅍䅄䅁䅁䅯杣䅁䅁䅯权䅁䅁䅯睓䅑䅁䅅䅁䉁䅁䅁兂㥁瑃橥䑣㠳睐杷允䅁䅁䅑䅁䑁䅁䅷䅁䭁䱁䈴䅁䭁䅁䅯䅁䭁䕁䕳䅁䉁䅁䅁允䅁䅁䅕歵䵫楁䡵ぃ䵁䅉䅅䅁䕁䅁䅁睁䵁䅁䅁权晁䅁䅁权䕁䅁䅁权啂䅂䅁允䅁䅁䅅䅁啁䉁䔶兆䅁䅁䅁䍄䉁䅁䅁䅂䅁䅁䅍䅄䅁䅁䅯杩䅅䅁䅯充䅁䅁䅯兕䅑䅁䅅䅁䉁䅁䅁䅆奂䤲䑯䅁䅁䅁杷允䅁䅁䅑䅁䑁䅁䅷䅁䭁偁䈰䅁䭁䅁䅯䅁䭁䝁䕧䅁䉁䅁䅁允䅁䅁䅕灰䕶䱉祂䑹䴸䅉䅅䅁䕁䅁䅁睁䵁䅁䅁权乂䅁䅁权䕁䅁䅁权浂䅂䅁允䅁䅁䅅䅁啁䉁䉄睥䅍䅁䅁䍄䉁䅁䅁䅂䅁䅁䅍䅄䅁䅁䅯儷䅁䅁䅯权䅁䅁䅯兙䅑䅁䅅䅁䉁䅁䅁兂䕁杖琴灳䌰䅑杷允䅁䅁䅑䅁䑁䅁䅷䅁䭁䭁䉕䅁䭁䉁䅅䅁䭁䙁䕅䅁䉁䅁䅁允䅁䉁䅑䝏晪睖䅁䅁䵁䅉䅅䅁䕁䅁䅁睁䵁䅁䅁权奃䅁䅁权䉁杁䅁权䍁杁䅁允䅁䅁䅅䅁䙁䝁㕇䙪敨畲䅂䍄䉁䅁䅁䅂䅁䅁䅍䅄䅁䅁䅯睩䅅䅁䅯䅂䅁䅁䅯党䅑䅁䅅䅁䉁䅁䅁䅆䥁爹䅕䅁䅁䅁杷允䅁䅁䅑䅁䑁䅁䅷䅁䭁偁䅁䅁䭁䉁䅅䅁䭁䑁䕫䅁䉁䅁䅁允䅁䅁䅯睒䅁䅁杷允䅁䅁䅑䅁䑁䅁䅷䅁䭁䅁䉫䅁䭁䅁䅑䅁䭁䝁䕑䅁䉁䅁䅁允䅁䉁䅑㙙䡯䅁䅁䅁䵁䅉䅅䅁䕁䅁䅁睁䵁䅁䅁权獁䅁䅁权剁䅁䅁权奂䅂䅁允䅁䅁䅅䅁啁䵁癃术䅑䅁䅁䍄䉁䅁䅁䅂䅁䅁䅍䅄䅁䅁䅯䅉䅅䅁䅯充䅁䅁䅯睗䅑䅁䅅䅁䉁䅁䅁䅆杁灙䭅䅁䅁䅁杷允䅁䅁䅑䅁䑁䅁䅷䅁䭁䅁䅷䅁䭁䉁䅅䅁䭁䙁䕯䅁䉁䅁䅁允䅁䅁䅯睒䅁䅁杷允䅁䅁䅑䅁䑁䅁䅷䅁䭁䥁䅫䅁䭁䅁䅑䅁䭁䑁䕫䅁䉁䅁䅁允䅁䉁䅑乬夸䅁䅁䅁䵁䅉䅅䅁䕁䅁䅁睁䵁䅁䅁权晄允䅁权䭁䅁䅁权兂䅂䅁允䅁䅁䅅䅁䙁䉁䘫ㄶ㑇杈䅰䍄䉁䅁䅁䅂䅁䅁䅍䅄䅁䅁䅯共䅁䅁䅯䅂䅁䅁䅯䅕䅑䅁䅅䅁䉁䅁䅁䅆䅃㡥䌸䅁䅁䅁杷允䅁䅁䅑䅁䑁䅁䅷䅁䭁佁䅍䅁䭁䅁䅯䅁䭁䑁䕅䅁䉁䅁䅁允䅁䅁䅕渫焵䡶呓䱡䴸䅉䅅䅁䕁䅁䅁睁䵁䅁䅁权婁允䅁权䕁䅁䅁权桂䅂䅁允䅁䅁䅅䅁啁䭁獧䄶䅅䅁䅁䍄䉁䅁䅁䅂䅁䅁䅍䅄䅁䅁䅯睵䅁䅁䅯权䅁䅁䅯党䅑䅁䅅䅁䉁䅁䅁兂䡄穓䩥坑偁䅑杷允䅁䅁䅑䅁䑁䅁䅷䅁䭁䕁䅳䅁䭁䉁䅅䅁䭁䙁䕷䅁䉁䅁䅁允䅁䉁䅑乷䍡杉䅁䅁䵁䅉䅅䅁䕁䅁䅁睁䵁䅁䅁权偁允䅁权剁䅁䅁权坂䅂䅁允䅁䅁䅅䅁啁䥁湂汆䅉䅁䅁䍄䉁䅁䅁䅂䅁䅁䅍䅄䅁䅁䅯杣䅁䅁䅯权䅁䅁䅯兗䅑䅁䅅䅁䉁䅁䅁兂ぃ䡹⭡确㕲睐杷允䅁䅁䅑䅁䑁䅁䅷䅁䭁䱁䈸䅁䭁䉁䅅䅁䭁䝁䕙䅁䉁䅁䅁允䅁䉁䅑乁⼱来䅁䅁䵁䅉䅅䅁䕁䅁䅁睁䵁䅁䅁权䍂䅁䅁权䭁䅁䅁权偂䅂䅁允䅁䅁䅅䅁䭁䕁䅣䅁䵁䅉䅅䅁䕁䅁䅁睁䵁䅁䅁权乁䅁䅁权䕁䅁䅁权噂䅂䅁允䅁䅁䅅䅁啁佁あ䅇䅅䅁䅁䍄䉁䅁䅁䅂䅁䅁䅍䅄䅁䅁䅯兕䅁䅁䅯充䅁䅁䅯睕䅑䅁䅅䅁䉁䅁䅁䅆奃㘲佁䅁䅁䅁杷允䅁䅁䅑䅁䑁䅁䅷䅁䭁佁䉁䅁䭁䅁䅯䅁䭁䙁䕕䅁䉁䅁䅁允䅁䅁䅕杓䍷㑋坣吶䴸䅉䅅䅁䕁䅁䅁睁䵁䅁䅁权㑂䅁䅁权䭁䅁䅁权求䅂䅁允䅁䅁䅅䅁䙁佁兘瑉㕶杦䅨䍄䉁䅁䅁䅂䅁䅁䅍䅄䅁䅁䅯睩䅅䅁䅯充䅁䅁䅯䅖䅑䅁䅅䅁䉁䅁䅁䅆睁⼵卧䅁䅁䅁杷允䅁䅁䅑䅁䑁䅁䅷䅁䭁䕁䅉䅁䭁䅁䅯䅁䭁䝁䕅䅁䉁䅁䅁允䅁䅁䅕癱午坔光樫䴸䅉䅅䅁䕁䅁䅁睁䵁䅁䅁权瑂䅁䅁权䕁䅁䅁权㍁䅂䅁允䅁䅁䅅䅁啁䅁灃䅔䅁䅁䅁䍄䉁䅁䅁䅂䅁䅁䅍䅄䅁䅁䅯睪䅁䅁䅯䅂䅁䅁䅯兗䅑䅁䅅䅁䉁䅁䅁兂䅃扅歈杔晨兑杷允䅁䅁䅑䅁䑁䅁䅷䅁䭁䩁䉉䅁䭁䅁䅯䅁䭁䕁䔸䅁䉁䅁䅁允䅁䅁䅯睒䅁䅁杷允䅁䅁䅑䅁䑁䅁䅷䅁䭁䵁䉷䅁䭁䅁䅯䅁䭁䙁䕁䅁䉁䅁䅁允䅁䅁䅕潅䅐煹䙈ぇ䵁䅉䅅䅁䕁䅁䅁睁䵁䅁䅁权流䅁䅁权䭁䅁䅁权時䅂䅁允䅁䅁䅅䅁䙁偁唷佥浫晍⼴䍄䉁䅁䅁䅂䅁䅁䅍䅄䅁䅁䅯兏䅁䅁䅯权䅁䅁䅯杕䅑䅁䅅䅁䉁䅁䅁兂扁㥌欰潂䵅䅑杷允䅁䅁䅑䅁䑁䅁䅷䅁䭁䑁䄸䅁䭁䅁䅑䅁䭁䙁䔰䅁䉁䅁䅁允䅁䉁䅑䙤佁䅁䅁䅁䵁䅉䅅䅁䕁䅁䅁睁䵁䅁䅁权歂䅁䅁权剁䅁䅁权剂䅂䅁允䅁䅁䅅䅁啁䩁㥃杙䅫䅁䅁䍄䉁䅁䅁䅂䅁䅁䅍䅄䅁䅁䅯䅳䅁䅁䅯权䅁䅁䅯䅖䅑䅁䅅䅁䉁䅁䅁兂㑄⭕汏㡭䑑䅑杷允䅁䅁䅑䅁䑁䅁䅷䅁䭁䵁䅳䅁䭁䅁䅑䅁䭁䕁䕁䅁䉁䅁䅁允䅁䉁䅑䠰牎䅁䅁䅁䵁䅉䅅䅁䕁䅁䅁睁䵁䅁䅁权䙁允䅁权剁䅁䅁权㕁䅂䅁允䅁䅁䅅䅁啁佁䕄核䅉䅁䅁䍄䉁䅁䅁䅂䅁䅁䅍䅄䅁䅁䅯䅍䅅䅁䅯充䅁䅁䅯兡䅑䅁䅅䅁䉁䅁䅁䅆䅂䙷䝍䅁䅁䅁杷允䅁䅁䅑䅁䑁䅁䅷䅁䭁䥁䉁䅁䭁䅁䅯䅁䭁䙁䕉䅁䉁䅁䅁允䅁䅁䅕場啯歲桦歁䵁䅉䅅䅁䕁䅁䅁睁䵁䅁䅁权㙄䅁䅁权䭁䅁䅁权扂䅂䅁允䅁䅁䅅䅁䙁偁湃歸㍳捩⽇䍄䉁䅁䅁䅂䅁䅁䅍䅄䅁䅁䅯杙䅅䅁䅯权䅁䅁䅯兕䅑䅁䅅䅁䉁䅁䅁兂㕁䵴㉨灶䐸䅑杷允䅁䅁䅑䅁䑁䅁䅷䅁䭁䵁䈰䅁䭁䅁䅯䅁䭁䝁䕯䅁䉁䅁䅁允䅁䅁䅕椹捨㡪ㅌ䐴䴸䅉䅅䅁䕁䅁䅁睁䵁䅁䅁权杁允䅁权剁䅁䅁权坂䅂䅁允䅁䅁䅅䅁啁䝁楄儶䅯䅁䅁䍄䉁䅁䅁䅂䅁䅁䅍䅄䅁䅁䅯杨䅅䅁䅯权䅁䅁䅯睖䅑䅁䅅䅁䉁䅁䅁兂䕂㉩湺㘫硭睶杷允䅁䅁䅑䅁䑁䅁䅷䅁䭁䩁䉉䅁䭁䅁䅯䅁䭁䝁䕉䅁䉁䅁䅁允䅁䅁䅕噋偹癷潕樯䴸䅉䅅䅁䕁䅁䅁睁䵁䅁䅁权兄允䅁权䕁䅁䅁权灂䅂䅁允䅁䅁䅅䅁啁䅁と䅊䅁䅁䅁䍄䉁䅁䅁䅂䅁䅁䅍䅄䅁䅁䅯睒䅅䅁䅯权䅁䅁䅯䅔䅑䅁䅅䅁䉁䅁䅁兂㡃䩤奍䙂⭢睐杷允䅁䅁䅑䅁䑁䅁䅷䅁䭁䩁䉉䅁䭁䅁䅯䅁䭁䙁䕙䅁䉁䅁䅁允䅁䅁䅕䭆䠵場啯䐫䴸䅉䅅䅁䕁䅁䅁睁䵁䅁䅁权呂䅁䅁权剁䅁䅁权煂䅂䅁允䅁䅁䅅䅁啁䝁䝃䈫䅅䅁䅁䍄䉁䅁䅁䅂䅁䅁䅍䅄䅁䅁䅯睩䅁䅁䅯充䅁䅁䅯䅖䅑䅁䅅䅁䉁䅁䅁权䡂䅁䅁䍄䉁䅁䅁䅂䅁䅁䅍䅄䅁䅁䅯杫䅅䅁䅯权䅁䅁䅯䅔䅑䅁䅅䅁䉁䅁䅁兂婁䙂余扌噌睐杷允䅁䅁䅑䅁䑁䅁䅷䅁䭁佁䈰䅁䭁䉁䅅䅁䭁䝁䕉䅁䉁䅁䅁允䅁䉁䅑乙歃杆䅁䅁䵁䅉䅅䅁䕁䅁䅁睁䵁䅁䅁权敃䅁䅁权剁䅁䅁权卂䅂䅁允䅁䅁䅅䅁啁䍁䍂䄸䅉䅁䅁䍄䉁䅁䅁䅂䅁䅁䅍䅄䅁䅁䅯䅮䅁䅁䅯䅂䅁䅁䅯䅙䅑䅁䅅䅁䉁䅁䅁䅆兂呫䅉䅁䅁䅁杷允䅁䅁䅑䅁䑁䅁䅷䅁䭁乁䈰䅁䭁䅁䅯䅁䭁偁䈸䅁䉁䅁䅁允䅁䅁䅕呣䬰㘱睍ぉ䵁䅉䅅䅁䕁䅁䅁睁䵁䅁䅁权㍁䅁䅁权䭁䅁䅁权摂䅂䅁允䅁䅁䅅䅁䭁䕁䅣䅁䵁䅉䅅䅁䕁䅁䅁睁䵁䅁䅁权歃允䅁权剁䅁䅁权䵂䅂䅁允䅁䅁䅅䅁啁䕁䘳兲䅳䅁䅁䍄䉁䅁䅁䅂䅁䅁䅍䅄䅁䅁䅯睄䅁䅁䅯权䅁䅁䅯睕䅑䅁䅅䅁䉁䅁䅁兂橁⼲⭬牡ぺ睐杷允䅁䅁䅑䅁䑁䅁䅷䅁䭁䩁䉉䅁䭁䅁䅯䅁䭁䙁䕁䅁䉁䅁䅁允䅁䅁䅕体㙆䭆䠵吰䴸䅉䅅䅁䕁䅁䅁睁䵁䅁䅁权䝃允䅁权䕁䅁䅁权求䅂䅁允䅁䅁䅅䅁啁䑁噮兙䅁䅁䅁䍄䉁䅁䅁䅂䅁䅁䅍䅄䅁䅁䅯儹䅅䅁䅯充䅁䅁䅯䅔䅑䅁䅅䅁䉁䅁䅁䅆允杒偫䅁䅁䅁杷允䅁䅁䅑䅁䑁䅁䅷䅁䭁䩁䉉䅁䭁䅁䅯䅁䭁䕁䕯䅁䉁䅁䅁允䅁䅁䅕㥌欰潂噇穷䴸䅉䅅䅁䕁䅁䅁睁䵁䅁䅁权䝁䅁䅁权剁䅁䅁权剂䅂䅁允䅁䅁䅅䅁啁䵁ㅩ䅑䅯䅁䅁䍄䉁䅁䅁䅂䅁䅁䅍䅄䅁䅁䅯䅧䅁䅁䅯权䅁䅁䅯兗䅑䅁䅅䅁䉁䅁䅁兂䱄啯㉗⼸挳睐杷允䅁䅁䅑䅁䑁䅁䅷䅁䭁䅁䅧䅁䭁䅁䅑䅁䭁䑁䕅䅁䉁䅁䅁允䅁䉁䅑䭸啳䅁䅁䅁䵁䅉䅅䅁䕁䅁䅁睁䵁䅁䅁权潂䅁䅁权䕁䅁䅁权硁䅂䅁允䅁䅁䅅䅁啁䉁祭睃䅁䅁䅁䍄䉁䅁䅁䅂䅁䅁䅍䅄䅁䅁䅯儯䅁䅁䅯权䅁䅁䅯兘䅑䅁䅅䅁䉁䅁䅁兂穁積積積硐睐杷允䅁䅁䅑䅁䑁䅁䅷䅁䭁䉁䈸䅁䭁䉁䅅䅁䭁䙁䕯䅁䉁䅁䅁允䅁䉁䅑䝣歆䅅䅁䅁䵁䅉䅅䅁䕁䅁䅁睁䵁䅁䅁权㝃䅁䅁权䭁䅁䅁权䅂䅂䅁允䅁䅁䅅䅁䙁䝁渳㘫确栰䅴䍄䉁䅁䅁䅂䅁䅁䅍䅄䅁䅁䅯睭䅅䅁䅯权䅁䅁䅯杔䅑䅁䅅䅁䉁䅁䅁兂楂䙅㕧䵴慧䅷杷允䅁䅁䅑䅁䑁䅁䅷䅁䭁䉁䉧䅁䭁䅁䅑䅁䭁䝁䕍䅁䉁䅁䅁允䅁䉁䅑䔴㈫䅁䅁䅁䵁䅉䅅䅁䕁䅁䅁睁䵁䅁䅁权祁允䅁权䭁䅁䅁权楂䅂䅁允䅁䅁䅅䅁䙁䕁㉡⼸唳䅥䅰䍄䉁䅁䅁䅂䅁䅁䅍䅄䅁䅁䅯䅅䅁䅁䅯䅂䅁䅁䅯杕䅑䅁䅅䅁䉁䅁䅁䅆⭄䉺䅍䅁䅁䅁杷允䅁䅁䅑䅁䑁䅁䅷䅁䭁䉁䅑䅁䭁䅁䅯䅁䭁䕁䕁䅁䉁䅁䅁允䅁䅁䅕婧䑖㉩湺稷䴸䅉䅅䅁䕁䅁䅁睁䵁䅁䅁权噁䅁䅁权剁䅁䅁权潂䅂䅁允䅁䅁䅅䅁啁䥁牄兒䅧䅁䅁䍄䉁䅁䅁䅂䅁䅁䅍䅄䅁䅁䅯眰䅁䅁䅯充䅁䅁䅯兏䅑䅁䅅䅁䉁䅁䅁䅆瑁䘷充䅁䅁䅁杷允䅁䅁䅑䅁䑁䅁䅷䅁䭁䩁䉯䅁䭁䉁䅅䅁䭁䙁䔰䅁䉁䅁䅁允䅁䉁䅑䴰䝄睂䅁䅁䵁䅉䅅䅁䕁䅁䅁睁䵁䅁䅁权祃允䅁权䭁䅁䅁权扂䅂䅁允䅁䅁䅅䅁䙁䉁䕫杖琴杳䄵䍄䉁䅁䅁䅂䅁䅁䅍䅄䅁䅁䅯䅬䅅䅁䅯权䅁䅁䅯眯䅅䅁䅅䅁䉁䅁䅁兂乄䵺䵺䕺湷䅑杷允䅁䅁䅑䅁䑁䅁䅷䅁䭁䭁䅫䅁䭁䅁䅯䅁䭁䕁䕷䅁䉁䅁䅁允䅁䅁䅕䉲慸䑚晴歆䵁䅉䅅䅁䕁䅁䅁睁䵁䅁䅁权㥁允䅁权䭁䅁䅁权啂䅂䅁允䅁䅁䅅䅁䙁䍁礲敮渫癸⽏䍄䉁䅁䅁䅂䅁䅁䅍䅄䅁䅁䅯兑䅅䅁䅯充䅁䅁䅯䅒䅑䅁䅅䅁䉁䅁䅁䅆䅁ね娲䅁䅁䅁杷允䅁䅁䅑䅁䑁䅁䅷䅁䭁䅁䈸䅁䭁䅁䅑䅁䭁䑁䕯䅁䉁䅁䅁允䅁䉁䅑䱉猰䅁䅁䅁䵁䅉䅅䅁䕁䅁䅁睁䵁䅁䅁权乄䅁䅁权䕁䅁䅁权煂䅂䅁允䅁䅁䅅䅁啁䱁ㄱ光䅁䅁䅁䍄䉁䅁䅁䅂䅁䅁䅍䅄䅁䅁䅯䄹䅁䅁䅯充䅁䅁䅯兔䅑䅁䅅䅁䉁䅁䅁䅆䅁故癷䅁䅁䅁杷允䅁䅁䅑䅁䑁䅁䅷䅁䭁䑁䉫䅁䭁䅁䅑䅁䭁䙁䕑䅁䉁䅁䅁允䅁䉁䅑䍣步䅁䅁䅁䵁䅉䅅䅁䕁䅁䅁睁䵁䅁䅁权祄允䅁权剁䅁䅁权卂䅂䅁允䅁䅁䅅䅁啁䵁坁硗䅫䅁䅁䍄䉁䅁䅁䅂䅁䅁䅍䅄䅁䅁䅯杚䅅䅁䅯权䅁䅁䅯睚䅑䅁䅅䅁䉁䅁䅁兂乃㉬匴㡧楄睐杷允䅁䅁䅑䅁䑁䅁䅷䅁䭁乁䈴䅁䭁䅁䅑䅁䭁䝁䕁䅁䉁䅁䅁允䅁䉁䅑汏䕫䅁䅁䅁䵁䅉䅅䅁䕁䅁䅁睁䵁䅁䅁权䝂䅁䅁权䕁䅁䅁权䵂䅂䅁允䅁䅁䅅䅁啁䙁橄䅈䅁䅁䅁䍄䉁䅁䅁䅂䅁䅁䅍䅄䅁䅁䅯兂䅅䅁䅯䅂䅁䅁䅯兕䅑䅁䅅䅁䉁䅁䅁䅆䥃穮䅷䅁䅁䅁杷允䅁䅁䅑䅁䑁䅁䅷䅁䭁䩁䉑䅁䭁䅁䅯䅁䭁䝁䕅䅁䉁䅁䅁允䅁䅁䅕婤奍䙂佡啇䵁䅉䅅䅁䕁䅁䅁睁䵁䅁䅁权睃允䅁权剁䅁䅁权煂䅂䅁允䅁䅁䅅䅁啁䩁敁匳䄰䅁䅁䍄䉁䅁䅁䅂䅁䅁䅍䅄䅁䅁䅯杨䅁䅁䅯权䅁䅁䅯杓䅑䅁䅅䅁䉁䅁䅁兂煂䡶呓䅇䉑䅑杷允䅁䅁䅑䅁䑁䅁䅷䅁䭁䍁䉉䅁䭁䉁䅅䅁䭁䕁䔴䅁䉁䅁䅁允䅁䉁䅑䵁䑫杌䅁䅁䵁䅉䅅䅁䕁䅁䅁睁䵁䅁䅁权䝄䅁䅁权剁䅁䅁权佂䅂䅁允䅁䅁䅅䅁啁䍁䝃ㅷ䅑䅁䅁䍄䉁䅁䅁䅂䅁䅁䅍䅄䅁䅁䅯䅓䅅䅁䅯权䅁䅁䅯兡䅑䅁䅅䅁䉁䅁䅁兂呄坔光䑗潮睐杷允䅁䅁䅑䅁䑁䅁䅷䅁䭁䩁䅫䅁䭁䅁䅯䅁䭁䙁䕷䅁䉁䅁䅁允䅁䅁䅕㥉㕶浦㡱䑴䴸䅉䅅䅁䕁䅁䅁睁䵁䅁䅁权㡄䅁䅁权剁䅁䅁权婂䅂䅁允䅁䅁䅅䅁啁䩁㡡䅤䅑䅁䅁䍄䉁䅁䅁䅂䅁䅁䅍䅄䅁䅁䅯䄲䅁䅁䅯权䅁䅁䅯睗䅑䅁䅅䅁䉁䅁䅁兂䩄牤昶楇㜯睐杷允䅁䅁䅑䅁䑁䅁䅷䅁䭁䍁䉍䅁䭁䅁䅯䅁䭁䕁䔸䅁䉁䅁䅁允䅁䅁䅯睒䅁䅁杷允䅁䅁䅑䅁䑁䅁䅷䅁䭁䉁䉑䅁䭁䅁䅑䅁䭁䝁䕫䅁䉁䅁䅁允䅁䉁䅑䬲浅䅁䅁䅁䵁䅉䅅䅁䕁䅁䅁睁䵁䅁䅁权晄允䅁权䭁䅁䅁权求䅂䅁允䅁䅁䅅䅁䙁䭁䙊癴㥐䄱䄵䍄䉁䅁䅁䅂䅁䅁䅍䅄䅁䅁䅯兒䅁䅁䅯䅂䅁䅁䅯杖䅑䅁䅅䅁䉁䅁䅁䅆睄䨱䭑䅁䅁䅁杷允䅁䅁䅑䅁䑁䅁䅷䅁䭁䝁䉳䅁䭁䉁䅅䅁䭁䙁䕳䅁䉁䅁䅁允䅁䅁䅯睒䅁䅁杷允䅁䅁䅑䅁䑁䅁䅷䅁䭁偁䅯䅁䭁䉁䅅䅁䭁䝁䕉䅁䉁䅁䅁允䅁䉁䅑䝗䉌睃䅁䅁䵁䅉䅅䅁䕁䅁䅁睁䵁䅁䅁权潂䅁䅁权䭁䅁䅁权偂䅂䅁允䅁䅁䅅䅁䙁䱁摋㘷䝦硓䄹䍄䉁䅁䅁䅂䅁䅁䅍䅄䅁䅁䅯睤䅁䅁䅯充䅁䅁䅯兖䅑䅁䅅䅁䉁䅁䅁䅆䕁極硕䅁䅁䅁杷允䅁䅁䅑䅁䑁䅁䅷䅁䭁䵁䉳䅁䭁䉁䅅䅁䭁䝁䕧䅁䉁䅁䅁允䅁䉁䅑䩉印䅄䅁䅁䵁䅉䅅䅁䕁䅁䅁睁䵁䅁䅁权浂允䅁权䕁䅁䅁权時䅂䅁允䅁䅁䅅䅁啁䭁ㅨ睸䅅䅁䅁䍄䉁䅁䅁䅂䅁䅁䅍䅄䅁䅁䅯䅺䅁䅁䅯䅂䅁䅁䅯眯䅅䅁䅅䅁䉁䅁䅁䅆䥃⭚䉙䅁䅁䅁杷允䅁䅁䅑䅁䑁䅁䅷䅁䭁䡁䉍䅁䭁䅁䅑䅁䭁䙁䕷䅁䉁䅁䅁允䅁䉁䅑䠰獙䅁䅁䅁䵁䅉䅅䅁䕁䅁䅁睁䵁䅁䅁权晄䅁䅁权剁䅁䅁权㕁䅂䅁允䅁䅁䅅䅁啁䭁先硙䅧䅁䅁䍄䉁䅁䅁䅂䅁䅁䅍䅄䅁䅁䅯睚䅅䅁䅯䅂䅁䅁䅯睘䅑䅁䅅䅁䉁䅁䅁䅆䥁楍䉫䅁䅁䅁杷允䅁䅁䅑䅁䑁䅁䅷䅁䭁䝁䈰䅁䭁䉁䅅䅁䭁䙁䕙䅁䉁䅁䅁允䅁䉁䅑䕯祆䅏䅁䅁䵁䅉䅅䅁䕁䅁䅁睁䵁䅁䅁权啄允䅁权剁䅁䅁权㙁䅂䅁允䅁䅁䅅䅁啁䵁䝩杷䅣䅁䅁䍄䉁䅁䅁䅂䅁䅁䅍䅄䅁䅁䅯眹䅅䅁䅯权䅁䅁䅯䅔䅑䅁䅅䅁䉁䅁䅁兂湄㘫确欰匰䅑杷允䅁䅁䅑䅁䑁䅁䅷䅁䭁䑁䉣䅁䭁䉁䅅䅁䭁䙁䕧䅁䉁䅁䅁允䅁䉁䅑䍫䙵睉䅁䅁䵁䅉䅅䅁䕁䅁䅁睁䵁䅁䅁权塁䅁䅁权䕁䅁䅁权湂䅂䅁允䅁䅁䅅䅁啁䥁歨杲䅁䅁䅁䍄䉁䅁䅁䅂䅁䅁䅍䅄䅁䅁䅯睭䅁䅁䅯充䅁䅁䅯睎䅑䅁䅅䅁䉁䅁䅁䅆允癎䭯䅁䅁䅁杷允䅁䅁䅑䅁䑁䅁䅷䅁䭁佁䄰䅁䭁䅁䅑䅁䭁䙁䕉䅁䉁䅁䅁允䅁䉁䅑䕱䱬元䅁䅁䵁䅉䅅䅁䕁䅁䅁睁䵁䅁䅁权乃允䅁权䕁䅁䅁权楂䅂䅁允䅁䅁䅅䅁啁䙁畃睶䅁䅁䅁䍄䉁䅁䅁䅂䅁䅁䅍䅄䅁䅁䅯䅡䅁䅁䅯权䅁䅁䅯兔䅑䅁䅅䅁䉁䅁䅁兂煂䡶呓䥇呑䅑杷允䅁䅁䅑䅁䑁䅁䅷䅁䭁偁䅅䅁䭁䉁䅅䅁䭁䙁䕯䅁䉁䅁䅁允䅁䉁䅑䑁浙兄䅁䅁䵁䅉䅅䅁䕁䅁䅁睁䵁䅁䅁权㑁允䅁权剁䅁䅁权㙁䅂䅁允䅁䅁䅅䅁啁佁乂桓䅫䅁䅁䍄䉁䅁䅁䅂䅁䅁䅍䅄䅁䅁䅯睥䅅䅁䅯充䅁䅁䅯䅑䅑䅁䅅䅁䉁䅁䅁䅆奂瑷䕳䅁䅁䅁杷允䅁䅁䅑䅁䑁䅁䅷䅁䭁䑁䉷䅁䭁䅁䅯䅁䭁䑁䕣䅁䉁䅁䅁允䅁䅁䅕歵䵫楁䡵樷䴸䅉䅅䅁䕁䅁䅁睁䵁䅁䅁权祃允䅁权䉁杁䅁权䍁杁䅁允䅁䅁䅅䅁䙁䭁䉉㉊㑈乕䅊䍄䉁䅁䅁䅂䅁䅁䅍䅄䅁䅁䅯䅲䅁䅁䅯充䅁䅁䅯杕䅑䅁䅅䅁䉁䅁䅁䅆䅁扬䭯䅁䅁䅁杷允䅁䅁䅑䅁䑁䅁䅷䅁䭁偁䅍䅁䭁䉁䅅䅁䭁䝁䕙䅁䉁䅁䅁允䅁䉁䅑佁晢䅄䅁䅁䵁䅉䅅䅁䕁䅁䅁睁䵁䅁䅁权桁允䅁权䕁䅁䅁权浂䅂䅁允䅁䅁䅅䅁啁䉁扨杧䅁䅁䅁䍄䉁䅁䅁䅂䅁䅁䅍䅄䅁䅁䅯朹䅁䅁䅯充䅁䅁䅯睖䅑䅁䅅䅁䉁䅁䅁䅆䅄䍍扅䅁䅁䅁杷允䅁䅁䅑䅁䑁䅁䅷䅁䭁佁䉣䅁䭁䅁䅑䅁䭁䙁䕧䅁䉁䅁䅁允䅁䉁䅑䄸呡杁䅁䅁䵁䅉䅅䅁䕁䅁䅁睁䵁䅁䅁权㙃允䅁权䕁䅁䅁权灂䅂䅁允䅁䅁䅅䅁啁䅁歓充䅁䅁䅁䍄䉁䅁䅁䅂䅁䅁䅍䅄䅁䅁䅯元䅁䅁䅯䅂䅁䅁䅯䅒䅑䅁䅅䅁䉁䅁䅁䅆䅃桅䅧䅁䅁䅁杷允䅁䅁䅑䅁䑁䅁䅷䅁䭁䱁䅁䅁䭁䅁䅯䅁䭁䝁䕉䅁䉁䅁䅁允䅁䉁䅑睂䅁䅁䅁䅁䵁䅉䅅䅁䕁䅁䅁睁䵁䅁䅁权䅃允䅁权䭁䅁䅁权㙁䅂䅁允䅁䅁䅅䅁䙁䍁䝕婧䑖⭩⽧䍄䉁䅁䅁䅂䅁䅁䅍䅄䅁䅁䅯眵䅅䅁䅯䅂䅁䅁䅯睕䅑䅁䅅䅁䉁䅁䅁䅆杄湌䍅䅁䅁䅁杷允䅁䅁䅑䅁䑁䅁䅷䅁䭁䙁䅣䅁䭁䉁䅅䅁䭁䙁䕁䅁䉁䅁䅁允䅁䉁䅑䍉䍚䅂䅁䅁䵁䅉䅅䅁䕁䅁䅁睁䵁䅁䅁权㙂䅁䅁权䕁䅁䅁权時䅂䅁允䅁䅁䅅䅁啁䉁䭙睅䅁䅁䅁䍄䉁䅁䅁䅂䅁䅁䅍䅄䅁䅁䅯児䅅䅁䅯充䅁䅁䅯䅕䅑䅁䅅䅁䉁䅁䅁䅆潃睪䙑䅁䅁䅁杷允䅁䅁䅑䅁䑁䅁䅷䅁䭁䱁䅁䅁䭁䅁䅯䅁䭁䕁䕳䅁䉁䅁䅁允䅁䅁䅕牒穢搯㑒歆䵁䅉䅅䅁䕁䅁䅁睁䵁䅁䅁权啁允䅁权剁䅁䅁权敂䅂䅁允䅁䅁䅅䅁啁䵁摁睮䅯䅁䅁䍄䉁䅁䅁䅂䅁䅁䅍䅄䅁䅁䅯具䅅䅁䅯权䅁䅁䅯䅚䅑䅁䅅䅁䉁䅁䅁兂䉃啬䱏佢牦睐杷允䅁䅁䅑䅁䑁䅁䅷䅁䭁䱁䅁䅁䭁䅁䅯䅁䭁䝁䕕䅁䉁䅁䅁允䅁䅁䅕牡へ硫䕩䕅䵁䅉䅅䅁䕁䅁䅁睁䵁䅁䅁权敂䅁䅁权剁䅁䅁权桂䅂䅁允䅁䅁䅅䅁啁偁䭮杙䅙䅁䅁䍄䉁䅁䅁䅂䅁䅁䅍䅄䅁䅁䅯先䅅䅁䅯充䅁䅁䅯党䅑䅁䅅䅁䉁䅁䅁䅆䅃慷朱䅁䅁䅁杷允䅁䅁䅑䅁䑁䅁䅷䅁䭁偁䉕䅁䭁䉁䅅䅁䭁䕁䔰䅁䉁䅁䅁允䅁䉁䅑䝯潖睄䅁䅁䵁䅉䅅䅁䕁䅁䅁睁䵁䅁䅁权兂䅁䅁权䭁䅁䅁权㕁䅂䅁允䅁䅁䅅䅁䙁䕁椵䙅㕧側⽉䍄䉁䅁䅁䅂䅁䅁䅍䅄䅁䅁䅯杒䅅䅁䅯权䅁䅁䅯䅕䅑䅁䅅䅁䉁䅁䅁权䡂䅁䅁䍄䉁䅁䅁䅂䅁䅁䅍䅄䅁䅁䅯杊䅁䅁䅯充䅁䅁䅯睘䅑䅁䅅䅁䉁䅁䅁䅆杄㡄䵷䅁䅁䅁杷允䅁䅁䅑䅁䑁䅁䅷䅁䭁佁䅫䅁䭁䉁䅅䅁䭁䙁䕧䅁䉁䅁䅁允䅁䉁䅑䍑䉧睨䅁䅁䵁䅉䅅䅁䕁䅁䅁睁䵁䅁䅁权浂䅁䅁权䕁䅁䅁权䵂䅂䅁允䅁䅁䅅䅁啁䡁䡂䄴䅍䅁䅁䍄䉁䅁䅁䅂䅁䅁䅍䅄䅁䅁䅯兗䅅䅁䅯䅂䅁䅁䅯睗䅑䅁䅅䅁䉁䅁䅁䅆兄穖䑑䅁䅁䅁杷允䅁䅁䅑䅁䑁䅁䅷䅁䭁佁䉁䅁䭁䉁䅅䅁䭁䝁䕁䅁䉁䅁䅁允䅁䉁䅑䭣剫睂䅁䅁䵁䅉䅅䅁䕁䅁䅁睁䵁䅁䅁权晃䅁䅁权䕁䅁䅁权杂䅂䅁允䅁䅁䅅䅁啁䅁眱睂䅁䅁䅁䍄䉁䅁䅁䅂䅁䅁䅍䅄䅁䅁䅯兡䅅䅁䅯权䅁䅁䅯杔䅑䅁䅅䅁䉁䅁䅁兂䅁䅁䅁䥁捁䅑杷允䅁䅁䅑䅁䑁䅁䅷䅁䭁䥁䈴䅁䭁䉁䅅䅁䭁䙁䕉䅁䉁䅁䅁允䅁䉁䅑倸昴䅂䅁䅁䵁䅉䅅䅁䕁䅁䅁睁䵁䅁䅁权㙃允䅁权䕁䅁䅁权捂䅂䅁允䅁䅁䅅䅁啁乁㝂杄䅁䅁䅁䍄䉁䅁䅁䅂䅁䅁䅍䅄䅁䅁䅯䅳䅁䅁䅯权䅁䅁䅯兖䅑䅁䅅䅁䉁䅁䅁兂佁扌摋㘷佣䅑杷允䅁䅁䅑䅁䑁䅁䅷䅁䭁佁䅁䅁䭁䅁䍅䅁䭁䅁䍉䅁䉁䅁䅁允䅁䅁䅕瑗桎桡偮欴䵁䅉䅅䅁䕁䅁䅁睁䵁䅁䅁权睃䅁䅁权䭁䅁䅁权桂䅂䅁允䅁䅁䅅䅁䙁䡁⭥确癯儳䅤䍄䉁䅁䅁䅂䅁䅁䅍䅄䅁䅁䅯睘䅁䅁䅯䅂䅁䅁䅯杚䅑䅁䅅䅁䉁䅁䅁䅆元䑪䅧䅁䅁䅁杷允䅁䅁䅑䅁䑁䅁䅷䅁䭁䭁䅧䅁䭁䉁䅅䅁䭁䝁䕯䅁䉁䅁䅁允䅁䉁䅑䍯啌䅌䅁䅁䵁䅉䅅䅁䕁䅁䅁睁䵁䅁䅁权畄允䅁权䭁䅁䅁权䭂䅂䅁允䅁䅁䅅䅁䭁䕁䅣䅁䵁䅉䅅䅁䕁䅁䅁睁䵁䅁䅁权祁䅁䅁权剁䅁䅁权坂䅂䅁允䅁䅁䅅䅁啁䅁硃䉃䅫䅁䅁䍄䉁䅁䅁䅂䅁䅁䅍䅄䅁䅁䅯眲䅁䅁䅯权䅁䅁䅯睔䅑䅁䅅䅁䉁䅁䅁权䡂䅁䅁䍄䉁䅁䅁䅂䅁䅁䅍䅄䅁䅁䅯条䅁䅁䅯䅂䅁䅁䅯䅗䅑䅁䅅䅁䉁䅁䅁䅆獁䍈䅅䅁䅁䅁杷允䅁䅁䅑䅁䑁䅁䅷䅁䭁䩁䅯䅁䭁䉁䅅䅁䭁䙁䕕䅁䉁䅁䅁允䅁䉁䅑慇㑇睂䅁䅁䵁䅉䅅䅁䕁䅁䅁睁䵁䅁䅁权ㅂ允䅁权剁䅁䅁权敂䅂䅁允䅁䅁䅅䅁啁䕁偁穭䅍䅁䅁䍄䉁䅁䅁䅂䅁䅁䅍䅄䅁䅁䅯儹䅅䅁䅯充䅁䅁䅯兕䅑䅁䅅䅁䉁䅁䅁䅆䅂牂伸䅁䅁䅁杷允䅁䅁䅑䅁䑁䅁䅷䅁䭁䕁䉅䅁䭁䅁䅯䅁䭁䑁䕅䅁䉁䅁䅁允䅁䅁䅕灳瘳㡰䱚吸䴸䅉䅅䅁䕁䅁䅁睁䵁䅁䅁权潃允䅁权剁䅁䅁权桂䅂䅁允䅁䅁䅅䅁啁䉁⽄䅵䅕䅁䅁䍄䉁䅁䅁䅂䅁䅁䅍䅄䅁䅁䅯眸䅁䅁䅯充䅁䅁䅯睓䅑䅁䅅䅁䉁䅁䅁䅆杄剔乕䅁䅁䅁杷允䅁䅁䅑䅁䑁䅁䅷䅁䭁䱁䅁䅁䭁䅁䅯䅁䭁䙁䕣䅁䉁䅁䅁允䅁䅁䅕余兘瑉㕶樸䴸䅉䅅䅁䕁䅁䅁睁䵁䅁䅁权偄䅁䅁权䉁杁䅁权䑁杁䅁允䅁䅁䅅䅁䙁䥁䩢䵖㑈佡䅎䍄䉁䅁䅁䅂䅁䅁䅍䅄䅁䅁䅯儲䅁䅁䅯权䅁䅁䅯睘䅑䅁䅅䅁䉁䅁䅁兂乄䵺䵺䵺㡺睐杷允䅁䅁䅑䅁䑁䅁䅷䅁䭁䥁䈴䅁䭁䅁䅑䅁䭁䝁䕫䅁䉁䅁䅁允䅁䉁䅑䭇㍙䅁䅁䅁䵁䅉䅅䅁䕁䅁䅁睁䵁䅁䅁权灁䅁䅁权䭁䅁䅁权㕁䅂䅁允䅁䅁䅅䅁䙁䭁䠵場啯杲䄱䍄䉁䅁䅁䅂䅁䅁䅍䅄䅁䅁䅯䄳䅅䅁䅯充䅁䅁䅯䅔䅑䅁䅅䅁䉁䅁䅁䅆䅃呇瑎杁䅁䅁杷允䅁䅁䅑䅁䑁䅁䅷䅁䭁䑁䈰䅁䭁䅁䅯䅁䭁䕁䔴䅁䉁䅁䅁允䅁䅁䅕㉦㡱䩤奍䰵䴸䅉䅅䅁䕁䅁䅁睁䵁䅁䅁权䥂允䅁权剁䅁䅁权潂䅂䅁允䅁䅁䅅䅁啁䉁啨䅪䅉䅁䅁䍄䉁䅁䅁䅂䅁䅁䅍䅄䅁䅁䅯兢䅅䅁䅯权䅁䅁䅯兘䅑䅁䅅䅁䉁䅁䅁兂啂㘴扗䍸䅄睐杷允䅁䅁䅑䅁䑁䅁䅷䅁䭁䉁䄰䅁䭁䅁䅑䅁䭁䙁䕙䅁䉁䅁䅁允䅁䉁䅑䥹噆允䅁䅁䵁䅉䅅䅁䕁䅁䅁睁䵁䅁䅁权捃允䅁权剁䅁䅁权卂䅂䅁允䅁䅁䅅䅁啁䕁奁桢䅳䅁䅁䍄䉁䅁䅁䅂䅁䅁䅍䅄䅁䅁䅯睲䅅䅁䅯䅂䅁䅁䅯䅖䅑䅁䅅䅁䉁䅁䅁䅆䥃㌷䉷䅁䅁䅁杷允䅁䅁䅑䅁䑁䅁䅷䅁䭁䅁䉳䅁䭁䅁䅑䅁䭁䝁䕉䅁䉁䅁䅁允䅁䉁䅑䩗㝌䅁䅁䅁䵁䅉䅅䅁䕁䅁䅁睁䵁䅁䅁权硁允䅁权䭁䅁䅁权楂䅂䅁允䅁䅁䅅䅁䙁䍁扐堫焵䉐䅊䍄䉁䅁䅁䅂䅁䅁䅍䅄䅁䅁䅯內䅅䅁䅯权䅁䅁䅯䅚䅑䅁䅅䅁䉁䅁䅁兂婁䙂余扌㥌睐杷允䅁䅁䅑䅁䑁䅁䅷䅁䭁䅁䉧䅁䭁䅁䅑䅁䭁䙁䕧䅁䉁䅁䅁允䅁䉁䅑䡱丶䅁䅁䅁䵁䅉䅅䅁䕁䅁䅁睁䵁䅁䅁权穁允䅁权䭁䅁䅁权浂䅂䅁允䅁䅁䅅䅁䙁䱁䩰䅄牉㡨⽙䍄䉁䅁䅁䅂䅁䅁䅍䅄䅁䅁䅯杏䅅䅁䅯权䅁䅁䅯杓䅑䅁䅅䅁䉁䅁䅁兂桁䡳潊敫㐳睐杷允䅁䅁䅑䅁䑁䅁䅷䅁䭁䵁䉙䅁䭁䅁䅯䅁䭁偁䈸䅁䉁䅁䅁允䅁䅁䅯睒䅁䅁杷允䅁䅁䅑䅁䑁䅁䅷䅁䭁䑁䉅䅁䭁䅁䅯䅁䭁䙁䕙䅁䉁䅁䅁允䅁䅁䅕匶硙䭃捷あ䵁䅉䅅䅁䕁䅁䅁睁䵁䅁䅁权呄䅁䅁权䕁䅁䅁权偂䅂䅁允䅁䅁䅅䅁啁䥁げ䅙䅅䅁䅁䍄䉁䅁䅁䅂䅁䅁䅍䅄䅁䅁䅯杩䅅䅁䅯权䅁䅁䅯眯䅅䅁䅅䅁䉁䅁䅁兂奃桢䑋䥷桯䅑杷允䅁䅁䅑䅁䑁䅁䅷䅁䭁䱁䉍䅁䭁䉁䅅䅁䭁䙁䕯䅁䉁䅁䅁允䅁䉁䅑䑘整权䅁䅁䵁䅉䅅䅁䕁䅁䅁睁䵁䅁䅁权㝁䅁䅁权䕁䅁䅁权䱂䅂䅁允䅁䅁䅅䅁啁䭁䱉杈䅁䅁䅁䍄䉁䅁䅁䅂䅁䅁䅍䅄䅁䅁䅯朸䅁䅁䅯权䅁䅁䅯睔䅑䅁䅅䅁䉁䅁䅁权䡂䅁䅁䍄䉁䅁䅁䅂䅁䅁䅍䅄䅁䅁䅯䅌䅅䅁䅯充䅁䅁䅯兗䅑䅁䅅䅁䉁䅁䅁䅆䅁焯噕䅁䅁䅁杷允䅁䅁䅑䅁䑁䅁䅷䅁䭁䑁䉙䅁䭁䅁䅑䅁䭁䙁䕙䅁䉁䅁䅁允䅁䉁䅑䱤䤸䅁䅁䅁䵁䅉䅅䅁䕁䅁䅁睁䵁䅁䅁权桂允䅁权剁䅁䅁权摂䅂䅁允䅁䅁䅅䅁啁䝁㑁别䅍䅁䅁䍄䉁䅁䅁䅂䅁䅁䅍䅄䅁䅁䅯䅈䅅䅁䅯充䅁䅁䅯杙䅑䅁䅅䅁䉁䅁䅁䅆䅁浔坫䅁䅁䅁杷允䅁䅁䅑䅁䑁䅁䅷䅁䭁佁䉑䅁䭁䉁䅅䅁䭁䙁䕕䅁䉁䅁䅁允䅁䉁䅑䝧㝉权䅁䅁䵁䅉䅅䅁䕁䅁䅁睁䵁䅁䅁权瑁䅁䅁权䕁䅁䅁权婂䅂䅁允䅁䅁䅅䅁啁䍁穃䄫䅅䅁䅁䍄䉁䅁䅁䅂䅁䅁䅍䅄䅁䅁䅯杧䅁䅁䅯权䅁䅁䅯䅗䅑䅁䅅䅁䉁䅁䅁兂楂䙅㕧䵴䅧䅑杷允䅁䅁䅑䅁䑁䅁䅷䅁䭁䥁䉁䅁䭁䉁䅅䅁䭁䝁䕁䅁䉁䅁䅁允䅁䉁䅑䡧䅵䅊䅁䅁䵁䅉䅅䅁䕁䅁䅁睁䵁䅁䅁权㥃允䅁权䭁䅁䅁权乂䅂䅁允䅁䅁䅅䅁䙁䵁䴳䵺䵺䉔䅰䍄䉁䅁䅁䅂䅁䅁䅍䅄䅁䅁䅯睱䅁䅁䅯充䅁䅁䅯兖䅑䅁䅅䅁䉁䅁䅁䅆杄敆䥍䅁䅁䅁杷允䅁䅁䅑䅁䑁䅁䅷䅁䭁䕁䉅䅁䭁䉁䅅䅁䭁䑁䕅䅁䉁䅁䅁允䅁䉁䅑䩑ざ睬䅁䅁䵁䅉䅅䅁䕁䅁䅁睁䵁䅁䅁权祁允䅁权䭁䅁䅁权䵂䅂䅁允䅁䅁䅅䅁䙁䵁䴳䵺䵺佺⽷䍄䉁䅁䅁䅂䅁䅁䅍䅄䅁䅁䅯杄䅁䅁䅯䅂䅁䅁䅯杔䅑䅁䅅䅁䉁䅁䅁䅆奄晑䄴䅁䅁䅁杷允䅁䅁䅑䅁䑁䅁䅷䅁䭁䝁䅍䅁䭁䅁䅯䅁䭁䑁䕯䅁䉁䅁䅁允䅁䅁䅕椹捨㡪ㅌ䐹䴸䅉䅅䅁䕁䅁䅁睁䵁䅁䅁权睄䅁䅁权䭁䅁䅁权䕂䅂䅁允䅁䅁䅅䅁䭁䕁䅣䅁䵁䅉䅅䅁䕁䅁䅁睁䵁䅁䅁权硁允䅁权䭁䅁䅁权乂䅂䅁允䅁䅁䅅䅁䙁䱁祂䩡瑈䅦䅒䍄䉁䅁䅁䅂䅁䅁䅍䅄䅁䅁䅯䄶䅅䅁䅯权䅁䅁䅯睘䅑䅁䅅䅁䉁䅁䅁兂煂䡶呓䅇䝔睐杷允䅁䅁䅑䅁䑁䅁䅷䅁䭁䝁䅅䅁䭁䅁䅯䅁䭁䝁䕑䅁䉁䅁䅁允䅁䅁䅕䵱䱚㑎䉬樸䴸䅉䅅䅁䕁䅁䅁睁䵁䅁䅁权㍂䅁䅁权剁䅁䅁权䱂䅂䅁允䅁䅁䅅䅁啁䅁㉄䍎䄸䅁䅁䍄䉁䅁䅁䅂䅁䅁䅍䅄䅁䅁䅯杅䅅䅁䅯权䅁䅁䅯杘䅑䅁䅅䅁䉁䅁䅁兂楂䙅㕧䵴睪睐杷允䅁䅁䅑䅁䑁䅁䅷䅁䭁䡁䅅䅁䭁䅁䅑䅁䭁䕁䔸䅁䉁䅁䅁允䅁䅁䅯睒䅁䅁杷允䅁䅁䅑䅁䑁䅁䅷䅁䭁䑁䉅䅁䭁䅁䅯䅁䭁䝁䕕䅁䉁䅁䅁允䅁䅁䅕敥浫免獩啁䵁䅉䅅䅁䕁䅁䅁睁䵁䅁䅁权硁允䅁权䭁䅁䅁权噂䅂䅁允䅁䅁䅅䅁䙁偁潙䥘䌯儹䅊䍄䉁䅁䅁䅂䅁䅁䅍䅄䅁䅁䅯杹䅁䅁䅯权䅁䅁䅯睙䅑䅁䅅䅁䉁䅁䅁兂扄堫焵䡶卑䅑杷允䅁䅁䅑䅁䑁䅁䅷䅁䭁䭁䅕䅁䭁䉁䅅䅁䭁䝁䕧䅁䉁䅁䅁允䅁䉁䅑乁畎杄䅁䅁䵁䅉䅅䅁䕁䅁䅁睁䵁䅁䅁权㡁允䅁权䭁䅁䅁权兂䅂䅁允䅁䅁䅅䅁䙁䉁癳匳䝑敧⽅䍄䉁䅁䅁䅂䅁䅁䅍䅄䅁䅁䅯睢䅁䅁䅯充䅁䅁䅯杕䅑䅁䅅䅁䉁䅁䅁䅆奂㑸坍䅁䅁䅁杷允䅁䅁䅑䅁䑁䅁䅷䅁䭁䡁䄴䅁䭁䅁䅑䅁䭁䝁䕧䅁䉁䅁䅁允䅁䉁䅑㙣偉䅁䅁䅁䵁䅉䅅䅁䕁䅁䅁睁䵁䅁䅁权䡂允䅁权䭁䅁䅁权乂䅂䅁允䅁䅁䅅䅁䙁䱁摋㘷䝦睓䅂䍄䉁䅁䅁䅂䅁䅁䅍䅄䅁䅁䅯睳䅅䅁䅯权䅁䅁䅯䅖䅑䅁䅅䅁䉁䅁䅁兂⭃确癯匳浔睶杷允䅁䅁䅑䅁䑁䅁䅷䅁䭁偁䉙䅁䭁䅁䅯䅁䭁䙁䕑䅁䉁䅁䅁允䅁䅁䅕㥉㕶浦㡱樹䴸䅉䅅䅁䕁䅁䅁睁䵁䅁䅁权捂䅁䅁权䕁䅁䅁权硁䅂䅁允䅁䅁䅅䅁啁偁䙬兌䅁䅁䅁䍄䉁䅁䅁䅂䅁䅁䅍䅄䅁䅁䅯睉䅅䅁䅯权䅁䅁䅯杖䅑䅁䅅䅁䉁䅁䅁兂婁䙂余扌㍌睐杷允䅁䅁䅑䅁䑁䅁䅷䅁䭁䭁䉅䅁䭁䅁䅑䅁䭁䕁䕳䅁䉁䅁䅁允䅁䉁䅑䕄䜵䅁䅁䅁䵁䅉䅅䅁䕁䅁䅁睁䵁䅁䅁权䅂䅁䅁权䭁䅁䅁权呂䅂䅁允䅁䅁䅅䅁䙁䙁㑋潈牘摕⽁䍄䉁䅁䅁䅂䅁䅁䅍䅄䅁䅁䅯睗䅁䅁䅯充䅁䅁䅯兗䅑䅁䅅䅁䉁䅁䅁䅆睂䕩敧䅁䅁䅁杷允䅁䅁䅑䅁䑁䅁䅷䅁䭁䭁䅣䅁䭁䅁䅑䅁䭁䙁䕉䅁䉁䅁䅁允䅁䉁䅑䨸䙱䅁䅁䅁䵁䅉䅅䅁䕁䅁䅁睁䵁䅁䅁权晃允䅁权剁䅁䅁权兂䅂䅁允䅁䅁䅅䅁䭁䕁䅣䅁䵁䅉䅅䅁䕁䅁䅁睁䵁䅁䅁权䉂䅁䅁权䭁䅁䅁权呂䅂䅁允䅁䅁䅅䅁䙁䕁䵯楁䡵瑆⽇䍄䉁䅁䅁䅂䅁䅁䅍䅄䅁䅁䅯先䅅䅁䅯䅂䅁䅁䅯杙䅑䅁䅅䅁䉁䅁䅁䅆䥄捹䉙䅁䅁䅁杷允䅁䅁䅑䅁䑁䅁䅷䅁䭁䩁䉙䅁䭁䅁䅯䅁䭁䙁䕳䅁䉁䅁䅁允䅁䅁䅕塹⭡确癯吸䴸䅉䅅䅁䕁䅁䅁睁䵁䅁䅁权䥃䅁䅁权䕁䅁䅁权㙁䅂䅁允䅁䅁䅅䅁啁䱁奪睷䅁䅁䅁䍄䉁䅁䅁䅂䅁䅁䅍䅄䅁䅁䅯关䅁䅁䅯充䅁䅁䅯免䅑䅁䅅䅁䉁䅁䅁䅆允乙㑫䅁䅁䅁杷允䅁䅁䅑䅁䑁䅁䅷䅁䭁佁䉯䅁䭁䅁䅯䅁䭁䝁䕍䅁䉁䅁䅁允䅁䅁䅕兇坒楄礲吸䴸䅉䅅䅁䕁䅁䅁睁䵁䅁䅁权䱃䅁䅁权䕁䅁䅁权偂䅂䅁允䅁䅁䅅䅁䭁䕁䅣䅁䵁䅉䅅䅁䕁䅁䅁睁䵁䅁䅁权㝄䅁䅁权䕁䅁䅁权捂䅂䅁允䅁䅁䅅䅁啁䍁煁杂䅁䅁䅁䍄䉁䅁䅁䅂䅁䅁䅍䅄䅁䅁䅯兤䅁䅁䅯䅂䅁䅁䅯杘䅑䅁䅅䅁䉁䅁䅁䅆獂祚䅉䅁䅁䅁杷允䅁䅁䅑䅁䑁䅁䅷䅁䭁䵁䅑䅁䭁䅁䅯䅁䭁䝁䕧䅁䉁䅁䅁允䅁䅁䅕婤奍䙂余启䴸䅉䅅䅁䕁䅁䅁睁䵁䅁䅁权睂䅁䅁权䭁䅁䅁权奂䅂䅁允䅁䅁䅅䅁䙁䅁琴灳瘳⽰⼴䍄䉁䅁䅁䅂䅁䅁䅍䅄䅁䅁䅯睸䅅䅁䅯权䅁䅁䅯睕䅑䅁䅅䅁䉁䅁䅁兂⽂牡へ硫獪睐杷允䅁䅁䅑䅁䑁䅁䅷䅁䭁䙁䅷䅁䭁䅁䅑䅁䭁䝁䕕䅁䉁䅁䅁允䅁䉁䅑〶橊䅁䅁䅁䵁䅉䅅䅁䕁䅁䅁睁䵁䅁䅁权噁允䅁权䭁䅁䅁权橂䅂䅁允䅁䅁䅅䅁䙁䝁㝑〳丫⭬⽙䍄䉁䅁䅁䅂䅁䅁䅍䅄䅁䅁䅯睘䅅䅁䅯权䅁䅁䅯兘䅑䅁䅅䅁䉁䅁䅁兂汁潂噇㑑㡶睐杷允䅁䅁䅑䅁䑁䅁䅷䅁䭁偁䉑䅁䭁䅁䅑䅁䭁䙁䔰䅁䉁䅁䅁允䅁䉁䅑䜱戸䅁䅁䅁䵁䅉䅅䅁䕁䅁䅁睁䵁䅁䅁权䱂允䅁权䕁䅁䅁权噂䅂䅁允䅁䅁䅅䅁䭁䕁䅣䅁䵁䅉䅅䅁䕁䅁䅁睁䵁䅁䅁权楂䅁䅁权䕁䅁䅁权䵂䅂䅁允䅁䅁䅅䅁啁䕁㑁䅚䅁䅁䅁䍄䉁䅁䅁䅂䅁䅁䅍䅄䅁䅁䅯兢䅅䅁䅯䅂䅁䅁䅯党䅑䅁䅅䅁䉁䅁䅁䅆䕄栵䅁䅁䅁䅁杷允䅁䅁䅑䅁䑁䅁䅷䅁䭁䉁䈰䅁䭁䉁䅅䅁䭁䙁䕳䅁䉁䅁䅁允䅁䉁䅑䝷癱䅘䅁䅁䵁䅉䅅䅁䕁䅁䅁睁䵁䅁䅁权䅂允䅁权䭁䅁䅁权時䅂䅁允䅁䅁䅅䅁䙁䥁䉬余兘癉⼸䍄䉁䅁䅁䅂䅁䅁䅍䅄䅁䅁䅯杘䅅䅁䅯权䅁䅁䅯杗䅑䅁䅅䅁䉁䅁䅁兂歂㥏倹婪煦睐杷允䅁䅁䅑䅁䑁䅁䅷䅁䭁偁䅉䅁䭁䅁䅯䅁䭁䙁䕷䅁䉁䅁䅁允䅁䅁䅕渫焵䡶呓䱱䴸䅉䅅䅁䕁䅁䅁睁䵁䅁䅁权允允䅁权䕁䅁䅁权㕁䅂䅁允䅁䅁䅅䅁啁䥁牃具䅍䅁䅁䍄䉁䅁䅁䅂䅁䅁䅍䅄䅁䅁䅯睺䅅䅁䅯䅂䅁䅁䅯䅖䅑䅁䅅䅁䉁䅁䅁䅆䥄唲䅣䅁䅁䅁杷允䅁䅁䅑䅁䑁䅁䅷䅁䭁䩁䉙䅁䭁䅁䅯䅁䭁䙁䕫䅁䉁䅁䅁允䅁䅁䅕䝭匴㡧䭄吰䴸䅉䅅䅁䕁䅁䅁睁䵁䅁䅁权䩃䅁䅁权䭁䅁䅁权⽄允䅁允䅁䅁䅅䅁䙁佁汏㡭村偳⽷䍄䉁䅁䅁䅂䅁䅁䅍䅄䅁䅁䅯䄱䅁䅁䅯权䅁䅁䅯兏䅑䅁䅅䅁䉁䅁䅁兂硁䭃捷浗㕔睶杷允䅁䅁䅑䅁䑁䅁䅷䅁䭁䡁䅷䅁䭁䅁䅯䅁䭁䝁䕑䅁䉁䅁䅁允䅁䅁䅕歲桦桥畓吸䴸䅉䅅䅁䕁䅁䅁睁䵁䅁䅁权䍃䅁䅁权䕁䅁䅁权塂䅂䅁允䅁䅁䅅䅁啁䱁湧睈䅅䅁䅁䍄䉁䅁䅁䅂䅁䅁䅍䅄䅁䅁䅯杤䅁䅁䅯充䅁䅁䅯眯䅅䅁䅅䅁䉁䅁䅁䅆䅃䕄剫䅁䅁䅁杷允䅁䅁䅑䅁䑁䅁䅷䅁䭁䡁䉳䅁䭁䅁䅯䅁䭁䙁䕳䅁䉁䅁䅁允䅁䅁䅕捺䵺䵺䵺樯䴸䅉䅅䅁䕁䅁䅁睁䵁䅁䅁权畃䅁䅁权䕁䅁䅁权佂䅂䅁允䅁䅁䅅䅁啁䡁穤䅊䅁䅁䅁䍄䉁䅁䅁䅂䅁䅁䅍䅄䅁䅁䅯杹䅁䅁䅯䅂䅁䅁䅯䅑䅑䅁䅅䅁䉁䅁䅁䅆潃䉳䅁䅁䅁䅁杷允䅁䅁䅑䅁䑁䅁䅷䅁䭁䩁䉑䅁䭁䅁䅯䅁䭁䙁䕧䅁䉁䅁䅁允䅁䅁䅕牕敧敨剴䐴䴸䅉䅅䅁䕁䅁䅁睁䵁䅁䅁权獄䅁䅁权剁䅁䅁权噂䅂䅁允䅁䅁䅅䅁啁䙁晃兗䅣䅁䅁䍄䉁䅁䅁䅂䅁䅁䅍䅄䅁䅁䅯兑䅅䅁䅯充䅁䅁䅯䅑䅑䅁䅅䅁䉁䅁䅁䅆䅃㐱塏䅁䅁䅁杷允䅁䅁䅑䅁䑁䅁䅷䅁䭁偁䉷䅁䭁䅁䅯䅁䭁䝁䕅䅁䉁䅁䅁允䅁䅁䅕瑃橥䑣䬰稯䴸䅉䅅䅁䕁䅁䅁睁䵁䅁䅁权灁允䅁权剁䅁䅁权䅂䅂䅁允䅁䅁䅅䅁啁䵁坂兘䅫䅁䅁䍄䉁䅁䅁䅂䅁䅁䅍䅄䅁䅁䅯睥䅅䅁䅯权䅁䅁䅯兔䅑䅁䅅䅁䉁䅁䅁兂剄瑉㕶浦㡲睐杷允䅁䅁䅑䅁䑁䅁䅷䅁䭁䵁䅑䅁䭁䉁䅅䅁䭁䙁䕫䅁䉁䅁䅁允䅁䉁䅑䍙䕦䅂䅁䅁䵁䅉䅅䅁䕁䅁䅁睁䵁䅁䅁权呄允䅁权剁䅁䅁权敂䅂䅁允䅁䅁䅅䅁啁䅁㍃卩䄰䅁䅁䍄䉁䅁䅁䅂䅁䅁䅍䅄䅁䅁䅯眱䅅䅁䅯权䅁䅁䅯睔䅑䅁䅅䅁䉁䅁䅁权䡂䅁䅁䍄䉁䅁䅁䅂䅁䅁䅍䅄䅁䅁䅯睍䅁䅁䅯䅂䅁䅁䅯杚䅑䅁䅅䅁䉁䅁䅁䅆偃卮䅁䅁䅁䅁杷允䅁䅁䅑䅁䑁䅁䅷䅁䭁䉁䉙䅁䭁䉁䅅䅁䭁偁䈸䅁䉁䅁䅁允䅁䉁䅑䑷杵元䅁䅁䵁䅉䅅䅁䕁䅁䅁睁䵁䅁䅁权㡃䅁䅁权䕁䅁䅁权奂䅂䅁允䅁䅁䅅䅁啁䵁⭸䅋䅁䅁䅁䍄䉁䅁䅁䅂䅁䅁䅍䅄䅁䅁䅯杧䅅䅁䅯充䅁䅁䅯杔䅑䅁䅅䅁䉁䅁䅁䅆潁武䕅䅁䅁䅁杷允䅁䅁䅑䅁䑁䅁䅷䅁䭁䵁䄴䅁䭁䉁䅅䅁䭁䝁䕧䅁䉁䅁䅁允䅁䉁䅑䩗栱䅃䅁䅁䵁䅉䅅䅁䕁䅁䅁睁䵁䅁䅁权㝂允䅁权䭁䅁䅁权卂䅂䅁允䅁䅁䅅䅁䙁䝁㝑〳丫⽬⽧䍄䉁䅁䅁䅂䅁䅁䅍䅄䅁䅁䅯眶䅁䅁䅯充䅁䅁䅯睎䅑䅁䅅䅁䉁䅁䅁䅆䅄㔸猲允䅁䅁杷允䅁䅁䅑䅁䑁䅁䅷䅁䭁䕁䄰䅁䭁䅁䅑䅁䭁䕁䕁䅁䉁䅁䅁允䅁䉁䅑䭩⭑睁䅁䅁䵁䅉䅅䅁䕁䅁䅁睁䵁䅁䅁权䅃䅁䅁权䭁䅁䅁权䵂䅂䅁允䅁䅁䅅䅁䙁䍁睇浣剩攷⽧䍄䉁䅁䅁䅂䅁䅁䅍䅄䅁䅁䅯杕䅅䅁䅯权䅁䅁䅯兙䅑䅁䅅䅁䉁䅁䅁兂敂歵䵫楁䱳䅑杷允䅁䅁䅑䅁䑁䅁䅷䅁䭁䩁䉑䅁䭁䅁䅑䅁䭁䙁䕷䅁䉁䅁䅁允䅁䉁䅑倸癄允䅁䅁䵁䅉䅅䅁䕁䅁䅁睁䵁䅁䅁权煄允䅁权剁䅁䅁权婂䅂䅁允䅁䅁䅅䅁啁偁煹睤䅫䅁䅁䍄䉁䅁䅁䅂䅁䅁䅍䅄䅁䅁䅯睥䅅䅁䅯权䅁䅁䅯兖䅑䅁䅅䅁䉁䅁䅁兂穂䩡瑈䑦ㄯ睐杷允䅁䅁䅑䅁䑁䅁䅷䅁䭁䡁䉳䅁䭁䅁䅯䅁䭁䕁䕷䅁䉁䅁䅁允䅁䅁䅕噈歰㥏倹稸䴸䅉䅅</t>
  </si>
  <si>
    <t>䅁䕁䅁䅁睁䵁䅁䅁权杄允䅁权䕁䅁䅁权婂䅂䅁允䅁䅁䅅䅁啁偁灕睃䅁䅁䅁䍄䉁䅁䅁䅂䅁䅁䅍䅄䅁䅁䅯杉䅁䅁䅯充䅁䅁䅯䅙䅑䅁䅅䅁䉁䅁䅁䅆潃瘷䡣䅁䅁䅁杷允䅁䅁䅑䅁䑁䅁䅷䅁䭁䑁䅳䅁䭁䅁䅯䅁䭁䙁䕳䅁䉁䅁䅁允䅁䅁䅕䉲慸䑚晶啃䵁䅉䅅䅁䕁䅁䅁睁䵁䅁䅁权䝁允䅁权䭁䅁䅁权⽄允䅁允䅁䅁䅅䅁䙁乁㑖匶硙䉩䅬䍄䉁䅁䅁䅂䅁䅁䅍䅄䅁䅁䅯睈䅁䅁䅯充䅁䅁䅯睕䅑䅁䅅䅁䉁䅁䅁䅆奁瀹剑䅁䅁䅁杷允䅁䅁䅑䅁䑁䅁䅷䅁䭁䝁䉷䅁䭁䅁䅯䅁䭁䙁䔴䅁䉁䅁䅁允䅁䅁䅕䬸䝦穓䩥含䴸䅉䅅䅁䕁䅁䅁睁䵁䅁䅁权啂䅁䅁权䭁䅁䅁权浂䅂䅁允䅁䅁䅅䅁䙁䱁へ硫䕧瑖⼴䍄䉁䅁䅁䅂䅁䅁䅍䅄䅁䅁䅯兡䅁䅁䅯充䅁䅁䅯杗䅑䅁䅅䅁䉁䅁䅁䅆睃畱㍯䅁䅁䅁杷允䅁䅁䅑䅁䑁䅁䅷䅁䭁乁䅧䅁䭁䅁䅑䅁䭁䙁䕣䅁䉁䅁䅁允䅁䉁䅑㙧䡍䅁䅁䅁䵁䅉䅅䅁䕁䅁䅁睁䵁䅁䅁权汁允䅁权剁䅁䅁权敂䅂䅁允䅁䅁䅅䅁啁䵁㕨䅤䅍䅁䅁䍄䉁䅁䅁䅂䅁䅁䅍䅄䅁䅁䅯朳䅁䅁䅯权䅁䅁䅯杖䅑䅁䅅䅁䉁䅁䅁兂剄瑉㕶畦捯䅑杷允䅁䅁䅑䅁䑁䅁䅷䅁䭁䉁䈸䅁䭁䉁䅅䅁䭁䕁䔴䅁䉁䅁䅁允䅁䉁䅑䙷眹䅅䅁䅁䵁䅉䅅䅁䕁䅁䅁睁䵁䅁䅁权䅃允䅁权䭁䅁䅁权⽄允䅁允䅁䅁䅅䅁䙁䑁敖歵䵫杁䅨䍄䉁䅁䅁䅂䅁䅁䅍䅄䅁䅁䅯睷䅅䅁䅯䅂䅁䅁䅯䅡䅑䅁䅅䅁䉁䅁䅁䅆奁㍗䉷䅁䅁䅁杷允䅁䅁䅑䅁䑁䅁䅷䅁䭁䥁䉧䅁䭁䅁䅑䅁䭁䙁䕫䅁䉁䅁䅁允䅁䉁䅑丱畖䅁䅁䅁䵁䅉䅅䅁䕁䅁䅁睁䵁䅁䅁权敄䅁䅁权䭁䅁䅁权卂䅂䅁允䅁䅁䅅䅁䙁䥁䅐煹䙆椹䅆䍄䉁䅁䅁䅂䅁䅁䅍䅄䅁䅁䅯杫䅁䅁䅯䅂䅁䅁䅯杔䅑䅁䅅䅁䉁䅁䅁䅆歂⭯䅍䅁䅁䅁杷允䅁䅁䅑䅁䑁䅁䅷䅁䭁䵁䅣䅁䭁䅁䅯䅁䭁䙁䕷䅁䉁䅁䅁允䅁䅁䅕免獩䙈歰㝵䴸䅉䅅䅁䕁䅁䅁睁䵁䅁䅁权噁允䅁权剁䅁䅁权噂䅂䅁允䅁䅁䅅䅁啁䱁䍙䑘䅧䅁䅁䍄䉁䅁䅁䅂䅁䅁䅍䅄䅁䅁䅯睂䅅䅁䅯权䅁䅁䅯睘䅑䅁䅅䅁䉁䅁䅁兂啂㘴扗䍸㙄睐杷允䅁䅁䅑䅁䑁䅁䅷䅁䭁偁䅕䅁䭁䉁䅅䅁䭁䝁䕅䅁䉁䅁䅁允䅁䉁䅑䥚捘杁䅁䅁䵁䅉䅅䅁䕁䅁䅁睁䵁䅁䅁权婁䅁䅁权䭁䅁䅁权⽄允䅁允䅁䅁䅅䅁䙁䩁畨潅䅐杹䅚䍄䉁䅁䅁䅂䅁䅁䅍䅄䅁䅁䅯睲䅁䅁䅯充䅁䅁䅯睖䅑䅁䅅䅁䉁䅁䅁䅆ㅄ瑈即䅁䅁䅁杷允䅁䅁䅑䅁䑁䅁䅷䅁䭁䉁䄴䅁䭁䅁䅑䅁䭁䙁䕍䅁䉁䅁䅁允䅁䉁䅑乷⽣䅁䅁䅁䵁䅉䅅䅁䕁䅁䅁睁䵁䅁䅁权䱂允䅁权剁䅁䅁权煂䅂䅁允䅁䅁䅅䅁䭁䕁䅣䅁䵁䅉䅅䅁䕁䅁䅁睁䵁䅁䅁权晁䅁䅁权䕁䅁䅁权呂䅂䅁允䅁䅁䅅䅁啁䥁眯元䅁䅁䅁䍄䉁䅁䅁䅂䅁䅁䅍䅄䅁䅁䅯䅱䅅䅁䅯充䅁䅁䅯兕䅑䅁䅅䅁䉁䅁䅁䅆䅃㐲䬸䅁䅁䅁杷允䅁䅁䅑䅁䑁䅁䅷䅁䭁䍁䅫䅁䭁䅁䅯䅁䭁䙁䕳䅁䉁䅁䅁允䅁䅁䅕硨婢発呣䕋䵁䅉䅅䅁䕁䅁䅁睁䵁䅁䅁权硂䅁䅁权䕁䅁䅁权㙁䅂䅁允䅁䅁䅅䅁啁䭁㉂䅄䅁䅁䅁䍄䉁䅁䅁䅂䅁䅁䅍䅄䅁䅁䅯朳䅁䅁䅯权䅁䅁䅯党䅑䅁䅅䅁䉁䅁䅁兂癁匳䝑剧慕䅑杷允䅁䅁䅑䅁䑁䅁䅷䅁䭁䑁䉕䅁䭁䅁䅑䅁䭁䙁䔴䅁䉁䅁䅁允䅁䉁䅑牸䙣䅁䅁䅁䵁䅉䅅䅁䕁䅁䅁睁䵁䅁䅁权湄䅁䅁权剁䅁䅁权湂䅂䅁允䅁䅁䅅䅁啁䙁㑡眲䅍䅁䅁䍄䉁䅁䅁䅂䅁䅁䅍䅄䅁䅁䅯党䅁䅁䅯䅂䅁䅁䅯兕䅑䅁䅅䅁䉁䅁䅁䅆䕂兯䅑䅁䅁䅁杷允䅁䅁䅑䅁䑁䅁䅷䅁䭁䝁䉧䅁䭁䅁䅑䅁䭁䝁䕧䅁䉁䅁䅁允䅁䉁䅑楺ㅅ䅁䅁䅁䵁䅉䅅䅁䕁䅁䅁睁䵁䅁䅁权獂䅁䅁权䭁䅁䅁权硁䅂䅁允䅁䅁䅅䅁䙁䅁䍷㑋坣儲䅊䍄䉁䅁䅁䅂䅁䅁䅍䅄䅁䅁䅯䅧䅁䅁䅯䅂䅁䅁䅯党䅑䅁䅅䅁䉁䅁䅁䅆䙁䥥䅣䅁䅁䅁杷允䅁䅁䅑䅁䑁䅁䅷䅁䭁䝁䉷䅁䭁䅁䅯䅁䭁䙁䕫䅁䉁䅁䅁允䅁䅁䅯睒䅁䅁杷允䅁䅁䅑䅁䑁䅁䅷䅁䭁佁䉙䅁䭁䅁䅑䅁䭁䙁䕯䅁䉁䅁䅁允䅁䉁䅑䉭慊䅁䅁䅁䵁䅉䅅䅁䕁䅁䅁睁䵁䅁䅁权奁允䅁权䕁䅁䅁权硁䅂䅁允䅁䅁䅅䅁啁䑁兄朱䅁䅁䅁䍄䉁䅁䅁䅂䅁䅁䅍䅄䅁䅁䅯䅗䅁䅁䅯䅂䅁䅁䅯兏䅑䅁䅅䅁䉁䅁䅁䅆歃䉡䅅䅁䅁䅁杷允䅁䅁䅑䅁䑁䅁䅷䅁䭁䥁䉳䅁䭁䅁䅑䅁䭁䝁䕣䅁䉁䅁䅁允䅁䉁䅑䥥㑤䅁䅁䅁䵁䅉䅅䅁䕁䅁䅁睁䵁䅁䅁权䍄䅁䅁权剁䅁䅁权灂䅂䅁允䅁䅁䅅䅁啁䵁流桘䄸䅁䅁䍄䉁䅁䅁䅂䅁䅁䅍䅄䅁䅁䅯其䅅䅁䅯权䅁䅁䅯杗䅑䅁䅅䅁䉁䅁䅁兂偄ㄹ橐婰㑶睐杷允䅁䅁䅑䅁䑁䅁䅷䅁䭁乁䄴䅁䭁䅁䅯䅁䭁䙁䕣䅁䉁䅁䅁允䅁䅁䅕䑚晶㑔堰啅䵁䅉䅅䅁䕁䅁䅁睁䵁䅁䅁权畂允䅁权剁䅁䅁权噂䅂䅁允䅁䅁䅅䅁啁䍁佁儱䅅䅁䅁䍄䉁䅁䅁䅂䅁䅁䅍䅄䅁䅁䅯䅹䅅䅁䅯权䅁䅁䅯睖䅑䅁䅅䅁䉁䅁䅁兂㙄浦㡱䩤祐睐杷允䅁䅁䅑䅁䑁䅁䅷䅁䭁䉁䅍䅁䭁䉁䅅䅁䭁䙁䕫䅁䉁䅁䅁允䅁䉁䅑䱉則杌䅁䅁䵁䅉䅅䅁䕁䅁䅁睁䵁䅁䅁权偃允䅁权䕁䅁䅁权歂䅂䅁允䅁䅁䅅䅁啁䩁牔睇䅁䅁䅁䍄䉁䅁䅁䅂䅁䅁䅍䅄䅁䅁䅯䅵䅁䅁䅯充䅁䅁䅯䅗䅑䅁䅅䅁䉁䅁䅁䅆允䡄䰴䅁䅁䅁杷允䅁䅁䅑䅁䑁䅁䅷䅁䭁乁䉙䅁䭁䅁䅑䅁䭁䙁䕳䅁䉁䅁䅁允䅁䉁䅑佅兰䅁䅁䅁䵁䅉䅅䅁䕁䅁䅁睁䵁䅁䅁权摄允䅁权䕁䅁䅁权偂䅂䅁允䅁䅁䅅䅁啁䕁牔睦䅁䅁䅁䍄䉁䅁䅁䅂䅁䅁䅍䅄䅁䅁䅯兰䅁䅁䅯充䅁䅁䅯杔䅑䅁䅅䅁䉁䅁䅁䅆杂晳䵯䅁䅁䅁杷允䅁䅁䅑䅁䑁䅁䅷䅁䭁䱁䅙䅁䭁䅁䅯䅁䭁䕁䕑䅁䉁䅁䅁允䅁䅁䅕婧䑖㉩湺稵䴸䅉䅅䅁䕁䅁䅁睁䵁䅁䅁权㑄䅁䅁权剁䅁䅁权灂䅂䅁允䅁䅁䅅䅁啁䵁婄材䄴䅁䅁䍄䉁䅁䅁䅂䅁䅁䅍䅄䅁䅁䅯睒䅅䅁䅯充䅁䅁䅯兏䅑䅁䅅䅁䉁䅁䅁䅆睄䅷吴䅁䅁䅁杷允䅁䅁䅑䅁䑁䅁䅷䅁䭁偁䈴䅁䭁䅁䅯䅁䭁䙁䕉䅁䉁䅁䅁允䅁䅁䅕㥌欰潂噇启䴸䅉䅅䅁䕁䅁䅁睁䵁䅁䅁权䉂䅁䅁权䭁䅁䅁权摂䅂䅁允䅁䅁䅅䅁䙁佁剸䉵䘶㘶⽇䍄䉁䅁䅁䅂䅁䅁䅍䅄䅁䅁䅯䅰䅁䅁䅯充䅁䅁䅯䅡䅑䅁䅅䅁䉁䅁䅁䅆䅂㜵啑䅁䅁䅁杷允䅁䅁䅑䅁䑁䅁䅷䅁䭁䩁䉧䅁䭁䅁䅯䅁䭁䕁䔴䅁䉁䅁䅁允䅁䅁䅕㥏倹婪畤樰䴸䅉䅅䅁䕁䅁䅁睁䵁䅁䅁权䉃允䅁权䕁䅁䅁权灂䅂䅁允䅁䅁䅅䅁啁䅁祩兢䅁䅁䅁䍄䉁䅁䅁䅂䅁䅁䅍䅄䅁䅁䅯杴䅁䅁䅯䅂䅁䅁䅯兡䅑䅁䅅䅁䉁䅁䅁䅆摂剑䅙䅁䅁䅁杷允䅁䅁䅑䅁䑁䅁䅷䅁䭁佁䄸䅁䭁䉁䅅䅁䭁䕁䕷䅁䉁䅁䅁允䅁䉁䅑䝁䩩元䅁䅁䵁䅉䅅䅁䕁䅁䅁睁䵁䅁䅁权㝃䅁䅁权䭁䅁䅁权佂䅂䅁允䅁䅁䅅䅁䙁䱁䥔牤昶橇䅒䍄䉁䅁䅁䅂䅁䅁䅍䅄䅁䅁䅯末䅅䅁䅯充䅁䅁䅯杕䅑䅁䅅䅁䉁䅁䅁权䡂䅁䅁䍄䉁䅁䅁䅂䅁䅁䅍䅄䅁䅁䅯䅭䅅䅁䅯权䅁䅁䅯兙䅑䅁䅅䅁䉁䅁䅁兂硁䭃捷浗㍔睐杷允䅁䅁䅑䅁䑁䅁䅷䅁䭁䙁䉕䅁䭁䅁䅑䅁䭁䕁䕯䅁䉁䅁䅁允䅁䉁䅑䕋湎䅁䅁䅁䵁䅉䅅䅁䕁䅁䅁睁䵁䅁䅁权奃允䅁权䭁䅁䅁权慂䅂䅁允䅁䅁䅅䅁䙁偁周㘴扗佸⽧䍄䉁䅁䅁䅂䅁䅁䅍䅄䅁䅁䅯杂䅅䅁䅯权䅁䅁䅯杕䅑䅁䅅䅁䉁䅁䅁兂湁免獩䙈佯䅑杷允䅁䅁䅑䅁䑁䅁䅷䅁䭁䩁䅳䅁䭁䅁䅑䅁䭁䝁䕑䅁䉁䅁䅁允䅁䉁䅑䤹獫䅁䅁䅁䵁䅉䅅䅁䕁䅁䅁睁䵁䅁䅁权婁允䅁权䭁䅁䅁权噂䅂䅁允䅁䅁䅅䅁䙁䕁桪桥畓⽒⽳䍄䉁䅁䅁䅂䅁䅁䅍䅄䅁䅁䅯儯䅁䅁䅯䅂䅁䅁䅯杏䅑䅁䅅䅁䉁䅁䅁䅆㑁兺䅯䅁䅁䅁杷允䅁䅁䅑䅁䑁䅁䅷䅁䭁偁䉫䅁䭁䉁䅅䅁䭁䙁䕳䅁䉁䅁䅁允䅁䉁䅑䅢䥕权䅁䅁䵁䅉䅅䅁䕁䅁䅁睁䵁䅁䅁权奃允䅁权䭁䅁䅁权䭂䅂䅁允䅁䅁䅅䅁䙁䅁塲㍯㥁煃⽣䍄䉁䅁䅁䅂䅁䅁䅍䅄䅁䅁䅯兹䅁䅁䅯权䅁䅁䅯兕䅑䅁䅅䅁䉁䅁䅁兂䍂余兘瑉剶睐杷允䅁䅁䅑䅁䑁䅁䅷䅁䭁䩁䉍䅁䭁䅁䅑䅁䭁䝁䕍䅁䉁䅁䅁允䅁䉁䅑副䑫䅁䅁䅁䵁䅉䅅䅁䕁䅁䅁睁䵁䅁䅁权穁䅁䅁权䕁䅁䅁权硁䅂䅁允䅁䅁䅅䅁啁䱁㕧杉䅁䅁䅁䍄䉁䅁䅁䅂䅁䅁䅍䅄䅁䅁䅯杢䅅䅁䅯充䅁䅁䅯杖䅑䅁䅅䅁䉁䅁䅁䅆奄眲䑉䅁䅁䅁杷允䅁䅁䅑䅁䑁䅁䅷䅁䭁佁䈰䅁䭁䉁䅅䅁䭁䙁䕅䅁䉁䅁䅁允䅁䉁䅑䱷㑺杆䅁䅁䵁䅉䅅䅁䕁䅁䅁睁䵁䅁䅁权⽂䅁䅁权䭁䅁䅁权婂䅂䅁允䅁䅁䅅䅁䙁䑁晶㑔堲畢⽙䍄䉁䅁䅁䅂䅁䅁䅍䅄䅁䅁䅯眲䅅䅁䅯充䅁䅁䅯杕䅑䅁䅅䅁䉁䅁䅁䅆奁䉷呑䅁䅁䅁杷允䅁䅁䅑䅁䑁䅁䅷䅁䭁佁䅉䅁䭁䅁䅑䅁䭁䕁䕯䅁䉁䅁䅁允䅁䉁䅑偔男杁䅁䅁䵁䅉䅅䅁䕁䅁䅁睁䵁䅁䅁权䍄䅁䅁权䭁䅁䅁权歂䅂䅁允䅁䅁䅅䅁䙁䡁㥅瑃橥佣⽅䍄䉁䅁䅁䅂䅁䅁䅍䅄䅁䅁䅯末䅅䅁䅯充䅁䅁䅯睗䅑䅁䅅䅁䉁䅁䅁䅆汃⭺噑䅁䅁䅁杷允䅁䅁䅑䅁䑁䅁䅷䅁䭁䭁䅉䅁䭁䅁䅯䅁䭁䕁䔸䅁䉁䅁䅁允䅁䅁䅯睒䅁䅁杷允䅁䅁䅑䅁䑁䅁䅷䅁䭁佁䅕䅁䭁䅁䅑䅁䭁䙁䕳䅁䉁䅁䅁允䅁䉁䅑䩥湉䅁䅁䅁䵁䅉䅅䅁䕁䅁䅁睁䵁䅁䅁权䙁允䅁权剁䅁䅁权呂䅂䅁允䅁䅁䅅䅁啁䍁卄刹䅉䅁䅁䍄䉁䅁䅁䅂䅁䅁䅍䅄䅁䅁䅯睶䅅䅁䅯充䅁䅁䅯睓䅑䅁䅅䅁䉁䅁䅁䅆䅃䭈睤䅁䅁䅁杷允䅁䅁䅑䅁䑁䅁䅷䅁䭁乁䄰䅁䭁䅁䅯䅁䭁䕁䔰䅁䉁䅁䅁允䅁䅁䅕䩡瑈䑦ㄸ歂䵁䅉䅅䅁䕁䅁䅁睁䵁䅁䅁权䩃䅁䅁权剁䅁䅁权䱂䅂䅁允䅁䅁䅅䅁啁佁呃桢䅧䅁䅁䍄䉁䅁䅁䅂䅁䅁䅍䅄䅁䅁䅯睁䅅䅁䅯充䅁䅁䅯兔䅑䅁䅅䅁䉁䅁䅁䅆杄楘硕允䅁䅁杷允䅁䅁䅑䅁䑁䅁䅷䅁䭁䱁䈸䅁䭁䅁䅑䅁䭁䝁䕕䅁䉁䅁䅁允䅁䉁䅑偁浘䅁䅁䅁䵁䅉䅅䅁䕁䅁䅁睁䵁䅁䅁权䵂䅁䅁权䕁䅁䅁权䱂䅂䅁允䅁䅁䅅䅁啁䍁㌲睹䅁䅁䅁䍄䉁䅁䅁䅂䅁䅁䅍䅄䅁䅁䅯睮䅅䅁䅯权䅁䅁䅯杗䅑䅁䅅䅁䉁䅁䅁权䡂䅁䅁䍄䉁䅁䅁䅂䅁䅁䅍䅄䅁䅁䅯兯䅅䅁䅯权䅁䅁䅯杗䅑䅁䅅䅁䉁䅁䅁兂㑄⭕汏㡭䍑䅑杷允䅁䅁䅑䅁䑁䅁䅷䅁䭁䕁䅉䅁䭁䅁䅑䅁䭁䕁䔴䅁䉁䅁䅁允䅁䉁䅑呃匫䅁䅁䅁䵁䅉䅅䅁䕁䅁䅁睁䵁䅁䅁权慂允䅁权䕁䅁䅁权剂䅂䅁允䅁䅁䅅䅁啁偁瑃睇䅁䅁䅁䍄䉁䅁䅁䅂䅁䅁䅍䅄䅁䅁䅯䅚䅅䅁䅯权䅁䅁䅯兕䅑䅁䅅䅁䉁䅁䅁兂潃歸㍳啩䵅䅑杷允䅁䅁䅑䅁䑁䅁䅷䅁䭁䭁䈴䅁䭁䅁䅯䅁䭁䙁䕷䅁䉁䅁䅁允䅁䅁䅕䑗ね䡹⭡空䴸䅉䅅䅁䕁䅁䅁睁䵁䅁䅁权灂允䅁权䕁䅁䅁权剂䅂䅁允䅁䅁䅅䅁啁䍁佧克䅁䅁䅁䍄䉁䅁䅁䅂䅁䅁䅍䅄䅁䅁䅯䅧䅅䅁䅯䅂䅁䅁䅯䅑䅑䅁䅅䅁䉁䅁䅁䅆捂啱䄸䅁䅁䅁杷允䅁䅁䅑䅁䑁䅁䅷䅁䭁䱁䉯䅁䭁䅁䅑䅁䭁䑁䕯䅁䉁䅁䅁允䅁䉁䅑䥃內䅁䅁䅁䵁䅉䅅䅁䕁䅁䅁睁䵁䅁䅁权灂䅁䅁权剁䅁䅁权剂䅂䅁允䅁䅁䅅䅁啁䉁瑃祡䅉䅁䅁䍄䉁䅁䅁䅂䅁䅁䅍䅄䅁䅁䅯杰䅅䅁䅯权䅁䅁䅯睚䅑䅁䅅䅁䉁䅁䅁兂杂搵楁⼲祮睐杷允䅁䅁䅑䅁䑁䅁䅷䅁䭁䍁䉷䅁䭁䅁䅑䅁䭁䝁䕣䅁䉁䅁䅁允䅁䉁䅑佃乹䅁䅁䅁䵁䅉䅅䅁䕁䅁䅁睁䵁䅁䅁权䉂䅁䅁权䭁䅁䅁权㕁䅂䅁允䅁䅁䅅䅁䙁䥁坣挲㌷㥕⽏䍄䉁䅁䅁䅂䅁䅁䅍䅄䅁䅁䅯䅆䅅䅁䅯权䅁䅁䅯杘䅑䅁䅅䅁䉁䅁䅁兂允䑗ね䡹塙䅑杷允䅁䅁䅑䅁䑁䅁䅷䅁䭁佁䉅䅁䭁䉁䅅䅁䭁䑁䕯䅁䉁䅁䅁允䅁䉁䅑䑑灰兄䅁䅁䵁䅉䅅䅁䕁䅁䅁睁䵁䅁䅁权穃允䅁权剁䅁䅁权㙁䅂䅁允䅁䅁䅅䅁啁偁䝃䈹䅅䅁䅁䍄䉁䅁䅁䅂䅁䅁䅍䅄䅁䅁䅯朹䅅䅁䅯充䅁䅁䅯䅔䅑䅁䅅䅁䉁䅁䅁䅆䅄灰礵䅁䅁䅁杷允䅁䅁䅑䅁䑁䅁䅷䅁䭁䉁䄴䅁䭁䅁䅑䅁䭁䕁䕳䅁䉁䅁䅁允䅁䉁䅑偫桶䅁䅁䅁䵁䅉䅅䅁䕁䅁䅁睁䵁䅁䅁权噁允䅁权䕁䅁䅁权硁䅂䅁允䅁䅁䅅䅁啁䭁奧光䅁䅁䅁䍄䉁䅁䅁䅂䅁䅁䅍䅄䅁䅁䅯眰䅅䅁䅯䅂䅁䅁䅯䅕䅑䅁䅅䅁䉁䅁䅁䅆㑂敶䍁䅁䅁䅁杷允䅁䅁䅑䅁䑁䅁䅷䅁䭁䅁䅙䅁䭁䉁䅅䅁䭁䝁䕕䅁䉁䅁䅁允䅁䉁䅑祍伴䅂䅁䅁䵁䅉䅅䅁䕁䅁䅁睁䵁䅁䅁权晁䅁䅁权䕁䅁䅁权䱂䅂䅁允䅁䅁䅅䅁啁佁㉤杍䅁䅁䅁䍄䉁䅁䅁䅂䅁䅁䅍䅄䅁䅁䅯兗䅅䅁䅯充䅁䅁䅯杓䅑䅁䅅䅁䉁䅁䅁䅆䅃眷慉䅁䅁䅁杷允䅁䅁䅑䅁䑁䅁䅷䅁䭁䍁䉕䅁䭁䅁䅯䅁䭁䙁䔸䅁䉁䅁䅁允䅁䅁䅕挲㌷⭕汏稲䴸䅉䅅䅁䕁䅁䅁睁䵁䅁䅁权㝂允䅁权䕁䅁䅁权㙁䅂䅁允䅁䅁䅅䅁啁䱁䭘睁䅁䅁䅁䍄䉁䅁䅁䅂䅁䅁䅍䅄䅁䅁䅯䅑䅁䅁䅯充䅁䅁䅯杗䅑䅁䅅䅁䉁䅁䅁䅆䅂䕪啄䅁䅁䅁杷允䅁䅁䅑䅁䑁䅁䅷䅁䭁䅁䉣䅁䭁䅁䅯䅁䭁䑁䕫䅁䉁䅁䅁允䅁䅁䅕㥏倹婪畤䕁䵁䅉䅅䅁䕁䅁䅁睁䵁䅁䅁权奃䅁䅁权剁䅁䅁权婂䅂䅁允䅁䅁䅅䅁啁䙁㕧硘䅫䅁䅁䍄䉁䅁䅁䅂䅁䅁䅍䅄䅁䅁䅯督䅁䅁䅯权䅁䅁䅯杏䅑䅁䅅䅁䉁䅁䅁兂奂扏䥔牤儴䅑杷允䅁䅁䅑䅁䑁䅁䅷䅁䭁䙁䈴䅁䭁䅁䅯䅁䭁䑁䕅䅁䉁䅁䅁允䅁䅁䅕㑈牘払敧稹䴸䅉䅅䅁䕁䅁䅁睁䵁䅁䅁权楃䅁䅁权䭁䅁䅁权䱂䅂䅁允䅁䅁䅅䅁䙁偁卌坔光偗⽣䍄䉁䅁䅁䅂䅁䅁䅍䅄䅁䅁䅯杯䅁䅁䅯权䅁䅁䅯杕䅑䅁䅅䅁䉁䅁䅁兂䅁䅁䅁䅁䙁䅑杷允䅁䅁䅑䅁䑁䅁䅷䅁䭁䭁䅉䅁䭁䅁䅯䅁䭁䙁䕕䅁䉁䅁䅁允䅁䅁䅕⼲⭬牡へ䕃䵁䅉䅅䅁䕁䅁䅁睁䵁䅁䅁权畁允䅁权剁䅁䅁权捂䅂䅁允䅁䅁䅅䅁啁䕁獂桯䅁䅁䅁䍄䉁䅁䅁䅂䅁䅁䅍䅄䅁䅁䅯杮䅁䅁䅯䅂䅁䅁䅯眯䅅䅁䅅䅁䉁䅁䅁䅆杁㘵䅉䅁䅁䅁杷允䅁䅁䅑䅁䑁䅁䅷䅁䭁䍁䉳䅁䭁䅁䅑䅁䭁䑁䕣䅁䉁䅁䅁允䅁䉁䅑䌲吶允䅁䅁䵁䅉䅅䅁䕁䅁䅁睁䵁䅁䅁权䵄允䅁权䕁䅁䅁权㙁䅂䅁允䅁䅁䅅䅁啁䉁佁兄䅉䅁䅁䍄䉁䅁䅁䅂䅁䅁䅍䅄䅁䅁䅯杯䅁䅁䅯权䅁䅁䅯䅔䅑䅁䅅䅁䉁䅁䅁兂杂搵楁⼲䝫䅑杷允䅁䅁䅑䅁䑁䅁䅷䅁䭁䱁䅳䅁䭁䅁䅯䅁䭁䙁䔰䅁䉁䅁䅁允䅁䅁䅕䥕堲桢䑋い䵁䅉䅅䅁䕁䅁䅁睁䵁䅁䅁权慂䅁䅁权䭁䅁䅁权⽄允䅁允䅁䅁䅅䅁䙁䱁昶楇搯䅊䅖䍄䉁䅁䅁䅂䅁䅁䅍䅄䅁䅁䅯儹䅁䅁䅯充䅁䅁䅯䅑䅑䅁䅅䅁䉁䅁䅁䅆䥂楷䉳䅁䅁䅁杷允䅁䅁䅑䅁䑁䅁䅷䅁䭁䵁䅕䅁䭁䅁䅑䅁䭁䙁䕑䅁䉁䅁䅁允䅁䉁䅑佊䝂䅁䅁䅁䵁䅉䅅䅁䕁䅁䅁睁䵁䅁䅁权ㅄ䅁䅁权剁䅁䅁权䱂䅂䅁允䅁䅁䅅䅁啁䅁乔睲䅅䅁䅁䍄䉁䅁䅁䅂䅁䅁䅍䅄䅁䅁䅯具䅅䅁䅯权䅁䅁䅯杘䅑䅁䅅䅁䉁䅁䅁兂穂䩡瑈䑦稯睐杷允䅁䅁䅑䅁䑁䅁䅷䅁䭁䡁䅁䅁䭁䅁䅯䅁䭁䑁䕣䅁䉁䅁䅁允䅁䅁䅕渫焵䡶呓䱱䴸䅉䅅䅁䕁䅁䅁睁䵁䅁䅁权潁允䅁权䕁䅁䅁权扂䅂䅁允䅁䅁䅅䅁啁䕁硁眹䅁䅁䅁䍄䉁䅁䅁䅂䅁䅁䅍䅄䅁䅁䅯杺䅅䅁䅯䅂䅁䅁䅯䅔䅑䅁䅅䅁䉁䅁䅁䅆杄睭䅯䅁䅁䅁杷允䅁䅁䅑䅁䑁䅁䅷䅁䭁䝁䉕䅁䭁䅁䅯䅁䭁䝁䕙䅁䉁䅁䅁允䅁䅁䅕渷⽷噎㘶吷䴸䅉䅅䅁䕁䅁䅁睁䵁䅁䅁权坂䅁䅁权䕁䅁䅁权楂䅂䅁允䅁䅁䅅䅁啁䭁湮杮䅉䅁䅁䍄䉁䅁䅁䅂䅁䅁䅍䅄䅁䅁䅯䄹䅅䅁䅯充䅁䅁䅯杗䅑䅁䅅䅁䉁䅁䅁䅆允䩐慫䅁䅁䅁杷允䅁䅁䅑䅁䑁䅁䅷䅁䭁䙁䉉䅁䭁䅁䅯䅁䭁䕁䔸䅁䉁䅁䅁允䅁䅁䅯睒䅁䅁杷允䅁䅁䅑䅁䑁䅁䅷䅁䭁偁䉯䅁䭁䅁䅯䅁䭁䙁䕯䅁䉁䅁䅁允䅁䅁䅯睒䅁䅁杷允䅁䅁䅑䅁䑁䅁䅷䅁䭁偁䉯䅁䭁䅁䅯䅁䭁䙁䕅䅁䉁䅁䅁允䅁䅁䅕䙅㕧䵴㉨樱䴸䅉䅅䅁䕁䅁䅁睁䵁䅁䅁权佂䅁䅁权剁䅁䅁权偂䅂䅁允䅁䅁䅅䅁䭁䕁䅣䅁䵁䅉䅅䅁䕁䅁䅁睁䵁䅁䅁权獂䅁䅁权䕁䅁䅁权灂䅂䅁允䅁䅁䅅䅁啁䕁潩睘䅁䅁䅁䍄䉁䅁䅁䅂䅁䅁䅍䅄䅁䅁䅯眯䅁䅁䅯䅂䅁䅁䅯杙䅑䅁䅅䅁䉁䅁䅁䅆睃ㄴ䅷䅁䅁䅁杷允䅁䅁䅑䅁䑁䅁䅷䅁䭁䝁䄸䅁䭁䉁䅅䅁䭁偁䈸䅁䉁䅁䅁允䅁䉁䅑䥅㉫睆䅁䅁䵁䅉䅅䅁䕁䅁䅁睁䵁䅁䅁权䅁允䅁权䕁䅁䅁权楂䅂䅁允䅁䅁䅅䅁啁乁㝒睲䅁䅁䅁䍄䉁䅁䅁䅂䅁䅁䅍䅄䅁䅁䅯关䅁䅁䅯䅂䅁䅁䅯免䅑䅁䅅䅁䉁䅁䅁䅆杄䌱䅉䅁䅁䅁杷允䅁䅁䅑䅁䑁䅁䅷䅁䭁䙁䉉䅁䭁䅁䅯䅁䭁䕁䔰䅁䉁䅁䅁允䅁䅁䅕䵴㉨灶愸稯䴸䅉䅅䅁䕁䅁䅁睁䵁䅁䅁权慂䅁䅁权剁䅁䅁权扂䅂䅁允䅁䅁䅅䅁啁䩁⭃剅䅍䅁䅁䍄䉁䅁䅁䅂䅁䅁䅍䅄䅁䅁䅯睥䅁䅁䅯充䅁䅁䅯䅗䅑䅁䅅䅁䉁䅁䅁䅆杄汬儸䅁䅁䅁杷允䅁䅁䅑䅁䑁䅁䅷䅁䭁䝁䉫䅁䭁䉁䅅䅁䭁䕁䔰䅁䉁䅁䅁允䅁䉁䅑䍁楆杄䅁䅁䵁䅉䅅䅁䕁䅁䅁睁䵁䅁䅁权浄䅁䅁权䭁䅁䅁权求䅂䅁允䅁䅁䅅䅁䙁䙁歰㥏倹扪⽣䍄䉁䅁䅁䅂䅁䅁䅍䅄䅁䅁䅯睑䅅䅁䅯充䅁䅁䅯兙䅑䅁䅅䅁䉁䅁䅁䅆杁楎橷䅁䅁䅁杷允䅁䅁䅑䅁䑁䅁䅷䅁䭁䡁䉅䅁䭁䅁䅯䅁䭁䕁䔸䅁䉁䅁䅁允䅁䅁䅯睒䅁䅁杷允䅁䅁䅑䅁䑁䅁䅷䅁䭁䡁䄸䅁䭁䅁䅯䅁䭁䕁䔰䅁䉁䅁䅁允䅁䅁䅕㑋坣挲㌷䕂䵁䅉䅅䅁䕁䅁䅁睁䵁䅁䅁权牂䅁䅁权剁䅁䅁权杂䅂䅁允䅁䅁䅅䅁啁䝁捄朰䄴䅁䅁䍄䉁䅁䅁䅂䅁䅁䅍䅄䅁䅁䅯督䅁䅁䅯充䅁䅁䅯䅙䅑䅁䅅䅁䉁䅁䅁䅆䅃㕐佅䅁䅁䅁杷允䅁䅁䅑䅁䑁䅁䅷䅁䭁佁䈴䅁䭁䉁䅅䅁䭁䙁䔰䅁䉁䅁䅁允䅁䉁䅑䑧噺杉䅁䅁䵁䅉䅅䅁䕁䅁䅁睁䵁䅁䅁权婃允䅁权䕁䅁䅁权歂䅂䅁允䅁䅁䅅䅁啁䑁瑪兔䅁䅁䅁䍄䉁䅁䅁䅂䅁䅁䅍䅄䅁䅁䅯睚䅁䅁䅯充䅁䅁䅯睔䅑䅁䅅䅁䉁䅁䅁权䡂䅁䅁䍄䉁䅁䅁䅂䅁䅁䅍䅄䅁䅁䅯杲䅅䅁䅯䅂䅁䅁䅯䅑䅑䅁䅅䅁䉁䅁䅁䅆㝁礳䅉䅁䅁䅁杷允䅁䅁䅑䅁䑁䅁䅷䅁䭁䩁䅁䅁䭁䉁䅅䅁䭁䙁䔸䅁䉁䅁䅁允䅁䉁䅑䵁圱睊䅁䅁䵁䅉䅅䅁䕁䅁䅁睁䵁䅁䅁权睄䅁䅁权䭁䅁䅁权偂䅂䅁允䅁䅁䅅䅁䭁䕁䅣䅁䵁䅉䅅䅁䕁䅁䅁睁䵁䅁䅁权浃䅁䅁权䭁䅁䅁权橂䅂䅁允䅁䅁䅅䅁䙁䅁坒楄礲普⽕䍄䉁䅁䅁䅂䅁䅁䅍䅄䅁䅁䅯杰䅁䅁䅯充䅁䅁䅯杕䅑䅁䅅䅁䉁䅁䅁䅆杂汁䝙䅁䅁䅁杷允䅁䅁䅑䅁䑁䅁䅷䅁䭁䩁䉫䅁䭁䅁䅯䅁䭁䕁䔰䅁䉁䅁䅁允䅁䅁䅕楄礲敮渫䐫䴸䅉䅅䅁䕁䅁䅁睁䵁䅁䅁权䕁允䅁权䕁䅁䅁权扂䅂䅁允䅁䅁䅅䅁啁䥁㉡䅥䅁䅁䅁䍄䉁䅁䅁䅂䅁䅁䅍䅄䅁䅁䅯睋䅅䅁䅯䅂䅁䅁䅯眯䅅䅁䅅䅁䉁䅁䅁䅆睂奆䙫䅁䅁䅁杷允䅁䅁䅑䅁䑁䅁䅷䅁䭁偁䅙䅁䭁䅁䅑䅁䭁䕁䕷䅁䉁䅁䅁允䅁䉁䅑䱤䑋䅁䅁䅁䵁䅉䅅䅁䕁䅁䅁睁䵁䅁䅁权婃允䅁权䭁䅁䅁权慂䅂䅁允䅁䅁䅅䅁䙁䅁䅁䅁䅁佁⽧䍄䉁䅁䅁䅂䅁䅁䅍䅄䅁䅁䅯䅘䅁䅁䅯充䅁䅁䅯睕䅑䅁䅅䅁䉁䅁䅁䅆䡄㈯煅䅁䅁䅁杷允䅁䅁䅑䅁䑁䅁䅷䅁䭁䵁䅫䅁䭁䅁䅯䅁䭁䝁䕕䅁䉁䅁䅁允䅁䅁䅕䩡瑈䑦ㄸ歄䵁䅉䅅䅁䕁䅁䅁睁䵁䅁䅁权婃允䅁权䭁䅁䅁权啂䅂䅁允䅁䅁䅅䅁䙁䭁扡䍸睃畣⽑䍄䉁䅁䅁䅂䅁䅁䅍䅄䅁䅁䅯儴䅅䅁䅯䅂䅁䅁䅯兡䅑䅁䅅䅁䉁䅁䅁䅆权升䅧䅁䅁䅁杷允䅁䅁䅑䅁䑁䅁䅷䅁䭁䍁䅧䅁䭁䅁䅑䅁䭁䕁䔴䅁䉁䅁䅁允䅁䉁䅑䕹㍔䅁䅁䅁䵁䅉䅅䅁䕁䅁䅁睁䵁䅁䅁权偄允䅁权䭁䅁䅁权䭂䅂䅁允䅁䅁䅅䅁䙁䕁㍷啩杆攵⽷䍄䉁䅁䅁䅂䅁䅁䅍䅄䅁䅁䅯六䅅䅁䅯权䅁䅁䅯杓䅑䅁䅅䅁䉁䅁䅁兂療潅䅐煹案睐杷允䅁䅁䅑䅁䑁䅁䅷䅁䭁䙁䉍䅁䭁䅁䍅䅁䭁䅁䍍䅁䉁䅁䅁允䅁䅁䅕䙅儱㜳䉱䔵䵁䅉䅅䅁䕁䅁䅁睁䵁䅁䅁权慃允䅁权䭁䅁䅁权偂䅂䅁允䅁䅁䅅䅁䭁䕁䅣䅁䵁䅉䅅䅁䕁䅁䅁睁䵁䅁䅁权灄䅁䅁权䭁䅁䅁权㕁䅂䅁允䅁䅁䅅䅁䙁佁浫免獩䵈⽯䍄䉁䅁䅁䅂䅁䅁䅍䅄䅁䅁䅯公䅅䅁䅯权䅁䅁䅯党䅑䅁䅅䅁䉁䅁䅁兂楂䙅㕧䵴奧䅑杷允䅁䅁䅑䅁䑁䅁䅷䅁䭁䙁䉷䅁䭁䉁䅅䅁䭁䕁䔸䅁䉁䅁䅁允䅁䅁䅯睒䅁䅁杷允䅁䅁䅑䅁䑁䅁䅷䅁䭁䍁䄸䅁䭁䉁䅅䅁䭁䙁䕑䅁䉁䅁䅁允䅁䉁䅑䭫䵱杂䅁䅁䵁䅉䅅䅁䕁䅁䅁睁䵁䅁䅁权捄允䅁权䕁䅁䅁权㙁䅂䅁允䅁䅁䅅䅁啁䵁㥧䅙䅧䅁䅁䍄䉁䅁䅁䅂䅁䅁䅍䅄䅁䅁䅯睌䅅䅁䅯䅂䅁䅁䅯睖䅑䅁䅅䅁䉁䅁䅁䅆楄䕂䅉䅁䅁䅁杷允䅁䅁䅑䅁䑁䅁䅷䅁䭁䙁䉕䅁䭁䉁䅅䅁䭁䙁䕕䅁䉁䅁䅁允䅁䉁䅑偙奓睆䅁䅁䵁䅉䅅䅁䕁䅁䅁睁䵁䅁䅁权坄允䅁权䭁䅁䅁权婂䅂䅁允䅁䅁䅅䅁䙁䙁㘶兓䍷⭋⽣䍄䉁䅁䅁䅂䅁䅁䅍䅄䅁䅁䅯入䅅䅁䅯䅂䅁䅁䅯兖䅑䅁䅅䅁䉁䅁䅁䅆䥃丫䅧䅁䅁䅁杷允䅁䅁䅑䅁䑁䅁䅷䅁䭁䱁䉙䅁䭁䅁䅑䅁䭁䙁䔰䅁䉁䅁䅁允䅁䉁䅑䅵坑䅁䅁䅁䵁䅉䅅䅁䕁䅁䅁睁䵁䅁䅁权乂允䅁权剁䅁䅁权潂䅂䅁允䅁䅁䅅䅁啁䉁瀲杤䄸䅁䅁䍄䉁䅁䅁䅂䅁䅁䅍䅄䅁䅁䅯睃䅅䅁䅯权䅁䅁䅯䅕䅑䅁䅅䅁䉁䅁䅁兂䕁杖琴灳䐰䅑杷允䅁䅁䅑䅁䑁䅁䅷䅁䭁䍁䈰䅁䭁䉁䅅䅁䭁䝁䕯䅁䉁䅁䅁允䅁䉁䅑䩱畷睄䅁䅁䵁䅉䅅䅁䕁䅁䅁睁䵁䅁䅁权敃䅁䅁权䭁䅁䅁权䅂䅂䅁允䅁䅁䅅䅁䙁䑁積積積睍䅒䍄䉁䅁䅁䅂䅁䅁䅍䅄䅁䅁䅯睬䅅䅁䅯权䅁䅁䅯兖䅑䅁䅅䅁䉁䅁䅁兂婄発呤㘴癘睐杷允䅁䅁䅑䅁䑁䅁䅷䅁䭁䭁䅑䅁䭁䉁䅅䅁䭁䕁䕳䅁䉁䅁䅁允䅁䉁䅑佁湰杅䅁䅁䵁䅉䅅䅁䕁䅁䅁睁䵁䅁䅁权灄䅁䅁权剁䅁䅁权浂䅂䅁允䅁䅁䅅䅁啁䅁䑃潕䅑䅁䅁䍄䉁䅁䅁䅂䅁䅁䅍䅄䅁䅁䅯䅁䅅䅁䅯充䅁䅁䅯睘䅑䅁䅅䅁䉁䅁䅁䅆杄䥥䥴䅁䅁䅁杷允䅁䅁䅑䅁䑁䅁䅷䅁䭁䩁䉯䅁䭁䅁䅯䅁䭁䝁䕉䅁䉁䅁䅁允䅁䅁䅕塹⭡确癯啅䵁䅉䅅䅁䕁䅁䅁睁䵁䅁䅁权潂䅁䅁权䭁䅁䅁权摂䅂䅁允䅁䅁䅅䅁䙁偁⭰牡へ⭫⽷䍄䉁䅁䅁䅂䅁䅁䅍䅄䅁䅁䅯杩䅅䅁䅯充䅁䅁䅯兡䅑䅁䅅䅁䉁䅁䅁䅆䅄慄䑉䅁䅁䅁杷允䅁䅁䅑䅁䑁䅁䅷䅁䭁䩁䅫䅁䭁䅁䅑䅁䭁䝁䕙䅁䉁䅁䅁允䅁䉁䅑䥱㉋䅁䅁䅁䵁䅉䅅䅁䕁䅁䅁睁䵁䅁䅁权晄䅁䅁权剁䅁䅁权慂䅂䅁允䅁䅁䅅䅁啁䱁汸䍏䅅䅁䅁䍄䉁䅁䅁䅂䅁䅁䅍䅄䅁䅁䅯䄴䅁䅁䅯充䅁䅁䅯杘䅑䅁䅅䅁䉁䅁䅁䅆䅄潳栴䅁䅁䅁杷允䅁䅁䅑䅁䑁䅁䅷䅁䭁䅁䈴䅁䭁䅁䅑䅁䭁䙁䕅䅁䉁䅁䅁允䅁䉁䅑䉩⽁䅁䅁䅁䵁䅉䅅䅁䕁䅁䅁睁䵁䅁䅁权扂允䅁权䭁䅁䅁权橂䅂䅁允䅁䅁䅅䅁䙁䅁䅁䅁䅁佁⽁䍄䉁䅁䅁䅂䅁䅁䅍䅄䅁䅁䅯儳䅁䅁䅯权䅁䅁䅯兖䅑䅁䅅䅁䉁䅁䅁兂䕂㉩湺㘫㥮睐杷允䅁䅁䅑䅁䑁䅁䅷䅁䭁䩁䈰䅁䭁䅁䅑䅁䭁䝁䕙䅁䉁䅁䅁允䅁䉁䅑乇癙䅁䅁䅁䵁䅉䅅䅁䕁䅁䅁睁䵁䅁䅁权穁允䅁权剁䅁䅁权硁䅂䅁允䅁䅁䅅䅁啁䵁佪氷䅅䅁䅁䍄䉁䅁䅁䅂䅁䅁䅍䅄䅁䅁䅯杭䅅䅁䅯权䅁䅁䅯兙䅑䅁䅅䅁䉁䅁䅁兂⭄䠱灪橊䉅䅑杷允䅁䅁䅑䅁䑁䅁䅷䅁䭁䝁䅉䅁䭁䅁䅑䅁䭁䑁䕅䅁䉁䅁䅁允䅁䉁䅑䅵潸䅁䅁䅁䵁䅉䅅䅁䕁䅁䅁睁䵁䅁䅁权慃䅁䅁权䕁䅁䅁权摂䅂䅁允䅁䅁䅅䅁啁䙁执昶⼯⼯⼯䍄䉁䅁䅁䅂䅁䅁䅍䅄䅁䅁䅯杭䅅䅁䅯权䅁䅁䅯䅕䅑䅁䅅䅁䉁䅁䅁兂䥁䉲慸䑚ㅶ睐杷允䅁䅁䅑䅁䑁䅁䅷䅁䭁䑁䅣䅁䭁䅁䅑䅁䭁䝁䕍䅁䉁䅁䅁允䅁䉁䅑䕇潔允䅁䅁䵁䅉䅅䅁䕁䅁䅁睁䵁䅁䅁权煃允䅁权䭁䅁䅁权潂䅂䅁允䅁䅁䅅䅁䙁䡁啳歲桦湥⽓䍄䉁䅁䅁䅂䅁䅁䅍䅄䅁䅁䅯睐䅁䅁䅯䅂䅁䅁䅯兏䅑䅁䅅䅁䉁䅁䅁䅆䥂兲䄸䅁䅁䅁杷允䅁䅁䅑䅁䑁䅁䅷䅁䭁䭁䅉䅁䭁䅁䅑䅁䭁䝁䕁䅁䉁䅁䅁允䅁䉁䅑㥎乧䅁䅁䅁䵁䅉䅅䅁䕁䅁䅁睁䵁䅁䅁权䙁允䅁权䕁䅁䅁权潂䅂䅁允䅁䅁䅅䅁啁䉁煁材䅁䅁䅁䍄䉁䅁䅁䅂䅁䅁䅍䅄䅁䅁䅯儱䅁䅁䅯充䅁䅁䅯兙䅑䅁䅅䅁䉁䅁䅁䅆䥂乸䵳杂䅁䅁杷允䅁䅁䅑䅁䑁䅁䅷䅁䭁䵁䄸䅁䭁䅁䅑䅁䭁䝁䕫䅁䉁䅁䅁允䅁䉁䅑䵣欸䅁䅁䅁䵁䅉䅅䅁䕁䅁䅁睁䵁䅁䅁权䕁允䅁权䭁䅁䅁权呂䅂䅁允䅁䅁䅅䅁䙁䡁呗䅇坒癄⽍䍄䉁䅁䅁䅂䅁䅁䅍䅄䅁䅁䅯兗䅅䅁䅯充䅁䅁䅯党䅑䅁䅅䅁䉁䅁䅁䅆权港呕䅁䅁䅁杷允䅁䅁䅑䅁䑁䅁䅷䅁䭁乁䉕䅁䭁䅁䅑䅁䭁䕁䔰䅁䉁䅁䅁允䅁䉁䅑乆破䅁䅁䅁䵁䅉䅅䅁䕁䅁䅁睁䵁䅁䅁权湄允䅁权剁䅁䅁权䱂䅂䅁允䅁䅁䅅䅁啁䅁塁䅎䄸䅁䅁䍄䉁䅁䅁䅂䅁䅁䅍䅄䅁䅁䅯杧䅁䅁䅯权䅁䅁䅯睎䅑䅁䅅䅁䉁䅁䅁兂癁匳䝑婧䍕䅑杷允䅁䅁䅑䅁䑁䅁䅷䅁䭁䕁䉧䅁䭁䉁䅅䅁䭁䝁䕑䅁䉁䅁䅁允䅁䉁䅑䘫啋杁䅁䅁䵁䅉䅅䅁䕁䅁䅁睁䵁䅁䅁权䡃䅁䅁权䭁䅁䅁权䱂䅂䅁允䅁䅁䅅䅁䙁䝁光䑗ね䅹䅊䍄䉁䅁䅁䅂䅁䅁䅍䅄䅁䅁䅯杩䅁䅁䅯充䅁䅁䅯睎䅑䅁䅅䅁䉁䅁䅁䅆䅁䠴祂䅁䅁䅁杷允䅁䅁䅑䅁䑁䅁䅷䅁䭁乁䅳䅁䭁䅁䅑䅁䭁䙁䕁䅁䉁䅁䅁允䅁䉁䅑䕱煔䅁䅁䅁䵁䅉䅅䅁䕁䅁䅁睁䵁䅁䅁权睄䅁䅁权䕁䅁䅁权㕁䅂䅁允䅁䅁䅅䅁䭁䕁䅣䅁䵁䅉䅅䅁䕁䅁䅁睁䵁䅁䅁权潁䅁䅁权剁䅁䅁权乂䅂䅁允䅁䅁䅅䅁啁佁却睅䅯䅁䅁䍄䉁䅁䅁䅂䅁䅁䅍䅄䅁䅁䅯村䅅䅁䅯䅂䅁䅁䅯睚䅑䅁䅅䅁䉁䅁䅁䅆潂唵䄰䅁䅁䅁杷允䅁䅁䅑䅁䑁䅁䅷䅁䭁䥁䉙䅁䭁䅁䅯䅁䭁䕁䔰䅁䉁䅁䅁允䅁䅁䅕䅁䅁䅁䅁䐷䴸䅉䅅䅁䕁䅁䅁睁䵁䅁䅁权湃允䅁权䭁䅁䅁权䵂䅂䅁允䅁䅁䅅䅁䙁䭁䙊癴㥐䉖䅊䍄䉁䅁䅁䅂䅁䅁䅍䅄䅁䅁䅯睲䅁䅁䅯权䅁䅁䅯䅙䅑䅁䅅䅁䉁䅁䅁兂扁㥌欰潂䭅䅑杷允䅁䅁䅑䅁䑁䅁䅷䅁䭁䕁䕫䅁䭁䅁䅯䅁䭁偁䈸䅁䉁䅁䅁允䅁䅁䅯睚䅉䅁杷允䅁䅁䅑䅁䑁䅁䅷䅁䭁䙁䈸䅁䭁䉁䅅䅁䭁䝁䕍䅁䉁䅁䅁允䅁䉁䅑余慘杁䅁䅁䵁䅉䅅䅁䕁䅁䅁睁䵁䅁䅁权瑂允䅁权剁䅁䅁权佂䅂䅁允䅁䅁䅅䅁啁佁穄呆䅫䅁䅁䍄䉁䅁䅁䅂䅁䅁䅍䅄䅁䅁䅯䅒䅁䅁䅯充䅁䅁䅯睙䅑䅁䅅䅁䉁䅁䅁䅆䅄䱳潰杁䅁䅁杷允䅁䅁䅑䅁䑁䅁䅷䅁䭁䭁䉁䅁䭁䅁䅯䅁䭁䙁䕳䅁䉁䅁䅁允䅁䅁䅯睒䅁䅁杷允䅁䅁䅑䅁䑁䅁䅷䅁䭁乁䅷䅁䭁䉁䅅䅁䭁䝁䕧䅁䉁䅁䅁允䅁䉁䅑䝫坫䅇䅁䅁䵁䅉䅅䅁䕁䅁䅁睁䵁䅁䅁权桂允䅁权䭁䅁䅁权塂䅂䅁允䅁䅁䅅䅁䙁䕁杊搵楁㤲⽅䍄䉁䅁䅁䅂䅁䅁䅍䅄䅁䅁䅯䅈䅁䅁䅯䅂䅁䅁䅯睖䅑䅁䅅䅁䉁䅁䅁䅆煁䅏䅫䅁䅁䅁杷允䅁䅁䅑䅁䑁䅁䅷䅁䭁䑁䅕䅁䭁䉁䅅䅁䭁䝁䕕䅁䉁䅁䅁允䅁䉁䅑余楬䅃䅁䅁䵁䅉䅅䅁䕁䅁䅁睁䵁䅁䅁权䅄允䅁权剁䅁䅁权乂䅂䅁允䅁䅁䅅䅁啁䥁䑃䍴䉍䅁䅁䍄䉁䅁䅁䅂䅁䅁䅍䅄䅁䅁䅯睶䅅䅁䅯权䅁䅁䅯䅔䅑䅁䅅䅁䉁䅁䅁兂杂搵楁⼲畮睐杷允䅁䅁䅑䅁䑁䅁䅷䅁䭁䍁䅉䅁䭁䉁䅅䅁䭁䙁䕅䅁䉁䅁䅁允䅁䉁䅑䨶䕳元䅁䅁䵁䅉䅅䅁䕁䅁䅁睁䵁䅁䅁权扂允䅁权䕁䅁䅁权啂䅂䅁允䅁䅁䅅䅁啁䍁潺睋䅅䅁䅁䍄䉁䅁䅁䅂䅁䅁䅍䅄䅁䅁䅯䅷䅅䅁䅯充䅁䅁䅯兖䅑䅁䅅䅁䉁䅁䅁䅆䅁潗稸允䅁䅁杷允䅁䅁䅑䅁䑁䅁䅷䅁䭁䝁䅫䅁䭁䉁䅅䅁䭁䕁䔰䅁䉁䅁䅁允䅁䉁䅑䙑橹睍䅁䅁䵁䅉䅅䅁䕁䅁䅁睁䵁䅁䅁权䵂䅁䅁权䕁䅁䅁权求䅂䅁允䅁䅁䅅䅁啁䭁歂睸䅁䅁䅁䍄䉁䅁䅁䅂䅁䅁䅍䅄䅁䅁䅯杙䅁䅁䅯䅂䅁䅁䅯䅗䅑䅁䅅䅁䉁䅁䅁䅆䥁呫䅑䅁䅁䅁杷允䅁䅁䅑䅁䑁䅁䅷䅁䭁䭁䈸䅁䭁䅁䅑䅁䭁䕁䕁䅁䉁䅁䅁允䅁䉁䅑䡋獦䅁䅁䅁䵁䅉䅅䅁䕁䅁䅁睁䵁䅁䅁权䕄䅁䅁权剁䅁䅁权橂䅂䅁允䅁䅁䅅䅁啁䍁䥁睌䅧䅁䅁䍄䉁䅁䅁䅂䅁䅁䅍䅄䅁䅁䅯杗䅅䅁䅯权䅁䅁䅯睔䅑䅁䅅䅁䉁䅁䅁权䡂䅁䅁䍄䉁䅁䅁䅂䅁䅁䅍䅄䅁䅁䅯䄱䅅䅁䅯权䅁䅁䅯䅕䅑䅁䅅䅁䉁䅁䅁权䡂䅁䅁䍄䉁䅁䅁䅂䅁䅁䅍䅄䅁䅁䅯兹䅅䅁䅯䅂䅁䅁䅯杓䅑䅁䅅䅁䉁䅁䅁䅆䅁䅪䅫䅁䅁䅁杷允䅁䅁䅑䅁䑁䅁䅷䅁䭁佁䄰䅁䭁䅁䅯䅁䭁䕁䕳䅁䉁䅁䅁允䅁䅁䅕敨剴䉵䘴䕆䵁䅉䅅䅁䕁䅁䅁睁䵁䅁䅁权睁䅁䅁权䭁䅁䅁权桂䅂䅁允䅁䅁䅅䅁䙁䅁塲㍯㥁煃⽣䍄䉁䅁䅁䅂䅁䅁䅍䅄䅁䅁䅯睚䅁䅁䅯充䅁䅁䅯睖䅑䅁䅅䅁䉁䅁䅁䅆允灡䵉䅁䅁䅁杷允䅁䅁䅑䅁䑁䅁䅷䅁䭁䝁䉑䅁䭁䉁䅅䅁䭁䝁䕕䅁䉁䅁䅁允䅁䉁䅑䑙䥕䅈䅁䅁䵁䅉䅅䅁䕁䅁䅁睁䵁䅁䅁权䩂䅁䅁权䕁䅁䅁权摂䅂䅁允䅁䅁䅅䅁啁佁牄睈䅁䅁䅁䍄䉁䅁䅁䅂䅁䅁䅍䅄䅁䅁䅯䅍䅁䅁䅯权䅁䅁䅯杗䅑䅁䅅䅁䉁䅁䅁兂婁䙂余扌摋睐杷允䅁䅁䅑䅁䑁䅁䅷䅁䭁䑁䉕䅁䭁䅁䅑䅁䭁䕁䕑䅁䉁䅁䅁允䅁䉁䅑䝋䙉䅁䅁䅁䵁䅉䅅䅁䕁䅁䅁睁䵁䅁䅁权浃允䅁权䕁䅁䅁权桂䅂䅁允䅁䅁䅅䅁啁䝁祪睳䅁䅁䅁䍄䉁䅁䅁䅂䅁䅁䅍䅄䅁䅁䅯䅴䅅䅁䅯权䅁䅁䅯杓䅑䅁䅅䅁䉁䅁䅁兂い搯㑒匶䉢睐杷允䅁䅁䅑䅁䑁䅁䅷䅁䭁佁䅑䅁䭁䉁䅅䅁䭁䝁䕣䅁䉁䅁䅁允䅁䉁䅑䨶䩘杅䅁䅁䵁䅉䅅䅁䕁䅁䅁睁䵁䅁䅁权獃允䅁权剁䅁䅁权䱂䅂䅁允䅁䅁䅅䅁啁䑁䱁砯䅁䅁䅁䍄䉁䅁䅁䅂䅁䅁䅍䅄䅁䅁䅯杷䅅䅁䅯充䅁䅁䅯䅑䅑䅁䅅䅁䉁䅁䅁䅆杂灑噧䅁䅁䅁杷允䅁䅁䅑䅁䑁䅁䅷䅁䭁䑁䅁䅁䭁䅁䅯䅁䭁䙁䕫䅁䉁䅁䅁允䅁䅁䅯睒䅁䅁杷允䅁䅁䅑䅁䑁䅁䅷䅁䭁䡁䉣䅁䭁䅁䅯䅁䭁䝁䕧䅁䉁䅁䅁允䅁䅁䅕兊䉡啬䱏樸䴸䅉䅅䅁䕁䅁䅁睁䵁䅁䅁权硁允䅁权䭁䅁䅁权敂䅂䅁允䅁䅁䅅䅁䙁䩁瘷㡰䱚⭎⼰䍄䉁䅁䅁䅂䅁䅁䅍䅄䅁䅁䅯䄴䅅䅁䅯䅂䅁䅁䅯杏䅑䅁䅅䅁䉁䅁䅁䅆偃兖䅣䅁䅁䅁杷允䅁䅁䅑䅁䑁䅁䅷䅁䭁䱁䅍䅁䭁䅁䅯䅁䭁䕁䔸䅁䉁䅁䅁允䅁䅁䅯睒䅁䅁杷允䅁䅁䅑䅁䑁䅁䅷䅁䭁乁䉣䅁䭁䉁䅅䅁䭁䝁䕑䅁䉁䅁䅁允䅁䉁䅑䥧儲䅄䅁䅁䵁䅉䅅䅁䕁䅁䅁睁䵁䅁䅁权䝁䅁䅁权䕁䅁䅁权橂䅂䅁允䅁䅁䅅䅁啁䝁汈权䅁䅁䅁䍄䉁䅁䅁䅂䅁䅁䅍䅄䅁䅁䅯睶䅅䅁䅯权䅁䅁䅯䅖䅑䅁䅅䅁䉁䅁䅁兂䱃佢㝦晱煈睐杷允䅁䅁䅑䅁䑁䅁䅷䅁䭁䑁䉳䅁䭁䅁䅯䅁䭁䙁䕣䅁䉁䅁䅁允䅁䅁䅕啩杆搵楁稹䴸䅉䅅䅁䕁䅁䅁睁䵁䅁䅁权㥁允䅁权䭁䅁䅁权乂䅂䅁允䅁䅁䅅䅁䙁䩁䕺䱉祂䭡⽅䍄䉁䅁䅁䅂䅁䅁䅍䅄䅁䅁䅯具䅅䅁䅯权䅁䅁䅯免䅑䅁䅅䅁䉁䅁䅁兂䍂余兘瑉瑶睐杷允䅁䅁䅑䅁䑁䅁䅷䅁䭁偁䉕䅁䭁䅁䅑䅁䭁䝁䕉䅁䉁䅁䅁允䅁䉁䅑䵌砸䅁䅁䅁䵁䅉䅅䅁䕁䅁䅁睁䵁䅁䅁权流䅁䅁权䭁䅁䅁权硁䅂䅁允䅁䅁䅅䅁䙁䑁敖歵䵫癁⽕䍄䉁䅁䅁䅂䅁䅁䅍䅄䅁䅁䅯䅧䅁䅁䅯䅂䅁䅁䅯䅑䅑䅁䅅䅁䉁䅁䅁䅆呁橇䅉䅁䅁䅁杷允䅁䅁䅑䅁䑁䅁䅷䅁䭁䅁䄸䅁䭁䉁䅅䅁䭁䕁䔰䅁䉁䅁䅁允䅁䉁䅑佷煯材䅁䅁䵁䅉䅅䅁䕁䅁䅁睁䵁䅁䅁权穃䅁䅁权䭁䅁䅁权乂䅂䅁允䅁䅁䅅䅁䙁䙁㕧䵴㉨杶䅊䍄䉁䅁䅁䅂䅁䅁䅍䅄䅁䅁䅯睳䅁䅁䅯权䅁䅁䅯䅔䅑䅁䅅䅁䉁䅁䅁权䡂䅁䅁䍄䉁䅁䅁䅂䅁䅁䅍䅄䅁䅁䅯䅪䅅䅁䅯权䅁䅁䅯䅡䅑䅁䅅䅁䉁䅁䅁兂㙃兓䍷㑋浦睐杷允䅁䅁䅑䅁䑁䅁䅷䅁䭁䝁䅑䅁䭁䅁䅑䅁䭁䝁䕧䅁䉁䅁䅁允䅁䉁䅑啋佣䅁䅁䅁䵁䅉䅅䅁䕁䅁䅁睁䵁䅁䅁权㙁允䅁权剁䅁䅁权䭂䅂䅁允䅁䅁䅅䅁啁䥁奃眰䅑䅁䅁䍄䉁䅁䅁䅂䅁䅁䅍䅄䅁䅁䅯睔䅅䅁䅯权䅁䅁䅯睔䅑䅁䅅䅁䉁䅁䅁权䡂䅁䅁䍄䉁䅁䅁䅂䅁䅁䅍䅄䅁䅁䅯杮䅅䅁䅯权䅁䅁䅯睔䅑䅁䅅䅁䉁䅁䅁权䡂䅁䅁䍄䉁䅁䅁䅂䅁䅁䅍䅄䅁䅁䅯䄳䅅䅁䅯权䅁䅁䅯䅕䅑䅁䅅䅁䉁䅁䅁兂⭃确癯匳睔睐杷允䅁䅁䅑䅁䑁䅁䅷䅁䭁䕁䅫䅁䭁䉁䅅䅁䭁䙁䕅䅁䉁䅁䅁允䅁䉁䅑䥁塬杂䅁䅁䵁䅉䅅䅁䕁䅁䅁睁䵁䅁䅁权晃允䅁权䭁䅁䅁权偂䅂䅁允䅁䅁䅅䅁䭁䕁䅣䅁䵁䅉䅅䅁䕁䅁䅁睁䵁䅁䅁权呂䅁䅁权剁䅁䅁权潂䅂䅁允䅁䅁䅅䅁啁䕁潂䄯䄸䅁䅁䍄䉁䅁䅁䅂䅁䅁䅍䅄䅁䅁䅯䄸䅁䅁䅯䅂䅁䅁䅯兙䅑䅁䅅䅁䉁䅁䅁权䡂䅁䅁䍄䉁䅁䅁䅂䅁䅁䅍䅄䅁䅁䅯兯䅅䅁䅯权䅁䅁䅯睔䅑䅁䅅䅁䉁䅁䅁兂湄㘫确朰欰䅑杷允䅁䅁䅑䅁䑁䅁䅷䅁䭁䅁䅧䅁䭁䉁䅅䅁䭁䕁䔴䅁䉁䅁䅁允䅁䉁䅑䵷摊杂䅁䅁䵁䅉䅅䅁䕁䅁䅁睁䵁䅁䅁权灄允䅁权剁䅁䅁权坂䅂䅁允䅁䅁䅅䅁啁䕁瑁水䅁䅁䅁䍄䉁䅁䅁䅂䅁䅁䅍䅄䅁䅁䅯䄱䅅䅁䅯权䅁䅁䅯䅔䅑䅁䅅䅁䉁䅁䅁权䡂䅁䅁䍄䉁䅁䅁䅂䅁䅁䅍䅄䅁䅁䅯杒䅁䅁䅯权䅁䅁䅯杏䅑䅁䅅䅁䉁䅁䅁兂䉃啬䱏佢穦睐杷允䅁䅁䅑䅁䑁䅁䅷䅁䭁䡁䅳䅁䭁䉁䅅䅁䭁䙁䕣䅁䉁䅁䅁允䅁䅁䅯睒䅁䅁杷允䅁䅁䅑䅁䑁䅁䅷䅁䭁䑁䅍䅁䭁䅁䅑䅁䭁䕁䕯䅁䉁䅁䅁允䅁䉁䅑㉷䕁䅁䅁䅁䵁䅉䅅䅁䕁䅁䅁睁䵁䅁䅁权呂䅁䅁权䭁䅁䅁权䕂䅂䅁允䅁䅁䅅䅁䙁䱁昶楇搯乊⼴䍄䉁䅁䅁䅂䅁䅁䅍䅄䅁䅁䅯睮䅅䅁䅯权䅁䅁䅯眯䅅䅁䅅䅁䉁䅁䅁兂煃搸乊桙䙁䅑杷允䅁䅁䅑䅁䑁䅁䅷䅁䭁䭁䉅䅁䭁䅁䅯䅁䭁偁䈸䅁䉁䅁䅁允䅁䅁䅕癱午坔光え䵁䅉䅅䅁䕁䅁䅁睁䵁䅁䅁权敃允䅁权䭁䅁䅁权佂䅂䅁允䅁䅁䅅䅁䙁䙁偹癷潕偘⽍䍄䉁䅁䅁䅂䅁䅁䅍䅄䅁䅁䅯䅐䅁䅁䅯充䅁䅁䅯眯䅅䅁䅅䅁䉁䅁䅁䅆䅄ㅚ兙睁䅁䅁杷允䅁䅁䅑䅁䑁䅁䅷䅁䭁䭁䅳䅁䭁䅁䅑䅁䭁䙁䕉䅁䉁䅁䅁允䅁䉁䅑䘲制䅁䅁䅁䵁䅉䅅䅁䕁䅁䅁睁䵁䅁䅁权㍄允䅁权䕁䅁䅁权㙁䅂䅁允䅁䅁䅅䅁啁䩁㙧党䅑䅁䅁䍄䉁䅁䅁䅂䅁䅁䅍䅄䅁䅁䅯入䅁䅁䅯充䅁䅁䅯睖䅑䅁䅅䅁䉁䅁䅁䅆权佡䐴䅁䅁䅁杷允䅁䅁䅑䅁䑁䅁䅷䅁䭁䥁䅳䅁䭁䉁䅅䅁䭁䕁䕯䅁䉁䅁䅁允䅁䅁䅯睒䅁䅁杷允䅁䅁䅑䅁䑁䅁䅷䅁䭁䡁䅍䅁䭁䉁䅅䅁䭁䙁䕳䅁䉁䅁䅁允䅁䉁䅑䙑⼫睄䅁䅁䵁䅉䅅䅁䕁䅁䅁睁䵁䅁䅁权⭃允䅁权剁䅁䅁权䭂䅂䅁允䅁䅁䅅䅁啁䅁䕃砱䅣䅁䅁䍄䉁䅁䅁䅂䅁䅁䅍䅄䅁䅁䅯杮䅅䅁䅯权䅁䅁䅯杙䅑䅁䅅䅁䉁䅁䅁兂婁䙂余扌㕌睐杷允䅁䅁䅑䅁䑁䅁䅷䅁䭁䩁䈴䅁䭁䅁䅯䅁䭁䕁䕳䅁䉁䅁䅁允䅁䅁䅕扌摋㘷䝦吹䴸䅉䅅䅁䕁䅁䅁睁䵁䅁䅁权偄允䅁权剁䅁䅁权扂䅂䅁允䅁䅁䅅䅁啁䭁戵剺䅫䅁䅁䍄䉁䅁䅁䅂䅁䅁䅍䅄䅁䅁䅯兩䅅䅁䅯充䅁䅁䅯兕䅑䅁䅅䅁䉁䅁䅁䅆䅁佢⽕䅁䅁䅁杷允䅁䅁䅑䅁䑁䅁䅷䅁䭁䩁䈸䅁䭁䅁䅯䅁䭁䕁䕳䅁䉁䅁䅁允䅁䅁䅯睒䅁䅁杷允䅁䅁䅑䅁䑁䅁䅷䅁䭁乁䅍䅁䭁䅁䅯䅁䭁䙁䕉䅁䉁䅁䅁允䅁䅁䅕㘴扗䍸睃䕂䵁䅉䅅䅁䕁䅁䅁睁䵁䅁䅁权权允䅁权䭁䅁䅁权䱂䅂䅁允䅁䅁䅅䅁䭁䕁䅣䅁䵁䅉䅅䅁䕁䅁䅁睁䵁䅁䅁权剃䅁䅁权剁䅁䅁权偂䅂䅁允䅁䅁䅅䅁䭁䕁䅣䅁䵁䅉䅅䅁䕁䅁䅁睁䵁䅁䅁权敃允䅁权䭁䅁䅁权坂䅂䅁允䅁䅁䅅䅁䙁乁佮ㄹ橐晰⽍䍄䉁䅁䅁䅂䅁䅁䅍䅄䅁䅁䅯睍䅁䅁䅯䅂䅁䅁䅯睔䅑䅁䅅䅁䉁䅁䅁权䡂䅁䅁䍄䉁䅁䅁䅂䅁䅁䅍䅄䅁䅁䅯睰䅅䅁䅯䅂䅁䅁䅯兔䅑䅁䅅䅁䉁䅁䅁䅆奃琴䄴䅁䅁䅁杷允䅁䅁䅑䅁䑁䅁䅷䅁䭁䵁䉙䅁䭁䉁䅅䅁䭁䑁䕣䅁䉁䅁䅁允䅁䉁䅑乑㐹杏䅁䅁䵁䅉䅅䅁䕁䅁䅁睁䵁䅁䅁权牄䅁䅁权䉁杁䅁权䑁杁䅁允䅁䅁䅅䅁䙁䭁䭁兔䩔睁䉂䍄䉁䅁䅁䅂䅁䅁䅍䅄䅁䅁䅯睮䅅䅁䅯权䅁䅁䅯䅔䅑䅁䅅䅁䉁䅁䅁权䡂䅁䅁䍄䉁䅁䅁䅂䅁䅁䅍䅄䅁䅁䅯儹䅅䅁䅯䅂䅁䅁䅯睓䅑䅁䅅䅁䉁䅁䅁䅆歄卙䅧䅁䅁䅁杷允䅁䅁䅑䅁䑁䅁䅷䅁䭁䭁䉅䅁䭁䅁䅯䅁䭁䕁䕷䅁䉁䅁䅁允䅁䅁䅕䑗ね䡹⭡歄䵁䅉䅅䅁䕁䅁䅁睁䵁䅁䅁权䝂允䅁权䭁䅁䅁权摂䅂䅁允䅁䅁䅅䅁䙁䝁㡱䩤奍䭂⽙䍄䉁䅁䅁䅂䅁䅁䅍䅄䅁䅁䅯朷䅅䅁䅯䅂䅁䅁䅯䅒䅑䅁䅅䅁䉁䅁䅁䅆䅃䉨䄴䅁䅁䅁杷允䅁䅁䅑䅁䑁䅁䅷䅁䭁䩁䈴䅁䭁䅁䅯䅁䭁䝁䕅䅁䉁䅁䅁允䅁䅁䅕浗㝑〳丫稴䴸䅉䅅䅁䕁䅁䅁睁䵁䅁䅁权权允䅁权䭁䅁䅁权桂䅂䅁允䅁䅁䅅䅁䭁䕁䅣䅁䵁䅉䅅䅁䕁䅁䅁睁䵁䅁䅁权湁䅁䅁权䕁䅁䅁权硁䅂䅁允䅁䅁䅅䅁啁䍁ㅂ兴䅁䅁䅁䍄䉁䅁䅁䅂䅁䅁䅍䅄䅁䅁䅯兓䅁䅁䅯䅂䅁䅁䅯䅚䅑䅁䅅䅁䉁䅁䅁䅆獁卢䅁䅁䅁䅁杷允䅁䅁䅑䅁䑁䅁䅷䅁䭁䝁䅕䅁䭁䅁䅑䅁䭁䝁䕣䅁䉁䅁䅁允䅁䉁䅑匳䕑䅁䅁䅁䵁䅉䅅䅁䕁䅁䅁睁䵁䅁䅁权㝂允䅁权䕁䅁䅁权乂䅂䅁允䅁䅁䅅䅁啁䝁杬睃䅁䅁䅁䍄䉁䅁䅁䅂䅁䅁䅍䅄䅁䅁䅯儫䅁䅁䅯䅂䅁䅁䅯䅚䅑䅁䅅䅁䉁䅁䅁䅆兂か䅍䅁䅁䅁杷允䅁䅁䅑䅁䑁䅁䅷䅁䭁䙁䉉䅁䭁䉁䅅䅁䭁䙁䕙䅁䉁䅁䅁允䅁䉁䅑䑧欵兇䅁䅁䵁䅉䅅䅁䕁䅁䅁睁䵁䅁䅁权潁䅁䅁权䕁䅁䅁权偂䅂䅁允䅁䅁䅅䅁啁乁楨睎䅅䅁䅁䍄䉁䅁䅁䅂䅁䅁䅍䅄䅁䅁䅯朱䅁䅁䅯䅂䅁䅁䅯杖䅑䅁䅅䅁䉁䅁䅁权䡂䅁䅁䍄䉁䅁䅁䅂䅁䅁䅍䅄䅁䅁䅯䅏䅅䅁䅯䅂䅁䅁䅯杓䅑䅁䅅䅁䉁䅁䅁䅆い䭔䅉䅁䅁䅁杷允䅁䅁䅑䅁䑁䅁䅷䅁䭁䉁䉫䅁䭁䅁䅑䅁䭁䙁䕣䅁䉁䅁䅁允䅁䉁䅑䉓桡䅁䅁䅁䵁䅉䅅䅁䕁䅁䅁睁䵁䅁䅁权㍄允䅁权䭁䅁䅁权硁䅂䅁允䅁䅁䅅䅁䙁䩁瘷㡰䱚硎䅆䍄䉁䅁䅁䅂䅁䅁䅍䅄䅁䅁䅯儫䅅䅁䅯权䅁䅁䅯兔䅑䅁䅅䅁䉁䅁䅁兂歂㥏倹婪䍣䅑杷允䅁䅁䅑䅁䑁䅁䅷䅁䭁䭁䅙䅁䭁䅁䅑䅁䭁䝁䕅䅁䉁䅁䅁允䅁䉁䅑余噂䅁䅁䅁䵁䅉䅅䅁䕁䅁䅁睁䵁䅁䅁权䉂允䅁权剁䅁䅁权䭂䅂䅁允䅁䅁䅅䅁啁䍁湃奚䅉䅁䅁䍄䉁䅁䅁䅂䅁䅁䅍䅄䅁䅁䅯內䅅䅁䅯䅂䅁䅁䅯睖䅑䅁䅅䅁䉁䅁䅁权䡂䅁䅁䍄䉁䅁䅁䅂䅁䅁䅍䅄䅁䅁䅯朱䅁䅁䅯权䅁䅁䅯杏䅑䅁䅅䅁䉁䅁䅁兂䵂㑎䉬余歘睐杷允䅁䅁䅑䅁䑁䅁䅷䅁䭁偁䄰䅁䭁䅁䅯䅁䭁䝁䕁䅁䉁䅁䅁允䅁䅁䅕桙奂扏䥔樶䴸䅉䅅䅁䕁䅁䅁睁䵁䅁䅁权橃允䅁权剁䅁䅁权䅂䅂䅁允䅁䅁䅅䅁啁䕁敁䑊䅷䅁䅁䍄䉁䅁䅁䅂䅁䅁䅍䅄䅁䅁䅯朷䅁䅁䅯权䅁䅁䅯䅗䅑䅁䅅䅁䉁䅁䅁兂㕂匶硙䭃卷䅷杷允䅁䅁䅑䅁䑁䅁䅷䅁䭁䉁䅷䅁䭁䉁䅅䅁䭁䕁䔰䅁䉁䅁䅁允䅁䉁䅑䝳灈睅䅁䅁䵁䅉䅅䅁䕁䅁䅁睁䵁䅁䅁权塂允䅁权剁䅁䅁权時䅂䅁允䅁䅁䅅䅁啁䅁㍥儵䅕䅁䅁䍄䉁䅁䅁䅂䅁䅁䅍䅄䅁䅁䅯兤䅅䅁䅯充䅁䅁䅯睙䅑䅁䅅䅁䉁䅁䅁䅆杂奬塰䅁䅁䅁杷允䅁䅁䅑䅁䑁䅁䅷䅁䭁䭁䉉䅁䭁䅁䅯䅁䭁䝁䕉䅁䉁䅁䅁允䅁䅁䅕畮渫歸㍳稯䴸䅉䅅䅁䕁䅁䅁睁䵁䅁䅁权杁䅁䅁权䭁䅁䅁权慂䅂䅁允䅁䅁䅅䅁䙁䡁⭥确癯呮䅚䍄䉁䅁䅁䅂䅁䅁䅍䅄䅁䅁䅯眸䅁䅁䅯权䅁䅁䅯睚䅑䅁䅅䅁䉁䅁䅁兂扁㥌欰潂瑈睐杷允䅁䅁䅑䅁䑁䅁䅷䅁䭁䥁䉙䅁䭁䅁䅑䅁䭁䝁䕑䅁䉁䅁䅁允䅁䉁䅑ㅅ嘱䅁䅁䅁䵁䅉䅅䅁䕁䅁䅁睁䵁䅁䅁权䙄䅁䅁权剁䅁䅁权潂䅂䅁允䅁䅁䅅䅁啁䍁元䅊䄰䅁䅁䍄䉁䅁䅁䅂䅁䅁䅍䅄䅁䅁䅯杵䅅䅁䅯䅂䅁䅁䅯䅖䅑䅁䅅䅁䉁䅁䅁䅆允䍒䅫䅁䅁䅁杷允䅁䅁䅑䅁䑁䅁䅷䅁䭁佁䅫䅁䭁䅁䅑䅁䭁䝁䕑䅁䉁䅁䅁允䅁䉁䅑䡏㑅䅁䅁䅁䵁䅉䅅䅁䕁䅁䅁睁䵁䅁䅁权祁䅁䅁权䉁杁䅁权䍁杁䅁允䅁䅁䅅䅁䙁䍁捄坅䙷敫䅆䍄䉁䅁䅁䅂䅁䅁䅍䅄䅁䅁䅯杯䅅䅁䅯权䅁䅁䅯党䅑䅁䅅䅁䉁䅁䅁权䡂䅁䅁䍄䉁䅁䅁䅂䅁䅁䅍䅄䅁䅁䅯睸䅁䅁䅯充䅁䅁䅯䅡䅑䅁䅅䅁䉁䅁䅁䅆㑄猴䡭䅁䅁䅁杷允䅁䅁䅑䅁䑁䅁䅷䅁䭁䍁䅅䅁䭁䅁䅑䅁䭁䝁䕅䅁䉁䅁䅁允䅁䉁䅑䌫㝁䅁䅁䅁䵁䅉䅅䅁䕁䅁䅁睁䵁䅁䅁权楃允䅁权䭁䅁䅁权噂䅂䅁允䅁䅁䅅䅁䭁䕁䅣䅁䵁䅉䅅䅁䕁䅁䅁睁䵁䅁䅁权敁允䅁权䭁䅁䅁权兂䅂䅁允䅁䅁䅅䅁䙁䵁㉬灶愸睌䅴䍄䉁䅁䅁䅂䅁䅁䅍䅄䅁䅁䅯䅒䅅䅁䅯权䅁䅁䅯睗䅑䅁䅅䅁䉁䅁䅁兂硂児塲㍯䱁䅑杷允䅁䅁䅑䅁䑁䅁䅷䅁䭁䱁䉫䅁䭁䅁䍅䅁䭁䅁䍉䅁䉁䅁䅁允䅁䅁䅕㡦娹乍䑡欴䵁䅉䅅䅁䕁䅁䅁睁䵁䅁䅁权杂允䅁权䕁䅁䅁权硁䅂䅁允䅁䅁䅅䅁啁䥁䕪杮䅁䅁䅁䍄䉁䅁䅁䅂䅁䅁䅍䅄䅁䅁䅯䅔䅁䅁䅯䅂䅁䅁䅯兕䅑䅁䅅䅁䉁䅁䅁䅆⽄䕊䄸䅁䅁䅁杷允䅁䅁䅑䅁䑁䅁䅷䅁䭁䭁䉉䅁䭁䅁䅯䅁䭁䝁䕅䅁䉁䅁䅁允䅁䅁䅯睒䅁䅁杷允䅁䅁䅑䅁䑁䅁䅷䅁䭁䅁䉕䅁䭁䅁䅯䅁䭁䙁䕷䅁䉁䅁䅁允䅁䅁䅕卸睃浣剩吶䴸䅉䅅䅁䕁䅁䅁睁䵁䅁䅁权㕁䅁䅁权䕁䅁䅁权潂䅂䅁允䅁䅁䅅䅁啁佁偃䅗䅁䅁䅁䍄䉁䅁䅁䅂䅁䅁䅍䅄䅁䅁䅯杣䅅䅁䅯权䅁䅁䅯䅡䅑䅁䅅䅁䉁䅁䅁兂晄㑔堲桢扌睐杷允䅁䅁䅑䅁䑁䅁䅷䅁䭁乁䅣䅁䭁䅁䅑䅁䭁䙁䕉䅁䉁䅁䅁允䅁䉁䅑䭣敍兂䅁䅁䵁䅉䅅䅁䕁䅁䅁睁䵁䅁䅁权煄䅁䅁权剁䅁䅁权時䅂䅁允䅁䅁䅅䅁啁䭁偃督䅷䅁䅁䍄䉁䅁䅁䅂䅁䅁䅍䅄䅁䅁䅯睐䅅䅁䅯䅂䅁䅁䅯兗䅑䅁䅅䅁䉁䅁䅁䅆杁䱶䄴䅁䅁䅁杷允䅁䅁䅑䅁䑁䅁䅷䅁䭁䡁䉧䅁䭁䉁䅅䅁䭁䝁䕯䅁䉁䅁䅁允䅁䉁䅑䝧癤杕䅅䅁䵁䅉䅅䅁䕁䅁䅁睁䵁䅁䅁权楃允䅁权䭁䅁䅁权啂䅂䅁允䅁䅁䅅䅁䭁䕁䅣䅁䵁䅉䅅䅁䕁䅁䅁睁䵁䅁䅁权杁䅁䅁权䕁䅁䅁权乂䅂䅁允䅁䅁䅅䅁啁䩁䥃睁䅉䅁䅁䍄䉁䅁䅁䅂䅁䅁䅍䅄䅁䅁䅯杯䅅䅁䅯权䅁䅁䅯睖䅑䅁䅅䅁䉁䅁䅁权䡂䅁䅁䍄䉁䅁䅁䅂䅁䅁䅍䅄䅁䅁䅯杣䅅䅁䅯权䅁䅁䅯睔䅑䅁䅅䅁䉁䅁䅁权䡂䅁䅁䍄䉁䅁䅁䅂䅁䅁䅍䅄䅁䅁䅯兗䅁䅁䅯䅂䅁䅁䅯䅚䅑䅁䅅䅁䉁䅁䅁䅆奃唹䅫䅁䅁䅁杷允䅁䅁䅑䅁䑁䅁䅷䅁䭁乁䅯䅁䭁䅁䅯䅁䭁䝁䕙䅁䉁䅁䅁允䅁䅁䅕〳丫㉬匴稶䴸䅉䅅䅁䕁䅁䅁睁䵁䅁䅁权祂允䅁权䭁䅁䅁权扂䅂䅁允䅁䅁䅅䅁䙁䩁䕺䱉祂䅡䅒䍄䉁䅁䅁䅂䅁䅁䅍䅄䅁䅁䅯䅔䅅䅁䅯充䅁䅁䅯党䅑䅁䅅䅁䉁䅁䅁䅆䱂㍐䨸䅁䅁䅁杷允䅁䅁䅑䅁䑁䅁䅷䅁䭁佁䅫䅁䭁䅁䅑䅁䭁䝁䕧䅁䉁䅁䅁允䅁䉁䅑䩵㜰䅁䅁䅁䵁䅉䅅䅁䕁䅁䅁睁䵁䅁䅁权祂允䅁权䭁䅁䅁权䵂䅂䅁允䅁䅁䅅䅁䙁䭁硲欰椱䅅䅖䍄䉁䅁䅁䅂䅁䅁䅍䅄䅁䅁䅯兩䅁䅁䅯䅂䅁䅁䅯睗䅑䅁䅅䅁䉁䅁䅁䅆ぁ汆䅅䅁䅁䅁杷允䅁䅁䅑䅁䑁䅁䅷䅁䭁䑁䉕䅁䭁䅁䅑䅁䭁䙁䕫䅁䉁䅁䅁允䅁䉁䅑杷䍷䅁䅁䅁䵁䅉䅅䅁䕁䅁䅁睁䵁䅁䅁权慂䅁䅁权䕁䅁䅁权䭂䅂䅁允䅁䅁䅅䅁啁䑁㝺兄䅅䅁䅁䍄䉁䅁䅁䅂䅁䅁䅍䅄䅁䅁䅯睃䅅䅁䅯权䅁䅁䅯杕䅑䅁䅅䅁䉁䅁䅁兂䭁㘱睎児䕯䅑杷允䅁䅁䅑䅁䑁䅁䅷䅁䭁䍁䅯䅁䭁䅁䅯䅁䭁䕁䕯䅁䉁䅁䅁允䅁䅁䅕䡶呓䅇坒䐹䴸䅉䅅䅁䕁䅁䅁睁䵁䅁䅁权婃䅁䅁权䕁䅁䅁权慂䅂䅁允䅁䅁䅅䅁啁䭁㡄睆䅁䅁䅁䍄䉁䅁䅁䅂䅁䅁䅍䅄䅁䅁䅯睈䅅䅁䅯充䅁䅁䅯杓䅑䅁䅅䅁䉁䅁䅁䅆䅄獬儸䅁䅁䅁杷允䅁䅁䅑䅁䑁䅁䅷䅁䭁佁䅅䅁䭁䅁䅯䅁䭁䙁䕳䅁䉁䅁䅁允䅁䅁䅕䉵䘶ㄶ㑇啅䵁䅉䅅䅁䕁䅁䅁睁䵁䅁䅁权䩄允䅁权䕁䅁䅁权摂䅂䅁允䅁䅁䅅䅁啁䙁丶杂䅁䅁䅁䍄䉁䅁䅁䅂䅁䅁䅍䅄䅁䅁䅯䅲䅅䅁䅯䅂䅁䅁䅯睔䅑䅁䅅䅁䉁䅁䅁权䡂䅁䅁䍄䉁䅁䅁䅂䅁䅁䅍䅄䅁䅁䅯儱䅅䅁䅯充䅁䅁䅯䅒䅑䅁䅅䅁䉁䅁䅁䅆杄扵䑷䅁䅁䅁杷允䅁䅁䅑䅁䑁䅁䅷䅁䭁䍁䈴䅁䭁䉁䅅䅁䭁䙁䕉䅁䉁䅁䅁允䅁䉁䅑䄲䩎杅䅁䅁䵁䅉䅅䅁䕁䅁䅁睁䵁䅁䅁权祂允䅁权䭁䅁䅁权䭂䅂䅁允䅁䅁䅅䅁䙁䙁㕧䵴㉨癶⽫䍄䉁䅁䅁䅂䅁䅁䅍䅄䅁䅁䅯朳䅅䅁䅯充䅁䅁䅯免䅑䅁䅅䅁䉁䅁䅁䅆杂嘸䑕䅁䅁䅁杷允䅁䅁䅑䅁䑁䅁䅷䅁䭁䕁䄸䅁䭁䉁䅅䅁䭁䙁䕉䅁䉁䅁䅁允䅁䉁䅑剴⽹权䅁䅁䵁䅉䅅䅁䕁䅁䅁睁䵁䅁䅁权偁允䅁权䕁䅁䅁权乂䅂䅁允䅁䅁䅅䅁啁䅁塧杣䅁䅁䅁䍄䉁䅁䅁䅂䅁䅁䅍䅄䅁䅁䅯睦䅅䅁䅯充䅁䅁䅯杓䅑䅁䅅䅁䉁䅁䅁䅆䅃㌱摅䅁䅁䅁杷允䅁䅁䅑䅁䑁䅁䅷䅁䭁偁䅍䅁䭁䅁䅑䅁䭁䝁䕫䅁䉁䅁䅁允䅁䉁䅑乕副䅁䅁䅁䵁䅉䅅䅁䕁䅁䅁睁䵁䅁䅁权歃允䅁权䭁䅁䅁权慂䅂䅁允䅁䅁䅅䅁䙁䭁䙊癴㥐倱⽁䍄䉁䅁䅁䅂䅁䅁䅍䅄䅁䅁䅯杆䅅䅁䅯权䅁䅁䅯免䅑䅁䅅䅁䉁䅁䅁兂桄桥畓⭒え睐杷允䅁䅁䅑䅁䑁䅁䅷䅁䭁䝁䉕䅁䭁䅁䅑䅁䭁䙁䕯䅁䉁䅁䅁允䅁䉁䅑乇瀯䅁䅁䅁䵁䅉䅅䅁䕁䅁䅁睁䵁䅁䅁权䩄允䅁权䉁杁䅁权䑁杁䅁允䅁䅁䅅䅁䙁䉁圷汨䅃㡁䅬䍄䉁䅁䅁䅂䅁䅁䅍䅄䅁䅁䅯眶䅅䅁䅯䅂䅁䅁䅯䅙䅑䅁䅅䅁䉁䅁䅁䅆元湧䅑䅁䅁䅁杷允䅁䅁䅑䅁䑁䅁䅷䅁䭁乁䉯䅁䭁䉁䅅䅁䭁偁䈸䅁䉁䅁䅁允䅁䉁䅑䉯灌杉䅁䅁䵁䅉䅅䅁䕁䅁䅁睁䵁䅁䅁权㑃䅁䅁权䭁䅁䅁权求䅂䅁允䅁䅁䅅䅁䙁䕁㉡⼸唳䅥䅂䍄䉁䅁䅁䅂䅁䅁䅍䅄䅁䅁䅯兒䅅䅁䅯䅂䅁䅁䅯免䅑䅁䅅䅁䉁䅁䅁䅆奄⽡䅣䅁䅁䅁杷允䅁䅁䅑䅁䑁䅁䅷䅁䭁䱁䅣䅁䭁䅁䅑䅁䭁䕁䔸䅁䉁䅁䅁允䅁䅁䅯睒䅁䅁杷允䅁䅁䅑䅁䑁䅁䅷䅁䭁䕁䅙䅁䭁䅁䅑䅁䭁䝁䕫䅁䉁䅁䅁允䅁䉁䅑䵁唰䅁䅁䅁䵁䅉䅅䅁䕁䅁䅁睁䵁䅁䅁权㑄䅁䅁权䉁杁䅁权䍁杁䅁允䅁䅁䅅䅁䙁乁瑗ㅑ数捤䅂䍄䉁䅁䅁䅂䅁䅁䅍䅄䅁䅁䅯睰䅅䅁䅯权䅁䅁䅯睔䅑䅁䅅䅁䉁䅁䅁兂灄橊䥅䉲ぺ睐杷允䅁䅁䅑䅁䑁䅁䅷䅁䭁䩁䅅䅁䭁䉁䅅䅁䭁䕁䕷䅁䉁䅁䅁允䅁䉁䅑䍥㝋元䅁䅁䵁䅉䅅䅁䕁䅁䅁睁䵁䅁䅁权㍃䅁䅁权䕁䅁䅁权奂䅂䅁允䅁䅁䅅䅁啁䭁㍧睂䅁䅁䅁䍄䉁䅁䅁䅂䅁䅁䅍䅄䅁䅁䅯䅧䅅䅁䅯充䅁䅁䅯兕䅑䅁䅅䅁䉁䅁䅁䅆䅁普核䅁䅁䅁杷允䅁䅁䅑䅁䑁䅁䅷䅁䭁䍁䅷䅁䭁䉁䅅䅁䭁䑁䕅䅁䉁䅁䅁允䅁䉁䅑䵧䬷䅂䅁䅁䵁䅉䅅䅁䕁䅁䅁睁䵁䅁䅁权剂䅁䅁权䕁䅁䅁权慂䅂䅁允䅁䅁䅅䅁啁䩁⽺睳䅁䅁䅁䍄䉁䅁䅁䅂䅁䅁䅍䅄䅁䅁䅯朵䅁䅁䅯充䅁䅁䅯睔䅑䅁䅅䅁䉁䅁䅁权䡂䅁䅁䍄䉁䅁䅁䅂䅁䅁䅍䅄䅁䅁䅯眱䅁䅁䅯权䅁䅁䅯杚䅑䅁䅅䅁䉁䅁䅁兂啁歲桦桥楔睐杷允䅁䅁䅑䅁䑁䅁䅷䅁䭁䙁䉧䅁䭁䉁䅅䅁䭁䕁䔰䅁䉁䅁䅁允䅁䉁䅑䑷䍲睢䅁䅁䵁䅉䅅䅁䕁䅁䅁睁䵁䅁䅁权呂䅁䅁权剁䅁䅁权坂䅂䅁允䅁䅁䅅䅁啁䵁瑄桤䅉䅁䅁䍄䉁䅁䅁䅂䅁䅁䅍䅄䅁䅁䅯䄴䅁䅁䅯充䅁䅁䅯兙䅑䅁䅅䅁䉁䅁䅁䅆权啸浳䅁䅁䅁杷允䅁䅁䅑䅁䑁䅁䅷䅁䭁䅁䉣䅁䭁䉁䅅䅁䭁䑁䕅䅁䉁䅁䅁允䅁䉁䅑䱯杲权䅁䅁䵁䅉䅅䅁䕁䅁䅁睁䵁䅁䅁权潃䅁䅁权剁䅁䅁权䅂䅂䅁允䅁䅁䅅䅁啁佁晄祅䅷䅁䅁䍄䉁䅁䅁䅂䅁䅁䅍䅄䅁䅁䅯睰䅅䅁䅯权䅁䅁䅯睓䅑䅁䅅䅁䉁䅁䅁兂癁匳䝑婧穘睐杷允䅁䅁䅑䅁䑁䅁䅷䅁䭁䡁䉕䅁䭁䅁䅯䅁䭁䙁䕳䅁䉁䅁䅁允䅁䅁䅕兊䉡啬䱏䐯䴸䅉䅅䅁䕁䅁䅁睁䵁䅁䅁权汄䅁䅁权䭁䅁䅁权硁䅂䅁允䅁䅁䅅䅁䙁䩁瑈䑦ㄸ瑘⽉䍄䉁䅁䅁䅂䅁䅁䅍䅄䅁䅁䅯睊䅁䅁䅯权䅁䅁䅯䅡䅑䅁䅅䅁䉁䅁䅁兂⽁噎㘶兓浺睐杷允䅁䅁䅑䅁䑁䅁䅷䅁䭁䥁䉍䅁䭁䉁䅅䅁䭁䙁䕣䅁䉁䅁䅁允䅁䉁䅑䑁䉄先䅁䅁䵁䅉䅅䅁䕁䅁䅁睁䵁䅁䅁权䵁䅁䅁权䕁䅁䅁权歂䅂䅁允䅁䅁䅅䅁啁䥁ㅒ杂䅁䅁䅁䍄䉁䅁䅁䅂䅁䅁䅍䅄䅁䅁䅯䅄䅅䅁䅯权䅁䅁䅯杏䅑䅁䅅䅁䉁䅁䅁兂十㡧䭄啯㙘睐杷允䅁䅁䅑䅁䑁䅁䅷䅁䭁䡁䅍䅁䭁䅁䅑䅁䭁䑁䕣䅁䉁䅁䅁允䅁䉁䅑䰲䬲杁䅁䅁䵁䅉䅅䅁䕁䅁䅁睁䵁䅁䅁权䱁䅁䅁权䕁䅁䅁权敂䅂䅁允䅁䅁䅅䅁啁䑁ぷ䅄䅁䅁䅁䍄䉁䅁䅁䅂䅁䅁䅍䅄䅁䅁䅯儲䅁䅁䅯权䅁䅁䅯䅕䅑䅁䅅䅁䉁䅁䅁兂晄㑔堲桢㕌睐杷允䅁䅁䅑䅁䑁䅁䅷䅁䭁䵁䅉䅁䭁䅁䅑䅁䭁䙁䕯䅁䉁䅁䅁允䅁䉁䅑煩杷䅁䅁䅁䵁䅉䅅䅁䕁䅁䅁睁䵁䅁䅁权䡃允䅁权剁䅁䅁权潂䅂䅁允䅁䅁䅅䅁啁䩁㕙䄳䅣䅁䅁䍄䉁䅁䅁䅂䅁䅁䅍䅄䅁䅁䅯睰䅅䅁䅯权䅁䅁䅯兗䅑䅁䅅䅁䉁䅁䅁兂湁免獩䙈䙯䅑杷允䅁䅁䅑䅁䑁䅁䅷䅁䭁䡁䅫䅁䭁䅁䅑䅁䭁䕁䕯䅁䉁䅁䅁允䅁䉁䅑䄲䕕䅁䅁䅁䵁䅉䅅䅁䕁䅁䅁睁䵁䅁䅁权桂允䅁权䭁䅁䅁权卂䅂䅁允䅁䅁䅅䅁䙁䵁ㅐ䙋偹畷⽫䍄䉁䅁䅁䅂䅁䅁䅍䅄䅁䅁䅯来䅁䅁䅯䅂䅁䅁䅯杓䅑䅁䅅䅁䉁䅁䅁䅆摄硕䅅䅁䅁䅁杷允䅁䅁䅑䅁䑁䅁䅷䅁䭁䱁䅧䅁䭁䅁䅯䅁䭁偁䈸䅁䉁䅁䅁允䅁䅁䅕⽺呤㘴扗ぃ䵁䅉䅅䅁䕁䅁䅁睁䵁䅁䅁权㥁允䅁权䕁䅁䅁权塂䅂䅁允䅁䅁䅅䅁啁䕁㍉䅁䅁䅁䅁䍄䉁䅁䅁䅂䅁䅁䅍䅄䅁䅁䅯兴䅅䅁䅯䅂䅁䅁䅯兕䅑䅁䅅䅁䉁䅁䅁䅆权䜷䄰䅁䅁䅁杷允䅁䅁䅑䅁䑁䅁䅷䅁䭁䅁䄸䅁䭁䅁䅑䅁䭁䝁䕍䅁䉁䅁䅁允䅁䉁䅑䍏䙎䅁䅁䅁䵁䅉䅅䅁䕁䅁䅁睁䵁䅁䅁权千允䅁权䭁䅁䅁权敂䅂䅁允䅁䅁䅅䅁䙁乁㑖匶硙佃⽁䍄䉁䅁䅁䅂䅁䅁䅍䅄䅁䅁䅯朱䅁䅁䅯权䅁䅁䅯杙䅑䅁䅅䅁䉁䅁䅁兂㍁啩杆搵䑁䅑杷允䅁䅁䅑䅁䑁䅁䅷䅁䭁䙁䉅䅁䭁䅁䅑䅁䭁䝁䕑䅁䉁䅁䅁允䅁䉁䅑摓獖䅂䅁䅁䵁䅉䅅䅁䕁䅁䅁睁䵁䅁䅁权捂䅁䅁权䕁䅁䅁权佂䅂䅁允䅁䅁䅅䅁啁䝁癴杘䅁䅁䅁䍄䉁䅁䅁䅂䅁䅁䅍䅄䅁䅁䅯克䅅䅁䅯权䅁䅁䅯兕䅑䅁䅅䅁䉁䅁䅁兂楃扒穢搯兔睐杷允䅁䅁䅑䅁䑁䅁䅷䅁䭁䩁䉳䅁䭁䅁䅯䅁䭁䑁䕅䅁䉁䅁䅁允䅁䅁䅕㙹䙆癴㥐䐫䴸䅉䅅䅁䕁䅁䅁睁䵁䅁䅁权呃允䅁权䕁䅁䅁权佂䅂䅁允䅁䅁䅅䅁啁佁䑗权䅁䅁䅁䍄䉁䅁䅁䅂䅁䅁䅍䅄䅁䅁䅯䅑䅅䅁䅯权䅁䅁䅯兗䅑䅁䅅䅁䉁䅁䅁兂䍂余兘瑉硶睐杷允䅁䅁䅑䅁䑁䅁䅷䅁䭁䱁䅧䅁䭁䅁䅯䅁䭁䕁䔴䅁䉁䅁䅁允䅁䅁䅕㡧䭄啯㉗䕄䵁䅉䅅䅁䕁䅁䅁睁䵁䅁䅁权慃允䅁权䭁䅁䅁权敂䅂䅁允䅁䅁䅅䅁䙁䱁昶楇搯偊⽉䍄䉁䅁䅁䅂䅁䅁䅍䅄䅁䅁䅯睄䅅䅁䅯权䅁䅁䅯条䅑䅁䅅䅁䉁䅁䅁兂慂䑚晶㑔䠳睐杷允䅁䅁䅑䅁䑁䅁䅷䅁䭁䍁䉑䅁䭁䅁䅯䅁䭁䑁䕅䅁䉁䅁䅁允䅁䅁䅕積積積積吸䴸䅉䅅䅁䕁䅁䅁睁䵁䅁䅁权䩂䅂䅁权䕁䅁䅁权捂䅂䅁允䅁䅁䅅䅁䭁䝁䍣䅁䵁䅉䅅䅁䕁䅁䅁睁䵁䅁䅁权⽂允䅁权䭁䅁䅁权塂䅂䅁允䅁䅁䅅䅁䙁䡁㥅瑃橥䅣䄹䍄䉁䅁䅁䅂䅁䅁䅍䅄䅁䅁䅯兓䅁䅁䅯权䅁䅁䅯睓䅑䅁䅅䅁䉁䅁䅁兂噄佥浫免塧䅑杷允䅁䅁䅑䅁䑁䅁䅷䅁䭁䵁䈸䅁䭁䅁䅯䅁䭁䝁䕅䅁䉁䅁䅁允䅁䅁䅕場啯歲桦樵䴸䅉䅅䅁䕁䅁䅁睁䵁䅁䅁权十䅁䅁权䭁䅁䅁权灂䅂䅁允䅁䅁䅅䅁䙁䭁䙊癴㥐倱⽉䍄䉁䅁䅁䅂䅁䅁䅍䅄䅁䅁䅯䄯䅁䅁䅯䅂䅁䅁䅯睕䅑䅁䅅䅁䉁䅁䅁䅆㥃入䅧䅁䅁䅁杷允䅁䅁䅑䅁䑁䅁䅷䅁䭁䍁䉅䅁䭁䉁䅅䅁䭁䙁䕫䅁䉁䅁䅁允䅁䉁䅑佧畕䅄䅁䅁䵁䅉䅅䅁䕁䅁䅁睁䵁䅁䅁权畁䅁䅁权剁䅁䅁权橂䅂䅁允䅁䅁䅅䅁啁䑁偦杊䅫䅁䅁䍄䉁䅁䅁䅂䅁䅁䅍䅄䅁䅁䅯䄲䅅䅁䅯权䅁䅁䅯党䅑䅁䅅䅁䉁䅁䅁兂⭃确癯匳㙔睐杷允䅁䅁䅑䅁䑁䅁䅷䅁䭁䱁䅧䅁䭁䅁䅯䅁䭁䙁䕕䅁䉁䅁䅁允䅁䅁䅕歲桦桥畓稯䴸䅉䅅䅁䕁䅁䅁睁䵁䅁䅁权㑁允䅁权䕁䅁䅁权硁䅂䅁允䅁䅁䅅䅁啁䝁獁督䅁䅁䅁䍄䉁䅁䅁䅂䅁䅁䅍䅄䅁䅁䅯朷䅅䅁䅯权䅁䅁䅯杔䅑䅁䅅䅁䉁䅁䅁兂噄佥浫免䍧䅑杷允䅁䅁䅑䅁䑁䅁䅷䅁䭁䱁䅧䅁䭁䅁䅯䅁䭁䕁䕷䅁䉁䅁䅁允䅁䅁䅕䑗ね䡹⭡启䴸䅉䅅䅁䕁䅁䅁睁䵁䅁䅁权敃允䅁权䭁䅁䅁权浂䅂䅁允䅁䅁䅅䅁䙁䅁䅁䅁䅁乁⽧䍄䉁䅁䅁䅂䅁䅁䅍䅄䅁䅁䅯䅯䅅䅁䅯充䅁䅁䅯杔䅑䅁䅅䅁䉁䅁䅁䅆䅁坄煑䅁䅁䅁杷允䅁䅁䅑䅁䑁䅁䅷䅁䭁佁䉯䅁䭁䅁䅯䅁䭁䙁䔰䅁䉁䅁䅁允䅁䅁䅕䉲慸䑚晶稵䴸䅉䅅䅁䕁䅁䅁睁䵁䅁䅁权㑃䅁䅁权䭁䅁䅁权慂䅂䅁允䅁䅁䅅䅁䙁乁㑖匶硙䅃䅒䍄䉁䅁䅁䅂䅁䅁䅍䅄䅁䅁䅯共䅅䅁䅯权䅁䅁䅯眯䅅䅁䅅䅁䉁䅁䅁兂偃癷潕䵘朸䅑杷允䅁䅁䅑䅁䑁䅁䅷䅁䭁佁䉕䅁䭁䅁䅑䅁䭁䑁䕣䅁䉁䅁䅁允䅁䉁䅑伶奯䅁䅁䅁䵁䅉䅅䅁䕁䅁䅁睁䵁䅁䅁权⭁䅁䅁权剁䅁䅁权時䅂䅁允䅁䅁䅅䅁啁偁䑄䅬䅣䅁䅁䍄䉁䅁䅁䅂䅁䅁䅍䅄䅁䅁䅯共䅅䅁䅯权䅁䅁䅯睗䅑䅁䅅䅁䉁䅁䅁兂剃堷⽷噎㘷睐杷允䅁䅁䅑䅁䑁䅁䅷䅁䭁䱁䄸䅁䭁䉁䅅䅁䭁䙁䕁䅁䉁䅁䅁允䅁䉁䅑䡯䉷杄䅁䅁䵁䅉䅅䅁䕁䅁䅁睁䵁䅁䅁权䡃允䅁权䭁䅁䅁权⽄允䅁允䅁䅁䅅䅁䙁乁橥䑣䬰眱䄱䍄䉁䅁䅁䅂䅁䅁䅍䅄䅁䅁䅯共䅅䅁䅯权䅁䅁䅯杖䅑䅁䅅䅁䉁䅁䅁兂慃婭婭婭䑫䅑杷允䅁䅁䅑䅁䑁䅁䅷䅁䭁䕁䉣䅁䭁䉁䅅䅁䭁䙁䕅䅁䉁䅁䅁允䅁䉁䅑䉹剦杅䅁䅁䵁䅉䅅䅁䕁䅁䅁睁䵁䅁䅁权灃允䅁权䭁䅁䅁权求䅂䅁允䅁䅁䅅䅁䙁䙁橔婰䕶偉⽷䍄䉁䅁䅁䅂䅁䅁䅍䅄䅁䅁䅯全䅁䅁䅯权䅁䅁䅯睗䅑䅁䅅䅁䉁䅁䅁兂坂楄礲坮戸䅑杷允䅁䅁䅑䅁䑁䅁䅷䅁䭁䵁䅕䅁䭁䅁䅑䅁䭁䑁䕫䅁䉁䅁䅁允䅁䉁䅑䔶敂䅁䅁䅁䵁䅉䅅䅁䕁䅁䅁睁䵁䅁䅁权䉁允䅁权䕁䅁䅁权䭂䅂䅁允䅁䅁䅅䅁啁䡁ㅨ睐䅯䅁䅁䍄䉁䅁䅁䅂䅁䅁䅍䅄䅁䅁䅯䄱䅁䅁䅯䅂䅁䅁䅯眯䅅䅁䅅䅁䉁䅁䅁䅆流晩䄴䅁䅁䅁杷允䅁䅁䅑䅁䑁䅁䅷䅁䭁乁䄰䅁䭁䅁䅑䅁䭁䝁䕑䅁䉁䅁䅁允䅁䉁䅑䉯潫䅁䅁䅁䵁䅉䅅䅁䕁䅁䅁睁䵁䅁䅁权硁允䅁权剁䅁䅁权楂䅂䅁允䅁䅁䅅䅁啁乁捱兺䅅䅁䅁䍄䉁䅁䅁䅂䅁䅁䅍䅄䅁䅁䅯共䅅䅁䅯权䅁䅁䅯兙䅑䅁䅅䅁䉁䅁䅁兂牁硨婢発牦睐杷允䅁䅁䅑䅁䑁䅁䅷䅁䭁䡁䅑䅁䭁䉁䅅䅁䭁䝁䕍䅁䉁䅁䅁允䅁䉁䅑䅁塇兄䅁䅁䵁䅉䅅䅁䕁䅁䅁睁䵁䅁䅁权兄䅁䅁权䭁䅁䅁权扂䅂䅁允䅁䅁䅅䅁䙁䥁獴⼵灵昸⽁䍄䉁䅁䅁䅂䅁䅁䅍䅄䅁䅁䅯睖䅁䅁䅯䅂䅁䅁䅯䅒䅑䅁䅅䅁䉁䅁䅁䅆瑂䅒䅫䅁䅁䅁杷允䅁䅁䅑䅁䑁䅁䅷䅁䭁䭁䉫䅁䭁䅁䅯䅁䭁䙁䕁䅁䉁䅁䅁允䅁䅁䅕硫䕧杖琴樵䴸䅉䅅䅁䕁䅁䅁睁䵁䅁䅁权䡁允䅁权剁䅁䅁权浂䅂䅁允䅁䅁䅅䅁啁䥁䑃儸䅯䅁䅁䍄䉁䅁䅁䅂䅁䅁䅍䅄䅁䅁䅯䅔䅅䅁䅯权䅁䅁䅯䅘䅑䅁䅅䅁䉁䅁䅁兂⽂牡へ硫獪睐杷允䅁䅁䅑䅁䑁䅁䅷䅁䭁䭁䅧䅁䭁䅁䅯䅁䭁䕁䔰䅁䉁䅁䅁允䅁䅁䅕牡へ硫䕩啅䵁䅉䅅䅁䕁䅁䅁睁䵁䅁䅁权睄䅁䅁权䭁䅁䅁权扂䅂䅁允䅁䅁䅅䅁䭁䕁䅣䅁䵁䅉䅅䅁䕁䅁䅁睁䵁䅁䅁权䉄允䅁权䕁䅁䅁权䱂䅂䅁允䅁䅁䅅䅁啁䑁睮兗䅁䅁䅁䍄䉁䅁䅁䅂䅁䅁䅍䅄䅁䅁䅯术䅅䅁䅯充䅁䅁䅯睎䅑䅁䅅䅁䉁䅁䅁䅆䙄兖䐸䅁䅁䅁杷允䅁䅁䅑䅁䑁䅁䅷䅁䭁䡁䄴䅁䭁䅁䅑䅁䭁䕁䔸䅁䉁䅁䅁允䅁䅁䅯睒䅁䅁杷允䅁䅁䅑䅁䑁䅁䅷䅁䭁佁䈴䅁䭁䅁䅯䅁䭁䕁䕳䅁䉁䅁䅁允䅁䅁䅕㥉㕶浦㡱歂䵁䅉䅅䅁䕁䅁䅁睁䵁䅁䅁权睄䅁䅁权䭁䅁䅁权桂䅂䅁允䅁䅁䅅䅁䭁䕁䅣䅁䵁䅉䅅䅁䕁䅁䅁睁䵁䅁䅁权桂䅁䅁权䕁䅁䅁权兂䅂䅁允䅁䅁䅅䅁啁偁煷元䅁䅁䅁䍄䉁䅁䅁䅂䅁䅁䅍䅄䅁䅁䅯䄳䅅䅁䅯充䅁䅁䅯兙䅑䅁䅅䅁䉁䅁䅁䅆䅃䑒儫杁䅁䅁杷允䅁䅁䅑䅁䑁䅁䅷䅁䭁䅁䅷䅁䭁䉁䅅䅁䭁䙁䕣䅁䉁䅁䅁允䅁䅁䅯睒䅁䅁杷允䅁䅁䅑䅁䑁䅁䅷䅁䭁䉁䅳䅁䭁䅁䅑䅁䭁䕁䔰䅁䉁䅁䅁允䅁䉁䅑丫扊允䅁䅁䵁䅉䅅䅁䕁䅁䅁睁䵁䅁䅁权摄䅁䅁权䕁䅁䅁权煂䅂䅁允䅁䅁䅅䅁啁䑁呧杈䅁䅁䅁䍄䉁䅁䅁䅂䅁䅁䅍䅄䅁䅁䅯眱䅅䅁䅯权䅁䅁䅯杕䅑䅁䅅䅁䉁䅁䅁兂硂児塲㍯䥁䅑杷允䅁䅁䅑䅁䑁䅁䅷䅁䭁䑁䄰䅁䭁䉁䅅䅁䭁䝁䕙䅁䉁䅁䅁允䅁䉁䅑䕧橉眷䅉䅁䵁䅉䅅䅁䕁䅁䅁睁䵁䅁䅁权㥃䅁䅁权䭁䅁䅁权䱂䅂䅁允䅁䅁䅅䅁䙁䡁㥅瑃橥佣⽕䍄䉁䅁䅁䅂䅁䅁䅍䅄䅁䅁䅯䅰䅅䅁䅯权䅁䅁䅯䅘䅑䅁䅅䅁䉁䅁䅁兂偃癷潕䥘䌯睐杷允䅁䅁䅑䅁䑁䅁䅷䅁䭁䉁䉉䅁䭁䅁䅯䅁䭁䙁䕣䅁䉁䅁䅁允䅁䅁䅕䑚晶㑔堲啁䵁䅉䅅䅁䕁䅁䅁睁䵁䅁䅁权䅄允䅁权䭁䅁䅁权煂䅂䅁允䅁䅁䅅䅁䭁䕁䅣䅁䵁䅉䅅䅁䕁䅁䅁睁䵁䅁䅁权⽄䅁䅁权䕁䅁䅁权啂䅂䅁允䅁䅁䅅䅁啁䭁䡹睐䅁䅁䅁䍄䉁䅁䅁䅂䅁䅁䅍䅄䅁䅁䅯共䅅䅁䅯充䅁䅁䅯䅙䅑䅁䅅䅁䉁䅁䅁䅆䅄⽲䔴䅁䅁䅁杷允䅁䅁䅑䅁䑁䅁䅷䅁䭁䍁䅫䅁䭁䉁䅅䅁䭁䝁䕕䅁䉁䅁䅁允䅁䉁䅑乏嘹杂䅁䅁䵁䅉䅅䅁䕁䅁䅁睁䵁䅁䅁权䕄䅁䅁权䕁䅁䅁权潂䅂䅁允䅁䅁䅅䅁啁偁奔兖䅁䅁䅁䍄䉁䅁䅁䅂䅁䅁䅍䅄䅁䅁䅯兕䅅䅁䅯䅂䅁䅁䅯杚䅑䅁䅅䅁䉁䅁䅁䅆桃啦䔴䅁䅁䅁杷允䅁䅁䅑䅁䑁䅁䅷䅁䭁䅁䅙䅁䭁䅁䅯䅁䭁䙁䕧䅁䉁䅁䅁允䅁䅁䅕婧䑖㉩湺含䴸䅉䅅䅁䕁䅁䅁睁䵁䅁䅁权䡁允䅁权剁䅁䅁权求䅂䅁允䅁䅁䅅䅁啁佁坂杕䄰䅁䅁䍄䉁䅁䅁䅂䅁䅁䅍䅄䅁䅁䅯儰䅁䅁䅯充䅁䅁䅯杓䅑䅁䅅䅁䉁䅁䅁权䡂䅁䅁䍄䉁䅁䅁䅂䅁䅁䅍䅄䅁䅁䅯東䅅䅁䅯权䅁䅁䅯杖䅑䅁䅅䅁䉁䅁䅁权䡂䅁䅁䍄䉁䅁䅁䅂䅁䅁䅍䅄䅁䅁䅯睖䅅䅁䅯权䅁䅁䅯眯䅅䅁䅅䅁䉁䅁䅁兂浂浚浚畚扙䅑杷允䅁䅁䅑䅁䑁䅁䅷䅁䭁䱁䉙䅁䭁䉁䅅䅁䭁䙁䕣䅁䉁䅁䅁允䅁䅁䅯睒䅁䅁杷允䅁䅁䅑䅁䑁䅁䅷䅁䭁䩁䅅䅁䭁䅁䅑䅁䭁䙁䕧䅁䉁䅁䅁允䅁䉁䅑偏桳䅁䅁䅁䵁䅉䅅䅁䕁䅁䅁睁䵁䅁䅁权煃允䅁权䭁䅁䅁权兂䅂䅁允䅁䅁䅅䅁䭁䕁䅣䅁䵁䅉䅅䅁䕁䅁䅁睁䵁䅁䅁权剄允䅁权䭁䅁䅁权䅂䅂䅁允䅁䅁䅅䅁䙁䩁奍䙂余晌⽙䍄䉁䅁䅁䅂䅁䅁䅍䅄䅁䅁䅯儲䅅䅁䅯䅂䅁䅁䅯兕䅑䅁䅅䅁䉁䅁䅁䅆奄䌫䅑䅁䅁䅁杷允䅁䅁䅑䅁䑁䅁䅷䅁䭁䵁䅕䅁䭁䅁䅑䅁䭁偁䈸䅁䉁䅁䅁允䅁䉁䅑䕴眶允䅁䅁䵁䅉䅅䅁䕁䅁䅁睁䵁䅁䅁权睁䅁䅁权䕁䅁䅁权呂䅂䅁允䅁䅁䅅䅁啁佁灂睃䅁䅁䅁䍄䉁䅁䅁䅂䅁䅁䅍䅄䅁䅁䅯䅔䅁䅁䅯充䅁䅁䅯䅗䅑䅁䅅䅁䉁䅁䅁䅆塃㥗䡣䅁䅁䅁杷允䅁䅁䅑䅁䑁䅁䅷䅁䭁䕁䅫䅁䭁䅁䅑䅁䭁䙁䕕䅁䉁䅁䅁允䅁䉁䅑穇慴䅁䅁䅁䵁䅉䅅䅁䕁䅁䅁睁䵁䅁䅁权畄䅁䅁权䕁䅁䅁权奂䅂䅁允䅁䅁䅅䅁啁䅁灨充䅁䅁䅁䍄䉁䅁䅁䅂䅁䅁䅍䅄䅁䅁䅯児䅅䅁䅯权䅁䅁䅯睗䅑䅁䅅䅁䉁䅁䅁兂敃㘷䝦穓桦睐杷允䅁䅁䅑䅁䑁䅁䅷䅁䭁䝁䉙䅁䭁䉁䅅䅁䭁䙁䕑䅁䉁䅁䅁允䅁䉁䅑佁湔睘䅅䅁䵁䅉䅅䅁䕁䅁䅁睁䵁䅁䅁权煃允䅁权䭁䅁䅁权婂䅂䅁允䅁䅁䅅䅁䭁䕁䅣䅁䵁䅉䅅䅁䕁䅁䅁睁䵁䅁䅁权䙄允䅁权䕁䅁䅁权慂䅂䅁允䅁䅁䅅䅁啁偁杮䅍䅁䅁䅁䍄䉁䅁䅁䅂䅁䅁䅍䅄䅁䅁䅯杒䅁䅁䅯䅂䅁䅁䅯杔䅑䅁䅅䅁䉁䅁䅁䅆䵁稫䄴䅁䅁䅁杷允䅁䅁䅑䅁䑁䅁䅷䅁䭁䝁䄸䅁䭁䉁䅅䅁䭁䑁䕯䅁䉁䅁䅁允䅁䉁䅑䈸洰睆䅁䅁䵁䅉䅅䅁䕁䅁䅁睁䵁䅁䅁权兂允䅁权䕁䅁䅁权偂䅂䅁允䅁䅁䅅䅁䭁䕁䅣䅁䵁䅉䅅䅁䕁䅁䅁睁䵁䅁䅁权塄䅁䅁权剁䅁䅁权䵂䅂䅁允䅁䅁䅅䅁啁䕁祁䝐䍍䅁䅁䍄䉁䅁䅁䅂䅁䅁䅍䅄䅁䅁䅯杹䅅䅁䅯权䅁䅁䅯眯䅅䅁䅅䅁䉁䅁䅁兂ぃ䡹⭡㕮副䅑杷允䅁䅁䅑䅁䑁䅁䅷䅁䭁䡁䄰䅁䭁䅁䅑䅁䭁䙁䕅䅁䉁䅁䅁允䅁䉁䅑䌶歕䅁䅁䅁䵁䅉䅅䅁䕁䅁䅁睁䵁䅁䅁权䍄䅁䅁权剁䅁䅁权䅂䅂䅁允䅁䅁䅅䅁啁䵁呪剶䄴䅁䅁䍄䉁䅁䅁䅂䅁䅁䅍䅄䅁䅁䅯睷䅁䅁䅯充䅁䅁䅯䅑䅑䅁䅅䅁䉁䅁䅁䅆䅂捴头䅁䅁䅁杷允䅁䅁䅑䅁䑁䅁䅷䅁䭁䵁䅑䅁䭁䉁䅅䅁䭁䕁䕁䅁䉁䅁䅁允䅁䉁䅑倴牯䅃䅁䅁䵁䅉䅅䅁䕁䅁䅁睁䵁䅁䅁权穄䅁䅁权䭁䅁䅁权煂䅂䅁允䅁䅁䅅䅁䙁䩁婱婭婭摭⽫䍄䉁䅁䅁䅂䅁䅁䅍䅄䅁䅁䅯內䅁䅁䅯权䅁䅁䅯杓䅑䅁䅅䅁䉁䅁䅁兂硂児塲㍯摄睐杷允䅁䅁䅑䅁䑁䅁䅷䅁䭁䥁䅅䅁䭁䅁䅯䅁䭁䙁䕑䅁䉁䅁䅁允䅁䅁䅕㥉㕶浦㡱䐳䴸䅉䅅䅁䕁䅁䅁睁䵁䅁䅁权婁䅁䅁权䕁䅁䅁权剂䅂䅁允䅁䅁䅅䅁啁䑁㡁䅓䅁䅁䅁䍄䉁䅁䅁䅂䅁䅁䅍䅄䅁䅁䅯睂䅅䅁䅯权䅁䅁䅯兡䅑䅁䅅䅁䉁䅁䅁兂捂㡪ㅌ䙋䅷䅑杷允䅁䅁䅑䅁䑁䅁䅷䅁䭁䵁䉳䅁䭁䅁䅯䅁䭁䙁䕅䅁䉁䅁䅁允䅁䅁䅕へ㍳啩杆吴䴸䅉䅅䅁䕁䅁䅁睁䵁䅁䅁权乁允䅁权剁䅁䅁权佂䅂䅁允䅁䅁䅅䅁啁䙁牑剨䅫䅁䅁䍄䉁䅁䅁䅂䅁䅁䅍䅄䅁䅁䅯杙䅅䅁䅯权䅁䅁䅯䅡䅑䅁䅅䅁䉁䅁䅁兂噄佥浫免䍧䅑杷允䅁䅁䅑䅁䑁䅁䅷䅁䭁䍁䅙䅁䭁䅁䅑䅁䭁䙁䕁䅁䉁䅁䅁允䅁䉁䅑䝩睆䅁䅁䅁䵁䅉䅅䅁䕁䅁䅁睁䵁䅁䅁权䍃允䅁权䭁䅁䅁权慂䅂䅁允䅁䅁䅅䅁䙁䱁昶楇搯偊⽁䍄䉁䅁䅁䅂䅁䅁䅍䅄䅁䅁䅯兌䅅䅁䅯权䅁䅁䅯免䅑䅁䅅䅁䉁䅁䅁兂啂㘴扗䍸い睐杷允䅁䅁䅑䅁䑁䅁䅷䅁䭁䑁䉉䅁䭁䅁䅯䅁䭁䙁䕫䅁䉁䅁䅁允䅁䅁䅯睒䅁䅁杷允䅁䅁䅑䅁䑁䅁䅷䅁䭁䙁䈸䅁䭁䅁䅑䅁䭁䙁䕳䅁䉁䅁䅁允䅁䉁䅑䕋獣䅁䅁䅁䵁䅉䅅䅁䕁䅁䅁睁䵁䅁䅁权㑂䅁䅁权剁䅁䅁权灂䅂䅁允䅁䅁䅅䅁啁䉁䵂眰䅉䅁䅁䍄䉁䅁䅁䅂䅁䅁䅍䅄䅁䅁䅯䅆䅅䅁䅯充䅁䅁䅯兔䅑䅁䅅䅁䉁䅁䅁䅆䅁挱乣䅁䅁䅁杷允䅁䅁䅑䅁䑁䅁䅷䅁䭁佁䉯䅁䭁䅁䅑䅁䭁䙁䕯䅁䉁䅁䅁允䅁䉁䅑㡢䵣䅁䅁䅁䵁䅉䅅䅁䕁䅁䅁睁䵁䅁䅁权敃䅁䅁权剁䅁䅁权㕁䅂䅁允䅁䅁䅅䅁啁䝁䥁兢䅉䅁䅁䍄䉁䅁䅁䅂䅁䅁䅍䅄䅁䅁䅯䅁䅅䅁䅯䅂䅁䅁䅯兗䅑䅁䅅䅁䉁䅁䅁䅆摁硄䅍䅁䅁䅁杷允䅁䅁䅑䅁䑁䅁䅷䅁䭁䥁䉙䅁䭁䉁䅅䅁䭁䝁䕙䅁䉁䅁䅁允䅁䉁䅑䍅杄䅃䅁䅁䵁䅉䅅䅁䕁䅁䅁睁䵁䅁䅁权剃允䅁权䕁䅁䅁权卂䅂䅁允䅁䅁䅅䅁啁䭁桁杤䅁䅁䅁䍄䉁䅁䅁䅂䅁䅁䅍䅄䅁䅁䅯朳䅅䅁䅯充䅁䅁䅯䅒䅑䅁䅅䅁䉁䅁䅁䅆奃渲䑯䅁䅁䅁杷允䅁䅁䅑䅁䑁䅁䅷䅁䭁䡁䉁䅁䭁䉁䅅䅁䭁䝁䕫䅁䉁䅁䅁允䅁䉁䅑䩧桡児䅁䅁䵁䅉䅅䅁䕁䅁䅁睁䵁䅁䅁权祂䅁䅁权䕁䅁䅁权䕂䅂䅁允䅁䅁䅅䅁啁䡁䭂李䅁䅁䅁䍄䉁䅁䅁䅂䅁䅁䅍䅄䅁䅁䅯杺䅁䅁䅯充䅁䅁䅯睚䅑䅁䅅䅁䉁䅁䅁䅆䅂坯䥅䅁䅁䅁杷允䅁䅁䅑䅁䑁䅁䅷䅁䭁乁䅷䅁䭁䅁䅯䅁䭁䝁䕫䅁䉁䅁䅁允䅁䅁䅕㘴扗䍸睃橳䴸䅉䅅䅁䕁䅁䅁睁䵁䅁䅁权慄允䅁权䭁䅁䅁权楂䅂䅁允䅁䅁䅅䅁䙁䥁牘払敧摨⽍䍄䉁䅁䅁䅂䅁䅁䅍䅄䅁䅁䅯杙䅅䅁䅯权䅁䅁䅯兖䅑䅁䅅䅁䉁䅁䅁兂扄堫焵䡶啑䅑杷允䅁䅁䅑䅁䑁䅁䅷䅁䭁䩁䉕䅁䭁䅁䅯䅁䭁䙁䕅䅁䉁䅁䅁允䅁䅁䅕穐敖歵䵭䕆䵁䅉䅅䅁䕁䅁䅁睁䵁䅁䅁权汃允䅁权䕁䅁䅁权佂䅂䅁允䅁䅁䅅䅁啁䕁祧兓䅁䅁䅁䍄䉁䅁䅁䅂䅁䅁䅍䅄䅁䅁䅯杩䅁䅁䅯䅂䅁䅁䅯䅑䅑䅁䅅䅁䉁䅁䅁䅆䥄䐰䅫䅁䅁䅁杷允䅁䅁䅑䅁䑁䅁䅷䅁䭁乁䅷䅁䭁䅁䅯䅁䭁䙁䔰䅁䉁䅁䅁允䅁䅁䅕匳䝑婧䑖穹䴸䅉䅅䅁䕁䅁䅁睁䵁䅁䅁权敄允䅁权剁䅁䅁权捂䅂䅁允䅁䅁䅅䅁啁䕁杩䅥䅍䅁䅁䍄䉁䅁䅁䅂䅁䅁䅍䅄䅁䅁䅯免䅅䅁䅯䅂䅁䅁䅯䅚䅑䅁䅅䅁䉁䅁䅁䅆灂儱䅙䅁䅁䅁杷允䅁䅁䅑䅁䑁䅁䅷䅁䭁䵁䈴䅁䭁䅁䅯䅁䭁䙁䕙䅁䉁䅁䅁允䅁䅁䅕䵮村䡳潊呯䴸䅉䅅䅁䕁䅁䅁睁䵁䅁䅁权㥄允䅁权䭁䅁䅁权㍁䅂䅁允䅁䅁䅅䅁䙁䉁癳匳䝑摧⽕䍄䉁䅁䅁䅂䅁䅁䅍䅄䅁䅁䅯杳䅁䅁䅯䅂䅁䅁䅯睙䅑䅁䅅䅁䉁䅁䅁䅆奂䑊䄰䅁䅁䅁杷允䅁䅁䅑䅁䑁䅁䅷䅁䭁䡁䉍䅁䭁䉁䅅䅁䭁䝁䕑䅁䉁䅁䅁允䅁䉁䅑䑁扉䅃䅁䅁䵁䅉䅅䅁䕁䅁䅁睁䵁䅁䅁权楂允䅁权䭁䅁䅁权䭂䅂䅁允䅁䅁䅅䅁䙁䡁呗䅇坒杄䄹䍄䉁䅁䅁䅂䅁䅁䅍䅄䅁䅁䅯儲䅅䅁䅯䅂䅁䅁䅯䅑䅑䅁䅅䅁䉁䅁䅁䅆睃祺䅕䅁䅁䅁杷允䅁䅁䅑䅁䑁䅁䅷䅁䭁䙁䄸䅁䭁䅁䅑䅁䭁䙁䕁䅁䉁䅁䅁允䅁䉁䅑䙯䕮䅁䅁䅁䵁䅉䅅䅁䕁䅁䅁睁䵁䅁䅁权敃䅁䅁权䭁䅁䅁权佂䅂䅁允䅁䅁䅅䅁䙁佁汏㡭村䌸䅨䍄䉁䅁䅁䅂䅁䅁䅍䅄䅁䅁䅯睢䅅䅁䅯䅂䅁䅁䅯睔䅑䅁䅅䅁䉁䅁䅁权䡂䅁䅁䍄䉁䅁䅁䅂䅁䅁䅍䅄䅁䅁䅯杈䅅䅁䅯䅂䅁䅁䅯杔䅑䅁䅅䅁䉁䅁䅁䅆潃䩯䙍䅁䅁䅁杷允䅁䅁䅑䅁䑁䅁䅷䅁䭁䭁䉳䅁䭁䅁䅯䅁䭁偁䈸䅁䉁䅁䅁允䅁䅁䅕㥉㕶浦㡱䐸䴸䅉䅅䅁䕁䅁䅁睁䵁䅁䅁权捁䅁䅁权䕁䅁䅁权奂䅂䅁允䅁䅁䅅䅁啁䱁獃杆䅁䅁䅁䍄䉁䅁䅁䅂䅁䅁䅍䅄䅁䅁䅯兵䅅䅁䅯充䅁䅁䅯兙䅑䅁䅅䅁䉁䅁䅁权䡂䅁䅁䍄䉁䅁䅁䅂䅁䅁䅍䅄䅁䅁䅯睱䅅䅁䅯权䅁䅁䅯睗䅑䅁䅅䅁䉁䅁䅁兂摄䅊䉡啬䅍䅑杷允䅁䅁䅑䅁䑁䅁䅷䅁䭁䝁䅧䅁䭁䅁䅑䅁䭁䙁䕳䅁䉁䅁䅁允䅁䉁䅑歙桳䅁䅁䅁䵁䅉䅅䅁䕁䅁䅁睁䵁䅁䅁权䉂允䅁权䭁䅁䅁权䭂䅂䅁允䅁䅁䅅䅁䙁䙁㕧䵴㉨杶䅎䍄䉁䅁䅁䅂䅁䅁䅍䅄䅁䅁䅯元䅁䅁䅯充䅁䅁䅯杙䅑䅁䅅䅁䉁䅁䅁䅆杂啬佷䅁䅁䅁杷允䅁䅁䅑䅁䑁䅁䅷䅁䭁䍁䅣䅁䭁䉁䅅䅁䭁䙁䕑䅁䉁䅁䅁允䅁䉁䅑䙷浅睤䅁䅁䵁䅉䅅䅁䕁䅁䅁睁䵁䅁䅁权扁允䅁权䕁䅁䅁权䕂䅂䅁允䅁䅁䅅䅁啁䙁㙂睇䅅䅁䅁䍄䉁䅁䅁䅂䅁䅁䅍䅄䅁䅁䅯眰䅁䅁䅯䅂䅁䅁䅯杕䅑䅁䅅䅁䉁䅁䅁䅆㥃焰䅫䅁䅁䅁杷允䅁䅁䅑䅁䑁䅁䅷䅁䭁䝁䅫䅁䭁䉁䅅䅁䭁䙁䔸䅁䉁䅁䅁允䅁䉁䅑䈫塴杊䅁䅁䵁䅉䅅䅁䕁䅁䅁睁䵁䅁䅁权祄允䅁权䭁䅁䅁权慂䅂䅁允䅁䅁䅅䅁䙁佁㝦晱午摔⽉䍄䉁䅁䅁䅂䅁䅁䅍䅄䅁䅁䅯睵䅁䅁䅯充䅁䅁䅯睓䅑䅁䅅䅁䉁䅁䅁䅆杂畦䝧䅁䅁䅁杷允䅁䅁䅑䅁䑁䅁䅷䅁䭁䭁䉫䅁䭁䅁䅑䅁䭁䙁䕑䅁䉁䅁䅁允䅁䉁䅑套呑䅁䅁䅁䵁䅉䅅䅁䕁䅁䅁睁䵁䅁䅁权牃允䅁权䭁䅁䅁权乂䅂䅁允䅁䅁䅅䅁䙁䅁牉硨婢桺䅂䍄䉁䅁䅁䅂䅁䅁䅍䅄䅁䅁䅯睏䅁䅁䅯充䅁䅁䅯兕䅑䅁䅅䅁䉁䅁䅁䅆䥁兆䙅䅁䅁䅁杷允䅁䅁䅑䅁䑁䅁䅷䅁䭁䭁䉳䅁䭁䅁䅯䅁䭁䙁䕉䅁䉁䅁䅁允䅁䅁䅕硢䑋䵷桯う䵁䅉䅅䅁䕁䅁䅁睁䵁䅁䅁权摃允䅁权剁䅁䅁权慂䅂䅁允䅁䅁䅅䅁啁偁楪睱䄸䅁䅁䍄䉁䅁䅁䅂䅁䅁䅍䅄䅁䅁䅯兄䅁䅁䅯充䅁䅁䅯睔䅑䅁䅅䅁䉁䅁䅁权䡂䅁䅁䍄䉁䅁䅁䅂䅁䅁䅍䅄䅁䅁䅯杘䅅䅁䅯权䅁䅁䅯兔䅑䅁䅅䅁䉁䅁䅁兂㑃潈牘払睪睐杷允䅁䅁䅑䅁䑁䅁䅷䅁䭁䑁䅍䅁䭁䅁䅯䅁䭁䑁䕅䅁䉁䅁䅁允䅁䅁䅕䥘䌯匹捨歁䵁䅉䅅䅁䕁䅁䅁睁䵁䅁䅁权牃允䅁权䭁䅁䅁权慂䅂䅁允䅁䅁䅅䅁䙁䩁䑚㉩湺砫䅆䍄䉁䅁䅁䅂䅁䅁䅍䅄䅁䅁䅯兓䅁䅁䅯权䅁䅁䅯䅕䅑䅁䅅䅁䉁䅁䅁兂硁䭃捷浗䥑䅑杷允䅁䅁䅑䅁䑁䅁䅷䅁䭁䭁䉷䅁䭁䅁䍅䅁䭁䅁䍉䅁䉁䅁䅁允䅁䅁䅕䭑欷卆㘱䕷䵁䅉䅅䅁䕁䅁䅁睁䵁䅁䅁权䥃允䅁权䭁䅁䅁权橂䅂䅁允䅁䅁䅅䅁䙁䱁祂䩡瑈䅦䅂䍄䉁䅁䅁䅂䅁䅁䅍䅄䅁䅁䅯杣䅁䅁䅯䅂䅁䅁䅯䅚䅑䅁䅅䅁䉁䅁䅁䅆睂橓䅙䅁䅁䅁杷允䅁䅁䅑䅁䑁䅁䅷䅁䭁䉁䅍䅁䭁䅁䅑䅁䭁䙁䕙䅁䉁䅁䅁允䅁䉁䅑䝓䰳允䅁䅁䵁䅉䅅䅁䕁䅁䅁睁䵁䅁䅁权䱄䅁䅁权䕁䅁䅁权硁䅂䅁允䅁䅁䅅䅁啁䭁杧督䅁䅁䅁䍄䉁䅁䅁䅂䅁䅁䅍䅄䅁䅁䅯兓䅁䅁䅯䅂䅁䅁䅯杕䅑䅁䅅䅁䉁䅁䅁䅆捄噮䅍䅁䅁䅁杷允䅁䅁䅑䅁䑁䅁䅷䅁䭁䭁䉳䅁䭁䅁䅯䅁䭁䕁䕯䅁䉁䅁䅁允䅁䅁䅕䵮村䡳潌啊䵁䅉䅅䅁䕁䅁䅁睁䵁䅁䅁权䱄䅁䅁权剁䅁䅁权潂䅂䅁允䅁䅁䅅䅁啁䥁佃〫䅯䅁䅁䍄䉁䅁䅁䅂䅁䅁䅍䅄䅁䅁䅯䄲䅁䅁䅯䅂䅁䅁䅯兗䅑䅁䅅䅁䉁䅁䅁䅆汄䅡䅯䅁䅁䅁杷允䅁䅁䅑䅁䑁䅁䅷䅁䭁䍁䅍䅁䭁䅁䅑䅁䭁䕁䔴䅁䉁䅁䅁允䅁䉁䅑䥯啨䅁䅁䅁䵁䅉䅅䅁䕁䅁䅁睁䵁䅁䅁权湃允䅁权䭁䅁䅁权硁䅂䅁允䅁䅁䅅䅁䙁䡁呗䅇坒獄⼰䍄䉁䅁䅁䅂䅁䅁䅍䅄䅁䅁䅯朹䅁䅁䅯䅂䅁䅁䅯睚䅑䅁䅅䅁䉁䅁䅁䅆杂穉䅙䅁䅁䅁杷允䅁䅁䅑䅁䑁䅁䅷䅁䭁佁䉍䅁䭁䅁䅯䅁䭁䙁䕙䅁䉁䅁䅁允䅁䅁䅕敫㠱穐敖歄䵁䅉䅅䅁䕁䅁䅁睁䵁䅁䅁权偂䅁䅁权䭁䅁䅁权奂䅂䅁允䅁䅁䅅䅁䙁䉁畓⭒㙆偆⽑䍄䉁䅁䅁䅂䅁䅁䅍䅄䅁䅁䅯儰䅁䅁䅯权䅁䅁䅯睘䅑䅁䅅䅁䉁䅁䅁兂剃堷⽷噎匷睐杷允䅁䅁䅑䅁䑁䅁䅷䅁䭁䱁䅫䅁䭁䉁䅅䅁䭁䙁䕯䅁䉁䅁䅁允䅁䉁䅑䝮睮䅆䅁䅁䵁䅉䅅䅁䕁䅁䅁睁䵁䅁䅁权䑁䅁䅁权剁䅁䅁权䭂䅂䅁允䅁䅁䅅䅁啁䱁牁剕䅫䅁䅁䍄䉁䅁䅁䅂䅁䅁䅍䅄䅁䅁䅯睋䅅䅁䅯充䅁䅁䅯杏䅑䅁䅅䅁䉁䅁䅁䅆奂牒䡑䅁䅁䅁杷允䅁䅁䅑䅁䑁䅁䅷䅁䭁䥁䉁䅁䭁䅁䅯䅁䭁䝁䕉䅁䉁䅁䅁允䅁䅁䅕硨婢発呤啂䵁䅉䅅䅁䕁䅁䅁睁䵁䅁䅁权歃允䅁权䭁䅁䅁权⽄允䅁允䅁䅁䅅䅁䙁䅁坒楄礲普⽣䍄䉁䅁䅁䅂䅁䅁䅍䅄䅁䅁䅯杣䅁䅁䅯䅂䅁䅁䅯杓䅑䅁䅅䅁䉁䅁䅁䅆千䍊䅉䅁䅁䅁杷允䅁䅁䅑䅁䑁䅁䅷䅁䭁佁䄴䅁䭁䉁䅅䅁䭁䑁䕣䅁䉁䅁䅁允䅁䉁䅑䉏水杁䅁䅁䵁䅉䅅䅁䕁䅁䅁睁䵁䅁䅁权穃允䅁权䭁䅁䅁权偂䅂䅁允䅁䅁䅅䅁䙁䵁䭈啯㉗祣䅤䍄䉁䅁䅁䅂䅁䅁䅍䅄䅁䅁䅯兴䅁䅁䅯权䅁䅁䅯䅚䅑䅁䅅䅁䉁䅁䅁兂䥂場啯歲㕦睐杷允䅁䅁䅑䅁䑁䅁䅷䅁䭁䉁䉯䅁䭁䉁䅅䅁䭁偁䈸䅁䉁䅁䅁允䅁䉁䅑佉歫杄䅁䅁䵁䅉䅅䅁䕁䅁䅁睁䵁䅁䅁权呃允䅁权剁䅁䅁权婂䅂䅁允䅁䅁䅅䅁啁䉁杲先䅉䅁䅁䍄䉁䅁䅁䅂䅁䅁䅍䅄䅁䅁䅯六䅁䅁䅯充䅁䅁䅯睗䅑䅁䅅䅁䉁䅁䅁䅆杁瑗⽲䅁䅁䅁杷允䅁䅁䅑䅁䑁䅁䅷䅁䭁䙁䉷䅁䭁䉁䅅䅁䭁䑁䕫䅁䉁䅁䅁允䅁䉁䅑䤴洯杅䅁䅁䵁䅉䅅䅁䕁䅁䅁睁䵁䅁䅁权畂允䅁权䭁䅁䅁权㙁䅂䅁允䅁䅁䅅䅁䙁乁楅⼲⭬牡⽷䍄䉁䅁䅁䅂䅁䅁䅍䅄䅁䅁䅯䅧䅅䅁䅯权䅁䅁䅯睓䅑䅁䅅䅁䉁䅁䅁兂湁免獩䙈䕯䅑杷允䅁䅁䅑䅁䑁䅁䅷䅁䭁乁䅷䅁䭁䅁䅯䅁䭁䙁䕳䅁䉁䅁䅁允䅁䅁䅕䑗ね䡹⭡稶䴸䅉䅅䅁䕁䅁䅁睁䵁䅁䅁权㉂䅁䅁权剁䅁䅁权䅂䅂䅁允䅁䅁䅅䅁啁䕁䭄剏䅅䅁䅁䍄䉁䅁䅁䅂䅁䅁䅍䅄䅁䅁䅯杫䅁䅁䅯䅂䅁䅁䅯睚䅑䅁䅅䅁䉁䅁䅁䅆䵄步䅯䅁䅁䅁杷允䅁䅁䅑䅁䑁䅁䅷䅁䭁䩁䄴䅁䭁䅁䅯䅁䭁䙁䕅䅁䉁䅁䅁允䅁䅁䅕体㙆䭆䠵歂䵁䅉䅅䅁䕁䅁䅁睁䵁䅁䅁权啃䅁䅁权䕁䅁䅁权湂䅂䅁允䅁䅁䅅䅁啁䕁䥂杄䅁䅁䅁䍄䉁䅁䅁䅂䅁䅁䅍䅄䅁䅁䅯公䅁䅁䅯䅂䅁䅁䅯睚䅑䅁䅅䅁䉁䅁䅁䅆杂㙌䉳䅁䅁䅁杷允䅁䅁䅑䅁䑁䅁䅷䅁䭁䥁䉅䅁䭁䅁䅯䅁䭁䝁䕫䅁䉁䅁䅁允䅁䅁䅕䭆䠵場啯樹䴸䅉䅅䅁䕁䅁䅁睁䵁䅁䅁权扃允䅁权剁䅁䅁权潂䅂䅁允䅁䅁䅅䅁啁䍁桁硖䅉䅁䅁䍄䉁䅁䅁䅂䅁䅁䅍䅄䅁䅁䅯䅲䅅䅁䅯权䅁䅁䅯兏䅑䅁䅅䅁䉁䅁䅁兂㙃兓䍷㑋敦睐杷允䅁䅁䅑䅁䑁䅁䅷䅁䭁乁䈰䅁䭁䅁䅑䅁䭁䝁䕣䅁䉁䅁䅁允䅁䉁䅑䌷散䅁䅁䅁䵁䅉䅅䅁䕁䅁䅁睁䵁䅁䅁权坃䅁䅁权䕁䅁䅁权湂䅂䅁允䅁䅁䅅䅁啁䵁㡘䅂䅁䅁䅁䍄䉁䅁䅁䅂䅁䅁䅍䅄䅁䅁䅯睇䅅䅁䅯䅂䅁䅁䅯兡䅑䅁䅅䅁䉁䅁䅁䅆䅂楤䉯䅁䅁䅁杷允䅁䅁䅑䅁䑁䅁䅷䅁䭁䑁䉕䅁䭁䅁䅑䅁䭁䝁䕫䅁䉁䅁䅁允䅁䉁䅑搸䠴䅁䅁䅁䵁䅉䅅䅁䕁䅁䅁睁䵁䅁䅁权塃䅁䅁权䕁䅁䅁权湂䅂䅁允䅁䅁䅅䅁啁䑁獬元䅁䅁䅁䍄䉁䅁䅁䅂䅁䅁䅍䅄䅁䅁䅯杸䅅䅁䅯䅂䅁䅁䅯䅚䅑䅁䅅䅁䉁䅁䅁䅆䥄奓䄴䅁䅁䅁杷允䅁䅁䅑䅁䑁䅁䅷䅁䭁佁䈰䅁䭁䅁䅑䅁䭁䕁䔸䅁䉁䅁䅁允䅁䉁䅑䵵奖允䅁䅁䵁䅉䅅䅁䕁䅁䅁睁䵁䅁䅁权䙂䅁䅁权䕁䅁䅁权乂䅂䅁允䅁䅁䅅䅁啁䉁䙁睉䅫䅁䅁䍄䉁䅁䅁䅂䅁䅁䅍䅄䅁䅁䅯先䅅䅁䅯权䅁䅁䅯睖䅑䅁䅅䅁䉁䅁䅁权䡂䅁䅁䍄䉁䅁䅁䅂䅁䅁䅍䅄䅁䅁䅯䅧䅅䅁䅯权䅁䅁䅯杖䅑䅁䅅䅁䉁䅁䅁兂䅁䅁䅁䅁䙁䅑杷允䅁䅁䅑䅁䑁䅁䅷䅁䭁䭁䉁䅁䭁䅁䅑䅁䭁䙁䕑䅁䉁䅁䅁允䅁䉁䅑䴴瑷杁䅁䅁䵁䅉䅅䅁䕁䅁䅁睁䵁䅁䅁权㡃允䅁权䕁䅁䅁权桂䅂䅁允䅁䅁䅅䅁啁䵁㙚允䅁䅁䅁䍄䉁䅁䅁䅂䅁䅁䅍䅄䅁䅁䅯䅋䅅䅁䅯䅂䅁䅁䅯杕䅑䅁䅅䅁䉁䅁䅁䅆潂⭋䅫䅁䅁䅁杷允䅁䅁䅑䅁䑁䅁䅷䅁䭁䩁䉑䅁䭁䉁䅅䅁䭁䝁䕑䅁䉁䅁䅁允䅁䉁䅑䑑兆允䅅䅁䵁䅉䅅䅁䕁䅁䅁睁䵁䅁䅁权楂允䅁权䭁䅁䅁权敂䅂䅁允䅁䅁䅅䅁䙁䡁潎敫㠱⽐⼰䍄䉁䅁䅁䅂䅁䅁䅍䅄䅁䅁䅯䄲䅅䅁䅯䅂䅁䅁䅯兖䅑䅁䅅䅁䉁䅁䅁䅆潂瑲䍷䅁䅁䅁杷允䅁䅁䅑䅁䑁䅁䅷䅁䭁䱁䅍䅁䭁䅁䅑䅁䭁䙁䕉䅁䉁䅁䅁允䅁䉁䅑䱳杊䅁䅁䅁䵁䅉䅅䅁䕁䅁䅁睁䵁䅁䅁权允䅁䅁权䕁䅁䅁权時䅂䅁允䅁䅁䅅䅁啁䕁婶杄䅁䅁䅁䍄䉁䅁䅁䅂䅁䅁䅍䅄䅁䅁䅯兇䅁䅁䅯充䅁䅁䅯睚䅑䅁䅅䅁䉁䅁䅁䅆杁朷嘴䅁䅁䅁杷允䅁䅁䅑䅁䑁䅁䅷䅁䭁乁䈰䅁䭁䅁䅯䅁䭁䑁䕅䅁䉁䅁䅁允䅁䅁䅕呦ㄸ牘䩰䕁䵁䅉䅅䅁䕁䅁䅁睁䵁䅁䅁权䅃允䅁权䭁䅁䅁权啂䅂䅁允䅁䅁䅅䅁䙁䕁㍷啩杆昵⽧䍄䉁䅁䅁䅂䅁䅁䅍䅄䅁䅁䅯杋䅁䅁䅯充䅁䅁䅯杖䅑䅁䅅䅁䉁䅁䅁䅆权畧卍䅁䅁䅁杷允䅁䅁䅑䅁䑁䅁䅷䅁䭁䭁䅙䅁䭁䅁䅑䅁䭁䝁䕣䅁䉁䅁䅁允䅁䉁䅑䐲䕨䅁䅁䅁䵁䅉䅅䅁䕁䅁䅁睁䵁䅁䅁权䅃允䅁权䭁䅁䅁权婂䅂䅁允䅁䅁䅅䅁䙁佁㠵穐敖癵⽕䍄䉁䅁䅁䅂䅁䅁䅍䅄䅁䅁䅯杭䅁䅁䅯䅂䅁䅁䅯杓䅑䅁䅅䅁䉁䅁䅁䅆灄杊䅕䅁䅁䅁杷允䅁䅁䅑䅁䑁䅁䅷䅁䭁佁䄰䅁䭁䅁䅯䅁䭁䝁䕉䅁䉁䅁䅁允䅁䅁䅕䬯确欰椱啃䵁䅉䅅䅁䕁䅁䅁睁䵁䅁䅁权扃允䅁权䕁䅁䅁权潂䅂䅁允䅁䅁䅅䅁啁佁䉧杋䅁䅁䅁䍄䉁䅁䅁䅂䅁䅁䅍䅄䅁䅁䅯䄳䅅䅁䅯䅂䅁䅁䅯眯䅅䅁䅅䅁䉁䅁䅁䅆潃㉨欸䅁䅁䅁杷允䅁䅁䅑䅁䑁䅁䅷䅁䭁䉁䅣䅁䭁䅁䅑䅁䭁䕁䕷䅁䉁䅁䅁允䅁䉁䅑䨫〴杁䅁䅁䵁䅉䅅䅁䕁䅁䅁睁䵁䅁䅁权婃䅁䅁权䕁䅁䅁权塂䅂䅁允䅁䅁䅅䅁䭁䕁䅣䅁䵁䅉䅅䅁䕁䅁䅁睁䵁䅁䅁权湄允䅁权剁䅁䅁权楂䅂䅁允䅁䅁䅅䅁啁䍁䵩硯䅙䅁䅁䍄䉁䅁䅁䅂䅁䅁䅍䅄䅁䅁䅯杶䅅䅁䅯䅂䅁䅁䅯睕䅑䅁䅅䅁䉁䅁䅁䅆䅂稲䅑䅁䅁䅁杷允䅁䅁䅑䅁䑁䅁䅷䅁䭁䝁䄰䅁䭁䅁䅑䅁䭁䙁䕕䅁䉁䅁䅁允䅁䉁䅑䅙䱣允䅁䅁䵁䅉䅅䅁䕁䅁䅁睁䵁䅁䅁权㉄允䅁权剁䅁䅁权浂䅂䅁允䅁䅁䅅䅁啁䵁穂䘷䅷䅁䅁䍄䉁䅁䅁䅂䅁䅁䅍䅄䅁䅁䅯先䅁䅁䅯䅂䅁䅁䅯䅡䅑䅁䅅䅁䉁䅁䅁䅆兂㉘䅑䅁䅁䅁杷允䅁䅁䅑䅁䑁䅁䅷䅁䭁偁䉅䅁䭁䉁䅅䅁䭁䙁䕯䅁䉁䅁䅁允䅁䉁䅑䝧癐睊䅁䅁䵁䅉䅅䅁䕁䅁䅁睁䵁䅁䅁权䅄允䅁权剁䅁䅁权杂䅂䅁允䅁䅁䅅䅁啁䵁㥃偆䅑䅁䅁䍄䉁䅁䅁䅂䅁䅁䅍䅄䅁䅁䅯杤䅁䅁䅯䅂䅁䅁䅯杏䅑䅁䅅䅁䉁䅁䅁䅆睂剧䅧䅁䅁䅁杷允䅁䅁䅑䅁䑁䅁䅷䅁䭁䅁䉫䅁䭁䅁䍅䅁䭁䅁䍉䅁䉁䅁䅁允䅁䅁䅕婡摙坂湲欰䵁䅉䅅䅁䕁䅁䅁睁䵁䅁䅁权潁允䅁权䭁䅁䅁权⽄允䅁允䅁䅁䅅䅁䙁䝁渳㘫确楕䅚䍄䉁䅁䅁䅂䅁䅁䅍䅄䅁䅁䅯儷䅁䅁䅯权䅁䅁䅯兔䅑䅁䅅䅁䉁䅁䅁兂潂敫㠱穐偕䅑杷允䅁䅁䅑䅁䑁䅁䅷䅁䭁佁䄰䅁䭁䅁䅯䅁䭁䙁䕉䅁䉁䅁䅁允䅁䅁䅕報灪橊䥅啁䵁䅉䅅䅁䕁䅁䅁睁䵁䅁䅁权瑄䅁䅁权䭁䅁䅁权噂䅂䅁允䅁䅁䅅䅁䙁䩁奍䙂余兌䅚䍄䉁䅁䅁䅂䅁䅁䅍䅄䅁䅁䅯睶䅅䅁䅯䅂䅁䅁䅯睎䅑䅁䅅䅁䉁䅁䅁䅆睁㈸䅧䅁䅁䅁杷允䅁䅁䅑䅁䑁䅁䅷䅁䭁䝁䅙䅁䭁䉁䅅䅁䭁䙁䕙䅁䉁䅁䅁允䅁䉁䅑䑯㝷杰䅁䅁䵁䅉䅅䅁䕁䅁䅁睁䵁䅁䅁权牄䅁䅁权剁䅁䅁权剂䅂䅁允䅁䅁䅅䅁啁䥁䑄䭃䈰䅁䅁䍄䉁䅁䅁䅂䅁䅁䅍䅄䅁䅁䅯先䅅䅁䅯䅂䅁䅁䅯睓䅑䅁䅅䅁䉁䅁䅁䅆杄䱱䉙䅁䅁䅁杷允䅁䅁䅑䅁䑁䅁䅷䅁䭁䡁䉅䅁䭁䉁䅅䅁䭁䝁䕙䅁䉁䅁䅁允䅁䉁䅑䱗摖䅃䅁䅁䵁䅉䅅䅁䕁䅁䅁睁䵁䅁䅁权䩄允䅁权䭁䅁䅁权偂䅂䅁允䅁䅁䅅䅁䭁䕁䅣䅁䵁䅉䅅䅁䕁䅁䅁睁䵁䅁䅁权卂䅁䅁权剁䅁䅁权塂䅂䅁允䅁䅁䅅䅁䭁䕁䅣䅁䵁䅉䅅䅁䕁䅁䅁睁䵁䅁䅁权硂䅁䅁权䕁䅁䅁权時䅂䅁允䅁䅁䅅䅁啁䵁䭧睄䅁䅁䅁䍄䉁䅁䅁䅂䅁䅁䅍䅄䅁䅁䅯兙䅁䅁䅯䅂䅁䅁䅯睕䅑䅁䅅䅁䉁䅁䅁䅆䕂硴䅍䅁䅁䅁杷允䅁䅁䅑䅁䑁䅁䅷䅁䭁佁䄰䅁䭁䅁䅯䅁䭁䙁䕁䅁䉁䅁䅁允䅁䅁䅕䬯确欰椱捄䵁䅉䅅䅁䕁䅁䅁睁䵁䅁䅁权湂允䅁权剁䅁䅁权㕁䅂䅁允䅁䅁䅅䅁啁䙁煒武䅯䅁䅁䍄䉁䅁䅁䅂䅁䅁䅍䅄䅁䅁䅯睯䅁䅁䅯充䅁䅁䅯睎䅑䅁䅅䅁䉁䅁䅁䅆䅂乣佣䅁䅁䅁杷允䅁䅁䅑䅁䑁䅁䅷䅁䭁䩁䉑䅁䭁䉁䅅䅁䭁䙁䕣䅁䉁䅁䅁允䅁䉁䅑䅷兵䅨䅅䅁䵁䅉䅅䅁䕁䅁䅁睁䵁䅁䅁权橃允䅁权剁䅁䅁权時䅂䅁允䅁䅁䅅䅁啁䵁奄䑳䄰䅁䅁䍄䉁䅁䅁䅂䅁䅁䅍䅄䅁䅁䅯睁䅁䅁䅯䅂䅁䅁䅯䅔䅑䅁䅅䅁䉁䅁䅁䅆㑄䝴䅙䅁䅁䅁杷允䅁䅁䅑䅁䑁䅁䅷䅁䭁䝁䄰䅁䭁䅁䅑䅁䭁䙁䔸䅁䉁䅁䅁允䅁䉁䅑䩯卒䅁䅁䅁䵁䅉䅅䅁䕁䅁䅁睁䵁䅁䅁权牂允䅁权䭁䅁䅁权㕁䅂䅁允䅁䅁䅅䅁䭁䕁䅣䅁䵁䅉䅅䅁䕁䅁䅁睁䵁䅁䅁权ㅁ䅁䅁权䭁䅁䅁权求䅂䅁允䅁䅁䅅䅁䙁䍁搯䅊䉡剆䅊䍄䉁䅁䅁䅂䅁䅁䅍䅄䅁䅁䅯䅃䅁䅁䅯䅂䅁䅁䅯䅡䅑䅁䅅䅁䉁䅁䅁䅆佃楋䅑䅁䅁䅁杷允䅁䅁䅑䅁䑁䅁䅷䅁䭁䕁䉉䅁䭁䅁䅑䅁䭁䑁䕫䅁䉁䅁䅁允䅁䉁䅑䙅䵎䅁䅁䅁䵁䅉䅅䅁䕁䅁䅁睁䵁䅁䅁权瑄䅁䅁权䭁䅁䅁权塂䅂䅁允䅁䅁䅅䅁䭁䕁䅣䅁䵁䅉䅅䅁䕁䅁䅁睁䵁䅁䅁权乁䅁䅁权剁䅁䅁权㕁䅂䅁允䅁䅁䅅䅁啁䥁塁坶䅫䅁䅁䍄䉁䅁䅁䅂䅁䅁䅍䅄䅁䅁䅯兣䅅䅁䅯权䅁䅁䅯睗䅑䅁䅅䅁䉁䅁䅁兂塁挲㌷⭕免䅑杷允䅁䅁䅑䅁䑁䅁䅷䅁䭁䵁䅑䅁䭁䅁䅯䅁䭁䙁䕷䅁䉁䅁䅁允䅁䅁䅕噎㘶兓䍷吸䴸䅉䅅䅁䕁䅁䅁睁䵁䅁䅁权㕄允䅁权䕁䅁䅁权䵂䅂䅁允䅁䅁䅅䅁啁佁瑅杅䅁䅁䅁䍄䉁䅁䅁䅂䅁䅁䅍䅄䅁䅁䅯兖䅁䅁䅯䅂䅁䅁䅯䅕䅑䅁䅅䅁䉁䅁䅁䅆㥄条䄴䅁䅁䅁杷允䅁䅁䅑䅁䑁䅁䅷䅁䭁䭁䉙䅁䭁䉁䅅䅁䭁䑁䕯䅁䉁䅁䅁允䅁䉁䅑䝁䬴杈䅁䅁䵁䅉䅅䅁䕁䅁䅁睁䵁䅁䅁权牄允䅁权剁䅁䅁权卂䅂䅁允䅁䅁䅅䅁啁䅁㝄噶䅯䅁䅁䍄䉁䅁䅁䅂䅁䅁䅍䅄䅁䅁䅯公䅁䅁䅯䅂䅁䅁䅯兡䅑䅁䅅䅁䉁䅁䅁䅆䅂晍䅣䅁䅁䅁杷允䅁䅁䅑䅁䑁䅁䅷䅁䭁乁䉅䅁䭁䅁䅯䅁䭁䙁䕉䅁䉁䅁䅁允䅁䅁䅕⼲⭬牡へぇ䵁䅉䅅䅁䕁䅁䅁睁䵁䅁䅁权婃䅁䅁权䕁䅁䅁权歂䅂䅁允䅁䅁䅅䅁啁䥁㉂睸䅁䅁䅁䍄䉁䅁䅁䅂䅁䅁䅍䅄䅁䅁䅯䅯䅁䅁䅯充䅁䅁䅯杗䅑䅁䅅䅁䉁䅁䅁䅆䥂乷唰䅁䅁䅁杷允䅁䅁䅑䅁䑁䅁䅷䅁䭁偁䈴䅁䭁䅁䅑䅁䭁䙁䕑䅁䉁䅁䅁允䅁䉁䅑佐佣䅁䅁䅁䵁䅉䅅䅁䕁䅁䅁睁䵁䅁䅁权㡂允䅁权䭁䅁䅁权佂䅂䅁允䅁䅁䅅䅁䙁䱁䩰䅄牉⭨⽯䍄䉁䅁䅁䅂䅁䅁䅍䅄䅁䅁䅯䄵䅅䅁䅯充䅁䅁䅯杗䅑䅁䅅䅁䉁䅁䅁䅆䅁杍䬸䅁䅁䅁杷允䅁䅁䅑䅁䑁䅁䅷䅁䭁䡁䉅䅁䭁䅁䅯䅁䭁䕁䕳䅁䉁䅁䅁允䅁䅁䅕㥌欰潂噅啅䵁䅉䅅䅁䕁䅁䅁睁䵁䅁䅁权䅂䅁䅁权䭁䅁䅁权䕂䅂䅁允䅁䅁䅅䅁䙁偁卌坔光乗⽅䍄䉁䅁䅁䅂䅁䅁䅍䅄䅁䅁䅯兣䅅䅁䅯权䅁䅁䅯兙䅑䅁䅅䅁䉁䅁䅁兂䭁㘱睎児䥯䅑杷允䅁䅁䅑䅁䑁䅁䅷䅁䭁䡁䉙䅁䭁䉁䅅䅁䭁䙁䕫䅁䉁䅁䅁允䅁䉁䅑䵑㑢八䅁䅁䵁䅉䅅䅁䕁䅁䅁睁䵁䅁䅁权乂䅁䅁权䕁䅁䅁权湂䅂䅁允䅁䅁䅅䅁啁乁䭂睓䅍䅁䅁䍄䉁䅁䅁䅂䅁䅁䅍䅄䅁䅁䅯䅑䅅䅁䅯充䅁䅁䅯兔䅑䅁䅅䅁䉁䅁䅁䅆祃灉䑅䅁䅁䅁杷允䅁䅁䅑䅁䑁䅁䅷䅁䭁䡁䅳䅁䭁䅁䅑䅁䭁䝁䕁䅁䉁䅁䅁允䅁䉁䅑䅑周䅁䅁䅁䵁䅉䅅䅁䕁䅁䅁睁䵁䅁䅁权䍃䅁䅁权䭁䅁䅁权䅂䅂䅁允䅁䅁䅅䅁䙁䙁橔婰䕶偉⼴䍄䉁䅁䅁䅂䅁䅁䅍䅄䅁䅁䅯兤䅅䅁䅯充䅁䅁䅯杓䅑䅁䅅䅁䉁䅁䅁䅆权⽷㝅䅁䅁䅁杷允䅁䅁䅑䅁䑁䅁䅷䅁䭁䵁䉙䅁䭁䉁䅅䅁䭁䝁䕯䅁䉁䅁䅁允䅁䉁䅑乧晭䅏䅁䅁䵁䅉䅅䅁䕁䅁䅁睁䵁䅁䅁权䅃允䅁权剁䅁䅁权噂䅂䅁允䅁䅁䅅䅁啁偁⭃極䅣䅁䅁䍄䉁䅁䅁䅂䅁䅁䅍䅄䅁䅁䅯杺䅅䅁䅯权䅁䅁䅯兕䅑䅁䅅䅁䉁䅁䅁兂潂敫㠱穐畗睐杷允䅁䅁䅑䅁䑁䅁䅷䅁䭁䉁䉕䅁䭁䅁䅯䅁䭁䝁䕑䅁䉁䅁䅁允䅁䅁䅕畮渫歸㍳吵䴸䅉䅅䅁䕁䅁䅁睁䵁䅁䅁权硂允䅁权䭁䅁䅁权婂䅂䅁允䅁䅁䅅䅁䙁䭁䝪穓䩥兑䅒䍄䉁䅁䅁䅂䅁䅁䅍䅄䅁䅁䅯杈䅅䅁䅯权䅁䅁䅯睔䅑䅁䅅䅁䉁䅁䅁权䡂䅁䅁䍄䉁䅁䅁䅂䅁䅁䅍䅄䅁䅁䅯杏䅅䅁䅯权䅁䅁䅯睓䅑䅁䅅䅁䉁䅁䅁兂瑁灳瘳㡰余䅑杷允䅁䅁䅑䅁䑁䅁䅷䅁䭁䝁䈴䅁䭁䅁䅑䅁䭁䙁䕕䅁䉁䅁䅁允䅁䉁䅑歚䐴䅁䅁䅁䵁䅉䅅䅁䕁䅁䅁睁䵁䅁䅁权啁允䅁权䕁䅁䅁权杂䅂䅁允䅁䅁䅅䅁啁佁㉩克䅁䅁䅁䍄䉁䅁䅁䅂䅁䅁䅍䅄䅁䅁䅯兆䅅䅁䅯䅂䅁䅁䅯䅙䅑䅁䅅䅁䉁䅁䅁䅆奄硱䅷䅁䅁䅁杷允䅁䅁䅑䅁䑁䅁䅷䅁䭁䍁䉙䅁䭁䅁䅯䅁䭁䙁䔸䅁䉁䅁䅁允䅁䅁䅕㥆佮ㄹ橎䕅䵁䅉䅅䅁䕁䅁䅁睁䵁䅁䅁权慂允䅁权剁䅁䅁权煂䅂䅁允䅁䅁䅅䅁啁䍁㕧入䅣䅁䅁䍄䉁䅁䅁䅂䅁䅁䅍䅄䅁䅁䅯睲䅁䅁䅯䅂䅁䅁䅯杚䅑䅁䅅䅁䉁䅁䅁䅆䅁㐹䅯䅁䅁䅁杷允䅁䅁䅑䅁䑁䅁䅷䅁䭁䉁䈴䅁䭁䅁䅯䅁䭁䝁䕙䅁䉁䅁䅁允䅁䅁䅕硨婢発呤ぁ䵁䅉䅅䅁䕁䅁䅁睁䵁䅁䅁权摄䅁䅁权䭁䅁䅁权歂䅂䅁允䅁䅁䅅䅁䙁䥁牘払敧全䅆䍄䉁䅁䅁䅂䅁䅁䅍䅄䅁䅁䅯李䅅䅁䅯充䅁䅁䅯党䅑䅁䅅䅁䉁䅁䅁䅆䅃晭免䅁䅁䅁杷允䅁䅁䅑䅁䑁䅁䅷䅁䭁䩁䉍䅁䭁䉁䅅䅁䭁䕁䔴䅁䉁䅁䅁允䅁䉁䅑䅁䝨杁䅁䅁䵁䅉䅅䅁䕁䅁䅁睁䵁䅁䅁权䝃允䅁权䕁䅁䅁权婂䅂䅁允䅁䅁䅅䅁啁䕁挸䅈䅁䅁䅁䍄䉁䅁䅁䅂䅁䅁䅍䅄䅁䅁䅯睹䅁䅁䅯权䅁䅁䅯党䅑䅁䅅䅁䉁䅁䅁兂䱄啯㉗⼸㐳睐杷允䅁䅁䅑䅁䑁䅁䅷䅁䭁䑁䉕䅁䭁䅁䅯䅁䭁䙁䔸䅁䉁䅁䅁允䅁䅁䅕㥆佮ㄹ橐呸䴸䅉䅅䅁䕁䅁䅁睁䵁䅁䅁权䑄䅁䅁权䕁䅁䅁权㕁䅂䅁允䅁䅁䅅䅁啁䙁歒䅏䅁䅁䅁䍄䉁䅁䅁䅂䅁䅁䅍䅄䅁䅁䅯睺䅅䅁䅯䅂䅁䅁䅯䅒䅑䅁䅅䅁䉁䅁䅁䅆䭁硊䄴䅁䅁䅁杷允䅁䅁䅑䅁䑁䅁䅷䅁䭁䅁䅳䅁䭁䅁䅑䅁䭁䕁䔸䅁䉁䅁䅁允䅁䅁䅯睒䅁䅁杷允䅁䅁䅑䅁䑁䅁䅷䅁䭁佁䄴䅁䭁䅁䅑䅁䭁䝁䕉䅁䉁䅁䅁允䅁䉁䅑佫汐䅁䅁䅁䵁䅉䅅䅁䕁䅁䅁睁䵁䅁䅁权㥄䅁䅁权剁䅁䅁权煂䅂䅁允䅁䅁䅅䅁啁䍁卉杈䅍䅁䅁䍄䉁䅁䅁䅂䅁䅁䅍䅄䅁䅁䅯睡䅁䅁䅯充䅁䅁䅯䅚䅑䅁䅅䅁䉁䅁䅁䅆䅄㜶佧䅁䅁䅁杷允䅁䅁䅑䅁䑁䅁䅷䅁䭁䵁䅳䅁䭁䅁䅯䅁䭁䝁䕅䅁䉁䅁䅁允䅁䅁䅕䥕堲桢䑋樹䴸䅉䅅䅁䕁䅁䅁睁䵁䅁䅁权畂允䅁权䕁䅁䅁权㍁䅂䅁允䅁䅁䅅䅁啁䭁潰䅃䅁䅁䅁䍄䉁䅁䅁䅂䅁䅁䅍䅄䅁䅁䅯䅸䅅䅁䅯充䅁䅁䅯杚䅑䅁䅅䅁䉁䅁䅁䅆杁煇䥫䅁䅁䅁杷允䅁䅁䅑䅁䑁䅁䅷䅁䭁佁䉕䅁䭁䅁䅑䅁䭁䙁䔴䅁䉁䅁䅁允䅁䉁䅑䱲慙䅁䅁䅁䵁䅉䅅䅁䕁䅁䅁睁䵁䅁䅁权䉂允䅁权䕁䅁䅁权兂䅂䅁允䅁䅁䅅䅁啁䕁㙑兣䅅䅁䅁䍄䉁䅁䅁䅂䅁䅁䅍䅄䅁䅁䅯具䅅䅁䅯䅂䅁䅁䅯䅔䅑䅁䅅䅁䉁䅁䅁䅆啄唴䅉䅁䅁䅁杷允䅁䅁䅑䅁䑁䅁䅷䅁䭁䩁䉷䅁䭁䅁䅑䅁䭁䙁䕯䅁䉁䅁䅁允䅁䉁䅑䬫㑆允䅁䅁䵁䅉䅅䅁䕁䅁䅁睁䵁䅁䅁权畃允䅁权剁䅁䅁权奂䅂䅁允䅁䅁䅅䅁啁䙁婧桶䅅䅁䅁䍄䉁䅁䅁䅂䅁䅁䅍䅄䅁䅁䅯兄䅁䅁䅯充䅁䅁䅯眯䅅䅁䅅䅁䉁䅁䅁䅆䅃偉灰䅁䅁䅁杷允䅁䅁䅑䅁䑁䅁䅷䅁䭁䍁䅙䅁䭁䉁䅅䅁䭁䙁䕳䅁䉁䅁䅁允䅁䉁䅑佷㑵杄䅁䅁䵁䅉䅅䅁䕁䅁䅁睁䵁䅁䅁权㡂䅁䅁权剁䅁䅁权煂䅂䅁允䅁䅁䅅䅁啁䵁啁硬䅙䅁䅁䍄䉁䅁䅁䅂䅁䅁䅍䅄䅁䅁䅯䅖䅅䅁䅯䅂䅁䅁䅯兖䅑䅁䅅䅁䉁䅁䅁䅆睂て䅉䅁䅁䅁杷允䅁䅁䅑䅁䑁䅁䅷䅁䭁䅁䈰䅁䭁䅁䅑䅁䭁䕁䕯䅁䉁䅁䅁允䅁䉁䅑䈫坰䅁䅁䅁䵁䅉䅅䅁䕁䅁䅁睁䵁䅁䅁权乁䅁䅁权䕁䅁䅁权捂䅂䅁允䅁䅁䅅䅁啁䭁卧睮䅁䅁䅁䍄䉁䅁䅁䅂䅁䅁䅍䅄䅁䅁䅯內䅁䅁䅯充䅁䅁䅯杔䅑䅁䅅䅁䉁䅁䅁䅆睃噁䐸䅁䅁䅁杷允䅁䅁䅑䅁䑁䅁䅷䅁䭁䑁䈴䅁䭁䅁䅑䅁䭁䝁䕧䅁䉁䅁䅁允䅁䉁䅑䑅㡙䅁䅁䅁䵁䅉䅅䅁䕁䅁䅁睁䵁䅁䅁权浂允䅁权䭁䅁䅁权摂䅂䅁允䅁䅁䅅䅁䙁偁周㘴扗乸⽧䍄䉁䅁䅁䅂䅁䅁䅍䅄䅁䅁䅯杪䅁䅁䅯权䅁䅁䅯睓䅑䅁䅅䅁䉁䅁䅁兂偄ㄹ橐婰䅳䅑杷允䅁䅁䅑䅁䑁䅁䅷䅁䭁䵁䅯䅁䭁䅁䅯䅁䭁䝁䕧䅁䉁䅁䅁允䅁䅁䅕〰椱䙅㕩䕅䵁䅉䅅䅁䕁䅁䅁睁䵁䅁䅁权杂䅁䅁权䭁䅁䅁权乂䅂䅁允䅁䅁䅅䅁䙁䩁䑚㉩湺礫䅒䍄䉁䅁䅁䅂䅁䅁䅍䅄䅁䅁䅯杊䅅䅁䅯权䅁䅁䅯睓䅑䅁䅅䅁䉁䅁䅁兂䍂余兘汉女䅑杷允䅁䅁䅑䅁䑁䅁䅷䅁䭁䝁䉣䅁䭁䅁䅯䅁䭁䙁䔰䅁䉁䅁䅁允䅁䅁䅕敨剴䉵䘶吸䴸䅉䅅䅁䕁䅁䅁睁䵁䅁䅁权䱄䅁䅁权䭁䅁䅁权塂䅂䅁允䅁䅁䅅䅁䙁乁佮ㄹ橐捰⽳䍄䉁䅁䅁䅂䅁䅁䅍䅄䅁䅁䅯杦䅅䅁䅯䅂䅁䅁䅯兏䅑䅁䅅䅁䉁䅁䅁䅆睂公䄸䅁䅁䅁杷允䅁䅁䅑䅁䑁䅁䅷䅁䭁䱁䉳䅁䭁䅁䅯䅁䭁䝁䕅䅁䉁䅁䅁允䅁䅁䅕扌摋㘷䝦歃䵁䅉䅅䅁䕁䅁䅁睁䵁䅁䅁权剃䅁䅁权剁䅁䅁权婂䅂䅁允䅁䅁䅅䅁啁乁吶杪䅯䅁䅁䍄䉁䅁䅁䅂䅁䅁䅍䅄䅁䅁䅯眹䅁䅁䅯䅂䅁䅁䅯睓䅑䅁䅅䅁䉁䅁䅁䅆睂杌䉳䅁䅁䅁杷允䅁䅁䅑䅁䑁䅁䅷䅁䭁䥁䉑䅁䭁䅁䅑䅁䭁䙁䔴䅁䉁䅁䅁允䅁䉁䅑打䉯䅁䅁䅁䵁䅉䅅䅁䕁䅁䅁睁䵁䅁䅁权畃允䅁权䭁䅁䅁权偂䅂䅁允䅁䅁䅅䅁䭁䕁䅣䅁䵁䅉䅅䅁䕁䅁䅁睁䵁䅁䅁权㝄䅁䅁权䕁䅁䅁权䱂䅂䅁允䅁䅁䅅䅁啁䍁で杅䅁䅁䅁䍄䉁䅁䅁䅂䅁䅁䅍䅄䅁䅁䅯朱䅅䅁䅯䅂䅁䅁䅯眯䅅䅁䅅䅁䉁䅁䅁䅆歃洵䅁䅁䅁䅁杷允䅁䅁䅑䅁䑁䅁䅷䅁䭁䝁䅯䅁䭁䉁䅅䅁䭁䙁䕉䅁䉁䅁䅁允䅁䉁䅑丸奐睆䅁䅁䵁䅉䅅䅁䕁䅁䅁睁䵁䅁䅁权㝂䅁䅁权䭁䅁䅁权婂䅂䅁允䅁䅁䅅䅁䭁䕁䅣䅁䵁䅉䅅䅁䕁䅁䅁睁䵁䅁䅁权畃允䅁权䭁䅁䅁权坂䅂䅁允䅁䅁䅅䅁䙁䵁㌯⭕汏⽭⽙䍄䉁䅁䅁䅂䅁䅁䅍䅄䅁䅁䅯朵䅅䅁䅯权䅁䅁䅯睔䅑䅁䅅䅁䉁䅁䅁兂权楇搯䅊㝢睐杷允䅁䅁䅑䅁䑁䅁䅷䅁䭁䭁䈴䅁䭁䅁䅯䅁䭁䕁䕷䅁䉁䅁䅁允䅁䅁䅕報灪橊䥅䐹䴸䅉䅅䅁䕁䅁䅁睁䵁䅁䅁权䉃䅁䅁权䕁䅁䅁权歂䅂䅁允䅁䅁䅅䅁啁䉁硦杊䅁䅁䅁䍄䉁䅁䅁䅂䅁䅁䅍䅄䅁䅁䅯睓䅅䅁䅯权䅁䅁䅯杓䅑䅁䅅䅁䉁䅁䅁权䡂䅁䅁䍄䉁䅁䅁䅂䅁䅁䅍䅄䅁䅁䅯杲䅅䅁䅯权䅁䅁䅯䅖䅑䅁䅅䅁䉁䅁䅁兂灄橊䥅䉲睺睐杷允䅁䅁䅑䅁䑁䅁䅷䅁䭁䵁䄸䅁䭁䅁䅯䅁䭁䝁䕫䅁䉁䅁䅁允䅁䅁䅕䙂余扌摋启䴸䅉䅅䅁䕁䅁䅁睁䵁䅁䅁权畃允䅁权䭁䅁䅁权塂䅂䅁允䅁䅁䅅䅁䙁䙁余扌摋㤷⼸䍄䉁䅁䅁䅂䅁䅁䅍䅄䅁䅁䅯村䅅䅁䅯权䅁䅁䅯睘䅑䅁䅅䅁䉁䅁䅁兂䍂余兘瑉桶睐杷允䅁䅁䅑䅁䑁䅁䅷䅁䭁䍁䉯䅁䭁䉁䅅䅁䭁䙁䕉䅁䉁䅁䅁允䅁䉁䅑䕇瑪睂䅁䅁䵁䅉䅅䅁䕁䅁䅁睁䵁䅁䅁权佂允䅁权䕁䅁䅁权捂䅂䅁允䅁䅁䅅䅁啁䥁坄杏䅁䅁䅁䍄䉁䅁䅁䅂䅁䅁䅍䅄䅁䅁䅯睖䅅䅁䅯权䅁䅁䅯党䅑䅁䅅䅁䉁䅁䅁兂晁敨剴䉵䰴䅑杷允䅁䅁䅑䅁䑁䅁䅷䅁䭁䑁䅑䅁䭁䉁䅅䅁䭁偁䈸䅁䉁䅁䅁允䅁䉁䅑潑橃䅈䅁䅁䵁䅉䅅䅁䕁䅁䅁睁䵁䅁䅁权灄䅁䅁权䕁䅁䅁权婂䅂䅁允䅁䅁䅅䅁䭁䕁䅣䅁䵁䅉䅅䅁䕁䅁䅁睁䵁䅁䅁权㕄䅁䅁权剁䅁䅁权卂䅂䅁允䅁䅁䅅䅁啁䵁楁桶䄰䅁䅁䍄䉁䅁䅁䅂䅁䅁䅍䅄䅁䅁䅯䅥䅅䅁䅯权䅁䅁䅯杗䅑䅁䅅䅁䉁䅁䅁兂⽁噎㘶兓㉺睐杷允䅁䅁䅑䅁䑁䅁䅷䅁䭁䅁䉉䅁䭁䉁䅅䅁䭁䙁䕁䅁䉁䅁䅁允䅁䉁䅑佧汌兤䅁䅁䵁䅉䅅䅁䕁䅁䅁睁䵁䅁䅁权敃允䅁权䭁䅁䅁权㕁䅂䅁允䅁䅁䅅䅁䙁䡁⭥确癯攳⽁䍄䉁䅁䅁䅂䅁䅁䅍䅄䅁䅁䅯元䅅䅁䅯充䅁䅁䅯睎䅑䅁䅅䅁䉁䅁䅁䅆䅃㐷䕙䅁䅁䅁杷允䅁䅁䅑䅁䑁䅁䅷䅁䭁䥁䅅䅁䭁䅁䅑䅁䭁䙁䕍䅁䉁䅁䅁允䅁䉁䅑奲桷䅁䅁䅁䵁䅉䅅䅁䕁䅁䅁睁䵁䅁䅁权時允䅁权剁䅁䅁权偂䅂䅁允䅁䅁䅅䅁啁䥁剂朱䅉䅁䅁䍄䉁䅁䅁䅂䅁䅁䅍䅄䅁䅁䅯眰䅅䅁䅯权䅁䅁䅯眯䅅䅁䅅䅁䉁䅁䅁兂䥁䉲慸做汳䅑杷允䅁䅁䅑䅁䑁䅁䅷䅁䭁䅁䄰䅁䭁䉁䅅䅁䭁䝁䕁䅁䉁䅁䅁允䅁䉁䅑䍧㙄兡䅁䅁䵁䅉䅅䅁䕁䅁䅁睁䵁䅁䅁权呁䅁䅁权剁䅁䅁权䱂䅂䅁允䅁䅁䅅䅁啁䝁偁卨䅑䅁䅁䍄䉁䅁䅁䅂䅁䅁䅍䅄䅁䅁䅯兏䅅䅁䅯䅂䅁䅁䅯杚䅑䅁䅅䅁䉁䅁䅁䅆㑃䑒䅕䅁䅁䅁杷允䅁䅁䅑䅁䑁䅁䅷䅁䭁䉁䉁䅁䭁䅁䅑䅁䭁䑁䕣䅁䉁䅁䅁允䅁䉁䅑䕫佗兂䅁䅁䵁䅉䅅䅁䕁䅁䅁睁䵁䅁䅁权塂允䅁权䭁䅁䅁权兂䅂䅁允䅁䅁䅅䅁䙁䅁䉡啬䱏䅢䅊䍄䉁䅁䅁䅂䅁䅁䅍䅄䅁䅁䅯睭䅅䅁䅯充䅁䅁䅯睚䅑䅁䅅䅁䉁䅁䅁䅆权求卅䅁䅁䅁杷允䅁䅁䅑䅁䑁䅁䅷䅁䭁䵁䉯䅁䭁䉁䅅䅁䭁䕁䔸䅁䉁䅁䅁允䅁䉁䅑䑅䵉睫䅁䅁䵁䅉䅅䅁䕁䅁䅁睁䵁䅁䅁权䱃䅁䅁权䭁䅁䅁权䱂䅂䅁允䅁䅁䅅䅁䙁䍁扐堫焵乶⽷䍄䉁䅁䅁䅂䅁䅁䅍䅄䅁䅁䅯䅤䅅䅁䅯充䅁䅁䅯睎䅑䅁䅅䅁䉁䅁䅁䅆䅃楃䥷䅁䅁䅁杷允䅁䅁䅑䅁䑁䅁䅷䅁䭁䭁䅣䅁䭁䅁䅯䅁䭁䙁䕅䅁䉁䅁䅁允䅁䅁䅕䑗ね䡹⭡啁䵁䅉䅅䅁䕁䅁䅁睁䵁䅁䅁权湂允䅁权剁䅁䅁权㙁䅂䅁允䅁䅁䅅䅁啁䑁愱啵䅯䅁䅁䍄䉁䅁䅁䅂䅁䅁䅍䅄䅁䅁䅯睦䅅䅁䅯权䅁䅁䅯兔䅑䅁䅅䅁䉁䅁䅁兂塄㍯㥁瑃正䅑杷允䅁䅁䅑䅁䑁䅁䅷䅁䭁䱁䄸䅁䭁䉁䅅䅁䭁䙁䕙䅁䉁䅁䅁允䅁䉁䅑⼸牉䅆䅁䅁䵁䅉䅅䅁䕁䅁䅁睁䵁䅁䅁权硃䅁䅁权剁䅁䅁权婂䅂䅁允䅁䅁䅅䅁啁䅁㉵睲䅕䅁䅁䍄䉁䅁䅁䅂䅁䅁䅍䅄䅁䅁䅯睆䅅䅁䅯充䅁䅁䅯睖䅑䅁䅅䅁䉁䅁䅁䅆奂汉䑕䅁䅁䅁杷允䅁䅁䅑䅁䑁䅁䅷䅁䭁䍁䉙䅁䭁䅁䅯䅁䭁䕁䕷䅁䉁䅁䅁允䅁䅁䅕䙂余扌摋ぅ䵁䅉䅅䅁䕁䅁䅁睁䵁䅁䅁权䡂允䅁权䕁䅁䅁权潂䅂䅁允䅁䅁䅅䅁啁䕁慺䅏䅁䅁䅁䍄䉁䅁䅁䅂䅁䅁䅍䅄䅁䅁䅯兖䅅䅁䅯权䅁䅁䅯杖䅑䅁䅅䅁䉁䅁䅁兂䝁婧䑖㉩䝷䅑杷允䅁䅁䅑䅁䑁䅁䅷䅁䭁佁䉕䅁䭁䅁䅯䅁䭁䕁䕁䅁䉁䅁䅁允䅁䅁䅕歲桦桥畓启䴸䅉䅅䅁䕁䅁䅁睁䵁䅁䅁权十䅁䅁权剁䅁䅁权楂䅂䅁允䅁䅁䅅䅁啁䙁祁睁䅣䅁䅁䍄䉁䅁䅁䅂䅁䅁䅍䅄䅁䅁䅯兢䅅䅁䅯䅂䅁䅁䅯䅑䅑䅁䅅䅁䉁䅁䅁䅆㡃兯䄰䅁䅁䅁杷允䅁䅁䅑䅁䑁䅁䅷䅁䭁䡁䅉䅁䭁䅁䅯䅁䭁䙁䕍䅁䉁䅁䅁允䅁䅁䅕䩡瑈䑦ㄸ捁䵁䅉䅅䅁䕁䅁䅁睁䵁䅁䅁权䉄允䅁权䭁䅁䅁权婂䅂䅁允䅁䅁䅅䅁䙁䭁睒児塲⭯⽷䍄䉁䅁䅁䅂䅁䅁䅍䅄䅁䅁䅯兆䅅䅁䅯权䅁䅁䅯䅑䅑䅁䅅䅁䉁䅁䅁兂㙃兓䍷㑋煦睐杷允䅁䅁䅑䅁䑁䅁䅷䅁䭁䕁䈸䅁䭁䅁䅑䅁䭁䙁䕯䅁䉁䅁䅁允䅁䉁䅑晔匸䅁䅁䅁䵁䅉䅅䅁䕁䅁䅁睁䵁䅁䅁权塂䅁䅁权剁䅁䅁权䱂䅂䅁允䅁䅁䅅䅁啁䕁潃䄴䅑䅁䅁䍄䉁䅁䅁䅂䅁䅁䅍䅄䅁䅁䅯元䅅䅁䅯䅂䅁䅁䅯条䅑䅁䅅䅁䉁䅁䅁䅆牃杖䅍䅁䅁䅁杷允䅁䅁䅑䅁䑁䅁䅷䅁䭁䕁䉫䅁䭁䅁䅑䅁䭁䙁䔸䅁䉁䅁䅁允䅁䉁䅑䙏氱䅁䅁䅁䵁䅉䅅䅁䕁䅁䅁睁䵁䅁䅁权橁䅁䅁权䕁䅁䅁权煂䅂䅁允䅁䅁䅅䅁啁乁䑃兆䅁䅁䅁䍄䉁䅁䅁䅂䅁䅁䅍䅄䅁䅁䅯睢䅁䅁䅯权䅁䅁䅯睕䅑䅁䅅䅁䉁䅁䅁兂婄発呤㘴牗睐杷允䅁䅁䅑䅁䑁䅁䅷䅁䭁䝁䄰䅁䭁䅁䅯䅁䭁䝁䕍䅁䉁䅁䅁允䅁䅁䅕へ㍳啩杆吸䴸䅉䅅䅁䕁䅁䅁睁䵁䅁䅁权捄允䅁权䭁䅁䅁权䭂䅂䅁允䅁䅁䅅䅁䙁䡁潎敫㠱⭐⼰䍄䉁䅁䅁䅂䅁䅁䅍䅄䅁䅁䅯䅙䅁䅁䅯权䅁䅁䅯睗䅑䅁䅅䅁䉁䅁䅁兂睃浣剩户癷䅑杷允䅁䅁䅑䅁䑁䅁䅷䅁䭁偁䅑䅁䭁䅁䅑䅁䭁䝁䕙䅁䉁䅁䅁允䅁䉁䅑䵉剦䅁䅁䅁䵁䅉䅅䅁䕁䅁䅁睁䵁䅁䅁权䵂䅁䅁权䭁䅁䅁权婂䅂䅁允䅁䅁䅅䅁䙁䵁䱤㑎䉬䅙䅚䍄䉁䅁䅁䅂䅁䅁䅍䅄䅁䅁䅯䄯䅅䅁䅯䅂䅁䅁䅯䅔䅑䅁䅅䅁䉁䅁䅁䅆兄捉䅷䅁䅁䅁杷允䅁䅁䅑䅁䑁䅁䅷䅁䭁䑁䅫䅁䭁䅁䅯䅁䭁䝁䕉䅁䉁䅁䅁允䅁䅁䅕敫㠱穐敖樴䴸䅉䅅䅁䕁䅁䅁睁䵁䅁䅁权䱃允䅁权䕁䅁䅁权桂䅂䅁允䅁䅁䅅䅁啁䭁扂杭䅁䅁䅁䍄䉁䅁䅁䅂䅁䅁䅍䅄䅁䅁䅯眲䅅䅁䅯权䅁䅁䅯䅙䅑䅁䅅䅁䉁䅁䅁兂婁䙂余扌奉䅑杷允䅁䅁䅑䅁䑁䅁䅷䅁䭁佁䅅䅁䭁䉁䅅䅁䭁䙁䔴䅁䉁䅁䅁允䅁䉁䅑䍷潥䅊䅁䅁䵁䅉䅅䅁䕁䅁䅁睁䵁䅁䅁权䑃允䅁权剁䅁䅁权求䅂䅁允䅁䅁䅅䅁啁䭁㙃剆䅣䅁䅁䍄䉁䅁䅁䅂䅁䅁䅍䅄䅁䅁䅯光䅅䅁䅯充䅁䅁䅯条䅑䅁䅅䅁䉁䅁䅁䅆权扡䥳䅁䅁䅁杷允䅁䅁䅑䅁䑁䅁䅷䅁䭁乁䉯䅁䭁䅁䅑䅁䭁䝁䕁䅁䉁䅁䅁允䅁䉁䅑䡓灕䅁䅁䅁䵁䅉䅅䅁䕁䅁䅁睁䵁䅁䅁权婁允䅁权䭁䅁䅁权啂䅂䅁允䅁䅁䅅䅁䙁䅁坒楄礲敮⼸䍄䉁䅁䅁䅂䅁䅁䅍䅄䅁䅁䅯䄲䅅䅁䅯充䅁䅁䅯䅔䅑䅁䅅䅁䉁䅁䅁䅆䅃敖啷允䅁䅁杷允䅁䅁䅑䅁䑁䅁䅷䅁䭁䙁䅳䅁䭁䅁䅯䅁䭁䙁䕅䅁䉁䅁䅁允䅁䅁䅕䡶呓䅇坒啂䵁䅉䅅䅁䕁䅁䅁睁䵁䅁䅁权杂䅁䅁权剁䅁䅁权䕂䅂䅁允䅁䅁䅅䅁啁䑁歏睥䅅䅁䅁䍄䉁䅁䅁䅂䅁䅁䅍䅄䅁䅁䅯兏䅁䅁䅯权䅁䅁䅯兔䅑䅁䅅䅁䉁䅁䅁兂啁歲桦桥祔睐杷允䅁䅁䅑䅁䑁䅁䅷䅁䭁䉁䉣䅁䭁䅁䅑䅁䭁䙁䕷䅁䉁䅁䅁允䅁䉁䅑潔味䅁䅁䅁䵁䅉䅅䅁䕁䅁䅁睁䵁䅁䅁权塁䅁䅁权䕁䅁䅁权坂䅂䅁允䅁䅁䅅䅁啁䱁啄兌䅉䅁䅁䍄䉁䅁䅁䅂䅁䅁䅍䅄䅁䅁䅯䅱䅅䅁䅯䅂䅁䅁䅯杕䅑䅁䅅䅁䉁䅁䅁䅆浂䍤䄴䅁䅁䅁杷允䅁䅁䅑䅁䑁䅁䅷䅁䭁佁䅑䅁䭁䅁䅑䅁䭁䙁䕅䅁䉁䅁䅁允䅁䉁䅑癌塯䅁䅁䅁䵁䅉䅅䅁䕁䅁䅁睁䵁䅁䅁权㑄允䅁权剁䅁䅁权䱂䅂䅁允䅁䅁䅅䅁啁䥁乪其䅕䅁䅁䍄䉁䅁䅁䅂䅁䅁䅍䅄䅁䅁䅯䄶䅁䅁䅯权䅁䅁䅯睙䅑䅁䅅䅁䉁䅁䅁兂䩃坑汄䌰㍌睐杷允䅁䅁䅑䅁䑁䅁䅷䅁䭁䵁䅫䅁䭁䅁䅯䅁䭁䙁䕕䅁䉁䅁䅁允䅁䅁䅕琯㑒匶硙ぃ䵁䅉䅅䅁䕁䅁䅁睁䵁䅁䅁权睃䅁䅁权䕁䅁䅁权桂䅂䅁允䅁䅁䅅䅁啁䭁佅权䅁䅁䅁䍄䉁䅁䅁䅂䅁䅁䅍䅄䅁䅁䅯眲䅁䅁䅯充䅁䅁䅯兕䅑䅁䅅䅁䉁䅁䅁䅆䅁㕱䉂䅁䅁䅁杷允䅁䅁䅑䅁䑁䅁䅷䅁䭁䙁䅅䅁䭁䉁䅅䅁䭁䙁䕑䅁䉁䅁䅁允䅁䉁䅑䱇獢杅䅁䅁䵁䅉䅅䅁䕁䅁䅁睁䵁䅁䅁权杂䅁䅁权䕁䅁䅁权䱂䅂䅁允䅁䅁䅅䅁啁䱁唲克䅁䅁䅁䍄䉁䅁䅁䅂䅁䅁䅍䅄䅁䅁䅯睦䅅䅁䅯权䅁䅁䅯睕䅑䅁䅅䅁䉁䅁䅁兂歂㥏倹婪畦睐杷允䅁䅁䅑䅁䑁䅁䅷䅁䭁䥁䉍䅁䭁䅁䅑䅁䭁䙁䕍䅁䉁䅁䅁允䅁䉁䅑䙗䤹䅁䅁䅁䵁䅉䅅䅁䕁䅁䅁睁䵁䅁䅁权剄允䅁权剁䅁䅁权䕂䅂䅁允䅁䅁䅅䅁啁䕁㉁框䅑䅁䅁䍄䉁䅁䅁䅂䅁䅁䅍䅄䅁䅁䅯睓䅅䅁䅯权䅁䅁䅯杖䅑䅁䅅䅁䉁䅁䅁权䡂䅁䅁䍄䉁䅁䅁䅂䅁䅁䅍䅄䅁䅁䅯儰䅁䅁䅯充䅁䅁䅯兔䅑䅁䅅䅁䉁䅁䅁䅆啄䵔䌰䅁䅁䅁杷允䅁䅁䅑䅁䑁䅁䅷䅁䭁佁䉫䅁䭁䅁䍅䅁䭁䅁䍍䅁䉁䅁䅁允䅁䅁䅕樷䠷㥊䈫欸䵁䅉䅅䅁䕁䅁䅁睁䵁䅁䅁权㍄允䅁权䭁䅁䅁权慂䅂䅁允䅁䅁䅅䅁䙁䝁匸㡧䭄兯䅨䍄䉁䅁䅁䅂䅁䅁䅍䅄䅁䅁䅯兏䅁䅁䅯权䅁䅁䅯杗䅑䅁䅅䅁䉁䅁䅁兂允䑗ね䡹祢睐杷允䅁䅁䅑䅁䑁䅁䅷䅁䭁䍁䉷䅁䭁䅁䅑䅁䭁䙁䔰䅁䉁䅁䅁允䅁䉁䅑䥉䠫䅁䅁䅁䵁䅉䅅䅁䕁䅁䅁睁䵁䅁䅁权㕁䅁䅁权䭁䅁䅁权啂䅂䅁允䅁䅁䅅䅁䙁䱁穢搯㑒儶䅒䍄䉁䅁䅁䅂䅁䅁䅍䅄䅁䅁䅯杩䅅䅁䅯䅂䅁䅁䅯免䅑䅁䅅䅁䉁䅁䅁䅆剄睓䅳䅁䅁䅁杷允䅁䅁䅑䅁䑁䅁䅷䅁䭁䙁䅁䅁䭁䉁䅅䅁䭁䙁䔰䅁䉁䅁䅁允䅁䉁䅑瑲䬷睁䅁䅁䵁䅉䅅䅁䕁䅁䅁睁䵁䅁䅁权剄䅁䅁权剁䅁䅁权婂䅂䅁允䅁䅁䅅䅁䭁䕁䅣䅁䵁䅉䅅䅁䕁䅁䅁睁䵁䅁䅁权灄允䅁权剁䅁䅁权偂䅂䅁允䅁䅁䅅䅁啁䅁晃ㅬ䅕䅁䅁䍄䉁䅁䅁䅂䅁䅁䅍䅄䅁䅁䅯睏䅁䅁䅯充䅁䅁䅯睗䅑䅁䅅䅁䉁䅁䅁䅆睄唸䙕䅁䅁䅁杷允䅁䅁䅑䅁䑁䅁䅷䅁䭁䭁䅕䅁䭁䅁䅑䅁䭁䑁䕫䅁䉁䅁䅁允䅁䉁䅑䥄䑷䅁䅁䅁䵁䅉䅅䅁䕁䅁䅁睁䵁䅁䅁权塄䅁䅁权剁䅁䅁权桂䅂䅁允䅁䅁䅅䅁啁䕁⽃歪䍣䅁䅁䍄䉁䅁䅁䅂䅁䅁䅍䅄䅁䅁䅯杢䅁䅁䅯充䅁䅁䅯䅚䅑䅁䅅䅁䉁䅁䅁䅆奃瘳䩷䅁䅁䅁杷允䅁䅁䅑䅁䑁䅁䅷䅁䭁䕁䉧䅁䭁䅁䅑䅁䭁䙁䕣䅁䉁䅁䅁允䅁䉁䅑焷䍁䅁䅁䅁䵁䅉䅅䅁䕁䅁䅁睁䵁䅁䅁权ぃ䅁䅁权䕁䅁䅁权奂䅂䅁允䅁䅁䅅䅁啁䑁到充䅁䅁䅁䍄䉁䅁䅁䅂䅁䅁䅍䅄䅁䅁䅯䅍䅅䅁䅯权䅁䅁䅯兏䅑䅁䅅䅁䉁䅁䅁兂剄瑉㕶浦䵲睐杷允䅁䅁䅑䅁䑁䅁䅷䅁䭁䝁䅧䅁䭁䅁䅑䅁䭁䙁䕁䅁䉁䅁䅁允䅁䉁䅑奺䥯䅁䅁䅁䵁䅉䅅䅁䕁䅁䅁睁䵁䅁䅁权癃允䅁权䭁䅁䅁权偂䅂䅁允䅁䅁䅅䅁䙁䙁乃㉬匴稴䅂䍄䉁䅁䅁䅂䅁䅁䅍䅄䅁䅁䅯䄱䅁䅁䅯权䅁䅁䅯杗䅑䅁䅅䅁䉁䅁䅁兂歂㥏倹婪楦睶杷允䅁䅁䅑䅁䑁䅁䅷䅁䭁佁䅷䅁䭁䅁䅯䅁䭁䕁䕑䅁䉁䅁䅁允䅁䅁䅕灳瘳㡰䱚䕅䵁䅉䅅䅁䕁䅁䅁睁䵁䅁䅁权㑄允䅁权䕁䅁䅁权潂䅂䅁允䅁䅁䅅䅁啁佁橯李䅁䅁䅁䍄䉁䅁䅁䅂䅁䅁䅍䅄䅁䅁䅯村䅁䅁䅯䅂䅁䅁䅯䅘䅑䅁䅅䅁䉁䅁䅁䅆䝂楹䅑䅁䅁䅁杷允䅁䅁䅑䅁䑁䅁䅷䅁䭁䉁䈰䅁䭁䅁䅯䅁䭁䙁䕯䅁䉁䅁䅁允䅁䅁䅕癴㥐䠱灪歂䵁䅉䅅䅁䕁䅁䅁睁䵁䅁䅁权癃允䅁权䭁䅁䅁权楂䅂䅁允䅁䅁䅅䅁䙁䵁㉬灶愸硲䄹䍄䉁䅁䅁䅂䅁䅁䅍䅄䅁䅁䅯東䅅䅁䅯权䅁䅁䅯兘䅑䅁䅅䅁䉁䅁䅁权䡂䅁䅁䍄䉁䅁䅁䅂䅁䅁䅍䅄䅁䅁䅯睲䅅䅁䅯权䅁䅁䅯睓䅑䅁䅅䅁䉁䅁䅁兂扄堫焵偶塑䅑杷允䅁䅁䅑䅁䑁䅁䅷䅁䭁䅁䉙䅁䭁䅁䅑䅁䭁䝁䕧䅁䉁䅁䅁允䅁䉁䅑偱永䅁䅁䅁䵁䅉䅅䅁䕁䅁䅁睁䵁䅁䅁权捃允䅁权䭁䅁䅁权扂䅂䅁允䅁䅁䅅䅁䙁䵁䴳䵺䵺䅺䅨䍄䉁䅁䅁䅂䅁䅁䅍䅄䅁䅁䅯其䅁䅁䅯权䅁䅁䅯兙䅑䅁䅅䅁䉁䅁䅁兂䭂䅄牉硨䩢睐杷允䅁䅁䅑䅁䑁䅁䅷䅁䭁佁䈸䅁䭁䅁䅑䅁䭁䝁䕧䅁䉁䅁䅁允䅁䉁䅑䨲奅䅁䅁䅁䵁䅉䅅䅁䕁䅁䅁睁䵁䅁䅁权䑃允䅁权䕁䅁䅁权塂䅂䅁允䅁䅁䅅䅁啁䵁流朵䅁䅁䅁䍄䉁䅁䅁䅂䅁䅁䅍䅄䅁䅁䅯䅱䅅䅁䅯䅂䅁䅁䅯杔䅑䅁䅅䅁䉁䅁䅁䅆权㍓䅍䅁䅁䅁杷允䅁䅁䅑䅁䑁䅁䅷䅁䭁䅁䄴䅁䭁䉁䅅䅁䭁䝁䕅䅁䉁䅁䅁允䅁䉁䅑䩷䕏睊䅁䅁䵁䅉䅅䅁䕁䅁䅁睁䵁䅁䅁权坁允䅁权䭁䅁䅁权歂䅂䅁允䅁䅁䅅䅁䙁䅁䉡啬䱏佢⽍䍄䉁䅁䅁䅂䅁䅁䅍䅄䅁䅁䅯䄹䅅䅁䅯充䅁䅁䅯睚䅑䅁䅅䅁䉁䅁䅁䅆䅄䠫唰䅁䅁䅁杷允䅁䅁䅑䅁䑁䅁䅷䅁䭁䅁䄸䅁䭁䉁䅅䅁䭁䝁䕅䅁䉁䅁䅁允䅁䉁䅑倴䰵䅓䅁䅁䵁䅉䅅䅁䕁䅁䅁睁䵁䅁䅁权汁䅁䅁权䭁䅁䅁权㕁䅂䅁允䅁䅁䅅䅁䙁䉁奂扏䥔瑤⼴䍄䉁䅁䅁䅂䅁䅁䅍䅄䅁䅁䅯睙䅅䅁䅯充䅁䅁䅯睚䅑䅁䅅䅁䉁䅁䅁权䡂䅁䅁䍄䉁䅁䅁䅂䅁䅁䅍䅄䅁䅁䅯儱䅁䅁䅯䅂䅁䅁䅯䅡䅑䅁䅅䅁䉁䅁䅁䅆䥃⭈䕁䅁䅁䅁杷允䅁䅁䅑䅁䑁䅁䅷䅁䭁䕁䉑䅁䭁䉁䅅䅁䭁䙁䕯䅁䉁䅁䅁允䅁䉁䅑䵑煍䅌䅁䅁䵁䅉䅅䅁䕁䅁䅁睁䵁䅁䅁权癃允䅁权䭁䅁䅁权求䅂䅁允䅁䅁䅅䅁䙁䥁䌯匹捨睪䅨䍄䉁䅁䅁䅂䅁䅁䅍䅄䅁䅁䅯睅䅁䅁䅯权䅁䅁䅯睙䅑䅁䅅䅁䉁䅁䅁兂摄䅊䉡啬穐睐杷允䅁䅁䅑䅁䑁䅁䅷䅁䭁䥁䅧䅁䭁䅁䅯䅁䭁䝁䕫䅁䉁䅁䅁允䅁䅁䅕免獩䙈歰歄䵁䅉䅅䅁䕁䅁䅁睁䵁䅁䅁权㕂允䅁权剁䅁䅁权塂䅂䅁允䅁䅁䅅䅁啁䥁啃桐䅙䅁䅁䍄䉁䅁䅁䅂䅁䅁䅍䅄䅁䅁䅯典䅁䅁䅯䅂䅁䅁䅯䅘䅑䅁䅅䅁䉁䅁䅁䅆杄噹䄸䅁䅁䅁杷允䅁䅁䅑䅁䑁䅁䅷䅁䭁䉁䉣䅁䭁䉁䅅䅁䭁䙁䔴䅁䉁䅁䅁允䅁䉁䅑佷睂杁䅁䅁䵁䅉䅅䅁䕁䅁䅁睁䵁䅁䅁权䑃允䅁权䭁䅁䅁权䱂䅂䅁允䅁䅁䅅䅁䙁䭁扡䍸睃档䅖䍄䉁䅁䅁䅂䅁䅁䅍䅄䅁䅁䅯儱䅁䅁䅯权䅁䅁䅯䅘䅑䅁䅅䅁䉁䅁䅁兂⭃确癯匳敔睐杷允䅁䅁䅑䅁䑁䅁䅷䅁䭁䭁䈸䅁䭁䅁䅯䅁䭁䕁䕷䅁䉁䅁䅁允䅁䅁䅕䉵䘶ㄶ㑇ぁ䵁䅉䅅䅁䕁䅁䅁睁䵁䅁䅁权硂䅁䅁权剁䅁䅁权佂䅂䅁允䅁䅁䅅䅁啁䍁䩄睧䅙䅁䅁䍄䉁䅁䅁䅂䅁䅁䅍䅄䅁䅁䅯睦䅁䅁䅯充䅁䅁䅯兡䅑䅁䅅䅁䉁䅁䅁䅆䅃椸敧䅁䅁䅁杷允䅁䅁䅑䅁䑁䅁䅷䅁䭁䭁䈸䅁䭁䅁䅯䅁䭁䙁䕁䅁䉁䅁䅁允䅁䅁䅕䘫橐婰䕶䐷䴸䅉䅅䅁䕁䅁䅁睁䵁䅁䅁权瑄允䅁权䭁䅁䅁权杂䅂䅁允䅁䅁䅅䅁䙁䍁硣䭃捷癗⽁䍄䉁䅁䅁䅂䅁䅁䅍䅄䅁䅁䅯允䅅䅁䅯充䅁䅁䅯睙䅑䅁䅅䅁䉁䅁䅁䅆䅂畳䥤䅁䅁䅁杷允䅁䅁䅑䅁䑁䅁䅷䅁䭁䕁䉷䅁䭁䅁䅑䅁䭁䝁䕯䅁䉁䅁䅁允䅁䉁䅑䤸桫䅁䅁䅁䵁䅉䅅䅁䕁䅁䅁睁䵁䅁䅁权慃䅁䅁权䕁䅁䅁权時䅂䅁允䅁䅁䅅䅁啁䩁潨杉䅁䅁䅁䍄䉁䅁䅁䅂䅁</t>
  </si>
  <si>
    <t>䅁䅍䅄䅁䅁䅯杧䅅䅁䅯权䅁䅁䅯兡䅑䅁䅅䅁䉁䅁䅁兂乃㉬匴㡧䡁䅑杷允䅁䅁䅑䅁䑁䅁䅷䅁䭁䭁䉫䅁䭁䅁䅯䅁䭁䝁䕫䅁䉁䅁䅁允䅁䅁䅕婤奍䙂余启䴸䅉䅅䅁䕁䅁䅁睁䵁䅁䅁权獄允䅁权䕁䅁䅁权㕁䅂䅁允䅁䅁䅅䅁啁䭁䩓睃䅁䅁䅁䍄䉁䅁䅁䅂䅁䅁䅍䅄䅁䅁䅯兘䅅䅁䅯䅂䅁䅁䅯兡䅑䅁䅅䅁䉁䅁䅁䅆啁睓䅕䅁䅁䅁杷允䅁䅁䅑䅁䑁䅁䅷䅁䭁䭁䈸䅁䭁䅁䅯䅁䭁䙁䕣䅁䉁䅁䅁允䅁䅁䅕䑔䩥坑汄歁䵁䅉䅅䅁䕁䅁䅁睁䵁䅁䅁权睂䅁䅁权䭁䅁䅁权佂䅂䅁允䅁䅁䅅䅁䙁䍁捬㡪ㅌ䅋䄱䍄䉁䅁䅁䅂䅁䅁䅍䅄䅁䅁䅯兌䅁䅁䅯权䅁䅁䅯兙䅑䅁䅅䅁䉁䅁䅁兂歂㥏倹婪䉣䅑杷允䅁䅁䅑䅁䑁䅁䅷䅁䭁䥁䅣䅁䭁䅁䅑䅁䭁䝁䕕䅁䉁䅁䅁允䅁䉁䅑䝍奉䅁䅁䅁䵁䅉䅅䅁䕁䅁䅁睁䵁䅁䅁权硃允䅁权䭁䅁䅁权兂䅂䅁允䅁䅁䅅䅁䙁佁剸䉵䘶⼶⼸䍄䉁䅁䅁䅂䅁䅁䅍䅄䅁䅁䅯杫䅁䅁䅯充䅁䅁䅯杗䅑䅁䅅䅁䉁䅁䅁䅆啃ㅧ扳䅁䅁䅁杷允䅁䅁䅑䅁䑁䅁䅷䅁䭁䵁䉯䅁䭁䅁䅑䅁䭁䕁䕳䅁䉁䅁䅁允䅁䉁䅑偯焳睁䅁䅁䵁䅉䅅䅁䕁䅁䅁睁䵁䅁䅁权⽂允䅁权剁䅁䅁权偂䅂䅁允䅁䅁䅅䅁䭁䕁䅣䅁䵁䅉䅅䅁䕁䅁䅁睁䵁䅁䅁权潁䅁䅁权剁䅁䅁权煂䅂䅁允䅁䅁䅅䅁啁䝁堰睍䅫䅁䅁䍄䉁䅁䅁䅂䅁䅁䅍䅄䅁䅁䅯䅬䅁䅁䅯充䅁䅁䅯杗䅑䅁䅅䅁䉁䅁䅁䅆兄⽒睍䅁䅁䅁杷允䅁䅁䅑䅁䑁䅁䅷䅁䭁䩁䅙䅁䭁䉁䅅䅁䭁䙁䕯䅁䉁䅁䅁允䅁䉁䅑䝥健䅂䅁䅁䵁䅉䅅䅁䕁䅁䅁睁䵁䅁䅁权偂䅁䅁权䕁䅁䅁权婂䅂䅁允䅁䅁䅅䅁啁䥁ㅣ杭䅁䅁䅁䍄䉁䅁䅁䅂䅁䅁䅍䅄䅁䅁䅯睬䅁䅁䅯充䅁䅁䅯杗䅑䅁䅅䅁䉁䅁䅁䅆权䘯䭧䅁䅁䅁杷允䅁䅁䅑䅁䑁䅁䅷䅁䭁䩁䅙䅁䭁䉁䅅䅁䭁䑁䕅䅁䉁䅁䅁允䅁䉁䅑䨴嘷权䅁䅁䵁䅉䅅䅁䕁䅁䅁睁䵁䅁䅁权奃䅁䅁权剁䅁䅁权慂䅂䅁允䅁䅁䅅䅁啁䑁橨硐䅳䅁䅁䍄䉁䅁䅁䅂䅁䅁䅍䅄䅁䅁䅯眹䅁䅁䅯䅂䅁䅁䅯䅕䅑䅁䅅䅁䉁䅁䅁䅆潁猳䅙䅁䅁䅁杷允䅁䅁䅑䅁䑁䅁䅷䅁䭁䉁䈸䅁䭁䉁䅅䅁䭁䙁䕕䅁䉁䅁䅁允䅁䉁䅑䵉琳䅅䅁䅁䵁䅉䅅䅁䕁䅁䅁睁䵁䅁䅁权湃允䅁权剁䅁䅁权敂䅂䅁允䅁䅁䅅䅁啁䕁䙁ㅭ䅙䅁䅁䍄䉁䅁䅁䅂䅁䅁䅍䅄䅁䅁䅯䅴䅅䅁䅯权䅁䅁䅯睗䅑䅁䅅䅁䉁䅁䅁兂牁硨婢発橥睐杷允䅁䅁䅑䅁䑁䅁䅷䅁䭁䱁䉑䅁䭁䅁䅯䅁䭁䝁䕕䅁䉁䅁䅁允䅁䅁䅕㑋坣挲㌷稸䴸䅉䅅䅁䕁䅁䅁睁䵁䅁䅁权穁䅁䅁权剁䅁䅁权㙁䅂䅁允䅁䅁䅅䅁啁䱁煨䅚䅕䅁䅁䍄䉁䅁䅁䅂䅁䅁䅍䅄䅁䅁䅯䅢䅅䅁䅯权䅁䅁䅯睓䅑䅁䅅䅁䉁䅁䅁兂奂扏䥔牤䬴䅑杷允䅁䅁䅑䅁䑁䅁䅷䅁䭁䍁䉧䅁䭁䅁䅑䅁䭁䙁䕧䅁䉁䅁䅁允䅁䉁䅑䙩䠱䅁䅁䅁䵁䅉䅅䅁䕁䅁䅁睁䵁䅁䅁权婃允䅁权䕁䅁䅁权䭂䅂䅁允䅁䅁䅅䅁啁䵁呁李䅁䅁䅁䍄䉁䅁䅁䅂䅁䅁䅍䅄䅁䅁䅯睇䅁䅁䅯䅂䅁䅁䅯兖䅑䅁䅅䅁䉁䅁䅁䅆瑃湓䅷䅁䅁䅁杷允䅁䅁䅑䅁䑁䅁䅷䅁䭁偁䉅䅁䭁䉁䅅䅁䭁䝁䕅䅁䉁䅁䅁允䅁䉁䅑䕧椰杌䅁䅁䵁䅉䅅䅁䕁䅁䅁睁䵁䅁䅁权㍄允䅁权䕁䅁䅁权啂䅂䅁允䅁䅁䅅䅁啁乁䵄朱䅑䅁䅁䍄䉁䅁䅁䅂䅁䅁䅍䅄䅁䅁䅯兂䅅䅁䅯权䅁䅁䅯杖䅑䅁䅅䅁䉁䅁䅁兂噄佥浫奍啧䅑杷允䅁䅁䅑䅁䑁䅁䅷䅁䭁佁䉷䅁䭁䅁䅑䅁䭁䙁䔰䅁䉁䅁䅁允䅁䉁䅑㑺䴴䅁䅁䅁䵁䅉䅅䅁䕁䅁䅁睁䵁䅁䅁权楂允䅁权䕁䅁䅁权敂䅂䅁允䅁䅁䅅䅁啁䵁⽨全䅁䅁䅁䍄䉁䅁䅁䅂䅁䅁䅍䅄䅁䅁䅯睚䅁䅁䅯权䅁䅁䅯睔䅑䅁䅅䅁䉁䅁䅁权䡂䅁䅁䍄䉁䅁䅁䅂䅁䅁䅍䅄䅁䅁䅯睶䅁䅁䅯䅂䅁䅁䅯兏䅑䅁䅅䅁䉁䅁䅁䅆佄噯䅙䅁䅁䅁杷允䅁䅁䅑䅁䑁䅁䅷䅁䭁䥁䉁䅁䭁䅁䅑䅁䭁䙁䕙䅁䉁䅁䅁允䅁䉁䅑䜳穈䅁䅁䅁䵁䅉䅅䅁䕁䅁䅁睁䵁䅁䅁权畄允䅁权䭁䅁䅁权敂䅂䅁允䅁䅁䅅䅁䙁偁㥔䠱灪瑊⽫䍄䉁䅁䅁䅂䅁䅁䅍䅄䅁䅁䅯䅡䅅䅁䅯充䅁䅁䅯睓䅑䅁䅅䅁䉁䅁䅁䅆睃楐甹䅁䅁䅁杷允䅁䅁䅑䅁䑁䅁䅷䅁䭁䱁䉑䅁䭁䅁䅯䅁䭁䙁䕫䅁䉁䅁䅁允䅁䅁䅕渫焵䡶呓䐲䴸䅉䅅䅁䕁䅁䅁睁䵁䅁䅁权㡃允䅁权剁䅁䅁权䅂䅂䅁允䅁䅁䅅䅁啁䉁㡁睉䅑䅁䅁䍄䉁䅁䅁䅂䅁䅁䅍䅄䅁䅁䅯䅴䅅䅁䅯权䅁䅁䅯睖䅑䅁䅅䅁䉁䅁䅁兂剄瑉㕶浦杲睐杷允䅁䅁䅑䅁䑁䅁䅷䅁䭁䡁䅣䅁䭁䅁䅯䅁䭁䙁䕣䅁䉁䅁䅁允䅁䅁䅕椹捨㡪ㅌ䑹䴸䅉䅅䅁䕁䅁䅁睁䵁䅁䅁权歃䅁䅁权䕁䅁䅁权䭂䅂䅁允䅁䅁䅅䅁啁䩁䝃杴䅁䅁䅁䍄䉁䅁䅁䅂䅁䅁䅍䅄䅁䅁䅯䅱䅁䅁䅯权䅁䅁䅯睎䅑䅁䅅䅁䉁䅁䅁兂⭃确癯匳䕑䅑杷允䅁䅁䅑䅁䑁䅁䅷䅁䭁䅁䉍䅁䭁䅁䅯䅁䭁䙁䕅䅁䉁䅁䅁允䅁䅁䅕㘱睎児塲稲䴸䅉䅅䅁䕁䅁䅁睁䵁䅁䅁权䱄䅁䅁权䭁䅁䅁权奂䅂䅁允䅁䅁䅅䅁䙁䱁摋㘷䝦⽓⽕䍄䉁䅁䅁䅂䅁䅁䅍䅄䅁䅁䅯兰䅅䅁䅯权䅁䅁䅯睗䅑䅁䅅䅁䉁䅁䅁兂硂児塲㍯瑄睐杷允䅁䅁䅑䅁䑁䅁䅷䅁䭁䍁䈸䅁䭁䉁䅅䅁䭁䙁䕙䅁䉁䅁䅁允䅁䉁䅑䩑⬸䅁䅁䅁䵁䅉䅅䅁䕁䅁䅁睁䵁䅁䅁权䥄䅁䅁权䕁䅁䅁权䵂䅂䅁允䅁䅁䅅䅁啁䅁啃杪䅁䅁䅁䍄䉁䅁䅁䅂䅁䅁䅍䅄䅁䅁䅯关䅅䅁䅯权䅁䅁䅯杕䅑䅁䅅䅁䉁䅁䅁兂呄坔光䑗䥫䅑杷允䅁䅁䅑䅁䑁䅁䅷䅁䭁䥁䉣䅁䭁䅁䅯䅁䭁䝁䕯䅁䉁䅁䅁允䅁䅁䅕佖汏㡭村䐷䴸䅉䅅䅁䕁䅁䅁睁䵁䅁䅁权婂䅁䅁权䕁䅁䅁权䅂䅂䅁允䅁䅁䅅䅁啁䭁杪睕䅁䅁䅁䍄䉁䅁䅁䅂䅁䅁䅍䅄䅁䅁䅯杗䅅䅁䅯权䅁䅁䅯睓䅑䅁䅅䅁䉁䅁䅁兂䥁䉲慸䱚味䅑杷允䅁䅁䅑䅁䑁䅁䅷䅁䭁䥁䅧䅁䭁䅁䅑䅁䭁䝁䕅䅁䉁䅁䅁允䅁䉁䅑䅃愶䅂䅁䅁䵁䅉䅅䅁䕁䅁䅁睁䵁䅁䅁权䡃允䅁权䭁䅁䅁权偂䅂䅁允䅁䅁䅅䅁䭁䕁䅣䅁䵁䅉䅅䅁䕁䅁䅁睁䵁䅁䅁权湂允䅁权䭁䅁䅁权煂䅂䅁允䅁䅁䅅䅁䙁䝁剩堷⽷敎⼴䍄䉁䅁䅁䅂䅁䅁䅍䅄䅁䅁䅯杕䅁䅁䅯充䅁䅁䅯睔䅑䅁䅅䅁䉁䅁䅁权䡂䅁䅁䍄䉁䅁䅁䅂䅁䅁䅍䅄䅁䅁䅯兩䅁䅁䅯䅂䅁䅁䅯䅙䅑䅁䅅䅁䉁䅁䅁䅆奄䈳䅧䅁䅁䅁杷允䅁䅁䅑䅁䑁䅁䅷䅁䭁佁䅅䅁䭁䅁䅑䅁䭁䕁䕷䅁䉁䅁䅁允䅁䉁䅑䉩兘䅁䅁䅁䵁䅉䅅䅁䕁䅁䅁睁䵁䅁䅁权ㅄ允䅁权剁䅁䅁权偂䅂䅁允䅁䅁䅅䅁䭁䕁䅣䅁䵁䅉䅅䅁䕁䅁䅁睁䵁䅁䅁权乃允䅁权剁䅁䅁权⽄允䅁允䅁䅁䅅䅁啁䕁牁剆䅅䅁䅁䍄䉁䅁䅁䅂䅁䅁䅍䅄䅁䅁䅯儹䅅䅁䅯权䅁䅁䅯杗䅑䅁䅅䅁䉁䅁䅁兂歃䑣䬰㘱児睐杷允䅁䅁䅑䅁䑁䅁䅷䅁䭁偁䅷䅁䭁䅁䅑䅁䭁䕁䕑䅁䉁䅁䅁允䅁䉁䅑晬䥷䅁䅁䅁䵁䅉䅅䅁䕁䅁䅁睁䵁䅁䅁权敁䅁䅁权剁䅁䅁权乂䅂䅁允䅁䅁䅅䅁啁䕁橃卩䅑䅁䅁䍄䉁䅁䅁䅂䅁䅁䅍䅄䅁䅁䅯睍䅁䅁䅯䅂䅁䅁䅯杙䅑䅁䅅䅁䉁䅁䅁䅆偄ㅴ䅕䅁䅁䅁杷允䅁䅁䅑䅁䑁䅁䅷䅁䭁䥁䅕䅁䭁䉁䅅䅁䭁䙁䕣䅁䉁䅁䅁允䅁䉁䅑䈴穨兊䅁䅁䵁䅉䅅䅁䕁䅁䅁睁䵁䅁䅁权牂允䅁权䕁䅁䅁权兂䅂䅁允䅁䅁䅅䅁䭁䕁䅣䅁䵁䅉䅅䅁䕁䅁䅁睁䵁䅁䅁权䡃允䅁权䭁䅁䅁权求䅂䅁允䅁䅁䅅䅁䙁䑁晶㑔堲杢䅆䍄䉁䅁䅁䅂䅁䅁䅍䅄䅁䅁䅯兪䅁䅁䅯充䅁䅁䅯眯䅅䅁䅅䅁䉁䅁䅁䅆睂硭位䅁䅁䅁杷允䅁䅁䅑䅁䑁䅁䅷䅁䭁䩁䅑䅁䭁䅁䅯䅁䭁䙁䕷䅁䉁䅁䅁允䅁䅁䅕場啯歲桦橹䴸䅉䅅䅁䕁䅁䅁睁䵁䅁䅁权䡃允䅁权䭁䅁䅁权慂䅂䅁允䅁䅁䅅䅁䙁䉁癳匳䝑晧⽣䍄䉁䅁䅁䅂䅁䅁䅍䅄䅁䅁䅯儳䅁䅁䅯充䅁䅁䅯睓䅑䅁䅅䅁䉁䅁䅁䅆杁䱱䩕䅁䅁䅁杷允䅁䅁䅑䅁䑁䅁䅷䅁䭁䉁䉑䅁䭁䉁䅅䅁䭁䕁䕳䅁䉁䅁䅁允䅁䉁䅑䉑礫䅄䅁䅁䵁䅉䅅䅁䕁䅁䅁睁䵁䅁䅁权奄䅁䅁权䭁䅁䅁权䭂䅂䅁允䅁䅁䅅䅁䙁䩁瑈䑦ㄸ牘⽯䍄䉁䅁䅁䅂䅁䅁䅍䅄䅁䅁䅯儷䅁䅁䅯充䅁䅁䅯杕䅑䅁䅅䅁䉁䅁䅁䅆䅄㑫欱䅁䅁䅁杷允䅁䅁䅑䅁䑁䅁䅷䅁䭁䝁䅅䅁䭁䉁䅅䅁䭁䝁䕉䅁䉁䅁䅁允䅁䉁䅑䵁捂兆䅁䅁䵁䅉䅅䅁䕁䅁䅁睁䵁䅁䅁权硂䅁䅁权䕁䅁䅁权啂䅂䅁允䅁䅁䅅䅁啁䅁挹杂䅁䅁䅁䍄䉁䅁䅁䅂䅁䅁䅍䅄䅁䅁䅯杶䅁䅁䅯充䅁䅁䅯杖䅑䅁䅅䅁䉁䅁䅁䅆䅁汋䱙杂䅁䅁杷允䅁䅁䅑䅁䑁䅁䅷䅁䭁乁䉙䅁䭁䅁䅯䅁䭁䑁䕯䅁䉁䅁䅁允䅁䅁䅕体㙆䭆䠵吵䴸䅉䅅䅁䕁䅁䅁睁䵁䅁䅁权橁允䅁权䭁䅁䅁权桂䅂䅁允䅁䅁䅅䅁䙁䱁祂䩡瑈佦⽳䍄䉁䅁䅁䅂䅁䅁䅍䅄䅁䅁䅯党䅁䅁䅯权䅁䅁䅯免䅑䅁䅅䅁䉁䅁䅁兂灄橊䥅䉲䭺睐杷允䅁䅁䅑䅁䑁䅁䅷䅁䭁䥁䉧䅁䭁䅁䅑䅁䭁䑁䕫䅁䉁䅁䅁允䅁䉁䅑䥘睉䅁䅁䅁䵁䅉䅅䅁䕁䅁䅁睁䵁䅁䅁权灄䅁䅁权䕁䅁䅁权䵂䅂䅁允䅁䅁䅅䅁啁䙁穧入䅁䅁䅁䍄䉁䅁䅁䅂䅁䅁䅍䅄䅁䅁䅯兣䅅䅁䅯䅂䅁䅁䅯兏䅑䅁䅅䅁䉁䅁䅁䅆浃歲䅉䅁䅁䅁杷允䅁䅁䅑䅁䑁䅁䅷䅁䭁䩁䉳䅁䭁䅁䅯䅁䭁䕁䕳䅁䉁䅁䅁允䅁䅁䅕䡶呓䅇坔獇䵁䅉䅅䅁䕁䅁䅁睁䵁䅁䅁权歃允䅁权剁䅁䅁权婂䅂䅁允䅁䅁䅅䅁啁䍁圯杺䅳䅁䅁䍄䉁䅁䅁䅂䅁䅁䅍䅄䅁䅁䅯其䅁䅁䅯䅂䅁䅁䅯䅖䅑䅁䅅䅁䉁䅁䅁䅆ぁ杸䄸䅁䅁䅁杷允䅁䅁䅑䅁䑁䅁䅷䅁䭁䵁䅉䅁䭁䉁䅅䅁䭁䝁䕙䅁䉁䅁䅁允䅁䉁䅑䍃㘫先䅁䅁䵁䅉䅅䅁䕁䅁䅁睁䵁䅁䅁权㡄䅁䅁权䕁䅁䅁权灂䅂䅁允䅁䅁䅅䅁啁䕁昵元䅁䅁䅁䍄䉁䅁䅁䅂䅁䅁䅍䅄䅁䅁䅯䅩䅅䅁䅯权䅁䅁䅯杙䅑䅁䅅䅁䉁䅁䅁兂ㅂ硫䕧杖临䅑杷允䅁䅁䅑䅁䑁䅁䅷䅁䭁䩁䉳䅁䭁䅁䅯䅁䭁䙁䕙䅁䉁䅁䅁允䅁䅁䅕匳䝑婧䑖獈䵁䅉䅅䅁䕁䅁䅁睁䵁䅁䅁权䱄允䅁权剁䅁䅁权捂䅂䅁允䅁䅁䅅䅁啁䉁奪睷䅯䅁䅁䍄䉁䅁䅁䅂䅁䅁䅍䅄䅁䅁䅯眴䅅䅁䅯䅂䅁䅁䅯䅡䅑䅁䅅䅁䉁䅁䅁䅆䅄癱䉷䅁䅁䅁杷允䅁䅁䅑䅁䑁䅁䅷䅁䭁䩁䅉䅁䭁䅁䅑䅁䭁䙁䕕䅁䉁䅁䅁允䅁䉁䅑䄶歲䅁䅁䅁䵁䅉䅅䅁䕁䅁䅁睁䵁䅁䅁权灄䅁䅁权䭁䅁䅁权婂䅂䅁允䅁䅁䅅䅁䭁䕁䅣䅁䵁䅉䅅䅁䕁䅁䅁睁䵁䅁䅁权煂䅁䅁权剁䅁䅁权坂䅂䅁允䅁䅁䅅䅁啁䱁坨桬䅫䅁䅁䍄䉁䅁䅁䅂䅁䅁䅍䅄䅁䅁䅯睌䅅䅁䅯权䅁䅁䅯䅑䅑䅁䅅䅁䉁䅁䅁兂潃歸㍳噩慬䅑杷允䅁䅁䅑䅁䑁䅁䅷䅁䭁䉁䅧䅁䭁䉁䅅䅁䭁䙁䕑䅁䉁䅁䅁允䅁䉁䅑䑗欱睁䅁䅁䵁䅉䅅䅁䕁䅁䅁睁䵁䅁䅁权㙃䅁䅁权䕁䅁䅁权扂䅂䅁允䅁䅁䅅䅁啁䥁奃杙䅉䅁䅁䍄䉁䅁䅁䅂䅁䅁䅍䅄䅁䅁䅯睐䅅䅁䅯权䅁䅁䅯䅖䅑䅁䅅䅁䉁䅁䅁兂允䑗ね䡹敢睐杷允䅁䅁䅑䅁䑁䅁䅷䅁䭁䩁䉳䅁䭁䅁䅯䅁䭁䕁䔰䅁䉁䅁䅁允䅁䅁䅕䵴㉨灶愫捇䵁䅉䅅䅁䕁䅁䅁睁䵁䅁䅁权瑁䅁䅁权䭁䅁䅁权塂䅂䅁允䅁䅁䅅䅁䙁䙁余扌摋⼷⼸䍄䉁䅁䅁䅂䅁䅁䅍䅄䅁䅁䅯杒䅁䅁䅯充䅁䅁䅯杓䅑䅁䅅䅁䉁䅁䅁䅆䅄䱦䡙䅁䅁䅁杷允䅁䅁䅑䅁䑁䅁䅷䅁䭁䭁䉷䅁䭁䅁䅯䅁䭁䝁䕑䅁䉁䅁䅁允䅁䅁䅕䥒獴⼵灵吲䴸䅉䅅䅁䕁䅁䅁睁䵁䅁䅁权捄䅁䅁权剁䅁䅁权時䅂䅁允䅁䅁䅅䅁啁䡁剂剄䅧䅁䅁䍄䉁䅁䅁䅂䅁䅁䅍䅄䅁䅁䅯眸䅁䅁䅯䅂䅁䅁䅯睓䅑䅁䅅䅁䉁䅁䅁䅆奃剙䄸䅁䅁䅁杷允䅁䅁䅑䅁䑁䅁䅷䅁䭁䙁䉯䅁䭁䉁䅅䅁䭁䙁䕕䅁䉁䅁䅁允䅁䉁䅑䅏捌睂䅁䅁䵁䅉䅅䅁䕁䅁䅁睁䵁䅁䅁权獁允䅁权䭁䅁䅁权慂䅂䅁允䅁䅁䅅䅁䙁䩁畨潅䅐桓䅂䍄䉁䅁䅁䅂䅁䅁䅍䅄䅁䅁䅯睭䅅䅁䅯权䅁䅁䅯兖䅑䅁䅅䅁䉁䅁䅁兂权楇搯䥊坙䅑杷允䅁䅁䅑䅁䑁䅁䅷䅁䭁䉁䅉䅁䭁䅁䅑䅁䭁䕁䕁䅁䉁䅁䅁允䅁䉁䅑䨵呑䅁䅁䅁䵁䅉䅅䅁䕁䅁䅁睁䵁䅁䅁权㕄允䅁权䭁䅁䅁权佂䅂䅁允䅁䅁䅅䅁䙁䑁䩥坑汄䄰䅨䍄䉁䅁䅁䅂䅁䅁䅍䅄䅁䅁䅯䅒䅅䅁䅯充䅁䅁䅯杓䅑䅁䅅䅁䉁䅁䅁䅆䅁桐砰䅁䅁䅁杷允䅁䅁䅑䅁䑁䅁䅷䅁䭁䙁䈸䅁䭁䅁䅯䅁䭁䙁䕧䅁䉁䅁䅁允䅁䅁䅕挲㌷⭕汏歁䵁䅉䅅䅁䕁䅁䅁睁䵁䅁䅁权䥂允䅁权剁䅁䅁权桂䅂䅁允䅁䅁䅅䅁啁䕁摁杈䅉䅁䅁䍄䉁䅁䅁䅂䅁䅁䅍䅄䅁䅁䅯杘䅁䅁䅯充䅁䅁䅯杏䅑䅁䅅䅁䉁䅁䅁䅆潄扪䜸䅁䅁䅁杷允䅁䅁䅑䅁䑁䅁䅷䅁䭁䑁䅁䅁䭁䅁䅑䅁䭁䝁䕣䅁䉁䅁䅁允䅁䉁䅑䩵呍䅁䅁䅁䵁䅉䅅䅁䕁䅁䅁睁䵁䅁䅁权杄䅁䅁权剁䅁䅁权慂䅂䅁允䅁䅁䅅䅁啁䅁灃楙䅙䅁䅁䍄䉁䅁䅁䅂䅁䅁䅍䅄䅁䅁䅯儶䅁䅁䅯充䅁䅁䅯杓䅑䅁䅅䅁䉁䅁䅁权䡂䅁䅁䍄䉁䅁䅁䅂䅁䅁䅍䅄䅁䅁䅯朲䅁䅁䅯充䅁䅁䅯睖䅑䅁䅅䅁䉁䅁䅁权䡂䅁䅁䍄䉁䅁䅁䅂䅁䅁䅍䅄䅁䅁䅯睊䅅䅁䅯䅂䅁䅁䅯䅑䅑䅁䅅䅁䉁䅁䅁䅆あ换䄰䅁䅁䅁杷允䅁䅁䅑䅁䑁䅁䅷䅁䭁偁䉉䅁䭁䅁䅯䅁䭁䙁䕫䅁䉁䅁䅁允䅁䅁䅕牘䩰䅄牉㝸䴸䅉䅅䅁䕁䅁䅁睁䵁䅁䅁权㙁允䅁权䭁䅁䅁权乂䅂䅁允䅁䅁䅅䅁䙁䱁䥔牤昶杇䅬䍄䉁䅁䅁䅂䅁䅁䅍䅄䅁䅁䅯眶䅅䅁䅯䅂䅁䅁䅯䅡䅑䅁䅅䅁䉁䅁䅁䅆权㑂䄸䅁䅁䅁杷允䅁䅁䅑䅁䑁䅁䅷䅁䭁䭁䅣䅁䭁䅁䅯䅁䭁䝁䕣䅁䉁䅁䅁允䅁䅁䅕㉣剩堷⽷䕃䵁䅉䅅䅁䕁䅁䅁睁䵁䅁䅁权扃允䅁权䭁䅁䅁权桂䅂䅁允䅁䅁䅅䅁䙁䥁䅐煹䙆杴䄹䍄䉁䅁䅁䅂䅁䅁䅍䅄䅁䅁䅯䅒䅁䅁䅯充䅁䅁䅯杘䅑䅁䅅䅁䉁䅁䅁䅆䅁典慆杁䅁䅁杷允䅁䅁䅑䅁䑁䅁䅷䅁䭁䕁䅕䅁䭁䅁䅯䅁䭁䙁䕧䅁䉁䅁䅁允䅁䅁䅕䘫橐婰䕶樹䴸䅉䅅䅁䕁䅁䅁睁䵁䅁䅁权䩄䅁䅁权剁䅁䅁权求䅂䅁允䅁䅁䅅䅁啁䉁湁朴䅑䅁䅁䍄䉁䅁䅁䅂䅁䅁䅍䅄䅁䅁䅯杣䅁䅁䅯䅂䅁䅁䅯睘䅑䅁䅅䅁䉁䅁䅁䅆䥄呩䅁䅁䅁䅁杷允䅁䅁䅑䅁䑁䅁䅷䅁䭁䑁䉅䅁䭁䅁䅑䅁䭁䑁䕯䅁䉁䅁䅁允䅁䉁䅑券䙯䅁䅁䅁䵁䅉䅅䅁䕁䅁䅁睁䵁䅁䅁权扃允䅁权䭁䅁䅁权慂䅂䅁允䅁䅁䅅䅁䙁䭁硲欰椱䅅䅬䍄䉁䅁䅁䅂䅁䅁䅍䅄䅁䅁䅯䄰䅁䅁䅯䅂䅁䅁䅯䅕䅑䅁䅅䅁䉁䅁䅁䅆獁䉨䅷䅁䅁䅁杷允䅁䅁䅑䅁䑁䅁䅷䅁䭁䩁䉳䅁䭁䅁䅯䅁䭁䕁䕯䅁䉁䅁䅁允䅁䅁䅕婧䑖㉩湺啈䵁䅉䅅䅁䕁䅁䅁睁䵁䅁䅁权䅂允䅁权剁䅁䅁权䅂䅂䅁允䅁䅁䅅䅁啁䉁偨杣䅍䅁䅁䍄䉁䅁䅁䅂䅁䅁䅍䅄䅁䅁䅯朰䅅䅁䅯䅂䅁䅁䅯兙䅑䅁䅅䅁䉁䅁䅁䅆噂䉲䅅䅁䅁䅁杷允䅁䅁䅑䅁䑁䅁䅷䅁䭁乁䅫䅁䭁䅁䅯䅁䭁䝁䕅䅁䉁䅁䅁允䅁䅁䅕渫焵䡶呓樯䴸䅉䅅䅁䕁䅁䅁睁䵁䅁䅁权ㅃ允䅁权䭁䅁䅁权偂䅂䅁允䅁䅁䅅䅁䭁䕁䅣䅁䵁䅉䅅䅁䕁䅁䅁睁䵁䅁䅁权祁允䅁权剁䅁䅁权捂䅂䅁允䅁䅁䅅䅁啁䩁挳杸䅍䅁䅁䍄䉁䅁䅁䅂䅁䅁䅍䅄䅁䅁䅯兴䅅䅁䅯权䅁䅁䅯眯䅅䅁䅅䅁䉁䅁䅁兂ぃ䡹⭡确穲睐杷允䅁䅁䅑䅁䑁䅁䅷䅁䭁䩁䅉䅁䭁䉁䅅䅁䭁䕁䕳䅁䉁䅁䅁允䅁䉁䅑㘫捖先䅁䅁䵁䅉䅅䅁䕁䅁䅁睁䵁䅁䅁权噃䅁䅁权剁䅁䅁权求䅂䅁允䅁䅁䅅䅁啁䅁㉃ㄫ䅷䅁䅁䍄䉁䅁䅁䅂䅁䅁䅍䅄䅁䅁䅯杬䅁䅁䅯充䅁䅁䅯䅔䅑䅁䅅䅁䉁䅁䅁䅆㑃啵䙉䅁䅁䅁杷允䅁䅁䅑䅁䑁䅁䅷䅁䭁䥁䉫䅁䭁䅁䅑䅁䭁䝁䕅䅁䉁䅁䅁允䅁䅁䅯睒䅁䅁杷允䅁䅁䅑䅁䑁䅁䅷䅁䭁䥁䅯䅁䭁䉁䅅䅁䭁䝁䕧䅁䉁䅁䅁允䅁䉁䅑䭧乥兢䅁䅁䵁䅉䅅䅁䕁䅁䅁睁䵁䅁䅁权獃允䅁权䕁䅁䅁权慂䅂䅁允䅁䅁䅅䅁啁偁䜰睍䅁䅁䅁䍄䉁䅁䅁䅂䅁䅁䅍䅄䅁䅁䅯䅮䅅䅁䅯充䅁䅁䅯睘䅑䅁䅅䅁䉁䅁䅁䅆䅄挳呙䅁䅁䅁杷允䅁䅁䅑䅁䑁䅁䅷䅁䭁䱁䉕䅁䭁䅁䅯䅁䭁䝁䕉䅁䉁䅁䅁允䅁䅁䅕硥畓⭒㙆樸䴸䅉䅅䅁䕁䅁䅁睁䵁䅁䅁权卄允䅁权䕁䅁䅁权婂䅂䅁允䅁䅁䅅䅁啁䉁⬶睂䅁䅁䅁䍄䉁䅁䅁䅂䅁䅁䅍䅄䅁䅁䅯䅙䅁䅁䅯䅂䅁䅁䅯杕䅑䅁䅅䅁䉁䅁䅁䅆晄椷䅕䅁䅁䅁杷允䅁䅁䅑䅁䑁䅁䅷䅁䭁䱁䉕䅁䭁䅁䅯䅁䭁䙁䕳䅁䉁䅁䅁允䅁䅁䅕㉦㡱䩤奍䐷䴸䅉䅅䅁䕁䅁䅁睁䵁䅁䅁权䉂䅁䅁权剁䅁䅁权扂䅂䅁允䅁䅁䅅䅁啁䵁潃䍊䅷䅁䅁䍄䉁䅁䅁䅂䅁䅁䅍䅄䅁䅁䅯睰䅅䅁䅯充䅁䅁䅯兗䅑䅁䅅䅁䉁䅁䅁䅆䅁樳慫䅁䅁䅁杷允䅁䅁䅑䅁䑁䅁䅷䅁䭁䝁䅁䅁䭁䉁䅅䅁䭁䝁䕁䅁䉁䅁䅁允䅁䉁䅑ㅡ楂允䅁䅁䵁䅉䅅䅁䕁䅁䅁睁䵁䅁䅁权睁䅁䅁权䭁䅁䅁权奂䅂䅁允䅁䅁䅅䅁䙁䝁光䑗ね䱹⽙䍄䉁䅁䅁䅂䅁䅁䅍䅄䅁䅁䅯睧䅁䅁䅯权䅁䅁䅯兙䅑䅁䅅䅁䉁䅁䅁兂潃歸㍳啩杈睐杷允䅁䅁䅑䅁䑁䅁䅷䅁䭁偁䅫䅁䭁䅁䅯䅁䭁䙁䕳䅁䉁䅁䅁允䅁䅁䅕捺䵺䵺䵺樸䴸䅉䅅䅁䕁䅁䅁睁䵁䅁䅁权時允䅁权䕁䅁䅁权噂䅂䅁允䅁䅁䅅䅁啁䵁ㅒ䅉䅁䅁䅁䍄䉁䅁䅁䅂䅁䅁䅍䅄䅁䅁䅯兙䅁䅁䅯䅂䅁䅁䅯杔䅑䅁䅅䅁䉁䅁䅁䅆䅁啧䅉䅁䅁䅁杷允䅁䅁䅑䅁䑁䅁䅷䅁䭁䝁䅷䅁䭁䅁䅯䅁䭁䙁䕁䅁䉁䅁䅁允䅁䅁䅕䬸䝦穓䩥稫䴸䅉䅅䅁䕁䅁䅁睁䵁䅁䅁权ㅃ允䅁权䭁䅁䅁权噂䅂䅁允䅁䅁䅅䅁䭁䕁䅣䅁䵁䅉䅅䅁䕁䅁䅁睁䵁䅁䅁权奄允䅁权䕁䅁䅁权摂䅂䅁允䅁䅁䅅䅁啁䭁㥧睧䅁䅁䅁䍄䉁䅁䅁䅂䅁䅁䅍䅄䅁䅁䅯朰䅁䅁䅯权䅁䅁䅯兘䅑䅁䅅䅁䉁䅁䅁兂杂搵楁⼲煮睐杷允䅁䅁䅑䅁䑁䅁䅷䅁䭁佁䅧䅁䭁䅁䅯䅁䭁䙁䕙䅁䉁䅁䅁允䅁䅁䅕祇搯䅊䉡啉䵁䅉䅅䅁䕁䅁䅁睁䵁䅁䅁权䭂允䅁权剁䅁䅁权䱂䅂䅁允䅁䅁䅅䅁啁䥁楁杆䅳䅁䅁䍄䉁䅁䅁䅂䅁䅁䅍䅄䅁䅁䅯睤䅁䅁䅯权䅁䅁䅯䅖䅑䅁䅅䅁䉁䅁䅁兂㉄䙋偹癷兘睶杷允䅁䅁䅑䅁䑁䅁䅷䅁䭁䱁䉕䅁䭁䅁䅯䅁䭁䝁䕅䅁䉁䅁䅁允䅁䅁䅯睒䅁䅁杷允䅁䅁䅑䅁䑁䅁䅷䅁䭁䅁䉕䅁䭁䅁䅑䅁䭁䙁䕙䅁䉁䅁䅁允䅁䉁䅑䥇偈䅁䅁䅁䵁䅉䅅䅁䕁䅁䅁睁䵁䅁䅁权㕃允䅁权䭁䅁䅁权煂䅂䅁允䅁䅁䅅䅁䙁䭁䝪穓䩥剷䅆䍄䉁䅁䅁䅂䅁䅁䅍䅄䅁䅁䅯兌䅅䅁䅯䅂䅁䅁䅯眯䅅䅁䅅䅁䉁䅁䅁䅆䅂㐴䅙䅁䅁䅁杷允䅁䅁䅑䅁䑁䅁䅷䅁䭁䱁䉕䅁䭁䅁䅯䅁䭁䙁䕯䅁䉁䅁䅁允䅁䅁䅯睒䅁䅁杷允䅁䅁䅑䅁䑁䅁䅷䅁䭁佁䈸䅁䭁䅁䅯䅁䭁䝁䕙䅁䉁䅁䅁允䅁䅁䅕䉲慸䑚晶含䴸䅉䅅䅁䕁䅁䅁睁䵁䅁䅁权婄允䅁权䕁䅁䅁权慂䅂䅁允䅁䅁䅅䅁䭁䕁䅣䅁䵁䅉䅅䅁䕁䅁䅁睁䵁䅁䅁权ㅃ允䅁权䭁䅁䅁权啂䅂䅁允䅁䅁䅅䅁䭁䕁䅣䅁䵁䅉䅅䅁䕁䅁䅁睁䵁䅁䅁权潃䅁䅁权䭁䅁䅁权兂䅂䅁允䅁䅁䅅䅁䙁䭁硲欰椱䅅䅚䍄䉁䅁䅁䅂䅁䅁䅍䅄䅁䅁䅯兘䅅䅁䅯䅂䅁䅁䅯睙䅑䅁䅅䅁䉁䅁䅁䅆睂睪䅕䅁䅁䅁杷允䅁䅁䅑䅁䑁䅁䅷䅁䭁䱁䉕䅁䭁䅁䅯䅁䭁䕁䕯䅁䉁䅁䅁允䅁䅁䅯睒䅁䅁杷允䅁䅁䅑䅁䑁䅁䅷䅁䭁䙁䅕䅁䭁䅁䅯䅁䭁䙁䕷䅁䉁䅁䅁允䅁䅁䅕啩杆搵楁稴䴸䅉䅅䅁䕁䅁䅁睁䵁䅁䅁权㙂允䅁权剁䅁䅁权偂䅂䅁允䅁䅁䅅䅁啁䩁䝪歖䄸䅁䅁䍄䉁䅁䅁䅂䅁䅁䅍䅄䅁䅁䅯睧䅁䅁䅯充䅁䅁䅯䅙䅑䅁䅅䅁䉁䅁䅁䅆䅁敋䝑䅁䅁䅁杷允䅁䅁䅑䅁䑁䅁䅷䅁䭁䱁䉕䅁䭁䅁䅯䅁䭁䙁䕫䅁䉁䅁䅁允䅁䅁䅯睒䅁䅁杷允䅁䅁䅑䅁䑁䅁䅷䅁䭁䩁䉣䅁䭁䉁䅅䅁䭁䙁䕕䅁䉁䅁䅁允䅁䉁䅑偑桭条䅁䅁䵁䅉䅅䅁䕁䅁䅁睁䵁䅁䅁权塄允䅁权剁䅁䅁权佂䅂䅁允䅁䅁䅅䅁啁䅁扁䄷䅷䅁䅁䍄䉁䅁䅁䅂䅁䅁䅍䅄䅁䅁䅯来䅅䅁䅯䅂䅁䅁䅯杚䅑䅁䅅䅁䉁䅁䅁䅆兂䕨䅫䅁䅁䅁杷允䅁䅁䅑䅁䑁䅁䅷䅁䭁乁䅑䅁䭁䅁䅯䅁䭁䑁䕅䅁䉁䅁䅁允䅁䅁䅕浗㝑〳丫稸䴸䅉䅅䅁䕁䅁䅁睁䵁䅁䅁权摄允䅁权剁䅁䅁权扂䅂䅁允䅁䅁䅅䅁啁佁䵄䅭䅕䅁䅁䍄䉁䅁䅁䅂䅁䅁䅍䅄䅁䅁䅯朷䅅䅁䅯䅂䅁䅁䅯睔䅑䅁䅅䅁䉁䅁䅁䅆䅃㑔䄸䅁䅁䅁杷允䅁䅁䅑䅁䑁䅁䅷䅁䭁䵁䅕䅁䭁䅁䅑䅁䭁䕁䕯䅁䉁䅁䅁允䅁䉁䅑䩥㡅䅁䅁䅁䵁䅉䅅䅁䕁䅁䅁睁䵁䅁䅁权灁䅁䅁权䕁䅁䅁权坂䅂䅁允䅁䅁䅅䅁啁乁牄睖䅁䅁䅁䍄䉁䅁䅁䅂䅁䅁䅍䅄䅁䅁䅯杶䅅䅁䅯权䅁䅁䅯党䅑䅁䅅䅁䉁䅁䅁兂牁硨婢発呣䅑杷允䅁䅁䅑䅁䑁䅁䅷䅁䭁䵁䉧䅁䭁䅁䅯䅁䭁䕁䕳䅁䉁䅁䅁允䅁䅁䅕䅁䅁䅁䅁樫䴸䅉䅅䅁䕁䅁䅁睁䵁䅁䅁权䵃䅁䅁权剁䅁䅁权桂䅂䅁允䅁䅁䅅䅁啁䥁䑁商䄴䅁䅁䍄䉁䅁䅁䅂䅁䅁䅍䅄䅁䅁䅯杮䅁䅁䅯充䅁䅁䅯兔䅑䅁䅅䅁䉁䅁䅁䅆杄⬯䍁䅁䅁䅁杷允䅁䅁䅑䅁䑁䅁䅷䅁䭁䵁䉳䅁䭁䉁䅅䅁䭁䝁䕑䅁䉁䅁䅁允䅁䉁䅑䉕䕩杄䅁䅁䵁䅉䅅䅁䕁䅁䅁睁䵁䅁䅁权煃䅁䅁权剁䅁䅁权婂䅂䅁允䅁䅁䅅䅁啁䝁䍄䜸䅑䅁䅁䍄䉁䅁䅁䅂䅁䅁䅍䅄䅁䅁䅯䅕䅅䅁䅯权䅁䅁䅯杖䅑䅁䅅䅁䉁䅁䅁兂楂䙅㕧䵴番睐杷允䅁䅁䅑䅁䑁䅁䅷䅁䭁䥁䈰䅁䭁䅁䅑䅁䭁䑁䕣䅁䉁䅁䅁允䅁䉁䅑䝖㡕䅁䅁䅁䵁䅉䅅䅁䕁䅁䅁睁䵁䅁䅁权歂䅁䅁权剁䅁䅁权噂䅂䅁允䅁䅁䅅䅁啁䅁䙨儱䅯䅁䅁䍄䉁䅁䅁䅂䅁䅁䅍䅄䅁䅁䅯䅕䅅䅁䅯䅂䅁䅁䅯睗䅑䅁䅅䅁䉁䅁䅁䅆杁䐫䅣䅁䅁䅁杷允䅁䅁䅑䅁䑁䅁䅷䅁䭁䉁䈸䅁䭁䉁䅅䅁䭁䙁䕫䅁䉁䅁䅁允䅁䉁䅑䭁灃䅅䅁䅁䵁䅉䅅䅁䕁䅁䅁睁䵁䅁䅁权兂允䅁权䭁䅁䅁权乂䅂䅁允䅁䅁䅅䅁䙁䡁焹䡶呓佇⽑䍄䉁䅁䅁䅂䅁䅁䅍䅄䅁䅁䅯杈䅅䅁䅯充䅁䅁䅯兔䅑䅁䅅䅁䉁䅁䅁䅆权打汫䅁䅁䅁杷允䅁䅁䅑䅁䑁䅁䅷䅁䭁䑁䉕䅁䭁䅁䅑䅁䭁䑁䕣䅁䉁䅁䅁允䅁䉁䅑䥐䩧䅁䅁䅁䵁䅉䅅䅁䕁䅁䅁睁䵁䅁䅁权㥄允䅁权剁䅁䅁权䭂䅂䅁允䅁䅁䅅䅁䭁䕁䅣䅁䵁䅉䅅䅁䕁䅁䅁睁䵁䅁䅁权䝂允䅁权䭁䅁䅁权婂䅂䅁允䅁䅁䅅䅁䭁䕁䅣䅁䵁䅉䅅䅁䕁䅁䅁睁䵁䅁䅁权兂允䅁权䭁䅁䅁权噂䅂䅁允䅁䅁䅅䅁䙁䉁婦発呤⼴⽍䍄䉁䅁䅁䅂䅁䅁䅍䅄䅁䅁䅯䅕䅁䅁䅯权䅁䅁䅯䅗䅑䅁䅅䅁䉁䅁䅁兂牁硨婢発㥦睐杷允䅁䅁䅑䅁䑁䅁䅷䅁䭁䙁䄴䅁䭁䅁䍅䅁䭁䅁䍍䅁䉁䅁䅁允䅁䅁䅕杚硳䩌书䕷䵁䅉䅅䅁䕁䅁䅁睁䵁䅁䅁权⽁允䅁权䕁䅁䅁权卂䅂䅁允䅁䅁䅅䅁啁䑁湄条䅁䅁䅁䍄䉁䅁䅁䅂䅁䅁䅍䅄䅁䅁䅯䅕䅅䅁䅯权䅁䅁䅯兙䅑䅁䅅䅁䉁䅁䅁权䡂䅁䅁䍄䉁䅁䅁䅂䅁䅁䅍䅄䅁䅁䅯杅䅁䅁䅯䅂䅁䅁䅯杏䅑䅁䅅䅁䉁䅁䅁䅆䕄硍䅉䅁䅁䅁杷允䅁䅁䅑䅁䑁䅁䅷䅁䭁䥁䅧䅁䭁䉁䅅䅁䭁䙁䔴䅁䉁䅁䅁允䅁䉁䅑偧瑰兎䅁䅁䵁䅉䅅䅁䕁䅁䅁睁䵁䅁䅁权㡄允䅁权䭁䅁䅁权㍁䅂䅁允䅁䅁䅅䅁䙁䵁桵扒穢是⽙䍄䉁䅁䅁䅂䅁䅁䅍䅄䅁䅁䅯杫䅁䅁䅯充䅁䅁䅯党䅑䅁䅅䅁䉁䅁䅁䅆㡃睰摣䅁䅁䅁杷允䅁䅁䅑䅁䑁䅁䅷䅁䭁乁䅫䅁䭁䅁䅯䅁䭁䝁䕁䅁䉁䅁䅁允䅁䅁䅕䑔䩥坑汄樫䴸䅉䅅䅁䕁䅁䅁睁䵁䅁䅁权慃䅁䅁权剁䅁䅁权煂䅂䅁允䅁䅁䅅䅁啁䡁琲典䄰䅁䅁䍄䉁䅁䅁䅂䅁䅁䅍䅄䅁䅁䅯朶䅁䅁䅯䅂䅁䅁䅯杕䅑䅁䅅䅁䉁䅁䅁䅆奂じ䅧䅁䅁䅁杷允䅁䅁䅑䅁䑁䅁䅷䅁䭁䑁䉫䅁䭁䅁䅑䅁䭁䙁䕯䅁䉁䅁䅁允䅁䉁䅑䱅㝂䅁䅁䅁䵁䅉䅅䅁䕁䅁䅁睁䵁䅁䅁权晄䅁䅁权剁䅁䅁权扂䅂䅁允䅁䅁䅅䅁啁佁稵䉮䅧䅁䅁䍄䉁䅁䅁䅂䅁䅁䅍䅄䅁䅁䅯儴䅁䅁䅯权䅁䅁䅯睖䅑䅁䅅䅁䉁䅁䅁兂扄堫焵䡶㕔睐杷允䅁䅁䅑䅁䑁䅁䅷䅁䭁乁䅳䅁䭁䅁䅑䅁䭁䙁䕙䅁䉁䅁䅁允䅁䉁䅑䩷癙允䅁䅁䵁䅉䅅䅁䕁䅁䅁睁䵁䅁䅁权ㅄ䅁䅁权剁䅁䅁权㕁䅂䅁允䅁䅁䅅䅁啁乁卄条䅅䅁䅁䍄䉁䅁䅁䅂䅁䅁䅍䅄䅁䅁䅯䅅䅁䅁䅯充䅁䅁䅯䅖䅑䅁䅅䅁䉁䅁䅁䅆啁䅨䕉䅁䅁䅁杷允䅁䅁䅑䅁䑁䅁䅷䅁䭁䩁䉑䅁䭁䉁䅅䅁䭁䝁䕙䅁䉁䅁䅁允䅁䉁䅑䱧䐴眷䅁䅁䵁䅉䅅䅁䕁䅁䅁睁䵁䅁䅁权婁允䅁权䭁䅁䅁权偂䅂䅁允䅁䅁䅅䅁䙁䡁⼰噎㘶兓䅨䍄䉁䅁䅁䅂䅁䅁䅍䅄䅁䅁䅯䄰䅁䅁䅯充䅁䅁䅯䅑䅑䅁䅅䅁䉁䅁䅁䅆杁ㅎ奫䅁䅁䅁杷允䅁䅁䅑䅁䑁䅁䅷䅁䭁䕁䉍䅁䭁䉁䅅䅁䭁䙁䕧䅁䉁䅁䅁允䅁䉁䅑䄴䨴䅍䅁䅁䵁䅉䅅䅁䕁䅁䅁睁䵁䅁䅁权煂允䅁权䕁䅁䅁权卂䅂䅁允䅁䅁䅅䅁啁䱁⭪权䅉䅁䅁䍄䉁䅁䅁䅂䅁䅁䅍䅄䅁䅁䅯睔䅅䅁䅯䅂䅁䅁䅯䅔䅑䅁䅅䅁䉁䅁䅁䅆㑃䉄䄰䅁䅁䅁杷允䅁䅁䅑䅁䑁䅁䅷䅁䭁䵁䉕䅁䭁䉁䅅䅁䭁䝁䕕䅁䉁䅁䅁允䅁䉁䅑倴摕睂䅁䅁䵁䅉䅅䅁䕁䅁䅁睁䵁䅁䅁权⭄䅁䅁权䭁䅁䅁权捂䅂䅁允䅁䅁䅅䅁䙁䱁へ硫䕧瑖⼴䍄䉁䅁䅁䅂䅁䅁䅍䅄䅁䅁䅯䅕䅅䅁䅯权䅁䅁䅯睖䅑䅁䅅䅁䉁䅁䅁兂㙄浦㡱䩤㙐睐杷允䅁䅁䅑䅁䑁䅁䅷䅁䭁䍁䅣䅁䭁䉁䅅䅁䭁䙁䕉䅁䉁䅁䅁允䅁䉁䅑䍧䬲睙䅁䅁䵁䅉䅅䅁䕁䅁䅁睁䵁䅁䅁权⽂䅁䅁权䕁䅁䅁权求䅂䅁允䅁䅁䅅䅁啁䝁煂䅶䅁䅁䅁䍄䉁䅁䅁䅂䅁䅁䅍䅄䅁䅁䅯䄲䅁䅁䅯权䅁䅁䅯兕䅑䅁䅅䅁䉁䅁䅁兂癁匳䝑婧䵕䅑杷允䅁䅁䅑䅁䑁䅁䅷䅁䭁䅁䈸䅁䭁䉁䅅䅁䭁䙁䕣䅁䉁䅁䅁允䅁䉁䅑䡯晙睍䅁䅁䵁䅉䅅䅁䕁䅁䅁睁䵁䅁䅁权㑃允䅁权䭁䅁䅁权偂䅂䅁允䅁䅁䅅䅁䭁䕁䅣䅁䵁䅉䅅䅁䕁䅁䅁睁䵁䅁䅁权桂䅁䅁权剁䅁䅁权㍁䅂䅁允䅁䅁䅅䅁啁䵁祃剗䅕䅁䅁䍄䉁䅁䅁䅂䅁䅁䅍䅄䅁䅁䅯䅵䅅䅁䅯权䅁䅁䅯眯䅅䅁䅅䅁䉁䅁䅁兂⭄䠱灪橊䥅䅑杷允䅁䅁䅑䅁䑁䅁䅷䅁䭁䙁䉙䅁䭁䅁䅯䅁䭁䙁䕣䅁䉁䅁䅁允䅁䅁䅕〳丫㉬匴稹䴸䅉䅅䅁䕁䅁䅁睁䵁䅁䅁权㑃允䅁权䭁䅁䅁权楂䅂䅁允䅁䅁䅅䅁䙁䥁牘払敧晨⽅䍄䉁䅁䅁䅂䅁䅁䅍䅄䅁䅁䅯兩䅁䅁䅯权䅁䅁䅯䅔䅑䅁䅅䅁䉁䅁䅁兂㉃⼸唳佥㉮睐杷允䅁䅁䅑䅁䑁䅁䅷䅁䭁䩁䉣䅁䭁䅁䅯䅁䭁䙁䕣䅁䉁䅁䅁允䅁䅁䅕桙奂扏䥔樫䴸䅉䅅䅁䕁䅁䅁睁䵁䅁䅁权㑃允䅁权䭁䅁䅁权䱂䅂䅁允䅁䅁䅅䅁䙁䭁扡䍸睃畣⽷䍄䉁䅁䅁䅂䅁䅁䅍䅄䅁䅁䅯睸䅅䅁䅯䅂䅁䅁䅯䅙䅑䅁䅅䅁䉁䅁䅁䅆潄㍐䅍䅁䅁䅁杷允䅁䅁䅑䅁䑁䅁䅷䅁䭁䅁䅷䅁䭁䉁䅅䅁䭁䕁䕁䅁䉁䅁䅁允䅁䉁䅑浔桯元䅁䅁䵁䅉䅅䅁䕁䅁䅁睁䵁䅁䅁权㥄允䅁权䕁䅁䅁权㕁䅂䅁允䅁䅁䅅䅁啁䍁杪䅅䅁䅁䅁䍄䉁䅁䅁䅂䅁䅁䅍䅄䅁䅁䅯䅵䅅䅁䅯权䅁䅁䅯兔䅑䅁䅅䅁䉁䅁䅁兂慃婭婭婭汮睐杷允䅁䅁䅑䅁䑁䅁䅷䅁䭁偁䉷䅁䭁䅁䅑䅁䭁䕁䔸䅁䉁䅁䅁允䅁䉁䅑䭭兤允䅁䅁䵁䅉䅅䅁䕁䅁䅁睁䵁䅁䅁权㑃允䅁权䭁䅁䅁权桂䅂䅁允䅁䅁䅅䅁䙁䡁⭥确癯搳⽷䍄䉁䅁䅁䅂䅁䅁䅍䅄䅁䅁䅯睏䅁䅁䅯权䅁䅁䅯眯䅅䅁䅅䅁䉁䅁䅁兂㉃⼸唳䝥婫䅑杷允䅁䅁䅑䅁䑁䅁䅷䅁䭁乁䅅䅁䭁䉁䅅䅁䭁䝁䕉䅁䉁䅁䅁允䅁䉁䅑䡷ㅇ䅂䅁䅁䵁䅉䅅䅁䕁䅁䅁睁䵁䅁䅁权杁允䅁权䭁䅁䅁权摂䅂䅁允䅁䅁䅅䅁䙁䝁㝑〳丫㥬⽙䍄䉁䅁䅁䅂䅁䅁䅍䅄䅁䅁䅯杹䅁䅁䅯䅂䅁䅁䅯䅘䅑䅁䅅䅁䉁䅁䅁䅆奁則䅁䅁䅁䅁杷允䅁䅁䅑䅁䑁䅁䅷䅁䭁乁䅉䅁䭁䅁䅑䅁䭁䕁䕷䅁䉁䅁䅁允䅁䉁䅑䥨ㅘ䅁䅁䅁䵁䅉䅅䅁䕁䅁䅁睁䵁䅁䅁权㑃允䅁权䭁䅁䅁权䭂䅂䅁允䅁䅁䅅䅁䙁䵁䴳䵺䵺佺⽁䍄䉁䅁䅁䅂䅁䅁䅍䅄䅁䅁䅯睳䅅䅁䅯充䅁䅁䅯䅕䅑䅁䅅䅁䉁䅁䅁䅆潃㕴䩙䅁䅁䅁杷允䅁䅁䅑䅁䑁䅁䅷䅁䭁䩁䄴䅁䭁䅁䅯䅁䭁䙁䕑䅁䉁䅁䅁允䅁䅁䅯睒䅁䅁杷允䅁䅁䅑䅁䑁䅁䅷䅁䭁佁䅑䅁䭁䅁䅑䅁䭁䕁䕳䅁䉁䅁䅁允䅁䉁䅑桡娴䅁䅁䅁䵁䅉䅅䅁䕁䅁䅁睁䵁䅁䅁权啁䅁䅁权䕁䅁䅁权浂䅂䅁允䅁䅁䅅䅁啁䭁瑩先䅁䅁䅁䍄䉁䅁䅁䅂䅁䅁䅍䅄䅁䅁䅯兗䅁䅁䅯䅂䅁䅁䅯杕䅑䅁䅅䅁䉁䅁䅁䅆睂䙙䅷䅁䅁䅁杷允䅁䅁䅑䅁䑁䅁䅷䅁䭁䥁䅁䅁䭁䅁䅯䅁䭁䕁䔸䅁䉁䅁䅁允䅁䅁䅯睒䅁䅁杷允䅁䅁䅑䅁䑁䅁䅷䅁䭁䵁䅁䅁䭁䉁䅅䅁䭁䝁䕅䅁䉁䅁䅁允䅁䉁䅑塮琳䅊䅁䅁䵁䅉䅅䅁䕁䅁䅁睁䵁䅁䅁权㉂䅁䅁权䭁䅁䅁权求䅂䅁允䅁䅁䅅䅁䙁䱁へ硫䕧杖䅖䍄䉁䅁䅁䅂䅁䅁䅍䅄䅁䅁䅯儵䅅䅁䅯权䅁䅁䅯䅕䅑䅁䅅䅁䉁䅁䅁兂噄佥浫免乧䅑杷允䅁䅁䅑䅁䑁䅁䅷䅁䭁䍁䉯䅁䭁䅁䅯䅁䭁䙁䕷䅁䉁䅁䅁允䅁䅁䅕䡰㥁瑃橥䐹䴸䅉䅅䅁䕁䅁䅁睁䵁䅁䅁权㑄允䅁权剁䅁䅁权卂䅂䅁允䅁䅁䅅䅁啁䅁畁术䅕䅁䅁䍄䉁䅁䅁䅂䅁䅁䅍䅄䅁䅁䅯杙䅅䅁䅯权䅁䅁䅯条䅑䅁䅅䅁䉁䅁䅁兂⽂牡へ硫䍧䅑杷允䅁䅁䅑䅁䑁䅁䅷䅁䭁䡁䅫䅁䭁䅁䅑䅁䭁䙁䔴䅁䉁䅁䅁允䅁䉁䅑䝖䡳䅁䅁䅁䵁䅉䅅䅁䕁䅁䅁睁䵁䅁䅁权⽃䅁䅁权剁䅁䅁权硁䅂䅁允䅁䅁䅅䅁啁䡁捖䉙䅉䅁䅁䍄䉁䅁䅁䅂䅁䅁䅍䅄䅁䅁䅯杆䅁䅁䅯充䅁䅁䅯杗䅑䅁䅅䅁䉁䅁䅁䅆䅃穏嘴䅁䅁䅁杷允䅁䅁䅑䅁䑁䅁䅷䅁䭁䅁䈰䅁䭁䉁䅅䅁䭁䝁䕫䅁䉁䅁䅁允䅁䉁䅑核湬先䅁䅁䵁䅉䅅䅁䕁䅁䅁睁䵁䅁䅁权婃允䅁权剁䅁䅁权⽄允䅁允䅁䅁䅅䅁啁䝁牁楮䅙䅁䅁䍄䉁䅁䅁䅂䅁䅁䅍䅄䅁䅁䅯来䅁䅁䅯䅂䅁䅁䅯杘䅑䅁䅅䅁䉁䅁䅁䅆乂睵䅷䅁䅁䅁杷允䅁䅁䅑䅁䑁䅁䅷䅁䭁䍁䉣䅁䭁䅁䅑䅁䭁䙁䕉䅁䉁䅁䅁允䅁䉁䅑䨱湫允䅁䅁䵁䅉䅅䅁䕁䅁䅁睁䵁䅁䅁权乂允䅁权䭁䅁䅁权䅂䅂䅁允䅁䅁䅅䅁䙁乁ㅇ祎桬⭰⼸䍄䉁䅁䅁䅂䅁䅁䅍䅄䅁䅁䅯䅺䅅䅁䅯权䅁䅁䅯兗䅑䅁䅅䅁䉁䅁䅁兂乄䵺䵺䕺奷䅑杷允䅁䅁䅑䅁䑁䅁䅷䅁䭁䥁䅁䅁䭁䅁䅯䅁䭁䝁䕉䅁䉁䅁䅁允䅁䅁䅕㥌欰潂噇吹䴸䅉䅅䅁䕁䅁䅁睁䵁䅁䅁权晁允䅁权剁䅁䅁权歂䅂䅁允䅁䅁䅅䅁啁䅁⽂刷䅁䅁䅁䍄䉁䅁䅁䅂䅁䅁䅍䅄䅁䅁䅯䅬䅅䅁䅯权䅁䅁䅯杏䅑䅁䅅䅁䉁䅁䅁兂奂扏䥔牤ㄷ睐杷允䅁䅁䅑䅁䑁䅁䅷䅁䭁䱁䅁䅁䭁䅁䅑䅁䭁䙁䔰䅁䉁䅁䅁允䅁䉁䅑㝑䙕䅁䅁䅁䵁䅉䅅䅁䕁䅁䅁睁䵁䅁䅁权㡄䅁䅁权䕁䅁䅁权扂䅂䅁允䅁䅁䅅䅁啁佁瑔杉䅁䅁䅁䍄䉁䅁䅁䅂䅁䅁䅍䅄䅁䅁䅯䅧䅁䅁䅯权䅁䅁䅯睗䅑䅁䅅䅁䉁䅁䅁兂煂䡶呓䅇㉔睐杷允䅁䅁䅑䅁䑁䅁䅷䅁䭁䅁䉣䅁䭁䅁䅑䅁䭁䝁䕉䅁䉁䅁䅁允䅁䉁䅑䭓䨹䅁䅁䅁䵁䅉䅅䅁䕁䅁䅁睁䵁䅁䅁权浃䅁䅁权䭁䅁䅁权杂䅂䅁允䅁䅁䅅䅁䙁䥁堲桢䑋偷⽷䍄䉁䅁䅁䅂䅁䅁䅍䅄䅁䅁䅯免䅅䅁䅯䅂䅁䅁䅯党䅑䅁䅅䅁䉁䅁䅁䅆湄兑䅳䅁䅁䅁杷允䅁䅁䅑䅁䑁䅁䅷䅁䭁䉁䅷䅁䭁䉁䅅䅁䭁䙁䕕䅁䉁䅁䅁允䅁䉁䅑䝣挱充䅁䅁䵁䅉䅅䅁䕁䅁䅁睁䵁䅁䅁权㙃䅁䅁权䭁䅁䅁权煂䅂䅁允䅁䅁䅅䅁䙁䑁晶㑔堲癢⽷䍄䉁䅁䅁䅂䅁䅁䅍䅄䅁䅁䅯杷䅅䅁䅯充䅁䅁䅯䅘䅑䅁䅅䅁䉁䅁䅁䅆杁䥁噫䅁䅁䅁杷允䅁䅁䅑䅁䑁䅁䅷䅁䭁䵁䉑䅁䭁䉁䅅䅁䭁䕁䕯䅁䉁䅁䅁允䅁䅁䅯睒䅁䅁杷允䅁䅁䅑䅁䑁䅁䅷䅁䭁䕁䕫䅁䭁䅁䅑䅁䭁䙁䕑䅁䉁䅁䅁允䅁䅁䅯睚䅉䅁杷允䅁䅁䅑䅁䑁䅁䅷䅁䭁䕁䅅䅁䭁䉁䅅䅁䭁䙁䕅䅁䉁䅁䅁允䅁䉁䅑䉙乍杋䅁䅁䵁䅉䅅䅁䕁䅁䅁睁䵁䅁䅁权䅃䅁䅁权䭁䅁䅁权啂䅂䅁允䅁䅁䅅䅁䙁䡁呗䅇坒畄⽅䍄䉁䅁䅁䅂䅁䅁䅍䅄䅁䅁䅯兗䅁䅁䅯䅂䅁䅁䅯睎䅑䅁䅅䅁䉁䅁䅁䅆㑄啃䅑䅁䅁䅁杷允䅁䅁䅑䅁䑁䅁䅷䅁䭁䥁䅁䅁䭁䅁䅯䅁䭁䕁䕯䅁䉁䅁䅁允䅁䅁䅕匰扌堫焵䐴䴸䅉䅅䅁䕁䅁䅁睁䵁䅁䅁权䕄允䅁权剁䅁䅁权㕁䅂䅁允䅁䅁䅅䅁啁䝁剃䅸䅧䅁䅁䍄䉁䅁䅁䅂䅁䅁䅍䅄䅁䅁䅯䄸䅅䅁䅯充䅁䅁䅯党䅑䅁䅅䅁䉁䅁䅁䅆睃桉婑䅁䅁䅁杷允䅁䅁䅑䅁䑁䅁䅷䅁䭁䡁䉧䅁䭁䅁䅯䅁䭁䝁䕅䅁䉁䅁䅁允䅁䅁䅕㝤昶楇搯䐹䴸䅉䅅䅁䕁䅁䅁睁䵁䅁䅁权䭄䅁䅁权剁䅁䅁权楂䅂䅁允䅁䅁䅅䅁啁䕁祁兗䅉䅁䅁䍄䉁䅁䅁䅂䅁䅁䅍䅄䅁䅁䅯儯䅅䅁䅯充䅁䅁䅯䅗䅑䅁䅅䅁䉁䅁䅁䅆㑂奋佣䅁䅁䅁杷允䅁䅁䅑䅁䑁䅁䅷䅁䭁䅁䅳䅁䭁䅁䅯䅁䭁䝁䕙䅁䉁䅁䅁允䅁䅁䅕畮渫歸㍳呹䴸䅉䅅䅁䕁䅁䅁睁䵁䅁䅁权㡄䅁䅁权剁䅁䅁权噂䅂䅁允䅁䅁䅅䅁啁䵁⭃眱䅕䅁䅁䍄䉁䅁䅁䅂䅁䅁䅍䅄䅁䅁䅯睎䅁䅁䅯充䅁䅁䅯兘䅑䅁䅅䅁䉁䅁䅁䅆䅄婄牱䅁䅁䅁杷允䅁䅁䅑䅁䑁䅁䅷䅁䭁䑁䉑䅁䭁䅁䅯䅁䭁䕁䔴䅁䉁䅁䅁允䅁䅁䅕㝤昶楇搯䐵䴸䅉䅅䅁䕁䅁䅁睁䵁䅁䅁权䭂允䅁权剁䅁䅁权塂䅂䅁允䅁䅁䅅䅁䭁䕁䅣䅁䵁䅉䅅䅁䕁䅁䅁睁䵁䅁䅁权祃允䅁权䭁䅁䅁权塂䅂䅁允䅁䅁䅅䅁䙁䙁余扌摋⼷⽳䍄䉁䅁䅁䅂䅁䅁䅍䅄䅁䅁䅯八䅁䅁䅯充䅁䅁䅯兏䅑䅁䅅䅁䉁䅁䅁䅆䅃䬷䩣䅁䅁䅁杷允䅁䅁䅑䅁䑁䅁䅷䅁䭁䝁䈸䅁䭁䅁䅯䅁䭁䙁䕫䅁䉁䅁䅁允䅁䅁䅯睒䅁䅁杷允䅁䅁䅑䅁䑁䅁䅷䅁䭁䍁䅣䅁䭁䉁䅅䅁䭁䕁䔸䅁䉁䅁䅁允䅁䅁䅯睒䅁䅁杷允䅁䅁䅑䅁䑁䅁䅷䅁䭁䉁䅁䅁䭁䉁䅅䅁䭁䕁䔰䅁䉁䅁䅁允䅁䉁䅑乕坢杁䅁䅁䵁䅉䅅䅁䕁䅁䅁睁䵁䅁䅁权千䅁䅁权䭁䅁䅁权呂䅂䅁允䅁䅁䅅䅁䙁䵁䴳䵺䵺佺⽁䍄䉁䅁䅁䅂䅁䅁䅍䅄䅁䅁䅯睇䅁䅁䅯充䅁䅁䅯杙䅑䅁䅅䅁䉁䅁䅁䅆潃朷娴䅁䅁䅁杷允䅁䅁䅑䅁䑁䅁䅷䅁䭁䑁䉑䅁䭁䅁䅯䅁䭁䙁䕳䅁䉁䅁䅁允䅁䅁䅕䑗ね䡹⭡稵䴸䅉䅅䅁䕁䅁䅁睁䵁䅁䅁权㝁允䅁权䭁䅁䅁权摂䅂䅁允䅁䅁䅅䅁䙁䙁偹癷潕䵘⼫䍄䉁䅁䅁䅂䅁䅁䅍䅄䅁䅁䅯睡䅅䅁䅯充䅁䅁䅯杗䅑䅁䅅䅁䉁䅁䅁权䡂䅁䅁䍄䉁䅁䅁䅂䅁䅁䅍䅄䅁䅁䅯睹䅅䅁䅯䅂䅁䅁䅯兡䅑䅁䅅䅁䉁䅁䅁䅆䅄䉡䅍䅁䅁䅁杷允䅁䅁䅑䅁䑁䅁䅷䅁䭁乁䉣䅁䭁䅁䅯䅁䭁䙁䕯䅁䉁䅁䅁允䅁䅁䅕㝤昶楇搯歁䵁䅉䅅䅁䕁䅁䅁睁䵁䅁䅁权桂䅁䅁权䭁䅁䅁权䭂䅂䅁允䅁䅁䅅䅁䙁乁㑖匶硙䵃⽷䍄䉁䅁䅁䅂䅁䅁䅍䅄䅁䅁䅯䅫䅅䅁䅯权䅁䅁䅯睗䅑䅁䅅䅁䉁䅁䅁兂祃敮渫歸㝶睐杷允䅁䅁䅑䅁䑁䅁䅷䅁䭁䑁䅍䅁䭁䅁䅑䅁䭁䙁䕷䅁䉁䅁䅁允䅁䉁䅑䤹坕䅁䅁䅁䵁䅉䅅䅁䕁䅁䅁睁䵁䅁䅁权佁允䅁权䕁䅁䅁权䕂䅂䅁允䅁䅁䅅䅁啁䩁照睈䅁䅁䅁䍄䉁䅁䅁䅂䅁䅁䅍䅄䅁䅁䅯睎䅁䅁䅯充䅁䅁䅯䅚䅑䅁䅅䅁䉁䅁䅁䅆䅁瘲慩䅁䅁䅁杷允䅁䅁䅑䅁䑁䅁䅷䅁䭁偁䉁䅁䭁䅁䅑䅁䭁䙁䕕䅁䉁䅁䅁允䅁䉁䅑䉍䬷䅁䅁䅁䵁䅉䅅䅁䕁䅁䅁睁䵁䅁䅁权偃䅁䅁权剁䅁䅁权硁䅂䅁允䅁䅁䅅䅁啁䅁硃噅䅙䅁䅁䍄䉁䅁䅁䅂䅁䅁䅍䅄䅁䅁䅯睉䅅䅁䅯䅂䅁䅁䅯免䅑䅁䅅䅁䉁䅁䅁䅆剁䅣䅯䅁䅁䅁杷允䅁䅁䅑䅁䑁䅁䅷䅁䭁䑁䉑䅁䭁䅁䅯䅁䭁䕁䕳䅁䉁䅁䅁允䅁䅁䅕浔光䑗ね䐸䴸䅉䅅䅁䕁䅁䅁睁䵁䅁䅁权橄允䅁权剁䅁䅁权塂䅂䅁允䅁䅁䅅䅁啁䵁桃慶䅧䅁䅁䍄䉁䅁䅁䅂䅁䅁䅍䅄䅁䅁䅯睺䅁䅁䅯䅂䅁䅁䅯睙䅑䅁䅅䅁䉁䅁䅁䅆ぃ楓䅫䅁䅁䅁杷允䅁䅁䅑䅁䑁䅁䅷䅁䭁䕁䕫䅁䭁䉁䅅䅁䭁䕁䔸䅁䉁䅁䅁允䅁䅁䅯睚䅉䅁杷允䅁䅁䅑䅁䑁䅁䅷䅁䭁䉁䅉䅁䭁䅁䅑䅁䭁䝁䕯䅁䉁䅁䅁允䅁䉁䅑䘰場䅁䅁䅁䵁䅉䅅䅁䕁䅁䅁睁䵁䅁䅁权䉃允䅁权䕁䅁䅁权楂䅂䅁允䅁䅁䅅䅁啁䥁㉪杚䅅䅁䅁䍄䉁䅁䅁䅂䅁䅁䅍䅄䅁䅁䅯䄴䅅䅁䅯权䅁䅁䅯睗䅑䅁䅅䅁䉁䅁䅁兂歂㥏倹婪坦睐杷允䅁䅁䅑䅁䑁䅁䅷䅁䭁䉁䉕䅁䭁䅁䅑䅁䭁䑁䕯䅁䉁䅁䅁允䅁䉁䅑䙯敕䅁䅁䅁䵁䅉䅅䅁䕁䅁䅁睁䵁䅁䅁权ぁ允䅁权䭁䅁䅁权求䅂䅁允䅁䅁䅅䅁䭁䕁䅣䅁䵁䅉䅅䅁䕁䅁䅁睁䵁䅁䅁权䵃允䅁权䕁䅁䅁权剂䅂䅁允䅁䅁䅅䅁啁䙁祦兯䅁䅁䅁䍄䉁䅁䅁䅂䅁䅁䅍䅄䅁䅁䅯䅎䅅䅁䅯权䅁䅁䅯兖䅑䅁䅅䅁䉁䅁䅁权䡂䅁䅁䍄䉁䅁䅁䅂䅁䅁䅍䅄䅁䅁䅯朲䅅䅁䅯䅂䅁䅁䅯杙䅑䅁䅅䅁䉁䅁䅁䅆杁婑䅑䅁䅁䅁杷允䅁䅁䅑䅁䑁䅁䅷䅁䭁䭁䉷䅁䭁䉁䅅䅁䭁䙁䕅䅁䉁䅁䅁允䅁䉁䅑䩷ㅶ兄䅁䅁䵁䅉䅅䅁䕁䅁䅁睁䵁䅁䅁权ぁ允䅁权䭁䅁䅁权䵂䅂䅁允䅁䅁䅅䅁䭁䕁䅣䅁䵁䅉䅅䅁䕁䅁䅁睁䵁䅁䅁权䑄䅁䅁权䕁䅁䅁权塂䅂䅁允䅁䅁䅅䅁啁䑁湣睤䅁䅁䅁䍄䉁䅁䅁䅂䅁䅁䅍䅄䅁䅁䅯䅴䅅䅁䅯䅂䅁䅁䅯兏䅑䅁䅅䅁䉁䅁䅁䅆䉃眴䅧䅁䅁䅁杷允䅁䅁䅑䅁䑁䅁䅷䅁䭁佁䅙䅁䭁䉁䅅䅁䭁䙁䕳䅁䉁䅁䅁允䅁䉁䅑䱁扖杅䅁䅁䵁䅉䅅䅁䕁䅁䅁睁䵁䅁䅁权牂䅁䅁权䕁䅁䅁权坂䅂䅁允䅁䅁䅅䅁啁佁䵸兎䅁䅁䅁䍄䉁䅁䅁䅂䅁䅁䅍䅄䅁䅁䅯䅎䅅䅁䅯权䅁䅁䅯䅕䅑䅁䅅䅁䉁䅁䅁权䡂䅁䅁䍄䉁䅁䅁䅂䅁䅁䅍䅄䅁䅁䅯兯䅅䅁䅯䅂䅁䅁䅯兡䅑䅁䅅䅁䉁䅁䅁䅆兂䉁䅑䅁䅁䅁杷允䅁䅁䅑䅁䑁䅁䅷䅁䭁䍁䉷䅁䭁䉁䅅䅁䭁䙁䕯䅁䉁䅁䅁允䅁䉁䅑䍯䙰睅䅁䅁䵁䅉䅅䅁䕁䅁䅁睁䵁䅁䅁权慃允䅁权䕁䅁䅁权噂䅂䅁允䅁䅁䅅䅁啁佁䡷䅎䅁䅁䅁䍄䉁䅁䅁䅂䅁䅁䅍䅄䅁䅁䅯䅎䅅䅁䅯权䅁䅁䅯兗䅑䅁䅅䅁䉁䅁䅁权䡂䅁䅁䍄䉁䅁䅁䅂䅁䅁䅍䅄䅁䅁䅯儴䅁䅁䅯充䅁䅁䅯睔䅑䅁䅅䅁䉁䅁䅁权䡂䅁䅁䍄䉁䅁䅁䅂䅁䅁䅍䅄䅁䅁䅯杢䅅䅁䅯䅂䅁䅁䅯䅕䅑䅁䅅䅁䉁䅁䅁权䡂䅁䅁䍄䉁䅁䅁䅂䅁䅁䅍䅄䅁䅁䅯兊䅁䅁䅯权䅁䅁䅯杏䅑䅁䅅䅁䉁䅁䅁兂橁⼲⭬牡捺睐杷允䅁䅁䅑䅁䑁䅁䅷䅁䭁乁䅫䅁䭁䉁䅅䅁䭁䝁䕙䅁䉁䅁䅁允䅁䉁䅑䭁摸其䅅䅁䵁䅉䅅䅁䕁䅁䅁睁䵁䅁䅁权佁䅁䅁权䕁䅁䅁权卂䅂䅁允䅁䅁䅅䅁啁䥁䥩杯䅅䅁䅁䍄䉁䅁䅁䅂䅁䅁䅍䅄䅁䅁䅯睄䅁䅁䅯䅂䅁䅁䅯杕䅑䅁䅅䅁䉁䅁䅁䅆䥁捄䅣䅁䅁䅁杷允䅁䅁䅑䅁䑁䅁䅷䅁䭁䍁䅑䅁䭁䅁䅯䅁䭁䑁䕫䅁䉁䅁䅁允䅁䅁䅕㑋坣挲㌷吹䴸䅉䅅䅁䕁䅁䅁睁䵁䅁䅁权䙁允䅁权剁䅁䅁权乂䅂䅁允䅁䅁䅅䅁啁䍁䡂硄䅙䅁䅁䍄䉁䅁䅁䅂䅁䅁䅍䅄䅁䅁䅯䅴䅅䅁䅯充䅁䅁䅯兙䅑䅁䅅䅁䉁䅁䅁䅆杁䔷卯䅁䅁䅁杷允䅁䅁䅑䅁䑁䅁䅷䅁䭁䭁䉍䅁䭁䅁䅯䅁䭁䙁䕳䅁䉁䅁䅁允䅁䅁䅕䉯癯匳䝑吹䴸䅉䅅䅁䕁䅁䅁睁䵁䅁䅁权㥂䅁䅁权䕁䅁䅁权時䅂䅁允䅁䅁䅅䅁啁䱁剨杈䅁䅁䅁䍄䉁䅁䅁䅂䅁䅁䅍䅄䅁䅁䅯杦䅁䅁䅯䅂䅁䅁䅯睘䅑䅁䅅䅁䉁䅁䅁䅆敄䉑䅁䅁䅁䅁杷允䅁䅁䅑䅁䑁䅁䅷䅁䭁䅁䉯䅁䭁䅁䅑䅁䭁䙁䕁䅁䉁䅁䅁允䅁䉁䅑䉡⭍䅁䅁䅁䵁䅉䅅䅁䕁䅁䅁睁䵁䅁䅁权ㅃ允䅁权䕁䅁䅁权䵂䅂䅁允䅁䅁䅅䅁䭁䕁䅣䅁䵁䅉䅅䅁䕁䅁䅁睁䵁䅁䅁权塁䅁䅁权剁䅁䅁权䱂䅂䅁允䅁䅁䅅䅁啁䥁剃䉇䅉䅁䅁䍄䉁䅁䅁䅂䅁䅁䅍䅄䅁䅁䅯睰䅁䅁䅯䅂䅁䅁䅯杘䅑䅁䅅䅁䉁䅁䅁䅆㡄楓䅣䅁䅁䅁杷允䅁䅁䅑䅁䑁䅁䅷䅁䭁䭁䅑䅁䭁䅁䅑䅁䭁䙁䕁䅁䉁䅁䅁允䅁䉁䅑䑁䥌䅁䅁䅁䵁䅉䅅䅁䕁䅁䅁睁䵁䅁䅁权橃允䅁权䭁䅁䅁权䱂䅂䅁允䅁䅁䅅䅁䙁䅁塲㍯㥁癃⽣䍄䉁䅁䅁䅂䅁䅁䅍䅄䅁䅁䅯杁䅅䅁䅯充䅁䅁䅯兖䅑䅁䅅䅁䉁䅁䅁䅆䅄噃癄䅁䅁䅁杷允䅁䅁䅑䅁䑁䅁䅷䅁䭁䱁䈰䅁䭁䅁䍅䅁䭁䅁䍍䅁䉁䅁䅁允䅁䅁䅕㔲礹奡㌲〫䵁䅉䅅䅁䕁䅁䅁睁䵁䅁䅁权浄允䅁权䕁䅁䅁权楂䅂䅁允䅁䅁䅅䅁啁䭁煂兗䅁䅁䅁䍄䉁䅁䅁䅂䅁䅁䅍䅄䅁䅁䅯䄵䅁䅁䅯䅂䅁䅁䅯䅕䅑䅁䅅䅁䉁䅁䅁权䡂䅁䅁䍄䉁䅁䅁䅂䅁䅁䅍䅄䅁䅁䅯公䅅䅁䅯充䅁䅁䅯杗䅑䅁䅅䅁䉁䅁䅁䅆杁橨港䅁䅁䅁杷允䅁䅁䅑䅁䑁䅁䅷䅁䭁䑁䉯䅁䭁䅁䅯䅁䭁䙁䕯䅁䉁䅁䅁允䅁䅁䅕匰扌堫焵樹䴸䅉䅅䅁䕁䅁䅁睁䵁䅁䅁权呂䅁䅁权剁䅁䅁权剂䅂䅁允䅁䅁䅅䅁啁䍁䡄䄹䄸䅁䅁䍄䉁䅁䅁䅂䅁䅁䅍䅄䅁䅁䅯䅦䅁䅁䅯䅂䅁䅁䅯䅖䅑䅁䅅䅁䉁䅁䅁䅆䅄戶䅫䅁䅁䅁杷允䅁䅁䅑䅁䑁䅁䅷䅁䭁乁䅅䅁䭁䅁䅑䅁䭁䙁䔸䅁䉁䅁䅁允䅁䉁䅑䅩牳䅁䅁䅁䵁䅉䅅䅁䕁䅁䅁睁䵁䅁䅁权浄䅁䅁权剁䅁䅁权佂䅂䅁允䅁䅁䅅䅁啁䥁灃共䄴䅁䅁䍄䉁䅁䅁䅂䅁䅁䅍䅄䅁䅁䅯光䅅䅁䅯充䅁䅁䅯杗䅑䅁䅅䅁䉁䅁䅁䅆啃獬䱧䅁䅁䅁杷允䅁䅁䅑䅁䑁䅁䅷䅁䭁䑁䉯䅁䭁䅁䅯䅁䭁䙁䕳䅁䉁䅁䅁允䅁䅁䅕䬸䝦穓䩥啅䵁䅉䅅䅁䕁䅁䅁睁䵁䅁䅁权祄允䅁权䭁䅁䅁权䱂䅂䅁允䅁䅁䅅䅁䙁䉁䘫ㄶ㑇癈⽕䍄䉁䅁䅁䅂䅁䅁䅍䅄䅁䅁䅯儫䅁䅁䅯权䅁䅁䅯睎䅑䅁䅅䅁䉁䅁䅁兂灄橊䥅䉲䭺睐杷允䅁䅁䅑䅁䑁䅁䅷䅁䭁䭁䉍䅁䭁䅁䅯䅁䭁䙁䕉䅁䉁䅁䅁允䅁䅁䅕余兘瑉㕶歁䵁䅉䅅䅁䕁䅁䅁睁䵁䅁䅁权灂允䅁权䭁䅁䅁权䵂䅂䅁允䅁䅁䅅䅁䙁䡁灮橊䥅乲⽷䍄䉁䅁䅁䅂䅁䅁䅍䅄䅁䅁䅯朱䅅䅁䅯权䅁䅁䅯䅘䅑䅁䅅䅁䉁䅁䅁兂楂䙅㕧䵴楪睐杷允䅁䅁䅑䅁䑁䅁䅷䅁䭁䵁䉙䅁䭁䅁䅯䅁䭁䕁䔴䅁䉁䅁䅁允䅁䅁䅯睒䅁䅁杷允䅁䅁䅑䅁䑁䅁䅷䅁䭁䑁䅷䅁䭁䉁䅅䅁䭁䙁䕑䅁䉁䅁䅁允䅁䉁䅑䍧䑯儹䅉䅁䵁䅉䅅䅁䕁䅁䅁睁䵁䅁䅁权㥁䅁䅁权剁䅁䅁权啂䅂䅁允䅁䅁䅅䅁啁䥁煁⽁䍕䅁䅁䍄䉁䅁䅁䅂䅁䅁䅍䅄䅁䅁䅯兯䅁䅁䅯䅂䅁䅁䅯睓䅑䅁䅅䅁䉁䅁䅁䅆䅂甹䅳䅁䅁䅁杷允䅁䅁䅑䅁䑁䅁䅷䅁䭁乁䉯䅁䭁䉁䅅䅁䭁䑁䕯䅁䉁䅁䅁允䅁䉁䅑乁瑎睉䅁䅁䵁䅉䅅䅁䕁䅁䅁睁䵁䅁䅁权睁允䅁权剁䅁䅁权䅂䅂䅁允䅁䅁䅅䅁啁䩁牃睤䅙䅁䅁䍄䉁䅁䅁䅂䅁䅁䅍䅄䅁䅁䅯兹䅁䅁䅯权䅁䅁䅯杙䅑䅁䅅䅁䉁䅁䅁兂婄発呤㘴䩕䅑杷允䅁䅁䅑䅁䑁䅁䅷䅁䭁䭁䉍䅁䭁䅁䅯䅁䭁䝁䕅䅁䉁䅁䅁允䅁䅁䅕場啯歲桦ぃ䵁䅉䅅䅁䕁䅁䅁睁䵁䅁䅁权㡁䅁䅁权䕁䅁䅁权求䅂䅁允䅁䅁䅅䅁啁䉁湧睔䅍䅁䅁䍄䉁䅁䅁䅂䅁䅁䅍䅄䅁䅁䅯杳䅁䅁䅯充䅁䅁䅯睔䅑䅁䅅䅁䉁䅁䅁权䡂䅁䅁䍄䉁䅁䅁䅂䅁䅁䅍䅄䅁䅁䅯杂䅁䅁䅯权䅁䅁䅯睚䅑䅁䅅䅁䉁䅁䅁兂佁扌摋㘷坦睐杷允䅁䅁䅑䅁䑁䅁䅷䅁䭁䑁䄰䅁䭁䅁䅑䅁䭁䝁䕕䅁䉁䅁䅁允䅁䉁䅑䍇偤睁䅁䅁䵁䅉䅅䅁䕁䅁䅁睁䵁䅁䅁权橃允䅁权䭁䅁䅁权兂䅂䅁允䅁䅁䅅䅁䙁䙁偹癷潕䅘䅊䍄䉁䅁䅁䅂䅁䅁䅍䅄䅁䅁䅯睫䅅䅁䅯充䅁䅁䅯䅡䅑䅁䅅䅁䉁䅁䅁䅆杁䑪䌰䅁䅁䅁杷允䅁䅁䅑䅁䑁䅁䅷䅁䭁佁䈰䅁䭁䅁䅑䅁䭁䝁䕫䅁䉁䅁䅁允䅁䉁䅑䥹䔵䅁䅁䅁䵁䅉䅅䅁䕁䅁䅁睁䵁䅁䅁权婁䅁䅁权䭁䅁䅁权塂䅂䅁允䅁䅁䅅䅁䙁䍁礲敮渫畸⽍䍄䉁䅁䅁䅂䅁䅁䅍䅄䅁䅁䅯杰䅁䅁䅯充䅁䅁䅯眯䅅䅁䅅䅁䉁䅁䅁䅆杂㑫䱧䅁䅁䅁杷允䅁䅁䅑䅁䑁䅁䅷䅁䭁䑁䉧䅁䭁䅁䅑䅁䭁䕁䕑䅁䉁䅁䅁允䅁䅁䅯睒䅁䅁杷允䅁䅁䅑䅁䑁䅁䅷䅁䭁䵁䉯䅁䭁䅁䅑䅁䭁䙁䕯䅁䉁䅁䅁允䅁䉁䅑䩳呭䅂䅁䅁䵁䅉䅅䅁䕁䅁䅁睁䵁䅁䅁权潂䅁䅁权䭁䅁䅁权潂䅂䅁允䅁䅁䅅䅁䙁䕁桪桥畓⽒⼰䍄䉁䅁䅁䅂䅁䅁䅍䅄䅁䅁䅯杫䅁䅁䅯充䅁䅁䅯杘䅑䅁䅅䅁䉁䅁䅁䅆䅃㌱摅䅁䅁䅁杷允䅁䅁䅑䅁䑁䅁䅷䅁䭁䍁䈰䅁䭁䉁䅅䅁䭁䙁䕑䅁䉁䅁䅁允䅁䉁䅑䙏䕶䅄䅁䅁䵁䅉䅅䅁䕁䅁䅁睁䵁䅁䅁权㙃允䅁权䭁䅁䅁权䱂䅂䅁允䅁䅁䅅䅁䙁䱁摋㘷䝦硓䅖䍄䉁䅁䅁䅂䅁䅁䅍䅄䅁䅁䅯䅏䅁䅁䅯䅂䅁䅁䅯免䅑䅁䅅䅁䉁䅁䅁䅆䅃楔䅣䅁䅁䅁杷允䅁䅁䅑䅁䑁䅁䅷䅁䭁䕁䅷䅁䭁䉁䅅䅁䭁䝁䕍䅁䉁䅁䅁允䅁䉁䅑杺䑮睂䅁䅁䵁䅉䅅䅁䕁䅁䅁睁䵁䅁䅁权呃䅁䅁权剁䅁䅁权楂䅂䅁允䅁䅁䅅䅁䭁䕁䅣䅁䵁䅉䅅䅁䕁䅁䅁睁䵁䅁䅁权⽃䅁䅁权䕁䅁䅁权煂䅂䅁允䅁䅁䅅䅁啁䩁䩮党䅁䅁䅁䍄䉁䅁䅁䅂䅁䅁䅍䅄䅁䅁䅯杂䅅䅁䅯权䅁䅁䅯党䅑䅁䅅䅁䉁䅁䅁兂⽁噎㘶兓䵷䅑杷允䅁䅁䅑䅁䑁䅁䅷䅁䭁佁䄴䅁䭁䅁䅑䅁䭁䙁䕁䅁䉁䅁䅁允䅁䉁䅑奧噅䅁䅁䅁䵁䅉䅅䅁䕁䅁䅁睁䵁䅁䅁权桁允䅁权剁䅁䅁权卂䅂䅁允䅁䅁䅅䅁啁䡁别儶䅯䅁䅁䍄䉁䅁䅁䅂䅁䅁䅍䅄䅁䅁䅯共䅁䅁䅯权䅁䅁䅯䅖䅑䅁䅅䅁䉁䅁䅁兂偄ㄹ橐婰关䅑杷允䅁䅁䅑䅁䑁䅁䅷䅁䭁䑁䅧䅁䭁䉁䅅䅁䭁䙁䔸䅁䉁䅁䅁允䅁䉁䅑佁橍光䅁䅁䵁䅉䅅䅁䕁䅁䅁睁䵁䅁䅁权䑂䅁䅁权剁䅁䅁权湂䅂䅁允䅁䅁䅅䅁啁䵁㡂䍉䅁䅁䅁䍄䉁䅁䅁䅂䅁䅁䅍䅄䅁䅁䅯杵䅅䅁䅯权䅁䅁䅯兖䅑䅁䅅䅁䉁䅁䅁兂䍁㑋坣唲匴䅑杷允䅁䅁䅑䅁䑁䅁䅷䅁䭁䑁䈸䅁䭁䅁䅯䅁䭁䝁䕣䅁䉁䅁䅁允䅁䅁䅕卸睃浣剩吴䴸䅉䅅䅁䕁䅁䅁睁䵁䅁䅁权䝁允䅁权䕁䅁䅁权⽄允䅁允䅁䅁䅅䅁啁䙁㠷杮䅁䅁䅁䍄䉁䅁䅁䅂䅁䅁䅍䅄䅁䅁䅯杵䅅䅁䅯权䅁䅁䅯䅔䅑䅁䅅䅁䉁䅁䅁兂㉄䙋偹癷偕䅑杷允䅁䅁䅑䅁䑁䅁䅷䅁䭁乁䈸䅁䭁䅁䅑䅁䭁䙁䕙䅁䉁䅁䅁允䅁䉁䅑佈睥䅁䅁䅁䵁䅉䅅䅁䕁䅁䅁睁䵁䅁䅁权㙃允䅁权䭁䅁䅁权䭂䅂䅁允䅁䅁䅅䅁䙁䱁敧敨剴䅵䅊䍄䉁䅁䅁䅂䅁䅁䅍䅄䅁䅁䅯兔䅅䅁䅯䅂䅁䅁䅯党䅑䅁䅅䅁䉁䅁䅁兂い歄ㅇ䌰此兑杷允䅁䅁䅑䅁䑁䅁䅷䅁䭁䥁䅑䅁䭁䅁䅯䅁䭁䝁䕧䅁䉁䅁䅁允䅁䅁䅕䘷㑇潈牘吹䴸䅉䅅䅁䕁䅁䅁睁䵁䅁䅁权獃䅁䅁权剁䅁䅁权捂䅂䅁允䅁䅁䅅䅁啁䕁塄兹䅯䅁䅁䍄䉁䅁䅁䅂䅁䅁䅍䅄䅁䅁䅯睮䅁䅁䅯䅂䅁䅁䅯杘䅑䅁䅅䅁䉁䅁䅁䅆煃硬䅙䅁䅁䅁杷允䅁䅁䅑䅁䑁䅁䅷䅁䭁䱁䉉䅁䭁䉁䅅䅁䭁䑁䕫䅁䉁䅁䅁允䅁䉁䅑䭁⽊䅅䅁䅁䵁䅉䅅䅁䕁䅁䅁睁䵁䅁䅁权㉄允䅁权䭁䅁䅁权婂䅂䅁允䅁䅁䅅䅁䙁乁橥䑣䬰眱䅆䍄䉁䅁䅁䅂䅁䅁䅍䅄䅁䅁䅯䅃䅁䅁䅯充䅁䅁䅯兙䅑䅁䅅䅁䉁䅁䅁䅆䅄塮䘴䅁䅁䅁杷允䅁䅁䅑䅁䑁䅁䅷䅁䭁䅁䅳䅁䭁䅁䅑䅁䭁䑁䕣䅁䉁䅁䅁允䅁䉁䅑噮桙䅁䅁䅁䵁䅉䅅䅁䕁䅁䅁睁䵁䅁䅁权硁䅁䅁权剁䅁䅁权偂䅂䅁允䅁䅁䅅䅁䭁䕁䅣䅁䵁䅉䅅䅁䕁䅁䅁睁䵁䅁䅁权牂䅁䅁权剁䅁䅁权䅂䅂䅁允䅁䅁䅅䅁啁䥁灃共䄴䅁䅁䍄䉁䅁䅁䅂䅁䅁䅍䅄䅁䅁䅯睤䅁䅁䅯充䅁䅁䅯䅑䅑䅁䅅䅁䉁䅁䅁䅆䅁㑴瑫䅁䅁䅁杷允䅁䅁䅑䅁䑁䅁䅷䅁䭁䑁䉑䅁䭁䅁䅑䅁䭁䕁䔴䅁䉁䅁䅁允䅁䉁䅑䐫儵䅁䅁䅁䵁䅉䅅䅁䕁䅁䅁睁䵁䅁䅁权䍄允䅁权䭁䅁䅁权煂䅂䅁允䅁䅁䅅䅁䙁䡁啳歲桦略⽧䍄䉁䅁䅁䅂䅁䅁䅍䅄䅁䅁䅯䅇䅅䅁䅯䅂䅁䅁䅯䅑䅑䅁䅅䅁䉁䅁䅁䅆奃䭆䄰䅁䅁䅁杷允䅁䅁䅑䅁䑁䅁䅷䅁䭁䍁䉳䅁䭁䅁䅯䅁䭁䕁䕳䅁䉁䅁䅁允䅁䅁䅕䅁䅁䅁䅄か䵁䅉䅅䅁䕁䅁䅁睁䵁䅁䅁权瑄䅁䅁权䭁䅁䅁权歂䅂䅁允䅁䅁䅅䅁䙁䥁䅐煹䙆杴䅂䍄䉁䅁䅁䅂䅁䅁䅍䅄䅁䅁䅯兤䅅䅁䅯权䅁䅁䅯兕䅑䅁䅅䅁䉁䅁䅁兂㙃兓䍷㑋楦睐杷允䅁䅁䅑䅁䑁䅁䅷䅁䭁䕁䅧䅁䭁䅁䅑䅁䭁䙁䕫䅁䉁䅁䅁允䅁䉁䅑愳橳䅁䅁䅁䵁䅉䅅䅁䕁䅁䅁睁䵁䅁䅁权㍃䅁䅁权剁䅁䅁权䅂䅂䅁允䅁䅁䅅䅁啁䕁䉂卧䄸䅁䅁䍄䉁䅁䅁䅂䅁䅁䅍䅄䅁䅁䅯允䅅䅁䅯充䅁䅁䅯杙䅑䅁䅅䅁䉁䅁䅁䅆䅃偺䍤䅁䅁䅁杷允䅁䅁䅑䅁䑁䅁䅷䅁䭁䱁䉅䅁䭁䅁䅑䅁䭁䝁䕍䅁䉁䅁䅁允䅁䉁䅑䜶䍋䅁䅁䅁䵁䅉䅅䅁䕁䅁䅁睁䵁䅁䅁权剁允䅁权剁䅁䅁权兂䅂䅁允䅁䅁䅅䅁啁䉁畩刴䅳䅁䅁䍄䉁䅁䅁䅂䅁䅁䅍䅄䅁䅁䅯朷䅅䅁䅯权䅁䅁䅯兖䅑䅁䅅䅁䉁䅁䅁兂獃䙈歰㥏䤸䅑杷允䅁䅁䅑䅁䑁䅁䅷䅁䭁䍁䉳䅁䭁䅁䅯䅁䭁䝁䕕䅁䉁䅁䅁允䅁䅁䅕硫䕧杖琴歈䵁䅉䅅䅁䕁䅁䅁睁䵁䅁䅁权䡁允䅁权䉁杁䅁权䍁杁䅁允䅁䅁䅅䅁䙁䙁㑵洵砰⽣䅆䍄䉁䅁䅁䅂䅁䅁䅍䅄䅁䅁䅯睋䅅䅁䅯权䅁䅁䅯兖䅑䅁䅅䅁䉁䅁䅁兂畄䑦ㄸ橘摯䅑杷允䅁䅁䅑䅁䑁䅁䅷䅁䭁䝁䅙䅁䭁䉁䅅䅁䭁䙁䔸䅁䉁䅁䅁允䅁䉁䅑䑉来杮䅁䅁䵁䅉䅅䅁䕁䅁䅁睁䵁䅁䅁权佃允䅁权䕁䅁䅁权摂䅂䅁允䅁䅁䅅䅁啁䭁䭪兌䅁䅁䅁䍄䉁䅁䅁䅂䅁䅁䅍䅄䅁䅁䅯睵䅅䅁䅯充䅁䅁䅯杔䅑䅁䅅䅁䉁䅁䅁䅆䅄⭚穯䅁䅁䅁杷允䅁䅁䅑䅁䑁䅁䅷䅁䭁䡁䅷䅁䭁䉁䅅䅁䭁䙁䔸䅁䉁䅁䅁允䅁䉁䅑䥧楆䅆䅁䅁䵁䅉䅅䅁䕁䅁䅁睁䵁䅁䅁权啂䅁䅁权䭁䅁䅁权䕂䅂䅁允䅁䅁䅅䅁䙁䉁䑋䵷桱敒⽉䍄䉁䅁䅁䅂䅁䅁䅍䅄䅁䅁䅯兦䅁䅁䅯充䅁䅁䅯睘䅑䅁䅅䅁䉁䅁䅁䅆䅃睊十䅁䅁䅁杷允䅁䅁䅑䅁䑁䅁䅷䅁䭁䡁䄴䅁䭁䉁䅅䅁䭁䙁䔸䅁䉁䅁䅁允䅁䉁䅑摖灙杁䅁䅁䵁䅉䅅䅁䕁䅁䅁睁䵁䅁䅁权㑁允䅁权䕁䅁䅁权婂䅂䅁允䅁䅁䅅䅁啁䵁牴杧䅁䅁䅁䍄䉁䅁䅁䅂䅁䅁䅍䅄䅁䅁䅯儱䅅䅁䅯充䅁䅁䅯䅡䅑䅁䅅䅁䉁䅁䅁䅆杁牫䑍䅁䅁䅁杷允䅁䅁䅑䅁䑁䅁䅷䅁䭁䕁䈴䅁䭁䉁䅅䅁䭁䙁䕙䅁䉁䅁䅁允䅁䉁䅑䭉ㅍ睇䅁䅁䵁䅉䅅䅁䕁䅁䅁睁䵁䅁䅁权牁允䅁权䭁䅁䅁权慂䅂䅁允䅁䅁䅅䅁䙁佁汏㡭村䉳䅤䍄䉁䅁䅁䅂䅁䅁䅍䅄䅁䅁䅯䅩䅅䅁䅯䅂䅁䅁䅯䅙䅑䅁䅅䅁䉁䅁䅁䅆獂積䅍䅁䅁䅁杷允䅁䅁䅑䅁䑁䅁䅷䅁䭁䍁䉳䅁䭁䅁䅯䅁䭁䙁䕫䅁䉁䅁䅁允䅁䅁䅕敥浫免獩䐯䴸䅉䅅䅁䕁䅁䅁睁䵁䅁䅁权卂䅁䅁权剁䅁䅁权⽄允䅁允䅁䅁䅅䅁啁䵁獂䐱䅯䅁䅁䍄䉁䅁䅁䅂䅁䅁䅍䅄䅁䅁䅯兹䅁䅁䅯权䅁䅁䅯睙䅑䅁䅅䅁䉁䅁䅁兂橄婰䕶䱉䍄睐杷允䅁䅁䅑䅁䑁䅁䅷䅁䭁䉁䉷䅁䭁䉁䅅䅁䭁䙁䕅䅁䉁䅁䅁允䅁䉁䅑䕷䩺杇䅁䅁䵁䅉䅅䅁䕁䅁䅁睁䵁䅁䅁权牁䅁䅁权剁䅁䅁权捂䅂䅁允䅁䅁䅅䅁啁䕁穪䅴䄸䅁䅁䍄䉁䅁䅁䅂䅁䅁䅍䅄䅁䅁䅯䅘䅅䅁䅯䅂䅁䅁䅯免䅑䅁䅅䅁䉁䅁䅁䅆䅃䭐䅣䅁䅁䅁杷允䅁䅁䅑䅁䑁䅁䅷䅁䭁䭁䉕䅁䭁䅁䅯䅁䭁䕁䔸䅁䉁䅁䅁允䅁䅁䅕佖汏㡭村䐸䴸䅉䅅䅁䕁䅁䅁睁䵁䅁䅁权橂䅁䅁权䕁䅁䅁权湂䅂䅁允䅁䅁䅅䅁啁䩁歨杅䅁䅁䅁䍄䉁䅁䅁䅂䅁䅁䅍䅄䅁䅁䅯村䅅䅁䅯䅂䅁䅁䅯杗䅑䅁䅅䅁䉁䅁䅁权䡂䅁䅁䍄䉁䅁䅁䅂䅁䅁䅍䅄䅁䅁䅯䄯䅅䅁䅯权䅁䅁䅯杔䅑䅁䅅䅁䉁䅁䅁兂捃䍸睃浣䡧䅑杷允䅁䅁䅑䅁䑁䅁䅷䅁䭁䭁䉕䅁䭁䅁䅯䅁䭁䝁䕉䅁䉁䅁䅁允䅁䅁䅕潂噇㑑獴稷䴸䅉䅅䅁䕁䅁䅁睁䵁䅁䅁权い䅁䅁权䕁䅁䅁权䅂䅂䅁允䅁䅁䅅䅁啁䡁䅧兺䅁䅁䅁䍄䉁䅁䅁䅂䅁䅁䅍䅄䅁䅁䅯䅫䅁䅁䅯权䅁䅁䅯免䅑䅁䅅䅁䉁䅁䅁兂桄桥畓⭒睈睐杷允䅁䅁䅑䅁䑁䅁䅷䅁䭁䱁䅷䅁䭁䅁䅑䅁䭁䕁䔴䅁䉁䅁䅁允䅁䉁䅑䑤䑗䅁䅁䅁䵁䅉䅅䅁䕁䅁䅁睁䵁䅁䅁权乁允䅁权剁䅁䅁权捂䅂䅁允䅁䅁䅅䅁啁䉁氲桧䅫䅁䅁䍄䉁䅁䅁䅂䅁䅁䅍䅄䅁䅁䅯兰䅅䅁䅯权䅁䅁䅯睓䅑䅁䅅䅁䉁䅁䅁兂摄䅊䉡啬牐睐杷允䅁䅁䅑䅁䑁䅁䅷䅁䭁䍁䅉䅁䭁䅁䅑䅁䭁䑁䕫䅁䉁䅁䅁允䅁䉁䅑橉䠸䅁䅁䅁䵁䅉䅅䅁䕁䅁䅁睁䵁䅁䅁权牁䅁䅁权䕁䅁䅁权婂䅂䅁允䅁䅁䅅䅁䭁䕁䅣䅁䵁䅉䅅䅁䕁䅁䅁睁䵁䅁䅁权歁䅁䅁权剁䅁䅁权摂䅂䅁允䅁䅁䅅䅁啁䕁畨桐䅕䅁䅁䍄䉁䅁䅁䅂䅁䅁䅍䅄䅁䅁䅯儳䅁䅁䅯充䅁䅁䅯杙䅑䅁䅅䅁䉁䅁䅁䅆䅃塣䭣䅁䅁䅁杷允䅁䅁䅑䅁䑁䅁䅷䅁䭁䑁䉁䅁䭁䅁䅑䅁䭁䝁䕁䅁䉁䅁䅁允䅁䉁䅑摃䕕䅁䅁䅁䵁䅉䅅䅁䕁䅁䅁睁䵁䅁䅁权瑁允䅁权䭁䅁䅁权噂䅂䅁允䅁䅁䅅䅁䙁乁欰潂噇⽑⽕䍄䉁䅁䅁䅂䅁䅁䅍䅄䅁䅁䅯兰䅅䅁䅯权䅁䅁䅯兔䅑䅁䅅䅁䉁䅁䅁兂瑁灳瘳㡰湢睐杷允䅁䅁䅑䅁䑁䅁䅷䅁䭁䍁䉁䅁䭁䅁䅯䅁䭁䝁䕙䅁䉁䅁䅁允䅁䅁䅕歵䵫楁䡵樴䴸䅉䅅䅁䕁䅁䅁睁䵁䅁䅁权瑃允䅁权剁䅁䅁权奂䅂䅁允䅁䅁䅅䅁啁佁砰桊䅙䅁䅁䍄䉁䅁䅁䅂䅁䅁䅍䅄䅁䅁䅯睓䅅䅁䅯䅂䅁䅁䅯杔䅑䅁䅅䅁䉁䅁䅁䅆杂䕗䅉䅁䅁䅁杷允䅁䅁䅑䅁䑁䅁䅷䅁䭁乁䉁䅁䭁䅁䅑䅁䭁䙁䕁䅁䉁䅁䅁允䅁䉁䅑噏湚䅁䅁䅁䵁䅉䅅䅁䕁䅁䅁睁䵁䅁䅁权穁䅁䅁权剁䅁䅁权䵂䅂䅁允䅁䅁䅅䅁啁䩁摄朲䅉䅁䅁䍄䉁䅁䅁䅂䅁䅁䅍䅄䅁䅁䅯杫䅁䅁䅯䅂䅁䅁䅯杚䅑䅁䅅䅁䉁䅁䅁䅆睃〱䅕䅁䅁䅁杷允䅁䅁䅑䅁䑁䅁䅷䅁䭁䑁䉳䅁䭁䅁䅯䅁䭁䝁䕅䅁䉁䅁䅁允䅁䅁䅕浑汄䌰扌稯䴸䅉䅅䅁䕁䅁䅁睁䵁䅁䅁权扄䅁䅁权䕁䅁䅁权卂䅂䅁允䅁䅁䅅䅁啁䱁䥪兇䅅䅁䅁䍄䉁䅁䅁䅂䅁䅁䅍䅄䅁䅁䅯䄳䅅䅁䅯充䅁䅁䅯杗䅑䅁䅅䅁䉁䅁䅁䅆䅄唫ㅋ杁䅁䅁杷允䅁䅁䅑䅁䑁䅁䅷䅁䭁佁䅙䅁䭁䅁䅑䅁䭁䕁䔰䅁䉁䅁䅁允䅁䉁䅑䉑㡹䅁䅁䅁䵁䅉䅅䅁䕁䅁䅁睁䵁䅁䅁权汃允䅁权䭁䅁䅁权求䅂䅁允䅁䅁䅅䅁䙁䍁硣䭃捷畗⽑䍄䉁䅁䅁䅂䅁䅁䅍䅄䅁䅁䅯公䅁䅁䅯充䅁䅁䅯䅕䅑䅁䅅䅁䉁䅁䅁䅆䅃瑅楎䅁䅁䅁杷允䅁䅁䅑䅁䑁䅁䅷䅁䭁䱁䄸䅁䭁䅁䅯䅁䭁䑁䕅䅁䉁䅁䅁允䅁䅁䅕挲㌷⭕汏稴䴸䅉䅅䅁䕁䅁䅁睁䵁䅁䅁权佁允䅁权剁䅁䅁权奂䅂䅁允䅁䅁䅅䅁啁䵁穧䅘䅉䅁䅁䍄䉁䅁䅁䅂䅁䅁䅍䅄䅁䅁䅯眷䅅䅁䅯权䅁䅁䅯兔䅑䅁䅅䅁䉁䅁䅁兂橄婰䕶䑉呁䅑杷允䅁䅁䅑䅁䑁䅁䅷䅁䭁䵁䅙䅁䭁䉁䅅䅁䭁䝁䕁䅁䉁䅁䅁允䅁䉁䅑䵑猸兖䅁䅁䵁䅉䅅䅁䕁䅁䅁睁䵁䅁䅁权䡃允䅁权剁䅁䅁权⽄允䅁允䅁䅁䅅䅁啁䉁㡢兎䅧䅁䅁䍄䉁䅁䅁䅂䅁䅁䅍䅄䅁䅁䅯眳䅅䅁䅯䅂䅁䅁䅯杙䅑䅁䅅䅁䉁䅁䅁䅆䕁捃䅕䅁䅁䅁杷允䅁䅁䅑䅁䑁䅁䅷䅁䭁䭁䉕䅁䭁䅁䅯䅁䭁䙁䕯䅁䉁䅁䅁允䅁䅁䅕䥒獴⼵灵㜸䴸䅉䅅䅁䕁䅁䅁睁䵁䅁䅁权㍄允䅁权䕁䅁䅁权呂䅂䅁允䅁䅁䅅䅁啁䍁扁睌䅑䅁䅁䍄䉁䅁䅁䅂䅁䅁䅍䅄䅁䅁䅯兑䅁䅁䅯充䅁䅁䅯䅑䅑䅁䅅䅁䉁䅁䅁䅆䅁捴煕䅁䅁䅁杷允䅁䅁䅑䅁䑁䅁䅷䅁䭁䉁䅕䅁䭁䅁䅯䅁䭁䑁䕣䅁䉁䅁䅁允䅁䅁䅕㑈牘払敧稸䴸䅉䅅䅁䕁䅁䅁睁䵁䅁䅁权䕃允䅁权䭁䅁䅁权佂䅂䅁允䅁䅁䅅䅁䙁䩁婱婭婭剭䅤䍄䉁䅁䅁䅂䅁䅁䅍䅄䅁䅁䅯䅷䅅䅁䅯充䅁䅁䅯杕䅑䅁䅅䅁䉁䅁䅁䅆䅁䙣瑷允䅁䅁杷允䅁䅁䅑䅁䑁䅁䅷䅁䭁䝁䉷䅁䭁䅁䅯䅁䭁偁䈸䅁䉁䅁䅁允䅁䅁䅕へ㍳啩䅇䕎䵁䅉䅅䅁䕁䅁䅁睁䵁䅁䅁权桂䅁䅁权剁䅁䅁权橂䅂䅁允䅁䅁䅅䅁啁䍁㍄硓䅕䅁䅁䍄䉁䅁䅁䅂䅁䅁䅍䅄䅁䅁䅯其䅁䅁䅯充䅁䅁䅯䅘䅑䅁䅅䅁䉁䅁䅁䅆睃噱⽉䅁䅁䅁杷允䅁䅁䅑䅁䑁䅁䅷䅁䭁䥁䈴䅁䭁䅁䅯䅁䭁䙁䔰䅁䉁䅁䅁允䅁䅁䅕䥕堲桢䑋䕄䵁䅉䅅䅁䕁䅁䅁睁䵁䅁䅁权敁允䅁权剁䅁䅁权楂䅂䅁允䅁䅁䅅䅁啁䥁畂硵䄴䅁䅁䍄䉁䅁䅁䅂䅁䅁䅍䅄䅁䅁䅯兰䅅䅁䅯权䅁䅁䅯䅕䅑䅁䅅䅁䉁䅁䅁兂䩄牤昶楇㤫睐杷允䅁䅁䅑䅁䑁䅁䅷䅁䭁佁䅕䅁䭁䅁䅯䅁䭁䙁䕕䅁䉁䅁䅁允䅁䅁䅕硥畓⭒㙆䱬䴸䅉䅅䅁䕁䅁䅁睁䵁䅁䅁权㍁䅁䅁权䭁䅁䅁权慂䅂䅁允䅁䅁䅅䅁䭁䕁䅣䅁䵁䅉䅅䅁䕁䅁䅁睁䵁䅁䅁权元䅁䅁权䕁䅁䅁权兂䅂䅁允䅁䅁䅅䅁啁䝁祩䅬䅁䅁䅁䍄䉁䅁䅁䅂䅁䅁䅍䅄䅁䅁䅯材䅅䅁䅯䅂䅁䅁䅯兗䅑䅁䅅䅁䉁䅁䅁䅆㑂砳䉁䅁䅁䅁杷允䅁䅁䅑䅁䑁䅁䅷䅁䭁䝁䉅䅁䭁䅁䅑䅁䭁䕁䕁䅁䉁䅁䅁允䅁䉁䅑䩹噕䅁䅁䅁䵁䅉䅅䅁䕁䅁䅁睁䵁䅁䅁权硂允䅁权䭁䅁䅁权杂䅂䅁允䅁䅁䅅䅁䙁䵁㌯⭕汏⽭⽷䍄䉁䅁䅁䅂䅁䅁䅍䅄䅁䅁䅯䅩䅁䅁䅯充䅁䅁䅯䅖䅑䅁䅅䅁䉁䅁䅁䅆䙄乺䡫䅁䅁䅁杷允䅁䅁䅑䅁䑁䅁䅷䅁䭁䭁䉕䅁䭁䅁䅯䅁䭁䙁䕣䅁䉁䅁䅁允䅁䅁䅕䘷㑇潈牘稹䴸䅉䅅䅁䕁䅁䅁睁䵁䅁䅁权敃䅁䅁权䭁䅁䅁权偂䅂䅁允䅁䅁䅅䅁䭁䕁䅣䅁䵁䅉䅅䅁䕁䅁䅁睁䵁䅁䅁权慃䅁䅁权䕁䅁䅁权楂䅂䅁允䅁䅁䅅䅁啁䕁㡧睋䅁䅁䅁䍄䉁䅁䅁䅂䅁䅁䅍䅄䅁䅁䅯䄷䅅䅁䅯权䅁䅁䅯杕䅑䅁䅅䅁䉁䅁䅁兂䝂癴㥐䠱䡧䅑杷允䅁䅁䅑䅁䑁䅁䅷䅁䭁䩁䄴䅁䭁䅁䅯䅁䭁䙁䕳䅁䉁䅁䅁允䅁䅁䅕㡧䭄啯㉗か䵁䅉䅅䅁䕁䅁䅁睁䵁䅁䅁权桁允䅁权䕁䅁䅁权湂䅂䅁允䅁䅁䅅䅁啁䩁偃杤䅁䅁䅁䍄䉁䅁䅁䅂䅁䅁䅍䅄䅁䅁䅯睗䅅䅁䅯䅂䅁䅁䅯睘䅑䅁䅅䅁䉁䅁䅁䅆奃獬䅅䅁䅁䅁杷允䅁䅁䅑䅁䑁䅁䅷䅁䭁䅁䉧䅁䭁䅁䅯䅁䭁䙁䕳䅁䉁䅁䅁允䅁䅁䅕䵱䱚㑎䉮䕆䵁䅉䅅䅁䕁䅁䅁睁䵁䅁䅁权捂䅁䅁权䭁䅁䅁权橂䅂䅁允䅁䅁䅅䅁䙁䭁扡䍸睃瑣⽧䍄䉁䅁䅁䅂䅁䅁䅍䅄䅁䅁䅯䅱䅁䅁䅯䅂䅁䅁䅯䅚䅑䅁䅅䅁䉁䅁䅁䅆元㉂䅍䅁䅁䅁杷允䅁䅁䅑䅁䑁䅁䅷䅁䭁䥁䉯䅁䭁䉁䅅䅁䭁䝁䕧䅁䉁䅁䅁允䅁䉁䅑䜰䕵睁䅁䅁䵁䅉䅅䅁䕁䅁䅁睁䵁䅁䅁权敃䅁䅁权䭁䅁䅁权䱂䅂䅁允䅁䅁䅅䅁䙁䙁㑋潈牘卅䅖䍄䉁䅁䅁䅂䅁䅁䅍䅄䅁䅁䅯兲䅅䅁䅯权䅁䅁䅯䅒䅑䅁䅅䅁䉁䅁䅁兂㕂匶硙䭃䵺睐杷允䅁䅁䅑䅁䑁䅁䅷䅁䭁䕁䉣䅁䭁䉁䅅䅁䭁䙁䕕䅁䉁䅁䅁允䅁䉁䅑䥉癲兆䅁䅁䵁䅉䅅䅁䕁䅁䅁睁䵁䅁䅁权䉃允䅁权䭁䅁䅁权噂䅂䅁允䅁䅁䅅䅁䙁䱁䩰䅄牉⽨⽧䍄䉁䅁䅁䅂䅁䅁䅍䅄䅁䅁䅯杅䅅䅁䅯权䅁䅁䅯杕䅑䅁䅅䅁䉁䅁䅁兂偃癷潕䅘吸䅑杷允䅁䅁䅑䅁䑁䅁䅷䅁䭁䩁䄴䅁䭁䅁䅯䅁䭁䙁䕙䅁䉁䅁䅁允䅁䅁䅕䥕堲桢䑌䕊䵁䅉䅅䅁䕁䅁䅁睁䵁䅁䅁权⽄䅁䅁权䕁䅁䅁权扂䅂䅁允䅁䅁䅅䅁啁䭁煷睗䅁䅁䅁䍄䉁䅁䅁䅂䅁䅁䅍䅄䅁䅁䅯睇䅁䅁䅯䅂䅁䅁䅯杔䅑䅁䅅䅁䉁䅁䅁䅆㑄慺䝙䅁䅁䅁杷允䅁䅁䅑䅁䑁䅁䅷䅁䭁䩁䄴䅁䭁䅁䅯䅁䭁䙁䕉䅁䉁䅁䅁允䅁䅁䅕䑚晶㑔堰䕈䵁䅉䅅䅁䕁䅁䅁睁䵁䅁䅁权塃䅁䅁权䕁䅁䅁权敂䅂䅁允䅁䅁䅅䅁啁䝁⽏权䅁䅁䅁䍄䉁䅁䅁䅂䅁䅁䅍䅄䅁䅁䅯朵䅁䅁䅯充䅁䅁䅯免䅑䅁䅅䅁䉁䅁䅁䅆䅄噫䵙䅁䅁䅁杷允䅁䅁䅑䅁䑁䅁䅷䅁䭁乁䉕䅁䭁䅁䍅䅁䭁䅁䍍䅁䉁䅁䅁允䅁䅁䅕灗睋呲⭊䔱䵁䅉䅅䅁䕁䅁䅁睁䵁䅁䅁权獄允䅁权剁䅁䅁权乂䅂䅁允䅁䅁䅅䅁啁䵁摒朲䅍䅁䅁䍄䉁䅁䅁䅂䅁䅁䅍䅄䅁䅁䅯眳䅁䅁䅯䅂䅁䅁䅯睓䅑䅁䅅䅁䉁䅁䅁䅆灃噇䅑䅁䅁䅁杷允䅁䅁䅑䅁䑁䅁䅷䅁䭁䩁䈴䅁䭁䅁䅯䅁䭁䙁䔸䅁䉁䅁䅁允䅁䅁䅕楁䡵瑆佮稱䴸䅉䅅䅁䕁䅁䅁睁䵁䅁䅁权允允䅁权䕁䅁䅁权剂䅂䅁允䅁䅁䅅䅁啁䵁䭨睗䅕䅁䅁䍄䉁䅁䅁䅂䅁䅁䅍䅄䅁䅁䅯䅴䅅䅁䅯充䅁䅁䅯䅚䅑䅁䅅䅁䉁䅁䅁䅆权佂灳䅁䅁䅁杷允䅁䅁䅑䅁䑁䅁䅷䅁䭁䱁䅣䅁䭁䅁䅑䅁䭁䑁䕯䅁䉁䅁䅁允䅁䉁䅑䴶䩣䅁䅁䅁䵁䅉䅅䅁䕁䅁䅁睁䵁䅁䅁权㙁䅁䅁权剁䅁䅁权乂䅂䅁允䅁䅁䅅䅁啁䡁坂兪䅙䅁䅁䍄䉁䅁䅁䅂䅁䅁䅍䅄䅁䅁䅯䅥䅁䅁䅯权䅁䅁䅯䅕䅑䅁䅅䅁䉁䅁䅁兂灁䥘䌯匹⭪睐杷允䅁䅁䅑䅁䑁䅁䅷䅁䭁䥁䅑䅁䭁䉁䅅䅁䭁䕁䕯䅁䉁䅁䅁允䅁䉁䅑䑚䡴睄䅁䅁䵁䅉䅅䅁䕁䅁䅁睁䵁䅁䅁权求䅁䅁权䕁䅁䅁权慂䅂䅁允䅁䅁䅅䅁啁䝁䭳䅂䅁䅁䅁䍄䉁䅁䅁䅂䅁䅁䅍䅄䅁䅁䅯杮䅁䅁䅯权䅁䅁䅯党䅑䅁䅅䅁䉁䅁䅁兂剃堷⽷噎儴䅑杷允䅁䅁䅑䅁䑁䅁䅷䅁䭁䩁䉉䅁䭁䉁䅅䅁䭁䙁䕑䅁䉁䅁䅁允䅁䉁䅑畺楡䅂䅁䅁䵁䅉䅅䅁䕁䅁䅁睁䵁䅁䅁权㥄䅁䅁权䕁䅁䅁权敂䅂䅁允䅁䅁䅅䅁啁䕁㉉元䅁䅁䅁䍄䉁䅁䅁䅂䅁䅁䅍䅄䅁䅁䅯䅗䅁䅁䅯充䅁䅁䅯兙䅑䅁䅅䅁䉁䅁䅁䅆䅁煆煅䅁䅁䅁杷允䅁䅁䅑䅁䑁䅁䅷䅁䭁䉁䅕䅁䭁䅁䅯䅁䭁䝁䕫䅁䉁䅁䅁允䅁䅁䅕䩡瑈䑦ㄸ樱䴸䅉䅅䅁䕁䅁䅁睁䵁䅁䅁权敃䅁䅁权䭁䅁䅁权慂䅂䅁允䅁䅁䅅䅁䙁乁㑖匶硙䅃䅊䍄䉁䅁䅁䅂䅁䅁䅍䅄䅁䅁䅯杮䅁䅁䅯权䅁䅁䅯䅕䅑䅁䅅䅁䉁䅁䅁权䡂䅁䅁䍄䉁䅁䅁䅂䅁䅁䅍䅄䅁䅁䅯来䅁䅁䅯充䅁䅁䅯睗䅑䅁䅅䅁䉁䅁䅁䅆睄稳䩁䅁䅁䅁杷允䅁䅁䅑䅁䑁䅁䅷䅁䭁䩁䄴䅁䭁䅁䅯䅁䭁䕁䕯䅁䉁䅁䅁允䅁䅁䅯睒䅁䅁杷允䅁䅁䅑䅁䑁䅁䅷䅁䭁䝁䉁䅁䭁䅁䅑䅁䭁䙁䕑䅁䉁䅁䅁允䅁䅁䅯睒䅁䅁杷允䅁䅁䅑䅁䑁䅁䅷䅁䭁䕁䉫䅁䭁䉁䅅䅁䭁䙁䕣䅁䉁䅁䅁允䅁䉁䅑䘫睴睊䅁䅁䵁䅉䅅䅁䕁䅁䅁睁䵁䅁䅁权灂䅁䅁权剁䅁䅁权橂䅂䅁允䅁䅁䅅䅁啁䑁楁䍭䅑䅁䅁䍄䉁䅁䅁䅂䅁䅁䅍䅄䅁䅁䅯杌䅅䅁䅯充䅁䅁䅯兡䅑䅁䅅䅁䉁䅁䅁䅆睄潢充䅁䅁䅁杷允䅁䅁䅑䅁䑁䅁䅷䅁䭁䑁䉯䅁䭁䅁䅯䅁䭁䕁䔸䅁䉁䅁䅁允䅁䅁䅯睒䅁䅁杷允䅁䅁䅑䅁䑁䅁䅷䅁䭁佁䉷䅁䭁䅁䅯䅁䭁䕁䔰䅁䉁䅁䅁允䅁䅁䅕噎㘶兓䍷稸䴸䅉䅅䅁䕁䅁䅁睁䵁䅁䅁权硂允䅁权剁䅁䅁权偂䅂䅁允䅁䅁䅅䅁䭁䕁䅣䅁䵁䅉䅅䅁䕁䅁䅁睁䵁䅁䅁权癁䅁䅁权䭁䅁䅁权坂䅂䅁允䅁䅁䅅䅁䙁䉁䘫ㄶ㑇畈⼰䍄䉁䅁䅁䅂䅁䅁䅍䅄䅁䅁䅯杏䅅䅁䅯权䅁䅁䅯杔䅑䅁䅅䅁䉁䅁䅁兂䡃瑆佮ㄹ免䅑杷允䅁䅁䅑䅁䑁䅁䅷䅁䭁䉁䅳䅁䭁䉁䅅䅁䭁䙁䕣䅁䉁䅁䅁允䅁䉁䅑䌹浊权䅁䅁䵁䅉䅅䅁䕁䅁䅁睁䵁䅁䅁权䅂允䅁权剁䅁䅁权啂䅂䅁允䅁䅁䅅䅁啁䩁偑杅䅑䅁䅁䍄䉁䅁䅁䅂䅁䅁䅍䅄䅁䅁䅯儱䅁䅁䅯权䅁䅁䅯杚䅑䅁䅅䅁䉁䅁䅁兂塁挲㌷⭕㕐睐杷允䅁䅁䅑䅁䑁䅁䅷䅁䭁䙁䉉䅁䭁䉁䅅䅁䭁䝁䕉䅁䉁䅁䅁允䅁䉁䅑䕧低䅉䅁䅁䵁䅉䅅䅁䕁䅁䅁睁䵁䅁䅁权㙁允䅁权䭁䅁䅁权楂䅂䅁允䅁䅁䅅䅁䙁䡁⼰噎㘶剓䅊䍄䉁䅁䅁䅂䅁䅁䅍䅄䅁䅁䅯䅓䅁䅁䅯䅂䅁䅁䅯睘䅑䅁䅅䅁䉁䅁䅁䅆穃㉲䅫䅁䅁䅁杷允䅁䅁䅑䅁䑁䅁䅷䅁䭁䑁䉯䅁䭁䅁䅯䅁䭁䕁䕷䅁䉁䅁䅁允䅁䅁䅕噈歰㥏倹啁䵁䅉䅅䅁䕁䅁䅁睁䵁䅁䅁权穃䅁䅁权剁䅁䅁权捂䅂䅁允䅁䅁䅅䅁啁䍁灂硐䅑䅁䅁䍄䉁䅁䅁䅂䅁䅁䅍䅄䅁䅁䅯眰䅅䅁䅯䅂䅁䅁䅯䅑䅑䅁䅅䅁䉁䅁䅁䅆奄浑䉙䅁䅁䅁杷允䅁䅁䅑䅁䑁䅁䅷䅁䭁䕁䅁䅁䭁䉁䅅䅁䭁䙁䕁䅁䉁䅁䅁允䅁䉁䅑䕓䍓䄸䅁䅁䵁䅉䅅䅁䕁䅁䅁睁䵁䅁䅁权睃䅁䅁权剁䅁䅁权浂䅂䅁允䅁䅁䅅䅁啁䩁䅄兔䅉䅁䅁䍄䉁䅁䅁䅂䅁䅁䅍䅄䅁䅁䅯眶䅅䅁䅯充䅁䅁䅯兕䅑䅁䅅䅁䉁䅁䅁䅆䅄爷䑊䅁䅁䅁杷允䅁䅁䅑䅁䑁䅁䅷䅁䭁䑁䉯䅁䭁䅁䅯䅁䭁䝁䕅䅁䉁䅁䅁允䅁䅁䅕硢䑋䵷桱启䴸䅉䅅䅁䕁䅁䅁睁䵁䅁䅁权卂允䅁权䕁䅁䅁权湂䅂䅁允䅁䅁䅅䅁啁䉁元兌䅁䅁䅁䍄䉁䅁䅁䅂䅁䅁䅍䅄䅁䅁䅯兎䅁䅁䅯充䅁䅁䅯睗䅑䅁䅅䅁䉁䅁䅁䅆潁䡹䡙䅁䅁䅁杷允䅁䅁䅑䅁䑁䅁䅷䅁䭁䙁䅳䅁䭁䅁䅑䅁䭁䕁䕁䅁䉁䅁䅁允䅁䉁䅑䅹䙴䅁䅁䅁䵁䅉䅅䅁䕁䅁䅁睁䵁䅁䅁权煂允䅁权剁䅁䅁权偂䅂䅁允䅁䅁䅅䅁啁䵁潄坂䅁䅁䅁䍄䉁䅁䅁䅂䅁䅁䅍䅄䅁䅁䅯䅮䅁䅁䅯充䅁䅁䅯条䅑䅁䅅䅁䉁䅁䅁䅆卂杮摷䅁䅁䅁杷允䅁䅁䅑䅁䑁䅁䅷䅁䭁䑁䉧䅁䭁䅁䅑䅁䭁䙁䕷䅁䉁䅁䅁允䅁䉁䅑䩅牎䅁䅁䅁䵁䅉䅅䅁䕁䅁䅁睁䵁䅁䅁权摄䅁䅁权䭁䅁䅁权硁䅂䅁允䅁䅁䅅䅁䙁䝁浚浚浚杚䅒䍄䉁䅁䅁䅂䅁䅁䅍䅄䅁䅁䅯䅄䅅䅁䅯权䅁䅁䅯睔䅑䅁䅅䅁䉁䅁䅁兂䵂㑎䉬䭙杕䅑杷允䅁䅁䅑䅁䑁䅁䅷䅁䭁䝁䅅䅁䭁䅁䅯䅁䭁䙁䕙䅁䉁䅁䅁允䅁䅁䅕琯㑒匶硙䐯䴸䅉䅅䅁䕁䅁䅁睁䵁䅁䅁权呁允䅁权剁䅁䅁权婂䅂䅁允䅁䅁䅅䅁啁乁㥨䍈䅑䅁䅁䍄䉁䅁䅁䅂䅁䅁䅍䅄䅁䅁䅯杩䅁䅁䅯䅂䅁䅁䅯睕䅑䅁䅅䅁䉁䅁䅁权䡂䅁䅁䍄䉁䅁䅁䅂䅁䅁䅍䅄䅁䅁䅯兴䅁䅁䅯充䅁䅁䅯䅘䅑䅁䅅䅁䉁䅁䅁䅆杁㈵䱁䅁䅁䅁杷允䅁䅁䅑䅁䑁䅁䅷䅁䭁䥁䉙䅁䭁䅁䅑䅁䭁偁䈸䅁䉁䅁䅁允䅁䉁䅑㐷䕙允䅁䅁䵁䅉䅅䅁䕁䅁䅁睁䵁䅁䅁权呄允䅁权剁䅁䅁权潂䅂䅁允䅁䅁䅅䅁啁䕁歂椳䅉䅁䅁䍄䉁䅁䅁䅂䅁䅁䅍䅄䅁䅁䅯杏䅅䅁䅯权䅁䅁䅯兗䅑䅁䅅䅁䉁䅁䅁兂い搯㑒匶ㅢ睐杷允䅁䅁䅑䅁䑁䅁䅷䅁䭁䡁䄴䅁䭁䉁䅅䅁䭁䕁䔴䅁䉁䅁䅁允䅁䉁䅑㤱挵杁䅁䅁䵁䅉䅅䅁䕁䅁䅁睁䵁䅁䅁权㙁允䅁权䭁䅁䅁权塂䅂䅁允䅁䅁䅅䅁䙁䵁䱤㑎䉬偙⽅䍄䉁䅁䅁䅂䅁䅁䅍䅄䅁䅁䅯䄵䅅䅁䅯权䅁䅁䅯䅕䅑䅁䅅䅁䉁䅁䅁兂灁䥘䌯匹㙪睐杷允䅁䅁䅑䅁䑁䅁䅷䅁䭁䥁䅷䅁䭁䉁䅅䅁䭁䕁䔸䅁䉁䅁䅁允䅁䉁䅑佷䅖睎䅁䅁䵁䅉䅅䅁䕁䅁䅁睁䵁䅁䅁权呃允䅁权䭁䅁䅁权楂䅂䅁允䅁䅁䅅䅁䙁乁㕶浦㡱䈹䅂䍄䉁䅁䅁䅂䅁䅁䅍䅄䅁䅁䅯克䅁䅁䅯充䅁䅁䅯免䅑䅁䅅䅁䉁䅁䅁䅆奃⭫䐴䅁䅁䅁杷允䅁䅁䅑䅁䑁䅁䅷䅁䭁䵁䉣䅁䭁䅁䅑䅁䭁䝁䕧䅁䉁䅁䅁允䅁䉁䅑䅅䈫䅁䅁䅁䵁䅉䅅䅁䕁䅁䅁睁䵁䅁䅁权啄允䅁权䕁䅁䅁权坂䅂䅁允䅁䅁䅅䅁啁䵁䙪睉䅁䅁䅁䍄䉁䅁䅁䅂䅁䅁䅍䅄䅁䅁䅯䅤䅁䅁䅯䅂䅁䅁䅯杗䅑䅁䅅䅁䉁䅁䅁䅆潄䡭䅫䅁䅁䅁杷允䅁䅁䅑䅁䑁䅁䅷䅁䭁䉁䄸䅁䭁䉁䅅䅁䭁䙁䕳䅁䉁䅁䅁允䅁䉁䅑䬸⽩睃䅁䅁䵁䅉䅅䅁䕁䅁䅁睁䵁䅁䅁权煁允䅁权剁䅁䅁权䅂䅂䅁允䅁䅁䅅䅁啁䅁呃朹䅣䅁䅁䍄䉁䅁䅁䅂䅁䅁䅍䅄䅁䅁䅯兣䅅䅁䅯充䅁䅁䅯䅔䅑䅁䅅䅁䉁䅁䅁䅆杂㉳䩕䅁䅁䅁杷允䅁䅁䅑䅁䑁䅁䅷䅁䭁䱁䄴䅁䭁䅁䅯䅁䭁䑁䕣䅁䉁䅁䅁允䅁䅁䅕䑔䩥坑汄䐰䴸䅉䅅䅁䕁䅁䅁睁䵁䅁䅁权奃允䅁权䕁䅁䅁权乂䅂䅁允䅁䅁䅅䅁啁䭁汃䅚䅁䅁䅁䍄䉁䅁䅁䅂䅁䅁䅍䅄䅁䅁䅯睭䅅䅁䅯权䅁䅁䅯杚䅑䅁䅅䅁䉁䅁䅁兂兂婪畤潅䕍䅑杷允䅁䅁䅑䅁䑁䅁䅷䅁䭁䭁䅙䅁䭁䉁䅅䅁䭁䙁䕯䅁䉁䅁䅁允䅁䉁䅑䵫噔睂䅁䅁䵁䅉䅅䅁䕁䅁䅁睁䵁䅁䅁权㍃䅁䅁权剁䅁䅁权啂䅂䅁允䅁䅁䅅䅁啁䥁歪䉑䅧䅁䅁䍄䉁䅁䅁䅂䅁䅁䅍䅄䅁䅁䅯朸䅁䅁䅯权䅁䅁䅯免䅑䅁䅅䅁䉁䅁䅁兂㝁〳丫㉬男睐杷允䅁䅁䅑䅁䑁䅁䅷䅁䭁䩁䉫䅁䭁䅁䅑䅁䭁䝁䕁䅁䉁䅁䅁允䅁䉁䅑倶䅒䅁䅁䅁䵁䅉䅅䅁䕁䅁䅁睁䵁䅁䅁权㝁䅁䅁权䭁䅁䅁权䱂䅂䅁允䅁䅁䅅䅁䙁乁欰潂噇睑䅖䍄䉁䅁䅁䅂䅁䅁䅍䅄䅁䅁䅯兔䅁䅁䅯权䅁䅁䅯杚䅑䅁䅅䅁䉁䅁䅁兂い搯㑒匶䩙䅑杷允䅁䅁䅑䅁䑁䅁䅷䅁䭁䑁䅳䅁䭁䅁䅯䅁䭁䕁䔰䅁䉁䅁䅁允䅁䅁䅕報灪橊䥅樯䴸䅉䅅䅁䕁䅁䅁睁䵁䅁䅁权佂䅁䅁权䭁䅁䅁权浂䅂䅁允䅁䅁䅅䅁䙁䵁ㅐ䙋偹癷⽣䍄䉁䅁䅁䅂䅁䅁䅍䅄䅁䅁䅯兡䅁䅁䅯权䅁䅁䅯条䅑䅁䅅䅁䉁䅁䅁兂灁䥘䌯匹な睐杷允䅁䅁䅑䅁䑁䅁䅷䅁䭁䝁䉧䅁䭁䅁䅯䅁䭁䝁䕉䅁䉁䅁䅁允䅁䅁䅕䭃捷浗㝑稷䴸䅉䅅䅁䕁䅁䅁睁䵁䅁䅁权卄䅁䅁权䕁䅁䅁权桂䅂䅁允䅁䅁䅅䅁啁䡁⽂睶䅁䅁䅁䍄䉁䅁䅁䅂䅁䅁䅍䅄䅁䅁䅯兔䅅䅁䅯权䅁䅁䅯眯䅅䅁䅅䅁䉁䅁䅁兂㙃兓䍷㑋佣䅑杷允䅁䅁䅑䅁䑁䅁䅷䅁䭁䝁䈴䅁䭁䅁䅯䅁䭁䑁䕣䅁䉁䅁䅁允䅁䅁䅕䅄牉硨婢樴䴸䅉䅅䅁䕁䅁䅁睁䵁䅁䅁权兂允䅁权剁䅁䅁权桂䅂䅁允䅁䅁䅅䅁䭁䕁䅣䅁䵁䅉䅅䅁䕁䅁䅁睁䵁䅁䅁权牄䅁䅁权䕁䅁䅁权潂䅂䅁允䅁䅁䅅䅁啁䱁慁睺䅅䅁䅁䍄䉁䅁䅁䅂䅁䅁䅍䅄䅁䅁䅯杣䅅䅁䅯权䅁䅁䅯杚䅑䅁䅅䅁䉁䅁䅁兂啁歲桦桥楔睐杷允䅁䅁䅑䅁䑁䅁䅷䅁䭁乁䅷䅁䭁䅁䅑䅁䭁䕁䕯䅁䉁䅁䅁允䅁䉁䅑漲䝍䅁䅁䅁䵁䅉䅅䅁䕁䅁䅁睁䵁䅁䅁权祃允䅁权剁䅁䅁权浂䅂䅁允䅁䅁䅅䅁啁䍁敁免䄴䅁䅁䍄䉁䅁䅁䅂䅁䅁䅍䅄䅁䅁䅯睏䅁䅁䅯权䅁䅁䅯杕䅑䅁䅅䅁䉁䅁䅁兂敃㘷䝦穓㕦睐杷允䅁䅁䅑䅁䑁䅁䅷䅁䭁䑁䅳䅁䭁䅁䅯䅁䭁䙁䕯䅁䉁䅁䅁允䅁䅁䅕䉯癯匳䝑吷䴸䅉䅅䅁䕁䅁䅁睁䵁䅁䅁权䵃䅁䅁权䕁䅁䅁权兂䅂䅁允䅁䅁䅅䅁啁䅁券材䅁䅁䅁䍄䉁䅁䅁䅂䅁䅁䅍䅄䅁䅁䅯兙䅅䅁䅯充䅁䅁䅯兖䅑䅁䅅䅁䉁䅁䅁䅆䅄䙌昰䅁䅁䅁杷允䅁䅁䅑䅁䑁䅁䅷䅁䭁䑁䅳䅁䭁䅁䅯䅁䭁䙁䕁䅁䉁䅁䅁允䅁䅁䅕杓䍷㑋坣吵䴸䅉䅅䅁䕁䅁䅁睁䵁䅁䅁权ぁ䅁䅁权䕁䅁䅁权⽄允䅁允䅁䅁䅅䅁啁䙁䅄睐䅁䅁䅁䍄䉁䅁䅁䅂䅁䅁䅍䅄䅁䅁䅯儫䅅䅁䅯充䅁䅁䅯䅔䅑䅁䅅䅁䉁䅁䅁䅆㉁ㅵ䭑䅁䅁䅁杷允䅁䅁䅑䅁䑁䅁䅷䅁䭁䥁䅧䅁䭁䅁䅑䅁䭁䕁䕁䅁䉁䅁䅁允䅁䉁䅑䩳噦䅁䅁䅁䵁䅉䅅䅁䕁䅁䅁睁䵁䅁䅁权㍁允䅁权䕁䅁䅁权㍁䅂䅁允䅁䅁䅅䅁啁䭁桂䅈䅁䅁䅁䍄䉁䅁䅁䅂䅁䅁䅍䅄䅁䅁䅯䅯䅁䅁䅯充䅁䅁䅯䅑䅑䅁䅅䅁䉁䅁䅁䅆兄乎歙䅁䅁䅁杷允䅁䅁䅑䅁䑁䅁䅷䅁䭁䙁䅍䅁䭁䉁䅅䅁䭁䙁䕉䅁䉁䅁䅁允䅁䉁䅑体㥁杅䅁䅁䵁䅉䅅䅁䕁䅁䅁睁䵁䅁䅁权佄允䅁权䕁䅁䅁权卂䅂䅁允䅁䅁䅅䅁啁䩁瑤䅄䅁䅁䅁䍄䉁䅁䅁䅂䅁䅁䅍䅄䅁䅁䅯睴䅁䅁䅯䅂䅁䅁䅯杕䅑䅁䅅䅁䉁䅁䅁䅆捃硺䄰䅁䅁䅁杷允䅁䅁䅑䅁䑁䅁䅷䅁䭁䡁䅍䅁䭁䅁䅯䅁䭁䝁䕫䅁䉁䅁䅁允䅁䅁䅕琸乊桙奄商䵁䅉䅅䅁䕁䅁䅁睁䵁䅁䅁权䙃䅁䅁权䕁䅁䅁权煂䅂䅁允䅁䅁䅅䅁啁䥁慨杨䅁䅁䅁䍄䉁䅁䅁䅂䅁䅁䅍䅄䅁䅁䅯兂䅅䅁䅯权䅁䅁䅯杙䅑䅁䅅䅁䉁䅁䅁兂奃桢䑋䵷奯䅑杷允䅁䅁䅑䅁䑁䅁䅷䅁䭁䉁䅍䅁䭁䅁䅯䅁䭁䑁䕫䅁䉁䅁䅁允䅁䅁䅕䘫橐婰䕶䕁䵁䅉䅅䅁䕁䅁䅁睁䵁䅁䅁权奄䅁䅁权䭁䅁䅁权塂䅂䅁允䅁䅁䅅䅁䙁䱁敧敨剴䩵⼴䍄䉁䅁䅁䅂䅁䅁䅍䅄䅁䅁䅯杙䅁䅁䅯䅂䅁䅁䅯睚䅑䅁䅅䅁䉁䅁䅁䅆奁ㅢ䅕䅁䅁䅁杷允䅁䅁䅑䅁䑁䅁䅷䅁䭁䝁䅷䅁䭁䅁䅯䅁䭁䙁䕣䅁䉁䅁䅁允䅁䅁䅕㡧䭄啯㉗稴䴸䅉䅅䅁䕁䅁䅁睁䵁䅁䅁权䙁允䅁权䭁䅁䅁权扂䅂䅁允䅁䅁䅅䅁䙁䉁䘫ㄶ㑇案䅬䍄䉁䅁䅁䅂䅁䅁䅍䅄䅁䅁䅯䅦䅅䅁䅯充䅁䅁䅯䅕䅑䅁䅅䅁䉁䅁䅁䅆䅂杗噯䅁䅁䅁杷允䅁䅁䅑䅁䑁䅁䅷䅁䭁佁䅕䅁䭁䉁䅅䅁䭁䑁䕯䅁䉁䅁䅁允䅁䉁䅑䩑煮杉䅁䅁䵁䅉䅅䅁䕁䅁䅁睁䵁䅁䅁权祁允䅁权剁䅁䅁权慂䅂䅁允䅁䅁䅅䅁啁䩁歨䅁䅁䅁䅁䍄䉁䅁䅁䅂䅁䅁䅍䅄䅁䅁䅯儷䅅䅁䅯充䅁䅁䅯䅙䅑䅁䅅䅁䉁䅁䅁䅆杄捩圸䅁䅁䅁杷允䅁䅁䅑䅁䑁䅁䅷䅁䭁䝁䅁䅁䭁䅁䅯䅁䭁䝁䕉䅁䉁䅁䅁允䅁䅁䅕〳丫㉬礵啍䵁䅉䅅䅁䕁䅁䅁睁䵁䅁䅁权癄允䅁权䕁䅁䅁权噂䅂䅁允䅁䅁䅅䅁啁䭁救杌䅁䅁䅁䍄䉁䅁䅁䅂䅁䅁䅍䅄䅁䅁䅯睊䅅䅁䅯权䅁䅁䅯杙䅑䅁䅅䅁䉁䅁䅁兂䉃啬䱏佢噣䅑杷允䅁䅁䅑䅁䑁䅁䅷䅁䭁䑁䅙䅁䭁䉁䅅䅁䭁䙁䕣䅁䉁䅁䅁允䅁䉁䅑䉫䑆䅄䅁䅁䵁䅉䅅䅁䕁䅁䅁睁䵁䅁䅁权䵂允䅁权剁䅁䅁权楂䅂䅁允䅁䅁䅅䅁啁佁䤸杢䅣䅁䅁䍄䉁䅁䅁䅂䅁䅁䅍䅄䅁䅁䅯䅫䅅䅁䅯权䅁䅁䅯杕䅑䅁䅅䅁䉁䅁䅁兂䡄穓䩥坑摄睐杷允䅁䅁䅑䅁䑁䅁䅷䅁䭁䱁䉑䅁䭁䉁䅅䅁䭁䕁䕳䅁䉁䅁䅁允䅁䉁䅑䝗穈睇䅁䅁䵁䅉䅅䅁䕁䅁䅁睁䵁䅁䅁权剃䅁䅁权䕁䅁䅁权兂䅂䅁允䅁䅁䅅䅁啁䵁㤯䅑䅁䅁䅁䍄䉁䅁䅁䅂䅁䅁䅍䅄䅁䅁䅯䄯䅅䅁䅯权䅁䅁䅯眯䅅䅁䅅䅁䉁䅁䅁兂硂児塲⽯剁䅑杷允䅁䅁䅑䅁䑁䅁䅷䅁䭁䅁䉕䅁䭁䅁䅯䅁䭁䙁䕕䅁䉁䅁䅁允䅁䅁䅕婤奍䙂余䕃䵁䅉䅅䅁䕁䅁䅁睁䵁䅁䅁权䭂䅁䅁权剁䅁䅁权奂䅂䅁允䅁䅁䅅䅁啁䅁慃睢䅕䅁䅁䍄䉁䅁䅁䅂䅁䅁䅍䅄䅁䅁䅯杌䅁䅁䅯䅂䅁䅁䅯免䅑䅁䅅䅁䉁䅁䅁䅆㑃瑦䅉䅁䅁䅁杷允䅁䅁䅑䅁䑁䅁䅷䅁䭁䭁䉯䅁䭁䉁䅅䅁䭁䙁䕍䅁䉁䅁䅁允䅁䅁䅯睒䅁䅁杷允䅁䅁䅑䅁䑁䅁䅷䅁䭁䥁䉳䅁䭁䅁䅯䅁䭁䝁䕧䅁䉁䅁䅁允䅁䅁䅕牘䩰䅄牉䕂䵁䅉䅅䅁䕁䅁䅁睁䵁䅁䅁权䅂允䅁权䕁䅁䅁权剂䅂䅁允䅁䅁䅅䅁啁䩁瑌元䅁䅁䅁䍄䉁䅁䅁䅂䅁䅁䅍䅄䅁䅁䅯杖䅅䅁䅯充䅁䅁䅯党䅑䅁䅅䅁䉁䅁䅁䅆䅁猴晅䅁䅁䅁杷允䅁䅁䅑䅁䑁䅁䅷䅁䭁䩁䅙䅁䭁䉁䅅䅁䭁䙁䕳䅁䉁䅁䅁允䅁䉁䅑䥉橕权䅁䅁䵁䅉䅅䅁䕁䅁䅁睁䵁䅁䅁权獄䅁䅁权剁䅁䅁权坂䅂䅁允䅁䅁䅅䅁啁䥁啄睷䅕䅁䅁䍄䉁䅁䅁䅂䅁䅁䅍䅄䅁䅁䅯兂䅅䅁䅯权䅁䅁䅯兙䅑䅁䅅䅁䉁䅁䅁兂塄㍯㥁瑃䕣䅑杷允䅁䅁䅑䅁䑁䅁䅷䅁䭁乁䉉䅁䭁䅁䅯䅁䭁䝁䕍䅁䉁䅁䅁允䅁䅁䅕積積積積稸䴸䅉䅅䅁䕁䅁䅁睁䵁䅁䅁权噂允䅁权䕁䅁䅁权歂䅂䅁允䅁䅁䅅䅁啁䉁剧睏䅁䅁䅁䍄䉁䅁䅁䅂䅁䅁䅍䅄䅁䅁䅯睦䅁䅁䅯充䅁䅁䅯䅒䅑䅁䅅䅁䉁䅁䅁䅆䅃㈫敕䅁䅁䅁杷允䅁䅁䅑䅁䑁䅁䅷䅁䭁䙁䅅䅁䭁䉁䅅䅁䭁䕁䔴䅁䉁䅁䅁允䅁䉁䅑乙湶杄䅁䅁䵁䅉䅅䅁䕁䅁䅁睁䵁䅁䅁权楃䅁䅁权䕁䅁䅁权㙁䅂䅁允䅁䅁䅅䅁啁䙁湄䅃䅁䅁䅁䍄䉁䅁䅁䅂䅁䅁䅍䅄䅁䅁䅯儷䅅䅁䅯充䅁䅁䅯兔䅑䅁䅅䅁䉁䅁䅁䅆权牅坑䅁䅁䅁杷允䅁䅁䅑䅁䑁䅁䅷䅁䭁䕁䅍䅁䭁䉁䅅䅁䭁䙁䔰䅁䉁䅁䅁允䅁䉁䅑䱧湨睉䅁䅁䵁䅉䅅䅁䕁䅁䅁睁䵁䅁䅁权硄允䅁权䕁䅁䅁权䵂䅂䅁允䅁䅁䅅䅁啁乁楃儹䅁䅁䅁䍄䉁䅁䅁䅂䅁䅁䅍䅄䅁䅁䅯杙䅁䅁䅯充䅁䅁䅯䅗䅑䅁䅅䅁䉁䅁䅁䅆䅄噫䨹䅁䅁䅁杷允䅁䅁䅑䅁䑁䅁䅷䅁䭁乁䈰䅁䭁䉁䅅䅁䭁䙁䕕䅁䉁䅁䅁允䅁䉁䅑䱙偶兂䅁䅁䵁䅉䅅䅁䕁䅁䅁睁䵁䅁䅁权潄允䅁权剁䅁䅁权硁䅂䅁允䅁䅁䅅䅁啁䙁㝩栳䅷䅁䅁䍄䉁䅁䅁䅂䅁䅁䅍䅄䅁䅁䅯杋䅁䅁䅯䅂䅁䅁䅯杔䅑䅁䅅䅁䉁䅁䅁䅆歄㉦䄴䅁䅁䅁杷允䅁䅁䅑䅁䑁䅁䅷䅁䭁䅁䉫䅁䭁䉁䅅䅁䭁䝁䕑䅁䉁䅁䅁允䅁䉁䅑䙳晇䅂䅁䅁䵁䅉䅅䅁䕁䅁䅁睁䵁䅁䅁权䝂䅁䅁权䭁䅁䅁权潂䅂䅁允䅁䅁䅅䅁䙁䡁呗䅇坒畄⼰䍄䉁䅁䅁䅂䅁䅁䅍䅄䅁䅁䅯兂䅅䅁䅯权䅁䅁䅯睖䅑䅁䅅䅁䉁䅁䅁兂䕁杖琴灳䄰䅑杷允䅁䅁䅑䅁䑁䅁䅷䅁䭁䑁䈰䅁䭁䅁䅯䅁䭁䕁䔸䅁䉁䅁䅁允䅁䅁䅯睒䅁䅁杷允䅁䅁䅑䅁䑁䅁䅷䅁䭁䑁䈰䅁䭁䅁䅯䅁䭁䝁䕉䅁䉁䅁䅁允䅁䅁䅕歲桦桥畓吹䴸䅉䅅䅁䕁䅁䅁睁䵁䅁䅁权䵃䅁䅁权剁䅁䅁权呂䅂䅁允䅁䅁䅅䅁啁䥁䙂䑦䅳䅁䅁䍄䉁䅁䅁䅂䅁䅁䅍䅄䅁䅁䅯児䅅䅁䅯权䅁䅁䅯杕䅑䅁䅅䅁䉁䅁䅁兂䭁㘱睎児䡲睶杷允䅁䅁䅑䅁䑁䅁䅷䅁䭁䑁䉑䅁䭁䅁䅯䅁䭁䙁䕷䅁䉁䅁䅁允䅁䅁䅕䉵䘶ㄶ㑇橮䴸䅉䅅䅁䕁䅁䅁睁䵁䅁䅁权䭃䅁䅁权䕁䅁䅁权慂䅂䅁允䅁䅁䅅䅁䭁䕁䅣䅁䵁䅉䅅䅁䕁䅁䅁睁䵁䅁䅁权䕂允䅁权剁䅁䅁权婂䅂䅁允䅁䅁䅅䅁啁䥁噃橃䅁䅁䅁䍄䉁䅁䅁䅂䅁䅁䅍䅄䅁䅁䅯睫䅅䅁䅯充䅁䅁䅯睕䅑䅁䅅䅁䉁䅁䅁䅆杄び䍙䅁䅁䅁杷允䅁䅁䅑䅁䑁䅁䅷䅁䭁䍁䅷䅁䭁䉁䅅䅁䭁䙁䕅䅁䉁䅁䅁允䅁䉁䅑偑呢䅂䅁䅁䵁䅉䅅䅁䕁䅁䅁睁䵁䅁䅁权婄䅁䅁权䭁䅁䅁权硁䅂䅁允䅁䅁䅅䅁䙁䑁䬰㘱睎児䅒䍄䉁䅁䅁䅂䅁䅁䅍䅄䅁䅁䅯䅭䅅䅁䅯充䅁䅁䅯党䅑䅁䅅䅁䉁䅁䅁䅆䅄潉剫䅁䅁䅁杷允䅁䅁䅑䅁䑁䅁䅷䅁䭁偁䅯䅁䭁䅁䅯䅁䭁䕁䕁䅁䉁䅁䅁允䅁䅁䅕牡へ硫䕧樴䴸䅉䅅䅁䕁䅁䅁睁䵁䅁䅁权㝄䅁䅁权䕁䅁䅁权浂䅂䅁允䅁䅁䅅䅁啁佁潂䅉䅁䅁䅁䍄䉁䅁䅁䅂䅁䅁䅍䅄䅁䅁䅯兎䅁䅁䅯䅂䅁䅁䅯杕䅑䅁䅅䅁䉁䅁䅁䅆㑂坺䅑䅁䅁䅁杷允䅁䅁䅑䅁䑁䅁䅷䅁䭁䕁䉕䅁䭁䉁䅅䅁䭁䑁䕯䅁䉁䅁䅁允䅁䉁䅑䝑塴䅉䅁䅁䵁䅉䅅䅁䕁䅁䅁睁䵁䅁䅁权杂䅁䅁权䭁䅁䅁权塂䅂䅁允䅁䅁䅅䅁䙁䵁䭈啯㉗眸䅂䍄䉁䅁䅁䅂䅁䅁䅍䅄䅁䅁䅯䅪䅁䅁䅯权䅁䅁䅯兏䅑䅁䅅䅁䉁䅁䅁兂䉃啬䱏佢穦睐杷允䅁䅁䅑䅁䑁䅁䅷䅁䭁䭁䅯䅁䭁䅁䅯䅁䭁䕁䔴䅁䉁䅁䅁允䅁䅁䅕䉵䘶ㄶ㑇い䵁䅉䅅䅁䕁䅁䅁睁䵁䅁䅁权㥁允䅁权䭁䅁䅁权䵂䅂䅁允䅁䅁䅅䅁䙁䕁䱓佢㝦敱⼲䍄䉁䅁䅁䅂䅁䅁䅍䅄䅁䅁䅯杬䅅䅁䅯䅂䅁䅁䅯杗䅑䅁䅅䅁䉁䅁䅁䅆慂䉤䄰䅁䅁䅁杷允䅁䅁䅑䅁䑁䅁䅷䅁䭁䍁䅯䅁䭁䉁䅅䅁䭁䕁䕑䅁䉁䅁䅁允䅁䉁䅑偁桺杅䅁䅁䵁䅉䅅䅁䕁䅁䅁睁䵁䅁䅁权穂䅁䅁权剁䅁䅁权桂䅂䅁允䅁䅁䅅䅁啁䵁慃䉹䅧䅁䅁䍄䉁䅁䅁䅂䅁䅁䅍䅄䅁䅁䅯朹䅅䅁䅯权䅁䅁䅯睎䅑䅁䅅䅁䉁䅁䅁兂扁㥌欰潂摈睐杷允䅁䅁䅑䅁䑁䅁䅷䅁䭁䥁䉅䅁䭁䅁䅯䅁䭁䙁䔸䅁䉁䅁䅁允䅁䅁䅕䥕堲桢䑋樹䴸䅉䅅䅁䕁䅁䅁睁䵁䅁䅁权䡁䅁䅁权剁䅁䅁权䕂䅂䅁允䅁䅁䅅䅁啁䕁湄㉊䅯䅁䅁䍄䉁䅁䅁䅂䅁䅁䅍䅄䅁䅁䅯䅕䅁䅁䅯充䅁䅁䅯䅑䅑䅁䅅䅁䉁䅁䅁䅆瑃启䑧䅁䅁䅁杷允䅁䅁䅑䅁䑁䅁䅷䅁䭁䩁䉍䅁䭁䅁䅯䅁䭁偁䈸䅁䉁䅁䅁允䅁䅁䅕㑋坣挲㌵歆䵁䅉䅅䅁䕁䅁䅁睁䵁䅁䅁权剄允䅁权䕁䅁䅁权摂䅂䅁允䅁䅁䅅䅁啁䡁婂杣䅁䅁䅁䍄䉁䅁䅁䅂䅁䅁䅍䅄䅁䅁䅯䅣䅁䅁䅯权䅁䅁䅯睘䅑䅁䅅䅁䉁䅁䅁兂䅁䅁䅁䅁祄睐杷允䅁䅁䅑䅁䑁䅁䅷䅁䭁䵁䅫䅁䭁䅁䅯䅁䭁䕁䕯䅁䉁䅁䅁允䅁䅁䅕⼵灵搸乊䕁䵁䅉䅅䅁䕁䅁䅁睁䵁䅁䅁权㡁允䅁权剁䅁䅁权䅂䅂䅁允䅁䅁䅅䅁啁䝁㝄楒䅅䅁䅁䍄䉁䅁䅁䅂䅁䅁䅍䅄䅁䅁䅯杣䅅䅁䅯充䅁䅁䅯兏䅑䅁䅅䅁䉁䅁䅁䅆杁ぶ搴䅁䅁䅁杷允䅁䅁䅑䅁䑁䅁䅷䅁䭁偁䅯䅁䭁䉁䅅䅁䭁䑁䕅䅁䉁䅁䅁允䅁䉁䅑䉑ㅚ䅄䅁䅁䵁䅉䅅䅁䕁䅁䅁睁䵁䅁䅁权㥁允䅁权䭁䅁䅁权塂䅂䅁允䅁䅁䅅䅁䙁䅁牉硨婢畺⽵䍄䉁䅁䅁䅂䅁䅁䅍䅄䅁䅁䅯䄰䅁䅁䅯权䅁䅁䅯睔䅑䅁䅅䅁䉁䅁䅁权䡂䅁䅁䍄䉁䅁䅁䅂䅁䅁䅍䅄䅁䅁䅯督䅅䅁䅯权䅁䅁䅯䅔䅑䅁䅅䅁䉁䅁䅁兂允䑗ね䡹佢睶杷允䅁䅁䅑䅁䑁䅁䅷䅁䭁䩁䉷䅁䭁䅁䅯䅁䭁䕁䔴䅁䉁䅁䅁允䅁䅁䅕䵮村䡳潊歄䵁䅉䅅䅁䕁䅁䅁睁䵁䅁䅁权婃䅁䅁权䕁䅁䅁权䵂䅂䅁允䅁䅁䅅䅁啁䵁塪睉䅁䅁䅁䍄䉁䅁䅁䅂䅁䅁䅍䅄䅁䅁䅯䄰䅁䅁䅯权䅁䅁䅯睓䅑䅁䅅䅁䉁䅁䅁兂䩄牤昶楇琫睶杷允䅁䅁䅑䅁䑁䅁䅷䅁䭁䩁䄴䅁䭁䉁䅅䅁䭁䝁䕅䅁䉁䅁䅁允䅁䉁䅑䭁潈杁䅁䅁䵁䅉䅅䅁䕁䅁䅁睁䵁䅁䅁权兄䅁䅁权䭁䅁䅁权卂䅂䅁允䅁䅁䅅䅁䙁䩁䕺䱉祂佡⽕䍄䉁䅁䅁䅂䅁䅁䅍䅄䅁䅁䅯睃䅅䅁䅯充䅁䅁䅯杓䅑䅁䅅䅁䉁䅁䅁䅆奂杄爸䅁䅁䅁杷允䅁䅁䅑䅁䑁䅁䅷䅁䭁䑁䉣䅁䭁䉁䅅䅁䭁䑁䕅䅁䉁䅁䅁允䅁䉁䅑倸楗杊䅁䅁䵁䅉䅅䅁䕁䅁䅁睁䵁䅁䅁权䩁允䅁权䕁䅁䅁权敂䅂䅁允䅁䅁䅅䅁啁䕁晵杁䅁䅁䅁䍄䉁䅁䅁䅂䅁䅁䅍䅄䅁䅁䅯䅖䅁䅁䅯充䅁䅁䅯杖䅑䅁䅅䅁䉁䅁䅁䅆䅄㥬杣䅁䅁䅁杷允䅁䅁䅑䅁䑁䅁䅷䅁䭁䝁䅫䅁䭁䅁䅑䅁䭁偁䈸䅁䉁䅁䅁允䅁䉁䅑䅯欰允䅁䅁䵁䅉䅅䅁䕁䅁䅁睁䵁䅁䅁权硁䅁䅁权剁䅁䅁权時䅂䅁允䅁䅁䅅䅁啁䝁㝂眹䄴䅁䅁䍄䉁䅁䅁䅂䅁䅁䅍䅄䅁䅁䅯䅳䅅䅁䅯权䅁䅁䅯睔䅑䅁䅅䅁䉁䅁䅁权䡂䅁䅁䍄䉁䅁䅁䅂䅁䅁䅍䅄䅁䅁䅯䅢䅅䅁䅯䅂䅁䅁䅯杓䅑䅁䅅䅁䉁䅁䅁权䡂䅁䅁䍄䉁䅁䅁䅂䅁䅁䅍䅄䅁䅁䅯䅮䅅䅁䅯权䅁䅁䅯兖䅑䅁䅅䅁䉁䅁䅁兂奂扏䥔牤䈴䅑杷允䅁䅁䅑䅁䑁䅁䅷䅁䭁䭁䉣䅁䭁䅁䅑䅁䭁䝁䕫䅁䉁䅁䅁允䅁䉁䅑䭑卒䅁䅁䅁䵁䅉䅅䅁䕁䅁䅁睁䵁䅁䅁权婁允䅁权䕁䅁䅁权杂䅂䅁允䅁䅁䅅䅁啁䝁煨䅯䅁䅁䅁䍄䉁䅁䅁䅂䅁䅁䅍䅄䅁䅁䅯䅗䅅䅁䅯充䅁䅁䅯兡䅑䅁䅅䅁䉁䅁䅁䅆㑃佡穨䅁䅁䅁杷允䅁䅁䅑䅁䑁䅁䅷䅁䭁乁䉍䅁䭁䉁䅅䅁䭁䕁䔰䅁䉁䅁䅁允䅁䉁䅑䝑晰睎䅁䅁䵁䅉䅅䅁䕁䅁䅁睁䵁䅁䅁权兄䅁䅁权䭁䅁䅁权兂䅂䅁允䅁䅁䅅䅁䙁䥁堲桢䑋䉑䅒䍄䉁䅁䅁䅂䅁䅁䅍䅄䅁䅁䅯睯䅁䅁䅯权䅁䅁䅯兘䅑䅁䅅䅁䉁䅁䅁兂䡃瑆佮ㄹ硐睐杷允䅁䅁䅑䅁䑁䅁䅷䅁䭁䵁䅕䅁䭁䉁䅅䅁䭁䙁䕙䅁䉁䅁䅁允䅁䉁䅑䕁摧杄䅁䅁䵁䅉䅅䅁䕁䅁䅁睁䵁䅁䅁权䉄允䅁权䭁䅁䅁权乂䅂䅁允䅁䅁䅅䅁䙁䑁ね䡹⭡睮䅨䍄䉁䅁䅁䅂䅁䅁䅍䅄䅁䅁䅯兗䅅䅁䅯充䅁䅁䅯睚䅑䅁䅅䅁䉁䅁䅁䅆杁䑲倰䅁䅁䅁杷允䅁䅁䅑䅁䑁䅁䅷䅁䭁乁䅕䅁䭁䅁䅑䅁䭁䝁䕙䅁䉁䅁䅁允䅁䉁䅑䨲杅睂䅁䅁䵁䅉䅅䅁䕁䅁䅁睁䵁䅁䅁权畁允䅁权䕁䅁䅁权䅂䅂䅁允䅁䅁䅅䅁啁䩁䙲兄䅁䅁䅁䍄䉁䅁䅁䅂䅁䅁䅍䅄䅁䅁䅯䄰䅁䅁䅯权䅁䅁䅯杓䅑䅁䅅䅁䉁䅁䅁兂楂䙅㕧䕴內䅑杷允䅁䅁䅑䅁䑁䅁䅷䅁䭁䡁䉯䅁䭁䅁䅯䅁䭁䑁䕅䅁䉁䅁䅁允䅁䅁䅕䥘䌯匹捨稵䴸䅉䅅䅁䕁䅁䅁睁䵁䅁䅁权䭃允䅁权䕁䅁䅁权䕂䅂䅁允䅁䅁䅅䅁啁偁伷䅃䅁䅁䅁䍄䉁䅁䅁䅂䅁䅁䅍䅄䅁䅁䅯䅊䅅䅁䅯充䅁䅁䅯䅡䅑䅁䅅䅁䉁䅁䅁䅆䅃ご䵣䅁䅁䅁杷允䅁䅁䅑䅁䑁䅁䅷䅁䭁䅁䄰䅁䭁䉁䅅䅁䭁䙁䕯䅁䉁䅁䅁允䅁䅁䅯睒䅁䅁杷允䅁䅁䅑䅁䑁䅁䅷䅁䭁乁䅁䅁䭁䅁䅯䅁䭁䙁䕫䅁䉁䅁䅁允䅁䅁䅕䙂余扌摋䕁䵁䅉䅅䅁䕁䅁䅁睁䵁䅁䅁权煂允䅁权剁䅁䅁权奂䅂䅁允䅁䅁䅅䅁啁䕁畂㉵䄰䅁䅁䍄䉁䅁䅁䅂䅁䅁䅍䅄䅁䅁䅯兺䅁䅁䅯充䅁䅁䅯䅕䅑䅁䅅䅁䉁䅁䅁䅆杄㡣剣䅁䅁䅁杷允䅁䅁䅑䅁䑁䅁䅷䅁䭁䱁䈸䅁䭁䅁䅯䅁䭁䙁䕫䅁䉁䅁䅁允䅁䅁䅕噈歰㥏倹吳䴸䅉䅅䅁䕁䅁䅁睁䵁䅁䅁权剂允䅁权剁䅁䅁权䱂䅂䅁允䅁䅁䅅䅁啁佁㈷䅍䄰䅁䅁䍄䉁䅁䅁䅂䅁䅁䅍䅄䅁䅁䅯杧䅅䅁䅯权䅁䅁䅯兙䅑䅁䅅䅁䉁䅁䅁兂穂䩡瑈䑦㔯睐杷允䅁䅁䅑䅁䑁䅁䅷䅁䭁䱁䉷䅁䭁䅁䅯䅁䭁䕁䔸䅁䉁䅁䅁允䅁䅁䅯睒䅁䅁杷允䅁䅁䅑䅁䑁䅁䅷䅁䭁乁䅕䅁䭁䉁䅅䅁䭁䙁䔸䅁䉁䅁䅁允䅁䉁䅑䥥乚兹䅍䅁䵁䅉䅅䅁䕁䅁䅁睁䵁䅁䅁权楁允䅁权剁䅁䅁权噂䅂䅁允䅁䅁䅅䅁啁䥁㡃ㅷ䅫䅁䅁䍄䉁䅁䅁䅂䅁䅁䅍䅄䅁䅁䅯杣䅅䅁䅯䅂䅁䅁䅯睕䅑䅁䅅䅁䉁䅁䅁䅆捂剣䄴䅁䅁䅁杷允䅁䅁䅑䅁䑁䅁䅷䅁䭁䉁䅯䅁䭁䅁䅑䅁䭁䙁䕳䅁䉁䅁䅁允䅁䉁䅑偭㕵杁䅁䅁䵁䅉䅅䅁䕁䅁䅁睁䵁䅁䅁权䩂允䅁权剁䅁䅁权硁䅂䅁允䅁䅁䅅䅁啁䥁捂䔴䅉䅁䅁䍄䉁䅁䅁䅂䅁䅁䅍䅄䅁䅁䅯䅧䅁䅁䅯权䅁䅁䅯杚䅑䅁䅅䅁䉁䅁䅁兂㍂灶愸㥌唳睐杷允䅁䅁䅑䅁䑁䅁䅷䅁䭁䕁䈰䅁䭁䅁䅑䅁䭁䙁䕕䅁䉁䅁䅁允䅁䅁䅕噯乲㉭㡄啙䵅䅉䅅䅁䕁䅁䅁睁䵁䅁䅁权捂允䅁权䕁䅁䅁权䭂䅂䅁允䅁䅁䅅䅁啁䭁⭺睕䅅䅁䅁䍄䉁䅁䅁䅂䅁䅁䅍䅄䅁䅁䅯儸䅁䅁䅯充䅁䅁䅯睖䅑䅁䅅䅁䉁䅁䅁䅆啁䨴䵯䅁䅁䅁杷允䅁䅁䅑䅁䑁䅁䅷䅁䭁䍁䉷䅁䭁䅁䅑䅁䭁䙁䕍䅁䉁䅁䅁允䅁䉁䅑䱩䱭䅁䅁䅁䵁䅉䅅䅁䕁䅁䅁睁䵁䅁䅁权捁允䅁权䕁䅁䅁权塂䅂䅁允䅁䅁䅅䅁啁䱁啃党䅁䅁䅁䍄䉁䅁䅁䅂䅁䅁䅍䅄䅁䅁䅯䅗䅅䅁䅯权䅁䅁䅯䅑䅑䅁䅅䅁䉁䅁䅁兂䙄䱉祂䉡呅䅑杷允䅁䅁䅑䅁䑁䅁䅷䅁䭁䥁䉉䅁䭁䅁䅑䅁䭁䙁䕯䅁䉁䅁䅁允䅁䉁䅑䥇剴䅁䅁䅁䵁䅉䅅䅁䕁䅁䅁睁䵁䅁䅁权㡃允䅁权䭁䅁䅁权扂䅂䅁允䅁䅁䅅䅁䙁䥁䉬余兘煉⽳䍄䉁䅁䅁䅂䅁䅁䅍䅄䅁䅁䅯儹䅅䅁䅯权䅁䅁䅯兏䅑䅁䅅䅁䉁䅁䅁兂敃㘷䝦穓剦睐杷允䅁䅁䅑䅁䑁䅁䅷䅁䭁䵁䉯䅁䭁䅁䅯䅁䭁䕁䕳䅁䉁䅁䅁允䅁䅁䅕⽷潕䥘䌯歃䵁䅉䅅䅁䕁䅁䅁睁䵁䅁䅁权捂䅁䅁权剁䅁䅁权⽄允䅁允䅁䅁䅅䅁啁䑁⼷祑䅷䅁䅁䍄䉁䅁䅁䅂䅁䅁䅍䅄䅁䅁䅯杨䅅䅁䅯权䅁䅁䅯䅡䅑䅁䅅䅁䉁䅁䅁兂癁匳䝑婧癘睐杷允䅁䅁䅑䅁䑁䅁䅷䅁䭁䱁䅅䅁䭁䅁䍅䅁䭁䅁䍉䅁䉁䅁䅁允䅁䅁䅕昸䭒摗剕欯䵁䅉䅅䅁䕁䅁䅁睁䵁䅁䅁权煁允䅁权䭁䅁䅁权塂䅂䅁允䅁䅁䅅䅁䙁䡁呗䅇坒杄䅆䍄䉁䅁䅁䅂䅁䅁䅍䅄䅁䅁䅯睁䅁䅁䅯充䅁䅁䅯睕䅑䅁䅅䅁䉁䅁䅁䅆䅂㈹卯䅁䅁䅁杷允䅁䅁䅑䅁䑁䅁䅷䅁䭁䥁䉯䅁䭁䅁䅑䅁䭁䙁䕁䅁䉁䅁䅁允䅁䉁䅑䡇坯䅁䅁䅁䵁䅉䅅䅁䕁䅁䅁睁䵁䅁䅁权㍂䅁䅁权剁䅁䅁权時䅂䅁允䅁䅁䅅䅁啁䅁㍃卩䄰䅁䅁䍄䉁䅁䅁䅂䅁䅁䅍䅄䅁䅁䅯児䅅䅁䅯权䅁䅁䅯䅗䅑䅁䅅䅁䉁䅁䅁兂汄䌰扌堫匷睐杷允䅁䅁䅑䅁䑁䅁䅷䅁䭁乁䉍䅁䭁䅁䅑䅁䭁䝁䕍䅁䉁䅁䅁允䅁䉁䅑倫啸允䅁䅁䵁䅉䅅䅁䕁䅁䅁睁䵁䅁䅁权㡃允䅁权䭁䅁䅁权乂䅂䅁允䅁䅁䅅䅁䙁䵁杕䡳潊敫⽇䍄䉁䅁䅁䅂䅁䅁䅍䅄䅁䅁䅯眵䅅䅁䅯权䅁䅁䅯䅔䅑䅁䅅䅁䉁䅁䅁兂䭂䅄牉硨剙䅑杷允䅁䅁䅑䅁䑁䅁䅷䅁䭁䡁䉧䅁䭁䉁䅅䅁䭁䑁䕯䅁䉁䅁䅁允䅁䉁䅑䩑㡅兖䅅䅁䵁䅉䅅䅁䕁䅁䅁睁䵁䅁䅁权婂允䅁权䭁䅁䅁权䭂䅂䅁允䅁䅁䅅䅁䙁䑁ね䡹⭡硈䅎䍄䉁䅁䅁䅂䅁䅁䅍䅄䅁䅁䅯兺䅅䅁䅯权䅁䅁䅯兡䅑䅁䅅䅁䉁䅁䅁兂剄瑉㕶浦捲睐杷允䅁䅁䅑䅁䑁䅁䅷䅁䭁䥁䉕䅁䭁䉁䅅䅁䭁䙁䕑䅁䉁䅁䅁允䅁䉁䅑䝓卩䅈䅁䅁䵁䅉䅅䅁䕁䅁䅁睁䵁䅁䅁权畂允䅁权剁䅁䅁权桂䅂䅁允䅁䅁䅅䅁啁䥁㕂睃䅁䅁䅁䍄䉁䅁䅁䅂䅁䅁䅍䅄䅁䅁䅯兕䅁䅁䅯䅂䅁䅁䅯睎䅑䅁䅅䅁䉁䅁䅁䅆䍃㔶䅍䅁䅁䅁杷允䅁䅁䅑䅁䑁䅁䅷䅁䭁䭁䅳䅁䭁䉁䅅䅁䭁䙁䕳䅁䉁䅁䅁允䅁䉁䅑䡉䕵䅃䅁䅁䵁䅉䅅䅁䕁䅁䅁睁䵁䅁䅁权桁允䅁权剁䅁䅁权杂䅂䅁允䅁䅁䅅䅁啁䭁䭄杬䅧䅁䅁䍄䉁䅁䅁䅂䅁䅁䅍䅄䅁䅁䅯朲䅅䅁䅯充䅁䅁䅯睗䅑䅁䅅䅁䉁䅁䅁䅆兄獹楫䅁䅁䅁杷允䅁䅁䅑䅁䑁䅁䅷䅁䭁乁䅕䅁䭁䉁䅅䅁䭁䝁䕉䅁䉁䅁䅁允䅁䉁䅑甸欹兑䅑䅁䵁䅉䅅䅁䕁䅁䅁睁䵁䅁䅁权扄䅁䅁权剁䅁䅁权㕁䅂䅁允䅁䅁䅅䅁啁䅁慂穡䄸䅁䅁䍄䉁䅁䅁䅂䅁䅁䅍䅄䅁䅁䅯䄯䅁䅁䅯䅂䅁䅁䅯䅑䅑䅁䅅䅁䉁䅁䅁䅆⽂材䅯䅁䅁䅁杷允䅁䅁䅑䅁䑁䅁䅷䅁䭁䱁䉷䅁䭁䅁䅯䅁䭁䝁䕅䅁䉁䅁䅁允䅁䅁䅕䡰㥁瑃橥䰷䴸䅉䅅䅁䕁䅁䅁睁䵁䅁䅁权睂䅁䅁权剁䅁䅁权䱂䅂䅁允䅁䅁䅅䅁啁䅁摔兎䅣䅁䅁䍄䉁䅁䅁䅂䅁䅁䅍䅄䅁䅁䅯䅭䅁䅁䅯权䅁䅁䅯䅘䅑䅁䅅䅁䉁䅁䅁兂乄䵺䵺䵺啺睐杷允䅁䅁䅑䅁䑁䅁䅷䅁䭁䵁䅁䅁䭁䅁䅑䅁䭁䑁䕫䅁䉁䅁䅁允䅁䉁䅑䔸圴䅁䅁䅁䵁䅉䅅䅁䕁䅁䅁睁䵁䅁䅁权偄允䅁权剁䅁䅁权卂䅂䅁允䅁䅁䅅䅁啁䵁扐栴䅯䅁䅁䍄䉁䅁䅁䅂䅁䅁䅍䅄䅁䅁䅯睓䅅䅁䅯权䅁䅁䅯睙䅑䅁䅅䅁䉁䅁䅁兂䑃䵷桱扒湢睐杷允䅁䅁䅑䅁䑁䅁䅷䅁䭁䱁䉷䅁䭁䅁䅯䅁䭁䙁䕯䅁䉁䅁䅁允䅁䅁䅕䡶呓䅇坒䰫䴸䅉䅅䅁䕁䅁䅁睁䵁䅁䅁权灄䅁䅁权剁䅁䅁权卂䅂䅁允䅁䅁䅅䅁啁䕁⭁啸䅍䅁䅁䍄䉁䅁䅁䅂䅁䅁䅍䅄䅁䅁䅯䅔䅅䅁䅯允䅉䅁䅯睁䅉䅁䅅䅁䉁䅁䅁兂䙂祑佮㘱䙢䅑杷允䅁䅁䅑䅁䑁䅁䅷䅁䭁䩁䉁䅁䭁䅁䅑䅁䭁䙁䕁䅁䉁䅁䅁允䅁䉁䅑䅤䍳䅁䅁䅁䵁䅉䅅䅁䕁䅁䅁睁䵁䅁䅁权硃䅁䅁权䭁䅁䅁权潂䅂䅁允䅁䅁䅅䅁䙁䅁琴灳瘳㥰⽙䍄䉁䅁䅁䅂䅁䅁䅍䅄䅁䅁䅯眯䅁䅁䅯充䅁䅁䅯兗䅑䅁䅅䅁䉁䅁䅁䅆䕄味乑䅁䅁䅁杷允䅁䅁䅑䅁䑁䅁䅷䅁䭁䍁䄴䅁䭁䅁䅑䅁䭁䕁䔸䅁䉁䅁䅁允䅁䅁䅯睒䅁䅁杷允䅁䅁䅑䅁䑁䅁䅷䅁䭁䱁䅕䅁䭁䅁䅯䅁䭁䕁䔰䅁䉁䅁䅁允䅁䅁䅕㥌欰潂噇あ䵁䅉䅅䅁䕁䅁䅁睁䵁䅁䅁权煄䅁䅁权䕁䅁䅁权䱂䅂䅁允䅁䅁䅅䅁啁乁䕁睐䅁䅁䅁䍄䉁䅁䅁䅂䅁䅁䅍䅄䅁䅁䅯䅶䅅䅁䅯权䅁䅁䅯䅖䅑䅁䅅䅁䉁䅁䅁兂捂㡪ㅌ䙋⽺睶杷允䅁䅁䅑䅁䑁䅁䅷䅁䭁䱁䅁䅁䭁䉁䅅䅁䭁䝁䕍䅁䉁䅁䅁允䅁䉁䅑䵁剂杁䅁䅁䵁䅉䅅䅁䕁䅁䅁睁䵁䅁䅁权⽁允䅁权䭁䅁䅁权潂䅂䅁允䅁䅁䅅䅁䙁䝁汄䌰扌攫⼴䍄䉁䅁䅁䅂䅁䅁䅍䅄䅁䅁䅯睍䅅䅁䅯䅂䅁䅁䅯䅕䅑䅁䅅䅁䉁䅁䅁䅆坂剫䅁䅁䅁䅁杷允䅁䅁䅑䅁䑁䅁䅷䅁䭁佁䅉䅁䭁䅁䅑䅁䭁䑁䕅䅁䉁䅁䅁允䅁䉁䅑䉵慨杁䅁䅁䵁䅉䅅䅁䕁䅁䅁睁䵁䅁䅁权㡃允䅁权䭁䅁䅁权婂䅂䅁允䅁䅁䅅䅁䙁䱁摋㘷䝦か䅢䍄䉁䅁䅁䅂䅁䅁䅍䅄䅁䅁䅯儹䅅䅁䅯䅂䅁䅁䅯杓䅑䅁䅅䅁䉁䅁䅁䅆㉂䅗䄴䅁䅁䅁杷允䅁䅁䅑䅁䑁䅁䅷䅁䭁䩁䅑䅁䭁䉁䅅䅁䭁䙁䕙䅁䉁䅁䅁允䅁䉁䅑䌸䴹兊䅁䅁䵁䅉䅅䅁䕁䅁䅁睁䵁䅁䅁权偄䅁䅁权䭁䅁䅁权捂䅂䅁允䅁䅁䅅䅁䙁䵁㉬灶愸⭌⽕䍄䉁䅁䅁䅂䅁䅁䅍䅄䅁䅁䅯䅔䅅䅁䅯䅂䅁䅁䅯免䅑䅁䅅䅁䉁䅁䅁䅆䅄祚䅧䅁䅁䅁杷允䅁䅁䅑䅁䑁䅁䅷䅁䭁䡁䉅䅁䭁䅁䅑䅁䭁䝁䕅䅁䉁䅁䅁允䅁䉁䅑兰牏䅁䅁䅁䵁䅉䅅䅁䕁䅁䅁睁䵁䅁䅁权杄䅁䅁权剁䅁䅁权摂䅂䅁允䅁䅁䅅䅁啁䅁ㅄ卮䅅䅁䅁䍄䉁䅁䅁䅂䅁䅁䅍䅄䅁䅁䅯儲䅁䅁䅯权䅁䅁䅯杓䅑䅁䅅䅁䉁䅁䅁兂瑂⼵灵搸硌睐杷允䅁䅁䅑䅁䑁䅁䅷䅁䭁䙁䉙䅁䭁䉁䅅䅁䭁偁䈸䅁䉁䅁䅁允䅁䉁䅑䡑祍睈䅁䅁䵁䅉䅅䅁䕁䅁䅁睁䵁䅁䅁权穃允䅁权䭁䅁䅁权⽄允䅁允䅁䅁䅅䅁䙁䱁䩰䅄牉票䅸䍄䉁䅁䅁䅂䅁䅁䅍䅄䅁䅁䅯兩䅁䅁䅯䅂䅁䅁䅯杓䅑䅁䅅䅁䉁䅁䅁䅆獂橩䅅䅁䅁䅁杷允䅁䅁䅑䅁䑁䅁䅷䅁䭁䭁䅫䅁䭁䉁䅅䅁䭁偁䈸䅁䉁䅁䅁允䅁䉁䅑乯㉕䅍䅁䅁䵁䅉䅅䅁䕁䅁䅁睁䵁䅁䅁权䑂允䅁权剁䅁䅁权佂䅂䅁允䅁䅁䅅䅁啁䵁乁䑩䅅䅁䅁䍄䉁䅁䅁䅂䅁䅁䅍䅄䅁䅁䅯䅶䅅䅁䅯权䅁䅁䅯睖䅑䅁䅅䅁䉁䅁䅁兂十㡧䭄捯㥕䅷杷允䅁䅁䅑䅁䑁䅁䅷䅁䭁䵁䉧䅁䭁䅁䅑䅁䭁䙁䕁䅁䉁䅁䅁允䅁䉁䅑䵫橉杁䅁䅁䵁䅉䅅䅁䕁䅁䅁睁䵁䅁䅁权㕃䅁䅁权䭁䅁䅁权㍁䅂䅁允䅁䅁䅅䅁䙁佁浫免獩佈⽉䍄䉁䅁䅁䅂䅁䅁䅍䅄䅁䅁䅯朵䅁䅁䅯权䅁䅁䅯杔䅑䅁䅅䅁䉁䅁䅁兂䱃佢㝦晱䉅䅑杷允䅁䅁䅑䅁䑁䅁䅷䅁䭁䑁䅍䅁䭁䅁䅯䅁䭁䝁䕣䅁䉁䅁䅁允䅁䅁䅕䡳潊敫㠱稴䴸䅉䅅䅁䕁䅁䅁睁䵁䅁䅁权祄䅁䅁权䭁䅁䅁权乂䅂䅁允䅁䅁䅅䅁䙁偁周㘴扗偸⽯䍄䉁䅁䅁䅂䅁䅁䅍䅄䅁䅁䅯䅓䅅䅁䅯权䅁䅁䅯党䅑䅁䅅䅁䉁䅁䅁兂权楇搯䅊穢睐杷允䅁䅁䅑䅁䑁䅁䅷䅁䭁䑁䅫䅁䭁䅁䅑䅁䭁䙁䕳䅁䉁䅁䅁允䅁䉁䅑䍥畊允䅁䅁䵁䅉䅅䅁䕁䅁䅁睁䵁䅁䅁权慁允䅁权䭁䅁䅁权佂䅂䅁允䅁䅁䅅䅁䙁䩁䕺䱉祂䈶䅂䍄䉁䅁䅁䅂䅁䅁䅍䅄䅁䅁䅯眵䅅䅁䅯权䅁䅁䅯兘䅑䅁䅅䅁䉁䅁䅁兂坃㑑獴⼵䝳䅑杷允䅁䅁䅑䅁䑁䅁䅷䅁䭁䵁䅁䅁䭁䅁䅯䅁䭁䝁䕅䅁䉁䅁䅁允䅁䅁䅕浑汄䌰扌吴䴸䅉䅅䅁䕁䅁䅁睁䵁䅁䅁权呃允䅁权剁䅁䅁权乂䅂䅁允䅁䅁䅅䅁啁䥁䱨材䅉䅁䅁䍄䉁䅁䅁䅂䅁䅁䅍䅄䅁䅁䅯䅯䅁䅁䅯权䅁䅁䅯杖䅑䅁䅅䅁䉁䅁䅁兂ㅂ硫䕧杖氷睐杷允䅁䅁䅑䅁䑁䅁䅷䅁䭁䍁䅯䅁䭁䅁䅯䅁䭁䙁䕕䅁䉁䅁䅁允䅁䅁䅕䵱䱚㑎䉬歁䵁䅉䅅䅁䕁䅁䅁睁䵁䅁䅁权䝂允䅁权剁䅁䅁权婂䅂䅁允䅁䅁䅅䅁䭁䕁䅣䅁䵁䅉䅅䅁䕁䅁䅁睁䵁䅁䅁权䍃允䅁权剁䅁䅁权塂䅂䅁允䅁䅁䅅䅁啁䥁坪杂䅑䅁䅁䍄䉁䅁䅁䅂䅁䅁䅍䅄䅁䅁䅯睋䅁䅁䅯充䅁䅁䅯杓䅑䅁䅅䅁䉁䅁䅁权䡂䅁䅁䍄䉁䅁䅁䅂䅁䅁䅍䅄䅁䅁䅯杏䅁䅁䅯权䅁䅁䅯杕䅑䅁䅅䅁䉁䅁䅁兂剄瑉㕶浦㙲睐杷允䅁䅁䅑䅁䑁䅁䅷䅁䭁䵁䉁䅁䭁䅁䅯䅁䭁䝁䕕䅁䉁䅁䅁允䅁䅁䅯睒䅁䅁杷允䅁䅁䅑䅁䑁䅁䅷䅁䭁䵁䉁䅁䭁䅁䅯䅁䭁䙁䕕䅁䉁䅁䅁允䅁䅁䅯睒䅁䅁杷允䅁䅁䅑䅁䑁䅁䅷䅁䭁䝁䅳䅁䭁䅁䅑䅁䭁䝁䕯䅁䉁䅁䅁允䅁䉁䅑䝐呕䅁䅁䅁䵁䅉䅅䅁䕁䅁䅁睁䵁䅁䅁权硂䅁䅁权䕁䅁䅁权乂䅂䅁允䅁䅁䅅䅁啁偁杧权䅁䅁䅁䍄䉁䅁䅁䅂䅁䅁䅍䅄䅁䅁䅯兖䅅䅁䅯䅂䅁䅁䅯免䅑䅁䅅䅁䉁䅁䅁䅆潄䑓䅍䅁䅁䅁杷允䅁䅁䅑䅁䑁䅁䅷䅁䭁䩁䅁䅁䭁䅁䅯䅁䭁䕁䕁䅁䉁䅁䅁允䅁䅁䅕䅄牉硨婢歁䵁䅉䅅䅁䕁䅁䅁睁䵁䅁䅁权瑃允䅁权䕁䅁䅁权摂䅂䅁允䅁䅁䅅䅁啁䝁䵬杂䅁䅁䅁䍄䉁䅁䅁䅂䅁䅁䅍䅄䅁䅁䅯䅯䅁䅁䅯充䅁䅁䅯条䅑䅁䅅䅁䉁䅁䅁䅆潁獑婣䅁䅁䅁杷允䅁䅁䅑䅁䑁䅁䅷䅁䭁䑁䅣䅁䭁䅁䅯䅁䭁䙁䕕䅁䉁䅁䅁允䅁䅁䅯睒䅁䅁杷允䅁䅁䅑䅁䑁䅁䅷䅁䭁䵁䈰䅁䭁䉁䅅䅁䭁䕁䕁䅁䉁䅁䅁允䅁䉁䅑䡙渫睎䅁䅁䵁䅉䅅䅁䕁䅁䅁睁䵁䅁䅁权噃允䅁权䭁䅁䅁权婂䅂䅁允䅁䅁䅅䅁䙁䑁晶㑔堲杢䅖䍄䉁䅁䅁䅂䅁䅁䅍䅄䅁䅁䅯䄳䅁䅁䅯䅂䅁䅁䅯兔䅑䅁䅅䅁䉁䅁䅁䅆㡂䑶䅅䅁䅁䅁杷允䅁䅁䅑䅁䑁䅁䅷䅁䭁偁䄰䅁䭁䅁䅑䅁䭁䙁䕑䅁䉁䅁䅁允䅁䉁䅑䡥潍䅁䅁䅁䵁䅉䅅䅁䕁䅁䅁睁䵁䅁䅁权䅄允䅁权䭁䅁䅁权啂䅂䅁允䅁䅁䅅䅁䙁佁㝦晱午敔⼴䍄䉁䅁䅁䅂䅁䅁䅍䅄䅁䅁䅯睃䅅䅁䅯充䅁䅁䅯杙䅑䅁䅅䅁䉁䅁䅁䅆䥃穳㑙䅁䅁䅁杷允䅁䅁䅑䅁䑁䅁䅷䅁䭁䕁䈰䅁䭁䉁䅅䅁䭁䝁䕅䅁䉁䅁䅁允䅁䉁䅑䱷䭖兄䅁䅁䵁䅉䅅䅁䕁䅁䅁睁䵁䅁䅁权䅄允䅁权䭁䅁䅁权䭂䅂䅁允䅁䅁䅅䅁䭁䕁䅣䅁䵁䅉䅅䅁䕁䅁䅁睁䵁䅁䅁权㕄允䅁权䭁䅁䅁权慂䅂䅁允䅁䅁䅅䅁䙁䩁䕺䱉祂佡⼰䍄䉁䅁䅁䅂䅁䅁䅍䅄䅁䅁䅯睹䅁䅁䅯权䅁䅁䅯兕䅑䅁䅅䅁䉁䅁䅁兂摄䅊䉡啬硐睐杷允䅁䅁䅑䅁䑁䅁䅷䅁䭁䵁䉁䅁䭁䅁䅯䅁䭁䙁䕣䅁䉁䅁䅁允䅁䅁䅯睒䅁䅁杷允䅁䅁䅑䅁䑁䅁䅷䅁䭁䭁䉑䅁䭁䅁䅯䅁䭁䝁䕍䅁䉁䅁䅁允䅁䅁䅕婤奍䙂余呺䴸䅉䅅䅁䕁䅁䅁睁䵁䅁䅁权乁䅁䅁权䕁䅁䅁权慂䅂䅁允䅁䅁䅅䅁啁䑁歔䄲䅁䅁䅁䍄䉁䅁䅁䅂䅁䅁䅍䅄䅁䅁䅯睨䅁䅁䅯权䅁䅁䅯睔䅑䅁䅅䅁䉁䅁䅁权䡂䅁䅁䍄䉁䅁䅁䅂䅁䅁䅍䅄䅁䅁䅯睨䅁䅁䅯权䅁䅁䅯眯䅅䅁䅅䅁䉁䅁䅁兂塄㍯㥁瑃⽦睐杷允䅁䅁䅑䅁䑁䅁䅷䅁䭁䙁䉉䅁䭁䅁䅯䅁䭁䙁䕷䅁䉁䅁䅁允䅁䅁䅕⼲⭬牡へ稲䴸䅉䅅䅁䕁䅁䅁睁䵁䅁䅁权䡃䅁䅁权䭁䅁䅁权佂䅂䅁允䅁䅁䅅䅁䙁䉁䑋䵷桱兒䅬䍄䉁䅁䅁䅂䅁䅁䅍䅄䅁䅁䅯䅲䅁䅁䅯充䅁䅁䅯兗䅑䅁䅅䅁䉁䅁䅁䅆䅁䥡䩫䅁䅁䅁杷允䅁䅁䅑䅁䑁䅁䅷䅁䭁䅁䈰䅁䭁䉁䅅䅁䭁䕁䕷䅁䉁䅁䅁允䅁䉁䅑佤杖光䅁䅁䵁䅉䅅䅁䕁䅁䅁睁䵁䅁䅁权佄䅁䅁权䕁䅁䅁权楂䅂䅁允䅁䅁䅅䅁啁䥁欳䅢䅁䅁䅁䍄䉁䅁䅁䅂䅁䅁䅍䅄䅁䅁䅯兘䅁䅁䅯䅂䅁䅁䅯䅔䅑䅁䅅䅁䉁䅁䅁䅆獄䵱䅑䅁䅁䅁杷允䅁䅁䅑䅁䑁䅁䅷䅁䭁䱁䉷䅁䭁䅁䅯䅁䭁䑁䕣䅁䉁䅁䅁允䅁䅁䅕噋偹癷潕䐳䴸䅉䅅䅁䕁䅁䅁睁䵁䅁䅁权㑃䅁䅁权剁䅁䅁权偂䅂䅁允䅁䅁䅅䅁䭁䕁䅣䅁䵁䅉䅅䅁䕁䅁䅁睁䵁䅁䅁权䡃䅁䅁权䭁䅁䅁权求䅂䅁允䅁䅁䅅䅁䙁䉁畓⭒㙆偆⽙䍄䉁䅁䅁䅂䅁䅁䅍䅄䅁䅁䅯来䅁䅁䅯充䅁䅁䅯兕䅑䅁䅅䅁䉁䅁䅁䅆元䔳䩧䅁䅁䅁杷允䅁䅁䅑䅁䑁䅁䅷䅁䭁䕁䉧䅁䭁䅁䅑䅁䭁䕁䕁䅁䉁䅁䅁允䅁䉁䅑穚䡧䅁䅁䅁䵁䅉䅅䅁䕁䅁䅁睁䵁䅁䅁权䡃䅁䅁权䭁䅁䅁权䵂䅂䅁允䅁䅁䅅䅁䙁䡁啳歲桦癥⽑䍄䉁䅁䅁䅂䅁䅁䅍䅄䅁䅁䅯䄳䅁䅁䅯䅂䅁䅁䅯杘䅑䅁䅅䅁䉁䅁䅁䅆潃䅉䄸䅁䅁䅁杷允䅁䅁䅑䅁䑁䅁䅷䅁䭁䥁䅣䅁䭁䅁䅯䅁䭁䝁䕅䅁䉁䅁䅁允䅁䅁䅕婪畤潅䅐䐸䴸䅉䅅䅁䕁䅁䅁睁䵁䅁䅁权穁䅁䅁权剁䅁䅁权乂䅂䅁允䅁䅁䅅䅁啁䑁桨䅦䅍䅁䅁䍄䉁䅁䅁䅂䅁䅁䅍䅄䅁䅁䅯兙䅅䅁䅯权䅁䅁䅯党䅑䅁䅅䅁䉁䅁䅁兂煂䡶呓䅇浔睐杷允䅁䅁䅑䅁䑁䅁䅷䅁䭁乁䉅䅁䭁䉁䅅䅁䭁䙁䔰䅁䉁䅁䅁允䅁䉁䅑䝧漯睅䅁䅁䵁䅉䅅䅁䕁䅁䅁睁䵁䅁䅁权㡄允䅁权䕁䅁䅁权慂䅂䅁允䅁䅁䅅䅁啁䩁煪睳䅁䅁䅁䍄䉁䅁䅁䅂䅁䅁䅍䅄䅁䅁䅯睯䅁䅁䅯充䅁䅁䅯杏䅑䅁䅅䅁䉁䅁䅁䅆䅂橹剫䅁䅁䅁杷允䅁䅁䅑䅁䑁䅁䅷䅁䭁䑁䅧䅁䭁䉁䅅䅁䭁䙁䔰䅁䉁䅁䅁允䅁䉁䅑佑散兌䅁䅁䵁䅉䅅䅁䕁䅁䅁睁䵁䅁䅁权摁允䅁权䕁䅁䅁权䵂䅂䅁允䅁䅁䅅䅁啁䭁䅩朲䅅䅁䅁䍄䉁䅁䅁䅂䅁䅁䅍䅄䅁䅁䅯睫䅅䅁䅯充䅁䅁䅯兖䅑䅁䅅䅁䉁䅁䅁䅆䅄歂䍅䅁䅁䅁杷允䅁䅁䅑䅁䑁䅁䅷䅁䭁䭁䈸䅁䭁䅁䅯䅁䭁䙁䕅䅁䉁䅁䅁允䅁䅁䅕䡰㥁瑃橥啅䵁䅉䅅䅁䕁䅁䅁睁䵁䅁䅁权乄允䅁权剁䅁䅁权䕂䅂䅁允䅁䅁䅅䅁啁䍁潧䑲䅯䅁䅁䍄䉁䅁䅁䅂䅁䅁䅍䅄䅁䅁䅯睄䅁䅁䅯充䅁䅁䅯兖䅑䅁䅅䅁䉁䅁䅁䅆䅃歫䔵䅁䅁䅁杷允䅁䅁䅑䅁䑁䅁䅷䅁䭁䕁䉧䅁䭁䅁䅑䅁䭁䕁䕷䅁䉁䅁䅁允䅁䉁䅑㝪䕧䅁䅁䅁䵁䅉䅅䅁䕁䅁䅁睁䵁䅁䅁权偁允䅁权剁䅁䅁权䵂䅂䅁允䅁䅁䅅䅁啁䵁婁汩䅯䅁䅁䍄䉁䅁䅁䅂䅁䅁䅍䅄䅁䅁䅯克䅅䅁䅯权䅁䅁䅯䅙䅑䅁䅅䅁䉁䅁䅁兂剃堷⽷噎愷睐杷允䅁䅁䅑䅁䑁䅁䅷䅁䭁䱁䉉䅁䭁䉁䅅䅁䭁䙁䕅䅁䉁䅁䅁允䅁䉁䅑偑䕒杄䅁䅁䵁䅉䅅䅁䕁䅁䅁睁䵁䅁䅁权潄䅁䅁权䭁䅁䅁权⽄允䅁允䅁䅁䅅䅁䙁䥁䅐煹䙆桎䅒䍄䉁䅁䅁䅂䅁䅁䅍䅄䅁䅁䅯权䅅䅁䅯䅂䅁䅁䅯䅙䅑䅁䅅䅁䉁䅁䅁䅆歁䐵䄰䅁䅁䅁杷允䅁䅁䅑䅁䑁䅁䅷䅁䭁偁䉁䅁䭁䅁䅑䅁䭁䕁䕯䅁䉁䅁䅁允䅁䉁䅑䑧㡵䅁䅁䅁䵁䅉䅅䅁䕁䅁䅁睁䵁䅁䅁权䉁允䅁权剁䅁䅁权䱂䅂䅁允䅁䅁䅅䅁啁䱁偃へ䅧䅁䅁䍄䉁䅁䅁䅂䅁䅁䅍䅄䅁䅁䅯李䅁䅁䅯充䅁䅁䅯兗䅑䅁䅅䅁䉁䅁䅁䅆䅂㈵䵣䅁䅁䅁杷允䅁䅁䅑䅁䑁䅁䅷䅁䭁䍁䉑䅁䭁䅁䅑䅁䭁䕁䕷䅁䉁䅁䅁允䅁䉁䅑䍫䡭䅁䅁䅁䵁䅉䅅䅁䕁䅁䅁睁䵁䅁䅁权慂䅁䅁权䭁䅁䅁权剂䅂䅁允䅁䅁䅅䅁䙁乁乎桙奂晏⽯䍄䉁䅁䅁䅂䅁䅁䅍䅄䅁䅁䅯睷䅁䅁䅯䅂䅁䅁䅯免䅑䅁䅅䅁䉁䅁䅁䅆兂䕃䄰䅁䅁䅁杷允䅁䅁䅑䅁䑁䅁䅷䅁䭁䵁䅑䅁䭁䅁䅑䅁䭁䑁䕅䅁䉁䅁䅁允䅁䉁䅑䍏唱䅁䅁䅁䵁䅉䅅䅁䕁䅁䅁睁䵁䅁䅁权坂允䅁权剁䅁䅁权潂䅂䅁允䅁䅁䅅䅁啁䍁硂硔䄸䅁䅁䍄䉁䅁䅁䅂䅁䅁䅍䅄䅁䅁䅯杸䅁䅁䅯䅂䅁䅁䅯免䅑䅁䅅䅁䉁䅁䅁䅆㑁穘䅳䅁䅁䅁杷允䅁䅁䅑䅁䑁䅁䅷䅁䭁䡁䉁䅁䭁䉁䅅䅁䭁䕁䕁䅁䉁䅁䅁允䅁䉁䅑䱷㔳䅐䅁䅁䵁䅉䅅䅁䕁䅁䅁睁䵁䅁䅁权潄䅁䅁权䭁䅁䅁权䱂䅂䅁允䅁䅁䅅䅁䙁䥁噇㑑獴硚䄵䍄䉁䅁䅁䅂䅁䅁䅍䅄䅁䅁䅯䄶䅁䅁䅯权䅁䅁䅯䅕䅑䅁䅅䅁䉁䅁䅁兂呄坔光䱗奫䅑杷允䅁䅁䅑䅁䑁䅁䅷䅁䭁䙁䅁䅁䭁䅁䅑䅁䭁䝁䕍䅁䉁䅁䅁允䅁䉁䅑䙣潍䅁䅁䅁䵁䅉䅅䅁䕁䅁䅁睁䵁䅁䅁权潄䅁䅁权䭁䅁䅁权卂䅂䅁允䅁䅁䅅䅁䙁䕁䱓佢㝦卡䅰䍄䉁䅁䅁䅂䅁䅁䅍䅄䅁䅁䅯䅎䅁䅁䅯充䅁䅁䅯兙䅑䅁䅅䅁䉁䅁䅁䅆剄㥲杙䅁䅁䅁杷允䅁䅁䅑䅁䑁䅁䅷䅁䭁䍁䅯䅁䭁䉁䅅䅁䭁䙁䔴䅁䉁䅁䅁允䅁䉁䅑䡙杘杅䅁䅁䵁䅉䅅䅁䕁䅁䅁睁䵁䅁䅁权卄允䅁权䕁䅁䅁权敂䅂䅁允䅁䅁䅅䅁啁䩁㜰睃䅁䅁䅁䍄䉁䅁䅁䅂䅁䅁䅍䅄䅁䅁䅯䄶䅁䅁䅯权䅁䅁䅯兖䅑䅁䅅䅁䉁䅁䅁兂湄㘫确漰漰䅑杷允䅁䅁䅑䅁䑁䅁䅷䅁䭁䑁䉣䅁䭁䅁䅑䅁䭁䑁䕫䅁䉁䅁䅁允䅁䉁䅑䰸夸䅁䅁䅁䵁䅉䅅䅁䕁䅁䅁睁䵁䅁䅁权噂允䅁权剁䅁䅁权煂䅂䅁允䅁䅁䅅䅁啁䍁摄根䅕䅁䅁䍄䉁䅁䅁䅂䅁䅁䅍䅄䅁䅁䅯杧䅅䅁䅯充䅁䅁䅯䅒䅑䅁䅅䅁䉁䅁䅁䅆䅂噮䕁䅁䅁䅁杷允䅁䅁䅑䅁䑁䅁䅷䅁䭁佁䅧䅁䭁䅁䅯䅁䭁䝁䕅䅁䉁䅁䅁允䅁䅁䅕敨剴䉵䘴ぉ䵁䅉䅅䅁䕁䅁䅁睁䵁䅁䅁权ぁ䅁䅁权剁䅁䅁权佂䅂䅁允䅁䅁䅅䅁啁䥁唴剰䅷䅁䅁䍄䉁䅁䅁䅂䅁䅁䅍䅄䅁䅁䅯睘䅅䅁䅯䅂䅁䅁䅯兙䅑䅁䅅䅁䉁䅁䅁䅆潃框䅫䅁䅁䅁杷允䅁䅁䅑䅁䑁䅁䅷䅁䭁䡁䉳䅁䭁䉁䅅䅁䭁䕁䔴䅁䉁䅁䅁允䅁䉁䅑䕥䅓䅂䅁䅁䵁䅉䅅䅁䕁䅁䅁睁䵁䅁䅁权噄䅁䅁权䕁䅁䅁权杂䅂䅁允䅁䅁䅅䅁啁䍁䅨睙䅣䅁䅁䍄䉁䅁䅁䅂䅁䅁䅍䅄䅁䅁䅯朰䅁䅁䅯䅂䅁䅁䅯睘䅑䅁䅅䅁䉁䅁䅁䅆奂塒䅙䅁䅁䅁杷允䅁䅁䅑䅁䑁䅁䅷䅁䭁佁䅅䅁䭁䅁䅑䅁䭁䕁䕳䅁䉁䅁䅁允䅁䉁䅑佗啓允䅁䅁䵁䅉䅅䅁䕁䅁䅁睁䵁䅁䅁权潄䅁䅁权䭁䅁䅁权啂䅂䅁允䅁䅁䅅䅁䙁䉁䕫杖琴桍䄵䍄䉁䅁䅁䅂䅁䅁䅍䅄䅁䅁䅯兹䅁䅁䅯权䅁䅁䅯睔䅑䅁䅅䅁䉁䅁䅁权䡂䅁䅁䍄䉁䅁䅁䅂䅁䅁䅍䅄䅁䅁䅯眸䅁䅁䅯䅂䅁䅁䅯兖䅑䅁䅅䅁䉁䅁䅁䅆䥁䍓䅍䅁䅁䅁杷允䅁䅁䅑䅁䑁䅁䅷䅁䭁䅁䉧䅁䭁䉁䅅䅁䭁䝁䕕䅁䉁䅁䅁允䅁䉁䅑䭑乲兆䅁䅁䵁䅉䅅䅁䕁䅁䅁睁䵁䅁䅁权䩄䅁䅁权䭁䅁䅁权佂䅂䅁允䅁䅁䅅䅁䙁䩁䑚㉩湺眫䅎䍄䉁䅁䅁䅂䅁䅁䅍䅄䅁䅁䅯杍䅅䅁䅯充䅁䅁䅯兕䅑䅁䅅䅁䉁䅁䅁䅆瑄娸䑯䅁䅁䅁杷允䅁䅁䅑䅁䑁䅁䅷䅁䭁䝁䅙䅁䭁䅁䅑䅁䭁䑁䕯䅁䉁䅁䅁允䅁䉁䅑䡯㙰允䅁䅁䵁䅉䅅䅁䕁䅁䅁睁䵁䅁䅁权㥂允䅁权剁䅁䅁权捂䅂䅁允䅁䅁䅅䅁啁䍁㝁穓䅙䅁䅁䍄䉁䅁䅁䅂䅁䅁䅍䅄䅁䅁䅯儰䅁䅁䅯充䅁䅁䅯杘䅑䅁䅅䅁䉁䅁䅁䅆千㙊䕉䅁䅁䅁杷允䅁䅁䅑䅁䑁䅁䅷䅁䭁䉁䅁䅁䭁䅁䅯䅁䭁䙁䔰䅁䉁䅁䅁允䅁䅁䅕敫㠱穐敖樵䴸䅉䅅䅁䕁䅁䅁睁䵁䅁䅁权权允䅁权䉁杁䅁权䑁杁䅁允䅁䅁䅅䅁䙁䭁摲橃ㅸ杬䉆䍄䉁䅁䅁䅂䅁䅁䅍䅄䅁䅁䅯杅䅁䅁䅯充䅁䅁䅯睔䅑䅁䅅䅁䉁䅁䅁权䡂䅁䅁䍄䉁䅁䅁䅂䅁䅁䅍䅄䅁䅁䅯兹䅁䅁䅯权䅁䅁䅯睗䅑䅁䅅䅁䉁䅁䅁兂偄ㄹ橐婰䱳䅑杷允䅁䅁䅑䅁䑁䅁䅷䅁䭁䥁䉕䅁䭁䉁䅅䅁䭁䝁䕣䅁䉁䅁䅁允䅁䉁䅑䵧搲睄䅁䅁䵁䅉䅅䅁䕁䅁䅁</t>
  </si>
  <si>
    <t>睁䵁䅁䅁权汁允䅁权䕁䅁䅁权潂䅂䅁允䅁䅁䅅䅁啁䉁户充䅁䅁䅁䍄䉁䅁䅁䅂䅁䅁䅍䅄䅁䅁䅯儲䅅䅁䅯䅂䅁䅁䅯睘䅑䅁䅅䅁䉁䅁䅁䅆兂卺䅧䅁䅁䅁杷允䅁䅁䅑䅁䑁䅁䅷䅁䭁䵁䅍䅁䭁䉁䅅䅁䭁䙁䕧䅁䉁䅁䅁允䅁䉁䅑䰴楤兇䅁䅁䵁䅉䅅䅁䕁䅁䅁睁䵁䅁䅁权畄䅁䅁权剁䅁䅁权剂䅂䅁允䅁䅁䅅䅁啁䙁千充䅉䅁䅁䍄䉁䅁䅁䅂䅁䅁䅍䅄䅁䅁䅯兹䅁䅁䅯权䅁䅁䅯兔䅑䅁䅅䅁䉁䅁䅁兂䵂㑎䉬䝙剕䅑杷允䅁䅁䅑䅁䑁䅁䅷䅁䭁䝁䅁䅁䭁䅁䅯䅁䭁䕁䔴䅁䉁䅁䅁允䅁䅁䅕䥘䌯匹捩き䵁䅉䅅䅁䕁䅁䅁睁䵁䅁䅁权癄䅁䅁权䭁䅁䅁权偂䅂䅁允䅁䅁䅅䅁䙁乁佮ㄹ橐剰䅨䍄䉁䅁䅁䅂䅁䅁䅍䅄䅁䅁䅯睦䅅䅁䅯䅂䅁䅁䅯䅙䅑䅁䅅䅁䉁䅁䅁䅆䅁䅁䅁䅁䅁䅁杷允䅁䅁䅑䅁䑁䅁䅷䅁䭁䍁䄰䅁䭁䉁䅅䅁䭁䙁䕳䅁䉁䅁䅁允䅁䉁䅑䍁歂䅉䅅䅁䵁䅉䅅䅁䕁䅁䅁睁䵁䅁䅁权求允䅁权䕁䅁䅁权䵂䅂䅁允䅁䅁䅅䅁啁䑁塂眯䅁䅁䅁䍄䉁䅁䅁䅂䅁䅁䅍䅄䅁䅁䅯儯䅅䅁䅯充䅁䅁䅯睖䅑䅁䅅䅁䉁䅁䅁权䡂䅁䅁䍄䉁䅁䅁䅂䅁䅁䅍䅄䅁䅁䅯兆䅁䅁䅯权䅁䅁䅯睘䅑䅁䅅䅁䉁䅁䅁兂潂敫㠱穐煘睐杷允䅁䅁䅑䅁䑁䅁䅷䅁䭁䙁䄰䅁䭁䅁䅯䅁䭁䙁䕍䅁䉁䅁䅁允䅁䅁䅕佖汏㡭村䐴䴸䅉䅅䅁䕁䅁䅁睁䵁䅁䅁权獁允䅁权剁䅁䅁权潂䅂䅁允䅁䅁䅅䅁啁䍁䍄权䅫䅁䅁䍄䉁䅁䅁䅂䅁䅁䅍䅄䅁䅁䅯兇䅁䅁䅯权䅁䅁䅯睔䅑䅁䅅䅁䉁䅁䅁兂䱃佢㝦晱䍈睐杷允䅁䅁䅑䅁䑁䅁䅷䅁䭁䵁䉅䅁䭁䅁䅑䅁䭁䙁䔸䅁䉁䅁䅁允䅁䉁䅑䙚坫䅁䅁䅁䵁䅉䅅䅁䕁䅁䅁睁䵁䅁䅁权䩄允䅁权䭁䅁䅁权䭂䅂䅁允䅁䅁䅅䅁䙁䍁䡵瑆佮⬹⼸䍄䉁䅁䅁䅂䅁䅁䅍䅄䅁䅁䅯䅸䅅䅁䅯䅂䅁䅁䅯条䅑䅁䅅䅁䉁䅁䅁䅆䥃䅂䄸䅁䅁䅁杷允䅁䅁䅑䅁䑁䅁䅷䅁䭁䉁䅫䅁䭁䅁䅯䅁䭁䕁䔰䅁䉁䅁䅁允䅁䅁䅕㉩湺㘫确啂䵁䅉䅅䅁䕁䅁䅁睁䵁䅁䅁权獄䅁䅁权䕁䅁䅁权婂䅂䅁允䅁䅁䅅䅁啁䥁ㅙ睈䅁䅁䅁䍄䉁䅁䅁䅂䅁䅁䅍䅄䅁䅁䅯睧䅅䅁䅯充䅁䅁䅯睕䅑䅁䅅䅁䉁䅁䅁䅆䅂吱啯䅁䅁䅁杷允䅁䅁䅑䅁䑁䅁䅷䅁䭁䝁䅷䅁䭁䅁䅑䅁䭁䕁䕁䅁䉁䅁䅁允䅁䉁䅑䕯數䅁䅁䅁䵁䅉䅅䅁䕁䅁䅁睁䵁䅁䅁权硃允䅁权剁䅁䅁权捂䅂䅁允䅁䅁䅅䅁啁䥁摂ㅤ䅁䅁䅁䍄䉁䅁䅁䅂䅁䅁䅍䅄䅁䅁䅯兇䅁䅁䅯权䅁䅁䅯杕䅑䅁䅅䅁䉁䅁䅁兂䙃ㄶ㑇潈䑕䅑杷允䅁䅁䅑䅁䑁䅁䅷䅁䭁䍁䉳䅁䭁䉁䅅䅁䭁䕁䔴䅁䉁䅁䅁允䅁䉁䅑䩉瑲睂䅁䅁䵁䅉䅅䅁䕁䅁䅁睁䵁䅁䅁权奄䅁䅁权䕁䅁䅁权杂䅂䅁允䅁䅁䅅䅁啁䡁乣䅥䅁䅁䅁䍄䉁䅁䅁䅂䅁䅁䅍䅄䅁䅁䅯睰䅁䅁䅯䅂䅁䅁䅯睓䅑䅁䅅䅁䉁䅁䅁䅆瑄䩪䅅䅁䅁䅁杷允䅁䅁䅑䅁䑁䅁䅷䅁䭁偁䉅䅁䭁䉁䅅䅁䭁䕁䕷䅁䉁䅁䅁允䅁䉁䅑䭷片杌䅁䅁䵁䅉䅅䅁䕁䅁䅁睁䵁䅁䅁权元䅁䅁权剁䅁䅁权桂䅂䅁允䅁䅁䅅䅁啁䅁噄䈯䅫䅁䅁䍄䉁䅁䅁䅂䅁䅁䅍䅄䅁䅁䅯睸䅁䅁䅯䅂䅁䅁䅯杕䅑䅁䅅䅁䉁䅁䅁权䡂䅁䅁䍄䉁䅁䅁䅂䅁䅁䅍䅄䅁䅁䅯杭䅅䅁䅯䅂䅁䅁䅯䅙䅑䅁䅅䅁䉁䅁䅁䅆杄剫䅕䅁䅁䅁杷允䅁䅁䅑䅁䑁䅁䅷䅁䭁䱁䈰䅁䭁䅁䅯䅁䭁䙁䕙䅁䉁䅁䅁允䅁䅁䅕佖汏㡭杓ぇ䵁䅉䅅䅁䕁䅁䅁睁䵁䅁䅁权婁䅁䅁权䭁䅁䅁权䭂䅂䅁允䅁䅁䅅䅁䙁䱁穢搯㑒昶⽑䍄䉁䅁䅁䅂䅁䅁䅍䅄䅁䅁䅯兔䅁䅁䅯䅂䅁䅁䅯兡䅑䅁䅅䅁䉁䅁䅁䅆杁卪䑉䅁䅁䅁杷允䅁䅁䅑䅁䑁䅁䅷䅁䭁乁䅕䅁䭁䅁䅑䅁䭁䑁䕫䅁䉁䅁䅁允䅁䉁䅑䑫扢睁䅁䅁䵁䅉䅅䅁䕁䅁䅁睁䵁䅁䅁权汁䅁䅁权䭁䅁䅁权佂䅂䅁允䅁䅁䅅䅁䙁乁欰潂噇硷䅎䍄䉁䅁䅁䅂䅁䅁䅍䅄䅁䅁䅯䅮䅁䅁䅯䅂䅁䅁䅯睎䅑䅁䅅䅁䉁䅁䅁䅆睄䑗䄴䅁䅁䅁杷允䅁䅁䅑䅁䑁䅁䅷䅁䭁䵁䉳䅁䭁䅁䅯䅁䭁䕁䕯䅁䉁䅁䅁允䅁䅁䅯睒䅁䅁杷允䅁䅁䅑䅁䑁䅁䅷䅁䭁偁䉍䅁䭁䅁䅑䅁䭁䑁䕫䅁䉁䅁䅁允䅁䉁䅑䥥䙮允䅁䅁䵁䅉䅅䅁䕁䅁䅁睁䵁䅁䅁权湃允䅁权䕁䅁䅁权潂䅂䅁允䅁䅁䅅䅁啁䅁敄䅗䅁䅁䅁䍄䉁䅁䅁䅂䅁䅁䅍䅄䅁䅁䅯兊䅁䅁䅯权䅁䅁䅯睗䅑䅁䅅䅁䉁䅁䅁兂ㅁ牘䩰䅄偉䅑杷允䅁䅁䅑䅁䑁䅁䅷䅁䭁䝁䅣䅁䭁䅁䅯䅁䭁䙁䕯䅁䉁䅁䅁允䅁䅁䅕㉦㡱䩤奍樸䴸䅉䅅䅁䕁䅁䅁睁䵁䅁䅁权䝂允䅁权䭁䅁䅁权慂䅂䅁允䅁䅁䅅䅁䭁䕁䅣䅁䵁䅉䅅䅁䕁䅁䅁睁䵁䅁䅁权畄允䅁权剁䅁䅁权偂䅂䅁允䅁䅁䅅䅁啁䵁牃䈴䅣䅁䅁䍄䉁䅁䅁䅂䅁䅁䅍䅄䅁䅁䅯睵䅁䅁䅯䅂䅁䅁䅯兗䅑䅁䅅䅁䉁䅁䅁䅆剃杁䅅䅁䅁䅁杷允䅁䅁䅑䅁䑁䅁䅷䅁䭁䑁䉣䅁䭁䅁䅑䅁䭁䙁䕕䅁䉁䅁䅁允䅁䉁䅑䱙硖䅁䅁䅁䵁䅉䅅䅁䕁䅁䅁睁䵁䅁䅁权歁䅁䅁权䭁䅁䅁权奂䅂䅁允䅁䅁䅅䅁䙁䵁桵扒穢是⽯䍄䉁䅁䅁䅂䅁䅁䅍䅄䅁䅁䅯兊䅁䅁䅯权䅁䅁䅯兔䅑䅁䅅䅁䉁䅁䅁兂⽂牡へ硫䑧䅑杷允䅁䅁䅑䅁䑁䅁䅷䅁䭁䭁䉑䅁䭁䅁䅑䅁䭁䕁䔸䅁䉁䅁䅁允䅁䅁䅯睒䅁䅁杷允䅁䅁䅑䅁䑁䅁䅷䅁䭁䥁䅁䅁䭁䉁䅅䅁䭁䙁䕕䅁䉁䅁䅁允䅁䉁䅑䘴䭑䅉䅁䅁䵁䅉䅅䅁䕁䅁䅁睁䵁䅁䅁权㡁䅁䅁权剁䅁䅁权婂䅂䅁允䅁䅁䅅䅁啁䥁䅄戴䍣䅁䅁䍄䉁䅁䅁䅂䅁䅁䅍䅄䅁䅁䅯䅷䅁䅁䅯权䅁䅁䅯免䅑䅁䅅䅁䉁䅁䅁兂噄佥浫免杪睐杷允䅁䅁䅑䅁䑁䅁䅷䅁䭁䍁䅕䅁䭁䅁䅯䅁䭁䙁䕉䅁䉁䅁䅁允䅁䅁䅕浔光䑗ね䕂䵁䅉䅅䅁䕁䅁䅁睁䵁䅁䅁权剁允䅁权䭁䅁䅁权時䅂䅁允䅁䅁䅅䅁䙁䩁婱婭婭晭⽅䍄䉁䅁䅁䅂䅁䅁䅍䅄䅁䅁䅯睵䅅䅁䅯允䅉䅁䅯睁䅉䅁䅅䅁䉁䅁䅁兂䱁睶㜷汱䍯兑杷允䅁䅁䅑䅁䑁䅁䅷䅁䭁䵁䉷䅁䭁䅁䅯䅁䭁䙁䕉䅁䉁䅁䅁允䅁䅁䅕渫焵䡶呓啇䵁䅉䅅䅁䕁䅁䅁睁䵁䅁䅁权汁䅁䅁权䭁䅁䅁权慂䅂䅁允䅁䅁䅅䅁䙁䝁渳㘫确瘰⽍䍄䉁䅁䅁䅂䅁䅁䅍䅄䅁䅁䅯儹䅁䅁䅯充䅁䅁䅯杙䅑䅁䅅䅁䉁䅁䅁䅆潁㌸䈴䅁䅁䅁杷允䅁䅁䅑䅁䑁䅁䅷䅁䭁䝁䉣䅁䭁䅁䅑䅁䭁䙁䕙䅁䉁䅁䅁允䅁䉁䅑䅕㠰杁䅁䅁䵁䅉䅅䅁䕁䅁䅁睁䵁䅁䅁权ぃ允䅁权䭁䅁䅁权奂䅂䅁允䅁䅁䅅䅁䙁䭁硲欰椱䭅⽧䍄䉁䅁䅁䅂䅁䅁䅍䅄䅁䅁䅯术䅁䅁䅯权䅁䅁䅯䅒䅑䅁䅅䅁䉁䅁䅁兂橁⼲⭬牡捺睐杷允䅁䅁䅑䅁䑁䅁䅷䅁䭁乁䉉䅁䭁䉁䅅䅁䭁䙁䕳䅁䉁䅁䅁允䅁䉁䅑䉐慹䅃䅁䅁䵁䅉䅅䅁䕁䅁䅁睁䵁䅁䅁权⽄䅁䅁权䭁䅁䅁权䕂䅂䅁允䅁䅁䅅䅁䙁䡁啳歲桦癥⽙䍄䉁䅁䅁䅂䅁䅁䅍䅄䅁䅁䅯眯䅁䅁䅯䅂䅁䅁䅯兡䅑䅁䅅䅁䉁䅁䅁䅆潂砶䅯䅁䅁䅁杷允䅁䅁䅑䅁䑁䅁䅷䅁䭁䅁䉁䅁䭁䅁䅯䅁䭁䕁䕑䅁䉁䅁䅁允䅁䅁䅕䅁䅁䅁䅁䐲䴸䅉䅅䅁䕁䅁䅁睁䵁䅁䅁权瑂允䅁权䕁䅁䅁权乂䅂䅁允䅁䅁䅅䅁啁䝁卶充䅁䅁䅁䍄䉁䅁䅁䅂䅁䅁䅍䅄䅁䅁䅯䅤䅁䅁䅯权䅁䅁䅯睕䅑䅁䅅䅁䉁䅁䅁兂⭃确癯匳䉑䅑杷允䅁䅁䅑䅁䑁䅁䅷䅁䭁䱁䈴䅁䭁䅁䅯䅁䭁䙁䕕䅁䉁䅁䅁允䅁䅁䅕呦ㄸ牘䩰䕂䵁䅉䅅䅁䕁䅁䅁睁䵁䅁䅁权摂允䅁权剁䅁䅁权啂䅂䅁允䅁䅁䅅䅁啁䩁硄䄹䅳䅁䅁䍄䉁䅁䅁䅂䅁䅁䅍䅄䅁䅁䅯朳䅅䅁䅯䅂䅁䅁䅯䅡䅑䅁䅅䅁䉁䅁䅁䅆穄杈䅙䅁䅁䅁杷允䅁䅁䅑䅁䑁䅁䅷䅁䭁䍁䅕䅁䭁䅁䅯䅁䭁䙁䕫䅁䉁䅁䅁允䅁䅁䅕敫㠱穐敖樷䴸䅉䅅䅁䕁䅁䅁睁䵁䅁䅁权牂允䅁权䭁䅁䅁权潂䅂䅁允䅁䅁䅅䅁䙁佁剸䉵䘶⼶⽣䍄䉁䅁䅁䅂䅁䅁䅍䅄䅁䅁䅯睊䅁䅁䅯䅂䅁䅁䅯䅚䅑䅁䅅䅁䉁䅁䅁䅆潁䱌䅯䅁䅁䅁杷允䅁䅁䅑䅁䑁䅁䅷䅁䭁䡁䅙䅁䭁䉁䅅䅁䭁䙁䕁䅁䉁䅁䅁允䅁䉁䅑䅑⽅䅉䅁䅁䵁䅉䅅䅁䕁䅁䅁睁䵁䅁䅁权浂䅁䅁权䭁䅁䅁权佂䅂䅁允䅁䅁䅅䅁䙁䱁穢搯㑒儶䄹䍄䉁䅁䅁䅂䅁䅁䅍䅄䅁䅁䅯兎䅅䅁䅯䅂䅁䅁䅯眯䅅䅁䅅䅁䉁䅁䅁䅆䅁協䅅䅁䅁䅁杷允䅁䅁䅑䅁䑁䅁䅷䅁䭁䅁䅫䅁䭁䅁䅑䅁䭁䙁䕑䅁䉁䅁䅁允䅁䉁䅑䅬挸䅁䅁䅁䵁䅉䅅䅁䕁䅁䅁睁䵁䅁䅁权䅄允䅁权剁䅁䅁权歂䅂䅁允䅁䅁䅅䅁啁䵁䅂晖䄴䅁䅁䍄䉁䅁䅁䅂䅁䅁䅍䅄䅁䅁䅯䅧䅁䅁䅯䅂䅁䅁䅯睙䅑䅁䅅䅁䉁䅁䅁䅆湂祢䄰䅁䅁䅁杷允䅁䅁䅑䅁䑁䅁䅷䅁䭁佁䉅䅁䭁䅁䅯䅁䭁䙁䕯䅁䉁䅁䅁允䅁䅁䅕穊䥅䉲慸䐶䴸䅉䅅䅁䕁䅁䅁睁䵁䅁䅁权䭃允䅁权䭁䅁䅁权䭂䅂䅁允䅁䅁䅅䅁䙁䵁㌯⭕汏⽭⽯䍄䉁䅁䅁䅂䅁䅁䅍䅄䅁䅁䅯兄䅁䅁䅯充䅁䅁䅯党䅑䅁䅅䅁䉁䅁䅁䅆䅁婇晴䅁䅁䅁杷允䅁䅁䅑䅁䑁䅁䅷䅁䭁䙁䄰䅁䭁䅁䅯䅁䭁䙁䕷䅁䉁䅁䅁允䅁䅁䅕㝤昶楇搯䐴䴸䅉䅅䅁䕁䅁䅁睁䵁䅁䅁权桂䅁䅁权䭁䅁䅁权䱂䅂䅁允䅁䅁䅅䅁䙁䥁䉬余兘杉䅂䍄䉁䅁䅁䅂䅁䅁䅍䅄䅁䅁䅯䅆䅁䅁䅯充䅁䅁䅯睗䅑䅁䅅䅁䉁䅁䅁䅆元器匸䅁䅁䅁杷允䅁䅁䅑䅁䑁䅁䅷䅁䭁䅁䉫䅁䭁䉁䅅䅁䭁䕁䔰䅁䉁䅁䅁允䅁䉁䅑䱳䉖睁䅁䅁䵁䅉䅅䅁䕁䅁䅁睁䵁䅁䅁权允允䅁权剁䅁䅁权灂䅂䅁允䅁䅁䅅䅁啁䥁䄫杆䅁䅁䅁䍄䉁䅁䅁䅂䅁䅁䅍䅄䅁䅁䅯兙䅁䅁䅯权䅁䅁䅯兔䅑䅁䅅䅁䉁䅁䅁兂㕁䵴㉨灶㈯睐杷允䅁䅁䅑䅁䑁䅁䅷䅁䭁䡁䉕䅁䭁䅁䅯䅁䭁䑁䕯䅁䉁䅁䅁允䅁䅁䅕敨剴䉵䘶稲䴸䅉䅅䅁䕁䅁䅁睁䵁䅁䅁权塁䅁䅁权剁䅁䅁权扂䅂䅁允䅁䅁䅅䅁啁䝁扁桦䅁䅁䅁䍄䉁䅁䅁䅂䅁䅁䅍䅄䅁䅁䅯杨䅅䅁䅯权䅁䅁䅯䅑䅑䅁䅅䅁䉁䅁䅁兂䩃坑汄䌰硌睐杷允䅁䅁䅑䅁䑁䅁䅷䅁䭁䭁䅁䅁䭁䅁䅯䅁䭁䙁䔰䅁䉁䅁䅁允䅁䅁䅕䵮村䡳潊呷䴸䅉䅅䅁䕁䅁䅁睁䵁䅁䅁权桂䅁䅁权䭁䅁䅁权䵂䅂䅁允䅁䅁䅅䅁䙁䅁坒楄礲普⽍䍄䉁䅁䅁䅂䅁䅁䅍䅄䅁䅁䅯兙䅁䅁䅯权䅁䅁䅯兙䅑䅁䅅䅁䉁䅁䅁兂慂䑚晶㑔瘳睐杷允䅁䅁䅑䅁䑁䅁䅷䅁䭁䱁䅁䅁䭁䉁䅅䅁䭁䕁䔰䅁䉁䅁䅁允䅁䉁䅑洹䑗杁䅁䅁䵁䅉䅅䅁䕁䅁䅁睁䵁䅁䅁权敁允䅁权䕁䅁䅁权摂䅂䅁允䅁䅁䅅䅁啁䉁乨睋䅅䅁䅁䍄䉁䅁䅁䅂䅁䅁䅍䅄䅁䅁䅯睯䅅䅁䅯充䅁䅁䅯免䅑䅁䅅䅁䉁䅁䅁䅆䅄体㕁䅁䅁䅁杷允䅁䅁䅑䅁䑁䅁䅷䅁䭁䥁䅫䅁䭁䅁䅯䅁䭁䕁䔴䅁䉁䅁䅁允䅁䅁䅕㘴扗䍸睃䐯䴸䅉䅅䅁䕁䅁䅁睁䵁䅁䅁权兂䅁䅁权䕁䅁䅁权杂䅂䅁允䅁䅁䅅䅁啁䑁䭒睊䅁䅁䅁䍄䉁䅁䅁䅂䅁䅁䅍䅄䅁䅁䅯睩䅅䅁䅯权䅁䅁䅯睓䅑䅁䅅䅁䉁䅁䅁兂湄㘫确猰吰䅑杷允䅁䅁䅑䅁䑁䅁䅷䅁䭁䱁䅍䅁䭁䉁䅅䅁䭁䕁䕁䅁䉁䅁䅁允䅁䉁䅑䈴嘵兆䅁䅁䵁䅉䅅䅁䕁䅁䅁睁䵁䅁䅁权扁䅁䅁权䕁䅁䅁权摂䅂䅁允䅁䅁䅅䅁啁䥁潃睪䅅䅁䅁䍄䉁䅁䅁䅂䅁䅁䅍䅄䅁䅁䅯睸䅁䅁䅯䅂䅁䅁䅯䅡䅑䅁䅅䅁䉁䅁䅁䅆䙂睉䅧䅁䅁䅁杷允䅁䅁䅑䅁䑁䅁䅷䅁䭁䡁䅧䅁䭁䉁䅅䅁䭁䕁䔴䅁䉁䅁䅁允䅁䉁䅑䤲割杁䅁䅁䵁䅉䅅䅁䕁䅁䅁睁䵁䅁䅁权䩃䅁䅁权䭁䅁䅁权扂䅂䅁允䅁䅁䅅䅁䙁䙁余扌摋⼷⼸䍄䉁䅁䅁䅂䅁䅁䅍䅄䅁䅁䅯兪䅁䅁䅯权䅁䅁䅯杖䅑䅁䅅䅁䉁䅁䅁兂㉄䙋偹癷㡘睐杷允䅁䅁䅑䅁䑁䅁䅷䅁䭁䥁䅫䅁䭁䅁䅯䅁䭁䕁䕳䅁䉁䅁䅁允䅁䅁䅕塹⭡确癯啁䵁䅉䅅䅁䕁䅁䅁睁䵁䅁䅁权卄允䅁权䭁䅁䅁权䱂䅂䅁允䅁䅁䅅䅁䙁䉁畓⭒㙆䅆䅆䍄䉁䅁䅁䅂䅁䅁䅍䅄䅁䅁䅯睇䅅䅁䅯权䅁䅁䅯杏䅑䅁䅅䅁䉁䅁䅁兂畃⭒㙆䭆稷睐杷允䅁䅁䅑䅁䑁䅁䅷䅁䭁䑁䉷䅁䭁䉁䅅䅁䭁䑁䕯䅁䉁䅁䅁允䅁䉁䅑倴㙋光䅁䅁䵁䅉䅅䅁䕁䅁䅁睁䵁䅁䅁权㙁䅁䅁权䭁䅁䅁权噂䅂䅁允䅁䅁䅅䅁䙁䙁㘶兓䍷⽋⽕䍄䉁䅁䅁䅂䅁䅁䅍䅄䅁䅁䅯䅰䅅䅁䅯䅂䅁䅁䅯兏䅑䅁䅅䅁䉁䅁䅁䅆呁眲䄸䅁䅁䅁杷允䅁䅁䅑䅁䑁䅁䅷䅁䭁䭁䅣䅁䭁䅁䅯䅁䭁䕁䕷䅁䉁䅁䅁允䅁䅁䅕㑎䉬余兘樸䴸䅉䅅䅁䕁䅁䅁睁䵁䅁䅁权䥄允䅁权䕁䅁䅁权偂䅂䅁允䅁䅁䅅䅁䭁䕁䅣䅁䵁䅉䅅䅁䕁䅁䅁睁䵁䅁䅁权灄䅁䅁权䕁䅁䅁权桂䅂䅁允䅁䅁䅅䅁啁佁偄睤䅁䅁䅁䍄䉁䅁䅁䅂䅁䅁䅍䅄䅁䅁䅯儹䅅䅁䅯权䅁䅁䅯兔䅑䅁䅅䅁䉁䅁䅁兂汄䌰扌堫愷睐杷允䅁䅁䅑䅁䑁䅁䅷䅁䭁䕁䈴䅁䭁䅁䅑䅁䭁䝁䕙䅁䉁䅁䅁允䅁䉁䅑䅭扸䅁䅁䅁䵁䅉䅅䅁䕁䅁䅁睁䵁䅁䅁权偂允䅁权䭁䅁䅁权㍁䅂䅁允䅁䅁䅅䅁䙁䙁㑋潈牘晕⽑䍄䉁䅁䅁䅂䅁䅁䅍䅄䅁䅁䅯䅵䅁䅁䅯权䅁䅁䅯杏䅑䅁䅅䅁䉁䅁䅁兂兂婪畤潅獐睐杷允䅁䅁䅑䅁䑁䅁䅷䅁䭁䱁䉁䅁䭁䅁䅑䅁䭁䙁䕷䅁䉁䅁䅁允䅁䉁䅑䕭呕䅁䅁䅁䵁䅉䅅䅁䕁䅁䅁睁䵁䅁䅁权畂䅁䅁权䭁䅁䅁权䵂䅂䅁允䅁䅁䅅䅁䙁䭁睒児塲硉䅨䍄䉁䅁䅁䅂䅁䅁䅍䅄䅁䅁䅯䄶䅁䅁䅯权䅁䅁䅯杘䅑䅁䅅䅁䉁䅁䅁兂坂楄礲敮是睐杷允䅁䅁䅑䅁䑁䅁䅷䅁䭁䝁䉧䅁䭁䉁䅅䅁䭁䑁䕯䅁䉁䅁䅁允䅁䉁䅑䵯扎䅖䅁䅁䵁䅉䅅䅁䕁䅁䅁睁䵁䅁䅁权噃允䅁权䭁䅁䅁权佂䅂䅁允䅁䅁䅅䅁䙁䥁噇㑑獴砵䄱䍄䉁䅁䅁䅂䅁䅁䅍䅄䅁䅁䅯兩䅁䅁䅯权䅁䅁䅯兔䅑䅁䅅䅁䉁䅁䅁兂䙄䱉祂䩡⽈睐杷允䅁䅁䅑䅁䑁䅁䅷䅁䭁䩁䅑䅁䭁䅁䅑䅁䭁䙁䕳䅁䉁䅁䅁允䅁䉁䅑䥋留䅁䅁䅁䵁䅉䅅䅁䕁䅁䅁睁䵁䅁䅁权䩄䅁䅁权剁䅁䅁权䕂䅂䅁允䅁䅁䅅䅁啁䅁䕪睷䅙䅁䅁䍄䉁䅁䅁䅂䅁䅁䅍䅄䅁䅁䅯杺䅅䅁䅯权䅁䅁䅯睘䅑䅁䅅䅁䉁䅁䅁兂捃䍸睃浣剩睐杷允䅁䅁䅑䅁䑁䅁䅷䅁䭁䅁䅧䅁䭁䅁䅑䅁䭁䕁䔸䅁䉁䅁䅁允䅁䅁䅯睒䅁䅁杷允䅁䅁䅑䅁䑁䅁䅷䅁䭁䥁䅫䅁䭁䅁䅯䅁䭁䙁䕕䅁䉁䅁䅁允䅁䅁䅕癱午坔光樹䴸䅉䅅䅁䕁䅁䅁睁䵁䅁䅁权㙁䅁䅁权剁䅁䅁权扂䅂䅁允䅁䅁䅅䅁啁䥁㙩䅗䅕䅁䅁䍄䉁䅁䅁䅂䅁䅁䅍䅄䅁䅁䅯䅷䅅䅁䅯充䅁䅁䅯兡䅑䅁䅅䅁䉁䅁䅁䅆䅄䴲ぶ䅁䅁䅁杷允䅁䅁䅑䅁䑁䅁䅷䅁䭁䭁䉳䅁䭁䅁䅑䅁䭁䙁䕫䅁䉁䅁䅁允䅁䉁䅑䥫敕䅃䅁䅁䵁䅉䅅䅁䕁䅁䅁睁䵁䅁䅁权あ䅁䅁权䭁䅁䅁权㕁䅂䅁允䅁䅁䅅䅁䙁䭁䝪穓䩥兑䅂䍄䉁䅁䅁䅂䅁䅁䅍䅄䅁䅁䅯睋䅁䅁䅯权䅁䅁䅯兏䅑䅁䅅䅁䉁䅁䅁兂䝁婧䑖㉩湺睐杷允䅁䅁䅑䅁䑁䅁䅷䅁䭁䕁䉙䅁䭁䅁䅯䅁䭁䙁䕉䅁䉁䅁䅁允䅁䅁䅯睒䅁䅁杷允䅁䅁䅑䅁䑁䅁䅷䅁䭁䉁䅫䅁䭁䅁䅑䅁䭁䙁䕙䅁䉁䅁䅁允䅁䉁䅑䡗灧允䅁䅁䵁䅉䅅䅁䕁䅁䅁睁䵁䅁䅁权䱃䅁䅁权䭁䅁䅁权灂䅂䅁允䅁䅁䅅䅁䙁䥁䅐煹䙆瑴⽍䍄䉁䅁䅁䅂䅁䅁䅍䅄䅁䅁䅯儫䅁䅁䅯权䅁䅁䅯杓䅑䅁䅅䅁䉁䅁䅁兂呄坔光䑗睮睐杷允䅁䅁䅑䅁䑁䅁䅷䅁䭁䩁䅣䅁䭁䅁䅑䅁䭁䑁䕯䅁䉁䅁䅁允䅁䉁䅑潎久䅁䅁䅁䵁䅉䅅䅁䕁䅁䅁睁䵁䅁䅁权牃允䅁权䉁杁䅁权䍁杁䅁允䅁䅁䅅䅁䙁䝁䅦煣ㄯ䄹䉂䍄䉁䅁䅁䅂䅁䅁䅍䅄䅁䅁䅯眷䅅䅁䅯充䅁䅁䅯睔䅑䅁䅅䅁䉁䅁䅁权䡂䅁䅁䍄䉁䅁䅁䅂䅁䅁䅍䅄䅁䅁䅯杖䅁䅁䅯充䅁䅁䅯兔䅑䅁䅅䅁䉁䅁䅁䅆㕄䔷潯䅁䅁䅁杷允䅁䅁䅑䅁䑁䅁䅷䅁䭁䡁䅅䅁䭁䉁䅅䅁䭁䙁䕁䅁䉁䅁䅁允䅁䉁䅑䘲䭇兂䅁䅁䵁䅉䅅䅁䕁䅁䅁睁䵁䅁䅁权佄允䅁权䭁䅁䅁权潂䅂䅁允䅁䅁䅅䅁䙁偁灹搸乊湙⽁䍄䉁䅁䅁䅂䅁䅁䅍䅄䅁䅁䅯杇䅅䅁䅯权䅁䅁䅯免䅑䅁䅅䅁䉁䅁䅁兂䕂㉩湺㘫㕮睐杷允䅁䅁䅑䅁䑁䅁䅷䅁䭁䥁䉁䅁䭁䉁䅅䅁䭁䙁䔰䅁䉁䅁䅁允䅁䉁䅑偯㑃䅊䅁䅁䵁䅉䅅䅁䕁䅁䅁睁䵁䅁䅁权䥁䅁䅁权剁䅁䅁权㙁䅂䅁允䅁䅁䅅䅁啁䥁⭩䄫䅙䅁䅁䍄䉁䅁䅁䅂䅁䅁䅍䅄䅁䅁䅯兩䅁䅁䅯权䅁䅁䅯杗䅑䅁䅅䅁䉁䅁䅁兂䱃佢㝦晱畈睐杷允䅁䅁䅑䅁䑁䅁䅷䅁䭁䉁䄴䅁䭁䉁䅅䅁䭁䕁䕳䅁䉁䅁䅁允䅁䉁䅑偷㉰睉䅁䅁䵁䅉䅅䅁䕁䅁䅁睁䵁䅁䅁权晁䅁䅁权剁䅁䅁权䱂䅂䅁允䅁䅁䅅䅁啁偁汃儫䅯䅁䅁䍄䉁䅁䅁䅂䅁䅁䅍䅄䅁䅁䅯䅪䅁䅁䅯䅂䅁䅁䅯杔䅑䅁䅅䅁䉁䅁䅁䅆䥃敥䅫䅁䅁䅁杷允䅁䅁䅑䅁䑁䅁䅷䅁䭁䱁䄸䅁䭁䉁䅅䅁䭁䙁䕑䅁䉁䅁䅁允䅁䉁䅑䩇䵋䅄䅁䅁䵁䅉䅅䅁䕁䅁䅁睁䵁䅁䅁权偄䅁䅁权剁䅁䅁权奂䅂䅁允䅁䅁䅅䅁啁䝁䝁朳䅳䅁䅁䍄䉁䅁䅁䅂䅁䅁䅍䅄䅁䅁䅯入䅅䅁䅯䅂䅁䅁䅯睔䅑䅁䅅䅁䉁䅁䅁权䡂䅁䅁䍄䉁䅁䅁䅂䅁䅁䅍䅄䅁䅁䅯杒䅅䅁䅯权䅁䅁䅯睗䅑䅁䅅䅁䉁䅁䅁兂㝂䭆䠵場啱睶杷允䅁䅁䅑䅁䑁䅁䅷䅁䭁䥁䅫䅁䭁䅁䅯䅁䭁䙁䕁䅁䉁䅁䅁允䅁䅁䅕潅䅐煹䙆䐸䴸䅉䅅䅁䕁䅁䅁睁䵁䅁䅁权䍃允䅁权䭁䅁䅁权䱂䅂䅁允䅁䅁䅅䅁䙁䱁敧敨剴䌫䅚䍄䉁䅁䅁䅂䅁䅁䅍䅄䅁䅁䅯睬䅁䅁䅯充䅁䅁䅯条䅑䅁䅅䅁䉁䅁䅁䅆㑃琵䭧䅁䅁䅁杷允䅁䅁䅑䅁䑁䅁䅷䅁䭁䵁䉙䅁䭁䅁䅑䅁䭁䙁䔴䅁䉁䅁䅁允䅁䉁䅑䅏䭖䅁䅁䅁䵁䅉䅅䅁䕁䅁䅁睁䵁䅁䅁权䕃允䅁权䕁䅁䅁权㍁䅂䅁允䅁䅁䅅䅁啁䅁瀹杁䅁䅁䅁䍄䉁䅁䅁䅂䅁䅁䅍䅄䅁䅁䅯杇䅁䅁䅯充䅁䅁䅯杕䅑䅁䅅䅁䉁䅁䅁䅆㙁䵫䥙䅁䅁䅁杷允䅁䅁䅑䅁䑁䅁䅷䅁䭁䝁䉑䅁䭁䅁䅯䅁䭁䕁䕁䅁䉁䅁䅁允䅁䅁䅕〰椱䙅㕧䵁䵁䅉䅅䅁䕁䅁䅁睁䵁䅁䅁权㝁允䅁权䭁䅁䅁权扂䅂䅁允䅁䅁䅅䅁䙁䩁䑚㉩湺眫䅎䍄䉁䅁䅁䅂䅁䅁䅍䅄䅁䅁䅯兕䅁䅁䅯充䅁䅁䅯杘䅑䅁䅅䅁䉁䅁䅁䅆允䑏偕䅁䅁䅁杷允䅁䅁䅑䅁䑁䅁䅷䅁䭁䭁䉙䅁䭁䅁䅑䅁䭁䙁䕕䅁䉁䅁䅁允䅁䉁䅑䑃嘫䅁䅁䅁䵁䅉䅅䅁䕁䅁䅁睁䵁䅁䅁权⭄䅁䅁权剁䅁䅁权剂䅂䅁允䅁䅁䅅䅁啁䥁楄桯䅧䅁䅁䍄䉁䅁䅁䅂䅁䅁䅍䅄䅁䅁䅯䅈䅅䅁䅯䅂䅁䅁䅯䅘䅑䅁䅅䅁䉁䅁䅁䅆䵃䅳䄴䅁䅁䅁杷允䅁䅁䅑䅁䑁䅁䅷䅁䭁䡁䅳䅁䭁䅁䍅䅁䭁䅁䍉䅁䉁䅁䅁允䅁䅁䅕瑕慦㌫煪欰䵁䅉䅅䅁䕁䅁䅁睁䵁䅁䅁权䩃䅁䅁权䭁䅁䅁权塂䅂䅁允䅁䅁䅅䅁䙁䵁䱤㑎䉬余⽕䍄䉁䅁䅁䅂䅁䅁䅍䅄䅁䅁䅯睆䅁䅁䅯充䅁䅁䅯䅙䅑䅁䅅䅁䉁䅁䅁䅆䅂ㅇ吸䅁䅁䅁杷允䅁䅁䅑䅁䑁䅁䅷䅁䭁䉁䉣䅁䭁䅁䅑䅁䭁䙁䔰䅁䉁䅁䅁允䅁䉁䅑䙱䭕䅁䅁䅁䵁䅉䅅䅁䕁䅁䅁睁䵁䅁䅁权䉂允䅁权䕁䅁䅁权煂䅂䅁允䅁䅁䅅䅁啁䉁㝄兲䅁䅁䅁䍄䉁䅁䅁䅂䅁䅁䅍䅄䅁䅁䅯眴䅅䅁䅯䅂䅁䅁䅯杖䅑䅁䅅䅁䉁䅁䅁䅆杂奔䡉䅁䅁䅁杷允䅁䅁䅑䅁䑁䅁䅷䅁䭁䵁䉧䅁䭁䅁䅯䅁䭁䕁䔴䅁䉁䅁䅁允䅁䅁䅕楁䡵瑆佮稸䴸䅉䅅䅁䕁䅁䅁睁䵁䅁䅁权瑄允䅁权䕁䅁䅁权敂䅂䅁允䅁䅁䅅䅁啁䭁⽃李䅁䅁䅁䍄䉁䅁䅁䅂䅁䅁䅍䅄䅁䅁䅯䅰䅁䅁䅯䅂䅁䅁䅯䅡䅑䅁䅅䅁䉁䅁䅁䅆䅁䌷䅷䅁䅁䅁杷允䅁䅁䅑䅁䑁䅁䅷䅁䭁䝁䈸䅁䭁䉁䅅䅁䭁䙁䕍䅁䉁䅁䅁允䅁䉁䅑䘫獷杇䅁䅁䵁䅉䅅䅁䕁䅁䅁睁䵁䅁䅁权䉂䅁䅁权剁䅁䅁权桂䅂䅁允䅁䅁䅅䅁啁䭁䭂祇䅣䅁䅁䍄䉁䅁䅁䅂䅁䅁䅍䅄䅁䅁䅯儳䅁䅁䅯充䅁䅁䅯䅘䅑䅁䅅䅁䉁䅁䅁䅆䅁嘷䭧䅁䅁䅁杷允䅁䅁䅑䅁䑁䅁䅷䅁䭁䕁䉙䅁䭁䅁䅯䅁䭁䕁䔰䅁䉁䅁䅁允䅁䅁䅯睒䅁䅁杷允䅁䅁䅑䅁䑁䅁䅷䅁䭁䅁䅫䅁䭁䅁䅑䅁䭁䕁䔰䅁䉁䅁䅁允䅁䉁䅑䥈汙䅁䅁䅁䵁䅉䅅䅁䕁䅁䅁睁䵁䅁䅁权晃允䅁权䕁䅁䅁权橂䅂䅁允䅁䅁䅅䅁啁䍁剂材䅁䅁䅁䍄䉁䅁䅁䅂䅁䅁䅍䅄䅁䅁䅯睑䅁䅁䅯䅂䅁䅁䅯杖䅑䅁䅅䅁䉁䅁䅁䅆奃䘰䈴䅁䅁䅁杷允䅁䅁䅑䅁䑁䅁䅷䅁䭁䅁䅙䅁䭁䅁䅑䅁䭁䙁䕫䅁䉁䅁䅁允䅁䉁䅑䱤䑫䅁䅁䅁䵁䅉䅅䅁䕁䅁䅁睁䵁䅁䅁权䕂䅁䅁权䕁䅁䅁权坂䅂䅁允䅁䅁䅅䅁啁䑁⽪杇䅧䅁䅁䍄䉁䅁䅁䅂䅁䅁䅍䅄䅁䅁䅯儳䅁䅁䅯䅂䅁䅁䅯党䅑䅁䅅䅁䉁䅁䅁䅆㑁䙂䄸䅁䅁䅁杷允䅁䅁䅑䅁䑁䅁䅷䅁䭁䍁䅑䅁䭁䉁䅅䅁䭁䝁䕉䅁䉁䅁䅁允䅁䉁䅑䰰䙂杆䅁䅁䵁䅉䅅䅁䕁䅁䅁睁䵁䅁䅁权䑃允䅁权䕁䅁䅁权坂䅂䅁允䅁䅁䅅䅁啁䩁䩧睆䅅䅁䅁䍄䉁䅁䅁䅂䅁䅁䅍䅄䅁䅁䅯杒䅅䅁䅯权䅁䅁䅯党䅑䅁䅅䅁䉁䅁䅁权䡂䅁䅁䍄䉁䅁䅁䅂䅁䅁䅍䅄䅁䅁䅯䅡䅅䅁䅯权䅁䅁䅯睔䅑䅁䅅䅁䉁䅁䅁兂㍂灶愸㥌䌰䅑杷允䅁䅁䅑䅁䑁䅁䅷䅁䭁乁䉷䅁䭁䅁䍅䅁䭁䅁䍍䅁䉁䅁䅁允䅁䅁䅕ㅫ戲㙇圱う䵅䅉䅅䅁䕁䅁䅁睁䵁䅁䅁权穄䅁䅁权剁䅁䅁权捂䅂䅁允䅁䅁䅅䅁啁䵁䅃材䄰䅁䅁䍄䉁䅁䅁䅂䅁䅁䅍䅄䅁䅁䅯睌䅅䅁䅯䅂䅁䅁䅯兕䅑䅁䅅䅁䉁䅁䅁䅆䉃䍦䅧䅁䅁䅁杷允䅁䅁䅑䅁䑁䅁䅷䅁䭁䝁䅑䅁䭁䅁䅑䅁䭁䙁䕕䅁䉁䅁䅁允䅁䉁䅑⼫啙䅁䅁䅁䵁䅉䅅䅁䕁䅁䅁睁䵁䅁䅁权塄允䅁权䕁䅁䅁权⽄允䅁允䅁䅁䅅䅁啁䵁䥨睯䅁䅁䅁䍄䉁䅁䅁䅂䅁䅁䅍䅄䅁䅁䅯杈䅅䅁䅯权䅁䅁䅯党䅑䅁䅅䅁䉁䅁䅁兂い搯㑒愶兙䅑杷允䅁䅁䅑䅁䑁䅁䅷䅁䭁䡁䉑䅁䭁䅁䅑䅁䭁䝁䕧䅁䉁䅁䅁允䅁䉁䅑敷樸䅁䅁䅁䵁䅉䅅䅁䕁䅁䅁睁䵁䅁䅁权ㅃ䅁䅁权䭁䅁䅁权⽄允䅁允䅁䅁䅅䅁䙁䙁㕧䵴㉨桐䅊䍄䉁䅁䅁䅂䅁䅁䅍䅄䅁䅁䅯䅓䅁䅁䅯权䅁䅁䅯䅡䅑䅁䅅䅁䉁䅁䅁兂允䑗ね䡹䕙䅑杷允䅁䅁䅑䅁䑁䅁䅷䅁䭁䵁䅑䅁䭁䉁䅅䅁䭁䕁䕳䅁䉁䅁䅁允䅁䉁䅑偷瑂元䅁䅁䵁䅉䅅䅁䕁䅁䅁睁䵁䅁䅁权㑁允䅁权剁䅁䅁权硁䅂䅁允䅁䅁䅅䅁啁䕁㑁栲䅙䅁䅁䍄䉁䅁䅁䅂䅁䅁䅍䅄䅁䅁䅯睐䅅䅁䅯权䅁䅁䅯杙䅑䅁䅅䅁䉁䅁䅁兂慂䑚晶㑔㤳睐杷允䅁䅁䅑䅁䑁䅁䅷䅁䭁䵁䉣䅁䭁䅁䅯䅁䭁䙁䕣䅁䉁䅁䅁允䅁䅁䅕䥒獴⼵灵吵䴸䅉䅅䅁䕁䅁䅁睁䵁䅁䅁权坂允䅁权䕁䅁䅁权㕁䅂䅁允䅁䅁䅅䅁啁䙁㑪䅖䅁䅁䅁䍄䉁䅁䅁䅂䅁䅁䅍䅄䅁䅁䅯兴䅁䅁䅯权䅁䅁䅯睗䅑䅁䅅䅁䉁䅁䅁兂摄䅊䉡啬穐睐杷允䅁䅁䅑䅁䑁䅁䅷䅁䭁偁䉍䅁䭁䅁䅯䅁䭁䕁䕯䅁䉁䅁䅁允䅁䅁䅕䉯癯匳䝑吶䴸䅉䅅䅁䕁䅁䅁睁䵁䅁䅁权牃䅁䅁权剁䅁䅁权剂䅂䅁允䅁䅁䅅䅁啁䵁坃睃䅣䅁䅁䍄䉁䅁䅁䅂䅁䅁䅍䅄䅁䅁䅯兴䅁䅁䅯权䅁䅁䅯杖䅑䅁䅅䅁䉁䅁䅁兂硂児塲㍯䑁䅑杷允䅁䅁䅑䅁䑁䅁䅷䅁䭁䉁䈰䅁䭁䉁䅅䅁䭁䝁䕯䅁䉁䅁䅁允䅁䉁䅑䱁㝢䅘䅁䅁䵁䅉䅅䅁䕁䅁䅁睁䵁䅁䅁权千䅁䅁权䕁䅁䅁权楂䅂䅁允䅁䅁䅅䅁啁䱁票儷䅁䅁䅁䍄䉁䅁䅁䅂䅁䅁䅍䅄䅁䅁䅯䅋䅁䅁䅯充䅁䅁䅯睕䅑䅁䅅䅁䉁䅁䅁䅆あ呤䩉䅁䅁䅁杷允䅁䅁䅑䅁䑁䅁䅷䅁䭁䩁䅕䅁䭁䅁䅑䅁䭁䝁䕉䅁䉁䅁䅁允䅁䉁䅑䵱䅳䅂䅁䅁䵁䅉䅅䅁䕁䅁䅁睁䵁䅁䅁权㑃允䅁权䕁䅁䅁权坂䅂䅁允䅁䅁䅅䅁啁䙁卺睋䅁䅁䅁䍄䉁䅁䅁䅂䅁䅁䅍䅄䅁䅁䅯䄯䅅䅁䅯充䅁䅁䅯杚䅑䅁䅅䅁䉁䅁䅁䅆杄眶奷䅁䅁䅁杷允䅁䅁䅑䅁䑁䅁䅷䅁䭁䩁䅙䅁䭁䅁䅑䅁䭁䝁䕉䅁䉁䅁䅁允䅁䉁䅑捲剫䅁䅁䅁䵁䅉䅅䅁䕁䅁䅁睁䵁䅁䅁权㑁允䅁权剁䅁䅁权㕁䅂䅁允䅁䅁䅅䅁啁䕁奁桢䅳䅁䅁䍄䉁䅁䅁䅂䅁䅁䅍䅄䅁䅁䅯光䅁䅁䅯充䅁䅁䅯杗䅑䅁䅅䅁䉁䅁䅁䅆䅁汵䍉䅁䅁䅁杷允䅁䅁䅑䅁䑁䅁䅷䅁䭁䩁䅧䅁䭁䅁䅑䅁䭁䝁䕉䅁䉁䅁䅁允䅁䉁䅑佋癵䅁䅁䅁䵁䅉䅅䅁䕁䅁䅁睁䵁䅁䅁权穁允䅁权䕁䅁䅁权坂䅂䅁允䅁䅁䅅䅁啁䥁呃睏䅁䅁䅁䍄䉁䅁䅁䅂䅁䅁䅍䅄䅁䅁䅯睫䅁䅁䅯䅂䅁䅁䅯杖䅑䅁䅅䅁䉁䅁䅁䅆䥂眸䈴䅁䅁䅁杷允䅁䅁䅑䅁䑁䅁䅷䅁䭁偁䅧䅁䭁䅁䅯䅁䭁䙁䔰䅁䉁䅁䅁允䅁䅁䅕倹唳佥浫吵䴸䅉䅅䅁䕁䅁䅁睁䵁䅁䅁权ㅃ䅁䅁权䭁䅁䅁权卂䅂䅁允䅁䅁䅅䅁䙁䱁䥔牤昶杇䅎䍄䉁䅁䅁䅂䅁䅁䅍䅄䅁䅁䅯䅑䅁䅁䅯䅂䅁䅁䅯睕䅑䅁䅅䅁䉁䅁䅁䅆䥂䌷䅯䅁䅁䅁杷允䅁䅁䅑䅁䑁䅁䅷䅁䭁䱁䅕䅁䭁䅁䅯䅁䭁䕁䕷䅁䉁䅁䅁允䅁䅁䅕兇坒楄礲启䴸䅉䅅䅁䕁䅁䅁睁䵁䅁䅁权䩂䅁䅁权䭁䅁䅁权坂䅂䅁允䅁䅁䅅䅁䙁䙁偹癷潕䈳䅤䍄䉁䅁䅁䅂䅁䅁䅍䅄䅁䅁䅯兔䅅䅁䅯权䅁䅁䅯杙䅑䅁䅅䅁䉁䅁䅁兂䱃㕚渹硸䔰䅑杷允䅁䅁䅑䅁䑁䅁䅷䅁䭁偁䉧䅁䭁䅁䅯䅁䭁䝁䕍䅁䉁䅁䅁允䅁䅁䅕匶硙䭃捷樯䴸䅉䅅䅁䕁䅁䅁睁䵁䅁䅁权ㅃ䅁䅁权䭁䅁䅁权桂䅂䅁允䅁䅁䅅䅁䙁䙁余扌摋⼷⽕䍄䉁䅁䅁䅂䅁䅁䅍䅄䅁䅁䅯䅃䅁䅁䅯充䅁䅁䅯睗䅑䅁䅅䅁䉁䅁䅁䅆兂潍䝙䅁䅁䅁杷允䅁䅁䅑䅁䑁䅁䅷䅁䭁乁䅯䅁䭁䅁䅑䅁䭁䑁䕅䅁䉁䅁䅁允䅁䉁䅑䈸䭂䅁䅁䅁䵁䅉䅅䅁䕁䅁䅁睁䵁䅁䅁权時允䅁权䕁䅁䅁权慂䅂䅁允䅁䅁䅅䅁啁䥁ㅑ兇䅁䅁䅁䍄䉁䅁䅁䅂䅁䅁䅍䅄䅁䅁䅯杺䅁䅁䅯充䅁䅁䅯睗䅑䅁䅅䅁䉁䅁䅁䅆䥃剘䩅䅁䅁䅁杷允䅁䅁䅑䅁䑁䅁䅷䅁䭁䑁䉉䅁䭁䉁䅅䅁䭁䝁䕍䅁䉁䅁䅁允䅁䉁䅑㑲㉭睁䅁䅁䵁䅉䅅䅁䕁䅁䅁睁䵁䅁䅁权ㅃ䅁䅁权䭁䅁䅁权兂䅂䅁允䅁䅁䅅䅁䭁䕁䅣䅁䵁䅉䅅䅁䕁䅁䅁睁䵁䅁䅁权歃允䅁权䕁䅁䅁权扂䅂䅁允䅁䅁䅅䅁啁䡁啱䅑䅁䅁䅁䍄䉁䅁䅁䅂䅁䅁䅍䅄䅁䅁䅯睸䅁䅁䅯䅂䅁䅁䅯睚䅑䅁䅅䅁䉁䅁䅁䅆兄杷䅣䅁䅁䅁杷允䅁䅁䅑䅁䑁䅁䅷䅁䭁䅁䉁䅁䭁䅁䅯䅁䭁䝁䕯䅁䉁䅁䅁允䅁䅁䅕椹捨㡪ㅌ䐰䴸䅉䅅䅁䕁䅁䅁睁䵁䅁䅁权煁允䅁权䭁䅁䅁权噂䅂䅁允䅁䅁䅅䅁䙁䵁䴳䵺䵺佺⽓䍄䉁䅁䅁䅂䅁䅁䅍䅄䅁䅁䅯䅩䅅䅁䅯权䅁䅁䅯杔䅑䅁䅅䅁䉁䅁䅁兂祄欰椱䙅䩧䅑杷允䅁䅁䅑䅁䑁䅁䅷䅁䭁䉁䄴䅁䭁䉁䅅䅁䭁䙁䕕䅁䉁䅁䅁允䅁䉁䅑䍅㉎䅊䅁䅁䵁䅉䅅䅁䕁䅁䅁睁䵁䅁䅁权剃䅁䅁权剁䅁䅁权摂䅂䅁允䅁䅁䅅䅁啁䵁㕄東䅫䅁䅁䍄䉁䅁䅁䅂䅁䅁䅍䅄䅁䅁䅯杬䅁䅁䅯权䅁䅁䅯䅡䅑䅁䅅䅁䉁䅁䅁兂噄佥浫免啪睐杷允䅁䅁䅑䅁䑁䅁䅷䅁䭁䭁䅑䅁䭁䅁䅑䅁䭁䑁䕫䅁䉁䅁䅁允䅁䉁䅑乩祳䅁䅁䅁䵁䅉䅅䅁䕁䅁䅁睁䵁䅁䅁权䉄允䅁权䕁䅁䅁权煂䅂䅁允䅁䅁䅅䅁啁乁睤䅇䅁䅁䅁䍄䉁䅁䅁䅂䅁䅁䅍䅄䅁䅁䅯睺䅅䅁䅯䅂䅁䅁䅯条䅑䅁䅅䅁䉁䅁䅁䅆扄匯䅑䅁䅁䅁杷允䅁䅁䅑䅁䑁䅁䅷䅁䭁䩁䉁䅁䭁䅁䅯䅁䭁䙁䕁䅁䉁䅁䅁允䅁䅁䅕桙奂扏䥔樴䴸䅉䅅䅁䕁䅁䅁睁䵁䅁䅁权呂允䅁权䕁䅁䅁权杂䅂䅁允䅁䅁䅅䅁啁乁噧兎䅁䅁䅁䍄䉁䅁䅁䅂䅁䅁䅍䅄䅁䅁䅯兹䅅䅁䅯权䅁䅁䅯睖䅑䅁䅅䅁䉁䅁䅁兂䍁㑋坣挲渷睐杷允䅁䅁䅑䅁䑁䅁䅷䅁䭁䍁䅕䅁䭁䉁䅅䅁䭁䕁䕑䅁䉁䅁䅁允䅁䉁䅑䙁㡋睄䅁䅁䵁䅉䅅䅁䕁䅁䅁睁䵁䅁䅁权敄䅁䅁权剁䅁䅁权敂䅂䅁允䅁䅁䅅䅁啁䥁乄兮䄸䅁䅁䍄䉁䅁䅁䅂䅁䅁䅍䅄䅁䅁䅯儰䅁䅁䅯䅂䅁䅁䅯䅒䅑䅁䅅䅁䉁䅁䅁䅆奄先䅯䅁䅁䅁杷允䅁䅁䅑䅁䑁䅁䅷䅁䭁䭁䉑䅁䭁䅁䅯䅁䭁䕁䕳䅁䉁䅁䅁允䅁䅁䅕穊䥅䉲慸䐶䴸䅉䅅䅁䕁䅁䅁睁䵁䅁䅁权啄䅁䅁权剁䅁䅁权䭂䅂䅁允䅁䅁䅅䅁啁偁啵儳䅍䅁䅁䍄䉁䅁䅁䅂䅁䅁䅍䅄䅁䅁䅯睺䅅䅁䅯权䅁䅁䅯兘䅑䅁䅅䅁䉁䅁䅁兂塄㍯㥁瑃䑦睐杷允䅁䅁䅑䅁䑁䅁䅷䅁䭁䭁䉑䅁䭁䅁䅯䅁䭁䙁䕙䅁䉁䅁䅁允䅁䅁䅕灰䕶䱉祂䐶䴸䅉䅅䅁䕁䅁䅁睁䵁䅁䅁权䑄允䅁权䕁䅁䅁权乂䅂䅁允䅁䅁䅅䅁啁䵁㡭児䅁䅁䅁䍄䉁䅁䅁䅂䅁䅁䅍䅄䅁䅁䅯睃䅅䅁䅯权䅁䅁䅯兖䅑䅁䅅䅁䉁䅁䅁兂䭂䅄牉硨䅙䅑杷允䅁䅁䅑䅁䑁䅁䅷䅁䭁䭁䉑䅁䭁䅁䅯䅁䭁䕁䔰䅁䉁䅁䅁允䅁䅁䅕灳瘳㡰䱚稵䴸䅉䅅䅁䕁䅁䅁睁䵁䅁䅁权晄允䅁权䭁䅁䅁权卂䅂䅁允䅁䅁䅅䅁䙁䵁ㅐ䙋偹桑䅆䍄䉁䅁䅁䅂䅁䅁䅍䅄䅁䅁䅯睙䅅䅁䅯充䅁䅁䅯兗䅑䅁䅅䅁䉁䅁䅁䅆㑄慇䵁䅁䅁䅁杷允䅁䅁䅑䅁䑁䅁䅷䅁䭁䭁䉑䅁䭁䅁䅯䅁䭁䝁䕅䅁䉁䅁䅁允䅁䅁䅕搵楁⼲⭬䐹䴸䅉䅅䅁䕁䅁䅁睁䵁䅁䅁权歃允䅁权剁䅁䅁权橂䅂䅁允䅁䅁䅅䅁啁䭁卩硤䅅䅁䅁䍄䉁䅁䅁䅂䅁䅁䅍䅄䅁䅁䅯光䅁䅁䅯权䅁䅁䅯兡䅑䅁䅅䅁䉁䅁䅁兂湄㘫确欰丰䅑杷允䅁䅁䅑䅁䑁䅁䅷䅁䭁䩁䅯䅁䭁䉁䅅䅁䭁䕁䕷䅁䉁䅁䅁允䅁䉁䅑灔癐杂䅁䅁䵁䅉䅅䅁䕁䅁䅁睁䵁䅁䅁权啂䅁䅁权剁䅁䅁权楂䅂䅁允䅁䅁䅅䅁啁䵁偂砷䄴䅁䅁䍄䉁䅁䅁䅂䅁䅁䅍䅄䅁䅁䅯䅉䅅䅁䅯充䅁䅁䅯䅡䅑䅁䅅䅁䉁䅁䅁䅆杁佦䩙䅁䅁䅁杷允䅁䅁䅑䅁䑁䅁䅷䅁䭁䕁䉍䅁䭁䅁䅑䅁䭁䝁䕅䅁䉁䅁䅁允䅁䉁䅑䵭橔䅁䅁䅁䵁䅉䅅䅁䕁䅁䅁睁䵁䅁䅁权偁䅁䅁权䭁䅁䅁权硁䅂䅁允䅁䅁䅅䅁䙁䵁杕䡳潊敫⼰䍄䉁䅁䅁䅂䅁䅁䅍䅄䅁䅁䅯杍䅅䅁䅯充䅁䅁䅯䅕䅑䅁䅅䅁䉁䅁䅁䅆硂䅘䅁䅁䅁䅁杷允䅁䅁䅑䅁䑁䅁䅷䅁䭁䙁䅷䅁䭁䅁䅑䅁䭁䙁䔰䅁䉁䅁䅁允䅁䉁䅑慆浑䅁䅁䅁䵁䅉䅅䅁䕁䅁䅁睁䵁䅁䅁权㡃䅁䅁权䕁䅁䅁权䵂䅂䅁允䅁䅁䅅䅁啁䵁摯䅐䅁䅁䅁䍄䉁䅁䅁䅂䅁䅁䅍䅄䅁䅁䅯兂䅅䅁䅯充䅁䅁䅯杔䅑䅁䅅䅁䉁䅁䅁䅆杂⼳卧䅁䅁䅁杷允䅁䅁䅑䅁䑁䅁䅷䅁䭁佁䄸䅁䭁䅁䅯䅁䭁䙁䕷䅁䉁䅁䅁允䅁䅁䅕潅䅐煹䙆ぃ䵁䅉䅅䅁䕁䅁䅁睁䵁䅁䅁权穄允䅁权剁䅁䅁权偂䅂䅁允䅁䅁䅅䅁䭁䕁䅣䅁䵁䅉䅅䅁䕁䅁䅁睁䵁䅁䅁权䡁允䅁权䕁䅁䅁权硁䅂䅁允䅁䅁䅅䅁啁䅁煩睇䅁䅁䅁䍄䉁䅁䅁䅂䅁䅁䅍䅄䅁䅁䅯杯䅁䅁䅯䅂䅁䅁䅯睎䅑䅁䅅䅁䉁䅁䅁䅆䍂兏䅷䅁䅁䅁杷允䅁䅁䅑䅁䑁䅁䅷䅁䭁䭁䉑䅁䭁䅁䅯䅁䭁䙁䕫䅁䉁䅁䅁允䅁䅁䅕匳䝑婧䑖稴䴸䅉䅅䅁䕁䅁䅁睁䵁䅁䅁权摁䅁䅁权剁䅁䅁权浂䅂䅁允䅁䅁䅅䅁啁䵁䝃䌹䄰䅁䅁䍄䉁䅁䅁䅂䅁䅁䅍䅄䅁䅁䅯儫䅁䅁䅯䅂䅁䅁䅯眯䅅䅁䅅䅁䉁䅁䅁䅆㑄牺䅕䅁䅁䅁杷允䅁䅁䅑䅁䑁䅁䅷䅁䭁佁䅣䅁䭁䅁䅯䅁䭁䙁䔸䅁䉁䅁䅁允䅁䅁䅕倹唳佥浫吵䴸䅉䅅䅁䕁䅁䅁睁䵁䅁䅁权ぁ允䅁权剁䅁䅁权捂䅂䅁允䅁䅁䅅䅁啁䅁噄䈯䅫䅁䅁䍄䉁䅁䅁䅂䅁䅁䅍䅄䅁䅁䅯睃䅅䅁䅯䅂䅁䅁䅯兕䅑䅁䅅䅁䉁䅁䅁䅆䥁啊䅙䅁䅁䅁杷允䅁䅁䅑䅁䑁䅁䅷䅁䭁䭁䉉䅁䭁䅁䅑䅁䭁䝁䕑䅁䉁䅁䅁允䅁䉁䅑䍉瘴䅁䅁䅁䵁䅉䅅䅁䕁䅁䅁睁䵁䅁䅁权呄允䅁权剁䅁䅁权桂䅂䅁允䅁䅁䅅䅁啁䵁啁䙯䅍䅁䅁䍄䉁䅁䅁䅂䅁䅁䅍䅄䅁䅁䅯睖䅅䅁䅯䅂䅁䅁䅯兖䅑䅁䅅䅁䉁䅁䅁䅆婃吱䅙䅁䅁䅁杷允䅁䅁䅑䅁䑁䅁䅷䅁䭁䥁䅑䅁䭁䉁䅅䅁䭁䙁䕣䅁䉁䅁䅁允䅁䉁䅑䨳祏睄䅁䅁䵁䅉䅅䅁䕁䅁䅁睁䵁䅁䅁权畁允䅁权䕁䅁䅁权卂䅂䅁允䅁䅁䅅䅁啁䥁晑䅇䅁䅁䅁䍄䉁䅁䅁䅂䅁䅁䅍䅄䅁䅁䅯䅨䅁䅁䅯䅂䅁䅁䅯睎䅑䅁䅅䅁䉁䅁䅁权䡂䅁䅁䍄䉁䅁䅁䅂䅁䅁䅍䅄䅁䅁䅯兊䅅䅁䅯充䅁䅁䅯䅕䅑䅁䅅䅁䉁䅁䅁权䡂䅁䅁䍄䉁䅁䅁䅂䅁䅁䅍䅄䅁䅁䅯典䅅䅁䅯权䅁䅁䅯睓䅑䅁䅅䅁䉁䅁䅁兂乄䵺䵺䵺䭷䅑杷允䅁䅁䅑䅁䑁䅁䅷䅁䭁䕁䈴䅁䭁䉁䅅䅁䭁䙁䕅䅁䉁䅁䅁允䅁䉁䅑䤴え睆䅁䅁䵁䅉䅅䅁䕁䅁䅁睁䵁䅁䅁权䙄允䅁权䭁䅁䅁权乂䅂䅁允䅁䅁䅅䅁䙁䵁杕䡳潊八䄱䍄䉁䅁䅁䅂䅁䅁䅍䅄䅁䅁䅯䄴䅁䅁䅯权䅁䅁䅯条䅑䅁䅅䅁䉁䅁䅁兂慂䑚晶㑔爳睐杷允䅁䅁䅑䅁䑁䅁䅷䅁䭁䝁䉧䅁䭁䅁䅯䅁䭁䙁䔴䅁䉁䅁䅁允䅁䅁䅕䉯癯匳䝑吰䴸䅉䅅䅁䕁䅁䅁睁䵁䅁䅁权偃䅁䅁权剁䅁䅁权剂䅂䅁允䅁䅁䅅䅁啁䅁潃䘱䅕䅁䅁䍄䉁䅁䅁䅂䅁䅁䅍䅄䅁䅁䅯典䅅䅁䅯权䅁䅁䅯党䅑䅁䅅䅁䉁䅁䅁兂䩄牤昶楇䠸䅑杷允䅁䅁䅑䅁䑁䅁䅷䅁䭁䍁䅙䅁䭁䅁䅑䅁䭁䙁䕯䅁䉁䅁䅁允䅁䉁䅑䕣〱䅁䅁䅁䵁䅉䅅䅁䕁䅁䅁睁䵁䅁䅁权潃䅁䅁权䕁䅁䅁权杂䅂䅁允䅁䅁䅅䅁啁䅁硹睗䅁䅁䅁䍄䉁䅁䅁䅂䅁䅁䅍䅄䅁䅁䅯权䅅䅁䅯权䅁䅁䅯杙䅑䅁䅅䅁䉁䅁䅁兂䍂余兘汉摳䅑杷允䅁䅁䅑䅁䑁䅁䅷䅁䭁䙁䅧䅁䭁䅁䅯䅁䭁䙁䔸䅁䉁䅁䅁允䅁䅁䅕捺䵺䵺䵺䐳䴸䅉䅅䅁䕁䅁䅁睁䵁䅁䅁权䙄允䅁权䭁䅁䅁权桂䅂䅁允䅁䅁䅅䅁䙁䅁塲㍯㥁癃⽫䍄䉁䅁䅁䅂䅁䅁䅍䅄䅁䅁䅯䅄䅁䅁䅯充䅁䅁䅯兕䅑䅁䅅䅁䉁䅁䅁䅆杂头䩣䅁䅁䅁杷允䅁䅁䅑䅁䑁䅁䅷䅁䭁䵁䉕䅁䭁䅁䅯䅁䭁䙁䕯䅁䉁䅁䅁允䅁䅁䅕㉦㡱䩤奍樸䴸䅉䅅䅁䕁䅁䅁睁䵁䅁䅁权䡁允䅁权䕁䅁䅁权卂䅂䅁允䅁䅁䅅䅁啁䩁杺杍䅁䅁䅁䍄䉁䅁䅁䅂䅁䅁䅍䅄䅁䅁䅯䅃䅁䅁䅯䅂䅁䅁䅯䅑䅑䅁䅅䅁䉁䅁䅁䅆摁砶䄸䅁䅁䅁杷允䅁䅁䅑䅁䑁䅁䅷䅁䭁䵁䉣䅁䭁䅁䅯䅁䭁䕁䔸䅁䉁䅁䅁允䅁䅁䅕呦ㄸ牘䩰商䵁䅉䅅䅁䕁䅁䅁睁䵁䅁䅁权䙄允䅁权剁䅁䅁权䵂䅂䅁允䅁䅁䅅䅁啁乁桂䅒䅣䅁䅁䍄䉁䅁䅁䅂䅁䅁䅍䅄䅁䅁䅯睸䅅䅁䅯权䅁䅁䅯眯䅅䅁䅅䅁䉁䅁䅁兂䭁㘱睎奐坯䅑杷允䅁䅁䅑䅁䑁䅁䅷䅁䭁䙁䅫䅁䭁䅁䅯䅁䭁䙁䕷䅁䉁䅁䅁允䅁䅁䅕捺䵺䵺䵺䐳䴸䅉䅅䅁䕁䅁䅁睁䵁䅁䅁权睁允䅁权䭁䅁䅁权歂䅂䅁允䅁䅁䅅䅁䙁䅁坒楄礲据⼸䍄䉁䅁䅁䅂䅁䅁䅍䅄䅁䅁䅯杦䅅䅁䅯充䅁䅁䅯睙䅑䅁䅅䅁䉁䅁䅁䅆潃硚十䅁䅁䅁杷允䅁䅁䅑䅁䑁䅁䅷䅁䭁䱁䉍䅁䭁䉁䅅䅁䭁偁䈸䅁䉁䅁䅁允䅁䉁䅑䙁䜱充䅁䅁䵁䅉䅅䅁䕁䅁䅁睁䵁䅁䅁权䡄允䅁权䭁䅁䅁权楂䅂䅁允䅁䅁䅅䅁䙁䝁剩堷⽷兎䅆䍄䉁䅁䅁䅂䅁䅁䅍䅄䅁䅁䅯兖䅁䅁䅯䅂䅁䅁䅯杚䅑䅁䅅䅁䉁䅁䅁䅆捁刲䅑䅁䅁䅁杷允䅁䅁䅑䅁䑁䅁䅷䅁䭁䑁䉅䅁䭁䅁䅯䅁䭁䑁䕅䅁䉁䅁䅁允䅁䅁䅕䙅㕧䵴㉪䕅䵁䅉䅅䅁䕁䅁䅁睁䵁䅁䅁权杁䅁䅁权䕁䅁䅁权杂䅂䅁允䅁䅁䅅䅁啁䥁塨典䅁䅁䅁䍄䉁䅁䅁䅂䅁䅁䅍䅄䅁䅁䅯睫䅅䅁䅯权䅁䅁䅯兖䅑䅁䅅䅁䉁䅁䅁兂療潅䅐煹㍈睐杷允䅁䅁䅑䅁䑁䅁䅷䅁䭁䩁䄰䅁䭁䅁䅯䅁䭁䕁䕯䅁䉁䅁䅁允䅁䅁䅕㑎䉬余兘䐹䴸䅉䅅䅁䕁䅁䅁睁䵁䅁䅁权牄䅁䅁权䕁䅁䅁权灂䅂䅁允䅁䅁䅅䅁啁偁全䅸䅅䅁䅁䍄䉁䅁䅁䅂䅁䅁䅍䅄䅁䅁䅯䅘䅅䅁䅯权䅁䅁䅯免䅑䅁䅅䅁䉁䅁䅁兂桄桥畓⭒䭅䅑杷允䅁䅁䅑䅁䑁䅁䅷䅁䭁乁䈰䅁䭁䉁䅅䅁䭁䝁䕫䅁䉁䅁䅁允䅁䉁䅑䍷創兂䅁䅁䵁䅉䅅䅁䕁䅁䅁睁䵁䅁䅁权敂䅁䅁权䭁䅁䅁权慂䅂䅁允䅁䅁䅅䅁䙁䑁敖歵䵫杁䅎䍄䉁䅁䅁䅂䅁䅁䅍䅄䅁䅁䅯䄯䅁䅁䅯䅂䅁䅁䅯杓䅑䅁䅅䅁䉁䅁䅁䅆硃兑䅳䅁䅁䅁杷允䅁䅁䅑䅁䑁䅁䅷䅁䭁䡁䅕䅁䭁䅁䅯䅁䭁䙁䕅䅁䉁䅁䅁允䅁䅁䅕㉩湺㘫确䕁䵁䅉䅅䅁䕁䅁䅁睁䵁䅁䅁权䩄䅁䅁权剁䅁䅁权歂䅂䅁允䅁䅁䅅䅁啁䅁䅂村䄸䅁䅁䍄䉁䅁䅁䅂䅁䅁䅍䅄䅁䅁䅯睪䅅䅁䅯充䅁䅁䅯杙䅑䅁䅅䅁䉁䅁䅁䅆䅁确奅䅁䅁䅁杷允䅁䅁䅑䅁䑁䅁䅷䅁䭁䵁䉣䅁䭁䅁䅯䅁䭁䙁䕉䅁䉁䅁䅁允䅁䅁䅕噈歰㥏倹吳䴸䅉䅅䅁䕁䅁䅁睁䵁䅁䅁权塃䅁䅁权剁䅁䅁权㍁䅂䅁允䅁䅁䅅䅁啁䩁䭃共䅫䅁䅁䍄䉁䅁䅁䅂䅁䅁䅍䅄䅁䅁䅯䅲䅁䅁䅯充䅁䅁䅯䅔䅑䅁䅅䅁䉁䅁䅁䅆㑁潰䭕䅁䅁䅁杷允䅁䅁䅑䅁䑁䅁䅷䅁䭁䭁䅁䅁䭁䅁䅯䅁䭁䕁䕯䅁䉁䅁䅁允䅁䅁䅕浔光䑗ね䐶䴸䅉䅅䅁䕁䅁䅁睁䵁䅁䅁权祂允䅁权䉁杁䅁权䑁杁䅁允䅁䅁䅅䅁䙁䵁⼶䙒湬獸䅬䍄䉁䅁䅁䅂䅁䅁䅍䅄䅁䅁䅯睸䅅䅁䅯权䅁䅁䅯党䅑䅁䅅䅁䉁䅁䅁兂歂㥏倹婪㉦睐杷允䅁䅁䅑䅁䑁䅁䅷䅁䭁偁䉍䅁䭁䉁䅅䅁䭁䙁䕉䅁䉁䅁䅁允䅁䉁䅑偑癯睏䅁䅁䵁䅉䅅䅁䕁䅁䅁睁䵁䅁䅁权㙄䅁䅁权剁䅁䅁权灂䅂䅁允䅁䅁䅅䅁啁䉁偄兇䅷䅁䅁䍄䉁䅁䅁䅂䅁䅁䅍䅄䅁䅁䅯术䅁䅁䅯权䅁䅁䅯睎䅑䅁䅅䅁䉁䅁䅁兂䱃佢㝦晱浈睐杷允䅁䅁䅑䅁䑁䅁䅷䅁䭁䝁䉙䅁䭁䅁䅯䅁䭁䝁䕯䅁䉁䅁䅁允䅁䅁䅕報灪橊䥅䐶䴸䅉䅅䅁䕁䅁䅁睁䵁䅁䅁权啁䅁䅁权剁䅁䅁权坂䅂䅁允䅁䅁䅅䅁啁䡁㉄到䅉䅁䅁䍄䉁䅁䅁䅂䅁䅁䅍䅄䅁䅁䅯䅁䅅䅁䅯权䅁䅁䅯睎䅑䅁䅅䅁䉁䅁䅁兂汁潂噇㑑䵶睐杷允䅁䅁䅑䅁䑁䅁䅷䅁䭁偁䉉䅁䭁䉁䅅䅁䭁䕁䕑䅁䉁䅁䅁允䅁䉁䅑䝷慒睆䅁䅁䵁䅉䅅䅁䕁䅁䅁睁䵁䅁䅁权䱂䅁䅁权剁䅁䅁权乂䅂䅁允䅁䅁䅅䅁啁佁獩楨䅁䅁䅁䍄䉁䅁䅁䅂䅁䅁䅍䅄䅁䅁䅯兎䅅䅁䅯充䅁䅁䅯兔䅑䅁䅅䅁䉁䅁䅁䅆杄杌味䅁䅁䅁杷允䅁䅁䅑䅁䑁䅁䅷䅁䭁偁䅙䅁䭁䅁䅑䅁䭁䕁䕁䅁䉁䅁䅁允䅁䉁䅑䕭㡫䅁䅁䅁䵁䅉䅅䅁䕁䅁䅁睁䵁䅁䅁权晃䅁䅁权䭁䅁䅁权婂䅂䅁允䅁䅁䅅䅁䙁䑁䬰㘱睎晐⽁䍄䉁䅁䅁䅂䅁䅁䅍䅄䅁䅁䅯兂䅅䅁䅯充䅁䅁䅯杖䅑䅁䅅䅁䉁䅁䅁䅆杄唶噧䅁䅁䅁杷允䅁䅁䅑䅁䑁䅁䅷䅁䭁䩁䅷䅁䭁䅁䅑䅁䭁䙁䕑䅁䉁䅁䅁允䅁䉁䅑䙥噡䅁䅁䅁䵁䅉䅅䅁䕁䅁䅁睁䵁䅁䅁权畁允䅁权剁䅁䅁权䵂䅂䅁允䅁䅁䅅䅁啁䅁呂䉊䅁䅁䅁䍄䉁䅁䅁䅂䅁䅁䅍䅄䅁䅁䅯兴䅁䅁䅯充䅁䅁䅯杘䅑䅁䅅䅁䉁䅁䅁䅆权䱤䱷䅁䅁䅁杷允䅁䅁䅑䅁䑁䅁䅷䅁䭁䩁䉳䅁䭁䅁䅑䅁䭁䝁䕯䅁䉁䅁䅁允䅁䉁䅑䑃慍䅁䅁䅁䵁䅉䅅䅁䕁䅁䅁睁䵁䅁䅁权婄䅁䅁权䭁䅁䅁权䵂䅂䅁允䅁䅁䅅䅁䙁䡁呗䅇坒杄䅂䍄䉁䅁䅁䅂䅁䅁䅍䅄䅁䅁䅯䅚䅁䅁䅯䅂䅁䅁䅯杙䅑䅁䅅䅁䉁䅁䅁䅆硁祊䅷䅁䅁䅁杷允䅁䅁䅑䅁䑁䅁䅷䅁䭁偁䉍䅁䭁䅁䅯䅁䭁䕁䕳䅁䉁䅁䅁允䅁䅁䅕䘫橐婰䕶䐹䴸䅉䅅䅁䕁䅁䅁睁䵁䅁䅁权時允䅁权剁䅁䅁权潂䅂䅁允䅁䅁䅅䅁啁䝁汄朲䅉䅁䅁䍄䉁䅁䅁䅂䅁䅁䅍䅄䅁䅁䅯杯䅅䅁䅯充䅁䅁䅯眯䅅䅁䅅䅁䉁䅁䅁䅆䅁礴桍䅁䅁䅁杷允䅁䅁䅑䅁䑁䅁䅷䅁䭁䅁䉑䅁䭁䉁䅅䅁䭁䙁䕷䅁䉁䅁䅁允䅁䉁䅑䑃塳睉䅁䅁䵁䅉䅅䅁䕁䅁䅁睁䵁䅁䅁权扂允䅁权䕁䅁䅁权湂䅂䅁允䅁䅁䅅䅁啁䡁佁其䅁䅁䅁䍄䉁䅁䅁䅂䅁䅁䅍䅄䅁䅁䅯儰䅁䅁䅯䅂䅁䅁䅯䅡䅑䅁䅅䅁䉁䅁䅁䅆奁椷䅳䅁䅁䅁杷允䅁䅁䅑䅁䑁䅁䅷䅁䭁佁䄸䅁䭁䉁䅅䅁䭁䝁䕉䅁䉁䅁䅁允䅁䉁䅑䑁扉䅃䅁䅁䵁䅉䅅䅁䕁䅁䅁睁䵁䅁䅁权㑄䅁䅁权䭁䅁䅁权剂䅂䅁允䅁䅁䅅䅁䙁䉁愱䑚晶⭔⽫䍄䉁䅁䅁䅂䅁䅁䅍䅄䅁䅁䅯朷䅁䅁䅯权䅁䅁䅯䅑䅑䅁䅅䅁䉁䅁䅁兂十㡧䭄捯䑖䅑杷允䅁䅁䅑䅁䑁䅁䅷䅁䭁乁䅁䅁䭁䅁䅯䅁䭁䑁䕅䅁䉁䅁䅁允䅁䅁䅕桙奂扏䥔樳䴸䅉䅅䅁䕁䅁䅁睁䵁䅁䅁权灂允䅁权剁䅁䅁权婂䅂䅁允䅁䅁䅅䅁啁䭁ㅩ兕䅕䅁䅁䍄䉁䅁䅁䅂䅁䅁䅍䅄䅁䅁䅯䅳䅅䅁䅯充䅁䅁䅯兙䅑䅁䅅䅁䉁䅁䅁䅆潂䱏婫䅁䅁䅁杷允䅁䅁䅑䅁䑁䅁䅷䅁䭁䵁䉫䅁䭁䅁䅯䅁䭁䙁䕳䅁䉁䅁䅁允䅁䅁䅕䙂余扌摋あ䵁䅉䅅䅁䕁䅁䅁睁䵁䅁䅁权䥁允䅁权䭁䅁䅁权偂䅂䅁允䅁䅁䅅䅁䙁䵁䴳䵺䵺䍄䅨䍄䉁䅁䅁䅂䅁䅁䅍䅄䅁䅁䅯兹䅅䅁䅯权䅁䅁䅯杖䅑䅁䅅䅁䉁䅁䅁兂偃癷潕䥘䜸䅑杷允䅁䅁䅑䅁䑁䅁䅷䅁䭁䩁䅉䅁䭁䉁䅅䅁䭁䕁䔸䅁䉁䅁䅁允䅁䅁䅯睒䅁䅁杷允䅁䅁䅑䅁䑁䅁䅷䅁䭁佁䅕䅁䭁䅁䅯䅁䭁䝁䕕䅁䉁䅁䅁允䅁䅁䅕匶硙䭃捷牱䴸䅉䅅䅁䕁䅁䅁睁䵁䅁䅁权慂允䅁权䕁䅁䅁权偂䅂䅁允䅁䅁䅅䅁䭁䕁䅣䅁䵁䅉䅅䅁䕁䅁䅁睁䵁䅁䅁权䩄允䅁权䭁䅁䅁权乂䅂䅁允䅁䅁䅅䅁䙁乁倹婪畤杅䅒䍄䉁䅁䅁䅂䅁䅁䅍䅄䅁䅁䅯䅤䅁䅁䅯䅂䅁䅁䅯杖䅑䅁䅅䅁䉁䅁䅁䅆䅁娴䅙䅁䅁䅁杷允䅁䅁䅑䅁䑁䅁䅷䅁䭁䕁䅕䅁䭁䅁䅑䅁䭁䙁䔰䅁䉁䅁䅁允䅁䉁䅑䌶㑄睁䅁䅁䵁䅉䅅䅁䕁䅁䅁睁䵁䅁䅁权啂䅁䅁权剁䅁䅁权煂䅂䅁允䅁䅁䅅䅁啁䕁㕃桖䄴䅁䅁䍄䉁䅁䅁䅂䅁䅁䅍䅄䅁䅁䅯眶䅅䅁䅯权䅁䅁䅯杔䅑䅁䅅䅁䉁䅁䅁兂穂䩡瑈䑦氯睐杷允䅁䅁䅑䅁䑁䅁䅷䅁䭁䙁䅧䅁䭁䉁䅅䅁䭁䕁䕳䅁䉁䅁䅁允䅁䉁䅑䉉戶杊䅁䅁䵁䅉䅅䅁䕁䅁䅁睁䵁䅁䅁权汄䅁䅁权剁䅁䅁权㍁䅂䅁允䅁䅁䅅䅁啁䥁䵁祳䅫䅁䅁䍄䉁䅁䅁䅂䅁䅁䅍䅄䅁䅁䅯兔䅅䅁䅯䅂䅁䅁䅯䅚䅑䅁䅅䅁䉁䅁䅁䅆潃協䄰䅁䅁䅁杷允䅁䅁䅑䅁䑁䅁䅷䅁䭁䡁䉣䅁䭁䅁䅑䅁䭁䝁䕁䅁䉁䅁䅁允䅁䉁䅑䙂水䅁䅁䅁䵁䅉䅅䅁䕁䅁䅁睁䵁䅁䅁权⽂允䅁权剁䅁䅁权摂䅂䅁允䅁䅁䅅䅁啁䕁㥃剱䅣䅁䅁䍄䉁䅁䅁䅂䅁䅁䅍䅄䅁䅁䅯兹䅅䅁䅯权䅁䅁䅯䅔䅑䅁䅅䅁䉁䅁䅁兂捂㡪ㅌ䙋㕺睐杷允䅁䅁䅑䅁䑁䅁䅷䅁䭁䝁䉧䅁䭁䉁䅅䅁䭁䕁䔸䅁䉁䅁䅁允䅁䉁䅑䘲佈兔䅁䅁䵁䅉䅅䅁䕁䅁䅁睁䵁䅁䅁权灂允䅁权剁䅁䅁权偂䅂䅁允䅁䅁䅅䅁䭁䕁䅣䅁䵁䅉䅅䅁䕁䅁䅁睁䵁䅁䅁权䱃允䅁权䭁䅁䅁权噂䅂䅁允䅁䅁䅅䅁䙁䥁䌯匹捨硪䅊䍄䉁䅁䅁䅂䅁䅁䅍䅄䅁䅁䅯杳䅁䅁䅯䅂䅁䅁䅯䅗䅑䅁䅅䅁䉁䅁䅁䅆杂穌䅑䅁䅁䅁杷允䅁䅁䅑䅁䑁䅁䅷䅁䭁䭁䅫䅁䭁䅁䅑䅁䭁䕁䕯䅁䉁䅁䅁允䅁䉁䅑䅡偵杁䅁䅁䵁䅉䅅䅁䕁䅁䅁睁䵁䅁䅁权呃䅁䅁权剁䅁䅁权桂䅂䅁允䅁䅁䅅䅁䭁䕁䅣䅁䵁䅉䅅䅁䕁䅁䅁睁䵁䅁䅁权䩄允䅁权䭁䅁䅁权桂䅂䅁允䅁䅁䅅䅁䙁䡁呗䅇坒癄⽣䍄䉁䅁䅁䅂䅁䅁䅍䅄䅁䅁䅯儫䅅䅁䅯充䅁䅁䅯䅙䅑䅁䅅䅁䉁䅁䅁权䡂䅁䅁䍄䉁䅁䅁䅂䅁䅁䅍䅄䅁䅁䅯杺䅁䅁䅯䅂䅁䅁䅯䅘䅑䅁䅅䅁䉁䅁䅁䅆杁割䅯䅁䅁䅁杷允䅁䅁䅑䅁䑁䅁䅷䅁䭁䑁䅷䅁䭁䉁䅅䅁䭁䙁䕣䅁䉁䅁䅁允䅁䉁䅑䕑挹杩䅉䅁䵁䅉䅅䅁䕁䅁䅁睁䵁䅁䅁权㉄䅁䅁权剁䅁䅁权䵂䅂䅁允䅁䅁䅅䅁啁䝁ㅄ䉇䅑䅁䅁䍄䉁䅁䅁䅂䅁䅁䅍䅄䅁䅁䅯䅄䅅䅁䅯充䅁䅁䅯睓䅑䅁䅅䅁䉁䅁䅁䅆㝄䍧乳䅁䅁䅁杷允䅁䅁䅑䅁䑁䅁䅷䅁䭁䡁䅁䅁䭁䅁䅯䅁䭁偁䈸䅁䉁䅁䅁允䅁䅁䅕䵱䱚㑎䉮啅䵁䅉䅅䅁䕁䅁䅁睁䵁䅁䅁权晄允䅁权剁䅁䅁权硁䅂䅁允䅁䅁䅅䅁啁䍁獧睂䅫䅁䅁䍄䉁䅁䅁䅂䅁䅁䅍䅄䅁䅁䅯児䅁䅁䅯䅂䅁䅁䅯杘䅑䅁䅅䅁䉁䅁䅁䅆㑂䱄䌸䅁䅁䅁杷允䅁䅁䅑䅁䑁䅁䅷䅁䭁䉁䉯䅁䭁䅁䅯䅁䭁䙁䕉䅁䉁䅁䅁允䅁䅁䅕畮渫歸㍳䕄䵁䅉䅅䅁䕁䅁䅁睁䵁䅁䅁权獃允䅁权䭁䅁䅁权呂䅂䅁允䅁䅁䅅䅁䙁偁唷佥浫敍⽷䍄䉁䅁䅁䅂䅁䅁䅍䅄䅁䅁䅯儵䅁䅁䅯䅂䅁䅁䅯兔䅑䅁䅅䅁䉁䅁䅁䅆睁䉪䅅䅁䅁䅁杷允䅁䅁䅑䅁䑁䅁䅷䅁䭁䩁䅫䅁䭁䉁䅅䅁䭁䝁䕣䅁䉁䅁䅁允䅁䉁䅑䑧こ眯䅁䅁䵁䅉䅅䅁䕁䅁䅁睁䵁䅁䅁权橁允䅁权䭁䅁䅁权求䅂䅁允䅁䅁䅅䅁䙁䙁乃㉬匴⽧⽉䍄䉁䅁䅁䅂䅁䅁䅍䅄䅁䅁䅯朸䅁䅁䅯权䅁䅁䅯睖䅑䅁䅅䅁䉁䅁䅁兂硁䭃捷浗呔睐杷允䅁䅁䅑䅁䑁䅁䅷䅁䭁䥁䉅䅁䭁䉁䅅䅁䭁䙁䕍䅁䉁䅁䅁允䅁䉁䅑䙁桙睧䅁䅁䵁䅉䅅䅁䕁䅁䅁睁䵁䅁䅁权睂䅁䅁权䭁䅁䅁权䭂䅂䅁允䅁䅁䅅䅁䙁䅁坒楄礲普⽳䍄䉁䅁䅁䅂䅁䅁䅍䅄䅁䅁䅯䅣䅁䅁䅯权䅁䅁䅯睖䅑䅁䅅䅁䉁䅁䅁兂佁扌摋㘷睦睐杷允䅁䅁䅑䅁䑁䅁䅷䅁䭁䥁䉁䅁䭁䅁䅯䅁䭁䕁䕑䅁䉁䅁䅁允䅁䅁䅕〰椱䙅㕧䐶䴸䅉䅅䅁䕁䅁䅁睁䵁䅁䅁权兄䅁䅁权剁䅁䅁权卂䅂䅁允䅁䅁䅅䅁啁䑁䕺眳䅧䅁䅁䍄䉁䅁䅁䅂䅁䅁䅍䅄䅁䅁䅯杚䅁䅁䅯权䅁䅁䅯杙䅑䅁䅅䅁䉁䅁䅁兂䉃啬䱏佢偣䅑杷允䅁䅁䅑䅁䑁䅁䅷䅁䭁偁䅣䅁䭁䅁䅑䅁䭁䙁䕍䅁䉁䅁䅁允䅁䉁䅑䝫䅕䅁䅁䅁䵁䅉䅅䅁䕁䅁䅁睁䵁䅁䅁权坂允䅁权䕁䅁䅁权摂䅂䅁允䅁䅁䅅䅁啁䱁㕩杌䅁䅁䅁䍄䉁䅁䅁䅂䅁䅁䅍䅄䅁䅁䅯兺䅁䅁䅯权䅁䅁䅯䅕䅑䅁䅅䅁䉁䅁䅁兂捂㡪ㅌ䙋㥺睐杷允䅁䅁䅑䅁䑁䅁䅷䅁䭁䕁䉍䅁䭁䉁䅅䅁䭁䙁䔰䅁䉁䅁䅁允䅁䉁䅑佷ㅲ免䅁䅁䵁䅉䅅䅁䕁䅁䅁睁䵁䅁䅁权牄䅁䅁权䭁䅁䅁权䅂䅂䅁允䅁䅁䅅䅁䙁䡁灮橊䥅䵲⽷䍄䉁䅁䅁䅂䅁䅁䅍䅄䅁䅁䅯兗䅅䅁䅯䅂䅁䅁䅯䅔䅑䅁䅅䅁䉁䅁䅁䅆㑃䵨䍕䅁䅁䅁杷允䅁䅁䅑䅁䑁䅁䅷䅁䭁䭁䉷䅁䭁䅁䅯䅁䭁䝁䕯䅁䉁䅁䅁允䅁䅁䅕㝤昶楇搯䐴䴸䅉䅅䅁䕁䅁䅁睁䵁䅁䅁权䩄允䅁权剁䅁䅁权時䅂䅁允䅁䅁䅅䅁啁䑁ぁ睗䅑䅁䅁䍄䉁䅁䅁䅂䅁䅁䅍䅄䅁䅁䅯䅺䅅䅁䅯充䅁䅁䅯䅔䅑䅁䅅䅁䉁䅁䅁䅆䅂佑桯䅁䅁䅁杷允䅁䅁䅑䅁䑁䅁䅷䅁䭁䝁䅕䅁䭁䅁䅯䅁䭁䙁䔴䅁䉁䅁䅁允䅁䅁䅕呣䬰㘱睎呶䴸䅉䅅䅁䕁䅁䅁睁䵁䅁䅁权㝄允䅁权剁䅁䅁权䵂䅂䅁允䅁䅁䅅䅁啁䱁䝩兦䅣䅁䅁䍄䉁䅁䅁䅂䅁䅁䅍䅄䅁䅁䅯䅁䅅䅁䅯䅂䅁䅁䅯兡䅑䅁䅅䅁䉁䅁䅁䅆啄吹䄸䅁䅁䅁杷允䅁䅁䅑䅁䑁䅁䅷䅁䭁䍁䈸䅁䭁䅁䅯䅁䭁䙁䔴䅁䉁䅁䅁允䅁䅁䅕場啯歲桥ぐ䵁䅉䅅䅁䕁䅁䅁睁䵁䅁䅁权呂䅁䅁权剁䅁䅁权婂䅂䅁允䅁䅁䅅䅁啁䱁扂兮䅳䅁䅁䍄䉁䅁䅁䅂䅁䅁䅍䅄䅁䅁䅯先䅅䅁䅯权䅁䅁䅯䅖䅑䅁䅅䅁䉁䅁䅁兂㝁〳丫㉬䠴䅑杷允䅁䅁䅑䅁䑁䅁䅷䅁䭁䱁䅣䅁䭁䉁䅅䅁䭁䝁䕁䅁䉁䅁䅁允䅁䉁䅑䩧䠵䅍䅁䅁䵁䅉䅅䅁䕁䅁䅁睁䵁䅁䅁权䑂允䅁权剁䅁䅁权䕂䅂䅁允䅁䅁䅅䅁啁䕁求呤䅁䅁䅁䍄䉁䅁䅁䅂䅁䅁䅍䅄䅁䅁䅯睢䅅䅁䅯权䅁䅁䅯杔䅑䅁䅅䅁䉁䅁䅁兂灁䥘䌯匹㡪睶杷允䅁䅁䅑䅁䑁䅁䅷䅁䭁䍁䅙䅁䭁䉁䅅䅁䭁䙁䕑䅁䉁䅁䅁允䅁䉁䅑䕉洰杅䅁䅁䵁䅉䅅䅁䕁䅁䅁睁䵁䅁䅁权浂䅁䅁权䭁䅁䅁权坂䅂䅁允䅁䅁䅅䅁䙁䍁䡵瑆佮砹䅆䍄䉁䅁䅁䅂䅁䅁䅍䅄䅁䅁䅯杮䅅䅁䅯充䅁䅁䅯杕䅑䅁䅅䅁䉁䅁䅁䅆杄䭣䰰䅁䅁䅁杷允䅁䅁䅑䅁䑁䅁䅷䅁䭁䭁䉙䅁䭁䅁䅯䅁䭁䝁䕯䅁䉁䅁䅁允䅁䅁䅕⽷潕䥘䌯呸䴸䅉䅅䅁䕁䅁䅁睁䵁䅁䅁权灁䅁䅁权䭁䅁䅁权婂䅂䅁允䅁䅁䅅䅁䙁䉁畓⭒㙆偆⼴䍄䉁䅁䅁䅂䅁䅁䅍䅄䅁䅁䅯杏䅅䅁䅯权䅁䅁䅯䅗䅑䅁䅅䅁䉁䅁䅁兂婄発呤㘴穘睐杷允䅁䅁䅑䅁䑁䅁䅷䅁䭁䵁䉣䅁䭁䉁䅅䅁䭁䕁䕑䅁䉁䅁䅁允䅁䉁䅑䝳呴元䅁䅁䵁䅉䅅䅁䕁䅁䅁睁䵁䅁䅁权䥄允䅁权剁䅁䅁权剂䅂䅁允䅁䅁䅅䅁啁䵁㍃䍥䅧䅁䅁䍄䉁䅁䅁䅂䅁䅁䅍䅄䅁䅁䅯儸䅁䅁䅯充䅁䅁䅯兙䅑䅁䅅䅁䉁䅁䅁䅆捂㌲临䅁䅁䅁杷允䅁䅁䅑䅁䑁䅁䅷䅁䭁䥁䈸䅁䭁䅁䅯䅁䭁䕁䕑䅁䉁䅁䅁允䅁䅁䅕敥浫免獩䑶䴸䅉䅅䅁䕁䅁䅁睁䵁䅁䅁权求允䅁权剁䅁䅁权橂䅂䅁允䅁䅁䅅䅁啁䕁千橰䅅䅁䅁䍄䉁䅁䅁䅂䅁䅁䅍䅄䅁䅁䅯杚䅁䅁䅯权䅁䅁䅯兖䅑䅁䅅䅁䉁䅁䅁兂慃婭婭婭偫䅑杷允䅁䅁䅑䅁䑁䅁䅷䅁䭁䍁䉕䅁䭁䉁䅅䅁䭁䝁䕧䅁䉁䅁䅁允䅁䉁䅑䅹䡥睁䅁䅁䵁䅉䅅䅁䕁䅁䅁睁䵁䅁䅁权䵂允䅁权䕁䅁䅁权浂䅂䅁允䅁䅁䅅䅁啁䍁穧睊䅁䅁䅁䍄䉁䅁䅁䅂䅁䅁䅍䅄䅁䅁䅯杬䅅䅁䅯充䅁䅁䅯杓䅑䅁䅅䅁䉁䅁䅁䅆杁兙歯䅁䅁䅁杷允䅁䅁䅑䅁䑁䅁䅷䅁䭁䝁䅙䅁䭁䅁䅯䅁䭁䕁䕷䅁䉁䅁䅁允䅁䅁䅕匰扌堫焵啄䵁䅉䅅䅁䕁䅁䅁睁䵁䅁䅁权啂允䅁权剁䅁䅁权⽄允䅁允䅁䅁䅅䅁啁䅁桧其䄸䅁䅁䍄䉁䅁䅁䅂䅁䅁䅍䅄䅁䅁䅯䅌䅁䅁䅯䅂䅁䅁䅯睚䅑䅁䅅䅁䉁䅁䅁䅆潂桧䄸䅁䅁䅁杷允䅁䅁䅑䅁䑁䅁䅷䅁䭁偁䉷䅁䭁䅁䅯䅁䭁䝁䕉䅁䉁䅁䅁允䅁䅁䅕捷桱扒穢歃䵁䅉䅅䅁䕁䅁䅁睁䵁䅁䅁权敂䅁䅁权䕁䅁䅁权灂䅂䅁允䅁䅁䅅䅁啁䭁ぶ睃䅁䅁䅁䍄䉁䅁䅁䅂䅁䅁䅍䅄䅁䅁䅯杖䅅䅁䅯䅂䅁䅁䅯䅡䅑䅁䅅䅁䉁䅁䅁䅆兂潳䅑䅁䅁䅁杷允䅁䅁䅑䅁䑁䅁䅷䅁䭁䉁䉯䅁䭁䉁䅅䅁䭁䝁䕅䅁䉁䅁䅁允䅁䉁䅑乷䜳睅䅁䅁䵁䅉䅅䅁䕁䅁䅁睁䵁䅁䅁权汁允䅁权䕁䅁䅁权偂䅂䅁允䅁䅁䅅䅁䭁䕁䅣䅁䵁䅉䅅䅁䕁䅁䅁睁䵁䅁䅁权浂䅁䅁权䭁䅁䅁权桂䅂䅁允䅁䅁䅅䅁䙁䡁灮橊䥅䅲䄱䍄䉁䅁䅁䅂䅁䅁䅍䅄䅁䅁䅯杌䅅䅁䅯充䅁䅁䅯杓䅑䅁䅅䅁䉁䅁䅁䅆潁㕴匸䅁䅁䅁杷允䅁䅁䅑䅁䑁䅁䅷䅁䭁䝁䅙䅁䭁䅁䅯䅁䭁䙁䕯䅁䉁䅁䅁允䅁䅁䅕歲桦桥畓啄䵁䅉䅅䅁䕁䅁䅁睁䵁䅁䅁权⭂䅁䅁权䭁䅁䅁权時䅂䅁允䅁䅁䅅䅁䙁偁灹搸乊杙䅊䍄䉁䅁䅁䅂䅁䅁䅍䅄䅁䅁䅯杬䅅䅁䅯充䅁䅁䅯免䅑䅁䅅䅁䉁䅁䅁䅆杄問楅䅁䅁䅁杷允䅁䅁䅑䅁䑁䅁䅷䅁䭁乁䅯䅁䭁䉁䅅䅁䭁䕁䔰䅁䉁䅁䅁允䅁䉁䅑䵧噣充䅁䅁䵁䅉䅅䅁䕁䅁䅁睁䵁䅁䅁权䅄允䅁权剁䅁䅁权塂䅂䅁允䅁䅁䅅䅁啁䥁呃潅䉍䅁䅁䍄䉁䅁䅁䅂䅁䅁䅍䅄䅁䅁䅯朱䅅䅁䅯充䅁䅁䅯睔䅑䅁䅅䅁䉁䅁䅁䅆䅁剸充䅁䅁䅁杷允䅁䅁䅑䅁䑁䅁䅷䅁䭁䅁䉧䅁䭁䅁䅯䅁䭁䙁䔸䅁䉁䅁䅁允䅁䅁䅕敥浫免獩ぁ䵁䅉䅅䅁䕁䅁䅁睁䵁䅁䅁权佃允䅁权䕁䅁䅁权呂䅂䅁允䅁䅁䅅䅁啁䕁杪䅌䅁䅁䅁䍄䉁䅁䅁䅂䅁䅁䅍䅄䅁䅁䅯光䅁䅁䅯权䅁䅁䅯兗䅑䅁䅅䅁䉁䅁䅁兂扁㥌欰潂汈睐杷允䅁䅁䅑䅁䑁䅁䅷䅁䭁䡁䉧䅁䭁䉁䅅䅁䭁䙁䕯䅁䉁䅁䅁允䅁䉁䅑䍑煶睯䅅䅁䵁䅉䅅䅁䕁䅁䅁睁䵁䅁䅁权癄䅁䅁权䭁䅁䅁权時䅂䅁允䅁䅁䅅䅁䙁䉁婦発呤⼴⽳䍄䉁䅁䅁䅂䅁䅁䅍䅄䅁䅁䅯杖䅅䅁䅯䅂䅁䅁䅯兗䅑䅁䅅䅁䉁䅁䅁䅆㑃㥦䅙䅁䅁䅁杷允䅁䅁䅑䅁䑁䅁䅷䅁䭁䅁䈰䅁䭁䅁䅑䅁䭁䕁䕁䅁䉁䅁䅁允䅁䉁䅑䩷桅䅁䅁䅁䵁䅉䅅䅁䕁䅁䅁睁䵁䅁䅁权獁允䅁权剁䅁䅁权杂䅂䅁允䅁䅁䅅䅁啁䵁䝃兖䅫䅁䅁䍄䉁䅁䅁䅂䅁䅁䅍䅄䅁䅁䅯儴䅅䅁䅯䅂䅁䅁䅯免䅑䅁䅅䅁䉁䅁䅁䅆䥁楥䅍䅁䅁䅁杷允䅁䅁䅑䅁䑁䅁䅷䅁䭁䝁䅙䅁䭁䅁䅯䅁䭁䙁䕣䅁䉁䅁䅁允䅁䅁䅕硢䑋䵷桱䕂䵁䅉䅅䅁䕁䅁䅁睁䵁䅁䅁权婂䅁䅁权剁䅁䅁权扂䅂䅁允䅁䅁䅅䅁啁䕁㉁ㅈ䅅䅁䅁䍄䉁䅁䅁䅂䅁䅁䅍䅄䅁䅁䅯睗䅅䅁䅯䅂䅁䅁䅯䅙䅑䅁䅅䅁䉁䅁䅁䅆奄䬴䅕䅁䅁䅁杷允䅁䅁䅑䅁䑁䅁䅷䅁䭁䅁䉅䅁䭁䉁䅅䅁䭁䙁䔰䅁䉁䅁䅁允䅁䉁䅑䉡污䅑䅁䅁䵁䅉䅅䅁䕁䅁䅁睁䵁䅁䅁权䱃允䅁权䕁䅁䅁权䕂䅂䅁允䅁䅁䅅䅁啁䵁偄条䅁䅁䅁䍄䉁䅁䅁䅂䅁䅁䅍䅄䅁䅁䅯睯䅁䅁䅯充䅁䅁䅯睔䅑䅁䅅䅁䉁䅁䅁权䡂䅁䅁䍄䉁䅁䅁䅂䅁䅁䅍䅄䅁䅁䅯充䅅䅁䅯充䅁䅁䅯睎䅑䅁䅅䅁䉁䅁䅁䅆杂术义䅁䅁䅁杷允䅁䅁䅑䅁䑁䅁䅷䅁䭁䵁䅕䅁䭁䅁䅯䅁䭁䙁䕅䅁䉁䅁䅁允䅁䅁䅕噋偹癷潕樸䴸䅉䅅䅁䕁䅁䅁睁䵁䅁䅁权ㅁ䅁䅁权䕁䅁䅁权捂䅂䅁允䅁䅁䅅䅁啁䙁䙂兆䅁䅁䅁䍄䉁䅁䅁䅂䅁䅁䅍䅄䅁䅁䅯䅳䅁䅁䅯䅂䅁䅁䅯兔䅑䅁䅅䅁䉁䅁䅁䅆歂兹䄸䅁䅁䅁杷允䅁䅁䅑䅁䑁䅁䅷䅁䭁䝁䉑䅁䭁䅁䅯䅁䭁䕁䕷䅁䉁䅁䅁允䅁䅁䅕噈歰㥏倹稸䴸䅉䅅䅁䕁䅁䅁睁䵁䅁䅁权⭂䅁䅁权䭁䅁䅁权煂䅂䅁允䅁䅁䅅䅁䙁乁㑖匶硙䅃䅎䍄䉁䅁䅁䅂䅁䅁䅍䅄䅁䅁䅯睄䅅䅁䅯䅂䅁䅁䅯杕䅑䅁䅅䅁䉁䅁䅁䅆杄浧䄸䅁䅁䅁杷允䅁䅁䅑䅁䑁䅁䅷䅁䭁䥁䄰䅁䭁䅁䅑䅁䭁䝁䕧䅁䉁䅁䅁允䅁䉁䅑剺㥙䅁䅁䅁䵁䅉䅅䅁䕁䅁䅁睁䵁䅁䅁权䙂允䅁权䕁䅁䅁权佂䅂䅁允䅁䅁䅅䅁啁䍁䝁兦䅉䅁䅁䍄䉁䅁䅁䅂䅁䅁䅍䅄䅁䅁䅯睹䅅䅁䅯充䅁䅁䅯睙䅑䅁䅅䅁䉁䅁䅁䅆奂捴䬴䅁䅁䅁杷允䅁䅁䅑䅁䑁䅁䅷䅁䭁䅁䈴䅁䭁䅁䅑䅁䭁䝁䕕䅁䉁䅁䅁允䅁䉁䅑䉨坊䅁䅁䅁䵁䅉䅅䅁䕁䅁䅁睁䵁䅁䅁权敁䅁䅁权䕁䅁䅁权杂䅂䅁允䅁䅁䅅䅁啁䍁歪䅓䅁䅁䅁䍄䉁䅁䅁䅂䅁䅁䅍䅄䅁䅁䅯儰䅅䅁䅯䅂䅁䅁䅯兕䅑䅁䅅䅁䉁䅁䅁䅆䥃婣䅣䅁䅁䅁杷允䅁䅁䅑䅁䑁䅁䅷䅁䭁䉁䄸䅁䭁䅁䅑䅁䭁䝁䕁䅁䉁䅁䅁允䅁䉁䅑歴䵷䅁䅁䅁䵁䅉䅅䅁䕁䅁䅁睁䵁䅁䅁权睂䅁䅁权剁䅁䅁权⽄允䅁允䅁䅁䅅䅁啁䉁䅹䅲䅣䅁䅁䍄䉁䅁䅁䅂䅁䅁䅍䅄䅁䅁䅯䄲䅁䅁䅯充䅁䅁䅯眯䅅䅁䅅䅁䉁䅁䅁䅆元⭉慙䅁䅁䅁杷允䅁䅁䅑䅁䑁䅁䅷䅁䭁䡁䅅䅁䭁䅁䅑䅁䭁䕁䕁䅁䉁䅁䅁允䅁䉁䅑䌳偧䅁䅁䅁䵁䅉䅅䅁䕁䅁䅁睁䵁䅁䅁权䥄允䅁权䭁䅁䅁权楂䅂䅁允䅁䅁䅅䅁䙁䥁噇㑑獴⬵⽳䍄䉁䅁䅁䅂䅁䅁䅍䅄䅁䅁䅯䅲䅁䅁䅯充䅁䅁䅯䅚䅑䅁䅅䅁䉁䅁䅁䅆䅄灤䰸䅁䅁䅁杷允䅁䅁䅑䅁䑁䅁䅷䅁䭁䙁䉑䅁䭁䅁䅑䅁䭁䕁䕯䅁䉁䅁䅁允䅁䉁䅑䍍昹䅁䅁䅁䵁䅉䅅䅁䕁䅁䅁睁䵁䅁䅁权煃䅁䅁权䭁䅁䅁权歂䅂䅁允䅁䅁䅅䅁䙁䭁睒児塲⽯⽑䍄䉁䅁䅁䅂䅁䅁䅍䅄䅁䅁䅯朲䅁䅁䅯充䅁䅁䅯兗䅑䅁䅅䅁䉁䅁䅁权䡂䅁䅁䍄䉁䅁䅁䅂䅁䅁䅍䅄䅁䅁䅯朸䅅䅁䅯权䅁䅁䅯睚䅑䅁䅅䅁䉁䅁䅁兂灄橊䥅䉲煺睐杷允䅁䅁䅑䅁䑁䅁䅷䅁䭁偁䉑䅁䭁䅁䅑䅁䭁䙁䕑䅁䉁䅁䅁允䅁䉁䅑䡎䘷䅁䅁䅁䵁䅉䅅䅁䕁䅁䅁睁䵁䅁䅁权敁允䅁权䭁䅁䅁权湂䅂䅁允䅁䅁䅅䅁䙁䝁光䑗ね偹⽙䍄䉁䅁䅁䅂䅁䅁䅍䅄䅁䅁䅯睈䅅䅁䅯䅂䅁䅁䅯䅖䅑䅁䅅䅁䉁䅁䅁䅆千朶䄴䅁䅁䅁杷允䅁䅁䅑䅁䑁䅁䅷䅁䭁䙁䅕䅁䭁䅁䅑䅁䭁䙁䕳䅁䉁䅁䅁允䅁䉁䅑噺湷䅁䅁䅁䵁䅉䅅䅁䕁䅁䅁睁䵁䅁䅁权湁允䅁权䕁䅁䅁权灂䅂䅁允䅁䅁䅅䅁啁乁瑓睲䅁䅁䅁䍄䉁䅁䅁䅂䅁䅁䅍䅄䅁䅁䅯眫䅅䅁䅯权䅁䅁䅯兕䅑䅁䅅䅁䉁䅁䅁兂䱄啯㉗⼸猳睐杷允䅁䅁䅑䅁䑁䅁䅷䅁䭁䡁䉣䅁䭁䉁䅅䅁䭁䝁䕑䅁䉁䅁䅁允䅁䉁䅑乁慫睂䅁䅁䵁䅉䅅䅁䕁䅁䅁睁䵁䅁䅁权䥄允䅁权䭁䅁䅁权乂䅂䅁允䅁䅁䅅䅁䙁䉁䑋䵷桱兒䅂䍄䉁䅁䅁䅂䅁䅁䅍䅄䅁䅁䅯兯䅅䅁䅯充䅁䅁䅯杙䅑䅁䅅䅁䉁䅁䅁䅆杄歳䝍䅁䅁䅁杷允䅁䅁䅑䅁䑁䅁䅷䅁䭁䵁䉧䅁䭁䅁䅯䅁䭁䝁䕕䅁䉁䅁䅁允䅁䅁䅕扉祂䩡瑈ぁ䵁䅉䅅䅁䕁䅁䅁睁䵁䅁䅁权ㅄ允䅁权剁䅁䅁权兂䅂䅁允䅁䅁䅅䅁啁䍁硃䄱䄴䅁䅁䍄䉁䅁䅁䅂䅁䅁䅍䅄䅁䅁䅯䅡䅁䅁䅯䅂䅁䅁䅯杗䅑䅁䅅䅁䉁䅁䅁䅆䭁睗䅯䅁䅁䅁杷允䅁䅁䅑䅁䑁䅁䅷䅁䭁䙁䉫䅁䭁䅁䅯䅁䭁䝁䕧䅁䉁䅁䅁允䅁䅁䅕灶愸㥌欲ぅ䵁䅉䅅䅁䕁䅁䅁睁䵁䅁䅁权㡁䅁䅁权䕁䅁䅁权㙁䅂䅁允䅁䅁䅅䅁啁䑁晃儴䅍䅁䅁䍄䉁䅁䅁䅂䅁䅁䅍䅄䅁䅁䅯睆䅅䅁䅯充䅁䅁䅯杖䅑䅁䅅䅁䉁䅁䅁䅆䅂漴䌸䅁䅁䅁杷允䅁䅁䅑䅁䑁䅁䅷䅁䭁䥁䄰䅁䭁䅁䅯䅁䭁䝁䕅䅁䉁䅁䅁允䅁䅁䅕㙹䙆癴㥐䰳䴸䅉䅅䅁䕁䅁䅁睁䵁䅁䅁权䥄允䅁权䭁䅁䅁权䵂䅂䅁允䅁䅁䅅䅁䙁䙁歰㥏倹晪⽫䍄䉁䅁䅁䅂䅁䅁䅍䅄䅁䅁䅯䄴䅁䅁䅯䅂䅁䅁䅯杏䅑䅁䅅䅁䉁䅁䅁䅆杁员䉙䅁䅁䅁杷允䅁䅁䅑䅁䑁䅁䅷䅁䭁佁䄴䅁䭁䉁䅅䅁䭁偁䈸䅁䉁䅁䅁允䅁䉁䅑䍉橖杁䅁䅁䵁䅉䅅䅁䕁䅁䅁睁䵁䅁䅁权䥄允䅁权䭁䅁䅁权慂䅂䅁允䅁䅁䅅䅁䙁乁楅⼲⭬畡⽧䍄䉁䅁䅁䅂䅁䅁䅍䅄䅁䅁䅯兎䅁䅁䅯权䅁䅁䅯䅗䅑䅁䅅䅁䉁䅁䅁兂婁䙂余扌㝌睐杷允䅁䅁䅑䅁䑁䅁䅷䅁䭁偁䈰䅁䭁䅁䅯䅁䭁䙁䔴䅁䉁䅁䅁允䅁䅁䅕㡪ㅌ䙋偹爲䴸䅉䅅䅁䕁䅁䅁睁䵁䅁䅁权䝂䅁䅁权剁䅁䅁权䅂䅂䅁允䅁䅁䅅䅁啁䭁潂兗䅣䅁䅁䍄䉁䅁䅁䅂䅁䅁䅍䅄䅁䅁䅯䅔䅅䅁䅯䅂䅁䅁䅯睖䅑䅁䅅䅁䉁䅁䅁䅆奁歌䅳䅁䅁䅁杷允䅁䅁䅑䅁䑁䅁䅷䅁䭁䭁䉯䅁䭁䉁䅅䅁䭁䙁䕁䅁䉁䅁䅁允䅁䅁䅯睒䅁䅁杷允䅁䅁䅑䅁䑁䅁䅷䅁䭁䱁䄴䅁䭁䅁䅑䅁䭁䑁䕫䅁䉁䅁䅁允䅁䉁䅑䈸䥸䅁䅁䅁䵁䅉䅅䅁䕁䅁䅁睁䵁䅁䅁权歃允䅁权剁䅁䅁权湂䅂䅁允䅁䅁䅅䅁啁䝁瑁剤䅅䅁䅁䍄䉁䅁䅁䅂䅁䅁䅍䅄䅁䅁䅯杩䅅䅁䅯权䅁䅁䅯兕䅑䅁䅅䅁䉁䅁䅁兂ㅂ硫䕧杖ㄷ睐杷允䅁䅁䅑䅁䑁䅁䅷䅁䭁䩁䉕䅁䭁䅁䅯䅁䭁䕁䔸䅁䉁䅁䅁允䅁䅁䅕㙹䙆癴摏䕍䵁䅉䅅䅁䕁䅁䅁睁䵁䅁䅁权权䅁䅁权䕁䅁䅁权扂䅂䅁允䅁䅁䅅䅁啁䑁呅睅䅁䅁䅁䍄䉁䅁䅁䅂䅁䅁䅍䅄䅁䅁䅯睷䅅䅁䅯权䅁䅁䅯杔䅑䅁䅅䅁䉁䅁䅁兂䑄匹捨㡪䙌睐杷允䅁䅁䅑䅁䑁䅁䅷䅁䭁䵁䈰䅁䭁䅁䅯䅁䭁䑁䕅䅁䉁䅁䅁允䅁䅁䅕歯㉗⼸唳䰰䴸䅉䅅䅁䕁䅁䅁睁䵁䅁䅁权婂䅁䅁权剁䅁䅁权敂䅂䅁允䅁䅁䅅䅁啁䥁晄䕉䄰䅁䅁䍄䉁䅁䅁䅂䅁䅁䅍䅄䅁䅁䅯八䅁䅁䅯䅂䅁䅁䅯䅒䅑䅁䅅䅁䉁䅁䅁䅆权䈸䅫䅁䅁䅁杷允䅁䅁䅑䅁䑁䅁䅷䅁䭁偁䄸䅁䭁䅁䅯䅁䭁䝁䕣䅁䉁䅁䅁允䅁䅁䅕匳䝑婧䑖吹䴸䅉䅅䅁䕁䅁䅁睁䵁䅁䅁权畄䅁䅁权䕁䅁䅁权煂䅂䅁允䅁䅁䅅䅁啁䥁ㅄ䅉䅁䅁䅁䍄䉁䅁䅁䅂䅁䅁䅍䅄䅁䅁䅯䅓䅅䅁䅯䅂䅁䅁䅯杔䅑䅁䅅䅁䉁䅁䅁䅆㍄剃䅅䅁䅁䅁杷允䅁䅁䅑䅁䑁䅁䅷䅁䭁䩁䉕䅁䭁䅁䅯䅁䭁䙁䕕䅁䉁䅁䅁允䅁䅁䅕䬯确欰椳䕆䵁䅉䅅䅁䕁䅁䅁睁䵁䅁䅁权䥂䅁䅁权䕁䅁䅁权兂䅂䅁允䅁䅁䅅䅁啁䅁潸杆䅁䅁䅁䍄䉁䅁䅁䅂䅁䅁䅍䅄䅁䅁䅯兏䅅䅁䅯䅂䅁䅁䅯䅕䅑䅁䅅䅁䉁䅁䅁䅆睃㙨䄴䅁䅁䅁杷允䅁䅁䅑䅁䑁䅁䅷䅁䭁䅁䅷䅁䭁䅁䅯䅁䭁䝁䕙䅁䉁䅁䅁允䅁䅁䅕噋偹癷潕䑶䴸䅉䅅䅁䕁䅁䅁睁䵁䅁䅁权ㅃ允䅁权䭁䅁䅁权䅂䅂䅁允䅁䅁䅅䅁䙁䥁䉬余兘瑉⽍䍄䉁䅁䅁䅂䅁䅁䅍䅄䅁䅁䅯睎䅅䅁䅯䅂䅁䅁䅯䅘䅑䅁䅅䅁䉁䅁䅁䅆奂䉃䅧䅁䅁䅁杷允䅁䅁䅑䅁䑁䅁䅷䅁䭁佁䄰䅁䭁䅁䅑䅁䭁䕁䔴䅁䉁䅁䅁允䅁䉁䅑偃䵬睂䅁䅁䵁䅉䅅䅁䕁䅁䅁睁䵁䅁䅁权婂允䅁权剁䅁䅁权㕁䅂䅁允䅁䅁䅅䅁啁䕁㑃硶䅁䅁䅁䍄䉁䅁䅁䅂䅁䅁䅍䅄䅁䅁䅯公䅅䅁䅯权䅁䅁䅯䅔䅑䅁䅅䅁䉁䅁䅁兂䩄牤昶楇唸䅑杷允䅁䅁䅑䅁䑁䅁䅷䅁䭁䵁䄴䅁䭁䅁䅑䅁䭁䝁䕕䅁䉁䅁䅁允䅁䉁䅑䍭琱䅁䅁䅁䵁䅉䅅䅁䕁䅁䅁睁䵁䅁䅁权乂允䅁权䕁䅁䅁权杂䅂䅁允䅁䅁䅅䅁䙁乁灉煒䘴䕡䉨䍄䉁䅁䅁䅂䅁䅁䅍䅄䅁䅁䅯杅䅁䅁䅯䅂䅁䅁䅯兘䅑䅁䅅䅁䉁䅁䅁䅆獂桅䅍䅁䅁䅁杷允䅁䅁䅑䅁䑁䅁䅷䅁䭁䍁䉑䅁䭁䉁䅅䅁䭁䑁䕯䅁䉁䅁䅁允䅁䉁䅑䑧兓睃䅁䅁䵁䅉䅅䅁䕁䅁䅁睁䵁䅁䅁权摃䅁䅁权䕁䅁䅁权佂䅂䅁允䅁䅁䅅䅁啁䙁摨杣䅁䅁䅁䍄䉁䅁䅁䅂䅁䅁䅍䅄䅁䅁䅯儱䅅䅁䅯权䅁䅁䅯兖䅑䅁䅅䅁䉁䅁䅁兂㑄⭕汏㡭⭔睐杷允䅁䅁䅑䅁䑁䅁䅷䅁䭁䑁䅉䅁䭁䉁䅅䅁䭁䙁䔰䅁䉁䅁䅁允䅁䉁䅑䕑㕊䅇䅁䅁䵁䅉䅅䅁䕁䅁䅁睁䵁䅁䅁权噃允䅁权䭁䅁䅁权兂䅂䅁允䅁䅁䅅䅁䙁偁唷佥浫剳䅊䍄䉁䅁䅁䅂䅁䅁䅍䅄䅁䅁䅯䅖䅁䅁䅯充䅁䅁䅯兗䅑䅁䅅䅁䉁䅁䅁䅆䅂㍸氰䅁䅁䅁杷允䅁䅁䅑䅁䑁䅁䅷䅁䭁䥁䅣䅁䭁䉁䅅䅁䭁䕁䕑䅁䉁䅁䅁允䅁䉁䅑䱷佋光䅁䅁䵁䅉䅅䅁䕁䅁䅁睁䵁䅁䅁权噃允䅁权䭁䅁䅁权䭂䅂䅁允䅁䅁䅅䅁䙁䡁潎敫㠱睐䅸䍄䉁䅁䅁䅂䅁䅁䅍䅄䅁䅁䅯䄵䅅䅁䅯䅂䅁䅁䅯杙䅑䅁䅅䅁䉁䅁䅁䅆穂匲䅷䅁䅁䅁杷允䅁䅁䅑䅁䑁䅁䅷䅁䭁乁䄰䅁䭁䅁䅯䅁䭁䙁䕉䅁䉁䅁䅁允䅁䅁䅕䭃捷浗㝑啁䵁䅉䅅䅁䕁䅁䅁睁䵁䅁䅁权㙃䅁䅁权剁䅁䅁权奂䅂䅁允䅁䅁䅅䅁啁䕁ㅂ剷䅕䅁䅁䍄䉁䅁䅁䅂䅁䅁䅍䅄䅁䅁䅯睩䅅䅁䅯充䅁䅁䅯䅕䅑䅁䅅䅁䉁䅁䅁䅆允汳呷䅁䅁䅁杷允䅁䅁䅑䅁䑁䅁䅷䅁䭁䭁䈸䅁䭁䉁䅅䅁䭁䙁䕫䅁䉁䅁䅁允䅁䉁䅑䍱协杇䅁䅁䵁䅉䅅䅁䕁䅁䅁睁䵁䅁䅁权桂允䅁权䭁䅁䅁权扂䅂䅁允䅁䅁䅅䅁䙁佁㙆䭆䠵攴⼴䍄䉁䅁䅁䅂䅁䅁䅍䅄䅁䅁䅯免䅅䅁䅯充䅁䅁䅯兔䅑䅁䅅䅁䉁䅁䅁䅆杁⬷䈴䅁䅁䅁杷允䅁䅁䅑䅁䑁䅁䅷䅁䭁䅁䄸䅁䭁䉁䅅䅁䭁䑁䕯䅁䉁䅁䅁允䅁䉁䅑䑁䭲睎䅁䅁䵁䅉䅅䅁䕁䅁䅁睁䵁䅁䅁权桂允䅁权䭁䅁䅁权噂䅂䅁允䅁䅁䅅䅁䙁䥁䅐煹䙆瑴⽳䍄䉁䅁䅁䅂䅁䅁䅍䅄䅁䅁䅯睗䅁䅁䅯䅂䅁䅁䅯兏䅑䅁䅅䅁䉁䅁䅁䅆䅁穐䅑䅁䅁䅁杷允䅁䅁䅑䅁䑁䅁䅷䅁䭁䥁䅧䅁䭁䉁䅅䅁䭁䑁䕅䅁䉁䅁䅁允䅁䉁䅑村坏杊䅁䅁䵁䅉䅅䅁䕁䅁䅁睁䵁䅁䅁权䉂允䅁权䭁䅁䅁权佂䅂䅁允䅁䅁䅅䅁䙁䕁㍷啩杆儵䅊䍄䉁䅁䅁䅂䅁䅁䅍䅄䅁䅁䅯睩䅁䅁䅯䅂䅁䅁䅯睓䅑䅁䅅䅁䉁䅁䅁䅆捂楄䅉䅁䅁䅁杷允䅁䅁䅑䅁䑁䅁䅷䅁䭁䵁䈰䅁䭁䅁䅑䅁䭁䝁䕫䅁䉁䅁䅁允䅁䉁䅑䑱扷䅁䅁䅁䵁䅉䅅䅁䕁䅁䅁睁䵁䅁䅁权湁允䅁权䕁䅁䅁权湂䅂䅁允䅁䅁䅅䅁啁䝁煑朲䅁䅁䅁䍄䉁䅁䅁䅂䅁䅁䅍䅄䅁䅁䅯杶䅅䅁䅯权䅁䅁䅯眯䅅䅁䅅䅁䉁䅁䅁兂偃癷潕䥘㘯睐杷允䅁䅁䅑䅁䑁䅁䅷䅁䭁䩁䅯䅁䭁䉁䅅䅁䭁䙁䕉䅁䉁䅁䅁允䅁䉁䅑塇䍂元䅁䅁䵁䅉䅅䅁䕁䅁䅁睁䵁䅁䅁权煃允䅁权䕁䅁䅁权塂䅂䅁允䅁䅁䅅䅁䭁䕁䅣䅁䵁䅉䅅䅁䕁䅁䅁睁䵁䅁䅁权睂䅁䅁权䕁䅁䅁权扂䅂䅁允䅁䅁䅅䅁啁䥁䕰兴䅁䅁䅁䍄䉁䅁䅁䅂䅁䅁䅍䅄䅁䅁䅯睮䅁䅁䅯允䅉䅁䅯睁䅉䅁䅅䅁䉁䅁䅁兂㍁欯汒礴し䅑杷允䅁䅁䅑䅁䑁䅁䅷䅁䭁偁䉑䅁䭁䅁䅯䅁䭁䙁䕕䅁䉁䅁䅁允䅁䅁䅕䘫橐婰䕶啃䵁䅉䅅䅁䕁䅁䅁睁䵁䅁䅁权㑁䅁䅁权䭁䅁䅁权橂䅂䅁允䅁䅁䅅䅁䙁䭁䠵場啯畲⽍䍄䉁䅁䅁䅂䅁䅁䅍䅄䅁䅁䅯內䅁䅁䅯权䅁䅁䅯睎䅑䅁䅅䅁䉁䅁䅁兂奂扏䥔牤儴䅑杷允䅁䅁䅑䅁䑁䅁䅷䅁䭁䕁䈴䅁䭁䅁䅑䅁䭁䝁䕣䅁䉁䅁䅁允䅁䉁䅑䍑卤䅁䅁䅁䵁䅉䅅䅁䕁䅁䅁睁䵁䅁䅁权⭃允䅁权䭁䅁䅁权扂䅂䅁允䅁䅁䅅䅁䙁䕁杊搵楁眲䅤䍄䉁䅁䅁䅂䅁䅁䅍䅄䅁䅁䅯条䅅䅁䅯权䅁䅁䅯兖䅑䅁䅅䅁䉁䅁䅁兂㝂䭆䠵場ぱ睐杷允䅁䅁䅑䅁䑁䅁䅷䅁䭁䱁䉍䅁䭁䅁䅯䅁䭁䙁䕯䅁䉁䅁䅁允䅁䅁䅕搵楁⼲⭬爷䴸䅉䅅䅁䕁䅁䅁睁䵁䅁䅁权啂䅁䅁权䕁䅁䅁权噂䅂䅁允䅁䅁䅅䅁啁䥁汃䄱䅁䅁䅁䍄䉁䅁䅁䅂䅁䅁䅍䅄䅁䅁䅯杊䅅䅁䅯充䅁䅁䅯杓䅑䅁䅅䅁䉁䅁䅁䅆杁浖卍䅁䅁䅁杷允䅁䅁䅑䅁䑁䅁䅷䅁䭁䥁䅷䅁䭁䅁䅯䅁䭁䙁䔰䅁䉁䅁䅁允䅁䅁䅕児塲㍯㥁䐸䴸䅉䅅䅁䕁䅁䅁睁䵁䅁䅁权ぃ允䅁权剁䅁䅁权乂䅂䅁允䅁䅁䅅䅁啁偁睩剬䅳䅁䅁䍄䉁䅁䅁䅂䅁䅁䅍䅄䅁䅁䅯䅚䅁䅁䅯䅂䅁䅁䅯睔䅑䅁䅅䅁䉁䅁䅁权䡂䅁䅁䍄䉁䅁䅁䅂䅁䅁䅍䅄䅁䅁䅯杮䅁䅁䅯䅂䅁䅁䅯睓䅑䅁䅅䅁䉁䅁䅁䅆潂湩䅅䅁䅁䅁杷允䅁䅁䅑䅁䑁䅁䅷䅁䭁佁䉁䅁䭁䅁䅯䅁䭁䙁䕯䅁䉁䅁䅁允䅁䅁䅕㉦㡱䩤奍䐱䴸䅉䅅䅁䕁䅁䅁睁䵁䅁䅁权楄允䅁权䭁䅁䅁权慂䅂䅁允䅁䅁䅅䅁䙁䥁噇㑑獴砵䅒䍄䉁䅁䅁䅂䅁䅁䅍䅄䅁䅁䅯杶䅅䅁䅯权䅁䅁䅯兔䅑䅁䅅䅁䉁䅁䅁兂扁㥌欰潂䉅䅑杷允䅁䅁䅑䅁䑁䅁䅷䅁䭁䡁䅑䅁䭁䅁䅑䅁䭁䝁䕑䅁䉁䅁䅁允䅁䉁䅑䤫田䅁䅁䅁䵁䅉䅅䅁䕁䅁䅁睁䵁䅁䅁权浄䅁䅁权剁䅁䅁权奂䅂䅁允䅁䅁䅅䅁啁䕁湂杭䄴䅁䅁䍄䉁䅁䅁䅂䅁䅁䅍䅄䅁䅁䅯杶䅅䅁䅯权䅁䅁䅯䅕䅑䅁䅅䅁䉁䅁䅁兂歂㥏倹婪䕣䅑杷允䅁䅁䅑䅁䑁䅁䅷䅁䭁䕁䅯䅁䭁䉁䅅䅁䭁䑁䕣䅁䉁䅁䅁允䅁䉁䅑乑䉎兂䅁䅁䵁䅉䅅䅁䕁䅁䅁睁䵁䅁䅁权摃䅁䅁权䭁䅁䅁权扂䅂䅁允䅁䅁䅅䅁䙁䑁ㄸ牘䩰佄⽙䍄䉁䅁䅁䅂䅁䅁䅍䅄䅁䅁䅯䅨䅅䅁䅯䅂䅁䅁䅯䅙䅑䅁䅅䅁䉁䅁䅁䅆煄材䅉䅁䅁䅁杷允䅁䅁䅑䅁䑁䅁䅷䅁䭁䵁䉁䅁䭁䅁䅑䅁䭁䙁䕑䅁䉁䅁䅁允䅁䉁䅑䥕㥑杁䅁䅁䵁䅉䅅䅁䕁䅁䅁睁䵁䅁䅁权婂允䅁权䭁䅁䅁权䵂䅂䅁允䅁䅁䅅䅁䙁䥁䌯匹捨硄䅸䍄䉁䅁䅁䅂䅁䅁䅍䅄䅁䅁䅯睦䅅䅁䅯䅂䅁䅁䅯睚䅑䅁䅅䅁䉁䅁䅁䅆潃䴫䅷䅁䅁䅁杷允䅁䅁䅑䅁䑁䅁䅷䅁䭁䍁䅁䅁䭁䅁䅑䅁䭁䑁䕫䅁䉁䅁䅁允䅁䉁䅑䍓穥䅁䅁䅁䵁䅉䅅䅁䕁䅁䅁睁䵁䅁䅁权婁䅁䅁权剁䅁䅁权橂䅂䅁允䅁䅁䅅䅁啁䭁牁硰䅑䅁䅁䍄䉁䅁䅁䅂䅁䅁䅍䅄䅁䅁䅯杶䅅䅁䅯权䅁䅁䅯睖䅑䅁䅅䅁䉁䅁䅁兂楃扒穢搯䉑䅑杷允䅁䅁䅑䅁䑁䅁䅷䅁䭁乁䈴䅁䭁䉁䅅䅁䭁䙁䕉䅁䉁䅁䅁允䅁䉁䅑啮塣睁䅁䅁䵁䅉䅅䅁䕁䅁䅁睁䵁䅁䅁权獄允䅁权剁䅁䅁权噂䅂䅁允䅁䅁䅅䅁啁䵁畂兦䅍䅁䅁䍄䉁䅁䅁䅂䅁䅁䅍䅄䅁䅁䅯䅵䅅䅁䅯充䅁䅁䅯䅖䅑䅁䅅䅁䉁䅁䅁䅆浃啲偣䅁䅁䅁杷允䅁䅁䅑䅁䑁䅁䅷䅁䭁䕁䅍䅁䭁䅁䅯䅁䭁䝁䕙䅁䉁䅁䅁允䅁䅁䅕䩡瑈䑦ㄸ橶䴸䅉䅅䅁䕁䅁䅁睁䵁䅁䅁权䭃䅁䅁权䭁䅁䅁权偂䅂䅁允䅁䅁䅅䅁䭁䕁䅣䅁䵁䅉䅅䅁䕁䅁䅁睁䵁䅁䅁权敃䅁䅁权剁䅁䅁权䱂䅂䅁允䅁䅁䅅䅁啁䕁慄杵䅉䅁䅁䍄䉁䅁䅁䅂䅁䅁䅍䅄䅁䅁䅯䄷䅁䅁䅯充䅁䅁䅯䅖䅑䅁䅅䅁䉁䅁䅁䅆䥃湰䡫䅁䅁䅁杷允䅁䅁䅑䅁䑁䅁䅷䅁䭁䥁䉉䅁䭁䅁䅑䅁䭁䕁䕁䅁䉁䅁䅁允䅁䉁䅑㑯獑䅁䅁䅁䵁䅉䅅䅁䕁䅁䅁睁䵁䅁䅁权湄䅁䅁权剁䅁䅁权時䅂䅁允䅁䅁䅅䅁啁䥁㥍䄵䅍䅁䅁䍄䉁䅁䅁䅂䅁䅁䅍䅄䅁䅁䅯权䅅䅁䅯䅂䅁䅁䅯䅒䅑䅁䅅䅁䉁䅁䅁䅆あ祲䅷䅁䅁䅁杷允䅁䅁䅑䅁䑁䅁䅷䅁䭁䵁䉫䅁䭁䉁䅅䅁䭁䝁䕯䅁䉁䅁䅁允䅁䉁䅑䙵猵䅂䅁䅁䵁䅉䅅䅁䕁䅁䅁睁䵁䅁䅁权療䅁䅁权䕁䅁䅁权䵂䅂䅁允䅁䅁䅅䅁啁䕁刹杈䅁䅁䅁䍄䉁䅁䅁䅂䅁䅁䅍䅄䅁䅁䅯䄳䅁䅁䅯权䅁䅁䅯党䅑䅁䅅䅁䉁䅁䅁兂啁歲桦桥煔睐杷允䅁䅁䅑䅁䑁䅁䅷䅁䭁偁䉣䅁䭁䉁䅅䅁䭁䑁䕣䅁䉁䅁䅁允䅁䉁䅑偷㙥睎䅁䅁䵁䅉䅅䅁䕁䅁䅁睁䵁䅁䅁权䭄允䅁权䕁䅁䅁权塂䅂䅁允䅁䅁䅅䅁啁偁呪杏䅍䅁䅁䍄䉁䅁䅁䅂䅁䅁䅍䅄䅁䅁䅯兣䅁䅁䅯充䅁䅁䅯䅙䅑䅁䅅䅁䉁䅁䅁䅆杂㉎䝉䅁䅁䅁杷允䅁䅁䅑䅁䑁䅁䅷䅁䭁䑁䉳䅁䭁䉁䅅䅁䭁䕁䕷䅁䉁䅁䅁允䅁䉁䅑坹晁睉䅁䅁䵁䅉䅅䅁䕁䅁䅁睁䵁䅁䅁权求允䅁权䭁䅁䅁权剂䅂䅁允䅁䅁䅅䅁䙁佁兘瑉㕶畦⽙䍄䉁䅁䅁䅂䅁䅁䅍䅄䅁䅁䅯䅇䅁䅁䅯充䅁䅁䅯杔䅑䅁䅅䅁䉁䅁䅁䅆ㅂ䱊䩅䅁䅁䅁杷允䅁䅁䅑䅁䑁䅁䅷䅁䭁䩁䅑䅁䭁䉁䅅䅁䭁䕁䔴䅁䉁䅁䅁允䅁䉁䅑䭑䩏䅊䅁䅁䵁䅉䅅䅁䕁䅁䅁睁䵁䅁䅁权捃允䅁权䕁䅁䅁权乂䅂䅁允䅁䅁䅅䅁啁䍁灨䅇䅅䅁䅁䍄䉁䅁䅁䅂䅁䅁䅍䅄䅁䅁䅯儳䅅䅁䅯充䅁䅁䅯杖䅑䅁䅅䅁䉁䅁䅁䅆权㕶䙕䅁䅁䅁杷允䅁䅁䅑䅁䑁䅁䅷䅁䭁䥁䅯䅁䭁䅁䅯䅁䭁䙁䕁䅁䉁䅁䅁允䅁䅁䅯睒䅁䅁杷允䅁䅁䅑䅁䑁䅁䅷䅁䭁䕁䉣䅁䭁䅁䅑䅁䭁䙁䕧䅁䉁䅁䅁允䅁䉁䅑䩐湷䅁䅁䅁䵁䅉䅅䅁䕁䅁䅁睁䵁䅁䅁权潄䅁䅁权䕁䅁䅁权⽄允䅁允䅁䅁䅅䅁啁䙁摃睭䅍䅁䅁䍄䉁䅁䅁䅂䅁䅁䅍䅄䅁䅁䅯兩䅅䅁䅯充䅁䅁䅯䅑䅑䅁䅅䅁䉁䅁䅁䅆䅂⽡䕚䅁䅁䅁杷允䅁䅁䅑䅁䑁䅁䅷䅁䭁䩁䅉䅁䭁䅁䍅䅁䭁䅁䍉䅁䉁䅁䅁允䅁䅁䅕剥桕発慐䔵䵁䅉䅅䅁䕁䅁䅁睁䵁䅁䅁权㉃䅁䅁权䕁䅁䅁权求䅂䅁允䅁䅁䅅䅁啁䩁塪李䅁䅁䅁䍄䉁䅁䅁䅂䅁䅁䅍䅄䅁䅁䅯䅷䅅䅁䅯充䅁䅁䅯睗䅑䅁䅅䅁䉁䅁䅁䅆䅂呫奍允䅁䅁杷允䅁䅁䅑䅁䑁䅁䅷䅁䭁䥁䄴䅁䭁䅁䅑䅁䭁䙁䕷䅁䉁䅁䅁允䅁䉁䅑伲呅䅁䅁䅁䵁䅉䅅䅁䕁䅁䅁睁䵁䅁䅁权摄允䅁权剁䅁䅁权乂䅂䅁允䅁䅁䅅䅁啁䝁䝃睷䅕䅁䅁䍄䉁䅁䅁䅂䅁䅁䅍䅄䅁䅁䅯睑䅅䅁䅯权䅁䅁䅯兏䅑䅁䅅䅁䉁䅁䅁兂捂㡪ㅌ䙋発睐杷允䅁䅁䅑䅁䑁䅁䅷䅁䭁䥁䉁䅁䭁䅁䅑䅁䭁䑁䕯䅁䉁䅁䅁允䅁䉁䅑䭁䵬䅁䅁䅁䵁䅉䅅䅁䕁䅁䅁睁䵁䅁䅁权慃允䅁权剁䅁䅁权灂䅂䅁允䅁䅁䅅䅁啁乁潨睪䅣䅁䅁䍄䉁䅁䅁䅂䅁䅁䅍䅄䅁䅁䅯兺䅅䅁䅯权䅁䅁䅯杔䅑䅁䅅䅁䉁䅁䅁兂坂楄礲敮瘯睐杷允䅁䅁䅑䅁䑁䅁䅷䅁䭁乁䅁䅁䭁䅁䅯䅁䭁䑁䕫䅁䉁䅁䅁允䅁䅁䅕䉵䘶ㄶ㑇橶䴸䅉䅅䅁䕁䅁䅁睁䵁䅁䅁权灄允䅁权䭁䅁䅁权敂䅂䅁允䅁䅁䅅䅁䙁䙁㑋潈牘捕⽧䍄䉁䅁䅁䅂䅁䅁䅍䅄䅁䅁䅯兺䅅䅁䅯权䅁䅁䅯杙䅑䅁䅅䅁䉁䅁䅁兂䙄䱉祂䩡ㅈ睐杷允䅁䅁䅑䅁䑁䅁䅷䅁䭁䙁䅣䅁䭁䅁䅑䅁䭁䙁䕫䅁䉁䅁䅁允䅁䉁䅑卆䑫䅁䅁䅁䵁䅉䅅䅁䕁䅁䅁睁䵁䅁䅁权乄允䅁权䭁䅁䅁权乂䅂䅁允䅁䅁䅅䅁䙁偁卌坔光佗⼰䍄䉁䅁䅁䅂䅁䅁䅍䅄䅁䅁䅯朴䅅䅁䅯权䅁䅁䅯兖䅑䅁䅅䅁䉁䅁䅁兂㥁瑃橥䑣〳睐杷允䅁䅁䅑䅁䑁䅁䅷䅁䭁䍁䅁䅁䭁䉁䅅䅁䭁偁䈸䅁䉁䅁䅁允䅁䉁䅑䍉奸兆䅁䅁䵁䅉䅅䅁䕁䅁䅁睁䵁䅁䅁权流䅁䅁权剁䅁䅁权䭂䅂䅁允䅁䅁䅅䅁啁䍁䥁䉚䅑䅁䅁䍄䉁䅁䅁䅂䅁䅁䅍䅄䅁䅁䅯䅦䅅䅁䅯权䅁䅁䅯杖䅑䅁䅅䅁䉁䅁䅁兂坂楄礲敮⼯睐杷允䅁䅁䅑䅁䑁䅁䅷䅁䭁䥁䈸䅁䭁䉁䅅䅁䭁䙁䕍䅁䉁䅁䅁允䅁䉁䅑䕥䑦䅇䅁䅁䵁䅉䅅䅁䕁䅁䅁睁䵁䅁䅁权桄允䅁权䭁䅁䅁权捂䅂䅁允䅁䅁䅅䅁䙁䝁匸㡧䭄摯⼰䍄䉁䅁䅁䅂䅁䅁䅍䅄䅁䅁䅯杭䅁䅁䅯权䅁䅁䅯睕䅑䅁䅅䅁䉁䅁䅁兂䭁㘱睎児晲睶杷允䅁䅁䅑䅁䑁䅁䅷䅁䭁佁䅯䅁䭁䅁䅯䅁䭁䙁䕍䅁䉁䅁䅁允䅁䅁䅕㑋坣挲㌷穷䴸䅉䅅䅁䕁䅁䅁睁䵁䅁䅁权牁允䅁权剁䅁䅁权兂䅂䅁允䅁䅁䅅䅁啁䝁⽁睈䅯䅁䅁䍄䉁䅁䅁䅂䅁䅁䅍䅄䅁䅁䅯兺䅅䅁䅯权䅁䅁䅯党䅑䅁䅅䅁䉁䅁䅁兂瑂⼵灵搸灌睐杷允䅁䅁䅑䅁䑁䅁䅷䅁䭁䙁䅫䅁䭁䅁䅯䅁䭁䕁䕯䅁䉁䅁䅁允䅁䅁䅕㉩湺㘫确樵䴸䅉䅅䅁䕁䅁䅁睁䵁䅁䅁权乄允䅁权䭁䅁䅁权䵂䅂䅁允䅁䅁䅅䅁䙁䡁啳歲桦略⽷䍄䉁䅁䅁䅂䅁䅁䅍䅄䅁䅁䅯儶䅅䅁䅯充䅁䅁䅯免䅑䅁䅅䅁䉁䅁䅁䅆䅁㙥啎䅁䅁䅁杷允䅁䅁䅑䅁䑁䅁䅷䅁䭁䉁䅣䅁䭁䅁䅑䅁䭁䝁䕧䅁䉁䅁䅁允䅁䉁䅑䅉摌䅁䅁䅁䵁䅉䅅䅁䕁䅁䅁睁䵁䅁䅁权㡂䅁䅁权剁䅁䅁权敂䅂䅁允䅁䅁䅅䅁啁䕁元䉥䅙䅁䅁䍄䉁䅁䅁䅂䅁䅁䅍䅄䅁䅁䅯兏䅁䅁䅯充䅁䅁䅯兏䅑䅁䅅䅁䉁䅁䅁䅆䅂㡂ぁ䅁䅁䅁杷允䅁䅁䅑䅁䑁䅁䅷䅁䭁䍁䉑䅁䭁䅁䅯䅁䭁䙁䕍䅁䉁䅁䅁允䅁䅁䅯睒䅁䅁杷允䅁䅁䅑䅁䑁䅁䅷䅁䭁䙁䉫䅁䭁䉁䅅䅁䭁䕁䕷䅁䉁䅁䅁允䅁䉁䅑䡙䍚䅆䅁䅁䵁䅉䅅䅁䕁䅁䅁睁䵁䅁䅁权䱃䅁䅁权䭁䅁䅁权摂䅂䅁允䅁䅁䅅䅁䙁䥁䌯匹捨㡪⽉䍄䉁䅁䅁䅂䅁䅁䅍䅄䅁䅁䅯具䅁䅁䅯权䅁䅁䅯杘䅑䅁䅅䅁䉁䅁䅁兂䍂余兘瑉瑶睐杷允䅁䅁䅑䅁䑁䅁䅷䅁䭁䵁䈰䅁䭁䅁䅯䅁䭁䙁䕣䅁䉁䅁䅁允䅁䅁䅕㥌欰潂噇稯䴸䅉䅅䅁䕁䅁䅁睁䵁䅁䅁权㉂䅁䅁权剁䅁䅁权硁䅂䅁允䅁䅁䅅䅁啁䕁䉄䈯䅁䅁䅁䍄䉁䅁䅁䅂䅁䅁䅍䅄䅁䅁䅯杴䅁䅁䅯权䅁䅁䅯条䅑䅁䅅䅁䉁䅁䅁兂ㅂ硫䕧杖瀷睐杷允䅁䅁䅑䅁䑁䅁䅷䅁䭁乁䅍䅁䭁䅁䅯䅁䭁䝁䕧䅁䉁䅁䅁允䅁䅁䅕⽷潕䥘䌯ぁ䵁䅉䅅䅁䕁䅁䅁睁䵁䅁䅁权䉃䅁䅁权䕁䅁䅁权煂䅂䅁允䅁䅁䅅䅁啁䝁䕣杈䅁䅁䅁䍄䉁䅁䅁䅂䅁䅁䅍䅄䅁䅁䅯杲䅅䅁䅯䅂䅁䅁䅯睗䅑䅁䅅䅁䉁䅁䅁䅆敄员䅍䅁䅁䅁杷允䅁䅁䅑䅁䑁䅁䅷䅁䭁䕁䉯䅁䭁䅁䅯䅁䭁䕁䕳䅁䉁䅁䅁允䅁䅁䅕〳丫㉬匴稲䴸䅉䅅䅁䕁䅁䅁睁䵁䅁䅁权䭂允䅁权䭁䅁䅁权卂䅂䅁允䅁䅁䅅䅁䙁䕁㉡⼸唳健⼸䍄䉁䅁䅁䅂䅁䅁䅍䅄䅁䅁䅯儯䅅䅁䅯充䅁䅁䅯䅒䅑䅁䅅䅁䉁䅁䅁䅆䥄婃临䅁䅁䅁杷允䅁䅁䅑䅁䑁䅁䅷䅁䭁䱁䅫䅁䭁䉁䅅䅁䭁䕁䕁䅁䉁䅁䅁允䅁䉁䅑䡧启先䅁䅁䵁䅉䅅䅁䕁䅁䅁睁䵁䅁䅁权時允䅁权䕁䅁䅁权杂䅂䅁允䅁䅁䅅䅁啁䍁潧䅆䅁䅁䅁䍄䉁䅁䅁䅂䅁䅁䅍䅄䅁䅁䅯眲䅁䅁䅯充䅁䅁䅯䅗䅑䅁䅅䅁䉁䅁䅁䅆䅃漳⽫䅁䅁䅁杷允䅁䅁䅑䅁䑁䅁䅷䅁䭁䕁䈴䅁䭁䅁䅑䅁䭁䝁䕉䅁䉁䅁䅁允䅁䉁䅑䝳䝊允䅁䅁䵁䅉䅅䅁䕁䅁䅁睁䵁䅁䅁权扁䅁䅁权剁䅁䅁权求䅂䅁允䅁䅁䅅䅁啁䉁佑兡䄰䅁䅁䍄䉁䅁䅁䅂䅁䅁䅍䅄䅁䅁䅯兮䅁䅁䅯允䅉䅁䅯杁䅉䅁䅅䅁䉁䅁䅁兂晃剗杋䵩奮䅑杷允䅁䅁䅑䅁䑁䅁䅷䅁䭁䩁䉙䅁䭁䅁䅑䅁䭁䙁䕉䅁䉁䅁䅁允䅁䉁䅑⽁㑧䅁䅁䅁䵁䅉䅅䅁䕁䅁䅁睁䵁䅁䅁权硂允䅁权䕁䅁䅁权捂䅂䅁允䅁䅁䅅䅁啁䡁坴杏䅁䅁䅁䍄䉁䅁䅁䅂䅁䅁䅍䅄䅁䅁䅯䅍䅁䅁䅯充䅁䅁䅯兙䅑䅁䅅䅁䉁䅁䅁䅆睃䨱畷䅁䅁䅁杷允䅁䅁䅑䅁䑁䅁䅷䅁䭁䭁䅁䅁䭁䉁䅅䅁䭁䙁䕣䅁䉁䅁䅁允䅁䉁䅑佗䨲兄䅁䅁䵁䅉䅅䅁䕁䅁䅁睁䵁䅁䅁权䭂允䅁权䭁䅁䅁权求䅂䅁允䅁䅁䅅䅁䙁乁楅⼲⭬癡⼴䍄䉁䅁䅁䅂䅁䅁䅍䅄䅁䅁䅯兹䅅䅁䅯充䅁䅁䅯杘䅑䅁䅅䅁䉁䅁䅁䅆奂㔷䕕䅁䅁䅁杷允䅁䅁䅑䅁䑁䅁䅷䅁䭁乁䉑䅁䭁䉁䅅䅁䭁䙁䕁䅁䉁䅁䅁允䅁䉁䅑䵯䌵䅃䅁䅁䵁䅉䅅䅁䕁䅁䅁睁䵁䅁䅁权䱁䅁䅁权剁䅁䅁权佂䅂䅁允䅁䅁䅅䅁啁䉁晪卋䅁䅁䅁䍄䉁䅁䅁䅂䅁䅁䅍䅄䅁䅁䅯睳䅅䅁䅯䅂䅁䅁䅯睎䅑䅁䅅䅁䉁䅁䅁䅆㍂䭘䅣䅁䅁䅁杷允䅁䅁䅑䅁䑁䅁䅷䅁䭁佁䅉䅁䭁䅁䅑䅁䭁䝁䕧䅁䉁䅁䅁允䅁䉁䅑䡍挸杁䅁䅁䵁䅉䅅䅁䕁䅁䅁睁䵁䅁䅁权䍃允䅁权䭁䅁䅁权噂䅂䅁允䅁䅁䅅䅁䙁䅁獩䙈歰睏䅤䍄䉁䅁䅁䅂䅁䅁䅍䅄䅁䅁䅯儲䅁䅁䅯充䅁䅁䅯免䅑䅁䅅䅁䉁䅁䅁䅆䅁祯㥃允䅁䅁杷允䅁䅁䅑䅁䑁䅁䅷䅁䭁偁䅉䅁䭁䅁䅑䅁䭁䝁䕁䅁䉁䅁䅁允䅁䉁䅑浳呢䅁䅁䅁䵁䅉䅅䅁䕁䅁䅁睁䵁䅁䅁权噃允䅁权剁䅁䅁权潂䅂䅁允䅁䅁䅅䅁啁䭁䱂䭸䄴䅁䅁䍄䉁䅁䅁䅂䅁䅁䅍䅄䅁䅁䅯䅋䅁䅁䅯充䅁䅁䅯杏䅑䅁䅅䅁䉁䅁䅁䅆浂橤䩙䅁䅁䅁杷允䅁䅁䅑䅁䑁䅁䅷䅁䭁䩁䅯䅁䭁䅁䅑䅁䭁䙁䕯䅁䉁䅁䅁允䅁䉁䅑倯乳䅁䅁䅁䵁䅉䅅䅁䕁䅁䅁睁䵁䅁䅁权䭂允䅁权䭁䅁䅁权塂䅂䅁允䅁䅁䅅䅁䭁䕁䅣䅁䵁䅉䅅䅁䕁䅁䅁睁䵁䅁䅁权捂䅁䅁权䕁䅁䅁权乂䅂䅁允䅁䅁䅅䅁啁䅁礶䅒䅁䅁䅁䍄䉁䅁䅁䅂䅁䅁䅍䅄䅁䅁䅯睓䅅䅁䅯充䅁䅁䅯杓䅑䅁䅅䅁䉁䅁䅁权䡂䅁䅁䍄䉁䅁䅁䅂䅁䅁䅍䅄䅁䅁䅯杓䅁䅁䅯权䅁䅁䅯杏䅑䅁䅅䅁䉁䅁䅁兂呄坔光䑗獮睐杷允䅁䅁䅑䅁䑁䅁䅷䅁䭁䡁䉯䅁䭁䉁䅅䅁䭁䕁䕑䅁䉁䅁䅁允䅁䉁䅑䭍㉱睎䅁䅁䵁䅉䅅䅁䕁䅁䅁睁䵁䅁䅁权㕄䅁䅁权剁䅁䅁权坂䅂䅁允䅁䅁䅅䅁啁䥁潁硬䄸䅁䅁䍄䉁䅁䅁䅂䅁䅁䅍䅄䅁䅁䅯䅢䅅䅁䅯权䅁䅁䅯䅖䅑䅁䅅䅁䉁䅁䅁权䡂䅁䅁䍄䉁䅁䅁䅂䅁䅁䅍䅄䅁䅁䅯䄵䅅䅁䅯权䅁䅁䅯䅙䅑䅁䅅䅁䉁䅁䅁兂䍁㑋坣挲㜷睐杷允䅁䅁䅑䅁䑁䅁䅷䅁䭁䥁䉍䅁䭁䅁䅯䅁䭁䕁䔰䅁䉁䅁䅁允䅁䅁䅕匰扌堫焵䕆䵁䅉䅅䅁䕁䅁䅁睁䵁䅁䅁权䑄允䅁权䕁䅁䅁权楂䅂䅁允䅁䅁䅅䅁啁乁䡁睤䅅䅁䅁䍄䉁䅁䅁䅂䅁䅁䅍䅄䅁䅁䅯睧䅅䅁䅯权䅁䅁䅯党䅑䅁䅅䅁䉁䅁䅁兂硁䭃捷畗剑䅑杷允䅁䅁䅑䅁䑁䅁䅷䅁䭁䩁䅑䅁䭁䅁䅑䅁䭁䙁䕁䅁䉁䅁䅁允䅁䉁䅑㤹坬䅁䅁䅁䵁䅉䅅䅁䕁䅁䅁睁䵁䅁䅁权䅃允䅁权䕁䅁䅁权桂䅂䅁允䅁䅁䅅䅁啁偁啩䄴䅁䅁䅁䍄䉁䅁䅁䅂䅁䅁䅍䅄䅁䅁䅯兩䅅䅁䅯权䅁䅁䅯杗䅑䅁䅅䅁䉁䅁䅁权䡂䅁䅁䍄䉁䅁䅁䅂䅁䅁䅍䅄䅁䅁䅯术䅅䅁䅯充䅁䅁䅯条䅑䅁䅅䅁䉁䅁䅁䅆䡂穫䑙䅁䅁䅁杷允䅁䅁䅑䅁䑁䅁䅷䅁䭁䥁䉍䅁䭁䅁䅯䅁䭁䕁䕷䅁䉁䅁䅁允䅁䅁䅕歯㉗⼸唱䕅䵁䅉䅅䅁䕁䅁䅁睁䵁䅁䅁权潂䅁䅁权䕁䅁䅁权橂䅂䅁允䅁䅁䅅䅁啁䱁㑋权䅁䅁䅁䍄䉁䅁䅁䅂䅁䅁䅍䅄䅁䅁䅯睧䅅䅁䅯权䅁䅁䅯兙䅑䅁䅅䅁䉁䅁䅁兂杂搵楁⼲偫䅑杷允䅁䅁䅑䅁䑁䅁䅷䅁䭁佁䉣䅁䭁䉁䅅䅁䭁䙁䕕䅁䉁䅁䅁允䅁䉁䅑佫䉂充䅁䅁䵁䅉䅅䅁䕁䅁䅁睁䵁䅁䅁权㍃䅁䅁权䕁䅁䅁权硁䅂䅁允䅁䅁䅅䅁啁䩁穄杅䅁䅁䅁䍄䉁䅁䅁䅂䅁䅁䅍䅄䅁䅁䅯䅧䅅䅁䅯权䅁䅁䅯䅚䅑䅁䅅䅁䉁䅁䅁兂呃䅇坒楄焳睐杷允䅁䅁䅑䅁䑁䅁䅷䅁䭁佁䅅䅁䭁䉁䅅䅁䭁䙁䕧䅁䉁䅁䅁允䅁䉁䅑䕷捵兊䅁䅁䵁䅉䅅䅁䕁䅁䅁睁䵁䅁䅁权穃䅁䅁权剁䅁䅁权求䅂䅁允䅁䅁䅅䅁䭁䕁䅣䅁䵁䅉䅅䅁䕁䅁䅁睁䵁䅁䅁权㍄允䅁权䭁䅁䅁权楂䅂䅁允䅁䅁䅅䅁䙁䡁㥅瑃橥䍣䅚䍄䉁䅁䅁䅂䅁䅁䅍䅄䅁䅁䅯杰䅁䅁䅯䅂䅁䅁䅯䅕䅑䅁䅅䅁䉁䅁䅁䅆潁䕲䅫䅁䅁䅁杷允䅁䅁䅑䅁䑁䅁䅷䅁䭁偁䅉䅁䭁䅁䅑䅁䭁䑁䕫䅁䉁䅁䅁允䅁䉁䅑坱慃䅁䅁䅁䵁䅉䅅䅁䕁䅁䅁睁䵁䅁䅁权慂允䅁权䕁䅁䅁权卂䅂䅁允䅁䅁䅅䅁啁䵁坄䅖䅁䅁䅁䍄䉁䅁䅁䅂䅁䅁䅍䅄䅁䅁䅯睧䅅䅁䅯权䅁䅁䅯睖䅑䅁䅅䅁䉁䅁䅁兂䩃坑汄䌰䝉䅑杷允䅁䅁䅑䅁䑁䅁䅷䅁䭁䭁䅁䅁䭁䅁䅯䅁䭁䕁䔸䅁䉁䅁䅁允䅁䅁䅯睒䅁䅁杷允䅁䅁䅑䅁䑁䅁䅷䅁䭁偁䅉䅁䭁䅁䅑䅁䭁䕁䕳䅁䉁䅁䅁允䅁䉁䅑䕗橁杁䅁䅁䵁䅉䅅䅁䕁䅁䅁睁䵁䅁䅁权獂允䅁权剁䅁䅁权扂䅂䅁允䅁䅁䅅䅁啁䥁晁桗䄸䅁䅁䍄䉁䅁䅁䅂䅁䅁䅍䅄䅁䅁䅯兢䅁䅁䅯权䅁䅁䅯兕䅑䅁䅅䅁䉁䅁䅁兂穁積積積硐睐杷允䅁䅁䅑䅁䑁䅁䅷䅁䭁乁䄴䅁䭁䅁䅯䅁䭁䝁䕣䅁䉁䅁䅁允䅁䅁䅕硢䑋䵷桱歂䵁䅉䅅䅁䕁䅁䅁睁䵁䅁䅁权奁允䅁权剁䅁䅁权楂䅂䅁允䅁䅁䅅䅁啁䝁㝤桗䅳䅁䅁䍄䉁䅁䅁䅂䅁䅁䅍䅄䅁䅁䅯睍䅅䅁䅯充䅁䅁䅯睔䅑䅁䅅䅁䉁䅁䅁权䡂䅁䅁䍄䉁䅁䅁䅂䅁䅁䅍䅄䅁䅁䅯䅸䅅䅁䅯权䅁䅁䅯杔䅑䅁䅅䅁䉁䅁䅁兂汄䌰扌堫㘷睐杷允䅁䅁䅑䅁䑁䅁䅷䅁䭁䕁䅉䅁䭁䅁䅑䅁䭁䙁䔴䅁䉁䅁䅁允䅁䉁䅑呄晑䅁䅁䅁䵁䅉䅅䅁䕁䅁䅁睁䵁䅁䅁权䱄䅁䅁权䕁䅁䅁权湂䅂䅁允䅁䅁䅅䅁啁䕁⽩䅣䅁䅁䅁䍄䉁䅁䅁䅂䅁䅁䅍䅄䅁䅁䅯兲䅅䅁䅯䅂䅁䅁䅯䅔䅑䅁䅅䅁䉁䅁䅁䅆湃条䅙䅁䅁䅁杷允䅁䅁䅑䅁䑁䅁䅷䅁䭁䍁䅕䅁䭁䉁䅅䅁䭁䝁䕍䅁䉁䅁䅁允䅁䉁䅑䑷敺䅅䅁䅁䵁䅉䅅䅁䕁䅁䅁睁䵁䅁䅁权捁允䅁权剁䅁䅁权坂䅂䅁允䅁䅁䅅䅁啁䭁噃䉓䅍䅁䅁䍄䉁䅁䅁䅂䅁䅁䅍䅄䅁䅁䅯兖䅁䅁䅯䅂䅁䅁䅯睚䅑䅁䅅䅁䉁䅁䅁䅆㑁硥䅕䅁䅁䅁杷允䅁䅁䅑䅁䑁䅁䅷䅁䭁䱁䅍䅁䭁䅁䅑䅁䭁䙁䕑䅁䉁䅁䅁允䅁䅁䅯睒䅁䅁杷允䅁䅁䅑䅁䑁䅁䅷䅁䭁䡁䅍䅁䭁䅁䅑䅁䭁䝁䕯䅁䉁䅁䅁允䅁䉁䅑䩳楫杁䅁䅁䵁䅉䅅䅁䕁䅁䅁睁䵁䅁䅁权㉄允䅁权䕁䅁䅁权坂䅂䅁允䅁䅁䅅䅁啁䕁䕁児䅅䅁䅁䍄䉁䅁䅁䅂䅁䅁䅍䅄䅁䅁䅯䅯䅁䅁䅯权䅁䅁䅯杕䅑䅁䅅䅁䉁䅁䅁兂睃浣剩堷智睐杷允䅁䅁䅑䅁䑁䅁䅷䅁䭁佁䉍䅁䭁䅁䅑䅁䭁䝁䕣䅁䉁䅁䅁允䅁䉁䅑䑧㉌允䅁䅁䵁䅉䅅䅁䕁䅁䅁睁䵁䅁䅁权䱂䅁䅁权䕁䅁䅁权桂䅂䅁允䅁䅁䅅䅁啁䭁㐶䅗䅁䅁䅁䍄䉁䅁䅁䅂䅁䅁䅍䅄䅁䅁䅯䅦䅅䅁䅯充䅁䅁䅯兖䅑䅁䅅䅁䉁䅁䅁䅆䅂䘯婑䅁䅁䅁杷允䅁䅁䅑䅁䑁䅁䅷䅁䭁䭁䅁䅁䭁䅁䅯䅁䭁䕁䕷䅁䉁䅁䅁允䅁䅁䅕塹⭡确癯呺䴸䅉䅅䅁䕁䅁䅁睁䵁䅁䅁权慂䅁䅁权䭁䅁䅁权桂䅂䅁允䅁䅁䅅䅁䙁䭁䝪穓䩥兑䅖䍄䉁䅁䅁䅂䅁䅁䅍䅄䅁䅁䅯䅱䅅䅁䅯䅂䅁䅁䅯䅡䅑䅁䅅䅁䉁䅁䅁䅆奂極䅑䅁䅁䅁杷允䅁䅁䅑䅁䑁䅁䅷䅁䭁䝁䅧䅁䭁䉁䅅䅁䭁䕁䕁䅁䉁䅁䅁允䅁䉁䅑䝵娶睁䅁䅁䵁䅉䅅䅁䕁䅁䅁睁䵁䅁䅁权㕃允䅁权䭁䅁䅁权桂䅂䅁允䅁䅁䅅䅁䭁䕁䅣䅁䵁䅉䅅䅁䕁䅁䅁睁䵁䅁䅁权权䅁䅁权䭁䅁䅁权啂䅂䅁允䅁䅁䅅䅁䙁䍁搯䅊䉡敬⽣䍄䉁䅁䅁䅂䅁䅁䅍䅄䅁䅁䅯睫䅅䅁䅯䅂䅁䅁䅯兙䅑䅁䅅䅁䉁䅁䅁䅆ぁ睏䅉䅁䅁䅁杷允䅁䅁䅑䅁䑁䅁䅷䅁䭁䱁䉙䅁䭁䉁䅅䅁䭁䑁䕅䅁䉁䅁䅁允䅁䉁䅑䅧ㅊ睁䅁䅁䵁䅉䅅䅁䕁䅁䅁睁䵁䅁䅁权千允䅁权䕁䅁䅁权⽄允䅁允䅁䅁䅅䅁啁䕁乷睈䅁䅁䅁䍄䉁䅁䅁䅂䅁䅁䅍䅄䅁䅁䅯睬䅅䅁䅯充䅁䅁䅯兡䅑䅁䅅䅁䉁䅁䅁䅆䅃噹呎䅁䅁䅁杷允䅁䅁䅑䅁䑁䅁䅷䅁䭁䍁䅫䅁䭁䅁䅯䅁䭁䙁䕙䅁䉁䅁䅁允䅁䅁䅕䥒獴⼵灳歈䵁䅉䅅䅁䕁䅁䅁睁䵁䅁䅁权噄䅁䅁权䕁䅁䅁权䵂䅂䅁允䅁䅁䅅䅁啁佁祩杮䅣䅁䅁䍄䉁䅁䅁䅂䅁䅁䅍䅄䅁䅁䅯䅉䅅䅁䅯䅂䅁䅁䅯睗䅑䅁䅅䅁䉁䅁䅁䅆獂楐䄰䅁䅁䅁杷允䅁䅁䅑䅁䑁䅁䅷䅁䭁䑁䉷䅁䭁䅁䅯䅁䭁䝁䕉䅁䉁䅁䅁允䅁䅁䅕噋偹癷潕䐱䴸䅉䅅䅁䕁䅁䅁睁䵁䅁䅁权摁䅁䅁权䕁䅁䅁权㕁䅂䅁允䅁䅁䅅䅁啁佁乩杚䅁䅁䅁䍄䉁䅁䅁䅂䅁䅁䅍䅄䅁䅁䅯杫䅅䅁䅯充䅁䅁䅯杖䅑䅁䅅䅁䉁䅁䅁䅆獃䤰䡅䅁䅁䅁杷允䅁䅁䅑䅁䑁䅁䅷䅁䭁佁䄰䅁䭁䅁䅑䅁䭁䕁䕳䅁䉁䅁䅁允䅁䉁䅑䡉琫䅃䅁䅁䵁䅉䅅䅁䕁䅁䅁睁䵁䅁䅁权獂䅁䅁权剁䅁䅁权時䅂䅁允䅁䅁䅅䅁啁䝁坂祃䅕䅁䅁䍄䉁䅁䅁䅂䅁䅁䅍䅄䅁䅁䅯䅩䅅䅁䅯权䅁䅁䅯睓䅑䅁䅅䅁䉁䅁䅁兂䝁婧䑖㉩䵷䅑杷允䅁䅁䅑䅁䑁䅁䅷䅁䭁䕁䅍䅁䭁䉁䅅䅁䭁䑁䕯䅁䉁䅁䅁允䅁䉁䅑䥧㕌光䅁䅁䵁䅉䅅䅁䕁䅁䅁睁䵁䅁䅁权汄允䅁权䕁䅁䅁权湂䅂䅁允䅁䅁䅅䅁啁䝁ㅺ睇䅁䅁䅁䍄䉁䅁䅁䅂䅁䅁䅍䅄䅁䅁䅯儳䅅䅁䅯允䅉䅁䅯睁䅉䅁䅅䅁䉁䅁䅁兂元㑵䱷癷䝐䅑杷允䅁䅁䅑䅁䑁䅁䅷䅁䭁䅁䈸䅁䭁䅁䅯䅁䭁䝁䕍䅁䉁䅁䅁允䅁䅁䅕敨剴䉵䘶穹䴸䅉䅅䅁䕁䅁䅁睁䵁䅁䅁权癁允䅁权剁䅁䅁权䱂䅂䅁允䅁䅁䅅䅁啁䥁祃䅑䅁䅁䅁䍄䉁䅁䅁䅂䅁䅁䅍䅄䅁䅁䅯朱䅁䅁䅯充䅁䅁䅯兘䅑䅁䅅䅁䉁䅁䅁䅆杁㤱娸䅁䅁䅁杷允䅁䅁䅑䅁䑁䅁䅷䅁䭁䡁䉍䅁䭁䅁䅑䅁䭁䝁䕕䅁䉁䅁䅁允䅁䉁䅑乥塂䅁䅁䅁䵁䅉䅅䅁䕁䅁䅁睁䵁䅁䅁权㥄允䅁权䕁䅁䅁权坂䅂䅁允䅁䅁䅅䅁啁䍁䝧䅇䅁䅁䅁䍄䉁䅁䅁䅂䅁䅁䅍䅄䅁䅁䅯眶䅅䅁䅯䅂䅁䅁䅯条䅑䅁䅅䅁䉁䅁䅁䅆䵁㍔䅷䅁䅁䅁杷允䅁䅁䅑䅁䑁䅁䅷䅁䭁佁䅑䅁䭁䅁䅯䅁䭁䝁䕫䅁䉁䅁䅁允䅁䅁䅕卸睃浣剩吴䴸䅉䅅䅁䕁䅁䅁睁䵁䅁䅁权噃允䅁权剁䅁䅁权灂䅂䅁允䅁䅁䅅䅁啁䝁汁牺䅁䅁䅁䍄䉁䅁䅁䅂䅁䅁䅍䅄䅁䅁䅯儶䅁䅁䅯权䅁䅁䅯杔䅑䅁䅅䅁䉁䅁䅁兂穁積積積湐睐杷允䅁䅁䅑䅁䑁䅁䅷䅁䭁佁䉍䅁䭁䅁䅯䅁䭁䝁䕫䅁䉁䅁䅁允䅁䅁䅕穊䥅䉲慸䐸䴸䅉䅅䅁䕁䅁䅁睁䵁䅁䅁权㙂允䅁权剁䅁䅁权敂䅂䅁允䅁䅁䅅䅁啁䍁⭨氶䅁䅁䅁䍄䉁䅁䅁䅂䅁䅁䅍䅄䅁䅁䅯睅䅁䅁䅯充䅁䅁䅯䅑䅑䅁䅅䅁䉁䅁䅁䅆权晬村䅁䅁䅁杷允䅁䅁䅑䅁䑁䅁䅷䅁䭁䉁䉑䅁䭁䅁䅑䅁䭁䙁䕅䅁䉁䅁䅁允䅁䉁䅑偒楍䅁䅁䅁䵁䅉䅅䅁䕁䅁䅁睁䵁䅁䅁权灄䅁䅁权䭁䅁䅁权楂䅂䅁允䅁䅁䅅䅁䙁䅁塲㍯㥁畃⽍䍄䉁䅁䅁䅂䅁䅁䅍䅄䅁䅁䅯材䅁䅁䅯䅂䅁䅁䅯杗䅑䅁䅅䅁䉁䅁䅁䅆求湮䅍䅁䅁䅁杷允䅁䅁䅑䅁䑁䅁䅷䅁䭁䕁䅯䅁䭁䉁䅅䅁䭁䙁䕑䅁䉁䅁䅁允䅁䅁䅯睒䅁䅁杷允䅁䅁䅑䅁䑁䅁䅷䅁䭁佁䅫䅁䭁䅁䅯䅁䭁䕁䕳䅁䉁䅁䅁允䅁䅁䅕䡳潊敫㠱稴䴸䅉䅅䅁䕁䅁䅁睁䵁䅁䅁权佂允䅁权䭁䅁䅁权灂䅂䅁允䅁䅁䅅䅁䙁䑁䬰㘱睎敐⼴䍄䉁䅁䅁䅂䅁䅁䅍䅄䅁䅁䅯杴䅁䅁䅯䅂䅁䅁䅯䅔䅑䅁䅅䅁䉁䅁䅁䅆慂祮䄰䅁䅁䅁杷允䅁䅁䅑䅁䑁䅁䅷䅁䭁乁䉳䅁䭁䅁䅯䅁䭁䙁䔴䅁䉁䅁䅁允䅁䅁䅕婤奍䙂余吶䴸䅉䅅䅁䕁䅁䅁睁䵁䅁䅁权䉄允䅁权䕁䅁䅁权卂䅂䅁允䅁䅁䅅䅁啁䕁㝚兔䅁䅁䅁䍄䉁䅁䅁䅂䅁䅁䅍䅄䅁䅁䅯杶䅁䅁䅯充䅁䅁䅯䅙䅑䅁䅅䅁䉁䅁䅁䅆䅃癌獄兂䅁䅁杷允䅁䅁䅑䅁䑁䅁䅷䅁䭁佁䅫䅁䭁䅁䅯䅁䭁䙁䕉䅁䉁䅁䅁允䅁䅁䅕歲桦桥畓稳䴸䅉䅅䅁䕁䅁䅁睁䵁䅁䅁权敁允䅁权剁䅁䅁权扂䅂䅁允䅁䅁䅅䅁啁䥁㡄硸䄸䅁䅁䍄䉁䅁䅁䅂䅁䅁䅍䅄䅁䅁䅯睅䅁䅁䅯充䅁䅁䅯兏䅑䅁䅅䅁䉁䅁䅁䅆䅁獉椸䅁䅁䅁杷允䅁䅁䅑䅁䑁䅁䅷䅁䭁䍁䉅䅁䭁䅁䅑䅁䭁䝁䕁䅁䉁䅁䅁允䅁䉁䅑䕫婎䅁䅁䅁䵁䅉䅅䅁䕁䅁䅁睁䵁䅁䅁权噂允䅁权䕁䅁䅁权卂䅂䅁允䅁䅁䅅䅁啁䵁塧睰䅁䅁䅁䍄䉁䅁䅁䅂䅁䅁䅍䅄䅁䅁䅯儶䅁䅁䅯权䅁䅁䅯䅔䅑䅁䅅䅁䉁䅁䅁兂䙃ㄶ㑇潈湘睐杷允䅁䅁䅑䅁䑁䅁䅷䅁䭁偁䅯䅁䭁䅁䅯䅁䭁䑁䕯䅁䉁䅁䅁允䅁䅁䅕免獩䙈歰穵䴸䅉䅅䅁䕁䅁䅁睁䵁䅁䅁权㝄䅁䅁权䕁䅁䅁权乂䅂䅁允䅁䅁䅅䅁啁䅁刳杂䅁䅁䅁䍄䉁䅁䅁䅂䅁䅁䅍䅄䅁䅁䅯兵䅅䅁䅯权䅁䅁䅯眯䅅䅁䅅䅁䉁䅁䅁兂楃扒穢搯獑䅑杷允䅁䅁䅑䅁䑁䅁䅷䅁䭁䡁䉁䅁䭁䅁䅑䅁䭁䙁䕑䅁䉁䅁䅁允䅁䉁䅑䵷⽑䅂䅁䅁䵁䅉䅅䅁䕁䅁䅁睁䵁䅁䅁权⽁䅁䅁权䉁杁䅁权䑁杁䅁允䅁䅁䅅䅁䙁䡁婦搸浥䵵䅤䍄䉁䅁䅁䅂䅁䅁䅍䅄䅁䅁䅯儲䅅䅁䅯权䅁䅁䅯䅗䅑䅁䅅䅁䉁䅁䅁兂祄欰椱䙅㕩睐杷允䅁䅁䅑䅁䑁䅁䅷䅁䭁䭁䅑䅁䭁䉁䅅䅁䭁䝁䕍䅁䉁䅁䅁允䅁䉁䅑䭷捫兆䅁䅁䵁䅉䅅䅁䕁䅁䅁睁䵁䅁䅁权呄允䅁权䭁䅁䅁权㕁䅂䅁允䅁䅁䅅䅁䙁佁剸䉵䘶⼶⽫䍄䉁䅁䅁䅂䅁䅁䅍䅄䅁䅁䅯全䅁䅁䅯充䅁䅁䅯兖䅑䅁䅅䅁䉁䅁䅁䅆䅂䐴塳䅁䅁䅁杷允䅁䅁䅑䅁䑁䅁䅷䅁䭁䅁䉯䅁䭁䉁䅅䅁䭁䙁䕕䅁䉁䅁䅁允䅁䉁䅑䑷佔兂䅁䅁䵁䅉䅅䅁䕁䅁䅁睁䵁䅁䅁权⽁允䅁权䭁䅁䅁权佂䅂䅁允䅁䅁䅅䅁䙁䝁㡱䩤奍䅂䅒䍄䉁䅁䅁䅂䅁䅁䅍䅄䅁䅁䅯杸䅅䅁䅯权䅁䅁䅯杗䅑䅁䅅䅁䉁䅁䅁权䡂䅁䅁䍄䉁䅁䅁䅂䅁䅁䅍䅄䅁䅁䅯儯䅅䅁䅯充䅁䅁䅯睘䅑䅁䅅䅁䉁䅁䅁䅆㑁楊偫䅁䅁䅁杷允䅁䅁䅑䅁䑁䅁䅷䅁䭁䩁䅷䅁䭁䅁䅯䅁䭁䕁䕑䅁䉁䅁䅁允䅁䅁䅕畮渫歸㍳呹䴸䅉䅅䅁䕁䅁䅁睁䵁䅁䅁权㑃䅁䅁权剁䅁䅁权塂䅂䅁允䅁䅁䅅䅁啁佁啂眯䅷䅁䅁䍄䉁䅁䅁䅂䅁䅁䅍䅄䅁䅁䅯睊䅅䅁䅯䅂䅁䅁䅯杓䅑䅁䅅䅁䉁䅁䅁䅆歄佣䅅䅁䅁䅁杷允䅁䅁䅑䅁䑁䅁䅷䅁䭁乁䈴䅁䭁䅁䅑䅁䭁䝁䕯䅁䉁䅁䅁允䅁䉁䅑爴䑅䅁䅁䅁䵁䅉䅅䅁䕁䅁䅁睁䵁䅁䅁权㝁䅁䅁权䕁䅁䅁权婂䅂䅁允䅁䅁䅅䅁啁䥁㠫元䅁䅁䅁䍄䉁䅁䅁䅂䅁䅁䅍䅄䅁䅁䅯䅪䅅䅁䅯权䅁䅁䅯睔䅑䅁䅅䅁䉁䅁䅁权䡂䅁䅁䍄䉁䅁䅁䅂䅁䅁䅍䅄䅁䅁䅯条䅅䅁䅯权䅁䅁䅯兡䅑䅁䅅䅁䉁䅁䅁兂㉃⼸唳佥祮睐杷允䅁䅁䅑䅁䑁䅁䅷䅁䭁䑁䅳䅁䭁䅁䅑䅁䭁䝁䕕䅁䉁䅁䅁允䅁䉁䅑杉噍䅁䅁䅁䵁䅉䅅䅁䕁䅁䅁睁䵁䅁䅁权硄允䅁权䭁䅁䅁权扂䅂䅁允䅁䅁䅅䅁䙁䅁塲㍯㥁畃⼸䍄䉁䅁䅁䅂䅁䅁䅍䅄䅁䅁䅯䅪䅅䅁䅯权䅁䅁䅯杖䅑䅁䅅䅁䉁䅁䅁兂潂敫㠱穐⭗睶杷允䅁䅁䅑䅁䑁䅁䅷䅁䭁䅁䈰䅁䭁䅁䅑䅁䭁䝁䕍䅁䉁䅁䅁允䅁䉁䅑偳晍䅁䅁䅁䵁䅉䅅䅁䕁䅁䅁睁䵁䅁䅁权䡁䅁䅁权剁䅁䅁权楂䅂䅁允䅁䅁䅅䅁啁䕁湄㉊䅯䅁䅁䍄䉁䅁䅁䅂䅁䅁䅍䅄䅁䅁䅯杒䅁䅁䅯䅂䅁䅁䅯杏䅑䅁䅅䅁䉁䅁䅁䅆い䉱䅉䅁䅁䅁杷允䅁䅁䅑䅁䑁䅁䅷䅁䭁䭁䅉䅁䭁䅁䅑䅁䭁䑁䕫䅁䉁䅁䅁允䅁䉁䅑協佣䅁䅁䅁䵁䅉䅅䅁䕁䅁䅁睁䵁䅁䅁权療允䅁权䕁䅁䅁权䵂䅂䅁允䅁䅁䅅䅁啁䭁煄䄲䅯䅁䅁䍄䉁䅁䅁䅂䅁䅁䅍䅄䅁䅁䅯杪䅅䅁䅯充䅁䅁䅯睓䅑䅁䅅䅁䉁䅁䅁䅆䅃湁䑕䅁䅁䅁杷允䅁䅁䅑䅁䑁䅁䅷䅁䭁䅁䅙䅁䭁䉁䅅䅁䭁䕁䕳䅁䉁䅁䅁允䅁䉁䅑䵇㡖兂䅁䅁䵁䅉䅅䅁䕁䅁䅁睁䵁䅁䅁权煁允䅁权剁䅁䅁权求䅂䅁允䅁䅁䅅䅁啁偁䝧朱䅣䅁䅁䍄䉁䅁䅁䅂䅁䅁䅍䅄䅁䅁䅯睕䅅䅁䅯权䅁䅁䅯睚䅑䅁䅅䅁䉁䅁䅁权䡂䅁䅁䍄䉁䅁䅁䅂䅁䅁䅍䅄䅁䅁䅯兓䅅䅁䅯充䅁䅁䅯䅚䅑䅁䅅䅁䉁䅁䅁䅆䅂睉䐵䅁䅁䅁杷允䅁䅁䅑䅁䑁䅁䅷䅁䭁䥁䉷䅁䭁䅁䅯䅁䭁䙁䕕䅁䉁䅁䅁允䅁䅁䅕捺䵺䵺䵷㡉䵁䅉䅅䅁䕁䅁䅁睁䵁䅁䅁权㝂䅁䅁权剁䅁䅁权杂䅂䅁允䅁䅁䅅䅁啁䵁潁䅯䄰䅁䅁䍄䉁䅁䅁䅂䅁䅁䅍䅄䅁䅁䅯兎䅅䅁䅯充䅁䅁䅯杔䅑䅁䅅䅁䉁䅁䅁䅆兄乌坧䅁䅁䅁杷允䅁䅁䅑䅁䑁䅁䅷䅁䭁䥁䅍䅁䭁䉁䅅䅁䭁䙁䕷䅁䉁䅁䅁允䅁䉁䅑䍣匯杂䅁䅁䵁䅉䅅䅁䕁䅁䅁睁䵁䅁䅁权㥄允䅁权䕁䅁䅁权慂䅂䅁允䅁䅁䅅䅁啁䩁椱䅁䅁䅁䅁䍄䉁䅁䅁䅂䅁䅁䅍䅄䅁䅁䅯杋䅅䅁䅯充䅁䅁䅯睘䅑䅁䅅䅁䉁䅁䅁䅆杂偄䡕䅁䅁䅁杷允䅁䅁䅑䅁䑁䅁䅷䅁䭁乁䉍䅁䭁䉁䅅䅁䭁䕁䕳䅁䉁䅁䅁允䅁䉁䅑䝁剉杍䅁䅁䵁䅉䅅䅁䕁䅁䅁睁䵁䅁䅁权十允䅁权剁䅁䅁权坂䅂䅁允䅁䅁䅅䅁啁䅁桂䅅䅷䅁䅁䍄䉁䅁䅁䅂䅁䅁䅍䅄䅁䅁䅯杹䅁䅁䅯䅂䅁䅁䅯兗䅑䅁䅅䅁䉁䅁䅁䅆い吹䅍䅁䅁䅁杷允䅁䅁䅑䅁䑁䅁䅷䅁䭁偁䉑䅁䭁䉁䅅䅁䭁䝁䕧䅁䉁䅁䅁允䅁䉁䅑乯橶睅䅁䅁䵁䅉䅅䅁䕁䅁䅁睁䵁䅁䅁权流允䅁权䕁䅁䅁权歂䅂䅁允䅁䅁䅅䅁啁䑁䑪兵䅑䅁䅁䍄䉁䅁䅁䅂䅁䅁䅍䅄䅁䅁䅯兮䅅䅁䅯权䅁䅁䅯睗䅑䅁䅅䅁䉁䅁䅁兂䅁䅁䅁䅁䕁䅑杷允䅁䅁䅑䅁䑁䅁䅷䅁䭁䱁䉫䅁䭁䅁䅯䅁䭁䝁䕕䅁䉁䅁䅁允䅁䅁䅯睒䅁䅁杷允䅁䅁䅑䅁䑁䅁䅷䅁䭁䥁䉷䅁䭁䅁䅯䅁䭁䝁䕅䅁䉁䅁䅁允䅁䅁䅕䙂余扌摋䵋䵁䅉䅅䅁䕁䅁䅁睁䵁䅁䅁权䵃允䅁权䭁䅁䅁权兂䅂䅁允䅁䅁䅅䅁䭁䕁䅣䅁䵁䅉䅅䅁䕁䅁䅁睁䵁䅁䅁权畁允䅁权剁䅁䅁权奂䅂䅁允䅁䅁䅅䅁啁佁奃桳䅁䅁䅁䍄䉁䅁䅁䅂䅁䅁䅍䅄䅁䅁䅯兣䅁䅁䅯䅂䅁䅁䅯免䅑䅁䅅䅁䉁䅁䅁䅆啄硇䅁䅁䅁䅁杷允䅁䅁䅑䅁䑁䅁䅷䅁䭁佁䉅䅁䭁䅁䅑䅁䭁䙁䕙䅁䉁䅁䅁允䅁䉁䅑余洶䅁䅁䅁䵁䅉䅅䅁䕁䅁䅁睁䵁䅁䅁权婄䅁䅁权䭁䅁䅁权楂䅂䅁允䅁䅁䅅䅁䙁䑁敖歵䵫桁䅂䍄䉁䅁䅁䅂䅁䅁䅍䅄䅁䅁䅯䅪䅅䅁䅯权䅁䅁䅯杓䅑䅁䅅䅁䉁䅁䅁权䡂䅁䅁䍄䉁䅁䅁䅂䅁䅁䅍䅄䅁䅁䅯睖䅁䅁䅯䅂䅁䅁䅯兘䅑䅁䅅䅁䉁䅁䅁䅆穁䅡䅧䅁䅁䅁杷允䅁䅁䅑䅁䑁䅁䅷䅁䭁䱁䅁䅁䭁䉁䅅䅁䭁䝁䕉䅁䉁䅁䅁允䅁䉁䅑䔳儵杁䅁䅁䵁䅉䅅䅁䕁䅁䅁睁䵁䅁䅁权癁允䅁权䭁䅁䅁权湂䅂䅁允䅁䅁䅅䅁䙁乁乎桙奂噱䅎䍄䉁䅁䅁䅂䅁䅁䅍䅄䅁䅁䅯兓䅅䅁䅯充䅁䅁䅯睓䅑䅁䅅䅁䉁䅁䅁䅆杄㡺䝤䅁䅁䅁杷允䅁䅁䅑䅁䑁䅁䅷䅁䭁乁䅅䅁䭁䉁䅅䅁䭁䕁䕁䅁䉁䅁䅁允䅁䉁䅑䭷児䅄䅁䅁䵁䅉䅅䅁䕁䅁䅁睁䵁䅁䅁权牄䅁䅁权䕁䅁䅁权婂䅂䅁允䅁䅁䅅䅁啁䍁䩄睭䅉䅁䅁䍄䉁䅁䅁䅂䅁䅁䅍䅄䅁䅁䅯兙䅁䅁䅯充䅁䅁䅯兔䅑䅁䅅䅁䉁䅁䅁䅆杄噸啑䅁䅁䅁杷允䅁䅁䅑䅁䑁䅁䅷䅁䭁䥁䉷䅁䭁䅁䅯䅁䭁䙁䕣䅁䉁䅁䅁允䅁䅁䅯睒䅁䅁杷允䅁䅁䅑䅁䑁䅁䅷䅁䭁䙁䅣䅁䭁䅁䅑䅁䭁䙁䕷䅁䉁䅁䅁允䅁䉁䅑浏䙁䅁䅁䅁䵁䅉䅅䅁䕁䅁䅁睁䵁䅁䅁权啂䅁䅁权䕁䅁䅁权潂䅂䅁允䅁䅁䅅䅁啁䙁㕁睆䅁䅁䅁䍄䉁䅁䅁䅂䅁䅁䅍䅄䅁䅁䅯兤䅁䅁䅯充䅁䅁䅯杙䅑䅁䅅䅁䉁䅁䅁䅆杄䐷乫䅁䅁䅁杷允䅁䅁䅑䅁䑁䅁䅷䅁䭁䕁䅷䅁䭁䉁䅅䅁䭁偁䈸䅁䉁䅁䅁允䅁䉁䅑噇䅈睂䅁䅁䵁䅉䅅䅁䕁䅁䅁睁䵁䅁䅁权橂䅁䅁权剁䅁䅁权求䅂䅁允䅁䅁䅅䅁啁䑁䍃样䅍䅁䅁䍄䉁䅁䅁䅂䅁䅁䅍䅄䅁䅁䅯兗䅅䅁䅯充䅁䅁䅯杗䅑䅁䅅䅁䉁䅁䅁䅆权䍊場䅁䅁䅁杷允䅁䅁䅑䅁䑁䅁䅷䅁䭁䝁䈰䅁䭁䅁䅑䅁䭁䕁䕳䅁䉁䅁䅁允䅁䉁䅑佄奉䅁䅁䅁䵁䅉䅅䅁䕁䅁䅁睁䵁䅁䅁权ぁ允䅁权剁䅁䅁权塂䅂䅁允䅁䅁䅅䅁䭁䕁䅣䅁䵁䅉䅅䅁䕁䅁䅁睁䵁䅁䅁权捄䅁䅁权䭁䅁䅁权歂䅂䅁允䅁䅁䅅䅁䙁乁㕶浦㡱䭤⽍䍄䉁䅁䅁䅂䅁䅁䅍䅄䅁䅁䅯䅤䅅䅁䅯权䅁䅁䅯眯䅅䅁䅅䅁䉁䅁䅁兂⭄䠱灪橊硅䅑杷允䅁䅁䅑䅁䑁䅁䅷䅁䭁䍁䈴䅁䭁䉁䅅䅁䭁䝁䕕䅁䉁䅁䅁允䅁䉁䅑䱯佃充䅁䅁䵁䅉䅅䅁䕁䅁䅁睁䵁䅁䅁权楁允䅁权剁䅁䅁权歂䅂䅁允䅁䅁䅅䅁啁䥁䉁稵䅉䅁䅁䍄䉁䅁䅁䅂䅁䅁䅍䅄䅁䅁䅯兓䅑䅁䅯权䅁䅁䅯杕䅑䅁䅅䅁䉁䅁䅁权湂杁䅁䍄䉁䅁䅁䅂䅁䅁䅍䅄䅁䅁䅯杈䅅䅁䅯权䅁䅁䅯杙䅑䅁䅅䅁䉁䅁䅁兂杂搵楁㌲啫䅑杷允䅁䅁䅑䅁䑁䅁䅷䅁䭁䉁䈸䅁䭁䅁䅯䅁䭁䝁䕍䅁䉁䅁䅁允䅁䅁䅕搵楁⼲⭬樴䴸䅉䅅䅁䕁䅁䅁睁䵁䅁䅁权䑃允䅁权剁䅁䅁权摂䅂䅁允䅁䅁䅅䅁啁佁㙄䉙䅑䅁䅁䍄䉁䅁䅁䅂䅁䅁䅍䅄䅁䅁䅯材䅁䅁䅯䅂䅁䅁䅯眯䅅䅁䅅䅁䉁䅁䅁䅆硁㌱䉧䅁䅁䅁杷允䅁䅁䅑䅁䑁䅁䅷䅁䭁乁䅧䅁䭁䅁䅯䅁䭁䝁䕧䅁䉁䅁䅁允䅁䅁䅕䩡瑈䑦ㄸ啂䵁䅉䅅䅁䕁䅁䅁睁䵁䅁䅁权ぃ䅁䅁权䕁䅁䅁权呂䅂䅁允䅁䅁䅅䅁啁䭁牵䅄䅁䅁䅁䍄䉁䅁䅁䅂䅁䅁䅍䅄䅁䅁䅯䄰䅅䅁䅯充䅁䅁䅯兗䅑䅁䅅䅁䉁䅁䅁䅆允獪地䅁䅁䅁杷允䅁䅁䅑䅁䑁䅁䅷䅁䭁佁䅳䅁䭁䉁䅅䅁䭁䕁䔰䅁䉁䅁䅁允䅁䉁䅑䉧䠫䅕䅅䅁䵁䅉䅅䅁䕁䅁䅁睁䵁䅁䅁权灂允䅁权䭁䅁䅁权䭂䅂䅁允䅁䅁䅅䅁䙁䑁ㄸ牘䩰偄⽋䍄䉁䅁䅁䅂䅁䅁䅍䅄䅁䅁䅯杤䅁䅁䅯权䅁䅁䅯睖䅑䅁䅅䅁䉁䅁䅁兂乃㉬匴㡧睄睐杷允䅁䅁䅑䅁䑁䅁䅷䅁䭁䡁䅳䅁䭁䅁䅑䅁䭁䝁䕉䅁䉁䅁䅁允䅁䉁䅑䕦䔫䅁䅁䅁䵁䅉䅅䅁䕁䅁䅁睁䵁䅁䅁权偄䅁䅁权䭁䅁䅁权浂䅂䅁允䅁䅁䅅䅁䙁䕁㍷啩杆昵⽉䍄䉁䅁䅁䅂䅁䅁䅍䅄䅁䅁䅯睆䅅䅁䅯权䅁䅁䅯睕䅑䅁䅅䅁䉁䅁䅁兂扄堫焵䡶硔睐杷允䅁䅁䅑䅁䑁䅁䅷䅁䭁䵁䉅䅁䭁䉁䅅䅁䭁䙁䕅䅁䉁䅁䅁允䅁䉁䅑儵瑎睅䅁䅁䵁䅉䅅䅁䕁䅁䅁睁䵁䅁䅁权あ允䅁权䭁䅁䅁权坂䅂䅁允䅁䅁䅅䅁䙁䭁慁㥌欰桂䅆䍄䉁䅁䅁䅂䅁䅁䅍䅄䅁䅁䅯䅳䅅䅁䅯充䅁䅁䅯杏䅑䅁䅅䅁䉁䅁䅁䅆潃甹瑉䅁䅁䅁杷允䅁䅁䅑䅁䑁䅁䅷䅁䭁䱁䉧䅁䭁䉁䅅䅁䭁䙁䔸䅁䉁䅁䅁允䅁䉁䅑佩噑睄䅁䅁䵁䅉䅅䅁䕁䅁䅁睁䵁䅁䅁权㑂䅁䅁权䕁䅁䅁权敂䅂䅁允䅁䅁䅅䅁啁偁橨权䅁䅁䅁䍄䉁䅁䅁䅂䅁䅁䅍䅄䅁䅁䅯䄵䅅䅁䅯充䅁䅁䅯兕䅑䅁䅅䅁䉁䅁䅁䅆睁㐴䭉䅁䅁䅁杷允䅁䅁䅑䅁䑁䅁䅷䅁䭁䅁䉫䅁䭁䉁䅅䅁䭁䙁䕣䅁䉁䅁䅁允䅁䉁䅑电㉵睁䅁䅁䵁䅉䅅䅁䕁䅁䅁睁䵁䅁䅁权奄允䅁权䕁䅁䅁权橂䅂䅁允䅁䅁䅅䅁啁䭁䭃睰䅁䅁䅁䍄䉁䅁䅁䅂䅁䅁䅍䅄䅁䅁䅯䅤䅅䅁䅯权䅁䅁䅯兖䅑䅁䅅䅁䉁䅁䅁兂浂浚浚浚䭙䅑杷允䅁䅁䅑䅁䑁䅁䅷䅁䭁䉁䅷䅁䭁䅁䅑䅁䭁䙁䕳䅁䉁䅁䅁允䅁䉁䅑䅇卒䅁䅁䅁䵁䅉䅅䅁䕁䅁䅁睁䵁䅁䅁权汁允䅁权䕁䅁䅁权求䅂䅁允䅁䅁䅅䅁啁䝁㐱䅃䅁䅁䅁䍄䉁䅁䅁䅂䅁䅁䅍䅄䅁䅁䅯杈䅁䅁䅯允䅉䅁䅯杁䅉䅁䅅䅁䉁䅁䅁兂佁䑵剉渹椳䅑杷允䅁䅁䅑䅁䑁䅁䅷䅁䭁䱁䅉䅁䭁䉁䅅䅁䭁䙁䕫䅁䉁䅁䅁允䅁䉁䅑偁㝭杄䅁䅁䵁䅉䅅䅁䕁䅁䅁睁䵁䅁䅁权允䅁䅁权䕁䅁䅁权煂䅂䅁允䅁䅁䅅䅁啁䭁〯兄䅁䅁䅁䍄䉁䅁䅁䅂䅁䅁䅍䅄䅁䅁䅯杬䅅䅁䅯权䅁䅁䅯免䅑䅁䅅䅁䉁䅁䅁兂坂楄礲敮堯睐杷允䅁䅁䅑䅁䑁䅁䅷䅁䭁䝁䉍䅁䭁䉁䅅䅁䭁䝁䕧䅁䉁䅁䅁允䅁䉁䅑佯捊充䅁䅁䵁䅉䅅䅁䕁䅁䅁睁䵁䅁䅁权灃允䅁权䕁䅁䅁权桂䅂䅁允䅁䅁䅅䅁啁䅁灡睅䅁䅁䅁䍄䉁䅁䅁䅂䅁䅁䅍䅄䅁䅁䅯杦䅅䅁䅯充䅁䅁䅯杏䅑䅁䅅䅁䉁䅁䅁䅆䅄散兯䅁䅁䅁杷允䅁䅁䅑䅁䑁䅁䅷䅁䭁䩁䉳䅁䭁䉁䅅䅁䭁䝁䕅䅁䉁䅁䅁允䅁䉁䅑䠴剗睅䅁䅁䵁䅉䅅䅁䕁䅁䅁睁䵁䅁䅁权兂允䅁权䕁䅁䅁权摂䅂䅁允䅁䅁䅅䅁啁䩁⭪元䅁䅁䅁䍄䉁䅁䅁䅂䅁䅁䅍䅄䅁䅁䅯公䅅䅁䅯䅂䅁䅁䅯兏䅑䅁䅅䅁䉁䅁䅁䅆奄扮䈸䅁䅁䅁杷允䅁䅁䅑䅁䑁䅁䅷䅁䭁䡁䉑䅁䭁䅁䅯䅁䭁䙁䕫䅁䉁䅁䅁允䅁䅁䅕歬䱏佢㝦吹䴸䅉䅅䅁䕁䅁䅁睁䵁䅁䅁权婁䅁䅁权剁䅁䅁权䭂䅂䅁允䅁䅁䅅䅁啁䝁㑄䉉䄰䅁䅁䍄䉁䅁䅁䅂䅁䅁䅍䅄䅁䅁䅯村䅅䅁䅯充䅁䅁䅯䅗䅑䅁䅅䅁䉁䅁䅁䅆䅂兒ㅫ䅁䅁䅁杷允䅁䅁䅑䅁䑁䅁䅷䅁䭁䭁䅑䅁䭁䉁䅅䅁䭁䝁䕙䅁䉁䅁䅁允䅁䉁䅑䕉瑡䅆䅁䅁䵁䅉䅅䅁䕁䅁䅁睁䵁䅁䅁权浃䅁䅁权䭁䅁䅁权偂䅂䅁允䅁䅁䅅䅁䙁乁乎桙奂剏䅖䍄䉁䅁䅁䅂䅁䅁䅍䅄䅁䅁䅯䅙䅁䅁䅯权䅁䅁䅯䅒䅑䅁䅅䅁䉁䅁䅁兂⭄䠱灪牊剅䅑杷允䅁䅁䅑䅁䑁䅁䅷䅁䭁䭁䅙䅁䭁䅁䅯䅁䭁偁䈸䅁䉁䅁䅁允䅁䅁䅕牕敧敨剶䕈䵁䅉䅅䅁䕁䅁䅁睁䵁䅁䅁权噃䅁䅁权剁䅁䅁权硁䅂䅁允䅁䅁䅅䅁啁䥁捃汉䅉䅁䅁䍄䉁䅁䅁䅂䅁䅁䅍䅄䅁䅁䅯䄷䅁䅁䅯权䅁䅁䅯睘䅑䅁䅅䅁䉁䅁䅁兂䙄䱉祂䉡摅䅑杷允䅁䅁䅑䅁䑁䅁䅷䅁䭁䕁䅅䅁䭁䉁䅅䅁䭁䙁䕑䅁䉁䅁䅁允䅁䉁䅑䡑癸睈䅁䅁䵁䅉䅅䅁䕁䅁䅁睁䵁䅁䅁权㍃䅁䅁权剁䅁䅁权煂䅂䅁允䅁䅁䅅䅁啁䵁䭂剂䅧䅁䅁䍄䉁䅁䅁䅂䅁䅁䅍䅄䅁䅁䅯杸䅅䅁䅯充䅁䅁䅯杓䅑䅁䅅䅁䉁䅁䅁䅆䅂煮捕䅁䅁䅁杷允䅁䅁䅑䅁䑁䅁䅷䅁䭁䥁䅉䅁䭁䅁䅑䅁䭁䙁䕕䅁䉁䅁䅁允䅁䉁䅑䙏䠷允䅁䅁䵁䅉䅅䅁䕁䅁䅁睁䵁䅁䅁权穄䅁䅁权剁䅁䅁权奂䅂䅁允䅁䅁䅅䅁啁䥁穂睏䄰䅁䅁䍄䉁䅁䅁䅂䅁䅁䅍䅄䅁䅁䅯䅫䅁䅁䅯充䅁䅁䅯杓䅑䅁䅅䅁䉁䅁䅁䅆䅁䰸慍䅁䅁䅁杷允䅁䅁䅑䅁䑁䅁䅷䅁䭁䱁䉯䅁䭁䉁䅅䅁䭁䕁䕳䅁䉁䅁䅁允䅁䉁䅑䵙䥊睁䅁䅁䵁䅉䅅䅁䕁䅁䅁睁䵁䅁䅁权浃䅁䅁权䭁䅁䅁权噂䅂䅁允䅁䅁䅅䅁䙁䭁䠵場啯桲䅎䍄䉁䅁䅁䅂䅁䅁䅍䅄䅁䅁䅯䅳䅁䅁䅯充䅁䅁䅯免䅑䅁䅅䅁䉁䅁䅁䅆䥁啵䍳䅁䅁䅁杷允䅁䅁䅑䅁䑁䅁䅷䅁䭁䥁䅷䅁䭁䉁䅅䅁䭁䙁䕑䅁䉁䅁䅁允䅁䉁䅑䝁㠱兔䅁䅁䵁䅉䅅䅁䕁䅁䅁睁䵁䅁䅁权橄䅁䅁权䭁䅁䅁权慂䅂䅁允䅁䅁䅅䅁䙁偁⭰牡へ⭫⽑䍄䉁䅁䅁䅂䅁䅁䅍䅄䅁䅁䅯克䅁䅁䅯权䅁䅁䅯免䅑䅁䅅䅁䉁䅁䅁兂权楇搯䵊桙䅑杷允䅁䅁䅑䅁䑁䅁䅷䅁䭁䥁䈴䅁䭁䅁䅯䅁䭁䝁䕕䅁䉁䅁䅁允䅁䅁䅕倹唳佥浫お䵁䅉䅅䅁䕁䅁䅁睁䵁䅁䅁权㝃䅁䅁权䕁䅁䅁权坂䅂䅁允䅁䅁䅅䅁啁偁灁杓䅁䅁䅁䍄䉁䅁䅁䅂䅁䅁䅍䅄䅁䅁䅯睃䅁䅁䅯充䅁䅁䅯杖䅑䅁䅅䅁䉁䅁䅁䅆奃佧故䅁䅁䅁杷允䅁䅁䅑䅁䑁䅁䅷䅁䭁䅁䅷䅁䭁䅁䅯䅁䭁䕁䕑䅁䉁䅁䅁允䅁䅁䅕灭婭婭婭呱䴸䅉䅅䅁䕁䅁䅁睁䵁䅁䅁权煄允䅁权䕁䅁䅁权䅂䅂䅁允䅁䅁䅅䅁啁䱁㍒兆䅁䅁䅁䍄䉁䅁䅁䅂䅁䅁䅍䅄䅁䅁䅯兢䅅䅁䅯充䅁䅁䅯杕䅑䅁䅅䅁䉁䅁䅁䅆䅂捧⭍䅁䅁䅁杷允䅁䅁䅑䅁䑁䅁䅷䅁䭁䡁䅯䅁䭁䅁䅑䅁䭁䙁䕅䅁䉁䅁䅁允䅁䉁䅑䑥坉䅁䅁䅁䵁䅉䅅䅁䕁䅁䅁睁䵁䅁䅁权潄允䅁权䕁䅁䅁权㍁䅂䅁允䅁䅁䅅䅁啁佁卶䅄䅁䅁䅁䍄䉁䅁䅁䅂䅁䅁䅍䅄䅁䅁䅯具䅅䅁䅯充䅁䅁䅯䅔䅑䅁䅅䅁䉁䅁䅁䅆杂㍫券䅁䅁䅁杷允䅁䅁䅑䅁䑁䅁䅷䅁䭁䭁䅙䅁䭁䅁䅯䅁䭁䙁䕯䅁䉁䅁䅁允䅁䅁䅕報灪橊䥅啄䵁䅉䅅䅁䕁䅁䅁睁䵁䅁䅁权呄允䅁权䭁䅁䅁权奂䅂䅁允䅁䅁䅅䅁䙁乁倹婪畤杅䅖䍄䉁䅁䅁䅂䅁䅁䅍䅄䅁䅁䅯䅴䅁䅁䅯充䅁䅁䅯杏䅑䅁䅅䅁䉁䅁䅁䅆䅄歎噑䅁䅁䅁杷允䅁䅁䅑䅁䑁䅁䅷䅁䭁䩁䅧䅁䭁䅁䅑䅁䭁䙁䔸䅁䉁䅁䅁允䅁䉁䅑䑁〸䅁䅁䅁䵁䅉䅅䅁䕁䅁䅁睁䵁䅁䅁权浃䅁䅁权䭁䅁䅁权䭂䅂䅁允䅁䅁䅅䅁䙁䉁䑋䵷桱兒䅒䍄䉁䅁䅁䅂䅁䅁䅍䅄䅁䅁䅯杵䅁䅁䅯充䅁䅁䅯睗䅑䅁䅅䅁䉁䅁䅁䅆睂⭡噳䅁䅁䅁杷允䅁䅁䅑䅁䑁䅁䅷䅁䭁䅁䉳䅁䭁䅁䅑䅁䭁䕁䔸䅁䉁䅁䅁允䅁䉁䅑䅃扫允䅁䅁䵁䅉䅅䅁䕁䅁䅁睁䵁䅁䅁权硃䅁䅁权䕁䅁䅁权灂䅂䅁允䅁䅁䅅䅁啁䡁樵兆䅁䅁䅁䍄䉁䅁䅁䅂䅁䅁䅍䅄䅁䅁䅯朱䅅䅁䅯权䅁䅁䅯䅑䅑䅁䅅䅁䉁䅁䅁兂摁浗㝑〳栯睐杷允䅁䅁䅑䅁䑁䅁䅷䅁䭁䭁䉙䅁䭁䉁䅅䅁䭁䙁䕍䅁䉁䅁䅁允䅁䉁䅑䡁䡤杈䅁䅁䵁䅉䅅䅁䕁䅁䅁睁䵁䅁䅁权晄允䅁权剁䅁䅁权煂䅂䅁允䅁䅁䅅䅁啁䱁乩䄲䅫䅁䅁䍄䉁䅁䅁䅂䅁䅁䅍䅄䅁䅁䅯兓䅑䅁䅯充䅁䅁䅯睙䅑䅁䅅䅁䉁䅁䅁权湂杁䅁䍄䉁䅁䅁䅂䅁䅁䅍䅄䅁䅁䅯睸䅅䅁䅯䅂䅁䅁䅯杕䅑䅁䅅䅁䉁䅁䅁䅆㥁癲䅍䅁䅁䅁杷允䅁䅁䅑䅁䑁䅁䅷䅁䭁䥁䄴䅁䭁䅁䍅䅁䭁䅁䍍䅁䉁䅁䅁允䅁䅁䅕啇祁䬯䩰啹䵁䅉䅅䅁䕁䅁䅁睁䵁䅁䅁权䭁允䅁权䭁䅁䅁权偂䅂䅁允䅁䅁䅅䅁䭁䕁䅣䅁䵁䅉䅅䅁䕁䅁䅁睁䵁䅁䅁权煄允䅁权䭁䅁䅁权䵂䅂䅁允䅁䅁䅅䅁䙁䅁䍷㑋坣攲⼴䍄䉁䅁䅁䅂䅁䅁䅍䅄䅁䅁䅯权䅅䅁䅯权䅁䅁䅯睓䅑䅁䅅䅁䉁䅁䅁兂捃䍸睃浣执䅑杷允䅁䅁䅑䅁䑁䅁䅷䅁䭁䡁䄰䅁䭁䅁䅑䅁䭁䕁䕁䅁䉁䅁䅁允䅁䉁䅑䕭湯䅁䅁䅁䵁䅉䅅䅁䕁䅁䅁睁䵁䅁䅁权煄䅁䅁权剁䅁䅁权⽄允䅁允䅁䅁䅅䅁啁䕁奄睋䅷䅁䅁䍄䉁䅁䅁䅂䅁䅁䅍䅄䅁䅁䅯权䅅䅁䅯权䅁䅁䅯杖䅑䅁䅅䅁䉁䅁䅁兂㍁啩杆搵扁䅑杷允䅁䅁䅑䅁䑁䅁䅷䅁䭁䅁䈰䅁䭁䉁䅅䅁䭁䑁䕅䅁䉁䅁䅁允䅁䉁䅑煳䑵杇䅁䅁䵁䅉䅅䅁䕁䅁䅁睁䵁䅁䅁权婄䅁䅁权剁䅁䅁权偂䅂䅁允䅁䅁䅅䅁啁䵁灂牔䈰䅁䅁䍄䉁䅁䅁䅂䅁䅁䅍䅄䅁</t>
  </si>
  <si>
    <t>䅁䅯杉䅅䅁䅯充䅁䅁䅯兗䅑䅁䅅䅁䉁䅁䅁䅆䅄塐戵䅁䅁䅁杷允䅁䅁䅑䅁䑁䅁䅷䅁䭁䝁䅕䅁䭁䉁䅅䅁䭁䙁䔴䅁䉁䅁䅁允䅁䉁䅑偷瑂元䅁䅁䵁䅉䅅䅁䕁䅁䅁睁䵁䅁䅁权䭄䅁䅁权䭁䅁䅁权乂䅂䅁允䅁䅁䅅䅁䙁䵁杕䡳潊剅䅎䍄䉁䅁䅁䅂䅁䅁䅍䅄䅁䅁䅯杫䅅䅁䅯权䅁䅁䅯䅚䅑䅁䅅䅁䉁䅁䅁兂䩃坑汄䌰湌睐杷允䅁䅁䅑䅁䑁䅁䅷䅁䭁䅁䉯䅁䭁䅁䅯䅁䭁䕁䔰䅁䉁䅁䅁允䅁䅁䅕兇坒楄礲䕇䵁䅉䅅䅁䕁䅁䅁睁䵁䅁䅁权䕄䅁䅁权䕁䅁䅁权噂䅂䅁允䅁䅁䅅䅁啁䕁䱩杭䅁䅁䅁䍄䉁䅁䅁䅂䅁䅁䅍䅄䅁䅁䅯兏䅅䅁䅯权䅁䅁䅯免䅑䅁䅅䅁䉁䅁䅁兂䉄煹䙆癴摐睐杷允䅁䅁䅑䅁䑁䅁䅷䅁䭁䙁䉣䅁䭁䅁䅑䅁䭁䕁䔰䅁䉁䅁䅁允䅁䉁䅑塍㕣䅁䅁䅁䵁䅉䅅䅁䕁䅁䅁睁䵁䅁䅁权㑂䅁䅁权剁䅁䅁权塂䅂䅁允䅁䅁䅅䅁啁䩁湪兡䅉䅁䅁䍄䉁䅁䅁䅂䅁䅁䅍䅄䅁䅁䅯䅹䅁䅁䅯䅂䅁䅁䅯兖䅑䅁䅅䅁䉁䅁䅁䅆䅁數䄴䅁䅁䅁杷允䅁䅁䅑䅁䑁䅁䅷䅁䭁䙁䅕䅁䭁䉁䅅䅁䭁䕁䔰䅁䉁䅁䅁允䅁䉁䅑䄵癮䅂䅁䅁䵁䅉䅅䅁䕁䅁䅁睁䵁䅁䅁权捂䅁䅁权䭁䅁䅁权敂䅂䅁允䅁䅁䅅䅁䙁偁⭰牡へ㕫⽧䍄䉁䅁䅁䅂䅁䅁䅍䅄䅁䅁䅯杋䅅䅁䅯充䅁䅁䅯䅕䅑䅁䅅䅁䉁䅁䅁䅆㑄佸䙷䅁䅁䅁杷允䅁䅁䅑䅁䑁䅁䅷䅁䭁䍁䅯䅁䭁䅁䅑䅁䭁䕁䔸䅁䉁䅁䅁允䅁䅁䅯睒䅁䅁杷允䅁䅁䅑䅁䑁䅁䅷䅁䭁䩁䅙䅁䭁䅁䅑䅁䭁䑁䕫䅁䉁䅁䅁允䅁䉁䅑摴䑕䅁䅁䅁䵁䅉䅅䅁䕁䅁䅁睁䵁䅁䅁权䍃允䅁权䭁䅁䅁权兂䅂䅁允䅁䅁䅅䅁䙁䙁歰㥏倹剪䅖䍄䉁䅁䅁䅂䅁䅁䅍䅄䅁䅁䅯兩䅁䅁䅯䅂䅁䅁䅯睔䅑䅁䅅䅁䉁䅁䅁䅆㑁ㅫ䅷䅁䅁䅁杷允䅁䅁䅑䅁䑁䅁䅷䅁䭁佁䅣䅁䭁䅁䅑䅁䭁䝁䕕䅁䉁䅁䅁允䅁䉁䅑慯䩫䅁䅁䅁䵁䅉䅅䅁䕁䅁䅁睁䵁䅁䅁权䑁允䅁权剁䅁䅁权噂䅂䅁允䅁䅁䅅䅁啁䥁㝃䕕䉁䅁䅁䍄䉁䅁䅁䅂䅁䅁䅍䅄䅁䅁䅯权䅅䅁䅯权䅁䅁䅯䅔䅑䅁䅅䅁䉁䅁䅁兂⭃确癯愳塑䅑杷允䅁䅁䅑䅁䑁䅁䅷䅁䭁䭁䅍䅁䭁䅁䅑䅁䭁䕁䕳䅁䉁䅁䅁允䅁䉁䅑䥣湦睂䅁䅁䵁䅉䅅䅁䕁䅁䅁睁䵁䅁䅁权䭁允䅁权䭁䅁䅁权桂䅂䅁允䅁䅁䅅䅁䙁䱁䥔牤昶桇䅚䍄䉁䅁䅁䅂䅁䅁䅍䅄䅁䅁䅯杶䅁䅁䅯充䅁䅁䅯杗䅑䅁䅅䅁䉁䅁䅁䅆䅃啗敫兂䅁䅁杷允䅁䅁䅑䅁䑁䅁䅷䅁䭁䅁䉷䅁䭁䅁䅯䅁䭁䕁䕳䅁䉁䅁䅁允䅁䅁䅕䬸䝦穓䩥䕃䵁䅉䅅䅁䕁䅁䅁睁䵁䅁䅁权⽂䅁䅁权䕁䅁䅁权偂䅂䅁允䅁䅁䅅䅁啁䍁浩杤䅅䅁䅁䍄䉁䅁䅁䅂䅁䅁䅍䅄䅁䅁䅯权䅅䅁䅯权䅁䅁䅯杗䅑䅁䅅䅁䉁䅁䅁兂⭄䠱灪橊啅䅑杷允䅁䅁䅑䅁䑁䅁䅷䅁䭁䥁䉫䅁䭁䉁䅅䅁䭁䕁䕷䅁䉁䅁䅁允䅁䅁䅯睒䅁䅁杷允䅁䅁䅑䅁䑁䅁䅷䅁䭁䉁䅍䅁䭁䅁䅯䅁䭁䙁䔸䅁䉁䅁䅁允䅁䅁䅕㥉㕶浦㡱䐫䴸䅉䅅䅁䕁䅁䅁睁䵁䅁䅁权瑄允䅁权䭁䅁䅁权㕁䅂䅁允䅁䅁䅅䅁䙁佁㙆䭆䠵昴⽯䍄䉁䅁䅁䅂䅁䅁䅍䅄䅁䅁䅯眷䅅䅁䅯充䅁䅁䅯杘䅑䅁䅅䅁䉁䅁䅁䅆䅄祢余䅁䅁䅁杷允䅁䅁䅑䅁䑁䅁䅷䅁䭁䅁䉳䅁䭁䅁䅑䅁䭁䙁䔸䅁䉁䅁䅁允䅁䉁䅑䵃䉂䅁䅁䅁䵁䅉䅅䅁䕁䅁䅁睁䵁䅁䅁权祁允䅁权剁䅁䅁权塂䅂䅁允䅁䅁䅅䅁䭁䕁䅣䅁䵁䅉䅅䅁䕁䅁䅁睁䵁䅁䅁权⽃允䅁权䕁䅁䅁权楂䅂䅁允䅁䅁䅅䅁啁䭁䡁兊䅅䅁䅁䍄䉁䅁䅁䅂䅁䅁䅍䅄䅁䅁䅯杬䅅䅁䅯䅂䅁䅁䅯睚䅑䅁䅅䅁䉁䅁䅁䅆捁桘䅷䅁䅁䅁杷允䅁䅁䅑䅁䑁䅁䅷䅁䭁䱁䅍䅁䭁䉁䅅䅁䭁䙁䕳䅁䉁䅁䅁允䅁䉁䅑䔴湈䅆䅁䅁䵁䅉䅅䅁䕁䅁䅁睁䵁䅁䅁权啄䅁䅁权䭁䅁䅁权䅂䅂䅁允䅁䅁䅅䅁䙁乁楅⼲⭬畡⽷䍄䉁䅁䅁䅂䅁䅁䅍䅄䅁䅁䅯权䅅䅁䅯权䅁䅁䅯兗䅑䅁䅅䅁䉁䅁䅁兂乄䵺䵺䵺䝷䅑杷允䅁䅁䅑䅁䑁䅁䅷䅁䭁䑁䉉䅁䭁䅁䅯䅁䭁䝁䕑䅁䉁䅁䅁允䅁䅁䅕㘴扗䍸睃樶䴸䅉䅅䅁䕁䅁䅁睁䵁䅁䅁权摁允䅁权䭁䅁䅁权卂䅂䅁允䅁䅁䅅䅁䙁䱁䥔牤昶桭䅆䍄䉁䅁䅁䅂䅁䅁䅍䅄䅁䅁䅯児䅅䅁䅯权䅁䅁䅯睙䅑䅁䅅䅁䉁䅁䅁兂㙃兓䍷㑋䝦睐杷允䅁䅁䅑䅁䑁䅁䅷䅁䭁䥁䈰䅁䭁䅁䅑䅁䭁䙁䕳䅁䉁䅁䅁允䅁䉁䅑䡬㘶䅁䅁䅁䵁䅉䅅䅁䕁䅁䅁睁䵁䅁䅁权䑄允䅁权剁䅁䅁权卂䅂䅁允䅁䅁䅅䅁啁䅁㍩䝗䄸䅁䅁䍄䉁䅁䅁䅂䅁䅁䅍䅄䅁䅁䅯睧䅁䅁䅯充䅁䅁䅯杗䅑䅁䅅䅁䉁䅁䅁䅆潄㝭䉅䅁䅁䅁杷允䅁䅁䅑䅁䑁䅁䅷䅁䭁䵁䉯䅁䭁䉁䅅䅁䭁䙁䕅䅁䉁䅁䅁允䅁䉁䅑䵑慤睫䅁䅁䵁䅉䅅䅁䕁䅁䅁睁䵁䅁䅁权汄允䅁权䭁䅁䅁权䕂䅂䅁允䅁䅁䅅䅁䙁䭁扡䍸睃杣䅂䍄䉁䅁䅁䅂䅁䅁䅍䅄䅁䅁䅯朱䅅䅁䅯充䅁䅁䅯睖䅑䅁䅅䅁䉁䅁䅁䅆䅂瑉內䅁䅁䅁杷允䅁䅁䅑䅁䑁䅁䅷䅁䭁䅁䉯䅁䭁䅁䅯䅁䭁䙁䕣䅁䉁䅁䅁允䅁䅁䅕䬯确欰椱䕂䵁䅉䅅䅁䕁䅁䅁睁䵁䅁䅁权剄允䅁权䕁䅁䅁权煂䅂䅁允䅁䅁䅅䅁啁䍁潨䅳䅁䅁䅁䍄䉁䅁䅁䅂䅁䅁䅍䅄䅁䅁䅯杶䅁䅁䅯权䅁䅁䅯䅔䅑䅁䅅䅁䉁䅁䅁权䡂䅁䅁䍄䉁䅁䅁䅂䅁䅁䅍䅄䅁䅁䅯䅊䅅䅁䅯权䅁䅁䅯条䅑䅁䅅䅁䉁䅁䅁兂獄払敧敨桶睐杷允䅁䅁䅑䅁䑁䅁䅷䅁䭁䥁䉣䅁䭁䅁䅑䅁䭁䕁䔴䅁䉁䅁䅁允䅁䉁䅑䝗慥䅁䅁䅁䵁䅉䅅䅁䕁䅁䅁睁䵁䅁䅁权潂允䅁权䭁䅁䅁权佂䅂䅁允䅁䅁䅅䅁䙁䡁⼰噎㘶晓⽙䍄䉁䅁䅁䅂䅁䅁䅍䅄䅁䅁䅯杲䅁䅁䅯权䅁䅁䅯睘䅑䅁䅅䅁䉁䅁䅁兂⽂牡へ硫䝧䅑杷允䅁䅁䅑䅁䑁䅁䅷䅁䭁䥁䉉䅁䭁䅁䅑䅁䭁䙁䕑䅁䉁䅁䅁允䅁䉁䅑䍢潬䅁䅁䅁䵁䅉䅅䅁䕁䅁䅁睁䵁䅁䅁权䥃䅁䅁权䭁䅁䅁权時䅂䅁允䅁䅁䅅䅁䭁䕁䅣䅁䵁䅉䅅䅁䕁䅁䅁睁䵁䅁䅁权桃允䅁权䕁䅁䅁权慂䅂䅁允䅁䅁䅅䅁啁䥁䝒睈䅁䅁䅁䍄䉁䅁䅁䅂䅁䅁䅍䅄䅁䅁䅯睌䅅䅁䅯充䅁䅁䅯䅖䅑䅁䅅䅁䉁䅁䅁䅆摁汖䅯䅁䅁䅁杷允䅁䅁䅑䅁䑁䅁䅷䅁䭁䑁䉑䅁䭁䅁䅯䅁䭁䝁䕫䅁䉁䅁䅁允䅁䅁䅕䘫橐婰䕶䐰䴸䅉䅅䅁䕁䅁䅁睁䵁䅁䅁权䱂䅁䅁权剁䅁䅁权硁䅂䅁允䅁䅁䅅䅁啁䅁⭄椲䅅䅁䅁䍄䉁䅁䅁䅂䅁䅁䅍䅄䅁䅁䅯䅮䅁䅁䅯䅂䅁䅁䅯兖䅑䅁䅅䅁䉁䅁䅁䅆权ㄯ䅕䅁䅁䅁杷允䅁䅁䅑䅁䑁䅁䅷䅁䭁䅁䄰䅁䭁䉁䅅䅁䭁䝁䕧䅁䉁䅁䅁允䅁䉁䅑䙷偃兡䅁䅁䵁䅉䅅䅁䕁䅁䅁睁䵁䅁䅁权扂䅁䅁权䕁䅁䅁权扂䅂䅁允䅁䅁䅅䅁啁䡁䩄兩䅁䅁䅁䍄䉁䅁䅁䅂䅁䅁䅍䅄䅁䅁䅯睏䅅䅁䅯充䅁䅁䅯杖䅑䅁䅅䅁䉁䅁䅁䅆䕁㐶桅䅁䅁䅁杷允䅁䅁䅑䅁䑁䅁䅷䅁䭁䵁䅧䅁䭁䅁䅯䅁䭁䝁䕍䅁䉁䅁䅁允䅁䅁䅕㑈牘払敧戹䴸䅉䅅䅁䕁䅁䅁睁䵁䅁䅁权潂允䅁权䭁䅁䅁权坂䅂䅁允䅁䅁䅅䅁䙁䑁敖歵䵫瑁⽳䍄䉁䅁䅁䅂䅁䅁䅍䅄䅁䅁䅯兡䅅䅁䅯权䅁䅁䅯杖䅑䅁䅅䅁䉁䅁䅁兂灄橊䥅䉲卺睶杷允䅁䅁䅑䅁䑁䅁䅷䅁䭁䭁䅍䅁䭁䅁䅯䅁䭁䝁䕑䅁䉁䅁䅁允䅁䅁䅕䵱䱚㑎䉬樹䴸䅉䅅䅁䕁䅁䅁睁䵁䅁䅁权䩁䅁䅁权䭁䅁䅁权㙁䅂䅁允䅁䅁䅅䅁䙁䥁䅐煹䙆癴⽕䍄䉁䅁䅁䅂䅁䅁䅍䅄䅁䅁䅯公䅁䅁䅯充䅁䅁䅯兗䅑䅁䅅䅁䉁䅁䅁䅆䅃煦氹䅁䅁䅁杷允䅁䅁䅑䅁䑁䅁䅷䅁䭁䅁䄴䅁䭁䉁䅅䅁䭁䕁䕯䅁䉁䅁䅁允䅁䉁䅑偁䭆䅋䅁䅁䵁䅉䅅䅁䕁䅁䅁睁䵁䅁䅁权偁䅁䅁权剁䅁䅁权䭂䅂䅁允䅁䅁䅅䅁啁䝁㝁䘫䅷䅁䅁䍄䉁䅁䅁䅂䅁䅁䅍䅄䅁䅁䅯眶䅅䅁䅯充䅁䅁䅯条䅑䅁䅅䅁䉁䅁䅁䅆杂猶䜱䅁䅁䅁杷允䅁䅁䅑䅁䑁䅁䅷䅁䭁䥁䉷䅁䭁䉁䅅䅁䭁䙁䕣䅁䉁䅁䅁允䅁䅁䅯睒䅁䅁杷允䅁䅁䅑䅁䑁䅁䅷䅁䭁䉁䅍䅁䭁䉁䅅䅁䭁䕁䔸䅁䉁䅁䅁允䅁䉁䅑偧獔䅉䅁䅁䵁䅉䅅䅁䕁䅁䅁睁䵁䅁䅁权潂允䅁权䭁䅁䅁权乂䅂䅁允䅁䅁䅅䅁䙁䅁塲㍯㥁瑃⽣䍄䉁䅁䅁䅂䅁䅁䅍䅄䅁䅁䅯睎䅁䅁䅯权䅁䅁䅯免䅑䅁䅅䅁䉁䅁䅁兂㑄⭕汏ね坑䅑杷允䅁䅁䅑䅁䑁䅁䅷䅁䭁䝁䉫䅁䭁䅁䅯䅁䭁䕁䔰䅁䉁䅁䅁允䅁䅁䅕癴㥐䠱灪䰹䴸䅉䅅䅁䕁䅁䅁睁䵁䅁䅁权牂䅁䅁权䕁䅁䅁权呂䅂䅁允䅁䅁䅅䅁啁䵁䑔睅䅁䅁䅁䍄䉁䅁䅁䅂䅁䅁䅍䅄䅁䅁䅯䅡䅅䅁䅯权䅁䅁䅯杕䅑䅁䅅䅁䉁䅁䅁兂㑄⭕汏㡭兔睐杷允䅁䅁䅑䅁䑁䅁䅷䅁䭁䭁䉑䅁䭁䅁䅑䅁䭁䕁䕑䅁䉁䅁䅁允䅁䉁䅑橚关䅁䅁䅁䵁䅉䅅䅁䕁䅁䅁睁䵁䅁䅁权灂允䅁权䭁䅁䅁权卂䅂䅁允䅁䅁䅅䅁䙁䱁へ硫䕧癖⼶䍄䉁䅁䅁䅂䅁䅁䅍䅄䅁䅁䅯䅫䅅䅁䅯权䅁䅁䅯䅚䅑䅁䅅䅁䉁䅁䅁兂啂㘴扗䍸㑄睐杷允䅁䅁䅑䅁䑁䅁䅷䅁䭁䕁䕫䅁䭁䅁䅯䅁䭁䙁䕯䅁䉁䅁䅁允䅁䅁䅯睚䅉䅁杷允䅁䅁䅑䅁䑁䅁䅷䅁䭁䩁䅷䅁䭁䅁䅯䅁䭁䙁䕍䅁䉁䅁䅁允䅁䅁䅕䥒獴⼵灵扳䴸䅉䅅䅁䕁䅁䅁睁䵁䅁䅁权䡁允䅁权剁䅁䅁权⽄允䅁允䅁䅁䅅䅁啁䝁䵂杁䅳䅁䅁䍄䉁䅁䅁䅂䅁䅁䅍䅄䅁䅁䅯䅡䅅䅁䅯权䅁䅁䅯䅔䅑䅁䅅䅁䉁䅁䅁兂䥁䉲慸䑚偶睐杷允䅁䅁䅑䅁䑁䅁䅷䅁䭁乁䅙䅁䭁䅁䅯䅁䭁偁䈸䅁䉁䅁䅁允䅁䅁䅕䭆䠵場啯啂䵁䅉䅅䅁䕁䅁䅁睁䵁䅁䅁权杂允䅁权䕁䅁䅁权䕂䅂䅁允䅁䅁䅅䅁啁䝁穃睭䅁䅁䅁䍄䉁䅁䅁䅂䅁䅁䅍䅄䅁䅁䅯朵䅅䅁䅯䅂䅁䅁䅯杔䅑䅁䅅䅁䉁䅁䅁䅆杁器䄸䅁䅁䅁杷允䅁䅁䅑䅁䑁䅁䅷䅁䭁䍁䉯䅁䭁䅁䅑䅁䭁䙁䔰䅁䉁䅁䅁允䅁䉁䅑杭光䅁䅁䅁䵁䅉䅅䅁䕁䅁䅁睁䵁䅁䅁权佃允䅁权䕁䅁䅁权偂䅂䅁允䅁䅁䅅䅁䭁䕁䅣䅁䵁䅉䅅䅁䕁䅁䅁睁䵁䅁䅁权潃允䅁权䕁䅁䅁权兂䅂䅁允䅁䅁䅅䅁啁乁䅪䅆䅁䅁䅁䍄䉁䅁䅁䅂䅁䅁䅍䅄䅁䅁䅯䅡䅅䅁䅯权䅁䅁䅯杗䅑䅁䅅䅁䉁䅁䅁兂㕂匶硙䭃㡸睐杷允䅁䅁䅑䅁䑁䅁䅷䅁䭁䍁䅳䅁䭁䉁䅅䅁䭁䙁䕫䅁䉁䅁䅁允䅁䅁䅯睒䅁䅁杷允䅁䅁䅑䅁䑁䅁䅷䅁䭁䩁䅅䅁䭁䅁䅑䅁䭁䙁䕑䅁䉁䅁䅁允䅁䉁䅑䙧㙫䅁䅁䅁䵁䅉䅅䅁䕁䅁䅁睁䵁䅁䅁权潃䅁䅁权䭁䅁䅁权奂䅂䅁允䅁䅁䅅䅁䙁䉁畓⭒㙆偆⽧䍄䉁䅁䅁䅂䅁䅁䅍䅄䅁䅁䅯朸䅁䅁䅯充䅁䅁䅯兕䅑䅁䅅䅁䉁䅁䅁䅆䅃歫䔵䅁䅁䅁杷允䅁䅁䅑䅁䑁䅁䅷䅁䭁䝁䉫䅁䭁䅁䅯䅁䭁䙁䕯䅁䉁䅁䅁允䅁䅁䅕浚浚浚浚捁䵁䅉䅅䅁䕁䅁䅁睁䵁䅁䅁权潂允䅁权䭁䅁䅁权啂䅂䅁允䅁䅁䅅䅁䙁䙁㕧䵴㉨牶⼸䍄䉁䅁䅁䅂䅁䅁䅍䅄䅁䅁䅯䅰䅅䅁䅯充䅁䅁䅯䅒䅑䅁䅅䅁䉁䅁䅁䅆剂䌰剕䅁䅁䅁杷允䅁䅁䅑䅁䑁䅁䅷䅁䭁䕁䅙䅁䭁䅁䅯䅁䭁䕁䕁䅁䉁䅁䅁允䅁䅁䅕塹⭡确癯吸䴸䅉䅅䅁䕁䅁䅁睁䵁䅁䅁权灂允䅁权䭁䅁䅁权啂䅂䅁允䅁䅁䅅䅁䙁䝁剩堷⽷兎䅄䍄䉁䅁䅁䅂䅁䅁䅍䅄䅁䅁䅯杫䅁䅁䅯䅂䅁䅁䅯兘䅑䅁䅅䅁䉁䅁䅁䅆獃橌䅫䅁䅁䅁杷允䅁䅁䅑䅁䑁䅁䅷䅁䭁䑁䉫䅁䭁䉁䅅䅁䭁䙁䔴䅁䉁䅁䅁允䅁䉁䅑䉣瑒杉䅁䅁䵁䅉䅅䅁䕁䅁䅁睁䵁䅁䅁权瑃䅁䅁权䭁䅁䅁权噂䅂䅁允䅁䅁䅅䅁䙁䭁慁㥌欰桂䅒䍄䉁䅁䅁䅂䅁䅁䅍䅄䅁䅁䅯䅡䅅䅁䅯权䅁䅁䅯䅕䅑䅁䅅䅁䉁䅁䅁兂䕁杖琴灳堳睐杷允䅁䅁䅑䅁䑁䅁䅷䅁䭁乁䈴䅁䭁䅁䅯䅁䭁䙁䕫䅁䉁䅁䅁允䅁䅁䅯睒䅁䅁杷允䅁䅁䅑䅁䑁䅁䅷䅁䭁䅁䄰䅁䭁䅁䅑䅁䭁䑁䕣䅁䉁䅁䅁允䅁䉁䅑䥗啌䅁䅁䅁䵁䅉䅅䅁䕁䅁䅁睁䵁䅁䅁权䍂允䅁权剁䅁䅁权浂䅂䅁允䅁䅁䅅䅁啁䵁佁樶䅉䅁䅁䍄䉁䅁䅁䅂䅁䅁䅍䅄䅁䅁䅯兡䅅䅁䅯权䅁䅁䅯䅕䅑䅁䅅䅁䉁䅁䅁兂瑁灳瘳㡰㥢睶杷允䅁䅁䅑䅁䑁䅁䅷䅁䭁䉁䄸䅁䭁䉁䅅䅁䭁䝁䕕䅁䉁䅁䅁允䅁䉁䅑捦漸睃䅁䅁䵁䅉䅅䅁䕁䅁䅁睁䵁䅁䅁权穄䅁䅁权剁䅁䅁权兂䅂䅁允䅁䅁䅅䅁啁䥁权䅢䄴䅁䅁䍄䉁䅁䅁䅂䅁䅁䅍䅄䅁䅁䅯兎䅁䅁䅯权䅁䅁䅯兙䅑䅁䅅䅁䉁䅁䅁兂桄桥畓⭒䙅䅑杷允䅁䅁䅑䅁䑁䅁䅷䅁䭁䉁䉣䅁䭁䅁䅯䅁䭁䕁䕳䅁䉁䅁䅁允䅁䅁䅕扌摋㘷䝦い䵁䅉䅅䅁䕁䅁䅁睁䵁䅁䅁权䩃䅁䅁权䕁䅁䅁权呂䅂䅁允䅁䅁䅅䅁啁䑁呒兇䅁䅁䅁䍄䉁䅁䅁䅂䅁䅁䅍䅄䅁䅁䅯睐䅅䅁䅯权䅁䅁䅯䅒䅑䅁䅅䅁䉁䅁䅁兂㉃⼸唳佥敮睐杷允䅁䅁䅑䅁䑁䅁䅷䅁䭁䡁䄰䅁䭁䉁䅅䅁䭁䕁䔸䅁䉁䅁䅁允䅁䅁䅯睒䅁䅁杷允䅁䅁䅑䅁䑁䅁䅷䅁䭁佁䉙䅁䭁䅁䅯䅁䭁䙁䕧䅁䉁䅁䅁允䅁䅁䅕畮渫歸㍳吵䴸䅉䅅䅁䕁䅁䅁睁䵁䅁䅁权杁允䅁权䭁䅁䅁权坂䅂䅁允䅁䅁䅅䅁䙁䉁婦発呤⬴⽫䍄䉁䅁䅁䅂䅁䅁䅍䅄䅁䅁䅯眲䅁䅁䅯䅂䅁䅁䅯䅒䅑䅁䅅䅁䉁䅁䅁䅆㑄噥䅳䅁䅁䅁杷允䅁䅁䅑䅁䑁䅁䅷䅁䭁䝁䉷䅁䭁䉁䅅䅁䭁䑁䕅䅁䉁䅁䅁允䅁䉁䅑佁䩶睅䅁䅁䵁䅉䅅䅁䕁䅁䅁睁䵁䅁䅁权啃允䅁权䭁䅁䅁权煂䅂䅁允䅁䅁䅅䅁䙁䭁䙊癴㥐伱⽷䍄䉁䅁䅁䅂䅁䅁䅍䅄䅁䅁䅯䅸䅅䅁䅯权䅁䅁䅯睔䅑䅁䅅䅁䉁䅁䅁兂兂婪畤潅䡍䅑杷允䅁䅁䅑䅁䑁䅁䅷䅁䭁䭁䈸䅁䭁䅁䅑䅁䭁䙁䕳䅁䉁䅁䅁允䅁䉁䅑䑃䥺杁䅁䅁䵁䅉䅅䅁䕁䅁䅁睁䵁䅁䅁权穃允䅁权䕁䅁䅁权⽄允䅁允䅁䅁䅅䅁啁䝁䡌允䅉䅁䅁䍄䉁䅁䅁䅂䅁䅁䅍䅄䅁䅁䅯䅸䅅䅁䅯权䅁䅁䅯眯䅅䅁䅅䅁䉁䅁䅁兂䭂䅄牉硨䙙䅑杷允䅁䅁䅑䅁䑁䅁䅷䅁䭁䡁䅅䅁䭁䅁䅑䅁䭁䑁䕣䅁䉁䅁䅁允䅁䉁䅑乁临䅁䅁䅁䵁䅉䅅䅁䕁䅁䅁睁䵁䅁䅁权䑃允䅁权剁䅁䅁权兂䅂䅁允䅁䅁䅅䅁啁䝁⽄剭䅯䅁䅁䍄䉁䅁䅁䅂䅁䅁䅍䅄䅁䅁䅯眰䅅䅁䅯䅂䅁䅁䅯眯䅅䅁䅅䅁䉁䅁䅁䅆㑃䵁䙫䅁䅁䅁杷允䅁䅁䅑䅁䑁䅁䅷䅁䭁䵁䉑䅁䭁䅁䅯䅁䭁䝁䕉䅁䉁䅁䅁允䅁䅁䅕⼵灵搸乊歂䵁䅉䅅䅁䕁䅁䅁睁䵁䅁䅁权婄允䅁权剁䅁䅁权呂䅂䅁允䅁䅁䅅䅁啁䵁扂楕䅍䅁䅁䍄䉁䅁䅁䅂䅁䅁䅍䅄䅁䅁䅯䅨䅅䅁䅯充䅁䅁䅯党䅑䅁䅅䅁䉁䅁䅁䅆㕄潵䉫䅁䅁䅁杷允䅁䅁䅑䅁䑁䅁䅷䅁䭁䱁䉫䅁䭁䅁䅯䅁䭁䙁䕁䅁䉁䅁䅁允䅁䅁䅯睒䅁䅁杷允䅁䅁䅑䅁䑁䅁䅷䅁䭁䵁䉑䅁䭁䅁䅯䅁䭁䙁䕙䅁䉁䅁䅁允䅁䅁䅕䅄牉硨婢䕁䵁䅉䅅䅁䕁䅁䅁睁䵁䅁䅁权䕄允䅁权䭁䅁䅁权乂䅂䅁允䅁䅁䅅䅁䭁䕁䅣䅁䵁䅉䅅䅁䕁䅁䅁睁䵁䅁䅁权楄䅁䅁权䭁䅁䅁权兂䅂䅁允䅁䅁䅅䅁䙁䵁㉬灶愸睌䅂䍄䉁䅁䅁䅂䅁䅁䅍䅄䅁䅁䅯兢䅁䅁䅯充䅁䅁䅯䅖䅑䅁䅅䅁䉁䅁䅁䅆䅁呕㡤䅁䅁䅁杷允䅁䅁䅑䅁䑁䅁䅷䅁䭁䍁䈰䅁䭁䅁䅯䅁䭁䝁䕉䅁䉁䅁䅁允䅁䅁䅕扌摋㘷䝦歆䵁䅉䅅䅁䕁䅁䅁睁䵁䅁䅁权偄䅁䅁权剁䅁䅁权楂䅂䅁允䅁䅁䅅䅁啁䍁祃䅖䅳䅁䅁䍄䉁䅁䅁䅂䅁䅁䅍䅄䅁䅁䅯杨䅅䅁䅯权䅁䅁䅯杗䅑䅁䅅䅁䉁䅁䅁兂䑃䵷桱扒湢睐杷允䅁䅁䅑䅁䑁䅁䅷䅁䭁䱁䅉䅁䭁䉁䅅䅁䭁䙁䔸䅁䉁䅁䅁允䅁䉁䅑䭙㍱杂䅁䅁䵁䅉䅅䅁䕁䅁䅁睁䵁䅁䅁权䕄允䅁权䭁䅁䅁权卂䅂䅁允䅁䅁䅅䅁䭁䕁䅣䅁䵁䅉䅅䅁䕁䅁䅁睁䵁䅁䅁权獁䅁䅁权䕁䅁䅁权潂䅂䅁允䅁䅁䅅䅁啁䡁䕷䅉䅁䅁䅁䍄䉁䅁䅁䅂䅁䅁䅍䅄䅁䅁䅯杪䅁䅁䅯权䅁䅁䅯眯䅅䅁䅅䅁䉁䅁䅁兂䑄匹捨㡪䩉䅑杷允䅁䅁䅑䅁䑁䅁䅷䅁䭁䡁䄰䅁䭁䉁䅅䅁䭁䙁䕷䅁䉁䅁䅁允䅁䉁䅑䭁敷杅䅁䅁䵁䅉䅅䅁䕁䅁䅁睁䵁䅁䅁权煃䅁䅁权䭁䅁䅁权呂䅂䅁允䅁䅁䅅䅁䙁䩁瘷㡰䱚⽎⽕䍄䉁䅁䅁䅂䅁䅁䅍䅄䅁䅁䅯眶䅁䅁䅯䅂䅁䅁䅯睎䅑䅁䅅䅁䉁䅁䅁䅆睄敮䉧䅁䅁䅁杷允䅁䅁䅑䅁䑁䅁䅷䅁䭁䵁䉑䅁䭁䅁䅯䅁䭁䝁䕅䅁䉁䅁䅁允䅁䅁䅯睒䅁䅁杷允䅁䅁䅑䅁䑁䅁䅷䅁䭁䥁䄴䅁䭁䉁䅅䅁䭁䙁䕍䅁䉁䅁䅁允䅁䉁䅑䱷䠶兄䅁䅁䵁䅉䅅䅁䕁䅁䅁睁䵁䅁䅁权扂䅁䅁权剁䅁䅁权啂䅂䅁允䅁䅁䅅䅁啁䍁䉨楳䅁䅁䅁䍄䉁䅁䅁䅂䅁䅁䅍䅄䅁䅁䅯来䅅䅁䅯充䅁䅁䅯杓䅑䅁䅅䅁䉁䅁䅁䅆㑁浈杳䅁䅁䅁杷允䅁䅁䅑䅁䑁䅁䅷䅁䭁䵁䉑䅁䭁䅁䅯䅁䭁䙁䕯䅁䉁䅁䅁允䅁䅁䅯睒䅁䅁杷允䅁䅁䅑䅁䑁䅁䅷䅁䭁䉁䅑䅁䭁䅁䅑䅁䭁䝁䕅䅁䉁䅁䅁允䅁䉁䅑䈸ㅅ䅁䅁䅁䵁䅉䅅䅁䕁䅁䅁睁䵁䅁䅁权ぃ允䅁权䕁䅁䅁权歂䅂䅁允䅁䅁䅅䅁啁䍁渲权䅁䅁䅁䍄䉁䅁䅁䅂䅁䅁䅍䅄䅁䅁䅯䅸䅅䅁䅯权䅁䅁䅯杓䅑䅁䅅䅁䉁䅁䅁权䡂䅁䅁䍄䉁䅁䅁䅂䅁䅁䅍䅄䅁䅁䅯眶䅁䅁䅯权䅁䅁䅯睕䅑䅁䅅䅁䉁䅁䅁兂䩃坑汄䌰湌睐杷允䅁䅁䅑䅁䑁䅁䅷䅁䭁䉁䈴䅁䭁䅁䅑䅁䭁䝁䕅䅁䉁䅁䅁允䅁䉁䅑䕍䕯䅂䅁䅁䵁䅉䅅䅁䕁䅁䅁睁䵁䅁䅁权㉂䅁䅁权䕁䅁䅁权桂䅂䅁允䅁䅁䅅䅁啁䩁啧兲䅁䅁䅁䍄䉁䅁䅁䅂䅁䅁䅍䅄䅁䅁䅯兓䅁䅁䅯䅂䅁䅁䅯睘䅑䅁䅅䅁䉁䅁䅁䅆潂䉬䅷䅁䅁䅁杷允䅁䅁䅑䅁䑁䅁䅷䅁䭁䡁䅣䅁䭁䅁䅯䅁䭁䕁䔸䅁䉁䅁䅁允䅁䅁䅕扏䥔牤昶䐹䴸䅉䅅䅁䕁䅁䅁睁䵁䅁䅁权癁允䅁权䉁杁䅁权䑁杁䅁允䅁䅁䅅䅁䙁䝁䑏浉歭獹䅸䍄䉁䅁䅁䅂䅁䅁䅍䅄䅁䅁䅯兡䅅䅁䅯充䅁䅁䅯䅕䅑䅁䅅䅁䉁䅁䅁䅆元㝋䡁䅁䅁䅁杷允䅁䅁䅑䅁䑁䅁䅷䅁䭁䱁䅫䅁䭁䅁䅑䅁䭁䑁䕫䅁䉁䅁䅁允䅁䉁䅑䙹㌸䅁䅁䅁䵁䅉䅅䅁䕁䅁䅁睁䵁䅁䅁权元允䅁权䕁䅁䅁权桂䅂䅁允䅁䅁䅅䅁啁乁坨睁䅁䅁䅁䍄䉁䅁䅁䅂䅁䅁䅍䅄䅁䅁䅯睳䅁䅁䅯充䅁䅁䅯兙䅑䅁䅅䅁䉁䅁䅁权䡂䅁䅁䍄䉁䅁䅁䅂䅁䅁䅍䅄䅁䅁䅯䅒䅁䅁䅯䅂䅁䅁䅯䅖䅑䅁䅅䅁䉁䅁䅁䅆睁祣䉑䅁䅁䅁杷允䅁䅁䅑䅁䑁䅁䅷䅁䭁乁䄸䅁䭁䉁䅅䅁䭁䙁䔴䅁䉁䅁䅁允䅁䉁䅑䅥癵䅇䅁䅁䵁䅉䅅䅁䕁䅁䅁睁䵁䅁䅁权畂允䅁权剁䅁䅁权佂䅂䅁允䅁䅁䅅䅁啁䑁⽂兤䅧䅁䅁䍄䉁䅁䅁䅂䅁䅁䅍䅄䅁䅁䅯睤䅁䅁䅯权䅁䅁䅯党䅑䅁䅅䅁䉁䅁䅁兂剃堷⽷噎㘷睐杷允䅁䅁䅑䅁䑁䅁䅷䅁䭁乁䉁䅁䭁䉁䅅䅁䭁䙁䔰䅁䉁䅁䅁允䅁䉁䅑䡯䅡杄䅁䅁䵁䅉䅅䅁䕁䅁䅁睁䵁䅁䅁权㍄允䅁权䭁䅁䅁权婂䅂䅁允䅁䅁䅅䅁䙁偁㥔䠱灪杊䅊䍄䉁䅁䅁䅂䅁䅁䅍䅄䅁䅁䅯睤䅁䅁䅯权䅁䅁䅯兙䅑䅁䅅䅁䉁䅁䅁兂⽂牡へ硫杪睐杷允䅁䅁䅑䅁䑁䅁䅷䅁䭁䥁䅧䅁䭁䉁䅅䅁䭁偁䈸䅁䉁䅁䅁允䅁䉁䅑杤㍮杌䅁䅁䵁䅉䅅䅁䕁䅁䅁睁䵁䅁䅁权啁允䅁权䕁䅁䅁权時䅂䅁允䅁䅁䅅䅁啁䭁䉹睊䅁䅁䅁䍄䉁䅁䅁䅂䅁䅁䅍䅄䅁䅁䅯杔䅁䅁䅯䅂䅁䅁䅯兡䅑䅁䅅䅁䉁䅁䅁䅆獁歈䅉䅁䅁䅁杷允䅁䅁䅑䅁䑁䅁䅷䅁䭁䅁䉍䅁䭁䅁䅯䅁䭁䝁䕁䅁䉁䅁䅁允䅁䅁䅕䡰㥁瑃橥䐴䴸䅉䅅䅁䕁䅁䅁睁䵁䅁䅁权䩂允䅁权䕁䅁䅁权偂䅂䅁允䅁䅁䅅䅁啁䡁睄睵䅅䅁䅁䍄䉁䅁䅁䅂䅁䅁䅍䅄䅁䅁䅯杒䅁䅁䅯权䅁䅁䅯䅙䅑䅁䅅䅁䉁䅁䅁兂楃扒穢搯睔睐杷允䅁䅁䅑䅁䑁䅁䅷䅁䭁乁䅑䅁䭁䉁䅅䅁䭁䝁䕫䅁䉁䅁䅁允䅁䉁䅑捑㕧兄䅁䅁䵁䅉䅅䅁䕁䅁䅁睁䵁䅁䅁权敄允䅁权剁䅁䅁权慂䅂䅁允䅁䅁䅅䅁䭁䕁䅣䅁䵁䅉䅅䅁䕁䅁䅁睁䵁䅁䅁权㙂允䅁权䭁䅁䅁权浂䅂䅁允䅁䅁䅅䅁䙁䱁昶楇搯佊⽙䍄䉁䅁䅁䅂䅁䅁䅍䅄䅁䅁䅯睑䅁䅁䅯䅂䅁䅁䅯条䅑䅁䅅䅁䉁䅁䅁䅆睁䝬䅍䅁䅁䅁杷允䅁䅁䅑䅁䑁䅁䅷䅁䭁䵁䅍䅁䭁䅁䅑䅁䭁䙁䕉䅁䉁䅁䅁允䅁䉁䅑䩘桩䅁䅁䅁䵁䅉䅅䅁䕁䅁䅁睁䵁䅁䅁权䕂䅁䅁权䕁䅁䅁权煂䅂䅁允䅁䅁䅅䅁啁䵁㉂其䅙䅁䅁䍄䉁䅁䅁䅂䅁䅁䅍䅄䅁䅁䅯儴䅁䅁䅯充䅁䅁䅯兗䅑䅁䅅䅁䉁䅁䅁䅆权刳癅䅁䅁䅁杷允䅁䅁䅑䅁䑁䅁䅷䅁䭁偁䅣䅁䭁䅁䅑䅁䭁䙁䕧䅁䉁䅁䅁允䅁䉁䅑䱡䄸䅁䅁䅁䵁䅉䅅䅁䕁䅁䅁睁䵁䅁䅁权䕃允䅁权䭁䅁䅁权㍁䅂䅁允䅁䅁䅅䅁䙁䕁桪桥畓睒䄱䍄䉁䅁䅁䅂䅁䅁䅍䅄䅁䅁䅯䅖䅅䅁䅯权䅁䅁䅯兙䅑䅁䅅䅁䉁䅁䅁兂瑁灳瘳㡰㍢睶杷允䅁䅁䅑䅁䑁䅁䅷䅁䭁䍁䅍䅁䭁䅁䅑䅁䭁䝁䕍䅁䉁䅁䅁允䅁䉁䅑䝗故䅁䅁䅁䵁䅉䅅䅁䕁䅁䅁睁䵁䅁䅁权㙄䅁䅁权䕁䅁䅁权㙁䅂䅁允䅁䅁䅅䅁啁䱁权䅇䅁䅁䅁䍄䉁䅁䅁䅂䅁䅁䅍䅄䅁䅁䅯儲䅁䅁䅯䅂䅁䅁䅯眯䅅䅁䅅䅁䉁䅁䅁䅆睁楏䵯䅁䅁䅁杷允䅁䅁䅑䅁䑁䅁䅷䅁䭁偁䅣䅁䭁䉁䅅䅁䭁䙁䕣䅁䉁䅁䅁允䅁䉁䅑䑷㕱杍䅁䅁䵁䅉䅅䅁䕁䅁䅁睁䵁䅁䅁权䵁䅁䅁权䭁䅁䅁权㕁䅂䅁允䅁䅁䅅䅁䙁偁灹搸乊灙⽃䍄䉁䅁䅁䅂䅁䅁䅍䅄䅁䅁䅯权䅅䅁䅯䅂䅁䅁䅯兏䅑䅁䅅䅁䉁䅁䅁䅆歁穣䅳䅁䅁䅁杷允䅁䅁䅑䅁䑁䅁䅷䅁䭁䕁䉁䅁䭁䉁䅅䅁䭁䝁䕑䅁䉁䅁䅁允䅁䉁䅑䕷癖睁䅁䅁䵁䅉䅅䅁䕁䅁䅁睁䵁䅁䅁权求允䅁权剁䅁䅁权奂䅂䅁允䅁䅁䅅䅁啁䕁噂究䅉䅁䅁䍄䉁䅁䅁䅂䅁䅁䅍䅄䅁䅁䅯睤䅁䅁䅯权䅁䅁䅯兗䅑䅁䅅䅁䉁䅁䅁兂煃搸乊桙潄睐杷允䅁䅁䅑䅁䑁䅁䅷䅁䭁䉁䅑䅁䭁䉁䅅䅁䭁䙁䕣䅁䉁䅁䅁允䅁䉁䅑牳䙢杅䅁䅁䵁䅉䅅䅁䕁䅁䅁睁䵁䅁䅁权䙂允䅁权剁䅁䅁权⽄允䅁允䅁䅁䅅䅁啁䅁䑂剮䄸䅁䅁䍄䉁䅁䅁䅂䅁䅁䅍䅄䅁䅁䅯兗䅅䅁䅯䅂䅁䅁䅯䅗䅑䅁䅅䅁䉁䅁䅁䅆䥃眱䉍䅁䅁䅁杷允䅁䅁䅑䅁䑁䅁䅷䅁䭁䉁䅕䅁䭁䉁䅅䅁䭁䙁䕣䅁䉁䅁䅁允䅁䉁䅑䡧癓睃䅁䅁䵁䅉䅅䅁䕁䅁䅁睁䵁䅁䅁权坁䅁䅁权剁䅁䅁权塂䅂䅁允䅁䅁䅅䅁啁偁流栫䅷䅁䅁䍄䉁䅁䅁䅂䅁䅁䅍䅄䅁䅁䅯杦䅁䅁䅯䅂䅁䅁䅯睚䅑䅁䅅䅁䉁䅁䅁䅆湂桐䅕䅁䅁䅁杷允䅁䅁䅑䅁䑁䅁䅷䅁䭁䍁䉑䅁䭁䅁䅯䅁䭁䑁䕫䅁䉁䅁䅁允䅁䅁䅕牕敧敨剴䐹䴸䅉䅅䅁䕁䅁䅁睁䵁䅁䅁权塁䅁䅁权剁䅁䅁权塂䅂䅁允䅁䅁䅅䅁啁䝁晄睷䅙䅁䅁䍄䉁䅁䅁䅂䅁䅁䅍䅄䅁䅁䅯䅐䅁䅁䅯充䅁䅁䅯杙䅑䅁䅅䅁䉁䅁䅁䅆䅃㝘䄵睁䅁䅁杷允䅁䅁䅑䅁䑁䅁䅷䅁䭁䡁䉍䅁䭁䅁䅯䅁䭁偁䈸䅁䉁䅁䅁允䅁䅁䅕穊䥅䉲慺䕅䵁䅉䅅䅁䕁䅁䅁睁䵁䅁䅁权汃允䅁权䕁䅁䅁权乂䅂䅁允䅁䅁䅅䅁啁䱁入兌䅁䅁䅁䍄䉁䅁䅁䅂䅁䅁䅍䅄䅁䅁䅯䅮䅁䅁䅯权䅁䅁䅯兗䅑䅁䅅䅁䉁䅁䅁权䡂䅁䅁䍄䉁䅁䅁䅂䅁䅁䅍䅄䅁䅁䅯睰䅅䅁䅯䅂䅁䅁䅯兙䅑䅁䅅䅁䉁䅁䅁䅆睂䍰䉅䅁䅁䅁杷允䅁䅁䅑䅁䑁䅁䅷䅁䭁䩁䈰䅁䭁䅁䅯䅁䭁䙁䕙䅁䉁䅁䅁允䅁䅁䅕䡶呓䅇坒歁䵁䅉䅅䅁䕁䅁䅁睁䵁䅁䅁权摃允䅁权䭁䅁䅁权婂䅂䅁允䅁䅁䅅䅁䙁䩁䕺䱉祂偡⼸䍄䉁䅁䅁䅂䅁䅁䅍䅄䅁䅁䅯杓䅅䅁䅯权䅁䅁䅯睎䅑䅁䅅䅁䉁䅁䅁兂卂䉵䘶ㄶ睈睐杷允䅁䅁䅑䅁䑁䅁䅷䅁䭁䕁䅙䅁䭁䅁䅑䅁䭁䕁䕯䅁䉁䅁䅁允䅁䉁䅑䩐塧䅁䅁䅁䵁䅉䅅䅁䕁䅁䅁睁䵁䅁䅁权牁䅁䅁权剁䅁䅁权佂䅂䅁允䅁䅁䅅䅁啁䅁⽂刷䅁䅁䅁䍄䉁䅁䅁䅂䅁䅁䅍䅄䅁䅁䅯䅧䅁䅁䅯充䅁䅁䅯睕䅑䅁䅅䅁䉁䅁䅁䅆杁慖杅䅁䅁䅁杷允䅁䅁䅑䅁䑁䅁䅷䅁䭁䙁䅯䅁䭁䅁䅑䅁䭁䙁䕷䅁䉁䅁䅁允䅁䉁䅑䑣樸䅁䅁䅁䵁䅉䅅䅁䕁䅁䅁睁䵁䅁䅁权潃䅁䅁权剁䅁䅁权佂䅂䅁允䅁䅁䅅䅁啁䍁敃却䅷䅁䅁䍄䉁䅁䅁䅂䅁䅁䅍䅄䅁䅁䅯共䅁䅁䅯权䅁䅁䅯睗䅑䅁䅅䅁䉁䅁䅁兂䡄穓䩥坑偁䅑杷允䅁䅁䅑䅁䑁䅁䅷䅁䭁䱁䅫䅁䭁䅁䅯䅁䭁䙁䕷䅁䉁䅁䅁允䅁䅁䅕䬯确欰椱䑷䴸䅉䅅䅁䕁䅁䅁睁䵁䅁䅁权穂允䅁权䭁䅁䅁权桂䅂䅁允䅁䅁䅅䅁䙁䭁䙊癴㥐䉖䅤䍄䉁䅁䅁䅂䅁䅁䅍䅄䅁䅁䅯督䅅䅁䅯权䅁䅁䅯杗䅑䅁䅅䅁䉁䅁䅁兂⭄䠱灪牊呅䅑杷允䅁䅁䅑䅁䑁䅁䅷䅁䭁䉁䉷䅁䭁䅁䅯䅁䭁䙁䕁䅁䉁䅁䅁允䅁䅁䅕䑔䩥坑汄樸䴸䅉䅅䅁䕁䅁䅁睁䵁䅁䅁权㡃䅁䅁权剁䅁䅁权求䅂䅁允䅁䅁䅅䅁啁䥁潄啘䄰䅁䅁䍄䉁䅁䅁䅂䅁䅁䅍䅄䅁䅁䅯睈䅅䅁䅯权䅁䅁䅯兡䅑䅁䅅䅁䉁䅁䅁兂呄坔光䑗据睐杷允䅁䅁䅑䅁䑁䅁䅷䅁䭁䩁䈴䅁䭁䅁䍅䅁䭁䅁䍍䅁䉁䅁䅁允䅁䅁䅕摔港睺杈ぺ䵁䅉䅅䅁䕁䅁䅁睁䵁䅁䅁权桃允䅁权䉁杁䅁权䑁杁䅁允䅁䅁䅅䅁䙁䙁噪睐䉙余䅚䍄䉁䅁䅁䅂䅁䅁䅍䅄䅁䅁䅯䅴䅅䅁䅯䅂䅁䅁䅯兙䅑䅁䅅䅁䉁䅁䅁䅆䝂桐䅍䅁䅁䅁杷允䅁䅁䅑䅁䑁䅁䅷䅁䭁乁䉫䅁䭁䅁䅯䅁䭁䙁䕍䅁䉁䅁䅁允䅁䅁䅕場啯歲桦樰䴸䅉䅅䅁䕁䅁䅁睁䵁䅁䅁权灃允䅁权䕁䅁䅁权婂䅂䅁允䅁䅁䅅䅁啁䕁塷睄䅁䅁䅁䍄䉁䅁䅁䅂䅁䅁䅍䅄䅁䅁䅯眵䅅䅁䅯充䅁䅁䅯免䅑䅁䅅䅁䉁䅁䅁权䡂䅁䅁䍄䉁䅁䅁䅂䅁䅁䅍䅄䅁䅁䅯眲䅁䅁䅯权䅁䅁䅯䅔䅑䅁䅅䅁䉁䅁䅁兂乄䵺䵺䵺䑷䅑杷允䅁䅁䅑䅁䑁䅁䅷䅁䭁䑁䉳䅁䭁䅁䅯䅁䭁䕁䕯䅁䉁䅁䅁允䅁䅁䅕䝭匴㡧䭄稹䴸䅉䅅䅁䕁䅁䅁睁䵁䅁䅁权摂允䅁权䕁䅁䅁权潂䅂䅁允䅁䅁䅅䅁啁䍁瑃兂䅁䅁䅁䍄䉁䅁䅁䅂䅁䅁䅍䅄䅁䅁䅯督䅅䅁䅯权䅁䅁䅯睖䅑䅁䅅䅁䉁䅁䅁兂⭃确癯匳䝑䅑杷允䅁䅁䅑䅁䑁䅁䅷䅁䭁䩁䅧䅁䭁䉁䅅䅁䭁䙁䕁䅁䉁䅁䅁允䅁䉁䅑䄫刳兇䅁䅁䵁䅉䅅䅁䕁䅁䅁睁䵁䅁䅁权㕄䅁䅁权䕁䅁䅁权灂䅂䅁允䅁䅁䅅䅁啁䩁杧杌䅁䅁䅁䍄䉁䅁䅁䅂䅁䅁䅍䅄䅁䅁䅯儴䅁䅁䅯䅂䅁䅁䅯杚䅑䅁䅅䅁䉁䅁䅁䅆睄㍩䅑䅁䅁䅁杷允䅁䅁䅑䅁䑁䅁䅷䅁䭁䱁䉍䅁䭁䅁䅯䅁䭁䙁䕉䅁䉁䅁䅁允䅁䅁䅕䑚晶㑔堲啂䵁䅉䅅䅁䕁䅁䅁睁䵁䅁䅁权䍄允䅁权䭁䅁䅁权㕁䅂䅁允䅁䅁䅅䅁䙁䱁摋㘷䝦⭓⽍䍄䉁䅁䅁䅂䅁䅁䅍䅄䅁䅁䅯䅁䅅䅁䅯权䅁䅁䅯䅡䅑䅁䅅䅁䉁䅁䅁兂㙄浦㡱䩤䥐睐杷允䅁䅁䅑䅁䑁䅁䅷䅁䭁䩁䉳䅁䭁䅁䅑䅁䭁䙁䕕䅁䉁䅁䅁允䅁䉁䅑䡭祏䅁䅁䅁䵁䅉䅅䅁䕁䅁䅁睁䵁䅁䅁权牂允䅁权䕁䅁䅁权㍁䅂䅁允䅁䅁䅅䅁啁䩁汃睈䅁䅁䅁䍄䉁䅁䅁䅂䅁䅁䅍䅄䅁䅁䅯睳䅅䅁䅯权䅁䅁䅯兙䅑䅁䅅䅁䉁䅁䅁兂佂桙奂扏奔睐杷允䅁䅁䅑䅁䑁䅁䅷䅁䭁䍁䅅䅁䭁䅁䅑䅁䭁䙁䕣䅁䉁䅁䅁允䅁䉁䅑男刴䅁䅁䅁䵁䅉䅅䅁䕁䅁䅁睁䵁䅁䅁权睄允䅁权䭁䅁䅁权㙁䅂䅁允䅁䅁䅅䅁䙁䱁祂䩡瑈偦⽕䍄䉁䅁䅁䅂䅁䅁䅍䅄䅁䅁䅯䅆䅅䅁䅯䅂䅁䅁䅯条䅑䅁䅅䅁䉁䅁䅁䅆奄祖䅯䅁䅁䅁杷允䅁䅁䅑䅁䑁䅁䅷䅁䭁䍁䅍䅁䭁䉁䅅䅁䭁䙁䕑䅁䉁䅁䅁允䅁䉁䅑义䘫䅄䅁䅁䵁䅉䅅䅁䕁䅁䅁睁䵁䅁䅁权獄䅁䅁权䕁䅁䅁权兂䅂䅁允䅁䅁䅅䅁啁䵁㠹杊䅁䅁䅁䍄䉁䅁䅁䅂䅁䅁䅍䅄䅁䅁䅯朲䅅䅁䅯权䅁䅁䅯兗䅑䅁䅅䅁䉁䅁䅁权䡂䅁䅁䍄䉁䅁䅁䅂䅁䅁䅍䅄䅁䅁䅯杘䅁䅁䅯权䅁䅁䅯兖䅑䅁䅅䅁䉁䅁䅁兂兂婪畤潅䱍䅑杷允䅁䅁䅑䅁䑁䅁䅷䅁䭁䵁䅯䅁䭁䅁䅯䅁䭁䙁䕳䅁䉁䅁䅁允䅁䅁䅕場啯歲桤䕈䵁䅉䅅䅁䕁䅁䅁睁䵁䅁䅁权牂䅁䅁权剁䅁䅁权潂䅂䅁允䅁䅁䅅䅁啁䝁湃杸䄴䅁䅁䍄䉁䅁䅁䅂䅁䅁䅍䅄䅁䅁䅯睓䅅䅁䅯充䅁䅁䅯睗䅑䅁䅅䅁䉁䅁䅁权䡂䅁䅁䍄䉁䅁䅁䅂䅁䅁䅍䅄䅁䅁䅯杌䅁䅁䅯充䅁䅁䅯条䅑䅁䅅䅁䉁䅁䅁䅆佁瑲䰰䅁䅁䅁杷允䅁䅁䅑䅁䑁䅁䅷䅁䭁䭁䉣䅁䭁䉁䅅䅁䭁䙁䕍䅁䉁䅁䅁允䅁䉁䅑䑑䩳䅗䅁䅁䵁䅉䅅䅁䕁䅁䅁睁䵁䅁䅁权䭄䅁䅁权䭁䅁䅁权䱂䅂䅁允䅁䅁䅅䅁䙁䡁⼰噎㘶剹䅴䍄䉁䅁䅁䅂䅁䅁䅍䅄䅁䅁䅯允䅅䅁䅯权䅁䅁䅯睘䅑䅁䅅䅁䉁䅁䅁兂歂㥏倹婪䵣䅑杷允䅁䅁䅑䅁䑁䅁䅷䅁䭁䉁䉍䅁䭁䅁䅑䅁䭁䝁䕫䅁䉁䅁䅁允䅁䉁䅑䡍火䅁䅁䅁䵁䅉䅅䅁䕁䅁䅁睁䵁䅁䅁权桄䅁䅁权剁䅁䅁权硁䅂䅁允䅁䅁䅅䅁啁䥁橂礷䅣䅁䅁䍄䉁䅁䅁䅂䅁䅁䅍䅄䅁䅁䅯眲䅅䅁䅯权䅁䅁䅯杓䅑䅁䅅䅁䉁䅁䅁兂婁䙂余扌啉䅑杷允䅁䅁䅑䅁䑁䅁䅷䅁䭁䭁䅳䅁䭁䉁䅅䅁䭁䑁䕅䅁䉁䅁䅁允䅁䉁䅑䡑䙷睂䅁䅁䵁䅉䅅䅁䕁䅁䅁睁䵁䅁䅁权䉄䅁䅁权䭁䅁䅁权䱂䅂䅁允䅁䅁䅅䅁䙁䭁䠵場啯桌䅖䍄䉁䅁䅁䅂䅁䅁䅍䅄䅁䅁䅯兤䅁䅁䅯充䅁䅁䅯兖䅑䅁䅅䅁䉁䅁䅁䅆奂獇䵣䅁䅁䅁杷允䅁䅁䅑䅁䑁䅁䅷䅁䭁䵁䅯䅁䭁䅁䅯䅁䭁䙁䕯䅁䉁䅁䅁允䅁䅁䅕浗㝑〳丫含䴸䅉䅅䅁䕁䅁䅁睁䵁䅁䅁权硂允䅁权䕁䅁䅁权⽄允䅁允䅁䅁䅅䅁啁䝁潕兕䅅䅁䅁䍄䉁䅁䅁䅂䅁䅁䅍䅄䅁䅁䅯杌䅅䅁䅯充䅁䅁䅯免䅑䅁䅅䅁䉁䅁䅁䅆睂䙒兑䅁䅁䅁杷允䅁䅁䅑䅁䑁䅁䅷䅁䭁乁䈰䅁䭁䅁䅑䅁䭁䙁䕧䅁䉁䅁䅁允䅁䉁䅑䭘挸䅁䅁䅁䵁䅉䅅䅁䕁䅁䅁睁䵁䅁䅁权䭄䅁䅁权䭁䅁䅁权啂䅂䅁允䅁䅁䅅䅁䙁䭁睒児塲睯䅎䍄䉁䅁䅁䅂䅁䅁䅍䅄䅁䅁䅯䅈䅅䅁䅯䅂䅁䅁䅯兕䅑䅁䅅䅁䉁䅁䅁䅆㡁剃䅯䅁䅁䅁杷允䅁䅁䅑䅁䑁䅁䅷䅁䭁偁䉯䅁䭁䅁䅑䅁䭁䙁䕙䅁䉁䅁䅁允䅁䉁䅑啙䅫䅁䅁䅁䵁䅉䅅䅁䕁䅁䅁睁䵁䅁䅁权䭄䅁䅁权䭁䅁䅁权兂䅂䅁允䅁䅁䅅䅁䙁䉁䘫ㄶ㑇杈䅎䍄䉁䅁䅁䅂䅁䅁䅍䅄䅁䅁䅯䅳䅁䅁䅯䅂䅁䅁䅯杖䅑䅁䅅䅁䉁䅁䅁䅆䱂硤䅅䅁䅁䅁杷允䅁䅁䅑䅁䑁䅁䅷䅁䭁乁䉷䅁䭁䅁䍅䅁䭁䅁䍉䅁䉁䅁䅁允䅁䅁䅕湤㍓牫湲啇䵅䅉䅅䅁䕁䅁䅁睁䵁䅁䅁权䭄䅁䅁权䭁䅁䅁权䭂䅂䅁允䅁䅁䅅䅁䙁䭁䠵場啯癲⼸䍄䉁䅁䅁䅂䅁䅁䅍䅄䅁䅁䅯兗䅁䅁䅯允䅉䅁䅯睁䅉䅁䅅䅁䉁䅁䅁兂癁捤䍲時䍫兑杷允䅁䅁䅑䅁䑁䅁䅷䅁䭁䉁䉳䅁䭁䉁䅅䅁䭁䕁䔴䅁䉁䅁䅁允䅁䉁䅑䑷捉兦䅁䅁䵁䅉䅅䅁䕁䅁䅁睁䵁䅁䅁权穃䅁䅁权剁䅁䅁权䱂䅂䅁允䅁䅁䅅䅁啁䵁⽁䉂䅕䅁䅁䍄䉁䅁䅁䅂䅁䅁䅍䅄䅁䅁䅯兎䅁䅁䅯权䅁䅁䅯睗䅑䅁䅅䅁䉁䅁䅁兂坃㑑獴㌵婳䅑杷允䅁䅁䅑䅁䑁䅁䅷䅁䭁䙁䈴䅁䭁䉁䅅䅁䭁䑁䕯䅁䉁䅁䅁允䅁䉁䅑䭁䡵䅂䅁䅁䵁䅉䅅䅁䕁䅁䅁睁䵁䅁䅁权㑁允䅁权剁䅁䅁权䵂䅂䅁允䅁䅁䅅䅁啁䝁偂剘䅳䅁䅁䍄䉁䅁䅁䅂䅁䅁䅍䅄䅁䅁䅯杗䅁䅁䅯充䅁䅁䅯睓䅑䅁䅅䅁䉁䅁䅁䅆杂砱唰䅁䅁䅁杷允䅁䅁䅑䅁䑁䅁䅷䅁䭁䥁䅑䅁䭁䉁䅅䅁䭁䙁䕳䅁䉁䅁䅁允䅁䉁䅑䡢畬䅅䅁䅁䵁䅉䅅䅁䕁䅁䅁睁䵁䅁䅁权䍂允䅁权䕁䅁䅁权坂䅂䅁允䅁䅁䅅䅁䭁䕁䅣䅁䵁䅉䅅䅁䕁䅁䅁睁䵁䅁䅁权灄允䅁权剁䅁䅁权塂䅂䅁允䅁䅁䅅䅁啁䝁楨い䅫䅁䅁䍄䉁䅁䅁䅂䅁䅁䅍䅄䅁䅁䅯睌䅁䅁䅯充䅁䅁䅯杏䅑䅁䅅䅁䉁䅁䅁䅆䥄䭗䝙䅁䅁䅁杷允䅁䅁䅑䅁䑁䅁䅷䅁䭁䵁䅧䅁䭁䉁䅅䅁䭁䝁䕯䅁䉁䅁䅁允䅁䉁䅑䵁噦杅䅁䅁䵁䅉䅅䅁䕁䅁䅁睁䵁䅁䅁权䑁允䅁权剁䅁䅁权塂䅂䅁允䅁䅁䅅䅁啁䭁湂䩺䉧䅁䅁䍄䉁䅁䅁䅂䅁䅁䅍䅄䅁䅁䅯杅䅅䅁䅯充䅁䅁䅯睖䅑䅁䅅䅁䉁䅁䅁䅆䅄䵉何䅁䅁䅁杷允䅁䅁䅑䅁䑁䅁䅷䅁䭁䱁䅉䅁䭁䅁䅯䅁䭁䕁䕁䅁䉁䅁䅁允䅁䅁䅕敥浫免獩歅䵁䅉䅅䅁䕁䅁䅁睁䵁䅁䅁权㡃䅁䅁权剁䅁䅁权噂䅂䅁允䅁䅁䅅䅁啁䑁呧啌䄴䅁䅁䍄䉁䅁䅁䅂䅁䅁䅍䅄䅁䅁䅯䅎䅅䅁䅯权䅁䅁䅯兏䅑䅁䅅䅁䉁䅁䅁兂婄発呤㘴扗睐杷允䅁䅁䅑䅁䑁䅁䅷䅁䭁䍁䉁䅁䭁䅁䅯䅁䭁䙁䕍䅁䉁䅁䅁允䅁䅁䅕硥畓⭒㙆䐳䴸䅉䅅䅁䕁䅁䅁睁䵁䅁䅁权牁允䅁权剁䅁䅁权歂䅂䅁允䅁䅁䅅䅁啁䭁穧免䅣䅁䅁䍄䉁䅁䅁䅂䅁䅁䅍䅄䅁䅁䅯睁䅁䅁䅯䅂䅁䅁䅯杏䅑䅁䅅䅁䉁䅁䅁䅆杂䉖䅫䅁䅁䅁杷允䅁䅁䅑䅁䑁䅁䅷䅁䭁佁䉉䅁䭁䅁䅑䅁䭁䑁䕫䅁䉁䅁䅁允䅁䉁䅑䅃桫䅁䅁䅁䵁䅉䅅䅁䕁䅁䅁睁䵁䅁䅁权卄允䅁权剁䅁䅁权奂䅂䅁允䅁䅁䅅䅁啁䍁慨䅲䅧䅁䅁䍄䉁䅁䅁䅂䅁䅁䅍䅄䅁䅁䅯䅷䅅䅁䅯䅂䅁䅁䅯睔䅑䅁䅅䅁䉁䅁䅁权䡂䅁䅁䍄䉁䅁䅁䅂䅁䅁䅍䅄䅁䅁䅯睩䅅䅁䅯权䅁䅁䅯杙䅑䅁䅅䅁䉁䅁䅁兂潃歸㍳啩佅䅑杷允䅁䅁䅑䅁䑁䅁䅷䅁䭁䙁䈰䅁䭁䅁䅑䅁䭁䑁䕣䅁䉁䅁䅁允䅁䉁䅑䰷䘰䅁䅁䅁䵁䅉䅅䅁䕁䅁䅁睁䵁䅁䅁权䱃允䅁权䭁䅁䅁权桂䅂䅁允䅁䅁䅅䅁䙁偁潙䥘䌯儹䄹䍄䉁䅁䅁䅂䅁䅁䅍䅄䅁䅁䅯眫䅁䅁䅯充䅁䅁䅯杓䅑䅁䅅䅁䉁䅁䅁权䡂䅁䅁䍄䉁䅁䅁䅂䅁䅁䅍䅄䅁䅁䅯儱䅅䅁䅯䅂䅁䅁䅯睖䅑䅁䅅䅁䉁䅁䅁䅆硂剉䅣䅁䅁䅁杷允䅁䅁䅑䅁䑁䅁䅷䅁䭁偁䅣䅁䭁䅁䅑䅁䭁䑁䕯䅁䉁䅁䅁允䅁䉁䅑䭗呍䅁䅁䅁䵁䅉䅅䅁䕁䅁䅁睁䵁䅁䅁权䱃允䅁权䭁䅁䅁权婂䅂䅁允䅁䅁䅅䅁䙁䭁䠵場啯杲䅂䍄䉁䅁䅁䅂䅁䅁䅍䅄䅁䅁䅯䄹䅅䅁䅯䅂䅁䅁䅯睙䅑䅁䅅䅁䉁䅁䅁䅆䵂稯䅙䅁䅁䅁杷允䅁䅁䅑䅁䑁䅁䅷䅁䭁䑁䉙䅁䭁䉁䅅䅁䭁䕁䕁䅁䉁䅁䅁允䅁䉁䅑䑑框兇䅁䅁䵁䅉䅅䅁䕁䅁䅁睁䵁䅁䅁权祂允䅁权剁䅁䅁权䕂䅂䅁允䅁䅁䅅䅁啁䥁噁硵䄰䅁䅁䍄䉁䅁䅁䅂䅁䅁䅍䅄䅁䅁䅯兗䅅䅁䅯权䅁䅁䅯杘䅑䅁䅅䅁䉁䅁䅁兂㉄䙋偹癷剕䅑杷允䅁䅁䅑䅁䑁䅁䅷䅁䭁䡁䅅䅁䭁䅁䅑䅁䭁䙁䕷䅁䉁䅁䅁允䅁䉁䅑䕘久䅁䅁䅁䵁䅉䅅䅁䕁䅁䅁睁䵁䅁䅁权䙃䅁䅁权䭁䅁䅁权噂䅂䅁允䅁䅁䅅䅁䙁佁㝦晱午剔䅒䍄䉁䅁䅁䅂䅁䅁䅍䅄䅁䅁䅯䅘䅅䅁䅯充䅁䅁䅯䅕䅑䅁䅅䅁䉁䅁䅁䅆䥁⭮慍䅁䅁䅁杷允䅁䅁䅑䅁䑁䅁䅷䅁䭁䥁䅑䅁䭁䅁䅑䅁䭁䝁䕧䅁䉁䅁䅁允䅁䉁䅑䝳䬵䅁䅁䅁䵁䅉䅅䅁䕁䅁䅁睁䵁䅁䅁权桁允䅁权剁䅁䅁权坂䅂䅁允䅁䅁䅅䅁啁䍁晪睆䅯䅁䅁䍄䉁䅁䅁䅂䅁䅁䅍䅄䅁䅁䅯兕䅅䅁䅯䅂䅁䅁䅯睚䅑䅁䅅䅁䉁䅁䅁䅆睂㜹䐴䅁䅁䅁杷允䅁䅁䅑䅁䑁䅁䅷䅁䭁䍁䈰䅁䭁䅁䅑䅁䭁䙁䕁䅁䉁䅁䅁允䅁䉁䅑㥅摒䅁䅁䅁䵁䅉䅅䅁䕁䅁䅁睁䵁䅁䅁权歃䅁䅁权剁䅁䅁权杂䅂䅁允䅁䅁䅅䅁啁䥁剄削䅕䅁䅁䍄䉁䅁䅁䅂䅁䅁䅍䅄䅁䅁䅯䄱䅁䅁䅯权䅁䅁䅯睔䅑䅁䅅䅁䉁䅁䅁权䡂䅁䅁䍄䉁䅁䅁䅂䅁䅁䅍䅄䅁䅁䅯眸䅁䅁䅯权䅁䅁䅯睕䅑䅁䅅䅁䉁䅁䅁兂橁⼲⭬牡杺睐杷允䅁䅁䅑䅁䑁䅁䅷䅁䭁乁䅑䅁䭁䅁䅯䅁䭁偁䈸䅁䉁䅁䅁允䅁䅁䅕硫䕧杖琴樷䴸䅉䅅䅁䕁䅁䅁睁䵁䅁䅁权⽃允䅁权剁䅁䅁权䵂䅂䅁允䅁䅁䅅䅁啁䅁㝃圵䅍䅁䅁䍄䉁䅁䅁䅂䅁䅁䅍䅄䅁䅁䅯公䅁䅁䅯充䅁䅁䅯兙䅑䅁䅅䅁䉁䅁䅁䅆䅃穲李䅁䅁䅁杷允䅁䅁䅑䅁䑁䅁䅷䅁䭁䩁䅙䅁䭁䉁䅅䅁䭁䝁䕅䅁䉁䅁䅁允䅁䉁䅑䝅獪䅂䅁䅁䵁䅉䅅䅁䕁䅁䅁睁䵁䅁䅁权塃䅁䅁权剁䅁䅁权桂䅂䅁允䅁䅁䅅䅁啁乁䵪䅨䄰䅁䅁䍄䉁䅁䅁䅂䅁䅁䅍䅄䅁䅁䅯杦䅅䅁䅯䅂䅁䅁䅯䅘䅑䅁䅅䅁䉁䅁䅁䅆慄睕䄸䅁䅁䅁杷允䅁䅁䅑䅁䑁䅁䅷䅁䭁䩁䅧䅁䭁䉁䅅䅁䭁䝁䕅䅁䉁䅁䅁允䅁䉁䅑䵇敭睇䅁䅁䵁䅉䅅䅁䕁䅁䅁睁䵁䅁䅁权穃䅁䅁权䭁䅁䅁权硁䅂䅁允䅁䅁䅅䅁䙁䵁杕䡳潊摫⼰䍄䉁䅁䅁䅂䅁䅁䅍䅄䅁䅁䅯儷䅁䅁䅯䅂䅁䅁䅯杖䅑䅁䅅䅁䉁䅁䅁䅆䅁畘䥑䅁䅁䅁杷允䅁䅁䅑䅁䑁䅁䅷䅁䭁䩁䈰䅁䭁䅁䅑䅁䭁䙁䕳䅁䉁䅁䅁允䅁䉁䅑䑉噌䅁䅁䅁䵁䅉䅅䅁䕁䅁䅁睁䵁䅁䅁权婂䅁䅁权䕁䅁䅁权婂䅂䅁允䅁䅁䅅䅁啁䱁㑧睎䅁䅁䅁䍄䉁䅁䅁䅂䅁䅁䅍䅄䅁䅁䅯杸䅁䅁䅯䅂䅁䅁䅯睙䅑䅁䅅䅁䉁䅁䅁䅆潃呋䅍䅁䅁䅁杷允䅁䅁䅑䅁䑁䅁䅷䅁䭁䵁䅅䅁䭁䅁䅯䅁䭁䙁䕳䅁䉁䅁䅁允䅁䅁䅕䥕堲桢䑉歆䵁䅉䅅䅁䕁䅁䅁睁䵁䅁䅁权啄䅁䅁权䭁䅁䅁权䱂䅂䅁允䅁䅁䅅䅁䙁䩁䕺䱉祂䩡⽅䍄䉁䅁䅁䅂䅁䅁䅍䅄䅁䅁䅯睋䅅䅁䅯充䅁䅁䅯䅡䅑䅁䅅䅁䉁䅁䅁䅆䥁㍁䡕䅁䅁䅁杷允䅁䅁䅑䅁䑁䅁䅷䅁䭁偁䈴䅁䭁䉁䅅䅁䭁䕁䔴䅁䉁䅁䅁允䅁䉁䅑慮㉙睁䅁䅁䵁䅉䅅䅁䕁䅁䅁睁䵁䅁䅁权十䅁䅁权剁䅁䅁权呂䅂䅁允䅁䅁䅅䅁啁䕁㡂兂䅣䅁䅁䍄䉁䅁䅁䅂䅁䅁䅍䅄䅁䅁䅯儫䅅䅁䅯䅂䅁䅁䅯杗䅑䅁䅅䅁䉁䅁䅁䅆杁䅲䄸䅁䅁䅁杷允䅁䅁䅑䅁䑁䅁䅷䅁䭁䡁䈸䅁䭁䅁䅑䅁䭁䝁䕉䅁䉁䅁䅁允䅁䉁䅑佗捄睁䅁䅁䵁䅉䅅䅁䕁䅁䅁睁䵁䅁䅁权牂䅁䅁权剁䅁䅁权求䅂䅁允䅁䅁䅅䅁啁䅁噁刱䅁䅁䅁䍄䉁䅁䅁䅂䅁䅁䅍䅄䅁䅁䅯䄱䅁䅁䅯权䅁䅁䅯杖䅑䅁䅅䅁䉁䅁䅁兂䭁㘱睎児㍱睐杷允䅁䅁䅑䅁䑁䅁䅷䅁䭁䙁䉧䅁䭁䅁䅯䅁䭁䙁䔴䅁䉁䅁䅁允䅁䅁䅕䉲慸䑚晶稱䴸䅉䅅䅁䕁䅁䅁睁䵁䅁䅁权浃䅁䅁权䕁䅁䅁权䕂䅂䅁允䅁䅁䅅䅁啁䍁ㅨ䅈䅁䅁䅁䍄䉁䅁䅁䅂䅁䅁䅍䅄䅁䅁䅯䄱䅁䅁䅯权䅁䅁䅯杕䅑䅁䅅䅁䉁䅁䅁兂扁㥌欰潂䙈睐杷允䅁䅁䅑䅁䑁䅁䅷䅁䭁䕁䅧䅁䭁䉁䅅䅁䭁䕁䔰䅁䉁䅁䅁允䅁䉁䅑䤸洰杂䅁䅁䵁䅉䅅䅁䕁䅁䅁睁䵁䅁䅁权䵁允䅁权剁䅁䅁权䭂䅂䅁允䅁䅁䅅䅁啁䱁橳兣䅯䅁䅁䍄䉁䅁䅁䅂䅁䅁䅍䅄䅁䅁䅯䄱䅁䅁䅯权䅁䅁䅯兖䅑䅁䅅䅁䉁䅁䅁兂䭂䅄牉硨㕡睶杷允䅁䅁䅑䅁䑁䅁䅷䅁䭁䉁䅙䅁䭁䉁䅅䅁䭁䕁䕁䅁䉁䅁䅁允䅁䉁䅑䵯灬睅䅁䅁䵁䅉䅅䅁䕁䅁䅁睁䵁䅁䅁权捄允䅁权剁䅁䅁权塂䅂䅁允䅁䅁䅅䅁啁䥁㝄昰䍯䅁䅁䍄䉁䅁䅁䅂䅁䅁䅍䅄䅁䅁䅯兺䅁䅁䅯䅂䅁䅁䅯䅙䅑䅁䅅䅁䉁䅁䅁䅆⭂䍨䄴䅁䅁䅁杷允䅁䅁䅑䅁䑁䅁䅷䅁䭁䝁䈸䅁䭁䅁䅯䅁䭁䙁䕑䅁䉁䅁䅁允䅁䅁䅯睒䅁䅁杷允䅁䅁䅑䅁䑁䅁䅷䅁䭁䙁䅕䅁䭁䉁䅅䅁䭁䙁䕅䅁䉁䅁䅁允䅁䉁䅑䍑牙权䅁䅁䵁䅉䅅䅁䕁䅁䅁睁䵁䅁䅁权穄䅁䅁权䕁䅁䅁权剂䅂䅁允䅁䅁䅅䅁啁䍁晩兆䅁䅁䅁䍄䉁䅁䅁䅂䅁䅁䅍䅄䅁䅁䅯睅䅅䅁䅯充䅁䅁䅯杓䅑䅁䅅䅁䉁䅁䅁䅆㑁唶歙䅁䅁䅁杷允䅁䅁䅑䅁䑁䅁䅷䅁䭁䍁䉑䅁䭁䅁䅑䅁䭁䝁䕑䅁䉁䅁䅁允䅁䉁䅑乥爴䅁䅁䅁䵁䅉䅅䅁䕁䅁䅁睁䵁䅁䅁权㍄䅁䅁权䕁䅁䅁权楂䅂䅁允䅁䅁䅅䅁啁䭁䑪児䅅䅁䅁䍄䉁䅁䅁䅂䅁䅁䅍䅄䅁䅁䅯杵䅅䅁䅯充䅁䅁䅯䅙䅑䅁䅅䅁䉁䅁䅁䅆䅃歌䑑䅁䅁䅁杷允䅁䅁䅑䅁䑁䅁䅷䅁䭁䭁䄰䅁䭁䅁䅑䅁䭁䙁䕷䅁䉁䅁䅁允䅁䉁䅑䭧猰䅁䅁䅁䵁䅉䅅䅁䕁䅁䅁睁䵁䅁䅁权塄允䅁权䭁䅁䅁权㕁䅂䅁允䅁䅁䅅䅁䙁䕁桪桥畓⽒⽣䍄䉁䅁䅁䅂䅁䅁䅍䅄䅁䅁䅯眳䅅䅁䅯权䅁䅁䅯睘䅑䅁䅅䅁䉁䅁䅁兂䭁㘱睎児硲睐杷允䅁䅁䅑䅁䑁䅁䅷䅁䭁乁䅫䅁䭁䅁䅑䅁䭁䕁䕳䅁䉁䅁䅁允䅁䉁䅑䤶夸杂䅁䅁䵁䅉䅅䅁䕁䅁䅁睁䵁䅁䅁权祄允䅁权䕁䅁䅁权䵂䅂䅁允䅁䅁䅅䅁啁䵁䥧睡䅁䅁䅁䍄䉁䅁䅁䅂䅁䅁䅍䅄䅁䅁䅯杆䅁䅁䅯䅂䅁䅁䅯兏䅑䅁䅅䅁䉁䅁䅁䅆潂䅇䅣䅁䅁䅁杷允䅁䅁䅑䅁䑁䅁䅷䅁䭁䉁䉳䅁䭁䉁䅅䅁䭁䝁䕧䅁䉁䅁䅁允䅁䉁䅑䩉啒䅤䅁䅁䵁䅉䅅䅁䕁䅁䅁睁䵁䅁䅁权婂允䅁权䭁䅁䅁权楂䅂䅁允䅁䅁䅅䅁䙁偁周㘴扗䍨䄹䍄䉁䅁䅁䅂䅁䅁䅍䅄䅁䅁䅯杫䅁䅁䅯权䅁䅁䅯睙䅑䅁䅅䅁䉁䅁䅁兂煃搸乊桙歄睐杷允䅁䅁䅑䅁䑁䅁䅷䅁䭁䩁䈰䅁䭁䉁䅅䅁䭁䕁䔰䅁䉁䅁䅁允䅁䉁䅑䅗摭䅅䅁䅁䵁䅉䅅䅁䕁䅁䅁睁䵁䅁䅁权䅄允䅁权䭁䅁䅁权䅂䅂䅁允䅁䅁䅅䅁䭁䕁䅣䅁䵁䅉䅅䅁䕁䅁䅁睁䵁䅁䅁权元允䅁权䭁䅁䅁权䕂䅂䅁允䅁䅁䅅䅁䙁䍁睇浣剩搷⽷䍄䉁䅁䅁䅂䅁䅁䅍䅄䅁䅁䅯儫䅅䅁䅯权䅁䅁䅯杘䅑䅁䅅䅁䉁䅁䅁兂ㅂ硫䕧杖氷睐杷允䅁䅁䅑䅁䑁䅁䅷䅁䭁䍁䉳䅁䭁䅁䅑䅁䭁䙁䕅䅁䉁䅁䅁允䅁䉁䅑丫䑐允䅁䅁䵁䅉䅅䅁䕁䅁䅁睁䵁䅁䅁权婂允䅁权䭁䅁䅁权乂䅂䅁允䅁䅁䅅䅁䙁䍁捬㡪ㅌ䌶䅆䍄䉁䅁䅁䅂䅁䅁䅍䅄䅁䅁䅯䅪䅅䅁䅯䅂䅁䅁䅯杖䅑䅁䅅䅁䉁䅁䅁䅆敄卧䅣䅁䅁䅁杷允䅁䅁䅑䅁䑁䅁䅷䅁䭁䑁䅷䅁䭁䅁䅑䅁䭁䝁䕉䅁䉁䅁䅁允䅁䉁䅑䰶氲元䅁䅁䵁䅉䅅䅁䕁䅁䅁睁䵁䅁䅁权䝂䅁䅁权䕁䅁䅁权噂䅂䅁允䅁䅁䅅䅁啁䭁桩睈䅁䅁䅁䍄䉁䅁䅁䅂䅁䅁䅍䅄䅁䅁䅯朳䅁䅁䅯䅂䅁䅁䅯兗䅑䅁䅅䅁䉁䅁䅁䅆㑃㥶䉙䅁䅁䅁杷允䅁䅁䅑䅁䑁䅁䅷䅁䭁䭁䅣䅁䭁䉁䅅䅁䭁䝁䕯䅁䉁䅁䅁允䅁䉁䅑䙗牣䅄䅁䅁䵁䅉䅅䅁䕁䅁䅁睁䵁䅁䅁权婂允䅁权䭁䅁䅁权噂䅂䅁允䅁䅁䅅䅁䙁䕁椵䙅㕧䉎䄹䍄䉁䅁䅁䅂䅁䅁䅍䅄䅁䅁䅯杳䅅䅁䅯权䅁䅁䅯兔䅑䅁䅅䅁䉁䅁䅁兂桄桥畓⭒䡅䅑杷允䅁䅁䅑䅁䑁䅁䅷䅁䭁䭁䉍䅁䭁䅁䅯䅁䭁䙁䕅䅁䉁䅁䅁允䅁䅁䅕歬䱏佢㝦吴䴸䅉䅅䅁䕁䅁䅁睁䵁䅁䅁权汃允䅁权剁䅁䅁权䕂䅂䅁允䅁䅁䅅䅁啁䑁啪呡䄴䅁䅁䍄䉁䅁䅁䅂䅁䅁䅍䅄䅁䅁䅯兗䅅䅁䅯权䅁䅁䅯䅕䅑䅁䅅䅁䉁䅁䅁兂畄䑦ㄸ橘婯䅑杷允䅁䅁䅑䅁䑁䅁䅷䅁䭁䵁䈰䅁䭁䅁䅑䅁䭁䙁䕑䅁䉁䅁䅁允䅁䉁䅑䅍㥅䅁䅁䅁䵁䅉䅅䅁䕁䅁䅁睁䵁䅁䅁权ㅂ䅁䅁权剁䅁䅁权䵂䅂䅁允䅁䅁䅅䅁啁䑁奧䄵䅷䅁䅁䍄䉁䅁䅁䅂䅁䅁䅍䅄䅁䅁䅯儶䅁䅁䅯充䅁䅁䅯睔䅑䅁䅅䅁䉁䅁䅁䅆䅁ㅧ䕋䅁䅁䅁杷允䅁䅁䅑䅁䑁䅁䅷䅁䭁䥁䉷䅁䭁䅁䅑䅁䭁䙁䕷䅁䉁䅁䅁允䅁䉁䅑㕈爰䅁䅁䅁䵁䅉䅅䅁䕁䅁䅁睁䵁䅁䅁权桁䅁䅁权䭁䅁䅁权歂䅂䅁允䅁䅁䅅䅁䙁䡁㥅瑃橥䉣䅆䍄䉁䅁䅁䅂䅁䅁䅍䅄䅁䅁䅯元䅁䅁䅯䅂䅁䅁䅯杚䅑䅁䅅䅁䉁䅁䅁䅆㡁䉉䅉䅁䅁䅁杷允䅁䅁䅑䅁䑁䅁䅷䅁䭁䙁䅯䅁䭁䅁䅯䅁䭁䕁䔴䅁䉁䅁䅁允䅁䅁䅕杖琴灳瘳㝸䴸䅉䅅䅁䕁䅁䅁睁䵁䅁䅁权㍂允䅁权剁䅁䅁权䕂䅂䅁允䅁䅁䅅䅁啁䍁䑃睘䅣䅁䅁䍄䉁䅁䅁䅂䅁䅁䅍䅄䅁䅁䅯党䅁䅁䅯䅂䅁䅁䅯杕䅑䅁䅅䅁䉁䅁䅁䅆䑄兏䅙䅁䅁䅁杷允䅁䅁䅑䅁䑁䅁䅷䅁䭁䙁䅯䅁䭁䅁䅯䅁䭁䙁䕳䅁䉁䅁䅁允䅁䅁䅕㉣剩堷⽷稹䴸䅉䅅䅁䕁䅁䅁睁䵁䅁䅁权癃䅁䅁权䭁䅁䅁权潂䅂䅁允䅁䅁䅅䅁䙁䭁睒児塲睯䄱䍄䉁䅁䅁䅂䅁䅁䅍䅄䅁䅁䅯䅑䅅䅁䅯权䅁䅁䅯兙䅑䅁䅅䅁䉁䅁䅁兂⭃确癯匳䑑䅑杷允䅁䅁䅑䅁䑁䅁䅷䅁䭁䥁䅅䅁䭁䅁䅯䅁䭁䕁䕑䅁䉁䅁䅁允䅁䅁䅕積積積積启䴸䅉䅅䅁䕁䅁䅁睁䵁䅁䅁权㕂允䅁权䕁䅁䅁权灂䅂䅁允䅁䅁䅅䅁啁䡁䩷䅎䅁䅁䅁䍄䉁䅁䅁䅂䅁䅁䅍䅄䅁䅁䅯杍䅅䅁䅯䅂䅁䅁䅯䅒䅑䅁䅅䅁䉁䅁䅁䅆癁䅌䅫䅁䅁䅁杷允䅁䅁䅑䅁䑁䅁䅷䅁䭁䱁䉯䅁䭁䅁䅑䅁䭁䙁䕯䅁䉁䅁䅁允䅁䉁䅑偫橅䅁䅁䅁䵁䅉䅅䅁䕁䅁䅁睁䵁䅁䅁权慂䅁䅁权䭁䅁䅁权卂䅂䅁允䅁䅁䅅䅁䙁䅁䉡啬䱏䅢䅆䍄䉁䅁䅁䅂䅁䅁䅍䅄䅁䅁䅯睇䅁䅁䅯充䅁䅁䅯杕䅑䅁䅅䅁䉁䅁䅁䅆潁汇佫䅁䅁䅁杷允䅁䅁䅑䅁䑁䅁䅷䅁䭁佁䈸䅁䭁䅁䅑䅁䭁䙁䕧䅁䉁䅁䅁允䅁䉁䅑丸戸䅁䅁䅁䵁䅉䅅䅁䕁䅁䅁睁䵁䅁䅁权慂䅁䅁权䭁䅁䅁权求䅂䅁允䅁䅁䅅䅁䙁佁兘瑉㕶杦䅎䍄䉁䅁䅁䅂䅁䅁䅍䅄䅁䅁䅯杹䅅䅁䅯䅂䅁䅁䅯兘䅑䅁䅅䅁䉁䅁䅁䅆兄䅄䈴䅁䅁䅁杷允䅁䅁䅑䅁䑁䅁䅷䅁䭁䙁䅯䅁䭁䅁䅯䅁䭁䙁䕕䅁䉁䅁䅁允䅁䅁䅕㑎䉬余兘䐯䴸䅉䅅䅁䕁䅁䅁睁䵁䅁䅁权牃允䅁权䕁䅁䅁权噂䅂䅁允䅁䅁䅅䅁啁䑁㉨睮䅣䅁䅁䍄䉁䅁䅁䅂䅁䅁䅍䅄䅁䅁䅯睃䅁䅁䅯权䅁䅁䅯䅙䅑䅁䅅䅁䉁䅁䅁兂捃䍸睃浣桩睐杷允䅁䅁䅑䅁䑁䅁䅷䅁䭁䥁䅅䅁䭁䅁䍅䅁䭁䅁䍉䅁䉁䅁䅁允䅁䅁䅕偐⽈㙆㡯〱䵁䅉䅅䅁䕁䅁䅁睁䵁䅁䅁权畄䅁䅁权剁䅁䅁权浂䅂䅁允䅁䅁䅅䅁啁偁硂兇䅉䅁䅁䍄䉁䅁䅁䅂䅁䅁䅍䅄䅁䅁䅯典䅅䅁䅯充䅁䅁䅯兕䅑䅁䅅䅁䉁䅁䅁䅆允椴䝕䅁䅁䅁杷允䅁䅁䅑䅁䑁䅁䅷䅁䭁䉁䅁䅁䭁䉁䅅䅁䭁䕁䔴䅁䉁䅁䅁允䅁䉁䅑䕏䕍睁䅁䅁䵁䅉䅅䅁䕁䅁䅁睁䵁䅁䅁权扁䅁䅁权䕁䅁䅁权䱂䅂䅁允䅁䅁䅅䅁啁䝁流儵䅉䅁䅁䍄䉁䅁䅁䅂䅁䅁䅍䅄䅁䅁䅯权䅅䅁䅯充䅁䅁䅯睎䅑䅁䅅䅁䉁䅁䅁䅆䅄祧䘸䅁䅁䅁杷允䅁䅁䅑䅁䑁䅁䅷䅁䭁䩁䉅䅁䭁䅁䅑䅁䭁䕁䕯䅁䉁䅁䅁允䅁䉁䅑⼹潆䅁䅁䅁䵁䅉䅅䅁䕁䅁䅁睁䵁䅁䅁权慂䅁䅁权䭁䅁䅁权慂䅂䅁允䅁䅁䅅䅁䙁䩁畨潅䅐杹䅂䍄䉁䅁䅁䅂䅁䅁䅍䅄䅁䅁䅯儱䅅䅁䅯䅂䅁䅁䅯䅚䅑䅁䅅䅁䉁䅁䅁䅆权栶䅯䅁䅁䅁杷允䅁䅁䅑䅁䑁䅁䅷䅁䭁䥁䈸䅁䭁䅁䍅䅁䭁䅁䍍䅁䉁䅁䅁允䅁䅁䅕敌楨䠫⽅欳䵁䅉䅅䅁䕁䅁䅁睁䵁䅁䅁权㡃允䅁权䭁䅁䅁权摂䅂䅁允䅁䅁䅅䅁䙁䑁ね䡹⭡㕮⽱䍄䉁䅁䅁䅂䅁䅁䅍䅄䅁䅁䅯睔䅁䅁䅯充䅁䅁䅯兡䅑䅁䅅䅁䉁䅁䅁䅆橂祆䵣䅁䅁䅁杷允䅁䅁䅑䅁䑁䅁䅷䅁䭁䙁䅯䅁䭁䅁䅯䅁䭁䙁䕑䅁䉁䅁䅁允䅁䅁䅕歵䵫楁䡵樵䴸䅉䅅䅁䕁䅁䅁睁䵁䅁䅁权晁允䅁权剁䅁䅁权杂䅂䅁允䅁䅁䅅䅁啁䕁婁硭䅁䅁䅁䍄䉁䅁䅁䅂䅁䅁䅍䅄䅁䅁䅯䅗䅅䅁䅯权䅁䅁䅯兘䅑䅁䅅䅁䉁䅁䅁兂敂歵䵫楁ㅶ睐杷允䅁䅁䅑䅁䑁䅁䅷䅁䭁䙁䉳䅁䭁䅁䅯䅁䭁䙁䕑䅁䉁䅁䅁允䅁䅁䅕婤奍䙂余吶䴸䅉䅅䅁䕁䅁䅁睁䵁䅁䅁权䩁允䅁权剁䅁䅁权剂䅂䅁允䅁䅁䅅䅁啁佁睄䅭䅑䅁䅁䍄䉁䅁䅁䅂䅁䅁䅍䅄䅁䅁䅯䅓䅅䅁䅯充䅁䅁䅯杓䅑䅁䅅䅁䉁䅁䅁䅆杄渲䌴䅁䅁䅁杷允䅁䅁䅑䅁䑁䅁䅷䅁䭁䙁䅯䅁䭁䅁䅯䅁䭁䙁䕁䅁䉁䅁䅁允䅁䅁䅕琸乊桙奂ぁ䵁䅉䅅䅁䕁䅁䅁睁䵁䅁䅁权畁允䅁权䭁䅁䅁权橂䅂䅁允䅁䅁䅅䅁䙁䙁㕧䵴㉨當⽣䍄䉁䅁䅁䅂䅁䅁䅍䅄䅁䅁䅯兪䅁䅁䅯充䅁䅁䅯杕䅑䅁䅅䅁䉁䅁䅁䅆睄ざ坷䅁䅁䅁杷允䅁䅁䅑䅁䑁䅁䅷䅁䭁䍁䉉䅁䭁䉁䅅䅁䭁䑁䕯䅁䉁䅁䅁允䅁䉁䅑䩁⽨睍䅁䅁䵁䅉䅅䅁䕁䅁䅁睁䵁䅁䅁权晃允䅁权䭁䅁䅁权潂䅂䅁允䅁䅁䅅䅁䙁䕁桪桥畓⭒⽕䍄䉁䅁䅁䅂䅁䅁䅍䅄䅁䅁䅯兌䅁䅁䅯䅂䅁䅁䅯兕䅑䅁䅅䅁䉁䅁䅁䅆潂䑳䉳䅁䅁䅁杷允䅁䅁䅑䅁䑁䅁䅷䅁䭁䝁䅣䅁䭁䅁䅑䅁䭁䕁䕳䅁䉁䅁䅁允䅁䉁䅑㡕㕋䅁䅁䅁䵁䅉䅅䅁䕁䅁䅁睁䵁䅁䅁权祁允䅁权䕁䅁䅁权敂䅂䅁允䅁䅁䅅䅁啁䙁䕑元䅁䅁䅁䍄䉁䅁䅁䅂䅁䅁䅍䅄䅁䅁䅯杏䅁䅁䅯充䅁䅁䅯兕䅑䅁䅅䅁䉁䅁䅁䅆䥄牌䕫䅁䅁䅁杷允䅁䅁䅑䅁䑁䅁䅷䅁䭁䉁䉯䅁䭁䉁䅅䅁䭁䕁䕷䅁䉁䅁䅁允䅁䉁䅑䡑㥐杅䅁䅁䵁䅉䅅䅁䕁䅁䅁睁䵁䅁䅁权慂䅁䅁权䭁䅁䅁权婂䅂䅁允䅁䅁䅅䅁䙁䭁硲欰椱偅⽷䍄䉁䅁䅁䅂䅁䅁䅍䅄䅁䅁䅯䅲䅅䅁䅯权䅁䅁䅯杙䅑䅁䅅䅁䉁䅁䅁兂牁硨婢発㝦睐杷允䅁䅁䅑䅁䑁䅁䅷䅁䭁䕁䉍䅁䭁䅁䅑䅁䭁䑁䕅䅁䉁䅁䅁允䅁䉁䅑䍩㡉䅁䅁䅁䵁䅉䅅䅁䕁䅁䅁睁䵁䅁䅁权慂䅁䅁权䭁䅁䅁权塂䅂䅁允䅁䅁䅅䅁䙁偁卌坔光䅗䅂䍄䉁䅁䅁䅂䅁䅁䅍䅄䅁䅁䅯儴䅁䅁䅯权䅁䅁䅯䅘䅑䅁䅅䅁䉁䅁䅁兂㡄晱午坔潌睐杷允䅁䅁䅑䅁䑁䅁䅷䅁䭁䝁䉷䅁䭁䅁䅑䅁䭁䙁䕙䅁䉁䅁䅁允䅁䉁䅑䑓䩈睁䅁䅁䵁䅉䅅䅁䕁䅁䅁睁䵁䅁䅁权䩃允䅁权䭁䅁䅁权䱂䅂䅁允䅁䅁䅅䅁䙁䝁㝑〳丫⽬⽉䍄䉁䅁䅁䅂䅁䅁䅍䅄䅁䅁䅯䅗䅁䅁䅯权䅁䅁䅯杘䅑䅁䅅䅁䉁䅁䅁兂十㡧䭄啯坘睐杷允䅁䅁䅑䅁䑁䅁䅷䅁䭁䡁䅧䅁䭁䅁䅯䅁䭁䙁䕙䅁䉁䅁䅁允䅁䅁䅕穊䥅䉲慺䕅䵁䅉䅅䅁䕁䅁䅁睁䵁䅁䅁权療䅁䅁权䭁䅁䅁权捂䅂䅁允䅁䅁䅅䅁䙁䱁穢搯㑒挶⽙䍄䉁䅁䅁䅂䅁䅁䅍䅄䅁䅁䅯眰䅅䅁䅯权䅁䅁䅯睗䅑䅁䅅䅁䉁䅁䅁兂䑄匹捨㡪䭉䅑杷允䅁䅁䅑䅁䑁䅁䅷䅁䭁䉁䉅䅁䭁䅁䅑䅁䭁䕁䔰䅁䉁䅁䅁允䅁䉁䅑䍑扚杁䅁䅁䵁䅉䅅䅁䕁䅁䅁睁䵁䅁䅁权捂允䅁权䭁䅁䅁权浂䅂䅁允䅁䅁䅅䅁䙁䵁ㅐ䙋偹桷䅎䍄䉁䅁䅁䅂䅁䅁䅍䅄䅁䅁䅯李䅅䅁䅯充䅁䅁䅯兘䅑䅁䅅䅁䉁䅁䅁䅆䅃䝡圸䅁䅁䅁杷允䅁䅁䅑䅁䑁䅁䅷䅁䭁佁䅳䅁䭁䅁䅑䅁䭁䕁䕷䅁䉁䅁䅁允䅁䉁䅑䭵乏睂䅁䅁䵁䅉䅅䅁䕁䅁䅁睁䵁䅁䅁权慂允䅁权䕁䅁䅁权奂䅂䅁允䅁䅁䅅䅁啁䅁瑧睇䅁䅁䅁䍄䉁䅁䅁䅂䅁䅁䅍䅄䅁䅁䅯兦䅁䅁䅯权䅁䅁䅯䅗䅑䅁䅅䅁䉁䅁䅁兂㑃潈牘払敪睐杷允䅁䅁䅑䅁䑁䅁䅷䅁䭁佁䅅䅁䭁䉁䅅䅁䭁偁䈸䅁䉁䅁䅁允䅁䉁䅑䑧⭡杊䅁䅁䵁䅉䅅䅁䕁䅁䅁睁䵁䅁䅁权療允䅁权剁䅁䅁权煂䅂䅁允䅁䅁䅅䅁啁佁潄硐䅯䅁䅁䍄䉁䅁䅁䅂䅁䅁䅍䅄䅁䅁䅯眰䅅䅁䅯权䅁䅁䅯杗䅑䅁䅅䅁䉁䅁䅁兂啁歲桦桥ご睐杷允䅁䅁䅑䅁䑁䅁䅷䅁䭁佁䅕䅁䭁䉁䅅䅁䭁䕁䕳䅁䉁䅁䅁允䅁䉁䅑䕧䱹䅉䅁䅁䵁䅉䅅䅁䕁䅁䅁睁䵁䅁䅁权穃允䅁权剁䅁䅁权剂䅂䅁允䅁䅁䅅䅁啁䙁杨䉕䅁䅁䅁䍄䉁䅁䅁䅂䅁䅁䅍䅄䅁䅁䅯䅩䅁䅁䅯权䅁䅁䅯睎䅑䅁䅅䅁䉁䅁䅁兂硂児塲㍯㥃睶杷允䅁䅁䅑䅁䑁䅁䅷䅁䭁䵁䈴䅁䭁䉁䅅䅁䭁䙁䔰䅁䉁䅁䅁允䅁䉁䅑䵷塩充䅁䅁䵁䅉䅅䅁䕁䅁䅁睁䵁䅁䅁权䥂䅁䅁权剁䅁䅁权偂䅂䅁允䅁䅁䅅䅁䭁䕁䅣䅁䵁䅉䅅䅁䕁䅁䅁睁䵁䅁䅁权汁允䅁权剁䅁䅁权㙁䅂䅁允䅁䅁䅅䅁啁䱁摨睨䅍䅁䅁䍄䉁䅁䅁䅂䅁䅁䅍䅄䅁䅁䅯兄䅁䅁䅯充䅁䅁䅯杓䅑䅁䅅䅁䉁䅁䅁权䡂䅁䅁䍄䉁䅁䅁䅂䅁䅁䅍䅄䅁䅁䅯杪䅅䅁䅯䅂䅁䅁䅯兙䅑䅁䅅䅁䉁䅁䅁䅆佂㉬䄰䅁䅁䅁杷允䅁䅁䅑䅁䑁䅁䅷䅁䭁䑁䈴䅁䭁䅁䅑䅁䭁䝁䕅䅁䉁䅁䅁允䅁䉁䅑乕䱆允䅁䅁䵁䅉䅅䅁䕁䅁䅁睁䵁䅁䅁权呄允䅁权䭁䅁䅁权䭂䅂䅁允䅁䅁䅅䅁䙁䵁䭈啯㉗⼸⼸䍄䉁䅁䅁䅂䅁䅁䅍䅄䅁䅁䅯术䅁䅁䅯䅂䅁䅁䅯睕䅑䅁䅅䅁䉁䅁䅁䅆权剈䅳䅁䅁䅁杷允䅁䅁䅑䅁䑁䅁䅷䅁䭁䥁䉉䅁䭁䅁䅯䅁䭁䑁䕯䅁䉁䅁䅁允䅁䅁䅕䵴㉨灶愸啃䵁䅉䅅䅁䕁䅁䅁睁䵁䅁䅁权噁䅁䅁权剁䅁䅁权浂䅂䅁允䅁䅁䅅䅁啁䍁祂睒䅧䅁䅁䍄䉁䅁䅁䅂䅁䅁䅍䅄䅁䅁䅯兙䅅䅁䅯充䅁䅁䅯䅘䅑䅁䅅䅁䉁䅁䅁䅆杄㥳呯䅁䅁䅁杷允䅁䅁䅑䅁䑁䅁䅷䅁䭁䉁䅙䅁䭁䉁䅅䅁䭁䝁䕙䅁䉁䅁䅁允䅁䉁䅑䡧攫充䅁䅁䵁䅉䅅䅁䕁䅁䅁睁䵁䅁䅁权⽄䅁䅁权䕁䅁䅁权呂䅂䅁允䅁䅁䅅䅁啁䙁敩䅇䅁䅁䅁䍄䉁䅁䅁䅂䅁䅁䅍䅄䅁䅁䅯䅁䅅䅁䅯䅂䅁䅁䅯睕䅑䅁䅅䅁䉁䅁䅁䅆䵂橓䅣䅁䅁䅁杷允䅁䅁䅑䅁䑁䅁䅷䅁䭁乁䉍䅁䭁䅁䅯䅁䭁䙁䕫䅁䉁䅁䅁允䅁䅁䅕䭆䠵場啯䐯䴸䅉䅅䅁䕁䅁䅁睁䵁䅁䅁权偃䅁䅁权剁䅁䅁权啂䅂䅁允䅁䅁䅅䅁啁䅁㕮周䅍䅁䅁䍄䉁䅁䅁䅂䅁䅁䅍䅄䅁䅁䅯眰䅅䅁䅯权䅁䅁䅯睖䅑䅁䅅䅁䉁䅁䅁兂牁硨婢発ㅦ睐杷允䅁䅁䅑䅁䑁䅁䅷䅁䭁䕁䅫䅁䭁䅁䅯䅁䭁䝁䕑䅁䉁䅁䅁允䅁䅁䅕䵱䱚㑎䉬䐫䴸䅉䅅䅁䕁䅁䅁睁䵁䅁䅁权䉃䅁䅁权剁䅁䅁权䭂䅂䅁允䅁䅁䅅䅁啁佁㝩儫䅉䅁䅁䍄䉁䅁䅁䅂䅁䅁䅍䅄䅁䅁䅯睌䅅䅁䅯充䅁䅁䅯睚䅑䅁䅅䅁䉁䅁䅁䅆祃橭䅑䅁䅁䅁杷允䅁䅁䅑䅁䑁䅁䅷䅁䭁䡁䈸䅁䭁䉁䅅䅁䭁䝁䕯䅁䉁䅁䅁允䅁䉁䅑䡉㤱睆䅁䅁䵁䅉䅅䅁䕁䅁䅁睁䵁䅁䅁权牃允䅁权䭁䅁䅁权橂䅂䅁允䅁䅁䅅䅁䙁䭁睒児塲⭯⽧䍄䉁䅁䅁䅂䅁䅁䅍䅄䅁䅁䅯䄱䅅䅁䅯权䅁䅁䅯睔䅑䅁䅅䅁䉁䅁䅁权䡂䅁䅁䍄䉁䅁䅁䅂䅁䅁䅍䅄䅁䅁䅯眶䅅䅁䅯充䅁䅁䅯杙䅑䅁䅅䅁䉁䅁䅁䅆䅁灇䥎䅁䅁䅁杷允䅁䅁䅑䅁䑁䅁䅷䅁䭁䕁䄸䅁䭁䉁䅅䅁䭁䙁䕙䅁䉁䅁䅁允䅁䉁䅑䩈灓权䅁䅁䵁䅉䅅䅁䕁䅁䅁睁䵁䅁䅁权硃䅁䅁权剁䅁䅁权噂䅂䅁允䅁䅁䅅䅁啁乁睨剡䅳䅁䅁䍄䉁䅁䅁䅂䅁䅁䅍䅄䅁䅁䅯杦䅁䅁䅯䅂䅁䅁䅯兖䅑䅁䅅䅁䉁䅁䅁䅆湂䉮䅫䅁䅁䅁杷允䅁䅁䅑䅁䑁䅁䅷䅁䭁乁䉑䅁䭁䅁䅯䅁䭁偁䈸䅁䉁䅁䅁允䅁䅁䅯睒䅁䅁杷允䅁䅁䅑䅁䑁䅁䅷䅁䭁䍁䅅䅁䭁䉁䅅䅁䭁䙁䕅䅁䉁䅁䅁允䅁䉁䅑䩙㕚睁䅁䅁䵁䅉䅅䅁䕁䅁䅁睁䵁䅁䅁权睄允䅁权䭁䅁䅁权時䅂䅁允䅁䅁䅅䅁䙁䙁偹癷潕偘⽣䍄䉁䅁䅁䅂䅁䅁䅍䅄䅁䅁䅯六䅅䅁䅯䅂䅁䅁䅯杚䅑䅁䅅䅁䉁䅁䅁䅆䥁あ䅳䅁䅁䅁杷允䅁䅁䅑䅁䑁䅁䅷䅁䭁䱁䉅䅁䭁䅁䅯䅁䭁䕁䔴䅁䉁䅁䅁允䅁䅁䅕瑃橥䑣䬰含䴸䅉䅅䅁䕁䅁䅁睁䵁䅁䅁权㕂允䅁权䭁䅁䅁权卂䅂䅁允䅁䅁䅅䅁䙁䱁敧敨剴䅵䄹䍄䉁䅁䅁䅂䅁䅁䅍䅄䅁䅁䅯兤䅅䅁䅯权䅁䅁䅯䅕䅑䅁䅅䅁䉁䅁䅁兂楃扒穢搯䵑䅑杷允䅁䅁䅑䅁䑁䅁䅷䅁䭁䵁䅅䅁䭁䅁䅯䅁䭁䙁䕑䅁䉁䅁䅁允䅁䅁䅕牡へ硫䕧䕁䵁䅉䅅䅁䕁䅁䅁睁䵁䅁䅁权坁允䅁权剁䅁䅁权求䅂䅁允䅁䅁䅅䅁啁䱁睃䅤䅷䅁䅁䍄䉁䅁䅁䅂䅁䅁䅍䅄䅁䅁䅯䅡䅁䅁䅯充䅁䅁䅯党䅑䅁䅅䅁䉁䅁䅁䅆杁㜹䕅䅁䅁䅁杷允䅁䅁䅑䅁䑁䅁䅷䅁䭁䍁䈴䅁䭁䅁䅯䅁䭁䝁䕫䅁䉁䅁䅁允䅁䅁䅕浚浚浚浚樵䴸䅉䅅䅁䕁䅁䅁睁䵁䅁䅁权䉄允䅁权剁䅁䅁权求䅂䅁允䅁䅁䅅䅁啁䡁敉桦䅉䅁䅁䍄䉁䅁䅁䅂䅁䅁䅍䅄䅁䅁䅯杒䅁䅁䅯充䅁䅁䅯䅔䅑䅁䅅䅁䉁䅁䅁䅆杁ㅧ䠸䅁䅁䅁杷允䅁䅁䅑䅁䑁䅁䅷䅁䭁䩁䉫䅁䭁䉁䅅䅁䭁䙁䕷䅁䉁䅁䅁允䅁䉁䅑䍁唫䅋䅁䅁䵁䅉䅅䅁䕁䅁䅁睁䵁䅁䅁权啄允䅁权䭁䅁䅁权慂䅂䅁允䅁䅁䅅䅁䭁䕁䅣䅁䵁䅉䅅䅁䕁䅁䅁睁䵁䅁䅁权捁允䅁权䭁䅁䅁权䕂䅂䅁允䅁䅁䅅䅁䙁偁⭰牡へ㍫⽩䍄䉁䅁䅁䅂䅁䅁䅍䅄䅁䅁䅯术䅅䅁䅯权䅁䅁䅯兗䅑䅁䅅䅁䉁䅁䅁兂㉃⼸唳佥㉮睐杷允䅁䅁䅑䅁䑁䅁䅷䅁䭁䕁䅑䅁䭁䅁䅯䅁䭁䑁䕅䅁䉁䅁䅁允䅁䅁䅕歯㉗⼸唳䐸䴸䅉䅅䅁䕁䅁䅁睁䵁䅁䅁权硃䅁䅁权剁䅁䅁权㙁䅂䅁允䅁䅁䅅䅁啁乁䅩卯䄰䅁䅁䍄䉁䅁䅁䅂䅁䅁䅍䅄䅁䅁䅯睹䅁䅁䅯充䅁䅁䅯杓䅑䅁䅅䅁䉁䅁䅁䅆䅂㍭瑖䅁䅁䅁杷允䅁䅁䅑䅁䑁䅁䅷䅁䭁乁䉑䅁䭁䅁䅯䅁䭁䕁䕯䅁䉁䅁䅁允䅁䅁䅯睒䅁䅁杷允䅁䅁䅑䅁䑁䅁䅷䅁䭁䕁䉳䅁䭁䉁䅅䅁䭁䙁䕕䅁䉁䅁䅁允䅁䅁䅯睒䅁䅁杷允䅁䅁䅑䅁䑁䅁䅷䅁䭁䡁䅳䅁䭁䅁䅑䅁䭁䑁䕫䅁䉁䅁䅁允䅁䉁䅑䕈杙䅁䅁䅁䵁䅉䅅䅁䕁䅁䅁睁䵁䅁䅁权塃䅁䅁权䕁䅁䅁权䭂䅂䅁允䅁䅁䅅䅁啁乁硭䅆䅁䅁䅁䍄䉁䅁䅁䅂䅁䅁䅍䅄䅁䅁䅯䄱䅅䅁䅯权䅁䅁䅯睖䅑䅁䅅䅁䉁䅁䅁权䡂䅁䅁䍄䉁䅁䅁䅂䅁䅁䅍䅄䅁䅁䅯睥䅅䅁䅯权䅁䅁䅯䅑䅑䅁䅅䅁䉁䅁䅁兂乃㉬匴㡧慄睐杷允䅁䅁䅑䅁䑁䅁䅷䅁䭁佁䉧䅁䭁䅁䅯䅁䭁䙁䕣䅁䉁䅁䅁允䅁䅁䅕潅䅐煹䙆橴䴸䅉䅅䅁䕁䅁䅁睁䵁䅁䅁权歁䅁䅁权䭁䅁䅁权偂䅂䅁允䅁䅁䅅䅁䙁䍁搯䅊䉡剆䅸䍄䉁䅁䅁䅂䅁䅁䅍䅄䅁䅁䅯儰䅅䅁䅯权䅁䅁䅯杔䅑䅁䅅䅁䉁䅁䅁兂捂㡪ㅌ䙋乷䅑杷允䅁䅁䅑䅁䑁䅁䅷䅁䭁䵁䅕䅁䭁䅁䅯䅁䭁䙁䕷䅁䉁䅁䅁允䅁䅁䅕渷⽷噎㘶稸䴸䅉䅅䅁䕁䅁䅁睁䵁䅁䅁权䙁允䅁权剁䅁䅁权奂䅂䅁允䅁䅁䅅䅁啁佁䕄核䅉䅁䅁䍄䉁䅁䅁䅂䅁䅁䅍䅄䅁䅁䅯儰䅅䅁䅯权䅁䅁䅯杙䅑䅁䅅䅁䉁䅁䅁兂婄発呤㘴捕䅑杷允䅁䅁䅑䅁䑁䅁䅷䅁䭁䱁䅁䅁䭁䅁䅑䅁䭁䝁䕍䅁䉁䅁䅁允䅁䉁䅑硫䥕䅁䅁䅁䵁䅉䅅䅁䕁䅁䅁睁䵁䅁䅁权湄䅁䅁权䭁䅁䅁权敂䅂䅁允䅁䅁䅅䅁䙁䵁㌯⭕汏⽭⽑䍄䉁䅁䅁䅂䅁䅁䅍䅄䅁䅁䅯朳䅁䅁䅯充䅁䅁䅯䅡䅑䅁䅅䅁䉁䅁䅁䅆䅃祵偍䅁䅁䅁杷允䅁䅁䅑䅁䑁䅁䅷䅁䭁䥁䉳䅁䭁䉁䅅䅁䭁偁䈸䅁䉁䅁䅁允䅁䉁䅑䅣䱉杈䅁䅁䵁䅉䅅䅁䕁䅁䅁睁䵁䅁䅁权汃允䅁权剁䅁䅁权䭂䅂䅁允䅁䅁䅅䅁啁䥁橄䅔䄴䅁䅁䍄䉁䅁䅁䅂䅁䅁䅍䅄䅁䅁䅯儰䅅䅁䅯权䅁䅁䅯杖䅑䅁䅅䅁䉁䅁䅁兂呃䅇坒煄攰䅑杷允䅁䅁䅑䅁䑁䅁䅷䅁䭁䙁䅉䅁䭁䅁䅑䅁䭁䙁䕉䅁䉁䅁䅁允䅁䉁䅑串歑允䅁䅁䵁䅉䅅䅁䕁䅁䅁睁䵁䅁䅁权㉂䅁䅁权䕁䅁䅁权楂䅂䅁允䅁䅁䅅䅁啁䕁湨兖䅁䅁䅁䍄䉁䅁䅁䅂䅁䅁䅍䅄䅁䅁䅯䄫䅅䅁䅯权䅁䅁䅯䅖䅑䅁䅅䅁䉁䅁䅁兂楂䙅㕧䵴㡪睐杷允䅁䅁䅑䅁䑁䅁䅷䅁䭁䑁䉣䅁䭁䉁䅅䅁䭁䕁䕯䅁䉁䅁䅁允䅁䉁䅑䱅扨睅䅁䅁䵁䅉䅅䅁䕁䅁䅁睁䵁䅁䅁权祄允䅁权䭁䅁䅁权時䅂䅁允䅁䅁䅅䅁䙁䱁祂䩡瑈书⼸䍄䉁䅁䅁䅂䅁䅁䅍䅄䅁䅁䅯兙䅅䅁䅯充䅁䅁䅯免䅑䅁䅅䅁䉁䅁䅁䅆杂兢啕䅁䅁䅁杷允䅁䅁䅑䅁䑁䅁䅷䅁䭁乁䉅䅁䭁䅁䅯䅁䭁䙁䕕䅁䉁䅁䅁允䅁䅁䅕畮渫歸㍳歅䵁䅉䅅䅁䕁䅁䅁睁䵁䅁䅁权杁䅁䅁权剁䅁䅁权偂䅂䅁允䅁䅁䅅䅁啁䅁噂栴䅍䅁䅁䍄䉁䅁䅁䅂䅁䅁䅍䅄䅁䅁䅯儰䅅䅁䅯权䅁䅁䅯兙䅑䅁䅅䅁䉁䅁䅁兂十㡧䭄啯⭘睐杷允䅁䅁䅑䅁䑁䅁䅷䅁䭁䡁䅫䅁䭁䉁䅅䅁䭁䙁䕑䅁䉁䅁䅁允䅁䉁䅑偧牫兂䅁䅁䵁䅉䅅䅁䕁䅁䅁睁䵁䅁䅁权㙁允䅁权䕁䅁䅁权乂䅂䅁允䅁䅁䅅䅁啁䑁噺杈䅁䅁䅁䍄䉁䅁䅁䅂䅁䅁䅍䅄䅁䅁䅯䄷䅁䅁䅯充䅁䅁䅯兏䅑䅁䅅䅁䉁䅁䅁䅆元㍆䕉䅁䅁䅁杷允䅁䅁䅑䅁䑁䅁䅷䅁䭁䙁䅯䅁䭁䉁䅅䅁䭁䙁䕙䅁䉁䅁䅁允䅁䉁䅑䑣煍䅆䅁䅁䵁䅉䅅䅁䕁䅁䅁睁䵁䅁䅁权ㅄ允䅁权剁䅁䅁权浂䅂䅁允䅁䅁䅅䅁啁䕁睂眱䄴䅁䅁䍄䉁䅁䅁䅂䅁䅁䅍䅄䅁䅁䅯朹䅅䅁䅯充䅁䅁䅯䅖䅑䅁䅅䅁䉁䅁䅁䅆䅁㙢潰䅁䅁䅁杷允䅁䅁䅑䅁䑁䅁䅷䅁䭁佁䅉䅁䭁䅁䅯䅁䭁䕁䔰䅁䉁䅁䅁允䅁䅁䅕潂噇㑑獴啃䵁䅉䅅䅁䕁䅁䅁睁䵁䅁䅁权慁允䅁权剁䅁䅁权坂䅂䅁允䅁䅁䅅䅁啁䕁穁䄸䄸䅁䅁䍄䉁䅁䅁䅂䅁䅁䅍䅄䅁䅁䅯兺䅁䅁䅯权䅁䅁䅯睕䅑䅁䅅䅁䉁䅁䅁兂㥁瑃橥䑣洳睶杷允䅁䅁䅑䅁䑁䅁䅷䅁䭁䡁䅑䅁䭁䉁䅅䅁䭁䕁䔸䅁䉁䅁䅁允䅁䉁䅑䩁⭤兄䅁䅁䵁䅉䅅䅁䕁䅁䅁睁䵁䅁䅁权䕁允䅁权剁䅁䅁权浂䅂䅁允䅁䅁䅅䅁啁䥁䉁䅥䅙䅁䅁䍄䉁䅁䅁䅂䅁䅁䅍䅄䅁䅁䅯睒䅅䅁䅯充䅁䅁䅯杓䅑䅁䅅䅁䉁䅁䅁䅆䅄昶䱑䅁䅁䅁杷允䅁䅁䅑䅁䑁䅁䅷䅁䭁乁䅑䅁䭁䅁䅑䅁䭁䑁䕅䅁䉁䅁䅁允䅁䉁䅑㝄〹䅁䅁䅁䵁䅉䅅䅁䕁䅁䅁睁䵁䅁䅁权牁允䅁权剁䅁䅁权灂䅂䅁允䅁䅁䅅䅁啁䙁婁六䅣䅁䅁䍄䉁䅁䅁䅂䅁䅁䅍䅄䅁䅁䅯䅉䅅䅁䅯充䅁䅁䅯兔䅑䅁䅅䅁䉁䅁䅁䅆䅂救䭉䅁䅁䅁杷允䅁䅁䅑䅁䑁䅁䅷䅁䭁䭁䄴䅁䭁䉁䅅䅁䭁䙁䔸䅁䉁䅁䅁允䅁䉁䅑乇灗䅂䅁䅁䵁䅉䅅䅁䕁䅁䅁睁䵁䅁䅁权䭄䅁䅁权䕁䅁䅁权䱂䅂䅁允䅁䅁䅅䅁啁䡁坃杏䅁䅁䅁䍄䉁䅁䅁䅂䅁䅁䅍䅄䅁䅁䅯䄷䅁䅁䅯充䅁䅁䅯睕䅑䅁䅅䅁䉁䅁䅁䅆㑃噚䕙䅁䅁䅁杷允䅁䅁䅑䅁䑁䅁䅷䅁䭁䑁䄴䅁䭁䅁䅑䅁䭁䝁䕑䅁䉁䅁䅁允䅁䉁䅑摉䜹䅁䅁䅁䵁䅉䅅䅁䕁䅁䅁睁䵁䅁䅁权佄允䅁权剁䅁䅁权灂䅂䅁允䅁䅁䅅䅁啁䅁畄剄䅍䅁䅁䍄䉁䅁䅁䅂䅁䅁䅍䅄䅁䅁䅯儴䅅䅁䅯䅂䅁䅁䅯䅗䅑䅁䅅䅁䉁䅁䅁䅆䥃匫䄰䅁䅁䅁杷允䅁䅁䅑䅁䑁䅁䅷䅁䭁佁䉉䅁䭁䅁䅑䅁䭁䙁䕧䅁䉁䅁䅁允䅁䉁䅑䰫潅䅁䅁䅁䵁䅉䅅䅁䕁䅁䅁睁䵁䅁䅁权䵄䅁䅁权䭁䅁䅁权敂䅂䅁允䅁䅁䅅䅁䙁偁㥔䠱灪瑊⽭䍄䉁䅁䅁䅂䅁䅁䅍䅄䅁䅁䅯䄸䅅䅁䅯权䅁䅁䅯杕䅑䅁䅅䅁䉁䅁䅁兂睃浣剩堷䝷䅑杷允䅁䅁䅑䅁䑁䅁䅷䅁䭁佁䉣䅁䭁䅁䅯䅁䭁䕁䔴䅁䉁䅁䅁允䅁䅁䅕噎㘶兓䍺䕋䵁䅉䅅䅁䕁䅁䅁睁䵁䅁䅁权楂䅁䅁权剁䅁䅁权摂䅂䅁允䅁䅁䅅䅁啁䅁䍄䔹䅧䅁䅁䍄䉁䅁䅁䅂䅁䅁䅍䅄䅁䅁䅯䅶䅅䅁䅯䅂䅁䅁䅯䅔䅑䅁䅅䅁䉁䅁䅁䅆⽃杕䅉䅁䅁䅁杷允䅁䅁䅑䅁䑁䅁䅷䅁䭁䝁䄴䅁䭁䅁䅯䅁䭁䝁䕕䅁䉁䅁䅁允䅁䅁䅕挲㌷⭕汍啉䵁䅉䅅䅁䕁䅁䅁睁䵁䅁䅁权䝃允䅁权䕁䅁䅁权䕂䅂䅁允䅁䅁䅅䅁啁䑁瀸睍䅁䅁䅁䍄䉁䅁䅁䅂䅁䅁䅍䅄䅁䅁䅯兇䅁䅁䅯充䅁䅁䅯睓䅑䅁䅅䅁䉁䅁䅁䅆权佭奕䅁䅁䅁杷允䅁䅁䅑䅁䑁䅁䅷䅁䭁䝁䄴䅁䭁䅁䅯䅁䭁䙁䕕䅁䉁䅁䅁允䅁䅁䅕浚浚浚浢歈䵁䅉䅅䅁䕁䅁䅁睁䵁䅁䅁权䝄允䅁权剁䅁䅁权歂䅂䅁允䅁䅁䅅䅁啁䕁乄樯䅫䅁䅁䍄䉁䅁䅁䅂䅁䅁䅍䅄䅁䅁䅯光䅁䅁䅯权䅁䅁䅯兏䅑䅁䅅䅁䉁䅁䅁兂杂搵楁⼲䙫䅑杷允䅁䅁䅑䅁䑁䅁䅷䅁䭁䱁䅯䅁䭁䉁䅅䅁䭁䑁䕫䅁䉁䅁䅁允䅁䉁䅑䑁祏兆䅁䅁䵁䅉䅅䅁䕁䅁䅁睁䵁䅁䅁权䉂允䅁权剁䅁䅁权⽄允䅁允䅁䅁䅅䅁啁䥁塄㕧䅣䅁䅁䍄䉁䅁䅁䅂䅁䅁䅍䅄䅁䅁䅯睚䅁䅁䅯权䅁䅁䅯睖䅑䅁䅅䅁䉁䅁䅁兂い搯㑒匶硢睐杷允䅁䅁䅑䅁䑁䅁䅷䅁䭁䵁䉕䅁䭁䅁䅑䅁䭁䕁䔰䅁䉁䅁䅁允䅁䉁䅑浦数䅁䅁䅁䵁䅉䅅䅁䕁䅁䅁睁䵁䅁䅁权摂䅁䅁权剁䅁䅁权㍁䅂䅁允䅁䅁䅅䅁啁䵁煁剭䅷䅁䅁䍄䉁䅁䅁䅂䅁䅁䅍䅄䅁䅁䅯眰䅅䅁䅯䅂䅁䅁䅯杖䅑䅁䅅䅁䉁䅁䅁䅆潃但䑁䅁䅁䅁杷允䅁䅁䅑䅁䑁䅁䅷䅁䭁䱁䅫䅁䭁䅁䅑䅁䭁䙁䕙䅁䉁䅁䅁允䅁䉁䅑乍敘杁䅁䅁䵁䅉䅅䅁䕁䅁䅁睁䵁䅁䅁权䱂䅁䅁权剁䅁䅁权㍁䅂䅁允䅁䅁䅅䅁啁䵁晄祶䅉䅁䅁䍄䉁䅁䅁䅂䅁䅁䅍䅄䅁䅁䅯杆䅅䅁䅯权䅁䅁䅯䅙䅑䅁䅅䅁䉁䅁䅁兂塄㍯㥁瑃硦睐杷允䅁䅁䅑䅁䑁䅁䅷䅁䭁䙁䉕䅁䭁䅁䅯䅁䭁偁䈸䅁䉁䅁䅁允䅁䅁䅕䙅㕧䵴㉨䕅䵁䅉䅅䅁䕁䅁䅁睁䵁䅁䅁权牁䅁䅁权剁䅁䅁权䱂䅂䅁允䅁䅁䅅䅁啁䑁噁睍䄸䅁䅁䍄䉁䅁䅁䅂䅁䅁䅍䅄䅁䅁䅯党䅁䅁䅯充䅁䅁䅯杕䅑䅁䅅䅁䉁䅁䅁䅆睁㥇䥫䅁䅁䅁杷允䅁䅁䅑䅁䑁䅁䅷䅁䭁䩁䉯䅁䭁䉁䅅䅁䭁䙁䕉䅁䉁䅁䅁允䅁䉁䅑偅䅳䅃䅁䅁䵁䅉䅅䅁䕁䅁䅁睁䵁䅁䅁权浃䅁䅁权䕁䅁䅁权煂䅂䅁允䅁䅁䅅䅁啁䥁䡩䅑䅁䅁䅁䍄䉁䅁䅁䅂䅁䅁䅍䅄䅁䅁䅯䅲䅁䅁䅯充䅁䅁䅯杏䅑䅁䅅䅁䉁䅁䅁䅆䅃摇䭫䅁䅁䅁杷允䅁䅁䅑䅁䑁䅁䅷䅁䭁䵁䉍䅁䭁䅁䅑䅁䭁䑁䕣䅁䉁䅁䅁允䅁䉁䅑䔸歰允䅁䅁䵁䅉䅅䅁䕁䅁䅁睁䵁䅁䅁权㥃䅁䅁权䕁䅁䅁权⽄允䅁允䅁䅁䅅䅁啁䥁䵰䅙䅁䅁䅁䍄䉁䅁䅁䅂䅁䅁䅍䅄䅁䅁䅯䅸䅅䅁䅯䅂䅁䅁䅯眯䅅䅁䅅䅁䉁䅁䅁䅆㑄唰䅑䅁䅁䅁杷允䅁䅁䅑䅁䑁䅁䅷䅁䭁䍁䈴䅁䭁䅁䅑䅁䭁䙁䔸䅁䉁䅁䅁允䅁䉁䅑剳乕䅁䅁䅁䵁䅉䅅䅁䕁䅁䅁睁䵁䅁䅁权穄允䅁权䕁䅁䅁权噂䅂䅁允䅁䅁䅅䅁啁偁䩨杷䅕䅁䅁䍄䉁䅁䅁䅂䅁䅁䅍䅄䅁䅁䅯元䅁䅁䅯充䅁䅁䅯䅘䅑䅁䅅䅁䉁䅁䅁䅆䅃瀵乁䅁䅁䅁杷允䅁䅁䅑䅁䑁䅁䅷䅁䭁䡁䅧䅁䭁䅁䅯䅁䭁䙁䕫䅁䉁䅁䅁允䅁䅁䅕佖汏㡭村䐯䴸䅉䅅䅁䕁䅁䅁睁䵁䅁䅁权䍃䅁䅁权剁䅁䅁权灂䅂䅁允䅁䅁䅅䅁啁䕁敄匴䅷䅁䅁䍄䉁䅁䅁䅂䅁䅁䅍䅄䅁䅁䅯杂䅅䅁䅯充䅁䅁䅯䅘䅑䅁䅅䅁䉁䅁䅁䅆睃㍊䵙䅁䅁䅁杷允䅁䅁䅑䅁䑁䅁䅷䅁䭁䝁䄴䅁䭁䅁䅯䅁䭁䙁䕫䅁䉁䅁䅁允䅁䅁䅕塹⭡确癯啇䵁䅉䅅䅁䕁䅁䅁睁䵁䅁䅁权䉃䅁䅁权䉁杁䅁权䑁杁䅁允䅁䅁䅅䅁䙁䕁䈲楄灵瑔䅤䍄䉁䅁䅁䅂䅁䅁䅍䅄䅁䅁䅯兕䅁䅁䅯充䅁䅁䅯杗䅑䅁䅅䅁䉁䅁䅁䅆权汭呷䅁䅁䅁杷允䅁䅁䅑䅁䑁䅁䅷䅁䭁䅁䅷䅁䭁䅁䅑䅁䭁䙁䕁䅁䉁䅁䅁允䅁䅁䅯睒䅁䅁杷允䅁䅁䅑䅁䑁䅁䅷䅁䭁䝁䄴䅁䭁䅁䅯䅁䭁䙁䕣䅁䉁䅁䅁允䅁䅁䅕灶愸㥌欰歆䵁䅉䅅䅁䕁䅁䅁睁䵁䅁䅁权䍁允䅁权䭁䅁䅁权歂䅂䅁允䅁䅁䅅䅁䙁䅁牉硨婢瑺⽣䍄䉁䅁䅁䅂䅁䅁䅍䅄䅁䅁䅯兤䅅䅁䅯权䅁䅁䅯党䅑䅁䅅䅁䉁䅁䅁兂㥁瑃橥䑣匰䅑杷允䅁䅁䅑䅁䑁䅁䅷䅁䭁䡁䈸䅁䭁䅁䅯䅁䭁䙁䕙䅁䉁䅁䅁允䅁䅁䅕匳䝑婧䑘え䵁䅉䅅䅁䕁䅁䅁睁䵁䅁䅁权剂允䅁权䕁䅁䅁权䅂䅂䅁允䅁䅁䅅䅁啁䥁硖兰䅍䅁䅁䍄䉁䅁䅁䅂䅁䅁䅍䅄䅁䅁䅯䅐䅅䅁䅯权䅁䅁䅯䅖䅑䅁䅅䅁䉁䅁䅁兂卂䉵䘶ㄶ杈睐杷允䅁䅁䅑䅁䑁䅁䅷䅁䭁䝁䉷䅁䭁䅁䅯䅁䭁䕁䔴䅁䉁䅁䅁允䅁䅁䅕杖琴灳瘳捅䵁䅉䅅䅁䕁䅁䅁睁䵁䅁䅁权䑄允䅁权剁䅁䅁权偂䅂䅁允䅁䅁䅅䅁啁䝁䅨㡌䄸䅁䅁䍄䉁䅁䅁䅂䅁䅁䅍䅄䅁䅁䅯睢䅁䅁䅯充䅁䅁䅯党䅑䅁䅅䅁䉁䅁䅁䅆潄硑嘴䅁䅁䅁杷允䅁䅁䅑䅁䑁䅁䅷䅁䭁佁䈴䅁䭁䉁䅅䅁䭁䙁䕉䅁䉁䅁䅁允䅁䉁䅑䅁漸兌䅁䅁䵁䅉䅅䅁䕁䅁䅁睁䵁䅁䅁权癄䅁䅁权䕁䅁䅁权浂䅂䅁允䅁䅁䅅䅁啁䑁慁䅊䅁䅁䅁䍄䉁䅁䅁䅂䅁䅁䅍䅄䅁䅁䅯䅢䅅䅁䅯权䅁䅁䅯杙䅑䅁䅅䅁䉁䅁䅁兂㍁啩杆搵䡁䅑杷允䅁䅁䅑䅁䑁䅁䅷䅁䭁䍁䉉䅁䭁䉁䅅䅁䭁䝁䕍䅁䉁䅁䅁允䅁䉁䅑䕷穷睍䅁䅁䵁䅉䅅䅁䕁䅁䅁睁䵁䅁䅁权塁䅁䅁权剁䅁䅁权卂䅂䅁允䅁䅁䅅䅁啁䭁婂桏䅣䅁䅁䍄䉁䅁䅁䅂䅁䅁䅍䅄䅁䅁䅯兔䅁䅁䅯䅂䅁䅁䅯杗䅑䅁䅅䅁䉁䅁䅁䅆潂坬䕷䅁䅁䅁杷允䅁䅁䅑䅁䑁䅁䅷䅁䭁䝁䉷䅁䭁䅁䅯䅁䭁䙁䕯䅁䉁䅁䅁允䅁䅁䅕噎㘶兓䍷稴䴸䅉䅅䅁䕁䅁䅁睁䵁䅁䅁权呃䅁䅁权䕁䅁䅁权摂䅂䅁允䅁䅁䅅䅁啁䕁㑧䅓䅁䅁䅁䍄䉁䅁䅁䅂䅁䅁䅍䅄䅁䅁䅯末䅁䅁䅯充䅁䅁䅯眯䅅䅁䅅䅁䉁䅁䅁䅆奃楳䵅䅁䅁䅁杷允䅁䅁䅑䅁䑁䅁䅷䅁䭁䩁䅑䅁䭁䅁䅑䅁䭁䙁䔰䅁䉁䅁䅁允䅁䉁䅑䙣䨴䅁䅁䅁䵁䅉䅅䅁䕁䅁䅁睁䵁䅁䅁权坃䅁䅁权䕁䅁䅁权摂䅂䅁允䅁䅁䅅䅁啁偁䍥䅂䅁䅁䅁䍄䉁䅁䅁䅂䅁䅁䅍䅄䅁䅁䅯睬䅁䅁䅯䅂䅁䅁䅯兘䅑䅁䅅䅁䉁䅁䅁䅆䙁䅺䅷䅁䅁䅁杷允䅁䅁䅑䅁䑁䅁䅷䅁䭁乁䅙䅁䭁䉁䅅䅁䭁䝁䕕䅁䉁䅁䅁允䅁䅁䅯睒䅁䅁杷允䅁䅁䅑䅁䑁䅁䅷䅁䭁䵁䉫䅁䭁䉁䅅䅁䭁䝁䕙䅁䉁䅁䅁允䅁䉁䅑䭷婖䅂䅁䅁䵁䅉䅅䅁䕁䅁䅁睁䵁䅁䅁权慂䅁䅁权䕁䅁䅁权硁䅂䅁允䅁䅁䅅䅁啁䙁汁䅒䅁䅁䅁䍄䉁䅁䅁䅂䅁䅁䅍䅄䅁䅁䅯李䅅䅁䅯权䅁䅁䅯䅑䅑䅁䅅䅁䉁䅁䅁兂䙃ㄶ㑇潈䱘睐杷允䅁䅁䅑䅁䑁䅁䅷䅁䭁佁䉷䅁䭁䉁䅅䅁䭁䕁䔴䅁䉁䅁䅁允䅁䉁䅑歮搴兂䅁䅁䵁䅉䅅䅁䕁䅁䅁睁䵁䅁䅁权慁䅁䅁权䕁䅁䅁权時䅂䅁允䅁䅁䅅䅁啁䵁楩充䅅䅁䅁䍄䉁䅁䅁䅂䅁䅁䅍䅄䅁䅁䅯䅢䅅䅁䅯权䅁䅁䅯䅕䅑䅁䅅䅁䉁䅁䅁权䡂䅁䅁䍄䉁䅁䅁䅂䅁䅁䅍䅄䅁䅁䅯杏䅁䅁䅯权䅁䅁䅯䅔䅑䅁䅅䅁䉁䅁䅁兂塄㍯㥁瑃ㅦ睐杷允䅁䅁䅑䅁䑁䅁䅷䅁䭁䝁䉫䅁䭁䅁䅯䅁䭁䑁䕅䅁䉁䅁䅁允䅁䅁䅕㘴扗䍸睃あ䵁䅉䅅䅁䕁䅁䅁睁䵁䅁䅁权㡃允䅁权䕁䅁䅁权乂䅂䅁允䅁䅁䅅䅁啁乁䝕䅂䅁䅁䅁䍄䉁䅁䅁䅂䅁䅁䅍䅄䅁䅁䅯术䅅䅁䅯权䅁䅁䅯杔䅑䅁䅅䅁䉁䅁䅁兂摁浗㝑〳戸䅑杷允䅁䅁䅑䅁䑁䅁䅷䅁䭁䝁䉷䅁䭁䅁䅯䅁䭁䕁䕯䅁䉁䅁䅁允䅁䅁䅯睒䅁䅁杷允䅁䅁䅑䅁䑁䅁䅷䅁䭁䵁䄸䅁䭁䅁䅯䅁䭁䝁䕧䅁䉁䅁䅁允䅁䅁䅕䉯癯匳䝑稸䴸䅉䅅䅁䕁䅁䅁睁䵁䅁䅁权ㅃ允䅁权䭁䅁䅁权奂䅂䅁允䅁䅁䅅䅁䙁䥁堲桢䑋䵷⽯䍄䉁䅁䅁䅂䅁䅁䅍䅄䅁䅁䅯元䅅䅁䅯䅂䅁䅁䅯杏䅑䅁䅅䅁䉁䅁䅁䅆ㅁ杩䅍䅁䅁䅁杷允䅁䅁䅑䅁䑁䅁䅷䅁䭁䉁䉍䅁䭁䉁䅅䅁䭁䝁䕫䅁䉁䅁䅁允䅁䉁䅑䑇䰳䅓䅁䅁䵁䅉䅅䅁䕁䅁䅁睁䵁䅁䅁权婂允䅁权剁䅁䅁权摂䅂䅁允䅁䅁䅅䅁啁䅁牃䉶䅁䅁䅁䍄䉁䅁䅁䅂䅁䅁䅍䅄䅁䅁䅯䅢䅅䅁䅯权䅁䅁䅯睖䅑䅁䅅䅁䉁䅁䅁权䡂䅁䅁䍄䉁䅁䅁䅂䅁䅁䅍䅄䅁䅁䅯睫䅅䅁䅯权䅁䅁䅯杔䅑䅁䅅䅁䉁䅁䅁兂睄㡰䱚㑎奫䅑杷允䅁䅁䅑䅁䑁䅁䅷䅁䭁䥁䉧䅁䭁䉁䅅䅁䭁䝁䕣䅁䉁䅁䅁允䅁䉁䅑䜴䵪兄䅁䅁䵁䅉䅅䅁䕁䅁䅁睁䵁䅁䅁权㥃允䅁权䭁䅁䅁权奂䅂䅁允䅁䅁䅅䅁䙁䡁灮橊䥅偲⽁䍄䉁䅁䅁䅂䅁䅁䅍䅄䅁䅁䅯其䅅䅁䅯充䅁䅁䅯睓䅑䅁䅅䅁䉁䅁䅁䅆杄浩歙䅁䅁䅁杷允䅁䅁䅑䅁䑁䅁䅷䅁䭁䙁䉍䅁䭁䅁䅑䅁䭁䝁䕣䅁䉁䅁䅁允䅁䅁䅯睒䅁䅁杷允䅁䅁䅑䅁䑁䅁䅷䅁䭁䭁䅧䅁䭁䉁䅅䅁䭁䝁䕅䅁䉁䅁䅁允䅁䉁䅑䈴歆䅑䅁䅁䵁䅉䅅䅁䕁䅁䅁睁䵁䅁䅁权扂䅁䅁权䕁䅁䅁权敂䅂䅁允䅁䅁䅅䅁啁䑁照睌䅁䅁䅁䍄䉁䅁䅁䅂䅁䅁䅍䅄䅁䅁䅯䅚䅁䅁䅯权䅁䅁䅯睎䅑䅁䅅䅁䉁䅁䅁兂煃搸乊桙潄睐杷允䅁䅁䅑䅁䑁䅁䅷䅁䭁佁䉙䅁䭁䉁䅅䅁䭁䙁䕙䅁䉁䅁䅁允䅁䉁䅑䙑灕睓䅁䅁䵁䅉䅅䅁䕁䅁䅁睁䵁䅁䅁权婁允䅁权䭁䅁䅁权桂䅂䅁允䅁䅁䅅䅁䙁䩁䑚㉩湺⼫⽍䍄䉁䅁䅁䅂䅁䅁䅍䅄䅁䅁䅯䅆䅁䅁䅯权䅁䅁䅯兡䅑䅁䅅䅁䉁䅁䅁兂汄䌰扌堫焷睐杷允䅁䅁䅑䅁䑁䅁䅷䅁䭁䅁䉯䅁䭁䉁䅅䅁䭁䝁䕯䅁䉁䅁䅁允䅁䉁䅑䝷慮兂䅁䅁䵁䅉䅅䅁䕁䅁䅁睁䵁䅁䅁权杂䅁䅁权剁䅁䅁权佂䅂䅁允䅁䅁䅅䅁啁䑁䄵兣䅅䅁䅁䍄䉁䅁䅁䅂䅁䅁䅍䅄䅁䅁䅯朱䅁䅁䅯充䅁䅁䅯杙䅑䅁䅅䅁䉁䅁䅁䅆杄乬婁䅁䅁䅁杷允䅁䅁䅑䅁䑁䅁䅷䅁䭁偁䉳䅁䭁䅁䅑䅁䭁䙁䕫䅁䉁䅁䅁允䅁䉁䅑児䱑䅁䅁䅁䵁䅉䅅䅁䕁䅁䅁睁䵁䅁䅁权牂允䅁权䭁䅁䅁权桂䅂䅁允䅁䅁䅅䅁䭁䕁䅣䅁䵁䅉䅅䅁䕁䅁䅁睁䵁䅁䅁权呃允䅁权䭁䅁䅁权卂䅂䅁允䅁䅁䅅䅁䙁䅁塲㍯㥁癃⼸䍄䉁䅁䅁䅂䅁䅁䅍䅄䅁䅁䅯睗䅁䅁䅯权䅁䅁䅯䅘䅑䅁䅅䅁䉁䅁䅁兂婄発呤㘴ㅘ睐杷允䅁䅁䅑䅁䑁䅁䅷䅁䭁偁䅷䅁䭁䅁䅯䅁䭁䑁䕅䅁䉁䅁䅁允䅁䅁䅕灰䕶䱉祂䐷䴸䅉䅅䅁䕁䅁䅁睁䵁䅁䅁权晄允䅁权䭁䅁䅁权啂䅂䅁允䅁䅁䅅䅁䙁䥁獴⼵灵儸䅚䍄䉁䅁䅁䅂䅁䅁䅍䅄䅁䅁䅯兘䅁䅁䅯充䅁䅁䅯眯䅅䅁䅅䅁䉁䅁䅁䅆睁戫捫䅁䅁䅁杷允䅁䅁䅑䅁䑁䅁䅷䅁䭁䱁䉉䅁䭁䉁䅅䅁䭁䝁䕑䅁䉁䅁䅁允䅁䉁䅑䑷慯杄䅁䅁䵁䅉䅅䅁䕁䅁䅁睁䵁䅁䅁权剂允䅁权剁䅁䅁权奂䅂䅁允䅁䅁䅅䅁啁䑁杨睗䅷䅁䅁䍄䉁䅁䅁䅂䅁䅁䅍䅄䅁䅁䅯关䅁䅁䅯䅂䅁䅁䅯睚䅑䅁䅅䅁䉁䅁䅁䅆塁桌䅳䅁䅁䅁杷允䅁䅁䅑䅁䑁䅁䅷䅁䭁䝁䅅䅁䭁䉁䅅䅁䭁䙁䕳䅁䉁䅁䅁允䅁䉁䅑䑧⭳兆䅁䅁䵁䅉䅅䅁䕁䅁䅁睁䵁䅁䅁权噃允䅁权䭁䅁䅁权湂䅂䅁允䅁䅁䅅䅁䙁偁㥔䠱灪杊䅴䍄䉁䅁䅁䅂䅁䅁䅍䅄䅁䅁䅯全䅁䅁䅯充䅁䅁䅯杓䅑䅁䅅䅁䉁䅁䅁䅆杂戫煣䅁䅁䅁杷允䅁䅁䅑䅁䑁䅁䅷䅁䭁䭁䄴䅁䭁䅁䅯䅁䭁䝁䕁䅁䉁䅁䅁允䅁䅁䅕婤奍䙂余ぁ䵁䅉䅅䅁䕁䅁䅁睁䵁䅁䅁权浂䅁䅁权剁䅁䅁权灂䅂䅁允䅁䅁䅅䅁䭁䕁䅣䅁䵁䅉䅅䅁䕁䅁䅁睁䵁䅁䅁权䡃䅁䅁权剁䅁䅁权扂䅂䅁允䅁䅁䅅䅁啁䵁坄楧䅉䅁䅁䍄䉁䅁䅁䅂䅁䅁䅍䅄䅁䅁䅯睫䅅䅁䅯权䅁䅁䅯兙䅑䅁䅅䅁䉁䅁䅁兂䕁杖琴灳爳睐杷允䅁䅁䅑䅁䑁䅁䅷䅁䭁䱁䉑䅁䭁䅁䅯䅁䭁䝁䕍䅁䉁䅁䅁允䅁䅁䅕䉵䘶ㄶ㑇橮䴸䅉䅅䅁䕁䅁䅁睁䵁䅁䅁权潁䅁䅁权䕁䅁䅁权捂䅂䅁允䅁䅁䅅䅁啁䝁煩村䅁䅁䅁䍄䉁䅁䅁䅂䅁䅁䅍䅄䅁䅁䅯杒䅁䅁䅯权䅁䅁䅯睘䅑䅁䅅䅁䉁䅁䅁兂⭃确癯匳㑔睐杷允䅁䅁䅑䅁䑁䅁䅷䅁䭁䙁䉍䅁䭁䅁䅑䅁䭁䙁䕅䅁䉁䅁䅁允䅁䉁䅑䤴䕰䅁䅁䅁䵁䅉䅅䅁䕁䅁䅁睁䵁䅁䅁权湂䅁䅁权剁䅁䅁权求䅂䅁允䅁䅁䅅䅁啁䉁硩睦䅷䅁䅁䍄䉁䅁䅁䅂䅁䅁䅍䅄䅁䅁䅯八䅁䅁䅯充䅁䅁䅯睖䅑䅁䅅䅁䉁䅁䅁䅆元䬰䭅䅁䅁䅁杷允䅁䅁䅑䅁䑁䅁䅷䅁䭁䑁䉧䅁䭁䉁䅅䅁䭁䙁䕕䅁䉁䅁䅁允䅁䉁䅑䉯䕲光䅁䅁䵁䅉䅅䅁䕁䅁䅁睁䵁䅁䅁权ㅃ允䅁权䕁䅁䅁权兂䅂䅁允䅁䅁䅅䅁䭁䕁䅣䅁䵁䅉䅅䅁䕁䅁䅁睁䵁䅁䅁权呃允䅁权䭁䅁䅁权兂䅂䅁允䅁䅁䅅䅁䙁乁㑖匶硙乃⽑䍄䉁䅁䅁䅂䅁䅁䅍䅄䅁䅁䅯杬䅅䅁䅯䅂䅁䅁䅯䅕䅑䅁䅅䅁䉁䅁䅁䅆㝄剤䄸䅁䅁䅁杷允䅁䅁䅑䅁䑁䅁䅷䅁䭁䭁䅣䅁䭁䅁䅑䅁䭁䙁䕷䅁䉁䅁䅁允䅁䉁䅑䨰橁䅁䅁䅁䵁䅉䅅䅁䕁䅁䅁睁䵁䅁䅁权䍄䅁䅁权䭁䅁䅁权敂䅂䅁允䅁䅁䅅䅁䙁䕁㉡⼸唳乥⽫䍄䉁䅁䅁䅂䅁䅁䅍䅄䅁䅁䅯睷䅁䅁䅯权䅁䅁䅯杘䅑䅁䅅䅁䉁䅁䅁兂桄桥畓⭒㑈睐杷允䅁䅁䅑䅁䑁䅁䅷䅁䭁䵁䅙䅁䭁䅁䅯䅁䭁䙁䔴䅁䉁䅁䅁允䅁䅁䅕浑汄䌰扌吰䴸䅉䅅䅁䕁䅁䅁睁䵁䅁䅁权䭄䅁䅁权䭁䅁䅁权摂䅂䅁允䅁䅁䅅䅁䙁䵁ㅐ䙋偹杷䅊䍄䉁䅁䅁䅂䅁䅁䅍䅄䅁䅁䅯兙䅅䅁䅯权䅁䅁䅯䅑䅑䅁䅅䅁䉁䅁䅁兂剃堷⽷噎匷睐杷允䅁䅁䅑䅁䑁䅁䅷䅁䭁䅁䅷䅁䭁䅁䅯䅁䭁䝁䕫䅁䉁䅁䅁允䅁䅁䅕歯㉗⼸唳䱵䴸䅉䅅䅁䕁䅁䅁睁䵁䅁䅁权⽂䅁䅁权剁䅁䅁权求䅂䅁允䅁䅁䅅䅁啁䥁湂楑䅅䅁䅁䍄䉁䅁䅁䅂䅁䅁䅍䅄䅁䅁䅯䅵䅁䅁䅯充䅁䅁䅯兡䅑䅁䅅䅁䉁䅁䅁䅆㑄㑸䱫䅁䅁䅁杷允䅁䅁䅑䅁䑁䅁䅷䅁䭁䥁䉫䅁䭁䉁䅅䅁䭁偁䈸䅁䉁䅁䅁允䅁䉁䅑䭧䘰兒䅁䅁䵁䅉䅅䅁䕁䅁䅁睁䵁䅁䅁权煃允䅁权䕁䅁䅁权乂䅂䅁允䅁䅁䅅䅁䭁䕁䅣䅁䵁䅉䅅䅁䕁䅁䅁睁䵁䅁䅁权䥄䅁䅁权䭁䅁䅁权敂䅂䅁允䅁䅁䅅䅁䙁乁楅⼲⭬牡⽷䍄䉁䅁䅁䅂䅁䅁䅍䅄䅁䅁䅯儲䅁䅁䅯权䅁䅁䅯杚䅑䅁䅅䅁䉁䅁䅁兂㥁瑃橥䑣䌰䅑杷允䅁䅁䅑䅁䑁䅁䅷䅁䭁䩁䉍䅁䭁䅁䅯䅁䭁䙁䕣䅁䉁䅁䅁允䅁䅁䅕䑚晶㑔堲樱䴸䅉䅅䅁䕁䅁䅁睁䵁䅁䅁权⽂䅁䅁权䭁䅁䅁权佂䅂䅁允䅁䅁䅅䅁䙁䭁慁㥌欰杂䅴䍄䉁䅁䅁䅂䅁䅁䅍䅄䅁䅁䅯䅖䅅䅁䅯权䅁䅁䅯兕䅑䅁䅅䅁䉁䅁䅁兂十㡧䭄啯⭘睐杷允䅁䅁䅑䅁䑁䅁䅷䅁䭁䵁䉍䅁䭁䉁䅅䅁䭁䝁䕙䅁䉁䅁䅁允䅁䉁䅑䩁瀫睺䅁䅁䵁䅉䅅䅁䕁䅁䅁睁䵁䅁䅁权灁䅁䅁权剁䅁䅁权時䅂䅁允䅁䅁䅅䅁啁䥁獪䅌䅑䅁䅁䍄䉁䅁䅁䅂䅁䅁䅍䅄䅁䅁䅯兙䅁䅁䅯䅂䅁䅁䅯杙䅑䅁䅅䅁䉁䅁䅁䅆歁歖䅑䅁䅁䅁杷允䅁䅁䅑䅁䑁䅁䅷䅁䭁䱁䅣䅁䭁䅁䅯䅁䭁䙁䔸䅁䉁䅁䅁允䅁䅁䅕浑汄䌰扌稸䴸䅉䅅䅁䕁䅁䅁睁䵁䅁䅁权䵁允䅁权䭁䅁䅁权噂䅂䅁允䅁䅁䅅䅁䙁䱁昶楇搯偊⽷䍄䉁䅁䅁䅂䅁䅁䅍䅄䅁䅁䅯眱䅅䅁䅯䅂䅁䅁䅯䅖䅑䅁䅅䅁䉁䅁䅁䅆捃唲䅧䅁䅁䅁杷允䅁䅁䅑䅁䑁䅁䅷䅁䭁䡁䄸䅁䭁䅁䅯䅁䭁䕁䕳䅁䉁䅁䅁允䅁䅁䅕倹唳佥浫啃䵁䅉䅅䅁䕁䅁䅁睁䵁䅁䅁权䙄䅁䅁权剁䅁䅁权卂䅂䅁允䅁䅁䅅䅁啁䵁剃杖䅷䅁䅁䍄䉁䅁䅁䅂䅁䅁䅍䅄䅁䅁䅯䄯䅁䅁䅯充䅁䅁䅯睘䅑䅁䅅䅁䉁䅁䅁䅆佁ㅏ䥣䅁䅁䅁杷允䅁䅁䅑䅁䑁䅁䅷䅁䭁䵁䅣䅁䭁䉁䅅䅁䭁䙁䕉䅁䉁䅁䅁允䅁䅁䅯睒䅁䅁杷允䅁䅁䅑䅁䑁䅁䅷䅁䭁䍁䉫䅁䭁䉁䅅䅁䭁䙁䕙䅁䉁䅁䅁允䅁䉁䅑䥱瑁元䅁䅁䵁䅉䅅䅁䕁䅁䅁睁䵁䅁䅁权㙂允䅁权䕁䅁䅁权剂䅂䅁允䅁䅁䅅䅁啁䥁䍪睓䅁䅁䅁䍄䉁䅁䅁䅂䅁䅁䅍䅄䅁䅁䅯李䅁䅁䅯权䅁䅁䅯睘䅑䅁䅅䅁䉁䅁䅁兂塁挲㌷⭕㕐睐杷允䅁䅁䅑䅁䑁䅁䅷䅁䭁䥁䅳䅁䭁䅁䅯䅁䭁䝁䕙䅁䉁䅁䅁允䅁䅁䅕㉦㡱䩤奍䐶䴸䅉䅅䅁䕁䅁䅁睁䵁䅁䅁权湁允䅁权䭁䅁䅁权摂䅂䅁允䅁䅁䅅䅁䙁䙁㑋潈牘兕䅎䍄䉁䅁䅁䅂䅁䅁䅍䅄䅁䅁䅯睦䅁䅁䅯权䅁䅁䅯党䅑䅁䅅䅁䉁䅁䅁兂汄䌰扌堫䈴䅑杷允䅁䅁䅑䅁䑁䅁䅷䅁䭁乁䅑䅁䭁䉁䅅䅁䭁䙁䕳䅁䉁䅁䅁允䅁䉁䅑䕐搵䅄䅁䅁䵁䅉䅅䅁䕁䅁䅁睁䵁䅁䅁权⽂䅁䅁权䭁䅁䅁权䵂䅂䅁允䅁䅁䅅䅁䙁䱁昶楇搯偊⽯䍄䉁䅁䅁䅂䅁䅁䅍䅄䅁䅁䅯䅲䅅䅁䅯䅂䅁䅁䅯睚䅑䅁䅅䅁䉁䅁䅁䅆㑃砵䄴䅁䅁䅁杷允䅁䅁䅑䅁䑁䅁䅷䅁䭁䍁䅳䅁䭁䅁䅑䅁䭁䝁䕕䅁䉁䅁䅁允䅁䅁䅯睒䅁䅁杷允䅁䅁䅑䅁䑁䅁䅷䅁䭁䡁䄸䅁䭁䅁䅯䅁䭁䙁䕯䅁䉁䅁䅁允䅁䅁䅕呦ㄸ牘䩰䐵䴸䅉䅅䅁䕁䅁䅁睁䵁䅁䅁权呁允䅁权䕁䅁䅁权捂䅂䅁允䅁䅁䅅䅁啁䅁瑧睇䅁䅁䅁䍄䉁䅁䅁䅂䅁䅁䅍䅄䅁䅁䅯睦䅁䅁䅯权䅁䅁䅯杓䅑䅁䅅䅁䉁䅁䅁兂䑃䵷桱扒硢睐杷允䅁䅁䅑䅁䑁䅁䅷䅁䭁䱁䅕䅁䭁䉁䅅䅁䭁䝁䕅䅁䉁䅁䅁允䅁䉁䅑䥧䥫睂䅁䅁䵁䅉䅅䅁䕁䅁䅁睁䵁䅁䅁权⽂䅁䅁权䭁䅁䅁权塂䅂䅁允䅁䅁䅅䅁䙁䕁䱓佢㝦晱⼰䍄䉁䅁䅁䅂䅁䅁䅍䅄䅁䅁䅯䅔䅅䅁䅯权䅁䅁䅯䅗䅑䅁䅅䅁䉁䅁䅁兂啁歲桦桥䍑䅑杷允䅁䅁䅑䅁䑁䅁䅷䅁䭁乁䉕䅁䭁䅁䅯䅁䭁偁䈸䅁䉁䅁䅁允䅁䅁䅕畮渫歸㍶歉䵁䅉䅅䅁䕁䅁䅁睁䵁䅁䅁权䕁允䅁权剁䅁䅁权塂䅂䅁允䅁䅁䅅䅁啁䭁ㅂ睳䅫䅁䅁䍄䉁䅁䅁䅂䅁䅁䅍䅄䅁䅁䅯䅓䅅䅁䅯䅂䅁䅁䅯䅕䅑䅁䅅䅁䉁䅁䅁䅆啃杗䅍䅁䅁䅁杷允䅁䅁䅑䅁䑁䅁䅷䅁䭁䭁䈸䅁䭁䅁䅯䅁䭁䙁䔰䅁䉁䅁䅁允䅁䅁䅕㑋坣挲㌷稷䴸䅉䅅䅁䕁䅁䅁睁䵁䅁䅁权潁允䅁权䭁䅁䅁权偂䅂䅁允䅁䅁䅅䅁䙁䉁愱䑚晶祔䅚䍄䉁䅁䅁䅂䅁䅁䅍䅄䅁䅁䅯杮䅅䅁䅯充䅁䅁䅯䅚䅑䅁䅅䅁䉁䅁䅁䅆䅄昶䱑䅁䅁䅁杷允䅁䅁䅑䅁䑁䅁䅷䅁䭁䙁䅧䅁䭁䅁䅯䅁䭁䙁䕷䅁䉁䅁䅁允䅁䅁䅕敢㝦晱午呺䴸䅉䅅䅁䕁䅁䅁睁䵁䅁䅁权潄䅁䅁权䕁䅁䅁权佂䅂䅁允䅁䅁䅅䅁啁偁㉪兓䅍䅁䅁䍄䉁䅁䅁䅂䅁䅁䅍䅄䅁䅁䅯䅯䅅䅁䅯充䅁䅁䅯䅚䅑䅁䅅䅁䉁䅁䅁䅆䅄偔洴䅁䅁䅁杷允䅁䅁䅑䅁䑁䅁䅷䅁䭁䭁䉅䅁䭁䉁䅅䅁䭁䝁䕑䅁䉁䅁䅁允䅁䉁䅑䡯硬杂䅁䅁䵁䅉䅅䅁䕁䅁䅁睁䵁䅁䅁权允䅁䅁权䕁䅁䅁权㕁䅂䅁允䅁䅁䅅䅁啁䥁塒睃䅁䅁䅁䍄䉁䅁䅁䅂䅁䅁䅍䅄䅁䅁䅯朰䅁䅁䅯䅂䅁䅁䅯睎䅑䅁䅅䅁䉁䅁䅁䅆䅄䘰䅕䅁䅁䅁杷允䅁䅁䅑䅁䑁䅁䅷䅁䭁䍁䉯䅁䭁䅁䅯䅁䭁䝁䕙䅁䉁䅁䅁允䅁䅁䅕䭃捷浗㝑吹䴸䅉䅅䅁䕁䅁䅁睁䵁䅁䅁权䅃允䅁权䭁䅁䅁权灂䅂䅁允䅁䅁䅅䅁䙁佁㝦晱午敔⼴䍄䉁䅁䅁䅂䅁䅁䅍䅄䅁䅁䅯兓䅁䅁䅯权䅁䅁䅯䅖䅑䅁䅅䅁䉁䅁䅁兂敃㘷䝦穓䩣䅑杷允䅁䅁䅑䅁䑁䅁䅷䅁䭁䵁䉁䅁䭁䅁䅑䅁䭁䙁䕉䅁䉁䅁䅁允䅁䉁䅑䥍啊睁䅁䅁䵁䅉䅅䅁䕁䅁䅁睁䵁䅁䅁权䱄允䅁权剁䅁䅁权䵂䅂䅁允䅁䅁䅅䅁啁佁剄睃䅳䅁䅁䍄䉁䅁䅁䅂䅁䅁䅍䅄䅁䅁䅯儱䅅䅁䅯权䅁䅁䅯睗䅑䅁䅅䅁䉁䅁䅁兂十㡧䭄捯坕䅑杷允䅁䅁䅑䅁䑁䅁䅷䅁䭁䅁䄸䅁䭁䅁䅯䅁䭁䝁䕣䅁䉁䅁䅁允䅁䅁䅕㉣剩堷⽷吹䴸䅉䅅䅁䕁䅁䅁睁䵁䅁䅁权ぃ䅁䅁权䕁䅁䅁权橂䅂䅁允䅁䅁䅅䅁啁䭁㑥睇䅁䅁䅁䍄䉁䅁䅁䅂䅁䅁䅍䅄䅁䅁䅯䅆䅁䅁䅯䅂䅁䅁䅯兕䅑䅁䅅䅁䉁䅁䅁䅆㑁削䅳䅁䅁䅁杷允䅁䅁䅑䅁䑁䅁䅷䅁䭁䉁䅕䅁䭁䅁䅑䅁䭁䙁䕅䅁䉁䅁䅁允䅁䉁䅑䥎䰴䅁䅁䅁䵁䅉䅅䅁䕁䅁䅁睁䵁䅁䅁权療䅁䅁权剁䅁䅁权扂䅂䅁允䅁䅁䅅䅁啁䩁㑩栳䅙䅁䅁䍄䉁䅁䅁䅂䅁䅁䅍䅄䅁䅁䅯睆䅁䅁䅯䅂䅁䅁䅯兕䅑䅁䅅䅁䉁䅁䅁䅆允⭱䅑䅁䅁䅁杷允䅁䅁䅑䅁䑁䅁䅷䅁䭁䡁䉧䅁䭁䉁䅅䅁䭁䙁䕳䅁䉁䅁䅁允䅁䉁䅑䵑䉨䅚䅅䅁䵁䅉䅅䅁䕁䅁䅁睁䵁䅁䅁权䑃䅁䅁权䕁䅁䅁权楂䅂䅁允䅁䅁䅅䅁啁䍁湬兇䅁䅁䅁䍄䉁䅁䅁䅂䅁䅁䅍䅄䅁䅁䅯儷䅁䅁䅯权䅁䅁䅯免䅑䅁䅅䅁䉁䅁䅁兂敃㘷䝦穓䉣䅑杷允䅁䅁䅑䅁䑁䅁䅷䅁䭁䉁䉧䅁䭁䉁䅅䅁䭁䝁䕣䅁䉁䅁䅁允䅁䉁䅑䉁灔䅇䅁䅁䵁䅉䅅䅁䕁䅁䅁睁䵁䅁䅁权䑂䅁䅁权䭁䅁䅁权煂䅂䅁允䅁䅁䅅䅁䙁佁汏㡭村䅳䅊䍄䉁䅁䅁䅂䅁䅁䅍䅄䅁䅁䅯儱䅅䅁䅯权䅁䅁䅯杖䅑䅁䅅䅁䉁䅁䅁兂祃敮渫獸塳䅑杷允䅁䅁䅑䅁䑁䅁䅷䅁䭁䍁䅷䅁䭁䉁䅅䅁䭁䕁䔸䅁䉁䅁䅁允䅁䉁䅑䝙偌䅂䅁䅁䵁䅉䅅䅁䕁䅁䅁睁䵁䅁䅁权剂允䅁权䕁䅁䅁权卂䅂䅁允䅁䅁䅅䅁啁䑁佦睙䅣䅁䅁䍄䉁䅁䅁䅂䅁䅁䅍䅄䅁䅁䅯兹䅅䅁䅯䅂䅁䅁䅯兙䅑䅁䅅䅁䉁䅁䅁䅆呁兄䄴䅁䅁䅁杷允䅁䅁䅑䅁䑁䅁䅷䅁䭁佁䄸䅁䭁䅁䅑䅁䭁䙁䕫䅁䉁䅁䅁允䅁䉁䅑歖呎䅁䅁䅁䵁䅉䅅䅁䕁䅁䅁睁䵁䅁䅁权橄允䅁权䕁䅁䅁权噂䅂䅁允䅁䅁䅅䅁啁䡁牃眵䅙䅁䅁䍄䉁䅁䅁䅂䅁䅁䅍䅄䅁䅁䅯䅢䅁䅁䅯䅂䅁䅁䅯䅔䅑䅁䅅䅁䉁䅁䅁䅆䥃楡䉯䅁䅁䅁杷允䅁䅁䅑䅁䑁䅁䅷䅁䭁䭁䅕䅁䭁䉁䅅䅁䭁䕁䕷䅁䉁䅁䅁允䅁䅁䅯睒䅁䅁杷允䅁䅁䅑䅁䑁䅁䅷䅁䭁䙁䉣䅁䭁䅁䅑䅁䭁䝁䕑䅁䉁䅁䅁允䅁䉁䅑瘹噫䅁䅁䅁䵁䅉䅅䅁䕁䅁䅁睁䵁䅁䅁权橁允䅁权䕁䅁䅁权䅂䅂䅁允䅁䅁䅅䅁啁䡁捶权䅁䅁䅁䍄䉁䅁䅁䅂䅁䅁䅍䅄䅁䅁䅯䄱䅁䅁䅯䅂䅁䅁䅯睕䅑䅁䅅䅁䉁䅁䅁䅆䡂睮䅍䅁䅁䅁杷允䅁䅁䅑䅁䑁䅁䅷䅁䭁䭁䄴䅁䭁䅁䅑䅁䭁偁䈸䅁䉁䅁䅁允䅁䉁䅑問び䅁䅁䅁䵁䅉䅅䅁䕁䅁䅁睁䵁䅁䅁权睂䅁䅁权䕁䅁䅁权捂䅂䅁允䅁䅁䅅䅁啁䩁⭭免䅁䅁䅁䍄䉁䅁䅁䅂䅁䅁䅍䅄䅁䅁䅯朷䅅䅁䅯䅂䅁䅁䅯条䅑䅁䅅䅁䉁䅁䅁䅆䥂卪䅕䅁䅁䅁杷允䅁䅁䅑䅁䑁䅁䅷䅁䭁䱁䉉䅁䭁䅁䅯䅁䭁䙁䕫䅁䉁䅁䅁允䅁䅁䅕琸乊桙奂ぁ䵁䅉䅅䅁䕁䅁䅁睁䵁䅁䅁权ㅄ允䅁权䕁䅁䅁权噂䅂䅁允䅁䅁䅅䅁啁䑁桅睈䅁䅁䅁䍄䉁䅁䅁䅂䅁䅁䅍䅄䅁䅁䅯村䅁䅁䅯充䅁䅁䅯杚䅑䅁䅅䅁䉁䅁䅁䅆㑃版䥉䅁䅁䅁杷允䅁䅁䅑䅁䑁䅁䅷䅁䭁䑁䅑䅁䭁䉁䅅䅁䭁䙁䔸䅁䉁䅁䅁允䅁䉁䅑偙椶䅈䅁䅁䵁䅉䅅䅁䕁䅁䅁睁䵁䅁䅁权䅄䅁䅁权剁䅁䅁权⽄允䅁允䅁䅁䅅䅁啁䉁〲䉲䄰䅁䅁䍄䉁䅁䅁䅂䅁䅁䅍䅄䅁䅁䅯杕䅁䅁䅯权䅁䅁䅯杘䅑䅁䅅䅁䉁䅁䅁兂十㡧䭄啯楘睐杷允䅁䅁䅑䅁䑁䅁䅷䅁䭁䙁䅍䅁䭁䅁䅯䅁䭁䙁䔴䅁䉁䅁䅁允䅁䅁䅕穐敖歵䵫樲䴸䅉䅅䅁䕁䅁䅁睁䵁䅁䅁权䉄䅁䅁权䭁䅁䅁权橂䅂䅁允䅁䅁䅅䅁䙁䅁䉡啬䱏佢⽍䍄䉁䅁䅁䅂䅁䅁䅍䅄䅁䅁䅯八䅅䅁䅯䅂䅁䅁䅯䅑䅑䅁䅅䅁䉁䅁䅁䅆摁呅䅅䅁䅁䅁杷允䅁䅁䅑䅁䑁䅁䅷䅁䭁䕁䄴䅁䭁䉁䅅䅁䭁䝁䕉䅁䉁䅁䅁允䅁䉁䅑䑍䡏兆䅁䅁䵁䅉䅅䅁䕁䅁䅁睁䵁䅁䅁权噄允䅁权䭁䅁䅁权䭂䅂䅁允䅁䅁䅅䅁䙁佁㙆䭆䠵刴䅊䍄䉁䅁䅁䅂䅁䅁䅍䅄䅁䅁䅯杓䅁䅁䅯充䅁䅁䅯兘䅑䅁䅅䅁䉁䅁䅁䅆杁奰䘸䅁䅁䅁杷允䅁䅁䅑䅁䑁䅁䅷䅁䭁䑁䈸䅁䭁䅁䅯䅁䭁䕁䕳䅁䉁䅁䅁允䅁䅁䅕䑚晶㑔堲䐹䴸䅉䅅䅁䕁䅁䅁睁䵁䅁䅁权噄允䅁权䭁䅁䅁权塂䅂䅁允䅁䅁䅅䅁䙁䅁䍷㑋坣儲䅊䍄䉁䅁䅁䅂䅁䅁䅍䅄䅁䅁䅯杲䅁䅁䅯权䅁䅁䅯睚䅑䅁䅅䅁䉁䅁䅁兂䭂䅄牉硨䕙䅑杷允䅁䅁䅑䅁䑁䅁䅷䅁䭁偁䅷䅁䭁䅁䅑䅁䭁䝁䕯䅁䉁䅁䅁允䅁䉁䅑婂䤸䅁䅁䅁䵁䅉䅅䅁䕁䅁䅁睁䵁䅁䅁权⽁允䅁权䭁䅁䅁权⽄允䅁允䅁䅁䅅䅁䙁䙁偹癷潕䅘䅨䍄䉁䅁䅁䅂䅁䅁䅍䅄䅁䅁䅯条䅅䅁䅯权䅁䅁䅯䅕䅑䅁䅅䅁䉁䅁䅁兂䭁㘱睎奐扯䅑杷允䅁䅁䅑䅁䑁䅁䅷䅁䭁䑁䅷䅁䭁䉁䅅䅁䭁䙁䕉䅁䉁䅁䅁允䅁䉁䅑䉷丸睍䅍䅁䵁䅉䅅䅁䕁䅁䅁睁䵁䅁䅁权䩂䅁䅁权䭁䅁䅁权偂䅂䅁允䅁䅁䅅䅁䭁䕁䅣䅁䵁䅉䅅䅁䕁䅁䅁睁䵁䅁䅁权佄允䅁权剁䅁䅁权䵂䅂䅁允䅁䅁䅅䅁啁䱁䅃眯䅳䅁䅁䍄䉁䅁䅁䅂䅁䅁䅍䅄䅁䅁䅯䅢䅅䅁䅯充䅁䅁䅯杙䅑䅁䅅䅁䉁䅁䅁䅆䅁瀱湍䅁䅁䅁杷允䅁䅁䅑䅁䑁䅁䅷䅁䭁䵁䅍䅁䭁䉁䅅䅁䭁䝁䕍䅁䉁䅁䅁允䅁䉁䅑䱙硥䅇䅁䅁䵁䅉䅅䅁䕁䅁䅁睁䵁䅁䅁权䝄䅁䅁权剁䅁䅁权橂䅂䅁允䅁䅁䅅䅁啁䕁ぃ噤䅑䅁䅁䍄䉁䅁䅁䅂䅁䅁䅍䅄䅁䅁䅯兆䅁䅁䅯䅂䅁䅁䅯杘䅑䅁䅅䅁䉁䅁䅁䅆湁桹䅕䅁䅁䅁杷允䅁䅁䅑䅁䑁䅁䅷䅁䭁䡁䉯䅁䭁䉁䅅䅁䭁䑁䕫䅁䉁䅁䅁允䅁䉁䅑乵煯兕䅁䅁䵁䅉䅅䅁䕁䅁䅁睁䵁䅁䅁权䥄䅁䅁权剁䅁䅁权橂䅂䅁允䅁䅁䅅䅁啁䕁十桉䅍䅁䅁䍄䉁䅁䅁䅂䅁䅁䅍䅄䅁䅁䅯睐䅅䅁䅯权䅁䅁䅯党䅑䅁䅅䅁䉁䅁䅁兂䙄䱉祂䩡案睐杷允䅁䅁䅑䅁䑁䅁䅷䅁䭁䙁䉕䅁䭁䅁䅑䅁䭁䙁䔸䅁䉁䅁䅁允䅁䉁䅑䙋㉙䅁䅁䅁䵁䅉䅅䅁䕁䅁䅁睁䵁䅁䅁权呁䅁䅁权䕁䅁䅁权剂䅂䅁允䅁䅁䅅䅁啁䩁硨睘䅁䅁䅁䍄䉁䅁䅁䅂䅁䅁䅍䅄䅁䅁䅯睫䅁䅁䅯䅂䅁䅁䅯党䅑䅁䅅䅁䉁䅁䅁䅆睃畦䄴䅁䅁䅁杷允䅁䅁䅑䅁䑁䅁䅷䅁䭁乁䉫䅁䭁䅁䅯䅁䭁䝁䕫䅁䉁䅁䅁允䅁䅁䅕積積積積穷䴸䅉䅅䅁䕁䅁䅁睁䵁䅁䅁权坃䅁䅁权䕁䅁䅁权求䅂䅁允䅁䅁䅅䅁啁䅁呌睂䅁䅁䅁䍄䉁䅁䅁䅂䅁䅁䅍䅄䅁䅁䅯杆䅁䅁䅯䅂䅁䅁䅯睗䅑䅁䅅䅁䉁䅁䅁䅆奁に䄸䅁䅁䅁杷允䅁䅁䅑䅁䑁䅁䅷䅁䭁佁䉙䅁䭁䉁䅅䅁䭁䙁䕁䅁䉁䅁䅁允䅁䉁䅑䥑⽒杋䅁䅁䵁䅉䅅䅁䕁䅁䅁睁䵁䅁䅁权奃䅁䅁权䕁䅁䅁权求䅂䅁允䅁䅁䅅䅁啁䝁䵱杰䅁䅁䅁䍄䉁䅁䅁䅂䅁䅁䅍䅄䅁䅁䅯兣䅅䅁䅯䅂䅁䅁䅯兡䅑䅁䅅䅁䉁䅁䅁䅆牁汹䅁䅁䅁䅁杷允䅁䅁䅑䅁䑁䅁䅷䅁䭁䅁䉫䅁䭁䉁䅅䅁䭁䕁䔴䅁䉁䅁䅁允䅁䉁䅑䰸略睁䅁䅁䵁䅉䅅䅁䕁䅁䅁睁䵁䅁䅁权捁允䅁权䭁䅁䅁权䵂䅂䅁允䅁䅁䅅䅁䙁偁潙䥘䌯昹⽉䍄䉁䅁䅁䅂䅁䅁䅍䅄䅁䅁䅯杓䅅䅁䅯权䅁䅁䅯䅙䅑䅁䅅䅁䉁䅁䅁兂晁敨剴䉵琷睐杷允䅁䅁䅑䅁䑁䅁䅷䅁䭁䑁䈸䅁䭁䅁䅯䅁䭁䕁䕷䅁䉁䅁䅁允䅁䅁䅕䅁䅁䅁䅁䑷䴸䅉䅅䅁䕁䅁䅁睁䵁䅁䅁权䙄䅁䅁权剁䅁䅁权塂䅂䅁允䅁䅁䅅䅁啁䥁䉃桙䅑䅁䅁䍄䉁䅁䅁䅂䅁䅁䅍䅄䅁䅁䅯睸䅁䅁䅯充䅁䅁䅯睖䅑䅁䅅䅁䉁䅁䅁权䡂䅁䅁䍄䉁䅁䅁䅂䅁䅁䅍䅄䅁䅁䅯睙䅅䅁䅯䅂䅁䅁䅯杓䅑䅁䅅䅁䉁䅁䅁䅆睃噥䄰䅁䅁䅁杷允䅁䅁䅑䅁䑁䅁䅷䅁䭁䵁䅑䅁䭁䉁䅅䅁䭁䙁䕧䅁䉁䅁䅁允䅁䉁䅑䥙䡩䅃䅁䅁䵁䅉䅅䅁䕁䅁䅁睁䵁䅁䅁权敃䅁䅁权剁䅁䅁权佂䅂䅁允䅁䅁䅅䅁啁䵁䉃睡䅉䅁䅁䍄䉁䅁䅁䅂䅁䅁䅍䅄䅁䅁䅯朹䅅䅁䅯权䅁䅁䅯杖䅑䅁䅅䅁䉁䅁䅁兂穂䩡瑈䑦䠸䅑杷允䅁䅁䅑䅁䑁䅁䅷䅁䭁䙁䄴䅁䭁䉁䅅䅁䭁䝁䕉䅁䉁䅁䅁允䅁䉁䅑䤸㑹杂䅁䅁䵁䅉䅅䅁䕁䅁䅁睁䵁䅁䅁权⽁允䅁权䭁䅁䅁权慂䅂䅁允䅁䅁䅅䅁䙁䥁獴⼵灵搸⽉䍄䉁䅁䅁䅂䅁䅁䅍䅄䅁䅁䅯杬䅁䅁䅯䅂䅁䅁䅯䅑䅑䅁䅅䅁䉁䅁䅁䅆睂䄰䅑䅁䅁䅁杷允䅁䅁䅑䅁䑁䅁䅷䅁䭁䑁䉧䅁䭁䅁䅑䅁䭁䙁䕧䅁䉁䅁䅁允䅁䉁䅑䐸䍥䅁䅁䅁䵁䅉䅅䅁䕁䅁䅁睁䵁䅁䅁权ぃ允䅁权䕁䅁䅁权噂䅂䅁允䅁䅁䅅䅁啁䕁杈先䅁䅁䅁䍄䉁䅁䅁䅂䅁䅁䅍䅄䅁䅁䅯睇䅅䅁䅯充䅁䅁䅯睎䅑䅁䅅䅁䉁䅁䅁䅆权摴硎䅁䅁䅁杷允䅁䅁䅑䅁䑁䅁䅷䅁䭁偁䄸䅁䭁䉁䅅䅁䭁䝁䕉䅁䉁䅁䅁允䅁䉁䅑振娯䅄䅁䅁䵁䅉䅅䅁䕁䅁䅁睁䵁䅁䅁权楄允䅁权䭁䅁䅁权⽄允䅁允䅁䅁䅅䅁䙁乁乎桙奂卵䅆䍄䉁䅁䅁䅂䅁䅁䅍䅄䅁䅁䅯朱䅁䅁䅯䅂䅁䅁䅯睕䅑䅁䅅䅁䉁䅁䅁䅆䅃䑁䅑䅁䅁䅁杷允䅁䅁䅑䅁䑁䅁䅷䅁䭁䑁䈸䅁䭁䅁䅯䅁䭁䙁䕫䅁䉁䅁䅁允䅁䅁䅕䘫橐婰䕶䕁䵁䅉䅅䅁䕁䅁䅁睁䵁䅁䅁权䡃䅁䅁权䭁䅁䅁权敂䅂䅁允䅁䅁䅅䅁䙁䝁渳㘫确田⽕䍄䉁䅁䅁䅂䅁䅁䅍䅄䅁䅁䅯眵䅅䅁䅯䅂䅁䅁䅯党䅑䅁䅅䅁䉁䅁䅁䅆杂但䈴䅁䅁䅁杷允䅁䅁䅑䅁䑁䅁䅷䅁䭁䝁䅙䅁䭁䅁䍅䅁䭁䅁䍉䅁䉁䅁䅁允䅁䅁䅕儲华㕚䡍う䵅䅉䅅䅁䕁䅁䅁睁䵁䅁䅁权摃䅁䅁权剁䅁䅁权䕂䅂䅁允䅁䅁䅅䅁啁䙁浄楦䅷䅁䅁䍄䉁䅁䅁䅂䅁䅁䅍䅄䅁䅁䅯杗䅅䅁䅯权䅁䅁䅯眯䅅䅁䅅䅁䉁䅁䅁兂奂扏䥔牤䨴䅑杷允䅁䅁䅑䅁䑁䅁䅷䅁䭁䭁䉕䅁䭁䉁䅅䅁䭁䝁䕕䅁䉁䅁䅁允䅁䉁䅑䅣佖杍䅁䅁䵁䅉䅅䅁䕁䅁䅁睁䵁䅁䅁权䉄允䅁权剁䅁䅁权杂䅂䅁允䅁䅁䅅䅁啁偁周桬䅍䅁䅁䍄䉁䅁䅁䅂䅁䅁䅍䅄䅁䅁䅯克䅁䅁䅯权䅁䅁䅯睎䅑䅁䅅䅁䉁䅁䅁兂㕂匶硙䝃桷䅑杷允䅁䅁䅑䅁䑁䅁䅷䅁䭁䑁䈴䅁䭁䅁䅑䅁䭁䙁䕯䅁䉁䅁䅁允䅁䉁䅑䵥灙允䅁䅁䵁䅉䅅䅁䕁䅁䅁睁䵁䅁䅁权䵂䅁䅁权䭁䅁䅁权捂䅂䅁允䅁䅁䅅䅁䙁䝁㝑〳丫睬䅂䍄䉁䅁䅁䅂䅁䅁䅍䅄䅁䅁䅯兓䅅䅁䅯权䅁䅁䅯䅔䅑䅁䅅䅁䉁䅁䅁兂穂䩡瑈䑦ㄫ睶杷允䅁䅁䅑䅁䑁䅁䅷䅁䭁䥁䅷䅁䭁䅁䅯䅁䭁偁䈸䅁䉁䅁䅁允䅁䅁䅕搵楁⼲⭬え䵁䅉䅅䅁䕁䅁䅁睁䵁䅁䅁权㡁允䅁权剁䅁䅁权䕂䅂䅁允䅁䅁䅅䅁啁䕁橁硢䄴䅁䅁䍄䉁䅁䅁䅂䅁䅁䅍䅄䅁䅁䅯朰䅁䅁䅯充䅁䅁䅯兏䅑䅁䅅䅁䉁䅁䅁䅆杁椯爴䅁䅁䅁杷允䅁䅁䅑䅁䑁䅁䅷䅁䭁䙁䈰䅁䭁䅁䅯䅁䭁䙁䕕䅁䉁䅁䅁允䅁䅁䅕牘䩰䅄牉含䴸䅉䅅䅁䕁䅁䅁睁䵁䅁䅁权䵃䅁䅁权䭁䅁䅁权䵂䅂䅁允䅁䅁䅅䅁䙁䥁坣挲㌷⽕⽳䍄䉁䅁䅁䅂䅁䅁䅍䅄䅁䅁䅯眷䅅䅁䅯充䅁䅁䅯杖䅑䅁䅅䅁䉁䅁䅁䅆杂畒佳䅁䅁䅁杷允䅁䅁䅑䅁䑁䅁䅷䅁䭁䑁䅣䅁䭁䅁䅯䅁䭁䝁䕉䅁䉁䅁䅁允䅁䅁䅯睒䅁䅁杷允䅁䅁䅑䅁䑁䅁䅷䅁䭁佁䉫䅁䭁䅁䅑䅁䭁䝁䕙䅁䉁䅁䅁允䅁䉁䅑乵䕵䅁䅁䅁䵁䅉䅅䅁䕁䅁䅁睁䵁䅁䅁权⽂允䅁权剁䅁䅁权婂䅂䅁允䅁䅁䅅䅁啁䭁乂䉄䄸䅁䅁䍄䉁䅁䅁䅂䅁䅁䅍䅄䅁䅁䅯䅂䅅䅁䅯䅂䅁䅁䅯党䅑䅁䅅䅁䉁䅁䅁䅆睄歺䄴䅁䅁䅁杷允䅁䅁䅑䅁䑁䅁䅷䅁䭁䥁䅷䅁䭁䅁䅯䅁䭁䙁䕯䅁䉁䅁䅁允䅁䅁䅕䵴㉨灶愸吸䴸䅉䅅䅁䕁䅁䅁睁䵁䅁䅁权塄允䅁权剁䅁䅁权坂䅂䅁允䅁䅁䅅䅁啁䵁㕁䅵䅷䅁䅁䍄䉁䅁䅁䅂䅁䅁䅍䅄䅁䅁䅯䅪䅁䅁䅯权䅁䅁䅯兗䅑䅁䅅䅁䉁䅁䅁兂䩃坑汄䌰䱌睐杷允䅁䅁䅑䅁䑁䅁䅷䅁䭁䱁䉉䅁䭁䅁䅑䅁䭁䝁䕑䅁䉁䅁䅁允䅁䉁䅑䵅䉤䅁䅁䅁䵁䅉䅅䅁䕁䅁䅁睁䵁䅁䅁权汄允䅁权䕁䅁䅁权浂䅂䅁允䅁䅁䅅䅁啁䱁䍃先䅁䅁䅁䍄䉁䅁䅁䅂䅁䅁䅍䅄䅁䅁䅯睙䅅䅁䅯䅂䅁䅁䅯兔䅑䅁䅅䅁䉁䅁䅁䅆䅄浧䅉䅁䅁䅁杷允䅁䅁䅑䅁䑁䅁䅷䅁䭁佁䉅䅁䭁䅁䅯䅁䭁䙁䕧䅁䉁䅁䅁允䅁䅁䅕渫焵䡶呓樸䴸䅉䅅䅁䕁䅁䅁睁䵁䅁䅁权䵃䅁䅁权䭁䅁䅁权塂䅂䅁允䅁䅁䅅䅁䙁䡁⭥确癯挳⽑䍄䉁䅁䅁䅂䅁䅁䅍䅄䅁䅁䅯兮䅁䅁䅯充䅁䅁䅯杘䅑䅁䅅䅁䉁䅁䅁䅆睁塕獕䅁䅁䅁杷允䅁䅁䅑䅁䑁䅁䅷䅁䭁乁䄴䅁䭁䅁䅑䅁䭁䙁䔸䅁䉁䅁䅁允䅁䉁䅑䭅楖允䅁䅁䵁䅉䅅䅁䕁䅁䅁睁䵁䅁䅁权㥄䅁䅁权䕁䅁䅁权橂䅂䅁允䅁䅁䅅䅁啁乁ㄵ睃䅁䅁䅁䍄䉁䅁䅁䅂䅁䅁䅍䅄䅁䅁䅯杁䅅䅁䅯充䅁䅁䅯睖䅑䅁䅅䅁䉁䅁䅁䅆䅃㝌⭨䅁䅁䅁杷允䅁䅁䅑䅁䑁䅁䅷䅁䭁乁䉙䅁䭁䅁䅯䅁䭁䕁䔸䅁䉁䅁䅁允䅁䅁䅕畮渫歸㍳歁䵁䅉䅅䅁䕁䅁䅁睁䵁䅁䅁权湂允䅁权䕁䅁䅁权扂䅂䅁允䅁䅁䅅䅁啁䱁扄䅬䅉䅁䅁䍄䉁䅁䅁䅂䅁䅁䅍䅄䅁䅁䅯朱䅅䅁䅯权䅁䅁䅯眯䅅䅁䅅䅁䉁䅁䅁兂䱃佢㝦晱⭈睐杷允䅁䅁䅑䅁䑁䅁䅷䅁䭁乁䉙䅁䭁䅁䅯䅁䭁䕁䔴䅁䉁䅁䅁允䅁䅁䅕搵楁⼲⭬啁䵁䅉䅅䅁䕁䅁䅁睁䵁䅁䅁权晃䅁䅁权䕁䅁䅁权啂䅂䅁允䅁䅁䅅䅁啁䍁歅䅉䅁䅁䅁䍄䉁䅁䅁䅂䅁䅁䅍䅄䅁䅁䅯共䅁䅁䅯权䅁䅁䅯兡䅑䅁䅅䅁䉁䅁䅁兂穁積積積㍐睐杷允䅁䅁䅑䅁䑁䅁䅷䅁䭁䱁䅫䅁䭁䉁䅅䅁䭁䙁䔴䅁䉁䅁䅁允䅁䉁䅑䅧㙕䅌䅁䅁䵁䅉䅅䅁䕁䅁䅁睁䵁䅁䅁权時允䅁权䕁䅁䅁权啂䅂䅁允䅁䅁䅅䅁啁䩁䝂杇䅁䅁䅁䍄䉁䅁䅁䅂䅁䅁䅍䅄䅁䅁䅯䅖䅅䅁䅯䅂䅁䅁䅯兕䅑䅁䅅䅁䉁䅁䅁䅆睄楳䄸䅁䅁䅁杷允䅁䅁䅑䅁䑁䅁䅷䅁䭁䡁䉅䅁䭁䅁䅑䅁䭁䙁䕁䅁䉁䅁䅁允䅁䉁䅑㍏汓䅁䅁䅁䵁䅉䅅䅁䕁䅁䅁睁䵁䅁䅁权坄允䅁权䭁䅁䅁权楂䅂䅁允䅁䅁䅅䅁䙁䑁晶㑔堲杢䅂䍄䉁䅁䅁䅂䅁䅁䅍䅄䅁䅁䅯睖䅁䅁䅯充䅁䅁䅯党䅑䅁䅅䅁䉁䅁䅁䅆䥂敎䕷䅁䅁䅁杷允䅁䅁䅑䅁䑁䅁䅷䅁䭁䙁䉯䅁䭁䅁䅯䅁䭁䙁䕉䅁䉁䅁䅁允䅁䅁䅕㑈牘払敧啅䵁䅉䅅䅁䕁䅁䅁睁䵁䅁䅁权楄䅁䅁权䭁䅁䅁权䱂䅂䅁允䅁䅁䅅䅁䙁䱁祂䩡瑈䅦䅰䍄䉁䅁䅁䅂䅁䅁䅍䅄䅁䅁䅯䅔䅅䅁䅯䅂䅁䅁䅯䅡䅑䅁䅅䅁䉁䅁䅁䅆㑄印䅯䅁䅁䅁杷允䅁䅁䅑䅁䑁䅁䅷䅁䭁䭁䉧䅁䭁䅁䅑䅁䭁䙁䕣䅁䉁䅁䅁允䅁䉁䅑潁䵳䅁䅁䅁䵁䅉䅅䅁䕁䅁䅁睁䵁䅁䅁权坄允䅁权䭁䅁䅁权䱂䅂䅁允䅁䅁䅅䅁䙁䝁浚浚浚癚⽷䍄䉁䅁䅁䅂䅁䅁䅍䅄䅁䅁䅯朱䅅䅁䅯权䅁䅁䅯䅔䅑䅁䅅䅁䉁䅁䅁兂婄発呤㘴穘睐杷允䅁䅁䅑䅁䑁䅁䅷䅁䭁䥁䅧䅁䭁䉁䅅䅁䭁䕁䔰䅁䉁䅁䅁允䅁䉁䅑ㅣ䭇睔䅁䅁䵁䅉䅅䅁䕁䅁䅁睁䵁䅁䅁权呄䅁䅁权䕁䅁䅁权䅂䅂䅁允䅁䅁䅅䅁啁䭁偔睔䅁䅁䅁䍄䉁䅁䅁䅂䅁䅁䅍䅄䅁䅁䅯杄䅅䅁䅯充䅁䅁䅯䅘䅑䅁䅅䅁䉁䅁䅁䅆奁ㅁ䍳䅁䅁䅁杷允䅁䅁䅑䅁䑁䅁䅷䅁䭁䝁䄸䅁䭁䅁䅯䅁䭁䙁䔸䅁䉁䅁䅁允䅁䅁䅕癴㥐䠱灪橸䴸䅉䅅䅁䕁䅁䅁睁䵁䅁䅁权硄䅁䅁权䭁䅁䅁权捂䅂䅁允䅁䅁䅅䅁䙁䡁㥅瑃橥偣⽣䍄䉁䅁䅁䅂䅁䅁䅍䅄䅁䅁䅯全䅅䅁䅯䅂䅁䅁䅯睚䅑䅁䅅䅁䉁䅁䅁䅆䅁楃䅧䅁䅁䅁杷允䅁䅁䅑䅁䑁䅁䅷䅁䭁偁䄴䅁䭁䉁䅅䅁䭁䙁䕯䅁䉁䅁䅁允䅁䉁䅑䘴癒䅊䅁䅁䵁䅉䅅䅁䕁䅁䅁睁䵁䅁䅁权坄允䅁权䭁䅁䅁权啂䅂䅁允䅁䅁䅅䅁䙁偁湃歸㍳敩⼰䍄䉁䅁䅁䅂䅁䅁䅍䅄䅁䅁䅯䅐䅁䅁䅯充䅁䅁䅯睔䅑䅁䅅䅁䉁䅁䅁权䡂䅁䅁䍄䉁䅁䅁䅂䅁䅁䅍䅄䅁䅁䅯杢䅁䅁䅯充䅁䅁䅯兘䅑䅁䅅䅁䉁䅁䅁䅆䥄䭎䡙䅁䅁䅁杷允䅁䅁䅑䅁䑁䅁䅷䅁䭁䅁䅧䅁䭁䅁䅑䅁䭁䝁䕙䅁䉁䅁䅁允䅁䉁䅑晸橍䅁䅁䅁䵁䅉䅅䅁䕁䅁䅁睁䵁䅁䅁权慃允䅁权剁䅁䅁权慂䅂䅁允䅁䅁䅅䅁啁䉁㑄䅶䅧䅁䅁䍄䉁䅁䅁䅂䅁䅁䅍䅄䅁䅁䅯睪䅁䅁䅯充䅁䅁䅯杙䅑䅁䅅䅁䉁䅁䅁䅆杁噱啖䅁䅁䅁杷允䅁䅁䅑䅁䑁䅁䅷䅁䭁䭁䅧䅁䭁䅁䅯䅁䭁䕁䕳䅁䉁䅁䅁允䅁䅁䅕呦ㄸ牘䩰う䵁䅉䅅䅁䕁䅁䅁睁䵁䅁䅁权獁允䅁权剁䅁䅁权乂䅂䅁允䅁䅁䅅䅁啁䥁噃睡䅳䅁䅁䍄䉁䅁䅁䅂䅁䅁䅍䅄䅁䅁䅯䅐䅅䅁䅯䅂䅁䅁䅯兏䅑䅁䅅䅁䉁䅁䅁䅆㡁砫䅍䅁䅁䅁杷允䅁䅁䅑䅁䑁䅁䅷䅁䭁䵁䅉䅁䭁䉁䅅䅁䭁䙁䔴䅁䉁䅁䅁允䅁䉁䅑䕑睷杆䅁䅁䵁䅉䅅䅁䕁䅁䅁睁䵁䅁䅁权䑄䅁䅁权剁䅁䅁权敂䅂䅁允䅁䅁䅅䅁啁䵁⭃䉶䅫䅁䅁䍄䉁䅁䅁䅂䅁䅁䅍䅄䅁䅁䅯睖䅁䅁䅯䅂䅁䅁䅯睗䅑䅁䅅䅁䉁䅁䅁䅆捃剁䄴䅁䅁䅁杷允䅁䅁䅑䅁䑁䅁䅷䅁䭁䵁䅑䅁䭁䉁䅅䅁䭁䙁䔴䅁䉁䅁䅁允䅁䉁䅑佁㕏䅃䅁䅁䵁䅉䅅䅁䕁䅁䅁睁䵁䅁䅁权䥄䅁䅁权剁䅁䅁权敂䅂䅁允䅁䅁䅅䅁啁䵁灂硄䅉䅁䅁䍄䉁䅁䅁䅂䅁䅁䅍䅄䅁䅁䅯睦䅁䅁䅯䅂䅁䅁䅯兗䅑䅁䅅䅁䉁䅁䅁䅆睃灧䅯䅁䅁䅁杷允䅁䅁䅑䅁䑁䅁䅷䅁䭁䱁䅍䅁䭁䅁䅑䅁䭁䙁䕧䅁䉁䅁䅁允䅁䉁䅑䑷呙䅁䅁䅁䵁䅉䅅䅁䕁䅁䅁睁䵁䅁䅁权㝄䅁䅁权䕁䅁䅁权求䅂䅁允䅁䅁䅅䅁啁䥁獉睁䅁䅁䅁䍄䉁䅁䅁䅂䅁䅁䅍䅄䅁䅁䅯睨䅁䅁䅯充䅁䅁䅯䅔䅑䅁䅅䅁䉁䅁䅁䅆䅃䅷地䅁䅁䅁杷允䅁䅁䅑䅁䑁䅁䅷䅁䭁䕁䅅䅁䭁䅁䅑䅁䭁䕁䔸䅁䉁䅁䅁允䅁䅁䅯睒䅁䅁杷允䅁䅁䅑䅁䑁䅁䅷䅁䭁䡁䄴䅁䭁䅁䅑䅁䭁䙁䕷䅁䉁䅁䅁允䅁䉁䅑眱佫䅁䅁䅁䵁䅉䅅䅁䕁䅁䅁睁䵁䅁䅁权元䅁䅁权剁䅁䅁权婂䅂䅁允䅁䅁䅅䅁啁䥁桃硁䅷䅁䅁䍄䉁䅁䅁䅂䅁䅁䅍䅄䅁䅁䅯睗䅅䅁䅯䅂䅁䅁䅯兡䅑䅁䅅䅁䉁䅁䅁䅆允扲䅯䅁䅁䅁杷允䅁䅁䅑䅁䑁䅁䅷䅁䭁䵁䅫䅁䭁䅁䅑䅁䭁䕁䔰䅁䉁䅁䅁允䅁䉁䅑卖畅䅁䅁䅁䵁䅉䅅䅁䕁䅁䅁睁䵁䅁䅁权睃允䅁权剁䅁䅁权歂䅂䅁允䅁䅁䅅䅁啁偁噪䍆䅷䅁䅁䍄䉁䅁䅁䅂䅁䅁䅍䅄䅁䅁䅯杮䅁䅁䅯䅂䅁䅁䅯睘䅑䅁䅅䅁䉁䅁䅁䅆睂楮䅧䅁䅁䅁杷允䅁䅁䅑䅁䑁䅁䅷䅁䭁偁䅙䅁䭁䅁䅑䅁䭁䙁䕷䅁䉁䅁䅁允䅁䉁䅑䱡焰䅁䅁䅁䵁䅉䅅䅁䕁䅁䅁睁䵁䅁䅁权獁䅁䅁权䕁䅁䅁权桂䅂䅁允䅁䅁䅅䅁啁偁㕁䅗䅁䅁䅁䍄䉁䅁䅁䅂䅁䅁䅍䅄䅁䅁䅯睄䅅䅁䅯充䅁䅁䅯睎䅑䅁䅅䅁䉁䅁䅁䅆䅄畴塰䅁䅁䅁杷允䅁䅁䅑䅁䑁䅁䅷䅁䭁䭁䅧䅁䭁䅁䅯䅁䭁䙁䕕䅁䉁䅁䅁允䅁䅁䅕浗㝑〳丫ぅ䵁䅉䅅䅁䕁䅁䅁睁䵁䅁䅁权楄䅁䅁权䭁䅁䅁权摂䅂䅁允䅁䅁䅅䅁䙁䱁䩰䅄牉㡨⽙䍄䉁䅁䅁䅂䅁䅁䅍䅄䅁䅁䅯䅆䅁䅁䅯䅂䅁䅁䅯党䅑䅁䅅䅁䉁䅁䅁䅆䥄䐳䅣䅁䅁䅁杷允䅁䅁䅑䅁䑁䅁䅷䅁䭁佁䉁䅁䭁䅁䍅䅁䭁䅁䍉䅁䉁䅁䅁允䅁䅁䅕〫瑎猫晎䔱䵁䅉䅅䅁䕁䅁䅁睁䵁䅁䅁权䱂䅁䅁权䕁䅁䅁权啂䅂䅁允䅁䅁䅅䅁啁䡁⬫兙䅁䅁䅁䍄䉁䅁䅁䅂䅁䅁䅍䅄䅁䅁䅯䅱䅁䅁䅯权䅁䅁䅯䅖䅑䅁䅅䅁䉁䅁䅁兂㉄䙋偹癷䩕䅑杷允䅁䅁䅑䅁䑁䅁䅷䅁䭁䱁䅑䅁䭁䅁䅑䅁䭁䙁䕕䅁䉁䅁䅁允䅁䉁䅑杸噍䅁䅁䅁䵁䅉䅅䅁䕁䅁䅁睁䵁䅁䅁权䡂允䅁权剁䅁䅁权佂䅂䅁允䅁䅁䅅䅁啁䝁偂䉅䅍䅁䅁䍄䉁䅁䅁䅂䅁䅁䅍䅄䅁䅁䅯兓䅑䅁䅯权䅁䅁䅯兗䅑䅁䅅䅁䉁䅁䅁权湂杁䅁䍄䉁䅁䅁䅂䅁䅁䅍䅄䅁䅁䅯䅡䅅䅁䅯䅂䅁䅁䅯䅔䅑䅁䅅䅁䉁䅁䅁䅆祁午䅳䅁䅁䅁杷允䅁䅁䅑䅁䑁䅁䅷䅁䭁䍁䅫䅁䭁䅁䅑䅁䭁䕁䔸䅁䉁䅁䅁允䅁䉁䅑䍡煘䅁䅁䅁䵁䅉䅅䅁䕁䅁䅁睁䵁䅁䅁权灂允䅁权䕁䅁䅁权䵂䅂䅁允䅁䅁䅅䅁啁䕁䝋兆䅁䅁䅁䍄䉁䅁䅁䅂䅁䅁䅍䅄䅁䅁䅯䅱䅁䅁䅯权䅁䅁䅯杓䅑䅁䅅䅁䉁䅁䅁兂䑃䵷桱扒䉙䅑杷允䅁䅁䅑䅁䑁䅁䅷䅁䭁䵁䅑䅁䭁䅁䅑䅁䭁䙁䕫䅁䉁䅁䅁允䅁䉁䅑全杆䅁䅁䅁䵁䅉䅅䅁䕁䅁䅁睁䵁䅁䅁权扄䅁䅁权䕁䅁䅁权奂䅂䅁允䅁䅁䅅䅁啁偁瑁杗䅁䅁䅁䍄䉁䅁䅁䅂䅁䅁䅍䅄䅁䅁䅯䅱䅁䅁䅯权䅁䅁䅯睖䅑䅁䅅䅁䉁䅁䅁兂偃癷潕䥘㠯睐杷允䅁䅁䅑䅁䑁䅁䅷䅁䭁䭁䈰䅁䭁䅁䅯䅁䭁䙁䕣䅁䉁䅁䅁允䅁䅁䅕杓䍷㑋坣吵䴸䅉䅅䅁䕁䅁䅁睁䵁䅁䅁权䱄䅁䅁权剁䅁䅁权硁䅂䅁允䅁䅁䅅䅁啁䥁䙃歶䅯䅁䅁䍄䉁䅁䅁䅂䅁䅁䅍䅄䅁䅁䅯杊䅅䅁䅯权䅁䅁䅯睔䅑䅁䅅䅁䉁䅁䅁权䡂䅁䅁䍄䉁䅁䅁䅂䅁䅁䅍䅄䅁䅁䅯杊䅅䅁䅯权䅁䅁䅯眯䅅䅁䅅䅁䉁䅁䅁兂い搯㑒挶穙䅑杷允䅁䅁䅑䅁䑁䅁䅷䅁䭁䉁䉉䅁䭁䅁䅑䅁䭁䝁䕯䅁䉁䅁䅁允䅁䉁䅑伵慣䅁䅁䅁䵁䅉䅅䅁䕁䅁䅁睁䵁䅁䅁权浄允䅁权䭁䅁䅁权婂䅂䅁允䅁䅁䅅䅁䙁䅁塲㍯㥁权䅂䍄䉁䅁䅁䅂䅁䅁䅍䅄䅁䅁䅯先䅁䅁䅯䅂䅁䅁䅯兕䅑䅁䅅䅁䉁䅁䅁䅆奄䡄䅕䅁䅁䅁杷允䅁䅁䅑䅁䑁䅁䅷䅁䭁䍁䉙䅁䭁䅁䅯䅁䭁䙁䕳䅁䉁䅁䅁允䅁䅁䅕癱午坔光䕉䵁䅉䅅䅁䕁䅁䅁睁䵁䅁䅁权乂䅁䅁权剁䅁䅁权敂䅂䅁允䅁䅁䅅䅁啁䩁㡩档䅯䅁䅁䍄䉁䅁䅁䅂䅁䅁䅍䅄䅁䅁䅯杪䅁䅁䅯权䅁䅁䅯睕䅑䅁䅅䅁䉁䅁䅁兂煂䡶呓䅇浔睐杷允䅁䅁䅑䅁䑁䅁䅷䅁䭁䕁䉧䅁䭁䅁䅯䅁䭁䙁䕁䅁䉁䅁䅁允䅁䅁䅕挲㌷⭕汏稲䴸䅉䅅䅁䕁䅁䅁睁䵁䅁䅁权佂䅁䅁权剁䅁䅁权敂䅂䅁允䅁䅁䅅䅁啁偁楁桒䅕䅁䅁䍄䉁䅁䅁䅂䅁䅁䅍䅄䅁䅁䅯睭䅁䅁䅯䅂䅁䅁䅯兙䅑䅁䅅䅁䉁䅁䅁䅆奄呶䅉䅁䅁䅁杷允䅁䅁䅑䅁䑁䅁䅷䅁䭁乁䄸䅁䭁䉁䅅䅁䭁䝁䕉䅁䉁䅁䅁允䅁䉁䅑煨䥭䅇䅁䅁䵁䅉䅅䅁䕁䅁䅁睁䵁䅁䅁权慁允䅁权䭁䅁䅁权求䅂䅁允䅁䅁䅅䅁䙁䉁䑋䵷桱兒䅖䍄䉁䅁䅁䅂䅁䅁䅍䅄䅁䅁䅯兔䅅䅁䅯充䅁䅁䅯杕䅑䅁䅅䅁䉁䅁䅁䅆䅄䄰佅䅁䅁䅁杷允䅁䅁䅑䅁䑁䅁䅷䅁䭁䩁䅉䅁䭁䉁䅅䅁䭁䑁䕯䅁䉁䅁䅁允䅁䉁䅑䌹ㅶ先䅁䅁䵁䅉䅅䅁䕁䅁䅁睁䵁䅁䅁权偄允䅁权䕁䅁䅁权求䅂䅁允䅁䅁䅅䅁啁䙁䩢兙䅁䅁䅁䍄䉁䅁䅁䅂䅁䅁䅍䅄䅁䅁䅯眹䅅䅁䅯权䅁䅁䅯睗䅑䅁䅅䅁䉁䅁䅁兂牁硨婢湺橣䅑杷允䅁䅁䅑䅁䑁䅁䅷䅁䭁偁䉳䅁䭁䅁䅑䅁䭁䑁䕣䅁䉁䅁䅁允䅁䉁䅑䥁婍䅁䅁䅁䵁䅉䅅䅁䕁䅁䅁睁䵁䅁䅁权婁䅁䅁权䕁䅁䅁权啂䅂䅁允䅁䅁䅅䅁啁䕁捪来䅅䅁䅁䍄䉁䅁䅁䅂䅁䅁䅍䅄䅁䅁䅯杉䅅䅁䅯充䅁䅁䅯䅑䅑䅁䅅䅁䉁䅁䅁䅆䅄䑋礸䅁䅁䅁杷允䅁䅁䅑䅁䑁䅁䅷䅁䭁䕁䉙䅁䭁䉁䅅䅁䭁䙁䕉䅁䉁䅁䅁允䅁䅁䅯睒䅁䅁杷允䅁䅁䅑䅁䑁䅁䅷䅁䭁䙁䉙䅁䭁䉁䅅䅁䭁䕁䔸䅁䉁䅁䅁允䅁䉁䅑䕑橤睈䅁䅁䵁䅉䅅䅁䕁䅁䅁睁䵁䅁䅁权㥁䅁䅁权剁䅁䅁权求䅂䅁允䅁䅁䅅䅁啁䕁慃䍹䑣䅁䅁䍄䉁䅁䅁䅂䅁䅁䅍䅄䅁䅁䅯兓䅁䅁䅯权䅁䅁䅯䅑䅑䅁䅅䅁䉁䅁䅁兂坃㑑獴⼵㍶睐杷允䅁䅁䅑䅁䑁䅁䅷䅁䭁䍁䅑䅁䭁䅁䅯䅁䭁䕁䕯䅁䉁䅁䅁允䅁䅁䅕へ㍳啩杆歃䵁䅉䅅䅁䕁䅁䅁睁䵁䅁䅁权歃允䅁权剁䅁䅁权卂䅂䅁允䅁䅁䅅䅁啁䥁湳杵䅳䅁䅁䍄䉁䅁䅁䅂䅁䅁䅍䅄䅁䅁䅯䅚䅅䅁䅯充䅁䅁䅯杔䅑䅁䅅䅁䉁䅁䅁䅆杄捊匴䅁䅁䅁杷允䅁䅁䅑䅁䑁䅁䅷䅁䭁䍁䉙䅁䭁䅁䅯䅁䭁䙁䕯䅁䉁䅁䅁允䅁䅁䅕渷⽷噎㘴䕅䵁䅉䅅䅁䕁䅁䅁睁䵁䅁䅁权㕄允䅁权䭁䅁䅁权摂䅂䅁允䅁䅁䅅䅁䙁䭁硲欰椱佅⽧䍄䉁䅁䅁䅂䅁䅁䅍䅄䅁䅁䅯睃䅅䅁䅯权䅁䅁䅯兕䅑䅁䅅䅁䉁䅁䅁兂⭄䠱灪橊え睐杷允䅁䅁䅑䅁䑁䅁䅷䅁䭁䱁䉅䅁䭁䅁䅑䅁䭁䕁䕯䅁䉁䅁䅁允䅁䉁䅑䜸㑱䅁䅁䅁䵁䅉䅅䅁䕁䅁䅁睁䵁䅁䅁权晄允䅁权䕁䅁䅁权摂䅂䅁允䅁䅁䅅䅁啁䑁䅪睌䅁䅁䅁䍄䉁䅁䅁䅂䅁䅁䅍䅄䅁䅁䅯杒䅁䅁䅯充䅁䅁䅯杕䅑䅁䅅䅁䉁䅁䅁䅆杄噤䡷</t>
  </si>
  <si>
    <t>䅁䅁䅁杷允䅁䅁䅑䅁䑁䅁䅷䅁䭁䍁䉙䅁䭁䅁䅯䅁䭁䙁䕑䅁䉁䅁䅁允䅁䅁䅕呦ㄸ牘䩰䕄䵁䅉䅅䅁䕁䅁䅁睁䵁䅁䅁权桁允䅁权剁䅁䅁权求䅂䅁允䅁䅁䅅䅁啁偁䕈睋䅳䅁䅁䍄䉁䅁䅁䅂䅁䅁䅍䅄䅁䅁䅯杗䅅䅁䅯䅂䅁䅁䅯睘䅑䅁䅅䅁䉁䅁䅁䅆潁硥䅳䅁䅁䅁杷允䅁䅁䅑䅁䑁䅁䅷䅁䭁䥁䉧䅁䭁䉁䅅䅁䭁䝁䕁䅁䉁䅁䅁允䅁䉁䅑临桳杄䅁䅁䵁䅉䅅䅁䕁䅁䅁睁䵁䅁䅁权硃允䅁权䭁䅁䅁权乂䅂䅁允䅁䅁䅅䅁䙁䡁⼰噎㘶兓䅊䍄䉁䅁䅁䅂䅁䅁䅍䅄䅁䅁䅯兔䅁䅁䅯充䅁䅁䅯䅖䅑䅁䅅䅁䉁䅁䅁䅆䅁浹慙䅁䅁䅁杷允䅁䅁䅑䅁䑁䅁䅷䅁䭁䍁䉧䅁䭁䅁䅑䅁䭁䑁䕯䅁䉁䅁䅁允䅁䉁䅑倸佊䅁䅁䅁䵁䅉䅅䅁䕁䅁䅁睁䵁䅁䅁权䙃允䅁权䕁䅁䅁权卂䅂䅁允䅁䅁䅅䅁啁䩁啂睡䅁䅁䅁䍄䉁䅁䅁䅂䅁䅁䅍䅄䅁䅁䅯杔䅁䅁䅯充䅁䅁䅯䅖䅑䅁䅅䅁䉁䅁䅁䅆杄䔱昴䅁䅁䅁杷允䅁䅁䅑䅁䑁䅁䅷䅁䭁䅁䉧䅁䭁䅁䅯䅁䭁䙁䕧䅁䉁䅁䅁允䅁䅁䅕卸睃浣剩歃䵁䅉䅅䅁䕁䅁䅁睁䵁䅁䅁权㕁䅁䅁权䕁䅁䅁权硁䅂䅁允䅁䅁䅅䅁啁䉁慃兖䅁䅁䅁䍄䉁䅁䅁䅂䅁䅁䅍䅄䅁䅁䅯杣䅁䅁䅯䅂䅁䅁䅯䅙䅑䅁䅅䅁䉁䅁䅁䅆奂楸䅉䅁䅁䅁杷允䅁䅁䅑䅁䑁䅁䅷䅁䭁䥁䅧䅁䭁䉁䅅䅁䭁䙁䕕䅁䉁䅁䅁允䅁䉁䅑充剭䅚䅁䅁䵁䅉䅅䅁䕁䅁䅁睁䵁䅁䅁权硃允䅁权䭁䅁䅁权噂䅂䅁允䅁䅁䅅䅁䙁䭁捷浗㝑眳䅖䍄䉁䅁䅁䅂䅁䅁䅍䅄䅁䅁䅯杙䅁䅁䅯充䅁䅁䅯䅒䅑䅁䅅䅁䉁䅁䅁䅆䅂婅䍒䅁䅁䅁杷允䅁䅁䅑䅁䑁䅁䅷䅁䭁乁䉳䅁䭁䅁䅑䅁䭁䙁䕉䅁䉁䅁䅁允䅁䉁䅑儹䍬允䅁䅁䵁䅉䅅䅁䕁䅁䅁睁䵁䅁䅁权噃允䅁权䭁䅁䅁权㙁䅂䅁允䅁䅁䅅䅁䙁乁㕶浦㡱䅤䅖䍄䉁䅁䅁䅂䅁䅁䅍䅄䅁䅁䅯睊䅅䅁䅯权䅁䅁䅯兗䅑䅁䅅䅁䉁䅁䅁兂䑄匹捨㡪㕌睐杷允䅁䅁䅑䅁䑁䅁䅷䅁䭁䉁䅙䅁䭁䅁䅑䅁䭁䝁䕍䅁䉁䅁䅁允䅁䉁䅑䝙坙䅁䅁䅁䵁䅉䅅䅁䕁䅁䅁睁䵁䅁䅁权橂䅁䅁权剁䅁䅁权䕂䅂䅁允䅁䅁䅅䅁啁佁䝨䉘䅕䅁䅁䍄䉁䅁䅁䅂䅁䅁䅍䅄䅁䅁䅯杶䅁䅁䅯充䅁䅁䅯睖䅑䅁䅅䅁䉁䅁䅁䅆䅁㑙灈䅂䅁䅁杷允䅁䅁䅑䅁䑁䅁䅷䅁䭁䝁䉑䅁䭁䉁䅅䅁䭁䕁䕷䅁䉁䅁䅁允䅁䉁䅑乙琸睈䅁䅁䵁䅉䅅䅁䕁䅁䅁睁䵁䅁䅁权硃允䅁权䭁䅁䅁权桂䅂䅁允䅁䅁䅅䅁䙁偁潙䥘䌯儹䅎䍄䉁䅁䅁䅂䅁䅁䅍䅄䅁䅁䅯䅷䅁䅁䅯充䅁䅁䅯兖䅑䅁䅅䅁䉁䅁䅁䅆慁瑣敷䅁䅁䅁杷允䅁䅁䅑䅁䑁䅁䅷䅁䭁䉁䉫䅁䭁䉁䅅䅁䭁䝁䕣䅁䉁䅁䅁允䅁䉁䅑䝁㉚兰䅁䅁䵁䅉䅅䅁䕁䅁䅁睁䵁䅁䅁权偃允䅁权䭁䅁䅁权噂䅂䅁允䅁䅁䅅䅁䙁偁潙䥘䌯改⽁䍄䉁䅁䅁䅂䅁䅁䅍䅄䅁䅁䅯児䅁䅁䅯权䅁䅁䅯杚䅑䅁䅅䅁䉁䅁䅁权䡂䅁䅁䍄䉁䅁䅁䅂䅁䅁䅍䅄䅁䅁䅯关䅅䅁䅯权䅁䅁䅯杗䅑䅁䅅䅁䉁䅁䅁兂㡃䩤奍䙂䑙䅑杷允䅁䅁䅑䅁䑁䅁䅷䅁䭁䱁䉅䅁䭁䅁䅯䅁䭁䕁䕯䅁䉁䅁䅁允䅁䅁䅕㑋坣挲㌷稯䴸䅉䅅䅁䕁䅁䅁睁䵁䅁䅁权汃䅁䅁权剁䅁䅁权啂䅂䅁允䅁䅁䅅䅁䭁䕁䅣䅁䵁䅉䅅䅁䕁䅁䅁睁䵁䅁䅁权捃允䅁权䕁䅁䅁权䅂䅂䅁允䅁䅁䅅䅁啁佁歁兖䅁䅁䅁䍄䉁䅁䅁䅂䅁䅁䅍䅄䅁䅁䅯䅏䅅䅁䅯䅂䅁䅁䅯䅔䅑䅁䅅䅁䉁䅁䅁䅆奁㥙䅑䅁䅁䅁杷允䅁䅁䅑䅁䑁䅁䅷䅁䭁䕁䈰䅁䭁䅁䅯䅁䭁䝁䕕䅁䉁䅁䅁允䅁䅁䅕啂塚灺杵䐫䴸䅉䅅䅁䕁䅁䅁睁䵁䅁䅁权呂允䅁权剁䅁䅁权㕁䅂䅁允䅁䅁䅅䅁啁䝁㉂䍲䅷䅁䅁䍄䉁䅁䅁䅂䅁䅁䅍䅄䅁䅁䅯兑䅅䅁䅯权䅁䅁䅯䅔䅑䅁䅅䅁䉁䅁䅁兂橁⼲⭬牡䅷䅑杷允䅁䅁䅑䅁䑁䅁䅷䅁䭁䕁䉳䅁䭁䅁䅑䅁䭁䝁䕫䅁䉁䅁䅁允䅁䉁䅑佉剉䅁䅁䅁䵁䅉䅅䅁䕁䅁䅁睁䵁䅁䅁权灁䅁䅁权䭁䅁䅁权時䅂䅁允䅁䅁䅅䅁䙁乁欰潂噇硑䄱䍄䉁䅁䅁䅂䅁䅁䅍䅄䅁䅁䅯权䅅䅁䅯䅂䅁䅁䅯䅔䅑䅁䅅䅁䉁䅁䅁䅆捃噫䅑䅁䅁䅁杷允䅁䅁䅑䅁䑁䅁䅷䅁䭁乁䉉䅁䭁䅁䅑䅁䭁偁䈸䅁䉁䅁䅁允䅁䉁䅑㉓㕷䅁䅁䅁䵁䅉䅅䅁䕁䅁䅁睁䵁䅁䅁权奄允䅁权剁䅁䅁权煂䅂䅁允䅁䅁䅅䅁啁䥁权䅫䉉䅁䅁䍄䉁䅁䅁䅂䅁䅁䅍䅄䅁䅁䅯睒䅅䅁䅯充䅁䅁䅯睓䅑䅁䅅䅁䉁䅁䅁䅆䥃䑣啑䅁䅁䅁杷允䅁䅁䅑䅁䑁䅁䅷䅁䭁䵁䉙䅁䭁䉁䅅䅁䭁䙁䕁䅁䉁䅁䅁允䅁䉁䅑䅷睳先䅁䅁䵁䅉䅅䅁䕁䅁䅁睁䵁䅁䅁权䱁允䅁权剁䅁䅁权潂䅂䅁允䅁䅁䅅䅁啁䅁䥧卭䄴䅁䅁䍄䉁䅁䅁䅂䅁䅁䅍䅄䅁䅁䅯兓䅅䅁䅯充䅁䅁䅯眯䅅䅁䅅䅁䉁䅁䅁䅆䅁歸䍤䅁䅁䅁杷允䅁䅁䅑䅁䑁䅁䅷䅁䭁䩁䉉䅁䭁䉁䅅䅁䭁䕁䕁䅁䉁䅁䅁允䅁䉁䅑礱瘵䅃䅁䅁䵁䅉䅅䅁䕁䅁䅁睁䵁䅁䅁权杄允䅁权䕁䅁䅁权慂䅂䅁允䅁䅁䅅䅁啁䑁堫杄䅁䅁䅁䍄䉁䅁䅁䅂䅁䅁䅍䅄䅁䅁䅯兒䅁䅁䅯权䅁䅁䅯杘䅑䅁䅅䅁䉁䅁䅁兂橁⼲⭬牡祺睐杷允䅁䅁䅑䅁䑁䅁䅷䅁䭁䕁䉅䅁䭁䅁䅯䅁䭁䙁䕣䅁䉁䅁䅁允䅁䅁䅕歬䱏佢㝦ぁ䵁䅉䅅䅁䕁䅁䅁睁䵁䅁䅁权㍁䅁䅁权䭁䅁䅁权⽄允䅁允䅁䅁䅅䅁䭁䕁䅣䅁䵁䅉䅅䅁䕁䅁䅁睁䵁䅁䅁权㙃允䅁权䕁䅁䅁权䵂䅂䅁允䅁䅁䅅䅁啁䑁剄睋䅁䅁䅁䍄䉁䅁䅁䅂䅁䅁䅍䅄䅁䅁䅯杏䅅䅁䅯充䅁䅁䅯䅕䅑䅁䅅䅁䉁䅁䅁䅆睂佩䕑䅁䅁䅁杷允䅁䅁䅑䅁䑁䅁䅷䅁䭁偁䉷䅁䭁䉁䅅䅁䭁䙁䕁䅁䉁䅁䅁允䅁䉁䅑䅑慫睈䅁䅁䵁䅉䅅䅁䕁䅁䅁睁䵁䅁䅁权䑁允䅁权剁䅁䅁权㙁䅂䅁允䅁䅁䅅䅁啁䵁䭁⼵䅷䅁䅁䍄䉁䅁䅁䅂䅁䅁䅍䅄䅁䅁䅯李䅁䅁䅯权䅁䅁䅯兡䅑䅁䅅䅁䉁䅁䅁兂穁積積積穐睐杷允䅁䅁䅑䅁䑁䅁䅷䅁䭁䑁䅣䅁䭁䅁䅯䅁䭁䙁䕳䅁䉁䅁䅁允䅁䅁䅯睒䅁䅁杷允䅁䅁䅑䅁䑁䅁䅷䅁䭁偁䅙䅁䭁䅁䅯䅁䭁䙁䔸䅁䉁䅁䅁允䅁䅁䅕牕敧敨剴䐴䴸䅉䅅䅁䕁䅁䅁睁䵁䅁䅁权煃䅁䅁权䕁䅁䅁权㍁䅂䅁允䅁䅁䅅䅁啁乁祩睧䅁䅁䅁䍄䉁䅁䅁䅂䅁䅁䅍䅄䅁䅁䅯入䅅䅁䅯䅂䅁䅁䅯兘䅑䅁䅅䅁䉁䅁䅁䅆ぁ䐯䅍䅁䅁䅁杷允䅁䅁䅑䅁䑁䅁䅷䅁䭁䱁䉙䅁䭁䅁䅑䅁䭁䝁䕍䅁䉁䅁䅁允䅁䉁䅑䕷奯䅁䅁䅁䵁䅉䅅䅁䕁䅁䅁睁䵁䅁䅁权汄䅁䅁权䭁䅁䅁权扂䅂䅁允䅁䅁䅅䅁䙁䙁㕧䵴㉨灶⼫䍄䉁䅁䅁䅂䅁䅁䅍䅄䅁䅁䅯睘䅁䅁䅯充䅁䅁䅯䅖䅑䅁䅅䅁䉁䅁䅁䅆䅂䩊呷䅁䅁䅁杷允䅁䅁䅑䅁䑁䅁䅷䅁䭁䑁䅣䅁䭁䅁䅯䅁䭁䙁䕙䅁䉁䅁䅁允䅁䅁䅯睒䅁䅁杷允䅁䅁䅑䅁䑁䅁䅷䅁䭁䭁䅧䅁䭁䅁䅑䅁䭁䙁䕑䅁䉁䅁䅁允䅁䉁䅑余浸允䅁䅁䵁䅉䅅䅁䕁䅁䅁睁䵁䅁䅁权䙄䅁䅁权䕁䅁䅁权灂䅂䅁允䅁䅁䅅䅁啁䕁周兡䅁䅁䅁䍄䉁䅁䅁䅂䅁䅁䅍䅄䅁䅁䅯儷䅅䅁䅯权䅁䅁䅯睔䅑䅁䅅䅁䉁䅁䅁兂㍁啩杆搵摁䅑杷允䅁䅁䅑䅁䑁䅁䅷䅁䭁䱁䅯䅁䭁䅁䅯䅁䭁䙁䕁䅁䉁䅁䅁允䅁䅁䅕婤奍䙂余吵䴸䅉䅅䅁䕁䅁䅁睁䵁䅁䅁权㝄䅁䅁权䕁䅁䅁权䵂䅂䅁允䅁䅁䅅䅁啁乁䅢䅁䅁䅁䅁䍄䉁䅁䅁䅂䅁䅁䅍䅄䅁䅁䅯入䅅䅁䅯充䅁䅁䅯兗䅑䅁䅅䅁䉁䅁䅁䅆䅃䭇噷䅁䅁䅁杷允䅁䅁䅑䅁䑁䅁䅷䅁䭁偁䉅䅁䭁䅁䅑䅁䭁䝁䕍䅁䉁䅁䅁允䅁䉁䅑䝗硷䅁䅁䅁䵁䅉䅅䅁䕁䅁䅁睁䵁䅁䅁权㕂䅁䅁权䭁䅁䅁权灂䅂䅁允䅁䅁䅅䅁䙁䩁畨潅䅐畹⽅䍄䉁䅁䅁䅂䅁䅁䅍䅄䅁䅁䅯杶䅁䅁䅯权䅁䅁䅯兡䅑䅁䅅䅁䉁䅁䅁权䡂䅁䅁䍄䉁䅁䅁䅂䅁䅁䅍䅄䅁䅁䅯䅔䅅䅁䅯䅂䅁䅁䅯䅙䅑䅁䅅䅁䉁䅁䅁䅆㑃楴䅉䅁䅁䅁杷允䅁䅁䅑䅁䑁䅁䅷䅁䭁䩁䉍䅁䭁䅁䅯䅁䭁䝁䕧䅁䉁䅁䅁允䅁䅁䅕䉯癯匳䝑吹䴸䅉䅅䅁䕁䅁䅁睁䵁䅁䅁权奃允䅁权䕁䅁䅁权捂䅂䅁允䅁䅁䅅䅁啁䙁祁兌䅁䅁䅁䍄䉁䅁䅁䅂䅁䅁䅍䅄䅁䅁䅯儶䅁䅁䅯权䅁䅁䅯䅙䅑䅁䅅䅁䉁䅁䅁兂㡃䩤奍䙂佢睐杷允䅁䅁䅑䅁䑁䅁䅷䅁䭁䵁䉯䅁䭁䅁䅑䅁䭁䕁䔴䅁䉁䅁䅁允䅁䉁䅑䴲潒䅂䅁䅁䵁䅉䅅䅁䕁䅁䅁睁䵁䅁䅁权敂䅁䅁权䭁䅁䅁权奂䅂䅁允䅁䅁䅅䅁䙁䍁硣䭃捷獗⽑䍄䉁䅁䅁䅂䅁䅁䅍䅄䅁䅁䅯杚䅁䅁䅯权䅁䅁䅯䅗䅑䅁䅅䅁䉁䅁䅁兂歂㥏倹婪㑦睐杷允䅁䅁䅑䅁䑁䅁䅷䅁䭁䵁䅉䅁䭁䅁䅑䅁䭁䙁䔴䅁䉁䅁䅁允䅁䉁䅑敄呑䅁䅁䅁䵁䅉䅅䅁䕁䅁䅁睁䵁䅁䅁权癃䅁䅁权䕁䅁䅁权佂䅂䅁允䅁䅁䅅䅁啁䱁执睕䅅䅁䅁䍄䉁䅁䅁䅂䅁䅁䅍䅄䅁䅁䅯䅇䅅䅁䅯䅂䅁䅁䅯䅡䅑䅁䅅䅁䉁䅁䅁䅆奄乴䅙䅁䅁䅁杷允䅁䅁䅑䅁䑁䅁䅷䅁䭁䝁䉍䅁䭁䉁䅅䅁䭁䝁䕅䅁䉁䅁䅁允䅁䉁䅑偯卉睄䅁䅁䵁䅉䅅䅁䕁䅁䅁睁䵁䅁䅁权灁允䅁权剁䅁䅁权佂䅂䅁允䅁䅁䅅䅁啁䕁䅧兒䅫䅁䅁䍄䉁䅁䅁䅂䅁䅁䅍䅄䅁䅁䅯兓䅁䅁䅯充䅁䅁䅯睎䅑䅁䅅䅁䉁䅁䅁䅆䅁䉧䝯䅁䅁䅁杷允䅁䅁䅑䅁䑁䅁䅷䅁䭁䝁䅷䅁䭁䅁䅯䅁䭁䙁䕕䅁䉁䅁䅁允䅁䅁䅕䅁䅁䅁䅃䕅䵁䅉䅅䅁䕁䅁䅁睁䵁䅁䅁权䭁允䅁权䕁䅁䅁权浂䅂䅁允䅁䅁䅅䅁啁乁䥒杌䅁䅁䅁䍄䉁䅁䅁䅂䅁䅁䅍䅄䅁䅁䅯䅳䅅䅁䅯䅂䅁䅁䅯兔䅑䅁䅅䅁䉁䅁䅁䅆䥁塂䅕䅁䅁䅁杷允䅁䅁䅑䅁䑁䅁䅷䅁䭁䑁䅣䅁䭁䅁䅯䅁䭁䙁䕁䅁䉁䅁䅁允䅁䅁䅯睒䅁䅁杷允䅁䅁䅑䅁䑁䅁䅷䅁䭁䅁䉳䅁䭁䅁䅑䅁䭁䝁䕍䅁䉁䅁䅁允䅁䉁䅑䭏䕚䅁䅁䅁䵁䅉䅅䅁䕁䅁䅁睁䵁䅁䅁权㍁䅁䅁权䭁䅁䅁权塂䅂䅁允䅁䅁䅅䅁䭁䕁䅣䅁䵁䅉䅅䅁䕁䅁䅁睁䵁䅁䅁权啄䅁䅁权䭁䅁䅁权灂䅂䅁允䅁䅁䅅䅁䙁䥁䉬余兘牉⽵䍄䉁䅁䅁䅂䅁䅁䅍䅄䅁䅁䅯共䅁䅁䅯权䅁䅁䅯眯䅅䅁䅅䅁䉁䅁䅁兂啁歲桦灥呑䅑杷允䅁䅁䅑䅁䑁䅁䅷䅁䭁䍁䄸䅁䭁䅁䅯䅁䭁䙁䕅䅁䉁䅁䅁允䅁䅁䅕⽷潕䥘䌯稸䴸䅉䅅䅁䕁䅁䅁睁䵁䅁䅁权䱁䅁䅁权䕁䅁䅁权佂䅂䅁允䅁䅁䅅䅁啁䭁䍌免䅁䅁䅁䍄䉁䅁䅁䅂䅁䅁䅍䅄䅁䅁䅯睪䅁䅁䅯䅂䅁䅁䅯兕䅑䅁䅅䅁䉁䅁䅁䅆㑁䑄䅑䅁䅁䅁杷允䅁䅁䅑䅁䑁䅁䅷䅁䭁乁䉳䅁䭁䉁䅅䅁䭁䝁䕁䅁䉁䅁䅁允䅁䉁䅑乍㍍䅅䅁䅁䵁䅉䅅䅁䕁䅁䅁睁䵁䅁䅁权㝂䅁䅁权䭁䅁䅁权偂䅂䅁允䅁䅁䅅䅁䭁䕁䅣䅁䵁䅉䅅䅁䕁䅁䅁睁䵁䅁䅁权灃䅁䅁权䭁䅁䅁权噂䅂䅁允䅁䅁䅅䅁䙁䑁䬰㘱睎児䅆䍄䉁䅁䅁䅂䅁䅁䅍䅄䅁䅁䅯睏䅅䅁䅯䅂䅁䅁䅯杘䅑䅁䅅䅁䉁䅁䅁䅆䱃瑂䅅䅁䅁䅁杷允䅁䅁䅑䅁䑁䅁䅷䅁䭁䥁䈸䅁䭁䉁䅅䅁䭁䕁䕳䅁䉁䅁䅁允䅁䉁䅑䥋⭌兆䅁䅁䵁䅉䅅䅁䕁䅁䅁睁䵁䅁䅁权㙄允䅁权䭁䅁䅁权湂䅂䅁允䅁䅁䅅䅁䙁䭁䙊癴㥐丱⽧䍄䉁䅁䅁䅂䅁䅁䅍䅄䅁䅁䅯䅇䅅䅁䅯䅂䅁䅁䅯兙䅑䅁䅅䅁䉁䅁䅁䅆奄⽤䅕䅁䅁䅁杷允䅁䅁䅑䅁䑁䅁䅷䅁䭁䱁䅙䅁䭁䉁䅅䅁䭁䕁䔰䅁䉁䅁䅁允䅁䉁䅑䕕洹杄䅁䅁䵁䅉䅅䅁䕁䅁䅁睁䵁䅁䅁权剄䅁䅁权䕁䅁䅁权偂䅂䅁允䅁䅁䅅䅁䭁䕁䅣䅁䵁䅉䅅䅁䕁䅁䅁睁䵁䅁䅁权扂允䅁权剁䅁䅁权扂䅂䅁允䅁䅁䅅䅁啁䡁癁䝰䅅䅁䅁䍄䉁䅁䅁䅂䅁䅁䅍䅄䅁䅁䅯䅍䅁䅁䅯䅂䅁䅁䅯兗䅑䅁䅅䅁䉁䅁䅁权䡂䅁䅁䍄䉁䅁䅁䅂䅁䅁䅍䅄䅁䅁䅯杰䅁䅁䅯充䅁䅁䅯兏䅑䅁䅅䅁䉁䅁䅁䅆䅁䩱䵙䅁䅁䅁杷允䅁䅁䅑䅁䑁䅁䅷䅁䭁乁䅙䅁䭁䉁䅅䅁䭁䝁䕧䅁䉁䅁䅁允䅁䉁䅑䥯漫䅇䅁䅁䵁䅉䅅䅁䕁䅁䅁睁䵁䅁䅁权杁允䅁权剁䅁䅁权剂䅂䅁允䅁䅁䅅䅁啁䅁䙂眹䅫䅁䅁䍄䉁䅁䅁䅂䅁䅁䅍䅄䅁䅁䅯杶䅅䅁䅯充䅁䅁䅯䅑䅑䅁䅅䅁䉁䅁䅁䅆䅁潂啅䅁䅁䅁杷允䅁䅁䅑䅁䑁䅁䅷䅁䭁䙁䉉䅁䭁䉁䅅䅁䭁䝁䕙䅁䉁䅁䅁允䅁䉁䅑䥧㉳杉䅁䅁䵁䅉䅅䅁䕁䅁䅁睁䵁䅁䅁权獂允䅁权䕁䅁䅁权佂䅂䅁允䅁䅁䅅䅁啁䕁䡃杋䅑䅁䅁䍄䉁䅁䅁䅂䅁䅁䅍䅄䅁䅁䅯共䅁䅁䅯权䅁䅁䅯兙䅑䅁䅅䅁䉁䅁䅁兂䭁㘱睎児䝯䅑杷允䅁䅁䅑䅁䑁䅁䅷䅁䭁䑁䄴䅁䭁䅁䅑䅁䭁䑁䕫䅁䉁䅁䅁允䅁䉁䅑䝔䙴䅁䅁䅁䵁䅉䅅䅁䕁䅁䅁睁䵁䅁䅁权牃䅁䅁权剁䅁䅁权乂䅂䅁允䅁䅁䅅䅁啁䕁䕄儷䅧䅁䅁䍄䉁䅁䅁䅂䅁䅁䅍䅄䅁䅁䅯睨䅁䅁䅯充䅁䅁䅯杖䅑䅁䅅䅁䉁䅁䅁䅆䅄㝁橑䅁䅁䅁杷允䅁䅁䅑䅁䑁䅁䅷䅁䭁䉁䉣䅁䭁䅁䅑䅁䭁䙁䕅䅁䉁䅁䅁允䅁䉁䅑桋副䅁䅁䅁䵁䅉䅅䅁䕁䅁䅁睁䵁䅁䅁权慃䅁䅁权剁䅁䅁权啂䅂䅁允䅁䅁䅅䅁啁偁丰兺䅕䅁䅁䍄䉁䅁䅁䅂䅁䅁䅍䅄䅁䅁䅯共䅁䅁䅯权䅁䅁䅯杓䅑䅁䅅䅁䉁䅁䅁兂䭁㘱睎児䥯䅑杷允䅁䅁䅑䅁䑁䅁䅷䅁䭁䝁䅁䅁䭁䅁䅯䅁䭁䕁䔸䅁䉁䅁䅁允䅁䅁䅯睒䅁䅁杷允䅁䅁䅑䅁䑁䅁䅷䅁䭁䩁䅣䅁䭁䉁䅅䅁䭁䝁䕍䅁䉁䅁䅁允䅁䉁䅑佭剢元䅁䅁䵁䅉䅅䅁䕁䅁䅁睁䵁䅁䅁权䍃允䅁权剁䅁䅁权䵂䅂䅁允䅁䅁䅅䅁啁䭁佂䅈䅑䅁䅁䍄䉁䅁䅁䅂䅁䅁䅍䅄䅁䅁䅯睘䅅䅁䅯权䅁䅁䅯睓䅑䅁䅅䅁䉁䅁䅁兂剄瑉㕶畦噯䅑杷允䅁䅁䅑䅁䑁䅁䅷䅁䭁䩁䉷䅁䭁䅁䅑䅁䭁䝁䕕䅁䉁䅁䅁允䅁䉁䅑䠶㝅允䅁䅁䵁䅉䅅䅁䕁䅁䅁睁䵁䅁䅁权杂䅁䅁权䭁䅁䅁权䱂䅂䅁允䅁䅁䅅䅁䙁䱁敧敨剴䍵䅴䍄䉁䅁䅁䅂䅁䅁䅍䅄䅁䅁䅯眯䅁䅁䅯䅂䅁䅁䅯兔䅑䅁䅅䅁䉁䅁䅁䅆䅃啡䅧䅁䅁䅁杷允䅁䅁䅑䅁䑁䅁䅷䅁䭁䑁䉙䅁䭁䉁䅅䅁䭁䝁䕙䅁䉁䅁䅁允䅁䉁䅑䍙䭈䅇䅁䅁䵁䅉䅅䅁䕁䅁䅁睁䵁䅁䅁权乂允䅁权䉁杁䅁权䑁杁䅁允䅁䅁䅅䅁䙁䙁⭡䵎䕭獶䅊䍄䉁䅁䅁䅂䅁䅁䅍䅄䅁䅁䅯䄳䅁䅁䅯䅂䅁䅁䅯䅗䅑䅁䅅䅁䉁䅁䅁䅆桃睇䄴䅁䅁䅁杷允䅁䅁䅑䅁䑁䅁䅷䅁䭁䕁䉯䅁䭁䅁䅑䅁䭁䑁䕅䅁䉁䅁䅁允䅁䉁䅑䭗呍䅁䅁䅁䵁䅉䅅䅁䕁䅁䅁睁䵁䅁䅁权橄允䅁权䭁䅁䅁权潂䅂䅁允䅁䅁䅅䅁䙁佁㠵穐敖畵⼰䍄䉁䅁䅁䅂䅁䅁䅍䅄䅁䅁䅯杘䅅䅁䅯䅂䅁䅁䅯杓䅑䅁䅅䅁䉁䅁䅁䅆啃眷䄰䅁䅁䅁杷允䅁䅁䅑䅁䑁䅁䅷䅁䭁䉁䄰䅁䭁䅁䅯䅁䭁䙁䕅䅁䉁䅁䅁允䅁䅁䅕㝤昶楇搯䐸䴸䅉䅅䅁䕁䅁䅁睁䵁䅁䅁权浄䅁䅁权䕁䅁䅁权噂䅂䅁允䅁䅁䅅䅁啁䡁䍃䅧䅁䅁䅁䍄䉁䅁䅁䅂䅁䅁䅍䅄䅁䅁䅯䅙䅁䅁䅯权䅁䅁䅯杖䅑䅁䅅䅁䉁䅁䅁兂䭁㘱睎児潯䅑杷允䅁䅁䅑䅁䑁䅁䅷䅁䭁偁䅉䅁䭁䉁䅅䅁䭁䝁䕙䅁䉁䅁䅁允䅁䉁䅑䍁煃䅒䅁䅁䵁䅉䅅䅁䕁䅁䅁睁䵁䅁䅁权敁䅁䅁权䕁䅁䅁权坂䅂䅁允䅁䅁䅅䅁啁䩁䱪兺䅁䅁䅁䍄䉁䅁䅁䅂䅁䅁䅍䅄䅁䅁䅯睙䅅䅁䅯䅂䅁䅁䅯䅡䅑䅁䅅䅁䉁䅁䅁䅆㑁桵䅣䅁䅁䅁杷允䅁䅁䅑䅁䑁䅁䅷䅁䭁偁䅕䅁䭁䅁䅑䅁䭁䑁䕣䅁䉁䅁䅁允䅁䉁䅑晒⽁䅁䅁䅁䵁䅉䅅䅁䕁䅁䅁睁䵁䅁䅁权呂允䅁权䕁䅁䅁权潂䅂䅁允䅁䅁䅅䅁啁䕁㥧䅘䅁䅁䅁䍄䉁䅁䅁䅂䅁䅁䅍䅄䅁䅁䅯兺䅅䅁䅯䅂䅁䅁䅯睔䅑䅁䅅䅁䉁䅁䅁䅆允㉺䅅䅁䅁䅁杷允䅁䅁䅑䅁䑁䅁䅷䅁䭁偁䉁䅁䭁䅁䅯䅁䭁䙁䕳䅁䉁䅁䅁允䅁䅁䅕䵴㉨灶愫䕅䵁䅉䅅䅁䕁䅁䅁睁䵁䅁䅁权捂䅁䅁权剁䅁䅁权䱂䅂䅁允䅁䅁䅅䅁啁䱁攴楴䅣䅁䅁䍄䉁䅁䅁䅂䅁䅁䅍䅄䅁䅁䅯䅧䅅䅁䅯充䅁䅁䅯睙䅑䅁䅅䅁䉁䅁䅁䅆权慌橁䅁䅁䅁杷允䅁䅁䅑䅁䑁䅁䅷䅁䭁䕁䉧䅁䭁䉁䅅䅁䭁䙁䕷䅁䉁䅁䅁允䅁䉁䅑偑㍖杁䅁䅁䵁䅉䅅䅁䕁䅁䅁睁䵁䅁䅁权癁䅁䅁权䭁䅁䅁权潂䅂䅁允䅁䅁䅅䅁䙁䑁晶㑔堲癢⽉䍄䉁䅁䅁䅂䅁䅁䅍䅄䅁䅁䅯䅡䅁䅁䅯充䅁䅁䅯睘䅑䅁䅅䅁䉁䅁䅁䅆睁㕣䑕䅁䅁䅁杷允䅁䅁䅑䅁䑁䅁䅷䅁䭁䉁䉧䅁䭁䉁䅅䅁䭁䕁䕁䅁䉁䅁䅁允䅁䉁䅑卷㑐䅇䅁䅁䵁䅉䅅䅁䕁䅁䅁睁䵁䅁䅁权扁䅁䅁权䉁杁䅁权䑁杁䅁允䅁䅁䅅䅁䙁䩁灬慎敐佲䅚䍄䉁䅁䅁䅂䅁䅁䅍䅄䅁䅁䅯杩䅅䅁䅯䅂䅁䅁䅯条䅑䅁䅅䅁䉁䅁䅁䅆癃杚䅯䅁䅁䅁杷允䅁䅁䅑䅁䑁䅁䅷䅁䭁䝁䅁䅁䭁䅁䅯䅁䭁䙁䕁䅁䉁䅁䅁允䅁䅁䅕㙹䙆癴㥐い䵁䅉䅅䅁䕁䅁䅁睁䵁䅁䅁权剃䅁䅁权剁䅁䅁权佂䅂䅁允䅁䅁䅅䅁啁䅁䡁杲䅫䅁䅁䍄䉁䅁䅁䅂䅁䅁䅍䅄䅁䅁䅯兵䅅䅁䅯充䅁䅁䅯睚䅑䅁䅅䅁䉁䅁䅁䅆䅂祺奍䅁䅁䅁杷允䅁䅁䅑䅁䑁䅁䅷䅁䭁䭁䅅䅁䭁䅁䅯䅁䭁䙁䕅䅁䉁䅁䅁允䅁䅁䅕㥌欰潂噇稹䴸䅉䅅䅁䕁䅁䅁睁䵁䅁䅁权睃䅁䅁权䕁䅁䅁权灂䅂䅁允䅁䅁䅅䅁啁䍁ㄹ睂䅁䅁䅁䍄䉁䅁䅁䅂䅁䅁䅍䅄䅁䅁䅯䅭䅅䅁䅯允䅉䅁䅯杁䅉䅁䅅䅁䉁䅁䅁兂卄ㅅ瑹㉺桄䅑杷允䅁䅁䅑䅁䑁䅁䅷䅁䭁䵁䄰䅁䭁䅁䅯䅁䭁䕁䔸䅁䉁䅁䅁允䅁䅁䅯睒䅁䅁杷允䅁䅁䅑䅁䑁䅁䅷䅁䭁䑁䅑䅁䭁䉁䅅䅁䭁䙁䕕䅁䉁䅁䅁允䅁䉁䅑瘲䕙䅉䅁䅁䵁䅉䅅䅁䕁䅁䅁睁䵁䅁䅁权畃䅁䅁权䭁䅁䅁权摂䅂䅁允䅁䅁䅅䅁䙁䩁瘷㡰䱚⽎⼰䍄䉁䅁䅁䅂䅁䅁䅍䅄䅁䅁䅯䅚䅅䅁䅯䅂䅁䅁䅯䅗䅑䅁䅅䅁䉁䅁䅁䅆㑃䰯䄰䅁䅁䅁杷允䅁䅁䅑䅁䑁䅁䅷䅁䭁䥁䉣䅁䭁䅁䅑䅁䭁䙁䕁䅁䉁䅁䅁允䅁䉁䅑乘娹䅁䅁䅁䵁䅉䅅䅁䕁䅁䅁睁䵁䅁䅁权䑁䅁䅁权䭁䅁䅁权䕂䅂䅁允䅁䅁䅅䅁䙁䙁偹癷潕佘⽍䍄䉁䅁䅁䅂䅁䅁䅍䅄䅁䅁䅯睉䅁䅁䅯充䅁䅁䅯兕䅑䅁䅅䅁䉁䅁䅁䅆䅃⭃偣䅁䅁䅁杷允䅁䅁䅑䅁䑁䅁䅷䅁䭁䵁䄰䅁䭁䅁䅯䅁䭁偁䈸䅁䉁䅁䅁允䅁䅁䅕兊䉡啬䱏䰵䴸䅉䅅䅁䕁䅁䅁睁䵁䅁䅁权祁允䅁权䕁䅁䅁权坂䅂䅁允䅁䅁䅅䅁啁䑁堸杆䅁䅁䅁䍄䉁䅁䅁䅂䅁䅁䅍䅄䅁䅁䅯䅹䅁䅁䅯充䅁䅁䅯䅔䅑䅁䅅䅁䉁䅁䅁䅆䅁硅佅䅁䅁䅁杷允䅁䅁䅑䅁䑁䅁䅷䅁䭁䵁䄰䅁䭁䅁䅯䅁䭁䕁䔴䅁䉁䅁䅁允䅁䅁䅕灶愸㥌欰䵃䵁䅉䅅䅁䕁䅁䅁睁䵁䅁䅁权流允䅁权䭁䅁䅁权橂䅂䅁允䅁䅁䅅䅁䙁䕁桪桥畓睒䅊䍄䉁䅁䅁䅂䅁䅁䅍䅄䅁䅁䅯兤䅅䅁䅯充䅁䅁䅯睖䅑䅁䅅䅁䉁䅁䅁䅆䅃呬㠸䅁䅁䅁杷允䅁䅁䅑䅁䑁䅁䅷䅁䭁䵁䄰䅁䭁䅁䅯䅁䭁䙁䕙䅁䉁䅁䅁允䅁䅁䅕牕敧敨剴䐷䴸䅉䅅䅁䕁䅁䅁睁䵁䅁䅁权塃允䅁权䕁䅁䅁权硁䅂䅁允䅁䅁䅅䅁啁䍁硂䅪䅁䅁䅁䍄䉁䅁䅁䅂䅁䅁䅍䅄䅁䅁䅯䅶䅅䅁䅯权䅁䅁䅯杘䅑䅁䅅䅁䉁䅁䅁兂楂䙅㕧䵴㉩睐杷允䅁䅁䅑䅁䑁䅁䅷䅁䭁䵁䄰䅁䭁䅁䅯䅁䭁䕁䔰䅁䉁䅁䅁允䅁䅁䅕䵴㉨灶愸含䴸䅉䅅䅁䕁䅁䅁睁䵁䅁䅁权煄䅁䅁权剁䅁䅁权呂䅂䅁允䅁䅁䅅䅁啁䍁摁睺䅷䅁䅁䍄䉁䅁䅁䅂䅁䅁䅍䅄䅁䅁䅯睌䅅䅁䅯䅂䅁䅁䅯杖䅑䅁䅅䅁䉁䅁䅁䅆汄䙁䅫䅁䅁䅁杷允䅁䅁䅑䅁䑁䅁䅷䅁䭁䝁䉁䅁䭁䅁䅑䅁䭁䝁䕧䅁䉁䅁䅁允䅁䉁䅑䱅橱䅁䅁䅁䵁䅉䅅䅁䕁䅁䅁睁䵁䅁䅁权乄䅁䅁权䭁䅁䅁权䵂䅂䅁允䅁䅁䅅䅁䙁䍁䝕婧䑖⭩⽩䍄䉁䅁䅁䅂䅁䅁䅍䅄䅁䅁䅯睗䅅䅁䅯权䅁䅁䅯兙䅑䅁䅅䅁䉁䅁䅁兂慂䑚晶㑔爳睐杷允䅁䅁䅑䅁䑁䅁䅷䅁䭁䍁䅷䅁䭁䅁䅑䅁䭁䝁䕍䅁䉁䅁䅁允䅁䉁䅑佂晙䅁䅁䅁䵁䅉䅅䅁䕁䅁䅁睁䵁䅁䅁权佄允䅁权䭁䅁䅁权奂䅂䅁允䅁䅁䅅䅁䙁䱁䩰䅄牉㝨⽡䍄䉁䅁䅁䅂䅁䅁䅍䅄䅁䅁䅯兺䅁䅁䅯权䅁䅁䅯兙䅑䅁䅅䅁䉁䅁䅁兂䉃啬䱏佢穦睶杷允䅁䅁䅑䅁䑁䅁䅷䅁䭁䕁䅷䅁䭁䅁䅑䅁䭁䙁䕣䅁䉁䅁䅁允䅁䉁䅑浭う䅁䅁䅁䵁䅉䅅䅁䕁䅁䅁睁䵁䅁䅁权扄䅁䅁权䕁䅁䅁权摂䅂䅁允䅁䅁䅅䅁啁䩁剃䅔䅁䅁䅁䍄䉁䅁䅁䅂䅁䅁䅍䅄䅁䅁䅯具䅅䅁䅯䅂䅁䅁䅯杘䅑䅁䅅䅁䉁䅁䅁䅆療桬䅧䅁䅁䅁杷允䅁䅁䅑䅁䑁䅁䅷䅁䭁䵁䈸䅁䭁䅁䅑䅁䭁䝁䕫䅁䉁䅁䅁允䅁䉁䅑ㄹ浣䅁䅁䅁䵁䅉䅅䅁䕁䅁䅁睁䵁䅁䅁权癄䅁䅁权䭁䅁䅁权兂䅂䅁允䅁䅁䅅䅁䙁䱁へ硫䕧杖䅤䍄䉁䅁䅁䅂䅁䅁䅍䅄䅁䅁䅯兙䅅䅁䅯䅂䅁䅁䅯䅖䅑䅁䅅䅁䉁䅁䅁䅆奃橧䅙䅁䅁䅁杷允䅁䅁䅑䅁䑁䅁䅷䅁䭁偁䄴䅁䭁䉁䅅䅁䭁䕁䔰䅁䉁䅁䅁允䅁䉁䅑䱑煙睇䅁䅁䵁䅉䅅䅁䕁䅁䅁睁䵁䅁䅁权あ允䅁权䕁䅁䅁权硁䅂䅁允䅁䅁䅅䅁啁䵁扖睋䅁䅁䅁䍄䉁䅁䅁䅂䅁䅁䅍䅄䅁䅁䅯䄲䅅䅁䅯䅂䅁䅁䅯睚䅑䅁䅅䅁䉁䅁䅁䅆䥄灦䅯䅁䅁䅁杷允䅁䅁䅑䅁䑁䅁䅷䅁䭁䡁䅯䅁䭁䅁䅑䅁䭁䙁䕧䅁䉁䅁䅁允䅁䉁䅑㙑偅䅁䅁䅁䵁䅉䅅䅁䕁䅁䅁睁䵁䅁䅁权桄䅁䅁权䭁䅁䅁权婂䅂䅁允䅁䅁䅅䅁䙁䑁ㄸ牘䩰偄⽧䍄䉁䅁䅁䅂䅁䅁䅍䅄䅁䅁䅯杰䅅䅁䅯权䅁䅁䅯䅒䅑䅁䅅䅁䉁䅁䅁兂䝂癴㥐䠱桪睐杷允䅁䅁䅑䅁䑁䅁䅷䅁䭁䍁䅍䅁䭁䅁䅯䅁䭁䝁䕙䅁䉁䅁䅁允䅁䅁䅕⽷潕䥘䌯吳䴸䅉䅅䅁䕁䅁䅁睁䵁䅁䅁权权䅁䅁权剁䅁䅁权硁䅂䅁允䅁䅁䅅䅁啁䭁穨祂䅧䅁䅁䍄䉁䅁䅁䅂䅁䅁䅍䅄䅁䅁䅯睃䅅䅁䅯䅂䅁䅁䅯䅕䅑䅁䅅䅁䉁䅁䅁䅆杄慨䄰䅁䅁䅁杷允䅁䅁䅑䅁䑁䅁䅷䅁䭁偁䉑䅁䭁䅁䅯䅁䭁䙁䕳䅁䉁䅁䅁允䅁䅁䅕㥌欰潂噇稷䴸䅉䅅䅁䕁䅁䅁睁䵁䅁䅁权乄䅁䅁权䭁䅁䅁权䭂䅂䅁允䅁䅁䅅䅁䙁乁倹婪畤杅䅂䍄䉁䅁䅁䅂䅁䅁䅍䅄䅁䅁䅯杲䅅䅁䅯䅂䅁䅁䅯䅡䅑䅁䅅䅁䉁䅁䅁䅆ㅄ祡䅕䅁䅁䅁杷允䅁䅁䅑䅁䑁䅁䅷䅁䭁乁䉉䅁䭁䉁䅅䅁䭁䙁䕣䅁䉁䅁䅁允䅁䉁䅑䕧敹䅃䅁䅁䵁䅉䅅䅁䕁䅁䅁睁䵁䅁䅁权呄䅁䅁权䕁䅁䅁权乂䅂䅁允䅁䅁䅅䅁啁䍁䝧兲䅁䅁䅁䍄䉁䅁䅁䅂䅁䅁䅍䅄䅁䅁䅯兡䅁䅁䅯充䅁䅁䅯党䅑䅁䅅䅁䉁䅁䅁䅆䅁手㍧䅁䅁䅁杷允䅁䅁䅑䅁䑁䅁䅷䅁䭁䡁䉉䅁䭁䅁䅑䅁䭁䙁䕁䅁䉁䅁䅁允䅁䉁䅑慏楂䅁䅁䅁䵁䅉䅅䅁䕁䅁䅁睁䵁䅁䅁权敃允䅁权剁䅁䅁权兂䅂䅁允䅁䅁䅅䅁啁佁橨杲䅯䅁䅁䍄䉁䅁䅁䅂䅁䅁䅍䅄䅁䅁䅯䅯䅅䅁䅯充䅁䅁䅯䅕䅑䅁䅅䅁䉁䅁䅁䅆婁楸畕䅁䅁䅁杷允䅁䅁䅑䅁䑁䅁䅷䅁䭁䝁䉍䅁䭁䉁䅅䅁䭁偁䈸䅁䉁䅁䅁允䅁䉁䅑䅧䩸充䅁䅁䵁䅉䅅䅁䕁䅁䅁睁䵁䅁䅁权䵂䅁䅁权䕁䅁䅁权橂䅂䅁允䅁䅁䅅䅁啁䅁䍦兔䅁䅁䅁䍄䉁䅁䅁䅂䅁䅁䅍䅄䅁䅁䅯䅐䅅䅁䅯权䅁䅁䅯睔䅑䅁䅅䅁䉁䅁䅁权䡂䅁䅁䍄䉁䅁䅁䅂䅁䅁䅍䅄䅁䅁䅯䅊䅁䅁䅯充䅁䅁䅯党䅑䅁䅅䅁䉁䅁䅁䅆㑁午扅䅁䅁䅁杷允䅁䅁䅑䅁䑁䅁䅷䅁䭁䑁䄸䅁䭁䉁䅅䅁䭁䕁䕷䅁䉁䅁䅁允䅁䉁䅑䰴⽂睁䅁䅁䵁䅉䅅䅁䕁䅁䅁睁䵁䅁䅁权噃䅁䅁权䭁䅁䅁权歂䅂䅁允䅁䅁䅅䅁䙁佁浫免獩偈⽷䍄䉁䅁䅁䅂䅁䅁䅍䅄䅁䅁䅯睐䅅䅁䅯充䅁䅁䅯兗䅑䅁䅅䅁䉁䅁䅁䅆䅃㙒婅䅁䅁䅁杷允䅁䅁䅑䅁䑁䅁䅷䅁䭁乁䅯䅁䭁䉁䅅䅁䭁䙁䕙䅁䉁䅁䅁允䅁䉁䅑䙯兒䅅䅁䅁䵁䅉䅅䅁䕁䅁䅁睁䵁䅁䅁权䝁䅁䅁权剁䅁䅁权兂䅂䅁允䅁䅁䅅䅁啁䕁稰睸䅅䅁䅁䍄䉁䅁䅁䅂䅁䅁䅍䅄䅁䅁䅯杩䅁䅁䅯䅂䅁䅁䅯䅔䅑䅁䅅䅁䉁䅁䅁权䡂䅁䅁䍄䉁䅁䅁䅂䅁䅁䅍䅄䅁䅁䅯睌䅁䅁䅯䅂䅁䅁䅯杗䅑䅁䅅䅁䉁䅁䅁䅆㕄入䅧䅁䅁䅁杷允䅁䅁䅑䅁䑁䅁䅷䅁䭁䑁䉷䅁䭁䅁䅯䅁䭁偁䈸䅁䉁䅁䅁允䅁䅁䅕⼵灵搸乊あ䵁䅉䅅䅁䕁䅁䅁睁䵁䅁䅁权㑁䅁䅁权剁䅁䅁权⽄允䅁允䅁䅁䅅䅁啁䥁湂楑䅅䅁䅁䍄䉁䅁䅁䅂䅁䅁䅍䅄䅁䅁䅯杄䅁䅁䅯䅂䅁䅁䅯䅙䅑䅁䅅䅁䉁䅁䅁权䡂䅁䅁䍄䉁䅁䅁䅂䅁䅁䅍䅄䅁䅁䅯杈䅁䅁䅯䅂䅁䅁䅯杗䅑䅁䅅䅁䉁䅁䅁䅆䡂穂䅉䅁䅁䅁杷允䅁䅁䅑䅁䑁䅁䅷䅁䭁䑁䈰䅁䭁䅁䅑䅁䭁䕁䕑䅁䉁䅁䅁允䅁䉁䅑坮䥯䅁䅁䅁䵁䅉䅅䅁䕁䅁䅁睁䵁䅁䅁权瑃允䅁权剁䅁䅁权䵂䅂䅁允䅁䅁䅅䅁啁䙁⽤全䅣䅁䅁䍄䉁䅁䅁䅂䅁䅁䅍䅄䅁䅁䅯朹䅁䅁䅯权䅁䅁䅯睚䅑䅁䅅䅁䉁䅁䅁兂㑃潈牘払佪睐杷允䅁䅁䅑䅁䑁䅁䅷䅁䭁䩁䉙䅁䭁䉁䅅䅁䭁䕁䔸䅁䉁䅁䅁允䅁䉁䅑䉙㜸杉䅁䅁䵁䅉䅅䅁䕁䅁䅁睁䵁䅁䅁权⽁䅁䅁权䕁䅁䅁权奂䅂䅁允䅁䅁䅅䅁啁䡁㡄䅅䅁䅁䅁䍄䉁䅁䅁䅂䅁䅁䅍䅄䅁䅁䅯杳䅅䅁䅯充䅁䅁䅯杘䅑䅁䅅䅁䉁䅁䅁䅆䅃䱫兙䅁䅁䅁杷允䅁䅁䅑䅁䑁䅁䅷䅁䭁䑁䉯䅁䭁䅁䅑䅁䭁䝁䕅䅁䉁䅁䅁允䅁䉁䅑剣塙䅁䅁䅁䵁䅉䅅䅁䕁䅁䅁睁䵁䅁䅁权㡁允䅁权䭁䅁䅁权䱂䅂䅁允䅁䅁䅅䅁䙁佁浫免獩佈⼴䍄䉁䅁䅁䅂䅁䅁䅍䅄䅁䅁䅯䄶䅅䅁䅯权䅁䅁䅯杗䅑䅁䅅䅁䉁䅁䅁兂㝂䭆䠵場䕲睐杷允䅁䅁䅑䅁䑁䅁䅷䅁䭁䑁䉷䅁䭁䅁䅯䅁䭁䕁䔰䅁䉁䅁䅁允䅁䅁䅕䑚晶㑔堲樳䴸䅉䅅䅁䕁䅁䅁睁䵁䅁䅁权䱂允䅁权䕁䅁䅁权湂䅂䅁允䅁䅁䅅䅁啁䅁䱁睅䅁䅁䅁䍄䉁䅁䅁䅂䅁䅁䅍䅄䅁䅁䅯䅐䅅䅁䅯权䅁䅁䅯兖䅑䅁䅅䅁䉁䅁䅁兂汄䌰扌堫愷睐杷允䅁䅁䅑䅁䑁䅁䅷䅁䭁䅁䉣䅁䭁䅁䅯䅁䭁䙁䕳䅁䉁䅁䅁允䅁䅁䅕歵䵫楁䡳歆䵁䅉䅅䅁䕁䅁䅁睁䵁䅁䅁权䵁允䅁权䭁䅁䅁权婂䅂䅁允䅁䅁䅅䅁䙁佁㝦晱午敔⼴䍄䉁䅁䅁䅂䅁䅁䅍䅄䅁䅁䅯䅐䅅䅁䅯权䅁䅁䅯杓䅑䅁䅅䅁䉁䅁䅁兂湄㘫确欰椳睐杷允䅁䅁䅑䅁䑁䅁䅷䅁䭁䭁䉁䅁䭁䅁䅑䅁䭁䝁䕕䅁䉁䅁䅁允䅁䉁䅑佭吵杁䅁䅁䵁䅉䅅䅁䕁䅁䅁睁䵁䅁䅁权㉄䅁䅁权剁䅁䅁权噂䅂䅁允䅁䅁䅅䅁啁䕁塂䈲䅉䅁䅁䍄䉁䅁䅁䅂䅁䅁䅍䅄䅁䅁䅯䅧䅅䅁䅯䅂䅁䅁䅯兖䅑䅁䅅䅁䉁䅁䅁䅆䕂䅏䉕䅁䅁䅁杷允䅁䅁䅑䅁䑁䅁䅷䅁䭁䭁䉳䅁䭁䅁䅑䅁䭁䑁䕫䅁䉁䅁䅁允䅁䉁䅑䩏䅰允䅁䅁䵁䅉䅅䅁䕁䅁䅁睁䵁䅁䅁权浂允䅁权䕁䅁䅁权噂䅂䅁允䅁䅁䅅䅁啁䉁⭃杵䅍䅁䅁䍄䉁䅁䅁䅂䅁䅁䅍䅄䅁䅁䅯睚䅅䅁䅯䅂䅁䅁䅯兖䅑䅁䅅䅁䉁䅁䅁䅆奂礴䉷䅁䅁䅁杷允䅁䅁䅑䅁䑁䅁䅷䅁䭁䉁䉑䅁䭁䉁䅅䅁䭁䕁䔸䅁䉁䅁䅁允䅁䅁䅯睒䅁䅁杷允䅁䅁䅑䅁䑁䅁䅷䅁䭁䙁䉉䅁䭁䅁䅑䅁䭁䕁䔸䅁䉁䅁䅁允䅁䅁䅯睒䅁䅁杷允䅁䅁䅑䅁䑁䅁䅷䅁䭁䥁䉳䅁䭁䉁䅅䅁䭁䙁䕳䅁䉁䅁䅁允䅁䉁䅑䙭焯睅䅁䅁䵁䅉䅅䅁䕁䅁䅁睁䵁䅁䅁权㝁允䅁权䭁䅁䅁权敂䅂䅁允䅁䅁䅅䅁䙁䉁䘫ㄶ㑇瑈⽕䍄䉁䅁䅁䅂䅁䅁䅍䅄䅁䅁䅯朶䅅䅁䅯权䅁䅁䅯杖䅑䅁䅅䅁䉁䅁䅁兂⭃确癯匳乑䅑杷允䅁䅁䅑䅁䑁䅁䅷䅁䭁䕁䉫䅁䭁䅁䅯䅁䭁䕁䔸䅁䉁䅁䅁允䅁䅁䅕㑋坣挲㌷ぁ䵁䅉䅅䅁䕁䅁䅁睁䵁䅁䅁权摂䅁䅁权䕁䅁䅁权㙁䅂䅁允䅁䅁䅅䅁啁乁獓杌䅁䅁䅁䍄䉁䅁䅁䅂䅁䅁䅍䅄䅁䅁䅯儹䅅䅁䅯䅂䅁䅁䅯杖䅑䅁䅅䅁䉁䅁䅁䅆い楃䅑䅁䅁䅁杷允䅁䅁䅑䅁䑁䅁䅷䅁䭁䅁䄸䅁䭁䅁䅑䅁䭁䙁䕯䅁䉁䅁䅁允䅁䉁䅑䉥晱䅁䅁䅁䵁䅉䅅䅁䕁䅁䅁睁䵁䅁䅁权癄允䅁权䕁䅁䅁权捂䅂䅁允䅁䅁䅅䅁啁佁奩兆䅁䅁䅁䍄䉁䅁䅁䅂䅁䅁䅍䅄䅁䅁䅯兓䅅䅁䅯权䅁䅁䅯兔䅑䅁䅅䅁䉁䅁䅁兂䥂場啯歲穦睐杷允䅁䅁䅑䅁䑁䅁䅷䅁䭁䱁䉁䅁䭁䅁䅯䅁䭁䙁䕅䅁䉁䅁䅁允䅁䅁䅕㙹䙆癴㥐䐱䴸䅉䅅䅁䕁䅁䅁睁䵁䅁䅁权䙄允䅁权剁䅁䅁权佂䅂䅁允䅁䅁䅅䅁啁䱁敁兘䅙䅁䅁䍄䉁䅁䅁䅂䅁䅁䅍䅄䅁䅁䅯䅙䅁䅁䅯权䅁䅁䅯免䅑䅁䅅䅁䉁䅁䅁兂楂䙅㕧䵴敧䅑杷允䅁䅁䅑䅁䑁䅁䅷䅁䭁䉁䈰䅁䭁䅁䅯䅁䭁䕁䕑䅁䉁䅁䅁允䅁䅁䅕挲㌷⭕汏稷䴸䅉䅅䅁䕁䅁䅁睁䵁䅁䅁权摂允䅁权䭁䅁䅁权塂䅂䅁允䅁䅁䅅䅁䙁䩁畨潅䅐瑹⽅䍄䉁䅁䅁䅂䅁䅁䅍䅄䅁䅁䅯䅗䅅䅁䅯䅂䅁䅁䅯䅒䅑䅁䅅䅁䉁䅁䅁䅆㑂硲䍉䅁䅁䅁杷允䅁䅁䅑䅁䑁䅁䅷䅁䭁䙁䉕䅁䭁䅁䅯䅁䭁䝁䕧䅁䉁䅁䅁允䅁䅁䅕渫焵䡶呓䱩䴸䅉䅅䅁䕁䅁䅁睁䵁䅁䅁权汁䅁䅁权䉁杁䅁权䍁杁䅁允䅁䅁䅅䅁䙁䍁剱䍒䐯睗䉖䍄䉁䅁䅁䅂䅁䅁䅍䅄䅁䅁䅯杗䅁䅁䅯充䅁䅁䅯兏䅑䅁䅅䅁䉁䅁䅁䅆兄慲內䅁䅁䅁杷允䅁䅁䅑䅁䑁䅁䅷䅁䭁䙁䄰䅁䭁䅁䅑䅁䭁䕁䔸䅁䉁䅁䅁允䅁䉁䅑䄴㉓䅁䅁䅁䵁䅉䅅䅁䕁䅁䅁睁䵁䅁䅁权浃䅁䅁权䕁䅁䅁权奂䅂䅁允䅁䅁䅅䅁啁䝁㙁睒䅁䅁䅁䍄䉁䅁䅁䅂䅁䅁䅍䅄䅁䅁䅯克䅁䅁䅯充䅁䅁䅯睚䅑䅁䅅䅁䉁䅁䅁䅆潂协䕧䅁䅁䅁杷允䅁䅁䅑䅁䑁䅁䅷䅁䭁䩁䅣䅁䭁䉁䅅䅁䭁䙁䕕䅁䉁䅁䅁允䅁䉁䅑䕣㕡兄䅁䅁䵁䅉䅅䅁䕁䅁䅁睁䵁䅁䅁权䭃允䅁权剁䅁䅁权佂䅂䅁允䅁䅁䅅䅁啁䱁捂䅵䅍䅁䅁䍄䉁䅁䅁䅂䅁䅁䅍䅄䅁䅁䅯兓䅅䅁䅯权䅁䅁䅯兙䅑䅁䅅䅁䉁䅁䅁兂䕁杖琴灳爳睐杷允䅁䅁䅑䅁䑁䅁䅷䅁䭁䩁䅉䅁䭁䅁䅯䅁䭁䙁䔸䅁䉁䅁䅁允䅁䅁䅕浔光䑗ね䐵䴸䅉䅅䅁䕁䅁䅁睁䵁䅁䅁权敄允䅁权剁䅁䅁权桂䅂䅁允䅁䅁䅅䅁䭁䕁䅣䅁䵁䅉䅅䅁䕁䅁䅁睁䵁䅁䅁权䍂允䅁权剁䅁䅁权潂䅂䅁允䅁䅁䅅䅁䭁䕁䅣䅁䵁䅉䅅䅁䕁䅁䅁睁䵁䅁䅁权楂䅁䅁权剁䅁䅁权㍁䅂䅁允䅁䅁䅅䅁啁䕁剃䝇䅅䅁䅁䍄䉁䅁䅁䅂䅁䅁䅍䅄䅁䅁䅯杉䅁䅁䅯权䅁䅁䅯䅚䅑䅁䅅䅁䉁䅁䅁兂䉄煹䙆癴灐睐杷允䅁䅁䅑䅁䑁䅁䅷䅁䭁䭁䅍䅁䭁䉁䅅䅁䭁䙁䔸䅁䉁䅁䅁允䅁䉁䅑䍷歰䅅䅁䅁䵁䅉䅅䅁䕁䅁䅁睁䵁䅁䅁权㕃允䅁权䭁䅁䅁权卂䅂䅁允䅁䅁䅅䅁䭁䕁䅣䅁䵁䅉䅅䅁䕁䅁䅁睁䵁䅁䅁权橃允䅁权剁䅁䅁权塂䅂䅁允䅁䅁䅅䅁啁䕁䕄㜰䅍䅁䅁䍄䉁䅁䅁䅂䅁䅁䅍䅄䅁䅁䅯䄵䅁䅁䅯䅂䅁䅁䅯䅒䅑䅁䅅䅁䉁䅁䅁䅆偂䄯䅫䅁䅁䅁杷允䅁䅁䅑䅁䑁䅁䅷䅁䭁䕁䈸䅁䭁䉁䅅䅁䭁䙁䔰䅁䉁䅁䅁允䅁䉁䅑䍃䤱杄䅁䅁䵁䅉䅅䅁䕁䅁䅁睁䵁䅁䅁权偁䅁䅁权剁䅁䅁权䱂䅂䅁允䅁䅁䅅䅁啁䅁汄呕䅷䅁䅁䍄䉁䅁䅁䅂䅁䅁䅍䅄䅁䅁䅯兪䅁䅁䅯䅂䅁䅁䅯兖䅑䅁䅅䅁䉁䅁䅁䅆敁䕪䅫䅁䅁䅁杷允䅁䅁䅑䅁䑁䅁䅷䅁䭁䱁䅅䅁䭁䉁䅅䅁䭁䙁䕯䅁䉁䅁䅁允䅁䉁䅑䉍㙃权䅁䅁䵁䅉䅅䅁䕁䅁䅁睁䵁䅁䅁权䩂允䅁权䭁䅁䅁权婂䅂䅁允䅁䅁䅅䅁䙁佁剸䉵䘶㜶⽅䍄䉁䅁䅁䅂䅁䅁䅍䅄䅁䅁䅯督䅁䅁䅯䅂䅁䅁䅯兘䅑䅁䅅䅁䉁䅁䅁䅆䅃䱩䈴䅁䅁䅁杷允䅁䅁䅑䅁䑁䅁䅷䅁䭁䭁䉍䅁䭁䅁䅯䅁䭁䑁䕫䅁䉁䅁䅁允䅁䅁䅕㥏倹婪畤樲䴸䅉䅅䅁䕁䅁䅁睁䵁䅁䅁权灁允䅁权䕁䅁䅁权䅂䅂䅁允䅁䅁䅅䅁啁䉁䑁䅄䅁䅁䅁䍄䉁䅁䅁䅂䅁䅁䅍䅄䅁䅁䅯䅍䅅䅁䅯充䅁䅁䅯兖䅑䅁䅅䅁䉁䅁䅁䅆杁硥䙫䅁䅁䅁杷允䅁䅁䅑䅁䑁䅁䅷䅁䭁䉁䈰䅁䭁䉁䅅䅁䭁䝁䕅䅁䉁䅁䅁允䅁䉁䅑䱧䭄兢䅁䅁䵁䅉䅅䅁䕁䅁䅁睁䵁䅁䅁权獄允䅁权䕁䅁䅁权剂䅂䅁允䅁䅁䅅䅁啁䡁潵兆䅁䅁䅁䍄䉁䅁䅁䅂䅁䅁䅍䅄䅁䅁䅯䅵䅅䅁䅯䅂䅁䅁䅯睕䅑䅁䅅䅁䉁䅁䅁䅆䥂䉫䅧䅁䅁䅁杷允䅁䅁䅑䅁䑁䅁䅷䅁䭁佁䉯䅁䭁䅁䅯䅁䭁䑁䕣䅁䉁䅁䅁允䅁䅁䅕䉵䘶ㄶ㑇樷䴸䅉䅅䅁䕁䅁䅁睁䵁䅁䅁权敃䅁䅁权剁䅁䅁权兂䅂䅁允䅁䅁䅅䅁䭁䕁䅣䅁䵁䅉䅅䅁䕁䅁䅁睁䵁䅁䅁权乂允䅁权䕁䅁䅁权桂䅂䅁允䅁䅁䅅䅁䙁䱁晄䬱䱬㈴䉂䍄䉁䅁䅁䅂䅁䅁䅍䅄䅁䅁䅯睵䅁䅁䅯权䅁䅁䅯眯䅅䅁䅅䅁䉁䅁䅁兂扁㥌欰浂㡅䅑杷允䅁䅁䅑䅁䑁䅁䅷䅁䭁䉁䈴䅁䭁䉁䅅䅁䭁䙁䕣䅁䉁䅁䅁允䅁䉁䅑䥯摰李䅁䅁䵁䅉䅅䅁䕁䅁䅁睁䵁䅁䅁权獂允䅁权剁䅁䅁权浂䅂䅁允䅁䅁䅅䅁啁䕁元䉥䅙䅁䅁䍄䉁䅁䅁䅂䅁䅁䅍䅄䅁䅁䅯儲䅁䅁䅯权䅁䅁䅯杖䅑䅁䅅䅁䉁䅁䅁兂乄䵺䵺䵺㡺睐杷允䅁䅁䅑䅁䑁䅁䅷䅁䭁䑁䉳䅁䭁䅁䅯䅁䭁䝁䕉䅁䉁䅁䅁允䅁䅁䅕䅄牉硨婢歂䵁䅉䅅䅁䕁䅁䅁睁䵁䅁䅁权⽃允䅁权剁䅁䅁权剂䅂䅁允䅁䅁䅅䅁啁䵁橃塲䅯䅁䅁䍄䉁䅁䅁䅂䅁䅁䅍䅄䅁䅁䅯睰䅁䅁䅯权䅁䅁䅯䅡䅑䅁䅅䅁䉁䅁䅁兂歂㥏倹婪䝣䅑杷允䅁䅁䅑䅁䑁䅁䅷䅁䭁䱁䅁䅁䭁䅁䅑䅁䭁䕁䕑䅁䉁䅁䅁允䅁䉁䅑灑䙧䅁䅁䅁䵁䅉䅅䅁䕁䅁䅁睁䵁䅁䅁权啂允䅁权剁䅁䅁权煂䅂䅁允䅁䅁䅅䅁啁䩁潧剮䅁䅁䅁䍄䉁䅁䅁䅂䅁䅁䅍䅄䅁䅁䅯眹䅅䅁䅯权䅁䅁䅯杓䅑䅁䅅䅁䉁䅁䅁兂䥂場啯歲䡣䅑杷允䅁䅁䅑䅁䑁䅁䅷䅁䭁䡁䉉䅁䭁䉁䅅䅁䭁䙁䕉䅁䉁䅁䅁允䅁䉁䅑䍃歉兊䅁䅁䵁䅉䅅䅁䕁䅁䅁睁䵁䅁䅁权あ允䅁权剁䅁䅁权扂䅂䅁允䅁䅁䅅䅁啁䡁㙑䅓䅫䅁䅁䍄䉁䅁䅁䅂䅁䅁䅍䅄䅁䅁䅯杘䅁䅁䅯权䅁䅁䅯䅖䅑䅁䅅䅁䉁䅁䅁兂ㅁ牘䩰䅄䍉䅑杷允䅁䅁䅑䅁䑁䅁䅷䅁䭁䱁䅅䅁䭁䅁䅯䅁䭁䕁䕑䅁䉁䅁䅁允䅁䅁䅕䉵䘶ㄶ㑇橲䴸䅉䅅䅁䕁䅁䅁睁䵁䅁䅁权䝄允䅁权剁䅁䅁权湂䅂䅁允䅁䅁䅅䅁啁䅁浃橰䅯䅁䅁䍄䉁䅁䅁䅂䅁䅁䅍䅄䅁䅁䅯睩䅁䅁䅯充䅁䅁䅯兘䅑䅁䅅䅁䉁䅁䅁䅆潄娴䭫䅁䅁䅁杷允䅁䅁䅑䅁䑁䅁䅷䅁䭁乁䅫䅁䭁䅁䅯䅁䭁䝁䕕䅁䉁䅁䅁允䅁䅁䅕㙹䙆癴㥐䕁䵁䅉䅅䅁䕁䅁䅁睁䵁䅁䅁权桁䅁䅁权䕁䅁䅁权摂䅂䅁允䅁䅁䅅䅁啁䱁湨䅒䅁䅁䅁䍄䉁䅁䅁䅂䅁䅁䅍䅄䅁䅁䅯䄫䅅䅁䅯䅂䅁䅁䅯党䅑䅁䅅䅁䉁䅁䅁䅆䉄䡢䅁䅁䅁䅁杷允䅁䅁䅑䅁䑁䅁䅷䅁䭁乁䅫䅁䭁䅁䅯䅁䭁䙁䕕䅁䉁䅁䅁允䅁䅁䅕䥕堲桢䑋樯䴸䅉䅅䅁䕁䅁䅁睁䵁䅁䅁权㡃䅁䅁权剁䅁䅁权䱂䅂䅁允䅁䅁䅅䅁啁䥁权啤䅳䅁䅁䍄䉁䅁䅁䅂䅁䅁䅍䅄䅁䅁䅯睸䅅䅁䅯䅂䅁䅁䅯睎䅑䅁䅅䅁䉁䅁䅁䅆㑃堫䄸䅁䅁䅁杷允䅁䅁䅑䅁䑁䅁䅷䅁䭁䥁䉣䅁䭁䅁䍅䅁䭁䅁䍉䅁䉁䅁䅁允䅁䅁䅕䕬㙱琳㉁ぷ䵁䅉䅅䅁䕁䅁䅁睁䵁䅁䅁权㙂䅁䅁权䭁䅁䅁权煂䅂䅁允䅁䅁䅅䅁䙁䵁㉬灶愸⭌⼰䍄䉁䅁䅁䅂䅁䅁䅍䅄䅁䅁䅯兵䅁䅁䅯充䅁䅁䅯睗䅑䅁䅅䅁䉁䅁䅁䅆䅄睵畁䅁䅁䅁杷允䅁䅁䅑䅁䑁䅁䅷䅁䭁䡁䉫䅁䭁䅁䅑䅁䭁䕁䕷䅁䉁䅁䅁允䅁䉁䅑䭤吳䅁䅁䅁䵁䅉䅅䅁䕁䅁䅁睁䵁䅁䅁权䱁䅁䅁权剁䅁䅁权呂䅂䅁允䅁䅁䅅䅁啁䭁⽃䍣䅁䅁䅁䍄䉁䅁䅁䅂䅁䅁䅍䅄䅁䅁䅯䅵䅁䅁䅯䅂䅁䅁䅯兙䅑䅁䅅䅁䉁䅁䅁䅆㍂祃䅫䅁䅁䅁杷允䅁䅁䅑䅁䑁䅁䅷䅁䭁䝁䉷䅁䭁䅁䅑䅁䭁偁䈸䅁䉁䅁䅁允䅁䉁䅑䭙晱权䅁䅁䵁䅉䅅䅁䕁䅁䅁睁䵁䅁䅁权䑃䅁䅁权䭁䅁䅁权偂䅂䅁允䅁䅁䅅䅁䭁䕁䅣䅁䵁䅉䅅䅁䕁䅁䅁睁䵁䅁䅁权佄䅁䅁权䭁䅁䅁权浂䅂䅁允䅁䅁䅅䅁䙁䥁䌯匹捨⽪⽑䍄䉁䅁䅁䅂䅁䅁䅍䅄䅁䅁䅯杋䅅䅁䅯䅂䅁䅁䅯杚䅑䅁䅅䅁䉁䅁䅁䅆㡁刯䅳䅁䅁䅁杷允䅁䅁䅑䅁䑁䅁䅷䅁䭁乁䉧䅁䭁䉁䅅䅁䭁䝁䕧䅁䉁䅁䅁允䅁䉁䅑䝑⭥杁䅅䅁䵁䅉䅅䅁䕁䅁䅁睁䵁䅁䅁权䑁䅁䅁权剁䅁䅁权時䅂䅁允䅁䅁䅅䅁啁䵁杂栰䅅䅁䅁䍄䉁䅁䅁䅂䅁䅁䅍䅄䅁䅁䅯杋䅅䅁䅯充䅁䅁䅯睗䅑䅁䅅䅁䉁䅁䅁䅆睂偪䡳䅁䅁䅁杷允䅁䅁䅑䅁䑁䅁䅷䅁䭁䥁䅍䅁䭁䅁䅯䅁䭁偁䈸䅁䉁䅁䅁允䅁䅁䅕䑚晶㑔堲歁䵁䅉䅅䅁䕁䅁䅁睁䵁䅁䅁权慁允䅁权䕁䅁䅁权偂䅂䅁允䅁䅁䅅䅁䭁䕁䅣䅁䵁䅉䅅䅁䕁䅁䅁睁䵁䅁䅁权㡂允䅁权䕁䅁䅁权佂䅂䅁允䅁䅁䅅䅁啁䥁兪兇䅅䅁䅁䍄䉁䅁䅁䅂䅁䅁䅍䅄䅁䅁䅯兕䅁䅁䅯充䅁䅁䅯䅕䅑䅁䅅䅁䉁䅁䅁䅆䅁䕈伴䅁䅁䅁杷允䅁䅁䅑䅁䑁䅁䅷䅁䭁䥁䅍䅁䭁䅁䅯䅁䭁䕁䔴䅁䉁䅁䅁允䅁䅁䅕祇搯䅊䉡吹䴸䅉䅅䅁䕁䅁䅁睁䵁䅁䅁权䡁䅁䅁权剁䅁䅁权坂䅂䅁允䅁䅁䅅䅁啁䵁䥄䙚䅧䅁䅁䍄䉁䅁䅁䅂䅁䅁䅍䅄䅁䅁䅯朱䅅䅁䅯䅂䅁䅁䅯䅖䅑䅁䅅䅁䉁䅁䅁䅆奃䑥䅁䅁䅁䅁杷允䅁䅁䅑䅁䑁䅁䅷䅁䭁䝁䅣䅁䭁䉁䅅䅁䭁䙁䕧䅁䉁䅁䅁允䅁䉁䅑佩楹杇䅁䅁䵁䅉䅅䅁䕁䅁䅁睁䵁䅁䅁权呃允䅁权䕁䅁䅁权歂䅂䅁允䅁䅁䅅䅁啁䉁䕷睁䅁䅁䅁䍄䉁䅁䅁䅂䅁䅁䅍䅄䅁䅁䅯朹䅁䅁䅯䅂䅁䅁䅯兔䅑䅁䅅䅁䉁䅁䅁䅆䥂湂䅯䅁䅁䅁杷允䅁䅁䅑䅁䑁䅁䅷䅁䭁䉁䈴䅁䭁䉁䅅䅁䭁偁䈸䅁䉁䅁䅁允䅁䉁䅑䵙祋睇䅁䅁䵁䅉䅅䅁䕁䅁䅁睁䵁䅁䅁权獁允䅁权䕁䅁䅁权乂䅂䅁允䅁䅁䅅䅁啁䡁㙄杚䅅䅁䅁䍄䉁䅁䅁䅂䅁䅁䅍䅄䅁䅁䅯睧䅁䅁䅯权䅁䅁䅯䅖䅑䅁䅅䅁䉁䅁䅁兂桁䡳潊敫欳睐杷允䅁䅁䅑䅁䑁䅁䅷䅁䭁䅁䉅䅁䭁䅁䅯䅁䭁䝁䕑䅁䉁䅁䅁允䅁䅁䅕灭婭婭婭稯䴸䅉䅅䅁䕁䅁䅁睁䵁䅁䅁权奁䅁䅁权剁䅁䅁权兂䅂䅁允䅁䅁䅅䅁啁䙁㥧䅚䅍䅁䅁䍄䉁䅁䅁䅂䅁䅁䅍䅄䅁䅁䅯典䅁䅁䅯充䅁䅁䅯睎䅑䅁䅅䅁䉁䅁䅁䅆䅁桵乁䅁䅁䅁杷允䅁䅁䅑䅁䑁䅁䅷䅁䭁䭁䅯䅁䭁䅁䅯䅁䭁䕁䔸䅁䉁䅁䅁允䅁䅁䅯睒䅁䅁杷允䅁䅁䅑䅁䑁䅁䅷䅁䭁䅁䈸䅁䭁䅁䅯䅁䭁䙁䕍䅁䉁䅁䅁允䅁䅁䅕捺䵺䵺䵺䑺䴸䅉䅅䅁䕁䅁䅁睁䵁䅁䅁权汄䅁䅁权剁䅁䅁权奂䅂䅁允䅁䅁䅅䅁啁䵁ㅂ祰䅉䅁䅁䍄䉁䅁䅁䅂䅁䅁䅍䅄䅁䅁䅯䅢䅅䅁䅯充䅁䅁䅯杓䅑䅁䅅䅁䉁䅁䅁权䡂䅁䅁䍄䉁䅁䅁䅂䅁䅁䅍䅄䅁䅁䅯䅭䅅䅁䅯充䅁䅁䅯杔䅑䅁䅅䅁䉁䅁䅁䅆䅄汑永䅁䅁䅁杷允䅁䅁䅑䅁䑁䅁䅷䅁䭁乁䉯䅁䭁䉁䅅䅁䭁䕁䕯䅁䉁䅁䅁允䅁䅁䅯睒䅁䅁杷允䅁䅁䅑䅁䑁䅁䅷䅁䭁䭁䉕䅁䭁䅁䅑䅁䭁䝁䕉䅁䉁䅁䅁允䅁䉁䅑偹䜹䅁䅁䅁䵁䅉䅅䅁䕁䅁䅁睁䵁䅁䅁权䙄允䅁权䭁䅁䅁权䕂䅂䅁允䅁䅁䅅䅁䙁佁汏㡭村偳⽑䍄䉁䅁䅁䅂䅁䅁䅍䅄䅁䅁䅯眷䅅䅁䅯充䅁䅁䅯兏䅑䅁䅅䅁䉁䅁䅁䅆䅄慘乷䅁䅁䅁杷允䅁䅁䅑䅁䑁䅁䅷䅁䭁䑁䄴䅁䭁䉁䅅䅁䭁䙁䕫䅁䉁䅁䅁允䅁䉁䅑䭅瀵权䅁䅁䵁䅉䅅䅁䕁䅁䅁睁䵁䅁䅁权浂䅁䅁权䕁䅁䅁权䅂䅂䅁允䅁䅁䅅䅁䭁䕁䅣䅁䵁䅉䅅䅁䕁䅁䅁睁䵁䅁䅁权允允䅁权䕁䅁䅁权求䅂䅁允䅁䅁䅅䅁啁䥁捨兮䅯䅁䅁䍄䉁䅁䅁䅂䅁䅁䅍䅄䅁䅁䅯杗䅁䅁䅯䅂䅁䅁䅯䅒䅑䅁䅅䅁䉁䅁䅁䅆㑂穅䅧䅁䅁䅁杷允䅁䅁䅑䅁䑁䅁䅷䅁䭁䥁䄰䅁䭁䅁䅯䅁䭁䙁䕣䅁䉁䅁䅁允䅁䅁䅕䑚晶㑔堲歄䵁䅉䅅䅁䕁䅁䅁睁䵁䅁䅁权㝃䅁䅁权䭁䅁䅁权坂䅂䅁允䅁䅁䅅䅁䙁䱁摋㘷䝦硹䅸䍄䉁䅁䅁䅂䅁䅁䅍䅄䅁䅁䅯睎䅅䅁䅯䅂䅁䅁䅯睚䅑䅁䅅䅁䉁䅁䅁䅆奄単䅫䅁䅁䅁杷允䅁䅁䅑䅁䑁䅁䅷䅁䭁䭁䉯䅁䭁䅁䅑䅁䭁䑁䕣䅁䉁䅁䅁允䅁䉁䅑䕓婡䅁䅁䅁䵁䅉䅅䅁䕁䅁䅁睁䵁䅁䅁权䩂䅂䅁权䭁䅁䅁权䱂䅂䅁允䅁䅁䅅䅁䭁䝁䍣䅁䵁䅉䅅䅁䕁䅁䅁睁䵁䅁䅁权㥃䅁䅁权剁䅁䅁权扂䅂䅁允䅁䅁䅅䅁啁䝁煃け䅍䅁䅁䍄䉁䅁䅁䅂䅁䅁䅍䅄䅁䅁䅯睆䅅䅁䅯权䅁䅁䅯兔䅑䅁䅅䅁䉁䅁䅁兂慂䑚晶㑔䠰䅑杷允䅁䅁䅑䅁䑁䅁䅷䅁䭁偁䈰䅁䭁䅁䅯䅁䭁䕁䕁䅁䉁䅁䅁允䅁䅁䅕䡰㥁瑃橥䱳䴸䅉䅅䅁䕁䅁䅁睁䵁䅁䅁权䑃允䅁权剁䅁䅁权橂䅂䅁允䅁䅁䅅䅁啁䍁ぁ硍䅑䅁䅁䍄䉁䅁䅁䅂䅁䅁䅍䅄䅁䅁䅯兓䅑䅁䅯权䅁䅁䅯杖䅑䅁䅅䅁䉁䅁䅁权湂杁䅁䍄䉁䅁䅁䅂䅁䅁䅍䅄䅁䅁䅯睐䅁䅁䅯充䅁䅁䅯兔䅑䅁䅅䅁䉁䅁䅁䅆杂㑹䑕䅁䅁䅁杷允䅁䅁䅑䅁䑁䅁䅷䅁䭁䥁䅯䅁䭁䅁䅑䅁䭁䝁䕫䅁䉁䅁䅁允䅁䉁䅑䵣㉣䅁䅁䅁䵁䅉䅅䅁䕁䅁䅁睁䵁䅁䅁权歂允䅁权䕁䅁䅁权⽄允䅁允䅁䅁䅅䅁啁䑁㑨䅅䅍䅁䅁䍄䉁䅁䅁䅂䅁䅁䅍䅄䅁䅁䅯六䅅䅁䅯充䅁䅁䅯䅖䅑䅁䅅䅁䉁䅁䅁䅆䅃攱浉䅁䅁䅁杷允䅁䅁䅑䅁䑁䅁䅷䅁䭁䥁䄴䅁䭁䅁䅯䅁䭁䕁䕷䅁䉁䅁䅁允䅁䅁䅕搵楁⼲⭬樸䴸䅉䅅䅁䕁䅁䅁睁䵁䅁䅁权楂䅁䅁权剁䅁䅁权婂䅂䅁允䅁䅁䅅䅁啁䕁杁剓䅯䅁䅁䍄䉁䅁䅁䅂䅁䅁䅍䅄䅁䅁䅯杚䅁䅁䅯䅂䅁䅁䅯睚䅑䅁䅅䅁䉁䅁䅁䅆睁吰䈴䅁䅁䅁杷允䅁䅁䅑䅁䑁䅁䅷䅁䭁䭁䉉䅁䭁䉁䅅䅁䭁䙁䕕䅁䉁䅁䅁允䅁䅁䅯睒䅁䅁杷允䅁䅁䅑䅁䑁䅁䅷䅁䭁䵁䉧䅁䭁䅁䅯䅁䭁䑁䕫䅁䉁䅁䅁允䅁䅁䅕䅁䅁䅁䅁䐲䴸䅉䅅䅁䕁䅁䅁睁䵁䅁䅁权橂䅁䅁权剁䅁䅁权婂䅂䅁允䅁䅁䅅䅁啁䑁䉧杙䅯䅁䅁䍄䉁䅁䅁䅂䅁䅁䅍䅄䅁䅁䅯䅌䅅䅁䅯权䅁䅁䅯睕䅑䅁䅅䅁䉁䅁䅁兂敂歵䵫煁关䅑杷允䅁䅁䅑䅁䑁䅁䅷䅁䭁乁䉣䅁䭁䉁䅅䅁䭁䙁䕧䅁䉁䅁䅁允䅁䉁䅑䕷ㅌ䅄䅁䅁䵁䅉䅅䅁䕁䅁䅁睁䵁䅁䅁权䩂䅂䅁权䭁䅁䅁权求䅂䅁允䅁䅁䅅䅁䭁䝁䍣䅁䵁䅉䅅䅁䕁䅁䅁睁䵁䅁䅁权湁䅁䅁权剁䅁䅁权橂䅂䅁允䅁䅁䅅䅁啁䕁卄堸䄰䅁䅁䍄䉁䅁䅁䅂䅁䅁䅍䅄䅁䅁䅯䅢䅁䅁䅯充䅁䅁䅯兗䅑䅁䅅䅁䉁䅁䅁䅆䅃漳⽫䅁䅁䅁杷允䅁䅁䅑䅁䑁䅁䅷䅁䭁乁䅣䅁䭁䅁䅑䅁䭁䙁䕯䅁䉁䅁䅁允䅁䉁䅑䩵港杂䅁䅁䵁䅉䅅䅁䕁䅁䅁睁䵁䅁䅁权摄允䅁权䭁䅁䅁权䭂䅂䅁允䅁䅁䅅䅁䙁䭁慁㥌欰療⽍䍄䉁䅁䅁䅂䅁䅁䅍䅄䅁䅁䅯眶䅅䅁䅯䅂䅁䅁䅯兔䅑䅁䅅䅁䉁䅁䅁䅆䥁楇䈰䅁䅁䅁杷允䅁䅁䅑䅁䑁䅁䅷䅁䭁䕁䕫䅁䭁䅁䅯䅁䭁䙁䕕䅁䉁䅁䅁允䅁䅁䅯睚䅉䅁杷允䅁䅁䅑䅁䑁䅁䅷䅁䭁䉁䉅䅁䭁䅁䅯䅁䭁䝁䕣䅁䉁䅁䅁允䅁䅁䅕敨剴䉵䘶稯䴸䅉䅅䅁䕁䅁䅁睁䵁䅁䅁权䩂䅂䅁权䭁䅁䅁权兂䅂䅁允䅁䅁䅅䅁䭁䝁䍣䅁䵁䅉䅅䅁䕁䅁䅁睁䵁䅁䅁权浄䅁䅁权䭁䅁䅁权呂䅂䅁允䅁䅁䅅䅁䙁䅁䉡啬䱏䵢⽥䍄䉁䅁䅁䅂䅁䅁䅍䅄䅁䅁䅯兓䅑䅁䅯权䅁䅁䅯睖䅑䅁䅅䅁䉁䅁䅁权湂杁䅁䍄䉁䅁䅁䅂䅁䅁䅍䅄䅁䅁䅯眴䅁䅁䅯权䅁䅁䅯睙䅑䅁䅅䅁䉁䅁䅁兂ぃ䡹⭡确偲睶杷允䅁䅁䅑䅁䑁䅁䅷䅁䭁䙁䄰䅁䭁䉁䅅䅁䭁䝁䕉䅁䉁䅁䅁允䅁䉁䅑余樯䅈䅁䅁䵁䅉䅅䅁䕁䅁䅁睁䵁䅁䅁权杁允䅁权䕁䅁䅁权橂䅂䅁允䅁䅁䅅䅁啁偁硩睄䅁䅁䅁䍄䉁䅁䅁䅂䅁䅁䅍䅄䅁䅁䅯兵䅅䅁䅯权䅁䅁䅯睗䅑䅁䅅䅁䉁䅁䅁兂晄㑔堲桢䥉䅷杷允䅁䅁䅑䅁䑁䅁䅷䅁䭁䅁䄰䅁䭁䅁䅑䅁䭁䝁䕁䅁䉁䅁䅁允䅁䉁䅑䍣橔䅁䅁䅁䵁䅉䅅䅁䕁䅁䅁睁䵁䅁䅁权㕃䅁䅁权䕁䅁䅁权塂䅂䅁允䅁䅁䅅䅁啁佁佪䅚䅉䅁䅁䍄䉁䅁䅁䅂䅁䅁䅍䅄䅁䅁䅯儸䅁䅁䅯充䅁䅁䅯䅡䅑䅁䅅䅁䉁䅁䅁䅆睂㍸䨰䅁䅁䅁杷允䅁䅁䅑䅁䑁䅁䅷䅁䭁䥁䉣䅁䭁䅁䅑䅁䭁䝁䕑䅁䉁䅁䅁允䅁䉁䅑乁癯䅁䅁䅁䵁䅉䅅䅁䕁䅁䅁睁䵁䅁䅁权㕃允䅁权䭁䅁䅁权坂䅂䅁允䅁䅁䅅䅁䙁䙁乃㉬匴睧䅈䍄䉁䅁䅁䅂䅁䅁䅍䅄䅁䅁䅯睃䅁䅁䅯权䅁䅁䅯党䅑䅁䅅䅁䉁䅁䅁兂獄払敧敨硵睐杷允䅁䅁䅑䅁䑁䅁䅷䅁䭁偁䉯䅁䭁䅁䅯䅁䭁䙁䕁䅁䉁䅁䅁允䅁䅁䅯睒䅁䅁杷允䅁䅁䅑䅁䑁䅁䅷䅁䭁䱁䉫䅁䭁䅁䅯䅁䭁䙁䕕䅁䉁䅁䅁允䅁䅁䅯睒䅁䅁杷允䅁䅁䅑䅁䑁䅁䅷䅁䭁乁䉙䅁䭁䉁䅅䅁䭁䕁䕑䅁䉁䅁䅁允䅁䉁䅑䥷䍉䅅䅁䅁䵁䅉䅅䅁䕁䅁䅁睁䵁䅁䅁权坂允䅁权剁䅁䅁权塂䅂䅁允䅁䅁䅅䅁啁佁㡄南䅍䅁䅁䍄䉁䅁䅁䅂䅁䅁䅍䅄䅁䅁䅯䅂䅅䅁䅯䅂䅁䅁䅯䅑䅑䅁䅅䅁䉁䅁䅁䅆湄呉䄰䅁䅁䅁杷允䅁䅁䅑䅁䑁䅁䅷䅁䭁䉁䉫䅁䭁䅁䅯䅁䭁偁䈸䅁䉁䅁䅁允䅁䅁䅕㑈牘払敧䕂䵁䅉䅅䅁䕁䅁䅁睁䵁䅁䅁权瑂䅁䅁权䭁䅁䅁权歂䅂䅁允䅁䅁䅅䅁䙁䥁噇㑑獴⼵⽅䍄䉁䅁䅁䅂䅁䅁䅍䅄䅁䅁䅯兵䅅䅁䅯权䅁䅁䅯䅔䅑䅁䅅䅁䉁䅁䅁权䡂䅁䅁䍄䉁䅁䅁䅂䅁䅁䅍䅄䅁䅁䅯朱䅅䅁䅯䅂䅁䅁䅯睓䅑䅁䅅䅁䉁䅁䅁䅆㡃啌䅧䅁䅁䅁杷允䅁䅁䅑䅁䑁䅁䅷䅁䭁佁䄸䅁䭁䅁䅯䅁䭁䑁䕅䅁䉁䅁䅁允䅁䅁䅕扉祂䩡瑈䐫䴸䅉䅅䅁䕁䅁䅁睁䵁䅁䅁权剂允䅁权剁䅁䅁权偂䅂䅁允䅁䅁䅅䅁䭁䕁䅣䅁䵁䅉䅅䅁䕁䅁䅁睁䵁䅁䅁权㕂䅁䅁权䕁䅁䅁权捂䅂䅁允䅁䅁䅅䅁啁䡁椳兂䅁䅁䅁䍄䉁䅁䅁䅂䅁䅁䅍䅄䅁䅁䅯来䅁䅁䅯䅂䅁䅁䅯䅘䅑䅁䅅䅁䉁䅁䅁䅆流杴䄴䅁䅁䅁杷允䅁䅁䅑䅁䑁䅁䅷䅁䭁䥁䄰䅁䭁䉁䅅䅁䭁䙁䕷䅁䉁䅁䅁允䅁䉁䅑䄶䥑䅅䅁䅁䵁䅉䅅䅁䕁䅁䅁睁䵁䅁䅁权畃允䅁权䭁䅁䅁权剂䅂䅁允䅁䅁䅅䅁䙁䱁祂䩡瑈佦⼸䍄䉁䅁䅁䅂䅁䅁䅍䅄䅁䅁䅯睮䅁䅁䅯充䅁䅁䅯䅚䅑䅁䅅䅁䉁䅁䅁䅆浄婷敷䅁䅁䅁杷允䅁䅁䅑䅁䑁䅁䅷䅁䭁乁䅷䅁䭁䉁䅅䅁䭁䙁䕯䅁䉁䅁䅁允䅁䉁䅑伸慙元䅁䅁䵁䅉䅅䅁䕁䅁䅁睁䵁䅁䅁权慄允䅁权䭁䅁䅁权⽄允䅁允䅁䅁䅅䅁䙁佁㙆䭆䠵搴⽯䍄䉁䅁䅁䅂䅁䅁䅍䅄䅁䅁䅯䅧䅅䅁䅯䅂䅁䅁䅯兔䅑䅁䅅䅁䉁䅁䅁䅆䕄兴䉣䅁䅁䅁杷允䅁䅁䅑䅁䑁䅁䅷䅁䭁䥁䉉䅁䭁䅁䅯䅁䭁偁䈸䅁䉁䅁䅁允䅁䅁䅕㉣剩堷⽺ぉ䵁䅉䅅䅁䕁䅁䅁睁䵁䅁䅁权乂䅁䅁权䕁䅁䅁权求䅂䅁允䅁䅁䅅䅁啁䩁牂䅗䅙䅁䅁䍄䉁䅁䅁䅂䅁䅁䅍䅄䅁䅁䅯朹䅁䅁䅯䅂䅁䅁䅯睕䅑䅁䅅䅁䉁䅁䅁䅆睁卖䄸䅁䅁䅁杷允䅁䅁䅑䅁䑁䅁䅷䅁䭁䝁䅕䅁䭁䅁䅑䅁䭁䕁䔸䅁䉁䅁䅁允䅁䅁䅯睒䅁䅁杷允䅁䅁䅑䅁䑁䅁䅷䅁䭁䥁䅫䅁䭁䉁䅅䅁䭁䙁䕯䅁䉁䅁䅁允䅁䉁䅑䩧⼸兇䅁䅁䵁䅉䅅䅁䕁䅁䅁睁䵁䅁䅁权㙁允䅁权䕁䅁䅁权塂䅂䅁允䅁䅁䅅䅁啁乁⽃兄䅁䅁䅁䍄䉁䅁䅁䅂䅁䅁䅍䅄䅁䅁䅯眳䅅䅁䅯充䅁䅁䅯䅖䅑䅁䅅䅁䉁䅁䅁䅆兄㡸䕉䅁䅁䅁杷允䅁䅁䅑䅁䑁䅁䅷䅁䭁䝁䅯䅁䭁䅁䅑䅁䭁䝁䕅䅁䉁䅁䅁允䅁䉁䅑灕敷䅁䅁䅁䵁䅉䅅䅁䕁䅁䅁睁䵁䅁䅁权䍃允䅁权䭁䅁䅁权佂䅂䅁允䅁䅁䅅䅁䙁䝁㝑〳丫硆䅬䍄䉁䅁䅁䅂䅁䅁䅍䅄䅁䅁䅯杧䅅䅁䅯权䅁䅁䅯杙䅑䅁䅅䅁䉁䅁䅁兂坃㑑獴㌵晳䅑杷允䅁䅁䅑䅁䑁䅁䅷䅁䭁䑁䅧䅁䭁䉁䅅䅁䭁䙁䕧䅁䉁䅁䅁允䅁䉁䅑䙑佤克䅁䅁䵁䅉䅅䅁䕁䅁䅁睁䵁䅁䅁权㉃允䅁权䭁䅁䅁权卂䅂䅁允䅁䅁䅅䅁䙁佁㝦晱午剺䅰䍄䉁䅁䅁䅂䅁䅁䅍䅄䅁䅁䅯睨䅁䅁䅯充䅁䅁䅯䅖䅑䅁䅅䅁䉁䅁䅁䅆杁奲噅䅁䅁䅁杷允䅁䅁䅑䅁䑁䅁䅷䅁䭁䩁䅳䅁䭁䉁䅅䅁䭁䙁䕅䅁䉁䅁䅁允䅁䉁䅑䝩癔权䅁䅁䵁䅉䅅䅁䕁䅁䅁睁䵁䅁䅁权摄䅁䅁权䕁䅁䅁权䕂䅂䅁允䅁䅁䅅䅁啁䉁瑂杈䅁䅁䅁䍄䉁䅁䅁䅂䅁䅁䅍䅄䅁䅁䅯杹䅁䅁䅯䅂䅁䅁䅯兔䅑䅁䅅䅁䉁䅁䅁䅆䥃䐶䅑䅁䅁䅁杷允䅁䅁䅑䅁䑁䅁䅷䅁䭁乁䉑䅁䭁䅁䅑䅁䭁䙁䕣䅁䉁䅁䅁允䅁䅁䅕匶硙䥃決〴䵁䅉䅅䅁䕁䅁䅁睁䵁䅁䅁权䍃允䅁权䭁䅁䅁权坂䅂䅁允䅁䅁䅅䅁䙁佁浫免獩䌳䅒䍄䉁䅁䅁䅂䅁䅁䅍䅄䅁䅁䅯睆䅁䅁䅯䅂䅁䅁䅯䅘䅑䅁䅅䅁䉁䅁䅁䅆潃椫䅕䅁䅁䅁杷允䅁䅁䅑䅁䑁䅁䅷䅁䭁䍁䉅䅁䭁䅁䅑䅁䭁䕁䕳䅁䉁䅁䅁允䅁䉁䅑䰴㍑允䅁䅁䵁䅉䅅䅁䕁䅁䅁睁䵁䅁䅁权䝂允䅁权䭁䅁䅁权㕁䅂䅁允䅁䅁䅅䅁䙁䙁歰㥏倹婪⽣䍄䉁䅁䅁䅂䅁䅁䅍䅄䅁䅁䅯児䅁䅁䅯䅂䅁䅁䅯睕䅑䅁䅅䅁䉁䅁䅁䅆兄坍䑑䅁䅁䅁杷允䅁䅁䅑䅁䑁䅁䅷䅁䭁䍁䅅䅁䭁䅁䅯䅁䭁䝁䕉䅁䉁䅁䅁允䅁䅁䅕䬯确欰椲歉䵁䅉䅅䅁䕁䅁䅁睁䵁䅁䅁权歁允䅁权剁䅁䅁权煂䅂䅁允䅁䅁䅅䅁啁䥁ぁ䅫䅳䅁䅁䍄䉁䅁䅁䅂䅁䅁䅍䅄䅁䅁䅯兓䅁䅁䅯䅂䅁䅁䅯睚䅑䅁䅅䅁䉁䅁䅁䅆獂匰䅅䅁䅁䅁杷允䅁䅁䅑䅁䑁䅁䅷䅁䭁䩁䄴䅁䭁䅁䅯䅁䭁䑁䕯䅁䉁䅁䅁允䅁䅁䅕搵楁⼲⭬啁䵁䅉䅅䅁䕁䅁䅁睁䵁䅁䅁权療允䅁权䭁䅁䅁权㍁䅂䅁允䅁䅁䅅䅁䙁䥁牘払敧全䄱䍄䉁䅁䅁䅂䅁䅁䅍䅄䅁䅁䅯䅂䅅䅁䅯䅂䅁䅁䅯眯䅅䅁䅅䅁䉁䅁䅁䅆瑁㥶䅧䅁䅁䅁杷允䅁䅁䅑䅁䑁䅁䅷䅁䭁䑁䄸䅁䭁䅁䅯䅁䭁䕁䕳䅁䉁䅁䅁允䅁䅁䅕噈歰㥏倸啉䵁䅉䅅䅁䕁䅁䅁睁䵁䅁䅁权㑂䅁䅁权剁䅁䅁权卂䅂䅁允䅁䅁䅅䅁啁䡁呁典䅉䅁䅁䍄䉁䅁䅁䅂䅁䅁䅍䅄䅁䅁䅯睍䅁䅁䅯䅂䅁䅁䅯兕䅑䅁䅅䅁䉁䅁䅁䅆潄極䅁䅁䅁䅁杷允䅁䅁䅑䅁䑁䅁䅷䅁䭁䉁䉍䅁䭁䅁䅯䅁䭁䕁䔸䅁䉁䅁䅁允䅁䅁䅯睒䅁䅁杷允䅁䅁䅑䅁䑁䅁䅷䅁䭁乁䉙䅁䭁䅁䅑䅁䭁䝁䕯䅁䉁䅁䅁允䅁䉁䅑䭗塑䅁䅁䅁䵁䅉䅅䅁䕁䅁䅁睁䵁䅁䅁权桁䅁䅁权䭁䅁䅁权扂䅂䅁允䅁䅁䅅䅁䙁䱁穢搯㑒卋䅎䍄䉁䅁䅁䅂䅁䅁䅍䅄䅁䅁䅯兪䅅䅁䅯䅂䅁䅁䅯䅖䅑䅁䅅䅁䉁䅁䅁䅆捃汰䄰䅁䅁䅁杷允䅁䅁䅑䅁䑁䅁䅷䅁䭁䝁䉉䅁䭁䅁䅑䅁䭁䝁䕑䅁䉁䅁䅁允䅁䉁䅑䈲祗䅁䅁䅁䵁䅉䅅䅁䕁䅁䅁睁䵁䅁䅁权祃䅁䅁权䭁䅁䅁权灂䅂䅁允䅁䅁䅅䅁䙁䑁積積積硍䅆䍄䉁䅁䅁䅂䅁䅁䅍䅄䅁䅁䅯兤䅅䅁䅯权䅁䅁䅯兖䅑䅁䅅䅁䉁䅁䅁兂硂児塲⽯允䅑杷允䅁䅁䅑䅁䑁䅁䅷䅁䭁䍁䅅䅁䭁䅁䅯䅁䭁䕁䔰䅁䉁䅁䅁允䅁䅁䅕椹捨㡪ㅌ䕄䵁䅉䅅䅁䕁䅁䅁睁䵁䅁䅁权塂允䅁权䕁䅁䅁权䕂䅂䅁允䅁䅁䅅䅁啁䉁焹充䅁䅁䅁䍄䉁䅁䅁䅂䅁䅁䅍䅄䅁䅁䅯䅥䅅䅁䅯权䅁䅁䅯条䅑䅁䅅䅁䉁䅁䅁兂乃㉬匴㡧浄睐杷允䅁䅁䅑䅁䑁䅁䅷䅁䭁佁䉕䅁䭁䅁䅯䅁䭁䝁䕅䅁䉁䅁䅁允䅁䅁䅕捺䵺䵺䵸歆䵁䅉䅅䅁䕁䅁䅁睁䵁䅁䅁权桁䅁䅁权䭁䅁䅁权噂䅂䅁允䅁䅁䅅䅁䙁䥁噇㑑獴㤵⽍䍄䉁䅁䅁䅂䅁䅁䅍䅄䅁䅁䅯睉䅁䅁䅯䅂䅁䅁䅯䅙䅑䅁䅅䅁䉁䅁䅁䅆㑄䉯䅙䅁䅁䅁杷允䅁䅁䅑䅁䑁䅁䅷䅁䭁䙁䉣䅁䭁䅁䅑䅁䭁䑁䕣䅁䉁䅁䅁允䅁䉁䅑桴嘴䅁䅁䅁䵁䅉䅅䅁䕁䅁䅁睁䵁䅁䅁权穄允䅁权䭁䅁䅁权煂䅂䅁允䅁䅁䅅䅁䙁䡁灮橊䥅佲⽑䍄䉁䅁䅁䅂䅁䅁䅍䅄䅁䅁䅯䄶䅅䅁䅯充䅁䅁䅯睔䅑䅁䅅䅁䉁䅁䅁权䡂䅁䅁䍄䉁䅁䅁䅂䅁䅁䅍䅄䅁䅁䅯東䅁䅁䅯䅂䅁䅁䅯䅖䅑䅁䅅䅁䉁䅁䅁䅆㑁䭍䅳䅁䅁䅁杷允䅁䅁䅑䅁䑁䅁䅷䅁䭁䝁䉯䅁䭁䅁䅯䅁䭁䕁䕷䅁䉁䅁䅁允䅁䅁䅕硫䕧杖琴䕁䵁䅉䅅䅁䕁䅁䅁睁䵁䅁䅁权乂允䅁权剁䅁䅁权䕂䅂䅁允䅁䅁䅅䅁啁䕁噂䅉䄴䅁䅁䍄䉁䅁䅁䅂䅁䅁䅍䅄䅁䅁䅯朰䅅䅁䅯权䅁䅁䅯兔䅑䅁䅅䅁䉁䅁䅁兂乄䵺䵺䵺⭺睐杷允䅁䅁䅑䅁䑁䅁䅷䅁䭁偁䉯䅁䭁䅁䅯䅁䭁䕁䕷䅁䉁䅁䅁允䅁䅁䅯睒䅁䅁杷允䅁䅁䅑䅁䑁䅁䅷䅁䭁佁䉕䅁䭁䅁䅯䅁䭁䝁䕉䅁䉁䅁䅁允䅁䅁䅕報灪橊䥅䕇䵁䅉䅅䅁䕁䅁䅁睁䵁䅁䅁权穄允䅁权䕁䅁䅁权時䅂䅁允䅁䅁䅅䅁啁䱁䥃䅅䅉䅁䅁䍄䉁䅁䅁䅂䅁䅁䅍䅄䅁䅁䅯兓䅁䅁䅯充䅁䅁䅯杏䅑䅁䅅䅁䉁䅁䅁䅆䅃塄䝙䅁䅁䅁杷允䅁䅁䅑䅁䑁䅁䅷䅁䭁䡁䈸䅁䭁䅁䅯䅁䭁䕁䕳䅁䉁䅁䅁允䅁䅁䅕扉祂䩡瑅歉䵁䅉䅅䅁䕁䅁䅁睁䵁䅁䅁权桁䅁䅁权䭁䅁䅁权塂䅂䅁允䅁䅁䅅䅁䙁䕁䵯楁䡵癆⽕䍄䉁䅁䅁䅂䅁䅁䅍䅄䅁䅁䅯䄫䅅䅁䅯䅂䅁䅁䅯兗䅑䅁䅅䅁䉁䅁䅁䅆⭁穢䅙䅁䅁䅁杷允䅁䅁䅑䅁䑁䅁䅷䅁䭁䉁䉳䅁䭁䉁䅅䅁䭁䑁䕯䅁䉁䅁䅁允䅁䉁䅑偁丵睤䅁䅁䵁䅉䅅䅁䕁䅁䅁睁䵁䅁䅁权佂允䅁权剁䅁䅁权噂䅂䅁允䅁䅁䅅䅁啁䍁偂栶䅑䅁䅁䍄䉁䅁䅁䅂䅁䅁䅍䅄䅁䅁䅯兩䅁䅁䅯䅂䅁䅁䅯睘䅑䅁䅅䅁䉁䅁䅁䅆䕂硄䅙䅁䅁䅁杷允䅁䅁䅑䅁䑁䅁䅷䅁䭁佁䅯䅁䭁䅁䅑䅁䭁䝁䕕䅁䉁䅁䅁允䅁䉁䅑䥪呬䅁䅁䅁䵁䅉䅅䅁䕁䅁䅁睁䵁䅁䅁权䕂允䅁权䭁䅁䅁权噂䅂䅁允䅁䅁䅅䅁䙁䵁䭈啯㉗⬸⽅䍄䉁䅁䅁䅂䅁䅁䅍䅄䅁䅁䅯睁䅅䅁䅯䅂䅁䅁䅯兕䅑䅁䅅䅁䉁䅁䅁䅆睁挰䅅䅁䅁䅁杷允䅁䅁䅑䅁䑁䅁䅷䅁䭁乁䉫䅁䭁䅁䅯䅁䭁䙁䕁䅁䉁䅁䅁允䅁䅁䅯睒䅁䅁杷允䅁䅁䅑䅁䑁䅁䅷䅁䭁乁䉣䅁䭁䅁䅯䅁䭁䙁䕳䅁䉁䅁䅁允䅁䅁䅕啩杆搵楁歃䵁䅉䅅䅁䕁䅁䅁睁䵁䅁䅁权䉄允䅁权䭁䅁䅁权䭂䅂䅁允䅁䅁䅅䅁䙁䑁䩥坑汄估⼴䍄䉁䅁䅁䅂䅁䅁䅍䅄䅁䅁䅯䅳䅅䅁䅯䅂䅁䅁䅯兕䅑䅁䅅䅁䉁䅁䅁䅆䅁䍋䅍䅁䅁䅁杷允䅁䅁䅑䅁䑁䅁䅷䅁䭁䱁䄰䅁䭁䅁䅑䅁䭁䙁䕫䅁䉁䅁䅁允䅁䉁䅑氱䙉䅁䅁䅁䵁䅉䅅䅁䕁䅁䅁睁䵁䅁䅁权汄允䅁权剁䅁䅁权佂䅂䅁允䅁䅁䅅䅁啁䱁橧兙䅑䅁䅁䍄䉁䅁䅁䅂䅁䅁䅍䅄䅁䅁䅯眱䅅䅁䅯权䅁䅁䅯睓䅑䅁䅅䅁䉁䅁䅁兂穁積積㝍免䅑杷允䅁䅁䅑䅁䑁䅁䅷䅁䭁䡁䅅䅁䭁䉁䅅䅁䭁䕁䔰䅁䉁䅁䅁允䅁䉁䅑䅙え䅂䅁䅁䵁䅉䅅䅁䕁䅁䅁睁䵁䅁䅁权瑄䅁䅁权䕁䅁䅁权歂䅂䅁允䅁䅁䅅䅁啁䍁ㅄ眵䅉䅁䅁䍄䉁䅁䅁䅂䅁䅁䅍䅄䅁䅁䅯睏䅅䅁䅯䅂䅁䅁䅯䅖䅑䅁䅅䅁䉁䅁䅁䅆㙂歘䍉䅁䅁䅁杷允䅁䅁䅑䅁䑁䅁䅷䅁䭁䩁䉫䅁䭁䅁䅑䅁䭁偁䈸䅁䉁䅁䅁允䅁䉁䅑䭋何允䅁䅁䵁䅉䅅䅁䕁䅁䅁睁䵁䅁䅁权ㅃ䅁䅁权䭁䅁䅁权灂䅂䅁允䅁䅁䅅䅁䙁䩁䕺䱉祂偡⽕䍄䉁䅁䅁䅂䅁䅁䅍䅄䅁䅁䅯儳䅁䅁䅯䅂䅁䅁䅯兖䅑䅁䅅䅁䉁䅁䅁䅆䥂䙱䄸䅁䅁䅁杷允䅁䅁䅑䅁䑁䅁䅷䅁䭁䝁䅕䅁䭁䉁䅅䅁䭁䕁䕑䅁䉁䅁䅁允䅁䉁䅑义扂元䅁䅁䵁䅉䅅䅁䕁䅁䅁睁䵁䅁䅁权塄允䅁权䭁䅁䅁权乂䅂䅁允䅁䅁䅅䅁䙁䙁㕧䵴㉨杶䅖䍄䉁䅁䅁䅂䅁䅁䅍䅄䅁䅁䅯眱䅅䅁䅯权䅁䅁䅯兖䅑䅁䅅䅁䉁䅁䅁兂䝁婧䑖㉩䝷䅑杷允䅁䅁䅑䅁䑁䅁䅷䅁䭁佁䅷䅁䭁䅁䅑䅁䭁䙁䕣䅁䉁䅁䅁允䅁䉁䅑啭慍䅁䅁䅁䵁䅉䅅䅁䕁䅁䅁睁䵁䅁䅁权橁允䅁权䕁䅁䅁权奂䅂䅁允䅁䅁䅅䅁啁䍁の睅䅁䅁䅁䍄䉁䅁䅁䅂䅁䅁䅍䅄䅁䅁䅯睘䅁䅁䅯䅂䅁䅁䅯杓䅑䅁䅅䅁䉁䅁䅁䅆潁㝲䅫䅁䅁䅁杷允䅁䅁䅑䅁䑁䅁䅷䅁䭁䅁䉕䅁䭁䅁䅯䅁䭁䙁䕍䅁䉁䅁䅁允䅁䅁䅕挲㌷⭕汏含䴸䅉䅅䅁䕁䅁䅁睁䵁䅁䅁权䑁䅁䅁权剁䅁䅁权潂䅂䅁允䅁䅁䅅䅁啁䵁塂剬䅅䅁䅁䍄䉁䅁䅁䅂䅁䅁䅍䅄䅁䅁䅯䅖䅁䅁䅯充䅁䅁䅯党䅑䅁䅅䅁䉁䅁䅁䅆䅂㝅杫䅁䅁䅁杷允䅁䅁䅑䅁䑁䅁䅷䅁䭁䉁䉷䅁䭁䉁䅅䅁䭁䙁䕣䅁䉁䅁䅁允䅁䉁䅑䭥吷睄䅁䅁䵁䅉䅅䅁䕁䅁䅁睁䵁䅁䅁权瑁允䅁权䕁䅁䅁权求䅂䅁允䅁䅁䅅䅁啁䙁ㅚ入䅁䅁䅁䍄䉁䅁䅁䅂䅁䅁䅍䅄䅁䅁䅯睹䅅䅁䅯允䅉䅁䅯杁䅉䅁䅅䅁䉁䅁䅁兂敂樷煪敡慺䅑杷允䅁䅁䅑䅁䑁䅁䅷䅁䭁䡁䅳䅁䭁䉁䅅䅁䭁䕁䕁䅁䉁䅁䅁允䅁䉁䅑䉙㙭兄䅁䅁䵁䅉䅅䅁䕁䅁䅁睁䵁䅁䅁权卄䅁䅁权剁䅁䅁权求䅂䅁允䅁䅁䅅䅁啁䵁⽄䍙䅯䅁䅁䍄䉁䅁䅁䅂䅁䅁䅍䅄䅁䅁䅯䅈䅁䅁䅯充䅁䅁䅯杗䅑䅁䅅䅁䉁䅁䅁䅆睁剧剕䅁䅁䅁杷允䅁䅁䅑䅁䑁䅁䅷䅁䭁䩁䉣䅁䭁䅁䅯䅁䭁䝁䕉䅁䉁䅁䅁允䅁䅁䅕䵱䱚㑎䉬䐯䴸䅉䅅䅁䕁䅁䅁睁䵁䅁䅁权塃允䅁权䭁䅁䅁权䱂䅂䅁允䅁䅁䅅䅁䙁䥁䅐煹䙆癴⽣䍄䉁䅁䅁䅂䅁䅁䅍䅄䅁䅁䅯眵䅅䅁䅯权䅁䅁䅯杓䅑䅁䅅䅁䉁䅁䅁兂䥁䉲慸䑚䭳䅑杷允䅁䅁䅑䅁䑁䅁䅷䅁䭁乁䅣䅁䭁䉁䅅䅁䭁䙁䕯䅁䉁䅁䅁允䅁䉁䅑䩫漶䅺䅅䅁䵁䅉䅅䅁䕁䅁䅁睁䵁䅁䅁权䅂䅁䅁权䕁䅁䅁权橂䅂䅁允䅁䅁䅅䅁啁䑁硨䅏䅁䅁䅁䍄䉁䅁䅁䅂䅁䅁䅍䅄䅁䅁䅯儶䅅䅁䅯充䅁䅁䅯杘䅑䅁䅅䅁䉁䅁䅁䅆䅄䬸却䅁䅁䅁杷允䅁䅁䅑䅁䑁䅁䅷䅁䭁䕁䅑䅁䭁䅁䅯䅁䭁䝁䕙䅁䉁䅁䅁允䅁䅁䅕䡰㥁瑃橥䐶䴸䅉䅅䅁䕁䅁䅁睁䵁䅁䅁权偃允䅁权剁䅁䅁权卂䅂䅁允䅁䅁䅅䅁啁䱁奪硖䅉䅁䅁䍄䉁䅁䅁䅂䅁䅁䅍䅄䅁䅁䅯睬䅅䅁䅯权䅁䅁䅯党䅑䅁䅅䅁䉁䅁䅁兂啁歲桦桥祔睐杷允䅁䅁䅑䅁䑁䅁䅷䅁䭁䡁䅧䅁䭁䉁䅅䅁䭁䙁䕕䅁䉁䅁䅁允䅁䉁䅑䡥癖杁䅁䅁䵁䅉䅅䅁䕁䅁䅁睁䵁䅁䅁权㙃䅁䅁权䭁䅁䅁权楂䅂䅁允䅁䅁䅅䅁䙁偁㥔䠱灪桰䅂䍄䉁䅁䅁䅂䅁䅁䅍䅄䅁䅁䅯杉䅅䅁䅯权䅁䅁䅯䅑䅑䅁䅅䅁䉁䅁䅁兂䩃坑汄䌰呌睐杷允䅁䅁䅑䅁䑁䅁䅷䅁䭁䝁䉯䅁䭁䅁䅯䅁䭁䝁䕕䅁䉁䅁䅁允䅁䅁䅕㡪ㅌ䙋偹䐯䴸䅉䅅䅁䕁䅁䅁睁䵁䅁䅁权祂䅁䅁权䉁杁䅁权䍁杁䅁允䅁䅁䅅䅁䙁䱁氹䡄硶乬䅒䍄䉁䅁䅁䅂䅁䅁䅍䅄䅁䅁䅯兩䅅䅁䅯权䅁䅁䅯杙䅑䅁䅅䅁䉁䅁䅁兂⭃确癯匳㑔睐杷允䅁䅁䅑䅁䑁䅁䅷䅁䭁乁䉁䅁䭁䉁䅅䅁䭁䕁䕳䅁䉁䅁䅁允䅁䉁䅑䥉畂睄䅁䅁䵁䅉䅅䅁䕁䅁䅁睁䵁䅁䅁权獄允䅁权剁䅁䅁权慂䅂䅁允䅁䅁䅅䅁啁䕁䵨杨䅍䅁䅁䍄䉁䅁䅁䅂䅁䅁䅍䅄䅁䅁䅯睬䅅䅁䅯权䅁䅁䅯兙䅑䅁䅅䅁䉁䅁䅁兂穂䩡瑈䑦氯睐杷允䅁䅁䅑䅁䑁䅁䅷䅁䭁䑁䅧䅁䭁䉁䅅䅁䭁䕁䔴䅁䉁䅁䅁允䅁䉁䅑䵧䰯杋䅁䅁䵁䅉䅅䅁䕁䅁䅁睁䵁䅁䅁权䱃䅁䅁权䕁䅁䅁权坂䅂䅁允䅁䅁䅅䅁啁䙁祷䅈䅁䅁䅁䍄䉁䅁䅁䅂䅁䅁䅍䅄䅁䅁䅯朲䅅䅁䅯权䅁䅁䅯䅑䅑䅁䅅䅁䉁䅁䅁兂㙄浦㡱䩤㑏睐杷允䅁䅁䅑䅁䑁䅁䅷䅁䭁䉁䅁䅁䭁䉁䅅䅁䭁䕁䕳䅁䉁䅁䅁允䅁䉁䅑䅉汦杁䅁䅁䵁䅉䅅䅁䕁䅁䅁睁䵁䅁䅁权楄䅁䅁权䭁䅁䅁权佂䅂䅁允䅁䅁䅅䅁䙁䅁獩䙈歰⭏⼸䍄䉁䅁䅁䅂䅁䅁䅍䅄䅁䅁䅯李䅁䅁䅯权䅁䅁䅯条䅑䅁䅅䅁䉁䅁䅁兂歂㥏倹婪⭦睐杷允䅁䅁䅑䅁䑁䅁䅷䅁䭁䙁䄸䅁䭁䅁䅑䅁䭁䑁䕣䅁䉁䅁䅁允䅁䉁䅑䱍䠹䅁䅁䅁䵁䅉䅅䅁䕁䅁䅁睁䵁䅁䅁权硁允䅁权剁䅁䅁权坂䅂䅁允䅁䅁䅅䅁啁䵁捨儷䅅䅁䅁䍄䉁䅁䅁䅂䅁䅁䅍䅄䅁䅁䅯睅䅅䅁䅯充䅁䅁䅯睖䅑䅁䅅䅁䉁䅁䅁䅆㑂畸晷䅁䅁䅁杷允䅁䅁䅑䅁䑁䅁䅷䅁䭁䵁䅉䅁䭁䉁䅅䅁䭁䕁䔴䅁䉁䅁䅁允䅁䉁䅑䉺癅杆䅁䅁䵁䅉䅅䅁䕁䅁䅁睁䵁䅁䅁权ㅁ䅁䅁权䕁䅁䅁权㙁䅂䅁允䅁䅁䅅䅁啁䱁噩睇䅁䅁䅁䍄䉁䅁䅁䅂䅁䅁䅍䅄䅁䅁䅯䅫䅅䅁䅯权䅁䅁䅯眯䅅䅁䅅䅁䉁䅁䅁兂捂㡪ㅌ䙋扷䅑杷允䅁䅁䅑䅁䑁䅁䅷䅁䭁䱁䉙䅁䭁䉁䅅䅁䭁䙁䕑䅁䉁䅁䅁允䅁䉁䅑䕇昰睁䅁䅁䵁䅉䅅䅁䕁䅁䅁睁䵁䅁䅁权䝄允䅁权剁䅁䅁权䵂䅂䅁允䅁䅁䅅䅁啁䵁瑁楑䅁䅁䅁䍄䉁䅁䅁䅂䅁䅁䅍䅄䅁䅁䅯䅫䅅䅁䅯权䅁䅁䅯杙䅑䅁䅅䅁䉁䅁䅁兂䝁婧䑖㉩㕺睐杷允䅁䅁䅑䅁䑁䅁䅷䅁䭁䑁䅅䅁䭁䉁䅅䅁䭁䕁䔴䅁䉁䅁䅁允䅁䉁䅑乙卺杄䅁䅁䵁䅉䅅䅁䕁䅁䅁睁䵁䅁䅁权㡁䅁䅁权剁䅁䅁权煂䅂䅁允䅁䅁䅅䅁啁䅁㉂半䑯䅁䅁䍄䉁䅁䅁䅂䅁䅁䅍䅄䅁䅁䅯児䅁䅁䅯充䅁䅁䅯条䅑䅁䅅䅁䉁䅁䅁䅆䅁楤煕睁䅁䅁杷允䅁䅁䅑䅁䑁䅁䅷䅁䭁䩁䅙䅁䭁䅁䅑䅁䭁䝁䕫䅁䉁䅁䅁允䅁䉁䅑瑮䕍䅁䅁䅁䵁䅉䅅䅁䕁䅁䅁睁䵁䅁䅁权婃允䅁权剁䅁䅁权婂䅂䅁允䅁䅁䅅䅁啁䅁㍃卩䄰䅁䅁䍄䉁䅁䅁䅂䅁䅁䅍䅄䅁䅁䅯术䅁䅁䅯充䅁䅁䅯䅕䅑䅁䅅䅁䉁䅁䅁䅆睁摁汙䅁䅁䅁杷允䅁䅁䅑䅁䑁䅁䅷䅁䭁䩁䉁䅁䭁䅁䅯䅁䭁䕁䕳䅁䉁䅁䅁允䅁䅁䅕扌摋㘷䝦稸䴸䅉䅅䅁䕁䅁䅁睁䵁䅁䅁权㙄䅁䅁权䕁䅁䅁权㍁䅂䅁允䅁䅁䅅䅁啁䥁癧兊䅁䅁䅁䍄䉁䅁䅁䅂䅁䅁䅍䅄䅁䅁䅯䅙䅅䅁䅯充䅁䅁䅯䅕䅑䅁䅅䅁䉁䅁䅁权䡂䅁䅁䍄䉁䅁䅁䅂䅁䅁䅍䅄䅁䅁䅯䅙䅁䅁䅯权䅁䅁䅯条䅑䅁䅅䅁䉁䅁䅁兂啁歲桦灥契䅑杷允䅁䅁䅑䅁䑁䅁䅷䅁䭁䍁䉁䅁䭁䅁䅯䅁䭁䙁䕫䅁䉁䅁䅁允䅁䅁䅕䵴㉨灶愸稫䴸䅉䅅䅁䕁䅁䅁睁䵁䅁䅁权元允䅁权䭁䅁䅁权乂䅂䅁允䅁䅁䅅䅁䙁䡁⼰噎㘶敓⽑䍄䉁䅁䅁䅂䅁䅁䅍䅄䅁䅁䅯朲䅅䅁䅯权䅁䅁䅯睗䅑䅁䅅䅁䉁䅁䅁兂歃䑣䬰㘱材睶杷允䅁䅁䅑䅁䑁䅁䅷䅁䭁䅁䄸䅁䭁䅁䅯䅁䭁䕁䕁䅁䉁䅁䅁允䅁䅁䅕硫䕧杖琴䐫䴸䅉䅅䅁䕁䅁䅁睁䵁䅁䅁权桁䅁䅁权䭁䅁䅁权浂䅂䅁允䅁䅁䅅䅁䙁䉁䕫杖琴杳䅸䍄䉁䅁䅁䅂䅁䅁䅍䅄䅁䅁䅯兮䅁䅁䅯权䅁䅁䅯睚䅑䅁䅅䅁䉁䅁䅁兂呄坔光䑗䕮睐杷允䅁䅁䅑䅁䑁䅁䅷䅁䭁乁䅙䅁䭁䉁䅅䅁䭁䕁䕯䅁䉁䅁䅁允䅁䅁䅯睒䅁䅁杷允䅁䅁䅑䅁䑁䅁䅷䅁䭁䑁䉙䅁䭁䅁䍅䅁䭁䅁䍉䅁䉁䅁䅁允䅁䅁䅕湣睔票灒〵䵁䅉䅅䅁䕁䅁䅁睁䵁䅁䅁权噄允䅁权剁䅁䅁权摂䅂䅁允䅁䅁䅅䅁啁䭁獃兵䅍䅁䅁䍄䉁䅁䅁䅂䅁䅁䅍䅄䅁䅁䅯䅫䅅䅁䅯权䅁䅁䅯兖䅑䅁䅅䅁䉁䅁䅁兂兂婪畤潅児睐杷允䅁䅁䅑䅁䑁䅁䅷䅁䭁䩁䉕䅁䭁䅁䅯䅁䭁䙁䕍䅁䉁䅁䅁允䅁䅁䅕桙奂扏䥔䕄䵁䅉䅅䅁䕁䅁䅁睁䵁䅁䅁权瑃允䅁权䭁䅁䅁权⽄允䅁允䅁䅁䅅䅁䙁䙁㕧䵴㉨當⽳䍄䉁䅁䅁䅂䅁䅁䅍䅄䅁䅁䅯兔䅁䅁䅯充䅁䅁䅯兗䅑䅁䅅䅁䉁䅁䅁䅆坁ふ摧䅁䅁䅁杷允䅁䅁䅑䅁䑁䅁䅷䅁䭁偁䉙䅁䭁䅁䅑䅁䭁䝁䕕䅁䉁䅁䅁允䅁䉁䅑䭕游允䅁䅁䵁䅉䅅䅁䕁䅁䅁睁䵁䅁䅁权㥃䅁䅁权䭁䅁䅁权求䅂䅁允䅁䅁䅅䅁䙁䝁剩堷⽷摎⽙䍄䉁䅁䅁䅂䅁䅁䅍䅄䅁䅁䅯睃䅁䅁䅯权䅁䅁䅯睎䅑䅁䅅䅁䉁䅁䅁兂獃䙈歰㥏倯睐杷允䅁䅁䅑䅁䑁䅁䅷䅁䭁偁䉅䅁䭁䅁䅑䅁䭁䙁䕫䅁䉁䅁䅁允䅁䉁䅑䙗捵䅁䅁䅁䵁䅉䅅䅁䕁䅁䅁睁䵁䅁䅁权䑁允䅁权剁䅁䅁权湂䅂䅁允䅁䅁䅅䅁啁䅁瑁晖䅕䅁䅁䍄䉁䅁䅁䅂䅁䅁䅍䅄䅁䅁䅯兲䅅䅁䅯权䅁䅁䅯杕䅑䅁䅅䅁䉁䅁䅁兂睄㡰䱚㑎汮睐杷允䅁䅁䅑䅁䑁䅁䅷䅁䭁佁䉯䅁䭁䅁䅑䅁䭁䑁䕫䅁䉁䅁䅁允䅁䉁䅑䩧佫䅁䅁䅁䵁䅉䅅䅁䕁䅁䅁睁䵁䅁䅁权㙂䅁䅁权䕁䅁䅁权坂䅂䅁允䅁䅁䅅䅁啁乁⽯杊䅁䅁䅁䍄䉁䅁䅁䅂䅁䅁䅍䅄䅁䅁䅯䄯䅅䅁䅯䅂䅁䅁䅯䅙䅑䅁䅅䅁䉁䅁䅁䅆䥁え䅣䅁䅁䅁杷允䅁䅁䅑䅁䑁䅁䅷䅁䭁䱁䄰䅁䭁䅁䅯䅁䭁䙁䕕䅁䉁䅁䅁允䅁䅁䅕報灪橊䥅䐱䴸䅉䅅䅁䕁䅁䅁睁䵁䅁䅁权慄允䅁权䕁䅁䅁权㙁䅂䅁允䅁䅁䅅䅁啁䡁瑁杊䅁䅁䅁䍄䉁䅁䅁䅂䅁䅁䅍䅄䅁䅁䅯其䅁䅁䅯权䅁䅁䅯兗䅑䅁䅅䅁䉁䅁䅁兂㕂匶硙䭃獹睐杷允䅁䅁䅑䅁䑁䅁䅷䅁䭁䑁䅑䅁䭁䅁䅯䅁䭁䙁䕍䅁䉁䅁䅁允䅁䅁䅕卸睃浣剩吱䴸䅉䅅䅁䕁䅁䅁睁䵁䅁䅁权䉃䅁䅁权剁䅁䅁权摂䅂䅁允䅁䅁䅅䅁啁䱁楪䅘䅍䅁䅁䍄䉁䅁䅁䅂䅁䅁䅍䅄䅁䅁䅯睂䅅䅁䅯权䅁䅁䅯杔䅑䅁䅅䅁䉁䅁䅁兂橁⼲⭬橡敷䅑杷允䅁䅁䅑䅁䑁䅁䅷䅁䭁䵁䉣䅁䭁䉁䅅䅁䭁䙁䕑䅁䉁䅁䅁允䅁䉁䅑偌䍨䅄䅁䅁䵁䅉䅅䅁䕁䅁䅁睁䵁䅁䅁权啁允䅁权䭁䅁䅁权時䅂䅁允䅁䅁䅅䅁䙁䅁牉硨婢杺䅴䍄䉁䅁䅁䅂䅁䅁䅍䅄䅁䅁䅯睆䅅䅁䅯䅂䅁䅁䅯䅒䅑䅁䅅䅁䉁䅁䅁䅆䕄兴䄰䅁䅁䅁杷允䅁䅁䅑䅁䑁䅁䅷䅁䭁䝁䉯䅁䭁䅁䅑䅁䭁䑁䕣䅁䉁䅁䅁允䅁䉁䅑䵁䕦䅁䅁䅁䵁䅉䅅䅁䕁䅁䅁睁䵁䅁䅁权敄允䅁权䭁䅁䅁权卂䅂䅁允䅁䅁䅅䅁䙁䉁䘫ㄶ㑇獈⽕䍄䉁䅁䅁䅂䅁䅁䅍䅄䅁䅁䅯睂䅅䅁䅯权䅁䅁䅯睓䅑䅁䅅䅁䉁䅁䅁兂捂㡪ㅌ䙋坷䅑杷允䅁䅁䅑䅁䑁䅁䅷䅁䭁䅁䉣䅁䭁䅁䅯䅁䭁䙁䕙䅁䉁䅁䅁允䅁䅁䅕牘䩰䅄牋啅䵁䅉䅅䅁䕁䅁䅁睁䵁䅁䅁权癁允䅁权剁䅁䅁权噂䅂䅁允䅁䅁䅅䅁啁偁ㅂ杔䅁䅁䅁䍄䉁䅁䅁䅂䅁䅁䅍䅄䅁䅁䅯兴䅁䅁䅯权䅁䅁䅯杘䅑䅁䅅䅁䉁䅁䅁兂ㅂ硫䕧杖丷睐杷允䅁䅁䅑䅁䑁䅁䅷䅁䭁偁䉣䅁䭁䅁䅯䅁䭁䙁䕉䅁䉁䅁䅁允䅁䅁䅕歬䱏佢㝤䕇䵁䅉䅅䅁䕁䅁䅁睁䵁䅁䅁权療䅁䅁权䕁䅁䅁权婂䅂䅁允䅁䅁䅅䅁啁䝁捺先䅁䅁䅁䍄䉁䅁䅁䅂䅁䅁䅍䅄䅁䅁䅯八䅁䅁䅯权䅁䅁䅯䅙䅑䅁䅅䅁䉁䅁䅁兂浂浚浚浚捙䅑杷允䅁䅁䅑䅁䑁䅁䅷䅁䭁䙁䈴䅁䭁䉁䅅䅁䭁䑁䕫䅁䉁䅁䅁允䅁䉁䅑䩷䔲䅂䅁䅁䵁䅉䅅䅁䕁䅁䅁睁䵁䅁䅁权䡁允䅁权䭁䅁䅁权乂䅂䅁允䅁䅁䅅䅁䙁䝁剩堷⽷剴䅂䍄䉁䅁䅁䅂䅁䅁䅍䅄䅁䅁䅯䅇䅁䅁䅯充䅁䅁䅯䅑䅑䅁䅅䅁䉁䅁䅁䅆睂十䩅䅁䅁䅁杷允䅁䅁䅑䅁䑁䅁䅷䅁䭁䑁䈰䅁䭁䅁䅯䅁䭁䙁䕍䅁䉁䅁䅁允䅁䅁䅕牘䩰䅄牉稳䴸䅉䅅䅁䕁䅁䅁睁䵁䅁䅁权瑃䅁䅁权䭁䅁䅁权楂䅂䅁允䅁䅁䅅䅁䙁䥁䅐煹䙆畴⽳䍄䉁䅁䅁䅂䅁䅁䅍䅄䅁䅁䅯睂䅅䅁䅯权䅁䅁䅯䅔䅑䅁䅅䅁䉁䅁䅁兂穂䩡瑈䑦䌸䅑杷允䅁䅁䅑䅁䑁䅁䅷䅁䭁䵁䅣䅁䭁䉁䅅䅁䭁䝁䕕䅁䉁䅁䅁允䅁䅁䅯睒䅁䅁杷允䅁䅁䅑䅁䑁䅁䅷䅁䭁偁䅯䅁䭁䉁䅅䅁䭁䙁䕯䅁䉁䅁䅁允䅁䅁䅯睒䅁䅁杷允䅁䅁䅑䅁䑁䅁䅷䅁䭁䝁䈸䅁䭁䉁䅅䅁䭁䕁䕑䅁䉁䅁䅁允䅁䉁䅑䱱桲杇䅁䅁䵁䅉䅅䅁䕁䅁䅁睁䵁䅁䅁权楄允䅁权剁䅁䅁权歂䅂䅁允䅁䅁䅅䅁啁䵁湃睉䅙䅁䅁䍄䉁䅁䅁䅂䅁䅁䅍䅄䅁䅁䅯杲䅁䅁䅯充䅁䅁䅯党䅑䅁䅅䅁䉁䅁䅁䅆奃睵䙳䅁䅁䅁杷允䅁䅁䅑䅁䑁䅁䅷䅁䭁䅁䉣䅁䭁䅁䅯䅁䭁䙁䕯䅁䉁䅁䅁允䅁䅁䅕卸睃浣剩稫䴸䅉䅅䅁䕁䅁䅁睁䵁䅁䅁权楂允䅁权䕁䅁䅁权橂䅂䅁允䅁䅁䅅䅁啁䕁潄杭䅁䅁䅁䍄䉁䅁䅁䅂䅁䅁䅍䅄䅁䅁䅯䅤䅁䅁䅯充䅁䅁䅯䅖䅑䅁䅅䅁䉁䅁䅁䅆䅁㙖坙䅁䅁䅁杷允䅁䅁䅑䅁䑁䅁䅷䅁䭁䍁䅯䅁䭁䅁䅯䅁䭁偁䈸䅁䉁䅁䅁允䅁䅁䅕へ㍳啩杆ぃ䵁䅉䅅䅁䕁䅁䅁睁䵁䅁䅁权㕂䅁䅁权䕁䅁䅁权婂䅂䅁允䅁䅁䅅䅁啁䙁灒杁䅁䅁䅁䍄䉁䅁䅁䅂䅁䅁䅍䅄䅁䅁䅯杙䅅䅁䅯充䅁䅁䅯睓䅑䅁䅅䅁䉁䅁䅁䅆䥂䍚卧䅁䅁䅁杷允䅁䅁䅑䅁䑁䅁䅷䅁䭁䱁䈰䅁䭁䅁䅯䅁䭁䑁䕣䅁䉁䅁䅁允䅁䅁䅕㥌欰潂噇穷䴸䅉䅅䅁䕁䅁䅁睁䵁䅁䅁权䡁允䅁权䭁䅁䅁权啂䅂䅁允䅁䅁䅅䅁䙁䑁晶㑔堲癢⼴䍄䉁䅁䅁䅂䅁䅁䅍䅄䅁䅁䅯睄䅁䅁䅯䅂䅁䅁䅯杙䅑䅁䅅䅁䉁䅁䅁䅆奃㥤䅳䅁䅁䅁杷允䅁䅁䅑䅁䑁䅁䅷䅁䭁䅁䉣䅁䭁䅁䅯䅁䭁䙁䕁䅁䉁䅁䅁允䅁䅁䅕へ㍳啩杆啂䵁䅉䅅䅁䕁䅁䅁睁䵁䅁䅁权湂䅁䅁权䕁䅁䅁权呂䅂䅁允䅁䅁䅅䅁啁䙁㕅睊䅁䅁䅁䍄䉁䅁䅁䅂䅁䅁䅍䅄䅁䅁䅯兹䅅䅁䅯充䅁䅁䅯睚䅑䅁䅅䅁䉁䅁䅁䅆䅄汆䕷䅁䅁䅁杷允䅁䅁䅑䅁䑁䅁䅷䅁䭁乁䄸䅁䭁䅁䅯䅁䭁䝁䕙䅁䉁䅁䅁允䅁䅁䅕扏䥔牤昶䕁䵁䅉䅅䅁䕁䅁䅁睁䵁䅁䅁权䑄䅁䅁权剁䅁䅁权桂䅂䅁允䅁䅁䅅䅁啁䙁穄剷䄰䅁䅁䍄䉁䅁䅁䅂䅁䅁䅍䅄䅁䅁䅯䄴䅅䅁䅯䅂䅁䅁䅯兕䅑䅁䅅䅁䉁䅁䅁䅆䅄睍䅫䅁䅁䅁杷允䅁䅁䅑䅁䑁䅁䅷䅁䭁䡁䄴䅁䭁䅁䅯䅁䭁䝁䕫䅁䉁䅁䅁允䅁䅁䅕倹唳佥浫䕁䵁䅉䅅䅁䕁䅁䅁睁䵁䅁䅁权桄允䅁权䕁䅁䅁权剂䅂䅁允䅁䅁䅅䅁啁䉁䱪䅈䅁䅁䅁䍄䉁䅁䅁䅂䅁䅁䅍䅄䅁䅁䅯村䅁䅁䅯䅂䅁䅁䅯杏䅑䅁䅅䅁䉁䅁䅁䅆摁䔶䅅䅁䅁䅁杷允䅁䅁䅑䅁䑁䅁䅷䅁䭁乁䅉䅁䭁䉁䅅䅁䭁䝁䕧䅁䉁䅁䅁允䅁䉁䅑䤴ㅤ䅌䅁䅁䵁䅉䅅䅁䕁䅁䅁睁䵁䅁䅁权䍃䅁䅁权剁䅁䅁权㕁䅂䅁允䅁䅁䅅䅁啁䥁噃橃䅁䅁䅁䍄䉁䅁䅁䅂䅁䅁䅍䅄䅁䅁䅯杮䅅䅁䅯权䅁䅁䅯䅚䅑䅁䅅䅁䉁䅁䅁兂剄瑉㕶浦杲睐杷允䅁䅁䅑䅁䑁䅁䅷䅁䭁佁䉉䅁䭁䅁䅑䅁䭁䙁䕅䅁䉁䅁䅁允䅁䉁䅑䉇欴䅁䅁䅁䵁䅉䅅䅁䕁䅁䅁睁䵁䅁䅁权療允䅁权䭁䅁䅁权噂䅂䅁允䅁䅁䅅䅁䙁䑁積積積硳䄱䍄䉁䅁䅁䅂䅁䅁䅍䅄䅁䅁䅯杵䅅䅁䅯䅂䅁䅁䅯杕䅑䅁䅅䅁䉁䅁䅁䅆潃橑䅍䅁䅁䅁杷允䅁䅁䅑䅁䑁䅁䅷䅁䭁䙁䅷䅁䭁䅁䅯䅁䭁䙁䕅䅁䉁䅁䅁允䅁䅁䅕扉祂䩡瑈䐱䴸䅉䅅䅁䕁䅁䅁睁䵁䅁䅁权潃䅁䅁权剁䅁䅁权楂䅂䅁允䅁䅁䅅䅁啁䭁祂祬䄰䅁䅁䍄䉁䅁䅁䅂䅁䅁䅍䅄䅁䅁䅯䅷䅁䅁䅯䅂䅁䅁䅯党䅑䅁䅅䅁䉁䅁䅁䅆㑄樯䅁䅁䅁䅁杷允䅁䅁䅑䅁䑁䅁䅷䅁䭁䍁䉧䅁䭁䅁䅑䅁䭁䝁䕉䅁䉁䅁䅁允䅁䉁䅑偗䅅允䅁䅁䵁䅉䅅䅁䕁䅁䅁睁䵁䅁䅁权啄允䅁权䕁䅁䅁权扂䅂䅁允䅁䅁䅅䅁啁偁猸杍䅁䅁䅁䍄䉁䅁䅁䅂䅁䅁䅍䅄䅁䅁䅯䅖䅁䅁䅯䅂䅁䅁䅯睓䅑䅁䅅䅁䉁䅁䅁䅆䅄㙦䅅䅁䅁䅁杷允䅁䅁䅑䅁䑁䅁䅷䅁䭁䱁䅉䅁䭁䅁䅑䅁䭁䙁䔸䅁䉁䅁䅁允䅁䉁䅑䜫ㅍ䅁䅁䅁䵁䅉䅅䅁䕁䅁䅁睁䵁䅁䅁权兄允䅁权剁䅁䅁权捂䅂䅁允䅁䅁䅅䅁啁佁婁睡䄴䅁䅁䍄䉁䅁䅁䅂䅁䅁䅍䅄䅁䅁䅯䅌䅅䅁䅯䅂䅁䅁䅯兙䅑䅁䅅䅁䉁䅁䅁䅆奃慢䈰䅁䅁䅁杷允䅁䅁䅑䅁䑁䅁䅷䅁䭁䩁䅣䅁䭁䉁䅅䅁䭁䑁䕅䅁䉁䅁䅁允䅁䉁䅑偧㔲元䅁䅁䵁䅉䅅䅁䕁䅁䅁睁䵁䅁䅁权䝁允䅁权剁䅁䅁权楂䅂䅁允䅁䅁䅅䅁啁䱁佁睪䅷䅁䅁䍄䉁䅁䅁䅂䅁䅁䅍䅄䅁䅁䅯睎䅅䅁䅯权䅁䅁䅯䅒䅑䅁䅅䅁䉁䅁䅁兂䱃佢㝦晱午睐杷允䅁䅁䅑䅁䑁䅁䅷䅁䭁偁䅯䅁䭁䉁䅅䅁䭁䙁䕫䅁䉁䅁䅁允䅁䅁䅯睒䅁䅁杷允䅁䅁䅑䅁䑁䅁䅷䅁䭁䩁䉕䅁䭁䉁䅅䅁䭁䕁䕷䅁䉁䅁䅁允䅁䉁䅑䄴牥儶䅁䅁䵁䅉䅅䅁䕁䅁䅁睁䵁䅁䅁权瑂䅁䅁权䕁䅁䅁权兂䅂䅁允䅁䅁䅅䅁啁佁摁䄶䅁䅁䅁䍄䉁䅁䅁䅂䅁䅁䅍䅄䅁䅁䅯条䅅䅁䅯权䅁䅁䅯睓䅑䅁䅅䅁䉁䅁䅁兂灄橊䥅䉲乷䅑杷允䅁䅁䅑䅁䑁䅁䅷䅁䭁偁䅷䅁䭁䉁䅅䅁䭁䙁䕁䅁䉁䅁䅁允䅁䉁䅑㑈䍘䅂䅁䅁䵁䅉䅅䅁䕁䅁䅁睁䵁䅁䅁权䑁䅁䅁权剁䅁䅁权⽄允䅁允䅁䅁䅅䅁啁䭁⽃桹䅅䅁䅁䍄䉁䅁䅁䅂䅁䅁䅍䅄䅁䅁䅯睺䅅䅁䅯䅂䅁䅁䅯睎䅑䅁䅅䅁䉁䅁䅁䅆䙃穊䅅䅁䅁䅁杷允䅁䅁䅑䅁䑁䅁䅷䅁䭁䍁䄰䅁䭁䉁䅅䅁䭁䙁䕕䅁䉁䅁䅁允䅁䉁䅑䜴㕪材䅅䅁䵁䅉䅅䅁䕁䅁䅁睁䵁䅁䅁权婁允䅁权䭁䅁䅁权湂䅂䅁允䅁䅁䅅䅁䙁偁湃歸㍳敩⽅䍄䉁䅁䅁䅂䅁䅁䅍䅄䅁䅁䅯儹䅁䅁䅯䅂䅁䅁䅯睗䅑䅁䅅䅁䉁䅁䅁䅆㍂䭭䅷䅁䅁䅁杷允䅁䅁䅑䅁䑁䅁䅷䅁䭁䵁䅙䅁䭁䉁䅅䅁䭁䑁䕅䅁䉁䅁䅁允䅁䉁䅑倴獅兕䅁䅁䵁䅉䅅䅁䕁䅁䅁睁䵁䅁䅁权㡄允䅁权䭁䅁䅁权卂䅂䅁允䅁䅁䅅䅁䙁䵁㉬灶愸⽌⼰䍄䉁䅁䅁䅂䅁䅁䅍䅄䅁䅁䅯免䅁䅁䅯䅂䅁䅁䅯睎䅑䅁䅅䅁䉁䅁䅁䅆䥁硢䅁䅁䅁䅁杷允䅁䅁䅑䅁䑁䅁䅷䅁䭁䑁䅉䅁䭁䅁䅑䅁䭁䑁䕣䅁䉁䅁䅁允䅁䉁䅑䕷桙䅁䅁䅁䵁䅉䅅䅁䕁䅁䅁睁䵁䅁䅁权穃䅁䅁权剁䅁䅁权䭂䅂䅁允䅁䅁䅅䅁䭁䕁䅣䅁䵁䅉䅅䅁䕁䅁䅁睁䵁䅁䅁权杁允䅁权䭁䅁䅁权求䅂䅁允䅁䅁䅅䅁䙁䱁昶楇搯䅊䅖䍄䉁䅁䅁䅂䅁䅁䅍䅄䅁䅁䅯儳䅁䅁䅯权䅁䅁䅯条䅑䅁䅅䅁䉁䅁䅁兂䱄啯㉗⼸〳睐杷允䅁䅁䅑䅁䑁䅁䅷䅁䭁䝁䈴䅁䭁䅁䅯䅁䭁䝁䕣䅁䉁䅁䅁允䅁䅁䅕浗㝑〳丫稵䴸䅉䅅䅁䕁䅁䅁睁䵁䅁䅁权牃䅁䅁权剁䅁䅁权偂䅂䅁允䅁䅁䅅䅁䭁䕁䅣䅁䵁䅉䅅䅁䕁䅁䅁睁䵁䅁䅁权煂允䅁权䭁䅁䅁权婂䅂䅁允䅁䅁䅅䅁䙁䡁焹䡶呓䅇䄱䍄䉁䅁䅁䅂䅁䅁䅍䅄䅁䅁䅯朷䅁䅁䅯权䅁䅁䅯免䅑䅁䅅䅁䉁䅁䅁兂浃㡭村䅳䱊䅑杷允䅁䅁䅑䅁䑁䅁䅷䅁䭁乁䉅䅁䭁䅁䅑䅁䭁䙁䕫䅁䉁䅁䅁允䅁䅁䅕䑖⼷兪㍆啚䵅䅉䅅䅁䕁䅁䅁睁䵁䅁䅁权摄䅁䅁权䭁䅁䅁权⽄允䅁允䅁䅁䅅䅁䙁乁欰潂噇硷䅬䍄䉁䅁䅁䅂䅁䅁䅍䅄䅁䅁䅯睍䅅䅁䅯权䅁䅁䅯䅙䅑䅁䅅䅁䉁䅁䅁兂扄堫焵䡶穓睐杷允䅁䅁䅑䅁䑁䅁䅷䅁䭁乁䄰䅁䭁䅁䅯䅁䭁䕁䔴䅁䉁䅁䅁允䅁䅁䅕匰扌堫焵歅䵁䅉䅅䅁䕁䅁䅁睁䵁䅁䅁权䥁允䅁权䕁䅁䅁权歂䅂䅁允䅁䅁䅅䅁啁䡁㉃兯䅁䅁䅁䍄䉁䅁䅁䅂䅁䅁䅍䅄䅁䅁䅯兊䅅䅁䅯䅂䅁䅁䅯杘䅑䅁䅅䅁䉁䅁䅁䅆䡄睰䅫䅁䅁䅁杷允䅁䅁䅑䅁䑁䅁䅷䅁䭁䱁䄴䅁䭁䅁䅯䅁䭁䙁䕯䅁䉁䅁䅁允䅁䅁䅯睒䅁䅁杷允䅁䅁䅑䅁䑁䅁䅷䅁䭁䭁䉙䅁䭁䅁䅯䅁䭁䕁䕳䅁䉁䅁䅁允䅁䅁䅕㘴扗䍸睃䕂䵁䅉䅅䅁䕁䅁䅁睁䵁䅁䅁权䝄允䅁权䭁䅁䅁权䭂䅂䅁允䅁䅁䅅䅁䭁䕁䅣䅁䵁䅉䅅䅁䕁䅁䅁睁䵁䅁䅁权摄允䅁权䕁䅁䅁权啂䅂䅁允䅁䅁䅅䅁啁䭁䔰䅊䅁䅁䅁䍄䉁䅁䅁䅂䅁䅁䅍䅄䅁䅁䅯䅉䅅䅁䅯权䅁䅁䅯䅒䅑䅁䅅䅁䉁䅁䅁兂佂桙奂扏奔睐杷允䅁䅁䅑䅁䑁䅁䅷䅁䭁佁䉁䅁䭁䉁䅅䅁䭁䕁䕑䅁䉁䅁䅁允䅁䉁䅑䡱潌杂䅁䅁䵁䅉䅅䅁䕁䅁䅁睁䵁䅁䅁权硄允䅁权䭁䅁䅁权湂䅂䅁允䅁䅁䅅䅁䙁佁汏㡭村乳⽯䍄䉁䅁䅁䅂䅁䅁䅍䅄䅁䅁䅯共䅁䅁䅯权䅁䅁䅯杏䅑䅁䅅䅁䉁䅁䅁兂䕁杖琴灳㌳睐杷允䅁䅁䅑䅁䑁䅁䅷䅁䭁乁䄰䅁䭁䅁䅯䅁䭁䕁䕷䅁䉁䅁䅁允䅁䅁䅕扌摋㘷䝦稸䴸䅉䅅䅁䕁䅁䅁睁䵁䅁䅁权橄允䅁权䕁䅁䅁权偂䅂䅁允䅁䅁䅅䅁啁䭁穃䅃䅧䅁䅁䍄䉁䅁䅁䅂䅁䅁䅍䅄䅁䅁䅯眱䅅䅁䅯䅂䅁䅁䅯兗䅑䅁䅅䅁䉁䅁䅁䅆慂ㅂ䅑䅁䅁䅁杷允䅁䅁䅑䅁䑁䅁䅷䅁䭁䭁䉳䅁䭁䅁䅑䅁䭁䝁䕁䅁䉁䅁䅁允䅁䉁䅑䜰䉐䅁䅁䅁䵁䅉䅅䅁䕁䅁䅁睁䵁䅁䅁权䅂允䅁权䕁䅁䅁权慂䅂䅁允䅁䅁䅅䅁啁䩁䕯兄䅁䅁䅁䍄䉁䅁䅁䅂䅁䅁䅍䅄䅁䅁䅯光䅁䅁䅯䅂䅁䅁䅯杓䅑䅁䅅䅁䉁䅁䅁䅆䑁䉭䄴䅁䅁䅁杷允䅁䅁䅑䅁䑁䅁䅷䅁䭁乁䄰䅁䭁䅁䅯䅁䭁䙁䕣䅁䉁䅁䅁允䅁䅁䅕噈歰㥏倹䕆䵁䅉䅅䅁䕁䅁䅁睁䵁䅁䅁权扃允䅁权䕁䅁䅁权敂䅂䅁允䅁䅁䅅䅁啁䅁䙁䅆䅁䅁䅁䍄䉁䅁䅁䅂䅁䅁䅍䅄䅁䅁䅯䅮䅁䅁䅯权䅁䅁䅯䅖䅑䅁䅅䅁䉁䅁䅁权䡂䅁䅁䍄䉁䅁䅁䅂䅁䅁䅍䅄䅁䅁䅯杅䅅䅁䅯䅂䅁䅁䅯杙䅑䅁䅅䅁䉁䅁䅁䅆㑂䡺䅫䅁䅁䅁杷允䅁䅁䅑䅁䑁䅁䅷䅁䭁䥁䉁䅁䭁䅁䅑䅁䭁䑁䕣䅁䉁䅁䅁允䅁䉁䅑䝹佴䅁䅁䅁䵁䅉䅅䅁䕁䅁䅁睁䵁䅁䅁权慃䅁䅁权䭁䅁䅁权㙁䅂䅁允䅁䅁䅅䅁䙁偁卌坔光䱗⽭䍄䉁䅁䅁䅂䅁䅁䅍䅄䅁䅁䅯杏䅁䅁䅯权䅁䅁䅯睓䅑䅁䅅䅁䉁䅁䅁兂浂浚浚浚䩙䅑杷允䅁䅁䅑䅁䑁䅁䅷䅁䭁䑁䅯䅁䭁䅁䅯䅁䭁䕁䔰䅁䉁䅁䅁允䅁䅁䅕畮渫歸㍳稯䴸䅉䅅䅁䕁䅁䅁睁䵁䅁䅁权啄䅁䅁权䭁䅁䅁权㙁䅂䅁允䅁䅁䅅䅁䙁䡁灮橊䥅䡲⽹䍄䉁䅁䅁䅂䅁䅁䅍䅄䅁䅁䅯䄶䅅䅁䅯充䅁䅁䅯睚䅑䅁䅅䅁䉁䅁䅁䅆潁䙔摯䅁䅁䅁杷允䅁䅁䅑䅁䑁䅁䅷䅁䭁䭁䉙䅁䭁䅁䅯䅁䭁䙁䕳䅁䉁䅁䅁允䅁䅁䅕牘䩰䅄牉ぁ䵁䅉䅅䅁䕁䅁䅁睁䵁䅁䅁权睃允䅁权䭁䅁䅁权䭂䅂䅁允䅁䅁䅅䅁䙁佁兘瑉㕶癦⽷䍄䉁䅁䅁䅂䅁䅁䅍䅄䅁䅁䅯䅺䅁䅁䅯䅂䅁䅁䅯䅘䅑䅁䅅䅁䉁䅁䅁䅆潃䉍䄰䅁䅁䅁杷允䅁䅁䅑䅁䑁䅁䅷䅁䭁䱁䉙䅁䭁䅁䅑䅁䭁䙁䕣䅁䉁䅁䅁允䅁䅁䅯睒䅁䅁杷允䅁䅁䅑䅁䑁䅁䅷䅁䭁佁䉅䅁䭁䉁䅅䅁䭁䑁䕅䅁䉁䅁䅁允䅁䉁䅑䍑癪䅄䅁䅁䵁䅉䅅䅁䕁䅁䅁睁䵁䅁䅁权⭃允䅁权剁䅁䅁权橂䅂䅁允䅁䅁䅅䅁啁䕁䥂䉫䅑䅁䅁䍄䉁䅁䅁䅂䅁䅁䅍䅄䅁䅁䅯朱䅅䅁䅯充䅁䅁䅯杘䅑䅁䅅䅁䉁䅁䅁䅆杂元兑䅁䅁䅁杷允䅁䅁䅑䅁䑁䅁䅷䅁䭁䑁䅯䅁䭁䅁䅯䅁䭁䙁䕁䅁䉁䅁䅁允䅁䅁䅕䡳潊敫㠱稷䴸䅉䅅䅁䕁䅁䅁睁䵁䅁䅁权啃䅁䅁权䭁䅁䅁权硁䅂䅁允䅁䅁䅅䅁䙁䩁瑈䑦ㄸ瑘⽉䍄䉁䅁䅁䅂䅁䅁䅍䅄䅁䅁䅯杏䅁䅁䅯权䅁䅁䅯杓䅑䅁䅅䅁䉁䅁䅁兂䑃䵷桱扒湢睐杷允䅁䅁䅑䅁䑁䅁䅷䅁䭁䩁䅕䅁䭁䉁䅅䅁䭁䝁䕣䅁䉁䅁䅁允䅁䉁䅑䝑乹杕䅁䅁䵁䅉䅅䅁䕁䅁䅁睁䵁䅁䅁权㙁䅁䅁权䭁䅁䅁权塂䅂䅁允䅁䅁䅅䅁䙁䵁ㅐ䙋偹瑷⽕䍄䉁䅁䅁䅂䅁䅁䅍䅄䅁䅁䅯来䅅䅁䅯权䅁䅁䅯睔䅑䅁䅅䅁䉁䅁䅁兂䭂䅄牉硨䩢睶杷允䅁䅁䅑䅁䑁䅁䅷䅁䭁偁䉳䅁䭁䅁䅑䅁䭁䕁䔰䅁䉁䅁䅁允䅁䉁䅑穡⭅䅁䅁䅁䵁䅉䅅䅁䕁䅁䅁睁䵁䅁䅁权浂允䅁权剁䅁䅁权偂䅂䅁允䅁䅁䅅䅁䭁䕁䅣䅁䵁䅉䅅䅁䕁䅁䅁睁䵁䅁䅁权癄允䅁权剁䅁䅁权呂䅂䅁允䅁䅁䅅䅁啁䥁兂共䄰䅁䅁䍄䉁䅁䅁䅂䅁䅁䅍䅄䅁䅁䅯䅷䅁䅁䅯权䅁䅁䅯睔䅑䅁䅅䅁䉁䅁䅁兂畃⭒㙆䭆㜷睐杷允䅁䅁䅑䅁䑁䅁䅷䅁䭁偁䄴䅁䭁䉁䅅䅁䭁䙁䕍䅁䉁䅁䅁允䅁䉁䅑䥧⼲兇䅁䅁䵁䅉䅅䅁䕁䅁䅁睁䵁䅁䅁权塃䅁䅁权䕁䅁䅁权捂䅂䅁允䅁䅁䅅䅁啁䉁䉹䅄䅁䅁䅁䍄䉁䅁䅁䅂䅁䅁䅍䅄䅁䅁䅯杍䅅䅁䅯充䅁䅁䅯睔䅑䅁䅅䅁䉁䅁䅁权䡂䅁䅁䍄䉁䅁䅁䅂䅁䅁䅍䅄䅁䅁䅯䅨䅅䅁䅯权䅁䅁䅯睔䅑䅁䅅䅁䉁䅁䅁权䡂䅁䅁䍄䉁䅁䅁䅂䅁䅁䅍䅄䅁䅁䅯兹䅁䅁䅯䅂䅁䅁䅯䅔䅑䅁䅅䅁䉁䅁䅁䅆祃楩䅯䅁䅁䅁杷允䅁䅁䅑䅁䑁䅁䅷䅁䭁䥁䉅䅁䭁䉁䅅䅁䭁䝁䕅䅁䉁䅁䅁允䅁䉁䅑煇䌵䅰䅁䅁䵁䅉䅅䅁䕁䅁䅁睁䵁䅁䅁权潄允䅁权䭁䅁䅁权煂䅂䅁允䅁䅁䅅䅁䙁䵁ㅐ䙋偹獷⽕䍄䉁䅁䅁䅂䅁䅁䅍䅄䅁䅁䅯䅹䅁䅁䅯充䅁䅁䅯杕䅑䅁䅅䅁䉁䅁䅁䅆䅁䕈伴䅁䅁䅁杷允䅁䅁䅑䅁䑁䅁䅷䅁䭁䕁䉳䅁䭁䅁䅑䅁䭁䙁䕧䅁䉁䅁䅁允䅁䅁䅯睒䅁䅁杷允䅁䅁䅑䅁䑁䅁䅷䅁䭁䥁䉁䅁䭁䉁䅅䅁䭁䑁䕯䅁䉁䅁䅁允䅁䉁䅑䭑䩏䅊䅁䅁䵁䅉䅅䅁䕁䅁䅁睁䵁䅁䅁权い䅁䅁权䭁䅁䅁权奂䅂䅁允䅁䅁䅅䅁䙁䭁䠵場啯畲⽵䍄䉁䅁䅁䅂䅁䅁䅍䅄䅁䅁䅯䄫䅁䅁䅯充䅁䅁䅯䅕䅑䅁䅅䅁䉁䅁䅁䅆䅁免佷䅁䅁䅁杷允䅁䅁䅑䅁䑁䅁䅷䅁䭁䥁䅧䅁䭁䅁䅯䅁䭁䕁䕑䅁䉁䅁䅁允䅁䅁䅕扏䥔牤昶樴䴸䅉䅅䅁䕁䅁䅁睁䵁䅁䅁权呁允䅁权䕁䅁䅁权佂䅂䅁允䅁䅁䅅䅁啁佁扄兤䅁䅁䅁䍄䉁䅁䅁䅂䅁䅁䅍䅄䅁䅁䅯朶䅅䅁䅯权䅁䅁䅯䅗䅑䅁䅅䅁䉁䅁䅁兂兂婪畤潅㉐睐杷允䅁䅁䅑䅁䑁䅁䅷䅁䭁䵁䅁䅁䭁䅁䅯䅁䭁䝁䕉䅁䉁䅁䅁允䅁䅁䅕㥌欰潂噇吹䴸䅉䅅䅁䕁䅁䅁睁䵁䅁䅁权ぃ允䅁权剁䅁䅁权偂䅂䅁允䅁䅁䅅䅁䭁䕁䅣䅁䵁䅉䅅䅁䕁䅁䅁睁䵁䅁䅁权捄䅁䅁权䕁䅁䅁权塂䅂䅁允䅁䅁䅅䅁啁䑁摩睁䅁䅁䅁䍄䉁䅁䅁䅂䅁䅁䅍䅄䅁䅁䅯䅷䅁䅁䅯权䅁䅁䅯睓䅑䅁䅅䅁䉁䅁䅁兂䅁䅁䅁䅁祄睐杷允䅁䅁䅑䅁䑁䅁䅷䅁䭁䕁䉉䅁䭁䉁䅅䅁䭁䝁䕅䅁䉁䅁䅁允䅁䅁䅯睒䅁䅁杷允䅁䅁䅑䅁䑁䅁䅷䅁䭁䑁䉕䅁䭁䅁䅑䅁䭁䙁䕯䅁䉁䅁䅁允䅁䉁䅑稫䑉䅁䅁䅁䵁䅉䅅䅁䕁䅁䅁睁䵁䅁䅁权湂䅁䅁权䭁䅁䅁权扂䅂䅁允䅁䅁䅅䅁䙁䭁䝪穓䩥兑䅊䍄䉁䅁䅁䅂䅁䅁䅍䅄䅁䅁䅯児䅁䅁䅯充䅁䅁䅯免䅑䅁䅅䅁䉁䅁䅁䅆䅄樵歲杁䅁䅁杷允䅁䅁䅑䅁䑁䅁䅷䅁䭁偁䄴䅁䭁䉁䅅䅁䭁䝁䕫䅁䉁䅁䅁允䅁䉁䅑䰴汦䅇䅁䅁䵁䅉䅅䅁䕁䅁䅁睁䵁䅁䅁权䍂允䅁权剁䅁䅁权㙁䅂䅁允䅁䅁䅅䅁啁䅁塄橋䅕䅁䅁䍄䉁䅁䅁䅂䅁䅁䅍䅄䅁䅁䅯兌䅁䅁䅯䅂䅁䅁䅯睓䅑䅁䅅䅁䉁䅁䅁䅆奄穣䙅䅁䅁䅁杷允䅁䅁䅑䅁䑁䅁䅷䅁䭁䕁䉕䅁䭁䅁䅑䅁䭁䝁䕙䅁䉁䅁䅁允䅁䉁䅑䈲硌䅁䅁䅁䵁䅉䅅䅁䕁䅁䅁睁䵁䅁䅁权䉂䅁䅁权䕁䅁䅁权䕂䅂䅁允䅁䅁䅅䅁啁䩁睂睅䅁䅁䅁䍄䉁䅁䅁䅂䅁䅁䅍䅄䅁䅁䅯兵䅅䅁䅯充䅁䅁䅯杔䅑䅁䅅䅁䉁䅁䅁䅆䅂扭坕䅁䅁䅁杷允䅁䅁䅑䅁䑁䅁䅷䅁䭁䭁䄸䅁䭁䉁䅅䅁䭁䝁䕕䅁䉁䅁䅁允䅁䉁䅑䉭䉐兆䅁䅁䵁䅉䅅䅁䕁䅁䅁睁䵁䅁䅁权䅄䅁䅁权䭁䅁䅁权慂䅂䅁允䅁䅁䅅䅁䙁䍁搯䅊䉡摬⽳䍄䉁䅁䅁䅂䅁䅁䅍䅄䅁䅁䅯杄䅅䅁䅯充䅁䅁䅯兗䅑䅁䅅䅁䉁䅁䅁䅆潂㉰䐸䅁䅁䅁杷允䅁䅁䅑䅁䑁䅁䅷䅁䭁䝁䅧䅁䭁䅁䅑䅁䭁䕁䕑䅁䉁䅁䅁允䅁䉁䅑愲䤸䅁䅁䅁䵁䅉䅅䅁䕁䅁䅁睁䵁䅁䅁权䵄允䅁权䕁䅁䅁权㕁䅂䅁允䅁䅁䅅䅁啁乁瑂儶䅁䅁䅁䍄䉁䅁䅁䅂䅁䅁䅍䅄䅁䅁䅯䅷䅁䅁䅯权䅁䅁䅯䅕䅑䅁䅅䅁䉁䅁䅁兂䱄啯㉗⼸朳睐杷允䅁䅁䅑䅁䑁䅁䅷䅁䭁䕁䈸䅁䭁䉁䅅䅁䭁䝁䕕䅁䉁䅁䅁允䅁䉁䅑ㅈ潆睄䅁䅁䵁䅉䅅䅁䕁䅁䅁睁䵁䅁䅁权䅃䅁䅁权䭁䅁䅁权硁䅂䅁允䅁䅁䅅䅁䙁䉁䕫杖琴瑳⽕䍄䉁䅁䅁䅂䅁䅁䅍䅄䅁䅁䅯睬䅁䅁䅯权䅁䅁䅯兘䅑䅁䅅䅁䉁䅁䅁兂慂䑚晶㑔爳睐杷允䅁䅁䅑䅁䑁䅁䅷䅁䭁䵁䅁䅁䭁䅁䅯䅁䭁䙁䕣䅁䉁䅁䅁允䅁䅁䅕⽺呤㘴扗䑸䴸䅉䅅䅁䕁䅁䅁睁䵁䅁䅁权奃允䅁权䕁䅁䅁权兂䅂䅁允䅁䅁䅅䅁啁䝁歑䅌䅁䅁䅁䍄䉁䅁䅁䅂䅁䅁䅍䅄䅁䅁䅯朸䅅䅁䅯权䅁䅁䅯兙䅑䅁䅅䅁䉁䅁䅁兂㑃潈牘払敪睐杷允䅁䅁䅑䅁䑁䅁䅷䅁䭁䱁䉍䅁䭁䅁䅑䅁䭁䙁䕕䅁䉁䅁䅁允䅁䉁䅑䭲⭍䅁䅁䅁䵁䅉䅅䅁䕁䅁䅁睁䵁䅁䅁权佃䅁䅁权䭁䅁䅁权扂䅂䅁允䅁䅁䅅䅁䙁䡁灮橊䥅䅲䅚䍄䉁䅁䅁䅂䅁䅁䅍䅄䅁䅁䅯䅔䅅䅁䅯权䅁䅁䅯兡䅑䅁䅅䅁䉁䅁䅁兂摁浗㝑〳䴸䅑杷允䅁䅁䅑䅁䑁䅁䅷䅁䭁乁䈸䅁䭁䉁䅅䅁䭁䕁䔸䅁䉁䅁䅁允䅁䅁䅯睒䅁䅁杷允䅁䅁䅑䅁䑁䅁䅷䅁䭁䱁䅙䅁䭁䅁䅯䅁䭁䑁䕯䅁䉁䅁䅁允䅁䅁䅕潂噇㑑獴稶䴸䅉䅅䅁䕁䅁䅁睁䵁䅁䅁权佃䅁䅁权䭁䅁䅁权坂䅂䅁允䅁䅁䅅䅁䙁偁湃歸㍳晩⽍䍄䉁䅁䅁䅂䅁䅁䅍䅄䅁䅁䅯杪䅁䅁䅯权䅁䅁䅯兔䅑䅁䅅䅁䉁䅁䅁兂硁䭃捷浗癔睐杷允䅁䅁䅑䅁䑁䅁䅷䅁䭁䑁䈸䅁䭁䅁䅑䅁䭁䙁䕍䅁䉁䅁䅁允䅁䅁䅯睒䅁䅁杷允䅁䅁䅑䅁䑁䅁䅷䅁䭁偁䉣䅁䭁䉁䅅䅁䭁䕁䕯䅁䉁䅁䅁允䅁䉁䅑乧克睕䅁䅁䵁䅉䅅䅁䕁䅁䅁睁䵁䅁䅁权橁䅁䅁权䭁䅁䅁权䅂䅂䅁允䅁䅁䅅䅁䙁䝁浚浚浚癚⽑䍄䉁䅁䅁䅂䅁䅁䅍䅄䅁䅁䅯睶䅁䅁䅯权䅁䅁䅯䅑䅑䅁䅅䅁䉁䅁䅁兂㉃⼸唳佥祮睐杷允䅁䅁䅑䅁䑁䅁䅷䅁䭁䥁䉁䅁䭁䉁䅅䅁䭁䝁䕉䅁䉁䅁䅁允䅁䉁䅑䱷卒䅊䅁䅁䵁䅉䅅䅁䕁䅁䅁睁䵁䅁䅁权塃允䅁权剁䅁䅁权硁䅂䅁允䅁䅁䅅䅁啁䅁兄ㅇ䅁䅁䅁䍄䉁䅁䅁䅂䅁䅁䅍䅄䅁䅁䅯杪䅁䅁䅯权䅁䅁䅯杓䅑䅁䅅䅁䉁䅁䅁兂慃婭婭婭桮睐杷允䅁䅁䅑䅁䑁䅁䅷䅁䭁䍁䈸䅁䭁䉁䅅䅁䭁䙁䕷䅁䉁䅁䅁允䅁䉁䅑䉵㡯䅁䅁䅁䵁䅉䅅䅁䕁䅁䅁睁䵁䅁䅁权獄䅁䅁权剁䅁䅁权楂䅂䅁允䅁䅁䅅䅁啁䝁穄杯䅑䅁䅁䍄䉁䅁䅁䅂䅁䅁䅍䅄䅁䅁䅯䅚䅅䅁䅯权䅁䅁䅯䅕䅑䅁䅅䅁䉁䅁䅁䅆䡁䅁䅁䅁䅁䅁杷允䅁䅁䅑䅁䑁䅁䅷䅁䭁佁䉉䅁䭁䅁䅯䅁䭁䙁䔸䅁䉁䅁䅁允䅁䅁䅕兇坒楄礲吹䴸䅉䅅䅁䕁䅁䅁睁䵁䅁䅁权奄䅁䅁权䭁䅁䅁权偂䅂䅁允䅁䅁䅅䅁䙁䙁偹癷潕䍘䅸䍄䉁䅁䅁䅂䅁䅁䅍䅄䅁䅁䅯睙䅁䅁䅯䅂䅁䅁䅯䅕䅑䅁䅅䅁䉁䅁䅁䅆䕄硹䅯䅁䅁䅁杷允䅁䅁䅑䅁䑁䅁䅷䅁䭁乁䉯䅁䭁䅁䅑䅁䭁䕁䔴䅁䉁䅁䅁允䅁䉁䅑䡅䙓䅁䅁䅁䵁䅉䅅䅁䕁䅁䅁睁䵁䅁䅁权奄䅁䅁权䭁䅁䅁权佂䅂䅁允䅁䅁䅅䅁䙁䵁㌯⭕汏硭䅆䍄䉁䅁䅁䅂䅁䅁䅍䅄䅁䅁䅯䅩䅁䅁䅯充䅁䅁䅯兘䅑䅁䅅䅁䉁䅁䅁䅆⽄䉣び䅁䅁䅁杷允䅁䅁䅑䅁䑁䅁䅷䅁䭁䩁䉷䅁䭁䉁䅅䅁䭁䕁䔸䅁䉁䅁䅁允䅁䅁䅯睒䅁䅁杷允䅁䅁䅑䅁䑁䅁䅷䅁䭁䭁䅕䅁䭁䅁䅑䅁䭁䝁䕉䅁䉁䅁䅁允䅁䉁䅑器䡧䅁䅁䅁䵁䅉䅅䅁䕁䅁䅁睁䵁䅁䅁权奄䅁䅁权䭁䅁䅁权求䅂䅁允䅁䅁䅅䅁䙁䑁晶㑔堲瑢⽉䍄䉁䅁䅁䅂䅁䅁䅍䅄䅁䅁䅯兇䅅䅁䅯䅂䅁䅁䅯条䅑䅁䅅䅁䉁䅁䅁䅆䅁䩣䅑䅁䅁䅁杷允䅁䅁䅑䅁䑁䅁䅷䅁䭁䉁䅉䅁䭁䉁䅅䅁䭁䝁䕁䅁䉁䅁䅁允䅁䉁䅑䐴呣睂䅁䅁䵁䅉䅅䅁䕁䅁䅁睁䵁䅁䅁权奄䅁䅁权䭁䅁䅁权噂䅂䅁允䅁䅁䅅䅁䙁䙁歰㥏倹慪⽣䍄䉁䅁䅁䅂䅁䅁䅍䅄䅁䅁䅯朴䅅䅁䅯䅂䅁䅁䅯睓䅑䅁䅅䅁䉁䅁䅁䅆睃㍰䄸䅁䅁䅁杷允䅁䅁䅑䅁䑁䅁䅷䅁䭁䝁䄴䅁䭁䉁䅅䅁䭁䕁䔴䅁䉁䅁䅁允䅁䉁䅑乁父睂䅁䅁䵁䅉䅅䅁䕁䅁䅁睁䵁䅁䅁权㍃䅁䅁权䕁䅁䅁权剂䅂䅁允䅁䅁䅅䅁啁䱁䭧兆䅁䅁䅁䍄䉁䅁䅁䅂䅁䅁䅍䅄䅁䅁䅯䅙䅁䅁䅯充䅁䅁䅯䅡䅑䅁䅅䅁䉁䅁䅁䅆慂䘷䉁䅁䅁䅁杷允䅁䅁䅑䅁䑁䅁䅷䅁䭁䭁䄸䅁䭁䅁䅑䅁䭁䑁䕫䅁䉁䅁䅁允䅁䉁䅑䥗慬䅁䅁䅁䵁䅉䅅䅁䕁䅁䅁睁䵁䅁䅁权敃䅁䅁权剁䅁䅁权扂䅂䅁允䅁䅁䅅䅁啁䵁噂䅮䅉䅁䅁䍄䉁䅁䅁䅂䅁䅁䅍䅄䅁䅁䅯权䅅䅁䅯充䅁䅁䅯䅕䅑䅁䅅䅁䉁䅁䅁䅆杁䐵䡯䅁䅁䅁杷允䅁䅁䅑䅁䑁䅁䅷䅁䭁䕁䉙䅁䭁䅁䅑䅁䭁䙁䕙䅁䉁䅁䅁允䅁䉁䅑砲位䅁䅁䅁䵁䅉䅅䅁䕁䅁䅁睁䵁䅁䅁权䑃䅁䅁权䕁䅁䅁权坂䅂䅁允䅁䅁䅅䅁啁䅁睳充䅁䅁䅁䍄䉁䅁䅁䅂䅁䅁䅍䅄䅁䅁䅯䄶䅅䅁䅯权䅁䅁䅯䅡䅑䅁䅅䅁䉁䅁䅁兂佂桙奂扏䥔睐杷允䅁䅁䅑䅁䑁䅁䅷䅁䭁偁䅫䅁䭁䅁䅯䅁䭁䕁䔸䅁䉁䅁䅁允䅁䅁䅯睒䅁䅁杷允䅁䅁䅑䅁䑁䅁䅷䅁䭁偁䉉䅁䭁䅁䅯䅁䭁䕁䕑䅁䉁䅁䅁允䅁䅁䅕佖汏㡭村䐲䴸䅉䅅䅁䕁䅁䅁睁䵁䅁䅁权㝁允䅁权䭁䅁䅁权慂䅂䅁允䅁䅁䅅䅁䙁乁乎桙奂晏⼴䍄䉁䅁䅁䅂䅁䅁䅍䅄䅁䅁䅯睆䅁䅁䅯权䅁䅁䅯䅘䅑䅁䅅䅁䉁䅁䅁兂㡄晱午敔婉䅷杷允䅁䅁䅑䅁䑁䅁䅷䅁䭁乁䉷䅁䭁䅁䅑䅁䭁䝁䕕䅁䉁䅁䅁允䅁䉁䅑䭣橴䅈䅁䅁䵁䅉䅅䅁䕁䅁䅁睁䵁䅁䅁权㕄䅁䅁权䭁䅁䅁权䵂䅂䅁允䅁䅁䅅䅁䙁偁卌坔光䅗䄵䍄䉁䅁䅁䅂䅁䅁䅍䅄䅁䅁䅯兊䅁䅁䅯充䅁䅁䅯䅖䅑䅁䅅䅁䉁䅁䅁䅆潁㝁呣䅁䅁䅁杷允䅁䅁䅑䅁䑁䅁䅷䅁䭁䡁䅧䅁䭁䅁䅯䅁䭁䝁䕫䅁䉁䅁䅁允䅁䅁䅕琯㑒匶硙䐹䴸䅉䅅䅁䕁䅁䅁睁䵁䅁䅁权㕄䅁䅁权䭁䅁䅁权慂䅂䅁允䅁䅁䅅䅁䙁䭁慁㥌欰杂䅊䍄䉁䅁䅁䅂䅁䅁䅍䅄䅁䅁䅯末䅁䅁䅯权䅁䅁䅯杓䅑䅁䅅䅁䉁䅁䅁权䡂䅁䅁䍄䉁䅁䅁䅂䅁䅁䅍䅄䅁䅁䅯杉䅅䅁䅯充䅁䅁䅯杖䅑䅁䅅䅁䉁䅁䅁䅆䅁橄䕂䅁䅁䅁杷允䅁䅁䅑䅁䑁䅁䅷䅁䭁䵁䉁䅁䭁䅁䅑䅁䭁偁䈸䅁䉁䅁䅁允䅁䉁䅑䍳䍄睁䅁䅁䵁䅉䅅䅁䕁䅁䅁睁䵁䅁䅁权㕄䅁䅁权䭁䅁䅁权婂䅂䅁允䅁䅁䅅䅁䙁䭁䝪穓䩥救⽑䍄䉁䅁䅁䅂䅁䅁䅍䅄䅁䅁䅯睎䅁䅁䅯充䅁䅁䅯䅑䅑䅁䅅䅁䉁䅁䅁䅆䅁䙎摵䅁䅁䅁杷允䅁䅁䅑䅁䑁䅁䅷䅁䭁䭁䅫䅁䭁䉁䅅䅁䭁䝁䕫䅁䉁䅁䅁允䅁䉁䅑䝯䅹免䅁䅁䵁䅉䅅䅁䕁䅁䅁睁䵁䅁䅁权㙂允䅁权䕁䅁䅁权奂䅂䅁允䅁䅁䅅䅁啁䙁㉁杖䅁䅁䅁䍄䉁䅁䅁䅂䅁䅁䅍䅄䅁䅁䅯朹䅁䅁䅯䅂䅁䅁䅯䅒䅑䅁䅅䅁䉁䅁䅁䅆潁祄䄰䅁䅁䅁杷允䅁䅁䅑䅁䑁䅁䅷䅁䭁䕁䉣䅁䭁䉁䅅䅁䭁䝁䕑䅁䉁䅁䅁允䅁䉁䅑䉯䬷杅䅁䅁䵁䅉䅅䅁䕁䅁䅁睁䵁䅁䅁权呄允䅁权䕁䅁䅁权求䅂䅁允䅁䅁䅅䅁啁䍁啧睌䅍䅁䅁䍄䉁䅁䅁䅂䅁䅁䅍䅄䅁䅁䅯兊䅁䅁䅯䅂䅁䅁䅯兙䅑䅁䅅䅁䉁䅁䅁䅆兄橏䅙䅁䅁䅁杷允䅁䅁䅑䅁䑁䅁䅷䅁䭁䡁䅣䅁䭁䉁䅅䅁䭁䙁䕍䅁䉁䅁䅁允䅁䉁䅑䱁䩥兌䅁䅁䵁䅉䅅䅁䕁䅁䅁睁䵁䅁䅁权㕄䅁䅁权䭁䅁䅁权塂䅂䅁允䅁䅁䅅䅁䙁偁周㘴扗佸⽷䍄䉁䅁䅁䅂䅁䅁䅍䅄䅁䅁䅯睳䅅䅁䅯权䅁䅁䅯兏䅑䅁䅅䅁䉁䅁䅁兂㕁䵴㉨灶䌸䅑杷允䅁䅁䅑䅁䑁䅁䅷䅁䭁䑁䄸䅁䭁䅁䅯䅁䭁䝁䕙䅁䉁䅁䅁允䅁䅁䅕䅄牉硨婢啄䵁䅉䅅䅁䕁䅁䅁睁䵁䅁䅁权㡁允䅁权䕁䅁䅁权偂䅂䅁允䅁䅁䅅䅁䭁䕁䅣䅁䵁䅉䅅䅁䕁䅁䅁睁䵁䅁䅁权婄允䅁权䭁䅁䅁权偂䅂䅁允䅁䅁䅅䅁䭁䕁䅣䅁䵁䅉䅅䅁䕁䅁䅁睁䵁䅁䅁权慂䅁䅁权剁䅁䅁权偂䅂䅁允䅁䅁䅅䅁䭁䕁䅣䅁䵁䅉䅅䅁䕁䅁䅁睁䵁䅁䅁权䱄允䅁权䭁䅁䅁权㍁䅂䅁允䅁䅁䅅䅁䙁䭁慁㥌欰畂⽅䍄䉁䅁䅁䅂䅁䅁䅍䅄䅁䅁䅯眵䅅䅁䅯充䅁䅁䅯兔䅑䅁䅅䅁䉁䅁䅁䅆䅃奕偧䅁䅁䅁杷允䅁䅁䅑䅁䑁䅁䅷䅁䭁乁䉫䅁䭁䅁䅯䅁䭁䝁䕉䅁䉁䅁䅁允䅁䅁䅕敨剴䉵䘶稰䴸䅉䅅䅁䕁䅁䅁睁䵁䅁䅁权千允䅁权剁䅁䅁权䵂䅂䅁允䅁䅁䅅䅁啁䍁㡗䅬䅕䅁䅁䍄䉁䅁䅁䅂䅁䅁䅍䅄䅁䅁䅯䅄䅁䅁䅯充䅁䅁䅯兗䅑䅁䅅䅁䉁䅁䅁权䡂䅁䅁䍄䉁䅁䅁䅂䅁䅁䅍䅄䅁䅁䅯兴䅁䅁䅯䅂䅁䅁䅯杏䅑䅁䅅䅁䉁䅁䅁䅆奁橶䅍䅁䅁䅁杷允䅁䅁䅑䅁䑁䅁䅷䅁䭁䵁䅅䅁䭁䉁䅅䅁䭁䙁䔰䅁䉁䅁䅁允䅁䉁䅑偁㥙䅢䅁䅁䵁䅉䅅䅁䕁䅁䅁睁䵁䅁䅁权婄允䅁权䭁䅁䅁权扂䅂䅁允䅁䅁䅅䅁䙁䭁睒児塲⭯⽃䍄䉁䅁䅁䅂䅁䅁䅍䅄䅁䅁䅯睁䅁䅁䅯充䅁䅁䅯杕䅑䅁䅅䅁䉁䅁䅁䅆䅃䍥啕䅁䅁䅁杷允䅁䅁䅑䅁䑁䅁䅷䅁䭁乁䉫䅁䭁䅁䅯䅁䭁䙁䕙䅁䉁䅁䅁允䅁䅁䅕硥畓⭒㙆䱬䴸䅉䅅䅁䕁䅁䅁睁䵁䅁䅁权䵃允䅁权剁䅁䅁权䵂䅂䅁允䅁䅁䅅䅁啁䥁晚睑䄰䅁䅁䍄䉁䅁䅁䅂䅁䅁䅍䅄䅁䅁䅯党䅁䅁䅯充䅁䅁䅯䅡䅑䅁䅅䅁䉁䅁䅁䅆䅁䭴䩙䅁䅁䅁杷允䅁䅁䅑䅁䑁䅁䅷䅁䭁䥁䈸䅁䭁䅁䅯䅁䭁䙁䕍䅁䉁䅁䅁允䅁䅁䅕桙奂扏䥔牴䴸䅉䅅䅁䕁䅁䅁睁䵁䅁䅁权䵄䅁䅁权䭁䅁䅁权啂䅂䅁允䅁䅁䅅䅁䭁䕁䅣䅁䵁䅉䅅䅁䕁䅁䅁睁䵁䅁䅁权摃允䅁权剁䅁䅁权佂䅂䅁允䅁䅁䅅䅁啁䑁硪兰䄰䅁䅁䍄䉁䅁䅁䅂䅁䅁䅍䅄䅁䅁䅯儲䅅䅁䅯权䅁䅁䅯党䅑䅁䅅䅁䉁䅁䅁兂䙃ㄶ㑇潈托睐杷允䅁䅁䅑䅁䑁䅁䅷䅁䭁䥁䉁䅁䭁䅁䅑䅁䭁䑁䕅䅁䉁䅁䅁允䅁䉁䅑偊偖䅁䅁䅁䵁䅉䅅䅁䕁䅁䅁睁䵁䅁䅁权噂允䅁权剁䅁䅁权剂䅂䅁允䅁䅁䅅䅁啁䅁時剧䅕䅁䅁䍄䉁䅁䅁䅂䅁䅁䅍䅄䅁䅁䅯杚䅅䅁䅯充䅁䅁䅯兙䅑䅁䅅䅁䉁䅁䅁䅆䅁楫兴允䅁䅁杷允䅁䅁䅑䅁䑁䅁䅷䅁䭁乁䉫䅁䭁䅁䅯䅁䭁䙁䕕䅁䉁䅁䅁允䅁䅁䅕癴㥐䠱灪樴䴸䅉䅅䅁䕁䅁䅁睁䵁䅁䅁权䭂䅁䅁权剁䅁䅁权佂䅂䅁允䅁䅁䅅䅁啁䅁䕁䅩䅕䅁䅁䍄䉁䅁䅁䅂䅁䅁䅍䅄䅁䅁䅯公䅅䅁䅯充䅁䅁䅯杏䅑䅁䅅䅁䉁䅁䅁䅆䅂䱱硱䅁䅁䅁杷允䅁䅁䅑䅁䑁䅁䅷䅁䭁䑁䅍䅁䭁䅁䅑䅁䭁䝁䕍䅁䉁䅁䅁允䅁䉁䅑佪教䅁䅁䅁䵁䅉䅅䅁䕁䅁䅁睁䵁䅁䅁权瑁䅁䅁权䕁䅁䅁权求䅂䅁允䅁䅁䅅䅁啁䭁桂术䅑䅁䅁䍄䉁䅁䅁䅂䅁䅁䅍䅄䅁䅁䅯儲䅅䅁䅯权䅁䅁䅯兙䅑䅁䅅䅁䉁䅁䅁权䡂䅁䅁䍄䉁䅁䅁䅂䅁䅁䅍䅄䅁䅁䅯儲䅅䅁䅯权䅁䅁䅯杗䅑䅁䅅䅁䉁䅁䅁权䡂䅁䅁䍄䉁䅁䅁䅂䅁䅁䅍䅄䅁䅁䅯睙䅁䅁䅯䅂䅁䅁䅯睕䅑䅁䅅䅁䉁䅁䅁䅆䕃桴䅁䅁䅁䅁杷允䅁䅁䅑䅁䑁䅁䅷䅁䭁䝁䉙䅁䭁䉁䅅䅁䭁䑁䕣䅁䉁䅁䅁允䅁䉁䅑䭑単朹䅁䅁䵁䅉䅅䅁䕁䅁䅁睁䵁䅁䅁权湂允䅁权剁䅁䅁权㍁䅂䅁允䅁䅁䅅䅁啁䵁䝪〯䅕䅁䅁䍄䉁䅁䅁䅂䅁䅁䅍䅄䅁䅁䅯䅴䅅䅁䅯䅂䅁䅁䅯杔䅑䅁䅅䅁䉁䅁䅁䅆睃框䅫䅁䅁䅁杷允䅁䅁䅑䅁䑁䅁䅷䅁䭁䡁䅑䅁䭁䅁䅑䅁䭁䑁䕯䅁䉁䅁䅁允䅁䉁䅑䥯牑䅁䅁䅁䵁䅉䅅䅁䕁䅁䅁睁䵁䅁䅁权桃䅁䅁权剁䅁䅁权兂䅂䅁允䅁䅁䅅䅁啁䥁㍂汲䅑䅁䅁䍄䉁䅁䅁䅂䅁䅁䅍䅄䅁䅁䅯杔䅅䅁䅯充䅁䅁䅯眯䅅䅁䅅䅁䉁䅁䅁䅆䅁敵塍䅁䅁䅁杷允䅁䅁䅑䅁䑁䅁䅷䅁䭁乁䅷䅁䭁䅁䅑䅁䭁䙁䕫䅁䉁䅁䅁允䅁䉁䅑䉶䙑䅁䅁䅁䵁䅉䅅䅁䕁䅁䅁睁䵁䅁䅁权歄䅁䅁权䕁䅁䅁权慂䅂䅁允䅁䅁䅅䅁䭁䕁䅣䅁䵁䅉䅅䅁䕁䅁䅁睁䵁䅁䅁权婄允䅁权䭁䅁䅁权塂䅂䅁允䅁䅁䅅䅁䭁䕁䅣䅁䵁䅉䅅䅁䕁䅁䅁睁䵁䅁䅁权睃䅁䅁权剁䅁䅁权⽄允䅁允䅁䅁䅅䅁啁䉁扯䅕䅉䅁䅁䍄䉁䅁䅁䅂䅁䅁䅍䅄䅁䅁䅯杷䅁䅁䅯权䅁䅁䅯兕䅑䅁䅅䅁䉁䅁䅁兂汄䌰扌堫愷睐杷允䅁䅁䅑䅁䑁䅁䅷䅁䭁乁䉯䅁䭁䅁䅯䅁䭁䕁䔸䅁䉁䅁䅁允䅁䅁䅯睒䅁䅁杷允䅁䅁䅑䅁䑁䅁䅷䅁䭁䑁䉙䅁䭁䉁䅅䅁䭁䙁䕅䅁䉁䅁䅁允䅁䉁䅑䙙坢䅇䅁䅁䵁䅉䅅䅁䕁䅁䅁睁䵁䅁䅁权慃允䅁权剁䅁䅁权啂䅂䅁允䅁䅁䅅䅁啁䕁捁元䅫䅁䅁䍄䉁䅁䅁䅂䅁䅁䅍䅄䅁䅁䅯朰䅁䅁䅯充䅁䅁䅯杔䅑䅁䅅䅁䉁䅁䅁䅆杄摦煙䅁䅁䅁杷允䅁䅁䅑䅁䑁䅁䅷䅁䭁䩁䉍䅁䭁䉁䅅䅁䭁䝁䕍䅁䉁䅁䅁允䅁䉁䅑䝹⭯杁䅁䅁䵁䅉䅅䅁䕁䅁䅁睁䵁䅁䅁权兄允䅁权䭁䅁䅁权䱂䅂䅁允䅁䅁䅅䅁䙁䑁晶㑔堲样䅚䍄䉁䅁䅁䅂䅁䅁䅍䅄䅁䅁䅯䅒䅁䅁䅯充䅁䅁䅯眯䅅䅁䅅䅁䉁䅁䅁䅆䅂啺昹杁䅁䅁杷允䅁䅁䅑䅁䑁䅁䅷䅁䭁䩁䄴䅁䭁䉁䅅䅁䭁䙁䕯䅁䉁䅁䅁允䅁䉁䅑䭁潈杁䅁䅁䵁䅉䅅䅁䕁䅁䅁睁䵁䅁䅁权穁䅁䅁权剁䅁䅁权呂䅂䅁允䅁䅁䅅䅁啁䑁捁兗䅕䅁䅁䍄䉁䅁䅁䅂䅁䅁䅍䅄䅁䅁䅯眯䅁䅁䅯充䅁䅁䅯睖䅑䅁䅅䅁䉁䅁䅁䅆呄へ乷䅁䅁䅁杷允䅁䅁䅑䅁䑁䅁䅷䅁䭁佁䈸䅁䭁䅁䅯䅁䭁䕁䔸䅁䉁䅁䅁允䅁䅁䅯睒䅁䅁杷允䅁䅁䅑䅁䑁䅁䅷䅁䭁䝁䅯䅁䭁䅁䅑䅁䭁䝁䕯䅁䉁䅁䅁允䅁䉁䅑䑸橅䅁䅁䅁䵁䅉䅅䅁䕁䅁䅁睁䵁䅁䅁权㡂䅁䅁权䭁䅁䅁权呂䅂䅁允䅁䅁䅅䅁䙁䑁ね䡹⭡㑮⽱䍄䉁䅁䅁䅂䅁䅁䅍䅄䅁䅁䅯䄲䅅䅁䅯权䅁䅁䅯杗䅑䅁䅅䅁䉁䅁䅁兂䝂癴㥐䠱穪睐杷允䅁䅁䅑䅁䑁䅁䅷䅁䭁䥁䄰䅁䭁䅁䅑䅁䭁䙁䕷䅁䉁䅁䅁允䅁䉁䅑剺瑙䅁䅁䅁䵁䅉䅅䅁䕁䅁䅁睁䵁䅁䅁权楂䅁䅁权剁䅁䅁权兂䅂䅁允䅁䅁䅅䅁啁䥁湂楑䅅䅁䅁䍄䉁䅁䅁䅂䅁䅁䅍䅄䅁䅁䅯䅫䅁䅁䅯权䅁䅁䅯䅗䅑䅁䅅䅁䉁䅁䅁兂㙄浦㡱䩤㑏睐杷允䅁䅁䅑䅁䑁䅁䅷䅁䭁䍁䉍䅁䭁䅁䅯䅁䭁䙁䕕䅁䉁䅁䅁允䅁䅁䅕歲桦桥畓稶䴸䅉䅅䅁䕁䅁䅁睁䵁䅁䅁权㡁允䅁权䕁䅁䅁权桂䅂䅁允䅁䅁䅅䅁啁䉁橧兆䅁䅁䅁䍄䉁䅁䅁䅂䅁䅁䅍䅄䅁䅁䅯具䅁䅁䅯充䅁䅁䅯兗䅑䅁䅅䅁䉁䅁䅁䅆䅃⭮㙤䅁䅁䅁杷允䅁䅁䅑䅁䑁䅁䅷䅁䭁䵁䄴䅁䭁䉁䅅䅁䭁䙁䔸䅁䉁䅁䅁允䅁䉁䅑佱䨲䅃䅁䅁䵁䅉䅅䅁䕁䅁䅁睁䵁䅁䅁权慄允䅁权䭁䅁䅁权卂䅂䅁允䅁䅁䅅䅁䙁偁灹搸乊留⽁䍄䉁䅁䅁䅂䅁䅁䅍䅄䅁䅁䅯村䅅䅁䅯充䅁䅁䅯睔䅑䅁䅅䅁䉁䅁䅁权䡂䅁䅁䍄䉁䅁䅁䅂䅁䅁䅍䅄䅁䅁䅯眰䅅䅁䅯䅂䅁䅁䅯兖䅑䅁䅅䅁䉁䅁䅁䅆潃眴䑉䅁䅁䅁杷允䅁䅁䅑䅁䑁䅁䅷䅁䭁偁䉧䅁䭁䉁䅅䅁䭁䝁䕅䅁䉁䅁䅁允䅁䉁䅑偃坐兂䅁䅁䵁䅉䅅䅁䕁䅁䅁睁䵁䅁䅁权扂䅁䅁权剁䅁䅁权呂䅂䅁允䅁䅁䅅䅁啁䍁㑂䉹䅷䅁䅁䍄䉁䅁䅁䅂䅁䅁䅍䅄䅁䅁䅯兔䅅䅁䅯权䅁䅁䅯杘䅑䅁䅅䅁䉁䅁䅁兂㕄㥌硢佡椷睐杷允䅁䅁䅑䅁䑁䅁䅷䅁䭁䙁䈸䅁䭁䉁䅅䅁䭁䝁䕕䅁䉁䅁䅁允䅁䉁䅑乧䑖杁䅁䅁䵁䅉䅅䅁䕁䅁䅁睁䵁䅁䅁权慄允䅁权䭁䅁䅁权䵂䅂䅁允䅁䅁䅅䅁䭁䕁䅣䅁䵁䅉䅅䅁䕁䅁䅁睁䵁䅁䅁权䵁䅁䅁权䕁䅁䅁权時䅂䅁允䅁䅁䅅䅁啁䩁奃䅂䅁䅁䅁䍄䉁䅁䅁䅂䅁䅁䅍䅄䅁䅁䅯睤䅅䅁䅯权䅁䅁䅯睕䅑䅁䅅䅁䉁䅁䅁兂兂婪畤潅歐睐杷允䅁䅁䅑䅁䑁䅁䅷䅁䭁䱁䅕䅁䭁䅁䅯䅁䭁䙁䔰䅁䉁䅁䅁允䅁䅁䅕㙹䙆癴㥐䐱䴸䅉䅅䅁䕁䅁䅁睁䵁䅁䅁权剄允䅁权䕁䅁䅁权楂䅂䅁允䅁䅁䅅䅁啁䙁歪充䅉䅁䅁䍄䉁䅁䅁䅂䅁䅁䅍䅄䅁䅁䅯充䅅䅁䅯充䅁䅁䅯兘䅑䅁䅅䅁䉁䅁䅁䅆䅃㑙偕䅁䅁䅁杷允䅁䅁䅑䅁䑁䅁䅷䅁䭁佁䉑䅁䭁䅁䅑䅁䭁䙁䕍䅁䉁䅁䅁允䅁䉁䅑䭨䰸䅁䅁䅁䵁䅉䅅䅁䕁䅁䅁睁䵁䅁䅁权ぁ允䅁权䕁䅁䅁权煂䅂䅁允䅁䅁䅅䅁啁偁㝧杅䅁䅁䅁䍄䉁䅁䅁䅂䅁䅁䅍䅄䅁䅁䅯党䅅䅁䅯充䅁䅁䅯眯䅅䅁䅅䅁䉁䅁䅁䅆䅃癅砸䅁䅁䅁杷允䅁䅁䅑䅁䑁䅁䅷䅁䭁䕁䅙䅁䭁䉁䅅䅁䭁䙁䕳䅁䉁䅁䅁允䅁䉁䅑䝷㡯睂䅁䅁䵁䅉䅅䅁䕁䅁䅁睁䵁䅁䅁权㥃允䅁权䭁䅁䅁权橂䅂䅁允䅁䅁䅅䅁䙁佁兘瑉㕶瑦⽱䍄䉁䅁䅁䅂䅁䅁䅍䅄䅁䅁䅯眷䅁䅁䅯权䅁䅁䅯杙䅑䅁䅅䅁䉁䅁䅁兂允䑗ね偹剙䅑杷允䅁䅁䅑䅁䑁䅁䅷䅁䭁䱁䅳䅁䭁䅁䅯䅁䭁䑁䕫䅁䉁䅁䅁允䅁䅁䅕㥉㕶浦㡱歆䵁䅉䅅䅁䕁䅁䅁睁䵁䅁䅁权䕂允䅁权剁䅁䅁权佂䅂䅁允䅁䅁䅅䅁啁䕁㍁卲䅅䅁䅁䍄䉁䅁䅁䅂䅁䅁䅍䅄䅁䅁䅯睶䅅䅁䅯权䅁䅁䅯睓䅑䅁䅅䅁䉁䅁䅁兂⽁噎㘶兓㡺睐杷允䅁䅁䅑䅁䑁䅁䅷䅁䭁䵁䉍䅁䭁䅁䅯䅁䭁䙁䕧䅁䉁䅁䅁允䅁䅁䅯睒䅁䅁杷允䅁䅁䅑䅁䑁䅁䅷䅁䭁䕁䉅䅁䭁䉁䅅䅁䭁䙁䕅䅁䉁䅁䅁允䅁䉁䅑䙁楹睬䅁䅁䵁䅉䅅䅁䕁䅁䅁睁䵁䅁䅁权⽃允䅁权䭁䅁䅁权乂䅂䅁允䅁䅁䅅䅁䙁䕁杊搵楁⼲⽕䍄䉁䅁䅁䅂䅁䅁䅍䅄䅁䅁䅯䄯䅁䅁䅯䅂䅁䅁䅯睔䅑䅁䅅䅁䉁䅁䅁权䡂䅁䅁䍄䉁䅁䅁䅂䅁䅁䅍䅄䅁䅁䅯兲䅁䅁䅯䅂䅁䅁䅯党䅑䅁䅅䅁䉁䅁䅁䅆允呸䉍䅁䅁䅁杷允䅁䅁䅑䅁䑁䅁䅷䅁䭁䱁䈸䅁䭁䅁䅯䅁䭁䙁䕉䅁䉁䅁䅁允䅁䅁䅕䉲慸䑚晶稸䴸䅉䅅䅁䕁䅁䅁睁䵁䅁䅁权畃䅁䅁权剁䅁䅁权剂䅂䅁允䅁䅁䅅䅁啁䍁ㅧ杙䅑䅁䅁䍄䉁䅁䅁䅂䅁䅁䅍䅄䅁䅁䅯䄹䅁䅁䅯充䅁䅁䅯睔䅑䅁䅅䅁䉁䅁䅁䅆䅁灳洸䅁䅁䅁杷允䅁䅁䅑䅁䑁䅁䅷䅁䭁䑁䅯䅁䭁䅁䅯䅁䭁䝁䕣䅁䉁䅁䅁允䅁䅁䅕牘䩰䅄牉啁䵁䅉䅅䅁䕁䅁䅁睁䵁䅁䅁权杁允䅁权䭁䅁䅁权啂䅂䅁允䅁䅁䅅䅁䙁偁卌坔光䅗䅂䍄䉁䅁䅁䅂䅁䅁䅍䅄䅁䅁䅯睶䅅䅁䅯权䅁䅁䅯杗䅑䅁䅅䅁䉁䅁䅁兂䑃䵷桱扒湢睐杷允䅁䅁䅑䅁䑁䅁䅷䅁䭁偁䉯䅁䭁䅁䅯䅁䭁䙁䕙䅁䉁䅁䅁允䅁䅁䅯睒䅁䅁杷允䅁䅁䅑䅁䑁䅁䅷䅁䭁䱁䈸䅁䭁䅁䅯䅁䭁䙁䕣䅁䉁䅁䅁允䅁䅁䅕䉯癯匳䝑吴䴸䅉䅅䅁䕁䅁䅁睁䵁䅁䅁权浄䅁䅁权䭁䅁䅁权噂䅂䅁允䅁䅁䅅䅁䙁䅁䉡啬䱏乢⼫䍄䉁䅁䅁䅂䅁䅁䅍䅄䅁䅁䅯睘䅅䅁䅯充䅁䅁䅯眯䅅䅁䅅䅁䉁䅁䅁䅆杁串䍣䅁䅁䅁杷允䅁䅁䅑䅁䑁䅁䅷䅁䭁䥁䉷䅁䭁䉁䅅䅁䭁䙁䕙䅁䉁䅁䅁允䅁䉁䅑䩩兌䅈䅁䅁䵁䅉䅅䅁䕁䅁䅁睁䵁䅁䅁权睃䅁䅁权䕁䅁䅁权捂䅂䅁允䅁䅁䅅䅁啁䝁慢兂䅁䅁䅁䍄䉁䅁䅁䅂䅁䅁䅍䅄䅁䅁䅯睭䅅䅁䅯充䅁䅁䅯睎䅑䅁䅅䅁䉁䅁䅁䅆杂汌卯䅁䅁䅁杷允䅁䅁䅑䅁䑁䅁䅷䅁䭁䭁䉙䅁䭁䉁䅅䅁䭁䙁䕣䅁䉁䅁䅁允䅁䉁䅑余湬䅈䅁䅁䵁䅉䅅䅁䕁䅁䅁睁䵁䅁䅁权偁允䅁权䕁䅁䅁权噂䅂䅁允䅁䅁䅅䅁啁䝁捩杢䅁䅁䅁䍄䉁䅁䅁䅂䅁䅁䅍䅄䅁䅁䅯睗䅅䅁䅯权䅁䅁䅯杔䅑䅁䅅䅁䉁䅁䅁兂䅁䅁䅁䅁㑄睐杷允䅁䅁䅑䅁䑁䅁䅷䅁䭁乁䈸䅁䭁䉁䅅䅁䭁䙁䕳䅁䉁䅁䅁允䅁䉁䅑佥䩍元䅁䅁䵁䅉䅅䅁䕁䅁䅁睁䵁䅁䅁权婁允䅁权䕁䅁䅁权敂䅂䅁允䅁䅁䅅䅁啁䭁㕂公䅁䅁䅁䍄䉁䅁䅁䅂䅁䅁䅍䅄䅁䅁䅯兗䅁䅁䅯䅂䅁䅁䅯䅗䅑䅁䅅䅁䉁䅁䅁䅆奃ぅ䅕䅁䅁䅁杷允䅁䅁䅑䅁䑁䅁䅷䅁䭁䙁䉳䅁䭁䅁䅯䅁䭁䝁䕕䅁䉁䅁䅁允䅁䅁䅕倹唳佥浫稸䴸䅉䅅䅁䕁䅁䅁睁䵁䅁䅁权扂允䅁权䭁䅁䅁权噂䅂䅁允䅁䅁䅅䅁䙁佁兘瑉㕶癦⽁䍄䉁䅁䅁䅂䅁䅁䅍䅄䅁䅁䅯睴䅁䅁䅯充䅁䅁䅯睓䅑䅁䅅䅁䉁䅁䅁䅆奃牶戸䅁䅁䅁杷允䅁䅁䅑䅁䑁䅁䅷䅁䭁䕁䉁䅁䭁䅁䅯䅁䭁䕁䕷䅁䉁䅁䅁允䅁䅁䅕㝤昶楇搯歂䵁䅉䅅䅁䕁䅁䅁睁䵁䅁䅁权ぃ䅁䅁权剁䅁䅁权杂䅂䅁允䅁䅁䅅䅁啁䭁䕁䈴䅙䅁䅁䍄䉁䅁䅁䅂䅁䅁䅍䅄䅁䅁䅯睎䅁䅁䅯充䅁䅁䅯杙䅑䅁䅅䅁䉁䅁䅁䅆䅁㉒特䅁䅁䅁杷允䅁䅁䅑䅁䑁䅁䅷䅁䭁䙁䉳䅁䭁䅁䅯䅁䭁䙁䕯䅁䉁䅁䅁允䅁䅁䅕琸乊桙奂吶䴸䅉䅅䅁䕁䅁䅁睁䵁䅁䅁权允䅁䅁权剁䅁䅁权杂䅂䅁允䅁䅁䅅䅁啁䱁煩杅䅍䅁䅁䍄䉁䅁䅁䅂䅁䅁䅍䅄䅁䅁䅯睫䅁䅁䅯充䅁䅁䅯䅙䅑䅁䅅䅁䉁䅁䅁权䡂䅁䅁䍄䉁䅁䅁䅂䅁䅁䅍䅄䅁䅁䅯睁䅅䅁䅯䅂䅁䅁䅯条䅑䅁䅅䅁䉁䅁䅁䅆睂捓䅧䅁䅁䅁杷允䅁䅁䅑䅁䑁䅁䅷䅁䭁䡁䉣䅁䭁䅁䅑䅁䭁䙁䕙䅁䉁䅁䅁允䅁䉁䅑䱱煰䅁䅁䅁䵁䅉䅅䅁䕁䅁䅁睁䵁䅁䅁权ぃ允䅁权䉁杁䅁权䑁杁䅁允䅁䅁䅅䅁䙁偁汵㥃光獕䅰䍄䉁䅁䅁䅂䅁䅁䅍䅄䅁䅁䅯䄱䅁䅁䅯权䅁䅁䅯睚䅑䅁䅅䅁䉁䅁䅁兂扄堫焵䡶扔睶杷允䅁䅁䅑䅁䑁䅁䅷䅁䭁䍁䉯䅁䭁䉁䅅䅁䭁䑁䕣䅁䉁䅁䅁允䅁䉁䅑䉯㑮睂䅁䅁䵁䅉䅅䅁䕁䅁䅁睁䵁䅁䅁权㍁䅁䅁权剁䅁䅁权扂䅂䅁允䅁䅁䅅䅁啁䕁獄煇䄴䅁䅁䍄䉁䅁䅁䅂䅁䅁䅍䅄䅁䅁䅯光䅁䅁䅯䅂䅁䅁䅯兖䅑䅁䅅䅁䉁䅁䅁䅆桂汐䅯䅁䅁䅁杷允䅁䅁䅑䅁䑁䅁䅷䅁䭁乁䉳䅁䭁䉁䅅䅁䭁䙁䕣䅁䉁䅁䅁允䅁䉁䅑䕉䰴睅䅁䅁䵁䅉䅅䅁䕁䅁䅁睁䵁䅁䅁权䙃䅁䅁权剁䅁䅁权兂䅂䅁允䅁䅁䅅䅁啁䵁䝁椲䅣䅁䅁䍄䉁䅁䅁䅂䅁䅁䅍䅄䅁䅁䅯杹䅁䅁䅯充䅁䅁䅯䅕䅑䅁䅅䅁䉁䅁䅁䅆䅄匹䕉䅁䅁䅁杷允䅁䅁䅑䅁䑁䅁䅷䅁䭁䕁䈰䅁䭁䉁䅅䅁䭁䝁䕑䅁䉁䅁䅁允䅁䉁䅑偰䕗睄䅁䅁䵁䅉䅅䅁䕁䅁䅁睁䵁䅁䅁权兂允䅁权剁䅁䅁权灂䅂䅁允䅁䅁䅅䅁啁䥁㙄桺䅁䅁䅁䍄䉁䅁䅁䅂䅁䅁䅍䅄䅁䅁䅯朹䅅䅁䅯䅂䅁䅁䅯兗䅑䅁䅅䅁䉁䅁䅁䅆睄捧䅫䅁䅁䅁杷允䅁䅁䅑䅁䑁䅁䅷䅁䭁䉁䉷䅁䭁䅁䅯䅁䭁䕁䔴䅁䉁䅁䅁允䅁䅁䅕癱午坔光䐸䴸䅉䅅䅁䕁䅁䅁睁䵁䅁䅁权㙁䅁䅁权䭁䅁䅁权浂䅂䅁允䅁䅁䅅䅁䙁䵁䴳䵺䵺䅺䅊䍄䉁䅁䅁䅂䅁䅁䅍䅄䅁䅁䅯䅉䅅䅁䅯充䅁䅁䅯睎䅑䅁䅅䅁䉁䅁䅁䅆䅂效䨴䅁䅁䅁杷允䅁䅁䅑䅁䑁䅁䅷䅁䭁䙁䄴䅁䭁䅁䅯䅁䭁䝁䕅䅁䉁䅁䅁允䅁䅁䅕㑋坣挲㌷啂䵁䅉䅅䅁䕁䅁䅁睁䵁䅁䅁权捁允䅁权䭁䅁䅁权楂䅂䅁允䅁䅁䅅䅁䙁佁兘瑉㕶癦⽧䍄䉁䅁䅁䅂䅁䅁䅍䅄䅁䅁䅯杓䅅䅁䅯权䅁䅁䅯䅡䅑䅁䅅䅁䉁䅁䅁兂ㅁ牘䩰䅄ㅌ睐杷允䅁䅁䅑䅁䑁䅁䅷䅁䭁䉁䉷䅁䭁䅁䅯䅁䭁䕁䕳䅁䉁䅁䅁允䅁䅁䅕扉祂䩡瑈䐸䴸䅉䅅䅁䕁䅁䅁睁䵁䅁䅁权佄允䅁权剁䅁䅁权䕂䅂䅁允䅁䅁䅅䅁啁䭁捪剑䅅䅁䅁䍄䉁䅁䅁䅂䅁䅁䅍䅄䅁䅁䅯䅈䅅䅁䅯权䅁䅁䅯杖䅑䅁䅅䅁䉁䅁䅁兂畃⭒㙆䭆瘷睐杷允䅁䅁䅑䅁䑁䅁䅷䅁䭁偁䉧䅁䭁䅁䅯䅁䭁䑁䕅䅁䉁䅁䅁允䅁䅁䅕〰椱䙅㕧䕃䵁䅉䅅䅁䕁䅁䅁睁䵁䅁䅁权䕃䅁䅁权䕁</t>
  </si>
  <si>
    <t>䅁䅁权䵂䅂䅁允䅁䅁䅅䅁啁偁兩督䅁䅁䅁䍄䉁䅁䅁䅂䅁䅁䅍䅄䅁䅁䅯儴䅁䅁䅯䅂䅁䅁䅯䅙䅑䅁䅅䅁䉁䅁䅁䅆䅁湅䅯䅁䅁䅁杷允䅁䅁䅑䅁䑁䅁䅷䅁䭁䍁䅯䅁䭁䅁䅯䅁䭁䑁䕣䅁䉁䅁䅁允䅁䅁䅕䉲慸䑚晶稵䴸䅉䅅䅁䕁䅁䅁睁䵁䅁䅁权奁允䅁权剁䅁䅁权求䅂䅁允䅁䅁䅅䅁啁䡁䝤硧䅑䅁䅁䍄䉁䅁䅁䅂䅁䅁䅍䅄䅁䅁䅯䅣䅅䅁䅯䅂䅁䅁䅯杗䅑䅁䅅䅁䉁䅁䅁䅆䅁偸䑅䅁䅁䅁杷允䅁䅁䅑䅁䑁䅁䅷䅁䭁䙁䅑䅁䭁䅁䅯䅁䭁䙁䕍䅁䉁䅁䅁允䅁䅁䅕渷⽷噎㘶吴䴸䅉䅅䅁䕁䅁䅁睁䵁䅁䅁权祂䅁䅁权䕁䅁䅁权慂䅂䅁允䅁䅁䅅䅁啁䅁扶克䅁䅁䅁䍄䉁䅁䅁䅂䅁䅁䅍䅄䅁䅁䅯睳䅅䅁䅯䅂䅁䅁䅯杖䅑䅁䅅䅁䉁䅁䅁䅆療慆䅣䅁䅁䅁杷允䅁䅁䅑䅁䑁䅁䅷䅁䭁䥁䅳䅁䭁䉁䅅䅁䭁䝁䕁䅁䉁䅁䅁允䅁䉁䅑䉧䤰权䅁䅁䵁䅉䅅䅁䕁䅁䅁睁䵁䅁䅁权灃䅁䅁权䕁䅁䅁权呂䅂䅁允䅁䅁䅅䅁啁䩁䱂䅋䅅䅁䅁䍄䉁䅁䅁䅂䅁䅁䅍䅄䅁䅁䅯充䅅䅁䅯充䅁䅁䅯杙䅑䅁䅅䅁䉁䅁䅁䅆权昴偯䅁䅁䅁杷允䅁䅁䅑䅁䑁䅁䅷䅁䭁䙁䉙䅁䭁䉁䅅䅁䭁䑁䕯䅁䉁䅁䅁允䅁䉁䅑䥍潧睈䅁䅁䵁䅉䅅䅁䕁䅁䅁睁䵁䅁䅁权䅂允䅁权䭁䅁䅁权佂䅂䅁允䅁䅁䅅䅁䙁䝁㝑〳丫硆䅊䍄䉁䅁䅁䅂䅁䅁䅍䅄䅁䅁䅯䅕䅅䅁䅯䅂䅁䅁䅯睚䅑䅁䅅䅁䉁䅁䅁䅆䥄硔䅁䅁䅁䅁杷允䅁䅁䅑䅁䑁䅁䅷䅁䭁䙁䄰䅁䭁䅁䅑䅁䭁䝁䕑䅁䉁䅁䅁允䅁䉁䅑䭬煕䅁䅁䅁䵁䅉䅅䅁䕁䅁䅁睁䵁䅁䅁权癃允䅁权剁䅁䅁权呂䅂䅁允䅁䅁䅅䅁啁䭁灩桤䅑䅁䅁䍄䉁䅁䅁䅂䅁䅁䅍䅄䅁䅁䅯䅑䅅䅁䅯权䅁䅁䅯睗䅑䅁䅅䅁䉁䅁䅁兂䉄煹䙆湴前䅑杷允䅁䅁䅑䅁䑁䅁䅷䅁䭁䍁䅫䅁䭁䅁䅯䅁䭁䕁䕁䅁䉁䅁䅁允䅁䅁䅕歯㉗⼸唱䕉䵁䅉䅅䅁䕁䅁䅁睁䵁䅁䅁权⽂允䅁权䭁䅁䅁权浂䅂䅁允䅁䅁䅅䅁䙁乁楅⼲⭬栶䅸䍄䉁䅁䅁䅂䅁䅁䅍䅄䅁䅁䅯眲䅁䅁䅯权䅁䅁䅯杙䅑䅁䅅䅁䉁䅁䅁兂婄発呤㘴䑕䅑杷允䅁䅁䅑䅁䑁䅁䅷䅁䭁䕁䉫䅁䭁䅁䅯䅁䭁䑁䕫䅁䉁䅁䅁允䅁䅁䅕㥆佮ㄹ橐吳䴸䅉䅅䅁䕁䅁䅁睁䵁䅁䅁权呃䅁䅁权䭁䅁䅁权呂䅂䅁允䅁䅁䅅䅁䭁䕁䅣䅁䵁䅉䅅䅁䕁䅁䅁睁䵁䅁䅁权䵃䅁䅁权䕁䅁䅁权慂䅂䅁允䅁䅁䅅䅁啁偁乪兔䅁䅁䅁䍄䉁䅁䅁䅂䅁䅁䅍䅄䅁䅁䅯朲䅅䅁䅯䅂䅁䅁䅯䅔䅑䅁䅅䅁䉁䅁䅁权䡂䅁䅁䍄䉁䅁䅁䅂䅁䅁䅍䅄䅁䅁䅯䅬䅁䅁䅯权䅁䅁䅯睕䅑䅁䅅䅁䉁䅁䅁兂权楇搯䅊剢睐杷允䅁䅁䅑䅁䑁䅁䅷䅁䭁䝁䅍䅁䭁䉁䅅䅁䭁䙁䕳䅁䉁䅁䅁允䅁䉁䅑䅱㥊䅆䅁䅁䵁䅉䅅䅁䕁䅁䅁睁䵁䅁䅁权噃䅁䅁权䭁䅁䅁权呂䅂䅁允䅁䅁䅅䅁䙁䍁䡵瑆佮⼹⽅䍄䉁䅁䅁䅂䅁䅁䅍䅄䅁䅁䅯䅭䅁䅁䅯权䅁䅁䅯睕䅑䅁䅅䅁䉁䅁䅁兂硁䭃捷浗呔睐杷允䅁䅁䅑䅁䑁䅁䅷䅁䭁䝁䉅䅁䭁䉁䅅䅁䭁䕁䔸䅁䉁䅁䅁允䅁䅁䅯睒䅁䅁杷允䅁䅁䅑䅁䑁䅁䅷䅁䭁䭁䅯䅁䭁䅁䅑䅁䭁䝁䕉䅁䉁䅁䅁允䅁䉁䅑偙ㅚ允䅁䅁䵁䅉䅅䅁䕁䅁䅁睁䵁䅁䅁权䡃允䅁权剁䅁䅁权灂䅂䅁允䅁䅁䅅䅁啁䝁奃䅔䅧䅁䅁䍄䉁䅁䅁䅂䅁䅁䅍䅄䅁䅁䅯睌䅁䅁䅯权䅁䅁䅯睗䅑䅁䅅䅁䉁䅁䅁兂捂㡪ㅌ䙋智睐杷允䅁䅁䅑䅁䑁䅁䅷䅁䭁佁䉍䅁䭁䉁䅅䅁䭁䝁䕫䅁䉁䅁䅁允䅁䉁䅑䝧ㄵ末䅁䅁䵁䅉䅅䅁䕁䅁䅁睁䵁䅁䅁权畁䅁䅁权剁䅁䅁权灂䅂䅁允䅁䅁䅅䅁啁䡁煩杚䅯䅁䅁䍄䉁䅁䅁䅂䅁䅁䅍䅄䅁䅁䅯其䅁䅁䅯䅂䅁䅁䅯睘䅑䅁䅅䅁䉁䅁䅁䅆捄剑䅫䅁䅁䅁杷允䅁䅁䅑䅁䑁䅁䅷䅁䭁䅁䉁䅁䭁䉁䅅䅁䭁䝁䕑䅁䉁䅁䅁允䅁䉁䅑䱙⬷杒䅁䅁䵁䅉䅅䅁䕁䅁䅁睁䵁䅁䅁权汃䅁䅁权剁䅁䅁权剂䅂䅁允䅁䅁䅅䅁啁䍁穁儶䄴䅁䅁䍄䉁䅁䅁䅂䅁䅁䅍䅄䅁䅁䅯睫䅅䅁䅯充䅁䅁䅯睗䅑䅁䅅䅁䉁䅁䅁䅆奁の䍅䅁䅁䅁杷允䅁䅁䅑䅁䑁䅁䅷䅁䭁䭁䈴䅁䭁䅁䅯䅁䭁䝁䕙䅁䉁䅁䅁允䅁䅁䅕㡧䭄啯㉗吸䴸䅉䅅䅁䕁䅁䅁睁䵁䅁䅁权㥂允䅁权䕁䅁䅁权桂䅂䅁允䅁䅁䅅䅁啁䭁捁䅙䅅䅁䅁䍄䉁䅁䅁䅂䅁䅁䅍䅄䅁䅁䅯䅑䅅䅁䅯权䅁䅁䅯睖䅑䅁䅅䅁䉁䅁䅁兂灁䥘䌯匹獪睐杷允䅁䅁䅑䅁䑁䅁䅷䅁䭁偁䅣䅁䭁䅁䅯䅁䭁䝁䕑䅁䉁䅁䅁允䅁䅁䅕杓䍷㑋坣吶䴸䅉䅅䅁䕁䅁䅁睁䵁䅁䅁权剁允䅁权䕁䅁䅁权潂䅂䅁允䅁䅁䅅䅁啁䩁㕧杫䅁䅁䅁䍄䉁䅁䅁䅂䅁䅁䅍䅄䅁䅁䅯睚䅁䅁䅯权䅁䅁䅯䅔䅑䅁䅅䅁䉁䅁䅁兂啂㘴扗䍸睄睐杷允䅁䅁䅑䅁䑁䅁䅷䅁䭁䡁䅑䅁䭁䅁䅯䅁䭁偁䈸䅁䉁䅁䅁允䅁䅁䅕癴㥐䠱灪啊䵁䅉䅅䅁䕁䅁䅁睁䵁䅁䅁权あ䅁䅁权䭁䅁䅁权佂䅂䅁允䅁䅁䅅䅁䙁䥁牘払敧剂䅸䍄䉁䅁䅁䅂䅁䅁䅍䅄䅁䅁䅯杪䅁䅁䅯权䅁䅁䅯杘䅑䅁䅅䅁䉁䅁䅁兂⽂牡へ硫潪睐杷允䅁䅁䅑䅁䑁䅁䅷䅁䭁䍁䈴䅁䭁䉁䅅䅁䭁䙁䕙䅁䉁䅁䅁允䅁䉁䅑䑷捚充䅁䅁䵁䅉䅅䅁䕁䅁䅁睁䵁䅁䅁权⭂䅁䅁权䭁䅁䅁权㙁䅂䅁允䅁䅁䅅䅁䙁偁㥔䠱灪杊䅊䍄䉁䅁䅁䅂䅁䅁䅍䅄䅁䅁䅯睩䅁䅁䅯充䅁䅁䅯眯䅅䅁䅅䅁䉁䅁䅁䅆潂㕯䨸䅁䅁䅁杷允䅁䅁䅑䅁䑁䅁䅷䅁䭁䭁䉉䅁䭁䅁䅑䅁䭁䙁䕙䅁䉁䅁䅁允䅁䅁䅯睒䅁䅁杷允䅁䅁䅑䅁䑁䅁䅷䅁䭁䥁䅣䅁䭁䅁䅯䅁䭁䑁䕫䅁䉁䅁䅁允䅁䅁䅕歲桦桥畓稵䴸䅉䅅䅁䕁䅁䅁睁䵁䅁䅁权桁允䅁权剁䅁䅁权剂䅂䅁允䅁䅁䅅䅁啁䍁䝂䅥䅧䅁䅁䍄䉁䅁䅁䅂䅁䅁䅍䅄䅁䅁䅯眳䅁䅁䅯䅂䅁䅁䅯䅡䅑䅁䅅䅁䉁䅁䅁䅆䥁䑌䅁䅁䅁䅁杷允䅁䅁䅑䅁䑁䅁䅷䅁䭁佁䈴䅁䭁䅁䅯䅁䭁䙁䕫䅁䉁䅁䅁允䅁䅁䅯睒䅁䅁杷允䅁䅁䅑䅁䑁䅁䅷䅁䭁䡁䅑䅁䭁䅁䅯䅁䭁䕁䕳䅁䉁䅁䅁允䅁䅁䅕灶愸㥌欰歇䵁䅉䅅䅁䕁䅁䅁睁䵁䅁䅁权ㅂ允䅁权䭁䅁䅁权啂䅂䅁允䅁䅁䅅䅁䙁䵁㌯⭕汏硭䅂䍄䉁䅁䅁䅂䅁䅁䅍䅄䅁䅁䅯杋䅁䅁䅯权䅁䅁䅯䅕䅑䅁䅅䅁䉁䅁䅁兂㑃潈牘払㉪睐杷允䅁䅁䅑䅁䑁䅁䅷䅁䭁䙁䄰䅁䭁䉁䅅䅁䭁䙁䕉䅁䉁䅁䅁允䅁䉁䅑䩗佡兇䅁䅁䵁䅉䅅䅁䕁䅁䅁睁䵁䅁䅁权偂䅁䅁权䕁䅁䅁权呂䅂䅁允䅁䅁䅅䅁啁䑁煙䅊䅁䅁䅁䍄䉁䅁䅁䅂䅁䅁䅍䅄䅁䅁䅯䅤䅁䅁䅯权䅁䅁䅯杖䅑䅁䅅䅁䉁䅁䅁兂䍁㑋坣挲嘴䅑杷允䅁䅁䅑䅁䑁䅁䅷䅁䭁佁䉳䅁䭁䅁䅯䅁䭁䙁䕅䅁䉁䅁䅁允䅁䅁䅕浔光䑗ね䐶䴸䅉䅅䅁䕁䅁䅁睁䵁䅁䅁权畁䅁䅁权剁䅁䅁权䱂䅂䅁允䅁䅁䅅䅁啁乁塒硲䅅䅁䅁䍄䉁䅁䅁䅂䅁䅁䅍䅄䅁䅁䅯杫䅅䅁䅯充䅁䅁䅯睗䅑䅁䅅䅁䉁䅁䅁䅆㕂伲䠸䅁䅁䅁杷允䅁䅁䅑䅁䑁䅁䅷䅁䭁䙁䉙䅁䭁䅁䅑䅁䭁䙁䕁䅁䉁䅁䅁允䅁䉁䅑䕸潐䅁䅁䅁䵁䅉䅅䅁䕁䅁䅁睁䵁䅁䅁权䥁允䅁权剁䅁䅁权卂䅂䅁允䅁䅁䅅䅁啁䝁捃栫䅣䅁䅁䍄䉁䅁䅁䅂䅁䅁䅍䅄䅁䅁䅯兵䅅䅁䅯权䅁䅁䅯杏䅑䅁䅅䅁䉁䅁䅁兂㉄䙋偹湷啕䅑杷允䅁䅁䅑䅁䑁䅁䅷䅁䭁偁䉅䅁䭁䉁䅅䅁䭁䝁䕯䅁䉁䅁䅁允䅁䉁䅑䭷⭘睊䅁䅁䵁䅉䅅䅁䕁䅁䅁睁䵁䅁䅁权乃䅁䅁权䭁䅁䅁权佂䅂䅁允䅁䅁䅅䅁䙁乁楅⼲⭬桡䅂䍄䉁䅁䅁䅂䅁䅁䅍䅄䅁䅁䅯䅯䅁䅁䅯䅂䅁䅁䅯睓䅑䅁䅅䅁䉁䅁䅁䅆䡃䉎䅑䅁䅁䅁杷允䅁䅁䅑䅁䑁䅁䅷䅁䭁佁䅁䅁䭁䉁䅅䅁䭁䙁䕕䅁䉁䅁䅁允䅁䉁䅑䱙瑂睊䅁䅁䵁䅉䅅䅁䕁䅁䅁睁䵁䅁䅁权あ䅁䅁权䭁䅁䅁权噂䅂䅁允䅁䅁䅅䅁䙁䕁䱓佢㝦剋䅖䍄䉁䅁䅁䅂䅁䅁䅍䅄䅁䅁䅯䅈䅁䅁䅯充䅁䅁䅯杖䅑䅁䅅䅁䉁䅁䅁䅆䅂ㅐ啍䅁䅁䅁杷允䅁䅁䅑䅁䑁䅁䅷䅁䭁䙁䅙䅁䭁䅁䅯䅁䭁䝁䕍䅁䉁䅁䅁允䅁䅁䅕浑汄䌰扌䕂䵁䅉䅅䅁䕁䅁䅁睁䵁䅁䅁权祁允䅁权剁䅁䅁权⽄允䅁允䅁䅁䅅䅁啁䥁ㄳ朲䅍䅁䅁䍄䉁䅁䅁䅂䅁䅁䅍䅄䅁䅁䅯具䅁䅁䅯权䅁䅁䅯兖䅑䅁䅅䅁䉁䅁䅁兂⽁噎㘶兓䡷䅑杷允䅁䅁䅑䅁䑁䅁䅷䅁䭁䩁䉳䅁䭁䉁䅅䅁䭁䙁䕫䅁䉁䅁䅁允䅁䉁䅑䙋慩杅䅁䅁䵁䅉䅅䅁䕁䅁䅁睁䵁䅁䅁权杁允䅁权䭁䅁䅁权楂䅂䅁允䅁䅁䅅䅁䙁䩁畨潅䅐癹⽣䍄䉁䅁䅁䅂䅁䅁䅍䅄䅁䅁䅯杪䅅䅁䅯䅂䅁䅁䅯兔䅑䅁䅅䅁䉁䅁䅁䅆䥃灌䅧䅁䅁䅁杷允䅁䅁䅑䅁䑁䅁䅷䅁䭁䡁䅑䅁䭁䅁䅯䅁䭁䕁䕯䅁䉁䅁䅁允䅁䅁䅕歵䵫楁䡵歃䵁䅉䅅䅁䕁䅁䅁睁䵁䅁䅁权䵁允䅁权䭁䅁䅁权啂䅂䅁允䅁䅁䅅䅁䙁䝁光䑗ね偹⽙䍄䉁䅁䅁䅂䅁䅁䅍䅄䅁䅁䅯杂䅅䅁䅯䅂䅁䅁䅯睖䅑䅁䅅䅁䉁䅁䅁䅆䙃す䅍䅁䅁䅁杷允䅁䅁䅑䅁䑁䅁䅷䅁䭁䩁䈰䅁䭁䅁䅑䅁䭁䙁䕕䅁䉁䅁䅁允䅁䉁䅑䱹㙩䅁䅁䅁䵁䅉䅅䅁䕁䅁䅁睁䵁䅁䅁权元䅁䅁权䭁䅁䅁权灂䅂䅁允䅁䅁䅅䅁䙁䭁慁㥌欰療⽍䍄䉁䅁䅁䅂䅁䅁䅍䅄䅁䅁䅯䅌䅅䅁䅯权䅁䅁䅯睔䅑䅁䅅䅁䉁䅁䅁兂捃䍸睃正ㅧ䅑杷允䅁䅁䅑䅁䑁䅁䅷䅁䭁䕁䉁䅁䭁䉁䅅䅁䭁䙁䕧䅁䉁䅁䅁允䅁䉁䅑偙⭖睁䅁䅁䵁䅉䅅䅁䕁䅁䅁睁䵁䅁䅁权元允䅁权䭁䅁䅁权呂䅂䅁允䅁䅁䅅䅁䙁偁唷佥浫敍⽑䍄䉁䅁䅁䅂䅁䅁䅍䅄䅁䅁䅯杊䅁䅁䅯充䅁䅁䅯兡䅑䅁䅅䅁䉁䅁䅁䅆䅃佁䵙䅁䅁䅁杷允䅁䅁䅑䅁䑁䅁䅷䅁䭁䑁䄸䅁䭁䅁䅯䅁䭁䝁䕉䅁䉁䅁䅁允䅁䅁䅕䵱䱚㑎䉫䕊䵁䅉䅅䅁䕁䅁䅁睁䵁䅁䅁权扄䅁䅁权䭁䅁䅁权敂䅂䅁允䅁䅁䅅䅁䙁䥁䉬余兘獉⽳䍄䉁䅁䅁䅂䅁䅁䅍䅄䅁䅁䅯東䅁䅁䅯权䅁䅁䅯兖䅑䅁䅅䅁䉁䅁䅁兂坂楄礲敮䔸䅑杷允䅁䅁䅑䅁䑁䅁䅷䅁䭁䉁䉑䅁䭁䅁䅑䅁䭁䝁䕧䅁䉁䅁䅁允䅁䉁䅑䡷汫䅁䅁䅁䵁䅉䅅䅁䕁䅁䅁睁䵁䅁䅁权穁允䅁权䭁䅁䅁权硁䅂䅁允䅁䅁䅅䅁䙁䉁畓⭒㙆䵆⼴䍄䉁䅁䅁䅂䅁䅁䅍䅄䅁䅁䅯朶䅁䅁䅯充䅁䅁䅯杓䅑䅁䅅䅁䉁䅁䅁䅆杄㉹关䅁䅁䅁杷允䅁䅁䅑䅁䑁䅁䅷䅁䭁䩁䉷䅁䭁䅁䅑䅁䭁䙁䕣䅁䉁䅁䅁允䅁䉁䅑䡉愹允䅁䅁䵁䅉䅅䅁䕁䅁䅁睁䵁䅁䅁权睄䅁䅁权䉁杁䅁权䍁杁䅁允䅁䅁䅅䅁䙁䝁摶䝑獄⭌䅆䍄䉁䅁䅁䅂䅁䅁䅍䅄䅁䅁䅯䅙䅅䅁䅯䅂䅁䅁䅯兙䅑䅁䅅䅁䉁䅁䅁权䡂䅁䅁䍄䉁䅁䅁䅂䅁䅁䅍䅄䅁䅁䅯睏䅅䅁䅯䅂䅁䅁䅯杖䅑䅁䅅䅁䉁䅁䅁䅆㡂椴䑫䅁䅁䅁杷允䅁䅁䅑䅁䑁䅁䅷䅁䭁䙁䉧䅁䭁䉁䅅䅁䭁䙁䕕䅁䉁䅁䅁允䅁䉁䅑䥑晕兤䅁䅁䵁䅉䅅䅁䕁䅁䅁睁䵁䅁䅁权獁允䅁权䭁䅁䅁权噂䅂䅁允䅁䅁䅅䅁䙁䥁堲桢䑋䉑䄱䍄䉁䅁䅁䅂䅁䅁䅍䅄䅁䅁䅯督䅁䅁䅯䅂䅁䅁䅯睕䅑䅁䅅䅁䉁䅁䅁䅆潄⭊䈴䅁䅁䅁杷允䅁䅁䅑䅁䑁䅁䅷䅁䭁䕁䉁䅁䭁䅁䅑䅁䭁䕁䕁䅁䉁䅁䅁允䅁䉁䅑坐䬴䅁䅁䅁䵁䅉䅅䅁䕁䅁䅁睁䵁䅁䅁权獁允䅁权䭁䅁䅁权啂䅂䅁允䅁䅁䅅䅁䙁䩁䑚㉩湺砫䅊䍄䉁䅁䅁䅂䅁䅁䅍䅄䅁䅁䅯䅔䅁䅁䅯权䅁䅁䅯睎䅑䅁䅅䅁䉁䅁䅁兂㝁〳丫⭬儴䅑杷允䅁䅁䅑䅁䑁䅁䅷䅁䭁䥁䈸䅁䭁䅁䅯䅁䭁䕁䕷䅁䉁䅁䅁允䅁䅁䅕⽺呤㘴扗䐳䴸䅉䅅䅁䕁䅁䅁睁䵁䅁䅁权佁䅁䅁权剁䅁䅁权啂䅂䅁允䅁䅁䅅䅁啁䥁剂卤䅣䅁䅁䍄䉁䅁䅁䅂䅁䅁䅍䅄䅁䅁䅯䅺䅁䅁䅯䅂䅁䅁䅯杚䅑䅁䅅䅁䉁䅁䅁䅆䅃䩮䅣䅁䅁䅁杷允䅁䅁䅑䅁䑁䅁䅷䅁䭁䅁䉅䅁䭁䉁䅅䅁䭁䙁䔸䅁䉁䅁䅁允䅁䉁䅑䭳呧兔䅁䅁䵁䅉䅅䅁䕁䅁䅁睁䵁䅁䅁权噄䅁䅁权剁䅁䅁权佂䅂䅁允䅁䅁䅅䅁啁䅁⭢村䕯䅁䅁䍄䉁䅁䅁䅂䅁䅁䅍䅄䅁䅁䅯睄䅁䅁䅯充䅁䅁䅯䅖䅑䅁䅅䅁䉁䅁䅁䅆兄䵲佂䅁䅁䅁杷允䅁䅁䅑䅁䑁䅁䅷䅁䭁䍁䄰䅁䭁䉁䅅䅁䭁䙁䕧䅁䉁䅁䅁允䅁䉁䅑䅯㔲眹䅁䅁䵁䅉䅅䅁䕁䅁䅁睁䵁䅁䅁权ぃ䅁䅁权剁䅁䅁权乂䅂䅁允䅁䅁䅅䅁啁偁灩先䅫䅁䅁䍄䉁䅁䅁䅂䅁䅁䅍䅄䅁䅁䅯睮䅁䅁䅯权䅁䅁䅯杔䅑䅁䅅䅁䉁䅁䅁兂佂桙奂呏塑䅷杷允䅁䅁䅑䅁䑁䅁䅷䅁䭁䩁䉙䅁䭁䅁䅑䅁䭁䙁䕅䅁䉁䅁䅁允䅁䉁䅑䑋搰䅁䅁䅁䵁䅉䅅䅁䕁䅁䅁睁䵁䅁䅁权杄䅁䅁权剁䅁䅁权奂䅂䅁允䅁䅁䅅䅁啁䅁ㅄ卮䅅䅁䅁䍄䉁䅁䅁䅂䅁䅁䅍䅄䅁䅁䅯兪䅁䅁䅯权䅁䅁䅯睓䅑䅁䅅䅁䉁䅁䅁兂䝁婧䑖㉩䍷䅑杷允䅁䅁䅑䅁䑁䅁䅷䅁䭁䥁䈴䅁䭁䅁䅯䅁䭁䕁䕯䅁䉁䅁䅁允䅁䅁䅕䑚晶㑔堲䕅䵁䅉䅅䅁䕁䅁䅁睁䵁䅁䅁权晃䅁䅁权䭁䅁䅁权求䅂䅁允䅁䅁䅅䅁䙁䕁䵯楁䡵瑆⽫䍄䉁䅁䅁䅂䅁䅁䅍䅄䅁䅁䅯䄴䅅䅁䅯充䅁䅁䅯条䅑䅁䅅䅁䉁䅁䅁䅆㑁䈳䡅䅁䅁䅁杷允䅁䅁䅑䅁䑁䅁䅷䅁䭁䍁䅅䅁䭁䉁䅅䅁䭁䝁䕣䅁䉁䅁䅁允䅁䉁䅑䉁㜱睁䅁䅁䵁䅉䅅䅁䕁䅁䅁睁䵁䅁䅁权晃䅁䅁权䭁䅁䅁权慂䅂䅁允䅁䅁䅅䅁䙁䡁呗䅇坒杄䅂䍄䉁䅁䅁䅂䅁䅁䅍䅄䅁䅁䅯眷䅁䅁䅯充䅁䅁䅯兏䅑䅁䅅䅁䉁䅁䅁䅆䅂䍤䥯䅁䅁䅁杷允䅁䅁䅑䅁䑁䅁䅷䅁䭁䭁䉧䅁䭁䅁䅑䅁䭁䙁䕍䅁䉁䅁䅁允䅁䉁䅑佳敁䅁䅁䅁䵁䅉䅅䅁䕁䅁䅁睁䵁䅁䅁权晃䅁䅁权䭁䅁䅁权兂䅂䅁允䅁䅁䅅䅁䙁䑁ㄸ牘䩰䉄䅺䍄䉁䅁䅁䅂䅁䅁䅍䅄䅁䅁䅯䅋䅅䅁䅯权䅁䅁䅯兕䅑䅁䅅䅁䉁䅁䅁兂䡄穓䩥坑䝁䅑杷允䅁䅁䅑䅁䑁䅁䅷䅁䭁䱁䅅䅁䭁䅁䅯䅁䭁䕁䔴䅁䉁䅁䅁允䅁䅁䅕䑚晶㑔堲樶䴸䅉䅅䅁䕁䅁䅁睁䵁䅁䅁权歁允䅁权䭁䅁䅁权浂䅂䅁允䅁䅁䅅䅁䙁䕁椵䙅㕧側⽧䍄䉁䅁䅁䅂䅁䅁䅍䅄䅁䅁䅯䅘䅅䅁䅯䅂䅁䅁䅯䅚䅑䅁䅅䅁䉁䅁䅁䅆䅁㡲䅧䅁䅁䅁杷允䅁䅁䅑䅁䑁䅁䅷䅁䭁佁䅙䅁䭁䅁䅯䅁䭁䝁䕉䅁䉁䅁䅁允䅁䅁䅕楁䡵瑆佮啁䵁䅉䅅䅁䕁䅁䅁睁䵁䅁䅁权噂允䅁权䭁䅁䅁权婂䅂䅁允䅁䅁䅅䅁䙁䕁㉡⼸唳佥⼰䍄䉁䅁䅁䅂䅁䅁䅍䅄䅁䅁䅯睭䅅䅁䅯充䅁䅁䅯兕䅑䅁䅅䅁䉁䅁䅁䅆杄䝓十䅁䅁䅁杷允䅁䅁䅑䅁䑁䅁䅷䅁䭁乁䉣䅁䭁䅁䅑䅁䭁䝁䕅䅁䉁䅁䅁允䅁䉁䅑䭧硧䅁䅁䅁䵁䅉䅅䅁䕁䅁䅁睁䵁䅁䅁权㕃䅁䅁权剁䅁䅁权䱂䅂䅁允䅁䅁䅅䅁啁䝁扂䉷䄸䅁䅁䍄䉁䅁䅁䅂䅁䅁䅍䅄䅁䅁䅯睇䅅䅁䅯充䅁䅁䅯杗䅑䅁䅅䅁䉁䅁䅁䅆䅁癘䕎䅁䅁䅁杷允䅁䅁䅑䅁䑁䅁䅷䅁䭁䩁䉙䅁䭁䅁䅑䅁䭁䕁䕳䅁䉁䅁䅁允䅁䉁䅑做䌵䅁䅁䅁䵁䅉䅅䅁䕁䅁䅁睁䵁䅁䅁权瑂䅁䅁权䕁䅁䅁权䵂䅂䅁允䅁䅁䅅䅁啁偁噩儯䅁䅁䅁䍄䉁䅁䅁䅂䅁䅁䅍䅄䅁䅁䅯眲䅁䅁䅯权䅁䅁䅯条䅑䅁䅅䅁䉁䅁䅁兂灄橊䥅䉲䭺睐杷允䅁䅁䅑䅁䑁䅁䅷䅁䭁䩁䅍䅁䭁䉁䅅䅁䭁䕁䔸䅁䉁䅁䅁允䅁䅁䅯睒䅁䅁杷允䅁䅁䅑䅁䑁䅁䅷䅁䭁䍁䅉䅁䭁䅁䅑䅁䭁䕁䔸䅁䉁䅁䅁允䅁䅁䅯睒䅁䅁杷允䅁䅁䅑䅁䑁䅁䅷䅁䭁䵁䅙䅁䭁䅁䅑䅁䭁䙁䕫䅁䉁䅁䅁允䅁䉁䅑煸䍳䅁䅁䅁䵁䅉䅅䅁䕁䅁䅁睁䵁䅁䅁权歁允䅁权剁䅁䅁权捂䅂䅁允䅁䅁䅅䅁䭁䕁䅣䅁䵁䅉䅅䅁䕁䅁䅁睁䵁䅁䅁权㝄允䅁权剁䅁䅁权㍁䅂䅁允䅁䅁䅅䅁啁䕁汧兵䅙䅁䅁䍄䉁䅁䅁䅂䅁䅁䅍䅄䅁䅁䅯公䅁䅁䅯充䅁䅁䅯睔䅑䅁䅅䅁䉁䅁䅁权䡂䅁䅁䍄䉁䅁䅁䅂䅁䅁䅍䅄䅁䅁䅯睙䅅䅁䅯权䅁䅁䅯䅡䅑䅁䅅䅁䉁䅁䅁兂㕂匶硙䭃杺睐杷允䅁䅁䅑䅁䑁䅁䅷䅁䭁䩁䅙䅁䭁䉁䅅䅁䭁䕁䔸䅁䉁䅁䅁允䅁䅁䅯睒䅁䅁杷允䅁䅁䅑䅁䑁䅁䅷䅁䭁䉁䉙䅁䭁䉁䅅䅁䭁䝁䕁䅁䉁䅁䅁允䅁䉁䅑䩫欯元䅁䅁䵁䅉䅅䅁䕁䅁䅁睁䵁䅁䅁权㕄允䅁权䭁䅁䅁权婂䅂䅁允䅁䅁䅅䅁䙁乁倹婪畤畅⽍䍄䉁䅁䅁䅂䅁䅁䅍䅄䅁䅁䅯睬䅁䅁䅯充䅁䅁䅯睔䅑䅁䅅䅁䉁䅁䅁䅆兂戫䩳䅁䅁䅁杷允䅁䅁䅑䅁䑁䅁䅷䅁䭁䙁䉍䅁䭁䅁䅑䅁䭁䙁䕧䅁䉁䅁䅁允䅁䉁䅑䵕⽁䅁䅁䅁䵁䅉䅅䅁䕁䅁䅁睁䵁䅁䅁权䝁䅁䅁权䕁䅁䅁权噂䅂䅁允䅁䅁䅅䅁啁䉁䉢䅃䅁䅁䅁䍄䉁䅁䅁䅂䅁䅁䅍䅄䅁䅁䅯䅭䅁䅁䅯充䅁䅁䅯睔䅑䅁䅅䅁䉁䅁䅁权䡂䅁䅁䍄䉁䅁䅁䅂䅁䅁䅍䅄䅁䅁䅯权䅅䅁䅯权䅁䅁䅯睕䅑䅁䅅䅁䉁䅁䅁兂㥁瑃橥䑣栰䅑杷允䅁䅁䅑䅁䑁䅁䅷䅁䭁佁䅙䅁䭁䅁䅯䅁䭁䙁䕙䅁䉁䅁䅁允䅁䅁䅕㙹䙆癴㥐䐳䴸䅉䅅䅁䕁䅁䅁睁䵁䅁䅁权㡂允䅁权䕁䅁䅁权䭂䅂䅁允䅁䅁䅅䅁啁䡁啨睶䅁䅁䅁䍄䉁䅁䅁䅂䅁䅁䅍䅄䅁䅁䅯䄫䅅䅁䅯䅂䅁䅁䅯䅕䅑䅁䅅䅁䉁䅁䅁䅆晄啍䅅䅁䅁䅁杷允䅁䅁䅑䅁䑁䅁䅷䅁䭁䝁䅉䅁䭁䉁䅅䅁䭁䙁䕣䅁䉁䅁䅁允䅁䉁䅑䅷摉杆䅁䅁䵁䅉䅅䅁䕁䅁䅁睁䵁䅁䅁权䍃䅁䅁权䕁䅁䅁权慂䅂䅁允䅁䅁䅅䅁啁䥁䥂杉䅅䅁䅁䍄䉁䅁䅁䅂䅁䅁䅍䅄䅁䅁䅯兔䅁䅁䅯䅂䅁䅁䅯杓䅑䅁䅅䅁䉁䅁䅁䅆桃䭢䑧䅁䅁䅁杷允䅁䅁䅑䅁䑁䅁䅷䅁䭁䡁䅣䅁䭁䅁䅑䅁䭁偁䈸䅁䉁䅁䅁允䅁䉁䅑䱳⭙䅁䅁䅁䵁䅉䅅䅁䕁䅁䅁睁䵁䅁䅁权求允䅁权䕁䅁䅁权呂䅂䅁允䅁䅁䅅䅁啁䭁㙄兑䅁䅁䅁䍄䉁䅁䅁䅂䅁䅁䅍䅄䅁䅁䅯杔䅁䅁䅯䅂䅁䅁䅯杓䅑䅁䅅䅁䉁䅁䅁䅆楃氯䅑䅁䅁䅁杷允䅁䅁䅑䅁䑁䅁䅷䅁䭁佁䅕䅁䭁䅁䅯䅁䭁䝁䕧䅁䉁䅁䅁允䅁䅁䅕浑汄䌰扌吰䴸䅉䅅䅁䕁䅁䅁睁䵁䅁䅁权畄䅁䅁权䉁杁䅁权䑁杁䅁允䅁䅁䅅䅁䙁䩁摓䭒㍗晆䅎䍄䉁䅁䅁䅂䅁䅁䅍䅄䅁䅁䅯䄫䅅䅁䅯权䅁䅁䅯睓䅑䅁䅅䅁䉁䅁䅁兂敂歵䵫煁捳䅑杷允䅁䅁䅑䅁䑁䅁䅷䅁䭁佁䅙䅁䭁䅁䅯䅁䭁䙁䕉䅁䉁䅁䅁允䅁䅁䅕児塲㍯㥁樵䴸䅉䅅䅁䕁䅁䅁睁䵁䅁䅁权橁䅁䅁权䭁䅁䅁权煂䅂䅁允䅁䅁䅅䅁䙁䉁奂扏䥔畤⽉䍄䉁䅁䅁䅂䅁䅁䅍䅄䅁䅁䅯朵䅁䅁䅯权䅁䅁䅯兙䅑䅁䅅䅁䉁䅁䅁兂䑃䵷桱扒㥢睐杷允䅁䅁䅑䅁䑁䅁䅷䅁䭁䙁䅣䅁䭁䉁䅅䅁䭁䙁䕕䅁䉁䅁䅁允䅁䉁䅑䉁穦䅂䅁䅁䵁䅉䅅䅁䕁䅁䅁睁䵁䅁䅁权呁允䅁权䕁䅁䅁权楂䅂䅁允䅁䅁䅅䅁啁䙁执兦䅁䅁䅁䍄䉁䅁䅁䅂䅁䅁䅍䅄䅁䅁䅯睗䅁䅁䅯䅂䅁䅁䅯兙䅑䅁䅅䅁䉁䅁䅁䅆䅄稫䅫䅁䅁䅁杷允䅁䅁䅑䅁䑁䅁䅷䅁䭁佁䅙䅁䭁䅁䅯䅁䭁䙁䕯䅁䉁䅁䅁允䅁䅁䅕浚浚浚浚歄䵁䅉䅅䅁䕁䅁䅁睁䵁䅁䅁权浄䅁䅁权䭁䅁䅁权啂䅂䅁允䅁䅁䅅䅁䙁乁欰潂噇硑䅂䍄䉁䅁䅁䅂䅁䅁䅍䅄䅁䅁䅯䄯䅁䅁䅯䅂䅁䅁䅯兖䅑䅁䅅䅁䉁䅁䅁䅆卄硃䅁䅁䅁䅁杷允䅁䅁䅑䅁䑁䅁䅷䅁䭁䕁䅅䅁䭁䅁䍅䅁䭁䅁䍉䅁䉁䅁䅁允䅁䅁䅕䍳桊㈵吳歹䵁䅉䅅䅁䕁䅁䅁睁䵁䅁䅁权㡄䅁䅁权䭁䅁䅁权湂䅂䅁允䅁䅁䅅䅁䙁䩁䑚㉩湺⬫⽅䍄䉁䅁䅁䅂䅁䅁䅍䅄䅁䅁䅯朵䅁䅁䅯权䅁䅁䅯睖䅑䅁䅅䅁䉁䅁䅁兂呄坔光䑗祮睐杷允䅁䅁䅑䅁䑁䅁䅷䅁䭁䩁䅁䅁䭁䉁䅅䅁䭁䝁䕙䅁䉁䅁䅁允䅁䉁䅑䉧䡳杊䅁䅁䵁䅉䅅䅁䕁䅁䅁睁䵁䅁䅁权㝄允䅁权剁䅁䅁权卂䅂䅁允䅁䅁䅅䅁啁偁塨睅䅙䅁䅁䍄䉁䅁䅁䅂䅁䅁䅍䅄䅁䅁䅯兙䅁䅁䅯䅂䅁䅁䅯䅙䅑䅁䅅䅁䉁䅁䅁䅆啂硳䅙䅁䅁䅁杷允䅁䅁䅑䅁䑁䅁䅷䅁䭁乁䉳䅁䭁䅁䅯䅁䭁䕁䕷䅁䉁䅁䅁允䅁䅁䅕㝤昶楇搯啁䵁䅉䅅䅁䕁䅁䅁睁䵁䅁䅁权睃允䅁权䕁䅁䅁权婂䅂䅁允䅁䅁䅅䅁啁䱁䕩䅖䅁䅁䅁䍄䉁䅁䅁䅂䅁䅁䅍䅄䅁䅁䅯睉䅅䅁䅯充䅁䅁䅯睎䅑䅁䅅䅁䉁䅁䅁䅆㑄㉌䡣䅁䅁䅁杷允䅁䅁䅑䅁䑁䅁䅷䅁䭁䱁䉕䅁䭁䉁䅅䅁䭁䝁䕧䅁䉁䅁䅁允䅁䉁䅑䩁睆杔䅁䅁䵁䅉䅅䅁䕁䅁䅁睁䵁䅁䅁权瑄允䅁权剁䅁䅁权湂䅂䅁允䅁䅁䅅䅁啁䅁牁砱䅙䅁䅁䍄䉁䅁䅁䅂䅁䅁䅍䅄䅁䅁䅯朶䅅䅁䅯䅂䅁䅁䅯睗䅑䅁䅅䅁䉁䅁䅁䅆䕂呺䅫䅁䅁䅁杷允䅁䅁䅑䅁䑁䅁䅷䅁䭁乁䉳䅁䭁䅁䅯䅁䭁䙁䕣䅁䉁䅁䅁允䅁䅁䅕䥕堲桢䑋歃䵁䅉䅅䅁䕁䅁䅁睁䵁䅁䅁权十䅁䅁权䕁䅁䅁权啂䅂䅁允䅁䅁䅅䅁啁䱁硨光䅁䅁䅁䍄䉁䅁䅁䅂䅁䅁䅍䅄䅁䅁䅯杶䅁䅁䅯权䅁䅁䅯杔䅑䅁䅅䅁䉁䅁䅁权䡂䅁䅁䍄䉁䅁䅁䅂䅁䅁䅍䅄䅁䅁䅯杢䅅䅁䅯权䅁䅁䅯䅒䅑䅁䅅䅁䉁䅁䅁兂晄㑔堲桢䑌睐杷允䅁䅁䅑䅁䑁䅁䅷䅁䭁䵁䉉䅁䭁䅁䅯䅁䭁䙁䕯䅁䉁䅁䅁允䅁䅁䅕噎㘶兓䍷吹䴸䅉䅅䅁䕁䅁䅁睁䵁䅁䅁权ㅄ允䅁权䭁䅁䅁权䵂䅂䅁允䅁䅁䅅䅁䙁䝁浚浚浚瑚⼴䍄䉁䅁䅁䅂䅁䅁䅍䅄䅁䅁䅯睲䅅䅁䅯权䅁䅁䅯䅙䅑䅁䅅䅁䉁䅁䅁兂湁免獩䙈䥯䅑杷允䅁䅁䅑䅁䑁䅁䅷䅁䭁䕁䉑䅁䭁䅁䅯䅁䭁䙁䕫䅁䉁䅁䅁允䅁䅁䅕硨婢発呤稴䴸䅉䅅䅁䕁䅁䅁睁䵁䅁䅁权⭃䅁䅁权䭁䅁䅁权扂䅂䅁允䅁䅁䅅䅁䭁䕁䅣䅁䵁䅉䅅䅁䕁䅁䅁睁䵁䅁䅁权牂允䅁权䉁杁䅁权䑁杁䅁允䅁䅁䅅䅁䭁䕁䅣䅁䵁䅉䅅䅁䕁䅁䅁睁䵁䅁䅁权⭃䅁䅁权䭁䅁䅁权乂䅂䅁允䅁䅁䅅䅁䭁䕁䅣䅁䵁䅉䅅䅁䕁䅁䅁睁䵁䅁䅁权⭃䅁䅁权䭁䅁䅁权卂䅂䅁允䅁䅁䅅䅁䭁䕁䅣䅁䵁䅉䅅䅁䕁䅁䅁睁䵁䅁䅁权䱄䅁䅁权剁䅁䅁权噂䅂䅁允䅁䅁䅅䅁啁䵁灃汗䄴䅁䅁䍄䉁䅁䅁䅂䅁䅁䅍䅄䅁䅁䅯朵䅅䅁䅯权䅁䅁䅯兙䅑䅁䅅䅁䉁䅁䅁兂偃癷潕䥘愯睶杷允䅁䅁䅑䅁䑁䅁䅷䅁䭁乁䉯䅁䭁䉁䅅䅁䭁䕁䕳䅁䉁䅁䅁允䅁䉁䅑䍉祓杉䅁䅁䵁䅉䅅䅁䕁䅁䅁睁䵁䅁䅁权兄允䅁权剁䅁䅁权慂䅂䅁允䅁䅁䅅䅁啁䕁䅁䉱䅉䅁䅁䍄䉁䅁䅁䅂䅁䅁䅍䅄䅁䅁䅯䅍䅁䅁䅯䅂䅁䅁䅯䅒䅑䅁䅅䅁䉁䅁䅁䅆䕁兘䅧䅁䅁䅁杷允䅁䅁䅑䅁䑁䅁䅷䅁䭁䑁䅳䅁䭁䅁䅑䅁䭁䙁䕙䅁䉁䅁䅁允䅁䉁䅑硐扣䅁䅁䅁䵁䅉䅅䅁䕁䅁䅁睁䵁䅁䅁权癁允䅁权䭁䅁䅁权⽄允䅁允䅁䅁䅅䅁䙁偁卌坔光湆䅬䍄䉁䅁䅁䅂䅁䅁䅍䅄䅁䅁䅯兎䅁䅁䅯权䅁䅁䅯睓䅑䅁䅅䅁䉁䅁䅁兂㕁䵴㉨灶吸䅑杷允䅁䅁䅑䅁䑁䅁䅷䅁䭁䍁䈸䅁䭁䅁䅯䅁䭁䕁䔴䅁䉁䅁䅁允䅁䅁䅕匳䝑婧䑕歚䵁䅉䅅䅁䕁䅁䅁睁䵁䅁䅁权⭁䅁䅁权剁䅁䅁权卂䅂䅁允䅁䅁䅅䅁啁偁偂睹䅧䅁䅁䍄䉁䅁䅁䅂䅁䅁䅍䅄䅁䅁䅯睅䅅䅁䅯䅂䅁䅁䅯䅡䅑䅁䅅䅁䉁䅁䅁䅆䅁楉䅑䅁䅁䅁杷允䅁䅁䅑䅁䑁䅁䅷䅁䭁䍁䈸䅁䭁䅁䅯䅁䭁䙁䕙䅁䉁䅁䅁允䅁䅁䅕場啯歲硣啗䵁䅉䅅䅁䕁䅁䅁睁䵁䅁䅁权扁允䅁权剁䅁䅁权坂䅂䅁允䅁䅁䅅䅁啁佁ㅄ㙊䅷䅁䅁䍄䉁䅁䅁䅂䅁䅁䅍䅄䅁䅁䅯光䅅䅁䅯䅂䅁䅁䅯睕䅑䅁䅅䅁䉁䅁䅁䅆睂嘹䅧䅁䅁䅁杷允䅁䅁䅑䅁䑁䅁䅷䅁䭁乁䅯䅁䭁䉁䅅䅁䭁䙁䕁䅁䉁䅁䅁允䅁䅁䅯睒䅁䅁杷允䅁䅁䅑䅁䑁䅁䅷䅁䭁䵁䅷䅁䭁䉁䅅䅁䭁䑁䕫䅁䉁䅁䅁允䅁䉁䅑䩃戶䅡䅁䅁䵁䅉䅅䅁䕁䅁䅁睁䵁䅁䅁权睄允䅁权䭁䅁䅁权⽄允䅁允䅁䅁䅅䅁䙁乁㕶浦㡱䈹䅖䍄䉁䅁䅁䅂䅁䅁䅍䅄䅁䅁䅯兘䅁䅁䅯充䅁䅁䅯䅑䅑䅁䅅䅁䉁䅁䅁䅆权㘸捫䅁䅁䅁杷允䅁䅁䅑䅁䑁䅁䅷䅁䭁䱁䅷䅁䭁䉁䅅䅁䭁偁䈸䅁䉁䅁䅁允䅁䉁䅑䝧䡯杓䅁䅁䵁䅉䅅䅁䕁䅁䅁睁䵁䅁䅁权祁允䅁权䭁䅁䅁权敂䅂䅁允䅁䅁䅅䅁䙁䵁䭈啯㉗⬸⼰䍄䉁䅁䅁䅂䅁䅁䅍䅄䅁䅁䅯䅦䅁䅁䅯权䅁䅁䅯睎䅑䅁䅅䅁䉁䅁䅁兂⭄䠱灪橊㉈睐杷允䅁䅁䅑䅁䑁䅁䅷䅁䭁䡁䄰䅁䭁䅁䅯䅁䭁䑁䕣䅁䉁䅁䅁允䅁䅁䅕噎㘶兓䍷稵䴸䅉䅅䅁䕁䅁䅁睁䵁䅁䅁权㡁䅁䅁权剁䅁䅁权坂䅂䅁允䅁䅁䅅䅁啁䕁流䔷䑁䅁䅁䍄䉁䅁䅁䅂䅁䅁䅍䅄䅁䅁䅯杦䅁䅁䅯权䅁䅁䅯睎䅑䅁䅅䅁䉁䅁䅁兂塄㍯㥁瑃䕣䅑杷允䅁䅁䅑䅁䑁䅁䅷䅁䭁䕁䅁䅁䭁䅁䅑䅁䭁䙁䕕䅁䉁䅁䅁允䅁䉁䅑䡏稲䅁䅁䅁䵁䅉䅅䅁䕁䅁䅁睁䵁䅁䅁权癁允䅁权䭁䅁䅁权求䅂䅁允䅁䅁䅅䅁䙁䥁堲桢䑋䔸䅴䍄䉁䅁䅁䅂䅁䅁䅍䅄䅁䅁䅯睌䅅䅁䅯权䅁䅁䅯杗䅑䅁䅅䅁䉁䅁䅁兂呃䅇坒煄㤰䅑杷允䅁䅁䅑䅁䑁䅁䅷䅁䭁䡁䉉䅁䭁䅁䅯䅁䭁䙁䕍䅁䉁䅁䅁允䅁䅁䅕啩杆搵楁稴䴸䅉䅅䅁䕁䅁䅁睁䵁䅁䅁权呄允䅁权䕁䅁䅁权歂䅂䅁允䅁䅁䅅䅁啁乁歄睚䅅䅁䅁䍄䉁䅁䅁䅂䅁䅁䅍䅄䅁䅁䅯睳䅅䅁䅯充䅁䅁䅯䅡䅑䅁䅅䅁䉁䅁䅁䅆睂瑁具䅁䅁䅁杷允䅁䅁䅑䅁䑁䅁䅷䅁䭁䑁䅧䅁䭁䉁䅅䅁䭁䕁䕳䅁䉁䅁䅁允䅁䉁䅑䙁牰睐䅁䅁䵁䅉䅅䅁䕁䅁䅁睁䵁䅁䅁权䭄䅁䅁权䕁䅁䅁权㙁䅂䅁允䅁䅁䅅䅁啁䵁㑃杄䅁䅁䅁䍄䉁䅁䅁䅂䅁䅁䅍䅄䅁䅁䅯䅹䅅䅁䅯充䅁䅁䅯兖䅑䅁䅅䅁䉁䅁䅁䅆奂東灅䅁䅁䅁杷允䅁䅁䅑䅁䑁䅁䅷䅁䭁䍁䈸䅁䭁䅁䅯䅁䭁䙁䕑䅁䉁䅁䅁允䅁䅁䅕䵴㉨灶焸歑䵁䅉䅅䅁䕁䅁䅁睁䵁䅁䅁权瑄允䅁权剁䅁䅁权噂䅂䅁允䅁䅁䅅䅁啁䵁摁䈱䅙䅁䅁䍄䉁䅁䅁䅂䅁䅁䅍䅄䅁䅁䅯杈䅁䅁䅯䅂䅁䅁䅯睘䅑䅁䅅䅁䉁䅁䅁䅆允䔳䅯䅁䅁䅁杷允䅁䅁䅑䅁䑁䅁䅷䅁䭁䍁䈸䅁䭁䅁䅯䅁䭁䕁䕯䅁䉁䅁䅁允䅁䅁䅕扏䥔牤昶歗䵁䅉䅅䅁䕁䅁䅁睁䵁䅁䅁权⭄䅁䅁权剁䅁䅁权硁䅂䅁允䅁䅁䅅䅁啁偁䡨桥䅧䅁䅁䍄䉁䅁䅁䅂䅁䅁䅍䅄䅁䅁䅯睌䅅䅁䅯权䅁䅁䅯兗䅑䅁䅅䅁䉁䅁䅁兂䙄䱉祂䑡塬䅑杷允䅁䅁䅑䅁䑁䅁䅷䅁䭁䍁䅕䅁䭁䅁䅑䅁䭁䙁䕳䅁䉁䅁䅁允䅁䉁䅑䄸杬䅁䅁䅁䵁䅉䅅䅁䕁䅁䅁睁䵁䅁䅁权偄䅁䅁权剁䅁䅁权偂䅂䅁允䅁䅁䅅䅁䭁䕁䅣䅁䵁䅉䅅䅁䕁䅁䅁睁䵁䅁䅁权啂允䅁权䭁䅁䅁权佂䅂䅁允䅁䅁䅅䅁䙁䩁婱婭婭婭⽫䍄䉁䅁䅁䅂䅁䅁䅍䅄䅁䅁䅯睬䅁䅁䅯充䅁䅁䅯杙䅑䅁䅅䅁䉁䅁䅁䅆㑃㝕䭉䅁䅁䅁杷允䅁䅁䅑䅁䑁䅁䅷䅁䭁偁䉣䅁䭁䉁䅅䅁䭁䙁䕙䅁䉁䅁䅁允䅁䉁䅑䥁祋兏䅁䅁䵁䅉䅅䅁䕁䅁䅁睁䵁䅁䅁权楄䅁䅁权剁䅁䅁权捂䅂䅁允䅁䅁䅅䅁啁䝁汄橲䅍䅁䅁䍄䉁䅁䅁䅂䅁䅁䅍䅄䅁䅁䅯兴䅅䅁䅯充䅁䅁䅯睖䅑䅁䅅䅁䉁䅁䅁权䡂䅁䅁䍄䉁䅁䅁䅂䅁䅁䅍䅄䅁䅁䅯杢䅁䅁䅯䅂䅁䅁䅯兕䅑䅁䅅䅁䉁䅁䅁䅆睁䍉䅍䅁䅁䅁杷允䅁䅁䅑䅁䑁䅁䅷䅁䭁䙁䉑䅁䭁䅁䅯䅁䭁䙁䕳䅁䉁䅁䅁允䅁䅁䅕啩杆搵楁稶䴸䅉䅅䅁䕁䅁䅁睁䵁䅁䅁权啂允䅁权䭁䅁䅁权卂䅂䅁允䅁䅁䅅䅁䙁䱁䩰䅄牉⽨⽙䍄䉁䅁䅁䅂䅁䅁䅍䅄䅁䅁䅯杵䅁䅁䅯权䅁䅁䅯睔䅑䅁䅅䅁䉁䅁䅁权䡂䅁䅁䍄䉁䅁䅁䅂䅁䅁䅍䅄䅁䅁䅯䅨䅅䅁䅯䅂䅁䅁䅯兖䅑䅁䅅䅁䉁䅁䅁兂晁敨剴䈲晘䅑杷允䅁䅁䅑䅁䑁䅁䅷䅁䭁䙁䅕䅁䭁䅁䅑䅁䭁䕁䔴䅁䉁䅁䅁允䅁䉁䅑歵祉䅁䅁䅁䵁䅉䅅䅁䕁䅁䅁睁䵁䅁䅁权䙃允䅁权剁䅁䅁权㙁䅂䅁允䅁䅁䅅䅁啁䅁剃硚䅅䅁䅁䍄䉁䅁䅁䅂䅁䅁䅍䅄䅁䅁䅯䄶䅅䅁䅯权䅁䅁䅯䅙䅑䅁䅅䅁䉁䅁䅁兂楂䙅㕧䵴㉩睐杷允䅁䅁䅑䅁䑁䅁䅷䅁䭁䙁䉑䅁䭁䅁䅯䅁䭁䝁䕕䅁䉁䅁䅁允䅁䅁䅕牒穢搯㑒吸䴸䅉䅅䅁䕁䅁䅁睁䵁䅁䅁权㡄䅁䅁权䕁䅁䅁权求䅂䅁允䅁䅁䅅䅁啁偁䐫杆䅁䅁䅁䍄䉁䅁䅁䅂䅁䅁䅍䅄䅁䅁䅯眹䅁䅁䅯权䅁䅁䅯条䅑䅁䅅䅁䉁䅁䅁兂畄䑦ㄸ牘硲睶杷允䅁䅁䅑䅁䑁䅁䅷䅁䭁䱁䉧䅁䭁䅁䅯䅁䭁䝁䕑䅁䉁䅁䅁允䅁䅁䅕匶硙䭃捷樵䴸䅉䅅䅁䕁䅁䅁睁䵁䅁䅁权畂允䅁权䕁䅁䅁权捂䅂䅁允䅁䅁䅅䅁啁䝁煌允䅁䅁䅁䍄䉁䅁䅁䅂䅁䅁䅍䅄䅁䅁䅯杷䅅䅁䅯充䅁䅁䅯杔䅑䅁䅅䅁䉁䅁䅁䅆兄䥐噧䅁䅁䅁杷允䅁䅁䅑䅁䑁䅁䅷䅁䭁䡁䅁䅁䭁䉁䅅䅁䭁䕁䔰䅁䉁䅁䅁允䅁䉁䅑䱂汤睂䅁䅁䵁䅉䅅䅁䕁䅁䅁睁䵁䅁䅁权慄䅁䅁权䕁䅁䅁权歂䅂䅁允䅁䅁䅅䅁啁䡁卧兔䅁䅁䅁䍄䉁䅁䅁䅂䅁䅁䅍䅄䅁䅁䅯兕䅅䅁䅯充䅁䅁䅯杖䅑䅁䅅䅁䉁䅁䅁䅆煂䝹乕䅁䅁䅁杷允䅁䅁䅑䅁䑁䅁䅷䅁䭁䥁䉙䅁䭁䉁䅅䅁䭁䝁䕕䅁䉁䅁䅁允䅁䉁䅑䔰儳䅄䅁䅁䵁䅉䅅䅁䕁䅁䅁睁䵁䅁䅁权㝂䅁䅁权䭁䅁䅁权浂䅂䅁允䅁䅁䅅䅁䙁䭁扡䍸睃癣⽁䍄䉁䅁䅁䅂䅁䅁䅍䅄䅁䅁䅯睚䅁䅁䅯充䅁䅁䅯杙䅑䅁䅅䅁䉁䅁䅁䅆杁䵌奍䅁䅁䅁杷允䅁䅁䅑䅁䑁䅁䅷䅁䭁䵁䈰䅁䭁䉁䅅䅁䭁䙁䔸䅁䉁䅁䅁允䅁䉁䅑䍗啋睎䅁䅁䵁䅉䅅䅁䕁䅁䅁睁䵁䅁䅁权㉃䅁䅁权剁䅁䅁权卂䅂䅁允䅁䅁䅅䅁啁䑁㙂杵䄴䅁䅁䍄䉁䅁䅁䅂䅁䅁䅍䅄䅁䅁䅯眵䅅䅁䅯权䅁䅁䅯睔䅑䅁䅅䅁䉁䅁䅁兂偄ㄹ橐呰硳䅑杷允䅁䅁䅑䅁䑁䅁䅷䅁䭁䉁䄰䅁䭁䉁䅅䅁䭁䝁䕍䅁䉁䅁䅁允䅁䉁䅑䕧汔兌䅁䅁䵁䅉䅅䅁䕁䅁䅁睁䵁䅁䅁权塂允䅁权䭁䅁䅁权䕂䅂䅁允䅁䅁䅅䅁䙁佁㝦晱午晔⽙䍄䉁䅁䅁䅂䅁䅁䅍䅄䅁䅁䅯兆䅅䅁䅯䅂䅁䅁䅯睚䅑䅁䅅䅁䉁䅁䅁䅆䥃䍸䅅䅁䅁䅁杷允䅁䅁䅑䅁䑁䅁䅷䅁䭁佁䉙䅁䭁䅁䅯䅁䭁䝁䕑䅁䉁䅁䅁允䅁䅁䅕扏䥔牤昶樲䴸䅉䅅䅁䕁䅁䅁睁䵁䅁䅁权慁允䅁权䭁䅁䅁权扂䅂䅁允䅁䅁䅅䅁䙁䩁瑈䑦ㄸ桘䅆䍄䉁䅁䅁䅂䅁䅁䅍䅄䅁䅁䅯䅂䅅䅁䅯䅂䅁䅁䅯䅡䅑䅁䅅䅁䉁䅁䅁䅆䵁䑅䅑䅁䅁䅁杷允䅁䅁䅑䅁䑁䅁䅷䅁䭁䉁䉁䅁䭁䅁䍅䅁䭁䅁䍉䅁䉁䅁䅁允䅁䅁䅯睒䅁䅁杷允䅁䅁䅑䅁䑁䅁䅷䅁䭁䵁䅁䅁䭁䅁䅑䅁䭁䕁䕯䅁䉁䅁䅁允䅁䉁䅑䕳婳䅁䅁䅁䵁䅉䅅䅁䕁䅁䅁睁䵁䅁䅁权煂允䅁权剁䅁䅁权剂䅂䅁允䅁䅁䅅䅁啁䵁潄坂䅁䅁䅁䍄䉁䅁䅁䅂䅁䅁䅍䅄䅁䅁䅯䄷䅁䅁䅯权䅁䅁䅯杖䅑䅁䅅䅁䉁䅁䅁兂捃䍸睃楣汧䅑杷允䅁䅁䅑䅁䑁䅁䅷䅁䭁䡁䅍䅁䭁䅁䅑䅁䭁䝁䕁䅁䉁䅁䅁允䅁䉁䅑䕭䙨杁䅁䅁䵁䅉䅅䅁䕁䅁䅁睁䵁䅁䅁权佃允䅁权䭁䅁䅁权桂䅂䅁允䅁䅁䅅䅁䙁偁⭰牡へ硫䄱䍄䉁䅁䅁䅂䅁䅁䅍䅄䅁䅁䅯䅪䅁䅁䅯䅂䅁䅁䅯兕䅑䅁䅅䅁䉁䅁䅁䅆潂㉎䅯䅁䅁䅁杷允䅁䅁䅑䅁䑁䅁䅷䅁䭁乁䈸䅁䭁䅁䅑䅁䭁偁䈸䅁䉁䅁䅁允䅁䉁䅑䩹䍧允䅁䅁䵁䅉䅅䅁䕁䅁䅁睁䵁䅁䅁权硄允䅁权䭁䅁䅁权奂䅂䅁允䅁䅁䅅䅁䙁䍁捬㡪ㅌ䵋⽷䍄䉁䅁䅁䅂䅁䅁䅍䅄䅁䅁䅯䄷䅁䅁䅯权䅁䅁䅯兖䅑䅁䅅䅁䉁䅁䅁兂䭂䅄牉硨呙䅑杷允䅁䅁䅑䅁䑁䅁䅷䅁䭁乁䉧䅁䭁䅁䅑䅁䭁䑁䕯䅁䉁䅁䅁允䅁䉁䅑䑫婱䅁䅁䅁䵁䅉䅅䅁䕁䅁䅁睁䵁䅁䅁权偃允䅁权䕁䅁䅁权慂䅂䅁允䅁䅁䅅䅁啁䍁氲䅃䅁䅁䅁䍄䉁䅁䅁䅂䅁䅁䅍䅄䅁䅁䅯睧䅁䅁䅯权䅁䅁䅯䅗䅑䅁䅅䅁䉁䅁䅁兂楃扒穢搯兔睐杷允䅁䅁䅑䅁䑁䅁䅷䅁䭁乁䉷䅁䭁䅁䅑䅁䭁䝁䕉䅁䉁䅁䅁允䅁䉁䅑䅙㜴睈䅁䅁䵁䅉䅅䅁䕁䅁䅁睁䵁䅁䅁权汃䅁䅁权䕁䅁䅁权杂䅂䅁允䅁䅁䅅䅁啁䭁呋杂䅁䅁䅁䍄䉁䅁䅁䅂䅁䅁䅍䅄䅁䅁䅯兲䅁䅁䅯权䅁䅁䅯睔䅑䅁䅅䅁䉁䅁䅁权䡂䅁䅁䍄䉁䅁䅁䅂䅁䅁䅍䅄䅁䅁䅯䅆䅅䅁䅯充䅁䅁䅯䅗䅑䅁䅅䅁䉁䅁䅁䅆杄制䩍䅁䅁䅁杷允䅁䅁䅑䅁䑁䅁䅷䅁䭁䭁䄰䅁䭁䅁䅯䅁䭁偁䈸䅁䉁䅁䅁允䅁䅁䅕杓䍷㑋坤啉䵁䅉䅅䅁䕁䅁䅁睁䵁䅁䅁权䡄䅁䅁权䭁䅁䅁权㕁䅂䅁允䅁䅁䅅䅁䙁䕁杊搵楁⬲⽇䍄䉁䅁䅁䅂䅁䅁䅍䅄䅁䅁䅯儯䅅䅁䅯充䅁䅁䅯杔䅑䅁䅅䅁䉁䅁䅁䅆㑂祮佁䅁䅁䅁杷允䅁䅁䅑䅁䑁䅁䅷䅁䭁䭁䄰䅁䭁䅁䅯䅁䭁䕁䔴䅁䉁䅁䅁允䅁䅁䅕場啯歲桤獇䵁䅉䅅䅁䕁䅁䅁睁䵁䅁䅁权扂允䅁权䕁䅁䅁权敂䅂䅁允䅁䅁䅅䅁啁䵁獁杭䅁䅁䅁䍄䉁䅁䅁䅂䅁䅁䅍䅄䅁䅁䅯朱䅁䅁䅯䅂䅁䅁䅯杘䅑䅁䅅䅁䉁䅁䅁䅆睄卑䄰䅁䅁䅁杷允䅁䅁䅑䅁䑁䅁䅷䅁䭁乁䉙䅁䭁䅁䅯䅁䭁䙁䕍䅁䉁䅁䅁允䅁䅁䅕潅䅐煹䙆樴䴸䅉䅅䅁䕁䅁䅁睁䵁䅁䅁权䱂䅁䅁权䕁䅁䅁权奂䅂䅁允䅁䅁䅅䅁啁䱁佧材䅁䅁䅁䍄䉁䅁䅁䅂䅁䅁䅍䅄䅁䅁䅯兲䅁䅁䅯权䅁䅁䅯党䅑䅁䅅䅁䉁䅁䅁兂䑃䵷桱呒塙䅑杷允䅁䅁䅑䅁䑁䅁䅷䅁䭁䝁䉙䅁䭁䅁䅯䅁䭁䝁䕍䅁䉁䅁䅁允䅁䅁䅕琸乊桙奂吶䴸䅉䅅䅁䕁䅁䅁睁䵁䅁䅁权癄允䅁权䭁䅁䅁权呂䅂䅁允䅁䅁䅅䅁䙁䕁㍷啩杆儵䅎䍄䉁䅁䅁䅂䅁䅁䅍䅄䅁䅁䅯杕䅁䅁䅯䅂䅁䅁䅯䅚䅑䅁䅅䅁䉁䅁䅁䅆㑃洷䅷䅁䅁䅁杷允䅁䅁䅑䅁䑁䅁䅷䅁䭁偁䅣䅁䭁䅁䅯䅁䭁䙁䔸䅁䉁䅁䅁允䅁䅁䅕灭婭婭婭戲䴸䅉䅅䅁䕁䅁䅁睁䵁䅁䅁权睂䅁䅁权䕁䅁䅁权偂䅂䅁允䅁䅁䅅䅁䭁䕁䅣䅁䵁䅉䅅䅁䕁䅁䅁睁䵁䅁䅁权㡁䅁䅁权䭁䅁䅁权杂䅂䅁允䅁䅁䅅䅁䭁䕁䅣䅁䵁䅉䅅䅁䕁䅁䅁睁䵁䅁䅁权佄䅁䅁权剁䅁䅁权偂䅂䅁允䅁䅁䅅䅁䭁䕁䅣䅁䵁䅉䅅䅁䕁䅁䅁睁䵁䅁䅁权歄允䅁权䭁䅁䅁权橂䅂䅁允䅁䅁䅅䅁䙁䥁坣挲㌷⽕⼰䍄䉁䅁䅁䅂䅁䅁䅍䅄䅁䅁䅯眸䅅䅁䅯允䅉䅁䅯睁䅉䅁䅅䅁䉁䅁䅁兂畄䑦ㄫ匱普䅑杷允䅁䅁䅑䅁䑁䅁䅷䅁䭁䅁䅳䅁䭁䅁䅯䅁䭁䝁䕅䅁䉁䅁䅁允䅁䅁䅕〰椱䙅㕧䑴䴸䅉䅅䅁䕁䅁䅁睁䵁䅁䅁权䑁䅁䅁权䕁䅁䅁权敂䅂䅁允䅁䅁䅅䅁啁䵁ど䅆䅁䅁䅁䍄䉁䅁䅁䅂䅁䅁䅍䅄䅁䅁䅯兲䅁䅁䅯权䅁䅁䅯兙䅑䅁䅅䅁䉁䅁䅁兂ぃ䡹⭡确塯䅑杷允䅁䅁䅑䅁䑁䅁䅷䅁䭁偁䈰䅁䭁䅁䅯䅁䭁䙁䕷䅁䉁䅁䅁允䅁䅁䅕硥畓⭒㙆䱴䴸䅉䅅䅁䕁䅁䅁睁䵁䅁䅁权乂允䅁权䕁䅁䅁权婂䅂䅁允䅁䅁䅅䅁䙁䝁捘挰橙氯䉒䍄䉁䅁䅁䅂䅁䅁䅍䅄䅁䅁䅯睶䅅䅁䅯权䅁䅁䅯杘䅑䅁䅅䅁䉁䅁䅁兂䭁㘱睎児㍱睐杷允䅁䅁䅑䅁䑁䅁䅷䅁䭁䭁䄰䅁䭁䅁䅯䅁䭁䙁䕯䅁䉁䅁䅁允䅁䅁䅕桙奂扏䥔い䵁䅉䅅䅁䕁䅁䅁睁䵁䅁䅁权湂允䅁权剁䅁䅁权浂䅂䅁允䅁䅁䅅䅁啁䙁佫〰䅣䅁䅁䍄䉁䅁䅁䅂䅁䅁䅍䅄䅁䅁䅯兯䅅䅁䅯䅂䅁䅁䅯眯䅅䅁䅅䅁䉁䅁䅁䅆奃ㄹ䅅䅁䅁䅁杷允䅁䅁䅑䅁䑁䅁䅷䅁䭁偁䉑䅁䭁䅁䅑䅁䭁䝁䕁䅁䉁䅁䅁允䅁䉁䅑䨶㙳䅁䅁䅁䵁䅉䅅䅁䕁䅁䅁睁䵁䅁䅁权瑃䅁䅁权䭁䅁䅁权啂䅂䅁允䅁䅁䅅䅁䙁䅁塲㍯㥁楓䅊䍄䉁䅁䅁䅂䅁䅁䅍䅄䅁䅁䅯杋䅁䅁䅯权䅁䅁䅯䅙䅑䅁䅅䅁䉁䅁䅁兂奃桢䑋䵷桲睐杷允䅁䅁䅑䅁䑁䅁䅷䅁䭁䱁䅣䅁䭁䉁䅅䅁䭁䙁䕁䅁䉁䅁䅁允䅁䉁䅑䝄汚睆䅁䅁䵁䅉䅅䅁䕁䅁䅁睁䵁䅁䅁权㕄允䅁权剁䅁䅁权卂䅂䅁允䅁䅁䅅䅁啁䥁䉦䅆䅯䅁䅁䍄䉁䅁䅁䅂䅁䅁䅍䅄䅁䅁䅯兲䅁䅁䅯权䅁䅁䅯兗䅑䅁䅅䅁䉁䅁䅁兂灄橊䥅䩲剷䅑杷允䅁䅁䅑䅁䑁䅁䅷䅁䭁䍁䉕䅁䭁䉁䅅䅁䭁䙁䕣䅁䉁䅁䅁允䅁䅁䅯睒䅁䅁杷允䅁䅁䅑䅁䑁䅁䅷䅁䭁䭁䄰䅁䭁䅁䅯䅁䭁䙁䕣䅁䉁䅁䅁允䅁䅁䅕牘䩰䅄牉䕃䵁䅉䅅䅁䕁䅁䅁睁䵁䅁䅁权㥄䅁䅁权䕁䅁䅁权扂䅂䅁允䅁䅁䅅䅁啁䥁䵈䅊䅁䅁䅁䍄䉁䅁䅁䅂䅁䅁䅍䅄䅁䅁䅯䅕䅅䅁䅯充䅁䅁䅯䅕䅑䅁䅅䅁䉁䅁䅁权䡂䅁䅁䍄䉁䅁䅁䅂䅁䅁䅍䅄䅁䅁䅯睔䅅䅁䅯权䅁䅁䅯睗䅑䅁䅅䅁䉁䅁䅁兂䙄䱉祂䩡䅅䅑杷允䅁䅁䅑䅁䑁䅁䅷䅁䭁䅁䅫䅁䭁䉁䅅䅁䭁䕁䕁䅁䉁䅁䅁允䅁䉁䅑䭑⬲兄䅁䅁䵁䅉䅅䅁䕁䅁䅁睁䵁䅁䅁权牂允䅁权䕁䅁䅁权灂䅂䅁允䅁䅁䅅䅁啁䉁湂睈䅁䅁䅁䍄䉁䅁䅁䅂䅁䅁䅍䅄䅁䅁䅯兆䅁䅁䅯充䅁䅁䅯眯䅅䅁䅅䅁䉁䅁䅁䅆杁正䥣䅁䅁䅁杷允䅁䅁䅑䅁䑁䅁䅷䅁䭁䥁䅙䅁䭁䅁䅑䅁䭁䙁䕳䅁䉁䅁䅁允䅁䉁䅑乙兇允䅁䅁䵁䅉䅅䅁䕁䅁䅁睁䵁䅁䅁权湁䅁䅁权剁䅁䅁权㍁䅂䅁允䅁䅁䅅䅁啁䅁歁湂䅳䅁䅁䍄䉁䅁䅁䅂䅁䅁䅍䅄䅁䅁䅯兵䅁䅁䅯充䅁䅁䅯眯䅅䅁䅅䅁䉁䅁䅁䅆䅂捐摑䅁䅁䅁杷允䅁䅁䅑䅁䑁䅁䅷䅁䭁佁䅙䅁䭁䉁䅅䅁䭁䝁䕧䅁䉁䅁䅁允䅁䉁䅑䅁啲兄䅁䅁䵁䅉䅅䅁䕁䅁䅁睁䵁䅁䅁权㕃允䅁权䕁䅁䅁权䕂䅂䅁允䅁䅁䅅䅁啁䩁䍚䅁䅁䅁䅁䍄䉁䅁䅁䅂䅁䅁䅍䅄䅁䅁䅯睔䅅䅁䅯权䅁䅁䅯䅔䅑䅁䅅䅁䉁䅁䅁兂敃㘷䝦穓桦睐杷允䅁䅁䅑䅁䑁䅁䅷䅁䭁佁䅣䅁䭁䅁䅯䅁䭁䑁䕯䅁䉁䅁䅁允䅁䅁䅕浔光䑗ね䐵䴸䅉䅅䅁䕁䅁䅁睁䵁䅁䅁权㙄䅁䅁权䭁䅁䅁权乂䅂䅁允䅁䅁䅅䅁䙁䵁䴳䵺䵺佺⽩䍄䉁䅁䅁䅂䅁䅁䅍䅄䅁䅁䅯䅫䅁䅁䅯充䅁䅁䅯杙䅑䅁䅅䅁䉁䅁䅁䅆䅂畸塙䅁䅁䅁杷允䅁䅁䅑䅁䑁䅁䅷䅁䭁䝁䉫䅁䭁䉁䅅䅁䭁䑁䕫䅁䉁䅁䅁允䅁䉁䅑䥭㥡睄䅁䅁䵁䅉䅅䅁䕁䅁䅁睁䵁䅁䅁权癁䅁䅁权剁䅁䅁权扂䅂䅁允䅁䅁䅅䅁啁䱁杪儸䅙䅁䅁䍄䉁䅁䅁䅂䅁䅁䅍䅄䅁䅁䅯䅶䅁䅁䅯充䅁䅁䅯杓䅑䅁䅅䅁䉁䅁䅁䅆睄㉑報䅁䅁䅁杷允䅁䅁䅑䅁䑁䅁䅷䅁䭁乁䅯䅁䭁䅁䅑䅁䭁䝁䕁䅁䉁䅁䅁允䅁䉁䅑䉣⽑䅁䅁䅁䵁䅉䅅䅁䕁䅁䅁睁䵁䅁䅁权捂䅁䅁权䭁䅁䅁权灂䅂䅁允䅁䅁䅅䅁䙁䥁噇㑑獴㠵⽳䍄䉁䅁䅁䅂䅁䅁䅍䅄䅁䅁䅯元䅅䅁䅯充䅁䅁䅯睗䅑䅁䅅䅁䉁䅁䅁䅆兄堰䑍䅁䅁䅁杷允䅁䅁䅑䅁䑁䅁䅷䅁䭁䡁䉫䅁䭁䅁䅯䅁䭁偁䈸䅁䉁䅁䅁允䅁䅁䅕児塲㍯㥁う䵁䅉䅅䅁䕁䅁䅁睁䵁䅁䅁权浄䅁䅁权剁䅁䅁权灂䅂䅁允䅁䅁䅅䅁啁䥁权䅢䄴䅁䅁䍄䉁䅁䅁䅂䅁䅁䅍䅄䅁䅁䅯朶䅁䅁䅯充䅁䅁䅯党䅑䅁䅅䅁䉁䅁䅁䅆䅁煭剑䅁䅁䅁杷允䅁䅁䅑䅁䑁䅁䅷䅁䭁䡁䉫䅁䭁䅁䅯䅁䭁䙁䕳䅁䉁䅁䅁允䅁䅁䅕癴㥐䠱灪歅䵁䅉䅅䅁䕁䅁䅁睁䵁䅁䅁权乂䅁䅁权剁䅁䅁权噂䅂䅁允䅁䅁䅅䅁啁䅁䡄䉋䅯䅁䅁䍄䉁䅁䅁䅂䅁䅁䅍䅄䅁䅁䅯杔䅁䅁䅯充䅁䅁䅯兖䅑䅁䅅䅁䉁䅁䅁䅆䅁䤱愴䅁䅁䅁杷允䅁䅁䅑䅁䑁䅁䅷䅁䭁䉁䉯䅁䭁䅁䅑䅁䭁䝁䕙䅁䉁䅁䅁允䅁䉁䅑䝍䍂䅁䅁䅁䵁䅉䅅䅁䕁䅁䅁睁䵁䅁䅁权㕂允䅁权䭁䅁䅁权求䅂䅁允䅁䅁䅅䅁䙁佁兘瑉㕶杦䅸䍄䉁䅁䅁䅂䅁䅁䅍䅄䅁䅁䅯入䅅䅁䅯权䅁䅁䅯兙䅑䅁䅅䅁䉁䅁䅁兂十㡧䭄啯䕕䅑杷允䅁䅁䅑䅁䑁䅁䅷䅁䭁䍁䄸䅁䭁䉁䅅䅁䭁䑁䕣䅁䉁䅁䅁允䅁䉁䅑䥥㥴杂䅁䅁䵁䅉䅅䅁䕁䅁䅁睁䵁䅁䅁权煄䅁䅁权䕁䅁䅁权⽄允䅁允䅁䅁䅅䅁啁䙁癃東䅁䅁䅁䍄䉁䅁䅁䅂䅁䅁䅍䅄䅁䅁䅯䅉䅅䅁䅯权䅁䅁䅯睖䅑䅁䅅䅁䉁䅁䅁兂佁扌摋㘷て睐杷允䅁䅁䅑䅁䑁䅁䅷䅁䭁䕁䉙䅁䭁䅁䅑䅁䭁䕁䔸䅁䉁䅁䅁允䅁䅁䅯睒䅁䅁杷允䅁䅁䅑䅁䑁䅁䅷䅁䭁乁䉯䅁䭁䅁䅑䅁䭁䕁䕯䅁䉁䅁䅁允䅁䅁䅯睒䅁䅁杷允䅁䅁䅑䅁䑁䅁䅷䅁䭁䡁䉫䅁䭁䅁䅯䅁䭁䙁䕯䅁䉁䅁䅁允䅁䅁䅕䅁䅁䅁䅁ぁ䵁䅉䅅䅁䕁䅁䅁睁䵁䅁䅁权䉁允䅁权剁䅁䅁权塂䅂䅁允䅁䅁䅅䅁啁䍁歁汨䅍䅁䅁䍄䉁䅁䅁䅂䅁䅁䅍䅄䅁䅁䅯睌䅁䅁䅯权䅁䅁䅯党䅑䅁䅅䅁䉁䅁䅁兂杂搵楁⼲佮睶杷允䅁䅁䅑䅁䑁䅁䅷䅁䭁䕁䈰䅁䭁䉁䅅䅁䭁䝁䕉䅁䉁䅁䅁允䅁䉁䅑䩧癣杄䅁䅁䵁䅉䅅䅁䕁䅁䅁睁䵁䅁䅁权㉄允䅁权剁䅁䅁权㕁䅂䅁允䅁䅁䅅䅁啁䅁䉂水䅫䅁䅁䍄䉁䅁䅁䅂䅁䅁䅍䅄䅁䅁䅯入䅅䅁䅯权䅁䅁䅯兗䅑䅁䅅䅁䉁䅁䅁兂䩄牤昶楇䄸䅑杷允䅁䅁䅑䅁䑁䅁䅷䅁䭁䥁䉯䅁䭁䅁䅯䅁䭁䙁䕕䅁䉁䅁䅁允䅁䅁䅕瑃橥䑣䬰䕄䵁䅉䅅䅁䕁䅁䅁睁䵁䅁䅁权噄允䅁权剁䅁䅁权塂䅂䅁允䅁䅁䅅䅁啁偁剃䄵䅉䅁䅁䍄䉁䅁䅁䅂䅁䅁䅍䅄䅁䅁䅯䄴䅅䅁䅯权䅁䅁䅯兕䅑䅁䅅䅁䉁䅁䅁兂⭄䠱灪橊潈睐杷允䅁䅁䅑䅁䑁䅁䅷䅁䭁䱁䅉䅁䭁䅁䅯䅁䭁䙁䕅䅁䉁䅁䅁允䅁䅁䅕癴㥐䠱灨啇䵁䅉䅅䅁䕁䅁䅁睁䵁䅁䅁权婁允䅁权䕁䅁䅁权卂䅂䅁允䅁䅁䅅䅁啁䡁杂䅕䅉䅁䅁䍄䉁䅁䅁䅂䅁䅁䅍䅄䅁䅁䅯来䅅䅁䅯充䅁䅁䅯杖䅑䅁䅅䅁䉁䅁䅁䅆权婯睉䅁䅁䅁杷允䅁䅁䅑䅁䑁䅁䅷䅁䭁䝁䈴䅁䭁䅁䅑䅁䭁䝁䕑䅁䉁䅁䅁允䅁䉁䅑煙䕅䅁䅁䅁䵁䅉䅅䅁䕁䅁䅁睁䵁䅁䅁权湂䅁䅁权䭁䅁䅁权⽄允䅁允䅁䅁䅅䅁䙁䕁䵯楁䡵杆䅬䍄䉁䅁䅁䅂䅁䅁䅍䅄䅁䅁䅯杯䅁䅁䅯充䅁䅁䅯杓䅑䅁䅅䅁䉁䅁䅁䅆奃渵䑧䅁䅁䅁杷允䅁䅁䅑䅁䑁䅁䅷䅁䭁䝁䅣䅁䭁䅁䅯䅁䭁䝁䕉䅁䉁䅁䅁允䅁䅁䅕杖琴灳瘳ぁ䵁䅉䅅䅁䕁䅁䅁睁䵁䅁䅁权ぁ允䅁权剁䅁䅁权噂䅂䅁允䅁䅁䅅䅁䭁䕁䅣䅁䵁䅉䅅䅁䕁䅁䅁睁䵁䅁䅁权剃䅁䅁权剁䅁䅁权兂䅂䅁允䅁䅁䅅䅁啁䉁剷睑䅯䅁䅁䍄䉁䅁䅁䅂䅁䅁䅍䅄䅁䅁䅯杪䅅䅁䅯充䅁䅁䅯杓䅑䅁䅅䅁䉁䅁䅁䅆⭂䝓䙕䅁䅁䅁杷允䅁䅁䅑䅁䑁䅁䅷䅁䭁䝁䅣䅁䭁䅁䅯䅁䭁䝁䕕䅁䉁䅁䅁允䅁䅁䅕敨剴䉵䘶稵䴸䅉䅅䅁䕁䅁䅁睁䵁䅁䅁权湂䅁䅁权䭁䅁䅁权婂䅂䅁允䅁䅁䅅䅁䙁䡁㥅瑃橥偣⽅䍄䉁䅁䅁䅂䅁䅁䅍䅄䅁䅁䅯免䅁䅁䅯充䅁䅁䅯睕䅑䅁䅅䅁䉁䅁䅁䅆杂畒佳䅁䅁䅁杷允䅁䅁䅑䅁䑁䅁䅷䅁䭁䑁䉙䅁䭁䉁䅅䅁䭁䙁䕷䅁䉁䅁䅁允䅁䉁䅑䝁杫睆䅁䅁䵁䅉䅅䅁䕁䅁䅁睁䵁䅁䅁权䙃䅁䅁权剁䅁䅁权湂䅂䅁允䅁䅁䅅䅁啁䅁灃䄫䄰䅁䅁䍄䉁䅁䅁䅂䅁䅁䅍䅄䅁䅁䅯杢䅅䅁䅯䅂䅁䅁䅯䅙䅑䅁䅅䅁䉁䅁䅁䅆癁䅔䅙䅁䅁䅁杷允䅁䅁䅑䅁䑁䅁䅷䅁䭁䵁䉁䅁䭁䉁䅅䅁䭁䝁䕅䅁䉁䅁䅁允䅁䉁䅑䉁䍃睕䅅䅁䵁䅉䅅䅁䕁䅁䅁睁䵁䅁䅁权婁允䅁权䭁䅁䅁权䱂䅂䅁允䅁䅁䅅䅁䙁䥁牘払敧晨⼰䍄䉁䅁䅁䅂䅁䅁䅍䅄䅁䅁䅯䅢䅁䅁䅯䅂䅁䅁䅯兔䅑䅁䅅䅁䉁䅁䅁䅆䥁〱䉷䅁䅁䅁杷允䅁䅁䅑䅁䑁䅁䅷䅁䭁䡁䅷䅁䭁䉁䅅䅁䭁䙁䕉䅁䉁䅁䅁允䅁䉁䅑䝁橄杆䅁䅁䵁䅉䅅䅁䕁䅁䅁睁䵁䅁䅁权硃䅁䅁权䕁䅁䅁权卂䅂䅁允䅁䅁䅅䅁啁䩁㑋杇䅁䅁䅁䍄䉁䅁䅁䅂䅁䅁䅍䅄䅁䅁䅯杫䅅䅁䅯䅂䅁䅁䅯䅔䅑䅁䅅䅁䉁䅁䅁䅆䱃䅐䅕䅁䅁䅁杷允䅁䅁䅑䅁䑁䅁䅷䅁䭁䕁䅯䅁䭁䅁䅑䅁䭁䕁䕑䅁䉁䅁䅁允䅁䉁䅑䝄䱳䅁䅁䅁䵁䅉䅅䅁䕁䅁䅁睁䵁䅁䅁权婁允䅁权䭁䅁䅁权乂䅂䅁允䅁䅁䅅䅁䙁佁剸䉵䘶⼶⽳䍄䉁䅁䅁䅂䅁䅁䅍䅄䅁䅁䅯眸䅁䅁䅯充䅁䅁䅯睗䅑䅁䅅䅁䉁䅁䅁䅆杁杊乷䅁䅁䅁杷允䅁䅁䅑䅁䑁䅁䅷䅁䭁䉁䉫䅁䭁䅁䅯䅁䭁䝁䕕䅁䉁䅁䅁允䅁䅁䅕䥘䌯匹捨启䴸䅉䅅䅁䕁䅁䅁睁䵁䅁䅁权硁允䅁权剁䅁䅁权奂䅂䅁允䅁䅁䅅䅁啁䡁扩杷䅅䅁䅁䍄䉁䅁䅁䅂䅁䅁䅍䅄䅁䅁䅯睡䅅䅁䅯权䅁䅁䅯杘䅑䅁䅅䅁䉁䅁䅁权䡂䅁䅁䍄䉁䅁䅁䅂䅁䅁䅍䅄䅁䅁䅯䅢䅅䅁䅯充䅁䅁䅯兏䅑䅁䅅䅁䉁䅁䅁䅆䅃牎洴䅁䅁䅁杷允䅁䅁䅑䅁䑁䅁䅷䅁䭁䩁䅅䅁䭁䉁䅅䅁䭁䙁䕉䅁䉁䅁䅁允䅁䉁䅑䐴塮元䅁䅁䵁䅉䅅䅁䕁䅁䅁睁䵁䅁䅁权捃允䅁权剁䅁䅁权剂䅂䅁允䅁䅁䅅䅁啁佁噄桃䅉䅁䅁䍄䉁䅁䅁䅂䅁䅁䅍䅄䅁䅁䅯兌䅅䅁䅯充䅁䅁䅯睙䅑䅁䅅䅁䉁䅁䅁䅆䅃猫儴䅁䅁䅁杷允䅁䅁䅑䅁䑁䅁䅷䅁䭁䵁䅉䅁䭁䅁䅑䅁䭁䕁䔴䅁䉁䅁䅁允䅁䉁䅑坮婊䅁䅁䅁䵁䅉䅅䅁䕁䅁䅁睁䵁䅁䅁权獃允䅁权䭁䅁䅁权卂䅂䅁允䅁䅁䅅䅁䙁䙁㑋潈牘兕䅂䍄䉁䅁䅁䅂䅁䅁䅍䅄䅁䅁䅯具䅅䅁䅯充䅁䅁䅯䅡䅑䅁䅅䅁䉁䅁䅁䅆睄奨呁䅁䅁䅁杷允䅁䅁䅑䅁䑁䅁䅷䅁䭁乁䅣䅁䭁䅁䅑䅁䭁䝁䕧䅁䉁䅁䅁允䅁䉁䅑䅭䅓允䅁䅁䵁䅉䅅䅁䕁䅁䅁睁䵁䅁䅁权婁允䅁权䭁䅁䅁权兂䅂䅁允䅁䅁䅅䅁䙁䉁䑋䵷桱敒⽯䍄䉁䅁䅁䅂䅁䅁䅍䅄䅁䅁䅯末䅅䅁䅯䅂䅁䅁䅯䅒䅑䅁䅅䅁䉁䅁䅁䅆呂睦䅍䅁䅁䅁杷允䅁䅁䅑䅁䑁䅁䅷䅁䭁䡁䉷䅁䭁䅁䅯䅁䭁䙁䕫䅁䉁䅁䅁允䅁䅁䅕浗㝑〳丫ぁ䵁䅉䅅䅁䕁䅁䅁睁䵁䅁䅁权桂䅁䅁权䕁䅁䅁权䭂䅂䅁允䅁䅁䅅䅁啁䵁癱兂䅁䅁䅁䍄䉁䅁䅁䅂䅁䅁䅍䅄䅁䅁䅯䅶䅁䅁䅯权䅁䅁䅯睕䅑䅁䅅䅁䉁䅁䅁兂瑁灳瘳㡰䱢睐杷允䅁䅁䅑䅁䑁䅁䅷䅁䭁䥁䈴䅁䭁䅁䅯䅁䭁䙁䕷䅁䉁䅁䅁允䅁䅁䅕歬䱏佢㝦启䴸䅉䅅䅁䕁䅁䅁睁䵁䅁䅁权䡃允䅁权䕁䅁䅁权摂䅂䅁允䅁䅁䅅䅁啁䵁偣兊䅁䅁䅁䍄䉁䅁䅁䅂䅁䅁䅍䅄䅁䅁䅯杣䅁䅁䅯䅂䅁䅁䅯兗䅑䅁䅅䅁䉁䅁䅁䅆晁祖䅁䅁䅁䅁杷允䅁䅁䅑䅁䑁䅁䅷䅁䭁䱁䅣䅁䭁䅁䅑䅁䭁䝁䕁䅁䉁䅁䅁允䅁䉁䅑䱁杣䅁䅁䅁䵁䅉䅅䅁䕁䅁䅁睁䵁䅁䅁权坄䅁䅁权䭁䅁䅁权乂䅂䅁允䅁䅁䅅䅁䭁䕁䅣䅁䵁䅉䅅䅁䕁䅁䅁睁䵁䅁䅁权灄允䅁权䕁䅁䅁权㕁䅂䅁允䅁䅁䅅䅁啁䝁灂䅖䅁䅁䅁䍄䉁䅁䅁䅂䅁䅁䅍䅄䅁䅁䅯兑䅁䅁䅯䅂䅁䅁䅯杗䅑䅁䅅䅁䉁䅁䅁䅆奂呬䄸䅁䅁䅁杷允䅁䅁䅑䅁䑁䅁䅷䅁䭁偁䉙䅁䭁䅁䅯䅁䭁䙁䕍䅁䉁䅁䅁允䅁䅁䅕塹⭡确癯稸䴸䅉䅅䅁䕁䅁䅁睁䵁䅁䅁权㉄允䅁权剁䅁䅁权杂䅂䅁允䅁䅁䅅䅁啁䥁偃汫䅧䅁䅁䍄䉁䅁䅁䅂䅁䅁䅍䅄䅁䅁䅯眷䅁䅁䅯允䅉䅁䅯杁䅉䅁䅅䅁䉁䅁䅁兂䍄䉨䩐䕒佦䅑杷允䅁䅁䅑䅁䑁䅁䅷䅁䭁䥁䉫䅁䭁䅁䅯䅁䭁䝁䕕䅁䉁䅁䅁允䅁䅁䅕渷⽷噎㘶吴䴸䅉䅅䅁䕁䅁䅁睁䵁䅁䅁权捄允䅁权䭁䅁䅁权求䅂䅁允䅁䅁䅅䅁䙁䙁余扌摋⼷⽣䍄䉁䅁䅁䅂䅁䅁䅍䅄䅁䅁䅯兰䅅䅁䅯䅂䅁䅁䅯兖䅑䅁䅅䅁䉁䅁䅁䅆㡂祺䅯䅁䅁䅁杷允䅁䅁䅑䅁䑁䅁䅷䅁䭁佁䉑䅁䭁䅁䅯䅁䭁䝁䕉䅁䉁䅁䅁允䅁䅁䅕䭃捷浗㝓商䵁䅉䅅䅁䕁䅁䅁睁䵁䅁䅁权㍁䅁䅁权䕁䅁䅁权㍁䅂䅁允䅁䅁䅅䅁啁䩁䱧䅚䅉䅁䅁䍄䉁䅁䅁䅂䅁䅁䅍䅄䅁䅁䅯兰䅁䅁䅯充䅁䅁䅯眯䅅䅁䅅䅁䉁䅁䅁䅆㑁⭡乕䅁䅁䅁杷允䅁䅁䅑䅁䑁䅁䅷䅁䭁䙁䅑䅁䭁䉁䅅䅁䭁䙁䕁䅁䉁䅁䅁允䅁䉁䅑䑧㜯杊䅁䅁䵁䅉䅅䅁䕁䅁䅁睁䵁䅁䅁权穂䅁䅁权䕁䅁䅁权㙁䅂䅁允䅁䅁䅅䅁啁䥁畧杌䅉䅁䅁䍄䉁䅁䅁䅂䅁䅁䅍䅄䅁䅁䅯六䅁䅁䅯充䅁䅁䅯䅒䅑䅁䅅䅁䉁䅁䅁䅆䅁偫㍔䅁䅁䅁杷允䅁䅁䅑䅁䑁䅁䅷䅁䭁乁䅙䅁䭁䅁䅯䅁䭁䕁䕷䅁䉁䅁䅁允䅁䅁䅯睒䅁䅁杷允䅁䅁䅑䅁䑁䅁䅷䅁䭁䥁䅅䅁䭁䉁䅅䅁䭁䙁䕙䅁䉁䅁䅁允䅁䉁䅑䅵⽥睁䅁䅁䵁䅉䅅䅁䕁䅁䅁睁䵁䅁䅁权䙄䅁䅁权剁䅁䅁权㙁䅂䅁允䅁䅁䅅䅁啁䕁療兤䄰䅁䅁䍄䉁䅁䅁䅂䅁䅁䅍䅄䅁䅁䅯杢䅅䅁䅯权䅁䅁䅯䅚䅑䅁䅅䅁䉁䅁䅁兂煃搸乊桙㑃睐杷允䅁䅁䅑䅁䑁䅁䅷䅁䭁乁䅙䅁䭁䅁䅯䅁䭁䙁䕁䅁䉁䅁䅁允䅁䅁䅯睒䅁䅁杷允䅁䅁䅑䅁䑁䅁䅷䅁䭁乁䅙䅁䭁䅁䅯䅁䭁䕁䕯䅁䉁䅁䅁允䅁䅁䅯睒䅁䅁杷允䅁䅁䅑䅁䑁䅁䅷䅁䭁䉁䉁䅁䭁䅁䅑䅁䭁䝁䕯䅁䉁䅁䅁允䅁䉁䅑䩫敧䅂䅁䅁䵁䅉䅅䅁䕁䅁䅁睁䵁䅁䅁权坄䅁䅁权䭁䅁䅁权婂䅂䅁允䅁䅁䅅䅁䭁䕁䅣䅁䵁䅉䅅䅁䕁䅁䅁睁䵁䅁䅁权䵁允䅁权䭁䅁䅁权䵂䅂䅁允䅁䅁䅅䅁䙁䙁乃㉬匴⽧⽯䍄䉁䅁䅁䅂䅁䅁䅍䅄䅁䅁䅯杖䅅䅁䅯权䅁䅁䅯睔䅑䅁䅅䅁䉁䅁䅁兂歃䑣䬰㘱婍䅑杷允䅁䅁䅑䅁䑁䅁䅷䅁䭁䙁䉙䅁䭁䅁䅯䅁䭁䕁䔴䅁䉁䅁䅁允䅁䅁䅕㥆佮ㄹ橐稯䴸䅉䅅䅁䕁䅁䅁睁䵁䅁䅁权佁䅁䅁权䭁䅁䅁权歂䅂䅁允䅁䅁䅅䅁䙁乁㕶浦㡱乤⽍䍄䉁䅁䅁䅂䅁䅁䅍䅄䅁䅁䅯兔䅁䅁䅯䅂䅁䅁䅯䅔䅑䅁䅅䅁䉁䅁䅁䅆杁䩈䙅䅁䅁䅁杷允䅁䅁䅑䅁䑁䅁䅷䅁䭁䙁䈴䅁䭁䅁䍅䅁䭁䅁䍍䅁䉁䅁䅁允䅁䅁䅕愯杗畤䑯唰䵁䅉䅅䅁䕁䅁䅁睁䵁䅁䅁权䅄允䅁权剁䅁䅁权捂䅂䅁允䅁䅁䅅䅁啁䅁湃偗䄸䅁䅁䍄䉁䅁䅁䅂䅁䅁䅍䅄䅁䅁䅯杔䅁䅁䅯䅂䅁䅁䅯䅔䅑䅁䅅䅁䉁䅁䅁䅆橁潗䅍䅁䅁䅁杷允䅁䅁䅑䅁䑁䅁䅷䅁䭁䝁䉑䅁䭁䅁䅯䅁䭁䙁䔰䅁䉁䅁䅁允䅁䅁䅕噈歰㥏倹ぁ䵁䅉䅅䅁䕁䅁䅁睁䵁䅁䅁权潄允䅁权䭁䅁䅁权扂䅂䅁允䅁䅁䅅䅁䙁䩁瘷㡰䱚㥎⽫䍄䉁䅁䅁䅂䅁䅁䅍䅄䅁䅁䅯杇䅁䅁䅯充䅁䅁䅯兔䅑䅁䅅䅁䉁䅁䅁䅆㍂砫䩉䅁䅁䅁杷允䅁䅁䅑䅁䑁䅁䅷䅁䭁䵁䅯䅁䭁䅁䅯䅁䭁䙁䕍䅁䉁䅁䅁允䅁䅁䅕硥畓⭒㙆䐯䴸䅉䅅䅁䕁䅁䅁睁䵁䅁䅁权坂允䅁权䭁䅁䅁权坂䅂䅁允䅁䅁䅅䅁䙁䩁婱婭婭六䅊䍄䉁䅁䅁䅂䅁䅁䅍䅄䅁䅁䅯杂䅅䅁䅯䅂䅁䅁䅯免䅑䅁䅅䅁䉁䅁䅁䅆浄卬䄰䅁䅁䅁杷允䅁䅁䅑䅁䑁䅁䅷䅁䭁䙁䉣䅁䭁䉁䅅䅁䭁䑁䕣䅁䉁䅁䅁允䅁䉁䅑兰㈫兂䅁䅁䵁䅉䅅䅁䕁䅁䅁睁䵁䅁䅁权硁允䅁权剁䅁䅁权歂䅂䅁允䅁䅁䅅䅁啁乁祩兦䅅䅁䅁䍄䉁䅁䅁䅂䅁䅁䅍䅄䅁䅁䅯睁䅁䅁䅯充䅁䅁䅯䅔䅑䅁䅅䅁䉁䅁䅁䅆允剢嘰䅁䅁䅁杷允䅁䅁䅑䅁䑁䅁䅷䅁䭁䭁䄴䅁䭁䅁䅑䅁䭁䕁䕯䅁䉁䅁䅁允䅁䉁䅑摙䍣䅁䅁䅁䵁䅉䅅䅁䕁䅁䅁睁䵁䅁䅁权扄䅁䅁权剁䅁䅁权㍁䅂䅁允䅁䅁䅅䅁啁䵁潂啧䅅䅁䅁䍄䉁䅁䅁䅂䅁䅁䅍䅄䅁䅁䅯元䅅䅁䅯充䅁䅁䅯条䅑䅁䅅䅁䉁䅁䅁䅆睃畗䑉䅁䅁䅁杷允䅁䅁䅑䅁䑁䅁䅷䅁䭁䙁䉙䅁䭁䅁䅯䅁䭁䕁䕯䅁䉁䅁䅁允䅁䅁䅕〰椱䙅㕧ぁ䵁䅉䅅䅁䕁䅁䅁睁䵁䅁䅁权䙄䅁䅁权剁䅁䅁权䵂䅂䅁允䅁䅁䅅䅁啁䅁㝃杣䄴䅁䅁䍄䉁䅁䅁䅂䅁䅁䅍䅄䅁䅁䅯朹䅅䅁䅯权䅁䅁䅯䅕䅑䅁䅅䅁䉁䅁䅁兂㝂䭆䠵場䍯䅑杷允䅁䅁䅑䅁䑁䅁䅷䅁䭁乁䅳䅁䭁䅁䅑䅁䭁䝁䕧䅁䉁䅁䅁允䅁䉁䅑䱉塖䅁䅁䅁䵁䅉䅅䅁䕁䅁䅁睁䵁䅁䅁权塂允䅁权䕁䅁䅁权塂䅂䅁允䅁䅁䅅䅁啁䑁敢杌䅁䅁䅁䍄䉁䅁䅁䅂䅁䅁䅍䅄䅁䅁䅯杅䅁䅁䅯权䅁䅁䅯睘䅑䅁䅅䅁䉁䅁䅁兂㡃䩤奍䙂㙢睐杷允䅁䅁䅑䅁䑁䅁䅷䅁䭁乁䈰䅁䭁䅁䅯䅁䭁䕁䔴䅁䉁䅁䅁允䅁䅁䅕潂噇㑑獴ぅ䵁䅉䅅䅁䕁䅁䅁睁䵁䅁䅁权灁䅁䅁权剁䅁䅁权煂䅂䅁允䅁䅁䅅䅁啁䡁㍂兖䅑䅁䅁䍄䉁䅁䅁䅂䅁䅁䅍䅄䅁䅁䅯䅘䅅䅁䅯充䅁䅁䅯睗䅑䅁䅅䅁䉁䅁䅁䅆㑄夰呅䅁䅁䅁杷允䅁䅁䅑䅁䑁䅁䅷䅁䭁䡁䉙䅁䭁䉁䅅䅁䭁䝁䕑䅁䉁䅁䅁允䅁䉁䅑䙁渰睋䅁䅁䵁䅉䅅䅁䕁䅁䅁睁䵁䅁䅁权㝁允䅁权䕁䅁䅁权䅂䅂䅁允䅁䅁䅅䅁啁䭁㑇睇䅅䅁䅁䍄䉁䅁䅁䅂䅁䅁䅍䅄䅁䅁䅯儳䅅䅁䅯权䅁䅁䅯兔䅑䅁䅅䅁䉁䅁䅁兂乃㉬匴㡧剁䅑杷允䅁䅁䅑䅁䑁䅁䅷䅁䭁䵁䉁䅁䭁䅁䅯䅁䭁䙁䕧䅁䉁䅁䅁允䅁䅁䅯睒䅁䅁杷允䅁䅁䅑䅁䑁䅁䅷䅁䭁乁䉑䅁䭁䉁䅅䅁䭁䝁䕙䅁䉁䅁䅁允䅁䉁䅑䥷䱓睂䅁䅁䵁䅉䅅䅁䕁䅁䅁睁䵁䅁䅁权䱄允䅁权䭁䅁䅁权佂䅂䅁允䅁䅁䅅䅁䙁䕁䵯楁䡵癆⽣䍄䉁䅁䅁䅂䅁䅁䅍䅄䅁䅁䅯术䅁䅁䅯䅂䅁䅁䅯䅚䅑䅁䅅䅁䉁䅁䅁䅆呄祋䅙䅁䅁䅁杷允䅁䅁䅑䅁䑁䅁䅷䅁䭁䥁䉕䅁䭁䅁䅑䅁䭁䙁䔰䅁䉁䅁䅁允䅁䉁䅑䝑䩙䅁䅁䅁䵁䅉䅅䅁䕁䅁䅁睁䵁䅁䅁权兄允䅁权䕁䅁䅁权㕁䅂䅁允䅁䅁䅅䅁啁偁煁䅈䅁䅁䅁䍄䉁䅁䅁䅂䅁䅁䅍䅄䅁䅁䅯䅁䅅䅁䅯䅂䅁䅁䅯䅚䅑䅁䅅䅁䉁䅁䅁䅆㑂樷䅫䅁䅁䅁杷允䅁䅁䅑䅁䑁䅁䅷䅁䭁乁䈸䅁䭁䅁䅯䅁䭁䙁䕙䅁䉁䅁䅁允䅁䅁䅕〳丫㉬匶商䵁䅉䅅䅁䕁䅁䅁睁䵁䅁䅁权敁允䅁权䕁䅁䅁权奂䅂䅁允䅁䅁䅅䅁啁䥁㍧兣䅅䅁䅁䍄䉁䅁䅁䅂䅁䅁䅍䅄䅁䅁䅯兮䅅䅁䅯䅂䅁䅁䅯兗䅑䅁䅅䅁䉁䅁䅁䅆㑂灐䅫䅁䅁䅁杷允䅁䅁䅑䅁䑁䅁䅷䅁䭁偁䉍䅁䭁䅁䅑䅁䭁䝁䕍䅁䉁䅁䅁允䅁䉁䅑䍹硭杁䅁䅁䵁䅉䅅䅁䕁䅁䅁睁䵁䅁䅁权摄允䅁权䭁䅁䅁权求䅂䅁允䅁䅁䅅䅁䙁䩁畨潅䅐杹䅰䍄䉁䅁䅁䅂䅁䅁䅍䅄䅁䅁䅯朳䅅䅁䅯䅂䅁䅁䅯睔䅑䅁䅅䅁䉁䅁䅁权䡂䅁䅁䍄䉁䅁䅁䅂䅁䅁䅍䅄䅁䅁䅯䅃䅅䅁䅯充䅁䅁䅯杓䅑䅁䅅䅁䉁䅁䅁䅆杁祎䵑䅁䅁䅁杷允䅁䅁䅑䅁䑁䅁䅷䅁䭁䅁䉙䅁䭁䉁䅅䅁䭁䙁䕅䅁䉁䅁䅁允䅁䉁䅑䍅㉅䅄䅁䅁䵁䅉䅅䅁䕁䅁䅁睁䵁䅁䅁权晃䅁䅁权剁䅁䅁权硁䅂䅁允䅁䅁䅅䅁啁䵁瑤䉳䄴䅁䅁䍄䉁䅁䅁䅂䅁䅁䅍䅄䅁䅁䅯眶䅅䅁䅯权䅁䅁䅯杚䅑䅁䅅䅁䉁䅁䅁兂䝂癴㥐䠱桪睐杷允䅁䅁䅑䅁䑁䅁䅷䅁䭁乁䈰䅁䭁䅁䅯䅁䭁䙁䕕䅁䉁䅁䅁允䅁䅁䅕灶愸㥌欰䕁䵁䅉䅅䅁䕁䅁䅁睁䵁䅁䅁权慃允䅁权䕁䅁䅁权啂䅂䅁允䅁䅁䅅䅁啁䍁䩓睌䅁䅁䅁䍄䉁䅁䅁䅂䅁䅁䅍䅄䅁䅁䅯杴䅁䅁䅯䅂䅁䅁䅯䅕䅑䅁䅅䅁䉁䅁䅁䅆十祭䅁䅁䅁䅁杷允䅁䅁䅑䅁䑁䅁䅷䅁䭁乁䈰䅁䭁䅁䅯䅁䭁䙁䕫䅁䉁䅁䅁允䅁䅁䅕⽺呤㘴扗䐴䴸䅉䅅䅁䕁䅁䅁睁䵁䅁䅁权摂䅁䅁权䕁䅁䅁权摂䅂䅁允䅁䅁䅅䅁啁䙁牷杍䅁䅁䅁䍄䉁䅁䅁䅂䅁䅁䅍䅄䅁䅁䅯兊䅁䅁䅯权䅁䅁䅯睕䅑䅁䅅䅁䉁䅁䅁兂牁硨婢発橥睶杷允䅁䅁䅑䅁䑁䅁䅷䅁䭁䑁䈸䅁䭁䉁䅅䅁䭁䝁䕣䅁䉁䅁䅁允䅁䉁䅑䱷䠶兄䅁䅁䵁䅉䅅䅁䕁䅁䅁睁䵁䅁䅁权捃允䅁权䭁䅁䅁权⽄允䅁允䅁䅁䅅䅁䙁䵁㌯⭕汏硇䅆䍄䉁䅁䅁䅂䅁䅁䅍䅄䅁䅁䅯䅫䅁䅁䅯充䅁䅁䅯党䅑䅁䅅䅁䉁䅁䅁䅆䅃偃塙䅁䅁䅁杷允䅁䅁䅑䅁䑁䅁䅷䅁䭁佁䅕䅁䭁䅁䅯䅁䭁䕁䔸䅁䉁䅁䅁允䅁䅁䅯睒䅁䅁杷允䅁䅁䅑䅁䑁䅁䅷䅁䭁䍁䅣䅁䭁䉁䅅䅁䭁䑁䕅䅁䉁䅁䅁允䅁䉁䅑䩷佫入䅁䅁䵁䅉䅅䅁䕁䅁䅁睁䵁䅁䅁权卄允䅁权剁䅁䅁权坂䅂䅁允䅁䅁䅅䅁啁䱁乺杣䅧䅁䅁䍄䉁䅁䅁䅂䅁䅁䅍䅄䅁䅁䅯儵䅁䅁䅯权䅁䅁䅯睓䅑䅁䅅䅁䉁䅁䅁兂偃癷潕䥘䌯睶杷允䅁䅁䅑䅁䑁䅁䅷䅁䭁䵁䉷䅁䭁䉁䅅䅁䭁䕁䕳䅁䉁䅁䅁允䅁䉁䅑佁㉤杇䅁䅁䵁䅉䅅䅁䕁䅁䅁睁䵁䅁䅁权湃䅁䅁权䭁䅁䅁权慂䅂䅁允䅁䅁䅅䅁䙁䍁䡵瑆佮㘹⽏䍄䉁䅁䅁䅂䅁䅁䅍䅄䅁䅁䅯䄴䅅䅁䅯充䅁䅁䅯杕䅑䅁䅅䅁䉁䅁䅁䅆㉄剒䡣䅁䅁䅁杷允䅁䅁䅑䅁䑁䅁䅷䅁䭁䙁䅣䅁䭁䅁䅯䅁䭁䙁䔴䅁䉁䅁䅁允䅁䅁䅕歲桦桥畓稸䴸䅉䅅䅁䕁䅁䅁睁䵁䅁䅁权䱄允䅁权剁䅁䅁权坂䅂䅁允䅁䅁䅅䅁啁䡁灁睵䅯䅁䅁䍄䉁䅁䅁䅂䅁䅁䅍䅄䅁䅁䅯睐䅁䅁䅯充䅁䅁䅯杏䅑䅁䅅䅁䉁䅁䅁䅆桂歗䑕䅁䅁䅁杷允䅁䅁䅑䅁䑁䅁䅷䅁䭁佁䅕䅁䭁䅁䅯䅁䭁䕁䕯䅁䉁䅁䅁允䅁䅁䅯睒䅁䅁杷允䅁䅁䅑䅁䑁䅁䅷䅁䭁佁䅅䅁䭁䅁䅯䅁䭁䕁䕷䅁䉁䅁䅁允䅁䅁䅕瑃橥䑣䬰䕁䵁䅉䅅䅁䕁䅁䅁睁䵁䅁䅁权晄允䅁权䭁䅁䅁权䵂䅂䅁允䅁䅁䅅䅁䙁䭁䝪穓䩥兑䅰䍄䉁䅁䅁䅂䅁䅁䅍䅄䅁䅁䅯眷䅅䅁䅯充䅁䅁䅯兔䅑䅁䅅䅁䉁䅁䅁䅆权䥂倰䅁䅁䅁杷允䅁䅁䅑䅁䑁䅁䅷䅁䭁䝁䅍䅁䭁䅁䅯䅁䭁䑁䕫䅁䉁䅁䅁允䅁䅁䅕捷桱扒穢吷䴸䅉䅅䅁䕁䅁䅁睁䵁䅁䅁权桄䅁䅁权䭁䅁䅁权佂䅂䅁允䅁䅁䅅䅁䙁䩁畨潅䅐杹䅬䍄䉁䅁䅁䅂䅁䅁䅍䅄䅁䅁䅯儴䅁䅁䅯权䅁䅁䅯兔䅑䅁䅅䅁䉁䅁䅁兂塄㍯㥁瑃䙣䅑杷允䅁䅁䅑䅁䑁䅁䅷䅁䭁佁䅍䅁䭁䅁䅯䅁䭁䝁䕑䅁䉁䅁䅁允䅁䅁䅕㡪ㅌ䙋偹爰䴸䅉䅅䅁䕁䅁䅁睁䵁䅁䅁权㝂允䅁权剁䅁䅁权䵂䅂䅁允䅁䅁䅅䅁啁偁⭧睵䅍䅁䅁䍄䉁䅁䅁䅂䅁䅁䅍䅄䅁䅁䅯杗䅁䅁䅯䅂䅁䅁䅯杚䅑䅁䅅䅁䉁䅁䅁䅆兄䔫䅁䅁䅁䅁杷允䅁䅁䅑䅁䑁䅁䅷䅁䭁䩁䉫䅁䭁䅁䅯䅁䭁䙁䕅䅁䉁䅁䅁允䅁䅁䅕椹捨㡪ㅌ䐷䴸䅉䅅䅁䕁䅁䅁睁䵁䅁䅁权䩂䅂䅁权䕁䅁䅁权⽄允䅁允䅁䅁䅅䅁䭁䝁䍣䅁䵁䅉䅅䅁䕁䅁䅁睁䵁䅁䅁权䩂䅂䅁权䕁䅁䅁权䱂䅂䅁允䅁䅁䅅䅁䭁䝁䍣䅁䵁䅉䅅䅁䕁䅁䅁睁䵁䅁䅁权慂䅁䅁权䕁䅁䅁权摂䅂䅁允䅁䅁䅅䅁啁䡁䩨睌䅁䅁䅁䍄䉁䅁䅁䅂䅁䅁䅍䅄䅁䅁䅯儴䅁䅁䅯权䅁䅁䅯兖䅑䅁䅅䅁䉁䅁䅁兂晄㑔堲桢䍉䅑杷允䅁䅁䅑䅁䑁䅁䅷䅁䭁䡁䅅䅁䭁䅁䅑䅁䭁䝁䕑䅁䉁䅁䅁允䅁䉁䅑乳佷䅁䅁䅁䵁䅉䅅䅁䕁䅁䅁睁䵁䅁䅁权硄允䅁权䕁䅁䅁权呂䅂䅁允䅁䅁䅅䅁啁䅁允睊䅁䅁䅁䍄䉁䅁䅁䅂䅁䅁䅍䅄䅁䅁䅯䅈䅁䅁䅯䅂䅁䅁䅯杗䅑䅁䅅䅁䉁䅁䅁䅆㉁硷䅫䅁䅁䅁杷允䅁䅁䅑䅁䑁䅁䅷䅁䭁䅁䈸䅁䭁䅁䅑䅁䭁䕁䕷䅁䉁䅁䅁允䅁䉁䅑䕣〱䅁䅁䅁䵁䅉䅅䅁䕁䅁䅁睁䵁䅁䅁权剃䅁䅁权䕁䅁䅁权硁䅂䅁允䅁䅁䅅䅁啁䵁潃杍䅁䅁䅁䍄䉁䅁䅁䅂䅁䅁䅍䅄䅁䅁䅯朵䅁䅁䅯充䅁䅁䅯兙䅑䅁䅅䅁䉁䅁䅁䅆䅃祵偍䅁䅁䅁杷允䅁䅁䅑䅁䑁䅁䅷䅁䭁䙁䅣䅁䭁䉁䅅䅁䭁䑁䕅䅁䉁䅁䅁允䅁䉁䅑䱩ぎ䅂䅁䅁䵁䅉䅅䅁䕁䅁䅁睁䵁䅁䅁权癁䅁䅁权䭁䅁䅁权楂䅂䅁允䅁䅁䅅䅁䙁䱁穢搯㑒昶⽉䍄䉁䅁䅁䅂䅁䅁䅍䅄䅁䅁䅯儴䅁䅁䅯权䅁䅁䅯䅖䅑䅁䅅䅁䉁䅁䅁兂佂桙奂扏㑔睐杷允䅁䅁䅑䅁䑁䅁䅷䅁䭁䭁䅣䅁䭁䅁䅯䅁䭁䙁䕫䅁䉁䅁䅁允䅁䅁䅕⼲⭬牡へ吸䴸䅉䅅䅁䕁䅁䅁睁䵁䅁䅁权桃䅁䅁权䕁䅁䅁权桂䅂䅁允䅁䅁䅅䅁啁䙁㙂杮䅁䅁䅁䍄䉁䅁䅁䅂䅁䅁䅍䅄䅁䅁䅯䅱䅅䅁䅯充䅁䅁䅯䅘䅑䅁䅅䅁䉁䅁䅁䅆䅄䙏䱙䅁䅁䅁杷允䅁䅁䅑䅁䑁䅁䅷䅁䭁䥁䅳䅁䭁䉁䅅䅁䭁䕁䕷䅁䉁䅁䅁允䅁䉁䅑䵳䕧杁䅁䅁䵁䅉䅅䅁䕁䅁䅁睁䵁䅁䅁权佄允䅁权䕁䅁䅁权捂䅂䅁允䅁䅁䅅䅁啁䅁婌䅂䅁䅁䅁䍄䉁䅁䅁䅂䅁䅁䅍䅄䅁䅁䅯儴䅁䅁䅯权䅁䅁䅯杓䅑䅁䅅䅁䉁䅁䅁兂䙃ㄶ㑇潈㝘睐杷允䅁䅁䅑䅁䑁䅁䅷䅁䭁䙁䄰䅁䭁䉁䅅䅁䭁䝁䕙䅁䉁䅁䅁允䅁䉁䅑䑁捩䅈䅁䅁䵁䅉䅅䅁䕁䅁䅁睁䵁䅁䅁权䙄䅁䅁权剁䅁䅁权偂䅂䅁允䅁䅁䅅䅁䭁䕁䅣䅁䵁䅉䅅䅁䕁䅁䅁睁䵁䅁䅁权⽂允䅁权䉁杁䅁权䑁杁䅁允䅁䅁䅅䅁䙁䙁偹癷潕⬳䅆䍄䉁䅁䅁䅂䅁䅁䅍䅄䅁䅁䅯睸䅁䅁䅯充䅁䅁䅯睔䅑䅁䅅䅁䉁䅁䅁权䡂䅁䅁䍄䉁䅁䅁䅂䅁䅁䅍䅄䅁䅁䅯䅔䅁䅁䅯权䅁䅁䅯睔䅑䅁䅅䅁䉁䅁䅁兂䉃啬䱏䕢穣䅑杷允䅁䅁䅑䅁䑁䅁䅷䅁䭁䕁䅷䅁䭁䅁䅯䅁䭁偁䈸䅁䉁䅁䅁允䅁䅁䅕敥浫免獪啋䵁䅉䅅䅁䕁䅁䅁睁䵁䅁䅁权睂允䅁权剁䅁䅁权求䅂䅁允䅁䅁䅅䅁啁䥁慁噥䅕䅁䅁䍄䉁䅁䅁䅂䅁䅁䅍䅄䅁䅁䅯睳䅁䅁䅯䅂䅁䅁䅯条䅑䅁䅅䅁䉁䅁䅁䅆啁硉䅑䅁䅁䅁杷允䅁䅁䅑䅁䑁䅁䅷䅁䭁䥁䉍䅁䭁䉁䅅䅁䭁䕁䕯䅁䉁䅁䅁允䅁䉁䅑䡁䑗睇䅁䅁䵁䅉䅅䅁䕁䅁䅁睁䵁䅁䅁权䩂䅂䅁权䕁䅁䅁权噂䅂䅁允䅁䅁䅅䅁䭁䝁䍣䅁䵁䅉䅅䅁䕁䅁䅁睁䵁䅁䅁权祄䅁䅁权剁䅁䅁权⽄允䅁允䅁䅁䅅䅁啁䥁慄歎䅙䅁䅁䍄䉁䅁䅁䅂䅁䅁䅍䅄䅁䅁䅯睂䅅䅁䅯䅂䅁䅁䅯杓䅑䅁䅅䅁䉁䅁䅁䅆獂剆䄸䅁䅁䅁杷允䅁䅁䅑䅁䑁䅁䅷䅁䭁䍁䉍䅁䭁䅁䅯䅁䭁䙁䕣䅁䉁䅁䅁允䅁䅁䅕㉦㡱䩤奍䐴䴸䅉䅅䅁䕁䅁䅁睁䵁䅁䅁权噃允䅁权䭁䅁䅁权硁䅂䅁允䅁䅁䅅䅁䙁䝁汄䌰扌儫䄵䍄䉁䅁䅁䅂䅁䅁䅍䅄䅁䅁䅯䅔䅁䅁䅯权䅁䅁䅯杔䅑䅁䅅䅁䉁䅁䅁兂潃歸㍳捩桅䅑杷允䅁䅁䅑䅁䑁䅁䅷䅁䭁佁䅫䅁䭁䉁䅅䅁䭁䙁䕅䅁䉁䅁䅁允䅁䉁䅑䕷䑂䅨䅁䅁䵁䅉䅅䅁䕁䅁䅁睁䵁䅁䅁权卄允䅁权剁䅁䅁权⽄允䅁允䅁䅁䅅䅁啁䩁灑杸䅧䅁䅁䍄䉁䅁䅁䅂䅁䅁䅍䅄䅁䅁䅯睢䅅䅁䅯权䅁䅁䅯睗䅑䅁䅅䅁䉁䅁䅁兂畃⭒㙆䝆椴䅑杷允䅁䅁䅑䅁䑁䅁䅷䅁䭁䑁䉣䅁䭁䅁䅑䅁䭁䙁䕣䅁䉁䅁䅁允䅁䉁䅑䅇㘵䅁䅁䅁䵁䅉䅅䅁䕁䅁䅁睁䵁䅁䅁权䉂允䅁权䕁䅁䅁权佂䅂䅁允䅁䅁䅅䅁啁䱁䑃入䅉䅁䅁䍄䉁䅁䅁䅂䅁䅁䅍䅄䅁䅁䅯䅔䅁䅁䅯权䅁䅁䅯杖䅑䅁䅅䅁䉁䅁䅁兂潃歸㍳捩坅䅑杷允䅁䅁䅑䅁䑁䅁䅷䅁䭁䩁䅳䅁䭁䅁䅑䅁䭁䕁䔸䅁䉁䅁䅁允䅁䉁䅑䝆打䅁䅁䅁䵁䅉䅅䅁䕁䅁䅁睁䵁䅁䅁权桄允䅁权剁䅁䅁权䅂䅂䅁允䅁䅁䅅䅁啁䥁偂睒䅷䅁䅁䍄䉁䅁䅁䅂䅁䅁䅍䅄䅁䅁䅯睹䅅䅁䅯权䅁䅁䅯䅑䅑䅁䅅䅁䉁䅁䅁兂ㅁ牘䩰䅄橌睐杷允䅁䅁䅑䅁䑁䅁䅷䅁䭁乁䉙䅁䭁䉁䅅䅁䭁䕁䔰䅁䉁䅁䅁允䅁䉁䅑乁洹睄䅁䅁䵁䅉䅅䅁䕁䅁䅁睁䵁䅁䅁权奄䅁䅁权䕁䅁䅁权扂䅂䅁允䅁䅁䅅䅁啁䭁䅕儸䅁䅁䅁䍄䉁䅁䅁䅂䅁䅁䅍䅄䅁䅁䅯睲䅁䅁䅯䅂䅁䅁䅯兕䅑䅁䅅䅁䉁䅁䅁䅆䕃䩅䅧䅁䅁䅁杷允䅁䅁䅑䅁䑁䅁䅷䅁䭁佁䄸䅁䭁䉁䅅䅁䭁䙁䕅䅁䉁䅁䅁允䅁䉁䅑偁獹杂䅁䅁䵁䅉䅅䅁䕁䅁䅁睁䵁䅁䅁权䵂䅁䅁权䭁䅁䅁权卂䅂䅁允䅁䅁䅅䅁䙁䑁ㄸ牘䩰䉄䅰䍄䉁䅁䅁䅂䅁䅁䅍䅄䅁䅁䅯䅔䅁䅁䅯权䅁䅁䅯党䅑䅁䅅䅁䉁䅁䅁兂橁⼲⭬橡坷䅑杷允䅁䅁䅑䅁䑁䅁䅷䅁䭁䝁䉙䅁䭁䉁䅅䅁䭁䝁䕣䅁䉁䅁䅁允䅁䉁䅑䑧こ眯䅁䅁䵁䅉䅅䅁䕁䅁䅁睁䵁䅁䅁权䙄允䅁权䕁䅁䅁权呂䅂䅁允䅁䅁䅅䅁啁䍁穘睊䅁䅁䅁䍄䉁䅁䅁䅂䅁䅁䅍䅄䅁䅁䅯光䅅䅁䅯䅂䅁䅁䅯睔䅑䅁䅅䅁䉁䅁䅁权䡂䅁䅁䍄䉁䅁䅁䅂䅁䅁䅍䅄䅁䅁䅯睏䅅䅁䅯充䅁䅁䅯杙䅑䅁䅅䅁䉁䅁䅁䅆扄敌敧䅁䅁䅁杷允䅁䅁䅑䅁䑁䅁䅷䅁䭁䑁䉧䅁䭁䅁䅑䅁䭁䙁䕣䅁䉁䅁䅁允䅁䉁䅑稶ㅨ䅁䅁䅁䵁䅉䅅䅁䕁䅁䅁睁䵁䅁䅁权乃䅁䅁权䭁䅁䅁权㕁䅂䅁允䅁䅁䅅䅁䙁䵁ㅐ䙋偹癷⽍䍄䉁䅁䅁䅂䅁䅁䅍䅄䅁䅁䅯兘䅁䅁䅯䅂䅁䅁䅯䅙䅑䅁䅅䅁䉁䅁䅁䅆歃卤䅷䅁䅁䅁杷允䅁䅁䅑䅁䑁䅁䅷䅁䭁䩁䉅䅁䭁䉁䅅䅁䭁䑁䕫䅁䉁䅁䅁允䅁䉁䅑灯㥆䅆䅁䅁䵁䅉䅅䅁䕁䅁䅁睁䵁䅁䅁权硄允䅁权䭁䅁䅁权慂䅂䅁允䅁䅁䅅䅁䙁䝁㝑〳丫㥬⽙䍄䉁䅁䅁䅂䅁䅁䅍䅄䅁䅁䅯杹䅅䅁䅯权䅁䅁䅯兔䅑䅁䅅䅁䉁䅁䅁兂⽂牡へ硫䥧䅑杷允䅁䅁䅑䅁䑁䅁䅷䅁䭁偁䅳䅁䭁䉁䅅䅁䭁䕁䕷䅁䉁䅁䅁允䅁䉁䅑䩧嘯䅁䅁䅁䵁䅉䅅䅁䕁䅁䅁睁䵁䅁䅁权牂允䅁权剁䅁䅁权呂䅂䅁允䅁䅁䅅䅁䭁䕁䅣䅁䵁䅉䅅䅁䕁䅁䅁睁䵁䅁䅁权䍄允䅁权䭁䅁䅁权扂䅂䅁允䅁䅁䅅䅁䙁䕁䵯楁䡵杆䅊䍄䉁䅁䅁䅂䅁䅁䅍䅄䅁䅁䅯儶䅅䅁䅯权䅁䅁䅯免䅑䅁䅅䅁䉁䅁䅁兂㑃潈牘払浪睐杷允䅁䅁䅑䅁䑁䅁䅷䅁䭁䥁䅧䅁䭁䉁䅅䅁䭁䕁䕁䅁䉁䅁䅁允䅁䉁䅑夸㉶兌䅁䅁䵁䅉䅅䅁䕁䅁䅁睁䵁䅁䅁权䍄允䅁权䭁䅁䅁权坂䅂䅁允䅁䅁䅅䅁䙁乁㕶浦㡱䅤䅂䍄䉁䅁䅁䅂䅁䅁䅍䅄䅁䅁䅯䄲䅅䅁䅯权䅁䅁䅯兖䅑䅁䅅䅁䉁䅁䅁兂潃歸㍳啩㙈睐杷允䅁䅁䅑䅁䑁䅁䅷䅁䭁䭁䅍䅁䭁䅁䅯䅁䭁䝁䕙䅁䉁䅁䅁允䅁䅁䅕䑚晶㑔堲䐹䴸䅉䅅䅁䕁䅁䅁睁䵁䅁䅁权潁䅁䅁权䕁䅁䅁权乂䅂䅁允䅁䅁䅅䅁啁䍁㍪兲䅁䅁䅁䍄䉁䅁䅁䅂䅁䅁䅍䅄䅁䅁䅯䅉䅅䅁䅯权䅁䅁䅯杓䅑䅁䅅䅁䉁䅁䅁兂䕁杖琴灳㔳睐杷允䅁䅁䅑䅁䑁䅁䅷䅁䭁䵁䉉䅁䭁䅁䅯䅁䭁䙁䕫䅁䉁䅁䅁允䅁䅁䅕児塲㍯㥁䐸䴸䅉䅅䅁䕁䅁䅁睁䵁䅁䅁权婁䅁䅁权䕁䅁䅁权㕁䅂䅁允䅁䅁䅅䅁䭁䕁䅣䅁䵁䅉䅅䅁䕁䅁䅁睁䵁䅁䅁权㥃䅁䅁权剁䅁䅁权浂䅂䅁允䅁䅁䅅䅁啁佁㥁䑶䄴䅁䅁䍄䉁䅁䅁䅂䅁䅁䅍䅄䅁䅁䅯兘䅅䅁䅯充䅁䅁䅯兘䅑䅁䅅䅁䉁䅁䅁䅆元偋䝕䅁䅁䅁杷允䅁䅁䅑䅁䑁䅁䅷䅁䭁偁䉷䅁䭁䉁䅅䅁䭁䙁䕯䅁䉁䅁䅁允䅁䉁䅑䱁爱先䅁䅁䵁䅉䅅䅁䕁䅁䅁睁䵁䅁䅁权噃䅁䅁权剁䅁䅁权時䅂䅁允䅁䅁䅅䅁啁䕁ㅂ汹䅉䅁䅁䍄䉁䅁䅁䅂䅁䅁䅍䅄䅁䅁䅯杩䅅䅁䅯权䅁䅁䅯䅘䅑䅁䅅䅁䉁䅁䅁兂䕁杖琴灳㌳睐杷允䅁䅁䅑䅁䑁䅁䅷䅁䭁乁䈰䅁䭁䅁䅑䅁䭁䙁䔰䅁䉁䅁䅁允䅁䉁䅑䤴塕䅁䅁䅁䵁䅉䅅䅁䕁䅁䅁睁䵁䅁䅁权㡃允䅁权䕁䅁䅁权佂䅂䅁允䅁䅁䅅䅁啁乁䵄兄䅁䅁䅁䍄䉁䅁䅁䅂䅁䅁䅍䅄䅁䅁䅯睳䅁䅁䅯䅂䅁䅁䅯党䅑䅁䅅䅁䉁䅁䅁䅆獃䘫䅯䅁䅁䅁杷允䅁䅁䅑䅁䑁䅁䅷䅁䭁乁䈴䅁䭁䅁䅯䅁䭁偁䈸䅁䉁䅁䅁允䅁䅁䅕㥉㕶浦㡱䕅䵁䅉䅅䅁䕁䅁䅁睁䵁䅁䅁权㉁䅁䅁权䕁䅁䅁权扂䅂䅁允䅁䅁䅅䅁啁䱁楣杲䅁䅁䅁䍄䉁䅁䅁䅂䅁䅁䅍䅄䅁䅁䅯杭䅁䅁䅯䅂䅁䅁䅯睔䅑䅁䅅䅁䉁䅁䅁权䡂䅁䅁䍄䉁䅁䅁䅂䅁䅁䅍䅄䅁䅁䅯朴䅁䅁䅯䅂䅁䅁䅯睗䅑䅁䅅䅁䉁䅁䅁䅆睁杲䥕䅁䅁䅁杷允䅁䅁䅑䅁䑁䅁䅷䅁䭁佁䅍䅁䭁䅁䅑䅁䭁䙁䕳䅁䉁䅁䅁允䅁䉁䅑䅱桡䅁䅁䅁䵁䅉䅅䅁䕁䅁䅁睁䵁䅁䅁权千允䅁权剁䅁䅁权桂䅂䅁允䅁䅁䅅䅁啁䉁啗䅦䅕䅁䅁䍄䉁䅁䅁䅂䅁䅁䅍䅄䅁䅁䅯睍䅁䅁䅯权䅁䅁䅯杚䅑䅁䅅䅁䉁䅁䅁兂䉄煹䙆癴瑐睐杷允䅁䅁䅑䅁䑁䅁䅷䅁䭁乁䈴䅁䭁䅁䅯䅁䭁䝁䕉䅁䉁䅁䅁允䅁䅁䅕䥘䌯匹捨ぁ䵁䅉䅅䅁䕁䅁䅁睁䵁䅁䅁权浂䅁䅁权䕁䅁䅁权奂䅂䅁允䅁䅁䅅䅁啁䥁㉃睙䅅䅁䅁䍄䉁䅁䅁䅂䅁䅁䅍䅄䅁䅁䅯朳䅅䅁䅯权䅁䅁䅯睗䅑䅁䅅䅁䉁䅁䅁兂瑂⼵灵搸㥌睐杷允䅁䅁䅑䅁䑁䅁䅷䅁䭁佁䈰䅁䭁䅁䅑䅁䭁䙁䕍䅁䉁䅁䅁允䅁䉁䅑䙡㡅䅁䅁䅁䵁䅉䅅䅁䕁䅁䅁睁䵁䅁䅁权㑄䅁䅁权剁䅁䅁权橂䅂䅁允䅁䅁䅅䅁啁䅁灃䄫䄰䅁䅁䍄䉁䅁䅁䅂䅁䅁䅍䅄䅁䅁䅯朳䅅䅁䅯权䅁䅁䅯睓䅑䅁䅅䅁䉁䅁䅁兂塁挲㌷⭕ㅐ睐杷允䅁䅁䅑䅁䑁䅁䅷䅁䭁乁䈴䅁䭁䅁䅯䅁䭁䙁䕙䅁䉁䅁䅁允䅁䅁䅕㑈牘払敧吸䴸䅉䅅䅁䕁䅁䅁睁䵁䅁䅁权塄䅁䅁权䕁䅁䅁权敂䅂䅁允䅁䅁䅅䅁啁䩁汨睗䅅䅁䅁䍄䉁䅁䅁䅂䅁䅁䅍䅄䅁䅁䅯䅢䅁䅁䅯权䅁䅁䅯杚䅑䅁䅅䅁䉁䅁䅁兂睄㡰䱚㑎䉫䅑杷允䅁䅁䅑䅁䑁䅁䅷䅁䭁乁䅳䅁䭁䉁䅅䅁䭁䝁䕫䅁䉁䅁䅁允䅁䉁䅑䭑㍗睐䅁䅁䵁䅉䅅䅁䕁䅁䅁睁䵁䅁䅁权敄允䅁权䭁䅁䅁权乂䅂䅁允䅁䅁䅅䅁䙁䙁㘶兓䍷㥋⽣䍄䉁䅁䅁䅂䅁䅁䅍䅄䅁䅁䅯睇䅁䅁䅯权䅁䅁䅯䅗䅑䅁䅅䅁䉁䅁䅁兂㙃兓䍷㑋祦睐杷允䅁䅁䅑䅁䑁䅁䅷䅁䭁䑁䉉䅁䭁䉁䅅䅁䭁䙁䕉䅁䉁䅁䅁允䅁䉁䅑䱰畫䅂䅁䅁䵁䅉䅅䅁䕁䅁䅁睁䵁䅁䅁权穃允䅁权剁䅁䅁权摂䅂䅁允䅁䅁䅅䅁啁䅁浨剙䅉䅁䅁䍄䉁䅁䅁䅂䅁䅁䅍䅄䅁䅁䅯兓䅁䅁䅯䅂䅁䅁䅯䅕䅑䅁䅅䅁䉁䅁䅁䅆奂卄䅕䅁䅁䅁杷允䅁䅁䅑䅁䑁䅁䅷䅁䭁䑁䉑䅁䭁䉁䅅䅁䭁䝁䕁䅁䉁䅁䅁允䅁䉁䅑㕆㍋兇䅁䅁䵁䅉䅅䅁䕁䅁䅁睁䵁䅁䅁权敄允䅁权䭁䅁䅁权䵂䅂䅁允䅁䅁䅅䅁䙁䡁啳歲桦灥⽑䍄䉁䅁䅁䅂䅁䅁䅍䅄䅁䅁䅯眷䅅䅁䅯充䅁䅁䅯䅘䅑䅁䅅䅁䉁䅁䅁䅆杂䬵丰䅁䅁䅁杷允䅁䅁䅑䅁䑁䅁䅷䅁䭁䕁䉉䅁䭁䉁䅅䅁䭁䙁䕙䅁䉁䅁䅁允䅁䅁䅯睒䅁䅁杷允䅁䅁䅑䅁䑁䅁䅷䅁䭁乁䈴䅁䭁䅁䅯䅁䭁䙁䕑䅁䉁䅁䅁允䅁䅁䅯睒䅁䅁杷允䅁䅁䅑䅁䑁䅁䅷䅁䭁偁䉉䅁䭁䅁䅯䅁䭁䙁䕕䅁䉁䅁䅁允䅁䅁䅕匳䝑婧䑖稵䴸䅉䅅䅁䕁䅁䅁睁䵁䅁䅁权硁䅁䅁权䭁䅁䅁权摂䅂䅁允䅁䅁䅅䅁䙁䕁椵䙅㕧乴⽧䍄䉁䅁䅁䅂䅁䅁䅍䅄䅁䅁䅯朳䅅䅁䅯权䅁䅁䅯䅕䅑䅁䅅䅁䉁䅁䅁权䡂䅁䅁䍄䉁䅁䅁䅂䅁䅁䅍䅄䅁䅁䅯儳䅁䅁䅯䅂䅁䅁䅯杘䅑䅁䅅䅁䉁䅁䅁䅆䅂卑䅑䅁䅁䅁杷允䅁䅁䅑䅁䑁䅁䅷䅁䭁佁䉳䅁䭁䅁䅑䅁䭁䕁䕁䅁䉁䅁䅁允䅁䉁䅑偲䕡䅁䅁䅁䵁䅉䅅䅁䕁䅁䅁睁䵁䅁䅁权⽄䅁䅁权剁䅁䅁权求䅂䅁允䅁䅁䅅䅁啁䙁呩杖䄴䅁䅁䍄䉁䅁䅁䅂䅁䅁䅍䅄䅁䅁䅯兩䅅䅁䅯权䅁䅁䅯杔䅑䅁䅅䅁䉁䅁䅁兂潃歸㍳啩㡈睐杷允䅁䅁䅑䅁䑁䅁䅷䅁䭁䕁䉧䅁䭁䅁䅑䅁䭁䝁䕙䅁䉁䅁䅁允䅁䉁䅑汰䡙䅁䅁䅁䵁䅉䅅䅁䕁䅁䅁睁䵁䅁䅁权敂允䅁权剁䅁䅁权䭂䅂䅁允䅁䅁䅅䅁啁䅁歂允䅑䅁䅁䍄䉁䅁䅁䅂䅁䅁䅍䅄䅁䅁䅯兩䅅䅁䅯权䅁䅁䅯睗䅑䅁䅅䅁䉁䅁䅁兂䥁䉲慸䑚究睐杷允䅁䅁䅑䅁䑁䅁䅷䅁䭁䵁䉫䅁䭁䉁䅅䅁䭁䙁䕯䅁䉁䅁䅁允䅁䉁䅑䥊䤰兂䅁䅁䵁䅉䅅䅁䕁䅁䅁睁䵁䅁䅁权求允䅁权䕁䅁䅁权婂䅂䅁允䅁䅁䅅䅁啁䍁湔兲䅁䅁䅁䍄䉁䅁䅁䅂䅁䅁䅍䅄䅁䅁䅯杦䅅䅁䅯䅂䅁䅁䅯杙䅑䅁䅅䅁䉁䅁䅁䅆兄穙䅅䅁䅁䅁杷允䅁䅁䅑䅁䑁䅁䅷䅁䭁䙁䅕䅁䭁䅁䅯䅁䭁䕁䔴䅁䉁䅁䅁允䅁䅁䅕潂噇㑑獴あ䵁䅉䅅䅁䕁䅁䅁睁䵁䅁䅁权瑂允䅁权剁䅁䅁权偂䅂䅁允䅁䅁䅅䅁䭁䕁䅣䅁䵁䅉䅅䅁䕁䅁䅁睁䵁䅁䅁权橂䅁䅁权䭁䅁䅁权㍁䅂䅁允䅁䅁䅅䅁䙁䕁䵯楁䡵癆⽳䍄䉁䅁䅁䅂䅁䅁䅍䅄䅁䅁䅯兩䅅䅁䅯权䅁䅁䅯䅖䅑䅁䅅䅁䉁䅁䅁权䡂䅁䅁䍄䉁䅁䅁䅂䅁䅁䅍䅄䅁䅁䅯兤䅁䅁䅯充䅁䅁䅯䅕䅑䅁䅅䅁䉁䅁䅁䅆䥄䕫乫䅁䅁䅁杷允䅁䅁䅑䅁䑁䅁䅷䅁䭁䅁䉧䅁䭁䉁䅅䅁䭁䙁䔰䅁䉁䅁䅁允䅁䉁䅑偧㐫睆䅁䅁䵁䅉䅅䅁䕁䅁䅁睁䵁䅁䅁权䝂允䅁权䕁䅁䅁权䅂䅂䅁允䅁䅁䅅䅁啁䉁灥䅃䅁䅁䅁䍄䉁䅁䅁䅂䅁䅁䅍䅄䅁䅁䅯兗䅅䅁䅯权䅁䅁䅯䅑䅑䅁䅅䅁䉁䅁䅁兂啂㘴扗䭸坁䅑杷允䅁䅁䅑䅁䑁䅁䅷䅁䭁䍁䉁䅁䭁䅁䅯䅁䭁䕁䔸䅁䉁䅁䅁允䅁䅁䅯睒䅁䅁杷允䅁䅁䅑䅁䑁䅁䅷䅁䭁䡁䉯䅁䭁䉁䅅䅁䭁䝁䕅䅁䉁䅁䅁允䅁䉁䅑䅭䩈克䅁䅁䵁䅉䅅䅁䕁䅁䅁睁䵁䅁䅁权䙁允䅁权䕁䅁䅁权捂䅂䅁允䅁䅁䅅䅁啁䭁晁睊䅁䅁䅁䍄䉁䅁䅁䅂䅁䅁䅍䅄䅁䅁䅯杰䅅䅁䅯权䅁䅁䅯兘䅑䅁䅅䅁䉁䅁䅁兂啂㘴扗䍸獄睐杷允䅁䅁䅑䅁䑁䅁䅷䅁䭁䭁䅙䅁䭁䅁䅯䅁䭁䑁䕅䅁䉁䅁䅁允䅁䅁䅕㡪ㅌ䙋偹樫䴸䅉䅅䅁䕁䅁䅁睁䵁䅁䅁权杁允䅁权䭁䅁䅁权⽄允䅁允䅁䅁䅅䅁䙁䥁坣挲㌷睕䅒䍄䉁䅁䅁䅂䅁䅁䅍䅄䅁䅁䅯䅕䅁䅁䅯充䅁䅁䅯兔䅑䅁䅅䅁䉁䅁䅁䅆㕂案䔰䅁䅁䅁杷允䅁䅁䅑䅁䑁䅁䅷䅁䭁䝁䉑䅁䭁䅁䅑䅁䭁䝁䕙䅁䉁䅁䅁允䅁䉁䅑䙧楈䅁䅁䅁䵁䅉䅅䅁䕁䅁䅁睁䵁䅁䅁权䙃允䅁权䕁䅁䅁权捂䅂䅁允䅁䅁䅅䅁啁佁㍄先䅁䅁䅁䍄䉁䅁䅁䅂䅁䅁䅍䅄䅁䅁䅯睉䅅䅁䅯权䅁䅁䅯兗䅑䅁䅅䅁䉁䅁䅁兂乄䵺䵺䵺歺睐杷允䅁䅁䅑䅁䑁䅁䅷䅁䭁䩁䉯䅁䭁䉁䅅䅁䭁䝁䕍䅁䉁䅁䅁允䅁䉁䅑䩏䕵睂䅁䅁䵁䅉䅅䅁䕁䅁䅁睁䵁䅁䅁权杁允䅁权䭁䅁䅁权卂䅂䅁允䅁䅁䅅䅁䙁䩁瑈䑦ㄸ癘⽯䍄䉁䅁䅁䅂䅁䅁䅍䅄䅁䅁䅯䅉䅅䅁䅯权䅁䅁䅯兖䅑䅁䅅䅁䉁䅁䅁兂祃敮渫歸ㅶ睐杷允䅁䅁䅑䅁䑁䅁䅷䅁䭁䝁䄰䅁䭁䅁䅯䅁䭁䑁䕫䅁䉁䅁䅁允䅁䅁䅕癱午坔光䐷䴸䅉䅅䅁䕁䅁䅁睁䵁䅁䅁权䉄允䅁权䭁䅁䅁权扂䅂䅁允䅁䅁䅅䅁䙁佁㙆䭆䠵儴䄹䍄䉁䅁䅁䅂䅁䅁䅍䅄䅁䅁䅯朷䅁䅁䅯充䅁䅁䅯䅖䅑䅁䅅䅁䉁䅁䅁䅆奁敱䍙䅁䅁䅁杷允䅁䅁䅑䅁䑁䅁䅷䅁䭁䍁䉁䅁䭁䅁䅯䅁䭁䕁䕷䅁䉁䅁䅁允䅁䅁䅕潅䅐煹䙆樫䴸䅉䅅䅁䕁䅁䅁睁䵁䅁䅁权ㅃ允䅁权䭁䅁䅁权摂䅂䅁允䅁䅁䅅䅁䙁䭁䙊癴㥐䰱⽧䍄䉁䅁䅁䅂䅁䅁䅍䅄䅁䅁䅯睩䅁䅁䅯充䅁䅁䅯免䅑䅁䅅䅁䉁䅁䅁䅆允㕘䥣䅁䅁䅁杷允䅁䅁䅑䅁䑁䅁䅷䅁䭁䍁䉁䅁䭁䅁䅯䅁䭁䝁䕅䅁䉁䅁䅁允䅁䅁䅕へ㍳啩杆稫䴸䅉䅅䅁䕁䅁䅁睁䵁䅁䅁权乁䅁䅁权剁䅁䅁权啂䅂䅁允䅁䅁䅅䅁䭁䕁䅣䅁䵁䅉䅅䅁䕁䅁䅁睁䵁䅁䅁权橁䅁䅁权䭁䅁䅁权硁䅂䅁允䅁䅁䅅䅁䙁䙁㘶兓䍷⽋⽍䍄䉁䅁䅁䅂䅁䅁䅍䅄䅁䅁䅯䅥䅅䅁䅯权䅁䅁䅯睗䅑䅁䅅䅁䉁䅁䅁兂祄欰椱䙅灪睐杷允䅁䅁䅑䅁䑁䅁䅷䅁䭁䭁䄸䅁䭁䅁䅑䅁䭁䙁䔸䅁䉁䅁䅁允䅁䉁䅑䈶呗䅁䅁䅁䵁䅉䅅䅁䕁䅁䅁睁䵁䅁䅁权㝂允䅁权剁䅁䅁权剂䅂䅁允䅁䅁䅅䅁啁䵁穨䄷䅑䅁䅁䍄䉁䅁䅁䅂䅁䅁䅍䅄䅁䅁䅯儶䅅䅁䅯充䅁䅁䅯眯䅅䅁䅅䅁䉁䅁䅁䅆䅂愴噚䅁䅁䅁杷允䅁䅁䅑䅁䑁䅁䅷䅁䭁䝁䅉䅁䭁䅁䅯䅁䭁䑁䕯䅁䉁䅁䅁允䅁䅁䅕余兘瑉㕶樳䴸䅉䅅䅁䕁䅁䅁睁䵁䅁䅁权㙄䅁䅁权䕁䅁䅁权硁䅂䅁允䅁䅁䅅䅁啁䵁敧兌䅁䅁䅁䍄䉁䅁䅁䅂䅁䅁䅍䅄䅁䅁䅯睵䅅䅁䅯充䅁䅁䅯杗䅑䅁䅅䅁䉁䅁䅁䅆䅁㤰㝣䅁䅁䅁杷允䅁䅁䅑䅁䑁䅁䅷䅁䭁䍁䅫䅁䭁䅁䅑䅁䭁䝁䕁䅁䉁䅁䅁允䅁䉁䅑䥙浍䅁䅁䅁䵁䅉䅅䅁䕁䅁䅁睁䵁䅁䅁权乁允䅁权剁䅁䅁权㕁䅂䅁允䅁䅁䅅䅁啁䝁ㅑ䉫䅫䅁䅁䍄䉁䅁䅁䅂䅁䅁䅍䅄䅁䅁䅯杂䅅䅁䅯权䅁䅁䅯睗䅑䅁䅅䅁䉁䅁䅁兂坂楄礲敮匸䅑杷允䅁䅁䅑䅁䑁䅁䅷䅁䭁䡁䉧䅁䭁䅁䅯䅁䭁䙁䕑䅁䉁䅁䅁允䅁䅁䅕⼵灵搸乊樫䴸䅉䅅䅁䕁䅁䅁睁䵁䅁䅁权䙂䅁䅁权剁䅁䅁权桂䅂䅁允䅁䅁䅅䅁啁䕁慂ㅅ䅉䅁䅁䍄䉁䅁䅁䅂䅁䅁䅍䅄䅁䅁䅯具䅅䅁䅯权䅁䅁䅯䅖䅑䅁䅅䅁䉁䅁䅁兂㉃⼸唳佥祮睐杷允䅁䅁䅑䅁䑁䅁䅷䅁䭁䭁䅅䅁䭁䅁䅑䅁䭁䕁䔴䅁䉁䅁䅁允䅁䉁䅑䱫嘰允䅁䅁䵁䅉䅅䅁䕁䅁䅁睁䵁䅁䅁权祂允䅁权剁䅁䅁权時䅂䅁允䅁䅁䅅䅁啁䝁䑄䉆䄰䅁䅁䍄䉁䅁䅁䅂䅁䅁䅍䅄䅁䅁䅯眹䅁䅁䅯充䅁䅁䅯䅔䅑䅁䅅䅁䉁䅁䅁䅆䅂睌癣䅁䅁䅁杷允䅁䅁䅑䅁䑁䅁䅷䅁䭁䙁䉫䅁䭁䉁䅅䅁䭁䝁䕉䅁䉁䅁䅁允䅁䉁䅑䡷煈䅅䅁䅁䵁䅉䅅䅁䕁䅁䅁睁䵁䅁䅁权㑂允䅁权䭁䅁䅁权䭂䅂䅁允䅁䅁䅅䅁䙁䵁䭈啯㉗⼸⽕䍄䉁䅁䅁䅂䅁䅁䅍䅄䅁䅁䅯睚䅁䅁䅯权䅁䅁䅯䅑䅑䅁䅅䅁䉁䅁䅁兂い搯㑒匶灢睐杷允䅁䅁䅑䅁䑁䅁䅷䅁䭁䱁䅳䅁䭁䅁䅯䅁䭁䙁䕧䅁䉁䅁䅁允䅁䅁䅕䑚晶㑔堰啇䵁䅉䅅䅁䕁䅁䅁睁䵁䅁䅁权䡂允䅁权剁䅁䅁权捂䅂䅁允䅁䅁䅅䅁啁䉁桁䉄䅍䅁䅁䍄䉁䅁䅁䅂䅁䅁䅍䅄䅁䅁䅯杯䅁䅁䅯䅂䅁䅁䅯䅔䅑䅁䅅䅁䉁䅁䅁䅆⽂华䅯䅁䅁䅁杷允䅁䅁䅑䅁䑁䅁䅷䅁䭁䡁䉷䅁䭁䅁䅑䅁䭁䕁䕑䅁䉁䅁䅁允䅁䉁䅑䭧䑂䅁䅁䅁䵁䅉䅅䅁䕁䅁䅁睁䵁䅁䅁权歂䅁䅁权剁䅁䅁权䱂䅂䅁允䅁䅁䅅䅁啁䙁捨睓䅯䅁䅁䍄䉁䅁䅁䅂䅁䅁䅍䅄䅁䅁䅯䅦䅅䅁䅯权䅁䅁䅯睗䅑䅁䅅䅁䉁䅁䅁兂睃浣剩堷⽺睐杷允䅁䅁䅑䅁䑁䅁䅷䅁䭁䱁䅧䅁䭁䅁䅑䅁䭁䕁䕯䅁䉁䅁䅁允䅁䉁䅑䉳扅䅁䅁䅁䵁䅉䅅䅁䕁䅁䅁睁䵁䅁䅁权㡂允䅁权䭁䅁䅁权乂䅂䅁允䅁䅁䅅䅁䙁偁灹搸乊癙⽁䍄䉁䅁䅁䅂䅁䅁䅍䅄䅁䅁䅯兙䅁䅁䅯充䅁䅁䅯䅙䅑䅁䅅䅁䉁䅁䅁䅆杄摚噳䅁䅁䅁杷允䅁䅁䅑䅁䑁䅁䅷䅁䭁䵁䉑䅁䭁䅁䅑䅁䭁䙁䕁䅁䉁䅁䅁允䅁䅁䅯睒䅁䅁杷允䅁䅁䅑䅁䑁䅁䅷䅁䭁䱁䈴䅁䭁䅁䅑䅁䭁䙁䕧䅁䉁䅁䅁允䅁䉁䅑䱁㉁䅁䅁䅁䵁䅉䅅䅁䕁䅁䅁睁䵁䅁䅁权硁䅁䅁权䭁䅁䅁权橂䅂䅁允䅁䅁䅅䅁䙁䩁婱婭婭摭⽫䍄䉁䅁䅁䅂䅁䅁䅍䅄䅁䅁䅯杨䅁䅁䅯权䅁䅁䅯睘䅑䅁䅅䅁䉁䅁䅁兂乄䵺䵺䵺杺睐杷允䅁䅁䅑䅁䑁䅁䅷䅁䭁䩁䅷䅁䭁䉁䅅䅁䭁䕁䔸䅁䉁䅁䅁允䅁䅁䅯睒䅁䅁杷允䅁䅁䅑䅁䑁䅁䅷䅁䭁䵁䅯䅁䭁䅁䅑䅁䭁䙁䔴䅁䉁䅁䅁允䅁䉁䅑䅗䱳䅁䅁䅁䵁䅉䅅䅁䕁䅁䅁睁䵁䅁䅁权䱄䅁䅁权剁䅁䅁权䱂䅂䅁允䅁䅁䅅䅁啁䵁塂歮䄴䅁䅁䍄䉁䅁䅁䅂䅁䅁䅍䅄䅁䅁䅯眴䅅䅁䅯充䅁䅁䅯杗䅑䅁䅅䅁䉁䅁䅁䅆䅂䙏灡䅁䅁䅁杷允䅁䅁䅑䅁䑁䅁䅷䅁䭁䡁䉷䅁䭁䅁䅯䅁䭁䝁䕕䅁䉁䅁䅁允䅁䅁䅕牕敧敨剴䐫䴸䅉䅅䅁䕁䅁䅁睁䵁䅁䅁权歄䅁䅁权剁䅁䅁权奂䅂䅁允䅁䅁䅅䅁啁䝁乄砫䅉䅁䅁䍄䉁䅁䅁䅂䅁䅁䅍䅄䅁䅁䅯䅦䅅䅁䅯权䅁䅁䅯䅖䅑䅁䅅䅁䉁䅁䅁兂䝂癴㥐䠱䝧䅑杷允䅁䅁䅑䅁䑁䅁䅷䅁䭁䥁䅑䅁䭁䅁䅑䅁䭁䕁䕑䅁䉁䅁䅁允䅁䉁䅑偑䙊䅁䅁䅁䵁䅉䅅䅁䕁䅁䅁睁䵁䅁䅁权乂允䅁权剁䅁䅁权塂䅂䅁允䅁䅁䅅䅁啁䩁奉兘䅑䅁䅁䍄䉁䅁䅁䅂䅁䅁䅍䅄䅁䅁䅯䅭䅅䅁䅯充䅁䅁䅯䅕䅑䅁䅅䅁䉁䅁䅁䅆杁牗䱙䅁䅁䅁杷允䅁䅁䅑䅁䑁䅁䅷䅁䭁䉁䈴䅁䭁䉁䅅䅁䭁䙁䕙䅁䉁䅁䅁允䅁䉁䅑䑯㐶杉䅁䅁䵁䅉䅅䅁䕁䅁䅁睁䵁䅁䅁权煂允䅁权䭁䅁䅁权硁䅂䅁允䅁䅁䅅䅁䙁乁楅⼲⭬癡⼴䍄䉁䅁䅁䅂䅁䅁䅍䅄䅁䅁䅯兙䅁䅁䅯充䅁䅁䅯杔䅑䅁䅅䅁䉁䅁䅁䅆䅂䥢噑䅁䅁䅁杷允䅁䅁䅑䅁䑁䅁䅷䅁䭁䱁䅙䅁䭁䅁䅑䅁䭁偁䈸䅁䉁䅁䅁允䅁䉁䅑瑧摬䅁䅁䅁䵁䅉䅅䅁䕁䅁䅁睁䵁䅁䅁权摁允䅁权䭁䅁䅁权扂䅂䅁允䅁䅁䅅䅁䙁䡁⼰噎㘶剓䅂䍄䉁䅁䅁䅂䅁䅁䅍䅄䅁䅁䅯杩䅅䅁䅯䅂䅁䅁䅯睓䅑䅁䅅䅁䉁䅁䅁䅆坄祏䅍䅁䅁䅁杷允䅁䅁䅑䅁䑁䅁䅷䅁䭁䱁䉙䅁䭁䉁䅅䅁䭁䙁䕧䅁䉁䅁䅁允䅁䉁䅑䉁㜱睁䅁䅁䵁䅉䅅䅁䕁䅁䅁睁䵁䅁䅁权乃䅁䅁权䭁䅁䅁权浂䅂䅁允䅁䅁䅅䅁䙁䑁晶㑔堲杢䅒䍄䉁䅁䅁䅂䅁䅁䅍䅄䅁䅁䅯朸䅅䅁䅯䅂䅁䅁䅯睗䅑䅁䅅䅁䉁䅁䅁䅆睂塪䅯䅁䅁䅁杷允䅁䅁䅑䅁䑁䅁䅷䅁䭁䩁䅉䅁䭁䅁䅯䅁䭁䑁䕫䅁䉁䅁䅁允䅁䅁䅕穐敖歵䵫樷䴸䅉䅅䅁䕁䅁䅁睁䵁䅁䅁权療允䅁权䭁䅁䅁权⽄允䅁允䅁䅁䅅䅁䙁䍁捬㡪ㅌ䍡䄵䍄䉁䅁䅁䅂䅁䅁䅍䅄䅁䅁䅯䅒䅅䅁䅯权䅁䅁䅯䅔䅑䅁䅅䅁䉁䅁䅁兂灁䥘䌯匹捪睐杷允䅁䅁䅑䅁䑁䅁䅷䅁䭁䙁䈴䅁䭁䅁䅑䅁䭁䙁䔴䅁䉁䅁䅁允䅁䉁䅑䍓䠴䅁䅁䅁䵁䅉䅅䅁䕁䅁䅁睁䵁䅁䅁权療允䅁权䭁䅁䅁权乂䅂䅁允䅁䅁䅅䅁䙁䝁汄䌰扌别䅬䍄䉁䅁䅁䅂䅁䅁䅍䅄䅁䅁䅯兰䅁䅁䅯充䅁䅁䅯䅕䅑䅁䅅䅁䉁䅁䅁权䡂䅁䅁䍄䉁䅁䅁䅂䅁䅁䅍䅄䅁䅁䅯杮䅁䅁䅯权䅁䅁䅯䅡䅑䅁䅅䅁䉁䅁䅁兂䥁䉲慸䑚䙳䅑杷允䅁䅁䅑䅁䑁䅁䅷䅁䭁䩁䄰䅁䭁䅁䅯䅁䭁䙁䔰䅁䉁䅁䅁允䅁䅁䅕䉵䘶ㄶ㑇橶䴸䅉䅅䅁䕁䅁䅁睁䵁䅁䅁权兄䅁䅁权䕁䅁䅁权歂䅂䅁允䅁䅁䅅䅁啁偁䱓睇䅁䅁䅁䍄䉁䅁䅁䅂䅁䅁䅍䅄䅁䅁䅯杳䅅䅁䅯充䅁䅁䅯䅕䅑䅁䅅䅁䉁䅁䅁䅆权昴偯䅁䅁䅁杷允䅁䅁䅑䅁䑁䅁䅷䅁䭁䡁䅁䅁䭁䉁䅅䅁䭁䙁䔴䅁䉁䅁䅁允䅁䉁䅑䉫䝳䅃䅁䅁䵁䅉䅅䅁䕁䅁䅁睁䵁䅁䅁权療允䅁权䭁䅁䅁权桂䅂䅁允䅁䅁䅅䅁䙁䑁䩥坑汄䄰䅖䍄䉁䅁䅁䅂䅁䅁䅍䅄䅁䅁䅯睨䅅䅁䅯充䅁䅁䅯兖䅑䅁䅅䅁䉁䅁䅁䅆睁牌䭕䅁䅁䅁杷允䅁䅁䅑䅁䑁䅁䅷䅁䭁䝁䄰䅁䭁䉁䅅䅁䭁䕁䕯䅁䉁䅁䅁允䅁䉁䅑䵑㍂兦䅁䅁䵁䅉䅅䅁䕁䅁䅁睁䵁䅁䅁权潂允䅁权䭁䅁䅁权煂䅂䅁允䅁䅁䅅䅁䙁䅁䍷㑋坣攲⽉䍄䉁䅁䅁䅂䅁䅁䅍䅄䅁䅁䅯兇䅁䅁䅯充䅁䅁䅯兖䅑䅁䅅䅁䉁䅁䅁䅆䅂稶慷䅁䅁䅁杷允䅁䅁䅑䅁䑁䅁䅷䅁䭁䝁䅁䅁䭁䉁䅅䅁䭁䙁䕷䅁䉁䅁䅁允䅁䉁䅑扦硒允䅁䅁䵁䅉䅅䅁䕁䅁䅁睁䵁䅁䅁权䝁允䅁权䭁䅁䅁权㕁䅂䅁允䅁䅁䅅䅁䙁䩁䕺䱉祂偡⽳䍄䉁䅁䅁䅂䅁䅁䅍䅄䅁䅁䅯杺䅅䅁䅯䅂䅁䅁䅯兙䅑䅁䅅䅁䉁䅁䅁䅆橄杵䅫䅁䅁䅁杷允䅁䅁䅑䅁䑁䅁䅷䅁䭁䝁䈸䅁䭁䅁䅯䅁䭁䕁䕯䅁䉁䅁䅁允䅁䅁䅯睒䅁䅁杷允䅁䅁䅑䅁䑁䅁䅷䅁䭁䝁䉳䅁䭁䉁䅅䅁䭁䕁䕁䅁䉁䅁䅁允䅁䅁䅯睒䅁䅁杷允䅁䅁䅑䅁䑁䅁䅷䅁䭁䩁䉁䅁䭁䅁䅯䅁䭁䙁䕅䅁䉁䅁䅁允䅁䅁䅕浔光䑗ね䐹䴸䅉䅅䅁䕁䅁䅁睁䵁䅁䅁权歃允䅁权䕁䅁䅁权⽄允䅁允䅁䅁䅅䅁啁䍁䅯杔䅁䅁䅁䍄䉁䅁䅁䅂䅁䅁䅍䅄䅁䅁䅯兙䅅䅁䅯充䅁䅁䅯䅒䅑䅁䅅䅁䉁䅁䅁䅆杂娶啣䅁䅁䅁杷允䅁䅁䅑䅁䑁䅁䅷䅁䭁䥁䅍䅁䭁䅁䅯䅁䭁䙁䕍䅁䉁䅁䅁允䅁䅁䅕敥浫免獩䐳䴸䅉䅅䅁䕁䅁䅁睁䵁䅁䅁权㝁䅁䅁权䭁䅁䅁权䅂䅂䅁允䅁䅁䅅䅁䙁乁橥䑣䬰⼱⽳䍄䉁䅁䅁䅂䅁䅁䅍䅄䅁䅁䅯杘䅁䅁䅯权䅁䅁䅯杖䅑䅁䅅䅁䉁䅁䅁兂楃扒穢搯乑䅑杷允䅁䅁䅑䅁䑁䅁䅷䅁䭁䕁䅫䅁䭁䅁䅑䅁䭁䑁䕯䅁䉁䅁䅁允䅁䉁䅑䔰晣䅁䅁䅁䵁䅉䅅䅁䕁䅁䅁睁䵁䅁䅁权⭁䅁䅁权䕁䅁䅁权扂䅂䅁允䅁䅁䅅䅁啁䥁䙔儯䅁䅁䅁䍄䉁䅁䅁䅂䅁䅁䅍䅄䅁䅁䅯䄴䅁䅁䅯充䅁䅁䅯杏䅑䅁䅅䅁䉁䅁䅁䅆䅃扥桷䅁䅁䅁杷允䅁䅁䅑䅁䑁䅁䅷䅁䭁䙁䄴䅁䭁䅁䅯䅁䭁䕁䕯䅁䉁䅁䅁允䅁䅁䅕牒穢搯㑒あ䵁䅉䅅䅁䕁䅁䅁睁䵁䅁䅁权穃䅁䅁权䕁䅁䅁权偂䅂䅁允䅁䅁䅅䅁䭁䕁䅣䅁䵁䅉䅅䅁䕁䅁䅁睁䵁䅁䅁权乂䅁䅁权剁䅁䅁权潂䅂䅁允䅁䅁䅅䅁啁䕁硩剦䅯䅁䅁䍄䉁䅁䅁䅂䅁䅁䅍䅄䅁䅁䅯睆䅅䅁䅯权䅁䅁䅯睔䅑䅁䅅䅁䉁䅁䅁权䡂䅁䅁䍄䉁䅁䅁䅂䅁䅁䅍䅄䅁䅁䅯兺䅁䅁䅯充䅁䅁䅯杚䅑䅁䅅䅁䉁䅁䅁䅆奄歓啙䅁䅁䅁杷允䅁䅁䅑䅁䑁䅁䅷䅁䭁佁䅍䅁䭁䅁䅯䅁䭁䕁䕁䅁䉁䅁䅁允䅁䅁䅕㥉㕶浦㡱䰱䴸䅉䅅䅁䕁䅁䅁睁䵁䅁䅁权㡄允䅁权䭁䅁䅁权坂䅂䅁允䅁䅁䅅䅁䙁䭁䝪穓䩥兑䅚䍄䉁䅁䅁䅂䅁䅁䅍䅄䅁䅁䅯睆䅅䅁䅯权䅁䅁䅯杙䅑䅁䅅䅁䉁䅁䅁兂硂児塲㍯呁䅑杷允䅁䅁䅑䅁䑁䅁䅷䅁䭁䡁䉣䅁䭁䉁䅅䅁䭁䙁䔴䅁䉁䅁䅁允䅁䉁䅑䵧剤睂䅁䅁䵁䅉䅅䅁䕁䅁䅁睁䵁䅁䅁权㑃䅁䅁权䭁䅁䅁权敂䅂䅁允䅁䅁䅅䅁䙁䩁䑚㉩湺⬫⼰䍄䉁䅁䅁䅂䅁䅁䅍䅄䅁䅁䅯朷䅁䅁䅯充䅁䅁䅯杙䅑䅁䅅䅁䉁䅁䅁䅆䥁娵䍣䅁䅁䅁杷允䅁䅁䅑䅁䑁䅁䅷䅁䭁䍁䉯䅁䭁䅁䅑䅁䭁䑁䕫䅁䉁䅁䅁允䅁䉁䅑癷呷䅁䅁䅁䵁䅉䅅䅁䕁䅁䅁睁䵁䅁䅁权捃䅁䅁权䕁䅁䅁权⽄允䅁允䅁䅁䅅䅁啁䅁㕂儰䅁䅁䅁䍄䉁䅁䅁䅂䅁䅁䅍䅄䅁䅁䅯䅕䅅䅁䅯充䅁䅁䅯睙䅑䅁䅅䅁䉁䅁䅁䅆䅂兮內䅁䅁䅁杷允䅁䅁䅑䅁䑁䅁䅷䅁䭁䉁䉣䅁䭁䅁䅯䅁䭁䙁䕁䅁䉁䅁䅁允䅁䅁䅕灶愸㥌欰樹䴸䅉䅅䅁䕁䅁䅁睁䵁䅁䅁权㝃䅁䅁权䕁䅁䅁权佂䅂䅁允䅁䅁䅅䅁啁䵁湹內䅁䅁䅁䍄䉁䅁䅁䅂䅁䅁䅍䅄䅁䅁䅯䄴䅁䅁䅯䅂䅁䅁䅯䅘䅑䅁䅅䅁䉁䅁䅁䅆潃晢䅧䅁䅁䅁杷允䅁䅁䅑䅁䑁䅁䅷䅁䭁䉁䉯䅁䭁䅁䅯䅁䭁偁䈸䅁䉁䅁䅁允䅁䅁䅕䙅㕧䵴㉪䕅䵁䅉䅅䅁䕁䅁䅁睁䵁䅁䅁权あ允䅁权䕁䅁䅁权歂䅂䅁允䅁䅁䅅䅁啁䉁礸睊䅁䅁䅁䍄䉁䅁䅁䅂䅁䅁䅍䅄䅁䅁䅯睭䅅䅁䅯权䅁䅁䅯兏䅑䅁䅅䅁䉁䅁䅁兂⭄䠱灪橊卅䅷杷允䅁䅁䅑䅁䑁䅁䅷䅁䭁䉁䉕䅁䭁䉁䅅䅁䭁䙁䕍䅁䉁䅁䅁允䅁䉁䅑㕖散睋䅁䅁䵁䅉䅅䅁䕁䅁䅁睁䵁䅁䅁权慁允䅁权䭁䅁䅁权楂䅂䅁允䅁䅁䅅䅁䙁偁⭰牡へ硅䅎䍄䉁䅁䅁䅂䅁䅁䅍䅄䅁䅁䅯睱䅁䅁䅯权䅁䅁䅯䅗䅑䅁䅅䅁䉁䅁䅁兂䭂䅄牉硨㕢睐杷允䅁䅁䅑䅁䑁䅁䅷䅁䭁䡁䅣䅁䭁䉁䅅䅁䭁䝁䕕䅁䉁䅁䅁允䅁䉁䅑䩔䅖免䅁䅁䵁䅉䅅䅁䕁䅁䅁睁䵁䅁䅁权乂允䅁权䕁䅁䅁权摂䅂䅁允䅁䅁䅅䅁䙁䝁婷硪ㅈ啳䉊䍄䉁䅁䅁䅂䅁䅁䅍䅄䅁䅁䅯杫䅅䅁䅯充䅁䅁䅯眯䅅䅁䅅䅁䉁䅁䅁䅆獄渴䥅䅁䅁䅁杷允䅁䅁䅑䅁䑁䅁䅷䅁䭁䉁䉯䅁䭁䅁䅯䅁䭁䙁䕙䅁䉁䅁䅁允䅁䅁䅕䙂余扌摉歅䵁䅉䅅䅁䕁䅁䅁睁䵁䅁䅁权あ允䅁权䕁䅁䅁权楂䅂䅁允䅁䅁䅅䅁啁䩁䱗䅕䅁䅁䅁䍄䉁䅁䅁䅂䅁䅁䅍䅄䅁䅁䅯杊䅁䅁䅯权䅁䅁䅯兘䅑䅁䅅䅁䉁䅁䅁兂⽂牡へ硫䕧䅑杷允䅁䅁䅑䅁䑁䅁䅷䅁䭁䥁䅕䅁䭁䅁䅯䅁䭁䕁䕳䅁䉁䅁䅁允䅁䅁䅕搵楁⼲⭬䕇䵁䅉䅅䅁䕁䅁䅁睁䵁䅁䅁权慁允䅁权䭁䅁䅁权䵂䅂䅁允䅁䅁䅅䅁䙁乁㕶浦㡱䅤䅂䍄䉁䅁䅁䅂䅁䅁䅍䅄䅁䅁䅯材䅅䅁䅯䅂䅁䅁䅯䅙䅑䅁䅅䅁䉁䅁䅁䅆杁䑋䅁䅁䅁䅁杷允䅁䅁䅑䅁䑁䅁䅷䅁䭁䍁䅑䅁䭁䅁䅯䅁䭁偁䈸䅁䉁䅁䅁允䅁䅁䅕呣䬰㘱睎う䵁䅉䅅䅁䕁䅁䅁睁䵁䅁䅁权䭄允䅁权䕁䅁䅁权䕂䅂䅁允䅁䅁䅅䅁啁䅁卂杆䅅䅁䅁䍄䉁䅁䅁䅂䅁䅁䅍䅄䅁䅁䅯䄶䅁䅁䅯充䅁䅁䅯兔䅑䅁䅅䅁䉁䅁䅁䅆牄䨰㙉䅁䅁䅁杷允䅁䅁䅑䅁䑁䅁䅷䅁䭁䕁䅕䅁䭁䉁䅅䅁䭁䙁䕙䅁䉁䅁䅁允䅁䉁䅑䑷兴䅑䅁䅁䵁䅉䅅䅁䕁䅁䅁睁䵁䅁䅁权慁允䅁权䭁䅁䅁权兂䅂䅁允䅁䅁䅅䅁䙁䉁愱䑚晶睔䅊䍄䉁䅁䅁䅂䅁䅁䅍䅄䅁䅁䅯杋䅁䅁䅯充䅁䅁䅯杓䅑䅁䅅䅁䉁䅁䅁䅆䅁䉓估䅁䅁䅁杷允䅁䅁䅑䅁䑁䅁䅷䅁䭁乁䅍䅁䭁䉁䅅䅁䭁䝁䕕䅁䉁䅁䅁允䅁䉁䅑吹瑎杅䅁䅁䵁䅉䅅䅁䕁䅁䅁睁䵁䅁䅁权睄允䅁权剁䅁䅁权坂䅂䅁允䅁䅁䅅䅁啁乁㡁䉩䅕䅁䅁䍄䉁䅁䅁䅂䅁䅁䅍䅄䅁䅁䅯䅃䅁䅁䅯充䅁䅁䅯䅔䅑䅁䅅䅁䉁䅁䅁䅆兄㍧䙑䅁䅁䅁杷允䅁䅁䅑䅁䑁䅁䅷䅁䭁䉁䉁䅁䭁䉁䅅䅁䭁䙁䕍䅁䉁䅁䅁允䅁䉁䅑捅塅䅁䅁䅁䵁䅉䅅䅁䕁䅁䅁睁䵁䅁䅁权䱁䅁䅁权䭁䅁䅁权⽄允䅁允䅁䅁䅅䅁䙁䵁㉬灶愸⭌⽫䍄䉁䅁䅁䅂䅁䅁䅍䅄䅁䅁䅯杏䅁䅁䅯䅂䅁䅁䅯䅗䅑䅁䅅䅁䉁䅁䅁䅆䕁杭䅣䅁䅁䅁杷允䅁䅁䅑䅁䑁䅁䅷䅁䭁䝁䅯䅁䭁䉁䅅䅁䭁䝁䕙䅁䉁䅁䅁允䅁䉁䅑䵓捔睇䅁䅁䵁䅉䅅䅁䕁䅁䅁睁䵁䅁䅁权啂䅁䅁权䉁杁䅁权䑁杁䅁允䅁䅁䅅䅁䙁䩁公樲䌷㥆䅬䍄䉁䅁䅁䅂䅁䅁䅍䅄䅁䅁䅯杅䅅䅁䅯权䅁䅁䅯兗䅑䅁䅅䅁䉁䅁䅁兂坂楄礲敮䘸䅑杷允䅁䅁䅑䅁䑁䅁䅷䅁䭁䱁䉁䅁䭁䅁䅯䅁䭁䙁䕕䅁䉁䅁䅁允䅁䅁䅕㥏倹婪畤啁䵁䅉䅅䅁䕁䅁䅁睁䵁䅁䅁权千䅁䅁权剁䅁䅁权楂䅂䅁允䅁䅁䅅䅁啁偁䘷剨䄰䅁䅁䍄䉁䅁䅁䅂䅁䅁䅍䅄䅁䅁䅯睺䅅䅁䅯权䅁䅁䅯睚䅑䅁䅅䅁䉁䅁䅁兂䉄煹䙆癴桐睐杷允䅁䅁䅑䅁䑁䅁䅷䅁䭁䩁䅕䅁䭁䉁䅅䅁䭁䝁䕉䅁䉁䅁䅁允䅁䉁䅑䉷搳睕䅁䅁䵁䅉䅅䅁䕁䅁䅁睁䵁䅁䅁权䩃允䅁权䕁䅁䅁权啂䅂䅁允䅁䅁䅅䅁䭁䕁䅣䅁䵁䅉䅅䅁䕁䅁䅁睁䵁䅁䅁权佃允䅁权䕁䅁䅁权䵂䅂䅁允䅁䅁䅅䅁啁䝁䑬睥䅁䅁䅁䍄䉁䅁䅁䅂䅁䅁䅍䅄䅁䅁䅯䅙䅁䅁䅯䅂䅁䅁䅯睔䅑䅁䅅䅁䉁䅁䅁权䡂䅁䅁䍄䉁䅁䅁䅂䅁䅁䅍䅄䅁䅁䅯免䅅䅁䅯䅂䅁䅁䅯免䅑䅁䅅䅁䉁䅁䅁䅆硃䄷䅙䅁䅁䅁杷允䅁䅁䅑䅁䑁䅁䅷䅁䭁䝁䉫䅁䭁䅁䅯䅁䭁䝁䕫䅁䉁䅁䅁允䅁䅁䅕䉲慸䑚晶ぁ䵁䅉䅅䅁䕁䅁䅁睁䵁䅁䅁权⽂允䅁权䕁䅁䅁权灂䅂䅁允䅁䅁䅅䅁啁䩁歪䅴䅁䅁䅁䍄䉁䅁䅁䅂䅁䅁䅍䅄䅁䅁䅯兑䅁䅁䅯䅂䅁䅁䅯睗䅑䅁䅅䅁䉁䅁䅁䅆潄嘫䅑䅁䅁䅁杷允䅁䅁䅑䅁䑁䅁䅷䅁䭁䅁䉕䅁䭁䉁䅅䅁䭁䕁䕷䅁䉁䅁䅁允䅁䉁䅑偑㘹先䅁䅁䵁䅉䅅䅁䕁䅁䅁睁䵁䅁䅁权䍂允䅁权剁䅁䅁权噂䅂䅁允䅁䅁䅅䅁䭁䕁䅣䅁䵁䅉䅅䅁䕁䅁䅁睁䵁䅁䅁权䑄允䅁权䉁杁䅁权䍁杁䅁允䅁䅁䅅䅁䙁䕁䉶㡑啙祇䉨䍄䉁䅁䅁䅂䅁䅁䅍䅄䅁䅁䅯眸䅅䅁䅯䅂䅁䅁䅯兘䅑䅁䅅䅁䉁䅁䅁䅆䥄䠯䍫䅁䅁䅁杷允䅁䅁䅑䅁䑁䅁䅷䅁䭁乁䉯䅁䭁䉁䅅䅁䭁䙁䕙䅁䉁䅁䅁允䅁䉁䅑䕷扃杉䅁䅁䵁䅉䅅䅁䕁䅁䅁睁䵁䅁䅁权摁䅁䅁权䭁䅁䅁权潂䅂䅁允䅁䅁䅅䅁䙁䕁䵯楁䡵畆⽕䍄䉁䅁䅁䅂䅁䅁䅍䅄䅁䅁䅯权䅅䅁䅯权䅁䅁䅯条䅑䅁䅅䅁䉁䅁䅁兂㝁〳丫⭬儴䅑杷允䅁䅁䅑䅁䑁䅁䅷䅁䭁䍁䄸䅁䭁䅁䅑䅁䭁䝁䕫䅁䉁䅁䅁允䅁䉁䅑䡷䨴䅁䅁䅁䵁䅉䅅䅁䕁䅁䅁睁䵁䅁䅁权奂䅁䅁权䕁䅁䅁权塂䅂䅁允䅁䅁䅅䅁啁䭁㉷杄䅁䅁䅁䍄䉁䅁䅁䅂䅁䅁䅍䅄䅁䅁䅯䄫䅅䅁䅯充䅁䅁䅯兔䅑䅁䅅䅁䉁䅁䅁䅆睄睤䝁䅁䅁䅁杷允䅁䅁䅑䅁䑁䅁䅷䅁䭁䭁䈴䅁䭁䅁䅑䅁䭁䝁䕣䅁䉁䅁䅁允䅁䉁䅑䝵楁䅁䅁䅁䵁䅉䅅䅁䕁䅁䅁睁䵁䅁䅁权睃允䅁权䭁䅁䅁权塂䅂䅁允䅁䅁䅅䅁䙁佁㝦晱午晔⽧䍄䉁䅁䅁䅂䅁䅁䅍䅄䅁䅁䅯杳䅅䅁䅯权䅁䅁䅯睔䅑䅁䅅䅁䉁䅁䅁权䡂䅁䅁䍄䉁䅁䅁䅂䅁䅁䅍䅄䅁䅁䅯兰䅁䅁䅯充䅁䅁䅯睗䅑䅁䅅䅁䉁䅁䅁䅆奁煪䍷䅁䅁䅁杷允䅁䅁䅑䅁䑁䅁䅷䅁䭁䱁䉉䅁䭁䅁䅯䅁䭁偁䈸䅁䉁䅁䅁允䅁䅁䅕搵楁⼲⭮䕌䵁䅉䅅䅁䕁䅁䅁睁䵁䅁䅁权噂允䅁权剁䅁䅁权呂䅂䅁允䅁䅁䅅䅁啁䅁㡁砷䅕䅁䅁䍄䉁䅁䅁䅂䅁䅁䅍䅄䅁䅁䅯睥䅅䅁䅯充䅁䅁䅯杘䅑䅁䅅䅁䉁䅁䅁䅆潁䡅䔰䅁䅁䅁杷允䅁䅁䅑䅁䑁䅁䅷䅁䭁䥁䈴䅁䭁䅁䅯䅁䭁䙁䕑䅁䉁䅁䅁允䅁䅁䅕䥕堲桢䑉啇䵁䅉䅅䅁䕁䅁䅁睁䵁䅁䅁权啄允䅁权剁䅁䅁权湂䅂䅁允䅁䅁䅅䅁啁䩁慁杮䅣䅁䅁䍄䉁䅁䅁䅂䅁䅁䅍䅄䅁䅁䅯督䅁䅁䅯䅂䅁䅁䅯睗䅑䅁䅅䅁䉁䅁䅁䅆潁塡䘰䅁䅁䅁杷允䅁䅁䅑䅁䑁䅁䅷䅁䭁䕁䉷䅁䭁䉁䅅䅁䭁䙁䕙䅁䉁䅁䅁允䅁䉁䅑扖畩䅃䅁䅁䵁䅉䅅䅁䕁䅁䅁睁䵁䅁䅁权㕃䅁䅁权䕁䅁䅁权求䅂䅁允䅁䅁䅅䅁啁䵁㑄杚䅍䅁䅁䍄䉁䅁䅁䅂䅁䅁䅍䅄䅁䅁䅯睨䅁䅁䅯充䅁䅁䅯杗䅑䅁䅅䅁䉁䅁䅁䅆兂桮坑䅁䅁䅁杷允䅁䅁䅑䅁䑁䅁䅷䅁䭁䭁䉙䅁䭁䅁䅯䅁䭁䙁䔴䅁䉁䅁䅁允䅁䅁䅕捷桱扒穢吴䴸䅉䅅䅁䕁䅁䅁睁䵁䅁䅁权䕁允䅁权剁䅁䅁权䱂䅂䅁允䅁䅁䅅䅁啁佁㡁䅰䅣䅁䅁䍄䉁䅁䅁䅂䅁䅁䅍䅄䅁䅁䅯全䅅䅁䅯充䅁䅁䅯睙䅑䅁䅅䅁䉁䅁䅁䅆䅂剥偑䅁䅁䅁杷允䅁䅁䅑䅁䑁䅁䅷䅁䭁䱁䅅䅁䭁䅁䅯䅁䭁䝁䕉䅁䉁䅁䅁允䅁䅁䅕児塲㍯㥁樵䴸䅉䅅䅁䕁䅁䅁睁䵁䅁䅁权䩁允䅁权剁䅁䅁权求䅂䅁允䅁䅁䅅䅁啁䕁䱂杏䅍䅁䅁䍄䉁䅁䅁䅂䅁䅁䅍䅄䅁䅁䅯䅮䅅䅁䅯䅂䅁䅁䅯兖䅑䅁䅅䅁䉁䅁䅁䅆允㑬䈴䅁䅁䅁杷允䅁䅁䅑䅁䑁䅁䅷䅁䭁偁䄸䅁䭁䉁䅅䅁䭁䕁䕷䅁䉁䅁䅁允䅁䉁䅑䱵瀹杄䅁䅁䵁䅉䅅䅁䕁䅁䅁睁䵁䅁䅁权時允䅁权䭁䅁䅁权啂䅂䅁允䅁䅁䅅䅁䙁䡁潎敫㠱睐䅬䍄䉁䅁䅁䅂䅁䅁䅍䅄䅁䅁䅯䅖䅅䅁䅯充䅁䅁䅯兖䅑䅁䅅䅁䉁䅁䅁䅆䅁䵋佫䅁䅁䅁杷允䅁䅁䅑䅁䑁䅁䅷䅁䭁佁䅳䅁䭁䉁䅅䅁䭁䙁䕷䅁䉁䅁䅁允䅁䉁䅑䕑䱵睱䅅䅁䵁䅉䅅䅁䕁䅁䅁睁䵁䅁䅁权慂允䅁权剁䅁䅁权㕁䅂䅁允䅁䅁䅅䅁啁䭁⽧䅲䅣䅁䅁䍄䉁䅁䅁䅂䅁䅁䅍䅄䅁䅁䅯李䅁䅁䅯充䅁䅁䅯杔䅑䅁䅅䅁䉁䅁䅁䅆奁䕆䠸䅁䅁䅁杷允䅁䅁䅑䅁䑁䅁䅷䅁䭁䱁䅅䅁䭁䅁䅯䅁䭁䙁䕕䅁䉁䅁䅁允䅁䅁䅕㥉㕶浦㡱䱴䴸䅉䅅䅁䕁䅁䅁睁䵁䅁䅁权硃䅁䅁权䭁䅁䅁权䵂䅂䅁允䅁䅁䅅䅁䙁䥁坣挲㌷㡕⽏䍄䉁䅁䅁䅂䅁䅁䅍䅄䅁䅁䅯杆䅅䅁䅯允䅉䅁䅯杁䅉䅁䅅䅁䉁䅁䅁兂潁䙹睴猰其䅑杷允䅁䅁䅑䅁䑁䅁䅷䅁䭁乁䈰䅁䭁䅁䅑䅁䭁䙁䕣䅁䉁䅁䅁允䅁䉁䅑摊捣䅁䅁䅁䵁䅉䅅䅁䕁䅁䅁睁䵁䅁䅁权橁䅁䅁权剁䅁䅁权䅂䅂䅁允䅁䅁䅅䅁啁佁湃睤䄸䅁䅁䍄䉁䅁䅁䅂䅁䅁䅍䅄䅁䅁䅯关䅁䅁䅯权䅁䅁䅯䅖䅑䅁䅅䅁䉁䅁䅁兂歃䑣䬰㘱祐睐杷允䅁䅁䅑䅁䑁䅁䅷䅁䭁䝁䉯䅁䭁䉁䅅䅁䭁䙁䕷䅁䉁䅁䅁允䅁䉁䅑䕧塎兘䅁䅁䵁䅉䅅䅁䕁䅁䅁睁䵁䅁䅁权兄允䅁权䕁䅁䅁权煂䅂䅁允䅁䅁䅅䅁啁䩁楁䅉䅁䅁䅁䍄䉁䅁䅁䅂䅁䅁䅍䅄䅁䅁䅯睍䅁䅁䅯充䅁䅁䅯兙䅑䅁䅅䅁䉁䅁䅁䅆允㙶䍳䅁䅁䅁杷允䅁䅁䅑䅁䑁䅁䅷䅁䭁䱁䉑䅁䭁䅁䅑䅁䭁䝁䕙䅁䉁䅁䅁允䅁䉁䅑湙䤰䅁䅁䅁䵁䅉䅅䅁䕁䅁䅁睁䵁䅁䅁权奃䅁䅁权䕁䅁䅁权奂䅂䅁允䅁䅁䅅䅁啁䅁䥧李䅁䅁䅁䍄䉁䅁䅁䅂䅁䅁䅍䅄䅁䅁䅯䄷䅁䅁䅯䅂䅁䅁䅯兡䅑䅁䅅䅁䉁䅁䅁䅆䱁穓䅉䅁䅁䅁杷允䅁䅁䅑䅁䑁䅁䅷䅁䭁䩁䈸䅁䭁䅁䅑䅁䭁䙁䕍䅁䉁䅁䅁允䅁䉁䅑䘲⭷䅁䅁䅁䵁䅉䅅䅁䕁䅁䅁睁䵁䅁䅁权卂允䅁权䕁䅁䅁权㕁䅂䅁允䅁䅁䅅䅁啁䱁捁杌䅁䅁䅁䍄䉁䅁䅁䅂䅁䅁䅍䅄䅁䅁䅯朲䅅䅁䅯充䅁䅁䅯䅒䅑䅁䅅䅁䉁䅁䅁䅆杄偖楧䅁䅁䅁杷允䅁䅁䅑䅁䑁䅁䅷䅁䭁䙁䅍䅁䭁䅁䅑䅁䭁䝁䕁䅁䉁䅁䅁允䅁䅁䅯睒䅁䅁杷允䅁䅁䅑䅁䑁䅁䅷䅁䭁偁䅯䅁䭁䅁䅯䅁䭁䕁䕳䅁䉁䅁䅁允䅁䅁䅕搵楁⼲⭬爲䴸䅉䅅䅁䕁䅁䅁睁䵁䅁䅁权㍁允䅁权剁䅁䅁权卂䅂䅁允䅁䅁䅅䅁啁䍁㝃桵䅫䅁䅁䍄䉁䅁䅁䅂䅁䅁䅍䅄䅁䅁䅯䅡䅁䅁䅯充䅁䅁䅯䅕䅑䅁䅅䅁䉁䅁䅁䅆楁䈱䙧䅁䅁䅁杷允䅁䅁䅑䅁䑁䅁䅷䅁䭁䅁䅷䅁䭁䅁䅑䅁䭁䙁䕣䅁䉁䅁䅁允䅁䅁䅯睒䅁䅁杷允䅁䅁䅑䅁䑁䅁䅷䅁䭁佁䉷䅁䭁䉁䅅䅁䭁䕁䕳䅁䉁䅁䅁允䅁䉁䅑灹摯兂䅁䅁䵁䅉䅅䅁䕁䅁䅁睁䵁䅁䅁权浃䅁䅁权剁䅁䅁权䵂䅂䅁允䅁䅁䅅䅁啁佁硩李䅣䅁䅁䍄䉁䅁䅁䅂䅁䅁䅍䅄䅁䅁䅯䅆䅁䅁䅯䅂䅁䅁䅯杔䅑䅁䅅䅁䉁䅁䅁䅆睂䙨䅙䅁䅁䅁杷允䅁䅁䅑䅁䑁䅁䅷䅁䭁䝁䉅䅁䭁䅁䅯䅁䭁䕁䕑䅁䉁䅁䅁允䅁䅁䅕䥘䌯匹捨空䴸䅉䅅䅁䕁䅁䅁睁䵁䅁䅁权橂允䅁权䕁䅁䅁权扂䅂䅁允䅁䅁䅅䅁啁䭁晪䅡䅁䅁䅁䍄䉁䅁䅁䅂䅁䅁䅍䅄䅁䅁䅯睌䅁䅁䅯䅂䅁䅁䅯睖䅑䅁䅅䅁䉁䅁䅁䅆㙁䅩䅍䅁䅁䅁杷允䅁䅁䅑䅁䑁䅁䅷䅁䭁䝁䅙䅁䭁䅁䅯䅁䭁䝁䕍䅁䉁䅁䅁允䅁䅁䅕㉩湺㘫确䐫䴸䅉䅅䅁䕁䅁䅁睁䵁䅁䅁权㙁䅁䅁权剁䅁䅁权偂䅂䅁允䅁䅁䅅䅁啁䥁噄䅴䅑䅁䅁䍄䉁䅁䅁䅂䅁䅁䅍䅄䅁䅁䅯䅏䅁䅁䅯权䅁䅁䅯睎䅑䅁䅅䅁䉁䅁䅁兂乃㉬匴㡧楄睐杷允䅁䅁䅑䅁䑁䅁䅷䅁䭁佁䉫䅁䭁䅁䅑䅁䭁䙁䕷䅁䉁䅁䅁允䅁䉁䅑䑅兴䅁䅁䅁䵁䅉䅅䅁䕁䅁䅁睁䵁䅁䅁权䡃䅁䅁权䭁䅁䅁权歂䅂䅁允䅁䅁䅅䅁䙁䉁畓⭒㙆但⼴䍄䉁䅁䅁䅂䅁䅁䅍䅄䅁䅁䅯其䅁䅁䅯䅂䅁䅁䅯杚䅑䅁䅅䅁䉁䅁䅁䅆㡁桚䅯䅁䅁䅁杷允䅁䅁䅑䅁䑁䅁䅷䅁䭁偁䅙䅁䭁䅁䅑䅁䭁䙁䕫䅁䉁䅁䅁允䅁䉁䅑䵯塆䅁䅁䅁䵁䅉䅅䅁䕁䅁䅁睁䵁䅁䅁权⽂允䅁权䭁䅁䅁权婂䅂䅁允䅁䅁䅅䅁䙁䉁䕫杖琴桍䅖䍄䉁䅁䅁䅂䅁䅁䅍䅄䅁䅁䅯睦䅁䅁䅯充䅁䅁䅯䅕䅑䅁䅅䅁䉁䅁䅁䅆䅃け朴䅁䅁䅁杷允䅁䅁䅑䅁䑁䅁䅷䅁䭁佁䅧䅁䭁䉁䅅䅁䭁偁䈸䅁䉁䅁䅁允䅁䉁䅑桂朹李䅁䅁䵁䅉䅅䅁䕁䅁䅁睁䵁䅁䅁权橄允䅁权䕁䅁䅁权時䅂䅁允䅁䅁䅅䅁啁佁㕨权䅉䅁䅁䍄䉁䅁䅁䅂䅁䅁䅍䅄䅁䅁䅯眫䅅䅁䅯䅂䅁䅁䅯免䅑䅁䅅䅁䉁䅁䅁䅆䱃栱䅫䅁䅁䅁杷允䅁䅁䅑䅁䑁䅁䅷䅁䭁䩁䉷䅁䭁䅁䅯䅁䭁䕁䕳䅁䉁䅁䅁允䅁䅁䅕穊䥅䉲慸䐹䴸䅉䅅䅁䕁䅁䅁睁䵁䅁䅁权ㅂ允䅁权䭁䅁䅁权卂䅂䅁允䅁䅁䅅䅁䙁䕁㍷啩杆刵䅖䍄䉁䅁䅁䅂䅁䅁䅍䅄䅁䅁䅯䄷䅅䅁䅯允䅉䅁䅯睁䅉䅁䅅䅁䉁䅁䅁兂䑂牮䝂睅午䅑杷允䅁䅁䅑䅁䑁䅁䅷䅁䭁䝁䄰䅁䭁䉁䅅䅁䭁䝁䕯䅁䉁䅁䅁允䅁䉁䅑䱧䭄兢䅁䅁䵁䅉䅅䅁䕁䅁䅁睁䵁䅁䅁权楄允䅁权䭁䅁䅁权扂䅂䅁允䅁䅁䅅䅁䙁䑁敖歵䵫桧䅎䍄䉁䅁䅁䅂䅁䅁䅍䅄䅁䅁䅯䄶䅁䅁䅯䅂䅁䅁䅯䅚䅑䅁䅅䅁䉁䅁䅁䅆奄余䅑䅁䅁䅁杷允䅁䅁䅑䅁䑁䅁䅷䅁䭁䱁䉳䅁䭁䅁䅑䅁䭁䙁䕉䅁䉁䅁䅁允䅁䉁䅑䥷㑸睁䅁䅁䵁䅉䅅䅁䕁䅁䅁睁䵁䅁䅁权⭃允䅁权䕁䅁䅁权偂䅂䅁允䅁䅁䅅䅁䭁䕁䅣䅁䵁䅉䅅䅁䕁䅁䅁睁䵁䅁䅁权瑄允䅁权䭁䅁䅁权楂䅂䅁允䅁䅁䅅䅁䙁佁剸䉵䘶硡䅖䍄䉁䅁䅁䅂䅁䅁䅍䅄䅁䅁䅯眴䅅䅁䅯权䅁䅁䅯䅙䅑䅁䅅䅁䉁䅁䅁兂桁䡳潊敫眳睐杷允䅁䅁䅑䅁䑁䅁䅷䅁䭁䡁䅍䅁䭁䅁䅑䅁䭁䝁䕑䅁䉁䅁䅁允䅁䉁䅑乱睵杁䅁䅁䵁䅉䅅䅁䕁䅁䅁睁䵁䅁䅁权䝂䅁䅁权䕁䅁䅁权杂䅂䅁允䅁䅁䅅䅁啁䙁晁睅䅁䅁䅁䍄䉁䅁䅁䅂䅁䅁䅍䅄䅁䅁䅯儴䅅䅁䅯权䅁䅁䅯兖䅑䅁䅅䅁䉁䅁䅁兂㍁啩杆嘵呁䅑杷允䅁䅁䅑䅁䑁䅁䅷䅁䭁佁䉁䅁䭁䅁䅯䅁䭁䙁䕑䅁䉁䅁䅁允䅁䅁䅕匰扌堫焵䐵䴸䅉䅅䅁䕁䅁䅁睁䵁䅁䅁权桄允䅁权䭁䅁䅁权啂䅂䅁允䅁䅁䅅䅁䙁䱁穢搯㑒收⽙䍄䉁䅁䅁䅂䅁䅁䅍䅄䅁䅁䅯杰䅅䅁䅯权䅁䅁䅯睔䅑䅁䅅䅁䉁䅁䅁权䡂䅁䅁䍄䉁䅁䅁䅂䅁䅁䅍䅄䅁䅁䅯眳䅅䅁䅯䅂䅁䅁䅯兔䅑䅁䅅䅁䉁䅁䅁䅆奄㙤䅯䅁䅁䅁杷允䅁䅁䅑䅁䑁䅁䅷䅁䭁䭁䉙䅁䭁䅁䅯䅁䭁䕁䔴䅁䉁䅁䅁允䅁䅁䅕歬䱏佢㝦歁䵁䅉䅅䅁䕁䅁䅁睁䵁䅁䅁权潄允䅁权剁䅁䅁权潂䅂䅁允䅁䅁䅅䅁啁䡁牪䉙䄰䅁䅁䍄䉁䅁䅁䅂䅁䅁䅍䅄䅁䅁䅯杊䅁䅁䅯充䅁䅁䅯兗䅑䅁䅅䅁䉁䅁䅁䅆杂䘴啯䅁䅁䅁杷允䅁䅁䅑䅁䑁䅁䅷䅁䭁偁䅑䅁䭁䉁䅅䅁䭁䙁䕷䅁䉁䅁䅁允䅁䉁䅑䙷婔兊䅁䅁䵁䅉䅅䅁䕁䅁䅁睁䵁䅁䅁权ㅄ䅁䅁权䕁䅁䅁权橂䅂䅁允䅁䅁䅅䅁啁䭁焱材䅁䅁䅁䍄䉁䅁䅁䅂䅁䅁䅍䅄䅁䅁䅯杂䅅䅁䅯权䅁䅁䅯杖䅑䅁䅅䅁䉁䅁䅁兂湁免獩䙈䵯䅑杷允䅁䅁䅑䅁䑁䅁䅷䅁䭁䉁䉙䅁䭁䅁䅑䅁䭁䝁䕯䅁䉁䅁䅁允䅁䉁䅑牚䡍䅁䅁䅁䵁䅉䅅䅁䕁䅁䅁睁䵁䅁䅁权剂䅁䅁权䕁䅁䅁权㕁䅂䅁允䅁䅁䅅䅁啁䵁摫兦䅁䅁䅁䍄䉁䅁䅁䅂䅁䅁䅍䅄䅁䅁䅯杰䅅䅁䅯权䅁䅁䅯杙䅑䅁䅅䅁䉁䅁䅁兂療潅䅐煹䕅䅑杷允䅁䅁䅑䅁䑁䅁䅷䅁䭁䭁䉙䅁䭁䅁䅯䅁䭁䙁䕉䅁䉁䅁䅁允䅁䅁䅕浑汄䌰扌歂䵁䅉䅅䅁䕁䅁䅁睁䵁䅁䅁权浃䅁䅁权䕁䅁䅁权偂䅂䅁允䅁䅁䅅䅁䭁䕁䅣䅁䵁䅉䅅䅁䕁䅁䅁睁䵁䅁䅁权浃允䅁权䭁䅁䅁权噂䅂䅁允䅁䅁䅅䅁䙁䝁汄䌰扌儫䅊䍄䉁䅁䅁䅂䅁䅁䅍䅄䅁䅁䅯杰䅅䅁䅯权䅁䅁䅯兙䅑䅁䅅䅁䉁䅁䅁兂晁敨剴䉵䨴䅑杷允䅁䅁䅑䅁䑁䅁䅷䅁䭁䭁䉙䅁䭁䅁䅯䅁䭁䙁䕑䅁䉁䅁䅁允䅁䅁䅕扉祂䩡瑈ぁ䵁䅉䅅䅁䕁䅁䅁睁䵁䅁䅁权乁允䅁权剁䅁䅁权⽄允䅁允䅁䅁䅅䅁啁䥁祡桥䅷䅁䅁䍄䉁䅁䅁䅂䅁䅁䅍䅄䅁䅁䅯督䅅䅁䅯䅂䅁䅁䅯杓䅑䅁䅅䅁䉁䅁䅁䅆杂䠯䅯䅁䅁䅁杷允䅁䅁䅑䅁䑁䅁䅷䅁䭁䍁䉯䅁䭁䅁䅑䅁䭁偁䈸䅁䉁䅁䅁允䅁䉁䅑䩁瘹䅁䅁䅁䵁䅉䅅䅁䕁䅁䅁睁䵁䅁䅁权歄允䅁权䭁䅁䅁权䱂䅂䅁允䅁䅁䅅䅁䙁䑁䬰㘱睎剶䅒䍄䉁䅁䅁䅂䅁䅁䅍䅄䅁䅁䅯睰䅁䅁䅯权䅁䅁䅯睔䅑䅁䅅䅁䉁䅁䅁兂獄払敧坨晳䅑杷允䅁䅁䅑䅁䑁䅁䅷䅁䭁䅁䅫䅁䭁䅁䅑䅁䭁䝁䕯䅁䉁䅁䅁允䅁䉁䅑丶卷䅁䅁䅁䵁䅉䅅䅁䕁䅁䅁睁䵁䅁䅁权䵄允䅁权䭁䅁䅁权乂䅂䅁允䅁䅁䅅䅁䙁䍁䡵瑆佮砹䅸䍄䉁䅁䅁䅂䅁䅁䅍䅄䅁䅁䅯儸䅅䅁䅯权䅁䅁䅯杚䅑䅁䅅䅁䉁䅁䅁兂佂桙奂扏獔睐杷允䅁䅁䅑䅁䑁䅁䅷䅁䭁佁䉑䅁䭁䅁䅯䅁䭁䙁䕉䅁䉁䅁䅁允䅁䅁䅕㑎䉬余兘い䵁䅉䅅䅁䕁䅁䅁睁䵁䅁䅁权千䅁䅁权䭁䅁䅁权潂䅂䅁允䅁䅁䅅䅁䙁䩁䕺䱉祂佡⽕䍄䉁䅁䅁䅂䅁䅁䅍䅄䅁䅁䅯睺䅅䅁䅯权䅁䅁䅯杏䅑䅁䅅䅁䉁䅁䅁兂䱄啯㉗⼸朳睐杷允䅁䅁䅑䅁䑁䅁䅷䅁䭁䩁䅍䅁䭁䅁䅯䅁䭁䝁䕧䅁䉁䅁䅁允䅁䅁䅕祇搯䅊䉡吷䴸䅉䅅䅁䕁䅁䅁睁䵁䅁䅁权啃䅁䅁权䭁䅁䅁权潂䅂䅁允䅁䅁䅅䅁䙁䑁ね䡹⭡㡮⽯䍄䉁䅁䅁䅂䅁䅁䅍䅄䅁䅁䅯睬䅁䅁䅯权䅁䅁䅯䅡䅑䅁䅅䅁䉁䅁䅁兂歂㥏倹婪楦睐杷允䅁䅁䅑䅁䑁䅁䅷䅁䭁䩁䅁䅁䭁䉁䅅䅁䭁䙁䕣䅁䉁䅁䅁允䅁䉁䅑䍷⭋先䅁䅁䵁䅉䅅䅁䕁䅁䅁睁䵁䅁䅁权奃䅁䅁权䭁䅁䅁权潂䅂䅁允䅁䅁䅅䅁䙁䍁睇浣剩挷⽷䍄䉁䅁䅁䅂䅁䅁䅍䅄䅁䅁䅯眫䅁䅁䅯充䅁䅁䅯睕䅑䅁䅅䅁䉁䅁䅁䅆奄坧䩯䅁䅁䅁杷允䅁䅁䅑䅁䑁䅁䅷䅁䭁䥁䅙䅁䭁䅁䅯䅁䭁䕁䕷䅁䉁䅁䅁允䅁䅁䅕⼲⭬牡へ啂䵁䅉䅅䅁䕁䅁䅁睁䵁䅁䅁权捂允䅁权䕁䅁䅁权⽄允䅁允䅁䅁䅅䅁啁䑁塁兕䅍䅁䅁䍄䉁䅁䅁䅂䅁䅁䅍䅄䅁䅁䅯䅗䅁䅁䅯充䅁䅁䅯杏䅑䅁䅅䅁䉁䅁䅁䅆杁焫汙䅁䅁䅁杷允䅁䅁䅑䅁䑁䅁䅷䅁䭁佁䉑䅁䭁䅁䅯䅁䭁䝁䕕䅁䉁䅁䅁允䅁䅁䅕匳䝑婧䑖歄䵁䅉䅅䅁䕁䅁䅁睁䵁䅁䅁权⽂允䅁权剁䅁䅁权卂䅂䅁允䅁䅁䅅䅁啁䝁䅁䈯䅳䅁䅁䍄䉁䅁䅁䅂䅁䅁䅍䅄䅁䅁䅯䄵䅅䅁䅯权䅁䅁䅯兖䅑䅁䅅䅁䉁䅁䅁兂獃䙈歰㥏䬸䅑杷允䅁䅁䅑䅁䑁䅁䅷䅁䭁䕁䅁䅁䭁䅁䅑䅁䭁䝁䕕䅁䉁䅁䅁允䅁䉁䅑䥫㍃䅁䅁䅁䵁䅉䅅䅁䕁䅁䅁睁䵁䅁䅁权㥃允䅁权剁䅁䅁权呂䅂䅁允䅁䅁䅅䅁啁䵁⭂䌵䅉䅁䅁䍄䉁䅁䅁䅂䅁䅁䅍䅄䅁䅁䅯八䅅䅁䅯䅂䅁䅁䅯条䅑䅁䅅䅁䉁䅁䅁䅆煁祙䅁䅁䅁䅁杷允䅁䅁䅑䅁䑁䅁䅷䅁䭁䭁䉍䅁䭁䅁䅯䅁䭁䝁䕑䅁䉁䅁䅁允䅁䅁䅕䭆䠵場啯樴䴸䅉䅅䅁䕁䅁䅁睁䵁䅁䅁权噄允䅁权剁䅁䅁权湂䅂䅁允䅁䅁䅅䅁啁䝁晃杴䅍䅁䅁䍄䉁䅁䅁䅂䅁䅁䅍䅄䅁䅁䅯杂䅅䅁䅯充䅁䅁䅯睕䅑䅁䅅䅁䉁䅁䅁䅆䅂游䵯䅁䅁䅁杷允䅁䅁䅑䅁䑁䅁䅷䅁䭁䥁䄰䅁䭁䅁䅯䅁䭁偁䈸䅁䉁䅁䅁允䅁䅁䅕楁䡵瑆佭歉䵁䅉䅅䅁䕁䅁䅁睁䵁䅁䅁权硃允䅁权剁䅁䅁权橂䅂䅁允䅁䅁䅅䅁啁䅁煄䕣䄸䅁䅁䍄䉁䅁䅁䅂䅁䅁䅍䅄䅁䅁䅯䅫䅁䅁䅯䅂䅁䅁䅯睖䅑䅁䅅䅁䉁䅁䅁䅆奁䥷䅙䅁䅁䅁杷允䅁䅁䅑䅁䑁䅁䅷䅁䭁䥁䄰䅁䭁䅁䅯䅁䭁䕁䔰䅁䉁䅁䅁允䅁䅁䅕㑎䉬余兘樹䴸䅉䅅䅁䕁䅁䅁睁䵁䅁䅁权䅂允䅁权剁䅁䅁权敂䅂䅁允䅁䅁䅅䅁啁䝁䉁兦䅍䅁䅁䍄䉁䅁䅁䅂䅁䅁䅍䅄䅁䅁䅯杔䅁䅁䅯权䅁䅁䅯䅑䅑䅁䅅䅁䉁䅁䅁兂㥁瑃橥䑣焳睐杷允䅁䅁䅑䅁䑁䅁䅷䅁䭁䍁䉉䅁䭁䅁䅯䅁䭁䕁䕑䅁䉁䅁䅁允䅁䅁䅕椹捨㡪ㅌ䑹䴸䅉䅅䅁䕁䅁䅁睁䵁䅁䅁权偄䅁䅁权䭁䅁䅁权呂䅂䅁允䅁䅁䅅䅁䙁䥁堲桢䑋佷⽙䍄䉁䅁䅁䅂䅁䅁䅍䅄䅁䅁䅯兪䅁䅁䅯权䅁䅁䅯䅔䅑䅁䅅䅁䉁䅁䅁兂㡄晱午坔杊睶杷允䅁䅁䅑䅁䑁䅁䅷䅁䭁䥁䄰䅁䭁䅁䅯䅁䭁䙁䕑䅁䉁䅁䅁允䅁䅁䅕免獩䙈歰㜰䴸䅉䅅䅁䕁䅁䅁睁䵁䅁䅁权橂䅁䅁权䭁䅁䅁权摂䅂䅁允䅁䅁䅅䅁䙁䵁杕䡳潊晫⽳䍄䉁䅁䅁䅂䅁䅁䅍䅄䅁䅁䅯眷䅁䅁䅯充䅁䅁䅯党䅑䅁䅅䅁䉁䅁䅁䅆䅂䉭䨴䅁䅁䅁杷允䅁䅁䅑䅁䑁䅁䅷䅁䭁䉁䅍䅁䭁䅁䅑䅁䭁偁䈸䅁䉁䅁䅁允䅁䉁䅑䕃䭳杁䅁䅁䵁䅉䅅䅁䕁䅁䅁睁䵁䅁䅁权煁䅁䅁权䕁䅁䅁权䱂䅂䅁允䅁䅁䅅䅁啁偁こ䅤䅁䅁䅁䍄䉁䅁䅁䅂䅁䅁䅍䅄䅁䅁䅯兯䅁䅁䅯权䅁䅁䅯䅗䅑䅁䅅䅁䉁䅁䅁兂湄㘫确欰礳睐杷允䅁䅁䅑䅁䑁䅁䅷</t>
  </si>
  <si>
    <t>䅁䭁䉁䉍䅁䭁䉁䅅䅁䭁䑁䕯䅁䉁䅁䅁允䅁䉁䅑佥奋䅓䅁䅁䵁䅉䅅䅁䕁䅁䅁睁䵁䅁䅁权畂允䅁权䉁杁䅁权䍁杁䅁允䅁䅁䅅䅁䙁䙁噳䍵兣摫䅆䍄䉁䅁䅁䅂䅁䅁䅍䅄䅁䅁䅯兎䅅䅁䅯权䅁䅁䅯睚䅑䅁䅅䅁䉁䅁䅁兂睃浣剩堷偺睐杷允䅁䅁䅑䅁䑁䅁䅷䅁䭁䵁䄴䅁䭁䅁䅯䅁䭁䙁䕅䅁䉁䅁䅁允䅁䅁䅯睒䅁䅁杷允䅁䅁䅑䅁䑁䅁䅷䅁䭁䭁䅯䅁䭁䅁䅯䅁䭁䝁䕉䅁䉁䅁䅁允䅁䅁䅕硨婢発呤䕅䵁䅉䅅䅁䕁䅁䅁睁䵁䅁䅁权婃允䅁权剁䅁䅁权呂䅂䅁允䅁䅁䅅䅁啁䥁䩂業䅧䅁䅁䍄䉁䅁䅁䅂䅁䅁䅍䅄䅁䅁䅯䅪䅁䅁䅯䅂䅁䅁䅯䅖䅑䅁䅅䅁䉁䅁䅁䅆䅁䕌䅷䅁䅁䅁杷允䅁䅁䅑䅁䑁䅁䅷䅁䭁佁䉍䅁䭁䅁䅯䅁䭁䝁䕕䅁䉁䅁䅁允䅁䅁䅕免獩䙈歰啁䵁䅉䅅䅁䕁䅁䅁睁䵁䅁䅁权噄䅁䅁权䭁䅁䅁权摂䅂䅁允䅁䅁䅅䅁䙁䉁婦発呤㤴⼰䍄䉁䅁䅁䅂䅁䅁䅍䅄䅁䅁䅯兡䅁䅁䅯充䅁䅁䅯䅙䅑䅁䅅䅁䉁䅁䅁䅆䅃塉渰䅁䅁䅁杷允䅁䅁䅑䅁䑁䅁䅷䅁䭁䭁䉧䅁䭁䉁䅅䅁䭁䝁䕣䅁䉁䅁䅁允䅁䉁䅑䥯啘权䅁䅁䵁䅉䅅䅁䕁䅁䅁睁䵁䅁䅁权煃䅁䅁权䭁䅁䅁权扂䅂䅁允䅁䅁䅅䅁䙁䉁奂扏䥔癤⽯䍄䉁䅁䅁䅂䅁䅁䅍䅄䅁䅁䅯䅺䅁䅁䅯权䅁䅁䅯睚䅑䅁䅅䅁䉁䅁䅁兂敃㘷䝦穓䩦睶杷允䅁䅁䅑䅁䑁䅁䅷䅁䭁偁䄰䅁䭁䅁䅯䅁䭁䕁䕑䅁䉁䅁䅁允䅁䅁䅕歵䵫楁䡵樹䴸䅉䅅䅁䕁䅁䅁睁䵁䅁䅁权䩃允䅁权剁䅁䅁权䱂䅂䅁允䅁䅁䅅䅁啁䕁㝄歸䅧䅁䅁䍄䉁䅁䅁䅂䅁䅁䅍䅄䅁䅁䅯䅗䅁䅁䅯䅂䅁䅁䅯兕䅑䅁䅅䅁䉁䅁䅁䅆啂剪䅑䅁䅁䅁杷允䅁䅁䅑䅁䑁䅁䅷䅁䭁䭁䅯䅁䭁䅁䅯䅁䭁䕁䕳䅁䉁䅁䅁允䅁䅁䅕婤奍䙂余稯䴸䅉䅅䅁䕁䅁䅁睁䵁䅁䅁权䙂允䅁权䭁䅁䅁权灂䅂䅁允䅁䅁䅅䅁䙁䉁愱䑚晶睔䅒䍄䉁䅁䅁䅂䅁䅁䅍䅄䅁䅁䅯杸䅅䅁䅯权䅁䅁䅯杖䅑䅁䅅䅁䉁䅁䅁权䡂䅁䅁䍄䉁䅁䅁䅂䅁䅁䅍䅄䅁䅁䅯朳䅁䅁䅯充䅁䅁䅯䅑䅑䅁䅅䅁䉁䅁䅁䅆䅁䕑偉䅁䅁䅁杷允䅁䅁䅑䅁䑁䅁䅷䅁䭁乁䉍䅁䭁䉁䅅䅁䭁䑁䕅䅁䉁䅁䅁允䅁䉁䅑䡧㡭光䅁䅁䵁䅉䅅䅁䕁䅁䅁睁䵁䅁䅁权㙄䅁䅁权剁䅁䅁权䵂䅂䅁允䅁䅁䅅䅁啁偁楂睍䅅䅁䅁䍄䉁䅁䅁䅂䅁䅁䅍䅄䅁䅁䅯朷䅅䅁䅯权䅁䅁䅯杖䅑䅁䅅䅁䉁䅁䅁兂橄婰䕶䱉䝁䅑杷允䅁䅁䅑䅁䑁䅁䅷䅁䭁䭁䅯䅁䭁䅁䅯䅁䭁䙁䕉䅁䉁䅁䅁允䅁䅁䅕牒穢搯㑒䕄䵁䅉䅅䅁䕁䅁䅁睁䵁䅁䅁权睂允䅁权剁䅁䅁权乂䅂䅁允䅁䅁䅅䅁啁䵁䝁啥䅷䅁䅁䍄䉁䅁䅁䅂䅁䅁䅍䅄䅁䅁䅯杵䅅䅁䅯䅂䅁䅁䅯杖䅑䅁䅅䅁䉁䅁䅁䅆睁䑦䅕䅁䅁䅁杷允䅁䅁䅑䅁䑁䅁䅷䅁䭁䥁䉫䅁䭁䅁䅯䅁䭁䑁䕯䅁䉁䅁䅁允䅁䅁䅕䝭匴㡧䭄吴䴸䅉䅅䅁䕁䅁䅁睁䵁䅁䅁权㍄䅁䅁权剁䅁䅁权湂䅂䅁允䅁䅁䅅䅁啁䅁呁歇䅳䅁䅁䍄䉁䅁䅁䅂䅁䅁䅍䅄䅁䅁䅯杙䅁䅁䅯充䅁䅁䅯兖䅑䅁䅅䅁䉁䅁䅁䅆䅂祷獯䅁䅁䅁杷允䅁䅁䅑䅁䑁䅁䅷䅁䭁䝁䅍䅁䭁䉁䅅䅁䭁䙁䕕䅁䉁䅁䅁允䅁䉁䅑䵇佮睅䅁䅁䵁䅉䅅䅁䕁䅁䅁睁䵁䅁䅁权歁䅁䅁权䭁䅁䅁权乂䅂䅁允䅁䅁䅅䅁䙁乁㑖匶硙䉃䅆䍄䉁䅁䅁䅂䅁䅁䅍䅄䅁䅁䅯䅌䅁䅁䅯权䅁䅁䅯䅑䅑䅁䅅䅁䉁䅁䅁兂㉃⼸唳佥の睐杷允䅁䅁䅑䅁䑁䅁䅷䅁䭁䩁䉧䅁䭁䅁䅑䅁䭁䕁䕑䅁䉁䅁䅁允䅁䉁䅑䅣爸䅁䅁䅁䵁䅉䅅䅁䕁䅁䅁睁䵁䅁䅁权奂䅁䅁权剁䅁䅁权䅂䅂䅁允䅁䅁䅅䅁啁䍁摁协䅕䅁䅁䍄䉁䅁䅁䅂䅁䅁䅍䅄䅁䅁䅯䅓䅁䅁䅯䅂䅁䅁䅯杖䅑䅁䅅䅁䉁䅁䅁䅆ぁ䝋䅅䅁䅁䅁杷允䅁䅁䅑䅁䑁䅁䅷䅁䭁䥁䉕䅁䭁䅁䅑䅁䭁䙁䕧䅁䉁䅁䅁允䅁䉁䅑䥉〰䅁䅁䅁䵁䅉䅅䅁䕁䅁䅁睁䵁䅁䅁权⭃允䅁权剁䅁䅁权啂䅂䅁允䅁䅁䅅䅁啁䕁楃核䅙䅁䅁䍄䉁䅁䅁䅂䅁䅁䅍䅄䅁䅁䅯儶䅅䅁䅯䅂䅁䅁䅯睗䅑䅁䅅䅁䉁䅁䅁䅆奃⽴䉑䅁䅁䅁杷允䅁䅁䅑䅁䑁䅁䅷䅁䭁䍁䈰䅁䭁䅁䅯䅁䭁䙁䕁䅁䉁䅁䅁允䅁䅁䅕噋偹癷潕䐯䴸䅉䅅䅁䕁䅁䅁睁䵁䅁䅁权䝁䅁䅁权䭁䅁䅁权䕂䅂䅁允䅁䅁䅅䅁䙁䙁余扌摋⼷⽅䍄䉁䅁䅁䅂䅁䅁䅍䅄䅁䅁䅯䄹䅁䅁䅯权䅁䅁䅯兕䅑䅁䅅䅁䉁䅁䅁兂䵂㑎䉬余⭘睐杷允䅁䅁䅑䅁䑁䅁䅷䅁䭁䥁䉙䅁䭁䅁䅯䅁䭁偁䈸䅁䉁䅁䅁允䅁䅁䅕楄礲敮渫啃䵁䅉䅅䅁䕁䅁䅁睁䵁䅁䅁权ぃ允䅁权剁䅁䅁权捂䅂䅁允䅁䅁䅅䅁啁䅁敧升䅁䅁䅁䍄䉁䅁䅁䅂䅁䅁䅍䅄䅁䅁䅯杹䅅䅁䅯权䅁䅁䅯睗䅑䅁䅅䅁䉁䅁䅁兂祃敮渫歸䱳䅑杷允䅁䅁䅑䅁䑁䅁䅷䅁䭁䥁䉙䅁䭁䅁䅯䅁䭁䝁䕉䅁䉁䅁䅁允䅁䅁䅕扏䥔牤昶ぁ䵁䅉䅅䅁䕁䅁䅁睁䵁䅁䅁权䥂允䅁权剁䅁䅁权卂䅂䅁允䅁䅁䅅䅁啁䍁瑧䅈䅉䅁䅁䍄䉁䅁䅁䅂䅁䅁䅍䅄䅁䅁䅯儴䅅䅁䅯充䅁䅁䅯䅗䅑䅁䅅䅁䉁䅁䅁䅆䅂佔乍䅁䅁䅁杷允䅁䅁䅑䅁䑁䅁䅷䅁䭁䥁䉙䅁䭁䅁䅯䅁䭁䙁䕳䅁䉁䅁䅁允䅁䅁䅕䉲慸䑚晶稯䴸䅉䅅䅁䕁䅁䅁睁䵁䅁䅁权䩁䅁䅁权剁䅁䅁权桂䅂䅁允䅁䅁䅅䅁啁䕁㉷兲䅙䅁䅁䍄䉁䅁䅁䅂䅁䅁䅍䅄䅁䅁䅯睑䅅䅁䅯䅂䅁䅁䅯兗䅑䅁䅅䅁䉁䅁䅁䅆潂杶䈸䅁䅁䅁杷允䅁䅁䅑䅁䑁䅁䅷䅁䭁䥁䉙䅁䭁䅁䅯䅁䭁䙁䕙䅁䉁䅁䅁允䅁䅁䅕噋偹癷潕䐹䴸䅉䅅䅁䕁䅁䅁睁䵁䅁䅁权䱄允䅁权䕁䅁䅁权摂䅂䅁允䅁䅁䅅䅁啁䱁楧充䅁䅁䅁䍄䉁䅁䅁䅂䅁䅁䅍䅄䅁䅁䅯眲䅅䅁䅯权䅁䅁䅯杏䅑䅁䅅䅁䉁䅁䅁兂㙄浦㡱䩤婍䅑杷允䅁䅁䅑䅁䑁䅁䅷䅁䭁䭁䄴䅁䭁䅁䅑䅁䭁䑁䕣䅁䉁䅁䅁允䅁䉁䅑乪佁䅁䅁䅁䵁䅉䅅䅁䕁䅁䅁睁䵁䅁䅁权䝃允䅁权䭁䅁䅁权卂䅂䅁允䅁䅁䅅䅁䙁䩁瑈䑦ㄸ癘⽑䍄䉁䅁䅁䅂䅁䅁䅍䅄䅁䅁䅯杨䅅䅁䅯权䅁䅁䅯䅔䅑䅁䅅䅁䉁䅁䅁兂㡄晱午坔杌睐杷允䅁䅁䅑䅁䑁䅁䅷䅁䭁䅁䅳䅁䭁䉁䅅䅁䭁䑁䕫䅁䉁䅁䅁允䅁䉁䅑䅯削䅉䅁䅁䵁䅉䅅䅁䕁䅁䅁睁䵁䅁䅁权敁䅁䅁权䕁䅁䅁权桂䅂䅁允䅁䅁䅅䅁啁䅁呕杒䅁䅁䅁䍄䉁䅁䅁䅂䅁䅁䅍䅄䅁䅁䅯杷䅁䅁䅯充䅁䅁䅯杏䅑䅁䅅䅁䉁䅁䅁䅆䥃核摉䅁䅁䅁杷允䅁䅁䅑䅁䑁䅁䅷䅁䭁䕁䉉䅁䭁䉁䅅䅁䭁䑁䕅䅁䉁䅁䅁允䅁䉁䅑䵷䩱李䅁䅁䵁䅉䅅䅁䕁䅁䅁睁䵁䅁䅁权䕄䅁䅁权剁䅁䅁权㙁䅂䅁允䅁䅁䅅䅁啁䕁呁睔䅧䅁䅁䍄䉁䅁䅁䅂䅁䅁䅍䅄䅁䅁䅯杦䅁䅁䅯充䅁䅁䅯杚䅑䅁䅅䅁䉁䅁䅁䅆偂桎䍧䅁䅁䅁杷允䅁䅁䅑䅁䑁䅁䅷䅁䭁䥁䉉䅁䭁䉁䅅䅁䭁䙁䕑䅁䉁䅁䅁允䅁䉁䅑䱡呣䅂䅁䅁䵁䅉䅅䅁䕁䅁䅁睁䵁䅁䅁权㝃允䅁权䭁䅁䅁权噂䅂䅁允䅁䅁䅅䅁䙁䡁⼰噎㘶剓䅆䍄䉁䅁䅁䅂䅁䅁䅍䅄䅁䅁䅯入䅁䅁䅯充䅁䅁䅯杔䅑䅁䅅䅁䉁䅁䅁䅆䅄䐶䙍䅁䅁䅁杷允䅁䅁䅑䅁䑁䅁䅷䅁䭁䵁䅙䅁䭁䉁䅅䅁䭁䑁䕯䅁䉁䅁䅁允䅁䉁䅑䍉水兖䅁䅁䵁䅉䅅䅁䕁䅁䅁睁䵁䅁䅁权呄䅁䅁权剁䅁䅁权奂䅂䅁允䅁䅁䅅䅁啁䵁乂朹䄸䅁䅁䍄䉁䅁䅁䅂䅁䅁䅍䅄䅁䅁䅯杨䅅䅁䅯权䅁䅁䅯兗䅑䅁䅅䅁䉁䅁䅁兂畄䑦ㄸ牘割睐杷允䅁䅁䅑䅁䑁䅁䅷䅁䭁䥁䅕䅁䭁䉁䅅䅁䭁䝁䕍䅁䉁䅁䅁允䅁䉁䅑偯睇兄䅁䅁䵁䅉䅅䅁䕁䅁䅁睁䵁䅁䅁权千允䅁权䕁䅁䅁权剂䅂䅁允䅁䅁䅅䅁啁佁䩦䅄䅁䅁䅁䍄䉁䅁䅁䅂䅁䅁䅍䅄䅁䅁䅯䄸䅁䅁䅯充䅁䅁䅯睚䅑䅁䅅䅁䉁䅁䅁䅆䅃兦戸䅁䅁䅁杷允䅁䅁䅑䅁䑁䅁䅷䅁䭁䥁䅣䅁䭁䅁䅯䅁䭁䙁䕅䅁䉁䅁䅁允䅁䅁䅕匰扌堫焵䐷䴸䅉䅅䅁䕁䅁䅁睁䵁䅁䅁权獄䅁䅁权䉁杁䅁权䑁杁䅁允䅁䅁䅅䅁䙁䍁杍䔹⭢敹䅬䍄䉁䅁䅁䅂䅁䅁䅍䅄䅁䅁䅯睁䅁䅁䅯权䅁䅁䅯杏䅑䅁䅅䅁䉁䅁䅁兂䡄穓䩥坑瑄睐杷允䅁䅁䅑䅁䑁䅁䅷䅁䭁䕁䅁䅁䭁䉁䅅䅁䭁䕁䔴䅁䉁䅁䅁允䅁䉁䅑䥑橊兩䅁䅁䵁䅉䅅䅁䕁䅁䅁睁䵁䅁䅁权㉁䅁䅁权䕁䅁䅁权桂䅂䅁允䅁䅁䅅䅁啁䝁婺杘䅁䅁䅁䍄䉁䅁䅁䅂䅁䅁䅍䅄䅁䅁䅯杬䅅䅁䅯䅂䅁䅁䅯眯䅅䅁䅅䅁䉁䅁䅁䅆㑄㉧䅯䅁䅁䅁杷允䅁䅁䅑䅁䑁䅁䅷䅁䭁乁䉷䅁䭁䉁䅅䅁䭁䙁䔰䅁䉁䅁䅁允䅁䉁䅑乷眵儯䅅䅁䵁䅉䅅䅁䕁䅁䅁睁䵁䅁䅁权䝄䅁䅁权剁䅁䅁权桂䅂䅁允䅁䅁䅅䅁啁䡁捡睗䅧䅁䅁䍄䉁䅁䅁䅂䅁䅁䅍䅄䅁䅁䅯兑䅁䅁䅯充䅁䅁䅯杔䅑䅁䅅䅁䉁䅁䅁䅆杄剌煍䅁䅁䅁杷允䅁䅁䅑䅁䑁䅁䅷䅁䭁䕁䅅䅁䭁䅁䅑䅁䭁䕁䕯䅁䉁䅁䅁允䅁䉁䅑偏䬹䅁䅁䅁䵁䅉䅅䅁䕁䅁䅁睁䵁䅁䅁权癄䅁䅁权䭁䅁䅁权乂䅂䅁允䅁䅁䅅䅁䙁䙁㑋潈牘剕䅆䍄䉁䅁䅁䅂䅁䅁䅍䅄䅁䅁䅯睊䅅䅁䅯充䅁䅁䅯兗䅑䅁䅅䅁䉁䅁䅁䅆权慗癑䅁䅁䅁杷允䅁䅁䅑䅁䑁䅁䅷䅁䭁䥁䉍䅁䭁䉁䅅䅁䭁䙁䕙䅁䉁䅁䅁允䅁䉁䅑䉯偱兆䅁䅁䵁䅉䅅䅁䕁䅁䅁睁䵁䅁䅁权牄允䅁权䭁䅁䅁权䱂䅂䅁允䅁䅁䅅䅁䙁偁灹搸乊癙⼴䍄䉁䅁䅁䅂䅁䅁䅍䅄䅁䅁䅯䅆䅁䅁䅯䅂䅁䅁䅯兘䅑䅁䅅䅁䉁䅁䅁䅆㑄剋䅕䅁䅁䅁杷允䅁䅁䅑䅁䑁䅁䅷䅁䭁䅁䉅䅁䭁䅁䅑䅁䭁䙁䕷䅁䉁䅁䅁允䅁䉁䅑䉅爸䅁䅁䅁䵁䅉䅅䅁䕁䅁䅁睁䵁䅁䅁权㍁允䅁权剁䅁䅁权呂䅂䅁允䅁䅁䅅䅁啁佁㉄匶䅁䅁䅁䍄䉁䅁䅁䅂䅁䅁䅍䅄䅁䅁䅯眷䅁䅁䅯权䅁䅁䅯党䅑䅁䅅䅁䉁䅁䅁兂䵁楁䡵瑆偫䅑杷允䅁䅁䅑䅁䑁䅁䅷䅁䭁佁䄸䅁䭁䅁䅯䅁䭁䙁䕕䅁䉁䅁䅁允䅁䅁䅕灭婭婭婭啅䵁䅉䅅䅁䕁䅁䅁睁䵁䅁䅁权㉄䅁䅁权䕁䅁䅁权卂䅂䅁允䅁䅁䅅䅁啁䩁䕄杧䅁䅁䅁䍄䉁䅁䅁䅂䅁䅁䅍䅄䅁䅁䅯眹䅅䅁䅯充䅁䅁䅯䅔䅑䅁䅅䅁䉁䅁䅁䅆䅄捔䅰䅁䅁䅁杷允䅁䅁䅑䅁䑁䅁䅷䅁䭁䝁䅧䅁䭁䉁䅅䅁䭁䕁䕳䅁䉁䅁䅁允䅁䉁䅑瀴兔睁䅁䅁䵁䅉䅅䅁䕁䅁䅁睁䵁䅁䅁权癄䅁䅁权䭁䅁䅁权慂䅂䅁允䅁䅁䅅䅁䙁䭁扡䍸睃杣䄹䍄䉁䅁䅁䅂䅁䅁䅍䅄䅁䅁䅯䅈䅅䅁䅯充䅁䅁䅯睙䅑䅁䅅䅁䉁䅁䅁䅆杂䭎慙䅁䅁䅁杷允䅁䅁䅑䅁䑁䅁䅷䅁䭁乁䉁䅁䭁䉁䅅䅁䭁偁䈸䅁䉁䅁䅁允䅁䉁䅑佯㝺杅䅁䅁䵁䅉䅅䅁䕁䅁䅁睁䵁䅁䅁权⭄允䅁权䉁杁䅁权䍁杁䅁允䅁䅁䅅䅁䙁䕁湩坪倴㡡䅴䍄䉁䅁䅁䅂䅁䅁䅍䅄䅁䅁䅯兕䅅䅁䅯䅂䅁䅁䅯䅕䅑䅁䅅䅁䉁䅁䅁䅆佃⽨䑉䅁䅁䅁杷允䅁䅁䅑䅁䑁䅁䅷䅁䭁䅁䅣䅁䭁䉁䅅䅁䭁䕁䕷䅁䉁䅁䅁允䅁䉁䅑䥷浖兘䅁䅁䵁䅉䅅䅁䕁䅁䅁睁䵁䅁䅁权睁䅁䅁权䭁䅁䅁权時䅂䅁允䅁䅁䅅䅁䙁䑁ㄸ牘䩰䵄⽉䍄䉁䅁䅁䅂䅁䅁䅍䅄䅁䅁䅯兒䅁䅁䅯䅂䅁䅁䅯䅚䅑䅁䅅䅁䉁䅁䅁䅆䅄㉇䙯䅁䅁䅁杷允䅁䅁䅑䅁䑁䅁䅷䅁䭁佁䄸䅁䭁䅁䅯䅁䭁䙁䕣䅁䉁䅁䅁允䅁䅁䅕㉩湺㘫确歁䵁䅉䅅䅁䕁䅁䅁睁䵁䅁䅁权い䅁䅁权剁䅁䅁权兂䅂䅁允䅁䅁䅅䅁啁䙁噖䉗䅑䅁䅁䍄䉁䅁䅁䅂䅁䅁䅍䅄䅁䅁䅯眷䅅䅁䅯充䅁䅁䅯杚䅑䅁䅅䅁䉁䅁䅁䅆䅁䘫乫䅁䅁䅁杷允䅁䅁䅑䅁䑁䅁䅷䅁䭁䥁䅑䅁䭁䅁䅑䅁䭁䑁䕅䅁䉁䅁䅁允䅁䉁䅑偓博䅁䅁䅁䵁䅉䅅䅁䕁䅁䅁睁䵁䅁䅁权乄䅁䅁权剁䅁䅁权卂䅂䅁允䅁䅁䅅䅁啁䡁潧桑䄰䅁䅁䍄䉁䅁䅁䅂䅁䅁䅍䅄䅁䅁䅯儵䅅䅁䅯权䅁䅁䅯杔䅑䅁䅅䅁䉁䅁䅁兂䩃坑汄䌰牌睐杷允䅁䅁䅑䅁䑁䅁䅷䅁䭁䱁䉙䅁䭁䅁䅑䅁䭁䝁䕕䅁䉁䅁䅁允䅁䉁䅑乩攸䅁䅁䅁䵁䅉䅅䅁䕁䅁䅁睁䵁䅁䅁权䍂䅁䅁权剁䅁䅁权㙁䅂䅁允䅁䅁䅅䅁啁䵁晪兏䅯䅁䅁䍄䉁䅁䅁䅂䅁䅁䅍䅄䅁䅁䅯儵䅅䅁䅯权䅁䅁䅯睗䅑䅁䅅䅁䉁䅁䅁兂允䑗ね偹噙䅑杷允䅁䅁䅑䅁䑁䅁䅷䅁䭁䱁䅑䅁䭁䉁䅅䅁䭁䙁䕣䅁䉁䅁䅁允䅁䉁䅑䱫䙃睂䅁䅁䵁䅉䅅䅁䕁䅁䅁睁䵁䅁䅁权䵁允䅁权䭁䅁䅁权楂䅂䅁允䅁䅁䅅䅁䙁䑁䥅䉲慸䉚䅂䍄䉁䅁䅁䅂䅁䅁䅍䅄䅁䅁䅯睬䅅䅁䅯权䅁䅁䅯䅚䅑䅁䅅䅁䉁䅁䅁兂⽂牡へ硫捪睐杷允䅁䅁䅑䅁䑁䅁䅷䅁䭁佁䉳䅁䭁䅁䅯䅁䭁䝁䕅䅁䉁䅁䅁允䅁䅁䅕歯㉗⼸唳䐵䴸䅉䅅䅁䕁䅁䅁睁䵁䅁䅁权噂䅁䅁权䭁䅁䅁权乂䅂䅁允䅁䅁䅅䅁䙁佁㝦晱午兔䅄䍄䉁䅁䅁䅂䅁䅁䅍䅄䅁䅁䅯兕䅅䅁䅯权䅁䅁䅯䅗䅑䅁䅅䅁䉁䅁䅁兂穁積積積⽐睐杷允䅁䅁䅑䅁䑁䅁䅷䅁䭁佁䉯䅁䭁䉁䅅䅁䭁䙁䕷䅁䉁䅁䅁允䅁䉁䅑䄴䤰权䅁䅁䵁䅉䅅䅁䕁䅁䅁睁䵁䅁䅁权䵁允䅁权䭁䅁䅁权扂䅂䅁允䅁䅁䅅䅁䙁乁乎桙奂兏䄵䍄䉁䅁䅁䅂䅁䅁䅍䅄䅁䅁䅯䅒䅁䅁䅯䅂䅁䅁䅯杓䅑䅁䅅䅁䉁䅁䅁䅆奄㙢䅍䅁䅁䅁杷允䅁䅁䅑䅁䑁䅁䅷䅁䭁䑁䉙䅁䭁䉁䅅䅁䭁偁䈸䅁䉁䅁䅁允䅁䉁䅑䌴㝆兇䅁䅁䵁䅉䅅䅁䕁䅁䅁睁䵁䅁䅁权湁允䅁权剁䅁䅁权㕁䅂䅁允䅁䅁䅅䅁啁䭁㡂十䅍䅁䅁䍄䉁䅁䅁䅂䅁䅁䅍䅄䅁䅁䅯兰䅅䅁䅯充䅁䅁䅯睖䅑䅁䅅䅁䉁䅁䅁䅆䅁偘乁䅁䅁䅁杷允䅁䅁䅑䅁䑁䅁䅷䅁䭁佁䈴䅁䭁䅁䅯䅁䭁䝁䕍䅁䉁䅁䅁允䅁䅁䅕䡳潊敫㠱吸䴸䅉䅅䅁䕁䅁䅁睁䵁䅁䅁权獂䅁䅁权䕁䅁䅁权䕂䅂䅁允䅁䅁䅅䅁啁䝁䡃睔䅁䅁䅁䍄䉁䅁䅁䅂䅁䅁䅍䅄䅁䅁䅯䅄䅅䅁䅯权䅁䅁䅯杕䅑䅁䅅䅁䉁䅁䅁兂䝂癴㥐䠱䍧䅑杷允䅁䅁䅑䅁䑁䅁䅷䅁䭁䍁䉍䅁䭁䅁䅯䅁䭁䝁䕑䅁䉁䅁䅁允䅁䅁䅕癱午坔光䐴䴸䅉䅅䅁䕁䅁䅁睁䵁䅁䅁权ぃ允䅁权剁䅁䅁权䭂䅂䅁允䅁䅁䅅䅁啁䍁楧眳䅧䅁䅁䍄䉁䅁䅁䅂䅁䅁䅍䅄䅁䅁䅯䅄䅅䅁䅯权䅁䅁䅯兙䅑䅁䅅䅁䉁䅁䅁兂婁䙂余扌㍌睐杷允䅁䅁䅑䅁䑁䅁䅷䅁䭁䩁䅷䅁䭁䉁䅅䅁䭁䙁䕕䅁䉁䅁䅁允䅁䅁䅯睒䅁䅁杷允䅁䅁䅑䅁䑁䅁䅷䅁䭁䕁䉧䅁䭁䉁䅅䅁䭁䙁䕑䅁䉁䅁䅁允䅁䉁䅑佧噚杁䅁䅁䵁䅉䅅䅁䕁䅁䅁睁䵁䅁䅁权㍂允䅁权剁䅁䅁权婂䅂䅁允䅁䅁䅅䅁啁䙁杂杬䅫䅁䅁䍄䉁䅁䅁䅂䅁䅁䅍䅄䅁䅁䅯杤䅅䅁䅯䅂䅁䅁䅯党䅑䅁䅅䅁䉁䅁䅁䅆潃汐䑷䅁䅁䅁杷允䅁䅁䅑䅁䑁䅁䅷䅁䭁䩁䉙䅁䭁䉁䅅䅁䭁䙁䕑䅁䉁䅁䅁允䅁䉁䅑估㝸睉䅁䅁䵁䅉䅅䅁䕁䅁䅁睁䵁䅁䅁权䵂允䅁权剁䅁䅁权煂䅂䅁允䅁䅁䅅䅁啁䝁倫䅵䅙䅁䅁䍄䉁䅁䅁䅂䅁䅁䅍䅄䅁䅁䅯䅄䅅䅁䅯权䅁䅁䅯杓䅑䅁䅅䅁䉁䅁䅁兂敂歵䵫楁ㅶ睐杷允䅁䅁䅑䅁䑁䅁䅷䅁䭁䑁䈰䅁䭁䅁䅯䅁䭁䝁䕙䅁䉁䅁䅁允䅁䅁䅕潅䅐煹䙆樵䴸䅉䅅䅁䕁䅁䅁睁䵁䅁䅁权㥃䅁䅁权剁䅁䅁权求䅂䅁允䅁䅁䅅䅁啁乁乁橁䄴䅁䅁䍄䉁䅁䅁䅂䅁䅁䅍䅄䅁䅁䅯兲䅅䅁䅯权䅁䅁䅯杔䅑䅁䅅䅁䉁䅁䅁兂偄ㄹ橐婰獶睐杷允䅁䅁䅑䅁䑁䅁䅷䅁䭁乁䅑䅁䭁䅁䅑䅁䭁䕁䕯䅁䉁䅁䅁允䅁䉁䅑あ祕䅁䅁䅁䵁䅉䅅䅁䕁䅁䅁睁䵁䅁䅁权䍁允䅁权䕁䅁䅁权敂䅂䅁允䅁䅁䅅䅁啁䱁䅧杘䅉䅁䅁䍄䉁䅁䅁䅂䅁䅁䅍䅄䅁䅁䅯兲䅅䅁䅯权䅁䅁䅯杗䅑䅁䅅䅁䉁䅁䅁兂䩃坑汄䌰湌睐杷允䅁䅁䅑䅁䑁䅁䅷䅁䭁䅁䉁䅁䭁䉁䅅䅁䭁䝁䕕䅁䉁䅁䅁允䅁䉁䅑䩯䑥睆䅁䅁䵁䅉䅅䅁䕁䅁䅁睁䵁䅁䅁权ぁ䅁䅁权剁䅁䅁权楂䅂䅁允䅁䅁䅅䅁啁偁⽉桯䅷䅁䅁䍄䉁䅁䅁䅂䅁䅁䅍䅄䅁䅁䅯杦䅅䅁䅯䅂䅁䅁䅯睖䅑䅁䅅䅁䉁䅁䅁权䡂䅁䅁䍄䉁䅁䅁䅂䅁䅁䅍䅄䅁䅁䅯兇䅁䅁䅯允䅉䅁䅯睁䅉䅁䅅䅁䉁䅁䅁兂睃瑗才兢䤷䅑杷允䅁䅁䅑䅁䑁䅁䅷䅁䭁䭁䅣䅁䭁䅁䅑䅁䭁䑁䕯䅁䉁䅁䅁允䅁䉁䅑具剨䅁䅁䅁䵁䅉䅅䅁䕁䅁䅁睁䵁䅁䅁权牂䅁䅁权䭁䅁䅁权呂䅂䅁允䅁䅁䅅䅁䙁䙁乃㉬匴㥧⽧䍄䉁䅁䅁䅂䅁䅁䅍䅄䅁䅁䅯睵䅁䅁䅯权䅁䅁䅯睔䅑䅁䅅䅁䉁䅁䅁权䡂䅁䅁䍄䉁䅁䅁䅂䅁䅁䅍䅄䅁䅁䅯䅸䅅䅁䅯充䅁䅁䅯䅒䅑䅁䅅䅁䉁䅁䅁䅆杂捫䥑䅁䅁䅁杷允䅁䅁䅑䅁䑁䅁䅷䅁䭁䝁䉳䅁䭁䅁䅯䅁䭁䝁䕉䅁䉁䅁䅁允䅁䅁䅯睒䅁䅁杷允䅁䅁䅑䅁䑁䅁䅷䅁䭁䭁䅑䅁䭁䅁䅯䅁䭁䙁䕧䅁䉁䅁䅁允䅁䅁䅕牘䩰䅄牉稸䴸䅉䅅䅁䕁䅁䅁睁䵁䅁䅁权杄䅁䅁权剁䅁䅁权坂䅂䅁允䅁䅁䅅䅁啁䵁硄协䅍䅁䅁䍄䉁䅁䅁䅂䅁䅁䅍䅄䅁䅁䅯杌䅁䅁䅯充䅁䅁䅯睖䅑䅁䅅䅁䉁䅁䅁䅆汄䌰儸䅁䅁䅁杷允䅁䅁䅑䅁䑁䅁䅷䅁䭁䑁䉷䅁䭁䅁䅑䅁䭁偁䈸䅁䉁䅁䅁允䅁䉁䅑乇㙚䅁䅁䅁䵁䅉䅅䅁䕁䅁䅁睁䵁䅁䅁权䕂允䅁权䭁䅁䅁权佂䅂䅁允䅁䅁䅅䅁䙁䍁睇浣剩剢䅐䍄䉁䅁䅁䅂䅁䅁䅍䅄䅁䅁䅯睊䅅䅁䅯充䅁䅁䅯条䅑䅁䅅䅁䉁䅁䅁䅆杂⽢椴䅁䅁䅁杷允䅁䅁䅑䅁䑁䅁䅷䅁䭁䑁䉧䅁䭁䉁䅅䅁䭁䙁䕫䅁䉁䅁䅁允䅁䉁䅑䐴䡕䅅䅁䅁䵁䅉䅅䅁䕁䅁䅁睁䵁䅁䅁权䡂允䅁权剁䅁䅁权敂䅂䅁允䅁䅁䅅䅁啁䍁硂桇䅍䅁䅁䍄䉁䅁䅁䅂䅁䅁䅍䅄䅁䅁䅯兦䅁䅁䅯权䅁䅁䅯杘䅑䅁䅅䅁䉁䅁䅁兂⭃确癯匳敔睐杷允䅁䅁䅑䅁䑁䅁䅷䅁䭁佁䅍䅁䭁䅁䅑䅁䭁䕁䕳䅁䉁䅁䅁允䅁䉁䅑乱漹䅁䅁䅁䵁䅉䅅䅁䕁䅁䅁睁䵁䅁䅁权橄允䅁权剁䅁䅁权楂䅂䅁允䅁䅁䅅䅁啁䅁橂⽷䅙䅁䅁䍄䉁䅁䅁䅂䅁䅁䅍䅄䅁䅁䅯杷䅁䅁䅯䅂䅁䅁䅯䅕䅑䅁䅅䅁䉁䅁䅁䅆乃祡䅕䅁䅁䅁杷允䅁䅁䅑䅁䑁䅁䅷䅁䭁䵁䈰䅁䭁䉁䅅䅁䭁䙁䕣䅁䉁䅁䅁允䅁䉁䅑偣䍘䅇䅁䅁䵁䅉䅅䅁䕁䅁䅁睁䵁䅁䅁权㝃䅁䅁权䭁䅁䅁权乂䅂䅁允䅁䅁䅅䅁䙁䱁祂䩡瑈䈯䅰䍄䉁䅁䅁䅂䅁䅁䅍䅄䅁䅁䅯睵䅁䅁䅯权䅁䅁䅯兖䅑䅁䅅䅁䉁䅁䅁兂㉄䙋偹癷䉕䅑杷允䅁䅁䅑䅁䑁䅁䅷䅁䭁䩁䅷䅁䭁䉁䅅䅁䭁偁䈸䅁䉁䅁䅁允䅁䉁䅑朴畣兇䅁䅁䵁䅉䅅䅁䕁䅁䅁睁䵁䅁䅁权汁允䅁权䭁䅁䅁权歂䅂䅁允䅁䅁䅅䅁䙁䱁祂䩡瑈偦⽣䍄䉁䅁䅁䅂䅁䅁䅍䅄䅁䅁䅯䅪䅅䅁䅯充䅁䅁䅯杙䅑䅁䅅䅁䉁䅁䅁䅆奄橯栰䅁䅁䅁杷允䅁䅁䅑䅁䑁䅁䅷䅁䭁䥁䈴䅁䭁䅁䅑䅁䭁偁䈸䅁䉁䅁䅁允䅁䉁䅑䙙潺䅁䅁䅁䵁䅉䅅䅁䕁䅁䅁睁䵁䅁䅁权䵄允䅁权䕁䅁䅁权䅂䅂䅁允䅁䅁䅅䅁啁䩁奁兡䅉䅁䅁䍄䉁䅁䅁䅂䅁䅁䅍䅄䅁䅁䅯杊䅁䅁䅯䅂䅁䅁䅯杔䅑䅁䅅䅁䉁䅁䅁䅆䅁焸䅧䅁䅁䅁杷允䅁䅁䅑䅁䑁䅁䅷䅁䭁䥁䉣䅁䭁䅁䅯䅁䭁䝁䕍䅁䉁䅁䅁允䅁䅁䅕㙹䙆癴㥐䐷䴸䅉䅅䅁䕁䅁䅁睁䵁䅁䅁权癃允䅁权剁䅁䅁权㍁䅂䅁允䅁䅁䅅䅁啁䙁㑄剋䅁䅁䅁䍄䉁䅁䅁䅂䅁䅁䅍䅄䅁䅁䅯睵䅁䅁䅯权䅁䅁䅯杓䅑䅁䅅䅁䉁䅁䅁兂奃桢䑋䵷硲睶杷允䅁䅁䅑䅁䑁䅁䅷䅁䭁䭁䅑䅁䭁䉁䅅䅁䭁䕁䔴䅁䉁䅁䅁允䅁䉁䅑䝉䍁䅆䅁䅁䵁䅉䅅䅁䕁䅁䅁睁䵁䅁䅁权牃䅁䅁权䭁䅁䅁权剂䅂䅁允䅁䅁䅅䅁䙁䅁塲㍯㥁癃⽍䍄䉁䅁䅁䅂䅁䅁䅍䅄䅁䅁䅯東䅁䅁䅯充䅁䅁䅯杖䅑䅁䅅䅁䉁䅁䅁䅆杁癶奖䅁䅁䅁杷允䅁䅁䅑䅁䑁䅁䅷䅁䭁䥁䉣䅁䭁䅁䅑䅁䭁䑁䕣䅁䉁䅁䅁允䅁䉁䅑䑫眸䅁䅁䅁䵁䅉䅅䅁䕁䅁䅁睁䵁䅁䅁权歁䅁䅁权䕁䅁䅁权婂䅂䅁允䅁䅁䅅䅁啁䝁䕨睕䅁䅁䅁䍄䉁䅁䅁䅂䅁䅁䅍䅄䅁䅁䅯朵䅅䅁䅯权䅁䅁䅯杔䅑䅁䅅䅁䉁䅁䅁兂桄桥畓⭒畈睐杷允䅁䅁䅑䅁䑁䅁䅷䅁䭁佁䈴䅁䭁䅁䅯䅁䭁䕁䕷䅁䉁䅁䅁允䅁䅁䅯睒䅁䅁杷允䅁䅁䅑䅁䑁䅁䅷䅁䭁䭁䅕䅁䭁䉁䅅䅁䭁䙁䕣䅁䉁䅁䅁允䅁䅁䅯睒䅁䅁杷允䅁䅁䅑䅁䑁䅁䅷䅁䭁䩁䉑䅁䭁䉁䅅䅁䭁䕁䕑䅁䉁䅁䅁允䅁䉁䅑䕷卭术䅁䅁䵁䅉䅅䅁䕁䅁䅁睁䵁䅁䅁权捁䅁䅁权䕁䅁䅁权剂䅂䅁允䅁䅁䅅䅁啁䵁婧兇䅁䅁䅁䍄䉁䅁䅁䅂䅁䅁䅍䅄䅁䅁䅯眫䅁䅁䅯充䅁䅁䅯睖䅑䅁䅅䅁䉁䅁䅁权䡂䅁䅁䍄䉁䅁䅁䅂䅁䅁䅍䅄䅁䅁䅯兵䅅䅁䅯䅂䅁䅁䅯杖䅑䅁䅅䅁䉁䅁䅁䅆獂睰䅅䅁䅁䅁杷允䅁䅁䅑䅁䑁䅁䅷䅁䭁佁䉙䅁䭁䅁䅯䅁䭁䙁䕙䅁䉁䅁䅁允䅁䅁䅕㉩湺㘫确樶䴸䅉䅅䅁䕁䅁䅁睁䵁䅁䅁权䡂允䅁权䭁䅁䅁权兂䅂䅁允䅁䅁䅅䅁䙁偁灹搸乊癙⽧䍄䉁䅁䅁䅂䅁䅁䅍䅄䅁䅁䅯杭䅁䅁䅯充䅁䅁䅯杔䅑䅁䅅䅁䉁䅁䅁䅆潂㐱丸䅁䅁䅁杷允䅁䅁䅑䅁䑁䅁䅷䅁䭁䩁䅑䅁䭁䉁䅅䅁䭁䝁䕑䅁䉁䅁䅁允䅁䉁䅑䕷晊兊䅁䅁䵁䅉䅅䅁䕁䅁䅁睁䵁䅁䅁权䥃允䅁权剁䅁䅁权剂䅂䅁允䅁䅁䅅䅁啁䝁癃兯䄰䅁䅁䍄䉁䅁䅁䅂䅁䅁䅍䅄䅁䅁䅯朵䅅䅁䅯权䅁䅁䅯䅔䅑䅁䅅䅁䉁䅁䅁兂歂㥏倹婪佦睐杷允䅁䅁䅑䅁䑁䅁䅷䅁䭁䱁䄸䅁䭁䅁䅑䅁䭁䙁䕙䅁䉁䅁䅁允䅁䉁䅑楢䵯允䅁䅁䵁䅉䅅䅁䕁䅁䅁睁䵁䅁䅁权䅂允䅁权䭁䅁䅁权剂䅂䅁允䅁䅁䅅䅁䙁䭁捷浗㝑⼳⽫䍄䉁䅁䅁䅂䅁䅁䅍䅄䅁䅁䅯睒䅅䅁䅯权䅁䅁䅯兙䅑䅁䅅䅁䉁䅁䅁兂偃癷潕䥘㠯睐杷允䅁䅁䅑䅁䑁䅁䅷䅁䭁䅁䉫䅁䭁䉁䅅䅁䭁䙁䕫䅁䉁䅁䅁允䅁䉁䅑獬䩲睁䅁䅁䵁䅉䅅䅁䕁䅁䅁睁䵁䅁䅁权㡂䅁䅁权剁䅁䅁权慂䅂䅁允䅁䅁䅅䅁啁䅁い桂䅑䅁䅁䍄䉁䅁䅁䅂䅁䅁䅍䅄䅁䅁䅯兦䅁䅁䅯充䅁䅁䅯杗䅑䅁䅅䅁䉁䅁䅁䅆权㙋啣䅁䅁䅁杷允䅁䅁䅑䅁䑁䅁䅷䅁䭁䉁䄸䅁䭁䅁䅑䅁䭁䙁䕉䅁䉁䅁䅁允䅁䉁䅑㍱癉䅁䅁䅁䵁䅉䅅䅁䕁䅁䅁睁䵁䅁䅁权時允䅁权䭁䅁䅁权⽄允䅁允䅁䅁䅅䅁䙁䭁䝪穓䩥卧䅤䍄䉁䅁䅁䅂䅁䅁䅍䅄䅁䅁䅯杦䅁䅁䅯充䅁䅁䅯杗䅑䅁䅅䅁䉁䅁䅁䅆硂塙䑉䅁䅁䅁杷允䅁䅁䅑䅁䑁䅁䅷䅁䭁乁䅳䅁䭁䅁䅯䅁䭁䙁䕣䅁䉁䅁䅁允䅁䅁䅕児塲㍯㥁䐯䴸䅉䅅䅁䕁䅁䅁睁䵁䅁䅁权塄䅁䅁权䭁䅁䅁权湂䅂䅁允䅁䅁䅅䅁䙁䝁剩堷⽷敎⽙䍄䉁䅁䅁䅂䅁䅁䅍䅄䅁䅁䅯睒䅅䅁䅯权䅁䅁䅯杗䅑䅁䅅䅁䉁䅁䅁兂ㅁ牘䩰䅄㕌睐杷允䅁䅁䅑䅁䑁䅁䅷䅁䭁偁䄸䅁䭁䉁䅅䅁䭁䕁䕳䅁䉁䅁䅁允䅁䉁䅑呧眫兄䅁䅁䵁䅉䅅䅁䕁䅁䅁睁䵁䅁䅁权㡃允䅁权剁䅁䅁权䵂䅂䅁允䅁䅁䅅䅁啁䙁畨䅹䅉䅁䅁䍄䉁䅁䅁䅂䅁䅁䅍䅄䅁䅁䅯䅪䅁䅁䅯充䅁䅁䅯杖䅑䅁䅅䅁䉁䅁䅁䅆䅂娷䈹䅁䅁䅁杷允䅁䅁䅑䅁䑁䅁䅷䅁䭁䕁䉣䅁䭁䅁䅯䅁䭁䙁䕑䅁䉁䅁䅁允䅁䅁䅕捷桱扒穢吸䴸䅉䅅䅁䕁䅁䅁睁䵁䅁䅁权㍄䅁䅁权䕁䅁䅁权慂䅂䅁允䅁䅁䅅䅁啁䍁楂兺䅁䅁䅁䍄䉁䅁䅁䅂䅁䅁䅍䅄䅁䅁䅯杭䅅䅁䅯充䅁䅁䅯䅕䅑䅁䅅䅁䉁䅁䅁䅆睁歉䩁䅁䅁䅁杷允䅁䅁䅑䅁䑁䅁䅷䅁䭁䵁䉅䅁䭁䅁䅑䅁䭁䝁䕁䅁䉁䅁䅁允䅁䉁䅑㕭塯䅁䅁䅁䵁䅉䅅䅁䕁䅁䅁睁䵁䅁䅁权䉁允䅁权剁䅁䅁权桂䅂䅁允䅁䅁䅅䅁啁䡁杪ㄳ䅧䅁䅁䍄䉁䅁䅁䅂䅁䅁䅍䅄䅁䅁䅯睨䅁䅁䅯权䅁䅁䅯睘䅑䅁䅅䅁䉁䅁䅁兂潂敫㠱穐煘睐杷允䅁䅁䅑䅁䑁䅁䅷䅁䭁䍁䉫䅁䭁䅁䅯䅁䭁䙁䕧䅁䉁䅁䅁允䅁䅁䅕䥕堲桢䑋䐲䴸䅉䅅䅁䕁䅁䅁睁䵁䅁䅁权捂䅁䅁权䭁䅁䅁权䅂䅂䅁允䅁䅁䅅䅁䙁䥁坣挲㌷㥕⽍䍄䉁䅁䅁䅂䅁䅁䅍䅄䅁䅁䅯兦䅁䅁䅯权䅁䅁䅯杚䅑䅁䅅䅁䉁䅁䅁兂畄䑦ㄸ牘汲睐杷允䅁䅁䅑䅁䑁䅁䅷䅁䭁䅁䈴䅁䭁䅁䅑䅁䭁䕁䕁䅁䉁䅁䅁允䅁䉁䅑伶畍䅁䅁䅁䵁䅉䅅䅁䕁䅁䅁睁䵁䅁䅁权呁䅁䅁权剁䅁䅁权䭂䅂䅁允䅁䅁䅅䅁啁䕁睄祗䄰䅁䅁䍄䉁䅁䅁䅂䅁䅁䅍䅄䅁䅁䅯杩䅁䅁䅯充䅁䅁䅯䅗䅑䅁䅅䅁䉁䅁䅁权䡂䅁䅁䍄䉁䅁䅁䅂䅁䅁䅍䅄䅁䅁䅯杙䅅䅁䅯䅂䅁䅁䅯睚䅑䅁䅅䅁䉁䅁䅁䅆潃婸䅙䅁䅁䅁杷允䅁䅁䅑䅁䑁䅁䅷䅁䭁䅁䉅䅁䭁䅁䅑䅁䭁䝁䕫䅁䉁䅁䅁允䅁䉁䅑䤴噙允䅁䅁䵁䅉䅅䅁䕁䅁䅁睁䵁䅁䅁权䉂允䅁权剁䅁䅁权煂䅂䅁允䅁䅁䅅䅁啁䅁呂婚䅣䅁䅁䍄䉁䅁䅁䅂䅁䅁䅍䅄䅁䅁䅯朰䅅䅁䅯权䅁䅁䅯兙䅑䅁䅅䅁䉁䅁䅁兂楃扒穢搯祔睐杷允䅁䅁䅑䅁䑁䅁䅷䅁䭁乁䉉䅁䭁䅁䅯䅁䭁䙁䕁䅁䉁䅁䅁允䅁䅁䅕䙂余扌摋稴䴸䅉䅅䅁䕁䅁䅁睁䵁䅁䅁权卄允䅁权䭁䅁䅁权䭂䅂䅁允䅁䅁䅅䅁䙁䍁捬㡪ㅌ佋⽑䍄䉁䅁䅁䅂䅁䅁䅍䅄䅁䅁䅯兡䅅䅁䅯䅂䅁䅁䅯兖䅑䅁䅅䅁䉁䅁䅁䅆䍁剔䅣䅁䅁䅁杷允䅁䅁䅑䅁䑁䅁䅷䅁䭁䉁䅧䅁䭁䉁䅅䅁䭁䙁䕕䅁䉁䅁䅁允䅁䉁䅑䝎娸睃䅁䅁䵁䅉䅅䅁䕁䅁䅁睁䵁䅁䅁权橁允䅁权䭁䅁䅁权䱂䅂䅁允䅁䅁䅅䅁䙁䙁橔婰䕶偉⽷䍄䉁䅁䅁䅂䅁䅁䅍䅄䅁䅁䅯杘䅅䅁䅯权䅁䅁䅯䅡䅑䅁䅅䅁䉁䅁䅁兂䑄匹捨㡪㕌睐杷允䅁䅁䅑䅁䑁䅁䅷䅁䭁䥁䉧䅁䭁䅁䅑䅁䭁䕁䕑䅁䉁䅁䅁允䅁䉁䅑䩖睑䅁䅁䅁䵁䅉䅅䅁䕁䅁䅁睁䵁䅁䅁权潄䅁䅁权剁䅁䅁权㙁䅂䅁允䅁䅁䅅䅁啁䕁敃呃䅙䅁䅁䍄䉁䅁䅁䅂䅁䅁䅍䅄䅁䅁䅯兩䅅䅁䅯䅂䅁䅁䅯兕䅑䅁䅅䅁䉁䅁䅁䅆㑁湥䅕䅁䅁䅁杷允䅁䅁䅑䅁䑁䅁䅷䅁䭁䵁䈰䅁䭁䅁䅯䅁䭁䙁䕍䅁䉁䅁䅁允䅁䅁䅕潂噇㑑獴稳䴸䅉䅅䅁䕁䅁䅁睁䵁䅁䅁权㕄允䅁权䭁䅁䅁权捂䅂䅁允䅁䅁䅅䅁䙁䅁獩䙈歰⭏⽳䍄䉁䅁䅁䅂䅁䅁䅍䅄䅁䅁䅯儳䅁䅁䅯充䅁䅁䅯䅙䅑䅁䅅䅁䉁䅁䅁䅆䅄䝆䭉䅁䅁䅁杷允䅁䅁䅑䅁䑁䅁䅷䅁䭁䉁䈰䅁䭁䅁䅑䅁䭁䙁䕷䅁䉁䅁䅁允䅁䉁䅑䡥汸䅁䅁䅁䵁䅉䅅䅁䕁䅁䅁睁䵁䅁䅁权乁允䅁权䭁䅁䅁权橂䅂䅁允䅁䅁䅅䅁䙁䡁㥅瑃橥佣⽫䍄䉁䅁䅁䅂䅁䅁䅍䅄䅁䅁䅯兏䅅䅁䅯权䅁䅁䅯睕䅑䅁䅅䅁䉁䅁䅁兂祄欰椱䙅瑪睐杷允䅁䅁䅑䅁䑁䅁䅷䅁䭁䥁䅅䅁䭁䅁䅯䅁䭁䑁䕫䅁䉁䅁䅁允䅁䅁䅕潂噇㑑獴吹䴸䅉䅅䅁䕁䅁䅁睁䵁䅁䅁权橁允䅁权䭁䅁䅁权乂䅂䅁允䅁䅁䅅䅁䙁䝁浚浚浚癚⽑䍄䉁䅁䅁䅂䅁䅁䅍䅄䅁䅁䅯儯䅅䅁䅯充䅁䅁䅯兕䅑䅁䅅䅁䉁䅁䅁䅆元硡具䅁䅁䅁杷允䅁䅁䅑䅁䑁䅁䅷䅁䭁䍁䅕䅁䭁䅁䅑䅁䭁䝁䕯䅁䉁䅁䅁允䅁䉁䅑䈶湍䅁䅁䅁䵁䅉䅅䅁䕁䅁䅁睁䵁䅁䅁权䕄允䅁权䭁䅁䅁权㍁䅂䅁允䅁䅁䅅䅁䙁偁湃歸㍳晩⽍䍄䉁䅁䅁䅂䅁䅁䅍䅄䅁䅁䅯䅺䅁䅁䅯权䅁䅁䅯兡䅑䅁䅅䅁䉁䅁䅁兂浃㡭村䡳䥌睶杷允䅁䅁䅑䅁䑁䅁䅷䅁䭁䝁䈸䅁䭁䅁䅯䅁䭁䑁䕫䅁䉁䅁䅁允䅁䅁䅕㥆佮ㄹ橐戳䴸䅉䅅䅁䕁䅁䅁睁䵁䅁䅁权敃允䅁权剁䅁䅁权䵂䅂䅁允䅁䅁䅅䅁啁䵁獪六䅳䅁䅁䍄䉁䅁䅁䅂䅁䅁䅍䅄䅁䅁䅯朹䅁䅁䅯䅂䅁䅁䅯兡䅑䅁䅅䅁䉁䅁䅁䅆权穳䅧䅁䅁䅁杷允䅁䅁䅑䅁䑁䅁䅷䅁䭁䍁䉍䅁䭁䅁䅯䅁䭁䙁䕁䅁䉁䅁䅁允䅁䅁䅕杓䍷㑋坣吶䴸䅉䅅䅁䕁䅁䅁睁䵁䅁䅁权湂允䅁权䕁䅁䅁权灂䅂䅁允䅁䅁䅅䅁啁䅁摩䅌䅅䅁䅁䍄䉁䅁䅁䅂䅁䅁䅍䅄䅁䅁䅯䅷䅅䅁䅯䅂䅁䅁䅯兖䅑䅁䅅䅁䉁䅁䅁䅆䥂礶䐰䅁䅁䅁杷允䅁䅁䅑䅁䑁䅁䅷䅁䭁䱁䉍䅁䭁䉁䅅䅁䭁䑁䕫䅁䉁䅁䅁允䅁䉁䅑䕇瑖杅䅁䅁䵁䅉䅅䅁䕁䅁䅁睁䵁䅁䅁权ㅁ䅁䅁权䭁䅁䅁权⽄允䅁允䅁䅁䅅䅁䙁䕁椵䙅㕧䉴䅴䍄䉁䅁䅁䅂䅁䅁䅍䅄䅁䅁䅯䅊䅅䅁䅯䅂䅁䅁䅯兖䅑䅁䅅䅁䉁䅁䅁䅆奄㑉䅙䅁䅁䅁杷允䅁䅁䅑䅁䑁䅁䅷䅁䭁䝁䉕䅁䭁䅁䅑䅁䭁䙁䔰䅁䉁䅁䅁允䅁䉁䅑䤶⭍䅁䅁䅁䵁䅉䅅䅁䕁䅁䅁睁䵁䅁䅁权晃䅁䅁权䕁䅁䅁权剂䅂䅁允䅁䅁䅅䅁啁䝁瘹光䅁䅁䅁䍄䉁䅁䅁䅂䅁䅁䅍䅄䅁䅁䅯䅯䅅䅁䅯充䅁䅁䅯兡䅑䅁䅅䅁䉁䅁䅁䅆权橚灑䅁䅁䅁杷允䅁䅁䅑䅁䑁䅁䅷䅁䭁䩁䄸䅁䭁䅁䅑䅁䭁䙁䕁䅁䉁䅁䅁允䅁䉁䅑橦档䅁䅁䅁䵁䅉䅅䅁䕁䅁䅁睁䵁䅁䅁权晁允䅁权䕁䅁䅁权偂䅂䅁允䅁䅁䅅䅁啁䥁剨兓䅁䅁䅁䍄䉁䅁䅁䅂䅁䅁䅍䅄䅁䅁䅯杺䅅䅁䅯充䅁䅁䅯杘䅑䅁䅅䅁䉁䅁䅁䅆慁䥎剣䅁䅁䅁杷允䅁䅁䅑䅁䑁䅁䅷䅁䭁䑁䅕䅁䭁䅁䅯䅁䭁䙁䕑䅁䉁䅁䅁允䅁䅁䅕浗㝑〳丫歃䵁䅉䅅䅁䕁䅁䅁睁䵁䅁䅁权潁䅁䅁权䭁䅁䅁权㕁䅂䅁允䅁䅁䅅䅁䙁䑁敖歵䵫桧䅨䍄䉁䅁䅁䅂䅁䅁䅍䅄䅁䅁䅯兎䅁䅁䅯权䅁䅁䅯兗䅑䅁䅅䅁䉁䅁䅁兂㝁〳丫㉬䔴䅑杷允䅁䅁䅑䅁䑁䅁䅷䅁䭁䙁䄰䅁䭁䅁䅯䅁䭁䙁䔴䅁䉁䅁䅁允䅁䅁䅕癱午坔光䐲䴸䅉䅅䅁䕁䅁䅁睁䵁䅁䅁权䵄䅁䅁权䕁䅁䅁权扂䅂䅁允䅁䅁䅅䅁啁佁硧睮䅁䅁䅁䍄䉁䅁䅁䅂䅁䅁䅍䅄䅁䅁䅯睩䅁䅁䅯权䅁䅁䅯杏䅑䅁䅅䅁䉁䅁䅁兂婁䙂余扌噌睐杷允䅁䅁䅑䅁䑁䅁䅷䅁䭁䕁䅳䅁䭁䅁䅑䅁䭁䕁䔰䅁䉁䅁䅁允䅁䉁䅑瑌䕇䅁䅁䅁䵁䅉䅅䅁䕁䅁䅁睁䵁䅁䅁权敃䅁䅁权䕁䅁䅁权䕂䅂䅁允䅁䅁䅅䅁啁偁扪光䅁䅁䅁䍄䉁䅁䅁䅂䅁䅁䅍䅄䅁䅁䅯朱䅅䅁䅯䅂䅁䅁䅯睘䅑䅁䅅䅁䉁䅁䅁䅆兄䉗䅧䅁䅁䅁杷允䅁䅁䅑䅁䑁䅁䅷䅁䭁䱁䉷䅁䭁䉁䅅䅁䭁䕁䕳䅁䉁䅁䅁允䅁䉁䅑朶ㄹ睁䅁䅁䵁䅉䅅䅁䕁䅁䅁睁䵁䅁䅁权䉃允䅁权剁䅁䅁权䭂䅂䅁允䅁䅁䅅䅁䭁䕁䅣䅁䵁䅉䅅䅁䕁䅁䅁睁䵁䅁䅁权潄允䅁权䭁䅁䅁权⽄允䅁允䅁䅁䅅䅁䙁䙁余扌摋⬷⽍䍄䉁䅁䅁䅂䅁䅁䅍䅄䅁䅁䅯䅫䅁䅁䅯权䅁䅁䅯睎䅑䅁䅅䅁䉁䅁䅁兂㙃兓䍷㑋睦睐杷允䅁䅁䅑䅁䑁䅁䅷䅁䭁䝁䅧䅁䭁䅁䅑䅁䭁䙁䕧䅁䉁䅁䅁允䅁䉁䅑⼫䩁䅁䅁䅁䵁䅉䅅䅁䕁䅁䅁睁䵁䅁䅁权ㅄ䅁䅁权䕁䅁䅁权坂䅂䅁允䅁䅁䅅䅁啁䕁䝉䅰䅁䅁䅁䍄䉁䅁䅁䅂䅁䅁䅍䅄䅁䅁䅯杂䅅䅁䅯权䅁䅁䅯兖䅑䅁䅅䅁䉁䅁䅁兂剃堷⽷噎䤴䅑杷允䅁䅁䅑䅁䑁䅁䅷䅁䭁䍁䉕䅁䭁䅁䅯䅁䭁䙁䕅䅁䉁䅁䅁允䅁䅁䅕瑃橥䑣䬰稹䴸䅉䅅䅁䕁䅁䅁睁䵁䅁䅁权䑄允䅁权䕁䅁䅁权湂䅂䅁允䅁䅁䅅䅁啁䱁捂睒䅅䅁䅁䍄䉁䅁䅁䅂䅁䅁䅍䅄䅁䅁䅯䄶䅅䅁䅯权䅁䅁䅯杕䅑䅁䅅䅁䉁䅁䅁兂奃桢䑋䵷割睐杷允䅁䅁䅑䅁䑁䅁䅷䅁䭁䍁䅳䅁䭁䉁䅅䅁䭁䕁䔸䅁䉁䅁䅁允䅁䅁䅯睒䅁䅁杷允䅁䅁䅑䅁䑁䅁䅷䅁䭁乁䉙䅁䭁䅁䅑䅁䭁䙁䔰䅁䉁䅁䅁允䅁䉁䅑䝄噅䅁䅁䅁䵁䅉䅅䅁䕁䅁䅁睁䵁䅁䅁权潄允䅁权䭁䅁䅁权桂䅂䅁允䅁䅁䅅䅁䙁䱁穢搯㑒挶⽙䍄䉁䅁䅁䅂䅁䅁䅍䅄䅁䅁䅯䄶䅅䅁䅯权䅁䅁䅯杓䅑䅁䅅䅁䉁䅁䅁兂䩄牤昶楇㤫睐杷允䅁䅁䅑䅁䑁䅁䅷䅁䭁䑁䉁䅁䭁䅁䅯䅁䭁䝁䕙䅁䉁䅁䅁允䅁䅁䅕䥕堲桢䑋䐰䴸䅉䅅䅁䕁䅁䅁睁䵁䅁䅁权瑁允䅁权䭁䅁䅁权䱂䅂䅁允䅁䅁䅅䅁䙁䑁ㄸ牘䩰䉄䅎䍄䉁䅁䅁䅂䅁䅁䅍䅄䅁䅁䅯䅴䅅䅁䅯权䅁䅁䅯䅡䅑䅁䅅䅁䉁䅁䅁兂灁䥘䌯匹獩睐杷允䅁䅁䅑䅁䑁䅁䅷䅁䭁佁䈰䅁䭁䅁䅑䅁䭁䝁䕕䅁䉁䅁䅁允䅁䉁䅑䭓䩡䅁䅁䅁䵁䅉䅅䅁䕁䅁䅁睁䵁䅁䅁权求䅁䅁权剁䅁䅁权坂䅂䅁允䅁䅁䅅䅁啁䭁䑂眶䅧䅁䅁䍄䉁䅁䅁䅂䅁䅁䅍䅄䅁䅁䅯䅵䅁䅁䅯允䅉䅁䅯杁䅉䅁䅅䅁䉁䅁䅁兂剄批噗䅢奔䅑杷允䅁䅁䅑䅁䑁䅁䅷䅁䭁䕁䉉䅁䭁䅁䅯䅁䭁䝁䕙䅁䉁䅁䅁允䅁䅁䅕䬯确欰椱䱣䴸䅉䅅䅁䕁䅁䅁睁䵁䅁䅁权瑁允䅁权䭁䅁䅁权乂䅂䅁允䅁䅁䅅䅁䙁䅁琴灳瘳睰䅨䍄䉁䅁䅁䅂䅁䅁䅍䅄䅁䅁䅯杭䅁䅁䅯充䅁䅁䅯党䅑䅁䅅䅁䉁䅁䅁䅆佄䡂䥯䅁䅁䅁杷允䅁䅁䅑䅁䑁䅁䅷䅁䭁䵁䄰䅁䭁䅁䅑䅁䭁䙁䕫䅁䉁䅁䅁允䅁䉁䅑㑹摒䅁䅁䅁䵁䅉䅅䅁䕁䅁䅁睁䵁䅁䅁权噁允䅁权剁䅁䅁权灂䅂䅁允䅁䅁䅅䅁啁佁杶卡䅫䅁䅁䍄䉁䅁䅁䅂䅁䅁䅍䅄䅁䅁䅯睶䅁䅁䅯䅂䅁䅁䅯杏䅑䅁䅅䅁䉁䅁䅁䅆䵃测䅯䅁䅁䅁杷允䅁䅁䅑䅁䑁䅁䅷䅁䭁䍁䈰䅁䭁䅁䅯䅁䭁䙁䕉䅁䉁䅁䅁允䅁䅁䅕椹捨㡪ㅌ䕁䵁䅉䅅䅁䕁䅁䅁睁䵁䅁䅁权慄䅁䅁权剁䅁䅁权噂䅂䅁允䅁䅁䅅䅁啁䩁䑁剒䅍䅁䅁䍄䉁䅁䅁䅂䅁䅁䅍䅄䅁䅁䅯䅦䅁䅁䅯充䅁䅁䅯䅑䅑䅁䅅䅁䉁䅁䅁䅆䅃煚味䅁䅁䅁杷允䅁䅁䅑䅁䑁䅁䅷䅁䭁䑁䉷䅁䭁䅁䅑䅁䭁䙁䕣䅁䉁䅁䅁允䅁䉁䅑慱䵳䅁䅁䅁䵁䅉䅅䅁䕁䅁䅁睁䵁䅁䅁权䥃允䅁权䭁䅁䅁权塂䅂䅁允䅁䅁䅅䅁䙁䉁愱䑚晶⽔⽳䍄䉁䅁䅁䅂䅁䅁䅍䅄䅁䅁䅯睋䅁䅁䅯充䅁䅁䅯杖䅑䅁䅅䅁䉁䅁䅁权䡂䅁䅁䍄䉁䅁䅁䅂䅁䅁䅍䅄䅁䅁䅯睈䅅䅁䅯䅂䅁䅁䅯䅚䅑䅁䅅䅁䉁䅁䅁䅆兄䉇䅉䅁䅁䅁杷允䅁䅁䅑䅁䑁䅁䅷䅁䭁䍁䉕䅁䭁䅁䅯䅁䭁䙁䔴䅁䉁䅁䅁允䅁䅁䅕浑汄䌰扌吷䴸䅉䅅䅁䕁䅁䅁睁䵁䅁䅁权ㅂ允䅁权䭁䅁䅁权⽄允䅁允䅁䅁䅅䅁䙁乁乎桙奂兏䅒䍄䉁䅁䅁䅂䅁䅁䅍䅄䅁䅁䅯杩䅅䅁䅯充䅁䅁䅯䅒䅑䅁䅅䅁䉁䅁䅁䅆䅃偺䑯䅁䅁䅁杷允䅁䅁䅑䅁䑁䅁䅷䅁䭁䡁䉕䅁䭁䅁䅯䅁䭁䕁䕳䅁䉁䅁䅁允䅁䅁䅕灳瘳㡰䱢䕆䵁䅉䅅䅁䕁䅁䅁睁䵁䅁䅁权流䅁䅁权剁䅁䅁权㕁䅂䅁允䅁䅁䅅䅁啁䝁瑄朶䄰䅁䅁䍄䉁䅁䅁䅂䅁䅁䅍䅄䅁䅁䅯杷䅁䅁䅯允䅉䅁䅯杁䅉䅁䅅䅁䉁䅁䅁兂潄䍕䅏睭㐷䅑杷允䅁䅁䅑䅁䑁䅁䅷䅁䭁䑁䅑䅁䭁䉁䅅䅁䭁䙁䕫䅁䉁䅁䅁允䅁䉁䅑桵煊杉䅁䅁䵁䅉䅅䅁䕁䅁䅁睁䵁䅁䅁权ㅂ允䅁权䭁䅁䅁权乂䅂䅁允䅁䅁䅅䅁䙁䩁畨潅䅐桓䅎䍄䉁䅁䅁䅂䅁䅁䅍䅄䅁䅁䅯杮䅁䅁䅯充䅁䅁䅯睕䅑䅁䅅䅁䉁䅁䅁䅆䅄坧䍳䅁䅁䅁杷允䅁䅁䅑䅁䑁䅁䅷䅁䭁佁䉑䅁䭁䅁䅑䅁䭁䙁䕳䅁䉁䅁䅁允䅁䉁䅑䝸爴䅁䅁䅁䵁䅉䅅䅁䕁䅁䅁睁䵁䅁䅁权㕁允䅁权䭁䅁䅁权佂䅂䅁允䅁䅁䅅䅁䙁䥁䅐煹䙆杴䅖䍄䉁䅁䅁䅂䅁䅁䅍䅄䅁䅁䅯杘䅁䅁䅯䅂䅁䅁䅯杓䅑䅁䅅䅁䉁䅁䅁䅆䭂樸䅁䅁䅁䅁杷允䅁䅁䅑䅁䑁䅁䅷䅁䭁䵁䈸䅁䭁䅁䅑䅁䭁䕁䕯䅁䉁䅁䅁允䅁䉁䅑ㅪ卆䅁䅁䅁䵁䅉䅅䅁䕁䅁䅁睁䵁䅁䅁权䙂䅁䅁权䕁䅁䅁权硁䅂䅁允䅁䅁䅅䅁啁䑁㕃睰䅕䅁䅁䍄䉁䅁䅁䅂䅁䅁䅍䅄䅁䅁䅯兵䅅䅁䅯䅂䅁䅁䅯兕䅑䅁䅅䅁䉁䅁䅁䅆奂䅪䅉䅁䅁䅁杷允䅁䅁䅑䅁䑁䅁䅷䅁䭁䵁䈰䅁䭁䉁䅅䅁䭁䙁䕷䅁䉁䅁䅁允䅁䉁䅑佯乁杏䅁䅁䵁䅉䅅䅁䕁䅁䅁睁䵁䅁䅁权兄允䅁权䭁䅁䅁权乂䅂䅁允䅁䅁䅅䅁䙁䝁匸㡧䭄剉䅂䍄䉁䅁䅁䅂䅁䅁䅍䅄䅁䅁䅯睤䅁䅁䅯䅂䅁䅁䅯䅕䅑䅁䅅䅁䉁䅁䅁䅆湃卂䄰䅁䅁䅁杷允䅁䅁䅑䅁䑁䅁䅷䅁䭁䑁䉕䅁䭁䅁䅑䅁䭁䝁䕑䅁䉁䅁䅁允䅁䉁䅑䙱䭣䅁䅁䅁䵁䅉䅅䅁䕁䅁䅁睁䵁䅁䅁权㡁允䅁权䭁䅁䅁权㕁䅂䅁允䅁䅁䅅䅁䙁䵁㌯⭕汏㡭⽑䍄䉁䅁䅁䅂䅁䅁䅍䅄䅁䅁䅯眹䅅䅁䅯权䅁䅁䅯䅕䅑䅁䅅䅁䉁䅁䅁兂塄㍯㥁瑃䭣䅑杷允䅁䅁䅑䅁䑁䅁䅷䅁䭁䭁䅍䅁䭁䉁䅅䅁䭁䙁䕣䅁䉁䅁䅁允䅁䉁䅑䝱䩳杇䅁䅁䵁䅉䅅䅁䕁䅁䅁睁䵁䅁䅁权兄允䅁权䭁䅁䅁权桂䅂䅁允䅁䅁䅅䅁䙁䙁偹癷潕偘⼰䍄䉁䅁䅁䅂䅁䅁䅍䅄䅁䅁䅯眵䅅䅁䅯权䅁䅁䅯睗䅑䅁䅅䅁䉁䅁䅁兂䥁䉲慸做浳䅑杷允䅁䅁䅑䅁䑁䅁䅷䅁䭁乁䉁䅁䭁䅁䅯䅁䭁䙁䕯䅁䉁䅁䅁允䅁䅁䅕歲桦桥畓歁䵁䅉䅅䅁䕁䅁䅁睁䵁䅁䅁权䑁䅁䅁权䕁䅁䅁权卂䅂䅁允䅁䅁䅅䅁啁乁䭁材䅁䅁䅁䍄䉁䅁䅁䅂䅁䅁䅍䅄䅁䅁䅯杮䅁䅁䅯充䅁䅁䅯睔䅑䅁䅅䅁䉁䅁䅁权䡂䅁䅁䍄䉁䅁䅁䅂䅁䅁䅍䅄䅁䅁䅯兲䅅䅁䅯䅂䅁䅁䅯䅖䅑䅁䅅䅁䉁䅁䅁䅆獄䅃䅕䅁䅁䅁杷允䅁䅁䅑䅁䑁䅁䅷䅁䭁䉁䉍䅁䭁䅁䅯䅁䭁䕁䕯䅁䉁䅁䅁允䅁䅁䅕灶愸㥌欰樶䴸䅉䅅䅁䕁䅁䅁睁䵁䅁䅁权啂允䅁权剁䅁䅁权潂䅂䅁允䅁䅁䅅䅁啁乁照睫䄸䅁䅁䍄䉁䅁䅁䅂䅁䅁䅍䅄䅁䅁䅯杘䅅䅁䅯䅂䅁䅁䅯䅗䅑䅁䅅䅁䉁䅁䅁䅆獄睏䅯䅁䅁䅁杷允䅁䅁䅑䅁䑁䅁䅷䅁䭁䍁䄸䅁䭁䅁䅯䅁䭁䕁䔴䅁䉁䅁䅁允䅁䅁䅕捺䵺䵺䵺䑺䴸䅉䅅䅁䕁䅁䅁睁䵁䅁䅁权ㅃ䅁䅁权䕁䅁䅁权婂䅂䅁允䅁䅁䅅䅁䭁䕁䅣䅁䵁䅉䅅䅁䕁䅁䅁睁䵁䅁䅁权晃允䅁权剁䅁䅁权楂䅂䅁允䅁䅁䅅䅁啁䝁坂祃䅕䅁䅁䍄䉁䅁䅁䅂䅁䅁䅍䅄䅁䅁䅯儸䅅䅁䅯充䅁䅁䅯睙䅑䅁䅅䅁䉁䅁䅁䅆䅁湑煁䅁䅁䅁杷允䅁䅁䅑䅁䑁䅁䅷䅁䭁䩁䉯䅁䭁䉁䅅䅁䭁䝁䕙䅁䉁䅁䅁允䅁䉁䅑䝧㉚睂䅁䅁䵁䅉䅅䅁䕁䅁䅁睁䵁䅁䅁权卂䅁䅁权䕁䅁䅁权坂䅂䅁允䅁䅁䅅䅁啁䩁摃睸䅁䅁䅁䍄䉁䅁䅁䅂䅁䅁䅍䅄䅁䅁䅯睕䅁䅁䅯䅂䅁䅁䅯杖䅑䅁䅅䅁䉁䅁䅁䅆時㐫䅉䅁䅁䅁杷允䅁䅁䅑䅁䑁䅁䅷䅁䭁佁䉉䅁䭁䅁䅯䅁䭁䙁䕧䅁䉁䅁䅁允䅁䅁䅕㉣剩堷⽷稸䴸䅉䅅䅁䕁䅁䅁睁䵁䅁䅁权啃䅁䅁权剁䅁䅁权⽄允䅁允䅁䅁䅅䅁啁䭁㥂祙䅑䅁䅁䍄䉁䅁䅁䅂䅁䅁䅍䅄䅁䅁䅯睌䅁䅁䅯权䅁䅁䅯杕䅑䅁䅅䅁䉁䅁䅁兂扄堫焵䡶呓睐杷允䅁䅁䅑䅁䑁䅁䅷䅁䭁䍁䅙䅁䭁䉁䅅䅁䭁䙁䕷䅁䉁䅁䅁允䅁䉁䅑䡁獔兄䅁䅁䵁䅉䅅䅁䕁䅁䅁睁䵁䅁䅁权灂䅁䅁权䭁䅁䅁权䕂䅂䅁允䅁䅁䅅䅁䙁乁橥䑣䬰⬱⽳䍄䉁䅁䅁䅂䅁䅁䅍䅄䅁䅁䅯睃䅅䅁䅯充䅁䅁䅯睙䅑䅁䅅䅁䉁䅁䅁䅆䥃卧癅䅁䅁䅁杷允䅁䅁䅑䅁䑁䅁䅷䅁䭁䕁䅷䅁䭁䅁䅑䅁䭁䙁䕉䅁䉁䅁䅁允䅁䉁䅑獋䭘䅁䅁䅁䵁䅉䅅䅁䕁䅁䅁睁䵁䅁䅁权䕃䅁䅁权剁䅁䅁权兂䅂䅁允䅁䅁䅅䅁啁䙁桙克䄸䅁䅁䍄䉁䅁䅁䅂䅁䅁䅍䅄䅁䅁䅯末䅁䅁䅯䅂䅁䅁䅯睘䅑䅁䅅䅁䉁䅁䅁䅆奂䈸䅳䅁䅁䅁杷允䅁䅁䅑䅁䑁䅁䅷䅁䭁䙁䈸䅁䭁䅁䅑䅁䭁䕁䕯䅁䉁䅁䅁允䅁䉁䅑乣嘴䅁䅁䅁䵁䅉䅅䅁䕁䅁䅁睁䵁䅁䅁权ぃ允䅁权䕁䅁䅁权捂䅂䅁允䅁䅁䅅䅁啁䱁が䅃䅁䅁䅁䍄䉁䅁䅁䅂䅁䅁䅍䅄䅁䅁䅯兔䅁䅁䅯䅂䅁䅁䅯睕䅑䅁䅅䅁䉁䅁䅁䅆潄煈䍳䅁䅁䅁杷允䅁䅁䅑䅁䑁䅁䅷䅁䭁䡁䉕䅁䭁䉁䅅䅁䭁䝁䕣䅁䉁䅁䅁允䅁䉁䅑䥷效睖䅁䅁䵁䅉䅅䅁䕁䅁䅁睁䵁䅁䅁权捂䅁䅁权䕁䅁䅁权捂䅂䅁允䅁䅁䅅䅁啁䝁戲䅍䅁䅁䅁䍄䉁䅁䅁䅂䅁䅁䅍䅄䅁䅁䅯睯䅁䅁䅯充䅁䅁䅯条䅑䅁䅅䅁䉁䅁䅁䅆䅂㌰剙䅁䅁䅁杷允䅁䅁䅑䅁䑁䅁䅷䅁䭁佁䄰䅁䭁䉁䅅䅁䭁䕁䔰䅁䉁䅁䅁允䅁䉁䅑䝁䅲兙䅁䅁䵁䅉䅅䅁䕁䅁䅁睁䵁䅁䅁权㙁允䅁权䕁䅁䅁权慂䅂䅁允䅁䅁䅅䅁啁偁䨱䅆䅁䅁䅁䍄䉁䅁䅁䅂䅁䅁䅍䅄䅁䅁䅯䅵䅅䅁䅯充䅁䅁䅯党䅑䅁䅅䅁䉁䅁䅁䅆奄硘具䅁䅁䅁杷允䅁䅁䅑䅁䑁䅁䅷䅁䭁䍁䄸䅁䭁䅁䅯䅁䭁䝁䕅䅁䉁䅁䅁允䅁䅁䅕報灪橊䥅䰶䴸䅉䅅䅁䕁䅁䅁睁䵁䅁䅁权䡁䅁䅁权䕁䅁䅁权杂䅂䅁允䅁䅁䅅䅁啁乁䅩兴䅁䅁䅁䍄䉁䅁䅁䅂䅁䅁䅍䅄䅁䅁䅯杇䅁䅁䅯䅂䅁䅁䅯睖䅑䅁䅅䅁䉁䅁䅁䅆兂潃䉅䅁䅁䅁杷允䅁䅁䅑䅁䑁䅁䅷䅁䭁偁䉉䅁䭁䅁䅑䅁䭁䙁䔴䅁䉁䅁䅁允䅁䉁䅑䈶永䅁䅁䅁䵁䅉䅅䅁䕁䅁䅁睁䵁䅁䅁权剃允䅁权䕁䅁䅁权時䅂䅁允䅁䅁䅅䅁啁䝁䉆睊䅁䅁䅁䍄䉁䅁䅁䅂䅁䅁䅍䅄䅁䅁䅯䅮䅅䅁䅯权䅁䅁䅯杚䅑䅁䅅䅁䉁䅁䅁兂ぃ䡹⭡确⽲睐杷允䅁䅁䅑䅁䑁䅁䅷䅁䭁偁䉣䅁䭁䅁䅑䅁䭁䕁䕁䅁䉁䅁䅁允䅁䉁䅑䑵癲䅂䅁䅁䵁䅉䅅䅁䕁䅁䅁睁䵁䅁䅁权橄䅁䅁权䭁䅁䅁权卂䅂䅁允䅁䅁䅅䅁䙁䙁歰㥏倹晪⽣䍄䉁䅁䅁䅂䅁䅁䅍䅄䅁䅁䅯儵䅁䅁䅯䅂䅁䅁䅯杘䅑䅁䅅䅁䉁䅁䅁䅆㡁杤䅷䅁䅁䅁杷允䅁䅁䅑䅁䑁䅁䅷䅁䭁䕁䅉䅁䭁䉁䅅䅁䭁䕁䔸䅁䉁䅁䅁允䅁䅁䅯睒䅁䅁杷允䅁䅁䅑䅁䑁䅁䅷䅁䭁䱁䄴䅁䭁䅁䅯䅁䭁䙁䕧䅁䉁䅁䅁允䅁䅁䅯睒䅁䅁杷允䅁䅁䅑䅁䑁䅁䅷䅁䭁䵁䅳䅁䭁䅁䅑䅁䭁䝁䕕䅁䉁䅁䅁允䅁䉁䅑估焲䅁䅁䅁䵁䅉䅅䅁䕁䅁䅁睁䵁䅁䅁权䑄允䅁权䕁䅁䅁权佂䅂䅁允䅁䅁䅅䅁啁䥁穁儴䅅䅁䅁䍄䉁䅁䅁䅂䅁䅁䅍䅄䅁䅁䅯睂䅁䅁䅯充䅁䅁䅯杏䅑䅁䅅䅁䉁䅁䅁䅆䅃呋煤䅁䅁䅁杷允䅁䅁䅑䅁䑁䅁䅷䅁䭁䉁䅕䅁䭁䉁䅅䅁䭁䕁䕳䅁䉁䅁䅁允䅁䉁䅑䘲卡睂䅁䅁䵁䅉䅅䅁䕁䅁䅁睁䵁䅁䅁权睄䅁䅁权䕁䅁䅁权呂䅂䅁允䅁䅁䅅䅁䭁䕁䅣䅁䵁䅉䅅䅁䕁䅁䅁睁䵁䅁䅁权䵄允䅁权䭁䅁䅁权啂䅂䅁允䅁䅁䅅䅁䙁䙁偹癷潕䉘䅎䍄䉁䅁䅁䅂䅁䅁䅍䅄䅁䅁䅯睌䅁䅁䅯权䅁䅁䅯䅕䅑䅁䅅䅁䉁䅁䅁兂㝂䭆䠵場捲睶杷允䅁䅁䅑䅁䑁䅁䅷䅁䭁䑁䉣䅁䭁䅁䅑䅁䭁䙁䔴䅁䉁䅁䅁允䅁䉁䅑䵵攴䅁䅁䅁䵁䅉䅅䅁䕁䅁䅁睁䵁䅁䅁权敂䅁䅁权䕁䅁䅁权卂䅂䅁允䅁䅁䅅䅁啁䑁䡂兎䅁䅁䅁䍄䉁䅁䅁䅂䅁䅁䅍䅄䅁䅁䅯杳䅁䅁䅯充䅁䅁䅯䅖䅑䅁䅅䅁䉁䅁䅁䅆权㉳乣䅁䅁䅁杷允䅁䅁䅑䅁䑁䅁䅷䅁䭁䥁䉫䅁䭁䅁䅑䅁䭁䙁䕉䅁䉁䅁䅁允䅁䉁䅑䡱㙎䅁䅁䅁䵁䅉䅅䅁䕁䅁䅁睁䵁䅁䅁权癁䅁䅁权䭁䅁䅁权䭂䅂䅁允䅁䅁䅅䅁䙁䝁汄䌰扌搫⼶䍄䉁䅁䅁䅂䅁䅁䅍䅄䅁䅁䅯睶䅁䅁䅯䅂䅁䅁䅯䅔䅑䅁䅅䅁䉁䅁䅁䅆捄ㄷ䅳䅁䅁䅁杷允䅁䅁䅑䅁䑁䅁䅷䅁䭁䱁䉯䅁䭁䉁䅅䅁䭁䕁䔴䅁䉁䅁䅁允䅁䉁䅑䩯⽯睁䅁䅁䵁䅉䅅䅁䕁䅁䅁睁䵁䅁䅁权佂䅁䅁权䕁䅁䅁权兂䅂䅁允䅁䅁䅅䅁啁䭁獷睗䅁䅁䅁䍄䉁䅁䅁䅂䅁䅁䅍䅄䅁䅁䅯儶䅅䅁䅯权䅁䅁䅯睔䅑䅁䅅䅁䉁䅁䅁兂杂搵楁⼲䕫䅑杷允䅁䅁䅑䅁䑁䅁䅷䅁䭁䵁䉳䅁䭁䅁䅯䅁䭁䝁䕫䅁䉁䅁䅁允䅁䅁䅕呣䬰㘱睎吱䴸䅉䅅䅁䕁䅁䅁睁䵁䅁䅁权呁允䅁权䕁䅁䅁权乂䅂䅁允䅁䅁䅅䅁啁䅁佂䅣䅁䅁䅁䍄䉁䅁䅁䅂䅁䅁䅍䅄䅁䅁䅯儶䅅䅁䅯权䅁䅁䅯睗䅑䅁䅅䅁䉁䅁䅁兂捃䍸睃浣穪睐杷允䅁䅁䅑䅁䑁䅁䅷䅁䭁䉁䄸䅁䭁䅁䍅䅁䭁䅁䍉䅁䉁䅁䅁允䅁䅁䅕獺ㅥ奯朹ぷ䵁䅉䅅䅁䕁䅁䅁睁䵁䅁䅁权流允䅁权䕁䅁䅁权卂䅂䅁允䅁䅁䅅䅁啁䥁䡄睐䅯䅁䅁䍄䉁䅁䅁䅂䅁䅁䅍䅄䅁䅁䅯兗䅅䅁䅯充䅁䅁䅯杏䅑䅁䅅䅁䉁䅁䅁䅆杁ㅢ兙䅁䅁䅁杷允䅁䅁䅑䅁䑁䅁䅷䅁䭁䭁䉕䅁䭁䅁䅯䅁䭁䝁䕍䅁䉁䅁䅁允䅁䅁䅕㑎䉬余兘樰䴸䅉䅅䅁䕁䅁䅁睁䵁䅁䅁权灄允䅁权䭁䅁䅁权卂䅂䅁允䅁䅁䅅䅁䙁佁㙆䭆䠵刴䅂䍄䉁䅁䅁䅂䅁䅁䅍䅄䅁䅁䅯儶䅅䅁䅯权䅁䅁䅯党䅑䅁䅅䅁䉁䅁䅁兂䍂余兘瑉乳䅑杷允䅁䅁䅑䅁䑁䅁䅷䅁䭁䩁䈸䅁䭁䉁䅅䅁䭁䙁䕫䅁䉁䅁䅁允䅁䅁䅯睒䅁䅁杷允䅁䅁䅑䅁䑁䅁䅷䅁䭁䭁䅣䅁䭁䅁䅯䅁䭁䙁䕑䅁䉁䅁䅁允䅁䅁䅕報灪橊䥅ぁ䵁䅉䅅䅁䕁䅁䅁睁䵁䅁䅁权灄允䅁权䭁䅁䅁权桂䅂䅁允䅁䅁䅅䅁䙁䅁䍷㑋坣儲䅆䍄䉁䅁䅁䅂䅁䅁䅍䅄䅁䅁䅯儶䅅䅁䅯权䅁䅁䅯杗䅑䅁䅅䅁䉁䅁䅁兂啂㘴扗䍸䉁䅑杷允䅁䅁䅑䅁䑁䅁䅷䅁䭁䱁䉁䅁䭁䉁䅅䅁䭁䝁䕍䅁䉁䅁䅁允䅁䉁䅑䜰㑄睋䅁䅁䵁䅉䅅䅁䕁䅁䅁睁䵁䅁䅁权灂允䅁权䕁䅁䅁权⽄允䅁允䅁䅁䅅䅁啁䥁䙸䅩䅁䅁䅁䍄䉁䅁䅁䅂䅁䅁䅍䅄䅁䅁䅯睶䅅䅁䅯充䅁䅁䅯兖䅑䅁䅅䅁䉁䅁䅁䅆䅁倸橆䅁䅁䅁杷允䅁䅁䅑䅁䑁䅁䅷䅁䭁䉁䅉䅁䭁䉁䅅䅁䭁䕁䕳䅁䉁䅁䅁允䅁䉁䅑䩯潑睂䅁䅁䵁䅉䅅䅁䕁䅁䅁睁䵁䅁䅁权扄允䅁权䭁䅁䅁权浂䅂䅁允䅁䅁䅅䅁䙁䩁䕺䱉祂䅡䅖䍄䉁䅁䅁䅂䅁䅁䅍䅄䅁䅁䅯条䅁䅁䅯䅂䅁䅁䅯眯䅅䅁䅅䅁䉁䅁䅁䅆歁娷䅍䅁䅁䅁杷允䅁䅁䅑䅁䑁䅁䅷䅁䭁䑁䉫䅁䭁䅁䅯䅁䭁䙁䕉䅁䉁䅁䅁允䅁䅁䅕桙奂扏䥔樫䴸䅉䅅䅁䕁䅁䅁睁䵁䅁䅁权㕁允䅁权䭁䅁䅁权求䅂䅁允䅁䅁䅅䅁䙁偁唷佥浫晍⽷䍄䉁䅁䅁䅂䅁䅁䅍䅄䅁䅁䅯睅䅁䅁䅯允䅉䅁䅯杁䅉䅁䅅䅁䉁䅁䅁兂⽄桖佗塡瑶䅑杷允䅁䅁䅑䅁䑁䅁䅷䅁䭁䥁䈸䅁䭁䅁䅑䅁䭁䝁䕕䅁䉁䅁䅁允䅁䉁䅑摚牑䅁䅁䅁䵁䅉䅅䅁䕁䅁䅁睁䵁䅁䅁权䑄允䅁权剁䅁䅁权⽄允䅁允䅁䅁䅅䅁啁䵁䭂䵉䄸䅁䅁䍄䉁䅁䅁䅂䅁䅁䅍䅄䅁䅁䅯兏䅅䅁䅯权䅁䅁䅯兖䅑䅁䅅䅁䉁䅁䅁兂奃桢䑋䵷硲睐杷允䅁䅁䅑䅁䑁䅁䅷䅁䭁䕁䉁䅁䭁䅁䅯䅁䭁䙁䕧䅁䉁䅁䅁允䅁䅁䅕渫焵䡶呓樫䴸䅉䅅䅁䕁䅁䅁睁䵁䅁䅁权獃允䅁权䕁䅁䅁权歂䅂䅁允䅁䅁䅅䅁啁䑁䡸䅇䅁䅁䅁䍄䉁䅁䅁䅂䅁䅁䅍䅄䅁䅁䅯睓䅁䅁䅯允䅉䅁䅯睁䅉䅁䅅䅁䉁䅁䅁兂扁䈯䅙㔶祌䅑杷允䅁䅁䅑䅁䑁䅁䅷䅁䭁䥁䉯䅁䭁䅁䅯䅁䭁䕁䕷䅁䉁䅁䅁允䅁䅁䅕渫焵䡶呓ぃ䵁䅉䅅䅁䕁䅁䅁睁䵁䅁䅁权㍁䅁䅁权剁䅁䅁权湂䅂䅁允䅁䅁䅅䅁啁䅁剄㕵䅯䅁䅁䍄䉁䅁䅁䅂䅁䅁䅍䅄䅁䅁䅯兏䅅䅁䅯权䅁䅁䅯杗䅑䅁䅅䅁䉁䅁䅁兂䱄啯㉗⼸䄰䅑杷允䅁䅁䅑䅁䑁䅁䅷䅁䭁䩁䅙䅁䭁䅁䅑䅁䭁䕁䕯䅁䉁䅁䅁允䅁䉁䅑䡂䝉䅁䅁䅁䵁䅉䅅䅁䕁䅁䅁睁䵁䅁䅁权㕁允䅁权䭁䅁䅁权䭂䅂䅁允䅁䅁䅅䅁䙁䱁摋㘷䝦睓䅂䍄䉁䅁䅁䅂䅁䅁䅍䅄䅁䅁䅯末䅁䅁䅯权䅁䅁䅯眯䅅䅁䅅䅁䉁䅁䅁兂慃婭婭婭穮睐杷允䅁䅁䅑䅁䑁䅁䅷䅁䭁偁䅯䅁䭁䅁䅯䅁䭁䝁䕉䅁䉁䅁䅁允䅁䅁䅕啩杆搵楁穹䴸䅉䅅䅁䕁䅁䅁睁䵁䅁䅁权ㅂ允䅁权䭁䅁䅁权潂䅂䅁允䅁䅁䅅䅁䙁䑁䥅䉲慸佚⽏䍄䉁䅁䅁䅂䅁䅁䅍䅄䅁䅁䅯睄䅅䅁䅯䅂䅁䅁䅯䅒䅑䅁䅅䅁䉁䅁䅁䅆㑁楔䅫䅁䅁䅁杷允䅁䅁䅑䅁䑁䅁䅷䅁䭁䕁䉅䅁䭁䅁䅑䅁䭁䕁䕷䅁䉁䅁䅁允䅁䉁䅑䍭摐杁䅁䅁䵁䅉䅅䅁䕁䅁䅁睁䵁䅁䅁权㍄䅁䅁权䭁䅁䅁权呂䅂䅁允䅁䅁䅅䅁䙁䡁焹䡶呓假⽋䍄䉁䅁䅁䅂䅁䅁䅍䅄䅁䅁䅯末䅁䅁䅯权䅁䅁䅯党䅑䅁䅅䅁䉁䅁䅁兂ㅂ硫䕧杖嘷睶杷允䅁䅁䅑䅁䑁䅁䅷䅁䭁䥁䉫䅁䭁䉁䅅䅁䭁䝁䕧䅁䉁䅁䅁允䅁䉁䅑䕧浰村䅁䅁䵁䅉䅅䅁䕁䅁䅁睁䵁䅁䅁权敁䅁䅁权剁䅁䅁权慂䅂䅁允䅁䅁䅅䅁啁偁䵂匵䅍䅁䅁䍄䉁䅁䅁䅂䅁䅁䅍䅄䅁䅁䅯䄳䅅䅁䅯权䅁䅁䅯杘䅑䅁䅅䅁䉁䅁䅁兂煃搸乊桙奄睐杷允䅁䅁䅑䅁䑁䅁䅷䅁䭁䉁䅉䅁䭁䉁䅅䅁䭁䙁䕯䅁䉁䅁䅁允䅁䉁䅑䭳橸䅃䅁䅁䵁䅉䅅䅁䕁䅁䅁睁䵁䅁䅁权㙄䅁䅁权䭁䅁䅁权慂䅂䅁允䅁䅁䅅䅁䭁䕁䅣䅁䵁䅉䅅䅁䕁䅁䅁睁䵁䅁䅁权㙁允䅁权䕁䅁䅁权坂䅂䅁允䅁䅁䅅䅁啁䉁⭍䅉䅁䅁䅁䍄䉁䅁䅁䅂䅁䅁䅍䅄䅁䅁䅯兹䅁䅁䅯䅂䅁䅁䅯䅕䅑䅁䅅䅁䉁䅁䅁䅆敁卶䅉䅁䅁䅁杷允䅁䅁䅑䅁䑁䅁䅷䅁䭁䑁䅣䅁䭁䉁䅅䅁䭁䑁䕫䅁䉁䅁䅁允䅁䉁䅑佧䉚䅲䅁䅁䵁䅉䅅䅁䕁䅁䅁睁䵁䅁䅁权乄允䅁权䕁䅁䅁权求䅂䅁允䅁䅁䅅䅁啁䵁ㅧ材䅁䅁䅁䍄䉁䅁䅁䅂䅁䅁䅍䅄䅁䅁䅯杔䅁䅁䅯充䅁䅁䅯睘䅑䅁䅅䅁䉁䅁䅁䅆元䭋啅䅁䅁䅁杷允䅁䅁䅑䅁䑁䅁䅷䅁䭁䍁䉳䅁䭁䉁䅅䅁䭁䕁䕳䅁䉁䅁䅁允䅁䉁䅑䡡瑏䅃䅁䅁䵁䅉䅅䅁䕁䅁䅁睁䵁䅁䅁权瑁䅁䅁权䭁䅁䅁权兂䅂䅁允䅁䅁䅅䅁䙁䅁獩䙈歰睏䅚䍄䉁䅁䅁䅂䅁䅁䅍䅄䅁䅁䅯末䅁䅁䅯权䅁䅁䅯兗䅑䅁䅅䅁䉁䅁䅁权䡂䅁䅁䍄䉁䅁䅁䅂䅁䅁䅍䅄䅁䅁䅯兂䅅䅁䅯䅂䅁䅁䅯杙䅑䅁䅅䅁䉁䅁䅁䅆䥂摓䅣䅁䅁䅁杷允䅁䅁䅑䅁䑁䅁䅷䅁䭁䭁䉑䅁䭁䉁䅅䅁䭁䝁䕅䅁䉁䅁䅁允䅁䉁䅑䍗䭍䅄䅁䅁䵁䅉䅅䅁䕁䅁䅁睁䵁䅁䅁权䉄允䅁权䭁䅁䅁权坂䅂䅁允䅁䅁䅅䅁䙁䭁捷浗㝑眳䅴䍄䉁䅁䅁䅂䅁䅁䅍䅄䅁䅁䅯睲䅅䅁䅯充䅁䅁䅯杖䅑䅁䅅䅁䉁䅁䅁䅆㑄䩎塧䅁䅁䅁杷允䅁䅁䅑䅁䑁䅁䅷䅁䭁䍁䅧䅁䭁䅁䅑䅁䭁䝁䕅䅁䉁䅁䅁允䅁䉁䅑䝯䑩䅁䅁䅁䵁䅉䅅䅁䕁䅁䅁睁䵁䅁䅁权䉄允䅁权䭁䅁䅁权塂䅂䅁允䅁䅁䅅䅁䙁䵁㉬灶愸⭌⼰䍄䉁䅁䅁䅂䅁䅁䅍䅄䅁䅁䅯杴䅁䅁䅯䅂䅁䅁䅯睙䅑䅁䅅䅁䉁䅁䅁䅆㥃桘䅧䅁䅁䅁杷允䅁䅁䅑䅁䑁䅁䅷䅁䭁䵁䉅䅁䭁䅁䅯䅁䭁䕁䕷䅁䉁䅁䅁允䅁䅁䅕䵮村䡳潊稹䴸䅉䅅䅁䕁䅁䅁睁䵁䅁䅁权偂䅁䅁权剁䅁䅁权求䅂䅁允䅁䅁䅅䅁啁䭁䕄䅰䅯䅁䅁䍄䉁䅁䅁䅂䅁䅁䅍䅄䅁䅁䅯允䅅䅁䅯权䅁䅁䅯䅙䅑䅁䅅䅁䉁䅁䅁兂橄婰䕶䱉䍁䅑杷允䅁䅁䅑䅁䑁䅁䅷䅁䭁䉁䉧䅁䭁䉁䅅䅁䭁䑁䕫䅁䉁䅁䅁允䅁䉁䅑夷䕳睇䅁䅁䵁䅉䅅䅁䕁䅁䅁睁䵁䅁䅁权䵂允䅁权剁䅁䅁权歂䅂䅁允䅁䅁䅅䅁啁䥁偭睨䅙䅁䅁䍄䉁䅁䅁䅂䅁䅁䅍䅄䅁䅁䅯䅰䅅䅁䅯充䅁䅁䅯杓䅑䅁䅅䅁䉁䅁䅁䅆橂⼰䱉䅁䅁䅁杷允䅁䅁䅑䅁䑁䅁䅷䅁䭁䕁䅍䅁䭁䅁䅑䅁䭁䝁䕉䅁䉁䅁䅁允䅁䉁䅑䠰歬允䅁䅁䵁䅉䅅䅁䕁䅁䅁睁䵁䅁䅁权䕃允䅁权䭁䅁䅁权橂䅂䅁允䅁䅁䅅䅁䙁䉁婦発呤眴䅤䍄䉁䅁䅁䅂䅁䅁䅍䅄䅁䅁䅯睳䅅䅁䅯䅂䅁䅁䅯条䅑䅁䅅䅁䉁䅁䅁䅆扄洶䅫䅁䅁䅁杷允䅁䅁䅑䅁䑁䅁䅷䅁䭁偁䅷䅁䭁䅁䅑䅁䭁䙁䕷䅁䉁䅁䅁允䅁䉁䅑獌䤰䅁䅁䅁䵁䅉䅅䅁䕁䅁䅁睁䵁䅁䅁权橄允䅁权剁䅁䅁权湂䅂䅁允䅁䅁䅅䅁啁䵁䍄瘯䅯䅁䅁䍄䉁䅁䅁䅂䅁䅁䅍䅄䅁䅁䅯免䅁䅁䅯充䅁䅁䅯杘䅑䅁䅅䅁䉁䅁䅁䅆䅄䝥位䅁䅁䅁杷允䅁䅁䅑䅁䑁䅁䅷䅁䭁偁䉍䅁䭁䉁䅅䅁䭁䙁䕯䅁䉁䅁䅁允䅁䉁䅑䝁㠱兔䅁䅁䵁䅉䅅䅁䕁䅁䅁睁䵁䅁䅁权䡃允䅁权䭁䅁䅁权呂䅂䅁允䅁䅁䅅䅁䙁䱁敧敨剴併⽯䍄䉁䅁䅁䅂䅁䅁䅍䅄䅁䅁䅯眵䅅䅁䅯权䅁䅁䅯党䅑䅁䅅䅁䉁䅁䅁兂乄䵺䵺䕺扷䅑杷允䅁䅁䅑䅁䑁䅁䅷䅁䭁佁䉯䅁䭁䅁䅯䅁䭁䙁䕳䅁䉁䅁䅁允䅁䅁䅕㝤昶楇搹啅䵁䅉䅅䅁䕁䅁䅁睁䵁䅁䅁权煄允䅁权䭁䅁䅁权䱂䅂䅁允䅁䅁䅅䅁䙁䱁敧敨剴䉵䅆䍄䉁䅁䅁䅂䅁䅁䅍䅄䅁䅁䅯兓䅑䅁䅯权䅁䅁䅯䅘䅑䅁䅅䅁䉁䅁䅁权湂杁䅁䍄䉁䅁䅁䅂䅁䅁䅍䅄䅁䅁䅯术䅁䅁䅯䅂䅁䅁䅯睓䅑䅁䅅䅁䉁䅁䅁䅆佃ㅭ䅳䅁䅁䅁杷允䅁䅁䅑䅁䑁䅁䅷䅁䭁䅁䈰䅁䭁䉁䅅䅁䭁䙁䕣䅁䉁䅁䅁允䅁䉁䅑浙瑍䅈䅁䅁䵁䅉䅅䅁䕁䅁䅁睁䵁䅁䅁权偄䅁䅁权䕁䅁䅁权䕂䅂䅁允䅁䅁䅅䅁啁䙁䩪兆䅁䅁䅁䍄䉁䅁䅁䅂䅁䅁䅍䅄䅁䅁䅯䄷䅁䅁䅯充䅁䅁䅯䅕䅑䅁䅅䅁䉁䅁䅁䅆䅃敐䝳䅁䅁䅁杷允䅁䅁䅑䅁䑁䅁䅷䅁䭁䝁䅳䅁䭁䉁䅅䅁䭁䕁䔴䅁䉁䅁䅁允䅁䉁䅑䕑䥑睄䅁䅁䵁䅉䅅䅁䕁䅁䅁睁䵁䅁䅁权牂允䅁权剁䅁䅁权啂䅂䅁允䅁䅁䅅䅁䭁䕁䅣䅁䵁䅉䅅䅁䕁䅁䅁睁䵁䅁䅁权㥂允䅁权剁䅁䅁权偂䅂䅁允䅁䅁䅅䅁䭁䕁䅣䅁䵁䅉䅅䅁䕁䅁䅁睁䵁䅁䅁权杂允䅁权剁䅁䅁权㕁䅂䅁允䅁䅁䅅䅁䭁䕁䅣䅁䵁䅉䅅䅁䕁䅁䅁睁䵁䅁䅁权煄允䅁权䭁䅁䅁权求䅂䅁允䅁䅁䅅䅁䙁䵁ㅐ䙋偹癷⽍䍄䉁䅁䅁䅂䅁䅁䅍䅄䅁䅁䅯李䅁䅁䅯䅂䅁䅁䅯杚䅑䅁䅅䅁䉁䅁䅁䅆呁䑁䅁䅁䅁䅁杷允䅁䅁䅑䅁䑁䅁䅷䅁䭁䙁䉉䅁䭁䅁䅑䅁䭁䙁䕫䅁䉁䅁䅁允䅁䉁䅑䕏湩䅁䅁䅁䵁䅉䅅䅁䕁䅁䅁睁䵁䅁䅁权晁䅁䅁权䕁䅁䅁权摂䅂䅁允䅁䅁䅅䅁啁䥁偊䅃䅁䅁䅁䍄䉁䅁䅁䅂䅁䅁䅍䅄䅁䅁䅯睗䅅䅁䅯充䅁䅁䅯兖䅑䅁䅅䅁䉁䅁䅁䅆䅂㐸異䅁䅁䅁杷允䅁䅁䅑䅁䑁䅁䅷䅁䭁偁䈰䅁䭁䅁䅑䅁䭁䕁䕷䅁䉁䅁䅁允䅁䉁䅑睇䌰䅁䅁䅁䵁䅉䅅䅁䕁䅁䅁睁䵁䅁䅁权煄允䅁权䭁䅁䅁权慂䅂䅁允䅁䅁䅅䅁䙁偁灹搸乊瑙⽧䍄䉁䅁䅁䅂䅁䅁䅍䅄䅁䅁䅯兌䅁䅁䅯权䅁䅁䅯䅚䅑䅁䅅䅁䉁䅁䅁兂䑄匹捨㡪硌睐杷允䅁䅁䅑䅁䑁䅁䅷䅁䭁䍁䈴䅁䭁䅁䅑䅁䭁䑁䕣䅁䉁䅁䅁允䅁䉁䅑灤偷䅁䅁䅁䵁䅉䅅䅁䕁䅁䅁睁䵁䅁䅁权ぃ䅁䅁权䕁䅁䅁权灂䅂䅁允䅁䅁䅅䅁啁䉁浃兊䅁䅁䅁䍄䉁䅁䅁䅂䅁䅁䅍䅄䅁䅁䅯儰䅁䅁䅯充䅁䅁䅯眯䅅䅁䅅䅁䉁䅁䅁䅆䅃捙䵅䅁䅁䅁杷允䅁䅁䅑䅁䑁䅁䅷䅁䭁䍁䅙䅁䭁䅁䅑䅁䭁䑁䕣䅁䉁䅁䅁允䅁䉁䅑䑕瑉䅁䅁䅁䵁䅉䅅䅁䕁䅁䅁睁䵁䅁䅁权乂允䅁权䭁䅁䅁权偂䅂䅁允䅁䅁䅅䅁䭁䕁䅣䅁䵁䅉䅅䅁䕁䅁䅁睁䵁䅁䅁权摂䅁䅁权䕁䅁䅁权噂䅂䅁允䅁䅁䅅䅁啁䑁⭂眰䅁䅁䅁䍄䉁䅁䅁䅂䅁䅁䅍䅄䅁䅁䅯兮䅅䅁䅯䅂䅁䅁䅯䅙䅑䅁䅅䅁䉁䅁䅁䅆潃楹䄰䅁䅁䅁杷允䅁䅁䅑䅁䑁䅁䅷䅁䭁䥁䄴䅁䭁䉁䅅䅁䭁䑁䕅䅁䉁䅁䅁允䅁䉁䅑䙧䕩䅄䅁䅁䵁䅉䅅䅁䕁䅁䅁睁䵁䅁䅁权乂允䅁权䭁䅁䅁权扂䅂䅁允䅁䅁䅅䅁䙁䵁䥢氷癢睧䅤䍄䉁䅁䅁䅂䅁䅁䅍䅄䅁䅁䅯䅘䅁䅁䅯䅂䅁䅁䅯杓䅑䅁䅅䅁䉁䅁䅁䅆剁䍙䅣䅁䅁䅁杷允䅁䅁䅑䅁䑁䅁䅷䅁䭁佁䅳䅁䭁䉁䅅䅁䭁䙁䕕䅁䉁䅁䅁允䅁䉁䅑䝑ㅮ杗䅅䅁䵁䅉䅅䅁䕁䅁䅁睁䵁䅁䅁权䕂䅁䅁权䭁䅁䅁权㙁䅂䅁允䅁䅁䅅䅁䙁䭁䙊癴㥐丱⽁䍄䉁䅁䅁䅂䅁䅁䅍䅄䅁䅁䅯䅇䅁䅁䅯允䅉䅁䅯杁䅉䅁䅅䅁䉁䅁䅁兂婃⽮䱱晑䡌䅑杷允䅁䅁䅑䅁䑁䅁䅷䅁䭁䝁䅷䅁䭁䅁䅑䅁䭁䝁䕑䅁䉁䅁䅁允䅁䉁䅑倫捂䅁䅁䅁䵁䅉䅅䅁䕁䅁䅁睁䵁䅁䅁权乂允䅁权䭁䅁䅁权乂䅂䅁允䅁䅁䅅䅁䙁乁婯睘歪⽈⼰䍄䉁䅁䅁䅂䅁䅁䅍䅄䅁䅁䅯兔䅅䅁䅯权䅁䅁䅯杕䅑䅁䅅䅁䉁䅁䅁兂ㅄ奄畳婥䅑䅑杷允䅁䅁䅑䅁䑁䅁䅷䅁䭁䥁䅷䅁䭁䉁䅅䅁䭁䑁䕣䅁䉁䅁䅁允䅁䉁䅑䅷㑄睎䅁䅁䵁䅉䅅䅁䕁䅁䅁睁䵁䅁䅁权䅄䅁䅁权䕁䅁䅁权㍁䅂䅁允䅁䅁䅅䅁啁䩁桧兇䅁䅁䅁䍄䉁䅁䅁䅂䅁䅁䅍䅄䅁䅁䅯睃䅁䅁䅯充䅁䅁䅯兕䅑䅁䅅䅁䉁䅁䅁䅆杄㔯椰䅁䅁䅁杷允䅁䅁䅑䅁䑁䅁䅷䅁䭁䍁䅳䅁䭁䅁䅑䅁䭁䙁䕧䅁䉁䅁䅁允䅁䉁䅑䥭乧䅁䅁䅁䵁䅉䅅䅁䕁䅁䅁睁䵁䅁䅁权乂允䅁权䭁䅁䅁权慂䅂䅁允䅁䅁䅅䅁䙁䅁睨橐慘潡⼫䍄䉁䅁䅁䅂䅁䅁䅍䅄䅁䅁䅯共䅅䅁䅯权䅁䅁䅯䅘䅑䅁䅅䅁䉁䅁䅁兂穁積積積扐睐杷允䅁䅁䅑䅁䑁䅁䅷䅁䭁䥁䅫䅁䭁䉁䅅䅁䭁䝁䕙䅁䉁䅁䅁允䅁䉁䅑乙䡷睇䅁䅁䵁䅉䅅䅁䕁䅁䅁睁䵁䅁䅁权乃䅁䅁权䕁䅁䅁权兂䅂䅁允䅁䅁䅅䅁啁䑁⭍兪䅁䅁䅁䍄䉁䅁䅁䅂䅁䅁䅍䅄䅁䅁䅯六䅁䅁䅯权䅁䅁䅯䅗䅑䅁䅅䅁䉁䅁䅁兂灁䥘䌯匹䵪睐杷允䅁䅁䅑䅁䑁䅁䅷䅁䭁䱁䅯䅁䭁䅁䅑䅁䭁䙁䕯䅁䉁䅁䅁允䅁䉁䅑䐰婗允䅁䅁䵁䅉䅅䅁䕁䅁䅁睁䵁䅁䅁权奂䅁䅁权剁䅁䅁权卂䅂䅁允䅁䅁䅅䅁啁䵁㑂卺䅙䅁䅁䍄䉁䅁䅁䅂䅁䅁䅍䅄䅁䅁䅯睶䅁䅁䅯充䅁䅁䅯兖䅑䅁䅅䅁䉁䅁䅁䅆硁䡔吴䅁䅁䅁杷允䅁䅁䅑䅁䑁䅁䅷䅁䭁乁䉁䅁䭁䅁䅯䅁䭁䝁䕧䅁䉁䅁䅁允䅁䅁䅕牕敧敨剴樯䴸䅉䅅䅁䕁䅁䅁睁䵁䅁䅁权乂允䅁权䭁䅁䅁权婂䅂䅁允䅁䅁䅅䅁䙁䩁㉱㍢湂共䅌䍄䉁䅁䅁䅂䅁䅁䅍䅄䅁䅁䅯䄵䅁䅁䅯权䅁䅁䅯免䅑䅁䅅䅁䉁䅁䅁兂䩃坑汄䌰扌睐杷允䅁䅁䅑䅁䑁䅁䅷䅁䭁䕁䈰䅁䭁䅁䅯䅁䭁䙁䕣䅁䉁䅁䅁允䅁䅁䅕橐湁獗坵㜰䴸䅉䅅䅁䕁䅁䅁睁䵁䅁䅁权歃䅁䅁权剁䅁䅁权㕁䅂䅁允䅁䅁䅅䅁啁䕁䵄刯䅍䅁䅁䍄䉁䅁䅁䅂䅁䅁䅍䅄䅁䅁䅯睂䅅䅁䅯权䅁䅁䅯睎䅑䅁䅅䅁䉁䅁䅁兂塄㍯㥁瑃㝦睐杷允䅁䅁䅑䅁䑁䅁䅷䅁䭁偁䉁䅁䭁䅁䅯䅁䭁䑁䕫䅁䉁䅁䅁允䅁䅁䅕呦ㄸ牘䩰樸䴸䅉䅅䅁䕁䅁䅁睁䵁䅁䅁权瑁䅁䅁权剁䅁䅁权婂䅂䅁允䅁䅁䅅䅁啁䍁ぁ獔䅳䅁䅁䍄䉁䅁䅁䅂䅁䅁䅍䅄䅁䅁䅯兡䅁䅁䅯䅂䅁䅁䅯睘䅑䅁䅅䅁䉁䅁䅁䅆㑃噇䅅䅁䅁䅁杷允䅁䅁䅑䅁䑁䅁䅷䅁䭁䝁䅁䅁䭁䅁䅑䅁䭁䝁䕫䅁䉁䅁䅁允䅁䉁䅑㜯义䅁䅁䅁䵁䅉䅅䅁䕁䅁䅁睁䵁䅁䅁权奃䅁䅁权䕁䅁䅁权㙁䅂䅁允䅁䅁䅅䅁啁偁浪䅎䅁䅁䅁䍄䉁䅁䅁䅂䅁䅁䅍䅄䅁䅁䅯睐䅁䅁䅯权䅁䅁䅯睗䅑䅁䅅䅁䉁䅁䅁兂呃䅇坒楄樰䅑杷允䅁䅁䅑䅁䑁䅁䅷䅁䭁佁䅅䅁䭁䅁䅯䅁䭁䝁䕍䅁䉁䅁䅁允䅁䅁䅕余兘瑉㕶橶䴸䅉䅅䅁䕁䅁䅁睁䵁䅁䅁权㍄允䅁权剁䅁䅁权乂䅂䅁允䅁䅁䅅䅁啁䵁⽁穯䅫䅁䅁䍄䉁䅁䅁䅂䅁䅁䅍䅄䅁䅁䅯杦䅅䅁䅯䅂䅁䅁䅯兙䅑䅁䅅䅁䉁䅁䅁䅆湂睓䄰䅁䅁䅁杷允䅁䅁䅑䅁䑁䅁䅷䅁䭁䍁䉑䅁䭁䉁䅅䅁䭁䙁䕣䅁䉁䅁䅁允䅁䉁䅑䵑偖权䅁䅁䵁䅉䅅䅁䕁䅁䅁睁䵁䅁䅁权畃䅁䅁权䕁䅁䅁权捂䅂䅁允䅁䅁䅅䅁啁䙁䑯䅃䅁䅁䅁䍄䉁䅁䅁䅂䅁䅁䅍䅄䅁䅁䅯兘䅅䅁䅯䅂䅁䅁䅯兔䅑䅁䅅䅁䉁䅁䅁䅆流桋䅁䅁䅁䅁杷允䅁䅁䅑䅁䑁䅁䅷䅁䭁䑁䅣䅁䭁䅁䅑䅁䭁䝁䕙䅁䉁䅁䅁允䅁䉁䅑䕗獉杁䅁䅁䵁䅉䅅䅁䕁䅁䅁睁䵁䅁䅁权⽁䅁䅁权䭁䅁䅁权桂䅂䅁允䅁䅁䅅䅁䙁䍁硣䭃捷杗䅨䍄䉁䅁䅁䅂䅁䅁䅍䅄䅁䅁䅯東䅁䅁䅯充䅁䅁䅯睔䅑䅁䅅䅁䉁䅁䅁权䡂䅁䅁䍄䉁䅁䅁䅂䅁䅁䅍䅄䅁䅁䅯睐䅁䅁䅯权䅁䅁䅯䅖䅑䅁䅅䅁䉁䅁䅁兂い搯㑒匶余䅑杷允䅁䅁䅑䅁䑁䅁䅷䅁䭁䥁䅑䅁䭁䅁䅑䅁䭁䙁䕅䅁䉁䅁䅁允䅁䉁䅑偃䵴䅁䅁䅁䵁䅉䅅䅁䕁䅁䅁睁䵁䅁䅁权⽃允䅁权䕁䅁䅁权時䅂䅁允䅁䅁䅅䅁啁䉁䝩杚䅁䅁䅁䍄䉁䅁䅁䅂䅁䅁䅍䅄䅁䅁䅯兏䅅䅁䅯充䅁䅁䅯䅗䅑䅁䅅䅁䉁䅁䅁䅆杁䵚歕䅁䅁䅁杷允䅁䅁䅑䅁䑁䅁䅷䅁䭁䥁䉑䅁䭁䅁䅯䅁䭁䝁䕅䅁䉁䅁䅁允䅁䅁䅕䑚晶㑔堲樱䴸䅉䅅䅁䕁䅁䅁睁䵁䅁䅁权⽄䅁䅁权䕁䅁䅁权㍁䅂䅁允䅁䅁䅅䅁啁䙁灸睆䅁䅁䅁䍄䉁䅁䅁䅂䅁䅁䅍䅄䅁䅁䅯䅳䅅䅁䅯䅂䅁䅁䅯䅡䅑䅁䅅䅁䉁䅁䅁䅆奁到䅳䅁䅁䅁杷允䅁䅁䅑䅁䑁䅁䅷䅁䭁乁䉉䅁䭁䉁䅅䅁䭁䕁䕷䅁䉁䅁䅁允䅁䉁䅑䉂ㅧ元䅁䅁䵁䅉䅅䅁䕁䅁䅁睁䵁䅁䅁权奁䅁䅁权䭁䅁䅁权潂䅂䅁允䅁䅁䅅䅁䙁䥁坣挲㌷⭕⽣䍄䉁䅁䅁䅂䅁䅁䅍䅄䅁䅁䅯睡䅅䅁䅯权䅁䅁䅯睓䅑䅁䅅䅁䉁䅁䅁权䡂䅁䅁䍄䉁䅁䅁䅂䅁䅁䅍䅄䅁䅁䅯克䅅䅁䅯权䅁䅁䅯杚䅑䅁䅅䅁䉁䅁䅁兂杂搵楁⼲佮睐杷允䅁䅁䅑䅁䑁䅁䅷䅁䭁䩁䉧䅁䭁䅁䅯䅁䭁䕁䕁䅁䉁䅁䅁允䅁䅁䅕䭆䠵場啯樱䴸䅉䅅䅁䕁䅁䅁睁䵁䅁䅁权硂允䅁权剁䅁䅁权卂䅂䅁允䅁䅁䅅䅁啁䙁呩睍䅫䅁䅁䍄䉁䅁䅁䅂䅁䅁䅍䅄䅁䅁䅯睡䅅䅁䅯权䅁䅁䅯杖䅑䅁䅅䅁䉁䅁䅁权䡂䅁䅁䍄䉁䅁䅁䅂䅁䅁䅍䅄䅁䅁䅯儯䅅䅁䅯䅂䅁䅁䅯杕䅑䅁䅅䅁䉁䅁䅁䅆啃兂䅷䅁䅁䅁杷允䅁䅁䅑䅁䑁䅁䅷䅁䭁䱁䉍䅁䭁䉁䅅䅁䭁䝁䕕䅁䉁䅁䅁允䅁䉁䅑䑁㡡兄䅁䅁䵁䅉䅅䅁䕁䅁䅁睁䵁䅁䅁权剃䅁䅁权䭁䅁䅁权摂䅂䅁允䅁䅁䅅䅁䙁䩁畨潅䅐桓䅪䍄䉁䅁䅁䅂䅁䅁䅍䅄䅁䅁䅯䅏䅅䅁䅯充䅁䅁䅯䅖䅑䅁䅅䅁䉁䅁䅁䅆䅃漰坣䅁䅁䅁杷允䅁䅁䅑䅁䑁䅁䅷䅁䭁䩁䉧䅁䭁䅁䅯䅁䭁䙁䔰䅁䉁䅁䅁允䅁䅁䅕渫焵䡶呓䑥䴸䅉䅅䅁䕁䅁䅁睁䵁䅁䅁权湃允䅁权䕁䅁䅁权佂䅂䅁允䅁䅁䅅䅁啁偁歃䄲䅁䅁䅁䍄䉁䅁䅁䅂䅁䅁䅍䅄䅁䅁䅯儯䅁䅁䅯权䅁䅁䅯杘䅑䅁䅅䅁䉁䅁䅁兂㕂匶硙䭃獺睐杷允䅁䅁䅑䅁䑁䅁䅷䅁䭁䕁䉉䅁䭁䉁䅅䅁䭁䝁䕉䅁䉁䅁䅁允䅁䉁䅑䍷桭睍䅁䅁䵁䅉䅅䅁䕁䅁䅁睁䵁䅁䅁权䡁允䅁权䕁䅁䅁权㕁䅂䅁允䅁䅁䅅䅁啁佁睃䅆䅁䅁䅁䍄䉁䅁䅁䅂䅁䅁䅍䅄䅁䅁䅯䅒䅅䅁䅯权䅁䅁䅯杙䅑䅁䅅䅁䉁䅁䅁兂㝁〳丫㉬䰴䅑杷允䅁䅁䅑䅁䑁䅁䅷䅁䭁䭁䉑䅁䭁䉁䅅䅁䭁䑁䕣䅁䉁䅁䅁允䅁䉁䅑䑓䭃充䅁䅁䵁䅉䅅䅁䕁䅁䅁睁䵁䅁䅁权䅃允䅁权䕁䅁䅁权佂䅂䅁允䅁䅁䅅䅁啁䝁䥷睆䅅䅁䅁䍄䉁䅁䅁䅂䅁䅁䅍䅄䅁䅁䅯眹䅁䅁䅯䅂䅁䅁䅯兙䅑䅁䅅䅁䉁䅁䅁䅆䥃㥸䅷䅁䅁䅁杷允䅁䅁䅑䅁䑁䅁䅷䅁䭁䅁䈸䅁䭁䅁䅯䅁䭁䙁䕷䅁䉁䅁䅁允䅁䅁䅕兇坒楄礲扲䴸䅉䅅䅁䕁䅁䅁睁䵁䅁䅁权䵃䅁䅁权䕁䅁䅁权求䅂䅁允䅁䅁䅅䅁啁䵁啄杦䅁䅁䅁䍄䉁䅁䅁䅂䅁䅁䅍䅄䅁䅁䅯䅮䅁䅁䅯䅂䅁䅁䅯睔䅑䅁䅅䅁䉁䅁䅁权䡂䅁䅁䍄䉁䅁䅁䅂䅁䅁䅍䅄䅁䅁䅯䅷䅁䅁䅯允䅉䅁䅯杁䅉䅁䅅䅁䉁䅁䅁兂扂䅶䰴㉆杈䅑杷允䅁䅁䅑䅁䑁䅁䅷䅁䭁䅁䉕䅁䭁䉁䅅䅁䭁䕁䕑䅁䉁䅁䅁允䅁䉁䅑乁偬睅䅁䅁䵁䅉䅅䅁䕁䅁䅁睁䵁䅁䅁权⭃䅁䅁权剁䅁䅁权㙁䅂䅁允䅁䅁䅅䅁啁䅁剁佸䙧䅁䅁䍄䉁䅁䅁䅂䅁䅁䅍䅄䅁䅁䅯䅒䅅䅁䅯权䅁䅁䅯党䅑䅁䅅䅁䉁䅁䅁兂牁硨婢発硦睐杷允䅁䅁䅑䅁䑁䅁䅷䅁䭁䙁䉕䅁䭁䅁䅑䅁䭁䝁䕍䅁䉁䅁䅁允䅁䉁䅑䑗㕷䅁䅁䅁䵁䅉䅅䅁䕁䅁䅁睁䵁䅁䅁权䩁允䅁权䕁䅁䅁权佂䅂䅁允䅁䅁䅅䅁啁䍁歴权䅁䅁䅁䍄䉁䅁䅁䅂䅁䅁䅍䅄䅁䅁䅯睪䅅䅁䅯充䅁䅁䅯䅚䅑䅁䅅䅁䉁䅁䅁䅆㑁朵歧䅁䅁䅁杷允䅁䅁䅑䅁䑁䅁䅷䅁䭁䵁䉕䅁䭁䅁䅯䅁䭁䝁䕙䅁䉁䅁䅁允䅁䅁䅕牘䩰䅄牉吸䴸䅉䅅䅁䕁䅁䅁睁䵁䅁䅁权䉃䅁䅁权剁䅁䅁权桂䅂䅁允䅁䅁䅅䅁啁䕁畁睰䅍䅁䅁䍄䉁䅁䅁䅂䅁䅁䅍䅄䅁䅁䅯朵䅅䅁䅯权䅁䅁䅯睘䅑䅁䅅䅁䉁䅁䅁兂煃搸乊桙奄睐杷允䅁䅁䅑䅁䑁䅁䅷䅁䭁䍁䅣䅁䭁䉁䅅䅁䭁䕁䕯䅁䉁䅁䅁允䅁䉁䅑䅷䉁兤䅁䅁䵁䅉䅅䅁䕁䅁䅁睁䵁䅁䅁权扄允䅁权䉁杁䅁权䍁杁䅁允䅁䅁䅅䅁䙁䭁湄䑡㙧伵䅒䍄䉁䅁䅁䅂䅁䅁䅍䅄䅁䅁䅯杔䅁䅁䅯䅂䅁䅁䅯兕䅑䅁䅅䅁䉁䅁䅁䅆呄䕉䅯䅁䅁䅁杷允䅁䅁䅑䅁䑁䅁䅷䅁䭁䙁䅫䅁䭁䉁䅅䅁䭁䙁䕫䅁䉁䅁䅁允䅁䉁䅑䡁㈯兔䅁䅁䵁䅉䅅䅁䕁䅁䅁睁䵁䅁䅁权畂䅁䅁权剁䅁䅁权慂䅂䅁允䅁䅁䅅䅁啁䵁塂眱䅙䅁䅁䍄䉁䅁䅁䅂䅁䅁䅍䅄䅁䅁䅯儲䅅䅁䅯䅂䅁䅁䅯条䅑䅁䅅䅁䉁䅁䅁䅆杂楂䅙䅁䅁䅁杷允䅁䅁䅑䅁䑁䅁䅷䅁䭁䉁䉳䅁䭁䉁䅅䅁䭁䙁䕫䅁䉁䅁䅁允䅁䉁䅑䍑䍘杈䅁䅁䵁䅉䅅䅁䕁䅁䅁睁䵁䅁䅁权佂允䅁权剁䅁䅁权歂䅂䅁允䅁䅁䅅䅁啁䕁䝄栵䅣䅁䅁䍄䉁䅁䅁䅂䅁䅁䅍䅄䅁䅁䅯儯䅅䅁䅯权䅁䅁䅯兗䅑䅁䅅䅁䉁䅁䅁权䡂䅁䅁䍄䉁䅁䅁䅂䅁䅁䅍䅄䅁䅁䅯眳䅅䅁䅯权䅁䅁䅯兔䅑䅁䅅䅁䉁䅁䅁兂灁䥘䌯愹呧䅑杷允䅁䅁䅑䅁䑁䅁䅷䅁䭁䭁䈸䅁䭁䉁䅅䅁䭁䕁䕳䅁䉁䅁䅁允䅁䉁䅑䭓癑杆䅁䅁䵁䅉䅅䅁䕁䅁䅁睁䵁䅁䅁权晄允䅁权䭁䅁䅁权噂䅂䅁允䅁䅁䅅䅁䙁䭁䝪穓䩥兑䄱䍄䉁䅁䅁䅂䅁䅁䅍䅄䅁䅁䅯杬䅁䅁䅯䅂䅁䅁䅯睓䅑䅁䅅䅁䉁䅁䅁䅆汃睭䄸䅁䅁䅁杷允䅁䅁䅑䅁䑁䅁䅷䅁䭁䩁䉧䅁䭁䅁䅯䅁䭁䝁䕙䅁䉁䅁䅁允䅁䅁䅕灭婭婭婭呹䴸䅉䅅䅁䕁䅁䅁睁䵁䅁䅁权晄允䅁权䭁䅁䅁权慂䅂䅁允䅁䅁䅅䅁䙁䵁䱤㑎䉬䅙䅆䍄䉁䅁䅁䅂䅁䅁䅍䅄䅁䅁䅯典䅁䅁䅯允䅉䅁䅯睁䅉䅁䅅䅁䉁䅁䅁兂剃䈴䰱奆攳䅑杷允䅁䅁䅑䅁䑁䅁䅷䅁䭁䵁䅣䅁䭁䅁䍅䅁䭁䅁䍍䅁䉁䅁䅁允䅁䅁䅕卑㥎㈯噷歹䵁䅉䅅䅁䕁䅁䅁睁䵁䅁䅁权楂允䅁权䕁䅁䅁权㕁䅂䅁允䅁䅁䅅䅁啁䝁瑪睮䅁䅁䅁䍄䉁䅁䅁䅂䅁䅁䅍䅄䅁䅁䅯睬䅅䅁䅯䅂䅁䅁䅯睔䅑䅁䅅䅁䉁䅁䅁权䡂䅁䅁䍄䉁䅁䅁䅂䅁䅁䅍䅄䅁䅁䅯䄲䅅䅁䅯䅂䅁䅁䅯睘䅑䅁䅅䅁䉁䅁䅁䅆䥂煺䅷䅁䅁䅁杷允䅁䅁䅑䅁䑁䅁䅷䅁䭁佁䄰䅁䭁䉁䅅䅁䭁䝁䕣䅁䉁䅁䅁允䅁䉁䅑䥁杔䅖䅁䅁䵁䅉䅅䅁䕁䅁䅁睁䵁䅁䅁权䕁允䅁权剁䅁䅁权⽄允䅁允䅁䅁䅅䅁啁䅁䍨睲䅙䅁䅁䍄䉁䅁䅁䅂䅁䅁䅍䅄䅁䅁䅯兓䅅䅁䅯充䅁䅁䅯兡䅑䅁䅅䅁䉁䅁䅁䅆䅂瑇䍆䅁䅁䅁杷允䅁䅁䅑䅁䑁䅁䅷䅁䭁䍁䉍䅁䭁䅁䅑䅁䭁䑁䕣䅁䉁䅁䅁允䅁䉁䅑穅䭷䅁䅁䅁䵁䅉䅅䅁䕁䅁䅁睁䵁䅁䅁权牄允䅁权䭁䅁䅁权楂䅂䅁允䅁䅁䅅䅁䙁䵁䭈啯㉗眸䅂䍄䉁䅁䅁䅂䅁䅁䅍䅄䅁䅁䅯眶䅅䅁䅯权䅁䅁䅯杖䅑䅁䅅䅁䉁䅁䅁兂䱃佢㝦晱㡈睐杷允䅁䅁䅑䅁䑁䅁䅷䅁䭁佁䉳䅁䭁䅁䅯䅁䭁䙁䕕䅁䉁䅁䅁允䅁䅁䅕㉩湺㘫确樶䴸䅉䅅䅁䕁䅁䅁睁䵁䅁䅁权佂䅁䅁权䕁䅁䅁权杂䅂䅁允䅁䅁䅅䅁啁佁扭䅔䅁䅁䅁䍄䉁䅁䅁䅂䅁䅁䅍䅄䅁䅁䅯䅬䅅䅁䅯充䅁䅁䅯睔䅑䅁䅅䅁䉁䅁䅁权䡂䅁䅁䍄䉁䅁䅁䅂䅁䅁䅍䅄䅁䅁䅯杴䅅䅁䅯权䅁䅁䅯䅖䅑䅁䅅䅁䉁䅁䅁兂乃㉬匴㡧䙁䅑杷允䅁䅁䅑䅁䑁䅁䅷䅁䭁佁䉳䅁䭁䅁䅯䅁䭁䕁䕷䅁䉁䅁䅁允䅁䅁䅕䥘䌯匹捨稵䴸䅉䅅䅁䕁䅁䅁睁䵁䅁䅁权噂䅁䅁权䭁䅁䅁权啂䅂䅁允䅁䅁䅅䅁䙁䵁䭈啯㉗⬸⽫䍄䉁䅁䅁䅂䅁䅁䅍䅄䅁䅁䅯杩䅅䅁䅯权䅁䅁䅯睔䅑䅁䅅䅁䉁䅁䅁权䡂䅁䅁䍄䉁䅁䅁䅂䅁䅁䅍䅄䅁䅁䅯杅䅅䅁䅯充䅁䅁䅯睚䅑䅁䅅䅁䉁䅁䅁䅆䅂㑓䵅䅁䅁䅁杷允䅁䅁䅑䅁䑁䅁䅷䅁䭁䭁䅧䅁䭁䅁䅯䅁䭁䙁䔰䅁䉁䅁䅁允䅁䅁䅕〰椱䙅㕧䐹䴸䅉䅅䅁䕁䅁䅁睁䵁䅁䅁权⭃䅁䅁权䕁䅁䅁权奂䅂䅁允䅁䅁䅅䅁啁䕁桨杖䅁䅁䅁䍄䉁䅁䅁䅂䅁䅁䅍䅄䅁䅁䅯眶䅅䅁䅯权䅁䅁䅯睖䅑䅁䅅䅁䉁䅁䅁兂卂䉵䘶ㄶ先睐杷允䅁䅁䅑䅁䑁䅁䅷䅁䭁佁䈸䅁䭁䉁䅅䅁䭁䕁䕷䅁䉁䅁䅁允䅁䉁䅑䭯硏睄䅁䅁䵁䅉䅅䅁䕁䅁䅁睁䵁䅁䅁权歁䅁䅁权䭁䅁䅁权佂䅂䅁允䅁䅁䅅䅁䙁偁⭰牡へ硫䅖䍄䉁䅁䅁䅂䅁䅁䅍䅄䅁䅁䅯䅊䅁䅁䅯权䅁䅁䅯睖䅑䅁䅅䅁䉁䅁䅁兂㑄⭕汏㡭䍑䅑杷允䅁䅁䅑䅁䑁䅁䅷䅁䭁䑁䅅䅁䭁䉁䅅䅁䭁䙁䕯䅁䉁䅁䅁允䅁䉁䅑䭁渰兄䅁䅁䵁䅉䅅䅁䕁䅁䅁睁䵁䅁䅁权祄䅁䅁权䭁䅁䅁权橂䅂䅁允䅁䅁䅅䅁䙁䍁扐堫焵佶⽑䍄䉁䅁䅁䅂䅁䅁䅍䅄䅁䅁䅯睢䅁䅁䅯䅂䅁䅁䅯䅡䅑䅁䅅䅁䉁䅁䅁䅆䥄䄹䅯䅁䅁䅁杷允䅁䅁䅑䅁䑁䅁䅷䅁䭁䭁䅣䅁䭁䅁䅯䅁䭁䙁䕉䅁䉁䅁䅁允䅁䅁䅕癴㥐䠱灪樹䴸䅉䅅䅁䕁䅁䅁睁䵁䅁䅁权扄允䅁权剁䅁䅁权坂䅂䅁允䅁䅁䅅䅁啁䱁奁䉅䅍䅁䅁䍄䉁䅁䅁䅂䅁䅁䅍䅄䅁䅁䅯八䅅䅁䅯䅂䅁䅁䅯兏䅑䅁䅅䅁䉁䅁䅁䅆慄楷䅍䅁䅁䅁杷允䅁䅁䅑䅁䑁䅁䅷䅁䭁佁䈸䅁䭁䅁䅑䅁䭁䕁䕑䅁䉁䅁䅁允䅁䉁䅑䵄噕䅁䅁䅁䵁䅉䅅䅁䕁䅁䅁睁䵁䅁䅁权硃䅁䅁权䉁杁䅁权䑁杁䅁允䅁䅁䅅䅁䙁䙁㥓噊然⽚䅬䍄䉁䅁䅁䅂䅁䅁䅍䅄䅁䅁䅯䄷䅅䅁䅯充䅁䅁䅯杖䅑䅁䅅䅁䉁䅁䅁䅆䭁升䙍䅁䅁䅁杷允䅁䅁䅑䅁䑁䅁䅷䅁䭁䱁䄰䅁䭁䅁䅑䅁䭁䝁䕑䅁䉁䅁䅁允䅁䉁䅑兎摁䅁䅁䅁䵁䅉䅅䅁䕁䅁䅁睁䵁䅁䅁权穁允䅁权剁䅁䅁权婂䅂䅁允䅁䅁䅅䅁啁佁䑄啭䄴䅁䅁䍄䉁䅁䅁䅂䅁䅁䅍䅄䅁䅁䅯䅘䅅䅁䅯权䅁䅁䅯杘䅑䅁䅅䅁䉁䅁䅁兂䍂余兘瑉ㅶ睐杷允䅁䅁䅑䅁䑁䅁䅷䅁䭁䭁䅣䅁䭁䅁䅯䅁䭁䙁䕣䅁䉁䅁䅁允䅁䅁䅕䘫橐婰䕶䐹䴸䅉䅅䅁䕁䅁䅁睁䵁䅁䅁权乁䅁䅁权䭁䅁䅁权呂䅂䅁允䅁䅁䅅䅁䙁䉁畓⭒㙆䅆䅂䍄䉁䅁䅁䅂䅁䅁䅍䅄䅁䅁䅯先䅅䅁䅯充䅁䅁䅯杗䅑䅁䅅䅁䉁䅁䅁䅆䅃穯ば䅁䅁䅁杷允䅁䅁䅑䅁䑁䅁䅷䅁䭁䕁䈸䅁䭁䅁䅑䅁䭁䕁䔸䅁䉁䅁䅁允䅁䅁䅯睒䅁䅁杷允䅁䅁䅑䅁䑁䅁䅷䅁䭁佁䉷䅁䭁䅁䅯䅁䭁䙁䕙䅁䉁䅁䅁允䅁䅁䅕硨婢発呤歂䵁䅉䅅䅁䕁䅁䅁睁䵁䅁䅁权扂䅁䅁权䕁䅁䅁权偂䅂䅁允䅁䅁䅅䅁啁佁橧䅓䅅䅁䅁䍄䉁䅁䅁䅂䅁䅁䅍䅄䅁䅁䅯䄷䅅䅁䅯权䅁䅁䅯党䅑䅁䅅䅁䉁䅁䅁兂婁䙂余扌䅉䅑杷允䅁䅁䅑䅁䑁䅁䅷䅁䭁䑁䉯䅁䭁䉁䅅䅁䭁䕁䔴䅁䉁䅁䅁允䅁䉁䅑䵧乗䅂䅁䅁䵁䅉䅅䅁䕁䅁䅁睁䵁䅁䅁权啁允䅁权䕁䅁䅁权䕂䅂䅁允䅁䅁䅅䅁啁佁畔李䅁䅁䅁䍄䉁䅁䅁䅂䅁䅁䅍䅄䅁䅁䅯䄷䅅䅁䅯权䅁䅁䅯兖䅑䅁䅅䅁䉁䅁䅁兂獄払敧敨䍳䅑杷允䅁䅁䅑䅁䑁䅁䅷䅁䭁䱁䅑䅁䭁䉁䅅䅁䭁䙁䕑䅁䉁䅁䅁允䅁䉁䅑䱅椶睂䅁䅁䵁䅉䅅䅁䕁䅁䅁睁䵁䅁䅁权䉁允䅁权剁䅁䅁权扂䅂䅁允䅁䅁䅅䅁啁䙁䩂啅䅙䅁䅁䍄䉁䅁䅁䅂䅁䅁䅍䅄䅁䅁䅯䅱䅁䅁䅯䅂䅁䅁䅯条䅑䅁䅅䅁䉁䅁䅁䅆捃ㄱ䅫䅁䅁䅁杷允䅁䅁䅑䅁䑁䅁䅷䅁䭁佁䉷䅁䭁䅁䅯䅁䭁䙁䕑䅁䉁䅁䅁允䅁䅁䅕⽷潕䥘䌯稯䴸䅉䅅䅁䕁䅁䅁睁䵁䅁䅁权䡂允䅁权剁䅁䅁权⽄允䅁允䅁䅁䅅䅁啁䵁䉂栵䅉䅁䅁䍄䉁䅁䅁䅂䅁䅁䅍䅄䅁䅁䅯䄷䅅䅁䅯权䅁䅁䅯䅕䅑䅁䅅䅁䉁䅁䅁兂㙄浦㡱䩤ぐ睐杷允䅁䅁䅑䅁䑁䅁䅷䅁䭁䉁䉫䅁䭁䅁䅑䅁䭁䕁䕷䅁䉁䅁䅁允䅁䉁䅑䅁眸杁䅁䅁䵁䅉䅅䅁䕁䅁䅁睁䵁䅁䅁权坃允䅁权䭁䅁䅁权灂䅂䅁允䅁䅁䅅䅁䙁䩁瑈䑦ㄸ瑘⽯䍄䉁䅁䅁䅂䅁䅁䅍䅄䅁䅁䅯䄷䅅䅁䅯权䅁䅁䅯睖䅑䅁䅅䅁䉁䅁䅁兂䡄穓䩥坑穄睐杷允䅁䅁䅑䅁䑁䅁䅷䅁䭁䩁䅷䅁䭁䅁䅯䅁䭁䝁䕑䅁䉁䅁䅁允䅁䅁䅕匶硙䭃捷樶䴸䅉䅅䅁䕁䅁䅁睁䵁䅁䅁权瑄允䅁权䭁䅁䅁权⽄允䅁允䅁䅁䅅䅁䙁䙁橔婰䕶䉉䅚䍄䉁䅁䅁䅂䅁䅁䅍䅄䅁䅁䅯兄䅅䅁䅯充䅁䅁䅯杕䅑䅁䅅䅁䉁䅁䅁䅆䥁呎栴䅁䅁䅁杷允䅁䅁䅑䅁䑁䅁䅷䅁䭁䭁䉉䅁䭁䅁䅯䅁䭁䑁䕯䅁䉁䅁䅁允䅁䅁䅕敫㠱穐敖樷䴸䅉䅅䅁䕁䅁䅁睁䵁䅁䅁权卂允䅁权䕁䅁䅁权潂䅂䅁允䅁䅁䅅䅁啁䑁敄兌䅁䅁䅁䍄䉁䅁䅁䅂䅁䅁䅍䅄䅁䅁䅯杪䅁䅁䅯充䅁䅁䅯睚䅑䅁䅅䅁䉁䅁䅁䅆䅄䅲丰䅁䅁䅁杷允䅁䅁䅑䅁䑁䅁䅷䅁䭁䱁䄰䅁䭁䅁䅑䅁䭁䙁䕁䅁䉁䅁䅁允䅁䉁䅑捅丰䅁䅁䅁䵁䅉䅅䅁䕁䅁䅁睁䵁䅁䅁权⭄允䅁权䭁䅁䅁权奂䅂䅁允䅁䅁䅅䅁䙁䕁䱓佢㝦共䅬䍄䉁䅁䅁䅂䅁䅁䅍䅄䅁䅁䅯充䅅䅁䅯充䅁䅁䅯兖䅑䅁䅅䅁䉁䅁䅁䅆䅂䍯唴䅁䅁䅁杷允䅁䅁䅑䅁䑁䅁䅷䅁䭁乁䉣䅁䭁䅁䅑䅁䭁䕁䕑䅁䉁䅁䅁允䅁䉁䅑䙁牷䅁䅁䅁䵁䅉䅅䅁䕁䅁䅁睁䵁䅁䅁权瑄允䅁权䭁䅁䅁权坂䅂䅁允䅁䅁䅅䅁䙁䅁䍷㑋坣儲䄵䍄䉁䅁䅁䅂䅁䅁䅍䅄䅁䅁䅯儷䅅䅁䅯权䅁䅁䅯兔䅑䅁䅅䅁䉁䅁䅁兂⭃确癯匳䵑䅑杷允䅁䅁䅑䅁䑁䅁䅷䅁䭁佁䈴䅁䭁䉁䅅䅁䭁䕁䕷䅁䉁䅁䅁允䅁䅁䅯睒䅁䅁杷允䅁䅁䅑䅁䑁䅁䅷䅁䭁䅁䅳䅁䭁䅁䅯䅁䭁䙁䕉䅁䉁䅁䅁允䅁䅁䅕㘱睎児塲穷䴸䅉䅅䅁䕁䅁䅁睁䵁䅁䅁权癁䅁䅁权䕁䅁䅁权捂䅂䅁允䅁䅁䅅䅁啁䉁䅘睂䅁䅁䅁䍄䉁䅁䅁䅂䅁䅁䅍䅄䅁䅁䅯睹䅁䅁䅯充䅁䅁䅯眯䅅䅁䅅䅁䉁䅁䅁䅆䅃穬䱨䅁䅁䅁杷允䅁䅁䅑䅁䑁䅁䅷䅁䭁䥁䅍䅁䭁䉁䅅䅁䭁䕁䕁䅁䉁䅁䅁允䅁䉁䅑䝧樳杂䅁䅁䵁䅉䅅䅁䕁䅁䅁睁䵁䅁䅁权畄允䅁权䭁䅁䅁权楂䅂䅁允䅁䅁䅅䅁䙁偁㥔䠱灪桊䅎䍄䉁䅁䅁䅂䅁䅁䅍䅄䅁䅁䅯朳䅁䅁䅯䅂䅁䅁䅯兏䅑䅁䅅䅁䉁䅁䅁䅆㑁䑸䉫䅁䅁䅁杷允䅁䅁䅑䅁䑁䅁䅷䅁䭁佁䈴䅁䭁䅁䅯䅁䭁䝁䕕䅁䉁䅁䅁允䅁䅁䅕牘䩰䅄牉䕃䵁䅉䅅䅁䕁䅁䅁睁䵁䅁䅁权㝄允䅁权䕁䅁䅁权湂䅂䅁允䅁䅁䅅䅁啁䥁噬睄䅁䅁䅁䍄䉁䅁䅁䅂䅁䅁䅍䅄䅁䅁䅯䅦䅁䅁䅯䅂䅁䅁䅯睚䅑䅁䅅䅁䉁䅁䅁䅆允卖䅉䅁䅁䅁杷允䅁䅁䅑䅁䑁䅁䅷䅁䭁䡁䄰䅁䭁䅁䅑䅁䭁䝁䕣䅁䉁䅁䅁允䅁䉁䅑佃汳䅁䅁䅁䵁䅉䅅䅁䕁䅁䅁睁䵁䅁䅁权䅁允䅁权剁䅁䅁权扂䅂䅁允䅁䅁䅅䅁啁䍁煁剹䄴䅁䅁䍄䉁䅁䅁䅂䅁䅁䅍䅄䅁䅁䅯兢䅅䅁䅯权䅁䅁䅯兡䅑䅁䅅䅁䉁䅁䅁兂㑃潈牘払佪睐杷允䅁䅁䅑䅁䑁䅁䅷䅁䭁䑁䉳䅁䭁䅁䅯䅁䭁䕁䔴䅁䉁䅁䅁允䅁䅁䅕余兘瑉㕶樴䴸䅉䅅䅁䕁䅁䅁睁䵁䅁䅁权䑄䅁䅁权剁䅁䅁权卂䅂䅁允䅁䅁䅅䅁啁䕁癃硴䅷䅁䅁䍄䉁䅁䅁䅂䅁䅁䅍䅄䅁䅁䅯䅔䅁䅁䅯䅂䅁䅁䅯睕䅑䅁䅅䅁䉁䅁䅁䅆坁橋䅫䅁䅁䅁杷允䅁䅁䅑䅁䑁䅁䅷䅁䭁偁䄰䅁䭁䉁䅅䅁䭁䝁䕧䅁䉁䅁䅁允䅁䉁䅑杸敧睁䅁䅁䵁䅉䅅䅁䕁䅁䅁睁䵁䅁䅁权䭃允䅁权䭁䅁䅁权扂䅂䅁允䅁䅁䅅䅁䙁乁㕶浦㡱䈹䅖䍄䉁䅁䅁䅂䅁䅁䅍䅄䅁䅁䅯睏䅅䅁䅯权䅁䅁䅯䅔䅑䅁䅅䅁䉁䅁䅁兂癁匳䝑婧䅕䅑杷允䅁䅁䅑䅁䑁䅁䅷䅁䭁䑁䉁䅁䭁䉁䅅䅁䭁䑁䕅䅁䉁䅁䅁允䅁䉁䅑䡅㉎杂䅁䅁䵁䅉䅅䅁䕁䅁䅁睁䵁䅁䅁权㝁允䅁权䭁䅁䅁权啂䅂䅁允䅁䅁䅅䅁䙁䝁㡱䩤奍偂⼴䍄䉁䅁䅁䅂䅁䅁䅍䅄䅁䅁䅯眷䅅䅁䅯权䅁䅁䅯杙䅑䅁䅅䅁䉁䅁䅁兂穁積積㝍捍䅑杷允䅁䅁䅑䅁䑁䅁䅷䅁䭁佁䈸䅁䭁䅁䅯䅁䭁䙁䕳䅁䉁䅁䅁允䅁䅁䅕穐敖歵䵫歇䵁䅉䅅䅁䕁䅁䅁睁䵁䅁䅁权㍄允䅁权剁䅁䅁权時䅂䅁允䅁䅁䅅䅁啁䅁噂呧䅧䅁䅁䍄䉁䅁䅁䅂䅁䅁䅍䅄䅁䅁䅯眷䅅䅁䅯权䅁䅁䅯睓䅑䅁䅅䅁䉁䅁䅁兂畃⭒㙆䭆場䅑杷允䅁䅁䅑䅁䑁䅁䅷䅁䭁䙁䅙䅁䭁䅁䅯䅁䭁䑁䕣䅁䉁䅁䅁允䅁䅁䅕噋偹癷潕啂䵁䅉䅅䅁䕁䅁䅁睁䵁䅁䅁权歃允䅁权剁䅁䅁权⽄允䅁允䅁䅁䅅䅁啁䉁奆桢䅅䅁䅁䍄䉁䅁䅁䅂䅁䅁䅍䅄䅁䅁䅯䅙䅁䅁䅯充䅁䅁䅯睎䅑䅁䅅䅁䉁䅁䅁䅆十欹䈰䅁䅁䅁杷允䅁䅁䅑䅁䑁䅁䅷䅁䭁䩁䉑䅁䭁䉁䅅䅁䭁䙁䕍䅁䉁䅁䅁允䅁䉁䅑䥁桹术䅁䅁䵁䅉䅅䅁䕁䅁䅁睁䵁䅁䅁权癄允䅁权䭁䅁䅁权卂䅂䅁允䅁䅁䅅䅁䙁佁㠵穐敖桵䅊䍄䉁䅁䅁䅂䅁䅁䅍䅄䅁䅁䅯眫䅅䅁䅯充䅁䅁䅯杙䅑䅁䅅䅁䉁䅁䅁䅆潁浤䝁䅁䅁䅁杷允䅁䅁䅑䅁䑁䅁䅷䅁䭁佁䈸䅁䭁䅁䅯䅁䭁䙁䕑䅁䉁䅁䅁允䅁䅁䅕呣䬰㘱睎稯䴸䅉䅅䅁䕁䅁䅁睁䵁䅁䅁权䑄䅁䅁权䕁䅁䅁权捂䅂䅁允䅁䅁䅅䅁啁䝁ㅺ䅎䅁䅁䅁䍄䉁䅁䅁䅂䅁䅁䅍䅄䅁䅁䅯䄹䅁䅁䅯䅂䅁䅁䅯兘䅑䅁䅅䅁䉁䅁䅁䅆杂桚䅙䅁䅁䅁杷允䅁䅁䅑䅁䑁䅁䅷䅁䭁䕁䉳䅁䭁䉁䅅䅁䭁䙁䕧䅁䉁䅁䅁允䅁䅁䅯睒䅁䅁杷允䅁䅁䅑䅁䑁䅁䅷䅁䭁䱁䉯䅁䭁䅁䅑䅁䭁䝁䕍䅁䉁䅁䅁允䅁䉁䅑䩇吰䅁䅁䅁䵁䅉䅅䅁䕁䅁䅁睁䵁䅁䅁权浂䅁䅁权剁䅁䅁权噂䅂䅁允䅁䅁䅅䅁啁䵁敄䭰䅣䅁䅁䍄䉁䅁䅁䅂䅁䅁䅍䅄䅁䅁䅯杵䅁䅁䅯䅂䅁䅁䅯䅙䅑䅁䅅䅁䉁䅁䅁䅆䥃㡖䅕䅁䅁䅁杷允䅁䅁䅑䅁䑁䅁䅷䅁䭁䑁䅑䅁䭁䅁䅯䅁䭁䙁䔰䅁䉁䅁䅁允䅁䅁䅕敢㝦晱午呺䴸䅉䅅䅁䕁䅁䅁睁䵁䅁䅁权啁䅁䅁权䭁䅁䅁权㍁䅂䅁允䅁䅁䅅䅁䙁䕁㍷啩杆攵⽷䍄䉁䅁䅁䅂䅁䅁䅍䅄䅁䅁䅯䄴䅅䅁䅯权䅁䅁䅯杚䅑䅁䅅䅁䉁䅁䅁兂ㅂ硫䕧杖搷睐杷允䅁䅁䅑䅁䑁䅁䅷䅁䭁䉁䅙䅁䭁䅁䅯䅁䭁䑁䕣䅁䉁䅁䅁允䅁䅁䅕灳瘳㡰䱚䕁䵁䅉䅅䅁䕁䅁䅁睁䵁䅁䅁权睂䅁䅁权剁䅁䅁权潂䅂䅁允䅁䅁䅅䅁啁乁㑄睫䅣䅁䅁䍄䉁䅁䅁䅂䅁䅁䅍䅄䅁䅁䅯睆䅁䅁䅯权䅁䅁䅯睎䅑䅁䅅䅁䉁䅁䅁兂塄㍯㥁瑃㕦睐杷允䅁䅁䅑䅁䑁䅁䅷䅁䭁䩁䅳䅁䭁䉁䅅䅁䭁䑁䕯䅁䉁䅁䅁允䅁䉁䅑䑏匱睃䅁䅁䵁䅉䅅䅁䕁䅁䅁睁䵁䅁䅁权䙃䅁䅁权剁䅁䅁权啂䅂䅁允䅁䅁䅅䅁啁佁楄䍂䅑䅁䅁䍄䉁䅁䅁䅂䅁䅁䅍䅄䅁䅁䅯杭䅁䅁䅯权䅁䅁䅯兘䅑䅁䅅䅁䉁䅁䅁兂湄㘫确欰䌰䅑杷允䅁䅁䅑䅁䑁䅁䅷䅁䭁䡁䅷䅁䭁䅁䅑䅁䭁䙁䕧䅁䉁䅁䅁允䅁䉁䅑䥳摉䅁䅁䅁䵁䅉䅅䅁䕁䅁䅁睁䵁䅁䅁权睂允䅁权䭁䅁䅁权卂䅂䅁允䅁䅁䅅䅁䙁䕁㉡⼸唳䉥䅊䍄䉁䅁䅁䅂䅁䅁䅍䅄䅁䅁䅯朵䅅䅁䅯权䅁䅁䅯䅑䅑䅁䅅䅁䉁䅁䅁兂䡄穓䩥坑汄睐杷允䅁䅁䅑䅁䑁䅁䅷䅁䭁䙁䅕䅁䭁䅁䅯䅁䭁䕁䕳䅁䉁䅁䅁允䅁䅁䅕䡰㥁瑃橥䐸䴸䅉䅅䅁䕁䅁䅁睁䵁䅁䅁权佄䅁䅁权䭁䅁䅁权灂䅂䅁允䅁䅁䅅䅁䙁䕁㉡⼸唳健⽣䍄䉁䅁䅁䅂䅁䅁䅍䅄䅁䅁䅯䅔䅅䅁䅯䅂䅁䅁䅯睙䅑䅁䅅䅁䉁䅁䅁䅆䥃䍩䅳䅁䅁䅁杷允䅁䅁䅑䅁䑁䅁䅷䅁䭁䙁䅣䅁䭁䉁䅅䅁䭁䝁䕫䅁䉁䅁䅁允䅁䉁䅑䝱㑏䅂䅁䅁䵁䅉䅅䅁䕁䅁䅁睁䵁䅁䅁权杂䅁䅁权剁䅁䅁权楂䅂䅁允䅁䅁䅅䅁啁䡁啫兦䅅䅁䅁䍄䉁䅁䅁䅂䅁䅁䅍䅄䅁䅁䅯䅧䅅䅁䅯充䅁䅁䅯䅔䅑䅁䅅䅁䉁䅁䅁䅆䅂㔴湙䅁䅁䅁杷允䅁䅁䅑䅁䑁䅁䅷䅁䭁䱁䅁䅁䭁䅁䅑䅁䭁䕁䕯䅁䉁䅁䅁允䅁䉁䅑呍䝑䅁䅁䅁䵁䅉䅅䅁䕁䅁䅁睁䵁䅁䅁权奃允䅁权剁䅁䅁权杂䅂䅁允䅁䅁䅅䅁啁䥁汄䍭䅑䅁䅁䍄䉁䅁䅁䅂䅁䅁䅍䅄䅁䅁䅯督䅁䅁䅯䅂䅁䅁䅯杚䅑䅁䅅䅁䉁䅁䅁䅆潂䥲䍫䅁䅁䅁杷允䅁䅁䅑䅁䑁䅁䅷䅁䭁佁䄰䅁䭁䅁䅯䅁䭁䙁䕍䅁䉁䅁䅁允䅁䅁䅕癱午坔光䐹䴸䅉䅅䅁䕁䅁䅁睁䵁䅁䅁权卄䅁䅁权䉁杁䅁权䍁杁䅁允䅁䅁䅅䅁䙁䝁漵礶㝺儳䉒䍄䉁䅁䅁䅂䅁䅁䅍䅄䅁䅁䅯朳䅁䅁䅯䅂䅁䅁䅯杓䅑䅁䅅䅁䉁䅁䅁䅆䅃睔䍙䅁䅁䅁杷允䅁䅁䅑䅁䑁䅁䅷䅁䭁䙁䅕䅁䭁䅁䅯䅁䭁䙁䕫䅁䉁䅁䅁允䅁䅁䅕㡧䭄啯㉗㜵䴸䅉䅅䅁䕁䅁䅁睁䵁䅁䅁权䡃允䅁权䭁䅁䅁权潂䅂䅁允䅁䅁䅅䅁䙁䩁瑈䑦ㄸ畘⼴䍄䉁䅁䅁䅂䅁䅁䅍䅄䅁䅁䅯䅲䅅䅁䅯权䅁䅁䅯睔䅑䅁䅅䅁䉁䅁䅁权䡂䅁䅁䍄䉁䅁䅁䅂䅁䅁䅍䅄䅁䅁䅯䅲䅅䅁䅯充䅁䅁䅯䅘䅑䅁䅅䅁䉁䅁䅁䅆䅂湥兙䅁䅁䅁杷允䅁䅁䅑䅁䑁䅁䅷䅁䭁䵁䉙䅁䭁䅁䅑䅁䭁䙁䕅䅁䉁䅁䅁允䅁䉁䅑䙹䱵䅁䅁䅁䵁䅉䅅䅁䕁䅁䅁睁䵁䅁䅁权剄允䅁权剁䅁䅁权慂䅂䅁允䅁䅁䅅䅁啁䉁湯杂䅁䅁䅁䍄䉁䅁䅁䅂䅁䅁䅍䅄䅁䅁䅯杚䅁䅁䅯充䅁䅁䅯兘䅑䅁䅅䅁䉁䅁䅁䅆杂敔敃䅁䅁䅁杷允䅁䅁䅑䅁䑁䅁䅷䅁䭁䱁䅍䅁䭁䅁䅑䅁䭁䕁䕷䅁䉁䅁䅁允䅁䅁䅯睒䅁䅁杷允䅁䅁䅑䅁䑁䅁䅷䅁䭁䭁䉷䅁䭁䅁䅯䅁䭁䝁䕕䅁䉁䅁䅁允䅁䅁䅕瑃橥䑣䬰歃䵁䅉䅅䅁䕁䅁䅁睁䵁䅁䅁权奄䅁䅁权䭁䅁䅁权湂䅂䅁允䅁䅁䅅䅁䙁䅁獩䙈歰睏䅂䍄䉁䅁䅁䅂䅁䅁䅍䅄䅁䅁䅯䅲䅅䅁䅯权䅁䅁䅯䅖䅑䅁䅅䅁䉁䅁䅁兂捃䍸睃浣䅧䅑杷允䅁䅁䅑䅁䑁䅁䅷䅁䭁䩁䅳䅁䭁䉁䅅䅁䭁䝁䕁䅁䉁䅁䅁允䅁䉁䅑䩓搹睃䅁䅁䵁䅉䅅䅁䕁䅁䅁睁䵁䅁䅁权扄允䅁权䕁䅁䅁权䵂䅂䅁允䅁䅁䅅䅁啁䅁䩹免䅅䅁䅁䍄䉁䅁䅁䅂䅁䅁䅍䅄䅁䅁䅯睺䅁䅁䅯充䅁䅁䅯杘䅑䅁䅅䅁䉁䅁䅁䅆㑄洸䰰䅁䅁䅁杷允䅁䅁䅑䅁䑁䅁䅷䅁䭁䭁䉷䅁䭁䅁䅯䅁䭁䕁䕯䅁䉁䅁䅁允䅁䅁䅕倹唳佥浫稹䴸䅉䅅䅁䕁䅁䅁睁䵁䅁䅁权䥃䅁䅁权剁䅁䅁权時䅂䅁允䅁䅁䅅䅁䭁䕁䅣䅁䵁䅉䅅䅁䕁䅁䅁睁䵁䅁䅁权獃允䅁权䭁䅁䅁权婂䅂䅁允䅁䅁䅅䅁䙁䝁汄䌰扌昫⽁䍄䉁䅁䅁䅂䅁䅁䅍䅄䅁䅁䅯睥䅁䅁䅯权䅁䅁䅯眯䅅䅁䅅䅁䉁䅁䅁䅆䍁䅁䅁䅁䅁䅁杷允䅁䅁䅑䅁䑁䅁䅷䅁䭁䍁䉍䅁䭁䅁䅑䅁䭁䙁䕅䅁䉁䅁䅁允䅁䉁䅑佷䩯䅁䅁䅁䵁䅉䅅䅁䕁䅁䅁睁䵁䅁䅁权硁允䅁权剁䅁䅁权偂䅂䅁允䅁䅁䅅䅁䭁䕁䅣䅁䵁䅉䅅䅁䕁䅁䅁睁䵁䅁䅁权㝂䅁䅁权䭁䅁䅁权佂䅂䅁允䅁䅁䅅䅁䙁䑁ね䡹⭡⽮⽧䍄䉁䅁䅁䅂䅁䅁䅍䅄䅁䅁䅯睥䅅䅁䅯䅂䅁䅁䅯杖䅑䅁䅅䅁䉁䅁䅁䅆晄䅐䅷䅁䅁䅁杷允䅁䅁䅑䅁䑁䅁䅷䅁䭁䝁䅷䅁䭁䅁䅑䅁䭁䙁䕉䅁䉁䅁䅁允䅁䉁䅑䅉畤允䅁䅁䵁䅉䅅䅁䕁䅁䅁睁䵁䅁䅁权㡄允䅁权䭁䅁䅁权求䅂䅁允䅁䅁䅅䅁䙁䝁匸㡧䭄景⼸䍄䉁䅁䅁䅂䅁䅁䅍䅄䅁䅁䅯睥䅁䅁䅯权䅁䅁䅯杖䅑䅁䅅䅁䉁䅁䅁兂呃䅇坒楄匳睶杷允䅁䅁䅑䅁䑁䅁䅷䅁䭁佁䅍䅁䭁䅁䅑䅁䭁䕁䕑䅁䉁䅁䅁允䅁䉁䅑丸潷䅁䅁䅁䵁䅉䅅䅁䕁䅁䅁睁䵁䅁䅁权㑂䅁䅁权䭁䅁䅁权浂䅂䅁允䅁䅁䅅䅁䙁乁㑖匶硙偃⽁䍄䉁䅁䅁䅂䅁䅁䅍䅄䅁䅁䅯睥䅁䅁䅯权䅁䅁䅯兔䅑䅁䅅䅁䉁䅁䅁兂婄発呤礴慕䅑杷允䅁䅁䅑䅁䑁䅁䅷䅁䭁䕁䉧䅁䭁䉁䅅䅁䭁䙁䕅䅁䉁䅁䅁允䅁䉁䅑䭙剥杁䅁䅁䵁䅉䅅䅁䕁䅁䅁睁䵁䅁䅁权佁允䅁权䭁䅁䅁权時䅂䅁允䅁䅁䅅䅁䙁䩁奍䙂余晌⼴䍄䉁䅁䅁䅂䅁䅁䅍䅄䅁䅁䅯杘䅅䅁䅯充䅁䅁䅯杗䅑䅁䅅䅁䉁䅁䅁䅆䅄噹䕍䅁䅁䅁杷允䅁䅁䅑䅁䑁䅁䅷䅁䭁䡁䅳䅁䭁䅁䅯䅁䭁䕁䕷䅁䉁䅁䅁允䅁䅁䅕⽷潕䥘䌯戶䴸䅉䅅䅁䕁䅁䅁睁䵁䅁䅁权偁允䅁权剁䅁䅁权歂䅂䅁允䅁䅁䅅䅁啁䕁奁ㅤ䅧䅁䅁䍄䉁䅁䅁䅂䅁䅁䅍䅄䅁䅁䅯䅱䅁䅁䅯充䅁䅁䅯杕䅑䅁䅅䅁䉁䅁䅁䅆杂獶㙫䅁䅁䅁杷允䅁䅁䅑䅁䑁䅁䅷䅁䭁䡁䅳䅁䭁䅁䅯䅁䭁䙁䕣䅁䉁䅁䅁允䅁䅁䅯睒䅁䅁杷允䅁䅁䅑䅁䑁䅁䅷䅁䭁䥁䉙䅁䭁䅁䅯䅁䭁䝁䕫䅁䉁䅁䅁允䅁䅁䅕佖汏㡭村䐲䴸䅉䅅䅁䕁䅁䅁睁䵁䅁䅁权睄䅁䅁权䕁䅁䅁权㙁䅂䅁允䅁䅁䅅䅁啁䝁睩兑䅁䅁䅁䍄䉁䅁䅁䅂䅁䅁䅍䅄䅁䅁䅯兒䅅䅁䅯䅂䅁䅁䅯睘䅑䅁䅅䅁䉁䅁䅁䅆兂畹䅑䅁䅁䅁杷允䅁䅁䅑䅁䑁䅁䅷䅁䭁䭁䉙䅁䭁䅁䅑䅁䭁䙁䕧䅁䉁䅁䅁允䅁䉁䅑䉋獕䅁䅁䅁䵁䅉䅅䅁䕁䅁䅁睁䵁䅁䅁权婁允䅁权䕁䅁䅁权捂䅂䅁允䅁䅁䅅䅁啁乁瑪杪䅁䅁䅁䍄䉁䅁䅁䅂䅁䅁䅍䅄䅁䅁䅯兢䅁䅁䅯充䅁䅁䅯䅘䅑䅁䅅䅁䉁䅁䅁䅆䅄獆电䅁䅁䅁杷允䅁䅁䅑䅁䑁䅁䅷䅁䭁䩁䅅䅁䭁䉁䅅䅁䭁䝁䕑䅁䉁䅁䅁允䅁䉁䅑䕙橊元䅁䅁䵁䅉䅅䅁䕁䅁䅁睁䵁䅁䅁权⽄䅁䅁权剁䅁䅁权慂䅂䅁允䅁䅁䅅䅁啁䉁猱睆䄴䅁䅁䍄䉁䅁䅁䅂䅁䅁䅍䅄䅁䅁䅯李䅅䅁䅯䅂䅁䅁䅯杗䅑䅁䅅䅁䉁䅁䅁䅆㥄督䅁䅁䅁䅁杷允䅁䅁䅑䅁䑁䅁䅷䅁䭁佁䉷䅁䭁䅁䅑䅁䭁䝁䕍䅁䉁䅁䅁允䅁䅁䅯睒䅁䅁杷允䅁䅁䅑䅁䑁䅁䅷䅁䭁䉁䈴䅁䭁䅁䅯䅁䭁偁䈸䅁䉁䅁䅁允䅁䅁䅕䑗ね䡹⭡歅䵁䅉䅅䅁䕁䅁䅁睁䵁䅁䅁权汄䅁䅁权剁䅁䅁权呂䅂䅁允䅁䅁䅅䅁啁䕁潄祓䅉䅁䅁䍄䉁䅁䅁䅂䅁䅁䅍䅄䅁䅁䅯杈䅅䅁䅯权䅁䅁䅯杔䅑䅁䅅䅁䉁䅁䅁兂十㡧䭄啯敕䅑杷允䅁䅁䅑䅁䑁䅁䅷䅁䭁䡁䉧䅁䭁䅁䅯䅁䭁䙁䕧䅁䉁䅁䅁允䅁䅁䅕潂噇㑑獴稴䴸䅉䅅䅁䕁䅁䅁睁䵁䅁䅁权婄允䅁权䕁䅁䅁权杂䅂䅁允䅁䅁䅅䅁啁䕁ㅨ克䅁䅁䅁䍄䉁䅁䅁䅂䅁䅁䅍䅄䅁䅁䅯䄴䅅䅁䅯充䅁䅁䅯䅖䅑䅁䅅䅁䉁䅁䅁䅆卄睷䡍䅁䅁䅁杷允䅁䅁䅑䅁䑁䅁䅷䅁䭁䍁䅯䅁䭁䅁䅯䅁䭁䙁䕳䅁䉁䅁䅁允䅁䅁䅕免獩䙈歰ぁ䵁䅉䅅䅁䕁䅁䅁睁䵁䅁䅁权允䅁䅁权䕁䅁䅁权潂䅂䅁允䅁䅁䅅䅁啁䝁獅䅅䅁䅁䅁䍄䉁䅁䅁䅂䅁䅁䅍䅄䅁䅁䅯兄䅅䅁䅯充䅁䅁䅯䅙䅑䅁䅅䅁䉁䅁䅁䅆啁汬婕䅁䅁䅁杷允䅁䅁䅑䅁䑁䅁䅷䅁䭁佁䉅䅁䭁䉁䅅䅁䭁䙁䕑䅁䉁䅁䅁允䅁䉁䅑䝯㠸先䅁䅁䵁䅉䅅䅁䕁䅁䅁睁䵁䅁䅁权橃允䅁权䕁䅁䅁权㙁䅂䅁允䅁䅁䅅䅁啁䱁睨术䅁䅁䅁䍄䉁䅁䅁䅂䅁䅁䅍䅄䅁䅁䅯䅳䅅䅁䅯充䅁䅁䅯睓䅑䅁䅅䅁䉁䅁䅁䅆睂瘴潣䅁䅁䅁杷允䅁䅁䅑䅁䑁䅁䅷䅁䭁佁䉅䅁䭁䉁䅅䅁䭁䙁䕳䅁䉁䅁䅁允䅁䉁䅑伴昹充䅁䅁䵁䅉䅅䅁䕁䅁䅁睁䵁䅁䅁权䝄允䅁权䕁䅁䅁权䵂䅂䅁允䅁䅁䅅䅁啁䭁噵杉䅁䅁䅁䍄䉁䅁䅁䅂䅁䅁䅍䅄䅁䅁䅯兄䅅䅁䅯䅂䅁䅁䅯兔䅑䅁䅅䅁䉁䅁䅁䅆䅄ね䅫䅁䅁䅁杷允䅁䅁䅑䅁䑁䅁䅷䅁䭁䉁䈴䅁䭁䅁䅯䅁䭁䕁䕳䅁䉁䅁䅁允䅁䅁䅕䙅㕧䵴㉨啅䵁䅉䅅䅁䕁䅁䅁睁䵁䅁䅁权敁允䅁权䭁䅁䅁权噂䅂䅁允䅁䅁䅅䅁䙁䉁䕫杖琴桍䅎䍄䉁䅁䅁䅂䅁䅁䅍䅄䅁䅁䅯杳䅁䅁䅯䅂䅁䅁䅯杏䅑䅁䅅䅁䉁䅁䅁䅆兂穚䅫䅁䅁䅁杷允䅁䅁䅑䅁䑁䅁䅷䅁䭁䉁䈴䅁䭁䅁䅯䅁䭁䙁䕫䅁䉁䅁䅁允䅁䅁䅕浔光䑗ね啂䵁䅉䅅䅁䕁䅁䅁睁䵁䅁䅁权敁允䅁权䭁䅁䅁权塂䅂䅁允䅁䅁䅅䅁䙁䅁坒楄礲兮䅂䍄䉁䅁䅁䅂䅁䅁䅍䅄䅁䅁䅯村䅅䅁䅯䅂䅁䅁䅯睖䅑䅁䅅䅁䉁䅁䅁权䡂䅁䅁䍄䉁䅁䅁䅂䅁䅁䅍䅄䅁䅁䅯杓䅁䅁䅯䅂䅁䅁䅯兘䅑䅁䅅䅁䉁䅁䅁䅆䵃睓䅯䅁䅁䅁杷允䅁䅁䅑䅁䑁䅁䅷䅁䭁偁䉁䅁䭁䅁䅯䅁䭁䕁䔴䅁䉁䅁䅁允䅁䅁䅕灰䕶䱉祂ぃ䵁䅉䅅䅁䕁䅁䅁睁䵁䅁䅁权晄䅁䅁权䭁䅁䅁权煂䅂䅁允䅁䅁䅅䅁䙁䩁瘷㡰䱚⽎⽅䍄䉁䅁䅁䅂䅁䅁䅍䅄䅁䅁䅯杈䅁䅁䅯充䅁䅁䅯杘䅑䅁䅅䅁䉁䅁䅁䅆䅁愰杫䅁䅁䅁杷允䅁䅁䅑䅁䑁䅁䅷䅁䭁䑁䉁䅁䭁䉁䅅䅁䭁䕁䕳䅁䉁䅁䅁允䅁䉁䅑䭵䑱兂䅁䅁䵁䅉䅅䅁䕁䅁䅁睁䵁䅁䅁权䙂䅁䅁权䕁䅁䅁权兂䅂䅁允䅁䅁䅅䅁啁䉁ぃ䅪䅑䅁䅁䍄䉁䅁䅁䅂䅁䅁䅍䅄䅁䅁䅯䄴䅁䅁䅯充䅁䅁䅯兔䅑䅁䅅䅁䉁䅁䅁䅆䅂兴汍䅁䅁䅁杷允䅁䅁䅑䅁䑁䅁䅷䅁䭁偁䉁䅁䭁䅁䅯䅁䭁䕁䔰䅁䉁䅁䅁允䅁䅁䅕婪畤潅䅐歂䵁䅉䅅䅁䕁䅁䅁睁䵁䅁䅁权睁允䅁权䕁䅁䅁权䭂䅂䅁允䅁䅁䅅䅁啁䝁敥元䅁䅁䅁䍄䉁䅁䅁䅂䅁䅁䅍䅄䅁䅁䅯䅴䅅䅁䅯䅂䅁䅁䅯杖䅑䅁䅅䅁䉁䅁䅁䅆潂䍥䅁䅁䅁䅁杷允䅁䅁䅑䅁䑁䅁䅷䅁䭁䙁䈰䅁䭁䅁䅑䅁䭁䙁䕳䅁䉁䅁䅁允䅁䉁䅑夫卫䅁䅁䅁䵁䅉䅅䅁䕁䅁䅁睁䵁䅁䅁权䝃允䅁权剁䅁䅁权捂䅂䅁允䅁䅁䅅䅁啁佁な兪䅧䅁䅁䍄䉁䅁䅁䅂䅁䅁䅍䅄䅁䅁䅯䅩䅅䅁䅯充䅁䅁䅯䅑䅑䅁䅅䅁䉁䅁䅁䅆䅃乊乯䅁䅁䅁杷允䅁䅁䅑䅁䑁䅁䅷䅁䭁偁䉁䅁䭁䅁䅯䅁䭁䝁䕕䅁䉁䅁䅁允䅁䅁䅕䉯癯匳䝑歂䵁䅉䅅䅁䕁䅁䅁睁䵁䅁䅁权䙄䅁䅁权䕁䅁䅁权杂䅂䅁允䅁䅁䅅䅁啁䩁䭧䅢䅁䅁䅁䍄䉁䅁䅁䅂䅁䅁䅍䅄䅁䅁䅯睸䅁䅁䅯䅂䅁䅁䅯䅙䅑䅁䅅䅁䉁䅁䅁䅆橄杭䅙䅁䅁䅁杷允䅁䅁䅑䅁䑁䅁䅷䅁䭁乁䉙䅁䭁䉁䅅䅁䭁䝁䕣䅁䉁䅁䅁允䅁䉁䅑乑啉䅅䅁䅁䵁䅉䅅䅁䕁䅁䅁睁䵁䅁䅁权睄允䅁权䭁䅁䅁权噂䅂䅁允䅁䅁䅅䅁䙁䩁䕺䱉祂䅡䅊䍄䉁䅁䅁䅂䅁䅁䅍䅄䅁䅁䅯䄸䅅䅁䅯权䅁䅁䅯䅔䅑䅁䅅䅁䉁䅁䅁兂㕂匶硙䭃䍷䅑杷允䅁䅁䅑䅁䑁䅁䅷䅁䭁䕁䄸䅁䭁䉁䅅䅁䭁䙁䕑䅁䉁䅁䅁允䅁䉁䅑䑨㝈睃䅁䅁䵁䅉䅅䅁䕁䅁䅁睁䵁䅁䅁权婄䅁䅁权剁䅁䅁权卂䅂䅁允䅁䅁䅅䅁啁䅁時偬䉅䅁䅁䍄䉁䅁䅁䅂䅁䅁䅍䅄䅁䅁䅯睘䅅䅁䅯权䅁䅁䅯睔䅑䅁䅅䅁䉁䅁䅁兂剄瑉㕶楦煯䅑杷允䅁䅁䅑䅁䑁䅁䅷䅁䭁䕁䉑䅁䭁䅁䅑䅁䭁䕁䕳䅁䉁䅁䅁允䅁䉁䅑䭫䍬允䅁䅁䵁䅉䅅䅁䕁䅁䅁睁䵁䅁䅁权湁䅁䅁权䕁䅁䅁权噂䅂䅁允䅁䅁䅅䅁啁䅁杪䅄䅅䅁䅁䍄䉁䅁䅁䅂䅁䅁䅍䅄䅁䅁䅯杗䅁䅁䅯充䅁䅁䅯睘䅑䅁䅅䅁䉁䅁䅁䅆杁㙶佧䅁䅁䅁杷允䅁䅁䅑䅁䑁䅁䅷䅁䭁䙁䈸䅁䭁䅁䅯䅁䭁䕁䔴䅁䉁䅁䅁允䅁䅁䅕歬䱏佢㝦歈䵁䅉䅅䅁䕁䅁䅁睁䵁䅁䅁权時允䅁权䭁䅁䅁权楂䅂䅁允䅁䅁䅅䅁䙁䩁畨潅䅐桹䄹䍄䉁䅁䅁䅂䅁䅁䅍䅄䅁䅁䅯眫䅁䅁䅯充䅁䅁䅯睎䅑䅁䅅䅁䉁䅁䅁䅆䅄煘䭫䅁䅁䅁杷允䅁䅁䅑䅁䑁䅁䅷䅁䭁䙁䅍䅁䭁䉁䅅䅁䭁䕁䔰䅁䉁䅁䅁允䅁䉁䅑䅑啒杅䅁䅁䵁䅉䅅䅁䕁䅁䅁睁䵁䅁䅁权時允䅁权䭁䅁䅁权扂䅂䅁允䅁䅁䅅䅁䙁䭁睒児塲硉䅴䍄䉁䅁䅁䅂䅁䅁䅍䅄䅁䅁䅯杅䅅䅁䅯充䅁䅁䅯䅚䅑䅁䅅䅁䉁䅁䅁䅆䅁歡䴰䅁䅁䅁杷允䅁䅁䅑䅁䑁䅁䅷䅁䭁偁䅧䅁䭁䅁䅑䅁䭁䙁䕉䅁䉁䅁䅁允䅁䉁䅑䱺⭬䅁䅁䅁䵁䅉䅅䅁䕁䅁䅁睁䵁䅁䅁权時允䅁权䭁䅁䅁权噂䅂䅁允䅁䅁䅅䅁䙁䥁牘払敧全䄵䍄䉁䅁䅁䅂䅁䅁䅍䅄䅁䅁䅯睘䅅䅁䅯权䅁䅁䅯兙䅑䅁䅅䅁䉁䅁䅁兂剃堷⽷噎䠴䅑杷允䅁䅁䅑䅁䑁䅁䅷䅁䭁䥁䉅䅁䭁䅁䅯䅁䭁䙁䕷䅁䉁䅁䅁允䅁䅁䅕穐敖歵䵫樶䴸䅉䅅䅁䕁䅁䅁睁䵁䅁䅁权潄䅁䅁权䭁䅁䅁权煂䅂䅁允䅁䅁䅅䅁䙁䉁婦発呤⬴⽅䍄䉁䅁䅁䅂䅁䅁䅍䅄䅁䅁䅯杘䅅䅁䅯充䅁䅁䅯睎䅑䅁䅅䅁䉁䅁䅁䅆权䠯䕷䅁䅁䅁杷允䅁䅁䅑䅁䑁䅁䅷䅁䭁乁䉳䅁䭁䅁䅑䅁䭁䙁䕳䅁䉁䅁䅁允䅁䉁䅑㍄⬹允䅁䅁䵁䅉䅅䅁䕁䅁䅁睁䵁䅁䅁权㙄䅁䅁权剁䅁䅁权湂䅂䅁允䅁䅁䅅䅁啁䙁佪䅌䅷䅁䅁䍄䉁䅁䅁䅂䅁䅁䅍䅄䅁䅁䅯眫䅅䅁䅯䅂䅁䅁䅯䅒䅑䅁䅅䅁䉁䅁䅁䅆千䉊䅫䅁䅁䅁杷允䅁䅁䅑䅁䑁䅁䅷䅁䭁䙁䈸䅁䭁䅁䅯䅁䭁䙁䕯䅁䉁䅁䅁允䅁䅁䅕扏䥔牤昶歂䵁䅉䅅䅁䕁䅁䅁睁䵁䅁䅁权時允䅁权䭁䅁䅁权婂䅂䅁允䅁䅁䅅䅁䙁䝁剩堷⽷晎⽷䍄䉁䅁䅁䅂䅁䅁䅍䅄䅁䅁䅯䅥䅁䅁䅯权䅁䅁䅯睔䅑䅁䅅䅁䉁䅁䅁权䡂䅁䅁䍄䉁䅁䅁䅂䅁䅁䅍䅄䅁䅁䅯䅕䅅䅁䅯权䅁䅁䅯䅗䅑䅁䅅䅁䉁䅁䅁兂晁敨剴䉵䘷睶杷允䅁䅁䅑䅁䑁䅁䅷䅁䭁佁䅫䅁䭁䅁䅑䅁䭁䙁䔰䅁䉁䅁䅁允䅁䉁䅑䉁湁䅁䅁䅁䵁䅉䅅䅁䕁䅁䅁睁䵁䅁䅁权睄允䅁权䕁䅁䅁权煂䅂䅁允䅁䅁䅅䅁啁䉁䍂杏䅁䅁䅁䍄䉁䅁䅁䅂䅁䅁䅍䅄䅁䅁䅯李䅁䅁䅯䅂䅁䅁䅯兕䅑䅁䅅䅁䉁䅁䅁䅆扂椲䄴䅁䅁䅁杷允䅁䅁䅑䅁䑁䅁䅷䅁䭁䩁䉣䅁䭁䅁䅯䅁䭁䝁䕍䅁䉁䅁䅁允䅁䅁䅕㡪ㅌ䙋偹樵䴸䅉䅅䅁䕁䅁䅁睁䵁䅁䅁权婃允䅁权䕁䅁䅁权兂䅂䅁允䅁䅁䅅䅁啁䕁执䅏䅁䅁䅁䍄䉁䅁䅁䅂䅁䅁䅍䅄䅁䅁䅯䅥䅁䅁䅯权䅁䅁䅯眯䅅䅁䅅䅁䉁䅁䅁兂硂児塲㍯奁䅑杷允䅁䅁䅑䅁䑁䅁䅷䅁䭁䡁䅧䅁䭁䅁䅯䅁䭁䕁䔴䅁䉁䅁䅁允䅁䅁䅕㥏倹婪畦歅䵁䅉䅅䅁䕁䅁䅁睁䵁䅁䅁权橄䅁䅁权䭁䅁䅁权摂䅂䅁允䅁䅁䅅䅁䙁䑁ね䡹⭡㥮⽯䍄䉁䅁䅁䅂䅁䅁䅍䅄䅁䅁䅯睗䅁䅁䅯䅂䅁䅁䅯兖䅑䅁䅅䅁䉁䅁䅁䅆摄啍䅍䅁䅁䅁杷允䅁䅁䅑䅁䑁䅁䅷䅁䭁䵁䅍䅁䭁䉁䅅䅁䭁䕁䔸䅁䉁䅁䅁允䅁䉁䅑乫瑂䅇䅁䅁䵁䅉䅅䅁䕁䅁䅁睁䵁䅁䅁权硂允䅁权䕁䅁䅁权時䅂䅁允䅁䅁䅅䅁啁䝁㠵兖䅁䅁䅁䍄䉁䅁䅁䅂䅁䅁䅍䅄䅁䅁䅯䅹䅁䅁䅯充䅁䅁䅯杗䅑䅁䅅䅁䉁䅁䅁䅆䅂㙑乙䅁䅁䅁杷允䅁䅁䅑䅁䑁䅁䅷䅁䭁䍁䅑䅁䭁䅁䅑䅁䭁䕁䕷䅁䉁䅁䅁允䅁䉁䅑䝫卓䅁䅁䅁䵁䅉䅅䅁䕁䅁䅁睁䵁䅁䅁权呄䅁䅁权䭁䅁䅁权呂䅂䅁允䅁䅁䅅䅁䙁䑁䩥坑汄倰⽙䍄䉁䅁䅁䅂䅁䅁䅍䅄䅁䅁䅯八䅅䅁䅯充䅁䅁䅯睔䅑䅁䅅䅁䉁䅁䅁权䡂䅁䅁䍄䉁䅁䅁䅂䅁䅁䅍䅄䅁䅁䅯䅸䅁䅁䅯充䅁䅁䅯睔䅑䅁䅅䅁䉁䅁䅁权䡂䅁䅁䍄䉁䅁䅁䅂䅁䅁䅍䅄䅁䅁䅯䅇䅁䅁䅯权䅁䅁䅯兡䅑䅁䅅䅁䉁䅁䅁兂晁敨剴䉵氷睐杷允䅁䅁䅑䅁䑁䅁䅷䅁䭁䡁䅧䅁䭁䅁䅯䅁䭁䕁䔰䅁䉁䅁䅁允䅁䅁䅕歲桦桥畓ぃ䵁䅉䅅䅁䕁䅁䅁睁䵁䅁䅁权灃䅁䅁权䕁䅁䅁权㕁䅂䅁允䅁䅁䅅䅁啁䩁敨䄹䅁䅁䅁䍄䉁䅁䅁䅂䅁䅁䅍䅄䅁䅁䅯兦䅅䅁䅯䅂䅁䅁䅯睗䅑䅁䅅䅁䉁䅁䅁䅆ぁ欹䉣䅁䅁䅁杷允䅁䅁䅑䅁䑁䅁䅷䅁䭁䙁䉑䅁䭁䅁䅑䅁䭁䙁䕑䅁䉁䅁䅁允䅁䉁䅑佧乆䅁䅁䅁䵁䅉䅅䅁䕁䅁䅁睁䵁䅁䅁权㉁允䅁权䕁䅁䅁权硁䅂䅁允䅁䅁䅅䅁啁䩁牧睄䅁䅁䅁䍄䉁䅁䅁䅂䅁䅁䅍䅄䅁䅁䅯睯䅁䅁䅯充䅁䅁䅯杕䅑䅁䅅䅁䉁䅁䅁䅆䅂ㅐ啍䅁䅁䅁杷允䅁䅁䅑䅁䑁䅁䅷䅁䭁䥁䉕䅁䭁䉁䅅䅁䭁䙁䕅䅁䉁䅁䅁允䅁䉁䅑偷ㅔ杄䅁䅁䵁䅉䅅䅁䕁䅁䅁睁䵁䅁䅁权奃䅁䅁权䭁䅁䅁权剂䅂䅁允䅁䅁䅅䅁䙁偁⭰牡へ⭫⽁䍄䉁䅁䅁䅂䅁䅁䅍䅄䅁䅁䅯䅵䅁䅁䅯䅂䅁䅁䅯兗䅑䅁䅅䅁䉁䅁䅁䅆㥃杲䄸䅁䅁䅁杷允䅁䅁䅑䅁䑁䅁䅷䅁䭁䅁䅧䅁䭁䅁䅑䅁䭁䝁䕉䅁䉁䅁䅁允䅁䉁䅑㡍㉕䅁䅁䅁䵁䅉䅅䅁䕁䅁䅁睁䵁䅁䅁权㑂䅁䅁权䭁䅁䅁权塂䅂䅁允䅁䅁䅅䅁䙁䉁愱䑚晶睔䅊䍄䉁䅁䅁䅂䅁䅁䅍䅄䅁䅁䅯䄫䅅䅁䅯充䅁䅁䅯杗䅑䅁䅅䅁䉁䅁䅁䅆㑃瑪䙳䅁䅁䅁杷允䅁䅁䅑䅁䑁䅁䅷䅁䭁䕁䉧䅁䭁䅁䅑䅁䭁䝁䕫䅁䉁䅁䅁允䅁䉁䅑偲䝕䅁䅁䅁䵁䅉䅅䅁䕁䅁䅁睁䵁䅁䅁权䑄允䅁权䭁䅁䅁权扂䅂䅁允䅁䅁䅅䅁䭁䕁䅣䅁䵁䅉䅅䅁䕁䅁䅁睁䵁䅁䅁权婃䅁䅁权剁䅁䅁权塂䅂䅁允䅁䅁䅅䅁䭁䕁䅣䅁䵁䅉䅅䅁䕁䅁䅁睁䵁䅁䅁权噄䅁䅁权剁䅁䅁权兂䅂䅁允䅁䅁䅅䅁啁䱁晨之䙍䅁䅁䍄䉁䅁䅁䅂䅁䅁䅍䅄䅁䅁䅯睏䅅䅁䅯权䅁䅁䅯䅒䅑䅁䅅䅁䉁䅁䅁兂佂桙奂扏歔睐杷允䅁䅁䅑䅁䑁䅁䅷䅁䭁偁䉑䅁䭁䅁䅯䅁䭁偁䈸䅁䉁䅁䅁允䅁䅁䅕䉲慸䑚晳啉䵁䅉䅅䅁䕁䅁䅁睁䵁䅁䅁权䑄允䅁权䭁䅁䅁权乂䅂䅁允䅁䅁䅅䅁䭁䕁䅣䅁䵁䅉䅅䅁䕁䅁䅁睁䵁䅁䅁权扃䅁䅁权剁䅁䅁权䵂䅂䅁允䅁䅁䅅䅁啁䍁⽱八䅷䅁䅁䍄䉁䅁䅁䅂䅁䅁䅍䅄䅁䅁䅯杹䅅䅁䅯充䅁䅁䅯兗䅑䅁䅅䅁䉁䅁䅁䅆睄橢琶䅁䅁䅁杷允䅁䅁䅑䅁䑁䅁䅷䅁䭁䵁䉍䅁䭁䅁䅯䅁䭁䙁䕯䅁䉁䅁䅁允䅁䅁䅯睒䅁䅁杷允䅁䅁䅑䅁䑁䅁䅷䅁䭁䉁䉷䅁䭁䉁䅅䅁䭁䙁䕫䅁䉁䅁䅁允䅁䉁䅑䍅䝴䅅䅁䅁䵁䅉䅅䅁䕁䅁䅁睁䵁䅁䅁权啂允䅁权䉁杁䅁权䑁杁䅁允䅁䅁䅅䅁䙁䝁畋慵楈甯䅎䍄䉁䅁䅁䅂䅁䅁䅍䅄䅁䅁䅯六䅅䅁䅯䅂䅁䅁䅯党䅑䅁䅅䅁䉁䅁䅁䅆睃䕤䅫䅁䅁䅁杷允䅁䅁䅑䅁䑁䅁䅷䅁䭁䡁䉕䅁䭁䅁䅑䅁䭁䑁䕣䅁䉁䅁䅁允䅁䉁䅑䄲眸允䅁䅁䵁䅉䅅䅁䕁䅁䅁睁䵁䅁䅁权䑄允䅁权䭁䅁䅁权䭂䅂䅁允䅁䅁䅅䅁䭁䕁䅣䅁䵁䅉䅅䅁䕁䅁䅁睁䵁䅁䅁权䑄允䅁权䭁䅁䅁权塂䅂䅁允䅁䅁䅅䅁䭁䕁䅣䅁䵁䅉䅅䅁䕁䅁䅁睁䵁䅁䅁权牂允䅁权剁䅁䅁权煂䅂䅁允䅁䅁䅅䅁䭁䕁䅣䅁䵁䅉䅅䅁䕁䅁䅁睁䵁䅁䅁权䕃允䅁权䭁䅁䅁权扂䅂䅁允䅁䅁䅅䅁䙁䑁敖歵䵫桁䅸䍄䉁䅁䅁䅂䅁䅁䅍䅄䅁䅁䅯儸䅁䅁䅯充䅁䅁䅯杙䅑䅁䅅䅁䉁䅁䅁䅆䵂睬䭍䅁䅁䅁杷允䅁䅁䅑䅁䑁䅁䅷䅁䭁偁䉧䅁䭁䅁䅑䅁䭁䝁䕅䅁䉁䅁䅁允䅁䉁䅑㡍䭖䅁䅁䅁䵁䅉䅅䅁䕁䅁䅁睁䵁䅁䅁权㡂䅁䅁权䕁䅁䅁权乂䅂䅁允䅁䅁䅅䅁啁䵁䱁兙䅁䅁䅁䍄䉁䅁䅁䅂䅁䅁䅍䅄䅁䅁䅯兦䅁䅁䅯䅂䅁䅁䅯兔䅑䅁䅅䅁䉁䅁䅁䅆䥂湂䅯䅁䅁䅁杷允䅁䅁䅑䅁䑁䅁䅷䅁䭁䭁䅧䅁䭁䅁䅑䅁䭁䝁䕣䅁䉁䅁䅁允䅁䉁䅑䝚愵䅁䅁䅁䵁䅉䅅䅁䕁䅁䅁睁䵁䅁䅁权⭂䅁䅁权䕁䅁䅁权乂䅂䅁允䅁䅁䅅䅁啁䙁卄光䅁䅁䅁䍄䉁䅁䅁䅂䅁䅁䅍䅄䅁䅁䅯条䅁䅁䅯权䅁䅁䅯䅘䅑䅁䅅䅁䉁䅁䅁兂㕂匶硙䭃歺睐杷允䅁䅁䅑䅁䑁䅁䅷䅁䭁䥁䉑䅁䭁䅁䅯䅁䭁䝁䕕䅁䉁䅁䅁允䅁䅁䅕䵴㉨灶愸稷䴸䅉䅅䅁䕁䅁䅁睁䵁䅁䅁权䥃允䅁权剁䅁䅁权坂䅂䅁允䅁䅁䅅䅁啁䭁㕁六䄸䅁䅁䍄䉁䅁䅁䅂䅁䅁䅍䅄䅁䅁䅯杫䅅䅁䅯䅂䅁䅁䅯杕䅑䅁䅅䅁䉁䅁䅁䅆婂杉䅯䅁䅁䅁杷允䅁䅁䅑䅁䑁䅁䅷䅁䭁䍁䅫䅁䭁䅁䅯䅁䭁䝁䕕䅁䉁䅁䅁允䅁䅁䅕䭃捷浗㝑い䵁䅉䅅䅁䕁䅁䅁睁䵁䅁䅁权い䅁䅁权䕁䅁䅁权求䅂䅁允䅁䅁䅅䅁啁䵁敨䅑䅉䅁䅁䍄䉁䅁䅁䅂䅁䅁䅍䅄䅁䅁䅯兰䅅䅁䅯充䅁䅁䅯䅗䅑䅁䅅䅁䉁䅁䅁䅆奃睵䐵䅁䅁䅁杷允䅁䅁䅑䅁䑁䅁䅷䅁䭁䱁䉕䅁䭁䉁䅅䅁䭁䑁䕫䅁䉁䅁䅁允䅁䉁䅑偧塲兔䅁䅁䵁䅉䅅䅁䕁䅁䅁睁䵁䅁䅁权䑁䅁䅁权剁䅁䅁权兂䅂䅁允䅁䅁䅅䅁啁䕁㥃剱䅣䅁䅁䍄䉁䅁䅁䅂䅁䅁䅍䅄䅁䅁䅯杺䅅䅁䅯充䅁䅁䅯睚䅑䅁䅅䅁䉁䅁䅁䅆䥄䝹吸䅁䅁䅁杷允䅁䅁䅑䅁䑁䅁䅷䅁䭁乁䉧䅁䭁䅁䅯䅁䭁䙁䕁䅁䉁䅁䅁允䅁䅁䅕䡶呓䅇坒䐸䴸䅉䅅䅁䕁䅁䅁睁䵁䅁䅁权摃允䅁权䕁䅁䅁权㍁䅂䅁允䅁䅁䅅䅁䭁䕁䅣䅁䵁䅉䅅䅁䕁䅁䅁睁䵁䅁䅁权灁䅁䅁权䭁䅁䅁权偂䅂䅁允䅁䅁䅅䅁䙁乁橥䑣䬰ぎ䅂䍄䉁䅁䅁䅂䅁䅁䅍䅄䅁䅁䅯東䅅䅁䅯允䅉䅁䅯睁䅉䅁䅅䅁䉁䅁䅁权䡂䅁䅁䍄䉁䅁䅁䅂䅁䅁䅍䅄䅁䅁䅯䄲䅁䅁䅯䅂䅁䅁䅯兙䅑䅁䅅䅁䉁䅁䅁䅆䉄礯䅁䅁䅁䅁杷允䅁䅁䅑䅁䑁䅁䅷䅁䭁䥁䉑䅁䭁䅁䅯䅁䭁䙁䕕䅁䉁䅁䅁允䅁䅁䅕浑汄䌰扌吵䴸䅉䅅䅁䕁䅁䅁睁䵁䅁䅁权奄允䅁权䭁䅁䅁权卂䅂䅁允䅁䅁䅅䅁䙁䅁䅁䅁䅁偁⽯䍄䉁䅁䅁䅂䅁䅁䅍䅄䅁䅁䅯睉䅅䅁䅯充䅁䅁䅯杚䅑䅁䅅䅁䉁䅁䅁䅆杁汈䡳䅁䅁䅁杷允䅁䅁䅑䅁䑁䅁䅷䅁䭁乁䅳䅁䭁䅁䅑䅁䭁䕁䕷䅁䉁䅁䅁允䅁䉁䅑䝱乷允䅁䅁䵁䅉䅅䅁䕁䅁䅁睁䵁䅁䅁权㙁允䅁权䭁䅁䅁权㍁䅂䅁允䅁䅁䅅䅁䙁䕁䵯楁䡵癆⽣䍄䉁䅁䅁䅂䅁䅁䅍䅄䅁䅁䅯兘䅁䅁䅯充䅁䅁䅯杓䅑䅁䅅䅁䉁䅁䅁䅆杁戹敷䅁䅁䅁杷允䅁䅁䅑䅁䑁䅁䅷䅁䭁䍁䉁䅁䭁䉁䅅䅁䭁䑁䕯䅁䉁䅁䅁允䅁䉁䅑䙧㤯元䅁䅁䵁䅉䅅䅁䕁䅁䅁睁䵁䅁䅁权䭂允䅁权剁䅁䅁权捂䅂䅁允䅁䅁䅅䅁啁䥁牁睕䅳䅁䅁䍄䉁䅁䅁䅂䅁䅁䅍䅄䅁䅁䅯䅨䅅䅁䅯权䅁䅁䅯䅖䅑䅁䅅䅁䉁䅁䅁兂湁免獩䙈啲睐杷允䅁䅁䅑䅁䑁䅁䅷䅁䭁䩁䉷䅁䭁䅁䅑䅁䭁䝁䕅䅁䉁䅁䅁允䅁䉁䅑䍩䱆允䅁䅁䵁䅉䅅䅁䕁䅁䅁睁䵁䅁䅁权橄䅁䅁权䕁䅁䅁权煂䅂䅁允䅁䅁䅅䅁啁偁㑃杌䅁䅁䅁䍄䉁䅁䅁䅂䅁䅁䅍䅄䅁䅁䅯睢䅅䅁䅯充䅁䅁䅯睖䅑䅁䅅䅁䉁䅁䅁权䡂䅁䅁䍄䉁䅁䅁䅂䅁䅁䅍䅄䅁䅁䅯睳䅅䅁䅯权䅁䅁䅯兘䅑䅁䅅䅁䉁䅁䅁兂煂䡶呓䅇ご睐杷允䅁䅁䅑䅁䑁䅁䅷䅁䭁䥁䉑䅁䭁䅁䅯䅁䭁䙁䕫䅁䉁䅁䅁允䅁䅁䅕敢㝦晱午呺䴸䅉䅅䅁䕁䅁䅁睁䵁䅁䅁权婄䅁䅁权䭁䅁䅁权䕂䅂䅁允䅁䅁䅅䅁䙁䡁焹䡶呓假⽉䍄䉁䅁䅁䅂䅁䅁䅍䅄䅁䅁䅯䅨䅅䅁䅯权䅁䅁䅯睖䅑䅁䅅䅁䉁䅁䅁兂ぃ䡹⭡确晲睐杷允䅁䅁䅑䅁䑁䅁䅷䅁䭁䑁䈴䅁䭁䉁䅅䅁䭁䙁䔰䅁䉁䅁䅁允䅁䉁䅑䉷爵䅊䅁䅁䵁䅉䅅䅁䕁䅁䅁睁䵁䅁䅁权塃允䅁权剁䅁䅁权䱂䅂䅁允䅁䅁䅅䅁啁䵁ぁ噑䅳䅁䅁䍄䉁䅁䅁䅂䅁䅁䅍䅄䅁䅁䅯朳䅅䅁䅯充䅁䅁䅯睖䅑䅁䅅䅁䉁䅁䅁权䡂䅁䅁䍄䉁䅁䅁䅂䅁䅁䅍䅄䅁䅁䅯兮䅅䅁䅯权䅁䅁䅯眯䅅䅁䅅䅁䉁䅁䅁兂療潅䅐煹䡅䅑杷允䅁䅁䅑䅁䑁䅁䅷䅁䭁䝁䄴䅁䭁䅁䅑䅁䭁䙁䔴䅁䉁䅁䅁允䅁䉁䅑晤坳䅁䅁䅁䵁䅉䅅䅁䕁䅁䅁睁䵁䅁䅁权潄䅁䅁权剁䅁䅁权楂䅂䅁允䅁䅁䅅䅁啁䕁䅂穎䅕䅁䅁䍄䉁䅁䅁䅂䅁䅁䅍䅄䅁䅁䅯杓䅁䅁䅯充䅁䅁䅯兗䅑䅁䅅䅁䉁䅁䅁权䡂䅁䅁䍄䉁䅁䅁䅂䅁䅁䅍䅄䅁䅁䅯儴䅁䅁䅯充䅁䅁䅯䅕䅑䅁䅅䅁䉁䅁䅁䅆杄兕牣䅁䅁䅁杷允䅁䅁䅑䅁䑁䅁䅷䅁䭁䅁䅫䅁䭁䅁䅑䅁䭁䑁䕅䅁䉁䅁䅁允䅁䉁䅑䭹才䅁䅁䅁䵁䅉䅅䅁䕁䅁䅁睁䵁䅁䅁权⭂允䅁权䕁䅁䅁权奂䅂䅁允䅁䅁䅅䅁啁䕁琴䅅䅁䅁䅁䍄䉁䅁䅁䅂䅁䅁䅍䅄䅁䅁䅯䄳䅅䅁䅯充䅁䅁䅯兗䅑䅁䅅䅁䉁䅁䅁䅆䅁摢猯杁䅁䅁杷允䅁䅁䅑䅁䑁䅁䅷䅁䭁䑁䄰䅁䭁䉁䅅䅁䭁䙁䕣䅁䉁䅁䅁允䅁䉁䅑䕑挹杩䅉䅁䵁䅉䅅䅁䕁䅁䅁睁䵁䅁䅁权坂允䅁权䕁䅁䅁权䱂䅂䅁允䅁䅁䅅䅁啁䩁桄䅋䅅䅁䅁䍄䉁䅁䅁䅂䅁䅁䅍䅄䅁䅁䅯兮䅅䅁䅯权䅁䅁䅯杕䅑䅁䅅䅁䉁䅁䅁兂呃䅇坒楄䈰䅑杷允䅁䅁䅑䅁䑁䅁䅷䅁䭁乁䉙䅁䭁䅁䅑䅁䭁䝁䕙䅁䉁䅁䅁允䅁䉁䅑䡪契䅁䅁䅁䵁䅉䅅䅁䕁䅁䅁睁䵁䅁䅁权卂䅁䅁权剁䅁䅁权浂䅂䅁允䅁䅁䅅䅁啁䥁杂積䅷䅁䅁䍄䉁䅁䅁䅂䅁䅁䅍䅄䅁䅁䅯眳䅅䅁䅯充䅁䅁䅯䅕䅑䅁䅅䅁䉁䅁䅁䅆睃䅣䙉䅁䅁䅁杷允䅁䅁䅑䅁䑁䅁䅷䅁䭁䕁䅧䅁䭁䉁䅅䅁䭁䝁䕣䅁䉁䅁䅁允䅁䉁䅑䵇㠲䅃䅁䅁䵁䅉䅅䅁䕁䅁䅁睁䵁䅁䅁权杄允䅁权剁䅁䅁权佂䅂䅁允䅁䅁䅅䅁啁䉁汸儹䅙䅁䅁䍄䉁䅁䅁䅂䅁䅁䅍䅄䅁䅁䅯儴䅅䅁䅯充䅁䅁䅯杔䅑䅁䅅䅁䉁䅁䅁䅆权坚偧䅁䅁䅁杷允䅁䅁䅑䅁䑁䅁䅷䅁䭁䉁䉣䅁䭁䅁䅑䅁䭁䙁䕯䅁䉁䅁䅁允䅁䉁䅑渰場䅁䅁䅁䵁䅉䅅䅁䕁䅁䅁睁䵁䅁䅁权呃允䅁权䕁䅁䅁权兂䅂䅁允䅁䅁䅅䅁啁䵁瑴允䅁䅁䅁䍄䉁䅁䅁䅂䅁䅁䅍䅄䅁䅁䅯儷䅅䅁䅯充䅁䅁䅯眯䅅䅁䅅䅁䉁䅁䅁䅆䅄䴶坣䅁䅁䅁杷允䅁䅁䅑䅁䑁䅁䅷䅁䭁䩁䈰䅁䭁䅁䅯䅁䭁䙁䕁䅁䉁䅁䅁允䅁䅁䅕畮渫歸㍳䕃䵁䅉䅅䅁䕁䅁䅁睁䵁䅁䅁权潃允䅁权䕁䅁䅁权偂䅂䅁允䅁䅁䅅䅁䭁䕁䅣䅁䵁䅉䅅䅁䕁䅁䅁睁䵁䅁䅁权硄允䅁权䭁䅁䅁权坂䅂䅁允䅁䅁䅅䅁䙁䕁䱓佢㝦敱⼰䍄䉁䅁䅁䅂䅁䅁䅍䅄䅁䅁䅯睁䅁䅁䅯充䅁䅁䅯兙䅑䅁䅅䅁䉁䅁䅁䅆兄杋嘴䅁䅁䅁杷允䅁䅁䅑䅁䑁䅁䅷䅁䭁䥁䅅䅁䭁䅁䅑䅁䭁䙁䕳䅁䉁䅁䅁允䅁䉁䅑㍸浸䅁䅁䅁䵁䅉䅅䅁䕁䅁䅁睁䵁䅁䅁权硄允䅁权䭁䅁䅁权乂䅂䅁允䅁䅁䅅䅁䙁䩁䑚㉩湺⼫⽅䍄䉁䅁䅁䅂䅁䅁䅍䅄䅁䅁䅯䄵䅁䅁䅯充䅁䅁䅯兔䅑䅁䅅䅁䉁䅁䅁䅆杄䅬剙䅁䅁䅁杷允䅁䅁䅑䅁䑁䅁䅷䅁䭁䭁䈴䅁䭁䅁䅯䅁䭁䑁䕣䅁䉁䅁䅁允䅁䅁䅕楄礲敮渫樸䴸䅉䅅䅁䕁䅁䅁睁䵁䅁䅁权癄允䅁权䕁䅁䅁权䵂䅂䅁允䅁䅁䅅䅁啁偁㉪克䅁䅁䅁䍄䉁䅁䅁䅂䅁䅁䅍䅄䅁䅁䅯儸䅅䅁䅯权䅁䅁䅯兖䅑䅁䅅䅁䉁䅁䅁兂十㡧䭄啯畘睐杷允䅁䅁䅑䅁䑁䅁䅷䅁䭁䵁䉑䅁䭁䅁䅑䅁䭁䙁䕣䅁䉁䅁䅁允䅁䅁䅯睒䅁䅁杷允䅁䅁䅑䅁䑁䅁䅷䅁䭁偁䉅䅁䭁䅁䅯䅁䭁䕁䕷䅁䉁䅁䅁允䅁䅁䅕㙹䙆癴㥐䐵䴸䅉䅅䅁䕁䅁䅁睁䵁䅁䅁权䩄䅁䅁权䕁䅁䅁权摂䅂䅁允䅁䅁䅅䅁啁䱁乩䅆䅁䅁䅁䍄䉁䅁䅁䅂䅁䅁䅍䅄䅁䅁䅯䅷䅅䅁䅯权䅁䅁䅯䅒䅑䅁䅅䅁䉁䅁䅁权䡂䅁䅁䍄䉁䅁䅁䅂䅁䅁䅍䅄䅁䅁䅯儸䅅䅁䅯权䅁䅁䅯睖䅑䅁䅅䅁䉁䅁䅁兂汁潂噇㑑捶睐杷允䅁䅁䅑䅁䑁䅁䅷䅁䭁䅁䉧䅁䭁䅁䅯䅁䭁䝁䕅䅁䉁䅁䅁允䅁䅁䅕噈歰㥏倹启䴸䅉䅅䅁䕁䅁䅁睁䵁䅁䅁权煃允䅁权䕁䅁䅁权敂䅂䅁允䅁䅁䅅䅁䭁䕁䅣䅁䵁䅉䅅䅁䕁䅁䅁睁䵁䅁䅁权塂允䅁权剁䅁䅁权灂䅂䅁允䅁䅁䅅䅁啁䅁穡儫䅕䅁䅁䍄䉁䅁䅁䅂䅁䅁䅍䅄䅁䅁䅯眷䅅䅁䅯䅂䅁䅁䅯䅑䅑䅁䅅䅁䉁䅁䅁䅆潄硏䅧䅁䅁䅁杷允䅁䅁䅑䅁䑁䅁䅷䅁䭁䱁䉕䅁䭁䉁䅅䅁䭁䕁䕷䅁䉁䅁䅁允䅁䅁䅯睒䅁䅁杷允䅁䅁䅑䅁䑁䅁䅷䅁䭁䵁䈰䅁䭁䅁䅑䅁䭁䙁䕕䅁䉁䅁䅁允䅁䉁䅑乷⬰䅁䅁䅁䵁䅉䅅䅁䕁䅁䅁睁䵁䅁䅁权晄</t>
  </si>
  <si>
    <t>允䅁权䕁䅁䅁权剂䅂䅁允䅁䅁䅅䅁啁䑁䱷睏䅁䅁䅁䍄䉁䅁䅁䅂䅁䅁䅍䅄䅁䅁䅯䅄䅁䅁䅯权䅁䅁䅯䅘䅑䅁䅅䅁䉁䅁䅁兂㙄浦㡱䩤䥏睐杷允䅁䅁䅑䅁䑁䅁䅷䅁䭁䉁䅉䅁䭁䉁䅅䅁䭁䙁䕉䅁䉁䅁䅁允䅁䉁䅑䑧煆睂䅁䅁䵁䅉䅅䅁䕁䅁䅁睁䵁䅁䅁权塂䅁䅁权剁䅁䅁权塂䅂䅁允䅁䅁䅅䅁啁䭁牪儰䅍䅁䅁䍄䉁䅁䅁䅂䅁䅁䅍䅄䅁䅁䅯睘䅅䅁䅯允䅉䅁䅯杁䅉䅁䅅䅁䉁䅁䅁兂灄穪㥩㕧啄䅑杷允䅁䅁䅑䅁䑁䅁䅷䅁䭁䑁䉯䅁䭁䅁䅑䅁䭁䕁䕯䅁䉁䅁䅁允䅁䉁䅑䩦券䅁䅁䅁䵁䅉䅅䅁䕁䅁䅁睁䵁䅁䅁权歂允䅁权䭁䅁䅁权慂䅂䅁允䅁䅁䅅䅁䙁偁卌坔光偗⽫䍄䉁䅁䅁䅂䅁䅁䅍䅄䅁䅁䅯䄴䅁䅁䅯权䅁䅁䅯睎䅑䅁䅅䅁䉁䅁䅁兂浃㡭村䡳が睐杷允䅁䅁䅑䅁䑁䅁䅷䅁䭁䍁䉯䅁䭁䉁䅅䅁䭁䙁䔴䅁䉁䅁䅁允䅁䉁䅑䥥ぶ睂䅁䅁䵁䅉䅅䅁䕁䅁䅁睁䵁䅁䅁权煁䅁䅁权䭁䅁䅁权婂䅂䅁允䅁䅁䅅䅁䙁䡁潎敫㠱⽐⽍䍄䉁䅁䅁䅂䅁䅁䅍䅄䅁䅁䅯杺䅁䅁䅯权䅁䅁䅯兏䅑䅁䅅䅁䉁䅁䅁兂剄瑉㕶浦睲睐杷允䅁䅁䅑䅁䑁䅁䅷䅁䭁䑁䅷䅁䭁䅁䅑䅁䭁䕁䕁䅁䉁䅁䅁允䅁䉁䅑䕯敉䅂䅁䅁䵁䅉䅅䅁䕁䅁䅁睁䵁䅁䅁权㥁䅁䅁权䕁䅁䅁权䅂䅂䅁允䅁䅁䅅䅁啁䭁䍂杈䅑䅁䅁䍄䉁䅁䅁䅂䅁䅁䅍䅄䅁䅁䅯兲䅅䅁䅯充䅁䅁䅯免䅑䅁䅅䅁䉁䅁䅁䅆杁晤穯䅁䅁䅁杷允䅁䅁䅑䅁䑁䅁䅷䅁䭁䅁䉳䅁䭁䅁䅯䅁䭁䝁䕉䅁䉁䅁䅁允䅁䅁䅕浚浚浚浚啄䵁䅉䅅䅁䕁䅁䅁睁䵁䅁䅁权䩂允䅁权䕁䅁䅁权乂䅂䅁允䅁䅁䅅䅁啁䭁潨䄵䅁䅁䅁䍄䉁䅁䅁䅂䅁䅁䅍䅄䅁䅁䅯睃䅅䅁䅯权䅁䅁䅯兔䅑䅁䅅䅁䉁䅁䅁兂䉄煹䙆癴䍍䅑杷允䅁䅁䅑䅁䑁䅁䅷䅁䭁䝁䅉䅁䭁䅁䅑䅁䭁䕁䔸䅁䉁䅁䅁允䅁䅁䅯睒䅁䅁杷允䅁䅁䅑䅁䑁䅁䅷䅁䭁䝁䅍䅁䭁䅁䅑䅁䭁䕁䔸䅁䉁䅁䅁允䅁䅁䅯睒䅁䅁杷允䅁䅁䅑䅁䑁䅁䅷䅁䭁䙁䄸䅁䭁䅁䅑䅁䭁䙁䕫䅁䉁䅁䅁允䅁䉁䅑临ど䅁䅁䅁䵁䅉䅅䅁䕁䅁䅁睁䵁䅁䅁权䱁允䅁权䭁䅁䅁权䵂䅂䅁允䅁䅁䅅䅁䙁乁㑖匶硙䅃䅂䍄䉁䅁䅁䅂䅁䅁䅍䅄䅁䅁䅯兖䅅䅁䅯䅂䅁䅁䅯䅡䅑䅁䅅䅁䉁䅁䅁䅆潃呅䅣䅁䅁䅁杷允䅁䅁䅑䅁䑁䅁䅷䅁䭁䅁䉙䅁䭁䅁䅯䅁䭁䝁䕫䅁䉁䅁䅁允䅁䅁䅕敥浫免獩䕁䵁䅉䅅䅁䕁䅁䅁睁䵁䅁䅁权煃䅁䅁权剁䅁䅁权煂䅂䅁允䅁䅁䅅䅁啁䕁兂ぐ䅑䅁䅁䍄䉁䅁䅁䅂䅁䅁䅍䅄䅁䅁䅯其䅅䅁䅯权䅁䅁䅯䅕䅑䅁䅅䅁䉁䅁䅁兂呃䅇坒煄吰䅑杷允䅁䅁䅑䅁䑁䅁䅷䅁䭁䉁䉳䅁䭁䉁䅅䅁䭁䙁䕍䅁䉁䅁䅁允䅁䉁䅑䩷㍐䅦䅁䅁䵁䅉䅅䅁䕁䅁䅁睁䵁䅁䅁权時允䅁权剁䅁䅁权噂䅂䅁允䅁䅁䅅䅁啁䵁瑃杏䅉䅁䅁䍄䉁䅁䅁䅂䅁䅁䅍䅄䅁䅁䅯兩䅁䅁䅯权䅁䅁䅯睚䅑䅁䅅䅁䉁䅁䅁兂㉃⼸唳佥敮睐杷允䅁䅁䅑䅁䑁䅁䅷䅁䭁䥁䉍䅁䭁䉁䅅䅁䭁䙁䕫䅁䉁䅁䅁允䅁䉁䅑䥷ぴ䅈䅁䅁䵁䅉䅅䅁䕁䅁䅁睁䵁䅁䅁权流䅁䅁权䕁䅁䅁权潂䅂䅁允䅁䅁䅅䅁啁䱁乃䅍䅁䅁䅁䍄䉁䅁䅁䅂䅁䅁䅍䅄䅁䅁䅯兩䅅䅁䅯充䅁䅁䅯杔䅑䅁䅅䅁䉁䅁䅁䅆䅄獌䝂䅁䅁䅁杷允䅁䅁䅑䅁䑁䅁䅷䅁䭁䍁䅍䅁䭁䅁䅯䅁䭁䝁䕣䅁䉁䅁䅁允䅁䅁䅕㉣剩堷⽷吳䴸䅉䅅䅁䕁䅁䅁睁䵁䅁䅁权㥃允䅁权䭁䅁䅁权婂䅂䅁允䅁䅁䅅䅁䙁偁㥔䠱灪癊⼰䍄䉁䅁䅁䅂䅁䅁䅍䅄䅁䅁䅯兗䅁䅁䅯权䅁䅁䅯杙䅑䅁䅅䅁䉁䅁䅁兂允䑗ね䡹䍙䅑杷允䅁䅁䅑䅁䑁䅁䅷䅁䭁䙁䅫䅁䭁䅁䅯䅁䭁䕁䔰䅁䉁䅁䅁允䅁䅁䅕⽺呤㘴扗䐸䴸䅉䅅䅁䕁䅁䅁睁䵁䅁䅁权䍂允䅁权剁䅁䅁权䭂䅂䅁允䅁䅁䅅䅁䭁䕁䅣䅁䵁䅉䅅䅁䕁䅁䅁睁䵁䅁䅁权煄䅁䅁权䭁䅁䅁权㍁䅂䅁允䅁䅁䅅䅁䙁䍁睇浣剩攷⽁䍄䉁䅁䅁䅂䅁䅁䅍䅄䅁䅁䅯杰䅁䅁䅯䅂䅁䅁䅯兗䅑䅁䅅䅁䉁䅁䅁䅆歃呷䅁䅁䅁䅁杷允䅁䅁䅑䅁䑁䅁䅷䅁䭁乁䉳䅁䭁䅁䅑䅁䭁䙁䕯䅁䉁䅁䅁允䅁䉁䅑䵇煃䅁䅁䅁䵁䅉䅅䅁䕁䅁䅁睁䵁䅁䅁权婂䅁䅁权䭁䅁䅁权求䅂䅁允䅁䅁䅅䅁䙁䩁瑈䑦ㄸ畘⽯䍄䉁䅁䅁䅂䅁䅁䅍䅄䅁䅁䅯䅚䅁䅁䅯权䅁䅁䅯兡䅑䅁䅅䅁䉁䅁䅁兂⭃确癯匳浔睐杷允䅁䅁䅑䅁䑁䅁䅷䅁䭁䙁䅫䅁䭁䅁䅯䅁䭁䙁䕕䅁䉁䅁䅁允䅁䅁䅕硢䑋䵷桱吵䴸䅉䅅䅁䕁䅁䅁睁䵁䅁䅁权潂允䅁权䭁䅁䅁权橂䅂䅁允䅁䅁䅅䅁䙁佁浫免獩么⽯䍄䉁䅁䅁䅂䅁䅁䅍䅄䅁䅁䅯光䅅䅁䅯䅂䅁䅁䅯䅚䅑䅁䅅䅁䉁䅁䅁䅆杂㑎䅙䅁䅁䅁杷允䅁䅁䅑䅁䑁䅁䅷䅁䭁䉁䉕䅁䭁䉁䅅䅁䭁䙁䕣䅁䉁䅁䅁允䅁䉁䅑偁愷光䅁䅁䵁䅉䅅䅁䕁䅁䅁睁䵁䅁䅁权坁䅁䅁权䉁杁䅁权䍁杁䅁允䅁䅁䅅䅁䙁乁䵹ㅹ氹⽋䅂䍄䉁䅁䅁䅂䅁䅁䅍䅄䅁䅁䅯䅕䅅䅁䅯允䅉䅁䅯睁䅉䅁䅅䅁䉁䅁䅁兂啂汈公焲术䅑杷允䅁䅁䅑䅁䑁䅁䅷䅁䭁偁䄰䅁䭁䅁䅑䅁䭁䙁䕍䅁䉁䅁䅁允䅁䉁䅑奈䩉䅁䅁䅁䵁䅉䅅䅁䕁䅁䅁睁䵁䅁䅁权噃允䅁权䕁䅁䅁权䱂䅂䅁允䅁䅁䅅䅁啁䩁㥪末䅕䅁䅁䍄䉁䅁䅁䅂䅁䅁䅍䅄䅁䅁䅯杄䅅䅁䅯权䅁䅁䅯䅡䅑䅁䅅䅁䉁䅁䅁兂楂䙅㕧䅴湧䅑杷允䅁䅁䅑䅁䑁䅁䅷䅁䭁䙁䅫䅁䭁䅁䅯䅁䭁䕁䕷䅁䉁䅁䅁允䅁䅁䅕婪畤潅䅐樵䴸䅉䅅䅁䕁䅁䅁睁䵁䅁䅁权佂允䅁权剁䅁䅁权䱂䅂䅁允䅁䅁䅅䅁啁䵁瑃䉰䅯䅁䅁䍄䉁䅁䅁䅂䅁䅁䅍䅄䅁䅁䅯八䅅䅁䅯权䅁䅁䅯䅚䅑䅁䅅䅁䉁䅁䅁兂权楇搯䅊灢睐杷允䅁䅁䅑䅁䑁䅁䅷䅁䭁䙁䅫䅁䭁䅁䅯䅁䭁䙁䕯䅁䉁䅁䅁允䅁䅁䅕積積積積稵䴸䅉䅅䅁䕁䅁䅁睁䵁䅁䅁权䕃允䅁权䕁䅁䅁权灂䅂䅁允䅁䅁䅅䅁啁䥁⽣杁䅁䅁䅁䍄䉁䅁䅁䅂䅁䅁䅍䅄䅁䅁䅯兗䅁䅁䅯权䅁䅁䅯兗䅑䅁䅅䅁䉁䅁䅁兂䝁婧䑖㉩智睐杷允䅁䅁䅑䅁䑁䅁䅷䅁䭁䝁䅑䅁䭁䉁䅅䅁䭁䙁䕯䅁䉁䅁䅁允䅁䉁䅑䱕⭅睃䅁䅁䵁䅉䅅䅁䕁䅁䅁睁䵁䅁䅁权捃允䅁权剁䅁䅁权杂䅂䅁允䅁䅁䅅䅁啁䅁㝁剪䅑䅁䅁䍄䉁䅁䅁䅂䅁䅁䅍䅄䅁䅁䅯杴䅁䅁䅯充䅁䅁䅯眯䅅䅁䅅䅁䉁䅁䅁䅆䅃挹乷䅁䅁䅁杷允䅁䅁䅑䅁䑁䅁䅷䅁䭁䵁䉧䅁䭁䉁䅅䅁䭁䝁䕅䅁䉁䅁䅁允䅁䉁䅑䉑䥄䅋䅁䅁䵁䅉䅅䅁䕁䅁䅁睁䵁䅁䅁权湄允䅁权䭁䅁䅁权䱂䅂䅁允䅁䅁䅅䅁䙁䑁敖歵䵫楑䅒䍄䉁䅁䅁䅂䅁䅁䅍䅄䅁䅁䅯杅䅁䅁䅯䅂䅁䅁䅯䅘䅑䅁䅅䅁䉁䅁䅁䅆獄硸䅑䅁䅁䅁杷允䅁䅁䅑䅁䑁䅁䅷䅁䭁䕁䅁䅁䭁䅁䅯䅁䭁䙁䕅䅁䉁䅁䅁允䅁䅁䅕浑汄䌰扌吲䴸䅉䅅䅁䕁䅁䅁睁䵁䅁䅁权奂䅁䅁权剁䅁䅁权慂䅂䅁允䅁䅁䅅䅁啁䕁祂卂䅯䅁䅁䍄䉁䅁䅁䅂䅁䅁䅍䅄䅁䅁䅯光䅅䅁䅯䅂䅁䅁䅯䅗䅑䅁䅅䅁䉁䅁䅁䅆杄䘹䅷䅁䅁䅁杷允䅁䅁䅑䅁䑁䅁䅷䅁䭁䍁䉫䅁䭁䉁䅅䅁䭁䕁䕯䅁䉁䅁䅁允䅁䉁䅑䡃㙔杂䅁䅁䵁䅉䅅䅁䕁䅁䅁睁䵁䅁䅁权䱁䅁䅁权䭁䅁䅁权摂䅂䅁允䅁䅁䅅䅁䙁䙁㕧䵴㉨灶⼸䍄䉁䅁䅁䅂䅁䅁䅍䅄䅁䅁䅯睨䅁䅁䅯权䅁䅁䅯兘䅑䅁䅅䅁䉁䅁䅁兂灄橊䥅䉲畺睐杷允䅁䅁䅑䅁䑁䅁䅷䅁䭁佁䉫䅁䭁䉁䅅䅁䭁䑁䕫䅁䉁䅁䅁允䅁䉁䅑䍷慙䅖䅁䅁䵁䅉䅅䅁䕁䅁䅁睁䵁䅁䅁权煄䅁䅁权剁䅁䅁权佂䅂䅁允䅁䅁䅅䅁啁䅁硃眰䅷䅁䅁䍄䉁䅁䅁䅂䅁䅁䅍䅄䅁䅁䅯眹䅅䅁䅯䅂䅁䅁䅯睙䅑䅁䅅䅁䉁䅁䅁䅆奂潬䙫䅁䅁䅁杷允䅁䅁䅑䅁䑁䅁䅷䅁䭁䱁䉑䅁䭁䅁䅯䅁䭁䙁䕷䅁䉁䅁䅁允䅁䅁䅕䉵䘶ㄶ㑇牪䴸䅉䅅䅁䕁䅁䅁睁䵁䅁䅁权䵂允䅁权䭁䅁䅁权硁䅂䅁允䅁䅁䅅䅁䙁䍁䡵瑆佮⼹⽕䍄䉁䅁䅁䅂䅁䅁䅍䅄䅁䅁䅯眵䅅䅁䅯权䅁䅁䅯兔䅑䅁䅅䅁䉁䅁䅁兂瑁灳瘳㡰杙䅑杷允䅁䅁䅑䅁䑁䅁䅷䅁䭁䭁䅑䅁䭁䅁䅯䅁䭁䝁䕫䅁䉁䅁䅁允䅁䅁䅕䭆䠵場啯樹䴸䅉䅅䅁䕁䅁䅁睁䵁䅁䅁权湄允䅁权䭁䅁䅁权噂䅂䅁允䅁䅁䅅䅁䙁佁兘瑉㕶桦䅚䍄䉁䅁䅁䅂䅁䅁䅍䅄䅁䅁䅯兡䅁䅁䅯权䅁䅁䅯睘䅑䅁䅅䅁䉁䅁䅁兂偃癷潕䥘㘯睐杷允䅁䅁䅑䅁䑁䅁䅷䅁䭁佁䈸䅁䭁䉁䅅䅁䭁䙁䕧䅁䉁䅁䅁允䅁䉁䅑䥧ㅗ兄䅁䅁䵁䅉䅅䅁䕁䅁䅁睁䵁䅁䅁权汃允䅁权剁䅁䅁权湂䅂䅁允䅁䅁䅅䅁啁䉁牨ㅫ䅣䅁䅁䍄䉁䅁䅁䅂䅁䅁䅍䅄䅁䅁䅯眵䅅䅁䅯权䅁䅁䅯䅕䅑䅁䅅䅁䉁䅁䅁兂啁歲桦桥䵑䅑杷允䅁䅁䅑䅁䑁䅁䅷䅁䭁佁䉣䅁䭁䅁䅯䅁䭁䙁䕫䅁䉁䅁䅁允䅁䅁䅕䭃捷浗㝑ぁ䵁䅉䅅䅁䕁䅁䅁睁䵁䅁䅁权䙃䅁䅁权剁䅁䅁权捂䅂䅁允䅁䅁䅅䅁啁䝁偂䅋䄸䅁䅁䍄䉁䅁䅁䅂䅁䅁䅍䅄䅁䅁䅯兦䅅䅁䅯充䅁䅁䅯䅡䅑䅁䅅䅁䉁䅁䅁䅆杄㡇ㄴ䅁䅁䅁杷允䅁䅁䅑䅁䑁䅁䅷䅁䭁䭁䅕䅁䭁䅁䅯䅁䭁䝁䕧䅁䉁䅁䅁允䅁䅁䅕䵮村䡳潊呯䴸䅉䅅䅁䕁䅁䅁睁䵁䅁䅁权兂䅁䅁权剁䅁䅁权奂䅂䅁允䅁䅁䅅䅁啁䝁䙪杲䅍䅁䅁䍄䉁䅁䅁䅂䅁䅁䅍䅄䅁䅁䅯睊䅅䅁䅯权䅁䅁䅯兏䅑䅁䅅䅁䉁䅁䅁兂桁䡳潊敫䈰䅑杷允䅁䅁䅑䅁䑁䅁䅷䅁䭁偁䉫䅁䭁䅁䅑䅁䭁䕁䔰䅁䉁䅁䅁允䅁䉁䅑乶愰䅁䅁䅁䵁䅉䅅䅁䕁䅁䅁睁䵁䅁䅁权⭄允䅁权䭁䅁䅁权乂䅂䅁允䅁䅁䅅䅁䙁䅁獩䙈歰㙏⼸䍄䉁䅁䅁䅂䅁䅁䅍䅄䅁䅁䅯杗䅅䅁䅯权䅁䅁䅯兔䅑䅁䅅䅁䉁䅁䅁兂坂楄礲敮匸䅑杷允䅁䅁䅑䅁䑁䅁䅷䅁䭁䭁䄴䅁䭁䅁䅯䅁䭁䑁䕫䅁䉁䅁䅁允䅁䅁䅕呣䬰㘱睎稫䴸䅉䅅䅁䕁䅁䅁睁䵁䅁䅁权㙃䅁䅁权䕁䅁䅁权坂䅂䅁允䅁䅁䅅䅁啁䩁㍧睍䅉䅁䅁䍄䉁䅁䅁䅂䅁䅁䅍䅄䅁䅁䅯杗䅅䅁䅯权䅁䅁䅯䅖䅑䅁䅅䅁䉁䅁䅁兂䩄牤昶楇䰸䅑杷允䅁䅁䅑䅁䑁䅁䅷䅁䭁䩁䉍䅁䭁䉁䅅䅁䭁偁䈸䅁䉁䅁䅁允䅁䉁䅑䜫⭉杁䅁䅁䵁䅉䅅䅁䕁䅁䅁睁䵁䅁䅁权慂允䅁权䭁䅁䅁权塂䅂䅁允䅁䅁䅅䅁䙁䡁⭥确癯儳䅎䍄䉁䅁䅁䅂䅁䅁䅍䅄䅁䅁䅯䄲䅅䅁䅯权䅁䅁䅯眯䅅䅁䅅䅁䉁䅁䅁兂㕂匶硙䭃⭺睐杷允䅁䅁䅑䅁䑁䅁䅷䅁䭁䙁䉍䅁䭁䉁䅅䅁䭁䝁䕅䅁䉁䅁䅁允䅁䅁䅯睒䅁䅁杷允䅁䅁䅑䅁䑁䅁䅷䅁䭁䡁䉧䅁䭁䅁䅑䅁䭁䕁䕳䅁䉁䅁䅁允䅁䉁䅑䴰桫睁䅁䅁䵁䅉䅅䅁䕁䅁䅁睁䵁䅁䅁权奄允䅁权䭁䅁䅁权佂䅂䅁允䅁䅁䅅䅁䙁䥁堲桢䑋偷⽙䍄䉁䅁䅁䅂䅁䅁䅍䅄䅁䅁䅯睗䅁䅁䅯权䅁䅁䅯䅡䅑䅁䅅䅁䉁䅁䅁兂䉃啬䱏佢䍣䅑杷允䅁䅁䅑䅁䑁䅁䅷䅁䭁乁䉧䅁䭁䅁䅯䅁䭁䝁䕉䅁䉁䅁䅁允䅁䅁䅕㥆佮ㄹ橐含䴸䅉䅅䅁䕁䅁䅁睁䵁䅁䅁权捂允䅁权剁䅁䅁权㍁䅂䅁允䅁䅁䅅䅁啁䍁⽃則䅅䅁䅁䍄䉁䅁䅁䅂䅁䅁䅍䅄䅁䅁䅯䅴䅁䅁䅯䅂䅁䅁䅯党䅑䅁䅅䅁䉁䅁䅁䅆灂桘䅷䅁䅁䅁杷允䅁䅁䅑䅁䑁䅁䅷䅁䭁䱁䅣䅁䭁䅁䅑䅁䭁䙁䕳䅁䉁䅁䅁允䅁䉁䅑䰵杕䅁䅁䅁䵁䅉䅅䅁䕁䅁䅁睁䵁䅁䅁权㑃䅁䅁权剁䅁䅁权歂䅂䅁允䅁䅁䅅䅁啁䱁湨睦䅳䅁䅁䍄䉁䅁䅁䅂䅁䅁䅍䅄䅁䅁䅯兊䅅䅁䅯充䅁䅁䅯睔䅑䅁䅅䅁䉁䅁䅁权䡂䅁䅁䍄䉁䅁䅁䅂䅁䅁䅍䅄䅁䅁䅯䅄䅁䅁䅯充䅁䅁䅯䅡䅑䅁䅅䅁䉁䅁䅁䅆䅁坹䩑䅁䅁䅁杷允䅁䅁䅑䅁䑁䅁䅷䅁䭁䉁䅳䅁䭁䅁䅑䅁䭁䕁䕑䅁䉁䅁䅁允䅁䉁䅑䄰橳允䅁䅁䵁䅉䅅䅁䕁䅁䅁睁䵁䅁䅁权䑁䅁䅁权剁䅁䅁权䱂䅂䅁允䅁䅁䅅䅁啁乁牄桙䅍䅁䅁䍄䉁䅁䅁䅂䅁䅁䅍䅄䅁䅁䅯䄲䅅䅁䅯权䅁䅁䅯杓䅑䅁䅅䅁䉁䅁䅁兂瑁灳瘳㡰牢睐杷允䅁䅁䅑䅁䑁䅁䅷䅁䭁䙁䅧䅁䭁䅁䅑䅁䭁䙁䕫䅁䉁䅁䅁允䅁䉁䅑䑄偯䅁䅁䅁䵁䅉䅅䅁䕁䅁䅁睁䵁䅁䅁权湃允䅁权䕁䅁䅁权奂䅂䅁允䅁䅁䅅䅁啁䍁ㅃ睖䅁䅁䅁䍄䉁䅁䅁䅂䅁䅁䅍䅄䅁䅁䅯䄲䅅䅁䅯权䅁䅁䅯兗䅑䅁䅅䅁䉁䅁䅁兂噄佥浫免獪睐杷允䅁䅁䅑䅁䑁䅁䅷䅁䭁偁䅫䅁䭁䉁䅅䅁䭁䕁䔰䅁䉁䅁䅁允䅁䉁䅑䥁䉮杈䅁䅁䵁䅉䅅䅁䕁䅁䅁睁䵁䅁䅁权塁䅁䅁权䕁䅁䅁权佂䅂䅁允䅁䅁䅅䅁啁䡁䵨朶䅁䅁䅁䍄䉁䅁䅁䅂䅁䅁䅍䅄䅁䅁䅯杒䅁䅁䅯䅂䅁䅁䅯眯䅅䅁䅅䅁䉁䅁䅁䅆奃䕋䄴䅁䅁䅁杷允䅁䅁䅑䅁䑁䅁䅷䅁䭁䩁䉯䅁䭁䉁䅅䅁䭁䑁䕅䅁䉁䅁䅁允䅁䉁䅑䙉㘵睂䅁䅁䵁䅉䅅䅁䕁䅁䅁睁䵁䅁䅁权流允䅁权䕁䅁䅁权㙁䅂䅁允䅁䅁䅅䅁啁䥁敄眹䅍䅁䅁䍄䉁䅁䅁䅂䅁䅁䅍䅄䅁䅁䅯兖䅅䅁䅯权䅁䅁䅯睔䅑䅁䅅䅁䉁䅁䅁权䡂䅁䅁䍄䉁䅁䅁䅂䅁䅁䅍䅄䅁䅁䅯兖䅅䅁䅯权䅁䅁䅯杙䅑䅁䅅䅁䉁䅁䅁兂湄㘫确猰吰䅑杷允䅁䅁䅑䅁䑁䅁䅷䅁䭁偁䈰䅁䭁䅁䅑䅁䭁䕁䕯䅁䉁䅁䅁允䅁䅁䅯睒䅁䅁杷允䅁䅁䅑䅁䑁䅁䅷䅁䭁䅁䉧䅁䭁䅁䅑䅁䭁䝁䕍䅁䉁䅁䅁允䅁䉁䅑䉇橋䅁䅁䅁䵁䅉䅅䅁䕁䅁䅁睁䵁䅁䅁权い允䅁权剁䅁䅁权啂䅂䅁允䅁䅁䅅䅁啁䕁呃桮䅯䅁䅁䍄䉁䅁䅁䅂䅁䅁䅍䅄䅁䅁䅯兖䅅䅁䅯权䅁䅁䅯兙䅑䅁䅅䅁䉁䅁䅁兂㥂穐敖歵㑮睐杷允䅁䅁䅑䅁䑁䅁䅷䅁䭁䝁䈴䅁䭁䉁䅅䅁䭁䑁䕣䅁䉁䅁䅁允䅁䉁䅑䌲呹䅃䅁䅁䵁䅉䅅䅁䕁䅁䅁睁䵁䅁䅁权㉃允䅁权䭁䅁䅁权兂䅂䅁允䅁䅁䅅䅁䙁偁唷佥浫晍⼴䍄䉁䅁䅁䅂䅁䅁䅍䅄䅁䅁䅯睧䅁䅁䅯充䅁䅁䅯杔䅑䅁䅅䅁䉁䅁䅁䅆权摉䝍䅁䅁䅁杷允䅁䅁䅑䅁䑁䅁䅷䅁䭁䙁䉕䅁䭁䅁䅯䅁䭁䙁䕁䅁䉁䅁䅁允䅁䅁䅕䥒獴⼵灵吸䴸䅉䅅䅁䕁䅁䅁睁䵁䅁䅁权求允䅁权剁䅁䅁权剂䅂䅁允䅁䅁䅅䅁啁佁㝁橏䅅䅁䅁䍄䉁䅁䅁䅂䅁䅁䅍䅄䅁䅁䅯䅉䅁䅁䅯权䅁䅁䅯睔䅑䅁䅅䅁䉁䅁䅁兂乄䵺䵺䕺䉸䅑杷允䅁䅁䅑䅁䑁䅁䅷䅁䭁䱁䉍䅁䭁䅁䅑䅁䭁䕁䕑䅁䉁䅁䅁允䅁䉁䅑㉩煂䅁䅁䅁䵁䅉䅅䅁䕁䅁䅁睁䵁䅁䅁权䝁允䅁权䕁䅁䅁权求䅂䅁允䅁䅁䅅䅁啁䙁䬸兢䅁䅁䅁䍄䉁䅁䅁䅂䅁䅁䅍䅄䅁䅁䅯睭䅅䅁䅯充䅁䅁䅯睖䅑䅁䅅䅁䉁䅁䅁䅆兂䕉卅䅁䅁䅁杷允䅁䅁䅑䅁䑁䅁䅷䅁䭁䍁䅁䅁䭁䅁䅯䅁䭁䙁䕙䅁䉁䅁䅁允䅁䅁䅕児塲㍯㥃歌䵁䅉䅅䅁䕁䅁䅁睁䵁䅁䅁权獄䅁䅁权䕁䅁䅁权䵂䅂䅁允䅁䅁䅅䅁啁䩁啂䅗䅁䅁䅁䍄䉁䅁䅁䅂䅁䅁䅍䅄䅁䅁䅯儸䅁䅁䅯充䅁䅁䅯兡䅑䅁䅅䅁䉁䅁䅁䅆睂㘱䩑䅁䅁䅁杷允䅁䅁䅑䅁䑁䅁䅷䅁䭁䱁䄰䅁䭁䅁䅑䅁䭁䙁䕕䅁䉁䅁䅁允䅁䉁䅑湮晅䅁䅁䅁䵁䅉䅅䅁䕁䅁䅁睁䵁䅁䅁权ㅃ允䅁权剁䅁䅁权䕂䅂䅁允䅁䅁䅅䅁啁䵁杂〲䄴䅁䅁䍄䉁䅁䅁䅂䅁䅁䅍䅄䅁䅁䅯䅃䅁䅁䅯䅂䅁䅁䅯杗䅑䅁䅅䅁䉁䅁䅁䅆千剭䄴䅁䅁䅁杷允䅁䅁䅑䅁䑁䅁䅷䅁䭁䍁䅷䅁䭁䉁䅅䅁䭁䝁䕉䅁䉁䅁䅁允䅁䉁䅑偑儸兂䅁䅁䵁䅉䅅䅁䕁䅁䅁睁䵁䅁䅁权祄允䅁权䭁䅁䅁权㍁䅂䅁允䅁䅁䅅䅁䙁佁剸䉵䘶⬶⽅䍄䉁䅁䅁䅂䅁䅁䅍䅄䅁䅁䅯䅉䅁䅁䅯权䅁䅁䅯党䅑䅁䅅䅁䉁䅁䅁兂十㡧䭄捯癕䅑杷允䅁䅁䅑䅁䑁䅁䅷䅁䭁䍁䅁䅁䭁䅁䅯䅁䭁䙁䕑䅁䉁䅁䅁允䅁䅁䅕渫焵䡶呓䕄䵁䅉䅅䅁䕁䅁䅁睁䵁䅁䅁权祄䅁䅁权剁䅁䅁权㍁䅂䅁允䅁䅁䅅䅁啁䥁瑃啂䅕䅁䅁䍄䉁䅁䅁䅂䅁䅁䅍䅄䅁䅁䅯睬䅅䅁䅯充䅁䅁䅯杕䅑䅁䅅䅁䉁䅁䅁䅆䅂摒氱䅁䅁䅁杷允䅁䅁䅑䅁䑁䅁䅷䅁䭁䭁䈸䅁䭁䉁䅅䅁䭁䙁䔰䅁䉁䅁䅁允䅁䉁䅑䝇捎䅆䅁䅁䵁䅉䅅䅁䕁䅁䅁睁䵁䅁䅁权杁䅁䅁权䭁䅁䅁权塂䅂䅁允䅁䅁䅅䅁䙁䅁䍷㑋坣卭䅂䍄䉁䅁䅁䅂䅁䅁䅍䅄䅁䅁䅯眶䅅䅁䅯䅂䅁䅁䅯兖䅑䅁䅅䅁䉁䅁䅁䅆杄瑙䅁䅁䅁䅁杷允䅁䅁䅑䅁䑁䅁䅷䅁䭁䩁䉷䅁䭁䅁䅯䅁䭁䕁䔸䅁䉁䅁䅁允䅁䅁䅯睒䅁䅁杷允䅁䅁䅑䅁䑁䅁䅷䅁䭁䅁䉷䅁䭁䅁䅑䅁䭁䙁䕣䅁䉁䅁䅁允䅁䉁䅑塅捯䅁䅁䅁䵁䅉䅅䅁䕁䅁䅁睁䵁䅁䅁权䡃允䅁权䭁䅁䅁权歂䅂䅁允䅁䅁䅅䅁䙁䍁捬㡪ㅌ佋⽧䍄䉁䅁䅁䅂䅁䅁䅍䅄䅁䅁䅯杴䅁䅁䅯䅂䅁䅁䅯兕䅑䅁䅅䅁䉁䅁䅁䅆い剦䅯䅁䅁䅁杷允䅁䅁䅑䅁䑁䅁䅷䅁䭁䩁䉷䅁䭁䅁䅯䅁䭁䙁䕉䅁䉁䅁䅁允䅁䅁䅕硫䕧杖琴ぁ䵁䅉䅅䅁䕁䅁䅁睁䵁䅁䅁权㑃允䅁权剁䅁䅁权㙁䅂䅁允䅁䅁䅅䅁啁䱁塂䅘䄸䅁䅁䍄䉁䅁䅁䅂䅁䅁䅍䅄䅁䅁䅯睒䅅䅁䅯䅂䅁䅁䅯䅑䅑䅁䅅䅁䉁䅁䅁䅆潄吵䅙䅁䅁䅁杷允䅁䅁䅑䅁䑁䅁䅷䅁䭁䩁䉷䅁䭁䅁䅯䅁䭁䝁䕕䅁䉁䅁䅁允䅁䅁䅕歯㉗⼸唳啁䵁䅉䅅䅁䕁䅁䅁睁䵁䅁䅁权祂䅁䅁权剁䅁䅁权佂䅂䅁允䅁䅁䅅䅁啁䡁佄兢䅧䅁䅁䍄䉁䅁䅁䅂䅁䅁䅍䅄䅁䅁䅯朱䅁䅁䅯充䅁䅁䅯眯䅅䅁䅅䅁䉁䅁䅁䅆䅄穤婙䅁䅁䅁杷允䅁䅁䅑䅁䑁䅁䅷䅁䭁䭁䈰䅁䭁䅁䅑䅁䭁䙁䕉䅁䉁䅁䅁允䅁䉁䅑呧伴䅁䅁䅁䵁䅉䅅䅁䕁䅁䅁睁䵁䅁䅁权捃允䅁权䭁䅁䅁权啂䅂䅁允䅁䅁䅅䅁䙁䅁䍷㑋坣剗䄯䍄䉁䅁䅁䅂䅁䅁䅍䅄䅁䅁䅯杂䅁䅁䅯䅂䅁䅁䅯兡䅑䅁䅅䅁䉁䅁䅁䅆䩃眰䅫䅁䅁䅁杷允䅁䅁䅑䅁䑁䅁䅷䅁䭁䩁䉷䅁䭁䅁䅯䅁䭁䙁䕁䅁䉁䅁䅁允䅁䅁䅕へ㍳啩杆え䵁䅉䅅䅁䕁䅁䅁睁䵁䅁䅁权佂䅁䅁权䭁䅁䅁权剂䅂䅁允䅁䅁䅅䅁䙁䕁䵯楁䡵癆⽍䍄䉁䅁䅁䅂䅁䅁䅍䅄䅁䅁䅯睅䅅䅁䅯䅂䅁䅁䅯免䅑䅁䅅䅁䉁䅁䅁䅆䅄祚䅧䅁䅁䅁杷允䅁䅁䅑䅁䑁䅁䅷䅁䭁䡁䉣䅁䭁䅁䅑䅁䭁䙁䕑䅁䉁䅁䅁允䅁䉁䅑䅰獨䅁䅁䅁䵁䅉䅅䅁䕁䅁䅁睁䵁䅁䅁权卄䅁䅁权䕁䅁䅁权婂䅂䅁允䅁䅁䅅䅁啁䅁捯䅥䅁䅁䅁䍄䉁䅁䅁䅂䅁䅁䅍䅄䅁䅁䅯䅨䅅䅁䅯䅂䅁䅁䅯兙䅑䅁䅅䅁䉁䅁䅁兂晄㑔堲癚匯䅑杷允䅁䅁䅑䅁䑁䅁䅷䅁䭁䩁䉷䅁䭁䅁䅯䅁䭁䙁䕫䅁䉁䅁䅁允䅁䅁䅕䘷㑇潈牖䕇䵁䅉䅅䅁䕁䅁䅁睁䵁䅁䅁权扄允䅁权剁䅁䅁权求䅂䅁允䅁䅁䅅䅁啁乁捃硂䅍䅁䅁䍄䉁䅁䅁䅂䅁䅁䅍䅄䅁䅁䅯眲䅅䅁䅯充䅁䅁䅯杏䅑䅁䅅䅁䉁䅁䅁䅆睄㡡允䅁䅁䅁杷允䅁䅁䅑䅁䑁䅁䅷䅁䭁䑁䅙䅁䭁䅁䅑䅁䭁䙁䕙䅁䉁䅁䅁允䅁䉁䅑橢橓䅁䅁䅁䵁䅉䅅䅁䕁䅁䅁睁䵁䅁䅁权杂允䅁权䭁䅁䅁权奂䅂䅁允䅁䅁䅅䅁䙁䵁㌯⭕汏睭䅂䍄䉁䅁䅁䅂䅁䅁䅍䅄䅁䅁䅯杰䅁䅁䅯充䅁䅁䅯睗䅑䅁䅅䅁䉁䅁䅁䅆杂䑶䡅䅁䅁䅁杷允䅁䅁䅑䅁䑁䅁䅷䅁䭁䥁䈴䅁䭁䉁䅅䅁䭁䑁䕫䅁䉁䅁䅁允䅁䉁䅑䠴㉉睁䅁䅁䵁䅉䅅䅁䕁䅁䅁睁䵁䅁䅁权㥂䅁䅁权䕁䅁䅁权捂䅂䅁允䅁䅁䅅䅁啁䝁煁䅉䅁䅁䅁䍄䉁䅁䅁䅂䅁䅁䅍䅄䅁䅁䅯䅒䅅䅁䅯充䅁䅁䅯兔䅑䅁䅅䅁䉁䅁䅁䅆䅂敉湁䅁䅁䅁杷允䅁䅁䅑䅁䑁䅁䅷䅁䭁䩁䈴䅁䭁䅁䅯䅁䭁䝁䕁䅁䉁䅁䅁允䅁䅁䅕灰䕶䱉祂䐲䴸䅉䅅䅁䕁䅁䅁睁䵁䅁䅁权䡁允䅁权䕁䅁䅁权兂䅂䅁允䅁䅁䅅䅁啁䑁㑨杉䅁䅁䅁䍄䉁䅁䅁䅂䅁䅁䅍䅄䅁䅁䅯睮䅅䅁䅯权䅁䅁䅯䅙䅑䅁䅅䅁䉁䅁䅁兂䭁㘱睎児㍱睐杷允䅁䅁䅑䅁䑁䅁䅷䅁䭁䭁䉁䅁䭁䅁䅯䅁䭁䝁䕁䅁䉁䅁䅁允䅁䅁䅯睒䅁䅁杷允䅁䅁䅑䅁䑁䅁䅷䅁䭁䍁䅣䅁䭁䅁䅑䅁䭁䙁䕧䅁䉁䅁䅁允䅁䉁䅑倶潗䅁䅁䅁䵁䅉䅅䅁䕁䅁䅁睁䵁䅁䅁权桃允䅁权䭁䅁䅁权杂䅂䅁允䅁䅁䅅䅁䙁䑁晶㑔堲癢⽷䍄䉁䅁䅁䅂䅁䅁䅍䅄䅁䅁䅯李䅁䅁䅯允䅉䅁䅯杁䅉䅁䅅䅁䉁䅁䅁兂卂㥄潈牺䍄䅑杷允䅁䅁䅑䅁䑁䅁䅷䅁䭁䑁䉕䅁䭁䉁䅅䅁䭁䝁䕅䅁䉁䅁䅁允䅁䉁䅑䭍塎䅄䅁䅁䵁䅉䅅䅁䕁䅁䅁睁䵁䅁䅁权楄䅁䅁权䭁䅁䅁权偂䅂䅁允䅁䅁䅅䅁䙁偁潙䥘䌯刹䄵䍄䉁䅁䅁䅂䅁䅁䅍䅄䅁䅁䅯先䅅䅁䅯充䅁䅁䅯眯䅅䅁䅅䅁䉁䅁䅁䅆䅁䥰捆䅁䅁䅁杷允䅁䅁䅑䅁䑁䅁䅷䅁䭁䑁䅅䅁䭁䅁䅑䅁䭁䙁䕁䅁䉁䅁䅁允䅁䉁䅑䡉け䅁䅁䅁䵁䅉䅅䅁䕁䅁䅁睁䵁䅁䅁权䝁允䅁权䭁䅁䅁权佂䅂䅁允䅁䅁䅅䅁䙁䙁偹癷潕䈳䅎䍄䉁䅁䅁䅂䅁䅁䅍䅄䅁䅁䅯六䅁䅁䅯权䅁䅁䅯条䅑䅁䅅䅁䉁䅁䅁兂卂䉵䘶ㄶ先睐杷允䅁䅁䅑䅁䑁䅁䅷䅁䭁佁䅑䅁䭁䅁䅑䅁䭁偁䈸䅁䉁䅁䅁允䅁䉁䅑瑦䍰䅁䅁䅁䵁䅉䅅䅁䕁䅁䅁睁䵁䅁䅁权䝁允䅁权䭁䅁䅁权桂䅂䅁允䅁䅁䅅䅁䙁䭁䙊癴㥐䄱䅎䍄䉁䅁䅁䅂䅁䅁䅍䅄䅁䅁䅯睋䅅䅁䅯权䅁䅁䅯免䅑䅁䅅䅁䉁䅁䅁兂䙄䱉祂䩡䵅䅑杷允䅁䅁䅑䅁䑁䅁䅷䅁䭁䥁䉉䅁䭁䅁䅑䅁䭁䝁䕕䅁䉁䅁䅁允䅁䉁䅑楅睊䅁䅁䅁䵁䅉䅅䅁䕁䅁䅁睁䵁䅁䅁权䕃䅁䅁权䭁䅁䅁权奂䅂䅁允䅁䅁䅅䅁䭁䕁䅣䅁䵁䅉䅅䅁䕁䅁䅁睁䵁䅁䅁权㉂允䅁权䕁䅁䅁权硁䅂䅁允䅁䅁䅅䅁啁䱁䱄督䅅䅁䅁䍄䉁䅁䅁䅂䅁䅁䅍䅄䅁䅁䅯杂䅅䅁䅯权䅁䅁䅯䅖䅑䅁䅅䅁䉁䅁䅁兂捃䍸睃浣㥪睐杷允䅁䅁䅑䅁䑁䅁䅷䅁䭁䩁䅍䅁䭁䉁䅅䅁䭁䕁䔰䅁䉁䅁䅁允䅁䅁䅯睒䅁䅁杷允䅁䅁䅑䅁䑁䅁䅷䅁䭁䅁䉙䅁䭁䅁䅯䅁䭁䙁䕁䅁䉁䅁䅁允䅁䅁䅕匳䝑婧䑖䕁䵁䅉䅅䅁䕁䅁䅁睁䵁䅁䅁权獄䅁䅁权剁䅁䅁权䅂䅂䅁允䅁䅁䅅䅁啁䍁瑂杺䅍䅁䅁䍄䉁䅁䅁䅂䅁䅁䅍䅄䅁䅁䅯杂䅅䅁䅯权䅁䅁䅯杓䅑䅁䅅䅁䉁䅁䅁兂㙄浦㡱䩤䍍䅑杷允䅁䅁䅑䅁䑁䅁䅷䅁䭁䡁䉙䅁䭁䅁䅯䅁䭁䝁䕫䅁䉁䅁䅁允䅁䅁䅕場啯歲桦樷䴸䅉䅅䅁䕁䅁䅁睁䵁䅁䅁权呂䅁䅁权剁䅁䅁权桂䅂䅁允䅁䅁䅅䅁啁乁穁硙䅅䅁䅁䍄䉁䅁䅁䅂䅁䅁䅍䅄䅁䅁䅯杂䅅䅁䅯权䅁䅁䅯兗䅑䅁䅅䅁䉁䅁䅁兂㍁啩杆搵䉁䅑杷允䅁䅁䅑䅁䑁䅁䅷䅁䭁䡁䉁䅁䭁䅁䅯䅁䭁䕁䔸䅁䉁䅁䅁允䅁䅁䅯睒䅁䅁杷允䅁䅁䅑䅁䑁䅁䅷䅁䭁䅁䅳䅁䭁䉁䅅䅁䭁䕁䕯䅁䉁䅁䅁允䅁䉁䅑汨猫睅䅁䅁䵁䅉䅅䅁䕁䅁䅁睁䵁䅁䅁权䝂䅁䅁权䕁䅁䅁权兂䅂䅁允䅁䅁䅅䅁啁䑁晧䅈䅁䅁䅁䍄䉁䅁䅁䅂䅁䅁䅍䅄䅁䅁䅯睃䅅䅁䅯䅂䅁䅁䅯䅗䅑䅁䅅䅁䉁䅁䅁䅆睃䑶䄰䅁䅁䅁杷允䅁䅁䅑䅁䑁䅁䅷䅁䭁䅁䅣䅁䭁䉁䅅䅁䭁䙁䕉䅁䉁䅁䅁允䅁䉁䅑䍷䕳睗䅁䅁䵁䅉䅅䅁䕁䅁䅁睁䵁䅁䅁权佄允䅁权䉁杁䅁权䑁杁䅁允䅁䅁䅅䅁䙁䑁䩑㥧摣䵯䅨䍄䉁䅁䅁䅂䅁䅁䅍䅄䅁䅁䅯䅃䅁䅁䅯充䅁䅁䅯杙䅑䅁䅅䅁䉁䅁䅁䅆潂䙖䝙䅁䅁䅁杷允䅁䅁䅑䅁䑁䅁䅷䅁䭁䩁䅑䅁䭁䉁䅅䅁䭁䙁䕅䅁䉁䅁䅁允䅁䉁䅑乑㍮兊䅁䅁䵁䅉䅅䅁䕁䅁䅁睁䵁䅁䅁权睂允䅁权䭁䅁䅁权楂䅂䅁允䅁䅁䅅䅁䙁偁周㘴扗䍸䅂䍄䉁䅁䅁䅂䅁䅁䅍䅄䅁䅁䅯条䅁䅁䅯充䅁䅁䅯䅑䅑䅁䅅䅁䉁䅁䅁䅆潂搰扉䅁䅁䅁杷允䅁䅁䅑䅁䑁䅁䅷䅁䭁乁䄸䅁䭁䉁䅅䅁䭁䙁䕅䅁䉁䅁䅁允䅁䉁䅑偉瑩杆䅁䅁䵁䅉䅅䅁䕁䅁䅁睁䵁䅁䅁权䥂允䅁权剁䅁䅁权噂䅂䅁允䅁䅁䅅䅁啁䍁䍂朹䅅䅁䅁䍄䉁䅁䅁䅂䅁䅁䅍䅄䅁䅁䅯䄷䅁䅁䅯䅂䅁䅁䅯眯䅅䅁䅅䅁䉁䅁䅁䅆䕃临䅳䅁䅁䅁杷允䅁䅁䅑䅁䑁䅁䅷䅁䭁䡁䉁䅁䭁䅁䅯䅁䭁䝁䕅䅁䉁䅁䅁允䅁䅁䅕楁䡵瑆佮稯䴸䅉䅅䅁䕁䅁䅁睁䵁䅁䅁权歃䅁䅁权䕁䅁䅁权塂䅂䅁允䅁䅁䅅䅁啁乁㍂䅬䅁䅁䅁䍄䉁䅁䅁䅂䅁䅁䅍䅄䅁䅁䅯䅣䅅䅁䅯权䅁䅁䅯䅕䅑䅁䅅䅁䉁䅁䅁兂楃扒穢搯䉑䅑杷允䅁䅁䅑䅁䑁䅁䅷䅁䭁乁䄸䅁䭁䅁䅑䅁䭁䝁䕣䅁䉁䅁䅁允䅁䉁䅑慒瑉䅁䅁䅁䵁䅉䅅䅁䕁䅁䅁睁䵁䅁䅁权捄允䅁权䕁䅁䅁权偂䅂䅁允䅁䅁䅅䅁䭁䕁䅣䅁䵁䅉䅅䅁䕁䅁䅁睁䵁䅁䅁权㙁允䅁权䉁杁䅁权䑁杁䅁允䅁䅁䅅䅁䙁䅁㑡牙㕣搰䅂䍄䉁䅁䅁䅂䅁䅁䅍䅄䅁䅁䅯兒䅁䅁䅯权䅁䅁䅯睚䅑䅁䅅䅁䉁䅁䅁兂療潅䅐煹㕈睐杷允䅁䅁䅑䅁䑁䅁䅷䅁䭁䡁䉷䅁䭁䅁䅯䅁䭁䝁䕫䅁䉁䅁䅁允䅁䅁䅕塹⭡确癯呶䴸䅉䅅䅁䕁䅁䅁睁䵁䅁䅁权楁允䅁权䕁䅁䅁权塂䅂䅁允䅁䅁䅅䅁啁䱁佄杏䅁䅁䅁䍄䉁䅁䅁䅂䅁䅁䅍䅄䅁䅁䅯睕䅅䅁䅯䅂䅁䅁䅯杔䅑䅁䅅䅁䉁䅁䅁䅆潁㤷䅧䅁䅁䅁杷允䅁䅁䅑䅁䑁䅁䅷䅁䭁䡁䉁䅁䭁䅁䅯䅁䭁䙁䕣䅁䉁䅁䅁允䅁䅁䅕䅄牉硨婢啁䵁䅉䅅䅁䕁䅁䅁睁䵁䅁䅁权湂䅁䅁权䕁䅁䅁权捂䅂䅁允䅁䅁䅅䅁啁䑁塬兇䅁䅁䅁䍄䉁䅁䅁䅂䅁䅁䅍䅄䅁䅁䅯眯䅁䅁䅯充䅁䅁䅯杚䅑䅁䅅䅁䉁䅁䅁䅆㥄穇䵯䅁䅁䅁杷允䅁䅁䅑䅁䑁䅁䅷䅁䭁偁䉉䅁䭁䅁䅯䅁䭁䕁䔴䅁䉁䅁䅁允䅁䅁䅕䥘䌯匹捨吹䴸䅉䅅䅁䕁䅁䅁睁䵁䅁䅁权畁䅁䅁权剁䅁䅁权慂䅂䅁允䅁䅁䅅䅁啁乁椰䍆䄰䅁䅁䍄䉁䅁䅁䅂䅁䅁䅍䅄䅁䅁䅯兎䅁䅁䅯䅂䅁䅁䅯兔䅑䅁䅅䅁䉁䅁䅁䅆歄氯䄰䅁䅁䅁杷允䅁䅁䅑䅁䑁䅁䅷䅁䭁䭁䅕䅁䭁䅁䅑䅁䭁䑁䕯䅁䉁䅁䅁允䅁䉁䅑㡫䙷䅁䅁䅁䵁䅉䅅䅁䕁䅁䅁睁䵁䅁䅁权乁允䅁权䕁䅁䅁权坂䅂䅁允䅁䅁䅅䅁啁䍁牄杔䅁䅁䅁䍄䉁䅁䅁䅂䅁䅁䅍䅄䅁䅁䅯䅢䅅䅁䅯充䅁䅁䅯党䅑䅁䅅䅁䉁䅁䅁䅆䅃獅汯䅁䅁䅁杷允䅁䅁䅑䅁䑁䅁䅷䅁䭁䩁䉣䅁䭁䅁䅑䅁䭁䝁䕣䅁䉁䅁䅁允䅁䉁䅑䬲䕹䅁䅁䅁䵁䅉䅅䅁䕁䅁䅁睁䵁䅁䅁权啁䅁䅁权剁䅁䅁权卂䅂䅁允䅁䅁䅅䅁啁䙁睂剧䅍䅁䅁䍄䉁䅁䅁䅂䅁䅁䅍䅄䅁䅁䅯兢䅅䅁䅯䅂䅁䅁䅯兕䅑䅁䅅䅁䉁䅁䅁䅆扂硍䅅䅁䅁䅁杷允䅁䅁䅑䅁䑁䅁䅷䅁䭁䉁䅕䅁䭁䉁䅅䅁䭁䙁䕉䅁䉁䅁䅁允䅁䉁䅑位㥥睂䅁䅁䵁䅉䅅䅁䕁䅁䅁睁䵁䅁䅁权桃䅁䅁权剁䅁䅁权䕂䅂䅁允䅁䅁䅅䅁啁䵁畄呦䅣䅁䅁䍄䉁䅁䅁䅂䅁䅁䅍䅄䅁䅁䅯杆䅁䅁䅯充䅁䅁䅯杕䅑䅁䅅䅁䉁䅁䅁䅆䅁㝺剁䅁䅁䅁杷允䅁䅁䅑䅁䑁䅁䅷䅁䭁䵁䄴䅁䭁䉁䅅䅁䭁偁䈸䅁䉁䅁䅁允䅁䉁䅑䈫偗䅃䅁䅁䵁䅉䅅䅁䕁䅁䅁睁䵁䅁䅁权潂允䅁权剁䅁䅁权啂䅂䅁允䅁䅁䅅䅁啁䱁呧あ䅳䅁䅁䍄䉁䅁䅁䅂䅁䅁䅍䅄䅁䅁䅯睎䅁䅁䅯权䅁䅁䅯䅑䅑䅁䅅䅁䉁䅁䅁权䡂䅁䅁䍄䉁䅁䅁䅂䅁䅁䅍䅄䅁䅁䅯儱䅅䅁䅯权䅁䅁䅯兕䅑䅁䅅䅁䉁䅁䅁兂噄佥浫免睪睐杷允䅁䅁䅑䅁䑁䅁䅷䅁䭁偁䉉䅁䭁䅁䅯䅁䭁䙁䕳䅁䉁䅁䅁允䅁䅁䅕敨剴䉵䘶稹䴸䅉䅅䅁䕁䅁䅁睁䵁䅁䅁权㝂䅁䅁权䭁䅁䅁权㕁䅂䅁允䅁䅁䅅䅁䙁䉁愱䑚晶㥔⽕䍄䉁䅁䅁䅂䅁䅁䅍䅄䅁䅁䅯朸䅅䅁䅯权䅁䅁䅯兔䅑䅁䅅䅁䉁䅁䅁兂偃癷潕䥘礯睐杷允䅁䅁䅑䅁䑁䅁䅷䅁䭁䅁䉑䅁䭁䅁䅯䅁䭁䕁䕑䅁䉁䅁䅁允䅁䅁䅕啩杆搵楁稷䴸䅉䅅䅁䕁䅁䅁睁䵁䅁䅁权坂䅁䅁权䕁䅁䅁权䭂䅂䅁允䅁䅁䅅䅁啁䩁獺杂䅅䅁䅁䍄䉁䅁䅁䅂䅁䅁䅍䅄䅁䅁䅯杳䅅䅁䅯䅂䅁䅁䅯䅡䅑䅁䅅䅁䉁䅁䅁䅆ぃ穒䅙䅁䅁䅁杷允䅁䅁䅑䅁䑁䅁䅷䅁䭁䉁䄴䅁䭁䉁䅅䅁䭁䕁䔸䅁䉁䅁䅁允䅁䅁䅯睒䅁䅁杷允䅁䅁䅑䅁䑁䅁䅷䅁䭁䥁䅷䅁䭁䅁䅑䅁䭁䙁䕧䅁䉁䅁䅁允䅁䉁䅑䉧䙤䅁䅁䅁䵁䅉䅅䅁䕁䅁䅁睁䵁䅁䅁权祄允䅁权䭁䅁䅁权求䅂䅁允䅁䅁䅅䅁䙁䵁㉬灶愸⭌⽫䍄䉁䅁䅁䅂䅁䅁䅍䅄䅁䅁䅯睅䅁䅁䅯权䅁䅁䅯䅘䅑䅁䅅䅁䉁䅁䅁兂䥁䉲慸䑚⽶睐杷允䅁䅁䅑䅁䑁䅁䅷䅁䭁䉁䅣䅁䭁䉁䅅䅁䭁䙁䕯䅁䉁䅁䅁允䅁䉁䅑䉷䅍元䅁䅁䵁䅉䅅䅁䕁䅁䅁睁䵁䅁䅁权䑄允䅁权剁䅁䅁权剂䅂䅁允䅁䅁䅅䅁啁䕁奄㡥䄸䅁䅁䍄䉁䅁䅁䅂䅁䅁䅍䅄䅁䅁䅯儹䅁䅁䅯䅂䅁䅁䅯兕䅑䅁䅅䅁䉁䅁䅁䅆摄䕯䅁䅁䅁䅁杷允䅁䅁䅑䅁䑁䅁䅷䅁䭁佁䅯䅁䭁䅁䅯䅁䭁䕁䕁䅁䉁䅁䅁允䅁䅁䅕匳䝑婧䑖稯䴸䅉䅅䅁䕁䅁䅁睁䵁䅁䅁权療䅁䅁权䕁䅁䅁权煂䅂䅁允䅁䅁䅅䅁啁偁晫元䅁䅁䅁䍄䉁䅁䅁䅂䅁䅁䅍䅄䅁䅁䅯睚䅁䅁䅯权䅁䅁䅯睕䅑䅁䅅䅁䉁䅁䅁兂䩄牤昶楇栯睐杷允䅁䅁䅑䅁䑁䅁䅷䅁䭁䵁䄸䅁䭁䅁䅑䅁䭁䙁䕣䅁䉁䅁䅁允䅁䉁䅑䥮呣䅁䅁䅁䵁䅉䅅䅁䕁䅁䅁睁䵁䅁䅁权䱃允䅁权剁䅁䅁权䵂䅂䅁允䅁䅁䅅䅁啁乁ぁ䉓䅉䅁䅁䍄䉁䅁䅁䅂䅁䅁䅍䅄䅁䅁䅯朸䅅䅁䅯权䅁䅁䅯杓䅑䅁䅅䅁䉁䅁䅁兂慃婭婭婭㕭睐杷允䅁䅁䅑䅁䑁䅁䅷䅁䭁偁䉉䅁䭁䅁䅯䅁䭁䙁䕣䅁䉁䅁䅁允䅁䅁䅕䘫橐婰䕶䐲䴸䅉䅅䅁䕁䅁䅁睁䵁䅁䅁权啂䅁䅁权䕁䅁䅁权橂䅂䅁允䅁䅁䅅䅁啁䭁慩兎䅁䅁䅁䍄䉁䅁䅁䅂䅁䅁䅍䅄䅁䅁䅯䅚䅁䅁䅯权䅁䅁䅯䅑䅑䅁䅅䅁䉁䅁䅁兂歃䑣䬰㘱歐睐杷允䅁䅁䅑䅁䑁䅁䅷䅁䭁䑁䅑䅁䭁䉁䅅䅁䭁䕁䔰䅁䉁䅁䅁允䅁䉁䅑偶堯杈䅁䅁䵁䅉䅅䅁䕁䅁䅁睁䵁䅁䅁权㉂䅁䅁权䭁䅁䅁权㍁䅂䅁允䅁䅁䅅䅁䙁佁㠵穐敖癵⽅䍄䉁䅁䅁䅂䅁䅁䅍䅄䅁䅁䅯䅯䅁䅁䅯充䅁䅁䅯兗䅑䅁䅅䅁䉁䅁䅁䅆杁䵸义䅁䅁䅁杷允䅁䅁䅑䅁䑁䅁䅷䅁䭁䥁䉉䅁䭁䅁䅑䅁䭁䙁䕷䅁䉁䅁䅁允䅁䉁䅑䕃晣䅁䅁䅁䵁䅉䅅䅁䕁䅁䅁睁䵁䅁䅁权㑁䅁䅁权䕁䅁䅁权敂䅂䅁允䅁䅁䅅䅁啁䝁敁杉䅁䅁䅁䍄䉁䅁䅁䅂䅁䅁䅍䅄䅁䅁䅯睺䅅䅁䅯䅂䅁䅁䅯兗䅑䅁䅅䅁䉁䅁䅁䅆湄歐䅷䅁䅁䅁杷允䅁䅁䅑䅁䑁䅁䅷䅁䭁䕁䅧䅁䭁䉁䅅䅁䭁䕁䕯䅁䉁䅁䅁允䅁䉁䅑佗汫杁䅁䅁䵁䅉䅅䅁䕁䅁䅁睁䵁䅁䅁权㍃䅁䅁权剁䅁䅁权噂䅂䅁允䅁䅁䅅䅁啁䱁䍧硊䅫䅁䅁䍄䉁䅁䅁䅂䅁䅁䅍䅄䅁䅁䅯兓䅁䅁䅯权䅁䅁䅯杔䅑䅁䅅䅁䉁䅁䅁兂㥂穐敖歵捫䅑杷允䅁䅁䅑䅁䑁䅁䅷䅁䭁䕁䅫䅁䭁䅁䅯䅁䭁䝁䕉䅁䉁䅁䅁允䅁䅁䅕䥕堲桢䑉歆䵁䅉䅅䅁䕁䅁䅁睁䵁䅁䅁权呄䅁䅁权䕁䅁䅁权煂䅂䅁允䅁䅁䅅䅁啁䕁䥹杔䅁䅁䅁䍄䉁䅁䅁䅂䅁䅁䅍䅄䅁䅁䅯杺䅅䅁䅯䅂䅁䅁䅯䅑䅑䅁䅅䅁䉁䅁䅁䅆乂杁䅙䅁䅁䅁杷允䅁䅁䅑䅁䑁䅁䅷䅁䭁佁䅍䅁䭁䅁䅯䅁䭁䑁䕫䅁䉁䅁䅁允䅁䅁䅕浔光䑗ね䐰䴸䅉䅅䅁䕁䅁䅁睁䵁䅁䅁权穃允䅁权剁䅁䅁权灂䅂䅁允䅁䅁䅅䅁啁䙁票硒䅅䅁䅁䍄䉁䅁䅁䅂䅁䅁䅍䅄䅁䅁䅯兓䅁䅁䅯权䅁䅁䅯党䅑䅁䅅䅁䉁䅁䅁兂療潅䅐楹噅䅑杷允䅁䅁䅑䅁䑁䅁䅷䅁䭁䕁䅫䅁䭁䅁䅯䅁䭁䕁䕷䅁䉁䅁䅁允䅁䅁䅕捷桱扒穢啅䵁䅉䅅䅁䕁䅁䅁睁䵁䅁䅁权祃允䅁权䭁䅁䅁权㍁䅂䅁允䅁䅁䅅䅁䙁䙁偹癷潕䉘䅂䍄䉁䅁䅁䅂䅁䅁䅍䅄䅁䅁䅯睆䅁䅁䅯充䅁䅁䅯兖䅑䅁䅅䅁䉁䅁䅁䅆䅄䱱呯䅁䅁䅁杷允䅁䅁䅑䅁䑁䅁䅷䅁䭁䭁䉅䅁䭁䅁䅯䅁䭁䑁䕣䅁䉁䅁䅁允䅁䅁䅕報灪橊䥅ぁ䵁䅉䅅䅁䕁䅁䅁睁䵁䅁䅁权畄允䅁权剁䅁䅁权捂䅂䅁允䅁䅁䅅䅁啁䅁塂礲䅉䅁䅁䍄䉁䅁䅁䅂䅁䅁䅍䅄䅁䅁䅯术䅁䅁䅯䅂䅁䅁䅯杏䅑䅁䅅䅁䉁䅁䅁䅆灄䉖䄰䅁䅁䅁杷允䅁䅁䅑䅁䑁䅁䅷䅁䭁乁䉉䅁䭁䅁䅑䅁䭁䕁䔸䅁䉁䅁䅁允䅁䅁䅯睒䅁䅁杷允䅁䅁䅑䅁䑁䅁䅷䅁䭁䥁䅙䅁䭁䅁䅑䅁䭁䕁䕷䅁䉁䅁䅁允䅁䉁䅑牤瑥䅁䅁䅁䵁䅉䅅䅁䕁䅁䅁睁䵁䅁䅁权癁允䅁权䕁䅁䅁权㍁䅂䅁允䅁䅁䅅䅁啁䭁兄兊䅁䅁䅁䍄䉁䅁䅁䅂䅁䅁䅍䅄䅁䅁䅯兓䅁䅁䅯权䅁䅁䅯兙䅑䅁䅅䅁䉁䅁䅁兂佁扌摋㘷剣䅑杷允䅁䅁䅑䅁䑁䅁䅷䅁䭁䵁䄰䅁䭁䅁䅑䅁䭁䙁䕑䅁䉁䅁䅁允䅁䉁䅑ぅ瑚䅁䅁䅁䵁䅉䅅䅁䕁䅁䅁睁䵁䅁䅁权䩂䅁䅁权䭁䅁䅁权䭂䅂䅁允䅁䅁䅅䅁䙁䅁䍷㑋坣儲䅒䍄䉁䅁䅁䅂䅁䅁䅍䅄䅁䅁䅯杭䅅䅁䅯权䅁䅁䅯䅑䅑䅁䅅䅁䉁䅁䅁兂佂桙奂扏獔睐杷允䅁䅁䅑䅁䑁䅁䅷䅁䭁偁䅍䅁䭁䅁䅑䅁䭁䙁䔸䅁䉁䅁䅁允䅁䉁䅑佃十䅁䅁䅁䵁䅉䅅䅁䕁䅁䅁睁䵁䅁䅁权㡁允䅁权剁䅁䅁权䭂䅂䅁允䅁䅁䅅䅁啁䝁湄䉉䅯䅁䅁䍄䉁䅁䅁䅂䅁䅁䅍䅄䅁䅁䅯兓䅁䅁䅯权䅁䅁䅯睖䅑䅁䅅䅁䉁䅁䅁兂ㅂ硫䕧杖䔴䅑杷允䅁䅁䅑䅁䑁䅁䅷䅁䭁䥁䉁䅁䭁䉁䅅䅁䭁䙁䕍䅁䉁䅁䅁允䅁䉁䅑䕑牶䅊䅁䅁䵁䅉䅅䅁䕁䅁䅁睁䵁䅁䅁权灁允䅁权䕁䅁䅁权卂䅂䅁允䅁䅁䅅䅁啁䝁湔䅊䅁䅁䅁䍄䉁䅁䅁䅂䅁䅁䅍䅄䅁䅁䅯杦䅅䅁䅯充䅁䅁䅯兙䅑䅁䅅䅁䉁䅁䅁䅆晁楤䙁䅁䅁䅁杷允䅁䅁䅑䅁䑁䅁䅷䅁䭁䡁䄸䅁䭁䉁䅅䅁䭁䑁䕅䅁䉁䅁䅁允䅁䉁䅑䙁兹先䅁䅁䵁䅉䅅䅁䕁䅁䅁睁䵁䅁䅁权佃允䅁权䭁䅁䅁权湂䅂䅁允䅁䅁䅅䅁䙁䥁坣挲㌷砰䅤䍄䉁䅁䅁䅂䅁䅁䅍䅄䅁䅁䅯兺䅅䅁䅯权䅁䅁䅯杚䅑䅁䅅䅁䉁䅁䅁兂畃⭒㙆䭆䠷睐杷允䅁䅁䅑䅁䑁䅁䅷䅁䭁䉁䉣䅁䭁䉁䅅䅁䭁䙁䕳䅁䉁䅁䅁允䅁䉁䅑䍓㠹杁䅁䅁䵁䅉䅅䅁䕁䅁䅁睁䵁䅁䅁权㕁允䅁权剁䅁䅁权扂䅂䅁允䅁䅁䅅䅁啁䵁㙁祋䅁䅁䅁䍄䉁䅁䅁䅂䅁䅁䅍䅄䅁䅁䅯杘䅅䅁䅯䅂䅁䅁䅯䅕䅑䅁䅅䅁䉁䅁䅁䅆䕄䅫䄸䅁䅁䅁杷允䅁䅁䅑䅁䑁䅁䅷䅁䭁䥁䅙䅁䭁䅁䅯䅁䭁䙁䕳䅁䉁䅁䅁允䅁䅁䅕㝤昶楇搯啂䵁䅉䅅䅁䕁䅁䅁睁䵁䅁䅁权䝃䅁䅁权䭁䅁䅁权䱂䅂䅁允䅁䅁䅅䅁䙁䙁偹癷潕䅘䅨䍄䉁䅁䅁䅂䅁䅁䅍䅄䅁䅁䅯睸䅁䅁䅯权䅁䅁䅯䅚䅑䅁䅅䅁䉁䅁䅁兂扄堫焵䡶橓睐杷允䅁䅁䅑䅁䑁䅁䅷䅁䭁佁䅑䅁䭁䉁䅅䅁䭁䙁䕯䅁䉁䅁䅁允䅁䅁䅯睒䅁䅁杷允䅁䅁䅑䅁䑁䅁䅷䅁䭁䑁䅙䅁䭁䉁䅅䅁䭁䙁䕉䅁䉁䅁䅁允䅁䉁䅑具申䅄䅁䅁䵁䅉䅅䅁䕁䅁䅁睁䵁䅁䅁权䝃䅁䅁权䭁䅁䅁权卂䅂䅁允䅁䅁䅅䅁䙁䝁㡱䩤奍䅂䅨䍄䉁䅁䅁䅂䅁䅁䅍䅄䅁䅁䅯杣䅅䅁䅯充䅁䅁䅯兗䅑䅁䅅䅁䉁䅁䅁䅆䭃硱癍䅁䅁䅁杷允䅁䅁䅑䅁䑁䅁䅷䅁䭁䥁䅙䅁䭁䅁䅯䅁䭁䝁䕕䅁䉁䅁䅁允䅁䅁䅕㡧䭄啯㉗稶䴸䅉䅅䅁䕁䅁䅁睁䵁䅁䅁权呁允䅁权剁䅁䅁权䵂䅂䅁允䅁䅁䅅䅁啁䉁瑨祰䅍䅁䅁䍄䉁䅁䅁䅂䅁䅁䅍䅄䅁䅁䅯䅚䅅䅁䅯充䅁䅁䅯䅖䅑䅁䅅䅁䉁䅁䅁䅆杄䭚朴䅁䅁䅁杷允䅁䅁䅑䅁䑁䅁䅷䅁䭁䵁䉅䅁䭁䉁䅅䅁䭁䕁䕑䅁䉁䅁䅁允䅁䉁䅑焳兖杅䅁䅁䵁䅉䅅䅁䕁䅁䅁睁䵁䅁䅁权湁䅁䅁权剁䅁䅁权䵂䅂䅁允䅁䅁䅅䅁啁䕁塂㉖䅙䅁䅁䍄䉁䅁䅁䅂䅁䅁䅍䅄䅁䅁䅯杨䅁䅁䅯权䅁䅁䅯䅖䅑䅁䅅䅁䉁䅁䅁兂䉃啬䱏佢䕣䅑杷允䅁䅁䅑䅁䑁䅁䅷䅁䭁䅁䉍䅁䭁䅁䅯䅁䭁䙁䔴䅁䉁䅁䅁允䅁䅁䅕穊䥅䉲慸䐴䴸䅉䅅䅁䕁䅁䅁睁䵁䅁䅁权㙃䅁䅁权剁䅁䅁权煂䅂䅁允䅁䅁䅅䅁啁䥁㍃䈰䅕䅁䅁䍄䉁䅁䅁䅂䅁䅁䅍䅄䅁䅁䅯眸䅅䅁䅯权䅁䅁䅯睔䅑䅁䅅䅁䉁䅁䅁权䡂䅁䅁䍄䉁䅁䅁䅂䅁䅁䅍䅄䅁䅁䅯入䅁䅁䅯充䅁䅁䅯杚䅑䅁䅅䅁䉁䅁䅁䅆䥁呸䙣䅁䅁䅁杷允䅁䅁䅑䅁䑁䅁䅷䅁䭁䥁䅷䅁䭁䉁䅅䅁䭁䙁䕣䅁䉁䅁䅁允䅁䉁䅑䭫祊䅕䅁䅁䵁䅉䅅䅁䕁䅁䅁睁䵁䅁䅁权歄䅁䅁权剁䅁䅁权婂䅂䅁允䅁䅁䅅䅁䭁䕁䅣䅁䵁䅉䅅䅁䕁䅁䅁睁䵁䅁䅁权桁允䅁权剁䅁䅁权㍁䅂䅁允䅁䅁䅅䅁啁䥁い杧䅧䅁䅁䍄䉁䅁䅁䅂䅁䅁䅍䅄䅁䅁䅯杌䅅䅁䅯充䅁䅁䅯兙䅑䅁䅅䅁䉁䅁䅁䅆奃琳偧䅁䅁䅁杷允䅁䅁䅑䅁䑁䅁䅷䅁䭁偁䉫䅁䭁䅁䅑䅁䭁䝁䕅䅁䉁䅁䅁允䅁䉁䅑ㅰ刴䅁䅁䅁䵁䅉䅅䅁䕁䅁䅁睁䵁䅁䅁权䝁䅁䅁权䕁䅁䅁权佂䅂䅁允䅁䅁䅅䅁啁䡁䑕先䅁䅁䅁䍄䉁䅁䅁䅂䅁䅁䅍䅄䅁䅁䅯党䅁䅁䅯䅂䅁䅁䅯免䅑䅁䅅䅁䉁䅁䅁䅆祃条䅑䅁䅁䅁杷允䅁䅁䅑䅁䑁䅁䅷䅁䭁䉁䅁䅁䭁䉁䅅䅁䭁䙁䕳䅁䉁䅁䅁允䅁䉁䅑偫牔杁䅁䅁䵁䅉䅅䅁䕁䅁䅁睁䵁䅁䅁权晃允䅁权剁䅁䅁权硁䅂䅁允䅁䅁䅅䅁啁䅁啁䉱䅳䅁䅁䍄䉁䅁䅁䅂䅁䅁䅍䅄䅁䅁䅯䅗䅅䅁䅯充䅁䅁䅯睗䅑䅁䅅䅁䉁䅁䅁䅆䅃桕祖䅁䅁䅁杷允䅁䅁䅑䅁䑁䅁䅷䅁䭁偁䉍䅁䭁䅁䅯䅁䭁䙁䕑䅁䉁䅁䅁允䅁䅁䅕潅䅐煹䙆樷䴸䅉䅅䅁䕁䅁䅁睁䵁䅁䅁权敄䅁䅁权䕁䅁䅁权偂䅂䅁允䅁䅁䅅䅁啁佁䍩兎䅕䅁䅁䍄䉁䅁䅁䅂䅁䅁䅍䅄䅁䅁䅯儸䅁䅁䅯充䅁䅁䅯䅖䅑䅁䅅䅁䉁䅁䅁䅆佂剚乷䅁䅁䅁杷允䅁䅁䅑䅁䑁䅁䅷䅁䭁䍁䈸䅁䭁䉁䅅䅁䭁䑁䕅䅁䉁䅁䅁允䅁䉁䅑佩硅䅁䅁䅁䵁䅉䅅䅁䕁䅁䅁睁䵁䅁䅁权湁允䅁权剁䅁䅁权桂䅂䅁允䅁䅁䅅䅁啁䭁湁卩䅣䅁䅁䍄䉁䅁䅁䅂䅁䅁䅍䅄䅁䅁䅯入䅁䅁䅯充䅁䅁䅯眯䅅䅁䅅䅁䉁䅁䅁䅆兄启䙙䅁䅁䅁杷允䅁䅁䅑䅁䑁䅁䅷䅁䭁䙁䉍䅁䭁䅁䅑䅁䭁䝁䕅䅁䉁䅁䅁允䅁䅁䅯睒䅁䅁杷允䅁䅁䅑䅁䑁䅁䅷䅁䭁偁䉙䅁䭁䅁䅑䅁䭁䝁䕣䅁䉁䅁䅁允䅁䉁䅑偩獚䅁䅁䅁䵁䅉䅅䅁䕁䅁䅁睁䵁䅁䅁权ㅄ䅁䅁权剁䅁䅁权塂䅂䅁允䅁䅁䅅䅁啁䑁橂儵䅑䅁䅁䍄䉁䅁䅁䅂䅁䅁䅍䅄䅁䅁䅯杅䅁䅁䅯权䅁䅁䅯䅚䅑䅁䅅䅁䉁䅁䅁兂䵁楁䡵瑆䑫䅑杷允䅁䅁䅑䅁䑁䅁䅷䅁䭁䩁䅍䅁䭁䉁䅅䅁䭁䙁䕙䅁䉁䅁䅁允䅁䅁䅯睒䅁䅁杷允䅁䅁䅑䅁䑁䅁䅷䅁䭁䵁䅷䅁䭁䅁䅑䅁䭁䝁䕯䅁䉁䅁䅁允䅁䉁䅑偱㝍䅁䅁䅁䵁䅉䅅䅁䕁䅁䅁睁䵁䅁䅁权穄允䅁权䭁䅁䅁权塂䅂䅁允䅁䅁䅅䅁䙁䡁啳歲桦略⽁䍄䉁䅁䅁䅂䅁䅁䅍䅄䅁䅁䅯杋䅁䅁䅯䅂䅁䅁䅯兡䅑䅁䅅䅁䉁䅁䅁䅆䕄祘䅷䅁䅁䅁杷允䅁䅁䅑䅁䑁䅁䅷䅁䭁䅁䈴䅁䭁䅁䅑䅁䭁䙁䕑䅁䉁䅁䅁允䅁䉁䅑㥭ㅍ䅁䅁䅁䵁䅉䅅䅁䕁䅁䅁睁䵁䅁䅁权䵄允䅁权䭁䅁䅁权桂䅂䅁允䅁䅁䅅䅁䙁䍁扐堫焵偶⽧䍄䉁䅁䅁䅂䅁䅁䅍䅄䅁䅁䅯朴䅁䅁䅯䅂䅁䅁䅯䅒䅑䅁䅅䅁䉁䅁䅁䅆奄㡚䉧䅁䅁䅁杷允䅁䅁䅑䅁䑁䅁䅷䅁䭁䩁䉅䅁䭁䅁䅑䅁䭁䙁䕙䅁䉁䅁䅁允䅁䉁䅑婗あ䅁䅁䅁䵁䅉䅅䅁䕁䅁䅁睁䵁䅁䅁权い允䅁权䭁䅁䅁权偂䅂䅁允䅁䅁䅅䅁䭁䕁䅣䅁䵁䅉䅅䅁䕁䅁䅁睁䵁䅁䅁权䡂允䅁权䕁䅁䅁权噂䅂䅁允䅁䅁䅅䅁啁䉁杺睥䅁䅁䅁䍄䉁䅁䅁䅂䅁䅁䅍䅄䅁䅁䅯䅔䅅䅁䅯䅂䅁䅁䅯杏䅑䅁䅅䅁䉁䅁䅁䅆元祫䅉䅁䅁䅁杷允䅁䅁䅑䅁䑁䅁䅷䅁䭁䡁䄰䅁䭁䅁䅑䅁䭁䝁䕅䅁䉁䅁䅁允䅁䉁䅑䕵う䅁䅁䅁䵁䅉䅅䅁䕁䅁䅁睁䵁䅁䅁权啃允䅁权䕁䅁䅁权偂䅂䅁允䅁䅁䅅䅁䭁䕁䅣䅁䵁䅉䅅䅁䕁䅁䅁睁䵁䅁䅁权い允䅁权䭁䅁䅁权佂䅂䅁允䅁䅁䅅䅁䙁䑁晶㑔堲獢⽉䍄䉁䅁䅁䅂䅁䅁䅍䅄䅁䅁䅯䅙䅁䅁䅯䅂䅁䅁䅯睖䅑䅁䅅䅁䉁䅁䅁䅆流桢䅕䅁䅁䅁杷允䅁䅁䅑䅁䑁䅁䅷䅁䭁䅁䉳䅁䭁䉁䅅䅁䭁䑁䕣䅁䉁䅁䅁允䅁䉁䅑䙣䙣杌䅁䅁䵁䅉䅅䅁䕁䅁䅁睁䵁䅁䅁权桃允䅁权䕁䅁䅁权噂䅂䅁允䅁䅁䅅䅁啁䙁瑇兌䅁䅁䅁䍄䉁䅁䅁䅂䅁䅁䅍䅄䅁䅁䅯䄹䅅䅁䅯权䅁䅁䅯睓䅑䅁䅅䅁䉁䅁䅁兂汁潂噇㑑歶睐杷允䅁䅁䅑䅁䑁䅁䅷䅁䭁䉁䉅䅁䭁䉁䅅䅁䭁䝁䕣䅁䉁䅁䅁允䅁䉁䅑䝑㑙兄䅁䅁䵁䅉䅅䅁䕁䅁䅁睁䵁䅁䅁权杂䅁䅁权剁䅁䅁权⽄允䅁允䅁䅁䅅䅁啁䙁湋杗䅅䅁䅁䍄䉁䅁䅁䅂䅁䅁䅍䅄䅁䅁䅯睖䅁䅁䅯充䅁䅁䅯䅔䅑䅁䅅䅁䉁䅁䅁䅆睂䵍䕫䅁䅁䅁杷允䅁䅁䅑䅁䑁䅁䅷䅁䭁䝁䉕䅁䭁䉁䅅䅁䭁䙁䕕䅁䉁䅁䅁允䅁䉁䅑䡑㜰兏䅁䅁䵁䅉䅅䅁䕁䅁䅁睁䵁䅁䅁权䩃䅁䅁权剁䅁䅁权潂䅂䅁允䅁䅁䅅䅁啁佁䉄剁䅳䅁䅁䍄䉁䅁䅁䅂䅁䅁䅍䅄䅁䅁䅯兪䅅䅁䅯权䅁䅁䅯杏䅑䅁䅅䅁䉁䅁䅁兂䭂䅄牉硨硢睐杷允䅁䅁䅑䅁䑁䅁䅷䅁䭁䍁䉙䅁䭁䅁䅯䅁䭁䝁䕙䅁䉁䅁䅁允䅁䅁䅕楁䡵瑆佬歆䵁䅉䅅䅁䕁䅁䅁睁䵁䅁䅁权潁允䅁权䭁䅁䅁权佂䅂䅁允䅁䅁䅅䅁䙁偁唷佥浫剳䅎䍄䉁䅁䅁䅂䅁䅁䅍䅄䅁䅁䅯䅔䅁䅁䅯允䅉䅁䅯睁䅉䅁䅅䅁䉁䅁䅁兂䥁㡏煕橷椷䅑杷允䅁䅁䅑䅁䑁䅁䅷䅁䭁䵁䅧䅁䭁䉁䅅䅁䭁䑁䕣䅁䉁䅁䅁允䅁䉁䅑䉑晴睅䅁䅁䵁䅉䅅䅁䕁䅁䅁睁䵁䅁䅁权㡃䅁䅁权剁䅁䅁权扂䅂䅁允䅁䅁䅅䅁啁䅁塃と䅯䅁䅁䍄䉁䅁䅁䅂䅁䅁䅍䅄䅁䅁䅯䅋䅅䅁䅯权䅁䅁䅯睗䅑䅁䅅䅁䉁䅁䅁兂祃敮渫獸捳䅑杷允䅁䅁䅑䅁䑁䅁䅷䅁䭁偁䅅䅁䭁䅁䅑䅁䭁䝁䕫䅁䉁䅁䅁允䅁䉁䅑嘰含䅁䅁䅁䵁䅉䅅䅁䕁䅁䅁睁䵁䅁䅁权桄允䅁权䭁䅁䅁权湂䅂䅁允䅁䅁䅅䅁䙁䭁硲欰椱久⽃䍄䉁䅁䅁䅂䅁䅁䅍䅄䅁䅁䅯睗䅅䅁䅯䅂䅁䅁䅯睗䅑䅁䅅䅁䉁䅁䅁䅆奃䕓䍕䅁䅁䅁杷允䅁䅁䅑䅁䑁䅁䅷䅁䭁䍁䉧䅁䭁䅁䅯䅁䭁䕁䕳䅁䉁䅁䅁允䅁䅁䅕硨婢発呦ぇ䵁䅉䅅䅁䕁䅁䅁睁䵁䅁䅁权潂允䅁权剁䅁䅁权䭂䅂䅁允䅁䅁䅅䅁啁乁婩䙪䅙䅁䅁䍄䉁䅁䅁䅂䅁䅁䅍䅄䅁䅁䅯睬䅅䅁䅯充䅁䅁䅯䅘䅑䅁䅅䅁䉁䅁䅁䅆䅄捚噖䅁䅁䅁杷允䅁䅁䅑䅁䑁䅁䅷䅁䭁䝁䉫䅁䭁䉁䅅䅁䭁䕁䕯䅁䉁䅁䅁允䅁䉁䅑䩩⼲杂䅁䅁䵁䅉䅅䅁䕁䅁䅁睁䵁䅁䅁权潁允䅁权䭁䅁䅁权坂䅂䅁允䅁䅁䅅䅁䙁䵁㌯⭕汏硭䅬䍄䉁䅁䅁䅂䅁䅁䅍䅄䅁䅁䅯䅋䅅䅁䅯权䅁䅁䅯党䅑䅁䅅䅁䉁䅁䅁兂婄発呤㘴慕䅑杷允䅁䅁䅑䅁䑁䅁䅷䅁䭁䑁䅫䅁䭁䉁䅅䅁䭁䝁䕉䅁䉁䅁䅁允䅁䉁䅑䡷湁䅎䅁䅁䵁䅉䅅䅁䕁䅁䅁睁䵁䅁䅁权潁允䅁权䭁䅁䅁权啂䅂䅁允䅁䅁䅅䅁䙁䩁瘷㡰䱚睎䄵䍄䉁䅁䅁䅂䅁䅁䅍䅄䅁䅁䅯睏䅁䅁䅯䅂䅁䅁䅯兙䅑䅁䅅䅁䉁䅁䅁䅆杁栱䅁䅁䅁䅁杷允䅁䅁䅑䅁䑁䅁䅷䅁䭁偁䅙䅁䭁䉁䅅䅁䭁䕁䔸䅁䉁䅁䅁允䅁䅁䅯睒䅁䅁杷允䅁䅁䅑䅁䑁䅁䅷䅁䭁䱁䅳䅁䭁䉁䅅䅁䭁䙁䕁䅁䉁䅁䅁允䅁䉁䅑䍍〳睁䅁䅁䵁䅉䅅䅁䕁䅁䅁睁䵁䅁䅁权奂允䅁权䕁䅁䅁权歂䅂䅁允䅁䅁䅅䅁啁䱁噪朹䅉䅁䅁䍄䉁䅁䅁䅂䅁䅁䅍䅄䅁䅁䅯兔䅅䅁䅯充䅁䅁䅯䅕䅑䅁䅅䅁䉁䅁䅁䅆潂橅䴰䅁䅁䅁杷允䅁䅁䅑䅁䑁䅁䅷䅁䭁佁䅣䅁䭁䉁䅅䅁䭁䕁䕳䅁䉁䅁䅁允䅁䉁䅑㑄瑦睁䅁䅁䵁䅉䅅䅁䕁䅁䅁睁䵁䅁䅁权塃䅁䅁权剁䅁䅁权呂䅂䅁允䅁䅁䅅䅁啁䝁癃䅍䅳䅁䅁䍄䉁䅁䅁䅂䅁䅁䅍䅄䅁䅁䅯䅋䅅䅁䅯权䅁䅁䅯睖䅑䅁䅅䅁䉁䅁䅁兂⭃确癯匳佑䅑杷允䅁䅁䅑䅁䑁䅁䅷䅁䭁佁䉙䅁䭁䉁䅅䅁䭁䕁䕷䅁䉁䅁䅁允䅁䉁䅑䥧㜷杓䅁䅁䵁䅉䅅䅁䕁䅁䅁睁䵁䅁䅁权潄允䅁权剁䅁䅁权扂䅂䅁允䅁䅁䅅䅁啁䵁坁硑䄰䅁䅁䍄䉁䅁䅁䅂䅁䅁䅍䅄䅁䅁䅯杹䅅䅁䅯权䅁䅁䅯杔䅑䅁䅅䅁䉁䅁䅁兂牁硨婢湺剣䅑杷允䅁䅁䅑䅁䑁䅁䅷䅁䭁䭁䉧䅁䭁䅁䅯䅁䭁䑁䕣䅁䉁䅁䅁允䅁䅁䅕浚浚浚浚樸䴸䅉䅅䅁䕁䅁䅁睁䵁䅁䅁权婄允䅁权剁䅁䅁权啂䅂䅁允䅁䅁䅅䅁䭁䕁䅣䅁䵁䅉䅅䅁䕁䅁䅁睁䵁䅁䅁权䭄允䅁权䭁䅁䅁权坂䅂䅁允䅁䅁䅅䅁䙁佁汏㡭村䅳䅨䍄䉁䅁䅁䅂䅁䅁䅍䅄䅁䅁䅯䅡䅁䅁䅯权䅁䅁䅯䅒䅑䅁䅅䅁䉁䅁䅁兂潃歸㍳啩㉈睐杷允䅁䅁䅑䅁䑁䅁䅷䅁䭁䍁䅅䅁䭁䅁䅯䅁䭁䝁䕣䅁䉁䅁䅁允䅁䅁䅕歯㉗⼸唳䕃䵁䅉䅅䅁䕁䅁䅁睁䵁䅁䅁权癁䅁䅁权䕁䅁䅁权求䅂䅁允䅁䅁䅅䅁啁䍁灌睅䅁䅁䅁䍄䉁䅁䅁䅂䅁䅁䅍䅄䅁䅁䅯睹䅁䅁䅯充䅁䅁䅯睙䅑䅁䅅䅁䉁䅁䅁䅆䅂卖䱬䅁䅁䅁杷允䅁䅁䅑䅁䑁䅁䅷䅁䭁偁䅳䅁䭁䅁䅑䅁䭁䙁䕯䅁䉁䅁䅁允䅁䅁䅕䙅㕧䡴䭩へ䵁䅉䅅䅁䕁䅁䅁睁䵁䅁䅁权䭄允䅁权䭁䅁䅁权噂䅂䅁允䅁䅁䅅䅁䙁䙁㕧䵴㉨杶䅬䍄䉁䅁䅁䅂䅁䅁䅍䅄䅁䅁䅯睘䅁䅁䅯充䅁䅁䅯睓䅑䅁䅅䅁䉁䅁䅁䅆䅁漴呷䅁䅁䅁杷允䅁䅁䅑䅁䑁䅁䅷䅁䭁䕁䅅䅁䭁䅁䅑䅁䭁䝁䕍䅁䉁䅁䅁允䅁䉁䅑䝫噑䅁䅁䅁䵁䅉䅅䅁䕁䅁䅁睁䵁䅁䅁权㕂允䅁权䕁䅁䅁权卂䅂䅁允䅁䅁䅅䅁啁䍁㝩儶䅁䅁䅁䍄䉁䅁䅁䅂䅁䅁䅍䅄䅁䅁䅯杰䅅䅁䅯权䅁䅁䅯兏䅑䅁䅅䅁䉁䅁䅁兂㝁〳丫㉬椷睐杷允䅁䅁䅑䅁䑁䅁䅷䅁䭁䑁䉕䅁䭁䅁䅯䅁䭁䝁䕍䅁䉁䅁䅁允䅁䅁䅕癴㥐䠱灪橸䴸䅉䅅䅁䕁䅁䅁睁䵁䅁䅁权䭄允䅁权䭁䅁䅁权啂䅂䅁允䅁䅁䅅䅁䙁䅁䉡啬䱏䅢䅤䍄䉁䅁䅁䅂䅁䅁䅍䅄䅁䅁䅯兖䅁䅁䅯充䅁䅁䅯睖䅑䅁䅅䅁䉁䅁䅁䅆㕄砱䕳䅁䅁䅁杷允䅁䅁䅑䅁䑁䅁䅷䅁䭁䱁䉑䅁䭁䅁䅑䅁䭁䑁䕯䅁䉁䅁䅁允䅁䉁䅑䝗䡙䅁䅁䅁䵁䅉䅅䅁䕁䅁䅁睁䵁䅁䅁权杁允䅁权剁䅁䅁权䕂䅂䅁允䅁䅁䅅䅁啁䵁桃䅄䅯䅁䅁䍄䉁䅁䅁䅂䅁䅁䅍䅄䅁䅁䅯睊䅅䅁䅯权䅁䅁䅯杔䅑䅁䅅䅁䉁䅁䅁兂䙃ㄶ㑇潈敕䅑杷允䅁䅁䅑䅁䑁䅁䅷䅁䭁䵁䄸䅁䭁䉁䅅䅁䭁䙁䕁䅁䉁䅁䅁允䅁䉁䅑䬴䩄兂䅁䅁䵁䅉䅅䅁䕁䅁䅁睁䵁䅁䅁权㕁䅁䅁权剁䅁䅁权捂䅂䅁允䅁䅁䅅䅁啁䥁䅂橫䅑䅁䅁䍄䉁䅁䅁䅂䅁䅁䅍䅄䅁䅁䅯䅺䅁䅁䅯权䅁䅁䅯杗䅑䅁䅅䅁䉁䅁䅁权䡂䅁䅁䍄䉁䅁䅁䅂䅁䅁䅍䅄䅁䅁䅯睊䅅䅁䅯权䅁䅁䅯睓䅑䅁䅅䅁䉁䅁䅁兂呃䅇坒楄䌰䅑杷允䅁䅁䅑䅁䑁䅁䅷䅁䭁䍁䉣䅁䭁䅁䅯䅁䭁䙁䕙䅁䉁䅁䅁允䅁䅁䅕匰扌堫焵䐫䴸䅉䅅䅁䕁䅁䅁睁䵁䅁䅁权䩂䅁䅁权䕁䅁䅁权求䅂䅁允䅁䅁䅅䅁啁䍁㑁睖䅁䅁䅁䍄䉁䅁䅁䅂䅁䅁䅍䅄䅁䅁䅯睊䅅䅁䅯权䅁䅁䅯兔䅑䅁䅅䅁䉁䅁䅁兂䙄䱉祂䩡⽈睐杷允䅁䅁䅑䅁䑁䅁䅷䅁䭁䙁䈴䅁䭁䅁䅑䅁䭁䙁䕅䅁䉁䅁䅁允䅁䉁䅑䩡䭷䅁䅁䅁䵁䅉䅅䅁䕁䅁䅁睁䵁䅁䅁权瑃允䅁权䭁䅁䅁权呂䅂䅁允䅁䅁䅅䅁䙁乁佮ㄹ橐捰⽳䍄䉁䅁䅁䅂䅁䅁䅍䅄䅁䅁䅯眰䅅䅁䅯充䅁䅁䅯睔䅑䅁䅅䅁䉁䅁䅁权䡂䅁䅁䍄䉁䅁䅁䅂䅁䅁䅍䅄䅁䅁䅯杂䅁䅁䅯权䅁䅁䅯杏䅑䅁䅅䅁䉁䅁䅁兂歃䑣䬰㘱児睶杷允䅁䅁䅑䅁䑁䅁䅷䅁䭁乁䉷䅁䭁䉁䅅䅁䭁䙁䔴䅁䉁䅁䅁允䅁䉁䅑䥑䑥术䅅䅁䵁䅉䅅䅁䕁䅁䅁睁䵁䅁䅁权䕂允䅁权剁䅁䅁权⽄允䅁允䅁䅁䅅䅁啁䥁歁䍒䅙䅁䅁䍄䉁䅁䅁䅂䅁䅁䅍䅄䅁䅁䅯免䅅䅁䅯充䅁䅁䅯睓䅑䅁䅅䅁䉁䅁䅁䅆楄佔䉧䅁䅁䅁杷允䅁䅁䅑䅁䑁䅁䅷䅁䭁䝁䉑䅁䭁䉁䅅䅁䭁䝁䕙䅁䉁䅁䅁允䅁䉁䅑䅙䡄睄䅁䅁䵁䅉䅅䅁䕁䅁䅁睁䵁䅁䅁权湁允䅁权䭁䅁䅁权兂䅂䅁允䅁䅁䅅䅁䙁䵁杕䡳潊晫⽣䍄䉁䅁䅁䅂䅁䅁䅍䅄䅁䅁䅯儱䅁䅁䅯充䅁䅁䅯兖䅑䅁䅅䅁䉁䅁䅁䅆奃桌獙杂䅁䅁杷允䅁䅁䅑䅁䑁䅁䅷䅁䭁䱁䉷䅁䭁䉁䅅䅁䭁䙁䕙䅁䉁䅁䅁允䅁䉁䅑婍灚睁䅁䅁䵁䅉䅅䅁䕁䅁䅁睁䵁䅁䅁权敂䅁䅁权剁䅁䅁权敂䅂䅁允䅁䅁䅅䅁啁䩁牨兵䅙䅁䅁䍄䉁䅁䅁䅂䅁䅁䅍䅄䅁䅁䅯杘䅁䅁䅯充䅁䅁䅯兗䅑䅁䅅䅁䉁䅁䅁䅆㥂䴲䙅䅁䅁䅁杷允䅁䅁䅑䅁䑁䅁䅷䅁䭁䭁䉳䅁䭁䅁䅑䅁䭁䙁䕙䅁䉁䅁䅁允䅁䉁䅑伴攸睂䅁䅁䵁䅉䅅䅁䕁䅁䅁睁䵁䅁䅁权療䅁䅁权剁䅁䅁权坂䅂䅁允䅁䅁䅅䅁啁䕁㡃䉸䅙䅁䅁䍄䉁䅁䅁䅂䅁䅁䅍䅄䅁䅁䅯村䅁䅁䅯䅂䅁䅁䅯睚䅑䅁䅅䅁䉁䅁䅁䅆㑂穧䅑䅁䅁䅁杷允䅁䅁䅑䅁䑁䅁䅷䅁䭁䥁䅑䅁䭁䉁䅅䅁䭁䕁䕑䅁䉁䅁䅁允䅁䉁䅑䥭橰䅅䅁䅁䵁䅉䅅䅁䕁䅁䅁睁䵁䅁䅁权呄䅁䅁权䭁䅁䅁权⽄允䅁允䅁䅁䅅䅁䙁䭁睒児塲硯䅨䍄䉁䅁䅁䅂䅁䅁䅍䅄䅁䅁䅯眰䅁䅁䅯权䅁䅁䅯杙䅑䅁䅅䅁䉁䅁䅁兂㝁〳丫㉬匴䅑杷允䅁䅁䅑䅁䑁䅁䅷䅁䭁偁䉉䅁䭁䉁䅅䅁䭁䝁䕫䅁䉁䅁䅁允䅁䉁䅑䉁⽱睆䅁䅁䵁䅉䅅䅁䕁䅁䅁睁䵁䅁䅁权あ䅁䅁权䕁䅁䅁权塂䅂䅁允䅁䅁䅅䅁啁䥁千睢䅁䅁䅁䍄䉁䅁䅁䅂䅁䅁䅍䅄䅁䅁䅯眰䅁䅁䅯权䅁䅁䅯睗䅑䅁䅅䅁䉁䅁䅁兂䝂癴㥐䠱䭧䅑杷允䅁䅁䅑䅁䑁䅁䅷䅁䭁䑁䉍䅁䭁䉁䅅䅁䭁䝁䕅䅁䉁䅁䅁允䅁䉁䅑位呋杘䅁䅁䵁䅉䅅䅁䕁䅁䅁睁䵁䅁䅁权䙄䅁䅁权剁䅁䅁权啂䅂䅁允䅁䅁䅅䅁啁䕁硂剏䅁䅁䅁䍄䉁䅁䅁䅂䅁䅁䅍䅄䅁䅁䅯眰䅁䅁䅯权䅁䅁䅯睓䅑䅁䅅䅁䉁䅁䅁兂桁䡳潊敫䨰䅑杷允䅁䅁䅑䅁䑁䅁䅷䅁䭁佁䉕䅁䭁䉁䅅䅁䭁䝁䕉䅁䉁䅁䅁允䅁䉁䅑䕁獱䅂䅁䅁䵁䅉䅅䅁䕁䅁䅁睁䵁䅁䅁权䅂䅁䅁权䭁䅁䅁权時䅂䅁允䅁䅁䅅䅁䙁䑁䬰㘱睎摐⽯䍄䉁䅁䅁䅂䅁䅁䅍䅄䅁䅁䅯䅲䅅䅁䅯䅂䅁䅁䅯睖䅑䅁䅅䅁䉁䅁䅁䅆䍁剔䅣䅁䅁䅁杷允䅁䅁䅑䅁䑁䅁䅷䅁䭁䉁䉳䅁䭁䉁䅅䅁䭁䝁䕕䅁䉁䅁䅁允䅁䉁䅑䍁䱊兴䅁䅁䵁䅉䅅䅁䕁䅁䅁睁䵁䅁䅁权䍄允䅁权䕁䅁䅁权䅂䅂䅁允䅁䅁䅅䅁啁䩁灷杅䅁䅁䅁䍄䉁䅁䅁䅂䅁䅁䅍䅄䅁䅁䅯眰䅁䅁䅯权䅁䅁䅯杖䅑䅁䅅䅁䉁䅁䅁兂㍁啩杆搵䵁䅑杷允䅁䅁䅑䅁䑁䅁䅷䅁䭁䭁䅉䅁䭁䅁䅑䅁䭁䕁䔰䅁䉁䅁䅁允䅁䉁䅑獃⭅䅁䅁䅁䵁䅉䅅䅁䕁䅁䅁睁䵁䅁䅁权䍁允䅁权䕁䅁䅁权啂䅂䅁允䅁䅁䅅䅁啁䅁牄杪䅧䅁䅁䍄䉁䅁䅁䅂䅁䅁䅍䅄䅁䅁䅯兏䅅䅁䅯䅂䅁䅁䅯杖䅑䅁䅅䅁䉁䅁䅁䅆奂婙䅳䅁䅁䅁杷允䅁䅁䅑䅁䑁䅁䅷䅁䭁䵁䄴䅁䭁䉁䅅䅁䭁䝁䕑䅁䉁䅁䅁允䅁䉁䅑䉭㤰䅃䅁䅁䵁䅉䅅䅁䕁䅁䅁睁䵁䅁䅁权㝁允䅁权䕁䅁䅁权求䅂䅁允䅁䅁䅅䅁啁佁㈯兴䅉䅁䅁䍄䉁䅁䅁䅂䅁䅁䅍䅄䅁䅁䅯睔䅅䅁䅯䅂䅁䅁䅯杏䅑䅁䅅䅁䉁䅁䅁䅆畄䉘䅕䅁䅁䅁杷允䅁䅁䅑䅁䑁䅁䅷䅁䭁佁䉯䅁䭁䅁䅯䅁䭁䝁䕣䅁䉁䅁䅁允䅁䅁䅕䘷㑇潈牘吹䴸䅉䅅䅁䕁䅁䅁睁䵁䅁䅁权㡃䅁䅁权剁䅁䅁权啂䅂䅁允䅁䅁䅅䅁啁䭁䍪ㅑ䅕䅁䅁䍄䉁䅁䅁䅂䅁䅁䅍䅄䅁䅁䅯睷䅁䅁䅯允䅉䅁䅯睁䅉䅁䅅䅁䉁䅁䅁兂䱁㘫獧䐳㑄䅑杷允䅁䅁䅑䅁䑁䅁䅷䅁䭁䭁䈰䅁䭁䅁䅑䅁䭁䕁䕯䅁䉁䅁䅁允䅁䉁䅑䬵䑫䅁䅁䅁䵁䅉䅅䅁䕁䅁䅁睁䵁䅁䅁权䅄允䅁权剁䅁䅁权㙁䅂䅁允䅁䅁䅅䅁啁䥁灂⽩䅍䅁䅁䍄䉁䅁䅁䅂䅁䅁䅍䅄䅁䅁䅯眲䅁䅁䅯权䅁䅁䅯䅒䅑䅁䅅䅁䉁䅁䅁兂㑄⭕汏㡭睔睐杷允䅁䅁䅑䅁䑁䅁䅷䅁䭁乁䈰䅁䭁䅁䅯䅁䭁䙁䕍䅁䉁䅁䅁允䅁䅁䅕䡰㥁瑃橥䐫䴸䅉䅅䅁䕁䅁䅁睁䵁䅁䅁权呄䅁䅁权䭁䅁䅁权䵂䅂䅁允䅁䅁䅅䅁䙁䙁偹癷潕偘⽣䍄䉁䅁䅁䅂䅁䅁䅍䅄䅁䅁䅯儳䅁䅁䅯䅂䅁䅁䅯睎䅑䅁䅅䅁䉁䅁䅁䅆杂䍁䅣䅁䅁䅁杷允䅁䅁䅑䅁䑁䅁䅷䅁䭁乁䅯䅁䭁䅁䅑䅁䭁䙁䕣䅁䉁䅁䅁允䅁䅁䅯睒䅁䅁杷允䅁䅁䅑䅁䑁䅁䅷䅁䭁䍁䅷䅁䭁䉁䅅䅁䭁䕁䕳䅁䉁䅁䅁允䅁䉁䅑义敆兂䅁䅁䵁䅉䅅䅁䕁䅁䅁睁䵁䅁䅁权睂䅁䅁权䕁䅁䅁权䵂䅂䅁允䅁䅁䅅䅁啁佁摭杯䅁䅁䅁䍄䉁䅁䅁䅂䅁䅁䅍䅄䅁䅁䅯兙䅅䅁䅯䅂䅁䅁䅯睎䅑䅁䅅䅁䉁䅁䅁䅆潁䉖䅕䅁䅁䅁杷允䅁䅁䅑䅁䑁䅁䅷䅁䭁䱁䅅䅁䭁䉁䅅䅁䭁䙁䕁䅁䉁䅁䅁允䅁䉁䅑橖捣睂䅁䅁䵁䅉䅅䅁䕁䅁䅁睁䵁䅁䅁权呄䅁䅁权䭁䅁䅁权婂䅂䅁允䅁䅁䅅䅁䙁䭁硲欰椱偅⽁䍄䉁䅁䅁䅂䅁䅁䅍䅄䅁䅁䅯䅹䅅䅁䅯䅂䅁䅁䅯䅗䅑䅁䅅䅁䉁䅁䅁䅆元ㅗ䅕䅁䅁䅁杷允䅁䅁䅑䅁䑁䅁䅷䅁䭁䉁䅑䅁䭁䉁䅅䅁䭁䕁䔴䅁䉁䅁䅁允䅁䉁䅑䩁湆充䅁䅁䵁䅉䅅䅁䕁䅁䅁睁䵁䅁䅁权扄䅁䅁权剁䅁䅁权時䅂䅁允䅁䅁䅅䅁啁䅁獂吵䄸䅁䅁䍄䉁䅁䅁䅂䅁䅁䅍䅄䅁䅁䅯䅗䅅䅁䅯䅂䅁䅁䅯䅙䅑䅁䅅䅁䉁䅁䅁䅆允㝪䍍䅁䅁䅁杷允䅁䅁䅑䅁䑁䅁䅷䅁䭁䩁䉣䅁䭁䅁䅑䅁䭁䕁䕯䅁䉁䅁䅁允䅁䉁䅑䡑㝌允䅁䅁䵁䅉䅅䅁䕁䅁䅁睁䵁䅁䅁权晃䅁䅁权剁䅁䅁权䱂䅂䅁允䅁䅁䅅䅁啁䙁污䅲䄰䅁䅁䍄䉁䅁䅁䅂䅁䅁䅍䅄䅁䅁䅯䅐䅁䅁䅯䅂䅁䅁䅯兡䅑䅁䅅䅁䉁䅁䅁䅆㑄睷䔰䅁䅁䅁杷允䅁䅁䅑䅁䑁䅁䅷䅁䭁䍁䉧䅁䭁䉁䅅䅁䭁偁䈸䅁䉁䅁䅁允䅁䉁䅑䩁伫䅇䅁䅁䵁䅉䅅䅁䕁䅁䅁睁䵁䅁䅁权扄䅁䅁权䭁䅁䅁权䱂䅂䅁允䅁䅁䅅䅁䙁䩁奍䙂余敌⽉䍄䉁䅁䅁䅂䅁䅁䅍䅄䅁䅁䅯杘䅅䅁䅯充䅁䅁䅯睔䅑䅁䅅䅁䉁䅁䅁权䡂䅁䅁䍄䉁䅁䅁䅂䅁䅁䅍䅄䅁䅁䅯眲䅁䅁䅯权䅁䅁䅯党䅑䅁䅅䅁䉁䅁䅁兂湄㘫确欰㠳睐杷允䅁䅁䅑䅁䑁䅁䅷䅁䭁䩁䅉䅁䭁䅁䅑䅁䭁䙁䔸䅁䉁䅁䅁允䅁䉁䅑䴱䝴䅁䅁䅁䵁䅉䅅䅁䕁䅁䅁睁䵁䅁䅁权い䅁䅁权剁䅁䅁权呂䅂䅁允䅁䅁䅅䅁啁䅁塃䌶䅕䅁䅁䍄䉁䅁䅁䅂䅁䅁䅍䅄䅁䅁䅯光䅅䅁䅯充䅁䅁䅯睗䅑䅁䅅䅁䉁䅁䅁䅆䅃扉䩑䅁䅁䅁杷允䅁䅁䅑䅁䑁䅁䅷䅁䭁䱁䅉䅁䭁䉁䅅䅁䭁䙁䕁䅁䉁䅁䅁允䅁䉁䅑䩙䵖杄䅁䅁䵁䅉䅅䅁䕁䅁䅁睁䵁䅁䅁权㝂允䅁权剁䅁䅁权婂䅂䅁允䅁䅁䅅䅁啁䩁㙂克䅍䅁䅁䍄䉁䅁䅁䅂䅁䅁䅍䅄䅁䅁䅯杴䅁䅁䅯充䅁䅁䅯睔䅑䅁䅅䅁䉁䅁䅁权䡂䅁䅁䍄䉁䅁䅁䅂䅁䅁䅍䅄䅁䅁䅯兒䅅䅁䅯䅂䅁䅁䅯杓䅑䅁䅅䅁䉁䅁䅁䅆䥄㍦䍫䅁䅁䅁杷允䅁䅁䅑䅁䑁䅁䅷䅁䭁䉁䈸䅁䭁䉁䅅䅁䭁䝁䕣䅁䉁䅁䅁允䅁䉁䅑䑷桏䅅䅁䅁䵁䅉䅅䅁䕁䅁䅁睁䵁䅁䅁权䩄䅁䅁权剁䅁䅁权慂䅂䅁允䅁䅁䅅䅁啁偁杄杴䅑䅁䅁䍄䉁䅁䅁䅂䅁䅁䅍䅄䅁䅁䅯睁䅅䅁䅯䅂䅁䅁䅯睙䅑䅁䅅䅁䉁䅁䅁䅆㑄摖䄴䅁䅁䅁杷允䅁䅁䅑䅁䑁䅁䅷䅁䭁䅁䉑䅁䭁䅁䅑䅁䭁䝁䕍䅁䉁䅁䅁允䅁䉁䅑㥤⽯䅁䅁䅁䵁䅉䅅䅁䕁䅁䅁睁䵁䅁䅁权祄䅁䅁权䭁䅁䅁权䱂䅂䅁允䅁䅁䅅䅁䙁䵁㌯⭕汏⽭⼴䍄䉁䅁䅁䅂䅁䅁䅍䅄䅁䅁䅯䅳䅁䅁䅯䅂䅁䅁䅯免䅑䅁䅅䅁䉁䅁䅁䅆扂兲䅧䅁䅁䅁杷允䅁䅁䅑䅁䑁䅁䅷䅁䭁佁䅑䅁䭁䅁䅑䅁䭁䙁䕣䅁䉁䅁䅁允䅁䅁䅯睒䅁䅁杷允䅁䅁䅑䅁䑁䅁䅷䅁䭁䱁䉯䅁䭁䅁䅑䅁䭁䑁䕫䅁䉁䅁䅁允䅁䉁䅑佥兯䅁䅁䅁䵁䅉䅅䅁䕁䅁䅁睁䵁䅁䅁权䭂䅁䅁权剁䅁䅁权捂䅂䅁允䅁䅁䅅䅁啁䝁㥂杨䅕䅁䅁䍄䉁䅁䅁䅂䅁䅁䅍䅄䅁䅁䅯儵䅁䅁䅯䅂䅁䅁䅯杙䅑䅁䅅䅁䉁䅁䅁䅆潂祮䄸䅁䅁䅁杷允䅁䅁䅑䅁䑁䅁䅷䅁䭁偁䅉䅁䭁䅁䅯䅁䭁䙁䕙䅁䉁䅁䅁允䅁䅁䅕䡰㥁瑃橥䐯䴸䅉䅅䅁䕁䅁䅁睁䵁䅁䅁权䝁允䅁权剁䅁䅁权扂䅂䅁允䅁䅁䅅䅁啁䵁癨睫䅷䅁䅁䍄䉁䅁䅁䅂䅁䅁䅍䅄䅁䅁䅯睉䅁䅁䅯充䅁䅁䅯眯䅅䅁䅅䅁䉁䅁䅁䅆杄㍰偣䅁䅁䅁杷允䅁䅁䅑䅁䑁䅁䅷䅁䭁䙁䉙䅁䭁䅁䅑䅁䭁䕁䕑䅁䉁䅁䅁允䅁䉁䅑䙕摤䅁䅁䅁䵁䅉䅅䅁䕁䅁䅁睁䵁䅁䅁权䱃允䅁权剁䅁䅁权摂䅂䅁允䅁䅁䅅䅁啁佁䡄栴䄸䅁䅁䍄䉁䅁䅁䅂䅁䅁䅍䅄䅁䅁䅯眷䅁䅁䅯充䅁䅁䅯杔䅑䅁䅅䅁䉁䅁䅁䅆䅁桍䥳䅁䅁䅁杷允䅁䅁䅑䅁䑁䅁䅷䅁䭁偁䅉䅁䭁䅁䅯䅁䭁䕁䕷䅁䉁䅁䅁允䅁䅁䅕牘䩰䅄牉稷䴸䅉䅅䅁䕁䅁䅁睁䵁䅁䅁权ぁ允䅁权䕁䅁䅁权湂䅂䅁允䅁䅁䅅䅁啁䍁坧睆䅁䅁䅁䍄䉁䅁䅁䅂䅁䅁䅍䅄䅁䅁䅯朳䅅䅁䅯充䅁䅁䅯䅖䅑䅁䅅䅁䉁䅁䅁权䡂䅁䅁䍄䉁䅁䅁䅂䅁䅁䅍䅄䅁䅁䅯朸䅁䅁䅯权䅁䅁䅯䅕䅑䅁䅅䅁䉁䅁䅁兂䱃佢㝦晱慈睐杷允䅁䅁䅑䅁䑁䅁䅷䅁䭁乁䉳䅁䭁䅁䍅䅁䭁䅁䍍䅁䉁䅁䅁允䅁䅁䅕䠱歰伲䍃䔴䵁䅉䅅䅁䕁䅁䅁睁䵁䅁䅁权捂䅁䅁权䕁䅁䅁权扂䅂䅁允䅁䅁䅅䅁啁䩁䉩睗䅁䅁䅁䍄䉁䅁䅁䅂䅁䅁䅍䅄䅁䅁䅯朸䅁䅁䅯权䅁䅁䅯杓䅑䅁䅅䅁䉁䅁䅁兂㝁〳丫㉬愷睐杷允䅁䅁䅑䅁䑁䅁䅷䅁䭁偁䅉䅁䭁䅁䅯䅁䭁䙁䕫䅁䉁䅁䅁允䅁䅁䅕捺䵺䵺䵺䐱䴸䅉䅅䅁䕁䅁䅁睁䵁䅁䅁权⽂䅁䅁权剁䅁䅁权煂䅂䅁允䅁䅁䅅䅁啁䕁䍄硫䄴䅁䅁䍄䉁䅁䅁䅂䅁䅁䅍䅄䅁䅁䅯杉䅅䅁䅯䅂䅁䅁䅯䅕䅑䅁䅅䅁䉁䅁䅁䅆权污䅫䅁䅁䅁杷允䅁䅁䅑䅁䑁䅁䅷䅁䭁䥁䅕䅁䭁䅁䅯䅁䭁䝁䕉䅁䉁䅁䅁允䅁䅁䅕䵮村䡳潌啈䵁䅉䅅䅁䕁䅁䅁睁䵁䅁䅁权㍁允䅁权䭁䅁䅁权敂䅂䅁允䅁䅁䅅䅁䙁䡁啳歲桦瑥⽑䍄䉁䅁䅁䅂䅁䅁䅍䅄䅁䅁䅯䅭䅅䅁䅯充䅁䅁䅯兏䅑䅁䅅䅁䉁䅁䅁䅆䅄汑永䅁䅁䅁杷允䅁䅁䅑䅁䑁䅁䅷䅁䭁䵁䅅䅁䭁䉁䅅䅁䭁䕁䕁䅁䉁䅁䅁允䅁䉁䅑䥧坺䅢䅁䅁䵁䅉䅅䅁䕁䅁䅁睁䵁䅁䅁权坁允䅁权䕁䅁䅁权捂䅂䅁允䅁䅁䅅䅁啁䍁卆䅂䅁䅁䅁䍄䉁䅁䅁䅂䅁䅁䅍䅄䅁䅁䅯儳䅁䅁䅯充䅁䅁䅯兔䅑䅁䅅䅁䉁䅁䅁䅆䅂兏䵣䅁䅁䅁杷允䅁䅁䅑䅁䑁䅁䅷䅁䭁䑁䈸䅁䭁䉁䅅䅁䭁䝁䕅䅁䉁䅁䅁允䅁䉁䅑䙑么䅆䅁䅁䵁䅉䅅䅁䕁䅁䅁睁䵁䅁䅁权䱂䅁䅁权䭁䅁䅁权䅂䅂䅁允䅁䅁䅅䅁䙁䵁䱤㑎䉬䅙䄹䍄䉁䅁䅁䅂䅁䅁䅍䅄䅁䅁䅯兴䅁䅁䅯䅂䅁䅁䅯条䅑䅁䅅䅁䉁䅁䅁䅆睃呤䅑䅁䅁䅁杷允䅁䅁䅑䅁䑁䅁䅷䅁䭁䡁䈰䅁䭁䉁䅅䅁䭁䕁䕁䅁䉁䅁䅁允䅁䉁䅑佷敔兎䅁䅁䵁䅉䅅䅁䕁䅁䅁睁䵁䅁䅁权噁允䅁权䭁䅁䅁权呂䅂䅁允䅁䅁䅅䅁䙁䵁㉬灶愸⭌⽫䍄䉁䅁䅁䅂䅁䅁䅍䅄䅁䅁䅯內䅅䅁䅯充䅁䅁䅯䅕䅑䅁䅅䅁䉁䅁䅁䅆䅂橹畉䅁䅁䅁杷允䅁䅁䅑䅁䑁䅁䅷䅁䭁䝁䉙䅁䭁䉁䅅䅁䭁䕁䕯䅁䉁䅁䅁允䅁䉁䅑佁噙睥䅅䅁䵁䅉䅅䅁䕁䅁䅁睁䵁䅁䅁权䙃䅁䅁权䭁䅁䅁权乂䅂䅁允䅁䅁䅅䅁䙁䵁䱤㑎䉬䌴䅊䍄䉁䅁䅁䅂䅁䅁䅍䅄䅁䅁䅯睢䅅䅁䅯䅂䅁䅁䅯免䅑䅁䅅䅁䉁䅁䅁䅆䅂剈䌴䅁䅁䅁杷允䅁䅁䅑䅁䑁䅁䅷䅁䭁䅁䄰䅁䭁䅁䅑䅁䭁䕁䕯䅁䉁䅁䅁允䅁䅁䅯睒䅁䅁杷允䅁䅁䅑䅁䑁䅁䅷䅁䭁䕁䅍䅁䭁䅁䅯䅁䭁䝁䕧䅁䉁䅁䅁允䅁䅁䅕搵楁⼲⭬䐸䴸䅉䅅䅁䕁䅁䅁睁䵁䅁䅁权捂䅁䅁权䕁䅁䅁权剂䅂䅁允䅁䅁䅅䅁啁䝁㉡䅋䅁䅁䅁䍄䉁䅁䅁䅂䅁䅁䅍䅄䅁䅁䅯杅䅅䅁䅯䅂䅁䅁䅯䅑䅑䅁䅅䅁䉁䅁䅁䅆潃桥䅫䅁䅁䅁杷允䅁䅁䅑䅁䑁䅁䅷䅁䭁䍁䉧䅁䭁䉁䅅䅁䭁䙁䕁䅁䉁䅁䅁允䅁䉁䅑䙣浔睅䅁䅁䵁䅉䅅䅁䕁䅁䅁睁䵁䅁䅁权楄䅁䅁权剁䅁䅁权乂䅂䅁允䅁䅁䅅䅁啁䱁㉁唸䅁䅁䅁䍄䉁䅁䅁䅂䅁䅁䅍䅄䅁䅁䅯眴䅁䅁䅯充䅁䅁䅯兔䅑䅁䅅䅁䉁䅁䅁䅆䅁汯睕䅁䅁䅁杷允䅁䅁䅑䅁䑁䅁䅷䅁䭁䥁䅕䅁䭁䅁䅯䅁䭁䙁䕯䅁䉁䅁䅁允䅁䅁䅕歯㉗⼸唱䕆䵁䅉䅅䅁䕁䅁䅁睁䵁䅁䅁权浂䅁䅁权䭁䅁䅁权䅂䅂䅁允䅁䅁䅅䅁䭁䕁䅣䅁䵁䅉䅅䅁䕁䅁䅁睁䵁䅁䅁权䙃䅁䅁权䭁䅁䅁权啂䅂䅁允䅁䅁䅅䅁䙁䱁穢搯㑒儶䄹䍄䉁䅁䅁䅂䅁䅁䅍䅄䅁䅁䅯全䅁䅁䅯权䅁䅁䅯杓䅑䅁䅅䅁䉁䅁䅁兂瑂⼵灵搸呉䅑杷允䅁䅁䅑䅁䑁䅁䅷䅁䭁䱁䈴䅁䭁䉁䅅䅁䭁䙁䕉䅁䉁䅁䅁允䅁䉁䅑䍁ㅰ兆䅁䅁䵁䅉䅅䅁䕁䅁䅁睁䵁䅁䅁权䝂䅁䅁权䕁䅁䅁权呂䅂䅁允䅁䅁䅅䅁啁䵁允充䅁䅁䅁䍄䉁䅁䅁䅂䅁䅁䅍䅄䅁䅁䅯䅑䅅䅁䅯权䅁䅁䅯䅙䅑䅁䅅䅁䉁䅁䅁兂塄㍯㥁瑃㕦睐杷允䅁䅁䅑䅁䑁䅁䅷䅁䭁䙁䈴䅁䭁䅁䅯䅁䭁䝁䕍䅁䉁䅁䅁允䅁䅁䅕啩杆搵楁稹䴸䅉䅅䅁䕁䅁䅁睁䵁䅁䅁权䍄允䅁权䕁䅁䅁权敂䅂䅁允䅁䅁䅅䅁啁䭁癸充䅁䅁䅁䍄䉁䅁䅁䅂䅁䅁䅍䅄䅁䅁䅯具䅁䅁䅯权䅁䅁䅯杖䅑䅁䅅䅁䉁䅁䅁兂祄欰椱䙅噧䅑杷允䅁䅁䅑䅁䑁䅁䅷䅁䭁佁䅙䅁䭁䅁䅑䅁䭁䙁䔴䅁䉁䅁䅁允䅁䉁䅑䡏栴䅁䅁䅁䵁䅉䅅䅁䕁䅁䅁睁䵁䅁䅁权楃允䅁权䭁䅁䅁权煂䅂䅁允䅁䅁䅅䅁䙁䍁捬㡪ㅌ佋⽁䍄䉁䅁䅁䅂䅁䅁䅍䅄䅁䅁䅯䅮䅁䅁䅯䅂䅁䅁䅯杔䅑䅁䅅䅁䉁䅁䅁䅆㑁㙭䄴䅁䅁䅁杷允䅁䅁䅑䅁䑁䅁䅷䅁䭁䵁䅅䅁䭁䅁䅯䅁䭁䕁䔰䅁䉁䅁䅁允䅁䅁䅕㑈牘払敧商䵁䅉䅅䅁䕁䅁䅁睁䵁䅁䅁权䉄䅁䅁权䭁䅁䅁权求䅂䅁允䅁䅁䅅䅁䙁䑁䥅䉲慸䅚䅴䍄䉁䅁䅁䅂䅁䅁䅍䅄䅁䅁䅯睅䅁䅁䅯充䅁䅁䅯䅂䅉䅁䅅䅁䉁䅁䅁䅆杁伫楉䅁䅁䅁杷允䅁䅁䅑䅁䑁䅁䅷䅁䭁䵁䅅䅁䭁䅁䅯䅁䭁䕁䕷䅁䉁䅁䅁允䅁䅁䅕婤奍䙂余䕂䵁䅉䅅䅁䕁䅁䅁睁䵁䅁䅁权佂允䅁权䕁䅁䅁权兂䅂䅁允䅁䅁䅅䅁啁䍁敪杸䅁䅁䅁䍄䉁䅁䅁䅂䅁䅁䅍䅄䅁䅁䅯兺䅅䅁䅯䅂䅁䅁䅯条䅑䅁䅅䅁䉁䅁䅁䅆䥁桱䅳䅁䅁䅁杷允䅁䅁䅑䅁䑁䅁䅷䅁䭁䝁䅣䅁䭁䅁䅑䅁䭁䙁䕅䅁䉁䅁䅁允䅁䉁䅑偹䥎䅁䅁䅁䵁䅉䅅䅁䕁䅁䅁睁䵁䅁䅁权㡃䅁䅁权䕁䅁䅁权兂䅂䅁允䅁䅁䅅䅁啁佁䅇睋䅁䅁䅁䍄䉁䅁䅁䅂䅁䅁䅍䅄䅁䅁䅯杸䅅䅁䅯充䅁䅁䅯杏䅑䅁䅅䅁䉁䅁䅁䅆䅂䭄㝯䅁䅁䅁杷允䅁䅁䅑䅁䑁䅁䅷䅁䭁䵁䅅䅁䭁䅁䅯䅁䭁䝁䕅䅁䉁䅁䅁允䅁䅁䅕婧䑖㉩湺啁䵁䅉䅅䅁䕁䅁䅁睁䵁䅁䅁权楂允䅁权䭁䅁䅁权䅂䅂䅁允䅁䅁䅅䅁䙁乁橥䑣䬰眱䅖䍄䉁䅁䅁䅂䅁䅁䅍䅄䅁䅁䅯具䅁䅁䅯权䅁䅁䅯杗䅑䅁䅅䅁䉁䅁䅁兂摄䅊䉡啬㥐睐杷允䅁䅁䅑䅁䑁䅁䅷䅁䭁䵁䅯䅁䭁䅁䅯䅁䭁䙁䔸䅁䉁䅁䅁允䅁䅁䅕㡪ㅌ䙋偹䕃䵁䅉䅅䅁䕁䅁䅁睁䵁䅁䅁权㑃䅁䅁权䕁䅁䅁权呂䅂䅁允䅁䅁䅅䅁啁佁攲䅆䅁䅁䅁䍄䉁䅁䅁䅂䅁䅁䅍䅄䅁䅁䅯杁䅅䅁䅯允䅉䅁䅯睁䅉䅁䅅䅁䉁䅁䅁兂乂塡噫㥹浔䅑杷允䅁䅁䅑䅁䑁䅁䅷䅁䭁佁䅷䅁䭁䉁䅅䅁䭁䝁䕅䅁䉁䅁䅁允䅁䉁䅑䭑㉂䅃䅁䅁䵁䅉䅅䅁䕁䅁䅁睁䵁䅁䅁权睂䅁䅁权䕁䅁䅁权桂䅂䅁允䅁䅁䅅䅁啁䡁硎公䅁䅁䅁䍄䉁䅁䅁䅂䅁䅁䅍䅄䅁䅁䅯具䅅䅁䅯䅂䅁䅁䅯杖䅑䅁䅅䅁䉁䅁䅁䅆⽂䙈䅧䅁䅁䅁杷允䅁䅁䅑䅁䑁䅁䅷䅁䭁䵁䅅䅁䭁䅁䅯䅁䭁䙁䕁䅁䉁䅁䅁允䅁䅁䅕⼲⭬牡へ䕁䵁䅉䅅䅁䕁䅁䅁睁䵁䅁䅁权䉄䅁䅁权䭁䅁䅁权䭂䅂䅁允䅁䅁䅅䅁䙁䩁䑚㉩湺⼫⽫䍄䉁䅁䅁䅂䅁䅁䅍䅄䅁䅁䅯睥䅁䅁䅯充䅁䅁䅯䅚䅑䅁䅅䅁䉁䅁䅁䅆杄䐷乫䅁䅁䅁杷允䅁䅁䅑䅁䑁䅁䅷䅁䭁䕁䉣䅁䭁䅁䅯䅁䭁䝁䕧䅁䉁䅁䅁允䅁䅁䅕䵴㉨灶愸稸䴸䅉䅅䅁䕁䅁䅁睁䵁䅁䅁权獂䅁䅁权剁䅁䅁权䕂䅂䅁允䅁䅁䅅䅁啁䍁噂祡䅫䅁䅁䍄䉁䅁䅁䅂䅁䅁䅍䅄䅁䅁䅯杷䅅䅁䅯䅂䅁䅁䅯免䅑䅁䅅䅁䉁䅁䅁䅆歁䉇䅑䅁䅁䅁杷允䅁䅁䅑䅁䑁䅁䅷䅁䭁佁䅙䅁䭁䉁䅅䅁䭁䙁䕯䅁䉁䅁䅁允䅁䉁䅑䍷湅䅅䅁䅁䵁䅉䅅䅁䕁䅁䅁睁䵁䅁䅁权時䅁䅁权剁䅁䅁权求䅂䅁允䅁䅁䅅䅁啁䕁歁䉮䅍䅁䅁䍄䉁䅁䅁䅂䅁䅁䅍䅄䅁䅁䅯杨䅅䅁䅯䅂䅁䅁䅯条䅑䅁䅅䅁䉁䅁䅁䅆䥁楸䄰䅁䅁䅁杷允䅁䅁䅑䅁䑁䅁䅷䅁䭁䵁䅅䅁䭁䅁䅯䅁䭁䙁䕣䅁䉁䅁䅁允䅁䅁䅕硥畓⭒㙆䐸䴸䅉䅅䅁䕁䅁䅁睁䵁䅁䅁权摁䅁䅁权剁䅁䅁权䱂䅂䅁允䅁䅁䅅䅁啁䅁湁卵䅫䅁䅁䍄䉁䅁䅁䅂䅁䅁䅍䅄䅁䅁䅯杲䅅䅁䅯充䅁䅁䅯杔䅑䅁䅅䅁䉁䅁䅁䅆权畧剫䅁䅁䅁杷允䅁䅁䅑䅁䑁䅁䅷䅁䭁偁䉙䅁䭁䅁䅑䅁䭁䑁䕯䅁䉁䅁䅁允䅁䉁䅑䙱坆䅁䅁䅁䵁䅉䅅䅁䕁䅁䅁睁䵁䅁䅁权䉄䅁䅁权䭁䅁䅁权㙁䅂䅁允䅁䅁䅅䅁䙁䵁桵扒穢戯⽑䍄䉁䅁䅁䅂䅁䅁䅍䅄䅁䅁䅯眵䅁䅁䅯䅂䅁䅁䅯䅔䅑䅁䅅䅁䉁䅁䅁䅆䱃杕䅣䅁䅁䅁杷允䅁䅁䅑䅁䑁䅁䅷䅁䭁䭁䉉䅁䭁䅁䅑䅁䭁偁䈸䅁䉁䅁䅁允䅁䉁䅑偹婪䅁䅁䅁䵁䅉䅅䅁䕁䅁䅁睁䵁䅁䅁权呁允䅁权䭁䅁䅁权扂䅂䅁允䅁䅁䅅䅁䙁䕁㍷啩杆攵⽑䍄䉁䅁䅁䅂䅁䅁䅍䅄䅁䅁䅯睥䅅䅁䅯充䅁䅁䅯䅚䅑䅁䅅䅁䉁䅁䅁䅆㑄晅䕳䅁䅁䅁杷允䅁䅁䅑䅁䑁䅁䅷䅁䭁佁䉍䅁䭁䅁䅯䅁䭁䙁䕳䅁䉁䅁䅁允䅁䅁䅕敢㝦晱午䕄䵁䅉䅅䅁䕁䅁䅁睁䵁䅁䅁权䡁允䅁权䭁䅁䅁权䕂䅂䅁允䅁䅁䅅䅁䙁䭁睒児塲⽯⽯䍄䉁䅁䅁䅂䅁䅁䅍䅄䅁䅁䅯朲䅁䅁䅯充䅁䅁䅯睗䅑䅁䅅䅁䉁䅁䅁䅆权㠷倴䅁䅁䅁杷允䅁䅁䅑䅁䑁䅁䅷䅁䭁䅁䄴䅁䭁䅁䅯䅁䭁䑁䕅䅁䉁䅁䅁允䅁䅁䅕牡へ硫䕧樳䴸䅉䅅䅁䕁䅁䅁睁䵁䅁䅁权求䅁䅁权䕁䅁䅁权杂䅂䅁允䅁䅁䅅䅁啁乁扷䅂䅁䅁䅁䍄䉁䅁䅁䅂䅁䅁䅍䅄䅁䅁䅯䅫䅁䅁䅯充䅁䅁䅯免䅑䅁䅅䅁䉁䅁䅁䅆䅄协汉䅁䅁䅁杷允䅁䅁䅑䅁䑁䅁䅷䅁䭁䅁䅙䅁䭁䉁䅅䅁䭁䕁䔴䅁䉁䅁䅁允䅁䉁䅑䉫䭗睂䅁䅁䵁䅉䅅䅁䕁䅁䅁睁䵁䅁䅁权䭄䅁䅁权剁䅁䅁权坂䅂䅁允䅁䅁䅅䅁啁䅁橂睮䅉䅁䅁䍄䉁䅁䅁䅂䅁䅁䅍䅄䅁䅁䅯睅䅅䅁䅯权䅁䅁䅯党䅑䅁䅅䅁䉁䅁䅁兂啂㘴扗䍸歄睐杷允䅁䅁䅑䅁䑁䅁䅷䅁䭁䥁䈰䅁䭁䅁䅯䅁䭁䙁䕅䅁䉁䅁䅁允䅁䅁䅕婪畤潅䅐䐸䴸䅉䅅䅁䕁䅁䅁睁䵁䅁䅁权扁允䅁权剁䅁䅁权乂䅂䅁允䅁䅁䅅䅁啁䍁捄扒䅍䅁䅁䍄䉁䅁䅁䅂䅁䅁䅍䅄䅁䅁䅯睦䅁䅁䅯䅂䅁䅁䅯杖䅑䅁䅅䅁䉁䅁䅁䅆䅁捱䅫䅁䅁䅁杷允䅁䅁䅑䅁䑁䅁䅷䅁䭁䵁䅁䅁䭁䉁䅅䅁䭁䕁䔰䅁䉁䅁䅁允䅁䉁䅑戱杭杈䅁䅁䵁䅉䅅䅁䕁䅁䅁睁䵁䅁䅁权䉃允䅁权䕁䅁䅁权剂䅂䅁允䅁䅁䅅䅁啁䙁汪全䅁䅁䅁䍄䉁䅁䅁䅂䅁䅁䅍䅄䅁䅁䅯八䅁䅁䅯䅂䅁䅁䅯条䅑䅁䅅䅁䉁䅁䅁䅆奄䍂䅍䅁䅁䅁杷允䅁䅁䅑䅁䑁䅁䅷䅁䭁䥁䅙䅁䭁䅁䅯䅁䭁䙁䕧䅁䉁䅁䅁允䅁䅁䅕灳瘳㡰䱚稳䴸䅉䅅䅁䕁䅁䅁睁䵁䅁䅁权煄䅁䅁权剁䅁䅁权䵂䅂䅁允䅁䅁䅅䅁啁䥁呃䈳䅑䅁䅁䍄䉁䅁䅁䅂䅁䅁䅍䅄䅁䅁䅯睅䅅䅁䅯权䅁䅁䅯杗䅑䅁䅅䅁䉁䅁䅁兂湄㘫确欰愳睐杷允䅁䅁䅑䅁䑁䅁䅷䅁䭁乁䅯䅁䭁䉁䅅䅁䭁䑁䕣䅁䉁䅁䅁允䅁䉁䅑䜰敐䅅䅁䅁䵁䅉䅅䅁䕁䅁䅁睁䵁䅁䅁权晄䅁䅁权䕁䅁䅁权䵂䅂䅁允䅁䅁䅅䅁啁佁䉅睌䅁䅁䅁䍄䉁䅁䅁䅂䅁䅁䅍䅄䅁䅁䅯杲䅅䅁䅯权䅁䅁䅯兏䅑䅁䅅䅁䉁䅁䅁兂奂扏䥔牤樷睐杷允䅁䅁䅑䅁䑁䅁䅷䅁䭁䉁䉳䅁䭁䅁䅯䅁䭁䕁䕁䅁䉁䅁䅁允䅁䅁䅕癱午坔光䐸䴸䅉䅅䅁䕁䅁䅁睁䵁䅁䅁权坂允䅁权䭁䅁䅁权䕂䅂䅁允䅁䅁䅅䅁䙁䝁浚浚浚畚⽯䍄䉁䅁䅁䅂䅁䅁䅍䅄䅁䅁䅯儸䅅䅁䅯充䅁䅁䅯睘䅑䅁䅅䅁䉁䅁䅁䅆䅁㤳湁䅁䅁䅁杷允䅁䅁䅑䅁䑁䅁䅷䅁䭁䉁䉫䅁䭁䅁䅑䅁䭁偁䈸䅁䉁䅁䅁允䅁䉁䅑䅱⽓杁䅁䅁䵁䅉䅅䅁䕁䅁䅁睁䵁䅁䅁权呁允䅁权䭁䅁䅁权婂䅂䅁允䅁䅁䅅䅁䙁䱁摋㘷䝦⭓⽳䍄䉁䅁䅁䅂䅁䅁䅍䅄䅁䅁䅯关䅅䅁䅯䅂䅁䅁䅯杏䅑䅁䅅䅁䉁䅁䅁䅆奂䡶䅣䅁䅁䅁杷允䅁䅁䅑䅁䑁䅁䅷䅁䭁䍁䅷䅁䭁䅁䅯䅁䭁䝁䕯䅁䉁䅁䅁允䅁䅁䅕潅䅐煹䙆樫䴸䅉䅅䅁䕁䅁䅁睁䵁䅁䅁权䥁允䅁权䭁䅁䅁权⽄允䅁允䅁䅁䅅䅁䙁䍁搯䅊䉡卖䅬䍄䉁䅁䅁䅂䅁䅁䅍䅄䅁䅁䅯杩䅅䅁䅯䅂䅁䅁䅯杔䅑䅁䅅䅁䉁䅁䅁䅆ㅃ祆䅑䅁䅁䅁杷允䅁䅁䅑䅁䑁䅁䅷䅁䭁䅁䉷䅁䭁䉁䅅䅁䭁䑁䕣䅁䉁䅁䅁允䅁䉁䅑䙑⭓䅄䅁䅁䵁䅉䅅䅁䕁䅁䅁睁䵁䅁䅁权硂允䅁权䕁䅁䅁权杂䅂䅁允䅁䅁䅅䅁啁䥁䭬兓䅁䅁䅁䍄䉁䅁䅁䅂䅁䅁䅍䅄䅁䅁䅯䅸䅁䅁䅯充䅁䅁䅯兙䅑䅁䅅䅁䉁䅁䅁䅆䅃灘䥳䅁䅁䅁杷允䅁䅁䅑䅁䑁䅁䅷䅁䭁䕁䈴䅁䭁䅁䅑䅁䭁䕁䔰䅁䉁䅁䅁允䅁䉁䅑䐲⭧允䅁䅁䵁䅉䅅䅁䕁䅁䅁睁䵁䅁䅁权䥄䅁䅁权剁䅁䅁权桂䅂䅁允䅁䅁䅅䅁啁䵁兄允䄴䅁䅁䍄䉁䅁䅁䅂䅁䅁䅍䅄䅁䅁䅯杤䅅䅁䅯䅂䅁䅁䅯䅘䅑䅁䅅䅁䉁䅁䅁䅆䥄䘴䉯䅁䅁䅁杷允䅁䅁䅑䅁䑁䅁䅷䅁䭁䅁䉧䅁䭁䅁䅯䅁䭁䕁䕳䅁䉁䅁䅁允䅁䅁䅕㙹䙆癴㥐䕅䵁䅉䅅䅁䕁䅁䅁睁䵁䅁䅁权摃允䅁权䕁䅁䅁权䕂䅂䅁允䅁䅁䅅䅁啁䱁剩児䅁䅁䅁䍄䉁䅁䅁䅂䅁䅁䅍䅄䅁䅁䅯朸䅁䅁䅯充䅁䅁䅯杗䅑䅁䅅䅁䉁䅁䅁䅆睃瘰汎䅁䅁䅁杷允䅁䅁䅑䅁䑁䅁䅷䅁䭁䵁䈸䅁䭁䅁䅑䅁䭁䙁䕍䅁䉁䅁䅁允䅁䉁䅑敒杫䅁䅁䅁䵁䅉䅅䅁䕁䅁䅁睁䵁䅁䅁权䥁允䅁权䭁䅁䅁权噂䅂䅁允䅁䅁䅅䅁䙁䙁偹癷潕䅘䅎䍄䉁䅁䅁䅂䅁䅁䅍䅄䅁䅁䅯朲䅅䅁䅯䅂䅁䅁䅯睚䅑䅁䅅䅁䉁䅁䅁䅆潃祤䅙䅁䅁䅁杷允䅁䅁䅑䅁䑁䅁䅷䅁䭁䡁䉯䅁䭁䅁䅯䅁䭁䝁䕫䅁䉁䅁䅁允䅁䅁䅕児塲㍯㥁樷䴸䅉䅅䅁䕁䅁䅁睁䵁䅁䅁权噃允䅁权䕁䅁䅁权求䅂䅁允䅁䅁䅅䅁啁佁睁杳䅕䅁䅁䍄䉁䅁䅁䅂䅁䅁䅍䅄䅁䅁䅯八䅁䅁䅯充䅁䅁䅯杗䅑䅁䅅䅁䉁䅁䅁䅆癃牊䩕䅁䅁䅁杷允䅁䅁䅑䅁䑁䅁䅷䅁䭁䙁䉍䅁䭁䅁䅑䅁䭁䙁䕕䅁䉁䅁䅁允䅁䅁䅯睒䅁䅁杷允䅁䅁䅑䅁䑁䅁䅷䅁䭁䵁䉕䅁䭁䅁䅯䅁䭁䑁䕯䅁䉁䅁䅁允䅁䅁䅕潂噇㑑獴启䴸䅉䅅䅁䕁䅁䅁睁䵁䅁䅁权瑄允䅁权䕁䅁䅁权⽄允䅁允䅁䅁䅅䅁啁䝁䍩兇䅅䅁䅁䍄䉁䅁䅁䅂䅁䅁䅍䅄䅁䅁䅯睪䅁䅁䅯充䅁䅁䅯杗䅑䅁䅅䅁䉁䅁䅁䅆啁浏㝣䅁䅁䅁杷允䅁䅁䅑䅁䑁䅁䅷䅁䭁䱁䉫䅁䭁䉁䅅䅁䭁䕁䔰䅁䉁䅁䅁允䅁䅁䅯睒䅁䅁杷允䅁䅁䅑䅁䑁䅁䅷䅁䭁䱁䉳䅁䭁䉁䅅䅁䭁偁䈸䅁䉁䅁䅁允䅁䉁䅑䡷湁䅎䅁䅁䵁䅉䅅䅁䕁䅁䅁睁䵁䅁䅁权䥃允䅁权䭁䅁䅁权乂䅂䅁允䅁䅁䅅䅁䙁䩁畨潅䅐杹䅤䍄䉁䅁䅁䅂䅁䅁䅍䅄䅁䅁䅯杧䅁䅁䅯权䅁䅁䅯睕䅑䅁䅅䅁䉁䅁䅁兂潂敫㠱穐䅕䅑杷允䅁䅁䅑䅁䑁䅁䅷䅁䭁䉁䉙䅁䭁䉁䅅䅁䭁䝁䕍䅁䉁䅁䅁允䅁䉁䅑䥳㕆元䅁䅁䵁䅉䅅䅁䕁䅁䅁睁䵁䅁䅁权剃允䅁权剁䅁䅁权㍁䅂䅁允䅁䅁䅅䅁啁䕁剆栲䅑䅁䅁䍄䉁䅁䅁䅂䅁䅁䅍䅄䅁䅁䅯䅩䅅䅁䅯权䅁䅁䅯党䅑䅁䅅䅁䉁䅁䅁兂佂桙奂扏㡔睐杷允䅁䅁䅑䅁䑁䅁䅷䅁䭁䥁䉧䅁䭁䅁䅯䅁䭁䙁䕕䅁䉁䅁䅁允䅁䅁䅕硫䕧杖琴樫䴸䅉䅅䅁䕁䅁䅁睁䵁䅁䅁权晄允䅁权䕁䅁䅁权湂䅂䅁允䅁䅁䅅䅁啁䡁噄䅐䅁䅁䅁䍄䉁䅁䅁䅂䅁䅁䅍䅄䅁䅁䅯朳䅁䅁䅯充䅁䅁䅯杙䅑䅁䅅䅁䉁䅁䅁䅆䅃婺倰䅁䅁䅁杷允䅁䅁䅑䅁䑁䅁䅷䅁䭁䥁䉧䅁䭁䅁䅯䅁䭁䝁䕅䅁䉁䅁䅁允䅁䅁䅕䅁䅁䅁䅁樯䴸䅉䅅䅁䕁䅁䅁睁䵁䅁䅁权䥃允䅁权䭁䅁䅁权啂䅂䅁允䅁䅁䅅䅁䙁䅁䉡啬䱏䅢䅆䍄䉁䅁䅁䅂䅁䅁䅍䅄䅁䅁䅯䅩䅅䅁䅯权䅁䅁䅯䅕䅑䅁䅅䅁䉁䅁䅁兂坂楄礲敮⼯睐杷允䅁䅁䅑䅁䑁䅁䅷䅁䭁䉁䅣䅁䭁䉁䅅䅁䭁䑁䕯䅁䉁䅁䅁允䅁䉁䅑䵷䵴睅䅁䅁䵁䅉䅅䅁䕁䅁䅁睁䵁䅁䅁权坂允䅁权䕁䅁䅁权⽄允䅁允䅁䅁䅅䅁啁偁䅔睴䅅䅁䅁䍄䉁䅁䅁䅂䅁䅁䅍䅄䅁䅁䅯村䅅䅁䅯䅂䅁䅁䅯杔䅑䅁䅅䅁䉁䅁䅁䅆䅃睗䉯䅁䅁䅁杷允䅁䅁䅑䅁䑁䅁䅷䅁䭁䥁䉧䅁䭁䅁䅯䅁䭁䕁䕯䅁䉁䅁䅁允䅁䅁䅕兊䉡啬䱏樫䴸䅉䅅䅁䕁䅁䅁睁䵁䅁䅁权奄允䅁权䕁䅁䅁权桂䅂䅁允䅁䅁䅅䅁啁䩁晪睆䅉䅁䅁䍄䉁䅁䅁䅂䅁䅁䅍䅄䅁䅁䅯睍䅅䅁䅯充䅁䅁䅯杗䅑䅁䅅䅁䉁䅁䅁䅆杄愴晴䅁䅁䅁杷允䅁䅁䅑䅁䑁䅁䅷䅁䭁佁䉅䅁䭁䅁䅑䅁䭁䑁䕯䅁䉁䅁䅁允䅁䉁䅑䤴癳䅁䅁䅁䵁䅉䅅䅁䕁䅁䅁睁䵁䅁䅁权䱄允䅁权剁䅁䅁权⽄允䅁允䅁䅁䅅䅁啁䑁䙩兹䅯䅁䅁䍄䉁䅁䅁䅂䅁䅁䅍䅄䅁䅁䅯䅩䅅䅁䅯权䅁䅁䅯兗䅑䅁䅅䅁䉁䅁䅁兂䥁䉲慸䑚㍶睐杷允䅁䅁䅑䅁䑁䅁䅷䅁䭁佁䉳䅁䭁䅁䅑䅁䭁䙁䕯䅁䉁䅁䅁允䅁䉁䅑䴹坭䅁䅁䅁䵁䅉䅅䅁䕁䅁䅁睁䵁䅁䅁权㉃允䅁权䭁䅁䅁权佂䅂䅁允䅁䅁䅅䅁䙁偁湃歸㍳剃䅸䍄䉁䅁䅁䅂䅁䅁䅍䅄䅁䅁䅯睐䅅䅁䅯䅂䅁䅁䅯兔䅑䅁䅅䅁䉁䅁䅁䅆睂洫䅷䅁䅁䅁杷允䅁䅁䅑䅁䑁䅁䅷䅁䭁䕁䉯䅁䭁䉁䅅䅁䭁䕁䕁䅁䉁䅁䅁允䅁䉁䅑䩁㙗权䅁䅁䵁䅉䅅䅁䕁䅁䅁睁䵁䅁䅁权㉃允䅁权䭁䅁䅁权楂䅂䅁允䅁䅁䅅䅁䙁䕁㍷啩杆博䅸䍄䉁䅁䅁䅂䅁䅁䅍䅄䅁䅁䅯杲䅁䅁䅯䅂䅁䅁䅯杖䅑䅁䅅䅁䉁䅁䅁䅆㙂核䅳䅁䅁䅁杷允䅁䅁䅑䅁䑁䅁䅷䅁䭁䍁䉳䅁䭁䅁䅑䅁䭁䝁䕧䅁䉁䅁䅁允䅁䉁䅑䍥奃允䅁䅁䵁䅉䅅䅁䕁䅁䅁睁䵁䅁䅁权⭁允䅁权䭁䅁䅁权煂䅂䅁允䅁䅁䅅䅁䙁䱁敧敨剴併⽯䍄䉁䅁䅁䅂䅁䅁䅍䅄䅁䅁䅯杴䅅䅁䅯权䅁䅁䅯睗䅑䅁䅅䅁䉁䅁䅁兂硁䭃捷浗潑䅑杷允䅁䅁䅑䅁䑁䅁䅷䅁䭁䵁䄴䅁䭁䅁䅑䅁䭁䕁䔸䅁䉁䅁䅁允䅁䉁䅑呤㉆䅁䅁䅁䵁䅉䅅䅁䕁䅁䅁睁䵁䅁䅁权⽃允䅁权䕁䅁䅁权奂䅂䅁允䅁䅁䅅䅁啁乁牪睏䅁䅁䅁䍄䉁䅁䅁䅂䅁䅁䅍䅄䅁䅁䅯杴䅅䅁䅯权䅁䅁䅯兔䅑䅁䅅䅁䉁䅁䅁兂䥁䉲慸䱚晳䅑杷允䅁䅁䅑䅁䑁䅁䅷䅁䭁䉁䉣䅁䭁䅁䅑䅁䭁䙁䕫䅁䉁䅁䅁允䅁䉁䅑㝅塅䅁䅁䅁䵁䅉䅅䅁䕁䅁䅁睁䵁䅁䅁权㉃允䅁权䭁䅁䅁权噂䅂䅁允䅁䅁䅅䅁䙁䱁䩰䅄牉硂䅨䍄䉁䅁䅁䅂䅁䅁䅍䅄䅁䅁䅯睴䅁䅁䅯权䅁䅁䅯杘䅑䅁䅅䅁䉁䅁䅁兂橁⼲⭬牡啺睐杷允䅁䅁䅑䅁䑁䅁䅷䅁䭁䍁䉑䅁䭁䉁䅅䅁䭁䝁䕣䅁䉁䅁䅁允䅁䉁䅑䕧䭙䅄䅁䅁䵁䅉䅅䅁䕁䅁䅁睁䵁䅁䅁权䝃允䅁权剁䅁䅁权慂䅂䅁允䅁䅁䅅䅁啁䉁䑪眯䅳䅁䅁䍄䉁䅁䅁䅂䅁䅁䅍䅄䅁䅁䅯儶䅅䅁䅯充䅁䅁䅯䅚䅑䅁䅅䅁䉁䅁䅁䅆䅁汬噰䅁䅁䅁杷允䅁䅁䅑䅁䑁䅁䅷䅁䭁䱁䉙䅁䭁䅁䅯䅁䭁䙁䕯䅁䉁䅁䅁允䅁䅁䅕䙅㕧䵴㉨あ䵁䅉䅅䅁䕁䅁䅁睁䵁䅁䅁权求䅁䅁权剁䅁䅁权䭂䅂䅁允䅁䅁䅅䅁啁䩁坁兡䅫䅁䅁䍄䉁䅁䅁䅂䅁䅁䅍䅄䅁䅁䅯儷䅁䅁䅯䅂䅁䅁䅯条䅑䅁䅅䅁䉁䅁䅁䅆㑂婮䉧䅁䅁䅁杷允䅁䅁䅑䅁䑁䅁䅷䅁䭁䝁䈰䅁䭁䅁䅑䅁䭁䙁䕫䅁䉁䅁䅁允䅁䉁䅑汵䡍䅁䅁䅁䵁䅉䅅䅁䕁䅁䅁睁䵁䅁䅁权塃允䅁权䕁䅁䅁权煂䅂䅁允䅁䅁䅅䅁啁䙁婂党䅁䅁䅁䍄䉁䅁䅁䅂䅁䅁䅍䅄䅁䅁䅯儰䅁䅁䅯充䅁䅁䅯兡䅑䅁䅅䅁䉁䅁䅁䅆䅃捙䵅䅁䅁䅁杷允䅁䅁䅑䅁䑁䅁䅷䅁䭁佁䉑䅁䭁䅁䅯䅁䭁䙁䔰䅁䉁䅁䅁允䅁䅁䅕椹捨㡪ㅌ䐹䴸䅉䅅䅁䕁䅁䅁睁䵁䅁䅁权ㅄ允䅁权䭁䅁䅁权偂䅂䅁允䅁䅁䅅䅁䭁䕁䅣䅁䵁䅉䅅䅁䕁䅁䅁睁䵁䅁䅁权噄允䅁权剁䅁䅁权䵂䅂䅁允䅁䅁䅅䅁啁佁⭩杵䅉䅁䅁䍄䉁䅁䅁䅂䅁䅁䅍䅄䅁䅁䅯兦䅁䅁䅯充䅁䅁䅯杖䅑䅁䅅䅁䉁䅁䅁䅆杂䡭卉䅁䅁䅁杷允䅁䅁䅑䅁䑁䅁䅷䅁䭁䭁䄴䅁䭁䅁䅑䅁䭁䝁䕯䅁䉁䅁䅁允䅁䉁䅑匹䬴䅁䅁䅁䵁䅉䅅䅁䕁䅁䅁睁䵁䅁䅁权桃䅁䅁权剁䅁䅁权慂䅂䅁允䅁䅁䅅䅁啁䕁奉歰䄸䅁䅁䍄䉁䅁䅁䅂䅁䅁䅍䅄䅁䅁䅯杴䅁䅁䅯权䅁䅁䅯兡䅑䅁䅅䅁䉁䅁䅁兂㍂灶愸㥌猳睐杷允䅁䅁䅑䅁䑁䅁䅷䅁䭁偁䈴䅁䭁䉁䅅䅁䭁䙁䕙䅁䉁䅁䅁允䅁䉁䅑䄶呧睁䅁䅁䵁䅉䅅䅁䕁䅁䅁睁䵁䅁䅁权ㅄ允䅁权䭁䅁䅁权楂䅂䅁允䅁䅁䅅䅁䙁佁浫免獩佈⼴䍄䉁䅁䅁䅂䅁䅁䅍䅄䅁䅁䅯兵䅅䅁䅯充䅁䅁䅯党䅑䅁䅅䅁䉁䅁䅁权䡂䅁䅁䍄䉁䅁䅁䅂䅁䅁䅍䅄䅁䅁䅯儹䅅䅁䅯权䅁䅁䅯睗䅑䅁䅅䅁䉁䅁䅁兂療潅䅐煹灈睐杷允䅁䅁䅑䅁䑁䅁䅷䅁䭁䭁䉯䅁䭁䉁䅅䅁䭁䕁䕯䅁䉁䅁䅁允䅁䅁䅯睒䅁䅁杷允䅁䅁䅑䅁䑁䅁䅷䅁䭁䑁䅣䅁䭁䉁䅅䅁䭁䝁䕙䅁䉁䅁䅁允䅁䉁䅑䙑㉊䅮䅁䅁䵁䅉䅅䅁䕁䅁䅁睁䵁䅁䅁权時䅁䅁权䕁䅁䅁权扂䅂䅁允䅁䅁䅅䅁啁䝁桧具䅁䅁䅁䍄䉁䅁䅁䅂䅁䅁䅍䅄䅁䅁䅯儹䅅䅁䅯权䅁䅁䅯睓䅑䅁䅅䅁䉁䅁䅁兂桁䡳潊敫欳睐杷允䅁䅁䅑䅁䑁䅁䅷䅁䭁乁䅍䅁䭁䅁䅑䅁䭁䙁䕧䅁䉁䅁䅁允䅁䉁䅑䈲博䅁䅁䅁䵁䅉䅅䅁䕁䅁䅁睁䵁䅁䅁权㥄䅁䅁权剁䅁䅁权剂䅂䅁允䅁䅁䅅䅁啁佁偳杈䅍䅁䅁䍄䉁䅁䅁䅂䅁䅁䅍䅄䅁䅁䅯儹䅅䅁䅯权䅁䅁䅯杖䅑䅁䅅䅁䉁䅁䅁兂浂浚浚浚敢睐杷允䅁䅁䅑䅁䑁䅁䅷䅁䭁䝁䅫䅁䭁䅁䅑䅁䭁䕁䔴䅁䉁䅁䅁允䅁䉁䅑併刹允䅁䅁䵁䅉䅅䅁䕁䅁䅁睁䵁䅁䅁权畄䅁䅁权剁䅁䅁权兂䅂䅁允䅁䅁䅅䅁啁䅁坂杴䅉䅁䅁䍄䉁䅁䅁䅂䅁䅁䅍䅄䅁䅁䅯兕䅅䅁䅯权䅁䅁䅯睚䅑䅁䅅䅁䉁䅁䅁兂敃㘷䝦穓㥦睐杷允䅁䅁䅑䅁䑁䅁䅷䅁䭁䩁䅷䅁䭁䅁䅯䅁䭁䙁䕣䅁䉁䅁䅁允䅁䅁䅯睒䅁䅁杷允䅁䅁䅑䅁䑁䅁䅷䅁䭁偁䉕䅁䭁䅁䅯䅁䭁䙁䕕䅁䉁䅁䅁允䅁䅁䅕潂噇㑑獴稴䴸䅉䅅䅁䕁䅁䅁睁䵁䅁䅁权扁允䅁权䕁䅁䅁权杂䅂䅁允䅁䅁䅅䅁啁佁㑨兊䅅䅁䅁䍄䉁䅁䅁䅂䅁䅁䅍䅄䅁䅁䅯儸䅅䅁䅯充䅁䅁䅯䅒䅑䅁䅅䅁䉁䅁䅁䅆䅄䵮湅䅁䅁䅁杷允䅁䅁䅑䅁䑁䅁䅷䅁䭁䅁䈴䅁䭁䉁䅅䅁䭁䝁䕕䅁䉁䅁䅁允䅁䉁䅑䥁獮杁䅁䅁䵁䅉䅅䅁䕁䅁䅁睁䵁䅁䅁权婃允䅁权䭁䅁䅁权㍁䅂䅁允䅁䅁䅅䅁䙁䉁奂扏䥔癤⽁䍄䉁䅁䅁䅂䅁䅁䅍䅄䅁䅁䅯䅇䅁䅁䅯充䅁䅁䅯杓䅑䅁䅅䅁䉁䅁䅁䅆䍃䍙䈸䅁䅁䅁杷允䅁䅁䅑䅁䑁䅁䅷䅁䭁䝁䅫䅁䭁䅁䅯䅁䭁䙁䕧䅁䉁䅁䅁允䅁䅁䅕牘䩰䅄牉稹䴸䅉䅅䅁䕁䅁䅁睁䵁䅁䅁权瑃䅁䅁权䕁䅁䅁权坂䅂䅁允䅁䅁䅅䅁啁䉁㉄六䅁䅁䅁䍄䉁䅁䅁䅂䅁䅁䅍䅄䅁䅁䅯儹䅅䅁䅯权䅁䅁䅯睖䅑䅁䅅䅁䉁䅁䅁兂䩃坑汄䌰䱌睐杷允䅁䅁䅑䅁䑁䅁䅷䅁䭁䍁䅁䅁䭁䅁䅯䅁䭁䝁䕑䅁䉁䅁䅁允䅁䅁䅕呣䬰㘱睎歈䵁䅉䅅䅁䕁䅁䅁睁䵁䅁䅁权煁䅁䅁权䕁䅁䅁权歂䅂䅁允䅁䅁䅅䅁啁佁䩁睇䅁䅁䅁䍄䉁䅁䅁䅂䅁䅁䅍䅄䅁䅁䅯䅌䅁䅁䅯充䅁䅁䅯睖䅑䅁䅅䅁䉁䅁䅁䅆杁癧䘰䅁䅁䅁杷允䅁䅁䅑䅁䑁䅁䅷䅁䭁䵁䄰䅁䭁䉁䅅䅁䭁䝁䕁䅁䉁䅁䅁允䅁䉁䅑䑃䕉䅈䅁䅁䵁䅉䅅䅁䕁䅁䅁睁䵁䅁䅁权晃允䅁权䕁䅁䅁权慂䅂䅁允䅁䅁䅅䅁䭁䕁䅣䅁䵁䅉䅅䅁䕁䅁䅁睁䵁䅁䅁权塁䅁䅁权剁䅁䅁权橂䅂䅁允䅁䅁䅅䅁啁佁䩂桷䅍䅁䅁䍄䉁䅁䅁䅂䅁䅁䅍䅄䅁䅁䅯睢䅁䅁䅯充䅁䅁䅯杔䅑䅁䅅䅁䉁䅁䅁䅆兂倫圸䅁䅁䅁杷允䅁䅁䅑䅁䑁䅁䅷䅁䭁䡁䉯䅁䭁䅁䅯䅁䭁䝁䕕䅁䉁䅁䅁允䅁䅁䅕䑗ね䡹⭡歂䵁䅉䅅䅁䕁䅁䅁睁䵁䅁䅁权㙂允䅁权䭁䅁䅁权噂䅂䅁允䅁䅁䅅䅁䙁䝁匸㡧䭄兯䅎䍄䉁䅁䅁䅂䅁䅁䅍䅄䅁䅁䅯杸䅁䅁䅯充䅁䅁䅯杗䅑䅁䅅䅁䉁䅁䅁䅆㉂塈䠸䅁䅁䅁杷允䅁䅁䅑䅁䑁䅁䅷䅁䭁乁䅙䅁䭁䅁䅑䅁䭁䑁䕯䅁䉁䅁䅁允䅁䉁䅑䡡㉕䅁䅁䅁䵁䅉䅅䅁䕁䅁䅁睁䵁䅁䅁权㙂允䅁权䭁䅁䅁权䵂䅂䅁允䅁䅁䅅䅁䙁䱁へ硫䕧癖⽙䍄䉁䅁䅁䅂䅁䅁䅍䅄䅁䅁䅯睌䅅䅁䅯权䅁䅁䅯杚䅑䅁䅅䅁䉁䅁䅁兂い搯㑒戶噚䅑杷允䅁䅁䅑䅁䑁䅁䅷䅁䭁䱁䉑䅁䭁䉁䅅䅁䭁䝁䕙䅁䉁䅁䅁允䅁䉁䅑䈶权䅉䅁䅁䵁䅉䅅䅁䕁䅁䅁睁䵁䅁䅁权㙂允䅁权䭁䅁䅁权啂䅂䅁允䅁䅁䅅䅁䙁乁佮ㄹ橐兰䅴䍄䉁䅁䅁䅂䅁䅁䅍䅄䅁䅁䅯睧䅅䅁䅯充䅁䅁䅯䅒䅑䅁䅅䅁䉁䅁䅁䅆䅃䥉啣䅁䅁䅁杷允䅁䅁䅑䅁䑁䅁䅷䅁䭁䍁䄴䅁䭁䅁䅯䅁䭁䙁䕧䅁䉁䅁䅁允䅁䅁䅕〰椱䙅㕧い䵁䅉䅅䅁䕁䅁䅁睁䵁䅁䅁权㙂允䅁权䭁䅁䅁权兂䅂䅁允䅁䅁䅅䅁䙁䡁啳歲桦来䅰䍄䉁䅁䅁䅂䅁䅁䅍䅄䅁䅁䅯睫䅅䅁䅯充䅁䅁䅯睚䅑䅁䅅䅁䉁䅁䅁䅆䥃呕䌰䅁䅁䅁杷允䅁䅁䅑䅁䑁䅁䅷䅁䭁䙁䈸䅁䭁䅁䅑䅁䭁䕁䕑䅁䉁䅁䅁允䅁䉁䅑䱭䵯䅁䅁䅁䵁䅉䅅䅁䕁䅁䅁睁䵁䅁䅁权祂允䅁权䭁䅁䅁权奂䅂䅁允䅁䅁䅅䅁䙁䍁硣䭃捷畗⽑䍄䉁䅁䅁䅂䅁䅁䅍䅄䅁䅁䅯䅤䅅䅁䅯䅂䅁䅁䅯睙䅑䅁䅅䅁䉁䅁䅁䅆杂楈䅕䅁䅁䅁杷允䅁䅁䅑䅁䑁䅁䅷䅁䭁䥁䉅䅁䭁䅁䅯䅁䭁偁䈸䅁䉁䅁䅁允䅁䅁䅕報灪橊䥇う䵁䅉䅅䅁䕁䅁䅁睁䵁䅁䅁权乁允䅁权剁䅁䅁权乂䅂䅁允䅁䅁䅅䅁啁䝁婋䍆䅁䅁䅁䍄䉁䅁䅁䅂䅁䅁䅍䅄䅁䅁䅯睐䅅䅁䅯䅂䅁䅁䅯条䅑䅁䅅䅁䉁䅁䅁䅆㑃祐䅅䅁䅁䅁杷允䅁䅁䅑䅁䑁䅁䅷䅁䭁䕁䉧䅁䭁䅁䅯䅁䭁䝁䕅䅁䉁䅁䅁允䅁䅁䅕䙅㕧䵴㉨樵䴸䅉䅅䅁䕁䅁䅁睁䵁䅁䅁权扂䅁䅁权䭁䅁䅁权㕁䅂䅁允䅁䅁䅅䅁䙁䝁㝑〳丫⽬⽧䍄䉁䅁䅁䅂䅁䅁䅍䅄䅁䅁䅯兇䅅䅁䅯䅂䅁䅁䅯睔䅑䅁䅅䅁䉁䅁䅁䅆䥁歎䑙䅁䅁䅁杷允䅁䅁䅑䅁䑁䅁䅷䅁䭁䕁䉧䅁䭁䅁䅯䅁䭁䙁䕑䅁䉁䅁䅁允䅁䅁䅕浗㝑〳丫稴䴸䅉䅅䅁䕁䅁䅁睁䵁䅁䅁权瑂䅁䅁权䭁䅁䅁权摂䅂䅁允䅁䅁䅅䅁䙁䅁䅁䅁䅁佁⽷䍄䉁䅁䅁䅂䅁䅁䅍䅄䅁䅁䅯兮䅁䅁䅯权䅁䅁䅯䅡䅑䅁䅅䅁䉁䅁䅁兂䉃啬䱏佢䱦睐杷允䅁䅁䅑䅁䑁䅁䅷䅁䭁䉁䅯䅁䭁䅁䅯䅁䭁䙁䔴䅁䉁䅁䅁允䅁䅁䅕婪畤潅䅎え䵁䅉䅅䅁䕁䅁䅁睁䵁䅁䅁权祃䅁䅁权剁䅁䅁权卂䅂䅁允䅁䅁䅅䅁啁䵁㉂睮䅳䅁䅁䍄䉁䅁䅁䅂䅁䅁䅍䅄䅁䅁䅯䅓䅅䅁䅯权䅁䅁䅯睖䅑䅁䅅䅁䉁䅁䅁兂捂㡪ㅌ䙋偺睐杷允䅁䅁䅑䅁䑁䅁䅷䅁䭁䅁䅧䅁䭁䅁䅑䅁䭁䙁䕉䅁䉁䅁䅁允䅁䉁䅑䘷汁䅁䅁䅁䵁䅉䅅䅁䕁䅁䅁睁䵁䅁䅁权坁䅁䅁权䕁䅁䅁权㍁䅂䅁允䅁䅁䅅䅁啁佁穨睆䅁䅁䅁䍄䉁䅁䅁䅂䅁䅁䅍䅄䅁䅁䅯光䅁䅁䅯䅂䅁䅁䅯杔䅑䅁䅅䅁䉁䅁䅁䅆䅃䍐䉑䅁䅁䅁杷允䅁䅁䅑䅁䑁䅁䅷䅁䭁䱁䉕䅁䭁䉁䅅䅁䭁䑁䕣䅁䉁䅁䅁允䅁䉁䅑䕷栵杔䅁䅁䵁䅉䅅䅁䕁䅁䅁睁䵁䅁䅁权呃䅁䅁权䕁䅁䅁权䱂䅂䅁允䅁䅁䅅䅁啁䭁䩂杇䅅䅁䅁䍄䉁䅁䅁䅂䅁䅁䅍䅄䅁䅁䅯䅏䅁䅁䅯䅂䅁䅁䅯䅑䅑䅁䅅䅁䉁䅁䅁䅆杄䍕䅑䅁䅁䅁杷允䅁䅁䅑䅁䑁䅁䅷䅁䭁䭁䉁䅁䭁䅁䅑䅁䭁䕁䔴䅁䉁䅁䅁允䅁䉁䅑䅓祄允䅁䅁䵁䅉䅅䅁䕁䅁䅁睁䵁䅁䅁权獃允䅁权䕁䅁䅁权㍁䅂䅁允䅁䅁䅅䅁啁偁坁睆䅁䅁䅁䍄䉁䅁䅁䅂䅁䅁䅍䅄䅁䅁䅯兺䅅䅁䅯充䅁䅁䅯睕䅑䅁䅅䅁䉁䅁䅁䅆潃硬㙉䅁䅁䅁杷允䅁䅁䅑䅁䑁䅁䅷䅁䭁䱁䅯䅁䭁䅁䅯䅁䭁䕁䕳䅁䉁䅁䅁允䅁䅁䅕杖琴灳瘱ぅ䵁䅉䅅䅁䕁䅁䅁睁䵁䅁䅁权潄允䅁权剁䅁䅁权噂䅂䅁允䅁䅁䅅䅁啁乁䜶桢䄰䅁䅁䍄䉁䅁䅁䅂䅁䅁䅍䅄䅁䅁䅯杵䅁䅁䅯权䅁䅁䅯杖䅑䅁䅅䅁䉁䅁䅁兂⭃确癯愳卑䅑杷允䅁䅁䅑䅁䑁䅁䅷䅁䭁䱁䉁䅁䭁䉁䅅䅁䭁䑁䕫䅁䉁䅁䅁允䅁䉁䅑䉙杔兌䅁䅁䵁䅉䅅䅁䕁䅁䅁睁䵁䅁䅁权㙃䅁䅁权䭁䅁䅁权卂䅂䅁允䅁䅁䅅䅁䙁䙁㑋潈牘兕䅒䍄䉁䅁䅁䅂䅁䅁䅍䅄䅁䅁䅯儫䅅䅁䅯充䅁䅁䅯眯䅅䅁䅅䅁䉁䅁䅁䅆畁䡅䩫䅁䅁䅁杷允䅁䅁䅑䅁䑁䅁䅷䅁䭁䱁䉑䅁䭁䅁䅑䅁䭁䝁䕣䅁䉁䅁䅁允䅁䉁䅑偊䠸䅁䅁䅁䵁䅉䅅䅁䕁䅁䅁睁䵁䅁䅁权啄允䅁权䉁杁䅁权䍁杁䅁允䅁䅁䅅䅁䙁䉁㉏祉䍕敧䄹䍄䉁䅁䅁䅂䅁䅁䅍䅄䅁䅁䅯眵䅁䅁䅯充䅁䅁䅯兗䅑䅁䅅䅁䉁䅁䅁䅆塂圴䉑䅁䅁䅁杷允䅁䅁䅑䅁䑁䅁䅷䅁䭁䱁䅯䅁䭁䅁䅯䅁䭁䙁䕣䅁䉁䅁䅁允䅁䅁䅕楄礲敮渫樸䴸䅉䅅䅁䕁䅁䅁睁䵁䅁䅁权㕃允䅁权䕁䅁䅁权浂䅂䅁允䅁䅁䅅䅁啁䡁歪杋䅁䅁䅁䍄䉁䅁䅁䅂䅁䅁䅍䅄䅁䅁䅯杂䅁䅁䅯充䅁䅁䅯䅘䅑䅁䅅䅁䉁䅁䅁䅆权㌫䠸䅁䅁䅁杷允䅁䅁䅑䅁䑁䅁䅷䅁䭁䥁䉫䅁䭁䉁䅅䅁䭁䑁䕫䅁䉁䅁䅁允䅁䉁䅑偧瑘杒䅁䅁䵁䅉䅅䅁䕁䅁䅁睁䵁䅁䅁权㑄允䅁权䭁䅁䅁权䕂䅂䅁允䅁䅁䅅䅁䙁佁剸䉵䘶⬶⼰䍄䉁䅁䅁䅂䅁䅁䅍䅄䅁䅁䅯杯䅅䅁䅯充䅁䅁䅯䅡䅑䅁䅅䅁䉁䅁䅁䅆䅃椸敧䅁䅁䅁杷允䅁䅁䅑䅁䑁䅁䅷䅁䭁䭁䉕䅁䭁䉁䅅䅁䭁䝁䕅䅁䉁䅁䅁允䅁䉁䅑䵙㝚睋䅁䅁䵁䅉䅅䅁䕁䅁䅁睁䵁䅁䅁权䍄䅁䅁权剁䅁䅁权塂䅂䅁允䅁䅁䅅䅁啁䙁琴䉗䅣䅁䅁䍄䉁䅁䅁䅂䅁䅁䅍䅄䅁䅁䅯兇䅅䅁䅯䅂䅁䅁䅯兔䅑䅁䅅䅁䉁䅁䅁䅆潄橹䍳䅁䅁䅁杷允䅁䅁䅑䅁䑁䅁䅷䅁䭁乁䉉䅁䭁䅁䅑䅁䭁䕁䕁䅁䉁䅁䅁允䅁䉁䅑潆佁䅁䅁䅁䵁䅉䅅䅁䕁䅁䅁睁䵁䅁䅁权慁䅁䅁权剁䅁䅁权浂䅂䅁允䅁䅁䅅䅁啁䵁䭁睷䅧䅁䅁䍄䉁䅁䅁䅂䅁䅁䅍䅄䅁䅁䅯兘䅅䅁䅯䅂䅁䅁䅯睕䅑䅁䅅䅁䉁䅁䅁䅆捁眴䅑䅁䅁䅁杷允䅁䅁䅑䅁䑁䅁䅷䅁䭁䅁䄰䅁䭁䉁䅅䅁䭁䙁䕣䅁䉁䅁䅁允䅁䅁䅯睒䅁䅁杷允䅁䅁䅑䅁䑁䅁䅷䅁䭁䍁䉁䅁䭁䉁䅅䅁䭁䙁䕑䅁䉁䅁䅁允䅁䉁䅑䭙湪兂䅁䅁䵁䅉䅅䅁䕁䅁䅁睁䵁䅁䅁权啄䅁䅁权䭁䅁䅁权歂䅂䅁允䅁䅁䅅䅁䙁䱁䩰䅄牉㥨⽙䍄䉁䅁䅁䅂䅁䅁䅍䅄䅁䅁䅯六䅅䅁䅯䅂䅁䅁䅯睖䅑䅁䅅䅁䉁䅁䅁䅆卂吶䅧䅁䅁䅁杷允䅁䅁䅑䅁䑁䅁䅷䅁䭁䩁䅅䅁䭁䅁䅯䅁䭁䝁䕧䅁䉁䅁䅁允䅁䅁䅕〳丫㉬匴啂䵁䅉䅅䅁䕁䅁䅁睁䵁䅁䅁权穄䅁䅁权䕁䅁䅁权潂䅂䅁允䅁䅁䅅䅁啁佁䙩䅆䅁䅁䅁䍄䉁䅁䅁䅂䅁䅁䅍䅄䅁䅁䅯䅦䅅䅁䅯䅂䅁䅁䅯兖䅑䅁䅅䅁䉁䅁䅁䅆䅁畦䅕䅁䅁䅁杷允䅁䅁䅑䅁䑁䅁䅷䅁䭁䉁䉳䅁䭁䉁䅅䅁䭁䕁䕯䅁䉁䅁䅁允䅁䉁䅑䍕㐫先䅁䅁䵁䅉䅅䅁䕁䅁䅁睁䵁䅁䅁权㉄允䅁权䭁䅁䅁权塂䅂䅁允䅁䅁䅅䅁䙁乁佮ㄹ橐兰䅂䍄䉁䅁䅁䅂䅁䅁䅍䅄䅁䅁䅯兘䅅䅁䅯权䅁䅁䅯睙䅑䅁䅅䅁䉁䅁䅁兂十㡧䭄啯㉘睐杷允䅁䅁䅑䅁䑁䅁䅷䅁䭁䥁䉅䅁䭁䅁䅑䅁䭁䙁䕁䅁䉁䅁䅁允䅁䉁䅑䩋䅤䅁䅁䅁䵁䅉䅅䅁䕁䅁䅁睁䵁䅁䅁权時允䅁权䕁䅁䅁权硁䅂䅁允䅁䅁䅅䅁啁䙁獺杆䅁䅁䅁䍄䉁䅁䅁䅂䅁䅁䅍䅄䅁䅁䅯儯䅅䅁䅯权䅁䅁䅯杗䅑䅁䅅䅁䉁䅁䅁兂敃㘷䝦穓㍦睶杷允䅁䅁䅑䅁䑁䅁䅷䅁䭁䭁䄰䅁䭁䅁䅑䅁䭁䙁䔴䅁䉁䅁䅁允䅁䉁䅑䍯汊䅁䅁䅁䵁䅉䅅䅁䕁䅁䅁睁䵁䅁䅁权䵄䅁䅁权䭁䅁䅁权偂䅂䅁允䅁䅁䅅䅁䭁䕁䅣䅁䵁䅉䅅䅁䕁䅁䅁睁䵁䅁䅁权捂䅁䅁权䕁䅁䅁权塂䅂䅁允䅁䅁䅅䅁啁䑁癨睂䅁䅁䅁䍄䉁䅁䅁䅂䅁䅁䅍䅄䅁䅁䅯睉䅁䅁䅯充䅁䅁䅯杖䅑䅁䅅䅁䉁䅁䅁䅆䅂夯佅䅁䅁䅁杷允䅁䅁䅑䅁䑁䅁䅷䅁䭁䱁䅧䅁䭁䅁䅯䅁䭁䑁䕫䅁䉁䅁䅁允䅁䅁䅕䬸䝦穓䩥吸䴸䅉䅅䅁䕁䅁䅁睁䵁䅁䅁权䵄䅁䅁权䭁䅁䅁权乂䅂䅁允䅁䅁䅅䅁䭁䕁䅣䅁䵁䅉䅅䅁䕁䅁䅁睁䵁䅁䅁权婃䅁䅁权剁䅁䅁权䱂䅂䅁允䅁䅁䅅䅁啁䝁塃⼯䅧䅁䅁䍄䉁䅁䅁䅂䅁䅁䅍䅄䅁䅁䅯杵䅅䅁䅯䅂䅁䅁䅯兖䅑䅁䅅䅁䉁䅁䅁䅆睁䍤䄴䅁䅁䅁杷允䅁䅁䅑䅁䑁䅁䅷䅁䭁䍁䉳䅁䭁䅁䅑䅁䭁䝁䕯䅁䉁䅁䅁允䅁䉁䅑䅩㝑允䅁䅁䵁䅉䅅䅁䕁䅁䅁睁䵁䅁䅁权⭃允䅁权䕁䅁䅁权剂䅂䅁允䅁䅁䅅䅁啁䅁啄䅍䅁䅁䅁䍄䉁䅁䅁䅂䅁䅁䅍䅄䅁䅁䅯朸䅅䅁䅯充䅁䅁䅯䅑䅑䅁䅅䅁䉁䅁䅁䅆杁塦堰䅁䅁䅁杷允䅁䅁䅑䅁䑁䅁䅷䅁䭁䝁䅫䅁䭁䉁䅅䅁䭁䕁䕁䅁䉁䅁䅁允䅁䉁䅑䱅煵兊䅁䅁䵁䅉䅅䅁䕁䅁䅁睁䵁䅁䅁权兂允䅁权剁䅁䅁权時䅂䅁允䅁䅁䅅䅁啁䅁㉂䉳䅁䅁䅁䍄䉁䅁䅁䅂䅁䅁䅍䅄䅁䅁䅯党䅁䅁䅯䅂䅁䅁䅯䅡䅑䅁䅅䅁䉁䅁䅁䅆䥁六䅑䅁䅁䅁杷允䅁䅁䅑䅁䑁䅁䅷䅁䭁䱁䅁䅁䭁䅁䅑䅁䭁䝁䕙䅁䉁䅁䅁允䅁䉁䅑噭䥑䅁䅁䅁䵁䅉䅅䅁䕁䅁䅁睁䵁䅁䅁权佄允䅁权䕁䅁䅁权時䅂䅁允䅁䅁䅅䅁啁佁䉵兂䅁䅁䅁䍄䉁䅁䅁䅂䅁䅁䅍䅄䅁䅁䅯䄱䅁䅁䅯充䅁䅁䅯杖䅑䅁䅅䅁䉁䅁䅁䅆呂䅣䵳䅁䅁䅁杷允䅁䅁䅑䅁䑁䅁䅷䅁䭁䵁䅷䅁䭁䅁䅯䅁䭁䝁䕅䅁䉁䅁䅁允䅁䅁䅯睒䅁䅁杷允䅁䅁䅑䅁䑁䅁䅷䅁䭁䕁䅁䅁䭁䉁䅅䅁䭁䑁䕣䅁䉁䅁䅁允䅁䉁䅑䥑挵兤䅁䅁䵁䅉䅅䅁䕁䅁䅁睁䵁䅁䅁权䕃䅁䅁权䕁䅁䅁权楂䅂䅁允䅁䅁䅅䅁啁偁兪䅃䅅䅁䅁䍄䉁䅁䅁䅂䅁䅁䅍䅄䅁䅁䅯䅺䅁䅁䅯权䅁䅁䅯杓䅑䅁䅅䅁䉁䅁䅁权䡂䅁䅁䍄䉁䅁䅁䅂䅁䅁䅍䅄䅁䅁䅯兲䅅䅁䅯充䅁䅁䅯睘䅑䅁䅅䅁䉁䅁䅁䅆奃⭑橉䅁䅁䅁杷允䅁䅁䅑䅁䑁䅁䅷䅁䭁佁䅁䅁䭁䅁䅑䅁䭁䙁䕳䅁䉁䅁䅁允䅁䉁䅑䵃噔睁䅁䅁䵁䅉䅅䅁䕁䅁䅁睁䵁䅁䅁权䕃允䅁权剁䅁䅁权桂䅂䅁允䅁䅁䅅䅁啁䩁捍睵䅅䅁䅁䍄䉁䅁䅁䅂䅁䅁䅍䅄䅁䅁䅯朱䅅䅁䅯充䅁䅁䅯杓䅑䅁䅅䅁䉁䅁䅁䅆䅃砳兣䅁䅁䅁杷允䅁䅁䅑䅁䑁䅁䅷䅁䭁偁䅍䅁䭁䉁䅅䅁䭁䕁䔸䅁䉁䅁䅁允䅁䅁䅯睒䅁䅁杷允䅁䅁䅑䅁䑁䅁䅷䅁䭁䕁䄴䅁䭁䉁䅅䅁䭁䙁䕉䅁䉁䅁䅁允䅁䉁䅑䙓牮䅇䅁䅁䵁䅉䅅䅁䕁䅁䅁睁䵁䅁䅁权佄允䅁权䭁䅁䅁权佂䅂䅁允䅁䅁䅅䅁䙁䍁睇浣剩户⽹䍄䉁䅁䅁䅂䅁䅁䅍䅄䅁䅁䅯児䅁䅁䅯权䅁䅁䅯睘䅑䅁䅅䅁䉁䅁䅁权䡂䅁䅁䍄䉁䅁䅁䅂䅁䅁䅍䅄䅁䅁䅯杺䅅䅁䅯权䅁䅁䅯睗䅑䅁䅅䅁䉁䅁䅁兂捃䍸睃浣䉪睐杷允䅁䅁䅑䅁䑁䅁䅷䅁䭁乁䅯䅁䭁䅁䅑䅁䭁䕁䕷䅁䉁䅁䅁允䅁䉁䅑䵋ご䅁䅁䅁䵁䅉䅅䅁䕁䅁䅁睁䵁䅁䅁权佄允䅁权䭁䅁䅁权求䅂䅁允䅁䅁䅅䅁䙁䕁䵯楁䡵煆⽭䍄䉁䅁䅁䅂䅁䅁䅍䅄䅁䅁䅯䅭䅅䅁䅯充䅁䅁䅯兘䅑䅁䅅䅁䉁䅁䅁䅆䅂歶汁䅁䅁䅁杷允䅁䅁䅑䅁䑁䅁䅷䅁䭁䵁䈴䅁䭁䅁䅯䅁䭁䙁䕕䅁䉁䅁䅁允䅁䅁䅕啩杆搵楁㝹䴸䅉䅅䅁䕁䅁䅁睁䵁䅁䅁权桄䅁䅁权剁䅁䅁权䱂䅂䅁允䅁䅁䅅䅁啁䵁療䍫䅙䅁䅁䍄䉁䅁䅁䅂䅁䅁䅍䅄䅁䅁䅯䅋䅁䅁䅯充䅁䅁䅯䅗䅑䅁䅅䅁䉁䅁䅁䅆瑃呏䩑䅁䅁䅁杷允䅁䅁䅑䅁䑁䅁䅷䅁䭁䩁䅍䅁䭁䉁䅅䅁䭁䙁䕍䅁䉁䅁䅁允䅁䅁䅯睒䅁䅁杷允䅁䅁䅑䅁䑁䅁䅷䅁䭁䱁䅷䅁䭁䅁䅯䅁䭁䝁䕁䅁䉁䅁䅁允䅁䅁䅕浑汄䌰扌吰䴸䅉䅅䅁䕁䅁䅁睁䵁䅁䅁权啁允䅁权剁䅁䅁权求䅂䅁允䅁䅁䅅䅁啁䝁牁䅎䄴䅁䅁䍄䉁䅁䅁䅂䅁䅁䅍䅄䅁䅁䅯䄴䅅䅁䅯䅂䅁䅁䅯兡䅑䅁䅅䅁䉁䅁䅁䅆䱃兴䅣䅁䅁䅁杷允䅁䅁䅑䅁䑁䅁䅷䅁䭁䥁䅅䅁䭁䅁䅯䅁䭁䕁䔸䅁䉁䅁䅁允䅁䅁䅯睒䅁䅁杷允䅁䅁䅑䅁䑁䅁䅷䅁䭁䍁䉕䅁䭁䉁䅅䅁䭁䙁䕧䅁䉁䅁䅁允䅁䉁䅑佫䅇睁䅁䅁䵁䅉䅅䅁䕁䅁䅁睁䵁䅁䅁权㝁允䅁权剁䅁䅁权噂䅂䅁允䅁䅁䅅䅁啁䵁祸楇䅍䅁䅁䍄䉁䅁䅁䅂䅁䅁䅍䅄䅁䅁䅯具䅅䅁䅯充䅁䅁䅯䅚䅑䅁䅅䅁䉁䅁䅁䅆奄圹吴䅁䅁䅁杷允䅁䅁䅑䅁䑁䅁䅷䅁䭁偁䈰䅁䭁䅁䅑䅁䭁䙁䕫䅁䉁䅁䅁允䅁䅁䅯睒䅁䅁杷允䅁䅁䅑䅁䑁䅁䅷䅁䭁䉁䅍䅁䭁䉁䅅䅁䭁偁䈸䅁䉁䅁䅁允䅁䉁䅑佧啐光䅁䅁䵁䅉䅅䅁䕁䅁䅁睁䵁䅁䅁权兄允䅁权䕁䅁䅁权奂䅂䅁允䅁䅁䅅䅁啁䅁䑄杈䅁䅁䅁䍄䉁䅁䅁䅂䅁䅁䅍䅄䅁䅁䅯睔䅅䅁䅯权䅁䅁䅯䅗䅑䅁䅅䅁䉁䅁䅁兂杂搵楁⼲浮睐杷允䅁䅁䅑䅁䑁䅁䅷䅁䭁䝁䅅䅁䭁䅁䅑䅁䭁䙁䕯䅁䉁䅁䅁允䅁䉁䅑䅋儴䅁䅁䅁䵁䅉䅅䅁䕁䅁䅁睁䵁䅁䅁权噃允䅁权䕁䅁䅁权㙁䅂䅁允䅁䅁䅅䅁啁䍁瑨杶䅅䅁䅁䍄䉁䅁䅁䅂䅁䅁䅍䅄䅁䅁䅯眷䅅䅁䅯充䅁䅁䅯䅒䅑䅁䅅䅁䉁䅁䅁䅆䅄䑰佉䅁䅁䅁杷允䅁䅁䅑䅁䑁䅁䅷䅁䭁䑁䄰䅁䭁䅁䅑䅁䭁䙁䕅䅁䉁䅁䅁允䅁䉁䅑佥䴳䅂䅁䅁䵁䅉䅅䅁䕁䅁䅁睁䵁䅁䅁权䉃䅁䅁权䭁䅁䅁权䱂䅂䅁允䅁䅁䅅䅁䙁䑁䬰㘱睎剶䄹䍄䉁䅁䅁䅂䅁䅁䅍䅄䅁䅁䅯內䅁䅁䅯权䅁䅁䅯兔䅑䅁䅅䅁䉁䅁䅁兂橁⼲⭬牡呷䅑杷允䅁䅁䅑䅁䑁䅁䅷䅁䭁䵁䉳䅁䭁䉁䅅䅁䭁䝁䕁䅁䉁䅁䅁允䅁䉁䅑偁匯权䅁䅁䵁䅉䅅䅁䕁䅁䅁睁䵁䅁䅁权䉃䅁䅁权䭁䅁䅁权䵂䅂䅁允䅁䅁䅅䅁䙁佁㙆䭆䠵昴⼴䍄䉁䅁䅁䅂䅁䅁䅍䅄䅁䅁䅯睤䅅䅁䅯权䅁䅁䅯条䅑䅁䅅䅁䉁䅁䅁兂啂㘴扗䍸い睐杷允䅁䅁䅑䅁䑁䅁䅷䅁䭁䡁䅙䅁䭁䉁䅅䅁䭁䝁䕁䅁䉁䅁䅁允䅁䉁䅑䉧䐷充䅁䅁䵁䅉䅅䅁䕁䅁䅁睁䵁䅁䅁权䉃䅁䅁权䭁䅁䅁权兂䅂䅁允䅁䅁䅅䅁䙁䭁䠵場啯瑲⼸䍄䉁䅁䅁䅂䅁䅁䅍䅄䅁䅁䅯䅉䅁䅁䅯权䅁䅁䅯睘䅑䅁䅅䅁䉁䅁䅁兂潂敫㠱穐捕䅑杷允䅁䅁䅑䅁䑁䅁䅷䅁䭁䥁䅅䅁䭁䅁䅯䅁䭁䙁䕫䅁䉁䅁䅁允䅁䅁䅕捷桱扒穢吱䴸䅉䅅䅁䕁䅁䅁睁䵁䅁䅁权扃允䅁权䕁䅁䅁权卂䅂䅁允䅁䅁䅅䅁啁䑁橃睮䅁䅁䅁䍄䉁䅁䅁䅂䅁䅁䅍䅄䅁䅁䅯䅅䅁䅁䅯䅂䅁䅁䅯睓䅑䅁䅅䅁䉁䅁䅁䅆䉂䉗䅷䅁䅁䅁杷允䅁䅁䅑䅁䑁䅁䅷䅁䭁䡁䅳䅁䭁䉁䅅䅁䭁䙁䔰䅁䉁䅁䅁允䅁䉁䅑䕑橺兄䅁䅁䵁䅉䅅䅁䕁䅁䅁睁䵁䅁䅁权楃䅁䅁权䕁䅁䅁权橂䅂䅁允䅁䅁䅅䅁啁䱁搵䅃䅁䅁䅁䍄䉁䅁䅁䅂䅁䅁䅍䅄䅁䅁䅯六䅅䅁䅯权䅁䅁䅯免䅑䅁䅅䅁䉁䅁䅁兂塁挲㌷⭕汐睐杷允䅁䅁䅑䅁䑁䅁䅷䅁䭁䵁䈸䅁䭁䉁䅅䅁䭁䙁䕑䅁䉁䅁䅁允䅁䉁䅑灅歶杉䅁䅁䵁䅉䅅䅁䕁䅁䅁睁䵁䅁䅁权䅂允䅁权䉁杁䅁权䑁杁䅁允䅁䅁䅅䅁䙁乁䔴⽗潹捩䅰䍄䉁䅁䅁䅂䅁䅁䅍䅄䅁䅁䅯杷䅅䅁䅯䅂䅁䅁䅯兕䅑䅁䅅䅁䉁䅁䅁䅆㡄桷䅍䅁䅁䅁杷允䅁䅁䅑䅁䑁䅁䅷䅁䭁䍁䅫䅁䭁䅁䅑䅁䭁䑁䕯䅁䉁䅁䅁允䅁䉁䅑䙷煳䅁䅁䅁䵁䅉䅅䅁䕁䅁䅁睁䵁䅁䅁权灁允䅁权䕁䅁䅁权楂䅂䅁允䅁䅁䅅䅁啁䍁つ兌䅁䅁䅁䍄䉁䅁䅁䅂䅁䅁䅍䅄䅁䅁䅯䅢䅁䅁䅯权䅁䅁䅯党䅑䅁䅅䅁䉁䅁䅁兂䡃瑆佮㤹卍䅑杷允䅁䅁䅑䅁䑁䅁䅷䅁䭁偁䉫䅁䭁䅁䍅䅁䭁䅁䍍䅁䉁䅁䅁允䅁䅁䅕塺癓㍫砳欲䵁䅉䅅䅁䕁䅁䅁睁䵁䅁䅁权硄允䅁权剁䅁䅁权潂䅂䅁允䅁䅁䅅䅁啁䕁桁䌴䅣䅁䅁䍄䉁䅁䅁䅂䅁䅁䅍䅄䅁䅁䅯末䅅䅁䅯充䅁䅁䅯睓䅑䅁䅅䅁䉁䅁䅁䅆癁䩹乙䅁䅁䅁杷允䅁䅁䅑䅁䑁䅁䅷䅁䭁䉁䉁䅁䭁䉁䅅䅁䭁䙁䕳䅁䉁䅁䅁允䅁䉁䅑硅婕䅁䅁䅁䵁䅉䅅䅁䕁䅁䅁睁䵁䅁䅁权敃允䅁权䕁䅁䅁权偂䅂䅁允䅁䅁䅅䅁䭁䕁䅣䅁䵁䅉䅅䅁䕁䅁䅁睁䵁䅁䅁权㑂允䅁权䕁䅁䅁权慂䅂䅁允䅁䅁䅅䅁啁䅁䩪眷䅉䅁䅁䍄䉁䅁䅁䅂䅁䅁䅍䅄䅁䅁䅯兯䅅䅁䅯䅂䅁䅁䅯睔䅑䅁䅅䅁䉁䅁䅁䅆杄䝡䅳䅁䅁䅁杷允䅁䅁䅑䅁䑁䅁䅷䅁䭁䱁䈰䅁䭁䅁䅯䅁䭁䙁䕷䅁䉁䅁䅁允䅁䅁䅕穊䥅䉲慸䰳䴸䅉䅅䅁䕁䅁䅁睁䵁䅁䅁权婃䅁䅁权剁䅁䅁权卂䅂䅁允䅁䅁䅅䅁啁佁奂煫䅉䅁䅁䍄䉁䅁䅁䅂䅁䅁䅍䅄䅁䅁䅯睢䅅䅁䅯充䅁䅁䅯眯䅅䅁䅅䅁䉁䅁䅁䅆㑃穪捷䅁䅁䅁杷允䅁䅁䅑䅁䑁䅁䅷䅁䭁䙁䉑䅁䭁䉁䅅䅁䭁䑁䕣䅁䉁䅁䅁允䅁䉁䅑偗倶睄䅁䅁䵁䅉䅅䅁䕁䅁䅁睁䵁䅁䅁权㝃允䅁权䭁䅁䅁权偂䅂䅁允䅁䅁䅅䅁䙁䍁扐堫焵䉶䅖䍄䉁䅁䅁䅂䅁䅁䅍䅄䅁䅁䅯睵䅅䅁䅯权䅁䅁䅯眯䅅䅁䅅䅁䉁䅁䅁兂癁匳䝑摧歕䅑杷允䅁䅁䅑䅁䑁䅁䅷䅁䭁䝁䉑䅁䭁䅁䅑䅁䭁䙁䕅䅁䉁䅁䅁允䅁䉁䅑乥潘䅁䅁䅁䵁䅉䅅䅁䕁䅁䅁睁䵁䅁䅁权䵄允䅁权䭁䅁䅁权䭂䅂䅁允䅁䅁䅅䅁䙁䍁睇浣剩刷䄱䍄䉁䅁䅁䅂䅁䅁䅍䅄䅁䅁䅯䄳䅅䅁䅯充䅁䅁䅯杙䅑䅁䅅䅁䉁䅁䅁䅆䅁㥮䅙杁䅁䅁杷允䅁䅁䅑䅁䑁䅁䅷䅁䭁偁䈴䅁䭁䅁䅑䅁䭁偁䈸䅁䉁䅁䅁允䅁䉁䅑䑃奚䅁䅁䅁䵁䅉䅅䅁䕁䅁䅁睁䵁䅁䅁权橄䅁䅁权剁䅁䅁权浂䅂䅁允䅁䅁䅅䅁啁䵁癁䩙䅅䅁䅁䍄䉁䅁䅁䅂䅁䅁䅍䅄䅁䅁䅯杆䅅䅁䅯䅂䅁䅁䅯睚䅑䅁䅅䅁䉁䅁䅁䅆潂䉩䅑䅁䅁䅁杷允䅁䅁䅑䅁䑁䅁䅷䅁䭁䩁䉣䅁䭁䅁䅑䅁䭁䕁䕁䅁䉁䅁䅁允䅁䉁䅑䡏㉒䅁䅁䅁䵁䅉䅅䅁䕁䅁䅁睁䵁䅁䅁权捃䅁䅁权剁䅁䅁权奂䅂䅁允䅁䅁䅅䅁啁䥁獐破䅷䅁䅁䍄䉁䅁䅁䅂䅁䅁䅍䅄䅁䅁䅯䅦䅅䅁䅯䅂䅁䅁䅯杗䅑䅁䅅䅁䉁䅁䅁䅆奄㡣䅷䅁䅁䅁杷允䅁䅁䅑䅁䑁䅁䅷䅁䭁乁䅣䅁䭁䉁䅅䅁䭁䝁䕕䅁䉁䅁䅁允䅁䉁䅑䉫砯䅲䅉䅁䵁䅉䅅䅁䕁䅁䅁睁䵁䅁䅁权慄䅁䅁权剁䅁䅁权煂䅂䅁允䅁䅁䅅䅁啁䍁䵁䉋䅁䅁䅁䍄䉁䅁䅁䅂䅁䅁䅍䅄䅁䅁䅯杉䅅䅁䅯充䅁䅁䅯兏䅑䅁䅅䅁䉁䅁䅁䅆䅃しㅫ䅁䅁䅁杷允䅁䅁䅑䅁䑁䅁䅷䅁䭁乁䅷䅁䭁䉁䅅䅁䭁䑁䕣䅁䉁䅁䅁允䅁䉁䅑䌫䑍䅇䅁䅁䵁䅉䅅䅁䕁䅁䅁睁䵁䅁䅁权牃允䅁权䭁䅁䅁权捂䅂䅁允䅁䅁䅅䅁䙁䙁余扌摋㤷⽥䍄䉁䅁䅁䅂䅁䅁䅍䅄䅁䅁䅯眱䅅䅁䅯䅂䅁䅁䅯兖䅑䅁䅅䅁䉁䅁䅁䅆啄橷䅳䅁䅁䅁杷允䅁䅁䅑䅁䑁䅁䅷䅁䭁偁䈴䅁䭁䅁䅯䅁䭁䕁䕳䅁䉁䅁䅁允䅁䅁䅕䡳潊敫㠱䕂䵁䅉䅅䅁䕁䅁䅁睁䵁䅁䅁权䵂䅁䅁权䕁䅁䅁权硁䅂䅁允䅁䅁䅅䅁啁䵁摆䅓䅁䅁䅁䍄䉁䅁䅁䅂䅁䅁䅍䅄䅁䅁䅯兴䅁䅁䅯䅂䅁䅁䅯眯䅅䅁䅅䅁䉁䅁䅁䅆允搴䅳䅁䅁䅁杷允䅁䅁䅑䅁䑁䅁䅷䅁䭁䅁䉷䅁䭁䅁䅑䅁䭁䝁䕣䅁䉁䅁䅁允䅁䉁䅑乱牙䅁䅁䅁䵁䅉䅅䅁䕁䅁䅁睁䵁䅁䅁权浄䅁䅁权䕁䅁䅁权塂䅂䅁允䅁䅁䅅䅁啁䵁慁䅉䅁䅁䅁䍄䉁䅁䅁䅂䅁䅁䅍䅄䅁䅁䅯睵䅅䅁䅯权䅁䅁䅯杕䅑䅁䅅䅁䉁䅁䅁兂浂浚浚浚卙䅑杷允䅁䅁䅑䅁䑁䅁䅷䅁䭁䕁䉅䅁䭁䉁䅅䅁䭁䙁䕯䅁䉁䅁䅁允䅁䉁䅑䑑㝰睨䅁䅁䵁䅉䅅䅁䕁䅁䅁睁䵁䅁䅁权㍄允䅁权䕁䅁䅁权㕁䅂䅁允䅁䅁䅅䅁啁䡁祪朵䅍䅁䅁䍄䉁䅁䅁䅂䅁䅁䅍䅄䅁䅁䅯睵䅅䅁䅯权䅁䅁䅯䅖䅑䅁䅅䅁䉁䅁䅁兂湁免獩䙈䱯䅑杷允䅁䅁䅑䅁䑁䅁䅷䅁䭁䕁䅧䅁䭁䉁䅅䅁䭁䕁䕁䅁䉁䅁䅁允䅁䉁䅑佹呒元䅁䅁䵁䅉䅅䅁䕁䅁䅁睁䵁䅁䅁权䅂䅁䅁权䭁䅁䅁权杂䅂䅁允䅁䅁䅅䅁䙁䡁焹䡶呓乇⽑䍄䉁䅁䅁䅂䅁䅁䅍䅄䅁䅁䅯睴䅁䅁䅯充䅁䅁䅯杔䅑䅁䅅䅁䉁䅁䅁䅆䅂畸塙䅁䅁䅁杷允䅁䅁䅑䅁䑁䅁䅷䅁䭁䝁䉫䅁䭁䅁䅑䅁䭁䙁䕣䅁䉁䅁䅁允䅁䉁䅑婐䉅䅁䅁䅁䵁䅉䅅䅁䕁䅁䅁睁䵁䅁䅁权楂允䅁权䕁䅁䅁权桂䅂䅁允䅁䅁䅅䅁啁䙁歂眷䅅䅁䅁䍄䉁䅁䅁䅂䅁䅁䅍䅄䅁䅁䅯杇䅅䅁䅯充䅁䅁䅯䅕䅑䅁䅅䅁䉁䅁䅁䅆䅄挳呙䅁䅁䅁杷允䅁䅁䅑䅁䑁䅁䅷䅁䭁䱁䉳䅁䭁䅁䅯䅁䭁䙁䕣䅁䉁䅁䅁允䅁䅁䅕佖汏㡭村歂䵁䅉䅅䅁䕁䅁䅁睁䵁䅁䅁权䡁䅁䅁权剁䅁䅁权佂䅂䅁允䅁䅁䅅䅁啁䥁祁䝤䅯䅁䅁䍄䉁䅁䅁䅂䅁䅁䅍䅄䅁䅁䅯克䅁䅁䅯权䅁䅁䅯兖䅑䅁䅅䅁䉁䅁䅁兂桁䡳潊敫䔰䅑杷允䅁䅁䅑䅁䑁䅁䅷䅁䭁䡁䉑䅁䭁䉁䅅䅁䭁䑁䕅䅁䉁䅁䅁允䅁䉁䅑䵅䩕䅃䅁䅁䵁䅉䅅䅁䕁䅁䅁睁䵁䅁䅁权橂允䅁权剁䅁䅁权橂䅂䅁允䅁䅁䅅䅁啁䅁捂硗䅅䅁䅁䍄䉁䅁䅁䅂䅁䅁䅍䅄䅁䅁䅯条䅅䅁䅯充䅁䅁䅯杙䅑䅁䅅䅁䉁䅁䅁䅆䅁獡桂䅁䅁䅁杷允䅁䅁䅑䅁䑁䅁䅷䅁䭁䍁䅫䅁䭁䅁䅯䅁䭁䙁䕁䅁䉁䅁䅁允䅁䅁䅕䵮村䡳潊啂䵁䅉䅅䅁䕁䅁䅁睁䵁䅁䅁权㡂䅁䅁权剁䅁䅁权硁䅂䅁允䅁䅁䅅䅁啁䥁䅄剄䅙䅁䅁䍄䉁䅁䅁䅂䅁䅁䅍䅄䅁䅁䅯兹䅁䅁䅯充䅁䅁䅯睖䅑䅁䅅䅁䉁䅁䅁䅆元焹䘸䅁䅁䅁杷允䅁䅁䅑䅁䑁䅁䅷䅁䭁䍁䅫䅁䭁䅁䅯䅁䭁䕁䕯䅁䉁䅁䅁允䅁䅁䅕䝭匴㡧䭄啁䵁䅉䅅䅁䕁䅁䅁睁䵁䅁䅁权瑁允䅁权剁䅁䅁权浂䅂䅁允䅁䅁䅅䅁啁䕁㑃硶䅁䅁䅁䍄䉁䅁䅁䅂䅁䅁䅍䅄䅁䅁䅯杖䅁䅁䅯充䅁䅁䅯兗䅑䅁䅅䅁䉁䅁䅁䅆穃䕩㑣䅁䅁䅁杷允䅁䅁䅑䅁䑁䅁䅷䅁䭁佁䄸䅁䭁䉁䅅䅁䭁䕁䕳䅁䉁䅁䅁允䅁䉁䅑䑁奴䅃䅁䅁䵁䅉䅅䅁䕁䅁䅁睁䵁䅁䅁权睄䅁䅁权剁䅁䅁权剂䅂䅁允䅁䅁䅅䅁啁䵁䥄硗䅳䅁䅁䍄䉁䅁䅁䅂䅁䅁䅍䅄䅁䅁䅯兂䅅䅁䅯充䅁䅁䅯杏䅑䅁䅅䅁䉁䅁䅁䅆杂乑卑䅁䅁䅁杷允䅁䅁䅑䅁䑁䅁䅷䅁䭁䱁䉍䅁䭁䅁䅯䅁䭁䙁䔸䅁䉁䅁䅁允䅁䅁䅕䅁䅁䅁䅃䕅䵁䅉䅅䅁䕁䅁䅁睁䵁䅁䅁权䅃䅁䅁权剁䅁䅁权㕁䅂䅁允䅁䅁䅅䅁啁䕁䍨楱䅁䅁䅁䍄䉁䅁䅁䅂䅁䅁䅍䅄䅁䅁䅯眹䅅䅁䅯权䅁䅁䅯睔䅑䅁䅅䅁䉁䅁䅁兂䙄䱉祂䑡祅䅑杷允䅁䅁䅑䅁䑁䅁䅷䅁䭁䭁䅳䅁䭁䉁䅅䅁䭁䙁䕁䅁䉁䅁䅁允䅁䉁䅑䝷䅷权䅁䅁䵁䅉䅅䅁䕁䅁䅁睁䵁䅁䅁权䭄允䅁权剁䅁䅁权㕁䅂䅁允䅁䅁䅅䅁啁䕁坄㔴䅳䅁䅁䍄䉁䅁䅁䅂䅁䅁䅍䅄䅁䅁䅯眹䅅䅁䅯权䅁䅁䅯眯䅅䅁䅅䅁䉁䅁䅁兂灁䥘䌯挹睧䅑杷允䅁䅁䅑䅁䑁䅁䅷䅁䭁䥁䅣䅁䭁䅁䅯䅁䭁䕁䕁䅁䉁䅁䅁允䅁䅁䅕楁䡵瑆佮㜱䴸䅉䅅䅁䕁䅁䅁睁䵁䅁䅁权䍂允䅁权䕁䅁䅁权浂䅂䅁允䅁䅁䅅䅁啁䱁婄兔䅁䅁䅁䍄䉁䅁䅁䅂䅁䅁䅍䅄䅁䅁䅯䅺䅅䅁䅯充䅁䅁䅯杖䅑䅁䅅䅁䉁䅁䅁䅆䅁䭆执䅁䅁䅁杷允䅁䅁䅑䅁䑁䅁䅷䅁䭁佁䉣䅁䭁䅁䅑䅁䭁䙁䕙䅁䉁䅁䅁允䅁䉁䅑䕉摬杁䅁䅁䵁䅉䅅䅁䕁䅁䅁睁䵁䅁䅁权㍄允䅁权䭁䅁䅁权䱂䅂䅁允䅁䅁䅅䅁䙁䑁敖歵䵫楑䅆䍄䉁䅁䅁䅂䅁䅁䅍䅄䅁䅁䅯眹䅅䅁䅯权䅁䅁䅯兖䅑䅁䅅䅁䉁䅁䅁兂偄ㄹ橐婰啳䅑杷允䅁䅁䅑䅁䑁䅁䅷䅁䭁䭁䅑䅁䭁䅁䅑䅁䭁䝁䕫䅁䉁䅁䅁允䅁䉁䅑偙㥍䅁䅁䅁䵁䅉䅅䅁䕁䅁䅁睁䵁䅁䅁权䍂允䅁权剁䅁䅁权婂䅂䅁允䅁䅁䅅䅁䭁䕁䅣䅁䵁䅉䅅䅁䕁䅁䅁睁䵁䅁䅁权婄䅁䅁权䕁䅁䅁权歂䅂䅁允䅁䅁䅅䅁啁䝁⽩䄶䅍䅁䅁䍄䉁䅁䅁䅂䅁䅁䅍䅄䅁䅁䅯睺䅅䅁䅯䅂䅁䅁䅯兔䅑䅁䅅䅁䉁䅁䅁䅆㕁洹䄰䅁䅁䅁杷允䅁䅁䅑䅁䑁䅁䅷䅁䭁䝁䄰䅁䭁䉁䅅䅁䭁䙁䕕䅁䉁䅁䅁允䅁䉁䅑䵁橱䅥䅁䅁䵁䅉䅅䅁䕁䅁䅁睁䵁䅁䅁权㑄允䅁权䭁䅁䅁权扂䅂䅁允䅁䅁䅅䅁䙁䅁獩䙈歰硏䅸䍄䉁䅁䅁䅂䅁䅁䅍䅄䅁䅁䅯兄䅁䅁䅯䅂䅁䅁䅯杙䅑䅁䅅䅁䉁䅁䅁䅆兂晭䉳䅁䅁䅁杷允䅁䅁䅑䅁䑁䅁䅷䅁䭁乁䉍䅁䭁䉁䅅䅁䭁䑁䕫䅁䉁䅁䅁允䅁䉁䅑䍧硄䅌䅁䅁䵁䅉䅅䅁䕁䅁䅁睁䵁䅁䅁权祄允䅁权䕁䅁䅁权灂䅂䅁允䅁䅁䅅䅁啁䅁㡄光䅁䅁䅁䍄䉁䅁䅁䅂䅁䅁䅍䅄䅁䅁䅯䄷䅁䅁䅯充䅁䅁䅯睓䅑䅁䅅䅁䉁䅁䅁䅆睁噳䙕䅁䅁䅁杷允䅁䅁䅑䅁䑁䅁䅷䅁䭁䭁䈸䅁䭁䅁䅯䅁䭁䑁䕫䅁䉁䅁䅁允䅁䅁䅕捺䵺䵺䵺あ䵁䅉䅅䅁䕁䅁䅁睁䵁䅁䅁权㕃允䅁权䕁䅁䅁权偂䅂䅁允䅁䅁䅅䅁䭁䕁䅣䅁䵁䅉䅅䅁䕁䅁䅁睁䵁䅁䅁权婄允䅁权䕁䅁䅁权乂䅂䅁允䅁䅁䅅䅁啁䵁浧睦䅁䅁䅁䍄䉁䅁䅁䅂䅁䅁䅍䅄䅁䅁䅯䄫䅅䅁䅯权䅁䅁䅯党䅑䅁䅅䅁䉁䅁䅁兂療潅䅐楹啅䅑杷允䅁䅁䅑䅁䑁䅁䅷䅁䭁䑁䅑䅁䭁䉁䅅䅁䭁䙁䕙䅁䉁䅁䅁允䅁䉁䅑汩慴先䅁䅁䵁䅉䅅䅁䕁䅁䅁睁䵁䅁䅁权塃允䅁权䕁䅁䅁权浂䅂䅁允䅁䅁䅅䅁啁乁敁杪䅁䅁䅁䍄䉁䅁䅁䅂䅁䅁䅍䅄䅁䅁䅯眵䅅䅁䅯充䅁䅁䅯杖䅑䅁䅅</t>
  </si>
  <si>
    <t>䅁䉁䅁䅁䅆奁渵偫䅁䅁䅁杷允䅁䅁䅑䅁䑁䅁䅷䅁䭁䝁䅷䅁䭁䉁䅅䅁䭁䕁䔸䅁䉁䅁䅁允䅁䉁䅑䡷䜹䅊䅁䅁䵁䅉䅅䅁䕁䅁䅁睁䵁䅁䅁权坄䅁䅁权䭁䅁䅁权剂䅂䅁允䅁䅁䅅䅁䙁偁卌坔光佗⽫䍄䉁䅁䅁䅂䅁䅁䅍䅄䅁䅁䅯儸䅁䅁䅯䅂䅁䅁䅯杙䅑䅁䅅䅁䉁䅁䅁䅆牄䑬䉷䅁䅁䅁杷允䅁䅁䅑䅁䑁䅁䅷䅁䭁䍁䉑䅁䭁䅁䅑䅁䭁䕁䔸䅁䉁䅁䅁允䅁䅁䅯睒䅁䅁杷允䅁䅁䅑䅁䑁䅁䅷䅁䭁偁䉧䅁䭁䅁䅯䅁䭁䝁䕅䅁䉁䅁䅁允䅁䅁䅕㘱睎児塲䕂䵁䅉䅅䅁䕁䅁䅁睁䵁䅁䅁权慃允䅁权䕁䅁䅁权摂䅂䅁允䅁䅁䅅䅁啁乁十睅䅁䅁䅁䍄䉁䅁䅁䅂䅁䅁䅍䅄䅁䅁䅯䄫䅅䅁䅯权䅁䅁䅯杗䅑䅁䅅䅁䉁䅁䅁兂癁匳䝑婧䕕䅑杷允䅁䅁䅑䅁䑁䅁䅷䅁䭁䑁䄸䅁䭁䅁䅑䅁䭁䕁䕷䅁䉁䅁䅁允䅁䉁䅑䡸瑉䅁䅁䅁䵁䅉䅅䅁䕁䅁䅁睁䵁䅁䅁权㙃䅁䅁权䕁䅁䅁权摂䅂䅁允䅁䅁䅅䅁啁䕁橁杰䅁䅁䅁䍄䉁䅁䅁䅂䅁䅁䅍䅄䅁䅁䅯䄫䅅䅁䅯权䅁䅁䅯䅕䅑䅁䅅䅁䉁䅁䅁兂䡃瑆佮ㄹ㍐睐杷允䅁䅁䅑䅁䑁䅁䅷䅁䭁䙁䅙䅁䭁䉁䅅䅁䭁䙁䕉䅁䉁䅁䅁允䅁䉁䅑䙫䡧克䅁䅁䵁䅉䅅䅁䕁䅁䅁睁䵁䅁䅁权㝄允䅁权䕁䅁䅁权桂䅂䅁允䅁䅁䅅䅁啁䡁慲睐䅁䅁䅁䍄䉁䅁䅁䅂䅁䅁䅍䅄䅁䅁䅯朶䅅䅁䅯䅂䅁䅁䅯睓䅑䅁䅅䅁䉁䅁䅁䅆䥄䐰䅫䅁䅁䅁杷允䅁䅁䅑䅁䑁䅁䅷䅁䭁䥁䈰䅁䭁䅁䅑䅁䭁䝁䕕䅁䉁䅁䅁允䅁䉁䅑䑇䭶䅁䅁䅁䵁䅉䅅䅁䕁䅁䅁睁䵁䅁䅁权䵄允䅁权䭁䅁䅁权偂䅂䅁允䅁䅁䅅䅁䙁䕁桪桥畓硸䅬䍄䉁䅁䅁䅂䅁䅁䅍䅄䅁䅁䅯兓䅁䅁䅯䅂䅁䅁䅯杓䅑䅁䅅䅁䉁䅁䅁䅆⽃椵䅁䅁䅁䅁杷允䅁䅁䅑䅁䑁䅁䅷䅁䭁䑁䉳䅁䭁䅁䅑䅁䭁䝁䕑䅁䉁䅁䅁允䅁䉁䅑䥯㐸允䅁䅁䵁䅉䅅䅁䕁䅁䅁睁䵁䅁䅁权䵄允䅁权䭁䅁䅁权扂䅂䅁允䅁䅁䅅䅁䙁䑁䩥坑汄䈰䅚䍄䉁䅁䅁䅂䅁䅁䅍䅄䅁䅁䅯睁䅅䅁䅯充䅁䅁䅯杔䅑䅁䅅䅁䉁䅁䅁䅆䅂獨㡪䅁䅁䅁杷允䅁䅁䅑䅁䑁䅁䅷䅁䭁䱁䅑䅁䭁䉁䅅䅁䭁䕁䕑䅁䉁䅁䅁允䅁䉁䅑䩵㉍睄䅁䅁䵁䅉䅅䅁䕁䅁䅁睁䵁䅁䅁权䱃允䅁权剁䅁䅁权乂䅂䅁允䅁䅁䅅䅁啁䉁桩桏䅅䅁䅁䍄䉁䅁䅁䅂䅁䅁䅍䅄䅁䅁䅯䅺䅅䅁䅯权䅁䅁䅯䅔䅑䅁䅅䅁䉁䅁䅁兂奃桢䑋䵷䵯䅑杷允䅁䅁䅑䅁䑁䅁䅷䅁䭁䱁䉧䅁䭁䅁䅯䅁䭁䑁䕣䅁䉁䅁䅁允䅁䅁䅕䡳潊敫㠱稳䴸䅉䅅䅁䕁䅁䅁睁䵁䅁䅁权䵄允䅁权䭁䅁䅁权慂䅂䅁允䅁䅁䅅䅁䙁䙁㕧䵴㉨煶⼫䍄䉁䅁䅁䅂䅁䅁䅍䅄䅁䅁䅯睩䅁䅁䅯䅂䅁䅁䅯睚䅑䅁䅅䅁䉁䅁䅁䅆捁朳䄸䅁䅁䅁杷允䅁䅁䅑䅁䑁䅁䅷䅁䭁䙁䄴䅁䭁䉁䅅䅁䭁䙁䕍䅁䉁䅁䅁允䅁䉁䅑䱗㡥杂䅁䅁䵁䅉䅅䅁䕁䅁䅁睁䵁䅁䅁权㡄允䅁权剁䅁䅁权㙁䅂䅁允䅁䅁䅅䅁啁䵁奄剅䅫䅁䅁䍄䉁䅁䅁䅂䅁䅁䅍䅄䅁䅁䅯䅆䅁䅁䅯䅂䅁䅁䅯免䅑䅁䅅䅁䉁䅁䅁䅆潁栵䄴䅁䅁䅁杷允䅁䅁䅑䅁䑁䅁䅷䅁䭁䉁䅕䅁䭁䅁䅑䅁䭁䑁䕅䅁䉁䅁䅁允䅁䉁䅑䥆吰䅁䅁䅁䵁䅉䅅䅁䕁䅁䅁睁䵁䅁䅁权瑃允䅁权剁䅁䅁权㕁䅂䅁允䅁䅁䅅䅁啁䍁㙌桱䅑䅁䅁䍄䉁䅁䅁䅂䅁䅁䅍䅄䅁䅁䅯杊䅁䅁䅯充䅁䅁䅯兙䅑䅁䅅䅁䉁䅁䅁䅆杁捰剑䅁䅁䅁杷允䅁䅁䅑䅁䑁䅁䅷䅁䭁䉁䅙䅁䭁䅁䅑䅁䭁䑁䕅䅁䉁䅁䅁允䅁䉁䅑偣头䅁䅁䅁䵁䅉䅅䅁䕁䅁䅁睁䵁䅁䅁权睄䅁䅁权䕁䅁䅁权卂䅂䅁允䅁䅁䅅䅁䭁䕁䅣䅁䵁䅉䅅䅁䕁䅁䅁睁䵁䅁䅁权䅄允䅁权䭁䅁䅁权灂䅂䅁允䅁䅁䅅䅁䭁䕁䅣䅁䵁䅉䅅䅁䕁䅁䅁睁䵁䅁䅁权湂允䅁权䕁䅁䅁权桂䅂䅁允䅁䅁䅅䅁啁䱁㙩兒䅅䅁䅁䍄䉁䅁䅁䅂䅁䅁䅍䅄䅁䅁䅯睆䅁䅁䅯䅂䅁䅁䅯免䅑䅁䅅䅁䉁䅁䅁䅆奂畏䅁䅁䅁䅁杷允䅁䅁䅑䅁䑁䅁䅷䅁䭁䕁䉅䅁䭁䅁䅑䅁䭁䙁䔴䅁䉁䅁䅁允䅁䉁䅑䉙ㅥ䅁䅁䅁䵁䅉䅅䅁䕁䅁䅁睁䵁䅁䅁权䡄允䅁权䕁䅁䅁权塂䅂䅁允䅁䅁䅅䅁啁䡁挵䅚䅁䅁䅁䍄䉁䅁䅁䅂䅁䅁䅍䅄䅁䅁䅯兘䅅䅁䅯权䅁䅁䅯睕䅑䅁䅅䅁䉁䅁䅁兂䉃啬䱏佢癦睐杷允䅁䅁䅑䅁䑁䅁䅷䅁䭁䵁䈰䅁䭁䉁䅅䅁䭁䙁䕫䅁䉁䅁䅁允䅁䉁䅑䙍瑱䅇䅁䅁䵁䅉䅅䅁䕁䅁䅁睁䵁䅁䅁权灁䅁䅁权䕁䅁䅁权佂䅂䅁允䅁䅁䅅䅁啁䙁潁杧䅁䅁䅁䍄䉁䅁䅁䅂䅁䅁䅍䅄䅁䅁䅯䅺䅅䅁䅯权䅁䅁䅯睖䅑䅁䅅䅁䉁䅁䅁兂煃搸乊桙䩁䅑杷允䅁䅁䅑䅁䑁䅁䅷䅁䭁䉁䅁䅁䭁䉁䅅䅁䭁䝁䕉䅁䉁䅁䅁允䅁䉁䅑䕓㉈杁䅁䅁䵁䅉䅅䅁䕁䅁䅁睁䵁䅁䅁权䱂允䅁权䭁䅁䅁权楂䅂䅁允䅁䅁䅅䅁䭁䕁䅣䅁䵁䅉䅅䅁䕁䅁䅁睁䵁䅁䅁权婄䅁䅁权䕁䅁䅁权噂䅂䅁允䅁䅁䅅䅁啁乁卄䅗䅑䅁䅁䍄䉁䅁䅁䅂䅁䅁䅍䅄䅁䅁䅯䄳䅁䅁䅯权䅁䅁䅯杔䅑䅁䅅䅁䉁䅁䅁兂䩄牤昶楇搯睐杷允䅁䅁䅑䅁䑁䅁䅷䅁䭁䩁䉳䅁䭁䉁䅅䅁䭁䕁䔸䅁䉁䅁䅁允䅁䉁䅑䔴杨杅䅁䅁䵁䅉䅅䅁䕁䅁䅁睁䵁䅁䅁权捄䅁䅁权䭁䅁䅁权坂䅂䅁允䅁䅁䅅䅁䙁䑁䥅䉲慸佚⼸䍄䉁䅁䅁䅂䅁䅁䅍䅄䅁䅁䅯䄳䅁䅁䅯权䅁䅁䅯杕䅑䅁䅅䅁䉁䅁䅁兂楂䙅㕧䵴煪睐杷允䅁䅁䅑䅁䑁䅁䅷䅁䭁佁䅳䅁䭁䅁䅑䅁䭁䝁䕯䅁䉁䅁䅁允䅁䉁䅑偍搯允䅁䅁䵁䅉䅅䅁䕁䅁䅁睁䵁䅁䅁权捄䅁䅁权䭁䅁䅁权慂䅂䅁允䅁䅁䅅䅁䙁䝁汄䌰扌攫⽯䍄䉁䅁䅁䅂䅁䅁䅍䅄䅁䅁䅯睉䅅䅁䅯充䅁䅁䅯睘䅑䅁䅅䅁䉁䅁䅁䅆䥄㑘䡯䅁䅁䅁杷允䅁䅁䅑䅁䑁䅁䅷䅁䭁佁䉍䅁䭁䅁䅯䅁䭁䕁䕑䅁䉁䅁䅁允䅁䅁䅕硥畓⭒㙆䐷䴸䅉䅅䅁䕁䅁䅁睁䵁䅁䅁权捄䅁䅁权䭁䅁䅁权啂䅂䅁允䅁䅁䅅䅁䙁䥁坣挲㌷⭕⽍䍄䉁䅁䅁䅂䅁䅁䅍䅄䅁䅁䅯儷䅅䅁䅯权䅁䅁䅯睙䅑䅁䅅䅁䉁䅁䅁兂祄欰椱䙅㕪睐杷允䅁䅁䅑䅁䑁䅁䅷䅁䭁䍁䅅䅁䭁䅁䅑䅁䭁䙁䕉䅁䉁䅁䅁允䅁䉁䅑奋呃䅁䅁䅁䵁䅉䅅䅁䕁䅁䅁睁䵁䅁䅁权浃䅁䅁权剁䅁䅁权兂䅂䅁允䅁䅁䅅䅁啁䱁䍂睓䅧䅁䅁䍄䉁䅁䅁䅂䅁䅁䅍䅄䅁䅁䅯先䅁䅁䅯䅂䅁䅁䅯眯䅅䅁䅅䅁䉁䅁䅁䅆奁扈䉁䅁䅁䅁杷允䅁䅁䅑䅁䑁䅁䅷䅁䭁乁䅷䅁䭁䅁䅯䅁䭁䙁䕁䅁䉁䅁䅁允䅁䅁䅕⽷潕䥘䌯吴䴸䅉䅅䅁䕁䅁䅁睁䵁䅁䅁权捄䅁䅁权䭁䅁䅁权䭂䅂䅁允䅁䅁䅅䅁䙁䵁㌯⭕汏⭭⽧䍄䉁䅁䅁䅂䅁䅁䅍䅄䅁䅁䅯䄳䅁䅁䅯权䅁䅁䅯兗䅑䅁䅅䅁䉁䅁䅁兂湄㘫确欰洳睐杷允䅁䅁䅑䅁䑁䅁䅷䅁䭁乁䅍䅁䭁䅁䅯䅁䭁䝁䕁䅁䉁䅁䅁允䅁䅁䅕浑汄䌰扌吸䴸䅉䅅䅁䕁䅁䅁睁䵁䅁䅁权睄䅁䅁权䭁䅁䅁权㍁䅂䅁允䅁䅁䅅䅁䙁䱁䩰䅄牉⭨⽯䍄䉁䅁䅁䅂䅁䅁䅍䅄䅁䅁䅯杳䅅䅁䅯䅂䅁䅁䅯条䅑䅁䅅䅁䉁䅁䅁䅆䥄呁䅙䅁䅁䅁杷允䅁䅁䅑䅁䑁䅁䅷䅁䭁佁䉉䅁䭁䅁䅑䅁䭁䑁䕯䅁䉁䅁䅁允䅁䉁䅑䱍晕䅁䅁䅁䵁䅉䅅䅁䕁䅁䅁睁䵁䅁䅁权䱂允䅁权䭁䅁䅁权扂䅂䅁允䅁䅁䅅䅁䭁䕁䅣䅁䵁䅉䅅䅁䕁䅁䅁睁䵁䅁䅁权い䅁䅁权剁䅁䅁权塂䅂䅁允䅁䅁䅅䅁啁䵁摄八䅣䅁䅁䍄䉁䅁䅁䅂䅁䅁䅍䅄䅁䅁䅯䄹䅅䅁䅯权䅁䅁䅯兡䅑䅁䅅䅁䉁䅁䅁兂䕁杖琴灳䐰䅑杷允䅁䅁䅑䅁䑁䅁䅷䅁䭁䑁䉫䅁䭁䉁䅅䅁䭁䙁䕅䅁䉁䅁䅁允䅁䉁䅑䱫敶兊䅁䅁䵁䅉䅅䅁䕁䅁䅁睁䵁䅁䅁权䍂允䅁权䭁䅁䅁权煂䅂䅁允䅁䅁䅅䅁䙁偁⭰牡へ⭫⽁䍄䉁䅁䅁䅂䅁䅁䅍䅄䅁䅁䅯眶䅅䅁䅯充䅁䅁䅯杔䅑䅁䅅䅁䉁䅁䅁䅆䅄噕䝊䅁䅁䅁杷允䅁䅁䅑䅁䑁䅁䅷䅁䭁䩁䄸䅁䭁䅁䅯䅁䭁䝁䕁䅁䉁䅁䅁允䅁䅁䅕䬯确欰椱䰹䴸䅉䅅䅁䕁䅁䅁睁䵁䅁䅁权䱂允䅁权䭁䅁䅁权慂䅂䅁允䅁䅁䅅䅁䭁䕁䅣䅁䵁䅉䅅䅁䕁䅁䅁睁䵁䅁䅁权䥁䅁䅁权䭁䅁䅁权浂䅂䅁允䅁䅁䅅䅁䙁䅁䅁䅁䅁䅁䅔䍄䉁䅁䅁䅂䅁䅁䅍䅄䅁䅁䅯睓䅅䅁䅯权䅁䅁䅯兗䅑䅁䅅䅁䉁䅁䅁权䡂䅁䅁䍄䉁䅁䅁䅂䅁䅁䅍䅄䅁䅁䅯䅅䅅䅁䅯权䅁䅁䅯兕䅑䅁䅅䅁䉁䅁䅁兂十㡧䭄啧㙭䅑杷允䅁䅁䅑䅁䑁䅁䅷䅁䭁䙁䈰䅁䭁䅁䅯䅁䭁䕁䔸䅁䉁䅁䅁允䅁䅁䅯睒䅁䅁杷允䅁䅁䅑䅁䑁䅁䅷䅁䭁䑁䉳䅁䭁䅁䅑䅁䭁䙁䕍䅁䉁䅁䅁允䅁䉁䅑坺〲䅁䅁䅁䵁䅉䅅䅁䕁䅁䅁睁䵁䅁䅁权㑃允䅁权䕁䅁䅁权捂䅂䅁允䅁䅁䅅䅁啁䡁体䅄䅁䅁䅁䍄䉁䅁䅁䅂䅁䅁䅍䅄䅁䅁䅯入䅅䅁䅯䅂䅁䅁䅯䅕䅑䅁䅅䅁䉁䅁䅁䅆睄捳䅅䅁䅁䅁杷允䅁䅁䅑䅁䑁䅁䅷䅁䭁䱁䅕䅁䭁䉁䅅䅁䭁䑁䕫䅁䉁䅁䅁允䅁䉁䅑偉摃睃䅁䅁䵁䅉䅅䅁䕁䅁䅁睁䵁䅁䅁权摂允䅁权䭁䅁䅁权⽄允䅁允䅁䅁䅅䅁䙁䵁䱤㑎䉬䉙䅒䍄䉁䅁䅁䅂䅁䅁䅍䅄䅁䅁䅯兣䅁䅁䅯权䅁䅁䅯兡䅑䅁䅅䅁䉁䅁䅁兂穂䩡瑈䑦ㄯ睐杷允䅁䅁䅑䅁䑁䅁䅷䅁䭁䙁䈰䅁䭁䅁䅯䅁䭁䕁䔴䅁䉁䅁䅁允䅁䅁䅕佖汏㡭村䕅䵁䅉䅅䅁䕁䅁䅁睁䵁䅁䅁权祁䅁䅁权剁䅁䅁权⽄允䅁允䅁䅁䅅䅁啁䕁㥄桴䅯䅁䅁䍄䉁䅁䅁䅂䅁䅁䅍䅄䅁䅁䅯杁䅅䅁䅯䅂䅁䅁䅯睘䅑䅁䅅䅁䉁䅁䅁䅆睁䝑䍕䅁䅁䅁杷允䅁䅁䅑䅁䑁䅁䅷䅁䭁乁䅍䅁䭁䉁䅅䅁䭁䙁䔰䅁䉁䅁䅁允䅁䉁䅑余硚䅅䅁䅁䵁䅉䅅䅁䕁䅁䅁睁䵁䅁䅁权摂允䅁权䭁䅁䅁权坂䅂䅁允䅁䅁䅅䅁䙁䙁歰㥏倹兪䅚䍄䉁䅁䅁䅂䅁䅁䅍䅄䅁䅁䅯睪䅁䅁䅯充䅁䅁䅯䅙䅑䅁䅅䅁䉁䅁䅁䅆䅁摚慚䅁䅁䅁杷允䅁䅁䅑䅁䑁䅁䅷䅁䭁偁䉍䅁䭁䉁䅅䅁䭁䙁䕫䅁䉁䅁䅁允䅁䉁䅑䙧歫睖䅁䅁䵁䅉䅅䅁䕁䅁䅁睁䵁䅁䅁权⽃允䅁权䕁䅁䅁权潂䅂䅁允䅁䅁䅅䅁啁䭁療兢䅁䅁䅁䍄䉁䅁䅁䅂䅁䅁䅍䅄䅁䅁䅯兘䅅䅁䅯权䅁䅁䅯䅔䅑䅁䅅䅁䉁䅁䅁兂汁潂噇㑑潶睐杷允䅁䅁䅑䅁䑁䅁䅷䅁䭁䭁䉑䅁䭁䉁䅅䅁䭁䙁䕯䅁䉁䅁䅁允䅁䉁䅑甴獷䅄䅁䅁䵁䅉䅅䅁䕁䅁䅁睁䵁䅁䅁权ぁ䅁䅁权䉁杁䅁权䑁杁䅁允䅁䅁䅅䅁䙁䍁术奚䡙㥶䄵䍄䉁䅁䅁䅂䅁䅁䅍䅄䅁䅁䅯䅦䅅䅁䅯充䅁䅁䅯杔䅑䅁䅅䅁䉁䅁䅁䅆䅂佔䭸䅁䅁䅁杷允䅁䅁䅑䅁䑁䅁䅷䅁䭁偁䉫䅁䭁䅁䅯䅁䭁偁䈸䅁䉁䅁䅁允䅁䅁䅕䬸䝦穓䩣商䵁䅉䅅䅁䕁䅁䅁睁䵁䅁䅁权㡄允䅁权䭁䅁䅁权兂䅂䅁允䅁䅁䅅䅁䙁䑁䥅䉲慸做⼸䍄䉁䅁䅁䅂䅁䅁䅍䅄䅁䅁䅯䅨䅁䅁䅯充䅁䅁䅯杕䅑䅁䅅䅁䉁䅁䅁䅆䵄䵫䱑䅁䅁䅁杷允䅁䅁䅑䅁䑁䅁䅷䅁䭁䥁䅙䅁䭁䅁䅑䅁䭁䙁䔴䅁䉁䅁䅁允䅁䉁䅑䱑橴䅁䅁䅁䵁䅉䅅䅁䕁䅁䅁睁䵁䅁䅁权䱃允䅁权䭁䅁䅁权㙁䅂䅁允䅁䅁䅅䅁䙁䉁䘫ㄶ㑇癈⽫䍄䉁䅁䅁䅂䅁䅁䅍䅄䅁䅁䅯杉䅅䅁䅯䅂䅁䅁䅯杗䅑䅁䅅䅁䉁䅁䅁䅆㑁汕䅉䅁䅁䅁杷允䅁䅁䅑䅁䑁䅁䅷䅁䭁偁䉉䅁䭁䅁䅯䅁䭁䝁䕑䅁䉁䅁䅁允䅁䅁䅕灶愸㥌欰樳䴸䅉䅅䅁䕁䅁䅁睁䵁䅁䅁权䅃䅁䅁权剁䅁䅁权坂䅂䅁允䅁䅁䅅䅁啁䵁䤵祓䅁䅁䅁䍄䉁䅁䅁䅂䅁䅁䅍䅄䅁䅁䅯䅤䅁䅁䅯充䅁䅁䅯睘䅑䅁䅅䅁䉁䅁䅁䅆䅃癪义䅁䅁䅁杷允䅁䅁䅑䅁䑁䅁䅷䅁䭁䍁䉍䅁䭁䅁䅯䅁䭁䙁䔸䅁䉁䅁䅁允䅁䅁䅕⼵灵搸乊樸䴸䅉䅅䅁䕁䅁䅁睁䵁䅁䅁权㡃䅁䅁权䕁䅁䅁权摂䅂䅁允䅁䅁䅅䅁啁䭁呸杈䅁䅁䅁䍄䉁䅁䅁䅂䅁䅁䅍䅄䅁䅁䅯睤䅁䅁䅯䅂䅁䅁䅯条䅑䅁䅅䅁䉁䅁䅁䅆潃睅䄰䅁䅁䅁杷允䅁䅁䅑䅁䑁䅁䅷䅁䭁䅁䉳䅁䭁䉁䅅䅁䭁䙁䕫䅁䉁䅁䅁允䅁䉁䅑䕉ㄵ睋䅁䅁䵁䅉䅅䅁䕁䅁䅁睁䵁䅁䅁权摁䅁䅁权剁䅁䅁权兂䅂䅁允䅁䅁䅅䅁啁䝁晙桉䅫䅁䅁䍄䉁䅁䅁䅂䅁䅁䅍䅄䅁䅁䅯睋䅁䅁䅯权䅁䅁䅯䅙䅑䅁䅅䅁䉁䅁䅁兂捃䍸睃浣剩睐杷允䅁䅁䅑䅁䑁䅁䅷䅁䭁䝁䉍䅁䭁䅁䅯䅁䭁䑁䕯䅁䉁䅁䅁允䅁䅁䅕穐敖歵䵫樲䴸䅉䅅䅁䕁䅁䅁睁䵁䅁䅁权䅂䅁䅁权剁䅁䅁权敂䅂䅁允䅁䅁䅅䅁啁䵁桁奏䅯䅁䅁䍄䉁䅁䅁䅂䅁䅁䅍䅄䅁䅁䅯兖䅅䅁䅯䅂䅁䅁䅯睎䅑䅁䅅䅁䉁䅁䅁䅆睁橲䅕䅁䅁䅁杷允䅁䅁䅑䅁䑁䅁䅷䅁䭁䥁䈴䅁䭁䉁䅅䅁䭁䕁䔴䅁䉁䅁䅁允䅁䉁䅑䝯穕睁䅁䅁䵁䅉䅅䅁䕁䅁䅁睁䵁䅁䅁权㕄允䅁权䭁䅁䅁权兂䅂䅁允䅁䅁䅅䅁䙁偁⭰牡へ⭫⽧䍄䉁䅁䅁䅂䅁䅁䅍䅄䅁䅁䅯儫䅅䅁䅯权䅁䅁䅯杓䅑䅁䅅䅁䉁䅁䅁兂䕂㉩湺㘫汮睐杷允䅁䅁䅑䅁䑁䅁䅷䅁䭁乁䈴䅁䭁䅁䅑䅁䭁偁䈸䅁䉁䅁䅁允䅁䉁䅑瘸啳䅁䅁䅁䵁䅉䅅䅁䕁䅁䅁睁䵁䅁䅁权㙂䅁䅁权䭁䅁䅁权硁䅂䅁允䅁䅁䅅䅁䙁䝁㝑〳丫⽬⽙䍄䉁䅁䅁䅂䅁䅁䅍䅄䅁䅁䅯眴䅅䅁䅯权䅁䅁䅯眯䅅䅁䅅䅁䉁䅁䅁兂畃⭒㙆䍆儴䅑杷允䅁䅁䅑䅁䑁䅁䅷䅁䭁䅁䈰䅁䭁䅁䅑䅁䭁䕁䕑䅁䉁䅁䅁允䅁䉁䅑偩奯䅁䅁䅁䵁䅉䅅䅁䕁䅁䅁睁䵁䅁䅁权牃允䅁权剁䅁䅁权䭂䅂䅁允䅁䅁䅅䅁啁䙁㝄䕣䄰䅁䅁䍄䉁䅁䅁䅂䅁䅁䅍䅄䅁䅁䅯䅉䅁䅁䅯权䅁䅁䅯䅘䅑䅁䅅䅁䉁䅁䅁兂歃䑣䬰㘱晍䅑杷允䅁䅁䅑䅁䑁䅁䅷䅁䭁䱁䅧䅁䭁䅁䅑䅁䭁䝁䕁䅁䉁䅁䅁允䅁䉁䅑吵噳䅁䅁䅁䵁䅉䅅䅁䕁䅁䅁睁䵁䅁䅁权畃允䅁权䕁䅁䅁权佂䅂䅁允䅁䅁䅅䅁啁䕁䝚兣䅁䅁䅁䍄䉁䅁䅁䅂䅁䅁䅍䅄䅁䅁䅯眴䅅䅁䅯权䅁䅁䅯杔䅑䅁䅅䅁䉁䅁䅁兂㕂匶硙䭃偷䅑杷允䅁䅁䅑䅁䑁䅁䅷䅁䭁佁䉍䅁䭁䅁䅯䅁䭁䝁䕉䅁䉁䅁䅁允䅁䅁䅕硫䕧杖琴い䵁䅉䅅䅁䕁䅁䅁睁䵁䅁䅁权橄允䅁权䭁䅁䅁权卂䅂䅁允䅁䅁䅅䅁䙁䕁㍷啩杆儵䅂䍄䉁䅁䅁䅂䅁䅁䅍䅄䅁䅁䅯朵䅅䅁䅯䅂䅁䅁䅯睗䅑䅁䅅䅁䉁䅁䅁䅆兂噲䅣䅁䅁䅁杷允䅁䅁䅑䅁䑁䅁䅷䅁䭁偁䉣䅁䭁䉁䅅䅁䭁䝁䕍䅁䉁䅁䅁允䅁䉁䅑䕁䡍䅏䅁䅁䵁䅉䅅䅁䕁䅁䅁睁䵁䅁䅁权煂䅁䅁权剁䅁䅁权婂䅂䅁允䅁䅁䅅䅁啁䱁癄硂䅉䅁䅁䍄䉁䅁䅁䅂䅁䅁䅍䅄䅁䅁䅯杚䅁䅁䅯充䅁䅁䅯杚䅑䅁䅅䅁䉁䅁䅁䅆杁瑙兩䅁䅁䅁杷允䅁䅁䅑䅁䑁䅁䅷䅁䭁佁䉍䅁䭁䅁䅯䅁䭁䕁䕷䅁䉁䅁䅁允䅁䅁䅕扏䥔牤昶爲䴸䅉䅅䅁䕁䅁䅁睁䵁䅁䅁权扁允䅁权䕁䅁䅁权剂䅂䅁允䅁䅁䅅䅁啁䩁睃䅌䅅䅁䅁䍄䉁䅁䅁䅂䅁䅁䅍䅄䅁䅁䅯杢䅅䅁䅯䅂䅁䅁䅯兡䅑䅁䅅䅁䉁䅁䅁䅆䵄睵䅙䅁䅁䅁杷允䅁䅁䅑䅁䑁䅁䅷䅁䭁䕁䅙䅁䭁䉁䅅䅁䭁䙁䔰䅁䉁䅁䅁允䅁䉁䅑䱑佰睂䅁䅁䵁䅉䅅䅁䕁䅁䅁睁䵁䅁䅁权噂䅁䅁权䕁䅁䅁权求䅂䅁允䅁䅁䅅䅁啁䑁ㄹ兊䅁䅁䅁䍄䉁䅁䅁䅂䅁䅁䅍䅄䅁䅁䅯䅇䅅䅁䅯䅂䅁䅁䅯杏䅑䅁䅅䅁䉁䅁䅁䅆䅄㙚䅕䅁䅁䅁杷允䅁䅁䅑䅁䑁䅁䅷䅁䭁䱁䅷䅁䭁䅁䍅䅁䭁䅁䍍䅁䉁䅁䅁允䅁䅁䅕慺晶挸昸欵䵁䅉䅅䅁䕁䅁䅁睁䵁䅁䅁权㙁䅁䅁权剁䅁䅁权佂䅂䅁允䅁䅁䅅䅁啁䥁杩元䅕䅁䅁䍄䉁䅁䅁䅂䅁䅁䅍䅄䅁䅁䅯兮䅁䅁䅯充䅁䅁䅯免䅑䅁䅅䅁䉁䅁䅁䅆杁坊牣䅁䅁䅁杷允䅁䅁䅑䅁䑁䅁䅷䅁䭁䩁䉫䅁䭁䅁䅑䅁䭁䑁䕣䅁䉁䅁䅁允䅁䉁䅑䙋䭴䅁䅁䅁䵁䅉䅅䅁䕁䅁䅁睁䵁䅁䅁权坃允䅁权剁䅁䅁权卂䅂䅁允䅁䅁䅅䅁啁䱁䡨卣䅍䅁䅁䍄䉁䅁䅁䅂䅁䅁䅍䅄䅁䅁䅯兤䅅䅁䅯䅂䅁䅁䅯兕䅑䅁䅅䅁䉁䅁䅁䅆潁礶䉷䅁䅁䅁杷允䅁䅁䅑䅁䑁䅁䅷䅁䭁䡁䈰䅁䭁䅁䅑䅁䭁䕁䕁䅁䉁䅁䅁允䅁䉁䅑佯灴䅁䅁䅁䵁䅉䅅䅁䕁䅁䅁睁䵁䅁䅁权扃允䅁权䕁䅁䅁权剂䅂䅁允䅁䅁䅅䅁啁䍁汃䅍䅁䅁䅁䍄䉁䅁䅁䅂䅁䅁䅍䅄䅁䅁䅯眴䅅䅁䅯权䅁䅁䅯杗䅑䅁䅅䅁䉁䅁䅁兂塄㍯㥁瑃穦睐杷允䅁䅁䅑䅁䑁䅁䅷䅁䭁䑁䅧䅁䭁䉁䅅䅁䭁䙁䕷䅁䉁䅁䅁允䅁䉁䅑偷朹杋䅁䅁䵁䅉䅅䅁䕁䅁䅁睁䵁䅁䅁权橄允䅁权䭁䅁䅁权兂䅂䅁允䅁䅁䅅䅁䙁偁湃歸㍳晩⽫䍄䉁䅁䅁䅂䅁䅁䅍䅄䅁䅁䅯眴䅅䅁䅯权䅁䅁䅯杓䅑䅁䅅䅁䉁䅁䅁兂剃堷⽷噎㈷睐杷允䅁䅁䅑䅁䑁䅁䅷䅁䭁䥁䅙䅁䭁䅁䅑䅁䭁䑁䕫䅁䉁䅁䅁允䅁䉁䅑䕋楨䅁䅁䅁䵁䅉䅅䅁䕁䅁䅁睁䵁䅁䅁权橄允䅁权䭁䅁䅁权婂䅂䅁允䅁䅁䅅䅁䙁䱁敧敨剴偵⽙䍄䉁䅁䅁䅂䅁䅁䅍䅄䅁䅁䅯杇䅅䅁䅯充䅁䅁䅯兡䅑䅁䅅䅁䉁䅁䅁䅆䅄䑰佉䅁䅁䅁杷允䅁䅁䅑䅁䑁䅁䅷䅁䭁偁䉯䅁䭁䅁䅯䅁䭁偁䈸䅁䉁䅁䅁允䅁䅁䅕畮渫歸㍳吶䴸䅉䅅䅁䕁䅁䅁睁䵁䅁䅁权㙄允䅁权䭁䅁䅁权佂䅂䅁允䅁䅁䅅䅁䙁䱁摋㘷䝦⭓⽣䍄䉁䅁䅁䅂䅁䅁䅍䅄䅁䅁䅯兡䅅䅁䅯䅂䅁䅁䅯䅕䅑䅁䅅䅁䉁䅁䅁䅆歂元䅍䅁䅁䅁杷允䅁䅁䅑䅁䑁䅁䅷䅁䭁偁䉯䅁䭁䅁䅯䅁䭁䕁䕯䅁䉁䅁䅁允䅁䅁䅯睒䅁䅁杷允䅁䅁䅑䅁䑁䅁䅷䅁䭁偁䅷䅁䭁䉁䅅䅁䭁䑁䕫䅁䉁䅁䅁允䅁䉁䅑湓框䅃䅁䅁䵁䅉䅅䅁䕁䅁䅁睁䵁䅁䅁权䉃允䅁权䭁䅁䅁权佂䅂䅁允䅁䅁䅅䅁䙁䑁䥅䉲慸䅚䄵䍄䉁䅁䅁䅂䅁䅁䅍䅄䅁䅁䅯䅏䅅䅁䅯充䅁䅁䅯睗䅑䅁䅅䅁䉁䅁䅁䅆杂捨捳䅁䅁䅁杷允䅁䅁䅑䅁䑁䅁䅷䅁䭁䩁䈴䅁䭁䉁䅅䅁䭁䙁䔰䅁䉁䅁䅁允䅁䉁䅑䙁呪睃䅁䅁䵁䅉䅅䅁䕁䅁䅁睁䵁䅁䅁权䵂允䅁权䭁䅁䅁权㕁䅂䅁允䅁䅁䅅䅁䙁䕁㍷啩杆昵⽑䍄䉁䅁䅁䅂䅁䅁䅍䅄䅁䅁䅯內䅅䅁䅯权䅁䅁䅯睓䅑䅁䅅䅁䉁䅁䅁兂䙃ㄶ㑇潈䩕䅑杷允䅁䅁䅑䅁䑁䅁䅷䅁䭁佁䉑䅁䭁䅁䅑䅁䭁䝁䕣䅁䉁䅁䅁允䅁䉁䅑㥢兯䅁䅁䅁䵁䅉䅅䅁䕁䅁䅁睁䵁䅁䅁权硂䅁䅁权䕁䅁䅁权兂䅂䅁允䅁䅁䅅䅁啁䵁䄵兂䅁䅁䅁䍄䉁䅁䅁䅂䅁䅁䅍䅄䅁䅁䅯內䅅䅁䅯权䅁䅁䅯䅔䅑䅁䅅䅁䉁䅁䅁兂啁歲桦桥㉔睐杷允䅁䅁䅑䅁䑁䅁䅷䅁䭁䅁䄴䅁䭁䉁䅅䅁䭁䙁䕕䅁䉁䅁䅁允䅁䉁䅑偷兌䅍䅁䅁䵁䅉䅅䅁䕁䅁䅁睁䵁䅁䅁权㉂䅁䅁权䭁䅁䅁权桂䅂䅁允䅁䅁䅅䅁䙁偁卌坔光䅗䅆䍄䉁䅁䅁䅂䅁䅁䅍䅄䅁䅁䅯䅮䅁䅁䅯权䅁䅁䅯睔䅑䅁䅅䅁䉁䅁䅁权䡂䅁䅁䍄䉁䅁䅁䅂䅁䅁䅍䅄䅁䅁䅯䄳䅁䅁䅯权䅁䅁䅯兏䅑䅁䅅䅁䉁䅁䅁兂慃婭婭婭婭睐杷允䅁䅁䅑䅁䑁䅁䅷䅁䭁䡁䉁䅁䭁䅁䅑䅁䭁䙁䔴䅁䉁䅁䅁允䅁䉁䅑䜸䩡允䅁䅁䵁䅉䅅䅁䕁䅁䅁睁䵁䅁䅁权䡄䅁䅁权䕁䅁䅁权慂䅂䅁允䅁䅁䅅䅁䭁䕁䅣䅁䵁䅉䅅䅁䕁䅁䅁睁䵁䅁䅁权䕁允䅁权剁䅁䅁权啂䅂䅁允䅁䅁䅅䅁啁䑁塃朷䅧䅁䅁䍄䉁䅁䅁䅂䅁䅁䅍䅄䅁䅁䅯䅮䅁䅁䅯权䅁䅁䅯睗䅑䅁䅅䅁䉁䅁䅁兂㕁䵴㉨灶䬫睶杷允䅁䅁䅑䅁䑁䅁䅷䅁䭁偁䅕䅁䭁䅁䍅䅁䭁䅁䍉䅁䉁䅁䅁允䅁䅁䅕奣㝳猱啐唵䵁䅉䅅䅁䕁䅁䅁睁䵁䅁䅁权摄允䅁权䕁䅁䅁权婂䅂䅁允䅁䅁䅅䅁啁䱁牰杈䅁䅁䅁䍄䉁䅁䅁䅂䅁䅁䅍䅄䅁䅁䅯䅏䅅䅁䅯䅂䅁䅁䅯兏䅑䅁䅅䅁䉁䅁䅁䅆潄䜷䅳䅁䅁䅁杷允䅁䅁䅑䅁䑁䅁䅷䅁䭁䑁䅙䅁䭁䅁䅑䅁䭁䝁䕍䅁䉁䅁䅁允䅁䉁䅑㥥牕䅁䅁䅁䵁䅉䅅䅁䕁䅁䅁睁䵁䅁䅁权乁允䅁权䕁䅁䅁权歂䅂䅁允䅁䅁䅅䅁啁䩁䩧先䅁䅁䅁䍄䉁䅁䅁䅂䅁䅁䅍䅄䅁䅁䅯䄸䅁䅁䅯权䅁䅁䅯䅡䅑䅁䅅䅁䉁䅁䅁兂塄㍯㥁瑃湦睐杷允䅁䅁䅑䅁䑁䅁䅷䅁䭁䅁䉕䅁䭁䅁䅯䅁䭁䑁䕫䅁䉁䅁䅁允䅁䅁䅕㉣剩堷⽷稹䴸䅉䅅䅁䕁䅁䅁睁䵁䅁䅁权䥃允䅁权䕁䅁䅁权呂䅂䅁允䅁䅁䅅䅁啁䥁䱁杌䅁䅁䅁䍄䉁䅁䅁䅂䅁䅁䅍䅄䅁䅁䅯䅶䅅䅁䅯䅂䅁䅁䅯杕䅑䅁䅅䅁䉁䅁䅁䅆婃睨䅍䅁䅁䅁杷允䅁䅁䅑䅁䑁䅁䅷䅁䭁䩁䅷䅁䭁䅁䅯䅁䭁䝁䕕䅁䉁䅁䅁允䅁䅁䅯睒䅁䅁杷允䅁䅁䅑䅁䑁䅁䅷䅁䭁䩁䅷䅁䭁䅁䅯䅁䭁䕁䕷䅁䉁䅁䅁允䅁䅁䅯睒䅁䅁杷允䅁䅁䅑䅁䑁䅁䅷䅁䭁䙁䉫䅁䭁䅁䅑䅁䭁䕁䕁䅁䉁䅁䅁允䅁䉁䅑䵭档允䅁䅁䵁䅉䅅䅁䕁䅁䅁睁䵁䅁䅁权獂䅁䅁权剁䅁䅁权䵂䅂䅁允䅁䅁䅅䅁啁䥁䍃穙䅯䅁䅁䍄䉁䅁䅁䅂䅁䅁䅍䅄䅁䅁䅯杯䅅䅁䅯充䅁䅁䅯杗䅑䅁䅅䅁䉁䅁䅁权䡂䅁䅁䍄䉁䅁䅁䅂䅁䅁䅍䅄䅁䅁䅯睬䅅䅁䅯䅂䅁䅁䅯兕䅑䅁䅅䅁䉁䅁䅁䅆允奷䄰䅁䅁䅁杷允䅁䅁䅑䅁䑁䅁䅷䅁䭁䕁䕫䅁䭁䉁䅅䅁䭁䙁䕕䅁䉁䅁䅁允䅁䅁䅯睚䅉䅁杷允䅁䅁䅑䅁䑁䅁䅷䅁䭁䉁䄸䅁䭁䉁䅅䅁䭁䝁䕙䅁䉁䅁䅁允䅁䉁䅑䭹瑧充䅁䅁䵁䅉䅅䅁䕁䅁䅁睁䵁䅁䅁权敂䅁䅁权䭁䅁䅁权煂䅂䅁允䅁䅁䅅䅁䙁䑁敖歵䵫癁⽣䍄䉁䅁䅁䅂䅁䅁䅍䅄䅁䅁䅯杫䅅䅁䅯充䅁䅁䅯䅕䅑䅁䅅䅁䉁䅁䅁䅆㑄䑃䕣䅁䅁䅁杷允䅁䅁䅑䅁䑁䅁䅷䅁䭁佁䉉䅁䭁䉁䅅䅁䭁䕁䕳䅁䉁䅁䅁允䅁䉁䅑䑁扉䅃䅁䅁䵁䅉䅅䅁䕁䅁䅁睁䵁䅁䅁权慁䅁䅁权剁䅁䅁权扂䅂䅁允䅁䅁䅅䅁啁䝁㙣杣䅧䅁䅁䍄䉁䅁䅁䅂䅁䅁䅍䅄䅁䅁䅯䅋䅁䅁䅯充䅁䅁䅯兕䅑䅁䅅䅁䉁䅁䅁䅆桁敭䥳䅁䅁䅁杷允䅁䅁䅑䅁䑁䅁䅷䅁䭁䩁䅯䅁䭁䉁䅅䅁䭁䙁䕅䅁䉁䅁䅁允䅁䉁䅑噬噧䅊䅁䅁䵁䅉䅅䅁䕁䅁䅁睁䵁䅁䅁权湂允䅁权剁䅁䅁权䱂䅂䅁允䅁䅁䅅䅁啁䱁牰樹䅍䅁䅁䍄䉁䅁䅁䅂䅁䅁䅍䅄䅁䅁䅯兰䅁䅁䅯充䅁䅁䅯睕䅑䅁䅅䅁䉁䅁䅁䅆权稳乙䅁䅁䅁杷允䅁䅁䅑䅁䑁䅁䅷䅁䭁䝁䉯䅁䭁䅁䅑䅁䭁䑁䕫䅁䉁䅁䅁允䅁䉁䅑䡓偮䅁䅁䅁䵁䅉䅅䅁䕁䅁䅁睁䵁䅁䅁权塄䅁䅁权䕁䅁䅁权摂䅂䅁允䅁䅁䅅䅁啁偁煃䅖䅅䅁䅁䍄䉁䅁䅁䅂䅁䅁䅍䅄䅁䅁䅯眲䅁䅁䅯䅂䅁䅁䅯杘䅑䅁䅅䅁䉁䅁䅁䅆兂〫䅯䅁䅁䅁杷允䅁䅁䅑䅁䑁䅁䅷䅁䭁䙁䅯䅁䭁䉁䅅䅁䭁䕁䕯䅁䉁䅁䅁允䅁䉁䅑䙯⭮䅉䅁䅁䵁䅉䅅䅁䕁䅁䅁睁䵁䅁䅁权敂䅁䅁权䕁䅁䅁权慂䅂䅁允䅁䅁䅅䅁啁偁敧䅍䅁䅁䅁䍄䉁䅁䅁䅂䅁䅁䅍䅄䅁䅁䅯杨䅁䅁䅯䅂䅁䅁䅯杗䅑䅁䅅䅁䉁䅁䅁䅆ㅂ㔸䅷䅁䅁䅁杷允䅁䅁䅑䅁䑁䅁䅷䅁䭁䵁䈸䅁䭁䅁䅯䅁䭁䕁䔴䅁䉁䅁䅁允䅁䅁䅕䥕堲桢䑋䐸䴸䅉䅅䅁䕁䅁䅁睁䵁䅁䅁权剄允䅁权剁䅁䅁权㍁䅂䅁允䅁䅁䅅䅁啁䥁摂桢䅍䅁䅁䍄䉁䅁䅁䅂䅁䅁䅍䅄䅁䅁䅯睩䅁䅁䅯䅂䅁䅁䅯杚䅑䅁䅅䅁䉁䅁䅁䅆䵁桹䅁䅁䅁䅁杷允䅁䅁䅑䅁䑁䅁䅷䅁䭁䩁䅷䅁䭁䅁䅑䅁䭁䝁䕧䅁䉁䅁䅁允䅁䉁䅑䭃睫䅁䅁䅁䵁䅉䅅䅁䕁䅁䅁睁䵁䅁䅁权偂允䅁权剁䅁䅁权䱂䅂䅁允䅁䅁䅅䅁啁乁䱒䅶䄴䅁䅁䍄䉁䅁䅁䅂䅁䅁䅍䅄䅁䅁䅯睍䅅䅁䅯䅂䅁䅁䅯睙䅑䅁䅅䅁䉁䅁䅁䅆䕂䍊䅑䅁䅁䅁杷允䅁䅁䅑䅁䑁䅁䅷䅁䭁佁䉙䅁䭁䅁䅯䅁䭁䝁䕫䅁䉁䅁䅁允䅁䅁䅕䭃捷浗㝑稳䴸䅉䅅䅁䕁䅁䅁睁䵁䅁䅁权歂允䅁权剁䅁䅁权剂䅂䅁允䅁䅁䅅䅁啁䭁㍂朴䄸䅁䅁䍄䉁䅁䅁䅂䅁䅁䅍䅄䅁䅁䅯睺䅅䅁䅯权䅁䅁䅯睗䅑䅁䅅䅁䉁䅁䅁兂浃㡭村䡳祌睐杷允䅁䅁䅑䅁䑁䅁䅷䅁䭁䙁䅧䅁䭁䅁䅑䅁䭁䑁䕣䅁䉁䅁䅁允䅁䉁䅑偃卫䅁䅁䅁䵁䅉䅅䅁䕁䅁䅁睁䵁䅁䅁权䕄䅁䅁权剁䅁䅁权扂䅂䅁允䅁䅁䅅䅁啁䅁䅄睊䅫䅁䅁䍄䉁䅁䅁䅂䅁䅁䅍䅄䅁䅁䅯兏䅅䅁䅯䅂䅁䅁䅯䅗䅑䅁䅅䅁䉁䅁䅁䅆㑂橵䅅䅁䅁䅁杷允䅁䅁䅑䅁䑁䅁䅷䅁䭁䵁䈸䅁䭁䅁䅯䅁䭁䕁䔰䅁䉁䅁䅁允䅁䅁䅕䡰㥁瑃橥䐸䴸䅉䅅䅁䕁䅁䅁睁䵁䅁䅁权佂允䅁权剁䅁䅁权佂䅂䅁允䅁䅁䅅䅁啁䅁乃䉆䅧䅁䅁䍄䉁䅁䅁䅂䅁䅁䅍䅄䅁䅁䅯儯䅁䅁䅯权䅁䅁䅯䅑䅑䅁䅅䅁䉁䅁䅁兂䙄䱉祂䩡ㅈ睐杷允䅁䅁䅑䅁䑁䅁䅷䅁䭁䡁䅑䅁䭁䅁䅑䅁䭁䑁䕅䅁䉁䅁䅁允䅁䉁䅑䍧畑䅁䅁䅁䵁䅉䅅䅁䕁䅁䅁睁䵁䅁䅁权祄䅁䅁权䕁䅁䅁权噂䅂䅁允䅁䅁䅅䅁啁䝁晔杩䅅䅁䅁䍄䉁䅁䅁䅂䅁䅁䅍䅄䅁䅁䅯䅉䅅䅁䅯充䅁䅁䅯睔䅑䅁䅅䅁䉁䅁䅁权䡂䅁䅁䍄䉁䅁䅁䅂䅁䅁䅍䅄䅁䅁䅯睸䅅䅁䅯权䅁䅁䅯䅚䅑䅁䅅䅁䉁䅁䅁兂啂㘴扗䍸㙄睐杷允䅁䅁䅑䅁䑁䅁䅷䅁䭁䵁䈸䅁䭁䅁䅯䅁䭁䙁䕯䅁䉁䅁䅁允䅁䅁䅕積積積積稲䴸䅉䅅䅁䕁䅁䅁睁䵁䅁䅁权䩁允䅁权䭁䅁䅁权橂䅂䅁允䅁䅁䅅䅁䙁䍁䝕婧䑖㡩⽷䍄䉁䅁䅁䅂䅁䅁䅍䅄䅁䅁䅯睺䅅䅁䅯权䅁䅁䅯睖䅑䅁䅅䅁䉁䅁䅁兂㉃⼸唳佥楮睐杷允䅁䅁䅑䅁䑁䅁䅷䅁䭁䅁䉫䅁䭁䅁䅯䅁䭁䑁䕯䅁䉁䅁䅁允䅁䅁䅕浗㝑〳丫㝬䴸䅉䅅䅁䕁䅁䅁睁䵁䅁䅁权佃允䅁权䭁䅁䅁权偂䅂䅁允䅁䅁䅅䅁䭁䕁䅣䅁䵁䅉䅅䅁䕁䅁䅁睁䵁䅁䅁权呁允䅁权䭁䅁䅁权硁䅂䅁允䅁䅁䅅䅁䙁䝁渳㘫确琰⼰䍄䉁䅁䅁䅂䅁䅁䅍䅄䅁䅁䅯杘䅅䅁䅯权䅁䅁䅯兙䅑䅁䅅䅁䉁䅁䅁兂睄㡰䱚㑎灮睐杷允䅁䅁䅑䅁䑁䅁䅷䅁䭁偁䅉䅁䭁䉁䅅䅁䭁䙁䕉䅁䉁䅁䅁允䅁䉁䅑䡕攳睕䅁䅁䵁䅉䅅䅁䕁䅁䅁睁䵁䅁䅁权佃允䅁权䭁䅁䅁权⽄允䅁允䅁䅁䅅䅁䙁䝁渳㘫确橳䅨䍄䉁䅁䅁䅂䅁䅁䅍䅄䅁䅁䅯杪䅅䅁䅯权䅁䅁䅯杙䅑䅁䅅䅁䉁䅁䅁兂㑃潈牘払獧䅑杷允䅁䅁䅑䅁䑁䅁䅷䅁䭁䵁䉳䅁䭁䅁䅯䅁䭁䙁䕑䅁䉁䅁䅁允䅁䅁䅯睒䅁䅁杷允䅁䅁䅑䅁䑁䅁䅷䅁䭁䩁䅯䅁䭁䅁䅑䅁䭁䝁䕕䅁䉁䅁䅁允䅁䉁䅑㐹㑕䅁䅁䅁䵁䅉䅅䅁䕁䅁䅁睁䵁䅁䅁权佃允䅁权䭁䅁䅁权扂䅂䅁允䅁䅁䅅䅁䙁䝁汄䌰扌协䅰䍄䉁䅁䅁䅂䅁䅁䅍䅄䅁䅁䅯䅹䅅䅁䅯䅂䅁䅁䅯杕䅑䅁䅅䅁䉁䅁䅁䅆杂ㅍ䍅䅁䅁䅁杷允䅁䅁䅑䅁䑁䅁䅷䅁䭁䑁䅷䅁䭁䉁䅅䅁䭁䙁䕁䅁䉁䅁䅁允䅁䉁䅑䕧湔儸䅉䅁䵁䅉䅅䅁䕁䅁䅁睁䵁䅁䅁权瑁允䅁权䭁䅁䅁权湂䅂䅁允䅁䅁䅅䅁䙁偁湃歸㍳捩⽇䍄䉁䅁䅁䅂䅁䅁䅍䅄䅁䅁䅯䅧䅅䅁䅯䅂䅁䅁䅯䅔䅑䅁䅅䅁䉁䅁䅁䅆捄癗䅁䅁䅁䅁杷允䅁䅁䅑䅁䑁䅁䅷䅁䭁䑁䉳䅁䭁䉁䅅䅁䭁䝁䕯䅁䉁䅁䅁允䅁䉁䅑䑅⭭杈䅁䅁䵁䅉䅅䅁䕁䅁䅁睁䵁䅁䅁权浂䅁䅁权䕁䅁䅁权潂䅂䅁允䅁䅁䅅䅁啁䙁䭪兒䅅䅁䅁䍄䉁䅁䅁䅂䅁䅁䅍䅄䅁䅁䅯䅬䅅䅁䅯䅂䅁䅁䅯兏䅑䅁䅅䅁䉁䅁䅁䅆䅁䱒䍫䅁䅁䅁杷允䅁䅁䅑䅁䑁䅁䅷䅁䭁䥁䈴䅁䭁䅁䅯䅁䭁䕁䕷䅁䉁䅁䅁允䅁䅁䅕癱午坔克歉䵁䅉䅅䅁䕁䅁䅁睁䵁䅁䅁权摃䅁䅁权剁䅁䅁权剂䅂䅁允䅁䅁䅅䅁啁䑁畂祩䅳䅁䅁䍄䉁䅁䅁䅂䅁䅁䅍䅄䅁䅁䅯杪䅅䅁䅯权䅁䅁䅯兗䅑䅁䅅䅁䉁䅁䅁兂啁歲桦桥乑䅑杷允䅁䅁䅑䅁䑁䅁䅷䅁䭁䡁䉑䅁䭁䉁䅅䅁䭁䙁䕁䅁䉁䅁䅁允䅁䉁䅑䑯摓睃䅁䅁䵁䅉䅅䅁䕁䅁䅁睁䵁䅁䅁权楄䅁䅁权䭁䅁䅁权⽄允䅁允䅁䅁䅅䅁䙁䡁呗䅇坒癄⼰䍄䉁䅁䅁䅂䅁䅁䅍䅄䅁䅁䅯兎䅁䅁䅯充䅁䅁䅯兡䅑䅁䅅䅁䉁䅁䅁䅆杄智䝯䅁䅁䅁杷允䅁䅁䅑䅁䑁䅁䅷䅁䭁䙁䄰䅁䭁䉁䅅䅁䭁䙁䕁䅁䉁䅁䅁允䅁䉁䅑位桩先䅁䅁䵁䅉䅅䅁䕁䅁䅁睁䵁䅁䅁权楄䅁䅁权䭁䅁䅁权扂䅂䅁允䅁䅁䅅䅁䙁䵁ㅐ䙋偹杷䄵䍄䉁䅁䅁䅂䅁䅁䅍䅄䅁䅁䅯眴䅁䅁䅯权䅁䅁䅯睗䅑䅁䅅䅁䉁䅁䅁兂䕂㉩湺㘫ㅮ睐杷允䅁䅁䅑䅁䑁䅁䅷䅁䭁佁䅍䅁䭁䅁䅯䅁䭁䕁䕳䅁䉁䅁䅁允䅁䅁䅕杓䍷㑋坣启䴸䅉䅅䅁䕁䅁䅁睁䵁䅁䅁权療䅁䅁权䕁䅁䅁权偂䅂䅁允䅁䅁䅅䅁䭁䕁䅣䅁䵁䅉䅅䅁䕁䅁䅁睁䵁䅁䅁权潂允䅁权剁䅁䅁权乂䅂䅁允䅁䅁䅅䅁啁䅁歃浴䅧䅁䅁䍄䉁䅁䅁䅂䅁䅁䅍䅄䅁䅁䅯朹䅅䅁䅯䅂䅁䅁䅯䅒䅑䅁䅅䅁䉁䅁䅁䅆奄噐䅧䅁䅁䅁杷允䅁䅁䅑䅁䑁䅁䅷䅁䭁偁䉅䅁䭁䉁䅅䅁䭁䙁䕉䅁䉁䅁䅁允䅁䉁䅑䙁渰睋䅁䅁䵁䅉䅅䅁䕁䅁䅁睁䵁䅁䅁权楄䅁䅁权䭁䅁䅁权求䅂䅁允䅁䅁䅅䅁䙁䙁㘶兓䍷睋䅖䍄䉁䅁䅁䅂䅁䅁䅍䅄䅁䅁䅯朰䅅䅁䅯权䅁䅁䅯条䅑䅁䅅䅁䉁䅁䅁兂牁硨婢発癦睐杷允䅁䅁䅑䅁䑁䅁䅷䅁䭁佁䅍䅁䭁䅁䅯䅁䭁䝁䕕䅁䉁䅁䅁允䅁䅁䅕渫焵䡶呓䐹䴸䅉䅅䅁䕁䅁䅁睁䵁䅁䅁权㝃䅁䅁权䭁䅁䅁权䕂䅂䅁允䅁䅁䅅䅁䙁䡁啳歲桦桥䅂䍄䉁䅁䅁䅂䅁䅁䅍䅄䅁䅁䅯兔䅅䅁䅯䅂䅁䅁䅯䅕䅑䅁䅅䅁䉁䅁䅁兂啁䡱眸䅅橎兑杷允䅁䅁䅑䅁䑁䅁䅷䅁䭁䕁䅳䅁䭁䉁䅅䅁䭁䙁䕧䅁䉁䅁䅁允䅁䉁䅑乷⼫杉䅁䅁䵁䅉䅅䅁䕁䅁䅁睁䵁䅁䅁权獂䅁䅁权剁䅁䅁权剂䅂䅁允䅁䅁䅅䅁啁䝁睂䍙䅑䅁䅁䍄䉁䅁䅁䅂䅁䅁䅍䅄䅁䅁䅯䅢䅁䅁䅯充䅁䅁䅯杕䅑䅁䅅䅁䉁䅁䅁䅆杄扳ㅕ䅁䅁䅁杷允䅁䅁䅑䅁䑁䅁䅷䅁䭁佁䅉䅁䭁䅁䅯䅁䭁䙁䕕䅁䉁䅁䅁允䅁䅁䅕䘷㑇潈牘啁䵁䅉䅅䅁䕁䅁䅁睁䵁䅁䅁权敁允䅁权䕁䅁䅁权杂䅂䅁允䅁䅁䅅䅁啁䍁㉄䄲䅅䅁䅁䍄䉁䅁䅁䅂䅁䅁䅍䅄䅁䅁䅯眴䅁䅁䅯权䅁䅁䅯兖䅑䅁䅅䅁䉁䅁䅁兂允䑗ね䡹ぢ睐杷允䅁䅁䅑䅁䑁䅁䅷䅁䭁䡁䄴䅁䭁䉁䅅䅁䭁䝁䕁䅁䉁䅁䅁允䅁䉁䅑㑨癍杁䅁䅁䵁䅉䅅䅁䕁䅁䅁睁䵁䅁䅁权晄允䅁权䕁䅁䅁权硁䅂䅁允䅁䅁䅅䅁啁䥁㥑兏䅁䅁䅁䍄䉁䅁䅁䅂䅁䅁䅍䅄䅁䅁䅯朴䅁䅁䅯权䅁䅁䅯䅔䅑䅁䅅䅁䉁䅁䅁兂䉃啬䱏佢䙣䅑杷允䅁䅁䅑䅁䑁䅁䅷䅁䭁䙁䅁䅁䭁䅁䅯䅁䭁䑁䕣䅁䉁䅁䅁允䅁䅁䅕䥕堲桢䑋歂䵁䅉䅅䅁䕁䅁䅁睁䵁䅁䅁权橄䅁䅁权䭁䅁䅁权桂䅂䅁允䅁䅁䅅䅁䙁䉁䑋䵷桱敒⽯䍄䉁䅁䅁䅂䅁䅁䅍䅄䅁䅁䅯杂䅅䅁䅯权䅁䅁䅯䅙䅑䅁䅅䅁䉁䅁䅁兂㝁〳丫㉬〷睐杷允䅁䅁䅑䅁䑁䅁䅷䅁䭁佁䅣䅁䭁䅁䅯䅁䭁䙁䕅䅁䉁䅁䅁允䅁䅁䅕䥘䌯匹捨稶䴸䅉䅅䅁䕁䅁䅁睁䵁䅁䅁权橄䅁䅁权䭁䅁䅁权啂䅂䅁允䅁䅁䅅䅁䙁䑁䥅䉲慸佚⽍䍄䉁䅁䅁䅂䅁䅁䅍䅄䅁䅁䅯䅴䅅䅁䅯充䅁䅁䅯杘䅑䅁䅅䅁䉁䅁䅁权䡂䅁䅁䍄䉁䅁䅁䅂䅁䅁䅍䅄䅁䅁䅯朴䅁䅁䅯权䅁䅁䅯兗䅑䅁䅅䅁䉁䅁䅁兂呃䅇坒楄㐳睐杷允䅁䅁䅑䅁䑁䅁䅷䅁䭁䩁䉯䅁䭁䅁䅑䅁䭁䝁䕍䅁䉁䅁䅁允䅁䉁䅑䥌啍䅁䅁䅁䵁䅉䅅䅁䕁䅁䅁睁䵁䅁䅁权楄䅁䅁权䭁䅁䅁权塂䅂䅁允䅁䅁䅅䅁䙁䙁余扌摋⼷⽕䍄䉁䅁䅁䅂䅁䅁䅍䅄䅁䅁䅯睡䅁䅁䅯权䅁䅁䅯条䅑䅁䅅䅁䉁䅁䅁兂坂楄礲敮樯睐杷允䅁䅁䅑䅁䑁䅁䅷䅁䭁䕁䉁䅁䭁䉁䅅䅁䭁䝁䕍䅁䉁䅁䅁允䅁䉁䅑䍧睂睁䅁䅁䵁䅉䅅䅁䕁䅁䅁睁䵁䅁䅁权佄䅁䅁权䕁䅁䅁权佂䅂䅁允䅁䅁䅅䅁啁䡁㡄党䅁䅁䅁䍄䉁䅁䅁䅂䅁䅁䅍䅄䅁䅁䅯杂䅅䅁䅯权䅁䅁䅯䅑䅑䅁䅅䅁䉁䅁䅁兂ㅂ硫䕧杖㔷睐杷允䅁䅁䅑䅁䑁䅁䅷䅁䭁䱁䈰䅁䭁䉁䅅䅁䭁䙁䕑䅁䉁䅁䅁允䅁䉁䅑䭑穨睋䅁䅁䵁䅉䅅䅁䕁䅁䅁睁䵁䅁䅁权捄允䅁权䭁䅁䅁权楂䅂䅁允䅁䅁䅅䅁䙁䕁䱓佢㝦晱⽕䍄䉁䅁䅁䅂䅁䅁䅍䅄䅁䅁䅯䄳䅅䅁䅯权䅁䅁䅯杖䅑䅁䅅䅁䉁䅁䅁兂䵁楁䡵瑆の睐杷允䅁䅁䅑䅁䑁䅁䅷䅁䭁䑁䅉䅁䭁䅁䅯䅁䭁䕁䕑䅁䉁䅁䅁允䅁䅁䅕⼵灵搸乊橷䴸䅉䅅䅁䕁䅁䅁睁䵁䅁䅁权潄䅁䅁权剁䅁䅁权䵂䅂䅁允䅁䅁䅅䅁啁䑁桇䕗䅧䅁䅁䍄䉁䅁䅁䅂䅁䅁䅍䅄䅁䅁䅯䄳䅅䅁䅯权䅁䅁䅯兔䅑䅁䅅䅁䉁䅁䅁兂瑁灳瘳㡰ㅢ睐杷允䅁䅁䅑䅁䑁䅁䅷䅁䭁䑁䅳䅁䭁䅁䅯䅁䭁䝁䕑䅁䉁䅁䅁允䅁䅁䅕畮渫歸㍳ぁ䵁䅉䅅䅁䕁䅁䅁睁䵁䅁䅁权塄䅁䅁权䕁䅁䅁权剂䅂䅁允䅁䅁䅅䅁啁佁㑧睧䅅䅁䅁䍄䉁䅁䅁䅂䅁䅁䅍䅄䅁䅁䅯党䅁䅁䅯䅂䅁䅁䅯兔䅑䅁䅅䅁䉁䅁䅁䅆噄䅇䅣䅁䅁䅁杷允䅁䅁䅑䅁䑁䅁䅷䅁䭁偁䉳䅁䭁䅁䅯䅁䭁䝁䕣䅁䉁䅁䅁允䅁䅁䅕楄礲敮渫爱䴸䅉䅅䅁䕁䅁䅁睁䵁䅁䅁权捄允䅁权䭁䅁䅁权啂䅂䅁允䅁䅁䅅䅁䙁䍁睇浣剩昷⽁䍄䉁䅁䅁䅂䅁䅁䅍䅄䅁䅁䅯䅖䅁䅁䅯充䅁䅁䅯杔䅑䅁䅅䅁䉁䅁䅁䅆䅂㥹敁䅁䅁䅁杷允䅁䅁䅑䅁䑁䅁䅷䅁䭁䱁䉯䅁䭁䉁䅅䅁䭁䙁䕙䅁䉁䅁䅁允䅁䉁䅑佉剰睁䅁䅁䵁䅉䅅䅁䕁䅁䅁睁䵁䅁䅁权杄䅁䅁权剁䅁䅁权㍁䅂䅁允䅁䅁䅅䅁啁䅁⽃祌䅁䅁䅁䍄䉁䅁䅁䅂䅁䅁䅍䅄䅁䅁䅯䅪䅅䅁䅯充䅁䅁䅯杓䅑䅁䅅䅁䉁䅁䅁权䡂䅁䅁䍄䉁䅁䅁䅂䅁䅁䅍䅄䅁䅁䅯睍䅁䅁䅯䅂䅁䅁䅯睖䅑䅁䅅䅁䉁䅁䅁䅆塂睦䅉䅁䅁䅁杷允䅁䅁䅑䅁䑁䅁䅷䅁䭁乁䅣䅁䭁䅁䅯䅁䭁䑁䕫䅁䉁䅁䅁允䅁䅁䅕㘱睎児塲稲䴸䅉䅅䅁䕁䅁䅁睁䵁䅁䅁权㡄允䅁权䭁䅁䅁权扂䅂䅁允䅁䅁䅅䅁䙁䕁㍷啩杆儵䅰䍄䉁䅁䅁䅂䅁䅁䅍䅄䅁䅁䅯其䅅䅁䅯权䅁䅁䅯睕䅑䅁䅅䅁䉁䅁䅁兂獄払敧敨桵睐杷允䅁䅁䅑䅁䑁䅁䅷䅁䭁䉁䉫䅁䭁䉁䅅䅁䭁䙁䕕䅁䉁䅁䅁允䅁䉁䅑佯㥇䅋䅅䅁䵁䅉䅅䅁䕁䅁䅁睁䵁䅁䅁权㡄允䅁权䭁䅁䅁权䱂䅂䅁允䅁䅁䅅䅁䙁䵁䴳䵺䵺䅺䅨䍄䉁䅁䅁䅂䅁䅁䅍䅄䅁䅁䅯䅎䅁䅁䅯䅂䅁䅁䅯杖䅑䅁䅅䅁䉁䅁䅁䅆杁䍎䄴䅁䅁䅁杷允䅁䅁䅑䅁䑁䅁䅷䅁䭁䱁䈰䅁䭁䅁䅑䅁䭁䝁䕉䅁䉁䅁䅁允䅁䉁䅑䑭克䅂䅁䅁䵁䅉䅅䅁䕁䅁䅁睁䵁䅁䅁权い允䅁权䭁䅁䅁权橂䅂䅁允䅁䅁䅅䅁䙁偁潙䥘䌯改⽷䍄䉁䅁䅁䅂䅁䅁䅍䅄䅁䅁䅯兑䅁䅁䅯权䅁䅁䅯兡䅑䅁䅅䅁䉁䅁䅁兂㙃兓䍷㑋㉥睐杷允䅁䅁䅑䅁䑁䅁䅷䅁䭁䡁䉍䅁䭁䅁䅑䅁䭁䕁䕷䅁䉁䅁䅁允䅁䉁䅑䄴婸䅁䅁䅁䵁䅉䅅䅁䕁䅁䅁睁䵁䅁䅁权䑃䅁䅁权䭁䅁䅁权㕁䅂䅁允䅁䅁䅅䅁䙁䡁灮橊䥅乲⽑䍄䉁䅁䅁䅂䅁䅁䅍䅄䅁䅁䅯朲䅁䅁䅯䅂䅁䅁䅯兡䅑䅁䅅䅁䉁䅁䅁䅆兂䑷䄸䅁䅁䅁杷允䅁䅁䅑䅁䑁䅁䅷䅁䭁䙁䉙䅁䭁䉁䅅䅁䭁䝁䕫䅁䉁䅁䅁允䅁䉁䅑䝁癙睈䅁䅁䵁䅉䅅䅁䕁䅁䅁睁䵁䅁䅁权允䅁䅁权剁䅁䅁权䵂䅂䅁允䅁䅁䅅䅁啁佁义睄䅍䅁䅁䍄䉁䅁䅁䅂䅁䅁䅍䅄䅁䅁䅯兒䅁䅁䅯权䅁䅁䅯兏䅑䅁䅅䅁䉁䅁䅁兂⽁噎㘶兓ぺ睐杷允䅁䅁䅑䅁䑁䅁䅷䅁䭁䍁䉣䅁䭁䅁䅯䅁䭁䝁䕣䅁䉁䅁䅁允䅁䅁䅕場啯歲桦樴䴸䅉䅅䅁䕁䅁䅁睁䵁䅁䅁权㑄允䅁权剁䅁䅁权䵂䅂䅁允䅁䅁䅅䅁啁䍁佩眳䅕䅁䅁䍄䉁䅁䅁䅂䅁䅁䅍䅄䅁䅁䅯䄯䅅䅁䅯权䅁䅁䅯杗䅑䅁䅅䅁䉁䅁䅁兂浂浚浚浚⭢睐杷允䅁䅁䅑䅁䑁䅁䅷䅁䭁䙁䉙䅁䭁䅁䅯䅁䭁䑁䕯䅁䉁䅁䅁允䅁䅁䅕体㙆䭆䠵吶䴸䅉䅅䅁䕁䅁䅁睁䵁䅁䅁权㡄允䅁权䭁䅁䅁权啂䅂䅁允䅁䅁䅅䅁䙁䑁積積積睍䅆䍄䉁䅁䅁䅂䅁䅁䅍䅄䅁䅁䅯杩䅁䅁䅯充䅁䅁䅯睖䅑䅁䅅䅁䉁䅁䅁权䡂䅁䅁䍄䉁䅁䅁䅂䅁䅁䅍䅄䅁䅁䅯䅌䅅䅁䅯权䅁䅁䅯䅑䅑䅁䅅䅁䉁䅁䅁兂䭂䅄牉㥨橙䅑杷允䅁䅁䅑䅁䑁䅁䅷䅁䭁䡁䉧䅁䭁䅁䅑䅁䭁䝁䕫䅁䉁䅁䅁允䅁䉁䅑䥓䠶允䅁䅁䵁䅉䅅䅁䕁䅁䅁睁䵁䅁䅁权㙃䅁䅁权䕁䅁䅁权䅂䅂䅁允䅁䅁䅅䅁啁䍁捩儰䅁䅁䅁䍄䉁䅁䅁䅂䅁䅁䅍䅄䅁䅁䅯䄯䅅䅁䅯权䅁䅁䅯睖䅑䅁䅅䅁䉁䅁䅁兂䕂㉩湺㘫穮睐杷允䅁䅁䅑䅁䑁䅁䅷䅁䭁乁䉧䅁䭁䅁䅑䅁䭁䙁䔴䅁䉁䅁䅁允䅁䉁䅑䘴䬲䅁䅁䅁䵁䅉䅅䅁䕁䅁䅁睁䵁䅁䅁权橃䅁䅁权剁䅁䅁权䵂䅂䅁允䅁䅁䅅䅁啁䉁佄䈫䅑䅁䅁䍄䉁䅁䅁䅂䅁䅁䅍䅄䅁䅁䅯䅺䅁䅁䅯䅂䅁䅁䅯兗䅑䅁䅅䅁䉁䅁䅁权䡂䅁䅁䍄䉁䅁䅁䅂䅁䅁䅍䅄䅁䅁䅯兒䅅䅁䅯充䅁䅁䅯兔䅑䅁䅅䅁䉁䅁䅁䅆杁么橣䅁䅁䅁杷允䅁䅁䅑䅁䑁䅁䅷䅁䭁佁䄴䅁䭁䅁䅑䅁䭁䑁䕅䅁䉁䅁䅁允䅁䉁䅑偫㕰䅁䅁䅁䵁䅉䅅䅁䕁䅁䅁睁䵁䅁䅁权䭃允䅁权䭁䅁䅁权桂䅂䅁允䅁䅁䅅䅁䙁䕁桪桥畓睒䅤䍄䉁䅁䅁䅂䅁䅁䅍䅄䅁䅁䅯儯䅁䅁䅯䅂䅁䅁䅯杕䅑䅁䅅䅁䉁䅁䅁䅆元砵䅕䅁䅁䅁杷允䅁䅁䅑䅁䑁䅁䅷䅁䭁䭁䅍䅁䭁䅁䅑䅁䭁䙁䕙䅁䉁䅁䅁允䅁䉁䅑䡯噥睂䅁䅁䵁䅉䅅䅁䕁䅁䅁睁䵁䅁䅁权䭃允䅁权䭁䅁䅁权䱂䅂䅁允䅁䅁䅅䅁䙁偁灹搸乊桙䅒䍄䉁䅁䅁䅂䅁䅁䅍䅄䅁䅁䅯睕䅁䅁䅯充䅁䅁䅯睗䅑䅁䅅䅁䉁䅁䅁䅆潁摥卍䅁䅁䅁杷允䅁䅁䅑䅁䑁䅁䅷䅁䭁䑁䉧䅁䭁䉁䅅䅁䭁䕁䕑䅁䉁䅁䅁允䅁䅁䅯睒䅁䅁杷允䅁䅁䅑䅁䑁䅁䅷䅁䭁䥁䉯䅁䭁䅁䅯䅁䭁䙁䕉䅁䉁䅁䅁允䅁䅁䅕穊䥅䉲慸歄䵁䅉䅅䅁䕁䅁䅁睁䵁䅁䅁权杁䅁䅁权䕁䅁䅁权䵂䅂䅁允䅁䅁䅅䅁啁偁敩睴䅅䅁䅁䍄䉁䅁䅁䅂䅁䅁䅍䅄䅁䅁䅯䄱䅁䅁䅯䅂䅁䅁䅯睘䅑䅁䅅䅁䉁䅁䅁䅆⭄䕱䅍䅁䅁䅁杷允䅁䅁䅑䅁䑁䅁䅷䅁䭁䑁䅧䅁䭁䉁䅅䅁䭁䙁䕅䅁䉁䅁䅁允䅁䉁䅑䕷瘯杈䅁䅁䵁䅉䅅䅁䕁䅁䅁睁䵁䅁䅁权⽃䅁䅁权剁䅁䅁权桂䅂䅁允䅁䅁䅅䅁啁䱁偦硁䅍䅁䅁䍄䉁䅁䅁䅂䅁䅁䅍䅄䅁䅁䅯杤䅅䅁䅯充䅁䅁䅯睗䅑䅁䅅䅁䉁䅁䅁䅆䅂奈田䅁䅁䅁杷允䅁䅁䅑䅁䑁䅁䅷䅁䭁䥁䉯䅁䭁䅁䅯䅁䭁䙁䕯䅁䉁䅁䅁允䅁䅁䅕椹捨㡪ㅌぁ䵁䅉䅅䅁䕁䅁䅁睁䵁䅁䅁权䥂允䅁权剁䅁䅁权䱂䅂䅁允䅁䅁䅅䅁啁䱁奄杖䅉䅁䅁䍄䉁䅁䅁䅂䅁䅁䅍䅄䅁䅁䅯杩䅅䅁䅯权䅁䅁䅯䅖䅑䅁䅅䅁䉁䅁䅁兂楃扒穢搯䍑䅑杷允䅁䅁䅑䅁䑁䅁䅷䅁䭁䭁䉉䅁䭁䅁䅑䅁䭁䙁䕅䅁䉁䅁䅁允䅁䉁䅑䨲で䅁䅁䅁䵁䅉䅅䅁䕁䅁䅁睁䵁䅁䅁权瑄䅁䅁权剁䅁䅁权坂䅂䅁允䅁䅁䅅䅁啁䥁䵂䙬䄰䅁䅁䍄䉁䅁䅁䅂䅁䅁䅍䅄䅁䅁䅯䅸䅁䅁䅯充䅁䅁䅯䅒䅑䅁䅅䅁䉁䅁䅁䅆䅁䵇䥙䅁䅁䅁杷允䅁䅁䅑䅁䑁䅁䅷䅁䭁佁䅯䅁䭁䉁䅅䅁䭁䙁䕯䅁䉁䅁䅁允䅁䉁䅑䭧灭杄䅁䅁䵁䅉䅅䅁䕁䅁䅁睁䵁䅁䅁权時䅁䅁权剁䅁䅁权杂䅂䅁允䅁䅁䅅䅁啁䕁婃剴䅙䅁䅁䍄䉁䅁䅁䅂䅁䅁䅍䅄䅁䅁䅯杙䅁䅁䅯充䅁䅁䅯杏䅑䅁䅅䅁䉁䅁䅁䅆䅃ㅔ䩂䅁䅁䅁杷允䅁䅁䅑䅁䑁䅁䅷䅁䭁䍁䉧䅁䭁䉁䅅䅁䭁䑁䕅䅁䉁䅁䅁允䅁䉁䅑䕷䥈睆䅁䅁䵁䅉䅅䅁䕁䅁䅁睁䵁䅁䅁权䝂允䅁权䕁䅁䅁权湂䅂䅁允䅁䅁䅅䅁啁䑁䩲䅃䅁䅁䅁䍄䉁䅁䅁䅂䅁䅁䅍䅄䅁䅁䅯李䅅䅁䅯充䅁䅁䅯兔䅑䅁䅅䅁䉁䅁䅁䅆䅁睭呙䅁䅁䅁杷允䅁䅁䅑䅁䑁䅁䅷䅁䭁䑁䉧䅁䭁䉁䅅䅁䭁䝁䕅䅁䉁䅁䅁允䅁䉁䅑䅁畉睇䅁䅁䵁䅉䅅䅁䕁䅁䅁睁䵁䅁䅁权ぁ䅁䅁权䕁䅁䅁权卂䅂䅁允䅁䅁䅅䅁啁佁佁睌䅁䅁䅁䍄䉁䅁䅁䅂䅁䅁䅍䅄䅁䅁䅯䅰䅅䅁䅯充䅁䅁䅯条䅑䅁䅅䅁䉁䅁䅁䅆乂䙨剫䅁䅁䅁杷允䅁䅁䅑䅁䑁䅁䅷䅁䭁䥁䉳䅁䭁䉁䅅䅁䭁䕁䕳䅁䉁䅁䅁允䅁䉁䅑䥫㝣充䅁䅁䵁䅉䅅䅁䕁䅁䅁睁䵁䅁䅁权㉂䅁䅁权剁䅁䅁权乂䅂䅁允䅁䅁䅅䅁啁䵁歃硚䅯䅁䅁䍄䉁䅁䅁䅂䅁䅁䅍䅄䅁䅁䅯杋䅁䅁䅯权䅁䅁䅯杔䅑䅁䅅䅁䉁䅁䅁兂灁䥘䌯匹䡧䅑杷允䅁䅁䅑䅁䑁䅁䅷䅁䭁䭁䉉䅁䭁䉁䅅䅁䭁䕁䔸䅁䉁䅁䅁允䅁䅁䅯睒䅁䅁杷允䅁䅁䅑䅁䑁䅁䅷䅁䭁䭁䉳䅁䭁䅁䅑䅁䭁䕁䔸䅁䉁䅁䅁允䅁䉁䅑䥳佴杁䅁䅁䵁䅉䅅䅁䕁䅁䅁睁䵁䅁䅁权⭃允䅁权剁䅁䅁权呂䅂䅁允䅁䅁䅅䅁啁䥁䭃确䅑䅁䅁䍄䉁䅁䅁䅂䅁䅁䅍䅄䅁䅁䅯睏䅅䅁䅯䅂䅁䅁䅯兔䅑䅁䅅䅁䉁䅁䅁䅆䍂畮䍫䅁䅁䅁杷允䅁䅁䅑䅁䑁䅁䅷䅁䭁䍁䅯䅁䭁䅁䅯䅁䭁䙁䕙䅁䉁䅁䅁允䅁䅁䅕〳丫㉬匴あ䵁䅉䅅䅁䕁䅁䅁睁䵁䅁䅁权晁允䅁权䕁䅁䅁权橂䅂䅁允䅁䅁䅅䅁啁䅁㝔睄䅁䅁䅁䍄䉁䅁䅁䅂䅁䅁䅍䅄䅁䅁䅯兒䅅䅁䅯䅂䅁䅁䅯䅕䅑䅁䅅䅁䉁䅁䅁䅆睁慁䌴䅁䅁䅁杷允䅁䅁䅑䅁䑁䅁䅷䅁䭁䍁䉕䅁䭁䅁䅑䅁䭁䝁䕫䅁䉁䅁䅁允䅁䉁䅑畮剁䅁䅁䅁䵁䅉䅅䅁䕁䅁䅁睁䵁䅁䅁权剂䅁䅁权䭁䅁䅁权㍁䅂䅁允䅁䅁䅅䅁䙁䍁䡵瑆佮⬹⼸䍄䉁䅁䅁䅂䅁䅁䅍䅄䅁䅁䅯睱䅅䅁䅯䅂䅁䅁䅯䅘䅑䅁䅅䅁䉁䅁䅁䅆潄桵䉯䅁䅁䅁杷允䅁䅁䅑䅁䑁䅁䅷䅁䭁䍁䅯䅁䭁䅁䅯䅁䭁䙁䕉䅁䉁䅁䅁允䅁䅁䅕㡧䭄啯㉗䕂䵁䅉䅅䅁䕁䅁䅁睁䵁䅁䅁权噃允䅁权剁䅁䅁权歂䅂䅁允䅁䅁䅅䅁啁佁灁焰䅯䅁䅁䍄䉁䅁䅁䅂䅁䅁䅍䅄䅁䅁䅯䅖䅅䅁䅯充䅁䅁䅯杔䅑䅁䅅䅁䉁䅁䅁䅆潄佬兯䅁䅁䅁杷允䅁䅁䅑䅁䑁䅁䅷䅁䭁䙁䈴䅁䭁䅁䅯䅁䭁䑁䕫䅁䉁䅁䅁允䅁䅁䅕畮渫歸㍳吷䴸䅉䅅䅁䕁䅁䅁睁䵁䅁䅁权療䅁䅁权剁䅁䅁权楂䅂䅁允䅁䅁䅅䅁啁䕁㕪桂䅣䅁䅁䍄䉁䅁䅁䅂䅁䅁䅍䅄䅁䅁䅯杵䅁䅁䅯䅂䅁䅁䅯免䅑䅁䅅䅁䉁䅁䅁䅆䥂䴯䄴䅁䅁䅁杷允䅁䅁䅑䅁䑁䅁䅷䅁䭁乁䅁䅁䭁䅁䅑䅁䭁䝁䕕䅁䉁䅁䅁允䅁䅁䅯睒䅁䅁杷允䅁䅁䅑䅁䑁䅁䅷䅁䭁䩁䄸䅁䭁䉁䅅䅁䭁䕁䔴䅁䉁䅁䅁允䅁䉁䅑丵畯睄䅁䅁䵁䅉䅅䅁䕁䅁䅁睁䵁䅁䅁权捂允䅁权䕁䅁䅁权坂䅂䅁允䅁䅁䅅䅁啁䍁䡒䅭䅅䅁䅁䍄䉁䅁䅁䅂䅁䅁䅍䅄䅁䅁䅯杭䅅䅁䅯充䅁䅁䅯杔䅑䅁䅅䅁䉁䅁䅁䅆䅄捪䡧䅁䅁䅁杷允䅁䅁䅑䅁䑁䅁䅷䅁䭁䱁䅣䅁䭁䅁䅯䅁䭁䝁䕧䅁䉁䅁䅁允䅁䅁䅕捺䵺䵺䵺䑺䴸䅉䅅䅁䕁䅁䅁睁䵁䅁䅁权扁允䅁权䕁䅁䅁权坂䅂䅁允䅁䅁䅅䅁啁䙁噃睑䅑䅁䅁䍄䉁䅁䅁䅂䅁䅁䅍䅄䅁䅁䅯兦䅅䅁䅯充䅁䅁䅯兔䅑䅁䅅䅁䉁䅁䅁䅆䅄䥭⽕䅁䅁䅁杷允䅁䅁䅑䅁䑁䅁䅷䅁䭁佁䅷䅁䭁䅁䅑䅁䭁䙁䕅䅁䉁䅁䅁允䅁䉁䅑䭍㡷䅁䅁䅁䵁䅉䅅䅁䕁䅁䅁睁䵁䅁䅁权畃允䅁权剁䅁䅁权卂䅂䅁允䅁䅁䅅䅁啁䑁䍧兗䅧䅁䅁䍄䉁䅁䅁䅂䅁䅁䅍䅄䅁䅁䅯全䅅䅁䅯䅂䅁䅁䅯睓䅑䅁䅅䅁䉁䅁䅁䅆睄坱䄸䅁䅁䅁杷允䅁䅁䅑䅁䑁䅁䅷䅁䭁䩁䅙䅁䭁䉁䅅䅁䭁䝁䕁䅁䉁䅁䅁允䅁䉁䅑䡫⭣权䅁䅁䵁䅉䅅䅁䕁䅁䅁睁䵁䅁䅁权ㅃ允䅁权䕁䅁䅁权慂䅂䅁允䅁䅁䅅䅁䭁䕁䅣䅁䵁䅉䅅䅁䕁䅁䅁睁䵁䅁䅁权呃允䅁权剁䅁䅁权㕁䅂䅁允䅁䅁䅅䅁啁䥁䝂杒䅉䅁䅁䍄䉁䅁䅁䅂䅁䅁䅍䅄䅁䅁䅯杷䅅䅁䅯䅂䅁䅁䅯眯䅅䅁䅅䅁䉁䅁䅁䅆权て䅫䅁䅁䅁杷允䅁䅁䅑䅁䑁䅁䅷䅁䭁䝁䉙䅁䭁䉁䅅䅁䭁䙁䕯䅁䉁䅁䅁允䅁䉁䅑䑧牢睖䅅䅁䵁䅉䅅䅁䕁䅁䅁睁䵁䅁䅁权潃允䅁权䭁䅁䅁权楂䅂䅁允䅁䅁䅅䅁䙁偁周㘴扗偸⽷䍄䉁䅁䅁䅂䅁䅁䅍䅄䅁䅁䅯睚䅅䅁䅯充䅁䅁䅯杗䅑䅁䅅䅁䉁䅁䅁䅆呁湹剅䅁䅁䅁杷允䅁䅁䅑䅁䑁䅁䅷䅁䭁䵁䅑䅁䭁䉁䅅䅁䭁䑁䕫䅁䉁䅁䅁允䅁䉁䅑䡁桭䅃䅁䅁䵁䅉䅅䅁䕁䅁䅁睁䵁䅁䅁权⭄䅁䅁权䕁䅁䅁权湂䅂䅁允䅁䅁䅅䅁啁䭁煊光䅁䅁䅁䍄䉁䅁䅁䅂䅁䅁䅍䅄䅁䅁䅯䅊䅅䅁䅯充䅁䅁䅯兙䅑䅁䅅䅁䉁䅁䅁䅆䅂䉶䭉䅁䅁䅁杷允䅁䅁䅑䅁䑁䅁䅷䅁䭁䡁䅣䅁䭁䅁䅯䅁䭁䑁䕯䅁䉁䅁䅁允䅁䅁䅕硫䕧杖琴牷䴸䅉䅅䅁䕁䅁䅁睁䵁䅁䅁权䕃允䅁权䕁䅁䅁权塂䅂䅁允䅁䅁䅅䅁䙁䍁硣䭃獷㥙䅸䍄䉁䅁䅁䅂䅁䅁䅍䅄䅁䅁䅯兌䅁䅁䅯权䅁䅁䅯睔䅑䅁䅅䅁䉁䅁䅁兂煃搸乊灙允䅑杷允䅁䅁䅑䅁䑁䅁䅷䅁䭁䍁䄰䅁䭁䅁䅯䅁䭁䝁䕉䅁䉁䅁䅁允䅁䅁䅕灰䕶䱉祂䕄䵁䅉䅅䅁䕁䅁䅁睁䵁䅁䅁权䑃䅁䅁权䕁䅁䅁权佂䅂䅁允䅁䅁䅅䅁啁䙁䕺兇䅁䅁䅁䍄䉁䅁䅁䅂䅁䅁䅍䅄䅁䅁䅯兕䅁䅁䅯充䅁䅁䅯眯䅅䅁䅅䅁䉁䅁䅁䅆潃䡂丰䅁䅁䅁杷允䅁䅁䅑䅁䑁䅁䅷䅁䭁䍁䅍䅁䭁䅁䅑䅁䭁䝁䕫䅁䉁䅁䅁允䅁䉁䅑䡑扣䅁䅁䅁䵁䅉䅅䅁䕁䅁䅁睁䵁䅁䅁权瑁䅁䅁权䭁䅁䅁权䱂䅂䅁允䅁䅁䅅䅁䙁乁橥䑣䬰眱䅰䍄䉁䅁䅁䅂䅁䅁䅍䅄䅁䅁䅯兌䅅䅁䅯充䅁䅁䅯䅚䅑䅁䅅䅁䉁䅁䅁䅆䅁牕偷䅁䅁䅁杷允䅁䅁䅑䅁䑁䅁䅷䅁䭁䭁䅷䅁䭁䉁䅅䅁䭁䝁䕕䅁䉁䅁䅁允䅁䉁䅑䙷牋权䅁䅁䵁䅉䅅䅁䕁䅁䅁睁䵁䅁䅁权煁允䅁权䕁䅁䅁权楂䅂䅁允䅁䅁䅅䅁啁䕁㉷睓䅁䅁䅁䍄䉁䅁䅁䅂䅁䅁䅍䅄䅁䅁䅯杅䅅䅁䅯䅂䅁䅁䅯䅖䅑䅁䅅䅁䉁䅁䅁䅆䵁樴䄴䅁䅁䅁杷允䅁䅁䅑䅁䑁䅁䅷䅁䭁䑁䉙䅁䭁䉁䅅䅁䭁䕁䔸䅁䉁䅁䅁允䅁䅁䅯睒䅁䅁杷允䅁䅁䅑䅁䑁䅁䅷䅁䭁䉁䅧䅁䭁䅁䅑䅁䭁䙁䕧䅁䉁䅁䅁允䅁䉁䅑䉭临䅁䅁䅁䵁䅉䅅䅁䕁䅁䅁睁䵁䅁䅁权瑁䅁䅁权䭁䅁䅁权䵂䅂䅁允䅁䅁䅅䅁䙁䍁扐堫焵䅶䅖䍄䉁䅁䅁䅂䅁䅁䅍䅄䅁䅁䅯䅆䅁䅁䅯䅂䅁䅁䅯杗䅑䅁䅅䅁䉁䅁䅁䅆奃䐸䅕䅁䅁䅁杷允䅁䅁䅑䅁䑁䅁䅷䅁䭁䥁䅧䅁䭁䉁䅅䅁䭁䙁䕁䅁䉁䅁䅁允䅁䉁䅑礶⭇睂䅁䅁䵁䅉䅅䅁䕁䅁䅁睁䵁䅁䅁权摃䅁䅁权剁䅁䅁权慂䅂䅁允䅁䅁䅅䅁啁䵁橗栴䄸䅁䅁䍄䉁䅁䅁䅂䅁䅁䅍䅄䅁䅁䅯杘䅁䅁䅯充䅁䅁䅯䅔䅑䅁䅅䅁䉁䅁䅁䅆穁奚䝷䅁䅁䅁杷允䅁䅁䅑䅁䑁䅁䅷䅁䭁䩁䈰䅁䭁䉁䅅䅁䭁䙁䕣䅁䉁䅁䅁允䅁䉁䅑䩕ㄶ䅅䅁䅁䵁䅉䅅䅁䕁䅁䅁睁䵁䅁䅁权㍂允䅁权䕁䅁䅁权求䅂䅁允䅁䅁䅅䅁啁䝁瑂睓䅁䅁䅁䍄䉁䅁䅁䅂䅁䅁䅍䅄䅁䅁䅯䅆䅁䅁䅯权䅁䅁䅯睙䅑䅁䅅䅁䉁䅁䅁兂兂婪畤潅潐睐杷允䅁䅁䅑䅁䑁䅁䅷䅁䭁䱁䅕䅁䭁䉁䅅䅁䭁䝁䕕䅁䉁䅁䅁允䅁䉁䅑䄸晓睂䅁䅁䵁䅉䅅䅁䕁䅁䅁睁䵁䅁䅁权䵃䅁䅁权剁䅁䅁权䭂䅂䅁允䅁䅁䅅䅁啁䑁㝁氷䅁䅁䅁䍄䉁䅁䅁䅂䅁䅁䅍䅄䅁䅁䅯杷䅅䅁䅯充䅁䅁䅯免䅑䅁䅅䅁䉁䅁䅁䅆权潇嘸䅁䅁䅁杷允䅁䅁䅑䅁䑁䅁䅷䅁䭁䙁䅙䅁䭁䅁䅑䅁䭁䝁䕁䅁䉁䅁䅁允䅁䉁䅑婊汪䅁䅁䅁䵁䅉䅅䅁䕁䅁䅁睁䵁䅁䅁权偃允䅁权䭁䅁䅁权佂䅂䅁允䅁䅁䅅䅁䙁䕁杊搵楁㤲⽅䍄䉁䅁䅁䅂䅁䅁䅍䅄䅁䅁䅯朳䅁䅁䅯允䅉䅁䅯杁䅉䅁䅅䅁䉁䅁䅁兂噄癬牧琶申䅑杷允䅁䅁䅑䅁䑁䅁䅷䅁䭁䡁䉕䅁䭁䉁䅅䅁䭁䙁䕫䅁䉁䅁䅁允䅁䉁䅑䅯㑰䅐䅁䅁䵁䅉䅅䅁䕁䅁䅁睁䵁䅁䅁权偃允䅁权䭁䅁䅁权乂䅂䅁允䅁䅁䅅䅁䙁䑁晶㑔堲癢⽉䍄䉁䅁䅁䅂䅁䅁䅍䅄䅁䅁䅯睃䅅䅁䅯充䅁䅁䅯睗䅑䅁䅅䅁䉁䅁䅁䅆䥃䅷㡣䅁䅁䅁杷允䅁䅁䅑䅁䑁䅁䅷䅁䭁䩁䄴䅁䭁䅁䅯䅁䭁䑁䕅䅁䉁䅁䅁允䅁䅁䅕穊䥅䉲慸䐯䴸䅉䅅䅁䕁䅁䅁睁䵁䅁䅁权偃允䅁权䭁䅁䅁权卂䅂䅁允䅁䅁䅅䅁䙁䅁牉硨婢畺⽣䍄䉁䅁䅁䅂䅁䅁䅍䅄䅁䅁䅯村䅅䅁䅯充䅁䅁䅯䅚䅑䅁䅅䅁䉁䅁䅁权䡂䅁䅁䍄䉁䅁䅁䅂䅁䅁䅍䅄䅁䅁䅯克䅁䅁䅯䅂䅁䅁䅯兡䅑䅁䅅䅁䉁䅁䅁䅆㑁䍓䅯䅁䅁䅁杷允䅁䅁䅑䅁䑁䅁䅷䅁䭁䥁䈸䅁䭁䅁䅯䅁䭁䝁䕕䅁䉁䅁䅁允䅁䅁䅕敢㝦晱午呺䴸䅉䅅䅁䕁䅁䅁睁䵁䅁䅁权䩂䅁䅁权剁䅁䅁权時䅂䅁允䅁䅁䅅䅁啁䥁橃兘䅙䅁䅁䍄䉁䅁䅁䅂䅁䅁䅍䅄䅁䅁䅯朹䅅䅁䅯䅂䅁䅁䅯兔䅑䅁䅅䅁䉁䅁䅁䅆元䍰䈴䅁䅁䅁杷允䅁䅁䅑䅁䑁䅁䅷䅁䭁䉁䉯䅁䭁䅁䅑䅁䭁䙁䕑䅁䉁䅁䅁允䅁䉁䅑之硢䅁䅁䅁䵁䅉䅅䅁䕁䅁䅁睁䵁䅁䅁权摁允䅁权䭁䅁䅁权捂䅂䅁允䅁䅁䅅䅁䙁䥁噇㑑獴⬵⼸䍄䉁䅁䅁䅂䅁䅁䅍䅄䅁䅁䅯睪䅅䅁䅯权䅁䅁䅯兙䅑䅁䅅䅁䉁䅁䅁兂坂楄礲敮堯睐杷允䅁䅁䅑䅁䑁䅁䅷䅁䭁䥁䈸䅁䭁䅁䅯䅁䭁䙁䕑䅁䉁䅁䅁允䅁䅁䅕䵱䱚㑎䉬䐸䴸䅉䅅䅁䕁䅁䅁睁䵁䅁䅁权䭃䅁䅁权䭁䅁䅁权時䅂䅁允䅁䅁䅅䅁䙁䑁積積積㥍⽍䍄䉁䅁䅁䅂䅁䅁䅍䅄䅁䅁䅯睪䅅䅁䅯权䅁䅁䅯䅕䅑䅁䅅䅁䉁䅁䅁兂祄欰椱䙅灪睐杷允䅁䅁䅑䅁䑁䅁䅷䅁䭁䙁䄴䅁䭁䅁䅑䅁䭁䙁䕑䅁䉁䅁䅁允䅁䉁䅑礵硁䅁䅁䅁䵁䅉䅅䅁䕁䅁䅁睁䵁䅁䅁权㕄允䅁权䭁䅁䅁权橂䅂䅁允䅁䅁䅅䅁䙁䍁搯䅊䉡晬⽅䍄䉁䅁䅁䅂䅁䅁䅍䅄䅁䅁䅯杘䅅䅁䅯权䅁䅁䅯杔䅑䅁䅅䅁䉁䅁䅁兂㕂匶硙䭃䵷䅑杷允䅁䅁䅑䅁䑁䅁䅷䅁䭁䑁䅍䅁䭁䅁䅑䅁䭁䝁䕁䅁䉁䅁䅁允䅁䉁䅑晥婕䅁䅁䅁䵁䅉䅅䅁䕁䅁䅁睁䵁䅁䅁权療䅁䅁权剁䅁䅁权婂䅂䅁允䅁䅁䅅䅁啁䅁慂䉃䅅䅁䅁䍄䉁䅁䅁䅂䅁䅁䅍䅄䅁䅁䅯兦䅁䅁䅯充䅁䅁䅯杏䅑䅁䅅䅁䉁䅁䅁䅆䅄兡匸䅁䅁䅁杷允䅁䅁䅑䅁䑁䅁䅷䅁䭁䍁䈴䅁䭁䉁䅅䅁䭁䙁䕯䅁䉁䅁䅁允䅁䉁䅑䠸摂睄䅁䅁䵁䅉䅅䅁䕁䅁䅁睁䵁䅁䅁权㙁允䅁权䕁䅁䅁权䕂䅂䅁允䅁䅁䅅䅁啁䡁䝡元䅁䅁䅁䍄䉁䅁䅁䅂䅁䅁䅍䅄䅁䅁䅯䄱䅅䅁䅯充䅁䅁䅯杔䅑䅁䅅䅁䉁䅁䅁䅆奄猷䡷䅁䅁䅁杷允䅁䅁䅑䅁䑁䅁䅷䅁䭁乁䈰䅁䭁䉁䅅䅁䭁䙁䕁䅁䉁䅁䅁允䅁䉁䅑䍏䨱杂䅁䅁䵁䅉䅅䅁䕁䅁䅁睁䵁䅁䅁权䡁䅁䅁权䕁䅁䅁权桂䅂䅁允䅁䅁䅅䅁啁䅁慇䅇䅉䅁䅁䍄䉁䅁䅁䅂䅁䅁䅍䅄䅁䅁䅯睧䅁䅁䅯充䅁䅁䅯兡䅑䅁䅅䅁䉁䅁䅁䅆睂⭴䝕䅁䅁䅁杷允䅁䅁䅑䅁䑁䅁䅷䅁䭁䭁䅑䅁䭁䅁䅑䅁䭁䑁䕣䅁䉁䅁䅁允䅁䉁䅑䉁㝕䅁䅁䅁䵁䅉䅅䅁䕁䅁䅁睁䵁䅁䅁权䍁允䅁权䭁䅁䅁权硁䅂䅁允䅁䅁䅅䅁䙁䭁䝪穓䩥捑⽁䍄䉁䅁䅁䅂䅁䅁䅍䅄䅁䅁䅯杘䅅䅁䅯权䅁䅁䅯兗䅑䅁䅅䅁䉁䅁䅁兂䕁杖琴灳樳睐杷允䅁䅁䅑䅁䑁䅁䅷䅁䭁偁䉙䅁䭁䉁䅅䅁䭁䑁䕅䅁䉁䅁䅁允䅁䉁䅑䱁㝢䅘䅁䅁䵁䅉䅅䅁䕁䅁䅁睁䵁䅁䅁权偁䅁䅁权䕁䅁䅁权乂䅂䅁允䅁䅁䅅䅁啁䕁摂杸䅁䅁䅁䍄䉁䅁䅁䅂䅁䅁䅍䅄䅁䅁䅯䅇䅁䅁䅯权䅁䅁䅯兘䅑䅁䅅䅁䉁䅁䅁兂杂搵楁⼲坮睐杷允䅁䅁䅑䅁䑁䅁䅷䅁䭁䉁䅑䅁䭁䉁䅅䅁䭁䕁䕑䅁䉁䅁䅁允䅁䉁䅑䩁歱充䅁䅁䵁䅉䅅䅁䕁䅁䅁睁䵁䅁䅁权潃允䅁权䭁䅁䅁权⽄允䅁允䅁䅁䅅䅁䙁䑁晶㑔堲杢䅨䍄䉁䅁䅁䅂䅁䅁䅍䅄䅁䅁䅯儯䅁䅁䅯充䅁䅁䅯杕䅑䅁䅅䅁䉁䅁䅁䅆煁䌳䑉䅁䅁䅁杷允䅁䅁䅑䅁䑁䅁䅷䅁䭁䭁䉧䅁䭁䅁䅯䅁䭁䙁䕙䅁䉁䅁䅁允䅁䅁䅕婧䑖㉩湺啂䵁䅉䅅䅁䕁䅁䅁睁䵁䅁䅁权㡄允䅁权䕁䅁䅁权䭂䅂䅁允䅁䅁䅅䅁啁䑁湪睹䅁䅁䅁䍄䉁䅁䅁䅂䅁䅁䅍䅄䅁䅁䅯䅱䅅䅁䅯权䅁䅁䅯兔䅑䅁䅅䅁䉁䅁䅁兂敂歵䵫楁佳䅑杷允䅁䅁䅑䅁䑁䅁䅷䅁䭁䅁䅣䅁䭁䉁䅅䅁䭁䙁䕑䅁䉁䅁䅁允䅁䉁䅑䑡䡍兘䅁䅁䵁䅉䅅䅁䕁䅁䅁睁䵁䅁䅁权潃允䅁权䭁䅁䅁权卂䅂䅁允䅁䅁䅅䅁䙁䝁剩堷⽷兎䅰䍄䉁䅁䅁䅂䅁䅁䅍䅄䅁䅁䅯兪䅁䅁䅯权䅁䅁䅯条䅑䅁䅅䅁䉁䅁䅁兂⽂牡へ硫㑪睐杷允䅁䅁䅑䅁䑁䅁䅷䅁䭁䭁䅉䅁䭁䉁䅅䅁䭁䑁䕯䅁䉁䅁䅁允䅁䉁䅑䍏晚杂䅁䅁䵁䅉䅅䅁䕁䅁䅁睁䵁䅁䅁权噁䅁䅁权䕁䅁䅁权時䅂䅁允䅁䅁䅅䅁啁䕁療䅆䅁䅁䅁䍄䉁䅁䅁䅂䅁䅁䅍䅄䅁䅁䅯杰䅁䅁䅯充䅁䅁䅯䅖䅑䅁䅅䅁䉁䅁䅁䅆睁睈䥧䅁䅁䅁杷允䅁䅁䅑䅁䑁䅁䅷䅁䭁䭁䅯䅁䭁䉁䅅䅁䭁䙁䕯䅁䉁䅁䅁允䅁䉁䅑䥷呅䅚䅁䅁䵁䅉䅅䅁䕁䅁䅁睁䵁䅁䅁权佄䅁䅁权剁䅁䅁权剂䅂䅁允䅁䅁䅅䅁䭁䕁䅣䅁䵁䅉䅅䅁䕁䅁䅁睁䵁䅁䅁权偂允䅁权剁䅁䅁权䭂䅂䅁允䅁䅁䅅䅁啁䅁け䅁䄸䅁䅁䍄䉁䅁䅁䅂䅁䅁䅍䅄䅁䅁䅯睋䅅䅁䅯充䅁䅁䅯条䅑䅁䅅䅁䉁䅁䅁䅆㑄打䡙䅁䅁䅁杷允䅁䅁䅑䅁䑁䅁䅷䅁䭁䭁䉧䅁䭁䅁䅯䅁䭁䙁䕯䅁䉁䅁䅁允䅁䅁䅕潂噇㑑獴吸䴸䅉䅅䅁䕁䅁䅁睁䵁䅁䅁权煁䅁䅁权剁䅁䅁权偂䅂䅁允䅁䅁䅅䅁䭁䕁䅣䅁䵁䅉䅅䅁䕁䅁䅁睁䵁䅁䅁权㥄䅁䅁权䕁䅁䅁权⽄允䅁允䅁䅁䅅䅁啁䅁晎睋䅁䅁䅁䍄䉁䅁䅁䅂䅁䅁䅍䅄䅁䅁䅯䅱䅅䅁䅯权䅁䅁䅯䅕䅑䅁䅅䅁䉁䅁䅁兂婄発呤㘴硘睐杷允䅁䅁䅑䅁䑁䅁䅷䅁䭁䱁䄸䅁䭁䅁䅑䅁䭁䙁䕳䅁䉁䅁䅁允䅁䉁䅑扥䭖允䅁䅁䵁䅉䅅䅁䕁䅁䅁睁䵁䅁䅁权㍁允䅁权䕁䅁䅁权兂䅂䅁允䅁䅁䅅䅁啁乁噪杫䅁䅁䅁䍄䉁䅁䅁䅂䅁䅁䅍䅄䅁䅁䅯先䅅䅁䅯充䅁䅁䅯杓䅑䅁䅅䅁䉁䅁䅁䅆䅂批㥒䅁䅁䅁杷允䅁䅁䅑䅁䑁䅁䅷䅁䭁䭁䉍䅁䭁䉁䅅䅁䭁䙁䔴䅁䉁䅁䅁允䅁䉁䅑乁䙕睖䅁䅁䵁䅉䅅䅁䕁䅁䅁睁䵁䅁䅁权䱃允䅁权䕁䅁䅁权煂䅂䅁允䅁䅁䅅䅁啁䅁㕃督䅁䅁䅁䍄䉁䅁䅁䅂䅁䅁䅍䅄䅁䅁䅯儲䅅䅁䅯充䅁䅁䅯条䅑䅁䅅䅁䉁䅁䅁䅆䅄吸橫䅁䅁䅁杷允䅁䅁䅑䅁䑁䅁䅷䅁䭁䩁䅯䅁䭁䉁䅅䅁䭁䙁䕙䅁䉁䅁䅁允䅁䉁䅑䩧㍢权䅁䅁䵁䅉䅅䅁䕁䅁䅁睁䵁䅁䅁权摃䅁䅁权䭁䅁䅁权偂䅂䅁允䅁䅁䅅䅁䭁䕁䅣䅁䵁䅉䅅䅁䕁䅁䅁睁䵁䅁䅁权摃䅁䅁权䭁䅁䅁权⽄允䅁允䅁䅁䅅䅁䙁佁剸䉵䘶眶䅊䍄䉁䅁䅁䅂䅁䅁䅍䅄䅁䅁䅯兮䅁䅁䅯权䅁䅁䅯杔䅑䅁䅅䅁䉁䅁䅁兂㡄晱午坔睌睐杷允䅁䅁䅑䅁䑁䅁䅷䅁䭁䱁䉁䅁䭁䉁䅅䅁䭁䕁䕑䅁䉁䅁䅁允䅁䉁䅑䡭啱睋䅁䅁䵁䅉䅅䅁䕁䅁䅁睁䵁䅁䅁权獂䅁䅁权剁䅁䅁权㙁䅂䅁允䅁䅁䅅䅁啁䍁牃卒䅙䅁䅁䍄䉁䅁䅁䅂䅁䅁䅍䅄䅁䅁䅯兮䅁䅁䅯权䅁䅁䅯杖䅑䅁䅅䅁䉁䅁䅁兂䕂㉩湺㘫桮睐杷允䅁䅁䅑䅁䑁䅁䅷䅁䭁佁䉧䅁䭁䅁䅑䅁䭁䕁䔴䅁䉁䅁䅁允䅁䉁䅑偒杯䅁䅁䅁䵁䅉䅅䅁䕁䅁䅁睁䵁䅁䅁权晁䅁䅁权䕁䅁䅁权時䅂䅁允䅁䅁䅅䅁啁䩁晅䅄䅁䅁䅁䍄䉁䅁䅁䅂䅁䅁䅍䅄䅁䅁䅯兮䅁䅁䅯权䅁䅁䅯党䅑䅁䅅䅁䉁䅁䅁兂坂楄礲敮港睐杷允䅁䅁䅑䅁䑁䅁䅷䅁䭁䩁䄰䅁䭁䅁䅯䅁䭁䙁䕕䅁䉁䅁䅁允䅁䅁䅕䉯癯匳䝑吰䴸䅉䅅䅁䕁䅁䅁睁䵁䅁䅁权䝁䅁䅁权䕁䅁䅁权䭂䅂䅁允䅁䅁䅅䅁啁䩁噘䅂䅁䅁䅁䍄䉁䅁䅁䅂䅁䅁䅍䅄䅁䅁䅯兮䅁䅁䅯权䅁䅁䅯䅔䅑䅁䅅䅁䉁䅁䅁兂灄橊䥅䉲䭺睐杷允䅁䅁䅑䅁䑁䅁䅷䅁䭁䡁䉳䅁䭁䉁䅅䅁䭁䕁䕯䅁䉁䅁䅁允䅁䉁䅑䝅㍕睁䅁䅁䵁䅉䅅䅁䕁䅁䅁睁䵁䅁䅁权奂䅁䅁权剁䅁䅁权杂䅂䅁允䅁䅁䅅䅁啁䅁佃祱䅕䅁䅁䍄䉁䅁䅁䅂䅁䅁䅍䅄䅁䅁䅯杒䅁䅁䅯充䅁䅁䅯杘䅑䅁䅅䅁䉁䅁䅁䅆杂歊䡯䅁䅁䅁杷允䅁䅁䅑䅁䑁䅁䅷䅁䭁䉁䄴䅁䭁䉁䅅䅁䭁䙁䕉䅁䉁䅁䅁允䅁䉁䅑䭑䩏䅊䅁䅁䵁䅉䅅䅁䕁䅁䅁睁䵁䅁䅁权時允䅁权䕁䅁䅁权奂䅂䅁允䅁䅁䅅䅁啁佁慧充䅁䅁䅁䍄䉁䅁䅁䅂䅁䅁䅍䅄䅁䅁䅯䅭䅅䅁䅯权䅁䅁䅯䅒䅑䅁䅅䅁䉁䅁䅁兂畄䑦ㄸ牘婲睐杷允䅁䅁䅑䅁䑁䅁䅷䅁䭁偁䈰䅁䭁䅁䅯䅁䭁䙁䕳䅁䉁䅁䅁允䅁䅁䅕䵱䱚㑎䉬䰹䴸䅉䅅䅁䕁䅁䅁睁䵁䅁䅁权㥄允䅁权䭁䅁䅁权䱂䅂䅁允䅁䅁䅅䅁䙁佁㝦晱午敔⼶䍄䉁䅁䅁䅂䅁䅁䅍䅄䅁䅁䅯䅒䅅䅁䅯权䅁䅁䅯䅒䅑䅁䅅䅁䉁䅁䅁兂䥂場啯歲灦睐杷允䅁䅁䅑䅁䑁䅁䅷䅁䭁䡁䉍䅁䭁䅁䅑䅁䭁䙁䕫䅁䉁䅁䅁允䅁䉁䅑䱍祤䅁䅁䅁䵁䅉䅅䅁䕁䅁䅁睁䵁䅁䅁权汄允䅁权剁䅁䅁权塂䅂䅁允䅁䅁䅅䅁啁䩁㕱䅋䅙䅁䅁䍄䉁䅁䅁䅂䅁䅁䅍䅄䅁䅁䅯条䅅䅁䅯充䅁䅁䅯杕䅑䅁䅅䅁䉁䅁䅁䅆䅄湅ㅴ䅁䅁䅁杷允䅁䅁䅑䅁䑁䅁䅷䅁䭁䑁䄴䅁䭁䉁䅅䅁䭁䝁䕉䅁䉁䅁䅁允䅁䉁䅑䭗ㅳ䅃䅁䅁䵁䅉䅅䅁䕁䅁䅁睁䵁䅁䅁权牁䅁䅁权剁䅁䅁权慂䅂䅁允䅁䅁䅅䅁䭁䕁䅣䅁䵁䅉䅅䅁䕁䅁䅁睁䵁䅁䅁权呃䅁䅁权䭁䅁䅁权橂䅂䅁允䅁䅁䅅䅁䙁䡁焹䡶呓佇⽓䍄䉁䅁䅁䅂䅁䅁䅍䅄䅁䅁䅯兒䅁䅁䅯充䅁䅁䅯睚䅑䅁䅅䅁䉁䅁䅁䅆䅄㕖伵䅁䅁䅁杷允䅁䅁䅑䅁䑁䅁䅷䅁䭁䭁䄸䅁䭁䅁䅑䅁䭁䙁䕉䅁䉁䅁䅁允䅁䉁䅑䐳䔫䅁䅁䅁䵁䅉䅅䅁䕁䅁䅁睁䵁䅁䅁权ㅁ䅁䅁权剁䅁䅁权桂䅂䅁允䅁䅁䅅䅁啁䕁剂䅭䅧䅁䅁䍄䉁䅁䅁䅂䅁䅁䅍䅄䅁䅁䅯杮䅁䅁䅯充䅁䅁䅯杖䅑䅁䅅䅁䉁䅁䅁䅆䅁㥎䍁䅁䅁䅁杷允䅁䅁䅑䅁䑁䅁䅷䅁䭁偁䉳䅁䭁䅁䅯䅁䭁偁䈸䅁䉁䅁䅁允䅁䅁䅕䘷㑇潈牘㜫䴸䅉䅅䅁䕁䅁䅁睁䵁䅁䅁权佁允䅁权剁䅁䅁权扂䅂䅁允䅁䅁䅅䅁啁䉁䱂睡䅉䅁䅁䍄䉁䅁䅁䅂䅁䅁䅍䅄䅁䅁䅯睈䅅䅁䅯充䅁䅁䅯䅕䅑䅁䅅䅁䉁䅁䅁䅆允啓充䅁䅁䅁杷允䅁䅁䅑䅁䑁䅁䅷䅁䭁䡁䅍䅁䭁䅁䅑䅁䭁䝁䕅䅁䉁䅁䅁允䅁䉁䅑䭂⽴睁䅁䅁䵁䅉䅅䅁䕁䅁䅁睁䵁䅁䅁权橄允䅁权剁䅁䅁权扂䅂䅁允䅁䅁䅅䅁啁䅁剂晓䅙䅁䅁䍄䉁䅁䅁䅂䅁䅁䅍䅄䅁䅁䅯眫䅅䅁䅯权䅁䅁䅯兔䅑䅁䅅䅁䉁䅁䅁兂灁䥘䌯匹㉪睐杷允䅁䅁䅑䅁䑁䅁䅷䅁䭁偁䉳䅁䭁䅁䅯䅁䭁䙁䕉䅁䉁䅁䅁允䅁䅁䅕敫㠱穐敖啄䵁䅉䅅䅁䕁䅁䅁睁䵁䅁䅁权㉄䅁䅁权剁䅁䅁权楂䅂䅁允䅁䅁䅅䅁啁䭁噪剒䅑䅁䅁䍄䉁䅁䅁䅂䅁䅁䅍䅄䅁䅁䅯東䅁䅁䅯䅂䅁䅁䅯兏䅑䅁䅅䅁䉁䅁䅁䅆元塗䄸䅁䅁䅁杷允䅁䅁䅑䅁䑁䅁䅷䅁䭁䑁䉁䅁䭁䉁䅅䅁䭁䙁䔸䅁䉁䅁䅁允䅁䉁䅑䩡䭏杂䅁䅁䵁䅉䅅䅁䕁䅁䅁睁䵁䅁䅁权㝄允䅁权䭁䅁䅁权求䅂䅁允䅁䅁䅅䅁䙁䱁祂䩡瑈䅦䄱䍄䉁䅁䅁䅂䅁䅁䅍䅄䅁䅁䅯杆䅁䅁䅯充䅁䅁䅯兖䅑䅁䅅䅁䉁䅁䅁䅆权瑰呣䅁䅁䅁杷允䅁䅁䅑䅁䑁䅁䅷䅁䭁偁䉳䅁䭁䅁䅯䅁䭁䕁䕷䅁䉁䅁䅁允䅁䅁䅕䵮村䡳潊ぁ䵁䅉䅅䅁䕁䅁䅁睁䵁䅁䅁权呄䅁䅁权剁䅁䅁权塂䅂䅁允䅁䅁䅅䅁啁䍁㐹刴䅫䅁䅁䍄䉁䅁䅁䅂䅁䅁䅍䅄䅁䅁䅯睁䅅䅁䅯䅂䅁䅁䅯䅘䅑䅁䅅䅁䉁䅁䅁䅆元䱤䅫䅁䅁䅁杷允䅁䅁䅑䅁䑁䅁䅷䅁䭁䅁䉑䅁䭁䅁䅑䅁䭁䙁䕷䅁䉁䅁䅁允䅁䉁䅑䴷湕䅁䅁䅁䵁䅉䅅䅁䕁䅁䅁睁䵁䅁䅁权㝄允䅁权䭁䅁䅁权慂䅂䅁允䅁䅁䅅䅁䙁䉁䕫杖琴牳⼰䍄䉁䅁䅁䅂䅁䅁䅍䅄䅁䅁䅯儰䅁䅁䅯充䅁䅁䅯杕䅑䅁䅅䅁䉁䅁䅁䅆摂獑䉧䅁䅁䅁杷允䅁䅁䅑䅁䑁䅁䅷䅁䭁䡁䅯䅁䭁䅁䅑䅁䭁䙁䕯䅁䉁䅁䅁允䅁䉁䅑婏啳䅁䅁䅁䵁䅉䅅䅁䕁䅁䅁睁䵁䅁䅁权䕂允䅁权剁䅁䅁权㕁䅂䅁允䅁䅁䅅䅁啁䥁癃楋䅍䅁䅁䍄䉁䅁䅁䅂䅁䅁䅍䅄䅁䅁䅯䅅䅁䅁䅯䅂䅁䅁䅯䅒䅑䅁䅅䅁䉁䅁䅁䅆癁免䅯䅁䅁䅁杷允䅁䅁䅑䅁䑁䅁䅷䅁䭁䥁䅉䅁䭁䉁䅅䅁䭁䙁䕕䅁䉁䅁䅁允䅁䉁䅑䕑䍣䅒䅁䅁䵁䅉䅅䅁䕁䅁䅁睁䵁䅁䅁权㉄䅁䅁权䕁䅁䅁权求䅂䅁允䅁䅁䅅䅁啁䥁㉑內䅁䅁䅁䍄䉁䅁䅁䅂䅁䅁䅍䅄䅁䅁䅯杔䅅䅁䅯充䅁䅁䅯睖䅑䅁䅅䅁䉁䅁䅁䅆䅄㝔卯䅁䅁䅁杷允䅁䅁䅑䅁䑁䅁䅷䅁䭁䵁䉳䅁䭁䅁䅯䅁䭁䕁䕳䅁䉁䅁䅁允䅁䅁䅕䝭匴㡧䭄稫䴸䅉䅅䅁䕁䅁䅁睁䵁䅁䅁权䱄允䅁权䭁䅁䅁权求䅂䅁允䅁䅁䅅䅁䙁䑁䥅䉲慸做⽕䍄䉁䅁䅁䅂䅁䅁䅍䅄䅁䅁䅯杴䅁䅁䅯权䅁䅁䅯睎䅑䅁䅅䅁䉁䅁䅁兂塄㍯㥁瑃硦睐杷允䅁䅁䅑䅁䑁䅁䅷䅁䭁乁䄸䅁䭁䅁䅑䅁䭁䝁䕅䅁䉁䅁䅁允䅁䉁䅑⬷砰䅁䅁䅁䵁䅉䅅䅁䕁䅁䅁睁䵁䅁䅁权瑁允䅁权䭁䅁䅁权䕂䅂䅁允䅁䅁䅅䅁䙁䑁積積積⭍⼸䍄䉁䅁䅁䅂䅁䅁䅍䅄䅁䅁䅯睗䅁䅁䅯充䅁䅁䅯杙䅑䅁䅅䅁䉁䅁䅁䅆䅃䕏搰䅁䅁䅁杷允䅁䅁䅑䅁䑁䅁䅷䅁䭁䍁䅙䅁䭁䅁䅑䅁䭁䝁䕁䅁䉁䅁䅁允䅁䉁䅑䅅癣䅁䅁䅁䵁䅉䅅䅁䕁䅁䅁睁䵁䅁䅁权慃䅁䅁权䉁杁䅁权䍁杁䅁允䅁䅁䅅䅁䙁䝁䍒唵偊⬰䅬䍄䉁䅁䅁䅂䅁䅁䅍䅄䅁䅁䅯䅓䅁䅁䅯充䅁䅁䅯免䅑䅁䅅䅁䉁䅁䅁䅆杄偘䝧䅁䅁䅁杷允䅁䅁䅑䅁䑁䅁䅷䅁䭁䵁䉳䅁䭁䅁䅯䅁䭁䕁䕷䅁䉁䅁䅁允䅁䅁䅕硢䑋䵷桱含䴸䅉䅅䅁䕁䅁䅁睁䵁䅁䅁权䕄允䅁权䭁䅁䅁权呂䅂䅁允䅁䅁䅅䅁䙁䝁浚浚浚瑚⽙䍄䉁䅁䅁䅂䅁䅁䅍䅄䅁䅁䅯睹䅅䅁䅯权䅁䅁䅯杗䅑䅁䅅䅁䉁䅁䅁兂橄婰䕶䱉睄睐杷允䅁䅁䅑䅁䑁䅁䅷䅁䭁䅁䉷䅁䭁䅁䅑䅁䭁䝁䕧䅁䉁䅁䅁允䅁䉁䅑䩹畕䅁䅁䅁䵁䅉䅅䅁䕁䅁䅁睁䵁䅁䅁权䩂允䅁权䭁䅁䅁权㍁䅂䅁允䅁䅁䅅䅁䙁䍁䝕婧䑖⭩⽓䍄䉁䅁䅁䅂䅁䅁䅍䅄䅁䅁䅯杔䅁䅁䅯䅂䅁䅁䅯睚䅑䅁䅅䅁䉁䅁䅁䅆塁䕫䄸䅁䅁䅁杷允䅁䅁䅑䅁䑁䅁䅷䅁䭁偁䅍䅁䭁䅁䅑䅁䭁䝁䕯䅁䉁䅁䅁允䅁䉁䅑䍯具䅁䅁䅁䵁䅉䅅䅁䕁䅁䅁睁䵁䅁䅁权⭃允䅁权䭁䅁䅁权㍁䅂䅁允䅁䅁䅅䅁䙁䅁牉硨婢瑺⼸䍄䉁䅁䅁䅂䅁䅁䅍䅄䅁䅁䅯督䅁䅁䅯䅂䅁䅁䅯䅔䅑䅁䅅䅁䉁䅁䅁䅆獁㕘䐴䅁䅁䅁杷允䅁䅁䅑䅁䑁䅁䅷䅁䭁䍁䅯䅁䭁䅁䍅䅁䭁䅁䍉䅁䉁䅁䅁允䅁䅁䅕畴椱㐹瑦唲䵁䅉䅅䅁䕁䅁䅁睁䵁䅁䅁权㉃䅁䅁权剁䅁䅁权㍁䅂䅁允䅁䅁䅅䅁啁䙁㥧䄰䄰䅁䅁䍄䉁䅁䅁䅂䅁䅁䅍䅄䅁䅁䅯杴䅅䅁䅯䅂䅁䅁䅯兕䅑䅁䅅䅁䉁䅁䅁䅆奁䉓䄰䅁䅁䅁杷允䅁䅁䅑䅁䑁䅁䅷䅁䭁䑁䅕䅁䭁䉁䅅䅁䭁䝁䕍䅁䉁䅁䅁允䅁䉁䅑佧橲杂䅁䅁䵁䅉䅅䅁䕁䅁䅁睁䵁䅁䅁权㉂䅁䅁权䭁䅁䅁权楂䅂䅁允䅁䅁䅅䅁䙁䭁䝪穓䩥兑䅤䍄䉁䅁䅁䅂䅁䅁䅍䅄䅁䅁䅯朴䅅䅁䅯䅂䅁䅁䅯䅔䅑䅁䅅䅁䉁䅁䅁䅆奄䑭䅑䅁䅁䅁杷允䅁䅁䅑䅁䑁䅁䅷䅁䭁䩁䉍䅁䭁䅁䅑䅁䭁䙁䕷䅁䉁䅁䅁允䅁䉁䅑㤲䍅䅁䅁䅁䵁䅉䅅䅁䕁䅁䅁睁䵁䅁䅁权䝄允䅁权䕁䅁䅁权硁䅂䅁允䅁䅁䅅䅁啁䭁慁䅫䅁䅁䅁䍄䉁䅁䅁䅂䅁䅁䅍䅄䅁䅁䅯杤䅁䅁䅯权䅁䅁䅯睗䅑䅁䅅䅁䉁䅁䅁兂⽁噎㘶兓䕷䅑杷允䅁䅁䅑䅁䑁䅁䅷䅁䭁䭁䅯䅁䭁䉁䅅䅁䭁䙁䔰䅁䉁䅁䅁允䅁䉁䅑乷愲䅒䅁䅁䵁䅉䅅䅁䕁䅁䅁睁䵁䅁䅁权㍄䅁䅁权剁䅁䅁权䱂䅂䅁允䅁䅁䅅䅁啁䕁晃楎䅳䅁䅁䍄䉁䅁䅁䅂䅁䅁䅍䅄䅁䅁䅯兇䅅䅁䅯充䅁䅁䅯䅗䅑䅁䅅䅁䉁䅁䅁䅆䅄坮癱䅁䅁䅁杷允䅁䅁䅑䅁䑁䅁䅷䅁䭁䕁䉣䅁䭁䉁䅅䅁䭁䝁䕕䅁䉁䅁䅁允䅁䉁䅑䝍灇兆䅁䅁䵁䅉䅅䅁䕁䅁䅁睁䵁䅁䅁权捃允䅁权䉁杁䅁权䑁杁䅁允䅁䅁䅅䅁䙁䩁唸問捚瑪䅤䍄䉁䅁䅁䅂䅁䅁䅍䅄䅁䅁䅯睇䅁䅁䅯充䅁䅁䅯杘䅑䅁䅅䅁䉁䅁䅁䅆睄䍎婳䅁䅁䅁杷允䅁䅁䅑䅁䑁䅁䅷䅁䭁偁䄸䅁䭁䅁䅑䅁䭁䙁䕅䅁䉁䅁䅁允䅁䉁䅑䙌灁䅁䅁䅁䵁䅉䅅䅁䕁䅁䅁睁䵁䅁䅁权歂䅁䅁权剁䅁䅁权啂䅂䅁允䅁䅁䅅䅁啁䕁坩䅉䅳䅁䅁䍄䉁䅁䅁䅂䅁䅁䅍䅄䅁䅁䅯睍䅅䅁䅯充䅁䅁䅯杕䅑䅁䅅䅁䉁䅁䅁䅆䅃⭶摬䅁䅁䅁杷允䅁䅁䅑䅁䑁䅁䅷䅁䭁䝁䅣䅁䭁䅁䅑䅁䭁䑁䕅䅁䉁䅁䅁允䅁䉁䅑䭇䵖䅁䅁䅁䵁䅉䅅䅁䕁䅁䅁睁䵁䅁䅁权呄䅁䅁权䉁杁䅁权䑁杁䅁允䅁䅁䅅䅁䙁䵁楂䱡煂伲䄱䍄䉁䅁䅁䅂䅁䅁䅍䅄䅁䅁䅯杤䅁䅁䅯权䅁䅁䅯杗䅑䅁䅅䅁䉁䅁䅁兂晄㑔堲桢㥌睐杷允䅁䅁䅑䅁䑁䅁䅷䅁䭁䙁䅳䅁䭁䅁䅑䅁䭁䝁䕙䅁䉁䅁䅁允䅁䉁䅑䉍偊䅁䅁䅁䵁䅉䅅䅁䕁䅁䅁睁䵁䅁䅁权㉂䅁䅁权䭁䅁䅁权兂䅂䅁允䅁䅁䅅䅁䙁䱁昶楇搯偊⽙䍄䉁䅁䅁䅂䅁䅁䅍䅄䅁䅁䅯䅔䅅䅁䅯䅂䅁䅁䅯䅑䅑䅁䅅䅁䉁䅁䅁䅆䥂䍈䅍䅁䅁䅁杷允䅁䅁䅑䅁䑁䅁䅷䅁䭁䝁䈴䅁䭁䅁䅑䅁䭁䙁䔸䅁䉁䅁䅁允䅁䉁䅑䉆䥣䅁䅁䅁䵁䅉䅅䅁䕁䅁䅁睁䵁䅁䅁权穂䅁䅁权䕁䅁䅁权噂䅂䅁允䅁䅁䅅䅁啁䡁時東䅍䅁䅁䍄䉁䅁䅁䅂䅁䅁䅍䅄䅁䅁䅯术䅅䅁䅯权䅁䅁䅯睗䅑䅁䅅䅁䉁䅁䅁兂䩄牤昶楇娸䅑杷允䅁䅁䅑䅁䑁䅁䅷䅁䭁䝁䄸䅁䭁䅁䅑䅁䭁䕁䕑䅁䉁䅁䅁允䅁䉁䅑䡕䭉䅁䅁䅁䵁䅉䅅䅁䕁䅁䅁睁䵁䅁䅁权䍃允䅁权䕁䅁䅁权䱂䅂䅁允䅁䅁䅅䅁啁䙁呲䅫䅁䅁䅁䍄䉁䅁䅁䅂䅁䅁䅍䅄䅁䅁䅯术䅅䅁䅯权䅁䅁䅯杖䅑䅁䅅䅁䉁䅁䅁兂㥂穐敖歵睮睐杷允䅁䅁䅑䅁䑁䅁䅷䅁䭁偁䈴䅁䭁䅁䅯䅁䭁䝁䕕䅁䉁䅁䅁允䅁䅁䅕啩杆搵楁啁䵁䅉䅅䅁䕁䅁䅁睁䵁䅁䅁权捁允䅁权䕁䅁䅁权㕁䅂䅁允䅁䅁䅅䅁啁䝁䙔兄䅁䅁䅁䍄䉁䅁䅁䅂䅁䅁䅍䅄䅁䅁䅯光䅅䅁䅯充䅁䅁䅯䅕䅑䅁䅅䅁䉁䅁䅁䅆㉁畍䱯䅁䅁䅁杷允䅁䅁䅑䅁䑁䅁䅷䅁䭁䑁䅳䅁䭁䉁䅅䅁䭁䙁䕕䅁䉁䅁䅁允䅁䉁䅑䰸硡杂䅁䅁䵁䅉䅅䅁䕁䅁䅁睁䵁䅁䅁权⽄䅁䅁权剁䅁䅁权乂䅂䅁允䅁䅁䅅䅁啁䭁睈儹䄰䅁䅁䍄䉁䅁䅁䅂䅁䅁䅍䅄䅁䅁䅯睃䅁䅁䅯䅂䅁䅁䅯睕䅑䅁䅅䅁䉁䅁䅁䅆䭃兯䅳䅁䅁䅁杷允䅁䅁䅑䅁䑁䅁䅷䅁䭁䝁䅅䅁䭁䅁䅯䅁䭁䙁䕧䅁䉁䅁䅁允䅁䅁䅕牕敧敨剴䐷䴸䅉䅅䅁䕁䅁䅁睁䵁䅁䅁权坄允䅁权䕁䅁䅁权橂䅂䅁允䅁䅁䅅䅁啁䕁剂兇䅁䅁䅁䍄䉁䅁䅁䅂䅁䅁䅍䅄䅁䅁䅯睎䅁䅁䅯䅂䅁䅁䅯免䅑䅁䅅䅁䉁䅁䅁䅆潄⭓䍉䅁䅁䅁杷允䅁䅁䅑䅁䑁䅁䅷䅁䭁偁䈴䅁䭁䅁䅯䅁䭁䙁䕯䅁䉁䅁䅁允䅁䅁䅕歲桦桥畓稶䴸䅉䅅䅁䕁䅁䅁睁䵁䅁䅁权䉂䅁䅁权䕁䅁䅁权浂䅂䅁允䅁䅁䅅䅁啁䕁㉨䅆䅁䅁䅁䍄䉁䅁䅁䅂䅁䅁䅍䅄䅁䅁䅯睔䅅䅁䅯䅂䅁䅁䅯兙䅑䅁䅅䅁䉁䅁䅁䅆流剭䅙䅁䅁䅁杷允䅁䅁䅑䅁䑁䅁䅷䅁䭁䩁䅧䅁䭁䅁䅯䅁䭁䑁䕅䅁䉁䅁䅁允䅁䅁䅕呦ㄸ牘䩰䐶䴸䅉䅅䅁䕁䅁䅁睁䵁䅁䅁权穁允䅁权剁䅁䅁权噂䅂䅁允䅁䅁䅅䅁啁䑁䉃䙵䄴䅁䅁䍄䉁䅁䅁䅂䅁䅁䅍䅄䅁䅁䅯先䅁䅁䅯充䅁䅁䅯䅔䅑䅁䅅䅁䉁䅁䅁䅆䅁㌵慙䅁䅁䅁杷允䅁䅁䅑䅁䑁䅁䅷䅁䭁䝁䅁䅁䭁䅁䅑䅁䭁䙁䕷䅁䉁䅁䅁允䅁䉁䅑夸䭫䅁䅁䅁䵁䅉䅅䅁䕁䅁䅁睁䵁䅁䅁权晄䅁䅁权䭁䅁䅁权䕂䅂䅁允䅁䅁䅅䅁䙁䍁扐堫焵佶⽑䍄䉁䅁䅁䅂䅁䅁䅍䅄䅁䅁䅯其䅁䅁䅯充䅁䅁䅯睖䅑䅁䅅䅁䉁䅁䅁䅆䅁灺䑎䅁䅁䅁杷允䅁䅁䅑䅁䑁䅁䅷䅁䭁䱁䅍䅁䭁䅁䅯䅁䭁䙁䔰䅁䉁䅁䅁允䅁䅁䅕牘䩰䅄牉穸䴸䅉䅅䅁䕁䅁䅁睁䵁䅁䅁权十允䅁权䭁䅁䅁权偂䅂䅁允䅁䅁䅅䅁䭁䕁䅣䅁䵁䅉䅅䅁䕁䅁䅁睁䵁䅁䅁权十䅁䅁权䕁䅁䅁权偂䅂䅁允䅁䅁䅅䅁䭁䕁䅣䅁䵁䅉䅅䅁䕁䅁䅁睁䵁䅁䅁权浄䅁䅁权䕁䅁䅁权桂䅂䅁允䅁䅁䅅䅁啁䝁䝧睨䅁䅁䅁䍄䉁䅁䅁䅂䅁䅁䅍䅄䅁䅁䅯充䅅䅁䅯充䅁䅁䅯兏䅑䅁䅅䅁䉁䅁䅁䅆杁牶偣䅁䅁䅁杷允䅁䅁䅑䅁䑁䅁䅷䅁䭁䝁䅕䅁䭁䅁䅑䅁䭁䙁䔰䅁䉁䅁䅁允䅁䉁䅑健䍧䅁䅁䅁䵁䅉䅅䅁䕁䅁䅁睁䵁䅁䅁权塂允䅁权䭁䅁䅁权湂䅂䅁允䅁䅁䅅䅁䙁偁唷佥浫晍⼴䍄䉁䅁䅁䅂䅁䅁䅍䅄䅁䅁䅯儰䅅䅁䅯充䅁䅁䅯眯䅅䅁䅅䅁䉁䅁䅁䅆䅁漴呷䅁䅁䅁杷允䅁䅁䅑䅁䑁䅁䅷䅁䭁佁䉯䅁䭁䅁䅑䅁䭁䙁䕍䅁䉁䅁䅁允䅁䉁䅑䅣塯䅁䅁䅁䵁䅉䅅䅁䕁䅁䅁睁䵁䅁䅁权坁允䅁权剁䅁䅁权湂䅂䅁允䅁䅁䅅䅁啁䝁䙁杧䅫䅁䅁䍄䉁䅁䅁䅂䅁䅁䅍䅄䅁䅁䅯睵䅅䅁䅯充䅁䅁䅯杓䅑䅁䅅䅁䉁䅁䅁䅆䅂田䅨䅁䅁䅁杷允䅁䅁䅑䅁䑁䅁䅷䅁䭁䱁䅳䅁䭁䉁䅅䅁䭁䕁䔴䅁䉁䅁䅁允䅁䉁䅑䕙据杂䅁䅁䵁䅉䅅䅁䕁䅁䅁睁䵁䅁䅁权杂䅁䅁权䕁䅁䅁权奂䅂䅁允䅁䅁䅅䅁啁䍁䝚䅄䅁䅁䅁䍄䉁䅁䅁䅂䅁䅁䅍䅄䅁䅁䅯睍䅁䅁䅯䅂䅁䅁䅯兖䅑䅁䅅䅁䉁䅁䅁䅆㙂到䅷䅁䅁䅁杷允䅁䅁䅑䅁䑁䅁䅷䅁䭁偁䅕䅁䭁䉁䅅䅁䭁䕁䕯䅁䉁䅁䅁允䅁䉁䅑楗硚䅂䅁䅁䵁䅉䅅䅁䕁䅁䅁睁䵁䅁䅁权捁允䅁权䕁䅁䅁权㙁䅂䅁允䅁䅁䅅䅁啁䭁橩杄䅁䅁䅁䍄䉁䅁䅁䅂䅁䅁䅍䅄䅁䅁䅯兡䅁䅁䅯䅂䅁䅁䅯䅡䅑䅁䅅䅁䉁䅁䅁䅆杁〶䄴䅁䅁䅁杷允䅁䅁䅑䅁䑁䅁䅷䅁䭁䉁䉉䅁䭁䅁䅯䅁䭁䙁䕯䅁䉁䅁䅁允䅁䅁䅕䘷㑇潈牘歃䵁䅉䅅䅁䕁䅁䅁睁䵁䅁䅁权捃允䅁权䕁䅁䅁权歂䅂䅁允䅁䅁䅅䅁啁偁㍄杙䅁䅁䅁䍄䉁䅁䅁䅂䅁䅁䅍䅄䅁䅁䅯䅆䅅䅁䅯充䅁䅁䅯睕䅑䅁䅅䅁䉁䅁䅁䅆䅃椲䨰䅁䅁䅁杷允䅁䅁䅑䅁䑁䅁䅷䅁䭁䵁䉉䅁䭁䉁䅅䅁䭁偁䈸䅁䉁䅁䅁允䅁䉁䅑佧晏兆䅁䅁䵁䅉䅅䅁䕁䅁䅁睁䵁䅁䅁权㑃䅁䅁权䭁䅁䅁权浂䅂䅁允䅁䅁䅅䅁䙁䉁婦発呤⼴⽍䍄䉁䅁䅁䅂䅁䅁䅍䅄䅁䅁䅯䅏䅅䅁䅯权䅁䅁䅯兡䅑䅁䅅䅁䉁䅁䅁兂䡃瑆佮ㄹ免䅑杷允䅁䅁䅑䅁䑁䅁䅷䅁䭁䍁䅑䅁䭁䉁䅅䅁䭁䕁䔸䅁䉁䅁䅁允䅁䉁䅑䩕䑯杅䅁䅁䵁䅉䅅䅁䕁䅁䅁睁䵁䅁䅁权䝂允䅁权剁䅁䅁权䱂䅂䅁允䅁䅁䅅䅁啁乁睉硏䅑䅁䅁䍄䉁䅁䅁䅂䅁䅁䅍䅄䅁䅁䅯睅䅁䅁䅯充䅁䅁䅯兂䅁䅁䅅䅁䉁䅁䅁䅆杄眱桍䅁䅁䅁杷允䅁䅁䅑䅁䑁䅁䅷䅁䭁䡁䅁䅁䭁䅁䅯䅁䭁䙁䔰䅁䉁䅁䅁允䅁䅁䅕硢䑋䵷桱吷䴸䅉䅅䅁䕁䅁䅁睁䵁䅁䅁权汁䅁䅁权剁䅁䅁权桂䅂䅁允䅁䅁䅅䅁啁䵁坃䉑䅍䅁䅁䍄䉁䅁䅁䅂䅁䅁䅍䅄䅁䅁䅯党䅅䅁䅯充䅁䅁䅯兗䅑䅁䅅䅁䉁䅁䅁䅆䅂䙃䍤䅁䅁䅁杷允䅁䅁䅑䅁䑁䅁䅷䅁䭁䉁䅍䅁䭁䉁䅅䅁䭁䝁䕅䅁䉁䅁䅁允䅁䉁䅑䕙⭁睋䅁䅁䵁䅉䅅䅁䕁䅁䅁睁䵁䅁䅁权卂允䅁权剁䅁䅁权偂䅂䅁允䅁䅁䅅䅁䭁䕁䅣䅁䵁䅉䅅䅁䕁䅁䅁睁䵁䅁䅁权呁䅁䅁权剁䅁䅁权啂䅂䅁允䅁䅁䅅䅁啁䅁䕁祊䅯䅁䅁䍄䉁䅁䅁䅂䅁䅁䅍䅄䅁䅁䅯村䅁䅁䅯充䅁䅁䅯兘䅑䅁䅅䅁䉁䅁䅁䅆兂䑦䭧䅁䅁䅁杷允䅁䅁䅑䅁䑁䅁䅷䅁䭁䱁䅍䅁䭁䅁䅑䅁䭁䝁䕍䅁䉁䅁䅁允䅁䉁䅑䔳坫䅁䅁䅁䵁䅉䅅䅁䕁䅁䅁睁䵁䅁䅁权⭃允䅁权䉁杁䅁权䍁杁䅁允䅁䅁䅅䅁䙁䉁䜲瑘剩㥳䅊䍄䉁䅁䅁䅂䅁䅁䅍䅄䅁䅁䅯睋䅅䅁䅯充䅁䅁䅯眯䅅䅁䅅䅁䉁䅁䅁䅆睄䩔䡍䅁䅁䅁杷允䅁䅁䅑䅁䑁䅁䅷䅁䭁䵁䉯䅁䭁䉁䅅䅁䭁䝁䕙䅁䉁䅁䅁允䅁䉁䅑䱁塰睫䅁䅁䵁䅉䅅䅁䕁䅁䅁睁䵁䅁䅁权㙁䅁䅁权䕁䅁䅁权兂䅂䅁允䅁䅁䅅䅁啁乁欶兂䅁䅁䅁䍄䉁䅁䅁䅂䅁䅁䅍䅄䅁䅁䅯材䅁䅁䅯充䅁䅁䅯杗䅑䅁䅅䅁䉁䅁䅁䅆允桳䭕䅁䅁䅁杷允䅁䅁䅑䅁䑁䅁䅷䅁䭁偁䄴䅁䭁䉁䅅䅁䭁䙁䕫䅁䉁䅁䅁允䅁䉁䅑䕣㥱䅋䅁䅁䵁䅉䅅䅁䕁䅁䅁睁䵁䅁䅁权敃允䅁权剁䅁䅁权潂䅂䅁允䅁䅁䅅䅁啁䥁湃儵䅳䅁䅁䍄䉁䅁䅁䅂䅁䅁䅍䅄䅁䅁䅯睷䅁䅁䅯充䅁䅁䅯杓䅑䅁䅅䅁䉁䅁䅁䅆䥁搲桫䅁䅁䅁杷允䅁䅁䅑䅁䑁䅁䅷䅁䭁䩁䈸䅁䭁䉁䅅䅁䭁䝁䕧䅁䉁䅁䅁允䅁䉁䅑偧潉杈䅁䅁䵁䅉䅅䅁䕁䅁䅁睁䵁䅁䅁权桃允䅁权剁䅁䅁权潂䅂䅁允䅁䅁䅅䅁啁䥁奄兡䅙䅁䅁䍄䉁䅁䅁䅂䅁䅁䅍䅄䅁䅁䅯䅇䅁䅁䅯充䅁䅁䅯杙䅑䅁䅅䅁䉁䅁䅁䅆硂畺䨸䅁䅁䅁杷允䅁䅁䅑䅁䑁䅁䅷䅁䭁䍁䉁䅁䭁䅁䅑䅁䭁䕁䔸䅁䉁䅁䅁允䅁䅁䅯睒䅁䅁杷允䅁䅁䅑䅁䑁䅁䅷䅁䭁䝁䉍䅁䭁䅁䅯䅁䭁䙁䕷䅁䉁䅁䅁允䅁䅁䅕㑈牘払敧吱䴸䅉䅅䅁䕁䅁䅁睁䵁䅁䅁权癃允䅁权䭁䅁䅁权㙁䅂䅁允䅁䅁䅅䅁䙁乁乎桙奂兏䅴䍄䉁䅁䅁䅂䅁䅁䅍䅄䅁䅁䅯睷䅅䅁䅯权䅁䅁䅯䅑䅑䅁䅅䅁䉁䅁䅁兂偃癷潕䥘洯睐杷允䅁䅁䅑䅁䑁䅁䅷䅁䭁䙁䄴䅁䭁䉁䅅䅁䭁䕁䕳䅁䉁䅁䅁允䅁䉁䅑㕕祓杂䅁䅁䵁䅉䅅䅁䕁䅁䅁睁䵁䅁䅁权䙃䅁䅁权剁䅁䅁权㍁䅂䅁允䅁䅁䅅䅁啁䝁佂杸䄰䅁䅁䍄䉁䅁䅁䅂䅁䅁䅍䅄䅁䅁䅯兴䅁䅁䅯权䅁䅁䅯䅑䅑䅁䅅䅁䉁䅁䅁兂䵁楁䡵瑆祮睐杷允䅁䅁䅑䅁䑁䅁䅷䅁䭁䥁䄸䅁䭁䉁䅅䅁䭁䙁䕉䅁䉁䅁䅁允䅁䉁䅑䄰⽌睒䅁䅁䵁䅉䅅䅁䕁䅁䅁睁䵁䅁䅁权畃䅁䅁权䕁䅁䅁权浂䅂䅁允䅁䅁䅅䅁啁䝁乨杄䅁䅁䅁䍄䉁䅁䅁䅂䅁䅁䅍䅄䅁䅁䅯儷䅁䅁䅯䅂䅁䅁䅯䅗䅑䅁䅅䅁䉁䅁䅁䅆奄䅗䍫䅁䅁䅁杷允䅁䅁䅑䅁䑁䅁䅷䅁䭁䅁䉅䅁䭁䅁䅑䅁䭁䙁䕳䅁䉁䅁䅁允䅁䉁䅑䉏㡅杁䅁䅁䵁䅉䅅䅁䕁䅁䅁睁䵁䅁䅁权瑁允䅁权剁䅁䅁权楂䅂䅁允䅁䅁䅅䅁啁䉁䡂睧䅷䅁䅁䍄䉁䅁䅁䅂䅁䅁䅍䅄䅁䅁䅯睧䅅䅁䅯充䅁䅁䅯睔䅑䅁䅅䅁䉁䅁䅁䅆䅂桎啙䅁䅁䅁杷允䅁䅁䅑䅁䑁䅁䅷䅁䭁䵁䉕䅁䭁䉁䅅䅁䭁䙁䕉䅁䉁䅁䅁允䅁䉁䅑䙹偍睂䅁䅁䵁䅉䅅䅁䕁䅁䅁睁䵁䅁䅁权䵁允䅁权剁䅁䅁权捂䅂䅁允䅁䅁䅅䅁啁䵁睁睥䅷䅁䅁䍄䉁䅁䅁䅂䅁䅁䅍䅄䅁䅁䅯睂䅁䅁䅯充䅁䅁䅯睔䅑䅁䅅䅁䉁䅁䅁䅆䅁员潂䅁䅁䅁杷允䅁䅁䅑䅁䑁䅁䅷䅁䭁䉁䈴䅁䭁䅁䅑䅁䭁䙁䕫䅁䉁䅁䅁允䅁䉁䅑伴楯睁䅁䅁䵁䅉䅅䅁䕁䅁䅁睁䵁䅁䅁权㑁䅁䅁权䕁䅁䅁权扂䅂䅁允䅁䅁䅅䅁啁䉁㥄睧䅁䅁䅁䍄䉁䅁䅁䅂䅁䅁䅍䅄䅁䅁䅯术䅁䅁䅯权䅁䅁䅯睘䅑䅁䅅䅁䉁䅁䅁兂牁硨婢発橦睐杷允䅁䅁䅑䅁䑁䅁䅷䅁䭁䡁䅯䅁䭁䅁䅯䅁䭁䙁䕷䅁䉁䅁䅁允䅁䅁䅕匶硙䭃捷樷䴸䅉䅅䅁䕁䅁䅁睁䵁䅁䅁权䙃允䅁权䕁䅁䅁权㙁䅂䅁允䅁䅁䅅䅁啁䝁䩪䅋䅁䅁䅁䍄䉁䅁䅁䅂䅁䅁䅍䅄䅁䅁䅯儱䅁䅁䅯䅂䅁䅁䅯睙䅑䅁䅅䅁䉁䅁䅁䅆杁慆䙣䅁䅁䅁杷允䅁䅁䅑䅁䑁䅁䅷䅁䭁佁䅧䅁䭁䅁䅑䅁䭁䝁䕍䅁䉁䅁䅁允䅁䉁䅑䍏獈䅁䅁䅁䵁䅉䅅䅁䕁䅁䅁睁䵁䅁䅁权元允䅁权䕁䅁䅁权湂䅂䅁允䅁䅁䅅䅁啁佁䕷睂䅁䅁䅁䍄䉁䅁䅁䅂䅁䅁䅍䅄䅁䅁䅯兹䅅䅁䅯权䅁䅁䅯䅒䅑䅁䅅䅁䉁䅁䅁兂乃㉬匴㡧畄睐杷允䅁䅁䅑䅁䑁䅁䅷䅁䭁䅁䅣䅁䭁䉁䅅䅁䭁䙁䕕䅁䉁䅁䅁允䅁䉁䅑偁樷杘䅁䅁䵁䅉䅅䅁䕁䅁䅁睁䵁䅁䅁权奂䅁䅁权䕁䅁䅁权䱂䅂䅁允䅁䅁䅅䅁啁䍁牒䅎䅁䅁䅁䍄䉁䅁䅁䅂䅁䅁䅍䅄䅁䅁䅯䅂䅅䅁䅯权䅁䅁䅯兕䅑䅁䅅䅁䉁䅁䅁兂浂浚浚浚䩙䅑杷允䅁䅁䅑䅁䑁䅁䅷䅁䭁䥁䉁䅁䭁䅁䅑䅁䭁䕁䔸䅁䉁䅁䅁允䅁䉁䅑䭤癳允䅁䅁䵁䅉䅅䅁䕁䅁䅁睁䵁䅁䅁权䡁䅁䅁权剁䅁䅁权慂䅂䅁允䅁䅁䅅䅁啁偁坂噳䅷䅁䅁䍄䉁䅁䅁䅂䅁䅁䅍䅄䅁䅁䅯儹䅁䅁䅯权䅁䅁䅯䅗䅑䅁䅅䅁䉁䅁䅁兂畃⭒㙆䅆ㄴ䅑杷允䅁䅁䅑䅁䑁䅁䅷䅁䭁䭁䉑䅁䭁䉁䅅䅁䭁䙁䕕䅁䉁䅁䅁允䅁䉁䅑䔷獎权䅁䅁䵁䅉䅅䅁䕁䅁䅁睁䵁䅁䅁权汁䅁䅁权䕁䅁䅁权䕂䅂䅁允䅁䅁䅅䅁啁䵁䝪充䅁䅁䅁䍄䉁䅁䅁䅂䅁䅁䅍䅄䅁䅁䅯睳䅅䅁䅯䅂䅁䅁䅯睗䅑䅁䅅䅁䉁䅁䅁䅆癄吵䉫䅁䅁䅁杷允䅁䅁䅑䅁䑁䅁䅷䅁䭁䅁䄰䅁䭁䉁䅅䅁䭁䕁䔰䅁䉁䅁䅁允䅁䉁䅑䭑协兙䅁䅁䵁䅉䅅䅁䕁䅁䅁睁䵁䅁䅁权瑁䅁䅁权剁䅁䅁权桂䅂䅁允䅁䅁䅅䅁啁䝁䥃䑴䉫䅁䅁䍄䉁䅁䅁䅂䅁䅁䅍䅄䅁䅁䅯睢䅁䅁䅯充䅁䅁䅯䅡䅑䅁䅅䅁䉁䅁䅁䅆㑁汃塅䅁䅁䅁杷允䅁䅁䅑䅁䑁䅁䅷䅁䭁䭁䈴䅁䭁䉁䅅䅁䭁䙁䔰䅁䉁䅁䅁允䅁䉁䅑䝣畺充䅁䅁䵁䅉䅅䅁䕁䅁䅁睁䵁䅁䅁权湂䅁䅁权䭁䅁䅁权敂䅂䅁允䅁䅁䅅䅁䙁乁乎桙奂敏⽑䍄䉁䅁䅁䅂䅁䅁䅍䅄䅁䅁䅯東䅁䅁䅯权䅁䅁䅯兕䅑䅁䅅䅁䉁䅁䅁兂穁積積積ㅐ睐杷允䅁䅁䅑䅁䑁䅁䅷䅁䭁䙁䉫䅁䭁䅁䅑䅁䭁䙁䕯䅁䉁䅁䅁允䅁䉁䅑䙥摵杁䅁䅁䵁䅉䅅䅁䕁䅁䅁睁䵁䅁䅁权あ允䅁权剁䅁䅁权偂䅂䅁允䅁䅁䅅䅁䭁䕁䅣䅁䵁䅉䅅䅁䕁䅁䅁睁䵁䅁䅁权祃允䅁权䕁䅁䅁权奂䅂䅁允䅁䅁䅅䅁啁䑁ㅔ䅍䅁䅁䅁䍄䉁䅁䅁䅂䅁䅁䅍䅄䅁䅁䅯兒䅁䅁䅯䅂䅁䅁䅯杚䅑䅁䅅䅁䉁䅁䅁䅆潁灙䙍䅁䅁䅁杷允䅁䅁䅑䅁䑁䅁䅷䅁䭁乁䉳䅁䭁䉁䅅䅁䭁䙁䕑䅁䉁䅁䅁允䅁䉁䅑䅳畕杅䅁䅁䵁䅉䅅䅁䕁䅁䅁睁䵁䅁䅁权歂䅁䅁权剁䅁䅁权敂䅂䅁允䅁䅁䅅䅁啁䩁時典䅫䅁䅁䍄䉁䅁䅁䅂䅁䅁䅍䅄䅁䅁䅯元䅁䅁䅯权䅁䅁䅯䅒䅑䅁䅅䅁䉁䅁䅁兂湄㘫确欰礳睐杷允䅁䅁䅑䅁䑁䅁䅷䅁䭁䡁䉫䅁䭁䅁䅑䅁䭁䙁䕅䅁䉁䅁䅁允䅁䉁䅑䝰㍕䅁䅁䅁䵁䅉䅅䅁䕁䅁䅁睁䵁䅁䅁权㕃允䅁权䕁䅁䅁权湂䅂䅁允䅁䅁䅅䅁啁䝁呃兔䅁䅁䅁䍄䉁䅁䅁䅂䅁䅁䅍䅄䅁䅁䅯杍䅁䅁䅯䅂䅁䅁䅯兡䅑䅁䅅䅁䉁䅁䅁䅆潃割䄰䅁䅁䅁杷允䅁䅁䅑䅁䑁䅁䅷䅁䭁䥁䄴䅁䭁䉁䅅䅁䭁䙁䕷䅁䉁䅁䅁允䅁䉁䅑䡧㝍兄䅁䅁䵁䅉䅅䅁䕁䅁䅁睁䵁䅁䅁权䉄䅁䅁权剁䅁䅁权坂䅂䅁允䅁䅁䅅䅁啁䑁穁坵䅁䅁䅁䍄䉁䅁䅁䅂䅁䅁䅍䅄䅁䅁䅯睕䅁䅁䅯权䅁䅁䅯杏䅑䅁䅅䅁䉁䅁䅁兂硂児塲㍯灄睐杷允䅁䅁䅑䅁䑁䅁䅷䅁䭁佁䉷䅁䭁䅁䅯䅁䭁䙁䕧䅁䉁䅁䅁允䅁䅁䅕牡へ硫䕧樸䴸䅉䅅䅁䕁䅁䅁睁䵁䅁䅁权乁䅁䅁权剁䅁䅁权兂䅂䅁允䅁䅁䅅䅁䭁䕁䅣䅁䵁䅉䅅䅁䕁䅁䅁睁䵁䅁䅁权乁䅁䅁权剁䅁䅁权婂䅂䅁允䅁䅁䅅䅁䭁䕁䅣䅁䵁䅉䅅䅁䕁䅁䅁睁䵁䅁䅁权䉃䅁䅁权䕁䅁䅁权兂䅂䅁允䅁䅁䅅䅁啁䅁爳兄䅁䅁䅁䍄䉁䅁䅁䅂䅁䅁䅍䅄䅁䅁䅯睤䅅䅁䅯䅂䅁䅁䅯兏䅑䅁䅅䅁䉁䅁䅁䅆ぃ桒䅫䅁䅁䅁杷允䅁䅁䅑䅁䑁䅁䅷䅁䭁䩁䅑䅁䭁䉁䅅䅁䭁䕁䔰䅁䉁䅁䅁允䅁䉁䅑余扢䅋䅁䅁䵁䅉䅅䅁䕁䅁䅁睁䵁䅁䅁权䭃䅁䅁权剁䅁䅁权坂䅂䅁允䅁䅁䅅䅁䭁䕁䅣䅁䵁䅉䅅䅁䕁䅁䅁睁䵁䅁䅁权坂䅁䅁权剁䅁䅁权扂䅂䅁允䅁䅁䅅䅁啁䥁䤷匯䅙䅁䅁䍄䉁䅁䅁䅂䅁䅁䅍䅄䅁䅁䅯睚䅅䅁䅯䅂䅁䅁䅯䅒䅑䅁䅅䅁䉁䅁䅁䅆睂牐䅕䅁䅁䅁杷允䅁䅁䅑䅁䑁䅁䅷䅁䭁䅁䉙䅁䭁䉁䅅䅁䭁䑁䕯䅁䉁䅁䅁允䅁䉁䅑䈰摆䅄䅁䅁䵁䅉䅅䅁䕁䅁䅁睁䵁䅁䅁权睁䅁䅁权剁䅁䅁权奂䅂䅁允䅁䅁䅅䅁啁䅁兂穬䅅䅁䅁䍄䉁䅁䅁䅂䅁䅁䅍䅄䅁䅁䅯䅴䅅䅁䅯充䅁䅁䅯䅙䅑䅁䅅䅁䉁䅁䅁䅆潂卍杧䅁䅁䅁杷允䅁䅁䅑䅁䑁䅁䅷䅁䭁䡁䅑䅁䭁䉁䅅䅁䭁䙁䕫䅁䉁䅁䅁允䅁䉁䅑䐴呋䅇䅁䅁䵁䅉䅅䅁䕁䅁䅁睁䵁䅁䅁权坂䅁䅁权剁䅁䅁权啂䅂䅁允䅁䅁䅅䅁啁䝁晖穢䅁䅁䅁䍄䉁䅁䅁䅂䅁䅁䅍䅄䅁䅁䅯杖䅁䅁䅯充䅁䅁䅯䅕䅑䅁䅅䅁䉁䅁䅁䅆⭁㥊礸䅁䅁䅁杷允䅁䅁䅑䅁䑁䅁䅷䅁䭁䵁䅁䅁䭁䉁䅅䅁䭁䙁䕍䅁䉁䅁䅁允䅁䉁䅑瑖朷先䅁䅁䵁䅉䅅䅁䕁䅁䅁睁䵁䅁䅁权㡃允䅁权䭁䅁䅁权㕁䅂䅁允䅁䅁䅅䅁䙁䅁䅁䅁䅁䵁⽁䍄䉁䅁䅁䅂䅁䅁䅍䅄䅁䅁䅯杖䅁䅁䅯充䅁䅁䅯杓䅑䅁䅅䅁䉁䅁䅁䅆橂扒び䅁䅁䅁杷允䅁䅁䅑䅁䑁䅁䅷䅁䭁佁䅑䅁䭁䅁䅯䅁䭁䑁䕫䅁䉁䅁䅁允䅁䅁䅕䵱䱚㑎䉬䐲䴸䅉䅅䅁䕁䅁䅁睁䵁䅁䅁权㕄允䅁权剁䅁䅁权硁䅂䅁允䅁䅁䅅䅁啁䡁乓杦䅧䅁䅁䍄䉁䅁䅁䅂䅁䅁䅍䅄䅁䅁䅯䅃䅅䅁䅯充䅁䅁䅯眯䅅䅁䅅䅁䉁䅁䅁䅆䅃渹塳䅁䅁䅁杷允䅁䅁䅑䅁䑁䅁䅷䅁䭁䙁䅳䅁䭁䉁䅅䅁䭁䕁䔸䅁䉁䅁䅁允䅁䉁䅑佯乄杇䅁䅁䵁䅉䅅䅁䕁䅁䅁睁䵁䅁䅁权扂䅁䅁权剁䅁䅁权⽄允䅁允䅁䅁䅅䅁啁䍁摂剅䅷䅁䅁䍄䉁䅁䅁䅂䅁䅁䅍䅄䅁䅁䅯儸䅅䅁䅯䅂䅁䅁䅯兘䅑䅁䅅䅁䉁䅁䅁䅆兄䍲䅍䅁䅁䅁杷允䅁䅁䅑䅁䑁䅁䅷䅁䭁䉁䅷䅁䭁䉁䅅䅁䭁䕁䕯䅁䉁䅁䅁允䅁䉁䅑䕹愵䅄䅁䅁䵁䅉䅅䅁䕁䅁䅁睁䵁䅁䅁权㙂允䅁权剁䅁䅁权啂䅂䅁允䅁䅁䅅䅁啁䙁穂椷䅁䅁䅁䍄䉁䅁䅁䅂䅁䅁䅍䅄䅁䅁䅯儸䅅䅁䅯充䅁䅁䅯兏䅑䅁䅅䅁䉁䅁䅁䅆䅂䭇湍䅁䅁䅁杷允䅁䅁䅑䅁䑁䅁䅷䅁䭁䭁䅷䅁䭁䅁䅑䅁䭁䝁䕫䅁䉁䅁䅁允䅁䉁䅑久䵫䅁䅁䅁䵁䅉䅅䅁䕁䅁䅁睁䵁䅁䅁权歂允䅁权䭁䅁䅁权呂䅂䅁允䅁䅁䅅䅁䙁䱁䥔牤昶桭䅤䍄䉁䅁䅁䅂䅁䅁䅍䅄䅁䅁䅯䄲䅁䅁䅯䅂䅁䅁䅯杙䅑䅁䅅䅁䉁䅁䅁䅆晁䑫䉍䅁䅁䅁杷允䅁䅁䅑䅁䑁䅁䅷䅁䭁䙁䅳䅁䭁䉁䅅䅁䭁䕁䕳䅁䉁䅁䅁允䅁䉁䅑䥵敦先䅁䅁䵁䅉䅅䅁䕁䅁䅁睁䵁䅁䅁权瑂允䅁权剁䅁䅁权歂䅂䅁允䅁䅁䅅䅁啁䍁ㅁ䑎䅯䅁䅁䍄䉁䅁䅁䅂䅁䅁䅍䅄䅁䅁䅯杇䅅䅁䅯充䅁䅁䅯䅙䅑䅁䅅䅁䉁䅁䅁权䡂䅁䅁䍄䉁䅁䅁䅂䅁䅁䅍䅄䅁䅁䅯儸䅅䅁䅯䅂䅁䅁䅯兏䅑䅁䅅䅁䉁䅁䅁䅆潂匱䅙䅁䅁䅁杷允䅁䅁䅑䅁䑁䅁䅷䅁䭁䅁䅙䅁䭁䅁䅑䅁䭁䝁䕕䅁䉁䅁䅁允䅁䉁䅑奲䩳䅁䅁䅁䵁䅉䅅䅁䕁䅁䅁睁䵁䅁䅁权扂䅁䅁权剁䅁䅁权求䅂䅁允䅁䅁䅅䅁啁䭁䙁硭䄴䅁䅁䍄䉁䅁䅁䅂䅁䅁䅍䅄䅁䅁䅯杷䅅䅁䅯䅂䅁䅁䅯䅡䅑䅁䅅䅁䉁䅁䅁䅆睂确䅍䅁䅁䅁杷允䅁䅁䅑䅁䑁䅁䅷䅁䭁䡁䅁䅁䭁䉁䅅䅁䭁䙁䕫䅁䉁䅁䅁允䅁䉁䅑䍍䵳睂䅁䅁䵁䅉䅅䅁䕁䅁䅁睁䵁䅁䅁权ㅄ䅁䅁权剁䅁䅁权灂䅂䅁允䅁䅁䅅䅁啁䑁⭂睎䅅䅁䅁䍄䉁䅁䅁䅂䅁䅁䅍䅄䅁䅁䅯睨䅁䅁䅯充䅁䅁䅯兙䅑䅁䅅䅁䉁䅁䅁䅆杂呅坉䅁䅁䅁杷允䅁䅁䅑䅁䑁䅁䅷䅁䭁䱁䅙䅁䭁䉁䅅䅁䭁䕁䕯䅁䉁䅁䅁允䅁䉁䅑䉙䵨杄䅁䅁䵁䅉䅅䅁䕁䅁䅁睁䵁䅁䅁权橂䅁䅁权剁䅁䅁权偂䅂䅁允䅁䅁䅅䅁䭁䕁䅣䅁䵁䅉䅅䅁䕁䅁䅁睁䵁䅁䅁权桃䅁䅁权䭁䅁䅁权䕂䅂䅁允䅁䅁䅅䅁䙁䩁䑚㉩湺⬫⽅䍄䉁䅁䅁䅂䅁䅁䅍䅄䅁䅁䅯朳䅁䅁䅯充䅁䅁䅯睗䅑䅁䅅䅁䉁䅁䅁䅆䅃砳兣䅁䅁䅁杷允䅁䅁䅑䅁䑁䅁䅷䅁䭁䝁䅉䅁䭁䉁䅅䅁䭁䙁䕙䅁䉁䅁䅁允䅁䉁䅑䉷䙢免䅁䅁䵁䅉䅅䅁䕁䅁䅁睁䵁䅁䅁权睂允䅁权䕁䅁䅁权剂䅂䅁允䅁䅁䅅䅁啁乁硃睋䅉䅁䅁䍄䉁䅁䅁䅂䅁䅁䅍䅄䅁䅁䅯杮䅁䅁䅯充䅁䅁䅯睙䅑䅁䅅䅁䉁䅁䅁䅆杂㈰䍁䅁䅁䅁杷允䅁䅁䅑䅁䑁䅁䅷䅁䭁䕁䅁䅁䭁䉁䅅䅁䭁䙁䕳䅁䉁䅁䅁允䅁䉁䅑䡷ㅐ六䅁䅁䵁䅉䅅䅁䕁䅁䅁睁䵁䅁䅁权橂䅁䅁权剁䅁䅁权坂䅂䅁允䅁䅁䅅䅁啁偁ㅁ䉎䅑䅁䅁䍄䉁䅁䅁䅂䅁䅁䅍䅄䅁䅁䅯䄰䅁䅁䅯䅂䅁䅁䅯杗䅑䅁䅅䅁䉁䅁䅁䅆桄剉䅳䅁䅁䅁杷允䅁䅁䅑䅁䑁䅁䅷䅁䭁䵁䈰䅁䭁䅁䅑䅁䭁䕁䕯䅁䉁䅁䅁允䅁䉁䅑䕩䱖䅁䅁䅁䵁䅉䅅䅁䕁䅁䅁睁䵁䅁䅁权灃䅁䅁权䭁䅁䅁权杂䅂䅁允䅁䅁䅅䅁䙁佁汏㡭村佳⼴䍄䉁䅁䅁䅂䅁䅁䅍䅄䅁䅁䅯杙䅁䅁䅯充䅁䅁䅯党䅑䅁䅅䅁䉁䅁䅁䅆䅃偉獅䅁䅁䅁杷允䅁䅁䅑䅁䑁䅁䅷䅁䭁偁䅧䅁䭁䅁䅑䅁䭁䕁䔰䅁䉁䅁䅁允䅁䉁䅑䝯㙸䅁䅁䅁䵁䅉䅅䅁䕁䅁䅁睁䵁䅁䅁权呁允䅁权䭁䅁䅁权䅂䅂䅁允䅁䅁䅅䅁䙁䱁へ硫䕧瑖⽙䍄䉁䅁䅁䅂䅁䅁䅍䅄䅁䅁䅯睴䅁䅁䅯权䅁䅁䅯睚䅑䅁䅅䅁䉁䅁䅁兂偄ㄹ橐婰睶睐杷允䅁䅁䅑䅁䑁䅁䅷䅁䭁䡁䉉䅁䭁䅁䅑䅁䭁䙁䕉䅁䉁䅁䅁允䅁䉁䅑伫䅃䅁䅁䅁䵁䅉䅅䅁䕁䅁䅁睁䵁䅁䅁权楂䅁䅁权剁䅁䅁权桂䅂䅁允䅁䅁䅅䅁啁䕁硃䍳䅳䅁䅁䍄䉁䅁䅁䅂䅁䅁䅍䅄䅁䅁䅯睪䅁䅁䅯䅂䅁䅁䅯䅘䅑䅁䅅䅁䉁䅁䅁䅆奂匹䄸䅁䅁䅁杷允䅁䅁䅑䅁䑁䅁䅷䅁䭁䭁䈸䅁䭁䉁䅅䅁䭁䝁䕙䅁䉁䅁䅁允䅁䉁䅑䩧㕮睄䅁䅁䵁䅉䅅䅁䕁䅁䅁睁䵁䅁䅁权橂䅁䅁权剁䅁䅁权桂䅂䅁允䅁䅁䅅䅁啁䡁照到䅍䅁䅁䍄䉁䅁䅁䅂䅁䅁䅍䅄䅁䅁䅯儯䅅䅁䅯䅂䅁䅁䅯睙䅑䅁䅅䅁䉁䅁䅁䅆杁桳䅫䅁䅁䅁杷允䅁䅁䅑䅁䑁䅁䅷䅁䭁䉁䉷䅁䭁䅁䅑䅁䭁䙁䕳䅁䉁䅁䅁允䅁䉁䅑䅨佰䅁䅁䅁䵁䅉䅅䅁䕁䅁䅁睁䵁䅁䅁权⽁䅁䅁权䕁䅁䅁权剂䅂䅁允䅁䅁䅅䅁啁䝁偹睅䅁䅁䅁䍄䉁䅁䅁䅂䅁䅁䅍䅄䅁䅁䅯克䅁䅁䅯充䅁䅁䅯䅘䅑䅁䅅䅁䉁䅁䅁䅆元䙙䕅䅁䅁䅁杷允䅁䅁䅑䅁䑁䅁䅷䅁䭁䕁䅁䅁䭁䅁䅯䅁䭁䝁䕯䅁䉁䅁䅁允䅁䅁䅕⽷潕䥘䌯吱䴸䅉䅅䅁䕁䅁䅁睁䵁䅁䅁权橂䅁䅁权剁䅁䅁权慂䅂䅁允䅁䅁䅅䅁啁䭁ㅁ刱䅍䅁䅁䍄䉁䅁䅁䅂䅁䅁䅍䅄䅁䅁䅯杙䅁䅁䅯充䅁䅁䅯䅖䅑䅁䅅䅁䉁䅁䅁䅆䅄卆欴䅁䅁䅁杷允䅁䅁䅑䅁䑁䅁䅷䅁䭁䭁䉍䅁䭁䅁䅑䅁䭁䕁䔸䅁䉁䅁䅁允䅁䅁䅯睒䅁䅁杷允䅁䅁䅑䅁䑁䅁䅷䅁䭁佁䅑䅁䭁䉁䅅䅁䭁䝁䕅䅁䉁䅁䅁允䅁䅁䅯睒䅁䅁杷允䅁䅁䅑䅁䑁䅁䅷䅁䭁䝁䅫䅁䭁䉁䅅䅁䭁䕁䔸䅁䉁䅁䅁允䅁䅁䅯睒䅁䅁杷允䅁䅁䅑䅁䑁䅁䅷䅁䭁䝁䅫䅁䭁䉁䅅䅁䭁䕁䔴䅁䉁䅁䅁允䅁䉁䅑䑁睭杋䅁䅁䵁䅉䅅䅁䕁䅁䅁睁䵁䅁䅁权灂䅁䅁权剁䅁䅁权䱂䅂䅁允䅁䅁䅅䅁啁䥁歨楪䄸䅁䅁䍄䉁䅁䅁䅂䅁䅁䅍䅄䅁䅁䅯兡䅁䅁䅯充䅁䅁䅯杖䅑䅁䅅䅁䉁䅁䅁䅆潄嘲硣䅁䅁䅁杷允䅁䅁䅑䅁䑁䅁䅷䅁䭁䥁䈰䅁䭁䅁䅑䅁䭁䝁䕑䅁䉁䅁䅁允䅁䉁䅑乩㡅䅁䅁䅁䵁䅉䅅䅁䕁䅁䅁睁䵁䅁䅁权畁允䅁权剁䅁䅁权塂䅂䅁允䅁䅁䅅䅁啁䱁㥃剏䅉䅁䅁䍄䉁䅁䅁䅂䅁䅁䅍䅄䅁䅁䅯兡䅁䅁䅯充䅁䅁䅯兖䅑䅁䅅䅁䉁䅁䅁䅆睃偧㍅䅁䅁䅁杷允䅁䅁䅑䅁䑁䅁䅷䅁䭁乁䅷䅁䭁䉁䅅䅁䭁䙁䕧䅁䉁䅁䅁允䅁䉁䅑䬰䝇杆䅁䅁䵁䅉䅅䅁䕁䅁䅁睁䵁䅁䅁权坄允䅁权䭁䅁䅁权摂䅂䅁允䅁䅁䅅䅁䙁䝁渳㘫确田⽅䍄䉁䅁䅁䅂䅁䅁䅍䅄䅁䅁䅯杰䅁䅁䅯䅂䅁䅁䅯䅘䅑䅁䅅䅁䉁䅁䅁䅆奃啇䅑䅁䅁䅁杷允䅁䅁䅑䅁䑁䅁䅷䅁䭁䝁䅫䅁䭁䉁䅅䅁䭁䙁䕁䅁䉁䅁䅁允䅁䉁䅑䵣楺杏䅁䅁䵁䅉䅅䅁䕁䅁䅁睁䵁䅁䅁权㉄䅁䅁权䕁䅁䅁权杂䅂䅁允䅁䅁䅅䅁啁䩁偁䅏䅁䅁䅁䍄䉁䅁䅁䅂䅁䅁䅍䅄䅁䅁䅯䅖䅅䅁䅯䅂䅁䅁䅯睙䅑䅁䅅䅁䉁䅁䅁䅆潂祮䄸䅁䅁䅁杷允䅁䅁䅑䅁䑁䅁䅷䅁䭁䝁䅫䅁䭁䉁䅅䅁䭁䙁䕣䅁䉁䅁䅁允䅁䉁䅑佅偵児䅁䅁䵁䅉䅅䅁䕁䅁䅁睁䵁䅁䅁权佁䅁䅁权剁䅁䅁权扂䅂䅁允䅁䅁䅅䅁啁䕁䕄呷䅫䅁䅁䍄䉁䅁䅁䅂䅁䅁䅍䅄䅁䅁䅯杧䅁䅁䅯权䅁䅁䅯䅙䅑䅁䅅䅁䉁䅁䅁兂㉄䙋偹癷䉕䅑杷允䅁䅁䅑䅁䑁䅁䅷䅁䭁䭁䉉䅁䭁䅁䅑䅁䭁䕁䕯䅁䉁䅁䅁允䅁䅁䅯睒䅁䅁杷允䅁䅁䅑䅁䑁䅁䅷䅁䭁䅁䅍䅁䭁䉁䅅䅁䭁䙁䕳䅁䉁䅁䅁允䅁䉁䅑䕳扰睅䅁䅁䵁䅉䅅䅁䕁䅁䅁睁䵁䅁䅁权䑁䅁䅁权剁䅁䅁权婂䅂䅁允䅁䅁䅅䅁啁䱁乄硭䄰䅁䅁䍄䉁䅁䅁䅂䅁䅁䅍䅄䅁䅁䅯睚䅁䅁䅯䅂䅁䅁䅯杕䅑䅁䅅䅁䉁䅁䅁䅆呁扆䅯䅁䅁䅁杷允䅁䅁䅑䅁䑁䅁䅷䅁䭁偁䉷䅁䭁䉁䅅䅁䭁䝁䕯䅁䉁䅁䅁允䅁䉁䅑䑧湕兇䅁䅁䵁䅉䅅䅁䕁䅁䅁睁䵁䅁䅁权呁䅁䅁权䕁䅁䅁权䭂䅂䅁允䅁䅁䅅䅁啁偁䝪兘䅅䅁䅁䍄䉁䅁䅁䅂䅁䅁䅍䅄䅁䅁䅯䅏䅁䅁䅯䅂䅁䅁䅯兕䅑䅁䅅䅁䉁䅁䅁䅆杂䍁䅣䅁䅁䅁杷允䅁䅁䅑䅁䑁䅁䅷䅁䭁䡁䅕䅁䭁䉁䅅䅁䭁䕁䔸䅁䉁䅁䅁允䅁䅁䅯睒䅁䅁杷允䅁䅁䅑䅁䑁䅁䅷䅁䭁䡁䅕䅁䭁䉁䅅䅁䭁偁䈸䅁䉁䅁䅁允䅁䉁䅑䉯䑒兄䅁䅁䵁䅉䅅䅁䕁䅁䅁睁䵁䅁䅁权摁䅁䅁权剁䅁䅁权慂䅂䅁允䅁䅁䅅䅁啁乁晇剴䅫䅁䅁䍄䉁䅁䅁䅂䅁䅁䅍䅄䅁䅁䅯䅅䅅䅁䅯充䅁䅁䅯睔䅑䅁䅅䅁䉁䅁䅁权䡂䅁䅁䍄䉁䅁䅁䅂䅁䅁䅍䅄䅁䅁䅯䅦䅅䅁䅯䅂䅁䅁䅯杖䅑䅁䅅䅁䉁䅁䅁䅆兄睪䈰䅁䅁䅁杷允䅁䅁䅑䅁䑁䅁䅷䅁䭁䡁䅕䅁䭁䉁䅅䅁䭁䙁䕳䅁䉁䅁䅁允䅁䉁䅑䜸爰兄䅁䅁䵁䅉䅅䅁䕁䅁䅁睁䵁䅁䅁权ㅂ䅁䅁权剁䅁䅁权卂䅂䅁允䅁䅁䅅䅁啁䉁㍨䄳䅷䅁䅁䍄䉁䅁䅁䅂䅁䅁䅍䅄䅁䅁䅯兊䅁䅁䅯充䅁䅁䅯睚䅑䅁䅅䅁䉁䅁䅁䅆䅃猫儴䅁䅁䅁杷允䅁䅁䅑䅁䑁䅁䅷䅁䭁䡁䅕䅁䭁䉁䅅䅁䭁䝁䕕䅁䉁䅁䅁允䅁䉁䅑佃琲䅄䅁䅁䵁䅉䅅䅁䕁䅁䅁睁䵁䅁䅁权⽁允䅁权䕁䅁䅁权慂䅂䅁允䅁䅁䅅䅁啁䍁坪䅤䅁䅁䅁䍄䉁䅁䅁䅂䅁䅁䅍䅄䅁䅁䅯睄䅅䅁䅯充䅁䅁䅯兙䅑䅁䅅䅁䉁䅁䅁䅆䅂湹慤䅁䅁䅁杷允䅁䅁䅑䅁䑁䅁䅷䅁䭁䱁䄰䅁䭁䅁䅑䅁䭁䝁䕉䅁䉁䅁䅁允䅁䉁䅑硣䅬䅁䅁䅁䵁䅉䅅䅁䕁䅁䅁睁䵁䅁䅁权祃允䅁权䭁䅁䅁权㕁䅂䅁允䅁䅁䅅䅁䙁䥁噇㑑獴⬵⽍䍄䉁䅁䅁䅂䅁䅁䅍䅄䅁䅁䅯䅅䅅䅁䅯充䅁䅁䅯兕䅑䅁䅅䅁䉁䅁䅁䅆䭃根䅕䅁䅁䅁杷允䅁䅁䅑䅁䑁䅁䅷䅁䭁䥁䅅䅁䭁䅁䅑䅁䭁䕁䕳䅁䉁䅁䅁允䅁䉁䅑獗婰䅁䅁䅁䵁䅉䅅䅁䕁䅁䅁睁䵁䅁䅁权剁允䅁权䕁䅁䅁权杂䅂䅁允䅁䅁䅅䅁啁䵁ㅩ儫䅁䅁䅁䍄䉁䅁䅁䅂䅁䅁䅍䅄䅁䅁䅯杔䅅䅁䅯䅂䅁䅁䅯杕䅑䅁䅅䅁䉁䅁䅁䅆䅄噈䉧䅁䅁䅁杷允䅁䅁䅑䅁䑁䅁䅷䅁䭁䱁䉅䅁䭁䅁䍅䅁䭁䅁䍍䅁䉁䅁䅁允䅁䅁䅕奌⽐ㅚ㥫唫䵁䅉䅅䅁䕁䅁䅁睁䵁䅁䅁权時䅁䅁权䕁䅁䅁权啂䅂䅁允䅁䅁䅅䅁啁䅁噂眱䅁䅁䅁䍄䉁䅁䅁䅂䅁䅁䅍䅄䅁䅁䅯䅃䅅䅁䅯䅂䅁䅁䅯杖䅑䅁䅅䅁䉁䅁䅁䅆兄栱䉙䅁䅁䅁杷允䅁䅁䅑䅁䑁䅁䅷䅁䭁乁䅑䅁䭁䉁䅅䅁䭁䑁䕯䅁䉁䅁䅁允䅁䉁䅑何坸兄䅁䅁䵁䅉䅅䅁䕁䅁䅁睁䵁䅁䅁权ㅂ䅁䅁权剁䅁䅁权䭂䅂䅁允䅁䅁䅅䅁啁䩁䍨內䄰䅁䅁䍄䉁䅁䅁䅂䅁䅁䅍䅄䅁䅁䅯兤䅁䅁䅯充䅁䅁䅯兗䅑䅁䅅䅁䉁䅁䅁䅆杁䱄乣䅁䅁䅁杷允䅁䅁䅑䅁䑁䅁䅷䅁䭁䡁䅕䅁䭁䉁䅅䅁䭁䙁䕣䅁䉁䅁䅁允䅁䉁䅑偡㑓兄䅁䅁䵁䅉䅅䅁䕁䅁䅁睁䵁䅁䅁权ㅁ允䅁权剁䅁䅁权噂䅂䅁允䅁䅁䅅䅁啁䙁塁䉅䅁䅁䅁䍄䉁䅁䅁䅂䅁䅁䅍䅄䅁䅁䅯李䅅䅁䅯䅂䅁䅁䅯䅘䅑䅁䅅䅁䉁䅁䅁䅆奄䄵䅙䅁䅁䅁杷允䅁䅁䅑䅁䑁䅁䅷䅁䭁䝁䉁䅁䭁䅁䅑䅁䭁䙁䔴䅁䉁䅁䅁允䅁䉁䅑䉅噓䅁䅁䅁䵁䅉䅅䅁䕁䅁䅁睁䵁䅁䅁权牁䅁䅁权剁䅁䅁权求䅂䅁允䅁䅁䅅䅁䭁䕁䅣䅁䵁䅉䅅䅁䕁䅁䅁睁䵁䅁䅁权摁允䅁权䭁䅁䅁权敂䅂䅁允䅁䅁䅅䅁䙁乁㑖匶硙偃⽁䍄䉁䅁䅁䅂䅁䅁䅍䅄䅁䅁䅯兪䅅䅁䅯䅂䅁䅁䅯兏䅑䅁䅅䅁䉁䅁䅁䅆潂祄䄴䅁䅁䅁杷允䅁䅁䅑䅁䑁䅁䅷䅁䭁䍁䅳䅁䭁䉁䅅䅁䭁䙁䕕䅁䉁䅁䅁允䅁䅁䅯睒䅁䅁杷允䅁䅁䅑䅁䑁䅁䅷䅁䭁䍁䅳䅁䭁䉁䅅䅁䭁䕁䕷䅁䉁䅁䅁允䅁䅁䅯睒䅁䅁杷允䅁䅁䅑䅁䑁䅁䅷䅁䭁䍁䅳䅁䭁䉁䅅䅁䭁䝁䕅䅁䉁䅁䅁允䅁䅁䅯睒䅁䅁杷允䅁䅁䅑䅁䑁䅁䅷䅁䭁佁䉷䅁䭁䉁䅅䅁䭁䑁䕅䅁䉁䅁䅁允䅁䉁䅑䱯灶兂䅁䅁䵁䅉䅅䅁䕁䅁䅁睁䵁䅁䅁权牁䅁䅁权剁䅁䅁权塂䅂䅁允䅁䅁䅅䅁䭁䕁䅣䅁䵁䅉䅅䅁䕁䅁䅁睁䵁䅁䅁权㙃䅁䅁权剁䅁䅁权潂䅂䅁允䅁䅁䅅䅁啁䥁捃則䅕䅁䅁䍄䉁䅁䅁䅂䅁䅁䅍䅄䅁䅁䅯䅗䅁䅁䅯充䅁䅁䅯兕䅑䅁䅅䅁䉁䅁䅁䅆权儱歅䅁䅁䅁杷允䅁䅁䅑䅁䑁䅁䅷䅁䭁䉁䅕䅁䭁䅁䅑䅁䭁䙁䕑䅁䉁䅁䅁允䅁䉁䅑䙅㤰䅁䅁䅁䵁䅉䅅䅁䕁䅁䅁睁䵁䅁䅁权权䅁䅁权剁䅁䅁权呂䅂䅁允䅁䅁䅅䅁啁䝁塂硵䅫䅁䅁䍄䉁䅁䅁䅂䅁䅁䅍䅄䅁䅁䅯䄴䅁䅁䅯权䅁䅁䅯睚䅑䅁䅅䅁䉁䅁䅁兂ㅁ牘䩰䅄ㅌ睐杷允䅁䅁䅑䅁䑁䅁䅷䅁䭁乁䈸䅁䭁䉁䅅䅁䭁䙁䕕䅁䉁䅁䅁允䅁䉁䅑䭹癦元䅁䅁䵁䅉䅅䅁䕁䅁䅁睁䵁䅁䅁权歂䅁䅁权剁䅁䅁权偂䅂䅁允䅁䅁䅅䅁䭁䕁䅣䅁䵁䅉䅅䅁䕁䅁䅁睁䵁䅁䅁权獁允䅁权䕁䅁䅁权䵂䅂䅁允䅁䅁䅅䅁啁佁䑁睫䅅䅁䅁䍄䉁䅁䅁䅂䅁䅁䅍䅄䅁䅁䅯䅚䅁䅁䅯充䅁䅁䅯杔䅑䅁䅅䅁䉁䅁䅁䅆䥂㤸䩧䅁䅁䅁杷允䅁䅁䅑䅁䑁䅁䅷䅁䭁䭁䉫䅁䭁䅁䅯䅁䭁䙁䕅䅁䉁䅁䅁允䅁䅁䅕搵楁⼲⭬䕁䵁䅉䅅䅁䕁䅁䅁睁䵁䅁䅁权浄䅁䅁权剁䅁䅁权乂䅂䅁允䅁䅁䅅䅁啁䕁歁䉮䅍䅁䅁䍄䉁䅁䅁䅂䅁䅁䅍䅄䅁䅁䅯兔䅁䅁䅯䅂䅁䅁䅯杕䅑䅁䅅䅁䉁䅁䅁䅆潃琹䝉䅁䅁䅁杷允䅁䅁䅑䅁䑁䅁䅷䅁䭁䙁䅣䅁䭁䅁䅑䅁䭁䙁䕙䅁䉁䅁䅁允䅁䉁䅑湑兯䅁䅁䅁䵁䅉䅅䅁䕁䅁䅁睁䵁䅁䅁权卂允䅁权剁䅁䅁权扂䅂䅁允䅁䅁䅅䅁啁䥁塄剣䄰䅁䅁䍄䉁䅁䅁䅂䅁䅁䅍䅄䅁䅁䅯䅤䅅䅁䅯权䅁䅁䅯䅗䅑䅁䅅䅁䉁䅁䅁兂兂婪畤潅䕍䅑杷允䅁䅁䅑䅁䑁䅁䅷䅁䭁䱁䉳䅁䭁䉁䅅䅁䭁䙁䕍䅁䉁䅁䅁允䅁䉁䅑䱁㉍䅎䅁䅁䵁䅉䅅䅁䕁䅁䅁睁䵁䅁䅁权獃䅁䅁权䭁䅁䅁权㕁䅂䅁允䅁䅁䅅䅁䙁偁卌坔光偗⽍䍄䉁䅁䅁䅂䅁䅁䅍䅄䅁䅁䅯兴䅁䅁䅯䅂䅁䅁䅯睓䅑䅁䅅䅁䉁䅁䅁䅆睂灃䅑䅁䅁䅁杷允䅁䅁䅑䅁䑁䅁䅷䅁䭁䅁䉯䅁䭁䅁䅑䅁䭁䕁䔴䅁䉁䅁䅁允䅁䉁䅑䕨噶䅁䅁䅁䵁䅉䅅䅁䕁䅁䅁睁䵁䅁䅁权㑁允䅁权剁䅁䅁权呂䅂䅁允䅁䅁䅅䅁啁䭁剃䉢䅳䅁䅁䍄䉁䅁䅁䅂䅁䅁䅍䅄䅁䅁䅯朴䅅䅁䅯充䅁䅁䅯兘䅑䅁䅅䅁䉁䅁䅁䅆䅃䱰䠸䅁䅁䅁杷允䅁䅁䅑䅁䑁䅁䅷䅁䭁䵁䈰䅁䭁䅁䍅䅁䭁䅁䍍䅁䉁䅁䅁允䅁䅁䅕㕮婹祒⭱ぺ䵁䅉䅅䅁䕁䅁䅁睁䵁䅁䅁权煁䅁䅁权䕁䅁䅁权剂䅂䅁允䅁䅁䅅䅁啁䥁汪䅋䅁䅁䅁䍄䉁䅁䅁䅂䅁䅁䅍䅄䅁䅁䅯䄶䅁䅁䅯权䅁䅁䅯睕䅑䅁䅅䅁䉁䅁䅁兂㡃䩤奍䙂佢睐杷允䅁䅁䅑䅁䑁䅁䅷䅁䭁䝁䅑䅁䭁䉁䅅䅁䭁䕁䕷䅁䉁䅁䅁允䅁䉁䅑佯瑁睃䅁䅁䵁䅉䅅䅁䕁䅁䅁睁䵁䅁䅁权浄䅁䅁权剁䅁䅁权㙁䅂䅁允䅁䅁䅅䅁啁䕁湂杭䄴䅁䅁䍄䉁䅁䅁䅂䅁䅁䅍䅄䅁䅁䅯䅃䅁䅁䅯充䅁䅁䅯眯䅅䅁䅅䅁䉁䅁䅁䅆潄䅙䡕䅁䅁䅁杷允䅁䅁䅑䅁䑁䅁䅷䅁䭁䥁䅙䅁䭁䅁䅑䅁䭁偁䈸䅁䉁䅁䅁允䅁䉁䅑䍃啇允䅁䅁䵁䅉䅅䅁䕁䅁䅁睁䵁䅁䅁权硃䅁䅁权剁䅁䅁权煂䅂䅁允䅁䅁䅅䅁啁䝁楧䍭䄰䅁䅁䍄䉁䅁䅁䅂䅁䅁䅍䅄䅁䅁䅯兡䅁䅁䅯䅂䅁䅁䅯兡䅑䅁䅅䅁䉁䅁䅁䅆䥁〷䄴䅁䅁䅁杷允䅁䅁䅑䅁䑁䅁䅷䅁䭁佁䉯䅁䭁䅁䅯䅁䭁䝁䕧䅁䉁䅁䅁允䅁䅁䅕牕敧敨剴䐷䴸䅉䅅䅁䕁䅁䅁睁䵁䅁䅁权癁䅁䅁权䕁䅁䅁权䅂䅂䅁允䅁䅁䅅䅁啁䍁慰权䅁䅁䅁䍄䉁䅁䅁䅂䅁䅁䅍䅄䅁䅁䅯睏䅁䅁䅯充䅁䅁䅯䅖䅑䅁䅅䅁䉁䅁䅁䅆兂䝳䡳䅁䅁䅁杷允䅁䅁䅑䅁䑁䅁䅷䅁䭁䅁䅧䅁䭁䉁䅅䅁䭁䙁䕉䅁䉁䅁䅁允䅁䉁䅑䅍㍃䅂䅁䅁䵁䅉䅅䅁䕁䅁䅁睁䵁䅁䅁权婂䅁䅁权䕁䅁䅁权扂䅂䅁允䅁䅁䅅䅁啁䍁慃杭䅁䅁䅁䍄䉁䅁䅁䅂䅁䅁䅍䅄䅁䅁䅯睌䅁䅁䅯䅂䅁䅁䅯杘䅑䅁䅅䅁䉁䅁䅁䅆橃儲䅣䅁䅁䅁杷允䅁䅁䅑䅁䑁䅁䅷䅁䭁䉁䉅䅁䭁䅁䅑䅁䭁䑁䕫䅁䉁䅁䅁允䅁䉁䅑乹べ䅁䅁䅁䵁䅉䅅䅁䕁䅁䅁睁䵁䅁䅁权䥁䅁䅁权剁䅁䅁权求䅂䅁允䅁䅁䅅䅁啁乁浃杂䅕䅁䅁䍄䉁䅁䅁䅂䅁䅁䅍䅄䅁䅁䅯䅒䅅䅁䅯权䅁䅁䅯免䅑䅁䅅䅁䉁䅁䅁兂㕂匶硙䭃啺睐杷允䅁䅁䅑䅁䑁䅁䅷䅁䭁䵁䉷䅁䭁䅁䅑䅁䭁䝁䕑䅁䉁䅁䅁允䅁䉁䅑䍋敲允䅁䅁䵁䅉䅅䅁䕁䅁䅁睁䵁䅁䅁权䥁䅁䅁权剁䅁䅁权啂䅂䅁允䅁䅁䅅䅁啁䥁摧睨䅕䅁䅁䍄䉁䅁䅁䅂䅁䅁䅍䅄䅁䅁䅯兯䅁䅁䅯充䅁䅁䅯兖䅑䅁䅅䅁䉁䅁䅁䅆杁煯䭤䅁䅁䅁杷允䅁䅁䅑䅁䑁䅁䅷䅁䭁䡁䄸䅁䭁䅁䅑䅁䭁䙁䔴䅁䉁䅁䅁允䅁䉁䅑倫䝤䅁䅁䅁䵁䅉䅅䅁䕁䅁䅁睁䵁䅁䅁权楂允䅁权剁䅁䅁权啂䅂䅁允䅁䅁䅅䅁啁䩁桂䉸䅣䅁䅁䍄䉁䅁䅁䅂䅁䅁䅍䅄䅁䅁䅯兢䅁䅁䅯充䅁䅁䅯睓䅑䅁䅅䅁䉁䅁䅁䅆䅂潉祂䅁䅁䅁杷允䅁䅁䅑䅁䑁䅁䅷䅁䭁䱁䄰䅁䭁䉁䅅䅁䭁䙁䕕䅁䉁䅁䅁允䅁䉁䅑䰰㔹兑䅁䅁䵁䅉䅅䅁䕁䅁䅁睁䵁䅁䅁权扂允䅁权䕁䅁䅁权佂䅂䅁允䅁䅁䅅䅁啁䱁ㅃ睒䅉䅁䅁䍄䉁䅁䅁䅂䅁䅁䅍䅄䅁䅁䅯䅃䅁䅁䅯充䅁䅁䅯杓䅑䅁䅅䅁䉁䅁䅁䅆䅃捌䙯䅁䅁䅁杷允䅁䅁䅑䅁䑁䅁䅷䅁䭁䥁䄴䅁䭁䉁䅅䅁䭁䙁䕯䅁䉁䅁䅁允䅁䉁䅑琵佢䅆䅁䅁䵁䅉䅅䅁䕁䅁䅁睁䵁䅁䅁权敄允䅁权䕁䅁䅁权橂䅂䅁允䅁䅁䅅䅁啁䑁歘杂䅁䅁䅁䍄䉁䅁䅁䅂䅁䅁䅍䅄䅁䅁䅯杮䅅䅁䅯䅂䅁䅁䅯杏䅑䅁䅅䅁䉁䅁䅁䅆㡁公䅳䅁䅁䅁杷允䅁䅁䅑䅁䑁䅁䅷䅁䭁佁䈸䅁䭁䅁䅑䅁䭁䝁䕕䅁䉁䅁䅁允䅁䉁䅑䍋ㅯ䅁䅁䅁䵁䅉䅅䅁䕁䅁䅁睁䵁䅁䅁权权允䅁权䕁䅁䅁权㙁䅂䅁允䅁䅁䅅䅁啁䭁䩨內䅁䅁䅁䍄䉁䅁䅁䅂䅁䅁䅍䅄䅁䅁䅯䅺䅁䅁䅯权䅁䅁䅯兘䅑䅁䅅䅁䉁䅁䅁兂㍁啩杆搵慄睶杷允䅁䅁䅑䅁䑁䅁䅷䅁䭁䅁䅙䅁䭁䉁䅅䅁䭁䝁䕉䅁䉁䅁䅁允䅁䉁䅑倴ぱ杂䅁䅁䵁䅉䅅䅁䕁䅁䅁睁䵁䅁䅁权穂允䅁权䕁䅁䅁权⽄允䅁允䅁䅁䅅䅁啁䝁煃眲䅁䅁䅁䍄䉁䅁䅁䅂䅁䅁䅍䅄䅁䅁䅯杤䅁䅁䅯䅂䅁䅁䅯条䅑䅁䅅䅁䉁䅁䅁䅆兄剣䅧䅁䅁䅁杷允䅁䅁䅑䅁䑁䅁䅷䅁䭁䭁䉙䅁䭁䉁䅅䅁䭁䙁䔴䅁䉁䅁䅁允䅁䉁䅑䑷㑑杈䅁䅁䵁䅉䅅䅁䕁䅁䅁睁䵁䅁䅁权䝄䅁䅁权剁䅁䅁权塂䅂䅁允䅁䅁䅅䅁啁䵁䘳䄯䅕䅁䅁䍄䉁䅁䅁䅂䅁䅁䅍䅄䅁䅁䅯党䅅䅁䅯䅂䅁䅁䅯杖䅑䅁䅅䅁䉁䅁䅁䅆㑂⬲䅣䅁䅁䅁杷允䅁䅁䅑䅁䑁䅁䅷䅁䭁䵁䅧䅁䭁䉁䅅䅁䭁䙁䕣䅁䉁䅁䅁允䅁䉁䅑䩧乢䅄䅁䅁䵁䅉䅅䅁䕁䅁䅁睁䵁䅁䅁权䝁䅁䅁权剁䅁䅁权扂䅂䅁允䅁䅁䅅䅁啁䭁乩䅋䅙䅁䅁䍄䉁䅁䅁䅂䅁䅁䅍䅄䅁䅁䅯李䅅䅁䅯权䅁䅁䅯兡䅑䅁䅅䅁䉁䅁䅁兂䩃坑汄䌰牋睐杷允䅁䅁䅑䅁䑁䅁䅷䅁䭁䥁䉧䅁䭁䉁䅅䅁䭁䙁䕕䅁䉁䅁䅁允䅁䉁䅑䝑䑇杅䅁䅁䵁䅉䅅䅁䕁䅁䅁睁䵁䅁䅁权塄允䅁权䕁䅁䅁权卂䅂䅁允䅁䅁䅅䅁啁䡁䕸睐䅁䅁䅁䍄䉁䅁䅁䅂䅁䅁䅍䅄䅁䅁䅯兴䅁䅁䅯充䅁䅁䅯杗䅑䅁䅅䅁䉁䅁䅁权䡂䅁䅁䍄䉁䅁䅁䅂䅁䅁䅍䅄䅁䅁䅯睸䅅䅁䅯充䅁䅁䅯兡䅑䅁䅅䅁䉁䅁䅁䅆权奬䥯䅁䅁䅁杷允䅁䅁䅑䅁䑁䅁䅷䅁䭁䅁䅙䅁䭁䉁䅅䅁䭁䕁䕷䅁䉁䅁䅁允䅁䉁䅑渶䙏睁䅁䅁䵁䅉䅅䅁䕁䅁䅁睁䵁䅁䅁权⽄䅁䅁权剁䅁䅁权潂䅂䅁允䅁䅁䅅䅁啁䅁畂杗䅷䅁䅁䍄䉁䅁䅁䅂䅁䅁䅍䅄䅁䅁䅯䄷䅅䅁䅯权䅁䅁䅯兕䅑䅁䅅䅁䉁䅁䅁兂瑂⼵灵搸㍌睐杷允䅁䅁䅑䅁䑁䅁䅷䅁䭁䭁䈸䅁䭁䉁䅅䅁䭁䕁䕑䅁䉁䅁䅁允䅁䉁䅑䩗特䅆䅁䅁䵁䅉䅅䅁䕁䅁䅁睁䵁䅁䅁权元䅁䅁权䭁䅁䅁权捂䅂䅁允䅁䅁䅅䅁䙁䵁杕䡳潊剫䅢䍄䉁䅁䅁䅂䅁䅁䅍䅄䅁䅁䅯典䅁䅁䅯䅂䅁䅁䅯杔䅑䅁䅅䅁䉁䅁䅁䅆ぃ奐䉕䅁䅁䅁杷允䅁䅁䅑䅁䑁䅁䅷䅁䭁佁䅙䅁䭁䉁䅅䅁䭁䕁䕷䅁䉁䅁䅁允䅁䉁䅑䙑搵杄䅁䅁䵁䅉䅅䅁䕁䅁䅁睁䵁䅁䅁权䡄䅁䅁权䕁䅁䅁权佂䅂䅁允䅁䅁䅅䅁啁䕁獇䅅䅁䅁䅁䍄䉁䅁䅁䅂䅁䅁䅍䅄䅁䅁䅯杂䅁䅁䅯充䅁䅁䅯兙䅑䅁䅅䅁䉁䅁䅁䅆睁畭䍉䅁䅁䅁杷允䅁䅁䅑䅁䑁䅁䅷䅁䭁䅁䅙䅁䭁䉁䅅䅁䭁䙁䕯䅁䉁䅁䅁允䅁䉁䅑晨䴱杁䅁䅁䵁䅉䅅䅁䕁䅁䅁睁䵁䅁䅁权坂䅁䅁权䕁䅁䅁权煂䅂䅁允䅁䅁䅅䅁啁䉁䑔䅺䅁䅁䅁䍄䉁䅁䅁䅂䅁䅁䅍䅄䅁䅁䅯材䅁䅁䅯䅂䅁䅁䅯䅗䅑䅁䅅䅁䉁䅁䅁䅆㉁䙢䅑䅁䅁䅁杷允䅁䅁䅑䅁䑁䅁䅷䅁䭁䥁䉕䅁䭁䅁䅑䅁䭁䙁䕳䅁䉁䅁䅁允䅁䉁䅑䉫ㅨ䅁䅁䅁䵁䅉䅅䅁䕁䅁䅁睁䵁䅁䅁权㕂允䅁权剁䅁䅁权乂䅂䅁允䅁䅁䅅䅁啁䥁あ兮䄴䅁䅁䍄䉁䅁䅁䅂䅁䅁䅍䅄䅁䅁䅯眱䅅䅁䅯䅂䅁䅁䅯䅕䅑䅁䅅䅁䉁䅁䅁䅆䥁汤䄴䅁䅁䅁杷允䅁䅁䅑䅁䑁䅁䅷䅁䭁佁䉁䅁䭁䉁䅅䅁䭁䙁䕷䅁䉁䅁䅁允䅁䉁䅑䥩瑐杂䅁䅁䵁䅉䅅䅁䕁䅁䅁睁䵁䅁䅁权䝁䅁䅁权剁䅁䅁权䭂䅂䅁允䅁䅁䅅䅁啁偁㐵全䅅䅁䅁䍄䉁䅁䅁䅂䅁䅁䅍䅄䅁䅁䅯兏䅅䅁䅯权䅁䅁䅯杏䅑䅁䅅䅁䉁䅁䅁兂允䑗ね䡹楢睐杷允䅁䅁䅑䅁䑁䅁䅷䅁䭁䕁䈰䅁䭁䉁䅅䅁䭁䕁䔰䅁䉁䅁䅁允䅁䉁䅑䉁前杄䅁䅁䵁䅉䅅䅁䕁䅁䅁睁䵁䅁䅁权䝁䅁䅁权剁䅁䅁权塂䅂䅁允䅁䅁䅅䅁啁䅁㑦睋䅅䅁䅁䍄䉁䅁䅁䅂䅁䅁䅍䅄䅁䅁䅯䄹䅁䅁䅯权䅁䅁䅯兘䅑䅁䅅䅁䉁䅁䅁兂塄㍯㥁瑃乣䅷杷允䅁䅁䅑䅁䑁䅁䅷䅁䭁䅁䄴䅁䭁䅁䅑䅁䭁䝁䕍䅁䉁䅁䅁允䅁䉁䅑佥啊䅁䅁䅁䵁䅉䅅䅁䕁䅁䅁睁䵁䅁䅁权㙃䅁䅁权䭁䅁䅁权杂䅂䅁允䅁䅁䅅䅁䙁䩁奍䙂余兌䅊䍄䉁䅁䅁䅂䅁䅁䅍䅄䅁䅁䅯杩䅁䅁䅯䅂䅁䅁䅯睓䅑䅁䅅䅁䉁䅁䅁权䡂䅁䅁䍄䉁䅁䅁䅂䅁䅁䅍䅄䅁䅁䅯朶䅁䅁䅯权䅁䅁䅯䅙䅑䅁䅅䅁䉁䅁䅁兂扄堫焵䡶䑑䅑杷允䅁䅁䅑䅁䑁䅁䅷䅁䭁䙁䅣䅁䭁䉁䅅䅁䭁偁䈸䅁䉁䅁䅁允䅁䉁䅑䩉獩䅂䅁䅁䵁䅉䅅䅁䕁䅁䅁睁䵁䅁䅁权塂䅁䅁权剁䅁䅁权佂䅂䅁允䅁䅁䅅䅁啁䑁い䅵䅑䅁䅁䍄䉁䅁䅁䅂䅁䅁䅍䅄䅁䅁䅯睩䅅䅁䅯充䅁䅁䅯兖䅑䅁䅅䅁䉁䅁䅁䅆䥁癹到䅁䅁䅁杷允䅁䅁䅑䅁䑁䅁䅷䅁䭁䝁䉧䅁䭁䉁䅅䅁䭁䙁䔴䅁䉁䅁䅁允䅁䉁䅑䍕儹䅗䅁䅁䵁䅉䅅䅁䕁䅁䅁睁䵁䅁䅁权汃允䅁权剁䅁䅁权灂䅂䅁允䅁䅁䅅䅁啁䕁啧䙏䅣䅁䅁䍄䉁䅁䅁䅂䅁䅁䅍䅄䅁䅁䅯睖䅁䅁䅯充䅁䅁䅯杙䅑䅁䅅䅁䉁䅁䅁䅆权獏䕙䅁䅁䅁杷允䅁䅁䅑䅁䑁䅁䅷䅁䭁䙁䅣䅁䭁䉁䅅䅁䭁䙁䕳䅁䉁䅁䅁允䅁䉁䅑䝹婪䅂䅁䅁䵁䅉䅅䅁䕁䅁䅁睁䵁䅁䅁权橂䅁䅁权䕁䅁䅁权潂䅂䅁允䅁䅁䅅䅁啁佁㍩䅆䅁䅁䅁䍄䉁䅁䅁䅂䅁䅁䅍䅄䅁䅁䅯杓䅁䅁䅯充䅁䅁䅯杗䅑䅁䅅䅁䉁䅁䅁权䡂䅁䅁䍄䉁䅁䅁䅂䅁䅁䅍䅄䅁䅁䅯䅚䅁䅁䅯权䅁䅁䅯条䅑䅁䅅䅁䉁䅁䅁兂㑄⭕汏㡭歔睐杷允䅁䅁䅑䅁䑁䅁䅷䅁䭁乁䉳䅁䭁䉁䅅䅁䭁䙁䕁䅁䉁䅁䅁允䅁䉁䅑䈸か充䅁䅁䵁䅉䅅䅁䕁䅁䅁睁䵁䅁䅁权橁允䅁权剁䅁䅁权桂䅂䅁允䅁䅁䅅䅁啁䑁䑂䅃䅣䅁䅁䍄䉁䅁䅁䅂䅁䅁䅍䅄䅁䅁䅯杶䅅䅁䅯䅂䅁䅁䅯睎䅑䅁䅅䅁䉁䅁䅁䅆奄橱䅅䅁䅁䅁杷允䅁䅁䅑䅁䑁䅁䅷䅁䭁䱁䅑䅁䭁䅁䅯䅁䭁䙁䕍䅁䉁䅁䅁允䅁䅁䅕䘫橐婰䕶䐵䴸䅉䅅䅁䕁䅁䅁睁䵁䅁䅁权橃允䅁权䭁䅁䅁权䅂䅂䅁允䅁䅁䅅䅁䙁佁㙆䭆䠵攴⽉䍄䉁䅁䅁䅂䅁䅁䅍䅄䅁䅁䅯朸䅁䅁䅯䅂䅁䅁䅯兡䅑䅁䅅䅁䉁䅁䅁䅆睃煃䄴䅁䅁䅁杷允䅁䅁䅑䅁䑁䅁䅷䅁䭁䕁䉳䅁䭁䅁䅯䅁䭁䕁䕑䅁䉁䅁䅁允䅁䅁䅯睒䅁䅁杷允䅁䅁䅑䅁䑁䅁䅷䅁䭁䙁䅣䅁䭁䉁䅅䅁䭁䙁䕫䅁䉁䅁䅁允䅁䉁䅑䩧䐯睁䅁䅁䵁䅉䅅䅁䕁䅁䅁睁䵁䅁䅁权䱁允䅁权剁䅁䅁权杂䅂䅁允䅁䅁䅅䅁啁乁睂䑨䅁䅁䅁䍄䉁䅁䅁䅂䅁䅁䅍䅄䅁䅁䅯睐䅅䅁䅯充䅁䅁䅯睕䅑䅁䅅䅁䉁䅁䅁权䡂䅁䅁䍄䉁䅁䅁䅂䅁䅁䅍䅄䅁䅁䅯䄴䅅䅁䅯䅂䅁䅁䅯免䅑䅁䅅䅁䉁䅁䅁䅆穂睪䅫䅁䅁䅁杷允䅁䅁䅑䅁䑁䅁䅷䅁䭁䡁䉕䅁䭁䉁䅅䅁䭁䙁䕙䅁䉁䅁䅁允䅁䉁䅑䕉㥫免䅁䅁䵁䅉䅅䅁䕁䅁䅁睁䵁䅁䅁权慁允䅁权䕁䅁䅁权䕂䅂䅁允䅁䅁䅅䅁啁䙁桂杏䅁䅁䅁䍄䉁䅁䅁䅂䅁䅁䅍䅄䅁䅁䅯睫䅅䅁䅯权䅁䅁䅯䅙䅑䅁䅅䅁䉁䅁䅁兂㍁啩杆搵祄睐杷允䅁䅁䅑䅁䑁䅁䅷䅁䭁偁䉉䅁䭁䉁䅅䅁䭁䕁䔰䅁䉁䅁䅁允䅁䉁䅑䉉䡔䅇䅁䅁䵁䅉䅅䅁䕁䅁䅁睁䵁䅁䅁权䭂䅁䅁权剁</t>
  </si>
  <si>
    <t>䅁䅁权乂䅂䅁允䅁䅁䅅䅁啁䭁呃杸䅕䅁䅁䍄䉁䅁䅁䅂䅁䅁䅍䅄䅁䅁䅯杧䅅䅁䅯充䅁䅁䅯䅡䅑䅁䅅䅁䉁䅁䅁䅆杂捃䐸䅁䅁䅁杷允䅁䅁䅑䅁䑁䅁䅷䅁䭁䩁䅉䅁䭁䉁䅅䅁䭁䙁䔸䅁䉁䅁䅁允䅁䉁䅑獙ぃ杈䅁䅁䵁䅉䅅䅁䕁䅁䅁睁䵁䅁䅁权㥃䅁䅁权剁䅁䅁权時䅂䅁允䅁䅁䅅䅁啁偁楁呷䄸䅁䅁䍄䉁䅁䅁䅂䅁䅁䅍䅄䅁䅁䅯兲䅁䅁䅯充䅁䅁䅯睗䅑䅁䅅䅁䉁䅁䅁䅆权䡃琸䅁䅁䅁杷允䅁䅁䅑䅁䑁䅁䅷䅁䭁䱁䈴䅁䭁䉁䅅䅁䭁䑁䕯䅁䉁䅁䅁允䅁䉁䅑䵷硎䅆䅁䅁䵁䅉䅅䅁䕁䅁䅁睁䵁䅁䅁权㡄允䅁权䭁䅁䅁权硁䅂䅁允䅁䅁䅅䅁䙁䑁ㄸ牘䩰偄⽉䍄䉁䅁䅁䅂䅁䅁䅍䅄䅁䅁䅯眫䅁䅁䅯䅂䅁䅁䅯䅡䅑䅁䅅䅁䉁䅁䅁䅆杂䉓䅳䅁䅁䅁杷允䅁䅁䅑䅁䑁䅁䅷䅁䭁䱁䅁䅁䭁䉁䅅䅁䭁䕁䔸䅁䉁䅁䅁允䅁䉁䅑䵨䵨杁䅁䅁䵁䅉䅅䅁䕁䅁䅁睁䵁䅁䅁权歃允䅁权䕁䅁䅁权䱂䅂䅁允䅁䅁䅅䅁啁䱁䱘杏䅁䅁䅁䍄䉁䅁䅁䅂䅁䅁䅍䅄䅁䅁䅯儸䅅䅁䅯䅂䅁䅁䅯条䅑䅁䅅䅁䉁䅁䅁䅆杄楍䅫䅁䅁䅁杷允䅁䅁䅑䅁䑁䅁䅷䅁䭁䑁䅅䅁䭁䉁䅅䅁䭁偁䈸䅁䉁䅁䅁允䅁䉁䅑䅁㕌杄䅁䅁䵁䅉䅅䅁䕁䅁䅁睁䵁䅁䅁权祁䅁䅁权剁䅁䅁权楂䅂䅁允䅁䅁䅅䅁啁䅁潃硹䅧䅁䅁䍄䉁䅁䅁䅂䅁䅁䅍䅄䅁䅁䅯儸䅅䅁䅯充䅁䅁䅯杖䅑䅁䅅䅁䉁䅁䅁䅆䅁噺湙䅁䅁䅁杷允䅁䅁䅑䅁䑁䅁䅷䅁䭁䑁䅅䅁䭁䉁䅅䅁䭁䙁䕳䅁䉁䅁䅁允䅁䉁䅑䡁獔兄䅁䅁䵁䅉䅅䅁䕁䅁䅁睁䵁䅁䅁权祁䅁䅁权剁䅁䅁权扂䅂䅁允䅁䅁䅅䅁啁䝁佂砫䅫䅁䅁䍄䉁䅁䅁䅂䅁䅁䅍䅄䅁䅁䅯杍䅁䅁䅯充䅁䅁䅯睓䅑䅁䅅䅁䉁䅁䅁䅆杄潖婣䅁䅁䅁杷允䅁䅁䅑䅁䑁䅁䅷䅁䭁䩁䄴䅁䭁䅁䅑䅁䭁䝁䕙䅁䉁䅁䅁允䅁䉁䅑䡋睯䅁䅁䅁䵁䅉䅅䅁䕁䅁䅁睁䵁䅁䅁权偂允䅁权剁䅁䅁权杂䅂䅁允䅁䅁䅅䅁啁乁乂杹䄰䅁䅁䍄䉁䅁䅁䅂䅁䅁䅍䅄䅁䅁䅯督䅅䅁䅯充䅁䅁䅯睔䅑䅁䅅䅁䉁䅁䅁权䡂䅁䅁䍄䉁䅁䅁䅂䅁䅁䅍䅄䅁䅁䅯杍䅁䅁䅯充䅁䅁䅯杕䅑䅁䅅䅁䉁䅁䅁䅆杄坒愸䅁䅁䅁杷允䅁䅁䅑䅁䑁䅁䅷䅁䭁䍁䅫䅁䭁䅁䅯䅁䭁䝁䕍䅁䉁䅁䅁允䅁䅁䅕䉯癯匳䝓啈䵁䅉䅅䅁䕁䅁䅁睁䵁䅁䅁权祁䅁䅁权剁䅁䅁权噂䅂䅁允䅁䅁䅅䅁啁䵁杁栫䅯䅁䅁䍄䉁䅁䅁䅂䅁䅁䅍䅄䅁䅁䅯䄵䅅䅁䅯䅂䅁䅁䅯䅑䅑䅁䅅䅁䉁䅁䅁䅆潁栫䅁䅁䅁䅁杷允䅁䅁䅑䅁䑁䅁䅷䅁䭁䑁䅅䅁䭁䉁䅅䅁䭁䕁䕷䅁䉁䅁䅁允䅁䉁䅑䕷祳兄䅁䅁䵁䅉䅅䅁䕁䅁䅁睁䵁䅁䅁权祁䅁䅁权剁䅁䅁权䵂䅂䅁允䅁䅁䅅䅁啁䥁剂䉑䅳䅁䅁䍄䉁䅁䅁䅂䅁䅁䅍䅄䅁䅁䅯杍䅁䅁䅯充䅁䅁䅯䅕䅑䅁䅅䅁䉁䅁䅁䅆䅃瘸前䅁䅁䅁杷允䅁䅁䅑䅁䑁䅁䅷䅁䭁䑁䅉䅁䭁䉁䅅䅁䭁䙁䕫䅁䉁䅁䅁允䅁䉁䅑䵁眫充䅁䅁䵁䅉䅅䅁䕁䅁䅁睁䵁䅁䅁权灃允䅁权䕁䅁䅁权䅂䅂䅁允䅁䅁䅅䅁啁䩁卸䅆䅁䅁䅁䍄䉁䅁䅁䅂䅁䅁䅍䅄䅁䅁䅯儫䅅䅁䅯允䅉䅁䅯杁䅉䅁䅅䅁䉁䅁䅁兂䵁佹湋⬷杪䅑杷允䅁䅁䅑䅁䑁䅁䅷䅁䭁䑁䄰䅁䭁䉁䅅䅁䭁䝁䕉䅁䉁䅁䅁允䅁䉁䅑䙧⬫䅑䅍䅁䵁䅉䅅䅁䕁䅁䅁睁䵁䅁䅁权癁允䅁权䕁䅁䅁权橂䅂䅁允䅁䅁䅅䅁啁乁䍸䅊䅁䅁䅁䍄䉁䅁䅁䅂䅁䅁䅍䅄䅁䅁䅯杉䅁䅁䅯䅂䅁䅁䅯䅡䅑䅁䅅䅁䉁䅁䅁䅆乄䅈䅯䅁䅁䅁杷允䅁䅁䅑䅁䑁䅁䅷䅁䭁䭁䉍䅁䭁䅁䅯䅁䭁䝁䕍䅁䉁䅁䅁允䅁䅁䅕報灪橊䥅䐵䴸䅉䅅䅁䕁䅁䅁睁䵁䅁䅁权坃允䅁权剁䅁䅁权呂䅂䅁允䅁䅁䅅䅁啁䩁潬単䅉䅁䅁䍄䉁䅁䅁䅂䅁䅁䅍䅄䅁䅁䅯児䅁䅁䅯充䅁䅁䅯杖䅑䅁䅅䅁䉁䅁䅁䅆䅂畊䅸睁䅁䅁杷允䅁䅁䅑䅁䑁䅁䅷䅁䭁䵁䄰䅁䭁䉁䅅䅁䭁䝁䕧䅁䉁䅁䅁允䅁䉁䅑䭥䝈兆䅁䅁䵁䅉䅅䅁䕁䅁䅁睁䵁䅁䅁权㥁䅁䅁权剁䅁䅁权乂䅂䅁允䅁䅁䅅䅁啁䕁あ呃䑯䅁䅁䍄䉁䅁䅁䅂䅁䅁䅍䅄䅁䅁䅯睅䅅䅁䅯充䅁䅁䅯兏䅑䅁䅅䅁䉁䅁䅁䅆奂湩䥂䅁䅁䅁杷允䅁䅁䅑䅁䑁䅁䅷䅁䭁䍁䈰䅁䭁䅁䅑䅁䭁䕁䕯䅁䉁䅁䅁允䅁䉁䅑䵅偸䅁䅁䅁䵁䅉䅅䅁䕁䅁䅁睁䵁䅁䅁权㥁䅁䅁权剁䅁䅁权噂䅂䅁允䅁䅁䅅䅁啁䕁杄桒䑧䅁䅁䍄䉁䅁䅁䅂䅁䅁䅍䅄䅁䅁䅯睙䅅䅁䅯权䅁䅁䅯䅚䅑䅁䅅䅁䉁䅁䅁兂㕂匶硙䭃杺睐杷允䅁䅁䅑䅁䑁䅁䅷䅁䭁䙁䅁䅁䭁䉁䅅䅁䭁䝁䕅䅁䉁䅁䅁允䅁䉁䅑癐歋杂䅁䅁䵁䅉䅅䅁䕁䅁䅁睁䵁䅁䅁权㡁䅁䅁权剁䅁䅁权桂䅂䅁允䅁䅁䅅䅁啁䵁䅄䅳䑉䅁䅁䍄䉁䅁䅁䅂䅁䅁䅍䅄䅁䅁䅯䅈䅅䅁䅯充䅁䅁䅯睎䅑䅁䅅䅁䉁䅁䅁䅆杄㝧慧䅁䅁䅁杷允䅁䅁䅑䅁䑁䅁䅷䅁䭁䅁䈴䅁䭁䉁䅅䅁䭁䑁䕣䅁䉁䅁䅁允䅁䉁䅑䩉佱杁䅁䅁䵁䅉䅅䅁䕁䅁䅁睁䵁䅁䅁权㥁䅁䅁权剁䅁䅁权桂䅂䅁允䅁䅁䅅䅁啁䵁䅄䅳䑉䅁䅁䍄䉁䅁䅁䅂䅁䅁䅍䅄䅁䅁䅯䅫䅅䅁䅯权䅁䅁䅯䅗䅑䅁䅅䅁䉁䅁䅁兂硂児塲㍯汄睐杷允䅁䅁䅑䅁䑁䅁䅷䅁䭁䵁䄴䅁䭁䉁䅅䅁䭁䕁䕯䅁䉁䅁䅁允䅁䉁䅑䭱⽉䅄䅁䅁䵁䅉䅅䅁䕁䅁䅁睁䵁䅁䅁权楂允䅁权䕁䅁䅁权⽄允䅁允䅁䅁䅅䅁啁䩁乨兗䅉䅁䅁䍄䉁䅁䅁䅂䅁䅁䅍䅄䅁䅁䅯杣䅅䅁䅯充䅁䅁䅯党䅑䅁䅅䅁䉁䅁䅁䅆奄牒汅䅁䅁䅁杷允䅁䅁䅑䅁䑁䅁䅷䅁䭁䡁䉧䅁䭁䅁䅑䅁䭁䝁䕉䅁䉁䅁䅁允䅁䉁䅑䍋睬杁䅁䅁䵁䅉䅅䅁䕁䅁䅁睁䵁䅁䅁权㝂䅁䅁权剁䅁䅁权求䅂䅁允䅁䅁䅅䅁啁䍁求杧䅉䅁䅁䍄䉁䅁䅁䅂䅁䅁䅍䅄䅁䅁䅯児䅁䅁䅯充䅁䅁䅯䅕䅑䅁䅅䅁䉁䅁䅁䅆䅃佒硦杁䅁䅁杷允䅁䅁䅑䅁䑁䅁䅷䅁䭁䭁䅙䅁䭁䅁䅯䅁䭁䕁䕁䅁䉁䅁䅁允䅁䅁䅕穐敖歵䵫歁䵁䅉䅅䅁䕁䅁䅁睁䵁䅁䅁权㥂䅁䅁权䕁䅁䅁权佂䅂䅁允䅁䅁䅅䅁啁䥁䱪䅩䅁䅁䅁䍄䉁䅁䅁䅂䅁䅁䅍䅄䅁䅁䅯䅰䅅䅁䅯充䅁䅁䅯睖䅑䅁䅅䅁䉁䅁䅁䅆杂扙䱯䅁䅁䅁杷允䅁䅁䅑䅁䑁䅁䅷䅁䭁䱁䉧䅁䭁䅁䅑䅁䭁䑁䕯䅁䉁䅁䅁允䅁䉁䅑䈫啙䅁䅁䅁䵁䅉䅅䅁䕁䅁䅁睁䵁䅁䅁权橁䅁䅁权䭁䅁䅁权㕁䅂䅁允䅁䅁䅅䅁䙁䑁積積積⽍⽅䍄䉁䅁䅁䅂䅁䅁䅍䅄䅁䅁䅯兺䅁䅁䅯充䅁䅁䅯兖䅑䅁䅅䅁䉁䅁䅁䅆杂単摕䅁䅁䅁杷允䅁䅁䅑䅁䑁䅁䅷䅁䭁䑁䄰䅁䭁䉁䅅䅁䭁䕁䕯䅁䉁䅁䅁允䅁䉁䅑䉁䙳朴䅉䅁䵁䅉䅅䅁䕁䅁䅁睁䵁䅁䅁权橁䅁䅁权剁䅁䅁权扂䅂䅁允䅁䅁䅅䅁啁䕁捃杰䄴䅁䅁䍄䉁䅁䅁䅂䅁䅁䅍䅄䅁䅁䅯兢䅁䅁䅯充䅁䅁䅯睔䅑䅁䅅䅁䉁䅁䅁䅆睄桎䅯䅁䅁䅁杷允䅁䅁䅑䅁䑁䅁䅷䅁䭁䍁䅳䅁䭁䅁䅑䅁䭁䑁䕅䅁䉁䅁䅁允䅁䉁䅑偉㑉䅁䅁䅁䵁䅉䅅䅁䕁䅁䅁睁䵁䅁䅁权ㅂ䅁䅁权䕁䅁䅁权楂䅂䅁允䅁䅁䅅䅁啁䝁偃䅩䅁䅁䅁䍄䉁䅁䅁䅂䅁䅁䅍䅄䅁䅁䅯兲䅁䅁䅯充䅁䅁䅯睔䅑䅁䅅䅁䉁䅁䅁权䡂䅁䅁䍄䉁䅁䅁䅂䅁䅁䅍䅄䅁䅁䅯䅍䅅䅁䅯䅂䅁䅁䅯䅚䅑䅁䅅䅁䉁䅁䅁䅆牄䄯䅕䅁䅁䅁杷允䅁䅁䅑䅁䑁䅁䅷䅁䭁䕁䅧䅁䭁䅁䅑䅁䭁䕁䕑䅁䉁䅁䅁允䅁䉁䅑穡敯䅁䅁䅁䵁䅉䅅䅁䕁䅁䅁睁䵁䅁䅁权瑂䅁䅁权剁䅁䅁权䵂䅂䅁允䅁䅁䅅䅁啁䅁歁湂䅳䅁䅁䍄䉁䅁䅁䅂䅁䅁䅍䅄䅁䅁䅯杭䅅䅁䅯权䅁䅁䅯䅒䅑䅁䅅䅁䉁䅁䅁兂䕂㉩湺㘫汮睐杷允䅁䅁䅑䅁䑁䅁䅷䅁䭁䕁䅍䅁䭁䉁䅅䅁䭁䕁䔸䅁䉁䅁䅁允䅁䅁䅯睒䅁䅁杷允䅁䅁䅑䅁䑁䅁䅷䅁䭁䥁䈰䅁䭁䉁䅅䅁䭁䙁䕷䅁䉁䅁䅁允䅁䉁䅑伴昹充䅁䅁䵁䅉䅅䅁䕁䅁䅁睁䵁䅁䅁权瑂允䅁权䕁䅁䅁权慂䅂䅁允䅁䅁䅅䅁啁䍁婬睃䅁䅁䅁䍄䉁䅁䅁䅂䅁䅁䅍䅄䅁䅁䅯兕䅅䅁䅯充䅁䅁䅯兙䅑䅁䅅䅁䉁䅁䅁䅆㡄偮兙䅁䅁䅁杷允䅁䅁䅑䅁䑁䅁䅷䅁䭁䅁䄰䅁䭁䅁䍅䅁䭁䅁䍍䅁䉁䅁䅁允䅁䅁䅕琷嘳印睸啅䵅䅉䅅䅁䕁䅁䅁睁䵁䅁䅁权䑂䅁䅁权剁䅁䅁权⽄允䅁允䅁䅁䅅䅁啁䕁䉁祐䅁䅁䅁䍄䉁䅁䅁䅂䅁䅁䅍䅄䅁䅁䅯杦䅁䅁䅯权䅁䅁䅯䅑䅑䅁䅅䅁䉁䅁䅁兂䥂場啯歲䍣䅑杷允䅁䅁䅑䅁䑁䅁䅷䅁䭁䕁䉣䅁䭁䅁䅯䅁䭁䙁䔴䅁䉁䅁䅁允䅁䅁䅕噈歰㥏倹吴䴸䅉䅅䅁䕁䅁䅁睁䵁䅁䅁权ㅁ䅁䅁权剁䅁䅁权噂䅂䅁允䅁䅁䅅䅁啁䥁偪內䅧䅁䅁䍄䉁䅁䅁䅂䅁䅁䅍䅄䅁䅁䅯睑䅁䅁䅯充䅁䅁䅯杔䅑䅁䅅䅁䉁䅁䅁䅆䅃祲橯䅁䅁䅁杷允䅁䅁䅑䅁䑁䅁䅷䅁䭁䝁䉙䅁䭁䉁䅅䅁䭁䙁䕉䅁䉁䅁䅁允䅁䉁䅑䅁唵䅏䅅䅁䵁䅉䅅䅁䕁䅁䅁睁䵁䅁䅁权呂䅁䅁权剁䅁䅁权楂䅂䅁允䅁䅁䅅䅁啁䭁䍧剩䅉䅁䅁䍄䉁䅁䅁䅂䅁䅁䅍䅄䅁䅁䅯睪䅅䅁䅯允䅉䅁䅯杁䅉䅁䅅䅁䉁䅁䅁兂晁獦睔噓漷䅑杷允䅁䅁䅑䅁䑁䅁䅷䅁䭁䕁䅍䅁䭁䉁䅅䅁䭁䝁䕉䅁䉁䅁䅁允䅁䉁䅑䩑䵰䅊䅁䅁䵁䅉䅅䅁䕁䅁䅁睁䵁䅁䅁权㥁允䅁权剁䅁䅁权剂䅂䅁允䅁䅁䅅䅁啁䑁坧睩䄰䅁䅁䍄䉁䅁䅁䅂䅁䅁䅍䅄䅁䅁䅯兒䅅䅁䅯充䅁䅁䅯杚䅑䅁䅅䅁䉁䅁䅁䅆权㕆搴䅁䅁䅁杷允䅁䅁䅑䅁䑁䅁䅷䅁䭁䕁䅑䅁䭁䉁䅅䅁䭁䝁䕉䅁䉁䅁䅁允䅁䉁䅑䩁兪䅗䅉䅁䵁䅉䅅䅁䕁䅁䅁睁䵁䅁䅁权扃䅁䅁权剁䅁䅁权敂䅂䅁允䅁䅁䅅䅁啁䡁㉁杮䅳䅁䅁䍄䉁䅁䅁䅂䅁䅁䅍䅄䅁䅁䅯䅇䅅䅁䅯充䅁䅁䅯杔䅑䅁䅅䅁䉁䅁䅁䅆潄眹扙䅁䅁䅁杷允䅁䅁䅑䅁䑁䅁䅷䅁䭁䉁䉳䅁䭁䅁䅑䅁䭁䕁䕷䅁䉁䅁䅁允䅁䉁䅑佧硥䅂䅁䅁䵁䅉䅅䅁䕁䅁䅁睁䵁䅁䅁权㕂䅁䅁权䭁䅁䅁权䕂䅂䅁允䅁䅁䅅䅁䙁䩁䑚㉩湺⬫⽫䍄䉁䅁䅁䅂䅁䅁䅍䅄䅁䅁䅯眵䅅䅁䅯䅂䅁䅁䅯兡䅑䅁䅅䅁䉁䅁䅁䅆潁扨䍑䅁䅁䅁杷允䅁䅁䅑䅁䑁䅁䅷䅁䭁䵁䈰䅁䭁䅁䅑䅁䭁䙁䕍䅁䉁䅁䅁允䅁䉁䅑䩭慧䅁䅁䅁䵁䅉䅅䅁䕁䅁䅁睁䵁䅁䅁权歄允䅁权剁䅁䅁权坂䅂䅁允䅁䅁䅅䅁啁偁煁兘䅯䅁䅁䍄䉁䅁䅁䅂䅁䅁䅍䅄䅁䅁䅯睑䅁䅁䅯充䅁䅁䅯睓䅑䅁䅅䅁䉁䅁䅁䅆䅄捎爸䅁䅁䅁杷允䅁䅁䅑䅁䑁䅁䅷䅁䭁䕁䅍䅁䭁䉁䅅䅁䭁䙁䕙䅁䉁䅁䅁允䅁䉁䅑䍧硄䅌䅁䅁䵁䅉䅅䅁䕁䅁䅁睁䵁䅁䅁权佁䅁䅁权剁䅁䅁权婂䅂䅁允䅁䅁䅅䅁啁䅁硄楓䅧䅁䅁䍄䉁䅁䅁䅂䅁䅁䅍䅄䅁䅁䅯䅒䅁䅁䅯充䅁䅁䅯杖䅑䅁䅅䅁䉁䅁䅁䅆䅁偆䅬杁䅁䅁杷允䅁䅁䅑䅁䑁䅁䅷䅁䭁䭁䄴䅁䭁䉁䅅䅁䭁䙁䕕䅁䉁䅁䅁允䅁䉁䅑䑑捯兂䅁䅁䵁䅉䅅䅁䕁䅁䅁睁䵁䅁䅁权㡂䅁䅁权剁䅁䅁权杂䅂䅁允䅁䅁䅅䅁啁䥁畃硫䅕䅁䅁䍄䉁䅁䅁䅂䅁䅁䅍䅄䅁䅁䅯睑䅁䅁䅯充䅁䅁䅯兖䅑䅁䅅䅁䉁䅁䅁䅆䅄畱畧䅁䅁䅁杷允䅁䅁䅑䅁䑁䅁䅷䅁䭁偁䅙䅁䭁䅁䅯䅁䭁䝁䕑䅁䉁䅁䅁允䅁䅁䅕倹唳佥浫吴䴸䅉䅅䅁䕁䅁䅁睁䵁䅁䅁权䑂䅁䅁权剁䅁䅁权䵂䅂䅁允䅁䅁䅅䅁啁䅁䕁䑘䅙䅁䅁䍄䉁䅁䅁䅂䅁䅁䅍䅄䅁䅁䅯杤䅁䅁䅯充䅁䅁䅯睔䅑䅁䅅䅁䉁䅁䅁权䡂䅁䅁䍄䉁䅁䅁䅂䅁䅁䅍䅄䅁䅁䅯䅒䅁䅁䅯充䅁䅁䅯䅔䅑䅁䅅䅁䉁䅁䅁䅆䅁奃水杁䅁䅁杷允䅁䅁䅑䅁䑁䅁䅷䅁䭁䕁䅍䅁䭁䉁䅅䅁䭁䙁䕑䅁䉁䅁䅁允䅁䉁䅑䑷呉䅑䅁䅁䵁䅉䅅䅁䕁䅁䅁睁䵁䅁䅁权㉃䅁䅁权䭁䅁䅁权䅂䅂䅁允䅁䅁䅅䅁䙁䭁捷浗㝑⬳⼸䍄䉁䅁䅁䅂䅁䅁䅍䅄䅁䅁䅯睑䅁䅁䅯充䅁䅁䅯䅕䅑䅁䅅䅁䉁䅁䅁䅆䅄畮䌹䅁䅁䅁杷允䅁䅁䅑䅁䑁䅁䅷䅁䭁偁䅕䅁䭁䅁䅑䅁䭁䝁䕧䅁䉁䅁䅁允䅁䉁䅑琫坒䅁䅁䅁䵁䅉䅅䅁䕁䅁䅁睁䵁䅁䅁权䕂䅁䅁权剁䅁䅁权兂䅂䅁允䅁䅁䅅䅁啁䅁䥃癣䉫䅁䅁䍄䉁䅁䅁䅂䅁䅁䅍䅄䅁䅁䅯睯䅅䅁䅯䅂䅁䅁䅯免䅑䅁䅅䅁䉁䅁䅁䅆奂瑤䅙䅁䅁䅁杷允䅁䅁䅑䅁䑁䅁䅷䅁䭁䕁䄴䅁䭁䉁䅅䅁䭁䙁䕫䅁䉁䅁䅁允䅁䉁䅑䩧癲杉䅁䅁䵁䅉䅅䅁䕁䅁䅁睁䵁䅁䅁权䑃䅁䅁权剁䅁䅁权⽄允䅁允䅁䅁䅅䅁啁䉁潩眴䅙䅁䅁䍄䉁䅁䅁䅂䅁䅁䅍䅄䅁䅁䅯䅒䅁䅁䅯充䅁䅁䅯兗䅑䅁䅅䅁䉁䅁䅁䅆䅁琴㝔允䅁䅁杷允䅁䅁䅑䅁䑁䅁䅷䅁䭁䝁䈸䅁䭁䉁䅅䅁䭁䝁䕫䅁䉁䅁䅁允䅁䉁䅑䩥匯杇䅁䅁䵁䅉䅅䅁䕁䅁䅁睁䵁䅁䅁权婂䅁䅁权䕁䅁䅁权佂䅂䅁允䅁䅁䅅䅁啁偁橨杳䅁䅁䅁䍄䉁䅁䅁䅂䅁䅁䅍䅄䅁䅁䅯睪䅁䅁䅯充䅁䅁䅯党䅑䅁䅅䅁䉁䅁䅁权䡂䅁䅁䍄䉁䅁䅁䅂䅁䅁䅍䅄䅁䅁䅯睺䅅䅁䅯䅂䅁䅁䅯兕䅑䅁䅅䅁䉁䅁䅁䅆睂呫䅉䅁䅁䅁杷允䅁䅁䅑䅁䑁䅁䅷䅁䭁䥁䄸䅁䭁䉁䅅䅁䭁䙁䕕䅁䉁䅁䅁允䅁䉁䅑潢㝡䅓䅁䅁䵁䅉䅅䅁䕁䅁䅁睁䵁䅁䅁权兄允䅁权䕁䅁䅁权時䅂䅁允䅁䅁䅅䅁啁䝁物兌䅁䅁䅁䍄䉁䅁䅁䅂䅁䅁䅍䅄䅁䅁䅯睔䅅䅁䅯充䅁䅁䅯兖䅑䅁䅅䅁䉁䅁䅁䅆獃坕偧䅁䅁䅁杷允䅁䅁䅑䅁䑁䅁䅷䅁䭁䥁䄸䅁䭁䉁䅅䅁䭁䙁䕁䅁䉁䅁䅁允䅁䉁䅑䱣㡷李䅁䅁䵁䅉䅅䅁䕁䅁䅁睁䵁䅁䅁权卂䅁䅁权䕁䅁䅁权時䅂䅁允䅁䅁䅅䅁啁乁䍧兔䅁䅁䅁䍄䉁䅁䅁䅂䅁䅁䅍䅄䅁䅁䅯睕䅁䅁䅯䅂䅁䅁䅯睘䅑䅁䅅䅁䉁䅁䅁䅆䥄樫䅉䅁䅁䅁杷允䅁䅁䅑䅁䑁䅁䅷䅁䭁䅁䉯䅁䭁䅁䅑䅁䭁䙁䔴䅁䉁䅁䅁允䅁䉁䅑䉵瑁䅁䅁䅁䵁䅉䅅䅁䕁䅁䅁睁䵁䅁䅁权敃允䅁权䕁䅁䅁权奂䅂䅁允䅁䅁䅅䅁啁䥁㙺权䅁䅁䅁䍄䉁䅁䅁䅂䅁䅁䅍䅄䅁䅁䅯兂䅅䅁䅯充䅁䅁䅯兙䅑䅁䅅䅁䉁䅁䅁䅆权⽶搸䅁䅁䅁杷允䅁䅁䅑䅁䑁䅁䅷䅁䭁䍁䅷䅁䭁䉁䅅䅁䭁䝁䕕䅁䉁䅁䅁允䅁䉁䅑䝯㍦兂䅁䅁䵁䅉䅅䅁䕁䅁䅁睁䵁䅁䅁权呂允䅁权剁䅁䅁权橂䅂䅁允䅁䅁䅅䅁啁䕁奂䍳䅯䅁䅁䍄䉁䅁䅁䅂䅁䅁䅍䅄䅁䅁䅯兹䅅䅁䅯䅂䅁䅁䅯䅔䅑䅁䅅䅁䉁䅁䅁䅆歂克䄸䅁䅁䅁杷允䅁䅁䅑䅁䑁䅁䅷䅁䭁䉁䉅䅁䭁䅁䅑䅁䭁䙁䕑䅁䉁䅁䅁允䅁䉁䅑偓態杁䅁䅁䵁䅉䅅䅁䕁䅁䅁睁䵁䅁䅁权楃允䅁权剁䅁䅁权卂䅂䅁允䅁䅁䅅䅁䭁䕁䅣䅁䵁䅉䅅䅁䕁䅁䅁睁䵁䅁䅁权䱂䅁䅁权䭁䅁䅁权摂䅂䅁允䅁䅁䅅䅁䙁䡁焹䡶呓䵇⽑䍄䉁䅁䅁䅂䅁䅁䅍䅄䅁䅁䅯䅶䅁䅁䅯充䅁䅁䅯睚䅑䅁䅅䅁䉁䅁䅁䅆䅄伲䩖䅁䅁䅁杷允䅁䅁䅑䅁䑁䅁䅷䅁䭁䅁䈰䅁䭁䉁䅅䅁䭁䝁䕍䅁䉁䅁䅁允䅁䉁䅑剳牭䅈䅁䅁䵁䅉䅅䅁䕁䅁䅁睁䵁䅁䅁权橁䅁䅁权剁䅁䅁权楂䅂䅁允䅁䅁䅅䅁啁䝁祂杵䄴䅁䅁䍄䉁䅁䅁䅂䅁䅁䅍䅄䅁䅁䅯䅐䅁䅁䅯权䅁䅁䅯睘䅑䅁䅅䅁䉁䅁䅁权䡂䅁䅁䍄䉁䅁䅁䅂䅁䅁䅍䅄䅁䅁䅯䅮䅁䅁䅯充䅁䅁䅯兙䅑䅁䅅䅁䉁䅁䅁权䡂䅁䅁䍄䉁䅁䅁䅂䅁䅁䅍䅄䅁䅁䅯䅗䅅䅁䅯䅂䅁䅁䅯睘䅑䅁䅅䅁䉁䅁䅁䅆潄⽵䑍䅁䅁䅁杷允䅁䅁䅑䅁䑁䅁䅷䅁䭁䩁䉑䅁䭁䅁䅑䅁䭁䝁䕫䅁䉁䅁䅁允䅁䉁䅑䑫⭅兂䅁䅁䵁䅉䅅䅁䕁䅁䅁睁䵁䅁䅁权橁䅁䅁权剁䅁䅁权乂䅂䅁允䅁䅁䅅䅁啁䥁䭁全䄴䅁䅁䍄䉁䅁䅁䅂䅁䅁䅍䅄䅁䅁䅯术䅅䅁䅯权䅁䅁䅯䅚䅑䅁䅅䅁䉁䅁䅁兂呃䅇坒楄㠳睐杷允䅁䅁䅑䅁䑁䅁䅷䅁䭁䍁䅍䅁䭁䉁䅅䅁䭁䙁䕉䅁䉁䅁䅁允䅁䉁䅑䑧别杄䅁䅁䵁䅉䅅䅁䕁䅁䅁睁䵁䅁䅁权㑃䅁䅁权䕁䅁䅁权灂䅂䅁允䅁䅁䅅䅁啁䱁止充䅁䅁䅁䍄䉁䅁䅁䅂䅁䅁䅍䅄䅁䅁䅯杕䅁䅁䅯䅂䅁䅁䅯杓䅑䅁䅅䅁䉁䅁䅁权䡂䅁䅁䍄䉁䅁䅁䅂䅁䅁䅍䅄䅁䅁䅯兮䅁䅁䅯䅂䅁䅁䅯兖䅑䅁䅅䅁䉁䅁䅁䅆㑄坁䄸䅁䅁䅁杷允䅁䅁䅑䅁䑁䅁䅷䅁䭁䍁䅅䅁䭁䅁䅑䅁䭁䝁䕣䅁䉁䅁䅁允䅁䉁䅑䡇㥬䅁䅁䅁䵁䅉䅅䅁䕁䅁䅁睁䵁䅁䅁权橁䅁䅁权剁䅁䅁权噂䅂䅁允䅁䅁䅅䅁啁䵁楄睥䄴䅁䅁䍄䉁䅁䅁䅂䅁䅁䅍䅄䅁䅁䅯䅙䅁䅁䅯䅂䅁䅁䅯条䅑䅁䅅䅁䉁䅁䅁䅆⽃杇䄴䅁䅁䅁杷允䅁䅁䅑䅁䑁䅁䅷䅁䭁佁䄰䅁䭁䅁䅑䅁䭁䙁䕷䅁䉁䅁䅁允䅁䉁䅑䝷摅杁䅁䅁䵁䅉䅅䅁䕁䅁䅁睁䵁䅁䅁权呃䅁䅁权䕁䅁䅁权噂䅂䅁允䅁䅁䅅䅁啁䥁䭨䄳䅁䅁䅁䍄䉁䅁䅁䅂䅁䅁䅍䅄䅁䅁䅯睬䅁䅁䅯䅂䅁䅁䅯兖䅑䅁䅅䅁䉁䅁䅁䅆畃硒䅫䅁䅁䅁杷允䅁䅁䅑䅁䑁䅁䅷䅁䭁䩁䅧䅁䭁䅁䅑䅁䭁䙁䕕䅁䉁䅁䅁允䅁䉁䅑㑘慵䅁䅁䅁䵁䅉䅅䅁䕁䅁䅁睁䵁䅁䅁权允允䅁权剁䅁䅁权硁䅂䅁允䅁䅁䅅䅁啁䍁獌兆䅁䅁䅁䍄䉁䅁䅁䅂䅁䅁䅍䅄䅁䅁䅯眫䅅䅁䅯充䅁䅁䅯眯䅅䅁䅅䅁䉁䅁䅁䅆奄㡶䝕䅁䅁䅁杷允䅁䅁䅑䅁䑁䅁䅷䅁䭁䕁䄴䅁䭁䉁䅅䅁䭁䙁䕙䅁䉁䅁䅁允䅁䉁䅑䩳䭓睆䅁䅁䵁䅉䅅䅁䕁䅁䅁睁䵁䅁䅁权晁允䅁权剁䅁䅁权䵂䅂䅁允䅁䅁䅅䅁啁䥁䕃䉵䅁䅁䅁䍄䉁䅁䅁䅂䅁䅁䅍䅄䅁䅁䅯关䅅䅁䅯充䅁䅁䅯兏䅑䅁䅅䅁䉁䅁䅁䅆权䩡兤䅁䅁䅁杷允䅁䅁䅑䅁䑁䅁䅷䅁䭁䩁䅉䅁䭁䉁䅅䅁䭁偁䈸䅁䉁䅁䅁允䅁䉁䅑卑扥杈䅁䅁䵁䅉䅅䅁䕁䅁䅁睁䵁䅁䅁权坃䅁䅁权剁䅁䅁权⽄允䅁允䅁䅁䅅䅁啁䩁卨児䅯䅁䅁䍄䉁䅁䅁䅂䅁䅁䅍䅄䅁䅁䅯睬䅁䅁䅯充䅁䅁䅯眯䅅䅁䅅䅁䉁䅁䅁䅆睂砷䬰䅁䅁䅁杷允䅁䅁䅑䅁䑁䅁䅷䅁䭁䩁䅕䅁䭁䉁䅅䅁䭁䕁䔴䅁䉁䅁䅁允䅁䉁䅑䑁㑺杕䅁䅁䵁䅉䅅䅁䕁䅁䅁睁䵁䅁䅁权䕂允䅁权䭁䅁䅁权㍁䅂䅁允䅁䅁䅅䅁䙁䕁椵䙅㕧乴⽧䍄䉁䅁䅁䅂䅁䅁䅍䅄䅁䅁䅯䅭䅁䅁䅯充䅁䅁䅯杔䅑䅁䅅䅁䉁䅁䅁䅆䅁䡰晧䅁䅁䅁杷允䅁䅁䅑䅁䑁䅁䅷䅁䭁䕁䅉䅁䭁䅁䅯䅁䭁䙁䔴䅁䉁䅁䅁允䅁䅁䅕噈歰㥏倹吵䴸䅉䅅䅁䕁䅁䅁睁䵁䅁䅁权噃䅁䅁权剁䅁䅁权扂䅂䅁允䅁䅁䅅䅁啁䕁䝄ㄷ䅑䅁䅁䍄䉁䅁䅁䅂䅁䅁䅍䅄䅁䅁䅯䅗䅁䅁䅯䅂䅁䅁䅯条䅑䅁䅅䅁䉁䅁䅁䅆䅁砯䅑䅁䅁䅁杷允䅁䅁䅑䅁䑁䅁䅷䅁䭁䩁䅑䅁䭁䉁䅅䅁䭁䕁䕳䅁䉁䅁䅁允䅁䉁䅑䴰瘳杊䅁䅁䵁䅉䅅䅁䕁䅁䅁睁䵁䅁䅁权䍃允䅁权剁䅁䅁权敂䅂䅁允䅁䅁䅅䅁啁䙁畄兓䅑䅁䅁䍄䉁䅁䅁䅂䅁䅁䅍䅄䅁䅁䅯眰䅁䅁䅯䅂䅁䅁䅯睚䅑䅁䅅䅁䉁䅁䅁䅆杂ㅃ䅍䅁䅁䅁杷允䅁䅁䅑䅁䑁䅁䅷䅁䭁䝁䉕䅁䭁䅁䅯䅁䭁䝁䕧䅁䉁䅁䅁允䅁䅁䅕⽺呤㘴扗䐵䴸䅉䅅䅁䕁䅁䅁睁䵁䅁䅁权坃䅁䅁权剁䅁䅁权䱂䅂䅁允䅁䅁䅅䅁啁䵁䱄䅩䅫䅁䅁䍄䉁䅁䅁䅂䅁䅁䅍䅄䅁䅁䅯䅵䅁䅁䅯䅂䅁䅁䅯眯䅅䅁䅅䅁䉁䅁䅁䅆⭂啋䅯䅁䅁䅁杷允䅁䅁䅑䅁䑁䅁䅷䅁䭁䩁䅣䅁䭁䉁䅅䅁䭁䕁䕳䅁䉁䅁䅁允䅁䉁䅑䵋䕷䅄䅁䅁䵁䅉䅅䅁䕁䅁䅁睁䵁䅁䅁权偁允䅁权剁䅁䅁权偂䅂䅁允䅁䅁䅅䅁䭁䕁䅣䅁䵁䅉䅅䅁䕁䅁䅁睁䵁䅁䅁权䥄允䅁权䭁䅁䅁权呂䅂䅁允䅁䅁䅅䅁䙁䥁噇㑑獴㤵⽍䍄䉁䅁䅁䅂䅁䅁䅍䅄䅁䅁䅯睎䅁䅁䅯充䅁䅁䅯眯䅅䅁䅅䅁䉁䅁䅁䅆䅃睐栲䅁䅁䅁杷允䅁䅁䅑䅁䑁䅁䅷䅁䭁䩁䅕䅁䭁䉁䅅䅁䭁䙁䕙䅁䉁䅁䅁允䅁䉁䅑䵁䱏杖䅁䅁䵁䅉䅅䅁䕁䅁䅁睁䵁䅁䅁权坃䅁䅁权剁䅁䅁权坂䅂䅁允䅁䅁䅅䅁啁䥁㡨元䅙䅁䅁䍄䉁䅁䅁䅂䅁䅁䅍䅄䅁䅁䅯杍䅁䅁䅯权䅁䅁䅯条䅑䅁䅅䅁䉁䅁䅁兂坂楄礲敮堯睐杷允䅁䅁䅑䅁䑁䅁䅷䅁䭁䩁䅣䅁䭁䉁䅅䅁䭁䙁䕙䅁䉁䅁䅁允䅁䉁䅑䉕呧䅄䅁䅁䵁䅉䅅䅁䕁䅁䅁睁䵁䅁䅁权呄允䅁权剁䅁䅁权噂䅂䅁允䅁䅁䅅䅁啁䅁杁歱䅑䅁䅁䍄䉁䅁䅁䅂䅁䅁䅍䅄䅁䅁䅯杊䅁䅁䅯充䅁䅁䅯杗䅑䅁䅅䅁䉁䅁䅁䅆杂嘱剫䅁䅁䅁杷允䅁䅁䅑䅁䑁䅁䅷䅁䭁䩁䅧䅁䭁䉁䅅䅁䭁䙁䕙䅁䉁䅁䅁允䅁䉁䅑䱑坬杈䅁䅁䵁䅉䅅䅁䕁䅁䅁睁䵁䅁䅁权坃䅁䅁权剁䅁䅁权乂䅂䅁允䅁䅁䅅䅁啁䕁橂睰䅕䅁䅁䍄䉁䅁䅁䅂䅁䅁䅍䅄䅁䅁䅯睬䅁䅁䅯充䅁䅁䅯兔䅑䅁䅅䅁䉁䅁䅁䅆潁扂䵣䅁䅁䅁杷允䅁䅁䅑䅁䑁䅁䅷䅁䭁䩁䅍䅁䭁䉁䅅䅁䭁䝁䕕䅁䉁䅁䅁允䅁䅁䅯睒䅁䅁杷允䅁䅁䅑䅁䑁䅁䅷䅁䭁䩁䅙䅁䭁䉁䅅䅁䭁䝁䕕䅁䉁䅁䅁允䅁䉁䅑䵡祰兂䅁䅁䵁䅉䅅䅁䕁䅁䅁睁䵁䅁䅁权㕂䅁䅁权䭁䅁䅁权歂䅂䅁允䅁䅁䅅䅁䙁乁橥䑣䬰⼱⽅䍄䉁䅁䅁䅂䅁䅁䅍䅄䅁䅁䅯睬䅁䅁䅯充䅁䅁䅯党䅑䅁䅅䅁䉁䅁䅁䅆奃䄹佯䅁䅁䅁杷允䅁䅁䅑䅁䑁䅁䅷䅁䭁䩁䅧䅁䭁䉁䅅䅁䭁䝁䕕䅁䉁䅁䅁允䅁䉁䅑䡉奱先䅁䅁䵁䅉䅅䅁䕁䅁䅁睁䵁䅁䅁权䝁允䅁权䕁䅁䅁权楂䅂䅁允䅁䅁䅅䅁啁䕁捺入䅁䅁䅁䍄䉁䅁䅁䅂䅁䅁䅍䅄䅁䅁䅯睖䅅䅁䅯䅂䅁䅁䅯兗䅑䅁䅅䅁䉁䅁䅁䅆呂䍵䄸䅁䅁䅁杷允䅁䅁䅑䅁䑁䅁䅷䅁䭁䩁䅉䅁䭁䉁䅅䅁䭁䙁䕕䅁䉁䅁䅁允䅁䉁䅑獆瀷䅈䅁䅁䵁䅉䅅䅁䕁䅁䅁睁䵁䅁䅁权啃䅁䅁权剁䅁䅁权噂䅂䅁允䅁䅁䅅䅁啁䍁獄䍴䅯䅁䅁䍄䉁䅁䅁䅂䅁䅁䅍䅄䅁䅁䅯眰䅁䅁䅯允䅉䅁䅯杁䅉䅁䅅䅁䉁䅁䅁兂橂攷猸塶稳䅑杷允䅁䅁䅑䅁䑁䅁䅷䅁䭁䍁䉧䅁䭁䅁䅯䅁䭁䙁䕷䅁䉁䅁䅁允䅁䅁䅕㘴扗䍸睃ぁ䵁䅉䅅䅁䕁䅁䅁睁䵁䅁䅁权噃䅁䅁权剁䅁䅁权噂䅂䅁允䅁䅁䅅䅁啁䵁塃䘴䄰䅁䅁䍄䉁䅁䅁䅂䅁䅁䅍䅄䅁䅁䅯䅭䅁䅁䅯充䅁䅁䅯兖䅑䅁䅅䅁䉁䅁䅁䅆兂制摷䅁䅁䅁杷允䅁䅁䅑䅁䑁䅁䅷䅁䭁䩁䅉䅁䭁䉁䅅䅁䭁䙁䕁䅁䉁䅁䅁允䅁䉁䅑㑪慺睆䅁䅁䵁䅉䅅䅁䕁䅁䅁睁䵁䅁䅁权奁䅁䅁权䕁䅁䅁权㕁䅂䅁允䅁䅁䅅䅁啁䵁㝓䅄䅁䅁䅁䍄䉁䅁䅁䅂䅁䅁䅍䅄䅁䅁䅯睫䅁䅁䅯充䅁䅁䅯䅕䅑䅁䅅䅁䉁䅁䅁权䡂䅁䅁䍄䉁䅁䅁䅂䅁䅁䅍䅄䅁䅁䅯䅬䅁䅁䅯充䅁䅁䅯䅕䅑䅁䅅䅁䉁䅁䅁䅆䵂瑴ㅳ䅁䅁䅁杷允䅁䅁䅑䅁䑁䅁䅷䅁䭁䩁䅅䅁䭁䉁䅅䅁䭁䕁䔰䅁䉁䅁䅁允䅁䉁䅑乁敶元䅁䅁䵁䅉䅅䅁䕁䅁䅁睁䵁䅁䅁权䩂䅂䅁权䕁䅁䅁权卂䅂䅁允䅁䅁䅅䅁䭁䝁䍣䅁䵁䅉䅅䅁䕁䅁䅁睁䵁䅁䅁权䭄䅁䅁权䕁䅁䅁权偂䅂䅁允䅁䅁䅅䅁啁䡁䅓兕䅁䅁䅁䍄䉁䅁䅁䅂䅁䅁䅍䅄䅁䅁䅯睫䅁䅁䅯充䅁䅁䅯杓䅑䅁䅅䅁䉁䅁䅁权䡂䅁䅁䍄䉁䅁䅁䅂䅁䅁䅍䅄䅁䅁䅯杫䅁䅁䅯充䅁䅁䅯兗䅑䅁䅅䅁䉁䅁䅁䅆楂ㅰ塑䅁䅁䅁杷允䅁䅁䅑䅁䑁䅁䅷䅁䭁䩁䅑䅁䭁䉁䅅䅁䭁䙁䕫䅁䉁䅁䅁允䅁䉁䅑牡䬱䅏䅁䅁䵁䅉䅅䅁䕁䅁䅁睁䵁䅁䅁权坃䅁䅁权剁䅁䅁权婂䅂䅁允䅁䅁䅅䅁啁䭁䥄朳䅍䅁䅁䍄䉁䅁䅁䅂䅁䅁䅍䅄䅁䅁䅯光䅁䅁䅯充䅁䅁䅯睓䅑䅁䅅䅁䉁䅁䅁䅆䅃䙭䑷䅁䅁䅁杷允䅁䅁䅑䅁䑁䅁䅷䅁䭁䩁䅣䅁䭁䉁䅅䅁䭁䙁䕫䅁䉁䅁䅁允䅁䉁䅑䅥穱睃䅁䅁䵁䅉䅅䅁䕁䅁䅁睁䵁䅁䅁权⽃䅁䅁权䭁䅁䅁权煂䅂䅁允䅁䅁䅅䅁䙁䙁㘶兓䍷⽋⽅䍄䉁䅁䅁䅂䅁䅁䅍䅄䅁䅁䅯睹䅅䅁䅯充䅁䅁䅯杓䅑䅁䅅䅁䉁䅁䅁权䡂䅁䅁䍄䉁䅁䅁䅂䅁䅁䅍䅄䅁䅁䅯杫䅁䅁䅯充䅁䅁䅯睖䅑䅁䅅䅁䉁䅁䅁䅆䡂慦塍䅁䅁䅁杷允䅁䅁䅑䅁䑁䅁䅷䅁䭁佁䅯䅁䭁䉁䅅䅁䭁䙁䕉䅁䉁䅁䅁允䅁䉁䅑余䴵睄䅁䅁䵁䅉䅅䅁䕁䅁䅁睁䵁䅁䅁权啃䅁䅁权剁䅁䅁权塂䅂䅁允䅁䅁䅅䅁啁䡁奊匹䅳䅁䅁䍄䉁䅁䅁䅂䅁䅁䅍䅄䅁䅁䅯公䅁䅁䅯充䅁䅁䅯睖䅑䅁䅅䅁䉁䅁䅁䅆䅂杣渵䅁䅁䅁杷允䅁䅁䅑䅁䑁䅁䅷䅁䭁佁䉯䅁䭁䅁䅯䅁䭁䕁䕁䅁䉁䅁䅁允䅁䅁䅕㥏倹婪畤䐫䴸䅉䅅䅁䕁䅁䅁睁䵁䅁䅁权奃䅁䅁权剁䅁䅁权塂䅂䅁允䅁䅁䅅䅁啁䡁元硏䅫䅁䅁䍄䉁䅁䅁䅂䅁䅁䅍䅄䅁䅁䅯杧䅁䅁䅯充䅁䅁䅯眯䅅䅁䅅䅁䉁䅁䅁䅆䅁乮獉䅁䅁䅁杷允䅁䅁䅑䅁䑁䅁䅷䅁䭁䅁䉕䅁䭁䅁䅑䅁䭁䙁䕳䅁䉁䅁䅁允䅁䉁䅑䙧桦䅁䅁䅁䵁䅉䅅䅁䕁䅁䅁睁䵁䅁䅁权䍃䅁䅁权剁䅁䅁权乂䅂䅁允䅁䅁䅅䅁啁䵁元䑹䅳䅁䅁䍄䉁䅁䅁䅂䅁䅁䅍䅄䅁䅁䅯䅧䅁䅁䅯充䅁䅁䅯睔䅑䅁䅅䅁䉁䅁䅁权䡂䅁䅁䍄䉁䅁䅁䅂䅁䅁䅍䅄䅁䅁䅯䅲䅁䅁䅯䅂䅁䅁䅯兔䅑䅁䅅䅁䉁䅁䅁䅆奄積䅁䅁䅁䅁杷允䅁䅁䅑䅁䑁䅁䅷䅁䭁乁䈰䅁䭁䅁䅯䅁䭁䙁䔰䅁䉁䅁䅁允䅁䅁䅕灰䕶䱉祂樸䴸䅉䅅䅁䕁䅁䅁睁䵁䅁䅁权䍃䅁䅁权剁䅁䅁权卂䅂䅁允䅁䅁䅅䅁啁䵁㡄䑰䄴䅁䅁䍄䉁䅁䅁䅂䅁䅁䅍䅄䅁䅁䅯睡䅁䅁䅯权䅁䅁䅯兘䅑䅁䅅䅁䉁䅁䅁兂婁䙂余扌汌睐杷允䅁䅁䅑䅁䑁䅁䅷䅁䭁偁䉫䅁䭁䅁䅑䅁䭁䙁䕫䅁䉁䅁䅁允䅁䉁䅑么䩯䅁䅁䅁䵁䅉䅅䅁䕁䅁䅁睁䵁䅁䅁权奁䅁䅁权剁䅁䅁权灂䅂䅁允䅁䅁䅅䅁啁䡁䍧杖䅫䅁䅁䍄䉁䅁䅁䅂䅁䅁䅍䅄䅁䅁䅯杧䅁䅁䅯充䅁䅁䅯党䅑䅁䅅䅁䉁䅁䅁䅆䅂田䅨䅁䅁䅁杷允䅁䅁䅑䅁䑁䅁䅷䅁䭁䕁䅫䅁䭁䉁䅅䅁䭁䑁䕫䅁䉁䅁䅁允䅁䉁䅑坅倷杂䅁䅁䵁䅉䅅䅁䕁䅁䅁睁䵁䅁䅁权桁䅁䅁权剁䅁䅁权塂䅂䅁允䅁䅁䅅䅁啁䅁偪兣䅉䅁䅁䍄䉁䅁䅁䅂䅁䅁䅍䅄䅁䅁䅯兔䅁䅁䅯䅂䅁䅁䅯䅒䅑䅁䅅䅁䉁䅁䅁䅆䅃穌䍕䅁䅁䅁杷允䅁䅁䅑䅁䑁䅁䅷䅁䭁䥁䅉䅁䭁䉁䅅䅁䭁䝁䕅䅁䉁䅁䅁允䅁䉁䅑䕷㙁睒䅁䅁䵁䅉䅅䅁䕁䅁䅁睁䵁䅁䅁权硁䅁䅁权䕁䅁䅁权䕂䅂䅁允䅁䅁䅅䅁啁䑁扁睄䅁䅁䅁䍄䉁䅁䅁䅂䅁䅁䅍䅄䅁䅁䅯眯䅁䅁䅯权䅁䅁䅯䅚䅑䅁䅅䅁䉁䅁䅁兂牁硨婢発㥦睐杷允䅁䅁䅑䅁䑁䅁䅷䅁䭁䑁䅉䅁䭁䅁䅑䅁䭁䕁䕑䅁䉁䅁䅁允䅁䉁䅑䉱噕䅁䅁䅁䵁䅉䅅䅁䕁䅁䅁睁䵁䅁䅁权䥃䅁䅁权剁䅁䅁权䱂䅂䅁允䅁䅁䅅䅁啁䅁㥙穤䅣䅁䅁䍄䉁䅁䅁䅂䅁䅁䅍䅄䅁䅁䅯儫䅁䅁䅯权䅁䅁䅯条䅑䅁䅅䅁䉁䅁䅁兂佂桙奂扏潔睐杷允䅁䅁䅑䅁䑁䅁䅷䅁䭁䱁䉉䅁䭁䉁䅅䅁䭁䕁䕳䅁䉁䅁䅁允䅁䉁䅑䘴㑬充䅁䅁䵁䅉䅅䅁䕁䅁䅁睁䵁䅁䅁权䥃䅁䅁权剁䅁䅁权桂䅂䅁允䅁䅁䅅䅁啁䕁慁兊䅧䅁䅁䍄䉁䅁䅁䅂䅁䅁䅍䅄䅁䅁䅯䅩䅁䅁䅯充䅁䅁䅯睖䅑䅁䅅䅁䉁䅁䅁䅆允㤳䡳䅁䅁䅁杷允䅁䅁䅑䅁䑁䅁䅷䅁䭁䩁䉕䅁䭁䅁䅯䅁䭁䝁䕯䅁䉁䅁䅁允䅁䅁䅕⽺呤㘴扗あ䵁䅉䅅䅁䕁䅁䅁睁䵁䅁䅁权敄䅁䅁权剁䅁䅁权時䅂䅁允䅁䅁䅅䅁啁䥁乄兮䄸䅁䅁䍄䉁䅁䅁䅂䅁䅁䅍䅄䅁䅁䅯杊䅁䅁䅯䅂䅁䅁䅯兏䅑䅁䅅䅁䉁䅁䅁䅆杁䍣䅑䅁䅁䅁杷允䅁䅁䅑䅁䑁䅁䅷䅁䭁䝁䅯䅁䭁䉁䅅䅁䭁䝁䕕䅁䉁䅁䅁允䅁䉁䅑䡅䭺睆䅁䅁䵁䅉䅅䅁䕁䅁䅁睁䵁䅁䅁权塂䅁䅁权䕁䅁䅁权湂䅂䅁允䅁䅁䅅䅁啁䥁䉶兄䅁䅁䅁䍄䉁䅁䅁䅂䅁䅁䅍䅄䅁䅁䅯儷䅁䅁䅯䅂䅁䅁䅯兘䅑䅁䅅䅁䉁䅁䅁䅆允睁䉁䅁䅁䅁杷允䅁䅁䅑䅁䑁䅁䅷䅁䭁䑁䉷䅁䭁䅁䅑䅁䭁䝁䕧䅁䉁䅁䅁允䅁䉁䅑伲楳䅁䅁䅁䵁䅉䅅䅁䕁䅁䅁睁䵁䅁䅁权䩁䅁䅁权䕁䅁䅁权剂䅂䅁允䅁䅁䅅䅁啁䑁偨䅆䅁䅁䅁䍄䉁䅁䅁䅂䅁䅁䅍䅄䅁䅁䅯克䅅䅁䅯充䅁䅁䅯䅗䅑䅁䅅䅁䉁䅁䅁䅆奂汓䩑䅁䅁䅁杷允䅁䅁䅑䅁䑁䅁䅷䅁䭁䥁䅷䅁䭁䅁䅯䅁䭁䑁䕅䅁䉁䅁䅁允䅁䅁䅕牒穢搯㑒歂䵁䅉䅅䅁䕁䅁䅁睁䵁䅁䅁权㍄允䅁权剁䅁䅁权⽄允䅁允䅁䅁䅅䅁啁䥁婄穮䅧䅁䅁䍄䉁䅁䅁䅂䅁䅁䅍䅄䅁䅁䅯先䅁䅁䅯䅂䅁䅁䅯睖䅑䅁䅅䅁䉁䅁䅁䅆䅄卐䉫䅁䅁䅁杷允䅁䅁䅑䅁䑁䅁䅷䅁䭁䵁䄰䅁䭁䉁䅅䅁䭁䙁䔸䅁䉁䅁䅁允䅁䉁䅑䨲捉兇䅁䅁䵁䅉䅅䅁䕁䅁䅁睁䵁䅁䅁权䭃允䅁权剁䅁䅁权䱂䅂䅁允䅁䅁䅅䅁啁䝁牄兺䅑䅁䅁䍄䉁䅁䅁䅂䅁䅁䅍䅄䅁䅁䅯条䅁䅁䅯充䅁䅁䅯兙䅑䅁䅅䅁䉁䅁䅁䅆䅂桰奕䅁䅁䅁杷允䅁䅁䅑䅁䑁䅁䅷䅁䭁䡁䅉䅁䭁䉁䅅䅁䭁䙁䕍䅁䉁䅁䅁允䅁䉁䅑䥳㤱䅃䅁䅁䵁䅉䅅䅁䕁䅁䅁睁䵁䅁䅁权噁允䅁权䕁䅁䅁权坂䅂䅁允䅁䅁䅅䅁啁䑁獃睘䅁䅁䅁䍄䉁䅁䅁䅂䅁䅁䅍䅄䅁䅁䅯眱䅅䅁䅯充䅁䅁䅯杘䅑䅁䅅䅁䉁䅁䅁䅆䅂佋䴸䅁䅁䅁杷允䅁䅁䅑䅁䑁䅁䅷䅁䭁䕁䅕䅁䭁䉁䅅䅁䭁䝁䕑䅁䉁䅁䅁允䅁䉁䅑乷䭁睓䅁䅁䵁䅉䅅䅁䕁䅁䅁睁䵁䅁䅁权歂允䅁权剁䅁䅁权奂䅂䅁允䅁䅁䅅䅁啁䅁䱂硑䅉䅁䅁䍄䉁䅁䅁䅂䅁䅁䅍䅄䅁䅁䅯䅲䅁䅁䅯充䅁䅁䅯杙䅑䅁䅅䅁䉁䅁䅁䅆䅂㠱䭫䅁䅁䅁杷允䅁䅁䅑䅁䑁䅁䅷䅁䭁䉁䅑䅁䭁䉁䅅䅁䭁䕁䕯䅁䉁䅁䅁允䅁䉁䅑䱍䍔杅䅁䅁䵁䅉䅅䅁䕁䅁䅁睁䵁䅁䅁权摄䅁䅁权剁䅁䅁权敂䅂䅁允䅁䅁䅅䅁啁䥁硂睤䅯䅁䅁䍄䉁䅁䅁䅂䅁䅁䅍䅄䅁䅁䅯兆䅁䅁䅯充䅁䅁䅯杓䅑䅁䅅䅁䉁䅁䅁䅆㑁㡦䭯䅁䅁䅁杷允䅁䅁䅑䅁䑁䅁䅷䅁䭁䅁䉁䅁䭁䉁䅅䅁䭁䙁䕧䅁䉁䅁䅁允䅁䉁䅑倴㑺睒䅁䅁䵁䅉䅅䅁䕁䅁䅁睁䵁䅁䅁权牂允䅁权剁䅁䅁权兂䅂䅁允䅁䅁䅅䅁䭁䕁䅣䅁䵁䅉䅅䅁䕁䅁䅁睁䵁䅁䅁权獃䅁䅁权剁䅁䅁权慂䅂䅁允䅁䅁䅅䅁啁䭁㙄兂䅯䅁䅁䍄䉁䅁䅁䅂䅁䅁䅍䅄䅁䅁䅯兑䅁䅁䅯充䅁䅁䅯党䅑䅁䅅䅁䉁䅁䅁䅆杂䩄獑䅁䅁䅁杷允䅁䅁䅑䅁䑁䅁䅷䅁䭁䩁䉁䅁䭁䅁䅑䅁䭁䝁䕧䅁䉁䅁䅁允䅁䉁䅑䱋䝳䅁䅁䅁䵁䅉䅅䅁䕁䅁䅁睁䵁䅁䅁权獃䅁䅁权剁䅁䅁权䭂䅂䅁允䅁䅁䅅䅁啁䅁潂兩䅫䅁䅁䍄䉁䅁䅁䅂䅁䅁䅍䅄䅁䅁䅯睧䅁䅁䅯充䅁䅁䅯䅔䅑䅁䅅䅁䉁䅁䅁䅆㑃穦䍑䅁䅁䅁杷允䅁䅁䅑䅁䑁䅁䅷䅁䭁䕁䉙䅁䭁䅁䅑䅁䭁䝁䕉䅁䉁䅁䅁允䅁䉁䅑倲愴䅁䅁䅁䵁䅉䅅䅁䕁䅁䅁睁䵁䅁䅁权祃䅁䅁权剁䅁䅁权⽄允䅁允䅁䅁䅅䅁啁䭁獄杸䅙䅁䅁䍄䉁䅁䅁䅂䅁䅁䅍䅄䅁䅁䅯䅄䅅䅁䅯充䅁䅁䅯党䅑䅁䅅䅁䉁䅁䅁䅆ㅃ㙄䵣䅁䅁䅁杷允䅁䅁䅑䅁䑁䅁䅷䅁䭁䱁䅉䅁䭁䉁䅅䅁䭁䙁䕳䅁䉁䅁䅁允䅁䉁䅑䱉乮䅃䅁䅁䵁䅉䅅䅁䕁䅁䅁睁䵁䅁䅁权䍂䅁䅁权䭁䅁䅁权硁䅂䅁允䅁䅁䅅䅁䙁佁浫免獩偈⽙䍄䉁䅁䅁䅂䅁䅁䅍䅄䅁䅁䅯来䅅䅁䅯充䅁䅁䅯杗䅑䅁䅅䅁䉁䅁䅁䅆㑃畸汉䅁䅁䅁杷允䅁䅁䅑䅁䑁䅁䅷䅁䭁䱁䅉䅁䭁䉁䅅䅁䭁䕁䕳䅁䉁䅁䅁允䅁䉁䅑䅙報元䅁䅁䵁䅉䅅䅁䕁䅁䅁睁䵁䅁䅁权祃䅁䅁权剁䅁䅁权坂䅂䅁允䅁䅁䅅䅁啁䕁䡃杂䅯䅁䅁䍄䉁䅁䅁䅂䅁䅁䅍䅄䅁䅁䅯睸䅁䅁䅯充䅁䅁䅯兙䅑䅁䅅䅁䉁䅁䅁权䡂䅁䅁䍄䉁䅁䅁䅂䅁䅁䅍䅄䅁䅁䅯睃䅁䅁䅯䅂䅁䅁䅯睗䅑䅁䅅䅁䉁䅁䅁䅆湄䑷䅧䅁䅁䅁杷允䅁䅁䅑䅁䑁䅁䅷䅁䭁䱁䅳䅁䭁䅁䅑䅁䭁䕁䕷䅁䉁䅁䅁允䅁䉁䅑䵧䜰䅁䅁䅁䵁䅉䅅䅁䕁䅁䅁睁䵁䅁䅁权㡁允䅁权䕁䅁䅁权浂䅂䅁允䅁䅁䅅䅁啁䕁硔杇䅁䅁䅁䍄䉁䅁䅁䅂䅁䅁䅍䅄䅁䅁䅯儶䅁䅁䅯允䅉䅁䅯杁䅉䅁䅅䅁䉁䅁䅁兂䥁睺畂祎橘䅑杷允䅁䅁䅑䅁䑁䅁䅷䅁䭁䉁䉯䅁䭁䉁䅅䅁䭁䝁䕧䅁䉁䅁䅁允䅁䉁䅑佉歫杄䅁䅁䵁䅉䅅䅁䕁䅁䅁睁䵁䅁䅁权⭃允䅁权䭁䅁䅁权煂䅂䅁允䅁䅁䅅䅁䙁䅁琴灳瘳⭰⼴䍄䉁䅁䅁䅂䅁䅁䅍䅄䅁䅁䅯杳䅁䅁䅯充䅁䅁䅯兖䅑䅁䅅䅁䉁䅁䅁䅆䅃䕱乣䅁䅁䅁杷允䅁䅁䅑䅁䑁䅁䅷䅁䭁䱁䅉䅁䭁䉁䅅䅁䭁䙁䕣䅁䉁䅁䅁允䅁䉁䅑䱷獡杄䅁䅁䵁䅉䅅䅁䕁䅁䅁睁䵁䅁䅁权允䅁䅁权䕁䅁䅁权硁䅂䅁允䅁䅁䅅䅁啁䝁潎睄䅁䅁䅁䍄䉁䅁䅁䅂䅁䅁䅍䅄䅁䅁䅯兪䅁䅁䅯允䅉䅁䅯杁䅉䅁䅅䅁䉁䅁䅁兂畁㍧癵扢噶䅑杷允䅁䅁䅑䅁䑁䅁䅷䅁䭁䡁䅷䅁䭁䅁䅑䅁䭁䝁䕫䅁䉁䅁䅁允䅁䉁䅑䙕㝳䅁䅁䅁䵁䅉䅅䅁䕁䅁䅁睁䵁䅁䅁权䭂允䅁权剁䅁䅁权婂䅂䅁允䅁䅁䅅䅁䭁䕁䅣䅁䵁䅉䅅䅁䕁䅁䅁睁䵁䅁䅁权䕃允䅁权剁䅁䅁权扂䅂䅁允䅁䅁䅅䅁啁䭁㘱䅚䅅䅁䅁䍄䉁䅁䅁䅂䅁䅁䅍䅄䅁䅁䅯杴䅁䅁䅯充䅁䅁䅯睓䅑䅁䅅䅁䉁䅁䅁䅆䥃乲久䅁䅁䅁杷允䅁䅁䅑䅁䑁䅁䅷䅁䭁䑁䉍䅁䭁䅁䅑䅁䭁䑁䕣䅁䉁䅁䅁允䅁䉁䅑䱄汧䅁䅁䅁䵁䅉䅅䅁䕁䅁䅁睁䵁䅁䅁权䡄允䅁权䕁䅁䅁权桂䅂䅁允䅁䅁䅅䅁啁䅁䡪眲䅁䅁䅁䍄䉁䅁䅁䅂䅁䅁䅍䅄䅁䅁䅯督䅁䅁䅯充䅁䅁䅯睔䅑䅁䅅䅁䉁䅁䅁䅆权數久䅁䅁䅁杷允䅁䅁䅑䅁䑁䅁䅷䅁䭁乁䄰䅁䭁䉁䅅䅁䭁䝁䕅䅁䉁䅁䅁允䅁䉁䅑偉洸䅆䅁䅁䵁䅉䅅䅁䕁䅁䅁睁䵁䅁䅁权流䅁䅁权䭁䅁䅁权㕁䅂䅁允䅁䅁䅅䅁䙁乁倹婪畤畅⼸䍄䉁䅁䅁䅂䅁䅁䅍䅄䅁䅁䅯睏䅁䅁䅯充䅁䅁䅯杓䅑䅁䅅䅁䉁䅁䅁䅆睂瑕䡳䅁䅁䅁杷允䅁䅁䅑䅁䑁䅁䅷䅁䭁䱁䉅䅁䭁䉁䅅䅁䭁䙁䕯䅁䉁䅁䅁允䅁䉁䅑䝳晸村䅁䅁䵁䅉䅅䅁䕁䅁䅁睁䵁䅁䅁权㝁允䅁权䕁䅁䅁权潂䅂䅁允䅁䅁䅅䅁啁䭁杂睋䅅䅁䅁䍄䉁䅁䅁䅂䅁䅁䅍䅄䅁䅁䅯䅺䅅䅁䅯充䅁䅁䅯睗䅑䅁䅅䅁䉁䅁䅁䅆䅁㑷婉䅁䅁䅁杷允䅁䅁䅑䅁䑁䅁䅷䅁䭁䱁䅙䅁䭁䉁䅅䅁䭁䝁䕅䅁䉁䅁䅁允䅁䉁䅑䙳楤杄䅁䅁䵁䅉䅅䅁䕁䅁䅁睁䵁䅁䅁权䱁允䅁权䉁杁䅁权䑁杁䅁允䅁䅁䅅䅁䙁䙁䙬佱捣⬹䅆䍄䉁䅁䅁䅂䅁䅁䅍䅄䅁䅁䅯儰䅅䅁䅯䅂䅁䅁䅯䅙䅑䅁䅅䅁䉁䅁䅁䅆睁捸䅍䅁䅁䅁杷允䅁䅁䅑䅁䑁䅁䅷䅁䭁䕁䄰䅁䭁䉁䅅䅁䭁䙁䕯䅁䉁䅁䅁允䅁䉁䅑䕓削杇䅁䅁䵁䅉䅅䅁䕁䅁䅁睁䵁䅁䅁权佂䅁䅁权剁䅁䅁权慂䅂䅁允䅁䅁䅅䅁啁䵁⽁桺䄰䅁䅁䍄䉁䅁䅁䅂䅁䅁䅍䅄䅁䅁䅯䄴䅁䅁䅯䅂䅁䅁䅯睕䅑䅁䅅䅁䉁䅁䅁䅆元桕䉉䅁䅁䅁杷允䅁䅁䅑䅁䑁䅁䅷䅁䭁偁䅅䅁䭁䅁䅯䅁䭁䝁䕑䅁䉁䅁䅁允䅁䅁䅕䉵䘶ㄶ㑇樵䴸䅉䅅䅁䕁䅁䅁睁䵁䅁䅁权㉁䅁䅁权䭁䅁䅁权䕂䅂䅁允䅁䅁䅅䅁䙁䡁⭥确癯昳⽉䍄䉁䅁䅁䅂䅁䅁䅍䅄䅁䅁䅯杴䅁䅁䅯充䅁䅁䅯杗䅑䅁䅅䅁䉁䅁䅁䅆歂䡶余䅁䅁䅁杷允䅁䅁䅑䅁䑁䅁䅷䅁䭁䱁䅙䅁䭁䉁䅅䅁䭁䙁䕑䅁䉁䅁䅁允䅁䉁䅑䵕潂杄䅁䅁䵁䅉䅅䅁䕁䅁䅁睁䵁䅁䅁权㉃䅁䅁权剁䅁䅁权兂䅂䅁允䅁䅁䅅䅁啁䙁㍨兢䄴䅁䅁䍄䉁䅁䅁䅂䅁䅁䅍䅄䅁䅁䅯眶䅁䅁䅯充䅁䅁䅯睖䅑䅁䅅䅁䉁䅁䅁䅆䅃杳䝈䅁䅁䅁杷允䅁䅁䅑䅁䑁䅁䅷䅁䭁䱁䅷䅁䭁䉁䅅䅁䭁䕁䔴䅁䉁䅁䅁允䅁䉁䅑䕧儹兓䅁䅁䵁䅉䅅䅁䕁䅁䅁睁䵁䅁䅁权㡃䅁䅁权剁䅁䅁权楂䅂䅁允䅁䅁䅅䅁啁䵁䝄ち䅫䅁䅁䍄䉁䅁䅁䅂䅁䅁䅍䅄䅁䅁䅯睧䅅䅁䅯充䅁䅁䅯条䅑䅁䅅䅁䉁䅁䅁䅆杂砱唰䅁䅁䅁杷允䅁䅁䅑䅁䑁䅁䅷䅁䭁䉁䉍䅁䭁䉁䅅䅁䭁䝁䕙䅁䉁䅁䅁允䅁䉁䅑䍍歄䅓䅁䅁䵁䅉䅅䅁䕁䅁䅁睁䵁䅁䅁权扃允䅁权剁䅁䅁权煂䅂䅁允䅁䅁䅅䅁啁佁祃䉥䅉䅁䅁䍄䉁䅁䅁䅂䅁䅁䅍䅄䅁䅁䅯睩䅁䅁䅯充䅁䅁䅯条䅑䅁䅅䅁䉁䅁䅁䅆潃䑏䭍䅁䅁䅁杷允䅁䅁䅑䅁䑁䅁䅷䅁䭁䍁䉳䅁䭁䉁䅅䅁䭁䙁䕧䅁䉁䅁䅁允䅁䉁䅑䵭㑱睂䅁䅁䵁䅉䅅䅁䕁䅁䅁睁䵁䅁䅁权㡃䅁䅁权剁䅁䅁权坂䅂䅁允䅁䅁䅅䅁啁䅁䥂歊䅳䅁䅁䍄䉁䅁䅁䅂䅁䅁䅍䅄䅁䅁䅯䅳䅅䅁䅯䅂䅁䅁䅯兏䅑䅁䅅䅁䉁䅁䅁䅆䅄䉘䅕䅁䅁䅁杷允䅁䅁䅑䅁䑁䅁䅷䅁䭁䩁䉕䅁䭁䉁䅅䅁䭁䙁䕧䅁䉁䅁䅁允䅁䉁䅑䰴偖兴䅁䅁䵁䅉䅅䅁䕁䅁䅁睁䵁䅁䅁权㙂允䅁权剁䅁䅁权佂䅂䅁允䅁䅁䅅䅁啁䝁奪嘹䅁䅁䅁䍄䉁䅁䅁䅂䅁䅁䅍䅄䅁䅁䅯䅶䅁䅁䅯充䅁䅁䅯杕䅑䅁䅅䅁䉁䅁䅁䅆䅁浱䵎䅁䅁䅁杷允䅁䅁䅑䅁䑁䅁䅷䅁䭁䵁䅅䅁䭁䅁䅑䅁䭁䕁䔰䅁䉁䅁䅁允䅁䉁䅑乳㡍睁䅁䅁䵁䅉䅅䅁䕁䅁䅁睁䵁䅁䅁权㡃䅁䅁权剁䅁䅁权䵂䅂䅁允䅁䅁䅅䅁啁䭁乄氷䅅䅁䅁䍄䉁䅁䅁䅂䅁䅁䅍䅄䅁䅁䅯䄷䅁䅁䅯充䅁䅁䅯兡䅑䅁䅅䅁䉁䅁䅁䅆睄䅐䕅䅁䅁䅁杷允䅁䅁䅑䅁䑁䅁䅷䅁䭁䱁䅷䅁䭁䉁䅅䅁䭁䙁䕁䅁䉁䅁䅁允䅁䉁䅑䙃䝅睖䅁䅁䵁䅉䅅䅁䕁䅁䅁睁䵁䅁䅁权允允䅁权剁䅁䅁权卂䅂䅁允䅁䅁䅅䅁啁䵁呁兇䅁䅁䅁䍄䉁䅁䅁䅂䅁䅁䅍䅄䅁䅁䅯睥䅅䅁䅯充䅁䅁䅯睘䅑䅁䅅䅁䉁䅁䅁䅆兄牨䕧䅁䅁䅁杷允䅁䅁䅑䅁䑁䅁䅷䅁䭁䉁䅁䅁䭁䅁䅯䅁䭁䝁䕫䅁䉁䅁䅁允䅁䅁䅕呦ㄸ牘䩰樹䴸䅉䅅䅁䕁䅁䅁睁䵁䅁䅁权求允䅁权剁䅁䅁权啂䅂䅁允䅁䅁䅅䅁啁䥁湄橸䄸䅁䅁䍄䉁䅁䅁䅂䅁䅁䅍䅄䅁䅁䅯睖䅅䅁䅯充䅁䅁䅯䅡䅑䅁䅅䅁䉁䅁䅁䅆牁牲䙷䅁䅁䅁杷允䅁䅁䅑䅁䑁䅁䅷䅁䭁䱁䅷䅁䭁䉁䅅䅁䭁䙁䕣䅁䉁䅁䅁允䅁䉁䅑䙁唲兖䅁䅁䵁䅉䅅䅁䕁䅁䅁睁䵁䅁䅁权牁䅁䅁权䕁䅁䅁权呂䅂䅁允䅁䅁䅅䅁啁䥁捁兄䅁䅁䅁䍄䉁䅁䅁䅂䅁䅁䅍䅄䅁䅁䅯元䅁䅁䅯权䅁䅁䅯兘䅑䅁䅅䅁䉁䅁䅁兂偃癷潕䥘匯睐杷允䅁䅁䅑䅁䑁䅁䅷䅁䭁䵁䅍䅁䭁䉁䅅䅁䭁䕁䔴䅁䉁䅁䅁允䅁䉁䅑乙汵兇䅁䅁䵁䅉䅅䅁䕁䅁䅁睁䵁䅁䅁权㥂䅁䅁权䕁䅁䅁权硁䅂䅁允䅁䅁䅅䅁啁䍁䵂杋䅁䅁䅁䍄䉁䅁䅁䅂䅁䅁䅍䅄䅁䅁䅯兩䅁䅁䅯充䅁䅁䅯䅘䅑䅁䅅䅁䉁䅁䅁䅆杄煣扁䅁䅁䅁杷允䅁䅁䅑䅁䑁䅁䅷䅁䭁䵁䉫䅁䭁䉁䅅䅁䭁䕁䕁䅁䉁䅁䅁允䅁䉁䅑偕戹䅂䅁䅁䵁䅉䅅䅁䕁䅁䅁睁䵁䅁䅁权䥄䅁䅁权剁䅁䅁权佂䅂䅁允䅁䅁䅅䅁啁䥁湁䉁䅉䅁䅁䍄䉁䅁䅁䅂䅁䅁䅍䅄䅁䅁䅯杸䅁䅁䅯充䅁䅁䅯睗䅑䅁䅅䅁䉁䅁䅁䅆䅁䝄䉸䅁䅁䅁杷允䅁䅁䅑䅁䑁䅁䅷䅁䭁䵁䅉䅁䭁䉁䅅䅁䭁䕁䕳䅁䉁䅁䅁允䅁䉁䅑桹乢兆䅁䅁䵁䅉䅅䅁䕁䅁䅁睁䵁䅁䅁权摁䅁䅁权䕁䅁䅁权佂䅂䅁允䅁䅁䅅䅁啁䙁で杘䅅䅁䅁䍄䉁䅁䅁䅂䅁䅁䅍䅄䅁䅁䅯睷䅁䅁䅯充䅁䅁䅯睓䅑䅁䅅䅁䉁䅁䅁䅆睂婴慣䅁䅁䅁杷允䅁䅁䅑䅁䑁䅁䅷䅁䭁䵁䅧䅁䭁䉁䅅䅁䭁䕁䕳䅁䉁䅁䅁允䅁䉁䅑佑睘充䅁䅁䵁䅉䅅䅁䕁䅁䅁睁䵁䅁䅁权䑄䅁䅁权剁䅁䅁权䵂䅂䅁允䅁䅁䅅䅁啁䱁乄硭䄰䅁䅁䍄䉁䅁䅁䅂䅁䅁䅍䅄䅁䅁䅯杄䅅䅁䅯权䅁䅁䅯免䅑䅁䅅䅁䉁䅁䅁兂畃⭒㙆但朴䅑杷允䅁䅁䅑䅁䑁䅁䅷䅁䭁䥁䉅䅁䭁䅁䅑䅁䭁䑁䕯䅁䉁䅁䅁允䅁䉁䅑䉇歖䅁䅁䅁䵁䅉䅅䅁䕁䅁䅁睁䵁䅁䅁权䑄䅁䅁权剁䅁䅁权兂䅂䅁允䅁䅁䅅䅁啁䵁歁楧䅁䅁䅁䍄䉁䅁䅁䅂䅁䅁䅍䅄䅁䅁䅯䅹䅁䅁䅯充䅁䅁䅯䅕䅑䅁䅅䅁䉁䅁䅁䅆杂㌲乁䅁䅁䅁杷允䅁䅁䅑䅁䑁䅁䅷䅁䭁䡁䄸䅁䭁䉁䅅䅁䭁䙁䕉䅁䉁䅁䅁允䅁䉁䅑䉑㉺䅉䅁䅁䵁䅉䅅䅁䕁䅁䅁睁䵁䅁䅁权畃允䅁权剁䅁䅁权桂䅂䅁允䅁䅁䅅䅁啁䱁捃睳䅫䅁䅁䍄䉁䅁䅁䅂䅁䅁䅍䅄䅁䅁䅯兵䅁䅁䅯充䅁䅁䅯睚䅑䅁䅅䅁䉁䅁䅁䅆䅁潺捍䅁䅁䅁杷允䅁䅁䅑䅁䑁䅁䅷䅁䭁䩁䉯䅁䭁䅁䅑䅁䭁䕁䔸䅁䉁䅁䅁允䅁䅁䅯睒䅁䅁杷允䅁䅁䅑䅁䑁䅁䅷䅁䭁䑁䅍䅁䭁䅁䅑䅁䭁䑁䕫䅁䉁䅁䅁允䅁䉁䅑吵塙䅁䅁䅁䵁䅉䅅䅁䕁䅁䅁睁䵁䅁䅁权䑄䅁䅁权剁䅁䅁权婂䅂䅁允䅁䅁䅅䅁啁䡁䱪椷䅉䅁䅁䍄䉁䅁䅁䅂䅁䅁䅍䅄䅁䅁䅯䅸䅁䅁䅯充䅁䅁䅯睚䅑䅁䅅䅁䉁䅁䅁䅆䅄橪䥁䅁䅁䅁杷允䅁䅁䅑䅁䑁䅁䅷䅁䭁䵁䅙䅁䭁䉁䅅䅁䭁䙁䕫䅁䉁䅁䅁允䅁䉁䅑佇㡁杂䅁䅁䵁䅉䅅䅁䕁䅁䅁睁䵁䅁䅁权䥄䅁䅁权剁䅁䅁权婂䅂䅁允䅁䅁䅅䅁啁䙁湄克䄰䅁䅁䍄䉁䅁䅁䅂䅁䅁䅍䅄䅁䅁䅯儵䅁䅁䅯充䅁䅁䅯兖䅑䅁䅅䅁䉁䅁䅁䅆䥁假倰䅁䅁䅁杷允䅁䅁䅑䅁䑁䅁䅷䅁䭁䭁䄸䅁䭁䉁䅅䅁䭁䙁䕉䅁䉁䅁䅁允䅁䉁䅑偩湺兆䅁䅁䵁䅉䅅䅁䕁䅁䅁睁䵁䅁䅁权䍃䅁䅁权䕁䅁䅁权煂䅂䅁允䅁䅁䅅䅁啁䩁灩共䅁䅁䅁䍄䉁䅁䅁䅂䅁䅁䅍䅄䅁䅁䅯䅘䅅䅁䅯充䅁䅁䅯条䅑䅁䅅䅁䉁䅁䅁䅆䅄煇匴䅁䅁䅁杷允䅁䅁䅑䅁䑁䅁䅷䅁䭁䡁䅫䅁䭁䉁䅅䅁䭁䝁䕉䅁䉁䅁䅁允䅁䉁䅑䉩晷兂䅁䅁䵁䅉䅅䅁䕁䅁䅁睁䵁䅁䅁权䍂䅁䅁权䭁䅁䅁权䕂䅂䅁允䅁䅁䅅䅁䙁偁⭰牡へ⭫⽧䍄䉁䅁䅁䅂䅁䅁䅍䅄䅁䅁䅯来䅁䅁䅯充䅁䅁䅯杕䅑䅁䅅䅁䉁䅁䅁䅆歁浌䩧䅁䅁䅁杷允䅁䅁䅑䅁䑁䅁䅷䅁䭁䵁䉕䅁䭁䅁䅑䅁䭁䙁䔸䅁䉁䅁䅁允䅁䉁䅑婍㙅䅁䅁䅁䵁䅉䅅䅁䕁䅁䅁睁䵁䅁䅁权㕂䅁䅁权剁䅁䅁权兂䅂䅁允䅁䅁䅅䅁啁䩁䙧朱䅑䅁䅁䍄䉁䅁䅁䅂䅁䅁䅍䅄䅁䅁䅯典䅁䅁䅯权䅁䅁䅯睚䅑䅁䅅䅁䉁䅁䅁兂㡄晱午坔㡌睐杷允䅁䅁䅑䅁䑁䅁䅷䅁䭁䥁䄸䅁䭁䅁䅯䅁䭁䝁䕣䅁䉁䅁䅁允䅁䅁䅕兇坒楄礲呶䴸䅉䅅䅁䕁䅁䅁睁䵁䅁䅁权䝄䅁䅁权䕁䅁䅁权剂䅂䅁允䅁䅁䅅䅁啁佁煄䅎䅁䅁䅁䍄䉁䅁䅁䅂䅁䅁䅍䅄䅁䅁䅯来䅁䅁䅯充䅁䅁䅯䅕䅑䅁䅅䅁䉁䅁䅁䅆歄晓䥙䅁䅁䅁杷允䅁䅁䅑䅁䑁䅁䅷䅁䭁䉁䅑䅁䭁䅁䅯䅁䭁䑁䕅䅁䉁䅁䅁允䅁䅁䅕癴㥐䠱灪䐸䴸䅉䅅䅁䕁䅁䅁睁䵁䅁䅁权㕂䅁䅁权剁䅁䅁权䭂䅂䅁允䅁䅁䅅䅁啁䱁㥃兪䅑䅁䅁䍄䉁䅁䅁䅂䅁䅁䅍䅄䅁䅁䅯来䅁䅁䅯充䅁䅁䅯杓䅑䅁䅅䅁䉁䅁䅁䅆睄䭶䥑䅁䅁䅁杷允䅁䅁䅑䅁䑁䅁䅷䅁䭁䱁䉑䅁䭁䅁䅑䅁䭁䝁䕁䅁䉁䅁䅁允䅁䉁䅑㉄䡫䅁䅁䅁䵁䅉䅅䅁䕁䅁䅁睁䵁䅁䅁权㙂䅁䅁权剁䅁䅁权婂䅂䅁允䅁䅁䅅䅁啁䍁㝲睮䅧䅁䅁䍄䉁䅁䅁䅂䅁䅁䅍䅄䅁䅁䅯䄶䅁䅁䅯充䅁䅁䅯条䅑䅁䅅䅁䉁䅁䅁䅆慂⽶ㄸ䅁䅁䅁杷允䅁䅁䅑䅁䑁䅁䅷䅁䭁䭁䅯䅁䭁䅁䅑䅁䭁䕁䕁䅁䉁䅁䅁允䅁䅁䅯睒䅁䅁杷允䅁䅁䅑䅁䑁䅁䅷䅁䭁䉁䉳䅁䭁䅁䅑䅁䭁䕁䕳䅁䉁䅁䅁允䅁䉁䅑䙣扎䅂䅁䅁䵁䅉䅅䅁䕁䅁䅁睁䵁䅁䅁权灂允䅁权剁䅁䅁权橂䅂䅁允䅁䅁䅅䅁啁佁捄睧䄸䅁䅁䍄䉁䅁䅁䅂䅁䅁䅍䅄䅁䅁䅯眴䅅䅁䅯充䅁䅁䅯党䅑䅁䅅䅁䉁䅁䅁䅆䅃歷爲䅁䅁䅁杷允䅁䅁䅑䅁䑁䅁䅷䅁䭁䅁䅍䅁䭁䅁䅑䅁䭁䕁䕁䅁䉁䅁䅁允䅁䉁䅑䑱捙䅁䅁䅁䵁䅉䅅䅁䕁䅁䅁睁䵁䅁䅁权湃允䅁权䕁䅁䅁权時䅂䅁允䅁䅁䅅䅁啁偁坨䅔䅁䅁䅁䍄䉁䅁䅁䅂䅁䅁䅍䅄䅁䅁䅯杊䅁䅁䅯充䅁䅁䅯杙䅑䅁䅅䅁䉁䅁䅁䅆䅄ㅑ佣䅁䅁䅁杷允䅁䅁䅑䅁䑁䅁䅷䅁䭁䍁䅙䅁䭁䉁䅅䅁䭁䕁䕳䅁䉁䅁䅁允䅁䉁䅑偙䩥睄䅁䅁䵁䅉䅅䅁䕁䅁䅁睁䵁䅁䅁权䙃允䅁权䕁䅁䅁权楂䅂䅁允䅁䅁䅅䅁啁䭁䵃兦䅁䅁䅁䍄䉁䅁䅁䅂䅁䅁䅍䅄䅁䅁䅯杴䅅䅁䅯䅂䅁䅁䅯睚䅑䅁䅅䅁䉁䅁䅁䅆䥁剕䅕䅁䅁䅁杷允䅁䅁䅑䅁䑁䅁䅷䅁䭁䍁䅙䅁䭁䉁䅅䅁䭁䕁䔰䅁䉁䅁䅁允䅁䉁䅑䡷煈䅅䅁䅁䵁䅉䅅䅁䕁䅁䅁睁䵁䅁䅁权偂䅁䅁权䕁䅁䅁权歂䅂䅁允䅁䅁䅅䅁啁䩁剑兌䅁䅁䅁䍄䉁䅁䅁䅂䅁䅁䅍䅄䅁䅁䅯睫䅁䅁䅯䅂䅁䅁䅯䅗䅑䅁䅅䅁䉁䅁䅁䅆奄氰䅑䅁䅁䅁杷允䅁䅁䅑䅁䑁䅁䅷䅁䭁䩁䉫䅁䭁䅁䅑䅁䭁䙁䔸䅁䉁䅁䅁允䅁䉁䅑估䑚䅁䅁䅁䵁䅉䅅䅁䕁䅁䅁睁䵁䅁䅁权䙂䅁䅁权剁䅁䅁权剂䅂䅁允䅁䅁䅅䅁啁䵁楄䕨䅳䅁䅁䍄䉁䅁䅁䅂䅁䅁䅍䅄䅁䅁䅯朳䅁䅁䅯充䅁䅁䅯免䅑䅁䅅䅁䉁䅁䅁䅆䅁奊佳䅁䅁䅁杷允䅁䅁䅑䅁䑁䅁䅷䅁䭁佁䉣䅁䭁䅁䅑䅁䭁䕁䕷䅁䉁䅁䅁允䅁䉁䅑䭋乊允䅁䅁䵁䅉䅅䅁䕁䅁䅁睁䵁䅁䅁权癃䅁䅁权剁䅁䅁权杂䅂䅁允䅁䅁䅅䅁啁佁ぃ䉐䅕䅁䅁䍄䉁䅁䅁䅂䅁䅁䅍䅄䅁䅁䅯䅶䅁䅁䅯充䅁䅁䅯兡䅑䅁䅅䅁䉁䅁䅁䅆䅂瑶䨹䅁䅁䅁杷允䅁䅁䅑䅁䑁䅁䅷䅁䭁偁䅯䅁䭁䅁䅑䅁䭁䙁䕣䅁䉁䅁䅁允䅁䅁䅯睒䅁䅁杷允䅁䅁䅑䅁䑁䅁䅷䅁䭁䝁䉕䅁䭁䉁䅅䅁䭁䙁䕳䅁䉁䅁䅁允䅁䉁䅑佑䥷䅎䅁䅁䵁䅉䅅䅁䕁䅁䅁睁䵁䅁䅁权⭂䅁䅁权剁䅁䅁权偂䅂䅁允䅁䅁䅅䅁䭁䕁䅣䅁䵁䅉䅅䅁䕁䅁䅁睁䵁䅁䅁权橂允䅁权䕁䅁䅁权浂䅂䅁允䅁䅁䅅䅁啁䑁䉄先䅁䅁䅁䍄䉁䅁䅁䅂䅁䅁䅍䅄䅁䅁䅯杦䅁䅁䅯充䅁䅁䅯眯䅅䅁䅅䅁䉁䅁䅁䅆㙁祶䍙䅁䅁䅁杷允䅁䅁䅑䅁䑁䅁䅷䅁䭁䡁䅷䅁䭁䉁䅅䅁䭁䕁䔴䅁䉁䅁䅁允䅁䉁䅑乧䡋杆䅁䅁䵁䅉䅅䅁䕁䅁䅁睁䵁䅁䅁权㥂䅁䅁权剁䅁䅁权佂䅂䅁允䅁䅁䅅䅁啁䕁畄剌䅉䅁䅁䍄䉁䅁䅁䅂䅁䅁䅍䅄䅁䅁䅯入䅅䅁䅯充䅁䅁䅯睕䅑䅁䅅䅁䉁䅁䅁䅆权佢䵅䅁䅁䅁杷允䅁䅁䅑䅁䑁䅁䅷䅁䭁䍁䅉䅁䭁䉁䅅䅁䭁䙁䕑䅁䉁䅁䅁允䅁䉁䅑瑹氵兂䅁䅁䵁䅉䅅䅁䕁䅁䅁睁䵁䅁䅁权㉄允䅁权䭁䅁䅁权湂䅂䅁允䅁䅁䅅䅁䙁䅁獩䙈歰⭏⼸䍄䉁䅁䅁䅂䅁䅁䅍䅄䅁䅁䅯杦䅁䅁䅯充䅁䅁䅯杙䅑䅁䅅䅁䉁䅁䅁䅆㉄塳䌸䅁䅁䅁杷允䅁䅁䅑䅁䑁䅁䅷䅁䭁䕁䈰䅁䭁䅁䅑䅁䭁䕁䕳䅁䉁䅁䅁允䅁䅁䅕橥摔㔫穖歙䵅䅉䅅䅁䕁䅁䅁睁䵁䅁䅁权⭂䅁䅁权剁䅁䅁权扂䅂䅁允䅁䅁䅅䅁啁䵁甴公䅉䅁䅁䍄䉁䅁䅁䅂䅁䅁䅍䅄䅁䅁䅯杦䅁䅁䅯充䅁䅁䅯杖䅑䅁䅅䅁䉁䅁䅁䅆呁⽸䍫䅁䅁䅁杷允䅁䅁䅑䅁䑁䅁䅷䅁䭁佁䅯䅁䭁䅁䅯䅁䭁䝁䕫䅁䉁䅁䅁允䅁䅁䅕塹⭡确癯䕄䵁䅉䅅䅁䕁䅁䅁睁䵁䅁䅁权㥂䅁䅁权剁䅁䅁权卂䅂䅁允䅁䅁䅅䅁啁䵁䕃桸䅉䅁䅁䍄䉁䅁䅁䅂䅁䅁䅍䅄䅁䅁䅯儹䅁䅁䅯䅂䅁䅁䅯䅙䅑䅁䅅䅁䉁䅁䅁䅆坁穡䅍䅁䅁䅁杷允䅁䅁䅑䅁䑁䅁䅷䅁䭁䡁䅷䅁䭁䉁䅅䅁䭁䙁䕕䅁䉁䅁䅁允䅁䉁䅑䍷伹睆䅁䅁䵁䅉䅅䅁䕁䅁䅁睁䵁䅁䅁权湄允䅁权剁䅁䅁权塂䅂䅁允䅁䅁䅅䅁啁䍁啄硰䅧䅁䅁䍄䉁䅁䅁䅂䅁䅁䅍䅄䅁䅁䅯杦䅁䅁䅯充䅁䅁䅯兖䅑䅁䅅䅁䉁䅁䅁䅆歄潏䑑䅁䅁䅁杷允䅁䅁䅑䅁䑁䅁䅷䅁䭁䱁䉯䅁䭁䅁䅑䅁䭁䙁䕅䅁䉁䅁䅁允䅁䉁䅑䙐噫䅁䅁䅁䵁䅉䅅䅁䕁䅁䅁睁䵁䅁䅁权歄允䅁权䕁䅁䅁权⽄允䅁允䅁䅁䅅䅁䭁䕁䅣䅁䵁䅉䅅䅁䕁䅁䅁睁䵁䅁䅁权坂䅁䅁权䕁䅁䅁权湂䅂䅁允䅁䅁䅅䅁啁䅁伵儸䅁䅁䅁䍄䉁䅁䅁䅂䅁䅁䅍䅄䅁䅁䅯睤䅅䅁䅯䅂䅁䅁䅯䅚䅑䅁䅅䅁䉁䅁䅁䅆䥃卅䅯䅁䅁䅁杷允䅁䅁䅑䅁䑁䅁䅷䅁䭁䭁䅙䅁䭁䅁䅑䅁䭁䝁䕧䅁䉁䅁䅁允䅁䉁䅑偏䬹䅁䅁䅁䵁䅉䅅䅁䕁䅁䅁睁䵁䅁䅁权湃䅁䅁权剁䅁䅁权浂䅂䅁允䅁䅁䅅䅁啁䩁䵃睦䅫䅁䅁䍄䉁䅁䅁䅂䅁䅁䅍䅄䅁䅁䅯睮䅅䅁䅯充䅁䅁䅯兏䅑䅁䅅䅁䉁䅁䅁䅆䅂八欸䅁䅁䅁杷允䅁䅁䅑䅁䑁䅁䅷䅁䭁䱁䉁䅁䭁䅁䅑䅁䭁䝁䕑䅁䉁䅁䅁允䅁䉁䅑䱱捍䅁䅁䅁䵁䅉䅅䅁䕁䅁䅁睁䵁䅁䅁权奁允䅁权䭁䅁䅁权硁䅂䅁允䅁䅁䅅䅁䙁䥁䉬余兘桯䅊䍄䉁䅁䅁䅂䅁䅁䅍䅄䅁䅁䅯䅦䅁䅁䅯充䅁䅁䅯䅔䅑䅁䅅䅁䉁䅁䅁䅆䅁乨塣䅁䅁䅁杷允䅁䅁䅑䅁䑁䅁䅷䅁䭁䡁䄴䅁䭁䉁䅅䅁䭁䕁䕷䅁䉁䅁䅁允䅁䉁䅑㡄獋睁䅁䅁䵁䅉䅅䅁䕁䅁䅁睁䵁䅁䅁权硄䅁䅁权剁䅁䅁权摂䅂䅁允䅁䅁䅅䅁啁䝁杨睶䅫䅁䅁䍄䉁䅁䅁䅂䅁䅁䅍䅄䅁䅁䅯䅴䅅䅁䅯䅂䅁䅁䅯䅕䅑䅁䅅䅁䉁䅁䅁䅆獄朷䄴䅁䅁䅁杷允䅁䅁䅑䅁䑁䅁䅷䅁䭁䝁䅅䅁䭁䅁䅑䅁䭁䑁䕣䅁䉁䅁䅁允䅁䉁䅑䝢摷䅁䅁䅁䵁䅉䅅䅁䕁䅁䅁睁䵁䅁䅁权い允䅁权剁䅁䅁权㙁䅂䅁允䅁䅁䅅䅁啁䅁牁砱䅙䅁䅁䍄䉁䅁䅁䅂䅁䅁䅍䅄䅁䅁䅯兦䅁䅁䅯充䅁䅁䅯兙䅑䅁䅅䅁䉁䅁䅁䅆䅃䍥啕䅁䅁䅁杷允䅁䅁䅑䅁䑁䅁䅷䅁䭁佁䄰䅁䭁䉁䅅䅁䭁䕁䕑䅁䉁䅁䅁允䅁䉁䅑䍧空兖䅁䅁䵁䅉䅅䅁䕁䅁䅁睁䵁䅁䅁权㑄䅁䅁权䕁䅁䅁权時䅂䅁允䅁䅁䅅䅁䭁䕁䅣䅁䵁䅉䅅䅁䕁䅁䅁睁䵁䅁䅁权奂允䅁权剁䅁䅁权䕂䅂䅁允䅁䅁䅅䅁啁䕁䵁㌴䅁䅁䅁䍄䉁䅁䅁䅂䅁䅁䅍䅄䅁䅁䅯杦䅁䅁䅯充䅁䅁䅯兙䅑䅁䅅䅁䉁䅁䅁䅆慁瀫䐸䅁䅁䅁杷允䅁䅁䅑䅁䑁䅁䅷䅁䭁䡁䈸䅁䭁䉁䅅䅁䭁䙁䕧䅁䉁䅁䅁允䅁䉁䅑䑧䙔睆䅁䅁䵁䅉䅅䅁䕁䅁䅁睁䵁䅁䅁权䑃䅁䅁权䉁杁䅁权䍁杁䅁允䅁䅁䅅䅁䙁䩁塷䩸浐䵰䄵䍄䉁䅁䅁䅂䅁䅁䅍䅄䅁䅁䅯䅣䅅䅁䅯充䅁䅁䅯睘䅑䅁䅅䅁䉁䅁䅁䅆䅂桑㥧䅁䅁䅁杷允䅁䅁䅑䅁䑁䅁䅷䅁䭁䡁䄴䅁䭁䉁䅅䅁䭁䙁䕑䅁䉁䅁䅁允䅁䉁䅑空㙂睁䅁䅁䵁䅉䅅䅁䕁䅁䅁睁䵁䅁䅁权杁䅁䅁权剁䅁䅁权浂䅂䅁允䅁䅁䅅䅁啁佁扂䉐䅑䅁䅁䍄䉁䅁䅁䅂䅁䅁䅍䅄䅁䅁䅯兦䅁䅁䅯充䅁䅁䅯兗䅑䅁䅅䅁䉁䅁䅁䅆杂照奕䅁䅁䅁杷允䅁䅁䅑䅁䑁䅁䅷䅁䭁䕁䅁䅁䭁䅁䅯䅁䭁䝁䕣䅁䉁䅁䅁允䅁䅁䅕歯㉗⼸唳䐲䴸䅉䅅䅁䕁䅁䅁睁䵁䅁䅁权⭂䅁䅁权剁䅁䅁权婂䅂䅁允䅁䅁䅅䅁啁佁嘲睆䅑䅁䅁䍄䉁䅁䅁䅂䅁䅁䅍䅄䅁䅁䅯杨䅅䅁䅯䅂䅁䅁䅯睘䅑䅁䅅䅁䉁䅁䅁䅆䑂に䅁䅁䅁䅁杷允䅁䅁䅑䅁䑁䅁䅷䅁䭁佁䉷䅁䭁䉁䅅䅁䭁䝁䕯䅁䉁䅁䅁允䅁䉁䅑䝧猱兂䅁䅁䵁䅉䅅䅁䕁䅁䅁睁䵁䅁䅁权慁䅁䅁权剁䅁䅁权煂䅂䅁允䅁䅁䅅䅁啁䉁㉋兇䅫䅁䅁䍄䉁䅁䅁䅂䅁䅁䅍䅄䅁䅁䅯兘䅅䅁䅯充䅁䅁䅯杏䅑䅁䅅䅁䉁䅁䅁䅆䅄焷䝫䅁䅁䅁杷允䅁䅁䅑䅁䑁䅁䅷䅁䭁䕁䅅䅁䭁䅁䅯䅁䭁䝁䕣䅁䉁䅁䅁允䅁䅁䅕噋偹癷潕䑶䴸䅉䅅䅁䕁䅁䅁睁䵁䅁䅁权剂䅁䅁权䭁䅁䅁权湂䅂䅁允䅁䅁䅅䅁䙁䙁㑋潈牘兕䅎䍄䉁䅁䅁䅂䅁䅁䅍䅄䅁䅁䅯睒䅅䅁䅯权䅁䅁䅯睚䅑䅁䅅䅁䉁䅁䅁兂橁⼲⭬牡潺睐杷允䅁䅁䅑䅁䑁䅁䅷䅁䭁䡁䅷䅁䭁䉁䅅䅁䭁䙁䕣䅁䉁䅁䅁允䅁䉁䅑䭹礲睅䅁䅁䵁䅉䅅䅁䕁䅁䅁睁䵁䅁䅁权畁允䅁权剁䅁䅁权扂䅂䅁允䅁䅁䅅䅁啁䵁煄剷䅁䅁䅁䍄䉁䅁䅁䅂䅁䅁䅍䅄䅁䅁䅯東䅅䅁䅯充䅁䅁䅯睗䅑䅁䅅䅁䉁䅁䅁权䡂䅁䅁䍄䉁䅁䅁䅂䅁䅁䅍䅄䅁䅁䅯䅙䅁䅁䅯䅂䅁䅁䅯睚䅑䅁䅅䅁䉁䅁䅁䅆噃硉䅁䅁䅁䅁杷允䅁䅁䅑䅁䑁䅁䅷䅁䭁䝁䉍䅁䭁䅁䅑䅁䭁䕁䔸䅁䉁䅁䅁允䅁䅁䅯睒䅁䅁杷允䅁䅁䅑䅁䑁䅁䅷䅁䭁䩁䅯䅁䭁䉁䅅䅁䭁䕁䔰䅁䉁䅁䅁允䅁䉁䅑畣呰权䅁䅁䵁䅉䅅䅁䕁䅁䅁睁䵁䅁䅁权㕄䅁䅁权䕁䅁䅁权䅂䅂䅁允䅁䅁䅅䅁啁䉁硁䅋䅁䅁䅁䍄䉁䅁䅁䅂䅁䅁䅍䅄䅁䅁䅯䅑䅁䅁䅯䅂䅁䅁䅯睓䅑䅁䅅䅁䉁䅁䅁䅆䅃煅䄴䅁䅁䅁杷允䅁䅁䅑䅁䑁䅁䅷䅁䭁䕁䅅䅁䭁䅁䅑䅁䭁䕁䕳䅁䉁䅁䅁允䅁䉁䅑䱭匹䅁䅁䅁䵁䅉䅅䅁䕁䅁䅁睁䵁䅁䅁权乁允䅁权䕁䅁䅁权捂䅂䅁允䅁䅁䅅䅁啁䉁啨睇䅁䅁䅁䍄䉁䅁䅁䅂䅁䅁䅍䅄䅁䅁䅯杄䅁䅁䅯充䅁䅁䅯䅗䅑䅁䅅䅁䉁䅁䅁䅆䅃䕇㙳䅁䅁䅁杷允䅁䅁䅑䅁䑁䅁䅷䅁䭁䩁䅯䅁䭁䉁䅅䅁䭁䝁䕅䅁䉁䅁䅁允䅁䉁䅑婯䡄兂䅁䅁䵁䅉䅅䅁䕁䅁䅁睁䵁䅁䅁权煁䅁䅁权剁䅁䅁权橂䅂䅁允䅁䅁䅅䅁啁䝁䅂䈱䅉䅁䅁䍄䉁䅁䅁䅂䅁䅁䅍䅄䅁䅁䅯杴䅁䅁䅯䅂䅁䅁䅯杏䅑䅁䅅䅁䉁䅁䅁䅆灃砫䅕䅁䅁䅁杷允䅁䅁䅑䅁䑁䅁䅷䅁䭁䵁䅷䅁䭁䉁䅅䅁䭁䙁䕧䅁䉁䅁䅁允䅁䉁䅑乓䝦杢䅁䅁䵁䅉䅅䅁䕁䅁䅁睁䵁䅁䅁权噄䅁䅁权䕁䅁䅁权卂䅂䅁允䅁䅁䅅䅁啁䵁ぃ䄶䅳䅁䅁䍄䉁䅁䅁䅂䅁䅁䅍䅄䅁䅁䅯䄰䅁䅁䅯䅂䅁䅁䅯杙䅑䅁䅅䅁䉁䅁䅁䅆捄䉹䄴䅁䅁䅁杷允䅁䅁䅑䅁䑁䅁䅷䅁䭁䝁䄴䅁䭁䅁䅑䅁䭁䝁䕕䅁䉁䅁䅁允䅁䉁䅑歑䙂䅁䅁䅁䵁䅉䅅䅁䕁䅁䅁睁䵁䅁䅁权歁允䅁权䕁䅁䅁权兂䅂䅁允䅁䅁䅅䅁啁䡁剨內䅁䅁䅁䍄䉁䅁䅁䅂䅁䅁䅍䅄䅁䅁䅯兙䅅䅁䅯充䅁䅁䅯睖䅑䅁䅅䅁䉁䅁䅁䅆䅂坂杧䅁䅁䅁杷允䅁䅁䅑䅁䑁䅁䅷䅁䭁佁䉉䅁䭁䅁䅯䅁䭁䑁䕅䅁䉁䅁䅁允䅁䅁䅕䑔䩥坑汄樯䴸䅉䅅䅁䕁䅁䅁睁䵁䅁䅁权䱄允䅁权剁䅁䅁权求䅂䅁允䅁䅁䅅䅁啁偁㉃杆䅳䅁䅁䍄䉁䅁䅁䅂䅁䅁䅍䅄䅁䅁䅯眷䅅䅁䅯权䅁䅁䅯睘䅑䅁䅅䅁䉁䅁䅁兂卂䉵䘶ㄶ㡈睐杷允䅁䅁䅑䅁䑁䅁䅷䅁䭁䡁䅙䅁䭁䉁䅅䅁䭁䝁䕯䅁䉁䅁䅁允䅁䉁䅑䭁敷杅䅁䅁䵁䅉䅅䅁䕁䅁䅁睁䵁䅁䅁权噄䅁䅁权剁䅁䅁权偂䅂䅁允䅁䅁䅅䅁䭁䕁䅣䅁䵁䅉䅅䅁䕁䅁䅁睁䵁䅁䅁权偁允䅁权剁䅁䅁权杂䅂䅁允䅁䅁䅅䅁啁䕁獃汭䅕䅁䅁䍄䉁䅁䅁䅂䅁䅁䅍䅄䅁䅁䅯先䅅䅁䅯权䅁䅁䅯睙䅑䅁䅅䅁䉁䅁䅁䅆䉁䅁䅁䅁䅁䅁杷允䅁䅁䅑䅁䑁䅁䅷䅁䭁䅁䅧䅁䭁䉁䅅䅁䭁䝁䕙䅁䉁䅁䅁允䅁䉁䅑䭅⬷杂䅁䅁䵁䅉䅅䅁䕁䅁䅁睁䵁䅁䅁权晄允䅁权䕁䅁䅁权杂䅂䅁允䅁䅁䅅䅁啁䕁䍺䅐䅁䅁䅁䍄䉁䅁䅁䅂䅁䅁䅍䅄䅁䅁䅯儱䅁䅁䅯充䅁䅁䅯睗䅑䅁䅅䅁䉁䅁䅁䅆䥂吵剋䅂䅁䅁杷允䅁䅁䅑䅁䑁䅁䅷䅁䭁偁䈴䅁䭁䅁䅑䅁䭁䕁䕯䅁䉁䅁䅁允䅁䉁䅑䨵䱙䅁䅁䅁䵁䅉䅅䅁䕁䅁䅁睁䵁䅁䅁权䙃䅁䅁权剁䅁䅁权偂䅂䅁允䅁䅁䅅䅁啁䝁佂杸䄰䅁䅁䍄䉁䅁䅁䅂䅁䅁䅍䅄䅁䅁䅯眶䅁䅁䅯充䅁䅁䅯杕䅑䅁䅅䅁䉁䅁䅁䅆䅂穉㍉允䅁䅁杷允䅁䅁䅑䅁䑁䅁䅷䅁䭁乁䅕䅁䭁䉁䅅䅁䭁䙁䕉䅁䉁䅁䅁允䅁䉁䅑䠸㕣杭䅕䅁䵁䅉䅅䅁䕁䅁䅁睁䵁䅁䅁权桁䅁䅁权剁䅁䅁权啂䅂䅁允䅁䅁䅅䅁啁䩁浃睥䅉䅁䅁䍄䉁䅁䅁䅂䅁䅁䅍䅄䅁䅁䅯儱䅁䅁䅯充䅁䅁䅯䅔䅑䅁䅅䅁䉁䅁䅁䅆元牄敕杂䅁䅁杷允䅁䅁䅑䅁䑁䅁䅷䅁䭁䑁䄰䅁䭁䅁䅑䅁䭁䝁䕫䅁䉁䅁䅁允䅁䉁䅑䴫乍䅂䅁䅁䵁䅉䅅䅁䕁䅁䅁睁䵁䅁䅁权桄䅁䅁权剁䅁䅁权㍁䅂䅁允䅁䅁䅅䅁啁䅁㝃䌳䅙䅁䅁䍄䉁䅁䅁䅂䅁䅁䅍䅄䅁䅁䅯朶䅁䅁䅯权䅁䅁䅯杚䅑䅁䅅䅁䉁䅁䅁兂偃癷潕䥘甯睐杷允䅁䅁䅑䅁䑁䅁䅷䅁䭁乁䅕䅁䭁䉁䅅䅁䭁䙁䕯䅁䉁䅁䅁允䅁䉁䅑乵扆儸䅕䅁䵁䅉䅅䅁䕁䅁䅁睁䵁䅁䅁权癁䅁䅁权剁䅁䅁权乂䅂䅁允䅁䅁䅅䅁啁䙁㝄兮䅣䅁䅁䍄䉁䅁䅁䅂䅁䅁䅍䅄䅁䅁䅯兙䅅䅁䅯充䅁䅁䅯眯䅅䅁䅅䅁䉁䅁䅁䅆杂慸呍䅁䅁䅁杷允䅁䅁䅑䅁䑁䅁䅷䅁䭁佁䉍䅁䭁䅁䍅䅁䭁䅁䍍䅁䉁䅁䅁允䅁䅁䅕ㅗ啇兤穙䕂䵅䅉䅅䅁䕁䅁䅁睁䵁䅁䅁权剂䅁䅁权剁䅁䅁权㕁䅂䅁允䅁䅁䅅䅁啁䙁浨䄲䄴䅁䅁䍄䉁䅁䅁䅂䅁䅁䅍䅄䅁䅁䅯睺䅅䅁䅯䅂䅁䅁䅯杗䅑䅁䅅䅁䉁䅁䅁䅆䭂啮䅍䅁䅁䅁杷允䅁䅁䅑䅁䑁䅁䅷䅁䭁乁䅕䅁䭁䉁䅅䅁䭁䙁䕫䅁䉁䅁䅁允䅁䉁䅑䥭慑兰䅕䅁䵁䅉䅅䅁䕁䅁䅁睁䵁䅁䅁权ぁ允䅁权剁䅁䅁权剂䅂䅁允䅁䅁䅅䅁啁䅁晃桪䅧䅁䅁䍄䉁䅁䅁䅂䅁䅁䅍䅄䅁䅁䅯䅢䅁䅁䅯权䅁䅁䅯䅗䅑䅁䅅䅁䉁䅁䅁兂煃搸乊桙䉁䅑杷允䅁䅁䅑䅁䑁䅁䅷䅁䭁䭁䅅䅁䭁䉁䅅䅁䭁䕁䔸䅁䉁䅁䅁允䅁䅁䅯睒䅁䅁杷允䅁䅁䅑䅁䑁䅁䅷䅁䭁䭁䅅䅁䭁䉁䅅䅁䭁䕁䔴䅁䉁䅁䅁允䅁䉁䅑䑯㡶李䅁䅁䵁䅉䅅䅁䕁䅁䅁睁䵁䅁䅁权桃䅁䅁权剁䅁䅁权坂䅂䅁允䅁䅁䅅䅁啁䡁慄䕪䅅䅁䅁䍄䉁䅁䅁䅂䅁䅁䅍䅄䅁䅁䅯朱䅁䅁䅯䅂䅁䅁䅯䅑䅑䅁䅅䅁䉁䅁䅁䅆奃呥䅑䅁䅁䅁杷允䅁䅁䅑䅁䑁䅁䅷䅁䭁䡁䈰䅁䭁䉁䅅䅁䭁䙁䕅䅁䉁䅁䅁允䅁䉁䅑佷敔兎䅁䅁䵁䅉䅅䅁䕁䅁䅁睁䵁䅁䅁权㑂允䅁权剁䅁䅁权兂䅂䅁允䅁䅁䅅䅁啁䵁㡃䩭䈰䅁䅁䍄䉁䅁䅁䅂䅁䅁䅍䅄䅁䅁䅯睒䅅䅁䅯充䅁䅁䅯睗䅑䅁䅅䅁䉁䅁䅁䅆奁灵呉䅁䅁䅁杷允䅁䅁䅑䅁䑁䅁䅷䅁䭁䝁䉕䅁䭁䉁䅅䅁䭁䙁䕯䅁䉁䅁䅁允䅁䉁䅑䥧䩗材䅁䅁䵁䅉䅅䅁䕁䅁䅁睁䵁䅁䅁权敃允䅁权䕁䅁䅁权佂䅂䅁允䅁䅁䅅䅁啁䱁摃兊䅁䅁䅁䍄䉁䅁䅁䅂䅁䅁䅍䅄䅁䅁䅯睮䅅䅁䅯䅂䅁䅁䅯杔䅑䅁䅅䅁䉁䅁䅁䅆睄䵎䅅䅁䅁䅁杷允䅁䅁䅑䅁䑁䅁䅷䅁䭁䭁䉅䅁䭁䅁䅑䅁䭁䕁䔴䅁䉁䅁䅁允䅁䉁䅑䝧㥁䅁䅁䅁䵁䅉䅅䅁䕁䅁䅁睁䵁䅁䅁权⽁䅁䅁权䭁䅁䅁权敂䅂䅁允䅁䅁䅅䅁䙁偁⭰牡へ睫䅎䍄䉁䅁䅁䅂䅁䅁䅍䅄䅁䅁䅯兯䅁䅁䅯充䅁䅁䅯杓䅑䅁䅅䅁䉁䅁䅁䅆慁ㅚ慆䅁䅁䅁杷允䅁䅁䅑䅁䑁䅁䅷䅁䭁䕁䉍䅁䭁䉁䅅䅁䭁䑁䕣䅁䉁䅁䅁允䅁䉁䅑䥁朷免䅁䅁䵁䅉䅅䅁䕁䅁䅁睁䵁䅁䅁权婃䅁䅁权剁䅁䅁权坂䅂䅁允䅁䅁䅅䅁啁䕁婁敖䅷䅁䅁䍄䉁䅁䅁䅂䅁䅁䅍䅄䅁䅁䅯杇䅁䅁䅯䅂䅁䅁䅯眯䅅䅁䅅䅁䉁䅁䅁䅆䅁儴䕅䅁䅁䅁杷允䅁䅁䅑䅁䑁䅁䅷䅁䭁䑁䉫䅁䭁䅁䅯䅁䭁䝁䕣䅁䉁䅁䅁允䅁䅁䅕㑎䉬余兘樴䴸䅉䅅䅁䕁䅁䅁睁䵁䅁䅁权潂允䅁权剁䅁䅁权慂䅂䅁允䅁䅁䅅䅁啁䡁㥧す䅳䅁䅁䍄䉁䅁䅁䅂䅁䅁䅍䅄䅁䅁䅯杣䅁䅁䅯权䅁䅁䅯杘䅑䅁䅅䅁䉁䅁䅁兂啂㘴扗䍸歄睐杷允䅁䅁䅑䅁䑁䅁䅷䅁䭁䩁䈴䅁䭁䉁䅅䅁䭁䝁䕙䅁䉁䅁䅁允䅁䉁䅑䑙煶睃䅁䅁䵁䅉䅅䅁䕁䅁䅁睁䵁䅁䅁权䑃䅁䅁权剁䅁䅁权婂䅂䅁允䅁䅁䅅䅁啁䙁祩兓䅅䅁䅁䍄䉁䅁䅁䅂䅁䅁䅍䅄䅁䅁䅯睮䅅䅁䅯充䅁䅁䅯杚䅑䅁䅅䅁䉁䅁䅁䅆䅃䱶捯䅁䅁䅁杷允䅁䅁䅑䅁䑁䅁䅷䅁䭁佁䉯䅁䭁䅁䅑䅁䭁䙁䕑䅁䉁䅁䅁允䅁䉁䅑䉑临䅁䅁䅁䵁䅉䅅䅁䕁䅁䅁睁䵁䅁䅁权权允䅁权剁䅁䅁权浂䅂䅁允䅁䅁䅅䅁啁䭁䥃䍚䅣䅁䅁䍄䉁䅁䅁䅂䅁䅁䅍䅄䅁䅁䅯兲䅅䅁䅯权䅁䅁䅯睚䅑䅁䅅䅁䉁䅁䅁兂䉄煹䙆癴乐睐杷允䅁䅁䅑䅁䑁䅁䅷䅁䭁䭁䉅䅁䭁䉁䅅䅁䭁䝁䕙䅁䉁䅁䅁允䅁䉁䅑䝙畸杂䅁䅁䵁䅉䅅䅁䕁䅁䅁睁䵁䅁䅁权乂䅁䅁权䕁䅁䅁权剂䅂䅁允䅁䅁䅅䅁啁䑁敪䅦䅍䅁䅁䍄䉁䅁䅁䅂䅁䅁䅍䅄䅁䅁䅯兖䅁䅁䅯䅂䅁䅁䅯䅖䅑䅁䅅䅁䉁䅁䅁䅆湁桅䅙䅁䅁䅁杷允䅁䅁䅑䅁䑁䅁䅷䅁䭁乁䅯䅁䭁䉁䅅䅁䭁䕁䔸䅁䉁䅁䅁允䅁䅁䅯睒䅁䅁杷允䅁䅁䅑䅁䑁䅁䅷䅁䭁䱁䉙䅁䭁䉁䅅䅁䭁䝁䕅䅁䉁䅁䅁允䅁䉁䅑歴灯睁䅁䅁䵁䅉䅅䅁䕁䅁䅁睁䵁䅁䅁权剃允䅁权䭁䅁䅁权硁䅂䅁允䅁䅁䅅䅁䙁䙁歰㥏倹敪⽣䍄䉁䅁䅁䅂䅁䅁䅍䅄䅁䅁䅯共䅁䅁䅯充䅁䅁䅯杗䅑䅁䅅䅁䉁䅁䅁䅆䝄捶睧䅁䅁䅁杷允䅁䅁䅑䅁䑁䅁䅷䅁䭁佁䅳䅁䭁䅁䅑䅁䭁䝁䕣䅁䉁䅁䅁允䅁䉁䅑佥䱌允䅁䅁䵁䅉䅅䅁䕁䅁䅁睁䵁䅁䅁权祃䅁䅁权䕁䅁䅁权䕂䅂䅁允䅁䅁䅅䅁啁䭁䉨睌䅁䅁䅁䍄䉁䅁䅁䅂䅁䅁䅍䅄䅁䅁䅯䅁䅅䅁䅯充䅁䅁䅯兙䅑䅁䅅䅁䉁䅁䅁䅆㑁瀰味䅁䅁䅁杷允䅁䅁䅑䅁䑁䅁䅷䅁䭁䵁䉉䅁䭁䉁䅅䅁䭁䙁䕙䅁䉁䅁䅁允䅁䉁䅑佧晏兆䅁䅁䵁䅉䅅䅁䕁䅁䅁睁䵁䅁䅁权㍃䅁䅁权剁䅁䅁权偂䅂䅁允䅁䅁䅅䅁䭁䕁䅣䅁䵁䅉䅅䅁䕁䅁䅁睁䵁䅁䅁权慄䅁䅁权剁䅁䅁权⽄允䅁允䅁䅁䅅䅁啁佁杄剋䅁䅁䅁䍄䉁䅁䅁䅂䅁䅁䅍䅄䅁䅁䅯杩䅅䅁䅯充䅁䅁䅯杘䅑䅁䅅䅁䉁䅁䅁䅆杂㤳䑕䅁䅁䅁杷允䅁䅁䅑䅁䑁䅁䅷䅁䭁乁䅯䅁䭁䉁䅅䅁䭁䝁䕉䅁䉁䅁䅁允䅁䉁䅑䡳塖睄䅁䅁䵁䅉䅅䅁䕁䅁䅁睁䵁䅁䅁权䕂允䅁权剁䅁䅁权灂䅂䅁允䅁䅁䅅䅁啁䵁啂匲䅕䅁䅁䍄䉁䅁䅁䅂䅁䅁䅍䅄䅁䅁䅯䄱䅅䅁䅯充䅁䅁䅯兙䅑䅁䅅䅁䉁䅁䅁䅆兂婇䥍䅁䅁䅁杷允䅁䅁䅑䅁䑁䅁䅷䅁䭁䑁䄰䅁䭁䅁䅑䅁䭁䕁䔰䅁䉁䅁䅁允䅁䉁䅑䑹㐱䅂䅁䅁䵁䅉䅅䅁䕁䅁䅁睁䵁䅁䅁权晄䅁䅁权剁䅁䅁权時䅂䅁允䅁䅁䅅䅁啁佁䱂桨䅙䅁䅁䍄䉁䅁䅁䅂䅁䅁䅍䅄䅁䅁䅯眳䅁䅁䅯充䅁䅁䅯眯䅅䅁䅅䅁䉁䅁䅁䅆䅁䥵坅䅁䅁䅁杷允䅁䅁䅑䅁䑁䅁䅷䅁䭁䍁䉕䅁䭁䅁䅑䅁䭁䙁䕍䅁䉁䅁䅁允䅁䉁䅑兊䱯䅁䅁䅁䵁䅉䅅䅁䕁䅁䅁睁䵁䅁䅁权晄䅁䅁权剁䅁䅁权䱂䅂䅁允䅁䅁䅅䅁啁䵁歈栵䅧䅁䅁䍄䉁䅁䅁䅂䅁䅁䅍䅄䅁䅁䅯杲䅅䅁䅯䅂䅁䅁䅯兏䅑䅁䅅䅁䉁䅁䅁䅆㍂硑䄰䅁䅁䅁杷允䅁䅁䅑䅁䑁䅁䅷䅁䭁䩁䅫䅁䭁䅁䅑䅁䭁䙁䕍䅁䉁䅁䅁允䅁䉁䅑䥇汸䅁䅁䅁䵁䅉䅅䅁䕁䅁䅁睁䵁䅁䅁权晄䅁䅁权剁䅁䅁权求䅂䅁允䅁䅁䅅䅁啁乁椱硒䅧䅁䅁䍄䉁䅁䅁䅂䅁䅁䅍䅄䅁䅁䅯䄳䅅䅁䅯充䅁䅁䅯杚䅑䅁䅅䅁䉁䅁䅁䅆䅄⼹楮允䅁䅁杷允䅁䅁䅑䅁䑁䅁䅷䅁䭁乁䄰䅁䭁䉁䅅䅁䭁䙁䕯䅁䉁䅁䅁允䅁䉁䅑临瀫睅䅁䅁䵁䅉䅅䅁䕁䅁䅁睁䵁䅁䅁权晄䅁䅁权剁䅁䅁权䵂䅂䅁允䅁䅁䅅䅁啁䡁浊桵䅧䅁䅁䍄䉁䅁䅁䅂䅁䅁䅍䅄䅁䅁䅯睏䅁䅁䅯权䅁䅁䅯免䅑䅁䅅䅁䉁䅁䅁兂婁䙂余扌䙉䅑杷允䅁䅁䅑䅁䑁䅁䅷䅁䭁䙁䅳䅁䭁䅁䅑䅁䭁䝁䕯䅁䉁䅁䅁允䅁䉁䅑䅇㡳䅁䅁䅁䵁䅉䅅䅁䕁䅁䅁睁䵁䅁䅁权乄䅁䅁权剁䅁䅁权䅂䅂䅁允䅁䅁䅅䅁啁䩁で剣䅣䅁䅁䍄䉁䅁䅁䅂䅁䅁䅍䅄䅁䅁䅯䅲䅅䅁䅯权䅁䅁䅯睘䅑䅁䅅䅁䉁䅁䅁兂ㅁ牘䩰䅄橌睐杷允䅁䅁䅑䅁䑁䅁䅷䅁䭁䙁䉙䅁䭁䉁䅅䅁䭁䕁䔴䅁䉁䅁䅁允䅁䉁䅑佧充睈䅁䅁䵁䅉䅅䅁䕁䅁䅁睁䵁䅁䅁权兂允䅁权䕁䅁䅁权乂䅂䅁允䅁䅁䅅䅁啁䙁橃睌䅁䅁䅁䍄䉁䅁䅁䅂䅁䅁䅍䅄䅁䅁䅯睷䅅䅁䅯权䅁䅁䅯睚䅑䅁䅅䅁䉁䅁䅁权䡂䅁䅁䍄䉁䅁䅁䅂䅁䅁䅍䅄䅁䅁䅯䄴䅁䅁䅯充䅁䅁䅯睗䅑䅁䅅䅁䉁䅁䅁䅆䅄㡵桳䅁䅁䅁杷允䅁䅁䅑䅁䑁䅁䅷䅁䭁䉁䅁䅁䭁䅁䅯䅁䭁䝁䕙䅁䉁䅁䅁允䅁䅁䅕扏䥔牤昶樷䴸䅉䅅䅁䕁䅁䅁睁䵁䅁䅁权奁䅁䅁权䕁䅁䅁权䅂䅂䅁允䅁䅁䅅䅁啁䭁䥒杄䅁䅁䅁䍄䉁䅁䅁䅂䅁䅁䅍䅄䅁䅁䅯睏䅅䅁䅯䅂䅁䅁䅯杗䅑䅁䅅䅁䉁䅁䅁䅆塁椵䍅䅁䅁䅁杷允䅁䅁䅑䅁䑁䅁䅷䅁䭁佁䅧䅁䭁䉁䅅䅁䭁䝁䕅䅁䉁䅁䅁允䅁䉁䅑䠯㝵䅔䅁䅁䵁䅉䅅䅁䕁䅁䅁睁䵁䅁䅁权㙂允䅁权䭁䅁䅁权歂䅂䅁允䅁䅁䅅䅁䙁佁㠵穐敖畵⽫䍄䉁䅁䅁䅂䅁䅁䅍䅄䅁䅁䅯杏䅅䅁䅯䅂䅁䅁䅯䅡䅑䅁䅅䅁䉁䅁䅁䅆㑂儶䅷䅁䅁䅁杷允䅁䅁䅑䅁䑁䅁䅷䅁䭁䝁䈸䅁䭁䅁䅯䅁䭁䙁䕷䅁䉁䅁䅁允䅁䅁䅕卸睃浣剩户䴸䅉䅅䅁䕁䅁䅁睁䵁䅁䅁权杄䅁䅁权剁䅁䅁权求䅂䅁允䅁䅁䅅䅁啁䵁呃䍨䅣䅁䅁䍄䉁䅁䅁䅂䅁䅁䅍䅄䅁䅁䅯䄹䅁䅁䅯充䅁䅁䅯杏䅑䅁䅅䅁䉁䅁䅁䅆䅂昲汣䅁䅁䅁杷允䅁䅁䅑䅁䑁䅁䅷䅁䭁䑁䉍䅁䭁䅁䅯䅁䭁䝁䕧䅁䉁䅁䅁允䅁䅁䅕婪畤潅䅐橹䴸䅉䅅䅁䕁䅁䅁睁䵁䅁䅁权摄䅁䅁权䕁䅁䅁权䱂䅂䅁允䅁䅁䅅䅁啁佁婂兙䅁䅁䅁䍄䉁䅁䅁䅂䅁䅁䅍䅄䅁䅁䅯杰䅅䅁䅯䅂䅁䅁䅯杖䅑䅁䅅䅁䉁䅁䅁䅆睂㑺䅧䅁䅁䅁杷允䅁䅁䅑䅁䑁䅁䅷䅁䭁䵁䅯䅁䭁䅁䅑䅁䭁䙁䕳䅁䉁䅁䅁允䅁䉁䅑䕦㝍䅁䅁䅁䵁䅉䅅䅁䕁䅁䅁睁䵁䅁䅁权杄䅁䅁权剁䅁䅁权塂䅂䅁允䅁䅁䅅䅁啁䙁㑪䍁䅣䅁䅁䍄䉁䅁䅁䅂䅁䅁䅍䅄䅁䅁䅯䄵䅁䅁䅯充䅁䅁䅯眯䅅䅁䅅䅁䉁䅁䅁䅆㑄㥸卷䅁䅁䅁杷允䅁䅁䅑䅁䑁䅁䅷䅁䭁䑁䈴䅁䭁䅁䅯䅁䭁䝁䕫䅁䉁䅁䅁允䅁䅁䅕䬸䝦穓䩥吴䴸䅉䅅䅁䕁䅁䅁睁䵁䅁䅁权歄䅁䅁权剁䅁䅁权佂䅂䅁允䅁䅁䅅䅁啁䭁潁核䅉䅁䅁䍄䉁䅁䅁䅂䅁䅁䅍䅄䅁䅁䅯東䅅䅁䅯充䅁䅁䅯䅘䅑䅁䅅䅁䉁䅁䅁权䡂䅁䅁䍄䉁䅁䅁䅂䅁䅁䅍䅄䅁䅁䅯䅵䅁䅁䅯充䅁䅁䅯兙䅑䅁䅅䅁䉁䅁䅁䅆潃䵙䰰䅁䅁䅁杷允䅁䅁䅑䅁䑁䅁䅷䅁䭁䩁䄴䅁䭁䅁䅯䅁䭁䝁䕙䅁䉁䅁䅁允䅁䅁䅕癱午坔光啃䵁䅉䅅䅁䕁䅁䅁睁䵁䅁䅁权乃䅁䅁权䕁䅁䅁权扂䅂䅁允䅁䅁䅅䅁啁䍁㉴睭䅁䅁䅁䍄䉁䅁䅁䅂䅁䅁䅍䅄䅁䅁䅯䄵䅁䅁䅯充䅁䅁䅯睖䅑䅁䅅䅁䉁䅁䅁权䡂䅁䅁䍄䉁䅁䅁䅂䅁䅁䅍䅄䅁䅁䅯眴䅅䅁䅯䅂䅁䅁䅯条䅑䅁䅅䅁䉁䅁䅁䅆㑁癐䉙䅁䅁䅁杷允䅁䅁䅑䅁䑁䅁䅷䅁䭁䵁䄸䅁䭁䉁䅅䅁䭁偁䈸䅁䉁䅁䅁允䅁䉁䅑䄴䴯䅄䅁䅁䵁䅉䅅䅁䕁䅁䅁睁䵁䅁䅁权偄䅁䅁权剁䅁䅁权卂䅂䅁允䅁䅁䅅䅁啁䝁畂杍䅫䅁䅁䍄䉁䅁䅁䅂䅁䅁䅍䅄䅁䅁䅯䅩䅁䅁䅯䅂䅁䅁䅯䅡䅑䅁䅅䅁䉁䅁䅁䅆杄湤䅅䅁䅁䅁杷允䅁䅁䅑䅁䑁䅁䅷䅁䭁䑁䉧䅁䭁䅁䅯䅁䭁䝁䕯䅁䉁䅁䅁允䅁䅁䅕扏䥔牤昶歆䵁䅉䅅䅁䕁䅁䅁睁䵁䅁䅁权卂允䅁权剁䅁䅁权䱂䅂䅁允䅁䅁䅅䅁啁䅁湄桤䅯䅁䅁䍄䉁䅁䅁䅂䅁䅁䅍䅄䅁䅁䅯䅐䅅䅁䅯䅂䅁䅁䅯杔䅑䅁䅅䅁䉁䅁䅁䅆歁氱䅁䅁䅁䅁杷允䅁䅁䅑䅁䑁䅁䅷䅁䭁䵁䄸䅁䭁䉁䅅䅁䭁䕁䕯䅁䉁䅁䅁允䅁䉁䅑䡁摦兂䅁䅁䵁䅉䅅䅁䕁䅁䅁睁䵁䅁䅁权橃䅁䅁权䕁䅁䅁权桂䅂䅁允䅁䅁䅅䅁啁偁硓䄴䅕䅁䅁䍄䉁䅁䅁䅂䅁䅁䅍䅄䅁䅁䅯睄䅅䅁䅯权䅁䅁䅯兕䅑䅁䅅䅁䉁䅁䅁兂歃䑣䬰㘱児睐杷允䅁䅁䅑䅁䑁䅁䅷䅁䭁偁䉑䅁䭁䅁䅑䅁䭁䝁䕫䅁䉁䅁䅁允䅁䉁䅑书㝫䅁䅁䅁䵁䅉䅅䅁䕁䅁䅁睁䵁䅁䅁权歂䅁䅁权䭁䅁䅁权湂䅂䅁允䅁䅁䅅䅁䙁䑁ㄸ牘䩰佄⽙䍄䉁䅁䅁䅂䅁䅁䅍䅄䅁䅁䅯䅋䅁䅁䅯䅂䅁䅁䅯睗䅑䅁䅅䅁䉁䅁䅁䅆睄买䅧䅁䅁䅁杷允䅁䅁䅑䅁䑁䅁䅷䅁䭁䵁䄸䅁䭁䉁䅅䅁䭁䙁䕫䅁䉁䅁䅁允䅁䉁䅑䙯㘶兂䅁䅁䵁䅉䅅䅁䕁䅁䅁睁䵁䅁䅁权䩁䅁䅁权䕁䅁䅁权坂䅂䅁允䅁䅁䅅䅁啁䑁契睊䅁䅁䅁䍄䉁䅁䅁䅂䅁䅁䅍䅄䅁䅁䅯睺䅁䅁䅯充䅁䅁䅯睖䅑䅁䅅䅁䉁䅁䅁䅆权䬹䙅䅁䅁䅁杷允䅁䅁䅑䅁䑁䅁䅷䅁䭁偁䅍䅁䭁䅁䅯䅁䭁䝁䕫䅁䉁䅁䅁允䅁䅁䅕歬䱏佢㝦吴䴸䅉䅅䅁䕁䅁䅁睁䵁䅁䅁权扄䅁䅁权䭁䅁䅁权呂䅂䅁允䅁䅁䅅䅁䙁䍁睇浣剩挷⽷䍄䉁䅁䅁䅂䅁䅁䅍䅄䅁䅁䅯睒䅅䅁䅯充䅁䅁䅯䅔䅑䅁䅅䅁䉁䅁䅁䅆䥃㑹坅䅁䅁䅁杷允䅁䅁䅑䅁䑁䅁䅷䅁䭁䙁䅁䅁䭁䉁䅅䅁䭁䕁䔸䅁䉁䅁䅁允䅁䅁䅯睒䅁䅁杷允䅁䅁䅑䅁䑁䅁䅷䅁䭁䵁䉕䅁䭁䉁䅅䅁䭁䝁䕙䅁䉁䅁䅁允䅁䉁䅑䤫び杂䅁䅁䵁䅉䅅䅁䕁䅁䅁睁䵁䅁䅁权兂䅁䅁权剁䅁䅁权⽄允䅁允䅁䅁䅅䅁啁䕁煄睑䅍䅁䅁䍄䉁䅁䅁䅂䅁䅁䅍䅄䅁䅁䅯儵䅁䅁䅯充䅁䅁䅯䅡䅑䅁䅅䅁䉁䅁䅁䅆䅂づ煉䅁䅁䅁杷允䅁䅁䅑䅁䑁䅁䅷䅁䭁䩁䉫䅁䭁䉁䅅䅁䭁䙁䕯䅁䉁䅁䅁允䅁䉁䅑乁䴰兊䅁䅁䵁䅉䅅䅁䕁䅁䅁睁䵁䅁䅁权䙂䅁䅁权剁䅁䅁权噂䅂䅁允䅁䅁䅅䅁啁䅁䅂こ䅷䅁䅁䍄䉁䅁䅁䅂䅁䅁䅍䅄䅁䅁䅯兺䅅䅁䅯充䅁䅁䅯睚䅑䅁䅅䅁䉁䅁䅁䅆杄㙴㍧䅁䅁䅁杷允䅁䅁䅑䅁䑁䅁䅷䅁䭁䍁䄸䅁䭁䅁䅑䅁䭁䝁䕧䅁䉁䅁䅁允䅁䉁䅑㉲䭷䅁䅁䅁䵁䅉䅅䅁䕁䅁䅁睁䵁䅁䅁权㕄䅁䅁权剁䅁䅁权時䅂䅁允䅁䅁䅅䅁啁䵁㡃楙䄸䅁䅁䍄䉁䅁䅁䅂䅁䅁䅍䅄䅁䅁䅯䅕䅁䅁䅯充䅁䅁䅯杖䅑䅁䅅䅁䉁䅁䅁䅆㉃䱄䑅䅁䅁䅁杷允䅁䅁䅑䅁䑁䅁䅷䅁䭁䉁䉳䅁䭁䉁䅅䅁䭁䝁䕙䅁䉁䅁䅁允䅁䉁䅑佁午督䅁䅁䵁䅉䅅䅁䕁䅁䅁睁䵁䅁䅁权佃䅁䅁权䭁䅁䅁权奂䅂䅁允䅁䅁䅅䅁䙁䭁睒児塲⭯⽧䍄䉁䅁䅁䅂䅁䅁䅍䅄䅁䅁䅯杦䅅䅁䅯权䅁䅁䅯杘䅑䅁䅅䅁䉁䅁䅁兂楃扒穢搯䥔睐杷允䅁䅁䅑䅁䑁䅁䅷䅁䭁䙁䉉䅁䭁䅁䅑䅁䭁䕁䕯䅁䉁䅁䅁允䅁䉁䅑䝓灏䅁䅁䅁䵁䅉䅅䅁䕁䅁䅁睁䵁䅁䅁权兂䅁䅁权剁䅁䅁权䭂䅂䅁允䅁䅁䅅䅁啁䅁䠲兲䅣䅁䅁䍄䉁䅁䅁䅂䅁䅁䅍䅄䅁䅁䅯入䅅䅁䅯䅂䅁䅁䅯䅚䅑䅁䅅䅁䉁䅁䅁䅆潄呺䅯䅁䅁䅁杷允䅁䅁䅑䅁䑁䅁䅷䅁䭁䭁䈴䅁䭁䅁䅑䅁䭁䝁䕉䅁䉁䅁䅁允䅁䉁䅑偆䭎䅁䅁䅁䵁䅉䅅䅁䕁䅁䅁睁䵁䅁䅁权兂䅁䅁权剁䅁䅁权婂䅂䅁允䅁䅁䅅䅁啁䩁收克䅧䅁䅁䍄䉁䅁䅁䅂䅁䅁䅍䅄䅁䅁䅯眶䅁䅁䅯充䅁䅁䅯眯䅅䅁䅅䅁䉁䅁䅁䅆䅃祥牃允䅁䅁杷允䅁䅁䅑䅁䑁䅁䅷䅁䭁佁䄸䅁䭁䉁䅅䅁䭁䝁䕯䅁䉁䅁䅁允䅁䉁䅑䙑穬睂䅁䅁䵁䅉䅅䅁䕁䅁䅁睁䵁䅁䅁权㉃允䅁权剁䅁䅁权摂䅂䅁允䅁䅁䅅䅁啁䵁慄睡䅍䅁䅁䍄䉁䅁䅁䅂䅁䅁䅍䅄䅁䅁䅯入䅁䅁䅯权䅁䅁䅯䅑䅑䅁䅅䅁䉁䅁䅁兂ㅁ牘䩰䅄牌睐杷允䅁䅁䅑䅁䑁䅁䅷䅁䭁佁䅳䅁䭁䉁䅅䅁䭁䝁䕉䅁䉁䅁䅁允䅁䉁䅑䩁㕘兴䅅䅁䵁䅉䅅䅁䕁䅁䅁睁䵁䅁䅁权癄䅁䅁权䕁䅁䅁权楂䅂䅁允䅁䅁䅅䅁啁䱁橄兤䅁䅁䅁䍄䉁䅁䅁䅂䅁䅁䅍䅄䅁䅁䅯睳䅁䅁䅯䅂䅁䅁䅯䅡䅑䅁䅅䅁䉁䅁䅁䅆䅃桓䅣䅁䅁䅁杷允䅁䅁䅑䅁䑁䅁䅷䅁䭁佁䅳䅁䭁䉁䅅䅁䭁䕁䕳䅁䉁䅁䅁允䅁䉁䅑䉷䩥䅣䅅䅁䵁䅉䅅䅁䕁䅁䅁睁䵁䅁䅁权穁允䅁权䕁䅁䅁权剂䅂䅁允䅁䅁䅅䅁啁䉁㙧克䅁䅁䅁䍄䉁䅁䅁䅂䅁䅁䅍䅄䅁䅁䅯䅚䅁䅁䅯充䅁䅁䅯杏䅑䅁䅅䅁䉁䅁䅁䅆睃⭺䩫䅁䅁䅁杷允䅁䅁䅑䅁䑁䅁䅷䅁䭁佁䅳䅁䭁䉁䅅䅁䭁䙁䕙䅁䉁䅁䅁允䅁䉁䅑䭑歘䅣䅅䅁䵁䅉䅅䅁䕁䅁䅁睁䵁䅁䅁权䙄允䅁权䕁䅁䅁权㕁䅂䅁允䅁䅁䅅䅁啁偁䙔克䅁䅁䅁䍄䉁䅁䅁䅂䅁䅁䅍䅄䅁䅁䅯免䅅䅁䅯䅂䅁䅁䅯杗䅑䅁䅅䅁䉁䅁䅁䅆呁兣䅫䅁䅁䅁杷允䅁䅁䅑䅁䑁䅁䅷䅁䭁佁䅳䅁䭁䉁䅅䅁䭁䝁䕅䅁䉁䅁䅁允䅁䉁䅑䱧畄兙䅅䅁䵁䅉䅅䅁䕁䅁䅁睁䵁䅁䅁权硂䅁䅁权剁䅁䅁权楂䅂䅁允䅁䅁䅅䅁啁䵁畄共䅙䅁䅁䍄䉁䅁䅁䅂䅁䅁䅍䅄䅁䅁䅯杺䅁䅁䅯充䅁䅁䅯条䅑䅁䅅䅁䉁䅁䅁䅆䅁慐䥳䅁䅁䅁杷允䅁䅁䅑䅁䑁䅁䅷䅁䭁䭁䉙䅁䭁䅁䅯䅁䭁䝁䕑䅁䉁䅁䅁允䅁䅁䅕畮渫歸㍳吴䴸䅉䅅䅁䕁䅁䅁睁䵁䅁䅁权楁䅁䅁权剁䅁䅁权佂䅂䅁允䅁䅁䅅䅁啁䱁䜶䅡䅣䅁䅁䍄䉁䅁䅁䅂䅁䅁䅍䅄䅁䅁䅯儱䅁䅁䅯䅂䅁䅁䅯睕䅑䅁䅅䅁䉁䅁䅁䅆奃䭢䝑䅁䅁䅁杷允䅁䅁䅑䅁䑁䅁䅷䅁䭁䍁䅉䅁䭁䉁䅅䅁䭁䕁䕁䅁䉁䅁䅁允䅁䉁䅑乯煨䅃䅁䅁䵁䅉䅅䅁䕁䅁䅁睁䵁䅁䅁权呄䅁䅁权䕁䅁䅁权時䅂䅁允䅁䅁䅅䅁啁䭁䝨䅘䅁䅁䅁䍄䉁䅁䅁䅂䅁䅁䅍䅄䅁䅁䅯杉䅁䅁䅯充䅁䅁䅯睓䅑䅁䅅䅁䉁䅁䅁䅆䅂䙥䜸䅁䅁䅁杷允䅁䅁䅑䅁䑁䅁䅷䅁䭁䍁䅉䅁䭁䉁䅅䅁䭁䙁䕉䅁䉁䅁䅁允䅁䉁䅑䥂㉦兂䅁䅁䵁䅉䅅䅁䕁䅁䅁睁䵁䅁䅁权楁䅁䅁权剁䅁䅁权求䅂䅁允䅁䅁䅅䅁啁䩁癒入䅕䅁䅁䍄䉁䅁䅁䅂䅁䅁䅍䅄䅁䅁䅯杉䅁䅁䅯充䅁䅁䅯兙䅑䅁䅅䅁䉁䅁䅁䅆畃㍏䙯䅁䅁䅁杷允䅁䅁䅑䅁䑁䅁䅷䅁䭁䅁䉅䅁䭁䉁䅅䅁䭁䝁䕕䅁䉁䅁䅁允䅁䉁䅑佥汔兓䅁䅁䵁䅉䅅䅁䕁䅁䅁睁䵁䅁䅁权橂允䅁权䕁䅁䅁权噂䅂䅁允䅁䅁䅅䅁啁䵁灨睘䅁䅁䅁䍄䉁䅁䅁䅂䅁䅁䅍䅄䅁䅁䅯条䅁䅁䅯䅂䅁䅁䅯䅖䅑䅁䅅䅁䉁䅁䅁䅆权䉕䅧䅁䅁䅁杷允䅁䅁䅑䅁䑁䅁䅷䅁䭁䍁䉣䅁䭁䅁䅑䅁䭁䝁䕙䅁䉁䅁䅁允䅁䉁䅑䅑䡍允䅁䅁䵁䅉䅅䅁䕁䅁䅁睁䵁䅁䅁权䝂允䅁权䭁䅁䅁权浂䅂䅁允䅁䅁䅅䅁䙁䵁ㅐ䙋偹牷⽕䍄䉁䅁䅁䅂䅁䅁䅍䅄䅁䅁䅯䄫䅅䅁䅯充䅁䅁䅯䅘䅑䅁䅅䅁䉁䅁䅁䅆㑃刵䙅䅁䅁䅁杷允䅁䅁䅑䅁䑁䅁䅷䅁䭁䍁䉳䅁䭁䉁䅅䅁䭁䕁䕑䅁䉁䅁䅁允䅁䉁䅑䅋㤯睂䅁䅁䵁䅉䅅䅁䕁䅁䅁睁䵁䅁䅁权⭄䅁䅁权剁䅁䅁权時䅂䅁允䅁䅁䅅䅁啁䭁睁硯䅧䅁䅁䍄䉁䅁䅁䅂䅁䅁䅍䅄䅁䅁䅯入䅁䅁䅯䅂䅁䅁䅯睚䅑䅁䅅䅁䉁䅁䅁䅆橂睬䅯䅁䅁䅁杷允䅁䅁䅑䅁䑁䅁䅷䅁䭁偁䅉䅁䭁䉁䅅䅁䭁䙁䕳䅁䉁䅁䅁允䅁䉁䅑䭉佫睓䅁䅁䵁䅉䅅䅁䕁䅁䅁睁䵁䅁䅁权剂䅁䅁权䕁䅁䅁权塂䅂䅁允䅁䅁䅅䅁啁䡁氯䅤䅁䅁䅁䍄䉁䅁䅁䅂䅁䅁䅍䅄䅁䅁䅯眸䅁䅁䅯充䅁䅁䅯兖䅑䅁䅅䅁䉁䅁䅁䅆杁獤丸䅁䅁䅁杷允䅁䅁䅑䅁䑁䅁䅷䅁䭁䕁䄰䅁䭁䉁䅅䅁䭁䕁䕑䅁䉁䅁䅁允䅁䉁䅑䅁祖杇䅁䅁䵁䅉䅅䅁䕁䅁䅁睁䵁䅁䅁权䉃允䅁权剁䅁䅁权䅂䅂䅁允䅁䅁䅅䅁啁䅁婃㍈䄴䅁䅁䍄䉁䅁䅁䅂䅁䅁䅍䅄䅁䅁䅯朷䅁䅁䅯䅂䅁䅁䅯兙䅑䅁䅅䅁䉁䅁䅁䅆灂楅䄸䅁䅁䅁杷允䅁䅁䅑䅁䑁䅁䅷䅁䭁乁䉷䅁䭁䅁䅑䅁䭁䑁䕣䅁䉁䅁䅁允䅁䉁䅑䭯噹元䅁䅁䵁䅉䅅䅁䕁䅁䅁睁䵁䅁䅁权浄允䅁权䕁䅁䅁权乂䅂䅁允䅁䅁䅅䅁啁䉁婩杔䅁䅁䅁䍄䉁䅁䅁䅂䅁䅁䅍䅄䅁䅁䅯杓䅁䅁䅯权䅁䅁䅯睎䅑䅁䅅䅁䉁䅁䅁兂摄䅊䉡啬穐睐杷允䅁䅁䅑䅁䑁䅁䅷䅁䭁偁䅍䅁䭁䉁䅅䅁䭁䕁䕷䅁䉁䅁䅁允䅁䉁䅑佉湄兄䅁䅁䵁䅉䅅䅁䕁䅁䅁睁䵁䅁䅁权呂允䅁权䭁䅁䅁权敂䅂䅁允䅁䅁䅅䅁䙁䥁䉬余兘牉⽵䍄䉁䅁䅁䅂䅁䅁䅍䅄䅁䅁䅯䄫䅁䅁䅯䅂䅁䅁䅯兖䅑䅁䅅䅁䉁䅁䅁䅆杂㉭䄰䅁䅁䅁杷允䅁䅁䅑䅁䑁䅁䅷䅁䭁䩁䅁䅁䭁䉁䅅䅁䭁䝁䕧䅁䉁䅁䅁允䅁䉁䅑䝷呚杊䅁䅁䵁䅉䅅䅁䕁䅁䅁睁䵁䅁䅁权浂允䅁权䕁䅁䅁权奂䅂䅁允䅁䅁䅅䅁啁乁呃睳䅅䅁䅁䍄䉁䅁䅁䅂䅁䅁䅍䅄䅁䅁䅯朶䅁䅁䅯䅂䅁䅁䅯杙䅑䅁䅅䅁䉁䅁䅁䅆睃啃䅙䅁䅁䅁杷允䅁䅁䅑䅁䑁䅁䅷䅁䭁䝁䉣䅁䭁䅁䅑䅁䭁䙁䕧䅁䉁䅁䅁允䅁䉁䅑䝳睫允䅁䅁䵁䅉䅅䅁䕁䅁䅁睁䵁䅁䅁权捂䅁䅁权䕁䅁䅁权坂䅂䅁允䅁䅁䅅䅁啁䝁礰䅔䅁䅁䅁䍄䉁䅁䅁䅂䅁䅁䅍䅄䅁䅁䅯儹䅁䅁䅯充䅁䅁䅯睔䅑䅁䅅䅁䉁䅁䅁䅆㑁睗䉷䅁䅁䅁杷允䅁䅁䅑䅁䑁䅁䅷䅁䭁偁䅕䅁䭁䉁䅅䅁䭁偁䈸䅁䉁䅁䅁允䅁䉁䅑伫瑷允䅁䅁䵁䅉䅅䅁䕁䅁䅁睁䵁䅁䅁权塄䅁䅁权剁䅁䅁权潂䅂䅁允䅁䅁䅅䅁啁䝁あ佘䉅䅁䅁䍄䉁䅁䅁䅂䅁䅁䅍䅄䅁䅁䅯䄷䅁䅁䅯䅂䅁䅁䅯睗䅑䅁䅅䅁䉁䅁䅁䅆獃㕧䅅䅁䅁䅁杷允䅁䅁䅑䅁䑁䅁䅷䅁䭁䑁䈰䅁䭁䅁䅯䅁䭁䙁䕅䅁䉁䅁䅁允䅁䅁䅕䉲慸䑚晶稱䴸䅉䅅䅁䕁䅁䅁睁䵁䅁䅁权䝃䅁䅁权䕁䅁䅁权坂䅂䅁允䅁䅁䅅䅁啁䝁佂八䅅䅁䅁䍄䉁䅁䅁䅂䅁䅁䅍䅄䅁䅁䅯儹䅁䅁䅯充䅁䅁䅯杖䅑䅁䅅䅁䉁䅁䅁䅆允捑䉙䅁䅁䅁杷允䅁䅁䅑䅁䑁䅁䅷䅁䭁䭁䅍䅁䭁䉁䅅䅁䭁䝁䕍䅁䉁䅁䅁允䅁䉁䅑䵧杒睄䅁䅁䵁䅉䅅䅁䕁䅁䅁睁䵁䅁䅁权元䅁䅁权䕁䅁䅁权⽄允䅁允䅁䅁䅅䅁啁䭁㙪睈䅅䅁䅁䍄䉁䅁䅁䅂䅁䅁䅍䅄䅁䅁䅯关䅁䅁䅯䅂䅁䅁䅯杖䅑䅁䅅䅁䉁䅁䅁䅆䩂䍮䅣䅁䅁䅁杷允䅁䅁䅑䅁䑁䅁䅷䅁䭁偁䅕䅁䭁䉁䅅䅁䭁䙁䕉䅁䉁䅁䅁允䅁䉁䅑牣㥈允䅁䅁䵁䅉䅅䅁䕁䅁䅁睁䵁䅁䅁权卄䅁䅁权剁䅁䅁权⽄允䅁允䅁䅁䅅䅁啁佁䅂礷䅳䅁䅁䍄䉁䅁䅁䅂䅁䅁䅍䅄䅁䅁䅯儹䅁䅁䅯充䅁䅁䅯䅔䅑䅁䅅䅁䉁䅁䅁䅆䵁㍖䍣䅁䅁䅁杷允䅁䅁䅑䅁䑁䅁䅷䅁䭁䙁䉑䅁䭁䉁䅅䅁䭁䕁䕯䅁䉁䅁䅁允䅁䅁䅯睒䅁䅁杷允䅁䅁䅑䅁䑁䅁䅷䅁䭁乁䅁䅁䭁䉁䅅䅁䭁䙁䔸䅁䉁䅁䅁允䅁䉁䅑偷浊䅇䅁䅁䵁䅉䅅䅁䕁䅁䅁睁䵁䅁䅁权䝃允䅁权剁䅁䅁权摂䅂䅁允䅁䅁䅅䅁啁䱁䭪睶䅧䅁䅁䍄䉁䅁䅁䅂䅁䅁䅍䅄䅁䅁䅯䅪䅅䅁䅯充䅁䅁䅯杚䅑䅁䅅䅁䉁䅁䅁䅆权噄㉷䅁䅁䅁杷允䅁䅁䅑䅁䑁䅁䅷䅁䭁偁䅷䅁䭁䉁䅅䅁䭁偁䈸䅁䉁䅁䅁允䅁䉁䅑㥲塬䅃䅁䅁䵁䅉䅅䅁䕁䅁䅁睁䵁䅁䅁权㡄䅁䅁权剁䅁䅁权佂䅂䅁允䅁䅁䅅䅁啁偁敶杘䅧䅁䅁䍄䉁䅁䅁䅂䅁䅁䅍䅄䅁䅁䅯䄯䅁䅁䅯充䅁䅁䅯睓䅑䅁䅅䅁䉁䅁䅁䅆⭄橵䥯䅁䅁䅁杷允䅁䅁䅑䅁䑁䅁䅷䅁䭁䍁䉧䅁䭁䅁䅑䅁䭁䝁䕕䅁䉁䅁䅁允䅁䉁䅑䘴が䅁䅁䅁䵁䅉䅅䅁䕁䅁䅁睁䵁䅁䅁权㡄䅁䅁权剁䅁䅁权䵂䅂䅁允䅁䅁䅅䅁啁䡁湙兡䅕䅁䅁䍄䉁䅁䅁䅂䅁䅁䅍䅄䅁䅁䅯睊䅁䅁䅯充䅁䅁䅯杙䅑䅁䅅䅁䉁䅁䅁䅆䅁䅄浴䅁䅁䅁杷允䅁䅁䅑䅁䑁䅁䅷䅁䭁䑁䉅䅁䭁䅁䅑䅁䭁䙁䔰䅁䉁䅁䅁允䅁䉁䅑㝁䕍䅁䅁䅁䵁䅉䅅䅁䕁䅁䅁睁䵁䅁䅁权煃允䅁权剁䅁䅁权佂䅂䅁允䅁䅁䅅䅁䭁䕁䅣䅁䵁䅉䅅䅁䕁䅁䅁睁䵁䅁䅁权捄允䅁权䕁䅁䅁权煂䅂䅁允䅁䅁䅅䅁啁䵁㑁䅡䅧䅁䅁䍄䉁䅁䅁䅂䅁䅁䅍䅄䅁䅁䅯児䅁䅁䅯䅂䅁䅁䅯睗䅑䅁䅅䅁䉁䅁䅁䅆㑁即䥣䅁䅁䅁杷允䅁䅁䅑䅁䑁䅁䅷䅁䭁偁䅷䅁䭁䉁䅅䅁䭁䝁䕅䅁䉁䅁䅁允䅁䉁䅑坊䱕兂䅁䅁䵁䅉䅅䅁䕁䅁䅁睁䵁䅁䅁权㑁允䅁权䕁䅁䅁权剂䅂䅁允䅁䅁䅅䅁啁䕁湨兖䅁䅁䅁䍄䉁䅁䅁䅂䅁䅁䅍䅄䅁䅁䅯䄯䅁䅁䅯充䅁䅁䅯杓䅑䅁䅅䅁䉁䅁䅁䅆卂奘䕅䅁䅁䅁杷允䅁䅁䅑䅁䑁䅁䅷䅁䭁䕁䉯䅁䭁䅁䅑䅁䭁䙁䕍䅁䉁䅁䅁允䅁䉁䅑䅙卅䅁䅁䅁䵁䅉䅅䅁䕁䅁䅁睁䵁䅁䅁权⭄允䅁权剁䅁䅁权塂䅂䅁允䅁䅁䅅䅁啁䱁ぃ䅕䅑䅁䅁䍄䉁䅁䅁䅂䅁䅁䅍䅄䅁䅁䅯䄯䅁䅁䅯充䅁䅁䅯睖䅑䅁䅅䅁䉁䅁䅁䅆䵄汔䔸䅁䅁䅁杷允䅁䅁䅑䅁䑁䅁䅷䅁䭁䑁䉍䅁䭁䅁䅑䅁䭁䝁䕕䅁䉁䅁䅁允䅁䉁䅑眯硷䅁䅁䅁䵁䅉䅅䅁䕁䅁䅁睁䵁䅁䅁权偂䅁䅁权䭁䅁䅁权橂䅂䅁允䅁䅁䅅䅁䙁乁㕶浦㡱偤⽅䍄䉁䅁䅁䅂䅁䅁䅍䅄䅁䅁䅯䅌䅁䅁䅯充䅁䅁䅯杗䅑䅁䅅䅁䉁䅁䅁䅆䅃祺䝷䅁䅁䅁杷允䅁䅁䅑䅁䑁䅁䅷䅁䭁䩁䅁䅁䭁䅁䅑䅁䭁䙁䕙䅁䉁䅁䅁允䅁䉁䅑䴴歒䅁䅁䅁䵁䅉䅅䅁䕁䅁䅁睁䵁䅁䅁权慃允䅁权䭁䅁䅁权橂䅂䅁允䅁䅁䅅䅁䙁乁倹婪畤癅⽕䍄䉁䅁䅁䅂䅁䅁䅍䅄䅁䅁䅯䅥䅁䅁䅯充䅁䅁䅯睕䅑䅁䅅䅁䉁䅁䅁䅆奃摚䍉䅁䅁䅁杷允䅁䅁䅑䅁䑁䅁䅷䅁䭁䱁䅷䅁䭁䅁䅑䅁䭁䙁䕯䅁䉁䅁䅁允䅁䉁䅑儴牣䅁䅁䅁䵁䅉䅅䅁䕁䅁䅁睁䵁䅁䅁权硃允䅁权䕁䅁䅁权呂䅂䅁允䅁䅁䅅䅁啁䉁橩杤䅁䅁䅁䍄䉁䅁䅁䅂䅁䅁䅍䅄䅁䅁䅯䅌䅁䅁䅯充䅁䅁䅯䅖䅑䅁䅅䅁䉁䅁䅁䅆杄畃䙉䅁䅁䅁杷允䅁䅁䅑䅁䑁䅁䅷䅁䭁佁䉯䅁䭁䉁䅅䅁䭁䙁䔴䅁䉁䅁䅁允䅁䉁䅑䝧㙧权䅁䅁䵁䅉䅅䅁䕁䅁䅁睁䵁䅁䅁权獁䅁䅁权剁䅁䅁权婂䅂䅁允䅁䅁䅅䅁啁䍁䍃儯䅕䅁䅁䍄䉁䅁䅁䅂䅁䅁䅍䅄䅁䅁䅯睔䅅䅁䅯䅂䅁䅁䅯䅑䅑䅁䅅䅁䉁䅁䅁䅆煂䉥䅧䅁䅁䅁杷允䅁䅁䅑䅁䑁䅁䅷䅁䭁䍁䅁䅁䭁䉁䅅䅁䭁䙁䕍䅁䉁䅁䅁允䅁䉁䅑佯䍗兆䅁䅁䵁䅉䅅䅁䕁䅁䅁睁䵁䅁䅁权㑄䅁䅁权䕁䅁䅁权灂䅂䅁允䅁䅁䅅䅁啁乁捁睏䅁䅁䅁䍄䉁䅁䅁䅂䅁䅁䅍䅄䅁䅁䅯杉䅁䅁䅯充䅁䅁䅯条䅑䅁䅅䅁䉁䅁䅁䅆睁摕䡙䅁䅁䅁杷允䅁䅁䅑䅁䑁䅁䅷䅁䭁䍁䅧䅁䭁䅁䅯䅁䭁䝁䕙䅁䉁䅁䅁允䅁䅁䅕噋偹癷潕䕈䵁䅉䅅䅁䕁䅁䅁睁䵁䅁䅁权䩁允䅁权剁䅁䅁权坂䅂䅁允䅁䅁䅅䅁啁䅁汄䅍䅍䅁䅁䍄䉁䅁䅁䅂䅁䅁䅍䅄䅁䅁䅯睖䅁䅁䅯䅂䅁䅁䅯䅙䅑䅁䅅䅁䉁䅁䅁䅆㝃睵䄸䅁䅁䅁杷允䅁䅁䅑䅁䑁䅁䅷䅁䭁䡁䅑䅁䭁䅁䅑䅁䭁䝁䕧䅁䉁䅁䅁允䅁䉁䅑䙥瑕䅁䅁䅁䵁䅉䅅䅁䕁䅁䅁睁䵁䅁䅁权䉃䅁䅁权剁䅁䅁权扂䅂䅁允䅁䅁䅅䅁啁䅁䭨杬䅍䅁䅁䍄䉁䅁䅁䅂䅁䅁䅍䅄䅁䅁䅯䅪䅅䅁䅯权䅁䅁䅯条䅑䅁䅅䅁䉁䅁䅁兂䉃啬䱏佢㝥睶杷允䅁䅁䅑䅁䑁䅁䅷䅁䭁䅁䉫䅁䭁䉁䅅䅁䭁䙁䕉䅁䉁䅁䅁允䅁䉁䅑䩯⽯睁䅁䅁䵁䅉䅅䅁䕁䅁䅁睁䵁䅁䅁权䩁允䅁权剁䅁䅁权慂䅂䅁允䅁䅁䅅䅁啁䙁吷䅳䅍䅁䅁䍄䉁䅁䅁䅂䅁䅁䅍䅄䅁䅁䅯䅶䅅䅁䅯充䅁䅁䅯睎䅑䅁䅅䅁䉁䅁䅁䅆䅄坡䕍䅁䅁䅁杷允䅁䅁䅑䅁䑁䅁䅷䅁䭁䩁䉅䅁䭁䉁䅅䅁䭁䕁䕁䅁䉁䅁䅁允䅁䉁䅑塂㙃䅆䅁䅁䵁䅉䅅䅁䕁䅁䅁睁䵁䅁䅁权㙃䅁䅁权䕁䅁䅁权乂䅂䅁允䅁䅁䅅䅁啁䝁汄兘䅉䅁䅁䍄䉁䅁䅁䅂䅁䅁䅍䅄䅁䅁䅯朱䅁䅁䅯权䅁䅁䅯杚䅑䅁䅅䅁䉁䅁䅁兂㝂䭆䠵場潲睐杷允䅁䅁䅑䅁䑁䅁䅷䅁䭁䙁䉙䅁䭁䅁䅑䅁䭁䙁䕷䅁䉁䅁䅁允䅁䉁䅑䙑䱆䅁䅁䅁䵁䅉䅅䅁䕁䅁䅁睁䵁䅁䅁权婂允䅁权剁䅁䅁权乂䅂䅁允䅁䅁䅅䅁啁佁睄剷䅉䅁䅁䍄䉁䅁䅁䅂䅁䅁䅍䅄䅁䅁䅯䅹䅅䅁䅯充䅁䅁䅯杔䅑䅁䅅䅁䉁䅁䅁䅆䥂稰獕䅁䅁䅁杷允䅁䅁䅑䅁䑁䅁䅷䅁䭁䕁䈴䅁䭁䉁䅅䅁䭁䕁䕁䅁䉁䅁䅁允䅁䉁䅑䈴捦睆䅁䅁䵁䅉䅅䅁䕁䅁䅁睁䵁䅁䅁权佃允䅁权䕁䅁䅁权䅂䅂䅁允䅁䅁䅅䅁啁䡁流䅐䅁䅁䅁䍄䉁䅁䅁䅂䅁䅁䅍䅄䅁䅁䅯睅䅁䅁䅯䅂䅁䅁䅯兏䅑䅁䅅䅁䉁䅁䅁䅆奂㐹䅉䅁䅁䅁杷允䅁䅁䅑䅁䑁䅁䅷䅁䭁䙁䅉䅁䭁䉁䅅䅁䭁䙁䕙䅁䉁䅁䅁允䅁䅁䅯睒䅁䅁杷允䅁䅁䅑䅁䑁䅁䅷䅁䭁䉁䉳䅁䭁䅁䅑䅁䭁䙁䕁䅁䉁䅁䅁允䅁䉁䅑䩗㙤䅂䅁䅁䵁䅉䅅䅁䕁䅁䅁睁䵁䅁䅁权卂䅁䅁权剁䅁䅁权乂䅂䅁允䅁䅁䅅䅁䭁䕁䅣䅁䵁䅉䅅䅁䕁䅁䅁睁䵁䅁䅁权卂䅁䅁权剁䅁䅁权求䅂䅁允䅁䅁䅅䅁䭁䕁䅣䅁䵁䅉䅅䅁䕁䅁䅁睁䵁䅁䅁权ㅁ䅁䅁权剁䅁䅁权時䅂䅁允䅁䅁䅅䅁啁䍁浃儸䅙䅁䅁䍄䉁䅁䅁䅂䅁䅁䅍䅄䅁䅁䅯睕䅁䅁䅯充䅁䅁䅯党䅑䅁䅅䅁䉁䅁䅁䅆㑃祱十䅁䅁䅁杷允䅁䅁䅑䅁䑁䅁䅷䅁䭁䉁䅳䅁䭁䉁䅅䅁䭁䝁䕅䅁䉁䅁䅁允䅁䉁䅑䉑䡧䅄䅁䅁䵁䅉䅅䅁䕁䅁䅁睁䵁䅁䅁权敄允䅁权剁䅁䅁权佂䅂䅁允䅁䅁䅅䅁啁䵁扨入䅍䅁䅁䍄䉁䅁䅁䅂䅁䅁䅍䅄䅁䅁䅯杕䅁䅁䅯充䅁䅁䅯兙䅑䅁䅅䅁䉁䅁䅁权䡂䅁䅁䍄䉁䅁䅁䅂䅁䅁䅍䅄䅁䅁䅯杂䅁䅁䅯充䅁䅁䅯䅗䅑䅁䅅䅁䉁䅁䅁䅆允㝱䥑䅁䅁䅁杷允䅁䅁䅑䅁䑁䅁䅷䅁䭁佁䉯䅁䭁䉁䅅䅁䭁䙁䕑䅁䉁䅁䅁允䅁䉁䅑佇愯元䅁䅁䵁䅉䅅䅁䕁䅁䅁睁䵁䅁䅁权㥁允䅁权䕁䅁䅁权䭂䅂䅁允䅁䅁䅅䅁啁偁牴䅁䅁䅁䅁䍄䉁䅁䅁䅂䅁䅁䅍䅄䅁䅁䅯兺䅅䅁䅯䅂䅁䅁䅯䅗䅑䅁䅅䅁䉁䅁䅁䅆奂根䅯䅁䅁䅁杷允䅁䅁䅑䅁䑁䅁䅷䅁䭁䉁䅕䅁䭁䅁䅑䅁䭁䑁䕣䅁䉁䅁䅁允䅁䉁䅑偱坁䅁䅁䅁䵁䅉䅅䅁䕁䅁䅁睁䵁䅁䅁权呂䅁䅁权剁䅁䅁权慂䅂䅁允䅁䅁䅅䅁啁佁㕁桋䅅䅁䅁䍄䉁䅁䅁䅂䅁䅁䅍䅄䅁䅁䅯睶䅁䅁䅯䅂䅁䅁䅯䅚䅑䅁䅅䅁䉁䅁䅁䅆潄堸䄸䅁䅁䅁杷允䅁䅁䅑䅁䑁䅁䅷䅁䭁䙁䈴䅁䭁䉁䅅䅁䭁䙁䔴䅁䉁䅁䅁允䅁䉁䅑䉉䑥䅂䅁䅁䵁䅉䅅䅁䕁䅁䅁睁䵁䅁䅁权⽄䅁䅁权剁䅁䅁权兂䅂䅁允䅁䅁䅅䅁啁䅁牺睓䄰䅁䅁䍄䉁䅁䅁䅂䅁䅁䅍䅄䅁䅁䅯䅶䅅䅁䅯䅂䅁䅁䅯睗䅑䅁䅅䅁䉁䅁䅁䅆奂杭䅧䅁䅁䅁杷允䅁䅁䅑䅁䑁䅁䅷䅁䭁䅁䉁䅁䭁䉁䅅䅁䭁䙁䕁䅁䉁䅁䅁允䅁䉁䅑䝉桐杄䅁䅁䵁䅉䅅䅁䕁䅁䅁睁䵁䅁䅁权呂䅁䅁权剁䅁䅁权塂䅂䅁允䅁䅁䅅䅁啁佁䙁䅳䅯䅁䅁䍄䉁䅁䅁䅂䅁䅁䅍䅄䅁䅁䅯杘䅁䅁䅯䅂䅁䅁䅯睓䅑䅁䅅䅁䉁䅁䅁䅆睄橚䅙䅁䅁䅁杷允䅁䅁䅑䅁䑁䅁䅷䅁䭁䉁䉕䅁䭁䉁䅅䅁䭁䕁䔰䅁䉁䅁䅁允䅁䉁䅑敲橑䅍䅁䅁䵁䅉䅅䅁䕁䅁䅁睁䵁䅁䅁权祃允䅁权䭁䅁䅁权橂䅂䅁允䅁䅁䅅䅁䙁䝁剩堷⽷敎⽋䍄䉁䅁䅁䅂䅁䅁䅍䅄䅁䅁䅯朹䅁䅁䅯充䅁䅁䅯眯䅅䅁䅅䅁䉁䅁䅁䅆䅂砷呉䅁䅁䅁杷允䅁䅁䅑䅁䑁䅁䅷䅁䭁䝁䅯䅁䭁䅁䅑䅁䭁䕁䕁䅁䉁䅁䅁允䅁䉁䅑䄯灷䅁䅁䅁䵁䅉䅅䅁䕁䅁䅁睁䵁䅁䅁权㉄䅁䅁权剁䅁䅁权䱂䅂䅁允䅁䅁䅅䅁啁䭁潧硒䅕䅁䅁䍄䉁䅁䅁䅂䅁䅁䅍䅄䅁䅁䅯睫䅅䅁䅯䅂䅁䅁䅯兖䅑䅁䅅䅁䉁䅁䅁䅆㑂儶䅉䅁䅁䅁杷允䅁䅁䅑䅁䑁䅁䅷䅁䭁䩁䉙䅁䭁䅁䅑䅁䭁䕁䔰䅁䉁䅁䅁允䅁䉁䅑䅅㝯䅁䅁䅁䵁䅉䅅䅁䕁䅁䅁睁䵁䅁䅁权㉄䅁䅁权剁䅁䅁权桂䅂䅁允䅁䅁䅅䅁啁䭁楁刴䅕䅁䅁䍄䉁䅁䅁䅂䅁䅁䅍䅄䅁䅁䅯朹䅁䅁䅯充䅁䅁䅯杓䅑䅁䅅䅁䉁䅁䅁䅆杂睳婕䅁䅁䅁杷允䅁䅁䅑䅁䑁䅁䅷䅁䭁䉁䅕䅁䭁䉁䅅䅁䭁䕁䔴䅁䉁䅁䅁允䅁䉁䅑䩁穷䅃䅁䅁䵁䅉䅅䅁䕁䅁䅁睁䵁䅁䅁权千䅁䅁权䕁䅁䅁权坂䅂䅁允䅁䅁䅅䅁啁䵁睔儫䅁䅁䅁䍄䉁䅁䅁䅂䅁䅁䅍䅄䅁䅁䅯杆䅁䅁䅯充䅁䅁䅯杔䅑䅁䅅䅁䉁䅁䅁䅆䅂䝕味䅁䅁䅁杷允䅁䅁䅑䅁䑁䅁䅷䅁䭁乁䅉䅁䭁䉁䅅䅁䭁䙁䕧䅁䉁䅁䅁允䅁䉁䅑䡁敪睋䅁䅁䵁䅉䅅䅁䕁䅁䅁睁䵁䅁䅁权塁䅁䅁权剁䅁䅁权佂䅂䅁允䅁䅁䅅䅁啁䕁佂硰䅁䅁䅁䍄䉁䅁䅁䅂䅁䅁䅍䅄䅁䅁䅯䅗䅅䅁䅯充䅁䅁䅯兙䅑䅁䅅䅁䉁䅁䅁䅆䅄㙙㍂䅁䅁䅁杷允䅁䅁䅑䅁䑁䅁䅷䅁䭁乁䅣䅁䭁䉁䅅䅁䭁䕁䔸䅁䉁䅁䅁允䅁䉁䅑䱷䍉儲䅅䅁䵁䅉䅅䅁䕁䅁䅁睁䵁䅁䅁权塄䅁䅁权剁䅁䅁权⽄允䅁允䅁䅁䅅䅁啁佁潁田䉙䅁䅁䍄䉁䅁䅁䅂䅁䅁䅍䅄䅁䅁䅯眯䅁䅁䅯䅂䅁䅁䅯兘䅑䅁䅅䅁䉁䅁䅁䅆歂别䅕䅁䅁䅁杷允䅁䅁䅑䅁䑁䅁䅷䅁䭁䑁䉣䅁䭁䉁䅅䅁䭁䝁䕧䅁䉁䅁䅁允䅁䉁䅑佹㙏兊䅁䅁䵁䅉䅅䅁䕁䅁䅁睁䵁䅁䅁权癁允䅁权剁䅁䅁权時䅂䅁允䅁䅁䅅䅁啁䉁㑶䅎䅁䅁䅁䍄䉁䅁䅁䅂䅁䅁䅍䅄䅁䅁䅯兦䅅䅁䅯䅂䅁䅁䅯䅙䅑䅁䅅䅁䉁䅁䅁䅆捃塅䅯䅁䅁䅁杷允䅁䅁䅑䅁䑁䅁䅷䅁䭁䭁䉑䅁䭁䅁䅑䅁䭁䝁䕉䅁䉁䅁䅁允䅁䉁䅑祖䉒䅁䅁䅁䵁䅉䅅䅁䕁䅁䅁睁䵁䅁䅁权㕁允䅁权䭁䅁䅁权捂䅂䅁允䅁䅁䅅䅁䙁佁浫免獩佈⽙䍄䉁䅁䅁䅂䅁䅁䅍䅄䅁䅁䅯党䅁䅁䅯充䅁䅁䅯兖䅑䅁䅅䅁䉁䅁䅁䅆权䵧䥷䅁䅁䅁杷允䅁䅁䅑䅁䑁䅁䅷䅁䭁䱁䅁䅁䭁䅁䅑䅁䭁䙁䕁䅁䉁䅁䅁允䅁䉁䅑㙚䡕䅁䅁䅁䵁䅉䅅䅁䕁䅁䅁睁䵁䅁䅁权㉄䅁䅁权䭁䅁䅁权橂䅂䅁允䅁䅁䅅䅁䙁䉁䑋䵷桱摒⽙䍄䉁䅁䅁䅂䅁䅁䅍䅄䅁䅁䅯兂䅅䅁䅯权䅁䅁䅯䅙䅑䅁䅅䅁䉁䅁䅁兂呄坔光䑗㑮睐杷允䅁䅁䅑䅁䑁䅁䅷䅁䭁佁䅅䅁䭁䅁䅑䅁䭁䝁䕕䅁䉁䅁䅁允䅁䉁䅑䱃噐䅁䅁䅁䵁䅉䅅䅁䕁䅁䅁睁䵁䅁䅁权䍄允䅁权剁䅁䅁权潂䅂䅁允䅁䅁䅅䅁啁䥁橄确䅕䅁䅁䍄䉁䅁䅁䅂䅁䅁䅍䅄䅁䅁䅯䅓䅅䅁䅯权䅁䅁䅯睎䅑䅁䅅䅁䉁䅁䅁兂睃浣剩堷牺睐杷允䅁䅁䅑䅁䑁䅁䅷䅁䭁乁䅣䅁䭁䉁䅅䅁䭁䙁䕕䅁䉁䅁䅁允䅁䉁䅑䔸焰杨䅉䅁䵁䅉䅅䅁䕁䅁䅁睁䵁䅁䅁权剂允䅁权䕁䅁䅁权啂䅂䅁允䅁䅁䅅䅁啁䉁灦睌䅑䅁䅁䍄䉁䅁䅁䅂䅁䅁䅍䅄䅁䅁䅯儶䅁䅁䅯充䅁䅁䅯睕䅑䅁䅅䅁䉁䅁䅁䅆䅄⭯䝋䅁䅁䅁杷允䅁䅁䅑䅁䑁䅁䅷䅁䭁䵁䉅䅁䭁䅁䅯䅁䭁䕁䕑䅁䉁䅁䅁允䅁䅁䅕㡧䭄啯㉗稷䴸䅉䅅䅁䕁䅁䅁睁䵁䅁䅁权敃䅁䅁权剁䅁䅁权煂䅂䅁允䅁䅁䅅䅁啁佁瑄杚䅉䅁䅁䍄䉁䅁䅁䅂䅁䅁䅍䅄䅁䅁䅯兲䅁䅁䅯䅂䅁䅁䅯睘䅑䅁䅅䅁䉁䅁䅁䅆杁㘵䅉䅁䅁䅁杷允䅁䅁䅑䅁䑁䅁䅷䅁䭁乁䅣䅁䭁䉁䅅䅁䭁䙁䕁䅁䉁䅁䅁允䅁䉁䅑䑹䡫权䅅䅁䵁䅉䅅䅁䕁䅁䅁睁䵁䅁䅁权乁允䅁权䭁䅁䅁权䕂䅂䅁允䅁䅁䅅䅁䙁䙁㑋潈牘敕⽧䍄䉁䅁䅁䅂䅁䅁䅍䅄䅁䅁䅯睷䅅䅁䅯权䅁䅁䅯兏䅑䅁䅅䅁䉁䅁䅁兂啂㘴扗䍸睃睐杷允䅁䅁䅑䅁䑁䅁䅷䅁䭁䥁䅫䅁䭁䅁䅑䅁䭁䙁䕙䅁䉁䅁䅁允䅁䉁䅑䑷䤱䅁䅁䅁䵁䅉䅅䅁䕁䅁䅁睁䵁䅁䅁权㍁允䅁权䕁䅁䅁权扂䅂䅁允䅁䅁䅅䅁啁䥁䡪睘䅁䅁䅁䍄䉁䅁䅁䅂䅁䅁䅍䅄䅁䅁䅯杇䅅䅁䅯充䅁䅁䅯杔䅑䅁䅅䅁䉁䅁䅁䅆杄䍅伴䅁䅁䅁杷允䅁䅁䅑䅁䑁䅁䅷䅁䭁䡁䉁䅁䭁䅁䅑䅁䭁䝁䕧䅁䉁䅁䅁允䅁䉁䅑乯佩杁䅁䅁䵁䅉䅅䅁䕁䅁䅁睁䵁䅁䅁权塄䅁䅁权剁䅁䅁权婂䅂䅁允䅁䅁䅅䅁啁佁橄癥䅉䅁䅁䍄䉁䅁䅁䅂䅁䅁䅍䅄䅁䅁䅯䅘䅅䅁䅯充䅁䅁䅯杓䅑䅁䅅䅁䉁䅁䅁䅆㑄乄扯䅁䅁䅁杷允䅁䅁䅑䅁䑁䅁䅷䅁䭁乁䅣䅁䭁䉁䅅䅁䭁䙁䕣䅁䉁䅁䅁允䅁䉁䅑䱗猳眴䅁䅁䵁䅉䅅䅁䕁䅁䅁睁䵁䅁䅁权千䅁䅁权䕁䅁䅁权敂䅂䅁允䅁䅁䅅䅁啁䅁瑁睎䅁䅁䅁䍄䉁䅁䅁䅂䅁䅁䅍䅄䅁䅁䅯眶䅅䅁䅯充䅁䅁䅯党䅑䅁䅅䅁䉁䅁䅁䅆允眷扒䅁䅁䅁杷允䅁䅁䅑䅁䑁䅁䅷䅁䭁䙁䅑䅁䭁䉁䅅䅁䭁䕁䔸䅁䉁䅁䅁允䅁䅁䅯睒䅁䅁杷允䅁䅁䅑䅁䑁䅁䅷䅁䭁䉁䄰䅁䭁䉁䅅䅁䭁䑁䕣䅁䉁䅁䅁允䅁䉁䅑䥷ぢ兌䅁䅁䵁䅉䅅䅁䕁䅁䅁睁䵁䅁䅁权䵃䅁䅁权剁䅁䅁权䕂䅂䅁允䅁䅁䅅䅁啁䕁湁呙䅷䅁䅁䍄䉁䅁䅁䅂䅁䅁䅍䅄䅁䅁䅯末䅅䅁䅯充䅁䅁䅯睕䅑䅁䅅䅁䉁䅁䅁䅆䉂䕓朰䅁䅁䅁杷允䅁䅁䅑䅁䑁䅁䅷䅁䭁䭁䈸䅁䭁䅁䅑䅁䭁䙁䕣䅁䉁䅁䅁允䅁䉁䅑伶㥉允䅁䅁䵁䅉䅅䅁䕁䅁䅁睁䵁䅁䅁权卄允䅁权䭁䅁䅁权硁䅂䅁允䅁䅁䅅䅁䙁乁㑖匶硙偃⽯䍄䉁䅁䅁䅂䅁䅁䅍䅄䅁䅁䅯眰䅁䅁䅯充䅁䅁䅯兙䅑䅁䅅䅁䉁䅁䅁䅆䡂湺呍䅁䅁䅁杷允䅁䅁䅑䅁䑁䅁䅷䅁䭁䙁䉧䅁䭁䅁䅑䅁䭁䑁䕅䅁䉁䅁䅁允䅁䉁䅑䅑祦杁䅁䅁䵁䅉䅅䅁䕁䅁䅁睁䵁䅁䅁权婃䅁䅁权剁䅁䅁权婂䅂䅁允䅁䅁䅅䅁䭁䕁䅣䅁䵁䅉䅅䅁䕁䅁䅁睁䵁䅁䅁权䙄允䅁权䕁䅁䅁权䵂䅂䅁允䅁䅁䅅䅁啁偁卯兒䅁䅁䅁䍄䉁䅁䅁䅂䅁䅁䅍䅄䅁䅁䅯睔䅁䅁䅯充䅁䅁䅯睔䅑䅁䅅䅁䉁䅁䅁权䡂䅁䅁䍄䉁䅁䅁䅂䅁䅁䅍䅄䅁䅁䅯䅊䅁䅁䅯权䅁䅁䅯䅡䅑䅁䅅䅁䉁䅁䅁兂⽂牡へ硫睪睐杷允䅁䅁䅑䅁䑁䅁䅷䅁䭁䵁䅕䅁䭁䉁䅅䅁䭁䝁䕁䅁䉁䅁䅁允䅁䉁䅑䉙㥂兄䅁䅁䵁䅉䅅䅁䕁䅁䅁睁䵁䅁䅁权癁䅁䅁权剁䅁䅁权楂䅂䅁允䅁䅁䅅䅁啁䥁呧朱䅙䅁䅁䍄䉁䅁䅁䅂䅁䅁䅍䅄䅁䅁䅯䅇䅅䅁䅯䅂䅁䅁䅯杙䅑䅁䅅䅁䉁䅁䅁䅆奁創䍍䅁䅁䅁杷允䅁䅁䅑䅁䑁䅁䅷䅁䭁䝁䅙䅁䭁䉁䅅䅁䭁䙁䕑䅁䉁䅁䅁允䅁䉁䅑乧䑉共䅁䅁䵁䅉䅅䅁䕁䅁䅁睁䵁䅁䅁权歄允䅁权剁䅁䅁权楂䅂䅁允䅁䅁䅅䅁啁乁摁睚䅯䅁䅁䍄䉁䅁䅁䅂䅁䅁䅍䅄䅁䅁䅯䅨䅁䅁䅯充䅁䅁䅯杙䅑䅁䅅䅁䉁䅁䅁䅆䥃㉙免䅁䅁䅁杷允䅁䅁䅑䅁䑁䅁䅷䅁䭁䥁䅑䅁䭁䉁䅅䅁䭁䝁䕅䅁䉁䅁䅁允䅁䉁䅑乺灧杄䅁䅁䵁䅉䅅䅁䕁䅁䅁睁䵁䅁䅁权湄允䅁权剁䅁䅁权時䅂䅁允䅁䅁䅅䅁啁䅁癄䈫䅉䅁䅁䍄䉁䅁䅁䅂䅁䅁䅍䅄䅁䅁䅯䅤䅅䅁䅯䅂䅁䅁䅯䅕䅑䅁䅅䅁䉁䅁䅁䅆塄䍣䅯䅁䅁䅁杷允䅁䅁䅑䅁䑁䅁䅷䅁䭁䱁䅕䅁䭁䉁䅅䅁䭁䝁䕑䅁䉁䅁䅁允䅁䉁䅑䐴㡈权䅁䅁䵁䅉䅅䅁䕁䅁䅁睁䵁䅁䅁权䝁允䅁权䕁䅁䅁权歂䅂䅁允䅁䅁䅅䅁啁䡁湃睈䅁䅁䅁䍄䉁䅁䅁䅂䅁䅁䅍䅄䅁䅁䅯村䅅䅁䅯充䅁䅁䅯䅖䅑䅁䅅䅁䉁䅁䅁权䡂䅁䅁䍄䉁䅁䅁䅂䅁䅁䅍䅄䅁䅁䅯睧䅁䅁䅯充䅁䅁䅯兙䅑䅁䅅䅁䉁䅁䅁䅆潁男䉣䅁䅁䅁杷允䅁䅁䅑䅁䑁䅁䅷䅁䭁䕁䕫䅁䭁䅁䅯䅁䭁䝁䕧䅁䉁䅁䅁允䅁䅁䅯睚䅉䅁杷允䅁䅁䅑䅁䑁䅁䅷䅁䭁䵁䅍䅁䭁䅁䅑䅁䭁䕁䔰䅁䉁䅁䅁允䅁䉁䅑䤳片䅁䅁䅁䵁䅉䅅䅁䕁䅁䅁睁䵁䅁䅁权允允䅁权剁䅁䅁权楂䅂䅁允䅁䅁䅅䅁啁䩁畲䅇䅁䅁䅁䍄䉁䅁䅁䅂䅁䅁䅍䅄䅁䅁䅯睉䅁䅁䅯䅂䅁䅁䅯兏䅑䅁䅅䅁䉁䅁䅁䅆䥁桷䅣䅁䅁䅁杷允䅁䅁䅑䅁䑁䅁䅷䅁䭁佁䅳䅁䭁䉁䅅䅁䭁䙁䔴䅁䉁䅁䅁允䅁䉁䅑佧㡦兲䅅䅁䵁䅉䅅䅁䕁䅁䅁睁䵁䅁䅁权允允䅁权剁䅁䅁权䱂䅂䅁允䅁䅁䅅䅁啁䕁奣兇䅁䅁䅁䍄䉁䅁䅁䅂䅁䅁䅍䅄䅁䅁䅯䅅䅅䅁䅯充䅁䅁䅯杖䅑䅁䅅䅁䉁䅁䅁䅆祁剆䅫䅁䅁䅁杷允䅁䅁䅑䅁䑁䅁䅷䅁䭁䉁䉧䅁䭁䅁䅑䅁䭁䝁䕕䅁䉁䅁䅁允䅁䉁䅑䰸渴允䅁䅁䵁䅉䅅䅁䕁䅁䅁睁䵁䅁䅁权允允䅁权剁䅁䅁权䵂䅂䅁允䅁䅁䅅䅁啁佁獍兇䅁䅁䅁䍄䉁䅁䅁䅂䅁䅁䅍䅄䅁䅁䅯杊䅅䅁䅯权䅁䅁䅯睎䅑䅁䅅䅁䉁䅁䅁兂摁浗㝑〳儸䅑杷允䅁䅁䅑䅁䑁䅁䅷䅁䭁䥁䄴䅁䭁䉁䅅䅁䭁䝁䕕䅁䉁䅁䅁允䅁䉁䅑䥉稰兆䅁䅁䵁䅉䅅䅁䕁䅁䅁睁䵁䅁䅁权卂允䅁权剁䅁䅁权捂䅂䅁允䅁䅁䅅䅁啁䵁䙃単䅁䅁䅁䍄䉁䅁䅁䅂䅁䅁䅍䅄䅁䅁䅯杩䅁䅁䅯充䅁䅁䅯杗䅑䅁䅅䅁䉁䅁䅁权䡂䅁䅁䍄䉁䅁䅁䅂䅁䅁䅍䅄䅁䅁䅯睧䅁䅁䅯䅂䅁䅁䅯兙䅑䅁䅅䅁䉁䅁䅁䅆㥄光䅙䅁䅁䅁杷允䅁䅁䅑䅁䑁䅁䅷䅁䭁佁䅫䅁䭁䅁䅑䅁䭁䙁䕯䅁䉁䅁䅁允䅁䉁䅑䭍瑎䅁䅁䅁䵁䅉䅅䅁䕁䅁䅁睁䵁䅁䅁权㑃允䅁权䕁䅁䅁权歂䅂䅁允䅁䅁䅅䅁啁䵁畨睄䅁䅁䅁䍄䉁䅁䅁䅂䅁䅁䅍䅄䅁䅁䅯䅅䅅䅁䅯充䅁䅁䅯䅖䅑䅁䅅䅁䉁䅁䅁䅆权桯䅣䅁䅁䅁杷允䅁䅁䅑䅁䑁䅁䅷䅁䭁䉁䉁䅁䭁䉁䅅䅁䭁䙁䕁䅁䉁䅁䅁允䅁䉁䅑㕆塙䅁䅁䅁䵁䅉䅅䅁䕁䅁䅁睁䵁䅁䅁权畁䅁䅁权䕁䅁䅁权湂䅂䅁允䅁䅁䅅䅁啁䉁浃䄰䅁䅁䅁䍄䉁䅁䅁䅂䅁䅁䅍䅄䅁䅁䅯充䅅䅁䅯充䅁䅁䅯睗䅑䅁䅅䅁䉁䅁䅁䅆䅄猰兕䅁䅁䅁杷允䅁䅁䅑䅁䑁䅁䅷䅁䭁䝁䉕䅁䭁䅁䅯䅁䭁䙁䔸䅁䉁䅁䅁允䅁䅁䅕䅄牉硨婢樴䴸䅉䅅䅁䕁䅁䅁睁䵁䅁䅁权奁䅁䅁权䭁䅁䅁权奂䅂䅁允䅁䅁䅅䅁䙁䱁敧敨剴併⽉䍄䉁䅁䅁䅂䅁䅁䅍䅄䅁䅁䅯入䅅䅁䅯充䅁䅁䅯杗䅑䅁䅅䅁䉁䅁䅁䅆䅁䥖十䅁䅁䅁杷允䅁䅁䅑䅁䑁䅁䅷䅁䭁䡁䅣䅁䭁䉁䅅䅁䭁䕁䕷䅁䉁䅁䅁允䅁䉁䅑ㄷ橚䅍䅁䅁䵁䅉䅅䅁䕁䅁䅁睁䵁䅁䅁权䉁允䅁权䕁䅁䅁权坂䅂䅁允䅁䅁䅅䅁啁佁剨条䅅䅁䅁䍄䉁䅁䅁䅂䅁䅁䅍䅄䅁䅁䅯李䅅䅁䅯䅂䅁䅁䅯党䅑䅁䅅䅁䉁䅁䅁䅆䅁兣䅉䅁䅁䅁杷允䅁䅁䅑䅁䑁䅁䅷䅁䭁䉁䈸䅁䭁䅁䅑䅁䭁䕁䔰䅁䉁䅁䅁允䅁䉁䅑噘婙䅁䅁䅁䵁䅉䅅䅁䕁䅁䅁睁䵁䅁䅁权㡁䅁䅁权剁䅁䅁权時䅂䅁允䅁䅁䅅䅁啁䵁扁硇䑕䅁䅁䍄䉁䅁䅁䅂䅁䅁䅍䅄䅁䅁䅯充䅅䅁䅯充䅁䅁䅯兙䅑䅁䅅䅁䉁䅁䅁䅆䥄橕婕䅁䅁䅁杷允䅁䅁䅑䅁䑁䅁䅷䅁䭁偁䉍䅁䭁䅁䅑䅁䭁䙁䕙䅁䉁䅁䅁允䅁䉁䅑佋晦杂䅁䅁䵁䅉䅅䅁䕁䅁䅁睁䵁䅁䅁权㥂允䅁权䕁䅁䅁权䕂䅂䅁允䅁䅁䅅䅁啁偁兩睕䅁䅁䅁䍄䉁䅁䅁䅂䅁䅁䅍䅄䅁䅁䅯睨䅅䅁䅯䅂䅁䅁䅯睚䅑䅁䅅䅁䉁䅁䅁䅆㑄穢䅍䅁䅁䅁杷允䅁䅁䅑䅁䑁䅁䅷䅁䭁䉁䉅䅁䭁䉁䅅䅁䭁䕁䕯䅁䉁䅁䅁允䅁䉁䅑䑉歋先䅁䅁䵁䅉䅅䅁䕁䅁䅁睁䵁䅁䅁权䅃允䅁权䕁䅁䅁权剂䅂䅁允䅁䅁䅅䅁啁䭁瑺睒䅁䅁䅁䍄䉁䅁䅁䅂䅁䅁䅍䅄䅁䅁䅯充䅅䅁䅯充䅁䅁䅯睖䅑䅁䅅䅁䉁䅁䅁䅆䅁㍓敧䅁䅁䅁杷允䅁䅁䅑䅁䑁䅁䅷䅁䭁䝁䉕䅁䭁䅁䅯䅁䭁䑁䕣䅁䉁䅁䅁允䅁䅁䅕䥒獴⼵灵吵䴸䅉䅅䅁䕁䅁䅁睁䵁䅁䅁权求䅁䅁权剁䅁䅁权⽄允䅁允䅁䅁䅅䅁啁乁䥨杳䅫䅁䅁䍄䉁䅁䅁䅂䅁䅁䅍䅄䅁䅁䅯睋䅁䅁䅯䅂䅁䅁䅯眯䅅䅁䅅䅁䉁䅁䅁䅆奃䥋䅁䅁䅁䅁杷允䅁䅁䅑䅁䑁䅁䅷䅁䭁䡁䅷䅁䭁䉁䅅䅁䭁䙁䕧䅁䉁䅁䅁允䅁䉁䅑䉷塓杆䅁䅁䵁䅉䅅䅁䕁䅁䅁睁䵁䅁䅁权塃允䅁权䕁䅁䅁权卂䅂䅁允䅁䅁䅅䅁啁䭁䙃权䅉䅁䅁䍄䉁䅁䅁䅂䅁䅁䅍䅄䅁䅁䅯其䅅䅁䅯充䅁䅁䅯䅚䅑䅁䅅䅁䉁䅁䅁䅆䅂瑆欸䅁䅁䅁杷允䅁䅁䅑䅁䑁䅁䅷䅁䭁䡁䄴䅁䭁䉁䅅䅁䭁䙁䕧䅁䉁䅁䅁允䅁䉁䅑ぶ坖杁䅁䅁䵁䅉䅅䅁䕁䅁䅁睁䵁䅁䅁权捂䅁䅁权剁䅁䅁权㍁䅂䅁允䅁䅁䅅䅁啁䑁䍶楌䄰䅁䅁䍄䉁䅁䅁䅂䅁䅁䅍䅄䅁䅁䅯党䅁䅁䅯充䅁䅁䅯杔䅑䅁䅅䅁䉁䅁䅁䅆睁塍䩷䅁䅁䅁杷允䅁䅁䅑䅁䑁䅁䅷䅁䭁䕁䅷䅁䭁䉁䅅䅁䭁䑁䕫䅁䉁䅁䅁允䅁䉁䅑睒儷睂䅁䅁䵁䅉䅅䅁䕁䅁䅁睁䵁䅁䅁权求䅁䅁权剁䅁䅁权求䅂䅁允䅁䅁䅅䅁啁䑁摂杺䅧䅁䅁䍄䉁䅁䅁䅂䅁䅁䅍䅄䅁䅁䅯具䅁䅁䅯䅂䅁䅁䅯睘䅑䅁䅅䅁䉁䅁䅁䅆䅁䕉䉧䅁䅁䅁杷允䅁䅁䅑䅁䑁䅁䅷䅁䭁䉁䉙䅁䭁䉁䅅䅁䭁䙁䕍䅁䉁䅁䅁允䅁䉁䅑䅙灍权䅁䅁䵁䅉䅅䅁䕁䅁䅁睁䵁䅁䅁权㕃允䅁权剁䅁䅁权㕁䅂䅁允䅁䅁䅅䅁啁䵁㑁硩䅣䅁䅁䍄䉁䅁䅁䅂䅁䅁䅍䅄䅁䅁䅯儹䅅䅁䅯充䅁䅁䅯杕䅑䅁䅅䅁䉁䅁䅁䅆杁㠸偍䅁䅁䅁杷允䅁䅁䅑䅁䑁䅁䅷䅁䭁䝁䅕䅁䭁䉁䅅䅁䭁䙁䕫䅁䉁䅁䅁允䅁䉁䅑䉑䝹元䅁䅁䵁䅉䅅䅁䕁䅁䅁睁䵁䅁䅁权卄䅁䅁权剁䅁䅁权噂䅂䅁允䅁䅁䅅䅁啁佁䭁卧䅯䅁䅁䍄䉁䅁䅁䅂䅁䅁䅍䅄䅁䅁䅯兆䅁䅁䅯䅂䅁䅁䅯杓䅑䅁䅅䅁䉁䅁䅁䅆㕂橆䅁䅁䅁䅁杷允䅁䅁䅑䅁䑁䅁䅷䅁䭁䵁䄰䅁䭁䉁䅅䅁䭁䕁䕷䅁䉁䅁䅁允䅁䉁䅑䩇畒光䅁䅁䵁䅉䅅䅁䕁䅁䅁睁䵁䅁䅁权畂允䅁权剁䅁䅁权潂䅂䅁允䅁䅁䅅䅁啁䉁䙁杰䅧䅁䅁䍄䉁䅁䅁䅂䅁䅁䅍䅄䅁䅁䅯兆䅅䅁䅯充䅁䅁䅯睔䅑䅁䅅䅁䉁䅁䅁䅆䥃晙潣䅁䅁䅁杷允䅁䅁䅑䅁䑁䅁䅷䅁䭁䉁䉑䅁䭁䉁䅅䅁䭁䝁䕉䅁䉁䅁䅁允䅁䉁䅑䡑爸睃䅁䅁䵁䅉䅅䅁䕁䅁䅁睁䵁䅁䅁权剂允䅁权剁䅁䅁权慂䅂䅁允䅁䅁䅅䅁啁䩁奋硷䅅䅁䅁䍄䉁䅁䅁䅂䅁䅁䅍䅄䅁䅁䅯兴䅅䅁䅯䅂䅁䅁䅯杔䅑䅁䅅䅁䉁䅁䅁䅆兂娸䉫䅁䅁䅁杷允䅁䅁䅑䅁䑁䅁䅷䅁䭁䉁䉕䅁䭁䉁䅅䅁䭁䝁䕉䅁䉁䅁䅁允䅁䉁䅑氲牐杋䅁䅁䵁䅉䅅䅁䕁䅁䅁睁䵁䅁䅁权啁允䅁权剁䅁䅁权坂䅂䅁允䅁䅁䅅䅁啁䥁晃权䄰䅁䅁䍄䉁䅁䅁䅂䅁䅁䅍䅄䅁䅁䅯眸䅁䅁䅯充䅁䅁䅯杏䅑䅁䅅䅁䉁䅁䅁䅆䅃穣乳䅁䅁䅁杷允䅁䅁䅑䅁䑁䅁䅷䅁䭁偁䅧䅁䭁䅁䅑䅁䭁偁䈸䅁䉁䅁䅁允䅁䉁䅑䵥䅶䅁䅁䅁䵁䅉䅅䅁䕁䅁䅁睁䵁䅁䅁权噁允䅁权剁䅁䅁权坂䅂䅁允䅁䅁䅅䅁啁偁䙬卫䄰䅁䅁䍄䉁䅁䅁䅂䅁䅁䅍䅄䅁䅁䅯杏䅁䅁䅯䅂䅁䅁䅯杕䅑䅁䅅䅁䉁䅁䅁䅆䥂兎䄸䅁䅁䅁杷允䅁䅁䅑䅁䑁䅁䅷䅁䭁䉁䉕䅁䭁䉁䅅䅁䭁䙁䕉䅁䉁䅁䅁允䅁䉁䅑䭐⭫杍䅁䅁䵁䅉䅅䅁䕁䅁䅁睁䵁䅁䅁权兄䅁䅁权剁䅁䅁权硁䅂䅁允䅁䅁䅅䅁啁䍁乄䉑䅧䅁䅁䍄䉁䅁䅁䅂䅁䅁䅍䅄䅁䅁䅯睉䅁䅁䅯权䅁䅁䅯䅡䅑䅁䅅䅁䉁䅁䅁兂乄䵺䵺䵺歺睐杷允䅁䅁䅑䅁䑁䅁䅷䅁䭁乁䄰䅁䭁䅁䅑䅁䭁䙁䕣䅁䉁䅁䅁允䅁䉁䅑䩇䔯允䅁䅁䵁䅉䅅䅁䕁䅁䅁睁䵁䅁䅁权湃䅁䅁权䕁䅁䅁权摂䅂䅁允䅁䅁䅅䅁啁佁え睈䅁䅁䅁䍄䉁䅁䅁䅂䅁䅁䅍䅄䅁䅁䅯䅆䅅䅁䅯充䅁䅁䅯杗䅑䅁䅅䅁䉁䅁䅁䅆权啄剅䅁䅁䅁杷允䅁䅁䅑䅁䑁䅁䅷䅁䭁䉁䉑䅁䭁䉁䅅䅁䭁䙁䕑䅁䉁䅁䅁允䅁䉁䅑䉑噭充䅁䅁䵁䅉䅅䅁䕁䅁䅁睁䵁䅁䅁权噁允䅁权剁䅁䅁权啂䅂䅁允䅁䅁䅅䅁啁䕁捁椹䅁䅁䅁䍄䉁䅁䅁䅂䅁䅁䅍䅄䅁䅁䅯䅆䅅䅁䅯充䅁䅁䅯䅕䅑䅁䅅䅁䉁䅁䅁䅆㑄硡呕䅁䅁䅁杷允䅁䅁䅑䅁䑁䅁䅷䅁䭁䉁䉕䅁䭁䉁䅅䅁䭁䙁䕁䅁䉁䅁䅁允䅁䉁䅑䱁瘸䅉䅁䅁䵁䅉䅅䅁䕁䅁䅁睁䵁䅁䅁权剃䅁䅁权䕁䅁䅁权浂䅂䅁允䅁䅁䅅䅁啁䝁ㅁ睍䅁䅁䅁䍄䉁䅁䅁䅂䅁䅁䅍䅄䅁䅁䅯兆䅅䅁䅯充䅁䅁䅯兗䅑䅁䅅䅁䉁䅁䅁䅆䅃ず桉䅁䅁䅁杷允䅁䅁䅑䅁䑁䅁䅷䅁䭁䉁䄰䅁䭁䅁䅯䅁䭁䙁䕷䅁䉁䅁䅁允䅁䅁䅕㙹䙆癴㥐䰷䴸䅉䅅䅁䕁䅁䅁睁䵁䅁䅁权潄䅁䅁权剁䅁䅁权潂䅂䅁允䅁䅁䅅䅁啁䍁䱃橄䅣䅁䅁䍄䉁䅁䅁䅂䅁䅁䅍䅄䅁䅁䅯睐䅅䅁䅯权䅁䅁䅯免䅑䅁䅅䅁䉁䅁䅁兂㥂穐敖歵獮睐杷允䅁䅁䅑䅁䑁䅁䅷䅁䭁䝁䅉䅁䭁䅁䅯䅁䭁䕁䕁䅁䉁䅁䅁允䅁䅁䅕挲㌷⭕汏㝭䴸䅉䅅䅁䕁䅁䅁睁䵁䅁䅁权啁允䅁权剁䅁䅁权塂䅂䅁允䅁䅁䅅䅁啁䑁䑧剥䅑䅁䅁䍄䉁䅁䅁䅂䅁䅁䅍䅄䅁䅁䅯䅋䅁䅁䅯充䅁䅁䅯杔䅑䅁䅅䅁䉁䅁䅁䅆䝁橲䩯䅁䅁䅁杷允䅁䅁䅑䅁䑁䅁䅷䅁䭁䍁䅧䅁䭁䉁䅅䅁䭁䙁䕳䅁䉁䅁䅁允䅁䉁䅑䍐湓元䅁䅁䵁䅉䅅䅁䕁䅁䅁睁䵁䅁䅁权偄䅁䅁权䭁䅁䅁权煂䅂䅁允䅁䅁䅅䅁䙁䱁穢搯㑒收⽙䍄䉁䅁䅁䅂䅁䅁䅍䅄䅁䅁䅯眵䅅䅁䅯权䅁䅁䅯睘䅑䅁䅅䅁䉁䅁䅁兂摄䅊䉡啬偍䅑杷允䅁䅁䅑䅁䑁䅁䅷䅁䭁䍁䅧䅁䭁䉁䅅䅁䭁䙁䕙䅁䉁䅁䅁允䅁䉁䅑䵋琷元䅁䅁䵁䅉䅅䅁䕁䅁䅁睁䵁䅁䅁权橁允䅁权䭁䅁䅁权湂䅂䅁允䅁䅁䅅䅁䙁䭁硲欰椱佅⽧䍄䉁䅁䅁䅂䅁䅁䅍䅄䅁䅁䅯睈䅁䅁䅯权䅁䅁䅯䅘䅑䅁䅅䅁䉁䅁䅁兂晁敨剴䉵嘷睐杷允䅁䅁䅑䅁䑁䅁䅷䅁䭁䍁䅧䅁䭁䉁䅅䅁䭁䝁䕅䅁䉁䅁䅁允䅁䉁䅑穔㠹睃䅁䅁䵁䅉䅅䅁䕁䅁䅁睁䵁䅁䅁权晃䅁䅁权䕁䅁䅁权求䅂䅁允䅁䅁䅅䅁啁䑁㑙睊䅁䅁䅁䍄䉁䅁䅁䅂䅁䅁䅍䅄䅁䅁䅯睫䅁䅁䅯允䅉䅁䅯杁䅉䅁䅅䅁䉁䅁䅁兂浂卥乢䑫楲䅑杷允䅁䅁䅑䅁䑁䅁䅷䅁䭁䩁䅣䅁䭁䅁䍅䅁䭁䅁䍉䅁䉁䅁䅁允䅁䅁䅕琫畤火穫䔰䵁䅉䅅䅁䕁䅁䅁睁䵁䅁䅁权潁䅁䅁权剁䅁䅁权䭂䅂䅁允䅁䅁䅅䅁啁䱁祲眹䅑䅁䅁䍄䉁䅁䅁䅂䅁䅁䅍䅄䅁䅁䅯睊䅁䅁䅯䅂䅁䅁䅯条䅑䅁䅅䅁䉁䅁䅁䅆奄牫䅉䅁䅁䅁杷允䅁䅁䅑䅁䑁䅁䅷䅁䭁䍁䅧䅁䭁䉁䅅䅁䭁䙁䕣䅁䉁䅁䅁允䅁䉁䅑塇畲睁䅁䅁䵁䅉䅅䅁䕁䅁䅁睁䵁䅁䅁权い䅁䅁权剁䅁䅁权䵂䅂䅁允䅁䅁䅅䅁啁䅁牂橔䅉䅁䅁䍄䉁䅁䅁䅂䅁䅁䅍䅄䅁䅁䅯䅘䅁䅁䅯充䅁䅁䅯睔䅑䅁䅅䅁䉁䅁䅁䅆㑁㝗瑣䅁䅁䅁杷允䅁䅁䅑䅁䑁䅁䅷䅁䭁偁䅑䅁䭁䅁䅑䅁䭁䑁䕅䅁䉁䅁䅁允䅁䉁䅑䝗瑮䅁䅁䅁䵁䅉䅅䅁䕁䅁䅁睁䵁䅁䅁权捂䅁䅁权剁䅁䅁权楂䅂䅁允䅁䅁䅅䅁啁䭁䅵協䅧䅁䅁䍄䉁䅁䅁䅂䅁䅁䅍䅄䅁䅁䅯杲䅁䅁䅯权䅁䅁䅯兕䅑䅁䅅䅁䉁䅁䅁兂乃㉬匴㡧䕁䅑杷允䅁䅁䅑䅁䑁䅁䅷䅁䭁䅁䉯䅁䭁䅁䅯䅁䭁䑁䕅䅁䉁䅁䅁允䅁䅁䅕渷⽷噎㘶稫䴸䅉䅅䅁䕁䅁䅁睁䵁䅁䅁权汄䅁䅁权䕁䅁䅁权偂䅂䅁允䅁䅁䅅䅁䭁䕁䅣䅁䵁䅉䅅䅁䕁䅁䅁睁䵁䅁䅁权㕃允䅁权剁䅁䅁权䱂䅂䅁允䅁䅁䅅䅁啁䥁湧䄲䅍䅁䅁䍄䉁䅁䅁䅂䅁䅁䅍䅄䅁䅁䅯睏䅁䅁䅯䅂䅁䅁䅯䅗䅑䅁䅅䅁䉁䅁䅁䅆牄儳䅳䅁䅁䅁杷允䅁䅁䅑䅁䑁䅁䅷䅁䭁䙁䅷䅁䭁䉁䅅䅁䭁䙁䕙䅁䉁䅁䅁允䅁䉁䅑杘㡁睒䅁䅁䵁䅉䅅䅁䕁䅁䅁睁䵁䅁䅁权捂䅁䅁权剁䅁䅁权䕂䅂䅁允䅁䅁䅅䅁啁䩁啒祧䅧䅁䅁䍄䉁䅁䅁䅂䅁䅁䅍䅄䅁䅁䅯睕䅅䅁䅯权䅁䅁䅯条䅑䅁䅅䅁䉁䅁䅁兂摄䅊䉡啬穐睐杷允䅁䅁䅑䅁䑁䅁䅷䅁䭁䙁䅷䅁䭁䉁䅅䅁䭁䙁䕉䅁䉁䅁䅁允䅁䉁䅑噖䵓䅊䅁䅁䵁䅉䅅䅁䕁䅁䅁睁䵁䅁䅁权䙁允䅁权䭁䅁䅁权䅂䅂䅁允䅁䅁䅅䅁䙁䕁㍷啩杆昵⼴䍄䉁䅁䅁䅂䅁䅁䅍䅄䅁䅁䅯</t>
  </si>
  <si>
    <t>朸䅁䅁䅯䅂䅁䅁䅯䅖䅑䅁䅅䅁䉁䅁䅁䅆剄䌶䉅䅁䅁䅁杷允䅁䅁䅑䅁䑁䅁䅷䅁䭁䕁䈸䅁䭁䅁䅑䅁䭁䙁䕁䅁䉁䅁䅁允䅁䉁䅑浸噉䅁䅁䅁䵁䅉䅅䅁䕁䅁䅁睁䵁䅁䅁权獃䅁䅁权䕁䅁䅁权扂䅂䅁允䅁䅁䅅䅁啁䥁㥂䅎䅁䅁䅁䍄䉁䅁䅁䅂䅁䅁䅍䅄䅁䅁䅯兄䅅䅁䅯权䅁䅁䅯杏䅑䅁䅅䅁䉁䅁䅁兂煂䡶呓䅇睔睐杷允䅁䅁䅑䅁䑁䅁䅷䅁䭁䉁䉉䅁䭁䉁䅅䅁䭁䙁䕷䅁䉁䅁䅁允䅁䉁䅑䥧呒䅄䅁䅁䵁䅉䅅䅁䕁䅁䅁睁䵁䅁䅁权䉁允䅁权䭁䅁䅁权䕂䅂䅁允䅁䅁䅅䅁䙁䵁㌯⭕汏⭭⽷䍄䉁䅁䅁䅂䅁䅁䅍䅄䅁䅁䅯杧䅁䅁䅯䅂䅁䅁䅯兕䅑䅁䅅䅁䉁䅁䅁䅆潃⬳䅕䅁䅁䅁杷允䅁䅁䅑䅁䑁䅁䅷䅁䭁䱁䉷䅁䭁䅁䅑䅁䭁䝁䕙䅁䉁䅁䅁允䅁䉁䅑䵡䡣䅁䅁䅁䵁䅉䅅䅁䕁䅁䅁睁䵁䅁䅁权捂䅁䅁权剁䅁䅁权慂䅂䅁允䅁䅁䅅䅁啁佁橵剏䅅䅁䅁䍄䉁䅁䅁䅂䅁䅁䅍䅄䅁䅁䅯䅘䅁䅁䅯充䅁䅁䅯睖䅑䅁䅅䅁䉁䅁䅁权䡂䅁䅁䍄䉁䅁䅁䅂䅁䅁䅍䅄䅁䅁䅯儷䅅䅁䅯䅂䅁䅁䅯杏䅑䅁䅅䅁䉁䅁䅁䅆䥂ふ䅣䅁䅁䅁杷允䅁䅁䅑䅁䑁䅁䅷䅁䭁䕁䅑䅁䭁䉁䅅䅁䭁䙁䔸䅁䉁䅁䅁允䅁䉁䅑䍷㘱杘䅉䅁䵁䅉䅅䅁䕁䅁䅁睁䵁䅁䅁权偁允䅁权剁䅁䅁权煂䅂䅁允䅁䅁䅅䅁啁䍁㍁汙䅕䅁䅁䍄䉁䅁䅁䅂䅁䅁䅍䅄䅁䅁䅯兊䅅䅁䅯权䅁䅁䅯兏䅑䅁䅅䅁䉁䅁䅁兂奂扏䥔牤砷睐杷允䅁䅁䅑䅁䑁䅁䅷䅁䭁䝁䉙䅁䭁䉁䅅䅁䭁䙁䕁䅁䉁䅁䅁允䅁䉁䅑䥧䉁兤䅅䅁䵁䅉䅅䅁䕁䅁䅁睁䵁䅁䅁权ㅄ允䅁权䭁䅁䅁权剂䅂䅁允䅁䅁䅅䅁䙁䙁余扌摋㠷⽣䍄䉁䅁䅁䅂䅁䅁䅍䅄䅁䅁䅯睴䅁䅁䅯充䅁䅁䅯杚䅑䅁䅅䅁䉁䅁䅁䅆䅄捗獍䅁䅁䅁杷允䅁䅁䅑䅁䑁䅁䅷䅁䭁佁䄴䅁䭁䉁䅅䅁䭁䙁䕳䅁䉁䅁䅁允䅁䉁䅑䭡挷杁䅁䅁䵁䅉䅅䅁䕁䅁䅁睁䵁䅁䅁权汄䅁䅁权剁䅁䅁权䭂䅂䅁允䅁䅁䅅䅁䭁䕁䅣䅁䵁䅉䅅䅁䕁䅁䅁睁䵁䅁䅁权牁允䅁权剁䅁䅁权卂䅂䅁允䅁䅁䅅䅁啁乁祂杓䅫䅁䅁䍄䉁䅁䅁䅂䅁䅁䅍䅄䅁䅁䅯儯䅁䅁䅯充䅁䅁䅯兗䅑䅁䅅䅁䉁䅁䅁䅆剂楖䕅䅁䅁䅁杷允䅁䅁䅑䅁䑁䅁䅷䅁䭁偁䉫䅁䭁䉁䅅䅁䭁䝁䕯䅁䉁䅁䅁允䅁䉁䅑畩㍓元䅁䅁䵁䅉䅅䅁䕁䅁䅁睁䵁䅁䅁权畁䅁䅁权䭁䅁䅁权硁䅂䅁允䅁䅁䅅䅁䙁䱁穢搯㑒剡䅴䍄䉁䅁䅁䅂䅁䅁䅍䅄䅁䅁䅯䅨䅅䅁䅯䅂䅁䅁䅯杏䅑䅁䅅䅁䉁䅁䅁䅆瑁眴䅅䅁䅁䅁杷允䅁䅁䅑䅁䑁䅁䅷䅁䭁䑁䅫䅁䭁䅁䅑䅁䭁䕁䔴䅁䉁䅁䅁允䅁䉁䅑䝹据䅁䅁䅁䵁䅉䅅䅁䕁䅁䅁睁䵁䅁䅁权ㅂ允䅁权䕁䅁䅁权卂䅂䅁允䅁䅁䅅䅁啁佁㝂督䅍䅁䅁䍄䉁䅁䅁䅂䅁䅁䅍䅄䅁䅁䅯䅹䅅䅁䅯䅂䅁䅁䅯杖䅑䅁䅅䅁䉁䅁䅁䅆㑂浡䉉䅁䅁䅁杷允䅁䅁䅑䅁䑁䅁䅷䅁䭁䉁䅯䅁䭁䉁䅅䅁䭁䙁䕯䅁䉁䅁䅁允䅁䉁䅑桐捡睂䅁䅁䵁䅉䅅䅁䕁䅁䅁睁䵁䅁䅁权䅄允䅁权䭁䅁䅁权呂䅂䅁允䅁䅁䅅䅁䭁䕁䅣䅁䵁䅉䅅䅁䕁䅁䅁睁䵁䅁䅁权⭂䅁䅁权䕁䅁䅁权佂䅂䅁允䅁䅁䅅䅁啁䭁呐材䅁䅁䅁䍄䉁䅁䅁䅂䅁䅁䅍䅄䅁䅁䅯杪䅅䅁䅯充䅁䅁䅯兡䅑䅁䅅䅁䉁䅁䅁䅆䅂剔䑁䅁䅁䅁杷允䅁䅁䅑䅁䑁䅁䅷䅁䭁䱁䄸䅁䭁䉁䅅䅁䭁䙁䕯䅁䉁䅁䅁允䅁䉁䅑坹睋䅅䅁䅁䵁䅉䅅䅁䕁䅁䅁睁䵁䅁䅁权畄䅁䅁权剁䅁䅁权噂䅂䅁允䅁䅁䅅䅁啁䑁獁睄䅍䅁䅁䍄䉁䅁䅁䅂䅁䅁䅍䅄䅁䅁䅯䅔䅅䅁䅯权䅁䅁䅯兘䅑䅁䅅䅁䉁䅁䅁兂歂㥏倹婪㑦睐杷允䅁䅁䅑䅁䑁䅁䅷䅁䭁䑁䅑䅁䭁䉁䅅䅁䭁䝁䕙䅁䉁䅁䅁允䅁䉁䅑䥳夹䅈䅁䅁䵁䅉䅅䅁䕁䅁䅁睁䵁䅁䅁权畄䅁䅁权剁䅁䅁权婂䅂䅁允䅁䅁䅅䅁啁䭁佃䅸䅉䅁䅁䍄䉁䅁䅁䅂䅁䅁䅍䅄䅁䅁䅯睫䅅䅁䅯充䅁䅁䅯䅕䅑䅁䅅䅁䉁䅁䅁䅆䱄杴䌰䅁䅁䅁杷允䅁䅁䅑䅁䑁䅁䅷䅁䭁佁䄴䅁䭁䉁䅅䅁䭁䙁䕣䅁䉁䅁䅁允䅁䉁䅑串䙵杁䅁䅁䵁䅉䅅䅁䕁䅁䅁睁䵁䅁䅁权䙁允䅁权䭁䅁䅁权湂䅂䅁允䅁䅁䅅䅁䙁佁剸䉵䘶⼶⼰䍄䉁䅁䅁䅂䅁䅁䅍䅄䅁䅁䅯睭䅅䅁䅯充䅁䅁䅯兖䅑䅁䅅䅁䉁䅁䅁䅆杄䕫啧䅁䅁䅁杷允䅁䅁䅑䅁䑁䅁䅷䅁䭁偁䅧䅁䭁䉁䅅䅁䭁偁䈸䅁䉁䅁䅁允䅁䉁䅑䕁摧杄䅁䅁䵁䅉䅅䅁䕁䅁䅁睁䵁䅁䅁权煃䅁䅁权䭁䅁䅁权湂䅂䅁允䅁䅁䅅䅁䙁䉁䕫杖琴癳⽕䍄䉁䅁䅁䅂䅁䅁䅍䅄䅁䅁䅯术䅅䅁䅯充䅁䅁䅯兏䅑䅁䅅䅁䉁䅁䅁䅆卂呰䑍䅁䅁䅁杷允䅁䅁䅑䅁䑁䅁䅷䅁䭁偁䅧䅁䭁䉁䅅䅁䭁䙁䕳䅁䉁䅁䅁允䅁䉁䅑䱙㡤䅄䅁䅁䵁䅉䅅䅁䕁䅁䅁睁䵁䅁䅁权㥃䅁䅁权䕁䅁䅁权煂䅂䅁允䅁䅁䅅䅁啁䭁伵杆䅁䅁䅁䍄䉁䅁䅁䅂䅁䅁䅍䅄䅁䅁䅯䄫䅁䅁䅯充䅁䅁䅯睓䅑䅁䅅䅁䉁䅁䅁䅆杄㕏䵳䅁䅁䅁杷允䅁䅁䅑䅁䑁䅁䅷䅁䭁偁䅧䅁䭁䉁䅅䅁䭁䝁䕕䅁䉁䅁䅁允䅁䉁䅑佋䩺兄䅁䅁䵁䅉䅅䅁䕁䅁䅁睁䵁䅁䅁权䱁允䅁权剁䅁䅁权佂䅂䅁允䅁䅁䅅䅁啁乁畃橍䅕䅁䅁䍄䉁䅁䅁䅂䅁䅁䅍䅄䅁䅁䅯䅕䅁䅁䅯䅂䅁䅁䅯兡䅑䅁䅅䅁䉁䅁䅁䅆䵁椴䅕䅁䅁䅁杷允䅁䅁䅑䅁䑁䅁䅷䅁䭁䱁䉕䅁䭁䅁䅯䅁䭁䝁䕣䅁䉁䅁䅁允䅁䅁䅕䉵䘶ㄶ㑇樱䴸䅉䅅䅁䕁䅁䅁睁䵁䅁䅁权卄䅁䅁权䭁䅁䅁权䅂䅂䅁允䅁䅁䅅䅁䭁䕁䅣䅁䵁䅉䅅䅁䕁䅁䅁睁䵁䅁䅁权㑄䅁䅁权剁䅁䅁权慂䅂䅁允䅁䅁䅅䅁啁偁硃䄸䄰䅁䅁䍄䉁䅁䅁䅂䅁䅁䅍䅄䅁䅁䅯䅡䅁䅁䅯充䅁䅁䅯䅡䅑䅁䅅䅁䉁䅁䅁䅆㑁㐷䐴䅁䅁䅁杷允䅁䅁䅑䅁䑁䅁䅷䅁䭁偁䅧䅁䭁䉁䅅䅁䭁䕁䕯䅁䉁䅁䅁允䅁䉁䅑䔴協兄䅁䅁䵁䅉䅅䅁䕁䅁䅁睁䵁䅁䅁权㡂允䅁权剁䅁䅁权求䅂䅁允䅁䅁䅅䅁啁䕁灁桨䅯䅁䅁䍄䉁䅁䅁䅂䅁䅁䅍䅄䅁䅁䅯眹䅅䅁䅯权䅁䅁䅯䅚䅑䅁䅅䅁䉁䅁䅁兂婄発呤㘴呕䅑杷允䅁䅁䅑䅁䑁䅁䅷䅁䭁䵁䉣䅁䭁䅁䅯䅁䭁䙁䔸䅁䉁䅁䅁允䅁䅁䅕敫㠱穐敖樫䴸䅉䅅䅁䕁䅁䅁睁䵁䅁䅁权扄允䅁权䕁䅁䅁权時䅂䅁允䅁䅁䅅䅁啁䩁㙍䅯䅁䅁䅁䍄䉁䅁䅁䅂䅁䅁䅍䅄䅁䅁䅯睔䅁䅁䅯允䅉䅁䅯睁䅉䅁䅅䅁䉁䅁䅁兂䥁䉲慸氫坲䅑杷允䅁䅁䅑䅁䑁䅁䅷䅁䭁䡁䉍䅁䭁䅁䅑䅁䭁䝁䕧䅁䉁䅁䅁允䅁䉁䅑䩍㙁䅁䅁䅁䵁䅉䅅䅁䕁䅁䅁睁䵁䅁䅁权䵁䅁䅁权剁䅁䅁权桂䅂䅁允䅁䅁䅅䅁䭁䕁䅣䅁䵁䅉䅅䅁䕁䅁䅁睁䵁䅁䅁权療允䅁权䕁䅁䅁权婂䅂䅁允䅁䅁䅅䅁䭁䕁䅣䅁䵁䅉䅅䅁䕁䅁䅁睁䵁䅁䅁权䉃允䅁权䕁䅁䅁权奂䅂䅁允䅁䅁䅅䅁啁佁煨睖䅁䅁䅁䍄䉁䅁䅁䅂䅁䅁䅍䅄䅁䅁䅯䅷䅁䅁䅯充䅁䅁䅯䅔䅑䅁䅅䅁䉁䅁䅁䅆乄橑杁䅁䅁䅁杷允䅁䅁䅑䅁䑁䅁䅷䅁䭁䅁䈸䅁䭁䉁䅅䅁䭁䕁䔴䅁䉁䅁䅁允䅁䉁䅑䍙硂䅖䅁䅁䵁䅉䅅䅁䕁䅁䅁睁䵁䅁䅁权晁䅁䅁权䕁䅁䅁权煂䅂䅁允䅁䅁䅅䅁啁䱁䵄权䅁䅁䅁䍄䉁䅁䅁䅂䅁䅁䅍䅄䅁䅁䅯睄䅅䅁䅯充䅁䅁䅯睓䅑䅁䅅䅁䉁䅁䅁䅆杂朶告䅁䅁䅁杷允䅁䅁䅑䅁䑁䅁䅷䅁䭁䥁䅍䅁䭁䅁䅯䅁䭁䙁䔰䅁䉁䅁䅁允䅁䅁䅕扏䥔牤昶橹䴸䅉䅅䅁䕁䅁䅁睁䵁䅁䅁权乄䅁䅁权剁䅁䅁权扂䅂䅁允䅁䅁䅅䅁啁䅁䉂卷䅁䅁䅁䍄䉁䅁䅁䅂䅁䅁䅍䅄䅁䅁䅯䅵䅅䅁䅯权䅁䅁䅯睚䅑䅁䅅䅁䉁䅁䅁兂摄䅊䉡啬橐睐杷允䅁䅁䅑䅁䑁䅁䅷䅁䭁䩁䉙䅁䭁䅁䅑䅁䭁䕁䕁䅁䉁䅁䅁允䅁䉁䅑乣娸䅁䅁䅁䵁䅉䅅䅁䕁䅁䅁睁䵁䅁䅁权⭄允䅁权䭁䅁䅁权煂䅂䅁允䅁䅁䅅䅁䙁偁湃歸㍳兩䅚䍄䉁䅁䅁䅂䅁䅁䅍䅄䅁䅁䅯杬䅁䅁䅯䅂䅁䅁䅯杗䅑䅁䅅䅁䉁䅁䅁䅆橄睥䅣䅁䅁䅁杷允䅁䅁䅑䅁䑁䅁䅷䅁䭁䕁䉷䅁䭁䉁䅅䅁䭁䕁䔰䅁䉁䅁䅁允䅁䉁䅑㜰呯元䅁䅁䵁䅉䅅䅁䕁䅁䅁睁䵁䅁䅁权桂允䅁权䕁䅁䅁权偂䅂䅁允䅁䅁䅅䅁䭁䕁䅣䅁䵁䅉䅅䅁䕁䅁䅁睁䵁䅁䅁权⽃允䅁权䭁䅁䅁权䅂䅂䅁允䅁䅁䅅䅁䙁䙁歰㥏倹摪⼸䍄䉁䅁䅁䅂䅁䅁䅍䅄䅁䅁䅯杺䅅䅁䅯充䅁䅁䅯眯䅅䅁䅅䅁䉁䅁䅁䅆杄橁呷䅁䅁䅁杷允䅁䅁䅑䅁䑁䅁䅷䅁䭁䝁䅉䅁䭁䅁䅯䅁䭁䕁䕑䅁䉁䅁䅁允䅁䅁䅕灳瘳㡰䱚穴䴸䅉䅅䅁䕁䅁䅁睁䵁䅁䅁权㝄䅁䅁权剁䅁䅁权慂䅂䅁允䅁䅁䅅䅁䭁䕁䅣䅁䵁䅉䅅䅁䕁䅁䅁睁䵁䅁䅁权呂允䅁权剁䅁䅁权坂䅂䅁允䅁䅁䅅䅁啁䍁湃椸䅷䅁䅁䍄䉁䅁䅁䅂䅁䅁䅍䅄䅁䅁䅯睊䅁䅁䅯充䅁䅁䅯杖䅑䅁䅅䅁䉁䅁䅁䅆䅁䍸歊䅁䅁䅁杷允䅁䅁䅑䅁䑁䅁䅷䅁䭁䥁䅅䅁䭁䉁䅅䅁䭁䝁䕫䅁䉁䅁䅁允䅁䉁䅑䙣楙睁䅁䅁䵁䅉䅅䅁䕁䅁䅁睁䵁䅁䅁权畂允䅁权剁䅁䅁权湂䅂䅁允䅁䅁䅅䅁啁䙁䡩䅵䅧䅁䅁䍄䉁䅁䅁䅂䅁䅁䅍䅄䅁䅁䅯儷䅁䅁䅯充䅁䅁䅯杓䅑䅁䅅䅁䉁䅁䅁权䡂䅁䅁䍄䉁䅁䅁䅂䅁䅁䅍䅄䅁䅁䅯儫䅁䅁䅯允䅉䅁䅯杁䅉䅁䅅䅁䉁䅁䅁兂睁䑯捧唫湲䅑杷允䅁䅁䅑䅁䑁䅁䅷䅁䭁䝁䅷䅁䭁䉁䅅䅁䭁䝁䕅䅁䉁䅁䅁允䅁䉁䅑䕑穲睏䅁䅁䵁䅉䅅䅁䕁䅁䅁睁䵁䅁䅁权捄允䅁权䕁䅁䅁权噂䅂䅁允䅁䅁䅅䅁啁偁䱧砷䅳䅁䅁䍄䉁䅁䅁䅂䅁䅁䅍䅄䅁䅁䅯䅐䅁䅁䅯䅂䅁䅁䅯兏䅑䅁䅅䅁䉁䅁䅁䅆䥂㡩䍁䅁䅁䅁杷允䅁䅁䅑䅁䑁䅁䅷䅁䭁䙁䅁䅁䭁䅁䅑䅁䭁䙁䔸䅁䉁䅁䅁允䅁䉁䅑䕨浳䅁䅁䅁䵁䅉䅅䅁䕁䅁䅁睁䵁䅁䅁权湁䅁䅁权剁䅁䅁权噂䅂䅁允䅁䅁䅅䅁啁䅁坄䝮䅑䅁䅁䍄䉁䅁䅁䅂䅁䅁䅍䅄䅁䅁䅯睇䅅䅁䅯䅂䅁䅁䅯杘䅑䅁䅅䅁䉁䅁䅁䅆杂穷䈸䅁䅁䅁杷允䅁䅁䅑䅁䑁䅁䅷䅁䭁佁䅕䅁䭁䅁䅯䅁䭁䙁䕍䅁䉁䅁䅁允䅁䅁䅕穐敖歵䵫牷䴸䅉䅅䅁䕁䅁䅁睁䵁䅁䅁权湁䅁䅁权剁䅁䅁权桂䅂䅁允䅁䅁䅅䅁啁䵁瑄㈷䅙䅁䅁䍄䉁䅁䅁䅂䅁䅁䅍䅄䅁䅁䅯睊䅁䅁䅯充䅁䅁䅯杗䅑䅁䅅䅁䉁䅁䅁䅆䅃甴ㅖ䅁䅁䅁杷允䅁䅁䅑䅁䑁䅁䅷䅁䭁䭁䅍䅁䭁䅁䅑䅁䭁䑁䕣䅁䉁䅁䅁允䅁䉁䅑䥩獰睁䅁䅁䵁䅉䅅䅁䕁䅁䅁睁䵁䅁䅁权楁允䅁权剁䅁䅁权灂䅂䅁允䅁䅁䅅䅁啁䅁䝃呂䅍䅁䅁䍄䉁䅁䅁䅂䅁䅁䅍䅄䅁䅁䅯朴䅅䅁䅯䅂䅁䅁䅯睙䅑䅁䅅䅁䉁䅁䅁䅆䥂祮䅉䅁䅁䅁杷允䅁䅁䅑䅁䑁䅁䅷䅁䭁䍁䅣䅁䭁䉁䅅䅁䭁䙁䕁䅁䉁䅁䅁允䅁䉁䅑䭑坄兤䅁䅁䵁䅉䅅䅁䕁䅁䅁睁䵁䅁䅁权噂䅁䅁权剁䅁䅁权卂䅂䅁允䅁䅁䅅䅁啁䝁扸睵䅑䅁䅁䍄䉁䅁䅁䅂䅁䅁䅍䅄䅁䅁䅯共䅁䅁䅯䅂䅁䅁䅯睗䅑䅁䅅䅁䉁䅁䅁䅆䥃杳䕷䅁䅁䅁杷允䅁䅁䅑䅁䑁䅁䅷䅁䭁䱁䅍䅁䭁䉁䅅䅁䭁䙁䕕䅁䉁䅁䅁允䅁䅁䅯睒䅁䅁杷允䅁䅁䅑䅁䑁䅁䅷䅁䭁䙁䈰䅁䭁䅁䅯䅁䭁䝁䕣䅁䉁䅁䅁允䅁䅁䅕杖琴灳瘳吹䴸䅉䅅䅁䕁䅁䅁睁䵁䅁䅁权婃䅁䅁权剁䅁䅁权偂䅂䅁允䅁䅁䅅䅁䭁䕁䅣䅁䵁䅉䅅䅁䕁䅁䅁睁䵁䅁䅁权䑂䅁䅁权䕁䅁䅁权求䅂䅁允䅁䅁䅅䅁啁䍁㕄䅈䅅䅁䅁䍄䉁䅁䅁䅂䅁䅁䅍䅄䅁䅁䅯克䅅䅁䅯充䅁䅁䅯兙䅑䅁䅅䅁䉁䅁䅁䅆潃噇䥫䅁䅁䅁杷允䅁䅁䅑䅁䑁䅁䅷䅁䭁䥁䅣䅁䭁䅁䅑䅁䭁䙁䔸䅁䉁䅁䅁允䅁䉁䅑䬸戰䅁䅁䅁䵁䅉䅅䅁䕁䅁䅁睁䵁䅁䅁权婃䅁䅁权剁䅁䅁权⽄允䅁允䅁䅁䅅䅁啁䥁瑃偉䅷䅁䅁䍄䉁䅁䅁䅂䅁䅁䅍䅄䅁䅁䅯兑䅅䅁䅯权䅁䅁䅯睘䅑䅁䅅䅁䉁䅁䅁兂䑄匹捨㡪穌睐杷允䅁䅁䅑䅁䑁䅁䅷䅁䭁䑁䄰䅁䭁䉁䅅䅁䭁䙁䕍䅁䉁䅁䅁允䅁䉁䅑䩉火杌䅍䅁䵁䅉䅅䅁䕁䅁䅁睁䵁䅁䅁权硁允䅁权䭁䅁䅁权橂䅂䅁允䅁䅁䅅䅁䙁䅁塲㍯㥁权䅴䍄䉁䅁䅁䅂䅁䅁䅍䅄䅁䅁䅯䅊䅁䅁䅯充䅁䅁䅯兙䅑䅁䅅䅁䉁䅁䅁䅆权㙴搰䅁䅁䅁杷允䅁䅁䅑䅁䑁䅁䅷䅁䭁䩁䅫䅁䭁䉁䅅䅁䭁䙁䕑䅁䉁䅁䅁允䅁䉁䅑䱧䤫杧䅁䅁䵁䅉䅅䅁䕁䅁䅁睁䵁䅁䅁权敂允䅁权䕁䅁䅁权浂䅂䅁允䅁䅁䅅䅁啁䝁牁睃䅁䅁䅁䍄䉁䅁䅁䅂䅁䅁䅍䅄䅁䅁䅯䄲䅅䅁䅯允䅉䅁䅯杁䅉䅁䅅䅁䉁䅁䅁兂潃伲ぉ栱偫兑杷允䅁䅁䅑䅁䑁䅁䅷䅁䭁䩁䅫䅁䭁䉁䅅䅁䭁䙁䕁䅁䉁䅁䅁允䅁䉁䅑䵁丫睦䅁䅁䵁䅉䅅䅁䕁䅁䅁睁䵁䅁䅁权捁䅁䅁权䕁䅁䅁权橂䅂䅁允䅁䅁䅅䅁啁䩁噧睇䅁䅁䅁䍄䉁䅁䅁䅂䅁䅁䅍䅄䅁䅁䅯六䅁䅁䅯充䅁䅁䅯杓䅑䅁䅅䅁䉁䅁䅁䅆䅁㑺⼱䅁䅁䅁杷允䅁䅁䅑䅁䑁䅁䅷䅁䭁乁䉑䅁䭁䅁䅑䅁䭁䙁䕯䅁䉁䅁䅁允䅁䉁䅑畉䝫䅁䅁䅁䵁䅉䅅䅁䕁䅁䅁睁䵁䅁䅁权扂䅁䅁权䕁䅁䅁权⽄允䅁允䅁䅁䅅䅁啁䡁汃䅄䅅䅁䅁䍄䉁䅁䅁䅂䅁䅁䅍䅄䅁䅁䅯睦䅁䅁䅯䅂䅁䅁䅯杏䅑䅁䅅䅁䉁䅁䅁䅆㑃䕱䄴䅁䅁䅁杷允䅁䅁䅑䅁䑁䅁䅷䅁䭁䉁䅉䅁䭁䉁䅅䅁䭁䙁䕙䅁䉁䅁䅁允䅁䉁䅑䝷㡯睂䅁䅁䵁䅉䅅䅁䕁䅁䅁睁䵁䅁䅁权奂允䅁权剁䅁䅁权求䅂䅁允䅁䅁䅅䅁啁䅁㝄㍊䅍䅁䅁䍄䉁䅁䅁䅂䅁䅁䅍䅄䅁䅁䅯公䅅䅁䅯䅂䅁䅁䅯眯䅅䅁䅅䅁䉁䅁䅁䅆䥃䩹䠰䅁䅁䅁杷允䅁䅁䅑䅁䑁䅁䅷䅁䭁䱁䈸䅁䭁䅁䅑䅁䭁䙁䕉䅁䉁䅁䅁允䅁䉁䅑䱓䑧允䅁䅁䵁䅉䅅䅁䕁䅁䅁睁䵁䅁䅁权硁䅁䅁权剁䅁䅁权湂䅂䅁允䅁䅁䅅䅁啁䕁偁䄯䄴䅁䅁䍄䉁䅁䅁䅂䅁䅁䅍䅄䅁䅁䅯䅯䅁䅁䅯充䅁䅁䅯杔䅑䅁䅅䅁䉁䅁䅁䅆潂牍婯䅁䅁䅁杷允䅁䅁䅑䅁䑁䅁䅷䅁䭁䵁䄴䅁䭁䉁䅅䅁䭁䕁䕷䅁䉁䅁䅁允䅁䉁䅑䌲䌹睃䅁䅁䵁䅉䅅䅁䕁䅁䅁睁䵁䅁䅁权十䅁䅁权剁䅁䅁权噂䅂䅁允䅁䅁䅅䅁啁䅁牄䅬䅣䅁䅁䍄䉁䅁䅁䅂䅁䅁䅍䅄䅁䅁䅯䅨䅁䅁䅯充䅁䅁䅯䅡䅑䅁䅅䅁䉁䅁䅁䅆䅂卲剫䅁䅁䅁杷允䅁䅁䅑䅁䑁䅁䅷䅁䭁䉁䈰䅁䭁䅁䅑䅁䭁䙁䕯䅁䉁䅁䅁允䅁䉁䅑䄫⭂允䅁䅁䵁䅉䅅䅁䕁䅁䅁睁䵁䅁䅁权䉃允䅁权剁䅁䅁权潂䅂䅁允䅁䅁䅅䅁啁䅁䥂渫䅳䅁䅁䍄䉁䅁䅁䅂䅁䅁䅍䅄䅁䅁䅯杅䅁䅁䅯充䅁䅁䅯兙䅑䅁䅅䅁䉁䅁䅁䅆䅁⽫䡙䅁䅁䅁杷允䅁䅁䅑䅁䑁䅁䅷䅁䭁䍁䅳䅁䭁䅁䅯䅁䭁䝁䕣䅁䉁䅁䅁允䅁䅁䅕㝤昶楇搯䐱䴸䅉䅅䅁䕁䅁䅁睁䵁䅁䅁权䕂允䅁权䕁䅁䅁权敂䅂䅁允䅁䅁䅅䅁啁䉁扃䅑䅁䅁䅁䍄䉁䅁䅁䅂䅁䅁䅍䅄䅁䅁䅯眰䅅䅁䅯充䅁䅁䅯杔䅑䅁䅅䅁䉁䅁䅁䅆䅃㝆獑䅁䅁䅁杷允䅁䅁䅑䅁䑁䅁䅷䅁䭁乁䅙䅁䭁䉁䅅䅁䭁䕁䕳䅁䉁䅁䅁允䅁䅁䅯睒䅁䅁杷允䅁䅁䅑䅁䑁䅁䅷䅁䭁偁䉁䅁䭁䉁䅅䅁䭁䙁䕧䅁䉁䅁䅁允䅁䉁䅑䍑娳睅䅁䅁䵁䅉䅅䅁䕁䅁䅁睁䵁䅁䅁权十䅁䅁权剁䅁䅁权兂䅂䅁允䅁䅁䅅䅁啁䡁煂䅖䅧䅁䅁䍄䉁䅁䅁䅂䅁䅁䅍䅄䅁䅁䅯睯䅁䅁䅯充䅁䅁䅯䅒䅑䅁䅅䅁䉁䅁䅁䅆䅁煭剑䅁䅁䅁杷允䅁䅁䅑䅁䑁䅁䅷䅁䭁䵁䉷䅁䭁䅁䅯䅁䭁䑁䕣䅁䉁䅁䅁允䅁䅁䅕䬸䝦穓䩥歂䵁䅉䅅䅁䕁䅁䅁睁䵁䅁䅁权䝂䅁䅁权䕁䅁䅁权乂䅂䅁允䅁䅁䅅䅁啁䱁歃䅋䅁䅁䅁䍄䉁䅁䅁䅂䅁䅁䅍䅄䅁䅁䅯兴䅅䅁䅯䅂䅁䅁䅯杚䅑䅁䅅䅁䉁䅁䅁䅆㑃浅䅣䅁䅁䅁杷允䅁䅁䅑䅁䑁䅁䅷䅁䭁䥁䉧䅁䭁䉁䅅䅁䭁䙁䕳䅁䉁䅁䅁允䅁䉁䅑䑉潮杄䅁䅁䵁䅉䅅䅁䕁䅁䅁睁䵁䅁䅁权十䅁䅁权剁䅁䅁权婂䅂䅁允䅁䅁䅅䅁䭁䕁䅣䅁䵁䅉䅅䅁䕁䅁䅁睁䵁䅁䅁权晁允䅁权剁䅁䅁权⽄允䅁允䅁䅁䅅䅁啁䕁婁硭䅁䅁䅁䍄䉁䅁䅁䅂䅁䅁䅍䅄䅁䅁䅯杔䅁䅁䅯䅂䅁䅁䅯杚䅑䅁䅅䅁䉁䅁䅁䅆求嘵䅳䅁䅁䅁杷允䅁䅁䅑䅁䑁䅁䅷䅁䭁䉁䈸䅁䭁䉁䅅䅁䭁䕁䕳䅁䉁䅁䅁允䅁䉁䅑䩧穮䅅䅁䅁䵁䅉䅅䅁䕁䅁䅁睁䵁䅁䅁权䵂䅁䅁权䕁䅁䅁权慂䅂䅁允䅁䅁䅅䅁啁䩁啩睩䅁䅁䅁䍄䉁䅁䅁䅂䅁䅁䅍䅄䅁䅁䅯睈䅅䅁䅯充䅁䅁䅯党䅑䅁䅅䅁䉁䅁䅁䅆䅁杩剁䅁䅁䅁杷允䅁䅁䅑䅁䑁䅁䅷䅁䭁䕁䉳䅁䭁䅁䅑䅁䭁䝁䕉䅁䉁䅁䅁允䅁䅁䅯睒䅁䅁杷允䅁䅁䅑䅁䑁䅁䅷䅁䭁䙁䅷䅁䭁䉁䅅䅁䭁䝁䕧䅁䉁䅁䅁允䅁䉁䅑乫田兌䅁䅁䵁䅉䅅䅁䕁䅁䅁睁䵁䅁䅁权䅁允䅁权䕁䅁䅁权湂䅂䅁允䅁䅁䅅䅁啁䭁歁睏䅁䅁䅁䍄䉁䅁䅁䅂䅁䅁䅍䅄䅁䅁䅯兖䅁䅁䅯充䅁䅁䅯杚䅑䅁䅅䅁䉁䅁䅁䅆杂楫䭙䅁䅁䅁杷允䅁䅁䅑䅁䑁䅁䅷䅁䭁䡁䉉䅁䭁䅁䅑䅁䭁䝁䕑䅁䉁䅁䅁允䅁䉁䅑䝬村䅁䅁䅁䵁䅉䅅䅁䕁䅁䅁睁䵁䅁䅁权ぁ䅁䅁权剁䅁䅁权求䅂䅁允䅁䅁䅅䅁啁䡁普楄䅁䅁䅁䍄䉁䅁䅁䅂䅁䅁䅍䅄䅁䅁䅯䅅䅅䅁䅯䅂䅁䅁䅯䅙䅑䅁䅅䅁䉁䅁䅁䅆㑃歎䕫䅁䅁䅁杷允䅁䅁䅑䅁䑁䅁䅷䅁䭁䭁䅍䅁䭁䅁䅑䅁䭁䝁䕧䅁䉁䅁䅁允䅁䉁䅑佫䉒睁䅁䅁䵁䅉䅅䅁䕁䅁䅁睁䵁䅁䅁权噁䅁䅁权䉁杁䅁权䍁杁䅁允䅁䅁䅅䅁䙁䡁湬桧䵴扲䅴䍄䉁䅁䅁䅂䅁䅁䅍䅄䅁䅁䅯元䅅䅁䅯充䅁䅁䅯䅑䅑䅁䅅䅁䉁䅁䅁䅆䥄䙰䕉䅁䅁䅁杷允䅁䅁䅑䅁䑁䅁䅷䅁䭁偁䉍䅁䭁䅁䅑䅁䭁䕁䕳䅁䉁䅁䅁允䅁䉁䅑䉧婰睂䅁䅁䵁䅉䅅䅁䕁䅁䅁睁䵁䅁䅁权灄䅁䅁权剁䅁䅁权㍁䅂䅁允䅁䅁䅅䅁啁䕁䙄奙䅑䅁䅁䍄䉁䅁䅁䅂䅁䅁䅍䅄䅁䅁䅯儫䅅䅁䅯充䅁䅁䅯兗䅑䅁䅅䅁䉁䅁䅁䅆煃啕乷䅁䅁䅁杷允䅁䅁䅑䅁䑁䅁䅷䅁䭁佁䅷䅁䭁䅁䅑䅁䭁䙁䕯䅁䉁䅁䅁允䅁䉁䅑瘱䩖䅁䅁䅁䵁䅉䅅䅁䕁䅁䅁睁䵁䅁䅁权ぁ䅁䅁权剁䅁䅁权䭂䅂䅁允䅁䅁䅅䅁啁䵁打祱䅉䅁䅁䍄䉁䅁䅁䅂䅁䅁䅍䅄䅁䅁䅯督䅁䅁䅯䅂䅁䅁䅯杘䅑䅁䅅䅁䉁䅁䅁䅆䥁㠫䉍䅁䅁䅁杷允䅁䅁䅑䅁䑁䅁䅷䅁䭁䕁䅧䅁䭁䉁䅅䅁䭁偁䈸䅁䉁䅁䅁允䅁䉁䅑䥱⭗元䅁䅁䵁䅉䅅䅁䕁䅁䅁睁䵁䅁䅁权汁允䅁权剁䅁䅁权䕂䅂䅁允䅁䅁䅅䅁啁䥁楏杣䅍䅁䅁䍄䉁䅁䅁䅂䅁䅁䅍䅄䅁䅁䅯䅓䅁䅁䅯充䅁䅁䅯杙䅑䅁䅅䅁䉁䅁䅁䅆潄偱䝫䅁䅁䅁杷允䅁䅁䅑䅁䑁䅁䅷䅁䭁䭁䄴䅁䭁䉁䅅䅁䭁䕁䕷䅁䉁䅁䅁允䅁䉁䅑䡣㡘䅂䅁䅁䵁䅉䅅䅁䕁䅁䅁睁䵁䅁䅁权䙁允䅁权䕁䅁䅁权奂䅂䅁允䅁䅁䅅䅁啁䵁呁李䅁䅁䅁䍄䉁䅁䅁䅂䅁䅁䅍䅄䅁䅁䅯䅷䅅䅁䅯权䅁䅁䅯䅙䅑䅁䅅䅁䉁䅁䅁权䡂䅁䅁䍄䉁䅁䅁䅂䅁䅁䅍䅄䅁䅁䅯䅓䅁䅁䅯充䅁䅁䅯睗䅑䅁䅅䅁䉁䅁䅁䅆允晥䝉䅁䅁䅁杷允䅁䅁䅑䅁䑁䅁䅷䅁䭁䑁䈸䅁䭁䅁䅑䅁䭁䕁䕯䅁䉁䅁䅁允䅁䉁䅑䱏⭩䅁䅁䅁䵁䅉䅅䅁䕁䅁䅁睁䵁䅁䅁权䥂䅁䅁权剁䅁䅁权卂䅂䅁允䅁䅁䅅䅁啁䉁奄儯䅕䅁䅁䍄䉁䅁䅁䅂䅁䅁䅍䅄䅁䅁䅯杴䅅䅁䅯充䅁䅁䅯睓䅑䅁䅅䅁䉁䅁䅁䅆㑃べ䑳䅁䅁䅁杷允䅁䅁䅑䅁䑁䅁䅷䅁䭁䕁䅧䅁䭁䉁䅅䅁䭁䕁䕷䅁䉁䅁䅁允䅁䉁䅑乣潋兂䅁䅁䵁䅉䅅䅁䕁䅁䅁睁䵁䅁䅁权摂䅁䅁权剁䅁䅁权䕂䅂䅁允䅁䅁䅅䅁啁佁摄桇䄰䅁䅁䍄䉁䅁䅁䅂䅁䅁䅍䅄䅁䅁䅯杢䅁䅁䅯充䅁䅁䅯杕䅑䅁䅅䅁䉁䅁䅁䅆权㥸䡳䅁䅁䅁杷允䅁䅁䅑䅁䑁䅁䅷䅁䭁䩁䅉䅁䭁䅁䅑䅁䭁䙁䕍䅁䉁䅁䅁允䅁䉁䅑䈶㍣䅁䅁䅁䵁䅉䅅䅁䕁䅁䅁睁䵁䅁䅁权䝄䅁䅁权䕁䅁䅁权杂䅂䅁允䅁䅁䅅䅁啁䉁⭩睍䅁䅁䅁䍄䉁䅁䅁䅂䅁䅁䅍䅄䅁䅁䅯䅓䅁䅁䅯充䅁䅁䅯杗䅑䅁䅅䅁䉁䅁䅁䅆杂䙭䍕䅁䅁䅁杷允䅁䅁䅑䅁䑁䅁䅷䅁䭁䉁䅯䅁䭁䉁䅅䅁䭁偁䈸䅁䉁䅁䅁允䅁䉁䅑煯杙元䅁䅁䵁䅉䅅䅁䕁䅁䅁睁䵁䅁䅁权湁䅁䅁权䕁䅁䅁权桂䅂䅁允䅁䅁䅅䅁啁䝁乂克䅅䅁䅁䍄䉁䅁䅁䅂䅁䅁䅍䅄䅁䅁䅯眴䅁䅁䅯䅂䅁䅁䅯兔䅑䅁䅅䅁䉁䅁䅁䅆元䝫䅅䅁䅁䅁杷允䅁䅁䅑䅁䑁䅁䅷䅁䭁䩁䉳䅁䭁䅁䅯䅁䭁䙁䔸䅁䉁䅁䅁允䅁䅁䅕場啯歲桦䐫䴸䅉䅅䅁䕁䅁䅁睁䵁䅁䅁权䡁允䅁权剁䅁䅁权偂䅂䅁允䅁䅁䅅䅁䭁䕁䅣䅁䵁䅉䅅䅁䕁䅁䅁睁䵁䅁䅁权牂允䅁权剁䅁䅁权㕁䅂䅁允䅁䅁䅅䅁䭁䕁䅣䅁䵁䅉䅅䅁䕁䅁䅁睁䵁䅁䅁权㡃䅁䅁权䭁䅁䅁权䕂䅂䅁允䅁䅁䅅䅁䙁䕁杊搵楁㠲⽫䍄䉁䅁䅁䅂䅁䅁䅍䅄䅁䅁䅯杇䅁䅁䅯充䅁䅁䅯睓䅑䅁䅅䅁䉁䅁䅁䅆ㅃ䝩䥳䅁䅁䅁杷允䅁䅁䅑䅁䑁䅁䅷䅁䭁䉁䅯䅁䭁䉁䅅䅁䭁䕁䕷䅁䉁䅁䅁允䅁䉁䅑啖䄱元䅁䅁䵁䅉䅅䅁䕁䅁䅁睁䵁䅁䅁权湄允䅁权䕁䅁䅁权㕁䅂䅁允䅁䅁䅅䅁啁乁䙧睦䅉䅁䅁䍄䉁䅁䅁䅂䅁䅁䅍䅄䅁䅁䅯兺䅁䅁䅯充䅁䅁䅯兙䅑䅁䅅䅁䉁䅁䅁䅆潂瑔慫䅁䅁䅁杷允䅁䅁䅑䅁䑁䅁䅷䅁䭁䙁䅅䅁䭁䉁䅅䅁䭁䙁䕙䅁䉁䅁䅁允䅁䉁䅑偃卢䅅䅁䅁䵁䅉䅅䅁䕁䅁䅁睁䵁䅁䅁权ㅂ允䅁权䭁䅁䅁权㕁䅂䅁允䅁䅁䅅䅁䙁偁灹搸乊灙⽃䍄䉁䅁䅁䅂䅁䅁䅍䅄䅁䅁䅯杇䅁䅁䅯充䅁䅁䅯䅕䅑䅁䅅䅁䉁䅁䅁䅆偁捊䡳䅁䅁䅁杷允䅁䅁䅑䅁䑁䅁䅷䅁䭁偁䈰䅁䭁䅁䅑䅁䭁䙁䕳䅁䉁䅁䅁允䅁䉁䅑䉊牁䅁䅁䅁䵁䅉䅅䅁䕁䅁䅁睁䵁䅁䅁权慁䅁䅁权剁䅁䅁权䭂䅂䅁允䅁䅁䅅䅁啁䵁䐰䅎䅣䅁䅁䍄䉁䅁䅁䅂䅁䅁䅍䅄䅁䅁䅯睅䅅䅁䅯䅂䅁䅁䅯䅔䅑䅁䅅䅁䉁䅁䅁䅆元䡁䅫䅁䅁䅁杷允䅁䅁䅑䅁䑁䅁䅷䅁䭁䝁䉍䅁䭁䅁䅑䅁䭁䙁䕅䅁䉁䅁䅁允䅁䉁䅑䑁桑䅁䅁䅁䵁䅉䅅䅁䕁䅁䅁睁䵁䅁䅁权啃允䅁权剁䅁䅁权扂䅂䅁允䅁䅁䅅䅁啁䥁䡁⽧䄴䅁䅁䍄䉁䅁䅁䅂䅁䅁䅍䅄䅁䅁䅯杇䅁䅁䅯充䅁䅁䅯睖䅑䅁䅅䅁䉁䅁䅁䅆䥄⭃䝕䅁䅁䅁杷允䅁䅁䅑䅁䑁䅁䅷䅁䭁䍁䅁䅁䭁䉁䅅䅁䭁䙁䔴䅁䉁䅁䅁允䅁䉁䅑倴䙋兆䅁䅁䵁䅉䅅䅁䕁䅁䅁睁䵁䅁䅁权㙁䅁䅁权䕁䅁䅁权⽄允䅁允䅁䅁䅅䅁啁䩁做杉䅁䅁䅁䍄䉁䅁䅁䅂䅁䅁䅍䅄䅁䅁䅯克䅅䅁䅯充䅁䅁䅯眯䅅䅁䅅䅁䉁䅁䅁䅆潂䙵䨰䅁䅁䅁杷允䅁䅁䅑䅁䑁䅁䅷䅁䭁䕁䉙䅁䭁䅁䅯䅁䭁䙁䕧䅁䉁䅁䅁允䅁䅁䅕匶硙䭃捷橱䴸䅉䅅䅁䕁䅁䅁睁䵁䅁䅁权灁允䅁权剁䅁䅁权楂䅂䅁允䅁䅁䅅䅁啁䱁周睏䅫䅁䅁䍄䉁䅁䅁䅂䅁䅁䅍䅄䅁䅁䅯克䅅䅁䅯充䅁䅁䅯睗䅑䅁䅅䅁䉁䅁䅁䅆元橑䩧䅁䅁䅁杷允䅁䅁䅑䅁䑁䅁䅷䅁䭁䍁䉫䅁䭁䉁䅅䅁䭁䕁䕳䅁䉁䅁䅁允䅁䉁䅑䴸稰元䅁䅁䵁䅉䅅䅁䕁䅁䅁睁䵁䅁䅁权獁䅁䅁权剁䅁䅁权捂䅂䅁允䅁䅁䅅䅁啁䅁㥃允䅕䅁䅁䍄䉁䅁䅁䅂䅁䅁䅍䅄䅁䅁䅯杋䅅䅁䅯充䅁䅁䅯兗䅑䅁䅅䅁䉁䅁䅁䅆䥁橎䝑䅁䅁䅁杷允䅁䅁䅑䅁䑁䅁䅷䅁䭁䍁䅯䅁䭁䉁䅅䅁䭁䙁䕷䅁䉁䅁䅁允䅁䉁䅑䝉摪杅䅁䅁䵁䅉䅅䅁䕁䅁䅁睁䵁䅁䅁权奂䅁䅁权剁䅁䅁权偂䅂䅁允䅁䅁䅅䅁䭁䕁䅣䅁䵁䅉䅅䅁䕁䅁䅁睁䵁䅁䅁权祄䅁䅁权䭁䅁䅁权䅂䅂䅁允䅁䅁䅅䅁䙁䑁積積積⭍⽣䍄䉁䅁䅁䅂䅁䅁䅍䅄䅁䅁䅯儶䅅䅁䅯䅂䅁䅁䅯兔䅑䅁䅅䅁䉁䅁䅁䅆㑁桔䌰䅁䅁䅁杷允䅁䅁䅑䅁䑁䅁䅷䅁䭁䕁䉙䅁䭁䅁䅯䅁䭁䝁䕫䅁䉁䅁䅁允䅁䅁䅕㥉㕶浦㡱䑴䴸䅉䅅䅁䕁䅁䅁睁䵁䅁䅁权㙃䅁䅁权䕁䅁䅁权奂䅂䅁允䅁䅁䅅䅁啁䭁獂䅲䅁䅁䅁䍄䉁䅁䅁䅂䅁䅁䅍䅄䅁䅁䅯䅄䅅䅁䅯权䅁䅁䅯䅒䅑䅁䅅䅁䉁䅁䅁兂㉃⼸唳佥睮睐杷允䅁䅁䅑䅁䑁䅁䅷䅁䭁䑁䄴䅁䭁䉁䅅䅁䭁䙁䕳䅁䉁䅁䅁允䅁䉁䅑䝃敬䅃䅁䅁䵁䅉䅅䅁䕁䅁䅁睁䵁䅁䅁权㙃䅁䅁权䭁䅁䅁权㕁䅂䅁允䅁䅁䅅䅁䙁䵁㌯⭕汏⽭⼴䍄䉁䅁䅁䅂䅁䅁䅍䅄䅁䅁䅯杙䅅䅁䅯䅂䅁䅁䅯党䅑䅁䅅䅁䉁䅁䅁䅆兂丹䉣䅁䅁䅁杷允䅁䅁䅑䅁䑁䅁䅷䅁䭁䡁䉑䅁䭁䉁䅅䅁䭁䝁䕉䅁䉁䅁䅁允䅁䉁䅑䝌䄲元䅁䅁䵁䅉䅅䅁䕁䅁䅁睁䵁䅁䅁权祂䅁䅁权䕁䅁䅁权桂䅂䅁允䅁䅁䅅䅁啁䍁䬱杌䅁䅁䅁䍄䉁䅁䅁䅂䅁䅁䅍䅄䅁䅁䅯材䅁䅁䅯充䅁䅁䅯兔䅑䅁䅅䅁䉁䅁䅁䅆䥃愲䥫䅁䅁䅁杷允䅁䅁䅑䅁䑁䅁䅷䅁䭁䍁䉷䅁䭁䉁䅅䅁䭁䕁䔸䅁䉁䅁䅁允䅁䉁䅑䩯䠷䅃䅁䅁䵁䅉䅅䅁䕁䅁䅁睁䵁䅁䅁权剂允䅁权剁䅁䅁权求䅂䅁允䅁䅁䅅䅁啁䥁㑄权䄴䅁䅁䍄䉁䅁䅁䅂䅁䅁䅍䅄䅁䅁䅯睇䅅䅁䅯䅂䅁䅁䅯睔䅑䅁䅅䅁䉁䅁䅁䅆潁捬䔸䅁䅁䅁杷允䅁䅁䅑䅁䑁䅁䅷䅁䭁䱁䉯䅁䭁䅁䅑䅁䭁䑁䕅䅁䉁䅁䅁允䅁䉁䅑䅋坍䅁䅁䅁䵁䅉䅅䅁䕁䅁䅁睁䵁䅁䅁权佄允䅁权䕁䅁䅁权橂䅂䅁允䅁䅁䅅䅁啁䩁䍰杂䅁䅁䅁䍄䉁䅁䅁䅂䅁䅁䅍䅄䅁䅁䅯䅍䅁䅁䅯䅂䅁䅁䅯睘䅑䅁䅅䅁䉁䅁䅁䅆啄睴䄸䅁䅁䅁杷允䅁䅁䅑䅁䑁䅁䅷䅁䭁偁䄴䅁䭁䉁䅅䅁䭁䕁䕳䅁䉁䅁䅁允䅁䉁䅑䑉汢兇䅁䅁䵁䅉䅅䅁䕁䅁䅁睁䵁䅁䅁权晁允䅁权䕁䅁䅁权噂䅂䅁允䅁䅁䅅䅁啁䭁偂杅䅁䅁䅁䍄䉁䅁䅁䅂䅁䅁䅍䅄䅁䅁䅯䅄䅁䅁䅯充䅁䅁䅯䅘䅑䅁䅅䅁䉁䅁䅁䅆汃儳䩙䅁䅁䅁杷允䅁䅁䅑䅁䑁䅁䅷䅁䭁䑁䄴䅁䭁䉁䅅䅁䭁䝁䕅䅁䉁䅁䅁允䅁䉁䅑䥉歪元䅁䅁䵁䅉䅅䅁䕁䅁䅁睁䵁䅁䅁权獄䅁䅁权䕁䅁䅁权奂䅂䅁允䅁䅁䅅䅁啁乁灍睌䅁䅁䅁䍄䉁䅁䅁䅂䅁䅁䅍䅄䅁䅁䅯䅑䅅䅁䅯䅂䅁䅁䅯免䅑䅁䅅䅁䉁䅁䅁䅆楁䅘䅳䅁䅁䅁杷允䅁䅁䅑䅁䑁䅁䅷䅁䭁䍁䅷䅁䭁䅁䅑䅁䭁䝁䕉䅁䉁䅁䅁允䅁䉁䅑佬牆䅁䅁䅁䵁䅉䅅䅁䕁䅁䅁睁䵁䅁䅁权乁允䅁权䕁䅁䅁权煂䅂䅁允䅁䅁䅅䅁啁䡁全兇䅁䅁䅁䍄䉁䅁䅁䅂䅁䅁䅍䅄䅁䅁䅯睯䅁䅁䅯充䅁䅁䅯睕䅑䅁䅅䅁䉁䅁䅁䅆䅄㕖剕䅁䅁䅁杷允䅁䅁䅑䅁䑁䅁䅷䅁䭁䭁䄸䅁䭁䉁䅅䅁䭁䕁䕳䅁䉁䅁䅁允䅁䉁䅑偉瑩杆䅁䅁䵁䅉䅅䅁䕁䅁䅁睁䵁䅁䅁权㕄允䅁权剁䅁䅁权奂䅂䅁允䅁䅁䅅䅁啁佁愰兺䅫䅁䅁䍄䉁䅁䅁䅂䅁䅁䅍䅄䅁䅁䅯材䅁䅁䅯充䅁䅁䅯杓䅑䅁䅅䅁䉁䅁䅁䅆㑃坃䭳䅁䅁䅁杷允䅁䅁䅑䅁䑁䅁䅷䅁䭁䥁䅅䅁䭁䅁䅯䅁䭁䑁䕅䅁䉁䅁䅁允䅁䅁䅕搵楁⼲⭮䕅䵁䅉䅅䅁䕁䅁䅁睁䵁䅁䅁权畁允䅁权剁䅁䅁权佂䅂䅁允䅁䅁䅅䅁啁䭁㝪桱䅁䅁䅁䍄䉁䅁䅁䅂䅁䅁䅍䅄䅁䅁䅯䄵䅅䅁䅯䅂䅁䅁䅯兖䅑䅁䅅䅁䉁䅁䅁䅆硄䉉䄰䅁䅁䅁杷允䅁䅁䅑䅁䑁䅁䅷䅁䭁䵁䉉䅁䭁䅁䅑䅁䭁䑁䕫䅁䉁䅁䅁允䅁䉁䅑䅬偉䅁䅁䅁䵁䅉䅅䅁䕁䅁䅁睁䵁䅁䅁权汄䅁䅁权䕁䅁䅁权捂䅂䅁允䅁䅁䅅䅁啁䥁䅃杄䅁䅁䅁䍄䉁䅁䅁䅂䅁䅁䅍䅄䅁䅁䅯光䅅䅁䅯䅂䅁䅁䅯䅒䅑䅁䅅䅁䉁䅁䅁䅆䅂ㅁ䅧䅁䅁䅁杷允䅁䅁䅑䅁䑁䅁䅷䅁䭁䡁䄴䅁䭁䅁䅯䅁䭁䙁䔴䅁䉁䅁䅁允䅁䅁䅕牘䩰䅄牉ぁ䵁䅉䅅䅁䕁䅁䅁睁䵁䅁䅁权㑃允䅁权䕁䅁䅁权杂䅂䅁允䅁䅁䅅䅁啁䡁祸杆䅁䅁䅁䍄䉁䅁䅁䅂䅁䅁䅍䅄䅁䅁䅯睆䅁䅁䅯权䅁䅁䅯䅒䅑䅁䅅䅁䉁䅁䅁兂㕁䵴㉨灶䈸䅑杷允䅁䅁䅑䅁䑁䅁䅷䅁䭁乁䅅䅁䭁䉁䅅䅁䭁䕁䔸䅁䉁䅁䅁允䅁䅁䅯睒䅁䅁杷允䅁䅁䅑䅁䑁䅁䅷䅁䭁䕁䉅䅁䭁䉁䅅䅁䭁䝁䕙䅁䉁䅁䅁允䅁䉁䅑䥑㙐杬䅁䅁䵁䅉䅅䅁䕁䅁䅁睁䵁䅁䅁权乂䅁䅁权䭁䅁䅁权㍁䅂䅁允䅁䅁䅅䅁䙁䉁䕫杖琴杳䅤䍄䉁䅁䅁䅂䅁䅁䅍䅄䅁䅁䅯杔䅁䅁䅯权䅁䅁䅯睎䅑䅁䅅䅁䉁䅁䅁兂婄発呤㘴硘睐杷允䅁䅁䅑䅁䑁䅁䅷䅁䭁䭁䅉䅁䭁䉁䅅䅁䭁䝁䕁䅁䉁䅁䅁允䅁䉁䅑䵇杸杂䅁䅁䵁䅉䅅䅁䕁䅁䅁睁䵁䅁䅁权呂允䅁权剁䅁䅁权婂䅂䅁允䅁䅁䅅䅁䭁䕁䅣䅁䵁䅉䅅䅁䕁䅁䅁睁䵁䅁䅁权䩂允䅁权䕁䅁䅁权浂䅂䅁允䅁䅁䅅䅁啁䅁敄䅗䅁䅁䅁䍄䉁䅁䅁䅂䅁䅁䅍䅄䅁䅁䅯䅁䅅䅁䅯䅂䅁䅁䅯兕䅑䅁䅅䅁䉁䅁䅁䅆潁樵䅣䅁䅁䅁杷允䅁䅁䅑䅁䑁䅁䅷䅁䭁䉁䉑䅁䭁䅁䅯䅁䭁䑁䕯䅁䉁䅁䅁允䅁䅁䅕挲㌷⭕汏啃䵁䅉䅅䅁䕁䅁䅁睁䵁䅁䅁权睁允䅁权剁䅁䅁权楂䅂䅁允䅁䅁䅅䅁啁䵁㙂䄷䅕䅁䅁䍄䉁䅁䅁䅂䅁䅁䅍䅄䅁䅁䅯睇䅁䅁䅯权䅁䅁䅯䅒䅑䅁䅅䅁䉁䅁䅁兂十㡧䭄啯浘睐杷允䅁䅁䅑䅁䑁䅁䅷䅁䭁䍁䅯䅁䭁䅁䅯䅁䭁䙁䔸䅁䉁䅁䅁允䅁䅁䅕䩡瑈䑦ㄸ樵䴸䅉䅅䅁䕁䅁䅁睁䵁䅁䅁权睁允䅁权剁䅁䅁权扂䅂䅁允䅁䅁䅅䅁啁䡁牁睲䅕䅁䅁䍄䉁䅁䅁䅂䅁䅁䅍䅄䅁䅁䅯朰䅅䅁䅯权䅁䅁䅯兏䅑䅁䅅䅁䉁䅁䅁兂㡄晱午坔獌睐杷允䅁䅁䅑䅁䑁䅁䅷䅁䭁佁䅫䅁䭁䉁䅅䅁䭁䙁䕑䅁䉁䅁䅁允䅁䉁䅑瘷汧杋䅁䅁䵁䅉䅅䅁䕁䅁䅁睁䵁䅁䅁权㙄允䅁权䕁䅁䅁权桂䅂䅁允䅁䅁䅅䅁䭁䕁䅣䅁䵁䅉䅅䅁䕁䅁䅁睁䵁䅁䅁权㑄䅁䅁权䭁䅁䅁权䅂䅂䅁允䅁䅁䅅䅁䙁䭁慁㥌欰畂⽕䍄䉁䅁䅁䅂䅁䅁䅍䅄䅁䅁䅯眫䅅䅁䅯䅂䅁䅁䅯䅔䅑䅁䅅䅁䉁䅁䅁䅆杁噡䅁䅁䅁䅁杷允䅁䅁䅑䅁䑁䅁䅷䅁䭁䍁䉷䅁䭁䅁䅯䅁䭁䝁䕯䅁䉁䅁䅁允䅁䅁䅕䉲慸䑚晶ぅ䵁䅉䅅䅁䕁䅁䅁睁䵁䅁䅁权睁允䅁权剁䅁䅁权求䅂䅁允䅁䅁䅅䅁啁䱁偂杒䅕䅁䅁䍄䉁䅁䅁䅂䅁䅁䅍䅄䅁䅁䅯杁䅅䅁䅯䅂䅁䅁䅯䅚䅑䅁䅅䅁䉁䅁䅁䅆䅁瑦䍫䅁䅁䅁杷允䅁䅁䅑䅁䑁䅁䅷䅁䭁䑁䉁䅁䭁䉁䅅䅁䭁䕁䕷䅁䉁䅁䅁允䅁䉁䅑倸杂䅂䅁䅁䵁䅉䅅䅁䕁䅁䅁睁䵁䅁䅁权歃允䅁权䭁䅁䅁权杂䅂䅁允䅁䅁䅅䅁䙁䑁ㄸ牘䩰䵄⽋䍄䉁䅁䅁䅂䅁䅁䅍䅄䅁䅁䅯䅍䅅䅁䅯充䅁䅁䅯兙䅑䅁䅅䅁䉁䅁䅁䅆䅁䈴䕙䅁䅁䅁杷允䅁䅁䅑䅁䑁䅁䅷䅁䭁䑁䉁䅁䭁䉁䅅䅁䭁䙁䕑䅁䉁䅁䅁允䅁䉁䅑䝑䱊睁䅁䅁䵁䅉䅅䅁䕁䅁䅁睁䵁䅁䅁权時允䅁权剁䅁䅁权乂䅂䅁允䅁䅁䅅䅁啁䅁剂兊䅉䅁䅁䍄䉁䅁䅁䅂䅁䅁䅍䅄䅁䅁䅯杰䅁䅁䅯䅂䅁䅁䅯杖䅑䅁䅅䅁䉁䅁䅁䅆䅁氰䅯䅁䅁䅁杷允䅁䅁䅑䅁䑁䅁䅷䅁䭁䉁䉷䅁䭁䅁䅯䅁䭁䙁䕅䅁䉁䅁䅁允䅁䅁䅕㘴扗䍸睃樴䴸䅉䅅䅁䕁䅁䅁睁䵁䅁䅁权睁允䅁权剁䅁䅁权兂䅂䅁允䅁䅁䅅䅁啁䅁瑧杨䅍䅁䅁䍄䉁䅁䅁䅂䅁䅁䅍䅄䅁䅁䅯睗䅅䅁䅯䅂䅁䅁䅯眯䅅䅁䅅䅁䉁䅁䅁䅆㑁何䌰䅁䅁䅁杷允䅁䅁䅑䅁䑁䅁䅷䅁䭁䩁䉷䅁䭁䅁䅑䅁䭁䕁䕳䅁䉁䅁䅁允䅁䉁䅑久䘸允䅁䅁䵁䅉䅅䅁䕁䅁䅁睁䵁䅁䅁权睄允䅁权䕁䅁䅁权䵂䅂䅁允䅁䅁䅅䅁啁䝁祧眰䅁䅁䅁䍄䉁䅁䅁䅂䅁䅁䅍䅄䅁䅁䅯睚䅅䅁䅯充䅁䅁䅯䅕䅑䅁䅅䅁䉁䅁䅁权䡂䅁䅁䍄䉁䅁䅁䅂䅁䅁䅍䅄䅁䅁䅯䅍䅅䅁䅯充䅁䅁䅯睖䅑䅁䅅䅁䉁䅁䅁䅆元潘䍣䅁䅁䅁杷允䅁䅁䅑䅁䑁䅁䅷䅁䭁䭁䉷䅁䭁䉁䅅䅁䭁䙁䕧䅁䉁䅁䅁允䅁䉁䅑佁䙫充䅁䅁䵁䅉䅅䅁䕁䅁䅁睁䵁䅁䅁权㑁允䅁权剁䅁䅁权偂䅂䅁允䅁䅁䅅䅁啁䥁䙂刳䅙䅁䅁䍄䉁䅁䅁䅂䅁䅁䅍䅄䅁䅁䅯杷䅅䅁䅯权䅁䅁䅯睚䅑䅁䅅䅁䉁䅁䅁兂䭁㘱睎児硲睐杷允䅁䅁䅑䅁䑁䅁䅷䅁䭁䉁䈰䅁䭁䅁䅯䅁䭁䑁䕫䅁䉁䅁䅁允䅁䅁䅕匰扌堫焵樸䴸䅉䅅䅁䕁䅁䅁睁䵁䅁䅁权畂䅁䅁权䭁䅁䅁权㕁䅂䅁允䅁䅁䅅䅁䙁䙁㘶兓䍷睋䅨䍄䉁䅁䅁䅂䅁䅁䅍䅄䅁䅁䅯䅏䅅䅁䅯充䅁䅁䅯杔䅑䅁䅅䅁䉁䅁䅁䅆杁汑扯䅁䅁䅁杷允䅁䅁䅑䅁䑁䅁䅷䅁䭁䍁䉅䅁䭁䅁䅯䅁䭁䕁䕑䅁䉁䅁䅁允䅁䅁䅕䭆䠵場啯啃䵁䅉䅅䅁䕁䅁䅁睁䵁䅁䅁权求䅁䅁权䕁䅁䅁权求䅂䅁允䅁䅁䅅䅁啁䕁䩑兂䅁䅁䅁䍄䉁䅁䅁䅂䅁䅁䅍䅄䅁䅁䅯䅏䅅䅁䅯充䅁䅁䅯杕䅑䅁䅅䅁䉁䅁䅁䅆杂䉧楙䅁䅁䅁杷允䅁䅁䅑䅁䑁䅁䅷䅁䭁䩁䉅䅁䭁䅁䅑䅁䭁䕁䕑䅁䉁䅁䅁允䅁䉁䅑呎桍䅁䅁䅁䵁䅉䅅䅁䕁䅁䅁睁䵁䅁䅁权楃允䅁权䕁䅁䅁权慂䅂䅁允䅁䅁䅅䅁䭁䕁䅣䅁䵁䅉䅅䅁䕁䅁䅁睁䵁䅁䅁权㑁允䅁权剁䅁䅁权慂䅂䅁允䅁䅁䅅䅁啁䵁䩃䉳䅫䅁䅁䍄䉁䅁䅁䅂䅁䅁䅍䅄䅁䅁䅯䅡䅅䅁䅯充䅁䅁䅯䅕䅑䅁䅅䅁䉁䅁䅁䅆潁瑙但䅁䅁䅁杷允䅁䅁䅑䅁䑁䅁䅷䅁䭁䑁䉧䅁䭁䉁䅅䅁䭁䕁䕯䅁䉁䅁䅁允䅁䉁䅑䝇汐杅䅁䅁䵁䅉䅅䅁䕁䅁䅁睁䵁䅁䅁权橃䅁䅁权剁䅁䅁权扂䅂䅁允䅁䅁䅅䅁啁䭁剄䉒䅉䅁䅁䍄䉁䅁䅁䅂䅁䅁䅍䅄䅁䅁䅯眹䅁䅁䅯䅂䅁䅁䅯睗䅑䅁䅅䅁䉁䅁䅁䅆潄升䉁䅁䅁䅁杷允䅁䅁䅑䅁䑁䅁䅷䅁䭁䭁䅍䅁䭁䉁䅅䅁䭁䕁䕳䅁䉁䅁䅁允䅁䉁䅑䕧ぶ杅䅁䅁䵁䅉䅅䅁䕁䅁䅁睁䵁䅁䅁权㍂允䅁权剁䅁䅁权偂䅂䅁允䅁䅁䅅䅁啁䩁灃杈䅣䅁䅁䍄䉁䅁䅁䅂䅁䅁䅍䅄䅁䅁䅯䅔䅁䅁䅯充䅁䅁䅯睗䅑䅁䅅䅁䉁䅁䅁䅆䝁⼸䠸䅁䅁䅁杷允䅁䅁䅑䅁䑁䅁䅷䅁䭁䭁䅍䅁䭁䉁䅅䅁䭁䙁䕙䅁䉁䅁䅁允䅁䉁䅑䡉塰睅䅁䅁䵁䅉䅅䅁䕁䅁䅁睁䵁䅁䅁权乄䅁䅁权剁䅁䅁权䱂䅂䅁允䅁䅁䅅䅁啁偁ㅩ祦䅉䅁䅁䍄䉁䅁䅁䅂䅁䅁䅍䅄䅁䅁䅯督䅅䅁䅯充䅁䅁䅯睕䅑䅁䅅䅁䉁䅁䅁䅆䅁䩒䥕䅁䅁䅁杷允䅁䅁䅑䅁䑁䅁䅷䅁䭁䅁䉧䅁䭁䉁䅅䅁䭁䕁䕳䅁䉁䅁䅁允䅁䉁䅑偧㐫睆䅁䅁䵁䅉䅅䅁䕁䅁䅁睁䵁䅁䅁权橃䅁䅁权剁䅁䅁权乂䅂䅁允䅁䅁䅅䅁啁䍁䵃到䅍䅁䅁䍄䉁䅁䅁䅂䅁䅁䅍䅄䅁䅁䅯睨䅁䅁䅯充䅁䅁䅯兡䅑䅁䅅䅁䉁䅁䅁䅆䅁娹栰䅁䅁䅁杷允䅁䅁䅑䅁䑁䅁䅷䅁䭁䭁䅍䅁䭁䉁䅅䅁䭁䝁䕕䅁䉁䅁䅁允䅁䉁䅑䭉䥥䅆䅁䅁䵁䅉䅅䅁䕁䅁䅁睁䵁䅁䅁权元允䅁权剁䅁䅁权潂䅂䅁允䅁䅁䅅䅁啁䍁ㅄ眵䅉䅁䅁䍄䉁䅁䅁䅂䅁䅁䅍䅄䅁䅁䅯儳䅅䅁䅯䅂䅁䅁䅯杚䅑䅁䅅䅁䉁䅁䅁䅆獂䉎䄴䅁䅁䅁杷允䅁䅁䅑䅁䑁䅁䅷䅁䭁䥁䉍䅁䭁䉁䅅䅁䭁䙁䕕䅁䉁䅁䅁允䅁䉁䅑䅯捇睆䅁䅁䵁䅉䅅䅁䕁䅁䅁睁䵁䅁䅁权乃䅁䅁权剁䅁䅁权䵂䅂䅁允䅁䅁䅅䅁啁䥁㉨䉰䅙䅁䅁䍄䉁䅁䅁䅂䅁䅁䅍䅄䅁䅁䅯杶䅁䅁䅯充䅁䅁䅯睙䅑䅁䅅䅁䉁䅁䅁䅆䅁匲䵦兂䅁䅁杷允䅁䅁䅑䅁䑁䅁䅷䅁䭁䵁䉫䅁䭁䅁䅑䅁䭁䝁䕑䅁䉁䅁䅁允䅁䉁䅑䥋䥳䅁䅁䅁䵁䅉䅅䅁䕁䅁䅁睁䵁䅁䅁权睄允䅁权䭁䅁䅁权歂䅂䅁允䅁䅁䅅䅁䙁䑁晶㑔堲癢⽧䍄䉁䅁䅁䅂䅁䅁䅍䅄䅁䅁䅯儸䅁䅁䅯充䅁䅁䅯杔䅑䅁䅅䅁䉁䅁䅁䅆䕄㥩䩧䅁䅁䅁杷允䅁䅁䅑䅁䑁䅁䅷䅁䭁䭁䉳䅁䭁䉁䅅䅁䭁䑁䕯䅁䉁䅁䅁允䅁䉁䅑䝷䉩兑䅁䅁䵁䅉䅅䅁䕁䅁䅁睁䵁䅁䅁权瑂允䅁权䭁䅁䅁权橂䅂䅁允䅁䅁䅅䅁䙁䑁䬰㘱睎摐⽉䍄䉁䅁䅁䅂䅁䅁䅍䅄䅁䅁䅯杆䅅䅁䅯权䅁䅁䅯兘䅑䅁䅅䅁䉁䅁䅁兂䥁䉲慸䑚癵睐杷允䅁䅁䅑䅁䑁䅁䅷䅁䭁䑁䉅䅁䭁䉁䅅䅁䭁䙁䕷䅁䉁䅁䅁允䅁䉁䅑乧䙶允䅁䅁䵁䅉䅅䅁䕁䅁䅁睁䵁䅁䅁权硄䅁䅁权剁䅁䅁权⽄允䅁允䅁䅁䅅䅁啁䑁㉚杭䅫䅁䅁䍄䉁䅁䅁䅂䅁䅁䅍䅄䅁䅁䅯儸䅁䅁䅯充䅁䅁䅯杕䅑䅁䅅䅁䉁䅁䅁䅆㙁呓丰䅁䅁䅁杷允䅁䅁䅑䅁䑁䅁䅷䅁䭁乁䉯䅁䭁䅁䅑䅁䭁䝁䕯䅁䉁䅁䅁允䅁䉁䅑䅙浙䅁䅁䅁䵁䅉䅅䅁䕁䅁䅁睁䵁䅁䅁权癃允䅁权䕁䅁䅁权時䅂䅁允䅁䅁䅅䅁啁䡁睨䄵䅁䅁䅁䍄䉁䅁䅁䅂䅁䅁䅍䅄䅁䅁䅯睊䅅䅁䅯充䅁䅁䅯睔䅑䅁䅅䅁䉁䅁䅁䅆杁睬橣䅁䅁䅁杷允䅁䅁䅑䅁䑁䅁䅷䅁䭁䡁䉳䅁䭁䅁䅑䅁䭁䙁䔴䅁䉁䅁䅁允䅁䉁䅑煚䑕䅁䅁䅁䵁䅉䅅䅁䕁䅁䅁睁䵁䅁䅁权浂䅁䅁权剁䅁䅁权捂䅂䅁允䅁䅁䅅䅁啁䍁䩂灇䄸䅁䅁䍄䉁䅁䅁䅂䅁䅁䅍䅄䅁䅁䅯䅸䅅䅁䅯充䅁䅁䅯兘䅑䅁䅅䅁䉁䅁䅁䅆䅁䥡䩫䅁䅁䅁杷允䅁䅁䅑䅁䑁䅁䅷䅁䭁偁䅅䅁䭁䉁䅅䅁䭁䕁䕯䅁䉁䅁䅁允䅁䉁䅑䥏協䅄䅁䅁䵁䅉䅅䅁䕁䅁䅁睁䵁䅁䅁权㍄䅁䅁权剁䅁䅁权⽄允䅁允䅁䅁䅅䅁啁䅁時啖䅙䅁䅁䍄䉁䅁䅁䅂䅁䅁䅍䅄䅁䅁䅯睏䅁䅁䅯权䅁䅁䅯睘䅑䅁䅅䅁䉁䅁䅁兂灁䥘䌯匹な睐杷允䅁䅁䅑䅁䑁䅁䅷䅁䭁䭁䅍䅁䭁䉁䅅䅁䭁䝁䕙䅁䉁䅁䅁允䅁䉁䅑䭧灭杄䅁䅁䵁䅉䅅䅁䕁䅁䅁睁䵁䅁䅁权䱄允䅁权剁䅁䅁权㙁䅂䅁允䅁䅁䅅䅁啁䉁橃眰䅯䅁䅁䍄䉁䅁䅁䅂䅁䅁䅍䅄䅁䅁䅯眹䅁䅁䅯充䅁䅁䅯杙䅑䅁䅅䅁䉁䅁䅁䅆䅁呆瀸䅁䅁䅁杷允䅁䅁䅑䅁䑁䅁䅷䅁䭁偁䅣䅁䭁䉁䅅䅁䭁䙁䕉䅁䉁䅁䅁允䅁䉁䅑䙧晚杌䅁䅁䵁䅉䅅䅁䕁䅁䅁睁䵁䅁䅁权佄䅁䅁权剁䅁䅁权䱂䅂䅁允䅁䅁䅅䅁啁䥁㝄杚䅫䅁䅁䍄䉁䅁䅁䅂䅁䅁䅍䅄䅁䅁䅯杄䅅䅁䅯充䅁䅁䅯兕䅑䅁䅅䅁䉁䅁䅁䅆杁潭䌴䅁䅁䅁杷允䅁䅁䅑䅁䑁䅁䅷䅁䭁䝁䉉䅁䭁䉁䅅䅁䭁䕁䔴䅁䉁䅁䅁允䅁䉁䅑䑋灑充䅁䅁䵁䅉䅅䅁䕁䅁䅁睁䵁䅁䅁权䑄允䅁权䕁䅁䅁权奂䅂䅁允䅁䅁䅅䅁啁䵁睄睯䅁䅁䅁䍄䉁䅁䅁䅂䅁䅁䅍䅄䅁䅁䅯䄰䅅䅁䅯允䅉䅁䅯杁䅉䅁䅅䅁䉁䅁䅁兂偄ㄹ橐兊䉫兑杷允䅁䅁䅑䅁䑁䅁䅷䅁䭁䕁䅁䅁䭁䅁䅯䅁䭁䙁䕷䅁䉁䅁䅁允䅁䅁䅕䘫橐婰䕶䐰䴸䅉䅅䅁䕁䅁䅁睁䵁䅁䅁权㉂䅁䅁权䭁䅁䅁权䕂䅂䅁允䅁䅁䅅䅁䙁䩁瑈䑦ㄸ畘⽙䍄䉁䅁䅁䅂䅁䅁䅍䅄䅁䅁䅯共䅅䅁䅯充䅁䅁䅯睙䅑䅁䅅䅁䉁䅁䅁䅆元捁䕫䅁䅁䅁杷允䅁䅁䅑䅁䑁䅁䅷䅁䭁偁䅣䅁䭁䉁䅅䅁䭁䕁䕯䅁䉁䅁䅁允䅁䉁䅑䙁啮免䅁䅁䵁䅉䅅䅁䕁䅁䅁睁䵁䅁䅁权橂䅁䅁权䭁䅁䅁权煂䅂䅁允䅁䅁䅅䅁䙁乁乎桙奂晏⽑䍄䉁䅁䅁䅂䅁䅁䅍䅄䅁䅁䅯朲䅅䅁䅯䅂䅁䅁䅯杖䅑䅁䅅䅁䉁䅁䅁䅆睂㍆䄰䅁䅁䅁杷允䅁䅁䅑䅁䑁䅁䅷䅁䭁䥁䅧䅁䭁䉁䅅䅁䭁䝁䕁䅁䉁䅁䅁允䅁䉁䅑䭁㕲睍䅁䅁䵁䅉䅅䅁䕁䅁䅁睁䵁䅁䅁权䍂允䅁权剁䅁䅁权扂䅂䅁允䅁䅁䅅䅁啁䵁灁呯䅍䅁䅁䍄䉁䅁䅁䅂䅁䅁䅍䅄䅁䅁䅯䅚䅅䅁䅯充䅁䅁䅯杏䅑䅁䅅䅁䉁䅁䅁䅆杄㡬剅䅁䅁䅁杷允䅁䅁䅑䅁䑁䅁䅷䅁䭁䅁䉉䅁䭁䉁䅅䅁䭁䕁䔸䅁䉁䅁䅁允䅁䅁䅯睒䅁䅁杷允䅁䅁䅑䅁䑁䅁䅷䅁䭁䉁䉳䅁䭁䉁䅅䅁䭁䙁䕁䅁䉁䅁䅁允䅁䉁䅑䝧娱先䅁䅁䵁䅉䅅䅁䕁䅁䅁睁䵁䅁䅁权䝂允䅁权剁䅁䅁权灂䅂䅁允䅁䅁䅅䅁啁䍁礷祏䅑䅁䅁䍄䉁䅁䅁䅂䅁䅁䅍䅄䅁䅁䅯睮䅅䅁䅯充䅁䅁䅯睕䅑䅁䅅䅁䉁䅁䅁䅆䅃慷橑䅁䅁䅁杷允䅁䅁䅑䅁䑁䅁䅷䅁䭁䉁䅉䅁䭁䅁䅑䅁䭁䝁䕍䅁䉁䅁䅁允䅁䉁䅑䉨婷䅁䅁䅁䵁䅉䅅䅁䕁䅁䅁睁䵁䅁䅁权权允䅁权剁䅁䅁权呂䅂䅁允䅁䅁䅅䅁啁䥁㥃单䅯䅁䅁䍄䉁䅁䅁䅂䅁䅁䅍䅄䅁䅁䅯兣䅅䅁䅯充䅁䅁䅯杓䅑䅁䅅䅁䉁䅁䅁䅆睂唷䭣䅁䅁䅁杷允䅁䅁䅑䅁䑁䅁䅷䅁䭁䭁䉅䅁䭁䉁䅅䅁䭁䙁䕍䅁䉁䅁䅁允䅁䉁䅑䝧刵杂䅁䅁䵁䅉䅅䅁䕁䅁䅁睁䵁䅁䅁权䵄允䅁权剁䅁䅁权時䅂䅁允䅁䅁䅅䅁啁䥁瑄桐䅣䅁䅁䍄䉁䅁䅁䅂䅁䅁䅍䅄䅁䅁䅯䅔䅁䅁䅯充䅁䅁䅯杙䅑䅁䅅䅁䉁䅁䅁䅆㡁㡲䡅䅁䅁䅁杷允䅁䅁䅑䅁䑁䅁䅷䅁䭁䩁䅫䅁䭁䅁䅑䅁䭁䝁䕉䅁䉁䅁䅁允䅁䉁䅑久婴允䅁䅁䵁䅉䅅䅁䕁䅁䅁睁䵁䅁䅁权㥂䅁䅁权剁䅁䅁权㍁䅂䅁允䅁䅁䅅䅁啁䵁杂栰䅅䅁䅁䍄䉁䅁䅁䅂䅁䅁䅍䅄䅁䅁䅯村䅅䅁䅯充䅁䅁䅯杗䅑䅁䅅䅁䉁䅁䅁权䡂䅁䅁䍄䉁䅁䅁䅂䅁䅁䅍䅄䅁䅁䅯充䅅䅁䅯充䅁䅁䅯兡䅑䅁䅅䅁䉁䅁䅁䅆䅃㕇丰䅁䅁䅁杷允䅁䅁䅑䅁䑁䅁䅷䅁䭁䑁䈰䅁䭁䅁䅑䅁䭁䑁䕯䅁䉁䅁䅁允䅁䉁䅑㉵䵣䅁䅁䅁䵁䅉䅅䅁䕁䅁䅁睁䵁䅁䅁权い䅁䅁权䕁䅁䅁权煂䅂䅁允䅁䅁䅅䅁啁乁瑃睩䅁䅁䅁䍄䉁䅁䅁䅂䅁䅁䅍䅄䅁䅁䅯允䅅䅁䅯䅂䅁䅁䅯杗䅑䅁䅅䅁䉁䅁䅁䅆潃啨䥣䅁䅁䅁杷允䅁䅁䅑䅁䑁䅁䅷䅁䭁䕁䉉䅁䭁䉁䅅䅁䭁䙁䕣䅁䉁䅁䅁允䅁䅁䅯睒䅁䅁杷允䅁䅁䅑䅁䑁䅁䅷䅁䭁䕁䉕䅁䭁䉁䅅䅁䭁䙁䕉䅁䉁䅁䅁允䅁䉁䅑䕯㡂兊䅁䅁䵁䅉䅅䅁䕁䅁䅁睁䵁䅁䅁权㑄䅁䅁权䕁䅁䅁权㙁䅂䅁允䅁䅁䅅䅁啁䵁晁䅎䅁䅁䅁䍄䉁䅁䅁䅂䅁䅁䅍䅄䅁䅁䅯兒䅅䅁䅯充䅁䅁䅯兙䅑䅁䅅䅁䉁䅁䅁䅆䅁捕浑䅁䅁䅁杷允䅁䅁䅑䅁䑁䅁䅷䅁䭁䉁䄸䅁䭁䅁䅑䅁䭁偁䈸䅁䉁䅁䅁允䅁䉁䅑㙡睧䅁䅁䅁䵁䅉䅅䅁䕁䅁䅁睁䵁䅁䅁权硂允䅁权䕁䅁䅁权佂䅂䅁允䅁䅁䅅䅁啁䙁塬䄯䅁䅁䅁䍄䉁䅁䅁䅂䅁䅁䅍䅄䅁䅁䅯兑䅅䅁䅯充䅁䅁䅯睔䅑䅁䅅䅁䉁䅁䅁权䡂䅁䅁䍄䉁䅁䅁䅂䅁䅁䅍䅄䅁䅁䅯兒䅅䅁䅯充䅁䅁䅯杗䅑䅁䅅䅁䉁䅁䅁䅆䅃䙁汁䅁䅁䅁杷允䅁䅁䅑䅁䑁䅁䅷䅁䭁䕁䅍䅁䭁䅁䅑䅁䭁䕁䔰䅁䉁䅁䅁允䅁䉁䅑䥍䭬允䅁䅁䵁䅉䅅䅁䕁䅁䅁睁䵁䅁䅁权噂允䅁权䭁䅁䅁权奂䅂䅁允䅁䅁䅅䅁䙁䡁焹䡶呓假⽑䍄䉁䅁䅁䅂䅁䅁䅍䅄䅁䅁䅯兗䅁䅁䅯充䅁䅁䅯杕䅑䅁䅅䅁䉁䅁䅁䅆䅄浔但䅁䅁䅁杷允䅁䅁䅑䅁䑁䅁䅷䅁䭁䥁䅑䅁䭁䅁䅑䅁䭁䕁䔴䅁䉁䅁䅁允䅁䉁䅑乇噅允䅁䅁䵁䅉䅅䅁䕁䅁䅁睁䵁䅁䅁权杄䅁䅁权䕁䅁䅁权卂䅂䅁允䅁䅁䅅䅁啁䝁䡧眱䅑䅁䅁䍄䉁䅁䅁䅂䅁䅁䅍䅄䅁䅁䅯眸䅅䅁䅯充䅁䅁䅯兡䅑䅁䅅䅁䉁䅁䅁䅆䅂扳牁䅁䅁䅁杷允䅁䅁䅑䅁䑁䅁䅷䅁䭁䕁䉕䅁䭁䉁䅅䅁䭁䙁䕫䅁䉁䅁䅁允䅁䉁䅑䭑剣杋䅁䅁䵁䅉䅅䅁䕁䅁䅁睁䵁䅁䅁权硂䅁䅁权剁䅁䅁权卂䅂䅁允䅁䅁䅅䅁啁䑁硁睆䅕䅁䅁䍄䉁䅁䅁䅂䅁䅁䅍䅄䅁䅁䅯兤䅅䅁䅯䅂䅁䅁䅯眯䅅䅁䅅䅁䉁䅁䅁䅆兄⽤䐸䅁䅁䅁杷允䅁䅁䅑䅁䑁䅁䅷䅁䭁䡁䅅䅁䭁䉁䅅䅁䭁䝁䕅䅁䉁䅁䅁允䅁䉁䅑䉅ㅥ兂䅁䅁䵁䅉䅅䅁䕁䅁䅁睁䵁䅁䅁权㑄䅁䅁权䕁䅁䅁权䭂䅂䅁允䅁䅁䅅䅁啁䱁㍪兒䅁䅁䅁䍄䉁䅁䅁䅂䅁䅁䅍䅄䅁䅁䅯杔䅁䅁䅯䅂䅁䅁䅯兔䅑䅁䅅䅁䉁䅁䅁䅆晃䱍䅙䅁䅁䅁杷允䅁䅁䅑䅁䑁䅁䅷䅁䭁佁䅫䅁䭁䅁䅑䅁䭁䙁䕣䅁䉁䅁䅁允䅁䅁䅯睒䅁䅁杷允䅁䅁䅑䅁䑁䅁䅷䅁䭁䅁䄰䅁䭁䅁䅯䅁䭁䙁䕅䅁䉁䅁䅁允䅁䅁䅕杓䍷㑋坣吸䴸䅉䅅䅁䕁䅁䅁睁䵁䅁䅁权療䅁䅁权䕁䅁䅁权坂䅂䅁允䅁䅁䅅䅁啁䍁䕧兊䅁䅁䅁䍄䉁䅁䅁䅂䅁䅁䅍䅄䅁䅁䅯睶䅁䅁䅯充䅁䅁䅯睓䅑䅁䅅䅁䉁䅁䅁䅆䕄唸唸䅁䅁䅁杷允䅁䅁䅑䅁䑁䅁䅷䅁䭁䙁䅣䅁䭁䅁䅑䅁䭁䙁䕅䅁䉁䅁䅁允䅁䉁䅑穎偧䅁䅁䅁䵁䅉䅅䅁䕁䅁䅁睁䵁䅁䅁权⽃䅁䅁权剁䅁䅁权卂䅂䅁允䅁䅁䅅䅁啁䡁乕砶䅍䅁䅁䍄䉁䅁䅁䅂䅁䅁䅍䅄䅁䅁䅯杁䅅䅁䅯䅂䅁䅁䅯睕䅑䅁䅅䅁䉁䅁䅁䅆䅃卬䍑䅁䅁䅁杷允䅁䅁䅑䅁䑁䅁䅷䅁䭁䑁䅷䅁䭁䅁䅑䅁䭁䙁䕉䅁䉁䅁䅁允䅁䉁䅑䉡癪睁䅁䅁䵁䅉䅅䅁䕁䅁䅁睁䵁䅁䅁权⽃䅁䅁权剁䅁䅁权求䅂䅁允䅁䅁䅅䅁啁䭁䵚桸䅍䅁䅁䍄䉁䅁䅁䅂䅁䅁䅍䅄䅁䅁䅯关䅅䅁䅯权䅁䅁䅯兘䅑䅁䅅䅁䉁䅁䅁兂奂扏䥔牤倷睐杷允䅁䅁䅑䅁䑁䅁䅷䅁䭁䱁䉧䅁䭁䉁䅅䅁䭁䙁䕉䅁䉁䅁䅁允䅁䉁䅑䙡⼶䅅䅁䅁䵁䅉䅅䅁䕁䅁䅁睁䵁䅁䅁权㡁允䅁权䭁䅁䅁权煂䅂䅁允䅁䅁䅅䅁䙁䵁ㅐ䙋偹瑷⽕䍄䉁䅁䅁䅂䅁䅁䅍䅄䅁䅁䅯儲䅅䅁䅯䅂䅁䅁䅯杓䅑䅁䅅䅁䉁䅁䅁权䡂䅁䅁䍄䉁䅁䅁䅂䅁䅁䅍䅄䅁䅁䅯睗䅁䅁䅯䅂䅁䅁䅯杙䅑䅁䅅䅁䉁䅁䅁䅆㑃䭤䅯䅁䅁䅁杷允䅁䅁䅑䅁䑁䅁䅷䅁䭁䱁䅕䅁䭁䉁䅅䅁䭁䙁䕉䅁䉁䅁䅁允䅁䉁䅑䝙儳睂䅁䅁䵁䅉䅅䅁䕁䅁䅁睁䵁䅁䅁权䕂允䅁权䕁䅁䅁权潂䅂䅁允䅁䅁䅅䅁啁䕁兩睙䅁䅁䅁䍄䉁䅁䅁䅂䅁䅁䅍䅄䅁䅁䅯䅚䅅䅁䅯充䅁䅁䅯睎䅑䅁䅅䅁䉁䅁䅁䅆䅂䩷偯䅁䅁䅁杷允䅁䅁䅑䅁䑁䅁䅷䅁䭁䵁䅯䅁䭁䅁䅑䅁䭁䙁䕧䅁䉁䅁䅁允䅁䉁䅑伲卣䅁䅁䅁䵁䅉䅅䅁䕁䅁䅁睁䵁䅁䅁权䑁允䅁权䭁䅁䅁权摂䅂䅁允䅁䅁䅅䅁䙁䭁䙊癴㥐伱⽁䍄䉁䅁䅁䅂䅁䅁䅍䅄䅁䅁䅯䅨䅅䅁䅯充䅁䅁䅯睎䅑䅁䅅䅁䉁䅁䅁䅆䱄䙰䈸䅁䅁䅁杷允䅁䅁䅑䅁䑁䅁䅷䅁䭁䩁䉫䅁䭁䅁䅑䅁䭁䙁䕙䅁䉁䅁䅁允䅁䉁䅑倶吹䅁䅁䅁䵁䅉䅅䅁䕁䅁䅁睁䵁䅁䅁权㑂允䅁权䕁䅁䅁权剂䅂䅁允䅁䅁䅅䅁啁䑁䙁眴䅁䅁䅁䍄䉁䅁䅁䅂䅁䅁䅍䅄䅁䅁䅯䅔䅅䅁䅯充䅁䅁䅯眯䅅䅁䅅䅁䉁䅁䅁䅆睃䥺䝉䅁䅁䅁杷允䅁䅁䅑䅁䑁䅁䅷䅁䭁䙁䉣䅁䭁䅁䅑䅁䭁䕁䕯䅁䉁䅁䅁允䅁䉁䅑癢穙䅁䅁䅁䵁䅉䅅䅁䕁䅁䅁睁䵁䅁䅁权睃䅁䅁权䭁䅁䅁权摂䅂䅁允䅁䅁䅅䅁䙁偁潙䥘䌯昹⼴䍄䉁䅁䅁䅂䅁䅁䅍䅄䅁䅁䅯杏䅅䅁䅯充䅁䅁䅯䅖䅑䅁䅅䅁䉁䅁䅁䅆䅃畇䕧䅁䅁䅁杷允䅁䅁䅑䅁䑁䅁䅷䅁䭁䙁䉅䅁䭁䉁䅅䅁䭁䙁䔸䅁䉁䅁䅁允䅁䉁䅑乫攲䅄䅁䅁䵁䅉䅅䅁䕁䅁䅁睁䵁䅁䅁权慁䅁䅁权剁䅁䅁权剂䅂䅁允䅁䅁䅅䅁啁偁塶東䅧䅁䅁䍄䉁䅁䅁䅂䅁䅁䅍䅄䅁䅁䅯兄䅅䅁䅯充䅁䅁䅯杗䅑䅁䅅䅁䉁䅁䅁䅆あ圵桁䅁䅁䅁杷允䅁䅁䅑䅁䑁䅁䅷䅁䭁䩁䅅䅁䭁䅁䅑䅁䭁䙁䕳䅁䉁䅁䅁允䅁䉁䅑䥇卆䅁䅁䅁䵁䅉䅅䅁䕁䅁䅁睁䵁䅁䅁权䵂允䅁权剁䅁䅁权扂䅂䅁允䅁䅁䅅䅁啁䉁䵰杅䅧䅁䅁䍄䉁䅁䅁䅂䅁䅁䅍䅄䅁䅁䅯来䅁䅁䅯充䅁䅁䅯䅒䅑䅁䅅䅁䉁䅁䅁䅆权䐫䩕䅁䅁䅁杷允䅁䅁䅑䅁䑁䅁䅷䅁䭁乁䈸䅁䭁䅁䅑䅁䭁䙁䕳䅁䉁䅁䅁允䅁䉁䅑䙷噲䅁䅁䅁䵁䅉䅅䅁䕁䅁䅁睁䵁䅁䅁权䵂允䅁权剁䅁䅁权塂䅂䅁允䅁䅁䅅䅁啁䭁癒兌䅕䅁䅁䍄䉁䅁䅁䅂䅁䅁䅍䅄䅁䅁䅯兙䅅䅁䅯充䅁䅁䅯兕䅑䅁䅅䅁䉁䅁䅁䅆䅂䑦呯䅁䅁䅁杷允䅁䅁䅑䅁䑁䅁䅷䅁䭁䙁䅑䅁䭁䅁䅑䅁䭁䑁䕅䅁䉁䅁䅁允䅁䉁䅑䌫瀴䅁䅁䅁䵁䅉䅅䅁䕁䅁䅁睁䵁䅁䅁权灃䅁䅁权䕁䅁䅁权歂䅂䅁允䅁䅁䅅䅁啁䉁ㅪ睄䅅䅁䅁䍄䉁䅁䅁䅂䅁䅁䅍䅄䅁䅁䅯杇䅁䅁䅯权䅁䅁䅯䅘䅑䅁䅅䅁䉁䅁䅁兂䩄牤昶楇䤸䅑杷允䅁䅁䅑䅁䑁䅁䅷䅁䭁䉁䅯䅁䭁䅁䍅䅁䭁䅁䍍䅁䉁䅁䅁允䅁䅁䅕䵈㍯䴫督啺䵁䅉䅅䅁䕁䅁䅁睁䵁䅁䅁权奁䅁䅁权䕁䅁䅁权歂䅂䅁允䅁䅁䅅䅁啁䵁䙪兄䅁䅁䅁䍄䉁䅁䅁䅂䅁䅁䅍䅄䅁䅁䅯兕䅅䅁䅯充䅁䅁䅯杔䅑䅁䅅䅁䉁䅁䅁䅆浃祲䴸䅁䅁䅁杷允䅁䅁䅑䅁䑁䅁䅷䅁䭁乁䅅䅁䭁䉁䅅䅁䭁䙁䕷䅁䉁䅁䅁允䅁䉁䅑䱁䕔䅂䅁䅁䵁䅉䅅䅁䕁䅁䅁睁䵁䅁䅁权剂允䅁权剁䅁䅁权楂䅂䅁允䅁䅁䅅䅁啁䑁偪睨䅷䅁䅁䍄䉁䅁䅁䅂䅁䅁䅍䅄䅁䅁䅯兕䅁䅁䅯䅂䅁䅁䅯免䅑䅁䅅䅁䉁䅁䅁䅆䕁㕙䅳䅁䅁䅁杷允䅁䅁䅑䅁䑁䅁䅷䅁䭁䕁䅯䅁䭁䅁䅑䅁䭁䝁䕉䅁䉁䅁䅁允䅁䉁䅑䥣牷䅁䅁䅁䵁䅉䅅䅁䕁䅁䅁睁䵁䅁䅁权佂䅁䅁权䕁䅁䅁权䕂䅂䅁允䅁䅁䅅䅁啁䩁㜲杏䅁䅁䅁䍄䉁䅁䅁䅂䅁䅁䅍䅄䅁䅁䅯兖䅁䅁䅯䅂䅁䅁䅯杖䅑䅁䅅䅁䉁䅁䅁䅆㉄䉍䅧䅁䅁䅁杷允䅁䅁䅑䅁䑁䅁䅷䅁䭁䍁䅧䅁䭁䉁䅅䅁䭁䝁䕍䅁䉁䅁䅁允䅁䉁䅑剄㡮䅃䅁䅁䵁䅉䅅䅁䕁䅁䅁睁䵁䅁䅁权㡁䅁䅁权䭁䅁䅁权摂䅂䅁允䅁䅁䅅䅁䭁䕁䅣䅁䵁䅉䅅䅁䕁䅁䅁睁䵁䅁䅁权癄䅁䅁权剁䅁䅁权䕂䅂䅁允䅁䅁䅅䅁啁䅁祁睇䅧䅁䅁䍄䉁䅁䅁䅂䅁䅁䅍䅄䅁䅁䅯兘䅁䅁䅯䅂䅁䅁䅯杕䅑䅁䅅䅁䉁䅁䅁䅆啄乶䅉䅁䅁䅁杷允䅁䅁䅑䅁䑁䅁䅷䅁䭁䙁䄰䅁䭁䉁䅅䅁䭁䝁䕣䅁䉁䅁䅁允䅁䉁䅑䉑呃䅈䅁䅁䵁䅉䅅䅁䕁䅁䅁睁䵁䅁䅁权扁允䅁权䕁䅁䅁权㍁䅂䅁允䅁䅁䅅䅁啁䑁偁睃䅅䅁䅁䍄䉁䅁䅁䅂䅁䅁䅍䅄䅁䅁䅯朷䅅䅁䅯䅂䅁䅁䅯睓䅑䅁䅅䅁䉁䅁䅁䅆奁圵䅳䅁䅁䅁杷允䅁䅁䅑䅁䑁䅁䅷䅁䭁䉁䉍䅁䭁䅁䅯䅁䭁䙁䕍䅁䉁䅁䅁允䅁䅁䅕䥘䌯匹捨空䴸䅉䅅䅁䕁䅁䅁睁䵁䅁䅁权穃允䅁权䕁䅁䅁权歂䅂䅁允䅁䅁䅅䅁啁䝁瑱睪䅁䅁䅁䍄䉁䅁䅁䅂䅁䅁䅍䅄䅁䅁䅯兕䅅䅁䅯充䅁䅁䅯杓䅑䅁䅅䅁䉁䅁䅁䅆䕄歡奕䅁䅁䅁杷允䅁䅁䅑䅁䑁䅁䅷䅁䭁䙁䉧䅁䭁䅁䅑䅁䭁䕁䕳䅁䉁䅁䅁允䅁䉁䅑䕓婓睂䅁䅁䵁䅉䅅䅁䕁䅁䅁睁䵁䅁䅁权䵁䅁䅁权䕁䅁䅁权婂䅂䅁允䅁䅁䅅䅁䭁䕁䅣䅁䵁䅉䅅䅁䕁䅁䅁睁䵁䅁䅁权䉂䅁䅁权䭁䅁䅁权歂䅂䅁允䅁䅁䅅䅁䙁䝁浚浚浚獚⽙䍄䉁䅁䅁䅂䅁䅁䅍䅄䅁䅁䅯兕䅅䅁䅯充䅁䅁䅯睖䅑䅁䅅䅁䉁䅁䅁䅆睄牱扉䅁䅁䅁杷允䅁䅁䅑䅁䑁䅁䅷䅁䭁䝁䉳䅁䭁䅁䅑䅁䭁䕁䔰䅁䉁䅁䅁允䅁䅁䅯睒䅁䅁杷允䅁䅁䅑䅁䑁䅁䅷䅁䭁䩁䈴䅁䭁䅁䅯䅁䭁䙁䔰䅁䉁䅁䅁允䅁䅁䅕瑃橥䑣䬰穰䴸䅉䅅䅁䕁䅁䅁睁䵁䅁䅁权晃䅁䅁权剁䅁䅁权剂䅂䅁允䅁䅁䅅䅁啁䵁啢䉳䅫䅁䅁䍄䉁䅁䅁䅂䅁䅁䅍䅄䅁䅁䅯睇䅁䅁䅯充䅁䅁䅯睔䅑䅁䅅䅁䉁䅁䅁权䡂䅁䅁䍄䉁䅁䅁䅂䅁䅁䅍䅄䅁䅁䅯睇䅁䅁䅯充䅁䅁䅯杖䅑䅁䅅䅁䉁䅁䅁䅆奃潉呷䅁䅁䅁杷允䅁䅁䅑䅁䑁䅁䅷䅁䭁䱁䅷䅁䭁䅁䅑䅁䭁偁䈸䅁䉁䅁䅁允䅁䉁䅑䩭䅺䅁䅁䅁䵁䅉䅅䅁䕁䅁䅁睁䵁䅁䅁权奁允䅁权䕁䅁䅁权杂䅂䅁允䅁䅁䅅䅁啁䩁卩䅭䅁䅁䅁䍄䉁䅁䅁䅂䅁䅁䅍䅄䅁䅁䅯杫䅅䅁䅯䅂䅁䅁䅯䅙䅑䅁䅅䅁䉁䅁䅁䅆允朲䅙䅁䅁䅁杷允䅁䅁䅑䅁䑁䅁䅷䅁䭁䱁䅍䅁䭁䉁䅅䅁䭁䕁䔸䅁䉁䅁䅁允䅁䅁䅯睒䅁䅁杷允䅁䅁䅑䅁䑁䅁䅷䅁䭁佁䉙䅁䭁䅁䅑䅁䭁䙁䕷䅁䉁䅁䅁允䅁䉁䅑䈫婅䅁䅁䅁䵁䅉䅅䅁䕁䅁䅁睁䵁䅁䅁权扁䅁䅁权剁䅁䅁权噂䅂䅁允䅁䅁䅅䅁啁䉁㍸杺䅷䅁䅁䍄䉁䅁䅁䅂䅁䅁䅍䅄䅁䅁䅯睔䅅䅁䅯充䅁䅁䅯杕䅑䅁䅅䅁䉁䅁䅁䅆䱃䝍偧䅁䅁䅁杷允䅁䅁䅑䅁䑁䅁䅷䅁䭁䑁䅯䅁䭁䅁䅑䅁䭁䑁䕅䅁䉁䅁䅁允䅁䉁䅑噖䱧䅁䅁䅁䵁䅉䅅䅁䕁䅁䅁睁䵁䅁䅁权䝂允䅁权剁䅁䅁权求䅂䅁允䅁䅁䅅䅁䭁䕁䅣䅁䵁䅉䅅䅁䕁䅁䅁睁䵁䅁䅁权㑄䅁䅁权䭁䅁䅁权湂䅂䅁允䅁䅁䅅䅁䙁䩁畨潅䅐畹⽕䍄䉁䅁䅁䅂䅁䅁䅍䅄䅁䅁䅯睅䅅䅁䅯䅂䅁䅁䅯睘䅑䅁䅅䅁䉁䅁䅁䅆㑁卸䅯䅁䅁䅁杷允䅁䅁䅑䅁䑁䅁䅷䅁䭁䅁䉕䅁䭁䅁䅑䅁䭁䕁䔸䅁䉁䅁䅁允䅁䅁䅯睒䅁䅁杷允䅁䅁䅑䅁䑁䅁䅷䅁䭁䉁䅳䅁䭁䉁䅅䅁䭁䙁䕑䅁䉁䅁䅁允䅁䉁䅑佲噗权䅁䅁䵁䅉䅅䅁䕁䅁䅁睁䵁䅁䅁权扁䅁䅁权剁䅁䅁权䭂䅂䅁允䅁䅁䅅䅁啁乁⽪杯䅯䅁䅁䍄䉁䅁䅁䅂䅁䅁䅍䅄䅁䅁䅯共䅁䅁䅯充䅁䅁䅯兔䅑䅁䅅䅁䉁䅁䅁䅆杄啦䑂䅁䅁䅁杷允䅁䅁䅑䅁䑁䅁䅷䅁䭁乁䅯䅁䭁䅁䅑䅁䭁䙁䔸䅁䉁䅁䅁允䅁䉁䅑佱㥣䅁䅁䅁䵁䅉䅅䅁䕁䅁䅁睁䵁䅁䅁权祂允䅁权剁䅁䅁权兂䅂䅁允䅁䅁䅅䅁啁䝁噃楫䅷䅁䅁䍄䉁䅁䅁䅂䅁䅁䅍䅄䅁䅁䅯睎䅅䅁䅯充䅁䅁䅯睗䅑䅁䅅䅁䉁䅁䅁䅆潂晅慧䅁䅁䅁杷允䅁䅁䅑䅁䑁䅁䅷䅁䭁䡁䄸䅁䭁䉁䅅䅁䭁䙁䕑䅁䉁䅁䅁允䅁䉁䅑䕷祡杈䅁䅁䵁䅉䅅䅁䕁䅁䅁睁䵁䅁䅁权㍁允䅁权剁䅁䅁权坂䅂䅁允䅁䅁䅅䅁啁䱁䉨䈲䅫䅁䅁䍄䉁䅁䅁䅂䅁䅁䅍䅄䅁䅁䅯睎䅅䅁䅯充䅁䅁䅯兔䅑䅁䅅䅁䉁䅁䅁䅆权煂婑䅁䅁䅁杷允䅁䅁䅑䅁䑁䅁䅷䅁䭁䕁䅧䅁䭁䅁䅑䅁䭁䙁䕍䅁䉁䅁䅁允䅁䉁䅑䩹洰䅁䅁䅁䵁䅉䅅䅁䕁䅁䅁睁䵁䅁䅁权煂䅁䅁权剁䅁䅁权時䅂䅁允䅁䅁䅅䅁啁偁䡨䉡䅳䅁䅁䍄䉁䅁䅁䅂䅁䅁䅍䅄䅁䅁䅯䅂䅅䅁䅯䅂䅁䅁䅯䅚䅑䅁䅅䅁䉁䅁䅁䅆噄稶䅑䅁䅁䅁杷允䅁䅁䅑䅁䑁䅁䅷䅁䭁佁䉫䅁䭁䉁䅅䅁䭁䙁䕉䅁䉁䅁䅁允䅁䉁䅑䡁㈯兔䅁䅁䵁䅉䅅䅁䕁䅁䅁睁䵁䅁䅁权㝂允䅁权䕁䅁䅁权摂䅂䅁允䅁䅁䅅䅁啁䍁䘲睁䅁䅁䅁䍄䉁䅁䅁䅂䅁䅁䅍䅄䅁䅁䅯睎䅅䅁䅯充䅁䅁䅯党䅑䅁䅅䅁䉁䅁䅁䅆兂䭥娸䅁䅁䅁杷允䅁䅁䅑䅁䑁䅁䅷䅁䭁䥁䈸䅁䭁䅁䅑䅁䭁䙁䔰䅁䉁䅁䅁允䅁䉁䅑椯呕䅁䅁䅁䵁䅉䅅䅁䕁䅁䅁睁䵁䅁䅁权㍁允䅁权剁䅁䅁权桂䅂䅁允䅁䅁䅅䅁啁䕁㉂桭䅧䅁䅁䍄䉁䅁䅁䅂䅁䅁䅍䅄䅁䅁䅯睈䅁䅁䅯权䅁䅁䅯杏䅑䅁䅅䅁䉁䅁䅁兂桄桥畓⭒午睐杷允䅁䅁䅑䅁䑁䅁䅷䅁䭁䑁䉣䅁䭁䉁䅅䅁䭁䙁䕯䅁䉁䅁䅁允䅁䉁䅑䘶焳兆䅁䅁䵁䅉䅅䅁䕁䅁䅁睁䵁䅁䅁权奁䅁䅁权䭁䅁䅁权䅂䅂䅁允䅁䅁䅅䅁䙁䕁桪桥畓⭒⽕䍄䉁䅁䅁䅂䅁䅁䅍䅄䅁䅁䅯朵䅁䅁䅯权䅁䅁䅯睙䅑䅁䅅䅁䉁䅁䅁兂ㅂ硫䕧潖吴䅷杷允䅁䅁䅑䅁䑁䅁䅷䅁䭁䑁䉅䅁䭁䉁䅅䅁䭁䑁䕣䅁䉁䅁䅁允䅁䉁䅑䭱䉋允䅁䅁䵁䅉䅅䅁䕁䅁䅁睁䵁䅁䅁权㍁允䅁权剁䅁䅁权婂䅂䅁允䅁䅁䅅䅁啁佁㍄确䅑䅁䅁䍄䉁䅁䅁䅂䅁䅁䅍䅄䅁䅁䅯睇䅁䅁䅯䅂䅁䅁䅯杖䅑䅁䅅䅁䉁䅁䅁䅆潂浗䌰䅁䅁䅁杷允䅁䅁䅑䅁䑁䅁䅷䅁䭁偁䅙䅁䭁䅁䅯䅁䭁䕁䕑䅁䉁䅁䅁允䅁䅁䅕㙹䙆癴㥐䐳䴸䅉䅅䅁䕁䅁䅁睁䵁䅁䅁权剃䅁䅁权䭁䅁䅁权橂䅂䅁允䅁䅁䅅䅁䙁䱁穢搯㑒昶⽁䍄䉁䅁䅁䅂䅁䅁䅍䅄䅁䅁䅯睎䅅䅁䅯充䅁䅁䅯睖䅑䅁䅅䅁䉁䅁䅁䅆兂䝯嘰䅁䅁䅁杷允䅁䅁䅑䅁䑁䅁䅷䅁䭁䩁䉷䅁䭁䉁䅅䅁䭁䕁䕯䅁䉁䅁䅁允䅁䉁䅑䕙啄杅䅁䅁䵁䅉䅅䅁䕁䅁䅁睁䵁䅁䅁权䩃允䅁权剁䅁䅁权呂䅂䅁允䅁䅁䅅䅁啁䵁㍁唯䅙䅁䅁䍄䉁䅁䅁䅂䅁䅁䅍䅄䅁䅁䅯睍䅁䅁䅯充䅁䅁䅯睔䅑䅁䅅䅁䉁䅁䅁权䡂䅁䅁䍄䉁䅁䅁䅂䅁䅁䅍䅄䅁䅁䅯睏䅅䅁䅯权䅁䅁䅯䅙䅑䅁䅅䅁䉁䅁䅁兂塁挲㌷⭕桐睐杷允䅁䅁䅑䅁䑁䅁䅷䅁䭁䕁䈴䅁䭁䉁䅅䅁䭁䝁䕧䅁䉁䅁䅁允䅁䉁䅑䑙楌睆䅁䅁䵁䅉䅅䅁䕁䅁䅁睁䵁䅁䅁权潃䅁䅁权剁䅁䅁权湂䅂䅁允䅁䅁䅅䅁啁䅁㑂椳䅳䅁䅁䍄䉁䅁䅁䅂䅁䅁䅍䅄䅁䅁䅯权䅅䅁䅯充䅁䅁䅯䅔䅑䅁䅅䅁䉁䅁䅁䅆䅂䉗䝅䅁䅁䅁杷允䅁䅁䅑䅁䑁䅁䅷䅁䭁䥁䅅䅁䭁䉁䅅䅁䭁䙁䕑䅁䉁䅁䅁允䅁䉁䅑䴲䑏睁䅁䅁䵁䅉䅅䅁䕁䅁䅁睁䵁䅁䅁权楃䅁䅁权䕁䅁䅁权硁䅂䅁允䅁䅁䅅䅁啁䡁䱓兄䅁䅁䅁䍄䉁䅁䅁䅂䅁䅁䅍䅄䅁䅁䅯杒䅅䅁䅯䅂䅁䅁䅯杕䅑䅁䅅䅁䉁䅁䅁䅆楁兄䅯䅁䅁䅁杷允䅁䅁䅑䅁䑁䅁䅷䅁䭁䑁䅯䅁䭁䅁䅑䅁䭁䕁䕯䅁䉁䅁䅁允䅁䉁䅑牱䔰䅁䅁䅁䵁䅉䅅䅁䕁䅁䅁睁䵁䅁䅁权㥁允䅁权䕁䅁䅁权硁䅂䅁允䅁䅁䅅䅁啁䵁挹充䅁䅁䅁䍄䉁䅁䅁䅂䅁䅁䅍䅄䅁䅁䅯儵䅅䅁䅯权䅁䅁䅯䅚䅑䅁䅅䅁䉁䅁䅁兂䱃佢㝦晱䅅䅑杷允䅁䅁䅑䅁䑁䅁䅷䅁䭁䥁䈴䅁䭁䅁䅑䅁䭁䝁䕉䅁䉁䅁䅁允䅁䉁䅑䕍癏䅁䅁䅁䵁䅉䅅䅁䕁䅁䅁睁䵁䅁䅁权婃允䅁权剁䅁䅁权求䅂䅁允䅁䅁䅅䅁啁䕁㙃䉵䄸䅁䅁䍄䉁䅁䅁䅂䅁䅁䅍䅄䅁䅁䅯儱䅅䅁䅯充䅁䅁䅯睗䅑䅁䅅䅁䉁䅁䅁䅆杂䴱䑉䅁䅁䅁杷允䅁䅁䅑䅁䑁䅁䅷䅁䭁䅁䉷䅁䭁䉁䅅䅁䭁䙁䕉䅁䉁䅁䅁允䅁䉁䅑㤵汲䅄䅁䅁䵁䅉䅅䅁䕁䅁䅁睁䵁䅁䅁权坁允䅁权䭁䅁䅁权剂䅂䅁允䅁䅁䅅䅁䙁䝁浚浚浚畚⽙䍄䉁䅁䅁䅂䅁䅁䅍䅄䅁䅁䅯䅆䅅䅁䅯允䅉䅁䅯杁䅉䅁䅅䅁䉁䅁䅁兂乄䍮慙唶椷䅑杷允䅁䅁䅑䅁䑁䅁䅷䅁䭁佁䅯䅁䭁䉁䅅䅁䭁䝁䕅䅁䉁䅁䅁允䅁䉁䅑䩷㤹睅䅁䅁䵁䅉䅅䅁䕁䅁䅁睁䵁䅁䅁权煄䅁䅁权剁䅁䅁权啂䅂䅁允䅁䅁䅅䅁啁䥁㙄桺䅁䅁䅁䍄䉁䅁䅁䅂䅁䅁䅍䅄䅁䅁䅯朶䅁䅁䅯充䅁䅁䅯睖䅑䅁䅅䅁䉁䅁䅁䅆䅄测兑䅁䅁䅁杷允䅁䅁䅑䅁䑁䅁䅷䅁䭁䑁䅑䅁䭁䉁䅅䅁䭁䙁䕅䅁䉁䅁䅁允䅁䉁䅑䭫穉䅈䅁䅁䵁䅉䅅䅁䕁䅁䅁睁䵁䅁䅁权啂允䅁权剁䅁䅁权塂䅂䅁允䅁䅁䅅䅁䭁䕁䅣䅁䵁䅉䅅䅁䕁䅁䅁睁䵁䅁䅁权獃䅁䅁权䕁䅁䅁权啂䅂䅁允䅁䅁䅅䅁啁䭁潃睉䅁䅁䅁䍄䉁䅁䅁䅂䅁䅁䅍䅄䅁䅁䅯䅅䅁䅁䅯充䅁䅁䅯眯䅅䅁䅅䅁䉁䅁䅁䅆䥃杹䐴䅁䅁䅁杷允䅁䅁䅑䅁䑁䅁䅷䅁䭁䅁䉅䅁䭁䉁䅅䅁䭁䙁䕑䅁䉁䅁䅁允䅁䉁䅑䱑乲杗䅁䅁䵁䅉䅅䅁䕁䅁䅁睁䵁䅁䅁权元䅁䅁权剁䅁䅁权慂䅂䅁允䅁䅁䅅䅁啁䵁扃桋䅯䅁䅁䍄䉁䅁䅁䅂䅁䅁䅍䅄䅁䅁䅯睥䅅䅁䅯充䅁䅁䅯睔䅑䅁䅅䅁䉁䅁䅁权䡂䅁䅁䍄䉁䅁䅁䅂䅁䅁䅍䅄䅁䅁䅯末䅅䅁䅯权䅁䅁䅯杚䅑䅁䅅䅁䉁䅁䅁兂灁䥘䌯匹捪睐杷允䅁䅁䅑䅁䑁䅁䅷䅁䭁䭁䉯䅁䭁䉁䅅䅁䭁䝁䕧䅁䉁䅁䅁允䅁䉁䅑佧啨䅅䅁䅁䵁䅉䅅䅁䕁䅁䅁睁䵁䅁䅁权允䅁䅁权剁䅁䅁权卂䅂䅁允䅁䅁䅅䅁啁䡁瑃儱䅉䅁䅁䍄䉁䅁䅁䅂䅁䅁䅍䅄䅁䅁䅯䅅䅁䅁䅯充䅁䅁䅯党䅑䅁䅅䅁䉁䅁䅁䅆潁甴䍍䅁䅁䅁杷允䅁䅁䅑䅁䑁䅁䅷䅁䭁䉁䅁䅁䭁䉁䅅䅁䭁䙁䕕䅁䉁䅁䅁允䅁䉁䅑䨸椳杁䅁䅁䵁䅉䅅䅁䕁䅁䅁睁䵁䅁䅁权ㅃ允䅁权剁䅁䅁权兂䅂䅁允䅁䅁䅅䅁䭁䕁䅣䅁䵁䅉䅅䅁䕁䅁䅁睁䵁䅁䅁权㙄允䅁权䕁䅁䅁权塂䅂䅁允䅁䅁䅅䅁䭁䕁䅣䅁䵁䅉䅅䅁䕁䅁䅁睁䵁䅁䅁权畁䅁䅁权剁䅁䅁权歂䅂䅁允䅁䅁䅅䅁啁䭁㕷睯䅧䅁䅁䍄䉁䅁䅁䅂䅁䅁䅍䅄䅁䅁䅯朴䅁䅁䅯权䅁䅁䅯䅚䅑䅁䅅䅁䉁䅁䅁兂婄発呤㘴托睐杷允䅁䅁䅑䅁䑁䅁䅷䅁䭁䱁䄴䅁䭁䅁䅯䅁䭁䝁䕍䅁䉁䅁䅁允䅁䅁䅯睒䅁䅁杷允䅁䅁䅑䅁䑁䅁䅷䅁䭁䥁䉫䅁䭁䅁䅑䅁䭁䝁䕣䅁䉁䅁䅁允䅁䉁䅑䬲睤䅁䅁䅁䵁䅉䅅䅁䕁䅁䅁睁䵁䅁䅁权扃䅁䅁权䭁䅁䅁权杂䅂䅁允䅁䅁䅅䅁䙁䑁ね䡹⭡⽮⽯䍄䉁䅁䅁䅂䅁䅁䅍䅄䅁䅁䅯睱䅁䅁䅯䅂䅁䅁䅯兗䅑䅁䅅䅁䉁䅁䅁䅆杂浫䅉䅁䅁䅁杷允䅁䅁䅑䅁䑁䅁䅷䅁䭁佁䉕䅁䭁䉁䅅䅁䭁䙁䔴䅁䉁䅁䅁允䅁䉁䅑䩷䔲䅂䅁䅁䵁䅉䅅䅁䕁䅁䅁睁䵁䅁䅁权㝃䅁䅁权䕁䅁䅁权塂䅂䅁允䅁䅁䅅䅁啁䵁湇杁䅁䅁䅁䍄䉁䅁䅁䅂䅁䅁䅍䅄䅁䅁䅯兓䅅䅁䅯䅂䅁䅁䅯䅘䅑䅁䅅䅁䉁䅁䅁䅆䅂䙡䅷䅁䅁䅁杷允䅁䅁䅑䅁䑁䅁䅷䅁䭁䥁䅫䅁䭁䉁䅅䅁䭁䕁䕯䅁䉁䅁䅁允䅁䉁䅑䩉で䅇䅁䅁䵁䅉䅅䅁䕁䅁䅁睁䵁䅁䅁权汁允䅁权䭁䅁䅁权灂䅂䅁允䅁䅁䅅䅁䙁䉁䘫ㄶ㑇癈⼸䍄䉁䅁䅁䅂䅁䅁䅍䅄䅁䅁䅯杌䅁䅁䅯充䅁䅁䅯睗䅑䅁䅅䅁䉁䅁䅁䅆煂䄱佫䅁䅁䅁杷允䅁䅁䅑䅁䑁䅁䅷䅁䭁䥁䉷䅁䭁䅁䅑䅁䭁䝁䕅䅁䉁䅁䅁允䅁䉁䅑牮卓䅁䅁䅁䵁䅉䅅䅁䕁䅁䅁睁䵁䅁䅁权畁䅁䅁权剁䅁䅁权坂䅂䅁允䅁䅁䅅䅁啁䅁椫术䄰䅁䅁䍄䉁䅁䅁䅂䅁䅁䅍䅄䅁䅁䅯杚䅁䅁䅯充䅁䅁䅯䅗䅑䅁䅅䅁䉁䅁䅁䅆䅃呙昲䅁䅁䅁杷允䅁䅁䅑䅁䑁䅁䅷䅁䭁䍁䈴䅁䭁䉁䅅䅁䭁䙁䕅䅁䉁䅁䅁允䅁䉁䅑偑乎䅅䅁䅁䵁䅉䅅䅁䕁䅁䅁睁䵁䅁䅁权剄䅁䅁权䕁䅁䅁权敂䅂䅁允䅁䅁䅅䅁啁偁な䅃䅁䅁䅁䍄䉁䅁䅁䅂䅁䅁䅍䅄䅁䅁䅯睋䅅䅁䅯䅂䅁䅁䅯䅑䅑䅁䅅䅁䉁䅁䅁䅆奃水䉳䅁䅁䅁杷允䅁䅁䅑䅁䑁䅁䅷䅁䭁䙁䅳䅁䭁䅁䅑䅁䭁䕁䕷䅁䉁䅁䅁允䅁䉁䅑汷䅖䅁䅁䅁䵁䅉䅅䅁䕁䅁䅁睁䵁䅁䅁权畁䅁䅁权剁䅁䅁权兂䅂䅁允䅁䅁䅅䅁啁䙁摡䈲䅍䅁䅁䍄䉁䅁䅁䅂䅁䅁䅍䅄䅁䅁䅯杌䅁䅁䅯充䅁䅁䅯杓䅑䅁䅅䅁䉁䅁䅁䅆䙄佺前䅁䅁䅁杷允䅁䅁䅑䅁䑁䅁䅷䅁䭁䙁䉧䅁䭁䉁䅅䅁䭁䝁䕉䅁䉁䅁䅁允䅁䉁䅑䝷穦䅣䅁䅁䵁䅉䅅䅁䕁䅁䅁睁䵁䅁䅁权摁䅁䅁权剁䅁䅁权湂䅂䅁允䅁䅁䅅䅁啁䥁䕂匵䄰䅁䅁䍄䉁䅁䅁䅂䅁䅁䅍䅄䅁䅁䅯朹䅁䅁䅯充䅁䅁䅯䅘䅑䅁䅅䅁䉁䅁䅁䅆䥃捭呕䅁䅁䅁杷允䅁䅁䅑䅁䑁䅁䅷䅁䭁䭁䅳䅁䭁䉁䅅䅁䭁䕁䕯䅁䉁䅁䅁允䅁䉁䅑䉁牄元䅁䅁䵁䅉䅅䅁䕁䅁䅁睁䵁䅁䅁权㙃允䅁权剁䅁䅁权求䅂䅁允䅁䅁䅅䅁啁䥁獂兪䅍䅁䅁䍄䉁䅁䅁䅂䅁䅁䅍䅄䅁䅁䅯䄵䅁䅁䅯充䅁䅁䅯睎䅑䅁䅅䅁䉁䅁䅁䅆奁畱匴䅁䅁䅁杷允䅁䅁䅑䅁䑁䅁䅷䅁䭁䝁䅣䅁䭁䅁䅑䅁䭁䑁䕫䅁䉁䅁䅁允䅁䉁䅑䍏栰䅁䅁䅁䵁䅉䅅䅁䕁䅁䅁睁䵁䅁䅁权䝃䅁䅁权䕁䅁䅁权求䅂䅁允䅁䅁䅅䅁䭁䕁䅣䅁䵁䅉䅅䅁䕁䅁䅁睁䵁䅁䅁权佁允䅁权䕁䅁䅁权時䅂䅁允䅁䅁䅅䅁啁䱁䅖睋䅁䅁䅁䍄䉁䅁䅁䅂䅁䅁䅍䅄䅁䅁䅯兢䅅䅁䅯充䅁䅁䅯睖䅑䅁䅅䅁䉁䅁䅁䅆䅁克奴䅁䅁䅁杷允䅁䅁䅑䅁䑁䅁䅷䅁䭁䱁䈰䅁䭁䉁䅅䅁䭁䝁䕍䅁䉁䅁䅁允䅁䉁䅑䑙塉䅊䅁䅁䵁䅉䅅䅁䕁䅁䅁睁䵁䅁䅁权奂允䅁权剁䅁䅁权塂䅂䅁允䅁䅁䅅䅁啁䥁流㍥䄴䅁䅁䍄䉁䅁䅁䅂䅁䅁䅍䅄䅁䅁䅯睳䅅䅁䅯䅂䅁䅁䅯睖䅑䅁䅅䅁䉁䅁䅁䅆潂㙏䅁䅁䅁䅁杷允䅁䅁䅑䅁䑁䅁䅷䅁䭁䑁䉍䅁䭁䉁䅅䅁䭁䕁䔴䅁䉁䅁䅁允䅁䉁䅑䱁癃䅖䅁䅁䵁䅉䅅䅁䕁䅁䅁睁䵁䅁䅁权湄䅁䅁权䉁杁䅁权䑁杁䅁允䅁䅁䅅䅁䙁偁塱ㅂ儱捺䅰䍄䉁䅁䅁䅂䅁䅁䅍䅄䅁䅁䅯杌䅁䅁䅯充䅁䅁䅯䅗䅑䅁䅅䅁䉁䅁䅁䅆奃啘䵕䅁䅁䅁杷允䅁䅁䅑䅁䑁䅁䅷䅁䭁䙁䉕䅁䭁䅁䅑䅁䭁䙁䕅䅁䉁䅁䅁允䅁䉁䅑䉯㠴䅁䅁䅁䵁䅉䅅䅁䕁䅁䅁睁䵁䅁䅁权浃䅁䅁权䭁䅁䅁权灂䅂䅁允䅁䅁䅅䅁䙁䡁啳歲桦癥⽷䍄䉁䅁䅁䅂䅁䅁䅍䅄䅁䅁䅯䅙䅅䅁䅯权䅁䅁䅯杚䅑䅁䅅䅁䉁䅁䅁兂䝂癴㥐䠱婪睐杷允䅁䅁䅑䅁䑁䅁䅷䅁䭁䑁䉍䅁䭁䉁䅅䅁䭁䕁䕷䅁䉁䅁䅁允䅁䉁䅑䝳祡杘䅁䅁䵁䅉䅅䅁䕁䅁䅁睁䵁䅁䅁权䅃䅁䅁权䭁䅁䅁权㙁䅂䅁允䅁䅁䅅䅁䙁佁㠵穐敖瑵⽫䍄䉁䅁䅁䅂䅁䅁䅍䅄䅁䅁䅯眷䅁䅁䅯充䅁䅁䅯䅙䅑䅁䅅䅁䉁䅁䅁䅆䅂䑕䡙䅁䅁䅁杷允䅁䅁䅑䅁䑁䅁䅷䅁䭁䵁䉧䅁䭁䅁䅑䅁䭁䝁䕑䅁䉁䅁䅁允䅁䉁䅑䙇畚䅁䅁䅁䵁䅉䅅䅁䕁䅁䅁睁䵁䅁䅁权㍁允䅁权䕁䅁䅁权浂䅂䅁允䅁䅁䅅䅁啁䡁䱂光䅁䅁䅁䍄䉁䅁䅁䅂䅁䅁䅍䅄䅁䅁䅯朱䅅䅁䅯充䅁䅁䅯杚䅑䅁䅅䅁䉁䅁䅁䅆䅁剸充䅁䅁䅁杷允䅁䅁䅑䅁䑁䅁䅷䅁䭁䑁䉍䅁䭁䉁䅅䅁䭁䙁䕑䅁䉁䅁䅁允䅁䉁䅑䝉䥔杙䅁䅁䵁䅉䅅䅁䕁䅁䅁睁䵁䅁䅁权䍁允䅁权剁䅁䅁权楂䅂䅁允䅁䅁䅅䅁啁䅁硁佱䄴䅁䅁䍄䉁䅁䅁䅂䅁䅁䅍䅄䅁䅁䅯䅑䅅䅁䅯䅂䅁䅁䅯䅡䅑䅁䅅䅁䉁䅁䅁䅆汄儵䅫䅁䅁䅁杷允䅁䅁䅑䅁䑁䅁䅷䅁䭁䉁䉧䅁䭁䉁䅅䅁䭁䕁䔸䅁䉁䅁䅁允䅁䅁䅯睒䅁䅁杷允䅁䅁䅑䅁䑁䅁䅷䅁䭁䥁䉷䅁䭁䅁䅑䅁䭁䝁䕕䅁䉁䅁䅁允䅁䉁䅑䝮呏䅁䅁䅁䵁䅉䅅䅁䕁䅁䅁睁䵁䅁䅁权牄允䅁权䕁䅁䅁权佂䅂䅁允䅁䅁䅅䅁啁偁䵹兙䅅䅁䅁䍄䉁䅁䅁䅂䅁䅁䅍䅄䅁䅁䅯兰䅅䅁䅯权䅁䅁䅯杚䅑䅁䅅䅁䉁䅁䅁兂摁浗㝑〳丯睐杷允䅁䅁䅑䅁䑁䅁䅷䅁䭁䝁䄴䅁䭁䉁䅅䅁䭁䙁䕫䅁䉁䅁䅁允䅁䉁䅑䥑琯杂䅁䅁䵁䅉䅅䅁䕁䅁䅁睁䵁䅁䅁权䕄允䅁权䕁䅁䅁权䅂䅂䅁允䅁䅁䅅䅁啁䙁㙒睅䅁䅁䅁䍄䉁䅁䅁䅂䅁䅁䅍䅄䅁䅁䅯䅍䅅䅁䅯䅂䅁䅁䅯兕䅑䅁䅅䅁䉁䅁䅁䅆䵂眫䅕䅁䅁䅁杷允䅁䅁䅑䅁䑁䅁䅷䅁䭁䕁䄴䅁䭁䉁䅅䅁䭁䝁䕅䅁䉁䅁䅁允䅁䉁䅑䕫坓䅈䅁䅁䵁䅉䅅䅁䕁䅁䅁睁䵁䅁䅁权奁允䅁权剁䅁䅁权噂䅂䅁允䅁䅁䅅䅁啁䕁湢剢䅑䅁䅁䍄䉁䅁䅁䅂䅁䅁䅍䅄䅁䅁䅯朶䅅䅁䅯䅂䅁䅁䅯杙䅑䅁䅅䅁䉁䅁䅁䅆歁橘䅉䅁䅁䅁杷允䅁䅁䅑䅁䑁䅁䅷䅁䭁䉁䉧䅁䭁䉁䅅䅁䭁䕁䕯䅁䉁䅁䅁允䅁䉁䅑楆䉱睅䅁䅁䵁䅉䅅䅁䕁䅁䅁睁䵁䅁䅁权㡁允䅁权䕁䅁䅁权時䅂䅁允䅁䅁䅅䅁啁䙁㉄先䅁䅁䅁䍄䉁䅁䅁䅂䅁䅁䅍䅄䅁䅁䅯䅙䅁䅁䅯充䅁䅁䅯杕䅑䅁䅅䅁䉁䅁䅁䅆獄䵏䉍䅁䅁䅁杷允䅁䅁䅑䅁䑁䅁䅷䅁䭁䑁䉷䅁䭁䅁䅑䅁䭁䙁䕙䅁䉁䅁䅁允䅁䉁䅑䱂畷䅁䅁䅁䵁䅉䅅䅁䕁䅁䅁睁䵁䅁䅁权㝄允䅁权䭁䅁䅁权㙁䅂䅁允䅁䅁䅅䅁䙁䙁㑋潈牘敕⽓䍄䉁䅁䅁䅂䅁䅁䅍䅄䅁䅁䅯李䅁䅁䅯䅂䅁䅁䅯兖䅑䅁䅅䅁䉁䅁䅁䅆ㅃ䠲䅷䅁䅁䅁杷允䅁䅁䅑䅁䑁䅁䅷䅁䭁䑁䉷䅁䭁䉁䅅䅁䭁䕁䔸䅁䉁䅁䅁允䅁䅁䅯睒䅁䅁杷允䅁䅁䅑䅁䑁䅁䅷䅁䭁䝁䅳䅁䭁䉁䅅䅁䭁䕁䕳䅁䉁䅁䅁允䅁䉁䅑䵯䑚睄䅁䅁䵁䅉䅅䅁䕁䅁䅁睁䵁䅁䅁权佄䅁䅁权䉁杁䅁权䑁杁䅁允䅁䅁䅅䅁䙁佁䉃允噒㥪䅊䍄䉁䅁䅁䅂䅁䅁䅍䅄䅁䅁䅯睡䅁䅁䅯充䅁䅁䅯兔䅑䅁䅅䅁䉁䅁䅁䅆䅁畊倰䅁䅁䅁杷允䅁䅁䅑䅁䑁䅁䅷䅁䭁䕁䉙䅁䭁䉁䅅䅁䭁䙁䕧䅁䉁䅁䅁允䅁䉁䅑䨫湪光䅁䅁䵁䅉䅅䅁䕁䅁䅁睁䵁䅁䅁权呄䅁䅁权䕁䅁䅁权捂䅂䅁允䅁䅁䅅䅁啁䩁潧杔䅁䅁䅁䍄䉁䅁䅁䅂䅁䅁䅍䅄䅁䅁䅯睡䅁䅁䅯充䅁䅁䅯睖䅑䅁䅅䅁䉁䅁䅁䅆䅂穡兯䅁䅁䅁杷允䅁䅁䅑䅁䑁䅁䅷䅁䭁䑁䉙䅁䭁䅁䅑䅁䭁䙁䕫䅁䉁䅁䅁允䅁䅁䅯睒䅁䅁杷允䅁䅁䅑䅁䑁䅁䅷䅁䭁䝁䈰䅁䭁䅁䅯䅁䭁䕁䕁䅁䉁䅁䅁允䅁䅁䅕歬䱏佢㝦呹䴸䅉䅅䅁䕁䅁䅁睁䵁䅁䅁权剃䅁䅁权剁䅁䅁权䱂䅂䅁允䅁䅁䅅䅁啁䥁ㅄ䄵䅫䅁䅁䍄䉁䅁䅁䅂䅁䅁䅍䅄䅁䅁䅯八䅁䅁䅯充䅁䅁䅯杖䅑䅁䅅䅁䉁䅁䅁䅆权畬䩷䅁䅁䅁杷允䅁䅁䅑䅁䑁䅁䅷䅁䭁䝁䉉䅁䭁䅁䅑䅁䭁䕁䔸䅁䉁䅁䅁允䅁䉁䅑䉯奢杁䅁䅁䵁䅉䅅䅁䕁䅁䅁睁䵁䅁䅁权䡁允䅁权䭁䅁䅁权㙁䅂䅁允䅁䅁䅅䅁䙁乁㕶浦㡱䅤䅆䍄䉁䅁䅁䅂䅁䅁䅍䅄䅁䅁䅯眸䅅䅁䅯充䅁䅁䅯兔䅑䅁䅅䅁䉁䅁䅁䅆䅁坮㙫䅁䅁䅁杷允䅁䅁䅑䅁䑁䅁䅷䅁䭁䑁䈴䅁䭁䉁䅅䅁䭁䑁䕅䅁䉁䅁䅁允䅁䉁䅑䄴ㅑ杉䅁䅁䵁䅉䅅䅁䕁䅁䅁睁䵁䅁䅁权偂允䅁权剁䅁䅁权佂䅂䅁允䅁䅁䅅䅁啁䍁杙䅉䄴䅁䅁䍄䉁䅁䅁䅂䅁䅁䅍䅄䅁䅁䅯兊䅅䅁䅯䅂䅁䅁䅯兕䅑䅁䅅䅁䉁䅁䅁䅆婃䉹䅅䅁䅁䅁杷允䅁䅁䅑䅁䑁䅁䅷䅁䭁䙁䉁䅁䭁䉁䅅䅁䭁䝁䕉䅁䉁䅁䅁允䅁䉁䅑䅧䩸充䅁䅁䵁䅉䅅䅁䕁䅁䅁睁䵁䅁䅁权硁䅁䅁权䕁䅁䅁权煂䅂䅁允䅁䅁䅅䅁啁䝁㍨䅄䅁䅁䅁䍄䉁䅁䅁䅂䅁䅁䅍䅄䅁䅁䅯眯䅁䅁䅯充䅁䅁䅯睔䅑䅁䅅䅁䉁䅁䅁䅆睃杓䵧䅁䅁䅁杷允䅁䅁䅑䅁䑁䅁䅷䅁䭁偁䄸䅁䭁䉁䅅䅁䭁偁䈸䅁䉁䅁䅁允䅁䉁䅑䅷稹䅄䅁䅁䵁䅉䅅䅁䕁䅁䅁睁䵁䅁䅁权敁允䅁权䕁䅁䅁权歂䅂䅁允䅁䅁䅅䅁啁佁摂䅨䅅䅁䅁䍄䉁䅁䅁䅂䅁䅁䅍䅄䅁䅁䅯䅈䅁䅁䅯充䅁䅁䅯䅡䅑䅁䅅䅁䉁䅁䅁䅆䅃乕娴䅁䅁䅁杷允䅁䅁䅑䅁䑁䅁䅷䅁䭁䱁䉧䅁䭁䉁䅅䅁䭁䕁䕁䅁䉁䅁䅁允䅁䉁䅑䵧义睄䅁䅁䵁䅉䅅䅁䕁䅁䅁睁䵁䅁䅁权⽄䅁䅁权剁䅁䅁权扂䅂䅁允䅁䅁䅅䅁啁䥁牚兙䄰䅁䅁䍄䉁䅁䅁䅂䅁䅁䅍䅄䅁䅁䅯其䅅䅁䅯充䅁䅁䅯杔䅑䅁䅅䅁䉁䅁䅁䅆䅂佑桯䅁䅁䅁杷允䅁䅁䅑䅁䑁䅁䅷䅁䭁乁䉙䅁䭁䉁䅅䅁䭁䕁䔴䅁䉁䅁䅁允䅁䉁䅑䌴䭍䅅䅁䅁䵁䅉䅅䅁䕁䅁䅁睁䵁䅁䅁权㕁允䅁权䭁䅁䅁权歂䅂䅁允䅁䅁䅅䅁䙁䅁牉硨婢瑺⼸䍄䉁䅁䅁䅂䅁䅁䅍䅄䅁䅁䅯睥䅅䅁䅯䅂䅁䅁䅯睎䅑䅁䅅䅁䉁䅁䅁䅆⭂睚䅑䅁䅁䅁杷允䅁䅁䅑䅁䑁䅁䅷䅁䭁䅁䉁䅁䭁䉁䅅䅁䭁䕁䔰䅁䉁䅁䅁允䅁䉁䅑䱷汩先䅁䅁䵁䅉䅅䅁䕁䅁䅁睁䵁䅁䅁权⭄䅁䅁权剁䅁䅁权卂䅂䅁允䅁䅁䅅䅁啁䝁穄硪䅷䅁䅁䍄䉁䅁䅁䅂䅁䅁䅍䅄䅁䅁䅯杺䅅䅁䅯䅂䅁䅁䅯杚䅑䅁䅅䅁䉁䅁䅁䅆摂䅊䅙䅁䅁䅁杷允䅁䅁䅑䅁䑁䅁䅷䅁䭁偁䄸䅁䭁䉁䅅䅁䭁䙁䕉䅁䉁䅁䅁允䅁䉁䅑ㅶ牉杄䅁䅁䵁䅉䅅䅁䕁䅁䅁睁䵁䅁䅁权呃允䅁权䕁䅁䅁权奂䅂䅁允䅁䅁䅅䅁啁䥁㝪杁䅁䅁䅁䍄䉁䅁䅁䅂䅁䅁䅍䅄䅁䅁䅯睅䅅䅁䅯权䅁䅁䅯兡䅑䅁䅅䅁䉁䅁䅁兂煃搸乊桙兄睐杷允䅁䅁䅑䅁䑁䅁䅷䅁䭁偁䄴䅁䭁䉁䅅䅁䭁䕁䕷䅁䉁䅁䅁允䅁䉁䅑䄸䕦䅉䅁䅁䵁䅉䅅䅁䕁䅁䅁睁䵁䅁䅁权偂䅁䅁权䕁䅁䅁权桂䅂䅁允䅁䅁䅅䅁啁䙁䩬睲䅁䅁䅁䍄䉁䅁䅁䅂䅁䅁䅍䅄䅁䅁䅯杘䅁䅁䅯䅂䅁䅁䅯兔䅑䅁䅅䅁䉁䅁䅁䅆呁橖䅕䅁䅁䅁杷允䅁䅁䅑䅁䑁䅁䅷䅁䭁乁䅧䅁䭁䉁䅅䅁䭁䙁䕕䅁䉁䅁䅁允䅁䉁䅑䭑呃䅇䅁䅁䵁䅉䅅䅁䕁䅁䅁睁䵁䅁䅁权乁䅁䅁权䕁䅁䅁权煂䅂䅁允䅁䅁䅅䅁啁䙁⽪䄱䅁䅁䅁䍄䉁䅁䅁䅂䅁䅁䅍䅄䅁䅁䅯䅁䅅䅁䅯充䅁䅁䅯䅔䅑䅁䅅䅁䉁䅁䅁䅆潄祕慣䅁䅁䅁杷允䅁䅁䅑䅁䑁䅁䅷䅁䭁䱁䉍䅁䭁䉁䅅䅁䭁䝁䕙䅁䉁䅁䅁允䅁䉁䅑乕䉹䅅䅁䅁䵁䅉䅅䅁䕁䅁䅁睁䵁䅁䅁权⽄䅁䅁权剁䅁䅁权桂䅂䅁允䅁䅁䅅䅁啁䥁䱎䅤䄴䅁䅁䍄䉁䅁䅁䅂䅁䅁䅍䅄䅁䅁䅯朱䅁䅁䅯䅂䅁䅁䅯䅕䅑䅁䅅䅁䉁䅁䅁权䡂䅁䅁䍄䉁䅁䅁䅂䅁䅁䅍䅄䅁䅁䅯眳䅅䅁䅯充䅁䅁䅯睓䅑䅁䅅䅁䉁䅁䅁䅆潄硌䩙䅁䅁䅁杷允䅁䅁䅑䅁䑁䅁䅷䅁䭁佁䉅䅁䭁䅁䅑䅁䭁䝁䕯䅁䉁䅁䅁允䅁䉁䅑䤫癣䅁䅁䅁䵁䅉䅅䅁䕁䅁䅁睁䵁䅁䅁权䅁允䅁权剁䅁䅁权婂䅂䅁允䅁䅁䅅䅁啁䭁祱䄰䄴䅁䅁䍄䉁䅁䅁䅂䅁䅁䅍䅄䅁䅁䅯睍䅁䅁䅯充䅁䅁䅯䅚䅑䅁䅅䅁䉁䅁䅁䅆㑂煅䙷䅁䅁䅁杷允䅁䅁䅑䅁䑁䅁䅷䅁䭁佁䅁䅁䭁䅁䅯䅁䭁䙁䔰䅁䉁䅁䅁允䅁䅁䅕祇搯䅊䉡吳䴸䅉䅅䅁䕁䅁䅁睁䵁䅁䅁权啂允䅁权䕁䅁䅁权㕁䅂䅁允䅁䅁䅅䅁啁䡁塩杉䅁䅁䅁䍄䉁䅁䅁䅂䅁䅁䅍䅄䅁䅁䅯兊䅅䅁䅯䅂䅁䅁䅯杗䅑䅁䅅䅁䉁䅁䅁䅆穃兓䅉䅁䅁䅁杷允䅁䅁䅑䅁䑁䅁䅷䅁䭁偁䄴䅁䭁䉁䅅䅁䭁䙁䕣䅁䉁䅁䅁允䅁䉁䅑䡫牕克䅁䅁䵁䅉䅅䅁䕁䅁䅁睁䵁䅁䅁权楁允䅁权䭁䅁䅁权灂䅂䅁允䅁䅁䅅䅁䙁䍁扐堫焵佶⽁䍄䉁䅁䅁䅂䅁䅁䅍䅄䅁䅁䅯儲䅅䅁䅯充䅁䅁䅯䅘䅑䅁䅅䅁䉁䅁䅁䅆䅂剢橳䅁䅁䅁杷允䅁䅁䅑䅁䑁䅁䅷䅁䭁䙁䄰䅁䭁䅁䅑䅁䭁䕁䕯䅁䉁䅁䅁允䅁䉁䅑䵄睃䅁䅁䅁䵁䅉䅅䅁䕁䅁䅁睁䵁䅁䅁权歄允䅁权剁䅁䅁权䱂䅂䅁允䅁䅁䅅䅁啁䙁器兙䅯䅁䅁䍄䉁䅁䅁䅂䅁䅁䅍䅄䅁䅁䅯䅎䅁䅁䅯权䅁䅁䅯条䅑䅁䅅䅁䉁䅁䅁兂浂浚浚浚坢睐杷允䅁䅁䅑䅁䑁䅁䅷䅁䭁乁䉅䅁䭁䉁䅅䅁䭁䙁䕙䅁䉁䅁䅁允䅁䉁䅑䱁䥅兇䅁䅁䵁䅉䅅䅁䕁䅁䅁睁䵁䅁䅁权㙂允䅁权剁䅁䅁权呂䅂䅁允䅁䅁䅅䅁啁䍁潃ㄯ䅁䅁䅁䍄䉁䅁䅁䅂䅁䅁䅍䅄䅁䅁䅯末䅁䅁䅯䅂䅁䅁䅯䅡䅑䅁䅅䅁䉁䅁䅁䅆䅃匶䅉䅁䅁䅁杷允䅁䅁䅑䅁䑁䅁䅷䅁䭁䑁䄴䅁䭁䉁䅅䅁䭁䑁䕅䅁䉁䅁䅁允䅁䉁䅑䅏䭎睂䅁䅁䵁䅉䅅䅁䕁䅁䅁睁䵁䅁䅁权婃䅁䅁权䭁䅁䅁权呂䅂䅁允䅁䅁䅅䅁䙁䩁瘷㡰䱚㡎⽫䍄䉁䅁䅁䅂䅁䅁䅍䅄䅁䅁䅯䅂䅅䅁䅯充䅁䅁䅯兖䅑䅁䅅䅁䉁䅁䅁䅆允煘䥷䅁䅁䅁杷允䅁䅁䅑䅁䑁䅁䅷䅁䭁䥁䉙䅁䭁䅁䅯䅁䭁䙁䔴䅁䉁䅁䅁允䅁䅁䅕挲㌷⭕汏稴䴸䅉䅅䅁䕁䅁䅁睁䵁䅁䅁权牃允䅁权䕁䅁䅁权䭂䅂䅁允䅁䅁䅅䅁啁䥁⭃䅃䅫䅁䅁䍄䉁䅁䅁䅂䅁䅁䅍䅄䅁䅁䅯朹䅁䅁䅯权䅁䅁䅯䅑䅑䅁䅅䅁䉁䅁䅁兂奂扏䥔牤昷睐杷允䅁䅁䅑䅁䑁䅁䅷䅁䭁䉁䉯䅁䭁䅁䅯䅁䭁䝁䕧䅁䉁䅁䅁允䅁䅁䅕婪畤潅䅐樫䴸䅉䅅䅁䕁䅁䅁睁䵁䅁䅁权塃允䅁权䕁䅁䅁权呂䅂䅁允䅁䅁䅅䅁啁乁扂睢䅁䅁䅁䍄䉁䅁䅁䅂䅁䅁䅍䅄䅁䅁䅯朳䅁䅁䅯充䅁䅁䅯兘䅑䅁䅅䅁䉁䅁䅁䅆䅂㑩倴䅁䅁䅁杷允䅁䅁䅑䅁䑁䅁䅷䅁䭁䑁䅯䅁䭁䉁䅅䅁䭁䝁䕁䅁䉁䅁䅁允䅁䉁䅑䩳湘䅂䅁䅁䵁䅉䅅䅁䕁䅁䅁睁䵁䅁䅁权畄䅁䅁权剁䅁䅁权煂䅂䅁允䅁䅁䅅䅁啁䑁療杣䅉䅁䅁䍄䉁䅁䅁䅂䅁䅁䅍䅄䅁䅁䅯儳䅁䅁䅯充䅁䅁䅯眯䅅䅁䅅䅁䉁䅁䅁䅆杂䐯䬴䅁䅁䅁杷允䅁䅁䅑䅁䑁䅁䅷䅁䭁䍁䅷䅁䭁䅁䅑䅁䭁偁䈸䅁䉁䅁䅁允䅁䉁䅑佸䨲䅁䅁䅁䵁䅉䅅䅁䕁䅁䅁睁䵁䅁䅁权䑁允䅁权剁䅁䅁权䭂䅂䅁允䅁䅁䅅䅁啁䕁獁䡥䉑䅁䅁䍄䉁䅁䅁䅂䅁䅁䅍䅄䅁䅁䅯䅂䅅䅁䅯充䅁䅁䅯兗䅑䅁䅅䅁䉁䅁䅁䅆䅃䵏䩕䅁䅁䅁杷允䅁䅁䅑䅁䑁䅁䅷䅁䭁偁䉉䅁䭁䉁䅅䅁䭁䝁䕙䅁䉁䅁䅁允䅁䉁䅑䑑慪杆䅁䅁䵁䅉䅅䅁䕁䅁䅁睁䵁䅁䅁权䭂䅁䅁权䕁䅁䅁权噂䅂䅁允䅁䅁䅅䅁啁䥁晔杈䅁䅁䅁䍄䉁䅁䅁䅂䅁䅁䅍䅄䅁䅁䅯杲䅁䅁䅯权䅁䅁䅯䅡䅑䅁䅅䅁䉁䅁䅁兂瑁灳瘳㡰䙙䅑杷允䅁䅁䅑䅁䑁䅁䅷䅁䭁䉁䉕䅁䭁䅁䅑䅁䭁䕁䔸䅁䉁䅁䅁允䅁䉁䅑䝇䉇䅁䅁䅁䵁䅉䅅䅁䕁䅁䅁睁䵁䅁䅁权扁允䅁权剁䅁䅁权䱂䅂䅁允䅁䅁䅅䅁啁䭁塄㘱䅁䅁䅁䍄䉁䅁䅁䅂䅁䅁䅍䅄䅁䅁䅯兊䅁䅁䅯䅂䅁䅁䅯睘䅑䅁䅅䅁䉁䅁䅁䅆睃匱䅑䅁䅁䅁杷允䅁䅁䅑䅁䑁䅁䅷䅁䭁䍁䅷䅁䭁䅁䅑䅁䭁䙁䕍䅁䉁䅁䅁允䅁䉁䅑䔵晷䅁䅁䅁䵁䅉䅅䅁䕁䅁䅁睁䵁䅁䅁权桁允䅁权䕁䅁䅁权㙁䅂䅁允䅁䅁䅅䅁啁䥁允睗䅁䅁䅁䍄䉁䅁䅁䅂䅁䅁䅍䅄䅁䅁䅯睬䅁䅁䅯权䅁䅁䅯兏䅑䅁䅅䅁䉁䅁䅁兂畄䑦ㄸ牘汲睐杷允䅁䅁䅑䅁䑁䅁䅷䅁䭁䙁䈸䅁䭁䉁䅅䅁䭁䑁䕣䅁䉁䅁䅁允䅁䉁䅑余慘杁䅁䅁䵁䅉䅅䅁䕁䅁䅁睁䵁䅁䅁权捃允䅁权䕁䅁䅁权潂䅂䅁允䅁䅁䅅䅁啁佁䵨䅘䅁䅁䅁䍄䉁䅁䅁䅂䅁䅁䅍䅄䅁䅁䅯睇䅅䅁䅯充䅁䅁䅯兖䅑䅁䅅䅁䉁䅁䅁䅆杄䰴穹䅁䅁䅁杷允䅁䅁䅑䅁䑁䅁䅷䅁䭁䕁䅅䅁䭁䅁䅯䅁䭁䙁䕧䅁䉁䅁䅁允䅁䅁䅕楄礲敮渫牸䴸䅉䅅䅁䕁䅁䅁睁䵁䅁䅁权⭂允䅁权剁䅁䅁权求䅂䅁允䅁䅁䅅䅁啁䩁卫睯䅣䅁䅁䍄䉁䅁䅁䅂䅁䅁䅍䅄䅁䅁䅯杦䅅䅁䅯䅂䅁䅁䅯䅖䅑䅁䅅䅁䉁䅁䅁䅆兄先䅧䅁䅁䅁杷允䅁䅁䅑䅁䑁䅁䅷䅁䭁䵁䅯䅁䭁䉁䅅䅁䭁䝁䕫䅁䉁䅁䅁允䅁䉁䅑䱉朰杁䅁䅁䵁䅉䅅䅁䕁䅁䅁睁䵁䅁䅁权噃允䅁权剁䅁䅁权偂䅂䅁允䅁䅁䅅䅁啁䵁乁煭䅳䅁䅁䍄䉁䅁䅁䅂䅁䅁䅍䅄䅁䅁䅯兲䅁䅁䅯充䅁䅁䅯䅚䅑䅁䅅䅁䉁䅁䅁䅆杂吶㕙䅁䅁䅁杷允䅁䅁䅑䅁䑁䅁䅷䅁䭁佁䉷䅁䭁䉁䅅䅁䭁䝁䕣䅁䉁䅁䅁允䅁䉁䅑䝣㑮兂䅁䅁䵁䅉䅅䅁䕁䅁䅁睁䵁䅁䅁权灁䅁䅁权剁䅁䅁权剂䅂䅁允䅁䅁䅅䅁啁䵁硄儫䅍䅁䅁䍄䉁䅁䅁䅂䅁䅁䅍䅄䅁䅁䅯䅆䅁䅁䅯䅂䅁䅁䅯䅖䅑䅁䅅䅁䉁䅁䅁䅆䅁䕘䅑䅁䅁䅁杷允䅁䅁䅑䅁䑁䅁䅷䅁䭁䉁䅙䅁䭁䅁䅑䅁䭁䙁䕑䅁䉁䅁䅁允䅁䉁䅑䱹㥧䅁䅁䅁䵁䅉䅅䅁䕁䅁䅁睁䵁䅁䅁权䭂允䅁权䕁䅁䅁权扂䅂䅁允䅁䅁䅅䅁啁䩁䅪児䅁䅁䅁䍄䉁䅁䅁䅂䅁䅁䅍䅄䅁䅁䅯睆䅁䅁䅯䅂䅁䅁䅯䅖䅑䅁䅅䅁䉁䅁䅁䅆兄橉䉑䅁䅁䅁杷允䅁䅁䅑䅁䑁䅁䅷䅁䭁䝁䉁䅁䭁䅁䅑䅁䭁䕁䔴䅁䉁䅁䅁允䅁䉁䅑䉳䵰杁䅁䅁䵁䅉䅅䅁䕁䅁䅁睁䵁䅁䅁权乁允䅁权剁䅁䅁权噂䅂䅁允䅁䅁䅅䅁啁䡁汔䍙䅅䅁䅁䍄䉁䅁䅁䅂䅁䅁䅍䅄䅁䅁䅯杩䅁䅁䅯䅂䅁䅁䅯䅕䅑䅁䅅䅁䉁䅁䅁权䡂䅁䅁䍄䉁䅁䅁䅂䅁䅁䅍䅄䅁䅁䅯兄䅅䅁䅯充䅁䅁䅯䅖䅑䅁䅅䅁䉁䅁䅁䅆楂祙挰䅁䅁䅁杷允䅁䅁䅑䅁䑁䅁䅷䅁䭁䝁䉍䅁䭁䉁䅅䅁䭁䙁䕳䅁䉁䅁䅁允䅁䉁䅑䱉换䅅䅁䅁䵁䅉䅅䅁䕁䅁䅁睁䵁䅁䅁权呂䅁䅁权剁䅁䅁权㙁䅂䅁允䅁䅁䅅䅁啁䍁剄硫䅅䅁䅁䍄䉁䅁䅁䅂䅁䅁䅍䅄䅁䅁䅯睄䅅䅁䅯䅂䅁䅁䅯睗䅑䅁䅅䅁䉁䅁䅁䅆奁㔴䅕䅁䅁䅁杷允䅁䅁䅑䅁䑁䅁䅷䅁䭁䩁䅫䅁䭁䅁䅑䅁䭁䕁䔴䅁䉁䅁䅁允䅁䉁䅑䭹㑬允䅁䅁䵁䅉䅅䅁䕁䅁䅁睁䵁䅁䅁权䍄允䅁权䕁䅁䅁权㍁䅂䅁允䅁䅁䅅䅁啁䭁硷睅䅁䅁䅁䍄䉁䅁䅁䅂䅁䅁䅍䅄䅁䅁䅯睙䅅䅁䅯充䅁䅁䅯睔䅑䅁䅅䅁䉁䅁䅁权䡂䅁䅁䍄䉁䅁䅁䅂䅁䅁䅍䅄䅁䅁䅯兏䅅䅁䅯䅂䅁䅁䅯兖䅑䅁䅅䅁䉁䅁䅁䅆奃㕍䅍䅁䅁䅁杷允䅁䅁䅑䅁䑁䅁䅷䅁䭁䙁䄰䅁䭁䅁䅯䅁䭁䙁䔸䅁䉁䅁䅁允䅁䅁䅕呣䬰㘱睎吳䴸䅉䅅䅁䕁䅁䅁睁䵁䅁䅁权⭄允䅁权䕁䅁䅁权時䅂䅁允䅁䅁䅅䅁啁䝁浂杆䅁䅁䅁䍄䉁䅁䅁䅂䅁䅁䅍䅄䅁䅁䅯睙䅅䅁䅯充䅁䅁䅯睓䅑䅁䅅䅁䉁䅁䅁䅆䅁㝱具䅁䅁䅁杷允䅁䅁䅑䅁䑁䅁䅷䅁䭁乁䉷䅁䭁䉁䅅䅁䭁䝁䕧䅁䉁䅁䅁允䅁䉁䅑䕁䝎眴䅅䅁䵁䅉䅅䅁䕁䅁䅁睁䵁䅁䅁权橂允䅁权剁䅁䅁权坂䅂䅁允䅁䅁䅅䅁啁䍁瑃确䅁䅁䅁䍄䉁䅁䅁䅂䅁䅁䅍䅄䅁䅁䅯兙䅅䅁䅯权䅁䅁䅯免䅑䅁䅅䅁䉁䅁䅁兂畄䑦ㄸ牘䩲睐杷允䅁䅁䅑䅁䑁䅁䅷䅁䭁䝁䉍䅁䭁䉁䅅䅁䭁䙁䕯䅁䉁䅁䅁允䅁䉁䅑䈴畁杄䅁䅁䵁䅉䅅䅁䕁䅁䅁睁䵁䅁䅁权橂允䅁权剁䅁䅁权啂䅂䅁允䅁䅁䅅䅁啁䕁杁䅆䄴䅁䅁䍄䉁䅁䅁䅂䅁䅁䅍䅄䅁䅁䅯睙䅅䅁䅯充䅁䅁䅯䅕䅑䅁䅅䅁䉁䅁䅁䅆潃㉌久䅁䅁䅁杷允䅁䅁䅑䅁䑁䅁䅷䅁䭁䉁䉕䅁䭁䅁䅯䅁䭁䑁䕫䅁䉁䅁䅁允䅁䅁䅕椹捨㡪ㅌ䐵䴸䅉䅅䅁䕁䅁䅁睁䵁䅁䅁权橂允䅁权剁䅁䅁权䭂䅂䅁允䅁䅁䅅䅁啁䝁䅪杇䄰䅁䅁䍄䉁䅁䅁䅂䅁䅁䅍䅄䅁䅁䅯䅬䅅䅁䅯充䅁䅁䅯䅔䅑䅁䅅䅁䉁䅁䅁䅆䅄䩭楉允䅁䅁杷允䅁䅁䅑䅁䑁䅁䅷䅁䭁䩁䉳䅁䭁䅁䅑䅁䭁䙁䕙䅁䉁䅁䅁允䅁䉁䅑䉃䠹䅁䅁䅁䵁䅉䅅䅁䕁䅁䅁睁䵁䅁䅁权畂䅁䅁权剁䅁䅁权䵂䅂䅁允䅁䅁䅅䅁啁䙁䩧杖䅣䅁䅁䍄䉁䅁䅁䅂䅁䅁䅍䅄䅁䅁䅯杶䅅䅁䅯䅂䅁䅁䅯杖䅑䅁䅅䅁䉁䅁䅁䅆䥃䴱䅕䅁䅁䅁杷允䅁䅁䅑䅁䑁䅁䅷䅁䭁䕁䅑䅁䭁䉁䅅䅁䭁䝁䕫䅁䉁䅁䅁允䅁䉁䅑䍷㥑杘䅉䅁䵁䅉䅅䅁䕁䅁䅁睁䵁䅁䅁权晁䅁䅁权剁䅁䅁权⽄允䅁允䅁䅁䅅䅁啁䩁晩䉭䅅䅁䅁䍄䉁䅁䅁䅂䅁䅁䅍䅄䅁䅁䅯䅄䅁䅁䅯䅂䅁䅁䅯兡䅑䅁䅅䅁䉁䅁䅁䅆ぃ入䅑䅁䅁䅁杷允䅁䅁䅑䅁䑁䅁䅷䅁䭁䝁䉣䅁䭁䅁䅯䅁䭁䕁䕑䅁䉁䅁䅁允䅁䅁䅕免獩䙈歰稷䴸䅉䅅䅁䕁䅁䅁睁䵁䅁䅁权晁䅁䅁权剁䅁䅁权楂䅂䅁允䅁䅁䅅䅁啁偁祄杂䅷䅁䅁䍄䉁䅁䅁䅂䅁䅁䅍䅄䅁䅁䅯䅑䅅䅁䅯䅂䅁䅁䅯睓䅑䅁䅅䅁䉁䅁䅁䅆元䍵䅅䅁䅁䅁杷允䅁䅁䅑䅁䑁䅁䅷䅁䭁䉁䄸䅁䭁䉁䅅䅁䭁䙁䕙䅁䉁䅁䅁允䅁䉁䅑䑡䴹权䅁䅁䵁䅉䅅䅁䕁䅁䅁睁䵁䅁䅁权㕁䅁䅁权䕁䅁䅁权偂䅂䅁允䅁䅁䅅䅁啁䅁婁杘䅅䅁䅁䍄䉁䅁䅁䅂䅁䅁䅍䅄䅁䅁䅯李䅅䅁䅯充䅁䅁䅯杏䅑䅁䅅䅁䉁䅁䅁䅆杂㘲婕䅁䅁䅁杷允䅁䅁䅑䅁䑁䅁䅷䅁䭁䡁䅙䅁䭁䅁䍅䅁䭁䅁䍉䅁䉁䅁䅁允䅁䅁䅕獑ㅦ䍔楌唴䵁䅉䅅䅁䕁䅁䅁睁䵁䅁䅁权硄䅁䅁权䕁䅁䅁权浂䅂䅁允䅁䅁䅅䅁啁䱁㉤䅘䅁䅁䅁䍄䉁䅁䅁䅂䅁䅁䅍䅄䅁䅁䅯杈䅁䅁䅯充䅁䅁䅯睖䅑䅁䅅䅁䉁䅁䅁䅆䅃昷桷䅁䅁䅁杷允䅁䅁䅑䅁䑁䅁䅷䅁䭁䉁䉙䅁䭁䉁䅅䅁䭁䙁䕷䅁䉁䅁䅁允䅁䉁䅑䩣䑅权䅁䅁䵁䅉䅅䅁䕁䅁䅁睁䵁䅁䅁权晁䅁䅁权剁䅁䅁权塂䅂䅁允䅁䅁䅅䅁啁䩁慢䈴䅣䅁䅁䍄䉁䅁䅁䅂䅁䅁䅍䅄䅁䅁䅯睡䅅䅁䅯充䅁䅁䅯免䅑䅁䅅䅁䉁䅁䅁䅆杄䙧䬰䅁䅁䅁杷允䅁䅁䅑䅁䑁䅁䅷䅁䭁䝁䉕䅁䭁䉁䅅䅁䭁䕁䔸䅁䉁䅁䅁允䅁䅁䅯睒䅁䅁杷允䅁䅁䅑䅁䑁䅁䅷䅁䭁䅁䉍䅁䭁䉁䅅䅁䭁䙁䔰䅁䉁䅁䅁允䅁䉁䅑䅷湲䄯䅁䅁䵁䅉䅅䅁䕁䅁䅁睁䵁䅁䅁权求允䅁权剁䅁䅁权䱂䅂䅁允䅁䅁䅅䅁啁䵁䅄樶䅑䅁䅁䍄䉁䅁䅁䅂䅁䅁䅍䅄䅁䅁䅯䅣䅅䅁䅯权䅁䅁䅯䅘䅑䅁䅅䅁䉁䅁䅁兂䡃瑆佮ㄹ乍䅑杷允䅁䅁䅑䅁䑁䅁䅷䅁䭁䑁䄸䅁䭁䅁䅑䅁䭁䑁䕯䅁䉁䅁䅁允䅁䉁䅑䍩副䅁䅁䅁䵁䅉䅅䅁䕁䅁䅁睁䵁䅁䅁权求允䅁权剁䅁䅁权乂䅂䅁允䅁䅁䅅䅁啁䭁牄䑏䅙䅁䅁䍄䉁䅁䅁䅂䅁䅁䅍䅄䅁䅁䅯党䅅䅁䅯充䅁䅁䅯党䅑䅁䅅䅁䉁䅁䅁䅆杂䅶㑕䅁䅁䅁杷允䅁䅁䅑䅁䑁䅁䅷䅁䭁䡁䉷䅁䭁䅁䅯䅁䭁䕁䕑䅁䉁䅁䅁允䅁䅁䅕敥浫免獩䐱䴸䅉䅅䅁䕁䅁䅁睁䵁䅁䅁权㡃允䅁权䕁䅁䅁权䕂䅂䅁允䅁䅁䅅䅁啁䝁畔杁䅁䅁䅁䍄䉁䅁䅁䅂䅁䅁䅍䅄䅁䅁䅯眳䅅䅁䅯充䅁䅁䅯睘䅑䅁䅅䅁䉁䅁䅁䅆睁橒䩯䅁䅁䅁杷允䅁䅁䅑䅁䑁䅁䅷䅁䭁䝁䉕䅁䭁䉁䅅䅁䭁䕁䕷䅁䉁䅁䅁允䅁䉁䅑䍯潹杏䅁䅁䵁䅉䅅䅁䕁䅁䅁睁䵁䅁䅁权乃允䅁权剁䅁䅁权啂䅂䅁允䅁䅁䅅䅁啁䍁䕁䄳䄴䅁䅁䍄䉁䅁䅁䅂䅁䅁䅍䅄䅁䅁䅯党䅅䅁䅯充䅁䅁䅯杓䅑䅁䅅䅁䉁䅁䅁䅆䅂娷䈹䅁䅁䅁杷允䅁䅁䅑䅁䑁䅁䅷䅁䭁乁䅉䅁䭁䉁䅅䅁䭁䙁䔰䅁䉁䅁䅁允䅁䉁䅑乷佺杋䅁䅁䵁䅉䅅䅁䕁䅁䅁睁䵁䅁䅁权ㅁ允䅁权剁䅁䅁权奂䅂䅁允䅁䅁䅅䅁啁䑁摩硤䅣䅁䅁䍄䉁䅁䅁䅂䅁䅁䅍䅄䅁䅁䅯䄸䅁䅁䅯充䅁䅁䅯兔䅑䅁䅅䅁䉁䅁䅁权䡂䅁䅁䍄䉁䅁䅁䅂䅁䅁䅍䅄䅁䅁䅯杍䅅䅁䅯充䅁䅁䅯杚䅑䅁䅅䅁䉁䅁䅁䅆浂䭙䑍䅁䅁䅁杷允䅁䅁䅑䅁䑁䅁䅷䅁䭁䕁䄰䅁䭁䅁䅯䅁䭁䝁䕑䅁䉁䅁䅁允䅁䅁䅕䡳潊敫㠱啅䵁䅉䅅䅁䕁䅁䅁睁䵁䅁䅁权求允䅁权剁䅁䅁权塂䅂䅁允䅁䅁䅅䅁啁䕁潃唳䅍䅁䅁䍄䉁䅁䅁䅂䅁䅁䅍䅄䅁䅁䅯䅘䅅䅁䅯䅂䅁䅁䅯睓䅑䅁䅅䅁䉁䅁䅁䅆䅄捑䈸䅁䅁䅁杷允䅁䅁䅑䅁䑁䅁䅷䅁䭁䝁䉣䅁䭁䉁䅅䅁䭁䙁䕳䅁䉁䅁䅁允䅁䉁䅑港潣睍䅁䅁䵁䅉䅅䅁䕁䅁䅁睁䵁䅁䅁权楄允䅁权剁䅁䅁权剂䅂䅁允䅁䅁䅅䅁啁䅁煄杍䅙䅁䅁䍄䉁䅁䅁䅂䅁䅁䅍䅄䅁䅁䅯共䅁䅁䅯权䅁䅁䅯睎䅑䅁䅅䅁䉁䅁䅁兂瑁灳瘳㡰扢睐杷允䅁䅁䅑䅁䑁䅁䅷䅁䭁䝁䉙䅁䭁䉁䅅䅁䭁䝁䕕䅁䉁䅁䅁允䅁䉁䅑䙧硩児䅅䅁䵁䅉䅅䅁䕁䅁䅁睁䵁䅁䅁权湂允䅁权剁䅁䅁权求䅂䅁允䅁䅁䅅䅁啁乁礹䍗䅧䅁䅁䍄䉁䅁䅁䅂䅁䅁䅍䅄䅁䅁䅯眷䅁䅁䅯充䅁䅁䅯䅚䅑䅁䅅䅁䉁䅁䅁䅆䅂牐䝷䅁䅁䅁杷允䅁䅁䅑䅁䑁䅁䅷䅁䭁䱁䈸䅁䭁䅁䅯䅁䭁䑁䕯䅁䉁䅁䅁允䅁䅁䅕㙹䙆癴㥐䐳䴸䅉䅅䅁䕁䅁䅁睁䵁䅁䅁权浂允䅁权剁䅁䅁权䵂䅂䅁允䅁䅁䅅䅁啁䅁噄啋䉳䅁䅁䍄䉁䅁䅁䅂䅁䅁䅍䅄䅁䅁䅯睚䅅䅁䅯充䅁䅁䅯䅔䅑䅁䅅䅁䉁䅁䅁䅆㥁攰晣䅁䅁䅁杷允䅁䅁䅑䅁䑁䅁䅷䅁䭁䭁䅅䅁䭁䉁䅅䅁䭁䑁䕅䅁䉁䅁䅁允䅁䉁䅑䕁慤免䅁䅁䵁䅉䅅䅁䕁䅁䅁睁䵁䅁䅁权㡄䅁䅁权剁䅁䅁权奂䅂䅁允䅁䅁䅅䅁啁䩁洱兕䅧䅁䅁䍄䉁䅁䅁䅂䅁䅁䅍䅄䅁䅁䅯睚䅅䅁䅯充䅁䅁䅯䅖䅑䅁䅅䅁䉁䅁䅁权䡂䅁䅁䍄䉁䅁䅁䅂䅁䅁䅍䅄䅁䅁䅯杏䅁䅁䅯权䅁䅁䅯䅙䅑䅁䅅䅁䉁䅁䅁兂剄瑉㕶浦⭲睐杷允䅁䅁䅑䅁䑁䅁䅷䅁䭁䭁䉧䅁䭁䅁䅑䅁䭁䙁䔸䅁䉁䅁䅁允䅁䉁䅑䕁晁䅁䅁䅁䵁䅉䅅䅁䕁䅁䅁睁䵁䅁䅁权㕃允䅁权䭁䅁䅁权奂䅂䅁允䅁䅁䅅䅁䙁䱁摋㘷䝦⽓⼰䍄䉁䅁䅁䅂䅁䅁䅍䅄䅁䅁䅯其䅁䅁䅯䅂䅁䅁䅯杓䅑䅁䅅䅁䉁䅁䅁䅆佂材䅫䅁䅁䅁杷允䅁䅁䅑䅁䑁䅁䅷䅁䭁䩁䅁䅁䭁䅁䅑䅁䭁䕁䕳䅁䉁䅁䅁允䅁䉁䅑䱯朱䅁䅁䅁䵁䅉䅅䅁䕁䅁䅁睁䵁䅁䅁权晃允䅁权䕁䅁䅁权噂䅂䅁允䅁䅁䅅䅁䭁䕁䅣䅁䵁䅉䅅䅁䕁䅁䅁睁䵁䅁䅁权扂允䅁权剁䅁䅁权塂䅂䅁允䅁䅁䅅䅁啁䅁歃䥉䅅䅁䅁䍄䉁䅁䅁䅂䅁䅁䅍䅄䅁䅁䅯杌䅅䅁䅯权䅁䅁䅯睕䅑䅁䅅䅁䉁䅁䅁兂乄䵺䵺䵺捺睐杷允䅁䅁䅑䅁䑁䅁䅷䅁䭁䕁䉧䅁䭁䉁䅅䅁䭁䙁䔴䅁䉁䅁䅁允䅁䉁䅑䩁瑖杁䅁䅁䵁䅉䅅䅁䕁䅁䅁睁䵁䅁䅁权摂䅁䅁权剁䅁䅁权乂䅂䅁允䅁䅁䅅䅁啁䕁㙁桮䅫䅁䅁䍄䉁䅁䅁䅂䅁䅁䅍䅄䅁䅁䅯兘䅁䅁䅯充䅁䅁䅯杗䅑䅁䅅䅁䉁䅁䅁䅆䅄爴慁䅁䅁䅁杷允䅁䅁䅑䅁䑁䅁䅷䅁䭁䱁䉅䅁䭁䉁䅅䅁䭁䕁䕑䅁䉁䅁䅁允䅁䉁䅑䱑䵱䅕䅁䅁䵁䅉䅅䅁䕁䅁䅁睁䵁䅁䅁权䉁允䅁权剁䅁䅁权偂䅂䅁允䅁䅁䅅䅁䭁䕁䅣䅁䵁䅉䅅䅁䕁䅁䅁睁䵁䅁䅁权奄䅁䅁权剁䅁䅁权湂䅂䅁允䅁䅁䅅䅁啁佁器砹䅯䅁䅁䍄䉁䅁䅁䅂䅁䅁䅍䅄䅁䅁䅯允䅅䅁䅯充䅁䅁䅯杖䅑䅁䅅䅁䉁䅁䅁䅆䅁䐶䭴䅁䅁䅁杷允䅁䅁䅑䅁䑁䅁䅷䅁䭁䍁䅁䅁䭁䅁䅑䅁䭁䙁䕑䅁䉁䅁䅁允䅁䉁䅑䉳呒允䅁䅁䵁䅉䅅䅁䕁䅁䅁睁䵁䅁䅁权桄允䅁权䉁杁䅁权䍁杁䅁允䅁䅁䅅䅁䙁佁汧汕䍹乣䅆䍄䉁䅁䅁䅂䅁䅁䅍䅄䅁䅁䅯允䅅䅁䅯充䅁䅁䅯杕䅑䅁䅅䅁䉁䅁䅁䅆奂䕘䭊䅁䅁䅁杷允䅁䅁䅑䅁䑁䅁䅷䅁䭁佁䅉䅁䭁䉁䅅䅁䭁䝁䕑䅁䉁䅁䅁允䅁䉁䅑䅉㝒睍䅁䅁䵁䅉䅅䅁䕁䅁䅁睁䵁䅁䅁权流䅁䅁权䕁䅁䅁权敂䅂䅁允䅁䅁䅅䅁啁䍁噧䅌䅁䅁䅁䍄䉁䅁䅁䅂䅁䅁䅍䅄䅁䅁䅯权䅅䅁䅯䅂䅁䅁䅯免䅑䅁䅅䅁䉁䅁䅁䅆兂䑆䅉䅁䅁䅁杷允䅁䅁䅑䅁䑁䅁䅷䅁䭁䡁䉅䅁䭁䉁䅅䅁䭁䝁䕉䅁䉁䅁䅁允䅁䉁䅑䍡㙗䅃䅁䅁䵁䅉䅅䅁䕁䅁䅁睁䵁䅁䅁权权允䅁权䕁䅁䅁权敂䅂䅁允䅁䅁䅅䅁啁䵁汄䅫䅁䅁䅁䍄䉁䅁䅁䅂䅁䅁䅍䅄䅁䅁䅯允䅅䅁䅯充䅁䅁䅯䅔䅑䅁䅅䅁䉁䅁䅁䅆杂㙤匱䅁䅁䅁杷允䅁䅁䅑䅁䑁䅁䅷䅁䭁䍁䅕䅁䭁䅁䅑䅁䭁䙁䔴䅁䉁䅁䅁允䅁䉁䅑佁婅䅁䅁䅁䵁䅉䅅䅁䕁䅁䅁睁䵁䅁䅁权奃允䅁权䕁䅁䅁权歂䅂䅁允䅁䅁䅅䅁啁䡁䍧杊䅁䅁䅁䍄䉁䅁䅁䅂䅁䅁䅍䅄䅁䅁䅯睡䅁䅁䅯䅂䅁䅁䅯睙䅑䅁䅅䅁䉁䅁䅁䅆潁到䅕䅁䅁䅁杷允䅁䅁䅑䅁䑁䅁䅷䅁䭁䝁䄸䅁䭁䉁䅅䅁䭁䝁䕅䅁䉁䅁䅁允䅁䉁䅑䥑捦䅅䅁䅁䵁䅉䅅䅁䕁䅁䅁睁䵁䅁䅁权䉁允䅁权剁䅁䅁权䭂䅂䅁允䅁䅁䅅䅁啁䩁㙂ㄷ䄸䅁䅁䍄䉁䅁䅁䅂䅁䅁䅍䅄䅁䅁䅯眲䅁䅁䅯䅂䅁䅁䅯杓䅑䅁䅅䅁䉁䅁䅁䅆杁瑄䅳䅁䅁䅁杷允䅁䅁䅑䅁䑁䅁䅷䅁䭁䭁䅑䅁䭁䉁䅅䅁䭁䕁䔸䅁䉁䅁䅁允䅁䅁䅯睒䅁䅁杷允䅁䅁䅑䅁䑁䅁䅷䅁䭁䍁䉁䅁䭁䉁䅅䅁䭁䝁䕑䅁䉁䅁䅁允䅁䉁䅑䵯㑶元䅁䅁䵁䅉䅅䅁䕁䅁䅁睁䵁䅁䅁权歃䅁䅁权剁䅁䅁权⽄允䅁允䅁䅁䅅䅁啁䵁呁剎䅕䅁䅁䍄䉁䅁䅁䅂䅁䅁䅍䅄䅁䅁䅯睲䅁䅁䅯充䅁䅁䅯兏䅑䅁䅅䅁䉁䅁䅁䅆䅃䅷地䅁䅁䅁杷允䅁䅁䅑䅁䑁䅁䅷䅁䭁䥁䉑䅁䭁䅁䍅䅁䭁䅁䍍䅁䉁䅁䅁允䅁䅁䅕慱䙁商橥唰䵁䅉䅅䅁䕁䅁䅁睁䵁䅁䅁权十允䅁权剁䅁䅁权硁䅂䅁允䅁䅁䅅䅁啁䵁䥃兇䅷䅁䅁䍄䉁䅁䅁䅂䅁䅁䅍䅄䅁䅁䅯杏䅁䅁䅯䅂䅁䅁䅯䅑䅑䅁䅅䅁䉁䅁䅁䅆兄杹䅧䅁䅁䅁杷允䅁䅁䅑䅁䑁䅁䅷䅁䭁䭁䅑䅁䭁䉁䅅䅁䭁䝁䕉䅁䉁䅁䅁允䅁䉁䅑䵙橗睅䅁䅁䵁䅉䅅䅁䕁䅁䅁睁䵁䅁䅁权剂允䅁权䕁䅁䅁权時䅂䅁允䅁䅁䅅䅁啁䙁䑭䅬䅍䅁䅁䍄䉁䅁䅁䅂䅁䅁䅍䅄䅁䅁䅯朳䅅䅁䅯䅂䅁䅁䅯杕䅑䅁䅅䅁䉁䅁䅁䅆剃兔䅉䅁䅁䅁杷允䅁䅁䅑䅁䑁䅁䅷䅁䭁䭁䅑䅁䭁䉁䅅䅁䭁䙁䕙䅁䉁䅁䅁允䅁䉁䅑䬴⭄充䅁䅁䵁䅉䅅䅁䕁䅁䅁睁䵁䅁䅁权歃䅁䅁权剁䅁䅁权桂䅂䅁允䅁䅁䅅䅁啁佁㡂桃䅅䅁䅁䍄䉁䅁䅁䅂䅁䅁䅍䅄䅁䅁䅯睲䅅䅁䅯䅂䅁䅁䅯杙䅑䅁䅅䅁䉁䅁䅁䅆䅂睕䐸䅁䅁䅁杷允䅁䅁䅑䅁䑁䅁䅷䅁䭁䭁䅑䅁䭁䉁䅅䅁䭁䙁䕑䅁䉁䅁䅁允䅁䉁䅑䵁伵䅅䅁䅁䵁䅉䅅䅁䕁䅁䅁睁䵁䅁䅁权畁允䅁权䭁䅁䅁权杂䅂䅁允䅁䅁䅅䅁䙁䥁噇㑑獴㤵⽳䍄䉁䅁䅁䅂䅁䅁䅍䅄䅁䅁䅯兩䅅䅁䅯䅂䅁䅁䅯䅙䅑䅁䅅䅁䉁䅁䅁䅆睂㉪䅫䅁䅁䅁杷允䅁䅁䅑䅁䑁䅁䅷䅁䭁䍁䉕䅁䭁䅁䅯䅁䭁䑁䕣䅁䉁䅁䅁允䅁䅁䅕呣䬰㘱睎稫䴸䅉䅅䅁䕁䅁䅁睁䵁䅁䅁权⭁允䅁权剁䅁䅁权啂䅂䅁允䅁䅁䅅䅁啁䉁睁䍯䄴䅁䅁䍄䉁䅁䅁䅂䅁䅁䅍䅄䅁䅁䅯䅰䅁䅁䅯充䅁䅁䅯杓䅑䅁䅅䅁䉁䅁䅁䅆杂畒佳䅁䅁䅁杷允䅁䅁䅑䅁䑁䅁䅷䅁䭁䙁䉣䅁䭁䉁䅅䅁䭁䕁䔰䅁䉁䅁䅁允䅁䉁䅑祣佭睂䅁䅁䵁䅉䅅䅁䕁䅁䅁睁䵁䅁䅁权歃䅁䅁权剁䅁䅁权塂䅂䅁允䅁䅁䅅䅁啁䥁瑁睆䄴䅁䅁䍄䉁䅁䅁䅂䅁䅁䅍䅄䅁䅁䅯杰䅅䅁䅯䅂䅁䅁䅯兏䅑䅁䅅䅁䉁䅁䅁䅆兄卋䅑䅁䅁䅁杷允䅁䅁䅑䅁䑁䅁䅷䅁䭁乁䉯䅁䭁䅁䅑䅁䭁䕁䕳䅁䉁䅁䅁允䅁䉁䅑䩑⭚䅁䅁䅁䵁䅉䅅䅁䕁䅁䅁睁䵁䅁䅁权療允䅁权剁䅁䅁权䭂䅂䅁允䅁䅁䅅䅁䭁䕁䅣䅁䵁䅉䅅䅁䕁䅁䅁睁䵁䅁䅁权楁䅁䅁权䕁䅁䅁权䵂䅂䅁允䅁䅁䅅䅁啁䝁渫䅑䅁䅁䅁䍄䉁䅁䅁䅂䅁䅁䅍䅄䅁䅁䅯杈䅅䅁䅯充䅁䅁䅯党䅑䅁䅅䅁䉁䅁䅁䅆䅂う浅䅁䅁䅁杷允䅁䅁䅑䅁䑁䅁䅷䅁䭁䥁䅅䅁䭁䅁䅑䅁䭁䙁䕯䅁䉁䅁䅁允䅁䉁䅑㙣卧䅁䅁䅁䵁䅉䅅䅁䕁䅁䅁睁䵁䅁䅁权扃䅁䅁权剁䅁䅁权楂䅂䅁允䅁䅁䅅䅁啁䥁噢兤䅳䅁䅁䍄䉁䅁䅁䅂䅁䅁䅍䅄䅁䅁䅯睭䅁䅁䅯充䅁䅁䅯䅕䅑䅁䅅䅁䉁䅁䅁䅆䥁䨳乕䅁䅁䅁杷允䅁䅁䅑䅁䑁䅁䅷䅁䭁䥁䈰䅁䭁䅁䅑䅁䭁䝁䕧䅁䉁䅁䅁允䅁䉁䅑䵒㙣䅁䅁䅁䵁䅉䅅䅁䕁䅁䅁睁䵁䅁䅁权求允䅁权剁䅁䅁权敂䅂䅁允䅁䅁䅅䅁啁䥁䭁䑊䅍䅁䅁䍄䉁䅁䅁䅂䅁䅁䅍䅄䅁䅁䅯眵䅅䅁䅯权䅁䅁䅯䅒䅑䅁䅅䅁䉁䅁䅁兂祄欰椱䙅䥧䅑杷允䅁䅁䅑䅁䑁䅁䅷䅁䭁䩁䅳䅁䭁䉁䅅䅁䭁䙁䕣䅁䉁䅁䅁允䅁䉁䅑䵫䙮兄䅁䅁䵁䅉䅅䅁䕁䅁䅁睁䵁䅁䅁权扁允䅁权剁䅁䅁权時䅂䅁允䅁䅁䅅䅁啁䝁ㅂ䡩䅑䅁䅁䍄䉁䅁䅁䅂䅁䅁䅍䅄䅁䅁䅯兢䅅䅁䅯充䅁䅁䅯睓䅑䅁䅅䅁䉁䅁䅁䅆权⭘㑯䅁䅁䅁杷允䅁䅁䅑䅁䑁䅁䅷䅁䭁䅁䉉䅁䭁䅁䅑䅁䭁䕁䕁䅁䉁䅁䅁允䅁䉁䅑䉁婎杁䅁䅁䵁䅉䅅䅁䕁䅁䅁睁䵁䅁䅁权牁允䅁权剁䅁䅁权噂䅂䅁允䅁䅁䅅䅁啁佁湧杶䅫䅁䅁䍄䉁䅁䅁䅂䅁䅁䅍䅄䅁䅁䅯杚䅅䅁䅯䅂䅁䅁䅯睖䅑䅁䅅䅁䉁䅁䅁䅆䥁楓䉕䅁䅁䅁杷允䅁䅁䅑䅁䑁䅁䅷䅁䭁䍁䉉䅁䭁䉁䅅䅁䭁䝁䕉䅁䉁䅁䅁允䅁䉁䅑䭷噡兎䅁䅁䵁䅉䅅䅁䕁䅁䅁睁䵁䅁䅁权牁䅁䅁权䕁䅁䅁权杂䅂䅁允䅁䅁䅅䅁啁䉁楒睆䅁䅁䅁䍄䉁䅁䅁䅂䅁䅁䅍䅄䅁䅁䅯杉䅅䅁䅯充䅁䅁䅯睓䅑䅁䅅䅁䉁䅁䅁䅆䅄噮ㅧ䅁䅁䅁杷允䅁䅁䅑䅁䑁䅁䅷䅁䭁䅁䉧䅁䭁䅁䅯䅁䭁䕁䕁䅁䉁䅁䅁允䅁䅁䅕⽺呤㘴扗䕃䵁䅉䅅䅁䕁䅁䅁睁䵁䅁䅁权䭂允䅁权剁䅁䅁权兂䅂䅁允䅁䅁䅅䅁䭁䕁䅣䅁䵁䅉䅅䅁䕁䅁䅁睁䵁䅁䅁权楁允䅁权剁䅁䅁权䵂䅂䅁允䅁䅁䅅䅁啁䵁灃汗䄴䅁䅁䍄䉁䅁䅁䅂䅁䅁䅍䅄䅁䅁䅯䅆䅅䅁䅯䅂䅁䅁䅯兏䅑䅁䅅䅁䉁䅁䅁䅆歄穧䅍䅁䅁䅁杷允䅁䅁䅑䅁䑁䅁䅷䅁䭁䉁䉕䅁䭁䅁䅑䅁䭁䑁䕫䅁䉁䅁䅁允䅁䉁䅑䑙教䅁䅁䅁䵁䅉䅅䅁䕁䅁䅁睁䵁䅁䅁权䉂允䅁权䕁䅁䅁权湂䅂䅁允䅁䅁䅅䅁啁䡁䡁眰䅁䅁䅁䍄䉁䅁䅁䅂䅁䅁䅍䅄䅁䅁䅯杶䅁䅁䅯充䅁䅁䅯兙䅑䅁䅅䅁䉁䅁䅁䅆䅁㑍㝨兂䅁䅁杷允䅁䅁䅑䅁䑁䅁䅷䅁䭁䕁䅍䅁䭁䅁䅑䅁䭁䑁䕫䅁䉁䅁䅁允䅁䉁䅑䄲楆䅁䅁䅁䵁䅉䅅䅁䕁䅁䅁睁䵁䅁䅁权䑂䅁䅁权䉁杁䅁权䑁杁䅁允䅁䅁䅅䅁䙁䕁㥡昫婂睇䉆䍄䉁䅁䅁䅂䅁䅁䅍䅄䅁䅁䅯睖䅁䅁䅯充䅁䅁䅯杚䅑䅁䅅䅁䉁䅁䅁䅆元奰䕑䅁䅁䅁杷允䅁䅁䅑䅁䑁䅁䅷䅁䭁䍁䉉䅁䭁䉁䅅䅁䭁䙁䕑䅁䉁䅁䅁允䅁䉁䅑佁灸杘䅁䅁䵁䅉䅅䅁䕁䅁䅁睁䵁䅁䅁权㉁䅁䅁权剁䅁䅁权䵂䅂䅁允䅁䅁䅅䅁啁䉁瑺內䅳䅁䅁䍄䉁䅁䅁䅂䅁䅁䅍䅄䅁䅁䅯杙䅅䅁䅯充䅁䅁䅯兗䅑䅁䅅䅁䉁䅁䅁䅆䅃卦奅䅁䅁䅁杷允䅁䅁䅑䅁䑁䅁䅷䅁䭁䥁䅯䅁䭁䉁䅅䅁䭁䑁䕯䅁䉁䅁䅁允䅁䅁䅯睒䅁䅁杷允䅁䅁䅑䅁䑁䅁䅷䅁䭁䉁䈴䅁䭁䅁䅑䅁䭁䙁䔸䅁䉁䅁䅁允䅁䉁䅑䕃乵允䅁䅁䵁䅉䅅䅁䕁䅁䅁睁䵁䅁䅁权剂䅁䅁权剁䅁䅁权乂䅂䅁允䅁䅁䅅䅁啁偁偩䉭䅅䅁䅁䍄䉁䅁䅁䅂䅁䅁䅍䅄䅁䅁䅯杲䅁䅁䅯充䅁䅁䅯杙䅑䅁䅅䅁䉁䅁䅁䅆睄ㅗ䘴䅁䅁䅁杷允䅁䅁䅑䅁䑁䅁䅷䅁䭁䉁䈴䅁䭁䅁䅯䅁䭁䑁䕣䅁䉁䅁䅁允䅁䅁䅕䭆䠵場啯䐯䴸䅉䅅䅁䕁䅁䅁睁䵁䅁䅁权㍁允䅁权剁䅁䅁权歂䅂䅁允䅁䅁䅅䅁啁䵁噂卑䅙䅁䅁䍄䉁䅁䅁䅂䅁䅁䅍䅄䅁䅁䅯杲䅁䅁䅯充䅁䅁䅯睗䅑䅁䅅䅁䉁䅁䅁䅆奄䡈䘴䅁䅁䅁杷允䅁䅁䅑䅁䑁䅁䅷䅁䭁乁䈴䅁䭁䅁䅑䅁䭁䑁䕣䅁䉁䅁䅁允䅁䉁䅑穈䝍䅁䅁䅁䵁䅉䅅䅁䕁䅁䅁睁䵁䅁䅁权畃䅁䅁权剁䅁䅁权䱂䅂䅁允䅁䅁䅅䅁啁䩁桁䅬䅕䅁䅁䍄䉁䅁䅁䅂䅁䅁䅍䅄䅁䅁䅯杲䅁䅁䅯充䅁䅁䅯杕䅑䅁䅅䅁䉁䅁䅁䅆睂卐䘸䅁䅁䅁杷允䅁䅁䅑䅁䑁䅁䅷䅁䭁䝁䉁䅁䭁䅁䅑䅁䭁䙁䕷䅁䉁䅁䅁允䅁䉁䅑䑧啇䅁䅁䅁䵁䅉䅅䅁䕁䅁䅁睁䵁䅁䅁权佁允䅁权剁䅁䅁权乂䅂䅁允䅁䅁䅅䅁啁䑁䍨䅮䅉䅁䅁䍄䉁䅁䅁䅂䅁䅁䅍䅄䅁䅁䅯兵䅁䅁䅯充䅁䅁䅯䅡䅑䅁䅅䅁䉁䅁䅁䅆杄浮戸䅁䅁䅁杷允䅁䅁䅑䅁䑁䅁䅷䅁䭁䱁䉕䅁䭁䉁䅅䅁䭁偁䈸䅁䉁䅁䅁允䅁䉁䅑倴汩杔䅁䅁䵁䅉䅅䅁䕁䅁䅁睁䵁䅁䅁权敁䅁䅁权䕁䅁䅁权煂䅂䅁允䅁䅁䅅䅁啁䍁㉪兒䅁䅁䅁䍄䉁䅁䅁䅂䅁䅁䅍䅄䅁䅁䅯睉䅅䅁䅯䅂䅁䅁䅯䅕䅑䅁䅅䅁䉁䅁䅁䅆瑂剙䅯䅁䅁䅁杷允䅁䅁䅑䅁䑁䅁䅷䅁䭁䭁䉉䅁䭁䉁䅅䅁䭁䝁䕣䅁䉁䅁䅁允䅁䉁䅑䥷摖䅉䅁䅁䵁䅉䅅䅁䕁䅁䅁睁䵁䅁䅁权㑃䅁䅁权剁䅁䅁权婂䅂䅁允䅁䅁䅅䅁啁䝁䕁杁䄰䅁䅁䍄䉁䅁䅁䅂䅁䅁䅍䅄䅁䅁䅯睪䅁䅁䅯䅂䅁䅁䅯兘䅑䅁䅅䅁䉁䅁䅁䅆䥃匷䄸䅁䅁䅁杷允䅁䅁䅑䅁䑁䅁䅷䅁䭁乁䅍䅁䭁䅁䅑䅁䭁䝁䕙䅁䉁䅁䅁允䅁䉁䅑佂剚䅁䅁䅁䵁䅉䅅䅁䕁䅁䅁睁䵁䅁䅁权䥂䅁䅁权剁䅁䅁权潂䅂䅁允䅁䅁䅅䅁啁乁桁杯䅣䅁䅁䍄䉁䅁䅁䅂䅁䅁䅍䅄䅁䅁䅯杲䅁䅁䅯充䅁䅁䅯杗䅑䅁䅅䅁䉁䅁䅁䅆睂㝎䕍䅁䅁䅁杷允䅁䅁䅑䅁䑁䅁䅷䅁䭁乁䄴䅁䭁䅁䅑䅁䭁䝁䕣䅁䉁䅁䅁允䅁䉁䅑䕱卖允䅁䅁䵁䅉䅅䅁䕁䅁䅁睁䵁䅁䅁权畃䅁䅁权剁䅁䅁权啂䅂䅁允䅁䅁䅅䅁啁䍁佨兓䅑䅁䅁䍄䉁䅁䅁䅂䅁䅁䅍䅄䅁䅁䅯兵䅁䅁䅯充䅁䅁䅯杕䅑䅁䅅䅁䉁䅁䅁䅆湄䩚塕䅁䅁䅁杷允䅁䅁䅑䅁䑁䅁䅷䅁䭁乁䅑䅁䭁䅁䅯䅁䭁䝁䕙䅁䉁䅁䅁允䅁䅁䅕場啯歲桦爲䴸䅉䅅䅁䕁䅁䅁睁䵁䅁䅁权䍃䅁䅁权剁䅁䅁权捂䅂䅁允䅁䅁䅅䅁啁䕁呂礫䄸䅁䅁䍄䉁䅁䅁䅂䅁䅁䅍䅄䅁䅁䅯睑䅅䅁䅯权䅁䅁䅯䅘䅑䅁䅅䅁䉁䅁䅁兂䕂㉩湺㘫汮睐杷允䅁䅁䅑䅁䑁䅁䅷䅁䭁䕁䉙䅁䭁䅁䅯䅁䭁䝁䕧䅁䉁䅁䅁允䅁䅁䅕癱午坔光䑵䴸䅉䅅䅁䕁䅁䅁睁䵁䅁䅁权畃䅁䅁权剁䅁䅁权兂䅂䅁允䅁䅁䅅䅁啁䕁捂杒䅑䅁䅁䍄䉁䅁䅁䅂䅁䅁䅍䅄䅁䅁䅯睕䅅䅁䅯充䅁䅁䅯睔䅑䅁䅅䅁䉁䅁䅁权䡂䅁䅁䍄䉁䅁䅁䅂䅁䅁䅍䅄䅁䅁䅯睕䅅䅁䅯充䅁䅁䅯眯䅅䅁䅅䅁䉁䅁䅁䅆杁椯爴䅁䅁䅁杷允䅁䅁䅑䅁䑁䅁䅷䅁䭁䭁䉑䅁䭁䉁䅅䅁䭁䙁䕑䅁䉁䅁䅁允䅁䉁䅑⽍摙䅄䅁䅁䵁䅉䅅䅁䕁䅁䅁睁䵁䅁䅁权呂允䅁权剁䅁䅁权楂䅂䅁允䅁䅁䅅䅁啁䝁㉂䍲䅷䅁䅁䍄䉁䅁䅁䅂䅁䅁䅍䅄䅁䅁䅯克䅁䅁䅯充䅁䅁䅯䅗䅑䅁䅅䅁䉁䅁䅁䅆䥄汫䕕䅁䅁䅁杷允䅁䅁䅑䅁䑁䅁䅷䅁䭁䙁䉷䅁䭁䉁䅅䅁䭁䕁䔴䅁䉁䅁䅁允䅁䉁䅑䱩慺杅䅁䅁䵁䅉䅅䅁䕁䅁䅁睁䵁䅁䅁权卂允䅁权䭁䅁䅁权湂䅂䅁允䅁䅁䅅䅁䙁䩁婱婭婭摭⽫䍄䉁䅁䅁䅂䅁䅁䅍䅄䅁䅁䅯朸䅅䅁䅯充䅁䅁䅯兘䅑䅁䅅䅁䉁䅁䅁䅆杁氳塧䅁䅁䅁杷允䅁䅁䅑䅁䑁䅁䅷䅁䭁䥁䅯䅁䭁䅁䅑䅁䭁䙁䕧䅁䉁䅁䅁允䅁䅁䅯睒䅁䅁杷允䅁䅁䅑䅁䑁䅁䅷䅁䭁䕁䉉䅁䭁䅁䅑䅁䭁䑁䕅䅁䉁䅁䅁允䅁䉁䅑䕁戹䅁䅁䅁䵁䅉䅅䅁䕁䅁䅁睁䵁䅁䅁权ㅁ允䅁权剁䅁䅁权楂䅂䅁允䅁䅁䅅䅁啁䕁偨刱䅕䅁䅁䍄䉁䅁䅁䅂䅁䅁䅍䅄䅁䅁䅯具䅁䅁䅯充䅁䅁䅯杘䅑䅁䅅䅁䉁䅁䅁䅆䅂䕏猱䅁䅁䅁杷允䅁䅁䅑䅁䑁䅁䅷䅁䭁䑁䉕䅁䭁䉁䅅䅁䭁䙁䕳䅁䉁䅁䅁允䅁䉁䅑䥁㕡兆䅁䅁䵁䅉䅅䅁䕁䅁䅁睁䵁䅁䅁权ㅁ允䅁权剁䅁䅁权坂䅂䅁允䅁䅁䅅䅁啁䕁塂剖䅍䅁䅁䍄䉁䅁䅁䅂䅁䅁䅍䅄䅁䅁䅯杋䅅䅁䅯䅂䅁䅁䅯兖䅑䅁䅅䅁䉁䅁䅁䅆佃䍌䅣䅁䅁䅁杷允䅁䅁䅑䅁䑁䅁䅷䅁䭁偁䈴䅁䭁䅁䅑䅁䭁䙁䕳䅁䉁䅁䅁允䅁䉁䅑䙫䅸䅁䅁䅁䵁䅉䅅䅁䕁䅁䅁睁䵁䅁䅁权歄䅁䅁权剁䅁䅁权敂䅂䅁允䅁䅁䅅䅁啁䍁⭃桉䅍䅁䅁䍄䉁䅁䅁䅂䅁䅁䅍䅄䅁䅁䅯兎䅅䅁䅯充䅁䅁䅯杕䅑䅁䅅䅁䉁䅁䅁䅆允正卍䅁䅁䅁杷允䅁䅁䅑䅁䑁䅁䅷䅁䭁䩁䅫䅁䭁䅁䅑䅁䭁䙁䕅䅁䉁䅁䅁允䅁䉁䅑䥗⭭䅁䅁䅁䵁䅉䅅䅁䕁䅁䅁睁䵁䅁䅁权㡄䅁䅁权䭁䅁䅁权奂䅂䅁允䅁䅁䅅䅁䙁䕁䵯楁䡵瑆⽫䍄䉁䅁䅁䅂䅁䅁䅍䅄䅁䅁䅯兂䅅䅁䅯充䅁䅁䅯睓䅑䅁䅅䅁䉁䅁䅁䅆䅃㙶啳䅁䅁䅁杷允䅁䅁䅑䅁䑁䅁䅷䅁䭁䑁䉕䅁䭁䉁䅅䅁䭁䙁䕑䅁䉁䅁䅁允䅁䉁䅑䈴湥睃䅁䅁䵁䅉䅅䅁䕁䅁䅁睁䵁䅁䅁权ㅁ允䅁权剁䅁䅁权䭂䅂䅁允䅁䅁䅅䅁啁乁奂䅢䅳䅁䅁䍄䉁䅁䅁䅂䅁䅁䅍䅄䅁䅁䅯䅸䅁䅁䅯䅂䅁䅁䅯睕䅑䅁䅅䅁䉁䅁䅁䅆潁䕯䅳䅁䅁䅁杷允䅁䅁䅑䅁䑁䅁䅷䅁䭁䉁䈴䅁䭁䅁䅯䅁䭁䙁䔴䅁䉁䅁䅁允䅁䅁䅕卸睃浣剩吹䴸䅉䅅䅁䕁䅁䅁睁䵁䅁䅁权乂䅁䅁权剁䅁䅁权偂䅂䅁允䅁䅁䅅䅁啁䝁奨䉨䅯䅁䅁䍄䉁䅁䅁䅂䅁䅁䅍䅄䅁䅁䅯眰䅁䅁䅯充䅁䅁䅯杔䅑䅁䅅䅁䉁䅁䅁䅆䅄㍘允䅁䅁䅁杷允䅁䅁䅑䅁䑁䅁䅷䅁䭁䵁䈰䅁䭁䉁䅅䅁䭁䙁䔴䅁䉁䅁䅁允䅁䉁䅑䕳畅杏䅁䅁䵁䅉䅅䅁䕁䅁䅁睁䵁䅁䅁权䥄䅁䅁权䕁䅁䅁权呂䅂䅁允䅁䅁䅅䅁啁䍁杧睐䅁䅁䅁䍄䉁䅁䅁䅂䅁䅁䅍䅄䅁䅁䅯兔䅁䅁䅯充䅁䅁䅯杔䅑䅁䅅䅁䉁䅁䅁䅆䥄塁慳䅁䅁䅁杷允䅁䅁䅑䅁䑁䅁䅷䅁䭁䥁䉕䅁䭁䉁䅅䅁䭁䙁䕯䅁䉁䅁䅁允䅁䉁䅑䅵䝴杈䅁䅁䵁䅉䅅䅁䕁䅁䅁睁䵁䅁䅁权乂䅁䅁权剁䅁䅁权楂䅂䅁允䅁䅁䅅䅁啁䍁䙙桡䅯䅁䅁䍄䉁䅁䅁䅂䅁䅁䅍䅄䅁䅁䅯兒䅁䅁䅯充䅁䅁䅯睔䅑䅁䅅䅁䉁䅁䅁权䡂䅁䅁䍄䉁䅁䅁䅂䅁䅁䅍䅄䅁䅁䅯兔䅁䅁䅯充䅁䅁䅯兔䅑䅁䅅䅁䉁䅁䅁䅆睃测慁䅁䅁䅁杷允䅁䅁䅑䅁䑁䅁䅷䅁䭁䭁䉫䅁䭁䉁䅅䅁䭁䙁䕣䅁䉁䅁䅁允䅁䉁䅑䨸䡓睂䅁䅁䵁䅉䅅䅁䕁䅁䅁睁䵁䅁䅁权佂䅁䅁权剁䅁䅁权乂䅂䅁允䅁䅁䅅䅁啁䥁⽧剏䅧䅁䅁䍄䉁䅁䅁䅂䅁䅁䅍䅄䅁䅁䅯睊䅁䅁䅯䅂䅁䅁䅯䅖䅑䅁䅅䅁䉁䅁䅁䅆㑁睔䈴䅁䅁䅁杷允䅁䅁䅑䅁䑁䅁䅷䅁䭁䭁䅳䅁䭁䉁䅅䅁䭁䙁䔰䅁䉁䅁䅁允䅁䉁䅑义楍䅃䅁䅁䵁䅉䅅䅁䕁䅁䅁睁䵁䅁䅁权⭂允䅁权剁䅁䅁权潂䅂䅁允䅁䅁䅅䅁啁䱁癩剓䅉䅁䅁䍄䉁䅁䅁䅂䅁䅁䅍䅄䅁䅁䅯䅴䅅䅁䅯权䅁䅁䅯睚䅑䅁䅅䅁䉁䅁䅁兂灄橊䥅䉲煹睐杷允䅁䅁䅑䅁䑁䅁䅷䅁䭁䕁䄰䅁䭁䉁䅅䅁䭁䝁䕅䅁䉁䅁䅁允䅁䉁䅑煆䡥杇䅁䅁䵁䅉䅅䅁䕁䅁䅁睁䵁䅁䅁权䡁䅁䅁权䭁䅁䅁权㍁䅂䅁允䅁䅁䅅䅁䙁䱁昶楇搯佊⽙䍄䉁䅁䅁䅂䅁䅁䅍䅄䅁䅁䅯䅗䅅䅁䅯充䅁䅁䅯䅘䅑䅁䅅䅁䉁䅁䅁䅆潄㍔畤䅁䅁䅁杷允䅁䅁䅑䅁䑁䅁䅷䅁䭁䱁䉧䅁䭁䅁䅑䅁䭁䙁䔴䅁䉁䅁䅁允䅁䉁䅑偒䵯䅁䅁䅁䵁䅉䅅䅁䕁䅁䅁睁䵁䅁䅁权捂䅁䅁权䭁䅁䅁权湂䅂䅁允䅁䅁䅅䅁䙁䕁䵯楁䡵煆⽫䍄䉁䅁䅁䅂䅁䅁䅍䅄䅁䅁䅯李䅅䅁䅯权䅁䅁䅯睙䅑䅁䅅䅁䉁䅁䅁兂㙄浦㡱䩤㑏睐杷允䅁䅁䅑䅁䑁䅁䅷䅁䭁䩁䉉䅁䭁䉁䅅䅁䭁䙁䕕䅁䉁䅁䅁允䅁䉁䅑噒瘰杂䅁䅁䵁䅉䅅䅁䕁䅁䅁睁䵁䅁䅁权䵂䅁䅁权䕁䅁䅁权㍁䅂䅁允䅁䅁䅅䅁啁乁偏兓䅁䅁䅁䍄䉁䅁䅁䅂䅁䅁䅍䅄䅁䅁䅯兖䅁䅁䅯充䅁䅁䅯兡䅑䅁䅅䅁䉁䅁䅁䅆兄晑䝙䅁䅁䅁杷允䅁䅁䅑䅁䑁䅁䅷䅁䭁䩁䉙䅁䭁䉁䅅䅁䭁䑁䕫䅁䉁䅁䅁允䅁䉁䅑䍧扰杉䅁䅁䵁䅉䅅䅁䕁䅁䅁睁䵁䅁䅁权乃䅁䅁权䕁䅁䅁权求䅂䅁允䅁䅁䅅䅁啁佁灵杖䅁䅁䅁䍄䉁䅁䅁䅂䅁䅁䅍䅄䅁䅁䅯睗䅁䅁䅯充䅁䅁䅯䅚䅑䅁䅅䅁䉁䅁䅁䅆䅃愱愰䅁䅁䅁杷允䅁䅁䅑䅁䑁䅁䅷䅁䭁偁䅁䅁䭁䅁䅑䅁䭁䕁䕁䅁䉁䅁䅁允䅁䉁䅑乁䙎䅁䅁䅁䵁䅉䅅䅁䕁䅁䅁睁䵁䅁䅁权牃䅁䅁权䭁䅁䅁权䅂䅂䅁允䅁䅁䅅䅁䙁䑁䥅䉲慸做⽣䍄䉁䅁䅁䅂䅁䅁䅍䅄䅁䅁䅯睴䅁䅁䅯充䅁䅁䅯杕䅑䅁䅅䅁䉁䅁䅁䅆潄敆契䅁䅁䅁杷允䅁䅁䅑䅁䑁䅁䅷䅁䭁䡁䅕䅁䭁䅁䅑䅁䭁䝁䕯䅁䉁䅁䅁允䅁䉁䅑䱮渴䅁䅁䅁䵁䅉䅅䅁䕁䅁䅁睁䵁䅁䅁权䩁䅁䅁权䭁䅁䅁权杂䅂䅁允䅁䅁䅅䅁䙁䉁癳匳䝑捧⽕䍄䉁䅁䅁䅂䅁䅁䅍䅄䅁䅁䅯公䅅䅁䅯䅂䅁䅁䅯睎䅑䅁䅅䅁䉁䅁䅁䅆㑁䕋䌰䅁䅁䅁杷允䅁䅁䅑䅁䑁䅁䅷䅁䭁䱁䅣䅁䭁䉁䅅䅁䭁䙁䕫䅁䉁䅁䅁允䅁䉁䅑偭ㄶ睆䅁䅁䵁䅉䅅䅁䕁䅁䅁睁䵁䅁䅁权坁允䅁权䭁䅁䅁权㕁䅂䅁允䅁䅁䅅䅁䙁䉁畓⭒㙆乆⼴䍄䉁䅁䅁䅂䅁䅁䅍䅄䅁䅁䅯䅥䅁䅁䅯充䅁䅁䅯睘䅑䅁䅅䅁䉁䅁䅁䅆㑁摤䍉䅁䅁䅁杷允䅁䅁䅑䅁䑁䅁䅷䅁䭁䭁䅕䅁䭁䉁䅅䅁䭁䕁䔸䅁䉁䅁䅁允䅁䅁䅯睒䅁䅁杷允䅁䅁䅑䅁䑁䅁䅷䅁䭁䭁䅕䅁䭁䉁䅅䅁䭁䙁䕕䅁䉁䅁䅁允䅁䅁䅯睒䅁䅁杷允䅁䅁䅑䅁䑁䅁䅷䅁䭁䵁䉷䅁䭁䅁䅑䅁䭁䙁䕙䅁䉁䅁䅁允䅁䉁䅑䬸畕䅂䅁䅁䵁䅉䅅䅁䕁䅁䅁睁䵁䅁䅁权汃䅁䅁权剁䅁䅁权桂䅂䅁允䅁䅁䅅䅁䭁䕁䅣䅁䵁䅉䅅䅁䕁䅁䅁睁䵁䅁䅁权兄允䅁权䭁䅁䅁权䕂䅂䅁允䅁䅁䅅䅁䙁䙁乃㉬匴⽧⼴䍄䉁䅁䅁䅂䅁䅁䅍䅄䅁䅁䅯䅯䅅䅁䅯充䅁䅁䅯杕䅑䅁䅅䅁䉁䅁䅁䅆䅁浹癕䅁䅁䅁杷允䅁䅁䅑䅁䑁䅁䅷䅁䭁䱁䅙䅁䭁䅁䅑䅁䭁䕁䔴䅁䉁䅁䅁允䅁䉁䅑啦䙚䅁䅁䅁䵁䅉䅅䅁䕁䅁䅁睁䵁䅁䅁权灄䅁䅁权䕁䅁䅁权硁䅂䅁允䅁䅁䅅䅁啁䑁坪䅐䅁䅁䅁䍄䉁䅁䅁䅂䅁䅁䅍䅄䅁䅁䅯睁䅅䅁䅯䅂䅁䅁䅯杚䅑䅁䅅䅁䉁䅁䅁䅆奄䵌䅍䅁䅁䅁杷允䅁䅁䅑䅁䑁䅁䅷䅁䭁䭁䈰䅁䭁</t>
  </si>
  <si>
    <t>䉁䅅䅁䭁䕁䕳䅁䉁䅁䅁允䅁䉁䅑偣呆䅅䅁䅁䵁䅉䅅䅁䕁䅁䅁睁䵁䅁䅁权汃䅁䅁权剁䅁䅁权䭂䅂䅁允䅁䅁䅅䅁䭁䕁䅣䅁䵁䅉䅅䅁䕁䅁䅁睁䵁䅁䅁权捁䅁䅁权剁䅁䅁权偂䅂䅁允䅁䅁䅅䅁䭁䕁䅣䅁䵁䅉䅅䅁䕁䅁䅁睁䵁䅁䅁权捁䅁䅁权剁䅁䅁权⽄允䅁允䅁䅁䅅䅁啁䥁兂栳䅫䅁䅁䍄䉁䅁䅁䅂䅁䅁䅍䅄䅁䅁䅯䅈䅁䅁䅯充䅁䅁䅯杔䅑䅁䅅䅁䉁䅁䅁䅆䅂䘯婑䅁䅁䅁杷允䅁䅁䅑䅁䑁䅁䅷䅁䭁䥁䄸䅁䭁䉁䅅䅁䭁䝁䕫䅁䉁䅁䅁允䅁䉁䅑偷匷兗䅁䅁䵁䅉䅅䅁䕁䅁䅁睁䵁䅁䅁权婄䅁䅁权䕁䅁䅁权偂䅂䅁允䅁䅁䅅䅁啁䉁䥄杭䄸䅁䅁䍄䉁䅁䅁䅂䅁䅁䅍䅄䅁䅁䅯䅳䅁䅁䅯充䅁䅁䅯党䅑䅁䅅䅁䉁䅁䅁䅆楄慓䍑䅁䅁䅁杷允䅁䅁䅑䅁䑁䅁䅷䅁䭁佁䉧䅁䭁䉁䅅䅁䭁䝁䕑䅁䉁䅁䅁允䅁䉁䅑䭵晘䅈䅁䅁䵁䅉䅅䅁䕁䅁䅁睁䵁䅁䅁权慁䅁䅁权䕁䅁䅁权噂䅂䅁允䅁䅁䅅䅁啁䉁浩杯䅍䅁䅁䍄䉁䅁䅁䅂䅁䅁䅍䅄䅁䅁䅯全䅁䅁䅯䅂䅁䅁䅯兡䅑䅁䅅䅁䉁䅁䅁䅆䅃㑚䅳䅁䅁䅁杷允䅁䅁䅑䅁䑁䅁䅷䅁䭁䩁䅕䅁䭁䅁䅑䅁䭁䙁䕯䅁䉁䅁䅁允䅁䉁䅑䭁呵杁䅁䅁䵁䅉䅅䅁䕁䅁䅁睁䵁䅁䅁权㙁允䅁权剁䅁䅁权橂䅂䅁允䅁䅁䅅䅁啁䝁歁杨䅑䅁䅁䍄䉁䅁䅁䅂䅁䅁䅍䅄䅁䅁䅯睬䅁䅁䅯䅂䅁䅁䅯杗䅑䅁䅅䅁䉁䅁䅁䅆剄䄳䅳䅁䅁䅁杷允䅁䅁䅑䅁䑁䅁䅷䅁䭁䩁䅧䅁䭁䅁䅑䅁䭁䙁䕯䅁䉁䅁䅁允䅁䉁䅑祄呭䅁䅁䅁䵁䅉䅅䅁䕁䅁䅁睁䵁䅁䅁权歁允䅁权䕁䅁䅁权乂䅂䅁允䅁䅁䅅䅁啁佁㙩兮䅁䅁䅁䍄䉁䅁䅁䅂䅁䅁䅍䅄䅁䅁䅯䅈䅁䅁䅯充䅁䅁䅯睓䅑䅁䅅䅁䉁䅁䅁䅆䅄摈坑䅁䅁䅁杷允䅁䅁䅑䅁䑁䅁䅷䅁䭁䥁䅅䅁䭁䉁䅅䅁䭁䑁䕣䅁䉁䅁䅁允䅁䉁䅑䍅癈杁䅁䅁䵁䅉䅅䅁䕁䅁䅁睁䵁䅁䅁权穁允䅁权䭁䅁䅁权捂䅂䅁允䅁䅁䅅䅁啁䅁䅁䅁䅁䅁䅁䍄䉁䅁䅁䅂䅁䅁䅍䅄䅁䅁䅯䅫䅁䅁䅯权䅁䅁䅯䅡䅑䅁䅅䅁䉁䅁䅁兂㥁瑃橥䑣焳睐杷允䅁䅁䅑䅁䑁䅁䅷䅁䭁䩁䅷䅁䭁䅁䅑䅁䭁䝁䕫䅁䉁䅁䅁允䅁䉁䅑䭃瘸䅁䅁䅁䵁䅉䅅䅁䕁䅁䅁睁䵁䅁䅁权潁允䅁权䭁䅁䅁权橂䅂䅁允䅁䅁䅅䅁䙁䩁畨潅䅐杹䅖䍄䉁䅁䅁䅂䅁䅁䅍䅄䅁䅁䅯兌䅅䅁䅯充䅁䅁䅯党䅑䅁䅅䅁䉁䅁䅁䅆䥄楓乳䅁䅁䅁杷允䅁䅁䅑䅁䑁䅁䅷䅁䭁䉁䅷䅁䭁䉁䅅䅁䭁䝁䕕䅁䉁䅁䅁允䅁䉁䅑乓坮充䅁䅁䵁䅉䅅䅁䕁䅁䅁睁䵁䅁䅁权㙁䅁䅁权䕁䅁䅁权灂䅂䅁允䅁䅁䅅䅁啁䡁爵䅃䅁䅁䅁䍄䉁䅁䅁䅂䅁䅁䅍䅄䅁䅁䅯儳䅅䅁䅯权䅁䅁䅯䅡䅑䅁䅅䅁䉁䅁䅁兂佁扌摋㘷㡦睐杷允䅁䅁䅑䅁䑁䅁䅷䅁䭁䵁䉉䅁䭁䉁䅅䅁䭁䝁䕍䅁䉁䅁䅁允䅁䉁䅑䕙奋兆䅁䅁䵁䅉䅅䅁䕁䅁䅁睁䵁䅁䅁权捁䅁䅁权剁䅁䅁权啂䅂䅁允䅁䅁䅅䅁啁乁噧硺䅁䅁䅁䍄䉁䅁䅁䅂䅁䅁䅍䅄䅁䅁䅯䅈䅁䅁䅯充䅁䅁䅯䅕䅑䅁䅅䅁䉁䅁䅁䅆潄㙦儸䅁䅁䅁杷允䅁䅁䅑䅁䑁䅁䅷䅁䭁䕁䅧䅁䭁䅁䅑䅁䭁䑁䕯䅁䉁䅁䅁允䅁䉁䅑朷唱䅁䅁䅁䵁䅉䅅䅁䕁䅁䅁睁䵁䅁䅁权㙁允䅁权剁䅁䅁权湂䅂䅁允䅁䅁䅅䅁啁䝁歁杨䅑䅁䅁䍄䉁䅁䅁䅂䅁䅁䅍䅄䅁䅁䅯公䅅䅁䅯䅂䅁䅁䅯杓䅑䅁䅅䅁䉁䅁䅁䅆奃瀹䐸䅁䅁䅁杷允䅁䅁䅑䅁䑁䅁䅷䅁䭁䕁䅁䅁䭁䉁䅅䅁䭁偁䈸䅁䉁䅁䅁允䅁䉁䅑䉑摇睦䅁䅁䵁䅉䅅䅁䕁䅁䅁睁䵁䅁䅁权䉂䅁䅁权剁䅁䅁权⽄允䅁允䅁䅁䅅䅁啁䝁畁䍸䅯䅁䅁䍄䉁䅁䅁䅂䅁䅁䅍䅄䅁䅁䅯杊䅅䅁䅯权䅁䅁䅯条䅑䅁䅅䅁䉁䅁䅁兂橁⼲⭬牡䝷䅑杷允䅁䅁䅑䅁䑁䅁䅷䅁䭁䕁䅁䅁䭁䉁䅅䅁䭁䕁䕳䅁䉁䅁䅁允䅁䉁䅑䩧癬睯䅁䅁䵁䅉䅅䅁䕁䅁䅁睁䵁䅁䅁权婃允䅁权䕁䅁䅁权偂䅂䅁允䅁䅁䅅䅁䭁䕁䅣䅁䵁䅉䅅䅁䕁䅁䅁睁䵁䅁䅁权㑂䅁䅁权䕁䅁䅁权潂䅂䅁允䅁䅁䅅䅁啁䙁塴睃䅁䅁䅁䍄䉁䅁䅁䅂䅁䅁䅍䅄䅁䅁䅯䅑䅁䅁䅯充䅁䅁䅯杖䅑䅁䅅䅁䉁䅁䅁䅆䅁㐯灏䅁䅁䅁杷允䅁䅁䅑䅁䑁䅁䅷䅁䭁䩁䅁䅁䭁䅁䅑䅁䭁䙁䔰䅁䉁䅁䅁允䅁䉁䅑䩣吸䅁䅁䅁䵁䅉䅅䅁䕁䅁䅁睁䵁䅁䅁权摄允䅁权剁䅁䅁权杂䅂䅁允䅁䅁䅅䅁啁䍁汃睪䅕䅁䅁䍄䉁䅁䅁䅂䅁䅁䅍䅄䅁䅁䅯䅑䅁䅁䅯充䅁䅁䅯杕䅑䅁䅅䅁䉁䅁䅁䅆䅃礶穵䅁䅁䅁杷允䅁䅁䅑䅁䑁䅁䅷䅁䭁䕁䅅䅁䭁䉁䅅䅁䭁䙁䕕䅁䉁䅁䅁允䅁䉁䅑䑧歮杋䅁䅁䵁䅉䅅䅁䕁䅁䅁睁䵁䅁䅁权䅂䅁䅁权剁䅁䅁权䭂䅂䅁允䅁䅁䅅䅁啁䑁䵂瘸䅫䅁䅁䍄䉁䅁䅁䅂䅁䅁䅍䅄䅁䅁䅯兑䅁䅁䅯充䅁䅁䅯杓䅑䅁䅅䅁䉁䅁䅁䅆䅄㥍捙䅁䅁䅁杷允䅁䅁䅑䅁䑁䅁䅷䅁䭁䭁䈸䅁䭁䅁䅯䅁䭁䝁䕙䅁䉁䅁䅁允䅁䅁䅕䉲慸䑚晶い䵁䅉䅅䅁䕁䅁䅁睁䵁䅁䅁权䍂䅁䅁权䕁䅁䅁权歂䅂䅁允䅁䅁䅅䅁啁䙁㍫兊䅁䅁䅁䍄䉁䅁䅁䅂䅁䅁䅍䅄䅁䅁䅯光䅅䅁䅯充䅁䅁䅯眯䅅䅁䅅䅁䉁䅁䅁䅆杂㍕䥳䅁䅁䅁杷允䅁䅁䅑䅁䑁䅁䅷䅁䭁䱁䄰䅁䭁䅁䅯䅁䭁䑁䕅䅁䉁䅁䅁允䅁䅁䅕匳䝑婧䑖稰䴸䅉䅅䅁䕁䅁䅁睁䵁䅁䅁权啄䅁䅁权剁䅁䅁权⽄允䅁允䅁䅁䅅䅁啁䅁䡊兺䄰䅁䅁䍄䉁䅁䅁䅂䅁䅁䅍䅄䅁䅁䅯杔䅁䅁䅯䅂䅁䅁䅯䅑䅑䅁䅅䅁䉁䅁䅁䅆硄啱䅕䅁䅁䅁杷允䅁䅁䅑䅁䑁䅁䅷䅁䭁䑁䅕䅁䭁䅁䅯䅁䭁䝁䕣䅁䉁䅁䅁允䅁䅁䅕〳丫㉬匴启䴸䅉䅅䅁䕁䅁䅁睁䵁䅁䅁权捃允䅁权剁䅁䅁权灂䅂䅁允䅁䅁䅅䅁啁䵁兂䉈䅑䅁䅁䍄䉁䅁䅁䅂䅁䅁䅍䅄䅁䅁䅯䅇䅁䅁䅯充䅁䅁䅯䅒䅑䅁䅅䅁䉁䅁䅁䅆潃㡑䩫䅁䅁䅁杷允䅁䅁䅑䅁䑁䅁䅷䅁䭁䍁䅁䅁䭁䅁䅑䅁䭁䝁䕫䅁䉁䅁䅁允䅁䉁䅑䅷ㅥ䅁䅁䅁䵁䅉䅅䅁䕁䅁䅁睁䵁䅁䅁权塂䅁䅁权䕁䅁䅁权䵂䅂䅁允䅁䅁䅅䅁啁偁刱睂䅁䅁䅁䍄䉁䅁䅁䅂䅁䅁䅍䅄䅁䅁䅯杤䅁䅁䅯充䅁䅁䅯䅔䅑䅁䅅䅁䉁䅁䅁䅆䅂煥捳䅁䅁䅁杷允䅁䅁䅑䅁䑁䅁䅷䅁䭁䕁䅕䅁䭁䉁䅅䅁䭁䕁䕳䅁䉁䅁䅁允䅁䉁䅑䅁䩁児䅁䅁䵁䅉䅅䅁䕁䅁䅁睁䵁䅁䅁权ㅃ䅁䅁权䕁䅁䅁权噂䅂䅁允䅁䅁䅅䅁啁䅁塰䅏䅁䅁䅁䍄䉁䅁䅁䅂䅁䅁䅍䅄䅁䅁䅯睅䅅䅁䅯䅂䅁䅁䅯睙䅑䅁䅅䅁䉁䅁䅁䅆奃楓䅣䅁䅁䅁杷允䅁䅁䅑䅁䑁䅁䅷䅁䭁䱁䉉䅁䭁䅁䅑䅁䭁䙁䕳䅁䉁䅁䅁允䅁䉁䅑䑅娷䅁䅁䅁䵁䅉䅅䅁䕁䅁䅁睁䵁䅁䅁权䙂䅁䅁权剁䅁䅁权乂䅂䅁允䅁䅁䅅䅁啁䥁求啈䅍䅁䅁䍄䉁䅁䅁䅂䅁䅁䅍䅄䅁䅁䅯睧䅁䅁䅯䅂䅁䅁䅯兘䅑䅁䅅䅁䉁䅁䅁䅆偃眹䅕䅁䅁䅁杷允䅁䅁䅑䅁䑁䅁䅷䅁䭁䑁䅑䅁䭁䉁䅅䅁䭁䝁䕑䅁䉁䅁䅁允䅁䉁䅑䥹睅䅈䅁䅁䵁䅉䅅䅁䕁䅁䅁睁䵁䅁䅁权楂允䅁权䭁䅁䅁权㍁䅂䅁允䅁䅁䅅䅁䙁䑁䬰㘱睎児䅚䍄䉁䅁䅁䅂䅁䅁䅍䅄䅁䅁䅯兒䅁䅁䅯充䅁䅁䅯䅕䅑䅁䅅䅁䉁䅁䅁䅆䅁㡄剤䅁䅁䅁杷允䅁䅁䅑䅁䑁䅁䅷䅁䭁䕁䅕䅁䭁䉁䅅䅁䭁䙁䕣䅁䉁䅁䅁允䅁䉁䅑䅧䙃免䅁䅁䵁䅉䅅䅁䕁䅁䅁睁䵁䅁䅁权⽁䅁䅁权䕁䅁䅁权䅂䅂䅁允䅁䅁䅅䅁啁䭁湧杅䅁䅁䅁䍄䉁䅁䅁䅂䅁䅁䅍䅄䅁䅁䅯杬䅅䅁䅯䅂䅁䅁䅯䅙䅑䅁䅅䅁䉁䅁䅁䅆歃䉁䅯䅁䅁䅁杷允䅁䅁䅑䅁䑁䅁䅷䅁䭁䭁䄸䅁䭁䉁䅅䅁䭁䕁䔸䅁䉁䅁䅁允䅁䉁䅑䥉問睅䅁䅁䵁䅉䅅䅁䕁䅁䅁睁䵁䅁䅁权䵁䅁䅁权剁䅁䅁权楂䅂䅁允䅁䅁䅅䅁啁䡁奄儳䅧䅁䅁䍄䉁䅁䅁䅂䅁䅁䅍䅄䅁䅁䅯眸䅁䅁䅯䅂䅁䅁䅯兗䅑䅁䅅䅁䉁䅁䅁䅆睃䉤䅣䅁䅁䅁杷允䅁䅁䅑䅁䑁䅁䅷䅁䭁䉁䅳䅁䭁䉁䅅䅁䭁䝁䕫䅁䉁䅁䅁允䅁䉁䅑䰰に睉䅁䅁䵁䅉䅅䅁䕁䅁䅁睁䵁䅁䅁权䥃允䅁权䕁䅁䅁权㙁䅂䅁允䅁䅁䅅䅁啁䩁㉒李䅁䅁䅁䍄䉁䅁䅁䅂䅁䅁䅍䅄䅁䅁䅯睯䅁䅁䅯充䅁䅁䅯䅡䅑䅁䅅䅁䉁䅁䅁䅆䅃祵偍䅁䅁䅁杷允䅁䅁䅑䅁䑁䅁䅷䅁䭁佁䉷䅁䭁䉁䅅䅁䭁䙁䕉䅁䉁䅁䅁允䅁䉁䅑湩卡睁䅁䅁䵁䅉䅅䅁䕁䅁䅁睁䵁䅁䅁权癃䅁䅁权剁䅁䅁权楂䅂䅁允䅁䅁䅅䅁啁䵁执剚䅙䅁䅁䍄䉁䅁䅁䅂䅁䅁䅍䅄䅁䅁䅯睫䅅䅁䅯权䅁䅁䅯睙䅑䅁䅅䅁䉁䅁䅁兂啁歲桦桥㙔睐杷允䅁䅁䅑䅁䑁䅁䅷䅁䭁偁䉍䅁䭁䉁䅅䅁䭁䝁䕁䅁䉁䅁䅁允䅁䉁䅑䕷䩤䅌䅁䅁䵁䅉䅅䅁䕁䅁䅁睁䵁䅁䅁权癃䅁䅁权剁䅁䅁权扂䅂䅁允䅁䅁䅅䅁啁偁慧䉺䅙䅁䅁䍄䉁䅁䅁䅂䅁䅁䅍䅄䅁䅁䅯兰䅁䅁䅯充䅁䅁䅯䅘䅑䅁䅅䅁䉁䅁䅁䅆奄佧䵯䅁䅁䅁杷允䅁䅁䅑䅁䑁䅁䅷䅁䭁䍁䈴䅁䭁䅁䅑䅁䭁䙁䕫䅁䉁䅁䅁允䅁䉁䅑䕋啧䅁䅁䅁䵁䅉䅅䅁䕁䅁䅁睁䵁䅁䅁权癃䅁䅁权剁䅁䅁权噂䅂䅁允䅁䅁䅅䅁啁䍁㡂硇䅙䅁䅁䍄䉁䅁䅁䅂䅁䅁䅍䅄䅁䅁䅯六䅅䅁䅯充䅁䅁䅯䅙䅑䅁䅅䅁䉁䅁䅁䅆杂㕔湉䅁䅁䅁杷允䅁䅁䅑䅁䑁䅁䅷䅁䭁䑁䅷䅁䭁䉁䅅䅁䭁䑁䕣䅁䉁䅁䅁允䅁䉁䅑䩁㥡䄹䅉䅁䵁䅉䅅䅁䕁䅁䅁睁䵁䅁䅁权桁䅁䅁权剁䅁䅁权求䅂䅁允䅁䅁䅅䅁啁䵁灁兺䅉䅁䅁䍄䉁䅁䅁䅂䅁䅁䅍䅄䅁䅁䅯朷䅁䅁䅯权䅁䅁䅯䅙䅑䅁䅅䅁䉁䅁䅁兂硁䭃捷楗潑䅑杷允䅁䅁䅑䅁䑁䅁䅷䅁䭁䡁䅁䅁䭁䉁䅅䅁䭁䙁䕙䅁䉁䅁䅁允䅁䉁䅑䕧㥕睂䅁䅁䵁䅉䅅䅁䕁䅁䅁睁䵁䅁䅁权癃䅁䅁权剁䅁䅁权兂䅂䅁允䅁䅁䅅䅁啁䭁橄桶䅉䅁䅁䍄䉁䅁䅁䅂䅁䅁䅍䅄䅁䅁䅯免䅅䅁䅯䅂䅁䅁䅯兔䅑䅁䅅䅁䉁䅁䅁䅆扃儹䅷䅁䅁䅁杷允䅁䅁䅑䅁䑁䅁䅷䅁䭁䭁䄸䅁䭁䉁䅅䅁䭁䕁䕯䅁䉁䅁䅁允䅁䉁䅑䑉剐杅䅁䅁䵁䅉䅅䅁䕁䅁䅁睁䵁䅁䅁权あ允䅁权䕁䅁䅁权煂䅂䅁允䅁䅁䅅䅁啁䙁根先䅁䅁䅁䍄䉁䅁䅁䅂䅁䅁䅍䅄䅁䅁䅯睲䅁䅁䅯充䅁䅁䅯兗䅑䅁䅅䅁䉁䅁䅁䅆允偈卧䅁䅁䅁杷允䅁䅁䅑䅁䑁䅁䅷䅁䭁䩁䉣䅁䭁䉁䅅䅁䭁䝁䕅䅁䉁䅁䅁允䅁䉁䅑䉁䘶杚䅁䅁䵁䅉䅅䅁䕁䅁䅁睁䵁䅁䅁权卂䅁䅁权䕁䅁䅁权䕂䅂䅁允䅁䅁䅅䅁啁䩁䅄兗䅁䅁䅁䍄䉁䅁䅁䅂䅁䅁䅍䅄䅁䅁䅯朰䅁䅁䅯充䅁䅁䅯睔䅑䅁䅅䅁䉁䅁䅁䅆䅃⽸牁䅁䅁䅁杷允䅁䅁䅑䅁䑁䅁䅷䅁䭁佁䅑䅁䭁䅁䅯䅁䭁䙁䔸䅁䉁䅁䅁允䅁䅁䅕積積積積稵䴸䅉䅅䅁䕁䅁䅁睁䵁䅁䅁权卄䅁䅁权剁䅁䅁权楂䅂䅁允䅁䅁䅅䅁啁䝁䅂楐䅳䅁䅁䍄䉁䅁䅁䅂䅁䅁䅍䅄䅁䅁䅯儸䅅䅁䅯䅂䅁䅁䅯睖䅑䅁䅅䅁䉁䅁䅁䅆潁䥣䅕䅁䅁䅁杷允䅁䅁䅑䅁䑁䅁䅷䅁䭁乁䅙䅁䭁䅁䅑䅁䭁䕁䔰䅁䉁䅁䅁允䅁䅁䅯睒䅁䅁杷允䅁䅁䅑䅁䑁䅁䅷䅁䭁䭁䅑䅁䭁䉁䅅䅁䭁䝁䕯䅁䉁䅁䅁允䅁䉁䅑䩷楥䅆䅁䅁䵁䅉䅅䅁䕁䅁䅁睁䵁䅁䅁权噂允䅁权剁䅁䅁权奂䅂䅁允䅁䅁䅅䅁啁䕁⭂栯䅕䅁䅁䍄䉁䅁䅁䅂䅁䅁䅍䅄䅁䅁䅯朰䅁䅁䅯充䅁䅁䅯杖䅑䅁䅅䅁䉁䅁䅁䅆䅄扇灙䅁䅁䅁杷允䅁䅁䅑䅁䑁䅁䅷䅁䭁䩁䈸䅁䭁䅁䅑䅁䭁䝁䕧䅁䉁䅁䅁允䅁䉁䅑䕷畍䅁䅁䅁䵁䅉䅅䅁䕁䅁䅁睁䵁䅁䅁权湄允䅁权䕁䅁䅁权摂䅂䅁允䅁䅁䅅䅁啁䙁㍩睖䅉䅁䅁䍄䉁䅁䅁䅂䅁䅁䅍䅄䅁䅁䅯朰䅁䅁䅯充䅁䅁䅯兔䅑䅁䅅䅁䉁䅁䅁䅆杁樲煯䅁䅁䅁杷允䅁䅁䅑䅁䑁䅁䅷䅁䭁乁䉁䅁䭁䅁䅯䅁䭁䕁䕁䅁䉁䅁䅁允䅁䅁䅕琯㑒匶硙䐯䴸䅉䅅䅁䕁䅁䅁睁䵁䅁䅁权䉄䅁䅁权䕁䅁䅁权剂䅂䅁允䅁䅁䅅䅁啁䱁ㅪ䅕䅅䅁䅁䍄䉁䅁䅁䅂䅁䅁䅍䅄䅁䅁䅯朰䅁䅁䅯充䅁䅁䅯兙䅑䅁䅅䅁䉁䅁䅁䅆权䱖潯䅁䅁䅁杷允䅁䅁䅑䅁䑁䅁䅷䅁䭁䉁䅯䅁䭁䉁䅅䅁䭁䝁䕫䅁䉁䅁䅁允䅁䉁䅑䉷潅元䅁䅁䵁䅉䅅䅁䕁䅁䅁睁䵁䅁䅁权呃允䅁权剁䅁䅁权坂䅂䅁允䅁䅁䅅䅁啁䉁坄睐䅉䅁䅁䍄䉁䅁䅁䅂䅁䅁䅍䅄䅁䅁䅯睂䅁䅁䅯充䅁䅁䅯兡䅑䅁䅅䅁䉁䅁䅁䅆奄稰灰䅁䅁䅁杷允䅁䅁䅑䅁䑁䅁䅷䅁䭁䩁䉉䅁䭁䉁䅅䅁䭁䙁䔰䅁䉁䅁䅁允䅁䉁䅑䩡獕䅃䅁䅁䵁䅉䅅䅁䕁䅁䅁睁䵁䅁䅁权歁䅁䅁权剁䅁䅁权㍁䅂䅁允䅁䅁䅅䅁啁䑁敩䉧䅉䅁䅁䍄䉁䅁䅁䅂䅁䅁䅍䅄䅁䅁䅯睤䅅䅁䅯充䅁䅁䅯杕䅑䅁䅅䅁䉁䅁䅁䅆允㤳䡳䅁䅁䅁杷允䅁䅁䅑䅁䑁䅁䅷䅁䭁䱁䅧䅁䭁䅁䅑䅁䭁䕁䕑䅁䉁䅁䅁允䅁䉁䅑〷佅䅁䅁䅁䵁䅉䅅䅁䕁䅁䅁睁䵁䅁䅁权㥄允䅁权䕁䅁䅁权時䅂䅁允䅁䅁䅅䅁啁䑁癚睆䅁䅁䅁䍄䉁䅁䅁䅂䅁䅁䅍䅄䅁䅁䅯睤䅅䅁䅯充䅁䅁䅯䅔䅑䅁䅅䅁䉁䅁䅁䅆睁楶䥷䅁䅁䅁杷允䅁䅁䅑䅁䑁䅁䅷䅁䭁䡁䉣䅁䭁䉁䅅䅁䭁䙁䕁䅁䉁䅁䅁允䅁䉁䅑䴰䅄䅃䅁䅁䵁䅉䅅䅁䕁䅁䅁睁䵁䅁䅁权䝁䅁䅁权䭁䅁䅁权䅂䅂䅁允䅁䅁䅅䅁䙁佁㝦晱午摔⽉䍄䉁䅁䅁䅂䅁䅁䅍䅄䅁䅁䅯儲䅅䅁䅯充䅁䅁䅯䅕䅑䅁䅅䅁䉁䅁䅁权䡂䅁䅁䍄䉁䅁䅁䅂䅁䅁䅍䅄䅁䅁䅯睤䅅䅁䅯充䅁䅁䅯兙䅑䅁䅅䅁䉁䅁䅁䅆睃湆䥷䅁䅁䅁杷允䅁䅁䅑䅁䑁䅁䅷䅁䭁䵁䅫䅁䭁䉁䅅䅁䭁䝁䕣䅁䉁䅁䅁允䅁䉁䅑偷礰睄䅁䅁䵁䅉䅅䅁䕁䅁䅁睁䵁䅁䅁权䅂允䅁权剁䅁䅁权桂䅂䅁允䅁䅁䅅䅁啁䵁⭹杆䅑䅁䅁䍄䉁䅁䅁䅂䅁䅁䅍䅄䅁䅁䅯睤䅅䅁䅯充䅁䅁䅯䅖䅑䅁䅅䅁䉁䅁䅁䅆睃湆䥷䅁䅁䅁杷允䅁䅁䅑䅁䑁䅁䅷䅁䭁乁䅯䅁䭁䅁䅑䅁䭁䝁䕅䅁䉁䅁䅁允䅁䉁䅑乱協䅁䅁䅁䵁䅉䅅䅁䕁䅁䅁睁䵁䅁䅁权㥄䅁䅁权剁䅁䅁权灂䅂䅁允䅁䅁䅅䅁啁乁䭕杈䅍䅁䅁䍄䉁䅁䅁䅂䅁䅁䅍䅄䅁䅁䅯䅑䅅䅁䅯充䅁䅁䅯䅙䅑䅁䅅䅁䉁䅁䅁䅆㑃奧䑅䅁䅁䅁杷允䅁䅁䅑䅁䑁䅁䅷䅁䭁䑁䅑䅁䭁䉁䅅䅁䭁䑁䕯䅁䉁䅁䅁允䅁䉁䅑䉣欫䅈䅁䅁䵁䅉䅅䅁䕁䅁䅁睁䵁䅁䅁权瑂䅁䅁权䕁䅁䅁权歂䅂䅁允䅁䅁䅅䅁啁䅁䱃兕䅁䅁䅁䍄䉁䅁䅁䅂䅁䅁䅍䅄䅁䅁䅯䅪䅅䅁䅯充䅁䅁䅯兕䅑䅁䅅䅁䉁䅁䅁䅆睃䍩㍑䅁䅁䅁杷允䅁䅁䅑䅁䑁䅁䅷䅁䭁䥁䉯䅁䭁䅁䅑䅁䭁䕁䔰䅁䉁䅁䅁允䅁䉁䅑䌳晫䅁䅁䅁䵁䅉䅅䅁䕁䅁䅁睁䵁䅁䅁权畂允䅁权剁䅁䅁权⽄允䅁允䅁䅁䅅䅁啁䡁㍁睭䅧䅁䅁䍄䉁䅁䅁䅂䅁䅁䅍䅄䅁䅁䅯李䅁䅁䅯充䅁䅁䅯杗䅑䅁䅅䅁䉁䅁䅁䅆䭁洸䵯䅁䅁䅁杷允䅁䅁䅑䅁䑁䅁䅷䅁䭁䥁䈰䅁䭁䅁䅑䅁䭁䝁䕙䅁䉁䅁䅁允䅁䉁䅑䉙㡧䅁䅁䅁䵁䅉䅅䅁䕁䅁䅁睁䵁䅁䅁权㙃允䅁权䭁䅁䅁权潂䅂䅁允䅁䅁䅅䅁䙁䉁愱䑚晶睔䅬䍄䉁䅁䅁䅂䅁䅁䅍䅄䅁䅁䅯兲䅁䅁䅯充䅁䅁䅯免䅑䅁䅅䅁䉁䅁䅁䅆杁䍁㙧䅁䅁䅁杷允䅁䅁䅑䅁䑁䅁䅷䅁䭁偁䉷䅁䭁䉁䅅䅁䭁䕁䕷䅁䉁䅁䅁允䅁䉁䅑偑头䅈䅁䅁䵁䅉䅅䅁䕁䅁䅁睁䵁䅁䅁权㉁䅁䅁权剁䅁䅁权䭂䅂䅁允䅁䅁䅅䅁啁䱁乹䅮䅷䅁䅁䍄䉁䅁䅁䅂䅁䅁䅍䅄䅁䅁䅯眫䅅䅁䅯权䅁䅁䅯䅚䅑䅁䅅䅁䉁䅁䅁兂䍂余兘瑉桶睐杷允䅁䅁䅑䅁䑁䅁䅷䅁䭁䭁䅉䅁䭁䉁䅅䅁䭁䝁䕙䅁䉁䅁䅁允䅁䉁䅑䑣灒杂䅁䅁䵁䅉䅅䅁䕁䅁䅁睁䵁䅁䅁权偃允䅁权䕁䅁䅁权㙁䅂䅁允䅁䅁䅅䅁啁䉁琲杅䅁䅁䅁䍄䉁䅁䅁䅂䅁䅁䅍䅄䅁䅁䅯儲䅁䅁䅯充䅁䅁䅯杗䅑䅁䅅䅁䉁䅁䅁䅆杂畭噧杁䅁䅁杷允䅁䅁䅑䅁䑁䅁䅷䅁䭁偁䈴䅁䭁䉁䅅䅁䭁䕁䕯䅁䉁䅁䅁允䅁䉁䅑䰴㙍䅂䅁䅁䵁䅉䅅䅁䕁䅁䅁睁䵁䅁䅁权䵁䅁䅁权剁䅁䅁权⽄允䅁允䅁䅁䅅䅁啁䭁剁先䅫䅁䅁䍄䉁䅁䅁䅂䅁䅁䅍䅄䅁䅁䅯睈䅁䅁䅯充䅁䅁䅯免䅑䅁䅅䅁䉁䅁䅁䅆元坢儸䅁䅁䅁杷允䅁䅁䅑䅁䑁䅁䅷䅁䭁佁䉣䅁䭁䅁䅑䅁䭁䕁䔴䅁䉁䅁䅁允䅁䉁䅑䵣剹元䅁䅁䵁䅉䅅䅁䕁䅁䅁睁䵁䅁䅁权䵁䅁䅁权剁䅁䅁权䱂䅂䅁允䅁䅁䅅䅁啁佁祄朴䅍䅁䅁䍄䉁䅁䅁䅂䅁䅁䅍䅄䅁䅁䅯杧䅅䅁䅯权䅁䅁䅯睕䅑䅁䅅䅁䉁䅁䅁兂权楇搯䅊䙙䅑杷允䅁䅁䅑䅁䑁䅁䅷䅁䭁䍁䈸䅁䭁䅁䅯䅁䭁䙁䕷䅁䉁䅁䅁允䅁䅁䅕呣䬰㘱䅏啓䵁䅉䅅䅁䕁䅁䅁睁䵁䅁䅁权䵁䅁䅁权剁䅁䅁权卂䅂䅁允䅁䅁䅅䅁䭁䕁䅣䅁䵁䅉䅅䅁䕁䅁䅁睁䵁䅁䅁权㝂䅁䅁权䭁䅁䅁权奂䅂䅁允䅁䅁䅅䅁䙁佁兘瑉㕶瑦⽉䍄䉁䅁䅁䅂䅁䅁䅍䅄䅁䅁䅯儫䅅䅁䅯䅂䅁䅁䅯睚䅑䅁䅅䅁䉁䅁䅁权䡂䅁䅁䍄䉁䅁䅁䅂䅁䅁䅍䅄䅁䅁䅯䅦䅁䅁䅯䅂䅁䅁䅯䅡䅑䅁䅅䅁䉁䅁䅁䅆睄䉊䄰䅁䅁䅁杷允䅁䅁䅑䅁䑁䅁䅷䅁䭁乁䅅䅁䭁䅁䅑䅁䭁䙁䕳䅁䉁䅁䅁允䅁䉁䅑䙑昸䅁䅁䅁䵁䅉䅅䅁䕁䅁䅁睁䵁䅁䅁权噁䅁䅁权剁䅁䅁权奂䅂䅁允䅁䅁䅅䅁啁䍁㥁睏䅧䅁䅁䍄䉁䅁䅁䅂䅁䅁䅍䅄䅁䅁䅯兕䅅䅁䅯䅂䅁䅁䅯睎䅑䅁䅅䅁䉁䅁䅁䅆扄硱䕳䅁䅁䅁杷允䅁䅁䅑䅁䑁䅁䅷䅁䭁䥁䉷䅁䭁䉁䅅䅁䭁䕁䕳䅁䉁䅁䅁允䅁䉁䅑ㅓ瑳杈䅁䅁䵁䅉䅅䅁䕁䅁䅁睁䵁䅁䅁权坁允䅁权剁䅁䅁权䱂䅂䅁允䅁䅁䅅䅁啁佁卑全䅳䅁䅁䍄䉁䅁䅁䅂䅁䅁䅍䅄䅁䅁䅯杋䅅䅁䅯充䅁䅁䅯睔䅑䅁䅅䅁䉁䅁䅁权䡂䅁䅁䍄䉁䅁䅁䅂䅁䅁䅍䅄䅁䅁䅯杆䅅䅁䅯充䅁䅁䅯杖䅑䅁䅅䅁䉁䅁䅁䅆㡄堲䱧䅁䅁䅁杷允䅁䅁䅑䅁䑁䅁䅷䅁䭁䩁䉫䅁䭁䉁䅅䅁䭁䕁䕁䅁䉁䅁䅁允䅁䉁䅑佑硴杊䅁䅁䵁䅉䅅䅁䕁䅁䅁睁䵁䅁䅁权扃允䅁权䕁䅁䅁权桂䅂䅁允䅁䅁䅅䅁啁䡁硃䅂䅉䅁䅁䍄䉁䅁䅁䅂䅁䅁䅍䅄䅁䅁䅯䄳䅁䅁䅯充䅁䅁䅯杔䅑䅁䅅䅁䉁䅁䅁䅆奄渫坁䅁䅁䅁杷允䅁䅁䅑䅁䑁䅁䅷䅁䭁䙁䅫䅁䭁䉁䅅䅁䭁䕁䔸䅁䉁䅁䅁允䅁䉁䅑䩧儵兢䅁䅁䵁䅉䅅䅁䕁䅁䅁睁䵁䅁䅁权䑄允䅁权剁䅁䅁权桂䅂䅁允䅁䅁䅅䅁啁䥁⽊䍗䄰䅁䅁䍄䉁䅁䅁䅂䅁䅁䅍䅄䅁䅁䅯睅䅅䅁䅯充䅁䅁䅯杕䅑䅁䅅䅁䉁䅁䅁䅆潃椴牅䅁䅁䅁杷允䅁䅁䅑䅁䑁䅁䅷䅁䭁䉁䉷䅁䭁䅁䅑䅁䭁䕁䕳䅁䉁䅁䅁允䅁䉁䅑䝡䭆䅁䅁䅁䵁䅉䅅䅁䕁䅁䅁睁䵁䅁䅁权兂允䅁权䕁䅁䅁权䅂䅂䅁允䅁䅁䅅䅁啁䅁权睄䅁䅁䅁䍄䉁䅁䅁䅂䅁䅁䅍䅄䅁䅁䅯睌䅁䅁䅯充䅁䅁䅯条䅑䅁䅅䅁䉁䅁䅁䅆䥃慕䝉䅁䅁䅁杷允䅁䅁䅑䅁䑁䅁䅷䅁䭁䑁䈰䅁䭁䅁䅑䅁䭁䕁䕁䅁䉁䅁䅁允䅁䉁䅑㕂䵁䅁䅁䅁䵁䅉䅅䅁䕁䅁䅁睁䵁䅁䅁权捂允䅁权剁䅁䅁权卂䅂䅁允䅁䅁䅅䅁啁䑁祪䉙䅕䅁䅁䍄䉁䅁䅁䅂䅁䅁䅍䅄䅁䅁䅯東䅁䅁䅯充䅁䅁䅯杕䅑䅁䅅䅁䉁䅁䅁䅆䅂䭐求䅁䅁䅁杷允䅁䅁䅑䅁䑁䅁䅷䅁䭁䱁䅳䅁䭁䅁䅑䅁䭁䕁䕁䅁䉁䅁䅁允䅁䉁䅑䵩猰䅁䅁䅁䵁䅉䅅䅁䕁䅁䅁睁䵁䅁䅁权桂䅁䅁权䭁䅁䅁权橂䅂䅁允䅁䅁䅅䅁䙁䱁祂䩡瑈佦⽳䍄䉁䅁䅁䅂䅁䅁䅍䅄䅁䅁䅯䅚䅅䅁䅯䅂䅁䅁䅯杕䅑䅁䅅䅁䉁䅁䅁䅆奂䉴䍫䅁䅁䅁杷允䅁䅁䅑䅁䑁䅁䅷䅁䭁偁䅣䅁䭁䅁䅑䅁䭁䙁䕅䅁䉁䅁䅁允䅁䉁䅑䑃奚䅁䅁䅁䵁䅉䅅䅁䕁䅁䅁睁䵁䅁䅁权療允䅁权䕁䅁䅁权坂䅂䅁允䅁䅁䅅䅁啁䙁剄兏䅑䅁䅁䍄䉁䅁䅁䅂䅁䅁䅍䅄䅁䅁䅯儫䅅䅁䅯充䅁䅁䅯䅒䅑䅁䅅䅁䉁䅁䅁䅆楄瘲䩁䅁䅁䅁杷允䅁䅁䅑䅁䑁䅁䅷䅁䭁䡁䉙䅁䭁䉁䅅䅁䭁䙁䕕䅁䉁䅁䅁允䅁䉁䅑䍷批䅡䅁䅁䵁䅉䅅䅁䕁䅁䅁睁䵁䅁䅁权灃允䅁权䕁䅁䅁权⽄允䅁允䅁䅁䅅䅁啁䅁佡睕䅁䅁䅁䍄䉁䅁䅁䅂䅁䅁䅍䅄䅁䅁䅯杤䅅䅁䅯充䅁䅁䅯杓䅑䅁䅅䅁䉁䅁䅁䅆䅄噴䡹䅁䅁䅁杷允䅁䅁䅑䅁䑁䅁䅷䅁䭁䉁䅍䅁䭁䅁䅯䅁䭁䑁䕅䅁䉁䅁䅁允䅁䅁䅕䵮村䡳潊稸䴸䅉䅅䅁䕁䅁䅁睁䵁䅁䅁权煁允䅁权䕁䅁䅁权啂䅂䅁允䅁䅁䅅䅁啁䝁㌶睎䅁䅁䅁䍄䉁䅁䅁䅂䅁䅁䅍䅄䅁䅁䅯䄹䅁䅁䅯充䅁䅁䅯杙䅑䅁䅅䅁䉁䅁䅁䅆䅂支浳䅁䅁䅁杷允䅁䅁䅑䅁䑁䅁䅷䅁䭁䭁䉕䅁䭁䉁䅅䅁䭁䙁䕙䅁䉁䅁䅁允䅁䉁䅑䩣䐯李䅁䅁䵁䅉䅅䅁䕁䅁䅁睁䵁䅁䅁权卂䅁䅁权剁䅁䅁权摂䅂䅁允䅁䅁䅅䅁啁䕁㥄礶䅙䅁䅁䍄䉁䅁䅁䅂䅁䅁䅍䅄䅁䅁䅯杯䅅䅁䅯充䅁䅁䅯杖䅑䅁䅅䅁䉁䅁䅁权䡂䅁䅁䍄䉁䅁䅁䅂䅁䅁䅍䅄䅁䅁䅯䄹䅁䅁䅯充䅁䅁䅯睓䅑䅁䅅䅁䉁䅁䅁䅆䅄桇牧䅁䅁䅁杷允䅁䅁䅑䅁䑁䅁䅷䅁䭁偁䅑䅁䭁䉁䅅䅁䭁䙁䕙䅁䉁䅁䅁允䅁䉁䅑䝷䅉兌䅁䅁䵁䅉䅅䅁䕁䅁䅁睁䵁䅁䅁权湄允䅁权剁䅁䅁权敂䅂䅁允䅁䅁䅅䅁啁䵁㥪剡䅙䅁䅁䍄䉁䅁䅁䅂䅁䅁䅍䅄䅁䅁䅯䅕䅅䅁䅯充䅁䅁䅯杚䅑䅁䅅䅁䉁䅁䅁䅆䅃䝸偁䅁䅁䅁杷允䅁䅁䅑䅁䑁䅁䅷䅁䭁䩁䉫䅁䭁䅁䅑䅁䭁䙁䔴䅁䉁䅁䅁允䅁䅁䅯睒䅁䅁杷允䅁䅁䅑䅁䑁䅁䅷䅁䭁䩁䅁䅁䭁䉁䅅䅁䭁偁䈸䅁䉁䅁䅁允䅁䉁䅑偑爳杊䅁䅁䵁䅉䅅䅁䕁䅁䅁睁䵁䅁䅁权元䅁䅁权剁䅁䅁权佂䅂䅁允䅁䅁䅅䅁啁䕁元䉥䅙䅁䅁䍄䉁䅁䅁䅂䅁䅁䅍䅄䅁䅁䅯朹䅅䅁䅯䅂䅁䅁䅯睖䅑䅁䅅䅁䉁䅁䅁䅆允捇䅉䅁䅁䅁杷允䅁䅁䅑䅁䑁䅁䅷䅁䭁䉁䅧䅁䭁䉁䅅䅁䭁䑁䕣䅁䉁䅁䅁允䅁䉁䅑䑙潢䅃䅁䅁䵁䅉䅅䅁䕁䅁䅁睁䵁䅁䅁权元䅁䅁权剁䅁䅁权乂䅂䅁允䅁䅁䅅䅁啁䵁呂桑䅧䅁䅁䍄䉁䅁䅁䅂䅁䅁䅍䅄䅁䅁䅯睎䅁䅁䅯䅂䅁䅁䅯杘䅑䅁䅅䅁䉁䅁䅁䅆潁兰䈴䅁䅁䅁杷允䅁䅁䅑䅁䑁䅁䅷䅁䭁䉁䄴䅁䭁䅁䅑䅁䭁䙁䕳䅁䉁䅁䅁允䅁䉁䅑䅓㉺䅁䅁䅁䵁䅉䅅䅁䕁䅁䅁睁䵁䅁䅁权卄允䅁权剁䅁䅁权灂䅂䅁允䅁䅁䅅䅁啁䙁㉂杷䅧䅁䅁䍄䉁䅁䅁䅂䅁䅁䅍䅄䅁䅁䅯杒䅁䅁䅯充䅁䅁䅯䅘䅑䅁䅅䅁䉁䅁䅁䅆杄䙑䡁䅁䅁䅁杷允䅁䅁䅑䅁䑁䅁䅷䅁䭁䑁䉙䅁䭁䉁䅅䅁䭁䕁䔴䅁䉁䅁䅁允䅁䉁䅑䵧佳兇䅁䅁䵁䅉䅅䅁䕁䅁䅁睁䵁䅁䅁权剂䅁䅁权剁䅁䅁权卂䅂䅁允䅁䅁䅅䅁啁䝁卨䉏䅉䅁䅁䍄䉁䅁䅁䅂䅁䅁䅍䅄䅁䅁䅯朰䅅䅁䅯䅂䅁䅁䅯睘䅑䅁䅅䅁䉁䅁䅁䅆硁儹䄰䅁䅁䅁杷允䅁䅁䅑䅁䑁䅁䅷䅁䭁佁䉣䅁䭁䅁䅑䅁䭁䝁䕅䅁䉁䅁䅁允䅁䉁䅑䝑䍎允䅁䅁䵁䅉䅅䅁䕁䅁䅁睁䵁䅁䅁权㝄䅁䅁权剁䅁䅁权楂䅂䅁允䅁䅁䅅䅁啁䱁䱧䅸䅫䅁䅁䍄䉁䅁䅁䅂䅁䅁䅍䅄䅁䅁䅯杫䅅䅁䅯充䅁䅁䅯杓䅑䅁䅅䅁䉁䅁䅁䅆求䥵䑧䅁䅁䅁杷允䅁䅁䅑䅁䑁䅁䅷䅁䭁䉁䅷䅁䭁䅁䅯䅁䭁䙁䕧䅁䉁䅁䅁允䅁䅁䅕体㙆䭆䠵吲䴸䅉䅅䅁䕁䅁䅁睁䵁䅁䅁权湂䅁䅁权䕁䅁䅁权䕂䅂䅁允䅁䅁䅅䅁啁䱁䥹杉䅁䅁䅁䍄䉁䅁䅁䅂䅁䅁䅍䅄䅁䅁䅯眫䅁䅁䅯充䅁䅁䅯睓䅑䅁䅅䅁䉁䅁䅁䅆䅄摭䙉䅁䅁䅁杷允䅁䅁䅑䅁䑁䅁䅷䅁䭁偁䅳䅁䭁䉁䅅䅁䭁䝁䕕䅁䉁䅁䅁允䅁䉁䅑䵭䕋杁䅁䅁䵁䅉䅅䅁䕁䅁䅁睁䵁䅁䅁权㑄允䅁权䕁䅁䅁权楂䅂䅁允䅁䅁䅅䅁啁䙁敏兲䅁䅁䅁䍄䉁䅁䅁䅂䅁䅁䅍䅄䅁䅁䅯眫䅁䅁䅯充䅁䅁䅯兙䅑䅁䅅䅁䉁䅁䅁权䡂䅁䅁䍄䉁䅁䅁䅂䅁䅁䅍䅄䅁䅁䅯关䅅䅁䅯䅂䅁䅁䅯睔䅑䅁䅅䅁䉁䅁䅁权䡂䅁䅁䍄䉁䅁䅁䅂䅁䅁䅍䅄䅁䅁䅯督䅁䅁䅯充䅁䅁䅯兗䅑䅁䅅䅁䉁䅁䅁䅆䅂〸汷䅁䅁䅁杷允䅁䅁䅑䅁䑁䅁䅷䅁䭁䡁䅙䅁䭁䅁䍅䅁䭁䅁䍍䅁䉁䅁䅁允䅁䅁䅕䈯㥭瑮摋唴䵁䅉䅅䅁䕁䅁䅁睁䵁䅁䅁权硂允䅁权剁䅁䅁权杂䅂䅁允䅁䅁䅅䅁啁䵁兪杨䅧䅁䅁䍄䉁䅁䅁䅂䅁䅁䅍䅄䅁䅁䅯朵䅁䅁䅯充䅁䅁䅯䅒䅑䅁䅅䅁䉁䅁䅁䅆䅁䕑偉䅁䅁䅁杷允䅁䅁䅑䅁䑁䅁䅷䅁䭁䕁䅑䅁䭁䅁䅯䅁䭁䙁䕍䅁䉁䅁䅁允䅁䅁䅕穐敖歵䵫樲䴸䅉䅅䅁䕁䅁䅁睁䵁䅁䅁权癃䅁䅁权剁䅁䅁权潂䅂䅁允䅁䅁䅅䅁啁䭁佂剏䅑䅁䅁䍄䉁䅁䅁䅂䅁䅁䅍䅄䅁䅁䅯睲䅅䅁䅯充䅁䅁䅯党䅑䅁䅅䅁䉁䅁䅁䅆潃㑏执䅁䅁䅁杷允䅁䅁䅑䅁䑁䅁䅷䅁䭁䍁䉅䅁䭁䅁䅑䅁䭁䑁䕣䅁䉁䅁䅁允䅁䉁䅑䭭䅗䅁䅁䅁䵁䅉䅅䅁䕁䅁䅁睁䵁䅁䅁权允允䅁权䕁䅁䅁权兂䅂䅁允䅁䅁䅅䅁啁䙁扪杴䅙䅁䅁䍄䉁䅁䅁䅂䅁䅁䅍䅄䅁䅁䅯儳䅁䅁䅯䅂䅁䅁䅯杏䅑䅁䅅䅁䉁䅁䅁䅆㑂楊䅁䅁䅁䅁杷允䅁䅁䅑䅁䑁䅁䅷䅁䭁佁䅧䅁䭁䉁䅅䅁䭁䙁䕁䅁䉁䅁䅁允䅁䉁䅑穢坺杖䅁䅁䵁䅉䅅䅁䕁䅁䅁睁䵁䅁䅁权㑂䅁䅁权剁䅁䅁权求䅂䅁允䅁䅁䅅䅁啁䵁穩杭䅉䅁䅁䍄䉁䅁䅁䅂䅁䅁䅍䅄䅁䅁䅯兔䅅䅁䅯䅂䅁䅁䅯兏䅑䅁䅅䅁䉁䅁䅁兂䅄佉䝮煘䉬兑杷允䅁䅁䅑䅁䑁䅁䅷䅁䭁䥁䉁䅁䭁䉁䅅䅁䭁䕁䔴䅁䉁䅁䅁允䅁䉁䅑䠰䭺䅊䅁䅁䵁䅉䅅䅁䕁䅁䅁睁䵁䅁䅁权噃允䅁权䕁䅁䅁权䕂䅂䅁允䅁䅁䅅䅁啁䕁奩睲䅅䅁䅁䍄䉁䅁䅁䅂䅁䅁䅍䅄䅁䅁䅯杦䅅䅁䅯充䅁䅁䅯杗䅑䅁䅅䅁䉁䅁䅁䅆慄灐䕣䅁䅁䅁杷允䅁䅁䅑䅁䑁䅁䅷䅁䭁䙁䉣䅁䭁䅁䅑䅁䭁䙁䔴䅁䉁䅁䅁允䅁䉁䅑䙷剣䅁䅁䅁䵁䅉䅅䅁䕁䅁䅁睁䵁䅁䅁权牃允䅁权䕁䅁䅁权潂䅂䅁允䅁䅁䅅䅁啁偁癄兪䅁䅁䅁䍄䉁䅁䅁䅂䅁䅁䅍䅄䅁䅁䅯杦䅅䅁䅯充䅁䅁䅯兗䅑䅁䅅䅁䉁䅁䅁䅆歁䡭䉅䅁䅁䅁杷允䅁䅁䅑䅁䑁䅁䅷䅁䭁䙁䅷䅁䭁䅁䅑䅁䭁䙁䕁䅁䉁䅁䅁允䅁䉁䅑睒畳䅁䅁䅁䵁䅉䅅䅁䕁䅁䅁睁䵁䅁䅁权癄允䅁权䕁䅁䅁权兂䅂䅁允䅁䅁䅅䅁啁䅁呷杉䅁䅁䅁䍄䉁䅁䅁䅂䅁䅁䅍䅄䅁䅁䅯元䅁䅁䅯权䅁䅁䅯兕䅑䅁䅅䅁䉁䅁䅁兂十㡧䭄啯坘睐杷允䅁䅁䅑䅁䑁䅁䅷䅁䭁偁䈴䅁䭁䅁䅑䅁䭁䝁䕙䅁䉁䅁䅁允䅁䉁䅑䝡偕䅁䅁䅁䵁䅉䅅䅁䕁䅁䅁睁䵁䅁䅁权䵄䅁䅁权剁䅁䅁权䵂䅂䅁允䅁䅁䅅䅁䭁䕁䅣䅁䵁䅉䅅䅁䕁䅁䅁睁䵁䅁䅁权䙃允䅁权剁䅁䅁权䱂䅂䅁允䅁䅁䅅䅁啁䥁䩄桓䅙䅁䅁䍄䉁䅁䅁䅂䅁䅁䅍䅄䅁䅁䅯䅫䅁䅁䅯权䅁䅁䅯睚䅑䅁䅅䅁䉁䅁䅁兂䵂㑎䉬余㉘睐杷允䅁䅁䅑䅁䑁䅁䅷䅁䭁䕁䅑䅁䭁䉁䅅䅁䭁䑁䕣䅁䉁䅁䅁允䅁䉁䅑䕧佴兤䅉䅁䵁䅉䅅䅁䕁䅁䅁睁䵁䅁䅁权塃允䅁权䕁䅁䅁权摂䅂䅁允䅁䅁䅅䅁啁䑁塨杚䅁䅁䅁䍄䉁䅁䅁䅂䅁䅁䅍䅄䅁䅁䅯具䅅䅁䅯充䅁䅁䅯杙䅑䅁䅅䅁䉁䅁䅁䅆杁永卯䅁䅁䅁杷允䅁䅁䅑䅁䑁䅁䅷䅁䭁䥁䉕䅁䭁䉁䅅䅁䭁䙁䕉䅁䉁䅁䅁允䅁䉁䅑䉉晵睇䅁䅁䵁䅉䅅䅁䕁䅁䅁睁䵁䅁䅁权穃䅁䅁权剁䅁䅁权煂䅂䅁允䅁䅁䅅䅁啁䅁捃䉡䅑䅁䅁䍄䉁䅁䅁䅂䅁䅁䅍䅄䅁䅁䅯全䅅䅁䅯充䅁䅁䅯党䅑䅁䅅䅁䉁䅁䅁䅆䥄䄶摑䅁䅁䅁杷允䅁䅁䅑䅁䑁䅁䅷䅁䭁䥁䉕䅁䭁䉁䅅䅁䭁䙁䕫䅁䉁䅁䅁允䅁䉁䅑眱祰䅈䅁䅁䵁䅉䅅䅁䕁䅁䅁睁䵁䅁䅁权䅂䅁䅁权䕁䅁䅁权湂䅂䅁允䅁䅁䅅䅁啁䩁䵃䅏䅁䅁䅁䍄䉁䅁䅁䅂䅁䅁䅍䅄䅁䅁䅯䅤䅁䅁䅯充䅁䅁䅯杚䅑䅁䅅䅁䉁䅁䅁䅆䅄塩乳䅁䅁䅁杷允䅁䅁䅑䅁䑁䅁䅷䅁䭁䙁䉅䅁䭁䅁䍅䅁䭁䅁䍍䅁䉁䅁䅁允䅁䅁䅕慷㑯捘娱䔴䵁䅉䅅䅁䕁䅁䅁睁䵁䅁䅁权䡄允䅁权䕁䅁䅁权扂䅂䅁允䅁䅁䅅䅁啁乁礸睘䅅䅁䅁䍄䉁䅁䅁䅂䅁䅁䅍䅄䅁䅁䅯兕䅁䅁䅯充䅁䅁䅯睔䅑䅁䅅䅁䉁䅁䅁权䡂䅁䅁䍄䉁䅁䅁䅂䅁䅁䅍䅄䅁䅁䅯䅄䅁䅁䅯权䅁䅁䅯䅙䅑䅁䅅䅁䉁䅁䅁兂䥁䉲慸䑚癵睶杷允䅁䅁䅑䅁䑁䅁䅷䅁䭁佁䅷䅁䭁䅁䅯䅁䭁䙁䕅䅁䉁䅁䅁允䅁䅁䅕灭婭婭婭啈䵁䅉䅅䅁䕁䅁䅁睁䵁䅁䅁权浃允䅁权剁䅁䅁权婂䅂䅁允䅁䅁䅅䅁啁佁瑃桉䄰䅁䅁䍄䉁䅁䅁䅂䅁䅁䅍䅄䅁䅁䅯䅋䅁䅁䅯䅂䅁䅁䅯䅑䅑䅁䅅䅁䉁䅁䅁䅆潂啌䅉䅁䅁䅁杷允䅁䅁䅑䅁䑁䅁䅷䅁䭁䙁䅅䅁䭁䉁䅅䅁䭁䝁䕕䅁䉁䅁䅁允䅁䉁䅑䩳丵睅䅁䅁䵁䅉䅅䅁䕁䅁䅁睁䵁䅁䅁权ㅂ允䅁权剁䅁䅁权捂䅂䅁允䅁䅁䅅䅁啁䵁扄䙑䅯䅁䅁䍄䉁䅁䅁䅂䅁䅁䅍䅄䅁䅁䅯䅃䅁䅁䅯权䅁䅁䅯兏䅑䅁䅅䅁䉁䅁䅁兂癁匳䝑婧湘睐杷允䅁䅁䅑䅁䑁䅁䅷䅁䭁䝁䉕䅁䭁䅁䅑䅁䭁䝁䕫䅁䉁䅁䅁允䅁䉁䅑䉭䐹䅁䅁䅁䵁䅉䅅䅁䕁䅁䅁睁䵁䅁䅁权剂䅁䅁权剁䅁䅁权噂䅂䅁允䅁䅁䅅䅁啁䥁塩砷䅍䅁䅁䍄䉁䅁䅁䅂䅁䅁䅍䅄䅁䅁䅯兕䅁䅁䅯充䅁䅁䅯䅔䅑䅁䅅䅁䉁䅁䅁䅆䥂婅啉䅁䅁䅁杷允䅁䅁䅑䅁䑁䅁䅷䅁䭁䱁䉁䅁䭁䉁䅅䅁䭁偁䈸䅁䉁䅁䅁允䅁䉁䅑䑣獶睋䅁䅁䵁䅉䅅䅁䕁䅁䅁睁䵁䅁䅁权汁允䅁权剁䅁䅁权婂䅂䅁允䅁䅁䅅䅁䭁䕁䅣䅁䵁䅉䅅䅁䕁䅁䅁睁䵁䅁䅁权祄允䅁权䕁䅁䅁权硁䅂䅁允䅁䅁䅅䅁啁䥁㑷杉䅁䅁䅁䍄䉁䅁䅁䅂䅁䅁䅍䅄䅁䅁䅯杮䅅䅁䅯充䅁䅁䅯杖䅑䅁䅅䅁䉁䅁䅁䅆䅄䰴䱣䅁䅁䅁杷允䅁䅁䅑䅁䑁䅁䅷䅁䭁䕁䉑䅁䭁䅁䅑䅁䭁䙁䕯䅁䉁䅁䅁允䅁䉁䅑佳搲䅁䅁䅁䵁䅉䅅䅁䕁䅁䅁睁䵁䅁䅁权晃允䅁权剁䅁䅁权坂䅂䅁允䅁䅁䅅䅁䭁䕁䅣䅁䵁䅉䅅䅁䕁䅁䅁睁䵁䅁䅁权楄允䅁权剁䅁䅁权湂䅂䅁允䅁䅁䅅䅁啁䕁ㅁ睦䅙䅁䅁䍄䉁䅁䅁䅂䅁䅁䅍䅄䅁䅁䅯兯䅅䅁䅯充䅁䅁䅯杖䅑䅁䅅䅁䉁䅁䅁䅆权桂䝷䅁䅁䅁杷允䅁䅁䅑䅁䑁䅁䅷䅁䭁䵁䉣䅁䭁䉁䅅䅁䭁䝁䕙䅁䉁䅁䅁允䅁䉁䅑䙉入睂䅁䅁䵁䅉䅅䅁䕁䅁䅁睁䵁䅁䅁权祂䅁䅁权䕁䅁䅁权偂䅂䅁允䅁䅁䅅䅁䭁䕁䅣䅁䵁䅉䅅䅁䕁䅁䅁睁䵁䅁䅁权㍁允䅁权䭁䅁䅁权杂䅂䅁允䅁䅁䅅䅁䭁䕁䅣䅁䵁䅉䅅䅁䕁䅁䅁睁䵁䅁䅁权⭄允䅁权剁䅁䅁权偂䅂䅁允䅁䅁䅅䅁䭁䕁䅣䅁䵁䅉䅅䅁䕁䅁䅁睁䵁䅁䅁权䝄䅁䅁权䉁杁䅁权䍁杁䅁允䅁䅁䅅䅁䙁䥁㑧⬷剉佷䅚䍄䉁䅁䅁䅂䅁䅁䅍䅄䅁䅁䅯朴䅅䅁䅯允䅉䅁䅯杁䅉䅁䅅䅁䉁䅁䅁兂㍄吹䅊汭奌䅑杷允䅁䅁䅑䅁䑁䅁䅷䅁䭁䵁䅕䅁䭁䉁䅅䅁䭁䕁䔴䅁䉁䅁䅁允䅁䉁䅑佉歫杄䅁䅁䵁䅉䅅䅁䕁䅁䅁睁䵁䅁䅁权䡄䅁䅁权剁䅁䅁权佂䅂䅁允䅁䅁䅅䅁啁乁橂穘䅯䅁䅁䍄䉁䅁䅁䅂䅁䅁䅍䅄䅁䅁䅯䅦䅅䅁䅯充䅁䅁䅯兡䅑䅁䅅䅁䉁䅁䅁䅆䅃呑⽊䅁䅁䅁杷允䅁䅁䅑䅁䑁䅁䅷䅁䭁䵁䉳䅁䭁䉁䅅䅁䭁䝁䕣䅁䉁䅁䅁允䅁䉁䅑䝉佶权䅁䅁䵁䅉䅅䅁䕁䅁䅁睁䵁䅁䅁权祄䅁䅁权䕁䅁䅁权慂䅂䅁允䅁䅁䅅䅁啁䱁呹兎䅅䅁䅁䍄䉁䅁䅁䅂䅁䅁䅍䅄䅁䅁䅯典䅁䅁䅯充䅁䅁䅯杙䅑䅁䅅䅁䉁䅁䅁䅆杂穋佑䅁䅁䅁杷允䅁䅁䅑䅁䑁䅁䅷䅁䭁䵁䅣䅁䭁䉁䅅䅁䭁䙁䕙䅁䉁䅁䅁允䅁䅁䅯睒䅁䅁杷允䅁䅁䅑䅁䑁䅁䅷䅁䭁䵁䅕䅁䭁䉁䅅䅁䭁䕁䔰䅁䉁䅁䅁允䅁䉁䅑䘴博兄䅁䅁䵁䅉䅅䅁䕁䅁䅁睁䵁䅁䅁权楃䅁䅁权䕁䅁䅁权歂䅂䅁允䅁䅁䅅䅁啁䑁牊睄䅁䅁䅁䍄䉁䅁䅁䅂䅁䅁䅍䅄䅁䅁䅯睱䅅䅁䅯䅂䅁䅁䅯兙䅑䅁䅅䅁䉁䅁䅁䅆奁畎䥯䅁䅁䅁杷允䅁䅁䅑䅁䑁䅁䅷䅁䭁䝁䅷䅁䭁䉁䅅䅁䭁偁䈸䅁䉁䅁䅁允䅁䉁䅑䡁硷兊䅁䅁䵁䅉䅅䅁䕁䅁䅁睁䵁䅁䅁权䙄䅁䅁权剁䅁䅁权噂䅂䅁允䅁䅁䅅䅁啁佁穁䅷䄰䅁䅁䍄䉁䅁䅁䅂䅁䅁䅍䅄䅁䅁䅯典䅁䅁䅯充䅁䅁䅯兙䅑䅁䅅䅁䉁䅁䅁䅆䅁䕑偉䅁䅁䅁杷允䅁䅁䅑䅁䑁䅁䅷䅁䭁䵁䉧䅁䭁䅁䅑䅁䭁䕁䔴䅁䉁䅁䅁允䅁䉁䅑倰兆允䅁䅁䵁䅉䅅䅁䕁䅁䅁睁䵁䅁䅁权㝄允䅁权䕁䅁䅁权敂䅂䅁允䅁䅁䅅䅁啁乁㙍兇䅁䅁䅁䍄䉁䅁䅁䅂䅁䅁䅍䅄䅁䅁䅯睸䅁䅁䅯充䅁䅁䅯杗䅑䅁䅅䅁䉁䅁䅁权䡂䅁䅁䍄䉁䅁䅁䅂䅁䅁䅍䅄䅁䅁䅯典䅁䅁䅯充䅁䅁䅯䅕䅑䅁䅅䅁䉁䅁䅁䅆䅃稱剷䅁䅁䅁杷允䅁䅁䅑䅁䑁䅁䅷䅁䭁䍁䉁䅁䭁䅁䅑䅁䭁䙁䕯䅁䉁䅁䅁允䅁䉁䅑䉤灕䅁䅁䅁䵁䅉䅅䅁䕁䅁䅁睁䵁䅁䅁权桂䅁䅁权䕁䅁䅁权䅂䅂䅁允䅁䅁䅅䅁啁乁䅨兇䅁䅁䅁䍄䉁䅁䅁䅂䅁䅁䅍䅄䅁䅁䅯杍䅁䅁䅯䅂䅁䅁䅯杙䅑䅁䅅䅁䉁䅁䅁䅆䵂汍䅑䅁䅁䅁杷允䅁䅁䅑䅁䑁䅁䅷䅁䭁䵁䅣䅁䭁䉁䅅䅁䭁䕁䕯䅁䉁䅁䅁允䅁䅁䅯睒䅁䅁杷允䅁䅁䅑䅁䑁䅁䅷䅁䭁䕁䉅䅁䭁䉁䅅䅁䭁䕁䕳䅁䉁䅁䅁允䅁䉁䅑䍁䱦睯䅁䅁䵁䅉䅅䅁䕁䅁䅁睁䵁䅁䅁权佁允䅁权䭁䅁䅁权䅂䅂䅁允䅁䅁䅅䅁䙁䱁へ硫䕧栱䅮䍄䉁䅁䅁䅂䅁䅁䅍䅄䅁䅁䅯睮䅁䅁䅯权䅁䅁䅯杏䅑䅁䅅䅁䉁䅁䅁兂乃㉬匴㡧㉄睶杷允䅁䅁䅑䅁䑁䅁䅷䅁䭁偁䉙䅁䭁䅁䅯䅁䭁䝁䕑䅁䉁䅁䅁允䅁䅁䅕敫㠱穐敖樶䴸䅉䅅䅁䕁䅁䅁睁䵁䅁䅁权䑂允䅁权剁䅁䅁权坂䅂䅁允䅁䅁䅅䅁啁佁祁䍹䅑䅁䅁䍄䉁䅁䅁䅂䅁䅁䅍䅄䅁䅁䅯䅎䅁䅁䅯䅂䅁䅁䅯兔䅑䅁䅅䅁䉁䅁䅁䅆㑂卓䄸䅁䅁䅁杷允䅁䅁䅑䅁䑁䅁䅷䅁䭁䕁䉍䅁䭁䉁䅅䅁䭁䙁䕕䅁䉁䅁䅁允䅁䉁䅑䄴ㅑ杉䅁䅁䵁䅉䅅䅁䕁䅁䅁睁䵁䅁䅁权䱁允䅁权剁䅁䅁权兂䅂䅁允䅁䅁䅅䅁啁䍁㥄䑥䅣䅁䅁䍄䉁䅁䅁䅂䅁䅁䅍䅄䅁䅁䅯兲䅁䅁䅯充䅁䅁䅯杕䅑䅁䅅䅁䉁䅁䅁䅆杄㑯甴䅁䅁䅁杷允䅁䅁䅑䅁䑁䅁䅷䅁䭁䍁䅧䅁䭁䅁䅑䅁䭁䙁䔰䅁䉁䅁䅁允䅁䉁䅑䭁㍯䅁䅁䅁䵁䅉䅅䅁䕁䅁䅁睁䵁䅁䅁权婃䅁䅁权剁䅁䅁权摂䅂䅁允䅁䅁䅅䅁啁䥁流晪䅧䅁䅁䍄䉁䅁䅁䅂䅁䅁䅍䅄䅁䅁䅯䅵䅁䅁䅯充䅁䅁䅯杚䅑䅁䅅䅁䉁䅁䅁䅆䥄㍌䱯䅁䅁䅁杷允䅁䅁䅑䅁䑁䅁䅷䅁䭁䉁䉙䅁䭁䅁䅑䅁䭁䙁䕯䅁䉁䅁䅁允䅁䉁䅑坥䵧䅁䅁䅁䵁䅉䅅䅁䕁䅁䅁睁䵁䅁䅁权权允䅁权䕁䅁䅁权橂䅂䅁允䅁䅁䅅䅁啁䅁䉂睨䅁䅁䅁䍄䉁䅁䅁䅂䅁䅁䅍䅄䅁䅁䅯兯䅅䅁䅯䅂䅁䅁䅯睙䅑䅁䅅䅁䉁䅁䅁䅆䅂剘䅣䅁䅁䅁杷允䅁䅁䅑䅁䑁䅁䅷䅁䭁䱁䉙䅁䭁䅁䅑䅁䭁䝁䕫䅁䉁䅁䅁允䅁䉁䅑䑭唸䅁䅁䅁䵁䅉䅅䅁䕁䅁䅁睁䵁䅁䅁权汁允䅁权䭁䅁䅁权硁䅂䅁允䅁䅁䅅䅁䙁䝁渳㘫确朰䅂䍄䉁䅁䅁䅂䅁䅁䅍䅄䅁䅁䅯杋䅅䅁䅯权䅁䅁䅯免䅑䅁䅅䅁䉁䅁䅁兂㙄浦㡱䩤㡐睐杷允䅁䅁䅑䅁䑁䅁䅷䅁䭁䵁䉕䅁䭁䅁䅯䅁䭁䝁䕣䅁䉁䅁䅁允䅁䅁䅕杓䍷㑋坣含䴸䅉䅅䅁䕁䅁䅁睁䵁䅁䅁权䱄䅁䅁权剁䅁䅁权桂䅂䅁允䅁䅁䅅䅁啁䕁畄坈䅧䅁䅁䍄䉁䅁䅁䅂䅁䅁䅍䅄䅁䅁䅯杺䅁䅁䅯充䅁䅁䅯杖䅑䅁䅅䅁䉁䅁䅁䅆杂ㅅ䩙䅁䅁䅁杷允䅁䅁䅑䅁䑁䅁䅷䅁䭁偁䉍䅁䭁䅁䅑䅁䭁䝁䕙䅁䉁䅁䅁允䅁䉁䅑䥑㄰杁䅁䅁䵁䅉䅅䅁䕁䅁䅁睁䵁䅁䅁权杂允䅁权剁䅁䅁权⽄允䅁允䅁䅁䅅䅁啁䅁䡄祐䅳䅁䅁䍄䉁䅁䅁䅂䅁䅁䅍䅄䅁䅁䅯䅥䅅䅁䅯䅂䅁䅁䅯杏䅑䅁䅅䅁䉁䅁䅁䅆㑃浶䈴䅁䅁䅁杷允䅁䅁䅑䅁䑁䅁䅷䅁䭁䭁䅕䅁䭁䅁䅑䅁䭁䙁䕫䅁䉁䅁䅁允䅁䅁䅯睒䅁䅁杷允䅁䅁䅑䅁䑁䅁䅷䅁䭁䝁䉁䅁䭁䉁䅅䅁䭁䙁䕙䅁䉁䅁䅁允䅁䅁䅯睒䅁䅁杷允䅁䅁䅑䅁䑁䅁䅷䅁䭁乁䅫䅁䭁䉁䅅䅁䭁䙁䕣䅁䉁䅁䅁允䅁䉁䅑乁焸杩䅉䅁䵁䅉䅅䅁䕁䅁䅁睁䵁䅁䅁权獄允䅁权䭁䅁䅁权時䅂䅁允䅁䅁䅅䅁䙁䕁䵯楁䡵畆⼰䍄䉁䅁䅁䅂䅁䅁䅍䅄䅁䅁䅯䅊䅅䅁䅯充䅁䅁䅯眯䅅䅁䅅䅁䉁䅁䅁䅆䅁慵䰴䅁䅁䅁杷允䅁䅁䅑䅁䑁䅁䅷䅁䭁䍁䉑䅁䭁䉁䅅䅁䭁䝁䕉䅁䉁䅁䅁允䅁䉁䅑佑䝁睃䅁䅁䵁䅉䅅䅁䕁䅁䅁睁䵁䅁䅁权捃䅁䅁权䭁䅁䅁权摂䅂䅁允䅁䅁䅅䅁䙁䡁㥅瑃橥䵣⼰䍄䉁䅁䅁䅂䅁䅁䅍䅄䅁䅁䅯具䅅䅁䅯䅂䅁䅁䅯睎䅑䅁䅅䅁䉁䅁䅁䅆瑄砷䅙䅁䅁䅁杷允䅁䅁䅑䅁䑁䅁䅷䅁䭁䙁䉷䅁䭁䅁䅑䅁䭁䙁䕉䅁䉁䅁䅁允䅁䉁䅑䭱卣杁䅁䅁䵁䅉䅅䅁䕁䅁䅁睁䵁䅁䅁权奃允䅁权剁䅁䅁权⽄允䅁允䅁䅁䅅䅁啁䅁偂䍁䅑䅁䅁䍄䉁䅁䅁䅂䅁䅁䅍䅄䅁䅁䅯兦䅅䅁䅯充䅁䅁䅯杗䅑䅁䅅䅁䉁䅁䅁䅆奁䡷䉤䅁䅁䅁杷允䅁䅁䅑䅁䑁䅁䅷䅁䭁䍁䉑䅁䭁䉁䅅䅁䭁䕁䕷䅁䉁䅁䅁允䅁䉁䅑偧栴权䅁䅁䵁䅉䅅䅁䕁䅁䅁睁䵁䅁䅁权歁允䅁权剁䅁䅁权兂䅂䅁允䅁䅁䅅䅁啁䵁䅂免䅯䅁䅁䍄䉁䅁䅁䅂䅁䅁䅍䅄䅁䅁䅯䅊䅅䅁䅯充䅁䅁䅯杓䅑䅁䅅䅁䉁䅁䅁䅆䅃䩅䭷䅁䅁䅁杷允䅁䅁䅑䅁䑁䅁䅷䅁䭁䕁䄸䅁䭁䅁䅑䅁䭁䕁䕳䅁䉁䅁䅁允䅁䉁䅑晳潵䅁䅁䅁䵁䅉䅅䅁䕁䅁䅁睁䵁䅁䅁权湂䅁䅁权剁䅁䅁权橂䅂䅁允䅁䅁䅅䅁啁䕁祁硷䅯䅁䅁䍄䉁䅁䅁䅂䅁䅁䅍䅄䅁䅁䅯先䅁䅁䅯充䅁䅁䅯眯䅅䅁䅅䅁䉁䅁䅁䅆䅃佒瑕䅁䅁䅁杷允䅁䅁䅑䅁䑁䅁䅷䅁䭁䥁䉫䅁䭁䅁䅑䅁䭁䕁䕷䅁䉁䅁䅁允䅁䅁䅯睒䅁䅁杷允䅁䅁䅑䅁䑁䅁䅷䅁䭁䍁䉅䅁䭁䅁䅑䅁䭁䕁䔴䅁䉁䅁䅁允䅁䉁䅑䕵畯允䅁䅁䵁䅉䅅䅁䕁䅁䅁睁䵁䅁䅁权摁䅁䅁权剁䅁䅁权佂䅂䅁允䅁䅁䅅䅁啁䥁㡄䌯䅳䅁䅁䍄䉁䅁䅁䅂䅁䅁䅍䅄䅁䅁䅯䅋䅅䅁䅯充䅁䅁䅯睔䅑䅁䅅䅁䉁䅁䅁䅆䅁乨塣䅁䅁䅁杷允䅁䅁䅑䅁䑁䅁䅷䅁䭁䉁䄰䅁䭁䉁䅅䅁䭁䙁䕉䅁䉁䅁䅁允䅁䉁䅑偷橙杋䅁䅁䵁䅉䅅䅁䕁䅁䅁睁䵁䅁䅁权敃䅁䅁权䕁䅁䅁权啂䅂䅁允䅁䅁䅅䅁啁䵁癨杘䅁䅁䅁䍄䉁䅁䅁䅂䅁䅁䅍䅄䅁䅁䅯杉䅁䅁䅯䅂䅁䅁䅯睗䅑䅁䅅䅁䉁䅁䅁䅆䥃単䄸䅁䅁䅁杷允䅁䅁䅑䅁䑁䅁䅷䅁䭁䩁䉁䅁䭁䉁䅅䅁䭁偁䈸䅁䉁䅁䅁允䅁䉁䅑佣桌杁䅁䅁䵁䅉䅅䅁䕁䅁䅁睁䵁䅁䅁权塂允䅁权剁䅁䅁权塂䅂䅁允䅁䅁䅅䅁啁䭁䵧杁䄸䅁䅁䍄䉁䅁䅁䅂䅁䅁䅍䅄䅁䅁䅯睪䅅䅁䅯充䅁䅁䅯兏䅑䅁䅅䅁䉁䅁䅁䅆㑄⽏奫䅁䅁䅁杷允䅁䅁䅑䅁䑁䅁䅷䅁䭁䥁䉉䅁䭁䅁䅑䅁䭁䙁䕕䅁䉁䅁䅁允䅁䉁䅑䙔奆䅁䅁䅁䵁䅉䅅䅁䕁䅁䅁睁䵁䅁䅁权㕃䅁䅁权剁䅁䅁权偂䅂䅁允䅁䅁䅅䅁䭁䕁䅣䅁䵁䅉䅅䅁䕁䅁䅁睁䵁䅁䅁权䕂允䅁权䭁䅁䅁权㕁䅂䅁允䅁䅁䅅䅁䙁䅁牉硨婢発⽗䍄䉁䅁䅁䅂䅁䅁䅍䅄䅁䅁䅯睍䅅䅁䅯权䅁䅁䅯兘䅑䅁䅅䅁䉁䅁䅁兂䱃佢㝦晱楇睐杷允䅁䅁䅑䅁䑁䅁䅷䅁䭁䍁䅳䅁䭁䅁䅑䅁䭁䙁䕁䅁䉁䅁䅁允䅁䅁䅯睒䅁䅁杷允䅁䅁䅑䅁䑁䅁䅷䅁䭁䭁䄰䅁䭁䅁䅑䅁䭁䝁䕅䅁䉁䅁䅁允䅁䉁䅑䩩楯允䅁䅁䵁䅉䅅䅁䕁䅁䅁睁䵁䅁䅁权捄䅁䅁权剁䅁䅁权䵂䅂䅁允䅁䅁䅅䅁啁䡁呃具䄰䅁䅁䍄䉁䅁䅁䅂䅁䅁䅍䅄䅁䅁䅯条䅅䅁䅯䅂䅁䅁䅯杖䅑䅁䅅䅁䉁䅁䅁䅆奂剢䍁䅁䅁䅁杷允䅁䅁䅑䅁䑁䅁䅷䅁䭁䙁䉳䅁䭁䅁䅯䅁䭁䙁䕧䅁䉁䅁䅁允䅁䅁䅕癱午坔光䐶䴸䅉䅅䅁䕁䅁䅁睁䵁䅁䅁权㕃䅁䅁权剁䅁䅁权兂䅂䅁允䅁䅁䅅䅁啁䭁䱤硌䅍䅁䅁䍄䉁䅁䅁䅂䅁䅁䅍䅄䅁䅁䅯睱䅁䅁䅯充䅁䅁䅯眯䅅䅁䅅䅁䉁䅁䅁䅆权渰䡅䅁䅁䅁杷允䅁䅁䅑䅁䑁䅁䅷䅁䭁䕁䈰䅁䭁䅁䅑䅁䭁䙁䕣䅁䉁䅁䅁允䅁䅁䅕硯䬲䝅潩䕖䵅䅉䅅䅁䕁䅁䅁睁䵁䅁䅁权牃䅁䅁权剁䅁䅁权求䅂䅁允䅁䅁䅅䅁啁䍁䅁䅖䅫䅁䅁䍄䉁䅁䅁䅂䅁䅁䅍䅄䅁䅁䅯䄰䅁䅁䅯䅂䅁䅁䅯条䅑䅁䅅䅁䉁䅁䅁䅆㡂䉨䅍䅁䅁䅁杷允䅁䅁䅑䅁䑁䅁䅷䅁䭁䑁䅅䅁䭁䅁䅑䅁䭁䝁䕙䅁䉁䅁䅁允䅁䉁䅑䬶佫䅁䅁䅁䵁䅉䅅䅁䕁䅁䅁睁䵁䅁䅁权牃䅁䅁权剁䅁䅁权啂䅂䅁允䅁䅁䅅䅁啁䅁坂睄䅫䅁䅁䍄䉁䅁䅁䅂䅁䅁䅍䅄䅁䅁䅯䅣䅅䅁䅯权䅁䅁䅯兡䅑䅁䅅䅁䉁䅁䅁兂塁挲㌷⭕䭍䅑杷允䅁䅁䅑䅁䑁䅁䅷䅁䭁䉁䉉䅁䭁䉁䅅䅁䭁䕁䕁䅁䉁䅁䅁允䅁䉁䅑余䥹䅄䅁䅁䵁䅉䅅䅁䕁䅁䅁睁䵁䅁䅁权牃䅁䅁权剁䅁䅁权婂䅂䅁允䅁䅁䅅䅁啁䥁坂䅷䅫䅁䅁䍄䉁䅁䅁䅂䅁䅁䅍䅄䅁䅁䅯杔䅅䅁䅯充䅁䅁䅯睔䅑䅁䅅䅁䉁䅁䅁权䡂䅁䅁䍄䉁䅁䅁䅂䅁䅁䅍䅄䅁䅁䅯睢䅁䅁䅯䅂䅁䅁䅯䅗䅑䅁䅅䅁䉁䅁䅁䅆睂兇䅫䅁䅁䅁杷允䅁䅁䅑䅁䑁䅁䅷䅁䭁䕁䈴䅁䭁䉁䅅䅁䭁䙁䕳䅁䉁䅁䅁允䅁䉁䅑䩯䭁杇䅁䅁䵁䅉䅅䅁䕁䅁䅁睁䵁䅁䅁权䡃䅁䅁权䕁䅁䅁权䱂䅂䅁允䅁䅁䅅䅁啁䑁䙄杒䅁䅁䅁䍄䉁䅁䅁䅂䅁䅁䅍䅄䅁䅁䅯杪䅅䅁䅯充䅁䅁䅯兘䅑䅁䅅䅁䉁䅁䅁䅆䅂䐷䑑䅁䅁䅁杷允䅁䅁䅑䅁䑁䅁䅷䅁䭁䡁䉯䅁䭁䉁䅅䅁䭁䝁䕑䅁䉁䅁䅁允䅁䉁䅑䉋煎䅕䅁䅁䵁䅉䅅䅁䕁䅁䅁睁䵁䅁䅁权硂䅁䅁权䕁䅁䅁权求䅂䅁允䅁䅁䅅䅁啁䩁㙋䅃䅁䅁䅁䍄䉁䅁䅁䅂䅁䅁䅍䅄䅁䅁䅯睥䅁䅁䅯䅂䅁䅁䅯兔䅑䅁䅅䅁䉁䅁䅁䅆潁浭䅕䅁䅁䅁杷允䅁䅁䅑䅁䑁䅁䅷䅁䭁乁䅅䅁䭁䉁䅅䅁䭁䑁䕯䅁䉁䅁䅁允䅁䉁䅑䝧䉈䅄䅁䅁䵁䅉䅅䅁䕁䅁䅁睁䵁䅁䅁权佂允䅁权剁䅁䅁权求䅂䅁允䅁䅁䅅䅁啁䝁摄剡䅷䅁䅁䍄䉁䅁䅁䅂䅁䅁䅍䅄䅁䅁䅯杶䅅䅁䅯权䅁䅁䅯䅑䅑䅁䅅䅁䉁䅁䅁兂汄䌰扌堫洷睐杷允䅁䅁䅑䅁䑁䅁䅷䅁䭁䕁䈴䅁䭁䉁䅅䅁䭁䝁䕅䅁䉁䅁䅁允䅁䉁䅑䘴㡳䅆䅁䅁䵁䅉䅅䅁䕁䅁䅁睁䵁䅁䅁权佂允䅁权剁䅁䅁权慂䅂䅁允䅁䅁䅅䅁啁䵁浄硁䅑䅁䅁䍄䉁䅁䅁䅂䅁䅁䅍䅄䅁䅁䅯儫䅁䅁䅯䅂䅁䅁䅯睙䅑䅁䅅䅁䉁䅁䅁䅆奄䌴䅧䅁䅁䅁杷允䅁䅁䅑䅁䑁䅁䅷䅁䭁䕁䈴䅁䭁䉁䅅䅁䭁䕁䕯䅁䉁䅁䅁允䅁䉁䅑䍑㙍杅䅁䅁䵁䅉䅅䅁䕁䅁䅁睁䵁䅁䅁权䅂允䅁权剁䅁䅁权噂䅂䅁允䅁䅁䅅䅁啁䡁佺朳䅍䅁䅁䍄䉁䅁䅁䅂䅁䅁䅍䅄䅁䅁䅯䄫䅁䅁䅯权䅁䅁䅯杘䅑䅁䅅䅁䉁䅁䅁兂䉄煹䙆癴瑐睐杷允䅁䅁䅑䅁䑁䅁䅷䅁䭁䍁䄰䅁䭁䅁䅑䅁䭁䝁䕫䅁䉁䅁䅁允䅁䉁䅑䅧䕉允䅁䅁䵁䅉䅅䅁䕁䅁䅁睁䵁䅁䅁权捁允䅁权䕁䅁䅁权㍁䅂䅁允䅁䅁䅅䅁啁䕁瑩睄䅁䅁䅁䍄䉁䅁䅁䅂䅁䅁䅍䅄䅁䅁䅯䅏䅁䅁䅯充䅁䅁䅯杙䅑䅁䅅䅁䉁䅁䅁䅆䅁杨穕䅁䅁䅁杷允䅁䅁䅑䅁䑁䅁䅷䅁䭁乁䅙䅁䭁䅁䅯䅁䭁䝁䕧䅁䉁䅁䅁允䅁䅁䅕牒穢搯㑒吶䴸䅉䅅䅁䕁䅁䅁睁䵁䅁䅁权塁允䅁权剁䅁䅁权煂䅂䅁允䅁䅁䅅䅁啁䍁㑩兢䅉䅁䅁䍄䉁䅁䅁䅂䅁䅁䅍䅄䅁䅁䅯䅶䅅䅁䅯充䅁䅁䅯兙䅑䅁䅅䅁䉁䅁䅁䅆扂汘䍷䅁䅁䅁杷允䅁䅁䅑䅁䑁䅁䅷䅁䭁䑁䅧䅁䭁䉁䅅䅁䭁䙁䕙䅁䉁䅁䅁允䅁䉁䅑䅁眴䅒䅁䅁䵁䅉䅅䅁䕁䅁䅁睁䵁䅁䅁权剁允䅁权䕁䅁䅁权橂䅂䅁允䅁䅁䅅䅁啁䡁と䅫䅁䅁䅁䍄䉁䅁䅁䅂䅁䅁䅍䅄䅁䅁䅯睁䅅䅁䅯䅂䅁䅁䅯睗䅑䅁䅅䅁䉁䅁䅁䅆潁睨䑣䅁䅁䅁杷允䅁䅁䅑䅁䑁䅁䅷䅁䭁䕁䉁䅁䭁䉁䅅䅁䭁䕁䕑䅁䉁䅁䅁允䅁䉁䅑佭㑚睁䅁䅁䵁䅉䅅䅁䕁䅁䅁睁䵁䅁䅁权䍃䅁䅁权䕁䅁䅁权奂䅂䅁允䅁䅁䅅䅁啁佁䭩兰䅁䅁䅁䍄䉁䅁䅁䅂䅁䅁䅍䅄䅁䅁䅯䅳䅁䅁䅯䅂䅁䅁䅯䅡䅑䅁䅅䅁䉁䅁䅁䅆ㅄ䅌䅧䅁䅁䅁杷允䅁䅁䅑䅁䑁䅁䅷䅁䭁佁䄸䅁䭁䅁䅑䅁䭁䙁䕣䅁䉁䅁䅁允䅁䉁䅑氶乂䅁䅁䅁䵁䅉䅅䅁䕁䅁䅁睁䵁䅁䅁权䙃允䅁权剁䅁䅁权硁䅂䅁允䅁䅁䅅䅁啁䵁い儹䄴䅁䅁䍄䉁䅁䅁䅂䅁䅁䅍䅄䅁䅁䅯䅏䅁䅁䅯充䅁䅁䅯睖䅑䅁䅅䅁䉁䅁䅁䅆䅂䥷剖䅁䅁䅁杷允䅁䅁䅑䅁䑁䅁䅷䅁䭁䥁䈴䅁䭁䉁䅅䅁䭁䕁䕷䅁䉁䅁䅁允䅁䉁䅑朳⬸䅂䅁䅁䵁䅉䅅䅁䕁䅁䅁睁䵁䅁䅁权潃䅁䅁权剁䅁䅁权時䅂䅁允䅁䅁䅅䅁啁䥁䙁楏䅷䅁䅁䍄䉁䅁䅁䅂䅁䅁䅍䅄䅁䅁䅯䅂䅅䅁䅯权䅁䅁䅯杘䅑䅁䅅䅁䉁䅁䅁兂湄㘫确欰椳睐杷允䅁䅁䅑䅁䑁䅁䅷䅁䭁乁䅁䅁䭁䉁䅅䅁䭁偁䈸䅁䉁䅁䅁允䅁䉁䅑䍷穤䅇䅁䅁䵁䅉䅅䅁䕁䅁䅁睁䵁䅁䅁权杄䅁䅁权䭁䅁䅁权䅂䅂䅁允䅁䅁䅅䅁䙁䙁歰㥏倹晪⽕䍄䉁䅁䅁䅂䅁䅁䅍䅄䅁䅁䅯杁䅅䅁䅯䅂䅁䅁䅯杖䅑䅁䅅䅁䉁䅁䅁䅆䅄䅓䩷䅁䅁䅁杷允䅁䅁䅑䅁䑁䅁䅷䅁䭁䕁䄴䅁䭁䉁䅅䅁䭁䑁䕫䅁䉁䅁䅁允䅁䉁䅑䩱杕兆䅁䅁䵁䅉䅅䅁䕁䅁䅁睁䵁䅁䅁权穂允䅁权䕁䅁䅁权噂䅂䅁允䅁䅁䅅䅁啁䝁湨杙䅁䅁䅁䍄䉁䅁䅁䅂䅁䅁䅍䅄䅁䅁䅯兗䅅䅁䅯充䅁䅁䅯兗䅑䅁䅅䅁䉁䅁䅁䅆权㔱慁䅁䅁䅁杷允䅁䅁䅑䅁䑁䅁䅷䅁䭁䉁䉧䅁䭁䉁䅅䅁䭁䝁䕧䅁䉁䅁䅁允䅁䉁䅑㥂堶䅇䅁䅁䵁䅉䅅䅁䕁䅁䅁睁䵁䅁䅁权䭁允䅁权䕁䅁䅁权乂䅂䅁允䅁䅁䅅䅁啁䝁䩔內䅁䅁䅁䍄䉁䅁䅁䅂䅁䅁䅍䅄䅁䅁䅯兪䅅䅁䅯充䅁䅁䅯党䅑䅁䅅䅁䉁䅁䅁䅆杄呱即䅁䅁䅁杷允䅁䅁䅑䅁䑁䅁䅷䅁䭁䍁䈰䅁䭁䅁䅑䅁䭁䝁䕉䅁䉁䅁䅁允䅁䉁䅑剂湩䅁䅁䅁䵁䅉䅅䅁䕁䅁䅁睁䵁䅁䅁权時䅁䅁权剁䅁䅁权⽄允䅁允䅁䅁䅅䅁啁䵁摁䈱䅙䅁䅁䍄䉁䅁䅁䅂䅁䅁䅍䅄䅁䅁䅯睘䅁䅁䅯充䅁䅁䅯杔䅑䅁䅅䅁䉁䅁䅁䅆䅃啹坯䅁䅁䅁杷允䅁䅁䅑䅁䑁䅁䅷䅁䭁䙁䄸䅁䭁䉁䅅䅁䭁䙁䕕䅁䉁䅁䅁允䅁䉁䅑䝧牡睅䅁䅁䵁䅉䅅䅁䕁䅁䅁睁䵁䅁䅁权㝂䅁䅁权䕁䅁䅁权慂䅂䅁允䅁䅁䅅䅁啁䙁偸兒䅁䅁䅁䍄䉁䅁䅁䅂䅁䅁䅍䅄䅁䅁䅯睵䅁䅁䅯䅂䅁䅁䅯兔䅑䅁䅅䅁䉁䅁䅁䅆睁橮䄴䅁䅁䅁杷允䅁䅁䅑䅁䑁䅁䅷䅁䭁䑁䅫䅁䭁䅁䅯䅁䭁䑁䕯䅁䉁䅁䅁允䅁䅁䅕歯㉗⼸唳䐰䴸䅉䅅䅁䕁䅁䅁睁䵁䅁䅁权䅄䅁䅁权剁䅁䅁权求䅂䅁允䅁䅁䅅䅁啁䍁硢确䄴䅁䅁䍄䉁䅁䅁䅂䅁䅁䅍䅄䅁䅁䅯杘䅅䅁䅯䅂䅁䅁䅯睕䅑䅁䅅䅁䉁䅁䅁䅆潂朲䅧䅁䅁䅁杷允䅁䅁䅑䅁䑁䅁䅷䅁䭁䙁䄸䅁䭁䉁䅅䅁䭁䙁䕯䅁䉁䅁䅁允䅁䉁䅑䩷㤹睅䅁䅁䵁䅉䅅䅁䕁䅁䅁睁䵁䅁䅁权婁䅁䅁权䕁䅁䅁权㍁䅂䅁允䅁䅁䅅䅁啁䭁で杒䅁䅁䅁䍄䉁䅁䅁䅂䅁䅁䅍䅄䅁䅁䅯杤䅅䅁䅯权䅁䅁䅯杏䅑䅁䅅䅁䉁䅁䅁兂偄ㄹ橐婰捶睐杷允䅁䅁䅑䅁䑁䅁䅷䅁䭁䱁䅙䅁䭁䅁䅯䅁䭁䝁䕣䅁䉁䅁䅁允䅁䅁䅕〰椱䙅㕧䐸䴸䅉䅅䅁䕁䅁䅁睁䵁䅁䅁权塃允䅁权剁䅁䅁权⽄允䅁允䅁䅁䅅䅁啁䕁獂噪䅉䅁䅁䍄䉁䅁䅁䅂䅁䅁䅍䅄䅁䅁䅯䅗䅁䅁䅯充䅁䅁䅯眯䅅䅁䅅䅁䉁䅁䅁䅆䅂呩汑䅁䅁䅁杷允䅁䅁䅑䅁䑁䅁䅷䅁䭁佁䅉䅁䭁䉁䅅䅁䭁䑁䕣䅁䉁䅁䅁允䅁䉁䅑䙷睖睍䅁䅁䵁䅉䅅䅁䕁䅁䅁睁䵁䅁䅁权奂䅁䅁权剁䅁䅁权求䅂䅁允䅁䅁䅅䅁啁䥁穃楳䅧䅁䅁䍄䉁䅁䅁䅂䅁䅁䅍䅄䅁䅁䅯䅗䅁䅁䅯充䅁䅁䅯兖䅑䅁䅅䅁䉁䅁䅁䅆䅂䕳焴䅁䅁䅁杷允䅁䅁䅑䅁䑁䅁䅷䅁䭁䑁䅕䅁䭁䉁䅅䅁䭁偁䈸䅁䉁䅁䅁允䅁䉁䅑乫瑘杂䅁䅁䵁䅉䅅䅁䕁䅁䅁睁䵁䅁䅁权晁允䅁权䕁䅁䅁权㍁䅂䅁允䅁䅁䅅䅁啁䩁潩睄䅁䅁䅁䍄䉁䅁䅁䅂䅁䅁䅍䅄䅁䅁䅯兏䅁䅁䅯权䅁䅁䅯䅒䅑䅁䅅䅁䉁䅁䅁兂卂䉵䘶ㄶ㑇睶杷允䅁䅁䅑䅁䑁䅁䅷䅁䭁佁䉷䅁䭁䅁䅑䅁䭁䕁䕯䅁䉁䅁䅁允䅁䉁䅑倳剷䅁䅁䅁䵁䅉䅅䅁䕁䅁䅁睁䵁䅁䅁权⽁䅁䅁权䕁䅁䅁权佂䅂䅁允䅁䅁䅅䅁啁䑁湧䅐䅁䅁䅁䍄䉁䅁䅁䅂䅁䅁䅍䅄䅁䅁䅯䅊䅅䅁䅯䅂䅁䅁䅯睓䅑䅁䅅䅁䉁䅁䅁䅆奁獘䅁䅁䅁䅁杷允䅁䅁䅑䅁䑁䅁䅷䅁䭁䙁䅧䅁䭁䉁䅅䅁䭁䕁䕷䅁䉁䅁䅁允䅁䉁䅑䝧穗杋䅁䅁䵁䅉䅅䅁䕁䅁䅁睁䵁䅁䅁权奂䅁䅁权剁䅁䅁权塂䅂䅁允䅁䅁䅅䅁啁䅁䭃䍗䅷䅁䅁䍄䉁䅁䅁䅂䅁䅁䅍䅄䅁䅁䅯䅣䅅䅁䅯充䅁䅁䅯杔䅑䅁䅅䅁䉁䅁䅁䅆䅃唫䅂䅁䅁䅁杷允䅁䅁䅑䅁䑁䅁䅷䅁䭁䉁䅙䅁䭁䉁䅅䅁䭁䕁䔸䅁䉁䅁䅁允䅁䅁䅯睒䅁䅁杷允䅁䅁䅑䅁䑁䅁䅷䅁䭁䉁䅑䅁䭁䉁䅅䅁䭁偁䈸䅁䉁䅁䅁允䅁䉁䅑䡁睡䅅䅁䅁䵁䅉䅅䅁䕁䅁䅁睁䵁䅁䅁权坁䅁䅁权剁䅁䅁权⽄允䅁允䅁䅁䅅䅁啁䕁兂硡䅍䅁䅁䍄䉁䅁䅁䅂䅁䅁䅍䅄䅁䅁䅯杊䅁䅁䅯允䅉䅁䅯睁䅉䅁䅅䅁䉁䅁䅁兂剂睑橌汭畄䅑杷允䅁䅁䅑䅁䑁䅁䅷䅁䭁䉁䅕䅁䭁䉁䅅䅁䭁䝁䕉䅁䉁䅁䅁允䅁䉁䅑䵉潇睂䅁䅁䵁䅉䅅䅁䕁䅁䅁睁䵁䅁䅁权坁䅁䅁权剁䅁䅁权楂䅂䅁允䅁䅁䅅䅁啁佁卂砯䅍䅁䅁䍄䉁䅁䅁䅂䅁䅁䅍䅄䅁䅁䅯睆䅁䅁䅯充䅁䅁䅯杙䅑䅁䅅䅁䉁䅁䅁䅆杂湷倰䅁䅁䅁杷允䅁䅁䅑䅁䑁䅁䅷䅁䭁䉁䅙䅁䭁䉁䅅䅁䭁䙁䕙䅁䉁䅁䅁允䅁䉁䅑䅉条充䅁䅁䵁䅉䅅䅁䕁䅁䅁睁䵁䅁䅁权啁䅁䅁权剁䅁䅁权乂䅂䅁允䅁䅁䅅䅁啁乁㥄䈳䅍䅁䅁䍄䉁䅁䅁䅂䅁䅁䅍䅄䅁䅁䅯儲䅅䅁䅯充䅁䅁䅯䅔䅑䅁䅅䅁䉁䅁䅁权䡂䅁䅁䍄䉁䅁䅁䅂䅁䅁䅍䅄䅁䅁䅯睉䅅䅁䅯䅂䅁䅁䅯杚䅑䅁䅅䅁䉁䅁䅁䅆摂杮䅯䅁䅁䅁杷允䅁䅁䅑䅁䑁䅁䅷䅁䭁䉁䅑䅁䭁䉁䅅䅁䭁䕁䕷䅁䉁䅁䅁允䅁䉁䅑乍㉩睅䅁䅁䵁䅉䅅䅁䕁䅁䅁睁䵁䅁䅁权噁䅁䅁权剁䅁䅁权䵂䅂䅁允䅁䅁䅅䅁啁䭁啪兊䅧䅁䅁䍄䉁䅁䅁䅂䅁䅁䅍䅄䅁䅁䅯杫䅅䅁䅯充䅁䅁䅯䅙䅑䅁䅅䅁䉁䅁䅁䅆瑃䜲䥧䅁䅁䅁杷允䅁䅁䅑䅁䑁䅁䅷䅁䭁䉁䅙䅁䭁䉁䅅䅁䭁䕁䕷䅁䉁䅁䅁允䅁䉁䅑䕙奋兆䅁䅁䵁䅉䅅䅁䕁䅁䅁睁䵁䅁䅁权灃允䅁权䕁䅁䅁权杂䅂䅁允䅁䅁䅅䅁啁乁畐睅䅁䅁䅁䍄䉁䅁䅁䅂䅁䅁䅍䅄䅁䅁䅯睆䅁䅁䅯充䅁䅁䅯䅔䅑䅁䅅䅁䉁䅁䅁䅆䅄摈坑䅁䅁䅁杷允䅁䅁䅑䅁䑁䅁䅷䅁䭁䉁䅑䅁䭁䉁䅅䅁䭁䝁䕅䅁䉁䅁䅁允䅁䉁䅑䵙橗睅䅁䅁䵁䅉䅅䅁䕁䅁䅁睁䵁䅁䅁权桃䅁䅁权䉁杁䅁权䑁杁䅁允䅁䅁䅅䅁䙁䅁晨樰汥晅䅒䍄䉁䅁䅁䅂䅁䅁䅍䅄䅁䅁䅯杆䅁䅁䅯充䅁䅁䅯兙䅑䅁䅅䅁䉁䅁䅁䅆杂潚坷䅁䅁䅁杷允䅁䅁䅑䅁䑁䅁䅷䅁䭁䡁䅑䅁䭁䅁䅯䅁䭁䙁䔸䅁䉁䅁䅁允䅁䅁䅕穊䥅䉲慸あ䵁䅉䅅䅁䕁䅁䅁睁䵁䅁䅁权塁䅁䅁权剁䅁䅁权桂䅂䅁允䅁䅁䅅䅁啁䕁㕂䅆䄸䅁䅁䍄䉁䅁䅁䅂䅁䅁䅍䅄䅁䅁䅯䅤䅅䅁䅯权䅁䅁䅯兡䅑䅁䅅䅁䉁䅁䅁兂坃㑑獴⼵䱳䅑杷允䅁䅁䅑䅁䑁䅁䅷䅁䭁䉁䅑䅁䭁䉁䅅䅁䭁䙁䕯䅁䉁䅁䅁允䅁䉁䅑䅣䵨睅䅁䅁䵁䅉䅅䅁䕁䅁䅁睁䵁䅁䅁权噁䅁䅁权剁䅁䅁权慂䅂䅁允䅁䅁䅅䅁啁佁㡁睇䅫䅁䅁䍄䉁䅁䅁䅂䅁䅁䅍䅄䅁䅁䅯儷䅁䅁䅯充䅁䅁䅯杗䅑䅁䅅䅁䉁䅁䅁䅆㉃噋㉙䅁䅁䅁杷允䅁䅁䅑䅁䑁䅁䅷䅁䭁䱁䈴䅁䭁䅁䅑䅁䭁䙁䕫䅁䉁䅁䅁允䅁䉁䅑䔶扭䅁䅁䅁䵁䅉䅅䅁䕁䅁䅁睁䵁䅁䅁权啁䅁䅁权剁䅁䅁权啂䅂䅁允䅁䅁䅅䅁啁䭁獄砫䅉䅁䅁䍄䉁䅁䅁䅂䅁䅁䅍䅄䅁䅁䅯睌䅅䅁䅯充䅁䅁䅯睗䅑䅁䅅䅁䉁䅁䅁䅆杂䑣䄴䅁䅁䅁杷允䅁䅁䅑䅁䑁䅁䅷䅁䭁䉁䅕䅁䭁䉁䅅䅁䭁䙁䕑䅁䉁䅁䅁允䅁䉁䅑䩍䄹元䅁䅁䵁䅉䅅䅁䕁䅁䅁睁䵁䅁䅁权坁䅁䅁权剁䅁䅁权啂䅂䅁允䅁䅁䅅䅁啁佁畂䉇䅙䅁䅁䍄䉁䅁䅁䅂䅁䅁䅍䅄䅁䅁䅯䅈䅅䅁䅯权䅁䅁䅯睘䅑䅁䅅䅁䉁䅁䅁兂䥁䉲慸䑚⽵睐杷允䅁䅁䅑䅁䑁䅁䅷䅁䭁䉁䅣䅁䭁䉁䅅䅁䭁䙁䕑䅁䉁䅁䅁允䅁䉁䅑乷刲睂䅁䅁䵁䅉䅅䅁䕁䅁䅁睁䵁䅁䅁权桄允䅁权䕁䅁䅁权捂䅂䅁允䅁䅁䅅䅁啁䉁偂睉䅁䅁䅁䍄䉁䅁䅁䅂䅁䅁䅍䅄䅁䅁䅯䅆䅁䅁䅯充䅁䅁䅯兗䅑䅁䅅䅁䉁䅁䅁䅆兄攲卧䅁䅁䅁杷允䅁䅁䅑䅁䑁䅁䅷䅁䭁䉁䅕䅁䭁䉁䅅䅁䭁䙁䕫䅁䉁䅁䅁允䅁䉁䅑䭙䕌睃䅁䅁䵁䅉䅅䅁䕁䅁䅁睁䵁䅁䅁权偄允䅁权䭁䅁䅁权杂䅂䅁允䅁䅁䅅䅁䙁䩁䕺䱉祂偡⽅䍄䉁䅁䅁䅂䅁䅁䅍䅄䅁䅁䅯杩䅁䅁䅯䅂䅁䅁䅯党䅑䅁䅅䅁䉁䅁䅁权䡂䅁䅁䍄䉁䅁䅁䅂䅁䅁䅍䅄䅁䅁䅯儷䅁䅁䅯䅂䅁䅁䅯免䅑䅁䅅䅁䉁䅁䅁权䡂䅁䅁䍄䉁䅁䅁䅂䅁䅁䅍䅄䅁䅁䅯督䅁䅁䅯充䅁䅁䅯杔䅑䅁䅅䅁䉁䅁䅁䅆杂祔偧䅁䅁䅁杷允䅁䅁䅑䅁䑁䅁䅷䅁䭁䭁䅫䅁䭁䅁䅑䅁䭁䝁䕅䅁䉁䅁䅁允䅁䉁䅑䐲摫睁䅁䅁䵁䅉䅅䅁䕁䅁䅁睁䵁䅁䅁权䅄䅁䅁权剁䅁䅁权慂䅂䅁允䅁䅁䅅䅁啁䉁䕮䍘䅙䅁䅁䍄䉁䅁䅁䅂䅁䅁䅍䅄䅁䅁䅯杄䅅䅁䅯充䅁䅁䅯杗䅑䅁䅅䅁䉁䅁䅁䅆奃㙣䑁䅁䅁䅁杷允䅁䅁䅑䅁䑁䅁䅷䅁䭁䭁䅣䅁䭁䅁䅑䅁䭁偁䈸䅁䉁䅁䅁允䅁䉁䅑煊呸允䅁䅁䵁䅉䅅䅁䕁䅁䅁睁䵁䅁䅁权穂䅁䅁权剁䅁䅁权䱂䅂䅁允䅁䅁䅅䅁啁䵁乂朹䄸䅁䅁䍄䉁䅁䅁䅂䅁䅁䅍䅄䅁䅁䅯児䅅䅁䅯充䅁䅁䅯睎䅑䅁䅅䅁䉁䅁䅁䅆奄䡃乳䅁䅁䅁杷允䅁䅁䅑䅁䑁䅁䅷䅁䭁䡁䅍䅁䭁䉁䅅䅁䭁䙁䕙䅁䉁䅁䅁允䅁䉁䅑佯㙈睄䅁䅁䵁䅉䅅䅁䕁䅁䅁睁䵁䅁䅁权⭁允䅁权䕁䅁䅁权䅂䅂䅁允䅁䅁䅅䅁啁䍁橂睏䅁䅁䅁䍄䉁䅁䅁䅂䅁䅁䅍䅄䅁䅁䅯督䅁䅁䅯充䅁䅁䅯兔䅑䅁䅅䅁䉁䅁䅁䅆权え兑䅁䅁䅁杷允䅁䅁䅑䅁䑁䅁䅷䅁䭁䡁䅍䅁䭁䉁䅅䅁䭁䙁䕉䅁䉁䅁䅁允䅁䉁䅑䠴䭷充䅁䅁䵁䅉䅅䅁䕁䅁䅁睁䵁䅁䅁权睄䅁䅁权剁䅁䅁权歂䅂䅁允䅁䅁䅅䅁啁䵁䥄硗䅳䅁䅁䍄䉁䅁䅁䅂䅁䅁䅍䅄䅁䅁䅯兕䅁䅁䅯䅂䅁䅁䅯杔䅑䅁䅅䅁䉁䅁䅁䅆塃眷䍉䅁䅁䅁杷允䅁䅁䅑䅁䑁䅁䅷䅁䭁䝁䅅䅁䭁䅁䅯䅁䭁䙁䕅䅁䉁䅁䅁允䅁䅁䅕䘷㑇潈牘吸䴸䅉䅅䅁䕁䅁䅁睁䵁䅁䅁权㉂允䅁权剁䅁䅁权㙁䅂䅁允䅁䅁䅅䅁啁䅁瑄礹䄴䅁䅁䍄䉁䅁䅁䅂䅁䅁䅍䅄䅁䅁䅯䅭䅅䅁䅯充䅁䅁䅯兔䅑䅁䅅䅁䉁䅁䅁䅆䅂橹剫䅁䅁䅁杷允䅁䅁䅑䅁䑁䅁䅷䅁䭁䡁䅍䅁䭁䉁䅅䅁䭁䙁䕑䅁䉁䅁䅁允䅁䉁䅑䙷獧睈䅁䅁䵁䅉䅅䅁䕁䅁䅁睁䵁䅁䅁权穂䅁䅁权剁䅁䅁权兂䅂䅁允䅁䅁䅅䅁啁䥁䭄匴䅍䅁䅁䍄䉁䅁䅁䅂䅁䅁䅍䅄䅁䅁䅯督䅁䅁䅯充䅁䅁䅯杓䅑䅁䅅䅁䉁䅁䅁䅆杁ぱ浕䅁䅁䅁杷允䅁䅁䅑䅁䑁䅁䅷䅁䭁䑁䅳䅁䭁䉁䅅䅁䭁䙁䕷䅁䉁䅁䅁允䅁䉁䅑䜰浍兂䅁䅁䵁䅉䅅䅁䕁䅁䅁睁䵁䅁䅁权䵃允䅁权䕁䅁䅁权潂䅂䅁允䅁䅁䅅䅁啁乁牦䅒䅁䅁䅁䍄䉁䅁䅁䅂䅁䅁䅍䅄䅁䅁䅯儰䅅䅁䅯䅂䅁䅁䅯杖䅑䅁䅅䅁䉁䅁䅁䅆奁䱔䈰䅁䅁䅁杷允䅁䅁䅑䅁䑁䅁䅷䅁䭁䡁䉉䅁䭁䅁䅑䅁䭁䕁䔸䅁䉁䅁䅁允䅁䅁䅯睒䅁䅁杷允䅁䅁䅑䅁䑁䅁䅷䅁䭁䡁䈰䅁䭁䉁䅅䅁䭁偁䈸䅁䉁䅁䅁允䅁䉁䅑䜫牐兎䅁䅁䵁䅉䅅䅁䕁䅁䅁睁䵁䅁䅁权佃允䅁权䭁䅁䅁权剂䅂䅁允䅁䅁䅅䅁䙁䵁㌯⭕汏硭䄹䍄䉁䅁䅁䅂䅁䅁䅍䅄䅁䅁䅯公䅅䅁䅯权䅁䅁䅯䅑䅑䅁䅅䅁䉁䅁䅁兂䉃啬䱏佢䙣䅑杷允䅁䅁䅑䅁䑁䅁䅷䅁䭁䭁䅉䅁䭁䅁䅑䅁䭁䝁䕅䅁䉁䅁䅁允䅁䉁䅑硵渰䅁䅁䅁䵁䅉䅅䅁䕁䅁䅁睁䵁䅁䅁权啁允䅁权䕁䅁䅁权慂䅂䅁允䅁䅁䅅䅁啁䅁䱔村䅁䅁䅁䍄䉁䅁䅁䅂䅁䅁䅍䅄䅁䅁䅯眵䅁䅁䅯充䅁䅁䅯睙䅑䅁䅅䅁䉁䅁䅁䅆灃㥫䑣䅁䅁䅁杷允䅁䅁䅑䅁䑁䅁䅷䅁䭁䭁䈸䅁䭁䉁䅅䅁䭁䙁䕳䅁䉁䅁䅁允䅁䉁䅑䡗琴兆䅁䅁䵁䅉䅅䅁䕁䅁䅁睁䵁䅁䅁权㥂允䅁权剁䅁䅁权䱂䅂䅁允䅁䅁䅅䅁啁乁奩䑴䄴䅁䅁䍄䉁䅁䅁䅂䅁䅁䅍䅄䅁䅁䅯䅤䅅䅁䅯充䅁䅁䅯兖䅑䅁䅅䅁䉁䅁䅁䅆䥂楯䭑䅁䅁䅁杷允䅁䅁䅑䅁䑁䅁䅷䅁䭁偁䉣䅁䭁䅁䅑䅁䭁䝁䕑䅁䉁䅁䅁允䅁䉁䅑䝉䍑杂䅁䅁䵁䅉䅅䅁䕁䅁䅁睁䵁䅁䅁权偃䅁䅁权䕁䅁䅁权䕂䅂䅁允䅁䅁䅅䅁啁䥁瑪睌䅁䅁䅁䍄䉁䅁䅁䅂䅁䅁䅍䅄䅁䅁䅯東䅁䅁䅯充䅁䅁䅯兏䅑䅁䅅䅁䉁䅁䅁䅆䅁㉆䔱䅁䅁䅁杷允䅁䅁䅑䅁䑁䅁䅷䅁䭁䡁䈰䅁䭁䉁䅅䅁䭁䙁䕙䅁䉁䅁䅁允䅁䉁䅑䌶䭬睐䅁䅁䵁䅉䅅䅁䕁䅁䅁睁䵁䅁䅁权坃允䅁权䕁䅁䅁权歂䅂䅁允䅁䅁䅅䅁啁䱁汧先䅁䅁䅁䍄䉁䅁䅁䅂䅁䅁䅍䅄䅁䅁䅯䅈䅁䅁䅯权䅁䅁䅯兘䅑䅁䅅䅁䉁䅁䅁兂晄㑔堲桢呌睐杷允䅁䅁䅑䅁䑁䅁䅷䅁䭁䕁䉍䅁䭁䉁䅅䅁䭁䙁䔴䅁䉁䅁䅁允䅁䉁䅑䙙䅚免䅁䅁䵁䅉䅅䅁䕁䅁䅁睁䵁䅁䅁权㥂允䅁权剁䅁䅁权卂䅂䅁允䅁䅁䅅䅁啁䱁乂䕃䅁䅁䅁䍄䉁䅁䅁䅂䅁䅁䅍䅄䅁䅁䅯儸䅁䅁䅯权䅁䅁䅯免䅑䅁䅅䅁䉁䅁䅁兂啁歲桦桥浔睐杷允䅁䅁䅑䅁䑁䅁䅷䅁䭁䡁䈰䅁䭁䉁䅅䅁䭁䙁䕕䅁䉁䅁䅁允䅁䉁䅑䥳夲村䅁䅁䵁䅉䅅䅁䕁䅁䅁睁䵁䅁䅁权慂允䅁权䕁䅁䅁权䕂䅂䅁允䅁䅁䅅䅁啁乁㙄杆䅁䅁䅁䍄䉁䅁䅁䅂䅁䅁䅍䅄䅁䅁䅯兦䅅䅁䅯充䅁䅁䅯䅕䅑䅁䅅䅁䉁䅁䅁䅆睁杨䉎䅁䅁䅁杷允䅁䅁䅑䅁䑁䅁䅷䅁䭁䍁䅯䅁䭁䉁䅅䅁䭁䙁䔰䅁䉁䅁䅁允䅁䉁䅑䡙杘杅䅁䅁䵁䅉䅅䅁䕁䅁䅁睁䵁䅁䅁权㥂允䅁权剁䅁䅁权䭂䅂䅁允䅁䅁䅅䅁啁乁䡄唰䅁䅁䅁䍄䉁䅁䅁䅂䅁䅁䅍䅄䅁䅁䅯杦䅅䅁䅯权䅁䅁䅯杚䅑䅁䅅䅁䉁䅁䅁兂灄橊䥅䉲䭺睐杷允䅁䅁䅑䅁䑁䅁䅷䅁䭁䡁䈰䅁䭁䉁䅅䅁䭁䙁䕫䅁䉁䅁䅁允䅁䉁䅑伸奉兑䅁䅁䵁䅉䅅䅁䕁䅁䅁睁䵁䅁䅁权偃允䅁权䭁䅁䅁权㙁䅂䅁允䅁䅁䅅䅁䙁䉁癳匳䝑执⽕䍄䉁䅁䅁䅂䅁䅁䅍䅄䅁䅁䅯兦䅅䅁䅯充䅁䅁䅯睖䅑䅁䅅䅁䉁䅁䅁䅆䅂伲䅤䅁䅁䅁杷允䅁䅁䅑䅁䑁䅁䅷䅁䭁䉁䅕䅁䭁䅁䅑䅁䭁䕁䔴䅁䉁䅁䅁允䅁䉁䅑䝏呖䅁䅁䅁䵁䅉䅅䅁䕁䅁䅁睁䵁䅁䅁权⭁允䅁权剁䅁䅁权⽄允䅁允䅁䅁䅅䅁啁䉁啂祘䅍䅁䅁䍄䉁䅁䅁䅂䅁䅁䅍䅄䅁䅁䅯儸䅅䅁䅯充䅁䅁䅯䅘䅑䅁䅅䅁䉁䅁䅁䅆䅂䭇湍䅁䅁䅁杷允䅁䅁䅑䅁䑁䅁䅷䅁䭁䑁䈴䅁䭁䉁䅅䅁䭁䕁䔴䅁䉁䅁䅁允䅁䉁䅑䡍㕈睉䅁䅁䵁䅉䅅䅁䕁䅁䅁睁䵁䅁䅁权⭁允䅁权䕁䅁䅁权䕂䅂䅁允䅁䅁䅅䅁啁偁婪睓䅁䅁䅁䍄䉁䅁䅁䅂䅁䅁䅍䅄䅁䅁䅯朸䅁䅁䅯充䅁䅁䅯䅒䅑䅁䅅䅁䉁䅁䅁䅆䅁⽊䥬䅁䅁䅁杷允䅁䅁䅑䅁䑁䅁䅷䅁䭁䥁䈰䅁䭁䅁䅯䅁䭁䝁䕁䅁䉁䅁䅁允䅁䅁䅕児塲㍯㥁樷䴸䅉䅅䅁䕁䅁䅁睁䵁䅁䅁权⭁允䅁权剁䅁䅁权扂䅂䅁允䅁䅁䅅䅁啁䕁㉨卲䅕䅁䅁䍄䉁䅁䅁䅂䅁䅁䅍䅄䅁䅁䅯睰䅅䅁䅯充䅁䅁䅯兏䅑䅁䅅䅁䉁䅁䅁䅆䅂奋堹䅁䅁䅁杷允䅁䅁䅑䅁䑁䅁䅷䅁䭁䑁䈴䅁䭁䉁䅅䅁䭁䙁䕙䅁䉁䅁䅁允䅁䉁䅑䉳異杊䅁䅁䵁䅉䅅䅁䕁䅁䅁睁䵁䅁䅁权䡃允䅁权䕁䅁䅁权灂䅂䅁允䅁䅁䅅䅁啁偁䉩䅍䅁䅁䅁䍄䉁䅁䅁䅂䅁䅁䅍䅄䅁䅁䅯兌䅅䅁䅯充䅁䅁䅯杔䅑䅁䅅䅁䉁䅁䅁䅆奁獦䵙䅁䅁䅁杷允䅁䅁䅑䅁䑁䅁䅷䅁䭁䅁䅳䅁䭁䉁䅅䅁䭁䝁䕙䅁䉁䅁䅁允䅁䉁䅑䱅嘰杉䅁䅁䵁䅉䅅䅁䕁䅁䅁睁䵁䅁䅁权敂允䅁权剁䅁䅁权硁䅂䅁允䅁䅁䅅䅁啁䵁⭄睘䅑䅁䅁䍄䉁䅁䅁䅂䅁䅁䅍䅄䅁䅁䅯材䅅䅁䅯充䅁䅁䅯兙䅑䅁䅅䅁䉁䅁䅁䅆兂椰瑧䅁䅁䅁杷允䅁䅁䅑䅁䑁䅁䅷䅁䭁䑁䈴䅁䭁䉁䅅䅁䭁䙁䕯䅁䉁䅁䅁允䅁䉁䅑䥧䩯兌䅁䅁䵁䅉䅅䅁䕁䅁䅁睁䵁䅁䅁权⭁允䅁权剁䅁䅁权婂䅂䅁允䅁䅁䅅䅁啁䙁㥂䑳䅅䅁䅁䍄䉁䅁䅁䅂䅁䅁䅍䅄䅁䅁䅯睌䅅䅁䅯充䅁䅁䅯党䅑䅁䅅䅁䉁䅁䅁䅆睁䕍䅯䅁䅁䅁杷允䅁䅁䅑䅁䑁䅁䅷䅁䭁䍁䅷䅁䭁䅁䅯䅁䭁䝁䕙䅁䉁䅁䅁允䅁䅁䅕䵴㉨灶愸启䴸䅉䅅䅁䕁䅁䅁睁䵁䅁䅁权瑁䅁䅁权䕁䅁䅁权桂䅂䅁允䅁䅁䅅䅁啁䩁穁䅆䅕䅁䅁䍄䉁䅁䅁䅂䅁䅁䅍䅄䅁䅁䅯杕䅅䅁䅯权䅁䅁䅯条䅑䅁䅅䅁䉁䅁䅁兂灁䥘䌯匹捪睐杷允䅁䅁䅑䅁䑁䅁䅷䅁䭁䅁䉳䅁䭁䉁䅅䅁䭁䑁䕅䅁䉁䅁䅁允䅁䉁䅑䭷㜲睋䅁䅁䵁䅉䅅䅁䕁䅁䅁睁䵁䅁䅁权畂允䅁权剁䅁䅁权偂䅂䅁允䅁䅁䅅䅁䭁䕁䅣䅁䵁䅉䅅䅁䕁䅁䅁睁䵁䅁䅁权摃允䅁权䕁䅁䅁权摂䅂䅁允䅁䅁䅅䅁啁䕁㑃兊䅁䅁䅁䍄䉁䅁䅁䅂䅁䅁䅍䅄䅁䅁䅯眱䅁䅁䅯允䅉䅁䅯睁䅉䅁䅅䅁䉁䅁䅁兂祄扮午穭兣兑杷允䅁䅁䅑䅁䑁䅁䅷䅁䭁䥁䉯䅁䭁䅁䅯䅁䭁䝁䕧䅁䉁䅁䅁允䅁䅁䅕䭃捷浗㝑稯䴸䅉䅅䅁䕁䅁䅁睁䵁䅁䅁权䡄允䅁权剁䅁䅁权㍁䅂䅁允䅁䅁䅅䅁啁䭁癃眳䅣䅁䅁䍄䉁䅁䅁䅂䅁䅁䅍䅄䅁䅁䅯杶䅁䅁䅯䅂䅁䅁䅯䅑䅑䅁䅅䅁䉁䅁䅁䅆㑄ㅦ䅯䅁䅁䅁杷允䅁䅁䅑䅁䑁䅁䅷䅁䭁䝁䈴䅁䭁䉁䅅䅁䭁䙁䕳䅁䉁䅁䅁允䅁䉁䅑䉵睄兂䅁䅁䵁䅉䅅䅁䕁䅁䅁睁䵁䅁䅁权塃䅁䅁权䕁䅁䅁权偂䅂䅁允䅁䅁䅅䅁啁䍁䡧睋䅁䅁䅁䍄䉁䅁䅁䅂䅁䅁䅍䅄䅁䅁䅯杢䅅䅁䅯充䅁䅁䅯睓䅑䅁䅅䅁䉁䅁䅁䅆㑂偪䕅䅁䅁䅁杷允䅁䅁䅑䅁䑁䅁䅷䅁䭁䝁䈴䅁䭁䉁䅅䅁䭁䕁䔰䅁䉁䅁䅁允䅁䉁䅑䅷灥杁䅁䅁䵁䅉䅅䅁䕁䅁䅁睁䵁䅁䅁权坃允䅁权䕁䅁䅁权䭂䅂䅁允䅁䅁䅅䅁啁䱁扭睇䅁䅁䅁䍄䉁䅁䅁䅂䅁䅁䅍䅄䅁䅁䅯杍䅅䅁䅯䅂䅁䅁䅯杓䅑䅁䅅䅁䉁䅁䅁䅆湃兙䅯䅁䅁䅁杷允䅁䅁䅑䅁䑁䅁䅷䅁䭁䥁䅯䅁䭁䉁䅅䅁䭁䙁䔴䅁䉁䅁䅁允䅁䅁䅯睒䅁䅁杷允䅁䅁䅑䅁䑁䅁䅷䅁䭁䝁䅑䅁䭁䅁䍅䅁䭁䅁䍍䅁䉁䅁䅁允䅁䅁䅕捲䑨獏橐啹䵁䅉䅅䅁䕁䅁䅁睁䵁䅁䅁权畂允䅁权剁䅁䅁权慂䅂䅁允䅁䅁䅅䅁啁䵁㉪元䅁䅁䅁䍄䉁䅁䅁䅂䅁䅁䅍䅄䅁䅁䅯杢䅅䅁䅯充䅁䅁䅯䅖䅑䅁䅅䅁䉁䅁䅁䅆䡂朹䅧䅁䅁䅁杷允䅁䅁䅑䅁䑁䅁䅷䅁䭁䱁䉑䅁䭁䉁䅅䅁䭁䑁䕯䅁䉁䅁䅁允䅁䉁䅑䝙浧䅉䅁䅁䵁䅉䅅䅁䕁䅁䅁睁䵁䅁䅁权歁䅁䅁权剁䅁䅁权煂䅂䅁允䅁䅁䅅䅁啁偁橄剅䅕䅁䅁䍄䉁䅁䅁䅂䅁䅁䅍䅄䅁䅁䅯杢䅅䅁䅯充䅁䅁䅯兗䅑䅁䅅䅁䉁䅁䅁权䡂䅁䅁䍄䉁䅁䅁䅂䅁䅁䅍䅄䅁䅁䅯䅤䅁䅁䅯䅂䅁䅁䅯兔䅑䅁䅅䅁䉁䅁䅁䅆奃煙䅁䅁䅁䅁杷允䅁䅁䅑䅁䑁䅁䅷䅁䭁䭁䄴䅁䭁䉁䅅䅁䭁䝁䕧䅁䉁䅁䅁允䅁䉁䅑䝱㑸䅂䅁䅁䵁䅉䅅䅁䕁䅁䅁睁䵁䅁䅁权杁允䅁权䕁䅁䅁权剂䅂䅁允䅁䅁䅅䅁啁䡁䙃睄䅁䅁䅁䍄䉁䅁䅁䅂䅁䅁䅍䅄䅁䅁䅯睩䅁䅁䅯䅂䅁䅁䅯䅘䅑䅁䅅䅁䉁䅁䅁䅆䅁杔䅷䅁䅁䅁杷允䅁䅁䅑䅁䑁䅁䅷䅁䭁乁䄴䅁䭁䅁䅯䅁䭁䙁䕅䅁䉁䅁䅁允䅁䅁䅕挲㌷⭕汏う䵁䅉䅅䅁䕁䅁䅁睁䵁䅁䅁权畂允䅁权剁䅁䅁权塂䅂䅁允䅁䅁䅅䅁䭁䕁䅣䅁䵁䅉䅅䅁䕁䅁䅁睁䵁䅁䅁权偂䅁䅁权剁䅁䅁权⽄允䅁允䅁䅁䅅䅁啁䑁潰䅑䅷䅁䅁䍄䉁䅁䅁䅂䅁䅁䅍䅄䅁䅁䅯睆䅁䅁䅯䅂䅁䅁䅯杘䅑䅁䅅䅁䉁䅁䅁䅆㑄㍶䅫䅁䅁䅁杷允䅁䅁䅑䅁䑁䅁䅷䅁䭁䕁䄸䅁䭁䉁䅅䅁䭁䕁䔴䅁䉁䅁䅁允䅁䉁䅑䩪㡐睃䅁䅁䵁䅉䅅䅁䕁䅁䅁睁䵁䅁䅁权穄䅁䅁权䭁䅁䅁权時䅂䅁允䅁䅁䅅䅁䙁䵁䱤㑎䉬余⽕䍄䉁䅁䅁䅂䅁䅁䅍䅄䅁䅁䅯䅹䅅䅁䅯充䅁䅁䅯睔䅑䅁䅅䅁䉁䅁䅁权䡂䅁䅁䍄䉁䅁䅁䅂䅁䅁䅍䅄䅁䅁䅯杈䅁䅁䅯充䅁䅁䅯兏䅑䅁䅅䅁䉁䅁䅁䅆䅄器朰䅁䅁䅁杷允䅁䅁䅑䅁䑁䅁䅷䅁䭁䉁䄸䅁䭁䉁䅅䅁䭁䑁䕫䅁䉁䅁䅁允䅁䉁䅑䥁㐰杅䅁䅁䵁䅉䅅䅁䕁䅁䅁睁䵁䅁䅁权偂䅁䅁权剁䅁䅁权楂䅂䅁允䅁䅁䅅䅁啁䡁㑔其䅳䅁䅁䍄䉁䅁䅁䅂䅁䅁䅍䅄䅁䅁䅯术䅁䅁䅯充䅁䅁䅯䅚䅑䅁䅅䅁䉁䅁䅁䅆䅁䡲奣䅁䅁䅁杷允䅁䅁䅑䅁䑁䅁䅷䅁䭁䅁䉳䅁䭁䅁䅑䅁䭁䕁䕯䅁䉁䅁䅁允䅁䉁䅑䭅潖䅁䅁䅁䵁䅉䅅䅁䕁䅁䅁睁䵁䅁䅁权偂䅁䅁权剁䅁䅁权䱂䅂䅁允䅁䅁䅅䅁啁䙁䍘杷䅯䅁䅁䍄䉁䅁䅁䅂䅁䅁䅍䅄䅁䅁䅯杆䅅䅁䅯䅂䅁䅁䅯䅙䅑䅁䅅䅁䉁䅁䅁䅆潃硈䅉䅁䅁䅁杷允䅁䅁䅑䅁䑁䅁䅷䅁䭁偁䉍䅁䭁䅁䅑䅁䭁䝁䕯䅁䉁䅁䅁允䅁䉁䅑䜰樳允䅁䅁䵁䅉䅅䅁䕁䅁䅁睁䵁䅁䅁权㑂允䅁权剁䅁䅁权⽄允䅁允䅁䅁䅅䅁啁䕁橃汴䉕䅁䅁䍄䉁䅁䅁䅂䅁䅁䅍䅄䅁䅁䅯杷䅁䅁䅯䅂䅁䅁䅯眯䅅䅁䅅䅁䉁䅁䅁䅆慄戸䄸䅁䅁䅁杷允䅁䅁䅑䅁䑁䅁䅷䅁䭁佁䉅䅁䭁䉁䅅䅁䭁偁䈸䅁䉁䅁䅁允䅁䉁䅑䵙㕃䅄䅁䅁䵁䅉䅅䅁䕁䅁䅁睁䵁䅁䅁权睄允䅁权䭁䅁䅁权呂䅂䅁允䅁䅁䅅䅁䙁䍁睇浣剩昷⽉䍄䉁䅁䅁䅂䅁䅁䅍䅄䅁䅁䅯睷䅁䅁䅯䅂䅁䅁䅯眯䅅䅁䅅䅁䉁䅁䅁䅆杄睋䉣䅁䅁䅁杷允䅁䅁䅑䅁䑁䅁䅷䅁䭁䭁䄴䅁䭁䅁䅑䅁䭁䙁䔸䅁䉁䅁䅁允䅁䉁䅑楘乑䅁䅁䅁䵁䅉䅅䅁䕁䅁䅁睁䵁䅁䅁权䕄䅁䅁权䕁䅁䅁权⽄允䅁允䅁䅁䅅䅁啁䙁杸条䅅䅁䅁䍄䉁䅁䅁䅂䅁䅁䅍䅄䅁䅁䅯村䅁䅁䅯权䅁䅁䅯䅑䅑䅁䅅䅁䉁䅁䅁兂䕂㉩湺㘫⽮睐杷允䅁䅁䅑䅁䑁䅁䅷䅁䭁䉁䈰䅁䭁䅁䅯䅁䭁䙁䔰䅁䉁䅁䅁允䅁䅁䅕浑汄䌰扌吷䴸䅉䅅䅁䕁䅁䅁睁䵁䅁䅁权乂允䅁权䕁䅁䅁权敂䅂䅁允䅁䅁䅅䅁䙁乁欰睐䐲歸䉊䍄䉁䅁䅁䅂䅁䅁䅍䅄䅁䅁䅯兔䅅䅁䅯䅂䅁䅁䅯睔䅑䅁䅅䅁䉁䅁䅁权䡂䅁䅁䍄䉁䅁䅁䅂䅁䅁䅍䅄䅁䅁䅯兡䅅䅁䅯充䅁䅁䅯兕䅑䅁䅅䅁䉁䅁䅁䅆杄婅偁䅁䅁䅁杷允䅁䅁䅑䅁䑁䅁䅷䅁䭁䕁䄸䅁䭁䉁䅅䅁䭁䕁䕷䅁䉁䅁䅁允䅁䉁䅑㝨桩权䅁䅁䵁䅉䅅䅁䕁䅁䅁睁䵁䅁䅁权婂䅁䅁权䕁䅁䅁权時䅂䅁允䅁䅁䅅䅁啁䝁獄睕䅁䅁䅁䍄䉁䅁䅁䅂䅁䅁䅍䅄䅁䅁䅯睔䅁䅁䅯充䅁䅁䅯杗䅑䅁䅅䅁䉁䅁䅁䅆あ䭑䱷䅁䅁䅁杷允䅁䅁䅑䅁䑁䅁䅷䅁䭁䍁䉁䅁䭁䉁䅅䅁䭁䕁䕯䅁䉁䅁䅁允䅁䉁䅑䵥䭷杂䅁䅁䵁䅉䅅䅁䕁䅁䅁睁䵁䅁䅁权䡂允䅁权剁䅁䅁权浂䅂䅁允䅁䅁䅅䅁啁䍁穁到䅉䅁䅁䍄䉁䅁䅁䅂䅁䅁䅍䅄䅁䅁䅯睔䅁䅁䅯充䅁䅁䅯兗䅑䅁䅅䅁䉁䅁䅁䅆千捈䵧䅁䅁䅁杷允䅁䅁䅑䅁䑁䅁䅷䅁䭁䱁䅍䅁䭁䅁䅑䅁䭁䙁䕷䅁䉁䅁䅁允䅁䉁䅑佷偑䅁䅁䅁䵁䅉䅅䅁䕁䅁䅁睁䵁䅁䅁权敁允䅁权剁䅁䅁权㕁䅂䅁允䅁䅁䅅䅁啁䵁䭄硈䄴䅁䅁䍄䉁䅁䅁䅂䅁䅁䅍䅄䅁䅁䅯关䅅䅁䅯充䅁䅁䅯眯䅅䅁䅅䅁䉁䅁䅁䅆奄婑側䅁䅁䅁杷允䅁䅁䅑䅁䑁䅁䅷䅁䭁䕁䅳䅁䭁䉁䅅䅁䭁䕁䔴䅁䉁䅁䅁允䅁䉁䅑乷䍡杉䅁䅁䵁䅉䅅䅁䕁䅁䅁睁䵁䅁䅁权䱂䅁䅁权剁䅁䅁权䱂䅂䅁允䅁䅁䅅䅁啁䥁湧楦䅉䅁䅁䍄䉁䅁䅁䅂䅁䅁䅍䅄䅁䅁䅯杋䅅䅁䅯充䅁䅁䅯睓䅑䅁䅅䅁䉁䅁䅁䅆睁睅䥯䅁䅁䅁杷允䅁䅁䅑䅁䑁䅁䅷䅁䭁䵁䉅䅁䭁䅁䅑䅁䭁䕁䔰䅁䉁䅁䅁允䅁䉁䅑㉳呂䅁䅁䅁䵁䅉䅅䅁䕁䅁䅁睁䵁䅁䅁权偃䅁䅁权剁䅁䅁权敂䅂䅁允䅁䅁䅅䅁啁䕁䵁坓䅁䅁䅁䍄䉁䅁䅁䅂䅁䅁䅍䅄䅁䅁䅯睓䅁䅁䅯充䅁䅁䅯兙䅑䅁䅅䅁䉁䅁䅁䅆䅂噵教䅁䅁䅁杷允䅁䅁䅑䅁䑁䅁䅷䅁䭁䕁䅳䅁䭁䉁䅅䅁䭁䙁䕯䅁䉁䅁䅁允䅁䉁䅑佷䝍杈䅁䅁䵁䅉䅅䅁䕁䅁䅁睁䵁䅁䅁权䕂允䅁权剁䅁䅁权䅂䅂䅁允䅁䅁䅅䅁啁䥁㑃祚䅍䅁䅁䍄䉁䅁䅁䅂䅁䅁䅍䅄䅁䅁䅯睓䅁䅁䅯充䅁䅁䅯杓䅑䅁䅅䅁䉁䅁䅁䅆䅂䙙摙䅁䅁䅁杷允䅁䅁䅑䅁䑁䅁䅷䅁䭁䍁䉉䅁䭁䅁䅯䅁䭁䙁䔸䅁䉁䅁䅁允䅁䅁䅕硢䑋䵷桱呸䴸䅉䅅䅁䕁䅁䅁睁䵁䅁䅁权䡂允䅁权剁䅁䅁权桂䅂䅁允䅁䅁䅅䅁啁乁周䈹䅙䅁䅁䍄䉁䅁䅁䅂䅁䅁䅍䅄䅁䅁䅯䅎䅁䅁䅯䅂䅁䅁䅯杔䅑䅁䅅䅁䉁䅁䅁䅆睁呐䅍䅁䅁䅁杷允䅁䅁䅑䅁䑁䅁䅷䅁䭁佁䅁䅁䭁䉁䅅䅁䭁䝁䕣䅁䉁䅁䅁允䅁䉁䅑䙧䘴光䅁䅁䵁䅉䅅䅁䕁䅁䅁睁䵁䅁䅁权汁允䅁权剁䅁䅁权⽄允䅁允䅁䅁䅅䅁啁佁奪杨䅍䅁䅁䍄䉁䅁䅁䅂䅁䅁䅍䅄䅁䅁䅯睡䅁䅁䅯权䅁䅁䅯䅑䅑䅁䅅䅁䉁䅁䅁兂晄㑔堲桢橌睐杷允䅁䅁䅑䅁䑁䅁䅷䅁䭁䍁䉕䅁䭁䉁䅅䅁䭁䙁䕉䅁䉁䅁䅁允䅁䉁䅑佣㉈杁䅁䅁䵁䅉䅅䅁䕁䅁䅁睁䵁䅁䅁权扄允䅁权䕁䅁䅁权䅂䅂䅁允䅁䅁䅅䅁啁偁摑全䅁䅁䅁䍄䉁䅁䅁䅂䅁䅁䅍䅄䅁䅁䅯兊䅅䅁䅯充䅁䅁䅯䅖䅑䅁䅅䅁䉁䅁䅁䅆杂桗䉉䅁䅁䅁杷允䅁䅁䅑䅁䑁䅁䅷䅁䭁偁䉙䅁䭁䉁䅅䅁䭁䝁䕕䅁䉁䅁䅁允䅁䉁䅑䥑ㅁ杢䅁䅁䵁䅉䅅䅁䕁䅁䅁睁䵁䅁䅁权汁允䅁权剁䅁䅁权䭂䅂䅁允䅁䅁䅅䅁䭁䕁䅣䅁䵁䅉䅅䅁䕁䅁䅁睁䵁䅁䅁权㝃䅁䅁权剁䅁䅁权剂䅂䅁允䅁䅁䅅䅁啁䝁䩂䄳䅙䅁䅁䍄䉁䅁䅁䅂䅁䅁䅍䅄䅁䅁䅯睳䅅䅁䅯权䅁䅁䅯睎䅑䅁䅅䅁䉁䅁䅁兂婁䙂余呌光䅑杷允䅁䅁䅑䅁䑁䅁䅷䅁䭁䱁䅑䅁䭁䉁䅅䅁䭁䕁䔸䅁䉁䅁䅁允䅁䅁䅯睒䅁䅁杷允䅁䅁䅑䅁䑁䅁䅷䅁䭁䡁䉣䅁䭁䅁䅑䅁䭁䙁䕷䅁䉁䅁䅁允䅁䉁䅑䕡場䅁䅁䅁䵁䅉䅅䅁䕁䅁䅁睁䵁䅁䅁权ぃ䅁䅁权剁䅁䅁权⽄允䅁允䅁䅁䅅䅁啁䉁晩桏䅧䅁䅁䍄䉁䅁䅁䅂䅁䅁䅍䅄䅁䅁䅯䅴䅁䅁䅯充䅁䅁䅯杔䅑䅁䅅䅁䉁䅁䅁䅆䥃㑯偧䅁䅁䅁杷允䅁䅁䅑䅁䑁䅁䅷䅁䭁䱁䅑䅁䭁䉁䅅䅁䭁䝁䕉䅁䉁䅁䅁允䅁䉁䅑䍩ㅑ睄䅁䅁䵁䅉䅅䅁䕁䅁䅁睁䵁䅁䅁权牂䅁䅁权䕁䅁䅁权㕁䅂䅁允䅁䅁䅅䅁啁䭁癪杅䅁䅁䅁䍄䉁䅁䅁䅂䅁䅁䅍䅄䅁䅁䅯杔䅅䅁䅯权䅁䅁䅯杚䅑䅁䅅䅁䉁䅁䅁兂ㅁ牘䩰䅄㝌睐杷允䅁䅁䅑䅁䑁䅁䅷䅁䭁䱁䅑䅁䭁䉁䅅䅁䭁䙁䕳䅁䉁䅁䅁允䅁䉁䅑䥯乇睄䅁䅁䵁䅉䅅䅁䕁䅁䅁睁䵁䅁䅁权汄䅁䅁权䭁䅁䅁权㕁䅂䅁允䅁䅁䅅䅁䙁䅁塲㍯㥁牃⽥䍄䉁䅁䅁䅂䅁䅁䅍䅄䅁䅁䅯䅍䅁䅁䅯䅂䅁䅁䅯䅘䅑䅁䅅䅁䉁䅁䅁䅆䅃䅢䅫䅁䅁䅁杷允䅁䅁䅑䅁䑁䅁䅷䅁䭁䱁䅑䅁䭁䉁䅅䅁䭁䙁䕙䅁䉁䅁䅁允䅁䉁䅑估穈元䅁䅁䵁䅉䅅䅁䕁䅁䅁睁䵁䅁䅁权呃䅁䅁权䕁䅁䅁权橂䅂䅁允䅁䅁䅅䅁啁䵁畨督䅁䅁䅁䍄䉁䅁䅁䅂䅁䅁䅍䅄䅁䅁䅯兂䅅䅁䅯䅂䅁䅁䅯䅚䅑䅁䅅䅁䉁䅁䅁䅆㑂橣䄰䅁䅁䅁杷允䅁䅁䅑䅁䑁䅁䅷䅁䭁䱁䅑䅁䭁䉁䅅䅁䭁䙁䕉䅁䉁䅁䅁允䅁䉁䅑䌶填元䅁䅁䵁䅉䅅䅁䕁䅁䅁睁䵁䅁䅁权ぃ䅁䅁权剁䅁䅁权䵂䅂䅁允䅁䅁䅅䅁啁佁䉧䄹䅧䅁䅁䍄䉁䅁䅁䅂䅁䅁䅍䅄䅁䅁䅯朶䅁䅁䅯充䅁䅁䅯䅡䅑䅁䅅䅁䉁䅁䅁䅆䅄灤䰸䅁䅁䅁杷允䅁䅁䅑䅁䑁䅁䅷䅁䭁偁䉁䅁䭁䉁䅅䅁䭁䙁䕣䅁䉁䅁䅁允䅁䅁䅯睒䅁䅁杷允䅁䅁䅑䅁䑁䅁䅷䅁䭁䱁䅑䅁䭁䉁䅅䅁䭁䙁䕁䅁䉁䅁䅁允䅁䉁䅑佃佖睂䅁䅁䵁䅉䅅䅁䕁䅁䅁睁䵁䅁䅁权扂允䅁权䭁䅁䅁权灂䅂䅁允䅁䅁䅅䅁䭁䕁䅣䅁䵁䅉䅅䅁䕁䅁䅁睁䵁䅁䅁权癄䅁䅁权䕁䅁䅁权䱂䅂䅁允䅁䅁䅅䅁啁䉁祄䅣䅁䅁䅁䍄䉁䅁䅁䅂䅁䅁䅍䅄䅁䅁䅯䅂䅅䅁䅯䅂䅁䅁䅯兡䅑䅁䅅䅁䉁䅁䅁䅆畃穪䅳䅁䅁䅁杷允䅁䅁䅑䅁䑁䅁䅷䅁䭁䝁䉉䅁䭁䉁䅅䅁䭁䙁䔴䅁䉁䅁䅁允䅁䉁䅑䌲䤱充䅁䅁䵁䅉䅅䅁䕁䅁䅁睁䵁䅁䅁权ぃ䅁䅁权剁䅁䅁权䭂䅂䅁允䅁䅁䅅䅁啁佁䱨睒䅣䅁䅁䍄䉁䅁䅁䅂䅁䅁䅍䅄䅁䅁䅯䄯䅅䅁䅯䅂䅁䅁䅯杙䅑䅁䅅䅁䉁䅁䅁䅆奁⬰䅳䅁䅁䅁杷允䅁䅁䅑䅁䑁䅁䅷䅁䭁䭁䉁䅁䭁䉁䅅䅁䭁䝁䕯䅁䉁䅁䅁允䅁䉁䅑䕯智克䅁䅁䵁䅉䅅䅁䕁䅁䅁睁䵁䅁䅁权䝂䅁䅁权剁䅁䅁权佂䅂䅁允䅁䅁䅅䅁啁䥁䡄兕䅣䅁䅁䍄䉁䅁䅁䅂䅁䅁䅍䅄䅁䅁䅯眷䅅䅁䅯䅂䅁䅁䅯兔䅑䅁䅅䅁䉁䅁䅁䅆奃䕇䅁䅁䅁䅁杷允䅁䅁䅑䅁䑁䅁䅷䅁䭁䵁䅙䅁䭁䅁䅑䅁䭁䙁䔴䅁䉁䅁䅁允䅁䉁䅑䴸獑䅁䅁䅁䵁䅉䅅䅁䕁䅁䅁睁䵁䅁䅁权呁允䅁权䕁䅁䅁权䕂䅂䅁允䅁䅁䅅䅁啁䩁䅩杈䅁䅁䅁䍄䉁䅁䅁䅂䅁䅁䅍䅄䅁䅁䅯䅐䅅䅁䅯䅂䅁䅁䅯兗䅑䅁䅅䅁䉁䅁䅁䅆歄睪䄰䅁䅁䅁杷允䅁䅁䅑䅁䑁䅁䅷䅁䭁䡁䉯䅁䭁䅁䅯䅁䭁䕁䕑䅁䉁䅁䅁允䅁䅁䅕潂噇㑑獴稵䴸䅉䅅䅁䕁䅁䅁睁䵁䅁䅁权佁䅁䅁权䕁䅁䅁权捂䅂䅁允䅁䅁䅅䅁啁䕁䙪睢䅁䅁䅁䍄䉁䅁䅁䅂䅁䅁䅍䅄䅁䅁䅯睄䅁䅁䅯䅂䅁䅁䅯䅘䅑䅁䅅䅁䉁䅁䅁䅆潁橐䅯䅁䅁䅁杷允䅁䅁䅑䅁䑁䅁䅷䅁䭁䕁䅙䅁䭁䉁䅅䅁䭁䙁䕙䅁䉁䅁䅁允䅁䉁䅑临㍙睂䅁䅁䵁䅉䅅䅁䕁䅁䅁睁䵁䅁䅁权敃䅁䅁权䕁䅁䅁权灂䅂䅁允䅁䅁䅅䅁啁䥁佂睊䅁䅁䅁䍄䉁䅁䅁䅂䅁䅁䅍䅄䅁䅁䅯䅳䅅䅁䅯䅂䅁䅁䅯杙䅑䅁䅅䅁䉁䅁䅁䅆兄汥䅕䅁䅁䅁杷允䅁䅁䅑䅁䑁䅁䅷䅁䭁䕁䅙䅁䭁䉁䅅䅁䭁䝁䕕䅁䉁䅁䅁允䅁䉁䅑䥉晎睂䅁䅁䵁䅉䅅䅁䕁䅁䅁睁䵁䅁䅁权䝂䅁䅁权剁䅁䅁权慂䅂䅁允䅁䅁䅅䅁啁䝁婃睮䅣䅁䅁䍄䉁䅁䅁䅂䅁䅁䅍䅄䅁䅁䅯杒䅁䅁䅯充䅁䅁䅯兗䅑䅁䅅䅁䉁䅁䅁䅆䅂畎䡅䅁䅁䅁杷允䅁䅁䅑䅁䑁䅁䅷䅁䭁乁䉁䅁䭁䅁䅑䅁䭁䙁䕙䅁䉁䅁䅁允䅁䉁䅑䝓坆䅁䅁䅁䵁䅉䅅䅁䕁䅁䅁睁䵁䅁䅁权硄允䅁权䭁䅁䅁权䕂䅂䅁允䅁䅁䅅䅁䙁䭁硲欰椱久⽁䍄䉁䅁䅁䅂䅁䅁䅍䅄䅁䅁䅯儶䅁䅁䅯䅂䅁䅁䅯䅕䅑䅁䅅䅁䉁䅁䅁䅆㕂歌䅫䅁䅁䅁杷允䅁䅁䅑䅁䑁䅁䅷䅁䭁䅁䉕䅁䭁䉁䅅䅁䭁䙁䕫䅁䉁䅁䅁允䅁䉁䅑䝅䴱杉䅁䅁䵁䅉䅅䅁䕁䅁䅁睁䵁䅁䅁权䩃允䅁权剁䅁䅁权硁䅂䅁允䅁䅁䅅䅁啁䅁䅁呃䄰䅁䅁䍄䉁䅁䅁䅂䅁䅁䅍䅄䅁䅁䅯睍䅁䅁䅯充䅁䅁䅯睗䅑䅁䅅䅁䉁䅁䅁䅆䥃捴䕣䅁䅁䅁杷允䅁䅁䅑䅁䑁䅁䅷䅁䭁䩁䉅䅁䭁䅁䅯䅁䭁䝁䕍䅁䉁䅁䅁允䅁䅁䅕䬯确欰椱樸䴸䅉䅅䅁䕁䅁䅁睁䵁䅁䅁权婁允䅁权剁䅁䅁权⽄允䅁允䅁䅁䅅䅁啁䅁湁㙹䅍䅁䅁䍄䉁䅁䅁䅂䅁䅁䅍䅄䅁䅁䅯䅱䅁䅁䅯权䅁䅁䅯杏䅑䅁䅅䅁䉁䅁䅁兂塁挲㌷⭕䅍䅑杷允䅁䅁䅑䅁䑁䅁䅷䅁䭁䑁䅍䅁䭁䉁䅅䅁䭁䕁䕳䅁䉁䅁䅁允䅁䉁䅑䉇晥䅂䅁䅁䵁䅉䅅䅁䕁䅁䅁睁䵁䅁䅁权敃允䅁权䕁䅁䅁权浂䅂䅁允䅁䅁䅅䅁啁䉁㍁杄䅁䅁䅁䍄䉁䅁䅁䅂䅁䅁䅍䅄䅁䅁䅯睍䅁䅁䅯充䅁䅁䅯杖䅑䅁䅅䅁䉁䅁䅁䅆䅁呫䕧䅁䅁䅁杷允䅁䅁䅑䅁䑁䅁䅷䅁䭁䱁䄰䅁䭁䅁䅑䅁䭁䙁䕳䅁䉁䅁䅁允䅁䉁䅑硺㙣䅁䅁䅁䵁䅉䅅䅁䕁䅁䅁睁䵁䅁䅁权啁允䅁权䭁䅁䅁权㕁䅂䅁允䅁䅁䅅䅁䙁䅁坒楄礲兮䄹䍄䉁䅁䅁䅂䅁䅁䅍䅄䅁䅁䅯八䅅䅁䅯䅂䅁䅁䅯睓䅑䅁䅅䅁䉁䅁䅁䅆允塓䅙䅁䅁䅁杷允䅁䅁䅑䅁䑁䅁䅷䅁䭁䑁䅍䅁䭁䉁䅅䅁䭁䝁䕕䅁䉁䅁䅁允䅁䉁䅑䱯㡘杁䅁䅁䵁䅉䅅䅁䕁䅁䅁睁䵁䅁䅁权䕁允䅁权䕁䅁䅁权㙁䅂䅁允䅁䅁䅅䅁啁偁汓杍䅁䅁䅁䍄䉁䅁䅁䅂䅁䅁䅍䅄䅁䅁䅯睥䅅䅁䅯䅂䅁䅁䅯睔䅑䅁䅅䅁䉁䅁䅁权䡂䅁䅁䍄䉁䅁䅁䅂䅁䅁䅍䅄䅁䅁䅯睍䅁䅁䅯充䅁䅁䅯兖䅑䅁䅅䅁䉁䅁䅁䅆䅂桰䑙䅁䅁䅁杷允䅁䅁䅑䅁䑁䅁䅷䅁䭁䩁䉉䅁䭁䉁䅅䅁䭁䙁䕯䅁䉁䅁䅁允䅁䉁䅑䱂浳兂䅁䅁䵁䅉䅅䅁䕁䅁䅁睁䵁䅁䅁权い䅁䅁权䕁䅁䅁权橂䅂䅁允䅁䅁䅅䅁啁䩁穃儷䅁䅁䅁䍄䉁䅁䅁䅂䅁䅁䅍䅄䅁䅁䅯光䅁䅁䅯䅂䅁䅁䅯睎䅑䅁䅅䅁䉁䅁䅁䅆权潢䅉䅁䅁䅁杷允䅁䅁䅑䅁䑁䅁䅷䅁䭁䝁䅣䅁䭁䉁䅅䅁䭁䑁䕣䅁䉁䅁䅁允䅁䉁䅑䩷偎睇䅁䅁䵁䅉䅅䅁䕁䅁䅁睁䵁䅁䅁权浃䅁䅁权剁䅁䅁权橂䅂䅁允䅁䅁䅅䅁啁䍁祃䅖䅳䅁䅁䍄䉁䅁䅁䅂䅁䅁䅍䅄䅁䅁䅯睍䅁䅁䅯充䅁䅁䅯䅖䅑䅁䅅䅁䉁䅁䅁䅆睃塦䍯䅁䅁䅁杷允䅁䅁䅑䅁䑁䅁䅷䅁䭁䑁䅍䅁䭁䉁䅅䅁䭁䕁䕯䅁䉁䅁䅁允䅁䉁䅑䭗穥允䅁䅁䵁䅉䅅䅁䕁䅁䅁睁䵁䅁䅁权䅃䅁䅁权剁䅁䅁权㙁䅂䅁允䅁䅁䅅䅁啁䩁㝄楮䅁䅁䅁䍄䉁䅁䅁䅂䅁䅁䅍䅄䅁䅁䅯兇䅅䅁䅯充䅁䅁䅯兔䅑䅁䅅䅁䉁䅁䅁䅆杂䥶䡯允䅁䅁杷允䅁䅁䅑䅁䑁䅁䅷䅁䭁䍁䈸䅁䭁䅁䅑䅁䭁䝁䕣䅁䉁䅁䅁允䅁䉁䅑捙桫䅁䅁䅁䵁䅉䅅䅁䕁䅁䅁睁䵁䅁䅁权婂允䅁权䕁䅁䅁权㍁䅂䅁允䅁䅁䅅䅁啁䩁⭄睈䅅䅁䅁䍄䉁䅁䅁䅂䅁䅁䅍䅄䅁䅁䅯杳䅁䅁䅯䅂䅁䅁䅯睎䅑䅁䅅䅁䉁䅁䅁䅆䅂呭䄸䅁䅁䅁杷允䅁䅁䅑䅁䑁䅁䅷䅁䭁偁䅉䅁䭁䅁䅑䅁䭁䙁䔰䅁䉁䅁䅁允䅁䉁䅑䕏䑚䅁䅁䅁䵁䅉䅅䅁䕁䅁䅁睁䵁䅁䅁权牃允䅁权剁䅁䅁权䱂䅂䅁允䅁䅁䅅䅁啁䑁橧啵䅁䅁䅁䍄䉁䅁䅁䅂䅁䅁䅍䅄䅁䅁䅯兆䅁䅁䅯䅂䅁䅁䅯杚䅑䅁䅅䅁䉁䅁䅁䅆䕄桱䅍䅁䅁䅁杷允䅁䅁䅑䅁䑁䅁䅷䅁䭁䉁䅙䅁䭁䅁䅑䅁䭁䝁䕙䅁䉁䅁䅁允䅁䉁䅑䩹婙䅁䅁䅁䵁䅉䅅䅁䕁䅁䅁睁䵁䅁䅁权㕁允䅁权剁䅁䅁权㍁䅂䅁允䅁䅁䅅䅁啁䭁⽂䍳䅕䅁䅁䍄䉁䅁䅁䅂䅁䅁䅍䅄䅁䅁䅯睆䅁䅁䅯䅂䅁䅁䅯杚䅑䅁䅅䅁䉁䅁䅁䅆㑂䱖䄸䅁䅁䅁杷允䅁䅁䅑䅁䑁䅁䅷䅁䭁佁䅕䅁䭁䅁䍅䅁䭁䅁䍍䅁䉁䅁䅁允䅁䅁䅕嘹䥪瑖婹䔵䵁䅉䅅䅁䕁䅁䅁睁䵁䅁䅁权呁䅁䅁权䕁䅁䅁权硁䅂䅁允䅁䅁䅅䅁啁䩁ぃ睗䅁䅁䅁䍄䉁䅁䅁䅂䅁䅁䅍䅄䅁䅁䅯睢䅁䅁䅯充䅁䅁䅯兔䅑䅁䅅䅁䉁䅁䅁䅆杄䭺圸䅁䅁䅁杷允䅁䅁䅑䅁䑁䅁䅷䅁䭁佁䈰䅁䭁䉁䅅䅁䭁䙁䕧䅁䉁䅁䅁允䅁䉁䅑䝙䨯杆䅁䅁䵁䅉䅅䅁䕁䅁䅁睁䵁䅁䅁权療䅁䅁权剁䅁䅁权兂䅂䅁允䅁䅁䅅䅁啁䱁求硰䅁䅁䅁䍄䉁䅁䅁䅂䅁䅁䅍䅄䅁䅁䅯眲䅅䅁䅯䅂䅁䅁䅯䅡䅑䅁䅅䅁䉁䅁䅁䅆㉁䤶䅕䅁䅁䅁杷允䅁䅁䅑䅁䑁䅁䅷䅁䭁䡁䅙䅁䭁䅁䅑䅁䭁䕁䕁䅁䉁䅁䅁允䅁䉁䅑䅑婙䅁䅁䅁䵁䅉䅅䅁䕁䅁䅁睁䵁䅁䅁权䉄䅁䅁权䕁䅁䅁权敂䅂䅁允䅁䅁䅅䅁啁䵁佩材䅅䅁䅁䍄䉁䅁䅁䅂䅁䅁䅍䅄䅁䅁䅯䅵䅅䅁䅯䅂䅁䅁䅯兗䅑䅁䅅䅁䉁䅁䅁䅆奄䅵䅑䅁䅁䅁杷允䅁䅁䅑䅁䑁䅁䅷䅁䭁䵁䉙䅁䭁䉁䅅䅁䭁䙁䕣䅁䉁䅁䅁允䅁䉁䅑䑑癚杇䅁䅁䵁䅉䅅䅁䕁䅁䅁睁䵁䅁䅁权㥄䅁䅁权剁䅁䅁权扂䅂䅁允䅁䅁䅅䅁啁䕁䔱杈䅍䅁䅁䍄䉁䅁䅁䅂䅁䅁䅍䅄䅁䅁䅯儯䅁䅁䅯充䅁䅁䅯睓䅑䅁䅅䅁䉁䅁䅁䅆㍁硭䐴䅁䅁䅁杷允䅁䅁䅑䅁䑁䅁䅷䅁䭁偁䄰䅁䭁䉁䅅䅁䭁䙁䕙䅁䉁䅁䅁允䅁䉁䅑硚杫睁䅁䅁䵁䅉䅅䅁䕁䅁䅁睁䵁䅁䅁权㥄䅁䅁权剁䅁䅁权噂䅂䅁允䅁䅁䅅䅁啁䑁呫免䅍䅁䅁䍄䉁䅁䅁䅂䅁䅁䅍䅄䅁䅁䅯睊䅅䅁䅯权䅁䅁䅯䅡䅑䅁䅅䅁䉁䅁䅁兂䅁䅁䅁䅁㑄睐杷允䅁䅁䅑䅁䑁䅁䅷䅁䭁䩁䅍䅁䭁䅁䅑䅁䭁䙁䕳䅁䉁䅁䅁允䅁䉁䅑乃㍧允䅁䅁䵁䅉䅅䅁䕁䅁䅁睁䵁䅁䅁权坁允䅁权䕁䅁䅁权佂䅂䅁允䅁䅁䅅䅁啁䕁䅍䅊䅁䅁䅁䍄䉁䅁䅁䅂䅁䅁䅍䅄䅁䅁䅯杉䅅䅁䅯䅂䅁䅁䅯睓䅑䅁䅅䅁䉁䅁䅁䅆权㕗䅯䅁䅁䅁杷允䅁䅁䅑䅁䑁䅁䅷䅁䭁䅁䉣䅁䭁䉁䅅䅁䭁䙁䕍䅁䉁䅁䅁允䅁䉁䅑偧䝚睃䅁䅁䵁䅉䅅䅁䕁䅁䅁睁䵁䅁䅁权坃䅁䅁权䕁䅁䅁权扂䅂䅁允䅁䅁䅅䅁啁䝁㕋充䅁䅁䅁䍄䉁䅁䅁䅂䅁䅁䅍䅄䅁䅁䅯睱䅅䅁䅯充䅁䅁䅯䅕䅑䅁䅅䅁䉁䅁䅁䅆兄卓䵆䅁䅁䅁杷允䅁䅁䅑䅁䑁䅁䅷䅁䭁䙁䄰䅁䭁䉁䅅䅁䭁䙁䕧䅁䉁䅁䅁允䅁䉁䅑䜴䙲䅈䅁䅁䵁䅉䅅䅁䕁䅁䅁睁䵁䅁䅁权奃䅁䅁权䕁䅁䅁权扂䅂䅁允䅁䅁䅅䅁啁䝁䭧䅳䅁䅁䅁䍄䉁䅁䅁䅂䅁䅁䅍䅄䅁䅁䅯儯䅁䅁䅯充䅁䅁䅯兙䅑䅁䅅䅁䉁䅁䅁䅆敃洯䑍䅁䅁䅁杷允䅁䅁䅑䅁䑁䅁䅷䅁䭁偁䄰䅁䭁䉁䅅䅁䭁䙁䕯䅁䉁䅁䅁允䅁䉁䅑あ獸睁䅁䅁䵁䅉䅅䅁䕁䅁䅁睁䵁䅁䅁权㥄䅁䅁权剁䅁䅁权䭂䅂䅁允䅁䅁䅅䅁啁䭁㡃眴䅍䅁䅁䍄䉁䅁䅁䅂䅁䅁䅍䅄䅁䅁䅯睮䅁䅁䅯充䅁䅁䅯杖䅑䅁䅅䅁䉁䅁䅁䅆畁䩵乑䅁䅁䅁杷允䅁䅁䅑䅁䑁䅁䅷䅁䭁偁䉧䅁䭁䉁䅅䅁䭁䙁䕣䅁䉁䅁䅁允䅁䉁䅑䤰㝗睂䅁䅁䵁䅉䅅䅁䕁䅁䅁睁䵁䅁䅁权湄䅁䅁权剁䅁䅁权扂䅂䅁允䅁䅁䅅䅁啁佁杆䄸䅍䅁䅁䍄䉁䅁䅁䅂䅁䅁䅍䅄䅁䅁䅯眵䅁䅁䅯充䅁䅁䅯兔䅑䅁䅅䅁䉁䅁䅁䅆ㅁ⭷䑁䅁䅁䅁杷允䅁䅁䅑䅁䑁䅁䅷䅁䭁䕁䉑䅁䭁䅁䅑䅁䭁䙁䕙䅁䉁䅁䅁允䅁䉁䅑䨶ㅕ允䅁䅁䵁䅉䅅䅁䕁䅁䅁睁䵁䅁䅁权坄䅁䅁权剁䅁䅁权扂䅂䅁允䅁䅁䅅䅁啁佁啃䈰䅫䅁䅁䍄䉁䅁䅁䅂䅁䅁䅍䅄䅁䅁䅯眵䅁䅁䅯充䅁䅁䅯兙䅑䅁䅅䅁䉁䅁䅁䅆癄捴䉕䅁䅁䅁杷允䅁䅁䅑䅁䑁䅁䅷䅁䭁䭁䅙䅁䭁䉁䅅䅁䭁䝁䕕䅁䉁䅁䅁允䅁䉁䅑䱇㑬杂䅁䅁䵁䅉䅅䅁䕁䅁䅁睁䵁䅁䅁权楁允䅁权䭁䅁䅁权敂䅂䅁允䅁䅁䅅䅁䙁偁⭰牡へ㝫⽧䍄䉁䅁䅁䅂䅁䅁䅍䅄䅁䅁䅯眷䅅䅁䅯充䅁䅁䅯眯䅅䅁䅅䅁䉁䅁䅁䅆杂奒乫䅁䅁䅁杷允䅁䅁䅑䅁䑁䅁䅷䅁䭁䉁䉍䅁䭁䅁䅑䅁䭁偁䈸䅁䉁䅁䅁允䅁䉁䅑䑷瑥䅁䅁䅁䵁䅉䅅䅁䕁䅁䅁睁䵁䅁䅁权摁允䅁权剁䅁䅁权塂䅂䅁允䅁䅁䅅䅁䭁䕁䅣䅁䵁䅉䅅䅁䕁䅁䅁睁䵁䅁䅁权湄䅁䅁权剁䅁䅁权啂䅂䅁允䅁䅁䅅䅁啁乁䉪杧䅅䅁䅁䍄䉁䅁䅁䅂䅁䅁䅍䅄䅁䅁䅯眵䅁䅁䅯充䅁䅁䅯杓䅑䅁䅅䅁䉁䅁䅁䅆䍂䝘䉣䅁䅁䅁杷允䅁䅁䅑䅁䑁䅁䅷䅁䭁䑁䄸䅁䭁䉁䅅䅁䭁䙁䕙䅁䉁䅁䅁允䅁䉁䅑䙑䬫睁䅁䅁䵁䅉䅅䅁䕁䅁䅁睁䵁䅁䅁权䍃允䅁权剁䅁䅁权乂䅂䅁允䅁䅁䅅䅁啁䡁佪兡䅑䅁䅁䍄䉁䅁䅁䅂䅁䅁䅍䅄䅁䅁䅯睯䅁䅁䅯权䅁䅁䅯䅙䅑䅁䅅䅁䉁䅁䅁兂䑄匹捨㡪灌睐杷允䅁䅁䅑䅁䑁䅁䅷䅁䭁䙁䄴䅁䭁䅁䅑䅁䭁䙁䕳䅁䉁䅁䅁允䅁䉁䅑ㄷ㑉䅁䅁䅁䵁䅉䅅䅁䕁䅁䅁睁䵁䅁䅁权祂䅁䅁权䕁䅁䅁权塂䅂䅁允䅁䅁䅅䅁啁䕁晕䅈䅁䅁䅁䍄䉁䅁䅁䅂䅁䅁䅍䅄䅁䅁䅯儱䅁䅁䅯权䅁䅁䅯睕䅑䅁䅅䅁䉁䅁䅁兂䕁杖琴灳稳睐杷允䅁䅁䅑䅁䑁䅁䅷䅁䭁佁䉙䅁䭁䅁䅑䅁䭁䕁䕁䅁䉁䅁䅁允䅁䉁䅑䵇摕䅁䅁䅁䵁䅉䅅䅁䕁䅁䅁睁䵁䅁䅁权湄䅁䅁权剁䅁䅁权塂䅂䅁允䅁䅁䅅䅁啁䕁圱兙䅅䅁䅁䍄䉁䅁䅁䅂䅁䅁䅍䅄䅁䅁䅯杄䅅䅁䅯充䅁䅁䅯睔䅑䅁䅅䅁䉁䅁䅁权䡂䅁䅁䍄䉁䅁䅁䅂䅁䅁䅍䅄䅁䅁䅯朷䅅䅁䅯充䅁䅁䅯兗䅑䅁䅅䅁䉁䅁䅁权䡂䅁䅁䍄䉁䅁䅁䅂䅁䅁䅍䅄䅁䅁䅯䄰䅅䅁䅯充䅁䅁䅯条䅑䅁䅅䅁䉁䅁䅁䅆䅂㉫佫䅁䅁䅁杷允䅁䅁䅑䅁䑁䅁䅷䅁䭁偁䅧䅁䭁䉁䅅䅁䭁䙁䕅䅁䉁䅁䅁允䅁䉁䅑䨴打兄䅁䅁䵁䅉䅅䅁䕁䅁䅁睁䵁䅁䅁权呂允䅁权䭁䅁䅁权㙁䅂䅁允䅁䅁䅅䅁䙁䩁婱婭婭婭⽫䍄䉁䅁䅁䅂䅁䅁䅍䅄䅁䅁䅯朴䅁䅁䅯充䅁䅁䅯睚䅑䅁䅅䅁䉁䅁䅁䅆䅂䡣穙䅁䅁䅁杷允䅁䅁䅑䅁䑁䅁䅷䅁䭁䝁䉯䅁䭁䅁䅯䅁䭁䝁䕣䅁䉁䅁䅁允䅁䅁䅕㉦㡱䩤奍樹䴸䅉䅅䅁䕁䅁䅁睁䵁䅁䅁权橄䅁䅁权剁䅁䅁权湂䅂䅁允䅁䅁䅅䅁啁䕁婃㕸䅁䅁䅁䍄䉁䅁䅁䅂䅁䅁䅍䅄䅁䅁䅯杧䅁䅁䅯权䅁䅁䅯免䅑䅁䅅䅁䉁䅁䅁兂㙄浦㡱䩤䑍䅑杷允䅁䅁䅑䅁䑁䅁䅷䅁䭁䅁䈴䅁䭁䉁䅅䅁䭁偁䈸䅁䉁䅁䅁允䅁䉁䅑䅧兰杁䅁䅁䵁䅉䅅䅁䕁䅁䅁睁䵁䅁䅁权啄允䅁权䕁䅁䅁权偂䅂䅁允䅁䅁䅅䅁䭁䕁䅣䅁䵁䅉䅅䅁䕁䅁䅁睁䵁䅁䅁权坂䅁䅁权䕁䅁䅁权慂䅂䅁允䅁䅁䅅䅁啁䝁䔲睐䅅䅁䅁䍄䉁䅁䅁䅂䅁䅁䅍䅄䅁䅁䅯条䅅䅁䅯充䅁䅁䅯䅖䅑䅁䅅䅁䉁䅁䅁䅆㑄汇㤴䅁䅁䅁杷允䅁䅁䅑䅁䑁䅁䅷䅁䭁佁䈰䅁䭁䉁䅅䅁䭁䑁䕫䅁䉁䅁䅁允䅁䉁䅑䍉㘲杆䅁䅁䵁䅉䅅䅁䕁䅁䅁睁䵁䅁䅁权佁允䅁权剁䅁䅁权䱂䅂䅁允䅁䅁䅅䅁啁偁㉧睢䅉䅁䅁䍄䉁䅁䅁䅂䅁䅁䅍䅄䅁䅁䅯䅅䅁䅁䅯䅂䅁䅁䅯杗䅑䅁䅅䅁䉁䅁䅁䅆㙃䈴䅅䅁䅁䅁杷允䅁䅁䅑䅁䑁䅁䅷䅁䭁䵁䄰䅁䭁䅁䅯䅁䭁䑁䕯䅁䉁䅁䅁允䅁䅁䅕㥉㕶浦㡱䑸䴸䅉䅅䅁䕁䅁䅁睁䵁䅁䅁权牄䅁䅁权䭁䅁䅁权橂䅂䅁允䅁䅁䅅䅁䙁䙁余扌摋㤷⼸䍄䉁䅁䅁䅂䅁䅁䅍䅄䅁䅁䅯䅷䅁䅁䅯充䅁䅁䅯条䅑䅁䅅䅁䉁䅁䅁䅆䉁坏攴䅁䅁䅁杷允䅁䅁䅑䅁䑁䅁䅷䅁䭁䅁䈴䅁䭁䉁䅅䅁䭁䙁䕉䅁䉁䅁䅁允䅁䉁䅑佅㙋杁䅁䅁䵁䅉䅅䅁䕁䅁䅁睁䵁䅁䅁权慃允䅁权䕁䅁䅁权塂䅂䅁允䅁䅁䅅䅁啁䥁䵂睈䅁䅁䅁䍄䉁䅁䅁䅂䅁䅁䅍䅄䅁䅁䅯睦䅅䅁䅯䅂䅁䅁䅯杕䅑䅁䅅䅁䉁䅁䅁䅆潃穫䑫䅁䅁䅁杷允䅁䅁䅑䅁䑁䅁䅷䅁䭁䅁䅣䅁䭁䅁䅑䅁䭁䑁䕅䅁䉁䅁䅁允䅁䉁䅑䡍湏䅁䅁䅁䵁䅉䅅䅁䕁䅁䅁睁䵁䅁䅁权䵄允䅁权䭁䅁䅁权煂䅂䅁允䅁䅁䅅䅁䙁乁倹婪畤畅⽳䍄䉁䅁䅁䅂䅁䅁䅍䅄䅁䅁䅯朴䅁䅁䅯充䅁䅁䅯睕䅑䅁䅅䅁䉁䅁䅁䅆䅁灁穧䅁䅁䅁杷允䅁䅁䅑䅁䑁䅁䅷䅁䭁䡁䉕䅁䭁䅁䅑䅁䭁䑁䕫䅁䉁䅁䅁允䅁䉁䅑䥵㙪䅁䅁䅁䵁䅉䅅䅁䕁䅁䅁睁䵁䅁䅁权橄䅁䅁权剁䅁䅁权呂䅂䅁允䅁䅁䅅䅁啁䅁硂椷䅷䅁䅁䍄䉁䅁䅁䅂䅁䅁䅍䅄䅁䅁䅯䄯䅅䅁䅯䅂䅁䅁䅯兖䅑䅁䅅䅁䉁䅁䅁䅆潂乒䅁䅁䅁䅁杷允䅁䅁䅑䅁䑁䅁䅷䅁䭁偁䅉䅁䭁䉁䅅䅁䭁䙁䕷䅁䉁䅁䅁允䅁䉁䅑䱅硒睒䅁䅁䵁䅉䅅䅁䕁䅁䅁睁䵁䅁䅁权䡂允䅁权䕁䅁䅁权求䅂䅁允䅁䅁䅅䅁啁䱁療䅧䅁䅁䅁䍄䉁䅁䅁䅂䅁䅁䅍䅄䅁䅁䅯䅰䅅䅁䅯充䅁䅁䅯兔䅑䅁䅅䅁䉁䅁䅁䅆䙂煱䵑䅁䅁䅁杷允䅁䅁䅑䅁䑁䅁䅷䅁䭁䕁䈸䅁䭁䅁䅑䅁䭁䝁䕣䅁䉁䅁䅁允䅁䉁䅑㡹坉䅁䅁䅁䵁䅉䅅䅁䕁䅁䅁睁䵁䅁䅁权療允䅁权䭁䅁䅁权硁䅂䅁允䅁䅁䅅䅁䙁乁欰潂噇⭑⽍䍄䉁䅁䅁䅂䅁䅁䅍䅄䅁䅁䅯共䅅䅁䅯䅂䅁䅁䅯杔䅑䅁䅅䅁䉁䅁䅁䅆䱂呪䄴䅁䅁䅁杷允䅁䅁䅑䅁䑁䅁䅷䅁䭁佁䉍䅁䭁䅁䅯䅁䭁䝁䕍䅁䉁䅁䅁允䅁䅁䅕䥒獴⼵灵吷䴸䅉䅅䅁䕁䅁䅁睁䵁䅁䅁权䩁䅁䅁权剁䅁䅁权偂䅂䅁允䅁䅁䅅䅁䭁䕁䅣䅁䵁䅉䅅䅁䕁䅁䅁睁䵁䅁䅁权㥁允䅁权䕁䅁䅁权䵂䅂䅁允䅁䅁䅅䅁啁偁睤允䅁䅁䅁䍄䉁䅁䅁䅂䅁䅁䅍䅄䅁䅁䅯睦䅁䅁䅯权䅁䅁䅯睘䅑䅁䅅䅁䉁䅁䅁兂乄䵺䵺䵺獺睐杷允䅁䅁䅑䅁䑁䅁䅷䅁䭁䍁䅧䅁䭁䅁䅑䅁䭁䙁䕫䅁䉁䅁䅁允䅁䉁䅑椲匰䅁䅁䅁䵁䅉䅅䅁䕁䅁䅁睁䵁䅁䅁权婁䅁䅁权䕁䅁䅁权噂䅂䅁允䅁䅁䅅䅁啁䝁療兔䅅䅁䅁䍄䉁䅁䅁䅂䅁䅁䅍䅄䅁䅁䅯其䅁䅁䅯权䅁䅁䅯睎䅑䅁䅅䅁䉁䅁䅁兂㍂灶愸㥌唳睐杷允䅁䅁䅑䅁䑁䅁䅷䅁䭁䕁䉕䅁䭁䅁䅑䅁䭁䝁䕅䅁䉁䅁䅁允䅁䉁䅑乙䩥杁䅁䅁䵁䅉䅅䅁䕁䅁䅁睁䵁䅁䅁权扄䅁䅁权剁䅁䅁权湂䅂䅁允䅁䅁䅅䅁啁䥁啁䔫䅁䅁䅁䍄䉁䅁䅁䅂䅁䅁䅍䅄䅁䅁䅯杌䅁䅁䅯䅂䅁䅁䅯杓䅑䅁䅅䅁䉁䅁䅁䅆䅁䘯䅍䅁䅁䅁杷允䅁䅁䅑䅁䑁䅁䅷䅁䭁佁䉯䅁䭁䅁䅑䅁䭁䝁䕙䅁䉁䅁䅁允䅁䉁䅑䙘单䅁䅁䅁䵁䅉䅅䅁䕁䅁䅁睁䵁䅁䅁权䩁䅁䅁权剁䅁䅁权婂䅂䅁允䅁䅁䅅䅁啁偁䑲兎䅕䅁䅁䍄䉁䅁䅁䅂䅁䅁䅍䅄䅁䅁䅯杒䅁䅁䅯䅂䅁䅁䅯睎䅑䅁䅅䅁䉁䅁䅁䅆㡃䉉䅑䅁䅁䅁杷允䅁䅁䅑䅁䑁䅁䅷䅁䭁偁䄴䅁䭁䅁䅑䅁䭁䑁䕣䅁䉁䅁䅁允䅁䉁䅑唲歕䅁䅁䅁䵁䅉䅅䅁䕁䅁䅁睁䵁䅁䅁权剃允䅁权剁䅁䅁权⽄允䅁允䅁䅁䅅䅁啁䱁元桳䅑䅁䅁䍄䉁䅁䅁䅂䅁䅁䅍䅄䅁䅁䅯兕䅁䅁䅯䅂䅁䅁䅯兗䅑䅁䅅䅁䉁䅁䅁䅆摂䤹䅉䅁䅁䅁杷允䅁䅁䅑䅁䑁䅁䅷䅁䭁偁䅑䅁䭁䅁䅑䅁䭁䙁䔸䅁䉁䅁䅁允䅁䉁䅑䐲嘳䅁䅁䅁䵁䅉䅅䅁䕁䅁䅁睁䵁䅁䅁权偃允䅁权䕁䅁䅁权婂䅂䅁允䅁䅁䅅䅁啁偁䵤䅂䅁䅁䅁䍄䉁䅁䅁䅂䅁䅁䅍䅄䅁䅁䅯䅔䅁䅁䅯权䅁䅁䅯兏䅑䅁䅅䅁䉁䅁䅁兂坃㑑獴⼵䍳䅑杷允䅁䅁䅑䅁䑁䅁䅷䅁䭁䩁䉅䅁䭁䉁䅅䅁䭁䝁䕉䅁䉁䅁䅁允䅁䉁䅑䱸⽉睅䅁䅁䵁䅉䅅䅁䕁䅁䅁睁䵁䅁䅁权㙁䅁䅁权剁䅁䅁权敂䅂䅁允䅁䅁䅅䅁啁佁扂兇䅕䅁䅁䍄䉁䅁䅁䅂䅁䅁䅍䅄䅁䅁䅯术䅅䅁䅯充䅁䅁䅯䅘䅑䅁䅅䅁䉁䅁䅁䅆卄橂䑍䅁䅁䅁杷允䅁䅁䅑䅁䑁䅁䅷䅁䭁䩁䉅䅁䭁䉁䅅䅁䭁䙁䕉䅁䉁䅁䅁允䅁䉁䅑浸牦杅䅁䅁䵁䅉䅅䅁䕁䅁䅁睁䵁䅁䅁权㉃䅁䅁权䕁䅁䅁权噂䅂䅁允䅁䅁䅅䅁啁䕁杘杍䅁䅁䅁䍄䉁䅁䅁䅂䅁䅁䅍䅄䅁䅁䅯兌䅁䅁䅯䅂䅁䅁䅯䅗䅑䅁䅅䅁䉁䅁䅁䅆㑂呄䉍䅁䅁䅁杷允䅁䅁䅑䅁䑁䅁䅷䅁䭁䅁䉕䅁䭁䉁䅅䅁䭁䙁䕑䅁䉁䅁䅁允䅁䉁䅑䉓剑睈䅁䅁䵁䅉䅅䅁䕁䅁䅁睁䵁䅁䅁权剃允䅁权剁䅁䅁权求䅂䅁允䅁䅁䅅䅁啁乁⽪䈲䅉䅁䅁䍄䉁䅁䅁䅂䅁䅁䅍䅄䅁䅁䅯儱䅁䅁䅯䅂䅁䅁䅯杔䅑䅁䅅䅁䉁䅁䅁䅆奄䥊剧䅁䅁䅁杷允䅁䅁䅑䅁䑁䅁䅷䅁䭁乁䉳䅁䭁䅁䅑䅁䭁䙁䕙䅁䉁䅁䅁允䅁䉁䅑氫㍄䅁䅁䅁䵁䅉䅅䅁䕁䅁䅁睁䵁䅁䅁权晃䅁䅁权剁䅁䅁权橂䅂䅁允䅁䅁䅅䅁啁佁〸前䅫䅁䅁䍄䉁䅁䅁䅂䅁䅁䅍䅄䅁䅁䅯杨䅅䅁䅯权䅁䅁䅯䅗䅑䅁䅅䅁䉁䅁䅁兂㥂穐敖歵据睐杷允䅁䅁䅑䅁䑁䅁䅷䅁䭁䩁䉅䅁䭁䉁䅅䅁䭁䙁䕯䅁䉁䅁䅁允䅁䉁䅑湶䱒权䅁䅁䵁䅉䅅䅁䕁䅁䅁睁䵁䅁䅁权晃䅁䅁权䕁䅁䅁权摂䅂䅁允䅁䅁䅅䅁啁䭁䝉睅䅁䅁䅁䍄䉁䅁䅁䅂䅁䅁䅍䅄䅁䅁䅯杶䅁䅁䅯䅂䅁䅁䅯䅙䅑䅁䅅䅁䉁䅁䅁䅆㑂㍮䅑䅁䅁䅁杷允䅁䅁䅑䅁䑁䅁䅷䅁䭁䩁䉅䅁䭁䉁䅅䅁䭁䕁䕯䅁䉁䅁䅁允䅁䉁䅑剢督元䅁䅁䵁䅉䅅䅁䕁䅁䅁睁䵁䅁䅁权剃允䅁权剁䅁䅁权塂䅂䅁允䅁䅁䅅䅁啁䍁牷睰䅣䅁䅁䍄䉁䅁䅁䅂䅁䅁䅍䅄䅁䅁䅯睢䅁䅁䅯䅂䅁䅁䅯䅚䅑䅁䅅䅁䉁䅁䅁䅆呁睎䅳䅁䅁䅁杷允䅁䅁䅑䅁䑁䅁䅷䅁䭁䅁䄴䅁䭁䉁䅅䅁䭁偁䈸䅁䉁䅁䅁允䅁䉁䅑䝷啺杏䅁䅁䵁䅉䅅䅁䕁䅁䅁睁䵁䅁䅁权偁䅁䅁权剁䅁䅁权⽄允䅁允䅁䅁䅅䅁啁䥁橃呍䅣䅁䅁䍄䉁䅁䅁䅂䅁䅁䅍䅄䅁䅁䅯眳䅅䅁䅯权䅁䅁䅯䅒䅑䅁䅅䅁䉁䅁䅁兂㑃潈牘払㙪睐杷允䅁䅁䅑䅁䑁䅁䅷䅁䭁䅁䄴䅁䭁䉁䅅䅁䭁䕁䕳䅁䉁䅁䅁允䅁䉁䅑䩑入䅏䅁䅁䵁䅉䅅䅁䕁䅁䅁睁䵁䅁䅁权䉄䅁䅁权䕁䅁䅁权煂䅂䅁允䅁䅁䅅䅁啁䑁㡃睁䅅䅁䅁䍄䉁䅁䅁䅂䅁䅁䅍䅄䅁䅁䅯兩䅁䅁䅯充䅁䅁䅯兔䅑䅁䅅䅁䉁䅁䅁䅆杁婭婙䅁䅁䅁杷允䅁䅁䅑䅁䑁䅁䅷䅁䭁䭁䉧䅁䭁䅁䅑䅁䭁䝁䕑䅁䉁䅁䅁允䅁䉁䅑䙉潧䅁䅁䅁䵁䅉䅅䅁䕁䅁䅁睁䵁䅁䅁权佁䅁䅁权剁䅁䅁权坂䅂䅁允䅁䅁䅅䅁啁䵁汄䑑䅣䅁䅁䍄䉁䅁䅁䅂䅁䅁䅍䅄䅁䅁䅯䄲䅁䅁䅯䅂䅁䅁䅯䅖䅑䅁䅅䅁䉁䅁䅁䅆ㅃ栰䅑䅁䅁䅁杷允䅁䅁䅑䅁䑁䅁䅷䅁䭁䑁䉉䅁䭁䅁䅯䅁䭁䝁䕫䅁䉁䅁䅁允䅁䅁䅕兇坒楄礲吹䴸䅉䅅䅁䕁䅁䅁睁䵁䅁䅁权偁䅁䅁权剁䅁䅁权坂䅂䅁允䅁䅁䅅䅁啁䕁㕁稲䅷䅁䅁䍄䉁䅁䅁䅂䅁䅁䅍䅄䅁䅁䅯兴䅁䅁䅯充䅁䅁䅯条䅑䅁䅅䅁䉁䅁䅁䅆杁䨸䰰䅁䅁䅁杷允䅁䅁䅑䅁䑁䅁䅷䅁䭁䅁䄴䅁䭁䉁䅅䅁䭁䙁䕉䅁䉁䅁䅁允䅁䉁䅑䩁⽨睍䅁䅁䵁䅉䅅䅁䕁䅁䅁睁䵁䅁䅁权㕃允䅁权䭁䅁䅁权硁䅂䅁允䅁䅁䅅䅁䙁䭁硲欰椱䭅⽧䍄䉁䅁䅁䅂䅁䅁䅍䅄䅁䅁䅯䅦䅁䅁䅯䅂䅁䅁䅯杚䅑䅁䅅䅁䉁䅁䅁䅆䅃剄䄰䅁䅁䅁杷允䅁䅁䅑䅁䑁䅁䅷䅁䭁䡁䄰䅁䭁䅁䅑䅁䭁䝁䕙䅁䉁䅁䅁允䅁䉁䅑䡷汫䅁䅁䅁䵁䅉䅅䅁䕁䅁䅁睁䵁䅁䅁权⭂䅁䅁权䕁䅁䅁权浂䅂䅁允䅁䅁䅅䅁啁䙁潸兆䅁䅁䅁䍄䉁䅁䅁䅂䅁䅁䅍䅄䅁䅁䅯杄䅁䅁䅯充䅁䅁䅯䅔䅑䅁䅅䅁䉁䅁䅁䅆䅂䭇湍䅁䅁䅁杷允䅁䅁䅑䅁䑁䅁䅷䅁䭁䅁䅧䅁䭁䅁䅑䅁䭁䙁䕳䅁䉁䅁䅁允䅁䉁䅑湚稸䅁䅁䅁䵁䅉䅅䅁䕁䅁䅁睁䵁䅁䅁权瑃允䅁权䭁䅁䅁权煂䅂䅁允䅁䅁䅅䅁䙁䭁捷浗㝑㠳⼸䍄䉁䅁䅁䅂䅁䅁䅍䅄䅁䅁䅯兮䅅䅁䅯充䅁䅁䅯兗䅑䅁䅅䅁䉁䅁䅁䅆杂䕁兑䅁䅁䅁杷允䅁䅁䅑䅁䑁䅁䅷䅁䭁䕁䄸䅁䭁䅁䅑䅁䭁䑁䕯䅁䉁䅁䅁允䅁䉁䅑䍶穳䅁䅁䅁䵁䅉䅅䅁䕁䅁䅁睁䵁䅁䅁权䕃䅁䅁权䕁䅁䅁权桂䅂䅁允䅁䅁䅅䅁啁䡁噁䅣䅁䅁䅁䍄䉁䅁䅁䅂䅁䅁䅍䅄䅁䅁䅯兩䅅䅁䅯䅂䅁䅁䅯杔䅑䅁䅅䅁䉁䅁䅁䅆睃䕘䉣䅁䅁䅁杷允䅁䅁䅑䅁䑁䅁䅷䅁䭁䅁䄴䅁䭁䉁䅅䅁䭁䙁䕁䅁䉁䅁䅁允䅁䉁䅑偁䭆䅋䅁䅁䵁䅉䅅䅁䕁䅁䅁睁䵁䅁䅁权奄允䅁权䕁䅁䅁权歂䅂䅁允䅁䅁䅅䅁啁偁歩䅶䅁䅁䅁䍄䉁䅁䅁䅂䅁䅁䅍䅄䅁䅁䅯睄䅁䅁䅯充䅁䅁䅯䅕䅑䅁䅅䅁䉁䅁䅁䅆㑃剌坒䅁䅁䅁杷允䅁䅁䅑䅁䑁䅁䅷䅁䭁䭁䉍䅁䭁䅁䅯䅁䭁䙁䔰䅁䉁䅁䅁允䅁䅁䅕体㙆䭆䠵吲䴸䅉䅅䅁䕁䅁䅁睁䵁䅁䅁权偁䅁䅁权剁䅁䅁权婂䅂䅁允䅁䅁䅅䅁啁䭁湁䝭䅍䅁䅁䍄䉁䅁䅁䅂䅁䅁䅍䅄䅁䅁䅯兲䅅䅁䅯权䅁䅁䅯䅘䅑䅁䅅䅁䉁䅁䅁兂㕂匶硙䭃䵺睐杷允䅁䅁䅑䅁䑁䅁䅷䅁䭁䍁䉷䅁䭁䉁䅅䅁䭁䙁䕷䅁䉁䅁䅁允䅁䉁䅑䵯㑶元䅁䅁䵁䅉䅅䅁䕁䅁䅁睁䵁䅁䅁权祂䅁䅁权剁䅁䅁权偂䅂䅁允䅁䅁䅅䅁䭁䕁䅣䅁䵁䅉䅅䅁䕁䅁䅁睁䵁䅁䅁权祂䅁䅁权剁䅁䅁权坂䅂䅁允䅁䅁䅅䅁啁䅁⭩兎䅫䅁䅁䍄䉁䅁䅁䅂䅁䅁䅍䅄䅁䅁䅯䅨䅁䅁䅯权䅁䅁䅯睚䅑䅁䅅䅁䉁䅁䅁兂偄ㄹ橐婰祶睐杷允䅁䅁䅑䅁䑁䅁䅷䅁䭁䡁䅉䅁䭁䉁䅅䅁䭁䙁䕕䅁䉁䅁䅁允䅁䉁䅑䍱塖䅃䅁䅁䵁䅉䅅䅁䕁䅁䅁睁䵁䅁䅁权祂䅁䅁权剁䅁䅁权䵂䅂䅁允䅁䅁䅅䅁啁䱁獂䅒䅧䅁䅁䍄䉁䅁䅁䅂䅁䅁䅍䅄䅁䅁䅯䅄䅅䅁䅯充䅁䅁䅯兘䅑䅁䅅䅁䉁䅁䅁䅆杄䡮䵙䅁䅁䅁杷允䅁䅁䅑䅁䑁䅁䅷䅁䭁乁䉅䅁䭁䉁䅅䅁䭁䕁䕳䅁䉁䅁䅁允䅁䉁䅑䕷䥈睆䅁䅁䵁䅉䅅䅁䕁䅁䅁睁䵁䅁䅁权敂䅁䅁权䕁䅁䅁权㕁䅂䅁允䅁䅁䅅䅁啁䝁歕睅䅁䅁䅁䍄䉁䅁䅁䅂䅁䅁䅍䅄䅁䅁䅯杣䅁䅁䅯充䅁䅁䅯杗䅑䅁䅅䅁䉁䅁䅁䅆奄戳䥑䅁䅁䅁杷允䅁䅁䅑䅁䑁䅁䅷䅁䭁䑁䄴䅁䭁䅁䅑䅁䭁䙁䕅䅁䉁䅁䅁允䅁䉁䅑䝆䕬䅁䅁䅁䵁䅉䅅䅁䕁䅁䅁睁䵁䅁䅁权祂䅁䅁权剁䅁䅁权兂䅂䅁允䅁䅁䅅䅁啁䙁潒兘䅫䅁䅁䍄䉁䅁䅁䅂䅁䅁䅍䅄䅁䅁䅯眶䅅䅁䅯充䅁䅁䅯杚䅑䅁䅅䅁䉁䅁䅁䅆䅂䬱䑸䅁䅁䅁杷允䅁䅁䅑䅁䑁䅁䅷䅁䭁䡁䅉䅁䭁䉁䅅䅁䭁䕁䕯䅁䉁䅁䅁允䅁䉁䅑佨⬱权䅁䅁䵁䅉䅅䅁䕁䅁䅁睁䵁䅁䅁权⽂䅁䅁权剁䅁䅁权湂䅂䅁允䅁䅁䅅䅁啁䅁求剺䄰䅁䅁䍄䉁䅁䅁䅂䅁䅁䅍䅄䅁䅁䅯睰䅁䅁䅯䅂䅁䅁䅯䅑䅑䅁䅅䅁䉁䅁䅁䅆癃䕰䅫䅁䅁䅁杷允䅁䅁䅑䅁䑁䅁䅷䅁䭁䡁䅉䅁䭁䉁䅅䅁䭁䙁䕣䅁䉁䅁䅁允䅁䉁䅑䍸洴权䅁䅁䵁䅉䅅䅁䕁䅁䅁睁䵁䅁䅁权允䅁䅁权䭁䅁䅁权㕁䅂䅁允䅁䅁䅅䅁䙁䵁杕䡳潊晫⽣䍄䉁䅁䅁䅂䅁䅁䅍䅄䅁䅁䅯杇䅁䅁䅯充䅁䅁䅯免䅑䅁䅅䅁䉁䅁䅁䅆䉂䠫䥧䅁䅁䅁杷允䅁䅁䅑䅁䑁䅁䅷䅁䭁䭁䅁䅁䭁䅁䅑䅁䭁䙁䕧䅁䉁䅁䅁允䅁䉁䅑婪䔸䅁䅁䅁䵁䅉䅅䅁䕁䅁䅁睁䵁䅁䅁权㍄允䅁权䕁䅁䅁权乂䅂䅁允䅁䅁䅅䅁啁䑁䑨兘䅫䅁䅁䍄䉁䅁䅁䅂䅁䅁䅍䅄䅁䅁䅯䅭䅅䅁䅯充䅁䅁䅯兙䅑䅁䅅䅁䉁䅁䅁䅆䅁假啳䅁䅁䅁杷允䅁䅁䅑䅁䑁䅁䅷䅁䭁䕁䅉䅁䭁䉁䅅䅁䭁䕁䕳䅁䉁䅁䅁允䅁䉁䅑䄰啄权䅁䅁䵁䅉䅅䅁䕁䅁䅁睁䵁䅁䅁权䍂䅁䅁权剁䅁䅁权坂䅂䅁允䅁䅁䅅䅁啁䥁塄眴䅯䅁䅁䍄䉁䅁䅁䅂䅁䅁䅍䅄䅁䅁䅯䅆䅅䅁䅯权䅁䅁䅯睎䅑䅁䅅䅁䉁䅁䅁兂䉃啬䱏佢穦睐杷允䅁䅁䅑䅁䑁䅁䅷䅁䭁䕁䅉䅁䭁䉁䅅䅁䭁䙁䕉䅁䉁䅁䅁允䅁䉁䅑䡁㙇睃䅁䅁䵁䅉䅅䅁䕁䅁䅁睁䵁䅁䅁权㍄允䅁权䕁䅁䅁权奂䅂䅁允䅁䅁䅅䅁啁䭁䙨䅑䅑䅁䅁䍄䉁䅁䅁䅂䅁䅁䅍䅄䅁䅁䅯村䅁䅁䅯充䅁䅁䅯䅖䅑䅁䅅䅁䉁䅁䅁䅆呄䉒乁䅁䅁䅁杷允䅁䅁䅑䅁䑁䅁䅷䅁䭁䩁䄸䅁䭁䉁䅅䅁䭁䝁䕫䅁䉁䅁䅁允䅁䉁䅑硶洯䅇䅁䅁䵁䅉䅅䅁䕁䅁䅁睁䵁䅁䅁权䍂䅁䅁权剁䅁䅁权兂䅂䅁允䅁䅁䅅䅁啁䱁汸䅏䄰䅁䅁䍄䉁䅁䅁䅂䅁䅁䅍䅄䅁䅁䅯村䅁䅁䅯充䅁䅁䅯杓䅑䅁䅅䅁䉁䅁䅁䅆兄稲临䅁䅁䅁杷允䅁䅁䅑䅁䑁䅁䅷䅁䭁䥁䅁䅁䭁䅁䅑䅁䭁䝁䕑䅁䉁䅁䅁允䅁䉁䅑穃獯䅁䅁䅁䵁䅉䅅䅁䕁䅁䅁睁䵁䅁䅁权䍂䅁䅁权剁䅁䅁权婂䅂䅁允䅁䅁䅅䅁啁䍁祂䅉䄰䅁䅁䍄䉁䅁䅁䅂䅁䅁䅍䅄䅁䅁䅯睏䅅䅁䅯䅂䅁䅁䅯睎䅑䅁䅅䅁䉁䅁䅁䅆䝃祔䉙䅁䅁䅁杷允䅁䅁䅑䅁䑁䅁䅷䅁䭁䕁䈰䅁䭁䅁䅯䅁䭁䑁䕣䅁䉁䅁䅁允䅁䅁䅕牡へ硫䕧樶䴸䅉䅅䅁䕁䅁䅁睁䵁䅁䅁权䅂䅁䅁权剁䅁䅁权捂䅂䅁允䅁䅁䅅䅁啁䅁㍁㑆䅫䅁䅁䍄䉁䅁䅁䅂䅁䅁䅍䅄䅁䅁䅯儰䅅䅁䅯䅂䅁䅁䅯兡䅑䅁䅅䅁䉁䅁䅁䅆䥃獷䅧䅁䅁䅁杷允䅁䅁䅑䅁䑁䅁䅷䅁䭁佁䉣䅁䭁䅁䅑䅁䭁䑁䕯䅁䉁䅁䅁允䅁䉁䅑䍙㘶杁䅁䅁䵁䅉䅅䅁䕁䅁䅁睁䵁䅁䅁权䙄允䅁权䕁䅁䅁权扂䅂䅁允䅁䅁䅅䅁啁乁穰睧䅁䅁䅁䍄䉁䅁䅁䅂䅁䅁䅍䅄䅁䅁䅯朸䅅䅁䅯䅂䅁䅁䅯杕䅑䅁䅅䅁䉁䅁䅁䅆䵄塁䅍䅁䅁䅁杷允䅁䅁䅑䅁䑁䅁䅷䅁䭁䭁䄰䅁䭁䉁䅅䅁䭁䝁䕍䅁䉁䅁䅁允䅁䉁䅑佯桕杏䅁䅁䵁䅉䅅䅁䕁䅁䅁睁䵁䅁䅁权千允䅁权剁䅁䅁权卂䅂䅁允䅁䅁䅅䅁啁䥁ぐ䅐䅣䅁䅁䍄䉁䅁䅁䅂䅁䅁䅍䅄䅁䅁䅯儰䅁䅁䅯权䅁䅁䅯睎䅑䅁䅅䅁䉁䅁䅁兂䱄啯㉗⼸唳睐杷允䅁䅁䅑䅁䑁䅁䅷䅁䭁䕁䅉䅁䭁䉁䅅䅁䭁䙁䕷䅁䉁䅁䅁允䅁䉁䅑䍅填权䅁䅁䵁䅉䅅䅁䕁䅁䅁睁䵁䅁䅁权千允䅁权剁䅁䅁权婂䅂䅁允䅁䅁䅅䅁啁䵁湊先䅉䅁䅁䍄䉁䅁䅁䅂䅁䅁䅍䅄䅁䅁䅯睋䅅䅁䅯充䅁䅁䅯䅔䅑䅁䅅䅁䉁䅁䅁䅆㑁朱䭁䅁䅁䅁杷允䅁䅁䅑䅁䑁䅁䅷䅁䭁䭁䅫䅁䭁䅁䅑䅁䭁䝁䕣䅁䉁䅁䅁允䅁䉁䅑䍷番䅁䅁䅁䵁䅉䅅䅁䕁䅁䅁睁䵁䅁䅁权い允䅁权剁䅁䅁权䕂䅂䅁允䅁䅁䅅䅁啁䕁楃核䅙䅁䅁䍄䉁䅁䅁䅂䅁䅁䅍䅄䅁䅁䅯关䅁䅁䅯充䅁䅁䅯兙䅑䅁䅅䅁䉁䅁䅁䅆㑂䉩乕䅁䅁䅁杷允䅁䅁䅑䅁䑁䅁䅷䅁䭁佁䅧䅁䭁䉁䅅䅁䭁䕁䕳䅁䉁䅁䅁允䅁䉁䅑噭昷睎䅁䅁䵁䅉䅅䅁䕁䅁䅁睁䵁䅁䅁权捁允䅁权剁䅁䅁权啂䅂䅁允䅁䅁䅅䅁啁䭁䕧硡䅁䅁䅁䍄䉁䅁䅁䅂䅁䅁䅍䅄䅁䅁䅯䅬䅅䅁䅯充䅁䅁䅯杖䅑䅁䅅䅁䉁䅁䅁䅆䅂瘹㑦䅁䅁䅁杷允䅁䅁䅑䅁䑁䅁䅷䅁䭁佁䉷䅁䭁䅁䅑䅁䭁䙁䕷䅁䉁䅁䅁允䅁䉁䅑䑂䭕䅁䅁䅁䵁䅉䅅䅁䕁䅁䅁睁䵁䅁䅁权啃允䅁权剁䅁䅁权求䅂䅁允䅁䅁䅅䅁啁䵁坃䅚䉣䅁䅁䍄䉁䅁䅁䅂䅁䅁䅍䅄䅁䅁䅯兮䅁䅁䅯权䅁䅁䅯兕䅑䅁䅅䅁䉁䅁䅁兂㑃潈牘払⭩睐杷允䅁䅁䅑䅁䑁䅁䅷䅁䭁䅁䉳䅁䭁䉁䅅䅁䭁䝁䕕䅁䉁䅁䅁允䅁䉁䅑䙋倯䅒䅁䅁䵁䅉䅅䅁䕁䅁䅁睁䵁䅁䅁权楃允䅁权䭁䅁䅁权浂䅂䅁允䅁䅁䅅䅁䙁偁潙䥘䌯挹⽧䍄䉁䅁䅁䅂䅁䅁䅍䅄䅁䅁䅯䅬䅅䅁䅯充䅁䅁䅯兖䅑䅁䅅䅁䉁䅁䅁䅆䅁摲呫允䅁䅁杷允䅁䅁䅑䅁䑁䅁䅷䅁䭁䕁䄸䅁䭁䅁䅑䅁䭁䙁䕳䅁䉁䅁䅁允䅁䉁䅑偲渲䅁䅁䅁䵁䅉䅅䅁䕁䅁䅁睁䵁䅁䅁权䩂䅁䅁权剁䅁䅁权湂䅂䅁允䅁䅁䅅䅁啁䵁睃䅙䅙䅁䅁䍄䉁䅁䅁䅂䅁䅁䅍䅄䅁䅁䅯䅬䅅䅁䅯充䅁䅁䅯兙䅑䅁䅅䅁䉁䅁䅁䅆䅂畓橉允䅁䅁杷允䅁䅁䅑䅁䑁䅁䅷䅁䭁䅁䅧䅁䭁䅁䅯䅁䭁䙁䔴䅁䉁䅁䅁允䅁䅁䅕⼵灵搸乊樷䴸䅉䅅䅁䕁䅁䅁睁䵁䅁䅁权十䅁䅁权䭁䅁䅁权敂䅂䅁允䅁䅁䅅䅁䙁䡁灮橊䥅䭲⽷䍄䉁䅁䅁䅂䅁䅁䅍䅄䅁䅁䅯䅘䅅䅁䅯䅂䅁䅁䅯兖䅑䅁䅅䅁䉁䅁䅁䅆睁橦䍅䅁䅁䅁杷允䅁䅁䅑䅁䑁䅁䅷䅁䭁䩁䉑䅁䭁䉁䅅䅁䭁䙁䕯䅁䉁䅁䅁允䅁䉁䅑䩁㉺䅉䅅䅁䵁䅉䅅䅁䕁䅁䅁睁䵁䅁䅁权慃䅁䅁权䕁䅁䅁权㍁䅂䅁允䅁䅁䅅䅁啁䍁啃杈䅁䅁䅁䍄䉁䅁䅁䅂䅁䅁䅍䅄䅁䅁䅯䅙䅁䅁䅯䅂䅁䅁䅯䅡䅑䅁䅅䅁䉁䅁䅁䅆求䄯䄴䅁䅁䅁杷允䅁䅁䅑䅁䑁䅁䅷䅁䭁䩁䉑䅁䭁䉁䅅䅁䭁䙁䕁䅁䉁䅁䅁允䅁䉁䅑䭧瑰兔䅅䅁䵁䅉䅅䅁䕁䅁䅁睁䵁䅁䅁权⭃允䅁权䕁䅁䅁权敂䅂䅁允䅁䅁䅅䅁啁乁瑧免䅁䅁䅁䍄䉁䅁䅁䅂䅁䅁䅍䅄䅁䅁䅯䅡䅁䅁䅯充䅁䅁䅯眯䅅䅁䅅䅁䉁䅁䅁䅆祁䩫䐴䅁䅁䅁杷允䅁䅁䅑䅁䑁䅁䅷䅁䭁䵁䈸䅁䭁䅁䅑䅁䭁䝁䕙䅁䉁䅁䅁允䅁䉁䅑扸硅䅁䅁䅁䵁䅉䅅䅁䕁䅁䅁睁䵁䅁䅁权ぁ䅁䅁权䭁䅁䅁权㕁䅂䅁允䅁䅁䅅䅁䙁佁㠵穐敖瑵⽫䍄䉁䅁䅁䅂䅁䅁䅍䅄䅁䅁䅯兢䅅䅁䅯权䅁䅁䅯兏䅑䅁䅅䅁䉁䅁䅁兂㝂䭆䠵場䕲睐杷允䅁䅁䅑䅁䑁䅁䅷䅁䭁䉁䅙䅁䭁䅁䅑䅁䭁䙁䕙䅁䉁䅁䅁允䅁䉁䅑偡〴䅁䅁䅁䵁䅉䅅䅁䕁䅁䅁睁䵁䅁䅁权㝃允䅁权䕁䅁䅁权䭂䅂䅁允䅁䅁䅅䅁啁䡁䍩儱䅉䅁䅁䍄䉁䅁䅁䅂䅁䅁䅍䅄䅁䅁䅯䅡䅁䅁䅯充䅁䅁䅯兔䅑䅁䅅䅁䉁䅁䅁䅆㙄䕺䕍䅁䅁䅁杷允䅁䅁䅑䅁䑁䅁䅷䅁䭁䭁䉁䅁䭁䅁䅯䅁䭁䕁䕁䅁䉁䅁䅁允䅁䅁䅕㉩湺㘫确䐯䴸䅉䅅䅁䕁䅁䅁睁䵁䅁䅁权䡄允䅁权剁䅁䅁权佂䅂䅁允䅁䅁䅅䅁啁䉁慷䅎䅫䅁䅁䍄䉁䅁䅁䅂䅁䅁䅍䅄䅁䅁䅯朲䅅䅁䅯充䅁䅁䅯䅘䅑䅁䅅䅁䉁䅁䅁䅆䅂剢橳䅁䅁䅁杷允䅁䅁䅑䅁䑁䅁䅷䅁䭁䝁䅧䅁䭁䉁䅅䅁䭁䙁䕉䅁䉁䅁䅁允䅁䉁䅑癔㕊䅂䅁䅁䵁䅉䅅䅁䕁䅁䅁睁䵁䅁䅁权啄䅁䅁权剁䅁䅁权卂䅂䅁允䅁䅁䅅䅁啁䭁呏朲䅳䅁䅁䍄䉁䅁䅁䅂䅁䅁䅍䅄䅁䅁䅯兇䅅䅁䅯充䅁䅁䅯杙䅑䅁䅅䅁䉁䅁䅁䅆䅄㉌佮䅁䅁䅁杷允䅁䅁䅑䅁䑁䅁䅷䅁䭁乁䉯䅁䭁䅁䅯䅁䭁䕁䕑䅁䉁䅁䅁允䅁䅁䅕牡へ硫䕧橰䴸䅉䅅䅁䕁䅁䅁睁䵁䅁䅁权元䅁䅁权䭁䅁䅁权㕁䅂䅁允䅁䅁䅅䅁䙁䩁䕺䱉祂乡⽇䍄䉁䅁䅁䅂䅁䅁䅍䅄䅁䅁䅯䅆䅅䅁䅯权䅁䅁䅯䅒䅑䅁䅅䅁䉁䅁䅁兂㍁啩杆搵婁䅑杷允䅁䅁䅑䅁䑁䅁䅷䅁䭁佁䉫䅁䭁䅁䅑䅁䭁䙁䔸䅁䉁䅁䅁允䅁䉁䅑䉃祤䅁䅁䅁䵁䅉䅅䅁䕁䅁䅁睁䵁䅁䅁权潂䅁䅁权剁䅁䅁权䵂䅂䅁允䅁䅁䅅䅁啁乁婸䄱䅑䅁䅁䍄䉁䅁䅁䅂䅁䅁䅍䅄䅁䅁䅯杤䅅䅁䅯权䅁䅁䅯睎䅑䅁䅅䅁䉁䅁䅁兂呃䅇坒楄眳睐杷允䅁䅁䅑䅁䑁䅁䅷䅁䭁䡁䉷䅁䭁䅁䅯䅁䭁䝁䕁䅁䉁䅁䅁允䅁䅁䅕体㙆䭆䠵呷䴸䅉䅅䅁䕁䅁䅁睁䵁䅁䅁权䱁䅁䅁权䕁䅁䅁权㕁䅂䅁允䅁䅁䅅䅁啁䡁猶兄䅁䅁䅁䍄䉁䅁䅁䅂䅁䅁䅍䅄䅁䅁䅯䅡䅁䅁䅯充䅁䅁䅯杗䅑䅁䅅䅁䉁䅁䅁䅆獂㡅䕣䅁䅁䅁杷允䅁䅁䅑䅁䑁䅁䅷䅁䭁䱁䅙䅁䭁䅁䅑䅁䭁䙁䔰䅁䉁䅁䅁允䅁䉁䅑汋卧䅁䅁䅁䵁䅉䅅䅁䕁䅁䅁睁䵁䅁䅁权䱂䅁䅁权剁䅁䅁权䕂䅂䅁允䅁䅁䅅䅁啁乁㥨印䅉䅁䅁䍄䉁䅁䅁䅂䅁䅁䅍䅄䅁䅁䅯关䅁䅁䅯</t>
  </si>
  <si>
    <t>充䅁䅁䅯兡䅑䅁䅅䅁䉁䅁䅁䅆元䭘瑫䅁䅁䅁杷允䅁䅁䅑䅁䑁䅁䅷䅁䭁佁䉍䅁䭁䅁䅑䅁䭁䕁䔴䅁䉁䅁䅁允䅁䉁䅑䩯汓睂䅁䅁䵁䅉䅅䅁䕁䅁䅁睁䵁䅁䅁权潂䅁䅁权剁䅁䅁权婂䅂䅁允䅁䅁䅅䅁啁䱁穒兴䅑䅁䅁䍄䉁䅁䅁䅂䅁䅁䅍䅄䅁䅁䅯䅡䅁䅁䅯充䅁䅁䅯睖䅑䅁䅅䅁䉁䅁䅁䅆㡃坧䔰䅁䅁䅁杷允䅁䅁䅑䅁䑁䅁䅷䅁䭁䭁䄴䅁䭁䉁䅅䅁䭁䑁䕫䅁䉁䅁䅁允䅁䉁䅑䜶歳兂䅁䅁䵁䅉䅅䅁䕁䅁䅁睁䵁䅁䅁权睃䅁䅁权剁䅁䅁权佂䅂䅁允䅁䅁䅅䅁啁䙁捷杔䅉䅁䅁䍄䉁䅁䅁䅂䅁䅁䅍䅄䅁䅁䅯䅳䅁䅁䅯充䅁䅁䅯睓䅑䅁䅅䅁䉁䅁䅁䅆潂噓䍳䅁䅁䅁杷允䅁䅁䅑䅁䑁䅁䅷䅁䭁佁䅷䅁䭁䉁䅅䅁䭁䙁䔰䅁䉁䅁䅁允䅁䉁䅑䥭䍡䅂䅁䅁䵁䅉䅅䅁䕁䅁䅁睁䵁䅁䅁权睃䅁䅁权剁䅁䅁权坂䅂䅁允䅁䅁䅅䅁啁䅁硱睢䅉䅁䅁䍄䉁䅁䅁䅂䅁䅁䅍䅄䅁䅁䅯朶䅁䅁䅯允䅉䅁䅯睁䅉䅁䅅䅁䉁䅁䅁兂䩂浥湌嘱兌䅑杷允䅁䅁䅑䅁䑁䅁䅷䅁䭁䥁䈴䅁䭁䅁䅑䅁䭁䝁䕣䅁䉁䅁䅁允䅁䉁䅑䅫㙍䅁䅁䅁䵁䅉䅅䅁䕁䅁䅁睁䵁䅁䅁权晁䅁䅁权䕁䅁䅁权湂䅂䅁允䅁䅁䅅䅁䭁䕁䅣䅁䵁䅉䅅䅁䕁䅁䅁睁䵁䅁䅁权牂䅁䅁权剁䅁䅁权呂䅂䅁允䅁䅁䅅䅁啁䕁㕂䅆䄸䅁䅁䍄䉁䅁䅁䅂䅁䅁䅍䅄䅁䅁䅯䅳䅁䅁䅯充䅁䅁䅯䅔䅑䅁䅅䅁䉁䅁䅁䅆潄䵔䌰䅁䅁䅁杷允䅁䅁䅑䅁䑁䅁䅷䅁䭁䉁䉙䅁䭁䅁䅯䅁䭁䙁䕧䅁䉁䅁䅁允䅁䅁䅕䥘䌯匹捨空䴸䅉䅅䅁䕁䅁䅁睁䵁䅁䅁权睃䅁䅁权剁䅁䅁权慂䅂䅁允䅁䅁䅅䅁啁䱁祩眵䅉䅁䅁䍄䉁䅁䅁䅂䅁䅁䅍䅄䅁䅁䅯杰䅅䅁䅯充䅁䅁䅯睙䅑䅁䅅䅁䉁䅁䅁䅆䅁捚搰䅁䅁䅁杷允䅁䅁䅑䅁䑁䅁䅷䅁䭁乁䅍䅁䭁䉁䅅䅁䭁䕁䔸䅁䉁䅁䅁允䅁䉁䅑䕉汉睄䅁䅁䵁䅉䅅䅁䕁䅁䅁睁䵁䅁䅁权睃䅁䅁权剁䅁䅁权兂䅂䅁允䅁䅁䅅䅁啁䉁⬶䅄䅍䅁䅁䍄䉁䅁䅁䅂䅁䅁䅍䅄䅁䅁䅯杙䅅䅁䅯䅂䅁䅁䅯䅔䅑䅁䅅䅁䉁䅁䅁䅆䥃偮䉉䅁䅁䅁杷允䅁䅁䅑䅁䑁䅁䅷䅁䭁䍁䅳䅁䭁䅁䅯䅁䭁䙁䔰䅁䉁䅁䅁允䅁䅁䅕䭃捷浗㝑㜷䴸䅉䅅䅁䕁䅁䅁睁䵁䅁䅁权塂䅁䅁权䭁䅁䅁权呂䅂䅁允䅁䅁䅅䅁䙁䵁桵扒穢是⽯䍄䉁䅁䅁䅂䅁䅁䅍䅄䅁䅁䅯䅡䅅䅁䅯䅂䅁䅁䅯䅘䅑䅁䅅䅁䉁䅁䅁䅆㑂橥䅁䅁䅁䅁杷允䅁䅁䅑䅁䑁䅁䅷䅁䭁䝁䉫䅁䭁䅁䅑䅁䭁䙁䕷䅁䉁䅁䅁允䅁䉁䅑啂塍䅁䅁䅁䵁䅉䅅䅁䕁䅁䅁睁䵁䅁䅁权睃䅁䅁权剁䅁䅁权婂䅂䅁允䅁䅁䅅䅁啁䭁䙋儯䅉䅁䅁䍄䉁䅁䅁䅂䅁䅁䅍䅄䅁䅁䅯杒䅁䅁䅯䅂䅁䅁䅯䅘䅑䅁䅅䅁䉁䅁䅁䅆允眯䄴䅁䅁䅁杷允䅁䅁䅑䅁䑁䅁䅷䅁䭁䱁䅁䅁䭁䉁䅅䅁䭁䙁䕣䅁䉁䅁䅁允䅁䉁䅑䵸㌳杁䅁䅁䵁䅉䅅䅁䕁䅁䅁睁䵁䅁䅁权㡄䅁䅁权䕁䅁䅁权佂䅂䅁允䅁䅁䅅䅁啁䱁朰睉䅁䅁䅁䍄䉁䅁䅁䅂䅁䅁䅍䅄䅁䅁䅯睷䅅䅁䅯䅂䅁䅁䅯睓䅑䅁䅅䅁䉁䅁䅁䅆奃扢䅍䅁䅁䅁杷允䅁䅁䅑䅁䑁䅁䅷䅁䭁䑁䉅䅁䭁䉁䅅䅁䭁偁䈸䅁䉁䅁䅁允䅁䉁䅑桶䭗允䅁䅁䵁䅉䅅䅁䕁䅁䅁睁䵁䅁䅁权硁允䅁权剁䅁䅁权佂䅂䅁允䅁䅁䅅䅁啁䵁䝨睸䅅䅁䅁䍄䉁䅁䅁䅂䅁䅁䅍䅄䅁䅁䅯睨䅁䅁䅯䅂䅁䅁䅯兖䅑䅁䅅䅁䉁䅁䅁䅆㑁䉺䅑䅁䅁䅁杷允䅁䅁䅑䅁䑁䅁䅷䅁䭁䅁䅍䅁䭁䅁䅑䅁䭁䝁䕑䅁䉁䅁䅁允䅁䉁䅑䉅契䅁䅁䅁䵁䅉䅅䅁䕁䅁䅁睁䵁䅁䅁权杄允䅁权剁䅁䅁权摂䅂䅁允䅁䅁䅅䅁啁䝁䡨朶䅙䅁䅁䍄䉁䅁䅁䅂䅁䅁䅍䅄䅁䅁䅯杚䅁䅁䅯充䅁䅁䅯䅡䅑䅁䅅䅁䉁䅁䅁䅆权晖塭䅁䅁䅁杷允䅁䅁䅑䅁䑁䅁䅷䅁䭁䵁䄸䅁䭁䅁䅑䅁䭁䙁䕳䅁䉁䅁䅁允䅁䉁䅑䉍佨䅁䅁䅁䵁䅉䅅䅁䕁䅁䅁睁䵁䅁䅁权权允䅁权䕁䅁䅁权塂䅂䅁允䅁䅁䅅䅁啁䭁䕩杨䅅䅁䅁䍄䉁䅁䅁䅂䅁䅁䅍䅄䅁䅁䅯免䅅䅁䅯充䅁䅁䅯兖䅑䅁䅅䅁䉁䅁䅁䅆奂䍥䍍䅁䅁䅁杷允䅁䅁䅑䅁䑁䅁䅷䅁䭁䡁䅫䅁䭁䉁䅅䅁䭁䙁䕧䅁䉁䅁䅁允䅁䉁䅑䥕⬸兂䅁䅁䵁䅉䅅䅁䕁䅁䅁睁䵁䅁䅁权硁允䅁权剁䅁䅁权桂䅂䅁允䅁䅁䅅䅁啁䩁呪杬䅉䅁䅁䍄䉁䅁䅁䅂䅁䅁䅍䅄䅁䅁䅯免䅅䅁䅯充䅁䅁䅯杗䅑䅁䅅䅁䉁䅁䅁䅆㙂甸䍕䅁䅁䅁杷允䅁䅁䅑䅁䑁䅁䅷䅁䭁䑁䉅䅁䭁䉁䅅䅁䭁䙁䕑䅁䉁䅁䅁允䅁䉁䅑䍄湪杁䅁䅁䵁䅉䅅䅁䕁䅁䅁睁䵁䅁䅁权捃允䅁权䕁䅁䅁权橂䅂䅁允䅁䅁䅅䅁啁偁瑁杗䅁䅁䅁䍄䉁䅁䅁䅂䅁䅁䅍䅄䅁䅁䅯免䅅䅁䅯充䅁䅁䅯䅕䅑䅁䅅䅁䉁䅁䅁䅆佁歪䑷䅁䅁䅁杷允䅁䅁䅑䅁䑁䅁䅷䅁䭁䥁䉳䅁䭁䉁䅅䅁䭁䝁䕙䅁䉁䅁䅁允䅁䉁䅑䉱慙先䅁䅁䵁䅉䅅䅁䕁䅁䅁睁䵁䅁䅁权湁䅁䅁权䕁䅁䅁权湂䅂䅁允䅁䅁䅅䅁啁䱁䭁杲䅁䅁䅁䍄䉁䅁䅁䅂䅁䅁䅍䅄䅁䅁䅯兺䅁䅁䅯䅂䅁䅁䅯兔䅑䅁䅅䅁䉁䅁䅁䅆䅄䥊䅙䅁䅁䅁杷允䅁䅁䅑䅁䑁䅁䅷䅁䭁䉁䅍䅁䭁䅁䅑䅁䭁䙁䕍䅁䉁䅁䅁允䅁䉁䅑䅏䠶䅁䅁䅁䵁䅉䅅䅁䕁䅁䅁睁䵁䅁䅁权坃允䅁权剁䅁䅁权楂䅂䅁允䅁䅁䅅䅁啁䩁䥸卐䅉䅁䅁䍄䉁䅁䅁䅂䅁䅁䅍䅄䅁䅁䅯䅌䅁䅁䅯䅂䅁䅁䅯杕䅑䅁䅅䅁䉁䅁䅁䅆㡃㉬䅁䅁䅁䅁杷允䅁䅁䅑䅁䑁䅁䅷䅁䭁䩁䉙䅁䭁䉁䅅䅁䭁䕁䕷䅁䉁䅁䅁允䅁䉁䅑䑢䙊睉䅁䅁䵁䅉䅅䅁䕁䅁䅁睁䵁䅁䅁权浂䅁䅁权䕁䅁䅁权慂䅂䅁允䅁䅁䅅䅁啁䍁㕨䅳䅍䅁䅁䍄䉁䅁䅁䅂䅁䅁䅍䅄䅁䅁䅯䅑䅅䅁䅯䅂䅁䅁䅯䅔䅑䅁䅅䅁䉁䅁䅁䅆剁䈵䅉䅁䅁䅁杷允䅁䅁䅑䅁䑁䅁䅷䅁䭁䝁䉁䅁䭁䅁䅑䅁䭁䝁䕑䅁䉁䅁䅁允䅁䉁䅑䅇浃䅁䅁䅁䵁䅉䅅䅁䕁䅁䅁睁䵁䅁䅁权䥂䅁䅁权䕁䅁䅁权硁䅂䅁允䅁䅁䅅䅁啁䍁嘶䅑䅁䅁䅁䍄䉁䅁䅁䅂䅁䅁䅍䅄䅁䅁䅯杗䅅䅁䅯充䅁䅁䅯睘䅑䅁䅅䅁䉁䅁䅁䅆㑁洹䡁䅁䅁䅁杷允䅁䅁䅑䅁䑁䅁䅷䅁䭁䩁䉙䅁䭁䉁䅅䅁䭁䙁䕁䅁䉁䅁䅁允䅁䉁䅑䌴汘睉䅁䅁䵁䅉䅅䅁䕁䅁䅁睁䵁䅁䅁权硁允䅁权䕁䅁䅁权⽄允䅁允䅁䅁䅅䅁啁佁扎兆䅁䅁䅁䍄䉁䅁䅁䅂䅁䅁䅍䅄䅁䅁䅯睥䅅䅁䅯充䅁䅁䅯杙䅑䅁䅅䅁䉁䅁䅁䅆睃渱䕑䅁䅁䅁杷允䅁䅁䅑䅁䑁䅁䅷䅁䭁䡁䉳䅁䭁䉁䅅䅁䭁䙁䕳䅁䉁䅁䅁允䅁䉁䅑䠸改䅂䅁䅁䵁䅉䅅䅁䕁䅁䅁睁䵁䅁䅁权牃䅁䅁权䕁䅁䅁权啂䅂䅁允䅁䅁䅅䅁啁䥁呃杗䅁䅁䅁䍄䉁䅁䅁䅂䅁䅁䅍䅄䅁䅁䅯睥䅅䅁䅯充䅁䅁䅯睓䅑䅁䅅䅁䉁䅁䅁䅆潁䕍䔴䅁䅁䅁杷允䅁䅁䅑䅁䑁䅁䅷䅁䭁䡁䉳䅁䭁䉁䅅䅁䭁䙁䕙䅁䉁䅁䅁允䅁䉁䅑䉋㠸䅂䅁䅁䵁䅉䅅䅁䕁䅁䅁睁䵁䅁䅁权㝃允䅁权䭁䅁䅁权㕁䅂䅁允䅁䅁䅅䅁䙁䕁㍷啩杆儵䅆䍄䉁䅁䅁䅂䅁䅁䅍䅄䅁䅁䅯睺䅁䅁䅯䅂䅁䅁䅯杕䅑䅁䅅䅁䉁䅁䅁䅆睄穢䅙䅁䅁䅁杷允䅁䅁䅑䅁䑁䅁䅷䅁䭁䡁䉳䅁䭁䉁䅅䅁䭁䙁䕕䅁䉁䅁䅁允䅁䉁䅑䝷割睁䅁䅁䵁䅉䅅䅁䕁䅁䅁睁䵁䅁䅁权塁允䅁权䕁䅁䅁权卂䅂䅁允䅁䅁䅅䅁啁䭁䡊杉䅁䅁䅁䍄䉁䅁䅁䅂䅁䅁䅍䅄䅁䅁䅯睘䅅䅁䅯䅂䅁䅁䅯睘䅑䅁䅅䅁䉁䅁䅁䅆元桺䅑䅁䅁䅁杷允䅁䅁䅑䅁䑁䅁䅷䅁䭁䕁䉳䅁䭁䅁䅑䅁䭁䙁䕍䅁䉁䅁䅁允䅁䅁䅯睒䅁䅁杷允䅁䅁䅑䅁䑁䅁䅷䅁䭁䕁䅕䅁䭁䅁䅑䅁䭁䙁䕑䅁䉁䅁䅁允䅁䉁䅑䱧㉣兂䅁䅁䵁䅉䅅䅁䕁䅁䅁睁䵁䅁䅁权⭂䅁䅁权剁䅁䅁权摂䅂䅁允䅁䅁䅅䅁啁偁䉺䅘䅉䅁䅁䍄䉁䅁䅁䅂䅁䅁䅍䅄䅁䅁䅯具䅁䅁䅯充䅁䅁䅯睖䅑䅁䅅䅁䉁䅁䅁䅆䅁㙨㥖䅁䅁䅁杷允䅁䅁䅑䅁䑁䅁䅷䅁䭁䕁䉧䅁䭁䉁䅅䅁䭁䙁䕫䅁䉁䅁䅁允䅁䉁䅑䅥䍏杁䅁䅁䵁䅉䅅䅁䕁䅁䅁睁䵁䅁䅁权硄䅁䅁权剁䅁䅁权䅂䅂䅁允䅁䅁䅅䅁啁䕁剁督䅫䅁䅁䍄䉁䅁䅁䅂䅁䅁䅍䅄䅁䅁䅯睈䅅䅁䅯䅂䅁䅁䅯睖䅑䅁䅅䅁䉁䅁䅁䅆坁眳䅫䅁䅁䅁杷允䅁䅁䅑䅁䑁䅁䅷䅁䭁䥁䈸䅁䭁䅁䅑䅁䭁䑁䕣䅁䉁䅁䅁允䅁䉁䅑汚婁䅁䅁䅁䵁䅉䅅䅁䕁䅁䅁睁䵁䅁䅁权ㅄ允䅁权剁䅁䅁权求䅂䅁允䅁䅁䅅䅁啁䥁奃八䄸䅁䅁䍄䉁䅁䅁䅂䅁䅁䅍䅄䅁䅁䅯末䅅䅁䅯䅂䅁䅁䅯䅡䅑䅁䅅䅁䉁䅁䅁䅆慃䄲䄰䅁䅁䅁杷允䅁䅁䅑䅁䑁䅁䅷䅁䭁䉁䉫䅁䭁䉁䅅䅁䭁䕁䕷䅁䉁䅁䅁允䅁䉁䅑䙯䉶杍䅅䅁䵁䅉䅅䅁䕁䅁䅁睁䵁䅁䅁权敄䅁䅁权剁䅁䅁权⽄允䅁允䅁䅁䅅䅁啁䍁煄杨䄸䅁䅁䍄䉁䅁䅁䅂䅁䅁䅍䅄䅁䅁䅯睌䅅䅁䅯权䅁䅁䅯兘䅑䅁䅅䅁䉁䅁䅁兂偄ㄹ橐晰䅴䅑杷允䅁䅁䅑䅁䑁䅁䅷䅁䭁乁䉣䅁䭁䅁䅯䅁䭁䙁䕧䅁䉁䅁䅁允䅁䅁䅕䝭匴㡧䭄吲䴸䅉䅅䅁䕁䅁䅁睁䵁䅁䅁权㝄允䅁权䭁䅁䅁权摂䅂䅁允䅁䅁䅅䅁䙁䍁搯䅊䉡晬⽭䍄䉁䅁䅁䅂䅁䅁䅍䅄䅁䅁䅯睅䅁䅁䅯䅂䅁䅁䅯兙䅑䅁䅅䅁䉁䅁䅁䅆睂䨱䉙䅁䅁䅁杷允䅁䅁䅑䅁䑁䅁䅷䅁䭁䝁䅙䅁䭁䉁䅅䅁䭁䙁䕫䅁䉁䅁䅁允䅁䉁䅑䉧㝦杳䅁䅁䵁䅉䅅䅁䕁䅁䅁睁䵁䅁䅁权扄䅁䅁权䕁䅁䅁权偂䅂䅁允䅁䅁䅅䅁䭁䕁䅣䅁䵁䅉䅅䅁䕁䅁䅁睁䵁䅁䅁权㝃允䅁权剁䅁䅁权偂䅂䅁允䅁䅁䅅䅁啁䅁䝃呂䅍䅁䅁䍄䉁䅁䅁䅂䅁䅁䅍䅄䅁䅁䅯兎䅅䅁䅯权䅁䅁䅯䅗䅑䅁䅅䅁䉁䅁䅁兂䱃佢㝦晱䍈睐杷允䅁䅁䅑䅁䑁䅁䅷䅁䭁乁䄴䅁䭁䉁䅅䅁䭁䕁䕳䅁䉁䅁䅁允䅁䉁䅑䍷湅䅅䅁䅁䵁䅉䅅䅁䕁䅁䅁睁䵁䅁䅁权㥂允䅁权䕁䅁䅁权煂䅂䅁允䅁䅁䅅䅁啁䥁奔杚䅁䅁䅁䍄䉁䅁䅁䅂䅁䅁䅍䅄䅁䅁䅯朳䅁䅁䅯充䅁䅁䅯杖䅑䅁䅅䅁䉁䅁䅁䅆䅁䑚兙䅁䅁䅁杷允䅁䅁䅑䅁䑁䅁䅷䅁䭁乁䄴䅁䭁䉁䅅䅁䭁䙁䕉䅁䉁䅁䅁允䅁䉁䅑䱯乡充䅁䅁䵁䅉䅅䅁䕁䅁䅁睁䵁䅁䅁权䱂允䅁权䕁䅁䅁权求䅂䅁允䅁䅁䅅䅁䭁䕁䅣䅁䵁䅉䅅䅁䕁䅁䅁睁䵁䅁䅁权敄䅁䅁权剁䅁䅁权桂䅂䅁允䅁䅁䅅䅁啁佁汁桺䅉䅁䅁䍄䉁䅁䅁䅂䅁䅁䅍䅄䅁䅁䅯来䅅䅁䅯䅂䅁䅁䅯眯䅅䅁䅅䅁䉁䅁䅁䅆㑂楯䈸䅁䅁䅁杷允䅁䅁䅑䅁䑁䅁䅷䅁䭁佁䉣䅁䭁䉁䅅䅁䭁䝁䕧䅁䉁䅁䅁允䅁䉁䅑䅭祏充䅁䅁䵁䅉䅅䅁䕁䅁䅁睁䵁䅁䅁权敄䅁䅁权剁䅁䅁权兂䅂䅁允䅁䅁䅅䅁啁佁捁剫䅉䅁䅁䍄䉁䅁䅁䅂䅁䅁䅍䅄䅁䅁䅯杚䅁䅁䅯充䅁䅁䅯兕䅑䅁䅅䅁䉁䅁䅁䅆䅃噹兹䅁䅁䅁杷允䅁䅁䅑䅁䑁䅁䅷䅁䭁乁䄴䅁䭁䉁䅅䅁䭁䕁䕯䅁䉁䅁䅁允䅁䉁䅑䈴剹杅䅁䅁䵁䅉䅅䅁䕁䅁䅁睁䵁䅁䅁权ㅄ允䅁权剁䅁䅁权硁䅂䅁允䅁䅁䅅䅁啁䍁求睴䄴䅁䅁䍄䉁䅁䅁䅂䅁䅁䅍䅄䅁䅁䅯杁䅅䅁䅯充䅁䅁䅯兙䅑䅁䅅䅁䉁䅁䅁䅆䅃䅏㕦䅁䅁䅁杷允䅁䅁䅑䅁䑁䅁䅷䅁䭁乁䄴䅁䭁䉁䅅䅁䭁䙁䕣䅁䉁䅁䅁允䅁䉁䅑佑琴杅䅁䅁䵁䅉䅅䅁䕁䅁䅁睁䵁䅁䅁权㉃允䅁权䕁䅁䅁权潂䅂䅁允䅁䅁䅅䅁啁䥁捃杇䅁䅁䅁䍄䉁䅁䅁䅂䅁䅁䅍䅄䅁䅁䅯䅭䅅䅁䅯充䅁䅁䅯睔䅑䅁䅅䅁䉁䅁䅁权䡂䅁䅁䍄䉁䅁䅁䅂䅁䅁䅍䅄䅁䅁䅯杣䅅䅁䅯䅂䅁䅁䅯䅑䅑䅁䅅䅁䉁䅁䅁䅆㑁桬䄰䅁䅁䅁杷允䅁䅁䅑䅁䑁䅁䅷䅁䭁䩁䉫䅁䭁䅁䅯䅁䭁䙁䕷䅁䉁䅁䅁允䅁䅁䅕扏䥔牤昶橩䴸䅉䅅䅁䕁䅁䅁睁䵁䅁䅁权奃允䅁权剁䅁䅁权扂䅂䅁允䅁䅁䅅䅁啁䅁牄剹䅍䅁䅁䍄䉁䅁䅁䅂䅁䅁䅍䅄䅁䅁䅯睥䅅䅁䅯充䅁䅁䅯兡䅑䅁䅅䅁䉁䅁䅁䅆奃䭥䔴䅁䅁䅁杷允䅁䅁䅑䅁䑁䅁䅷䅁䭁䩁䉧䅁䭁䉁䅅䅁䭁䙁䕉䅁䉁䅁䅁允䅁䉁䅑䵑㕯充䅁䅁䵁䅉䅅䅁䕁䅁䅁睁䵁䅁䅁权扄允䅁权䕁䅁䅁权㙁䅂䅁允䅁䅁䅅䅁啁偁汷杮䅁䅁䅁䍄䉁䅁䅁䅂䅁䅁䅍䅄䅁䅁䅯䅭䅅䅁䅯充䅁䅁䅯䅔䅑䅁䅅䅁䉁䅁䅁䅆䅄正卷䅁䅁䅁杷允䅁䅁䅑䅁䑁䅁䅷䅁䭁乁䄸䅁䭁䅁䅑䅁䭁䑁䕣䅁䉁䅁䅁允䅁䉁䅑䌲穅䅁䅁䅁䵁䅉䅅䅁䕁䅁䅁睁䵁䅁䅁权䝃允䅁权䕁䅁䅁权桂䅂䅁允䅁䅁䅅䅁啁䡁桬睎䅁䅁䅁䍄䉁䅁䅁䅂䅁䅁䅍䅄䅁䅁䅯杘䅅䅁䅯权䅁䅁䅯䅒䅑䅁䅅䅁䉁䅁䅁兂楂䙅㕧䵴楪睐杷允䅁䅁䅑䅁䑁䅁䅷䅁䭁䥁䅳䅁䭁䅁䅑䅁䭁䙁䕕䅁䉁䅁䅁允䅁䉁䅑⭎乙䅁䅁䅁䵁䅉䅅䅁䕁䅁䅁睁䵁䅁䅁权䩃允䅁权䕁䅁䅁权婂䅂䅁允䅁䅁䅅䅁䭁䕁䅣䅁䵁䅉䅅䅁䕁䅁䅁睁䵁䅁䅁权奃允䅁权剁䅁䅁权䭂䅂䅁允䅁䅁䅅䅁啁䥁㉄杒䅳䅁䅁䍄䉁䅁䅁䅂䅁䅁䅍䅄䅁䅁䅯杰䅁䅁䅯䅂䅁䅁䅯䅙䅑䅁䅅䅁䉁䅁䅁䅆奂穭䄴䅁䅁䅁杷允䅁䅁䅑䅁䑁䅁䅷䅁䭁䩁䉧䅁䭁䉁䅅䅁䭁䙁䕫䅁䉁䅁䅁允䅁䉁䅑䤰浡睂䅁䅁䵁䅉䅅䅁䕁䅁䅁睁䵁䅁䅁权䡃䅁䅁权剁䅁䅁权䭂䅂䅁允䅁䅁䅅䅁啁偁䭧硷䅅䅁䅁䍄䉁䅁䅁䅂䅁䅁䅍䅄䅁䅁䅯杯䅁䅁䅯充䅁䅁䅯睔䅑䅁䅅䅁䉁䅁䅁权䡂䅁䅁䍄䉁䅁䅁䅂䅁䅁䅍䅄䅁䅁䅯术䅅䅁䅯䅂䅁䅁䅯䅘䅑䅁䅅䅁䉁䅁䅁䅆杂杬䄴䅁䅁䅁杷允䅁䅁䅑䅁䑁䅁䅷䅁䭁佁䅣䅁䭁䅁䅑䅁䭁䙁䕉䅁䉁䅁䅁允䅁䉁䅑堷偙䅁䅁䅁䵁䅉䅅䅁䕁䅁䅁睁䵁䅁䅁权楃䅁䅁权剁䅁䅁权楂䅂䅁允䅁䅁䅅䅁啁䑁湄杒䅙䅁䅁䍄䉁䅁䅁䅂䅁䅁䅍䅄䅁䅁䅯睧䅁䅁䅯充䅁䅁䅯䅡䅑䅁䅅䅁䉁䅁䅁䅆䥁晆䝕䅁䅁䅁杷允䅁䅁䅑䅁䑁䅁䅷䅁䭁乁䅧䅁䭁䉁䅅䅁䭁䙁䕯䅁䉁䅁䅁允䅁䉁䅑䥧時䅇䅁䅁䵁䅉䅅䅁䕁䅁䅁睁䵁䅁䅁权偄允䅁权䕁䅁䅁权敂䅂䅁允䅁䅁䅅䅁啁䱁杋睇䅁䅁䅁䍄䉁䅁䅁䅂䅁䅁䅍䅄䅁䅁䅯杫䅁䅁䅯权䅁䅁䅯杘䅑䅁䅅䅁䉁䅁䅁兂療潅䅐煹噈睐杷允䅁䅁䅑䅁䑁䅁䅷䅁䭁䍁䉅䅁䭁䅁䅯䅁䭁䑁䕣䅁䉁䅁䅁允䅁䅁䅕䉲慸䑚晶䕄䵁䅉䅅䅁䕁䅁䅁睁䵁䅁䅁权楃䅁䅁权剁䅁䅁权乂䅂䅁允䅁䅁䅅䅁啁乁卩充䅙䅁䅁䍄䉁䅁䅁䅂䅁䅁䅍䅄䅁䅁䅯杯䅁䅁䅯充䅁䅁䅯杕䅑䅁䅅䅁䉁䅁䅁䅆㑄朸䜴䅁䅁䅁杷允䅁䅁䅑䅁䑁䅁䅷䅁䭁䭁䅧䅁䭁䉁䅅䅁䭁䕁䔰䅁䉁䅁䅁允䅁䉁䅑䡷乎䅏䅁䅁䵁䅉䅅䅁䕁䅁䅁睁䵁䅁䅁权䍁允䅁权䕁䅁䅁权摂䅂䅁允䅁䅁䅅䅁啁䥁畃睃䅉䅁䅁䍄䉁䅁䅁䅂䅁䅁䅍䅄䅁䅁䅯眱䅁䅁䅯充䅁䅁䅯䅙䅑䅁䅅䅁䉁䅁䅁䅆杁效潌允䅁䅁杷允䅁䅁䅑䅁䑁䅁䅷䅁䭁䭁䈸䅁䭁䅁䅑䅁䭁䝁䕅䅁䉁䅁䅁允䅁䉁䅑䵵牥允䅁䅁䵁䅉䅅䅁䕁䅁䅁睁䵁䅁䅁权楃䅁䅁权剁䅁䅁权慂䅂䅁允䅁䅁䅅䅁啁䍁牃充䅕䅁䅁䍄䉁䅁䅁䅂䅁䅁䅍䅄䅁䅁䅯䅲䅁䅁䅯权䅁䅁䅯䅒䅑䅁䅅䅁䉁䅁䅁兂䙄䱉祂䩡硈睐杷允䅁䅁䅑䅁䑁䅁䅷䅁䭁䕁䉕䅁䭁䅁䅯䅁䭁䑁䕣䅁䉁䅁䅁允䅁䅁䅕㡧䭄啯㉕䕅䵁䅉䅅䅁䕁䅁䅁睁䵁䅁䅁权楃䅁䅁权剁䅁䅁权兂䅂䅁允䅁䅁䅅䅁啁䑁⭩兰䅑䅁䅁䍄䉁䅁䅁䅂䅁䅁䅍䅄䅁䅁䅯睭䅁䅁䅯权䅁䅁䅯䅘䅑䅁䅅䅁䉁䅁䅁兂晁敨剴䉵䄴䅑杷允䅁䅁䅑䅁䑁䅁䅷䅁䭁佁䉷䅁䭁䉁䅅䅁䭁䝁䕙䅁䉁䅁䅁允䅁䉁䅑䅫獘兂䅁䅁䵁䅉䅅䅁䕁䅁䅁睁䵁䅁䅁权㡂䅁䅁权䕁䅁䅁权㕁䅂䅁允䅁䅁䅅䅁啁䍁㙧充䅁䅁䅁䍄䉁䅁䅁䅂䅁䅁䅍䅄䅁䅁䅯兦䅁䅁䅯䅂䅁䅁䅯兏䅑䅁䅅䅁䉁䅁䅁䅆权䍴䅍䅁䅁䅁杷允䅁䅁䅑䅁䑁䅁䅷䅁䭁䙁䅧䅁䭁䅁䅯䅁䭁䕁䕑䅁䉁䅁䅁允䅁䅁䅕積積積積稰䴸䅉䅅䅁䕁䅁䅁睁䵁䅁䅁权⭂䅁䅁权䕁䅁䅁权㕁䅂䅁允䅁䅁䅅䅁啁䍁䕦杄䅁䅁䅁䍄䉁䅁䅁䅂䅁䅁䅍䅄䅁䅁䅯党䅁䅁䅯䅂䅁䅁䅯䅚䅑䅁䅅䅁䉁䅁䅁䅆穃睱䅑䅁䅁䅁杷允䅁䅁䅑䅁䑁䅁䅷䅁䭁䙁䉉䅁䭁䉁䅅䅁䭁䕁䕷䅁䉁䅁䅁允䅁䉁䅑䵑浢睆䅁䅁䵁䅉䅅䅁䕁䅁䅁睁䵁䅁䅁权卂允䅁权剁䅁䅁权啂䅂䅁允䅁䅁䅅䅁啁䵁祂䉔䅉䅁䅁䍄䉁䅁䅁䅂䅁䅁䅍䅄䅁䅁䅯杕䅅䅁䅯充䅁䅁䅯杓䅑䅁䅅䅁䉁䅁䅁䅆䅄㍮吰䅁䅁䅁杷允䅁䅁䅑䅁䑁䅁䅷䅁䭁䱁䅍䅁䭁䅁䅯䅁䭁䙁䕧䅁䉁䅁䅁允䅁䅁䅕敨剴䉵䘶稰䴸䅉䅅䅁䕁䅁䅁睁䵁䅁䅁权卂允䅁权剁䅁䅁权塂䅂䅁允䅁䅁䅅䅁啁䕁歁䉮䅍䅁䅁䍄䉁䅁䅁䅂䅁䅁䅍䅄䅁䅁䅯睅䅁䅁䅯权䅁䅁䅯睚䅑䅁䅅䅁䉁䅁䅁兂㉃⼸唳佥畮睐杷允䅁䅁䅑䅁䑁䅁䅷䅁䭁䅁䉕䅁䭁䅁䅑䅁䭁䑁䕅䅁䉁䅁䅁允䅁䉁䅑䥍㡑䅁䅁䅁䵁䅉䅅䅁䕁䅁䅁睁䵁䅁䅁权婃允䅁权剁䅁䅁权楂䅂䅁允䅁䅁䅅䅁啁䕁⭁桊䄸䅁䅁䍄䉁䅁䅁䅂䅁䅁䅍䅄䅁䅁䅯睔䅁䅁䅯䅂䅁䅁䅯杕䅑䅁䅅䅁䉁䅁䅁䅆䩂䱱䄴䅁䅁䅁杷允䅁䅁䅑䅁䑁䅁䅷䅁䭁乁䅑䅁䭁䉁䅅䅁䭁䙁䔴䅁䉁䅁䅁允䅁䉁䅑步儲䅄䅁䅁䵁䅉䅅䅁䕁䅁䅁睁䵁䅁䅁权偁允䅁权䕁䅁䅁权橂䅂䅁允䅁䅁䅅䅁啁䕁㉩睍䅁䅁䅁䍄䉁䅁䅁䅂䅁䅁䅍䅄䅁䅁䅯杶䅅䅁䅯充䅁䅁䅯杙䅑䅁䅅䅁䉁䅁䅁䅆㉃坬唸䅁䅁䅁杷允䅁䅁䅑䅁䑁䅁䅷䅁䭁䭁䅧䅁䭁䅁䅯䅁䭁䑁䕅䅁䉁䅁䅁允䅁䅁䅕へ㍳啩杆䕂䵁䅉䅅䅁䕁䅁䅁睁䵁䅁䅁权婃允䅁权剁䅁䅁权噂䅂䅁允䅁䅁䅅䅁啁䥁噂䍹䅁䅁䅁䍄䉁䅁䅁䅂䅁䅁䅍䅄䅁䅁䅯兺䅁䅁䅯䅂䅁䅁䅯睕䅑䅁䅅䅁䉁䅁䅁䅆塂桓䅕䅁䅁䅁杷允䅁䅁䅑䅁䑁䅁䅷䅁䭁䥁䉳䅁䭁䅁䅑䅁䭁䙁䔸䅁䉁䅁䅁允䅁䉁䅑䅋䉵䅁䅁䅁䵁䅉䅅䅁䕁䅁䅁睁䵁䅁䅁权畂䅁䅁权䕁䅁䅁权乂䅂䅁允䅁䅁䅅䅁啁䍁䩃杒䅁䅁䅁䍄䉁䅁䅁䅂䅁䅁䅍䅄䅁䅁䅯內䅅䅁䅯䅂䅁䅁䅯䅒䅑䅁䅅䅁䉁䅁䅁䅆潃䙰䄰䅁䅁䅁杷允䅁䅁䅑䅁䑁䅁䅷䅁䭁䩁䉯䅁䭁䉁䅅䅁䭁䙁䕳䅁䉁䅁䅁允䅁䉁䅑䙗婫䅃䅁䅁䵁䅉䅅䅁䕁䅁䅁睁䵁䅁䅁权慃允䅁权剁䅁䅁权䱂䅂䅁允䅁䅁䅅䅁啁䩁剩䅁䅧䅁䅁䍄䉁䅁䅁䅂䅁䅁䅍䅄䅁䅁䅯睯䅅䅁䅯权䅁䅁䅯䅘䅑䅁䅅䅁䉁䅁䅁兂⭄䠱灪橊奈睐杷允䅁䅁䅑䅁䑁䅁䅷䅁䭁䑁䅧䅁䭁䅁䅯䅁䭁䙁䔰䅁䉁䅁䅁允䅁䅁䅕捺䵺䵺䵺䐳䴸䅉䅅䅁䕁䅁䅁睁䵁䅁䅁权あ䅁䅁权䕁䅁䅁权時䅂䅁允䅁䅁䅅䅁啁䩁䍧睍䅁䅁䅁䍄䉁䅁䅁䅂䅁䅁䅍䅄䅁䅁䅯杭䅅䅁䅯充䅁䅁䅯杖䅑䅁䅅䅁䉁䅁䅁䅆允眴䥑䅁䅁䅁杷允䅁䅁䅑䅁䑁䅁䅷䅁䭁䩁䉯䅁䭁䉁䅅䅁䭁䙁䕕䅁䉁䅁䅁允䅁䉁䅑䉓䜵䅃䅁䅁䵁䅉䅅䅁䕁䅁䅁睁䵁䅁䅁权祁允䅁权剁䅁䅁权求䅂䅁允䅁䅁䅅䅁啁䵁䭫睊䅑䅁䅁䍄䉁䅁䅁䅂䅁䅁䅍䅄䅁䅁䅯睆䅅䅁䅯权䅁䅁䅯杏䅑䅁䅅䅁䉁䅁䅁兂桄桥畓⭒䵅䅑杷允䅁䅁䅑䅁䑁䅁䅷䅁䭁䵁䅷䅁䭁䅁䅑䅁䭁䝁䕫䅁䉁䅁䅁允䅁䉁䅑䩣潖䅁䅁䅁䵁䅉䅅䅁䕁䅁䅁睁䵁䅁䅁权睁䅁䅁权剁䅁䅁权呂䅂䅁允䅁䅁䅅䅁啁佁汃橕䅅䅁䅁䍄䉁䅁䅁䅂䅁䅁䅍䅄䅁䅁䅯杁䅅䅁䅯充䅁䅁䅯杔䅑䅁䅅䅁䉁䅁䅁䅆䅂㡋猯䅁䅁䅁杷允䅁䅁䅑䅁䑁䅁䅷䅁䭁䅁䄴䅁䭁䅁䅑䅁䭁䑁䕯䅁䉁䅁䅁允䅁䉁䅑䑇䭒䅁䅁䅁䵁䅉䅅䅁䕁䅁䅁睁䵁䅁䅁权捁䅁䅁权䕁䅁䅁权噂䅂䅁允䅁䅁䅅䅁啁䡁睑兊䅁䅁䅁䍄䉁䅁䅁䅂䅁䅁䅍䅄䅁䅁䅯杁䅅䅁䅯充䅁䅁䅯睓䅑䅁䅅䅁䉁䅁䅁䅆䅃は畺䅁䅁䅁杷允䅁䅁䅑䅁䑁䅁䅷䅁䭁䍁䉙䅁䭁䉁䅅䅁䭁䙁䕉䅁䉁䅁䅁允䅁䉁䅑䍯㘯兄䅁䅁䵁䅉䅅䅁䕁䅁䅁睁䵁䅁䅁权睁䅁䅁权䭁䅁䅁权敂䅂䅁允䅁䅁䅅䅁䙁䭁硲欰椱䱅⽧䍄䉁䅁䅁䅂䅁䅁䅍䅄䅁䅁䅯朸䅅䅁䅯充䅁䅁䅯兕䅑䅁䅅䅁䉁䅁䅁䅆䅄煦圸䅁䅁䅁杷允䅁䅁䅑䅁䑁䅁䅷䅁䭁䑁䅉䅁䭁䅁䅯䅁䭁䙁䔴䅁䉁䅁䅁允䅁䅁䅕㥌欰潂噇穷䴸䅉䅅䅁䕁䅁䅁睁䵁䅁䅁权䍁允䅁权剁䅁䅁权卂䅂䅁允䅁䅁䅅䅁啁䥁䩂甶䅳䅁䅁䍄䉁䅁䅁䅂䅁䅁䅍䅄䅁䅁䅯杁䅅䅁䅯充䅁䅁䅯䅔䅑䅁䅅䅁䉁䅁䅁䅆䅄儴ㅪ䅁䅁䅁杷允䅁䅁䅑䅁䑁䅁䅷䅁䭁䉁䉷䅁䭁䅁䅯䅁䭁䝁䕁䅁䉁䅁䅁允䅁䅁䅕歬䱏佢㝦吰䴸䅉䅅䅁䕁䅁䅁睁䵁䅁䅁权䙄允䅁权䕁䅁䅁权⽄允䅁允䅁䅁䅅䅁啁䍁䰸朴䅁䅁䅁䍄䉁䅁䅁䅂䅁䅁䅍䅄䅁䅁䅯杁䅅䅁䅯充䅁䅁䅯杗䅑䅁䅅䅁䉁䅁䅁䅆䅁䝈䙮䅁䅁䅁杷允䅁䅁䅑䅁䑁䅁䅷䅁䭁佁䅍䅁䭁䅁䅑䅁䭁䕁䕷䅁䉁䅁䅁允䅁䉁䅑䩑⽫䅁䅁䅁䵁䅉䅅䅁䕁䅁䅁睁䵁䅁䅁权佃允䅁权䭁䅁䅁权橂䅂䅁允䅁䅁䅅䅁䙁佁汏㡭村䉍䄹䍄䉁䅁䅁䅂䅁䅁䅍䅄䅁䅁䅯䄸䅁䅁䅯充䅁䅁䅯睙䅑䅁䅅䅁䉁䅁䅁䅆䅂䑒戰䅁䅁䅁杷允䅁䅁䅑䅁䑁䅁䅷䅁䭁䅁䉉䅁䭁䉁䅅䅁䭁䕁䕯䅁䉁䅁䅁允䅁䉁䅑䱑术睢䅁䅁䵁䅉䅅䅁䕁䅁䅁睁䵁䅁䅁权啄䅁䅁权䕁䅁䅁权䱂䅂䅁允䅁䅁䅅䅁啁䱁兢睫䅁䅁䅁䍄䉁䅁䅁䅂䅁䅁䅍䅄䅁䅁䅯䅍䅁䅁䅯充䅁䅁䅯睔䅑䅁䅅䅁䉁䅁䅁权䡂䅁䅁䍄䉁䅁䅁䅂䅁䅁䅍䅄䅁䅁䅯䅍䅁䅁䅯充䅁䅁䅯睗䅑䅁䅅䅁䉁䅁䅁䅆䅄⭚穯䅁䅁䅁杷允䅁䅁䅑䅁䑁䅁䅷䅁䭁䑁䅁䅁䭁䉁䅅䅁䭁䙁䕙䅁䉁䅁䅁允䅁䉁䅑䩙䬫䅎䅁䅁䵁䅉䅅䅁䕁䅁䅁睁䵁䅁䅁权睁䅁䅁权剁䅁䅁权乂䅂䅁允䅁䅁䅅䅁啁佁㥨橦䅑䅁䅁䍄䉁䅁䅁䅂䅁䅁䅍䅄䅁䅁䅯䅍䅁䅁䅯充䅁䅁䅯杕䅑䅁䅅䅁䉁䅁䅁䅆䥄塵祍䅁䅁䅁杷允䅁䅁䅑䅁䑁䅁䅷䅁䭁䍁䉷䅁䭁䅁䅑䅁䭁偁䈸䅁䉁䅁䅁允䅁䉁䅑䥫畁杁䅁䅁䵁䅉䅅䅁䕁䅁䅁睁䵁䅁䅁权睁䅁䅁权剁䅁䅁权求䅂䅁允䅁䅁䅅䅁啁䑁奨穈䅉䅁䅁䍄䉁䅁䅁䅂䅁䅁䅍䅄䅁䅁䅯䅍䅁䅁䅯充䅁䅁䅯䅖䅑䅁䅅䅁䉁䅁䅁䅆杁⭐偅䅁䅁䅁杷允䅁䅁䅑䅁䑁䅁䅷䅁䭁䭁䅙䅁䭁䉁䅅䅁䭁䝁䕧䅁䉁䅁䅁允䅁䉁䅑䱉啊睃䅁䅁䵁䅉䅅䅁䕁䅁䅁睁䵁䅁䅁权䭄允䅁权䭁䅁䅁权㕁䅂䅁允䅁䅁䅅䅁䙁䝁浚浚浚癚⽑䍄䉁䅁䅁䅂䅁䅁䅍䅄䅁䅁䅯兊䅅䅁䅯权䅁䅁䅯睚䅑䅁䅅䅁䉁䅁䅁兂㝁〳丫㉬䔴䅑杷允䅁䅁䅑䅁䑁䅁䅷䅁䭁䡁䉯䅁䭁䅁䅑䅁䭁䝁䕯䅁䉁䅁䅁允䅁䉁䅑䝍噴䅁䅁䅁䵁䅉䅅䅁䕁䅁䅁睁䵁䅁䅁权睁䅁䅁权剁䅁䅁权兂䅂䅁允䅁䅁䅅䅁啁䵁䥂兦䅳䅁䅁䍄䉁䅁䅁䅂䅁䅁䅍䅄䅁䅁䅯䅍䅁䅁䅯充䅁䅁䅯睖䅑䅁䅅䅁䉁䅁䅁权䡂䅁䅁䍄䉁䅁䅁䅂䅁䅁䅍䅄䅁䅁䅯䅙䅁䅁䅯充䅁䅁䅯兘䅑䅁䅅䅁䉁䅁䅁䅆䙄湭䉍䅁䅁䅁杷允䅁䅁䅑䅁䑁䅁䅷䅁䭁䥁䉑䅁䭁䅁䅯䅁䭁䝁䕙䅁䉁䅁䅁允䅁䅁䅕⽺呤㘴扗い䵁䅉䅅䅁䕁䅁䅁睁䵁䅁䅁权摃䅁䅁权剁䅁䅁权噂䅂䅁允䅁䅁䅅䅁啁䡁⭄楕䅁䅁䅁䍄䉁䅁䅁䅂䅁䅁䅍䅄䅁䅁䅯睳䅁䅁䅯充䅁䅁䅯眯䅅䅁䅅䅁䉁䅁䅁䅆䅁㑘噅䅁䅁䅁杷允䅁䅁䅑䅁䑁䅁䅷䅁䭁䱁䅍䅁䭁䉁䅅䅁䭁䝁䕉䅁䉁䅁䅁允䅁䉁䅑偁䐱䅆䅁䅁䵁䅉䅅䅁䕁䅁䅁睁䵁䅁䅁权癄䅁䅁权剁䅁䅁权桂䅂䅁允䅁䅁䅅䅁啁䕁睃八䅯䅁䅁䍄䉁䅁䅁䅂䅁䅁䅍䅄䅁䅁䅯督䅁䅁䅯䅂䅁䅁䅯䅘䅑䅁䅅䅁䉁䅁䅁䅆睄瑢䉳䅁䅁䅁杷允䅁䅁䅑䅁䑁䅁䅷䅁䭁䭁䉑䅁䭁䅁䅯䅁䭁䑁䕫䅁䉁䅁䅁允䅁䅁䅕㑈牘払敧呸䴸䅉䅅䅁䕁䅁䅁睁䵁䅁䅁权穃䅁䅁权剁䅁䅁权坂䅂䅁允䅁䅁䅅䅁啁䭁杂硳䅑䅁䅁䍄䉁䅁䅁䅂䅁䅁䅍䅄䅁䅁䅯睺䅁䅁䅯充䅁䅁䅯免䅑䅁䅅䅁䉁䅁䅁䅆杂噣乧䅁䅁䅁杷允䅁䅁䅑䅁䑁䅁䅷䅁䭁䍁䈰䅁䭁䅁䅑䅁䭁䙁䕷䅁䉁䅁䅁允䅁䉁䅑䡡⽺⼯⼯⼯䴸䅉䅅䅁䕁䅁䅁睁䵁䅁䅁权䑄䅁䅁权䭁䅁䅁权䅂䅂䅁允䅁䅁䅅䅁䙁䉁䕫杖琴癳⽫䍄䉁䅁䅁䅂䅁䅁䅍䅄䅁䅁䅯䅺䅁䅁䅯充䅁䅁䅯杖䅑䅁䅅䅁䉁䅁䅁䅆䥄奁奣䅁䅁䅁杷允䅁䅁䅑䅁䑁䅁䅷䅁䭁䡁䉑䅁䭁䅁䅯䅁䭁䙁䔰䅁䉁䅁䅁允䅁䅁䅕䵴㉨灶愸含䴸䅉䅅䅁䕁䅁䅁睁䵁䅁䅁权䡄允䅁权剁䅁䅁权慂䅂䅁允䅁䅁䅅䅁啁䥁䙸杣䅷䅁䅁䍄䉁䅁䅁䅂䅁䅁䅍䅄䅁䅁䅯睳䅁䅁䅯充䅁䅁䅯杗䅑䅁䅅䅁䉁䅁䅁权䡂䅁䅁䍄䉁䅁䅁䅂䅁䅁䅍䅄䅁䅁䅯睳䅁䅁䅯充䅁䅁䅯睖䅑䅁䅅䅁䉁䅁䅁权䡂䅁䅁䍄䉁䅁䅁䅂䅁䅁䅍䅄䅁䅁䅯朱䅅䅁䅯䅂䅁䅁䅯睔䅑䅁䅅䅁䉁䅁䅁䅆あ䝭䅙䅁䅁䅁杷允䅁䅁䅑䅁䑁䅁䅷䅁䭁䩁䈸䅁䭁䉁䅅䅁䭁䕁䔸䅁䉁䅁䅁允䅁䅁䅯睒䅁䅁杷允䅁䅁䅑䅁䑁䅁䅷䅁䭁䍁䄴䅁䭁䅁䅯䅁䭁䝁䕁䅁䉁䅁䅁允䅁䅁䅕㥆佮ㄹ橐商䵁䅉䅅䅁䕁䅁䅁睁䵁䅁䅁权桃允䅁权剁䅁䅁权偂䅂䅁允䅁䅁䅅䅁啁䅁穄睢䅙䅁䅁䍄䉁䅁䅁䅂䅁䅁䅍䅄䅁䅁䅯儶䅅䅁䅯䅂䅁䅁䅯睕䅑䅁䅅䅁䉁䅁䅁䅆奂歳䄸䅁䅁䅁杷允䅁䅁䅑䅁䑁䅁䅷䅁䭁䩁䈴䅁䭁䉁䅅䅁䭁偁䈸䅁䉁䅁䅁允䅁䉁䅑䅭坐睃䅁䅁䵁䅉䅅䅁䕁䅁䅁睁䵁䅁䅁权晃允䅁权剁䅁䅁权⽄允䅁允䅁䅁䅅䅁啁䅁橄祉䅅䅁䅁䍄䉁䅁䅁䅂䅁䅁䅍䅄䅁䅁䅯䄵䅅䅁䅯权䅁䅁䅯条䅑䅁䅅䅁䉁䅁䅁兂佁扌摋㘷㉦睐杷允䅁䅁䅑䅁䑁䅁䅷䅁䭁䩁䉉䅁䭁䉁䅅䅁䭁䙁䕅䅁䉁䅁䅁允䅁䉁䅑呗摧兄䅁䅁䵁䅉䅅䅁䕁䅁䅁睁䵁䅁䅁权权允䅁权剁䅁䅁权⽄允䅁允䅁䅁䅅䅁啁䝁䡂祴䅧䅁䅁䍄䉁䅁䅁䅂䅁䅁䅍䅄䅁䅁䅯兯䅅䅁䅯充䅁䅁䅯眯䅅䅁䅅䅁䉁䅁䅁䅆䅃ㅯ䜰䅁䅁䅁杷允䅁䅁䅑䅁䑁䅁䅷䅁䭁䍁䅯䅁䭁䅁䅑䅁䭁䙁䔰䅁䉁䅁䅁允䅁䉁䅑䍵杷䅁䅁䅁䵁䅉䅅䅁䕁䅁䅁睁䵁䅁䅁权杂䅁䅁权剁䅁䅁权時䅂䅁允䅁䅁䅅䅁啁䍁㝉䅘䅅䅁䅁䍄䉁䅁䅁䅂䅁䅁䅍䅄䅁䅁䅯允䅅䅁䅯䅂䅁䅁䅯䅡䅑䅁䅅䅁䉁䅁䅁䅆㑂㡶䅉䅁䅁䅁杷允䅁䅁䅑䅁䑁䅁䅷䅁䭁䕁䄸䅁䭁䅁䅯䅁䭁䝁䕑䅁䉁䅁䅁允䅁䅁䅕䉯癯匳䝑稸䴸䅉䅅䅁䕁䅁䅁睁䵁䅁䅁权畄䅁䅁权䕁䅁䅁权塂䅂䅁允䅁䅁䅅䅁啁䵁穔兄䅁䅁䅁䍄䉁䅁䅁䅂䅁䅁䅍䅄䅁䅁䅯杮䅅䅁䅯充䅁䅁䅯杔䅑䅁䅅䅁䉁䅁䅁䅆䅁乗䱍䅁䅁䅁杷允䅁䅁䅑䅁䑁䅁䅷䅁䭁䩁䈴䅁䭁䉁䅅䅁䭁䙁䕳䅁䉁䅁䅁允䅁䉁䅑䱷潔睃䅁䅁䵁䅉䅅䅁䕁䅁䅁睁䵁䅁䅁权䭁允䅁权䕁䅁䅁权桂䅂䅁允䅁䅁䅅䅁啁䡁慸䅔䅁䅁䅁䍄䉁䅁䅁䅂䅁䅁䅍䅄䅁䅁䅯䅯䅅䅁䅯充䅁䅁䅯睗䅑䅁䅅䅁䉁䅁䅁䅆䅂申獅䅁䅁䅁杷允䅁䅁䅑䅁䑁䅁䅷䅁䭁䭁䉅䅁䭁䉁䅅䅁䭁䙁䕳䅁䉁䅁䅁允䅁䉁䅑䅧㕑杂䅁䅁䵁䅉䅅䅁䕁䅁䅁睁䵁䅁䅁权楄䅁䅁权剁䅁䅁权煂䅂䅁允䅁䅁䅅䅁䭁䕁䅣䅁䵁䅉䅅䅁䕁䅁䅁睁䵁䅁䅁权晃允䅁权剁䅁䅁权乂䅂䅁允䅁䅁䅅䅁䭁䕁䅣䅁䵁䅉䅅䅁䕁䅁䅁睁䵁䅁䅁权权允䅁权剁䅁䅁权乂䅂䅁允䅁䅁䅅䅁啁䍁䑄祃䄸䅁䅁䍄䉁䅁䅁䅂䅁䅁䅍䅄䅁䅁䅯䅦䅁䅁䅯䅂䅁䅁䅯党䅑䅁䅅䅁䉁䅁䅁䅆兂㥤䄰䅁䅁䅁杷允䅁䅁䅑䅁䑁䅁䅷䅁䭁䙁䉑䅁䭁䅁䅑䅁䭁䙁䔸䅁䉁䅁䅁允䅁䉁䅑䥧祫䅁䅁䅁䵁䅉䅅䅁䕁䅁䅁睁䵁䅁䅁权桃允䅁权剁䅁䅁权乂䅂䅁允䅁䅁䅅䅁啁䕁⽧杄䅙䅁䅁䍄䉁䅁䅁䅂䅁䅁䅍䅄䅁䅁䅯杔䅁䅁䅯权䅁䅁䅯睕䅑䅁䅅䅁䉁䅁䅁兂睄㡰䱚㑎确睐杷允䅁䅁䅑䅁䑁䅁䅷䅁䭁䩁䈸䅁䭁䉁䅅䅁䭁䝁䕕䅁䉁䅁䅁允䅁䅁䅯睒䅁䅁杷允䅁䅁䅑䅁䑁䅁䅷䅁䭁䉁䉁䅁䭁䅁䅑䅁䭁䙁䕉䅁䉁䅁䅁允䅁䉁䅑䙉歊睃䅁䅁䵁䅉䅅䅁䕁䅁䅁睁䵁䅁䅁权潁允䅁权䭁䅁䅁权歂䅂䅁允䅁䅁䅅䅁䙁䝁汄䌰扌儫䅚䍄䉁䅁䅁䅂䅁䅁䅍䅄䅁䅁䅯李䅅䅁䅯充䅁䅁䅯兏䅑䅁䅅䅁䉁䅁䅁䅆䅃㜯塧䅁䅁䅁杷允䅁䅁䅑䅁䑁䅁䅷䅁䭁䭁䉁䅁䭁䉁䅅䅁䭁䝁䕕䅁䉁䅁䅁允䅁䉁䅑义䙗睌䅁䅁䵁䅉䅅䅁䕁䅁䅁睁䵁䅁䅁权橂䅁䅁权剁䅁䅁权呂䅂䅁允䅁䅁䅅䅁啁䍁㡄硘䅕䅁䅁䍄䉁䅁䅁䅂䅁䅁䅍䅄䅁䅁䅯兌䅅䅁䅯䅂䅁䅁䅯兔䅑䅁䅅䅁䉁䅁䅁䅆䍂湯䄴䅁䅁䅁杷允䅁䅁䅑䅁䑁䅁䅷䅁䭁䭁䉅䅁䭁䉁䅅䅁䭁䝁䕕䅁䉁䅁䅁允䅁䉁䅑䉡㕈兂䅁䅁䵁䅉䅅䅁䕁䅁䅁睁䵁䅁䅁权㥃䅁䅁权剁䅁䅁权啂䅂䅁允䅁䅁䅅䅁啁䵁䝂歷䅕䅁䅁䍄䉁䅁䅁䅂䅁䅁䅍䅄䅁䅁䅯睮䅅䅁䅯充䅁䅁䅯䅔䅑䅁䅅䅁䉁䅁䅁权䡂䅁䅁䍄䉁䅁䅁䅂䅁䅁䅍䅄䅁䅁䅯兯䅅䅁䅯充䅁䅁䅯䅔䅑䅁䅅䅁䉁䅁䅁䅆兂乑䘰䅁䅁䅁杷允䅁䅁䅑䅁䑁䅁䅷䅁䭁䩁䅉䅁䭁䅁䅯䅁䭁䑁䕯䅁䉁䅁䅁允䅁䅁䅕畮渫歸㍳吸䴸䅉䅅䅁䕁䅁䅁睁䵁䅁䅁权敃允䅁权剁䅁䅁权慂䅂䅁允䅁䅁䅅䅁啁䱁㥃朵䅯䅁䅁䍄䉁䅁䅁䅂䅁䅁䅍䅄䅁䅁䅯眯䅁䅁䅯权䅁䅁䅯䅑䅑䅁䅅䅁䉁䅁䅁兂い搯㑒匶汢睐杷允䅁䅁䅑䅁䑁䅁䅷䅁䭁䑁䉣䅁䭁䉁䅅䅁䭁䝁䕁䅁䉁䅁䅁允䅁䅁䅯睒䅁䅁杷允䅁䅁䅑䅁䑁䅁䅷䅁䭁䭁䉅䅁䭁䉁䅅䅁䭁䙁䕯䅁䉁䅁䅁允䅁䉁䅑䙉䥋兂䅁䅁䵁䅉䅅䅁䕁䅁䅁睁䵁䅁䅁权䉁允䅁权䭁䅁䅁权浂䅂䅁允䅁䅁䅅䅁䙁䥁獴⼵灵儸䅆䍄䉁䅁䅁䅂䅁䅁䅍䅄䅁䅁䅯杮䅅䅁䅯充䅁䅁䅯䅖䅑䅁䅅䅁䉁䅁䅁䅆杂䍕䱳䅁䅁䅁杷允䅁䅁䅑䅁䑁䅁䅷䅁䭁䩁䈸䅁䭁䉁䅅䅁䭁䙁䕑䅁䉁䅁䅁允䅁䅁䅯睒䅁䅁杷允䅁䅁䅑䅁䑁䅁䅷䅁䭁䉁䅉䅁䭁䅁䅑䅁䭁䝁䕁䅁䉁䅁䅁允䅁䉁䅑䑕呧䅁䅁䅁䵁䅉䅅䅁䕁䅁䅁睁䵁䅁䅁权权允䅁权剁䅁䅁权啂䅂䅁允䅁䅁䅅䅁啁䥁療楕䅷䅁䅁䍄䉁䅁䅁䅂䅁䅁䅍䅄䅁䅁䅯䅸䅅䅁䅯权䅁䅁䅯睙䅑䅁䅅䅁䉁䅁䅁兂䕂㉩湺㘫䕫䅑杷允䅁䅁䅑䅁䑁䅁䅷䅁䭁䭁䉅䅁䭁䉁䅅䅁䭁䕁䕯䅁䉁䅁䅁允䅁䉁䅑䱁煨兂䅁䅁䵁䅉䅅䅁䕁䅁䅁睁䵁䅁䅁权捄允䅁权剁䅁䅁权卂䅂䅁允䅁䅁䅅䅁啁䕁䍄䔵䍍䅁䅁䍄䉁䅁䅁䅂䅁䅁䅍䅄䅁䅁䅯杯䅅䅁䅯充䅁䅁䅯杔䅑䅁䅅䅁䉁䅁䅁䅆杂桍正䅁䅁䅁杷允䅁䅁䅑䅁䑁䅁䅷䅁䭁䭁䉉䅁䭁䉁䅅䅁䭁䝁䕉䅁䉁䅁䅁允䅁䉁䅑䙙䱙兊䅁䅁䵁䅉䅅䅁䕁䅁䅁睁䵁䅁䅁权楃允䅁权剁䅁䅁权扂䅂䅁允䅁䅁䅅䅁啁䕁ㅃ祁䅕䅁䅁䍄䉁䅁䅁䅂䅁䅁䅍䅄䅁䅁䅯杯䅅䅁䅯充䅁䅁䅯䅕䅑䅁䅅䅁䉁䅁䅁权䡂䅁䅁䍄䉁䅁䅁䅂䅁䅁䅍䅄䅁䅁䅯杯䅅䅁䅯充䅁䅁䅯兗䅑䅁䅅䅁䉁䅁䅁权䡂䅁䅁䍄䉁䅁䅁䅂䅁䅁䅍䅄䅁䅁䅯兤䅁䅁䅯䅂䅁䅁䅯兔䅑䅁䅅䅁䉁䅁䅁䅆允㑙䅷䅁䅁䅁杷允䅁䅁䅑䅁䑁䅁䅷䅁䭁䅁䉫䅁䭁䅁䅑䅁䭁䙁䕍䅁䉁䅁䅁允䅁䉁䅑䡘䑍䅁䅁䅁䵁䅉䅅䅁䕁䅁䅁睁䵁䅁䅁权流允䅁权䭁䅁䅁权捂䅂䅁允䅁䅁䅅䅁䙁乁㑖匶硙偃⼴䍄䉁䅁䅁䅂䅁䅁䅍䅄䅁䅁䅯兓䅑䅁䅯充䅁䅁䅯睗䅑䅁䅅䅁䉁䅁䅁权湂杁䅁䍄䉁䅁䅁䅂䅁䅁䅍䅄䅁䅁䅯杣䅅䅁䅯充䅁䅁䅯杙䅑䅁䅅䅁䉁䅁䅁䅆潁搴摍䅁䅁䅁杷允䅁䅁䅑䅁䑁䅁䅷䅁䭁䙁䉅䅁䭁䅁䅑䅁䭁䕁䕑䅁䉁䅁䅁允䅁䉁䅑浱㑃杁䅁䅁䵁䅉䅅䅁䕁䅁䅁睁䵁䅁䅁权㙁允䅁权䭁䅁䅁权潂䅂䅁允䅁䅁䅅䅁䙁䙁偹癷潕偘⽫䍄䉁䅁䅁䅂䅁䅁䅍䅄䅁䅁䅯杣䅅䅁䅯充䅁䅁䅯睓䅑䅁䅅䅁䉁䅁䅁䅆㑁䈴桳䅁䅁䅁杷允䅁䅁䅑䅁䑁䅁䅷䅁䭁䍁䅁䅁䭁䅁䅑䅁䭁䙁䕙䅁䉁䅁䅁允䅁䉁䅑之嘳允䅁䅁䵁䅉䅅䅁䕁䅁䅁睁䵁䅁䅁权汁允䅁权䕁䅁䅁权佂䅂䅁允䅁䅁䅅䅁啁䩁啡䅋䅁䅁䅁䍄䉁䅁䅁䅂䅁䅁䅍䅄䅁䅁䅯兡䅅䅁䅯充䅁䅁䅯杙䅑䅁䅅䅁䉁䅁䅁䅆杂㐹偫䅁䅁䅁杷允䅁䅁䅑䅁䑁䅁䅷䅁䭁乁䅉䅁䭁䅁䅑䅁䭁䙁䕅䅁䉁䅁䅁允䅁䉁䅑䡯奂䅁䅁䅁䵁䅉䅅䅁䕁䅁䅁睁䵁䅁䅁权⽂允䅁权䕁䅁䅁权偂䅂䅁允䅁䅁䅅䅁䭁䕁䅣䅁䵁䅉䅅䅁䕁䅁䅁睁䵁䅁䅁权䑃允䅁权䭁䅁䅁权硁䅂䅁允䅁䅁䅅䅁䙁䑁䩥坑汄估⼴䍄䉁䅁䅁䅂䅁䅁䅍䅄䅁䅁䅯眫䅅䅁䅯䅂䅁䅁䅯杙䅑䅁䅅䅁䉁䅁䅁䅆扃䜴䅑䅁䅁䅁杷允䅁䅁䅑䅁䑁䅁䅷䅁䭁䙁䅍䅁䭁䅁䅑䅁䭁䕁䔰䅁䉁䅁䅁允䅁䉁䅑捏瑂䅁䅁䅁䵁䅉䅅䅁䕁䅁䅁睁䵁䅁䅁权浄䅁䅁权剁䅁䅁权楂䅂䅁允䅁䅁䅅䅁啁䅁卂䅶䄸䅁䅁䍄䉁䅁䅁䅂䅁䅁䅍䅄䅁䅁䅯杣䅅䅁䅯充䅁䅁䅯兙䅑䅁䅅䅁䉁䅁䅁䅆敄䜹漰䅁䅁䅁杷允䅁䅁䅑䅁䑁䅁䅷䅁䭁䭁䄸䅁䭁䅁䅑䅁䭁偁䈸䅁䉁䅁䅁允䅁䉁䅑偳䉳杁䅁䅁䵁䅉䅅䅁䕁䅁䅁睁䵁䅁䅁权䡄䅁䅁权剁䅁䅁权㕁䅂䅁允䅁䅁䅅䅁啁偁䅂䐫䅕䅁䅁䍄䉁䅁䅁䅂䅁䅁䅍䅄䅁䅁䅯兰䅅䅁䅯䅂䅁䅁䅯䅡䅑䅁䅅䅁䉁䅁䅁䅆䥁䉰䅷䅁䅁䅁杷允䅁䅁䅑䅁䑁䅁䅷䅁䭁䡁䉉䅁䭁䉁䅅䅁䭁䕁䕯䅁䉁䅁䅁允䅁䉁䅑獨杸杌䅁䅁䵁䅉䅅䅁䕁䅁䅁睁䵁䅁䅁权湃允䅁权剁䅁䅁权偂䅂䅁允䅁䅁䅅䅁啁䕁穄䙉䅙䅁䅁䍄䉁䅁䅁䅂䅁䅁䅍䅄䅁䅁䅯䅗䅅䅁䅯权䅁䅁䅯䅗䅑䅁䅅䅁䉁䅁䅁兂奃桢䑋䵷汲睐杷允䅁䅁䅑䅁䑁䅁䅷䅁䭁䕁䕫䅁䭁䉁䅅䅁䭁䕁䕷䅁䉁䅁䅁允䅁䅁䅯睚䅉䅁杷允䅁䅁䅑䅁䑁䅁䅷䅁䭁䭁䉣䅁䭁䉁䅅䅁䭁䙁䕙䅁䉁䅁䅁允䅁䉁䅑䉧偗杔䅁䅁䵁䅉䅅䅁䕁䅁䅁睁䵁䅁䅁权煃允䅁权䭁䅁䅁权捂䅂䅁允䅁䅁䅅䅁䭁䕁䅣䅁䵁䅉䅅䅁䕁䅁䅁睁䵁䅁䅁权㍂䅁䅁权剁䅁䅁权摂䅂䅁允䅁䅁䅅䅁啁䅁㍃卩䄰䅁䅁䍄䉁䅁䅁䅂䅁䅁䅍䅄䅁䅁䅯睰䅅䅁䅯充䅁䅁䅯兖䅑䅁䅅䅁䉁䅁䅁䅆䅃琴㑷䅁䅁䅁杷允䅁䅁䅑䅁䑁䅁䅷䅁䭁乁䉧䅁䭁䅁䅑䅁䭁䕁䔰䅁䉁䅁䅁允䅁䉁䅑乣樫杁䅁䅁䵁䅉䅅䅁䕁䅁䅁睁䵁䅁䅁权乃䅁䅁权剁䅁䅁权浂䅂䅁允䅁䅁䅅䅁啁䉁あ杵䅷䅁䅁䍄䉁䅁䅁䅂䅁䅁䅍䅄䅁䅁䅯朷䅁䅁䅯权䅁䅁䅯兏䅑䅁䅅䅁䉁䅁䅁兂䕁杖琴桳氰䅑杷允䅁䅁䅑䅁䑁䅁䅷䅁䭁䍁䈸䅁䭁䅁䅯䅁䭁䑁䕣䅁䉁䅁䅁允䅁䅁䅕浔光䑗獬歖䵁䅉䅅䅁䕁䅁䅁睁䵁䅁䅁权湃允䅁权剁䅁䅁权桂䅂䅁允䅁䅁䅅䅁啁䕁塃䑫䅧䅁䅁䍄䉁䅁䅁䅂䅁䅁䅍䅄䅁䅁䅯䅇䅁䅁䅯䅂䅁䅁䅯兕䅑䅁䅅䅁䉁䅁䅁䅆獁兯䄸䅁䅁䅁杷允䅁䅁䅑䅁䑁䅁䅷䅁䭁䭁䉣䅁䭁䉁䅅䅁䭁䙁䕑䅁䉁䅁䅁允䅁䉁䅑䡷㙒兌䅁䅁䵁䅉䅅䅁䕁䅁䅁睁䵁䅁䅁权千䅁䅁权剁䅁䅁权剂䅂䅁允䅁䅁䅅䅁啁䝁㝴档䄸䅁䅁䍄䉁䅁䅁䅂䅁䅁䅍䅄䅁䅁䅯睫䅁䅁䅯充䅁䅁䅯兕䅑䅁䅅䅁䉁䅁䅁䅆䅃⽓卑䅁䅁䅁杷允䅁䅁䅑䅁䑁䅁䅷䅁䭁䩁䅙䅁䭁䉁䅅䅁䭁䙁䕅䅁䉁䅁䅁允䅁䉁䅑䘰䐰睃䅁䅁䵁䅉䅅䅁䕁䅁䅁睁䵁䅁䅁权偄䅁䅁权剁䅁䅁权湂䅂䅁允䅁䅁䅅䅁啁乁剨儳䅷䅁䅁䍄䉁䅁䅁䅂䅁䅁䅍䅄䅁䅁䅯睢䅁䅁䅯充䅁䅁䅯兡䅑䅁䅅䅁䉁䅁䅁䅆杂䑑填䅁䅁䅁杷允䅁䅁䅑䅁䑁䅁䅷䅁䭁䩁䅣䅁䭁䉁䅅䅁䭁䙁䕅䅁䉁䅁䅁允䅁䉁䅑䙳⭱元䅁䅁䵁䅉䅅䅁䕁䅁䅁睁䵁䅁䅁权十允䅁权䭁䅁䅁权㙁䅂䅁允䅁䅁䅅䅁䙁䵁䱤㑎䉬余⽫䍄䉁䅁䅁䅂䅁䅁䅍䅄䅁䅁䅯睫䅁䅁䅯权䅁䅁䅯兕䅑䅁䅅䅁䉁䅁䅁兂权楇搯䅊灢睐杷允䅁䅁䅑䅁䑁䅁䅷䅁䭁䩁䅧䅁䭁䉁䅅䅁䭁䙁䕅䅁䉁䅁䅁允䅁䉁䅑佁橍光䅁䅁䵁䅉䅅䅁䕁䅁䅁睁䵁䅁䅁权㙄䅁䅁权䕁䅁䅁权坂䅂䅁允䅁䅁䅅䅁啁䥁㕫兆䅁䅁䅁䍄䉁䅁䅁䅂䅁䅁䅍䅄䅁䅁䅯兣䅁䅁䅯䅂䅁䅁䅯䅗䅑䅁䅅䅁䉁䅁䅁䅆睂䅢䄸䅁䅁䅁杷允䅁䅁䅑䅁䑁䅁䅷䅁䭁䭁䉣䅁䭁䅁䅯䅁䭁䙁䔰䅁䉁䅁䅁允䅁䅁䅕䑗ね䡹⭡究䴸䅉䅅䅁䕁䅁䅁睁䵁䅁䅁权湃允䅁权剁䅁䅁权塂䅂䅁允䅁䅁䅅䅁啁偁浂硃䅙䅁䅁䍄䉁䅁䅁䅂䅁䅁䅍䅄䅁䅁䅯䅵䅁䅁䅯充䅁䅁䅯杙䅑䅁䅅䅁䉁䅁䅁䅆㑁㈴䱁䅁䅁䅁杷允䅁䅁䅑䅁䑁䅁䅷䅁䭁䱁䉕䅁䭁䉁䅅䅁䭁䙁䕳䅁䉁䅁䅁允䅁䉁䅑䔰㝆兗䅁䅁䵁䅉䅅䅁䕁䅁䅁睁䵁䅁䅁权ㅂ䅁䅁权䕁䅁䅁权卂䅂䅁允䅁䅁䅅䅁啁䉁䙹睮䅁䅁䅁䍄䉁䅁䅁䅂䅁䅁䅍䅄䅁䅁䅯睩䅁䅁䅯䅂䅁䅁䅯杘䅑䅁䅅䅁䉁䅁䅁䅆睂䄶䅳䅁䅁䅁杷允䅁䅁䅑䅁䑁䅁䅷䅁䭁䅁䄸䅁䭁䅁䅑䅁䭁䙁䔰䅁䉁䅁䅁允䅁䉁䅑䝗硷䅁䅁䅁䵁䅉䅅䅁䕁䅁䅁睁䵁䅁䅁权㑃䅁䅁权剁䅁䅁权扂䅂䅁允䅁䅁䅅䅁啁䡁捁睔䅳䅁䅁䍄䉁䅁䅁䅂䅁䅁䅍䅄䅁䅁䅯睪䅁䅁䅯䅂䅁䅁䅯睎䅑䅁䅅䅁䉁䅁䅁䅆㑁呩䅑䅁䅁䅁杷允䅁䅁䅑䅁䑁䅁䅷䅁䭁乁䉕䅁䭁䅁䅑䅁䭁䙁䔰䅁䉁䅁䅁允䅁䉁䅑䩥乧䅁䅁䅁䵁䅉䅅䅁䕁䅁䅁睁䵁䅁䅁权㑃䅁䅁权剁䅁䅁权坂䅂䅁允䅁䅁䅅䅁啁䉁汧兓䅳䅁䅁䍄䉁䅁䅁䅂䅁䅁䅍䅄䅁䅁䅯睧䅁䅁䅯权䅁䅁䅯睘䅑䅁䅅䅁䉁䅁䅁兂䩃坑汄䌰扌睐杷允䅁䅁䅑䅁䑁䅁䅷䅁䭁䱁䅧䅁䭁䉁䅅䅁䭁䙁䕉䅁䉁䅁䅁允䅁䉁䅑䱃卭睃䅁䅁䵁䅉䅅䅁䕁䅁䅁睁䵁䅁䅁权䡄允䅁权䭁䅁䅁权㍁䅂䅁允䅁䅁䅅䅁䙁䍁䝕婧䑖⽩⽷䍄䉁䅁䅁䅂䅁䅁䅍䅄䅁䅁䅯䅮䅁䅁䅯䅂䅁䅁䅯党䅑䅁䅅䅁䉁䅁䅁䅆㑄汁䅯䅁䅁䅁杷允䅁䅁䅑䅁䑁䅁䅷䅁䭁䥁䅍䅁䭁䅁䅯䅁䭁䕁䕑䅁䉁䅁䅁允䅁䅁䅕㥌欰潂噇稲䴸䅉䅅䅁䕁䅁䅁睁䵁䅁䅁权捄䅁䅁权䭁䅁䅁权浂䅂䅁允䅁䅁䅅䅁䙁䙁橔婰䕶䱉⽁䍄䉁䅁䅁䅂䅁䅁䅍䅄䅁䅁䅯眳䅅䅁䅯权䅁䅁䅯䅙䅑䅁䅅䅁䉁䅁䅁兂⭃确癯匳祔睐杷允䅁䅁䅑䅁䑁䅁䅷䅁䭁䅁䅫䅁䭁䅁䅑䅁䭁䝁䕣䅁䉁䅁䅁允䅁䉁䅑䥣呙䅁䅁䅁䵁䅉䅅䅁䕁䅁䅁睁䵁䅁䅁权歄䅁䅁权䭁䅁䅁权橂䅂䅁允䅁䅁䅅䅁䙁乁橥䑣䬰⬱⼸䍄䉁䅁䅁䅂䅁䅁䅍䅄䅁䅁䅯䅵䅁䅁䅯充䅁䅁䅯䅔䅑䅁䅅䅁䉁䅁䅁䅆睃䨲䰰䅁䅁䅁杷允䅁䅁䅑䅁䑁䅁䅷䅁䭁䵁䅣䅁䭁䅁䅑䅁䭁䝁䕅䅁䉁䅁䅁允䅁䅁䅯睒䅁䅁杷允䅁䅁䅑䅁䑁䅁䅷䅁䭁䅁䅧䅁䭁䅁䅑䅁䭁䕁䔴䅁䉁䅁䅁允䅁䉁䅑扔瘴䅁䅁䅁䵁䅉䅅䅁䕁䅁䅁睁䵁䅁䅁权扄允䅁权䕁䅁䅁权剂䅂䅁允䅁䅁䅅䅁啁䡁⽑睥䅁䅁䅁䍄䉁䅁䅁䅂䅁䅁䅍䅄䅁䅁䅯䅵䅁䅁䅯充䅁䅁䅯杗䅑䅁䅅䅁䉁䅁䅁䅆潁晥䰰䅁䅁䅁杷允䅁䅁䅑䅁䑁䅁䅷䅁䭁䵁䉧䅁䭁䅁䅑䅁䭁䝁䕅䅁䉁䅁䅁允䅁䉁䅑䭅挴杁䅁䅁䵁䅉䅅䅁䕁䅁䅁睁䵁䅁䅁权癃允䅁权剁䅁䅁权䭂䅂䅁允䅁䅁䅅䅁啁䍁桕硷䅧䅁䅁䍄䉁䅁䅁䅂䅁䅁䅍䅄䅁䅁䅯李䅅䅁䅯权䅁䅁䅯䅘䅑䅁䅅䅁䉁䅁䅁兂穂䩡瑈䑦ㄫ睐杷允䅁䅁䅑䅁䑁䅁䅷䅁䭁䩁䉳䅁䭁䅁䅯䅁䭁䝁䕫䅁䉁䅁䅁允䅁䅁䅕〰椱䙅㕧樯䴸䅉䅅䅁䕁䅁䅁睁䵁䅁䅁权㑃䅁䅁权剁䅁䅁权啂䅂䅁允䅁䅁䅅䅁啁䵁㑃杪䅷䅁䅁䍄䉁䅁䅁䅂䅁䅁䅍䅄䅁䅁䅯杍䅁䅁䅯䅂䅁䅁䅯睙䅑䅁䅅䅁䉁䅁䅁䅆啁砵䄰䅁䅁䅁杷允䅁䅁䅑䅁䑁䅁䅷䅁䭁䵁䅕䅁䭁䅁䍅䅁䭁䅁䍉䅁䉁䅁䅁允䅁䅁䅕桑䩩楗㔰欳䵁䅉䅅䅁䕁䅁䅁睁䵁䅁䅁权灃允䅁权剁䅁䅁权偂䅂䅁允䅁䅁䅅䅁䭁䕁䅣䅁䵁䅉䅅䅁䕁䅁䅁睁䵁䅁䅁权灃允䅁权剁䅁䅁权楂䅂䅁允䅁䅁䅅䅁啁䡁执䅢䅕䅁䅁䍄䉁䅁䅁䅂䅁䅁䅍䅄䅁䅁䅯兣䅁䅁䅯权䅁䅁䅯兕䅑䅁䅅䅁䉁䅁䅁兂癁匳䝑婧㝘睐杷允䅁䅁䅑䅁䑁䅁䅷䅁䭁䕁䉅䅁䭁䅁䅑䅁䭁䑁䕯䅁䉁䅁䅁允䅁䉁䅑䰰䥢䅁䅁䅁䵁䅉䅅䅁䕁䅁䅁睁䵁䅁䅁权灃允䅁权剁䅁䅁权䱂䅂䅁允䅁䅁䅅䅁啁䑁坁杗䅕䅁䅁䍄䉁䅁䅁䅂䅁䅁䅍䅄䅁䅁䅯儸䅅䅁䅯权䅁䅁䅯睙䅑䅁䅅䅁䉁䅁䅁兂祄欰椱䙅䩪睐杷允䅁䅁䅑䅁䑁䅁䅷䅁䭁䅁䅧䅁䭁䅁䅑䅁䭁䙁䔸䅁䉁䅁䅁允䅁䉁䅑婱坍䅁䅁䅁䵁䅉䅅䅁䕁䅁䅁睁䵁䅁䅁权灃允䅁权剁䅁䅁权噂䅂䅁允䅁䅁䅅䅁啁乁畂杴䅕䅁䅁䍄䉁䅁䅁䅂䅁䅁䅍䅄䅁䅁䅯䄳䅅䅁䅯䅂䅁䅁䅯杓䅑䅁䅅䅁䉁䅁䅁䅆䅃䵲啍䅁䅁䅁杷允䅁䅁䅑䅁䑁䅁䅷䅁䭁䭁䉫䅁䭁䉁䅅䅁䭁䝁䕅䅁䉁䅁䅁允䅁䉁䅑䙫穪兂䅁䅁䵁䅉䅅䅁䕁䅁䅁睁䵁䅁䅁权灃允䅁权剁䅁䅁权慂䅂䅁允䅁䅁䅅䅁啁䵁㙨䄰䅕䅁䅁䍄䉁䅁䅁䅂䅁䅁䅍䅄䅁䅁䅯睮䅁䅁䅯䅂䅁䅁䅯杔䅑䅁䅅䅁䉁䅁䅁䅆歃硨䅍䅁䅁䅁杷允䅁䅁䅑䅁䑁䅁䅷䅁䭁偁䅁䅁䭁䉁䅅䅁䭁䕁䔸䅁䉁䅁䅁允䅁䅁䅯睒䅁䅁杷允䅁䅁䅑䅁䑁䅁䅷䅁䭁偁䅁䅁䭁䉁䅅䅁䭁䕁䔴䅁䉁䅁䅁允䅁䅁䅯睒䅁䅁杷允䅁䅁䅑䅁䑁䅁䅷䅁䭁偁䅁䅁䭁䉁䅅䅁䭁䝁䕉䅁䉁䅁䅁允䅁䅁䅯睒䅁䅁杷允䅁䅁䅑䅁䑁䅁䅷䅁䭁䭁䉅䅁䭁䅁䅯䅁䭁䑁䕅䅁䉁䅁䅁允䅁䅁䅕楁䡵瑆佮䕂䵁䅉䅅䅁䕁䅁䅁睁䵁䅁䅁权睄䅁䅁权剁䅁䅁权坂䅂䅁允䅁䅁䅅䅁䭁䕁䅣䅁䵁䅉䅅䅁䕁䅁䅁睁䵁䅁䅁权睄䅁䅁权剁䅁䅁权求䅂䅁允䅁䅁䅅䅁䭁䕁䅣䅁䵁䅉䅅䅁䕁䅁䅁睁䵁䅁䅁权坂䅁䅁权䕁䅁䅁权呂䅂䅁允䅁䅁䅅䅁啁䑁稱䅵䅁䅁䅁䍄䉁䅁䅁䅂䅁䅁䅍䅄䅁䅁䅯末䅅䅁䅯䅂䅁䅁䅯条䅑䅁䅅䅁䉁䅁䅁䅆畂杶䅕䅁䅁䅁杷允䅁䅁䅑䅁䑁䅁䅷䅁䭁䥁䅙䅁䭁䅁䅑䅁䭁䙁䕧䅁䉁䅁䅁允䅁䉁䅑䩫桂䅁䅁䅁䵁䅉䅅䅁䕁䅁䅁睁䵁䅁䅁权䑁允䅁权䕁䅁䅁权㙁䅂䅁允䅁䅁䅅䅁啁䭁坄䅸䅁䅁䅁䍄䉁䅁䅁䅂䅁䅁䅍䅄䅁䅁䅯䄸䅁䅁䅯充䅁䅁䅯兖䅑䅁䅅䅁䉁䅁䅁权䡂䅁䅁䍄䉁䅁䅁䅂䅁䅁䅍䅄䅁䅁䅯䅕䅅䅁䅯充䅁䅁䅯杔䅑䅁䅅䅁䉁䅁䅁䅆䅂㑲光䅁䅁䅁杷允䅁䅁䅑䅁䑁䅁䅷䅁䭁䭁䉙䅁䭁䉁䅅䅁䭁偁䈸䅁䉁䅁䅁允䅁䉁䅑䭑捦先䅁䅁䵁䅉䅅䅁䕁䅁䅁睁䵁䅁䅁权睄䅁䅁权剁䅁䅁权䵂䅂䅁允䅁䅁䅅䅁䭁䕁䅣䅁䵁䅉䅅䅁䕁䅁䅁睁䵁䅁䅁权獂允䅁权剁䅁䅁权摂䅂䅁允䅁䅁䅅䅁啁䅁祃祮䅙䅁䅁䍄䉁䅁䅁䅂䅁䅁䅍䅄䅁䅁䅯杷䅅䅁䅯充䅁䅁䅯兖䅑䅁䅅䅁䉁䅁䅁䅆兄㘲噷䅁䅁䅁杷允䅁䅁䅑䅁䑁䅁䅷䅁䭁䱁䄴䅁䭁䉁䅅䅁䭁䝁䕑䅁䉁䅁䅁允䅁䉁䅑䝁佑兹䅕䅁䵁䅉䅅䅁䕁䅁䅁睁䵁䅁䅁权䕂允䅁权剁䅁䅁权偂䅂䅁允䅁䅁䅅䅁啁䵁浂祕䅙䅁䅁䍄䉁䅁䅁䅂䅁䅁䅍䅄䅁䅁䅯睖䅅䅁䅯权䅁䅁䅯杏䅑䅁䅅䅁䉁䅁䅁兂汁潂噇㑑㉶睐杷允䅁䅁䅑䅁䑁䅁䅷䅁䭁偁䅁䅁䭁䉁䅅䅁䭁䕁䕯䅁䉁䅁䅁允䅁䅁䅯睒䅁䅁杷允䅁䅁䅑䅁䑁䅁䅷䅁䭁䱁䅣䅁䭁䅁䅑䅁䭁䝁䕧䅁䉁䅁䅁允䅁䉁䅑䨰剳䅁䅁䅁䵁䅉䅅䅁䕁䅁䅁睁䵁䅁䅁权䭄允䅁权剁䅁䅁权卂䅂䅁允䅁䅁䅅䅁啁佁時䭑䅷䅁䅁䍄䉁䅁䅁䅂䅁䅁䅍䅄䅁䅁䅯䄸䅁䅁䅯充䅁䅁䅯睖䅑䅁䅅䅁䉁䅁䅁权䡂䅁䅁䍄䉁䅁䅁䅂䅁䅁䅍䅄䅁䅁䅯䅪䅅䅁䅯䅂䅁䅁䅯䅑䅑䅁䅅䅁䉁䅁䅁䅆穁剉䅷䅁䅁䅁杷允䅁䅁䅑䅁䑁䅁䅷䅁䭁䭁䉯䅁䭁䉁䅅䅁䭁䕁䔸䅁䉁䅁䅁允䅁䉁䅑偧則䅅䅁䅁䵁䅉䅅䅁䕁䅁䅁睁䵁䅁䅁权睄允䅁权剁䅁䅁权噂䅂䅁允䅁䅁䅅䅁啁乁噄剬䅫䅁䅁䍄䉁䅁䅁䅂䅁䅁䅍䅄䅁䅁䅯来䅅䅁䅯䅂䅁䅁䅯䅖䅑䅁䅅䅁䉁䅁䅁䅆塁㍏䅁䅁䅁䅁杷允䅁䅁䅑䅁䑁䅁䅷䅁䭁偁䉁䅁䭁䅁䅑䅁䭁䙁䔸䅁䉁䅁䅁允䅁䉁䅑䥗䍎䅁䅁䅁䵁䅉䅅䅁䕁䅁䅁睁䵁䅁䅁权浃允䅁权䕁䅁䅁权塂䅂䅁允䅁䅁䅅䅁啁䙁汄兯䅁䅁䅁䍄䉁䅁䅁䅂䅁䅁䅍䅄䅁䅁䅯児䅅䅁䅯充䅁䅁䅯䅡䅑䅁䅅䅁䉁䅁䅁䅆潂塉乍䅁䅁䅁杷允䅁䅁䅑䅁䑁䅁䅷䅁䭁䍁䄸䅁䭁䅁䅑䅁䭁䙁䕫䅁䉁䅁䅁允䅁䉁䅑⽬䑣䅁䅁䅁䵁䅉䅅䅁䕁䅁䅁睁䵁䅁䅁权流允䅁权剁䅁䅁权硁䅂䅁允䅁䅁䅅䅁啁䍁㉄䅴䅣䅁䅁䍄䉁䅁䅁䅂䅁䅁䅍䅄䅁䅁䅯東䅅䅁䅯充䅁䅁䅯兖䅑䅁䅅䅁䉁䅁䅁权䡂䅁䅁䍄䉁䅁䅁䅂䅁䅁䅍䅄䅁䅁䅯睋䅁䅁䅯权䅁䅁䅯䅑䅑䅁䅅䅁䉁䅁䅁兂㕂匶硙䭃祺睐杷允䅁䅁䅑䅁䑁䅁䅷䅁䭁䡁䉷䅁䭁䅁䅑䅁䭁䕁䔸䅁䉁䅁䅁允䅁䅁䅯睒䅁䅁杷允䅁䅁䅑䅁䑁䅁䅷䅁䭁䕁䅍䅁䭁䉁䅅䅁䭁䝁䕁䅁䉁䅁䅁允䅁䉁䅑䑑瑥光䅁䅁䵁䅉䅅䅁䕁䅁䅁睁䵁䅁䅁权煃允䅁权剁䅁䅁权桂䅂䅁允䅁䅁䅅䅁䭁䕁䅣䅁䵁䅉䅅䅁䕁䅁䅁睁䵁䅁䅁权潁䅁䅁权䕁䅁䅁权啂䅂䅁允䅁䅁䅅䅁啁䕁䙂兔䅁䅁䅁䍄䉁䅁䅁䅂䅁䅁䅍䅄䅁䅁䅯東䅅䅁䅯充䅁䅁䅯杗䅑䅁䅅䅁䉁䅁䅁权䡂䅁䅁䍄䉁䅁䅁䅂䅁䅁䅍䅄䅁䅁䅯儫䅁䅁䅯权䅁䅁䅯杏䅑䅁䅅䅁䉁䅁䅁兂敂歵䵫楁牶睐杷允䅁䅁䅑䅁䑁䅁䅷䅁䭁䭁䉯䅁䭁䅁䅑䅁䭁䙁䕧䅁䉁䅁䅁允䅁䅁䅯睒䅁䅁杷允䅁䅁䅑䅁䑁䅁䅷䅁䭁䝁䉧䅁䭁䉁䅅䅁䭁䙁䕉䅁䉁䅁䅁允䅁䉁䅑佁污兡䅁䅁䵁䅉䅅䅁䕁䅁䅁睁䵁䅁䅁权ㅄ䅁䅁权䕁䅁䅁权奂䅂䅁允䅁䅁䅅䅁啁䵁ㄫ睎䅁䅁䅁䍄䉁䅁䅁䅂䅁䅁䅍䅄䅁䅁䅯兡䅅䅁䅯充䅁䅁䅯杕䅑䅁䅅䅁䉁䅁䅁䅆㑄睦余䅁䅁䅁杷允䅁䅁䅑䅁䑁䅁䅷䅁䭁䕁䅷䅁䭁䅁䅑䅁䭁䙁䔴䅁䉁䅁䅁允䅁䉁䅑䡯㐴䅁䅁䅁䵁䅉䅅䅁䕁䅁䅁睁䵁䅁䅁权求䅁䅁权䕁䅁䅁权䱂䅂䅁允䅁䅁䅅䅁啁䙁汕元䅁䅁䅁䍄䉁䅁䅁䅂䅁䅁䅍䅄䅁䅁䅯東䅅䅁䅯充䅁䅁䅯睖䅑䅁䅅䅁䉁䅁䅁权䡂䅁䅁䍄䉁䅁䅁䅂䅁䅁䅍䅄䅁䅁䅯䅎䅅䅁䅯权䅁䅁䅯䅙䅑䅁䅅䅁䉁䅁䅁兂佂桙奂扏䥔睐杷允䅁䅁䅑䅁䑁䅁䅷䅁䭁䕁䅫䅁䭁䉁䅅䅁䭁䝁䕑䅁䉁䅁䅁允䅁䉁䅑䅯娹杂䅁䅁䵁䅉䅅䅁䕁䅁䅁睁䵁䅁䅁权睄䅁䅁权䭁䅁䅁权敂䅂䅁允䅁䅁䅅䅁䭁䕁䅣䅁䵁䅉䅅䅁䕁䅁䅁睁䵁䅁䅁权慄䅁䅁权䕁䅁䅁权啂䅂䅁允䅁䅁䅅䅁啁䕁㑂䅁䅅䅁䅁䍄䉁䅁䅁䅂䅁䅁䅍䅄䅁䅁䅯李䅅䅁䅯䅂䅁䅁䅯兔䅑䅁䅅䅁䉁䅁䅁䅆兂杉䅙䅁䅁䅁杷允䅁䅁䅑䅁䑁䅁䅷䅁䭁䑁䉷䅁䭁䉁䅅䅁䭁䙁䕕䅁䉁䅁䅁允䅁䉁䅑䭰瑎䅇䅁䅁䵁䅉䅅䅁䕁䅁䅁睁䵁䅁䅁权慄䅁䅁权剁䅁䅁权歂䅂䅁允䅁䅁䅅䅁啁䑁療案䅁䅁䅁䍄䉁䅁䅁䅂䅁䅁䅍䅄䅁䅁䅯睩䅁䅁䅯充䅁䅁䅯兙䅑䅁䅅䅁䉁䅁䅁权䡂䅁䅁䍄䉁䅁䅁䅂䅁䅁䅍䅄䅁䅁䅯杍䅅䅁䅯充䅁䅁䅯杖䅑䅁䅅䅁䉁䅁䅁䅆㉂敱䑕䅁䅁䅁杷允䅁䅁䅑䅁䑁䅁䅷䅁䭁䥁䅷䅁䭁䅁䅑䅁䭁偁䈸䅁䉁䅁䅁允䅁䉁䅑䕓吹允䅁䅁䵁䅉䅅䅁䕁䅁䅁睁䵁䅁䅁权晃允䅁权䭁䅁䅁权橂䅂䅁允䅁䅁䅅䅁䙁䡁呗䅇坒畄⽫䍄䉁䅁䅁䅂䅁䅁䅍䅄䅁䅁䅯八䅁䅁䅯䅂䅁䅁䅯䅔䅑䅁䅅䅁䉁䅁䅁䅆㑂穂䅯䅁䅁䅁杷允䅁䅁䅑䅁䑁䅁䅷䅁䭁䩁䉍䅁䭁䉁䅅䅁䭁䕁䔸䅁䉁䅁䅁允䅁䅁䅯睒䅁䅁杷允䅁䅁䅑䅁䑁䅁䅷䅁䭁䉁䅯䅁䭁䅁䅯䅁䭁䝁䕍䅁䉁䅁䅁允䅁䅁䅕䙅㕧䵴㉨歃䵁䅉䅅䅁䕁䅁䅁睁䵁䅁䅁权䝂允䅁权剁䅁䅁权偂䅂䅁允䅁䅁䅅䅁䭁䕁䅣䅁䵁䅉䅅䅁䕁䅁䅁睁䵁䅁䅁权ㅂ䅁䅁权剁䅁䅁权湂䅂䅁允䅁䅁䅅䅁啁䕁扃䅒䄰䅁䅁䍄䉁䅁䅁䅂䅁䅁䅍䅄䅁䅁䅯杍䅅䅁䅯充䅁䅁䅯兖䅑䅁䅅䅁䉁䅁䅁䅆祃剺䔸䅁䅁䅁杷允䅁䅁䅑䅁䑁䅁䅷䅁䭁䝁䅉䅁䭁䅁䅯䅁䭁䙁䕍䅁䉁䅁䅁允䅁䅁䅕穊䥅䉲慸䐱䴸䅉䅅䅁䕁䅁䅁睁䵁䅁䅁权呂允䅁权䭁䅁䅁权奂䅂䅁允䅁䅁䅅䅁䙁乁佮ㄹ橐数⽣䍄䉁䅁䅁䅂䅁䅁䅍䅄䅁䅁䅯睙䅁䅁䅯权䅁䅁䅯睕䅑䅁䅅䅁䉁䅁䅁兂䥁䉲慸䑚癶睐杷允䅁䅁䅑䅁䑁䅁䅷䅁䭁䍁䅫䅁䭁䉁䅅䅁䭁䙁䕍䅁䉁䅁䅁允䅁䉁䅑估啰䅂䅁䅁䵁䅉䅅䅁䕁䅁䅁睁䵁䅁䅁权敄䅁䅁权䕁䅁䅁权噂䅂䅁允䅁䅁䅅䅁啁䩁全睬䅉䅁䅁䍄䉁䅁䅁䅂䅁䅁䅍䅄䅁䅁䅯睭䅅䅁䅯䅂䅁䅁䅯睎䅑䅁䅅䅁䉁䅁䅁䅆睂祁䄰䅁䅁䅁杷允䅁䅁䅑䅁䑁䅁䅷䅁䭁䑁䉉䅁䭁䉁䅅䅁䭁䕁䕷䅁䉁䅁䅁允䅁䉁䅑㑥䭅䅂䅁䅁䵁䅉䅅䅁䕁䅁䅁睁䵁䅁䅁权祁允䅁权剁䅁䅁权桂䅂䅁允䅁䅁䅅䅁啁䑁ぁ杩䅍䅁䅁䍄䉁䅁䅁䅂䅁䅁䅍䅄䅁䅁䅯杍䅅䅁䅯充䅁䅁䅯䅖䅑䅁䅅䅁䉁䅁䅁䅆牃䅚䅁䅁䅁䅁杷允䅁䅁䅑䅁䑁䅁䅷䅁䭁䝁䉑䅁䭁䅁䅑䅁䭁䙁䕷䅁䉁䅁䅁允䅁䉁䅑乓煱䅁䅁䅁䵁䅉䅅䅁䕁䅁䅁睁䵁䅁䅁权扄䅁䅁权䭁䅁䅁权㕁䅂䅁允䅁䅁䅅䅁䙁䕁椵䙅㕧佴⽷䍄䉁䅁䅁䅂䅁䅁䅍䅄䅁䅁䅯杙䅅䅁䅯充䅁䅁䅯睔䅑䅁䅅䅁䉁䅁䅁䅆杂䥕兯䅁䅁䅁杷允䅁䅁䅑䅁䑁䅁䅷䅁䭁偁䄰䅁䭁䅁䅯䅁䭁䝁䕧䅁䉁䅁䅁允䅁䅁䅕㝤昶楇搯䐯䴸䅉䅅䅁䕁䅁䅁睁䵁䅁䅁权䝄允䅁权剁䅁䅁权佂䅂䅁允䅁䅁䅅䅁啁䥁獃橢䅣䅁䅁䍄䉁䅁䅁䅂䅁䅁䅍䅄䅁䅁䅯杓䅅䅁䅯充䅁䅁䅯睔䅑䅁䅅䅁䉁䅁䅁权䡂䅁䅁䍄䉁䅁䅁䅂䅁䅁䅍䅄䅁䅁䅯杙䅅䅁䅯充䅁䅁䅯杙䅑䅁䅅䅁䉁䅁䅁䅆杁決剕䅁䅁䅁杷允䅁䅁䅑䅁䑁䅁䅷䅁䭁䝁䉉䅁䭁䉁䅅䅁䭁䙁䕳䅁䉁䅁䅁允䅁䉁䅑乷啈充䅁䅁䵁䅉䅅䅁䕁䅁䅁睁䵁䅁䅁权㝄允䅁权䕁䅁䅁权坂䅂䅁允䅁䅁䅅䅁啁䵁偖村䅁䅁䅁䍄䉁䅁䅁䅂䅁䅁䅍䅄䅁䅁䅯杙䅅䅁䅯充䅁䅁䅯杖䅑䅁䅅䅁䉁䅁䅁䅆㑁奉十䅁䅁䅁杷允䅁䅁䅑䅁䑁䅁䅷䅁䭁佁䉍䅁䭁䉁䅅䅁䭁䙁䕙䅁䉁䅁䅁允䅁䉁䅑䝧䱭眸䅁䅁䵁䅉䅅䅁䕁䅁䅁睁䵁䅁䅁权硁䅁䅁权䕁䅁䅁权偂䅂䅁允䅁䅁䅅䅁䭁䕁䅣䅁䵁䅉䅅䅁䕁䅁䅁睁䵁䅁䅁权祁䅁䅁权䕁䅁䅁权偂䅂䅁允䅁䅁䅅䅁䭁䕁䅣䅁䵁䅉䅅䅁䕁䅁䅁睁䵁䅁䅁权千䅁䅁权䭁䅁䅁权浂䅂䅁允䅁䅁䅅䅁䙁䑁䩥坑汄丰⽯䍄䉁䅁䅁䅂䅁䅁䅍䅄䅁䅁䅯杙䅅䅁䅯充䅁䅁䅯兖䅑䅁䅅䅁䉁䅁䅁䅆兄兯嘸䅁䅁䅁杷允䅁䅁䅑䅁䑁䅁䅷䅁䭁䙁䅕䅁䭁䅁䅑䅁䭁䑁䕫䅁䉁䅁䅁允䅁䉁䅑瑴䵕䅁䅁䅁䵁䅉䅅䅁䕁䅁䅁睁䵁䅁䅁权䡄允䅁权䭁䅁䅁权浂䅂䅁允䅁䅁䅅䅁䙁䑁晶㑔堲癢⽉䍄䉁䅁䅁䅂䅁䅁䅍䅄䅁䅁䅯杙䅅䅁䅯充䅁䅁䅯杗䅑䅁䅅䅁䉁䅁䅁䅆㑁䉐堸䅁䅁䅁杷允䅁䅁䅑䅁䑁䅁䅷䅁䭁乁䉍䅁䭁䅁䅑䅁䭁䙁䕯䅁䉁䅁䅁允䅁䉁䅑䥉兘杁䅁䅁䵁䅉䅅䅁䕁䅁䅁睁䵁䅁䅁权敄䅁䅁权䉁杁䅁权䑁杁䅁允䅁䅁䅅䅁䙁䍁獮畯汨佗䅖䍄䉁䅁䅁䅂䅁䅁䅍䅄䅁䅁䅯杙䅅䅁䅯充䅁䅁䅯睖䅑䅁䅅䅁䉁䅁䅁䅆睄䅓契䅁䅁䅁杷允䅁䅁䅑䅁䑁䅁䅷䅁䭁䭁䉳䅁䭁䉁䅅䅁䭁偁䈸䅁䉁䅁䅁允䅁䉁䅑䭁告兑䅁䅁䵁䅉䅅䅁䕁䅁䅁睁䵁䅁䅁权獁䅁䅁权䕁䅁䅁权噂䅂䅁允䅁䅁䅅䅁啁䕁㑸兗䅁䅁䅁䍄䉁䅁䅁䅂䅁䅁䅍䅄䅁䅁䅯䄰䅅䅁䅯充䅁䅁䅯䅡䅑䅁䅅䅁䉁䅁䅁䅆䅄杷吸䅁䅁䅁杷允䅁䅁䅑䅁䑁䅁䅷䅁䭁䭁䉳䅁䭁䉁䅅䅁䭁䝁䕉䅁䉁䅁䅁允䅁䉁䅑䙷䡙兑䅁䅁䵁䅉䅅䅁䕁䅁䅁睁䵁䅁䅁权牃允䅁权剁䅁䅁权坂䅂䅁允䅁䅁䅅䅁啁乁塁歂䅑䅁䅁䍄䉁䅁䅁䅂䅁䅁䅍䅄䅁䅁䅯杣䅁䅁䅯䅂䅁䅁䅯免䅑䅁䅅䅁䉁䅁䅁䅆杂稸䄰䅁䅁䅁杷允䅁䅁䅑䅁䑁䅁䅷䅁䭁䭁䉳䅁䭁䉁䅅䅁䭁䙁䕉䅁䉁䅁䅁允䅁䉁䅑䉇獤睓䅁䅁䵁䅉䅅䅁䕁䅁䅁睁䵁䅁䅁权敂䅁䅁权剁䅁䅁权噂䅂䅁允䅁䅁䅅䅁啁䕁䐫杬䅙䅁䅁䍄䉁䅁䅁䅂䅁䅁䅍䅄䅁䅁䅯睱䅅䅁䅯充䅁䅁䅯兖䅑䅁䅅䅁䉁䅁䅁䅆杁㝏佖䅁䅁䅁杷允䅁䅁䅑䅁䑁䅁䅷䅁䭁䥁䅯䅁䭁䉁䅅䅁䭁䝁䕫䅁䉁䅁䅁允䅁䉁䅑䉁䥖杚䅁䅁䵁䅉䅅䅁䕁䅁䅁睁䵁䅁䅁权䡃䅁䅁权䕁䅁䅁权兂䅂䅁允䅁䅁䅅䅁啁䙁䑘䅃䅁䅁䅁䍄䉁䅁䅁䅂䅁䅁䅍䅄䅁䅁䅯朲䅅䅁䅯充䅁䅁䅯杔䅑䅁䅅䅁䉁䅁䅁䅆兄剐樸䅁䅁䅁杷允䅁䅁䅑䅁䑁䅁䅷䅁䭁乁䈰䅁䭁䅁䅯䅁䭁䝁䕙䅁䉁䅁䅁允䅁䅁䅕㉩湺㘫确樹䴸䅉䅅䅁䕁䅁䅁睁䵁䅁䅁权䅄允䅁权剁䅁䅁权慂䅂䅁允䅁䅁䅅䅁啁䕁摄ㅤ䉁䅁䅁䍄䉁䅁䅁䅂䅁䅁䅍䅄䅁䅁䅯睱䅅䅁䅯充䅁䅁䅯兗䅑䅁䅅䅁䉁䅁䅁䅆奂䄴倵䅁䅁䅁杷允䅁䅁䅑䅁䑁䅁䅷䅁䭁䩁䉙䅁䭁䉁䅅䅁䭁䝁䕍䅁䉁䅁䅁允䅁䉁䅑䩍汷杉䅁䅁䵁䅉䅅䅁䕁䅁䅁睁䵁䅁䅁权橃䅁䅁权䕁䅁䅁权䅂䅂䅁允䅁䅁䅅䅁啁䵁慨充䅍䅁䅁䍄䉁䅁䅁䅂䅁䅁䅍䅄䅁䅁䅯睳䅁䅁䅯䅂䅁䅁䅯兖䅑䅁䅅䅁䉁䅁䅁䅆啄汒䅧䅁䅁䅁杷允䅁䅁䅑䅁䑁䅁䅷䅁䭁䝁䅷䅁䭁䅁䅯䅁䭁䕁䕁䅁䉁䅁䅁允䅁䅁䅕浚浚浚浚啁䵁䅉䅅䅁䕁䅁䅁睁䵁䅁䅁权䅃允䅁权剁䅁䅁权⽄允䅁允䅁䅁䅅䅁啁䍁䕄䍏䅑䅁䅁䍄䉁䅁䅁䅂䅁䅁䅍䅄䅁䅁䅯条䅁䅁䅯充䅁䅁䅯睙䅑䅁䅅䅁䉁䅁䅁䅆元丹扉䅁䅁䅁杷允䅁䅁䅑䅁䑁䅁䅷䅁䭁䥁䉁䅁䭁䉁䅅䅁䭁䙁䕙䅁䉁䅁䅁允䅁䉁䅑䅅㜴䅊䅁䅁䵁䅉䅅䅁䕁䅁䅁睁䵁䅁䅁权䡄䅁䅁权䕁䅁䅁权㕁䅂䅁允䅁䅁䅅䅁啁䙁煚䅂䅁䅁䅁䍄䉁䅁䅁䅂䅁䅁䅍䅄䅁䅁䅯䅧䅅䅁䅯充䅁䅁䅯兔䅑䅁䅅䅁䉁䅁䅁䅆睁灉歧䅁䅁䅁杷允䅁䅁䅑䅁䑁䅁䅷䅁䭁䑁䅅䅁䭁䉁䅅䅁䭁䝁䕁䅁䉁䅁䅁允䅁䉁䅑䡙㍶杄䅁䅁䵁䅉䅅䅁䕁䅁䅁睁䵁䅁䅁权祁䅁䅁权剁䅁䅁权杂䅂䅁允䅁䅁䅅䅁啁䍁㥃桩䅯䅁䅁䍄䉁䅁䅁䅂䅁䅁䅍䅄䅁䅁䅯䅩䅁䅁䅯䅂䅁䅁䅯兖䅑䅁䅅䅁䉁䅁䅁䅆睃穯䔴䅁䅁䅁杷允䅁䅁䅑䅁䑁䅁䅷䅁䭁䡁䉧䅁䭁䉁䅅䅁䭁䕁䕷䅁䉁䅁䅁允䅁䉁䅑䭧坳儱䅅䅁䵁䅉䅅䅁䕁䅁䅁睁䵁䅁䅁权湁允䅁权䭁䅁䅁权橂䅂䅁允䅁䅁䅅䅁䙁䉁䕫杖琴瑳⼰䍄䉁䅁䅁䅂䅁䅁䅍䅄䅁䅁䅯䅧䅅䅁䅯充䅁䅁䅯䅕䅑䅁䅅䅁䉁䅁䅁䅆䅄癉灍䅁䅁䅁杷允䅁䅁䅑䅁䑁䅁䅷䅁䭁䙁䅯䅁䭁䉁䅅䅁䭁䙁䕧䅁䉁䅁䅁允䅁䉁䅑䱧ㅈ睄䅁䅁䵁䅉䅅䅁䕁䅁䅁睁䵁䅁䅁权⽃允䅁权䭁䅁䅁权奂䅂䅁允䅁䅁䅅䅁䙁䩁䕺䱉祂䭡⽅䍄䉁䅁䅁䅂䅁䅁䅍䅄䅁䅁䅯先䅅䅁䅯充䅁䅁䅯兖䅑䅁䅅䅁䉁䅁䅁䅆䅁㤳歬䅁䅁䅁杷允䅁䅁䅑䅁䑁䅁䅷䅁䭁䕁䅳䅁䭁䅁䅑䅁䭁䙁䕍䅁䉁䅁䅁允䅁䉁䅑䕃獑䅁䅁䅁䵁䅉䅅䅁䕁䅁䅁睁䵁䅁䅁权浂允䅁权䕁䅁䅁权呂䅂䅁允䅁䅁䅅䅁啁䥁摧睮䅅䅁䅁䍄䉁䅁䅁䅂䅁䅁䅍䅄䅁䅁䅯睚䅅䅁䅯䅂䅁䅁䅯睕䅑䅁䅅䅁䉁䅁䅁䅆奃祦䈰䅁䅁䅁杷允䅁䅁䅑䅁䑁䅁䅷䅁䭁佁䄰䅁䭁䉁䅅䅁䭁䕁䔸䅁䉁䅁䅁允䅁䅁䅯睒䅁䅁杷允䅁䅁䅑䅁䑁䅁䅷䅁䭁佁䄰䅁䭁䉁䅅䅁䭁䙁䕳䅁䉁䅁䅁允䅁䉁䅑䙷䱎兖䅁䅁䵁䅉䅅䅁䕁䅁䅁睁䵁䅁䅁权硄䅁䅁权䭁䅁䅁权時䅂䅁允䅁䅁䅅䅁䙁䍁睇浣剩攷⽑䍄䉁䅁䅁䅂䅁䅁䅍䅄䅁䅁䅯䄳䅁䅁䅯䅂䅁䅁䅯杕䅑䅁䅅䅁䉁䅁䅁䅆䑃匵䅫䅁䅁䅁杷允䅁䅁䅑䅁䑁䅁䅷䅁䭁䍁䉳䅁䭁䅁䅑䅁䭁䙁䕷䅁䉁䅁䅁允䅁䉁䅑䌫樴允䅁䅁䵁䅉䅅䅁䕁䅁䅁睁䵁䅁䅁权十䅁䅁权䕁䅁䅁权坂䅂䅁允䅁䅁䅅䅁啁䕁灃䅎䅁䅁䅁䍄䉁䅁䅁䅂䅁䅁䅍䅄䅁䅁䅯睤䅁䅁䅯充䅁䅁䅯杕䅑䅁䅅䅁䉁䅁䅁䅆䅁楇睫䅁䅁䅁杷允䅁䅁䅑䅁䑁䅁䅷䅁䭁䭁䉯䅁䭁䉁䅅䅁䭁䝁䕣䅁䉁䅁䅁允䅁䉁䅑佧啨䅅䅁䅁䵁䅉䅅䅁䕁䅁䅁睁䵁䅁䅁权䵁允䅁权剁䅁䅁权奂䅂䅁允䅁䅁䅅䅁啁䍁䩂杮䅷䅁䅁䍄䉁䅁䅁䅂䅁䅁䅍䅄䅁䅁䅯䅈䅁䅁䅯䅂䅁䅁䅯杖䅑䅁䅅䅁䉁䅁䅁䅆求䐲䅳䅁䅁䅁杷允䅁䅁䅑䅁䑁䅁䅷䅁䭁乁䅯䅁䭁䅁䅑䅁䭁偁䈸䅁䉁䅁䅁允䅁䉁䅑乡䭷允䅁䅁䵁䅉䅅䅁䕁䅁䅁睁䵁䅁䅁权瑄䅁䅁权剁䅁䅁权塂䅂䅁允䅁䅁䅅䅁䭁䕁䅣䅁䵁䅉䅅䅁䕁䅁䅁睁䵁䅁䅁权牄䅁䅁权䕁䅁䅁权硁䅂䅁允䅁䅁䅅䅁啁䉁啄䄷䅅䅁䅁䍄䉁䅁䅁䅂䅁䅁䅍䅄䅁䅁䅯杔䅅䅁䅯权䅁䅁䅯杏䅑䅁䅅䅁䉁䅁䅁兂偄ㄹ橐婰潶睐杷允䅁䅁䅑䅁䑁䅁䅷䅁䭁䡁䉅䅁䭁䉁䅅䅁䭁䕁䔴䅁䉁䅁䅁允䅁䉁䅑䕥浥䅃䅁䅁䵁䅉䅅䅁䕁䅁䅁睁䵁䅁䅁权硁䅁䅁权䉁杁䅁权䍁杁䅁允䅁䅁䅅䅁䙁䵁杌昹塒捫䅬䍄䉁䅁䅁䅂䅁䅁䅍䅄䅁䅁䅯兣䅅䅁䅯充䅁䅁䅯睗䅑䅁䅅䅁䉁䅁䅁䅆潁䵵䥙䅁䅁䅁杷允䅁䅁䅑䅁䑁䅁䅷䅁䭁偁䅣䅁䭁䅁䅑䅁䭁䙁䕷䅁䉁䅁䅁允䅁䉁䅑䡇䅫䅁䅁䅁䵁䅉䅅䅁䕁䅁䅁睁䵁䅁䅁权䝃䅁䅁权剁䅁䅁权湂䅂䅁允䅁䅁䅅䅁啁䕁坁武䅫䅁䅁䍄䉁䅁䅁䅂䅁䅁䅍䅄䅁䅁䅯兣䅅䅁䅯充䅁䅁䅯睓䅑䅁䅅䅁䉁䅁䅁䅆䥁捶䤰䅁䅁䅁杷允䅁䅁䅑䅁䑁䅁䅷䅁䭁䵁䅁䅁䭁䅁䅑䅁䭁䙁䕧䅁䉁䅁䅁允䅁䉁䅑䥯噳䅁䅁䅁䵁䅉䅅䅁䕁䅁䅁睁䵁䅁䅁权硂允䅁权剁䅁䅁权坂䅂䅁允䅁䅁䅅䅁啁佁呄儷䅧䅁䅁䍄䉁䅁䅁䅂䅁䅁䅍䅄䅁䅁䅯杒䅅䅁䅯权䅁䅁䅯杘䅑䅁䅅䅁䉁䅁䅁兂奂扏䥔牤昶睐杷允䅁䅁䅑䅁䑁䅁䅷䅁䭁䡁䉅䅁䭁䉁䅅䅁䭁䕁䔰䅁䉁䅁䅁允䅁䉁䅑佧坣元䅁䅁䵁䅉䅅䅁䕁䅁䅁睁䵁䅁䅁权䍂䅁䅁权䭁䅁䅁权歂䅂䅁允䅁䅁䅅䅁䙁佁汏㡭村偳⽁䍄䉁䅁䅁䅂䅁䅁䅍䅄䅁䅁䅯睚䅁䅁䅯权䅁䅁䅯条䅑䅁䅅䅁䉁䅁䅁兂呄坔光䑗歮睐杷允䅁䅁䅑䅁䑁䅁䅷䅁䭁䝁䄸䅁䭁䅁䅑䅁䭁䕁䔰䅁䉁䅁䅁允䅁䉁䅑祎煁䅁䅁䅁䵁䅉䅅䅁䕁䅁䅁睁䵁䅁䅁权ㅂ䅁䅁权䕁䅁䅁权慂䅂䅁允䅁䅁䅅䅁啁䭁汃兦䅁䅁䅁䍄䉁䅁䅁䅂䅁䅁䅍䅄䅁䅁䅯眲䅅䅁䅯䅂䅁䅁䅯兙䅑䅁䅅䅁䉁䅁䅁䅆呁晸䅅䅁䅁䅁杷允䅁䅁䅑䅁䑁䅁䅷䅁䭁䝁䅉䅁䭁䅁䅯䅁䭁䝁䕫䅁䉁䅁䅁允䅁䅁䅕婪畤潅䅐樲䴸䅉䅅䅁䕁䅁䅁睁䵁䅁䅁权硂允䅁权剁䅁䅁权桂䅂䅁允䅁䅁䅅䅁啁䕁獪兣䅫䅁䅁䍄䉁䅁䅁䅂䅁䅁䅍䅄䅁䅁䅯杩䅁䅁䅯权䅁䅁䅯䅚䅑䅁䅅䅁䉁䅁䅁兂坃㑑獴⼵䩶睐杷允䅁䅁䅑䅁䑁䅁䅷䅁䭁佁䅳䅁䭁䅁䅑䅁䭁䙁䕣䅁䉁䅁䅁允䅁䉁䅑䥓瑬杁䅁䅁䵁䅉䅅䅁䕁䅁䅁睁䵁䅁䅁权楃䅁䅁权䭁䅁䅁权呂䅂䅁允䅁䅁䅅䅁䙁䑁晶㑔堲瑢⽉䍄䉁䅁䅁䅂䅁䅁䅍䅄䅁䅁䅯睧䅅䅁䅯允䅉䅁䅯杁䅉䅁䅅䅁䉁䅁䅁兂瑄煰唳朵歺䅑杷允䅁䅁䅑䅁䑁䅁䅷䅁䭁䡁䉅䅁䭁䉁䅅䅁䭁䙁䕯䅁䉁䅁䅁允䅁䉁䅑佥䔫元䅁䅁䵁䅉䅅䅁䕁䅁䅁睁䵁䅁䅁权硂允䅁权剁䅁䅁权婂䅂䅁允䅁䅁䅅䅁啁䉁汨杢䅯䅁䅁䍄䉁䅁䅁䅂䅁䅁䅍䅄䅁䅁䅯䄵䅅䅁䅯充䅁䅁䅯睗䅑䅁䅅䅁䉁䅁䅁䅆潃㉪䭍䅁䅁䅁杷允䅁䅁䅑䅁䑁䅁䅷䅁䭁䩁䈰䅁䭁䅁䅯䅁䭁䙁䔰䅁䉁䅁䅁允䅁䅁䅕㙹䙆癴㥐䑰䴸䅉䅅䅁䕁䅁䅁睁䵁䅁䅁权䱄䅁䅁权剁䅁䅁权偂䅂䅁允䅁䅁䅅䅁䭁䕁䅣䅁䵁䅉䅅䅁䕁䅁䅁睁䵁䅁䅁权㡂允䅁权剁䅁䅁权坂䅂䅁允䅁䅁䅅䅁啁䕁湃䈳䄰䅁䅁䍄䉁䅁䅁䅂䅁䅁䅍䅄䅁䅁䅯杧䅁䅁䅯䅂䅁䅁䅯睎䅑䅁䅅䅁䉁䅁䅁䅆元摊䅳䅁䅁䅁杷允䅁䅁䅑䅁䑁䅁䅷䅁䭁䵁䅳䅁䭁䉁䅅䅁䭁䙁䕙䅁䉁䅁䅁允䅁䉁䅑䝧砯䅕䅁䅁䵁䅉䅅䅁䕁䅁䅁睁䵁䅁䅁权畃允䅁权䕁䅁䅁权呂䅂䅁允䅁䅁䅅䅁啁乁穆先䅁䅁䅁䍄䉁䅁䅁䅂䅁䅁䅍䅄䅁䅁䅯睹䅁䅁䅯充䅁䅁䅯杕䅑䅁䅅䅁䉁䅁䅁䅆䅄协楴䅁䅁䅁杷允䅁䅁䅑䅁䑁䅁䅷䅁䭁䡁䉅䅁䭁䅁䅑䅁䭁䙁䕉䅁䉁䅁䅁允䅁䉁䅑硔煪䅁䅁䅁䵁䅉䅅䅁䕁䅁䅁睁䵁䅁䅁权䱄䅁䅁权剁䅁䅁权求䅂䅁允䅁䅁䅅䅁啁䵁汃㉂䅕䅁䅁䍄䉁䅁䅁䅂䅁䅁䅍䅄䅁䅁䅯睏䅅䅁䅯充䅁䅁䅯䅡䅑䅁䅅䅁䉁䅁䅁䅆㝄穑敫䅁䅁䅁杷允䅁䅁䅑䅁䑁䅁䅷䅁䭁䵁䅳䅁䭁䉁䅅䅁䭁䕁䕷䅁䉁䅁䅁允䅁䉁䅑䠴睷杘䅁䅁䵁䅉䅅䅁䕁䅁䅁睁䵁䅁䅁权敂䅁䅁权䭁䅁䅁权䕂䅂䅁允䅁䅁䅅䅁䙁佁浫免獩䅈䅂䍄䉁䅁䅁䅂䅁䅁䅍䅄䅁䅁䅯䅵䅁䅁䅯䅂䅁䅁䅯兏䅑䅁䅅䅁䉁䅁䅁䅆䭄䈷䅁䅁䅁䅁杷允䅁䅁䅑䅁䑁䅁䅷䅁䭁䵁䅳䅁䭁䉁䅅䅁䭁䙁䕣䅁䉁䅁䅁允䅁䉁䅑䙷癏杢䅁䅁䵁䅉䅅䅁䕁䅁䅁睁䵁䅁䅁权畃允䅁权剁䅁䅁权坂䅂䅁允䅁䅁䅅䅁啁乁杨免䅫䅁䅁䍄䉁䅁䅁䅂䅁䅁䅍䅄䅁䅁䅯䄷䅁䅁䅯权䅁䅁䅯睎䅑䅁䅅䅁䉁䅁䅁兂汄䌰扌堫栴䅑杷允䅁䅁䅑䅁䑁䅁䅷䅁䭁䕁䉕䅁䭁䅁䅯䅁䭁䙁䕅䅁䉁䅁䅁允䅁䅁䅕䵱䱚㑎䉬ぅ䵁䅉䅅䅁䕁䅁䅁睁䵁䅁䅁权畃允䅁权剁䅁䅁权噂䅂䅁允䅁䅁䅅䅁啁䵁佨䅢䅫䅁䅁䍄䉁䅁䅁䅂䅁䅁䅍䅄䅁䅁䅯睚䅁䅁䅯权䅁䅁䅯䅗䅑䅁䅅䅁䉁䅁䅁兂乃㉬匴㡧浄睐杷允䅁䅁䅑䅁䑁䅁䅷䅁䭁乁䄰䅁䭁䅁䅑䅁䭁䙁䕅䅁䉁䅁䅁允䅁䉁䅑䡃歑䅁䅁䅁䵁䅉䅅䅁䕁䅁䅁睁䵁䅁䅁权硃允䅁权剁䅁䅁权灂䅂䅁允䅁䅁䅅䅁啁䭁䱃噋䅁䅁䅁䍄䉁䅁䅁䅂䅁䅁䅍䅄䅁䅁䅯䅱䅁䅁䅯允䅉䅁䅯杁䅉䅁䅅䅁䉁䅁䅁兂㑄㔰卂唫䭁兑杷允䅁䅁䅑䅁䑁䅁䅷䅁䭁䭁䈴䅁䭁䉁䅅䅁䭁䕁䕷䅁䉁䅁䅁允䅁䉁䅑䭥入元䅁䅁䵁䅉䅅䅁䕁䅁䅁睁䵁䅁䅁权あ允䅁权䕁䅁䅁权呂䅂䅁允䅁䅁䅅䅁啁䱁睙兇䅁䅁䅁䍄䉁䅁䅁䅂䅁䅁䅍䅄䅁䅁䅯䅱䅅䅁䅯权䅁䅁䅯杏䅑䅁䅅䅁䉁䅁䅁兂呃䅇坒楄洳睐杷允䅁䅁䅑䅁䑁䅁䅷䅁䭁䭁䈴䅁䭁䉁䅅䅁䭁䙁䕑䅁䉁䅁䅁允䅁䉁䅑䙑浡元䅁䅁䵁䅉䅅䅁䕁䅁䅁睁䵁䅁䅁权䩂䅂䅁权剁䅁䅁权兂䅂䅁允䅁䅁䅅䅁䭁䝁䍣䅁䵁䅉䅅䅁䕁䅁䅁睁䵁䅁䅁权牁䅁䅁权䕁䅁䅁权時䅂䅁允䅁䅁䅅䅁啁䵁慁䅉䅁䅁䅁䍄䉁䅁䅁䅂䅁䅁䅍䅄䅁䅁䅯杂䅅䅁䅯䅂䅁䅁䅯䅕䅑䅁䅅䅁䉁䅁䅁䅆捁づ䅳䅁䅁䅁杷允䅁䅁䅑䅁䑁䅁䅷䅁䭁䭁䈴䅁䭁䉁䅅䅁䭁䙁䕁䅁䉁䅁䅁允䅁䉁䅑䔰㙏元䅁䅁䵁䅉䅅䅁䕁䅁䅁睁䵁䅁䅁权穂允䅁权䕁䅁䅁权慂䅂䅁允䅁䅁䅅䅁啁䍁睂兯䅁䅁䅁䍄䉁䅁䅁䅂䅁䅁䅍䅄䅁䅁䅯䅙䅁䅁䅯充䅁䅁䅯䅔䅑䅁䅅䅁䉁䅁䅁䅆䙄癆䉕䅁䅁䅁杷允䅁䅁䅑䅁䑁䅁䅷䅁䭁䙁䉣䅁䭁䉁䅅䅁䭁䕁䔸䅁䉁䅁䅁允䅁䅁䅯睒䅁䅁杷允䅁䅁䅑䅁䑁䅁䅷䅁䭁偁䅯䅁䭁䅁䍅䅁䭁䅁䍍䅁䉁䅁䅁允䅁䅁䅕硺㙑㑲捯〸䵁䅉䅅䅁䕁䅁䅁睁䵁䅁䅁权㡃䅁䅁权䭁䅁䅁权䅂䅂䅁允䅁䅁䅅䅁䙁䍁䝕婧䑖㥩⽑䍄䉁䅁䅁䅂䅁䅁䅍䅄䅁䅁䅯杊䅅䅁䅯䅂䅁䅁䅯睙䅑䅁䅅䅁䉁䅁䅁䅆睃硥䕳䅁䅁䅁杷允䅁䅁䅑䅁䑁䅁䅷䅁䭁䙁䉣䅁䭁䉁䅅䅁䭁偁䈸䅁䉁䅁䅁允䅁䉁䅑䝸浌兂䅁䅁䵁䅉䅅䅁䕁䅁䅁睁䵁䅁䅁权䍃䅁䅁权䭁䅁䅁权潂䅂䅁允䅁䅁䅅䅁䙁乁欰潂噇睑䅖䍄䉁䅁䅁䅂䅁䅁䅍䅄䅁䅁䅯睖䅅䅁䅯充䅁䅁䅯睓䅑䅁䅅䅁䉁䅁䅁䅆䝂硩䡣䅁䅁䅁杷允䅁䅁䅑䅁䑁䅁䅷䅁䭁䭁䈴䅁䭁䉁䅅䅁䭁䙁䔸䅁䉁䅁䅁允䅁䉁䅑䱩啓䅅䅁䅁䵁䅉䅅䅁䕁䅁䅁睁䵁䅁䅁权䝂䅁䅁权䕁䅁䅁权扂䅂䅁允䅁䅁䅅䅁啁䥁兑䅎䅁䅁䅁䍄䉁䅁䅁䅂䅁䅁䅍䅄䅁䅁䅯䅯䅁䅁䅯充䅁䅁䅯杙䅑䅁䅅䅁䉁䅁䅁䅆奂䍊婑䅁䅁䅁杷允䅁䅁䅑䅁䑁䅁䅷䅁䭁䩁䉙䅁䭁䉁䅅䅁䭁䙁䔴䅁䉁䅁䅁允䅁䉁䅑煌䭴杉䅁䅁䵁䅉䅅䅁䕁䅁䅁睁䵁䅁䅁权塂允䅁权剁䅁䅁权湂䅂䅁允䅁䅁䅅䅁啁䥁杁儴䅕䅁䅁䍄䉁䅁䅁䅂䅁䅁䅍䅄䅁䅁䅯䅳䅅䅁䅯充䅁䅁䅯兖䅑䅁䅅䅁䉁䅁䅁䅆元䬶楯䅁䅁䅁杷允䅁䅁䅑䅁䑁䅁䅷䅁䭁䑁䉅䅁䭁䅁䅑䅁䭁䑁䕣䅁䉁䅁䅁允䅁䉁䅑晚䙉䅁䅁䅁䵁䅉䅅䅁䕁䅁䅁睁䵁䅁䅁权塂允䅁权剁䅁䅁权婂䅂䅁允䅁䅁䅅䅁啁䵁癥杌䄴䅁䅁䍄䉁䅁䅁䅂䅁䅁䅍䅄䅁䅁䅯睩䅁䅁䅯充䅁䅁䅯睗䅑䅁䅅䅁䉁䅁䅁䅆潁獏䬸䅁䅁䅁杷允䅁䅁䅑䅁䑁䅁䅷䅁䭁偁䅣䅁䭁䅁䅑䅁䭁䕁䕷䅁䉁䅁䅁允䅁䉁䅑偡睶䅁䅁䅁䵁䅉䅅䅁䕁䅁䅁睁䵁䅁䅁权瑄允䅁权䭁䅁䅁权呂䅂䅁允䅁䅁䅅䅁䙁䍁睇浣剩昷⽁䍄䉁䅁䅁䅂䅁䅁䅍䅄䅁䅁䅯睩䅁䅁䅯充䅁䅁䅯杖䅑䅁䅅䅁䉁䅁䅁䅆㑂㡌䕉䅁䅁䅁杷允䅁䅁䅑䅁䑁䅁䅷䅁䭁乁䈸䅁䭁䅁䅑䅁䭁䙁䕍䅁䉁䅁䅁允䅁䅁䅯睒䅁䅁杷允䅁䅁䅑䅁䑁䅁䅷䅁䭁䥁䅳䅁䭁䉁䅅䅁䭁䕁䔰䅁䉁䅁䅁允䅁䉁䅑䙉⽎睁䅁䅁䵁䅉䅅䅁䕁䅁䅁睁䵁䅁䅁权䱃䅁䅁权剁䅁䅁权卂䅂䅁允䅁䅁䅅䅁啁䉁睂䅕䅉䅁䅁䍄䉁䅁䅁䅂䅁䅁䅍䅄䅁䅁䅯睋䅁䅁䅯䅂䅁䅁䅯睎䅑䅁䅅䅁䉁䅁䅁䅆䥃吱䅍䅁䅁䅁杷允䅁䅁䅑䅁䑁䅁䅷䅁䭁䙁䄸䅁䭁䅁䅯䅁䭁䝁䕯䅁䉁䅁䅁允䅁䅁䅕歵䵫楁䡵樵䴸䅉䅅䅁䕁䅁䅁睁䵁䅁䅁权ㅃ䅁䅁权䕁䅁䅁权佂䅂䅁允䅁䅁䅅䅁啁䉁周兲䅁䅁䅁䍄䉁䅁䅁䅂䅁䅁䅍䅄䅁䅁䅯朴䅅䅁䅯䅂䅁䅁䅯睗䅑䅁䅅䅁䉁䅁䅁䅆㑂潴䅕䅁䅁䅁杷允䅁䅁䅑䅁䑁䅁䅷䅁䭁䥁䅳䅁䭁䉁䅅䅁䭁䙁䕫䅁䉁䅁䅁允䅁䅁䅯睒䅁䅁杷允䅁䅁䅑䅁䑁䅁䅷䅁䭁乁䉕䅁䭁䅁䅑䅁䭁䑁䕣䅁䉁䅁䅁允䅁䉁䅑䝅攰䅁䅁䅁䵁䅉䅅䅁䕁䅁䅁睁䵁䅁䅁权䱃䅁䅁权剁䅁䅁权塂䅂䅁允䅁䅁䅅䅁䭁䕁䅣䅁䵁䅉䅅䅁䕁䅁䅁睁䵁䅁䅁权㕁䅁䅁权剁䅁䅁权⽄允䅁允䅁䅁䅅䅁啁䅁㝄橈䅙䅁䅁䍄䉁䅁䅁䅂䅁䅁䅍䅄䅁䅁䅯兏䅁䅁䅯充䅁䅁䅯杔䅑䅁䅅䅁䉁䅁䅁䅆䅂漯ぉ䅁䅁䅁杷允䅁䅁䅑䅁䑁䅁䅷䅁䭁䱁䅯䅁䭁䅁䅑䅁䭁䙁䕉䅁䉁䅁䅁允䅁䉁䅑䵉捸杁䅁䅁䵁䅉䅅䅁䕁䅁䅁睁䵁䅁䅁权ㅂ允䅁权剁䅁䅁权⽄允䅁允䅁䅁䅅䅁啁佁䥁噫䅧䅁䅁䍄䉁䅁䅁䅂䅁䅁䅍䅄䅁䅁䅯䅇䅅䅁䅯充䅁䅁䅯睎䅑䅁䅅䅁䉁䅁䅁䅆ㅃ湨女䅁䅁䅁杷允䅁䅁䅑䅁䑁䅁䅷䅁䭁䑁䅫䅁䭁䉁䅅䅁䭁䝁䕅䅁䉁䅁䅁允䅁䉁䅑䵷䵆李䅁䅁䵁䅉䅅䅁䕁䅁䅁睁䵁䅁䅁权⽃允䅁权剁䅁䅁权杂䅂䅁允䅁䅁䅅䅁啁䅁⽃湯䅕䅁䅁䍄䉁䅁䅁䅂䅁䅁䅍䅄䅁䅁䅯杶䅁䅁䅯充䅁䅁䅯䅒䅑䅁䅅䅁䉁䅁䅁䅆䅁䝒䈳兂䅁䅁杷允䅁䅁䅑䅁䑁䅁䅷䅁䭁䑁䅫䅁䭁䉁䅅䅁䭁䙁䕑䅁䉁䅁䅁允䅁䉁䅑䑑田李䅁䅁䵁䅉䅅䅁䕁䅁䅁睁䵁䅁䅁权䅂䅁䅁权䕁䅁䅁权卂䅂䅁允䅁䅁䅅䅁啁䕁全具䅁䅁䅁䍄䉁䅁䅁䅂䅁䅁䅍䅄䅁䅁䅯睸䅅䅁䅯充䅁䅁䅯睓䅑䅁䅅䅁䉁䅁䅁䅆佁健䭙䅁䅁䅁杷允䅁䅁䅑䅁䑁䅁䅷䅁䭁䭁䈸䅁䭁䉁䅅䅁䭁䕁䔸䅁䉁䅁䅁允䅁䉁䅑乳慥睄䅁䅁䵁䅉䅅䅁䕁䅁䅁睁䵁䅁䅁权啁䅁䅁权䕁䅁䅁权㙁䅂䅁允䅁䅁䅅䅁啁乁捄睇䅁䅁䅁䍄䉁䅁䅁䅂䅁䅁䅍䅄䅁䅁䅯睲䅅䅁䅯充䅁䅁䅯杙䅑䅁䅅䅁䉁䅁䅁䅆兄捧啅䅁䅁䅁杷允䅁䅁䅑䅁䑁䅁䅷䅁䭁䱁䉍䅁䭁䅁䅑䅁䭁䝁䕫䅁䉁䅁䅁允䅁䉁䅑䥋⽴䅁䅁䅁䵁䅉䅅䅁䕁䅁䅁睁䵁䅁䅁权㝂䅁䅁权剁䅁䅁权䵂䅂䅁允䅁䅁䅅䅁啁䵁㉃睤䅉䅁䅁䍄䉁䅁䅁䅂䅁䅁䅍䅄䅁䅁䅯䅓䅁䅁䅯充䅁䅁䅯杚䅑䅁䅅䅁䉁䅁䅁䅆䅄坃䡅䅁䅁䅁杷允䅁䅁䅑䅁䑁䅁䅷䅁䭁䭁䈸䅁䭁䉁䅅䅁䭁䕁䔰䅁䉁䅁䅁允䅁䉁䅑䐶瘵兇䅁䅁䵁䅉䅅䅁䕁䅁䅁睁䵁䅁䅁权癃允䅁权剁䅁䅁权噂䅂䅁允䅁䅁䅅䅁啁偁番剙䅳䅁䅁䍄䉁䅁䅁䅂䅁䅁䅍䅄䅁䅁䅯杊䅁䅁䅯䅂䅁䅁䅯睕䅑䅁䅅䅁䉁䅁䅁䅆睄卑䄰䅁䅁䅁杷允䅁䅁䅑䅁䑁䅁䅷䅁䭁䅁䉫䅁䭁䉁䅅䅁䭁䙁䔰䅁䉁䅁䅁允䅁䉁䅑䥅婱睁䅁䅁䵁䅉䅅䅁䕁䅁䅁睁䵁䅁䅁权癃允䅁权剁䅁䅁权啂䅂䅁允䅁䅁䅅䅁啁䡁䑂䉳䅫䅁䅁䍄䉁䅁䅁䅂䅁䅁䅍䅄䅁䅁䅯兺䅁䅁䅯䅂䅁䅁䅯䅚䅑䅁䅅䅁䉁䅁䅁䅆獂唲䅅䅁䅁䅁杷允䅁䅁䅑䅁䑁䅁䅷䅁䭁䕁䈴䅁䭁䅁䅑䅁䭁䝁䕍䅁䉁䅁䅁允䅁䉁䅑䬫呬䅁䅁䅁䵁䅉䅅䅁䕁䅁䅁睁䵁䅁䅁权ぃ允䅁权剁䅁䅁权⽄允䅁允䅁䅁䅅䅁啁偁㙩楉䅁䅁䅁䍄䉁䅁䅁䅂䅁䅁䅍䅄䅁䅁䅯䅴䅅䅁䅯充䅁䅁䅯杙䅑䅁䅅䅁䉁䅁䅁䅆奄䍱摯䅁䅁䅁杷允䅁䅁䅑䅁䑁䅁䅷䅁䭁䭁䉷䅁䭁䅁䅑䅁䭁偁䈸䅁䉁䅁䅁允䅁䉁䅑䨯欵䅁䅁䅁䵁䅉䅅䅁䕁䅁䅁睁䵁䅁䅁权㥄允䅁权剁䅁䅁权硁䅂䅁允䅁䅁䅅䅁啁䥁㝩剁䅁䅁䅁䍄䉁䅁䅁䅂䅁䅁䅍䅄䅁䅁䅯䅴䅅䅁䅯充䅁䅁䅯党䅑䅁䅅䅁䉁䅁䅁䅆睄卤扫䅁䅁䅁杷允䅁䅁䅑䅁䑁䅁䅷䅁䭁䕁䅅䅁䭁䅁䅑䅁䭁偁䈸䅁䉁䅁䅁允䅁䉁䅑䜴䱂䅁䅁䅁䵁䅉䅅䅁䕁䅁䅁睁䵁䅁䅁权㑂䅁䅁权䕁䅁䅁权卂䅂䅁允䅁䅁䅅䅁啁䑁桺睇䅁䅁䅁䍄䉁䅁䅁䅂䅁䅁䅍䅄䅁䅁䅯䅴䅅䅁䅯充䅁䅁䅯兖䅑䅁䅅䅁䉁䅁䅁䅆杂奬婣䅁䅁䅁杷允䅁䅁䅑䅁䑁䅁䅷䅁䭁䱁䄰䅁䭁䉁䅅䅁䭁䙁䕍䅁䉁䅁䅁允䅁䉁䅑䡳畗睐䅁䅁䵁䅉䅅䅁䕁䅁䅁睁䵁䅁䅁权ぃ允䅁权剁䅁䅁权啂䅂䅁允䅁䅁䅅䅁啁䍁煁睌䄴䅁䅁䍄䉁䅁䅁䅂䅁䅁䅍䅄䅁䅁䅯兊䅁䅁䅯䅂䅁䅁䅯杏䅑䅁䅅䅁䉁䅁䅁䅆奄确䄴䅁䅁䅁杷允䅁䅁䅑䅁䑁䅁䅷䅁䭁䥁䉑䅁䭁䅁䅑䅁䭁䙁䕙䅁䉁䅁䅁允䅁䉁䅑睓䉁䅁䅁䅁䵁䅉䅅䅁䕁䅁䅁睁䵁䅁䅁权㑄允䅁权䉁杁䅁权䍁杁䅁允䅁䅁䅅䅁䙁䩁坣䬳瑹獕䅒䍄䉁䅁䅁䅂䅁䅁䅍䅄䅁䅁䅯睗䅁䅁䅯䅂䅁䅁䅯䅚䅑䅁䅅䅁䉁䅁䅁䅆䅁器䅉䅁䅁䅁杷允䅁䅁䅑䅁䑁䅁䅷䅁䭁䱁䉑䅁䭁䉁䅅䅁䭁䙁䕫䅁䉁䅁䅁允䅁䉁䅑䡑啳䅃䅁䅁䵁䅉䅅䅁䕁䅁䅁睁䵁䅁䅁权䍂䅁䅁权剁䅁䅁权湂䅂䅁允䅁䅁䅅䅁啁䙁乧督䅫䅁䅁䍄䉁䅁䅁䅂䅁䅁䅍䅄䅁䅁䅯杯䅅䅁䅯䅂䅁䅁䅯䅡䅑䅁䅅䅁䉁䅁䅁䅆䅄祑䄴䅁䅁䅁杷允䅁䅁䅑䅁䑁䅁䅷䅁䭁䵁䉳䅁䭁䅁䅑䅁䭁䙁䕣䅁䉁䅁䅁允䅁䅁䅯睒䅁䅁杷允䅁䅁䅑䅁䑁䅁䅷䅁䭁䱁䉑䅁䭁䉁䅅䅁䭁䙁䕣䅁䉁䅁䅁允䅁䉁䅑偕祈睂䅁䅁䵁䅉䅅䅁䕁䅁䅁睁䵁䅁䅁权䡃允䅁权剁䅁䅁权偂䅂䅁允䅁䅁䅅䅁䭁䕁䅣䅁䵁䅉䅅䅁䕁䅁䅁睁䵁䅁䅁权䡃允䅁权剁䅁䅁权佂䅂䅁允䅁䅁䅅䅁啁䭁煉䅪䅧䅁䅁䍄䉁䅁䅁䅂䅁䅁䅍䅄䅁䅁䅯睇䅁䅁䅯䅂䅁䅁䅯兏䅑䅁䅅䅁䉁䅁䅁䅆潄㝕䈰䅁䅁䅁杷允䅁䅁䅑䅁䑁䅁䅷䅁䭁佁䉑䅁䭁䉁䅅䅁䭁䙁䔴䅁䉁䅁䅁允䅁䉁䅑䅍潨权䅁䅁䵁䅉䅅䅁䕁䅁䅁睁䵁䅁䅁权䡃允䅁权剁䅁䅁权楂䅂䅁允䅁䅁䅅䅁啁䍁㝨儵䅧䅁䅁䍄䉁䅁䅁䅂䅁䅁䅍䅄䅁䅁䅯䅮䅅䅁䅯允䅉䅁䅯杁䅉䅁䅅䅁䉁䅁䅁兂塄丯㥣䨫塶䅑杷允䅁䅁䅑䅁䑁䅁䅷䅁䭁䡁䅅䅁䭁䅁䅑䅁䭁䕁䕯䅁䉁䅁䅁允䅁䉁䅑畷䐸䅁䅁䅁䵁䅉䅅䅁䕁䅁䅁睁䵁䅁䅁权い允䅁权䕁䅁䅁权楂䅂䅁允䅁䅁䅅䅁啁䑁浺睨䅁䅁䅁䍄䉁䅁䅁䅂䅁䅁䅍䅄䅁䅁䅯睨䅅䅁䅯充䅁䅁䅯睗䅑䅁䅅䅁䉁䅁䅁䅆㑄卙䩫䅁䅁䅁杷允䅁䅁䅑䅁䑁䅁䅷䅁䭁䩁䉁䅁䭁䅁䅑䅁䭁䕁䔰䅁䉁䅁䅁允䅁䉁䅑硃䙕䅁䅁䅁䵁䅉䅅䅁䕁䅁䅁睁䵁䅁䅁权㉁允䅁权䕁䅁䅁权噂䅂䅁允䅁䅁䅅䅁啁䑁䝹允䅁䅁䅁䍄䉁䅁䅁䅂䅁䅁䅍䅄䅁䅁䅯睨䅅䅁䅯充䅁䅁䅯杖䅑䅁䅅䅁䉁䅁䅁䅆㑄獎䩉䅁䅁䅁杷允䅁䅁䅑䅁䑁䅁䅷䅁䭁䥁䉣䅁䭁䉁䅅䅁䭁䕁䔰䅁䉁䅁䅁允䅁䉁䅑䕫䡯权䅁䅁䵁䅉䅅䅁䕁䅁䅁睁䵁䅁䅁权慂䅁䅁权剁䅁䅁权䅂䅂䅁允䅁䅁䅅䅁啁䵁ぃ兗䄴䅁䅁䍄䉁䅁䅁䅂䅁䅁䅍䅄䅁䅁䅯睖䅅䅁䅯允䅉䅁䅯睁䅉䅁䅅䅁䉁䅁䅁兂硄㙸䭏甹䝢䅑杷允䅁䅁䅑䅁䑁䅁䅷䅁䭁䡁䄰䅁䭁䉁䅅䅁䭁䝁䕑䅁䉁䅁䅁允䅁䉁䅑䉧䐷充䅁䅁䵁䅉䅅䅁䕁䅁䅁睁䵁䅁䅁权穁䅁䅁权䕁䅁䅁权㙁䅂䅁允䅁䅁䅅䅁啁䑁南兇䅁䅁䅁䍄䉁䅁䅁䅂䅁䅁䅍䅄䅁䅁䅯六䅁䅁䅯䅂䅁䅁䅯杖䅑䅁䅅䅁䉁䅁䅁䅆䅄佋䄴䅁䅁䅁杷允䅁䅁䅑䅁䑁䅁䅷䅁䭁䱁䅣䅁䭁䉁䅅䅁䭁䝁䕫䅁䉁䅁䅁允䅁䉁䅑䭧䕥䅍䅁䅁䵁䅉䅅䅁䕁䅁䅁睁䵁䅁䅁权䡃允䅁权剁䅁䅁权慂䅂䅁允䅁䅁䅅䅁啁䵁䵃睹䅯䅁䅁䍄䉁䅁䅁䅂䅁䅁䅍䅄䅁䅁䅯䅪䅁䅁䅯充䅁䅁䅯䅕䅑䅁䅅䅁䉁䅁䅁䅆允潴儵䅁䅁䅁杷允䅁䅁䅑䅁䑁䅁䅷䅁䭁佁䅷䅁䭁䅁䅯䅁䭁䝁䕫䅁䉁䅁䅁允䅁䅁䅕牘䩰䅄牋う䵁䅉䅅䅁䕁䅁䅁睁䵁䅁䅁权桂䅁䅁权剁䅁䅁权求䅂䅁允䅁䅁䅅䅁啁䭁汄桧䅕䅁䅁䍄䉁䅁䅁䅂䅁䅁䅍䅄䅁䅁䅯睭䅅䅁䅯充䅁䅁䅯眯䅅䅁䅅䅁䉁䅁䅁䅆䅁㍈卑䅁䅁䅁杷允䅁䅁䅑䅁䑁䅁䅷䅁䭁䝁䉳䅁䭁䅁䅯䅁䭁䝁䕯䅁䉁䅁䅁允䅁䅁䅯睒䅁䅁杷允䅁䅁䅑䅁䑁䅁䅷䅁䭁䑁䉷䅁䭁䉁䅅䅁䭁䙁䕳䅁䉁䅁䅁允䅁䉁䅑䍕佪先䅁䅁䵁䅉䅅䅁䕁䅁䅁睁䵁䅁䅁权慃允䅁权剁䅁䅁权捂䅂䅁允䅁䅁䅅䅁啁䑁潁䅹䅣䅁䅁䍄䉁䅁䅁䅂䅁䅁䅍䅄䅁䅁䅯兇䅁䅁䅯䅂䅁䅁䅯䅒䅑䅁䅅䅁䉁䅁䅁䅆元䘵䅍䅁䅁䅁杷允䅁䅁䅑䅁䑁䅁䅷䅁䭁䩁䉳䅁䭁䉁䅅䅁䭁䙁䕙䅁䉁䅁䅁允䅁䉁䅑䰴㑊杅䅁䅁䵁䅉䅅䅁䕁䅁䅁睁䵁䅁䅁权桂䅁䅁权䕁䅁䅁权偂䅂䅁允䅁䅁䅅䅁啁䝁硒睦䅁䅁䅁䍄䉁䅁䅁䅂䅁䅁䅍䅄䅁䅁䅯睚䅁䅁䅯䅂䅁䅁䅯睖䅑䅁䅅䅁䉁䅁䅁䅆㑃ㅒ䅧䅁䅁䅁杷允䅁䅁䅑䅁䑁䅁䅷䅁䭁䍁䉉䅁䭁䅁䅑䅁䭁䕁䕑䅁䉁䅁䅁允䅁䉁䅑倶煳䅁䅁䅁䵁䅉䅅䅁䕁䅁䅁睁䵁䅁䅁权獂允䅁权䕁䅁䅁权㙁䅂䅁允䅁䅁䅅䅁啁偁䙪眷䅅䅁䅁䍄䉁䅁䅁䅂䅁䅁䅍䅄䅁䅁䅯睆䅁䅁䅯䅂䅁䅁䅯睕䅑䅁䅅䅁䉁䅁䅁䅆䥁橊䅅䅁䅁䅁杷允䅁䅁䅑䅁䑁䅁䅷䅁䭁䩁䉳䅁䭁䉁䅅䅁䭁䕁䔰䅁䉁䅁䅁允䅁䉁䅑䝧湔䅅䅁䅁䵁䅉䅅䅁䕁䅁䅁睁䵁䅁䅁权扃允䅁权剁䅁䅁权慂䅂䅁允䅁䅁䅅䅁啁䵁啪剢䅍䅁䅁䍄䉁䅁䅁䅂䅁䅁䅍䅄䅁䅁䅯朱䅁䅁䅯充䅁䅁䅯䅖䅑䅁䅅䅁䉁䅁䅁权䡂䅁䅁䍄䉁䅁䅁䅂䅁䅁䅍䅄䅁䅁䅯䅌䅅䅁䅯䅂䅁䅁䅯睔䅑䅁䅅䅁䉁䅁䅁䅆潁塈䍉䅁䅁䅁杷允䅁䅁䅑䅁䑁䅁䅷䅁䭁䥁䅑䅁䭁䅁䅑䅁䭁䙁䕕䅁䉁䅁䅁允䅁䉁䅑䭇㉨䅁䅁䅁䵁䅉䅅䅁䕁䅁䅁睁䵁䅁䅁权摃允䅁权䭁䅁䅁权時䅂䅁允䅁䅁䅅䅁䙁偁周㘴扗佸⽧䍄䉁䅁䅁䅂䅁䅁䅍䅄䅁䅁䅯杩䅅䅁䅯充䅁䅁䅯党䅑䅁䅅䅁䉁䅁䅁䅆兂楬䙧䅁䅁䅁杷允䅁䅁䅑䅁䑁䅁䅷䅁䭁䱁䉕䅁䭁䉁䅅䅁䭁䝁䕉䅁䉁䅁䅁允䅁䉁䅑䠸㕲睔䅁䅁䵁䅉䅅䅁䕁䅁䅁睁䵁䅁䅁权㥃䅁䅁权䕁䅁䅁权䅂䅂䅁允䅁䅁䅅䅁啁乁䤷䅇䅁䅁䅁䍄䉁䅁䅁䅂䅁䅁䅍䅄䅁䅁䅯公䅅䅁䅯充䅁䅁䅯免䅑䅁䅅䅁䉁䅁䅁䅆䅁坬灵䅁䅁䅁杷允䅁䅁䅑䅁䑁䅁䅷䅁䭁䱁䉕䅁䭁䉁䅅䅁䭁䕁䕳䅁䉁䅁䅁允䅁䉁䅑䐸卩杙䅁䅁䵁䅉䅅䅁䕁䅁䅁睁䵁䅁䅁权婂䅁䅁权䕁䅁䅁权噂䅂䅁允䅁䅁䅅䅁啁䕁癩兓䅁䅁䅁䍄䉁䅁䅁䅂䅁䅁䅍䅄䅁䅁䅯児䅅䅁䅯䅂䅁䅁䅯䅡䅑䅁䅅䅁䉁䅁䅁䅆祄䅫䄴䅁䅁䅁杷允䅁䅁䅑䅁䑁䅁䅷䅁䭁佁䉑䅁䭁䅁䅯䅁䭁䝁䕫䅁䉁䅁䅁允䅁䅁䅕渷⽷噎㘶稫䴸䅉䅅䅁䕁䅁䅁睁䵁䅁䅁权ㅃ允䅁权剁䅁䅁权噂䅂䅁允䅁䅁䅅䅁䭁䕁䅣䅁䵁䅉䅅䅁䕁䅁䅁睁䵁䅁䅁权㑃允䅁权䭁䅁䅁权䕂䅂䅁允䅁䅁䅅䅁䙁佁汏㡭村乳⽉䍄䉁䅁䅁䅂䅁䅁䅍䅄䅁䅁䅯兴䅅䅁䅯充䅁䅁䅯兙䅑䅁䅅䅁䉁䅁䅁权䡂䅁䅁䍄䉁䅁䅁䅂䅁䅁䅍䅄䅁䅁䅯兴䅅䅁䅯充䅁䅁䅯杗䅑䅁䅅䅁䉁䅁䅁权䡂䅁䅁䍄䉁䅁䅁䅂䅁䅁䅍䅄䅁䅁䅯兗䅁䅁䅯权䅁䅁䅯睙䅑䅁䅅䅁䉁䅁䅁兂楂䙅㕧䵴楪睐杷允䅁䅁䅑䅁䑁䅁䅷䅁䭁䑁䉯䅁䭁䅁䅑䅁䭁䝁䕉䅁䉁䅁䅁允䅁䉁䅑䉩流䅁䅁䅁䵁䅉䅅䅁䕁䅁䅁睁䵁䅁䅁权佄允䅁权䭁䅁䅁权䅂䅂䅁允䅁䅁䅅䅁䙁䙁㕧䵴㉨煶⼸䍄䉁䅁䅁䅂䅁䅁䅍䅄䅁䅁䅯睐䅁䅁䅯䅂䅁䅁䅯免䅑䅁䅅䅁䉁䅁䅁䅆潃䉃䅍䅁䅁䅁杷允䅁䅁䅑䅁䑁䅁䅷䅁䭁䱁䅅䅁䭁䉁䅅䅁䭁䕁䔴䅁䉁䅁䅁允䅁䉁䅑䡳㍈䅌䅁䅁䵁䅉䅅䅁䕁䅁䅁睁䵁䅁䅁权⭂允䅁权䭁䅁䅁权橂䅂䅁允䅁䅁䅅䅁䙁䑁敖歵䵫獁⽳䍄䉁䅁䅁䅂䅁䅁䅍䅄䅁䅁䅯䅕䅅䅁䅯充䅁䅁䅯睔䅑䅁䅅䅁䉁䅁䅁权䡂䅁䅁䍄䉁䅁䅁䅂䅁䅁䅍䅄䅁䅁䅯睏䅁䅁䅯权䅁䅁䅯兕䅑䅁䅅䅁䉁䅁䅁兂慃婭婭婭䉫䅑杷允䅁䅁䅑䅁䑁䅁䅷䅁䭁䵁䅳䅁䭁䅁䅑䅁䭁䙁䕅䅁䉁䅁䅁允䅁䉁䅑䅍浖䅁䅁䅁䵁䅉䅅䅁䕁䅁䅁睁䵁䅁䅁权畃允䅁权䕁䅁䅁权塂䅂䅁允䅁䅁䅅䅁啁䍁匰睃䅁䅁䅁䍄䉁䅁䅁䅂䅁䅁䅍䅄䅁䅁䅯䅲䅁䅁䅯权䅁䅁䅯睚䅑䅁䅅䅁䉁䅁䅁兂䝂癴㥐䠱桪睐杷允䅁䅁䅑䅁䑁䅁䅷䅁䭁䥁䉁䅁䭁䅁䅑䅁䭁䝁䕉䅁䉁䅁䅁允䅁䉁䅑䉸䅣允䅁䅁䵁䅉䅅䅁䕁䅁䅁睁䵁䅁䅁权瑂䅁䅁权䕁䅁䅁权乂䅂䅁允䅁䅁䅅䅁啁䡁睃睈䅅䅁䅁䍄䉁䅁䅁䅂䅁䅁䅍䅄䅁䅁䅯睂䅅䅁䅯䅂䅁䅁䅯睕䅑䅁䅅䅁䉁䅁䅁䅆允硲䅍䅁䅁䅁杷允䅁䅁䅑䅁䑁䅁䅷䅁䭁䑁䉷䅁䭁䉁䅅䅁䭁䙁䕁䅁䉁䅁䅁允䅁䉁䅑䨰睖杇䅁䅁䵁䅉䅅䅁䕁䅁䅁睁䵁䅁䅁权兂允䅁权剁䅁䅁权乂䅂䅁允䅁䅁䅅䅁啁䥁浂硱䅍䅁䅁䍄䉁䅁䅁䅂䅁䅁䅍䅄䅁䅁䅯其䅅䅁䅯䅂䅁䅁䅯杓䅑䅁䅅䅁䉁䅁䅁䅆元㘳䑯䅁䅁䅁杷允䅁䅁䅑䅁䑁䅁䅷䅁䭁䅁䅍䅁䭁䅁䅯䅁䭁䝁䕑䅁䉁䅁䅁允䅁䅁䅕灳瘳㡰䱚稶䴸䅉䅅䅁䕁䅁䅁睁䵁䅁䅁权乂允䅁权䭁䅁䅁权潂䅂䅁允䅁䅁䅅䅁䙁䥁䉬余兘畉⼸䍄䉁䅁䅁䅂䅁䅁䅍䅄䅁䅁䅯克䅁䅁䅯䅂䅁䅁䅯兙䅑䅁䅅䅁䉁䅁䅁䅆䥂楉䅉䅁䅁䅁杷允䅁䅁䅑䅁䑁䅁䅷䅁䭁乁䉳䅁䭁䅁䅯䅁䭁䙁䔸䅁䉁䅁䅁允䅁䅁䅕䘫橐婰䕶䕆䵁䅉䅅䅁䕁䅁䅁睁䵁䅁䅁权兂允䅁权剁䅁䅁权噂䅂䅁允䅁䅁䅅䅁啁䭁祆䉔䅉䅁䅁䍄䉁䅁䅁䅂䅁䅁䅍䅄䅁䅁䅯䅴䅅䅁䅯充䅁䅁䅯䅑䅑䅁䅅䅁䉁䅁䅁䅆奁㑨杳䅁䅁䅁杷允䅁䅁䅑䅁䑁䅁䅷䅁䭁乁䅳䅁䭁䉁䅅䅁䭁䕁䔸䅁䉁䅁䅁允䅁䅁䅯睒䅁䅁杷允䅁䅁䅑䅁䑁䅁䅷䅁䭁䙁䉁䅁䭁䅁䅑䅁䭁䙁䕁䅁䉁䅁䅁允䅁䅁䅯睒䅁䅁杷允䅁䅁䅑䅁䑁䅁䅷䅁䭁䅁䈰䅁䭁䉁䅅䅁䭁䕁䕑䅁䉁䅁䅁允䅁䉁䅑塘䕫杇䅁䅁䵁䅉䅅䅁䕁䅁䅁睁䵁䅁䅁权兂允䅁权剁䅁䅁权婂䅂䅁允䅁䅁䅅䅁啁乁啕䅓䅧䅁䅁䍄䉁䅁䅁䅂䅁䅁䅍䅄䅁䅁䅯睍䅁䅁䅯䅂䅁䅁䅯䅖䅑䅁䅅䅁䉁䅁䅁䅆潃䅷䅯䅁䅁䅁杷允䅁䅁䅑䅁䑁䅁䅷䅁䭁䱁䉫䅁䭁䅁䅑䅁䭁䕁䕁䅁䉁䅁䅁允䅁䉁䅑䙯穑䅁䅁䅁䵁䅉䅅䅁䕁䅁䅁睁䵁䅁䅁权敂允䅁权䕁䅁䅁权卂䅂䅁允䅁䅁䅅䅁啁䙁睩兆䅁䅁䅁䍄䉁䅁䅁䅂䅁䅁䅍䅄䅁䅁䅯䄱䅅䅁䅯充䅁䅁䅯䅔䅑䅁䅅䅁䉁䅁䅁䅆睁䭸䥧䅁䅁䅁杷允䅁䅁䅑䅁䑁䅁䅷䅁䭁䱁䉧䅁䭁䉁䅅䅁䭁偁䈸䅁䉁䅁䅁允䅁䉁䅑湊䡧睄䅁䅁䵁䅉䅅䅁䕁䅁䅁睁䵁䅁䅁权䱁䅁䅁权剁䅁䅁权⽄允䅁允䅁䅁䅅䅁啁䍁煄卮䅁䅁䅁䍄䉁䅁䅁䅂䅁䅁䅍䅄䅁䅁䅯䅄䅁䅁䅯䅂䅁䅁䅯睗䅑䅁䅅䅁䉁䅁䅁䅆捂兔䅳䅁䅁䅁杷允䅁䅁䅑䅁䑁䅁䅷䅁䭁䵁䅫䅁䭁䅁䅯䅁䭁䑁䕣䅁䉁䅁䅁允䅁䅁䅕祇搯䅊䉡呸䴸䅉䅅䅁䕁䅁䅁睁䵁䅁䅁权摄䅁䅁权䭁䅁䅁权浂䅂䅁允䅁䅁䅅䅁䙁佁㠵穐敖杵䅖䍄䉁䅁䅁䅂䅁䅁䅍䅄䅁䅁䅯䅵䅅䅁䅯充䅁䅁䅯杙䅑䅁䅅䅁䉁䅁䅁䅆煃兺兑䅁䅁䅁杷允䅁䅁䅑䅁䑁䅁䅷䅁䭁乁䉅䅁䭁䅁䅑䅁䭁䑁䕯䅁䉁䅁䅁允䅁䉁䅑䵙䉮䅁䅁䅁䵁䅉䅅䅁䕁䅁䅁睁䵁䅁䅁权ぁ允䅁权䭁䅁䅁权䅂䅂䅁允䅁䅁䅅䅁䙁䑁䬰㘱睎捐⽯䍄䉁䅁䅁䅂䅁䅁䅍䅄䅁䅁䅯䅵䅅䅁䅯充䅁䅁䅯睗䅑䅁䅅䅁䉁䅁䅁䅆䕄唳儰䅁䅁䅁杷允䅁䅁䅑䅁䑁䅁䅷䅁䭁䱁䉫䅁䭁䉁䅅䅁䭁䝁䕍䅁䉁䅁䅁允䅁䉁䅑䵑樸䅇䅁䅁䵁䅉䅅䅁䕁䅁䅁睁䵁䅁䅁权㙁䅁䅁权䕁䅁䅁权扂䅂䅁允䅁䅁䅅䅁啁䥁桄兆䅁䅁䅁䍄䉁䅁䅁䅂䅁䅁䅍䅄䅁䅁䅯䅵䅅䅁䅯充䅁䅁䅯睓䅑䅁䅅䅁䉁䅁䅁䅆㡁癱八䅁䅁䅁杷允䅁䅁䅑䅁䑁䅁䅷䅁䭁䱁䉧䅁䭁䉁䅅䅁䭁䙁䕙䅁䉁䅁䅁允䅁䉁䅑瑣睦䅅䅁䅁䵁䅉䅅䅁䕁䅁䅁睁䵁䅁䅁权䡁允䅁权䕁䅁䅁权㍁䅂䅁允䅁䅁䅅䅁啁䅁㉂杆䅁䅁䅁䍄䉁䅁䅁䅂䅁䅁䅍䅄䅁䅁䅯睙䅁䅁䅯䅂䅁䅁䅯杔䅑䅁䅅䅁䉁䅁䅁䅆元䕨䅯䅁䅁䅁杷允䅁䅁䅑䅁䑁䅁䅷䅁䭁䱁䉧䅁䭁䉁䅅䅁䭁䕁䕷䅁䉁䅁䅁允䅁䉁䅑伸䡌睄䅁䅁䵁䅉䅅䅁䕁䅁䅁睁䵁䅁䅁权㑃允䅁权剁䅁䅁权桂䅂䅁允䅁䅁䅅䅁啁䙁ㅧ杣䄸䅁䅁䍄䉁䅁䅁䅂䅁䅁䅍䅄䅁䅁䅯䅵䅅䅁䅯充䅁䅁䅯䅕䅑䅁䅅䅁䉁䅁䅁䅆潄睰䥧䅁䅁䅁杷允䅁䅁䅑䅁䑁䅁䅷䅁䭁䭁䉙䅁䭁䉁䅅䅁䭁䙁䔸䅁䉁䅁䅁允䅁䉁䅑䝁乘先䅁䅁䵁䅉䅅䅁䕁䅁䅁睁䵁䅁䅁权ㅃ允䅁权䕁䅁䅁权煂䅂䅁允䅁䅁䅅䅁啁䝁㥧兡䅁䅁䅁䍄䉁䅁䅁䅂䅁䅁䅍䅄䅁䅁䅯䅧䅁䅁䅯充䅁䅁䅯眯䅅䅁䅅䅁䉁䅁䅁䅆浄㡵杫䅁䅁䅁杷允䅁䅁䅑䅁䑁䅁䅷䅁䭁䭁䉙䅁䭁䅁䅯䅁䭁䝁䕧䅁䉁䅁䅁允䅁䅁䅕䡳潊敫㠱稶䴸䅉䅅䅁䕁䅁䅁睁䵁䅁䅁权㍁䅁䅁权䭁䅁䅁权䕂䅂䅁允䅁䅁䅅䅁䭁䕁䅣䅁䵁䅉䅅䅁䕁䅁䅁睁䵁䅁䅁权䅃䅁䅁权剁䅁䅁权佂䅂䅁允䅁䅁䅅䅁啁䝁捊楮䅁䅁䅁䍄䉁䅁䅁䅂䅁䅁䅍䅄䅁䅁䅯睶䅁䅁䅯充䅁䅁䅯杘䅑䅁䅅䅁䉁䅁䅁䅆乄啅啫䅁䅁䅁杷允䅁䅁䅑䅁䑁䅁䅷䅁䭁䥁䄰䅁䭁䅁䅑䅁䭁䕁䕳䅁䉁䅁䅁允䅁䉁䅑畬䍋䅁䅁䅁䵁䅉䅅䅁䕁䅁䅁睁䵁䅁䅁权敃允䅁权剁䅁䅁权剂䅂䅁允䅁䅁䅅䅁啁䍁橂眸䅳䅁䅁䍄䉁䅁䅁䅂䅁䅁䅍䅄䅁䅁䅯䅰䅅䅁䅯充䅁䅁䅯杖䅑䅁䅅䅁䉁䅁䅁䅆㉃爯佷䅁䅁䅁杷允䅁䅁䅑䅁䑁䅁䅷䅁䭁䥁䅁䅁䭁䉁䅅䅁䭁䕁䕳䅁䉁䅁䅁允䅁䉁䅑䕸癳䅉䅁䅁䵁䅉䅅䅁䕁䅁䅁睁䵁䅁䅁权䭁允䅁权䕁䅁䅁权䱂䅂䅁允䅁䅁䅅䅁啁䭁䩂兮䅁䅁䅁䍄䉁䅁䅁䅂䅁䅁䅍䅄䅁䅁䅯兰䅁䅁䅯权䅁䅁䅯兘䅑䅁䅅䅁䉁䅁䅁兂䩄牤昶楇琫睶杷允䅁䅁䅑䅁䑁䅁䅷䅁䭁䥁䅁䅁䭁䉁䅅䅁䭁䙁䕁䅁䉁䅁䅁允䅁䉁䅑䉭內光䅁䅁䵁䅉䅅䅁䕁䅁䅁睁䵁䅁䅁权䡁允䅁权䕁䅁䅁权慂䅂䅁允䅁䅁䅅䅁啁䙁獂睇䅁䅁䅁䍄䉁䅁䅁䅂䅁䅁䅍䅄䅁䅁䅯材䅁䅁䅯充䅁䅁䅯条䅑䅁䅅䅁䉁䅁䅁䅆杂癅䡑䅁䅁䅁杷允䅁䅁䅑䅁䑁䅁䅷䅁䭁乁䉳䅁䭁䉁䅅䅁䭁䝁䕅䅁䉁䅁䅁允䅁䉁䅑䥍搯杅䅁䅁䵁䅉䅅䅁䕁䅁䅁睁䵁䅁䅁权歂䅁䅁权䕁䅁䅁权婂䅂䅁允䅁䅁䅅䅁啁佁剴䅂䅁䅁䅁䍄䉁䅁䅁䅂䅁䅁䅍䅄䅁䅁䅯杵䅅䅁䅯权䅁䅁䅯兡䅑䅁䅅䅁䉁䅁䅁兂㝁〳丫㉬㐷睐杷允䅁䅁䅑䅁䑁䅁䅷䅁䭁偁䉅䅁䭁䅁䅑䅁䭁䕁䕯䅁䉁䅁䅁允䅁䉁䅑䩃瘲䅁䅁䅁䵁䅉䅅䅁䕁䅁䅁睁䵁䅁䅁权ぁ允䅁权剁䅁䅁权扂䅂䅁允䅁䅁䅅䅁啁䵁牁砫䄰䅁䅁䍄䉁䅁䅁䅂䅁䅁䅍䅄䅁䅁䅯权䅅䅁䅯权䅁䅁䅯䅑䅑䅁䅅䅁䉁䅁䅁兂⭄䠱灪橊䍅䅑杷允䅁䅁䅑䅁䑁䅁䅷䅁䭁䉁䅳䅁䭁䉁䅅䅁䭁䙁䔰䅁䉁䅁䅁允䅁䉁䅑䅯栳䅉䅁䅁䵁䅉䅅䅁䕁䅁䅁睁䵁䅁䅁权汄允䅁权䕁䅁䅁权求䅂䅁允䅁䅁䅅䅁啁䡁䝨杢䅁䅁䅁䍄䉁䅁䅁䅂䅁䅁䅍䅄䅁䅁䅯䅯䅁䅁䅯充䅁䅁䅯杕䅑䅁䅅䅁䉁䅁䅁䅆睁堸夸䅁䅁䅁杷允䅁䅁䅑䅁䑁䅁䅷䅁䭁䩁䉯䅁䭁䉁䅅䅁䭁䙁䕅䅁䉁䅁䅁允䅁䉁䅑䅫㍰睂䅁䅁䵁䅉䅅䅁䕁䅁䅁睁䵁䅁䅁权䡁允䅁权剁䅁䅁权剂䅂䅁允䅁䅁䅅䅁啁䕁㉂朷䅯䅁䅁䍄䉁䅁䅁䅂䅁䅁䅍䅄䅁䅁䅯杸䅁䅁䅯权䅁䅁䅯䅚䅑䅁䅅䅁䉁䅁䅁兂瑁灳瘳㡰呢睐杷允䅁䅁䅑䅁䑁䅁䅷䅁䭁佁䅅䅁䭁䅁䅯䅁䭁䑁䕯䅁䉁䅁䅁允䅁䅁䅕灳瘳㡰䱚稴䴸䅉䅅䅁䕁䅁䅁睁䵁䅁䅁权㙄允䅁权剁䅁䅁权䭂䅂䅁允䅁䅁䅅䅁䭁䕁䅣䅁䵁䅉䅅䅁䕁䅁䅁睁䵁䅁䅁权㙄䅁䅁权剁䅁䅁权㙁䅂䅁允䅁䅁䅅䅁啁䅁䱄䅋䅷䅁䅁䍄䉁䅁䅁䅂䅁䅁䅍䅄䅁䅁䅯䅎䅅䅁䅯充䅁䅁䅯党䅑䅁䅅䅁䉁䅁䅁权䡂䅁䅁䍄䉁䅁䅁䅂䅁䅁䅍䅄䅁䅁䅯䅎䅅䅁䅯充䅁䅁䅯兙䅑䅁䅅䅁䉁䅁䅁权䡂䅁䅁䍄䉁䅁䅁䅂䅁䅁䅍䅄䅁䅁䅯䅎䅅䅁䅯充䅁䅁䅯䅖䅑䅁䅅䅁䉁䅁䅁权䡂䅁䅁䍄䉁䅁䅁䅂䅁䅁䅍䅄䅁䅁䅯六䅅䅁䅯充䅁䅁䅯䅗䅑䅁䅅䅁䉁䅁䅁䅆杂㑣潙䅁䅁䅁杷允䅁䅁䅑䅁䑁䅁䅷䅁䭁䅁䉉䅁䭁䅁䅑䅁䭁䙁䕣䅁䉁䅁䅁允䅁䉁䅑䙙䙖权䅁䅁䵁䅉䅅䅁䕁䅁䅁睁䵁䅁䅁权ぁ允䅁权剁䅁䅁权婂䅂䅁允䅁䅁䅅䅁䭁䕁䅣䅁䵁䅉䅅䅁䕁䅁䅁睁䵁䅁䅁权橃允䅁权剁䅁䅁权⽄允䅁允䅁䅁䅅䅁啁䝁橄穈䄰䅁䅁䍄䉁䅁䅁䅂䅁䅁䅍䅄䅁䅁䅯杗䅁䅁䅯䅂䅁䅁䅯兔䅑䅁䅅䅁䉁䅁䅁䅆奂獳䅷䅁䅁䅁杷允䅁䅁䅑䅁䑁䅁䅷䅁䭁䭁䅕䅁䭁䅁䅑䅁䭁䙁䕙䅁䉁䅁䅁允䅁䉁䅑捃䄴䅁䅁䅁䵁䅉䅅䅁䕁䅁䅁睁䵁䅁䅁权橃允䅁权剁䅁䅁权扂䅂䅁允䅁䅁䅅䅁啁䍁䑄ㄳ䄸䅁䅁䍄䉁䅁䅁䅂䅁䅁䅍䅄䅁䅁䅯杌䅁䅁䅯䅂䅁䅁䅯杗䅑䅁䅅䅁䉁䅁䅁䅆㑃浅䅣䅁䅁䅁杷允䅁䅁䅑䅁䑁䅁䅷䅁䭁䝁䅁䅁䭁䉁䅅䅁䭁䙁䕁䅁䉁䅁䅁允䅁䉁䅑硭䐱杁䅁䅁䵁䅉䅅䅁䕁䅁䅁睁䵁䅁䅁权橃允䅁权剁䅁䅁权坂䅂䅁允䅁䅁䅅䅁啁䵁瑄㈷䅙䅁䅁䍄䉁䅁䅁䅂䅁䅁䅍䅄䅁䅁䅯䅑䅁䅁䅯权䅁䅁䅯杘䅑䅁䅅䅁䉁䅁䅁兂䝂癴㥐䠱剪睐杷允䅁䅁䅑䅁䑁䅁䅷䅁䭁䡁䅧䅁䭁䉁䅅䅁䭁䑁䕫䅁䉁䅁䅁允䅁䉁䅑䑩匷杁䅁䅁䵁䅉䅅䅁䕁䅁䅁睁䵁䅁䅁权橃允䅁权剁䅁䅁权乂䅂䅁允䅁䅁䅅䅁啁䕁㑁坔䅷䅁䅁䍄䉁䅁䅁䅂䅁䅁䅍䅄䅁䅁䅯杕䅅䅁䅯充䅁䅁䅯免䅑䅁䅅䅁䉁䅁䅁䅆䅂浕楑䅁䅁䅁杷允䅁䅁䅑䅁䑁䅁䅷䅁䭁䡁䉫䅁䭁䅁䍅䅁䭁䅁䍉䅁䉁䅁䅁允䅁䅁䅕奬き瑐㑋䔰䵁䅉䅅䅁䕁䅁䅁睁䵁䅁䅁权橃允䅁权剁䅁䅁权卂䅂䅁允䅁䅁䅅䅁啁䝁䕃䠳䅁䅁䅁䍄䉁䅁䅁䅂䅁䅁䅍䅄䅁䅁䅯䅅䅁䅁䅯䅂䅁䅁䅯杚䅑䅁䅅䅁䉁䅁䅁䅆歄杤䄸䅁䅁䅁杷允䅁䅁䅑䅁䑁䅁䅷䅁䭁䭁䉍䅁䭁䉁䅅䅁䭁䙁䕕䅁䉁䅁䅁允䅁䉁䅑䅷⭫兤䅁䅁䵁䅉䅅䅁䕁䅁䅁睁䵁䅁䅁权䑃䅁䅁权剁䅁䅁权㍁䅂䅁允䅁䅁䅅䅁啁䙁敪䄹䅙䅁䅁䍄䉁䅁䅁䅂䅁䅁䅍䅄䅁䅁䅯睯䅅䅁䅯充䅁䅁䅯兙䅑䅁䅅䅁䉁䅁䅁䅆睄㉆䭏䅁䅁䅁杷允䅁䅁䅑䅁䑁䅁䅷䅁䭁䵁䉯䅁䭁䉁䅅䅁䭁䝁䕯䅁䉁䅁䅁允䅁䉁䅑䱉䙥䅭䅁䅁䵁䅉䅅䅁䕁䅁䅁睁䵁䅁䅁权䕂䅁䅁权䭁䅁䅁权㕁䅂䅁允䅁䅁䅅䅁䙁䙁㕧䵴㉨瑶⽣䍄䉁䅁䅁䅂䅁䅁䅍䅄䅁䅁䅯睯䅅䅁䅯充䅁䅁䅯杗䅑䅁䅅䅁䉁䅁䅁䅆睂牨兓䅁䅁䅁杷允䅁䅁䅑䅁䑁䅁䅷䅁䭁佁䉕䅁䭁䉁䅅䅁䭁䑁䕣䅁䉁䅁䅁允䅁䉁䅑䝁䉑䅂䅁䅁䵁䅉䅅䅁䕁䅁䅁睁䵁䅁䅁权佃䅁䅁权剁䅁䅁权䅂䅂䅁允䅁䅁䅅䅁啁䅁癄䅈䄰䅁䅁䍄䉁䅁䅁䅂䅁䅁䅍䅄䅁䅁䅯睯䅅䅁䅯充䅁䅁䅯䅕䅑䅁䅅䅁䉁䅁䅁䅆杄䰷晗䅁䅁䅁杷允䅁䅁䅑䅁䑁䅁䅷䅁䭁䱁䉯䅁䭁䉁䅅䅁䭁䕁䔸䅁䉁䅁䅁允䅁䅁䅯睒䅁䅁杷允䅁䅁䅑䅁䑁䅁䅷䅁䭁䱁䈰䅁䭁䉁䅅䅁䭁䕁䕁䅁䉁䅁䅁允䅁䉁䅑䡉礲睉䅁䅁䵁䅉䅅䅁䕁䅁䅁睁䵁䅁䅁权㕃䅁䅁权䭁䅁䅁权㕁䅂䅁允䅁䅁䅅䅁䙁䥁䅐煹䙆瑴⽍䍄䉁䅁䅁䅂䅁䅁䅍䅄䅁䅁䅯杅䅅䅁䅯充䅁䅁䅯眯䅅䅁䅅䅁䉁䅁䅁䅆杂䤷䵧䅁䅁䅁杷允䅁䅁䅑䅁䑁䅁䅷䅁䭁䵁䅷䅁䭁䅁䅑䅁䭁䑁䕫䅁䉁䅁䅁允䅁䉁䅑体煷䅁䅁䅁䵁䅉䅅䅁䕁䅁䅁睁䵁䅁䅁权㙃允䅁权剁䅁䅁权⽄允䅁允䅁䅁䅅䅁啁䍁䅃兏䅍䅁䅁䍄䉁䅁䅁䅂䅁䅁䅍䅄䅁䅁䅯兯䅁䅁䅯充䅁䅁䅯䅑䅑䅁䅅䅁䉁䅁䅁䅆䅄䑔積䅁䅁䅁杷允䅁䅁䅑䅁䑁䅁䅷䅁䭁䭁䉫䅁䭁䉁䅅䅁䭁䑁䕣䅁䉁䅁䅁允䅁䉁䅑䝁㥇䅂䅁䅁䵁䅉䅅䅁䕁䅁䅁睁䵁䅁䅁权㙃允䅁权剁䅁䅁权楂䅂䅁允䅁䅁䅅䅁啁佁湃村䅍䅁䅁䍄䉁䅁䅁䅂䅁䅁䅍䅄䅁䅁䅯兘䅁䅁䅯充䅁䅁䅯兏䅑䅁䅅䅁䉁䅁䅁䅆杁歩摉䅁䅁䅁杷允䅁䅁䅑䅁䑁䅁䅷䅁䭁䱁䉯䅁䭁䉁䅅䅁䭁䕁䔰䅁䉁䅁䅁允䅁䉁䅑䅧ㅊ睁䅁䅁䵁䅉䅅䅁䕁䅁䅁睁䵁䅁䅁权佃䅁䅁权剁䅁䅁权灂䅂䅁允䅁䅁䅅䅁啁䅁䉁睬䄰䅁䅁䍄䉁䅁䅁䅂䅁䅁䅍䅄䅁䅁䅯杵䅅䅁䅯充䅁䅁䅯兙䅑䅁䅅䅁䉁䅁䅁䅆杄灇䑧䅁䅁䅁杷允䅁䅁䅑䅁䑁䅁䅷䅁䭁佁䉧䅁䭁䉁䅅䅁䭁䙁䕍䅁䉁䅁䅁允䅁䉁䅑䥵乊先䅁䅁䵁䅉䅅䅁䕁䅁䅁睁䵁䅁䅁权䱄䅁䅁权䭁䅁䅁权䕂䅂䅁允䅁䅁䅅䅁䙁䵁桵扒穢是⽉䍄䉁䅁䅁䅂䅁䅁䅍䅄䅁䅁䅯睋䅅䅁䅯充䅁䅁䅯睔䅑䅁䅅䅁䉁䅁䅁权䡂䅁䅁䍄䉁䅁䅁䅂䅁䅁䅍䅄䅁䅁䅯䅏䅅䅁䅯权䅁䅁䅯免䅑䅁䅅䅁䉁䅁䅁兂权楇搯䅊䑙䅑杷允䅁䅁䅑䅁䑁䅁䅷䅁䭁䍁䉳䅁䭁䉁䅅䅁䭁䕁䔰䅁䉁䅁䅁允䅁䉁䅑䑣䌴元䅁䅁䵁䅉䅅䅁䕁䅁䅁睁䵁䅁䅁权歂允䅁权剁䅁䅁权慂䅂䅁允䅁䅁䅅䅁啁䭁㙂卐䅁䅁䅁䍄䉁䅁䅁䅂䅁䅁䅍䅄䅁䅁䅯兏䅅䅁䅯䅂䅁䅁䅯兏䅑䅁䅅䅁䉁䅁䅁䅆杁䍗䅧䅁䅁䅁杷允䅁䅁䅑䅁䑁䅁䅷䅁䭁䩁䅧䅁䭁䉁䅅䅁䭁䙁䔸䅁䉁䅁䅁允䅁䉁䅑䕧䱹䅉䅁䅁䵁䅉䅅䅁䕁䅁䅁睁䵁䅁䅁权牁允䅁权剁䅁䅁权求䅂䅁允䅁䅁䅅䅁啁䩁穨䅦䅫䅁䅁䍄䉁䅁䅁䅂䅁䅁䅍䅄䅁䅁䅯末䅅䅁䅯䅂䅁䅁䅯睚䅑䅁䅅䅁䉁䅁䅁䅆偁睋䅷䅁䅁䅁杷允䅁䅁䅑䅁䑁䅁䅷䅁䭁䝁䅑䅁䭁䉁䅅䅁䭁䕁䕑䅁䉁䅁䅁允䅁䉁䅑偳佔元䅁䅁䵁䅉䅅䅁䕁䅁䅁睁䵁䅁䅁权牁允䅁权剁䅁䅁权桂䅂䅁允䅁䅁䅅䅁啁䡁灄杈䅯䅁䅁䍄䉁䅁䅁䅂䅁䅁䅍䅄䅁䅁䅯兰䅅䅁䅯充䅁䅁䅯眯䅅䅁䅅䅁䉁䅁䅁䅆权ㅥ塖䅁䅁䅁杷允䅁䅁䅑䅁䑁䅁䅷䅁䭁䭁䉕䅁䭁䉁䅅䅁䭁䕁䔴䅁䉁䅁䅁允䅁䉁䅑䠫串児䅁䅁䵁䅉䅅䅁䕁䅁䅁睁䵁䅁䅁权䙃允䅁权䕁䅁䅁权剂䅂䅁允䅁䅁䅅䅁啁乁㍪兏䅁䅁䅁䍄䉁䅁䅁䅂䅁䅁䅍䅄䅁䅁䅯朸䅅䅁䅯充䅁䅁䅯杗䅑䅁䅅䅁䉁䅁䅁䅆权唯敧䅁䅁䅁杷允䅁䅁䅑䅁䑁䅁䅷䅁䭁䝁䉧䅁䭁䉁䅅䅁䭁䕁䕁䅁䉁䅁䅁允䅁䉁䅑䭍䐵兕䅁䅁䵁䅉䅅䅁䕁䅁䅁睁䵁䅁䅁权汃允䅁权剁䅁䅁权扂䅂䅁允䅁䅁䅅䅁啁佁㥪〶䅅䅁䅁䍄䉁䅁䅁䅂䅁䅁䅍䅄䅁䅁䅯兮䅅䅁䅯权䅁䅁䅯杏䅑䅁䅅䅁䉁䅁䅁兂㕁䵴㉨灶洯睐杷允䅁䅁䅑䅁䑁䅁䅷䅁䭁䭁䉕䅁䭁䅁䅑䅁䭁䙁䕁䅁䉁䅁䅁允䅁䉁䅑祁攸䅁䅁䅁䵁䅉䅅䅁䕁䅁䅁睁䵁䅁䅁权汃允䅁权剁䅁䅁权慂䅂䅁允䅁䅁䅅䅁啁乁灄剷䄸䅁䅁䍄䉁䅁䅁䅂䅁䅁䅍䅄䅁䅁䅯兏䅁䅁䅯充䅁䅁䅯䅚䅑䅁䅅䅁䉁䅁䅁䅆䅂漯ぉ䅁䅁䅁杷允䅁䅁䅑䅁䑁䅁䅷䅁䭁䵁䉷䅁䭁䅁䅑䅁䭁䙁䕯䅁䉁䅁䅁允䅁䉁䅑䝳䵈睁䅁䅁䵁䅉䅅䅁䕁䅁䅁睁䵁䅁䅁权敃䅁䅁权剁䅁䅁权求䅂䅁允䅁䅁䅅䅁啁䅁䱁允䅍䅁䅁䍄䉁䅁䅁䅂䅁䅁䅍䅄䅁䅁䅯䅰䅁䅁䅯权䅁䅁䅯䅚䅑䅁䅅䅁䉁䅁䅁兂⭃确癯匳坔睐杷允䅁䅁䅑䅁䑁䅁䅷䅁䭁䙁䅧䅁䭁䉁䅅䅁䭁䙁䔰䅁䉁䅁䅁允䅁䉁䅑乙慶兊䅁䅁䵁䅉䅅䅁䕁䅁䅁睁䵁䅁䅁权潁允䅁权䭁䅁䅁权㍁䅂䅁允䅁䅁䅅䅁䙁䙁歰㥏倹晪⽫䍄䉁䅁䅁䅂䅁䅁䅍䅄䅁䅁䅯䅳䅅䅁䅯充䅁䅁䅯杖䅑䅁䅅䅁䉁䅁䅁䅆睁䥹漴䅁䅁䅁杷允䅁䅁䅑䅁䑁䅁䅷䅁䭁䡁䅉䅁䭁䅁䅯䅁䭁䕁䕁䅁䉁䅁䅁允䅁䅁䅕噋偹癷潕あ䵁䅉䅅䅁䕁䅁䅁睁䵁䅁䅁权敃䅁䅁权剁䅁䅁权噂䅂䅁允䅁䅁䅅䅁啁䍁㍂䄯䅉䅁䅁䍄䉁䅁䅁䅂䅁䅁䅍䅄䅁䅁䅯眹䅅䅁䅯䅂䅁䅁䅯䅕䅑䅁䅅䅁䉁䅁䅁䅆奂䠯䔴䅁䅁䅁杷允䅁䅁䅑䅁䑁䅁䅷䅁䭁䑁䉯䅁䭁䉁䅅䅁䭁䕁䔸䅁䉁䅁䅁允䅁䅁䅯睒䅁䅁杷允䅁䅁䅑䅁䑁䅁䅷䅁䭁䡁䉁䅁䭁䉁䅅䅁䭁䝁䕁䅁䉁䅁䅁允䅁䉁䅑佷煯材䅁䅁䵁䅉䅅䅁䕁䅁䅁睁䵁䅁䅁权䑃䅁䅁权䕁䅁䅁权剂䅂䅁允䅁䅁䅅䅁啁䍁桭䅃䅁䅁䅁䍄䉁䅁䅁䅂䅁䅁䅍䅄䅁䅁䅯杏䅅䅁䅯充䅁䅁䅯杙䅑䅁䅅䅁䉁䅁䅁䅆杁䥔䔸䅁䅁䅁杷允䅁䅁䅑䅁䑁䅁䅷䅁䭁䑁䉯䅁䭁䉁䅅䅁䭁䕁䕳䅁䉁䅁䅁允䅁䉁䅑䅃捋䅂䅁䅁䵁䅉䅅䅁䕁䅁䅁睁䵁䅁䅁权㙁允䅁权剁䅁䅁权卂䅂䅁允䅁䅁䅅䅁啁䵁偄睺䅑䅁䅁䍄䉁䅁䅁䅂䅁䅁䅍䅄䅁䅁䅯儵䅅䅁䅯䅂䅁䅁䅯杏䅑䅁䅅䅁䉁䅁䅁䅆歂砸䅙䅁䅁䅁杷允䅁䅁䅑䅁䑁䅁䅷䅁䭁䍁䅧䅁䭁䅁䅑䅁䭁䝁䕍䅁䉁䅁䅁允䅁䉁䅑䉭䕬䅁䅁䅁䵁䅉䅅䅁䕁䅁䅁睁䵁䅁䅁权㙁允䅁权剁䅁䅁权求䅂䅁允䅁䅁䅅䅁啁䭁畩朶䅑䅁䅁䍄䉁䅁䅁䅂䅁䅁䅍䅄䅁䅁䅯权䅅䅁䅯䅂䅁䅁䅯杙䅑䅁䅅䅁䉁䅁䅁䅆睄㝔䅁䅁䅁䅁杷允䅁䅁䅑䅁䑁䅁䅷䅁䭁䑁䉯䅁䭁䉁䅅䅁䭁䕁䕷䅁䉁䅁䅁允䅁䉁䅑䴲㙐䅂䅁䅁䵁䅉䅅䅁䕁䅁䅁睁䵁䅁䅁权杂䅁䅁权䉁杁䅁权䍁杁䅁允䅁䅁䅅䅁䙁偁䵆坂汨㥲䅬䍄䉁䅁䅁䅂䅁䅁䅍䅄䅁䅁䅯杏䅅䅁䅯充䅁䅁䅯杗䅑䅁䅅䅁䉁䅁䅁䅆奄㡹䔸䅁䅁䅁杷允䅁䅁䅑䅁䑁䅁䅷䅁䭁䑁䈴䅁䭁䅁䅑䅁䭁䙁䕳䅁䉁䅁䅁允䅁䉁䅑䬫佷允䅁䅁䵁䅉䅅䅁䕁䅁䅁睁䵁䅁䅁权橂䅁䅁权䭁䅁䅁权䕂䅂䅁允䅁䅁䅅䅁䙁䩁奍䙂余晌⽑䍄䉁䅁䅁䅂䅁䅁䅍䅄䅁䅁䅯具䅁䅁䅯充䅁䅁䅯睘䅑䅁䅅䅁䉁䅁䅁䅆䅂獓獤䅁䅁䅁杷允䅁䅁䅑䅁䑁䅁䅷䅁䭁䑁䉯䅁䭁䉁䅅䅁䭁䙁䕫䅁䉁䅁䅁允䅁䉁䅑䭑㉱䅂䅁䅁䵁䅉䅅䅁䕁䅁䅁睁䵁䅁䅁权兂䅁䅁权剁䅁䅁权敂䅂䅁允䅁䅁䅅䅁啁䱁桃䄱䅍䅁䅁䍄䉁䅁䅁䅂䅁䅁䅍䅄䅁䅁䅯杏䅅䅁䅯充䅁䅁䅯睖䅑䅁䅅䅁䉁䅁䅁䅆睁㕑䕣䅁䅁䅁杷允䅁䅁䅑䅁䑁䅁䅷䅁䭁䙁䅍䅁䭁䅁䅑䅁䭁䙁䕳䅁䉁䅁䅁允䅁䉁䅑橑ㅭ䅁䅁䅁䵁䅉䅅䅁䕁䅁䅁睁䵁䅁䅁权㝂䅁䅁权䕁䅁䅁权硁䅂䅁允䅁䅁䅅䅁啁䉁䝪杏䅁䅁䅁䍄䉁䅁䅁䅂䅁䅁䅍䅄䅁䅁䅯兔䅅䅁䅯䅂䅁䅁䅯兔䅑䅁䅅䅁䉁䅁䅁兂歄〰癁卶桰兑杷允䅁䅁䅑䅁䑁䅁䅷䅁䭁䑁䅳䅁䭁䉁䅅䅁䭁䕁䔸䅁䉁䅁䅁允䅁䅁䅯睒䅁䅁杷允䅁䅁䅑䅁䑁䅁䅷䅁䭁䑁䉙䅁䭁䅁䅯䅁䭁䙁䕍䅁䉁䅁䅁允䅁䅁䅕䭃捷浗㝑究䴸䅉䅅䅁䕁䅁䅁睁䵁䅁䅁权捃允䅁权䕁䅁䅁权硁䅂䅁允䅁䅁䅅䅁啁䉁䑧睚䅁䅁䅁䍄䉁䅁䅁䅂䅁䅁䅍䅄䅁䅁䅯朵䅁䅁䅯䅂䅁䅁䅯杔䅑䅁䅅䅁䉁䅁䅁䅆䥃㑶䅯䅁䅁䅁杷允䅁䅁䅑䅁䑁䅁䅷䅁䭁䑁䅳䅁䭁䉁䅅䅁䭁䕁䕷䅁䉁䅁䅁允䅁䉁䅑䤴睺杂䅁䅁䵁䅉䅅䅁䕁䅁䅁睁䵁䅁䅁权㝁䅁䅁权剁䅁䅁权桂䅂䅁允䅁䅁䅅䅁啁䱁奃兇䅣䅁䅁䍄䉁䅁䅁䅂䅁䅁䅍䅄䅁䅁䅯䄶䅁䅁䅯䅂䅁䅁䅯兖䅑䅁䅅䅁䉁䅁䅁䅆元祵䝅䅁䅁䅁杷允䅁䅁䅑䅁䑁䅁䅷䅁䭁䑁䅳䅁䭁䉁䅅䅁䭁䙁䕯䅁䉁䅁䅁允䅁䉁䅑义㜴睂䅁䅁䵁䅉䅅䅁䕁䅁䅁睁䵁䅁䅁权晄䅁䅁权䕁䅁䅁权歂䅂䅁允䅁䅁䅅䅁啁䡁䱃䅑䅁䅁䅁䍄䉁䅁䅁䅂䅁䅁䅍䅄䅁䅁䅯朸䅁䅁䅯䅂䅁䅁䅯兗䅑䅁䅅䅁䉁䅁䅁䅆湄⽤䅍䅁䅁䅁杷允䅁䅁䅑䅁䑁䅁䅷䅁䭁䙁䅷䅁䭁䅁䅑䅁䭁䙁䕫䅁䉁䅁䅁允䅁䉁䅑瀰塁䅁䅁䅁䵁䅉䅅䅁䕁䅁䅁睁䵁䅁䅁权䙁允䅁权剁䅁䅁权偂䅂䅁允䅁䅁䅅䅁䭁䕁䅣䅁䵁䅉䅅䅁䕁䅁䅁睁䵁䅁䅁权獄允䅁权䕁䅁䅁权偂䅂䅁允䅁䅁䅅䅁䭁䕁䅣䅁䵁䅉䅅䅁䕁䅁䅁睁䵁䅁䅁权䙁允䅁权剁䅁䅁权⽄允䅁允䅁䅁䅅䅁啁佁湄䉨䅉䅁䅁䍄䉁䅁䅁䅂䅁䅁䅍䅄䅁䅁䅯兹䅁䅁䅯䅂䅁䅁䅯睙䅑䅁䅅䅁䉁䅁䅁䅆㑁䍍䄴䅁䅁䅁杷允䅁䅁䅑䅁䑁䅁䅷䅁䭁䙁䈰䅁䭁䅁䅑䅁䭁偁䈸䅁䉁䅁䅁允䅁䉁䅑䱂嘴䅁䅁䅁䵁䅉䅅䅁䕁䅁䅁睁䵁䅁䅁权睃允䅁权䕁䅁䅁权䭂䅂䅁允䅁䅁䅅䅁啁䑁乩兘䅁䅁䅁䍄䉁䅁䅁䅂䅁䅁䅍䅄䅁䅁䅯睉䅅䅁䅯䅂䅁䅁䅯杏䅑䅁䅅䅁䉁䅁䅁䅆䕃䅊䄰䅁䅁䅁杷允䅁䅁䅑䅁䑁䅁䅷䅁䭁䅁䉕䅁䭁䉁䅅䅁䭁䙁䕯䅁䉁䅁䅁允䅁䉁䅑䰶煔先䅁䅁䵁䅉䅅䅁䕁䅁䅁睁䵁䅁䅁权㡁允䅁权䕁䅁䅁权䵂䅂䅁允䅁䅁䅅䅁啁䡁㝱兆䅁䅁䅁䍄䉁䅁䅁䅂䅁䅁䅍䅄䅁䅁䅯兓䅁䅁䅯䅂䅁䅁䅯䅑䅑䅁䅅䅁䉁䅁䅁䅆獃印䅅䅁䅁䅁杷允䅁䅁䅑䅁䑁䅁䅷䅁䭁䉁䉙䅁䭁䅁䅑䅁䭁䑁䕣䅁䉁䅁䅁允䅁䉁䅑㙑八䅁䅁䅁䵁䅉䅅䅁䕁䅁䅁睁䵁䅁䅁权佂允䅁权剁䅁䅁权杂䅂䅁允䅁䅁䅅䅁啁䍁偃砹䅣䅁䅁䍄䉁䅁䅁䅂䅁䅁䅍䅄䅁䅁䅯睘䅅䅁䅯䅂䅁䅁䅯党䅑䅁䅅䅁䉁䅁䅁䅆潁祲䅍䅁䅁䅁杷允䅁䅁䅑䅁䑁䅁䅷䅁䭁䩁䉅䅁䭁䅁䍅䅁䭁䅁䍉䅁䉁䅁䅁允䅁䅁䅕琵㥡䉥佯唱䵁䅉䅅䅁䕁䅁䅁睁䵁䅁䅁权䡄允䅁权剁䅁䅁权婂䅂䅁允䅁䅁䅅䅁啁䝁牓䅣䅷䅁䅁䍄䉁䅁䅁䅂䅁䅁䅍䅄䅁䅁䅯児䅅䅁䅯充䅁䅁䅯眯䅅䅁䅅䅁䉁䅁䅁䅆睄ㅕ乫䅁䅁䅁杷允䅁䅁䅑䅁䑁䅁䅷䅁䭁䕁䅷䅁䭁䅁䅑䅁䭁䙁䕑䅁䉁䅁䅁允䅁䉁䅑坃㝵䅁䅁䅁䵁䅉䅅䅁䕁䅁䅁睁䵁䅁䅁权牃䅁䅁权剁䅁䅁权㙁䅂䅁允䅁䅁䅅䅁啁䕁あ杋䅧䅁䅁䍄䉁䅁䅁䅂䅁䅁䅍䅄䅁䅁䅯䄶䅁䅁䅯充䅁䅁䅯䅙䅑䅁䅅䅁䉁䅁䅁䅆奃䑳㉅䅁䅁䅁杷允䅁䅁䅑䅁䑁䅁䅷䅁䭁䑁䈰䅁䭁䉁䅅䅁䭁䕁䔴䅁䉁䅁䅁允䅁䉁䅑䥱⽦䅄䅁䅁䵁䅉䅅䅁䕁䅁䅁睁䵁䅁䅁权呃允䅁权剁䅁䅁权䱂䅂䅁允䅁䅁䅅䅁啁偁灂䅒䅉䅁䅁䍄䉁䅁䅁䅂䅁䅁䅍䅄䅁䅁䅯杄䅅䅁䅯䅂䅁䅁䅯免䅑䅁䅅䅁䉁䅁䅁䅆䥂歙䅅䅁䅁䅁杷允䅁䅁䅑䅁䑁䅁䅷䅁䭁乁䅁䅁䭁䉁䅅䅁䭁䙁䕫䅁䉁䅁䅁允䅁䉁䅑晧䤳允䅁䅁䵁䅉䅅䅁䕁䅁䅁睁䵁䅁䅁权㥁允䅁权剁䅁䅁权噂䅂䅁允䅁䅁䅅䅁啁䑁䥪睵䅣䅁䅁䍄䉁䅁䅁䅂䅁䅁䅍䅄䅁䅁䅯兏䅁䅁䅯䅂䅁䅁䅯杕䅑䅁䅅䅁䉁䅁䅁䅆睂癪䉕䅁䅁䅁杷允䅁䅁䅑䅁䑁䅁䅷䅁䭁䩁䉁䅁䭁䉁䅅䅁䭁䝁䕉䅁䉁䅁䅁允䅁䉁䅑䕵㙭杁䅁䅁䵁䅉䅅䅁䕁䅁䅁睁䵁䅁䅁权時䅁䅁权䭁䅁䅁权㕁䅂䅁允䅁䅁䅅䅁䙁䕁䱓佢㝦晱⽕䍄䉁䅁䅁䅂䅁䅁䅍䅄䅁䅁䅯兹䅁䅁䅯充䅁䅁䅯䅡䅑䅁䅅䅁䉁䅁䅁䅆䅄启偉䅁䅁䅁杷允䅁䅁䅑䅁䑁䅁䅷䅁䭁䡁䉧䅁䭁䉁䅅䅁䭁䕁䔸䅁䉁䅁䅁允䅁䅁䅯睒䅁䅁杷允䅁䅁䅑䅁䑁䅁䅷䅁䭁䑁䅷䅁䭁䅁䅑䅁䭁䙁䕳䅁䉁䅁䅁允䅁䉁䅑䱏湅䅃䅁䅁䵁䅉䅅䅁䕁䅁䅁睁䵁䅁䅁权桂䅁䅁权䕁䅁䅁权⽄允䅁允䅁䅁䅅䅁啁䡁硪杘䅁䅁䅁䍄䉁䅁䅁䅂䅁䅁䅍䅄䅁䅁䅯児䅅䅁䅯充䅁䅁䅯䅔䅑䅁䅅䅁䉁䅁䅁䅆兂㌳䡧䅁䅁䅁杷允䅁䅁䅑䅁䑁䅁䅷䅁䭁䑁䈰䅁䭁䉁䅅䅁䭁䙁䕯䅁䉁䅁䅁允䅁䉁䅑䵇楫杂䅁䅁䵁䅉䅅䅁䕁䅁䅁睁䵁䅁䅁权㥁允䅁权剁䅁䅁权婂䅂䅁允䅁䅁䅅䅁啁䭁杨眹䅑䅁䅁䍄䉁䅁䅁䅂䅁䅁䅍䅄䅁䅁䅯児䅅䅁䅯充䅁䅁䅯睖䅑䅁䅅䅁䉁䅁䅁䅆㑂湮䕅䅁䅁䅁杷允䅁䅁䅑䅁䑁䅁䅷䅁䭁乁䅁䅁䭁䉁䅅䅁䭁䕁䔸䅁䉁䅁䅁允䅁䅁䅯睒䅁䅁杷允䅁䅁䅑䅁䑁䅁䅷䅁䭁䉁䄰䅁䭁䅁䅑䅁䭁䝁䕉䅁䉁䅁䅁允䅁䉁䅑䕕㑂允䅁䅁䵁䅉䅅䅁䕁䅁䅁睁䵁䅁䅁权兄䅁䅁权剁䅁䅁权楂䅂䅁允䅁䅁䅅䅁啁䭁偃督䅷䅁䅁䍄䉁䅁䅁䅂䅁䅁䅍䅄䅁䅁䅯杩䅅䅁䅯充䅁䅁䅯杏䅑䅁䅅䅁䉁䅁䅁䅆䅁牖䑁䅁䅁䅁杷允䅁䅁䅑䅁䑁䅁䅷䅁䭁䍁䉳䅁䭁䉁䅅䅁䭁䙁䕅䅁䉁䅁䅁允䅁䉁䅑䝉㙣睂䅁䅁䵁䅉䅅䅁䕁䅁䅁睁䵁䅁䅁权兄䅁䅁权剁䅁䅁权乂䅂䅁允䅁䅁䅅䅁啁䅁㍃朶䅧䅁䅁䍄䉁䅁䅁䅂䅁䅁䅍䅄䅁䅁䅯睨䅁䅁䅯充䅁䅁䅯兘䅑䅁䅅䅁䉁䅁䅁䅆䅄䉯桑䅁䅁䅁杷允䅁䅁䅑䅁䑁䅁䅷䅁䭁䱁䉙䅁䭁䅁䅑䅁䭁䕁䕁䅁䉁䅁䅁允䅁䉁䅑䅣塯䅁䅁䅁䵁䅉䅅䅁䕁䅁䅁睁䵁䅁䅁权煁允䅁权䕁䅁䅁权佂䅂䅁允䅁䅁䅅䅁啁佁扁杓䅁䅁䅁䍄䉁䅁䅁䅂䅁䅁䅍䅄䅁䅁䅯䅶䅅䅁䅯充䅁䅁䅯杙䅑䅁䅅䅁䉁䅁䅁䅆䅁㝲䑙䅁䅁䅁杷允䅁䅁䅑䅁䑁䅁䅷䅁䭁䡁䅁䅁䭁䉁䅅䅁䭁䑁䕯䅁䉁䅁䅁允䅁䉁䅑䜰啺睂䅁䅁䵁䅉䅅䅁䕁䅁䅁睁䵁䅁䅁权㡃允䅁权剁䅁䅁权扂䅂䅁允䅁䅁䅅䅁啁䥁潄杯䅍䅁䅁䍄䉁䅁䅁䅂䅁䅁䅍䅄䅁䅁䅯睂䅁䅁䅯充䅁䅁䅯杘䅑䅁䅅䅁䉁䅁䅁䅆兄楤煆䅁䅁䅁杷允䅁䅁䅑䅁䑁䅁䅷䅁䭁䕁䈰䅁䭁䉁䅅䅁䭁䕁䕷䅁䉁䅁䅁允䅁䉁䅑䡧㑸兄䅁䅁䵁䅉䅅䅁䕁䅁䅁睁䵁䅁䅁权奂允䅁权䕁䅁䅁权敂䅂䅁允䅁䅁䅅䅁啁䉁瑩䅭䅅䅁䅁䍄䉁䅁䅁䅂䅁䅁䅍䅄䅁䅁䅯兊䅁䅁䅯充䅁䅁䅯睔䅑䅁䅅䅁䉁䅁䅁权䡂䅁䅁䍄䉁䅁䅁䅂䅁䅁䅍䅄䅁䅁䅯睸䅅䅁䅯充䅁䅁䅯杖䅑䅁䅅䅁䉁䅁䅁䅆祄䝬䱧䅁䅁䅁杷允䅁䅁䅑䅁䑁䅁䅷䅁䭁䱁䉷䅁䭁䉁䅅䅁䭁䕁䔰䅁䉁䅁䅁允䅁䉁䅑渷楰睁䅁䅁䵁䅉䅅䅁䕁䅁䅁睁䵁䅁䅁权㡃允䅁权剁䅁䅁权卂䅂䅁允䅁䅁䅅䅁啁偁匷䅕䅍䅁䅁䍄䉁䅁䅁䅂䅁䅁䅍䅄䅁䅁䅯䅒䅁䅁䅯䅂䅁䅁䅯睙䅑䅁䅅䅁䉁䅁䅁䅆睁䩖䡣䅁䅁䅁杷允䅁䅁䅑䅁䑁䅁䅷䅁䭁䩁䅑䅁䭁䉁䅅䅁䭁䑁䕯䅁䉁䅁䅁允䅁䉁䅑偷㕅睉䅁䅁䵁䅉䅅䅁䕁䅁䅁睁䵁䅁䅁权㥃允䅁权䕁䅁䅁权求䅂䅁允䅁䅁䅅䅁啁䉁䑪克䅕䅁䅁䍄䉁䅁䅁䅂䅁䅁䅍䅄䅁䅁䅯䅷䅅䅁䅯充䅁䅁䅯睓䅑䅁䅅䅁䉁䅁䅁䅆䅄橐杁允䅁䅁杷允䅁䅁䅑䅁䑁䅁䅷䅁䭁䙁䅕䅁䭁䉁䅅䅁䭁䙁䔸䅁䉁䅁䅁允䅁䉁䅑义楍䅃䅁䅁䵁䅉䅅䅁䕁䅁䅁睁䵁䅁䅁权湄䅁䅁权䕁䅁䅁权煂䅂䅁允䅁䅁䅅䅁啁䭁䥈兂䅁䅁䅁䍄䉁䅁䅁䅂䅁䅁䅍䅄䅁䅁䅯兔䅅䅁䅯权䅁䅁䅯兡䅑䅁䅅䅁䉁䅁䅁兂䵁楁䡵瑆浮睐杷允䅁䅁䅑䅁䑁䅁䅷䅁䭁䕁䈰䅁䭁䉁䅅䅁䭁䙁䕧䅁䉁䅁䅁允䅁䉁䅑䍁䱗杄䅁䅁䵁䅉䅅䅁䕁䅁䅁睁䵁䅁䅁权奄允䅁权䕁䅁䅁权扂䅂䅁允䅁䅁䅅䅁啁䝁杂睃䅉䅁䅁䍄䉁䅁䅁䅂䅁䅁䅍䅄䅁䅁䅯䅷䅅䅁䅯充䅁䅁䅯党䅑䅁䅅䅁䉁䅁䅁䅆䅂䵄瘴允䅁䅁杷允䅁䅁䅑䅁䑁䅁䅷䅁䭁䭁䄰䅁䭁䉁䅅䅁䭁䙁䕫䅁䉁䅁䅁允䅁䉁䅑䱷䔳䅍䅁䅁䵁䅉䅅䅁䕁䅁䅁睁䵁䅁䅁权䅄允䅁权剁䅁䅁权䵂䅂䅁允䅁䅁䅅䅁啁䵁佂啨䉉䅁䅁䍄䉁䅁䅁䅂䅁䅁䅍䅄䅁䅁䅯䅷䅅䅁䅯充䅁䅁䅯䅖䅑䅁䅅䅁䉁䅁䅁䅆䅁婨坴允䅁䅁杷允䅁䅁䅑䅁䑁䅁䅷䅁䭁䭁䉙䅁䭁䉁䅅䅁䭁䙁䕧䅁䉁䅁䅁允䅁䉁䅑䑷㑑杈䅁䅁䵁䅉䅅䅁䕁䅁䅁睁䵁䅁䅁权佁䅁䅁权䉁杁䅁权䍁杁䅁允䅁䅁䅅䅁䙁䭁琵夵䝁⭣䅆䍄䉁䅁䅁䅂䅁䅁䅍䅄䅁䅁䅯䅷䅅䅁䅯充䅁䅁䅯䅕䅑䅁䅅䅁䉁䅁䅁䅆䅁</t>
  </si>
  <si>
    <t>乌桂允䅁䅁杷允䅁䅁䅑䅁䑁䅁䅷䅁䭁䵁䉁䅁䭁䉁䅅䅁䭁䙁䕫䅁䉁䅁䅁允䅁䉁䅑䵧㡷䅣䅅䅁䵁䅉䅅䅁䕁䅁䅁睁䵁䅁䅁权㕃允䅁权剁䅁䅁权潂䅂䅁允䅁䅁䅅䅁啁䕁婃剴䅙䅁䅁䍄䉁䅁䅁䅂䅁䅁䅍䅄䅁䅁䅯睨䅁䅁䅯充䅁䅁䅯眯䅅䅁䅅䅁䉁䅁䅁䅆䅂湌桁䅁䅁䅁杷允䅁䅁䅑䅁䑁䅁䅷䅁䭁乁䉣䅁䭁䉁䅅䅁䭁䙁䕁䅁䉁䅁䅁允䅁䉁䅑偷偈权䅁䅁䵁䅉䅅䅁䕁䅁䅁睁䵁䅁䅁权䡃䅁䅁权剁䅁䅁权楂䅂䅁允䅁䅁䅅䅁啁䕁㍁卲䅅䅁䅁䍄䉁䅁䅁䅂䅁䅁䅍䅄䅁䅁䅯睊䅅䅁䅯䅂䅁䅁䅯兘䅑䅁䅅䅁䉁䅁䅁䅆权䭗䅣䅁䅁䅁杷允䅁䅁䅑䅁䑁䅁䅷䅁䭁䥁䅣䅁䭁䉁䅅䅁䭁䕁䔰䅁䉁䅁䅁允䅁䉁䅑䭷剬光䅁䅁䵁䅉䅅䅁䕁䅁䅁睁䵁䅁䅁权䙂䅁䅁权䕁䅁䅁权卂䅂䅁允䅁䅁䅅䅁啁䙁卩杔䅧䅁䅁䍄䉁䅁䅁䅂䅁䅁䅍䅄䅁䅁䅯睨䅁䅁䅯充䅁䅁䅯杕䅑䅁䅅䅁䉁䅁䅁䅆䅂卓楣䅁䅁䅁杷允䅁䅁䅑䅁䑁䅁䅷䅁䭁䵁䄰䅁䭁䅁䅯䅁䭁䑁䕅䅁䉁䅁䅁允䅁䅁䅕〰椱䙅㕧䐱䴸䅉䅅䅁䕁䅁䅁睁䵁䅁䅁权䡃䅁䅁权剁䅁䅁权噂䅂䅁允䅁䅁䅅䅁啁䕁ㅂ剷䅕䅁䅁䍄䉁䅁䅁䅂䅁䅁䅍䅄䅁䅁䅯睔䅁䅁䅯权䅁䅁䅯条䅑䅁䅅䅁䉁䅁䅁兂䡄穓䩥坑ㅄ睐杷允䅁䅁䅑䅁䑁䅁䅷䅁䭁䙁䉙䅁䭁䅁䅑䅁䭁䕁䔸䅁䉁䅁䅁允䅁䉁䅑䭏䉳杁䅁䅁䵁䅉䅅䅁䕁䅁䅁睁䵁䅁䅁权浂䅁䅁权䕁䅁䅁权兂䅂䅁允䅁䅁䅅䅁啁䙁㡧䅰䅍䅁䅁䍄䉁䅁䅁䅂䅁䅁䅍䅄䅁䅁䅯䅹䅁䅁䅯充䅁䅁䅯兡䅑䅁䅅䅁䉁䅁䅁䅆䅃⽓卑䅁䅁䅁杷允䅁䅁䅑䅁䑁䅁䅷䅁䭁䥁䅣䅁䭁䉁䅅䅁䭁䙁䕁䅁䉁䅁䅁允䅁䉁䅑䙉湧兆䅁䅁䵁䅉䅅䅁䕁䅁䅁睁䵁䅁䅁权⭁允䅁权䕁䅁䅁权噂䅂䅁允䅁䅁䅅䅁啁䥁㑁䅥䅅䅁䅁䍄䉁䅁䅁䅂䅁䅁䅍䅄䅁䅁䅯䅤䅅䅁䅯充䅁䅁䅯䅙䅑䅁䅅䅁䉁䅁䅁䅆㑄桙䩑䅁䅁䅁杷允䅁䅁䅑䅁䑁䅁䅷䅁䭁䍁䈰䅁䭁䅁䅑䅁䭁䙁䕑䅁䉁䅁䅁允䅁䉁䅑慲樱䅁䅁䅁䵁䅉䅅䅁䕁䅁䅁睁䵁䅁䅁权㕁䅁䅁权䕁䅁䅁权乂䅂䅁允䅁䅁䅅䅁啁䝁捩䅡䅅䅁䅁䍄䉁䅁䅁䅂䅁䅁䅍䅄䅁䅁䅯䅩䅅䅁䅯䅂䅁䅁䅯杔䅑䅁䅅䅁䉁䅁䅁䅆獁㝃䄴䅁䅁䅁杷允䅁䅁䅑䅁䑁䅁䅷䅁䭁䝁䅣䅁䭁䅁䅯䅁䭁䝁䕧䅁䉁䅁䅁允䅁䅁䅕灳瘳㡰䱚稶䴸䅉䅅䅁䕁䅁䅁睁䵁䅁䅁权䱄允䅁权䕁䅁䅁权求䅂䅁允䅁䅁䅅䅁啁䕁䵩杏䅁䅁䅁䍄䉁䅁䅁䅂䅁䅁䅍䅄䅁䅁䅯儹䅅䅁䅯权䅁䅁䅯䅘䅑䅁䅅䅁䉁䅁䅁兂捂㡪ㅌ䙋偺睐杷允䅁䅁䅑䅁䑁䅁䅷䅁䭁䙁䅅䅁䭁䅁䅑䅁䭁䙁䔸䅁䉁䅁䅁允䅁䉁䅑摍偏䅁䅁䅁䵁䅉䅅䅁䕁䅁䅁睁䵁䅁䅁权呁允䅁权䭁䅁䅁权浂䅂䅁允䅁䅁䅅䅁䙁䭁捷浗㝑㤳⼸䍄䉁䅁䅁䅂䅁䅁䅍䅄䅁䅁䅯杍䅅䅁䅯权䅁䅁䅯免䅑䅁䅅䅁䉁䅁䅁兂湁免獩䙈㑲睐杷允䅁䅁䅑䅁䑁䅁䅷䅁䭁佁䅧䅁䭁䉁䅅䅁䭁䕁䔴䅁䉁䅁䅁允䅁䉁䅑㍁睴兎䅁䅁䵁䅉䅅䅁䕁䅁䅁睁䵁䅁䅁权汁允䅁权䕁䅁䅁权硁䅂䅁允䅁䅁䅅䅁啁䭁兦充䅁䅁䅁䍄䉁䅁䅁䅂䅁䅁䅍䅄䅁䅁䅯睧䅅䅁䅯䅂䅁䅁䅯杙䅑䅁䅅䅁䉁䅁䅁䅆兂桨䉫䅁䅁䅁杷允䅁䅁䅑䅁䑁䅁䅷䅁䭁佁䅧䅁䭁䉁䅅䅁䭁䙁䕳䅁䉁䅁䅁允䅁䉁䅑瑑搶李䅁䅁䵁䅉䅅䅁䕁䅁䅁睁䵁䅁䅁权硄䅁䅁权䉁杁䅁权䍁杁䅁允䅁䅁䅅䅁䙁䩁婗眸䥨㡲䅤䍄䉁䅁䅁䅂䅁䅁䅍䅄䅁䅁䅯睩䅅䅁䅯䅂䅁䅁䅯兖䅑䅁䅅䅁䉁䅁䅁䅆䅄㙑䅳䅁䅁䅁杷允䅁䅁䅑䅁䑁䅁䅷䅁䭁佁䅧䅁䭁䉁䅅䅁䭁䝁䕕䅁䉁䅁䅁允䅁䉁䅑䉢⽡兑䅁䅁䵁䅉䅅䅁䕁䅁䅁睁䵁䅁䅁权㙁允䅁权剁䅁䅁权剂䅂䅁允䅁䅁䅅䅁啁䝁歁杨䅑䅁䅁䍄䉁䅁䅁䅂䅁䅁䅍䅄䅁䅁䅯䄶䅁䅁䅯充䅁䅁䅯兖䅑䅁䅅䅁䉁䅁䅁䅆汄摷䔵䅁䅁䅁杷允䅁䅁䅑䅁䑁䅁䅷䅁䭁佁䅧䅁䭁䉁䅅䅁䭁䙁䕯䅁䉁䅁䅁允䅁䉁䅑浍究睔䅁䅁䵁䅉䅅䅁䕁䅁䅁睁䵁䅁䅁权䙄允䅁权䕁䅁䅁权求䅂䅁允䅁䅁䅅䅁啁䱁㉳兖䅁䅁䅁䍄䉁䅁䅁䅂䅁䅁䅍䅄䅁䅁䅯兪䅁䅁䅯充䅁䅁䅯兖䅑䅁䅅䅁䉁䅁䅁䅆杁⬫坳䅁䅁䅁杷允䅁䅁䅑䅁䑁䅁䅷䅁䭁䭁䉉䅁䭁䅁䅑䅁䭁䑁䕅䅁䉁䅁䅁允䅁䉁䅑䜴㉅䅁䅁䅁䵁䅉䅅䅁䕁䅁䅁睁䵁䅁䅁权偄䅁䅁权䕁䅁䅁权䅂䅂䅁允䅁䅁䅅䅁啁䝁睁睈䅁䅁䅁䍄䉁䅁䅁䅂䅁䅁䅍䅄䅁䅁䅯杄䅁䅁䅯充䅁䅁䅯睕䅑䅁䅅䅁䉁䅁䅁䅆䅃䕇㙳䅁䅁䅁杷允䅁䅁䅑䅁䑁䅁䅷䅁䭁䝁䈴䅁䭁䉁䅅䅁䭁䕁䕑䅁䉁䅁䅁允䅁䉁䅑䰫㈳睂䅁䅁䵁䅉䅅䅁䕁䅁䅁睁䵁䅁䅁权坃允䅁权剁䅁䅁权杂䅂䅁允䅁䅁䅅䅁啁䡁䑢卢䅉䅁䅁䍄䉁䅁䅁䅂䅁䅁䅍䅄䅁䅁䅯杇䅁䅁䅯䅂䅁䅁䅯杚䅑䅁䅅䅁䉁䅁䅁䅆䅄⬵䅍䅁䅁䅁杷允䅁䅁䅑䅁䑁䅁䅷䅁䭁䵁䅫䅁䭁䉁䅅䅁䭁䝁䕉䅁䉁䅁䅁允䅁䉁䅑䑑㠶杂䅁䅁䵁䅉䅅䅁䕁䅁䅁睁䵁䅁䅁权湃允䅁权䕁䅁䅁权䭂䅂䅁允䅁䅁䅅䅁啁䉁摨䅗䅁䅁䅁䍄䉁䅁䅁䅂䅁䅁䅍䅄䅁䅁䅯兹䅁䅁䅯充䅁䅁䅯睗䅑䅁䅅䅁䉁䅁䅁䅆潃歮䙁䅁䅁䅁杷允䅁䅁䅑䅁䑁䅁䅷䅁䭁䍁䄴䅁䭁䉁䅅䅁䭁䕁䕑䅁䉁䅁䅁允䅁䉁䅑⭭䅆兄䅁䅁䵁䅉䅅䅁䕁䅁䅁睁䵁䅁䅁权䩄䅁䅁权剁䅁䅁权䱂䅂䅁允䅁䅁䅅䅁啁䉁塁睵䅑䅁䅁䍄䉁䅁䅁䅂䅁䅁䅍䅄䅁䅁䅯䅃䅅䅁䅯䅂䅁䅁䅯兔䅑䅁䅅䅁䉁䅁䅁䅆䥃儳䉉䅁䅁䅁杷允䅁䅁䅑䅁䑁䅁䅷䅁䭁䱁䉑䅁䭁䅁䅑䅁䭁䙁䕳䅁䉁䅁䅁允䅁䉁䅑礳捙䅁䅁䅁䵁䅉䅅䅁䕁䅁䅁睁䵁䅁䅁权䩁允䅁权䕁䅁䅁权䭂䅂䅁允䅁䅁䅅䅁䙁䅁琴灳搱偩䅂䍄䉁䅁䅁䅂䅁䅁䅍䅄䅁䅁䅯睪䅅䅁䅯䅂䅁䅁䅯杘䅑䅁䅅䅁䉁䅁䅁䅆祁削䅑䅁䅁䅁杷允䅁䅁䅑䅁䑁䅁䅷䅁䭁䍁䉉䅁䭁䅁䅯䅁䭁䑁䕣䅁䉁䅁䅁允䅁䅁䅕敨剴䉵䘶稰䴸䅉䅅䅁䕁䅁䅁睁䵁䅁䅁权㑁䅁䅁权䕁䅁䅁权摂䅂䅁允䅁䅁䅅䅁啁䕁䩪睇䅁䅁䅁䍄䉁䅁䅁䅂䅁䅁䅍䅄䅁䅁䅯兪䅁䅁䅯充䅁䅁䅯睙䅑䅁䅅䅁䉁䅁䅁䅆䅁噳乁䅁䅁䅁杷允䅁䅁䅑䅁䑁䅁䅷䅁䭁䵁䅫䅁䭁䉁䅅䅁䭁䙁䕁䅁䉁䅁䅁允䅁䉁䅑䩑㍉兂䅁䅁䵁䅉䅅䅁䕁䅁䅁睁䵁䅁䅁权噂允䅁权剁䅁䅁权䅂䅂䅁允䅁䅁䅅䅁啁䵁䝃桩䅕䅁䅁䍄䉁䅁䅁䅂䅁䅁䅍䅄䅁䅁䅯朲䅅䅁䅯䅂䅁䅁䅯眯䅅䅁䅅䅁䉁䅁䅁䅆䥁㕇䅳䅁䅁䅁杷允䅁䅁䅑䅁䑁䅁䅷䅁䭁䵁䅫䅁䭁䉁䅅䅁䭁䙁䕫䅁䉁䅁䅁允䅁䉁䅑佅洶兂䅁䅁䵁䅉䅅䅁䕁䅁䅁睁䵁䅁䅁权䭄允䅁权䭁䅁䅁权時䅂䅁允䅁䅁䅅䅁䙁䅁牉硨婢発⽍䍄䉁䅁䅁䅂䅁䅁䅍䅄䅁䅁䅯兇䅁䅁䅯充䅁䅁䅯睔䅑䅁䅅䅁䉁䅁䅁䅆䅄剱噷䅁䅁䅁杷允䅁䅁䅑䅁䑁䅁䅷䅁䭁䵁䉣䅁䭁䅁䅑䅁䭁䙁䕙䅁䉁䅁䅁允䅁䉁䅑㍆坫允䅁䅁䵁䅉䅅䅁䕁䅁䅁睁䵁䅁䅁权婁䅁䅁权剁䅁䅁权⽄允䅁允䅁䅁䅅䅁啁䵁㕄砳䅕䅁䅁䍄䉁䅁䅁䅂䅁䅁䅍䅄䅁䅁䅯䅉䅁䅁䅯充䅁䅁䅯兗䅑䅁䅅䅁䉁䅁䅁䅆䅂瑣摁䅁䅁䅁杷允䅁䅁䅑䅁䑁䅁䅷䅁䭁䵁䉑䅁䭁䉁䅅䅁䭁䙁䕁䅁䉁䅁䅁允䅁䅁䅯睒䅁䅁杷允䅁䅁䅑䅁䑁䅁䅷䅁䭁乁䉷䅁䭁䅁䅯䅁䭁䕁䕁䅁䉁䅁䅁允䅁䅁䅕扏䥔牤昶樲䴸䅉䅅䅁䕁䅁䅁睁䵁䅁䅁权婁䅁䅁权剁䅁䅁权楂䅂䅁允䅁䅁䅅䅁啁䥁ぁ剸䅣䅁䅁䍄䉁䅁䅁䅂䅁䅁䅍䅄䅁䅁䅯䄷䅅䅁䅯䅂䅁䅁䅯䅡䅑䅁䅅䅁䉁䅁䅁䅆慃桄䅉䅁䅁䅁杷允䅁䅁䅑䅁䑁䅁䅷䅁䭁䉁䅧䅁䭁䅁䅑䅁䭁䝁䕧䅁䉁䅁䅁允䅁䉁䅑䕈伴䅁䅁䅁䵁䅉䅅䅁䕁䅁䅁睁䵁䅁䅁权婁䅁䅁权剁䅁䅁权求䅂䅁允䅁䅁䅅䅁啁䭁㉂剴䅯䅁䅁䍄䉁䅁䅁䅂䅁䅁䅍䅄䅁䅁䅯䅎䅁䅁䅯䅂䅁䅁䅯睙䅑䅁䅅䅁䉁䅁䅁䅆睄儹䄸䅁䅁䅁杷允䅁䅁䅑䅁䑁䅁䅷䅁䭁䙁䄸䅁䭁䅁䅑䅁䭁䑁䕫䅁䉁䅁䅁允䅁䉁䅑乯䝸䅁䅁䅁䵁䅉䅅䅁䕁䅁䅁睁䵁䅁䅁权湁允䅁权剁䅁䅁权橂䅂䅁允䅁䅁䅅䅁啁䵁潄䌯䅉䅁䅁䍄䉁䅁䅁䅂䅁䅁䅍䅄䅁䅁䅯䅩䅅䅁䅯䅂䅁䅁䅯眯䅅䅁䅅䅁䉁䅁䅁䅆啃⽁䅑䅁䅁䅁杷允䅁䅁䅑䅁䑁䅁䅷䅁䭁䍁䅧䅁䭁䅁䅯䅁䭁䝁䕣䅁䉁䅁䅁允䅁䅁䅕場啯歲桦う䵁䅉䅅䅁䕁䅁䅁睁䵁䅁䅁权婁䅁䅁权剁䅁䅁权䵂䅂䅁允䅁䅁䅅䅁啁䕁塁䉄䅯䅁䅁䍄䉁䅁䅁䅂䅁䅁䅍䅄䅁䅁䅯兇䅁䅁䅯充䅁䅁䅯杗䅑䅁䅅䅁䉁䅁䅁䅆䅁㑷婉䅁䅁䅁杷允䅁䅁䅑䅁䑁䅁䅷䅁䭁䱁䅙䅁䭁䅁䅑䅁䭁䙁䕣䅁䉁䅁䅁允䅁䉁䅑獶匰䅁䅁䅁䵁䅉䅅䅁䕁䅁䅁睁䵁䅁䅁权汁䅁䅁权剁䅁䅁权⽄允䅁允䅁䅁䅅䅁啁䍁杁刹䅁䅁䅁䍄䉁䅁䅁䅂䅁䅁䅍䅄䅁䅁䅯兪䅅䅁䅯权䅁䅁䅯䅘䅑䅁䅅䅁䉁䅁䅁兂潃歸㍳啩杈睐杷允䅁䅁䅑䅁䑁䅁䅷䅁䭁䵁䅅䅁䭁䅁䅑䅁䭁䝁䕑䅁䉁䅁䅁允䅁䉁䅑䙏框允䅁䅁䵁䅉䅅䅁䕁䅁䅁睁䵁䅁䅁权㉁䅁䅁权䕁䅁䅁权楂䅂䅁允䅁䅁䅅䅁啁䑁䜯兲䅁䅁䅁䍄䉁䅁䅁䅂䅁䅁䅍䅄䅁䅁䅯兇䅁䅁䅯䅂䅁䅁䅯睖䅑䅁䅅䅁䉁䅁䅁䅆潂呌䉷䅁䅁䅁杷允䅁䅁䅑䅁䑁䅁䅷䅁䭁䥁䅍䅁䭁䉁䅅䅁䭁䙁䔰䅁䉁䅁䅁允䅁䉁䅑䅍呲杂䅁䅁䵁䅉䅅䅁䕁䅁䅁睁䵁䅁䅁权䡃䅁䅁权䭁䅁䅁权呂䅂䅁允䅁䅁䅅䅁䙁䭁扡䍸睃畣⽧䍄䉁䅁䅁䅂䅁䅁䅍䅄䅁䅁䅯兊䅁䅁䅯充䅁䅁䅯睗䅑䅁䅅䅁䉁䅁䅁䅆䅄㙄倰䅁䅁䅁杷允䅁䅁䅑䅁䑁䅁䅷䅁䭁䵁䅅䅁䭁䉁䅅䅁䭁偁䈸䅁䉁䅁䅁允䅁䉁䅑偍样䅢䅁䅁䵁䅉䅅䅁䕁䅁䅁睁䵁䅁䅁权䥁允䅁权䕁䅁䅁权䅂䅂䅁允䅁䅁䅅䅁啁䩁㉃杲䅁䅁䅁䍄䉁䅁䅁䅂䅁䅁䅍䅄䅁䅁䅯兊䅁䅁䅯充䅁䅁䅯睓䅑䅁䅅䅁䉁䅁䅁䅆权煢偕䅁䅁䅁杷允䅁䅁䅑䅁䑁䅁䅷䅁䭁䕁䉣䅁䭁䉁䅅䅁䭁䝁䕍䅁䉁䅁䅁允䅁䉁䅑䐸湐杅䅁䅁䵁䅉䅅䅁䕁䅁䅁睁䵁䅁䅁权⭂允䅁权䕁䅁䅁权䅂䅂䅁允䅁䅁䅅䅁啁䑁⬰杅䅁䅁䅁䍄䉁䅁䅁䅂䅁䅁䅍䅄䅁䅁䅯兊䅁䅁䅯充䅁䅁䅯杕䅑䅁䅅䅁䉁䅁䅁䅆权噲剁䅁䅁䅁杷允䅁䅁䅑䅁䑁䅁䅷䅁䭁䍁䅕䅁䭁䉁䅅䅁䭁䙁䕁䅁䉁䅁䅁允䅁䉁䅑䩭䙺䅆䅁䅁䵁䅉䅅䅁䕁䅁䅁睁䵁䅁䅁权硄䅁䅁权剁䅁䅁权浂䅂䅁允䅁䅁䅅䅁啁䍁敂杢䅫䅁䅁䍄䉁䅁䅁䅂䅁䅁䅍䅄䅁䅁䅯兦䅅䅁䅯䅂䅁䅁䅯兗䅑䅁䅅䅁䉁䅁䅁䅆ぁ乥䄸䅁䅁䅁杷允䅁䅁䅑䅁䑁䅁䅷䅁䭁佁䉕䅁䭁䅁䅯䅁䭁䝁䕁䅁䉁䅁䅁允䅁䅁䅕卸睃浣剩歁䵁䅉䅅䅁䕁䅁䅁睁䵁䅁䅁权汁䅁䅁权剁䅁䅁权䭂䅂䅁允䅁䅁䅅䅁啁偁煃剗䅕䅁䅁䍄䉁䅁䅁䅂䅁䅁䅍䅄䅁䅁䅯杆䅅䅁䅯䅂䅁䅁䅯睖䅑䅁䅅䅁䉁䅁䅁䅆䑁睒䅍䅁䅁䅁杷允䅁䅁䅑䅁䑁䅁䅷䅁䭁䍁䅕䅁䭁䉁䅅䅁䭁䙁䕫䅁䉁䅁䅁允䅁䉁䅑䵗硪兆䅁䅁䵁䅉䅅䅁䕁䅁䅁睁䵁䅁䅁权佁允䅁权䕁䅁䅁权楂䅂䅁允䅁䅁䅅䅁啁䅁婇兦䅁䅁䅁䍄䉁䅁䅁䅂䅁䅁䅍䅄䅁䅁䅯其䅅䅁䅯䅂䅁䅁䅯睓䅑䅁䅅䅁䉁䅁䅁䅆䥁㕚䙯䅁䅁䅁杷允䅁䅁䅑䅁䑁䅁䅷䅁䭁䝁䅅䅁䭁䉁䅅䅁䭁偁䈸䅁䉁䅁䅁允䅁䉁䅑䭧吶兆䅁䅁䵁䅉䅅䅁䕁䅁䅁睁䵁䅁䅁权桂䅁䅁权剁䅁䅁权䱂䅂䅁允䅁䅁䅅䅁啁䭁䭄硹䅑䅁䅁䍄䉁䅁䅁䅂䅁䅁䅍䅄䅁䅁䅯睊䅁䅁䅯权䅁䅁䅯兕䅑䅁䅅䅁䉁䅁䅁兂㥂穐敖歵潮睐杷允䅁䅁䅑䅁䑁䅁䅷䅁䭁䝁䉧䅁䭁䉁䅅䅁䭁䕁䕷䅁䉁䅁䅁允䅁䉁䅑䱡㡭兓䅁䅁䵁䅉䅅䅁䕁䅁䅁睁䵁䅁䅁权瑂允䅁权剁䅁䅁权㕁䅂䅁允䅁䅁䅅䅁啁䅁㡂橎䅫䅁䅁䍄䉁䅁䅁䅂䅁䅁䅍䅄䅁䅁䅯兙䅁䅁䅯充䅁䅁䅯䅕䅑䅁䅅䅁䉁䅁䅁䅆䥁併唴䅁䅁䅁杷允䅁䅁䅑䅁䑁䅁䅷䅁䭁䡁䅅䅁䭁䅁䅯䅁䭁䝁䕍䅁䉁䅁䅁允䅁䅁䅕㑋坣挲㌷稹䴸䅉䅅䅁䕁䅁䅁睁䵁䅁䅁权䝂允䅁权剁䅁䅁权䅂䅂䅁允䅁䅁䅅䅁啁䭁䍒䍨䅑䅁䅁䍄䉁䅁䅁䅂䅁䅁䅍䅄䅁䅁䅯杏䅁䅁䅯䅂䅁䅁䅯睕䅑䅁䅅䅁䉁䅁䅁䅆塄䅔䅣䅁䅁䅁杷允䅁䅁䅑䅁䑁䅁䅷䅁䭁䥁䅫䅁䭁䉁䅅䅁䭁䙁䕁䅁䉁䅁䅁允䅁䉁䅑䉙乩䅇䅁䅁䵁䅉䅅䅁䕁䅁䅁睁䵁䅁䅁权瑁䅁䅁权䭁䅁䅁权㕁䅂䅁允䅁䅁䅅䅁䙁䭁䙊癴㥐伱⽑䍄䉁䅁䅁䅂䅁䅁䅍䅄䅁䅁䅯兢䅁䅁䅯充䅁䅁䅯免䅑䅁䅅䅁䉁䅁䅁䅆䅃⽙歨䅁䅁䅁杷允䅁䅁䅑䅁䑁䅁䅷䅁䭁䭁䅳䅁䭁䅁䅯䅁䭁䙁䕍䅁䉁䅁䅁允䅁䅁䅕穊䥅䉲慸䑸䴸䅉䅅䅁䕁䅁䅁睁䵁䅁䅁权祃允䅁权䭁䅁䅁权䅂䅂䅁允䅁䅁䅅䅁䙁偁卌坔光䉗䅂䍄䉁䅁䅁䅂䅁䅁䅍䅄䅁䅁䅯杖䅁䅁䅯充䅁䅁䅯䅙䅑䅁䅅䅁䉁䅁䅁䅆ㅂ坭浑䅁䅁䅁杷允䅁䅁䅑䅁䑁䅁䅷䅁䭁䥁䅫䅁䭁䉁䅅䅁䭁䙁䕣䅁䉁䅁䅁允䅁䉁䅑䔴潺睆䅁䅁䵁䅉䅅䅁䕁䅁䅁睁䵁䅁䅁权浂䅁䅁权䕁䅁䅁权時䅂䅁允䅁䅁䅅䅁啁䝁摁免䅅䅁䅁䍄䉁䅁䅁䅂䅁䅁䅍䅄䅁䅁䅯杒䅅䅁䅯充䅁䅁䅯眯䅅䅁䅅䅁䉁䅁䅁䅆䵄圱歷䅁䅁䅁杷允䅁䅁䅑䅁䑁䅁䅷䅁䭁䭁䅅䅁䭁䅁䅑䅁䭁䕁䕷䅁䉁䅁䅁允䅁䉁䅑佯奓䅁䅁䅁䵁䅉䅅䅁䕁䅁䅁睁䵁䅁䅁权允允䅁权䕁䅁䅁权佂䅂䅁允䅁䅁䅅䅁啁偁㡧睯䄴䅁䅁䍄䉁䅁䅁䅂䅁䅁䅍䅄䅁䅁䅯睱䅁䅁䅯䅂䅁䅁䅯䅡䅑䅁䅅䅁䉁䅁䅁䅆杁楤䅍䅁䅁䅁杷允䅁䅁䅑䅁䑁䅁䅷䅁䭁䕁䉙䅁䭁䉁䅅䅁䭁䕁䔴䅁䉁䅁䅁允䅁䉁䅑㙌扁光䅁䅁䵁䅉䅅䅁䕁䅁䅁睁䵁䅁䅁权灃允䅁权䕁䅁䅁权䱂䅂䅁允䅁䅁䅅䅁啁䥁䡡杍䅁䅁䅁䍄䉁䅁䅁䅂䅁䅁䅍䅄䅁䅁䅯杒䅅䅁䅯充䅁䅁䅯兔䅑䅁䅅䅁䉁䅁䅁权䡂䅁䅁䍄䉁䅁䅁䅂䅁䅁䅍䅄䅁䅁䅯兔䅁䅁䅯䅂䅁䅁䅯䅡䅑䅁䅅䅁䉁䅁䅁䅆㑂㝧䕑䅁䅁䅁杷允䅁䅁䅑䅁䑁䅁䅷䅁䭁䕁䄴䅁䭁䅁䅑䅁䭁䝁䕧䅁䉁䅁䅁允䅁䉁䅑唫䱸䅁䅁䅁䵁䅉䅅䅁䕁䅁䅁睁䵁䅁䅁权扄䅁䅁权剁䅁䅁权䅂䅂䅁允䅁䅁䅅䅁啁䅁元唲䅁䅁䅁䍄䉁䅁䅁䅂䅁䅁䅍䅄䅁䅁䅯䅢䅁䅁䅯䅂䅁䅁䅯杓䅑䅁䅅䅁䉁䅁䅁䅆元⭳䄰䅁䅁䅁杷允䅁䅁䅑䅁䑁䅁䅷䅁䭁䡁䉯䅁䭁䉁䅅䅁䭁䙁䕁䅁䉁䅁䅁允䅁䉁䅑䈫橺䅉䅁䅁䵁䅉䅅䅁䕁䅁䅁睁䵁䅁䅁权湄允䅁权䕁䅁䅁权䭂䅂䅁允䅁䅁䅅䅁啁䡁摨䄯䅁䅁䅁䍄䉁䅁䅁䅂䅁䅁䅍䅄䅁䅁䅯杩䅁䅁䅯䅂䅁䅁䅯兗䅑䅁䅅䅁䉁䅁䅁权䡂䅁䅁䍄䉁䅁䅁䅂䅁䅁䅍䅄䅁䅁䅯儳䅁䅁䅯权䅁䅁䅯䅒䅑䅁䅅䅁䉁䅁䅁兂䉃啬䱏佢ㅦ睐杷允䅁䅁䅑䅁䑁䅁䅷䅁䭁佁䅧䅁䭁䅁䅑䅁䭁䝁䕣䅁䉁䅁䅁允䅁䉁䅑䠴婦䅁䅁䅁䵁䅉䅅䅁䕁䅁䅁睁䵁䅁䅁权療允䅁权䕁䅁䅁权塂䅂䅁允䅁䅁䅅䅁䭁䕁䅣䅁䵁䅉䅅䅁䕁䅁䅁睁䵁䅁䅁权牃䅁䅁权䕁䅁䅁权湂䅂䅁允䅁䅁䅅䅁啁䥁ㅧ䅊䅁䅁䅁䍄䉁䅁䅁䅂䅁䅁䅍䅄䅁䅁䅯儳䅁䅁䅯充䅁䅁䅯睔䅑䅁䅅䅁䉁䅁䅁权䡂䅁䅁䍄䉁䅁䅁䅂䅁䅁䅍䅄䅁䅁䅯䄹䅁䅁䅯权䅁䅁䅯䅑䅑䅁䅅䅁䉁䅁䅁兂敃㘷䝦穓ㅦ睐杷允䅁䅁䅑䅁䑁䅁䅷䅁䭁䍁䉉䅁䭁䅁䅑䅁䭁䙁䕅䅁䉁䅁䅁允䅁䉁䅑䩏硳䅁䅁䅁䵁䅉䅅䅁䕁䅁䅁睁䵁䅁䅁权䝂允䅁权剁䅁䅁权啂䅂䅁允䅁䅁䅅䅁䭁䕁䅣䅁䵁䅉䅅䅁䕁䅁䅁睁䵁䅁䅁权䩂䅁䅁权剁䅁䅁权捂䅂䅁允䅁䅁䅅䅁啁䍁晏杹䅙䅁䅁䍄䉁䅁䅁䅂䅁䅁䅍䅄䅁䅁䅯杒䅅䅁䅯充䅁䅁䅯䅕䅑䅁䅅䅁䉁䅁䅁权䡂䅁䅁䍄䉁䅁䅁䅂䅁䅁䅍䅄䅁䅁䅯杒䅅䅁䅯充䅁䅁䅯杓䅑䅁䅅䅁䉁䅁䅁权䡂䅁䅁䍄䉁䅁䅁䅂䅁䅁䅍䅄䅁䅁䅯䅗䅅䅁䅯权䅁䅁䅯杚䅑䅁䅅䅁䉁䅁䅁兂允䑗ね䡹⭢睐杷允䅁䅁䅑䅁䑁䅁䅷䅁䭁偁䅅䅁䭁䅁䅑䅁䭁䙁䕕䅁䉁䅁䅁允䅁䉁䅑が灭䅁䅁䅁䵁䅉䅅䅁䕁䅁䅁睁䵁䅁䅁权㕁䅁䅁权䕁䅁䅁权㍁䅂䅁允䅁䅁䅅䅁啁偁剩睖䅁䅁䅁䍄䉁䅁䅁䅂䅁䅁䅍䅄䅁䅁䅯具䅁䅁䅯䅂䅁䅁䅯杙䅑䅁䅅䅁䉁䅁䅁䅆䥄㍋䕳䅁䅁䅁杷允䅁䅁䅑䅁䑁䅁䅷䅁䭁䅁䄰䅁䭁䅁䅑䅁䭁䕁䔰䅁䉁䅁䅁允䅁䉁䅑䴫捸允䅁䅁䵁䅉䅅䅁䕁䅁䅁睁䵁䅁䅁权䡁允䅁权䕁䅁䅁权扂䅂䅁允䅁䅁䅅䅁啁䡁䱪睑䅁䅁䅁䍄䉁䅁䅁䅂䅁䅁䅍䅄䅁䅁䅯兴䅁䅁䅯充䅁䅁䅯杙䅑䅁䅅䅁䉁䅁䅁䅆䅃⭰䱕䅁䅁䅁杷允䅁䅁䅑䅁䑁䅁䅷䅁䭁䅁䄸䅁䭁䉁䅅䅁䭁䕁䕁䅁䉁䅁䅁允䅁䉁䅑䅁娲李䅁䅁䵁䅉䅅䅁䕁䅁䅁睁䵁䅁䅁权汄䅁䅁权剁䅁䅁权䕂䅂䅁允䅁䅁䅅䅁啁䥁⭄祩䅉䅁䅁䍄䉁䅁䅁䅂䅁䅁䅍䅄䅁䅁䅯全䅁䅁䅯充䅁䅁䅯䅔䅑䅁䅅䅁䉁䅁䅁䅆杁桕婁䅁䅁䅁杷允䅁䅁䅑䅁䑁䅁䅷䅁䭁䱁䅕䅁䭁䉁䅅䅁䭁䕁䔰䅁䉁䅁䅁允䅁䉁䅑䥁㡆睂䅁䅁䵁䅉䅅䅁䕁䅁䅁睁䵁䅁䅁权硃允䅁权䭁䅁䅁权㙁䅂䅁允䅁䅁䅅䅁䙁䅁䉡啬䱏佢⽣䍄䉁䅁䅁䅂䅁䅁䅍䅄䅁䅁䅯睹䅅䅁䅯䅂䅁䅁䅯杗䅑䅁䅅䅁䉁䅁䅁䅆潄䍥䅳䅁䅁䅁杷允䅁䅁䅑䅁䑁䅁䅷䅁䭁䱁䅕䅁䭁䉁䅅䅁䭁䙁䕕䅁䉁䅁䅁允䅁䉁䅑䝯䙷睂䅁䅁䵁䅉䅅䅁䕁䅁䅁睁䵁䅁䅁权ㅃ䅁䅁权剁䅁䅁权䵂䅂䅁允䅁䅁䅅䅁啁䥁偃睂䅣䅁䅁䍄䉁䅁䅁䅂䅁䅁䅍䅄䅁䅁䅯䅪䅁䅁䅯充䅁䅁䅯兔䅑䅁䅅䅁䉁䅁䅁䅆䅂獐䑖䅁䅁䅁杷允䅁䅁䅑䅁䑁䅁䅷䅁䭁䝁䉕䅁䭁䅁䅑䅁䭁偁䈸䅁䉁䅁䅁允䅁䉁䅑䍭卣允䅁䅁䵁䅉䅅䅁䕁䅁䅁睁䵁䅁䅁权乃䅁䅁权䕁䅁䅁权摂䅂䅁允䅁䅁䅅䅁啁偁呗睊䅁䅁䅁䍄䉁䅁䅁䅂䅁䅁䅍䅄䅁䅁䅯兴䅁䅁䅯充䅁䅁䅯䅖䅑䅁䅅䅁䉁䅁䅁权䡂䅁䅁䍄䉁䅁䅁䅂䅁䅁䅍䅄䅁䅁䅯睋䅁䅁䅯充䅁䅁䅯兘䅑䅁䅅䅁䉁䅁䅁䅆䥄慫偕䅁䅁䅁杷允䅁䅁䅑䅁䑁䅁䅷䅁䭁䅁䈸䅁䭁䉁䅅䅁䭁䑁䕫䅁䉁䅁䅁允䅁䉁䅑䵉䨱兖䅁䅁䵁䅉䅅䅁䕁䅁䅁睁䵁䅁䅁权䝁䅁䅁权䕁䅁䅁权敂䅂䅁允䅁䅁䅅䅁啁䉁䤯杂䅁䅁䅁䍄䉁䅁䅁䅂䅁䅁䅍䅄䅁䅁䅯兴䅁䅁䅯充䅁䅁䅯䅕䅑䅁䅅䅁䉁䅁䅁权䡂䅁䅁䍄䉁䅁䅁䅂䅁䅁䅍䅄䅁䅁䅯睚䅅䅁䅯充䅁䅁䅯免䅑䅁䅅䅁䉁䅁䅁权䡂䅁䅁䍄䉁䅁䅁䅂䅁䅁䅍䅄䅁䅁䅯䅰䅅䅁䅯充䅁䅁䅯睔䅑䅁䅅䅁䉁䅁䅁权䡂䅁䅁䍄䉁䅁䅁䅂䅁䅁䅍䅄䅁䅁䅯其䅅䅁䅯充䅁䅁䅯兙䅑䅁䅅䅁䉁䅁䅁䅆䅃䌰猰䅁䅁䅁杷允䅁䅁䅑䅁䑁䅁䅷䅁䭁乁䉍䅁䭁䅁䅑䅁䭁䕁䕑䅁䉁䅁䅁允䅁䉁䅑䘴䩅允䅁䅁䵁䅉䅅䅁䕁䅁䅁睁䵁䅁䅁权䭂允䅁权剁䅁䅁权灂䅂䅁允䅁䅁䅅䅁啁䵁扂䄶䅯䅁䅁䍄䉁䅁䅁䅂䅁䅁䅍䅄䅁䅁䅯䅰䅅䅁䅯充䅁䅁䅯杔䅑䅁䅅䅁䉁䅁䅁䅆㉂䑗剑䅁䅁䅁杷允䅁䅁䅑䅁䑁䅁䅷䅁䭁䅁䅍䅁䭁䅁䅯䅁䭁䙁䔴䅁䉁䅁䅁允䅁䅁䅕㥌欰潂噇稲䴸䅉䅅䅁䕁䅁䅁睁䵁䅁䅁权歃允䅁权剁䅁䅁权楂䅂䅁允䅁䅁䅅䅁啁䍁䉄削䅅䅁䅁䍄䉁䅁䅁䅂䅁䅁䅍䅄䅁䅁䅯杢䅁䅁䅯充䅁䅁䅯睔䅑䅁䅅䅁䉁䅁䅁䅆奄晆䩫䅁䅁䅁杷允䅁䅁䅑䅁䑁䅁䅷䅁䭁䍁䅍䅁䭁䅁䅑䅁䭁䝁䕣䅁䉁䅁䅁允䅁䉁䅑偭攰䅁䅁䅁䵁䅉䅅䅁䕁䅁䅁睁䵁䅁䅁权㝂䅁䅁权䕁䅁䅁权塂䅂䅁允䅁䅁䅅䅁䭁䕁䅣䅁䵁䅉䅅䅁䕁䅁䅁睁䵁䅁䅁权歃允䅁权剁䅁䅁权䱂䅂䅁允䅁䅁䅅䅁啁䭁㕩眵䄸䅁䅁䍄䉁䅁䅁䅂䅁䅁䅍䅄䅁䅁䅯䅰䅅䅁䅯充䅁䅁䅯党䅑䅁䅅䅁䉁䅁䅁䅆灄䠫䱣䅁䅁䅁杷允䅁䅁䅑䅁䑁䅁䅷䅁䭁䝁䅙䅁䭁䅁䅑䅁䭁䕁䔰䅁䉁䅁䅁允䅁䉁䅑䑫琴䅂䅁䅁䵁䅉䅅䅁䕁䅁䅁睁䵁䅁䅁权湂䅁䅁权剁䅁䅁权剂䅂䅁允䅁䅁䅅䅁啁䭁十匶䅉䅁䅁䍄䉁䅁䅁䅂䅁䅁䅍䅄䅁䅁䅯睌䅁䅁䅯充䅁䅁䅯杘䅑䅁䅅䅁䉁䅁䅁䅆兄㥋䝁䅁䅁䅁杷允䅁䅁䅑䅁䑁䅁䅷䅁䭁䱁䉍䅁䭁䅁䅯䅁䭁䕁䕁䅁䉁䅁䅁允䅁䅁䅕敥浫免獩い䵁䅉䅅䅁䕁䅁䅁睁䵁䅁䅁权䙄允䅁权剁䅁䅁权楂䅂䅁允䅁䅁䅅䅁啁䑁楩䅤䅙䅁䅁䍄䉁䅁䅁䅂䅁䅁䅍䅄䅁䅁䅯典䅅䅁䅯充䅁䅁䅯杖䅑䅁䅅䅁䉁䅁䅁䅆潂䵷䝅䅁䅁䅁杷允䅁䅁䅑䅁䑁䅁䅷䅁䭁䝁䉅䅁䭁䅁䅑䅁䭁䕁䕑䅁䉁䅁䅁允䅁䉁䅑䕌副䅁䅁䅁䵁䅉䅅䅁䕁䅁䅁睁䵁䅁䅁权婃允䅁权剁䅁䅁权湂䅂䅁允䅁䅁䅅䅁啁䕁䑂䍅䅙䅁䅁䍄䉁䅁䅁䅂䅁䅁䅍䅄䅁䅁䅯睘䅁䅁䅯䅂䅁䅁䅯眯䅅䅁䅅䅁䉁䅁䅁䅆权具䉙䅁䅁䅁杷允䅁䅁䅑䅁䑁䅁䅷䅁䭁䙁䈴䅁䭁䉁䅅䅁䭁䕁䕷䅁䉁䅁䅁允䅁䉁䅑䍧灚䅂䅁䅁䵁䅉䅅䅁䕁䅁䅁睁䵁䅁䅁权兂允䅁权剁䅁䅁权敂䅂䅁允䅁䅁䅅䅁啁䅁⽂刷䅁䅁䅁䍄䉁䅁䅁䅂䅁䅁䅍䅄䅁䅁䅯睸䅅䅁䅯充䅁䅁䅯睔䅑䅁䅅䅁䉁䅁䅁䅆奁祮䡍䅁䅁䅁杷允䅁䅁䅑䅁䑁䅁䅷䅁䭁䅁䄰䅁䭁䅁䅑䅁䭁䑁䕅䅁䉁䅁䅁允䅁䉁䅑䭙捔䅁䅁䅁䵁䅉䅅䅁䕁䅁䅁睁䵁䅁䅁权䡄允䅁权剁䅁䅁权⽄允䅁允䅁䅁䅅䅁啁乁摨杤䅧䅁䅁䍄䉁䅁䅁䅂䅁䅁䅍䅄䅁䅁䅯杨䅁䅁䅯权䅁䅁䅯䅙䅑䅁䅅䅁䉁䅁䅁兂䵂㑎䉬余奘睐杷允䅁䅁䅑䅁䑁䅁䅷䅁䭁䑁䉯䅁䭁䉁䅅䅁䭁䙁䕷䅁䉁䅁䅁允䅁䉁䅑䰶䝓䅂䅁䅁䵁䅉䅅䅁䕁䅁䅁睁䵁䅁䅁权䡄允䅁权剁䅁䅁权求䅂䅁允䅁䅁䅅䅁啁䥁瑲兘䅷䅁䅁䍄䉁䅁䅁䅂䅁䅁䅍䅄䅁䅁䅯睸䅅䅁䅯充䅁䅁䅯兖䅑䅁䅅䅁䉁䅁䅁䅆佄潨䴸䅁䅁䅁杷允䅁䅁䅑䅁䑁䅁䅷䅁䭁乁䄰䅁䭁䅁䅑䅁䭁䕁䔰䅁䉁䅁䅁允䅁䉁䅑佇坚䅁䅁䅁䵁䅉䅅䅁䕁䅁䅁睁䵁䅁䅁权䅃䅁䅁权剁䅁䅁权捂䅂䅁允䅁䅁䅅䅁啁䵁啪䍮䅁䅁䅁䍄䉁䅁䅁䅂䅁䅁䅍䅄䅁䅁䅯睸䅅䅁䅯充䅁䅁䅯䅕䅑䅁䅅䅁䉁䅁䅁䅆潃汅䵣䅁䅁䅁杷允䅁䅁䅑䅁䑁䅁䅷䅁䭁䵁䉣䅁䭁䉁䅅䅁䭁䙁䕣䅁䉁䅁䅁允䅁䉁䅑桢洴䅄䅁䅁䵁䅉䅅䅁䕁䅁䅁睁䵁䅁䅁权獃允䅁权䕁䅁䅁权杂䅂䅁允䅁䅁䅅䅁啁䉁獃䅉䅁䅁䅁䍄䉁䅁䅁䅂䅁䅁䅍䅄䅁䅁䅯䅏䅁䅁䅯权䅁䅁䅯䅘䅑䅁䅅䅁䉁䅁䅁兂摄䅊䉡啬橐睐杷允䅁䅁䅑䅁䑁䅁䅷䅁䭁䱁䅅䅁䭁䉁䅅䅁䭁䙁䕷䅁䉁䅁䅁允䅁䉁䅑䌫呩兌䅁䅁䵁䅉䅅䅁䕁䅁䅁睁䵁䅁䅁权㙃䅁䅁权䭁䅁䅁权灂䅂䅁允䅁䅁䅅䅁䙁䝁渳㘫确瘰⼰䍄䉁䅁䅁䅂䅁䅁䅍䅄䅁䅁䅯杂䅅䅁䅯充䅁䅁䅯兙䅑䅁䅅䅁䉁䅁䅁䅆潁䱔乯䅁䅁䅁杷允䅁䅁䅑䅁䑁䅁䅷䅁䭁䱁䅯䅁䭁䉁䅅䅁䭁䙁䕷䅁䉁䅁䅁允䅁䉁䅑䑁祏兆䅁䅁䵁䅉䅅䅁䕁䅁䅁睁䵁䅁䅁权䩄允䅁权剁䅁䅁权偂䅂䅁允䅁䅁䅅䅁䭁䕁䅣䅁䵁䅉䅅䅁䕁䅁䅁睁䵁䅁䅁权偂䅁䅁权剁䅁䅁权歂䅂䅁允䅁䅁䅅䅁啁䉁桅睸䅷䅁䅁䍄䉁䅁䅁䅂䅁䅁䅍䅄䅁䅁䅯兹䅅䅁䅯充䅁䅁䅯杖䅑䅁䅅䅁䉁䅁䅁䅆䅃牘䕍䅁䅁䅁杷允䅁䅁䅑䅁䑁䅁䅷䅁䭁䉁䉁䅁䭁䅁䅑䅁䭁䙁䕍䅁䉁䅁䅁允䅁䉁䅑䝓坄睁䅁䅁䵁䅉䅅䅁䕁䅁䅁睁䵁䅁䅁权䩄允䅁权剁䅁䅁权求䅂䅁允䅁䅁䅅䅁啁䝁奂䅊䅕䅁䅁䍄䉁䅁䅁䅂䅁䅁䅍䅄䅁䅁䅯䅏䅅䅁䅯䅂䅁䅁䅯睔䅑䅁䅅䅁䉁䅁䅁䅆权㙂䉉䅁䅁䅁杷允䅁䅁䅑䅁䑁䅁䅷䅁䭁䙁䉍䅁䭁䅁䅑䅁䭁䙁䕁䅁䉁䅁䅁允䅁䅁䅯睒䅁䅁杷允䅁䅁䅑䅁䑁䅁䅷䅁䭁䵁䉫䅁䭁䉁䅅䅁䭁䕁䕷䅁䉁䅁䅁允䅁䉁䅑䱅破兂䅁䅁䵁䅉䅅䅁䕁䅁䅁睁䵁䅁䅁权慁䅁䅁权䭁䅁䅁权杂䅂䅁允䅁䅁䅅䅁䙁䉁䕫杖琴杳䅊䍄䉁䅁䅁䅂䅁䅁䅍䅄䅁䅁䅯杹䅅䅁䅯权䅁䅁䅯杚䅑䅁䅅䅁䉁䅁䅁兂橄婰䕶䱉祄睐杷允䅁䅁䅑䅁䑁䅁䅷䅁䭁䅁䉉䅁䭁䅁䅑䅁䭁䝁䕯䅁䉁䅁䅁允䅁䉁䅑䑁奓允䅁䅁䵁䅉䅅䅁䕁䅁䅁睁䵁䅁䅁权湄允䅁权䕁䅁䅁权湂䅂䅁允䅁䅁䅅䅁啁䕁睪䅸䅉䅁䅁䍄䉁䅁䅁䅂䅁䅁䅍䅄䅁䅁䅯睓䅅䅁䅯充䅁䅁䅯䅖䅑䅁䅅䅁䉁䅁䅁权䡂䅁䅁䍄䉁䅁䅁䅂䅁䅁䅍䅄䅁䅁䅯兙䅁䅁䅯权䅁䅁䅯杚䅑䅁䅅䅁䉁䅁䅁兂䍂余兘瑉瑶睐杷允䅁䅁䅑䅁䑁䅁䅷䅁䭁䅁䉍䅁䭁䉁䅅䅁䭁䑁䕫䅁䉁䅁䅁允䅁䉁䅑䕁㈳䄯䅁䅁䵁䅉䅅䅁䕁䅁䅁睁䵁䅁䅁权䕁允䅁权剁䅁䅁权㕁䅂䅁允䅁䅁䅅䅁啁䕁啪䅂䅣䅁䅁䍄䉁䅁䅁䅂䅁䅁䅍䅄䅁䅁䅯全䅅䅁䅯䅂䅁䅁䅯杖䅑䅁䅅䅁䉁䅁䅁䅆䅂坥䄴䅁䅁䅁杷允䅁䅁䅑䅁䑁䅁䅷䅁䭁偁䉙䅁䭁䉁䅅䅁䭁䑁䕯䅁䉁䅁䅁允䅁䉁䅑䅁ぴ䅗䅁䅁䵁䅉䅅䅁䕁䅁䅁睁䵁䅁䅁权䩄允䅁权剁䅁䅁权兂䅂䅁允䅁䅁䅅䅁啁䕁汒睢䅕䅁䅁䍄䉁䅁䅁䅂䅁䅁䅍䅄䅁䅁䅯睬䅅䅁䅯充䅁䅁䅯杙䅑䅁䅅䅁䉁䅁䅁䅆䅃何坤䅁䅁䅁杷允䅁䅁䅑䅁䑁䅁䅷䅁䭁䡁䅁䅁䭁䉁䅅䅁䭁䕁䔴䅁䉁䅁䅁允䅁䉁䅑佳户睂䅁䅁䵁䅉䅅䅁䕁䅁䅁睁䵁䅁䅁权噃允䅁权䕁䅁䅁权桂䅂䅁允䅁䅁䅅䅁啁䡁㡄杈䅙䅁䅁䍄䉁䅁䅁䅂䅁䅁䅍䅄䅁䅁䅯䅅䅅䅁䅯权䅁䅁䅯杚䅑䅁䅅䅁䉁䅁䅁兂晄㑔堲牮呶䅑杷允䅁䅁䅑䅁䑁䅁䅷䅁䭁䡁䅁䅁䭁䉁䅅䅁䭁䝁䕉䅁䉁䅁䅁允䅁䉁䅑佣瀸䅃䅁䅁䵁䅉䅅䅁䕁䅁䅁睁䵁䅁䅁权睂䅁䅁权剁䅁䅁权卂䅂䅁允䅁䅁䅅䅁啁偁浊眲䅣䅁䅁䍄䉁䅁䅁䅂䅁䅁䅍䅄䅁䅁䅯眴䅅䅁䅯䅂䅁䅁䅯䅙䅑䅁䅅䅁䉁䅁䅁䅆兂瘯䈸䅁䅁䅁杷允䅁䅁䅑䅁䑁䅁䅷䅁䭁乁䄸䅁䭁䅁䅑䅁䭁䙁䕑䅁䉁䅁䅁允䅁䉁䅑牚甴䅁䅁䅁䵁䅉䅅䅁䕁䅁䅁睁䵁䅁䅁权婄允䅁权剁䅁䅁权摂䅂䅁允䅁䅁䅅䅁啁佁⭃䍅䅍䅁䅁䍄䉁䅁䅁䅂䅁䅁䅍䅄䅁䅁䅯睎䅁䅁䅯䅂䅁䅁䅯兗䅑䅁䅅䅁䉁䅁䅁权䡂䅁䅁䍄䉁䅁䅁䅂䅁䅁䅍䅄䅁䅁䅯睫䅅䅁䅯权䅁䅁䅯杏䅑䅁䅅䅁䉁䅁䅁兂䙄䱉祂䩡穈睐杷允䅁䅁䅑䅁䑁䅁䅷䅁䭁䵁䉕䅁䭁䅁䅑䅁䭁䙁䔰䅁䉁䅁䅁允䅁䉁䅑扊朰䅁䅁䅁䵁䅉䅅䅁䕁䅁䅁睁䵁䅁䅁权坂䅁䅁权䕁䅁䅁权灂䅂䅁允䅁䅁䅅䅁啁䙁兏朹䅁䅁䅁䍄䉁䅁䅁䅂䅁䅁䅍䅄䅁䅁䅯䅫䅁䅁䅯䅂䅁䅁䅯䅖䅑䅁䅅䅁䉁䅁䅁䅆允㥉䅅䅁䅁䅁杷允䅁䅁䅑䅁䑁䅁䅷䅁䭁䵁䅧䅁䭁䉁䅅䅁䭁䕁䕑䅁䉁䅁䅁允䅁䉁䅑䉧䐷充䅁䅁䵁䅉䅅䅁䕁䅁䅁睁䵁䅁䅁权睂䅁䅁权剁䅁䅁权䭂䅂䅁允䅁䅁䅅䅁啁䅁㝷䅎䅣䅁䅁䍄䉁䅁䅁䅂䅁䅁䅍䅄䅁䅁䅯李䅅䅁䅯充䅁䅁䅯䅡䅑䅁䅅䅁䉁䅁䅁䅆杄牋婧䅁䅁䅁杷允䅁䅁䅑䅁䑁䅁䅷䅁䭁䝁䅙䅁䭁䉁䅅䅁䭁䕁䔰䅁䉁䅁䅁允䅁䉁䅑䡯灋睰䅁䅁䵁䅉䅅䅁䕁䅁䅁睁䵁䅁䅁权敁䅁䅁权䕁䅁䅁权⽄允䅁允䅁䅁䅅䅁啁䭁祂䅋䅅䅁䅁䍄䉁䅁䅁䅂䅁䅁䅍䅄䅁䅁䅯杚䅁䅁䅯充䅁䅁䅯党䅑䅁䅅䅁䉁䅁䅁䅆䅂塩牵䅁䅁䅁杷允䅁䅁䅑䅁䑁䅁䅷䅁䭁䡁䉍䅁䭁䅁䅑䅁䭁䙁䕅䅁䉁䅁䅁允䅁䉁䅑䭗㡣䅁䅁䅁䵁䅉䅅䅁䕁䅁䅁睁䵁䅁䅁权睁允䅁权剁䅁䅁权㍁䅂䅁允䅁䅁䅅䅁啁乁㑃来䅙䅁䅁䍄䉁䅁䅁䅂䅁䅁䅍䅄䅁䅁䅯䅑䅅䅁䅯充䅁䅁䅯兗䅑䅁䅅䅁䉁䅁䅁䅆捂歉䕅䅁䅁䅁杷允䅁䅁䅑䅁䑁䅁䅷䅁䭁䱁䉙䅁䭁䅁䅑䅁䭁䝁䕁䅁䉁䅁䅁允䅁䉁䅑䑅卧䅁䅁䅁䵁䅉䅅䅁䕁䅁䅁睁䵁䅁䅁权浂䅁䅁权剁䅁䅁权䵂䅂䅁允䅁䅁䅅䅁啁䭁㍃㙡䅕䅁䅁䍄䉁䅁䅁䅂䅁䅁䅍䅄䅁䅁䅯杚䅁䅁䅯充䅁䅁䅯杗䅑䅁䅅䅁䉁䅁䅁䅆杄呓洶䅁䅁䅁杷允䅁䅁䅑䅁䑁䅁䅷䅁䭁䡁䈴䅁䭁䅁䅑䅁䭁䙁䕁䅁䉁䅁䅁允䅁䉁䅑确䝉䅁䅁䅁䵁䅉䅅䅁䕁䅁䅁睁䵁䅁䅁权浂䅁䅁权剁䅁䅁权兂䅂䅁允䅁䅁䅅䅁啁佁䉄慦䄰䅁䅁䍄䉁䅁䅁䅂䅁䅁䅍䅄䅁䅁䅯眯䅁䅁䅯䅂䅁䅁䅯䅙䅑䅁䅅䅁䉁䅁䅁䅆捄前䅯䅁䅁䅁杷允䅁䅁䅑䅁䑁䅁䅷䅁䭁䝁䅙䅁䭁䉁䅅䅁䭁䕁䕯䅁䉁䅁䅁允䅁䉁䅑䕑㥚䅳䅁䅁䵁䅉䅅䅁䕁䅁䅁睁䵁䅁䅁权䥄允䅁权剁䅁䅁权䱂䅂䅁允䅁䅁䅅䅁啁偁祧䐯䅣䅁䅁䍄䉁䅁䅁䅂䅁䅁䅍䅄䅁䅁䅯睚䅁䅁䅯充䅁䅁䅯兔䅑䅁䅅䅁䉁䅁䅁䅆䥄奭䵷䅁䅁䅁杷允䅁䅁䅑䅁䑁䅁䅷䅁䭁䍁䅫䅁䭁䉁䅅䅁䭁䕁䔴䅁䉁䅁䅁允䅁䉁䅑䴶夵䅂䅁䅁䵁䅉䅅䅁䕁䅁䅁睁䵁䅁䅁权兂允䅁权剁䅁䅁权剂䅂䅁允䅁䅁䅅䅁啁䵁㥄杍䄸䅁䅁䍄䉁䅁䅁䅂䅁䅁䅍䅄䅁䅁䅯䅹䅅䅁䅯充䅁䅁䅯杖䅑䅁䅅䅁䉁䅁䅁䅆奁桅獧䅁䅁䅁杷允䅁䅁䅑䅁䑁䅁䅷䅁䭁䉁䅳䅁䭁䅁䅯䅁䭁䝁䕁䅁䉁䅁䅁允䅁䅁䅕灭婭婭婭吴䴸䅉䅅䅁䕁䅁䅁睁䵁䅁䅁权䥄允䅁权剁䅁䅁权卂䅂䅁允䅁䅁䅅䅁啁䙁㉂楁䅧䅁䅁䍄䉁䅁䅁䅂䅁䅁䅍䅄䅁䅁䅯杧䅁䅁䅯权䅁䅁䅯䅒䅑䅁䅅䅁䉁䅁䅁兂㡃䩤奍䙂㑢睐杷允䅁䅁䅑䅁䑁䅁䅷䅁䭁佁䉫䅁䭁䅁䅯䅁䭁䙁䔸䅁䉁䅁䅁允䅁䅁䅕余兘瑉㕶樳䴸䅉䅅䅁䕁䅁䅁睁䵁䅁䅁权兂䅁䅁权䕁䅁䅁权楂䅂䅁允䅁䅁䅅䅁啁䩁灄六䅁䅁䅁䍄䉁䅁䅁䅂䅁䅁䅍䅄䅁䅁䅯睑䅁䅁䅯权䅁䅁䅯睙䅑䅁䅅䅁䉁䅁䅁兂⭃确癯匳䅑䅑杷允䅁䅁䅑䅁䑁䅁䅷䅁䭁䙁䅫䅁䭁䉁䅅䅁䭁䙁䕯䅁䉁䅁䅁允䅁䉁䅑䑁歉兒䅁䅁䵁䅉䅅䅁䕁䅁䅁睁䵁䅁䅁权䥄允䅁权剁䅁䅁权求䅂䅁允䅁䅁䅅䅁啁䭁千祁䅫䅁䅁䍄䉁䅁䅁䅂䅁䅁䅍䅄䅁䅁䅯䄹䅁䅁䅯权䅁䅁䅯睕䅑䅁䅅䅁䉁䅁䅁兂㡄晱午坔䡉䅷杷允䅁䅁䅑䅁䑁䅁䅷䅁䭁䝁䉫䅁䭁䅁䅯䅁䭁䝁䕙䅁䉁䅁䅁允䅁䅁䅕䥕堲桢䑋啂䵁䅉䅅䅁䕁䅁䅁睁䵁䅁䅁权偁允䅁权剁䅁䅁权㙁䅂䅁允䅁䅁䅅䅁啁䥁䕃噫䅕䅁䅁䍄䉁䅁䅁䅂䅁䅁䅍䅄䅁䅁䅯䅹䅅䅁䅯充䅁䅁䅯䅔䅑䅁䅅䅁䉁䅁䅁䅆潂礯灍䅁䅁䅁杷允䅁䅁䅑䅁䑁䅁䅷䅁䭁䩁䉕䅁䭁䉁䅅䅁䭁䝁䕉䅁䉁䅁䅁允䅁䉁䅑偁䰶䅷䅁䅁䵁䅉䅅䅁䕁䅁䅁睁䵁䅁䅁权硁䅁䅁权䕁䅁䅁权奂䅂䅁允䅁䅁䅅䅁啁䥁⽩兄䅁䅁䅁䍄䉁䅁䅁䅂䅁䅁䅍䅄䅁䅁䅯䅊䅅䅁䅯䅂䅁䅁䅯䅑䅑䅁䅅䅁䉁䅁䅁䅆㑃ㅈ䅁䅁䅁䅁杷允䅁䅁䅑䅁䑁䅁䅷䅁䭁䍁䉣䅁䭁䉁䅅䅁䭁䝁䕁䅁䉁䅁䅁允䅁䉁䅑䑙祲杉䅁䅁䵁䅉䅅䅁䕁䅁䅁睁䵁䅁䅁权㉁䅁䅁权䕁䅁䅁权捂䅂䅁允䅁䅁䅅䅁啁佁硶睋䅁䅁䅁䍄䉁䅁䅁䅂䅁䅁䅍䅄䅁䅁䅯䅒䅅䅁䅯充䅁䅁䅯睗䅑䅁䅅䅁䉁䅁䅁䅆䅃穩楙䅁䅁䅁杷允䅁䅁䅑䅁䑁䅁䅷䅁䭁䩁䅫䅁䭁䅁䅑䅁䭁䙁䕉䅁䉁䅁䅁允䅁䉁䅑䔫偒䅁䅁䅁䵁䅉䅅䅁䕁䅁䅁睁䵁䅁䅁权瑄䅁䅁权剁䅁䅁权㕁䅂䅁允䅁䅁䅅䅁啁䵁求噸䅕䅁䅁䍄䉁䅁䅁䅂䅁䅁䅍䅄䅁䅁䅯公䅅䅁䅯充䅁䅁䅯杖䅑䅁䅅䅁䉁䅁䅁䅆䅃瘷扄䅁䅁䅁杷允䅁䅁䅑䅁䑁䅁䅷䅁䭁䥁䅣䅁䭁䅁䅑䅁䭁䙁䔰䅁䉁䅁䅁允䅁䉁䅑䴲填䅁䅁䅁䵁䅉䅅䅁䕁䅁䅁睁䵁䅁䅁权䡄允䅁权䕁䅁䅁权煂䅂䅁允䅁䅁䅅䅁啁䝁乧兣䅁䅁䅁䍄䉁䅁䅁䅂䅁䅁䅍䅄䅁䅁䅯䅮䅁䅁䅯充䅁䅁䅯䅕䅑䅁䅅䅁䉁䅁䅁权䡂䅁䅁䍄䉁䅁䅁䅂䅁䅁䅍䅄䅁䅁䅯杇䅅䅁䅯充䅁䅁䅯兖䅑䅁䅅䅁䉁䅁䅁䅆䅄湒匰䅁䅁䅁杷允䅁䅁䅑䅁䑁䅁䅷䅁䭁䩁䉕䅁䭁䉁䅅䅁䭁䙁䕉䅁䉁䅁䅁允䅁䉁䅑䕙婂朴䅁䅁䵁䅉䅅䅁䕁䅁䅁睁䵁䅁䅁权敄允䅁权䕁䅁䅁权扂䅂䅁允䅁䅁䅅䅁啁䕁歃䅃䅁䅁䅁䍄䉁䅁䅁䅂䅁䅁䅍䅄䅁䅁䅯儵䅅䅁䅯䅂䅁䅁䅯杙䅑䅁䅅䅁䉁䅁䅁䅆潂浨䅅䅁䅁䅁杷允䅁䅁䅑䅁䑁䅁䅷䅁䭁䥁䉁䅁䭁䉁䅅䅁䭁䝁䕯䅁䉁䅁䅁允䅁䉁䅑䉧汱䅊䅁䅁䵁䅉䅅䅁䕁䅁䅁睁䵁䅁䅁权噃允䅁权剁䅁䅁权噂䅂䅁允䅁䅁䅅䅁啁䵁歁田䅍䅁䅁䍄䉁䅁䅁䅂䅁䅁䅍䅄䅁䅁䅯䄴䅅䅁䅯䅂䅁䅁䅯党䅑䅁䅅䅁䉁䅁䅁䅆扁到䅍䅁䅁䅁杷允䅁䅁䅑䅁䑁䅁䅷䅁䭁佁䉅䅁䭁䅁䅑䅁䭁䝁䕕䅁䉁䅁䅁允䅁䉁䅑䍧噌䅁䅁䅁䵁䅉䅅䅁䕁䅁䅁睁䵁䅁䅁权楄允䅁权䕁䅁䅁权求䅂䅁允䅁䅁䅅䅁啁䕁执䅏䅁䅁䅁䍄䉁䅁䅁䅂䅁䅁䅍䅄䅁䅁䅯具䅁䅁䅯权䅁䅁䅯䅡䅑䅁䅅䅁䉁䅁䅁兂い搯㑒匶汢睐杷允䅁䅁䅑䅁䑁䅁䅷䅁䭁䩁䉕䅁䭁䉁䅅䅁䭁䙁䕑䅁䉁䅁䅁允䅁䉁䅑䝑煦儰䅁䅁䵁䅉䅅䅁䕁䅁䅁睁䵁䅁䅁权䵃允䅁权䕁䅁䅁权䵂䅂䅁允䅁䅁䅅䅁啁䩁䍨光䅁䅁䅁䍄䉁䅁䅁䅂䅁䅁䅍䅄䅁䅁䅯公䅅䅁䅯充䅁䅁䅯䅕䅑䅁䅅䅁䉁䅁䅁䅆杁ㅇ乶䅁䅁䅁杷允䅁䅁䅑䅁䑁䅁䅷䅁䭁䩁䉕䅁䭁䉁䅅䅁䭁䕁䕯䅁䉁䅁䅁允䅁䉁䅑佧䝫儱䅁䅁䵁䅉䅅䅁䕁䅁䅁睁䵁䅁䅁权噄䅁䅁权䕁䅁䅁权䕂䅂䅁允䅁䅁䅅䅁啁䕁獁儰䅍䅁䅁䍄䉁䅁䅁䅂䅁䅁䅍䅄䅁䅁䅯入䅅䅁䅯䅂䅁䅁䅯杔䅑䅁䅅䅁䉁䅁䅁䅆捃挫䅧䅁䅁䅁杷允䅁䅁䅑䅁䑁䅁䅷䅁䭁䱁䈰䅁䭁䅁䅑䅁䭁䝁䕅䅁䉁䅁䅁允䅁䉁䅑䑕噶睁䅁䅁䵁䅉䅅䅁䕁䅁䅁睁䵁䅁䅁权桂允䅁权剁䅁䅁权楂䅂䅁允䅁䅁䅅䅁啁䕁捁剷䅑䅁䅁䍄䉁䅁䅁䅂䅁䅁䅍䅄䅁䅁䅯兲䅅䅁䅯䅂䅁䅁䅯兙䅑䅁䅅䅁䉁䅁䅁䅆楃村䅕䅁䅁䅁杷允䅁䅁䅑䅁䑁䅁䅷䅁䭁偁䉷䅁䭁䅁䅯䅁䭁䙁䔸䅁䉁䅁䅁允䅁䅁䅕牡へ硫䕧䐹䴸䅉䅅䅁䕁䅁䅁睁䵁䅁䅁权桂允䅁权剁䅁䅁权扂䅂䅁允䅁䅁䅅䅁啁䅁㍃硈䅕䅁䅁䍄䉁䅁䅁䅂䅁䅁䅍䅄䅁䅁䅯克䅅䅁䅯䅂䅁䅁䅯兏䅑䅁䅅䅁䉁䅁䅁䅆䙁儴䅫䅁䅁䅁杷允䅁䅁䅑䅁䑁䅁䅷䅁䭁䝁䉑䅁䭁䉁䅅䅁䭁䙁䕣䅁䉁䅁䅁允䅁䉁䅑䰴㥱克䅁䅁䵁䅉䅅䅁䕁䅁䅁睁䵁䅁䅁权捂允䅁权䕁䅁䅁权兂䅂䅁允䅁䅁䅅䅁啁䙁䩧来䅅䅁䅁䍄䉁䅁䅁䅂䅁䅁䅍䅄䅁䅁䅯兙䅅䅁䅯充䅁䅁䅯睓䅑䅁䅅䅁䉁䅁䅁䅆䅂敢坙䅁䅁䅁杷允䅁䅁䅑䅁䑁䅁䅷䅁䭁䝁䉅䅁䭁䉁䅅䅁䭁䕁䕷䅁䉁䅁䅁允䅁䉁䅑䉷䙴䅉䅁䅁䵁䅉䅅䅁䕁䅁䅁睁䵁䅁䅁权敁䅁䅁权䭁䅁䅁权歂䅂䅁允䅁䅁䅅䅁䙁䱁䩰䅄牉⭨⼴䍄䉁䅁䅁䅂䅁䅁䅍䅄䅁䅁䅯兗䅁䅁䅯充䅁䅁䅯兙䅑䅁䅅䅁䉁䅁䅁䅆䅃椯䡰䅁䅁䅁杷允䅁䅁䅑䅁䑁䅁䅷䅁䭁䥁䅁䅁䭁䅁䅑䅁䭁䙁䕕䅁䉁䅁䅁允䅁䉁䅑䵅⭎䅁䅁䅁䵁䅉䅅䅁䕁䅁䅁睁䵁䅁䅁权桂允䅁权剁䅁䅁权慂䅂䅁允䅁䅁䅅䅁啁䉁獨䈱䄸䅁䅁䍄䉁䅁䅁䅂䅁䅁䅍䅄䅁䅁䅯杩䅁䅁䅯䅂䅁䅁䅯兕䅑䅁䅅䅁䉁䅁䅁䅆睄橡䅳䅁䅁䅁杷允䅁䅁䅑䅁䑁䅁䅷䅁䭁偁䅑䅁䭁䅁䅑䅁䭁䕁䔸䅁䉁䅁䅁允䅁䉁䅑䨫獩睁䅁䅁䵁䅉䅅䅁䕁䅁䅁睁䵁䅁䅁权偄允䅁权䕁䅁䅁权㙁䅂䅁允䅁䅁䅅䅁啁䑁塒睊䅁䅁䅁䍄䉁䅁䅁䅂䅁䅁䅍䅄䅁䅁䅯先䅁䅁䅯䅂䅁䅁䅯兗䅑䅁䅅䅁䉁䅁䅁䅆潄㉨䅣䅁䅁䅁杷允䅁䅁䅑䅁䑁䅁䅷䅁䭁佁䅉䅁䭁䅁䅯䅁䭁䝁䕣䅁䉁䅁䅁允䅁䅁䅕㉩湺㘫确樰䴸䅉䅅䅁䕁䅁䅁睁䵁䅁䅁权睂允䅁权䕁䅁䅁权䱂䅂䅁允䅁䅁䅅䅁啁䕁獃睁䅙䅁䅁䍄䉁䅁䅁䅂䅁䅁䅍䅄䅁䅁䅯䅲䅅䅁䅯䅂䅁䅁䅯兘䅑䅁䅅䅁䉁䅁䅁䅆㡁桘䅁䅁䅁䅁杷允䅁䅁䅑䅁䑁䅁䅷䅁䭁乁䉑䅁䭁䅁䅑䅁䭁䕁䕳䅁䉁䅁䅁允䅁䉁䅑坘潷䅁䅁䅁䵁䅉䅅䅁䕁䅁䅁睁䵁䅁䅁权塃允䅁权䭁䅁䅁权時䅂䅁允䅁䅁䅅䅁䙁䡁⭥确癯搳⽷䍄䉁䅁䅁䅂䅁䅁䅍䅄䅁䅁䅯杶䅅䅁䅯充䅁䅁䅯睓䅑䅁䅅䅁䉁䅁䅁䅆䅃㥫啷䅁䅁䅁杷允䅁䅁䅑䅁䑁䅁䅷䅁䭁䱁䈴䅁䭁䉁䅅䅁䭁䕁䔰䅁䉁䅁䅁允䅁䉁䅑䍁㑅兆䅁䅁䵁䅉䅅䅁䕁䅁䅁睁䵁䅁䅁权䝄允䅁权䕁䅁䅁权塂䅂䅁允䅁䅁䅅䅁啁偁睥杁䅁䅁䅁䍄䉁䅁䅁䅂䅁䅁䅍䅄䅁䅁䅯杁䅅䅁䅯䅂䅁䅁䅯睙䅑䅁䅅䅁䉁䅁䅁䅆兄㌱䍧䅁䅁䅁杷允䅁䅁䅑䅁䑁䅁䅷䅁䭁䱁䈴䅁䭁䉁䅅䅁䭁䕁䕷䅁䉁䅁䅁允䅁䉁䅑䑁祏兆䅁䅁䵁䅉䅅䅁䕁䅁䅁睁䵁䅁䅁权啄允䅁权䕁䅁䅁权⽄允䅁允䅁䅁䅅䅁啁䱁䉢睥䅁䅁䅁䍄䉁䅁䅁䅂䅁䅁䅍䅄䅁䅁䅯眱䅅䅁䅯权䅁䅁䅯条䅑䅁䅅䅁䉁䅁䅁兂㡃䩤奍䙂㑢睐杷允䅁䅁䅑䅁䑁䅁䅷䅁䭁䑁䉷䅁䭁䉁䅅䅁䭁䙁䕣䅁䉁䅁䅁允䅁䉁䅑䠳㥉兇䅁䅁䵁䅉䅅䅁䕁䅁䅁睁䵁䅁䅁权⭃允䅁权剁䅁䅁权桂䅂䅁允䅁䅁䅅䅁啁䥁卄硨䅙䅁䅁䍄䉁䅁䅁䅂䅁䅁䅍䅄䅁䅁䅯眵䅁䅁䅯䅂䅁䅁䅯杙䅑䅁䅅䅁䉁䅁䅁䅆敂䉈䅧䅁䅁䅁杷允䅁䅁䅑䅁䑁䅁䅷䅁䭁䝁䉅䅁䭁䅁䅑䅁䭁䕁䔰䅁䉁䅁䅁允䅁䉁䅑䉹䬹䅁䅁䅁䵁䅉䅅䅁䕁䅁䅁睁䵁䅁䅁权煂允䅁权䭁䅁䅁权浂䅂䅁允䅁䅁䅅䅁䙁䕁椵䙅㕧側⽯䍄䉁䅁䅁䅂䅁䅁䅍䅄䅁䅁䅯杫䅅䅁䅯䅂䅁䅁䅯睕䅑䅁䅅䅁䉁䅁䅁䅆晄䅯䅕䅁䅁䅁杷允䅁䅁䅑䅁䑁䅁䅷䅁䭁䑁䅙䅁䭁䅁䅯䅁䭁䑁䕯䅁䉁䅁䅁允䅁䅁䅕牘䩰䅄牉稫䴸䅉䅅䅁䕁䅁䅁睁䵁䅁䅁权慃䅁䅁权剁䅁䅁权㕁䅂䅁允䅁䅁䅅䅁啁䉁䘶睫䄰䅁䅁䍄䉁䅁䅁䅂䅁䅁䅍䅄䅁䅁䅯杷䅅䅁䅯䅂䅁䅁䅯䅔䅑䅁䅅䅁䉁䅁䅁䅆睂䍁䅅䅁䅁䅁杷允䅁䅁䅑䅁䑁䅁䅷䅁䭁䡁䄸䅁䭁䅁䅑䅁䭁䑁䕅䅁䉁䅁䅁允䅁䉁䅑䅕摸䅁䅁䅁䵁䅉䅅䅁䕁䅁䅁睁䵁䅁䅁权䭃䅁䅁权剁䅁䅁权偂䅂䅁允䅁䅁䅅䅁䭁䕁䅣䅁䵁䅉䅅䅁䕁䅁䅁睁䵁䅁䅁权慃䅁䅁权䕁䅁䅁权䕂䅂䅁允䅁䅁䅅䅁啁䕁䵨权䅁䅁䅁䍄䉁䅁䅁䅂䅁䅁䅍䅄䅁䅁䅯睵䅅䅁䅯权䅁䅁䅯䅚䅑䅁䅅䅁䉁䅁䅁兂卂䉵䘶ㄶ㉈睐杷允䅁䅁䅑䅁䑁䅁䅷䅁䭁䥁䅯䅁䭁䉁䅅䅁䭁䕁䔴䅁䉁䅁䅁允䅁䅁䅯睒䅁䅁杷允䅁䅁䅑䅁䑁䅁䅷䅁䭁乁䉣䅁䭁䉁䅅䅁䭁䝁䕉䅁䉁䅁䅁允䅁䉁䅑䭯瑈䅄䅁䅁䵁䅉䅅䅁䕁䅁䅁睁䵁䅁䅁权偂䅁䅁权䭁䅁䅁权敂䅂䅁允䅁䅁䅅䅁䙁䥁噇㑑獴⬵⽣䍄䉁䅁䅁䅂䅁䅁䅍䅄䅁䅁䅯杩䅁䅁䅯充䅁䅁䅯杙䅑䅁䅅䅁䉁䅁䅁权䡂䅁䅁䍄䉁䅁䅁䅂䅁䅁䅍䅄䅁䅁䅯六䅁䅁䅯权䅁䅁䅯睙䅑䅁䅅䅁䉁䅁䅁兂硂児塲㍯桄睐杷允䅁䅁䅑䅁䑁䅁䅷䅁䭁䥁䅯䅁䭁䉁䅅䅁䭁䙁䕳䅁䉁䅁䅁允䅁䅁䅯睒䅁䅁杷允䅁䅁䅑䅁䑁䅁䅷䅁䭁䙁䅳䅁䭁䅁䅑䅁䭁䝁䕣䅁䉁䅁䅁允䅁䉁䅑䅭䡤䅁䅁䅁䵁䅉䅅䅁䕁䅁䅁睁䵁䅁䅁权䭃䅁䅁权剁䅁䅁权啂䅂䅁允䅁䅁䅅䅁䭁䕁䅣䅁䵁䅉䅅䅁䕁䅁䅁睁䵁䅁䅁权瑃䅁䅁权剁䅁䅁权摂䅂䅁允䅁䅁䅅䅁啁䝁佃橣䅕䅁䅁䍄䉁䅁䅁䅂䅁䅁䅍䅄䅁䅁䅯䅋䅅䅁䅯䅂䅁䅁䅯睔䅑䅁䅅䅁䉁䅁䅁䅆兂〫䉑䅁䅁䅁杷允䅁䅁䅑䅁䑁䅁䅷䅁䭁䵁䈰䅁䭁䉁䅅䅁䭁䕁䔸䅁䉁䅁䅁允䅁䉁䅑䍱婡䅏䅁䅁䵁䅉䅅䅁䕁䅁䅁睁䵁䅁䅁权䩁䅁䅁权䭁䅁䅁权湂䅂䅁允䅁䅁䅅䅁䙁䡁灮橊䥅䡲⽷䍄䉁䅁䅁䅂䅁䅁䅍䅄䅁䅁䅯兺䅅䅁䅯充䅁䅁䅯眯䅅䅁䅅䅁䉁䅁䅁䅆㑃婗㌰䅁䅁䅁杷允䅁䅁䅑䅁䑁䅁䅷䅁䭁䱁䅑䅁䭁䅁䅯䅁䭁䑁䕫䅁䉁䅁䅁允䅁䅁䅕報灪橊䥅爯䴸䅉䅅䅁䕁䅁䅁睁䵁䅁䅁权乄允䅁权剁䅁䅁权佂䅂䅁允䅁䅁䅅䅁啁乁晨橇䅯䅁䅁䍄䉁䅁䅁䅂䅁䅁䅍䅄䅁䅁䅯光䅅䅁䅯䅂䅁䅁䅯杘䅑䅁䅅䅁䉁䅁䅁䅆允噈䅕䅁䅁䅁杷允䅁䅁䅑䅁䑁䅁䅷䅁䭁䵁䈰䅁䭁䉁䅅䅁䭁䝁䕉䅁䉁䅁䅁允䅁䉁䅑䍳㤶睏䅁䅁䵁䅉䅅䅁䕁䅁䅁睁䵁䅁䅁权权䅁䅁权䕁䅁䅁权浂䅂䅁允䅁䅁䅅䅁啁乁㘹睂䅁䅁䅁䍄䉁䅁䅁䅂䅁䅁䅍䅄䅁䅁䅯眴䅅䅁䅯充䅁䅁䅯兗䅑䅁䅅䅁䉁䅁䅁䅆䅂畁湩䅁䅁䅁杷允䅁䅁䅑䅁䑁䅁䅷䅁䭁䵁䈰䅁䭁䉁䅅䅁䭁䙁䕳䅁䉁䅁䅁允䅁䉁䅑䍫摶材䅁䅁䵁䅉䅅䅁䕁䅁䅁睁䵁䅁䅁权浃䅁䅁权剁䅁䅁权塂䅂䅁允䅁䅁䅅䅁啁偁㕃杚䅧䅁䅁䍄䉁䅁䅁䅂䅁䅁䅍䅄䅁䅁䅯睲䅁䅁䅯䅂䅁䅁䅯兘䅑䅁䅅䅁䉁䅁䅁䅆睃汐䅉䅁䅁䅁杷允䅁䅁䅑䅁䑁䅁䅷䅁䭁䡁䅧䅁䭁䅁䅯䅁䭁䑁䕅䅁䉁䅁䅁允䅁䅁䅕敢㝦晱午稫䴸䅉䅅䅁䕁䅁䅁睁䵁䅁䅁权啄䅁䅁权剁䅁䅁权䕂䅂䅁允䅁䅁䅅䅁啁䕁䝁兄䄰䅁䅁䍄䉁䅁䅁䅂䅁䅁䅍䅄䅁䅁䅯䅰䅁䅁䅯䅂䅁䅁䅯䅖䅑䅁䅅䅁䉁䅁䅁䅆奃獑䄸䅁䅁䅁杷允䅁䅁䅑䅁䑁䅁䅷䅁䭁䵁䈰䅁䭁䉁䅅䅁䭁䕁䔰䅁䉁䅁䅁允䅁䉁䅑佋噆杍䅁䅁䵁䅉䅅䅁䕁䅁䅁睁䵁䅁䅁权䩁䅁䅁权䕁䅁䅁权橂䅂䅁允䅁䅁䅅䅁啁䭁䩄睅䅁䅁䅁䍄䉁䅁䅁䅂䅁䅁䅍䅄䅁䅁䅯兑䅅䅁䅯权䅁䅁䅯兏䅑䅁䅅䅁䉁䅁䅁兂㍁啩杆搵煄睐杷允䅁䅁䅑䅁䑁䅁䅷䅁䭁䵁䈰䅁䭁䉁䅅䅁䭁䝁䕕䅁䉁䅁䅁允䅁䉁䅑䱥歰李䅁䅁䵁䅉䅅䅁䕁䅁䅁睁䵁䅁䅁权㥁䅁䅁权䕁䅁䅁权㍁䅂䅁允䅁䅁䅅䅁啁䅁⭧杫䅑䅁䅁䍄䉁䅁䅁䅂䅁䅁䅍䅄䅁䅁䅯䅧䅅䅁䅯充䅁䅁䅯䅡䅑䅁䅅䅁䉁䅁䅁䅆䅂䕄橁䅁䅁䅁杷允䅁䅁䅑䅁䑁䅁䅷䅁䭁䅁䉧䅁䭁䅁䅑䅁䭁䙁䕉䅁䉁䅁䅁允䅁䉁䅑䱁䉣允䅁䅁䵁䅉䅅䅁䕁䅁䅁睁䵁䅁䅁权㉁允䅁权䭁䅁䅁权煂䅂䅁允䅁䅁䅅䅁䙁䩁奍䙂余捌⽉䍄䉁䅁䅁䅂䅁䅁䅍䅄䅁䅁䅯兺䅅䅁䅯充䅁䅁䅯兙䅑䅁䅅䅁䉁䅁䅁䅆潁噪っ䅁䅁䅁杷允䅁䅁䅑䅁䑁䅁䅷䅁䭁䍁䅯䅁䭁䅁䅑䅁䭁䕁䕯䅁䉁䅁䅁允䅁䉁䅑倸㡯䅁䅁䅁䵁䅉䅅䅁䕁䅁䅁睁䵁䅁䅁权奁允䅁权䭁䅁䅁权㙁䅂䅁允䅁䅁䅅䅁䙁䝁浚浚浚杚䄱䍄䉁䅁䅁䅂䅁䅁䅍䅄䅁䅁䅯杅䅁䅁䅯充䅁䅁䅯䅗䅑䅁䅅䅁䉁䅁䅁䅆䅃兩䡧䅁䅁䅁杷允䅁䅁䅑䅁䑁䅁䅷䅁䭁佁䈸䅁䭁䅁䅑䅁䭁䑁䕣䅁䉁䅁䅁允䅁䉁䅑䡌娴䅁䅁䅁䵁䅉䅅䅁䕁䅁䅁睁䵁䅁䅁权䍁允䅁权䭁䅁䅁权䅂䅂䅁允䅁䅁䅅䅁䙁䥁噇㑑獴㠵⽵䍄䉁䅁䅁䅂䅁䅁䅍䅄䅁䅁䅯䅮䅅䅁䅯充䅁䅁䅯兖䅑䅁䅅䅁䉁䅁䅁䅆权剸慙䅁䅁䅁杷允䅁䅁䅑䅁䑁䅁䅷䅁䭁䕁䉯䅁䭁䉁䅅䅁䭁偁䈸䅁䉁䅁䅁允䅁䉁䅑乑䩦权䅁䅁䵁䅉䅅䅁䕁䅁䅁睁䵁䅁䅁权塃允䅁权䕁䅁䅁权灂䅂䅁允䅁䅁䅅䅁啁䍁㑂杤䅁䅁䅁䍄䉁䅁䅁䅂䅁䅁䅍䅄䅁䅁䅯儹䅅䅁䅯权䅁䅁䅯䅗䅑䅁䅅䅁䉁䅁䅁兂扁㥌欰潂噈睐杷允䅁䅁䅑䅁䑁䅁䅷䅁䭁䕁䉯䅁䭁䉁䅅䅁䭁䙁䕙䅁䉁䅁䅁允䅁䉁䅑䙫䕎权䅁䅁䵁䅉䅅䅁䕁䅁䅁睁䵁䅁䅁权䩂䅁䅁权䕁䅁䅁权啂䅂䅁允䅁䅁䅅䅁啁䉁䬸杍䅁䅁䅁䍄䉁䅁䅁䅂䅁䅁䅍䅄䅁䅁䅯杆䅅䅁䅯䅂䅁䅁䅯䅔䅑䅁䅅䅁䉁䅁䅁䅆䑁䉂䅕䅁䅁䅁杷允䅁䅁䅑䅁䑁䅁䅷䅁䭁䉁䅑䅁䭁䅁䅯䅁䭁䙁䕍䅁䉁䅁䅁允䅁䅁䅕䘫橐婰䕶䐴䴸䅉䅅䅁䕁䅁䅁睁䵁䅁䅁权塁䅁䅁权䭁䅁䅁权呂䅂䅁允䅁䅁䅅䅁䙁䥁䌯匹捨硄䅲䍄䉁䅁䅁䅂䅁䅁䅍䅄䅁䅁䅯杉䅅䅁䅯䅂䅁䅁䅯䅔䅑䅁䅅䅁䉁䅁䅁䅆兂䡚䅧䅁䅁䅁杷允䅁䅁䅑䅁䑁䅁䅷䅁䭁䕁䉯䅁䭁䉁䅅䅁䭁䝁䕕䅁䉁䅁䅁允䅁䉁䅑䑷て元䅁䅁䵁䅉䅅䅁䕁䅁䅁睁䵁䅁䅁权䭂允䅁权剁䅁䅁权噂䅂䅁允䅁䅁䅅䅁䭁䕁䅣䅁䵁䅉䅅䅁䕁䅁䅁睁䵁䅁䅁权剄允䅁权剁䅁䅁权捂䅂䅁允䅁䅁䅅䅁啁䥁療䈶䅍䅁䅁䍄䉁䅁䅁䅂䅁䅁䅍䅄䅁䅁䅯睑䅅䅁䅯䅂䅁䅁䅯䅔䅑䅁䅅䅁䉁䅁䅁䅆䥃摃䅉䅁䅁䅁杷允䅁䅁䅑䅁䑁䅁䅷䅁䭁䥁䉍䅁䭁䉁䅅䅁䭁䝁䕉䅁䉁䅁䅁允䅁䉁䅑䡁婃䅆䅁䅁䵁䅉䅅䅁䕁䅁䅁睁䵁䅁䅁权䑃允䅁权剁䅁䅁权䵂䅂䅁允䅁䅁䅅䅁啁䕁湁桷䅣䅁䅁䍄䉁䅁䅁䅂䅁䅁䅍䅄䅁䅁䅯睧䅅䅁䅯充䅁䅁䅯兙䅑䅁䅅䅁䉁䅁䅁䅆䅁牐奍䅁䅁䅁杷允䅁䅁䅑䅁䑁䅁䅷䅁䭁䥁䉍䅁䭁䉁䅅䅁䭁䙁䕯䅁䉁䅁䅁允䅁䉁䅑乁堳䅇䅁䅁䵁䅉䅅䅁䕁䅁䅁睁䵁䅁䅁权权䅁䅁权剁䅁䅁权噂䅂䅁允䅁䅁䅅䅁啁佁啩剐䅧䅁䅁䍄䉁䅁䅁䅂䅁䅁䅍䅄䅁䅁䅯䅯䅁䅁䅯充䅁䅁䅯䅔䅑䅁䅅䅁䉁䅁䅁䅆䥁啩奷䅁䅁䅁杷允䅁䅁䅑䅁䑁䅁䅷䅁䭁䭁䅁䅁䭁䉁䅅䅁䭁䝁䕅䅁䉁䅁䅁允䅁䉁䅑䍱㉉䅇䅁䅁䵁䅉䅅䅁䕁䅁䅁睁䵁䅁䅁权䥁允䅁权剁䅁䅁权杂䅂䅁允䅁䅁䅅䅁啁䵁㑁硩䅣䅁䅁䍄䉁䅁䅁䅂䅁䅁䅍䅄䅁䅁䅯杷䅁䅁䅯充䅁䅁䅯䅙䅑䅁䅅䅁䉁䅁䅁䅆睁㕕晫䅁䅁䅁杷允䅁䅁䅑䅁䑁䅁䅷䅁䭁䵁䅍䅁䭁䉁䅅䅁䭁䝁䕁䅁䉁䅁䅁允䅁䉁䅑䱑䰴兇䅁䅁䵁䅉䅅䅁䕁䅁䅁睁䵁䅁䅁权䕄䅁䅁权剁䅁䅁权杂䅂䅁允䅁䅁䅅䅁啁䭁楁兎䅧䅁䅁䍄䉁䅁䅁䅂䅁䅁䅍䅄䅁䅁䅯䅎䅅䅁䅯充䅁䅁䅯䅒䅑䅁䅅䅁䉁䅁䅁䅆䅂䑒戰䅁䅁䅁杷允䅁䅁䅑䅁䑁䅁䅷䅁䭁䵁䅧䅁䭁䉁䅅䅁䭁䝁䕁䅁䉁䅁䅁允䅁䉁䅑䵁噦杅䅁䅁䵁䅉䅅䅁䕁䅁䅁睁䵁䅁䅁权权䅁䅁权剁䅁䅁权啂䅂䅁允䅁䅁䅅䅁啁䡁桩兢䄸䅁䅁䍄䉁䅁䅁䅂䅁䅁䅍䅄䅁䅁䅯儴䅅䅁䅯䅂䅁䅁䅯杓䅑䅁䅅䅁䉁䅁䅁䅆睃愱䅅䅁䅁䅁杷允䅁䅁䅑䅁䑁䅁䅷䅁䭁䵁䅉䅁䭁䅁䅑䅁䭁䕁䔸䅁䉁䅁䅁允䅁䅁䅯睒䅁䅁杷允䅁䅁䅑䅁䑁䅁䅷䅁䭁䭁䅁䅁䭁䉁䅅䅁䭁䙁䕁䅁䉁䅁䅁允䅁䉁䅑䜰卒睄䅁䅁䵁䅉䅅䅁䕁䅁䅁睁䵁䅁䅁权灄䅁䅁权剁䅁䅁权楂䅂䅁允䅁䅁䅅䅁啁䅁浄夸䅙䅁䅁䍄䉁䅁䅁䅂䅁䅁䅍䅄䅁䅁䅯䅎䅁䅁䅯䅂䅁䅁䅯䅕䅑䅁䅅䅁䉁䅁䅁䅆奃楧䅙䅁䅁䅁杷允䅁䅁䅑䅁䑁䅁䅷䅁䭁佁䅫䅁䭁䉁䅅䅁䭁䕁䕳䅁䉁䅁䅁允䅁䉁䅑䉧牮䅨䅁䅁䵁䅉䅅䅁䕁䅁䅁睁䵁䅁䅁权歁䅁䅁权剁䅁䅁权坂䅂䅁允䅁䅁䅅䅁啁䩁慄硭䅣䅁䅁䍄䉁䅁䅁䅂䅁䅁䅍䅄䅁䅁䅯儶䅁䅁䅯充䅁䅁䅯杖䅑䅁䅅䅁䉁䅁䅁䅆睂敱䕹䅁䅁䅁杷允䅁䅁䅑䅁䑁䅁䅷䅁䭁䑁䉍䅁䭁䅁䅑䅁䭁䙁䕕䅁䉁䅁䅁允䅁䉁䅑䬲灷䅁䅁䅁䵁䅉䅅䅁䕁䅁䅁睁䵁䅁䅁权䝃䅁䅁权剁䅁䅁权扂䅂䅁允䅁䅁䅅䅁啁䵁㉂䕱䅧䅁䅁䍄䉁䅁䅁䅂䅁䅁䅍䅄䅁䅁䅯儵䅁䅁䅯权䅁䅁䅯䅘䅑䅁䅅䅁䉁䅁䅁兂慂䑚晶㑔渲睶杷允䅁䅁䅑䅁䑁䅁䅷䅁䭁䅁䉷䅁䭁䉁䅅䅁䭁䝁䕁䅁䉁䅁䅁允䅁䉁䅑䉑礫䅄䅁䅁䵁䅉䅅䅁䕁䅁䅁睁䵁䅁䅁权穃允䅁权剁䅁䅁权乂䅂䅁允䅁䅁䅅䅁啁䱁㡄䅃䄴䅁䅁䍄䉁䅁䅁䅂䅁䅁䅍䅄䅁䅁䅯儶䅁䅁䅯充䅁䅁䅯兖䅑䅁䅅䅁䉁䅁䅁䅆䅁砫㈴䅁䅁䅁杷允䅁䅁䅑䅁䑁䅁䅷䅁䭁佁䉫䅁䭁䅁䅯䅁䭁䑁䕣䅁䉁䅁䅁允䅁䅁䅕婤奍䙂余吵䴸䅉䅅䅁䕁䅁䅁睁䵁䅁䅁权灄䅁䅁权剁䅁䅁权慂䅂䅁允䅁䅁䅅䅁啁䵁歫楊䅯䅁䅁䍄䉁䅁䅁䅂䅁䅁䅍䅄䅁䅁䅯睨䅁䅁䅯䅂䅁䅁䅯䅙䅑䅁䅅䅁䉁䅁䅁䅆䅃硅䅷䅁䅁䅁杷允䅁䅁䅑䅁䑁䅁䅷䅁䭁䙁䈰䅁䭁䅁䅑䅁䭁䙁䕫䅁䉁䅁䅁允䅁䉁䅑場女䅁䅁䅁䵁䅉䅅䅁䕁䅁䅁睁䵁䅁䅁权婁允䅁权䕁䅁䅁权湂䅂䅁允䅁䅁䅅䅁啁䱁瑁其䅁䅁䅁䍄䉁䅁䅁䅂䅁䅁䅍䅄䅁䅁䅯兊䅁䅁䅯充䅁䅁䅯䅙䅑䅁䅅䅁䉁䅁䅁䅆䅄剒剳䅁䅁䅁杷允䅁䅁䅑䅁䑁䅁䅷䅁䭁佁䅫䅁䭁䉁䅅䅁䭁䙁䕁䅁䉁䅁䅁允䅁䅁䅯睒䅁䅁杷允䅁䅁䅑䅁䑁䅁䅷䅁䭁䉁䉧䅁䭁䅁䅑䅁䭁䙁䕧䅁䉁䅁䅁允䅁䉁䅑䥃晃䅁䅁䅁䵁䅉䅅䅁䕁䅁䅁睁䵁䅁䅁权歄允䅁权䭁䅁䅁权歂䅂䅁允䅁䅁䅅䅁䙁䑁䥅䉲慸做⼰䍄䉁䅁䅁䅂䅁䅁䅍䅄䅁䅁䅯儶䅁䅁䅯充䅁䅁䅯睖䅑䅁䅅䅁䉁䅁䅁权䡂䅁䅁䍄䉁䅁䅁䅂䅁䅁䅍䅄䅁䅁䅯杸䅅䅁䅯权䅁䅁䅯睘䅑䅁䅅䅁䉁䅁䅁权䡂䅁䅁䍄䉁䅁䅁䅂䅁䅁䅍䅄䅁䅁䅯䅪䅅䅁䅯充䅁䅁䅯杔䅑䅁䅅䅁䉁䅁䅁䅆潄䵖楯䅁䅁䅁杷允䅁䅁䅑䅁䑁䅁䅷䅁䭁䱁䅳䅁䭁䅁䅑䅁䭁䝁䕉䅁䉁䅁䅁允䅁䉁䅑䅯欹䅁䅁䅁䵁䅉䅅䅁䕁䅁䅁睁䵁䅁䅁权塃允䅁权剁䅁䅁权啂䅂䅁允䅁䅁䅅䅁啁䵁允噔䅯䅁䅁䍄䉁䅁䅁䅂䅁䅁䅍䅄䅁䅁䅯关䅅䅁䅯权䅁䅁䅯䅘䅑䅁䅅䅁䉁䅁䅁兂剄瑉㕶浦䵲睐杷允䅁䅁䅑䅁䑁䅁䅷䅁䭁䡁䅯䅁䭁䉁䅅䅁䭁䙁䔴䅁䉁䅁䅁允䅁䉁䅑䥑ㅳ元䅁䅁䵁䅉䅅䅁䕁䅁䅁睁䵁䅁䅁权䵃允䅁权剁䅁䅁权求䅂䅁允䅁䅁䅅䅁啁䥁䑱刵䅅䅁䅁䍄䉁䅁䅁䅂䅁䅁䅍䅄䅁䅁䅯䅪䅅䅁䅯充䅁䅁䅯兖䅑䅁䅅䅁䉁䅁䅁䅆潂祊偕䅁䅁䅁杷允䅁䅁䅑䅁䑁䅁䅷䅁䭁䑁䉅䅁䭁䅁䅑䅁䭁䙁䕧䅁䉁䅁䅁允䅁䉁䅑兙䘴䅁䅁䅁䵁䅉䅅䅁䕁䅁䅁睁䵁䅁䅁权㑂允䅁权䕁䅁䅁权捂䅂䅁允䅁䅁䅅䅁啁䕁䑃杬䅁䅁䅁䍄䉁䅁䅁䅂䅁䅁䅍䅄䅁䅁䅯儱䅅䅁䅯权䅁䅁䅯䅗䅑䅁䅅䅁䉁䅁䅁兂㡃䩤奍䙂煢睐杷允䅁䅁䅑䅁䑁䅁䅷䅁䭁䥁䉙䅁䭁䉁䅅䅁䭁䙁䕁䅁䉁䅁䅁允䅁䉁䅑䩧杭元䅁䅁䵁䅉䅅䅁䕁䅁䅁睁䵁䅁䅁权䵃允䅁权剁䅁䅁权啂䅂䅁允䅁䅁䅅䅁䭁䕁䅣䅁䵁䅉䅅䅁䕁䅁䅁睁䵁䅁䅁权䝄允䅁权剁䅁䅁权時䅂䅁允䅁䅁䅅䅁啁䕁䵁橱䅳䅁䅁䍄䉁䅁䅁䅂䅁䅁䅍䅄䅁䅁䅯䅊䅁䅁䅯䅂䅁䅁䅯眯䅅䅁䅅䅁䉁䅁䅁䅆䅁㝄䅫䅁䅁䅁杷允䅁䅁䅑䅁䑁䅁䅷䅁䭁䥁䉷䅁䭁䉁䅅䅁䭁䙁䕫䅁䉁䅁䅁允䅁䅁䅯睒䅁䅁杷允䅁䅁䅑䅁䑁䅁䅷䅁䭁䕁䅍䅁䭁䅁䅑䅁䭁䕁䔴䅁䉁䅁䅁允䅁䉁䅑偧䑃允䅁䅁䵁䅉䅅䅁䕁䅁䅁睁䵁䅁䅁权橁允䅁权剁䅁䅁权⽄允䅁允䅁䅁䅅䅁啁䩁扁兩䅣䅁䅁䍄䉁䅁䅁䅂䅁䅁䅍䅄䅁䅁䅯杵䅅䅁䅯䅂䅁䅁䅯兔䅑䅁䅅䅁䉁䅁䅁䅆䅄穵䅍䅁䅁䅁杷允䅁䅁䅑䅁䑁䅁䅷䅁䭁乁䉑䅁䭁䉁䅅䅁䭁䝁䕫䅁䉁䅁䅁允䅁䉁䅑䝓灇睂䅁䅁䵁䅉䅅䅁䕁䅁䅁睁䵁䅁䅁权塂䅁䅁权䕁䅁䅁权敂䅂䅁允䅁䅁䅅䅁啁䑁煶元䅁䅁䅁䍄䉁䅁䅁䅂䅁䅁䅍䅄䅁䅁䅯睧䅅䅁䅯充䅁䅁䅯䅡䅑䅁䅅䅁䉁䅁䅁䅆杁䑎啍䅁䅁䅁杷允䅁䅁䅑䅁䑁䅁䅷䅁䭁䥁䉫䅁䭁䅁䅯䅁䭁䙁䕧䅁䉁䅁䅁允䅁䅁䅕㉩湺㘫确樴䴸䅉䅅䅁䕁䅁䅁睁䵁䅁䅁权元䅁䅁权䭁䅁䅁权時䅂䅁允䅁䅁䅅䅁䙁䱁敧敨剴䅵䅊䍄䉁䅁䅁䅂䅁䅁䅍䅄䅁䅁䅯睸䅅䅁䅯权䅁䅁䅯睚䅑䅁䅅䅁䉁䅁䅁兂ㅂ硫䕧杖ㄷ睐杷允䅁䅁䅑䅁䑁䅁䅷䅁䭁偁䉍䅁䭁䅁䅯䅁䭁䕁䕑䅁䉁䅁䅁允䅁䅁䅕䭃捷浗㝑稳䴸䅉䅅䅁䕁䅁䅁睁䵁䅁䅁权あ允䅁权剁䅁䅁权求䅂䅁允䅁䅁䅅䅁啁䕁摂兄䅯䅁䅁䍄䉁䅁䅁䅂䅁䅁䅍䅄䅁䅁䅯䅫䅁䅁䅯䅂䅁䅁䅯杕䅑䅁䅅䅁䉁䅁䅁䅆潄兴䉙䅁䅁䅁杷允䅁䅁䅑䅁䑁䅁䅷䅁䭁䱁䅅䅁䭁䅁䅯䅁䭁䑁䕫䅁䉁䅁䅁允䅁䅁䅕㉩湺㘫确橷䴸䅉䅅䅁䕁䅁䅁睁䵁䅁䅁权䑄䅁䅁权䕁䅁䅁权灂䅂䅁允䅁䅁䅅䅁啁乁㝔材䅁䅁䅁䍄䉁䅁䅁䅂䅁䅁䅍䅄䅁䅁䅯䅇䅁䅁䅯权䅁䅁䅯杚䅑䅁䅅䅁䉁䅁䅁兂坃㑑獴⼵灶睐杷允䅁䅁䅑䅁䑁䅁䅷䅁䭁䵁䅑䅁䭁䅁䅑䅁䭁䝁䕫䅁䉁䅁䅁允䅁䉁䅑䵲慚䅁䅁䅁䵁䅉䅅䅁䕁䅁䅁睁䵁䅁䅁权䅁允䅁权䭁䅁䅁权㕁䅂䅁允䅁䅁䅅䅁䙁䡁⭥确癯攳⽁䍄䉁䅁䅁䅂䅁䅁䅍䅄䅁䅁䅯杸䅁䅁䅯䅂䅁䅁䅯兡䅑䅁䅅䅁䉁䅁䅁䅆睂礹䄴䅁䅁䅁杷允䅁䅁䅑䅁䑁䅁䅷䅁䭁䡁䉑䅁䭁䉁䅅䅁䭁䝁䕅䅁䉁䅁䅁允䅁䉁䅑䵊さ权䅁䅁䵁䅉䅅䅁䕁䅁䅁睁䵁䅁䅁权浃䅁䅁权剁䅁䅁权偂䅂䅁允䅁䅁䅅䅁啁佁婄兘䅳䅁䅁䍄䉁䅁䅁䅂䅁䅁䅍䅄䅁䅁䅯杰䅁䅁䅯充䅁䅁䅯杔䅑䅁䅅䅁䉁䅁䅁䅆杂㥘䴴䅁䅁䅁杷允䅁䅁䅑䅁䑁䅁䅷䅁䭁䭁䅙䅁䭁䉁䅅䅁䭁䕁䔰䅁䉁䅁䅁允䅁䉁䅑䕥硔杂䅁䅁䵁䅉䅅䅁䕁䅁䅁睁䵁䅁䅁权硁允䅁权䭁䅁䅁权呂䅂䅁允䅁䅁䅅䅁䙁䡁啳歲桦癥⽯䍄䉁䅁䅁䅂䅁䅁䅍䅄䅁䅁䅯杺䅅䅁䅯䅂䅁䅁䅯杗䅑䅁䅅䅁䉁䅁䅁䅆い䅗䅫䅁䅁䅁杷允䅁䅁䅑䅁䑁䅁䅷䅁䭁乁䅳䅁䭁䉁䅅䅁䭁䝁䕯䅁䉁䅁䅁允䅁䉁䅑䍷婃睐䅁䅁䵁䅉䅅䅁䕁䅁䅁睁䵁䅁䅁权浃䅁䅁权剁䅁䅁权桂䅂䅁允䅁䅁䅅䅁啁䕁䥧睯䅣䅁䅁䍄䉁䅁䅁䅂䅁䅁䅍䅄䅁䅁䅯䅺䅅䅁䅯充䅁䅁䅯睎䅑䅁䅅䅁䉁䅁䅁䅆䅃䍥啕䅁䅁䅁杷允䅁䅁䅑䅁䑁䅁䅷䅁䭁䉁䉣䅁䭁䉁䅅䅁䭁䝁䕫䅁䉁䅁䅁允䅁䉁䅑䙑潖杁䅁䅁䵁䅉䅅䅁䕁䅁䅁睁䵁䅁䅁权䡃允䅁权䭁䅁䅁权㕁䅂䅁允䅁䅁䅅䅁䙁䅁䅁䅁䅁佁⽧䍄䉁䅁䅁䅂䅁䅁䅍䅄䅁䅁䅯杨䅁䅁䅯充䅁䅁䅯条䅑䅁䅅䅁䉁䅁䅁䅆䅁癷䥒䅁䅁䅁杷允䅁䅁䅑䅁䑁䅁䅷䅁䭁䍁䅅䅁䭁䅁䅑䅁䭁䝁䕑䅁䉁䅁䅁允䅁䉁䅑䵷均䅁䅁䅁䵁䅉䅅䅁䕁䅁䅁睁䵁䅁䅁权歂䅁䅁权䕁䅁䅁权敂䅂䅁允䅁䅁䅅䅁啁䉁䥶睃䅁䅁䅁䍄䉁䅁䅁䅂䅁䅁䅍䅄䅁䅁䅯杧䅁䅁䅯权䅁䅁䅯睚䅑䅁䅅䅁䉁䅁䅁兂浃㡭村䡳⭌睐杷允䅁䅁䅑䅁䑁䅁䅷䅁䭁䡁䅳䅁䭁䉁䅅䅁䭁䝁䕉䅁䉁䅁䅁允䅁䉁䅑䭉扶兄䅁䅁䵁䅉䅅䅁䕁䅁䅁睁䵁䅁䅁权䭁允䅁权剁䅁䅁权⽄允䅁允䅁䅁䅅䅁啁䥁ぃ兤䅕䅁䅁䍄䉁䅁䅁䅂䅁䅁䅍䅄䅁䅁䅯䄸䅅䅁䅯䅂䅁䅁䅯䅑䅑䅁䅅䅁䉁䅁䅁䅆潄穭䅯䅁䅁䅁杷允䅁䅁䅑䅁䑁䅁䅷䅁䭁䅁䉯䅁䭁䉁䅅䅁䭁䝁䕉䅁䉁䅁䅁允䅁䉁䅑䥑杔兂䅁䅁䵁䅉䅅䅁䕁䅁䅁睁䵁䅁䅁权䭁允䅁权剁䅁䅁权坂䅂䅁允䅁䅁䅅䅁啁佁㥂睎䅙䅁䅁䍄䉁䅁䅁䅂䅁䅁䅍䅄䅁䅁䅯䅁䅅䅁䅯充䅁䅁䅯兏䅑䅁䅅䅁䉁䅁䅁䅆权摥敳䅁䅁䅁杷允䅁䅁䅑䅁䑁䅁䅷䅁䭁䙁䅧䅁䭁䅁䅑䅁䭁䝁䕕䅁䉁䅁䅁允䅁䉁䅑䑐晙䅁䅁䅁䵁䅉䅅䅁䕁䅁䅁睁䵁䅁䅁权䭁允䅁权剁䅁䅁权卂䅂䅁允䅁䅁䅅䅁啁䅁捂杊䅕䅁䅁䍄䉁䅁䅁䅂䅁䅁䅍䅄䅁䅁䅯权䅅䅁䅯充䅁䅁䅯杗䅑䅁䅅䅁䉁䅁䅁䅆杄㑵䝁䅁䅁䅁杷允䅁䅁䅑䅁䑁䅁䅷䅁䭁佁䉯䅁䭁䉁䅅䅁䭁䝁䕉䅁䉁䅁䅁允䅁䉁䅑䝭偎权䅁䅁䵁䅉䅅䅁䕁䅁䅁睁䵁䅁䅁权佄䅁䅁权䕁䅁䅁权啂䅂䅁允䅁䅁䅅䅁啁偁㥨督䅁䅁䅁䍄䉁䅁䅁䅂䅁䅁䅍䅄䅁䅁䅯䅺䅅䅁䅯允䅉䅁䅯杁䅉䅁䅅䅁䉁䅁䅁兂䉁剷㥷䩘決䅑杷允䅁䅁䅑䅁䑁䅁䅷䅁䭁䝁䉫䅁䭁䉁䅅䅁䭁䙁䕳䅁䉁䅁䅁允䅁䉁䅑乡祬睄䅁䅁䵁䅉䅅䅁䕁䅁䅁睁䵁䅁䅁权䉂䅁䅁权䕁䅁䅁权㕁䅂䅁允䅁䅁䅅䅁啁佁硪杁䅁䅁䅁䍄䉁䅁䅁䅂䅁䅁䅍䅄䅁䅁䅯䅡䅅䅁䅯充䅁䅁䅯党䅑䅁䅅䅁䉁䅁䅁䅆允灖氱䅁䅁䅁杷允䅁䅁䅑䅁䑁䅁䅷䅁䭁䵁䅅䅁䭁䉁䅅䅁䭁䕁䔸䅁䉁䅁䅁允䅁䅁䅯睒䅁䅁杷允䅁䅁䅑䅁䑁䅁䅷䅁䭁䙁䉙䅁䭁䅁䅯䅁䭁䝁䕯䅁䉁䅁䅁允䅁䅁䅕楄礲敮渫樴䴸䅉䅅䅁䕁䅁䅁睁䵁䅁䅁权灂允䅁权剁䅁䅁权求䅂䅁允䅁䅁䅅䅁啁䉁䱄睚䄰䅁䅁䍄䉁䅁䅁䅂䅁䅁䅍䅄䅁䅁䅯杴䅁䅁䅯䅂䅁䅁䅯杚䅑䅁䅅䅁䉁䅁䅁䅆䙂剡䅯䅁䅁䅁杷允䅁䅁䅑䅁䑁䅁䅷䅁䭁䉁䉅䅁䭁䅁䅑䅁䭁䝁䕉䅁䉁䅁䅁允䅁䉁䅑丸婹杁䅁䅁䵁䅉䅅䅁䕁䅁䅁睁䵁䅁䅁权㍂允䅁权䕁䅁䅁权硁䅂䅁允䅁䅁䅅䅁啁䉁婁䅌䅁䅁䅁䍄䉁䅁䅁䅂䅁䅁䅍䅄䅁䅁䅯眫䅅䅁䅯充䅁䅁䅯条䅑䅁䅅䅁䉁䅁䅁䅆潂搰䝍䅁䅁䅁杷允䅁䅁䅑䅁䑁䅁䅷䅁䭁䱁䅁䅁䭁䅁䍅䅁䭁䅁䍍䅁䉁䅁䅁允䅁䅁䅕瘹桄扡慈啺䵁䅉䅅䅁䕁䅁䅁睁䵁䅁䅁权㝂䅁䅁权剁䅁䅁权佂䅂䅁允䅁䅁䅅䅁啁䕁塁眱䄰䅁䅁䍄䉁䅁䅁䅂䅁䅁䅍䅄䅁䅁䅯䅡䅅䅁䅯充䅁䅁䅯兖䅑䅁䅅䅁䉁䅁䅁䅆睁档扆䅁䅁䅁杷允䅁䅁䅑䅁䑁䅁䅷䅁䭁䭁䉉䅁䭁䅁䅑䅁䭁䑁䕯䅁䉁䅁䅁允䅁䉁䅑䡩留䅁䅁䅁䵁䅉䅅䅁䕁䅁䅁睁䵁䅁䅁权塃允䅁权剁䅁䅁权慂䅂䅁允䅁䅁䅅䅁啁䥁偃汫䅧䅁䅁䍄䉁䅁䅁䅂䅁䅁䅍䅄䅁䅁䅯兡䅅䅁䅯充䅁䅁䅯䅔䅑䅁䅅䅁䉁䅁䅁䅆奂䡊䵉䅁䅁䅁杷允䅁䅁䅑䅁䑁䅁䅷䅁䭁䝁䉫䅁䭁䉁䅅䅁䭁䙁䕑䅁䉁䅁䅁允䅁䉁䅑䰴杚䅃䅁䅁䵁䅉䅅䅁䕁䅁䅁睁䵁䅁䅁权潂允䅁权剁䅁䅁权塂䅂䅁允䅁䅁䅅䅁啁䱁時噤䅣䅁䅁䍄䉁䅁䅁䅂䅁䅁䅍䅄䅁䅁䅯䅉䅁䅁䅯权䅁䅁䅯䅡䅑䅁䅅䅁䉁䅁䅁兂ㅁ牘䩰䅄扉䅑杷允䅁䅁䅑䅁䑁䅁䅷䅁䭁䥁䅕䅁䭁䅁䍅䅁䭁䅁䍍䅁䉁䅁䅁允䅁䅁䅕㕲浥䑋ば唵䵁䅉䅅䅁䕁䅁䅁睁䵁䅁䅁权灂允䅁权剁䅁䅁权塂䅂䅁允䅁䅁䅅䅁啁偁汪杲䅑䅁䅁䍄䉁䅁䅁䅂䅁䅁䅍䅄䅁䅁䅯䅸䅅䅁䅯充䅁䅁䅯睔䅑䅁䅅䅁䉁䅁䅁䅆兄婉䥷䅁䅁䅁杷允䅁䅁䅑䅁䑁䅁䅷䅁䭁䕁䉳䅁䭁䅁䅑䅁䭁䙁䕫䅁䉁䅁䅁允䅁䅁䅯睒䅁䅁杷允䅁䅁䅑䅁䑁䅁䅷䅁䭁䱁䅳䅁䭁䉁䅅䅁䭁䙁䕕䅁䉁䅁䅁允䅁䉁䅑䨸杢杂䅁䅁䵁䅉䅅䅁䕁䅁䅁睁䵁䅁䅁权䭄允䅁权剁䅁䅁权坂䅂䅁允䅁䅁䅅䅁啁䅁䝁愯䅙䅁䅁䍄䉁䅁䅁䅂䅁䅁䅍䅄䅁䅁䅯免䅁䅁䅯䅂䅁䅁䅯杗䅑䅁䅅䅁䉁䅁䅁䅆歄穓䅑䅁䅁䅁杷允䅁䅁䅑䅁䑁䅁䅷䅁䭁䵁䉑䅁䭁䉁䅅䅁䭁偁䈸䅁䉁䅁䅁允䅁䉁䅑偯椫䅃䅁䅁䵁䅉䅅䅁䕁䅁䅁睁䵁䅁䅁权䕄允䅁权剁䅁䅁权佂䅂䅁允䅁䅁䅅䅁啁䝁剃䅸䅧䅁䅁䍄䉁䅁䅁䅂䅁䅁䅍䅄䅁䅁䅯儷䅁䅁䅯䅂䅁䅁䅯杙䅑䅁䅅䅁䉁䅁䅁䅆䥁楅䤴䅁䅁䅁杷允䅁䅁䅑䅁䑁䅁䅷䅁䭁䉁䅳䅁䭁䉁䅅䅁䭁䝁䕍䅁䉁䅁䅁允䅁䉁䅑䅃䑅光䅁䅁䵁䅉䅅䅁䕁䅁䅁睁䵁䅁䅁权慃䅁䅁权䭁䅁䅁权浂䅂䅁允䅁䅁䅅䅁䙁䱁へ硫䕧癖⽑䍄䉁䅁䅁䅂䅁䅁䅍䅄䅁䅁䅯䅸䅅䅁䅯充䅁䅁䅯睗䅑䅁䅅䅁䉁䅁䅁䅆兂㠲䥙䅁䅁䅁杷允䅁䅁䅑䅁䑁䅁䅷䅁䭁䵁䉑䅁䭁䉁䅅䅁䭁䕁䕳䅁䉁䅁䅁允䅁䉁䅑䴰䅄䅃䅁䅁䵁䅉䅅䅁䕁䅁䅁睁䵁䅁䅁权䕄允䅁权剁䅁䅁权坂䅂䅁允䅁䅁䅅䅁啁䡁十杴䅧䅁䅁䍄䉁䅁䅁䅂䅁䅁䅍䅄䅁䅁䅯䅖䅁䅁䅯䅂䅁䅁䅯睚䅑䅁䅅䅁䉁䅁䅁䅆潄䑊䅫䅁䅁䅁杷允䅁䅁䅑䅁䑁䅁䅷䅁䭁䙁䉕䅁䭁䉁䅅䅁䭁䕁䔴䅁䉁䅁䅁允䅁䉁䅑䥯欳兆䅁䅁䵁䅉䅅䅁䕁䅁䅁睁䵁䅁䅁权䕄允䅁权剁䅁䅁权桂䅂䅁允䅁䅁䅅䅁䭁䕁䅣䅁䵁䅉䅅䅁䕁䅁䅁睁䵁䅁䅁权牁䅁䅁权䕁䅁䅁权㕁䅂䅁允䅁䅁䅅䅁啁䡁㝴䅆䅁䅁䅁䍄䉁䅁䅁䅂䅁䅁䅍䅄䅁䅁䅯䅸䅅䅁䅯充䅁䅁䅯杗䅑䅁䅅䅁䉁䅁䅁权䡂䅁䅁䍄䉁䅁䅁䅂䅁䅁䅍䅄䅁䅁䅯兯䅅䅁䅯䅂䅁䅁䅯䅗䅑䅁䅅䅁䉁䅁䅁䅆潃硊䅉䅁䅁䅁杷允䅁䅁䅑䅁䑁䅁䅷䅁䭁䅁䅣䅁䭁䅁䅑䅁䭁䕁䔸䅁䉁䅁䅁允䅁䉁䅑䉍䅵杁䅁䅁䵁䅉䅅䅁䕁䅁䅁睁䵁䅁䅁权㍂䅁䅁权剁䅁䅁权佂䅂䅁允䅁䅁䅅䅁啁䅁㍃卩䄰䅁䅁䍄䉁䅁䅁䅂䅁䅁䅍䅄䅁䅁䅯睓䅅䅁䅯䅂䅁䅁䅯杏䅑䅁䅅䅁䉁䅁䅁权䡂䅁䅁䍄䉁䅁䅁䅂䅁䅁䅍䅄䅁䅁䅯杷䅁䅁䅯权䅁䅁䅯杚䅑䅁䅅䅁䉁䅁䅁兂穂䩡瑈䑦氯睐杷允䅁䅁䅑䅁䑁䅁䅷䅁䭁䝁䄸䅁䭁䉁䅅䅁䭁䑁䕫䅁䉁䅁䅁允䅁䉁䅑䩉㡘杆䅁䅁䵁䅉䅅䅁䕁䅁䅁睁䵁䅁䅁权䑄䅁䅁权䭁䅁䅁权浂䅂䅁允䅁䅁䅅䅁䙁䵁ㅐ䙋偹杷䅊䍄䉁䅁䅁䅂䅁䅁䅍䅄䅁䅁䅯䅸䅁䅁䅯权䅁䅁䅯杚䅑䅁䅅䅁䉁䅁䅁兂㍂灶愸㥌䄰䅑杷允䅁䅁䅑䅁䑁䅁䅷䅁䭁乁䅯䅁䭁䅁䅑䅁䭁䙁䕯䅁䉁䅁䅁允䅁䉁䅑䘫稲䅁䅁䅁䵁䅉䅅䅁䕁䅁䅁睁䵁䅁䅁权剃允䅁权䕁䅁䅁权剂䅂䅁允䅁䅁䅅䅁啁乁娯杍䅁䅁䅁䍄䉁䅁䅁䅂䅁䅁䅍䅄䅁䅁䅯睤䅁䅁䅯充䅁䅁䅯睗䅑䅁䅅䅁䉁䅁䅁䅆䅃乡畫䅁䅁䅁杷允䅁䅁䅑䅁䑁䅁䅷䅁䭁䱁䉁䅁䭁䅁䅑䅁䭁䕁䕁䅁䉁䅁䅁允䅁䉁䅑䤸朸䅁䅁䅁䵁䅉䅅䅁䕁䅁䅁睁䵁䅁䅁权い䅁䅁权䕁䅁䅁权⽄允䅁允䅁䅁䅅䅁啁偁剄睁䅍䅁䅁䍄䉁䅁䅁䅂䅁䅁䅍䅄䅁䅁䅯睉䅅䅁䅯充䅁䅁䅯睙䅑䅁䅅䅁䉁䅁䅁䅆䥃㑷䡫䅁䅁䅁杷允䅁䅁䅑䅁䑁䅁䅷䅁䭁䑁䅧䅁䭁䅁䅑䅁䭁䝁䕉䅁䉁䅁䅁允䅁䉁䅑䙩硴䅁䅁䅁䵁䅉䅅䅁䕁䅁䅁睁䵁䅁䅁权㍂䅁䅁权剁䅁䅁权乂䅂䅁允䅁䅁䅅䅁啁䥁䑃䍫䄸䅁䅁䍄䉁䅁䅁䅂䅁䅁䅍䅄䅁䅁䅯睤䅁䅁䅯充䅁䅁䅯兙䅑䅁䅅䅁䉁䅁䅁䅆睄橔癅䅁䅁䅁杷允䅁䅁䅑䅁䑁䅁䅷䅁䭁䥁䅉䅁䭁䅁䅑䅁䭁䙁䔰䅁䉁䅁䅁允䅁䉁䅑䝑摊䅁䅁䅁䵁䅉䅅䅁䕁䅁䅁睁䵁䅁䅁权㍂䅁䅁权剁䅁䅁权婂䅂䅁允䅁䅁䅅䅁啁䥁汹剉䅕䅁䅁䍄䉁䅁䅁䅂䅁䅁䅍䅄䅁䅁䅯杄䅅䅁䅯允䅉䅁䅯睁䅉䅁䅅䅁䉁䅁䅁兂慂䑄〫噇䩦䅑杷允䅁䅁䅑䅁䑁䅁䅷䅁䭁䙁䉣䅁䭁䉁䅅䅁䭁䕁䕁䅁䉁䅁䅁允䅁䉁䅑䩸婺兂䅁䅁䵁䅉䅅䅁䕁䅁䅁睁䵁䅁䅁权呄允䅁权剁䅁䅁权扂䅂䅁允䅁䅁䅅䅁啁䅁橁橚䅁䅁䅁䍄䉁䅁䅁䅂䅁䅁䅍䅄䅁䅁䅯睤䅁䅁䅯充䅁䅁䅯睖䅑䅁䅅䅁䉁䅁䅁䅆偃塕味䅁䅁䅁杷允䅁䅁䅑䅁䑁䅁䅷䅁䭁䡁䅫䅁䭁䉁䅅䅁䭁䙁䕷䅁䉁䅁䅁允䅁䉁䅑䤸畅兂䅁䅁䵁䅉䅅䅁䕁䅁䅁睁䵁䅁䅁权扃允䅁权䕁䅁䅁权杂䅂䅁允䅁䅁䅅䅁啁佁捂杉䅁䅁䅁䍄䉁䅁䅁䅂䅁䅁䅍䅄䅁䅁䅯睵䅁䅁䅯充䅁䅁䅯杚䅑䅁䅅䅁䉁䅁䅁䅆䅂㡣䝧䅁䅁䅁杷允䅁䅁䅑䅁䑁䅁䅷䅁䭁䱁䄰䅁䭁䅁䅑䅁䭁䙁䕯䅁䉁䅁䅁允䅁䉁䅑㍁剉䅁䅁䅁䵁䅉䅅䅁䕁䅁䅁睁䵁䅁䅁权穂允䅁权剁䅁䅁权佂䅂䅁允䅁䅁䅅䅁啁䅁䕂公䅧䅁䅁䍄䉁䅁䅁䅂䅁䅁䅍䅄䅁䅁䅯督䅅䅁䅯充䅁䅁䅯兔䅑䅁䅅䅁䉁䅁䅁䅆䅃浊䕫䅁䅁䅁杷允䅁䅁䅑䅁䑁䅁䅷䅁䭁䑁䄸䅁䭁䅁䅯䅁䭁䝁䕁䅁䉁䅁䅁允䅁䅁䅕䵴㉨灶愸歃䵁䅉䅅䅁䕁䅁䅁睁䵁䅁䅁权乄䅁䅁权剁䅁䅁权敂䅂䅁允䅁䅁䅅䅁啁䵁㥃硳䄴䅁䅁䍄䉁䅁䅁䅂䅁䅁䅍䅄䅁䅁䅯䄶䅁䅁䅯权䅁䅁䅯杏䅑䅁䅅䅁䉁䅁䅁兂啂㘴扗䍸⭄睐杷允䅁䅁䅑䅁䑁䅁䅷䅁䭁䡁䉍䅁䭁䉁䅅䅁䭁䙁䕉䅁䉁䅁䅁允䅁䉁䅑䍧灚䅂䅁䅁䵁䅉䅅䅁䕁䅁䅁睁䵁䅁䅁权䑃允䅁权䕁䅁䅁权兂䅂䅁允䅁䅁䅅䅁啁䩁㍃杆䅅䅁䅁䍄䉁䅁䅁䅂䅁䅁䅍䅄䅁䅁䅯儶䅅䅁䅯充䅁䅁䅯睎䅑䅁䅅䅁䉁䅁䅁䅆䅃呎坂䅁䅁䅁杷允䅁䅁䅑䅁䑁䅁䅷䅁䭁䝁䅷䅁䭁䉁䅅䅁䭁䙁䕯䅁䉁䅁䅁允䅁䉁䅑䵧䱰䅐䅁䅁䵁䅉䅅䅁䕁䅁䅁睁䵁䅁䅁权穂允䅁权剁䅁䅁权䵂䅂䅁允䅁䅁䅅䅁啁䅁㥃允䅕䅁䅁䍄䉁䅁䅁䅂䅁䅁䅍䅄䅁䅁䅯䄷䅅䅁䅯䅂䅁䅁䅯䅗䅑䅁䅅䅁䉁䅁䅁䅆㝁䅖䄰䅁䅁䅁杷允䅁䅁䅑䅁䑁䅁䅷䅁䭁䡁䅁䅁䭁䉁䅅䅁䭁䙁䔰䅁䉁䅁䅁允䅁䉁䅑䕏浐睂䅁䅁䵁䅉䅅䅁䕁䅁䅁睁䵁䅁䅁权穂允䅁权剁䅁䅁权塂䅂䅁允䅁䅁䅅䅁啁偁䍃杬䅕䅁䅁䍄䉁䅁䅁䅂䅁䅁䅍䅄䅁䅁䅯克䅅䅁䅯充䅁䅁䅯条䅑䅁䅅䅁䉁䅁䅁䅆睄汦䩕䅁䅁䅁杷允䅁䅁䅑䅁䑁䅁䅷䅁䭁䱁䉍䅁䭁䉁䅅䅁䭁䝁䕉䅁䉁䅁䅁允䅁䉁䅑䰸㙶杅䅁䅁䵁䅉䅅䅁䕁䅁䅁睁䵁䅁䅁权⭁允䅁权剁䅁䅁权㕁䅂䅁允䅁䅁䅅䅁啁佁佁䌱䅍䅁䅁䍄䉁䅁䅁䅂䅁䅁䅍䅄䅁䅁䅯䅥䅅䅁䅯䅂䅁䅁䅯兖䅑䅁䅅䅁䉁䅁䅁䅆潄〯䑅䅁䅁䅁杷允䅁䅁䅑䅁䑁䅁䅷䅁䭁䑁䉷䅁䭁䅁䅑䅁䭁䕁䕑䅁䉁䅁䅁允䅁䉁䅑䝹啫䅁䅁䅁䵁䅉䅅䅁䕁䅁䅁睁䵁䅁䅁权穃允䅁权剁䅁䅁权扂䅂䅁允䅁䅁䅅䅁啁䅁啨䉚䅉䅁䅁䍄䉁䅁䅁䅂䅁䅁䅍䅄䅁䅁䅯睫䅁䅁䅯䅂䅁䅁䅯䅡䅑䅁䅅䅁䉁䅁䅁䅆睂噇䅍䅁䅁䅁杷允䅁䅁䅑䅁䑁䅁䅷䅁䭁䩁䅣䅁䭁䅁䅑䅁䭁䝁䕧䅁䉁䅁䅁允䅁䉁䅑䰹䭷䅁䅁䅁䵁䅉䅅䅁䕁䅁䅁睁䵁䅁䅁权䅂䅁䅁权䕁䅁䅁权兂䅂䅁允䅁䅁䅅䅁啁䱁䱁六䅁䅁䅁䍄䉁䅁䅁䅂䅁䅁䅍䅄䅁䅁䅯杇䅅䅁䅯䅂䅁䅁䅯兔䅑䅁䅅䅁䉁䅁䅁䅆潄乔䅫䅁䅁䅁杷允䅁䅁䅑䅁䑁䅁䅷䅁䭁䕁䅅䅁䭁䅁䅑䅁䭁䙁䕁䅁䉁䅁䅁允䅁䉁䅑䭣削䅁䅁䅁䵁䅉䅅䅁䕁䅁䅁睁䵁䅁䅁权兂允䅁权䕁䅁䅁权敂䅂䅁允䅁䅁䅅䅁啁䙁療杄䅁䅁䅁䍄䉁䅁䅁䅂䅁䅁䅍䅄䅁䅁䅯睈䅁䅁䅯充䅁䅁䅯条䅑䅁䅅䅁䉁䅁䅁䅆奃㑺卯䅁䅁䅁杷允䅁䅁䅑䅁䑁䅁䅷䅁䭁䕁䄰䅁䭁䅁䅑䅁䭁䙁䔸䅁䉁䅁䅁允䅁䉁䅑䅥䵖䅂䅁䅁䵁䅉䅅䅁䕁䅁䅁睁䵁䅁䅁权穃允䅁权剁䅁䅁权䵂䅂䅁允䅁䅁䅅䅁啁䑁慺儳䅳䅁䅁䍄䉁䅁䅁䅂䅁䅁䅍䅄䅁䅁䅯眳䅅䅁䅯权䅁䅁䅯睙䅑䅁䅅䅁䉁䅁䅁兂灄橊䥅䉲䭺睶杷允䅁䅁䅑䅁䑁䅁䅷䅁䭁䱁䉍䅁䭁䉁䅅䅁䭁䙁䕣䅁䉁䅁䅁允䅁䉁䅑䡕獫权䅁䅁䵁䅉䅅䅁䕁䅁䅁睁䵁䅁䅁权䭄䅁䅁权剁䅁䅁权乂䅂䅁允䅁䅁䅅䅁啁䅁乄睴䅉䅁䅁䍄䉁䅁䅁䅂䅁䅁䅍䅄䅁䅁䅯䅉䅅䅁䅯充䅁䅁䅯兏䅑䅁䅅䅁䉁䅁䅁䅆杂癶䩕䅁䅁䅁杷允䅁䅁䅑䅁䑁䅁䅷䅁䭁䙁䉁䅁䭁䅁䅯䅁䭁䝁䕑䅁䉁䅁䅁允䅁䅁䅕免獩䙈歰稹䴸䅉䅅䅁䕁䅁䅁睁䵁䅁䅁权浃允䅁权䕁䅁䅁权橂䅂䅁允䅁䅁䅅䅁啁偁䱨兏䅁䅁䅁䍄䉁䅁䅁䅂䅁䅁䅍䅄䅁䅁䅯儴䅁䅁䅯充䅁䅁䅯杓䅑䅁䅅䅁䉁䅁䅁䅆䅄睵畁䅁䅁䅁杷允䅁䅁䅑䅁䑁䅁䅷䅁䭁䵁䅕䅁䭁䉁䅅䅁䭁䙁䕍䅁䉁䅁䅁允䅁䉁䅑䥙偷杄䅁䅁䵁䅉䅅䅁䕁䅁䅁睁䵁䅁䅁权䭄䅁䅁权剁䅁䅁权卂䅂䅁允䅁䅁䅅䅁啁䵁呃儵䅉䅁䅁䍄䉁䅁䅁䅂䅁䅁䅍䅄䅁䅁䅯杲䅁䅁䅯允䅉䅁䅯杁䅉䅁䅅䅁䉁䅁䅁兂祁畈畦畚吳䅑杷允䅁䅁䅑䅁䑁䅁䅷䅁䭁䉁䉍䅁䭁䅁䅑䅁䭁䑁䕣䅁䉁䅁䅁允䅁䉁䅑䭗洴䅁䅁䅁䵁䅉䅅䅁䕁䅁䅁睁䵁䅁䅁权䭄䅁䅁权剁䅁䅁权求䅂䅁允䅁䅁䅅䅁啁䕁奁䅂䅍䅁䅁䍄䉁䅁䅁䅂䅁䅁䅍䅄䅁䅁䅯杧䅅䅁䅯䅂䅁䅁䅯睔䅑䅁䅅䅁䉁䅁䅁权䡂䅁䅁䍄䉁䅁䅁䅂䅁䅁䅍䅄䅁䅁䅯杹䅁䅁䅯充䅁䅁䅯䅔䅑䅁䅅䅁䉁䅁䅁䅆䅄匰䐴䅁䅁䅁杷允䅁䅁䅑䅁䑁䅁䅷䅁䭁䱁䅳䅁䭁䉁䅅䅁䭁䑁䕯䅁䉁䅁䅁允䅁䉁䅑倴䩮杂䅁䅁䵁䅉䅅䅁䕁䅁䅁睁䵁䅁䅁权剂允䅁权䕁䅁䅁权䭂䅂䅁允䅁䅁䅅䅁啁䡁䈫典䅍䅁䅁䍄䉁䅁䅁䅂䅁䅁䅍䅄䅁䅁䅯䄲䅅䅁䅯充䅁䅁䅯睖䅑䅁䅅䅁䉁䅁䅁䅆䅃潍核允䅁䅁杷允䅁䅁䅑䅁䑁䅁䅷䅁䭁䵁䅯䅁䭁䉁䅅䅁䭁䝁䕅䅁䉁䅁䅁允䅁䉁䅑䡷呂睁䅁䅁䵁䅉䅅䅁䕁䅁䅁睁䵁䅁䅁权灁䅁䅁权䭁䅁䅁权潂䅂䅁允䅁䅁䅅䅁䙁䙁㕧䵴㉨楶䅆䍄䉁䅁䅁䅂䅁䅁䅍䅄䅁䅁䅯杭䅁䅁䅯䅂䅁䅁䅯睗䅑䅁䅅䅁䉁䅁䅁䅆扄典䄸䅁䅁䅁杷允䅁䅁䅑䅁䑁䅁䅷䅁䭁䱁䄴䅁䭁䅁䅑䅁䭁䙁䕍䅁䉁䅁䅁允䅁䉁䅑䘫䵚䅁䅁䅁䵁䅉䅅䅁䕁䅁䅁睁䵁䅁䅁权塂䅁䅁权剁䅁䅁权歂䅂䅁允䅁䅁䅅䅁啁乁偪睥䅑䅁䅁䍄䉁䅁䅁䅂䅁䅁䅍䅄䅁䅁䅯杹䅁䅁䅯充䅁䅁䅯杓䅑䅁䅅䅁䉁䅁䅁䅆杂坨䕅䅁䅁䅁杷允䅁䅁䅑䅁䑁䅁䅷䅁䭁䥁䉣䅁䭁䅁䅑䅁䭁䙁䕍䅁䉁䅁䅁允䅁䉁䅑啈眴䅁䅁䅁䵁䅉䅅䅁䕁䅁䅁睁䵁䅁䅁权佃允䅁权剁䅁䅁权偂䅂䅁允䅁䅁䅅䅁䭁䕁䅣䅁䵁䅉䅅䅁䕁䅁䅁睁䵁䅁䅁权杂䅁䅁权剁䅁䅁权求䅂䅁允䅁䅁䅅䅁啁䍁桌䄱䅅䅁䅁䍄䉁䅁䅁䅂䅁䅁䅍䅄䅁䅁䅯睩䅅䅁䅯充䅁䅁䅯杕䅑䅁䅅䅁䉁䅁䅁䅆䅄灮刴䅁䅁䅁杷允䅁䅁䅑䅁䑁䅁䅷䅁䭁䥁䉳䅁䭁䉁䅅䅁䭁䙁䕯䅁䉁䅁䅁允䅁䉁䅑䩍敋杅䅁䅁䵁䅉䅅䅁䕁䅁䅁睁䵁䅁䅁权䍃允䅁权剁䅁䅁权⽄允䅁允䅁䅁䅅䅁啁䑁䍃儰䅍䅁䅁䍄䉁䅁䅁䅂䅁䅁䅍䅄䅁䅁䅯䄵䅅䅁䅯权䅁䅁䅯睚䅑䅁䅅䅁䉁䅁䅁兂㙃兓䍷㑋㑦睐杷允䅁䅁䅑䅁䑁䅁䅷䅁䭁乁䅑䅁䭁䉁䅅䅁䭁䕁䕳䅁䉁䅁䅁允䅁䉁䅑佘㉍䅄䅁䅁䵁䅉䅅䅁䕁䅁䅁睁䵁䅁䅁权啄䅁䅁权剁䅁䅁权乂䅂䅁允䅁䅁䅅䅁啁䭁挲末䅳䅁䅁䍄䉁䅁䅁䅂䅁䅁䅍䅄䅁䅁䅯䄱䅁䅁䅯充䅁䅁䅯兙䅑䅁䅅䅁䉁䅁䅁䅆㍁㡳䩷䅁䅁䅁杷允䅁䅁䅑䅁䑁䅁䅷䅁䭁佁䄰䅁䭁䅁䅑䅁䭁䕁䕑䅁䉁䅁䅁允䅁䉁䅑䙅圷允䅁䅁䵁䅉䅅䅁䕁䅁䅁睁䵁䅁䅁权時允䅁权䭁䅁䅁权㍁䅂䅁允䅁䅁䅅䅁䙁䡁⭥确癯儳䅬䍄䉁䅁䅁䅂䅁䅁䅍䅄䅁䅁䅯眫䅅䅁䅯䅂䅁䅁䅯睕䅑䅁䅅䅁䉁䅁䅁䅆牃睤䅯䅁䅁䅁杷允䅁䅁䅑䅁䑁䅁䅷䅁䭁䉁䈰䅁䭁䅁䅑䅁䭁䙁䔰䅁䉁䅁䅁允䅁䉁䅑䍡瑖䅁䅁䅁䵁䅉䅅䅁䕁䅁䅁睁䵁䅁䅁权獁允䅁权剁䅁䅁权呂䅂䅁允䅁䅁䅅䅁啁佁偄杶䅫䅁䅁䍄䉁䅁䅁䅂䅁䅁䅍䅄䅁䅁䅯䄱䅁䅁䅯充䅁䅁䅯䅖䅑䅁䅅䅁䉁䅁䅁䅆穃潊䕳䅁䅁䅁杷允䅁䅁䅑䅁䑁䅁䅷䅁䭁䍁䉷䅁䭁䅁䅑䅁䭁䙁䕉䅁䉁䅁䅁允䅁䉁䅑伫瑎允䅁䅁䵁䅉䅅䅁䕁䅁䅁睁䵁䅁䅁权䡃䅁䅁权䕁䅁䅁权捂䅂䅁允䅁䅁䅅䅁啁䑁䩨兆䅁䅁䅁䍄䉁䅁䅁䅂䅁䅁䅍䅄䅁䅁䅯䄱䅁䅁䅯充䅁䅁䅯䅕䅑䅁䅅䅁䉁䅁䅁䅆䝁桕䕑䅁䅁䅁杷允䅁䅁䅑䅁䑁䅁䅷䅁䭁䙁䉫䅁䭁䉁䅅䅁䭁䕁䔸䅁䉁䅁䅁允䅁䉁䅑佁䉤杄䅁䅁䵁䅉䅅䅁䕁䅁䅁睁䵁䅁䅁权坄䅁䅁权䭁䅁䅁权湂䅂䅁允䅁䅁䅅䅁䙁䩁婱婭婭敭⽕䍄䉁䅁䅁䅂䅁䅁䅍䅄䅁䅁䅯䅳䅅䅁䅯权䅁䅁䅯䅗䅑䅁䅅䅁䉁䅁䅁兂䩃坑汄䌰䱌睐杷允䅁䅁䅑䅁䑁䅁䅷䅁䭁䍁䅷䅁䭁䅁䅯䅁䭁䑁䕅䅁䉁䅁䅁允䅁䅁䅕報灪橊䥅樯䴸䅉䅅䅁䕁䅁䅁睁䵁䅁䅁权䉁允䅁权剁䅁䅁权煂䅂䅁允䅁䅁䅅䅁啁䝁ㅧ䙱䅁䅁䅁䍄䉁䅁䅁䅂䅁䅁䅍䅄䅁䅁䅯睐䅅䅁䅯䅂䅁䅁䅯杖䅑䅁䅅䅁䉁䅁䅁䅆潄塕䅁䅁䅁䅁杷允䅁䅁䅑䅁䑁䅁䅷䅁䭁䙁䉁䅁䭁䅁䅑䅁䭁䝁䕅䅁䉁䅁䅁允䅁䉁䅑串匵䅁䅁䅁䵁䅉䅅䅁䕁䅁䅁睁䵁䅁䅁权婂允䅁权剁䅁䅁权扂䅂䅁允䅁䅁䅅䅁啁䥁㑁䉇䅅䅁䅁䍄䉁䅁䅁䅂䅁䅁䅍䅄䅁䅁䅯兦䅁䅁䅯权䅁䅁䅯睘䅑䅁䅅䅁䉁䅁䅁兂橄婰䕶䱉卄睐杷允䅁䅁䅑䅁䑁䅁䅷䅁䭁偁䉅䅁䭁䉁䅅䅁䭁䙁䕅䅁䉁䅁䅁允䅁䉁䅑䕁睊杋䅁䅁䵁䅉䅅䅁䕁䅁䅁睁䵁䅁䅁权婂允䅁权剁䅁䅁权坂䅂䅁允䅁䅁䅅䅁啁䝁睄䉅䅉䅁䅁䍄䉁䅁䅁䅂䅁䅁䅍䅄䅁䅁䅯睆䅁䅁䅯权䅁䅁䅯杘䅑䅁䅅䅁䉁䅁䅁兂瑂⼵灵搸䕉䅷杷允䅁䅁䅑䅁䑁䅁䅷䅁䭁䉁䉫䅁䭁䅁䅑䅁䭁䑁䕅䅁䉁䅁䅁允䅁䉁䅑䤫坘䅁䅁䅁䵁䅉䅅䅁䕁䅁䅁睁䵁䅁䅁权婂允䅁权剁䅁䅁权卂䅂䅁允䅁䅁䅅䅁啁䅁療硎䅍䅁䅁䍄䉁䅁䅁䅂䅁䅁䅍䅄䅁䅁䅯兗䅅䅁䅯充䅁䅁䅯䅕䅑䅁䅅䅁䉁䅁䅁䅆杂㍂婕䅁䅁䅁杷允䅁䅁䅑䅁䑁䅁䅷䅁䭁䙁䅯䅁䭁䉁䅅䅁䭁偁䈸䅁䉁䅁䅁允䅁䉁䅑䍧䅩杄䅁䅁䵁䅉䅅䅁䕁䅁䅁睁䵁䅁䅁权歄䅁䅁权䕁䅁䅁权煂䅂䅁允䅁䅁䅅䅁啁偁䭦权䅁䅁䅁䍄䉁䅁䅁䅂䅁䅁䅍䅄䅁䅁䅯䅭䅅䅁䅯䅂䅁䅁䅯睓䅑䅁䅅䅁䉁䅁䅁䅆杂㑑䅑䅁䅁䅁杷允䅁䅁䅑䅁䑁䅁䅷䅁䭁䅁䈰䅁䭁䅁䅯䅁䭁䑁䕅䅁䉁䅁䅁允䅁䅁䅕䅄牉硨婢樵䴸䅉䅅䅁䕁䅁䅁睁䵁䅁䅁权慂䅁䅁权剁䅁䅁权乂䅂䅁允䅁䅁䅅䅁啁乁ㅁ桮䅕䅁䅁䍄䉁䅁䅁䅂䅁䅁䅍䅄䅁䅁䅯杗䅁䅁䅯充䅁䅁䅯党䅑䅁䅅䅁䉁䅁䅁䅆睂穣塣䅁䅁䅁杷允䅁䅁䅑䅁䑁䅁䅷䅁䭁䅁䅳䅁䭁䉁䅅䅁䭁䙁䕉䅁䉁䅁䅁允䅁䉁䅑伲搱先䅁䅁䵁䅉䅅䅁䕁䅁䅁睁䵁䅁䅁权慂䅁䅁权剁䅁䅁权啂䅂䅁允䅁䅁䅅䅁啁䱁穄剣䅷䅁䅁䍄䉁䅁䅁䅂䅁䅁䅍䅄䅁䅁䅯䅴䅅䅁䅯充䅁䅁䅯䅒䅑䅁䅅䅁䉁䅁䅁䅆㑃啋摣䅁䅁䅁杷允䅁䅁䅑䅁䑁䅁䅷䅁䭁䙁䅯䅁䭁䉁䅅䅁䭁䙁䕁䅁䉁䅁䅁允䅁䉁䅑䱁祢睈䅁䅁䵁䅉䅅䅁䕁䅁䅁睁䵁䅁䅁权呄允䅁权剁䅁䅁权兂䅂䅁允䅁䅁䅅䅁啁䵁⭄氰䅫䅁䅁䍄䉁䅁䅁䅂䅁䅁䅍䅄䅁䅁䅯眰䅅䅁䅯充䅁䅁䅯兗䅑䅁䅅䅁䉁䅁䅁䅆䅄㠳晨䅁䅁䅁杷允䅁䅁䅑䅁䑁䅁䅷䅁䭁䍁䄴䅁䭁䅁䅑䅁䭁䝁䕫䅁䉁䅁䅁允䅁䉁䅑䝧䩲䅁䅁䅁䵁䅉䅅䅁䕁䅁䅁睁䵁䅁䅁权呄允䅁权䕁䅁䅁权偂䅂䅁允䅁䅁䅅䅁䭁䕁䅣䅁䵁䅉䅅䅁䕁䅁䅁睁䵁䅁䅁权啄允䅁权剁䅁䅁权楂䅂䅁允䅁䅁䅅䅁啁偁㉧杺䅣䅁䅁䍄䉁䅁䅁䅂䅁䅁䅍䅄䅁䅁䅯睧䅁䅁䅯䅂䅁䅁䅯杕䅑䅁䅅䅁䉁䅁䅁䅆佄睉䄸䅁䅁䅁杷允䅁䅁䅑䅁䑁䅁䅷䅁䭁䥁䄴䅁䭁䅁䅯䅁䭁䝁䕯䅁䉁䅁䅁允䅁䅁䅕䉵䘶ㄶ㑇樵䴸䅉䅅䅁䕁䅁䅁睁䵁䅁䅁权⽁䅁䅁权䭁䅁䅁权灂䅂䅁允䅁䅁䅅䅁䙁䙁余扌摋眷䅬䍄䉁䅁䅁䅂䅁䅁䅍䅄䅁䅁䅯䄱䅅䅁䅯充䅁䅁䅯睓䅑䅁䅅䅁䉁䅁䅁䅆睂硎䤴䅁䅁䅁杷允䅁䅁䅑䅁䑁䅁䅷䅁䭁佁䉧䅁䭁䅁䅑䅁䭁䝁䕅䅁䉁䅁䅁允䅁䉁䅑氫剧䅁䅁䅁䵁䅉䅅䅁䕁䅁䅁睁䵁䅁䅁权啄允䅁权剁䅁䅁权卂䅂䅁允䅁䅁䅅䅁啁䉁兄六䅧䅁䅁䍄䉁䅁䅁䅂䅁䅁䅍䅄䅁䅁䅯䅴䅁䅁䅯充䅁䅁䅯䅑䅑䅁䅅䅁䉁䅁䅁䅆潂砲奉䅁䅁䅁杷允䅁䅁䅑䅁䑁䅁䅷䅁䭁䡁䅯䅁䭁䅁䅑䅁䭁䝁䕯䅁䉁䅁䅁允䅁䉁䅑楡充䅁䅁䅁䵁䅉䅅䅁䕁䅁䅁睁䵁䅁䅁权㕄䅁䅁权剁䅁䅁权剂䅂䅁允䅁䅁䅅䅁啁䕁楂啵䅑䅁䅁䍄䉁䅁䅁䅂䅁䅁䅍䅄䅁䅁䅯睔䅁䅁䅯䅂䅁䅁䅯睚䅑䅁䅅䅁䉁䅁䅁䅆ぁ稷䅅䅁䅁䅁杷允䅁䅁䅑䅁䑁䅁䅷䅁䭁䅁䅳䅁䭁䅁䅯䅁䭁䑁䕫䅁䉁䅁䅁允䅁䅁䅕䵮村䡳潊呯䴸䅉䅅䅁䕁䅁䅁睁䵁䅁䅁权塁允䅁权䉁杁䅁权䍁杁䅁允䅁䅁䅅䅁䙁䝁扯䱭椯獈䄵䍄䉁䅁䅁䅂䅁䅁䅍䅄䅁䅁䅯睇䅅䅁䅯允䅉䅁䅯杁䅉䅁䅅䅁䉁䅁䅁兂祂丱楬光㑮䅑杷允䅁䅁䅑䅁䑁䅁䅷䅁䭁䉁䈴䅁䭁䉁䅅䅁䭁䙁䕍䅁䉁䅁䅁允䅁䉁䅑偧潉杈䅁䅁䵁䅉䅅䅁䕁䅁䅁睁䵁䅁䅁权㑃允䅁权䕁䅁䅁权煂䅂䅁允䅁䅁䅅䅁啁䭁呺充䅁䅁䅁䍄䉁䅁䅁䅂䅁䅁䅍䅄䅁䅁䅯䅕䅁䅁䅯䅂䅁䅁䅯杘䅑䅁䅅䅁䉁䅁䅁䅆䅂卸䅣䅁䅁䅁杷允䅁䅁䅑䅁䑁䅁䅷䅁䭁䙁䅉䅁䭁䅁䅑䅁䭁䝁䕕䅁䉁䅁䅁允䅁䅁䅯睒䅁䅁杷允䅁䅁䅑䅁䑁䅁䅷䅁䭁䕁䉑䅁䭁䉁䅅䅁䭁䝁䕅䅁䉁䅁䅁允䅁䉁䅑䙷䝃䅌䅁䅁䵁䅉䅅䅁䕁䅁䅁睁䵁䅁䅁权⭃䅁䅁权剁䅁䅁权浂䅂䅁允䅁䅁䅅䅁啁䅁婄㡊䙷䅁䅁䍄䉁䅁䅁䅂䅁䅁䅍䅄䅁䅁䅯眲䅅䅁䅯充䅁䅁䅯睓䅑䅁䅅䅁䉁䅁䅁䅆䥃硭吴䅁䅁䅁杷允䅁䅁䅑䅁䑁䅁䅷䅁䭁䕁䅳䅁䭁䅁䅑䅁䭁䙁䕫䅁䉁䅁䅁允䅁䉁䅑歭㍙䅁䅁䅁䵁䅉䅅䅁䕁䅁䅁睁䵁䅁䅁权啄允䅁权剁䅁䅁权䭂䅂䅁允䅁䅁䅅䅁啁䑁焷䅹䅣䅁䅁䍄䉁䅁䅁䅂䅁䅁䅍䅄䅁䅁䅯兲䅁䅁䅯充䅁䅁䅯杙䅑䅁䅅䅁䉁䅁䅁䅆杂启眸䅁䅁䅁杷允䅁䅁䅑䅁䑁䅁䅷䅁䭁䱁䉕䅁䭁䅁䅯䅁䭁䝁䕫䅁䉁䅁䅁允䅁䅁䅕扌摋㘷䝦穹䴸䅉䅅䅁䕁䅁䅁睁䵁䅁䅁权獃允䅁权剁䅁䅁权䕂䅂䅁允䅁䅁䅅䅁啁䭁療硂䅅䅁䅁䍄䉁䅁䅁䅂䅁䅁䅍䅄䅁䅁䅯䄱䅅䅁䅯充䅁䅁䅯兗䅑䅁䅅䅁䉁䅁䅁䅆⭂婸䔰䅁䅁䅁杷允䅁䅁䅑䅁䑁䅁䅷䅁䭁䭁䈸䅁䭁䅁䅑䅁䭁䙁䕫䅁䉁䅁䅁允䅁䉁䅑䍡剸允䅁䅁䵁䅉䅅䅁䕁䅁䅁睁䵁䅁䅁权乂允䅁权剁䅁䅁权啂䅂䅁允䅁䅁䅅䅁啁䉁汩术䅷䅁䅁䍄䉁䅁䅁䅂䅁䅁䅍䅄䅁䅁䅯兗䅁䅁䅯权䅁䅁䅯睎䅑䅁䅅䅁䉁䅁䅁兂煃搸乊桙杄睐杷允䅁䅁䅑䅁䑁䅁䅷䅁䭁偁䅕䅁䭁䅁䅑䅁䭁䙁䔸䅁䉁䅁䅁允䅁䉁䅑㕁剸䅁䅁䅁䵁䅉䅅䅁䕁䅁䅁睁䵁䅁䅁权允䅁䅁权䕁䅁䅁权偂䅂䅁允䅁䅁䅅䅁䭁䕁䅣䅁䵁䅉䅅䅁䕁䅁䅁睁䵁䅁䅁权剄允䅁权剁䅁䅁权楂䅂䅁允䅁䅁䅅䅁啁䕁慂桃䅕䅁䅁䍄䉁䅁䅁䅂䅁䅁䅍䅄䅁䅁䅯儰䅅䅁䅯充䅁䅁䅯杕䅑䅁䅅䅁䉁䅁䅁䅆䅂䄱昰䅁䅁䅁杷允䅁䅁䅑䅁䑁䅁䅷䅁䭁乁䉅䅁䭁䉁䅅䅁䭁䝁䕕䅁䉁䅁䅁允䅁䉁䅑䥧㕌光䅁䅁䵁䅉䅅䅁䕁䅁䅁睁䵁䅁䅁权⭄允䅁权䭁䅁䅁权㙁䅂䅁允䅁䅁䅅䅁䙁䱁敧敨剴䅵䅖䍄䉁䅁䅁䅂䅁䅁䅍䅄䅁䅁䅯儰䅅䅁䅯充䅁䅁䅯兙䅑䅁䅅䅁䉁䅁䅁䅆䅁娹栰䅁䅁䅁杷允䅁䅁䅑䅁䑁䅁䅷䅁䭁乁䉷䅁䭁䅁䅑䅁䭁䙁䕳䅁䉁䅁䅁允䅁䉁䅑䑩灋杈䅁䅁䵁䅉䅅䅁䕁䅁䅁睁䵁䅁䅁权䱄允䅁权䭁䅁䅁权奂䅂䅁允䅁䅁䅅䅁䙁䑁晶㑔堲瑢⽯䍄䉁䅁䅁䅂䅁䅁䅍䅄䅁䅁䅯睺䅅䅁䅯䅂䅁䅁䅯䅚䅑䅁䅅䅁䉁䅁䅁䅆㝃樴䅍䅁䅁䅁杷允䅁䅁䅑䅁䑁䅁䅷䅁䭁䡁䅙䅁䭁䉁䅅䅁䭁䙁䕉䅁䉁䅁䅁允䅁䉁䅑䑑䅳睇䅁䅁䵁䅉䅅䅁䕁䅁䅁睁䵁䅁䅁权剄允䅁权剁䅁䅁权啂䅂䅁允䅁䅁䅅䅁啁䉁湯杂䅁䅁䅁䍄䉁䅁䅁䅂䅁䅁䅍䅄䅁䅁䅯杳䅁䅁䅯权䅁䅁䅯兏䅑䅁䅅䅁䉁䅁䅁兂楂䙅㕧䵴番睐杷允䅁䅁䅑䅁䑁䅁䅷䅁䭁乁䉅䅁䭁䉁䅅䅁䭁䕁䕯䅁䉁䅁䅁允䅁䅁䅯睒䅁䅁杷允䅁䅁䅑䅁䑁䅁䅷䅁䭁䝁䄴䅁䭁䉁䅅䅁䭁偁䈸䅁䉁䅁䅁允䅁䉁䅑位䝢元䅁䅁䵁䅉䅅䅁䕁䅁䅁睁䵁䅁䅁权婂允䅁权剁䅁䅁权時䅂䅁允䅁䅁䅅䅁啁佁慁兺䄸䅁䅁䍄䉁䅁䅁䅂䅁䅁䅍䅄䅁䅁䅯朳䅁䅁䅯䅂䅁䅁䅯杕䅑䅁䅅䅁䉁䅁䅁䅆㑄㡩䍫䅁䅁䅁杷允䅁䅁䅑䅁䑁䅁䅷䅁䭁䝁䉫䅁䭁䉁䅅䅁䭁䙁䕷䅁䉁䅁䅁允䅁䉁䅑䐫穗睄䅁䅁䵁䅉䅅䅁䕁䅁䅁睁䵁䅁䅁权晃允䅁权䕁䅁䅁权煂䅂䅁允䅁䅁䅅䅁啁䉁婁䅌䅁䅁䅁䍄䉁䅁䅁䅂䅁䅁䅍䅄䅁䅁䅯杢䅁䅁䅯充䅁䅁䅯睗䅑䅁䅅䅁䉁䅁䅁䅆奄婫䥣䅁䅁䅁杷允䅁䅁䅑䅁䑁䅁䅷䅁䭁䝁䄴䅁䭁䉁䅅䅁䭁䙁䕙䅁䉁䅁䅁允䅁䉁䅑䕷杒元䅁䅁䵁䅉䅅䅁䕁䅁䅁睁䵁䅁䅁权㍂允䅁权䭁䅁䅁权㍁䅂䅁允䅁䅁䅅䅁䙁䵁㌯⭕汏⽭⽑䍄䉁䅁䅁䅂䅁䅁䅍䅄䅁䅁䅯杢䅁䅁䅯充䅁䅁䅯党䅑䅁䅅䅁䉁䅁䅁䅆㑃扬䡫䅁䅁䅁杷允䅁䅁䅑䅁䑁䅁䅷䅁䭁佁䄴䅁䭁䉁䅅䅁䭁䝁䕧䅁䉁䅁䅁允䅁䉁䅑䅯す杁䅁䅁䵁䅉䅅䅁䕁䅁䅁睁䵁䅁䅁权偂䅁䅁权䕁䅁䅁权塂䅂䅁允䅁䅁䅅䅁啁䉁䭈睫䅁䅁䅁䍄䉁䅁䅁䅂䅁䅁䅍䅄䅁䅁䅯䄶䅅䅁䅯充䅁䅁䅯眯䅅䅁䅅䅁䉁䅁䅁䅆䥂䙯摫䅁䅁䅁杷允䅁䅁䅑䅁䑁䅁䅷䅁䭁䝁䄴䅁䭁䉁䅅䅁䭁䙁䕕䅁䉁䅁䅁允䅁䉁䅑䵩䥭睂䅁䅁䵁䅉䅅䅁䕁䅁䅁睁䵁䅁䅁权畂䅁䅁权剁䅁䅁权啂䅂䅁允䅁䅁䅅䅁啁䵁䍂䅮䅙䅁䅁䍄䉁䅁䅁䅂䅁䅁䅍䅄䅁䅁䅯克䅁䅁䅯䅂䅁䅁䅯䅕䅑䅁䅅䅁䉁䅁䅁䅆㑃穲䅧䅁䅁䅁杷允䅁䅁䅑䅁䑁䅁䅷䅁䭁䱁䉉䅁䭁䉁䅅䅁䭁䑁䕯䅁䉁䅁䅁允䅁䉁䅑乙〰䅅䅁䅁䵁䅉䅅䅁䕁䅁䅁睁䵁䅁䅁权噁允䅁权䕁䅁䅁权慂䅂䅁允䅁䅁䅅䅁啁佁牂杘䅁䅁䅁䍄䉁䅁䅁䅂䅁䅁䅍䅄䅁䅁䅯杌䅅䅁䅯充䅁䅁䅯杚䅑䅁䅅䅁䉁䅁䅁䅆㑃䑹具䅁䅁䅁杷允䅁䅁䅑䅁䑁䅁䅷䅁䭁䥁䉅䅁䭁䅁䅑䅁䭁䑁䕅䅁䉁䅁䅁允䅁䉁䅑䱡匶䅁䅁䅁䵁䅉䅅䅁䕁䅁䅁睁䵁䅁䅁权畂䅁䅁权剁䅁䅁权䭂䅂䅁允䅁䅁䅅䅁啁䑁䅂杹䅙䅁䅁䍄䉁䅁䅁䅂䅁䅁䅍䅄䅁䅁䅯杩䅁䅁䅯权䅁䅁䅯䅙䅑䅁䅅䅁䉁䅁䅁权䡂䅁䅁䍄䉁䅁䅁䅂䅁䅁䅍䅄䅁䅁䅯克䅁䅁䅯䅂䅁䅁䅯睚䅑䅁䅅䅁䉁䅁䅁䅆䥁䑉䅉䅁䅁䅁杷允䅁䅁䅑䅁䑁䅁䅷䅁䭁䝁䉷䅁䭁䉁䅅䅁䭁䕁䔸䅁䉁䅁䅁允䅁䅁䅯睒䅁䅁杷允䅁䅁䅑䅁䑁䅁䅷䅁䭁䩁䅁䅁䭁䅁䅑䅁䭁䝁䕍䅁䉁䅁䅁允䅁䉁䅑䍥び䅁䅁䅁䵁䅉䅅䅁䕁䅁䅁睁䵁䅁䅁权㕃允䅁权剁䅁䅁权卂䅂䅁允䅁䅁䅅䅁䭁䕁䅣䅁䵁䅉䅅䅁䕁䅁䅁睁䵁䅁䅁权灁䅁䅁权䕁䅁䅁权扂䅂䅁允䅁䅁䅅䅁啁䩁䩪来䅁䅁䅁䍄䉁䅁䅁䅂䅁䅁䅍䅄䅁䅁䅯䅢䅅䅁䅯充䅁䅁䅯杕䅑䅁䅅䅁䉁䅁䅁䅆䅃穩楙䅁䅁䅁杷允䅁䅁䅑䅁䑁䅁䅷䅁䭁䉁䉳䅁䭁䅁䅯䅁䭁䙁䔴䅁䉁䅁䅁允䅁䅁䅕兇坒楄礲吷䴸䅉䅅䅁䕁䅁䅁睁䵁䅁䅁权㉄允䅁权剁䅁䅁权兂䅂䅁允䅁䅁䅅䅁啁䅁療浱䅧䅁䅁䍄䉁䅁䅁䅂䅁䅁䅍䅄䅁䅁䅯睊䅅䅁䅯充䅁䅁䅯杖䅑䅁䅅䅁䉁䅁䅁䅆䅂乚椴䅁䅁䅁杷允䅁䅁䅑䅁䑁䅁䅷䅁䭁乁䄸䅁䭁䅁䅯䅁䭁䑁䕣䅁䉁䅁䅁允䅁䅁䅕椹捨㡪ㅌ䐹䴸䅉䅅䅁䕁䅁䅁睁䵁䅁䅁权乃䅁䅁权䕁䅁䅁权乂䅂䅁允䅁䅁䅅䅁啁䅁䡸睗䅁䅁䅁䍄䉁䅁䅁䅂䅁䅁䅍䅄䅁䅁䅯䅢䅅䅁䅯充䅁䅁䅯兖䅑䅁䅅䅁䉁䅁䅁䅆䅁㡁潕䅁䅁䅁杷允䅁䅁䅑䅁䑁䅁䅷䅁䭁䥁䅕䅁䭁䅁䅯䅁䭁䑁䕯䅁䉁䅁䅁允䅁䅁䅕児塲㍯㥃䕅䵁䅉䅅䅁䕁䅁䅁睁䵁䅁䅁权噂允䅁权剁䅁䅁权㍁䅂䅁允䅁䅁䅅䅁啁䍁䱄䉦䅕䅁䅁䍄䉁䅁䅁䅂䅁䅁䅍䅄䅁䅁䅯儶䅅䅁䅯䅂䅁䅁䅯党䅑䅁䅅䅁䉁䅁䅁䅆兂䱴䍉䅁䅁䅁杷允䅁䅁䅑䅁䑁䅁䅷䅁䭁䝁䉷䅁䭁䉁䅅䅁䭁䕁䕷䅁䉁䅁䅁允䅁䉁䅑䵧佡杋䅁䅁䵁䅉䅅䅁䕁䅁䅁睁䵁䅁䅁权歁䅁䅁权剁䅁䅁权扂䅂䅁允䅁䅁䅅䅁啁䝁剃䉣䅙䅁䅁䍄䉁䅁䅁䅂䅁䅁䅍䅄䅁䅁䅯杂䅅䅁䅯允䅉䅁䅯杁䅉䅁䅅䅁䉁䅁䅁兂䉂㑯䜲䨱椳䅑杷允䅁䅁䅑䅁䑁䅁䅷䅁䭁䑁䈴䅁䭁䉁䅅䅁䭁䙁䕍䅁䉁䅁䅁允䅁䉁䅑䔴材睉䅁䅁䵁䅉䅅䅁䕁䅁䅁睁䵁䅁䅁权㙁䅁䅁权剁䅁䅁权㍁䅂䅁允䅁䅁䅅䅁啁偁佧其䅑䅁䅁䍄䉁䅁䅁䅂䅁䅁䅍䅄䅁䅁䅯村䅅䅁䅯䅂䅁䅁䅯䅔䅑䅁䅅䅁䉁䅁䅁权䡂䅁䅁䍄䉁䅁䅁䅂䅁䅁䅍䅄䅁䅁䅯兆䅁䅁䅯充䅁䅁䅯睙䅑䅁䅅䅁䉁䅁䅁䅆䅂欳䥉䅁䅁䅁杷允䅁䅁䅑䅁䑁䅁䅷䅁䭁䑁䉑䅁䭁䅁䅯䅁䭁䝁䕯䅁䉁䅁䅁允䅁䅁䅕牒穢搯㑒呹䴸䅉䅅䅁䕁䅁䅁睁䵁䅁䅁权獂允䅁权剁䅁䅁权婂䅂䅁允䅁䅁䅅䅁䭁䕁䅣䅁䵁䅉䅅䅁䕁䅁䅁睁䵁䅁䅁权療允䅁权剁䅁䅁权啂䅂䅁允䅁䅁䅅䅁䭁䕁䅣䅁䵁䅉䅅䅁䕁䅁䅁睁䵁䅁䅁权橁允䅁权剁䅁䅁权求䅂䅁允䅁䅁䅅䅁啁䉁牪睷䅙䅁䅁䍄䉁䅁䅁䅂䅁䅁䅍䅄䅁䅁䅯克䅅䅁䅯䅂䅁䅁䅯䅔䅑䅁䅅䅁䉁䅁䅁䅆䝂剩䅳䅁䅁䅁杷允䅁䅁䅑䅁䑁䅁䅷䅁䭁䡁䅁䅁䭁䉁䅅䅁䭁䙁䕅䅁䉁䅁䅁允䅁䉁䅑乵䙏睂䅁䅁䵁䅉䅅䅁䕁䅁䅁睁䵁䅁䅁权獂允䅁权剁䅁䅁权塂䅂䅁允䅁䅁䅅䅁䭁䕁䅣䅁䵁䅉䅅䅁䕁䅁䅁睁䵁䅁䅁权捁䅁䅁权䕁䅁䅁权䱂䅂䅁允䅁䅁䅅䅁啁䙁⼶村䅁䅁䅁䍄䉁䅁䅁䅂䅁䅁䅍䅄䅁䅁䅯杌䅁䅁䅯䅂䅁䅁䅯条䅑䅁䅅䅁䉁䅁䅁䅆兄㡖䅍䅁䅁䅁杷允䅁䅁䅑䅁䑁䅁䅷䅁䭁䑁䉉䅁䭁䅁䅑䅁䭁䙁䕕䅁䉁䅁䅁允䅁䉁䅑瘸剉䅁䅁䅁䵁䅉䅅䅁䕁䅁䅁睁䵁䅁䅁权呃允䅁权剁䅁䅁权慂䅂䅁允䅁䅁䅅䅁啁乁噁兒䅉䅁䅁䍄䉁䅁䅁䅂䅁䅁䅍䅄䅁䅁䅯睵䅅䅁䅯充䅁䅁䅯兡䅑䅁䅅䅁䉁䅁䅁䅆䅁穳す䅁䅁䅁杷允䅁䅁䅑䅁䑁䅁䅷䅁䭁䭁䅯䅁䭁䉁䅅䅁䭁䙁䕑䅁䉁䅁䅁允䅁䉁䅑䅳㥪杙䅁䅁䵁䅉䅅䅁䕁䅁䅁睁䵁䅁䅁权⽂䅁䅁权剁䅁䅁权佂䅂䅁允䅁䅁䅅䅁啁䅁䅃䉨䄴䅁䅁䍄䉁䅁䅁䅂䅁䅁䅍䅄䅁䅁䅯朴䅁䅁䅯充䅁䅁䅯䅔䅑䅁䅅䅁䉁䅁䅁䅆潄汣㈸䅁䅁䅁杷允䅁䅁䅑䅁䑁䅁䅷䅁䭁䕁䉅䅁䭁䉁䅅䅁䭁䙁䕉䅁䉁䅁䅁允䅁䉁䅑䱁䙹杲䅁䅁䵁䅉䅅䅁䕁䅁䅁睁䵁䅁䅁权⽂䅁䅁权剁䅁䅁权噂䅂䅁允䅁䅁䅅䅁啁䅁慄椵䅁䅁䅁䍄䉁䅁䅁䅂䅁䅁䅍䅄䅁䅁䅯条䅁䅁䅯充䅁䅁䅯杏䅑䅁䅅䅁䉁䅁䅁䅆潂樶扷䅁䅁䅁杷允䅁䅁䅑䅁䑁䅁䅷䅁䭁䩁䅳䅁䭁䅁䅑䅁䭁䙁䕙䅁䉁䅁䅁允䅁䉁䅑䩢畎䅁䅁䅁䵁䅉䅅䅁䕁䅁䅁睁䵁䅁䅁权剄䅁䅁权䕁䅁䅁权煂䅂䅁允䅁䅁䅅䅁啁䡁瑁杊䅁䅁䅁䍄䉁䅁䅁䅂䅁䅁䅍䅄䅁䅁䅯児䅁䅁䅯䅂䅁䅁䅯杕䅑䅁䅅䅁䉁䅁䅁䅆潂佇䐸䅁䅁䅁杷允䅁䅁䅑䅁䑁䅁䅷䅁䭁乁䅉䅁䭁䅁䅑䅁䭁䝁䕕䅁䉁䅁䅁允䅁䉁䅑偘坯允䅁䅁䵁䅉䅅䅁䕁䅁䅁睁䵁䅁䅁权浃允䅁权剁䅁䅁权硁䅂䅁允䅁䅁䅅䅁啁䅁求剺䄰䅁䅁䍄䉁䅁䅁䅂䅁䅁䅍䅄䅁䅁䅯睦䅁䅁䅯充䅁䅁䅯䅔䅑䅁䅅䅁䉁䅁䅁䅆䅄㥬杣䅁䅁䅁杷允䅁䅁䅑䅁䑁䅁䅷䅁䭁䡁䄸䅁䭁䉁䅅䅁䭁䝁䕅䅁䉁䅁䅁允䅁䉁䅑䵁獨䅉䅁䅁䵁䅉䅅䅁䕁䅁䅁睁䵁䅁䅁权䡄䅁䅁权剁䅁䅁权剂䅂䅁允䅁䅁䅅䅁啁偁㕩潄䄸䅁䅁䍄䉁䅁䅁䅂䅁䅁䅍䅄䅁䅁䅯䅧䅅䅁䅯䅂䅁䅁䅯睓䅑䅁䅅䅁䉁䅁䅁䅆啂⭩䄰䅁䅁䅁杷允䅁䅁䅑䅁䑁䅁䅷䅁䭁䡁䄸䅁䭁䉁䅅䅁䭁䙁䕣䅁䉁䅁䅁允䅁䉁䅑䡷橐睈䅁䅁䵁䅉䅅䅁䕁䅁䅁睁䵁䅁䅁权噄允䅁权剁䅁䅁权⽄允䅁允䅁䅁䅅䅁啁䭁獃兵䅍䅁䅁䍄䉁䅁䅁䅂䅁䅁䅍䅄䅁䅁䅯兆䅁䅁䅯充䅁䅁䅯杏䅑䅁䅅䅁䉁䅁䅁䅆权ざ䥅䅁䅁䅁杷允䅁䅁䅑䅁䑁䅁䅷䅁䭁乁䉕䅁䭁䉁䅅䅁䭁䝁䕉䅁䉁䅁䅁允䅁䉁䅑䰴㡭睁䅁䅁䵁䅉䅅䅁䕁䅁䅁睁䵁䅁䅁权楃䅁䅁权剁䅁䅁权剂䅂䅁允䅁䅁䅅䅁啁䩁浪杚䅙䅁䅁䍄䉁䅁䅁䅂䅁䅁䅍䅄䅁䅁䅯儱䅅䅁䅯充䅁䅁䅯睓䅑䅁䅅䅁䉁䅁䅁䅆䅁㡗䑑䅁䅁䅁杷允䅁䅁䅑䅁䑁䅁䅷䅁䭁䙁䄸䅁䭁䅁䅯䅁䭁䙁䕍䅁䉁䅁䅁允䅁䅁䅕㑈牘払敧吷䴸䅉䅅䅁䕁䅁䅁睁䵁䅁䅁权䱄䅁䅁权䭁䅁䅁权䅂䅂䅁允䅁䅁䅅䅁䙁䡁灮橊䥅偲⽧䍄䉁䅁䅁䅂䅁䅁䅍䅄䅁䅁䅯儱䅅䅁䅯充䅁䅁䅯杕䅑䅁䅅䅁䉁䅁䅁䅆䅁䝇䑣䅁䅁䅁杷允䅁䅁䅑䅁䑁䅁䅷䅁䭁乁䉕䅁䭁䉁䅅䅁䭁䝁䕕䅁䉁䅁䅁允䅁䉁䅑䕹䍄杁䅁䅁䵁䅉䅅䅁䕁䅁䅁睁䵁䅁䅁权乄允䅁权剁䅁䅁权㙁䅂䅁允䅁䅁䅅䅁啁䍁噪橴䅣䅁䅁䍄䉁䅁䅁䅂䅁䅁䅍䅄䅁䅁䅯儱䅅䅁䅯充䅁䅁䅯䅖䅑䅁䅅䅁䉁䅁䅁䅆煁㑵䍍䅁䅁䅁杷允䅁䅁䅑䅁䑁䅁䅷䅁䭁乁䉕䅁䭁䉁䅅䅁䭁䙁䕫䅁䉁䅁䅁允䅁䉁䅑䝭剶杁䅁䅁䵁䅉䅅䅁䕁䅁䅁睁䵁䅁䅁权⽁允䅁权剁䅁䅁权⽄允䅁允䅁䅁䅅䅁啁䅁䭁䄱䄰䅁䅁䍄䉁䅁䅁䅂䅁䅁䅍䅄䅁䅁䅯睐䅅䅁䅯充䅁䅁䅯杔䅑䅁䅅䅁䉁䅁䅁䅆䅁牕偷䅁䅁䅁杷允䅁䅁䅑䅁䑁䅁䅷䅁䭁䑁䈸䅁䭁䉁䅅䅁䭁䕁䕳䅁䉁䅁䅁允䅁䉁䅑䕧ぶ杅䅁䅁䵁䅉䅅䅁䕁䅁䅁睁䵁䅁䅁权晃允䅁权剁䅁䅁权橂䅂䅁允䅁䅁䅅䅁啁䕁啄剄䄸䅁䅁䍄䉁䅁䅁䅂䅁䅁䅍䅄䅁䅁䅯䄲䅁䅁䅯充䅁䅁䅯䅕䅑䅁䅅䅁䉁䅁䅁䅆允㝨挸䅁䅁䅁杷允䅁䅁䅑䅁䑁䅁䅷䅁䭁䑁䈸䅁䭁䉁䅅䅁䭁䙁䕉䅁䉁䅁䅁允䅁䉁䅑䉁㝪䅆䅁䅁䵁䅉䅅䅁䕁䅁䅁睁䵁䅁䅁权浃䅁䅁权䕁䅁䅁权乂䅂䅁允䅁䅁䅅䅁啁䉁獪兖䅁䅁䅁䍄䉁䅁䅁䅂䅁䅁䅍䅄䅁䅁䅯兰䅅䅁䅯䅂䅁䅁䅯眯䅅䅁䅅䅁䉁䅁䅁䅆睄㉲䄴䅁䅁䅁杷允䅁䅁䅑䅁䑁䅁䅷䅁䭁䡁䉫䅁䭁䉁䅅䅁䭁䙁䕙䅁䉁䅁䅁允䅁䉁䅑佁䉤杄䅁䅁䵁䅉䅅䅁䕁䅁䅁睁䵁䅁䅁权⽁允䅁权剁䅁䅁权塂䅂䅁允䅁䅁䅅䅁啁䅁䍁桌䅳䅁䅁䍄䉁䅁䅁䅂䅁䅁䅍䅄䅁䅁䅯朱䅅䅁䅯充䅁䅁䅯睓䅑䅁䅅䅁䉁䅁䅁䅆䅁啤倴䅁䅁䅁杷允䅁䅁䅑䅁䑁䅁䅷䅁䭁偁䉅䅁䭁䅁䅯䅁䭁䝁䕯䅁䉁䅁䅁允䅁䅁䅕牕敧敨剴䐵䴸䅉䅅䅁䕁䅁䅁睁䵁䅁䅁权坄允䅁权剁䅁䅁权坂䅂䅁允䅁䅁䅅䅁啁䅁䅂村䄸䅁䅁䍄䉁䅁䅁䅂䅁䅁䅍䅄䅁䅁䅯朱䅅䅁䅯充䅁䅁䅯兖䅑䅁䅅䅁䉁䅁䅁䅆䅄杧光䅁䅁䅁杷允䅁䅁䅑䅁䑁䅁䅷䅁䭁乁䉙䅁䭁䉁䅅䅁䭁䙁䕑䅁䉁䅁䅁允䅁䉁䅑䑧㉥睄䅁䅁䵁䅉䅅䅁䕁䅁䅁睁䵁䅁䅁权扃䅁䅁权䕁䅁䅁权卂䅂䅁允䅁䅁䅅䅁啁偁㡪杗䅁䅁䅁䍄䉁䅁䅁䅂䅁䅁䅍䅄䅁䅁䅯睑䅁䅁䅯䅂䅁䅁䅯䅖䅑䅁䅅䅁䉁䅁䅁䅆㑂攷䅑䅁䅁䅁杷允䅁䅁䅑䅁䑁䅁䅷䅁䭁乁䉙䅁䭁䉁䅅䅁䭁䙁䕁䅁䉁䅁䅁允䅁䉁䅑䭷刷睄䅁䅁䵁䅉䅅䅁䕁䅁䅁睁䵁䅁䅁权䵄允䅁权䭁䅁䅁权橂䅂䅁允䅁䅁䅅䅁䙁䩁䑚㉩湺砫䅂䍄䉁䅁䅁䅂䅁䅁䅍䅄䅁䅁䅯睌䅁䅁䅯䅂䅁䅁䅯睚䅑䅁䅅䅁䉁䅁䅁䅆䙄䅨䅯䅁䅁䅁杷允䅁䅁䅑䅁䑁䅁䅷䅁䭁䙁䉍䅁䭁䅁䅑䅁䭁䑁䕫䅁䉁䅁䅁允䅁䉁䅑䝗挰䅁䅁䅁䵁䅉䅅䅁䕁䅁䅁睁䵁䅁䅁权潃䅁䅁权剁䅁䅁权偂䅂䅁允䅁䅁䅅䅁䭁䕁䅣䅁䵁䅉䅅䅁䕁䅁䅁睁䵁䅁䅁权潃䅁䅁权剁䅁䅁权⽄允䅁允䅁䅁䅅䅁啁䍁塂祌䅷䅁䅁䍄䉁䅁䅁䅂䅁䅁䅍䅄䅁䅁䅯䅈䅅䅁䅯䅂䅁䅁䅯䅒䅑䅁䅅䅁䉁䅁䅁䅆獃李䄴䅁䅁䅁杷允䅁䅁䅑䅁䑁䅁䅷䅁䭁偁䉫䅁䭁䉁䅅䅁䭁䙁䔴䅁䉁䅁䅁允䅁䉁䅑啦潶元䅁䅁䵁䅉䅅䅁䕁䅁䅁睁䵁䅁䅁权乁允䅁权剁䅁䅁权浂䅂䅁允䅁䅁䅅䅁啁䵁⭺䉰䅳䅁䅁䍄䉁䅁䅁䅂䅁䅁䅍䅄䅁䅁䅯睦䅁䅁䅯权䅁䅁䅯䅡䅑䅁䅅䅁䉁䅁䅁兂㝂䭆䠵場祲睐杷允䅁䅁䅑䅁䑁䅁䅷䅁䭁䙁䉳䅁䭁䅁䅑䅁䭁䝁䕙䅁䉁䅁䅁允䅁䉁䅑䭹㥡䅁䅁䅁䵁䅉䅅䅁䕁䅁䅁睁䵁䅁䅁权䅂䅁䅁权䕁䅁䅁权硁䅂䅁允䅁䅁䅅䅁啁䑁䅧李䅁䅁䅁䍄䉁䅁䅁䅂䅁䅁䅍䅄䅁䅁䅯睴䅁䅁䅯䅂䅁䅁䅯兗䅑䅁䅅䅁䉁䅁䅁䅆瑁睡䅯䅁䅁䅁杷允䅁䅁䅑䅁䑁䅁䅷䅁䭁䉁䉙䅁䭁䅁䅯䅁䭁䑁䕯䅁䉁䅁䅁允䅁䅁䅕歵䵫楁䡵樳䴸䅉䅅䅁䕁䅁䅁睁䵁䅁䅁权㡁允䅁权剁䅁䅁权奂䅂䅁允䅁䅁䅅䅁啁䵁祃楪䅅䅁䅁䍄䉁䅁䅁䅂䅁䅁䅍䅄䅁䅁䅯睑䅁䅁䅯䅂䅁䅁䅯免䅑䅁䅅䅁䉁䅁䅁䅆奄潶䅅䅁䅁䅁杷允䅁䅁䅑䅁䑁䅁䅷䅁䭁䕁䅑䅁䭁䅁䅑䅁䭁䑁䕅䅁䉁䅁䅁允䅁䉁䅑䕓㑖元䅁䅁䵁䅉䅅䅁䕁䅁䅁睁䵁䅁䅁权杂䅁䅁权䕁䅁䅁权扂䅂䅁允䅁䅁䅅䅁啁䍁䱌䅌䅁䅁䅁䍄䉁䅁䅁䅂䅁䅁䅍䅄䅁䅁䅯睦䅁䅁䅯䅂䅁䅁䅯杚䅑䅁䅅䅁䉁䅁䅁䅆奃块䅍䅁䅁䅁杷允䅁䅁䅑䅁䑁䅁䅷䅁䭁䍁䉙䅁䭁䉁䅅䅁䭁䕁䔴䅁䉁䅁䅁允䅁䉁䅑䉭䩺元䅁䅁䵁䅉䅅䅁䕁䅁䅁睁䵁䅁䅁权流允䅁权剁䅁䅁权楂䅂䅁允䅁䅁䅅䅁啁䭁で䅂䅳䅁䅁䍄䉁䅁䅁䅂䅁䅁䅍䅄䅁䅁䅯睕䅅䅁䅯䅂䅁䅁䅯杖䅑䅁䅅䅁䉁䅁䅁䅆潃㥐䅙䅁䅁䅁杷允䅁䅁䅑䅁䑁䅁䅷䅁䭁䥁䈸䅁䭁䅁䅑䅁䭁䝁䕙䅁䉁䅁䅁允䅁䉁䅑䴸慑䅁䅁䅁䵁䅉䅅䅁䕁䅁䅁睁䵁䅁䅁权㕃允䅁权䭁䅁䅁权㕁䅂䅁允䅁䅁䅅䅁䙁䱁祂䩡瑈书⽥䍄䉁䅁䅁䅂䅁䅁䅍䅄䅁䅁䅯杊䅅䅁䅯充䅁䅁䅯䅖䅑䅁䅅䅁䉁䅁䅁䅆允㥹光䅁䅁䅁杷允䅁䅁䅑䅁䑁䅁䅷䅁䭁䉁䉕䅁䭁䅁䅑䅁䭁䙁䔸䅁䉁䅁䅁允䅁䉁䅑䉫桷䅁䅁䅁䵁䅉䅅䅁䕁䅁䅁睁䵁䅁䅁权䩂允䅁权䕁䅁䅁权噂䅂䅁允䅁䅁䅅䅁啁䉁㡃入䅁䅁䅁䍄䉁䅁䅁䅂䅁䅁䅍䅄䅁䅁䅯杊䅅䅁䅯充䅁䅁䅯兗䅑䅁䅅䅁䉁䅁䅁䅆权漲卅䅁䅁䅁杷允䅁䅁䅑䅁䑁䅁䅷䅁䭁䭁䉕䅁䭁䅁䅯䅁䭁䝁䕑䅁䉁䅁䅁允䅁䅁䅕杓䍷㑋坣吰䴸䅉䅅䅁䕁䅁䅁睁䵁䅁䅁权婄允䅁权䕁䅁䅁权塂䅂䅁允䅁䅁䅅䅁䭁䕁䅣䅁䵁䅉䅅䅁䕁䅁䅁睁䵁䅁䅁权硃允䅁权剁䅁䅁权偂䅂䅁允䅁䅁䅅䅁䭁䕁䅣䅁䵁䅉䅅䅁䕁䅁䅁睁䵁䅁䅁权硃允䅁权剁䅁䅁权楂䅂䅁允䅁䅁䅅䅁啁乁汨ㅪ䅁䅁䅁䍄䉁䅁䅁䅂䅁䅁䅍䅄䅁䅁䅯关䅅䅁䅯充䅁䅁䅯睗䅑䅁䅅䅁䉁䅁䅁䅆睁䍧剆䅁䅁䅁杷允䅁䅁䅑䅁䑁䅁䅷䅁䭁䱁䉅䅁䭁䉁䅅䅁䭁䕁䕳䅁䉁䅁䅁允䅁䉁䅑乕䡌兕䅁䅁䵁䅉䅅䅁䕁䅁䅁睁䵁䅁䅁权硃允䅁权剁䅁䅁权坂䅂䅁允䅁䅁䅅䅁啁䭁癩汣䅍䅁䅁䍄䉁䅁䅁䅂䅁䅁䅍䅄䅁䅁䅯兇䅁䅁䅯䅂䅁䅁䅯杓䅑䅁䅅䅁䉁䅁䅁䅆㑄啮䈸䅁䅁䅁杷允䅁䅁䅑䅁䑁䅁䅷䅁䭁䉁䉅䅁䭁䅁䅑䅁䭁偁䈸䅁䉁䅁䅁允䅁䉁䅑䡫䍐杁䅁䅁䵁䅉䅅䅁䕁䅁䅁睁䵁䅁䅁权婁允䅁权䕁䅁䅁权歂䅂䅁允䅁䅁䅅䅁啁䡁䵧睹䅁䅁䅁䍄䉁䅁䅁䅂䅁䅁䅍䅄䅁䅁䅯內䅅䅁䅯权䅁䅁䅯䅑䅑䅁䅅䅁䉁䅁䅁兂奂扏䥔牤㌷睐杷允䅁䅁䅑䅁䑁䅁䅷䅁䭁䅁䅍䅁䭁䉁䅅䅁䭁䑁䕯䅁䉁䅁䅁允䅁䉁䅑佑琴杅䅁䅁䵁䅉䅅䅁䕁䅁䅁睁䵁䅁䅁权硃允䅁权剁䅁䅁权乂䅂䅁允䅁䅁䅅䅁啁䭁㍪汗䅕䅁䅁䍄䉁䅁䅁䅂䅁䅁䅍䅄䅁䅁䅯关䅅䅁䅯充䅁䅁䅯杕䅑䅁䅅䅁䉁䅁䅁䅆奄䰷㝧䅁䅁䅁杷允䅁䅁䅑䅁䑁䅁䅷䅁䭁䱁䉅䅁䭁䉁䅅䅁䭁䝁䕕䅁䉁䅁䅁允䅁䉁䅑䍥圲䅐䅁䅁䵁䅉䅅䅁䕁䅁䅁睁䵁䅁䅁权橂允䅁权䕁䅁䅁权敂䅂䅁允䅁䅁䅅䅁啁䱁橨睇䅁䅁䅁䍄䉁䅁䅁䅂䅁䅁䅍䅄䅁䅁䅯兓䅑䅁䅯䅂䅁䅁䅯䅚䅑䅁䅅䅁䉁䅁䅁权湂杁䅁䍄䉁䅁䅁䅂䅁䅁䅍䅄䅁䅁䅯䅚䅁䅁䅯䅂䅁䅁䅯睓䅑䅁䅅䅁䉁䅁䅁䅆䱄椫䅕䅁䅁䅁杷允䅁䅁䅑䅁䑁䅁䅷䅁䭁䙁䉉䅁䭁䅁䅯䅁䭁䑁䕅䅁䉁䅁䅁允䅁䅁䅕㉩湺㘫确樴䴸䅉䅅䅁䕁䅁䅁睁䵁䅁䅁权䍃䅁䅁权剁䅁䅁权煂䅂䅁允䅁䅁䅅䅁啁䵁煃䌶䄴䅁䅁䍄䉁䅁䅁䅂䅁䅁䅍䅄䅁䅁䅯䅃䅅䅁䅯䅂䅁䅁䅯䅙䅑䅁䅅䅁䉁䅁䅁䅆允䱖䅑䅁䅁䅁杷允䅁䅁䅑䅁䑁䅁䅷䅁䭁䱁䉅䅁䭁䉁䅅䅁䭁䙁䕁䅁䉁䅁䅁允䅁䉁䅑䝵㍎䅒䅁䅁䵁䅉䅅䅁䕁䅁䅁睁䵁䅁䅁权硃允䅁权剁䅁䅁权塂䅂䅁允䅁䅁䅅䅁啁䍁慂ぶ䅧䅁䅁䍄䉁䅁䅁䅂䅁䅁䅍䅄䅁䅁䅯兢䅁䅁䅯䅂䅁䅁䅯䅖䅑䅁䅅䅁䉁䅁䅁䅆䥁偦䅍䅁䅁䅁杷允䅁䅁䅑䅁䑁䅁䅷䅁䭁䕁䉅䅁䭁䉁䅅䅁䭁䙁䕙䅁䉁䅁䅁允䅁䉁䅑䑷攴杰䅁䅁䵁䅉䅅䅁䕁䅁䅁睁䵁䅁䅁权療䅁䅁权剁䅁䅁权䕂䅂䅁允䅁䅁䅅䅁啁䥁元硄䅣䅁䅁䍄䉁䅁䅁䅂䅁䅁䅍䅄䅁䅁䅯杭䅅䅁䅯䅂䅁䅁䅯党䅑䅁䅅䅁䉁䅁䅁䅆䵂卸䄸䅁䅁䅁杷允䅁䅁䅑䅁䑁䅁䅷䅁䭁䕁䉅䅁䭁䉁䅅䅁䭁䕁䔰䅁䉁䅁䅁允䅁䉁䅑䑑坨共䅁䅁䵁䅉䅅䅁䕁䅁䅁睁䵁䅁䅁权㑁䅁䅁权剁䅁䅁权潂䅂䅁允䅁䅁䅅䅁啁䕁㑄十䅁䅁䅁䍄䉁䅁䅁䅂䅁䅁䅍䅄䅁䅁䅯兑䅅䅁䅯充䅁䅁䅯党䅑䅁䅅䅁䉁䅁䅁䅆䅁婖祏䅁䅁䅁杷允䅁䅁䅑䅁䑁䅁䅷䅁䭁䑁䅫䅁䭁䅁䅑䅁䭁䙁䕣䅁䉁䅁䅁允䅁䉁䅑䜴癣允䅁䅁䵁䅉䅅䅁䕁䅁䅁睁䵁䅁䅁权䕁允䅁权剁䅁䅁权潂䅂䅁允䅁䅁䅅䅁啁䑁瑂䅨䅙䅁䅁䍄䉁䅁䅁䅂䅁䅁䅍䅄䅁䅁䅯眰䅅䅁䅯䅂䅁䅁䅯杚䅑䅁䅅䅁䉁䅁䅁䅆允䈲䉳䅁䅁䅁杷允䅁䅁䅑䅁䑁䅁䅷䅁䭁䍁䉍䅁䭁䅁䅑䅁䭁䕁䔰䅁䉁䅁䅁允䅁䉁䅑砹朰䅁䅁䅁䵁䅉䅅䅁䕁䅁䅁睁䵁䅁䅁权䉂允䅁权剁䅁䅁权婂䅂䅁允䅁䅁䅅䅁啁䥁睂㑊䅍䅁䅁䍄䉁䅁䅁䅂䅁䅁䅍䅄䅁䅁䅯充䅅䅁䅯䅂䅁䅁䅯䅑䅑䅁䅅䅁䉁䅁䅁䅆㑂㙩䅅䅁䅁䅁杷允䅁䅁䅑䅁䑁䅁䅷䅁䭁䑁䉳䅁䭁䉁䅅䅁䭁䙁䕍䅁䉁䅁䅁允䅁䉁䅑晋牋杈䅁䅁䵁䅉䅅䅁䕁䅁䅁睁䵁䅁䅁权䱂允䅁权䭁䅁䅁权杂䅂䅁允䅁䅁䅅䅁䭁䕁䅣䅁䵁䅉䅅䅁䕁䅁䅁睁䵁䅁䅁权㍁䅁䅁权剁䅁䅁权坂䅂䅁允䅁䅁䅅䅁啁䕁ㅄ㙖䄴䅁䅁䍄䉁䅁䅁䅂䅁䅁䅍䅄䅁䅁䅯杒䅅䅁䅯䅂䅁䅁䅯兏䅑䅁䅅䅁䉁䅁䅁䅆祃兂䅣䅁䅁䅁杷允䅁䅁䅑䅁䑁䅁䅷䅁䭁䙁䄴䅁䭁䅁䅑䅁䭁䕁䕷䅁䉁䅁䅁允䅁䉁䅑㍯硕䅁䅁䅁䵁䅉䅅䅁䕁䅁䅁睁䵁䅁䅁权㍁䅁䅁权剁䅁䅁权噂䅂䅁允䅁䅁䅅䅁啁䥁䩃潇䅅䅁䅁䍄䉁䅁䅁䅂䅁䅁䅍䅄䅁䅁䅯杪䅁䅁䅯充䅁䅁䅯眯䅅䅁䅅䅁䉁䅁䅁䅆䅄啴乯䅁䅁䅁杷允䅁䅁䅑䅁䑁䅁䅷䅁䭁䭁䅳䅁䭁䉁䅅䅁䭁䝁䕍䅁䉁䅁䅁允䅁䉁䅑䡉楯睂䅁䅁䵁䅉䅅䅁䕁䅁䅁睁䵁䅁䅁权㍁䅁䅁权剁䅁䅁权䵂䅂䅁允䅁䅁䅅䅁啁䅁䉂水䅫䅁䅁䍄䉁䅁䅁䅂䅁䅁䅍䅄䅁䅁䅯䄫䅅䅁䅯充䅁䅁䅯䅒䅑䅁䅅䅁䉁䅁䅁䅆㑃䕍䙑䅁䅁䅁杷允䅁䅁䅑䅁䑁䅁䅷䅁䭁䉁䅷䅁䭁䅁䅯䅁䭁䙁䔸䅁䉁䅁䅁允䅁䅁䅕㉦㡱䩤奍䐵䴸䅉䅅䅁䕁䅁䅁睁䵁䅁䅁权㍁䅁䅁权剁䅁䅁权䭂䅂䅁允䅁䅁䅅䅁䭁䕁䅣䅁䵁䅉䅅䅁䕁䅁䅁睁䵁䅁䅁权乁䅁䅁权䕁䅁䅁权呂䅂䅁允䅁䅁䅅䅁啁乁あ眰䅁䅁䅁䍄䉁䅁䅁䅂䅁䅁䅍䅄䅁䅁䅯儫䅁䅁䅯充䅁䅁䅯党䅑䅁䅅䅁䉁䅁䅁䅆䅃䬴搴䅁䅁䅁杷允䅁䅁䅑䅁䑁䅁䅷䅁䭁䡁䅣䅁䭁䅁䅑䅁䭁䙁䕧䅁䉁䅁䅁允䅁䉁䅑佃剙䅁䅁䅁䵁䅉䅅䅁䕁䅁䅁睁䵁䅁䅁权䩃允䅁权剁䅁䅁权噂䅂䅁允䅁䅁䅅䅁䭁䕁䅣䅁䵁䅉䅅䅁䕁䅁䅁睁䵁䅁䅁权灃䅁䅁权剁䅁䅁权偂䅂䅁允䅁䅁䅅䅁䭁䕁䅣䅁䵁䅉䅅䅁䕁䅁䅁睁䵁䅁䅁权䱄䅁䅁权䕁䅁䅁权啂䅂䅁允䅁䅁䅅䅁啁䵁煚兕䅁䅁䅁䍄䉁䅁䅁䅂䅁䅁䅍䅄䅁䅁䅯共䅁䅁䅯充䅁䅁䅯杕䅑䅁䅅䅁䉁䅁䅁䅆权桋䕬䅁䅁䅁杷允䅁䅁䅑䅁䑁䅁䅷䅁䭁䭁䅫䅁䭁䉁䅅䅁䭁䙁䕕䅁䉁䅁䅁允䅁䉁䅑〱癑䅑䅁䅁䵁䅉䅅䅁䕁䅁䅁睁䵁䅁䅁权祃䅁䅁权剁䅁䅁权捂䅂䅁允䅁䅁䅅䅁啁䵁啄䅖䅣䅁䅁䍄䉁䅁䅁䅂䅁䅁䅍䅄䅁䅁䅯儱䅁䅁䅯䅂䅁䅁䅯兖䅑䅁䅅䅁䉁䅁䅁䅆奃丷䩁䅁䅁䅁杷允䅁䅁䅑䅁䑁䅁䅷䅁䭁䭁䅫䅁䭁䉁䅅䅁䭁䝁䕅䅁䉁䅁䅁允䅁䉁䅑牨䙯兎䅁䅁䵁䅉䅅䅁䕁䅁䅁睁䵁䅁䅁权塄䅁䅁权䕁䅁䅁权兂䅂䅁允䅁䅁䅅䅁啁䅁湪䄵䅍䅁䅁䍄䉁䅁䅁䅂䅁䅁䅍䅄䅁䅁䅯共䅁䅁䅯充䅁䅁䅯䅖䅑䅁䅅䅁䉁䅁䅁䅆睁坳獙䅁䅁䅁杷允䅁䅁䅑䅁䑁䅁䅷䅁䭁䭁䉧䅁䭁䅁䅑䅁䭁䝁䕍䅁䉁䅁䅁允䅁䉁䅑䡕桯䅁䅁䅁䵁䅉䅅䅁䕁䅁䅁睁䵁䅁䅁权㉁䅁䅁权䭁䅁䅁权敂䅂䅁允䅁䅁䅅䅁䙁䱁昶楇搯偊⽙䍄䉁䅁䅁䅂䅁䅁䅍䅄䅁䅁䅯共䅁䅁䅯充䅁䅁䅯䅕䅑䅁䅅䅁䉁䅁䅁䅆慄䡁瑣䅁䅁䅁杷允䅁䅁䅑䅁䑁䅁䅷䅁䭁䭁䅫䅁䭁䉁䅅䅁䭁䕁䕯䅁䉁䅁䅁允䅁䉁䅑䉆祄兌䅁䅁䵁䅉䅅䅁䕁䅁䅁睁䵁䅁䅁权偁䅁䅁权䕁䅁䅁权䵂䅂䅁允䅁䅁䅅䅁啁䙁啩儰䅁䅁䅁䍄䉁䅁䅁䅂䅁䅁䅍䅄䅁䅁䅯杣䅁䅁䅯充䅁䅁䅯免䅑䅁䅅䅁䉁䅁䅁䅆杁硇䥣䅁䅁䅁杷允䅁䅁䅑䅁䑁䅁䅷䅁䭁䍁䅅䅁䭁䉁䅅䅁䭁䝁䕫䅁䉁䅁䅁允䅁䉁䅑䰴⽂睁䅁䅁䵁䅉䅅䅁䕁䅁䅁睁䵁䅁䅁权灃䅁䅁权剁䅁䅁权婂䅂䅁允䅁䅁䅅䅁啁䭁䕓卂䄰䅁䅁䍄䉁䅁䅁䅂䅁䅁䅍䅄䅁䅁䅯䅙䅁䅁䅯充䅁䅁䅯睗䅑䅁䅅䅁䉁䅁䅁䅆䵂䥚䉫䅁䅁䅁杷允䅁䅁䅑䅁䑁䅁䅷䅁䭁䝁䅁䅁䭁䉁䅅䅁䭁䙁䕕䅁䉁䅁䅁允䅁䉁䅑婺汪允䅁䅁䵁䅉䅅䅁䕁䅁䅁睁䵁䅁䅁权杂䅁䅁权剁䅁䅁权婂䅂䅁允䅁䅁䅅䅁啁䥁㙆䅬䅉䅁䅁䍄䉁䅁䅁䅂䅁䅁䅍䅄䅁䅁䅯兊䅅䅁䅯充䅁䅁䅯条䅑䅁䅅䅁䉁䅁䅁䅆㑃㑢䑑䅁䅁䅁杷允䅁䅁䅑䅁䑁䅁䅷䅁䭁䩁䉙䅁䭁䉁䅅䅁䭁䑁䕯䅁䉁䅁䅁允䅁䉁䅑䅯療杉䅁䅁䵁䅉䅅䅁䕁䅁䅁睁䵁䅁䅁权乄䅁䅁权剁䅁䅁权坂䅂䅁允䅁䅁䅅䅁啁䥁晧䍌䅉䅁䅁䍄䉁䅁䅁䅂䅁䅁䅍䅄䅁䅁䅯杖䅁䅁䅯权䅁䅁䅯䅒䅑䅁䅅䅁䉁䅁䅁兂䥂場啯歲㝦睐杷允䅁䅁䅑䅁䑁䅁䅷䅁䭁䅁䉯䅁䭁䅁䅑䅁䭁䙁䕑䅁䉁䅁䅁允䅁䉁䅑䱣䔵䅁䅁䅁䵁䅉䅅䅁䕁䅁䅁睁䵁䅁䅁权獁允䅁权剁䅁䅁权奂䅂䅁允䅁䅁䅅䅁啁䝁䱂䅯䅫䅁䅁䍄䉁䅁䅁䅂䅁䅁䅍䅄䅁䅁䅯䅐䅅䅁䅯充䅁䅁䅯杔䅑䅁䅅䅁䉁䅁䅁䅆䥃潺晫䅁䅁䅁杷允䅁䅁䅑䅁䑁䅁䅷䅁䭁䑁䅣䅁䭁䅁䅑䅁䭁䝁䕉䅁䉁䅁䅁允䅁䉁䅑䵋㉁䅂䅁䅁䵁䅉䅅䅁䕁䅁䅁睁䵁䅁䅁权婁允䅁权剁䅁䅁权捂䅂䅁允䅁䅁䅅䅁啁䵁佁才䅫䅁䅁䍄䉁䅁䅁䅂䅁䅁䅍䅄䅁䅁䅯䄸䅅䅁䅯䅂䅁䅁䅯睕䅑䅁䅅䅁䉁䅁䅁䅆元呃䅫䅁䅁䅁杷允䅁䅁䅑䅁䑁䅁䅷䅁䭁䑁䉷䅁䭁䉁䅅䅁䭁䝁䕉䅁䉁䅁䅁允䅁䉁䅑䤰慬杈䅁䅁䵁䅉䅅䅁䕁䅁䅁睁䵁䅁䅁权㡁允䅁权剁䅁䅁权䱂䅂䅁允䅁䅁䅅䅁啁偁兺䉔䄰䅁䅁䍄䉁䅁䅁䅂䅁䅁䅍䅄䅁䅁䅯䄲䅅䅁䅯䅂䅁䅁䅯睔䅑䅁䅅䅁䉁䅁䅁权䡂䅁䅁䍄䉁䅁䅁䅂䅁䅁䅍䅄䅁䅁䅯䅐䅅䅁䅯充䅁䅁䅯党䅑䅁䅅䅁䉁䅁䅁䅆䥂㑥婷䅁䅁䅁杷允䅁䅁䅑䅁䑁䅁䅷䅁䭁乁䄸䅁䭁䅁䅑䅁䭁䝁䕫䅁䉁䅁䅁允䅁䉁䅑扔摁䅁䅁䅁䵁䅉䅅䅁䕁䅁䅁睁䵁䅁䅁权㡁允䅁权剁䅁䅁权慂䅂䅁允䅁䅁䅅䅁啁䥁獺硌䅙䅁䅁䍄䉁䅁䅁䅂䅁䅁䅍䅄䅁䅁䅯䅸䅅䅁䅯䅂䅁䅁䅯兕䅑䅁䅅䅁䉁䅁䅁䅆㡂䉭䅧䅁䅁䅁杷允䅁䅁䅑䅁䑁䅁䅷䅁䭁偁䅷䅁䭁䉁䅅䅁䭁䙁䔰䅁䉁䅁䅁允䅁䉁䅑剫歬䅃䅁䅁䵁䅉䅅䅁䕁䅁䅁睁䵁䅁䅁权䩂允䅁权剁䅁䅁权求䅂䅁允䅁䅁䅅䅁啁䭁兄歴䅅䅁䅁䍄䉁䅁䅁䅂䅁䅁䅍䅄䅁䅁䅯兓䅅䅁䅯充䅁䅁䅯杗䅑䅁䅅䅁䉁䅁䅁䅆睂㥌睁䅁䅁䅁杷允䅁䅁䅑䅁䑁䅁䅷䅁䭁䵁䄸䅁䭁䉁䅅䅁䭁䙁䕅䅁䉁䅁䅁允䅁䉁䅑䡧㝍兄䅁䅁䵁䅉䅅䅁䕁䅁䅁睁䵁䅁䅁权䉃䅁䅁权剁䅁䅁权杂䅂䅁允䅁䅁䅅䅁啁䩁楩䅍䅍䅁䅁䍄䉁䅁䅁䅂䅁䅁䅍䅄䅁䅁䅯兓䅅䅁䅯充䅁䅁䅯䅖䅑䅁䅅䅁䉁䅁䅁䅆兂剷畁䅁䅁䅁杷允䅁䅁䅑䅁䑁䅁䅷䅁䭁䥁䉅䅁䭁䉁䅅䅁䭁䕁䕷䅁䉁䅁䅁允䅁䉁䅑偓㥰睮䅁䅁䵁䅉䅅䅁䕁䅁䅁睁䵁䅁䅁权㡄允䅁权剁䅁䅁权䭂䅂䅁允䅁䅁䅅䅁啁䍁呄䍪䅁䅁䅁䍄䉁䅁䅁䅂䅁䅁䅍䅄䅁䅁䅯兓䅅䅁䅯充䅁䅁䅯兗䅑䅁䅅䅁䉁䅁䅁䅆兄倲灁䅁䅁䅁杷允䅁䅁䅑䅁䑁䅁䅷䅁䭁䱁䈰䅁䭁䉁䅅䅁䭁䝁䕧䅁䉁䅁䅁允䅁䉁䅑䥉猸䅊䅁䅁䵁䅉䅅䅁䕁䅁䅁睁䵁䅁䅁权祃䅁䅁权䕁䅁䅁权歂䅂䅁允䅁䅁䅅䅁啁䥁啃兒䅁䅁䅁䍄䉁䅁䅁䅂䅁䅁䅍䅄䅁䅁䅯朱䅁䅁䅯䅂䅁䅁䅯兏䅑䅁䅅䅁䉁䅁䅁䅆䥃䑔䅕䅁䅁䅁杷允䅁䅁䅑䅁䑁䅁䅷䅁䭁偁䅕䅁䭁䅁䅑䅁䭁䕁䕯䅁䉁䅁䅁允䅁䉁䅑汙捂䅁䅁䅁䵁䅉䅅䅁䕁䅁䅁睁䵁䅁䅁权婄䅁䅁权剁䅁䅁权扂䅂䅁允䅁䅁䅅䅁啁䥁捄獭䈸䅁䅁䍄䉁䅁䅁䅂䅁䅁䅍䅄䅁䅁䅯睆䅁䅁䅯䅂䅁䅁䅯睎䅑䅁䅅䅁䉁䅁䅁䅆元猶䄸䅁䅁䅁杷允䅁䅁䅑䅁䑁䅁䅷䅁䭁䭁䉙䅁䭁䅁䅑䅁䭁䝁䕧䅁䉁䅁䅁允䅁䉁䅑偃歅䅁䅁䅁䵁䅉䅅䅁䕁䅁䅁睁䵁䅁䅁权剃允䅁权䕁䅁䅁权㙁䅂䅁允䅁䅁䅅䅁啁䉁景兊䅁䅁䅁䍄䉁䅁䅁䅂䅁䅁䅍䅄䅁䅁䅯儲䅁䅁䅯充䅁䅁䅯党䅑䅁䅅䅁䉁䅁䅁䅆杂卅㍦允䅁䅁杷允䅁䅁䅑䅁䑁䅁䅷䅁䭁乁䅫䅁䭁䉁䅅䅁䭁䙁䕕䅁䉁䅁䅁允䅁䉁䅑䩙㙩末䅅䅁䵁䅉䅅䅁䕁䅁䅁睁䵁䅁䅁权元䅁䅁权䕁䅁䅁权㕁䅂䅁允䅁䅁䅅䅁啁乁扃充䅁䅁䅁䍄䉁䅁䅁䅂䅁䅁䅍䅄䅁䅁䅯眫䅁䅁䅯䅂䅁䅁䅯睚䅑䅁䅅䅁䉁䅁䅁䅆䥁剉䄰䅁䅁䅁杷允䅁䅁䅑䅁䑁䅁䅷䅁䭁佁䄴䅁䭁䅁䅯䅁䭁䙁䕷䅁䉁䅁䅁允䅁䅁䅕捺䵺䵺䵷獉䵁䅉䅅䅁䕁䅁䅁睁䵁䅁䅁权祃允䅁权䕁䅁䅁权摂䅂䅁允䅁䅁䅅䅁啁䥁祒兒䅁䅁䅁䍄䉁䅁䅁䅂䅁䅁䅍䅄䅁䅁䅯杯䅁䅁䅯充䅁䅁䅯䅚䅑䅁䅅䅁䉁䅁䅁䅆䥃㉳䝧䅁䅁䅁杷允䅁䅁䅑䅁䑁䅁䅷䅁䭁䭁䉉䅁䭁䅁䅑䅁䭁䙁䕳䅁䉁䅁䅁允䅁䉁䅑䥩渶䅁䅁䅁䵁䅉䅅䅁䕁䅁䅁睁䵁䅁䅁权婄䅁䅁</t>
  </si>
  <si>
    <t>权剁䅁䅁权䭂䅂䅁允䅁䅁䅅䅁啁䵁瑁汥䌴䅁䅁䍄䉁䅁䅁䅂䅁䅁䅍䅄䅁䅁䅯具䅅䅁䅯充䅁䅁䅯睎䅑䅁䅅䅁䉁䅁䅁䅆塄㑃呁䅁䅁䅁杷允䅁䅁䅑䅁䑁䅁䅷䅁䭁䑁䅑䅁䭁䅁䅯䅁䭁䙁䕅䅁䉁䅁䅁允䅁䅁䅕䭃捷浗㝑空䴸䅉䅅䅁䕁䅁䅁睁䵁䅁䅁权婄䅁䅁权剁䅁䅁权婂䅂䅁允䅁䅁䅅䅁啁䅁慄䥑䍍䅁䅁䍄䉁䅁䅁䅂䅁䅁䅍䅄䅁䅁䅯睲䅁䅁䅯䅂䅁䅁䅯䅖䅑䅁䅅䅁䉁䅁䅁䅆㡁䘱䅧䅁䅁䅁杷允䅁䅁䅑䅁䑁䅁䅷䅁䭁䡁䈰䅁䭁䅁䅑䅁䭁䑁䕯䅁䉁䅁䅁允䅁䉁䅑䙑湨䅁䅁䅁䵁䅉䅅䅁䕁䅁䅁睁䵁䅁䅁权湂允䅁权䭁䅁䅁权浂䅂䅁允䅁䅁䅅䅁䙁䩁奍䙂余晌⽷䍄䉁䅁䅁䅂䅁䅁䅍䅄䅁䅁䅯杂䅁䅁䅯权䅁䅁䅯睕䅑䅁䅅䅁䉁䅁䅁兂䙃ㄶ㑇潈员睐杷允䅁䅁䅑䅁䑁䅁䅷䅁䭁䉁䅙䅁䭁䅁䅯䅁䭁䙁䔴䅁䉁䅁䅁允䅁䅁䅕匳䝑婧䑖稲䴸䅉䅅䅁䕁䅁䅁睁䵁䅁䅁权䑃䅁䅁权剁䅁䅁权兂䅂䅁允䅁䅁䅅䅁啁䉁汧全䅅䅁䅁䍄䉁䅁䅁䅂䅁䅁䅍䅄䅁䅁䅯睧䅁䅁䅯充䅁䅁䅯杓䅑䅁䅅䅁䉁䅁䅁䅆兂浭䉫䅁䅁䅁杷允䅁䅁䅑䅁䑁䅁䅷䅁䭁䉁䈰䅁䭁䅁䅯䅁䭁䝁䕯䅁䉁䅁䅁允䅁䅁䅕䭆䠵場啯樸䴸䅉䅅䅁䕁䅁䅁睁䵁䅁䅁权䭂䅁䅁权䕁䅁䅁权湂䅂䅁允䅁䅁䅅䅁啁䑁汷兄䅁䅁䅁䍄䉁䅁䅁䅂䅁䅁䅍䅄䅁䅁䅯兓䅑䅁䅯充䅁䅁䅯眯䅅䅁䅅䅁䉁䅁䅁权湂杁䅁䍄䉁䅁䅁䅂䅁䅁䅍䅄䅁䅁䅯睯䅁䅁䅯䅂䅁䅁䅯兗䅑䅁䅅䅁䉁䅁䅁䅆歁奲䔴䅁䅁䅁杷允䅁䅁䅑䅁䑁䅁䅷䅁䭁䡁䅅䅁䭁䅁䅯䅁䭁䙁䔰䅁䉁䅁䅁允䅁䅁䅕敢㝦晱午稸䴸䅉䅅䅁䕁䅁䅁睁䵁䅁䅁权捄䅁䅁权䕁䅁䅁权浂䅂䅁允䅁䅁䅅䅁啁䝁㍌充䅁䅁䅁䍄䉁䅁䅁䅂䅁䅁䅍䅄䅁䅁䅯李䅅䅁䅯䅂䅁䅁䅯睔䅑䅁䅅䅁䉁䅁䅁权䡂䅁䅁䍄䉁䅁䅁䅂䅁䅁䅍䅄䅁䅁䅯兡䅅䅁䅯䅂䅁䅁䅯杗䅑䅁䅅䅁䉁䅁䅁䅆䉁杪䅅䅁䅁䅁杷允䅁䅁䅑䅁䑁䅁䅷䅁䭁䕁䕫䅁䭁䉁䅅䅁䭁䙁䕉䅁䉁䅁䅁允䅁䅁䅯睚䅉䅁杷允䅁䅁䅑䅁䑁䅁䅷䅁䭁佁䄰䅁䭁䅁䅑䅁䭁䙁䕁䅁䉁䅁䅁允䅁䉁䅑䙧㙡权䅁䅁䵁䅉䅅䅁䕁䅁䅁睁䵁䅁䅁权䩂䅂䅁权剁䅁䅁权啂䅂䅁允䅁䅁䅅䅁䭁䝁䍣䅁䵁䅉䅅䅁䕁䅁䅁睁䵁䅁䅁权⭁允䅁权剁䅁䅁权奂䅂䅁允䅁䅁䅅䅁啁䥁⽄匷䅍䅁䅁䍄䉁䅁䅁䅂䅁䅁䅍䅄䅁䅁䅯朰䅅䅁䅯䅂䅁䅁䅯睙䅑䅁䅅䅁䉁䅁䅁䅆楄桃䅅䅁䅁䅁杷允䅁䅁䅑䅁䑁䅁䅷䅁䭁䕁䕫䅁䭁䉁䅅䅁䭁䕁䕯䅁䉁䅁䅁允䅁䅁䅯睚䅉䅁杷允䅁䅁䅑䅁䑁䅁䅷䅁䭁䉁䈸䅁䭁䅁䅑䅁䭁䙁䕉䅁䉁䅁䅁允䅁䉁䅑䅤女䅁䅁䅁䵁䅉䅅䅁䕁䅁䅁睁䵁䅁䅁权䩂䅂䅁权剁䅁䅁权塂䅂䅁允䅁䅁䅅䅁䭁䝁䍣䅁䵁䅉䅅䅁䕁䅁䅁睁䵁䅁䅁权楂允䅁权剁䅁䅁权灂䅂䅁允䅁䅁䅅䅁啁䉁器䉯䅁䅁䅁䍄䉁䅁䅁䅂䅁䅁䅍䅄䅁䅁䅯兵䅅䅁䅯充䅁䅁䅯兖䅑䅁䅅䅁䉁䅁䅁权䡂䅁䅁䍄䉁䅁䅁䅂䅁䅁䅍䅄䅁䅁䅯䅶䅁䅁䅯䅂䅁䅁䅯睘䅑䅁䅅䅁䉁䅁䅁䅆杄穒䅉䅁䅁䅁杷允䅁䅁䅑䅁䑁䅁䅷䅁䭁䡁䉫䅁䭁䅁䅑䅁䭁䕁䕁䅁䉁䅁䅁允䅁䉁䅑䥹は䅁䅁䅁䵁䅉䅅䅁䕁䅁䅁睁䵁䅁䅁权偃允䅁权䕁䅁䅁权桂䅂䅁允䅁䅁䅅䅁啁䭁桉权䅁䅁䅁䍄䉁䅁䅁䅂䅁䅁䅍䅄䅁䅁䅯䅆䅅䅁䅯䅂䅁䅁䅯䅚䅑䅁䅅䅁䉁䅁䅁䅆䕃䍮䅕䅁䅁䅁杷允䅁䅁䅑䅁䑁䅁䅷䅁䭁䱁䉫䅁䭁䉁䅅䅁䭁䕁䕷䅁䉁䅁䅁允䅁䅁䅯睒䅁䅁杷允䅁䅁䅑䅁䑁䅁䅷䅁䭁䕁䄰䅁䭁䉁䅅䅁䭁䝁䕫䅁䉁䅁䅁允䅁䉁䅑䜸䕵杇䅁䅁䵁䅉䅅䅁䕁䅁䅁睁䵁䅁䅁权㕃允䅁权剁䅁䅁权䭂䅂䅁允䅁䅁䅅䅁䭁䕁䅣䅁䵁䅉䅅䅁䕁䅁䅁睁䵁䅁䅁权㕃允䅁权剁䅁䅁权婂䅂䅁允䅁䅁䅅䅁䭁䕁䅣䅁䵁䅉䅅䅁䕁䅁䅁睁䵁䅁䅁权䭃允䅁权䭁䅁䅁权杂䅂䅁允䅁䅁䅅䅁䙁偁潙䥘䌯儹䅒䍄䉁䅁䅁䅂䅁䅁䅍䅄䅁䅁䅯朶䅅䅁䅯充䅁䅁䅯杔䅑䅁䅅䅁䉁䅁䅁䅆睃眶䬴䅁䅁䅁杷允䅁䅁䅑䅁䑁䅁䅷䅁䭁䥁䉉䅁䭁䉁䅅䅁䭁䙁䕉䅁䉁䅁䅁允䅁䉁䅑䝏昵䅂䅁䅁䵁䅉䅅䅁䕁䅁䅁睁䵁䅁䅁权㡁䅁䅁权䕁䅁䅁权時䅂䅁允䅁䅁䅅䅁啁䅁偨睊䅑䅁䅁䍄䉁䅁䅁䅂䅁䅁䅍䅄䅁䅁䅯䅴䅁䅁䅯充䅁䅁䅯䅗䅑䅁䅅䅁䉁䅁䅁䅆权娸儴䅁䅁䅁杷允䅁䅁䅑䅁䑁䅁䅷䅁䭁䑁䄰䅁䭁䅁䅑䅁䭁䙁䔸䅁䉁䅁䅁允䅁䉁䅑䕃游䅂䅁䅁䵁䅉䅅䅁䕁䅁䅁睁䵁䅁䅁权䍃允䅁权剁䅁䅁权桂䅂䅁允䅁䅁䅅䅁啁䥁偃兇䅑䅁䅁䍄䉁䅁䅁䅂䅁䅁䅍䅄䅁䅁䅯兮䅅䅁䅯充䅁䅁䅯䅔䅑䅁䅅䅁䉁䅁䅁䅆奄汖十䅁䅁䅁杷允䅁䅁䅑䅁䑁䅁䅷䅁䭁䥁䉉䅁䭁䉁䅅䅁䭁䕁䕯䅁䉁䅁䅁允䅁䉁䅑䡷位䅂䅁䅁䵁䅉䅅䅁䕁䅁䅁睁䵁䅁䅁权獂允䅁权䕁䅁䅁权慂䅂䅁允䅁䅁䅅䅁啁䍁⭩䅢䅉䅁䅁䍄䉁䅁䅁䅂䅁䅁䅍䅄䅁䅁䅯光䅁䅁䅯充䅁䅁䅯杙䅑䅁䅅䅁䉁䅁䅁䅆䅂摮䑍䅁䅁䅁杷允䅁䅁䅑䅁䑁䅁䅷䅁䭁䑁䅫䅁䭁䅁䅑䅁䭁䕁䕷䅁䉁䅁䅁允䅁䉁䅑乓㙸允䅁䅁䵁䅉䅅䅁䕁䅁䅁睁䵁䅁䅁权桁䅁䅁权剁䅁䅁权坂䅂䅁允䅁䅁䅅䅁啁䕁䱃兗䅍䅁䅁䍄䉁䅁䅁䅂䅁䅁䅍䅄䅁䅁䅯䄷䅅䅁䅯充䅁䅁䅯睘䅑䅁䅅䅁䉁䅁䅁䅆兂儵䝁䅁䅁䅁杷允䅁䅁䅑䅁䑁䅁䅷䅁䭁䍁䅅䅁䭁䉁䅅䅁䭁䙁䕉䅁䉁䅁䅁允䅁䉁䅑䝁捺杁䅁䅁䵁䅉䅅䅁䕁䅁䅁睁䵁䅁䅁权灂允䅁权䕁䅁䅁权煂䅂䅁允䅁䅁䅅䅁啁䡁摨睇䅁䅁䅁䍄䉁䅁䅁䅂䅁䅁䅍䅄䅁䅁䅯睑䅁䅁䅯䅂䅁䅁䅯睕䅑䅁䅅䅁䉁䅁䅁䅆允浏䅕䅁䅁䅁杷允䅁䅁䅑䅁䑁䅁䅷䅁䭁䉁䉧䅁䭁䅁䅑䅁䭁䙁䕉䅁䉁䅁䅁允䅁䉁䅑䈴潑允䅁䅁䵁䅉䅅䅁䕁䅁䅁睁䵁䅁䅁权睄允䅁权䕁䅁䅁权㙁䅂䅁允䅁䅁䅅䅁啁䉁䍂杏䅁䅁䅁䍄䉁䅁䅁䅂䅁䅁䅍䅄䅁䅁䅯光䅁䅁䅯充䅁䅁䅯䅔䅑䅁䅅䅁䉁䅁䅁䅆潃㡙䍑䅁䅁䅁杷允䅁䅁䅑䅁䑁䅁䅷䅁䭁䕁䅧䅁䭁䅁䅯䅁䭁䙁䔰䅁䉁䅁䅁允䅁䅁䅕畮渫歸㍳呹䴸䅉䅅䅁䕁䅁䅁睁䵁䅁䅁权捃䅁䅁权䭁䅁䅁权浂䅂䅁允䅁䅁䅅䅁䙁䱁敧敨剴䩵⼶䍄䉁䅁䅁䅂䅁䅁䅍䅄䅁䅁䅯眱䅅䅁䅯充䅁䅁䅯睔䅑䅁䅅䅁䉁䅁䅁权䡂䅁䅁䍄䉁䅁䅁䅂䅁䅁䅍䅄䅁䅁䅯眱䅅䅁䅯充䅁䅁䅯眯䅅䅁䅅䅁䉁䅁䅁䅆权敯䴰䅁䅁䅁杷允䅁䅁䅑䅁䑁䅁䅷䅁䭁乁䉣䅁䭁䉁䅅䅁䭁䕁䔰䅁䉁䅁䅁允䅁䉁䅑䑁挰睃䅁䅁䵁䅉䅅䅁䕁䅁䅁睁䵁䅁䅁权畄允䅁权剁䅁䅁权楂䅂䅁允䅁䅁䅅䅁啁䝁䱄䍊䅧䅁䅁䍄䉁䅁䅁䅂䅁䅁䅍䅄䅁䅁䅯眱䅅䅁䅯充䅁䅁䅯党䅑䅁䅅䅁䉁䅁䅁䅆䅂⽱䭯䅁䅁䅁杷允䅁䅁䅑䅁䑁䅁䅷䅁䭁䅁䄰䅁䭁䅁䅯䅁䭁䝁䕑䅁䉁䅁䅁允䅁䅁䅕浑汄䌰扌含䴸䅉䅅䅁䕁䅁䅁睁䵁䅁䅁权ㅂ允䅁权䕁䅁䅁权慂䅂䅁允䅁䅁䅅䅁啁䍁硪睈䅍䅁䅁䍄䉁䅁䅁䅂䅁䅁䅍䅄䅁䅁䅯䄹䅅䅁䅯䅂䅁䅁䅯杚䅑䅁䅅䅁䉁䅁䅁䅆㡃橄䅁䅁䅁䅁杷允䅁䅁䅑䅁䑁䅁䅷䅁䭁䙁䈸䅁䭁䅁䅯䅁䭁䙁䔸䅁䉁䅁䅁允䅁䅁䅕匳䝑婧䑖䕃䵁䅉䅅䅁䕁䅁䅁睁䵁䅁䅁权䵃䅁䅁权剁䅁䅁权浂䅂䅁允䅁䅁䅅䅁啁䵁㍄橵䅣䅁䅁䍄䉁䅁䅁䅂䅁䅁䅍䅄䅁䅁䅯克䅁䅁䅯䅂䅁䅁䅯䅔䅑䅁䅅䅁䉁䅁䅁䅆㑁礱䅣䅁䅁䅁杷允䅁䅁䅑䅁䑁䅁䅷䅁䭁䵁䅣䅁䭁䅁䅑䅁䭁䝁䕯䅁䉁䅁䅁允䅁䉁䅑牗䙳䅁䅁䅁䵁䅉䅅䅁䕁䅁䅁睁䵁䅁䅁权慄允䅁权剁䅁䅁权啂䅂䅁允䅁䅁䅅䅁䭁䕁䅣䅁䵁䅉䅅䅁䕁䅁䅁睁䵁䅁䅁权慁䅁䅁权剁䅁䅁权䕂䅂䅁允䅁䅁䅅䅁啁䑁匸䅣䅧䅁䅁䍄䉁䅁䅁䅂䅁䅁䅍䅄䅁䅁䅯睬䅅䅁䅯充䅁䅁䅯睔䅑䅁䅅䅁䉁䅁䅁权䡂䅁䅁䍄䉁䅁䅁䅂䅁䅁䅍䅄䅁䅁䅯兖䅅䅁䅯充䅁䅁䅯杙䅑䅁䅅䅁䉁䅁䅁䅆䅂晓噉䅁䅁䅁杷允䅁䅁䅑䅁䑁䅁䅷䅁䭁䩁䉣䅁䭁䉁䅅䅁䭁䕁䔴䅁䉁䅁䅁允䅁䉁䅑佑橲兖䅁䅁䵁䅉䅅䅁䕁䅁䅁睁䵁䅁䅁权塃允䅁权剁䅁䅁权坂䅂䅁允䅁䅁䅅䅁啁䕁呁汷䄰䅁䅁䍄䉁䅁䅁䅂䅁䅁䅍䅄䅁䅁䅯儷䅅䅁䅯䅂䅁䅁䅯兏䅑䅁䅅䅁䉁䅁䅁䅆睂䕃䅅䅁䅁䅁杷允䅁䅁䅑䅁䑁䅁䅷䅁䭁䩁䉣䅁䭁䉁䅅䅁䭁䕁䔰䅁䉁䅁䅁允䅁䉁䅑䭑协兙䅁䅁䵁䅉䅅䅁䕁䅁䅁睁䵁䅁䅁权牂䅁䅁权䕁䅁䅁权時䅂䅁允䅁䅁䅅䅁啁䍁㑷䅆䅁䅁䅁䍄䉁䅁䅁䅂䅁䅁䅍䅄䅁䅁䅯眹䅅䅁䅯充䅁䅁䅯杔䅑䅁䅅䅁䉁䅁䅁䅆䅂歳㕣䅁䅁䅁杷允䅁䅁䅑䅁䑁䅁䅷䅁䭁䅁䈴䅁䭁䅁䅑䅁䭁䙁䕕䅁䉁䅁䅁允䅁䉁䅑桵䰱䅁䅁䅁䵁䅉䅅䅁䕁䅁䅁睁䵁䅁䅁权塃允䅁权剁䅁䅁权兂䅂䅁允䅁䅁䅅䅁啁䅁允汘䄸䅁䅁䍄䉁䅁䅁䅂䅁䅁䅍䅄䅁䅁䅯眶䅁䅁䅯䅂䅁䅁䅯睘䅑䅁䅅䅁䉁䅁䅁䅆㑂㡡䉯䅁䅁䅁杷允䅁䅁䅑䅁䑁䅁䅷䅁䭁䩁䉣䅁䭁䉁䅅䅁䭁䙁䕫䅁䉁䅁䅁允䅁䉁䅑䍑灈䅚䅁䅁䵁䅉䅅䅁䕁䅁䅁睁䵁䅁䅁权㍁䅁䅁权䕁䅁䅁权潂䅂䅁允䅁䅁䅅䅁啁乁䝁元䅉䅁䅁䍄䉁䅁䅁䅂䅁䅁䅍䅄䅁䅁䅯睭䅁䅁䅯充䅁䅁䅯条䅑䅁䅅䅁䉁䅁䅁䅆兂湸䱫䅁䅁䅁杷允䅁䅁䅑䅁䑁䅁䅷䅁䭁偁䅷䅁䭁䅁䅯䅁䭁䙁䔴䅁䉁䅁䅁允䅁䅁䅕歵䵫楁䡵樵䴸䅉䅅䅁䕁䅁䅁睁䵁䅁䅁权祄䅁䅁权䕁䅁䅁权䭂䅂䅁允䅁䅁䅅䅁啁䥁㠳䅂䅅䅁䅁䍄䉁䅁䅁䅂䅁䅁䅍䅄䅁䅁䅯儳䅅䅁䅯充䅁䅁䅯䅚䅑䅁䅅䅁䉁䅁䅁䅆杂噱䙕䅁䅁䅁杷允䅁䅁䅑䅁䑁䅁䅷䅁䭁䝁䄰䅁䭁䉁䅅䅁䭁䙁䔰䅁䉁䅁䅁允䅁䉁䅑䉷佢杢䅁䅁䵁䅉䅅䅁䕁䅁䅁睁䵁䅁䅁权桃允䅁权䕁䅁䅁权䅂䅂䅁允䅁䅁䅅䅁啁䡁噔兆䅁䅁䅁䍄䉁䅁䅁䅂䅁䅁䅍䅄䅁䅁䅯朴䅁䅁䅯充䅁䅁䅯党䅑䅁䅅䅁䉁䅁䅁䅆奃䉦㕙䅁䅁䅁杷允䅁䅁䅑䅁䑁䅁䅷䅁䭁䍁䉯䅁䭁䉁䅅䅁䭁䝁䕣䅁䉁䅁䅁允䅁䉁䅑䉯㑮睂䅁䅁䵁䅉䅅䅁䕁䅁䅁睁䵁䅁䅁权元允䅁权剁䅁䅁权扂䅂䅁允䅁䅁䅅䅁啁䩁千䅱䅉䅁䅁䍄䉁䅁䅁䅂䅁䅁䅍䅄䅁䅁䅯䅫䅅䅁䅯充䅁䅁䅯睓䅑䅁䅅䅁䉁䅁䅁䅆元瀸䍧䅁䅁䅁杷允䅁䅁䅑䅁䑁䅁䅷䅁䭁䩁䉁䅁䭁䉁䅅䅁䭁䙁䕉䅁䉁䅁䅁允䅁䉁䅑䑡晆杁䅁䅁䵁䅉䅅䅁䕁䅁䅁睁䵁䅁䅁权浄允䅁权剁䅁䅁权浂䅂䅁允䅁䅁䅅䅁啁䵁捄穁䅣䅁䅁䍄䉁䅁䅁䅂䅁䅁䅍䅄䅁䅁䅯䄳䅁䅁䅯充䅁䅁䅯䅘䅑䅁䅅䅁䉁䅁䅁䅆睄䑑坳䅁䅁䅁杷允䅁䅁䅑䅁䑁䅁䅷䅁䭁䍁䉯䅁䭁䅁䅑䅁䭁䕁䕁䅁䉁䅁䅁允䅁䉁䅑乢昰䅁䅁䅁䵁䅉䅅䅁䕁䅁䅁睁䵁䅁䅁权橂允䅁权䭁䅁䅁权浂䅂䅁允䅁䅁䅅䅁䙁䅁塲㍯㥁畃⽍䍄䉁䅁䅁䅂䅁䅁䅍䅄䅁䅁䅯睉䅅䅁䅯充䅁䅁䅯䅙䅑䅁䅅䅁䉁䅁䅁䅆㑂䥨䠰䅁䅁䅁杷允䅁䅁䅑䅁䑁䅁䅷䅁䭁䩁䉁䅁䭁䉁䅅䅁䭁䙁䕑䅁䉁䅁䅁允䅁䉁䅑䍷湕杁䅁䅁䵁䅉䅅䅁䕁䅁䅁睁䵁䅁䅁权摄䅁䅁权剁䅁䅁权䅂䅂䅁允䅁䅁䅅䅁啁佁桄䅏䅯䅁䅁䍄䉁䅁䅁䅂䅁䅁䅍䅄䅁䅁䅯䅫䅅䅁䅯充䅁䅁䅯䅕䅑䅁䅅䅁䉁䅁䅁䅆兂桢䍣䅁䅁䅁杷允䅁䅁䅑䅁䑁䅁䅷䅁䭁䵁䅳䅁䭁䅁䅑䅁䭁䙁䔰䅁䉁䅁䅁允䅁䉁䅑䬴啤䅁䅁䅁䵁䅉䅅䅁䕁䅁䅁睁䵁䅁䅁权煃允䅁权剁䅁䅁权硁䅂䅁允䅁䅁䅅䅁啁䅁㉂䉳䅁䅁䅁䍄䉁䅁䅁䅂䅁䅁䅍䅄䅁䅁䅯杋䅁䅁䅯充䅁䅁䅯兕䅑䅁䅅䅁䉁䅁䅁䅆杂乑卑䅁䅁䅁杷允䅁䅁䅑䅁䑁䅁䅷䅁䭁䩁䉁䅁䭁䉁䅅䅁䭁䕁䕯䅁䉁䅁䅁允䅁䉁䅑䍍䍲允䅁䅁䵁䅉䅅䅁䕁䅁䅁睁䵁䅁䅁权癁䅁䅁权䭁䅁䅁权湂䅂䅁允䅁䅁䅅䅁䙁乁倹婪畤畅⽳䍄䉁䅁䅁䅂䅁䅁䅍䅄䅁䅁䅯䅭䅁䅁䅯充䅁䅁䅯䅘䅑䅁䅅䅁䉁䅁䅁䅆䅄坙晫䅁䅁䅁杷允䅁䅁䅑䅁䑁䅁䅷䅁䭁䩁䉁䅁䭁䉁䅅䅁䭁䙁䕣䅁䉁䅁䅁允䅁䉁䅑䘴䱥䅁䅁䅁䵁䅉䅅䅁䕁䅁䅁睁䵁䅁䅁权䭁允䅁权剁䅁䅁权敂䅂䅁允䅁䅁䅅䅁啁䥁捂眱䅕䅁䅁䍄䉁䅁䅁䅂䅁䅁䅍䅄䅁䅁䅯䅈䅅䅁䅯充䅁䅁䅯睚䅑䅁䅅䅁䉁䅁䅁䅆权㔱慁䅁䅁䅁杷允䅁䅁䅑䅁䑁䅁䅷䅁䭁䱁䄰䅁䭁䉁䅅䅁䭁䕁䔰䅁䉁䅁䅁允䅁䉁䅑䵙晢䅒䅁䅁䵁䅉䅅䅁䕁䅁䅁睁䵁䅁䅁权扂䅁䅁权䕁䅁䅁权婂䅂䅁允䅁䅁䅅䅁啁偁䅅杈䅁䅁䅁䍄䉁䅁䅁䅂䅁䅁䅍䅄䅁䅁䅯杈䅁䅁䅯䅂䅁䅁䅯兔䅑䅁䅅䅁䉁䅁䅁䅆䅁䱤䄰䅁䅁䅁杷允䅁䅁䅑䅁䑁䅁䅷䅁䭁䍁䈰䅁䭁䉁䅅䅁䭁䕁䔰䅁䉁䅁䅁允䅁䉁䅑䡡湉兄䅁䅁䵁䅉䅅䅁䕁䅁䅁睁䵁䅁䅁权晁䅁䅁权䕁䅁䅁权乂䅂䅁允䅁䅁䅅䅁啁乁䵖免䅁䅁䅁䍄䉁䅁䅁䅂䅁䅁䅍䅄䅁䅁䅯共䅁䅁䅯䅂䅁䅁䅯眯䅅䅁䅅䅁䉁䅁䅁䅆兄䉗䕫䅁䅁䅁杷允䅁䅁䅑䅁䑁䅁䅷䅁䭁䱁䄰䅁䭁䉁䅅䅁䭁䙁䕁䅁䉁䅁䅁允䅁䉁䅑䙷㐶杒䅁䅁䵁䅉䅅䅁䕁䅁䅁睁䵁䅁䅁权兄䅁䅁权䕁䅁䅁权時䅂䅁允䅁䅁䅅䅁啁䩁㑺兆䅁䅁䅁䍄䉁䅁䅁䅂䅁䅁䅍䅄䅁䅁䅯兇䅅䅁䅯权䅁䅁䅯杏䅑䅁䅅䅁䉁䅁䅁兂扄堫焵䡶湔睐杷允䅁䅁䅑䅁䑁䅁䅷䅁䭁佁䉳䅁䭁䅁䅑䅁䭁䝁䕅䅁䉁䅁䅁允䅁䉁䅑乺浹䅁䅁䅁䵁䅉䅅䅁䕁䅁䅁睁䵁䅁䅁权䡁允䅁权剁䅁䅁权楂䅂䅁允䅁䅁䅅䅁啁䥁噃睡䅳䅁䅁䍄䉁䅁䅁䅂䅁䅁䅍䅄䅁䅁䅯睂䅅䅁䅯充䅁䅁䅯睗䅑䅁䅅䅁䉁䅁䅁䅆䅁㕔䱙䅁䅁䅁杷允䅁䅁䅑䅁䑁䅁䅷䅁䭁䅁䉣䅁䭁䉁䅅䅁䭁䙁䕕䅁䉁䅁䅁允䅁䉁䅑䭑䉓兄䅁䅁䵁䅉䅅䅁䕁䅁䅁睁䵁䅁䅁权桄允䅁权剁䅁䅁权䕂䅂䅁允䅁䅁䅅䅁啁䕁啃睹䄸䅁䅁䍄䉁䅁䅁䅂䅁䅁䅍䅄䅁䅁䅯䅦䅁䅁䅯䅂䅁䅁䅯睖䅑䅁䅅䅁䉁䅁䅁䅆灄噣䅅䅁䅁䅁杷允䅁䅁䅑䅁䑁䅁䅷䅁䭁䅁䉣䅁䭁䉁䅅䅁䭁䕁䕷䅁䉁䅁䅁允䅁䉁䅑䙷猲兄䅁䅁䵁䅉䅅䅁䕁䅁䅁睁䵁䅁䅁权ㅃ䅁䅁权䕁䅁䅁权偂䅂䅁允䅁䅁䅅䅁䭁䕁䅣䅁䵁䅉䅅䅁䕁䅁䅁睁䵁䅁䅁权䡁允䅁权剁䅁䅁权慂䅂䅁允䅁䅁䅅䅁啁䕁䭃䅌䄴䅁䅁䍄䉁䅁䅁䅂䅁䅁䅍䅄䅁䅁䅯杳䅁䅁䅯充䅁䅁䅯睕䅑䅁䅅䅁䉁䅁䅁䅆䅄の䡧䅁䅁䅁杷允䅁䅁䅑䅁䑁䅁䅷䅁䭁䅁䉣䅁䭁䉁䅅䅁䭁䙁䕑䅁䉁䅁䅁允䅁䉁䅑偉敵杄䅁䅁䵁䅉䅅䅁䕁䅁䅁睁䵁䅁䅁权䡁允䅁权剁䅁䅁权䭂䅂䅁允䅁䅁䅅䅁啁䝁䭁桚䅅䅁䅁䍄䉁䅁䅁䅂䅁䅁䅍䅄䅁䅁䅯睂䅅䅁䅯充䅁䅁䅯兗䅑䅁䅅䅁䉁䅁䅁䅆䅁橆卣䅁䅁䅁杷允䅁䅁䅑䅁䑁䅁䅷䅁䭁佁䉑䅁䭁䉁䅅䅁䭁䝁䕫䅁䉁䅁䅁允䅁䉁䅑䭧䍹权䅁䅁䵁䅉䅅䅁䕁䅁䅁睁䵁䅁䅁权婂䅁䅁权䕁䅁䅁权剂䅂䅁允䅁䅁䅅䅁啁䙁元睒䅁䅁䅁䍄䉁䅁䅁䅂䅁䅁䅍䅄䅁䅁䅯睂䅅䅁䅯充䅁䅁䅯睖䅑䅁䅅䅁䉁䅁䅁䅆杂楗卫䅁䅁䅁杷允䅁䅁䅑䅁䑁䅁䅷䅁䭁䕁䄰䅁䭁䅁䅯䅁䭁䑁䕫䅁䉁䅁䅁允䅁䅁䅕䵮村䡳潊稯䴸䅉䅅䅁䕁䅁䅁睁䵁䅁䅁权時䅁䅁权䉁杁䅁权䑁杁䅁允䅁䅁䅅䅁䙁䥁畖港㍩摵䅤䍄䉁䅁䅁䅂䅁䅁䅍䅄䅁䅁䅯杢䅁䅁䅯权䅁䅁䅯兕䅑䅁䅅䅁䉁䅁䅁兂汄䌰扌堫䨴䅑杷允䅁䅁䅑䅁䑁䅁䅷䅁䭁䵁䄴䅁䭁䅁䅯䅁䭁䙁䔰䅁䉁䅁䅁允䅁䅁䅕潂噇㑑獴稵䴸䅉䅅䅁䕁䅁䅁睁䵁䅁䅁权楁允䅁权剁䅁䅁权杂䅂䅁允䅁䅁䅅䅁啁䵁䵂積䅍䅁䅁䍄䉁䅁䅁䅂䅁䅁䅍䅄䅁䅁䅯睃䅁䅁䅯充䅁䅁䅯兗䅑䅁䅅䅁䉁䅁䅁权䡂䅁䅁䍄䉁䅁䅁䅂䅁䅁䅍䅄䅁䅁䅯杷䅅䅁䅯充䅁䅁䅯䅕䅑䅁䅅䅁䉁䅁䅁䅆䵂愵坧䅁䅁䅁杷允䅁䅁䅑䅁䑁䅁䅷䅁䭁䝁䉯䅁䭁䉁䅅䅁䭁䕁䔴䅁䉁䅁䅁允䅁䉁䅑䕁䵢䅙䅁䅁䵁䅉䅅䅁䕁䅁䅁睁䵁䅁䅁权煂允䅁权剁䅁䅁权䱂䅂䅁允䅁䅁䅅䅁啁䕁䉂浩䅷䅁䅁䍄䉁䅁䅁䅂䅁䅁䅍䅄䅁䅁䅯朸䅁䅁䅯䅂䅁䅁䅯睚䅑䅁䅅䅁䉁䅁䅁䅆䅄瑪䄰䅁䅁䅁杷允䅁䅁䅑䅁䑁䅁䅷䅁䭁䅁䅫䅁䭁䅁䅑䅁䭁䝁䕕䅁䉁䅁䅁允䅁䉁䅑楘歷䅁䅁䅁䵁䅉䅅䅁䕁䅁䅁睁䵁䅁䅁权煂允䅁权剁䅁䅁权乂䅂䅁允䅁䅁䅅䅁啁䕁煂䡡䅑䅁䅁䍄䉁䅁䅁䅂䅁䅁䅍䅄䅁䅁䅯䄳䅁䅁䅯䅂䅁䅁䅯条䅑䅁䅅䅁䉁䅁䅁䅆扁杗䄴䅁䅁䅁杷允䅁䅁䅑䅁䑁䅁䅷䅁䭁䝁䉯䅁䭁䉁䅅䅁䭁䝁䕕䅁䉁䅁䅁允䅁䉁䅑桏攫䅤䅁䅁䵁䅉䅅䅁䕁䅁䅁睁䵁䅁䅁权呁䅁䅁权剁䅁䅁权杂䅂䅁允䅁䅁䅅䅁啁䵁乄卒䅉䅁䅁䍄䉁䅁䅁䅂䅁䅁䅍䅄䅁䅁䅯杘䅁䅁䅯充䅁䅁䅯䅚䅑䅁䅅䅁䉁䅁䅁䅆㑂⭁䝣䅁䅁䅁杷允䅁䅁䅑䅁䑁䅁䅷䅁䭁䝁䉯䅁䭁䉁䅅䅁䭁䕁䕷䅁䉁䅁䅁允䅁䉁䅑娹愳睙䅁䅁䵁䅉䅅䅁䕁䅁䅁睁䵁䅁䅁权䥃允䅁权剁䅁䅁权⽄允䅁允䅁䅁䅅䅁啁䍁䭂䅁䄴䅁䅁䍄䉁䅁䅁䅂䅁䅁䅍䅄䅁䅁䅯䅴䅅䅁䅯充䅁䅁䅯兘䅑䅁䅅䅁䉁䅁䅁䅆䥃爹敉䅁䅁䅁杷允䅁䅁䅑䅁䑁䅁䅷䅁䭁䝁䉯䅁䭁䉁䅅䅁䭁䙁䕯䅁䉁䅁䅁允䅁䉁䅑⼱渶杒䅁䅁䵁䅉䅅䅁䕁䅁䅁睁䵁䅁䅁权㉄允䅁权䭁䅁䅁权㕁䅂䅁允䅁䅁䅅䅁䙁偁卌坔光佗⽫䍄䉁䅁䅁䅂䅁䅁䅍䅄䅁䅁䅯兤䅁䅁䅯䅂䅁䅁䅯䅚䅑䅁䅅䅁䉁䅁䅁䅆捁楪䄰䅁䅁䅁杷允䅁䅁䅑䅁䑁䅁䅷䅁䭁乁䄰䅁䭁䉁䅅䅁䭁䙁䕳䅁䉁䅁䅁允䅁䉁䅑䥁䅎权䅁䅁䵁䅉䅅䅁䕁䅁䅁睁䵁䅁䅁权㉂䅁䅁权剁䅁䅁权塂䅂䅁允䅁䅁䅅䅁啁䥁捄祗䅑䅁䅁䍄䉁䅁䅁䅂䅁䅁䅍䅄䅁䅁䅯䄱䅁䅁䅯䅂䅁䅁䅯䅡䅑䅁䅅䅁䉁䅁䅁䅆呂ㄱ䅕䅁䅁䅁杷允䅁䅁䅑䅁䑁䅁䅷䅁䭁䥁䉳䅁䭁䅁䅑䅁䭁䙁䔴䅁䉁䅁䅁允䅁䉁䅑䅑獨䅁䅁䅁䵁䅉䅅䅁䕁䅁䅁睁䵁䅁䅁权摄䅁䅁权剁䅁䅁权求䅂䅁允䅁䅁䅅䅁啁䭁䅃硈䅁䅁䅁䍄䉁䅁䅁䅂䅁䅁䅍䅄䅁䅁䅯睔䅁䅁䅯权䅁䅁䅯䅙䅑䅁䅅䅁䉁䅁䅁兂㥁瑃橥䑣洳睐杷允䅁䅁䅑䅁䑁䅁䅷䅁䭁䱁䉁䅁䭁䅁䅑䅁䭁䙁䕧䅁䉁䅁䅁允䅁䉁䅑乫坳䅁䅁䅁䵁䅉䅅䅁䕁䅁䅁睁䵁䅁䅁权摄䅁䅁权剁䅁䅁权䵂䅂䅁允䅁䅁䅅䅁啁䍁灂硐䅑䅁䅁䍄䉁䅁䅁䅂䅁䅁䅍䅄䅁䅁䅯䅨䅁䅁䅯䅂䅁䅁䅯睓䅑䅁䅅䅁䉁䅁䅁䅆㑂㜷䅯䅁䅁䅁杷允䅁䅁䅑䅁䑁䅁䅷䅁䭁䭁䅉䅁䭁䅁䅑䅁䭁䝁䕕䅁䉁䅁䅁允䅁䉁䅑䥍祁䅁䅁䅁䵁䅉䅅䅁䕁䅁䅁睁䵁䅁䅁权乂允䅁权䕁䅁䅁权湂䅂䅁允䅁䅁䅅䅁䙁䉁愱䉚女歰䉴䍄䉁䅁䅁䅂䅁䅁䅍䅄䅁䅁䅯眫䅁䅁䅯允䅉䅁䅯睁䅉䅁䅅䅁䉁䅁䅁兂䉁灢㉊奒塌䅑杷允䅁䅁䅑䅁䑁䅁䅷䅁䭁乁䄰䅁䭁䉁䅅䅁䭁䙁䕫䅁䉁䅁䅁允䅁䉁䅑坏䕹兆䅁䅁䵁䅉䅅䅁䕁䅁䅁睁䵁䅁䅁权㝃䅁䅁权剁䅁䅁权塂䅂䅁允䅁䅁䅅䅁啁佁摁兗䅍䅁䅁䍄䉁䅁䅁䅂䅁䅁䅍䅄䅁䅁䅯杅䅁䅁䅯权䅁䅁䅯䅘䅑䅁䅅䅁䉁䅁䅁兂䥁䉲慸䑚㕶睐杷允䅁䅁䅑䅁䑁䅁䅷䅁䭁䩁䄰䅁䭁䉁䅅䅁䭁䕁䕯䅁䉁䅁䅁允䅁䉁䅑牊啷兊䅁䅁䵁䅉䅅䅁䕁䅁䅁睁䵁䅁䅁权摄䅁䅁权剁䅁䅁权塂䅂䅁允䅁䅁䅅䅁啁䕁䥋䉄䅕䅁䅁䍄䉁䅁䅁䅂䅁䅁䅍䅄䅁䅁䅯睂䅅䅁䅯充䅁䅁䅯杏䅑䅁䅅䅁䉁䅁䅁䅆权䌫䱫䅁䅁䅁杷允䅁䅁䅑䅁䑁䅁䅷䅁䭁䝁䈸䅁䭁䅁䅑䅁䭁䙁䕷䅁䉁䅁䅁允䅁䉁䅑串浱䅁䅁䅁䵁䅉䅅䅁䕁䅁䅁睁䵁䅁䅁权㙄䅁䅁权剁䅁䅁权坂䅂䅁允䅁䅁䅅䅁啁䑁圫杺䅫䅁䅁䍄䉁䅁䅁䅂䅁䅁䅍䅄䅁䅁䅯䅭䅅䅁䅯权䅁䅁䅯䅗䅑䅁䅅䅁䉁䅁䅁兂㝁〳丫㉬椶睐杷允䅁䅁䅑䅁䑁䅁䅷䅁䭁乁䉅䅁䭁䅁䅯䅁䭁䙁䔸䅁䉁䅁䅁允䅁䅁䅕扌摋㘷䝦い䵁䅉䅅䅁䕁䅁䅁睁䵁䅁䅁权䝄允䅁权剁䅁䅁权橂䅂䅁允䅁䅁䅅䅁啁䅁癃稴䅯䅁䅁䍄䉁䅁䅁䅂䅁䅁䅍䅄䅁䅁䅯杏䅁䅁䅯充䅁䅁䅯眯䅅䅁䅅䅁䉁䅁䅁䅆奁瑐䕣䅁䅁䅁杷允䅁䅁䅑䅁䑁䅁䅷䅁䭁䕁䅧䅁䭁䅁䅯䅁䭁䙁䔴䅁䉁䅁䅁允䅁䅁䅕㡧䭄啯㉗稰䴸䅉䅅䅁䕁䅁䅁睁䵁䅁䅁权㑁䅁䅁权䕁䅁䅁权塂䅂䅁允䅁䅁䅅䅁啁䥁焳免䅁䅁䅁䍄䉁䅁䅁䅂䅁䅁䅍䅄䅁䅁䅯杙䅅䅁䅯权䅁䅁䅯䅚䅑䅁䅅䅁䉁䅁䅁兂⽁噎㘶兓䕷䅑杷允䅁䅁䅑䅁䑁䅁䅷䅁䭁佁䈰䅁䭁䅁䅑䅁䭁䕁䕯䅁䉁䅁䅁允䅁䉁䅑䥑佰䅁䅁䅁䵁䅉䅅䅁䕁䅁䅁睁䵁䅁䅁权⭄允䅁权䕁䅁䅁权歂䅂䅁允䅁䅁䅅䅁啁佁剩杅䅁䅁䅁䍄䉁䅁䅁䅂䅁䅁䅍䅄䅁䅁䅯杏䅁䅁䅯充䅁䅁䅯睓䅑䅁䅅䅁䉁䅁䅁䅆允㍦䙯䅁䅁䅁杷允䅁䅁䅑䅁䑁䅁䅷䅁䭁䡁䅷䅁䭁䅁䅑䅁䭁䕁䕯䅁䉁䅁䅁允䅁䉁䅑汏㠵䅁䅁䅁䵁䅉䅅䅁䕁䅁䅁睁䵁䅁䅁权㥂䅁䅁权䕁䅁䅁权䭂䅂䅁允䅁䅁䅅䅁啁佁塨睢䅁䅁䅁䍄䉁䅁䅁䅂䅁䅁䅍䅄䅁䅁䅯杦䅁䅁䅯䅂䅁䅁䅯杓䅑䅁䅅䅁䉁䅁䅁䅆䡃样䅕䅁䅁䅁杷允䅁䅁䅑䅁䑁䅁䅷䅁䭁䑁䅯䅁䭁䉁䅅䅁䭁䙁䕙䅁䉁䅁䅁允䅁䉁䅑䉙䉘兂䅁䅁䵁䅉䅅䅁䕁䅁䅁睁䵁䅁䅁权㙁䅁䅁权剁䅁䅁权桂䅂䅁允䅁䅁䅅䅁啁䵁睩具䅙䅁䅁䍄䉁䅁䅁䅂䅁䅁䅍䅄䅁䅁䅯杏䅁䅁䅯充䅁䅁䅯䅖䅑䅁䅅䅁䉁䅁䅁䅆潃癋䙯䅁䅁䅁杷允䅁䅁䅑䅁䑁䅁䅷䅁䭁佁䄰䅁䭁䅁䅑䅁䭁䑁䕫䅁䉁䅁䅁允䅁䉁䅑䡳㡯杁䅁䅁䵁䅉䅅䅁䕁䅁䅁睁䵁䅁䅁权硃䅁䅁权䭁䅁䅁权硁䅂䅁允䅁䅁䅅䅁䙁䩁瘷㡰䱚⭎⽅䍄䉁䅁䅁䅂䅁䅁䅍䅄䅁䅁䅯䅷䅁䅁䅯充䅁䅁䅯杖䅑䅁䅅䅁䉁䅁䅁䅆癃䍇攸䅁䅁䅁杷允䅁䅁䅑䅁䑁䅁䅷䅁䭁䡁䉙䅁䭁䅁䅑䅁䭁䙁䕅䅁䉁䅁䅁允䅁䉁䅑䝯呰允䅁䅁䵁䅉䅅䅁䕁䅁䅁睁䵁䅁䅁权呁䅁䅁权䕁䅁䅁权求䅂䅁允䅁䅁䅅䅁啁乁乧眱䅅䅁䅁䍄䉁䅁䅁䅂䅁䅁䅍䅄䅁䅁䅯睤䅅䅁䅯充䅁䅁䅯条䅑䅁䅅䅁䉁䅁䅁䅆杁摬䡫䅁䅁䅁杷允䅁䅁䅑䅁䑁䅁䅷䅁䭁䝁䉙䅁䭁䉁䅅䅁䭁䑁䕯䅁䉁䅁䅁允䅁䉁䅑䕑佁杆䅅䅁䵁䅉䅅䅁䕁䅁䅁睁䵁䅁䅁权牂䅁䅁权䕁䅁䅁权捂䅂䅁允䅁䅁䅅䅁啁䑁㕷杅䅁䅁䅁䍄䉁䅁䅁䅂䅁䅁䅍䅄䅁䅁䅯睯䅁䅁䅯权䅁䅁䅯兕䅑䅁䅅䅁䉁䅁䅁兂乃㉬匴㡧㉄睐杷允䅁䅁䅑䅁䑁䅁䅷䅁䭁䉁䄸䅁䭁䅁䅯䅁䭁䝁䕙䅁䉁䅁䅁允䅁䅁䅕䭃捷浗㝑稳䴸䅉䅅䅁䕁䅁䅁睁䵁䅁䅁权㥂䅁䅁权䕁䅁䅁权卂䅂䅁允䅁䅁䅅䅁啁乁兪杦䅁䅁䅁䍄䉁䅁䅁䅂䅁䅁䅍䅄䅁䅁䅯䅷䅁䅁䅯充䅁䅁䅯睖䅑䅁䅅䅁䉁䅁䅁䅆䍂兗伴䅁䅁䅁杷允䅁䅁䅑䅁䑁䅁䅷䅁䭁䥁䄴䅁䭁䉁䅅䅁䭁䕁䔸䅁䉁䅁䅁允䅁䅁䅯睒䅁䅁杷允䅁䅁䅑䅁䑁䅁䅷䅁䭁䙁䅫䅁䭁䅁䅑䅁䭁䕁䔸䅁䉁䅁䅁允䅁䉁䅑䌸牫允䅁䅁䵁䅉䅅䅁䕁䅁䅁睁䵁䅁䅁权佃䅁䅁权剁䅁䅁权楂䅂䅁允䅁䅁䅅䅁啁䑁䩁睏䄴䅁䅁䍄䉁䅁䅁䅂䅁䅁䅍䅄䅁䅁䅯杪䅁䅁䅯充䅁䅁䅯杓䅑䅁䅅䅁䉁䅁䅁䅆䅁啫塍䅁䅁䅁杷允䅁䅁䅑䅁䑁䅁䅷䅁䭁䩁䅷䅁䭁䉁䅅䅁䭁䕁䔴䅁䉁䅁䅁允䅁䉁䅑䡊䙊先䅁䅁䵁䅉䅅䅁䕁䅁䅁睁䵁䅁䅁权奄䅁䅁权剁䅁䅁权扂䅂䅁允䅁䅁䅅䅁啁佁療刵䅯䅁䅁䍄䉁䅁䅁䅂䅁䅁䅍䅄䅁䅁䅯䄲䅁䅁䅯充䅁䅁䅯党䅑䅁䅅䅁䉁䅁䅁䅆奃嘫婫䅁䅁䅁杷允䅁䅁䅑䅁䑁䅁䅷䅁䭁乁䅯䅁䭁䅁䅯䅁䭁䝁䕁䅁䉁䅁䅁允䅁䅁䅕畮渫歸㍳吲䴸䅉䅅䅁䕁䅁䅁睁䵁䅁䅁权癃䅁䅁权䭁䅁䅁权橂䅂䅁允䅁䅁䅅䅁䙁䝁渳㘫确朰䅬䍄䉁䅁䅁䅂䅁䅁䅍䅄䅁䅁䅯䄲䅁䅁䅯充䅁䅁䅯兙䅑䅁䅅䅁䉁䅁䅁䅆䅁㙓坧䅁䅁䅁杷允䅁䅁䅑䅁䑁䅁䅷䅁䭁佁䄴䅁䭁䅁䅑䅁䭁䕁䔸䅁䉁䅁䅁允䅁䅁䅯睒䅁䅁杷允䅁䅁䅑䅁䑁䅁䅷䅁䭁䡁䈸䅁䭁䅁䅑䅁䭁偁䈸䅁䉁䅁䅁允䅁䉁䅑佡樹睁䅁䅁䵁䅉䅅䅁䕁䅁䅁睁䵁䅁䅁权啄允䅁权䕁䅁䅁权楂䅂䅁允䅁䅁䅅䅁啁䍁㑃䅐䅁䅁䅁䍄䉁䅁䅁䅂䅁䅁䅍䅄䅁䅁䅯䄲䅁䅁䅯充䅁䅁䅯杓䅑䅁䅅䅁䉁䅁䅁䅆䥃摁捉䅁䅁䅁杷允䅁䅁䅑䅁䑁䅁䅷䅁䭁䭁䅉䅁䭁䅁䅑䅁䭁䕁䕁䅁䉁䅁䅁允䅁䉁䅑婸䩧䅁䅁䅁䵁䅉䅅䅁䕁䅁䅁睁䵁䅁䅁权奄䅁䅁权剁䅁䅁权塂䅂䅁允䅁䅁䅅䅁啁䉁奧䉁䅳䅁䅁䍄䉁䅁䅁䅂䅁䅁䅍䅄䅁䅁䅯儫䅁䅁䅯充䅁䅁䅯杔䅑䅁䅅䅁䉁䅁䅁䅆䅃公睯䅁䅁䅁杷允䅁䅁䅑䅁䑁䅁䅷䅁䭁偁䅫䅁䭁䉁䅅䅁䭁䝁䕉䅁䉁䅁䅁允䅁䉁䅑䱑瑲睋䅁䅁䵁䅉䅅䅁䕁䅁䅁睁䵁䅁䅁权睄允䅁权剁䅁䅁权㍁䅂䅁允䅁䅁䅅䅁啁䕁䅁䉱䅉䅁䅁䍄䉁䅁䅁䅂䅁䅁䅍䅄䅁䅁䅯儫䅁䅁䅯充䅁䅁䅯䅕䅑䅁䅅䅁䉁䅁䅁䅆䅁昫慁䅁䅁䅁杷允䅁䅁䅑䅁䑁䅁䅷䅁䭁偁䅫䅁䭁䉁䅅䅁䭁䙁䕣䅁䉁䅁䅁允䅁䉁䅑䭷欲杇䅁䅁䵁䅉䅅䅁䕁䅁䅁睁䵁䅁䅁权婄允䅁权剁䅁䅁权⽄允䅁允䅁䅁䅅䅁啁䭁十匶䅉䅁䅁䍄䉁䅁䅁䅂䅁䅁䅍䅄䅁䅁䅯儲䅅䅁䅯充䅁䅁䅯杔䅑䅁䅅䅁䉁䅁䅁䅆兄剐樸䅁䅁䅁杷允䅁䅁䅑䅁䑁䅁䅷䅁䭁䅁䅳䅁䭁䅁䅑䅁䭁䙁䕕䅁䉁䅁䅁允䅁䉁䅑䠯免䅁䅁䅁䵁䅉䅅䅁䕁䅁䅁睁䵁䅁䅁权兂䅁䅁权䕁䅁䅁权潂䅂䅁允䅁䅁䅅䅁啁䙁畃克䅁䅁䅁䍄䉁䅁䅁䅂䅁䅁䅍䅄䅁䅁䅯儲䅅䅁䅯充䅁䅁䅯杙䅑䅁䅅䅁䉁䅁䅁䅆䅄⽳楁䅁䅁䅁杷允䅁䅁䅑䅁䑁䅁䅷䅁䭁乁䉫䅁䭁䉁䅅䅁䭁䙁䕳䅁䉁䅁䅁允䅁䉁䅑䴰䩲杉䅁䅁䵁䅉䅅䅁䕁䅁䅁睁䵁䅁䅁权瑃䅁䅁权䕁䅁䅁权啂䅂䅁允䅁䅁䅅䅁啁佁啪兡䅅䅁䅁䍄䉁䅁䅁䅂䅁䅁䅍䅄䅁䅁䅯末䅅䅁䅯䅂䅁䅁䅯杗䅑䅁䅅䅁䉁䅁䅁权䡂䅁䅁䍄䉁䅁䅁䅂䅁䅁䅍䅄䅁䅁䅯杌䅁䅁䅯允䅉䅁䅯杁䅉䅁䅅䅁䉁䅁䅁兂扃究䕉剴獌䅑杷允䅁䅁䅑䅁䑁䅁䅷䅁䭁䑁䅣䅁䭁䉁䅅䅁䭁䙁䕍䅁䉁䅁䅁允䅁䉁䅑乧䡔睱䅁䅁䵁䅉䅅䅁䕁䅁䅁睁䵁䅁䅁权婄允䅁权剁䅁䅁权坂䅂䅁允䅁䅁䅅䅁啁䵁䅂祭䅉䅁䅁䍄䉁䅁䅁䅂䅁䅁䅍䅄䅁䅁䅯䅡䅅䅁䅯䅂䅁䅁䅯睎䅑䅁䅅䅁䉁䅁䅁䅆穃䑗䅫䅁䅁䅁杷允䅁䅁䅑䅁䑁䅁䅷䅁䭁乁䉫䅁䭁䉁䅅䅁䭁䝁䕅䅁䉁䅁䅁允䅁䅁䅯睒䅁䅁杷允䅁䅁䅑䅁䑁䅁䅷䅁䭁偁䉑䅁䭁䅁䅑䅁䭁䑁䕫䅁䉁䅁䅁允䅁䉁䅑䙶歙䅁䅁䅁䵁䅉䅅䅁䕁䅁䅁睁䵁䅁䅁权婄允䅁权剁䅁䅁权慂䅂䅁允䅁䅁䅅䅁䭁䕁䅣䅁䵁䅉䅅䅁䕁䅁䅁睁䵁䅁䅁权䩂䅁䅁权䕁䅁䅁权呂䅂䅁允䅁䅁䅅䅁啁䉁睹睈䅁䅁䅁䍄䉁䅁䅁䅂䅁䅁䅍䅄䅁䅁䅯睵䅁䅁䅯䅂䅁䅁䅯睙䅑䅁䅅䅁䉁䅁䅁䅆い穐䅁䅁䅁䅁杷允䅁䅁䅑䅁䑁䅁䅷䅁䭁偁䅅䅁䭁䅁䅑䅁䭁䙁䕳䅁䉁䅁䅁允䅁䉁䅑䈲杙允䅁䅁䵁䅉䅅䅁䕁䅁䅁睁䵁䅁䅁权慄允䅁权剁䅁䅁权噂䅂䅁允䅁䅁䅅䅁啁䥁䩄祦䅉䅁䅁䍄䉁䅁䅁䅂䅁䅁䅍䅄䅁䅁䅯典䅁䅁䅯权䅁䅁䅯兘䅑䅁䅅䅁䉁䅁䅁兂啂㘴扗䍸睄睐杷允䅁䅁䅑䅁䑁䅁䅷䅁䭁乁䉯䅁䭁䉁䅅䅁䭁䕁䕷䅁䉁䅁䅁允䅁䅁䅯睒䅁䅁杷允䅁䅁䅑䅁䑁䅁䅷䅁䭁䙁䅣䅁䭁䅁䅑䅁䭁䙁䕯䅁䉁䅁䅁允䅁䉁䅑捄䕑䅁䅁䅁䵁䅉䅅䅁䕁䅁䅁睁䵁䅁䅁权慄允䅁权剁䅁䅁权慂䅂䅁允䅁䅁䅅䅁䭁䕁䅣䅁䵁䅉䅅䅁䕁䅁䅁睁䵁䅁䅁权㕁䅁䅁权剁䅁䅁权杂䅂䅁允䅁䅁䅅䅁啁䵁癃樰䅕䅁䅁䍄䉁䅁䅁䅂䅁䅁䅍䅄䅁䅁䅯儴䅁䅁䅯充䅁䅁䅯䅚䅑䅁䅅䅁䉁䅁䅁䅆䅄䵮湅䅁䅁䅁杷允䅁䅁䅑䅁䑁䅁䅷䅁䭁䱁䉙䅁䭁䉁䅅䅁䭁偁䈸䅁䉁䅁䅁允䅁䉁䅑䄫睸睁䅁䅁䵁䅉䅅䅁䕁䅁䅁睁䵁䅁䅁权奂䅁䅁权䕁䅁䅁权楂䅂䅁允䅁䅁䅅䅁啁䝁奂村䅁䅁䅁䍄䉁䅁䅁䅂䅁䅁䅍䅄䅁䅁䅯杒䅅䅁䅯䅂䅁䅁䅯䅡䅑䅁䅅䅁䉁䅁䅁䅆坁䅉䅫䅁䅁䅁杷允䅁䅁䅑䅁䑁䅁䅷䅁䭁偁䉙䅁䭁䅁䅯䅁䭁䝁䕯䅁䉁䅁䅁允䅁䅁䅕呣䬰㘱睎吸䴸䅉䅅䅁䕁䅁䅁睁䵁䅁䅁权䉂䅁䅁权䭁䅁䅁权䕂䅂䅁允䅁䅁䅅䅁䙁䉁癳匳䝑执⽕䍄䉁䅁䅁䅂䅁䅁䅍䅄䅁䅁䅯朵䅅䅁䅯䅂䅁䅁䅯眯䅅䅁䅅䅁䉁䅁䅁䅆杂䝕䄰䅁䅁䅁杷允䅁䅁䅑䅁䑁䅁䅷䅁䭁䱁䈸䅁䭁䉁䅅䅁䭁䙁䕳䅁䉁䅁䅁允䅁䉁䅑䑙㐶兣䅁䅁䵁䅉䅅䅁䕁䅁䅁睁䵁䅁䅁权ㅂ允䅁权剁䅁䅁权慂䅂䅁允䅁䅁䅅䅁啁䅁摂䑘䅣䅁䅁䍄䉁䅁䅁䅂䅁䅁䅍䅄䅁䅁䅯光䅁䅁䅯权䅁䅁䅯条䅑䅁䅅䅁䉁䅁䅁兂䍁㑋坣挲䔴䅑杷允䅁䅁䅑䅁䑁䅁䅷䅁䭁䱁䈸䅁䭁䉁䅅䅁䭁䝁䕕䅁䉁䅁䅁允䅁䉁䅑䅁佐党䅁䅁䵁䅉䅅䅁䕁䅁䅁睁䵁䅁䅁权穂允䅁权䭁䅁䅁权剂䅂䅁允䅁䅁䅅䅁䙁乁欰潂噇⽑⽳䍄䉁䅁䅁䅂䅁䅁䅍䅄䅁䅁䅯睶䅅䅁䅯充䅁䅁䅯杗䅑䅁䅅䅁䉁䅁䅁䅆䅁䉨桖䅁䅁䅁杷允䅁䅁䅑䅁䑁䅁䅷䅁䭁䭁䅉䅁䭁䅁䅑䅁䭁䝁䕧䅁䉁䅁䅁允䅁䉁䅑噳䴴䅁䅁䅁䵁䅉䅅䅁䕁䅁䅁睁䵁䅁䅁权⽃允䅁权剁䅁䅁权啂䅂䅁允䅁䅁䅅䅁啁䥁扄流䅁䅁䅁䍄䉁䅁䅁䅂䅁䅁䅍䅄䅁䅁䅯睑䅅䅁䅯䅂䅁䅁䅯䅚䅑䅁䅅䅁䉁䅁䅁䅆睁呍䅕䅁䅁䅁杷允䅁䅁䅑䅁䑁䅁䅷䅁䭁䥁䉍䅁䭁䅁䅑䅁䭁䙁䕳䅁䉁䅁䅁允䅁䉁䅑䈸慉允䅁䅁䵁䅉䅅䅁䕁䅁䅁睁䵁䅁䅁权⽃允䅁权剁䅁䅁权兂䅂䅁允䅁䅁䅅䅁啁䅁癃汧䄸䅁䅁䍄䉁䅁䅁䅂䅁䅁䅍䅄䅁䅁䅯眫䅁䅁䅯䅂䅁䅁䅯兖䅑䅁䅅䅁䉁䅁䅁䅆卄䅊䅅䅁䅁䅁杷允䅁䅁䅑䅁䑁䅁䅷䅁䭁䕁䉑䅁䭁䅁䅑䅁䭁䕁䔸䅁䉁䅁䅁允䅁䉁䅑䙥橵允䅁䅁䵁䅉䅅䅁䕁䅁䅁睁䵁䅁䅁权⽃允䅁权剁䅁䅁权䭂䅂䅁允䅁䅁䅅䅁啁䥁睂䙩䄴䅁䅁䍄䉁䅁䅁䅂䅁䅁䅍䅄䅁䅁䅯杹䅁䅁䅯充䅁䅁䅯兏䅑䅁䅅䅁䉁䅁䅁䅆䅂唯䍷䅁䅁䅁杷允䅁䅁䅑䅁䑁䅁䅷䅁䭁䙁䉳䅁䭁䉁䅅䅁䭁䝁䕕䅁䉁䅁䅁允䅁䉁䅑䙧䭦䅢䅁䅁䵁䅉䅅䅁䕁䅁䅁睁䵁䅁䅁权佃允䅁权䕁䅁䅁权奂䅂䅁允䅁䅁䅅䅁啁佁佁睌䅁䅁䅁䍄䉁䅁䅁䅂䅁䅁䅍䅄䅁䅁䅯䅖䅁䅁䅯权䅁䅁䅯䅘䅑䅁䅅䅁䉁䅁䅁兂⽁噎㘶兓慺睐杷允䅁䅁䅑䅁䑁䅁䅷䅁䭁䍁䉯䅁䭁䉁䅅䅁䭁䙁䕕䅁䉁䅁䅁允䅁䉁䅑䵡㝃睂䅁䅁䵁䅉䅅䅁䕁䅁䅁睁䵁䅁䅁权扂允䅁权剁䅁䅁权䵂䅂䅁允䅁䅁䅅䅁啁䭁䅃㍸䅅䅁䅁䍄䉁䅁䅁䅂䅁䅁䅍䅄䅁䅁䅯䅶䅅䅁䅯充䅁䅁䅯兕䅑䅁䅅䅁䉁䅁䅁䅆䥄浍䕕䅁䅁䅁杷允䅁䅁䅑䅁䑁䅁䅷䅁䭁䱁䉁䅁䭁䅁䍅䅁䭁䅁䍉䅁䉁䅁䅁允䅁䅁䅕⭇偖杩䍓〰䵁䅉䅅䅁䕁䅁䅁睁䵁䅁䅁权獄䅁䅁权䕁䅁䅁权卂䅂䅁允䅁䅁䅅䅁啁乁扅杢䅁䅁䅁䍄䉁䅁䅁䅂䅁䅁䅍䅄䅁䅁䅯兇䅅䅁䅯䅂䅁䅁䅯䅗䅑䅁䅅䅁䉁䅁䅁䅆㑂㙔䅳䅁䅁䅁杷允䅁䅁䅑䅁䑁䅁䅷䅁䭁䙁䉳䅁䭁䉁䅅䅁䭁䕁䕯䅁䉁䅁䅁允䅁䉁䅑䍁䐱睥䅁䅁䵁䅉䅅䅁䕁䅁䅁睁䵁䅁䅁权慃䅁䅁权䭁䅁䅁权杂䅂䅁允䅁䅁䅅䅁䙁䕁㍷啩杆搵⽃䍄䉁䅁䅁䅂䅁䅁䅍䅄䅁䅁䅯睗䅅䅁䅯充䅁䅁䅯兗䅑䅁䅅䅁䉁䅁䅁䅆䅃娶⽎䅁䅁䅁杷允䅁䅁䅑䅁䑁䅁䅷䅁䭁䉁䉷䅁䭁䉁䅅䅁䭁偁䈸䅁䉁䅁䅁允䅁䉁䅑䈴橂杇䅁䅁䵁䅉䅅䅁䕁䅁䅁睁䵁䅁䅁权䉄允䅁权䭁䅁䅁权㍁䅂䅁允䅁䅁䅅䅁䙁䱁穢搯㑒收⽯䍄䉁䅁䅁䅂䅁䅁䅍䅄䅁䅁䅯䅈䅅䅁䅯充䅁䅁䅯睓䅑䅁䅅䅁䉁䅁䅁䅆权㜷呙䅁䅁䅁杷允䅁䅁䅑䅁䑁䅁䅷䅁䭁䵁䅯䅁䭁䅁䅑䅁䭁䙁䕅䅁䉁䅁䅁允䅁䉁䅑䍘坑䅁䅁䅁䵁䅉䅅䅁䕁䅁䅁睁䵁䅁䅁权捁允䅁权剁䅁䅁权乂䅂䅁允䅁䅁䅅䅁啁䝁偂䉅䅍䅁䅁䍄䉁䅁䅁䅂䅁䅁䅍䅄䅁䅁䅯䅈䅅䅁䅯充䅁䅁䅯党䅑䅁䅅䅁䉁䅁䅁䅆睃㜲卅䅁䅁䅁杷允䅁䅁䅑䅁䑁䅁䅷䅁䭁䑁䉧䅁䭁䉁䅅䅁䭁䙁䔸䅁䉁䅁䅁允䅁䉁䅑䥷獦杆䅁䅁䵁䅉䅅䅁䕁䅁䅁睁䵁䅁䅁权捁允䅁权剁䅁䅁权䵂䅂䅁允䅁䅁䅅䅁啁偁䙧桍䅅䅁䅁䍄䉁䅁䅁䅂䅁䅁䅍䅄䅁䅁䅯共䅁䅁䅯充䅁䅁䅯条䅑䅁䅅䅁䉁䅁䅁䅆杁䝋〸䅁䅁䅁杷允䅁䅁䅑䅁䑁䅁䅷䅁䭁佁䉁䅁䭁䅁䅑䅁䭁䕁䕳䅁䉁䅁䅁允䅁䉁䅑䉚卉䅁䅁䅁䵁䅉䅅䅁䕁䅁䅁睁䵁䅁䅁权歁䅁䅁权剁䅁䅁权慂䅂䅁允䅁䅁䅅䅁啁䑁㉩䉑䅷䅁䅁䍄䉁䅁䅁䅂䅁䅁䅍䅄䅁䅁䅯䅈䅅䅁䅯充䅁䅁䅯杓䅑䅁䅅䅁䉁䅁䅁䅆䅃䕊关䅁䅁䅁杷允䅁䅁䅑䅁䑁䅁䅷䅁䭁䕁䉁䅁䭁䉁䅅䅁䭁偁䈸䅁䉁䅁䅁允䅁䉁䅑猷ず睁䅁䅁䵁䅉䅅䅁䕁䅁䅁睁䵁䅁䅁权㥄允䅁权䭁䅁䅁权杂䅂䅁允䅁䅁䅅䅁䙁䙁㑋潈牘摕⽃䍄䉁䅁䅁䅂䅁䅁䅍䅄䅁䅁䅯䅕䅁䅁䅯䅂䅁䅁䅯睔䅑䅁䅅䅁䉁䅁䅁权䡂䅁䅁䍄䉁䅁䅁䅂䅁䅁䅍䅄䅁䅁䅯䅑䅅䅁䅯充䅁䅁䅯杙䅑䅁䅅䅁䉁䅁䅁䅆䅁䡲䑧䅁䅁䅁杷允䅁䅁䅑䅁䑁䅁䅷䅁䭁䵁䉧䅁䭁䅁䅑䅁䭁䕁䔰䅁䉁䅁䅁允䅁䉁䅑䉥獺允䅁䅁䵁䅉䅅䅁䕁䅁䅁睁䵁䅁䅁权歃䅁䅁权剁䅁䅁权捂䅂䅁允䅁䅁䅅䅁啁䵁硃砹䅍䅁䅁䍄䉁䅁䅁䅂䅁䅁䅍䅄䅁䅁䅯䅑䅅䅁䅯充䅁䅁䅯睗䅑䅁䅅䅁䉁䅁䅁䅆㡄䥔䑅䅁䅁䅁杷允䅁䅁䅑䅁䑁䅁䅷䅁䭁䍁䉷䅁䭁䉁䅅䅁䭁䑁䕯䅁䉁䅁䅁允䅁䉁䅑䝉獰元䅁䅁䵁䅉䅅䅁䕁䅁䅁睁䵁䅁䅁权㕂允䅁权䕁䅁䅁权硁䅂䅁允䅁䅁䅅䅁啁䝁⭧睏䅁䅁䅁䍄䉁䅁䅁䅂䅁䅁䅍䅄䅁䅁䅯䅲䅁䅁䅯䅂䅁䅁䅯兗䅑䅁䅅䅁䉁䅁䅁䅆煃業䅁䅁䅁䅁杷允䅁䅁䅑䅁䑁䅁䅷䅁䭁䝁䈸䅁䭁䉁䅅䅁䭁䙁䕙䅁䉁䅁䅁允䅁䉁䅑䍕奱睈䅁䅁䵁䅉䅅䅁䕁䅁䅁睁䵁䅁䅁权流䅁䅁权䕁䅁䅁权橂䅂䅁允䅁䅁䅅䅁啁䭁歁睏䅁䅁䅁䍄䉁䅁䅁䅂䅁䅁䅍䅄䅁䅁䅯眷䅁䅁䅯权䅁䅁䅯䅗䅑䅁䅅䅁䉁䅁䅁兂瑂⼵灵搸䑉䅑杷允䅁䅁䅑䅁䑁䅁䅷䅁䭁䡁䉷䅁䭁䅁䅑䅁䭁䑁䕫䅁䉁䅁䅁允䅁䉁䅑䡕䬵䅁䅁䅁䵁䅉䅅䅁䕁䅁䅁睁䵁䅁䅁权䅂允䅁权剁䅁䅁权卂䅂䅁允䅁䅁䅅䅁啁䍁㡄睹䅍䅁䅁䍄䉁䅁䅁䅂䅁䅁䅍䅄䅁䅁䅯䅋䅅䅁䅯权䅁䅁䅯睕䅑䅁䅅䅁䉁䅁䅁兂慃婭婭婭䩫䅑杷允䅁䅁䅑䅁䑁䅁䅷䅁䭁䅁䄴䅁䭁䅁䅑䅁䭁偁䈸䅁䉁䅁䅁允䅁䉁䅑䉣橳允䅁䅁䵁䅉䅅䅁䕁䅁䅁睁䵁䅁䅁权元䅁䅁权䕁䅁䅁权奂䅂䅁允䅁䅁䅅䅁啁䱁敂睉䅁䅁䅁䍄䉁䅁䅁䅂䅁䅁䅍䅄䅁䅁䅯䅃䅅䅁䅯充䅁䅁䅯睚䅑䅁䅅䅁䉁䅁䅁䅆䅁卡塁䅁䅁䅁杷允䅁䅁䅑䅁䑁䅁䅷䅁䭁䵁䅫䅁䭁䅁䅯䅁䭁䑁䕫䅁䉁䅁䅁允䅁䅁䅕祇搯䅊䉡吶䴸䅉䅅䅁䕁䅁䅁睁䵁䅁䅁权䅂允䅁权剁䅁䅁权䭂䅂䅁允䅁䅁䅅䅁啁䩁浧兆䅑䅁䅁䍄䉁䅁䅁䅂䅁䅁䅍䅄䅁䅁䅯睕䅁䅁䅯权䅁䅁䅯䅚䅑䅁䅅䅁䉁䅁䅁兂⭄䠱灪橊潈睐杷允䅁䅁䅑䅁䑁䅁䅷䅁䭁偁䉯䅁䭁䅁䅑䅁䭁䙁䕁䅁䉁䅁䅁允䅁䅁䅯睒䅁䅁杷允䅁䅁䅑䅁䑁䅁䅷䅁䭁䥁䅉䅁䭁䅁䅑䅁䭁偁䈸䅁䉁䅁䅁允䅁䉁䅑䙷䙁睁䅁䅁䵁䅉䅅䅁䕁䅁䅁睁䵁䅁䅁权㍁允䅁权䕁䅁䅁权㙁䅂䅁允䅁䅁䅅䅁啁䅁睩杇䅁䅁䅁䍄䉁䅁䅁䅂䅁䅁䅍䅄䅁䅁䅯杮䅅䅁䅯充䅁䅁䅯免䅑䅁䅅䅁䉁䅁䅁䅆杄癩䱷䅁䅁䅁杷允䅁䅁䅑䅁䑁䅁䅷䅁䭁䵁䅁䅁䭁䅁䅑䅁䭁䙁䕷䅁䉁䅁䅁允䅁䉁䅑䥩嘸䅁䅁䅁䵁䅉䅅䅁䕁䅁䅁睁䵁䅁䅁权㍃䅁䅁权剁䅁䅁权奂䅂䅁允䅁䅁䅅䅁啁䥁䥁根䅣䅁䅁䍄䉁䅁䅁䅂䅁䅁䅍䅄䅁䅁䅯八䅅䅁䅯权䅁䅁䅯䅒䅑䅁䅅䅁䉁䅁䅁兂㙄浦㡱䩤潐睐杷允䅁䅁䅑䅁䑁䅁䅷䅁䭁䡁䅑䅁䭁䉁䅅䅁䭁䕁䕷䅁䉁䅁䅁允䅁䉁䅑䝯睮䅆䅁䅁䵁䅉䅅䅁䕁䅁䅁睁䵁䅁䅁权あ䅁䅁权剁䅁䅁权慂䅂䅁允䅁䅁䅅䅁啁䭁䱄剌䅙䅁䅁䍄䉁䅁䅁䅂䅁䅁䅍䅄䅁䅁䅯朳䅁䅁䅯充䅁䅁䅯睙䅑䅁䅅䅁䉁䅁䅁䅆䅃祵偍䅁䅁䅁杷允䅁䅁䅑䅁䑁䅁䅷䅁䭁䍁䉷䅁䭁䉁䅅䅁䭁䕁䔴䅁䉁䅁䅁允䅁䉁䅑䙧㤯元䅁䅁䵁䅉䅅䅁䕁䅁䅁睁䵁䅁䅁权啁允䅁权䕁䅁䅁权啂䅂䅁允䅁䅁䅅䅁啁佁䙏材䅁䅁䅁䍄䉁䅁䅁䅂䅁䅁䅍䅄䅁䅁䅯䅌䅅䅁䅯充䅁䅁䅯杙䅑䅁䅅䅁䉁䅁䅁䅆䅃椯䭅䅁䅁䅁杷允䅁䅁䅑䅁䑁䅁䅷䅁䭁䑁䅕䅁䭁䅁䅑䅁䭁䙁䕫䅁䉁䅁䅁允䅁䉁䅑䩷䭖䅁䅁䅁䵁䅉䅅䅁䕁䅁䅁睁䵁䅁䅁权佃䅁䅁权䕁䅁䅁权時䅂䅁允䅁䅁䅅䅁啁䵁䭂䅇䅁䅁䅁䍄䉁䅁䅁䅂䅁䅁䅍䅄䅁䅁䅯䅌䅅䅁䅯充䅁䅁䅯兖䅑䅁䅅䅁䉁䅁䅁䅆䅄硫偯䅁䅁䅁杷允䅁䅁䅑䅁䑁䅁䅷䅁䭁䍁䉷䅁䭁䉁䅅䅁䭁䝁䕅䅁䉁䅁䅁允䅁䉁䅑䜴祶充䅁䅁䵁䅉䅅䅁䕁䅁䅁睁䵁䅁䅁权獁允䅁权剁䅁䅁权䭂䅂䅁允䅁䅁䅅䅁啁䕁乄硘䅕䅁䅁䍄䉁䅁䅁䅂䅁䅁䅍䅄䅁䅁䅯䅫䅅䅁䅯䅂䅁䅁䅯兗䅑䅁䅅䅁䉁䅁䅁䅆㝁睧䅅䅁䅁䅁杷允䅁䅁䅑䅁䑁䅁䅷䅁䭁偁䉅䅁䭁䅁䅑䅁䭁䑁䕯䅁䉁䅁䅁允䅁䉁䅑䙙畍䅁䅁䅁䵁䅉䅅䅁䕁䅁䅁睁䵁䅁䅁权獁允䅁权剁䅁䅁权塂䅂䅁允䅁䅁䅅䅁啁䕁ㅂ剷䅕䅁䅁䍄䉁䅁䅁䅂䅁䅁䅍䅄䅁䅁䅯儶䅅䅁䅯权䅁䅁䅯䅚䅑䅁䅅䅁䉁䅁䅁兂婁䙂余扌汌睐杷允䅁䅁䅑䅁䑁䅁䅷䅁䭁䩁䄸䅁䭁䉁䅅䅁䭁䙁䕳䅁䉁䅁䅁允䅁䉁䅑器朱兄䅁䅁䵁䅉䅅䅁䕁䅁䅁睁䵁䅁䅁权㝁䅁䅁权䕁䅁䅁权時䅂䅁允䅁䅁䅅䅁啁䥁桉兄䅁䅁䅁䍄䉁䅁䅁䅂䅁䅁䅍䅄䅁䅁䅯睮䅁䅁䅯充䅁䅁䅯杕䅑䅁䅅䅁䉁䅁䅁䅆㑂煉䵍䅁䅁䅁杷允䅁䅁䅑䅁䑁䅁䅷䅁䭁䱁䅣䅁䭁䅁䅑䅁䭁偁䈸䅁䉁䅁䅁允䅁䉁䅑䍅剹䅁䅁䅁䵁䅉䅅䅁䕁䅁䅁睁䵁䅁䅁权扃䅁䅁权䕁䅁䅁权㍁䅂䅁允䅁䅁䅅䅁啁偁穓兊䅁䅁䅁䍄䉁䅁䅁䅂䅁䅁䅍䅄䅁䅁䅯眳䅅䅁䅯䅂䅁䅁䅯兖䅑䅁䅅䅁䉁䅁䅁䅆䅁瀷䅧䅁䅁䅁杷允䅁䅁䅑䅁䑁䅁䅷䅁䭁䩁䄸䅁䭁䉁䅅䅁䭁䝁䕕䅁䉁䅁䅁允䅁䉁䅑䱶㐱䅄䅁䅁䵁䅉䅅䅁䕁䅁䅁睁䵁䅁䅁权㙂䅁䅁权䕁䅁䅁权潂䅂䅁允䅁䅁䅅䅁啁䩁煡䅆䅁䅁䅁䍄䉁䅁䅁䅂䅁䅁䅍䅄䅁䅁䅯睏䅁䅁䅯䅂䅁䅁䅯杓䅑䅁䅅䅁䉁䅁䅁䅆瑁睒䅳䅁䅁䅁杷允䅁䅁䅑䅁䑁䅁䅷䅁䭁䩁䄸䅁䭁䉁䅅䅁䭁䙁䕕䅁䉁䅁䅁允䅁䉁䅑㙑爫权䅁䅁䵁䅉䅅䅁䕁䅁䅁睁䵁䅁䅁权啄允䅁权䕁䅁䅁权敂䅂䅁允䅁䅁䅅䅁啁偁华兆䅁䅁䅁䍄䉁䅁䅁䅂䅁䅁䅍䅄䅁䅁䅯䅇䅁䅁䅯充䅁䅁䅯杚䅑䅁䅅䅁䉁䅁䅁䅆䩁㤱䥙䅁䅁䅁杷允䅁䅁䅑䅁䑁䅁䅷䅁䭁䥁䉑䅁䭁䅁䅯䅁䭁䕁䕑䅁䉁䅁䅁允䅁䅁䅕癱午坔光䕁䵁䅉䅅䅁䕁䅁䅁睁䵁䅁䅁权流䅁䅁权䕁䅁䅁权灂䅂䅁允䅁䅁䅅䅁啁䭁䱧䅏䅁䅁䅁䍄䉁䅁䅁䅂䅁䅁䅍䅄䅁䅁䅯睮䅁䅁䅯充䅁䅁䅯兙䅑䅁䅅䅁䉁䅁䅁䅆慁煇䭍䅁䅁䅁杷允䅁䅁䅑䅁䑁䅁䅷䅁䭁䩁䄸䅁䭁䉁䅅䅁䭁䙁䕑䅁䉁䅁䅁允䅁䉁䅑䍁砰允䅁䅁䵁䅉䅅䅁䕁䅁䅁睁䵁䅁䅁权晃䅁䅁权剁䅁䅁权兂䅂䅁允䅁䅁䅅䅁啁䅁瑁免䅅䅁䅁䍄䉁䅁䅁䅂䅁䅁䅍䅄䅁䅁䅯杉䅅䅁䅯权䅁䅁䅯杚䅑䅁䅅䅁䉁䅁䅁兂䭂䅄牉硨䩢睐杷允䅁䅁䅑䅁䑁䅁䅷䅁䭁佁䅙䅁䭁䉁䅅䅁䭁偁䈸䅁䉁䅁䅁允䅁䉁䅑䉁前杄䅁䅁䵁䅉䅅䅁䕁䅁䅁睁䵁䅁䅁权癄䅁䅁权剁䅁䅁权偂䅂䅁允䅁䅁䅅䅁啁䕁⭁䅶䅙䅁䅁䍄䉁䅁䅁䅂䅁䅁䅍䅄䅁䅁䅯杇䅁䅁䅯充䅁䅁䅯睙䅑䅁䅅䅁䉁䅁䅁䅆㑁剘䩍䅁䅁䅁杷允䅁䅁䅑䅁䑁䅁䅷䅁䭁䅁䉑䅁䭁䅁䅯䅁䭁䕁䕁䅁䉁䅁䅁允䅁䅁䅕䥘䌯匹捨稯䴸䅉䅅䅁䕁䅁䅁睁䵁䅁䅁权ぁ允䅁权剁䅁䅁权硁䅂䅁允䅁䅁䅅䅁啁䥁慁䉣䅧䅁䅁䍄䉁䅁䅁䅂䅁䅁䅍䅄䅁䅁䅯朵䅁䅁䅯充䅁䅁䅯杖䅑䅁䅅䅁䉁䅁䅁䅆䅁㥸单䅁䅁䅁杷允䅁䅁䅑䅁䑁䅁䅷䅁䭁䱁䉅䅁䭁䅁䅑䅁䭁䙁䕑䅁䉁䅁䅁允䅁䉁䅑䑣智䅁䅁䅁䵁䅉䅅䅁䕁䅁䅁睁䵁䅁䅁权浄䅁䅁权剁䅁䅁权求䅂䅁允䅁䅁䅅䅁啁䵁坃䉑䅍䅁䅁䍄䉁䅁䅁䅂䅁䅁䅍䅄䅁䅁䅯杳䅁䅁䅯充䅁䅁䅯杘䅑䅁䅅䅁䉁䅁䅁䅆䅂慌䡑䅁䅁䅁杷允䅁䅁䅑䅁䑁䅁䅷䅁䭁䙁䉉䅁䭁䅁䅑䅁䭁䝁䕙䅁䉁䅁䅁允䅁䉁䅑䍡琴䅁䅁䅁䵁䅉䅅䅁䕁䅁䅁睁䵁䅁䅁权浄䅁䅁权剁䅁䅁权啂䅂䅁允䅁䅁䅅䅁啁䵁煁䉚䅁䅁䅁䍄䉁䅁䅁䅂䅁䅁䅍䅄䅁䅁䅯朸䅅䅁䅯䅂䅁䅁䅯杔䅑䅁䅅䅁䉁䅁䅁䅆い塄䅳䅁䅁䅁杷允䅁䅁䅑䅁䑁䅁䅷䅁䭁佁䅙䅁䭁䉁䅅䅁䭁䙁䕁䅁䉁䅁䅁允䅁䉁䅑伴楙充䅁䅁䵁䅉䅅䅁䕁䅁䅁睁䵁䅁䅁权浄䅁䅁权剁䅁䅁权䭂䅂䅁允䅁䅁䅅䅁啁䵁䭄栶䅅䅁䅁䍄䉁䅁䅁䅂䅁䅁䅍䅄䅁䅁䅯睮䅅䅁䅯权䅁䅁䅯杚䅑䅁䅅䅁䉁䅁䅁兂㉄䙋偹癷䥘睐杷允䅁䅁䅑䅁䑁䅁䅷䅁䭁䭁䉁䅁䭁䅁䅯䅁䭁䝁䕙䅁䉁䅁䅁允䅁䅁䅯睒䅁䅁杷允䅁䅁䅑䅁䑁䅁䅷䅁䭁䭁䉅䅁䭁䅁䅯䅁䭁䝁䕙䅁䉁䅁䅁允䅁䅁䅕桙奂扏䥔ぁ䵁䅉䅅䅁䕁䅁䅁睁䵁䅁䅁权䍂䅁䅁权䕁䅁䅁权㕁䅂䅁允䅁䅁䅅䅁啁䭁坮睉䅁䅁䅁䍄䉁䅁䅁䅂䅁䅁䅍䅄䅁䅁䅯儲䅁䅁䅯䅂䅁䅁䅯䅘䅑䅁䅅䅁䉁䅁䅁䅆兄䐷䍙䅁䅁䅁杷允䅁䅁䅑䅁䑁䅁䅷䅁䭁佁䅙䅁䭁䉁䅅䅁䭁䙁䕣䅁䉁䅁䅁允䅁䉁䅑偁㍦睃䅁䅁䵁䅉䅅䅁䕁䅁䅁睁䵁䅁䅁权䭁允䅁权䭁䅁䅁权潂䅂䅁允䅁䅁䅅䅁䙁䙁歰㥏倹晪⽫䍄䉁䅁䅁䅂䅁䅁䅍䅄䅁䅁䅯眲䅅䅁䅯充䅁䅁䅯杙䅑䅁䅅䅁䉁䅁䅁䅆奁穭单䅁䅁䅁杷允䅁䅁䅑䅁䑁䅁䅷䅁䭁䙁䉁䅁䭁䅁䅯䅁䭁䑁䕅䅁䉁䅁䅁允䅁䅁䅕䝭匴㡧䭄稸䴸䅉䅅䅁䕁䅁䅁睁䵁䅁䅁权橄允䅁权剁䅁䅁权啂䅂䅁允䅁䅁䅅䅁啁䕁䭂䬰䅫䅁䅁䍄䉁䅁䅁䅂䅁䅁䅍䅄䅁䅁䅯兙䅁䅁䅯䅂䅁䅁䅯杚䅑䅁䅅䅁䉁䅁䅁䅆潁刲䅷䅁䅁䅁杷允䅁䅁䅑䅁䑁䅁䅷䅁䭁䉁䄰䅁䭁䅁䅯䅁䭁䙁䔴䅁䉁䅁䅁允䅁䅁䅯睒䅁䅁杷允䅁䅁䅑䅁䑁䅁䅷䅁䭁䉁䄸䅁䭁䉁䅅䅁䭁䑁䕯䅁䉁䅁䅁允䅁䉁䅑䔲歮杅䅁䅁䵁䅉䅅䅁䕁䅁䅁睁䵁䅁䅁权あ允䅁权䕁䅁䅁权啂䅂䅁允䅁䅁䅅䅁啁䉁根䅉䅁䅁䅁䍄䉁䅁䅁䅂䅁䅁䅍䅄䅁䅁䅯眲䅅䅁䅯充䅁䅁䅯杗䅑䅁䅅䅁䉁䅁䅁䅆潃䵬卑䅁䅁䅁杷允䅁䅁䅑䅁䑁䅁䅷䅁䭁䉁䈰䅁䭁䉁䅅䅁䭁䝁䕍䅁䉁䅁䅁允䅁䉁䅑佑兡䅘䅁䅁䵁䅉䅅䅁䕁䅁䅁睁䵁䅁䅁权扄允䅁权剁䅁䅁权䭂䅂䅁允䅁䅁䅅䅁啁䥁䡪䉣䅉䅁䅁䍄䉁䅁䅁䅂䅁䅁䅍䅄䅁䅁䅯眲䅅䅁䅯充䅁䅁䅯兗䅑䅁䅅䅁䉁䅁䅁䅆允敂卣䅁䅁䅁杷允䅁䅁䅑䅁䑁䅁䅷䅁䭁䱁䄴䅁䭁䉁䅅䅁䭁䕁䕳䅁䉁䅁䅁允䅁䉁䅑䑁佄朴䅕䅁䵁䅉䅅䅁䕁䅁䅁睁䵁䅁䅁权⭃䅁䅁权剁䅁䅁权兂䅂䅁允䅁䅁䅅䅁啁䅁呄㙪䙙䅁䅁䍄䉁䅁䅁䅂䅁䅁䅍䅄䅁䅁䅯兏䅅䅁䅯充䅁䅁䅯免䅑䅁䅅䅁䉁䅁䅁䅆䥄元浧䅁䅁䅁杷允䅁䅁䅑䅁䑁䅁䅷䅁䭁䱁䄴䅁䭁䉁䅅䅁䭁䕁䕯䅁䉁䅁䅁允䅁䉁䅑䩁朴䅥䅕䅁䵁䅉䅅䅁䕁䅁䅁睁䵁䅁䅁权䵃允䅁权䕁䅁䅁权時䅂䅁允䅁䅁䅅䅁啁䍁硓瘶⼯⼯⼯䍄䉁䅁䅁䅂䅁䅁䅍䅄䅁䅁䅯睌䅅䅁䅯充䅁䅁䅯杔䅑䅁䅅䅁䉁䅁䅁䅆ㅂ穷䅳䅁䅁䅁杷允䅁䅁䅑䅁䑁䅁䅷䅁䭁䅁䅙䅁䭁䉁䅅䅁䭁䑁䕣䅁䉁䅁䅁允䅁䉁䅑䱷祣权䅁䅁䵁䅉䅅䅁䕁䅁䅁睁䵁䅁䅁权䱃允䅁权剁䅁䅁权橂䅂䅁允䅁䅁䅅䅁啁䝁煂硩䄰䅁䅁䍄䉁䅁䅁䅂䅁䅁䅍䅄䅁䅁䅯睌䅅䅁䅯充䅁䅁䅯兔䅑䅁䅅䅁䉁䅁䅁䅆奁唷䅁䅁䅁䅁杷允䅁䅁䅑䅁䑁䅁䅷䅁䭁䍁䅧䅁䭁䉁䅅䅁䭁䝁䕑䅁䉁䅁䅁允䅁䉁䅑㥦煪䅃䅁䅁䵁䅉䅅䅁䕁䅁䅁睁䵁䅁䅁权呁允䅁权剁䅁䅁权啂䅂䅁允䅁䅁䅅䅁啁䩁獧䍖䅍䅁䅁䍄䉁䅁䅁䅂䅁䅁䅍䅄䅁䅁䅯朵䅅䅁䅯充䅁䅁䅯䅡䅑䅁䅅䅁䉁䅁䅁䅆䅁睑㑣䅁䅁䅁杷允䅁䅁䅑䅁䑁䅁䅷䅁䭁䝁䉳䅁䭁䉁䅅䅁䭁䝁䕑䅁䉁䅁䅁允䅁䉁䅑䝙塚权䅁䅁䵁䅉䅅䅁䕁䅁䅁睁䵁䅁䅁权癁允䅁权剁䅁䅁权桂䅂䅁允䅁䅁䅅䅁啁䥁八杘䅁䅁䅁䍄䉁䅁䅁䅂䅁䅁䅍䅄䅁䅁䅯睌䅅䅁䅯充䅁䅁䅯兗䅑䅁䅅䅁䉁䅁䅁䅆⭃㍸䅙䅁䅁䅁杷允䅁䅁䅑䅁䑁䅁䅷䅁䭁䥁䅫䅁䭁䅁䅑䅁䭁䕁䔰䅁䉁䅁䅁允䅁䉁䅑䍖佴䅁䅁䅁䵁䅉䅅䅁䕁䅁䅁睁䵁䅁䅁权癁允䅁权剁䅁䅁权塂䅂䅁允䅁䅁䅅䅁啁䅁硕䅥䅁䅁䅁䍄䉁䅁䅁䅂䅁䅁䅍䅄䅁䅁䅯杚䅅䅁䅯䅂䅁䅁䅯免䅑䅁䅅䅁䉁䅁䅁䅆㑄⬫䉙䅁䅁䅁杷允䅁䅁䅑䅁䑁䅁䅷䅁䭁䙁䉑䅁䭁䉁䅅䅁䭁䕁䔸䅁䉁䅁䅁允䅁䅁䅯睒䅁䅁杷允䅁䅁䅑䅁䑁䅁䅷䅁䭁䕁䅷䅁䭁䉁䅅䅁䭁䙁䕷䅁䉁䅁䅁允䅁䉁䅑祺䕈睂䅁䅁䵁䅉䅅䅁䕁䅁䅁睁䵁䅁䅁权啂允䅁权剁䅁䅁权楂䅂䅁允䅁䅁䅅䅁啁乁湩桃䅅䅁䅁䍄䉁䅁䅁䅂䅁䅁䅍䅄䅁䅁䅯䅖䅅䅁䅯充䅁䅁䅯睗䅑䅁䅅䅁䉁䅁䅁䅆睁婉呙䅁䅁䅁杷允䅁䅁䅑䅁䑁䅁䅷䅁䭁䙁䉑䅁䭁䉁䅅䅁䭁䕁䕳䅁䉁䅁䅁允䅁䉁䅑䥅捗䅆䅁䅁䵁䅉䅅䅁䕁䅁䅁睁䵁䅁䅁权啂允䅁权剁䅁䅁权卂䅂䅁允䅁䅁䅅䅁啁佁㑨儰䄴䅁䅁䍄䉁䅁䅁䅂䅁䅁䅍䅄䅁䅁䅯䅋䅁䅁䅯䅂䅁䅁䅯免䅑䅁䅅䅁䉁䅁䅁䅆䥄ㅮ䅙䅁䅁䅁杷允䅁䅁䅑䅁䑁䅁䅷䅁䭁䡁䉕䅁䭁䉁䅅䅁䭁䙁䕳䅁䉁䅁䅁允䅁䉁䅑䍉䩖䅍䅁䅁䵁䅉䅅䅁䕁䅁䅁睁䵁䅁䅁权ぃ䅁䅁权䕁䅁䅁权乂䅂䅁允䅁䅁䅅䅁啁乁兄先䅁䅁䅁䍄䉁䅁䅁䅂䅁䅁䅍䅄䅁䅁䅯児䅅䅁䅯充䅁䅁䅯杘䅑䅁䅅䅁䉁䅁䅁䅆睃睲乙䅁䅁䅁杷允䅁䅁䅑䅁䑁䅁䅷䅁䭁䙁䉑䅁䭁䉁䅅䅁䭁䝁䕕䅁䉁䅁䅁允䅁䉁䅑䵅穅睄䅁䅁䵁䅉䅅䅁䕁䅁䅁睁䵁䅁䅁权啂允䅁权剁䅁䅁权桂䅂䅁允䅁䅁䅅䅁啁䅁䩃東䄰䅁䅁䍄䉁䅁䅁䅂䅁䅁䅍䅄䅁䅁䅯兊䅅䅁䅯䅂䅁䅁䅯杓䅑䅁䅅䅁䉁䅁䅁权䡂䅁䅁䍄䉁䅁䅁䅂䅁䅁䅍䅄䅁䅁䅯兪䅁䅁䅯充䅁䅁䅯䅚䅑䅁䅅䅁䉁䅁䅁䅆杄䜲䵷䅁䅁䅁杷允䅁䅁䅑䅁䑁䅁䅷䅁䭁䵁䄰䅁䭁䉁䅅䅁䭁䑁䕯䅁䉁䅁䅁允䅁䉁䅑䤲捪䅈䅁䅁䵁䅉䅅䅁䕁䅁䅁睁䵁䅁䅁权獄䅁䅁权剁䅁䅁权⽄允䅁允䅁䅁䅅䅁啁乁㥁眳䅍䅁䅁䍄䉁䅁䅁䅂䅁䅁䅍䅄䅁䅁䅯䄷䅁䅁䅯充䅁䅁䅯睗䅑䅁䅅䅁䉁䅁䅁䅆䅂畦䕣䅁䅁䅁杷允䅁䅁䅑䅁䑁䅁䅷䅁䭁䑁䉣䅁䭁䅁䅯䅁䭁䑁䕫䅁䉁䅁䅁允䅁䅁䅕啩杆搵楁穹䴸䅉䅅䅁䕁䅁䅁睁䵁䅁䅁权楄䅁䅁权剁䅁䅁权㕁䅂䅁允䅁䅁䅅䅁啁䍁畂穫䅍䅁䅁䍄䉁䅁䅁䅂䅁䅁䅍䅄䅁䅁䅯児䅅䅁䅯䅂䅁䅁䅯䅗䅑䅁䅅䅁䉁䅁䅁䅆畁杏䅫䅁䅁䅁杷允䅁䅁䅑䅁䑁䅁䅷䅁䭁䩁䄴䅁䭁䅁䅑䅁䭁䙁䔰䅁䉁䅁䅁允䅁䉁䅑䤲楣䅁䅁䅁䵁䅉䅅䅁䕁䅁䅁睁䵁䅁䅁权獄䅁䅁权剁䅁䅁权卂䅂䅁允䅁䅁䅅䅁啁䭁佧杕䅙䅁䅁䍄䉁䅁䅁䅂䅁䅁䅍䅄䅁䅁䅯䄷䅁䅁䅯充䅁䅁䅯党䅑䅁䅅䅁䉁䅁䅁䅆䥂䩒䜸䅁䅁䅁杷允䅁䅁䅑䅁䑁䅁䅷䅁䭁䡁䅍䅁䭁䉁䅅䅁䭁䙁䕍䅁䉁䅁䅁允䅁䉁䅑䑑䱶杄䅁䅁䵁䅉䅅䅁䕁䅁䅁睁䵁䅁䅁权湁允䅁权䕁䅁䅁权䵂䅂䅁允䅁䅁䅅䅁啁䵁⭸䄸䅁䅁䅁䍄䉁䅁䅁䅂䅁䅁䅍䅄䅁䅁䅯儹䅁䅁䅯充䅁䅁䅯䅘䅑䅁䅅䅁䉁䅁䅁䅆睂㉕䈰䅁䅁䅁杷允䅁䅁䅑䅁䑁䅁䅷䅁䭁佁䅷䅁䭁䉁䅅䅁䭁䕁䕷䅁䉁䅁䅁允䅁䉁䅑䐲煅䅃䅁䅁䵁䅉䅅䅁䕁䅁䅁睁䵁䅁䅁权獄䅁䅁权剁䅁䅁权慂䅂䅁允䅁䅁䅅䅁啁䩁灄睎䅧䅁䅁䍄䉁䅁䅁䅂䅁䅁䅍䅄䅁䅁䅯䄷䅁䅁䅯充䅁䅁䅯杓䅑䅁䅅䅁䉁䅁䅁䅆奃㥫䝷䅁䅁䅁杷允䅁䅁䅑䅁䑁䅁䅷䅁䭁佁䅷䅁䭁䉁䅅䅁䭁䙁䕫䅁䉁䅁䅁允䅁䉁䅑䉋䌷杂䅁䅁䵁䅉䅅䅁䕁䅁䅁睁䵁䅁䅁权十䅁䅁权䭁䅁䅁权浂䅂䅁允䅁䅁䅅䅁䙁䡁㥅瑃橥乣⼰䍄䉁䅁䅁䅂䅁䅁䅍䅄䅁䅁䅯䄷䅁䅁䅯充䅁䅁䅯睖䅑䅁䅅䅁䉁䅁䅁䅆奁煌䝑䅁䅁䅁杷允䅁䅁䅑䅁䑁䅁䅷䅁䭁䍁䈰䅁䭁䉁䅅䅁䭁䕁䕯䅁䉁䅁䅁允䅁䉁䅑䩹穣兄䅁䅁䵁䅉䅅䅁䕁䅁䅁睁䵁䅁䅁权䉄䅁䅁权䕁䅁䅁权䭂䅂䅁允䅁䅁䅅䅁啁䉁䥁杄䅉䅁䅁䍄䉁䅁䅁䅂䅁䅁䅍䅄䅁䅁䅯睡䅅䅁䅯允䅉䅁䅯杁䅉䅁䅅䅁䉁䅁䅁权䡂䅁䅁䍄䉁䅁䅁䅂䅁䅁䅍䅄䅁䅁䅯兲䅁䅁䅯充䅁䅁䅯眯䅅䅁䅅䅁䉁䅁䅁䅆䅃牔㝫䅁䅁䅁杷允䅁䅁䅑䅁䑁䅁䅷䅁䭁䍁䅣䅁䭁䅁䅑䅁䭁䕁䕳䅁䉁䅁䅁允䅁䉁䅑䅑㥑允䅁䅁䵁䅉䅅䅁䕁䅁䅁睁䵁䅁䅁权噄允䅁权䕁䅁䅁权桂䅂䅁允䅁䅁䅅䅁啁䑁䕡杆䅁䅁䅁䍄䉁䅁䅁䅂䅁䅁䅍䅄䅁䅁䅯䅦䅁䅁䅯权䅁䅁䅯䅡䅑䅁䅅䅁䉁䅁䅁兂煂䡶呓䅇ご睐杷允䅁䅁䅑䅁䑁䅁䅷䅁䭁䙁䅯䅁䭁䅁䅯䅁䭁䝁䕙䅁䉁䅁䅁允䅁䅁䅕㡧䭄啯㉗含䴸䅉䅅䅁䕁䅁䅁睁䵁䅁䅁权㥂䅁䅁权䭁䅁䅁权潂䅂䅁允䅁䅁䅅䅁䙁䱁敧敨剴併⽉䍄䉁䅁䅁䅂䅁䅁䅍䅄䅁䅁䅯六䅅䅁䅯充䅁䅁䅯兕䅑䅁䅅䅁䉁䅁䅁䅆䅃堷橍䅁䅁䅁杷允䅁䅁䅑䅁䑁䅁䅷䅁䭁䩁䉉䅁䭁䅁䅑䅁䭁䙁䕧䅁䉁䅁䅁允䅁䉁䅑捂䙕䅁䅁䅁䵁䅉䅅䅁䕁䅁䅁睁䵁䅁䅁权⭄䅁䅁权䭁䅁䅁权硁䅂䅁允䅁䅁䅅䅁䙁䙁歰㥏倹敪⽳䍄䉁䅁䅁䅂䅁䅁䅍䅄䅁䅁䅯睨䅁䅁䅯䅂䅁䅁䅯眯䅅䅁䅅䅁䉁䅁䅁䅆杂䝒䄸䅁䅁䅁杷允䅁䅁䅑䅁䑁䅁䅷䅁䭁偁䄸䅁䭁䅁䅯䅁䭁䑁䕅䅁䉁䅁䅁允䅁䅁䅕歵䵫楁䡵樯䴸䅉䅅䅁䕁䅁䅁睁䵁䅁䅁权䅁允䅁权䭁䅁䅁权硁䅂䅁允䅁䅁䅅䅁䙁乁欰潂噇㡑⽳䍄䉁䅁䅁䅂䅁䅁䅍䅄䅁䅁䅯䅫䅁䅁䅯䅂䅁䅁䅯䅔䅑䅁䅅䅁䉁䅁䅁䅆权慍䅅䅁䅁䅁杷允䅁䅁䅑䅁䑁䅁䅷䅁䭁䭁䄰䅁䭁䉁䅅䅁䭁䙁䕕䅁䉁䅁䅁允䅁䉁䅑䩧䠵䅍䅁䅁䵁䅉䅅䅁䕁䅁䅁睁䵁䅁䅁权㕂允䅁权䕁䅁䅁权楂䅂䅁允䅁䅁䅅䅁啁佁獑䄵䅁䅁䅁䍄䉁䅁䅁䅂䅁䅁䅍䅄䅁䅁䅯儶䅅䅁䅯䅂䅁䅁䅯睖䅑䅁䅅䅁䉁䅁䅁䅆求䭌䄸䅁䅁䅁杷允䅁䅁䅑䅁䑁䅁䅷䅁䭁䭁䄰䅁䭁䉁䅅䅁䭁䝁䕅䅁䉁䅁䅁允䅁䉁䅑䩑䉱䅍䅁䅁䵁䅉䅅䅁䕁䅁䅁睁䵁䅁䅁权楁允䅁权䕁䅁䅁权㕁䅂䅁允䅁䅁䅅䅁啁偁摁睍䅁䅁䅁䍄䉁䅁䅁䅂䅁䅁䅍䅄䅁䅁䅯䅓䅅䅁䅯充䅁䅁䅯睘䅑䅁䅅䅁䉁䅁䅁䅆潂䥸䍕䅁䅁䅁杷允䅁䅁䅑䅁䑁䅁䅷䅁䭁䭁䄰䅁䭁䉁䅅䅁䭁䙁䕁䅁䉁䅁䅁允䅁䉁䅑䤴㥶免䅁䅁䵁䅉䅅䅁䕁䅁䅁睁䵁䅁䅁权剄允䅁权䉁杁䅁权䑁杁䅁允䅁䅁䅅䅁䙁乁㈫礳洸㥚䅰䍄䉁䅁䅁䅂䅁䅁䅍䅄䅁䅁䅯杤䅁䅁䅯充䅁䅁䅯睓䅑䅁䅅䅁䉁䅁䅁䅆䅄椳噧䅁䅁䅁杷允䅁䅁䅑䅁䑁䅁䅷䅁䭁䕁䉁䅁䭁䉁䅅䅁䭁䑁䕣䅁䉁䅁䅁允䅁䉁䅑䍧畸睁䅁䅁䵁䅉䅅䅁䕁䅁䅁睁䵁䅁䅁权䩃允䅁权剁䅁䅁权湂䅂䅁允䅁䅁䅅䅁啁䅁佁䕍䅑䅁䅁䍄䉁䅁䅁䅂䅁䅁䅍䅄䅁䅁䅯睔䅅䅁䅯充䅁䅁䅯睗䅑䅁䅅䅁䉁䅁䅁䅆兂慫佯䅁䅁䅁杷允䅁䅁䅑䅁䑁䅁䅷䅁䭁䕁䈸䅁䭁䉁䅅䅁䭁䝁䕅䅁䉁䅁䅁允䅁䉁䅑呭䅍睄䅁䅁䵁䅉䅅䅁䕁䅁䅁睁䵁䅁䅁权煃䅁䅁权䕁䅁䅁权䕂䅂䅁允䅁䅁䅅䅁啁䱁あ兓䅁䅁䅁䍄䉁䅁䅁䅂䅁䅁䅍䅄䅁䅁䅯眯䅁䅁䅯䅂䅁䅁䅯睖䅑䅁䅅䅁䉁䅁䅁䅆奃匵䅉䅁䅁䅁杷允䅁䅁䅑䅁䑁䅁䅷䅁䭁䭁䄸䅁䭁䅁䅑䅁䭁䝁䕉䅁䉁䅁䅁允䅁䉁䅑䉃啯允䅁䅁䵁䅉䅅䅁䕁䅁䅁睁䵁䅁䅁权湁允䅁权䭁䅁䅁权硁䅂䅁允䅁䅁䅅䅁䙁䡁潎敫㠱睐䅬䍄䉁䅁䅁䅂䅁䅁䅍䅄䅁䅁䅯兆䅁䅁䅯䅂䅁䅁䅯兡䅑䅁䅅䅁䉁䅁䅁䅆捂硶䅅䅁䅁䅁杷允䅁䅁䅑䅁䑁䅁䅷䅁䭁䕁䄰䅁䭁䅁䅑䅁䭁偁䈸䅁䉁䅁䅁允䅁䉁䅑䤸㑈兄䅁䅁䵁䅉䅅䅁䕁䅁䅁睁䵁䅁䅁权㕂允䅁权剁䅁䅁权佂䅂䅁允䅁䅁䅅䅁啁䕁穄朴䅷䅁䅁䍄䉁䅁䅁䅂䅁䅁䅍䅄䅁䅁䅯入䅅䅁䅯充䅁䅁䅯睗䅑䅁䅅䅁䉁䅁䅁䅆䅃瀵乁䅁䅁䅁杷允䅁䅁䅑䅁䑁䅁䅷䅁䭁䱁䅷䅁䭁䅁䅑䅁䭁䝁䕅䅁䉁䅁䅁允䅁䉁䅑呎㉳䅁䅁䅁䵁䅉䅅䅁䕁䅁䅁睁䵁䅁䅁权楁允䅁权剁䅁䅁权剂䅂䅁允䅁䅁䅅䅁啁䅁奃穦䅍䅁䅁䍄䉁䅁䅁䅂䅁䅁䅍䅄䅁䅁䅯䅱䅅䅁䅯䅂䅁䅁䅯兘䅑䅁䅅䅁䉁䅁䅁䅆獃档䄰䅁䅁䅁杷允䅁䅁䅑䅁䑁䅁䅷䅁䭁䡁䉫䅁䭁䉁䅅䅁䭁䙁䕕䅁䉁䅁䅁允䅁䉁䅑乧堸䅅䅁䅁䵁䅉䅅䅁䕁䅁䅁睁䵁䅁䅁权婂䅁䅁权䕁䅁䅁权橂䅂䅁允䅁䅁䅅䅁啁䥁䱁睒䅁䅁䅁䍄䉁䅁䅁䅂䅁䅁䅍䅄䅁䅁䅯入䅅䅁䅯充䅁䅁䅯䅔䅑䅁䅅䅁䉁䅁䅁䅆权估光䅁䅁䅁杷允䅁䅁䅑䅁䑁䅁䅷䅁䭁䅁䉁䅁䭁䅁䅑䅁䭁䝁䕍䅁䉁䅁䅁允䅁䉁䅑佺㑙䅁䅁䅁䵁䅉䅅䅁䕁䅁䅁睁䵁䅁䅁权摃䅁䅁权䕁䅁䅁权䅂䅂䅁允䅁䅁䅅䅁啁䩁汪杉䅁䅁䅁䍄䉁䅁䅁䅂䅁䅁䅍䅄䅁䅁䅯睵䅁䅁䅯䅂䅁䅁䅯䅚䅑䅁䅅䅁䉁䅁䅁䅆捄穈䅙䅁䅁䅁杷允䅁䅁䅑䅁䑁䅁䅷䅁䭁䡁䉫䅁䭁䉁䅅䅁䭁䝁䕅䅁䉁䅁䅁允䅁䉁䅑䄴塯杅䅁䅁䵁䅉䅅䅁䕁䅁䅁睁䵁䅁䅁权坂允䅁权䕁䅁䅁权塂䅂䅁允䅁䅁䅅䅁啁䵁歺兲䅁䅁䅁䍄䉁䅁䅁䅂䅁䅁䅍䅄䅁䅁䅯杹䅅䅁䅯充䅁䅁䅯免䅑䅁䅅䅁䉁䅁䅁䅆杁奯协䅁䅁䅁杷允䅁䅁䅑䅁䑁䅁䅷䅁䭁䕁䉯䅁䭁䉁䅅䅁䭁䑁䕯䅁䉁䅁䅁允䅁䉁䅑䍧坉睃䅁䅁䵁䅉䅅䅁䕁䅁䅁睁䵁䅁䅁权㕂允䅁权剁䅁䅁权啂䅂䅁允䅁䅁䅅䅁啁䥁㍂硷䅉䅁䅁䍄䉁䅁䅁䅂䅁䅁䅍䅄䅁䅁䅯睚䅁䅁䅯充䅁䅁䅯睗䅑䅁䅅䅁䉁䅁䅁䅆㑁扈奁䅁䅁䅁杷允䅁䅁䅑䅁䑁䅁䅷䅁䭁䅁䉧䅁䭁䅁䅑䅁䭁䑁䕫䅁䉁䅁䅁允䅁䉁䅑倸東䅁䅁䅁䵁䅉䅅䅁䕁䅁䅁睁䵁䅁䅁权湂䅁䅁权剁䅁䅁权坂䅂䅁允䅁䅁䅅䅁啁䉁ㅩ䅱䅷䅁䅁䍄䉁䅁䅁䅂䅁䅁䅍䅄䅁䅁䅯睚䅁䅁䅯充䅁䅁䅯杕䅑䅁䅅䅁䉁䅁䅁䅆㑂䤳䵯䅁䅁䅁杷允䅁䅁䅑䅁䑁䅁䅷䅁䭁䱁䅅䅁䭁䅁䅑䅁䭁䙁䕫䅁䉁䅁䅁允䅁䉁䅑丶摁䅁䅁䅁䵁䅉䅅䅁䕁䅁䅁睁䵁䅁䅁权湂䅁䅁权剁䅁䅁权桂䅂䅁允䅁䅁䅅䅁啁䙁坂儲䅷䅁䅁䍄䉁䅁䅁䅂䅁䅁䅍䅄䅁䅁䅯睵䅁䅁䅯䅂䅁䅁䅯兕䅑䅁䅅䅁䉁䅁䅁䅆潁匯䄸䅁䅁䅁杷允䅁䅁䅑䅁䑁䅁䅷䅁䭁䝁䅣䅁䭁䉁䅅䅁䭁䙁䕯䅁䉁䅁䅁允䅁䉁䅑䭁獇䅄䅁䅁䵁䅉䅅䅁䕁䅁䅁睁䵁䅁䅁权浄允䅁权䕁䅁䅁权䱂䅂䅁允䅁䅁䅅䅁啁乁奪睕䅁䅁䅁䍄䉁䅁䅁䅂䅁䅁䅍䅄䅁䅁䅯睚䅁䅁䅯充䅁䅁䅯䅕䅑䅁䅅䅁䉁䅁䅁䅆权杧乣䅁䅁䅁杷允䅁䅁䅑䅁䑁䅁䅷䅁䭁䥁䅫䅁䭁䅁䅑䅁䭁䕁䕑䅁䉁䅁䅁允䅁䉁䅑䨰慣䅁䅁䅁䵁䅉䅅䅁䕁䅁䅁睁䵁䅁䅁权潁允䅁权䕁䅁䅁权㕁䅂䅁允䅁䅁䅅䅁啁䥁ㅁ䅑䅁䅁䅁䍄䉁䅁䅁䅂䅁䅁䅍䅄䅁䅁䅯睚䅁䅁䅯充䅁䅁䅯杓䅑䅁䅅䅁䉁䅁䅁䅆元㙪乕䅁䅁䅁杷允䅁䅁䅑䅁䑁䅁䅷䅁䭁䉁䉫䅁䭁䉁䅅䅁䭁䕁䔸䅁䉁䅁䅁允䅁䉁䅑䱷へ共䅁䅁䵁䅉䅅䅁䕁䅁䅁睁䵁䅁䅁权塂䅁䅁权䕁䅁䅁权卂䅂䅁允䅁䅁䅅䅁啁䑁晗睃䅁䅁䅁䍄䉁䅁䅁䅂䅁䅁䅍䅄䅁䅁䅯睘䅅䅁䅯䅂䅁䅁䅯杔䅑䅁䅅䅁䉁䅁䅁䅆㑂祆䄸䅁䅁䅁杷允䅁䅁䅑䅁䑁䅁䅷䅁䭁䭁䅉䅁䭁䅁䅑䅁䭁䙁䕉䅁䉁䅁䅁允䅁䉁䅑㜰稴䅁䅁䅁䵁䅉䅅䅁䕁䅁䅁睁䵁䅁䅁权䅃允䅁权䕁䅁䅁权䭂䅂䅁允䅁䅁䅅䅁啁䱁杧䅵䅁䅁䅁䍄䉁䅁䅁䅂䅁䅁䅍䅄䅁䅁䅯儲䅅䅁䅯䅂䅁䅁䅯杖䅑䅁䅅䅁䉁䅁䅁䅆睂㍆䄰䅁䅁䅁杷允䅁䅁䅑䅁䑁䅁䅷䅁䭁䉁䉫䅁䭁䉁䅅䅁䭁䙁䕉䅁䉁䅁䅁允䅁䉁䅑䑑歳睄䅅䅁䵁䅉䅅䅁䕁䅁䅁睁䵁䅁䅁权婁允䅁权剁䅁䅁权兂䅂䅁允䅁䅁䅅䅁啁䍁摃吴䉣䅁䅁䍄䉁䅁䅁䅂䅁䅁䅍䅄䅁䅁䅯䅬䅅䅁䅯充䅁䅁䅯䅑䅑䅁䅅䅁䉁䅁䅁䅆䅂䡃㕌䅁䅁䅁杷允䅁䅁䅑䅁䑁䅁䅷䅁䭁䕁䅯䅁䭁䅁䅑䅁䭁䝁䕧䅁䉁䅁䅁允䅁䉁䅑佤乷䅁䅁䅁䵁䅉䅅䅁䕁䅁䅁睁䵁䅁䅁权婁允䅁权剁䅁䅁权塂䅂䅁允䅁䅁䅅䅁啁䝁睁橆䉯䅁䅁䍄䉁䅁䅁䅂䅁䅁䅍䅄䅁䅁䅯儫䅅䅁䅯䅂䅁䅁䅯兖䅑䅁䅅䅁䉁䅁䅁䅆潂硥䅕䅁䅁䅁杷允䅁䅁䅑䅁䑁䅁䅷䅁䭁䉁䉁䅁䭁䉁䅅䅁䭁䕁䕑䅁䉁䅁䅁允䅁䉁䅑甶奯䅁䅁䅁䵁䅉䅅䅁䕁䅁䅁睁䵁䅁䅁权慁允䅁权䕁䅁䅁权桂䅂䅁允䅁䅁䅅䅁啁䩁剪䅺䅁䅁䅁䍄䉁䅁䅁䅂䅁䅁䅍䅄䅁䅁䅯睂䅁䅁䅯权䅁䅁䅯睙䅑䅁䅅䅁䉁䅁䅁兂橄婰䕶䱉楄睐杷允䅁䅁䅑䅁䑁䅁䅷䅁䭁偁䉳䅁䭁䅁䅑䅁䭁䕁䕯䅁䉁䅁䅁允䅁䉁䅑摷噯䅁䅁䅁䵁䅉䅅䅁䕁䅁䅁睁䵁䅁䅁权癄䅁䅁权剁䅁䅁权時䅂䅁允䅁䅁䅅䅁啁䥁䩃䅃䅣䅁䅁䍄䉁䅁䅁䅂䅁䅁䅍䅄䅁䅁䅯朱䅁䅁䅯充䅁䅁䅯杖䅑䅁䅅䅁䉁䅁䅁权䡂䅁䅁䍄䉁䅁䅁䅂䅁䅁䅍䅄䅁䅁䅯朱䅁䅁䅯充䅁䅁䅯兔䅑䅁䅅䅁䉁䅁䅁权䡂䅁䅁䍄䉁䅁䅁䅂䅁䅁䅍䅄䅁䅁䅯睬䅅䅁䅯权䅁䅁䅯杘䅑䅁䅅䅁䉁䅁䅁兂⽂牡へ硫捪睐杷允䅁䅁䅑䅁䑁䅁䅷䅁䭁乁䅙䅁䭁䉁䅅䅁䭁䝁䕅䅁䉁䅁䅁允䅁䅁䅯睒䅁䅁杷允䅁䅁䅑䅁䑁䅁䅷䅁䭁乁䅙䅁䭁䉁䅅䅁䭁䙁䕁䅁䉁䅁䅁允䅁䅁䅯睒䅁䅁杷允䅁䅁䅑䅁䑁䅁䅷䅁䭁䭁䅕䅁䭁䅁䅑䅁䭁䝁䕧䅁䉁䅁䅁允䅁䉁䅑椶䱫䅁䅁䅁䵁䅉䅅䅁䕁䅁䅁睁䵁䅁䅁权剄允䅁权䕁䅁䅁权佂䅂䅁允䅁䅁䅅䅁啁䍁㙨睰䅅䅁䅁䍄䉁䅁䅁䅂䅁䅁䅍䅄䅁䅁䅯睳䅅䅁䅯䅂䅁䅁䅯党䅑䅁䅅䅁䉁䅁䅁䅆㍄ㅪ䅯䅁䅁䅁杷允䅁䅁䅑䅁䑁䅁䅷䅁䭁䡁䉅䅁䭁䅁䅯䅁䭁䙁䕍䅁䉁䅁䅁允䅁䅁䅕〳丫㉬匴稷䴸䅉䅅䅁䕁䅁䅁睁䵁䅁䅁权浄允䅁权剁䅁䅁权敂䅂䅁允䅁䅁䅅䅁啁䕁祃穒䅫䅁䅁䍄䉁䅁䅁䅂䅁䅁䅍䅄䅁䅁䅯杖䅅䅁䅯充䅁䅁䅯杙䅑䅁䅅䅁䉁䅁䅁䅆兄䉰晅䅁䅁䅁杷允䅁䅁䅑䅁䑁䅁䅷䅁䭁䙁䉙䅁䭁䉁䅅䅁䭁䙁䕳䅁䉁䅁䅁允䅁䉁䅑䉉あ睈䅁䅁䵁䅉䅅䅁䕁䅁䅁睁䵁䅁䅁权湁允䅁权剁䅁䅁权㍁䅂䅁允䅁䅁䅅䅁啁佁䩃䍂䅍䅁䅁䍄䉁䅁䅁䅂䅁䅁䅍䅄䅁䅁䅯杖䅅䅁䅯充䅁䅁䅯睓䅑䅁䅅䅁䉁䅁䅁䅆睂奐昰䅁䅁䅁杷允䅁䅁䅑䅁䑁䅁䅷䅁䭁䉁䅍䅁䭁䅁䅯䅁䭁䝁䕯䅁䉁䅁䅁允䅁䅁䅕捷桱扒穢启䴸䅉䅅䅁䕁䅁䅁睁䵁䅁䅁权坂允䅁权剁䅁䅁权坂䅂䅁允䅁䅁䅅䅁啁䍁允䉤䄸䅁䅁䍄䉁䅁䅁䅂䅁䅁䅍䅄䅁䅁䅯睩䅁䅁䅯充䅁䅁䅯兡䅑䅁䅅䅁䉁䅁䅁䅆㑂晖䩅䅁䅁䅁杷允䅁䅁䅑䅁䑁䅁䅷䅁䭁䕁䉙䅁䭁䅁䅑䅁䭁䙁䕫䅁䉁䅁䅁允䅁䅁䅯睒䅁䅁杷允䅁䅁䅑䅁䑁䅁䅷䅁䭁䙁䉙䅁䭁䉁䅅䅁䭁䙁䕉䅁䉁䅁䅁允䅁䉁䅑䡣坶睈䅁䅁䵁䅉䅅䅁䕁䅁䅁睁䵁䅁䅁权瑄允䅁权䭁䅁䅁权䕂䅂䅁允䅁䅁䅅䅁䙁䝁剩堷⽷晎⽷䍄䉁䅁䅁䅂䅁䅁䅍䅄䅁䅁䅯䅁䅅䅁䅯䅂䅁䅁䅯杘䅑䅁䅅䅁䉁䅁䅁䅆㑄穳䅁䅁䅁䅁杷允䅁䅁䅑䅁䑁䅁䅷䅁䭁䝁䈴䅁䭁䅁䅯䅁䭁䝁䕯䅁䉁䅁䅁允䅁䅁䅕渷⽷噎㘶呹䴸䅉䅅䅁䕁䅁䅁睁䵁䅁䅁权啄允䅁权䕁䅁䅁权兂䅂䅁允䅁䅁䅅䅁啁䡁教䅂䅁䅁䅁䍄䉁䅁䅁䅂䅁䅁䅍䅄䅁䅁䅯眳䅁䅁䅯充䅁䅁䅯兡䅑䅁䅅䅁䉁䅁䅁䅆䅂敢坙䅁䅁䅁杷允䅁䅁䅑䅁䑁䅁䅷䅁䭁䙁䉙䅁䭁䉁䅅䅁䭁䝁䕅䅁䉁䅁䅁允䅁䉁䅑䭉㥥䅉䅁䅁䵁䅉䅅䅁䕁䅁䅁睁䵁䅁䅁权奄䅁䅁权剁䅁䅁权剂䅂䅁允䅁䅁䅅䅁啁䡁楪剎䅯䅁䅁䍄䉁䅁䅁䅂䅁䅁䅍䅄䅁䅁䅯䅔䅁䅁䅯充䅁䅁䅯杚䅑䅁䅅䅁䉁䅁䅁䅆䍁捳䡧䅁䅁䅁杷允䅁䅁䅑䅁䑁䅁䅷䅁䭁䥁䄸䅁䭁䅁䅑䅁䭁䕁䔸䅁䉁䅁䅁允䅁䅁䅯睒䅁䅁杷允䅁䅁䅑䅁䑁䅁䅷䅁䭁䅁䉷䅁䭁䉁䅅䅁䭁䙁䔸䅁䉁䅁䅁允䅁䉁䅑䉷浙兄䅁䅁䵁䅉䅅䅁䕁䅁䅁睁䵁䅁䅁权㡄允䅁权剁䅁䅁权㕁䅂䅁允䅁䅁䅅䅁啁佁䍃桖䅫䅁䅁䍄䉁䅁䅁䅂䅁䅁䅍䅄䅁䅁䅯杖䅅䅁䅯充䅁䅁䅯䅕䅑䅁䅅䅁䉁䅁䅁䅆睃䝋桁䅁䅁䅁杷允䅁䅁䅑䅁䑁䅁䅷䅁䭁䵁䉯䅁䭁䉁䅅䅁䭁䝁䕧䅁䉁䅁䅁允䅁䉁䅑䥁䤶睫䅁䅁䵁䅉䅅䅁䕁䅁䅁睁䵁䅁䅁权灃䅁䅁权䕁䅁䅁权楂䅂䅁允䅁䅁䅅䅁啁䍁剂杊䅑䅁䅁䍄䉁䅁䅁䅂䅁䅁䅍䅄䅁䅁䅯儳䅅䅁䅯充䅁䅁䅯杔䅑䅁䅅䅁䉁䅁䅁䅆䅁煢䙁䅁䅁䅁杷允䅁䅁䅑䅁䑁䅁䅷䅁䭁乁䈰䅁䭁䉁䅅䅁䭁䕁䕳䅁䉁䅁䅁允䅁䉁䅑䱯嘫兂䅁䅁䵁䅉䅅䅁䕁䅁䅁睁䵁䅁䅁权杁允䅁权䕁䅁䅁权䭂䅂䅁允䅁䅁䅅䅁啁䅁景杌䅁䅁䅁䍄䉁䅁䅁䅂䅁䅁䅍䅄䅁䅁䅯睶䅁䅁䅯充䅁䅁䅯䅙䅑䅁䅅䅁䉁䅁䅁䅆灃稱啳䅁䅁䅁杷允䅁䅁䅑䅁䑁䅁䅷䅁䭁䵁䅉䅁䭁䅁䅑䅁䭁䝁䕕䅁䉁䅁䅁允䅁䉁䅑啳潣䅁䅁䅁䵁䅉䅅䅁䕁䅁䅁睁䵁䅁䅁权摄允䅁权剁䅁䅁权婂䅂䅁允䅁䅁䅅䅁啁乁硂兣䅙䅁䅁䍄䉁䅁䅁䅂䅁䅁䅍䅄䅁䅁䅯睍䅁䅁䅯䅂䅁䅁䅯䅕䅑䅁䅅䅁䉁䅁䅁䅆祂杚䅙䅁䅁䅁杷允䅁䅁䅑䅁䑁䅁䅷䅁䭁乁䅑䅁䭁䅁䅑䅁䭁䝁䕫䅁䉁䅁䅁允䅁䉁䅑䥏扉䅁䅁䅁䵁䅉䅅䅁䕁䅁䅁睁䵁䅁䅁权汄䅁䅁权剁䅁䅁权偂䅂䅁允䅁䅁䅅䅁䭁䕁䅣䅁䵁䅉䅅䅁䕁䅁䅁睁䵁䅁䅁权䉄允䅁权䭁䅁䅁权杂䅂䅁允䅁䅁䅅䅁䙁䥁堲桢䑋佷⼴䍄䉁䅁䅁䅂䅁䅁䅍䅄䅁䅁䅯儵䅁䅁䅯充䅁䅁䅯睗䅑䅁䅅䅁䉁䅁䅁䅆杁ㅉ桁䅁䅁䅁杷允䅁䅁䅑䅁䑁䅁䅷䅁䭁䩁䉍䅁䭁䅁䅯䅁䭁䝁䕣䅁䉁䅁䅁允䅁䅁䅕啩杆搵楁吹䴸䅉䅅䅁䕁䅁䅁睁䵁䅁䅁权䥂䅁䅁权剁䅁䅁权歂䅂䅁允䅁䅁䅅䅁啁䕁湁䅋䅣䅁䅁䍄䉁䅁䅁䅂䅁䅁䅍䅄䅁䅁䅯䅥䅁䅁䅯充䅁䅁䅯䅘䅑䅁䅅䅁䉁䅁䅁䅆允㤲䍁䅁䅁䅁杷允䅁䅁䅑䅁䑁䅁䅷䅁䭁䵁䅍䅁䭁䅁䅯䅁䭁䑁䕣䅁䉁䅁䅁允䅁䅁䅕䑗ね䡹⭡稫䴸䅉䅅䅁䕁䅁䅁睁䵁䅁䅁权䭂允䅁权䕁䅁䅁权剂䅂䅁允䅁䅁䅅䅁啁䅁佃杅䅁䅁䅁䍄䉁䅁䅁䅂䅁䅁䅍䅄䅁䅁䅯杷䅅䅁䅯䅂䅁䅁䅯杕䅑䅁䅅䅁䉁䅁䅁䅆ぁ祋䅧䅁䅁䅁杷允䅁䅁䅑䅁䑁䅁䅷䅁䭁䥁䉳䅁䭁䉁䅅䅁䭁䑁䕅䅁䉁䅁䅁允䅁䉁䅑估灵䅈䅁䅁䵁䅉䅅䅁䕁䅁䅁睁䵁䅁䅁权浄允䅁权䕁䅁䅁权煂䅂䅁允䅁䅁䅅䅁啁佁奃䅇䅁䅁䅁䍄䉁䅁䅁䅂䅁䅁䅍䅄䅁䅁䅯儵䅁䅁䅯充䅁䅁䅯䅖䅑䅁䅅䅁䉁䅁䅁权䡂䅁䅁䍄䉁䅁䅁䅂䅁䅁䅍䅄䅁䅁䅯䄸䅁䅁䅯䅂䅁䅁䅯兡䅑䅁䅅䅁䉁䅁䅁䅆奄䕒䅉䅁䅁䅁杷允䅁䅁䅑䅁䑁䅁䅷䅁䭁佁䅕䅁䭁䉁䅅䅁䭁䙁䕁䅁䉁䅁䅁允䅁䅁䅯睒䅁䅁杷允䅁䅁䅑䅁䑁䅁䅷䅁䭁乁䉉䅁䭁䅁䅑䅁䭁䑁䕣䅁䉁䅁䅁允䅁䉁䅑搸充䅁䅁䅁䵁䅉䅅䅁䕁䅁䅁睁䵁䅁䅁权啄允䅁权䕁䅁䅁权乂䅂䅁允䅁䅁䅅䅁啁佁睴睈䅁䅁䅁䍄䉁䅁䅁䅂䅁䅁䅍䅄䅁䅁䅯䅩䅁䅁䅯权䅁䅁䅯兏䅑䅁䅅䅁䉁䅁䅁兂婁䙂余扌噌睐杷允䅁䅁䅑䅁䑁䅁䅷䅁䭁佁䅅䅁䭁䉁䅅䅁䭁䝁䕉䅁䉁䅁䅁允䅁䉁䅑䭑䝺䅊䅁䅁䵁䅉䅅䅁䕁䅁䅁睁䵁䅁䅁权潁䅁䅁权䭁䅁䅁权㙁䅂䅁允䅁䅁䅅䅁䙁䵁㌯⭕汏祭䅂䍄䉁䅁䅁䅂䅁䅁䅍䅄䅁䅁䅯朷䅅䅁䅯䅂䅁䅁䅯兘䅑䅁䅅䅁䉁䅁䅁䅆䥁朸䄸䅁䅁䅁杷允䅁䅁䅑䅁䑁䅁䅷䅁䭁佁䅅䅁䭁䉁䅅䅁䭁䕁䔰䅁䉁䅁䅁允䅁䉁䅑䥑汷先䅁䅁䵁䅉䅅䅁䕁䅁䅁睁䵁䅁䅁权敃允䅁权剁䅁䅁权杂䅂䅁允䅁䅁䅅䅁啁䥁湃儵䅳䅁䅁䍄䉁䅁䅁䅂䅁䅁䅍䅄䅁䅁䅯条䅁䅁䅯䅂䅁䅁䅯杙䅑䅁䅅䅁䉁䅁䅁䅆捂塙䅑䅁䅁䅁杷允䅁䅁䅑䅁䑁䅁䅷䅁䭁䉁䈸䅁䭁䉁䅅䅁䭁䝁䕍䅁䉁䅁䅁允䅁䉁䅑䡁睡䅅䅁䅁䵁䅉䅅䅁䕁䅁䅁睁䵁䅁䅁权塄䅁䅁权䭁䅁䅁权㍁䅂䅁允䅁䅁䅅䅁䙁䍁睇浣剩攷⽁䍄䉁䅁䅁䅂䅁䅁䅍䅄䅁䅁䅯睇䅁䅁䅯权䅁䅁䅯杚䅑䅁䅅䅁䉁䅁䅁兂婁䙂余扌㥋睐杷允䅁䅁䅑䅁䑁䅁䅷䅁䭁佁䅅䅁䭁䉁䅅䅁䭁䙁䕉䅁䉁䅁䅁允䅁䉁䅑䍑眵光䅁䅁䵁䅉䅅䅁䕁䅁䅁睁䵁䅁䅁权歄允䅁权剁䅁䅁权時䅂䅁允䅁䅁䅅䅁啁䵁佂杧䅯䅁䅁䍄䉁䅁䅁䅂䅁䅁䅍䅄䅁䅁䅯儴䅁䅁䅯充䅁䅁䅯䅖䅑䅁䅅䅁䉁䅁䅁䅆䅂畖湷䅁䅁䅁杷允䅁䅁䅑䅁䑁䅁䅷䅁䭁䵁䉅䅁䭁䅁䅯䅁䭁䝁䕫䅁䉁䅁䅁允䅁䅁䅕祇搯䅊䉡吶䴸䅉䅅䅁䕁䅁䅁睁䵁䅁䅁权偂䅁䅁权䭁䅁䅁权湂䅂䅁允䅁䅁䅅䅁䙁䕁㉡⼸唳佥⽫䍄䉁䅁䅁䅂䅁䅁䅍䅄䅁䅁䅯典䅅䅁䅯䅂䅁䅁䅯杔䅑䅁䅅䅁䉁䅁䅁䅆摄灃䅍䅁䅁䅁杷允䅁䅁䅑䅁䑁䅁䅷䅁䭁佁䅅䅁䭁䉁䅅䅁䭁䙁䕣䅁䉁䅁䅁允䅁䉁䅑乧塕睍䅁䅁䵁䅉䅅䅁䕁䅁䅁睁䵁䅁䅁权穁䅁䅁权䕁䅁䅁权慂䅂䅁允䅁䅁䅅䅁啁偁䩃兄䅁䅁䅁䍄䉁䅁䅁䅂䅁䅁䅍䅄䅁䅁䅯䅘䅅䅁䅯䅂䅁䅁䅯兕䅑䅁䅅䅁䉁䅁䅁䅆㑃⭤䅧䅁䅁䅁杷允䅁䅁䅑䅁䑁䅁䅷䅁䭁䕁䅷䅁䭁䉁䅅䅁䭁䕁䔸䅁䉁䅁䅁允䅁䉁䅑ㅢ䜷睂䅁䅁䵁䅉䅅䅁䕁䅁䅁睁䵁䅁䅁权㕄䅁䅁权剁䅁䅁权摂䅂䅁允䅁䅁䅅䅁啁䕁捂䑏䅁䅁䅁䍄䉁䅁䅁䅂䅁䅁䅍䅄䅁䅁䅯䅔䅁䅁䅯充䅁䅁䅯杔䅑䅁䅅䅁䉁䅁䅁䅆㥂䱌䠸䅁䅁䅁杷允䅁䅁䅑䅁䑁䅁䅷䅁䭁䙁䅅䅁䭁䅁䅯䅁䭁䝁䕯䅁䉁䅁䅁允䅁䅁䅕啩杆搵楁啁䵁䅉䅅䅁䕁䅁䅁睁䵁䅁䅁权潃䅁䅁权䕁䅁䅁权兂䅂䅁允䅁䅁䅅䅁啁䍁祩睗䅅䅁䅁䍄䉁䅁䅁䅂䅁䅁䅍䅄䅁䅁䅯䅔䅁䅁䅯充䅁䅁䅯杖䅑䅁䅅䅁䉁䅁䅁䅆⭄桙䥧䅁䅁䅁杷允䅁䅁䅑䅁䑁䅁䅷䅁䭁佁䉅䅁䭁䅁䅑䅁䭁䕁䔸䅁䉁䅁䅁允䅁䉁䅑䩵㙰䅁䅁䅁䵁䅉䅅䅁䕁䅁䅁睁䵁䅁䅁权䵂䅁䅁权剁䅁䅁权乂䅂䅁允䅁䅁䅅䅁啁䡁灷兔䅧䅁䅁䍄䉁䅁䅁䅂䅁䅁䅍䅄䅁䅁䅯䅔䅁䅁䅯充䅁䅁䅯党䅑䅁䅅䅁䉁䅁䅁䅆婂䄹䩙䅁䅁䅁杷允䅁䅁䅑䅁䑁䅁䅷䅁䭁䕁䅷䅁䭁䉁䅅䅁䭁䙁䕑䅁䉁䅁䅁允䅁䉁䅑焳㡌元䅁䅁䵁䅉䅅䅁䕁䅁䅁睁䵁䅁䅁权獃允䅁权䕁䅁䅁权求䅂䅁允䅁䅁䅅䅁啁䱁⽲睓䅁䅁䅁䍄䉁䅁䅁䅂䅁䅁䅍䅄䅁䅁䅯杷䅅䅁䅯充䅁䅁䅯杙䅑䅁䅅䅁䉁䅁䅁䅆䅁䥬嘰䅁䅁䅁杷允䅁䅁䅑䅁䑁䅁䅷䅁䭁䑁䄴䅁䭁䅁䅯䅁䭁䙁䕷䅁䉁䅁䅁允䅁䅁䅕⼲⭬牡へ稵䴸䅉䅅䅁䕁䅁䅁睁䵁䅁䅁权䍄允䅁权剁䅁䅁权卂䅂䅁允䅁䅁䅅䅁啁䑁⽃硷䅕䅁䅁䍄䉁䅁䅁䅂䅁䅁䅍䅄䅁䅁䅯兲䅁䅁䅯䅂䅁䅁䅯兗䅑䅁䅅䅁䉁䅁䅁䅆潁搹䅣䅁䅁䅁杷允䅁䅁䅑䅁䑁䅁䅷䅁䭁䭁䈸䅁䭁䅁䅯䅁䭁䙁䕍䅁䉁䅁䅁允䅁䅁䅕穐敖歵䵫啃䵁䅉䅅䅁䕁䅁䅁睁䵁䅁䅁权硃允䅁权䕁䅁䅁权慂䅂䅁允䅁䅁䅅䅁啁䩁⽃眶䅁䅁䅁䍄䉁䅁䅁䅂䅁䅁䅍䅄䅁䅁䅯杷䅅䅁䅯充䅁䅁䅯杗䅑䅁䅅䅁䉁䅁䅁䅆杁潂噧䅁䅁䅁杷允䅁䅁䅑䅁䑁䅁䅷䅁䭁䵁䉉䅁䭁䉁䅅䅁䭁䙁䕣䅁䉁䅁䅁允䅁䉁䅑䨱椫杆䅁䅁䵁䅉䅅䅁䕁䅁䅁睁䵁䅁䅁权潁䅁䅁权剁䅁䅁权㍁䅂䅁允䅁䅁䅅䅁啁偁㕤䄹䅧䅁䅁䍄䉁䅁䅁䅂䅁䅁䅍䅄䅁䅁䅯䅅䅅䅁䅯䅂䅁䅁䅯杓䅑䅁䅅䅁䉁䅁䅁䅆䅄㠸䙍䅁䅁䅁杷允䅁䅁䅑䅁䑁䅁䅷䅁䭁䭁䅍䅁䭁䅁䅑䅁䭁䝁䕕䅁䉁䅁䅁允䅁䉁䅑䅇䔯兂䅁䅁䵁䅉䅅䅁䕁䅁䅁睁䵁䅁䅁权橂䅁䅁权䕁䅁䅁权煂䅂䅁允䅁䅁䅅䅁啁佁い充䅁䅁䅁䍄䉁䅁䅁䅂䅁䅁䅍䅄䅁䅁䅯朸䅁䅁䅯充䅁䅁䅯䅙䅑䅁䅅䅁䉁䅁䅁䅆允䵧䠱䅁䅁䅁杷允䅁䅁䅑䅁䑁䅁䅷䅁䭁偁䉍䅁䭁䉁䅅䅁䭁䑁䕣䅁䉁䅁䅁允䅁䉁䅑䩑㈸睋䅁䅁䵁䅉䅅䅁䕁䅁䅁睁䵁䅁䅁权敄允䅁权剁䅁䅁权兂䅂䅁允䅁䅁䅅䅁䭁䕁䅣䅁䵁䅉䅅䅁䕁䅁䅁睁䵁䅁䅁权啃允䅁权䕁䅁䅁权佂䅂䅁允䅁䅁䅅䅁啁䕁䩂睴䅯䅁䅁䍄䉁䅁䅁䅂䅁䅁䅍䅄䅁䅁䅯朳䅅䅁䅯充䅁䅁䅯杓䅑䅁䅅䅁䉁䅁䅁权䡂䅁䅁䍄䉁䅁䅁䅂䅁䅁䅍䅄䅁䅁䅯杴䅁䅁䅯䅂䅁䅁䅯杘䅑䅁䅅䅁䉁䅁䅁䅆ㅄ䈶䅍䅁䅁䅁杷允䅁䅁䅑䅁䑁䅁䅷䅁䭁䵁䄴䅁䭁䅁䅑䅁䭁䝁䕍䅁䉁䅁䅁允䅁䅁䅯睒䅁䅁杷允䅁䅁䅑䅁䑁䅁䅷䅁䭁偁䈰䅁䭁䅁䅑䅁䭁䕁䕑䅁䉁䅁䅁允䅁䉁䅑䙤佁䅁䅁䅁䵁䅉䅅䅁䕁䅁䅁睁䵁䅁䅁权ㅄ䅁䅁权䕁䅁䅁权䕂䅂䅁允䅁䅁䅅䅁啁䕁收杋䅁䅁䅁䍄䉁䅁䅁䅂䅁䅁䅍䅄䅁䅁䅯朳䅅䅁䅯充䅁䅁䅯兗䅑䅁䅅䅁䉁䅁䅁权䡂䅁䅁䍄䉁䅁䅁䅂䅁䅁䅍䅄䅁䅁䅯兩䅅䅁䅯充䅁䅁䅯杖䅑䅁䅅䅁䉁䅁䅁䅆䅃䩎䥬䅁䅁䅁杷允䅁䅁䅑䅁䑁䅁䅷䅁䭁䵁䄸䅁䭁䉁䅅䅁䭁䝁䕍䅁䉁䅁䅁允䅁䉁䅑䍑癪䅄䅁䅁䵁䅉䅅䅁䕁䅁䅁睁䵁䅁䅁权䩃允䅁权剁䅁䅁权乂䅂䅁允䅁䅁䅅䅁啁䕁乁啑䅫䅁䅁䍄䉁䅁䅁䅂䅁䅁䅍䅄䅁䅁䅯䅒䅅䅁䅯䅂䅁䅁䅯兖䅑䅁䅅䅁䉁䅁䅁䅆䅁杶䉑䅁䅁䅁杷允䅁䅁䅑䅁䑁䅁䅷䅁䭁䅁䉧䅁䭁䅁䅑䅁䭁䙁䕅䅁䉁䅁䅁允䅁䉁䅑乹来䅁䅁䅁䵁䅉䅅䅁䕁䅁䅁睁䵁䅁䅁权杂允䅁权䕁䅁䅁权塂䅂䅁允䅁䅁䅅䅁䭁䕁䅣䅁䵁䅉䅅䅁䕁䅁䅁睁䵁䅁䅁权䩃允䅁权剁䅁䅁权桂䅂䅁允䅁䅁䅅䅁䭁䕁䅣䅁䵁䅉䅅䅁䕁䅁䅁睁䵁䅁䅁权剄允䅁权䭁䅁䅁权橂䅂䅁允䅁䅁䅅䅁䙁䕁桪桥畓⽒⽳䍄䉁䅁䅁䅂䅁䅁䅍䅄䅁䅁䅯䄯䅅䅁䅯䅂䅁䅁䅯䅒䅑䅁䅅䅁䉁䅁䅁䅆睂穲䅯䅁䅁䅁杷允䅁䅁䅑䅁䑁䅁䅷䅁䭁偁䄸䅁䭁䅁䅑䅁䭁䙁䕕䅁䉁䅁䅁允䅁䉁䅑䉦㝅䅁䅁䅁䵁䅉䅅䅁䕁䅁䅁睁䵁䅁䅁权摁允䅁权䭁䅁䅁权浂䅂䅁允䅁䅁䅅䅁䙁䭁䠵場啯畲⼸䍄䉁䅁䅁䅂䅁䅁䅍䅄䅁䅁䅯兩䅅䅁䅯充䅁䅁䅯杗䅑䅁䅅䅁䉁䅁䅁权䡂䅁䅁䍄䉁䅁䅁䅂䅁䅁䅍䅄䅁䅁䅯杔䅁䅁䅯充䅁䅁䅯䅡䅑䅁䅅䅁䉁䅁䅁䅆杄楢啑䅁䅁䅁杷允䅁䅁䅑䅁䑁䅁䅷䅁䭁䱁䉅䅁䭁䅁䅑䅁䭁䙁䔰䅁䉁䅁䅁允䅁䉁䅑䥹扆䅁䅁䅁䵁䅉䅅䅁䕁䅁䅁睁䵁䅁䅁权硃䅁䅁权䕁䅁䅁权㍁䅂䅁允䅁䅁䅅䅁啁偁硩䅈䅁䅁䅁䍄䉁䅁䅁䅂䅁䅁䅍䅄䅁䅁䅯睖䅁䅁䅯权䅁䅁䅯睙䅑䅁䅅䅁䉁䅁䅁兂扄堫焵䡶硔睐杷允䅁䅁䅑䅁䑁䅁䅷䅁䭁䵁䅙䅁䭁䅁䅯䅁䭁䕁䕑䅁䉁䅁䅁允䅁䅁䅕敥浫免獩䑺䴸䅉䅅䅁䕁䅁䅁睁䵁䅁䅁权杁允䅁权剁䅁䅁权佂䅂䅁允䅁䅁䅅䅁啁䕁卂末䅫䅁䅁䍄䉁䅁䅁䅂䅁䅁䅍䅄䅁䅁䅯䅉䅅䅁䅯充䅁䅁䅯杙䅑䅁䅅䅁䉁䅁䅁䅆䅁升䭧䅁䅁䅁杷允䅁䅁䅑䅁䑁䅁䅷䅁䭁䉁䅧䅁䭁䉁䅅䅁䭁䙁䔴䅁䉁䅁䅁允䅁䉁䅑婸ㄶ元䅁䅁䵁䅉䅅䅁䕁䅁䅁睁䵁䅁䅁权㙄䅁䅁权剁䅁䅁权乂䅂䅁允䅁䅁䅅䅁啁䉁汐睒䅫䅁䅁䍄䉁䅁䅁䅂䅁䅁䅍䅄䅁䅁䅯兏䅁䅁䅯䅂䅁䅁䅯䅙䅑䅁䅅䅁䉁䅁䅁䅆杂歘䅅䅁䅁䅁杷允䅁䅁䅑䅁䑁䅁䅷䅁䭁䍁䉁䅁䭁䉁䅅䅁䭁䕁䕳䅁䉁䅁䅁允䅁䉁䅑䅉穲权䅁䅁䵁䅉䅅䅁䕁䅁䅁睁䵁䅁䅁权䑃䅁䅁权剁䅁䅁权時䅂䅁允䅁䅁䅅䅁啁䭁⭁眴䅙䅁䅁䍄䉁䅁䅁䅂䅁䅁䅍䅄䅁䅁䅯䅉䅅䅁䅯充䅁䅁䅯党䅑䅁䅅䅁䉁䅁䅁䅆䅄樸䵅䅁䅁䅁杷允䅁䅁䅑䅁䑁䅁䅷䅁䭁䍁䉁䅁䭁䉁䅅䅁䭁䝁䕅䅁䉁䅁䅁允䅁䉁䅑䉍牶兂䅁䅁䵁䅉䅅䅁䕁䅁䅁睁䵁䅁䅁权杁允䅁权剁䅁䅁权慂䅂䅁允䅁䅁䅅䅁啁䩁呂眳䅕䅁䅁䍄䉁䅁䅁䅂䅁䅁䅍䅄䅁䅁䅯眷䅅䅁䅯䅂䅁䅁䅯杕䅑䅁䅅䅁䉁䅁䅁䅆啁穷䅷䅁䅁䅁杷允䅁䅁䅑䅁䑁䅁䅷䅁䭁䩁䉁䅁䭁䅁䅑䅁䭁䙁䕑䅁䉁䅁䅁允䅁䉁䅑㌯䍉䅁䅁䅁䵁䅉䅅䅁䕁䅁䅁睁䵁䅁䅁权䍄允䅁权䕁䅁䅁权扂䅂䅁允䅁䅁䅅䅁啁䥁ㅸ兎䅁䅁䅁䍄䉁䅁䅁䅂䅁䅁䅍䅄䅁䅁䅯䅴䅁䅁䅯䅂䅁䅁䅯杙䅑䅁䅅䅁䉁䅁䅁䅆煁稫䅫䅁䅁䅁杷允䅁䅁䅑䅁䑁䅁䅷䅁䭁偁䅧䅁䭁䅁䅯䅁䭁䝁䕯䅁䉁䅁䅁允䅁䅁䅕椹捨㡪ㅌ䐷䴸䅉䅅䅁䕁䅁䅁睁䵁䅁䅁权橁允䅁权䕁䅁䅁权湂䅂䅁允䅁䅁䅅䅁啁䙁倵睃䅁䅁䅁䍄䉁䅁䅁䅂䅁䅁䅍䅄䅁䅁䅯其䅅䅁䅯䅂䅁䅁䅯睙䅑䅁䅅䅁䉁䅁䅁䅆奂䍙䈰䅁䅁䅁杷允䅁䅁䅑䅁䑁䅁䅷䅁䭁䍁䅅䅁䭁䅁䅑䅁䭁䙁䔴䅁䉁䅁䅁允䅁䉁䅑䑕䉤䅁䅁䅁䵁䅉䅅䅁䕁䅁䅁睁䵁䅁䅁权時允䅁权䭁䅁䅁权䕂䅂䅁允䅁䅁䅅䅁䙁䵁䴳䵺䵺䅺䅂䍄䉁䅁䅁䅂䅁䅁䅍䅄䅁䅁䅯儱䅁䅁䅯充䅁䅁䅯睚䅑䅁䅅䅁䉁䅁䅁䅆睂眷㍩睁䅁䅁杷允䅁䅁䅑䅁䑁䅁䅷䅁䭁䝁䄴䅁䭁䉁䅅䅁䭁䑁䕅䅁䉁䅁䅁允䅁䉁䅑䱱稷元䅁䅁䵁䅉䅅䅁䕁䅁䅁睁䵁䅁䅁权㑄允䅁权䕁䅁䅁权䭂䅂䅁允䅁䅁䅅䅁啁䱁礲兏䅁䅁䅁䍄䉁䅁䅁䅂䅁䅁䅍䅄䅁䅁䅯儰䅁䅁䅯权䅁䅁䅯兡䅑䅁䅅䅁䉁䅁䅁兂啂㘴扗䍸㙄睶杷允䅁䅁䅑䅁䑁䅁䅷䅁䭁䅁䉷䅁䭁䉁䅅䅁䭁䙁䕑䅁䉁䅁䅁允䅁䉁䅑癸偭权䅁䅁䵁䅉䅅䅁䕁䅁䅁睁䵁䅁䅁权㑂允䅁权剁䅁䅁权佂䅂䅁允䅁䅁䅅䅁啁䅁䅃啳䈸䅁䅁䍄䉁䅁䅁䅂䅁䅁䅍䅄䅁䅁䅯杪䅅䅁䅯䅂䅁䅁䅯䅖䅑䅁䅅䅁䉁䅁䅁䅆睄坨䅧䅁䅁䅁杷允䅁䅁䅑䅁䑁䅁䅷䅁䭁䝁䄸䅁䭁䅁䅑䅁䭁䝁䕍䅁䉁䅁䅁允䅁䉁䅑㡅䭁䅁䅁䅁䵁䅉䅅䅁䕁䅁䅁睁䵁䅁䅁权㑂允䅁权剁䅁䅁权䱂䅂䅁允䅁䅁䅅䅁啁䥁⭃坆䉫䅁䅁䍄䉁䅁䅁䅂䅁䅁䅍䅄䅁䅁䅯䅥䅅䅁䅯充䅁䅁䅯杕䅑䅁䅅䅁䉁䅁䅁䅆䅁畤⭚允䅁䅁杷允䅁䅁䅑䅁䑁䅁䅷䅁䭁䩁䈰䅁䭁䅁䅑䅁䭁䙁䕉䅁䉁䅁䅁允䅁䉁䅑䴸呌䅁䅁䅁䵁䅉䅅䅁䕁䅁䅁睁䵁䅁䅁权㑂允䅁权剁䅁䅁权求䅂䅁允䅁䅁䅅䅁啁䵁婂娫䉯䅁䅁䍄䉁䅁䅁䅂䅁䅁䅍䅄䅁䅁䅯杧䅅䅁䅯充䅁䅁䅯䅘䅑䅁䅅䅁䉁䅁䅁䅆兂橎䔴䅁䅁䅁杷允䅁䅁䅑䅁䑁䅁䅷䅁䭁䑁䅁䅁䭁䅁䅯䅁䭁䙁䕍䅁䉁䅁䅁允䅁䅁䅕䥕堲桢䑋䑷䴸䅉䅅䅁䕁䅁䅁睁䵁䅁䅁权㑂允䅁权剁䅁䅁权噂䅂䅁允䅁䅁䅅䅁啁䅁㥄牧䈸䅁䅁䍄䉁䅁䅁䅂䅁䅁䅍䅄䅁䅁䅯睯䅁䅁䅯充䅁䅁䅯睚䅑䅁䅅䅁䉁䅁䅁䅆䅂㑩倴䅁䅁䅁杷允䅁䅁䅑䅁䑁䅁䅷䅁䭁䕁䈰䅁䭁䅁䅑䅁䭁偁䈸䅁䉁䅁䅁允䅁䉁䅑䍩佈䅁䅁䅁䵁䅉䅅䅁䕁䅁䅁睁䵁䅁䅁权㑂允䅁权剁䅁䅁权桂䅂䅁允䅁䅁䅅䅁啁䥁㉂⭐䉅䅁䅁䍄䉁䅁䅁䅂䅁䅁䅍䅄䅁䅁䅯䅥䅅䅁䅯充䅁䅁䅯杓䅑䅁䅅䅁䉁䅁䅁䅆䅃灢硃允䅁䅁杷允䅁䅁䅑䅁䑁䅁䅷䅁䭁䡁䉯䅁䭁䉁䅅䅁䭁䙁䔰䅁䉁䅁䅁允䅁䉁䅑䝫兌䅕䅁䅁䵁䅉䅅䅁䕁䅁䅁睁䵁䅁䅁权䍂䅁䅁权䕁䅁䅁权桂䅂䅁允䅁䅁䅅䅁啁乁何睗䅁䅁䅁䍄䉁䅁䅁䅂䅁䅁䅍䅄䅁䅁䅯杊䅁䅁䅯䅂䅁䅁䅯睖䅑䅁䅅䅁䉁䅁䅁䅆䥄婄䅧䅁䅁䅁杷允䅁䅁䅑䅁䑁䅁䅷䅁䭁䡁䉷䅁䭁䉁䅅䅁䭁䕁䔸䅁䉁䅁䅁允䅁䅁䅯睒䅁䅁杷允䅁䅁䅑䅁䑁䅁䅷䅁䭁䝁䉯䅁䭁䅁䅑䅁䭁䝁䕑䅁䉁䅁䅁允䅁䉁䅑䰲煮䅁䅁䅁䵁䅉䅅䅁䕁䅁䅁睁䵁䅁䅁权㡂允䅁权剁䅁䅁权乂䅂䅁允䅁䅁䅅䅁啁䵁䡁硂䄰䅁䅁䍄䉁䅁䅁䅂䅁䅁䅍䅄䅁䅁䅯兎䅁䅁䅯充䅁䅁䅯杖䅑䅁䅅䅁䉁䅁䅁䅆奂捘䡕䅁䅁䅁杷允䅁䅁䅑䅁䑁䅁䅷䅁䭁䡁䉷䅁䭁䉁䅅䅁䭁䕁䕷䅁䉁䅁䅁允䅁䉁䅑䅧㉪睆䅁䅁䵁䅉䅅䅁䕁䅁䅁睁䵁䅁䅁权㡂允䅁权剁䅁䅁权桂䅂䅁允䅁䅁䅅䅁啁䅁祂剘䅣䅁䅁䍄䉁䅁䅁䅂䅁䅁䅍䅄䅁䅁䅯睪䅅䅁䅯䅂䅁䅁䅯杓䅑䅁䅅䅁䉁䅁䅁䅆䥁儷䅑䅁䅁䅁杷允䅁䅁䅑䅁䑁䅁䅷䅁䭁䉁䅉䅁䭁䅁䅑䅁䭁䙁䔸䅁䉁䅁䅁允䅁䉁䅑䕆慯䅁䅁䅁䵁䅉䅅䅁䕁䅁䅁睁䵁䅁䅁权時允䅁权䭁䅁䅁权杂䅂䅁允䅁䅁䅅䅁䙁䕁桪桥畓睒䅖䍄䉁䅁䅁䅂䅁䅁䅍䅄䅁䅁䅯䅦䅅䅁䅯充䅁䅁䅯睖䅑䅁䅅䅁䉁䅁䅁䅆䅄さ奉䅁䅁䅁杷允䅁䅁䅑䅁䑁䅁䅷䅁䭁䉁䈰䅁䭁䉁䅅䅁䭁䕁䔸䅁䉁䅁䅁允䅁䅁䅯睒䅁䅁杷允䅁䅁䅑䅁䑁䅁䅷䅁䭁乁䉉䅁䭁䉁䅅䅁䭁䑁䕫䅁䉁䅁䅁允䅁䉁䅑䕉ㄫ䅃䅁䅁䵁䅉䅅䅁䕁䅁䅁睁䵁䅁䅁权摁允䅁权剁䅁䅁权佂䅂䅁允䅁䅁䅅䅁啁䥁硁嘳䅷䅁䅁䍄䉁䅁䅁䅂䅁䅁䅍䅄䅁䅁䅯杒䅁䅁䅯允䅉䅁䅯睁䅉䅁䅅䅁䉁䅁䅁兂捁䅫㉩橨堳䅑杷允䅁䅁䅑䅁䑁䅁䅷䅁䭁䉁䈰䅁䭁䉁䅅䅁䭁䝁䕉䅁䉁䅁䅁允䅁䉁䅑䭁⬲䅘䅁䅁䵁䅉䅅䅁䕁䅁䅁睁䵁䅁䅁权㕄允䅁权䕁䅁䅁权䕂䅂䅁允䅁䅁䅅䅁啁䩁ㅺ元䅁䅁䅁䍄䉁䅁䅁䅂䅁䅁䅍䅄䅁䅁䅯典䅁䅁䅯䅂䅁䅁䅯䅕䅑䅁䅅䅁䉁䅁䅁䅆潃䕶䅁䅁䅁䅁杷允䅁䅁䅑䅁䑁䅁䅷䅁䭁佁䅯䅁䭁䅁䅯䅁䭁䝁䕣䅁䉁䅁䅁允䅁䅁䅕挲㌷⭕汏啃䵁䅉䅅䅁䕁䅁䅁睁䵁䅁䅁权摁允䅁权剁䅁䅁权䱂䅂䅁允䅁䅁䅅䅁啁䕁浄䙫䅷䅁䅁䍄䉁䅁䅁䅂䅁䅁䅍䅄䅁䅁䅯先䅅䅁䅯充䅁䅁䅯杖䅑䅁䅅䅁䉁䅁䅁䅆䅄塙捊䅁䅁䅁杷允䅁䅁䅑䅁䑁䅁䅷䅁䭁乁䉕䅁䭁䅁䅯䅁䭁䝁䕧䅁䉁䅁䅁允䅁䅁䅕挲㌷⭕汏啅䵁䅉䅅䅁䕁䅁䅁睁䵁䅁䅁权㕁䅁䅁权䭁䅁䅁权潂䅂䅁允䅁䅁䅅䅁䙁乁㑖匶硙佃⽑䍄䉁䅁䅁䅂䅁䅁䅍䅄䅁䅁䅯睮䅁䅁䅯充䅁䅁䅯杏䅑䅁䅅䅁䉁䅁䅁䅆晄䅁圴䅁䅁䅁杷允䅁䅁䅑䅁䑁䅁䅷䅁䭁䉁䈰䅁䭁䉁䅅䅁䭁䙁䕉䅁䉁䅁䅁允䅁䉁䅑䕧塎兘䅁䅁䵁䅉䅅䅁䕁䅁䅁睁䵁䅁䅁权摁允䅁权剁䅁䅁权䵂䅂䅁允䅁䅁䅅䅁啁䥁㡄坂䅫䅁䅁䍄䉁䅁䅁䅂䅁䅁䅍䅄䅁䅁䅯儶䅅䅁䅯䅂䅁䅁䅯睚䅑䅁䅅䅁䉁䅁䅁䅆䅄湃䅙䅁䅁䅁杷允䅁䅁䅑䅁䑁䅁䅷䅁䭁䕁䄸䅁䭁䅁䅑䅁䭁偁䈸䅁䉁䅁䅁允䅁䉁䅑兪卢䅁䅁䅁䵁䅉䅅䅁䕁䅁䅁睁䵁䅁䅁权奄允䅁权䕁䅁䅁权求䅂䅁允䅁䅁䅅䅁啁䡁癄杹䅉䅁䅁䍄䉁䅁䅁䅂䅁䅁䅍䅄䅁䅁䅯䅊䅅䅁䅯充䅁䅁䅯䅗䅑䅁䅅䅁䉁䅁䅁䅆䅃䩎䱁䅁䅁䅁杷允䅁䅁䅑䅁䑁䅁䅷䅁䭁䭁䉕䅁䭁䅁䅑䅁䭁䝁䕑䅁䉁䅁䅁允䅁䉁䅑䩕捧䅁䅁䅁䵁䅉䅅䅁䕁䅁䅁睁䵁䅁䅁权療允䅁权剁䅁䅁权兂䅂䅁允䅁䅁䅅䅁䭁䕁䅣䅁䵁䅉䅅䅁䕁䅁䅁睁䵁䅁䅁权灂䅁䅁权䕁䅁䅁权求䅂䅁允䅁䅁䅅䅁啁䱁䡨兢䅅䅁䅁䍄䉁䅁䅁䅂䅁䅁䅍䅄䅁䅁䅯杌䅅䅁䅯权䅁䅁䅯䅑䅑䅁䅅䅁䉁䅁䅁兂㕁䵴㉨灶椯睐杷允䅁䅁䅑䅁䑁䅁䅷䅁䭁䙁䄴䅁䭁䉁䅅䅁䭁䕁䔸䅁䉁䅁䅁允䅁䅁䅯睒䅁䅁杷允䅁䅁䅑䅁䑁䅁䅷䅁䭁佁䅯䅁䭁䉁䅅䅁䭁䙁䕧䅁䉁䅁䅁允䅁䉁䅑佁晢䅄䅁䅁䵁䅉䅅䅁䕁䅁䅁睁䵁䅁䅁权敂䅁䅁权剁䅁䅁权⽄允䅁允䅁䅁䅅䅁啁䕁塃杷䅙䅁䅁䍄䉁䅁䅁䅂䅁䅁䅍䅄䅁䅁䅯兏䅅䅁䅯䅂䅁䅁䅯睎䅑䅁䅅䅁䉁䅁䅁䅆睂稳䅉䅁䅁䅁杷允䅁䅁䅑䅁䑁䅁䅷䅁䭁䙁䄴䅁䭁䉁䅅䅁䭁䕁䔴䅁䉁䅁䅁允䅁䉁䅑䙳㝵杂䅁䅁䵁䅉䅅䅁䕁䅁䅁睁䵁䅁䅁权允允䅁权䕁䅁䅁权偂䅂䅁允䅁䅁䅅䅁䭁䕁䅣䅁䵁䅉䅅䅁䕁䅁䅁睁䵁䅁䅁权剃允䅁权剁䅁䅁权歂䅂䅁允䅁䅁䅅䅁啁䥁䉲䉅䅕䅁䅁䍄䉁䅁䅁䅂䅁䅁䅍䅄䅁䅁䅯杘䅁䅁䅯充䅁䅁䅯党䅑䅁䅅䅁䉁䅁䅁䅆㍃㕷䝯䅁䅁䅁杷允䅁䅁䅑䅁䑁䅁䅷䅁䭁䵁䉷䅁䭁䉁䅅䅁䭁䕁䔴䅁䉁䅁䅁允䅁䉁䅑䙷䍎䅇䅁䅁䵁䅉䅅䅁䕁䅁䅁睁䵁䅁䅁权敂䅁䅁权剁䅁䅁权兂䅂䅁允䅁䅁䅅䅁啁䑁敥杁䅙䅁䅁䍄䉁䅁䅁䅂䅁䅁䅍䅄䅁䅁䅯兏䅁䅁䅯权䅁䅁䅯䅚䅑䅁䅅䅁䉁䅁䅁兂橄婰䕶䱉楄睐杷允䅁䅁䅑䅁䑁䅁䅷䅁䭁䡁䈰䅁䭁䅁䅑䅁䭁䕁䕯䅁䉁䅁䅁允䅁䉁䅑䜫発䅁䅁䅁䵁䅉䅅䅁䕁䅁䅁睁䵁䅁䅁权敂䅁䅁权剁䅁䅁权䭂䅂䅁允䅁䅁䅅䅁啁䡁䥷朹䅕䅁䅁䍄䉁䅁䅁䅂䅁䅁䅍䅄䅁䅁䅯杘䅁䅁䅯充䅁䅁䅯睖䅑䅁䅅䅁䉁䅁䅁䅆㕃䡲䙑䅁䅁䅁杷允䅁䅁䅑䅁䑁䅁䅷䅁䭁䡁䉧䅁䭁䉁䅅䅁䭁䙁䔸䅁䉁䅁䅁允䅁䉁䅑䑁㉒䅖䅅䅁䵁䅉䅅䅁䕁䅁䅁睁䵁䅁䅁权䙃䅁䅁权䭁䅁䅁权摂䅂䅁允䅁䅁䅅䅁䙁䑁敖歵䵫獁⽵䍄䉁䅁䅁䅂䅁䅁䅍䅄䅁䅁䅯睆䅅䅁䅯充䅁䅁䅯眯䅅䅁䅅䅁䉁䅁䅁䅆睁䙚䌸䅁䅁䅁杷允䅁䅁䅑䅁䑁䅁䅷䅁䭁䥁䉳䅁䭁䅁䅯䅁䭁䙁䔰䅁䉁䅁䅁允䅁䅁䅕䙂余扌摋稷䴸䅉䅅䅁䕁䅁䅁睁䵁䅁䅁权塁允䅁权剁䅁䅁权求䅂䅁允䅁䅁䅅䅁啁䉁䅂儱䅉䅁䅁䍄䉁䅁䅁䅂䅁䅁䅍䅄䅁䅁䅯睔䅅䅁䅯䅂䅁䅁䅯睖䅑䅁䅅䅁䉁䅁䅁䅆穄杫䅷䅁䅁䅁杷允䅁䅁䅑䅁䑁䅁䅷䅁䭁䍁䅫䅁䭁䉁䅅䅁䭁䙁䔴䅁䉁䅁䅁允䅁䉁䅑䑫瑖䅂䅁䅁䵁䅉䅅䅁䕁䅁䅁睁䵁䅁䅁权塁允䅁权剁䅁䅁权桂䅂䅁允䅁䅁䅅䅁啁䝁汨儯䅉䅁䅁䍄䉁䅁䅁䅂䅁䅁䅍䅄䅁䅁䅯睆䅅䅁䅯充䅁䅁䅯杗䅑䅁䅅䅁䉁䅁䅁䅆潃敢䍷䅁䅁䅁杷允䅁䅁䅑䅁䑁䅁䅷䅁䭁䱁䉑䅁䭁䉁䅅䅁䭁䙁䕅䅁䉁䅁䅁允䅁䉁䅑䝯噢睉䅁䅁䵁䅉䅅䅁䕁䅁䅁睁䵁䅁䅁权塁允䅁权剁䅁䅁权兂䅂䅁允䅁䅁䅅䅁啁䩁敩睂䅍䅁䅁䍄䉁䅁䅁䅂䅁䅁䅍䅄䅁䅁䅯全䅁䅁䅯䅂䅁䅁䅯兘䅑䅁䅅䅁䉁䅁䅁䅆潁渷䅁䅁䅁䅁杷允䅁䅁䅑䅁䑁䅁䅷䅁䭁䥁䈴䅁䭁䅁䅯䅁䭁䑁䕯䅁䉁䅁䅁允䅁䅁䅕敫㠱穐敘歅䵁䅉䅅䅁䕁䅁䅁睁䵁䅁䅁权塁允䅁权剁䅁䅁权䭂䅂䅁允䅁䅁䅅䅁啁䡁呁村䅍䅁䅁䍄䉁䅁䅁䅂䅁䅁䅍䅄䅁䅁䅯杇䅅䅁䅯充䅁䅁䅯睔䅑䅁䅅䅁䉁䅁䅁权䡂䅁䅁䍄䉁䅁䅁䅂䅁䅁䅍䅄䅁䅁䅯杇䅅䅁䅯充䅁䅁䅯杙䅑䅁䅅䅁䉁䅁䅁䅆䅄䑰佉䅁䅁䅁杷允䅁䅁䅑䅁䑁䅁䅷䅁䭁䥁䈸䅁䭁䅁䅑䅁䭁䙁䕉䅁䉁䅁䅁允䅁䉁䅑䩭祫䅁䅁䅁䵁䅉䅅䅁䕁䅁䅁睁䵁䅁䅁权偄䅁䅁权䕁䅁䅁权歂䅂䅁允䅁䅁䅅䅁啁䝁婨杋䅁䅁䅁䍄䉁䅁䅁䅂䅁䅁䅍䅄䅁䅁䅯杇䅅䅁䅯充䅁䅁䅯睓䅑䅁䅅䅁䉁䅁䅁䅆䅂ㅴ倰䅁䅁䅁杷允䅁䅁䅑䅁䑁䅁䅷䅁䭁䙁䅣䅁䭁䅁䅑䅁䭁䑁䕫䅁䉁䅁䅁允䅁䉁䅑䑷䱍䅁䅁䅁䵁䅉䅅䅁䕁䅁䅁睁䵁䅁䅁权浂䅁䅁权䕁䅁䅁权⽄允䅁允䅁䅁䅅䅁啁偁䵃䅸䅑䅁䅁䍄䉁䅁䅁䅂䅁䅁䅍䅄䅁䅁䅯杇䅅䅁䅯充䅁䅁䅯兔䅑䅁䅅䅁䉁䅁䅁䅆䅁歺儴䅁䅁䅁杷允䅁䅁䅑䅁䑁䅁䅷䅁䭁䕁䉁䅁䭁䅁䅑䅁䭁䝁䕯䅁䉁䅁䅁允䅁䉁䅑瑹䨴䅁䅁䅁䵁䅉䅅䅁䕁䅁䅁睁䵁䅁䅁权ㅄ允䅁权剁䅁䅁权敂䅂䅁允䅁䅁䅅䅁啁䥁捁眯䄴䅁䅁䍄䉁䅁䅁䅂䅁䅁䅍䅄䅁䅁䅯睩䅁䅁䅯䅂䅁䅁䅯睘䅑䅁䅅䅁䉁䅁䅁䅆䵄杦䄸䅁䅁䅁杷允䅁䅁䅑䅁䑁䅁䅷䅁䭁乁䅷䅁䭁䉁䅅䅁䭁䕁䔸䅁䉁䅁䅁允䅁䅁䅯睒䅁䅁杷允䅁䅁䅑䅁䑁䅁䅷䅁䭁䉁䉯䅁䭁䉁䅅䅁䭁䙁䕯䅁䉁䅁䅁允䅁䉁䅑䭷㙩睅䅁䅁䵁䅉䅅䅁䕁䅁䅁睁䵁䅁䅁权歁䅁䅁权䕁䅁䅁权乂䅂䅁允䅁䅁䅅䅁啁佁汄兮䅁䅁䅁䍄䉁䅁䅁䅂䅁䅁䅍䅄䅁䅁䅯杇䅅䅁䅯充䅁䅁䅯兗䅑䅁䅅䅁䉁䅁䅁䅆䅂䙤唸䅁䅁䅁杷允䅁䅁䅑䅁䑁䅁䅷䅁䭁䅁䉉䅁䭁䅁䅑䅁䭁䝁䕉䅁䉁䅁䅁允䅁䉁䅑乙䭨元䅁䅁䵁䅉䅅䅁䕁䅁䅁睁䵁䅁䅁权㡁允䅁权剁䅁䅁权硁䅂䅁允䅁䅁䅅䅁啁䥁䑂楔䅁䅁䅁䍄䉁䅁䅁䅂䅁䅁䅍䅄䅁䅁䅯杇䅅䅁䅯充䅁䅁䅯睖䅑䅁䅅䅁䉁䅁䅁䅆䅃灩唸䅁䅁䅁杷允䅁䅁䅑䅁䑁䅁䅷䅁䭁䱁䉁䅁䭁䉁䅅䅁䭁䕁䔸䅁䉁䅁䅁允䅁䅁䅯睒䅁䅁杷允䅁䅁䅑䅁䑁䅁䅷䅁䭁䱁䄴䅁䭁䅁䅯䅁䭁䙁䕷䅁䉁䅁䅁允䅁䅁䅯睒䅁䅁杷允䅁䅁䅑䅁䑁䅁䅷䅁䭁䡁䉁䅁䭁䅁䅑䅁䭁䙁䔸䅁䉁䅁䅁允䅁䉁䅑䑧捡杁䅁䅁䵁䅉䅅䅁䕁䅁䅁睁䵁䅁䅁权坄允䅁权䭁䅁䅁权浂䅂䅁允䅁䅁䅅䅁䙁䙁㑋潈牘敕⽁䍄䉁䅁䅁䅂䅁䅁䅍䅄䅁䅁䅯䅳䅅䅁䅯充䅁䅁䅯兔䅑䅁䅅䅁䉁䅁䅁䅆允刲潙䅁䅁䅁杷允䅁䅁䅑䅁䑁䅁䅷䅁䭁䉁䅕䅁䭁䅁䅑䅁䭁䝁䕅䅁䉁䅁䅁允䅁䉁䅑剣㥅䅁䅁䅁䵁䅉䅅䅁䕁䅁䅁睁䵁䅁䅁权坁䅁䅁权䕁䅁䅁权桂䅂䅁允䅁䅁䅅䅁啁䝁獃䅎䅁䅁䅁䍄䉁䅁䅁䅂䅁䅁䅍䅄䅁䅁䅯朱䅅䅁䅯䅂䅁䅁䅯杔䅑䅁䅅䅁䉁䅁䅁䅆啁䙥䅕䅁䅁䅁杷允䅁䅁䅑䅁䑁䅁䅷䅁䭁䩁䉷䅁䭁䅁䅑䅁䭁䝁䕯䅁䉁䅁䅁允䅁䉁䅑䕃器䅁䅁䅁䵁䅉䅅䅁䕁䅁䅁睁䵁䅁䅁权塁䅁䅁权䕁䅁䅁权桂䅂䅁允䅁䅁䅅䅁啁䕁灪睙䅅䅁䅁䍄䉁䅁䅁䅂䅁䅁䅍䅄䅁䅁䅯杏䅅䅁䅯䅂䅁䅁䅯兘䅑䅁䅅䅁䉁䅁䅁䅆敁杅䅫䅁䅁䅁杷允䅁䅁䅑䅁䑁䅁䅷䅁䭁䩁䉑䅁䭁䅁䅑䅁䭁䕁䕳䅁䉁䅁䅁允䅁䉁䅑䵅椴杄䅁䅁䵁䅉䅅䅁䕁䅁䅁睁䵁䅁䅁权獂䅁䅁权䕁䅁䅁权㍁䅂䅁允䅁䅁䅅䅁啁䩁㙪兘䅁䅁䅁䍄䉁䅁䅁䅂䅁䅁䅍䅄䅁䅁䅯䅃䅅䅁䅯权䅁䅁䅯杏䅑䅁䅅䅁䉁䅁䅁兂塄㍯㥁汃兣䅑杷允䅁䅁䅑䅁䑁䅁䅷䅁䭁䝁䅯䅁䭁䅁䅑䅁䭁䙁䕍䅁䉁䅁䅁允䅁䉁䅑䤸朸䅁䅁䅁䵁䅉䅅䅁䕁䅁䅁睁䵁䅁䅁权汃䅁䅁权䉁杁䅁权䑁杁䅁允䅁䅁䅅䅁䙁䅁硂㙖唯摇䅨䍄䉁䅁䅁䅂䅁䅁䅍䅄䅁䅁䅯睈䅅䅁䅯䅂䅁䅁䅯杚䅑䅁䅅䅁䉁䅁䅁䅆允桍䅍䅁䅁䅁杷允䅁䅁䅑䅁䑁䅁䅷䅁䭁䱁䉁䅁䭁䉁䅅䅁䭁䙁䕫䅁䉁䅁䅁允䅁䉁䅑䙱智杆䅁䅁䵁䅉䅅䅁䕁䅁䅁睁䵁䅁䅁权扁䅁䅁权䕁䅁䅁权扂䅂䅁允䅁䅁䅅䅁啁䝁潧六䅍䅁䅁䍄䉁䅁䅁䅂䅁䅁䅍䅄䅁䅁䅯兌䅁䅁䅯充䅁䅁䅯䅒䅑䅁䅅䅁䉁䅁䅁䅆䅂洳㡢䅁䅁䅁杷允䅁䅁䅑䅁䑁䅁䅷䅁䭁䍁䉁䅁䭁䉁䅅䅁䭁䙁䔰䅁䉁䅁䅁允䅁䉁䅑䍙佧权䅁䅁䵁䅉䅅䅁䕁䅁䅁睁䵁䅁䅁权祃允䅁权剁䅁䅁权扂䅂䅁允䅁䅁䅅䅁啁䅁㥃桎䅅䅁䅁䍄䉁䅁䅁䅂䅁䅁䅍䅄䅁䅁䅯睺䅅䅁䅯充䅁䅁䅯杚䅑䅁䅅䅁䉁䅁䅁䅆㡁楘夸䅁䅁䅁杷允䅁䅁䅑䅁䑁䅁䅷䅁䭁䙁䉁䅁䭁䉁䅅䅁䭁䑁䕣䅁䉁䅁䅁允䅁䉁䅑䵧搲睄䅁䅁䵁䅉䅅䅁䕁䅁䅁睁䵁䅁䅁权䡃允䅁权䭁䅁䅁权奂䅂䅁允䅁䅁䅅䅁䙁䥁堲桢䑋佷⼴䍄䉁䅁䅁䅂䅁䅁䅍䅄䅁䅁䅯杳䅅䅁䅯充䅁䅁䅯党䅑䅁䅅䅁䉁䅁䅁䅆䅄㡋剙䅁䅁䅁杷允䅁䅁䅑䅁䑁䅁䅷䅁䭁䱁䉉䅁䭁䉁䅅䅁䭁䝁䕅䅁䉁䅁䅁允䅁䉁䅑䩷䅚睅䅁䅁䵁䅉䅅䅁䕁䅁䅁睁䵁䅁䅁权祃允䅁权剁䅁䅁权啂䅂䅁允䅁䅁䅅䅁啁佁剁䅫䄸䅁䅁䍄䉁䅁䅁䅂䅁䅁䅍䅄䅁䅁䅯杳䅅䅁䅯充䅁䅁䅯杓䅑䅁䅅䅁䉁䅁䅁䅆杄㉹关䅁䅁䅁杷允䅁䅁䅑䅁䑁䅁䅷䅁䭁偁䉧䅁䭁䅁䅯䅁䭁䝁䕣䅁䉁䅁䅁允䅁䅁䅕㙹䙆癴㥐ぁ䵁䅉䅅䅁䕁䅁䅁睁䵁䅁䅁权祃允䅁权剁䅁䅁权婂䅂䅁允䅁䅁䅅䅁啁佁䙃硒䅅䅁䅁䍄䉁䅁䅁䅂䅁䅁䅍䅄䅁䅁䅯关䅁䅁䅯充䅁䅁䅯睔䅑䅁䅅䅁䉁䅁䅁䅆睄乯㑙䅁䅁䅁杷允䅁䅁䅑䅁䑁䅁䅷䅁䭁䥁䉯䅁䭁䅁䅯䅁䭁䝁䕣䅁䉁䅁䅁允䅁䅁䅕㉦㡱䩤奍あ䵁䅉䅅䅁䕁䅁䅁睁䵁䅁䅁权硃䅁䅁权剁䅁䅁权⽄允䅁允䅁䅁䅅䅁啁䵁湁䑙䅁䅁䅁䍄䉁䅁䅁䅂䅁䅁䅍䅄䅁䅁䅯材䅅䅁䅯权䅁䅁䅯睕䅑䅁䅅䅁䉁䅁䅁兂牁硨婢発橦睐杷允䅁䅁䅑䅁䑁䅁䅷䅁䭁佁䅣䅁䭁䅁䅯䅁䭁䝁䕙䅁䉁䅁䅁允䅁䅁䅕匰扌堫焵䐵䴸䅉䅅䅁䕁䅁䅁睁䵁䅁䅁权ㅂ允䅁权䭁䅁䅁权摂䅂䅁允䅁䅁䅅䅁䙁䑁䬰㘱睎摐⽋䍄䉁䅁䅁䅂䅁䅁䅍䅄䅁䅁䅯朳䅁䅁䅯充䅁䅁䅯䅚䅑䅁䅅䅁䉁䅁䅁䅆䅄㜶佧䅁䅁䅁杷允䅁䅁䅑䅁䑁䅁䅷䅁䭁乁䅍䅁䭁䅁䅯䅁䭁䝁䕣䅁䉁䅁䅁允䅁䅁䅕へ㍳啩杆稹䴸䅉䅅䅁䕁䅁䅁睁䵁䅁䅁权牄允䅁权剁䅁䅁权婂䅂䅁允䅁䅁䅅䅁啁䵁杪䝆䅁䅁䅁䍄䉁䅁䅁䅂䅁䅁䅍䅄䅁䅁䅯兢䅁䅁䅯充䅁䅁䅯睕䅑䅁䅅䅁䉁䅁䅁䅆䅂煫甹䅁䅁䅁杷允䅁䅁䅑䅁䑁䅁䅷䅁䭁䝁䉧䅁䭁䅁䅑䅁䭁䝁䕅䅁䉁䅁䅁允䅁䉁䅑临瑧䅁䅁䅁䵁䅉䅅䅁䕁䅁䅁睁䵁䅁䅁权灂允䅁权䕁䅁䅁权桂䅂䅁允䅁䅁䅅䅁啁䅁睯杁䅁䅁䅁䍄䉁䅁䅁䅂䅁䅁䅍䅄䅁䅁䅯关䅁䅁䅯充䅁䅁䅯兔䅑䅁䅅䅁䉁䅁䅁䅆䅄瑖晍䅁䅁䅁杷允䅁䅁䅑䅁䑁䅁䅷䅁䭁乁䈴䅁䭁䅁䅑䅁䭁䝁䕅䅁䉁䅁䅁允䅁䉁䅑慖䅅䅁䅁䅁䵁䅉䅅䅁䕁䅁䅁睁䵁䅁䅁权千䅁䅁权䕁䅁䅁权剂䅂䅁允䅁䅁䅅䅁啁䭁癓䅔䅁䅁䅁䍄䉁䅁䅁䅂䅁䅁䅍䅄䅁䅁䅯睫䅁䅁䅯䅂䅁䅁䅯兕䅑䅁䅅䅁䉁䅁䅁䅆潂汁䄴䅁䅁䅁杷允䅁䅁䅑䅁䑁䅁䅷䅁䭁䩁䅕䅁䭁䅁䅑䅁䭁䙁䕅䅁䉁䅁䅁允䅁䉁䅑䡅坫允䅁䅁䵁䅉䅅䅁䕁䅁䅁睁䵁䅁䅁权㙁允䅁权䭁䅁䅁权䕂䅂䅁允䅁䅁䅅䅁䙁䅁塲㍯㥁癃⽍䍄䉁䅁䅁䅂䅁䅁䅍䅄䅁䅁䅯杬䅁䅁䅯䅂䅁䅁䅯兕䅑䅁䅅䅁䉁䅁䅁䅆䉂杸䅕䅁䅁䅁杷允䅁䅁䅑䅁䑁䅁䅷䅁䭁䩁䅣䅁䭁䅁䅑䅁䭁䙁䕅䅁䉁䅁䅁允䅁䉁䅑祆䱍䅁䅁䅁䵁䅉䅅䅁䕁䅁䅁睁䵁䅁䅁权硃䅁䅁权剁䅁䅁权求䅂䅁允䅁䅁䅅䅁啁䩁求䉔䄰䅁䅁䍄䉁䅁䅁䅂䅁䅁䅍䅄䅁䅁䅯杹䅅䅁䅯权䅁䅁䅯兘䅑䅁䅅䅁䉁䅁䅁兂㡃䩤奍䙂睢睐杷允䅁䅁䅑䅁䑁䅁䅷䅁䭁䙁䅣䅁䭁䉁䅅䅁䭁䝁䕧䅁䉁䅁䅁允䅁䉁䅑䍡匶䅂䅁䅁䵁䅉䅅䅁䕁䅁䅁睁䵁䅁䅁权慄允䅁权䕁䅁䅁权時䅂䅁允䅁䅁䅅䅁啁䙁乄䅋䅁䅁䅁䍄䉁䅁䅁䅂䅁䅁䅍䅄䅁䅁䅯睦䅅䅁䅯充䅁䅁䅯杔䅑䅁䅅䅁䉁䅁䅁䅆䅄婢塣䅁䅁䅁杷允䅁䅁䅑䅁䑁䅁䅷䅁䭁䑁䉅䅁䭁䉁䅅䅁䭁䙁䔸䅁䉁䅁䅁允䅁䉁䅑䰫䭋允䅁䅁䵁䅉䅅䅁䕁䅁䅁睁䵁䅁䅁权⽂允䅁权剁䅁䅁权楂䅂䅁允䅁䅁䅅䅁啁䍁坄剦䅧䅁䅁䍄䉁䅁䅁䅂䅁䅁䅍䅄䅁䅁䅯睦䅅䅁䅯充䅁䅁䅯睗䅑䅁䅅䅁䉁䅁䅁䅆䅄㉓婣䅁䅁䅁杷允䅁䅁䅑䅁䑁䅁䅷䅁䭁䱁䅅䅁䭁䅁䅑䅁䭁偁䈸䅁䉁䅁䅁允䅁䉁䅑塤敬䅁䅁䅁䵁䅉䅅䅁䕁䅁䅁睁䵁䅁䅁权⽂允䅁权剁䅁䅁权䱂䅂䅁允䅁䅁䅅䅁啁䅁噄䈯䅫䅁䅁䍄䉁䅁䅁䅂䅁䅁䅍䅄䅁䅁䅯睦䅅䅁䅯充䅁䅁䅯党䅑䅁䅅䅁䉁䅁䅁䅆杄䰳执䅁䅁䅁杷允䅁䅁䅑䅁䑁䅁䅷䅁䭁䙁䅫䅁䭁䅁䅑䅁䭁䕁䕑䅁䉁䅁䅁允䅁䉁䅑䵳湍䅁䅁䅁䵁䅉䅅䅁䕁䅁䅁睁䵁䅁䅁权⽂允䅁权剁䅁䅁权噂䅂䅁允䅁䅁䅅䅁啁䍁潁剂䅷䅁䅁䍄䉁䅁䅁䅂䅁䅁䅍䅄䅁䅁䅯六䅁䅁䅯䅂䅁䅁䅯兙䅑䅁䅅䅁䉁䅁䅁䅆㑄楘䅅䅁䅁䅁杷允䅁䅁䅑䅁䑁䅁䅷䅁䭁䡁䈸䅁䭁䉁䅅䅁䭁䕁䕷䅁䉁䅁䅁允䅁䉁䅑䠴⽷先䅁䅁䵁䅉䅅䅁䕁䅁䅁睁䵁䅁䅁权祃允䅁权剁䅁䅁权奂䅂䅁允䅁䅁䅅䅁啁佁䅁䉥䅁䅁䅁䍄䉁䅁䅁䅂䅁䅁䅍䅄䅁䅁䅯村䅅䅁䅯䅂䅁䅁䅯杕䅑䅁䅅䅁䉁䅁䅁权䡂䅁䅁䍄䉁䅁䅁䅂䅁䅁䅍䅄䅁䅁䅯睑䅅䅁䅯䅂䅁䅁䅯兘䅑䅁䅅䅁䉁䅁䅁䅆兄橆䅷䅁䅁䅁杷允䅁䅁䅑䅁䑁䅁䅷䅁䭁䡁䈸䅁䭁䉁䅅䅁䭁䙁䕣䅁䉁䅁䅁允䅁䉁䅑䡁灩睈䅁䅁䵁䅉䅅䅁䕁䅁䅁睁䵁䅁䅁权䝄允䅁权䭁䅁䅁权呂䅂䅁允䅁䅁䅅䅁䭁䕁䅣䅁䵁䅉䅅䅁䕁䅁䅁睁䵁䅁䅁权杄允䅁权剁䅁䅁权⽄允䅁允䅁䅁䅅䅁啁䑁剔䅄䅣䅁䅁䍄䉁䅁䅁䅂䅁䅁䅍䅄䅁䅁䅯朴䅅䅁䅯充䅁䅁䅯眯䅅䅁䅅䅁䉁䅁䅁䅆䅁䬯䝷䅁䅁䅁杷允䅁䅁䅑䅁䑁䅁䅷䅁䭁佁䈸䅁䭁䉁䅅䅁䭁䝁䕉䅁䉁䅁䅁允䅁䉁䅑䱑㐸杄䅁䅁䵁䅉䅅䅁䕁䅁䅁睁䵁䅁䅁权畂䅁䅁权䭁䅁䅁权㙁䅂䅁允䅁䅁䅅䅁䙁䱁䥔牤昶杇䅨䍄䉁䅁䅁䅂䅁䅁䅍䅄䅁䅁䅯兗䅁䅁䅯䅂䅁䅁䅯杙䅑䅁䅅䅁䉁䅁䅁䅆潄煬䅍䅁䅁䅁杷允䅁䅁䅑䅁䑁䅁䅷䅁䭁佁䉁䅁䭁䉁䅅䅁䭁䝁䕉䅁䉁䅁䅁允䅁䉁䅑決㐯杂䅁䅁䵁䅉䅅䅁䕁䅁䅁睁䵁䅁䅁权楄允䅁权剁䅁䅁权楂䅂䅁允䅁䅁䅅䅁啁䥁歃睶䅣䅁䅁䍄䉁䅁䅁䅂䅁䅁䅍䅄䅁䅁䅯睕䅅䅁䅯䅂䅁䅁䅯杓䅑䅁䅅䅁䉁䅁䅁权䡂䅁䅁䍄䉁䅁䅁䅂䅁䅁䅍䅄䅁䅁䅯督䅅䅁䅯权䅁䅁䅯杚䅑䅁䅅䅁䉁䅁䅁兂晄㑔堲桢㍌睐杷允䅁䅁䅑䅁䑁䅁䅷䅁䭁佁䉁䅁䭁䉁䅅䅁䭁䙁䕳䅁䉁䅁䅁允䅁䉁䅑䥐卉睂䅁䅁䵁䅉䅅䅁䕁䅁䅁睁䵁䅁䅁权乁䅁䅁权䕁䅁䅁权坂䅂䅁允䅁䅁䅅䅁啁䡁ぁ睨䅅䅁䅁䍄䉁䅁䅁䅂䅁䅁䅍䅄䅁䅁䅯朴䅅䅁䅯充䅁䅁䅯睗䅑䅁䅅䅁䉁䅁䅁䅆䅁摋䠴䅁䅁䅁杷允䅁䅁䅑䅁䑁䅁䅷䅁䭁䉁䅁䅁䭁䅁䅑䅁䭁䝁䕕䅁䉁䅁䅁允䅁䉁䅑䴲剧䅁䅁䅁䵁䅉䅅䅁䕁䅁䅁睁䵁䅁䅁权佂允䅁权䕁䅁䅁权偂䅂䅁允䅁䅁䅅䅁䭁䕁䅣䅁䵁䅉䅅䅁䕁䅁䅁睁䵁䅁䅁权杄允䅁权剁䅁䅁权䱂䅂䅁允䅁䅁䅅䅁啁䝁㡹睂䅣䅁䅁䍄䉁䅁䅁䅂䅁䅁䅍䅄䅁䅁䅯儴䅅䅁䅯充䅁䅁䅯睓䅑䅁䅅䅁䉁䅁䅁䅆䅄㕖剕䅁䅁䅁杷允䅁䅁䅑䅁䑁䅁䅷䅁䭁佁䉁䅁䭁䉁䅅䅁䭁䕁䔰䅁䉁䅁䅁允䅁䉁䅑䵶卮杂䅁䅁䵁䅉䅅䅁䕁䅁䅁睁䵁䅁䅁权桄允䅁权剁䅁䅁权乂䅂䅁允䅁䅁䅅䅁啁䵁䕃桸䅉䅁䅁䍄䉁䅁䅁䅂䅁䅁䅍䅄䅁䅁䅯眳䅁䅁䅯允䅉䅁䅯杁䅉䅁䅅䅁䉁䅁䅁兂元唰坳敱慪䅑杷允䅁䅁䅑䅁䑁䅁䅷䅁䭁佁䉉䅁䭁䉁䅅䅁䭁䙁䕉䅁䉁䅁䅁允䅁䉁䅑䩁乫䅂䅁䅁䵁䅉䅅䅁䕁䅁䅁睁䵁䅁䅁权煂允䅁权䕁䅁䅁权浂䅂䅁允䅁䅁䅅䅁啁䅁ㅄ朵䅁䅁䅁䍄䉁䅁䅁䅂䅁䅁䅍䅄䅁䅁䅯朴䅅䅁䅯充䅁䅁䅯䅔䅑䅁䅅䅁䉁䅁䅁䅆汄⽹䑕䅁䅁䅁杷允䅁䅁䅑䅁䑁䅁䅷䅁䭁䥁䄴䅁䭁䅁䅑䅁䭁䝁䕯䅁䉁䅁䅁允䅁䉁䅑䑕圸䅁䅁䅁䵁䅉䅅䅁䕁䅁䅁睁䵁䅁䅁权杄允䅁权剁䅁䅁权桂䅂䅁允䅁䅁䅅䅁啁䍁乯杊䅣䅁䅁䍄䉁䅁䅁䅂䅁䅁䅍䅄䅁䅁䅯儴䅅䅁䅯充䅁䅁䅯兙䅑䅁䅅䅁䉁䅁䅁䅆权执摙䅁䅁䅁杷允䅁䅁䅑䅁䑁䅁䅷䅁䭁䭁䉁䅁䭁䅁䅯䅁䭁䕁䕑䅁䉁䅁䅁允䅁䅁䅕兊䉡啬䱏樫䴸䅉䅅䅁䕁䅁䅁睁䵁䅁䅁权杄允䅁权剁䅁䅁权慂䅂䅁允䅁䅁䅅䅁啁䥁坯兄䅣䅁䅁䍄䉁䅁䅁䅂䅁䅁䅍䅄䅁䅁䅯儴䅅䅁䅯充䅁䅁䅯杗䅑䅁䅅䅁䉁䅁䅁䅆䅁杢敯䅁䅁䅁杷允䅁䅁䅑䅁䑁䅁䅷䅁䭁佁䉉䅁䭁䉁䅅䅁䭁䙁䕯䅁䉁䅁䅁允䅁䉁䅑㍭乮睁䅁䅁䵁䅉䅅䅁䕁䅁䅁睁䵁䅁䅁权灃䅁䅁权䭁䅁䅁权湂䅂䅁允䅁䅁䅅䅁䙁䍁搯䅊䉡晬⽫䍄䉁䅁䅁䅂䅁䅁䅍䅄䅁䅁䅯䅤䅁䅁䅯权䅁䅁䅯䅑䅑䅁䅅䅁䉁䅁䅁兂汄䌰扌堫䜴䅑杷允䅁䅁䅑䅁䑁䅁䅷䅁䭁佁䉁䅁䭁䉁䅅䅁䭁䙁䕁䅁䉁䅁䅁允䅁䉁䅑佇䑉睂䅁䅁䵁䅉䅅䅁䕁䅁䅁睁䵁䅁䅁权桄允䅁权剁䅁䅁权兂䅂䅁允䅁䅁䅅䅁啁䥁㕂䍶䅅䅁䅁䍄䉁䅁䅁䅂䅁䅁䅍䅄䅁䅁䅯朴䅅䅁䅯充䅁䅁䅯䅕䅑䅁䅅䅁䉁䅁䅁䅆敁䕷䐴䅁䅁䅁杷允䅁䅁䅑䅁䑁䅁䅷䅁䭁䕁䅕䅁䭁䉁䅅䅁䭁䙁䕧䅁䉁䅁䅁允䅁䉁䅑䉧䴷杔䅁䅁䵁䅉䅅䅁䕁䅁䅁睁䵁䅁䅁权杄允䅁权剁䅁䅁权䭂䅂䅁允䅁䅁䅅䅁啁䙁煩眰䅙䅁䅁䍄䉁䅁䅁䅂䅁䅁䅍䅄䅁䅁䅯兢䅅䅁䅯充䅁䅁䅯䅘䅑䅁䅅䅁䉁䅁䅁䅆杂瘸㑙䅁䅁䅁杷允䅁䅁䅑䅁䑁䅁䅷䅁䭁佁䉅䅁䭁䉁䅅䅁䭁䕁䕯䅁䉁䅁䅁允䅁䉁䅑䵷䥑杉䅁䅁䵁䅉䅅䅁䕁䅁䅁睁䵁䅁䅁权杄允䅁权剁䅁䅁权塂䅂䅁允䅁䅁䅅䅁啁䥁摄杬䅙䅁䅁䍄䉁䅁䅁䅂䅁䅁䅍䅄䅁䅁䅯儴䅅䅁䅯充䅁䅁䅯睖䅑䅁䅅䅁䉁䅁䅁䅆杁娯摣䅁䅁䅁杷允䅁䅁䅑䅁䑁䅁䅷䅁䭁䭁䉙䅁䭁䉁䅅䅁䭁䝁䕉䅁䉁䅁䅁允䅁䉁䅑䑷㑑杈䅁䅁䵁䅉䅅䅁䕁䅁䅁睁䵁䅁䅁权潁䅁䅁权䕁䅁䅁权㍁䅂䅁允䅁䅁䅅䅁啁乁灩杒䅁䅁䅁䍄䉁䅁䅁䅂䅁䅁䅍䅄䅁䅁䅯杗䅅䅁䅯䅂䅁䅁䅯党䅑䅁䅅䅁䉁䅁䅁䅆㑄噮䅕䅁䅁䅁杷允䅁䅁䅑䅁䑁䅁䅷䅁䭁䩁䉙䅁䭁䅁䅑䅁䭁䑁䕅䅁䉁䅁䅁允䅁䉁䅑丹扙䅁䅁䅁䵁䅉䅅䅁䕁䅁䅁睁䵁䅁䅁权浃允䅁权剁䅁䅁权求䅂䅁允䅁䅁䅅䅁啁䅁㍂硒䄴䅁䅁䍄䉁䅁䅁䅂䅁䅁䅍䅄䅁䅁䅯眵䅁䅁䅯充䅁䅁䅯䅒䅑䅁䅅䅁䉁䅁䅁䅆摂⭱䐴䅁䅁䅁杷允䅁䅁䅑䅁䑁䅁䅷䅁䭁䭁䉙䅁䭁䉁䅅䅁䭁䝁䕅䅁䉁䅁䅁允䅁䉁䅑佩㑑杈䅁䅁䵁䅉䅅䅁䕁䅁䅁睁䵁䅁䅁权歄允䅁权剁䅁䅁权偂䅂䅁允䅁䅁䅅䅁䭁䕁䅣䅁䵁䅉䅅䅁䕁䅁䅁睁䵁䅁䅁权歄允䅁权剁䅁䅁权⽄允䅁允䅁䅁䅅䅁啁䵁剄內䅯䅁䅁䍄䉁䅁䅁䅂䅁䅁䅍䅄䅁䅁䅯䅡䅁䅁䅯权䅁䅁䅯睙䅑䅁䅅䅁䉁䅁䅁兂䭁㘱睎児㝲睐杷允䅁䅁䅑䅁䑁䅁䅷䅁䭁䝁䈰䅁䭁䉁䅅䅁䭁䙁䔸䅁䉁䅁䅁允䅁䉁䅑䙁汸兏䅁䅁䵁䅉䅅䅁䕁䅁䅁睁䵁䅁䅁权煃䅁䅁权䭁䅁䅁权時䅂䅁允䅁䅁䅅䅁䙁䱁穢搯㑒昶⽷䍄䉁䅁䅁䅂䅁䅁䅍䅄䅁䅁䅯䄵䅅䅁䅯充䅁䅁䅯杔䅑䅁䅅䅁䉁䅁䅁䅆兂㈰䭧䅁䅁䅁杷允䅁䅁䅑䅁䑁䅁䅷䅁䭁佁䉑䅁䭁䉁䅅䅁䭁䝁䕅䅁䉁䅁䅁允䅁䉁䅑䤴敍权䅁䅁䵁䅉䅅䅁䕁䅁䅁睁䵁䅁䅁权婃䅁䅁权䕁䅁䅁权偂䅂䅁允䅁䅁䅅䅁䭁䕁䅣䅁䵁䅉䅅䅁䕁䅁䅁睁䵁䅁䅁权歄允䅁权剁䅁䅁权啂䅂䅁允䅁䅁䅅䅁啁䱁䝪兄䅯䅁䅁䍄䉁䅁䅁䅂䅁䅁䅍䅄䅁䅁䅯兎䅅䅁䅯䅂䅁䅁䅯睚䅑䅁䅅䅁䉁䅁䅁䅆楃睶䅧䅁䅁䅁杷允䅁䅁䅑䅁䑁䅁䅷䅁䭁䭁䉫䅁䭁䅁䅑䅁䭁䕁䕑䅁䉁䅁䅁允䅁䉁䅑歎偑䅁䅁䅁䵁䅉䅅䅁䕁䅁䅁睁䵁䅁䅁权歄允䅁权剁䅁䅁权兂䅂䅁允䅁䅁䅅䅁啁䩁ぃ睈䅯䅁䅁䍄䉁䅁䅁䅂䅁䅁䅍䅄䅁䅁䅯䄵䅅䅁䅯充䅁䅁䅯兗䅑䅁䅅䅁䉁䅁䅁䅆㑃橋䥍䅁䅁䅁杷允䅁䅁䅑䅁䑁䅁䅷䅁䭁䱁䉅䅁䭁䅁䅑䅁䭁䝁䕁䅁䉁䅁䅁允䅁䉁䅑䡏㉒䅁䅁䅁䵁䅉䅅䅁䕁䅁䅁睁䵁䅁䅁权歄允䅁权剁䅁䅁权塂䅂䅁允䅁䅁䅅䅁啁䝁瑨免䅧䅁䅁䍄䉁䅁䅁䅂䅁䅁䅍䅄䅁䅁䅯李䅅䅁䅯䅂䅁䅁䅯睓䅑䅁䅅䅁䉁䅁䅁䅆歃朹䅯䅁䅁䅁杷允䅁䅁䅑䅁䑁䅁䅷䅁䭁佁䈸䅁䭁䉁䅅䅁䭁䝁䕅䅁䉁䅁䅁允䅁䉁䅑䈴乲睄䅁䅁䵁䅉䅅䅁䕁䅁䅁睁䵁䅁䅁权乃䅁䅁权剁䅁䅁权佂䅂䅁允䅁䅁䅅䅁啁䡁畄桄䅁䅁䅁䍄䉁䅁䅁䅂䅁䅁䅍䅄䅁䅁䅯术䅁䅁䅯权䅁䅁䅯兕䅑䅁䅅䅁䉁䅁䅁兂扁㥌欰潂灈睐杷允䅁䅁䅑䅁䑁䅁䅷䅁䭁䡁䉧䅁䭁䉁䅅䅁䭁䙁䔴䅁䉁䅁䅁允䅁䅁䅯睒䅁䅁杷允䅁䅁䅑䅁䑁䅁䅷䅁䭁䥁䄰䅁䭁䉁䅅䅁䭁䙁䕳䅁䉁䅁䅁允䅁䉁䅑䰶㙈䅅䅁䅁䵁䅉䅅䅁䕁䅁䅁睁䵁䅁䅁权剂允䅁权䕁䅁䅁权㙁䅂䅁允䅁䅁䅅䅁啁䭁畘杧䅍䅁䅁䍄䉁䅁䅁䅂䅁䅁䅍䅄䅁䅁䅯䅎䅅䅁䅯䅂䅁䅁䅯杓䅑䅁䅅䅁䉁䅁䅁权䡂䅁䅁䍄䉁䅁䅁䅂䅁䅁䅍䅄䅁䅁䅯睤䅅䅁䅯充䅁䅁䅯兕䅑䅁䅅䅁䉁䅁䅁䅆权䍬䡧䅁䅁䅁杷允䅁䅁䅑䅁䑁䅁䅷䅁䭁䥁䄰䅁䭁䉁䅅䅁䭁䕁䕳䅁䉁䅁䅁允䅁䉁䅑䩍䩸杅䅁䅁䵁䅉䅅䅁䕁䅁䅁睁䵁䅁䅁权奁允䅁权䕁䅁䅁权剂䅂䅁允䅁䅁䅅䅁啁䉁䙁朱䅁䅁䅁䍄䉁䅁䅁䅂䅁䅁䅍䅄䅁䅁䅯儲䅁䅁䅯䅂䅁䅁䅯兙䅑䅁䅅䅁䉁䅁䅁䅆兄⽭䑫䅁䅁䅁杷允䅁䅁䅑䅁䑁䅁䅷䅁䭁䥁䄰䅁䭁䉁䅅䅁䭁䙁䕙䅁䉁䅁䅁允䅁䉁䅑䜫歆䅆䅁䅁䵁䅉䅅䅁䕁䅁䅁睁䵁䅁䅁权乃䅁䅁权剁䅁䅁权乂䅂䅁允䅁䅁䅅䅁啁䝁䉧档䅕䅁䅁䍄䉁䅁䅁䅂䅁䅁䅍䅄䅁䅁䅯朳䅁䅁䅯充䅁䅁䅯睎䅑䅁䅅䅁䉁䅁䅁䅆䅂剥偑䅁䅁䅁杷允䅁䅁䅑䅁䑁䅁䅷䅁䭁䝁䉙䅁䭁䉁䅅䅁䭁䙁䔰䅁䉁䅁䅁允䅁䉁䅑乑硑睅䅅䅁䵁䅉䅅䅁䕁䅁䅁睁䵁䅁䅁权湂允䅁权剁䅁䅁权摂䅂䅁允䅁䅁䅅䅁啁䵁坑橮䅍䅁䅁䍄䉁䅁䅁䅂䅁䅁䅍䅄䅁䅁䅯杧䅁䅁䅯䅂䅁䅁䅯睕䅑䅁䅅䅁䉁䅁䅁䅆㑄灭䅑䅁䅁䅁杷允䅁䅁䅑䅁䑁䅁䅷䅁䭁䥁䄰䅁䭁䉁䅅䅁䭁䝁䕅䅁䉁䅁䅁允䅁䉁䅑䱱儫杆䅁䅁䵁䅉䅅䅁䕁䅁䅁睁䵁䅁䅁权乃䅁䅁权剁䅁䅁权慂䅂䅁允䅁䅁䅅䅁啁䑁敨䈵䅅䅁䅁䍄䉁䅁䅁䅂䅁䅁䅍䅄䅁䅁䅯睨䅁䅁䅯䅂䅁䅁䅯兗䅑䅁䅅䅁䉁䅁䅁䅆婄䅙䅉䅁䅁䅁杷允䅁䅁䅑䅁䑁䅁䅷䅁䭁䥁䄰䅁䭁䉁䅅䅁䭁䙁䕁䅁䉁䅁䅁允䅁䉁䅑䍁䥕睄䅁䅁䵁䅉䅅䅁䕁䅁䅁睁䵁䅁䅁权㥃允䅁权䕁䅁䅁权䕂䅂䅁允䅁䅁䅅䅁啁乁䵨充䅅䅁䅁䍄䉁䅁䅁䅂䅁䅁䅍䅄䅁䅁䅯兢䅁䅁䅯权䅁䅁䅯睕䅑䅁䅅䅁䉁䅁䅁兂䩃坑汄䌰牌睐杷允䅁䅁䅑䅁䑁䅁䅷䅁䭁佁䅉䅁䭁䅁䅑䅁䭁䝁䕅䅁䉁䅁䅁允䅁䉁䅑䱧呍䅂䅁䅁䵁䅉䅅䅁䕁䅁䅁睁䵁䅁䅁权穁䅁䅁权䉁杁䅁权䍁杁䅁允䅁䅁䅅䅁䙁䉁畊䙢䵘晤䅊䍄䉁䅁䅁䅂䅁䅁䅍䅄䅁䅁䅯睹䅅䅁䅯充䅁䅁䅯䅗䅑䅁䅅䅁䉁䅁䅁䅆兄瑅䭅䅁䅁䅁杷允䅁䅁䅑䅁䑁䅁䅷䅁䭁䑁䅧䅁䭁䅁䅑䅁䭁䙁䕯䅁䉁䅁䅁允䅁䉁䅑楑䙵䅁䅁䅁䵁䅉䅅䅁䕁䅁䅁睁䵁䅁䅁权橄䅁䅁权䕁䅁䅁权桂䅂䅁允䅁䅁䅅䅁啁䩁䵃䅏䅁䅁䅁䍄䉁䅁䅁䅂䅁䅁䅍䅄䅁䅁䅯睢䅅䅁䅯䅂䅁䅁䅯眯䅅䅁䅅䅁䉁䅁䅁䅆睂礱䭅䅁䅁䅁杷允䅁䅁䅑䅁䑁䅁䅷䅁䭁䡁䉁䅁䭁䉁䅅䅁䭁䙁䕫䅁䉁䅁䅁允䅁䉁䅑䩷㐷睦䅁䅁䵁䅉䅅䅁䕁䅁䅁睁䵁䅁䅁权楄䅁䅁权䕁䅁䅁权卂䅂䅁允䅁䅁䅅䅁啁䝁塨䅯䅑䅁䅁䍄䉁䅁䅁䅂䅁䅁䅍䅄䅁䅁䅯杁䅅䅁䅯充䅁䅁䅯睘䅑䅁䅅䅁䉁䅁䅁䅆䅁奮硔䅁䅁䅁杷允䅁䅁䅑䅁䑁䅁䅷䅁䭁䭁䅯䅁䭁䉁䅅䅁䭁偁䈸䅁䉁䅁䅁允䅁䉁䅑䕅扩睑䅁䅁䵁䅉䅅䅁䕁䅁䅁睁䵁䅁䅁权⽂䅁䅁权䕁䅁䅁权灂䅂䅁允䅁䅁䅅䅁啁䡁晁杕䅁䅁䅁䍄䉁䅁䅁䅂䅁䅁䅍䅄䅁䅁䅯東䅁䅁䅯充䅁䅁䅯杔䅑䅁䅅䅁䉁䅁䅁䅆元㌵䕂䅁䅁䅁杷允䅁䅁䅑䅁䑁䅁䅷䅁䭁䭁䅯䅁䭁䉁䅅䅁䭁䝁䕉䅁䉁䅁䅁允䅁䉁䅑䩁䑘睒䅁䅁䵁䅉䅅䅁䕁䅁䅁睁䵁䅁䅁权乁䅁䅁权䭁䅁䅁权䕂䅂䅁允䅁䅁䅅䅁䙁䝁渳㘫确瘰⽕䍄䉁䅁䅁䅂䅁䅁䅍䅄䅁䅁䅯睍䅅䅁䅯䅂䅁䅁䅯杘䅑䅁䅅䅁䉁䅁䅁䅆杄别䅕䅁䅁䅁杷允䅁䅁䅑䅁䑁䅁䅷䅁䭁䍁䅧䅁䭁䅁䅯䅁䭁䕁䕑䅁䉁䅁䅁允䅁䅁䅕䉲慸䑚晶う䵁䅉䅅䅁䕁䅁䅁睁䵁䅁䅁权㍃䅁䅁权䕁䅁䅁权浂䅂䅁允䅁䅁䅅䅁啁偁剧兇䅁䅁䅁䍄䉁䅁䅁䅂䅁䅁䅍䅄䅁䅁䅯权䅅䅁䅯充䅁䅁䅯䅙䅑䅁䅅䅁䉁䅁䅁䅆䅂戵䙳䅁䅁䅁杷允䅁䅁䅑䅁䑁䅁䅷䅁䭁䑁䉕䅁䭁䅁䅑䅁䭁䝁䕧䅁䉁䅁䅁允䅁䉁䅑䑺䨴䅁䅁䅁䵁䅉䅅䅁䕁䅁䅁睁䵁䅁䅁权慄允䅁权䭁䅁䅁权湂䅂䅁允䅁䅁䅅䅁䙁䑁ㄸ牘䩰䵄⽉䍄䉁䅁䅁䅂䅁䅁䅍䅄䅁䅁䅯東䅁䅁䅯充䅁䅁䅯睓䅑䅁䅅䅁䉁䅁䅁䅆睃条奖䅁䅁䅁杷允䅁䅁䅑䅁䑁䅁䅷䅁䭁䍁䄸䅁䭁䉁䅅䅁䭁䕁䕑䅁䉁䅁䅁允䅁䉁䅑䩧摈杂䅁䅁䵁䅉䅅䅁䕁䅁䅁睁䵁䅁䅁权煃</t>
  </si>
  <si>
    <t>䅁䅁权剁䅁䅁权求䅂䅁允䅁䅁䅅䅁啁䑁䭂坈䅧䅁䅁䍄䉁䅁䅁䅂䅁䅁䅍䅄䅁䅁䅯睶䅁䅁䅯充䅁䅁䅯兕䅑䅁䅅䅁䉁䅁䅁䅆㑃㉘卍䅁䅁䅁杷允䅁䅁䅑䅁䑁䅁䅷䅁䭁䙁䉧䅁䭁䅁䅑䅁䭁䕁䔸䅁䉁䅁䅁允䅁䅁䅯睒䅁䅁杷允䅁䅁䅑䅁䑁䅁䅷䅁䭁䙁䈰䅁䭁䉁䅅䅁䭁䙁䕳䅁䉁䅁䅁允䅁䉁䅑䭩偨睂䅁䅁䵁䅉䅅䅁䕁䅁䅁睁䵁䅁䅁权䝃允䅁权剁䅁䅁权⽄允䅁允䅁䅁䅅䅁啁䵁瑁朰䅧䅁䅁䍄䉁䅁䅁䅂䅁䅁䅍䅄䅁䅁䅯杓䅅䅁䅯充䅁䅁䅯䅡䅑䅁䅅䅁䉁䅁䅁䅆䅄煕䭳䅁䅁䅁杷允䅁䅁䅑䅁䑁䅁䅷䅁䭁䡁䈸䅁䭁䉁䅅䅁䭁䝁䕣䅁䉁䅁䅁允䅁䉁䅑䍷猷兆䅁䅁䵁䅉䅅䅁䕁䅁䅁睁䵁䅁䅁权䝃允䅁权剁䅁䅁权佂䅂䅁允䅁䅁䅅䅁啁䉁䱨䅱䅧䅁䅁䍄䉁䅁䅁䅂䅁䅁䅍䅄䅁䅁䅯杊䅁䅁䅯充䅁䅁䅯兘䅑䅁䅅䅁䉁䅁䅁䅆权⽌乯䅁䅁䅁杷允䅁䅁䅑䅁䑁䅁䅷䅁䭁䥁䉙䅁䭁䉁䅅䅁䭁䝁䕉䅁䉁䅁䅁允䅁䉁䅑䑳䱄䅃䅁䅁䵁䅉䅅䅁䕁䅁䅁睁䵁䅁䅁权䩂䅁䅁权䕁䅁䅁权䵂䅂䅁允䅁䅁䅅䅁啁䉁䅺兕䅁䅁䅁䍄䉁䅁䅁䅂䅁䅁䅍䅄䅁䅁䅯杊䅅䅁䅯䅂䅁䅁䅯条䅑䅁䅅䅁䉁䅁䅁䅆兂䱖䑷䅁䅁䅁杷允䅁䅁䅑䅁䑁䅁䅷䅁䭁䅁䉫䅁䭁䉁䅅䅁䭁䑁䕫䅁䉁䅁䅁允䅁䉁䅑乑䤯睁䅁䅁䵁䅉䅅䅁䕁䅁䅁睁䵁䅁䅁权䝃允䅁权剁䅁䅁权坂䅂䅁允䅁䅁䅅䅁啁䕁䝁䅙䅫䅁䅁䍄䉁䅁䅁䅂䅁䅁䅍䅄䅁䅁䅯杨䅅䅁䅯充䅁䅁䅯兔䅑䅁䅅䅁䉁䅁䅁䅆䅃㙓䱅䅁䅁䅁杷允䅁䅁䅑䅁䑁䅁䅷䅁䭁䵁䅷䅁䭁䅁䅑䅁䭁䙁䔰䅁䉁䅁䅁允䅁䉁䅑䥧砸䅁䅁䅁䵁䅉䅅䅁䕁䅁䅁睁䵁䅁䅁权橄允䅁权剁䅁䅁权⽄允䅁允䅁䅁䅅䅁啁䅁穄⽫䅯䅁䅁䍄䉁䅁䅁䅂䅁䅁䅍䅄䅁䅁䅯䄲䅅䅁䅯充䅁䅁䅯兗䅑䅁䅅䅁䉁䅁䅁䅆䅃䕫摑允䅁䅁杷允䅁䅁䅑䅁䑁䅁䅷䅁䭁䥁䉙䅁䭁䉁䅅䅁䭁䙁䕉䅁䉁䅁䅁允䅁䉁䅑䑅契兄䅁䅁䵁䅉䅅䅁䕁䅁䅁睁䵁䅁䅁权䝃允䅁权剁䅁䅁权噂䅂䅁允䅁䅁䅅䅁啁䱁慩睲䅷䅁䅁䍄䉁䅁䅁䅂䅁䅁䅍䅄䅁䅁䅯眫䅁䅁䅯䅂䅁䅁䅯睗䅑䅁䅅䅁䉁䅁䅁䅆杁卂䅅䅁䅁䅁杷允䅁䅁䅑䅁䑁䅁䅷䅁䭁䥁䉙䅁䭁䉁䅅䅁䭁䕁䕷䅁䉁䅁䅁允䅁䉁䅑䭧〫䅄䅁䅁䵁䅉䅅䅁䕁䅁䅁睁䵁䅁䅁权奁䅁䅁权䕁䅁䅁权煂䅂䅁允䅁䅁䅅䅁啁䭁な兄䅁䅁䅁䍄䉁䅁䅁䅂䅁䅁䅍䅄䅁䅁䅯䅱䅅䅁䅯权䅁䅁䅯兡䅑䅁䅅䅁䉁䅁䅁兂潂敫㠱穐浘睐杷允䅁䅁䅑䅁䑁䅁䅷䅁䭁䥁䉙䅁䭁䉁䅅䅁䭁䙁䕑䅁䉁䅁䅁允䅁䉁䅑䩭㥭睃䅁䅁䵁䅉䅅䅁䕁䅁䅁睁䵁䅁䅁权卄䅁䅁权䭁䅁䅁权時䅂䅁允䅁䅁䅅䅁䙁䡁呗䅇坒癄⽳䍄䉁䅁䅁䅂䅁䅁䅍䅄䅁䅁䅯兮䅅䅁䅯权䅁䅁䅯睕䅑䅁䅅䅁䉁䅁䅁兂奂扏䥔牤昷睐杷允䅁䅁䅑䅁䑁䅁䅷䅁䭁乁䈸䅁䭁䅁䅑䅁䭁䑁䕫䅁䉁䅁䅁允䅁䉁䅑䰲㘸䅁䅁䅁䵁䅉䅅䅁䕁䅁䅁睁䵁䅁䅁权婂䅁䅁权䕁䅁䅁权煂䅂䅁允䅁䅁䅅䅁啁䩁㝃兒䅁䅁䅁䍄䉁䅁䅁䅂䅁䅁䅍䅄䅁䅁䅯杗䅁䅁䅯充䅁䅁䅯免䅑䅁䅅䅁䉁䅁䅁䅆权䉂乷䅁䅁䅁杷允䅁䅁䅑䅁䑁䅁䅷䅁䭁乁䅷䅁䭁䅁䅑䅁䭁䝁䕍䅁䉁䅁䅁允䅁䉁䅑い具䅁䅁䅁䵁䅉䅅䅁䕁䅁䅁睁䵁䅁䅁权癄䅁䅁权剁䅁䅁权塂䅂䅁允䅁䅁䅅䅁啁佁塩睷䅷䅁䅁䍄䉁䅁䅁䅂䅁䅁䅍䅄䅁䅁䅯兰䅁䅁䅯充䅁䅁䅯䅗䅑䅁䅅䅁䉁䅁䅁䅆潃噔乷䅁䅁䅁杷允䅁䅁䅑䅁䑁䅁䅷䅁䭁䑁䉧䅁䭁䅁䅑䅁䭁䝁䕧䅁䉁䅁䅁允䅁䉁䅑䉅獂䅁䅁䅁䵁䅉䅅䅁䕁䅁䅁睁䵁䅁䅁权湁允䅁权剁䅁䅁权慂䅂䅁允䅁䅁䅅䅁啁䕁ㅄ䍅䅧䅁䅁䍄䉁䅁䅁䅂䅁䅁䅍䅄䅁䅁䅯儵䅅䅁䅯充䅁䅁䅯眯䅅䅁䅅䅁䉁䅁䅁䅆杁䍰䔰䅁䅁䅁杷允䅁䅁䅑䅁䑁䅁䅷䅁䭁䝁䅑䅁䭁䅁䅑䅁䭁䙁䕍䅁䉁䅁䅁允䅁䉁䅑⭺䵫䅁䅁䅁䵁䅉䅅䅁䕁䅁䅁睁䵁䅁䅁权祃䅁䅁权䕁䅁䅁权硁䅂䅁允䅁䅁䅅䅁啁䍁睪杒䅁䅁䅁䍄䉁䅁䅁䅂䅁䅁䅍䅄䅁䅁䅯儵䅅䅁䅯充䅁䅁䅯睗䅑䅁䅅䅁䉁䅁䅁䅆睃⭪䕧䅁䅁䅁杷允䅁䅁䅑䅁䑁䅁䅷䅁䭁䡁䉧䅁䭁䅁䅯䅁䭁䙁䔰䅁䉁䅁䅁允䅁䅁䅕牘䩰䅄牉稱䴸䅉䅅䅁䕁䅁䅁睁䵁䅁䅁权千䅁䅁权剁䅁䅁权奂䅂䅁允䅁䅁䅅䅁啁偁桴剳䄰䅁䅁䍄䉁䅁䅁䅂䅁䅁䅍䅄䅁䅁䅯儵䅅䅁䅯充䅁䅁䅯睓䅑䅁䅅䅁䉁䅁䅁䅆䅂⭋䕁䅁䅁䅁杷允䅁䅁䅑䅁䑁䅁䅷䅁䭁佁䅅䅁䭁䅁䅑䅁䭁䕁䕑䅁䉁䅁䅁允䅁䉁䅑䑅浒䅁䅁䅁䵁䅉䅅䅁䕁䅁䅁睁䵁䅁䅁权汄允䅁权剁䅁䅁权坂䅂䅁允䅁䅁䅅䅁啁䱁啪眯䅑䅁䅁䍄䉁䅁䅁䅂䅁䅁䅍䅄䅁䅁䅯䅹䅅䅁䅯䅂䅁䅁䅯䅘䅑䅁䅅䅁䉁䅁䅁䅆奁ㅨ䅅䅁䅁䅁杷允䅁䅁䅑䅁䑁䅁䅷䅁䭁䝁䉙䅁䭁䉁䅅䅁䭁䙁䕅䅁䉁䅁䅁允䅁䉁䅑䉁硢儷䅁䅁䵁䅉䅅䅁䕁䅁䅁睁䵁䅁䅁权汄允䅁权剁䅁䅁权乂䅂䅁允䅁䅁䅅䅁啁佁癄杋䅕䅁䅁䍄䉁䅁䅁䅂䅁䅁䅍䅄䅁䅁䅯儵䅅䅁䅯充䅁䅁䅯杕䅑䅁䅅䅁䉁䅁䅁䅆潄汮䙯䅁䅁䅁杷允䅁䅁䅑䅁䑁䅁䅷䅁䭁佁䉕䅁䭁䉁䅅䅁䭁䙁䕑䅁䉁䅁䅁允䅁䉁䅑䕹地杂䅁䅁䵁䅉䅅䅁䕁䅁䅁睁䵁䅁䅁权牁䅁䅁权䕁䅁䅁权楂䅂䅁允䅁䅁䅅䅁啁䡁卤兓䅁䅁䅁䍄䉁䅁䅁䅂䅁䅁䅍䅄䅁䅁䅯眷䅁䅁䅯䅂䅁䅁䅯杘䅑䅁䅅䅁䉁䅁䅁䅆睁剺䅳䅁䅁䅁杷允䅁䅁䅑䅁䑁䅁䅷䅁䭁䉁䉍䅁䭁䅁䅑䅁䭁䝁䕑䅁䉁䅁䅁允䅁䉁䅑䨶汷䅁䅁䅁䵁䅉䅅䅁䕁䅁䅁睁䵁䅁䅁权㍄允䅁权䕁䅁䅁权捂䅂䅁允䅁䅁䅅䅁啁䡁呩儴䅍䅁䅁䍄䉁䅁䅁䅂䅁䅁䅍䅄䅁䅁䅯䅄䅅䅁䅯充䅁䅁䅯睔䅑䅁䅅䅁䉁䅁䅁䅆睃䨵䵕䅁䅁䅁杷允䅁䅁䅑䅁䑁䅁䅷䅁䭁䅁䉷䅁䭁䉁䅅䅁䭁偁䈸䅁䉁䅁䅁允䅁䉁䅑䱉空䅄䅁䅁䵁䅉䅅䅁䕁䅁䅁睁䵁䅁䅁权䵁允䅁权剁䅁䅁权佂䅂䅁允䅁䅁䅅䅁啁䡁兺杦䅷䅁䅁䍄䉁䅁䅁䅂䅁䅁䅍䅄䅁䅁䅯䄸䅅䅁䅯充䅁䅁䅯睘䅑䅁䅅䅁䉁䅁䅁䅆䅂楅呉䅁䅁䅁杷允䅁䅁䅑䅁䑁䅁䅷䅁䭁䉁䉑䅁䭁䅁䅯䅁䭁䝁䕣䅁䉁䅁䅁允䅁䅁䅕㘱睎児塲歂䵁䅉䅅䅁䕁䅁䅁睁䵁䅁䅁权䑁䅁䅁权䕁䅁䅁权㕁䅂䅁允䅁䅁䅅䅁啁偁杩杆䅁䅁䅁䍄䉁䅁䅁䅂䅁䅁䅍䅄䅁䅁䅯䅄䅅䅁䅯充䅁䅁䅯杙䅑䅁䅅䅁䉁䅁䅁䅆潄扴䴴䅁䅁䅁杷允䅁䅁䅑䅁䑁䅁䅷䅁䭁䉁䉯䅁䭁䉁䅅䅁䭁䑁䕅䅁䉁䅁䅁允䅁䉁䅑䍙㍌兄䅁䅁䵁䅉䅅䅁䕁䅁䅁睁䵁䅁䅁权畃允䅁权剁䅁䅁权㍁䅂䅁允䅁䅁䅅䅁啁䙁乩兪䄸䅁䅁䍄䉁䅁䅁䅂䅁䅁䅍䅄䅁䅁䅯䅄䅅䅁䅯充䅁䅁䅯睗䅑䅁䅅䅁䉁䅁䅁䅆潁歃乧䅁䅁䅁杷允䅁䅁䅑䅁䑁䅁䅷䅁䭁䑁䄰䅁䭁䅁䅑䅁䭁䙁䔰䅁䉁䅁䅁允䅁䉁䅑䅗ぬ杁䅁䅁䵁䅉䅅䅁䕁䅁䅁睁䵁䅁䅁权䅃䅁䅁权䕁䅁䅁权扂䅂䅁允䅁䅁䅅䅁啁䝁婯杫䅁䅁䅁䍄䉁䅁䅁䅂䅁䅁䅍䅄䅁䅁䅯䅄䅅䅁䅯充䅁䅁䅯杖䅑䅁䅅䅁䉁䅁䅁䅆⭁攫䵧䅁䅁䅁杷允䅁䅁䅑䅁䑁䅁䅷䅁䭁䅁䉷䅁䭁䉁䅅䅁䭁䝁䕅䅁䉁䅁䅁允䅁䉁䅑摍⽥权䅁䅁䵁䅉䅅䅁䕁䅁䅁睁䵁䅁䅁权潂允䅁权䕁䅁䅁权⽄允䅁允䅁䅁䅅䅁啁佁歹杉䅅䅁䅁䍄䉁䅁䅁䅂䅁䅁䅍䅄䅁䅁䅯䅺䅅䅁䅯权䅁䅁䅯兏䅑䅁䅅䅁䉁䅁䅁兂偄ㄹ橐婰睶睶杷允䅁䅁䅑䅁䑁䅁䅷䅁䭁䡁䅍䅁䭁䅁䅑䅁䭁䕁䕯䅁䉁䅁䅁允䅁䉁䅑䭭济睁䅁䅁䵁䅉䅅䅁䕁䅁䅁睁䵁䅁䅁权䵁允䅁权剁䅁䅁权塂䅂䅁允䅁䅁䅅䅁啁䉁橢䅂䅯䅁䅁䍄䉁䅁䅁䅂䅁䅁䅍䅄䅁䅁䅯䅰䅅䅁䅯权䅁䅁䅯杚䅑䅁䅅䅁䉁䅁䅁兂瑂⼵灵搸乌睐杷允䅁䅁䅑䅁䑁䅁䅷䅁䭁䭁䈰䅁䭁䉁䅅䅁䭁䕁䔸䅁䉁䅁䅁允䅁䅁䅯睒䅁䅁杷允䅁䅁䅑䅁䑁䅁䅷䅁䭁䉁䉫䅁䭁䅁䅑䅁䭁䕁䕁䅁䉁䅁䅁允䅁䉁䅑䕏㜲䅁䅁䅁䵁䅉䅅䅁䕁䅁䅁睁䵁䅁䅁权歁䅁䅁权䕁䅁䅁权杂䅂䅁允䅁䅁䅅䅁啁䍁䑧睌䅁䅁䅁䍄䉁䅁䅁䅂䅁䅁䅍䅄䅁䅁䅯兲䅅䅁䅯充䅁䅁䅯睗䅑䅁䅅䅁䉁䅁䅁䅆元〴剣䅁䅁䅁杷允䅁䅁䅑䅁䑁䅁䅷䅁䭁䝁䅫䅁䭁䅁䅑䅁䭁䙁䕕䅁䉁䅁䅁允䅁䉁䅑䅉䑡允䅁䅁䵁䅉䅅䅁䕁䅁䅁睁䵁䅁䅁权瑃允䅁权剁䅁䅁权兂䅂䅁允䅁䅁䅅䅁啁䥁㔷末䅕䅁䅁䍄䉁䅁䅁䅂䅁䅁䅍䅄䅁䅁䅯䅃䅅䅁䅯充䅁䅁䅯䅕䅑䅁䅅䅁䉁䅁䅁䅆䅃䡺慁䅁䅁䅁杷允䅁䅁䅑䅁䑁䅁䅷䅁䭁䥁䉍䅁䭁䅁䅑䅁䭁䑁䕅䅁䉁䅁䅁允䅁䉁䅑䑁䱊䅁䅁䅁䵁䅉䅅䅁䕁䅁䅁睁䵁䅁䅁权瑃允䅁权剁䅁䅁权䭂䅂䅁允䅁䅁䅅䅁啁䡁䥉䅘䅕䅁䅁䍄䉁䅁䅁䅂䅁䅁䅍䅄䅁䅁䅯兘䅅䅁䅯充䅁䅁䅯睙䅑䅁䅅䅁䉁䅁䅁䅆䅂䕌䝉䅁䅁䅁杷允䅁䅁䅑䅁䑁䅁䅷䅁䭁䱁䅳䅁䭁䉁䅅䅁䭁䕁䔸䅁䉁䅁䅁允䅁䅁䅯睒䅁䅁杷允䅁䅁䅑䅁䑁䅁䅷䅁䭁䥁䉉䅁䭁䅁䅯䅁䭁䝁䕯䅁䉁䅁䅁允䅁䅁䅕琯㑒匶硙啄䵁䅉䅅䅁䕁䅁䅁睁䵁䅁䅁权㕁䅁䅁权䭁䅁䅁权剂䅂䅁允䅁䅁䅅䅁䙁䵁㌯⭕汏⭭⽑䍄䉁䅁䅁䅂䅁䅁䅍䅄䅁䅁䅯儯䅅䅁䅯充䅁䅁䅯杕䅑䅁䅅䅁䉁䅁䅁䅆睄晅䭍䅁䅁䅁杷允䅁䅁䅑䅁䑁䅁䅷䅁䭁䕁䅅䅁䭁䅁䅑䅁䭁䕁䕁䅁䉁䅁䅁允䅁䉁䅑䕳卣䅁䅁䅁䵁䅉䅅䅁䕁䅁䅁睁䵁䅁䅁权㝃䅁䅁权剁䅁䅁权⽄允䅁允䅁䅁䅅䅁啁䝁晄睷䅙䅁䅁䍄䉁䅁䅁䅂䅁䅁䅍䅄䅁䅁䅯䅪䅅䅁䅯䅂䅁䅁䅯睎䅑䅁䅅䅁䉁䅁䅁䅆塂䕢䄰䅁䅁䅁杷允䅁䅁䅑䅁䑁䅁䅷䅁䭁䍁䉕䅁䭁䅁䅑䅁䭁䝁䕁䅁䉁䅁䅁允䅁䉁䅑佃兙䅁䅁䅁䵁䅉䅅䅁䕁䅁䅁睁䵁䅁䅁权㑂允䅁权䕁䅁䅁权⽄允䅁允䅁䅁䅅䅁啁䉁煄末䅕䅁䅁䍄䉁䅁䅁䅂䅁䅁䅍䅄䅁䅁䅯睵䅁䅁䅯充䅁䅁䅯杙䅑䅁䅅䅁䉁䅁䅁䅆䅂乱䝑䅁䅁䅁杷允䅁䅁䅑䅁䑁䅁䅷䅁䭁乁䈴䅁䭁䅁䅑䅁䭁䕁䕯䅁䉁䅁䅁允䅁䅁䅯睒䅁䅁杷允䅁䅁䅑䅁䑁䅁䅷䅁䭁䙁䅳䅁䭁䅁䅯䅁䭁䝁䕁䅁䉁䅁䅁允䅁䅁䅕牕敧敨剴䕁䵁䅉䅅䅁䕁䅁䅁睁䵁䅁䅁权㝃䅁䅁权剁䅁䅁权扂䅂䅁允䅁䅁䅅䅁啁䥁ㅃ眱䅙䅁䅁䍄䉁䅁䅁䅂䅁䅁䅍䅄䅁䅁䅯䅏䅅䅁䅯充䅁䅁䅯兡䅑䅁䅅䅁䉁䅁䅁䅆䅄坭塙䅁䅁䅁杷允䅁䅁䅑䅁䑁䅁䅷䅁䭁䱁䅳䅁䭁䉁䅅䅁䭁䕁䔰䅁䉁䅁䅁允䅁䉁䅑䕍敘杂䅁䅁䵁䅉䅅䅁䕁䅁䅁睁䵁䅁䅁权楄允䅁权䭁䅁䅁权㕁䅂䅁允䅁䅁䅅䅁䙁佁剸䉵䘶⬶⽅䍄䉁䅁䅁䅂䅁䅁䅍䅄䅁䅁䅯睵䅁䅁䅯充䅁䅁䅯杕䅑䅁䅅䅁䉁䅁䅁䅆䥃㡩䝉䅁䅁䅁杷允䅁䅁䅑䅁䑁䅁䅷䅁䭁䡁䉯䅁䭁䅁䅑䅁䭁䕁䕷䅁䉁䅁䅁允䅁䉁䅑䉉䘶䅁䅁䅁䵁䅉䅅䅁䕁䅁䅁睁䵁䅁䅁权敂䅁䅁权䕁䅁䅁权橂䅂䅁允䅁䅁䅅䅁啁䑁牴杄䅁䅁䅁䍄䉁䅁䅁䅂䅁䅁䅍䅄䅁䅁䅯杤䅁䅁䅯䅂䅁䅁䅯䅕䅑䅁䅅䅁䉁䅁䅁䅆㑃婏䄸䅁䅁䅁杷允䅁䅁䅑䅁䑁䅁䅷䅁䭁䱁䅳䅁䭁䉁䅅䅁䭁䕁䕷䅁䉁䅁䅁允䅁䉁䅑䩕浬兂䅁䅁䵁䅉䅅䅁䕁䅁䅁睁䵁䅁䅁权㑁允䅁权䭁䅁䅁权捂䅂䅁允䅁䅁䅅䅁䙁䝁浚浚浚桚䅎䍄䉁䅁䅁䅂䅁䅁䅍䅄䅁䅁䅯睆䅁䅁䅯允䅉䅁䅯杁䅉䅁䅅䅁䉁䅁䅁兂牄含猸圯䬷䅑杷允䅁䅁䅑䅁䑁䅁䅷䅁䭁䩁䈴䅁䭁䅁䅯䅁䭁䙁䕷䅁䉁䅁䅁允䅁䅁䅕敥浫免獩䑺䴸䅉䅅䅁䕁䅁䅁睁䵁䅁䅁权䕃䅁䅁权䕁䅁䅁权杂䅂䅁允䅁䅁䅅䅁啁䱁㥄睒䅁䅁䅁䍄䉁䅁䅁䅂䅁䅁䅍䅄䅁䅁䅯睮䅅䅁䅯权䅁䅁䅯䅘䅑䅁䅅䅁䉁䅁䅁兂䅁䅁䅁䅁杄睐杷允䅁䅁䅑䅁䑁䅁䅷䅁䭁䙁䅫䅁䭁䉁䅅䅁䭁䕁䕳䅁䉁䅁䅁允䅁䉁䅑䍑汓䅕䅁䅁䵁䅉䅅䅁䕁䅁䅁睁䵁䅁䅁权权允䅁权䭁䅁䅁权捂䅂䅁允䅁䅁䅅䅁䙁䑁䩥坑汄倰⽁䍄䉁䅁䅁䅂䅁䅁䅍䅄䅁䅁䅯朵䅅䅁䅯䅂䅁䅁䅯兕䅑䅁䅅䅁䉁䅁䅁䅆㑃剡䅯䅁䅁䅁杷允䅁䅁䅑䅁䑁䅁䅷䅁䭁䭁䉅䅁䭁䅁䅯䅁䭁䙁䕷䅁䉁䅁䅁允䅁䅁䅕啩杆搵楁含䴸䅉䅅䅁䕁䅁䅁睁䵁䅁䅁权浄允䅁权剁䅁䅁权扂䅂䅁允䅁䅁䅅䅁啁䥁癁ひ䅅䅁䅁䍄䉁䅁䅁䅂䅁䅁䅍䅄䅁䅁䅯朵䅅䅁䅯充䅁䅁䅯兔䅑䅁䅅䅁䉁䅁䅁䅆䅃奏偎䅁䅁䅁杷允䅁䅁䅑䅁䑁䅁䅷䅁䭁䝁䉣䅁䭁䅁䅑䅁䭁䙁䕫䅁䉁䅁䅁允䅁䉁䅑伸桶䅁䅁䅁䵁䅉䅅䅁䕁䅁䅁睁䵁䅁䅁权塁允䅁权䕁䅁䅁权䵂䅂䅁允䅁䅁䅅䅁啁䍁摚睇䅁䅁䅁䍄䉁䅁䅁䅂䅁䅁䅍䅄䅁䅁䅯朵䅅䅁䅯充䅁䅁䅯兙䅑䅁䅅䅁䉁䅁䅁䅆䅄䍩䩊䅁䅁䅁杷允䅁䅁䅑䅁䑁䅁䅷䅁䭁佁䉙䅁䭁䉁䅅䅁䭁䙁䕑䅁䉁䅁䅁允䅁䉁䅑乷獴克䅁䅁䵁䅉䅅䅁䕁䅁䅁睁䵁䅁䅁权㙁允䅁权䕁䅁䅁权剂䅂䅁允䅁䅁䅅䅁啁偁㉑䅄䅁䅁䅁䍄䉁䅁䅁䅂䅁䅁䅍䅄䅁䅁䅯朵䅅䅁䅯充䅁䅁䅯睖䅑䅁䅅䅁䉁䅁䅁䅆权歳坙䅁䅁䅁杷允䅁䅁䅑䅁䑁䅁䅷䅁䭁䩁䉅䅁䭁䅁䅯䅁䭁䙁䔸䅁䉁䅁䅁允䅁䅁䅕児塲㍯㥁樵䴸䅉䅅䅁䕁䅁䅁睁䵁䅁䅁权䵄允䅁权䕁䅁䅁权敂䅂䅁允䅁䅁䅅䅁啁䑁杂䅐䅅䅁䅁䍄䉁䅁䅁䅂䅁䅁䅍䅄䅁䅁䅯李䅅䅁䅯充䅁䅁䅯兡䅑䅁䅅䅁䉁䅁䅁䅆杂奣娰䅁䅁䅁杷允䅁䅁䅑䅁䑁䅁䅷䅁䭁䱁䉯䅁䭁䉁䅅䅁䭁䑁䕫䅁䉁䅁䅁允䅁䉁䅑䩯⽯睁䅁䅁䵁䅉䅅䅁䕁䅁䅁睁䵁䅁䅁权剄允䅁权剁䅁䅁权杂䅂䅁允䅁䅁䅅䅁啁䅁牄剹䅍䅁䅁䍄䉁䅁䅁䅂䅁䅁䅍䅄䅁䅁䅯睺䅅䅁䅯充䅁䅁䅯杓䅑䅁䅅䅁䉁䅁䅁䅆䡄㙱潁䅁䅁䅁杷允䅁䅁䅑䅁䑁䅁䅷䅁䭁偁䉫䅁䭁䉁䅅䅁䭁䝁䕣䅁䉁䅁䅁允䅁䅁䅯睒䅁䅁杷允䅁䅁䅑䅁䑁䅁䅷䅁䭁䩁䅳䅁䭁䅁䅑䅁䭁䕁䕯䅁䉁䅁䅁允䅁䉁䅑䍎佨䅁䅁䅁䵁䅉䅅䅁䕁䅁䅁睁䵁䅁䅁权摁䅁䅁权䕁䅁䅁权橂䅂䅁允䅁䅁䅅䅁啁佁䙁睢䅁䅁䅁䍄䉁䅁䅁䅂䅁䅁䅍䅄䅁䅁䅯睒䅅䅁䅯充䅁䅁䅯兔䅑䅁䅅䅁䉁䅁䅁䅆杂晷啅䅁䅁䅁杷允䅁䅁䅑䅁䑁䅁䅷䅁䭁䩁䄸䅁䭁䅁䅯䅁䭁䙁䕷䅁䉁䅁䅁允䅁䅁䅕積積積積戯䴸䅉䅅䅁䕁䅁䅁睁䵁䅁䅁权䡂允䅁权剁䅁䅁权卂䅂䅁允䅁䅁䅅䅁啁䡁䡨䉗䅕䅁䅁䍄䉁䅁䅁䅂䅁䅁䅍䅄䅁䅁䅯兔䅅䅁䅯充䅁䅁䅯䅑䅑䅁䅅䅁䉁䅁䅁䅆䅄湂偁䅁䅁䅁杷允䅁䅁䅑䅁䑁䅁䅷䅁䭁䝁䉅䅁䭁䅁䅑䅁䭁䙁䕧䅁䉁䅁䅁允䅁䉁䅑䜴兑䅁䅁䅁䵁䅉䅅䅁䕁䅁䅁睁䵁䅁䅁权䅄䅁䅁权䕁䅁䅁权塂䅂䅁允䅁䅁䅅䅁啁䉁⽫䅃䅁䅁䅁䍄䉁䅁䅁䅂䅁䅁䅍䅄䅁䅁䅯朰䅅䅁䅯充䅁䅁䅯睓䅑䅁䅅䅁䉁䅁䅁䅆啄㑍䥳䅁䅁䅁杷允䅁䅁䅑䅁䑁䅁䅷䅁䭁䥁䅯䅁䭁䅁䅑䅁䭁䑁䕅䅁䉁䅁䅁允䅁䉁䅑䡥㜴䅁䅁䅁䵁䅉䅅䅁䕁䅁䅁睁䵁䅁䅁权卄允䅁权剁䅁䅁权卂䅂䅁允䅁䅁䅅䅁啁䙁䥨䅨䅧䅁䅁䍄䉁䅁䅁䅂䅁䅁䅍䅄䅁䅁䅯朰䅅䅁䅯充䅁䅁䅯党䅑䅁䅅䅁䉁䅁䅁䅆䥃㝯䥉䅁䅁䅁杷允䅁䅁䅑䅁䑁䅁䅷䅁䭁偁䉯䅁䭁䉁䅅䅁䭁䝁䕫䅁䉁䅁䅁允䅁䉁䅑㝵䄴克䅁䅁䵁䅉䅅䅁䕁䅁䅁睁䵁䅁䅁权䑃䅁䅁权䭁䅁䅁权敂䅂䅁允䅁䅁䅅䅁䙁䉁畓⭒㙆乆⽙䍄䉁䅁䅁䅂䅁䅁䅍䅄䅁䅁䅯朰䅅䅁䅯充䅁䅁䅯兖䅑䅁䅅䅁䉁䅁䅁䅆㡁㝸䥷䅁䅁䅁杷允䅁䅁䅑䅁䑁䅁䅷䅁䭁䕁䉧䅁䭁䅁䅑䅁䭁䙁䔴䅁䉁䅁䅁允䅁䉁䅑坒䕧䅁䅁䅁䵁䅉䅅䅁䕁䅁䅁睁䵁䅁䅁权卄允䅁权剁䅁䅁权慂䅂䅁允䅁䅁䅅䅁啁䙁䝨睋䅫䅁䅁䍄䉁䅁䅁䅂䅁䅁䅍䅄䅁䅁䅯村䅅䅁䅯䅂䅁䅁䅯眯䅅䅁䅅䅁䉁䅁䅁䅆䥃呭䉣䅁䅁䅁杷允䅁䅁䅑䅁䑁䅁䅷䅁䭁乁䉉䅁䭁䉁䅅䅁䭁䕁䕯䅁䉁䅁䅁允䅁䉁䅑䥗䭚元䅁䅁䵁䅉䅅䅁䕁䅁䅁睁䵁䅁䅁权噄允䅁权䕁䅁䅁权䵂䅂䅁允䅁䅁䅅䅁啁䥁睯睆䅁䅁䅁䍄䉁䅁䅁䅂䅁䅁䅍䅄䅁䅁䅯朰䅅䅁䅯充䅁䅁䅯兗䅑䅁䅅䅁䉁䅁䅁䅆兂砫䩑䅁䅁䅁杷允䅁䅁䅑䅁䑁䅁䅷䅁䭁䍁䉍䅁䭁䉁䅅䅁䭁䝁䕉䅁䉁䅁䅁允䅁䉁䅑䙹氶杂䅁䅁䵁䅉䅅䅁䕁䅁䅁睁䵁䅁䅁权捁允䅁权剁䅁䅁权時䅂䅁允䅁䅁䅅䅁啁䕁牄䉐䅯䅁䅁䍄䉁䅁䅁䅂䅁䅁䅍䅄䅁䅁䅯睂䅁䅁䅯充䅁䅁䅯杚䅑䅁䅅䅁䉁䅁䅁䅆杁歫潬䅁䅁䅁杷允䅁䅁䅑䅁䑁䅁䅷䅁䭁䥁䉑䅁䭁䅁䅯䅁䭁䙁䕍䅁䉁䅁䅁允䅁䅁䅕扌摋㘷䝦稹䴸䅉䅅䅁䕁䅁䅁睁䵁䅁䅁权䉄䅁䅁权剁䅁䅁权歂䅂䅁允䅁䅁䅅䅁啁䕁呂䝂䄰䅁䅁䍄䉁䅁䅁䅂䅁䅁䅍䅄䅁䅁䅯眫䅁䅁䅯䅂䅁䅁䅯杕䅑䅁䅅䅁䉁䅁䅁䅆浂䅫䅣䅁䅁䅁杷允䅁䅁䅑䅁䑁䅁䅷䅁䭁䍁䉍䅁䭁䉁䅅䅁䭁䕁䕳䅁䉁䅁䅁允䅁䉁䅑䨫手杂䅁䅁䵁䅉䅅䅁䕁䅁䅁睁䵁䅁䅁权橁允䅁权剁䅁䅁权坂䅂䅁允䅁䅁䅅䅁啁䍁⭧睫䅙䅁䅁䍄䉁䅁䅁䅂䅁䅁䅍䅄䅁䅁䅯睉䅅䅁䅯充䅁䅁䅯兔䅑䅁䅅䅁䉁䅁䅁䅆㑃䵄䝅䅁䅁䅁杷允䅁䅁䅑䅁䑁䅁䅷䅁䭁䉁䅧䅁䭁䅁䅑䅁䭁䕁䕯䅁䉁䅁䅁允䅁䉁䅑䉕楁䅁䅁䅁䵁䅉䅅䅁䕁䅁䅁睁䵁䅁䅁权獁䅁䅁权䭁䅁䅁权時䅂䅁允䅁䅁䅅䅁䙁䝁浚浚浚杚䅂䍄䉁䅁䅁䅂䅁䅁䅍䅄䅁䅁䅯公䅁䅁䅯权䅁䅁䅯条䅑䅁䅅䅁䉁䅁䅁兂坃㑑獴⼵ㅶ睐杷允䅁䅁䅑䅁䑁䅁䅷䅁䭁䍁䉍䅁䭁䉁䅅䅁䭁䙁䕕䅁䉁䅁䅁允䅁䉁䅑䨴夯杂䅁䅁䵁䅉䅅䅁䕁䅁䅁睁䵁䅁䅁权橁允䅁权剁䅁䅁权慂䅂䅁允䅁䅁䅅䅁啁䱁䙁眸䅙䅁䅁䍄䉁䅁䅁䅂䅁䅁䅍䅄䅁䅁䅯睌䅅䅁䅯䅂䅁䅁䅯兔䅑䅁䅅䅁䉁䅁䅁䅆䉂唳䄴䅁䅁䅁杷允䅁䅁䅑䅁䑁䅁䅷䅁䭁䍁䉁䅁䭁䅁䅑䅁䭁䕁䕑䅁䉁䅁䅁允䅁䉁䅑佧䭍䅁䅁䅁䵁䅉䅅䅁䕁䅁䅁睁䵁䅁䅁权橁允䅁权剁䅁䅁权兂䅂䅁允䅁䅁䅅䅁啁䕁䩨䅍䅣䅁䅁䍄䉁䅁䅁䅂䅁䅁䅍䅄䅁䅁䅯睉䅅䅁䅯充䅁䅁䅯杓䅑䅁䅅䅁䉁䅁䅁䅆䅃㑡䡯䅁䅁䅁杷允䅁䅁䅑䅁䑁䅁䅷䅁䭁䍁䉍䅁䭁䉁䅅䅁䭁䙁䕫䅁䉁䅁䅁允䅁䉁䅑䅯剮睂䅁䅁䵁䅉䅅䅁䕁䅁䅁睁䵁䅁䅁权㡁允䅁权䕁䅁䅁权噂䅂䅁允䅁䅁䅅䅁啁乁㥡杆䅁䅁䅁䍄䉁䅁䅁䅂䅁䅁䅍䅄䅁䅁䅯睉䅁䅁䅯䅂䅁䅁䅯䅕䅑䅁䅅䅁䉁䅁䅁䅆权渲䅁䅁䅁䅁杷允䅁䅁䅑䅁䑁䅁䅷䅁䭁䑁䅕䅁䭁䉁䅅䅁䭁䕁䕳䅁䉁䅁䅁允䅁䉁䅑䝃㑗睂䅁䅁䵁䅉䅅䅁䕁䅁䅁睁䵁䅁䅁权ㅁ䅁䅁权剁䅁䅁权乂䅂䅁允䅁䅁䅅䅁啁佁㉧杂䅧䅁䅁䍄䉁䅁䅁䅂䅁䅁䅍䅄䅁䅁䅯兘䅁䅁䅯䅂䅁䅁䅯兗䅑䅁䅅䅁䉁䅁䅁䅆獁㙡䄴䅁䅁䅁杷允䅁䅁䅑䅁䑁䅁䅷䅁䭁䑁䅕䅁䭁䉁䅅䅁䭁䕁䕷䅁䉁䅁䅁允䅁䉁䅑䕫汭䅃䅁䅁䵁䅉䅅䅁䕁䅁䅁睁䵁䅁䅁权煃允䅁权䕁䅁䅁权兂䅂䅁允䅁䅁䅅䅁䭁䕁䅣䅁䵁䅉䅅䅁䕁䅁䅁睁䵁䅁䅁权楄䅁䅁权䭁䅁䅁权時䅂䅁允䅁䅁䅅䅁䙁乁橥䑣䬰⬱⽍䍄䉁䅁䅁䅂䅁䅁䅍䅄䅁䅁䅯儫䅁䅁䅯权䅁䅁䅯兘䅑䅁䅅䅁䉁䅁䅁兂摄䅊䉡啬扐睐杷允䅁䅁䅑䅁䑁䅁䅷䅁䭁乁䉁䅁䭁䉁䅅䅁䭁䙁䕍䅁䉁䅁䅁允䅁䉁䅑䅯潸杄䅁䅁䵁䅉䅅䅁䕁䅁䅁睁䵁䅁䅁权湃允䅁权䕁䅁䅁权杂䅂䅁允䅁䅁䅅䅁啁偁䅪䅚䅁䅁䅁䍄䉁䅁䅁䅂䅁䅁䅍䅄䅁䅁䅯兎䅅䅁䅯䅂䅁䅁䅯䅔䅑䅁䅅䅁䉁䅁䅁䅆慂眱䅍䅁䅁䅁杷允䅁䅁䅑䅁䑁䅁䅷䅁䭁䑁䅕䅁䭁䉁䅅䅁䭁䙁䕁䅁䉁䅁䅁允䅁䉁䅑佯乖元䅁䅁䵁䅉䅅䅁䕁䅁䅁睁䵁䅁䅁权祁允䅁权剁䅁䅁权灂䅂䅁允䅁䅁䅅䅁啁䩁ㅍ儳䅍䅁䅁䍄䉁䅁䅁䅂䅁䅁䅍䅄䅁䅁䅯兩䅅䅁䅯䅂䅁䅁䅯睓䅑䅁䅅䅁䉁䅁䅁䅆睂䵺䅣䅁䅁䅁杷允䅁䅁䅑䅁䑁䅁䅷䅁䭁䑁䅕䅁䭁䉁䅅䅁䭁䙁䕫䅁䉁䅁䅁允䅁䉁䅑䥙佅睃䅁䅁䵁䅉䅅䅁䕁䅁䅁睁䵁䅁䅁权祂䅁䅁权剁䅁䅁权䕂䅂䅁允䅁䅁䅅䅁啁偁䉩末䅧䅁䅁䍄䉁䅁䅁䅂䅁䅁䅍䅄䅁䅁䅯兎䅁䅁䅯充䅁䅁䅯睖䅑䅁䅅䅁䉁䅁䅁䅆杂ㅶ䱣䅁䅁䅁杷允䅁䅁䅑䅁䑁䅁䅷䅁䭁䵁䅕䅁䭁䅁䅑䅁䭁䝁䕉䅁䉁䅁䅁允䅁䉁䅑䕳潖允䅁䅁䵁䅉䅅䅁䕁䅁䅁睁䵁䅁䅁权癄允䅁权剁䅁䅁权啂䅂䅁允䅁䅁䅅䅁啁佁奂框䅁䅁䅁䍄䉁䅁䅁䅂䅁䅁䅍䅄䅁䅁䅯眰䅁䅁䅯充䅁䅁䅯条䅑䅁䅅䅁䉁䅁䅁䅆䅂甯偍䅁䅁䅁杷允䅁䅁䅑䅁䑁䅁䅷䅁䭁佁䉧䅁䭁䉁䅅䅁䭁䝁䕉䅁䉁䅁䅁允䅁䉁䅑䙧䡸先䅁䅁䵁䅉䅅䅁䕁䅁䅁睁䵁䅁䅁权敁䅁䅁权䕁䅁䅁权摂䅂䅁允䅁䅁䅅䅁啁佁㍨䅑䅁䅁䅁䍄䉁䅁䅁䅂䅁䅁䅍䅄䅁䅁䅯兄䅁䅁䅯䅂䅁䅁䅯䅕䅑䅁䅅䅁䉁䅁䅁权䡂䅁䅁䍄䉁䅁䅁䅂䅁䅁䅍䅄䅁䅁䅯朹䅁䅁䅯䅂䅁䅁䅯兘䅑䅁䅅䅁䉁䅁䅁䅆潄楦䅯䅁䅁䅁杷允䅁䅁䅑䅁䑁䅁䅷䅁䭁䑁䅑䅁䭁䉁䅅䅁䭁䙁䔴䅁䉁䅁䅁允䅁䉁䅑䵃湗䅈䅁䅁䵁䅉䅅䅁䕁䅁䅁睁䵁䅁䅁权牁䅁䅁权䭁䅁䅁权歂䅂䅁允䅁䅁䅅䅁䙁䩁瑈䑦ㄸ畘⽙䍄䉁䅁䅁䅂䅁䅁䅍䅄䅁䅁䅯杈䅅䅁䅯䅂䅁䅁䅯兡䅑䅁䅅䅁䉁䅁䅁䅆兂䥅䉁䅁䅁䅁杷允䅁䅁䅑䅁䑁䅁䅷䅁䭁䩁䉯䅁䭁䅁䅑䅁䭁䙁䕉䅁䉁䅁䅁允䅁䉁䅑䱔硫䅁䅁䅁䵁䅉䅅䅁䕁䅁䅁睁䵁䅁䅁权㙄允䅁权䭁䅁䅁权㙁䅂䅁允䅁䅁䅅䅁䙁䕁椵䙅㕧䵴⽧䍄䉁䅁䅁䅂䅁䅁䅍䅄䅁䅁䅯兺䅁䅁䅯䅂䅁䅁䅯睖䅑䅁䅅䅁䉁䅁䅁䅆䵁䑅䄰䅁䅁䅁杷允䅁䅁䅑䅁䑁䅁䅷䅁䭁佁䉧䅁䭁䉁䅅䅁䭁䕁䔰䅁䉁䅁䅁允䅁䉁䅑湰兎先䅁䅁䵁䅉䅅䅁䕁䅁䅁睁䵁䅁䅁权潄允䅁权剁䅁䅁权桂䅂䅁允䅁䅁䅅䅁啁䕁灭到䄰䅁䅁䍄䉁䅁䅁䅂䅁䅁䅍䅄䅁䅁䅯杆䅁䅁䅯充䅁䅁䅯䅗䅑䅁䅅䅁䉁䅁䅁䅆杄㍃呫䅁䅁䅁杷允䅁䅁䅑䅁䑁䅁䅷䅁䭁䑁䉯䅁䭁䅁䅯䅁䭁䝁䕍䅁䉁䅁䅁允䅁䅁䅕婧䑖㉩湺稹䴸䅉䅅䅁䕁䅁䅁睁䵁䅁䅁权潄允䅁权剁䅁䅁权慂䅂䅁允䅁䅁䅅䅁啁䅁浨則䄴䅁䅁䍄䉁䅁䅁䅂䅁䅁䅍䅄䅁䅁䅯䅏䅅䅁䅯权䅁䅁䅯䅗䅑䅁䅅䅁䉁䅁䅁兂穂䩡瑈䑦娸䅑杷允䅁䅁䅑䅁䑁䅁䅷䅁䭁佁䉧䅁䭁䉁䅅䅁䭁䙁䕑䅁䉁䅁䅁允䅁䉁䅑权䱇杈䅁䅁䵁䅉䅅䅁䕁䅁䅁睁䵁䅁䅁权瑁允䅁权剁䅁䅁权扂䅂䅁允䅁䅁䅅䅁啁乁佁䅮䅷䅁䅁䍄䉁䅁䅁䅂䅁䅁䅍䅄䅁䅁䅯䅩䅅䅁䅯充䅁䅁䅯条䅑䅁䅅䅁䉁䅁䅁䅆权䝄佧䅁䅁䅁杷允䅁䅁䅑䅁䑁䅁䅷䅁䭁䙁䅳䅁䭁䅁䅑䅁䭁䙁䕉䅁䉁䅁䅁允䅁䉁䅑啥⽣䅁䅁䅁䵁䅉䅅䅁䕁䅁䅁睁䵁䅁䅁权䩂允䅁权剁䅁䅁权奂䅂䅁允䅁䅁䅅䅁啁䕁兂ぐ䅑䅁䅁䍄䉁䅁䅁䅂䅁䅁䅍䅄䅁䅁䅯兌䅅䅁䅯充䅁䅁䅯睓䅑䅁䅅䅁䉁䅁䅁䅆睃瑏䵳䅁䅁䅁杷允䅁䅁䅑䅁䑁䅁䅷䅁䭁佁䈴䅁䭁䅁䅯䅁䭁䙁䕷䅁䉁䅁䅁允䅁䅁䅕噋偹癷潕䐳䴸䅉䅅䅁䕁䅁䅁睁䵁䅁䅁权瑁允䅁权剁䅁䅁权卂䅂䅁允䅁䅁䅅䅁啁䭁桂睓䄰䅁䅁䍄䉁䅁䅁䅂䅁䅁䅍䅄䅁䅁䅯睒䅅䅁䅯䅂䅁䅁䅯杔䅑䅁䅅䅁䉁䅁䅁䅆䅃瀷䅯䅁䅁䅁杷允䅁䅁䅑䅁䑁䅁䅷䅁䭁䍁䈰䅁䭁䉁䅅䅁䭁䝁䕅䅁䉁䅁䅁允䅁䉁䅑䅭㙈䅄䅁䅁䵁䅉䅅䅁䕁䅁䅁睁䵁䅁䅁权䍁允䅁权䕁䅁䅁权卂䅂䅁允䅁䅁䅅䅁啁䵁睨杬䅧䅁䅁䍄䉁䅁䅁䅂䅁䅁䅍䅄䅁䅁䅯兌䅅䅁䅯充䅁䅁䅯杗䅑䅁䅅䅁䉁䅁䅁䅆奁乊䵕䅁䅁䅁杷允䅁䅁䅑䅁䑁䅁䅷䅁䭁䭁䉕䅁䭁䅁䅯䅁䭁䝁䕯䅁䉁䅁䅁允䅁䅁䅕㑎䉬余兘樰䴸䅉䅅䅁䕁䅁䅁睁䵁䅁䅁权㍁䅁䅁权䕁䅁䅁权⽄允䅁允䅁䅁䅅䅁啁佁偨眸䅙䅁䅁䍄䉁䅁䅁䅂䅁䅁䅍䅄䅁䅁䅯睤䅁䅁䅯䅂䅁䅁䅯睗䅑䅁䅅䅁䉁䅁䅁䅆潄书䅅䅁䅁䅁杷允䅁䅁䅑䅁䑁䅁䅷䅁䭁佁䅁䅁䭁䅁䅑䅁䭁䙁䕁䅁䉁䅁䅁允䅁䉁䅑䠲湯睁䅁䅁䵁䅉䅅䅁䕁䅁䅁睁䵁䅁䅁权瑁允䅁权剁䅁䅁权兂䅂䅁允䅁䅁䅅䅁啁䩁䙨典䅷䅁䅁䍄䉁䅁䅁䅂䅁䅁䅍䅄䅁䅁䅯兌䅅䅁䅯充䅁䅁䅯兗䅑䅁䅅䅁䉁䅁䅁䅆元⽣丰䅁䅁䅁杷允䅁䅁䅑䅁䑁䅁䅷䅁䭁䍁䈰䅁䭁䉁䅅䅁䭁䙁䕣䅁䉁䅁䅁允䅁䉁䅑䝉㝪兄䅁䅁䵁䅉䅅䅁䕁䅁䅁睁䵁䅁䅁权ㅁ允䅁权剁䅁䅁权㍁䅂䅁允䅁䅁䅅䅁啁䅁桂剒䅧䅁䅁䍄䉁䅁䅁䅂䅁䅁䅍䅄䅁䅁䅯䅰䅁䅁䅯䅂䅁䅁䅯睔䅑䅁䅅䅁䉁䅁䅁权䡂䅁䅁䍄䉁䅁䅁䅂䅁䅁䅍䅄䅁䅁䅯兤䅅䅁䅯充䅁䅁䅯杙䅑䅁䅅䅁䉁䅁䅁䅆杂塅稴䅁䅁䅁杷允䅁䅁䅑䅁䑁䅁䅷䅁䭁䭁䄰䅁䭁䅁䅑䅁䭁䕁䕳䅁䉁䅁䅁允䅁䉁䅑乙⭵䅁䅁䅁䵁䅉䅅䅁䕁䅁䅁睁䵁䅁䅁权煁允䅁权剁䅁䅁权捂䅂䅁允䅁䅁䅅䅁啁䡁獧眷䅣䅁䅁䍄䉁䅁䅁䅂䅁䅁䅍䅄䅁䅁䅯兤䅅䅁䅯充䅁䅁䅯兔䅑䅁䅅䅁䉁䅁䅁䅆䅁䭫け䅁䅁䅁杷允䅁䅁䅑䅁䑁䅁䅷䅁䭁䙁䉷䅁䭁䅁䅑䅁䭁䝁䕉䅁䉁䅁䅁允䅁䉁䅑䕁剎杁䅁䅁䵁䅉䅅䅁䕁䅁䅁睁䵁䅁䅁权ㅂ允䅁权剁䅁䅁权求䅂䅁允䅁䅁䅅䅁啁䝁剂穩䅙䅁䅁䍄䉁䅁䅁䅂䅁䅁䅍䅄䅁䅁䅯䅘䅅䅁䅯充䅁䅁䅯睚䅑䅁䅅䅁䉁䅁䅁䅆杂㤵前䅁䅁䅁杷允䅁䅁䅑䅁䑁䅁䅷䅁䭁䡁䉕䅁䭁䉁䅅䅁䭁䝁䕅䅁䉁䅁䅁允䅁䉁䅑䔴⽪李䅁䅁䵁䅉䅅䅁䕁䅁䅁睁䵁䅁䅁权橁䅁䅁权䕁䅁䅁权偂䅂䅁允䅁䅁䅅䅁䭁䕁䅣䅁䵁䅉䅅䅁䕁䅁䅁睁䵁䅁䅁权ㅂ允䅁权剁䅁䅁权兂䅂䅁允䅁䅁䅅䅁啁䅁歄稷䅯䅁䅁䍄䉁䅁䅁䅂䅁䅁䅍䅄䅁䅁䅯儷䅅䅁䅯充䅁䅁䅯党䅑䅁䅅䅁䉁䅁䅁䅆杁獙坙䅁䅁䅁杷允䅁䅁䅑䅁䑁䅁䅷䅁䭁䩁䉣䅁䭁䅁䅑䅁䭁䑁䕯䅁䉁䅁䅁允䅁䉁䅑䩳瑚䅁䅁䅁䵁䅉䅅䅁䕁䅁䅁睁䵁䅁䅁权呃䅁䅁权䕁䅁䅁权佂䅂䅁允䅁䅁䅅䅁啁䱁婩䅄䅅䅁䅁䍄䉁䅁䅁䅂䅁䅁䅍䅄䅁䅁䅯䅬䅁䅁䅯䅂䅁䅁䅯杔䅑䅁䅅䅁䉁䅁䅁䅆䥂楃䅙䅁䅁䅁杷允䅁䅁䅑䅁䑁䅁䅷䅁䭁䡁䉁䅁䭁䅁䅑䅁䭁䝁䕙䅁䉁䅁䅁允䅁䉁䅑䴰卯杁䅁䅁䵁䅉䅅䅁䕁䅁䅁睁䵁䅁䅁权啂允䅁权䕁䅁䅁权捂䅂䅁允䅁䅁䅅䅁啁䭁㕩睇䅁䅁䅁䍄䉁䅁䅁䅂䅁䅁䅍䅄䅁䅁䅯公䅁䅁䅯䅂䅁䅁䅯杔䅑䅁䅅䅁䉁䅁䅁䅆权橹䕅䅁䅁䅁杷允䅁䅁䅑䅁䑁䅁䅷䅁䭁䵁䉧䅁䭁䅁䅯䅁䭁䝁䕙䅁䉁䅁䅁允䅁䅁䅕䵴㉨灶愸稱䴸䅉䅅䅁䕁䅁䅁睁䵁䅁䅁权坃䅁䅁权䕁䅁䅁权佂䅂䅁允䅁䅁䅅䅁啁䭁䕷䅅䅁䅁䅁䍄䉁䅁䅁䅂䅁䅁䅍䅄䅁䅁䅯睬䅁䅁䅯䅂䅁䅁䅯杔䅑䅁䅅䅁䉁䅁䅁䅆㥁卯䄸䅁䅁䅁杷允䅁䅁䅑䅁䑁䅁䅷䅁䭁乁䉙䅁䭁䉁䅅䅁䭁䙁䕧䅁䉁䅁䅁允䅁䉁䅑乧堸䅅䅁䅁䵁䅉䅅䅁䕁䅁䅁睁䵁䅁䅁权奃䅁䅁权䕁䅁䅁权佂䅂䅁允䅁䅁䅅䅁啁䡁晄睲䅁䅁䅁䍄䉁䅁䅁䅂䅁䅁䅍䅄䅁䅁䅯䅌䅅䅁䅯䅂䅁䅁䅯䅡䅑䅁䅅䅁䉁䅁䅁䅆奃㕊䅕䅁䅁䅁杷允䅁䅁䅑䅁䑁䅁䅷䅁䭁䭁䉯䅁䭁䅁䅑䅁䭁䙁䕫䅁䉁䅁䅁允䅁䅁䅯睒䅁䅁杷允䅁䅁䅑䅁䑁䅁䅷䅁䭁䭁䄴䅁䭁䉁䅅䅁䭁䝁䕫䅁䉁䅁䅁允䅁䉁䅑䴸㔶䅂䅁䅁䵁䅉䅅䅁䕁䅁䅁睁䵁䅁䅁权兄允䅁权剁䅁䅁权佂䅂䅁允䅁䅁䅅䅁啁䍁湁杢䄴䅁䅁䍄䉁䅁䅁䅂䅁䅁䅍䅄䅁䅁䅯䄸䅁䅁䅯䅂䅁䅁䅯䅗䅑䅁䅅䅁䉁䅁䅁䅆元䕕䅉䅁䅁䅁杷允䅁䅁䅑䅁䑁䅁䅷䅁䭁䅁䈴䅁䭁䅁䅑䅁䭁䙁䕫䅁䉁䅁䅁允䅁䉁䅑䩇䘵䅁䅁䅁䵁䅉䅅䅁䕁䅁䅁睁䵁䅁䅁权兄允䅁权剁䅁䅁权扂䅂䅁允䅁䅁䅅䅁啁䥁䝃睆䄸䅁䅁䍄䉁䅁䅁䅂䅁䅁䅍䅄䅁䅁䅯䄫䅅䅁䅯䅂䅁䅁䅯睕䅑䅁䅅䅁䉁䅁䅁䅆塂楇䄸䅁䅁䅁杷允䅁䅁䅑䅁䑁䅁䅷䅁䭁乁䅫䅁䭁䅁䅑䅁䭁䙁䕣䅁䉁䅁䅁允䅁䉁䅑䉅䱆杁䅁䅁䵁䅉䅅䅁䕁䅁䅁睁䵁䅁䅁权㉂䅁䅁权䕁䅁䅁权敂䅂䅁允䅁䅁䅅䅁啁䑁婄兇䅁䅁䅁䍄䉁䅁䅁䅂䅁䅁䅍䅄䅁䅁䅯䄰䅁䅁䅯权䅁䅁䅯睘䅑䅁䅅䅁䉁䅁䅁兂䱃佢㝦晱午睐杷允䅁䅁䅑䅁䑁䅁䅷䅁䭁乁䉁䅁䭁䉁䅅䅁䭁䙁䕑䅁䉁䅁䅁允䅁䉁䅑䵇⭦杅䅁䅁䵁䅉䅅䅁䕁䅁䅁睁䵁䅁䅁权癃䅁䅁权䭁䅁䅁权摂䅂䅁允䅁䅁䅅䅁䙁䉁愱䑚晶⽔⽕䍄䉁䅁䅁䅂䅁䅁䅍䅄䅁䅁䅯䄰䅅䅁䅯充䅁䅁䅯䅕䅑䅁䅅䅁䉁䅁䅁䅆潂䥁唰䅁䅁䅁杷允䅁䅁䅑䅁䑁䅁䅷䅁䭁佁䅁䅁䭁䅁䅑䅁䭁䕁䕷䅁䉁䅁䅁允䅁䉁䅑䍥䉎兂䅁䅁䵁䅉䅅䅁䕁䅁䅁睁䵁䅁䅁权兄允䅁权剁䅁䅁权䭂䅂䅁允䅁䅁䅅䅁啁䑁摁栳䅕䅁䅁䍄䉁䅁䅁䅂䅁䅁䅍䅄䅁䅁䅯杂䅁䅁䅯充䅁䅁䅯杏䅑䅁䅅䅁䉁䅁䅁䅆㑃呩䩉䅁䅁䅁杷允䅁䅁䅑䅁䑁䅁䅷䅁䭁䝁䈰䅁䭁䉁䅅䅁䭁䕁䕁䅁䉁䅁䅁允䅁䉁䅑䩧㙬兏䅁䅁䵁䅉䅅䅁䕁䅁䅁睁䵁䅁䅁权䝄允䅁权剁䅁䅁权偂䅂䅁允䅁䅁䅅䅁䭁䕁䅣䅁䵁䅉䅅䅁䕁䅁䅁睁䵁䅁䅁权㕃允䅁权䕁䅁䅁权乂䅂䅁允䅁䅁䅅䅁䭁䕁䅣䅁䵁䅉䅅䅁䕁䅁䅁睁䵁䅁䅁权敄䅁䅁权䕁䅁䅁权䅂䅂䅁允䅁䅁䅅䅁啁䑁摁䅘䅅䅁䅁䍄䉁䅁䅁䅂䅁䅁䅍䅄䅁䅁䅯杉䅅䅁䅯䅂䅁䅁䅯䅘䅑䅁䅅䅁䉁䅁䅁䅆潃楹䄰䅁䅁䅁杷允䅁䅁䅑䅁䑁䅁䅷䅁䭁䑁䉍䅁䭁䅁䅑䅁䭁䝁䕯䅁䉁䅁䅁允䅁䉁䅑畵捁䅁䅁䅁䵁䅉䅅䅁䕁䅁䅁睁䵁䅁䅁权浄䅁䅁权䕁䅁䅁权摂䅂䅁允䅁䅁䅅䅁啁䱁佪杈䅁䅁䅁䍄䉁䅁䅁䅂䅁䅁䅍䅄䅁䅁䅯杔䅅䅁䅯充䅁䅁䅯睕䅑䅁䅅䅁䉁䅁䅁䅆杁畗塳䅁䅁䅁杷允䅁䅁䅑䅁䑁䅁䅷䅁䭁䩁䅅䅁䭁䉁䅅䅁䭁䝁䕧䅁䉁䅁䅁允䅁䉁䅑佧煎元䅁䅁䵁䅉䅅䅁䕁䅁䅁睁䵁䅁䅁权䝄允䅁权剁䅁䅁权坂䅂䅁允䅁䅁䅅䅁啁䅁湁卵䅫䅁䅁䍄䉁䅁䅁䅂䅁䅁䅍䅄䅁䅁䅯䅹䅁䅁䅯䅂䅁䅁䅯兕䅑䅁䅅䅁䉁䅁䅁䅆杁穢䅫䅁䅁䅁杷允䅁䅁䅑䅁䑁䅁䅷䅁䭁䵁䉙䅁䭁䉁䅅䅁䭁䝁䕕䅁䉁䅁䅁允䅁䉁䅑乹敭睉䅁䅁䵁䅉䅅䅁䕁䅁䅁睁䵁䅁䅁权偁允䅁权䕁䅁䅁权呂䅂䅁允䅁䅁䅅䅁啁䅁坨克䅁䅁䅁䍄䉁䅁䅁䅂䅁䅁䅍䅄䅁䅁䅯杩䅅䅁䅯权䅁䅁䅯杏䅑䅁䅅䅁䉁䅁䅁兂䙃ㄶ㑇潈㥘睐杷允䅁䅁䅑䅁䑁䅁䅷䅁䭁䵁䉙䅁䭁䉁䅅䅁䭁䙁䕕䅁䉁䅁䅁允䅁䉁䅑䭁片光䅁䅁䵁䅉䅅䅁䕁䅁䅁睁䵁䅁䅁权橁䅁䅁权剁䅁䅁权㙁䅂䅁允䅁䅁䅅䅁啁䕁獄兡䄸䅁䅁䍄䉁䅁䅁䅂䅁䅁䅍䅄䅁䅁䅯兔䅅䅁䅯充䅁䅁䅯兗䅑䅁䅅䅁䉁䅁䅁䅆千㘰䕑䅁䅁䅁杷允䅁䅁䅑䅁䑁䅁䅷䅁䭁䵁䉙䅁䭁䉁䅅䅁䭁䝁䕅䅁䉁䅁䅁允䅁䉁䅑䕷剥䅉䅁䅁䵁䅉䅅䅁䕁䅁䅁睁䵁䅁䅁权䝄允䅁权剁䅁䅁权啂䅂䅁允䅁䅁䅅䅁啁䥁偂砲䄰䅁䅁䍄䉁䅁䅁䅂䅁䅁䅍䅄䅁䅁䅯睰䅁䅁䅯充䅁䅁䅯免䅑䅁䅅䅁䉁䅁䅁䅆潄桪䩳䅁䅁䅁杷允䅁䅁䅑䅁䑁䅁䅷䅁䭁䩁䉉䅁䭁䅁䅯䅁䭁䑁䕯䅁䉁䅁䅁允䅁䅁䅕桙奂扏䥔樶䴸䅉䅅䅁䕁䅁䅁睁䵁䅁䅁权䝄允䅁权剁䅁䅁权婂䅂䅁允䅁䅁䅅䅁啁䭁桁硔䅷䅁䅁䍄䉁䅁䅁䅂䅁䅁䅍䅄䅁䅁䅯䅍䅁䅁䅯充䅁䅁䅯䅘䅑䅁䅅䅁䉁䅁䅁䅆䅄䕂硳䅁䅁䅁杷允䅁䅁䅑䅁䑁䅁䅷䅁䭁乁䉧䅁䭁䉁䅅䅁䭁䝁䕫䅁䉁䅁䅁允䅁䉁䅑䥑祵睁䅅䅁䵁䅉䅅䅁䕁䅁䅁睁䵁䅁䅁权䕂允䅁权䕁䅁䅁权硁䅂䅁允䅁䅁䅅䅁啁䑁䍪兡䅁䅁䅁䍄䉁䅁䅁䅂䅁䅁䅍䅄䅁䅁䅯兦䅅䅁䅯䅂䅁䅁䅯睙䅑䅁䅅䅁䉁䅁䅁䅆䅃㉍䅯䅁䅁䅁杷允䅁䅁䅑䅁䑁䅁䅷䅁䭁䍁䄸䅁䭁䉁䅅䅁䭁偁䈸䅁䉁䅁䅁允䅁䉁䅑䉅䙭杂䅁䅁䵁䅉䅅䅁䕁䅁䅁睁䵁䅁䅁权煂䅁䅁权䭁䅁䅁权奂䅂䅁允䅁䅁䅅䅁䙁䡁潎敫㠱⽐⽅䍄䉁䅁䅁䅂䅁䅁䅍䅄䅁䅁䅯眲䅁䅁䅯允䅉䅁䅯睁䅉䅁䅅䅁䉁䅁䅁兂坁块㍎⽡祢䅑杷允䅁䅁䅑䅁䑁䅁䅷䅁䭁䍁䄸䅁䭁䉁䅅䅁䭁䕁䔴䅁䉁䅁䅁允䅁䉁䅑䙱䑢杂䅁䅁䵁䅉䅅䅁䕁䅁䅁睁䵁䅁䅁权奃䅁䅁权䭁䅁䅁权湂䅂䅁允䅁䅁䅅䅁䙁䭁䙊癴㥐丱⽧䍄䉁䅁䅁䅂䅁䅁䅍䅄䅁䅁䅯兲䅁䅁䅯䅂䅁䅁䅯䅕䅑䅁䅅䅁䉁䅁䅁䅆㑃千䉑䅁䅁䅁杷允䅁䅁䅑䅁䑁䅁䅷䅁䭁䝁䉁䅁䭁䅁䅑䅁䭁䙁䕧䅁䉁䅁䅁允䅁䉁䅑乓吷䅁䅁䅁䵁䅉䅅䅁䕁䅁䅁睁䵁䅁䅁权䍄䅁䅁权䭁䅁䅁权㙁䅂䅁允䅁䅁䅅䅁䙁䅁牉硨婢畺⽍䍄䉁䅁䅁䅂䅁䅁䅍䅄䅁䅁䅯䅸䅁䅁䅯权䅁䅁䅯杏䅑䅁䅅䅁䉁䅁䅁兂䙄䱉祂䩡㕈睐杷允䅁䅁䅑䅁䑁䅁䅷䅁䭁䕁䄴䅁䭁䅁䍅䅁䭁䅁䍍䅁䉁䅁䅁允䅁䅁䅕洱呱㉫䕓〴䵁䅉䅅䅁䕁䅁䅁睁䵁䅁䅁权䝄䅁䅁权䭁䅁䅁权㙁䅂䅁允䅁䅁䅅䅁䙁䵁䴳䵺䵺乺⽑䍄䉁䅁䅁䅂䅁䅁䅍䅄䅁䅁䅯睌䅁䅁䅯充䅁䅁䅯杕䅑䅁䅅䅁䉁䅁䅁䅆奄慊䠸䅁䅁䅁杷允䅁䅁䅑䅁䑁䅁䅷䅁䭁乁䅕䅁䭁䅁䅑䅁䭁䑁䕣䅁䉁䅁䅁允䅁䉁䅑䭫噆兂䅁䅁䵁䅉䅅䅁䕁䅁䅁睁䵁䅁䅁权䩂允䅁权剁䅁䅁权摂䅂䅁允䅁䅁䅅䅁啁䕁獁こ䅍䅁䅁䍄䉁䅁䅁䅂䅁䅁䅍䅄䅁䅁䅯䅹䅁䅁䅯权䅁䅁䅯杏䅑䅁䅅䅁䉁䅁䅁兂㙄浦㡱䩤ぐ睐杷允䅁䅁䅑䅁䑁䅁䅷䅁䭁䭁䉕䅁䭁䅁䅯䅁䭁䝁䕣䅁䉁䅁䅁允䅁䅁䅕へ㍳啩杆吱䴸䅉䅅䅁䕁䅁䅁睁䵁䅁䅁权癁䅁䅁权剁䅁䅁权求䅂䅁允䅁䅁䅅䅁啁䭁婩兮䅣䅁䅁䍄䉁䅁䅁䅂䅁䅁䅍䅄䅁䅁䅯䅥䅁䅁䅯䅂䅁䅁䅯䅘䅑䅁䅅䅁䉁䅁䅁䅆㙄杰䅧䅁䅁䅁杷允䅁䅁䅑䅁䑁䅁䅷䅁䭁䡁䉣䅁䭁䅁䅑䅁䭁䝁䕙䅁䉁䅁䅁允䅁䉁䅑䝕瑑䅁䅁䅁䵁䅉䅅䅁䕁䅁䅁睁䵁䅁䅁权偃允䅁权剁䅁䅁权⽄允䅁允䅁䅁䅅䅁啁䡁⽃創䅳䅁䅁䍄䉁䅁䅁䅂䅁䅁䅍䅄䅁䅁䅯睌䅁䅁䅯充䅁䅁䅯䅕䅑䅁䅅䅁䉁䅁䅁䅆奂䑑䜴䅁䅁䅁杷允䅁䅁䅑䅁䑁䅁䅷䅁䭁䍁䄸䅁䭁䉁䅅䅁䭁䙁䕫䅁䉁䅁䅁允䅁䉁䅑䡇济䅂䅁䅁䵁䅉䅅䅁䕁䅁䅁睁䵁䅁䅁权㑂䅁䅁权䕁䅁䅁权䅂䅂䅁允䅁䅁䅅䅁啁䵁㙒权䅁䅁䅁䍄䉁䅁䅁䅂䅁䅁䅍䅄䅁䅁䅯睌䅁䅁䅯充䅁䅁䅯睖䅑䅁䅅䅁䉁䅁䅁䅆杁㍡䑳䅁䅁䅁杷允䅁䅁䅑䅁䑁䅁䅷䅁䭁䭁䉑䅁䭁䅁䅯䅁䭁䝁䕫䅁䉁䅁䅁允䅁䅁䅕㉩湺㘫确樰䴸䅉䅅䅁䕁䅁䅁睁䵁䅁䅁权灂允䅁权䭁䅁䅁权杂䅂䅁允䅁䅁䅅䅁䙁䙁橔婰䕶䅉䅎䍄䉁䅁䅁䅂䅁䅁䅍䅄䅁䅁䅯儶䅅䅁䅯充䅁䅁䅯杙䅑䅁䅅䅁䉁䅁䅁䅆䅂䥢匱䅁䅁䅁杷允䅁䅁䅑䅁䑁䅁䅷䅁䭁䱁䅧䅁䭁䅁䅑䅁䭁䕁䕳䅁䉁䅁䅁允䅁䉁䅑䭭癅䅁䅁䅁䵁䅉䅅䅁䕁䅁䅁睁䵁䅁䅁权杄䅁䅁权䭁䅁䅁权灂䅂䅁允䅁䅁䅅䅁䙁佁浫免獩偈⽙䍄䉁䅁䅁䅂䅁䅁䅍䅄䅁䅁䅯儶䅅䅁䅯充䅁䅁䅯睗䅑䅁䅅䅁䉁䅁䅁䅆䅂杦呤䅁䅁䅁杷允䅁䅁䅑䅁䑁䅁䅷䅁䭁佁䉫䅁䭁䉁䅅䅁䭁䕁䔰䅁䉁䅁䅁允䅁䉁䅑偷⭔睓䅁䅁䵁䅉䅅䅁䕁䅁䅁睁䵁䅁䅁权灄允䅁权剁䅁䅁权求䅂䅁允䅁䅁䅅䅁啁䕁㍄っ䄸䅁䅁䍄䉁䅁䅁䅂䅁䅁䅍䅄䅁䅁䅯光䅅䅁䅯䅂䅁䅁䅯䅑䅑䅁䅅䅁䉁䅁䅁䅆䥃䜵䄸䅁䅁䅁杷允䅁䅁䅑䅁䑁䅁䅷䅁䭁乁䉧䅁䭁䅁䅑䅁䭁䙁䕙䅁䉁䅁䅁允䅁䉁䅑䵗⭤杁䅁䅁䵁䅉䅅䅁䕁䅁䅁睁䵁䅁䅁权灄允䅁权剁䅁䅁权䵂䅂䅁允䅁䅁䅅䅁啁䕁㉁ㅈ䅅䅁䅁䍄䉁䅁䅁䅂䅁䅁䅍䅄䅁䅁䅯杂䅁䅁䅯䅂䅁䅁䅯䅒䅑䅁䅅䅁䉁䅁䅁䅆扄䅔䅙䅁䅁䅁杷允䅁䅁䅑䅁䑁䅁䅷䅁䭁䑁䉧䅁䭁䅁䅯䅁䭁䙁䔰䅁䉁䅁䅁允䅁䅁䅯睒䅁䅁杷允䅁䅁䅑䅁䑁䅁䅷䅁䭁佁䉫䅁䭁䉁䅅䅁䭁䙁䕁䅁䉁䅁䅁允䅁䉁䅑䭷婐兓䅁䅁䵁䅉䅅䅁䕁䅁䅁睁䵁䅁䅁权偁允䅁权䭁䅁䅁权浂䅂䅁允䅁䅁䅅䅁䙁䅁獩䙈歰㡏⼸䍄䉁䅁䅁䅂䅁䅁䅍䅄䅁䅁䅯䅯䅅䅁䅯䅂䅁䅁䅯睚䅑䅁䅅䅁䉁䅁䅁䅆兄潋䅷䅁䅁䅁杷允䅁䅁䅑䅁䑁䅁䅷䅁䭁佁䉫䅁䭁䉁䅅䅁䭁䕁䕯䅁䉁䅁䅁允䅁䉁䅑䝉䭧杓䅁䅁䵁䅉䅅䅁䕁䅁䅁睁䵁䅁䅁权乄允䅁权䕁䅁䅁权捂䅂䅁允䅁䅁䅅䅁啁䝁浩兇䅁䅁䅁䍄䉁䅁䅁䅂䅁䅁䅍䅄䅁䅁䅯儶䅅䅁䅯充䅁䅁䅯兗䅑䅁䅅䅁䉁䅁䅁䅆杁欫䩴䅁䅁䅁杷允䅁䅁䅑䅁䑁䅁䅷䅁䭁䑁䉫䅁䭁䉁䅅䅁䭁䕁䔸䅁䉁䅁䅁允䅁䅁䅯睒䅁䅁杷允䅁䅁䅑䅁䑁䅁䅷䅁䭁䱁䄰䅁䭁䅁䅯䅁䭁䙁䕷䅁䉁䅁䅁允䅁䅁䅕䑚晶㑔堲橺䴸䅉䅅䅁䕁䅁䅁睁䵁䅁䅁权橁允䅁权䕁䅁䅁权楂䅂䅁允䅁䅁䅅䅁啁䙁䅫䅌䅁䅁䅁䍄䉁䅁䅁䅂䅁䅁䅍䅄䅁䅁䅯朸䅅䅁䅯䅂䅁䅁䅯杗䅑䅁䅅䅁䉁䅁䅁䅆潂汱䅳䅁䅁䅁杷允䅁䅁䅑䅁䑁䅁䅷䅁䭁䑁䉫䅁䭁䉁䅅䅁䭁偁䈸䅁䉁䅁䅁允䅁䉁䅑䉃㍵兊䅁䅁䵁䅉䅅䅁䕁䅁䅁睁䵁䅁䅁权楂䅁䅁权䭁䅁䅁权潂䅂䅁允䅁䅁䅅䅁䙁偁灹搸乊浙⽁䍄䉁䅁䅁䅂䅁䅁䅍䅄䅁䅁䅯兏䅅䅁䅯充䅁䅁䅯杖䅑䅁䅅䅁䉁䅁䅁䅆睂偰摁䅁䅁䅁杷允䅁䅁䅑䅁䑁䅁䅷䅁䭁䑁䉫䅁䭁䉁䅅䅁䭁䕁䕷䅁䉁䅁䅁允䅁䉁䅑䱣䭌䅈䅁䅁䵁䅉䅅䅁䕁䅁䅁睁䵁䅁䅁权㕁允䅁权剁䅁䅁权慂䅂䅁允䅁䅁䅅䅁啁䥁偃剦䄰䅁䅁䍄䉁䅁䅁䅂䅁䅁䅍䅄䅁䅁䅯兌䅁䅁䅯允䅉䅁䅯杁䅉䅁䅅䅁䉁䅁䅁兂獄楏ぴ琶䙅兑杷允䅁䅁䅑䅁䑁䅁䅷䅁䭁䑁䉫䅁䭁䉁䅅䅁䭁䙁䕁䅁䉁䅁䅁允䅁䉁䅑䵑㑎睈䅁䅁䵁䅉䅅䅁䕁䅁䅁睁䵁䅁䅁权卂允䅁权䕁䅁䅁权剂䅂䅁允䅁䅁䅅䅁啁乁湧杍䅁䅁䅁䍄䉁䅁䅁䅂䅁䅁䅍䅄䅁䅁䅯兎䅅䅁䅯充䅁䅁䅯兕䅑䅁䅅䅁䉁䅁䅁䅆权〵奙䅁䅁䅁杷允䅁䅁䅑䅁䑁䅁䅷䅁䭁䑁䉫䅁䭁䉁䅅䅁䭁䕁䕯䅁䉁䅁䅁允䅁䉁䅑䙧潅睈䅁䅁䵁䅉䅅䅁䕁䅁䅁睁䵁䅁䅁权慁䅁䅁权剁䅁䅁权奂䅂䅁允䅁䅁䅅䅁啁䩁潯末䅧䅁䅁䍄䉁䅁䅁䅂䅁䅁䅍䅄䅁䅁䅯杈䅁䅁䅯权䅁䅁䅯兘䅑䅁䅅䅁䉁䅁䅁兂㍂灶愸㥌欳睐杷允䅁䅁䅑䅁䑁䅁䅷䅁䭁偁䅯䅁䭁䉁䅅䅁䭁䙁䕳䅁䉁䅁䅁允䅁䉁䅑䰸婡权䅁䅁䵁䅉䅅䅁䕁䅁䅁睁䵁䅁䅁权䉄䅁䅁权䭁䅁䅁权呂䅂䅁允䅁䅁䅅䅁䙁乁佮ㄹ橐慰⽳䍄䉁䅁䅁䅂䅁䅁䅍䅄䅁䅁䅯兣䅅䅁䅯䅂䅁䅁䅯杖䅑䅁䅅䅁䉁䅁䅁䅆䉄佅䅯䅁䅁䅁杷允䅁䅁䅑䅁䑁䅁䅷䅁䭁䅁䈸䅁䭁䅁䅑䅁䭁䕁䕯䅁䉁䅁䅁允䅁䉁䅑䙹㍚䅁䅁䅁䵁䅉䅅䅁䕁䅁䅁睁䵁䅁䅁权灂允䅁权䕁䅁䅁权䭂䅂䅁允䅁䅁䅅䅁啁䍁乒睁䅁䅁䅁䍄䉁䅁䅁䅂䅁䅁䅍䅄䅁䅁䅯末䅁䅁䅯充䅁䅁䅯杕䅑䅁䅅䅁䉁䅁䅁䅆塁㘸䥫䅁䅁䅁杷允䅁䅁䅑䅁䑁䅁䅷䅁䭁䝁䉧䅁䭁䅁䅑䅁䭁䑁䕅䅁䉁䅁䅁允䅁䉁䅑㠷䍖䅁䅁䅁䵁䅉䅅䅁䕁䅁䅁睁䵁䅁䅁权㙄䅁䅁权剁䅁䅁权兂䅂䅁允䅁䅁䅅䅁䭁䕁䅣䅁䵁䅉䅅䅁䕁䅁䅁睁䵁䅁䅁权㙄䅁䅁权剁䅁䅁权塂䅂䅁允䅁䅁䅅䅁䭁䕁䅣䅁䵁䅉䅅䅁䕁䅁䅁睁䵁䅁䅁权汁允䅁权䕁䅁䅁权奂䅂䅁允䅁䅁䅅䅁啁佁灦睃䅁䅁䅁䍄䉁䅁䅁䅂䅁䅁䅍䅄䅁䅁䅯具䅅䅁䅯充䅁䅁䅯睗䅑䅁䅅䅁䉁䅁䅁䅆煁塩卑䅁䅁䅁杷允䅁䅁䅑䅁䑁䅁䅷䅁䭁䵁䉅䅁䭁䉁䅅䅁䭁䕁䕳䅁䉁䅁䅁允䅁䉁䅑坯剃杅䅁䅁䵁䅉䅅䅁䕁䅁䅁睁䵁䅁䅁权煂允䅁权䭁䅁䅁权潂䅂䅁允䅁䅁䅅䅁䙁䕁㍷啩杆昵⽉䍄䉁䅁䅁䅂䅁䅁䅍䅄䅁䅁䅯克䅁䅁䅯䅂䅁䅁䅯䅚䅑䅁䅅䅁䉁䅁䅁䅆䅄吶䅷䅁䅁䅁杷允䅁䅁䅑䅁䑁䅁䅷䅁䭁䵁䅅䅁䭁䉁䅅䅁䭁䝁䕙䅁䉁䅁䅁允䅁䉁䅑佷時兢䅁䅁䵁䅉䅅䅁䕁䅁䅁睁䵁䅁䅁权捁䅁䅁权䕁䅁䅁权䅂䅂䅁允䅁䅁䅅䅁啁䑁潩杇䅁䅁䅁䍄䉁䅁䅁䅂䅁䅁䅍䅄䅁䅁䅯䅳䅁䅁䅯充䅁䅁䅯杘䅑䅁䅅䅁䉁䅁䅁䅆䅃の䍷䅁䅁䅁杷允䅁䅁䅑䅁䑁䅁䅷䅁䭁䍁䅫䅁䭁䉁䅅䅁䭁䕁䕳䅁䉁䅁䅁允䅁䉁䅑䩫婉兂䅁䅁䵁䅉䅅䅁䕁䅁䅁睁䵁䅁䅁权⭃䅁䅁权䭁䅁䅁权歂䅂䅁允䅁䅁䅅䅁䙁䱁穢搯㑒搶⼴䍄䉁䅁䅁䅂䅁䅁䅍䅄䅁䅁䅯睷䅅䅁䅯䅂䅁䅁䅯兏䅑䅁䅅䅁䉁䅁䅁䅆杁汇䅷䅁䅁䅁杷允䅁䅁䅑䅁䑁䅁䅷䅁䭁䵁䉁䅁䭁䅁䅑䅁䭁䙁䕍䅁䉁䅁䅁允䅁䉁䅑久督允䅁䅁䵁䅉䅅䅁䕁䅁䅁睁䵁䅁䅁权啁允䅁权䭁䅁䅁权奂䅂䅁允䅁䅁䅅䅁䙁䕁椵䙅㕧䅴䄱䍄䉁䅁䅁䅂䅁䅁䅍䅄䅁䅁䅯杨䅅䅁䅯䅂䅁䅁䅯杕䅑䅁䅅䅁䉁䅁䅁䅆摃湎䅙䅁䅁䅁杷允䅁䅁䅑䅁䑁䅁䅷䅁䭁䭁䅧䅁䭁䅁䅑䅁䭁䑁䕯䅁䉁䅁䅁允䅁䉁䅑䨱改䅁䅁䅁䵁䅉䅅䅁䕁䅁䅁睁䵁䅁䅁权䉄允䅁权剁䅁䅁权卂䅂䅁允䅁䅁䅅䅁啁䉁桨剨䅉䅁䅁䍄䉁䅁䅁䅂䅁䅁䅍䅄䅁䅁䅯睅䅁䅁䅯䅂䅁䅁䅯杙䅑䅁䅅䅁䉁䅁䅁䅆䅂⭗䉯䅁䅁䅁杷允䅁䅁䅑䅁䑁䅁䅷䅁䭁䥁䅳䅁䭁䅁䅯䅁䭁䑁䕫䅁䉁䅁䅁允䅁䅁䅕杓䍷㑋坣吰䴸䅉䅅䅁䕁䅁䅁睁䵁䅁䅁权い允䅁权剁䅁䅁权㕁䅂䅁允䅁䅁䅅䅁啁䝁扃䉭䅙䅁䅁䍄䉁䅁䅁䅂䅁䅁䅍䅄䅁䅁䅯具䅅䅁䅯充䅁䅁䅯兙䅑䅁䅅䅁䉁䅁䅁䅆䕄ㅰ到䅁䅁䅁杷允䅁䅁䅑䅁䑁䅁䅷䅁䭁䵁䉅䅁䭁䉁䅅䅁䭁䙁䕑䅁䉁䅁䅁允䅁䉁䅑牁㉚兄䅁䅁䵁䅉䅅䅁䕁䅁䅁睁䵁䅁䅁权啁䅁䅁权䕁䅁䅁权灂䅂䅁允䅁䅁䅅䅁啁佁奪睇䅁䅁䅁䍄䉁䅁䅁䅂䅁䅁䅍䅄䅁䅁䅯䅑䅅䅁䅯权䅁䅁䅯免䅑䅁䅅䅁䉁䅁䅁兂䑃䵷桱扒㕢睐杷允䅁䅁䅑䅁䑁䅁䅷䅁䭁䵁䉅䅁䭁䉁䅅䅁䭁䙁䕁䅁䉁䅁䅁允䅁䉁䅑䩅坂兄䅁䅁䵁䅉䅅䅁䕁䅁䅁睁䵁䅁䅁权䉄允䅁权剁䅁䅁权婂䅂䅁允䅁䅁䅅䅁啁偁畯杌䄰䅁䅁䍄䉁䅁䅁䅂䅁䅁䅍䅄䅁䅁䅯杍䅁䅁䅯权䅁䅁䅯睘䅑䅁䅅䅁䉁䅁䅁兂汄䌰扌堫男睐杷允䅁䅁䅑䅁䑁䅁䅷䅁䭁偁䈰䅁䭁䅁䅑䅁䭁䙁䕕䅁䉁䅁䅁允䅁䉁䅑匫䕷䅁䅁䅁䵁䅉䅅䅁䕁䅁䅁睁䵁䅁䅁权敂䅁䅁权䕁䅁䅁权塂䅂䅁允䅁䅁䅅䅁啁䵁焴睋䅁䅁䅁䍄䉁䅁䅁䅂䅁䅁䅍䅄䅁䅁䅯䅧䅁䅁䅯䅂䅁䅁䅯睓䅑䅁䅅䅁䉁䅁䅁䅆婁潱䅷䅁䅁䅁杷允䅁䅁䅑䅁䑁䅁䅷䅁䭁偁䅷䅁䭁䅁䅯䅁䭁䙁䕷䅁䉁䅁䅁允䅁䅁䅕牘䩰䅄牉稴䴸䅉䅅䅁䕁䅁䅁睁䵁䅁䅁权慂允䅁权剁䅁䅁权灂䅂䅁允䅁䅁䅅䅁啁䥁㉧杙䅣䅁䅁䍄䉁䅁䅁䅂䅁䅁䅍䅄䅁䅁䅯睳䅁䅁䅯䅂䅁䅁䅯兡䅑䅁䅅䅁䉁䅁䅁䅆い䉁䅕䅁䅁䅁杷允䅁䅁䅑䅁䑁䅁䅷䅁䭁佁䉯䅁䭁䉁䅅䅁䭁䕁䕳䅁䉁䅁䅁允䅁䉁䅑偅婍睃䅁䅁䵁䅉䅅䅁䕁䅁䅁睁䵁䅁䅁权煄允䅁权剁䅁䅁权卂䅂䅁允䅁䅁䅅䅁啁䡁䩂杨䅳䅁䅁䍄䉁䅁䅁䅂䅁䅁䅍䅄䅁䅁䅯眫䅁䅁䅯充䅁䅁䅯䅡䅑䅁䅅䅁䉁䅁䅁䅆䥁獒䭁䅁䅁䅁杷允䅁䅁䅑䅁䑁䅁䅷䅁䭁䕁䉑䅁䭁䅁䅯䅁䭁䝁䕙䅁䉁䅁䅁允䅁䅁䅕婧䑖㉩湺㜰䴸䅉䅅䅁䕁䅁䅁睁䵁䅁䅁权煄允䅁权剁䅁䅁权噂䅂䅁允䅁䅁䅅䅁啁䥁扷睦䅳䅁䅁䍄䉁䅁䅁䅂䅁䅁䅍䅄䅁䅁䅯眸䅁䅁䅯䅂䅁䅁䅯睕䅑䅁䅅䅁䉁䅁䅁䅆杂眲䄸䅁䅁䅁杷允䅁䅁䅑䅁䑁䅁䅷䅁䭁佁䉯䅁䭁䉁䅅䅁䭁䝁䕅䅁䉁䅁䅁允䅁䉁䅑橋䡣睃䅁䅁䵁䅉䅅䅁䕁䅁䅁睁䵁䅁䅁权煄允䅁权剁䅁䅁权慂䅂䅁允䅁䅁䅅䅁啁佁啧睕䅯䅁䅁䍄䉁䅁䅁䅂䅁䅁䅍䅄䅁䅁䅯兕䅅䅁䅯充䅁䅁䅯杚䅑䅁䅅䅁䉁䅁䅁䅆䥄兹䵣䅁䅁䅁杷允䅁䅁䅑䅁䑁䅁䅷䅁䭁䅁䉁䅁䭁䅁䅑䅁䭁䝁䕯䅁䉁䅁䅁允䅁䉁䅑乃䙰䅁䅁䅁䵁䅉䅅䅁䕁䅁䅁睁䵁䅁䅁权䥄允䅁权䕁䅁䅁权灂䅂䅁允䅁䅁䅅䅁啁䙁䵁兘䅁䅁䅁䍄䉁䅁䅁䅂䅁䅁䅍䅄䅁䅁䅯儲䅁䅁䅯充䅁䅁䅯睙䅑䅁䅅䅁䉁䅁䅁䅆䅄䉙㥇允䅁䅁杷允䅁䅁䅑䅁䑁䅁䅷䅁䭁偁䉁䅁䭁䉁䅅䅁䭁䙁䕍䅁䉁䅁䅁允䅁䉁䅑䝧漯睅䅁䅁䵁䅉䅅䅁䕁䅁䅁睁䵁䅁䅁权噃䅁䅁权䕁䅁䅁权硁䅂䅁允䅁䅁䅅䅁啁乁剪睙䅅䅁䅁䍄䉁䅁䅁䅂䅁䅁䅍䅄䅁䅁䅯䅖䅅䅁䅯䅂䅁䅁䅯杙䅑䅁䅅䅁䉁䅁䅁䅆䥄㑣䅣䅁䅁䅁杷允䅁䅁䅑䅁䑁䅁䅷䅁䭁佁䉯䅁䭁䉁䅅䅁䭁䙁䕁䅁䉁䅁䅁允䅁䉁䅑䡓婭元䅁䅁䵁䅉䅅䅁䕁䅁䅁睁䵁䅁䅁权㑄䅁䅁权䕁䅁䅁权㍁䅂䅁允䅁䅁䅅䅁啁䡁䕂睎䅁䅁䅁䍄䉁䅁䅁䅂䅁䅁䅍䅄䅁䅁䅯眶䅅䅁䅯充䅁䅁䅯睓䅑䅁䅅䅁䉁䅁䅁䅆䥄婸坎䅁䅁䅁杷允䅁䅁䅑䅁䑁䅁䅷䅁䭁䕁䅳䅁䭁䅁䅯䅁䭁䙁䕷䅁䉁䅁䅁允䅁䅁䅕児塲㍯㥁䰸䴸䅉䅅䅁䕁䅁䅁睁䵁䅁䅁权煄允䅁权剁䅁䅁权䭂䅂䅁允䅁䅁䅅䅁啁䙁啒杩䅫䅁䅁䍄䉁䅁䅁䅂䅁䅁䅍䅄䅁䅁䅯䅎䅅䅁䅯䅂䅁䅁䅯䅗䅑䅁䅅䅁䉁䅁䅁䅆潃档䅉䅁䅁䅁杷允䅁䅁䅑䅁䑁䅁䅷䅁䭁䙁䄸䅁䭁䅁䍅䅁䭁䅁䍉䅁䉁䅁䅁允䅁䅁䅕䱗扊永䡔欲䵁䅉䅅䅁䕁䅁䅁睁䵁䅁䅁权佃䅁䅁权䕁䅁䅁权䱂䅂䅁允䅁䅁䅅䅁啁䝁啄睖䅁䅁䅁䍄䉁䅁䅁䅂䅁䅁䅍䅄䅁䅁䅯兔䅅䅁䅯充䅁䅁䅯睔䅑䅁䅅䅁䉁䅁䅁权䡂䅁䅁䍄䉁䅁䅁䅂䅁䅁䅍䅄䅁䅁䅯䅷䅁䅁䅯充䅁䅁䅯杘䅑䅁䅅䅁䉁䅁䅁䅆䵂乢摉䅁䅁䅁杷允䅁䅁䅑䅁䑁䅁䅷䅁䭁偁䉁䅁䭁䅁䅯䅁䭁䙁䔰䅁䉁䅁䅁允䅁䅁䅕〰椱䙅㕧䐳䴸䅉䅅䅁䕁䅁䅁睁䵁䅁䅁权灁允䅁权䕁䅁䅁权潂䅂䅁允䅁䅁䅅䅁啁䱁䑨兄䅁䅁䅁䍄䉁䅁䅁䅂䅁䅁䅍䅄䅁䅁䅯䅵䅁䅁䅯充䅁䅁䅯免䅑䅁䅅䅁䉁䅁䅁䅆㑁潪䱍䅁䅁䅁杷允䅁䅁䅑䅁䑁䅁䅷䅁䭁佁䅁䅁䭁䅁䅑䅁䭁䙁䕫䅁䉁䅁䅁允䅁䉁䅑㡺楣杁䅁䅁䵁䅉䅅䅁䕁䅁䅁睁䵁䅁䅁权浄䅁䅁权剁䅁䅁权橂䅂䅁允䅁䅁䅅䅁啁䥁䙃兴䄰䅁䅁䍄䉁䅁䅁䅂䅁䅁䅍䅄䅁䅁䅯兔䅅䅁䅯充䅁䅁䅯党䅑䅁䅅䅁䉁䅁䅁䅆䅂佔乍䅁䅁䅁杷允䅁䅁䅑䅁䑁䅁䅷䅁䭁䭁䉕䅁䭁䅁䅯䅁䭁䕁䕑䅁䉁䅁䅁允䅁䅁䅕匰扌堫焵䑺䴸䅉䅅䅁䕁䅁䅁睁䵁䅁䅁权乂允䅁权剁䅁䅁权噂䅂䅁允䅁䅁䅅䅁啁䥁䙃兴䄰䅁䅁䍄䉁䅁䅁䅂䅁䅁䅍䅄䅁䅁䅯杙䅁䅁䅯䅂䅁䅁䅯䅑䅑䅁䅅䅁䉁䅁䅁䅆䥂氶䅑䅁䅁䅁杷允䅁䅁䅑䅁䑁䅁䅷䅁䭁䝁䅍䅁䭁䅁䅑䅁䭁䕁䕁䅁䉁䅁䅁允䅁䉁䅑䱪卅䅁䅁䅁䵁䅉䅅䅁䕁䅁䅁睁䵁䅁䅁权睃䅁䅁权䕁䅁䅁权奂䅂䅁允䅁䅁䅅䅁啁䵁奙杂䅁䅁䅁䍄䉁䅁䅁䅂䅁䅁䅍䅄䅁䅁䅯先䅁䅁䅯䅂䅁䅁䅯䅚䅑䅁䅅䅁䉁䅁䅁䅆权㉢䄰䅁䅁䅁杷允䅁䅁䅑䅁䑁䅁䅷䅁䭁䡁䈴䅁䭁䉁䅅䅁䭁䕁䕁䅁䉁䅁䅁允䅁䉁䅑佇焫充䅁䅁䵁䅉䅅䅁䕁䅁䅁睁䵁䅁䅁权乂允䅁权剁䅁䅁权慂䅂䅁允䅁䅁䅅䅁啁䕁䥄术䅷䅁䅁䍄䉁䅁䅁䅂䅁䅁䅍䅄䅁䅁䅯兔䅅䅁䅯充䅁䅁䅯杓䅑䅁䅅䅁䉁䅁䅁䅆兄䥔䡙䅁䅁䅁杷允䅁䅁䅑䅁䑁䅁䅷䅁䭁䑁䄸䅁䭁䉁䅅䅁䭁䕁䔸䅁䉁䅁䅁允䅁䅁䅯睒䅁䅁杷允䅁䅁䅑䅁䑁䅁䅷䅁䭁䭁䄴䅁䭁䉁䅅䅁䭁䝁䕯䅁䉁䅁䅁允䅁䉁䅑䡭嘸兂䅁䅁䵁䅉䅅䅁䕁䅁䅁睁䵁䅁䅁权塁䅁䅁权䕁䅁䅁权時䅂䅁允䅁䅁䅅䅁啁䵁㡨䅸䅁䅁䅁䍄䉁䅁䅁䅂䅁䅁䅍䅄䅁䅁䅯睐䅁䅁䅯充䅁䅁䅯杔䅑䅁䅅䅁䉁䅁䅁䅆䅃歌䑑䅁䅁䅁杷允䅁䅁䅑䅁䑁䅁䅷䅁䭁䍁䅉䅁䭁䅁䅑䅁䭁䙁䕣䅁䉁䅁䅁允䅁䉁䅑捴ㅫ䅁䅁䅁䵁䅉䅅䅁䕁䅁䅁睁䵁䅁䅁权㍃䅁䅁权䕁䅁䅁权桂䅂䅁允䅁䅁䅅䅁啁䥁牁兄䅁䅁䅁䍄䉁䅁䅁䅂䅁䅁䅍䅄䅁䅁䅯睐䅁䅁䅯充䅁䅁䅯睗䅑䅁䅅䅁䉁䅁䅁䅆杁䝖䑯䅁䅁䅁杷允䅁䅁䅑䅁䑁䅁䅷䅁䭁䩁䉧䅁䭁䅁䅑䅁䭁䕁䕁䅁䉁䅁䅁允䅁䉁䅑乭歫䅁䅁䅁䵁䅉䅅䅁䕁䅁䅁睁䵁䅁䅁权䑁䅁䅁权䕁䅁䅁权硁䅂䅁允䅁䅁䅅䅁啁䥁な兇䅁䅁䅁䍄䉁䅁䅁䅂䅁䅁䅍䅄䅁䅁䅯睬䅁䅁䅯䅂䅁䅁䅯䅑䅑䅁䅅䅁䉁䅁䅁䅆㡃杋䅳䅁䅁䅁杷允䅁䅁䅑䅁䑁䅁䅷䅁䭁䉁䅉䅁䭁䅁䅑䅁䭁䙁䕣䅁䉁䅁䅁允䅁䅁䅯睒䅁䅁杷允䅁䅁䅑䅁䑁䅁䅷䅁䭁䑁䄸䅁䭁䉁䅅䅁䭁䙁䕉䅁䉁䅁䅁允䅁䉁䅑䵙䙵睁䅁䅁䵁䅉䅅䅁䕁䅁䅁睁䵁䅁䅁权⽁䅁䅁权剁䅁䅁权求䅂䅁允䅁䅁䅅䅁啁䝁䱄全䅍䅁䅁䍄䉁䅁䅁䅂䅁䅁䅍䅄䅁䅁䅯䅹䅅䅁䅯䅂䅁䅁䅯睘䅑䅁䅅䅁䉁䅁䅁䅆睄㈶䅑䅁䅁䅁杷允䅁䅁䅑䅁䑁䅁䅷䅁䭁䅁䅣䅁䭁䅁䅑䅁䭁䙁䕍䅁䉁䅁䅁允䅁䉁䅑䥷晵䅁䅁䅁䵁䅉䅅䅁䕁䅁䅁睁䵁䅁䅁权⽁䅁䅁权剁䅁䅁权噂䅂䅁允䅁䅁䅅䅁啁䍁⭃杧䅍䅁䅁䍄䉁䅁䅁䅂䅁䅁䅍䅄䅁䅁䅯兮䅁䅁䅯䅂䅁䅁䅯兔䅑䅁䅅䅁䉁䅁䅁䅆权ㅉ䅁䅁䅁䅁杷允䅁䅁䅑䅁䑁䅁䅷䅁䭁䑁䄸䅁䭁䉁䅅䅁䭁䝁䕅䅁䉁䅁䅁允䅁䉁䅑䉁㜱睁䅁䅁䵁䅉䅅䅁䕁䅁䅁睁䵁䅁䅁权煁允䅁权䕁䅁䅁权桂䅂䅁允䅁䅁䅅䅁啁䥁䰴睊䅁䅁䅁䍄䉁䅁䅁䅂䅁䅁䅍䅄䅁䅁䅯督䅅䅁䅯权䅁䅁䅯睕䅑䅁䅅䅁䉁䅁䅁兂塄㍯㥁瑃硦睐杷允䅁䅁䅑䅁䑁䅁䅷䅁䭁䡁䈰䅁䭁䅁䅑䅁䭁䙁䕅䅁䉁䅁䅁允䅁䉁䅑䵁䙱䅁䅁䅁䵁䅉䅅䅁䕁䅁䅁睁䵁䅁䅁权䕂允䅁权剁䅁䅁权硁䅂䅁允䅁䅁䅅䅁啁䕁楄䍎䅙䅁䅁䍄䉁䅁䅁䅂䅁䅁䅍䅄䅁䅁䅯睐䅁䅁䅯充䅁䅁䅯䅖䅑䅁䅅䅁䉁䅁䅁䅆杁塩䑙䅁䅁䅁杷允䅁䅁䅑䅁䑁䅁䅷䅁䭁䑁䉳䅁䭁䅁䅯䅁䭁䕁䕁䅁䉁䅁䅁允䅁䅁䅕䵮村䡳潊吰䴸䅉䅅䅁䕁䅁䅁睁䵁䅁䅁权㝁允䅁权䭁䅁䅁权奂䅂䅁允䅁䅁䅅䅁䙁䵁㌯⭕汏㥭⽷䍄䉁䅁䅁䅂䅁䅁䅍䅄䅁䅁䅯杣䅅䅁䅯权䅁䅁䅯睙䅑䅁䅅䅁䉁䅁䅁兂佂桙奂扏奔睐杷允䅁䅁䅑䅁䑁䅁䅷䅁䭁䥁䉷䅁䭁䉁䅅䅁䭁䝁䕧䅁䉁䅁䅁允䅁䉁䅑啱敖李䅁䅁䵁䅉䅅䅁䕁䅁䅁睁䵁䅁䅁权⽁䅁䅁权剁䅁䅁权兂䅂䅁允䅁䅁䅅䅁啁䕁煁杦䅍䅁䅁䍄䉁䅁䅁䅂䅁䅁䅍䅄䅁䅁䅯䅲䅁䅁䅯充䅁䅁䅯䅗䅑䅁䅅䅁䉁䅁䅁䅆䅃摇䭫䅁䅁䅁杷允䅁䅁䅑䅁䑁䅁䅷䅁䭁䑁䄸䅁䭁䉁䅅䅁䭁䕁䕯䅁䉁䅁䅁允䅁䉁䅑䙁䡋睁䅁䅁䵁䅉䅅䅁䕁䅁䅁睁䵁䅁䅁权⽁䅁䅁权剁䅁䅁权婂䅂䅁允䅁䅁䅅䅁啁䅁摁睥䅍䅁䅁䍄䉁䅁䅁䅂䅁䅁䅍䅄䅁䅁䅯睡䅅䅁䅯充䅁䅁䅯睔䅑䅁䅅䅁䉁䅁䅁权䡂䅁䅁䍄䉁䅁䅁䅂䅁䅁䅍䅄䅁䅁䅯睡䅅䅁䅯充䅁䅁䅯杙䅑䅁䅅䅁䉁䅁䅁权䡂䅁䅁䍄䉁䅁䅁䅂䅁䅁䅍䅄䅁䅁䅯兰䅁䅁䅯权䅁䅁䅯睙䅑䅁䅅䅁䉁䅁䅁兂㕁䵴㉨灶䬫睐杷允䅁䅁䅑䅁䑁䅁䅷䅁䭁乁䅅䅁䭁䅁䅑䅁䭁䑁䕣䅁䉁䅁䅁允䅁䉁䅑䭕琸䅁䅁䅁䵁䅉䅅䅁䕁䅁䅁睁䵁䅁䅁权牂允䅁权剁䅁䅁权䱂䅂䅁允䅁䅁䅅䅁䭁䕁䅣䅁䵁䅉䅅䅁䕁䅁䅁睁䵁䅁䅁权睁䅁䅁权䕁䅁䅁权煂䅂䅁允䅁䅁䅅䅁啁䕁㕷䅄䅁䅁䅁䍄䉁䅁䅁䅂䅁䅁䅍䅄䅁䅁䅯杗䅅䅁䅯充䅁䅁䅯睓䅑䅁䅅䅁䉁䅁䅁䅆䕃乴䡧䅁䅁䅁杷允䅁䅁䅑䅁䑁䅁䅷䅁䭁䕁䉧䅁䭁䅁䅯䅁䭁䑁䕯䅁䉁䅁䅁允䅁䅁䅕〰椱䙅㕧䐶䴸䅉䅅䅁䕁䅁䅁睁䵁䅁䅁权煄允䅁权䭁䅁䅁权硁䅂䅁允䅁䅁䅅䅁䙁乁佮ㄹ橐数⽣䍄䉁䅁䅁䅂䅁䅁䅍䅄䅁䅁䅯兂䅅䅁䅯䅂䅁䅁䅯䅖䅑䅁䅅䅁䉁䅁䅁䅆ㅁ朷䉑䅁䅁䅁杷允䅁䅁䅑䅁䑁䅁䅷䅁䭁䝁䉳䅁䭁䉁䅅䅁䭁䙁䕉䅁䉁䅁䅁允䅁䅁䅯睒䅁䅁杷允䅁䅁䅑䅁䑁䅁䅷䅁䭁䩁䉉䅁䭁䉁䅅䅁䭁䙁䕍䅁䉁䅁䅁允䅁䉁䅑㘴㝫䅃䅁䅁䵁䅉䅅䅁䕁䅁䅁睁䵁䅁䅁权牂允䅁权剁䅁䅁权求䅂䅁允䅁䅁䅅䅁䭁䕁䅣䅁䵁䅉䅅䅁䕁䅁䅁睁䵁䅁䅁权䝁䅁䅁权剁䅁䅁权䕂䅂䅁允䅁䅁䅅䅁啁䑁摂朲䅙䅁䅁䍄䉁䅁䅁䅂䅁䅁䅍䅄䅁䅁䅯兲䅁䅁䅯权䅁䅁䅯睕䅑䅁䅅䅁䉁䅁䅁兂畃⭒㙆䭆堷睶杷允䅁䅁䅑䅁䑁䅁䅷䅁䭁䝁䉳䅁䭁䉁䅅䅁䭁䙁䕕䅁䉁䅁䅁允䅁䅁䅯睒䅁䅁杷允䅁䅁䅑䅁䑁䅁䅷䅁䭁偁䉕䅁䭁䅁䅑䅁䭁䙁䕯䅁䉁䅁䅁允䅁䉁䅑祣券䅁䅁䅁䵁䅉䅅䅁䕁䅁䅁睁䵁䅁䅁权䩂䅂䅁权剁䅁䅁权浂䅂䅁允䅁䅁䅅䅁䭁䝁䍣䅁䵁䅉䅅䅁䕁䅁䅁睁䵁䅁䅁权扂䅁䅁权䕁䅁䅁权灂䅂䅁允䅁䅁䅅䅁啁乁獄村䅁䅁䅁䍄䉁䅁䅁䅂䅁䅁䅍䅄䅁䅁䅯睡䅅䅁䅯充䅁䅁䅯兗䅑䅁䅅䅁䉁䅁䅁权䡂䅁䅁䍄䉁䅁䅁䅂䅁䅁䅍䅄䅁䅁䅯睘䅁䅁䅯䅂䅁䅁䅯䅘䅑䅁䅅䅁䉁䅁䅁䅆㑄祫䄰䅁䅁䅁杷允䅁䅁䅑䅁䑁䅁䅷䅁䭁䱁䅙䅁䭁䉁䅅䅁䭁䑁䕅䅁䉁䅁䅁允䅁䉁䅑䡁塘兄䅁䅁䵁䅉䅅䅁䕁䅁䅁睁䵁䅁䅁权䕂允䅁权剁䅁䅁权楂䅂䅁允䅁䅁䅅䅁啁䵁㡂䍉䅁䅁䅁䍄䉁䅁䅁䅂䅁䅁䅍䅄䅁䅁䅯䅸䅅䅁䅯权䅁䅁䅯䅗䅑䅁䅅䅁䉁䅁䅁兂婁䙂余扌噌睐杷允䅁䅁䅑䅁䑁䅁䅷䅁䭁䕁䉑䅁䭁䉁䅅䅁䭁䙁䕙䅁䉁䅁䅁允䅁䉁䅑乑㙃兊䅁䅁䵁䅉䅅䅁䕁䅁䅁睁䵁䅁䅁权㉁䅁䅁权䭁䅁䅁权㕁䅂䅁允䅁䅁䅅䅁䙁䝁剩堷⽷晎⽙䍄䉁䅁䅁䅂䅁䅁䅍䅄䅁䅁䅯䅒䅅䅁䅯充䅁䅁䅯杕䅑䅁䅅䅁䉁䅁䅁䅆䅁湈灷䅁䅁䅁杷允䅁䅁䅑䅁䑁䅁䅷䅁䭁䱁䅯䅁䭁䉁䅅䅁䭁䑁䕅䅁䉁䅁䅁允䅁䉁䅑佷汤兆䅁䅁䵁䅉䅅䅁䕁䅁䅁睁䵁䅁䅁权䕂允䅁权剁䅁䅁权求䅂䅁允䅁䅁䅅䅁啁䥁偄祹䅯䅁䅁䍄䉁䅁䅁䅂䅁䅁䅍䅄䅁䅁䅯元䅅䅁䅯䅂䅁䅁䅯䅕䅑䅁䅅䅁䉁䅁䅁兂婁䙂余㕣㑦䅑杷允䅁䅁䅑䅁䑁䅁䅷䅁䭁䕁䉑䅁䭁䉁䅅䅁䭁䙁䕁䅁䉁䅁䅁允䅁䉁䅑䵁䝄兌䅁䅁䵁䅉䅅䅁䕁䅁䅁睁䵁䅁䅁权䙂䅁䅁权䕁䅁䅁权㕁䅂䅁允䅁䅁䅅䅁啁䭁啁䄯䅍䅁䅁䍄䉁䅁䅁䅂䅁䅁䅍䅄䅁䅁䅯儱䅅䅁䅯权䅁䅁䅯睙䅑䅁䅅䅁䉁䅁䅁兂䥁䉲慸䑚㝶睐杷允䅁䅁䅑䅁䑁䅁䅷䅁䭁偁䅉䅁䭁䉁䅅䅁䭁䙁䕣䅁䉁䅁䅁允䅁䉁䅑䑉䐲入䅁䅁䵁䅉䅅䅁䕁䅁䅁睁䵁䅁䅁权偄允䅁权䕁䅁䅁权噂䅂䅁允䅁䅁䅅䅁啁䕁捌䅗䅁䅁䅁䍄䉁䅁䅁䅂䅁䅁䅍䅄䅁䅁䅯朵䅅䅁䅯权䅁䅁䅯杏䅑䅁䅅䅁䉁䅁䅁兂乃㉬匴㡧慄睐杷允䅁䅁䅑䅁䑁䅁䅷䅁䭁乁䈸䅁䭁䉁䅅䅁䭁䕁䔴䅁䉁䅁䅁允䅁䉁䅑䡥畃元䅁䅁䵁䅉䅅䅁䕁䅁䅁睁䵁䅁䅁权祃䅁䅁权䕁䅁䅁权呂䅂䅁允䅁䅁䅅䅁啁䡁硧睍䅁䅁䅁䍄䉁䅁䅁䅂䅁䅁䅍䅄䅁䅁䅯眳䅅䅁䅯充䅁䅁䅯杙䅑䅁䅅䅁䉁䅁䅁䅆䥂ㅌ䩉䅁䅁䅁杷允䅁䅁䅑䅁䑁䅁䅷䅁䭁乁䉧䅁䭁䉁䅅䅁䭁䙁䕷䅁䉁䅁䅁允䅁䉁䅑佁䄹允䅅䅁䵁䅉䅅䅁䕁䅁䅁睁䵁䅁䅁权睄䅁䅁权䕁䅁䅁权䕂䅂䅁允䅁䅁䅅䅁䭁䕁䅣䅁䵁䅉䅅䅁䕁䅁䅁睁䵁䅁䅁权晄允䅁权剁䅁䅁权卂䅂䅁允䅁䅁䅅䅁啁䭁歨全䅫䅁䅁䍄䉁䅁䅁䅂䅁䅁䅍䅄䅁䅁䅯䅉䅁䅁䅯䅂䅁䅁䅯杓䅑䅁䅅䅁䉁䅁䅁䅆潄䑵䌴䅁䅁䅁杷允䅁䅁䅑䅁䑁䅁䅷䅁䭁䝁䉍䅁䭁䅁䅯䅁䭁䑁䕅䅁䉁䅁䅁允䅁䅁䅕卸睃浣剩吴䴸䅉䅅䅁䕁䅁䅁睁䵁䅁䅁权晄允䅁权剁䅁䅁权桂䅂䅁允䅁䅁䅅䅁啁乁摨眸䅧䅁䅁䍄䉁䅁䅁䅂䅁䅁䅍䅄䅁䅁䅯睋䅅䅁䅯䅂䅁䅁䅯䅕䅑䅁䅅䅁䉁䅁䅁䅆䝄湺䈸䅁䅁䅁杷允䅁䅁䅑䅁䑁䅁䅷䅁䭁䕁䅑䅁䭁䅁䅑䅁䭁䕁䕳䅁䉁䅁䅁允䅁䉁䅑䅅慗权䅁䅁䵁䅉䅅䅁䕁䅁䅁睁䵁䅁䅁权浃䅁䅁权䕁䅁䅁权㕁䅂䅁允䅁䅁䅅䅁啁䍁扁睒䅁䅁䅁䍄䉁䅁䅁䅂䅁䅁䅍䅄䅁䅁䅯眶䅅䅁䅯充䅁䅁䅯睔䅑䅁䅅䅁䉁䅁䅁䅆睃换䑆䅁䅁䅁杷允䅁䅁䅑䅁䑁䅁䅷䅁䭁佁䉳䅁䭁䉁䅅䅁䭁䙁䕁䅁䉁䅁䅁允䅁䉁䅑䜰猶杗䅁䅁䵁䅉䅅䅁䕁䅁䅁睁䵁䅁䅁权㙁允䅁权剁䅁䅁权奂䅂䅁允䅁䅁䅅䅁啁佁⭁䅪䅑䅁䅁䍄䉁䅁䅁䅂䅁䅁䅍䅄䅁䅁䅯䅑䅅䅁䅯充䅁䅁䅯䅘䅑䅁䅅䅁䉁䅁䅁䅆㑂湨䑳䅁䅁䅁杷允䅁䅁䅑䅁䑁䅁䅷䅁䭁佁䉳䅁䭁䉁䅅䅁䭁䕁䕯䅁䉁䅁䅁允䅁䉁䅑䡦瑕杘䅁䅁䵁䅉䅅䅁䕁䅁䅁睁䵁䅁䅁权䵃允䅁权䕁䅁䅁权呂䅂䅁允䅁䅁䅅䅁啁偁橯兘䅁䅁䅁䍄䉁䅁䅁䅂䅁䅁䅍䅄䅁䅁䅯朸䅅䅁䅯䅂䅁䅁䅯䅑䅑䅁䅅䅁䉁䅁䅁䅆䥃千䅍䅁䅁䅁杷允䅁䅁䅑䅁䑁䅁䅷䅁䭁䩁䉕䅁䭁䅁䅑䅁䭁䕁䕷䅁䉁䅁䅁允䅁䉁䅑偏啦兂䅁䅁䵁䅉䅅䅁䕁䅁䅁睁䵁䅁䅁权䥁允䅁权䕁䅁䅁权㙁䅂䅁允䅁䅁䅅䅁啁䱁䵂睯䅁䅁䅁䍄䉁䅁䅁䅂䅁䅁䅍䅄䅁䅁䅯䅌䅁䅁䅯权䅁䅁䅯兘䅑䅁䅅䅁䉁䅁䅁兂䵁楁䡵瑆睮睐杷允䅁䅁䅑䅁䑁䅁䅷䅁䭁䉁䈰䅁䭁䅁䅑䅁䭁䑁䕫䅁䉁䅁䅁允䅁䉁䅑䨸砱䅁䅁䅁䵁䅉䅅䅁䕁䅁䅁睁䵁䅁䅁权歁䅁䅁权剁䅁䅁权⽄允䅁允䅁䅁䅅䅁啁䕁煨硄䅙䅁䅁䍄䉁䅁䅁䅂䅁䅁䅍䅄䅁䅁䅯睱䅁䅁䅯䅂䅁䅁䅯䅚䅑䅁䅅䅁䉁䅁䅁䅆㑂楄䅑䅁䅁䅁杷允䅁䅁䅑䅁䑁䅁䅷䅁䭁䍁䅑䅁䭁䉁䅅䅁䭁䕁䕳䅁䉁䅁䅁允䅁䉁䅑䩃灥杆䅁䅁䵁䅉䅅䅁䕁䅁䅁睁䵁䅁䅁权䱁允䅁权剁䅁䅁权䅂䅂䅁允䅁䅁䅅䅁啁䡁卄䑯䅁䅁䅁䍄䉁䅁䅁䅂䅁䅁䅍䅄䅁䅁䅯䄹䅅䅁䅯权䅁䅁䅯免䅑䅁䅅䅁䉁䅁䅁兂㕂匶硙䭃啺睐杷允䅁䅁䅑䅁䑁䅁䅷䅁䭁䍁䅑䅁䭁䉁䅅䅁䭁䙁䕕䅁䉁䅁䅁允䅁䉁䅑䡋瑋䅈䅁䅁䵁䅉䅅䅁䕁䅁䅁睁䵁䅁䅁权睃允䅁权䭁䅁䅁权摂䅂䅁允䅁䅁䅅䅁䙁䥁牘払敧捨⽳䍄䉁䅁䅁䅂䅁䅁䅍䅄䅁䅁䅯兮䅁䅁䅯䅂䅁䅁䅯睙䅑䅁䅅䅁䉁䅁䅁䅆奁硹䅷䅁䅁䅁杷允䅁䅁䅑䅁䑁䅁䅷䅁䭁䝁䅅䅁䭁䅁䅑䅁䭁䙁䕙䅁䉁䅁䅁允䅁䉁䅑䕒灷䅁䅁䅁䵁䅉䅅䅁䕁䅁䅁睁䵁䅁䅁权流允䅁权䭁䅁䅁权㕁䅂䅁允䅁䅁䅅䅁䙁䭁硲欰椱䅅䅒䍄䉁䅁䅁䅂䅁䅁䅍䅄䅁䅁䅯来䅁䅁䅯䅂䅁䅁䅯杕䅑䅁䅅䅁䉁䅁䅁䅆あ祗䅁䅁䅁䅁杷允䅁䅁䅑䅁䑁䅁䅷䅁䭁䥁䉑䅁䭁䉁䅅䅁䭁䕁䔸䅁䉁䅁䅁允䅁䅁䅯睒䅁䅁杷允䅁䅁䅑䅁䑁䅁䅷䅁䭁佁䉷䅁䭁䅁䅑䅁䭁䝁䕉䅁䉁䅁䅁允䅁䉁䅑坤瑫䅁䅁䅁䵁䅉䅅䅁䕁䅁䅁睁䵁䅁䅁权歁䅁䅁权剁䅁䅁权啂䅂䅁允䅁䅁䅅䅁啁䭁畁剺䅧䅁䅁䍄䉁䅁䅁䅂䅁䅁䅍䅄䅁䅁䅯䅉䅅䅁䅯䅂䅁䅁䅯杔䅑䅁䅅䅁䉁䅁䅁䅆䥂䍄䄴䅁䅁䅁杷允䅁䅁䅑䅁䑁䅁䅷䅁䭁䍁䅑䅁䭁䉁䅅䅁䭁䙁䕁䅁䉁䅁䅁允䅁䉁䅑佧䥦兆䅁䅁䵁䅉䅅䅁䕁䅁䅁睁䵁䅁䅁权歁䅁䅁权剁䅁䅁权䭂䅂䅁允䅁䅁䅅䅁啁䍁摄桁䅑䅁䅁䍄䉁䅁䅁䅂䅁䅁䅍䅄䅁䅁䅯睡䅅䅁䅯䅂䅁䅁䅯睖䅑䅁䅅䅁䉁䅁䅁权䡂䅁䅁䍄䉁䅁䅁䅂䅁䅁䅍䅄䅁䅁䅯睉䅁䅁䅯充䅁䅁䅯条䅑䅁䅅䅁䉁䅁䅁䅆䅃ㅪ偑䅁䅁䅁杷允䅁䅁䅑䅁䑁䅁䅷䅁䭁䉁䈴䅁䭁䉁䅅䅁䭁䙁䕕䅁䉁䅁䅁允䅁䉁䅑䍯䩥睊䅁䅁䵁䅉䅅䅁䕁䅁䅁睁䵁䅁䅁权㍄允䅁权剁䅁䅁权杂䅂䅁允䅁䅁䅅䅁啁䥁楄䐳䅧䅁䅁䍄䉁䅁䅁䅂䅁䅁䅍䅄䅁䅁䅯䄱䅁䅁䅯充䅁䅁䅯杚䅑䅁䅅䅁䉁䅁䅁䅆䥁㙫乙䅁䅁䅁杷允䅁䅁䅑䅁䑁䅁䅷䅁䭁䭁䅣䅁䭁䉁䅅䅁䭁偁䈸䅁䉁䅁䅁允䅁䉁䅑䉳䉳睃䅁䅁䵁䅉䅅䅁䕁䅁䅁睁䵁䅁䅁权㡃䅁䅁权䕁䅁䅁权呂䅂䅁允䅁䅁䅅䅁啁䥁䙸䅊䅁䅁䅁䍄䉁䅁䅁䅂䅁䅁䅍䅄䅁䅁䅯睰䅁䅁䅯充䅁䅁䅯杙䅑䅁䅅䅁䉁䅁䅁䅆杄䍗乧䅁䅁䅁杷允䅁䅁䅑䅁䑁䅁䅷䅁䭁䕁䉷䅁䭁䉁䅅䅁䭁䑁䕅䅁䉁䅁䅁允䅁䉁䅑噐䠫杂䅁䅁䵁䅉䅅䅁䕁䅁䅁睁䵁䅁䅁权杁䅁䅁权剁䅁䅁权䅂䅂䅁允䅁䅁䅅䅁啁䝁偄桑䅕䅁䅁䍄䉁䅁䅁䅂䅁䅁䅍䅄䅁䅁䅯睰䅁䅁䅯充䅁䅁䅯睗䅑䅁䅅䅁䉁䅁䅁䅆潃杷佑䅁䅁䅁杷允䅁䅁䅑䅁䑁䅁䅷䅁䭁䭁䅣䅁䭁䉁䅅䅁䭁䕁䕳䅁䉁䅁䅁允䅁䉁䅑䕃灬杄䅁䅁䵁䅉䅅䅁䕁䅁䅁睁䵁䅁䅁权䑁允䅁权剁䅁䅁权硁䅂䅁允䅁䅁䅅䅁啁䕁䙃敍䄸䅁䅁䍄䉁䅁䅁䅂䅁䅁䅍䅄䅁䅁䅯杒䅁䅁䅯䅂䅁䅁䅯兕䅑䅁䅅䅁䉁䅁䅁䅆奂硍䅕䅁䅁䅁杷允䅁䅁䅑䅁䑁䅁䅷䅁䭁乁䄴䅁䭁䅁䅑䅁䭁䝁䕙䅁䉁䅁䅁允䅁䉁䅑䱅䱊允䅁䅁䵁䅉䅅䅁䕁䅁䅁睁䵁䅁䅁权湃䅁䅁权剁䅁䅁权乂䅂䅁允䅁䅁䅅䅁啁佁楪䅢䄴䅁䅁䍄䉁䅁䅁䅂䅁䅁䅍䅄䅁䅁䅯杵䅁䅁䅯充䅁䅁䅯兔䅑䅁䅅䅁䉁䅁䅁䅆䅂䜲奁䅁䅁䅁杷允䅁䅁䅑䅁䑁䅁䅷䅁䭁偁䉳䅁䭁䅁䅑䅁䭁䙁䔰䅁䉁䅁䅁允䅁䉁䅑䥤估䅁䅁䅁䵁䅉䅅䅁䕁䅁䅁睁䵁䅁䅁权䅃䅁䅁权䕁䅁䅁权㍁䅂䅁允䅁䅁䅅䅁啁䥁䵄䅍䅁䅁䅁䍄䉁䅁䅁䅂䅁䅁䅍䅄䅁䅁䅯䅪䅅䅁䅯䅂䅁䅁䅯杔䅑䅁䅅䅁䉁䅁䅁䅆桂㐲䅅䅁䅁䅁杷允䅁䅁䅑䅁䑁䅁䅷䅁䭁䱁䅅䅁䭁䅁䅑䅁䭁䙁䕕䅁䉁䅁䅁允䅁䉁䅑祔攸䅁䅁䅁䵁䅉䅅䅁䕁䅁䅁睁䵁䅁䅁权䍁允䅁权剁䅁䅁权杂䅂䅁允䅁䅁䅅䅁啁䵁橂癳䅅䅁䅁䍄䉁䅁䅁䅂䅁䅁䅍䅄䅁䅁䅯睰䅁䅁䅯充䅁䅁䅯䅔䅑䅁䅅䅁䉁䅁䅁䅆䅄砸佁䅁䅁䅁杷允䅁䅁䅑䅁䑁䅁䅷䅁䭁䩁䉕䅁䭁䅁䅑䅁䭁䙁䕯䅁䉁䅁䅁允䅁䉁䅑丶㑌兂䅁䅁䵁䅉䅅䅁䕁䅁䅁睁䵁䅁䅁权㙁䅁䅁权䭁䅁䅁权㙁䅂䅁允䅁䅁䅅䅁䙁䙁㕧䵴㉨癶⼰䍄䉁䅁䅁䅂䅁䅁䅍䅄䅁䅁䅯睰䅁䅁䅯充䅁䅁䅯兙䅑䅁䅅䅁䉁䅁䅁䅆䥂⽦丰䅁䅁䅁杷允䅁䅁䅑䅁䑁䅁䅷䅁䭁䉁䉉䅁䭁䅁䅯䅁䭁䑁䕣䅁䉁䅁䅁允䅁䅁䅕佖汏㡭村䐶䴸䅉䅅䅁䕁䅁䅁睁䵁䅁䅁权啁䅁䅁权䕁䅁䅁权䕂䅂䅁允䅁䅁䅅䅁啁䭁剃䅆䅁䅁䅁䍄䉁䅁䅁䅂䅁䅁䅍䅄䅁䅁䅯䅎䅁䅁䅯权䅁䅁䅯䅡䅑䅁䅅䅁䉁䅁䅁兂䵂㑎䉬余奘睐杷允䅁䅁䅑䅁䑁䅁䅷䅁䭁䅁䉳䅁䭁䉁䅅䅁䭁䙁䕍䅁䉁䅁䅁允䅁䉁䅑䄲䭘䅎䅁䅁䵁䅉䅅䅁䕁䅁䅁睁䵁䅁䅁权噁䅁䅁权䕁䅁䅁权䕂䅂䅁允䅁䅁䅅䅁啁䅁䩕䅇䅁䅁䅁䍄䉁䅁䅁䅂䅁䅁䅍䅄䅁䅁䅯睨䅁䅁䅯充䅁䅁䅯免䅑䅁䅅䅁䉁䅁䅁䅆䅂浕楑䅁䅁䅁杷允䅁䅁䅑䅁䑁䅁䅷䅁䭁偁䅙䅁䭁䅁䅯䅁䭁䑁䕫䅁䉁䅁䅁允䅁䅁䅕牘䩰䅄牉稴䴸䅉䅅䅁䕁䅁䅁睁䵁䅁䅁权湃䅁䅁权剁䅁䅁权慂䅂䅁允䅁䅁䅅䅁啁䅁䅃朹䅳䅁䅁䍄䉁䅁䅁䅂䅁䅁䅍䅄䅁䅁䅯睆䅁䅁䅯䅂䅁䅁䅯䅒䅑䅁䅅䅁䉁䅁䅁䅆䅂㙉䅙䅁䅁䅁杷允䅁䅁䅑䅁䑁䅁䅷䅁䭁䉁䉣䅁䭁䅁䅑䅁䭁䝁䕯䅁䉁䅁䅁允䅁䉁䅑啵扣䅁䅁䅁䵁䅉䅅䅁䕁䅁䅁睁䵁䅁䅁权乄䅁䅁权䕁䅁䅁权偂䅂䅁允䅁䅁䅅䅁䭁䕁䅣䅁䵁䅉䅅䅁䕁䅁䅁睁䵁䅁䅁权湃䅁䅁权剁䅁䅁权啂䅂䅁允䅁䅁䅅䅁啁䩁汁六䅳䅁䅁䍄䉁䅁䅁䅂䅁䅁䅍䅄䅁䅁䅯睢䅁䅁䅯充䅁䅁䅯兘䅑䅁䅅䅁䉁䅁䅁䅆䥃硘塁䅁䅁䅁杷允䅁䅁䅑䅁䑁䅁䅷䅁䭁䭁䅣䅁䭁䉁䅅䅁䭁䙁䕁䅁䉁䅁䅁允䅁䉁䅑䅩㝇睃䅁䅁䵁䅉䅅䅁䕁䅁䅁睁䵁䅁䅁权㥄䅁䅁权剁䅁䅁权杂䅂䅁允䅁䅁䅅䅁啁乁敷杈䅍䅁䅁䍄䉁䅁䅁䅂䅁䅁䅍䅄䅁䅁䅯䄷䅅䅁䅯充䅁䅁䅯眯䅅䅁䅅䅁䉁䅁䅁䅆十晙䙕䅁䅁䅁杷允䅁䅁䅑䅁䑁䅁䅷䅁䭁䙁䅉䅁䭁䅁䅑䅁䭁䝁䕉䅁䉁䅁䅁允䅁䉁䅑䱍爱允䅁䅁䵁䅉䅅䅁䕁䅁䅁睁䵁䅁䅁权敂允䅁权剁䅁䅁权扂䅂䅁允䅁䅁䅅䅁啁䕁䑃杦䅑䅁䅁䍄䉁䅁䅁䅂䅁䅁䅍䅄䅁䅁䅯䄷䅅䅁䅯充䅁䅁䅯杙䅑䅁䅅䅁䉁䅁䅁䅆䵃栵䙫䅁䅁䅁杷允䅁䅁䅑䅁䑁䅁䅷䅁䭁䵁䅑䅁䭁䅁䅯䅁䭁䑁䕅䅁䉁䅁䅁允䅁䅁䅕浑汄䌰扌稯䴸䅉䅅䅁䕁䅁䅁睁䵁䅁䅁权獄允䅁权剁䅁䅁权求䅂䅁允䅁䅁䅅䅁啁䕁穔兪䅍䅁䅁䍄䉁䅁䅁䅂䅁䅁䅍䅄䅁䅁䅯睁䅁䅁䅯䅂䅁䅁䅯睖䅑䅁䅅䅁䉁䅁䅁䅆潃䕋䅧䅁䅁䅁杷允䅁䅁䅑䅁䑁䅁䅷䅁䭁䵁䅣䅁䭁䅁䅑䅁䭁䙁䕷䅁䉁䅁䅁允䅁䉁䅑搸䑣䅁䅁䅁䵁䅉䅅䅁䕁䅁䅁睁䵁䅁䅁权㉁允䅁权䕁䅁䅁权啂䅂䅁允䅁䅁䅅䅁啁䝁洴䅁䅁䅁䅁䍄䉁䅁䅁䅂䅁䅁䅍䅄䅁䅁䅯䄷䅅䅁䅯充䅁䅁䅯䅔䅑䅁䅅䅁䉁䅁䅁䅆楄潐䑳䅁䅁䅁杷允䅁䅁䅑䅁䑁䅁䅷䅁䭁䙁䄰䅁䭁䉁䅅䅁䭁䙁䔴䅁䉁䅁䅁允䅁䉁䅑䡁椸先䅁䅁䵁䅉䅅䅁䕁䅁䅁睁䵁䅁䅁权㑄允䅁权剁䅁䅁权扂䅂䅁允䅁䅁䅅䅁啁偁䍃杬䅕䅁䅁䍄䉁䅁䅁䅂䅁䅁䅍䅄䅁䅁䅯共䅁䅁䅯权䅁䅁䅯兘䅑䅁䅅䅁䉁䅁䅁兂歃䑣䬰㘱位䅑杷允䅁䅁䅑䅁䑁䅁䅷䅁䭁䩁䉕䅁䭁䅁䅯䅁䭁䝁䕧䅁䉁䅁䅁允䅁䅁䅕搵楁⼲⭬啄䵁䅉䅅䅁䕁䅁䅁睁䵁䅁䅁权䅄䅁䅁权䕁䅁䅁权硁䅂䅁允䅁䅁䅅䅁啁䵁ㅪ杈䅁䅁䅁䍄䉁䅁䅁䅂䅁䅁䅍䅄䅁䅁䅯睃䅁䅁䅯充䅁䅁䅯睓䅑䅁䅅䅁䉁䅁䅁䅆允䄰昸䅁䅁䅁杷允䅁䅁䅑䅁䑁䅁䅷䅁䭁佁䅁䅁䭁䉁䅅䅁䭁䝁䕍䅁䉁䅁䅁允䅁䉁䅑䩷塦䅉䅁䅁䵁䅉䅅䅁䕁䅁䅁睁䵁䅁䅁权坁允䅁权䕁䅁䅁权坂䅂䅁允䅁䅁䅅䅁啁䩁ざ睇䅁䅁䅁䍄䉁䅁䅁䅂䅁䅁䅍䅄䅁䅁䅯杆䅅䅁䅯权䅁䅁䅯杘䅑䅁䅅䅁䉁䅁䅁兂十㡧䭄啯畘睐杷允䅁䅁䅑䅁䑁䅁䅷䅁䭁䭁䉣䅁䭁䉁䅅䅁䭁䝁䕫䅁䉁䅁䅁允䅁䉁䅑䅑夷杖䅁䅁䵁䅉䅅䅁䕁䅁䅁睁䵁䅁䅁权獄允䅁权剁䅁䅁权兂䅂䅁允䅁䅁䅅䅁啁䥁呯儴䅍䅁䅁䍄䉁䅁䅁䅂䅁䅁䅍䅄䅁䅁䅯䅷䅁䅁䅯充䅁䅁䅯睚䅑䅁䅅䅁䉁䅁䅁䅆穂㍫搰䅁䅁䅁杷允䅁䅁䅑䅁䑁䅁䅷䅁䭁䑁䅯䅁䭁䅁䅯䅁䭁䙁䔴䅁䉁䅁䅁允䅁䅁䅕䩡瑈䑦ㄸ䐹䴸䅉䅅䅁䕁䅁䅁睁䵁䅁䅁权摃䅁䅁权剁䅁䅁权楂䅂䅁允䅁䅁䅅䅁啁䍁㡨卤䅷䅁䅁䍄䉁䅁䅁䅂䅁䅁䅍䅄䅁䅁䅯䅉䅁䅁䅯充䅁䅁䅯䅒䅑䅁䅅䅁䉁䅁䅁䅆权敪噑䅁䅁䅁杷允䅁䅁䅑䅁䑁䅁䅷䅁䭁䅁䅫䅁䭁䅁䅑䅁䭁䑁䕣䅁䉁䅁䅁允䅁䉁䅑䡴婧䅁䅁䅁䵁䅉䅅䅁䕁䅁䅁睁䵁䅁䅁权瑄允䅁权剁䅁䅁权佂䅂䅁允䅁䅁䅅䅁啁佁煄桱䅙䅁䅁䍄䉁䅁䅁䅂䅁䅁䅍䅄䅁䅁䅯䅐䅅䅁䅯䅂䅁䅁䅯睗䅑䅁䅅䅁䉁䅁䅁䅆睁啯䅷䅁䅁䅁杷允䅁䅁䅑䅁䑁䅁䅷䅁䭁佁䈰䅁䭁䉁䅅䅁䭁䙁䕳䅁䉁䅁䅁允䅁䉁䅑伴煱杆䅁䅁䵁䅉䅅䅁䕁䅁䅁睁䵁䅁䅁权瑄允䅁权剁䅁䅁权坂䅂䅁允䅁䅁䅅䅁啁䭁穂硪䅙䅁䅁䍄䉁䅁䅁䅂䅁䅁䅍䅄䅁䅁䅯儷䅅䅁䅯充䅁䅁䅯䅔䅑䅁䅅䅁䉁䅁䅁䅆杂䑔塣䅁䅁䅁杷允䅁䅁䅑䅁䑁䅁䅷䅁䭁䭁䉷䅁䭁䉁䅅䅁䭁䙁䕣䅁䉁䅁䅁允䅁䉁䅑䝨祑睆䅁䅁䵁䅉䅅䅁䕁䅁䅁睁䵁䅁䅁权瑄允䅁权剁䅁䅁权桂䅂䅁允䅁䅁䅅䅁啁佁楄硺䅣䅁䅁䍄䉁䅁䅁䅂䅁䅁䅍䅄䅁䅁䅯朸䅅䅁䅯充䅁䅁䅯睔䅑䅁䅅䅁䉁䅁䅁权䡂䅁䅁䍄䉁䅁䅁䅂䅁䅁䅍䅄䅁䅁䅯睰䅅䅁䅯权䅁䅁䅯睙䅑䅁䅅䅁䉁䅁䅁兂瑂⼵灵搸噌睐杷允䅁䅁䅑䅁䑁䅁䅷䅁䭁佁䈰䅁䭁䉁䅅䅁䭁䙁䕯䅁䉁䅁䅁允䅁䉁䅑䙑佺睆䅁䅁䵁䅉䅅䅁䕁䅁䅁睁䵁䅁䅁权⭁䅁䅁权剁䅁䅁权䕂䅂䅁允䅁䅁䅅䅁啁䵁物䅊䅧䅁䅁䍄䉁䅁䅁䅂䅁䅁䅍䅄䅁䅁䅯儷䅅䅁䅯充䅁䅁䅯杓䅑䅁䅅䅁䉁䅁䅁䅆䅄奫女䅁䅁䅁杷允䅁䅁䅑䅁䑁䅁䅷䅁䭁䵁䈸䅁䭁䅁䅑䅁䭁䝁䕣䅁䉁䅁䅁允䅁䉁䅑䍮獷䅁䅁䅁䵁䅉䅅䅁䕁䅁䅁睁䵁䅁䅁权牄允䅁权䕁䅁䅁权求䅂䅁允䅁䅁䅅䅁啁䑁灃儶䅁䅁䅁䍄䉁䅁䅁䅂䅁䅁䅍䅄䅁䅁䅯儷䅅䅁䅯充䅁䅁䅯兗䅑䅁䅅䅁䉁䅁䅁䅆䅃㍔奷䅁䅁䅁杷允䅁䅁䅑䅁䑁䅁䅷䅁䭁䙁䈰䅁䭁䉁䅅䅁䭁䝁䕉䅁䉁䅁䅁允䅁䉁䅑䕷場睂䅁䅁䵁䅉䅅䅁䕁䅁䅁睁䵁䅁䅁权䱁䅁䅁权剁䅁䅁权偂䅂䅁允䅁䅁䅅䅁䭁䕁䅣䅁䵁䅉䅅䅁䕁䅁䅁睁䵁䅁䅁权瑁䅁䅁权剁䅁䅁权䭂䅂䅁允䅁䅁䅅䅁啁䍁⽄捑䅳䅁䅁䍄䉁䅁䅁䅂䅁䅁䅍䅄䅁䅁䅯兹䅅䅁䅯䅂䅁䅁䅯条䅑䅁䅅䅁䉁䅁䅁䅆癄朳䅙䅁䅁䅁杷允䅁䅁䅑䅁䑁䅁䅷䅁䭁䅁䅳䅁䭁䉁䅅䅁䭁䝁䕉䅁䉁䅁䅁允䅁䉁䅑䕅洯杈䅁䅁䵁䅉䅅䅁䕁䅁䅁睁䵁䅁䅁权䱁䅁䅁权剁䅁䅁权扂䅂䅁允䅁䅁䅅䅁啁䑁䭂砳䄴䅁䅁䍄䉁䅁䅁䅂䅁䅁䅍䅄䅁䅁䅯眲䅁䅁䅯权䅁䅁䅯睎䅑䅁䅅䅁䉁䅁䅁兂敂歵䵫楁癶睐杷允䅁䅁䅑䅁䑁䅁䅷䅁䭁䑁䉁䅁䭁䅁䅑䅁䭁䙁䕁䅁䉁䅁䅁允䅁䉁䅑䙥䩁䅁䅁䅁䵁䅉䅅䅁䕁䅁䅁睁䵁䅁䅁权卂允䅁权䭁䅁䅁权㙁䅂䅁允䅁䅁䅅䅁䙁佁兘瑉㕶畦⽉䍄䉁䅁䅁䅂䅁䅁䅍䅄䅁䅁䅯党䅅䅁䅯䅂䅁䅁䅯睎䅑䅁䅅䅁䉁䅁䅁䅆㑁〯䅯䅁䅁䅁杷允䅁䅁䅑䅁䑁䅁䅷䅁䭁䍁䅯䅁䭁䉁䅅䅁䭁䕁䕷䅁䉁䅁䅁允䅁䉁䅑佑䡳杄䅁䅁䵁䅉䅅䅁䕁䅁䅁睁䵁䅁䅁权晁䅁䅁权䕁䅁䅁权䕂䅂䅁允䅁䅁䅅䅁啁䑁䑖䅃䅁䅁䅁䍄䉁䅁䅁䅂䅁䅁䅍䅄䅁䅁䅯睃䅁䅁䅯充䅁䅁䅯兙䅑䅁䅅䅁䉁䅁䅁䅆⽃畺奯䅁䅁䅁杷允䅁䅁䅑䅁䑁䅁䅷䅁䭁䵁䅣䅁䭁䉁䅅䅁䭁䑁䕣䅁䉁䅁䅁允䅁䉁䅑乁摥杩䅁䅁䵁䅉䅅䅁䕁䅁䅁睁䵁䅁䅁权䱁䅁䅁权剁䅁䅁权兂䅂䅁允䅁䅁䅅䅁啁䍁穡硈䅙䅁䅁䍄䉁䅁䅁䅂䅁䅁䅍䅄䅁䅁䅯睱䅁䅁䅯充䅁䅁䅯䅗䅑䅁䅅䅁䉁䅁䅁䅆䅁䑮䥍䅁䅁䅁杷允䅁䅁䅑䅁䑁䅁䅷䅁䭁䥁䉅䅁䭁䉁䅅䅁䭁䙁䕳䅁䉁䅁䅁允䅁䉁䅑䑙汘兩䅁䅁䵁䅉䅅䅁䕁䅁䅁睁䵁䅁䅁权睁䅁䅁权剁䅁䅁权摂䅂䅁允䅁䅁䅅䅁啁䵁湂樶䅍䅁䅁䍄䉁䅁䅁䅂䅁䅁䅍䅄䅁䅁䅯朷䅅䅁䅯充䅁䅁䅯眯䅅䅁䅅䅁䉁䅁䅁䅆䅂摇捁䅁䅁䅁杷允䅁䅁䅑䅁䑁䅁䅷䅁䭁䩁䉯䅁䭁䉁䅅䅁䭁䑁䕫䅁䉁䅁䅁允䅁䉁䅑乭䱘睂䅁䅁䵁䅉䅅䅁䕁䅁䅁睁䵁䅁䅁权灃允䅁权剁䅁䅁权捂䅂䅁允䅁䅁䅅䅁啁䍁癄兗䅕䅁䅁䍄䉁䅁䅁䅂䅁䅁䅍䅄䅁䅁䅯杚䅅䅁䅯䅂䅁䅁䅯杘䅑䅁䅅䅁䉁䅁䅁䅆潂婂䉙䅁䅁䅁杷允䅁䅁䅑䅁䑁䅁䅷䅁䭁䝁䉣䅁䭁䅁䅑䅁䭁䙁䔴䅁䉁䅁䅁允䅁䉁䅑䩋灋䅁䅁䅁䵁䅉䅅䅁䕁䅁䅁睁䵁䅁䅁权ㅄ䅁䅁权剁䅁䅁权敂䅂䅁允䅁䅁䅅䅁啁䅁湃䅣䅅䅁䅁䍄䉁䅁䅁䅂䅁䅁䅍䅄䅁䅁䅯朷䅅䅁䅯充䅁䅁䅯睗䅑䅁䅅䅁䉁䅁䅁䅆杁潹獑䅁䅁䅁杷允䅁䅁䅑䅁䑁䅁䅷䅁䭁䍁䅧䅁䭁䅁䅯䅁䭁䙁䕅䅁䉁䅁䅁允䅁䅁䅕穐敖歵䵫歈䵁䅉䅅䅁䕁䅁䅁睁䵁䅁䅁权䉂䅁䅁权䕁䅁䅁权卂䅂䅁允䅁䅁䅅䅁啁䕁湁杕䅁䅁䅁䍄䉁䅁䅁䅂䅁䅁䅍䅄䅁䅁䅯朷䅅䅁䅯充䅁䅁䅯杖䅑䅁䅅䅁䉁䅁䅁䅆杄潲砸䅁䅁䅁杷允䅁䅁䅑䅁䑁䅁䅷䅁䭁䥁䅙䅁䭁䉁䅅䅁䭁䝁䕍䅁䉁䅁䅁允䅁䉁䅑䙧乩兓䅁䅁䵁䅉䅅䅁䕁䅁䅁睁䵁䅁䅁权摄允䅁权䕁䅁䅁权慂䅂䅁允䅁䅁䅅䅁啁䅁䙘䅉䅁䅁䅁䍄䉁䅁䅁䅂䅁䅁䅍䅄䅁䅁䅯杬䅅䅁䅯权䅁䅁䅯䅚䅑䅁䅅䅁䉁䅁䅁兂ㅁ牘䩰䅄扌睐杷允䅁䅁䅑䅁䑁䅁䅷䅁䭁䙁䈸䅁䭁䉁䅅䅁䭁䝁䕑䅁䉁䅁䅁允䅁䉁䅑䱯刳杁䅁䅁䵁䅉䅅䅁䕁䅁䅁睁䵁䅁䅁权畄允䅁权剁䅁䅁权䭂䅂䅁允䅁䅁䅅䅁䭁䕁䅣䅁䵁䅉䅅䅁䕁䅁䅁睁䵁䅁䅁权㙁允䅁权剁䅁䅁权灂䅂䅁允䅁䅁䅅䅁啁䥁䙄兪䅑䅁䅁䍄䉁䅁䅁䅂䅁䅁䅍䅄䅁䅁䅯䅬䅅䅁䅯䅂䅁䅁䅯兗䅑䅁䅅䅁䉁䅁䅁䅆䥁灉呁䅁䅁䅁杷允䅁䅁䅑䅁䑁䅁䅷䅁䭁䑁䉳䅁䭁䉁䅅䅁䭁䕁䔸䅁䉁䅁䅁允䅁䉁䅑佇塗先䅁䅁䵁䅉䅅䅁䕁䅁䅁睁䵁䅁䅁权煃允䅁权剁䅁䅁权䅂䅂䅁允䅁䅁䅅䅁䭁䕁䅣䅁䵁䅉䅅䅁䕁䅁䅁睁䵁䅁䅁权㝁允䅁权剁䅁䅁权佂䅂䅁允䅁䅁䅅䅁啁偁欵硖䄴䅁䅁䍄䉁䅁䅁䅂䅁䅁䅍䅄䅁䅁䅯睏䅅䅁䅯充䅁䅁䅯睗䅑䅁䅅䅁䉁䅁䅁䅆⭃㉹昸䅁䅁䅁杷允䅁䅁䅑䅁䑁䅁䅷䅁䭁䵁䅳䅁䭁䅁䍅䅁䭁䅁䍍䅁䉁䅁䅁允䅁䅁䅕匶祬䵗䨱欫䵁䅉䅅䅁䕁䅁䅁睁䵁䅁䅁权湂䅁䅁权䭁䅁䅁权摂䅂䅁允䅁䅁䅅䅁䙁䡁㥅瑃橥佣⽕䍄䉁䅁䅁䅂䅁䅁䅍䅄䅁䅁䅯兕䅅䅁䅯䅂䅁䅁䅯䅙䅑䅁䅅䅁䉁䅁䅁䅆䭁夳䐰䅁䅁䅁杷允䅁䅁䅑䅁䑁䅁䅷䅁䭁佁䈸䅁䭁䅁䅑䅁䭁䝁䕣䅁䉁䅁䅁允䅁䉁䅑䔶塅䅁䅁䅁䵁䅉䅅䅁䕁䅁䅁睁䵁䅁䅁权㝁允䅁权剁䅁䅁权桂䅂䅁允䅁䅁䅅䅁啁䑁㈴楒䅍䅁䅁䍄䉁䅁䅁䅂䅁䅁䅍䅄䅁䅁䅯睏䅅䅁䅯充䅁䅁䅯杗䅑䅁䅅䅁䉁䅁䅁䅆橄歃橣䅁䅁䅁杷允䅁䅁䅑䅁䑁䅁䅷䅁䭁䑁䉳䅁䭁䉁䅅䅁䭁䙁䕑䅁䉁䅁䅁允䅁䉁䅑搫㕄睉䅁䅁䵁䅉䅅䅁䕁䅁䅁睁䵁䅁䅁权㝁允䅁权剁䅁䅁权兂䅂䅁允䅁䅁䅅䅁啁䭁偏楁䅕䅁䅁䍄䉁䅁䅁䅂䅁䅁䅍䅄䅁䅁䅯睘䅁䅁䅯䅂䅁䅁䅯杔䅑䅁䅅䅁䉁䅁䅁䅆允㡌䄸䅁䅁䅁杷允䅁䅁䅑䅁䑁䅁䅷䅁䭁偁䅅䅁䭁䅁䅑䅁䭁䝁䕁䅁䉁䅁䅁允䅁䉁䅑ㅬ㙸䅁䅁䅁䵁䅉䅅䅁䕁䅁䅁睁䵁䅁䅁权畁䅁䅁权䕁䅁䅁权杂䅂䅁允䅁䅁䅅䅁啁䝁婃兹䅁䅁䅁䍄䉁䅁䅁䅂䅁䅁䅍䅄䅁䅁䅯䄲䅁䅁䅯权䅁䅁䅯䅑䅑䅁䅅䅁䉁䅁䅁兂婄発呤㘴牗睐杷允䅁䅁䅑䅁䑁䅁䅷䅁䭁佁䈸䅁䭁䉁䅅䅁䭁䙁䕯䅁䉁䅁䅁允䅁䉁䅑䝙楇睄䅁䅁䵁䅉䅅䅁䕁䅁䅁睁䵁䅁䅁权噂䅁䅁权剁䅁䅁权⽄允䅁允䅁䅁䅅䅁啁佁㉂杶䅧䅁䅁䍄䉁䅁䅁䅂䅁䅁䅍䅄䅁䅁䅯兰䅁䅁䅯䅂䅁䅁䅯兙䅑䅁䅅䅁䉁䅁䅁权䡂䅁䅁䍄䉁䅁䅁䅂䅁䅁䅍䅄䅁䅁䅯关䅅䅁䅯䅂䅁䅁䅯杖䅑䅁䅅䅁䉁䅁䅁䅆潂㡁䉁䅁䅁䅁杷允䅁䅁䅑䅁䑁䅁䅷䅁䭁乁䉕䅁䭁䉁䅅䅁䭁䝁䕁䅁䉁䅁䅁允䅁䅁䅯睒䅁䅁杷允䅁䅁䅑䅁䑁䅁䅷䅁䭁䱁䅑䅁䭁䅁䅑䅁䭁䕁䕳䅁䉁䅁䅁允䅁䉁䅑穸灙䅁䅁䅁䵁䅉䅅䅁䕁䅁䅁睁䵁䅁䅁权䩁允䅁权䕁䅁䅁权啂䅂䅁允䅁䅁䅅䅁䙁䡁㥅瑃塦癱䅚䍄䉁䅁䅁䅂䅁䅁䅍䅄䅁䅁䅯杋䅁䅁䅯权䅁䅁䅯杏䅑䅁䅅䅁䉁䅁䅁兂慃婭婭婭汮睐杷允䅁䅁䅑䅁䑁䅁䅷䅁䭁䙁䅕䅁䭁䉁䅅䅁䭁䕁䔴䅁䉁䅁䅁允䅁䉁䅑䡹普杂䅁䅁䵁䅉䅅䅁䕁䅁䅁睁䵁䅁䅁权偁允䅁权䕁䅁䅁权摂䅂䅁允䅁䅁䅅䅁啁䩁乪杊䅁䅁䅁䍄䉁䅁䅁䅂䅁䅁䅍䅄䅁䅁䅯杗䅁䅁䅯充䅁䅁䅯兕䅑䅁䅅䅁䉁䅁䅁䅆杂歗乣䅁䅁䅁杷允䅁䅁䅑䅁䑁䅁䅷䅁䭁䙁䅕䅁䭁䉁䅅䅁䭁䝁䕉䅁䉁䅁䅁允䅁䉁䅑浇呈杂䅁䅁䵁䅉䅅䅁䕁䅁䅁睁䵁䅁䅁权噂䅁䅁权剁䅁䅁权扂䅂䅁允䅁䅁䅅䅁啁佁瑸䄴䅙䅁䅁䍄䉁䅁䅁䅂䅁䅁䅍䅄䅁䅁䅯䅶䅁䅁䅯权䅁䅁䅯杘䅑䅁䅅䅁䉁䅁䅁兂㍁啩杆搵䍄睐杷允䅁䅁䅑䅁䑁䅁䅷䅁䭁䉁䉉䅁䭁䅁䅑䅁䭁䝁䕅䅁䉁䅁䅁允䅁䉁䅑䝋䅖䅁䅁䅁䵁䅉䅅䅁䕁䅁䅁睁䵁䅁䅁权呃允䅁权䭁䅁䅁权硁䅂䅁允䅁䅁䅅䅁䙁䍁䝕婧䑖⽩⽧䍄䉁䅁䅁䅂䅁䅁䅍䅄䅁䅁䅯兖䅁䅁䅯充䅁䅁䅯杖䅑䅁䅅䅁䉁䅁䅁䅆䕃楡䙁䅁䅁䅁杷允䅁䅁䅑䅁䑁䅁䅷䅁䭁䍁䉍䅁䭁䅁䅑䅁䭁䙁䔰䅁䉁䅁䅁允䅁䉁䅑偢䩑䅁䅁䅁䵁䅉䅅䅁䕁䅁䅁睁䵁䅁䅁权畃允䅁权䭁䅁䅁权橂䅂䅁允䅁䅁䅅䅁䙁䝁光䑗ね佹⽙䍄䉁䅁䅁䅂䅁䅁䅍䅄䅁䅁䅯䅷䅅䅁䅯䅂䅁䅁䅯睓䅑䅁䅅䅁䉁䅁䅁䅆潁䱱䐰䅁䅁䅁杷允䅁䅁䅑䅁䑁䅁䅷䅁䭁䙁䅕䅁䭁䉁䅅䅁䭁䝁䕕䅁䉁䅁䅁允䅁䉁䅑乙䝡杂䅁䅁䵁䅉䅅䅁䕁䅁䅁睁䵁䅁䅁权歄允䅁权䕁䅁䅁权潂䅂䅁允䅁䅁䅅䅁啁䥁獴充䅁䅁䅁䍄䉁䅁䅁䅂䅁䅁䅍䅄䅁䅁䅯儸䅅䅁䅯充䅁䅁䅯睕䅑䅁䅅䅁䉁䅁䅁䅆䅂敉湁䅁䅁䅁杷允䅁䅁䅑䅁䑁䅁䅷䅁䭁䙁䅕䅁䭁䉁䅅䅁䭁䕁䕷䅁䉁䅁䅁允䅁䉁䅑䘫癮䅂䅁䅁䵁䅉䅅䅁䕁䅁䅁睁䵁䅁䅁权坂允䅁权䕁䅁䅁权扂䅂䅁允䅁䅁䅅䅁啁䉁䕓杚䅅䅁䅁䍄䉁䅁䅁䅂䅁䅁䅍䅄䅁䅁䅯兖䅁䅁䅯充䅁䅁䅯䅕䅑䅁䅅䅁䉁䅁䅁䅆㑁啕䔸䅁䅁䅁杷允䅁䅁䅑䅁䑁䅁䅷䅁䭁䭁䅧䅁䭁䅁䅑䅁䭁䕁䕳䅁䉁䅁䅁允䅁䉁䅑䑍捚允䅁䅁䵁䅉䅅䅁䕁䅁䅁睁䵁䅁䅁权㑁䅁䅁权䕁䅁䅁权坂䅂䅁允䅁䅁䅅䅁啁䙁杄兪䅁䅁䅁䍄䉁䅁䅁䅂䅁䅁䅍䅄䅁䅁䅯䅌䅁䅁䅯䅂䅁䅁䅯杚䅑䅁䅅䅁䉁䅁䅁䅆䕃礰䅁䅁䅁䅁杷允䅁䅁䅑䅁䑁䅁䅷䅁䭁䕁䅙䅁䭁䉁䅅䅁䭁䙁䕧䅁䉁䅁䅁允䅁䉁䅑佁塊睂䅁䅁䵁䅉䅅䅁䕁䅁䅁睁䵁䅁䅁权噂䅁䅁权剁䅁䅁权婂䅂䅁允䅁䅁䅅䅁啁乁歲杍䅑䅁䅁䍄䉁䅁䅁䅂䅁䅁䅍䅄䅁䅁䅯東䅅䅁䅯䅂䅁䅁䅯眯䅅䅁䅅䅁䉁䅁䅁䅆睄㡥䉑䅁䅁䅁杷允䅁䅁䅑䅁䑁䅁䅷䅁䭁䭁䉷䅁䭁䉁䅅䅁䭁䙁䕕䅁䉁䅁䅁允䅁䉁䅑䝣䩊充䅁䅁䵁䅉䅅䅁䕁䅁䅁睁䵁䅁䅁权啄允䅁权䕁䅁䅁权捂䅂䅁允䅁䅁䅅䅁啁䉁䠷兄䅁䅁䅁䍄䉁䅁䅁䅂䅁䅁䅍䅄䅁䅁䅯李䅁䅁䅯䅂䅁䅁䅯睎䅑䅁䅅䅁䉁䅁䅁䅆ぃ䍯䄸䅁䅁䅁杷允䅁䅁䅑䅁䑁䅁䅷䅁䭁䩁䅳䅁䭁䅁䅯䅁䭁䑁䕅䅁䉁䅁䅁允䅁䅁䅕琯㑒匶硙歁䵁䅉䅅䅁䕁䅁䅁睁䵁䅁䅁权ㅃ䅁䅁权䕁䅁䅁权兂䅂䅁允䅁䅁䅅䅁䭁䕁䅣䅁䵁䅉䅅䅁䕁䅁䅁睁䵁䅁䅁权摃允䅁权剁䅁䅁权楂䅂䅁允䅁䅁䅅䅁啁䥁扪朳䄰䅁䅁䍄䉁䅁䅁䅂䅁䅁䅍䅄䅁䅁䅯䅲䅅䅁䅯充䅁䅁䅯䅖䅑䅁䅅䅁䉁䅁䅁䅆䥃䑚啙䅁䅁䅁杷允䅁䅁䅑䅁䑁䅁䅷䅁䭁䱁䉧䅁䭁䉁䅅䅁䭁䝁䕣䅁䉁䅁䅁允䅁䉁䅑䰶扮杄䅁䅁䵁䅉䅅䅁䕁䅁䅁睁䵁䅁䅁权獃允䅁权剁䅁䅁权䭂䅂䅁允䅁䅁䅅䅁啁䅁偁桳䅙䅁䅁䍄䉁䅁䅁䅂䅁䅁䅍䅄䅁䅁䅯䅲䅅䅁䅯充䅁䅁䅯兗䅑䅁䅅䅁䉁䅁䅁䅆䥂歄塉䅁䅁䅁杷允䅁䅁䅑䅁䑁䅁䅷䅁䭁䍁䅳䅁䭁䅁䅑䅁䭁䕁䕳䅁䉁䅁䅁允䅁䉁䅑創湙䅁䅁䅁䵁䅉䅅䅁䕁䅁䅁睁䵁䅁䅁权㝂䅁䅁权剁䅁䅁权偂䅂䅁允䅁䅁䅅䅁䭁䕁䅣䅁䵁䅉䅅䅁䕁䅁䅁睁䵁䅁䅁权㝂䅁䅁权剁䅁䅁权⽄允䅁允䅁䅁䅅䅁啁䝁佂杸䄰䅁䅁䍄䉁䅁䅁䅂䅁䅁䅍䅄䅁䅁䅯䅶䅁䅁䅯䅂䅁䅁䅯睗䅑䅁䅅䅁䉁䅁䅁䅆允㍊䄰䅁䅁䅁杷允䅁䅁䅑䅁䑁䅁䅷䅁䭁䱁䈸䅁䭁䉁䅅䅁䭁䑁䕯䅁䉁䅁䅁允䅁䉁䅑䉷㑵兤䅁䅁䵁䅉䅅䅁䕁䅁䅁睁䵁䅁䅁权㝂䅁䅁权剁䅁䅁权䱂䅂䅁允䅁䅁䅅䅁啁䍁䱁兖䅷䅁䅁䍄䉁䅁䅁䅂䅁䅁䅍䅄䅁䅁䅯䅨䅅䅁䅯充䅁䅁䅯杖䅑䅁䅅䅁䉁䅁䅁䅆祂坴䈰䅁䅁䅁杷允䅁䅁䅑䅁䑁䅁䅷䅁䭁䡁䅳䅁䭁䉁䅅䅁䭁䕁䔰䅁䉁䅁䅁允䅁䉁䅑乁砸睁䅁䅁䵁䅉䅅䅁䕁䅁䅁睁䵁䅁䅁权㝂䅁䅁权剁䅁䅁权卂䅂䅁允䅁䅁䅅䅁啁䍁求杧䅉䅁䅁䍄䉁䅁䅁䅂䅁䅁䅍䅄䅁䅁䅯睋䅅䅁䅯权䅁䅁䅯睎䅑䅁䅅䅁䉁䅁䅁兂摁浗㝑〳堸䅑杷允䅁䅁䅑䅁䑁䅁䅷䅁䭁䱁䉧䅁䭁䉁䅅䅁䭁䙁䕧䅁䉁䅁䅁允䅁䉁䅑䱹䭡睄䅁䅁䵁䅉䅅䅁䕁䅁䅁睁䵁䅁䅁权摃允䅁权䭁䅁䅁权剂䅂䅁允䅁䅁䅅䅁䙁䥁牘払敧晨⽅䍄䉁䅁䅁䅂䅁䅁䅍䅄䅁䅁䅯䅺䅅䅁䅯允䅉䅁䅯睁䅉䅁䅅䅁䉁䅁䅁兂桂桊ㄹ⭢湈䅑杷允䅁䅁䅑䅁䑁䅁䅷䅁䭁䡁䅳䅁䭁䉁䅅䅁䭁䙁䕕䅁䉁䅁䅁允䅁䉁䅑乑㥆杁䅁䅁䵁䅉䅅䅁䕁䅁䅁睁䵁䅁䅁权䉂䅁䅁权䕁䅁䅁权剂䅂䅁允䅁䅁䅅䅁啁䭁塪杆䅁䅁䅁䍄䉁䅁䅁䅂䅁䅁䅍䅄䅁䅁䅯睥䅁䅁䅯充䅁䅁䅯杗䅑䅁䅅䅁䉁䅁䅁䅆䅄稫䅫䅁䅁䅁杷允䅁䅁䅑䅁䑁䅁䅷䅁䭁䉁䅷䅁䭁䉁䅅䅁䭁䝁䕙䅁䉁䅁䅁允䅁䉁䅑䙧敄兇䅁䅁䵁䅉䅅䅁䕁䅁䅁睁䵁䅁䅁权牃䅁䅁权䕁䅁䅁权㙁䅂䅁允䅁䅁䅅䅁啁䅁䉃克䅁䅁䅁䍄䉁䅁䅁䅂䅁䅁䅍䅄䅁䅁䅯兗䅅䅁䅯允䅉䅁䅯睁䅉䅁䅅䅁䉁䅁䅁兂求摁䱈卨⽄䅑杷允䅁䅁䅑䅁䑁䅁䅷䅁䭁䉁䅯䅁䭁䅁䅯䅁䭁䙁䕅䅁䉁䅁䅁允䅁䅁䅕婪畤潅䅐䐯䴸䅉䅅䅁䕁䅁䅁睁䵁䅁䅁权敁允䅁权剁䅁䅁权佂䅂䅁允䅁䅁䅅䅁啁䵁䭄硈䄴䅁䅁䍄䉁䅁䅁䅂䅁䅁䅍䅄䅁䅁䅯䅉䅅䅁䅯权䅁䅁䅯䅡䅑䅁䅅䅁䉁䅁䅁兂橄婰䕶䱉浄睐杷允䅁䅁䅑䅁䑁䅁䅷䅁䭁䉁䅧䅁䭁䅁䅯䅁䭁䑁䕯䅁䉁䅁䅁允䅁䅁䅕㘴扗䍸睃樵䴸䅉䅅䅁䕁䅁䅁睁䵁䅁䅁权敁允䅁权剁䅁䅁权䵂䅂䅁允䅁䅁䅅䅁啁䝁㡂祷䅧䅁䅁䍄䉁䅁䅁䅂䅁䅁䅍䅄䅁䅁䅯睁䅅䅁䅯䅂䅁䅁䅯杖䅑䅁䅅䅁䉁䅁䅁䅆元畈䍕䅁䅁䅁杷允䅁䅁䅑䅁䑁䅁䅷䅁䭁䝁䄰䅁䭁䉁䅅䅁䭁䑁䕯䅁䉁䅁䅁允䅁䉁䅑䉁祯兢䅁䅁䵁䅉䅅䅁䕁䅁䅁睁䵁䅁䅁权䕁允䅁权䕁䅁䅁权坂䅂䅁允䅁䅁䅅䅁啁䱁祴睚䅁䅁䅁䍄䉁䅁䅁䅂䅁䅁䅍䅄䅁䅁䅯杖䅁䅁䅯充䅁䅁䅯䅑䅑䅁䅅䅁䉁䅁䅁䅆汄桺浉䅁䅁䅁杷允䅁䅁䅑䅁䑁䅁䅷䅁䭁乁䈰䅁䭁䅁䅑䅁䭁䝁䕧䅁䉁䅁䅁允䅁䉁䅑䥧摯䅁䅁䅁䵁䅉䅅䅁䕁䅁䅁睁䵁䅁䅁权䅄允䅁权䕁䅁䅁权摂䅂䅁允䅁䅁䅅䅁啁䍁乃杌䅅䅁䅁䍄䉁䅁䅁䅂䅁䅁䅍䅄䅁䅁䅯䄴䅅䅁䅯充䅁䅁䅯杘䅑䅁䅅䅁䉁䅁䅁䅆㑄敔䝕䅁䅁䅁杷允䅁䅁䅑䅁䑁䅁䅷䅁䭁佁䉅䅁䭁䉁䅅䅁䭁䙁䔴䅁䉁䅁䅁允䅁䉁䅑䅷琫睄䅁䅁䵁䅉䅅䅁䕁䅁䅁睁䵁䅁䅁权塄允䅁权䭁䅁䅁权䅂䅂䅁允䅁䅁䅅䅁䙁䍁硣䭃捷畗⽧䍄䉁䅁䅁䅂䅁䅁䅍䅄䅁䅁䅯朴䅅䅁䅯充䅁䅁䅯杘䅑䅁䅅䅁䉁䅁䅁䅆䅃䱰䠸䅁䅁䅁杷允䅁䅁䅑䅁䑁䅁䅷䅁䭁䍁䅅䅁䭁䉁䅅䅁䭁䙁䕧䅁䉁䅁䅁允䅁䉁䅑䍑⭰睁䅁䅁䵁䅉䅅䅁䕁䅁䅁睁䵁䅁䅁权敃䅁䅁权剁䅁䅁权灂䅂䅁允䅁䅁䅅䅁啁䅁慂杙䅉䅁䅁䍄䉁䅁䅁䅂䅁䅁䅍䅄䅁䅁䅯兆䅅䅁䅯权䅁䅁䅯䅗䅑䅁䅅䅁䉁䅁䅁兂䝂癴㥐䠱灪睐杷允䅁䅁䅑䅁䑁䅁䅷䅁䭁䝁䉉䅁䭁䅁䅑䅁䭁䙁䕫䅁䉁䅁䅁允䅁䉁䅑䅭䄱允䅁䅁䵁䅉䅅䅁䕁䅁䅁睁䵁䅁䅁权㡃允䅁权䕁䅁䅁权噂䅂䅁允䅁䅁䅅䅁啁䭁㕫睁䅁䅁䅁䍄䉁䅁䅁䅂䅁䅁䅍䅄䅁䅁䅯䅐䅅䅁䅯䅂䅁䅁䅯兘䅑䅁䅅䅁䉁䅁䅁䅆䅂剐䅑䅁䅁䅁杷允䅁䅁䅑䅁䑁䅁䅷䅁䭁䙁䉍䅁䭁䅁䅑䅁䭁䙁䕣䅁䉁䅁䅁允䅁䅁䅯睒䅁䅁杷允䅁䅁䅑䅁䑁䅁䅷䅁䭁䉁䈴䅁䭁䉁䅅䅁䭁䙁䕁䅁䉁䅁䅁允䅁䉁䅑䍧㈲杍䅁䅁䵁䅉䅅䅁䕁䅁䅁睁䵁䅁䅁权䵃䅁䅁权䭁䅁䅁权呂䅂䅁允䅁䅁䅅䅁䙁䑁敖歵䵫癁⽕䍄䉁䅁䅁䅂䅁䅁䅍䅄䅁䅁䅯睕䅁䅁䅯充䅁䅁䅯睎䅑䅁䅅䅁䉁䅁䅁䅆䅃晤倸䅁䅁䅁杷允䅁䅁䅑䅁䑁䅁䅷䅁䭁䵁䄸䅁䭁䉁䅅䅁䭁䙁䕷䅁䉁䅁䅁允䅁䉁䅑䱉創睃䅁䅁䵁䅉䅅䅁䕁䅁䅁睁䵁䅁䅁权睄允䅁权剁䅁䅁权⽄允䅁允䅁䅁䅅䅁啁䉁汁剎䅍䅁䅁䍄䉁䅁䅁䅂䅁䅁䅍䅄䅁䅁䅯䅏䅁䅁䅯䅂䅁䅁䅯睓䅑䅁䅅䅁䉁䅁䅁䅆奂婥䅣䅁䅁䅁杷允䅁䅁䅑䅁䑁䅁䅷䅁䭁偁䉁䅁䭁䉁䅅䅁䭁䕁䔴䅁䉁䅁䅁允䅁䉁䅑䭷㙩睅䅁䅁䵁䅉䅅䅁䕁䅁䅁睁䵁䅁䅁权穂允䅁权䕁䅁䅁权杂䅂䅁允䅁䅁䅅䅁啁䱁䕨兎䅁䅁䅁䍄䉁䅁䅁䅂䅁䅁䅍䅄䅁䅁䅯䅭䅁䅁䅯䅂䅁䅁䅯䅑䅑䅁䅅䅁䉁䅁䅁䅆兂呓䄴䅁䅁䅁杷允䅁䅁䅑䅁䑁䅁䅷䅁䭁偁䉁䅁䭁䉁䅅䅁䭁䙁䕳䅁䉁䅁䅁允䅁䉁䅑乷牘䅆䅁䅁䵁䅉䅅䅁䕁䅁䅁睁䵁䅁䅁权睄允䅁权剁䅁䅁权䱂䅂䅁允䅁䅁䅅䅁啁䩁硄硏䅕䅁䅁䍄䉁䅁䅁䅂䅁䅁䅍䅄䅁䅁䅯朰䅅䅁䅯䅂䅁䅁䅯杗䅑䅁䅅䅁䉁䅁䅁䅆敄兓䄸䅁䅁䅁杷允䅁䅁䅑䅁䑁䅁䅷䅁䭁偁䉁䅁䭁䉁䅅䅁䭁䝁䕅䅁䉁䅁䅁允䅁䉁䅑䬸䱷睇䅁䅁䵁䅉䅅䅁䕁䅁䅁睁䵁䅁䅁权求䅁䅁权䭁䅁䅁权浂䅂䅁允䅁䅁䅅䅁䙁䝁光䑗ね䵹⽙䍄䉁䅁䅁䅂䅁䅁䅍䅄䅁䅁䅯兰䅁䅁䅯䅂䅁䅁䅯䅒䅑䅁䅅䅁䉁䅁䅁䅆⽃䄶䅅䅁䅁䅁杷允䅁䅁䅑䅁䑁䅁䅷䅁䭁䥁䉉䅁䭁䅁䅑䅁䭁䑁䕯䅁䉁䅁䅁允䅁䉁䅑昫煳䅁䅁䅁䵁䅉䅅䅁䕁䅁䅁睁䵁䅁䅁权䡁允䅁权䭁䅁䅁权䅂䅂䅁允䅁䅁䅅䅁䙁䍁睇浣剩昷⽑䍄䉁䅁䅁䅂䅁䅁䅍䅄䅁䅁䅯䅮䅅䅁䅯权䅁䅁䅯兏䅑䅁䅅䅁䉁䅁䅁兂慂䑚晶㑔砳睐杷允䅁䅁䅑䅁䑁䅁䅷䅁䭁䱁䉙䅁䭁䉁䅅䅁䭁䕁䕯䅁䉁䅁䅁允䅁䉁䅑欸啲杁䅁䅁䵁䅉䅅䅁䕁䅁䅁睁䵁䅁䅁权䑁䅁䅁权䭁䅁䅁权摂䅂䅁允䅁䅁䅅䅁䙁䙁㕧䵴㉨瑶⽣䍄䉁䅁䅁䅂䅁䅁䅍䅄䅁䅁䅯䄸䅅䅁䅯充䅁䅁䅯杗䅑䅁䅅䅁䉁䅁䅁䅆䅄䙹扳䅁䅁䅁杷允䅁䅁䅑䅁䑁䅁䅷䅁䭁䕁䉯䅁䭁䅁䅑䅁䭁䙁䕙䅁䉁䅁䅁允䅁䉁䅑䨫獫䅁䅁䅁䵁䅉䅅䅁䕁䅁䅁睁䵁䅁䅁权睄允䅁权剁䅁䅁权啂䅂䅁允䅁䅁䅅䅁啁䍁兄桚䅷䅁䅁䍄䉁䅁䅁䅂䅁䅁䅍䅄䅁䅁䅯兣䅅䅁䅯䅂䅁䅁䅯睓䅑䅁䅅䅁䉁䅁䅁䅆䉂瘲䅧䅁䅁䅁杷允䅁䅁䅑䅁䑁䅁䅷䅁䭁偁䉁䅁䭁䉁䅅䅁䭁䕁䕯䅁䉁䅁䅁允䅁䉁䅑䩑昶先䅁䅁䵁䅉䅅䅁䕁䅁䅁睁䵁䅁䅁权睄允䅁权剁䅁䅁权婂䅂䅁允䅁䅁䅅䅁䭁䕁䅣䅁䵁䅉䅅䅁䕁䅁䅁睁䵁䅁䅁权時允䅁权剁䅁䅁权扂䅂䅁允䅁䅁䅅䅁啁䕁呃䅎䅉䅁䅁䍄䉁䅁䅁䅂䅁䅁䅍䅄䅁䅁䅯睘䅅䅁䅯充䅁䅁䅯睓䅑䅁䅅䅁䉁䅁䅁䅆杄䌵䍫䅁䅁䅁杷允䅁䅁䅑䅁䑁䅁䅷䅁䭁䙁䈸䅁䭁䉁䅅䅁䭁䕁䕷䅁䉁䅁䅁允䅁䉁䅑䍉㕣杁䅁䅁䵁䅉䅅䅁䕁䅁䅁睁䵁䅁䅁权ㅄ䅁䅁权䕁䅁䅁权兂䅂䅁允䅁䅁䅅䅁啁䍁砲睘䅁䅁䅁䍄䉁䅁䅁䅂䅁䅁䅍䅄䅁䅁䅯睶䅅䅁䅯充䅁䅁䅯兡䅑䅁䅅䅁䉁䅁䅁䅆权䩅ㅨ䅁䅁䅁杷允䅁䅁䅑䅁䑁䅁䅷䅁䭁䙁䈴䅁䭁䅁䅑䅁䭁䙁䕫䅁䉁䅁䅁允䅁䉁䅑䭎䬰䅁䅁䅁䵁䅉䅅䅁䕁䅁䅁睁䵁䅁䅁权時允䅁权剁䅁䅁权桂䅂䅁允䅁䅁䅅䅁啁䭁䵁睍䅉䅁䅁䍄䉁䅁䅁䅂䅁䅁䅍䅄䅁䅁䅯䅊䅅䅁䅯䅂䅁䅁䅯杔䅑䅁䅅䅁䉁䅁䅁䅆奁慔䄴䅁䅁䅁杷允䅁䅁䅑䅁䑁䅁䅷䅁䭁䑁䉍䅁䭁䅁䍅䅁䭁䅁䍉䅁䉁䅁䅁允䅁䅁䅕䕬䡨瀳汱欷䵁䅉䅅䅁䕁䅁䅁睁䵁䅁䅁权時允䅁权剁䅁䅁权慂䅂䅁允䅁䅁䅅䅁啁䵁㑂杌䅉䅁䅁䍄䉁䅁䅁䅂䅁䅁䅍䅄䅁䅁䅯䅐䅁䅁䅯充䅁䅁䅯免䅑䅁䅅䅁䉁䅁䅁䅆䅄樵歲杁䅁䅁杷允䅁䅁䅑䅁䑁䅁䅷䅁䭁乁䈴䅁䭁䅁䅯䅁䭁䝁䕍䅁䉁䅁䅁允䅁䅁䅕㡪ㅌ䙋偹䐯䴸䅉䅅䅁䕁䅁䅁睁䵁䅁䅁权時允䅁权剁䅁䅁权啂䅂䅁允䅁䅁䅅䅁啁䍁祄䅌䅉䅁䅁䍄䉁䅁䅁䅂䅁䅁䅍䅄䅁䅁䅯睘䅅䅁䅯充䅁䅁䅯兗䅑䅁䅅䅁䉁䅁䅁䅆杄桥䍅䅁䅁䅁杷允䅁䅁䅑䅁䑁䅁䅷䅁䭁䅁䅣䅁䭁䅁䅑䅁䭁䙁䔴䅁䉁䅁䅁允䅁䉁䅑佳ㅎ䅁䅁䅁䵁䅉䅅䅁䕁䅁䅁睁䵁䅁䅁权敄䅁䅁权剁䅁䅁权奂䅂䅁允䅁䅁䅅䅁啁䵁桁硊䅁䅁䅁䍄䉁䅁䅁䅂䅁䅁䅍䅄䅁䅁䅯䅶䅅䅁䅯权䅁䅁䅯兕䅑䅁䅅䅁䉁䅁䅁兂䑄匹捨㡪摌睐杷允䅁䅁䅑䅁䑁䅁䅷䅁䭁䡁䅧䅁䭁䉁䅅䅁䭁䙁䕳䅁䉁䅁䅁允䅁䉁䅑䍡䭄杁䅁䅁䵁䅉䅅䅁䕁䅁䅁睁䵁䅁䅁权㑂䅁䅁权剁䅁䅁权坂䅂䅁允䅁䅁䅅䅁啁䑁䙁眱䅉䅁䅁䍄䉁䅁䅁䅂䅁䅁䅍䅄䅁䅁䅯䄱䅅䅁䅯䅂䅁䅁䅯䅒䅑䅁䅅䅁䉁䅁䅁䅆煃末䄰䅁䅁䅁杷允䅁䅁䅑䅁䑁䅁䅷䅁䭁偁䅙䅁䭁䅁䅑䅁䭁䕁䕳䅁䉁䅁䅁允䅁䉁䅑䩗湡䅁䅁䅁䵁䅉䅅䅁䕁䅁䅁睁䵁䅁䅁权㡄允䅁权剁䅁䅁权婂䅂䅁允䅁䅁䅅䅁啁佁㥃楲䅅䅁䅁䍄䉁䅁䅁䅂䅁䅁䅍䅄䅁䅁䅯朸䅅䅁䅯充䅁䅁䅯䅕䅑䅁䅅䅁䉁䅁䅁䅆杂癳摷䅁䅁䅁杷允䅁䅁䅑䅁䑁䅁䅷䅁䭁䡁䅧䅁䭁䉁䅅䅁䭁䝁䕅䅁䉁䅁䅁允䅁䉁䅑䩷洹杁䅁䅁䵁䅉䅅䅁䕁䅁䅁睁䵁䅁䅁权癁允䅁权䭁䅁䅁权潂䅂䅁允䅁䅁䅅䅁䙁䙁㕧䵴㉨汘䅨䍄䉁䅁䅁䅂䅁䅁䅍䅄䅁䅁䅯䅥䅁䅁䅯充䅁䅁䅯杗䅑䅁䅅䅁䉁䅁䅁䅆䅁䝙䍅䅁䅁䅁杷允䅁䅁䅑䅁䑁䅁䅷䅁䭁䡁䅧䅁䭁䉁䅅䅁䭁䙁䕫䅁䉁䅁䅁允䅁䉁䅑偍睨杁䅁䅁䵁䅉䅅䅁䕁䅁䅁睁䵁䅁䅁权㡂允䅁权䕁䅁䅁权歂䅂䅁允䅁䅁䅅䅁啁乁坂睗䅁䅁䅁䍄䉁䅁䅁䅂䅁䅁䅍䅄䅁䅁䅯䅪䅅䅁䅯充䅁䅁䅯䅒䅑䅁䅅䅁䉁䅁䅁䅆桁䙹桫䅁䅁䅁杷允䅁䅁䅑䅁䑁䅁䅷䅁䭁䵁䈴䅁䭁䅁䅑䅁䭁䙁䕅䅁䉁䅁䅁允䅁䉁䅑䥋䝯䅁䅁䅁䵁䅉䅅䅁䕁䅁䅁睁䵁䅁䅁权䑄允䅁权剁䅁䅁权佂䅂䅁允䅁䅁䅅䅁啁䕁佄㡰䅅䅁䅁䍄䉁䅁䅁䅂䅁䅁䅍䅄䅁䅁䅯睷䅅䅁䅯充䅁䅁䅯杙䅑䅁䅅䅁䉁䅁䅁䅆䅂㕯敵䅁䅁䅁杷允䅁䅁䅑䅁䑁䅁䅷䅁䭁䵁䉍䅁䭁䉁䅅䅁䭁䕁䕳䅁䉁䅁䅁允䅁䉁䅑䝧煊䅬䅁䅁䵁䅉䅅䅁䕁䅁䅁睁䵁䅁䅁权䑄允䅁权剁䅁䅁权坂䅂䅁允䅁䅁䅅䅁啁佁䉃㐷䅁䅁䅁䍄䉁䅁䅁䅂䅁䅁䅍䅄䅁䅁䅯䅶䅁䅁䅯权䅁䅁䅯䅘䅑䅁䅅䅁䉁䅁䅁兂乄䵺䵺䵺䵺睐杷允䅁䅁䅑䅁䑁䅁䅷䅁䭁䅁䉯䅁䭁䅁䅯䅁䭁䝁䕣䅁䉁䅁䅁允䅁䅁䅕免獩䙈歰稯䴸䅉䅅䅁䕁䅁䅁睁䵁䅁䅁权桁䅁䅁权䕁䅁䅁权乂䅂䅁允䅁䅁䅅䅁啁乁坂䄲䅁䅁䅁䍄䉁䅁䅁䅂䅁䅁䅍䅄䅁䅁䅯䅴䅁䅁䅯权䅁䅁䅯睎䅑䅁䅅䅁䉁䅁䅁兂婄発呤㘴牗睶杷允䅁䅁䅑䅁䑁䅁䅷䅁䭁䵁䉍䅁䭁䉁䅅䅁䭁䕁䔰䅁䉁䅁䅁允䅁䉁䅑䈸晵杣䅁䅁䵁䅉䅅䅁䕁䅁䅁睁䵁䅁䅁权桂䅁䅁权剁䅁䅁权煂䅂䅁允䅁䅁䅅䅁啁䥁獄䈳䅕䅁䅁䍄䉁䅁䅁䅂䅁䅁䅍䅄䅁䅁䅯睷䅅䅁䅯充䅁䅁䅯䅔䅑䅁䅅䅁䉁䅁䅁䅆桁捌婆䅁䅁䅁杷允䅁䅁䅑䅁䑁䅁䅷䅁䭁䙁䈰䅁䭁䉁䅅䅁䭁䕁䕯䅁䉁䅁䅁允䅁䉁䅑䄶㙩杄䅁䅁䵁䅉䅅䅁䕁䅁䅁睁䵁䅁䅁权䑄允䅁权剁䅁䅁权慂䅂䅁允䅁䅁䅅䅁啁䍁穕睒䅙䅁䅁䍄䉁䅁䅁䅂䅁䅁䅍䅄䅁䅁䅯䅋䅅䅁䅯权䅁䅁䅯䅗䅑䅁䅅䅁䉁䅁䅁兂湁免獩䙈⭲睐杷允䅁䅁䅑䅁䑁䅁䅷䅁䭁䙁䅉䅁䭁䅁䅑䅁䭁䙁䕯䅁䉁䅁䅁允䅁䅁䅯睒䅁䅁杷允䅁䅁䅑䅁䑁䅁䅷䅁䭁䍁䈰䅁䭁䅁䅑䅁䭁䝁䕑䅁䉁䅁䅁允䅁䉁䅑䤸䬱䅁䅁䅁䵁䅉䅅䅁䕁䅁䅁睁䵁䅁䅁权䕃允䅁权剁䅁䅁权慂䅂䅁允䅁䅁䅅䅁啁䵁坓杹䅅䅁䅁䍄䉁䅁䅁䅂䅁䅁䅍䅄䅁䅁䅯睕䅁䅁䅯䅂䅁䅁䅯杗䅑䅁䅅䅁䉁䅁䅁䅆䝄硐䄸䅁䅁䅁杷允䅁䅁䅑䅁䑁䅁䅷䅁䭁䙁䅕䅁䭁䅁䅯䅁䭁䑁䕅䅁䉁䅁䅁允䅁䅁䅕䅄牉硨婢䰸䴸䅉䅅䅁䕁䅁䅁睁䵁䅁䅁权佃䅁䅁权䕁䅁䅁权乂䅂䅁允䅁䅁䅅䅁啁䉁剁睖䅁䅁䅁䍄䉁䅁䅁䅂䅁䅁䅍䅄䅁䅁䅯具䅅䅁䅯权䅁䅁䅯睙䅑䅁䅅䅁䉁䅁䅁兂敂歵䵫楁湶睐杷允䅁䅁䅑䅁䑁䅁䅷䅁䭁䑁䉷䅁䭁䅁䅑䅁䭁䕁䔰䅁䉁䅁䅁允䅁䉁䅑癌杅䅁䅁䅁䵁䅉䅅䅁䕁䅁䅁睁䵁䅁䅁权䑄允䅁权剁䅁䅁权婂䅂䅁允䅁䅁䅅䅁䭁䕁䅣䅁䵁䅉䅅䅁䕁䅁䅁睁䵁䅁䅁权乁䅁䅁权䭁䅁䅁权潂䅂䅁允䅁䅁䅅䅁䙁䅁牉硨婢発⽫䍄䉁䅁䅁䅂䅁䅁䅍䅄䅁䅁䅯䅥䅅䅁䅯䅂䅁䅁䅯睔䅑䅁䅅䅁䉁䅁䅁权䡂䅁䅁䍄䉁䅁䅁䅂䅁䅁䅍䅄䅁䅁䅯杳䅁䅁䅯䅂䅁䅁䅯杖䅑䅁䅅䅁䉁䅁䅁䅆奁牰䅑䅁䅁䅁杷允䅁䅁䅑䅁䑁䅁䅷䅁䭁䑁䉍䅁䭁䅁䅯䅁䭁䙁䔴䅁䉁䅁䅁允䅁䅁䅕啩杆搵楁穱䴸䅉䅅䅁䕁䅁䅁睁䵁䅁䅁权䑄允䅁权剁䅁䅁权塂䅂䅁允䅁䅁䅅䅁䭁䕁䅣䅁䵁䅉䅅䅁䕁䅁䅁睁䵁䅁䅁权塄䅁䅁权䕁䅁䅁权楂䅂䅁允䅁䅁䅅䅁啁佁䙂䅣䅕䅁䅁䍄䉁䅁䅁䅂䅁䅁䅍䅄䅁䅁䅯䅨䅅䅁䅯充䅁䅁䅯杔䅑䅁䅅䅁䉁䅁䅁䅆あ䝄䉍䅁䅁䅁杷允䅁䅁䅑䅁䑁䅁䅷䅁䭁偁䅣䅁䭁䅁䅑䅁䭁䙁䔴䅁䉁䅁䅁允䅁䉁䅑䉃䩎䅁䅁䅁䵁䅉䅅䅁䕁䅁䅁睁䵁䅁䅁权䕃允䅁权剁䅁䅁权乂䅂䅁允䅁䅁䅅䅁啁䅁䍂睤䅅䅁䅁䍄䉁䅁䅁䅂䅁䅁䅍䅄䅁䅁䅯杺䅅䅁䅯䅂䅁䅁䅯免䅑䅁䅅䅁䉁䅁䅁䅆卂杭䅙䅁䅁䅁杷允䅁䅁䅑䅁䑁䅁䅷䅁䭁䥁䉑䅁䭁䉁䅅䅁䭁䙁䕕䅁䉁䅁䅁允䅁䉁䅑穢婋允䅁䅁䵁䅉䅅䅁䕁䅁䅁睁䵁䅁䅁权䭃䅁䅁权䭁䅁䅁权敂䅂䅁允䅁䅁䅅䅁䭁䕁䅣䅁䵁䅉䅅䅁䕁䅁䅁睁䵁䅁䅁权慃允䅁权䕁䅁䅁权婂䅂䅁允䅁䅁䅅䅁啁乁⭃䅉䅁䅁䅁䍄䉁䅁䅁䅂䅁䅁䅍䅄䅁䅁䅯䅨䅅䅁䅯充䅁䅁䅯䅖䅑䅁䅅䅁䉁䅁䅁䅆㑃丯䉫䅁䅁䅁杷允䅁䅁䅑䅁䑁䅁䅷䅁䭁䝁䅑䅁䭁䅁䅑䅁䭁䙁䕅䅁䉁䅁䅁允䅁䉁䅑杗倸䅁䅁䅁䵁䅉䅅䅁䕁䅁䅁睁䵁䅁䅁权⭂允䅁权剁䅁䅁权摂䅂䅁允䅁䅁䅅䅁啁䱁っ兙䄰䅁䅁䍄䉁䅁䅁䅂䅁䅁䅍䅄䅁䅁䅯䅨䅅䅁䅯充䅁䅁䅯䅕䅑䅁䅅䅁䉁䅁䅁䅆乁敕䉉䅁䅁䅁杷允䅁䅁䅑䅁䑁䅁䅷䅁䭁䝁䉅䅁䭁䅁䅑䅁䭁䝁䕍䅁䉁䅁䅁允䅁䉁䅑佭唴䅁䅁䅁䵁䅉䅅䅁䕁䅁䅁睁䵁䅁䅁权瑃䅁䅁权剁䅁䅁权灂䅂䅁允䅁䅁䅅䅁啁䝁療䑡䅳䅁䅁䍄䉁䅁䅁䅂䅁䅁䅍䅄䅁䅁䅯䄴䅅䅁䅯䅂䅁䅁䅯杖䅑䅁䅅䅁䉁䅁䅁䅆橄䉖䅅䅁䅁䅁杷允䅁䅁䅑䅁䑁䅁䅷䅁䭁佁䉉䅁䭁䅁䅑䅁䭁䙁䕙䅁䉁䅁䅁允䅁䉁䅑䄶㜹䅁䅁䅁䵁䅉䅅䅁䕁䅁䅁睁䵁䅁䅁权摃允䅁权剁䅁䅁权䱂䅂䅁允䅁䅁䅅䅁啁䱁䵄䉂䅁䅁䅁䍄䉁䅁䅁䅂䅁䅁䅍䅄䅁䅁䅯杶䅁䅁䅯䅂䅁䅁䅯睖䅑䅁䅅䅁䉁䅁䅁䅆硃硱䄴䅁䅁䅁杷允䅁䅁䅑䅁䑁䅁䅷䅁䭁佁䅣䅁䭁䉁䅅䅁䭁䑁䕫䅁䉁䅁䅁允䅁䉁䅑䥖橈睁䅁䅁䵁䅉䅅䅁䕁䅁䅁睁䵁䅁䅁权䉂允䅁权䭁䅁䅁权敂䅂䅁允䅁䅁䅅䅁䙁䅁坒楄礲敮⽣䍄䉁䅁䅁䅂䅁䅁䅍䅄䅁䅁䅯兮䅅䅁䅯充䅁䅁䅯杕䅑䅁䅅䅁䉁䅁䅁䅆睁獸关䅁䅁䅁杷允䅁䅁䅑䅁䑁䅁䅷䅁䭁䕁䉑䅁䭁䅁䅯䅁䭁䙁䕍䅁䉁䅁䅁允䅁䅁䅕䡳潊敫㠱戹䴸䅉䅅䅁䕁䅁䅁睁䵁䅁䅁权摃允䅁权剁䅁䅁权求䅂䅁允䅁䅁䅅䅁啁佁䝁䈹䅁䅁䅁䍄䉁䅁䅁䅂䅁䅁䅍䅄䅁䅁䅯杂䅁䅁䅯充䅁䅁䅯兏䅑䅁䅅䅁䉁䅁䅁䅆㑃晃䡯䅁䅁䅁杷允䅁䅁䅑䅁䑁䅁䅷䅁䭁䅁䉍䅁䭁䉁䅅䅁䭁䝁䕍䅁䉁䅁䅁允䅁䉁䅑䩧㔯䄹䅁䅁䵁䅉䅅䅁䕁䅁䅁睁䵁䅁䅁权摃允䅁权剁䅁䅁权桂䅂䅁允䅁䅁䅅䅁啁䡁晩䉃䅉䅁䅁䍄䉁䅁䅁䅂䅁䅁䅍䅄䅁䅁䅯朵䅁䅁䅯充䅁䅁䅯杚䅑䅁䅅䅁䉁䅁䅁䅆䅃穣乳䅁䅁䅁杷允䅁䅁䅑䅁䑁䅁䅷䅁䭁偁䄴䅁䭁䅁䅑䅁䭁䝁䕁䅁䉁䅁䅁允䅁䉁䅑畘摯䅁䅁䅁䵁䅉䅅䅁䕁䅁䅁睁䵁䅁䅁权摃允䅁权剁䅁䅁权啂䅂䅁允䅁䅁䅅䅁啁乁慄眶䄴䅁䅁䍄䉁䅁䅁䅂䅁䅁䅍䅄䅁䅁䅯兯䅅䅁䅯充䅁䅁䅯兏䅑䅁䅅䅁䉁䅁䅁䅆䅃汢䝅䅁䅁䅁杷允䅁䅁䅑䅁䑁䅁䅷䅁䭁䕁䅯䅁䭁䉁䅅䅁䭁䝁䕯䅁䉁䅁䅁允䅁䉁䅑䡑浊兂䅁䅁䵁䅉䅅䅁䕁䅁䅁睁䵁䅁䅁权䡄允䅁权剁䅁䅁权潂䅂䅁允䅁䅁䅅䅁啁䍁ぁ术䅣䅁䅁䍄䉁䅁䅁䅂䅁䅁䅍䅄䅁䅁䅯儸䅅䅁䅯充䅁䅁䅯杔䅑䅁䅅䅁䉁䅁䅁䅆䅁㤳湁䅁䅁䅁杷允䅁䅁䅑䅁䑁䅁䅷䅁䭁䕁䅯䅁䭁䅁䅯䅁䭁䑁䕅䅁䉁䅁䅁允䅁䅁䅕䩡瑈䑦ㄸ樹䴸䅉䅅䅁䕁䅁䅁睁䵁䅁䅁权⽃䅁䅁权剁䅁䅁权㍁䅂䅁允䅁䅁䅅䅁啁䵁搰䉮䅉䅁䅁䍄䉁䅁䅁䅂䅁䅁䅍䅄䅁䅁䅯杹䅅䅁䅯权䅁䅁䅯睕䅑䅁䅅䅁䉁䅁䅁兂畄䑦ㄸ牘瑲睐杷允䅁䅁䅑䅁䑁䅁䅷䅁䭁偁䉅䅁䭁䉁䅅䅁䭁䝁䕉䅁䉁䅁䅁允䅁䉁䅑䩷䉺睊䅁䅁䵁䅉䅅䅁䕁䅁䅁睁䵁䅁䅁权硄允䅁权剁䅁䅁权扂䅂䅁允䅁䅁䅅䅁啁䕁奁祯䅣䅁䅁䍄䉁䅁䅁䅂䅁䅁䅍䅄䅁䅁䅯杧䅅䅁䅯权䅁䅁䅯兏䅑䅁䅅䅁䉁䅁䅁兂䥁䉲慸䑚䑳䅑杷允䅁䅁䅑䅁䑁䅁䅷䅁䭁偁䉅䅁䭁䉁䅅䅁䭁䕁䕯䅁䉁䅁䅁允䅁䉁䅑佁乧䅋䅁䅁䵁䅉䅅䅁䕁䅁䅁睁䵁䅁䅁权睂允䅁权剁䅁䅁权慂䅂䅁允䅁䅁䅅䅁啁䅁晄圲䅑䅁䅁䍄䉁䅁䅁䅂䅁䅁䅍䅄䅁䅁䅯䅣䅁䅁䅯权䅁䅁䅯睚䅑䅁䅅䅁䉁䅁䅁兂呃䅇坒楄眳睐杷允䅁䅁䅑䅁䑁䅁䅷䅁䭁䝁䉑䅁䭁䉁䅅䅁䭁偁䈸䅁䉁䅁䅁允䅁䉁䅑䍁焸䅅䅁䅁䵁䅉䅅䅁䕁䅁䅁睁䵁䅁䅁权歂允䅁权剁䅁䅁权楂䅂䅁允䅁䅁䅅䅁啁䝁佄䈴䅍䅁䅁䍄䉁䅁䅁䅂䅁䅁䅍䅄䅁䅁䅯兄䅅䅁䅯䅂䅁䅁䅯杗䅑䅁䅅䅁䉁䅁䅁䅆䥂ぬ䄰䅁䅁䅁杷允䅁䅁䅑䅁䑁䅁䅷䅁䭁䝁䅁䅁䭁䉁䅅䅁䭁䙁䔴䅁䉁䅁䅁允䅁䉁䅑汬㍸允䅁䅁䵁䅉䅅䅁䕁䅁䅁睁䵁䅁䅁权婃䅁䅁权䕁䅁䅁权㕁䅂䅁允䅁䅁䅅䅁啁䱁瑩杙䅁䅁䅁䍄䉁䅁䅁䅂䅁䅁䅍䅄䅁䅁䅯朸䅅䅁䅯充䅁䅁䅯党䅑䅁䅅䅁䉁䅁䅁䅆䅁婌婳䅁䅁䅁杷允䅁䅁䅑䅁䑁䅁䅷䅁䭁䝁䉑䅁䭁䉁䅅䅁䭁䙁䕉䅁䉁䅁䅁允䅁䉁䅑䝷教杇䅁䅁䵁䅉䅅䅁䕁䅁䅁睁䵁䅁䅁权啄䅁䅁权䕁䅁䅁权捂䅂䅁允䅁䅁䅅䅁啁䝁桑允䅁䅁䅁䍄䉁䅁䅁䅂䅁䅁䅍䅄䅁䅁䅯睂䅁䅁䅯䅂䅁䅁䅯党䅑䅁䅅䅁䉁䅁䅁䅆潁匸䉳䅁䅁䅁杷允䅁䅁䅑䅁䑁䅁䅷䅁䭁䡁䅣䅁䭁䅁䅑䅁䭁䙁䕉䅁䉁䅁䅁允䅁䉁䅑䥷敪䅁䅁䅁䵁䅉䅅䅁䕁䅁䅁睁䵁䅁䅁权祄䅁䅁权剁䅁䅁权求䅂䅁允䅁䅁䅅䅁啁䥁㡁ㅬ䅙䅁䅁䍄䉁䅁䅁䅂䅁䅁䅍䅄䅁䅁䅯䅚䅅䅁䅯充䅁䅁䅯兙䅑䅁䅅䅁䉁䅁䅁䅆权䘵杕䅁䅁䅁杷允䅁䅁䅑䅁䑁䅁䅷䅁䭁䝁䉑䅁䭁䉁䅅䅁䭁䙁䕁䅁䉁䅁䅁允䅁䉁䅑䍙摃睉䅁䅁䵁䅉䅅䅁䕁䅁䅁睁䵁䅁䅁权歂允䅁权剁䅁䅁权䭂䅂䅁允䅁䅁䅅䅁啁䥁浄椫䅕䅁䅁䍄䉁䅁䅁䅂䅁䅁䅍䅄䅁䅁䅯䅐䅅䅁䅯权䅁䅁䅯兡䅑䅁䅅䅁䉁䅁䅁兂婁䙂余扌桌睐杷允䅁䅁䅑䅁䑁䅁䅷䅁䭁䝁䉑䅁䭁䉁䅅䅁䭁䙁䕫䅁䉁䅁䅁允䅁䉁䅑䑯䝄睊䅁䅁䵁䅉䅅䅁䕁䅁䅁睁䵁䅁䅁权䱁允䅁权剁䅁䅁权偂䅂䅁允䅁䅁䅅䅁啁䥁摧祬䅷䅁䅁䍄䉁䅁䅁䅂䅁䅁䅍䅄䅁䅁䅯杍䅅䅁䅯权䅁䅁䅯䅒䅑䅁䅅䅁䉁䅁䅁兂歂㥏倹婪畦睐杷允䅁䅁䅑䅁䑁䅁䅷䅁䭁䥁䉅䅁䭁䉁䅅䅁䭁䑁䕅䅁䉁䅁䅁允䅁䉁䅑䙷橰睤䅁䅁䵁䅉䅅䅁䕁䅁䅁睁䵁䅁䅁权浄允䅁权䭁䅁䅁权煂䅂䅁允䅁䅁䅅䅁䙁䕁䱓佢㝦敱⽅䍄䉁䅁䅁䅂䅁䅁䅍䅄䅁䅁䅯睔䅅䅁䅯权䅁䅁䅯䅙䅑䅁䅅䅁䉁䅁䅁兂煃搸乊桙睄睐杷允䅁䅁䅑䅁䑁䅁䅷䅁䭁䡁䉁䅁䭁䅁䅑䅁䭁䝁䕑䅁䉁䅁䅁允䅁䉁䅑䵗卹杁䅁䅁䵁䅉䅅䅁䕁䅁䅁睁䵁䅁䅁权䱁允䅁权剁䅁䅁权䱂䅂䅁允䅁䅁䅅䅁啁乁元呁䄴䅁䅁䍄䉁䅁䅁䅂䅁䅁䅍䅄䅁䅁䅯睃䅅䅁䅯充䅁䅁䅯杖䅑䅁䅅䅁䉁䅁䅁䅆䥄畮⽕䅁䅁䅁杷允䅁䅁䅑䅁䑁䅁䅷䅁䭁䅁䉳䅁䭁䉁䅅䅁䭁䕁䔰䅁䉁䅁䅁允䅁䉁䅑䩇偊村䅁䅁䵁䅉䅅䅁䕁䅁䅁睁䵁䅁䅁权畃允䅁权䭁䅁䅁权灂䅂䅁允䅁䅁䅅䅁䙁乁楅⼲⭬畡⽧䍄䉁䅁䅁䅂䅁䅁䅍䅄䅁䅁䅯䅪䅅䅁䅯权䅁䅁䅯睘䅑䅁䅅䅁䉁䅁䅁兂晄㑔堲桢䑌睶杷允䅁䅁䅑䅁䑁䅁䅷䅁䭁䵁䉉䅁䭁䅁䅑䅁䭁䝁䕑䅁䉁䅁䅁允䅁䉁䅑䉚唴䅁䅁䅁䵁䅉䅅䅁䕁䅁䅁睁䵁䅁䅁权祄䅁䅁权䭁䅁䅁权歂䅂䅁允䅁䅁䅅䅁䙁䕁䱓佢㝦敱⽫䍄䉁䅁䅁䅂䅁䅁䅍䅄䅁䅁䅯睃䅅䅁䅯充䅁䅁䅯兖䅑䅁䅅䅁䉁䅁䅁䅆睁橡䜱䅁䅁䅁杷允䅁䅁䅑䅁䑁䅁䅷䅁䭁偁䅁䅁䭁䅁䅑䅁䭁䙁䕷䅁䉁䅁䅁允䅁䅁䅯睒䅁䅁杷允䅁䅁䅑䅁䑁䅁䅷䅁䭁䅁䉳䅁䭁䉁䅅䅁䭁䕁䕷䅁䉁䅁䅁允䅁䉁䅑何汘䅓䅁䅁䵁䅉䅅䅁䕁䅁䅁睁䵁䅁䅁权啄䅁䅁权剁䅁䅁权歂䅂䅁允䅁䅁䅅䅁啁偁祎杭䄴䅁䅁䍄䉁䅁䅁䅂䅁䅁䅍䅄䅁䅁䅯兮䅁䅁䅯充䅁䅁䅯杖䅑䅁䅅䅁䉁䅁䅁䅆潄朹爴䅁䅁䅁杷允䅁䅁䅑䅁䑁䅁䅷䅁䭁䅁䉳䅁䭁䉁䅅䅁䭁䙁䕑䅁䉁䅁䅁允䅁䉁䅑䥣礱䅒䅁䅁䵁䅉䅅䅁䕁䅁䅁睁䵁䅁䅁权䕄䅁䅁权䭁䅁䅁权呂䅂䅁允䅁䅁䅅䅁䙁䡁灮橊䥅偲⽑䍄䉁䅁䅁䅂䅁䅁䅍䅄䅁䅁䅯条䅅䅁䅯䅂䅁䅁䅯䅕䅑䅁䅅䅁䉁䅁䅁䅆奄㙐䉕䅁䅁䅁杷允䅁䅁䅑䅁䑁䅁䅷䅁䭁䩁䅯䅁䭁䅁䅑䅁䭁䙁䕅䅁䉁䅁䅁允䅁䉁䅑䭹煒䅁䅁䅁䵁䅉䅅䅁䕁䅁䅁睁䵁䅁䅁权歂䅁䅁权䕁䅁䅁权摂䅂䅁允䅁䅁䅅䅁啁䥁瀶睃䅁䅁䅁䍄䉁䅁䅁䅂䅁䅁䅍䅄䅁䅁䅯䅲䅅䅁䅯权䅁䅁䅯杘䅑䅁䅅䅁䉁䅁䅁兂䉄煹䙆癴灐睐杷允䅁䅁䅑䅁䑁䅁䅷䅁䭁䅁䉳䅁䭁䉁䅅䅁䭁䙁䕣䅁䉁䅁䅁允䅁䉁䅑䝫⽵睋䅁䅁䵁䅉䅅䅁䕁䅁䅁睁䵁䅁䅁权䑂允䅁权䕁䅁䅁权䅂䅂䅁允䅁䅁䅅䅁啁䡁㑨䅐䅁䅁䅁䍄䉁䅁䅁䅂䅁䅁䅍䅄䅁䅁䅯具䅅䅁䅯䅂䅁䅁䅯睗䅑䅁䅅䅁䉁䅁䅁䅆䵂噅䄰䅁䅁䅁杷允䅁䅁䅑䅁䑁䅁䅷䅁䭁䡁䉉䅁䭁䅁䅑䅁䭁䝁䕍䅁䉁䅁䅁允䅁䉁䅑䝉摧䅁䅁䅁䵁䅉䅅䅁䕁䅁䅁睁䵁䅁䅁权䝄允䅁权䕁䅁䅁权求䅂䅁允䅁䅁䅅䅁啁䙁敳材䅁䅁䅁䍄䉁䅁䅁䅂䅁䅁䅍䅄䅁䅁䅯其䅅䅁䅯充䅁䅁䅯兔䅑䅁䅅䅁䉁䅁䅁䅆权䡰瀰䅁䅁䅁杷允䅁䅁䅑䅁䑁䅁䅷䅁䭁䱁䈰䅁䭁䉁䅅䅁䭁䙁䕉䅁䉁䅁䅁允䅁䉁䅑偧㡺睋䅁䅁䵁䅉䅅䅁䕁䅁䅁睁䵁䅁䅁权乁允䅁权剁䅁䅁权時䅂䅁允䅁䅁䅅䅁啁䡁渳桰䄰䅁䅁䍄䉁䅁䅁䅂䅁䅁䅍䅄䅁䅁䅯眸䅅䅁䅯䅂䅁䅁䅯兔䅑䅁䅅䅁䉁䅁䅁䅆睂㐳䝳䅁䅁䅁杷允䅁䅁䅑䅁䑁䅁䅷䅁䭁䱁䈰䅁䭁䉁䅅䅁䭁䙁䕕䅁䉁䅁䅁允䅁䉁䅑䭷䝭兌䅁䅁䵁䅉䅅䅁䕁䅁䅁睁䵁䅁䅁权塁䅁䅁权剁䅁䅁权煂䅂䅁允䅁䅁䅅䅁啁䕁歁䉮䅍䅁䅁䍄䉁䅁䅁䅂䅁䅁䅍䅄䅁䅁䅯其䅅䅁䅯充䅁䅁䅯杗䅑䅁䅅䅁䉁䅁䅁䅆䅄潮煕䅁䅁䅁杷允䅁䅁䅑䅁䑁䅁䅷䅁䭁䥁䅯䅁䭁䅁䅑䅁䭁䕁䕑䅁䉁䅁䅁允䅁䅁䅯睒䅁䅁杷允䅁䅁䅑䅁䑁䅁䅷䅁䭁䑁䉙䅁䭁䅁䅯䅁䭁䝁䕙䅁䉁䅁䅁允䅁䅁䅕䡳潊敫㠱稱䴸䅉䅅䅁䕁䅁䅁睁䵁䅁䅁权㥃允䅁权剁䅁䅁权䭂䅂䅁允䅁䅁䅅䅁啁䥁卄匸䄴䅁䅁䍄䉁䅁䅁䅂䅁䅁䅍䅄䅁䅁䅯兤䅁䅁䅯充䅁䅁䅯条䅑䅁䅅䅁䉁䅁䅁䅆权䕆乍䅁䅁䅁杷允䅁䅁䅑䅁䑁䅁䅷䅁䭁䕁䉫䅁䭁䅁䅑䅁䭁䙁䔰䅁䉁䅁䅁允䅁䉁䅑偍印䅁䅁䅁䵁䅉䅅䅁䕁䅁䅁睁䵁䅁䅁权䩄允䅁权䕁䅁䅁权兂䅂䅁允䅁䅁䅅䅁啁䙁煮权䅁䅁䅁䍄䉁䅁䅁䅂䅁䅁䅍䅄䅁䅁䅯䅖䅁䅁䅯䅂䅁䅁䅯睔䅑䅁䅅䅁䉁䅁䅁权䡂䅁䅁䍄䉁䅁䅁䅂䅁䅁䅍䅄䅁䅁䅯兗䅁䅁䅯充䅁䅁䅯杙䅑䅁䅅䅁䉁䅁䅁䅆䅁煭伱䅁䅁䅁杷允䅁䅁䅑䅁䑁䅁䅷䅁䭁䙁䅫䅁䭁䉁䅅䅁䭁䙁䕙䅁䉁䅁䅁允䅁䉁䅑䑧䑭睔䅁䅁䵁䅉䅅䅁䕁䅁䅁睁䵁䅁䅁权婂䅁䅁权剁䅁䅁权求䅂䅁允䅁䅁䅅䅁啁䕁摃啅䄰䅁䅁䍄䉁䅁䅁䅂䅁䅁䅍䅄䅁䅁䅯儶䅁䅁䅯权䅁䅁䅯免䅑䅁䅅䅁䉁䅁䅁兂杂搵楁⼲佮睐杷允䅁䅁䅑䅁䑁䅁䅷䅁䭁佁䉍䅁䭁䅁䅑䅁䭁䝁䕑䅁䉁䅁䅁允䅁䉁䅑䩕㡐允䅁䅁䵁䅉䅅䅁䕁䅁䅁睁䵁䅁䅁权⽄䅁䅁权剁䅁䅁权湂䅂䅁允䅁䅁䅅䅁啁䉁㕘䅣䅷䅁䅁䍄䉁䅁䅁䅂䅁䅁䅍䅄䅁䅁䅯䅢䅅䅁䅯䅂䅁䅁䅯杕䅑䅁䅅䅁䉁䅁䅁䅆睄䡢䙁䅁䅁䅁杷允䅁䅁䅑䅁䑁䅁䅷䅁䭁䙁䅫䅁䭁䉁䅅䅁䭁䙁䕁䅁䉁䅁䅁允䅁䉁䅑䑧圳䅓䅁䅁䵁䅉䅅䅁䕁䅁䅁睁䵁䅁䅁权䝁允䅁权䕁䅁䅁权灂䅂䅁允䅁䅁䅅䅁啁佁甲䅋䅁䅁䅁䍄䉁䅁䅁䅂䅁䅁䅍䅄䅁䅁䅯睪䅅䅁䅯䅂䅁䅁䅯兔䅑䅁䅅䅁䉁䅁䅁䅆祂呫䅯䅁䅁䅁杷允䅁䅁䅑䅁䑁䅁䅷䅁䭁䙁䅫䅁䭁䉁䅅䅁䭁䕁䕯䅁䉁䅁䅁允䅁䉁䅑䵧洲䅔䅁䅁䵁䅉䅅䅁䕁䅁䅁睁䵁䅁䅁</t>
  </si>
  <si>
    <t>权楁䅁䅁权剁䅁䅁权敂䅂䅁允䅁䅁䅅䅁啁䩁䭪睏䅣䅁䅁䍄䉁䅁䅁䅂䅁䅁䅍䅄䅁䅁䅯兯䅁䅁䅯充䅁䅁䅯睙䅑䅁䅅䅁䉁䅁䅁䅆䅄塍祷䅁䅁䅁杷允䅁䅁䅑䅁䑁䅁䅷䅁䭁乁䅉䅁䭁䅁䅑䅁䭁䝁䕉䅁䉁䅁䅁允䅁䉁䅑䔲剷允䅁䅁䵁䅉䅅䅁䕁䅁䅁睁䵁䅁䅁权湄允䅁权剁䅁䅁权⽄允䅁允䅁䅁䅅䅁啁䍁⭪䉱䅉䅁䅁䍄䉁䅁䅁䅂䅁䅁䅍䅄䅁䅁䅯眵䅅䅁䅯充䅁䅁䅯杔䅑䅁䅅䅁䉁䅁䅁䅆䥃⽋噕䅁䅁䅁杷允䅁䅁䅑䅁䑁䅁䅷䅁䭁䍁䉳䅁䭁䅁䅑䅁䭁䕁䔴䅁䉁䅁䅁允䅁䉁䅑䕵婱䅂䅁䅁䵁䅉䅅䅁䕁䅁䅁睁䵁䅁䅁权湄允䅁权剁䅁䅁权扂䅂䅁允䅁䅁䅅䅁啁䝁桧朶䄴䅁䅁䍄䉁䅁䅁䅂䅁䅁䅍䅄䅁䅁䅯杚䅁䅁䅯充䅁䅁䅯杏䅑䅁䅅䅁䉁䅁䅁䅆䅂啩晡䅁䅁䅁杷允䅁䅁䅑䅁䑁䅁䅷䅁䭁䩁䉉䅁䭁䅁䅑䅁䭁䙁䔰䅁䉁䅁䅁允䅁䉁䅑匴䙷䅁䅁䅁䵁䅉䅅䅁䕁䅁䅁睁䵁䅁䅁权㙄允䅁权䕁䅁䅁权卂䅂䅁允䅁䅁䅅䅁啁乁䩸䅁䅁䅁䅁䍄䉁䅁䅁䅂䅁䅁䅍䅄䅁䅁䅯䅧䅁䅁䅯䅂䅁䅁䅯䅕䅑䅁䅅䅁䉁䅁䅁䅆楄䝓䅁䅁䅁䅁杷允䅁䅁䅑䅁䑁䅁䅷䅁䭁䱁䉯䅁䭁䅁䅑䅁䭁䙁䕧䅁䉁䅁䅁允䅁䉁䅑䩪佣䅁䅁䅁䵁䅉䅅䅁䕁䅁䅁睁䵁䅁䅁权い允䅁权䕁䅁䅁权扂䅂䅁允䅁䅁䅅䅁啁䝁䭒杫䅁䅁䅁䍄䉁䅁䅁䅂䅁䅁䅍䅄䅁䅁䅯杘䅁䅁䅯䅂䅁䅁䅯䅡䅑䅁䅅䅁䉁䅁䅁䅆湃剈䅅䅁䅁䅁杷允䅁䅁䅑䅁䑁䅁䅷䅁䭁佁䉣䅁䭁䉁䅅䅁䭁䝁䕕䅁䉁䅁䅁允䅁䉁䅑偹㍌䅅䅁䅁䵁䅉䅅䅁䕁䅁䅁睁䵁䅁䅁权湄允䅁权剁䅁䅁权䵂䅂䅁允䅁䅁䅅䅁啁䍁ㅩ䉗䅁䅁䅁䍄䉁䅁䅁䅂䅁䅁䅍䅄䅁䅁䅯眹䅅䅁䅯充䅁䅁䅯䅑䅑䅁䅅䅁䉁䅁䅁䅆䅄湅㑉䅁䅁䅁杷允䅁䅁䅑䅁䑁䅁䅷䅁䭁䡁䅑䅁䭁䅁䅯䅁䭁䕁䕑䅁䉁䅁䅁允䅁䅁䅕報灪橊䥅䕁䵁䅉䅅䅁䕁䅁䅁睁䵁䅁䅁权硃允䅁权䕁䅁䅁权噂䅂䅁允䅁䅁䅅䅁啁偁湩末䅁䅁䅁䍄䉁䅁䅁䅂䅁䅁䅍䅄䅁䅁䅯眵䅅䅁䅯充䅁䅁䅯䅖䅑䅁䅅䅁䉁䅁䅁䅆㑂灺儴䅁䅁䅁杷允䅁䅁䅑䅁䑁䅁䅷䅁䭁佁䉣䅁䭁䉁䅅䅁䭁䙁䕁䅁䉁䅁䅁允䅁䉁䅑䉃䱒充䅁䅁䵁䅉䅅䅁䕁䅁䅁睁䵁䅁䅁权湄允䅁权剁䅁䅁权䭂䅂䅁允䅁䅁䅅䅁啁䭁㝪剆䅑䅁䅁䍄䉁䅁䅁䅂䅁䅁䅍䅄䅁䅁䅯睐䅁䅁䅯充䅁䅁䅯睙䅑䅁䅅䅁䉁䅁䅁䅆䡃樸䑧䅁䅁䅁杷允䅁䅁䅑䅁䑁䅁䅷䅁䭁䩁䅫䅁䭁䅁䅯䅁䭁䙁䔰䅁䉁䅁䅁允䅁䅁䅕啩杆搵楁穱䴸䅉䅅䅁䕁䅁䅁睁䵁䅁䅁权䉃䅁䅁权剁䅁䅁权硁䅂䅁允䅁䅁䅅䅁啁䍁剃杺䅉䅁䅁䍄䉁䅁䅁䅂䅁䅁䅍䅄䅁䅁䅯杍䅅䅁䅯䅂䅁䅁䅯眯䅅䅁䅅䅁䉁䅁䅁䅆䉁ば䅕䅁䅁䅁杷允䅁䅁䅑䅁䑁䅁䅷䅁䭁䥁䉫䅁䭁䅁䅑䅁䭁䝁䕑䅁䉁䅁䅁允䅁䉁䅑䙹㑂䅁䅁䅁䵁䅉䅅䅁䕁䅁䅁睁䵁䅁䅁权慂允䅁权剁䅁䅁权偂䅂䅁允䅁䅁䅅䅁䭁䕁䅣䅁䵁䅉䅅䅁䕁䅁䅁睁䵁䅁䅁权慂允䅁权剁䅁䅁权楂䅂䅁允䅁䅁䅅䅁啁䙁䝸杰䅣䅁䅁䍄䉁䅁䅁䅂䅁䅁䅍䅄䅁䅁䅯內䅁䅁䅯䅂䅁䅁䅯睎䅑䅁䅅䅁䉁䅁䅁䅆求椫䅕䅁䅁䅁杷允䅁䅁䅑䅁䑁䅁䅷䅁䭁䙁䉯䅁䭁䉁䅅䅁䭁䙁䕳䅁䉁䅁䅁允䅁䉁䅑䱗䵄睂䅁䅁䵁䅉䅅䅁䕁䅁䅁睁䵁䅁䅁权楁䅁䅁权䕁䅁䅁权䭂䅂䅁允䅁䅁䅅䅁啁䵁㝨睕䅁䅁䅁䍄䉁䅁䅁䅂䅁䅁䅍䅄䅁䅁䅯児䅅䅁䅯充䅁䅁䅯杏䅑䅁䅅䅁䉁䅁䅁䅆䅂䑐丸䅁䅁䅁杷允䅁䅁䅑䅁䑁䅁䅷䅁䭁䑁䅯䅁䭁䅁䅑䅁䭁䝁䕅䅁䉁䅁䅁允䅁䉁䅑䕫乣䅁䅁䅁䵁䅉䅅䅁䕁䅁䅁睁䵁䅁䅁权楁䅁䅁权䭁䅁䅁权摂䅂䅁允䅁䅁䅅䅁䙁䕁㍷啩杆昵⽧䍄䉁䅁䅁䅂䅁䅁䅍䅄䅁䅁䅯睁䅅䅁䅯充䅁䅁䅯杘䅑䅁䅅䅁䉁䅁䅁䅆䅁散㥲䅁䅁䅁杷允䅁䅁䅑䅁䑁䅁䅷䅁䭁䅁䉑䅁䭁䉁䅅䅁䭁䙁䔴䅁䉁䅁䅁允䅁䉁䅑乷⼷杂䅁䅁䵁䅉䅅䅁䕁䅁䅁睁䵁䅁䅁权㝃䅁䅁权䕁䅁䅁权呂䅂䅁允䅁䅁䅅䅁啁䡁㑔䅊䅁䅁䅁䍄䉁䅁䅁䅂䅁䅁䅍䅄䅁䅁䅯杗䅅䅁䅯充䅁䅁䅯䅔䅑䅁䅅䅁䉁䅁䅁䅆捄杄䤰䅁䅁䅁杷允䅁䅁䅑䅁䑁䅁䅷䅁䭁䙁䉯䅁䭁䉁䅅䅁䭁䙁䕯䅁䉁䅁䅁允䅁䉁䅑䑧橤䅃䅁䅁䵁䅉䅅䅁䕁䅁䅁睁䵁䅁䅁权噁䅁䅁权䭁䅁䅁权敂䅂䅁允䅁䅁䅅䅁䙁䕁杊搵楁⼲⽍䍄䉁䅁䅁䅂䅁䅁䅍䅄䅁䅁䅯杗䅅䅁䅯充䅁䅁䅯䅕䅑䅁䅅䅁䉁䅁䅁䅆䵃摑䤴䅁䅁䅁杷允䅁䅁䅑䅁䑁䅁䅷䅁䭁䅁䈴䅁䭁䅁䅑䅁䭁䙁䕙䅁䉁䅁䅁允䅁䉁䅑瑱奤䅁䅁䅁䵁䅉䅅䅁䕁䅁䅁睁䵁䅁䅁权䑄允䅁权剁䅁䅁权奂䅂䅁允䅁䅁䅅䅁啁䕁䉄㡆䅧䅁䅁䍄䉁䅁䅁䅂䅁䅁䅍䅄䅁䅁䅯䅣䅁䅁䅯䅂䅁䅁䅯杚䅑䅁䅅䅁䉁䅁䅁䅆㕄橤䄸䅁䅁䅁杷允䅁䅁䅑䅁䑁䅁䅷䅁䭁䱁䉯䅁䭁䅁䅯䅁䭁䝁䕯䅁䉁䅁䅁允䅁䅁䅕扌摋㘷䝦稹䴸䅉䅅䅁䕁䅁䅁睁䵁䅁䅁权杄允䅁权䉁杁䅁权䑁杁䅁允䅁䅁䅅䅁䙁䑁噏啖捏㡳䅴䍄䉁䅁䅁䅂䅁䅁䅍䅄䅁䅁䅯杺䅁䅁䅯䅂䅁䅁䅯兕䅑䅁䅅䅁䉁䅁䅁权䡂䅁䅁䍄䉁䅁䅁䅂䅁䅁䅍䅄䅁䅁䅯克䅅䅁䅯权䅁䅁䅯兏䅑䅁䅅䅁䉁䅁䅁兂歃䑣䬰㘱児睐杷允䅁䅁䅑䅁䑁䅁䅷䅁䭁乁䉧䅁䭁䉁䅅䅁䭁䕁䔸䅁䉁䅁䅁允䅁䅁䅯睒䅁䅁杷允䅁䅁䅑䅁䑁䅁䅷䅁䭁䝁䅍䅁䭁䅁䅑䅁䭁䝁䕅䅁䉁䅁䅁允䅁䉁䅑乎瑕䅁䅁䅁䵁䅉䅅䅁䕁䅁䅁睁䵁䅁䅁权楃䅁䅁权䭁䅁䅁权煂䅂䅁允䅁䅁䅅䅁䙁䍁搯䅊䉡敬⽍䍄䉁䅁䅁䅂䅁䅁䅍䅄䅁䅁䅯䅈䅅䅁䅯充䅁䅁䅯䅗䅑䅁䅅䅁䉁䅁䅁䅆杄㍢塯䅁䅁䅁杷允䅁䅁䅑䅁䑁䅁䅷䅁䭁乁䉧䅁䭁䉁䅅䅁䭁䕁䔴䅁䉁䅁䅁允䅁䉁䅑䱷父允䅅䅁䵁䅉䅅䅁䕁䅁䅁睁䵁䅁䅁权剃䅁䅁权䭁䅁䅁权呂䅂䅁允䅁䅁䅅䅁䙁䱁摋㘷䝦硓䅒䍄䉁䅁䅁䅂䅁䅁䅍䅄䅁䅁䅯䄲䅅䅁䅯充䅁䅁䅯睗䅑䅁䅅䅁䉁䅁䅁䅆䅄䑩䄰允䅁䅁杷允䅁䅁䅑䅁䑁䅁䅷䅁䭁乁䉧䅁䭁䉁䅅䅁䭁䕁䔰䅁䉁䅁䅁允䅁䉁䅑偑佥杂䅅䅁䵁䅉䅅䅁䕁䅁䅁睁䵁䅁䅁权奄允䅁权剁䅁䅁权求䅂䅁允䅁䅁䅅䅁啁䕁桄具䉷䅁䅁䍄䉁䅁䅁䅂䅁䅁䅍䅄䅁䅁䅯䄲䅅䅁䅯充䅁䅁䅯兖䅑䅁䅅䅁䉁䅁䅁䅆䅁橓副允䅁䅁杷允䅁䅁䅑䅁䑁䅁䅷䅁䭁䑁䅧䅁䭁䅁䅑䅁䭁䕁䕑䅁䉁䅁䅁允䅁䉁䅑䵵晧䅁䅁䅁䵁䅉䅅䅁䕁䅁䅁睁䵁䅁䅁权奄允䅁权剁䅁䅁权慂䅂䅁允䅁䅁䅅䅁啁䥁睂硯䉕䅁䅁䍄䉁䅁䅁䅂䅁䅁䅍䅄䅁䅁䅯儯䅁䅁䅯充䅁䅁䅯睙䅑䅁䅅䅁䉁䅁䅁䅆瑃砫䐰䅁䅁䅁杷允䅁䅁䅑䅁䑁䅁䅷䅁䭁䭁䉧䅁䭁䅁䅯䅁䭁䝁䕣䅁䉁䅁䅁允䅁䅁䅕䙅㕧䵴㉨樶䴸䅉䅅䅁䕁䅁䅁睁䵁䅁䅁权㝃允䅁权䭁䅁䅁权㙁䅂䅁允䅁䅁䅅䅁䙁䩁䑚㉩湺眫䅚䍄䉁䅁䅁䅂䅁䅁䅍䅄䅁䅁䅯兡䅁䅁䅯权䅁䅁䅯兡䅑䅁䅅䅁䉁䅁䅁兂瑂⼵灵搸穌睐杷允䅁䅁䅑䅁䑁䅁䅷䅁䭁䅁䉁䅁䭁䅁䅑䅁䭁䕁䔸䅁䉁䅁䅁允䅁䅁䅯睒䅁䅁杷允䅁䅁䅑䅁䑁䅁䅷䅁䭁乁䉧䅁䭁䉁䅅䅁䭁䙁䕁䅁䉁䅁䅁允䅁䉁䅑䡧杮兆䅅䅁䵁䅉䅅䅁䕁䅁䅁睁䵁䅁䅁权㙁䅁䅁权䕁䅁䅁权捂䅂䅁允䅁䅁䅅䅁啁䡁㥖杂䅁䅁䅁䍄䉁䅁䅁䅂䅁䅁䅍䅄䅁䅁䅯睇䅅䅁䅯䅂䅁䅁䅯兔䅑䅁䅅䅁䉁䅁䅁䅆潄䠯䕯䅁䅁䅁杷允䅁䅁䅑䅁䑁䅁䅷䅁䭁䙁䉕䅁䭁䉁䅅䅁䭁䙁䕳䅁䉁䅁䅁允䅁䉁䅑䔴䩊杆䅁䅁䵁䅉䅅䅁䕁䅁䅁睁䵁䅁䅁权䑄允䅁权䕁䅁䅁权䭂䅂䅁允䅁䅁䅅䅁䭁䕁䅣䅁䵁䅉䅅䅁䕁䅁䅁睁䵁䅁䅁权噂允䅁权剁䅁䅁权䱂䅂䅁允䅁䅁䅅䅁啁䅁歄䉕䅙䅁䅁䍄䉁䅁䅁䅂䅁䅁䅍䅄䅁䅁䅯兖䅅䅁䅯充䅁䅁䅯兔䅑䅁䅅䅁䉁䅁䅁䅆权牅坑䅁䅁䅁杷允䅁䅁䅑䅁䑁䅁䅷䅁䭁䵁䅉䅁䭁䉁䅅䅁䭁䝁䕣䅁䉁䅁䅁允䅁䉁䅑䅧㑸杈䅁䅁䵁䅉䅅䅁䕁䅁䅁睁䵁䅁䅁权牁允䅁权䕁䅁䅁权噂䅂䅁允䅁䅁䅅䅁啁偁䑁兖䅉䅁䅁䍄䉁䅁䅁䅂䅁䅁䅍䅄䅁䅁䅯䅲䅁䅁䅯充䅁䅁䅯睕䅑䅁䅅䅁䉁䅁䅁䅆䅂㠱䭫䅁䅁䅁杷允䅁䅁䅑䅁䑁䅁䅷䅁䭁䱁䄰䅁䭁䅁䅑䅁䭁䝁䕣䅁䉁䅁䅁允䅁䉁䅑破塕䅁䅁䅁䵁䅉䅅䅁䕁䅁䅁睁䵁䅁䅁权噂允䅁权剁䅁䅁权求䅂䅁允䅁䅁䅅䅁啁䍁祃剩䅣䅁䅁䍄䉁䅁䅁䅂䅁䅁䅍䅄䅁䅁䅯䅬䅅䅁䅯充䅁䅁䅯兏䅑䅁䅅䅁䉁䅁䅁䅆䅄婓⭌䅁䅁䅁杷允䅁䅁䅑䅁䑁䅁䅷䅁䭁䙁䉕䅁䭁䉁䅅䅁䭁䕁䕯䅁䉁䅁䅁允䅁䉁䅑䥁㈵兇䅁䅁䵁䅉䅅䅁䕁䅁䅁睁䵁䅁䅁权噂允䅁权剁䅁䅁权婂䅂䅁允䅁䅁䅅䅁啁䝁ぁ桰䅯䅁䅁䍄䉁䅁䅁䅂䅁䅁䅍䅄䅁䅁䅯䅶䅅䅁䅯权䅁䅁䅯䅙䅑䅁䅅䅁䉁䅁䅁兂癁匳䝑婧员睐杷允䅁䅁䅑䅁䑁䅁䅷䅁䭁乁䅯䅁䭁䅁䅑䅁䭁䕁䕯䅁䉁䅁䅁允䅁䅁䅯睒䅁䅁杷允䅁䅁䅑䅁䑁䅁䅷䅁䭁偁䅕䅁䭁䅁䅯䅁䭁䕁䕑䅁䉁䅁䅁允䅁䅁䅕䬸䝦穓䩤お䵁䅉䅅䅁䕁䅁䅁睁䵁䅁䅁权十䅁䅁权剁䅁䅁权歂䅂䅁允䅁䅁䅅䅁啁佁㍁睅䅣䅁䅁䍄䉁䅁䅁䅂䅁䅁䅍䅄䅁䅁䅯党䅅䅁䅯䅂䅁䅁䅯党䅑䅁䅅䅁䉁䅁䅁䅆杄杺䉫䅁䅁䅁杷允䅁䅁䅑䅁䑁䅁䅷䅁䭁䝁䉳䅁䭁䉁䅅䅁䭁䝁䕧䅁䉁䅁䅁允䅁䉁䅑䑙䱆权䅁䅁䵁䅉䅅䅁䕁䅁䅁睁䵁䅁䅁权祄允䅁权䕁䅁䅁权潂䅂䅁允䅁䅁䅅䅁啁䱁䡓睉䅁䅁䅁䍄䉁䅁䅁䅂䅁䅁䅍䅄䅁䅁䅯䅉䅁䅁䅯充䅁䅁䅯杔䅑䅁䅅䅁䉁䅁䅁䅆杄塶噫䅁䅁䅁杷允䅁䅁䅑䅁䑁䅁䅷䅁䭁䉁䄴䅁䭁䅁䅯䅁䭁䙁䔸䅁䉁䅁䅁允䅁䅁䅕畮渫歸㍳吷䴸䅉䅅䅁䕁䅁䅁睁䵁䅁䅁权杁䅁䅁权剁䅁䅁权乂䅂䅁允䅁䅁䅅䅁啁䕁畃剖䅳䅁䅁䍄䉁䅁䅁䅂䅁䅁䅍䅄䅁䅁䅯䅉䅁䅁䅯充䅁䅁䅯杕䅑䅁䅅䅁䉁䅁䅁䅆䅃呤捑䅁䅁䅁杷允䅁䅁䅑䅁䑁䅁䅷䅁䭁䍁䉧䅁䭁䅁䅯䅁䭁䝁䕣䅁䉁䅁䅁允䅁䅁䅕㑈牘払敧啃䵁䅉䅅䅁䕁䅁䅁睁䵁䅁䅁权㕄䅁䅁权䕁䅁䅁权偂䅂䅁允䅁䅁䅅䅁䭁䕁䅣䅁䵁䅉䅅䅁䕁䅁䅁睁䵁䅁䅁权杁䅁䅁权剁䅁䅁权䵂䅂䅁允䅁䅁䅅䅁啁䭁敃卍䅅䅁䅁䍄䉁䅁䅁䅂䅁䅁䅍䅄䅁䅁䅯䅉䅁䅁䅯充䅁䅁䅯杗䅑䅁䅅䅁䉁䅁䅁䅆杁摅杙䅁䅁䅁杷允䅁䅁䅑䅁䑁䅁䅷䅁䭁䍁䉧䅁䭁䅁䅯䅁䭁䕁䕁䅁䉁䅁䅁允䅁䅁䅕場啯歲桦歂䵁䅉䅅䅁䕁䅁䅁睁䵁䅁䅁权杁䅁䅁权剁䅁䅁权兂䅂䅁允䅁䅁䅅䅁啁䥁慂剦䅳䅁䅁䍄䉁䅁䅁䅂䅁䅁䅍䅄䅁䅁䅯䅮䅅䅁䅯充䅁䅁䅯眯䅅䅁䅅䅁䉁䅁䅁䅆杂慸呍䅁䅁䅁杷允䅁䅁䅑䅁䑁䅁䅷䅁䭁䝁䉕䅁䭁䅁䅯䅁䭁䝁䕣䅁䉁䅁䅁允䅁䅁䅕㉩湺㘫确樴䴸䅉䅅䅁䕁䅁䅁睁䵁䅁䅁权捃允䅁权剁䅁䅁权佂䅂䅁允䅁䅁䅅䅁啁䵁剂桦䅕䅁䅁䍄䉁䅁䅁䅂䅁䅁䅍䅄䅁䅁䅯杚䅁䅁䅯充䅁䅁䅯䅚䅑䅁䅅䅁䉁䅁䅁䅆杂䰰兡䅁䅁䅁杷允䅁䅁䅑䅁䑁䅁䅷䅁䭁䥁䅫䅁䭁䅁䅯䅁䭁䙁䔴䅁䉁䅁䅁允䅁䅁䅕〳丫㉬匴稲䴸䅉䅅䅁䕁䅁䅁睁䵁䅁䅁权煁䅁䅁权剁䅁䅁权婂䅂䅁允䅁䅁䅅䅁啁䅁䥂先䄴䅁䅁䍄䉁䅁䅁䅂䅁䅁䅍䅄䅁䅁䅯䅮䅅䅁䅯充䅁䅁䅯杙䅑䅁䅅䅁䉁䅁䅁䅆权爷嘸䅁䅁䅁杷允䅁䅁䅑䅁䑁䅁䅷䅁䭁䩁䉷䅁䭁䉁䅅䅁䭁䕁䕳䅁䉁䅁䅁允䅁䉁䅑䩉琫兆䅁䅁䵁䅉䅅䅁䕁䅁䅁睁䵁䅁䅁权晄允䅁权䭁䅁䅁权㍁䅂䅁允䅁䅁䅅䅁䙁䅁䅁䅁䅁乁⽧䍄䉁䅁䅁䅂䅁䅁䅍䅄䅁䅁䅯䅦䅁䅁䅯䅂䅁䅁䅯杏䅑䅁䅅䅁䉁䅁䅁䅆㑁祂䅁䅁䅁䅁杷允䅁䅁䅑䅁䑁䅁䅷䅁䭁䩁䉳䅁䭁䅁䅑䅁䭁䕁䕷䅁䉁䅁䅁允䅁䉁䅑䘫䡂允䅁䅁䵁䅉䅅䅁䕁䅁䅁睁䵁䅁䅁权捃允䅁权剁䅁䅁权坂䅂䅁允䅁䅁䅅䅁啁䥁牁䉩䅣䅁䅁䍄䉁䅁䅁䅂䅁䅁䅍䅄䅁䅁䅯朳䅁䅁䅯权䅁䅁䅯兘䅑䅁䅅䅁䉁䅁䅁兂㑃潈牘払⭩睐杷允䅁䅁䅑䅁䑁䅁䅷䅁䭁䩁䉷䅁䭁䉁䅅䅁䭁䕁䔰䅁䉁䅁䅁允䅁䉁䅑䅧奬兇䅁䅁䵁䅉䅅䅁䕁䅁䅁睁䵁䅁䅁权療允䅁权䕁䅁䅁权求䅂䅁允䅁䅁䅅䅁啁乁䕄杚䅫䅁䅁䍄䉁䅁䅁䅂䅁䅁䅍䅄䅁䅁䅯䅮䅅䅁䅯充䅁䅁䅯党䅑䅁䅅䅁䉁䅁䅁䅆䅂樹搰䅁䅁䅁杷允䅁䅁䅑䅁䑁䅁䅷䅁䭁䕁䄸䅁䭁䅁䅯䅁䭁䝁䕧䅁䉁䅁䅁允䅁䅁䅕啩杆搵楁含䴸䅉䅅䅁䕁䅁䅁睁䵁䅁䅁权㉂䅁䅁权剁䅁䅁权奂䅂䅁允䅁䅁䅅䅁啁䕁畄剌䅉䅁䅁䍄䉁䅁䅁䅂䅁䅁䅍䅄䅁䅁䅯䅮䅅䅁䅯充䅁䅁䅯杗䅑䅁䅅䅁䉁䅁䅁䅆杂煈啑䅁䅁䅁杷允䅁䅁䅑䅁䑁䅁䅷䅁䭁䱁䅑䅁䭁䅁䅑䅁䭁䝁䕯䅁䉁䅁䅁允䅁䉁䅑含八䅁䅁䅁䵁䅉䅅䅁䕁䅁䅁睁䵁䅁䅁权坁允䅁权䕁䅁䅁权㕁䅂䅁允䅁䅁䅅䅁啁䭁䑗元䅁䅁䅁䍄䉁䅁䅁䅂䅁䅁䅍䅄䅁䅁䅯䅮䅅䅁䅯充䅁䅁䅯䅖䅑䅁䅅䅁䉁䅁䅁䅆杄欳卣䅁䅁䅁杷允䅁䅁䅑䅁䑁䅁䅷䅁䭁䩁䉷䅁䭁䉁䅅䅁䭁䙁䕁䅁䉁䅁䅁允䅁䉁䅑䉙䙑睅䅁䅁䵁䅉䅅䅁䕁䅁䅁睁䵁䅁䅁权奁䅁䅁权䕁䅁䅁权啂䅂䅁允䅁䅁䅅䅁啁䍁汑杆䅁䅁䅁䍄䉁䅁䅁䅂䅁䅁䅍䅄䅁䅁䅯睓䅅䅁䅯充䅁䅁䅯䅚䅑䅁䅅䅁䉁䅁䅁䅆杁乂佷䅁䅁䅁杷允䅁䅁䅑䅁䑁䅁䅷䅁䭁乁䅕䅁䭁䅁䅑䅁䭁䕁䕯䅁䉁䅁䅁允䅁䉁䅑䩋㝅允䅁䅁䵁䅉䅅䅁䕁䅁䅁睁䵁䅁䅁权牁允䅁权䕁䅁䅁权扂䅂䅁允䅁䅁䅅䅁啁䥁潂䅚䅍䅁䅁䍄䉁䅁䅁䅂䅁䅁䅍䅄䅁䅁䅯䅮䅅䅁䅯充䅁䅁䅯兗䅑䅁䅅䅁䉁䅁䅁䅆䅁橆卣䅁䅁䅁杷允䅁䅁䅑䅁䑁䅁䅷䅁䭁䩁䉷䅁䭁䉁䅅䅁䭁䙁䕣䅁䉁䅁䅁允䅁䉁䅑乑穹充䅁䅁䵁䅉䅅䅁䕁䅁䅁睁䵁䅁䅁权䑁允䅁权䕁䅁䅁权歂䅂䅁允䅁䅁䅅䅁啁䉁灁䄰䅁䅁䅁䍄䉁䅁䅁䅂䅁䅁䅍䅄䅁䅁䅯杂䅅䅁䅯充䅁䅁䅯睓䅑䅁䅅䅁䉁䅁䅁䅆睃扣䴰䅁䅁䅁杷允䅁䅁䅑䅁䑁䅁䅷䅁䭁䉁䅧䅁䭁䅁䅑䅁䭁䙁䕍䅁䉁䅁䅁允䅁䉁䅑䰶䱳䅁䅁䅁䵁䅉䅅䅁䕁䅁䅁睁䵁䅁䅁权䝁允䅁权剁䅁䅁权求䅂䅁允䅁䅁䅅䅁啁䱁塪杩䄰䅁䅁䍄䉁䅁䅁䅂䅁䅁䅍䅄䅁䅁䅯杂䅅䅁䅯充䅁䅁䅯兖䅑䅁䅅䅁䉁䅁䅁䅆潂婊乷䅁䅁䅁杷允䅁䅁䅑䅁䑁䅁䅷䅁䭁䍁䄰䅁䭁䅁䅑䅁䭁䑁䕫䅁䉁䅁䅁允䅁䉁䅑䉱愴允䅁䅁䵁䅉䅅䅁䕁䅁䅁睁䵁䅁䅁权ㅄ䅁䅁权䭁䅁䅁权呂䅂䅁允䅁䅁䅅䅁䙁䙁㘶兓䍷祱䅬䍄䉁䅁䅁䅂䅁䅁䅍䅄䅁䅁䅯䅒䅅䅁䅯䅂䅁䅁䅯党䅑䅁䅅䅁䉁䅁䅁䅆㑃䅅䈴䅁䅁䅁杷允䅁䅁䅑䅁䑁䅁䅷䅁䭁䅁䉙䅁䭁䉁䅅䅁䭁䕁䕷䅁䉁䅁䅁允䅁䉁䅑䕇ね兄䅁䅁䵁䅉䅅䅁䕁䅁䅁睁䵁䅁䅁权瑂允䅁权䕁䅁䅁权䭂䅂䅁允䅁䅁䅅䅁啁䵁扊䅃䅁䅁䅁䍄䉁䅁䅁䅂䅁䅁䅍䅄䅁䅁䅯䅅䅁䅁䅯䅂䅁䅁䅯睚䅑䅁䅅䅁䉁䅁䅁䅆䑂䉹䅁䅁䅁䅁杷允䅁䅁䅑䅁䑁䅁䅷䅁䭁䙁䉯䅁䭁䅁䅑䅁䭁䙁䕳䅁䉁䅁䅁允䅁䉁䅑䕯晚䅁䅁䅁䵁䅉䅅䅁䕁䅁䅁睁䵁䅁䅁权楄䅁䅁权䕁䅁䅁权佂䅂䅁允䅁䅁䅅䅁啁䅁婩䅘䅣䅁䅁䍄䉁䅁䅁䅂䅁䅁䅍䅄䅁䅁䅯儶䅁䅁䅯权䅁䅁䅯睚䅑䅁䅅䅁䉁䅁䅁兂䥁䉲慸䑚偶睐杷允䅁䅁䅑䅁䑁䅁䅷䅁䭁佁䉙䅁䭁䅁䅑䅁䭁䕁䕑䅁䉁䅁䅁允䅁䉁䅑䩑坕䅁䅁䅁䵁䅉䅅䅁䕁䅁䅁睁䵁䅁䅁权㙄允䅁权䭁䅁䅁权杂䅂䅁允䅁䅁䅅䅁䙁䩁婱婭婭摭⽅䍄䉁䅁䅁䅂䅁䅁䅍䅄䅁䅁䅯杖䅁䅁䅯权䅁䅁䅯条䅑䅁䅅䅁䉁䅁䅁兂䱄啯㉗⼸㐳睐杷允䅁䅁䅑䅁䑁䅁䅷䅁䭁佁䉑䅁䭁䅁䅑䅁䭁䝁䕍䅁䉁䅁䅁允䅁䉁䅑癩关䅁䅁䅁䵁䅉䅅䅁䕁䅁䅁睁䵁䅁䅁权䝁允䅁权剁䅁䅁权慂䅂䅁允䅁䅁䅅䅁啁䱁癧杰䄰䅁䅁䍄䉁䅁䅁䅂䅁䅁䅍䅄䅁䅁䅯䅡䅁䅁䅯䅂䅁䅁䅯兖䅑䅁䅅䅁䉁䅁䅁䅆煄硱䅕䅁䅁䅁杷允䅁䅁䅑䅁䑁䅁䅷䅁䭁佁䅙䅁䭁䉁䅅䅁䭁䕁䕁䅁䉁䅁䅁允䅁䉁䅑乷䉁杄䅁䅁䵁䅉䅅䅁䕁䅁䅁睁䵁䅁䅁权䝁允䅁权剁䅁䅁权啂䅂䅁允䅁䅁䅅䅁啁䭁橩兯䄰䅁䅁䍄䉁䅁䅁䅂䅁䅁䅍䅄䅁䅁䅯杂䅅䅁䅯充䅁䅁䅯䅕䅑䅁䅅䅁䉁䅁䅁䅆潃捯乳䅁䅁䅁杷允䅁䅁䅑䅁䑁䅁䅷䅁䭁䉁䅷䅁䭁䅁䅑䅁䭁䝁䕧䅁䉁䅁䅁允䅁䉁䅑䩧捁䅁䅁䅁䵁䅉䅅䅁䕁䅁䅁睁䵁䅁䅁权䝁允䅁权剁䅁䅁权䭂䅂䅁允䅁䅁䅅䅁啁䉁癪睐䄴䅁䅁䍄䉁䅁䅁䅂䅁䅁䅍䅄䅁䅁䅯杂䅅䅁䅯充䅁䅁䅯睖䅑䅁䅅䅁䉁䅁䅁䅆睂䙧偁䅁䅁䅁杷允䅁䅁䅑䅁䑁䅁䅷䅁䭁䱁䈴䅁䭁䅁䅑䅁䭁䙁䕕䅁䉁䅁䅁允䅁䉁䅑䭃奈䅁䅁䅁䵁䅉䅅䅁䕁䅁䅁睁䵁䅁䅁权睂允䅁权剁䅁䅁权偂䅂䅁允䅁䅁䅅䅁䭁䕁䅣䅁䵁䅉䅅䅁䕁䅁䅁睁䵁䅁䅁权䕄䅁䅁权䕁䅁䅁权䭂䅂䅁允䅁䅁䅅䅁啁䵁䩇睚䅁䅁䅁䍄䉁䅁䅁䅂䅁䅁䅍䅄䅁䅁䅯䅣䅅䅁䅯充䅁䅁䅯睗䅑䅁䅅䅁䉁䅁䅁䅆䅄祹䕂䅁䅁䅁杷允䅁䅁䅑䅁䑁䅁䅷䅁䭁䡁䉁䅁䭁䉁䅅䅁䭁䕁䕳䅁䉁䅁䅁允䅁䉁䅑䝁卩杒䅁䅁䵁䅉䅅䅁䕁䅁䅁睁䵁䅁䅁权睂允䅁权剁䅁䅁权卂䅂䅁允䅁䅁䅅䅁啁䥁啂汏䅁䅁䅁䍄䉁䅁䅁䅂䅁䅁䅍䅄䅁䅁䅯䄷䅁䅁䅯充䅁䅁䅯䅒䅑䅁䅅䅁䉁䅁䅁䅆潁䩤䕙䅁䅁䅁杷允䅁䅁䅑䅁䑁䅁䅷䅁䭁䅁䄴䅁䭁䅁䅑䅁䭁䑁䕅䅁䉁䅁䅁允䅁䉁䅑佅摤䅁䅁䅁䵁䅉䅅䅁䕁䅁䅁睁䵁䅁䅁权啂允䅁权䕁䅁䅁权杂䅂䅁允䅁䅁䅅䅁啁䉁晨杌䅁䅁䅁䍄䉁䅁䅁䅂䅁䅁䅍䅄䅁䅁䅯䅣䅅䅁䅯充䅁䅁䅯兖䅑䅁䅅䅁䉁䅁䅁䅆䅄硂慂䅁䅁䅁杷允䅁䅁䅑䅁䑁䅁䅷䅁䭁䱁䅍䅁䭁䅁䅯䅁䭁䝁䕫䅁䉁䅁䅁允䅁䅁䅕㥉㕶浦㡱䐱䴸䅉䅅䅁䕁䅁䅁睁䵁䅁䅁权睂允䅁权剁䅁䅁权桂䅂䅁允䅁䅁䅅䅁啁䥁十㈰䅉䅁䅁䍄䉁䅁䅁䅂䅁䅁䅍䅄䅁䅁䅯䄸䅁䅁䅯充䅁䅁䅯条䅑䅁䅅䅁䉁䅁䅁权䡂䅁䅁䍄䉁䅁䅁䅂䅁䅁䅍䅄䅁䅁䅯杫䅅䅁䅯䅂䅁䅁䅯䅒䅑䅁䅅䅁䉁䅁䅁䅆杄睏䅕䅁䅁䅁杷允䅁䅁䅑䅁䑁䅁䅷䅁䭁䡁䉁䅁䭁䉁䅅䅁䭁䙁䕁䅁䉁䅁䅁允䅁䉁䅑䙁权杢䅁䅁䵁䅉䅅䅁䕁䅁䅁睁䵁䅁䅁权啁䅁䅁权䕁䅁䅁权䭂䅂䅁允䅁䅁䅅䅁啁䩁塩睌䅁䅁䅁䍄䉁䅁䅁䅂䅁䅁䅍䅄䅁䅁䅯䅕䅁䅁䅯权䅁䅁䅯䅘䅑䅁䅅䅁䉁䅁䅁兂㝂䭆䠵場䅯䅑杷允䅁䅁䅑䅁䑁䅁䅷䅁䭁䡁䉁䅁䭁䉁䅅䅁䭁䙁䕣䅁䉁䅁䅁允䅁䉁䅑䡁噯䅨䅁䅁䵁䅉䅅䅁䕁䅁䅁睁䵁䅁䅁权呁允䅁权䭁䅁䅁权歂䅂䅁允䅁䅁䅅䅁䙁䭁䙊癴㥐丱⽁䍄䉁䅁䅁䅂䅁䅁䅍䅄䅁䅁䅯朸䅅䅁䅯充䅁䅁䅯杔䅑䅁䅅䅁䉁䅁䅁䅆䅃坷堸䅁䅁䅁杷允䅁䅁䅑䅁䑁䅁䅷䅁䭁䍁䅧䅁䭁䉁䅅䅁䭁䙁䔸䅁䉁䅁䅁允䅁䉁䅑扌伸元䅁䅁䵁䅉䅅䅁䕁䅁䅁睁䵁䅁䅁权㙁䅁䅁权䕁䅁䅁权潂䅂䅁允䅁䅁䅅䅁啁䉁䰫元䅁䅁䅁䍄䉁䅁䅁䅂䅁䅁䅍䅄䅁䅁䅯䅮䅁䅁䅯䅂䅁䅁䅯兘䅑䅁䅅䅁䉁䅁䅁䅆允䍮䅳䅁䅁䅁杷允䅁䅁䅑䅁䑁䅁䅷䅁䭁䩁䉕䅁䭁䉁䅅䅁䭁䕁䕁䅁䉁䅁䅁允䅁䉁䅑䙙慲䅳䅁䅁䵁䅉䅅䅁䕁䅁䅁睁䵁䅁䅁权祄允䅁权剁䅁䅁权扂䅂䅁允䅁䅁䅅䅁啁䕁牃硌䅣䅁䅁䍄䉁䅁䅁䅂䅁䅁䅍䅄䅁䅁䅯䅌䅅䅁䅯䅂䅁䅁䅯兏䅑䅁䅅䅁䉁䅁䅁䅆权瀰䅳䅁䅁䅁杷允䅁䅁䅑䅁䑁䅁䅷䅁䭁䩁䉁䅁䭁䅁䅑䅁䭁䕁䔴䅁䉁䅁䅁允䅁䉁䅑佰䵉䅁䅁䅁䵁䅉䅅䅁䕁䅁䅁睁䵁䅁䅁权捂允䅁权剁䅁䅁权浂䅂䅁允䅁䅁䅅䅁啁佁⭁剷䅁䅁䅁䍄䉁䅁䅁䅂䅁䅁䅍䅄䅁䅁䅯儵䅁䅁䅯权䅁䅁䅯䅒䅑䅁䅅䅁䉁䅁䅁兂潂敫㠱穐畗睶杷允䅁䅁䅑䅁䑁䅁䅷䅁䭁䡁䈰䅁䭁䅁䅑䅁䭁䑁䕫䅁䉁䅁䅁允䅁䉁䅑䩏塨䅁䅁䅁䵁䅉䅅䅁䕁䅁䅁睁䵁䅁䅁权䱁䅁䅁权䕁䅁䅁权䵂䅂䅁允䅁䅁䅅䅁啁䥁正睄䅁䅁䅁䍄䉁䅁䅁䅂䅁䅁䅍䅄䅁䅁䅯䅩䅁䅁䅯䅂䅁䅁䅯兔䅑䅁䅅䅁䉁䅁䅁䅆奄㌯䑫䅁䅁䅁杷允䅁䅁䅑䅁䑁䅁䅷䅁䭁偁䉉䅁䭁䉁䅅䅁䭁䝁䕅䅁䉁䅁䅁允䅁䉁䅑䵉偰䅉䅁䅁䵁䅉䅅䅁䕁䅁䅁睁䵁䅁䅁权祄允䅁权剁䅁䅁权啂䅂䅁允䅁䅁䅅䅁啁䝁桃䈵䄴䅁䅁䍄䉁䅁䅁䅂䅁䅁䅍䅄䅁䅁䅯朸䅅䅁䅯充䅁䅁䅯杓䅑䅁䅅䅁䉁䅁䅁䅆权奓婑䅁䅁䅁杷允䅁䅁䅑䅁䑁䅁䅷䅁䭁偁䉉䅁䭁䉁䅅䅁䭁䙁䕣䅁䉁䅁䅁允䅁䉁䅑偯䅮䅇䅁䅁䵁䅉䅅䅁䕁䅁䅁睁䵁䅁䅁权摃䅁䅁权䭁䅁䅁权呂䅂䅁允䅁䅁䅅䅁䙁䍁硣䭃捷瑗⽑䍄䉁䅁䅁䅂䅁䅁䅍䅄䅁䅁䅯䅓䅅䅁䅯充䅁䅁䅯䅗䅑䅁䅅䅁䉁䅁䅁䅆䅂奵䍅䅁䅁䅁杷允䅁䅁䅑䅁䑁䅁䅷䅁䭁䕁䅫䅁䭁䉁䅅䅁䭁偁䈸䅁䉁䅁䅁允䅁䉁䅑䱷杂杂䅁䅁䵁䅉䅅䅁䕁䅁䅁睁䵁䅁䅁权䩂䅁䅁权剁䅁䅁权佂䅂䅁允䅁䅁䅅䅁啁佁破杸䅙䅁䅁䍄䉁䅁䅁䅂䅁䅁䅍䅄䅁䅁䅯睃䅁䅁䅯䅂䅁䅁䅯䅙䅑䅁䅅䅁䉁䅁䅁䅆慁杷䄸䅁䅁䅁杷允䅁䅁䅑䅁䑁䅁䅷䅁䭁䕁䅫䅁䭁䉁䅅䅁䭁䕁䕳䅁䉁䅁䅁允䅁䉁䅑煄䰳杂䅁䅁䵁䅉䅅䅁䕁䅁䅁睁䵁䅁䅁权䩂䅁䅁权剁䅁䅁权坂䅂䅁允䅁䅁䅅䅁啁佁敬眫䅙䅁䅁䍄䉁䅁䅁䅂䅁䅁䅍䅄䅁䅁䅯睐䅁䅁䅯权䅁䅁䅯免䅑䅁䅅䅁䉁䅁䅁兂⭃确癯匳佑䅑杷允䅁䅁䅑䅁䑁䅁䅷䅁䭁䕁䅫䅁䭁䉁䅅䅁䭁䙁䕉䅁䉁䅁䅁允䅁䉁䅑楃丰杂䅁䅁䵁䅉䅅䅁䕁䅁䅁睁䵁䅁䅁权䩂䅁䅁权剁䅁䅁权求䅂䅁允䅁䅁䅅䅁啁䝁䕵兔䅙䅁䅁䍄䉁䅁䅁䅂䅁䅁䅍䅄䅁䅁䅯䅡䅁䅁䅯充䅁䅁䅯兕䅑䅁䅅䅁䉁䅁䅁䅆㑄潧䑙䅁䅁䅁杷允䅁䅁䅑䅁䑁䅁䅷䅁䭁䅁䅙䅁䭁䅁䅑䅁䭁䕁䕳䅁䉁䅁䅁允䅁䉁䅑䑭剙䅁䅁䅁䵁䅉䅅䅁䕁䅁䅁睁䵁䅁䅁权婁允䅁权剁䅁䅁权剂䅂䅁允䅁䅁䅅䅁啁䥁潂㘶䅧䅁䅁䍄䉁䅁䅁䅂䅁䅁䅍䅄䅁䅁䅯睬䅅䅁䅯权䅁䅁䅯条䅑䅁䅅䅁䉁䅁䅁兂奂扏䥔牤昷睐杷允䅁䅁䅑䅁䑁䅁䅷䅁䭁䕁䅫䅁䭁䉁䅅䅁䭁䕁䕷䅁䉁䅁䅁允䅁䉁䅑慆兺杂䅁䅁䵁䅉䅅䅁䕁䅁䅁睁䵁䅁䅁权䝃䅁䅁权剁䅁䅁权潂䅂䅁允䅁䅁䅅䅁啁䵁慃䕮䅫䅁䅁䍄䉁䅁䅁䅂䅁䅁䅍䅄䅁䅁䅯睎䅁䅁䅯充䅁䅁䅯䅙䅑䅁䅅䅁䉁䅁䅁䅆䅃坭樫䅁䅁䅁杷允䅁䅁䅑䅁䑁䅁䅷䅁䭁䱁䉙䅁䭁䅁䅑䅁䭁䙁䕷䅁䉁䅁䅁允䅁䉁䅑䩍偧䅁䅁䅁䵁䅉䅅䅁䕁䅁䅁睁䵁䅁䅁权灁䅁䅁权剁䅁䅁权䅂䅂䅁允䅁䅁䅅䅁啁䕁允克䅑䅁䅁䍄䉁䅁䅁䅂䅁䅁䅍䅄䅁䅁䅯杩䅁䅁䅯充䅁䅁䅯䅒䅑䅁䅅䅁䉁䅁䅁权䡂䅁䅁䍄䉁䅁䅁䅂䅁䅁䅍䅄䅁䅁䅯兓䅁䅁䅯充䅁䅁䅯䅕䅑䅁䅅䅁䉁䅁䅁䅆湄坓䑧䅁䅁䅁杷允䅁䅁䅑䅁䑁䅁䅷䅁䭁䝁䅑䅁䭁䅁䅑䅁䭁䙁䕳䅁䉁䅁䅁允䅁䉁䅑浡灳䅁䅁䅁䵁䅉䅅䅁䕁䅁䅁睁䵁䅁䅁权䩂䅁䅁权剁䅁䅁权婂䅂䅁允䅁䅁䅅䅁啁䵁欫䅧䅍䅁䅁䍄䉁䅁䅁䅂䅁䅁䅍䅄䅁䅁䅯杈䅁䅁䅯充䅁䅁䅯䅙䅑䅁䅅䅁䉁䅁䅁䅆䅃ㅈ景䅁䅁䅁杷允䅁䅁䅑䅁䑁䅁䅷䅁䭁䥁䅙䅁䭁䉁䅅䅁䭁䕁䔸䅁䉁䅁䅁允䅁䅁䅯睒䅁䅁杷允䅁䅁䅑䅁䑁䅁䅷䅁䭁䉁䉳䅁䭁䅁䅯䅁䭁䝁䕧䅁䉁䅁䅁允䅁䅁䅕〰椱䙅㕧䐫䴸䅉䅅䅁䕁䅁䅁睁䵁䅁䅁权䝃䅁䅁权剁䅁䅁权⽄允䅁允䅁䅁䅅䅁啁䵁慃䕮䅫䅁䅁䍄䉁䅁䅁䅂䅁䅁䅍䅄䅁䅁䅯睫䅅䅁䅯䅂䅁䅁䅯杗䅑䅁䅅䅁䉁䅁䅁䅆䡁睶䅅䅁䅁䅁杷允䅁䅁䅑䅁䑁䅁䅷䅁䭁乁䉕䅁䭁䉁䅅䅁䭁䙁䕧䅁䉁䅁䅁允䅁䉁䅑䭯㕹睁䅁䅁䵁䅉䅅䅁䕁䅁䅁睁䵁䅁䅁权剄允䅁权剁䅁䅁权橂䅂䅁允䅁䅁䅅䅁啁䵁晃剦䅍䅁䅁䍄䉁䅁䅁䅂䅁䅁䅍䅄䅁䅁䅯杨䅁䅁䅯充䅁䅁䅯睓䅑䅁䅅䅁䉁䅁䅁䅆䅁穹䩆䅁䅁䅁杷允䅁䅁䅑䅁䑁䅁䅷䅁䭁䑁䅷䅁䭁䅁䅯䅁䭁䝁䕙䅁䉁䅁䅁允䅁䅁䅯睒䅁䅁杷允䅁䅁䅑䅁䑁䅁䅷䅁䭁䥁䅙䅁䭁䉁䅅䅁䭁䙁䕙䅁䉁䅁䅁允䅁䉁䅑䕧呙兓䅁䅁䵁䅉䅅䅁䕁䅁䅁睁䵁䅁䅁权浄允䅁权䕁䅁䅁权灂䅂䅁允䅁䅁䅅䅁啁䍁獃杇䅁䅁䅁䍄䉁䅁䅁䅂䅁䅁䅍䅄䅁䅁䅯杨䅁䅁䅯充䅁䅁䅯杕䅑䅁䅅䅁䉁䅁䅁䅆䅂䡫坧䅁䅁䅁杷允䅁䅁䅑䅁䑁䅁䅷䅁䭁偁䅧䅁䭁䅁䅯䅁䭁䝁䕍䅁䉁䅁䅁允䅁䅁䅕灭婭婭婭吵䴸䅉䅅䅁䕁䅁䅁睁䵁䅁䅁权奂允䅁权䕁䅁䅁权灂䅂䅁允䅁䅁䅅䅁啁䵁㕩杆䅍䅁䅁䍄䉁䅁䅁䅂䅁䅁䅍䅄䅁䅁䅯睂䅅䅁䅯充䅁䅁䅯䅑䅑䅁䅅䅁䉁䅁䅁䅆杂⽆䭙䅁䅁䅁杷允䅁䅁䅑䅁䑁䅁䅷䅁䭁䙁䅉䅁䭁䅁䅑䅁䭁䝁䕙䅁䉁䅁䅁允䅁䉁䅑䕏潴䅁䅁䅁䵁䅉䅅䅁䕁䅁䅁睁䵁䅁䅁权䝃䅁䅁权剁䅁䅁权求䅂䅁允䅁䅁䅅䅁啁䕁元䉥䅙䅁䅁䍄䉁䅁䅁䅂䅁䅁䅍䅄䅁䅁䅯儰䅁䅁䅯权䅁䅁䅯䅑䅑䅁䅅䅁䉁䅁䅁兂汄䌰扌堫匷睐杷允䅁䅁䅑䅁䑁䅁䅷䅁䭁䭁䉷䅁䭁䅁䅑䅁䭁䙁䕧䅁䉁䅁䅁允䅁䉁䅑䜱吰䅁䅁䅁䵁䅉䅅䅁䕁䅁䅁睁䵁䅁䅁权䝃䅁䅁权剁䅁䅁权慂䅂䅁允䅁䅁䅅䅁啁䡁䱧券䅉䅁䅁䍄䉁䅁䅁䅂䅁䅁䅍䅄䅁䅁䅯睐䅁䅁䅯充䅁䅁䅯䅡䅑䅁䅅䅁䉁䅁䅁䅆㍂䑅䑧䅁䅁䅁杷允䅁䅁䅑䅁䑁䅁䅷䅁䭁佁䈴䅁䭁䅁䅑䅁䭁䝁䕉䅁䉁䅁䅁允䅁䉁䅑䘴䱥䅁䅁䅁䵁䅉䅅䅁䕁䅁䅁睁䵁䅁䅁权䝃䅁䅁权剁䅁䅁权啂䅂䅁允䅁䅁䅅䅁啁䑁敊砸䅉䅁䅁䍄䉁䅁䅁䅂䅁䅁䅍䅄䅁䅁䅯䅗䅅䅁䅯䅂䅁䅁䅯杗䅑䅁䅅䅁䉁䅁䅁䅆䥂湮䨴䅁䅁䅁杷允䅁䅁䅑䅁䑁䅁䅷䅁䭁䥁䅙䅁䭁䉁䅅䅁䭁䙁䕁䅁䉁䅁䅁允䅁䉁䅑牑呚睅䅁䅁䵁䅉䅅䅁䕁䅁䅁睁䵁䅁䅁权啁䅁䅁权䕁䅁䅁权敂䅂䅁允䅁䅁䅅䅁啁䭁佨䅇䅁䅁䅁䍄䉁䅁䅁䅂䅁䅁䅍䅄䅁䅁䅯杆䅁䅁䅯䅂䅁䅁䅯杘䅑䅁䅅䅁䉁䅁䅁䅆奂桇䅕䅁䅁䅁杷允䅁䅁䅑䅁䑁䅁䅷䅁䭁䥁䅙䅁䭁䉁䅅䅁䭁䕁䕯䅁䉁䅁䅁允䅁䉁䅑桢㍪睅䅁䅁䵁䅉䅅䅁䕁䅁䅁睁䵁䅁䅁权穁允䅁权剁䅁䅁权㙁䅂䅁允䅁䅁䅅䅁啁䡁穃䘳䅑䅁䅁䍄䉁䅁䅁䅂䅁䅁䅍䅄䅁䅁䅯睁䅁䅁䅯䅂䅁䅁䅯睚䅑䅁䅅䅁䉁䅁䅁䅆杂硹䅯䅁䅁䅁杷允䅁䅁䅑䅁䑁䅁䅷䅁䭁䥁䅙䅁䭁䉁䅅䅁䭁䙁䕫䅁䉁䅁䅁允䅁䉁䅑䐯扱䅆䅁䅁䵁䅉䅅䅁䕁䅁䅁睁䵁䅁䅁权穄允䅁权剁䅁䅁权⽄允䅁允䅁䅁䅅䅁啁䵁橁卖䅳䅁䅁䍄䉁䅁䅁䅂䅁䅁䅍䅄䅁䅁䅯杶䅁䅁䅯䅂䅁䅁䅯睎䅑䅁䅅䅁䉁䅁䅁䅆䅂剦䉑䅁䅁䅁杷允䅁䅁䅑䅁䑁䅁䅷䅁䭁偁䉍䅁䭁䉁䅅䅁䭁䕁䔴䅁䉁䅁䅁允䅁䉁䅑䉑串杌䅁䅁䵁䅉䅅䅁䕁䅁䅁睁䵁䅁䅁权㥁允䅁权剁䅁䅁权奂䅂䅁允䅁䅁䅅䅁啁偁牨兏䄰䅁䅁䍄䉁䅁䅁䅂䅁䅁䅍䅄䅁䅁䅯睡䅅䅁䅯䅂䅁䅁䅯眯䅅䅁䅅䅁䉁䅁䅁䅆兄塄䅷䅁䅁䅁杷允䅁䅁䅑䅁䑁䅁䅷䅁䭁䉁䈸䅁䭁䅁䅑䅁䭁䕁䕁䅁䉁䅁䅁允䅁䉁䅑䵇久䅁䅁䅁䵁䅉䅅䅁䕁䅁䅁睁䵁䅁䅁权⭂允䅁权䕁䅁䅁权時䅂䅁允䅁䅁䅅䅁啁䍁光充䅁䅁䅁䍄䉁䅁䅁䅂䅁䅁䅍䅄䅁䅁䅯眸䅅䅁䅯充䅁䅁䅯杙䅑䅁䅅䅁䉁䅁䅁䅆䅂⽕癳䅁䅁䅁杷允䅁䅁䅑䅁䑁䅁䅷䅁䭁䕁䅕䅁䭁䅁䅯䅁䭁䑁䕅䅁䉁䅁䅁允䅁䅁䅕卸睃浣剩吵䴸䅉䅅䅁䕁䅁䅁睁䵁䅁䅁权穄允䅁权剁䅁䅁权䱂䅂䅁允䅁䅁䅅䅁啁䅁祄吴䅕䅁䅁䍄䉁䅁䅁䅂䅁䅁䅍䅄䅁䅁䅯䅐䅅䅁䅯䅂䅁䅁䅯杗䅑䅁䅅䅁䉁䅁䅁䅆卄䄳䅷䅁䅁䅁杷允䅁䅁䅑䅁䑁䅁䅷䅁䭁偁䉍䅁䭁䉁䅅䅁䭁䙁䕙䅁䉁䅁䅁允䅁䉁䅑佧婳兏䅁䅁䵁䅉䅅䅁䕁䅁䅁睁䵁䅁䅁权捄允䅁权䕁䅁䅁权啂䅂䅁允䅁䅁䅅䅁啁䑁瑂䉇䅧䅁䅁䍄䉁䅁䅁䅂䅁䅁䅍䅄䅁䅁䅯眸䅅䅁䅯充䅁䅁䅯党䅑䅁䅅䅁䉁䅁䅁䅆䅁偊㤰䅁䅁䅁杷允䅁䅁䅑䅁䑁䅁䅷䅁䭁䩁䅅䅁䭁䅁䅯䅁䭁䝁䕫䅁䉁䅁䅁允䅁䅁䅕㥆佮ㄹ橐戹䴸䅉䅅䅁䕁䅁䅁睁䵁䅁䅁权㉁允䅁权䭁䅁䅁权歂䅂䅁允䅁䅁䅅䅁䙁䑁ㄸ牘䩰乄⽉䍄䉁䅁䅁䅂䅁䅁䅍䅄䅁䅁䅯关䅅䅁䅯充䅁䅁䅯杚䅑䅁䅅䅁䉁䅁䅁䅆杁坉偂䅁䅁䅁杷允䅁䅁䅑䅁䑁䅁䅷䅁䭁偁䉍䅁䭁䉁䅅䅁䭁䙁䕕䅁䉁䅁䅁允䅁䉁䅑偧䑁䅑䅁䅁䵁䅉䅅䅁䕁䅁䅁睁䵁䅁䅁权癃䅁䅁权䕁䅁䅁权歂䅂䅁允䅁䅁䅅䅁啁䭁杩䅭䅁䅁䅁䍄䉁䅁䅁䅂䅁䅁䅍䅄䅁䅁䅯眸䅅䅁䅯充䅁䅁䅯䅔䅑䅁䅅䅁䉁䅁䅁䅆䅃改䜱䅁䅁䅁杷允䅁䅁䅑䅁䑁䅁䅷䅁䭁䭁䅳䅁䭁䉁䅅䅁䭁䕁䕁䅁䉁䅁䅁允䅁䉁䅑䍙䭚睂䅁䅁䵁䅉䅅䅁䕁䅁䅁睁䵁䅁䅁权⭁䅁䅁权䕁䅁䅁权楂䅂䅁允䅁䅁䅅䅁啁䵁慓儶䅁䅁䅁䍄䉁䅁䅁䅂䅁䅁䅍䅄䅁䅁䅯术䅁䅁䅯充䅁䅁䅯䅙䅑䅁䅅䅁䉁䅁䅁䅆权䌰娸䅁䅁䅁杷允䅁䅁䅑䅁䑁䅁䅷䅁䭁乁䅁䅁䭁䅁䅑䅁䭁䕁䕯䅁䉁䅁䅁允䅁䉁䅑䡏婧䅁䅁䅁䵁䅉䅅䅁䕁䅁䅁睁䵁䅁䅁权求允䅁权䭁䅁䅁权杂䅂䅁允䅁䅁䅅䅁䙁䭁䠵場啯畲⽍䍄䉁䅁䅁䅂䅁䅁䅍䅄䅁䅁䅯杧䅁䅁䅯䅂䅁䅁䅯杘䅑䅁䅅䅁䉁䅁䅁䅆潁㍕䅕䅁䅁䅁杷允䅁䅁䅑䅁䑁䅁䅷䅁䭁偁䉍䅁䭁䉁䅅䅁䭁䙁䕁䅁䉁䅁䅁允䅁䉁䅑䵧坁睕䅁䅁䵁䅉䅅䅁䕁䅁䅁睁䵁䅁䅁权䝄允䅁权䭁䅁䅁权煂䅂䅁允䅁䅁䅅䅁䭁䕁䅣䅁䵁䅉䅅䅁䕁䅁䅁睁䵁䅁䅁权婁䅁䅁权剁䅁䅁权灂䅂䅁允䅁䅁䅅䅁啁佁畂䉇䅙䅁䅁䍄䉁䅁䅁䅂䅁䅁䅍䅄䅁䅁䅯䄹䅅䅁䅯充䅁䅁䅯睔䅑䅁䅅䅁䉁䅁䅁权䡂䅁䅁䍄䉁䅁䅁䅂䅁䅁䅍䅄䅁䅁䅯䄹䅅䅁䅯充䅁䅁䅯眯䅅䅁䅅䅁䉁䅁䅁䅆䅁呉噧䅁䅁䅁杷允䅁䅁䅑䅁䑁䅁䅷䅁䭁偁䉑䅁䭁䉁䅅䅁䭁䕁䔴䅁䉁䅁䅁允䅁䉁䅑䍉㘲杆䅁䅁䵁䅉䅅䅁䕁䅁䅁睁䵁䅁䅁权煁允䅁权䭁䅁䅁权呂䅂䅁允䅁䅁䅅䅁䙁䩁奍䙂余敌⽯䍄䉁䅁䅁䅂䅁䅁䅍䅄䅁䅁䅯眲䅁䅁䅯䅂䅁䅁䅯䅖䅑䅁䅅䅁䉁䅁䅁䅆奂杖䉕䅁䅁䅁杷允䅁䅁䅑䅁䑁䅁䅷䅁䭁偁䉑䅁䭁䉁䅅䅁䭁䕁䔰䅁䉁䅁䅁允䅁䉁䅑䰴㔱兆䅁䅁䵁䅉䅅䅁䕁䅁䅁睁䵁䅁䅁权䉂允䅁权剁䅁䅁权潂䅂䅁允䅁䅁䅅䅁啁䵁允灖䅣䅁䅁䍄䉁䅁䅁䅂䅁䅁䅍䅄䅁䅁䅯杦䅁䅁䅯充䅁䅁䅯兕䅑䅁䅅䅁䉁䅁䅁䅆㑁剡䍧䅁䅁䅁杷允䅁䅁䅑䅁䑁䅁䅷䅁䭁䩁䅷䅁䭁䅁䅑䅁䭁䙁䕧䅁䉁䅁䅁允䅁䉁䅑佗眸䅁䅁䅁䵁䅉䅅䅁䕁䅁䅁睁䵁䅁䅁权㝄允䅁权剁䅁䅁权佂䅂䅁允䅁䅁䅅䅁啁䭁䵪䅘䅙䅁䅁䍄䉁䅁䅁䅂䅁䅁䅍䅄䅁䅁䅯䄹䅅䅁䅯充䅁䅁䅯杕䅑䅁䅅䅁䉁䅁䅁䅆䅃㉍坍䅁䅁䅁杷允䅁䅁䅑䅁䑁䅁䅷䅁䭁偁䉧䅁䭁䉁䅅䅁䭁䕁䕯䅁䉁䅁䅁允䅁䉁䅑䑑湢杂䅁䅁䵁䅉䅅䅁䕁䅁䅁睁䵁䅁䅁权あ䅁䅁权剁䅁䅁权呂䅂䅁允䅁䅁䅅䅁啁䵁敂杄䄸䅁䅁䍄䉁䅁䅁䅂䅁䅁䅍䅄䅁䅁䅯全䅅䅁䅯䅂䅁䅁䅯杘䅑䅁䅅䅁䉁䅁䅁䅆潃桦䅁䅁䅁䅁杷允䅁䅁䅑䅁䑁䅁䅷䅁䭁䕁䉑䅁䭁䅁䅑䅁䭁䕁䔴䅁䉁䅁䅁允䅁䉁䅑䅷䬫䅁䅁䅁䵁䅉䅅䅁䕁䅁䅁睁䵁䅁䅁权汃允䅁权䕁䅁䅁权湂䅂䅁允䅁䅁䅅䅁啁䕁硂䅈䅁䅁䅁䍄䉁䅁䅁䅂䅁䅁䅍䅄䅁䅁䅯儷䅅䅁䅯充䅁䅁䅯䅚䅑䅁䅅䅁䉁䅁䅁䅆䅁癹坳䅁䅁䅁杷允䅁䅁䅑䅁䑁䅁䅷䅁䭁䵁䉕䅁䭁䅁䅯䅁䭁䙁䕷䅁䉁䅁䅁允䅁䅁䅕扏䥔牤昶樷䴸䅉䅅䅁䕁䅁䅁睁䵁䅁䅁权偁允䅁权䕁䅁䅁权慂䅂䅁允䅁䅁䅅䅁啁䝁睄䅦䅁䅁䅁䍄䉁䅁䅁䅂䅁䅁䅍䅄䅁䅁䅯䅥䅅䅁䅯充䅁䅁䅯免䅑䅁䅅䅁䉁䅁䅁䅆䅂䅚啴允䅁䅁杷允䅁䅁䅑䅁䑁䅁䅷䅁䭁䩁䉧䅁䭁䉁䅅䅁䭁䙁䕍䅁䉁䅁䅁允䅁䉁䅑䥁畖兊䅁䅁䵁䅉䅅䅁䕁䅁䅁睁䵁䅁䅁权慂䅁䅁权䉁杁䅁权䍁杁䅁允䅁䅁䅅䅁䙁佁㜸潁䈸䵗䄵䍄䉁䅁䅁䅂䅁䅁䅍䅄䅁䅁䅯光䅅䅁䅯䅂䅁䅁䅯杕䅑䅁䅅䅁䉁䅁䅁䅆䥁楓䉕䅁䅁䅁杷允䅁䅁䅑䅁䑁䅁䅷䅁䭁偁䉑䅁䭁䉁䅅䅁䭁䙁䕁䅁䉁䅁䅁允䅁䉁䅑䱁煊杇䅁䅁䵁䅉䅅䅁䕁䅁䅁睁䵁䅁䅁权婄允䅁权剁䅁䅁权㍁䅂䅁允䅁䅁䅅䅁啁䍁十䍏䅉䅁䅁䍄䉁䅁䅁䅂䅁䅁䅍䅄䅁䅁䅯䄹䅅䅁䅯充䅁䅁䅯兗䅑䅁䅅䅁䉁䅁䅁䅆睄獓娴䅁䅁䅁杷允䅁䅁䅑䅁䑁䅁䅷䅁䭁䝁䉳䅁䭁䉁䅅䅁䭁䙁䔰䅁䉁䅁䅁允䅁䅁䅯睒䅁䅁杷允䅁䅁䅑䅁䑁䅁䅷䅁䭁䡁䅍䅁䭁䅁䅑䅁䭁䑁䕫䅁䉁䅁䅁允䅁䉁䅑䩧汪允䅁䅁䵁䅉䅅䅁䕁䅁䅁睁䵁䅁䅁权橃允䅁权䕁䅁䅁权䵂䅂䅁允䅁䅁䅅䅁啁䑁䡧督䅣䅁䅁䍄䉁䅁䅁䅂䅁䅁䅍䅄䅁䅁䅯䅥䅁䅁䅯允䅉䅁䅯睁䅉䅁䅅䅁䉁䅁䅁兂䩄㉯畖乯䜷䅑杷允䅁䅁䅑䅁䑁䅁䅷䅁䭁䍁䉧䅁䭁䉁䅅䅁䭁䕁䔴䅁䉁䅁䅁允䅁䉁䅑䥷穂兇䅁䅁䵁䅉䅅䅁䕁䅁䅁睁䵁䅁䅁权潁允䅁权剁䅁䅁权楂䅂䅁允䅁䅁䅅䅁啁䅁睄硳䅯䅁䅁䍄䉁䅁䅁䅂䅁䅁䅍䅄䅁䅁䅯睊䅁䅁䅯权䅁䅁䅯睚䅑䅁䅅䅁䉁䅁䅁兂乃㉬匴㡧楄睐杷允䅁䅁䅑䅁䑁䅁䅷䅁䭁䅁䉕䅁䭁䅁䅑䅁䭁䝁䕅䅁䉁䅁䅁允䅁䉁䅑䑷牲䅁䅁䅁䵁䅉䅅䅁䕁䅁䅁睁䵁䅁䅁权潁允䅁权剁䅁䅁权卂䅂䅁允䅁䅁䅅䅁啁䕁㑄十䅁䅁䅁䍄䉁䅁䅁䅂䅁䅁䅍䅄䅁䅁䅯睱䅁䅁䅯䅂䅁䅁䅯杙䅑䅁䅅䅁䉁䅁䅁䅆潃潦䄰䅁䅁䅁杷允䅁䅁䅑䅁䑁䅁䅷䅁䭁䍁䉧䅁䭁䉁䅅䅁䭁䝁䕕䅁䉁䅁䅁允䅁䉁䅑䭁ㄲ睈䅁䅁䵁䅉䅅䅁䕁䅁䅁睁䵁䅁䅁权捁䅁䅁权剁䅁䅁权時䅂䅁允䅁䅁䅅䅁啁䥁兂栳䅫䅁䅁䍄䉁䅁䅁䅂䅁䅁䅍䅄䅁䅁䅯杔䅅䅁䅯权䅁䅁䅯兕䅑䅁䅅䅁䉁䅁䅁兂㍂灶愸㥌㐳睐杷允䅁䅁䅑䅁䑁䅁䅷䅁䭁䍁䉧䅁䭁䉁䅅䅁䭁䙁䕕䅁䉁䅁䅁允䅁䉁䅑佑䡡睈䅁䅁䵁䅉䅅䅁䕁䅁䅁睁䵁䅁䅁权啄允䅁权䕁䅁䅁权潂䅂䅁允䅁䅁䅅䅁啁䥁ㄲ光䅁䅁䅁䍄䉁䅁䅁䅂䅁䅁䅍䅄䅁䅁䅯睆䅁䅁䅯权䅁䅁䅯兡䅑䅁䅅䅁䉁䅁䅁兂汄䌰扌堫礷睐杷允䅁䅁䅑䅁䑁䅁䅷䅁䭁䱁䉫䅁䭁䉁䅅䅁䭁䝁䕁䅁䉁䅁䅁允䅁䉁䅑䥷睭兇䅁䅁䵁䅉䅅䅁䕁䅁䅁睁䵁䅁䅁权ㅃ䅁䅁权䕁䅁䅁权敂䅂䅁允䅁䅁䅅䅁啁䩁獧䅌䅁䅁䅁䍄䉁䅁䅁䅂䅁䅁䅍䅄䅁䅁䅯䅋䅅䅁䅯充䅁䅁䅯䅔䅑䅁䅅䅁䉁䅁䅁䅆䅃ㅈ景䅁䅁䅁杷允䅁䅁䅑䅁䑁䅁䅷䅁䭁䉁䉯䅁䭁䅁䅑䅁䭁䝁䕯䅁䉁䅁䅁允䅁䉁䅑䥗䍎䅁䅁䅁䵁䅉䅅䅁䕁䅁䅁睁䵁䅁䅁权潁允䅁权剁䅁䅁权桂䅂䅁允䅁䅁䅅䅁啁䅁千栯䄴䅁䅁䍄䉁䅁䅁䅂䅁䅁䅍䅄䅁䅁䅯䅋䅅䅁䅯充䅁䅁䅯䅖䅑䅁䅅䅁䉁䅁䅁䅆䅃灩唸䅁䅁䅁杷允䅁䅁䅑䅁䑁䅁䅷䅁䭁䱁䉙䅁䭁䉁䅅䅁䭁䙁䕁䅁䉁䅁䅁允䅁䉁䅑乁摯睁䅁䅁䵁䅉䅅䅁䕁䅁䅁睁䵁䅁䅁权潁允䅁权剁䅁䅁权䭂䅂䅁允䅁䅁䅅䅁啁䉁剃䉲䅅䅁䅁䍄䉁䅁䅁䅂䅁䅁䅍䅄䅁䅁䅯䄶䅅䅁䅯䅂䅁䅁䅯䅕䅑䅁䅅䅁䉁䅁䅁䅆䥄睰䄰䅁䅁䅁杷允䅁䅁䅑䅁䑁䅁䅷䅁䭁䵁䉯䅁䭁䉁䅅䅁䭁偁䈸䅁䉁䅁䅁允䅁䉁䅑余吶公䅁䅁䵁䅉䅅䅁䕁䅁䅁睁䵁䅁䅁权摁䅁䅁权䕁䅁䅁权偂䅂䅁允䅁䅁䅅䅁䭁䕁䅣䅁䵁䅉䅅䅁䕁䅁䅁睁䵁䅁䅁权坄䅁䅁权䭁䅁䅁权䅂䅂䅁允䅁䅁䅅䅁䙁䕁椵䙅㕧佴⽑䍄䉁䅁䅁䅂䅁䅁䅍䅄䅁䅁䅯䅪䅁䅁䅯䅂䅁䅁䅯睗䅑䅁䅅䅁䉁䅁䅁䅆睂畈䅑䅁䅁䅁杷允䅁䅁䅑䅁䑁䅁䅷䅁䭁䵁䉯䅁䭁䉁䅅䅁䭁䝁䕉䅁䉁䅁䅁允䅁䉁䅑䡉⽄睬䅁䅁䵁䅉䅅䅁䕁䅁䅁睁䵁䅁䅁权䭄允䅁权剁䅁䅁权扂䅂䅁允䅁䅁䅅䅁啁䉁睁婦䅷䅁䅁䍄䉁䅁䅁䅂䅁䅁䅍䅄䅁䅁䅯杹䅅䅁䅯充䅁䅁䅯睓䅑䅁䅅䅁䉁䅁䅁䅆睃ㅥ杵䅁䅁䅁杷允䅁䅁䅑䅁䑁䅁䅷䅁䭁䥁䅕䅁䭁䉁䅅䅁䭁䕁䕳䅁䉁䅁䅁允䅁䉁䅑䉑扭䅅䅁䅁䵁䅉䅅䅁䕁䅁䅁睁䵁䅁䅁权晄䅁䅁权䕁䅁䅁权偂䅂䅁允䅁䅁䅅䅁䭁䕁䅣䅁䵁䅉䅅䅁䕁䅁䅁睁䵁䅁䅁权䉃䅁䅁权䕁䅁䅁权乂䅂䅁允䅁䅁䅅䅁啁䩁杔睏䅁䅁䅁䍄䉁䅁䅁䅂䅁䅁䅍䅄䅁䅁䅯杹䅅䅁䅯充䅁䅁䅯兔䅑䅁䅅䅁䉁䅁䅁䅆杄歂牃䅁䅁䅁杷允䅁䅁䅑䅁䑁䅁䅷䅁䭁䅁䅧䅁䭁䅁䅑䅁䭁䑁䕫䅁䉁䅁䅁允䅁䉁䅑䝤䱕䅁䅁䅁䵁䅉䅅䅁䕁䅁䅁睁䵁䅁䅁权摂允䅁权剁䅁䅁权乂䅂䅁允䅁䅁䅅䅁啁䙁歪儷䅣䅁䅁䍄䉁䅁䅁䅂䅁䅁䅍䅄䅁䅁䅯杹䅅䅁䅯充䅁䅁䅯兙䅑䅁䅅䅁䉁䅁䅁䅆㑃牆ㅥ䅁䅁䅁杷允䅁䅁䅑䅁䑁䅁䅷䅁䭁䵁䉯䅁䭁䉁䅅䅁䭁䙁䕯䅁䉁䅁䅁允䅁䉁䅑䥁䵚兵䅁䅁䵁䅉䅅䅁䕁䅁䅁睁䵁䅁䅁权乁䅁䅁权䕁䅁䅁权求䅂䅁允䅁䅁䅅䅁啁䡁㉃杈䅅䅁䅁䍄䉁䅁䅁䅂䅁䅁䅍䅄䅁䅁䅯杹䅅䅁䅯充䅁䅁䅯䅕䅑䅁䅅䅁䉁䅁䅁䅆潁戴䥮䅁䅁䅁杷允䅁䅁䅑䅁䑁䅁䅷䅁䭁偁䉙䅁䭁䅁䅑䅁䭁䙁䔰䅁䉁䅁䅁允䅁䉁䅑䰸奚䅁䅁䅁䵁䅉䅅䅁䕁䅁䅁睁䵁䅁䅁权䭄允䅁权剁䅁䅁权䭂䅂䅁允䅁䅁䅅䅁啁䑁㥄㡊䄰䅁䅁䍄䉁䅁䅁䅂䅁䅁䅍䅄䅁䅁䅯杹䅅䅁䅯充䅁䅁䅯睖䅑䅁䅅䅁䉁䅁䅁䅆兄硭汵䅁䅁䅁杷允䅁䅁䅑䅁䑁䅁䅷䅁䭁䍁䉣䅁䭁䉁䅅䅁䭁䕁䕳䅁䉁䅁䅁允䅁䉁䅑䉯灌杉䅁䅁䵁䅉䅅䅁䕁䅁䅁睁䵁䅁䅁权杂允䅁权䭁䅁䅁权灂䅂䅁允䅁䅁䅅䅁䙁乁欰潂噇⽑⼰䍄䉁䅁䅁䅂䅁䅁䅍䅄䅁䅁䅯朹䅅䅁䅯权䅁䅁䅯䅡䅑䅁䅅䅁䉁䅁䅁兂䵂㑎䉬余獘睐杷允䅁䅁䅑䅁䑁䅁䅷䅁䭁䍁䉣䅁䭁䉁䅅䅁䭁䝁䕕䅁䉁䅁䅁允䅁䉁䅑䑧㙔睉䅁䅁䵁䅉䅅䅁䕁䅁䅁睁䵁䅁䅁权湁允䅁权剁䅁䅁权兂䅂䅁允䅁䅁䅅䅁啁䭁睂礰䅯䅁䅁䍄䉁䅁䅁䅂䅁䅁䅍䅄䅁䅁䅯兯䅁䅁䅯权䅁䅁䅯杏䅑䅁䅅䅁䉁䅁䅁兂癁匳䝑婧ㅘ睐杷允䅁䅁䅑䅁䑁䅁䅷䅁䭁䅁䅫䅁䭁䅁䅑䅁䭁䝁䕧䅁䉁䅁䅁允䅁䉁䅑䬲啫䅁䅁䅁䵁䅉䅅䅁䕁䅁䅁睁䵁䅁䅁权佂䅁䅁权䕁䅁䅁权慂䅂䅁允䅁䅁䅅䅁啁䙁晗兢䅁䅁䅁䍄䉁䅁䅁䅂䅁䅁䅍䅄䅁䅁䅯睊䅅䅁䅯充䅁䅁䅯杓䅑䅁䅅䅁䉁䅁䅁䅆䅄爱畣䅁䅁䅁杷允䅁䅁䅑䅁䑁䅁䅷䅁䭁䅁䅙䅁䭁䅁䅑䅁䭁䕁䔸䅁䉁䅁䅁允䅁䉁䅑娯癳䅁䅁䅁䵁䅉䅅䅁䕁䅁䅁睁䵁䅁䅁权湁允䅁权剁䅁䅁权塂䅂䅁允䅁䅁䅅䅁啁䅁乄穩䅍䅁䅁䍄䉁䅁䅁䅂䅁䅁䅍䅄䅁䅁䅯杫䅁䅁䅯䅂䅁䅁䅯睔䅑䅁䅅䅁䉁䅁䅁权䡂䅁䅁䍄䉁䅁䅁䅂䅁䅁䅍䅄䅁䅁䅯公䅁䅁䅯䅂䅁䅁䅯睔䅑䅁䅅䅁䉁䅁䅁权䡂䅁䅁䍄䉁䅁䅁䅂䅁䅁䅍䅄䅁䅁䅯朸䅁䅁䅯充䅁䅁䅯睘䅑䅁䅅䅁䉁䅁䅁䅆䅃樲䝚䅁䅁䅁杷允䅁䅁䅑䅁䑁䅁䅷䅁䭁䩁䅙䅁䭁䅁䅑䅁䭁䕁䔸䅁䉁䅁䅁允䅁䅁䅯睒䅁䅁杷允䅁䅁䅑䅁䑁䅁䅷䅁䭁䩁䅧䅁䭁䅁䅑䅁䭁䕁䔸䅁䉁䅁䅁允䅁䅁䅯睒䅁䅁杷允䅁䅁䅑䅁䑁䅁䅷䅁䭁䡁䉑䅁䭁䅁䅑䅁䭁䝁䕁䅁䉁䅁䅁允䅁䉁䅑甹橕䅁䅁䅁䵁䅉䅅䅁䕁䅁䅁睁䵁䅁䅁权呂允䅁权䕁䅁䅁权䱂䅂䅁允䅁䅁䅅䅁啁䝁䝁睯䅁䅁䅁䍄䉁䅁䅁䅂䅁䅁䅍䅄䅁䅁䅯睁䅁䅁䅯䅂䅁䅁䅯兘䅑䅁䅅䅁䉁䅁䅁䅆睄破䅉䅁䅁䅁杷允䅁䅁䅑䅁䑁䅁䅷䅁䭁䱁䅯䅁䭁䅁䅑䅁䭁䙁䕑䅁䉁䅁䅁允䅁䉁䅑䩥慇允䅁䅁䵁䅉䅅䅁䕁䅁䅁睁䵁䅁䅁权噂允䅁权剁䅁䅁权潂䅂䅁允䅁䅁䅅䅁啁䝁㕁硗䅕䅁䅁䍄䉁䅁䅁䅂䅁䅁䅍䅄䅁䅁䅯睊䅁䅁䅯䅂䅁䅁䅯䅑䅑䅁䅅䅁䉁䅁䅁䅆兂䭌䅳䅁䅁䅁杷允䅁䅁䅑䅁䑁䅁䅷䅁䭁䕁䅯䅁䭁䅁䅑䅁䭁䝁䕅䅁䉁䅁䅁允䅁䉁䅑䅖教䅁䅁䅁䵁䅉䅅䅁䕁䅁䅁睁䵁䅁䅁权呄䅁䅁权剁䅁䅁权楂䅂䅁允䅁䅁䅅䅁啁佁䩁剴䅁䅁䅁䍄䉁䅁䅁䅂䅁䅁䅍䅄䅁䅁䅯杴䅅䅁䅯䅂䅁䅁䅯睗䅑䅁䅅䅁䉁䅁䅁䅆䝄员䅷䅁䅁䅁杷允䅁䅁䅑䅁䑁䅁䅷䅁䭁䑁䅧䅁䭁䅁䅯䅁䭁䕁䕁䅁䉁䅁䅁允䅁䅁䅕歲桦桥畓稴䴸䅉䅅䅁䕁䅁䅁睁䵁䅁䅁权⭃允䅁权剁䅁䅁权㍁䅂䅁允䅁䅁䅅䅁啁䕁䥂䉫䅑䅁䅁䍄䉁䅁䅁䅂䅁䅁䅍䅄䅁䅁䅯眰䅁䅁䅯充䅁䅁䅯睓䅑䅁䅅䅁䉁䅁䅁䅆䡂偢八䅁䅁䅁杷允䅁䅁䅑䅁䑁䅁䅷䅁䭁䅁䅍䅁䭁䅁䅯䅁䭁䙁䕧䅁䉁䅁䅁允䅁䅁䅕灭婭婭婭吴䴸䅉䅅䅁䕁䅁䅁睁䵁䅁䅁权祄䅁䅁权䭁䅁䅁权灂䅂䅁允䅁䅁䅅䅁䙁䩁䑚㉩湺⬫⽅䍄䉁䅁䅁䅂䅁䅁䅍䅄䅁䅁䅯䄲䅅䅁䅯䅂䅁䅁䅯免䅑䅁䅅䅁䉁䅁䅁䅆睃䰴䅑䅁䅁䅁杷允䅁䅁䅑䅁䑁䅁䅷䅁䭁佁䉕䅁䭁䅁䅯䅁䭁䑁䕯䅁䉁䅁䅁允䅁䅁䅕㑈牘払敧䕁䵁䅉䅅䅁䕁䅁䅁睁䵁䅁䅁权呄䅁䅁权剁䅁䅁权坂䅂䅁允䅁䅁䅅䅁啁䕁半刵䅁䅁䅁䍄䉁䅁䅁䅂䅁䅁䅍䅄䅁䅁䅯朲䅁䅁䅯权䅁䅁䅯兏䅑䅁䅅䅁䉁䅁䅁兂䭁㘱睎児湲睐杷允䅁䅁䅑䅁䑁䅁䅷䅁䭁䙁䉁䅁䭁䅁䅑䅁䭁䝁䕫䅁䉁䅁䅁允䅁䉁䅑䑍䭫䅁䅁䅁䵁䅉䅅䅁䕁䅁䅁睁䵁䅁䅁权⽂䅁䅁权䭁䅁䅁权杂䅂䅁允䅁䅁䅅䅁䙁䉁癳匳䝑晧⽳䍄䉁䅁䅁䅂䅁䅁䅍䅄䅁䅁䅯䅨䅁䅁䅯䅂䅁䅁䅯条䅑䅁䅅䅁䉁䅁䅁䅆奁䕔䅙䅁䅁䅁杷允䅁䅁䅑䅁䑁䅁䅷䅁䭁䙁䅅䅁䭁䅁䅑䅁䭁䙁䕅䅁䉁䅁䅁允䅁䉁䅑啰塡䅁䅁䅁䵁䅉䅅䅁䕁䅁䅁睁䵁䅁䅁权呄䅁䅁权剁䅁䅁权乂䅂䅁允䅁䅁䅅䅁啁䍁捘砵䅁䅁䅁䍄䉁䅁䅁䅂䅁䅁䅍䅄䅁䅁䅯眰䅁䅁䅯充䅁䅁䅯杕䅑䅁䅅䅁䉁䅁䅁䅆㝂㘫剣䅁䅁䅁杷允䅁䅁䅑䅁䑁䅁䅷䅁䭁䡁䅷䅁䭁䅁䅯䅁䭁䙁䕧䅁䉁䅁䅁允䅁䅁䅕䡳潊敫㠱稶䴸䅉䅅䅁䕁䅁䅁睁䵁䅁䅁权捄䅁䅁权䭁䅁䅁权奂䅂䅁允䅁䅁䅅䅁䙁䭁硲欰椱䱅⽧䍄䉁䅁䅁䅂䅁䅁䅍䅄䅁䅁䅯眰䅁䅁䅯充䅁䅁䅯兖䅑䅁䅅䅁䉁䅁䅁䅆㍃灪单䅁䅁䅁杷允䅁䅁䅑䅁䑁䅁䅷䅁䭁偁䉳䅁䭁䉁䅅䅁䭁䕁䕯䅁䉁䅁䅁允䅁䉁䅑䔫湱杂䅁䅁䵁䅉䅅䅁䕁䅁䅁睁䵁䅁䅁权权䅁䅁权剁䅁䅁权㍁䅂䅁允䅁䅁䅅䅁啁乁佪楹䅑䅁䅁䍄䉁䅁䅁䅂䅁䅁䅍䅄䅁䅁䅯䅚䅅䅁䅯䅂䅁䅁䅯睓䅑䅁䅅䅁䉁䅁䅁䅆奃噔䍫䅁䅁䅁杷允䅁䅁䅑䅁䑁䅁䅷䅁䭁䍁䅙䅁䭁䅁䅑䅁䭁䝁䕉䅁䉁䅁䅁允䅁䉁䅑䍹潱䅁䅁䅁䵁䅉䅅䅁䕁䅁䅁睁䵁䅁䅁权呄䅁䅁权剁䅁䅁权䭂䅂䅁允䅁䅁䅅䅁啁乁䙑硪䅧䅁䅁䍄䉁䅁䅁䅂䅁䅁䅍䅄䅁䅁䅯睹䅁䅁䅯䅂䅁䅁䅯兔䅑䅁䅅䅁䉁䅁䅁䅆奁偃䉉䅁䅁䅁杷允䅁䅁䅑䅁䑁䅁䅷䅁䭁乁䉉䅁䭁䅁䅑䅁䭁䕁䔴䅁䉁䅁䅁允䅁䉁䅑祋瘰䅁䅁䅁䵁䅉䅅䅁䕁䅁䅁睁䵁䅁䅁权穂允䅁权䕁䅁䅁权㙁䅂䅁允䅁䅁䅅䅁啁䡁汧兎䅁䅁䅁䍄䉁䅁䅁䅂䅁䅁䅍䅄䅁䅁䅯眲䅁䅁䅯充䅁䅁䅯睓䅑䅁䅅䅁䉁䅁䅁䅆䅁䈳㡑䅁䅁䅁杷允䅁䅁䅑䅁䑁䅁䅷䅁䭁䝁䅍䅁䭁䅁䅑䅁䭁䙁䕉䅁䉁䅁䅁允䅁䉁䅑䡎瘴䅁䅁䅁䵁䅉䅅䅁䕁䅁䅁睁䵁䅁䅁权扄䅁䅁权剁䅁䅁权乂䅂䅁允䅁䅁䅅䅁啁䥁䥃橥䅙䅁䅁䍄䉁䅁䅁䅂䅁䅁䅍䅄䅁䅁䅯䅳䅁䅁䅯充䅁䅁䅯睘䅑䅁䅅䅁䉁䅁䅁䅆权䙗䍁䅁䅁䅁杷允䅁䅁䅑䅁䑁䅁䅷䅁䭁䵁䉧䅁䭁䅁䅯䅁䭁䝁䕯䅁䉁䅁䅁允䅁䅁䅕㡧䭄啯㉗稴䴸䅉䅅䅁䕁䅁䅁睁䵁䅁䅁权扄䅁䅁权剁䅁䅁权䵂䅂䅁允䅁䅁䅅䅁啁䅁奃穦䅍䅁䅁䍄䉁䅁䅁䅂䅁䅁䅍䅄䅁䅁䅯眲䅁䅁䅯充䅁䅁䅯杓䅑䅁䅅䅁䉁䅁䅁䅆䥄娰獍䅁䅁䅁杷允䅁䅁䅑䅁䑁䅁䅷䅁䭁䭁䅣䅁䭁䅁䅯䅁䭁䙁䔴䅁䉁䅁䅁允䅁䅁䅕㘴扗䍸睃樵䴸䅉䅅䅁䕁䅁䅁睁䵁䅁䅁权呄䅁䅁权䕁䅁䅁权䵂䅂䅁允䅁䅁䅅䅁啁䅁䉐全䅁䅁䅁䍄䉁䅁䅁䅂䅁䅁䅍䅄䅁䅁䅯朸䅁䅁䅯充䅁䅁䅯杙䅑䅁䅅䅁䉁䅁䅁䅆奄前䩴䅁䅁䅁杷允䅁䅁䅑䅁䑁䅁䅷䅁䭁䑁䉁䅁䭁䅁䅑䅁䭁䙁䔴䅁䉁䅁䅁允䅁䉁䅑穧䕧䅁䅁䅁䵁䅉䅅䅁䕁䅁䅁睁䵁䅁䅁权祄䅁䅁权剁䅁䅁权乂䅂䅁允䅁䅁䅅䅁啁䡁煁ㅣ䅅䅁䅁䍄䉁䅁䅁䅂䅁䅁䅍䅄䅁䅁䅯杫䅅䅁䅯䅂䅁䅁䅯杙䅑䅁䅅䅁䉁䅁䅁䅆扂䉑䅑䅁䅁䅁杷允䅁䅁䅑䅁䑁䅁䅷䅁䭁䵁䅉䅁䭁䅁䅑䅁䭁䕁䕷䅁䉁䅁䅁允䅁䉁䅑湡獉䅁䅁䅁䵁䅉䅅䅁䕁䅁䅁睁䵁䅁䅁权祄䅁䅁权剁䅁䅁权噂䅂䅁允䅁䅁䅅䅁啁䡁剃噈䅫䅁䅁䍄䉁䅁䅁䅂䅁䅁䅍䅄䅁䅁䅯眵䅁䅁䅯充䅁䅁䅯䅡䅑䅁䅅䅁䉁䅁䅁䅆㝂摘䑍䅁䅁䅁杷允䅁䅁䅑䅁䑁䅁䅷䅁䭁偁䅉䅁䭁䉁䅅䅁䭁䕁䕷䅁䉁䅁䅁允䅁䉁䅑䭷㥕䅘䅁䅁䵁䅉䅅䅁䕁䅁䅁睁䵁䅁䅁权祄䅁䅁权剁䅁䅁权桂䅂䅁允䅁䅁䅅䅁啁䍁㝂圵䅁䅁䅁䍄䉁䅁䅁䅂䅁䅁䅍䅄䅁䅁䅯兔䅁䅁䅯䅂䅁䅁䅯䅘䅑䅁䅅䅁䉁䅁䅁䅆奂祪䐴䅁䅁䅁杷允䅁䅁䅑䅁䑁䅁䅷䅁䭁偁䅉䅁䭁䉁䅅䅁䭁䙁䕫䅁䉁䅁䅁允䅁䉁䅑䵧畣兤䅁䅁䵁䅉䅅䅁䕁䅁䅁睁䵁䅁䅁权䙃䅁䅁权剁䅁䅁权⽄允䅁允䅁䅁䅅䅁啁䍁䥃兓䄴䅁䅁䍄䉁䅁䅁䅂䅁䅁䅍䅄䅁䅁䅯䅚䅅䅁䅯充䅁䅁䅯䅘䅑䅁䅅䅁䉁䅁䅁䅆䅂敃单䅁䅁䅁杷允䅁䅁䅑䅁䑁䅁䅷䅁䭁䝁䅁䅁䭁䅁䅑䅁䭁䕁䔰䅁䉁䅁䅁允䅁䉁䅑㑎欰䅁䅁䅁䵁䅉䅅䅁䕁䅁䅁睁䵁䅁䅁权䙃䅁䅁权剁䅁䅁权佂䅂䅁允䅁䅁䅅䅁啁䕁橄䅌䄸䅁䅁䍄䉁䅁䅁䅂䅁䅁䅍䅄䅁䅁䅯䅒䅅䅁䅯䅂䅁䅁䅯䅔䅑䅁䅅䅁䉁䅁䅁䅆允伷䄴䅁䅁䅁杷允䅁䅁䅑䅁䑁䅁䅷䅁䭁䥁䅕䅁䭁䉁䅅䅁䭁䙁䕉䅁䉁䅁䅁允䅁䉁䅑䍯煊䅆䅁䅁䵁䅉䅅䅁䕁䅁䅁睁䵁䅁䅁权扃允䅁权剁䅁䅁权呂䅂䅁允䅁䅁䅅䅁啁䵁湃䉗䅉䅁䅁䍄䉁䅁䅁䅂䅁䅁䅍䅄䅁䅁䅯杸䅅䅁䅯权䅁䅁䅯睎䅑䅁䅅䅁䉁䅁䅁兂浃㡭村䡳睌睐杷允䅁䅁䅑䅁䑁䅁䅷䅁䭁䩁䉙䅁䭁䅁䅑䅁䭁䑁䕯䅁䉁䅁䅁允䅁䉁䅑䘯堸䅁䅁䅁䵁䅉䅅䅁䕁䅁䅁睁䵁䅁䅁权晁䅁䅁权䕁䅁䅁权桂䅂䅁允䅁䅁䅅䅁啁䵁㔯䅇䅁䅁䅁䍄䉁䅁䅁䅂䅁䅁䅍䅄䅁䅁䅯具䅁䅁䅯充䅁䅁䅯杔䅑䅁䅅䅁䉁䅁䅁䅆睄㥬爵䅁䅁䅁杷允䅁䅁䅑䅁䑁䅁䅷䅁䭁䱁䄸䅁䭁䉁䅅䅁䭁䙁䔸䅁䉁䅁䅁允䅁䉁䅑术灏睅䅁䅁䵁䅉䅅䅁䕁䅁䅁睁䵁䅁䅁权奃允䅁权䕁䅁䅁权⽄允䅁允䅁䅁䅅䅁啁乁䵨䅬䅁䅁䅁䍄䉁䅁䅁䅂䅁䅁䅍䅄䅁䅁䅯具䅁䅁䅯充䅁䅁䅯杕䅑䅁䅅䅁䉁䅁䅁䅆允乯湨䅁䅁䅁杷允䅁䅁䅑䅁䑁䅁䅷䅁䭁䙁䉷䅁䭁䅁䍅䅁䭁䅁䍍䅁䉁䅁䅁允䅁䅁䅕硑乫兔㑍〯䵁䅉䅅䅁䕁䅁䅁睁䵁䅁䅁权䉄䅁䅁权剁䅁䅁权求䅂䅁允䅁䅁䅅䅁啁䕁流㈰䅳䅁䅁䍄䉁䅁䅁䅂䅁䅁䅍䅄䅁䅁䅯具䅁䅁䅯充䅁䅁䅯杗䅑䅁䅅䅁䉁䅁䅁䅆睁䑦睨䅁䅁䅁杷允䅁䅁䅑䅁䑁䅁䅷䅁䭁䵁䅅䅁䭁䉁䅅䅁䭁䙁䕑䅁䉁䅁䅁允䅁䉁䅑䵍搱杣䅁䅁䵁䅉䅅䅁䕁䅁䅁睁䵁䅁䅁权呁允䅁权剁䅁䅁权偂䅂䅁允䅁䅁䅅䅁䭁䕁䅣䅁䵁䅉䅅䅁䕁䅁䅁睁䵁䅁䅁权䡄允䅁权剁䅁䅁权硁䅂䅁允䅁䅁䅅䅁啁䥁䅃睹䅙䅁䅁䍄䉁䅁䅁䅂䅁䅁䅍䅄䅁䅁䅯睅䅅䅁䅯充䅁䅁䅯眯䅅䅁䅅䅁䉁䅁䅁䅆䅃畦䥂䅁䅁䅁杷允䅁䅁䅑䅁䑁䅁䅷䅁䭁䍁䉑䅁䭁䅁䅑䅁䭁䑁䕣䅁䉁䅁䅁允䅁䉁䅑䉑獅䅁䅁䅁䵁䅉䅅䅁䕁䅁䅁睁䵁䅁䅁权呁允䅁权剁䅁䅁权楂䅂䅁允䅁䅁䅅䅁啁䡁坨䕘䅧䅁䅁䍄䉁䅁䅁䅂䅁䅁䅍䅄䅁䅁䅯儶䅅䅁䅯充䅁䅁䅯杏䅑䅁䅅䅁䉁䅁䅁䅆䅃呅噸䅁䅁䅁杷允䅁䅁䅑䅁䑁䅁䅷䅁䭁䉁䉍䅁䭁䉁䅅䅁䭁䙁䕙䅁䉁䅁䅁允䅁䉁䅑䙡⭹䅌䅁䅁䵁䅉䅅䅁䕁䅁䅁睁䵁䅁䅁权䝄允䅁权䕁䅁䅁权䭂䅂䅁允䅁䅁䅅䅁啁䵁噱睂䅁䅁䅁䍄䉁䅁䅁䅂䅁䅁䅍䅄䅁䅁䅯䅙䅅䅁䅯䅂䅁䅁䅯睕䅑䅁䅅䅁䉁䅁䅁䅆允牔䅕䅁䅁䅁杷允䅁䅁䅑䅁䑁䅁䅷䅁䭁䉁䉍䅁䭁䉁䅅䅁䭁䙁䕕䅁䉁䅁䅁允䅁䉁䅑䍳䥨兊䅁䅁䵁䅉䅅䅁䕁䅁䅁睁䵁䅁䅁权允䅁䅁权䭁䅁䅁权奂䅂䅁允䅁䅁䅅䅁䙁䭁捷浗㝑⬳⽳䍄䉁䅁䅁䅂䅁䅁䅍䅄䅁䅁䅯睪䅅䅁䅯䅂䅁䅁䅯䅕䅑䅁䅅䅁䉁䅁䅁䅆剁朲䅙䅁䅁䅁杷允䅁䅁䅑䅁䑁䅁䅷䅁䭁䝁䄴䅁䭁䅁䅑䅁䭁䙁䕕䅁䉁䅁䅁允䅁䉁䅑桏䉤䅁䅁䅁䵁䅉䅅䅁䕁䅁䅁睁䵁䅁䅁权呁允䅁权剁䅁䅁权慂䅂䅁允䅁䅁䅅䅁啁䱁㉪䌷䅉䅁䅁䍄䉁䅁䅁䅂䅁䅁䅍䅄䅁䅁䅯䅃䅅䅁䅯充䅁䅁䅯睔䅑䅁䅅䅁䉁䅁䅁䅆䅄摈坑䅁䅁䅁杷允䅁䅁䅑䅁䑁䅁䅷䅁䭁䡁䅕䅁䭁䅁䅑䅁䭁䙁䕷䅁䉁䅁䅁允䅁䉁䅑䥍晍䅁䅁䅁䵁䅉䅅䅁䕁䅁䅁睁䵁䅁䅁权䥁允䅁权剁䅁䅁权佂䅂䅁允䅁䅁䅅䅁啁䵁䉂䉹䅣䅁䅁䍄䉁䅁䅁䅂䅁䅁䅍䅄䅁䅁䅯䅃䅅䅁䅯充䅁䅁䅯杙䅑䅁䅅䅁䉁䅁䅁䅆䅄杓奕䅁䅁䅁杷允䅁䅁䅑䅁䑁䅁䅷䅁䭁䩁䅉䅁䭁䉁䅅䅁䭁䝁䕣䅁䉁䅁䅁允䅁䉁䅑䠴栲杈䅁䅁䵁䅉䅅䅁䕁䅁䅁睁䵁䅁䅁权㙄允䅁权䕁䅁䅁权䱂䅂䅁允䅁䅁䅅䅁䭁䕁䅣䅁䵁䅉䅅䅁䕁䅁䅁睁䵁䅁䅁权潂允䅁权䕁䅁䅁权敂䅂䅁允䅁䅁䅅䅁啁䵁穫杊䅁䅁䅁䍄䉁䅁䅁䅂䅁䅁䅍䅄䅁䅁䅯䅃䅅䅁䅯充䅁䅁䅯睗䅑䅁䅅䅁䉁䅁䅁䅆䅃呅奍䅁䅁䅁杷允䅁䅁䅑䅁䑁䅁䅷䅁䭁䭁䅅䅁䭁䅁䅑䅁䭁䑁䕫䅁䉁䅁䅁允䅁䉁䅑䥧䡨䅁䅁䅁䵁䅉䅅䅁䕁䅁䅁睁䵁䅁䅁权䥁允䅁权剁䅁䅁权乂䅂䅁允䅁䅁䅅䅁啁䥁䥁根䅣䅁䅁䍄䉁䅁䅁䅂䅁䅁䅍䅄䅁䅁䅯杣䅅䅁䅯权䅁䅁䅯睚䅑䅁䅅䅁䉁䅁䅁兂穂䩡瑈䑦栯睐杷允䅁䅁䅑䅁䑁䅁䅷䅁䭁䡁䉳䅁䭁䅁䅑䅁䭁䝁䕣䅁䉁䅁䅁允䅁䉁䅑歚䕫䅁䅁䅁䵁䅉䅅䅁䕁䅁䅁睁䵁䅁䅁权䥁允䅁权剁䅁䅁权桂䅂䅁允䅁䅁䅅䅁啁䵁祄桚䅧䅁䅁䍄䉁䅁䅁䅂䅁䅁䅍䅄䅁䅁䅯䅃䅅䅁䅯充䅁䅁䅯杗䅑䅁䅅䅁䉁䅁䅁䅆䅃橡婍䅁䅁䅁杷允䅁䅁䅑䅁䑁䅁䅷䅁䭁䕁䉙䅁䭁䅁䅯䅁䭁䙁䕷䅁䉁䅁䅁允䅁䅁䅕㥏倹婪畤橯䴸䅉䅅䅁䕁䅁䅁睁䵁䅁䅁权䥄䅁䅁权䕁䅁䅁权橂䅂䅁允䅁䅁䅅䅁啁䥁䙄䅋䅁䅁䅁䍄䉁䅁䅁䅂䅁䅁䅍䅄䅁䅁䅯䅃䅅䅁䅯充䅁䅁䅯䅖䅑䅁䅅䅁䉁䅁䅁䅆杄甯婧䅁䅁䅁杷允䅁䅁䅑䅁䑁䅁䅷䅁䭁䙁䅍䅁䭁䅁䍅䅁䭁䅁䍍䅁䉁䅁䅁允䅁䅁䅕眫䑷散敪べ䵁䅉䅅䅁䕁䅁䅁睁䵁䅁䅁权硂䅁䅁权䕁䅁䅁权䕂䅂䅁允䅁䅁䅅䅁啁䕁佨权䅁䅁䅁䍄䉁䅁䅁䅂䅁䅁䅍䅄䅁䅁䅯䅱䅁䅁䅯䅂䅁䅁䅯兗䅑䅁䅅䅁䉁䅁䅁䅆い䍴䉍䅁䅁䅁杷允䅁䅁䅑䅁䑁䅁䅷䅁䭁佁䅅䅁䭁䉁䅅䅁䭁䝁䕍䅁䉁䅁䅁允䅁䉁䅑䡷乪杊䅁䅁䵁䅉䅅䅁䕁䅁䅁睁䵁䅁䅁权䥁允䅁权剁䅁䅁权塂䅂䅁允䅁䅁䅅䅁啁䭁⽪儯䅫䅁䅁䍄䉁䅁䅁䅂䅁䅁䅍䅄䅁䅁䅯眳䅅䅁䅯权䅁䅁䅯杏䅑䅁䅅䅁䉁䅁䅁兂䵂㑎䉬余㑘睐杷允䅁䅁䅑䅁䑁䅁䅷䅁䭁䥁䉧䅁䭁䉁䅅䅁䭁䙁䕉䅁䉁䅁䅁允䅁䉁䅑䡙婸䅅䅁䅁䵁䅉䅅䅁䕁䅁䅁睁䵁䅁䅁权瑁允䅁权䕁䅁䅁权時䅂䅁允䅁䅁䅅䅁啁䱁牏兌䅁䅁䅁䍄䉁䅁䅁䅂䅁䅁䅍䅄䅁䅁䅯䅎䅅䅁䅯充䅁䅁䅯䅚䅑䅁䅅䅁䉁䅁䅁䅆䅄䡘夸䅁䅁䅁杷允䅁䅁䅑䅁䑁䅁䅷䅁䭁䥁䉧䅁䭁䉁䅅䅁䭁䕁䕷䅁䉁䅁䅁允䅁䉁䅑䕯㔴䅆䅁䅁䵁䅉䅅䅁䕁䅁䅁睁䵁䅁䅁权㉁䅁䅁权剁䅁䅁权㍁䅂䅁允䅁䅁䅅䅁啁䭁穪杭䅕䅁䅁䍄䉁䅁䅁䅂䅁䅁䅍䅄䅁䅁䅯䅩䅅䅁䅯充䅁䅁䅯䅖䅑䅁䅅䅁䉁䅁䅁䅆䅄畹副䅁䅁䅁杷允䅁䅁䅑䅁䑁䅁䅷䅁䭁䥁䉧䅁䭁䉁䅅䅁䭁䕁䕯䅁䉁䅁䅁允䅁䉁䅑䉙䌱睅䅁䅁䵁䅉䅅䅁䕁䅁䅁睁䵁䅁䅁权䑂䅁䅁权䕁䅁䅁权杂䅂䅁允䅁䅁䅅䅁啁䑁㉂䅡䅁䅁䅁䍄䉁䅁䅁䅂䅁䅁䅍䅄䅁䅁䅯眰䅁䅁䅯充䅁䅁䅯䅒䅑䅁䅅䅁䉁䅁䅁䅆湃䱹关䅁䅁䅁杷允䅁䅁䅑䅁䑁䅁䅷䅁䭁䥁䉧䅁䭁䉁䅅䅁䭁䙁䕫䅁䉁䅁䅁允䅁䉁䅑义塎䅆䅁䅁䵁䅉䅅䅁䕁䅁䅁睁䵁䅁䅁权奁允䅁权䭁䅁䅁权敂䅂䅁允䅁䅁䅅䅁䙁䍁䝕婧䑖⭩⽑䍄䉁䅁䅁䅂䅁䅁䅍䅄䅁䅁䅯䅮䅅䅁䅯充䅁䅁䅯条䅑䅁䅅䅁䉁䅁䅁䅆权汒嘴䅁䅁䅁杷允䅁䅁䅑䅁䑁䅁䅷䅁䭁䱁䉙䅁䭁䉁䅅䅁䭁䕁䔸䅁䉁䅁䅁允䅁䅁䅯睒䅁䅁杷允䅁䅁䅑䅁䑁䅁䅷䅁䭁䱁䉙䅁䭁䉁䅅䅁䭁䕁䔴䅁䉁䅁䅁允䅁䉁䅑䅡杤睁䅁䅁䵁䅉䅅䅁䕁䅁䅁睁䵁䅁䅁权㉃允䅁权剁䅁䅁权坂䅂䅁允䅁䅁䅅䅁啁乁儷睖䅍䅁䅁䍄䉁䅁䅁䅂䅁䅁䅍䅄䅁䅁䅯杴䅅䅁䅯充䅁䅁䅯杕䅑䅁䅅䅁䉁䅁䅁䅆䥂浈䑑䅁䅁䅁杷允䅁䅁䅑䅁䑁䅁䅷䅁䭁䵁䅷䅁䭁䅁䅑䅁䭁䙁䕅䅁䉁䅁䅁允䅁䉁䅑䩏慡䅁䅁䅁䵁䅉䅅䅁䕁䅁䅁睁䵁䅁䅁权穂䅁䅁权䭁䅁䅁权杂䅂䅁允䅁䅁䅅䅁䙁䥁堲桢䑋䉷䅤䍄䉁䅁䅁䅂䅁䅁䅍䅄䅁䅁䅯杴䅅䅁䅯充䅁䅁䅯党䅑䅁䅅䅁䉁䅁䅁䅆䕄汉䑉䅁䅁䅁杷允䅁䅁䅑䅁䑁䅁䅷䅁䭁䱁䉙䅁䭁䉁䅅䅁䭁䙁䕕䅁䉁䅁䅁允䅁䉁䅑汌㑯睁䅁䅁䵁䅉䅅䅁䕁䅁䅁睁䵁䅁䅁权煄允䅁权䭁䅁䅁权㕁䅂䅁允䅁䅁䅅䅁䙁䵁䴳䵺䵺佺⽷䍄䉁䅁䅁䅂䅁䅁䅍䅄䅁䅁䅯䄲䅁䅁䅯权䅁䅁䅯䅙䅑䅁䅅䅁䉁䅁䅁兂䵁楁䡵瑆䙫䅑杷允䅁䅁䅑䅁䑁䅁䅷䅁䭁䱁䉙䅁䭁䉁䅅䅁䭁䙁䕯䅁䉁䅁䅁允䅁䉁䅑佅桫睁䅁䅁䵁䅉䅅䅁䕁䅁䅁睁䵁䅁䅁权㉃允䅁权剁䅁䅁权婂䅂䅁允䅁䅁䅅䅁啁䍁歊睸䅉䅁䅁䍄䉁䅁䅁䅂䅁䅁䅍䅄䅁䅁䅯眫䅅䅁䅯䅂䅁䅁䅯䅙䅑䅁䅅䅁䉁䅁䅁䅆硁眵䄸䅁䅁䅁杷允䅁䅁䅑䅁䑁䅁䅷䅁䭁䍁䈴䅁䭁䅁䍅䅁䭁䅁䍍䅁䉁䅁䅁允䅁䅁䅕乓橸唶䕏唵䵁䅉䅅䅁䕁䅁䅁睁䵁䅁䅁权ㅄ允䅁权剁䅁䅁权佂䅂䅁允䅁䅁䅅䅁啁佁䭄元䄸䅁䅁䍄䉁䅁䅁䅂䅁䅁䅍䅄䅁䅁䅯䅹䅅䅁䅯充䅁䅁䅯䅚䅑䅁䅅䅁䉁䅁䅁䅆䅁剈潯䅁䅁䅁杷允䅁䅁䅑䅁䑁䅁䅷䅁䭁偁䉕䅁䭁䉁䅅䅁䭁䙁䕳䅁䉁䅁䅁允䅁䉁䅑䩷慍睄䅁䅁䵁䅉䅅䅁䕁䅁䅁睁䵁䅁䅁权䵂允䅁权䭁䅁䅁权㍁䅂䅁允䅁䅁䅅䅁䙁䵁ㅐ䙋偹癷⽕䍄䉁䅁䅁䅂䅁䅁䅍䅄䅁䅁䅯儹䅅䅁䅯充䅁䅁䅯䅖䅑䅁䅅䅁䉁䅁䅁䅆睄捗伸䅁䅁䅁杷允䅁䅁䅑䅁䑁䅁䅷䅁䭁䑁䉍䅁䭁䉁䅅䅁䭁䝁䕧䅁䉁䅁䅁允䅁䉁䅑䨴砲杕䅁䅁䵁䅉䅅䅁䕁䅁䅁睁䵁䅁䅁权湃允䅁权剁䅁䅁权橂䅂䅁允䅁䅁䅅䅁啁䥁獁ㄸ䅕䅁䅁䍄䉁䅁䅁䅂䅁䅁䅍䅄䅁䅁䅯权䅅䅁䅯䅂䅁䅁䅯杕䅑䅁䅅䅁䉁䅁䅁䅆兄汵䅳䅁䅁䅁杷允䅁䅁䅑䅁䑁䅁䅷䅁䭁䭁䉅䅁䭁䉁䅅䅁䭁䝁䕫䅁䉁䅁䅁允䅁䉁䅑䭧摎杂䅁䅁䵁䅉䅅䅁䕁䅁䅁睁䵁䅁䅁权㕁䅁䅁权䕁䅁䅁权湂䅂䅁允䅁䅁䅅䅁啁䵁晩杖䅁䅁䅁䍄䉁䅁䅁䅂䅁䅁䅍䅄䅁䅁䅯儹䅅䅁䅯充䅁䅁䅯兗䅑䅁䅅䅁䉁䅁䅁䅆杄䤹乳䅁䅁䅁杷允䅁䅁䅑䅁䑁䅁䅷䅁䭁偁䅅䅁䭁䅁䅑䅁䭁䙁䕙䅁䉁䅁䅁允䅁䉁䅑ㅸ㑈䅁䅁䅁䵁䅉䅅䅁䕁䅁䅁睁䵁䅁䅁权佂允䅁权䕁䅁䅁权時䅂䅁允䅁䅁䅅䅁啁䝁䡃睔䅁䅁䅁䍄䉁䅁䅁䅂䅁䅁䅍䅄䅁䅁䅯儹䅅䅁䅯充䅁䅁䅯睖䅑䅁䅅䅁䉁䅁䅁䅆䅃桷乫䅁䅁䅁杷允䅁䅁䅑䅁䑁䅁䅷䅁䭁䅁䉕䅁䭁䅁䅑䅁䭁䕁䕑䅁䉁䅁䅁允䅁䉁䅑䈲ㅕ䅁䅁䅁䵁䅉䅅䅁䕁䅁䅁睁䵁䅁䅁权㑂允䅁权䕁䅁䅁权卂䅂䅁允䅁䅁䅅䅁啁䥁灪䄹䅉䅁䅁䍄䉁䅁䅁䅂䅁䅁䅍䅄䅁䅁䅯来䅅䅁䅯充䅁䅁䅯睗䅑䅁䅅䅁䉁䅁䅁䅆杂䱂畍䅁䅁䅁杷允䅁䅁䅑䅁䑁䅁䅷䅁䭁䝁䉙䅁䭁䅁䅑䅁䭁䙁䔰䅁䉁䅁䅁允䅁䉁䅑乵灸允䅁䅁䵁䅉䅅䅁䕁䅁䅁睁䵁䅁䅁权潂允䅁权䕁䅁䅁权杂䅂䅁允䅁䅁䅅䅁啁䅁ㅄ児䅁䅁䅁䍄䉁䅁䅁䅂䅁䅁䅍䅄䅁䅁䅯睰䅁䅁䅯䅂䅁䅁䅯兕䅑䅁䅅䅁䉁䅁䅁䅆㙁䕳䅙䅁䅁䅁杷允䅁䅁䅑䅁䑁䅁䅷䅁䭁䭁䅕䅁䭁䅁䅑䅁䭁䝁䕫䅁䉁䅁䅁允䅁䉁䅑湭䡅䅁䅁䅁䵁䅉䅅䅁䕁䅁䅁睁䵁䅁䅁权湂允䅁权䕁䅁䅁权摂䅂䅁允䅁䅁䅅䅁啁䙁橩兄䅅䅁䅁䍄䉁䅁䅁䅂䅁䅁䅍䅄䅁䅁䅯兡䅅䅁䅯䅂䅁䅁䅯䅙䅑䅁䅅䅁䉁䅁䅁䅆奁䉯䄸䅁䅁䅁杷允䅁䅁䅑䅁䑁䅁䅷䅁䭁䕁䅯䅁䭁䅁䍅䅁䭁䅁䍉䅁䉁䅁䅁允䅁䅁䅕娵正⭑㑥啸䵁䅉䅅䅁䕁䅁䅁睁䵁䅁䅁权㙂允䅁权剁䅁䅁权卂䅂䅁允䅁䅁䅅䅁啁䍁呁楡䅳䅁䅁䍄䉁䅁䅁䅂䅁䅁䅍䅄䅁䅁䅯睏䅅䅁䅯权䅁䅁䅯睕䅑䅁䅅䅁䉁䅁䅁兂㍂灶愸㥌䔳睐杷允䅁䅁䅑䅁䑁䅁䅷䅁䭁䡁䉯䅁䭁䉁䅅䅁䭁䝁䕕䅁䉁䅁䅁允䅁䉁䅑䙥啃杋䅁䅁䵁䅉䅅䅁䕁䅁䅁睁䵁䅁䅁权㙂允䅁权剁䅁䅁权䵂䅂䅁允䅁䅁䅅䅁啁䥁䍁䍃䅯䅁䅁䍄䉁䅁䅁䅂䅁䅁䅍䅄䅁䅁䅯杭䅅䅁䅯䅂䅁䅁䅯睗䅑䅁䅅䅁䉁䅁䅁䅆あす䅅䅁䅁䅁杷允䅁䅁䅑䅁䑁䅁䅷䅁䭁䱁䉕䅁䭁䅁䅑䅁䭁䙁䕣䅁䉁䅁䅁允䅁䅁䅯睒䅁䅁杷允䅁䅁䅑䅁䑁䅁䅷䅁䭁䉁䅫䅁䭁䅁䅑䅁䭁䕁䕷䅁䉁䅁䅁允䅁䉁䅑䑕丫允䅁䅁䵁䅉䅅䅁䕁䅁䅁睁䵁䅁䅁权佁允䅁权䕁䅁䅁权㕁䅂䅁允䅁䅁䅅䅁啁䅁啪睊䅁䅁䅁䍄䉁䅁䅁䅂䅁䅁䅍䅄䅁䅁䅯杅䅁䅁䅯䅂䅁䅁䅯䅕䅑䅁䅅䅁䉁䅁䅁䅆啄䍹䅅䅁䅁䅁杷允䅁䅁䅑䅁䑁䅁䅷䅁䭁䑁䉙䅁䭁䅁䅯䅁䭁䙁䔰䅁䉁䅁䅁允䅁䅁䅕㉩湺㘫确橯䴸䅉䅅䅁䕁䅁䅁睁䵁䅁䅁权䥂允䅁权剁䅁䅁权楂䅂䅁允䅁䅁䅅䅁啁䍁な睙䅉䅁䅁䍄䉁䅁䅁䅂䅁䅁䅍䅄䅁䅁䅯䅓䅅䅁䅯充䅁䅁䅯兔䅑䅁䅅䅁䉁䅁䅁䅆䅂卶䌰䅁䅁䅁杷允䅁䅁䅑䅁䑁䅁䅷䅁䭁䕁䅫䅁䭁䅁䅑䅁䭁䝁䕙䅁䉁䅁䅁允䅁䉁䅑䄰楍䅁䅁䅁䵁䅉䅅䅁䕁䅁䅁睁䵁䅁䅁权䥂允䅁权剁䅁䅁权求䅂䅁允䅁䅁䅅䅁啁䑁乄睄䅉䅁䅁䍄䉁䅁䅁䅂䅁䅁䅍䅄䅁䅁䅯䄫䅅䅁䅯充䅁䅁䅯睕䅑䅁䅅䅁䉁䅁䅁䅆㑁䈹䙫䅁䅁䅁杷允䅁䅁䅑䅁䑁䅁䅷䅁䭁䕁䉧䅁䭁䉁䅅䅁䭁䙁䕯䅁䉁䅁䅁允䅁䉁䅑乧留杁䅁䅁䵁䅉䅅䅁䕁䅁䅁睁䵁䅁䅁权䥂允䅁权剁䅁䅁权兂䅂䅁允䅁䅁䅅䅁啁䕁㝄杤䅉䅁䅁䍄䉁䅁䅁䅂䅁䅁䅍䅄䅁䅁䅯䅓䅅䅁䅯充䅁䅁䅯睖䅑䅁䅅䅁䉁䅁䅁䅆睄慂䍧䅁䅁䅁杷允䅁䅁䅑䅁䑁䅁䅷䅁䭁䑁䉣䅁䭁䅁䅑䅁䭁䝁䕧䅁䉁䅁䅁允䅁䉁䅑䩏捷䅁䅁䅁䵁䅉䅅䅁䕁䅁䅁睁䵁䅁䅁权㙃䅁䅁权剁䅁䅁权偂䅂䅁允䅁䅁䅅䅁䭁䕁䅣䅁䵁䅉䅅䅁䕁䅁䅁睁䵁䅁䅁权煂允䅁权䕁䅁䅁权䕂䅂䅁允䅁䅁䅅䅁啁䡁瑨杰䅁䅁䅁䍄䉁䅁䅁䅂䅁䅁䅍䅄䅁䅁䅯睢䅁䅁䅯䅂䅁䅁䅯杔䅑䅁䅅䅁䉁䅁䅁䅆㑂卍䅣䅁䅁䅁杷允䅁䅁䅑䅁䑁䅁䅷䅁䭁䉁䉉䅁䭁䉁䅅䅁䭁䝁䕙䅁䉁䅁䅁允䅁䉁䅑偷畴䅄䅁䅁䵁䅉䅅䅁䕁䅁䅁睁䵁䅁䅁权䑄䅁䅁权剁䅁䅁权浂䅂䅁允䅁䅁䅅䅁啁䭁汁䉫䅧䅁䅁䍄䉁䅁䅁䅂䅁䅁䅍䅄䅁䅁䅯䅸䅁䅁䅯充䅁䅁䅯杚䅑䅁䅅䅁䉁䅁䅁䅆杂硱䥫䅁䅁䅁杷允䅁䅁䅑䅁䑁䅁䅷䅁䭁䵁䅙䅁䭁䉁䅅䅁䭁䝁䕙䅁䉁䅁䅁允䅁䉁䅑䍉䝓睕䅁䅁䵁䅉䅅䅁䕁䅁䅁睁䵁䅁䅁权㍄䅁䅁权剁䅁䅁权奂䅂䅁允䅁䅁䅅䅁啁䅁穄䕥䅍䅁䅁䍄䉁䅁䅁䅂䅁䅁䅍䅄䅁䅁䅯䅹䅁䅁䅯充䅁䅁䅯杚䅑䅁䅅䅁䉁䅁䅁䅆䅄晳呣䅁䅁䅁杷允䅁䅁䅑䅁䑁䅁䅷䅁䭁䵁䄸䅁䭁䅁䅑䅁䭁䝁䕧䅁䉁䅁䅁允䅁䉁䅑䕲汉䅁䅁䅁䵁䅉䅅䅁䕁䅁䅁睁䵁䅁䅁权楄允䅁权䕁䅁䅁权呂䅂䅁允䅁䅁䅅䅁啁䝁求睋䅁䅁䅁䍄䉁䅁䅁䅂䅁䅁䅍䅄䅁䅁䅯杵䅁䅁䅯充䅁䅁䅯杔䅑䅁䅅䅁䉁䅁䅁䅆杁䰱噫䅁䅁䅁杷允䅁䅁䅑䅁䑁䅁䅷䅁䭁䱁䅯䅁䭁䉁䅅䅁䭁䕁䕳䅁䉁䅁䅁允䅁䉁䅑䉙䜸杆䅁䅁䵁䅉䅅䅁䕁䅁䅁睁䵁䅁䅁权牁䅁䅁权䕁䅁䅁权潂䅂䅁允䅁䅁䅅䅁啁䍁湄兊䅁䅁䅁䍄䉁䅁䅁䅂䅁䅁䅍䅄䅁䅁䅯兩䅁䅁䅯充䅁䅁䅯睙䅑䅁䅅䅁䉁䅁䅁䅆䅃ㅵ执䅁䅁䅁杷允䅁䅁䅑䅁䑁䅁䅷䅁䭁䱁䅯䅁䭁䉁䅅䅁䭁䝁䕕䅁䉁䅁䅁允䅁䉁䅑䡑䉘兆䅁䅁䵁䅉䅅䅁䕁䅁䅁睁䵁䅁䅁权㙃䅁䅁权剁䅁䅁权噂䅂䅁允䅁䅁䅅䅁啁䭁奂䈲䅕䅁䅁䍄䉁䅁䅁䅂䅁䅁䅍䅄䅁䅁䅯睗䅅䅁䅯䅂䅁䅁䅯睙䅑䅁䅅䅁䉁䅁䅁䅆潃捳䅍䅁䅁䅁杷允䅁䅁䅑䅁䑁䅁䅷䅁䭁偁䉳䅁䭁䉁䅅䅁䭁䙁䕣䅁䉁䅁䅁允䅁䉁䅑䍫獁兂䅁䅁䵁䅉䅅䅁䕁䅁䅁睁䵁䅁䅁权㥃䅁䅁权䭁䅁䅁权䅂䅂䅁允䅁䅁䅅䅁䙁䱁祂䩡瑈䵦⼸䍄䉁䅁䅁䅂䅁䅁䅍䅄䅁䅁䅯兇䅁䅁䅯䅂䅁䅁䅯杔䅑䅁䅅䅁䉁䅁䅁䅆䥂兂䉷䅁䅁䅁杷允䅁䅁䅑䅁䑁䅁䅷䅁䭁䱁䅯䅁䭁䉁䅅䅁䭁䙁䕁䅁䉁䅁䅁允䅁䉁䅑䠴眸兆䅁䅁䵁䅉䅅䅁䕁䅁䅁睁䵁䅁䅁权䉁允䅁权䕁䅁䅁权敂䅂䅁允䅁䅁䅅䅁啁䝁剃睤䅁䅁䅁䍄䉁䅁䅁䅂䅁䅁䅍䅄䅁䅁䅯朹䅅䅁䅯充䅁䅁䅯睔䅑䅁䅅䅁䉁䅁䅁䅆䅂䄫摰䅁䅁䅁杷允䅁䅁䅑䅁䑁䅁䅷䅁䭁偁䄴䅁䭁䅁䅯䅁䭁䝁䕣䅁䉁䅁䅁允䅁䅁䅕〰椱䙅㕧䐵䴸䅉䅅䅁䕁䅁䅁睁䵁䅁䅁权䵂䅁䅁权䭁䅁䅁权煂䅂䅁允䅁䅁䅅䅁䙁䱁祂䩡瑈䅦䅤䍄䉁䅁䅁䅂䅁䅁䅍䅄䅁䅁䅯杵䅁䅁䅯䅂䅁䅁䅯杏䅑䅁䅅䅁䉁䅁䅁䅆㑄獥䅍䅁䅁䅁杷允䅁䅁䅑䅁䑁䅁䅷䅁䭁䅁䉁䅁䭁䅁䅯䅁䭁䝁䕣䅁䉁䅁䅁允䅁䅁䅕啩杆搵楁穹䴸䅉䅅䅁䕁䅁䅁睁䵁䅁䅁权歂䅁䅁权䕁䅁䅁权捂䅂䅁允䅁䅁䅅䅁啁䙁杳䅄䅁䅁䅁䍄䉁䅁䅁䅂䅁䅁䅍䅄䅁䅁䅯杋䅁䅁䅯䅂䅁䅁䅯条䅑䅁䅅䅁䉁䅁䅁䅆潃硫䅫䅁䅁䅁杷允䅁䅁䅑䅁䑁䅁䅷䅁䭁偁䅅䅁䭁䅁䅯䅁䭁䝁䕁䅁䉁䅁䅁允䅁䅁䅕渫焵䡶呓䐶䴸䅉䅅䅁䕁䅁䅁睁䵁䅁䅁权䝁䅁䅁权剁䅁䅁权浂䅂䅁允䅁䅁䅅䅁啁䵁㝩睐䅯䅁䅁䍄䉁䅁䅁䅂䅁䅁䅍䅄䅁䅁䅯䅇䅅䅁䅯权䅁䅁䅯睎䅑䅁䅅䅁䉁䅁䅁兂杂搵楁⼲偫䅑杷允䅁䅁䅑䅁䑁䅁䅷䅁䭁偁䉙䅁䭁䉁䅅䅁䭁䙁䕉䅁䉁䅁䅁允䅁䉁䅑䍑儸䅢䅁䅁䵁䅉䅅䅁䕁䅁䅁睁䵁䅁䅁权䥃䅁䅁权䕁䅁䅁权捂䅂䅁允䅁䅁䅅䅁啁䍁時睪䅁䅁䅁䍄䉁䅁䅁䅂䅁䅁䅍䅄䅁䅁䅯朹䅅䅁䅯充䅁䅁䅯杗䅑䅁䅅䅁䉁䅁䅁䅆䅄獆电䅁䅁䅁杷允䅁䅁䅑䅁䑁䅁䅷䅁䭁乁䉕䅁䭁䅁䅑䅁䭁䑁䕅䅁䉁䅁䅁允䅁䉁䅑丶捉䅁䅁䅁䵁䅉䅅䅁䕁䅁䅁睁䵁䅁䅁权䵄䅁䅁权剁䅁䅁权楂䅂䅁允䅁䅁䅅䅁啁佁慨䕡䅯䅁䅁䍄䉁䅁䅁䅂䅁䅁䅍䅄䅁䅁䅯兓䅅䅁䅯䅂䅁䅁䅯睗䅑䅁䅅䅁䉁䅁䅁䅆䥄畱䉁䅁䅁䅁杷允䅁䅁䅑䅁䑁䅁䅷䅁䭁䵁䅷䅁䭁䉁䅅䅁䭁䙁䕳䅁䉁䅁䅁允䅁䉁䅑倲䵇䅈䅁䅁䵁䅉䅅䅁䕁䅁䅁睁䵁䅁䅁权䅂允䅁权䭁䅁䅁权㕁䅂䅁允䅁䅁䅅䅁䙁䵁䱤㑎䉬偙⽍䍄䉁䅁䅁䅂䅁䅁䅍䅄䅁䅁䅯䅅䅁䅁䅯权䅁䅁䅯杘䅑䅁䅅䅁䉁䅁䅁兂佂桙奂扏㉔睐杷允䅁䅁䅑䅁䑁䅁䅷䅁䭁䩁䈰䅁䭁䅁䅑䅁䭁䕁䕳䅁䉁䅁䅁允䅁䉁䅑䬸奔䅁䅁䅁䵁䅉䅅䅁䕁䅁䅁睁䵁䅁䅁权畁䅁䅁权䕁䅁䅁权剂䅂䅁允䅁䅁䅅䅁啁䩁㕩䄰䅁䅁䅁䍄䉁䅁䅁䅂䅁䅁䅍䅄䅁䅁䅯䅺䅁䅁䅯充䅁䅁䅯兔䅑䅁䅅䅁䉁䅁䅁权䡂䅁䅁䍄䉁䅁䅁䅂䅁䅁䅍䅄䅁䅁䅯䅲䅁䅁䅯权䅁䅁䅯条䅑䅁䅅䅁䉁䅁䅁兂癁匳䝑婧牘睐杷允䅁䅁䅑䅁䑁䅁䅷䅁䭁䑁䉁䅁䭁䅁䅑䅁䭁䝁䕕䅁䉁䅁䅁允䅁䉁䅑䡺䴰䅁䅁䅁䵁䅉䅅䅁䕁䅁䅁睁䵁䅁䅁权䵄䅁䅁权剁䅁䅁权卂䅂䅁允䅁䅁䅅䅁䭁䕁䅣䅁䵁䅉䅅䅁䕁䅁䅁睁䵁䅁䅁权求允䅁权䕁䅁䅁权時䅂䅁允䅁䅁䅅䅁啁䭁牂䅒䅁䅁䅁䍄䉁䅁䅁䅂䅁䅁䅍䅄䅁䅁䅯䅰䅅䅁䅯䅂䅁䅁䅯䅗䅑䅁䅅䅁䉁䅁䅁䅆䑄䉪䅁䅁䅁䅁杷允䅁䅁䅑䅁䑁䅁䅷䅁䭁䵁䅷䅁䭁䉁䅅䅁䭁䙁䕕䅁䉁䅁䅁允䅁䅁䅯睒䅁䅁杷允䅁䅁䅑䅁䑁䅁䅷䅁䭁䵁䅷䅁䭁䉁䅅䅁䭁䝁䕅䅁䉁䅁䅁允䅁䅁䅯睒䅁䅁杷允䅁䅁䅑䅁䑁䅁䅷䅁䭁䍁䉷䅁䭁䅁䅑䅁䭁䝁䕁䅁䉁䅁䅁允䅁䉁䅑䑓䝵䅁䅁䅁䵁䅉䅅䅁䕁䅁䅁睁䵁䅁䅁权灂䅁䅁权䭁䅁䅁权捂䅂䅁允䅁䅁䅅䅁䙁佁㠵穐敖畵⼰䍄䉁䅁䅁䅂䅁䅁䅍䅄䅁䅁䅯䅺䅁䅁䅯充䅁䅁䅯杗䅑䅁䅅䅁䉁䅁䅁权䡂䅁䅁䍄䉁䅁䅁䅂䅁䅁䅍䅄䅁䅁䅯公䅅䅁䅯权䅁䅁䅯杘䅑䅁䅅䅁䉁䅁䅁兂坃㑑獴⼵汶睐杷允䅁䅁䅑䅁䑁䅁䅷䅁䭁䭁䉅䅁䭁䅁䅑䅁䭁䕁䕑䅁䉁䅁䅁允䅁䉁䅑䕣噧䅁䅁䅁䵁䅉䅅䅁䕁䅁䅁睁䵁䅁䅁权䵄䅁䅁权剁䅁䅁权啂䅂䅁允䅁䅁䅅䅁䭁䕁䅣䅁䵁䅉䅅䅁䕁䅁䅁睁䵁䅁䅁权桁䅁䅁权䕁䅁䅁权硁䅂䅁允䅁䅁䅅䅁啁䭁䝄兮䅁䅁䅁䍄䉁䅁䅁䅂䅁䅁䅍䅄䅁䅁䅯䅺䅁䅁䅯充䅁䅁䅯杓䅑䅁䅅䅁䉁䅁䅁权䡂䅁䅁䍄䉁䅁䅁䅂䅁䅁䅍䅄䅁䅁䅯兵䅅䅁䅯䅂䅁䅁䅯兙䅑䅁䅅䅁䉁䅁䅁权䡂䅁䅁䍄䉁䅁䅁䅂䅁䅁䅍䅄䅁䅁䅯䅣䅅䅁䅯权䅁䅁䅯杏䅑䅁䅅䅁䉁䅁䅁兂牁硨婢発䩣䅑杷允䅁䅁䅑䅁䑁䅁䅷䅁䭁䵁䉣䅁䭁䅁䅑䅁䭁䙁䕑䅁䉁䅁䅁允䅁䉁䅑呭䑮䅁䅁䅁䵁䅉䅅䅁䕁䅁䅁睁䵁䅁䅁权楁䅁䅁权䕁䅁䅁权䅂䅂䅁允䅁䅁䅅䅁啁䵁䝑睃䅁䅁䅁䍄䉁䅁䅁䅂䅁䅁䅍䅄䅁䅁䅯先䅁䅁䅯充䅁䅁䅯杏䅑䅁䅅䅁䉁䅁䅁䅆䅂瑁瑙䅁䅁䅁杷允䅁䅁䅑䅁䑁䅁䅷䅁䭁䵁䈴䅁䭁䉁䅅䅁䭁䕁䔴䅁䉁䅁䅁允䅁䉁䅑䑭啱充䅁䅁䵁䅉䅅䅁䕁䅁䅁睁䵁䅁䅁权佄允䅁权剁䅁䅁权䱂䅂䅁允䅁䅁䅅䅁啁䑁䙁桂䅁䅁䅁䍄䉁䅁䅁䅂䅁䅁䅍䅄䅁䅁䅯督䅅䅁䅯䅂䅁䅁䅯杕䅑䅁䅅䅁䉁䅁䅁䅆奂啑䄰䅁䅁䅁杷允䅁䅁䅑䅁䑁䅁䅷䅁䭁䱁䉍䅁䭁䅁䅯䅁䭁䑁䕅䅁䉁䅁䅁允䅁䅁䅕扉祂䩡瑈歃䵁䅉䅅䅁䕁䅁䅁睁䵁䅁䅁权䉂允䅁权䭁䅁䅁权浂䅂䅁允䅁䅁䅅䅁䙁䭁睒児塲㥯⽃䍄䉁䅁䅁䅂䅁䅁䅍䅄䅁䅁䅯杺䅅䅁䅯充䅁䅁䅯杖䅑䅁䅅䅁䉁䅁䅁䅆奃⬱倴䅁䅁䅁杷允䅁䅁䅑䅁䑁䅁䅷䅁䭁䵁䈴䅁䭁䉁䅅䅁䭁䝁䕅䅁䉁䅁䅁允䅁䉁䅑䴶楢元䅁䅁䵁䅉䅅䅁䕁䅁䅁睁䵁䅁䅁权佄允䅁权剁䅁䅁权慂䅂䅁允䅁䅁䅅䅁啁乁畄朴䅧䅁䅁䍄䉁䅁䅁䅂䅁䅁䅍䅄䅁䅁䅯睉䅅䅁䅯䅂䅁䅁䅯睗䅑䅁䅅䅁䉁䅁䅁䅆䵃祙䅯䅁䅁䅁杷允䅁䅁䅑䅁䑁䅁䅷䅁䭁䙁䉣䅁䭁䅁䅑䅁䭁䕁䕷䅁䉁䅁䅁允䅁䉁䅑夫穧䅁䅁䅁䵁䅉䅅䅁䕁䅁䅁睁䵁䅁䅁权佄允䅁权剁䅁䅁权啂䅂䅁允䅁䅁䅅䅁啁偁㝪杷䅣䅁䅁䍄䉁䅁䅁䅂䅁䅁䅍䅄䅁䅁䅯杓䅁䅁䅯权䅁䅁䅯䅘䅑䅁䅅䅁䉁䅁䅁兂杂搵楁⼲楮睐杷允䅁䅁䅑䅁䑁䅁䅷䅁䭁䩁䄰䅁䭁䅁䅯䅁䭁䝁䕫䅁䉁䅁䅁允䅁䅁䅕歯㉗⼸唳䐸䴸䅉䅅䅁䕁䅁䅁睁䵁䅁䅁权㝂允䅁权䕁䅁䅁权䵂䅂䅁允䅁䅁䅅䅁啁䕁㐱䅃䅁䅁䅁䍄䉁䅁䅁䅂䅁䅁䅍䅄䅁䅁䅯睩䅅䅁䅯权䅁䅁䅯条䅑䅁䅅䅁䉁䅁䅁兂䉃啬䱏佢㕦睐杷允䅁䅁䅑䅁䑁䅁䅷䅁䭁䍁䅷䅁䭁䅁䅯䅁䭁䙁䕅䅁䉁䅁䅁允䅁䅁䅕へ㍳啩杆稯䴸䅉䅅䅁䕁䅁䅁睁䵁䅁䅁权潂䅁䅁权剁䅁䅁权橂䅂䅁允䅁䅁䅅䅁啁䩁剂䅭䅍䅁䅁䍄䉁䅁䅁䅂䅁䅁䅍䅄䅁䅁䅯杺䅅䅁䅯充䅁䅁䅯䅕䅑䅁䅅䅁䉁䅁䅁䅆䅁倷䡷䅁䅁䅁杷允䅁䅁䅑䅁䑁䅁䅷䅁䭁乁䈸䅁䭁䅁䅑䅁䭁䑁䕣䅁䉁䅁䅁允䅁䉁䅑䘷㡑䅁䅁䅁䵁䅉䅅䅁䕁䅁䅁睁䵁䅁䅁权⽁允䅁权䕁䅁䅁权潂䅂䅁允䅁䅁䅅䅁啁䩁と䅉䅁䅁䅁䍄䉁䅁䅁䅂䅁䅁䅍䅄䅁䅁䅯杺䅅䅁䅯充䅁䅁䅯杓䅑䅁䅅䅁䉁䅁䅁䅆潂煐䥅䅁䅁䅁杷允䅁䅁䅑䅁䑁䅁䅷䅁䭁䵁䈴䅁䭁䉁䅅䅁䭁䙁䕣䅁䉁䅁䅁允䅁䉁䅑䨶楱睂䅁䅁䵁䅉䅅䅁䕁䅁䅁睁䵁䅁䅁权敃允䅁权䕁䅁䅁权湂䅂䅁允䅁䅁䅅䅁啁䥁婑兄䅁䅁䅁䍄䉁䅁䅁䅂䅁䅁䅍䅄䅁䅁䅯兲䅅䅁䅯䅂䅁䅁䅯兗䅑䅁䅅䅁䉁䅁䅁䅆祁䅁䅍䅁䅁䅁杷允䅁䅁䅑䅁䑁䅁䅷䅁䭁䭁䄰䅁䭁䅁䅑䅁䭁䙁䕕䅁䉁䅁䅁允䅁䉁䅑䱯祍允䅁䅁䵁䅉䅅䅁䕁䅁䅁睁䵁䅁䅁权晃允䅁权䕁䅁䅁权湂䅂䅁允䅁䅁䅅䅁啁䕁䕨杒䅁䅁䅁䍄䉁䅁䅁䅂䅁䅁䅍䅄䅁䅁䅯兯䅅䅁䅯䅂䅁䅁䅯睚䅑䅁䅅䅁䉁䅁䅁䅆䕁剢䅙䅁䅁䅁杷允䅁䅁䅑䅁䑁䅁䅷䅁䭁䩁䅁䅁䭁䅁䅑䅁䭁䑁䕅䅁䉁䅁䅁允䅁䉁䅑䐰㍑䅁䅁䅁䵁䅉䅅䅁䕁䅁䅁睁䵁䅁䅁权乂䅁䅁权剁䅁䅁权奂䅂䅁允䅁䅁䅅䅁啁䉁塪䉥䅯䅁䅁䍄䉁䅁䅁䅂䅁䅁䅍䅄䅁䅁䅯兯䅅䅁䅯充䅁䅁䅯睙䅑䅁䅅䅁䉁䅁䅁䅆䅂㉹䝙䅁䅁䅁杷允䅁䅁䅑䅁䑁䅁䅷䅁䭁䉁䄰䅁䭁䅁䅯䅁䭁䝁䕯䅁䉁䅁䅁允䅁䅁䅕㉣剩堷⽷吶䴸䅉䅅䅁䕁䅁䅁睁䵁䅁䅁权䉃䅁䅁权剁䅁䅁权䱂䅂䅁允䅁䅁䅅䅁啁乁灩关䅍䅁䅁䍄䉁䅁䅁䅂䅁䅁䅍䅄䅁䅁䅯內䅁䅁䅯充䅁䅁䅯兔䅑䅁䅅䅁䉁䅁䅁䅆㑁瑷䑑䅁䅁䅁杷允䅁䅁䅑䅁䑁䅁䅷䅁䭁偁䉣䅁䭁䉁䅅䅁䭁䙁䕍䅁䉁䅁䅁允䅁䉁䅑䭑䭫兏䅁䅁䵁䅉䅅䅁䕁䅁䅁睁䵁䅁䅁权䉃䅁䅁权剁䅁䅁权卂䅂䅁允䅁䅁䅅䅁啁偁⭨朲䅍䅁䅁䍄䉁䅁䅁䅂䅁䅁䅍䅄䅁䅁䅯內䅁䅁䅯充䅁䅁䅯兖䅑䅁䅅䅁䉁䅁䅁䅆杄瑭䑙䅁䅁䅁杷允䅁䅁䅑䅁䑁䅁䅷䅁䭁䵁䉧䅁䭁䅁䅯䅁䭁䑁䕣䅁䉁䅁䅁允䅁䅁䅯睒䅁䅁杷允䅁䅁䅑䅁䑁䅁䅷䅁䭁䥁䅅䅁䭁䉁䅅䅁䭁䙁䕁䅁䉁䅁䅁允䅁䉁䅑䍹琸睁䅁䅁䵁䅉䅅䅁䕁䅁䅁睁䵁䅁䅁权䅁允䅁权䭁䅁䅁权歂䅂䅁允䅁䅁䅅䅁䙁䑁ね䡹⭡㕮⽱䍄䉁䅁䅁䅂䅁䅁䅍䅄䅁䅁䅯䄲䅅䅁䅯权䅁䅁䅯䅚䅑䅁䅅䅁䉁䅁䅁兂湁免獩䙈歲睐杷允䅁䅁䅑䅁䑁䅁䅷䅁䭁䅁䈴䅁䭁䅁䅑䅁䭁䙁䕉䅁䉁䅁䅁允䅁䉁䅑噦奴䅁䅁䅁䵁䅉䅅䅁䕁䅁䅁睁䵁䅁䅁权佁允䅁权䕁䅁䅁权摂䅂䅁允䅁䅁䅅䅁啁䕁⭁杈䅁䅁䅁䍄䉁䅁䅁䅂䅁䅁䅍䅄䅁䅁䅯杒䅁䅁䅯䅂䅁䅁䅯杙䅑䅁䅅䅁䉁䅁䅁䅆元周䅕䅁䅁䅁杷允䅁䅁䅑䅁䑁䅁䅷䅁䭁佁䅍䅁䭁䅁䅑䅁䭁䙁䕅䅁䉁䅁䅁允䅁䉁䅑偣塋䅁䅁䅁䵁䅉䅅䅁䕁䅁䅁睁䵁䅁䅁权䉃䅁䅁权剁䅁䅁权婂䅂䅁允䅁䅁䅅䅁啁䭁灂眳䅉䅁䅁䍄䉁䅁䅁䅂䅁䅁䅍䅄䅁䅁䅯杷䅁䅁䅯䅂䅁䅁䅯䅙䅑䅁䅅䅁䉁䅁䅁䅆䙃匹䅧䅁䅁䅁杷允䅁䅁䅑䅁䑁䅁䅷䅁䭁䉁䈰䅁䭁䅁䅑䅁䭁䙁䕁䅁䉁䅁䅁允䅁䉁䅑䅫挱允䅁䅁䵁䅉䅅䅁䕁䅁䅁睁䵁䅁䅁权睄允䅁权䭁䅁䅁权橂䅂䅁允䅁䅁䅅䅁䙁䅁坒楄礲普⽕䍄䉁䅁䅁䅂䅁䅁䅍䅄䅁䅁䅯䅆䅁䅁䅯权䅁䅁䅯杏䅑䅁䅅䅁䉁䅁䅁兂㑃潈牘払浪睐杷允䅁䅁䅑䅁䑁䅁䅷䅁䭁䥁䅅䅁䭁䉁䅅䅁䭁䙁䕣䅁䉁䅁䅁允䅁䉁䅑㑑睧䅁䅁䅁䵁䅉䅅䅁䕁䅁䅁睁䵁䅁䅁权杂允䅁权剁䅁䅁权䅂䅂䅁允䅁䅁䅅䅁啁䕁䕃祦䅯䅁䅁䍄䉁䅁䅁䅂䅁䅁䅍䅄䅁䅁䅯䅳䅅䅁䅯䅂䅁䅁䅯睓䅑䅁䅅䅁䉁䅁䅁䅆奄塯䅅䅁䅁䅁杷允䅁䅁䅑䅁䑁䅁䅷䅁䭁䩁䅙䅁䭁䅁䅯䅁䭁䙁䕷䅁䉁䅁䅁允䅁䅁䅕祇搯䅊䉡呰䴸䅉䅅䅁䕁䅁䅁睁䵁䅁䅁权ㅃ䅁䅁权䕁䅁䅁权灂䅂䅁允䅁䅁䅅䅁啁䥁硂李䅁䅁䅁䍄䉁䅁䅁䅂䅁䅁䅍䅄䅁䅁䅯䅢䅁䅁䅯充䅁䅁䅯杙䅑䅁䅅䅁䉁䅁䅁䅆杁硏煙䅁䅁䅁杷允䅁䅁䅑䅁䑁䅁䅷䅁䭁偁䉧䅁䭁䅁䅑䅁䭁䝁䕍䅁䉁䅁䅁允䅁䉁䅑甯で䅁䅁䅁䵁䅉䅅䅁䕁䅁䅁睁䵁䅁䅁权允允䅁权䕁䅁䅁权塂䅂䅁允䅁䅁䅅䅁啁䉁䕁杖䅑䅁䅁䍄䉁䅁䅁䅂䅁䅁䅍䅄䅁䅁䅯睨䅁䅁䅯充䅁䅁䅯杚䅑䅁䅅䅁䉁䅁䅁䅆䅃穩楙䅁䅁䅁杷允䅁䅁䅑䅁䑁䅁䅷䅁䭁䝁䅷䅁䭁䉁䅅䅁䭁䙁䕳䅁䉁䅁䅁允䅁䉁䅑䱙ㅔ䅌䅁䅁䵁䅉䅅䅁䕁䅁䅁睁䵁䅁䅁权㕁䅁䅁权䭁䅁䅁权煂䅂䅁允䅁䅁䅅䅁䙁䩁婱婭婭捭⽫䍄䉁䅁䅁䅂䅁䅁䅍䅄䅁䅁䅯朴䅅䅁䅯充䅁䅁䅯䅙䅑䅁䅅䅁䉁䅁䅁权䡂䅁䅁䍄䉁䅁䅁䅂䅁䅁䅍䅄䅁䅁䅯术䅅䅁䅯允䅉䅁䅯睁䅉䅁䅅䅁䉁䅁䅁兂浂煨䄷瑍䩶䅑杷允䅁䅁䅑䅁䑁䅁䅷䅁䭁䝁䅷䅁䭁䉁䅅䅁䭁䙁䕙䅁䉁䅁䅁允䅁䉁䅑䑑䱈免䅁䅁䵁䅉䅅䅁䕁䅁䅁睁䵁䅁䅁权䙄䅁䅁权剁䅁䅁权㕁䅂䅁允䅁䅁䅅䅁啁佁允杌䄴䅁䅁䍄䉁䅁䅁䅂䅁䅁䅍䅄䅁䅁䅯䄷䅁䅁䅯䅂䅁䅁䅯䅡䅑䅁䅅䅁䉁䅁䅁䅆⽂橆䄴䅁䅁䅁杷允䅁䅁䅑䅁䑁䅁䅷䅁䭁䝁䅷䅁䭁䉁䅅䅁䭁䕁䔰䅁䉁䅁䅁允䅁䉁䅑偷刳睍䅁䅁䵁䅉䅅䅁䕁䅁䅁睁䵁䅁䅁权獂䅁䅁权剁䅁䅁权求䅂䅁允䅁䅁䅅䅁啁佁偃周䅣䅁䅁䍄䉁䅁䅁䅂䅁䅁䅍䅄䅁䅁䅯睹䅅䅁䅯䅂䅁䅁䅯杚䅑䅁䅅䅁䉁䅁䅁䅆睂单䅁䅁䅁䅁杷允䅁䅁䅑䅁䑁䅁䅷䅁䭁䝁䅷䅁䭁䉁䅅䅁䭁䙁䕣䅁䉁䅁䅁允䅁䉁䅑䝁䑵材䅁䅁䵁䅉䅅䅁䕁䅁䅁睁䵁䅁䅁权䑄允䅁权䕁䅁䅁权捂䅂䅁允䅁䅁䅅䅁啁佁卨睗䅁䅁䅁䍄䉁䅁䅁䅂䅁䅁䅍䅄䅁䅁䅯睵䅅䅁䅯充䅁䅁䅯党䅑䅁䅅䅁䉁䅁䅁䅆䅁奖㑅䅁䅁䅁杷允䅁䅁䅑䅁䑁䅁䅷䅁䭁䭁䅍䅁䭁䅁䅑䅁䭁䝁䕁䅁䉁䅁䅁允䅁䉁䅑䍯獓杁䅁䅁䵁䅉䅅䅁䕁䅁䅁睁䵁䅁䅁权䝁允䅁权剁䅁䅁权硁䅂䅁允䅁䅁䅅䅁啁偁㥄兇䅷䅁䅁䍄䉁䅁䅁䅂䅁䅁䅍䅄䅁䅁䅯睵䅅䅁䅯充䅁䅁䅯兙䅑䅁䅅䅁䉁䅁䅁䅆䅄䵫㝧䅁䅁䅁杷允䅁䅁䅑䅁䑁䅁䅷䅁䭁偁䈰䅁䭁䅁䅑䅁䭁䝁䕣䅁䉁䅁䅁允䅁䉁䅑桡娸䅁䅁䅁䵁䅉䅅䅁䕁䅁䅁睁䵁䅁䅁权㝃允䅁权剁䅁䅁权塂䅂䅁允䅁䅁䅅䅁啁䕁⭁啸䅍䅁䅁䍄䉁䅁䅁䅂䅁䅁䅍䅄䅁䅁䅯克䅁䅁䅯充䅁䅁䅯睔䅑䅁䅅䅁䉁䅁䅁䅆奂⽵䑣䅁䅁䅁杷允䅁䅁䅑䅁䑁䅁䅷䅁䭁䭁䉧䅁䭁䅁䅑䅁䭁䝁䕫䅁䉁䅁䅁允䅁䉁䅑䝗摣䅁䅁䅁䵁䅉䅅䅁䕁䅁䅁睁䵁䅁䅁权㡄䅁䅁权䕁䅁䅁权浂䅂䅁允䅁䅁䅅䅁啁偁牪权䅁䅁䅁䍄䉁䅁䅁䅂䅁䅁䅍䅄䅁䅁䅯䅄䅅䅁䅯䅂䅁䅁䅯睙䅑䅁䅅䅁䉁䅁䅁䅆㑂祗䅷䅁䅁䅁杷允䅁䅁䅑䅁䑁䅁䅷䅁䭁䥁䈸䅁䭁䅁䅯䅁䭁䑁䕣䅁䉁䅁䅁允䅁䅁䅕䬯确欰椱䱙䴸䅉䅅䅁䕁䅁䅁睁䵁䅁䅁权灁䅁䅁权剁䅁䅁权⽄允䅁允䅁䅁䅅䅁啁䕁㉪杏䅑䅁䅁䍄䉁䅁䅁䅂䅁䅁䅍䅄䅁䅁䅯克䅁䅁䅯充䅁䅁䅯睗䅑䅁䅅䅁䉁䅁䅁䅆允晫䕯䅁䅁䅁杷允䅁䅁䅑䅁䑁䅁䅷䅁䭁䍁䉯䅁䭁䅁䅑䅁䭁䙁䕉䅁䉁䅁䅁允䅁䉁䅑愫琸䅁䅁䅁䵁䅉䅅䅁䕁䅁䅁睁䵁䅁䅁权䡂允䅁权䕁䅁䅁权塂䅂䅁允䅁䅁䅅䅁啁䥁卒克䅁䅁䅁䍄䉁䅁䅁䅂䅁䅁䅍䅄䅁䅁䅯兇䅁䅁䅯䅂䅁䅁䅯睕䅑䅁䅅䅁䉁䅁䅁䅆潂商䅙䅁䅁䅁杷允䅁䅁䅑䅁䑁䅁䅷䅁䭁䍁䅫䅁䭁䉁䅅䅁䭁䙁䕁䅁䉁䅁䅁允䅁䉁䅑䕫䡌杂䅁䅁䵁䅉䅅䅁䕁䅁䅁睁䵁䅁䅁权卂允䅁权剁䅁䅁权剂䅂䅁允䅁䅁䅅䅁啁䅁允卖䅉䅁䅁䍄䉁䅁䅁䅂䅁䅁䅍䅄䅁䅁䅯克䅁䅁䅯充䅁䅁䅯杓䅑䅁䅅䅁䉁䅁䅁䅆潄㡖䝧䅁䅁䅁杷允䅁䅁䅑䅁䑁䅁䅷䅁䭁偁䉣䅁䭁䉁䅅䅁䭁䕁䔸䅁䉁䅁䅁允䅁䉁䅑䝑晰睎䅁䅁䵁䅉䅅䅁䕁䅁䅁睁䵁䅁䅁权㍄允䅁权剁䅁䅁权䱂䅂䅁允䅁䅁䅅䅁啁䕁潄呴䅯䅁䅁䍄䉁䅁䅁䅂䅁䅁䅍䅄䅁䅁䅯睅䅁䅁䅯充䅁䅁䅯睚䅑䅁䅅䅁䉁䅁䅁䅆杂偩杅䅁䅁䅁杷允䅁䅁䅑䅁䑁䅁䅷䅁䭁佁䄰䅁䭁䅁䅑䅁䭁䙁䕑䅁䉁䅁䅁允䅁䉁䅑䑏栳䅃䅁䅁䵁䅉䅅䅁䕁䅁䅁睁䵁䅁䅁权㍄允䅁权剁䅁䅁权桂䅂䅁允䅁䅁䅅䅁啁䵁睃啡䅍䅁䅁䍄䉁䅁䅁䅂䅁䅁䅍䅄䅁䅁䅯兒䅁䅁䅯䅂䅁䅁䅯睘䅑䅁䅅䅁䉁䅁䅁䅆允獌䕷䅁䅁䅁杷允䅁䅁䅑䅁䑁䅁䅷䅁䭁䥁䅍䅁䭁䅁䅑䅁䭁䕁䕁䅁䉁䅁䅁允䅁䉁䅑⭙䡷䅁䅁䅁䵁䅉䅅䅁䕁䅁䅁睁䵁䅁䅁权㍄允䅁权剁䅁䅁权兂䅂䅁允䅁䅁䅅䅁啁䕁㉁ㅈ䅅䅁䅁䍄䉁䅁䅁䅂䅁䅁䅍䅄䅁䅁䅯䅪䅁䅁䅯䅂䅁䅁䅯睙䅑䅁䅅䅁䉁䅁䅁䅆䥂䙱䄸䅁䅁䅁杷允䅁䅁䅑䅁䑁䅁䅷䅁䭁䝁䉫䅁䭁䉁䅅䅁䭁䝁䕁䅁䉁䅁䅁允䅁䉁䅑䥑削睄䅁䅁䵁䅉䅅䅁䕁䅁䅁睁䵁䅁䅁权㑄允䅁权剁䅁䅁权偂䅂䅁允䅁䅁䅅䅁䭁䕁䅣䅁䵁䅉䅅䅁䕁䅁䅁睁䵁䅁䅁权䉃允䅁权剁䅁䅁权㕁䅂䅁允䅁䅁䅅䅁啁䅁潂㑭䅍䅁䅁䍄䉁䅁䅁䅂䅁䅁䅍䅄䅁䅁䅯朸䅅䅁䅯䅂䅁䅁䅯杚䅑䅁䅅䅁䉁䅁䅁䅆奂楤䅣䅁䅁䅁杷允䅁䅁䅑䅁䑁䅁䅷䅁䭁䩁䄸䅁䭁䉁䅅䅁䭁䙁䕍䅁䉁䅁䅁允䅁䉁䅑塃䕏充䅁䅁䵁䅉䅅䅁䕁䅁䅁睁䵁䅁䅁权畁允䅁权䕁䅁䅁权求䅂䅁允䅁䅁䅅䅁啁䩁䡒杆䅁䅁䅁䍄䉁䅁䅁䅂䅁䅁䅍䅄䅁䅁䅯䄫䅅䅁䅯充䅁䅁䅯杖䅑䅁䅅䅁䉁䅁䅁䅆杄之䘰䅁䅁䅁杷允䅁䅁䅑䅁䑁䅁䅷䅁䭁䡁䅁䅁䭁䅁䅑䅁䭁䙁䕣䅁䉁䅁䅁允䅁䉁䅑求䤱䅁䅁䅁䵁䅉䅅䅁䕁䅁䅁睁䵁䅁䅁权煃允䅁权剁䅁䅁权㕁䅂䅁允䅁䅁䅅䅁䭁䕁䅣䅁䵁䅉䅅䅁䕁䅁䅁睁䵁䅁䅁权橄允䅁权剁䅁䅁权佂䅂䅁允䅁䅁䅅䅁啁䥁湄昴䅙䅁䅁䍄䉁䅁䅁䅂䅁䅁䅍䅄䅁䅁䅯杒䅁䅁䅯充䅁䅁䅯兡䅑䅁䅅䅁䉁䅁䅁䅆杄噤䡷䅁䅁䅁杷允䅁䅁䅑䅁䑁䅁䅷䅁䭁䱁䉙䅁䭁䅁䅑䅁䭁䙁䕁䅁䉁䅁䅁允䅁䉁䅑慩䩫䅁䅁䅁䵁䅉䅅䅁䕁䅁䅁睁䵁䅁䅁权䥃允䅁权䭁䅁䅁权奂䅂䅁允䅁䅁䅅䅁䙁乁㑖匶硙偃⽧䍄䉁䅁䅁䅂䅁䅁䅍䅄䅁䅁䅯睍䅅䅁䅯权䅁䅁䅯兕䅑䅁䅅䅁䉁䅁䅁兂ㅁ牘䩰䅄䱌睐杷允䅁䅁䅑䅁䑁䅁䅷䅁䭁䉁䉉䅁䭁䅁䍅䅁䭁䅁䍍䅁䉁䅁䅁允䅁䅁䅕书䭘䅨桳欲䵁䅉䅅䅁䕁䅁䅁睁䵁䅁䅁权晄允䅁权剁䅁䅁权灂䅂䅁允䅁䅁䅅䅁啁䥁䅧䄳䅫䅁䅁䍄䉁䅁䅁䅂䅁䅁䅍䅄䅁䅁䅯村䅅䅁䅯䅂䅁䅁䅯兔䅑䅁䅅䅁䉁䅁䅁权䡂䅁䅁䍄䉁䅁䅁䅂䅁䅁䅍䅄䅁䅁䅯䄫䅅䅁䅯充䅁䅁䅯䅕䅑䅁䅅䅁䉁䅁䅁䅆睁䘱䜴䅁䅁䅁杷允䅁䅁䅑䅁䑁䅁䅷䅁䭁佁䅷䅁䭁䅁䅑䅁䭁䝁䕁䅁䉁䅁䅁允䅁䉁䅑呚祫䅁䅁䅁䵁䅉䅅䅁䕁䅁䅁睁䵁䅁䅁权奂允䅁权䕁䅁䅁权剂䅂䅁允䅁䅁䅅䅁啁䑁灁儰䅉䅁䅁䍄䉁䅁䅁䅂䅁䅁䅍䅄䅁䅁䅯䄫䅅䅁䅯充䅁䅁䅯兗䅑䅁䅅䅁䉁䅁䅁䅆睃報䡣䅁䅁䅁杷允䅁䅁䅑䅁䑁䅁䅷䅁䭁偁䉕䅁䭁䅁䅑䅁䭁䕁䔴䅁䉁䅁䅁允䅁䉁䅑䅴督䅁䅁䅁䵁䅉䅅䅁䕁䅁䅁睁䵁䅁䅁权杂允䅁权䕁䅁䅁权杂䅂䅁允䅁䅁䅅䅁啁䅁灄䄶䅁䅁䅁䍄䉁䅁䅁䅂䅁䅁䅍䅄䅁䅁䅯䅺䅅䅁䅯充䅁䅁䅯睔䅑䅁䅅䅁䉁䅁䅁䅆䅃䑖呅䅁䅁䅁杷允䅁䅁䅑䅁䑁䅁䅷䅁䭁䵁䉷䅁䭁䉁䅅䅁䭁䙁䕉䅁䉁䅁䅁允䅁䉁䅑䍧塩睈䅁䅁䵁䅉䅅䅁䕁䅁䅁睁䵁䅁䅁权䵄允䅁权剁䅁䅁权求䅂䅁允䅁䅁䅅䅁啁䅁剄危䅁䅁䅁䍄䉁䅁䅁䅂䅁䅁䅍䅄䅁䅁䅯䅮䅁䅁䅯䅂䅁䅁䅯兙䅑䅁䅅䅁䉁䅁䅁䅆㑄㍰䄰䅁䅁䅁杷允䅁䅁䅑䅁䑁䅁䅷䅁䭁䝁䉙䅁䭁䅁䅑䅁䭁䙁䕅䅁䉁䅁䅁允䅁䉁䅑䅷䙄允䅁䅁䵁䅉䅅䅁䕁䅁䅁睁䵁䅁䅁权湂允䅁权䕁䅁䅁权剂䅂䅁允䅁䅁䅅䅁啁䝁祃兌䅅䅁䅁䍄䉁䅁䅁䅂䅁䅁䅍䅄䅁䅁䅯䅲䅁䅁䅯权䅁䅁䅯兘䅑䅁䅅䅁䉁䅁䅁兂䙄䱉祂䩡案睐杷允䅁䅁䅑䅁䑁䅁䅷䅁䭁䑁䅫䅁䭁䅁䅑䅁䭁䙁䕫䅁䉁䅁䅁允䅁䉁䅑䉉愲䅁䅁䅁䵁䅉䅅䅁䕁䅁䅁睁䵁䅁䅁权䵄允䅁权剁䅁䅁权兂䅂䅁允䅁䅁䅅䅁啁䵁坄楧䅉䅁䅁䍄䉁䅁䅁䅂䅁䅁䅍䅄䅁䅁䅯䅺䅅䅁䅯充䅁䅁䅯兗䅑䅁䅅䅁䉁䅁䅁䅆䅁睋橷䅁䅁䅁杷允䅁䅁䅑䅁䑁䅁䅷䅁䭁䩁䉯䅁䭁䅁䅯䅁䭁䝁䕯䅁䉁䅁䅁允䅁䅁䅕㥉㕶浦㡱䐹䴸䅉䅅䅁䕁䅁䅁睁䵁䅁䅁权浄䅁䅁权䭁䅁䅁权浂䅂䅁允䅁䅁䅅䅁䙁䕁䱓佢㝦晱⼫䍄䉁䅁䅁䅂䅁䅁䅍䅄䅁䅁䅯兓䅅䅁䅯充䅁䅁䅯䅑䅑䅁䅅䅁䉁䅁䅁䅆䅃偆䅨䅁䅁䅁杷允䅁䅁䅑䅁䑁䅁䅷䅁䭁乁䈴䅁䭁䅁䅯䅁䭁䕁䕑䅁䉁䅁䅁允䅁䅁䅕噈歰㥏倹吴䴸䅉䅅䅁䕁䅁䅁睁䵁䅁䅁权捄䅁䅁权剁䅁䅁权⽄允䅁允䅁䅁䅅䅁啁䑁㑁䉄䅧䅁䅁䍄䉁䅁䅁䅂䅁䅁䅍䅄䅁䅁䅯䄳䅁䅁䅯充䅁䅁䅯杙䅑䅁䅅䅁䉁䅁䅁䅆睁睁坷䅁䅁䅁杷允䅁䅁䅑䅁䑁䅁䅷䅁䭁䕁䉣䅁䭁䅁䅯䅁䭁䝁䕫䅁䉁䅁䅁允䅁䅁䅕䙅㕧䵴㉨樷䴸䅉䅅䅁䕁䅁䅁睁䵁䅁䅁权㡂允䅁权剁䅁䅁权煂䅂䅁允䅁䅁䅅䅁啁䥁捂堶䄸䅁䅁䍄䉁䅁䅁䅂䅁䅁䅍䅄䅁䅁䅯杺䅅䅁䅯充䅁䅁䅯条䅑䅁䅅䅁䉁䅁䅁䅆睂扉剷䅁䅁䅁杷允䅁䅁䅑䅁䑁䅁䅷䅁䭁乁䅷䅁䭁䉁䅅䅁䭁䝁䕕䅁䉁䅁䅁允䅁䉁䅑䅣塗充䅁䅁䵁䅉䅅䅁䕁䅁䅁睁䵁䅁䅁权捄䅁䅁权剁䅁䅁权桂䅂䅁允䅁䅁䅅䅁啁䭁湩党䅫䅁䅁䍄䉁䅁䅁䅂䅁䅁䅍䅄䅁䅁䅯睬䅅䅁䅯允䅉䅁䅯杁䅉䅁䅅䅁䉁䅁䅁兂䡁晧獃桭㑄䅑杷允䅁䅁䅑䅁䑁䅁䅷䅁䭁䵁䅷䅁䭁䅁䅯䅁䭁䝁䕯䅁䉁䅁䅁允䅁䅁䅕杓䍷㑋坣戲䴸䅉䅅䅁䕁䅁䅁睁䵁䅁䅁权祃允䅁权䕁䅁䅁权捂䅂䅁允䅁䅁䅅䅁啁䝁䝩睌䅁䅁䅁䍄䉁䅁䅁䅂䅁䅁䅍䅄䅁䅁䅯眸䅅䅁䅯䅂䅁䅁䅯兡䅑䅁䅅䅁䉁䅁䅁䅆䅄煩䍧䅁䅁䅁杷允䅁䅁䅑䅁䑁䅁䅷䅁䭁䵁䉑䅁䭁䅁䅯䅁䭁䑁䕫䅁䉁䅁䅁允䅁䅁䅕祇搯䅊䉡吴䴸䅉䅅䅁䕁䅁䅁睁䵁䅁䅁权捄䅁䅁权剁䅁䅁权兂䅂䅁允䅁䅁䅅䅁啁䭁䑁兖䅣䅁䅁䍄䉁䅁䅁䅂䅁䅁䅍䅄䅁䅁䅯眶䅁䅁䅯权䅁䅁䅯䅚䅑䅁䅅䅁䉁䅁䅁兂療潅䅐煹摈睐杷允䅁䅁䅑䅁䑁䅁䅷䅁䭁䕁䈸䅁䭁䅁䅑䅁䭁䝁䕁䅁䉁䅁䅁允䅁䉁䅑潎噕䅁䅁䅁䵁䅉䅅䅁䕁䅁䅁睁䵁䅁䅁权捄䅁䅁权剁䅁䅁权婂䅂䅁允䅁䅁䅅䅁啁䉁灨兴䅕䅁䅁䍄䉁䅁䅁䅂䅁䅁䅍䅄䅁䅁䅯䄴䅁䅁䅯权䅁䅁䅯䅘䅑䅁䅅䅁䉁䅁䅁兂佁扌摋㘷楦睐杷允䅁䅁䅑䅁䑁䅁䅷䅁䭁䝁䄸䅁䭁䉁䅅䅁䭁䑁䕅䅁䉁䅁䅁允䅁䉁䅑䨫佖睆䅁䅁䵁䅉䅅䅁䕁䅁䅁睁䵁䅁䅁权捁允䅁权䭁䅁䅁权㍁䅂䅁允䅁䅁䅅䅁䙁䍁睇浣剩户⽷䍄䉁䅁䅁䅂䅁䅁䅍䅄䅁䅁䅯儷䅅䅁䅯䅂䅁䅁䅯杙䅑䅁䅅䅁䉁䅁䅁䅆权佈䅍䅁䅁䅁杷允䅁䅁䅑䅁䑁䅁䅷䅁䭁乁䅷䅁䭁䉁䅅䅁䭁䙁䕣䅁䉁䅁䅁允䅁䉁䅑䉁䡷兂䅁䅁䵁䅉䅅䅁䕁䅁䅁睁䵁䅁䅁权牄䅁䅁权䭁䅁䅁权煂䅂䅁允䅁䅁䅅䅁䙁乁倹婪畤瑅⽳䍄䉁䅁䅁䅂䅁䅁䅍䅄䅁䅁䅯睓䅅䅁䅯充䅁䅁䅯杔䅑䅁䅅䅁䉁䅁䅁权䡂䅁䅁䍄䉁䅁䅁䅂䅁䅁䅍䅄䅁䅁䅯睑䅁䅁䅯权䅁䅁䅯睘䅑䅁䅅䅁䉁䅁䅁兂捃䍸睃浣㥪睐杷允䅁䅁䅑䅁䑁䅁䅷䅁䭁䕁䅑䅁䭁䅁䅯䅁䭁䙁䔸䅁䉁䅁䅁允䅁䅁䅕へ㍳啩杆呸䴸䅉䅅䅁䕁䅁䅁睁䵁䅁䅁权䕁允䅁权䭁䅁䅁权浂䅂䅁允䅁䅁䅅䅁䙁偁㥔䠱灪癊⽣䍄䉁䅁䅁䅂䅁䅁䅍䅄䅁䅁䅯睓䅅䅁䅯充䅁䅁䅯睓䅑䅁䅅䅁䉁䅁䅁权䡂䅁䅁䍄䉁䅁䅁䅂䅁䅁䅍䅄䅁䅁䅯睓䅅䅁䅯充䅁䅁䅯杕䅑䅁䅅䅁䉁䅁䅁权䡂䅁䅁䍄䉁䅁䅁䅂䅁䅁䅍䅄䅁䅁䅯睓䅅䅁䅯充䅁䅁䅯党䅑䅁䅅䅁䉁䅁䅁权䡂䅁䅁䍄䉁䅁䅁䅂䅁䅁䅍䅄䅁䅁䅯睓䅅䅁䅯充䅁䅁䅯䅔䅑䅁䅅䅁䉁䅁䅁权䡂䅁䅁䍄䉁䅁䅁䅂䅁䅁䅍䅄䅁䅁䅯䅔䅅䅁䅯权䅁䅁䅯睕䅑䅁䅅䅁䉁䅁䅁兂摁浗㝑〳琯睐杷允䅁䅁䅑䅁䑁䅁䅷䅁䭁䑁䅙䅁䭁䅁䅑䅁䭁䕁䕁䅁䉁䅁䅁允䅁䉁䅑癖猴䅁䅁䅁䵁䅉䅅䅁䕁䅁䅁睁䵁䅁䅁权慂䅁䅁权䕁䅁䅁权慂䅂䅁允䅁䅁䅅䅁啁䙁㕪儱䅁䅁䅁䍄䉁䅁䅁䅂䅁䅁䅍䅄䅁䅁䅯睈䅅䅁䅯充䅁䅁䅯睎䅑䅁䅅䅁䉁䅁䅁䅆杄㡣儰䅁䅁䅁杷允䅁䅁䅑䅁䑁䅁䅷䅁䭁䕁䉳䅁䭁䉁䅅䅁䭁䙁䕣䅁䉁䅁䅁允䅁䅁䅯睒䅁䅁杷允䅁䅁䅑䅁䑁䅁䅷䅁䭁䩁䅅䅁䭁䉁䅅䅁䭁䙁䔸䅁䉁䅁䅁允䅁䉁䅑䕧䐲元䅁䅁䵁䅉䅅䅁䕁䅁䅁睁䵁䅁䅁权坁允䅁权䭁䅁䅁权㍁䅂䅁允䅁䅁䅅䅁䙁䝁渳㘫确田⼰䍄䉁䅁䅁䅂䅁䅁䅍䅄䅁䅁䅯睔䅁䅁䅯充䅁䅁䅯条䅑䅁䅅䅁䉁䅁䅁䅆橄癬䱣䅁䅁䅁杷允䅁䅁䅑䅁䑁䅁䅷䅁䭁䙁䅫䅁䭁䉁䅅䅁䭁䑁䕣䅁䉁䅁䅁允䅁䉁䅑䉁ㅈ䅢䅁䅁䵁䅉䅅䅁䕁䅁䅁睁䵁䅁䅁权浂允䅁权剁䅁䅁权呂䅂䅁允䅁䅁䅅䅁啁䕁呁刳䉑䅁䅁䍄䉁䅁䅁䅂䅁䅁䅍䅄䅁䅁䅯䅹䅅䅁䅯允䅉䅁䅯睁䅉䅁䅅䅁䉁䅁䅁兂摁䥗儶塯汘䅑杷允䅁䅁䅑䅁䑁䅁䅷䅁䭁䙁䈰䅁䭁䉁䅅䅁䭁䕁䕳䅁䉁䅁䅁允䅁䉁䅑义浚睂䅁䅁䵁䅉䅅䅁䕁䅁䅁睁䵁䅁䅁权硄允䅁权䕁䅁䅁权求䅂䅁允䅁䅁䅅䅁啁䑁㙨朸䅁䅁䅁䍄䉁䅁䅁䅂䅁䅁䅍䅄䅁䅁䅯兣䅅䅁䅯权䅁䅁䅯睙䅑䅁䅅䅁䉁䅁䅁兂㙃兓䍷㑋㡦睐杷允䅁䅁䅑䅁䑁䅁䅷䅁䭁䙁䈰䅁䭁䉁䅅䅁䭁䙁䕙䅁䉁䅁䅁允䅁䉁䅑丶瑗睂䅁䅁䵁䅉䅅䅁䕁䅁䅁睁䵁䅁䅁权摂允䅁权剁䅁䅁权卂䅂䅁允䅁䅁䅅䅁啁䉁橪党䅧䅁䅁䍄䉁䅁䅁䅂䅁䅁䅍䅄䅁䅁䅯兘䅅䅁䅯充䅁䅁䅯兖䅑䅁䅅䅁䉁䅁䅁䅆䥃捄䩕䅁䅁䅁杷允䅁䅁䅑䅁䑁䅁䅷䅁䭁䵁䉫䅁䭁䅁䅯䅁䭁䙁䕅䅁䉁䅁䅁允䅁䅁䅕匳䝑婧䑖稷䴸䅉䅅䅁䕁䅁䅁睁䵁䅁䅁权摂允䅁权剁䅁䅁权䵂䅂䅁允䅁䅁䅅䅁啁䙁⭨朸䅫䅁䅁䍄䉁䅁䅁䅂䅁䅁䅍䅄䅁䅁䅯睺䅅䅁䅯权䅁䅁䅯䅡䅑䅁䅅䅁䉁䅁䅁兂歃䑣䬰㘱歐睐杷允䅁䅁䅑䅁䑁䅁䅷䅁䭁䙁䈰䅁䭁䉁䅅䅁䭁䙁䕯䅁䉁䅁䅁允䅁䉁䅑䡇㙚睃䅁䅁䵁䅉䅅䅁䕁䅁䅁睁䵁䅁䅁权敃允䅁权剁䅁䅁权䅂䅂䅁允䅁䅁䅅䅁啁䅁奂眰䅳䅁䅁䍄䉁䅁䅁䅂䅁䅁䅍䅄䅁䅁䅯䅔䅁䅁䅯䅂䅁䅁䅯䅒䅑䅁䅅䅁䉁䅁䅁䅆㉄穘䅕䅁䅁䅁杷允䅁䅁䅑䅁䑁䅁䅷䅁䭁䉁䅁䅁䭁䅁䅑䅁䭁䝁䕍䅁䉁䅁䅁允䅁䉁䅑戯偑䅁䅁䅁䵁䅉䅅䅁䕁䅁䅁睁䵁䅁䅁权歃䅁䅁权䭁䅁䅁权硁䅂䅁允䅁䅁䅅䅁䙁䥁堲桢䑋偷⽑䍄䉁䅁䅁䅂䅁䅁䅍䅄䅁䅁䅯兌䅅䅁䅯允䅉䅁䅯睁䅉䅁䅅䅁䉁䅁䅁兂扁癩先焰䥌䅑杷允䅁䅁䅑䅁䑁䅁䅷䅁䭁䥁䅙䅁䭁䅁䅑䅁䭁䝁䕧䅁䉁䅁䅁允䅁䉁䅑䤶洱䅁䅁䅁䵁䅉䅅䅁䕁䅁䅁睁䵁䅁䅁权㍃䅁䅁权䕁䅁䅁权䵂䅂䅁允䅁䅁䅅䅁啁䩁穪杄䅁䅁䅁䍄䉁䅁䅁䅂䅁䅁䅍䅄䅁䅁䅯儰䅁䅁䅯权䅁䅁䅯睙䅑䅁䅅䅁䉁䅁䅁兂橁⼲⭬牡べ睐杷允䅁䅁䅑䅁䑁䅁䅷䅁䭁䉁䉑䅁䭁䉁䅅䅁䭁䝁䕧䅁䉁䅁䅁允䅁䉁䅑䍙獥䅃䅁䅁䵁䅉䅅䅁䕁䅁䅁睁䵁䅁䅁权㉄允䅁权䕁䅁䅁权䵂䅂䅁允䅁䅁䅅䅁啁䱁煂睇䅅䅁䅁䍄䉁䅁䅁䅂䅁䅁䅍䅄䅁䅁䅯儫䅅䅁䅯充䅁䅁䅯睔䅑䅁䅅䅁䉁䅁䅁权䡂䅁䅁䍄䉁䅁䅁䅂䅁䅁䅍䅄䅁䅁䅯儫䅅䅁䅯充䅁䅁䅯杙䅑䅁䅅䅁䉁䅁䅁䅆穂敧䨰䅁䅁䅁杷允䅁䅁䅑䅁䑁䅁䅷䅁䭁偁䉫䅁䭁䉁䅅䅁䭁䙁䕙䅁䉁䅁䅁允䅁䉁䅑丹稴权䅁䅁䵁䅉䅅䅁䕁䅁䅁睁䵁䅁䅁权摂允䅁权䭁䅁䅁权捂䅂䅁允䅁䅁䅅䅁䙁䱁昶楇搯偊⽁䍄䉁䅁䅁䅂䅁䅁䅍䅄䅁䅁䅯儫䅅䅁䅯充䅁䅁䅯兔䅑䅁䅅䅁䉁䅁䅁䅆偁兘䭯䅁䅁䅁杷允䅁䅁䅑䅁䑁䅁䅷䅁䭁䡁䉯䅁䭁䅁䅑䅁䭁䙁䕁䅁䉁䅁䅁允䅁䉁䅑潈汬䅁䅁䅁䵁䅉䅅䅁䕁䅁䅁睁䵁䅁䅁权㕄允䅁权剁䅁䅁权求䅂䅁允䅁䅁䅅䅁啁䥁㙩䅒䅯䅁䅁䍄䉁䅁䅁䅂䅁䅁䅍䅄䅁䅁䅯李䅅䅁䅯䅂䅁䅁䅯杔䅑䅁䅅䅁䉁䅁䅁䅆獁桚䄰䅁䅁䅁杷允䅁䅁䅑䅁䑁䅁䅷䅁䭁偁䉫䅁䭁䉁䅅䅁䭁䙁䕯䅁䉁䅁䅁允䅁䉁䅑慮扄权䅁䅁䵁䅉䅅䅁䕁䅁䅁睁䵁䅁䅁权⽄䅁䅁权䕁䅁䅁权兂䅂䅁允䅁䅁䅅䅁啁䱁䕨兎䅁䅁䅁䍄䉁䅁䅁䅂䅁䅁䅍䅄䅁䅁䅯児䅅䅁䅯权䅁䅁䅯睚䅑䅁䅅䅁䉁䅁䅁兂硂児塲㍯噄睐杷允䅁䅁䅑䅁䑁䅁䅷䅁䭁䍁䅣䅁䭁䅁䅯䅁䭁䑁䕫䅁䉁䅁䅁允䅁䅁䅕牡へ硫䕧樴䴸䅉䅅䅁䕁䅁䅁睁䵁䅁䅁权㕄允䅁权剁䅁䅁权塂䅂䅁允䅁䅁䅅䅁䭁䕁䅣䅁䵁䅉䅅䅁䕁䅁䅁睁䵁䅁䅁权橄允䅁权剁䅁䅁权乂䅂䅁允䅁䅁䅅䅁啁䕁㕁瘹䅍䅁䅁䍄䉁䅁䅁䅂䅁䅁䅍䅄䅁䅁䅯杖䅁䅁䅯权䅁䅁䅯䅙䅑䅁䅅䅁䉁䅁䅁兂摄䅊䉡啬⽐睐杷允䅁䅁䅑䅁䑁䅁䅷䅁䭁䍁䉕䅁䭁䅁䅑䅁䭁䙁䕣䅁䉁䅁䅁允䅁䅁䅯睒䅁䅁杷允䅁䅁䅑䅁䑁䅁䅷䅁䭁佁䉍䅁䭁䉁䅅䅁䭁䙁䕉䅁䉁䅁䅁允䅁䉁䅑䑑䨱儷䅁䅁䵁䅉䅅䅁䕁䅁䅁睁䵁䅁䅁权橄允䅁权剁䅁䅁权噂䅂䅁允䅁䅁䅅䅁啁䥁湃煬䅯䅁䅁䍄䉁䅁䅁䅂䅁䅁䅍䅄䅁䅁䅯眴䅅䅁䅯充䅁䅁䅯䅔䅑䅁䅅䅁䉁䅁䅁䅆䅄穳灥䅁䅁䅁杷允䅁䅁䅑䅁䑁䅁䅷䅁䭁䙁䅫䅁䭁䉁䅅䅁䭁䝁䕧䅁䉁䅁䅁允䅁䉁䅑䵷氷䅢䅁䅁䵁䅉䅅䅁䕁䅁䅁睁䵁䅁䅁权橄允䅁权剁䅁䅁权䭂䅂䅁允䅁䅁䅅䅁啁䥁卂煈䄸䅁䅁䍄䉁䅁䅁䅂䅁䅁䅍䅄䅁䅁䅯末䅅䅁䅯充䅁䅁䅯杔䅑䅁䅅䅁䉁䅁䅁䅆呂堲敍䅁䅁䅁杷允䅁䅁䅑䅁䑁䅁䅷䅁䭁䑁䅙䅁䭁䅁䅯䅁䭁䙁䔰䅁䉁䅁䅁允䅁䅁䅕匳䝑婧䑖稹䴸䅉䅅䅁䕁䅁䅁睁䵁䅁䅁权㙄允䅁权剁䅁䅁权坂䅂䅁允䅁䅁䅅䅁䭁䕁䅣䅁䵁䅉䅅䅁䕁䅁䅁睁䵁䅁䅁权㑄䅁䅁权䭁䅁䅁权㍁䅂䅁允䅁䅁䅅䅁䙁䵁桵扒穢支⽧䍄䉁䅁䅁䅂䅁䅁䅍䅄䅁䅁䅯末䅅䅁䅯充䅁䅁䅯兔䅑䅁䅅䅁䉁䅁䅁权䡂䅁䅁䍄䉁䅁䅁䅂䅁䅁䅍䅄䅁䅁䅯末䅅䅁䅯充䅁䅁䅯兖䅑䅁䅅䅁䉁䅁䅁权䡂䅁䅁䍄䉁䅁䅁䅂䅁䅁䅍䅄䅁䅁䅯睉䅅䅁䅯权䅁䅁䅯䅒䅑䅁䅅䅁䉁䅁䅁兂畃⭒㙆䭆昷睐杷允䅁䅁䅑䅁䑁䅁䅷䅁䭁偁䉯䅁䭁䉁䅅䅁䭁䝁䕅䅁䉁䅁䅁允䅁䅁䅯睒䅁䅁杷允䅁䅁䅑䅁䑁䅁䅷䅁䭁佁䉯䅁䭁䅁䅑䅁䭁䕁䔰䅁䉁䅁䅁允䅁䉁䅑䨹穅䅁䅁䅁䵁䅉䅅䅁䕁䅁䅁睁䵁䅁䅁权㙄允䅁权剁䅁䅁权婂䅂䅁允䅁䅁䅅䅁䭁䕁䅣䅁䵁䅉䅅䅁䕁䅁䅁睁䵁䅁䅁权䉃允䅁权剁䅁䅁权偂䅂䅁允䅁䅁䅅䅁䭁䕁䅣䅁䵁䅉䅅䅁䕁䅁䅁睁䵁䅁䅁权⭄允䅁权䕁䅁䅁权橂䅂䅁允䅁䅁䅅䅁啁䕁睨兆䅁䅁䅁䍄䉁䅁䅁䅂䅁䅁䅍䅄䅁䅁䅯內䅅䅁䅯充䅁䅁䅯杙䅑䅁䅅䅁䉁䅁䅁䅆兂㙡䝭䅁䅁䅁杷允䅁䅁䅑䅁䑁䅁䅷䅁䭁䝁䉍䅁䭁䅁䅑䅁䭁䝁䕁䅁䉁䅁䅁允䅁䉁䅑䅡晕䅁䅁䅁䵁䅉䅅䅁䕁䅁䅁睁䵁䅁䅁权䉃允䅁权剁䅁䅁权䱂䅂䅁允䅁䅁䅅䅁啁䥁浂奶䄰䅁䅁䍄䉁䅁䅁䅂䅁䅁䅍䅄䅁䅁䅯睨䅁䅁䅯权䅁䅁䅯䅒䅑䅁䅅䅁䉁䅁䅁兂䵁楁䡵瑆浮睐杷允䅁䅁䅑䅁䑁䅁䅷䅁䭁佁䉯䅁䭁䅁䅑䅁䭁䙁䔴䅁䉁䅁䅁允䅁䉁䅑䭚乷䅁䅁䅁䵁䅉䅅䅁䕁䅁䅁睁䵁䅁䅁权䉃允䅁权剁䅁䅁权慂䅂䅁允䅁䅁䅅䅁啁䩁⭮㙚䅙䅁䅁䍄䉁䅁䅁䅂䅁䅁䅍䅄䅁䅁䅯杌䅁䅁䅯䅂䅁䅁䅯党䅑䅁䅅䅁䉁䅁䅁䅆㑂㍢䅷䅁䅁䅁杷允䅁䅁䅑䅁䑁䅁䅷䅁䭁䅁䄰䅁䭁䅁䅑䅁䭁䙁䕳䅁䉁䅁䅁允䅁䉁䅑䵡穘允䅁䅁䵁䅉䅅䅁䕁䅁䅁睁䵁䅁䅁权噂䅁䅁权䕁䅁䅁权卂䅂䅁允䅁䅁䅅䅁啁䥁獮杄䅁䅁䅁䍄䉁䅁䅁䅂䅁䅁䅍䅄䅁䅁䅯六䅁䅁䅯权䅁䅁䅯兏䅑䅁䅅䅁䉁䅁䅁兂扁㥌欰潂䙈睐杷允䅁䅁䅑䅁䑁䅁䅷䅁䭁䩁䅷䅁䭁䉁䅅䅁䭁䝁䕉䅁䉁䅁䅁允䅁䉁䅑流䵮先䅁䅁䵁䅉䅅䅁䕁䅁䅁睁䵁䅁䅁权䩄允䅁权䕁䅁䅁权浂䅂䅁允䅁䅁䅅䅁啁䭁呖䅃䅁䅁䅁䍄䉁䅁䅁䅂䅁䅁䅍䅄䅁䅁䅯䅮䅁䅁䅯充䅁䅁䅯杖䅑䅁䅅䅁䉁䅁䅁䅆獃湄婷䅁䅁䅁杷允䅁䅁䅑䅁䑁䅁䅷䅁䭁䵁䅕䅁䭁䉁䅅䅁䭁䙁䔰䅁䉁䅁䅁允䅁䉁䅑䝷洸杄䅁䅁䵁䅉䅅䅁䕁䅁䅁睁䵁䅁䅁权㉄允䅁权䭁䅁䅁权䅂䅂䅁允䅁䅁䅅䅁䙁䙁歰㥏倹摪⼸䍄䉁䅁䅁䅂䅁䅁䅍䅄䅁䅁䅯儹䅁䅁䅯䅂䅁䅁䅯党䅑䅁䅅䅁䉁䅁䅁䅆啁奊䄰䅁䅁䅁杷允䅁䅁䅑䅁䑁䅁䅷䅁䭁䩁䅷䅁䭁䉁䅅䅁䭁䙁䕉䅁䉁䅁䅁允䅁䅁䅯睒䅁䅁杷允䅁䅁䅑䅁䑁䅁䅷䅁䭁䡁䉧䅁䭁䉁䅅䅁䭁䕁䕁䅁䉁䅁䅁允䅁䉁䅑䵧剈䅖䅅䅁䵁䅉䅅䅁䕁䅁䅁睁䵁䅁䅁权捃䅁䅁权剁䅁䅁权求䅂䅁允䅁䅁䅅䅁䭁䕁䅣䅁䵁䅉䅅䅁䕁䅁䅁睁䵁䅁䅁权煁允䅁权剁䅁䅁权⽄允䅁允䅁䅁䅅䅁啁䅁呃朹䅣䅁䅁䍄䉁䅁䅁䅂䅁䅁䅍䅄䅁䅁䅯睨䅁䅁䅯权䅁䅁䅯免䅑䅁䅅䅁䉁䅁䅁兂桄桥畓⭒畈睐杷允䅁䅁䅑䅁䑁䅁䅷䅁䭁䭁䅳䅁䭁䉁䅅䅁䭁䙁䔴䅁䉁䅁䅁允䅁䉁䅑倴牯䅃䅁䅁䵁䅉䅅䅁䕁䅁䅁睁䵁䅁䅁权㥂䅁䅁权剁䅁䅁权摂䅂䅁允䅁䅁䅅䅁啁䅁獃案䅉䅁䅁䍄䉁䅁䅁䅂䅁䅁䅍䅄䅁䅁䅯杋䅅䅁䅯充䅁䅁䅯杔䅑䅁䅅䅁䉁䅁䅁䅆䅃健䡁䅁䅁䅁杷允䅁䅁䅑䅁䑁䅁䅷䅁䭁䍁䉯䅁䭁䉁䅅䅁䭁䙁䕙䅁䉁䅁䅁允䅁䉁䅑偳堰䅃䅁䅁䵁䅉䅅䅁䕁䅁䅁睁䵁䅁䅁权䭃䅁䅁权䭁䅁䅁权摂䅂䅁允䅁䅁䅅䅁䭁䕁䅣䅁䵁䅉䅅䅁䕁䅁䅁睁䵁䅁䅁权煁允䅁权剁䅁䅁权䭂䅂䅁允䅁䅁䅅䅁啁佁㕨朸䅕䅁䅁䍄䉁䅁䅁䅂䅁䅁䅍䅄䅁䅁䅯杕䅁䅁䅯䅂䅁䅁䅯䅑䅑䅁䅅䅁䉁䅁䅁䅆潃䘷䅅䅁䅁䅁杷允䅁䅁䅑䅁䑁䅁䅷䅁䭁䙁䅍䅁䭁䅁䅑䅁䭁䕁䕁䅁䉁䅁䅁允䅁䉁䅑䙁瘰䅁䅁䅁䵁䅉䅅䅁䕁䅁䅁睁䵁䅁䅁权婄䅁䅁权剁䅁䅁权敂䅂䅁允䅁䅁䅅䅁啁䵁ぁ㡤䉫䅁䅁䍄䉁䅁䅁䅂䅁䅁䅍䅄䅁䅁䅯杋䅅䅁䅯充䅁䅁䅯睖䅑䅁䅅䅁䉁䅁䅁䅆䅃卹䜰䅁䅁䅁杷允䅁䅁䅑䅁䑁䅁䅷䅁䭁䡁䅅䅁䭁䅁䅑䅁䭁偁䈸䅁䉁䅁䅁允䅁䉁䅑䜵㡙䅁䅁䅁䵁䅉䅅䅁䕁䅁䅁睁䵁䅁䅁权偄允䅁权剁䅁䅁权佂䅂䅁允䅁䅁䅅䅁啁䱁獹䉕䅫䅁䅁䍄䉁䅁䅁䅂䅁䅁䅍䅄䅁䅁䅯䅸䅅䅁䅯䅂䅁䅁䅯杏䅑䅁䅅䅁䉁䅁䅁䅆䥁䅘䄸䅁䅁䅁杷允䅁䅁䅑䅁䑁䅁䅷䅁䭁䙁䅳䅁䭁䅁䅑䅁䭁䙁䕍䅁䉁䅁䅁允䅁䉁䅑䨶㝕䅁䅁䅁䵁䅉䅅䅁䕁䅁䅁睁䵁䅁䅁权扁䅁䅁权剁䅁䅁权㙁䅂䅁允䅁䅁䅅䅁啁䱁求华䅍䅁䅁䍄䉁䅁䅁䅂䅁䅁䅍䅄䅁䅁䅯䅊䅅䅁䅯权䅁䅁䅯䅑䅑䅁䅅䅁䉁䅁䅁兂湄㘫确欰〳睐杷允䅁䅁䅑䅁䑁䅁䅷䅁䭁䱁䉕䅁䭁䅁䅯䅁䭁䝁䕍䅁䉁䅁䅁允䅁䅁䅕匶硙䭃捷樰䴸䅉䅅䅁䕁䅁䅁睁䵁䅁䅁权偄允䅁权剁䅁䅁权求䅂䅁允䅁䅁䅅䅁啁䥁䩉䉕䅷䅁䅁䍄䉁䅁䅁䅂䅁䅁䅍䅄䅁䅁䅯兯䅁䅁䅯䅂䅁䅁䅯免䅑䅁䅅䅁䉁䅁䅁䅆䥃㉦䅳䅁䅁䅁杷允䅁䅁䅑䅁䑁䅁䅷䅁䭁䭁䅕䅁䭁䅁䅯䅁䭁䙁䔴䅁䉁䅁䅁允䅁䅁䅕⽷潕䥘䌯扴䴸䅉䅅䅁䕁䅁䅁睁䵁䅁䅁权㍁䅁䅁权剁䅁䅁权㍁䅂䅁允䅁䅁䅅䅁啁䵁䑁灸䄰䅁䅁䍄䉁䅁䅁䅂䅁䅁䅍䅄䅁䅁䅯朸䅁䅁䅯充䅁䅁䅯䅚䅑䅁䅅䅁䉁䅁䅁䅆䅁橄䕂䅁䅁䅁杷允䅁䅁䅑䅁䑁䅁䅷䅁䭁䅁䉁䅁䭁䉁䅅䅁䭁䙁䕍䅁䉁䅁䅁允䅁䉁䅑䉁瑺杍䅁䅁䵁䅉䅅䅁䕁䅁䅁睁䵁䅁䅁权偄允䅁权剁䅁䅁权桂䅂䅁允䅁䅁䅅䅁啁乁洱桍䄸䅁䅁䍄䉁䅁䅁䅂䅁䅁䅍䅄䅁䅁䅯杢䅁䅁䅯权䅁䅁䅯睘䅑䅁䅅䅁䉁䅁䅁兂療潅䅐煹䩅䅑杷允䅁䅁䅑䅁䑁䅁䅷䅁䭁䅁䈰䅁䭁䉁䅅䅁䭁䝁䕣䅁䉁䅁䅁允䅁䉁䅑畫剕先䅁䅁䵁䅉䅅䅁䕁䅁䅁睁䵁䅁䅁权䉁允䅁权䭁䅁䅁权㍁䅂䅁允䅁䅁䅅䅁䙁䭁䠵場啯杲䅂䍄䉁䅁䅁䅂䅁䅁䅍䅄䅁䅁䅯杋䅅䅁䅯充䅁䅁䅯䅡䅑䅁䅅䅁䉁䅁䅁䅆䅂偯䡫䅁䅁䅁杷允䅁䅁䅑䅁䑁䅁䅷䅁䭁䙁䅳䅁䭁䅁䅯䅁䭁䝁䕙䅁䉁䅁䅁允䅁䅁䅕敫㠱穐敖啂䵁䅉䅅䅁䕁䅁䅁睁䵁䅁䅁权䙃䅁䅁权䕁䅁䅁权䕂䅂䅁允䅁䅁䅅䅁啁䉁䥧睥䅁䅁䅁䍄䉁䅁䅁䅂䅁䅁䅍䅄䅁䅁䅯睺䅅䅁䅯充䅁䅁䅯兗䅑䅁䅅䅁䉁䅁䅁䅆㉄汮潅䅁䅁䅁杷允䅁䅁䅑䅁䑁䅁䅷䅁䭁䅁䈰䅁䭁䉁䅅䅁䭁䑁䕯䅁䉁䅁䅁允䅁䉁䅑湩砱兇䅁䅁䵁䅉䅅䅁䕁䅁䅁睁䵁䅁䅁权硄允䅁权剁䅁䅁权浂䅂䅁允䅁䅁䅅䅁啁䥁橂礷䅣䅁䅁䍄䉁䅁䅁䅂䅁䅁䅍䅄䅁䅁䅯䅘䅁䅁䅯䅂䅁䅁䅯䅙䅑䅁䅅䅁䉁䅁䅁䅆剄う䅷䅁䅁䅁杷允䅁䅁䅑䅁䑁䅁䅷䅁䭁䉁䉕䅁䭁䅁䅯䅁䭁䙁䕷䅁䉁䅁䅁允䅁䅁䅕杓䍷㑋坣吵䴸䅉䅅䅁䕁䅁䅁睁䵁䅁䅁权偄允䅁权剁䅁䅁权塂䅂䅁允䅁䅁䅅䅁啁䡁祩匶䅣䅁䅁䍄䉁䅁䅁䅂䅁䅁䅍䅄䅁䅁䅯杪䅅䅁䅯充䅁䅁䅯眯䅅䅁䅅䅁䉁䅁䅁䅆杂兵䑳䅁䅁䅁杷允䅁䅁䅑䅁䑁䅁䅷䅁䭁䝁䉯䅁䭁䉁䅅䅁䭁䝁䕯䅁䉁䅁䅁允䅁䉁䅑佁䄰䅢䅁䅁䵁䅉䅅䅁䕁䅁䅁睁䵁䅁䅁权佃允䅁权剁䅁䅁权扂䅂䅁允䅁䅁䅅䅁啁䍁晁杘䅍䅁䅁䍄䉁䅁䅁䅂䅁䅁䅍䅄䅁䅁䅯条䅁䅁䅯䅂䅁䅁䅯䅒䅑䅁䅅䅁䉁䅁䅁䅆潄栯䄰䅁䅁䅁杷允䅁䅁䅑䅁䑁䅁䅷䅁䭁䥁䈴䅁䭁䉁䅅䅁䭁䕁䔰䅁䉁䅁䅁允䅁䉁䅑塁爯睁䅁䅁䵁䅉䅅䅁䕁䅁䅁睁䵁䅁䅁权扄允䅁权䕁䅁䅁权婂䅂䅁允䅁䅁䅅䅁啁䕁书具䅁䅁䅁䍄䉁䅁䅁䅂䅁䅁䅍䅄䅁䅁䅯䅌䅅䅁䅯充䅁䅁䅯䅒䅑䅁䅅䅁䉁䅁䅁䅆䅃䅬䭫䅁䅁䅁杷允䅁䅁䅑䅁䑁䅁䅷䅁䭁䥁䈴䅁䭁䉁䅅䅁䭁䝁䕅䅁䉁䅁䅁允䅁䉁䅑獡䵂䅂䅁䅁䵁䅉䅅䅁䕁䅁䅁睁䵁䅁䅁权㙄允䅁权䭁䅁䅁权捂䅂䅁允䅁䅁䅅䅁䙁佁汏㡭村乳⽉䍄䉁䅁䅁䅂䅁䅁䅍䅄䅁䅁䅯朰䅅䅁䅯䅂䅁䅁䅯兔䅑䅁䅅䅁䉁䅁䅁䅆ぃ硫䅯䅁䅁䅁杷允䅁䅁䅑䅁䑁䅁䅷䅁䭁䝁䅉䅁䭁䅁䅯䅁䭁䝁䕁䅁䉁䅁䅁允䅁䅁䅕積積積積稴䴸䅉䅅䅁䕁䅁䅁睁䵁䅁䅁权佃允䅁权剁䅁䅁权啂䅂䅁允䅁䅁䅅䅁啁䥁㑒䅰䅑䅁䅁䍄䉁䅁䅁䅂䅁䅁䅍䅄䅁䅁䅯元䅅䅁䅯权䅁䅁䅯杚䅑䅁䅅䅁䉁䅁䅁兂ぃ䡹⭡确晲睐杷允䅁䅁䅑䅁䑁䅁䅷䅁䭁䉁䅑䅁䭁䅁䅑䅁䭁䝁䕉䅁䉁䅁䅁允䅁䉁䅑䐴博䅁䅁䅁䵁䅉䅅䅁䕁䅁䅁睁䵁䅁䅁权㝄䅁䅁权䭁䅁䅁权湂䅂䅁允䅁䅁䅅䅁䙁䉁䑋䵷桱剒䅊䍄䉁䅁䅁䅂䅁䅁䅍䅄䅁䅁䅯兆䅁䅁䅯䅂䅁䅁䅯杙䅑䅁䅅䅁䉁䅁䅁䅆䥂歂䅧䅁䅁䅁杷允䅁䅁䅑䅁䑁䅁䅷䅁䭁䉁䅣䅁䭁䅁䅑䅁䭁䝁䕉䅁䉁䅁䅁允䅁䉁䅑䉥啓杁䅁䅁䵁䅉䅅䅁䕁䅁䅁睁䵁䅁䅁权剁允䅁权剁䅁䅁权杂䅂䅁允䅁䅁䅅䅁啁䵁婄材䄴䅁䅁䍄䉁䅁䅁䅂䅁䅁䅍䅄䅁䅁䅯杪䅅䅁䅯充䅁䅁䅯䅕䅑䅁䅅䅁䉁䅁䅁䅆䙂杙䙑䅁䅁䅁杷允䅁䅁䅑䅁䑁䅁䅷䅁䭁䕁䅕䅁䭁䅁䅑䅁䭁䙁䕕䅁䉁䅁䅁允䅁䉁䅑䭧坬睂䅁䅁䵁䅉䅅䅁䕁䅁䅁睁䵁䅁䅁权佃允䅁权剁䅁䅁权婂䅂䅁允䅁䅁䅅䅁啁䵁䝥兤䅕䅁䅁䍄䉁䅁䅁䅂䅁䅁䅍䅄䅁䅁䅯眷䅅䅁䅯䅂䅁䅁䅯睖䅑䅁䅅䅁䉁䅁䅁䅆獁剩䅍䅁䅁䅁杷允䅁䅁䅑䅁䑁䅁䅷䅁䭁佁䅉䅁䭁䉁䅅䅁䭁䕁䔸䅁䉁䅁䅁允䅁䉁䅑佯ぬ睍䅁䅁䵁䅉䅅䅁䕁䅁䅁睁䵁䅁䅁权橄䅁䅁权剁䅁䅁权偂䅂䅁允䅁䅁䅅䅁䭁䕁䅣䅁䵁䅉䅅䅁䕁䅁䅁睁䵁䅁䅁权汁允䅁权䭁䅁䅁权杂䅂䅁允䅁䅁䅅䅁䙁䕁䵯楁䡵癆⼰䍄䉁䅁䅁䅂䅁䅁䅍䅄䅁䅁䅯䅡䅅䅁䅯䅂䅁䅁䅯睔䅑䅁䅅䅁䉁䅁䅁䅆䅄偖䅣䅁䅁䅁杷允䅁䅁䅑䅁䑁䅁䅷䅁䭁佁䅍䅁䭁䉁䅅䅁䭁偁䈸䅁䉁䅁䅁允䅁䉁䅑䅁椲督䅁䅁䵁䅉䅅䅁䕁䅁䅁睁䵁䅁䅁权橄䅁䅁权剁䅁䅁权䱂䅂䅁允䅁䅁䅅䅁啁䥁䝂䈰䄰䅁䅁䍄䉁䅁䅁䅂䅁䅁䅍䅄䅁䅁䅯兙䅁䅁䅯权䅁䅁䅯兘䅑䅁䅅䅁䉁䅁䅁兂䭁㘱睎児䡲睐杷允䅁䅁䅑䅁䑁䅁䅷䅁䭁佁䈰䅁䭁䅁䅯䅁䭁䙁䔸䅁䉁䅁䅁允䅁䅁䅕㥉㕶浦㡱䐹䴸䅉䅅䅁䕁䅁䅁睁䵁䅁䅁权橄䅁䅁权剁䅁䅁权坂䅂䅁允䅁䅁䅅䅁啁䵁⭁䍣䅷䅁䅁䍄䉁䅁䅁䅂䅁䅁䅍䅄䅁䅁䅯杉䅁䅁䅯䅂䅁䅁䅯䅖䅑䅁䅅䅁䉁䅁䅁䅆⽄坆䄸䅁䅁䅁杷允䅁䅁䅑䅁䑁䅁䅷䅁䭁䥁䅁䅁䭁䅁䅯䅁䭁䕁䕑䅁䉁䅁䅁允䅁䅁䅕楁䡵瑆佮稱䴸䅉䅅䅁䕁䅁䅁睁䵁䅁䅁权橄䅁䅁权剁䅁䅁权求䅂䅁允䅁䅁䅅䅁啁䅁橁橚䅁䅁䅁䍄䉁䅁䅁䅂䅁䅁䅍䅄䅁䅁䅯朴䅁䅁䅯充䅁䅁䅯兖䅑䅁䅅䅁䉁䅁䅁䅆䅄㍂ㅅ䅁䅁䅁杷允䅁䅁䅑䅁䑁䅁䅷䅁䭁佁䅍䅁䭁䉁䅅䅁䭁䙁䕕䅁䉁䅁䅁允䅁䉁䅑䝷㥳兌䅁䅁䵁䅉䅅䅁䕁䅁䅁睁䵁䅁䅁权橄䅁䅁权剁䅁䅁权桂䅂䅁允䅁䅁䅅䅁啁䥁䭁䑊䅍䅁䅁䍄䉁䅁䅁䅂䅁䅁䅍䅄䅁䅁䅯兢䅅䅁䅯权䅁䅁䅯杏䅑䅁䅅䅁䉁䅁䅁兂ㅁ牘䩰䅄䱌睐杷允䅁䅁䅑䅁䑁䅁䅷䅁䭁佁䅉䅁䭁䉁䅅䅁䭁䙁䕑䅁䉁䅁䅁允䅁䉁䅑癅㙅睏䅁䅁䵁䅉䅅䅁䕁䅁䅁睁䵁䅁䅁权橄䅁䅁权剁䅁䅁权啂䅂䅁允䅁䅁䅅䅁啁䅁灃楙䅙䅁䅁䍄䉁䅁䅁䅂䅁䅁䅍䅄䅁䅁䅯朴䅁䅁䅯充䅁䅁䅯䅕䅑䅁䅅䅁䉁䅁䅁䅆䵃䰴㜴䅁䅁䅁杷允䅁䅁䅑䅁䑁䅁䅷䅁䭁䵁䅫䅁䭁䅁䅑䅁䭁䙁䕣䅁䉁䅁䅁允䅁䉁䅑儹晣䅁䅁䅁䵁䅉䅅䅁䕁䅁䅁睁䵁䅁䅁权橄䅁䅁权剁䅁䅁权䭂䅂䅁允䅁䅁䅅䅁啁䅁獄䍙䅅䅁䅁䍄䉁䅁䅁䅂䅁䅁䅍䅄䅁䅁䅯睦䅅䅁䅯充䅁䅁䅯杘䅑䅁䅅䅁䉁䅁䅁䅆杁儫夸䅁䅁䅁杷允䅁䅁䅑䅁䑁䅁䅷䅁䭁乁䉷䅁䭁䉁䅅䅁䭁䕁䔸䅁䉁䅁䅁允䅁䅁䅯睒䅁䅁杷允䅁䅁䅑䅁䑁䅁䅷䅁䭁乁䉷䅁䭁䉁䅅䅁䭁䕁䔴䅁䉁䅁䅁允䅁䉁䅑䙑噅儯䅅䅁䵁䅉䅅䅁䕁䅁䅁睁䵁䅁䅁权捄允䅁权剁䅁䅁权䱂䅂䅁允䅁䅁䅅䅁啁䥁摄桏䍯䅁䅁䍄䉁䅁䅁䅂䅁䅁䅍䅄䅁䅁䅯睧䅅䅁䅯䅂䅁䅁䅯䅡䅑䅁䅅䅁䉁䅁䅁䅆杄歔䄴䅁䅁䅁杷允䅁䅁䅑䅁䑁䅁䅷䅁䭁乁䉷䅁䭁䉁䅅䅁䭁䕁䔰䅁䉁䅁䅁允䅁䉁䅑䩷⭉睐䅉䅁䵁䅉䅅䅁䕁䅁䅁睁䵁䅁䅁权捄允䅁权剁䅁䅁权噂䅂䅁允䅁䅁䅅䅁啁䵁扁䙁䌴䅁䅁䍄䉁䅁䅁䅂䅁䅁䅍䅄䅁䅁䅯眳䅅䅁䅯䅂䅁䅁䅯杕䅑䅁䅅䅁䉁䅁䅁䅆潂㙁䄰䅁䅁䅁杷允䅁䅁䅑䅁䑁䅁䅷䅁䭁乁䉷䅁䭁䉁䅅䅁䭁䙁䕑䅁䉁䅁䅁允䅁䉁䅑䝑⬱杷䅉䅁䵁䅉䅅䅁䕁䅁䅁睁䵁䅁䅁权楃允䅁权䭁䅁䅁权㕁䅂䅁允䅁䅁䅅䅁䙁䝁剩堷⽷敎⼴䍄䉁䅁䅁䅂䅁䅁䅍䅄䅁䅁䅯杘䅁䅁䅯权䅁䅁䅯䅡䅑䅁䅅䅁䉁䅁䅁兂䩄牤昶楇氯睐杷允䅁䅁䅑䅁䑁䅁䅷䅁䭁䱁䅍䅁䭁䅁䅯䅁䭁䑁䕣䅁䉁䅁䅁允䅁䅁䅕噈歰㥏倹吳䴸䅉䅅䅁䕁䅁䅁睁䵁䅁䅁权歄䅁䅁权剁䅁䅁权剂䅂䅁允䅁䅁䅅䅁啁䭁䅪䉅䅍䅁䅁䍄䉁䅁䅁䅂䅁䅁䅍䅄䅁䅁䅯朷䅁䅁䅯权䅁䅁䅯兘䅑䅁䅅䅁䉁䅁䅁兂敂歵䵫楁䙳䅑杷允䅁䅁䅑䅁䑁䅁䅷䅁䭁乁䉷䅁䭁䉁䅅䅁䭁䙁䕁䅁䉁䅁䅁允䅁䉁䅑䙁栴䄲䅉䅁䵁䅉䅅䅁䕁䅁䅁睁䵁䅁䅁权ぃ䅁䅁权剁䅁䅁权歂䅂䅁允䅁䅁䅅䅁啁䭁な䉨䅯䅁䅁䍄䉁䅁䅁䅂䅁䅁䅍䅄䅁䅁䅯䅃䅁䅁䅯䅂䅁䅁䅯党䅑䅁䅅䅁䉁䅁䅁䅆敃䍩䅑䅁䅁䅁杷允䅁䅁䅑䅁䑁䅁䅷䅁䭁䭁䅙䅁䭁䉁䅅䅁䭁䙁䔸䅁䉁䅁䅁允䅁䉁䅑䅯湆睃䅁䅁䵁</t>
  </si>
  <si>
    <t>䅉䅅䅁䕁䅁䅁睁䵁䅁䅁权㕁允䅁权剁䅁䅁权湂䅂䅁允䅁䅁䅅䅁啁䕁十䍳䅕䅁䅁䍄䉁䅁䅁䅂䅁䅁䅍䅄䅁䅁䅯李䅅䅁䅯充䅁䅁䅯睚䅑䅁䅅䅁䉁䅁䅁䅆杄㉴婉䅁䅁䅁杷允䅁䅁䅑䅁䑁䅁䅷䅁䭁偁䉷䅁䭁䉁䅅䅁䭁䕁䔸䅁䉁䅁䅁允䅁䉁䅑䝑䱕䅇䅁䅁䵁䅉䅅䅁䕁䅁䅁睁䵁䅁䅁权㡄允䅁权剁䅁䅁权⽄允䅁允䅁䅁䅅䅁啁䵁求䉶䅧䅁䅁䍄䉁䅁䅁䅂䅁䅁䅍䅄䅁䅁䅯䄫䅅䅁䅯䅂䅁䅁䅯䅖䅑䅁䅅䅁䉁䅁䅁䅆䥃䕘䅕䅁䅁䅁杷允䅁䅁䅑䅁䑁䅁䅷䅁䭁佁䉁䅁䭁䉁䅅䅁䭁䕁䕁䅁䉁䅁䅁允䅁䉁䅑䑅卙睂䅁䅁䵁䅉䅅䅁䕁䅁䅁睁䵁䅁䅁权楄允䅁权剁䅁䅁权䅂䅂䅁允䅁䅁䅅䅁啁䵁㕃兮䅙䅁䅁䍄䉁䅁䅁䅂䅁䅁䅍䅄䅁䅁䅯杳䅅䅁䅯充䅁䅁䅯兡䅑䅁䅅䅁䉁䅁䅁䅆䅄䱒偫䅁䅁䅁杷允䅁䅁䅑䅁䑁䅁䅷䅁䭁偁䉷䅁䭁䉁䅅䅁䭁䕁䔰䅁䉁䅁䅁允䅁䉁䅑䡙獳睇䅁䅁䵁䅉䅅䅁䕁䅁䅁睁䵁䅁䅁权煃允䅁权䕁䅁䅁权湂䅂䅁允䅁䅁䅅䅁啁䡁奁䅡䅁䅁䅁䍄䉁䅁䅁䅂䅁䅁䅍䅄䅁䅁䅯䅷䅅䅁䅯权䅁䅁䅯䅡䅑䅁䅅䅁䉁䅁䅁权䡂䅁䅁䍄䉁䅁䅁䅂䅁䅁䅍䅄䅁䅁䅯䄯䅅䅁䅯充䅁䅁䅯兖䅑䅁䅅䅁䉁䅁䅁䅆䅃煌戴䅁䅁䅁杷允䅁䅁䅑䅁䑁䅁䅷䅁䭁䍁䈰䅁䭁䅁䅑䅁䭁䕁䕳䅁䉁䅁䅁允䅁䉁䅑晤䙃䅁䅁䅁䵁䅉䅅䅁䕁䅁䅁睁䵁䅁䅁权療允䅁权剁䅁䅁权湂䅂䅁允䅁䅁䅅䅁啁乁湩剒䅷䅁䅁䍄䉁䅁䅁䅂䅁䅁䅍䅄䅁䅁䅯杩䅅䅁䅯充䅁䅁䅯睔䅑䅁䅅䅁䉁䅁䅁权䡂䅁䅁䍄䉁䅁䅁䅂䅁䅁䅍䅄䅁䅁䅯朴䅁䅁䅯䅂䅁䅁䅯兡䅑䅁䅅䅁䉁䅁䅁䅆䥁做䉅䅁䅁䅁杷允䅁䅁䅑䅁䑁䅁䅷䅁䭁䡁䅁䅁䭁䅁䅑䅁䭁䕁䔰䅁䉁䅁䅁允䅁䉁䅑慅稫䅁䅁䅁䵁䅉䅅䅁䕁䅁䅁睁䵁䅁䅁权橄䅁䅁权䕁䅁䅁权灂䅂䅁允䅁䅁䅅䅁啁乁穧䅍䅁䅁䅁䍄䉁䅁䅁䅂䅁䅁䅍䅄䅁䅁䅯党䅅䅁䅯充䅁䅁䅯䅑䅑䅁䅅䅁䉁䅁䅁䅆权癦硯䅁䅁䅁杷允䅁䅁䅑䅁䑁䅁䅷䅁䭁䑁䅫䅁䭁䅁䅯䅁䭁䙁䔴䅁䉁䅁䅁允䅁䅁䅕䵴㉨灶愸空䴸䅉䅅䅁䕁䅁䅁睁䵁䅁䅁权䭃允䅁权剁䅁䅁权扂䅂䅁允䅁䅁䅅䅁啁䙁扂䅯䅑䅁䅁䍄䉁䅁䅁䅂䅁䅁䅍䅄䅁䅁䅯睷䅁䅁䅯权䅁䅁䅯兘䅑䅁䅅䅁䉁䅁䅁兂浂浚浚浚畢睐杷允䅁䅁䅑䅁䑁䅁䅷䅁䭁䍁䉑䅁䭁䅁䅯䅁䭁䝁䕣䅁䉁䅁䅁允䅁䅁䅕䉯癯匳䝑吷䴸䅉䅅䅁䕁䅁䅁睁䵁䅁䅁权睁允䅁权䭁䅁䅁权㍁䅂䅁允䅁䅁䅅䅁䙁偁湃歸㍳摩⽅䍄䉁䅁䅁䅂䅁䅁䅍䅄䅁䅁䅯睖䅁䅁䅯䅂䅁䅁䅯睓䅑䅁䅅䅁䉁䅁䅁䅆䙃硥䅙䅁䅁䅁杷允䅁䅁䅑䅁䑁䅁䅷䅁䭁䵁䅑䅁䭁䅁䅯䅁䭁䙁䔰䅁䉁䅁䅁允䅁䅁䅕㉣剩堷⽷吷䴸䅉䅅䅁䕁䅁䅁睁䵁䅁䅁权䝄䅁䅁权䭁䅁䅁权摂䅂䅁允䅁䅁䅅䅁䙁佁剸䉵䘶㠶⽅䍄䉁䅁䅁䅂䅁䅁䅍䅄䅁䅁䅯睄䅅䅁䅯䅂䅁䅁䅯睓䅑䅁䅅䅁䉁䅁䅁䅆䅄㑄䅯䅁䅁䅁杷允䅁䅁䅑䅁䑁䅁䅷䅁䭁䉁䉯䅁䭁䅁䅯䅁䭁䝁䕁䅁䉁䅁䅁允䅁䅁䅯睒䅁䅁杷允䅁䅁䅑䅁䑁䅁䅷䅁䭁䥁䉯䅁䭁䉁䅅䅁䭁䙁䕕䅁䉁䅁䅁允䅁䉁䅑䱏乚兂䅁䅁䵁䅉䅅䅁䕁䅁䅁睁䵁䅁䅁权䭃允䅁权剁䅁䅁权䵂䅂䅁允䅁䅁䅅䅁啁䥁䕪䅧䅕䅁䅁䍄䉁䅁䅁䅂䅁䅁䅍䅄䅁䅁䅯六䅅䅁䅯权䅁䅁䅯䅡䅑䅁䅅䅁䉁䅁䅁兂畃⭒㙆䭆爷睐杷允䅁䅁䅑䅁䑁䅁䅷䅁䭁䙁䄸䅁䭁䅁䅑䅁䭁䝁䕍䅁䉁䅁䅁允䅁䉁䅑䥍㡑䅁䅁䅁䵁䅉䅅䅁䕁䅁䅁睁䵁䅁䅁权䍄䅁䅁权䕁䅁䅁权桂䅂䅁允䅁䅁䅅䅁啁䡁乁䅌䅁䅁䅁䍄䉁䅁䅁䅂䅁䅁䅍䅄䅁䅁䅯杩䅅䅁䅯充䅁䅁䅯杓䅑䅁䅅䅁䉁䅁䅁䅆䅃穫䝙䅁䅁䅁杷允䅁䅁䅑䅁䑁䅁䅷䅁䭁䑁䉷䅁䭁䅁䅑䅁䭁䑁䕣䅁䉁䅁䅁允䅁䉁䅑䜳楕䅁䅁䅁䵁䅉䅅䅁䕁䅁䅁睁䵁䅁䅁权煁䅁䅁权剁䅁䅁权⽄允䅁允䅁䅁䅅䅁啁䭁乂砱䅉䅁䅁䍄䉁䅁䅁䅂䅁䅁䅍䅄䅁䅁䅯眱䅅䅁䅯䅂䅁䅁䅯䅑䅑䅁䅅䅁䉁䅁䅁䅆权卹䅷䅁䅁䅁杷允䅁䅁䅑䅁䑁䅁䅷䅁䭁䍁䅯䅁䭁䉁䅅䅁䭁䝁䕉䅁䉁䅁䅁允䅁䉁䅑䡙杘杅䅁䅁䵁䅉䅅䅁䕁䅁䅁睁䵁䅁䅁权浃允䅁权䭁䅁䅁权浂䅂䅁允䅁䅁䅅䅁䙁䱁敧敨剴併⽙䍄䉁䅁䅁䅂䅁䅁䅍䅄䅁䅁䅯杋䅁䅁䅯充䅁䅁䅯兖䅑䅁䅅䅁䉁䅁䅁䅆䅁⭐乁䅁䅁䅁杷允䅁䅁䅑䅁䑁䅁䅷䅁䭁䅁䄸䅁䭁䅁䅑䅁䭁䙁䕑䅁䉁䅁䅁允䅁䉁䅑䵃⭃䅁䅁䅁䵁䅉䅅䅁䕁䅁䅁睁䵁䅁䅁权歁䅁䅁权剁䅁䅁权呂䅂䅁允䅁䅁䅅䅁啁䉁浂硍䅕䅁䅁䍄䉁䅁䅁䅂䅁䅁䅍䅄䅁䅁䅯先䅅䅁䅯䅂䅁䅁䅯杖䅑䅁䅅䅁䉁䅁䅁䅆䥂灌䉣䅁䅁䅁杷允䅁䅁䅑䅁䑁䅁䅷䅁䭁䍁䅯䅁䭁䉁䅅䅁䭁䙁䕣䅁䉁䅁䅁允䅁䉁䅑䭷祑杄䅁䅁䵁䅉䅅䅁䕁䅁䅁睁䵁䅁䅁权䍄允䅁权䕁䅁䅁权慂䅂䅁允䅁䅁䅅䅁啁䵁塌杈䅁䅁䅁䍄䉁䅁䅁䅂䅁䅁䅍䅄䅁䅁䅯䅰䅅䅁䅯䅂䅁䅁䅯䅚䅑䅁䅅䅁䉁䅁䅁䅆䩄剡䅣䅁䅁䅁杷允䅁䅁䅑䅁䑁䅁䅷䅁䭁䍁䄰䅁䭁䉁䅅䅁䭁偁䈸䅁䉁䅁䅁允䅁䉁䅑偑穭䄵䅁䅁䵁䅉䅅䅁䕁䅁䅁睁䵁䅁䅁权瑁䅁䅁权剁䅁䅁权佂䅂䅁允䅁䅁䅅䅁啁䵁楄癡䅙䅁䅁䍄䉁䅁䅁䅂䅁䅁䅍䅄䅁䅁䅯䅷䅅䅁䅯䅂䅁䅁䅯兗䅑䅁䅅䅁䉁䅁䅁䅆允䙣䍁䅁䅁䅁杷允䅁䅁䅑䅁䑁䅁䅷䅁䭁䝁䄸䅁䭁䉁䅅䅁䭁䕁䕁䅁䉁䅁䅁允䅁䉁䅑䑉〸睆䅁䅁䵁䅉䅅䅁䕁䅁䅁睁䵁䅁䅁权灁允䅁权䕁䅁䅁权呂䅂䅁允䅁䅁䅅䅁啁䱁䭶权䅁䅁䅁䍄䉁䅁䅁䅂䅁䅁䅍䅄䅁䅁䅯兌䅅䅁䅯䅂䅁䅁䅯䅔䅑䅁䅅䅁䉁䅁䅁䅆療湁䅍䅁䅁䅁杷允䅁䅁䅑䅁䑁䅁䅷䅁䭁䍁䄰䅁䭁䉁䅅䅁䭁䝁䕕䅁䉁䅁䅁允䅁䉁䅑䅁浉䅑䅅䅁䵁䅉䅅䅁䕁䅁䅁睁䵁䅁䅁权瑁䅁䅁权剁䅁䅁权䵂䅂䅁允䅁䅁䅅䅁啁䕁橃䑔䈰䅁䅁䍄䉁䅁䅁䅂䅁䅁䅍䅄䅁䅁䅯眹䅁䅁䅯充䅁䅁䅯睘䅑䅁䅅䅁䉁䅁䅁䅆䅂煱䝆䅁䅁䅁杷允䅁䅁䅑䅁䑁䅁䅷䅁䭁䅁䅫䅁䭁䅁䅯䅁䭁䝁䕯䅁䉁䅁䅁允䅁䅁䅕捷桱扒穢吴䴸䅉䅅䅁䕁䅁䅁睁䵁䅁䅁权㙂允䅁权䭁䅁䅁权䅂䅂䅁允䅁䅁䅅䅁䙁䱁摋㘷䝦⭓⼸䍄䉁䅁䅁䅂䅁䅁䅍䅄䅁䅁䅯䄯䅁䅁䅯䅂䅁䅁䅯睙䅑䅁䅅䅁䉁䅁䅁䅆桃杣䅯䅁䅁䅁杷允䅁䅁䅑䅁䑁䅁䅷䅁䭁䥁䈸䅁䭁䉁䅅䅁䭁䕁䔸䅁䉁䅁䅁允䅁䅁䅯睒䅁䅁杷允䅁䅁䅑䅁䑁䅁䅷䅁䭁䥁䈸䅁䭁䉁䅅䅁䭁䕁䔴䅁䉁䅁䅁允䅁䉁䅑丫杈䅇䅁䅁䵁䅉䅅䅁䕁䅁䅁睁䵁䅁䅁权癁䅁䅁权䕁䅁䅁权佂䅂䅁允䅁䅁䅅䅁啁佁啦睈䅁䅁䅁䍄䉁䅁䅁䅂䅁䅁䅍䅄䅁䅁䅯睪䅅䅁䅯充䅁䅁䅯党䅑䅁䅅䅁䉁䅁䅁䅆潁灪儰䅁䅁䅁杷允䅁䅁䅑䅁䑁䅁䅷䅁䭁䥁䈸䅁䭁䉁䅅䅁䭁䕁䕷䅁䉁䅁䅁允䅁䉁䅑䌶汖权䅁䅁䵁䅉䅅䅁䕁䅁䅁睁䵁䅁䅁权䙄允䅁权䭁䅁䅁权㕁䅂䅁允䅁䅁䅅䅁䙁佁兘瑉㕶癦⽉䍄䉁䅁䅁䅂䅁䅁䅍䅄䅁䅁䅯睪䅅䅁䅯充䅁䅁䅯兙䅑䅁䅅䅁䉁䅁䅁䅆䅃䭔䡑䅁䅁䅁杷允䅁䅁䅑䅁䑁䅁䅷䅁䭁䩁䅁䅁䭁䉁䅅䅁䭁䕁䕑䅁䉁䅁䅁允䅁䉁䅑偧㝚睆䅁䅁䵁䅉䅅䅁䕁䅁䅁睁䵁䅁䅁权䡃允䅁权䕁䅁䅁权⽄允䅁允䅁䅁䅅䅁啁䙁㙪䅷䅁䅁䅁䍄䉁䅁䅁䅂䅁䅁䅍䅄䅁䅁䅯睅䅅䅁䅯䅂䅁䅁䅯睕䅑䅁䅅䅁䉁䅁䅁䅆䥄砷䄸䅁䅁䅁杷允䅁䅁䅑䅁䑁䅁䅷䅁䭁䅁䅍䅁䭁䉁䅅䅁䭁䑁䕣䅁䉁䅁䅁允䅁䉁䅑乑㉎充䅁䅁䵁䅉䅅䅁䕁䅁䅁睁䵁䅁䅁权桄允䅁权剁䅁䅁权摂䅂䅁允䅁䅁䅅䅁啁䅁䩂睦䄸䅁䅁䍄䉁䅁䅁䅂䅁䅁䅍䅄䅁䅁䅯杰䅁䅁䅯权䅁䅁䅯䅘䅑䅁䅅䅁䉁䅁䅁兂潃歸㍳啩㑈睐杷允䅁䅁䅑䅁䑁䅁䅷䅁䭁䥁䈸䅁䭁䉁䅅䅁䭁䙁䕯䅁䉁䅁䅁允䅁䉁䅑义啦杂䅁䅁䵁䅉䅅䅁䕁䅁䅁睁䵁䅁䅁权偃允䅁权剁䅁䅁权啂䅂䅁允䅁䅁䅅䅁啁䥁䭧睮䅕䅁䅁䍄䉁䅁䅁䅂䅁䅁䅍䅄䅁䅁䅯克䅁䅁䅯䅂䅁䅁䅯睘䅑䅁䅅䅁䉁䅁䅁䅆㑄卪䄴䅁䅁䅁杷允䅁䅁䅑䅁䑁䅁䅷䅁䭁䝁䄸䅁䭁䅁䅑䅁䭁䑁䕫䅁䉁䅁䅁允䅁䉁䅑㍬䩷䅁䅁䅁䵁䅉䅅䅁䕁䅁䅁睁䵁䅁䅁权畄允䅁权䭁䅁䅁权浂䅂䅁允䅁䅁䅅䅁䙁佁剸䉵䘶眶䅒䍄䉁䅁䅁䅂䅁䅁䅍䅄䅁䅁䅯睪䅅䅁䅯充䅁䅁䅯睖䅑䅁䅅䅁䉁䅁䅁䅆兂剴䑯䅁䅁䅁杷允䅁䅁䅑䅁䑁䅁䅷䅁䭁䙁䈴䅁䭁䉁䅅䅁䭁䕁䔴䅁䉁䅁䅁允䅁䉁䅑䩷䔲䅂䅁䅁䵁䅉䅅䅁䕁䅁䅁睁䵁䅁䅁权噄䅁䅁权剁䅁䅁权潂䅂䅁允䅁䅁䅅䅁啁䵁㍩㙑䑷䅁䅁䍄䉁䅁䅁䅂䅁䅁䅍䅄䅁䅁䅯䅰䅅䅁䅯权䅁䅁䅯兘䅑䅁䅅䅁䉁䅁䅁兂桄桥畓⭒午睐杷允䅁䅁䅑䅁䑁䅁䅷䅁䭁䙁䈴䅁䭁䉁䅅䅁䭁䕁䕳䅁䉁䅁䅁允䅁䉁䅑䩷䔲䅂䅁䅁䵁䅉䅅䅁䕁䅁䅁睁䵁䅁䅁权敂允䅁权剁䅁䅁权坂䅂䅁允䅁䅁䅅䅁啁䵁潂䅥䅑䅁䅁䍄䉁䅁䅁䅂䅁䅁䅍䅄䅁䅁䅯䅲䅅䅁䅯䅂䅁䅁䅯睕䅑䅁䅅䅁䉁䅁䅁䅆奃硴䅫䅁䅁䅁杷允䅁䅁䅑䅁䑁䅁䅷䅁䭁䵁䅯䅁䭁䅁䅯䅁䭁䝁䕯䅁䉁䅁䅁允䅁䅁䅕㉦㡱䩤奍啂䵁䅉䅅䅁䕁䅁䅁睁䵁䅁䅁权敂允䅁权剁䅁䅁权乂䅂䅁允䅁䅁䅅䅁啁䕁婁杚䅑䅁䅁䍄䉁䅁䅁䅂䅁䅁䅍䅄䅁䅁䅯免䅅䅁䅯䅂䅁䅁䅯兖䅑䅁䅅䅁䉁䅁䅁䅆敁睮䅯䅁䅁䅁杷允䅁䅁䅑䅁䑁䅁䅷䅁䭁䉁䅯䅁䭁䅁䅑䅁䭁䝁䕑䅁䉁䅁䅁允䅁䉁䅑䅱䭲䅁䅁䅁䵁䅉䅅䅁䕁䅁䅁睁䵁䅁䅁权獂䅁䅁权䕁䅁䅁权湂䅂䅁允䅁䅁䅅䅁啁䕁潂䅘䅁䅁䅁䍄䉁䅁䅁䅂䅁䅁䅍䅄䅁䅁䅯末䅅䅁䅯䅂䅁䅁䅯兘䅑䅁䅅䅁䉁䅁䅁䅆灃儫䅍䅁䅁䅁杷允䅁䅁䅑䅁䑁䅁䅷䅁䭁乁䉣䅁䭁䉁䅅䅁䭁䝁䕧䅁䉁䅁䅁允䅁䉁䅑䙑㜳䅄䅁䅁䵁䅉䅅䅁䕁䅁䅁睁䵁䅁䅁权㥄允䅁权䕁䅁䅁权䱂䅂䅁允䅁䅁䅅䅁啁䕁穱䅉䅁䅁䅁䍄䉁䅁䅁䅂䅁䅁䅍䅄䅁䅁䅯眹䅁䅁䅯䅂䅁䅁䅯条䅑䅁䅅䅁䉁䅁䅁䅆兄䅖䅧䅁䅁䅁杷允䅁䅁䅑䅁䑁䅁䅷䅁䭁偁䅫䅁䭁䅁䅯䅁䭁䝁䕙䅁䉁䅁䅁允䅁䅁䅕㥌欰潂噇㜰䴸䅉䅅䅁䕁䅁䅁睁䵁䅁䅁权㕄䅁䅁权䕁䅁䅁权塂䅂䅁允䅁䅁䅅䅁啁䡁䍁村䅁䅁䅁䍄䉁䅁䅁䅂䅁䅁䅍䅄䅁䅁䅯允䅅䅁䅯䅂䅁䅁䅯兖䅑䅁䅅䅁䉁䅁䅁䅆䅄婖䑙䅁䅁䅁杷允䅁䅁䅑䅁䑁䅁䅷䅁䭁䙁䈴䅁䭁䉁䅅䅁䭁䙁䕫䅁䉁䅁䅁允䅁䉁䅑乑晌睁䅁䅁䵁䅉䅅䅁䕁䅁䅁睁䵁䅁䅁权䱁允䅁权䕁䅁䅁权坂䅂䅁允䅁䅁䅅䅁啁䥁煃䄶䅁䅁䅁䍄䉁䅁䅁䅂䅁䅁䅍䅄䅁䅁䅯杘䅅䅁䅯充䅁䅁䅯睖䅑䅁䅅䅁䉁䅁䅁䅆䅁愸䑳䅁䅁䅁杷允䅁䅁䅑䅁䑁䅁䅷䅁䭁䑁䄰䅁䭁䅁䅑䅁䭁䝁䕣䅁䉁䅁䅁允䅁䉁䅑䝧䥡䅂䅁䅁䵁䅉䅅䅁䕁䅁䅁睁䵁䅁䅁权㝂䅁䅁权䭁䅁䅁权灂䅂䅁允䅁䅁䅅䅁䙁䑁敖歵䵫獁⽳䍄䉁䅁䅁䅂䅁䅁䅍䅄䅁䅁䅯䅱䅅䅁䅯充䅁䅁䅯睔䅑䅁䅅䅁䉁䅁䅁权䡂䅁䅁䍄䉁䅁䅁䅂䅁䅁䅍䅄䅁䅁䅯䅱䅅䅁䅯充䅁䅁䅯眯䅅䅁䅅䅁䉁䅁䅁䅆䅃畔䭕䅁䅁䅁杷允䅁䅁䅑䅁䑁䅁䅷䅁䭁䩁䅁䅁䭁䉁䅅䅁䭁䝁䕑䅁䉁䅁䅁允䅁䉁䅑䥁畖兊䅁䅁䵁䅉䅅䅁䕁䅁䅁睁䵁䅁䅁权啂允䅁权䭁䅁䅁权硁䅂䅁允䅁䅁䅅䅁䙁䭁䝪穓䩥兑䅆䍄䉁䅁䅁䅂䅁䅁䅍䅄䅁䅁䅯兮䅅䅁䅯权䅁䅁䅯䅒䅑䅁䅅䅁䉁䅁䅁兂汁潂噇㑑潶睐杷允䅁䅁䅑䅁䑁䅁䅷䅁䭁䩁䉙䅁䭁䉁䅅䅁䭁䑁䕣䅁䉁䅁䅁允䅁䉁䅑䝷瑍杉䅁䅁䵁䅉䅅䅁䕁䅁䅁睁䵁䅁䅁权䕂䅁䅁权剁䅁䅁权捂䅂䅁允䅁䅁䅅䅁啁䅁㕂汸䌴䅁䅁䍄䉁䅁䅁䅂䅁䅁䅍䅄䅁䅁䅯䅱䅅䅁䅯充䅁䅁䅯睗䅑䅁䅅䅁䉁䅁䅁䅆杁捥䙁䅁䅁䅁杷允䅁䅁䅑䅁䑁䅁䅷䅁䭁䕁䅳䅁䭁䅁䅑䅁䭁䙁䕅䅁䉁䅁䅁允䅁䉁䅑䝯婰䅁䅁䅁䵁䅉䅅䅁䕁䅁䅁睁䵁䅁䅁权潃允䅁权剁䅁䅁权噂䅂䅁允䅁䅁䅅䅁啁䡁煁䅸䅕䅁䅁䍄䉁䅁䅁䅂䅁䅁䅍䅄䅁䅁䅯䅱䅅䅁䅯充䅁䅁䅯䅔䅑䅁䅅䅁䉁䅁䅁䅆潂猳䙉䅁䅁䅁杷允䅁䅁䅑䅁䑁䅁䅷䅁䭁䱁䅫䅁䭁䅁䅯䅁䭁䕁䕑䅁䉁䅁䅁允䅁䅁䅕䵮村䡳潊吴䴸䅉䅅䅁䕁䅁䅁睁䵁䅁䅁权婁允䅁权䕁䅁䅁权啂䅂䅁允䅁䅁䅅䅁啁䡁㙄杚䅅䅁䅁䍄䉁䅁䅁䅂䅁䅁䅍䅄䅁䅁䅯䅱䅅䅁䅯充䅁䅁䅯杗䅑䅁䅅䅁䉁䅁䅁䅆兂䱊䙧䅁䅁䅁杷允䅁䅁䅑䅁䑁䅁䅷䅁䭁䙁䉕䅁䭁䅁䅯䅁䭁䑁䕫䅁䉁䅁䅁允䅁䅁䅕穊䥅䉲慸樸䴸䅉䅅䅁䕁䅁䅁睁䵁䅁䅁权い允䅁权䭁䅁䅁权摂䅂䅁允䅁䅁䅅䅁䙁䩁婱婭婭摭⽭䍄䉁䅁䅁䅂䅁䅁䅍䅄䅁䅁䅯䅱䅅䅁䅯充䅁䅁䅯䅕䅑䅁䅅䅁䉁䅁䅁䅆兂书䙍䅁䅁䅁杷允䅁䅁䅑䅁䑁䅁䅷䅁䭁䝁䅷䅁䭁䉁䅅䅁䭁䝁䕯䅁䉁䅁䅁允䅁䉁䅑䵙䍲杊䅁䅁䵁䅉䅅䅁䕁䅁䅁睁䵁䅁䅁权潃允䅁权剁䅁䅁权婂䅂䅁允䅁䅁䅅䅁啁偁㝂䅲䅕䅁䅁䍄䉁䅁䅁䅂䅁䅁䅍䅄䅁䅁䅯兮䅁䅁䅯充䅁䅁䅯眯䅅䅁䅅䅁䉁䅁䅁䅆潁䕫獧䅁䅁䅁杷允䅁䅁䅑䅁䑁䅁䅷䅁䭁䕁䅕䅁䭁䅁䅑䅁䭁䕁䕑䅁䉁䅁䅁允䅁䉁䅑併奪睁䅁䅁䵁䅉䅅䅁䕁䅁䅁睁䵁䅁䅁权䑄䅁䅁权剁䅁䅁权煂䅂䅁允䅁䅁䅅䅁啁䵁獃桑䅫䅁䅁䍄䉁䅁䅁䅂䅁䅁䅍䅄䅁䅁䅯䅏䅁䅁䅯䅂䅁䅁䅯党䅑䅁䅅䅁䉁䅁䅁䅆潄堯䄰䅁䅁䅁杷允䅁䅁䅑䅁䑁䅁䅷䅁䭁䵁䅑䅁䭁䉁䅅䅁䭁䝁䕯䅁䉁䅁䅁允䅁䉁䅑䍯祴䅃䅁䅁䵁䅉䅅䅁䕁䅁䅁睁䵁䅁䅁权偂允䅁权䭁䅁䅁权䅂䅂䅁允䅁䅁䅅䅁䙁䉁畓⭒㙆偆⽙䍄䉁䅁䅁䅂䅁䅁䅍䅄䅁䅁䅯朶䅅䅁䅯权䅁䅁䅯兕䅑䅁䅅䅁䉁䅁䅁兂獃䙈歰㥏港睐杷允䅁䅁䅑䅁䑁䅁䅷䅁䭁䥁䉣䅁䭁䅁䅑䅁䭁䝁䕙䅁䉁䅁䅁允䅁䉁䅑䅋畫䅁䅁䅁䵁䅉䅅䅁䕁䅁䅁睁䵁䅁䅁权摃䅁䅁权剁䅁䅁权求䅂䅁允䅁䅁䅅䅁啁䙁煨䍄䅉䅁䅁䍄䉁䅁䅁䅂䅁䅁䅍䅄䅁䅁䅯兮䅁䅁䅯充䅁䅁䅯䅔䅑䅁䅅䅁䉁䅁䅁䅆奂椵朰䅁䅁䅁杷允䅁䅁䅑䅁䑁䅁䅷䅁䭁䩁䄰䅁䭁䉁䅅䅁䭁䝁䕅䅁䉁䅁䅁允䅁䉁䅑䥑橫睅䅁䅁䵁䅉䅅䅁䕁䅁䅁睁䵁䅁䅁权㡂允䅁权䭁䅁䅁权㕁䅂䅁允䅁䅁䅅䅁䙁䑁積積積㝍⽍䍄䉁䅁䅁䅂䅁䅁䅍䅄䅁䅁䅯杋䅁䅁䅯䅂䅁䅁䅯䅡䅑䅁䅅䅁䉁䅁䅁䅆睂䈷䅳䅁䅁䅁杷允䅁䅁䅑䅁䑁䅁䅷䅁䭁䩁䄰䅁䭁䉁䅅䅁䭁䙁䕑䅁䉁䅁䅁允䅁䉁䅑坏晘睈䅁䅁䵁䅉䅅䅁䕁䅁䅁睁䵁䅁䅁权䅂䅁䅁权䕁䅁䅁权歂䅂䅁允䅁䅁䅅䅁啁䱁㑧睎䅁䅁䅁䍄䉁䅁䅁䅂䅁䅁䅍䅄䅁䅁䅯兑䅁䅁䅯䅂䅁䅁䅯䅚䅑䅁䅅䅁䉁䅁䅁䅆允剮䅙䅁䅁䅁杷允䅁䅁䅑䅁䑁䅁䅷䅁䭁偁䈰䅁䭁䉁䅅䅁䭁䝁䕉䅁䉁䅁䅁允䅁䉁䅑䩡䭇兄䅁䅁䵁䅉䅅䅁䕁䅁䅁睁䵁䅁䅁权㥄允䅁权剁䅁䅁权乂䅂䅁允䅁䅁䅅䅁啁䅁煂睕䅳䅁䅁䍄䉁䅁䅁䅂䅁䅁䅍䅄䅁䅁䅯儫䅁䅁䅯䅂䅁䅁䅯睎䅑䅁䅅䅁䉁䅁䅁䅆䥂楃䅙䅁䅁䅁杷允䅁䅁䅑䅁䑁䅁䅷䅁䭁偁䈰䅁䭁䉁䅅䅁䭁䝁䕕䅁䉁䅁䅁允䅁䉁䅑䴶ㅧ权䅁䅁䵁䅉䅅䅁䕁䅁䅁睁䵁䅁䅁权㥄允䅁权剁䅁䅁权噂䅂䅁允䅁䅁䅅䅁啁䡁剨兡䅑䅁䅁䍄䉁䅁䅁䅂䅁䅁䅍䅄䅁䅁䅯儯䅅䅁䅯充䅁䅁䅯兙䅑䅁䅅䅁䉁䅁䅁䅆奄奅䉍䅁䅁䅁杷允䅁䅁䅑䅁䑁䅁䅷䅁䭁䥁䉫䅁䭁䅁䅑䅁䭁䙁䕕䅁䉁䅁䅁允䅁䉁䅑䝍坖䅁䅁䅁䵁䅉䅅䅁䕁䅁䅁睁䵁䅁䅁权㝄允䅁权剁䅁䅁权坂䅂䅁允䅁䅁䅅䅁啁䉁癧杅䅙䅁䅁䍄䉁䅁䅁䅂䅁䅁䅍䅄䅁䅁䅯眫䅅䅁䅯充䅁䅁䅯兔䅑䅁䅅䅁䉁䅁䅁䅆奂䅙䜸䅁䅁䅁杷允䅁䅁䅑䅁䑁䅁䅷䅁䭁偁䉳䅁䭁䉁䅅䅁䭁䝁䕕䅁䉁䅁䅁允䅁䉁䅑佋佳杂䅁䅁䵁䅉䅅䅁䕁䅁䅁睁䵁䅁䅁权㍄允䅁权䕁䅁䅁权⽄允䅁允䅁䅁䅅䅁啁乁剂桕䅍䅁䅁䍄䉁䅁䅁䅂䅁䅁䅍䅄䅁䅁䅯免䅁䅁䅯权䅁䅁䅯杏䅑䅁䅅䅁䉁䅁䅁兂乃㉬匴㡧楄睐杷允䅁䅁䅑䅁䑁䅁䅷䅁䭁䑁䅉䅁䭁䅁䅯䅁䭁䑁䕯䅁䉁䅁䅁允䅁䅁䅕呦ㄸ牘䩰䐴䴸䅉䅅䅁䕁䅁䅁睁䵁䅁䅁权㝄允䅁权剁䅁䅁权慂䅂䅁允䅁䅁䅅䅁啁䭁杪克䅣䅁䅁䍄䉁䅁䅁䅂䅁䅁䅍䅄䅁䅁䅯光䅅䅁䅯充䅁䅁䅯睕䅑䅁䅅䅁䉁䅁䅁䅆杁⭉䥙䅁䅁䅁杷允䅁䅁䅑䅁䑁䅁䅷䅁䭁䙁䉑䅁䭁䅁䅑䅁䭁偁䈸䅁䉁䅁䅁允䅁䉁䅑䡃䨷䅁䅁䅁䵁䅉䅅䅁䕁䅁䅁睁䵁䅁䅁权捂允䅁权䭁䅁䅁权捂䅂䅁允䅁䅁䅅䅁䙁乁倹婪畤杅䅒䍄䉁䅁䅁䅂䅁䅁䅍䅄䅁䅁䅯眫䅅䅁䅯充䅁䅁䅯䅕䅑䅁䅅䅁䉁䅁䅁䅆䥄㝢䝣䅁䅁䅁杷允䅁䅁䅑䅁䑁䅁䅷䅁䭁䕁䅳䅁䭁䅁䅑䅁䭁䕁䕑䅁䉁䅁䅁允䅁䉁䅑䘳䅸䅁䅁䅁䵁䅉䅅䅁䕁䅁䅁睁䵁䅁䅁权祁允䅁权䕁䅁䅁权䅂䅂䅁允䅁䅁䅅䅁啁䅁手䅅䅁䅁䅁䍄䉁䅁䅁䅂䅁䅁䅍䅄䅁䅁䅯眫䅅䅁䅯充䅁䅁䅯兗䅑䅁䅅䅁䉁䅁䅁䅆权㥄䙷䅁䅁䅁杷允䅁䅁䅑䅁䑁䅁䅷䅁䭁䕁䈰䅁䭁䅁䅑䅁䭁䝁䕯䅁䉁䅁䅁允䅁䅁䅕娹獩婧䉱啒䵅䅉䅅䅁䕁䅁䅁睁䵁䅁䅁权䱄允䅁权剁䅁䅁权佂䅂䅁允䅁䅁䅅䅁啁偁婨睹䅯䅁䅁䍄䉁䅁䅁䅂䅁䅁䅍䅄䅁䅁䅯䅬䅁䅁䅯䅂䅁䅁䅯睘䅑䅁䅅䅁䉁䅁䅁䅆㑃兹䅯䅁䅁䅁杷允䅁䅁䅑䅁䑁䅁䅷䅁䭁䩁䅕䅁䭁䅁䅑䅁䭁䙁䔸䅁䉁䅁䅁允䅁䉁䅑䨶び允䅁䅁䵁䅉䅅䅁䕁䅁䅁睁䵁䅁䅁权坃䅁䅁权䕁䅁䅁权時䅂䅁允䅁䅁䅅䅁啁䉁䥮䅂䅁䅁䅁䍄䉁䅁䅁䅂䅁䅁䅍䅄䅁䅁䅯杏䅁䅁䅯䅂䅁䅁䅯杙䅑䅁䅅䅁䉁䅁䅁䅆歁剸䅣䅁䅁䅁杷允䅁䅁䅑䅁䑁䅁䅷䅁䭁䩁䅣䅁䭁䅁䅑䅁䭁䙁䔸䅁䉁䅁䅁允䅁䉁䅑婷䴴䅁䅁䅁䵁䅉䅅䅁䕁䅁䅁睁䵁䅁䅁权䱄允䅁权剁䅁䅁权扂䅂䅁允䅁䅁䅅䅁啁佁慄睹䅯䅁䅁䍄䉁䅁䅁䅂䅁䅁䅍䅄䅁䅁䅯睹䅅䅁䅯充䅁䅁䅯睓䅑䅁䅅䅁䉁䅁䅁䅆潃䵱䭣䅁䅁䅁杷允䅁䅁䅑䅁䑁䅁䅷䅁䭁䉁䅑䅁䭁䉁䅅䅁䭁䙁䕍䅁䉁䅁䅁允䅁䉁䅑䩁湆充䅁䅁䵁䅉䅅䅁䕁䅁䅁睁䵁䅁䅁权䱄允䅁权剁䅁䅁权乂䅂䅁允䅁䅁䅅䅁啁䍁坧儱䅯䅁䅁䍄䉁䅁䅁䅂䅁䅁䅍䅄䅁䅁䅯䄹䅁䅁䅯䅂䅁䅁䅯兔䅑䅁䅅䅁䉁䅁䅁䅆䅁䝇䌰䅁䅁䅁杷允䅁䅁䅑䅁䑁䅁䅷䅁䭁䙁䉫䅁䭁䅁䅑䅁䭁䝁䕅䅁䉁䅁䅁允䅁䉁䅑佗㑋杁䅁䅁䵁䅉䅅䅁䕁䅁䅁睁䵁䅁䅁权㕄允䅁权剁䅁䅁权㍁䅂䅁允䅁䅁䅅䅁啁䱁慦睲䅧䅁䅁䍄䉁䅁䅁䅂䅁䅁䅍䅄䅁䅁䅯睹䅅䅁䅯充䅁䅁䅯杗䅑䅁䅅䅁䉁䅁䅁䅆元䅕䱁䅁䅁䅁杷允䅁䅁䅑䅁䑁䅁䅷䅁䭁䉁䉳䅁䭁䉁䅅䅁䭁䙁䔰䅁䉁䅁䅁允䅁䉁䅑伴㝑䅦䅁䅁䵁䅉䅅䅁䕁䅁䅁睁䵁䅁䅁权䵄䅁䅁权䭁䅁䅁权歂䅂䅁允䅁䅁䅅䅁䙁乁佮ㄹ橐捰⽳䍄䉁䅁䅁䅂䅁䅁䅍䅄䅁䅁䅯睹䅅䅁䅯充䅁䅁䅯䅕䅑䅁䅅䅁䉁䅁䅁权䡂䅁䅁䍄䉁䅁䅁䅂䅁䅁䅍䅄䅁䅁䅯睹䅅䅁䅯充䅁䅁䅯兗䅑䅁䅅䅁䉁䅁䅁权䡂䅁䅁䍄䉁䅁䅁䅂䅁䅁䅍䅄䅁䅁䅯杤䅁䅁䅯充䅁䅁䅯党䅑䅁䅅䅁䉁䅁䅁䅆䅂塔扯䅁䅁䅁杷允䅁䅁䅑䅁䑁䅁䅷䅁䭁䭁䅧䅁䭁䅁䅑䅁䭁䑁䕅䅁䉁䅁䅁允䅁䉁䅑佫潎䅁䅁䅁䵁䅉䅅䅁䕁䅁䅁睁䵁䅁䅁权䥃允䅁权䕁䅁䅁权慂䅂䅁允䅁䅁䅅䅁啁䵁䅹杸䅁䅁䅁䍄䉁䅁䅁䅂䅁䅁䅍䅄䅁䅁䅯杤䅁䅁䅯充䅁䅁䅯兖䅑䅁䅅䅁䉁䅁䅁䅆䅂䑡捅䅁䅁䅁杷允䅁䅁䅑䅁䑁䅁䅷䅁䭁䕁䅍䅁䭁䅁䅑䅁䭁䑁䕣䅁䉁䅁䅁允䅁䉁䅑䘲灒䅁䅁䅁䵁䅉䅅䅁䕁䅁䅁睁䵁䅁䅁权㉂䅁䅁权剁䅁䅁权啂䅂䅁允䅁䅁䅅䅁啁䵁允䉒䄰䅁䅁䍄䉁䅁䅁䅂䅁䅁䅍䅄䅁䅁䅯杤䅁䅁䅯充䅁䅁䅯杓䅑䅁䅅䅁䉁䅁䅁䅆䅁娹栰䅁䅁䅁杷允䅁䅁䅑䅁䑁䅁䅷䅁䭁䉁䈰䅁䭁䉁䅅䅁䭁䙁䕅䅁䉁䅁䅁允䅁䉁䅑䝷癱䅘䅁䅁䵁䅉䅅䅁䕁䅁䅁睁䵁䅁䅁权㥄䅁䅁权䭁䅁䅁权時䅂䅁允䅁䅁䅅䅁䙁䙁偹癷潕偘⽕䍄䉁䅁䅁䅂䅁䅁䅍䅄䅁䅁䅯术䅅䅁䅯充䅁䅁䅯眯䅅䅁䅅䅁䉁䅁䅁䅆㑂礫䑅䅁䅁䅁杷允䅁䅁䅑䅁䑁䅁䅷䅁䭁䑁䄰䅁䭁䉁䅅䅁䭁䑁䕫䅁䉁䅁䅁允䅁䉁䅑䉙娲免䅍䅁䵁䅉䅅䅁䕁䅁䅁睁䵁䅁䅁权塂允䅁权剁䅁䅁权橂䅂䅁允䅁䅁䅅䅁啁䑁䉷朱䅕䅁䅁䍄䉁䅁䅁䅂䅁䅁䅍䅄䅁䅁䅯䅙䅁䅁䅯充䅁䅁䅯䅚䅑䅁䅅䅁䉁䅁䅁䅆浃䕢䉙䅁䅁䅁杷允䅁䅁䅑䅁䑁䅁䅷䅁䭁乁䄸䅁䭁䅁䅑䅁䭁䑁䕯䅁䉁䅁䅁允䅁䉁䅑灷杷䅁䅁䅁䵁䅉䅅䅁䕁䅁䅁睁䵁䅁䅁权⭄允䅁权剁䅁䅁权䱂䅂䅁允䅁䅁䅅䅁啁䅁㙁睍䅍䅁䅁䍄䉁䅁䅁䅂䅁䅁䅍䅄䅁䅁䅯术䅅䅁䅯充䅁䅁䅯兖䅑䅁䅅䅁䉁䅁䅁䅆㑃硄䑣䅁䅁䅁杷允䅁䅁䅑䅁䑁䅁䅷䅁䭁偁䈴䅁䭁䉁䅅䅁䭁䕁䕷䅁䉁䅁䅁允䅁䉁䅑佭㙍睁䅁䅁䵁䅉䅅䅁䕁䅁䅁睁䵁䅁䅁权⭄允䅁权剁䅁䅁权桂䅂䅁允䅁䅁䅅䅁啁䍁䥂䅢䅍䅁䅁䍄䉁䅁䅁䅂䅁䅁䅍䅄䅁䅁䅯兡䅁䅁䅯充䅁䅁䅯杚䅑䅁䅅䅁䉁䅁䅁䅆潂㥫楷䅁䅁䅁杷允䅁䅁䅑䅁䑁䅁䅷䅁䭁偁䄸䅁䭁䉁䅅䅁䭁䙁䕅䅁䉁䅁䅁允䅁䉁䅑獌欴䅄䅁䅁䵁䅉䅅䅁䕁䅁䅁睁䵁䅁䅁权⭃䅁䅁权䭁䅁䅁权潂䅂䅁允䅁䅁䅅䅁䙁䝁浚浚浚獚⽙䍄䉁䅁䅁䅂䅁䅁䅍䅄䅁䅁䅯术䅅䅁䅯充䅁䅁䅯䅖䅑䅁䅅䅁䉁䅁䅁䅆杄瑪䑧䅁䅁䅁杷允䅁䅁䅑䅁䑁䅁䅷䅁䭁偁䈴䅁䭁䉁䅅䅁䭁䙁䕫䅁䉁䅁䅁允䅁䉁䅑䭁䭊䅂䅁䅁䵁䅉䅅䅁䕁䅁䅁睁䵁䅁䅁权十允䅁权剁䅁䅁权偂䅂䅁允䅁䅁䅅䅁䭁䕁䅣䅁䵁䅉䅅䅁䕁䅁䅁睁䵁䅁䅁权十允䅁权剁䅁䅁权楂䅂䅁允䅁䅁䅅䅁啁佁㥄兕䅷䅁䅁䍄䉁䅁䅁䅂䅁䅁䅍䅄䅁䅁䅯杴䅁䅁䅯䅂䅁䅁䅯杙䅑䅁䅅䅁䉁䅁䅁䅆摃歴䄴䅁䅁䅁杷允䅁䅁䅑䅁䑁䅁䅷䅁䭁䉁䉉䅁䭁䉁䅅䅁䭁䕁䕳䅁䉁䅁䅁允䅁䉁䅑䑉正䅄䅁䅁䵁䅉䅅䅁䕁䅁䅁睁䵁䅁䅁权潄允䅁权䭁䅁䅁权䅂䅂䅁允䅁䅁䅅䅁䙁䅁牉硨婢獺⽣䍄䉁䅁䅁䅂䅁䅁䅍䅄䅁䅁䅯䅎䅅䅁䅯权䅁䅁䅯免䅑䅁䅅䅁䉁䅁䅁兂䑄匹捨㡪桌睐杷允䅁䅁䅑䅁䑁䅁䅷䅁䭁佁䅯䅁䭁䅁䅑䅁䭁䑁䕅䅁䉁䅁䅁允䅁䉁䅑佫啣䅁䅁䅁䵁䅉䅅䅁䕁䅁䅁睁䵁䅁䅁权十允䅁权剁䅁䅁权噂䅂䅁允䅁䅁䅅䅁啁䅁䵃兦䅯䅁䅁䍄䉁䅁䅁䅂䅁䅁䅍䅄䅁䅁䅯杅䅅䅁䅯充䅁䅁䅯兙䅑䅁䅅䅁䉁䅁䅁䅆杄癩䱷䅁䅁䅁杷允䅁䅁䅑䅁䑁䅁䅷䅁䭁佁䅳䅁䭁䅁䅯䅁䭁䙁䔰䅁䉁䅁䅁允䅁䅁䅕䬯确欰椱䐲䴸䅉䅅䅁䕁䅁䅁睁䵁䅁䅁权十允䅁权剁䅁䅁权慂䅂䅁允䅁䅁䅅䅁啁䵁奄䄳䅷䅁䅁䍄䉁䅁䅁䅂䅁䅁䅍䅄䅁䅁䅯䅖䅁䅁䅯䅂䅁䅁䅯䅗䅑䅁䅅䅁䉁䅁䅁䅆兄礸䅷䅁䅁䅁杷允䅁䅁䅑䅁䑁䅁䅷䅁䭁䙁䅕䅁䭁䅁䅯䅁䭁䙁䔰䅁䉁䅁䅁允䅁䅁䅕楄礲敮渫樵䴸䅉䅅䅁䕁䅁䅁睁䵁䅁䅁权十允䅁权剁䅁䅁权啂䅂䅁允䅁䅁䅅䅁啁佁啃睭䄰䅁䅁䍄䉁䅁䅁䅂䅁䅁䅍䅄䅁䅁䅯睨䅁䅁䅯充䅁䅁䅯䅚䅑䅁䅅䅁䉁䅁䅁䅆䅄啺楕䅁䅁䅁杷允䅁䅁䅑䅁䑁䅁䅷䅁䭁䍁䅍䅁䭁䅁䅯䅁䭁䙁䕍䅁䉁䅁䅁允䅁䅁䅕兇坒楄礲吱䴸䅉䅅䅁䕁䅁䅁睁䵁䅁䅁权捄䅁䅁权䕁䅁䅁权佂䅂䅁允䅁䅁䅅䅁啁乁奫杏䅁䅁䅁䍄䉁䅁䅁䅂䅁䅁䅍䅄䅁䅁䅯兎䅁䅁䅯充䅁䅁䅯条䅑䅁䅅䅁䉁䅁䅁䅆䅂⽒䝫䅁䅁䅁杷允䅁䅁䅑䅁䑁䅁䅷䅁䭁䝁䅉䅁䭁䉁䅅䅁䭁䙁䔸䅁䉁䅁䅁允䅁䉁䅑䙁䝨兙䅁䅁䵁䅉䅅䅁䕁䅁䅁睁䵁䅁䅁权灄允䅁权䕁䅁䅁权兂䅂䅁允䅁䅁䅅䅁啁䵁瑧睙䅅䅁䅁䍄䉁䅁䅁䅂䅁䅁䅍䅄䅁䅁䅯睅䅁䅁䅯䅂䅁䅁䅯杔䅑䅁䅅䅁䉁䅁䅁䅆䅄畆䉳䅁䅁䅁杷允䅁䅁䅑䅁䑁䅁䅷䅁䭁䵁䅯䅁䭁䅁䅯䅁䭁䝁䕫䅁䉁䅁䅁允䅁䅁䅕䬸䝦穓䩥歄䵁䅉䅅䅁䕁䅁䅁睁䵁䅁䅁权灄䅁䅁权䭁䅁䅁权捂䅂䅁允䅁䅁䅅䅁䙁䱁䩰䅄牉㡨⽙䍄䉁䅁䅁䅂䅁䅁䅍䅄䅁䅁䅯䅍䅅䅁䅯䅂䅁䅁䅯杕䅑䅁䅅䅁䉁䅁䅁䅆敂睊䄰䅁䅁䅁杷允䅁䅁䅑䅁䑁䅁䅷䅁䭁䅁䄴䅁䭁䉁䅅䅁䭁䙁䔰䅁䉁䅁䅁允䅁䉁䅑䩁獑杏䅁䅁䵁䅉䅅䅁䕁䅁䅁睁䵁䅁䅁权灃允䅁权䕁䅁䅁权奂䅂䅁允䅁䅁䅅䅁啁䭁奢䅅䅁䅁䅁䍄䉁䅁䅁䅂䅁䅁䅍䅄䅁䅁䅯材䅁䅁䅯䅂䅁䅁䅯杘䅑䅁䅅䅁䉁䅁䅁䅆兂穄䅯䅁䅁䅁杷允䅁䅁䅑䅁䑁䅁䅷䅁䭁䉁䅍䅁䭁䅁䅑䅁䭁䙁䕉䅁䉁䅁䅁允䅁䉁䅑䥹決允䅁䅁䵁䅉䅅䅁䕁䅁䅁睁䵁䅁䅁权瑃允䅁权䕁䅁䅁权硁䅂䅁允䅁䅁䅅䅁啁䱁由䅆䅁䅁䅁䍄䉁䅁䅁䅂䅁䅁䅍䅄䅁䅁䅯睅䅁䅁䅯䅂䅁䅁䅯兖䅑䅁䅅䅁䉁䅁䅁䅆䅃䵔䉧䅁䅁䅁杷允䅁䅁䅑䅁䑁䅁䅷䅁䭁䭁䅣䅁䭁䅁䅑䅁䭁䕁䕑䅁䉁䅁䅁允䅁䉁䅑乤橷䅁䅁䅁䵁䅉䅅䅁䕁䅁䅁睁䵁䅁䅁权坂允䅁权䭁䅁䅁权敂䅂䅁允䅁䅁䅅䅁䙁䵁ㅐ䙋偹畷⽅䍄䉁䅁䅁䅂䅁䅁䅍䅄䅁䅁䅯睅䅁䅁䅯䅂䅁䅁䅯䅔䅑䅁䅅䅁䉁䅁䅁䅆㑄㠰䉍䅁䅁䅁杷允䅁䅁䅑䅁䑁䅁䅷䅁䭁䅁䉷䅁䭁䅁䅯䅁䭁䝁䕯䅁䉁䅁䅁允䅁䅁䅕牕敧敨剴䐫䴸䅉䅅䅁䕁䅁䅁睁䵁䅁䅁权塂允䅁权剁䅁䅁权䕂䅂䅁允䅁䅁䅅䅁啁䵁潖䅮䅙䅁䅁䍄䉁䅁䅁䅂䅁䅁䅍䅄䅁䅁䅯睅䅁䅁䅯䅂䅁䅁䅯睖䅑䅁䅅䅁䉁䅁䅁䅆㑄穖䉅䅁䅁䅁杷允䅁䅁䅑䅁䑁䅁䅷䅁䭁䉁䅧䅁䭁䅁䅑䅁䭁偁䈸䅁䉁䅁䅁允䅁䉁䅑䕲㕣䅁䅁䅁䵁䅉䅅䅁䕁䅁䅁睁䵁䅁䅁权奄䅁䅁权䕁䅁䅁权硁䅂䅁允䅁䅁䅅䅁啁䡁婆䅮䅁䅁䅁䍄䉁䅁䅁䅂䅁䅁䅍䅄䅁䅁䅯䅇䅁䅁䅯䅂䅁䅁䅯杔䅑䅁䅅䅁䉁䅁䅁䅆䕄卌䅷䅁䅁䅁杷允䅁䅁䅑䅁䑁䅁䅷䅁䭁䑁䄰䅁䭁䉁䅅䅁䭁䕁䕑䅁䉁䅁䅁允䅁䉁䅑䜴剸䅑䅍䅁䵁䅉䅅䅁䕁䅁䅁睁䵁䅁䅁权歂允䅁权䕁䅁䅁权潂䅂䅁允䅁䅁䅅䅁啁䡁乨儱䅁䅁䅁䍄䉁䅁䅁䅂䅁䅁䅍䅄䅁䅁䅯术䅅䅁䅯权䅁䅁䅯杘䅑䅁䅅䅁䉁䅁䅁兂歂㥏倹婪䅣䅑杷允䅁䅁䅑䅁䑁䅁䅷䅁䭁䱁䉍䅁䭁䅁䅑䅁䭁䕁䔴䅁䉁䅁䅁允䅁䉁䅑楆塤允䅁䅁䵁䅉䅅䅁䕁䅁䅁睁䵁䅁䅁权奂允䅁权䕁䅁䅁权桂䅂䅁允䅁䅁䅅䅁啁䙁獧兔䅳䅁䅁䍄䉁䅁䅁䅂䅁䅁䅍䅄䅁䅁䅯䅇䅁䅁䅯䅂䅁䅁䅯兖䅑䅁䅅䅁䉁䅁䅁䅆歂硬䄰䅁䅁䅁杷允䅁䅁䅑䅁䑁䅁䅷䅁䭁䝁䄰䅁䭁䅁䅑䅁䭁䕁䔸䅁䉁䅁䅁允䅁䉁䅑䡕畸允䅁䅁䵁䅉䅅䅁䕁䅁䅁睁䵁䅁䅁权奁䅁䅁权䕁䅁䅁权䵂䅂䅁允䅁䅁䅅䅁啁䭁婑杇䅁䅁䅁䍄䉁䅁䅁䅂䅁䅁䅍䅄䅁䅁䅯䅦䅁䅁䅯充䅁䅁䅯杏䅑䅁䅅䅁䉁䅁䅁䅆䅄䩆坣䅁䅁䅁杷允䅁䅁䅑䅁䑁䅁䅷䅁䭁偁䉕䅁䭁䅁䅑䅁䭁䙁䔰䅁䉁䅁䅁允䅁䉁䅑䈷䵙䅁䅁䅁䵁䅉䅅䅁䕁䅁䅁睁䵁䅁䅁权⭂䅁䅁权剁䅁䅁权㙁䅂䅁允䅁䅁䅅䅁啁佁假李䅉䅁䅁䍄䉁䅁䅁䅂䅁䅁䅍䅄䅁䅁䅯杯䅁䅁䅯充䅁䅁䅯䅑䅑䅁䅅䅁䉁䅁䅁䅆权汨䝯䅁䅁䅁杷允䅁䅁䅑䅁䑁䅁䅷䅁䭁乁䉁䅁䭁䉁䅅䅁䭁䕁䕑䅁䉁䅁䅁允䅁䉁䅑䕯硱杄䅁䅁䵁䅉䅅䅁䕁䅁䅁睁䵁䅁䅁权奁䅁䅁权䕁䅁䅁权慂䅂䅁允䅁䅁䅅䅁啁䉁㝪䅆䅁䅁䅁䍄䉁䅁䅁䅂䅁䅁䅍䅄䅁䅁䅯䅇䅁䅁䅯䅂䅁䅁䅯兗䅑䅁䅅䅁䉁䅁䅁䅆䥁䉆䅳䅁䅁䅁杷允䅁䅁䅑䅁䑁䅁䅷䅁䭁䭁䈸䅁䭁䅁䅯䅁䭁䙁䕧䅁䉁䅁䅁允䅁䅁䅕㥉㕶浦㡱歃䵁䅉䅅䅁䕁䅁䅁睁䵁䅁䅁权䡁䅁䅁权䕁䅁䅁权⽄允䅁允䅁䅁䅅䅁啁䥁塧杭䅉䅁䅁䍄䉁䅁䅁䅂䅁䅁䅍䅄䅁䅁䅯睂䅁䅁䅯䅂䅁䅁䅯杔䅑䅁䅅䅁䉁䅁䅁䅆䅃硅䍁䅁䅁䅁杷允䅁䅁䅑䅁䑁䅁䅷䅁䭁䅁䅣䅁䭁䅁䅑䅁䭁䙁䕳䅁䉁䅁䅁允䅁䉁䅑䩕単允䅁䅁䵁䅉䅅䅁䕁䅁䅁睁䵁䅁䅁权䡁䅁䅁权䕁䅁䅁权坂䅂䅁允䅁䅁䅅䅁啁䅁硧材䅅䅁䅁䍄䉁䅁䅁䅂䅁䅁䅍䅄䅁䅁䅯睂䅁䅁䅯䅂䅁䅁䅯兔䅑䅁䅅䅁䉁䅁䅁䅆䥁穗䉣䅁䅁䅁杷允䅁䅁䅑䅁䑁䅁䅷䅁䭁䡁䉁䅁䭁䅁䅑䅁䭁䝁䕅䅁䉁䅁䅁允䅁䉁䅑䥓丰䅂䅁䅁䵁䅉䅅䅁䕁䅁䅁睁䵁䅁䅁权䡁䅁䅁权䕁䅁䅁权卂䅂䅁允䅁䅁䅅䅁啁乁硪䅎䅅䅁䅁䍄䉁䅁䅁䅂䅁䅁䅍䅄䅁䅁䅯睂䅁䅁䅯䅂䅁䅁䅯兖䅑䅁䅅䅁䉁䅁䅁䅆允楲䉉䅁䅁䅁杷允䅁䅁䅑䅁䑁䅁䅷䅁䭁䅁䉑䅁䭁䅁䅑䅁䭁䙁䕁䅁䉁䅁䅁允䅁䉁䅑䑢瀸䅁䅁䅁䵁䅉䅅䅁䕁䅁䅁睁䵁䅁䅁权求允䅁权䕁䅁䅁权剂䅂䅁允䅁䅁䅅䅁啁䍁䩨兔䅁䅁䅁䍄䉁䅁䅁䅂䅁䅁䅍䅄䅁䅁䅯睂䅁䅁䅯䅂䅁䅁䅯䅖䅑䅁䅅䅁䉁䅁䅁䅆䅁獪䉉䅁䅁䅁杷允䅁䅁䅑䅁䑁䅁䅷䅁䭁䱁䅙䅁䭁䅁䅯䅁䭁䙁䔸䅁䉁䅁䅁允䅁䅁䅕捷桱扒穢吷䴸䅉䅅䅁䕁䅁䅁睁䵁䅁䅁权啁允䅁权䕁䅁䅁权楂䅂䅁允䅁䅁䅅䅁啁䭁橸眲䅁䅁䅁䍄䉁䅁䅁䅂䅁䅁䅍䅄䅁䅁䅯䅚䅅䅁䅯䅂䅁䅁䅯睗䅑䅁䅅䅁䉁䅁䅁䅆奂ㅨ䌸䅁䅁䅁杷允䅁䅁䅑䅁䑁䅁䅷䅁䭁䉁䉕䅁䭁䅁䅑䅁䭁䝁䕉䅁䉁䅁䅁允䅁䉁䅑䍩㙖䅁䅁䅁䵁䅉䅅䅁䕁䅁䅁睁䵁䅁䅁权獃允䅁权䕁䅁䅁权䭂䅂䅁允䅁䅁䅅䅁啁䉁奴睉䅁䅁䅁䍄䉁䅁䅁䅂䅁䅁䅍䅄䅁䅁䅯睂䅁䅁䅯䅂䅁䅁䅯兗䅑䅁䅅䅁䉁䅁䅁䅆允嘲䉑䅁䅁䅁杷允䅁䅁䅑䅁䑁䅁䅷䅁䭁䡁䅅䅁䭁䉁䅅䅁䭁䙁䕷䅁䉁䅁䅁允䅁䉁䅑䙁䤲杂䅁䅁䵁䅉䅅䅁䕁䅁䅁睁䵁䅁䅁权祂允䅁权剁䅁䅁权硁䅂䅁允䅁䅁䅅䅁啁䕁坃䉸䄴䅁䅁䍄䉁䅁䅁䅂䅁䅁䅍䅄䅁䅁䅯兄䅁䅁䅯䅂䅁䅁䅯睔䅑䅁䅅䅁䉁䅁䅁权䡂䅁䅁䍄䉁䅁䅁䅂䅁䅁䅍䅄䅁䅁䅯兄䅁䅁䅯䅂䅁䅁䅯杕䅑䅁䅅䅁䉁䅁䅁䅆䅄䑫䉁䅁䅁䅁杷允䅁䅁䅑䅁䑁䅁䅷䅁䭁䅁䅷䅁䭁䅁䅑䅁䭁䙁䕷䅁䉁䅁䅁允䅁䉁䅑偗䍁䅁䅁䅁䵁䅉䅅䅁䕁䅁䅁睁䵁䅁䅁权乁䅁䅁权䕁䅁䅁权桂䅂䅁允䅁䅁䅅䅁啁偁摃朷䅁䅁䅁䍄䉁䅁䅁䅂䅁䅁䅍䅄䅁䅁䅯兄䅁䅁䅯䅂䅁䅁䅯䅖䅑䅁䅅䅁䉁䅁䅁权䡂䅁䅁䍄䉁䅁䅁䅂䅁䅁䅍䅄䅁䅁䅯兄䅁䅁䅯䅂䅁䅁䅯睖䅑䅁䅅䅁䉁䅁䅁权䡂䅁䅁䍄䉁䅁䅁䅂䅁䅁䅍䅄䅁䅁䅯䅃䅅䅁䅯充䅁䅁䅯䅡䅑䅁䅅䅁䉁䅁䅁䅆䅁卡塁䅁䅁䅁杷允䅁䅁䅑䅁䑁䅁䅷䅁䭁䵁䉍䅁䭁䅁䅑䅁䭁䙁䕕䅁䉁䅁䅁允䅁䉁䅑䕓䜴䅁䅁䅁䵁䅉䅅䅁䕁䅁䅁睁䵁䅁䅁权塃允䅁权䕁䅁䅁权敂䅂䅁允䅁䅁䅅䅁啁佁㝨兡䅁䅁䅁䍄䉁䅁䅁䅂䅁䅁䅍䅄䅁䅁䅯朰䅅䅁䅯䅂䅁䅁䅯睕䅑䅁䅅䅁䉁䅁䅁䅆䱁兎䅷䅁䅁䅁杷允䅁䅁䅑䅁䑁䅁䅷䅁䭁䙁䅙䅁䭁䅁䅑䅁䭁䙁䕙䅁䉁䅁䅁允䅁䉁䅑坤㥲允䅁䅁䵁䅉䅅䅁䕁䅁䅁睁䵁䅁䅁权慃允䅁权䕁䅁䅁权奂䅂䅁允䅁䅁䅅䅁啁䙁⭁杅䅁䅁䅁䍄䉁䅁䅁䅂䅁䅁䅍䅄䅁䅁䅯杖䅁䅁䅯䅂䅁䅁䅯杕䅑䅁䅅䅁䉁䅁䅁䅆杂琯䉅䅁䅁䅁杷允䅁䅁䅑䅁䑁䅁䅷䅁䭁偁䉑䅁䭁䅁䅑䅁䭁䙁䔸䅁䉁䅁䅁允䅁䉁䅑偲剸䅁䅁䅁䵁䅉䅅䅁䕁䅁䅁睁䵁䅁䅁权坂䅁䅁权䕁䅁䅁权噂䅂䅁允䅁䅁䅅䅁啁䡁摊睱䅅䅁䅁䍄䉁䅁䅁䅂䅁䅁䅍䅄䅁䅁䅯睏䅁䅁䅯䅂䅁䅁䅯睎䅑䅁䅅䅁䉁䅁䅁䅆䡂䄫䄰䅁䅁䅁杷允䅁䅁䅑䅁䑁䅁䅷䅁䭁䍁䉫䅁䭁䅁䅑䅁䭁䑁䕯䅁䉁䅁䅁允䅁䉁䅑楒䱧䅁䅁䅁䵁䅉䅅䅁䕁䅁䅁睁䵁䅁䅁权獄允䅁权䭁䅁䅁权杂䅂䅁允䅁䅁䅅䅁䙁乁倹婪畤癅⽍䍄䉁䅁䅁䅂䅁䅁䅍䅄䅁䅁䅯睋䅁䅁䅯充䅁䅁䅯䅗䅑䅁䅅䅁䉁䅁䅁䅆䅁丷橅䅁䅁䅁杷允䅁䅁䅑䅁䑁䅁䅷䅁䭁䙁䅳䅁䭁䅁䅑䅁䭁䕁䔴䅁䉁䅁䅁允䅁䉁䅑䙯䕮䅁䅁䅁䵁䅉䅅䅁䕁䅁䅁睁䵁䅁䅁权扂䅁䅁权䕁䅁䅁权䱂䅂䅁允䅁䅁䅅䅁啁䥁灆睢䅁䅁䅁䍄䉁䅁䅁䅂䅁䅁䅍䅄䅁䅁䅯䅴䅁䅁䅯充䅁䅁䅯䅘䅑䅁䅅䅁䉁䅁䅁䅆权䐯偯䅁䅁䅁杷允䅁䅁䅑䅁䑁䅁䅷䅁䭁䝁䅧䅁䭁䉁䅅䅁䭁䙁䕍䅁䉁䅁䅁允䅁䉁䅑䡳こ睁䅁䅁䵁䅉䅅䅁䕁䅁䅁睁䵁䅁䅁权佂䅁䅁权䭁䅁䅁权䕂䅂䅁允䅁䅁䅅䅁䙁䅁䍷㑋坣攲⽯䍄䉁䅁䅁䅂䅁䅁䅍䅄䅁䅁䅯杚䅅䅁䅯䅂䅁䅁䅯杕䅑䅁䅅䅁䉁䅁䅁䅆奂䉢䕫䅁䅁䅁杷允䅁䅁䅑䅁䑁䅁䅷䅁䭁䙁䅳䅁䭁䅁䅑䅁䭁䕁䔰䅁䉁䅁䅁允䅁䉁䅑祤䩸䅁䅁䅁䵁䅉䅅䅁䕁䅁䅁睁䵁䅁䅁权潁允䅁权䕁䅁䅁权䱂䅂䅁允䅁䅁䅅䅁啁䑁湄眵䅁䅁䅁䍄䉁䅁䅁䅂䅁䅁䅍䅄䅁䅁䅯睗䅁䅁䅯䅂䅁䅁䅯党䅑䅁䅅䅁䉁䅁䅁䅆䥄䐴䄰䅁䅁䅁杷允䅁䅁䅑䅁䑁䅁䅷䅁䭁䙁䅳䅁䭁䅁䅑䅁䭁䕁䕯䅁䉁䅁䅁允䅁䉁䅑䕸湳䅁䅁䅁䵁䅉䅅䅁䕁䅁䅁睁䵁䅁䅁权㙂允䅁权䭁䅁䅁权㙁䅂䅁允䅁䅁䅅䅁䙁䭁䝪穓䩥晑⽁䍄䉁䅁䅁䅂䅁䅁䅍䅄䅁䅁䅯兺䅅䅁䅯充䅁䅁䅯睎䅑䅁䅅䅁䉁䅁䅁䅆睁慡㍷䅁䅁䅁杷允䅁䅁䅑䅁䑁䅁䅷䅁䭁䙁䅳䅁䭁䅁䅑䅁䭁䙁䕣䅁䉁䅁䅁允䅁䉁䅑坆娴䅁䅁䅁䵁䅉䅅䅁䕁䅁䅁睁䵁䅁䅁权ぃ允䅁权剁䅁䅁权奂䅂䅁允䅁䅁䅅䅁啁乁坩祇䅁䅁䅁䍄䉁䅁䅁䅂䅁䅁䅍䅄䅁䅁䅯杙䅁䅁䅯䅂䅁䅁䅯眯䅅䅁䅅䅁䉁䅁䅁䅆潂㉈䉧䅁䅁䅁杷允䅁䅁䅑䅁䑁䅁䅷䅁䭁䝁䅉䅁䭁䅁䅑䅁䭁䙁䕳䅁䉁䅁䅁允䅁䉁䅑䴫楸䅁䅁䅁䵁䅉䅅䅁䕁䅁䅁睁䵁䅁䅁权ぁ允䅁权剁䅁䅁权浂䅂䅁允䅁䅁䅅䅁啁䝁⭫䉲䅧䅁䅁䍄䉁䅁䅁䅂䅁䅁䅍䅄䅁䅁䅯杙䅁䅁䅯䅂䅁䅁䅯睓䅑䅁䅅䅁䉁䅁䅁䅆䥃ㅊ䅁䅁䅁䅁杷允䅁䅁䅑䅁䑁䅁䅷䅁䭁䝁䅍䅁䭁䅁䅑䅁䭁䕁䕳䅁䉁䅁䅁允䅁䉁䅑䩈㌰䅁䅁䅁䵁䅉䅅䅁䕁䅁䅁睁䵁䅁䅁权䕄䅁䅁权䕁䅁䅁权䱂䅂䅁允䅁䅁䅅䅁啁䅁噒朴䅁䅁䅁䍄䉁䅁䅁䅂䅁䅁䅍䅄䅁䅁䅯先䅅䅁䅯䅂䅁䅁䅯兕䅑䅁䅅䅁䉁䅁䅁䅆潃㑋䅙䅁䅁䅁杷允䅁䅁䅑䅁䑁䅁䅷䅁䭁䝁䅍䅁䭁䅁䅑䅁䭁䕁䔰䅁䉁䅁䅁允䅁䉁䅑䵕祍䅁䅁䅁䵁䅉䅅䅁䕁䅁䅁睁䵁䅁䅁权祂允䅁权剁䅁䅁权㍁䅂䅁允䅁䅁䅅䅁啁䵁扄硎䄰䅁䅁䍄䉁䅁䅁䅂䅁䅁䅍䅄䅁䅁䅯杙䅁䅁䅯䅂䅁䅁䅯党䅑䅁䅅䅁䉁䅁䅁䅆㑁ㄲ䅁䅁䅁䅁杷允䅁䅁䅑䅁䑁䅁䅷䅁䭁䥁䅕䅁䭁䉁䅅䅁䭁䝁䕯䅁䉁䅁䅁允䅁䉁䅑䑉潮杄䅁䅁䵁䅉䅅䅁䕁䅁䅁睁䵁䅁䅁权楂䅁䅁权䕁䅁䅁权噂䅂䅁允䅁䅁䅅䅁啁䱁㝃杕䅁䅁䅁䍄䉁䅁䅁䅂䅁䅁䅍䅄䅁䅁䅯䄯䅅䅁䅯权䅁䅁䅯兘䅑䅁䅅䅁䉁䅁䅁兂慃婭婭婭汮睐杷允䅁䅁䅑䅁䑁䅁䅷䅁䭁䭁䅑䅁䭁䅁䅑䅁䭁䝁䕉䅁䉁䅁䅁允䅁䉁䅑乍⼲䅁䅁䅁䵁䅉䅅䅁䕁䅁䅁睁䵁䅁䅁权橂䅁䅁权䕁䅁䅁权䵂䅂䅁允䅁䅁䅅䅁啁䩁潄免䅁䅁䅁䍄䉁䅁䅁䅂䅁䅁䅍䅄䅁䅁䅯杹䅁䅁䅯权䅁䅁䅯杏䅑䅁䅅䅁䉁䅁䅁兂楂䙅㕧䵴㑪睐杷允䅁䅁䅑䅁䑁䅁䅷䅁䭁䉁䄸䅁䭁䅁䅑䅁䭁䙁䕙䅁䉁䅁䅁允䅁䉁䅑畋癫䅁䅁䅁䵁䅉䅅䅁䕁䅁䅁睁䵁䅁䅁权䅄䅁䅁权䕁䅁䅁权䱂䅂䅁允䅁䅁䅅䅁啁佁㥁䅐䅁䅁䅁䍄䉁䅁䅁䅂䅁䅁䅍䅄䅁䅁䅯杊䅅䅁䅯䅂䅁䅁䅯免䅑䅁䅅䅁䉁䅁䅁䅆㑁䩁䙕䅁䅁䅁杷允䅁䅁䅑䅁䑁䅁䅷䅁䭁偁䉙䅁䭁䅁䅑䅁䭁䙁䕅䅁䉁䅁䅁允䅁䉁䅑䘸潚䅁䅁䅁䵁䅉䅅䅁䕁䅁䅁睁䵁䅁䅁权䉄䅁䅁权䕁䅁䅁权兂䅂䅁允䅁䅁䅅䅁啁䕁桧睋䅉䅁䅁䍄䉁䅁䅁䅂䅁䅁䅍䅄䅁䅁䅯杫䅅䅁䅯䅂䅁䅁䅯䅖䅑䅁䅅䅁䉁䅁䅁䅆睃杚䅑䅁䅁䅁杷允䅁䅁䅑䅁䑁䅁䅷䅁䭁䝁䅉䅁䭁䅁䅑䅁䭁䙁䕑䅁䉁䅁䅁允䅁䉁䅑䩧夹䅁䅁䅁䵁䅉䅅䅁䕁䅁䅁睁䵁䅁䅁权㕂允䅁权剁䅁䅁权剂䅂䅁允䅁䅁䅅䅁啁䭁䥂儷䅳䅁䅁䍄䉁䅁䅁䅂䅁䅁䅍䅄䅁䅁䅯睙䅁䅁䅯䅂䅁䅁䅯䅖䅑䅁䅅䅁䉁䅁䅁䅆潄祅䅣䅁䅁䅁杷允䅁䅁䅑䅁䑁䅁䅷䅁䭁佁䅧䅁䭁䅁䅯䅁䭁䑁䕣䅁䉁䅁䅁允䅁䅁䅕牘䩰䅄牉䕂䵁䅉䅅䅁䕁䅁䅁睁䵁䅁䅁权慁允䅁权剁䅁䅁权㍁䅂䅁允䅁䅁䅅䅁啁䝁㉄睊䄴䅁䅁䍄䉁䅁䅁䅂䅁䅁䅍䅄䅁䅁䅯睈䅁䅁䅯䅂䅁䅁䅯杔䅑䅁䅅䅁䉁䅁䅁䅆汄䍦䅑䅁䅁䅁杷允䅁䅁䅑䅁䑁䅁䅷䅁䭁䩁䈸䅁䭁䅁䅑䅁䭁䕁䕳䅁䉁䅁䅁允䅁䅁䅯睒䅁䅁杷允䅁䅁䅑䅁䑁䅁䅷䅁䭁䝁䅍䅁䭁䅁䅑䅁䭁䙁䕫䅁䉁䅁䅁允䅁䉁䅑灰乍䅁䅁䅁䵁䅉䅅䅁䕁䅁䅁睁䵁䅁䅁权噃䅁䅁权䕁䅁䅁权㙁䅂䅁允䅁䅁䅅䅁啁䕁偧䅎䅅䅁䅁䍄䉁䅁䅁䅂䅁䅁䅍䅄䅁䅁䅯兡䅁䅁䅯䅂䅁䅁䅯睗䅑䅁䅅䅁䉁䅁䅁䅆睁䕁䉷䅁䅁䅁杷允䅁䅁䅑䅁䑁䅁䅷䅁䭁䭁䅧䅁䭁䅁䅑䅁䭁䝁䕫䅁䉁䅁䅁允䅁䉁䅑䡑坎䅁䅁䅁䵁䅉䅅䅁䕁䅁䅁睁䵁䅁䅁权牃䅁䅁权䭁䅁䅁权歂䅂䅁允䅁䅁䅅䅁䙁䭁硲欰椱偅⽧䍄䉁䅁䅁䅂䅁䅁䅍䅄䅁䅁䅯䅤䅅䅁䅯权䅁䅁䅯䅑䅑䅁䅅䅁䉁䅁䅁兂杂搵楁㌲卫䅑杷允䅁䅁䅑䅁䑁䅁䅷䅁䭁䵁䉣䅁䭁䉁䅅䅁䭁䝁䕍䅁䉁䅁䅁允䅁䉁䅑䡙乙䅃䅁䅁䵁䅉䅅䅁䕁䅁䅁睁䵁䅁䅁权灂䅁䅁权䕁䅁䅁权乂䅂䅁允䅁䅁䅅䅁啁䕁㝂材䅅䅁䅁䍄䉁䅁䅁䅂䅁䅁䅍䅄䅁䅁䅯䅆䅁䅁䅯充䅁䅁䅯兕䅑䅁䅅䅁䉁䅁䅁䅆䅃砳兣䅁䅁䅁杷允䅁䅁䅑䅁䑁䅁䅷䅁䭁䵁䅁䅁䭁䅁䅑䅁䭁䝁䕅䅁䉁䅁䅁允䅁䉁䅑䰲睁䅁䅁䅁䵁䅉䅅䅁䕁䅁䅁睁䵁䅁䅁权灂䅁䅁权䕁䅁䅁权卂䅂䅁允䅁䅁䅅䅁啁䕁乄杗䅅䅁䅁䍄䉁䅁䅁䅂䅁䅁䅍䅄䅁䅁䅯睈䅁䅁䅯䅂䅁䅁䅯睖䅑䅁䅅䅁䉁䅁䅁䅆䭃呲䅳䅁䅁䅁杷允䅁䅁䅑䅁䑁䅁䅷䅁䭁䝁䅫䅁䭁䅁䅑䅁䭁䝁䕅䅁䉁䅁䅁允䅁䉁䅑䙙㡧允䅁䅁䵁䅉䅅䅁䕁䅁䅁睁䵁䅁䅁权灂䅁䅁权䕁䅁䅁权慂䅂䅁允䅁䅁䅅䅁啁䕁䝨杆䅅䅁䅁䍄䉁䅁䅁䅂䅁䅁䅍䅄䅁䅁䅯兡䅁䅁䅯䅂䅁䅁䅯䅖䅑䅁䅅䅁䉁䅁䅁䅆允偭䅷䅁䅁䅁杷允䅁䅁䅑䅁䑁䅁䅷䅁䭁䉁䉙䅁䭁䅁䅯䅁䭁䝁䕣䅁䉁䅁䅁允䅁䅁䅕䑔䩥坑汄樹䴸䅉䅅䅁䕁䅁䅁睁䵁䅁䅁权灂䅁䅁权䕁䅁䅁权兂䅂䅁允䅁䅁䅅䅁啁佁杪朶䅁䅁䅁䍄䉁䅁䅁䅂䅁䅁䅍䅄䅁䅁䅯眱䅁䅁䅯充䅁䅁䅯杘䅑䅁䅅䅁䉁䅁䅁䅆杄啅光杁䅁䅁杷允䅁䅁䅑䅁䑁䅁䅷䅁䭁佁䉅䅁䭁䉁䅅䅁䭁䝁䕣䅁䉁䅁䅁允䅁䉁䅑䩷坆䅄䅁䅁䵁䅉䅅䅁䕁䅁䅁睁䵁䅁䅁权㑄䅁䅁权䭁䅁䅁权杂䅂䅁允䅁䅁䅅䅁䙁䥁䉬余兘畉⽍䍄䉁䅁䅁䅂䅁䅁䅍䅄䅁䅁䅯兡䅁䅁䅯䅂䅁䅁䅯杓䅑䅁䅅䅁䉁䅁䅁䅆䅄摂䄸䅁䅁䅁杷允䅁䅁䅑䅁䑁䅁䅷䅁䭁䝁䅫䅁䭁䅁䅑䅁䭁䙁䕫䅁䉁䅁䅁允䅁䉁䅑䍥扮䅁䅁䅁䵁䅉䅅䅁䕁䅁䅁睁䵁䅁䅁权䱂䅁䅁权䕁䅁䅁权噂䅂䅁允䅁䅁䅅䅁啁䭁全共䅁䅁䅁䍄䉁䅁䅁䅂䅁䅁䅍䅄䅁䅁䅯睁䅁䅁䅯䅂䅁䅁䅯眯䅅䅁䅅䅁䉁䅁䅁䅆兂浶䅫䅁䅁䅁杷允䅁䅁䅑䅁䑁䅁䅷䅁䭁䅁䅫䅁䭁䅁䅑䅁䭁䕁䕳䅁䉁䅁䅁允䅁䉁䅑䐫湯䅁䅁䅁䵁䅉䅅䅁䕁䅁䅁睁䵁䅁䅁权獃䅁䅁权䭁䅁䅁权潂䅂䅁允䅁䅁䅅䅁䙁佁㝦晱午晔⽉䍄䉁䅁䅁䅂䅁䅁䅍䅄䅁䅁䅯睁䅁䅁䅯䅂䅁䅁䅯杙䅑䅁䅅䅁䉁䅁䅁䅆杁唵䄸䅁䅁䅁杷允䅁䅁䅑䅁䑁䅁䅷䅁䭁乁䉯䅁䭁䅁䅑䅁䭁䙁䕷䅁䉁䅁䅁允䅁䉁䅑䱓搰䅁䅁䅁䵁䅉䅅䅁䕁䅁䅁睁䵁䅁䅁权䑁䅁䅁权䕁䅁䅁权坂䅂䅁允䅁䅁䅅䅁啁䝁㉩䅑䅁䅁䅁䍄䉁䅁䅁䅂䅁䅁䅍䅄䅁䅁䅯兰䅁䅁䅯䅂䅁䅁䅯䅚䅑䅁䅅䅁䉁䅁䅁䅆杁兴䄴䅁䅁䅁杷允䅁䅁䅑䅁䑁䅁䅷䅁䭁佁䅷䅁䭁䅁䅑䅁䭁䑁䕫䅁䉁䅁䅁允䅁䉁䅑瘱睅䅁䅁䅁䵁䅉䅅䅁䕁䅁䅁睁䵁䅁䅁权䑁䅁䅁权䕁䅁䅁权求䅂䅁允䅁䅁䅅䅁啁䑁㝁兘䅁䅁䅁䍄䉁䅁䅁䅂䅁䅁䅍䅄䅁䅁䅯睁䅁䅁䅯䅂䅁䅁䅯兖䅑䅁䅅䅁䉁䅁䅁䅆奄䝖䅫䅁䅁䅁杷允䅁䅁䅑䅁䑁䅁䅷䅁䭁䅁䅍䅁䭁䅁䅑䅁䭁䝁䕅䅁䉁䅁䅁允䅁䉁䅑䰸塸䅁䅁䅁䵁䅉䅅䅁䕁䅁䅁睁䵁䅁䅁权穁允䅁权䕁䅁䅁权呂䅂䅁允䅁䅁䅅䅁啁䉁䤶䅇䅁䅁䅁䍄䉁䅁䅁䅂䅁䅁䅍䅄䅁䅁䅯睯䅅䅁䅯䅂䅁䅁䅯杚䅑䅁䅅䅁䉁䅁䅁䅆潄㡌䅫䅁䅁䅁杷允䅁䅁䅑䅁䑁䅁䅷䅁䭁䅁䅍䅁䭁䅁䅑䅁䭁䙁䕯䅁䉁䅁䅁允䅁䉁䅑䉧䙤䅁䅁䅁䵁䅉䅅䅁䕁䅁䅁睁䵁䅁䅁权䑁䅁䅁权䕁䅁䅁权啂䅂䅁允䅁䅁䅅䅁啁偁橩䅖䅁䅁䅁䍄䉁䅁䅁䅂䅁䅁䅍䅄䅁䅁䅯睁䅁䅁䅯䅂䅁䅁䅯䅕䅑䅁䅅䅁䉁䅁䅁䅆䥂噢䅑䅁䅁䅁杷允䅁䅁䅑䅁䑁䅁䅷䅁䭁䡁䅕䅁䭁䅁䅑䅁䭁䕁䔸䅁䉁䅁䅁允䅁䅁䅯睒䅁䅁杷允䅁䅁䅑䅁䑁䅁䅷䅁䭁䕁䅫䅁䭁䅁䅑䅁䭁䙁䕷䅁䉁䅁䅁允䅁䉁䅑䉗教䅁䅁䅁䵁䅉䅅䅁䕁䅁䅁睁䵁䅁䅁权湄䅁䅁权䕁䅁䅁权敂䅂䅁允䅁䅁䅅䅁啁䵁䙸杂䅁䅁䅁䍄䉁䅁䅁䅂䅁䅁䅍䅄䅁䅁䅯兤䅁䅁䅯䅂䅁䅁䅯睓䅑䅁䅅䅁䉁䅁䅁䅆歄㑂䅉䅁䅁䅁杷允䅁䅁䅑䅁䑁䅁䅷䅁䭁䡁䅕䅁䭁䅁䅑䅁䭁䕁䕷䅁䉁䅁䅁允䅁䉁䅑䅌唲䅁䅁䅁䵁䅉䅅䅁䕁䅁䅁睁䵁䅁䅁权ㅂ䅁䅁权䕁䅁䅁权桂䅂䅁允䅁䅁䅅䅁啁䭁䭩睩䅁䅁䅁䍄䉁䅁䅁䅂䅁䅁䅍䅄䅁䅁䅯兤䅁䅁䅯䅂䅁䅁䅯䅖䅑䅁䅅䅁䉁䅁䅁䅆杁婲䅳䅁䅁䅁杷允䅁䅁䅑䅁䑁䅁䅷䅁䭁䉁䅷䅁䭁䅁䅯䅁䭁䝁䕧䅁䉁䅁䅁允䅁䅁䅕䡶呓䅇坒樵䴸䅉䅅䅁䕁䅁䅁睁䵁䅁䅁权䡂允䅁权剁䅁䅁权䅂䅂䅁允䅁䅁䅅䅁啁偁㡃刵䅉䅁䅁䍄䉁䅁䅁䅂䅁䅁䅍䅄䅁䅁䅯兤䅁䅁䅯䅂䅁䅁䅯䅕䅑䅁䅅䅁䉁䅁䅁䅆㑂䥵䄰䅁䅁䅁杷允䅁䅁䅑䅁䑁䅁䅷䅁䭁䡁䅕䅁䭁䅁䅑䅁䭁䙁䕣䅁䉁䅁䅁允䅁䉁䅑䵦ㅊ䅁䅁䅁䵁䅉䅅䅁䕁䅁䅁睁䵁䅁䅁权汃䅁䅁权䕁䅁䅁权卂䅂䅁允䅁䅁䅅䅁䭁䕁䅣䅁䵁䅉䅅䅁䕁䅁䅁睁䵁䅁䅁权佂允䅁权䭁䅁䅁权奂䅂䅁允䅁䅁䅅䅁䙁䥁堲桢䑋佷⽯䍄䉁䅁䅁䅂䅁䅁䅍䅄䅁䅁䅯睋䅁䅁䅯䅂䅁䅁䅯杔䅑䅁䅅䅁䉁䅁䅁䅆兂穩䅍䅁䅁䅁杷允䅁䅁䅑䅁䑁䅁䅷䅁䭁乁䄸䅁䭁䅁䅑䅁䭁䙁䕕䅁䉁䅁䅁允䅁䉁䅑爸ぅ䅁䅁䅁䵁䅉䅅䅁䕁䅁䅁睁䵁䅁䅁权䝁䅁䅁权剁䅁䅁权橂䅂䅁允䅁䅁䅅䅁啁䥁瑁睌䅯䅁䅁䍄䉁䅁䅁䅂䅁䅁䅍䅄䅁䅁䅯睋䅁䅁䅯䅂䅁䅁䅯睗䅑䅁䅅䅁䉁䅁䅁䅆剃呵䅣䅁䅁䅁杷允䅁䅁䅑䅁䑁䅁䅷䅁䭁䥁䅅䅁䭁䅁䅯䅁䭁䝁䕍䅁䉁䅁䅁允䅁䅁䅕匳䝑婧䑖歆䵁䅉䅅䅁䕁䅁䅁睁䵁䅁䅁权浃䅁䅁权䭁䅁䅁权奂䅂䅁允䅁䅁䅅䅁䙁佁㝦晱午晔⽷䍄䉁䅁䅁䅂䅁䅁䅍䅄䅁䅁䅯杵䅅䅁䅯权䅁䅁䅯䅗䅑䅁䅅䅁䉁䅁䅁兂䩄牤昶楇砯睐杷允䅁䅁䅑䅁䑁䅁䅷䅁䭁䍁䅳䅁䭁䅁䅑䅁䭁䙁䕕䅁䉁䅁䅁允䅁䅁䅯睒䅁䅁杷允䅁䅁䅑䅁䑁䅁䅷䅁䭁䍁䅳䅁䭁䅁䅑䅁䭁䕁䕷䅁䉁䅁䅁允䅁䅁䅯睒䅁䅁杷允䅁䅁䅑䅁䑁䅁䅷䅁䭁佁䉣䅁䭁䉁䅅䅁䭁䙁䔰䅁䉁䅁䅁允䅁䉁䅑䥭啬杆䅁䅁䵁䅉䅅䅁䕁䅁䅁睁䵁䅁䅁权牁䅁䅁权䕁䅁䅁权桂䅂䅁允䅁䅁䅅䅁䭁䕁䅣䅁䵁䅉䅅䅁䕁䅁䅁睁䵁䅁䅁权牁䅁䅁权䕁䅁䅁权慂䅂䅁允䅁䅁䅅䅁䭁䕁䅣䅁䵁䅉䅅䅁䕁䅁䅁睁䵁䅁䅁权牁䅁䅁权䕁䅁䅁权啂䅂䅁允䅁䅁䅅䅁䭁䕁䅣䅁䵁䅉䅅䅁䕁䅁䅁睁䵁䅁䅁权兄䅁䅁权䕁䅁䅁权坂䅂䅁允䅁䅁䅅䅁啁䵁塩先䅁䅁䅁䍄䉁䅁䅁䅂䅁䅁䅍䅄䅁䅁䅯睋䅁䅁䅯䅂䅁䅁䅯杓䅑䅁䅅䅁䉁䅁䅁权䡂䅁䅁䍄䉁䅁䅁䅂䅁䅁䅍䅄䅁䅁䅯眶䅁䅁䅯䅂䅁䅁䅯杔䅑䅁䅅䅁䉁䅁䅁䅆允奸䥙䅁䅁䅁杷允䅁䅁䅑䅁䑁䅁䅷䅁䭁䅁䉳䅁䭁䅁䅯䅁䭁䝁䕫䅁䉁䅁䅁允䅁䅁䅕䵴㉨灶愸稶䴸䅉䅅䅁䕁䅁䅁睁䵁䅁䅁权歃䅁䅁权䭁䅁䅁权時䅂䅁允䅁䅁䅅䅁䙁䅁琴灳瘳㥰⼴䍄䉁䅁䅁䅂䅁䅁䅍䅄䅁䅁䅯睬䅅䅁䅯䅂䅁䅁䅯䅖䅑䅁䅅䅁䉁䅁䅁䅆杄㈲䍫䅁䅁䅁杷允䅁䅁䅑䅁䑁䅁䅷䅁䭁䑁䉯䅁䭁䅁䅯䅁䭁䝁䕫䅁䉁䅁䅁允䅁䅁䅕敢㝦晱午稹䴸䅉䅅䅁䕁䅁䅁睁䵁䅁䅁权灂䅁䅁权䕁䅁䅁权湂䅂䅁允䅁䅁䅅䅁啁佁㥁䅐䅁䅁䅁䍄䉁䅁䅁䅂䅁䅁䅍䅄䅁䅁䅯眶䅁䅁䅯权䅁䅁䅯睎䅑䅁䅅䅁䉁䅁䅁兂㑄⭕汏㡭兔睐杷允䅁䅁䅑䅁䑁䅁䅷䅁䭁䙁䉅䅁䭁䅁䅑䅁䭁䕁䕳䅁䉁䅁䅁允䅁䉁䅑搯䑚元䅁䅁䵁䅉䅅䅁䕁䅁䅁睁䵁䅁䅁权灂允䅁权䭁䅁䅁权㕁䅂䅁允䅁䅁䅅䅁䙁䕁䱓佢㝦晱⽫䍄䉁䅁䅁䅂䅁䅁䅍䅄䅁䅁䅯杰䅅䅁䅯权䅁䅁䅯䅙䅑䅁䅅䅁䉁䅁䅁兂慃婭婭婭确睐杷允䅁䅁䅑䅁䑁䅁䅷䅁䭁䝁䅑䅁䭁䅁䅑䅁䭁䙁䕉䅁䉁䅁䅁允䅁䉁䅑癙摣䅁䅁䅁䵁䅉䅅䅁䕁䅁䅁睁䵁䅁䅁权歂䅁䅁权䕁䅁䅁权求䅂䅁允䅁䅁䅅䅁啁䵁呉䅇䅁䅁䅁䍄䉁䅁䅁䅂䅁䅁䅍䅄䅁䅁䅯朷䅁䅁䅯权䅁䅁䅯䅚䅑䅁䅅䅁䉁䅁䅁兂䉃啬䱏䩢䉤䅑杷允䅁䅁䅑䅁䑁䅁䅷䅁䭁䵁䅙䅁䭁䉁䅅䅁䭁䑁䕣䅁䉁䅁䅁允䅁䉁䅑佷兪睕䅁䅁䵁䅉䅅䅁䕁䅁䅁睁䵁䅁䅁权橄允䅁权剁䅁䅁权㙁䅂䅁允䅁䅁䅅䅁啁䕁歄晦䅧䅁䅁䍄䉁䅁䅁䅂䅁䅁䅍䅄䅁䅁䅯䅚䅁䅁䅯䅂䅁䅁䅯䅔䅑䅁䅅䅁䉁䅁䅁䅆䭃割䅅䅁䅁䅁杷允䅁䅁䅑䅁䑁䅁䅷䅁䭁䝁䅑䅁䭁䅁䅑䅁䭁䝁䕅䅁䉁䅁䅁允䅁䉁䅑灙倴䅁䅁䅁䵁䅉䅅䅁䕁䅁䅁睁䵁䅁䅁权䭁允䅁权䕁䅁䅁权䭂䅂䅁允䅁䅁䅅䅁啁䩁䭄李䅁䅁䅁䍄䉁䅁䅁䅂䅁䅁䅍䅄䅁䅁䅯杦䅅䅁䅯权䅁䅁䅯䅒䅑䅁䅅䅁䉁䅁䅁兂⭄䠱灪橊䥈睐杷允䅁䅁䅑䅁䑁䅁䅷䅁䭁䝁䅑䅁䭁䅁䅑䅁䭁䙁䕣䅁䉁䅁䅁允䅁䉁䅑穘䑑䅁䅁䅁䵁䅉䅅䅁䕁䅁䅁睁䵁䅁䅁权䥁䅁䅁权䕁䅁䅁权⽄允䅁允䅁䅁䅅䅁啁䍁祩睢䅁䅁䅁䍄䉁䅁䅁䅂䅁䅁䅍䅄䅁䅁䅯杌䅅䅁䅯䅂䅁䅁䅯睗䅑䅁䅅䅁䉁䅁䅁䅆浃祮䅁䅁䅁䅁杷允䅁䅁䅑䅁䑁䅁䅷䅁䭁䍁䄸䅁䭁䅁䅯䅁䭁䝁䕯䅁䉁䅁䅁允䅁䅁䅕灰䕶䱉祂樸䴸䅉䅅䅁䕁䅁䅁睁䵁䅁䅁权⽃䅁䅁权䕁䅁䅁权佂䅂䅁允䅁䅁䅅䅁啁佁㝒兢䅅䅁䅁䍄䉁䅁䅁䅂䅁䅁䅍䅄䅁䅁䅯䅃䅁䅁䅯䅂䅁䅁䅯兖䅑䅁䅅䅁䉁䅁䅁䅆祂䍣䅙䅁䅁䅁杷允䅁䅁䅑䅁䑁䅁䅷䅁䭁䅁䅧䅁䭁䅁䅑䅁䭁䙁䕑䅁䉁䅁䅁允䅁䉁䅑㙋汕䅁䅁䅁䵁䅉䅅䅁䕁䅁䅁睁䵁䅁䅁权䥁䅁䅁权䕁䅁䅁权兂䅂䅁允䅁䅁䅅䅁啁䱁汵睉䅁䅁䅁䍄䉁䅁䅁䅂䅁䅁䅍䅄䅁䅁䅯䅄䅅䅁䅯䅂䅁䅁䅯杙䅑䅁䅅䅁䉁䅁䅁䅆允㍓䅣䅁䅁䅁杷允䅁䅁䅑䅁䑁䅁䅷䅁䭁䭁䉧䅁䭁䅁䅑䅁䭁䝁䕁䅁䉁䅁䅁允䅁䉁䅑䭱晅䅁䅁䅁䵁䅉䅅䅁䕁䅁䅁睁䵁䅁䅁权䥁䅁䅁权䕁䅁䅁权䭂䅂䅁允䅁䅁䅅䅁啁偁橯䅊䅁䅁䅁䍄䉁䅁䅁䅂䅁䅁䅍䅄䅁䅁䅯兂䅅䅁䅯权䅁䅁䅯免䅑䅁䅅䅁䉁䅁䅁兂㍁啩杆搵䅁䅑杷允䅁䅁䅑䅁䑁䅁䅷䅁䭁䩁䅷䅁䭁䅁䅑䅁䭁䙁䕳䅁䉁䅁䅁允䅁䉁䅑䥷䱡䅁䅁䅁䵁䅉䅅䅁䕁䅁䅁睁䵁䅁䅁权䝁䅁䅁权䕁䅁䅁权桂䅂䅁允䅁䅁䅅䅁啁䙁湰睂䅁䅁䅁䍄䉁䅁䅁䅂䅁䅁䅍䅄䅁䅁䅯杚䅁䅁䅯䅂䅁䅁䅯杚䅑䅁䅅䅁䉁䅁䅁䅆奂げ䉙䅁䅁䅁杷允䅁䅁䅑䅁䑁䅁䅷䅁䭁䅁䅙䅁䭁䅁䅑䅁䭁䙁䕑䅁䉁䅁䅁允䅁䉁䅑敎䝑䅁䅁䅁䵁䅉䅅䅁䕁䅁䅁睁䵁䅁䅁权㉂䅁䅁权䕁䅁䅁权扂䅂䅁允䅁䅁䅅䅁啁䵁䭄杖䅁䅁䅁䍄䉁䅁䅁䅂䅁䅁䅍䅄䅁䅁䅯兡䅁䅁䅯权䅁䅁䅯兘䅑䅁䅅䅁䉁䅁䅁兂䍁㑋坣挲樷睐杷允䅁䅁䅑䅁䑁䅁䅷䅁䭁䵁䉣䅁䭁䅁䅑䅁䭁偁䈸䅁䉁䅁䅁允䅁䉁䅑䍕偅杁䅁䅁䵁䅉䅅䅁䕁䅁䅁睁䵁䅁䅁权䝁䅁䅁权䕁䅁䅁权塂䅂䅁允䅁䅁䅅䅁啁偁䱔杁䅁䅁䅁䍄䉁䅁䅁䅂䅁䅁䅍䅄䅁䅁䅯睖䅁䅁䅯䅂䅁䅁䅯睔䅑䅁䅅䅁䉁䅁䅁权䡂䅁䅁䍄䉁䅁䅁䅂䅁䅁䅍䅄䅁䅁䅯睖䅁䅁䅯䅂䅁䅁䅯眯䅅䅁䅅䅁䉁䅁䅁䅆牂䐯䅧䅁䅁䅁杷允䅁䅁䅑䅁䑁䅁䅷䅁䭁䩁䅙䅁䭁䅁䅯䅁䭁䙁䔸䅁䉁䅁䅁允䅁䅁䅕灰䕶䱉祂䐲䴸䅉䅅䅁䕁䅁䅁睁䵁䅁䅁权塂䅁䅁权䕁䅁䅁权楂䅂䅁允䅁䅁䅅䅁啁䥁㕹䅊䅁䅁䅁䍄䉁䅁䅁䅂䅁䅁䅍䅄䅁䅁䅯䄳䅅䅁䅯充䅁䅁䅯兕䅑䅁䅅䅁䉁䅁䅁䅆䅁摄桪允䅁䅁杷允䅁䅁䅑䅁䑁䅁䅷䅁䭁䵁䉧䅁䭁䅁䅯䅁䭁䝁䕫䅁䉁䅁䅁允䅁䅁䅕䬯确欰椱䐲䴸䅉䅅䅁䕁䅁䅁睁䵁䅁䅁权㥃允䅁权䕁䅁䅁权奂䅂䅁允䅁䅁䅅䅁啁䡁敂睁䅅䅁䅁䍄䉁䅁䅁䅂䅁䅁䅍䅄䅁䅁䅯睪䅅䅁䅯䅂䅁䅁䅯眯䅅䅁䅅䅁䉁䅁䅁䅆摄噇䅫䅁䅁䅁杷允䅁䅁䅑䅁䑁䅁䅷䅁䭁䭁䉕䅁䭁䅁䅯䅁䭁䙁䔴䅁䉁䅁䅁允䅁䅁䅕䘷㑇潈牘呯䴸䅉䅅䅁䕁䅁䅁睁䵁䅁䅁权塂䅁䅁权䕁䅁䅁权桂䅂䅁允䅁䅁䅅䅁啁䑁潢兂䅁䅁䅁䍄䉁䅁䅁䅂䅁䅁䅍䅄䅁䅁䅯䅏䅁䅁䅯充䅁䅁䅯杘䅑䅁䅅䅁䉁䅁䅁䅆䅁㉉睙䅁䅁䅁杷允䅁䅁䅑䅁䑁䅁䅷䅁䭁䙁䅣䅁䭁䅁䅑䅁䭁䙁䕁䅁䉁䅁䅁允䅁䉁䅑䙲䕙䅁䅁䅁䵁䅉䅅䅁䕁䅁䅁睁䵁䅁䅁权摃䅁䅁权剁䅁䅁权摂䅂䅁允䅁䅁䅅䅁啁䑁畩䍩䅷䅁䅁䍄䉁䅁䅁䅂䅁䅁䅍䅄䅁䅁䅯杘䅅䅁䅯䅂䅁䅁䅯睙䅑䅁䅅䅁䉁䅁䅁䅆㑁眷䅯䅁䅁䅁杷允䅁䅁䅑䅁䑁䅁䅷䅁䭁䕁䅯䅁䭁䅁䅑䅁䭁偁䈸䅁䉁䅁䅁允䅁䉁䅑伳硷䅁䅁䅁䵁䅉䅅䅁䕁䅁䅁睁䵁䅁䅁权療允䅁权䕁䅁䅁权䭂䅂䅁允䅁䅁䅅䅁䭁䕁䅣䅁䵁䅉䅅䅁䕁䅁䅁睁䵁䅁䅁权乂允䅁权䕁䅁䅁权卂䅂䅁允䅁䅁䅅䅁䙁䥁䥔⽊椹㉥䉒䍄䉁䅁䅁䅂䅁䅁䅍䅄䅁䅁䅯眷䅅䅁䅯充䅁䅁䅯䅙䅑䅁䅅䅁䉁䅁䅁䅆杁䥏乙䅁䅁䅁杷允䅁䅁䅑䅁䑁䅁䅷䅁䭁䕁䅯䅁䭁䅁䅑䅁䭁䕁䔴䅁䉁䅁䅁允䅁䉁䅑䥮灁䅁䅁䅁䵁䅉䅅䅁䕁䅁䅁睁䵁䅁䅁权奄允䅁权剁䅁䅁权杂䅂䅁允䅁䅁䅅䅁啁䵁い兇䉍䅁䅁䍄䉁䅁䅁䅂䅁䅁䅍䅄䅁䅁䅯兑䅁䅁䅯䅂䅁䅁䅯兙䅑䅁䅅䅁䉁䅁䅁䅆㑁䕲䅍䅁䅁䅁杷允䅁䅁䅑䅁䑁䅁䅷䅁䭁䕁䅯䅁䭁䅁䅑䅁䭁䙁䕳䅁䉁䅁䅁允䅁䉁䅑䭴瀴䅁䅁䅁䵁䅉䅅䅁䕁䅁䅁睁䵁䅁䅁权杂䅁䅁权䭁䅁䅁权敂䅂䅁允䅁䅁䅅䅁䙁偁潙䥘䌯刹䅤䍄䉁䅁䅁䅂䅁䅁䅍䅄䅁䅁䅯杓䅁䅁䅯䅂䅁䅁䅯兔䅑䅁䅅䅁䉁䅁䅁䅆䕃桪䄸䅁䅁䅁杷允䅁䅁䅑䅁䑁䅁䅷䅁䭁䕁䅯䅁䭁䅁䅑䅁䭁䙁䕉䅁䉁䅁䅁允䅁䉁䅑䙮杉䅁䅁䅁䵁䅉䅅䅁䕁䅁䅁睁䵁䅁䅁权䭂䅁䅁权䕁䅁䅁权求䅂䅁允䅁䅁䅅䅁啁䝁啃睈䅁䅁䅁䍄䉁䅁䅁䅂䅁䅁䅍䅄䅁䅁䅯杓䅁䅁䅯䅂䅁䅁䅯䅔䅑䅁䅅䅁䉁䅁䅁䅆兂砱䄴䅁䅁䅁杷允䅁䅁䅑䅁䑁䅁䅷䅁䭁䍁䉑䅁䭁䅁䅑䅁䭁䙁䕙䅁䉁䅁䅁允䅁䉁䅑䑣楏䅁䅁䅁䵁䅉䅅䅁䕁䅁䅁睁䵁䅁䅁权牂䅁䅁权䕁䅁䅁权乂䅂䅁允䅁䅁䅅䅁啁偁䵄睍䅁䅁䅁䍄䉁䅁䅁䅂䅁䅁䅍䅄䅁䅁䅯杈䅁䅁䅯䅂䅁䅁䅯党䅑䅁䅅䅁䉁䅁䅁䅆䅄㐷䅙䅁䅁䅁杷允䅁䅁䅑䅁䑁䅁䅷䅁䭁䵁䅯䅁䭁䅁䅑䅁䭁䙁䕯䅁䉁䅁䅁允䅁䉁䅑䡄牍䅁䅁䅁䵁䅉䅅䅁䕁䅁䅁睁䵁䅁䅁权穂允䅁权剁䅁䅁权奂䅂䅁允䅁䅁䅅䅁啁䅁䕂公䅧䅁䅁䍄䉁䅁䅁䅂䅁䅁䅍䅄䅁䅁䅯杓䅁䅁䅯䅂䅁䅁䅯䅕䅑䅁䅅䅁䉁䅁䅁权䡂䅁䅁䍄䉁䅁䅁䅂䅁䅁䅍䅄䅁䅁䅯兢䅅䅁䅯䅂䅁䅁䅯睗䅑䅁䅅䅁䉁䅁䅁䅆塁硬䅷䅁䅁䅁杷允䅁䅁䅑䅁䑁䅁䅷䅁䭁䕁䅯䅁䭁䅁䅑䅁䭁䙁䕫䅁䉁䅁䅁允䅁䅁䅯睒䅁䅁杷允䅁䅁䅑䅁䑁䅁䅷䅁䭁䑁䉣䅁䭁䅁䍅䅁䭁䅁䍍䅁䉁䅁䅁允䅁䅁䅕樵㝧癧癆欰䵁䅉䅅䅁䕁䅁䅁睁䵁䅁䅁权㑂䅁䅁权䕁䅁䅁权灂䅂䅁允䅁䅁䅅䅁啁䱁䭐元䅁䅁䅁䍄䉁䅁䅁䅂䅁䅁䅍䅄䅁䅁䅯免䅁䅁䅯䅂䅁䅁䅯眯䅅䅁䅅䅁䉁䅁䅁䅆䥄啋䅁䅁䅁䅁杷允䅁䅁䅑䅁䑁䅁䅷䅁䭁䑁䅉䅁䭁䅁䅑䅁䭁偁䈸䅁䉁䅁䅁允䅁䉁䅑䅏⽸䅁䅁䅁䵁䅉䅅䅁䕁䅁䅁睁䵁䅁䅁权䙁允䅁权䭁䅁䅁权歂䅂䅁允䅁䅁䅅䅁䙁䭁䙊癴㥐䄱䅂䍄䉁䅁䅁䅂䅁䅁䅍䅄䅁䅁䅯儸䅅䅁䅯允䅉䅁䅯杁䅉䅁䅅䅁䉁䅁䅁兂䉁䑰硢卌䨳䅑杷允䅁䅁䅑䅁䑁䅁䅷䅁䭁䕁䉅䅁䭁䅁䅑䅁䭁䙁䕣䅁䉁䅁䅁允䅁䉁䅑䥧敬允䅁䅁䵁䅉䅅䅁䕁䅁䅁睁䵁䅁䅁权硁䅁䅁权䕁䅁䅁权佂䅂䅁允䅁䅁䅅䅁啁䵁晁䅎䅁䅁䅁䍄䉁䅁䅁䅂䅁䅁䅍䅄䅁䅁䅯杍䅁䅁䅯䅂䅁䅁䅯杔䅑䅁䅅䅁䉁䅁䅁䅆奂ㅌ䅁䅁䅁䅁杷允䅁䅁䅑䅁䑁䅁䅷䅁䭁䥁䉙䅁䭁䅁䅑䅁䭁䕁䕷䅁䉁䅁䅁允䅁䉁䅑倵⼰䅁䅁䅁䵁䅉䅅䅁䕁䅁䅁睁䵁䅁䅁权塃允䅁权䕁䅁䅁权橂䅂䅁允䅁䅁䅅䅁啁䱁捄睩䅁䅁䅁䍄䉁䅁䅁䅂䅁䅁䅍䅄䅁䅁䅯朴䅅䅁䅯充䅁䅁䅯睎䅑䅁䅅䅁䉁䅁䅁䅆䅂䕌䝉䅁䅁䅁杷允䅁䅁䅑䅁䑁䅁䅷䅁䭁䑁䅉䅁䭁䅁䅑䅁䭁䙁䕙䅁䉁䅁䅁允䅁䉁䅑䩖㜰䅁䅁䅁䵁䅉䅅䅁䕁䅁䅁睁䵁䅁䅁权捃䅁䅁权剁䅁䅁权歂䅂䅁允䅁䅁䅅䅁啁䝁扇案䅕䅁䅁䍄䉁䅁䅁䅂䅁䅁䅍䅄䅁䅁䅯䅃䅅䅁䅯䅂䅁䅁䅯䅒䅑䅁䅅䅁䉁䅁䅁䅆䥄㉍䅧䅁䅁䅁杷允䅁䅁䅑䅁䑁䅁䅷䅁䭁䩁䉙䅁䭁䉁䅅䅁䭁䙁䕅䅁䉁䅁䅁允䅁䉁䅑䕓㑣杉䅁䅁䵁䅉䅅䅁䕁䅁䅁睁䵁䅁䅁权硁䅁䅁权䕁䅁䅁权乂䅂䅁允䅁䅁䅅䅁啁䝁汃免䅁䅁䅁䍄䉁䅁䅁䅂䅁䅁䅍䅄䅁䅁䅯䄸䅁䅁䅯䅂䅁䅁䅯兘䅑䅁䅅䅁䉁䅁䅁权䡂䅁䅁䍄䉁䅁䅁䅂䅁䅁䅍䅄䅁䅁䅯睖䅅䅁䅯䅂䅁䅁䅯杕䅑䅁䅅䅁䉁䅁䅁䅆䉁橐䅣䅁䅁䅁杷允䅁䅁䅑䅁䑁䅁䅷䅁䭁䑁䅉䅁䭁䅁䅑䅁䭁䝁䕕䅁䉁䅁䅁允䅁䉁䅑䠷煕䅁䅁䅁䵁䅉䅅䅁䕁䅁䅁睁䵁䅁䅁权瑄允䅁权剁䅁䅁权摂䅂䅁允䅁䅁䅅䅁啁佁獃剙䅙䅁䅁䍄䉁䅁䅁䅂䅁䅁䅍䅄䅁䅁䅯免䅁䅁䅯䅂䅁䅁䅯兖䅑䅁䅅䅁䉁䅁䅁䅆歄祎䄸䅁䅁䅁杷允䅁䅁䅑䅁䑁䅁䅷䅁䭁䵁䅍䅁䭁䉁䅅䅁䭁䕁䕑䅁䉁䅁䅁允䅁䉁䅑䭉呌兇䅁䅁䵁䅉䅅䅁䕁䅁䅁睁䵁䅁䅁权佄䅁䅁权剁䅁䅁权奂䅂䅁允䅁䅁䅅䅁啁䑁呂杰䅧䅁䅁䍄䉁䅁䅁䅂䅁䅁䅍䅄䅁䅁䅯免䅁䅁䅯䅂䅁䅁䅯䅔䅑䅁䅅䅁䉁䅁䅁䅆奃穊䅅䅁䅁䅁杷允䅁䅁䅑䅁䑁䅁䅷䅁䭁䑁䅙䅁䭁䉁䅅䅁䭁䙁䕷䅁䉁䅁䅁允䅁䉁䅑䍯求睂䅁䅁䵁䅉䅅䅁䕁䅁䅁睁䵁䅁䅁权祁䅁䅁权䕁䅁䅁权䵂䅂䅁允䅁䅁䅅䅁啁䡁䝹䅎䅁䅁䅁䍄䉁䅁䅁䅂䅁䅁䅍䅄䅁䅁䅯杍䅁䅁䅯䅂䅁䅁䅯杗䅑䅁䅅䅁䉁䅁䅁䅆䕄刯䅯䅁䅁䅁杷允䅁䅁䅑䅁䑁䅁䅷䅁䭁䙁䉉䅁䭁䅁䅯䅁䭁䝁䕧䅁䉁䅁䅁允䅁䅁䅕䭃捷浗㝑稱䴸䅉䅅䅁䕁䅁䅁睁䵁䅁䅁权硁䅁䅁权䕁䅁䅁权桂䅂䅁允䅁䅁䅅䅁啁䩁䝔免䅁䅁䅁䍄䉁䅁䅁䅂䅁䅁䅍䅄䅁䅁䅯杍䅁䅁䅯䅂䅁䅁䅯䅖䅑䅁䅅䅁䉁䅁䅁䅆元桗䄸䅁䅁䅁杷允䅁䅁䅑䅁䑁䅁䅷䅁䭁䡁䉍䅁䭁䅁䅯䅁䭁䙁䔸䅁䉁䅁䅁允䅁䅁䅕䘫橐婰䕶䐸䴸䅉䅅䅁䕁䅁䅁睁䵁䅁䅁权噁䅁䅁权䕁䅁䅁权求䅂䅁允䅁䅁䅅䅁啁佁䨱材䅁䅁䅁䍄䉁䅁䅁䅂䅁䅁䅍䅄䅁䅁䅯杶䅅䅁䅯权䅁䅁䅯睚䅑䅁䅅䅁䉁䅁䅁权䡂䅁䅁䍄䉁䅁䅁䅂䅁䅁䅍䅄䅁䅁䅯杍䅁䅁䅯䅂䅁䅁䅯䅕䅑䅁䅅䅁䉁䅁䅁䅆㑄刵䅣䅁䅁䅁杷允䅁䅁䅑䅁䑁䅁䅷䅁䭁䉁䅣䅁䭁䅁䅑䅁䭁䝁䕕䅁䉁䅁䅁允䅁䉁䅑䉗䥤杁䅁䅁䵁䅉䅅䅁䕁䅁䅁睁䵁䅁䅁权偂䅁䅁权䕁䅁䅁权杂䅂䅁允䅁䅁䅅䅁啁䩁䭩克䅁䅁䅁䍄䉁䅁䅁䅂䅁䅁䅍䅄䅁䅁䅯兂䅅䅁䅯䅂䅁䅁䅯䅔䅑䅁䅅䅁䉁䅁䅁䅆㑁㥥䄰䅁䅁䅁杷允䅁䅁䅑䅁䑁䅁䅷䅁䭁䑁䅅䅁䭁䅁䅑䅁䭁䙁䕫䅁䉁䅁䅁允䅁䉁䅑䄸祯䅁䅁䅁䵁䅉䅅䅁䕁䅁䅁睁䵁䅁䅁权䵃䅁䅁权䕁䅁䅁权歂䅂䅁允䅁䅁䅅䅁啁䍁硨䅣䅁䅁䅁䍄䉁䅁䅁䅂䅁䅁䅍䅄䅁䅁䅯免䅁䅁䅯䅂䅁䅁䅯睖䅑䅁䅅䅁䉁䅁䅁䅆䅂䍺䅯䅁䅁䅁杷允䅁䅁䅑䅁䑁䅁䅷䅁䭁䥁䉑䅁䭁䉁䅅䅁䭁䕁䕁䅁䉁䅁䅁允䅁䉁䅑㉖桤允䅁䅁䵁䅉䅅䅁䕁䅁䅁睁䵁䅁䅁权硃允䅁权剁䅁䅁权䅂䅂䅁允䅁䅁䅅䅁啁䅁ㅃ䕚䄸䅁䅁䍄䉁䅁䅁䅂䅁䅁䅍䅄䅁䅁䅯児䅁䅁䅯䅂䅁䅁䅯睔䅑䅁䅅䅁䉁䅁䅁权䡂䅁䅁䍄䉁䅁䅁䅂䅁䅁䅍䅄䅁䅁䅯䅓䅁䅁䅯䅂䅁䅁䅯睓䅑䅁䅅䅁䉁䅁䅁䅆桂坖䅳䅁䅁䅁杷允䅁䅁䅑䅁䑁䅁䅷䅁䭁䑁䅷䅁䭁䅁䅑䅁䭁偁䈸䅁䉁䅁䅁允䅁䉁䅑䱉扺䅅䅁䅁䵁䅉䅅䅁䕁䅁䅁睁䵁䅁䅁权摂䅁䅁权䭁䅁䅁权㍁䅂䅁允䅁䅁䅅䅁䙁佁浫免獩佈⽉䍄䉁䅁䅁䅂䅁䅁䅍䅄䅁䅁䅯睍䅁䅁䅯䅂䅁䅁䅯睎䅑䅁䅅䅁䉁䅁䅁䅆䡄硵䄸䅁䅁䅁杷允䅁䅁䅑䅁䑁䅁䅷䅁䭁䑁䄰䅁䭁䅁䅑䅁䭁偁䈸䅁䉁䅁䅁允䅁䉁䅑䱉扺䅅䅁䅁䵁䅉䅅䅁䕁䅁䅁睁䵁䅁䅁权㥁䅁䅁权䕁䅁䅁权楂䅂䅁允䅁䅁䅅䅁啁佁㥩兰䅫䅁䅁䍄䉁䅁䅁䅂䅁䅁䅍䅄䅁䅁䅯睙䅅䅁䅯充䅁䅁䅯䅑䅑䅁䅅䅁䉁䅁䅁䅆杁に副䅁䅁䅁杷允䅁䅁䅑䅁䑁䅁䅷䅁䭁䑁䅳䅁䭁䉁䅅䅁䭁䕁䕁䅁䉁䅁䅁允䅁䉁䅑䡡䑙兂䅁䅁䵁䅉䅅䅁䕁䅁䅁睁䵁䅁䅁权䉁允䅁权䕁䅁䅁权楂䅂䅁允䅁䅁䅅䅁啁乁剄䄯䅅䅁䅁䍄䉁䅁䅁䅂䅁䅁䅍䅄䅁䅁䅯児䅁䅁䅯䅂䅁䅁䅯䅖䅑䅁䅅䅁䉁䅁䅁䅆权䕬䉷䅁䅁䅁杷允䅁䅁䅑䅁䑁䅁䅷䅁䭁乁䉍䅁䭁䅁䅑䅁䭁䕁䔴䅁䉁䅁䅁允䅁䉁䅑䍓塒兂䅁䅁䵁䅉䅅䅁䕁䅁䅁睁䵁䅁䅁权㡁䅁䅁权䕁䅁䅁权塂䅂䅁允䅁䅁䅅䅁啁佁灥䅍䅁䅁䅁䍄䉁䅁䅁䅂䅁䅁䅍䅄䅁䅁䅯児䅁䅁䅯䅂䅁䅁䅯睖䅑䅁䅅䅁䉁䅁䅁䅆湄呱䅁䅁䅁䅁杷允䅁䅁䅑䅁䑁䅁䅷䅁䭁䝁䄰䅁䭁䅁䅑䅁䭁偁䈸䅁䉁䅁䅁允䅁䉁䅑䭧㝷允䅁䅁䵁䅉䅅䅁䕁䅁䅁睁䵁䅁䅁权獁允䅁权䭁䅁䅁权歂䅂䅁允䅁䅁䅅䅁䙁䉁䑋䵷桱剒䅒䍄䉁䅁䅁䅂䅁䅁䅍䅄䅁䅁䅯杩䅅䅁䅯充䅁䅁䅯条䅑䅁䅅䅁䉁䅁䅁䅆䥄䱣䑑䅁䅁䅁杷允䅁䅁䅑䅁䑁䅁䅷䅁䭁䍁䉕䅁䭁䅁䅑䅁䭁偁䈸䅁䉁䅁䅁允䅁䉁䅑灥䨵䅁䅁䅁䵁䅉䅅䅁䕁䅁䅁睁䵁䅁䅁权瑂䅁䅁权䕁䅁䅁权佂䅂䅁允䅁䅁䅅䅁啁䍁䍧材䅅䅁䅁䍄䉁䅁䅁䅂䅁䅁䅍䅄䅁䅁䅯关䅁䅁䅯䅂䅁䅁䅯兏䅑䅁䅅䅁䉁䅁䅁䅆流䅚䄸䅁䅁䅁杷允䅁䅁䅑䅁䑁䅁䅷䅁䭁乁䅁䅁䭁䅁䅑䅁䭁䙁䔰䅁䉁䅁䅁允䅁䉁䅑䝙䩫䅁䅁䅁䵁䅉䅅䅁䕁䅁䅁睁䵁䅁䅁权呄允䅁权䭁䅁䅁权呂䅂䅁允䅁䅁䅅䅁䙁䭁扡䍸睃杣䅆䍄䉁䅁䅁䅂䅁䅁䅍䅄䅁䅁䅯兢䅁䅁䅯䅂䅁䅁䅯睗䅑䅁䅅䅁䉁䅁䅁䅆㑄祥䉳䅁䅁䅁杷允䅁䅁䅑䅁䑁䅁䅷䅁䭁䍁䄴䅁䭁䅁䅯䅁䭁䙁䔸䅁䉁䅁䅁允䅁䅁䅕㑎䉬余兖歇䵁䅉䅅䅁䕁䅁䅁睁䵁䅁䅁权瑂䅁䅁权䕁䅁䅁权卂䅂䅁允䅁䅁䅅䅁啁䭁剪充䅅䅁䅁䍄䉁䅁䅁䅂䅁䅁䅍䅄䅁䅁䅯兢䅁䅁䅯䅂䅁䅁䅯兙䅑䅁䅅䅁䉁䅁䅁䅆杂䅷䉅䅁䅁䅁杷允䅁䅁䅑䅁䑁䅁䅷䅁䭁䕁䉁䅁䭁䅁䅑䅁䭁䝁䕑䅁䉁䅁䅁允䅁䉁䅑䉚䭧䅁䅁䅁䵁䅉䅅䅁䕁䅁䅁睁䵁䅁䅁权瑂䅁䅁权䕁䅁䅁权婂䅂䅁允䅁䅁䅅䅁啁乁捧睅䅉䅁䅁䍄䉁䅁䅁䅂䅁䅁䅍䅄䅁䅁䅯杴䅁䅁䅯䅂䅁䅁䅯睚䅑䅁䅅䅁䉁䅁䅁䅆䑂桺䅧䅁䅁䅁杷允䅁䅁䅑䅁䑁䅁䅷䅁䭁䝁䅷䅁䭁䅁䅑䅁䭁䙁䕫䅁䉁䅁䅁允䅁䉁䅑䍅倯䅁䅁䅁䵁䅉䅅䅁䕁䅁䅁睁䵁䅁䅁权䑂䅁䅁权䕁䅁䅁权偂䅂䅁允䅁䅁䅅䅁䭁䕁䅣䅁䵁䅉䅅䅁䕁䅁䅁睁䵁䅁䅁权䑂䅁䅁权䕁䅁䅁权⽄允䅁允䅁䅁䅅䅁啁䑁潩八䅅䅁䅁䍄䉁䅁䅁䅂䅁䅁䅍䅄䅁䅁䅯䅒䅁䅁䅯䅂䅁䅁䅯眯䅅䅁䅅䅁䉁䅁䅁䅆奁煷敉䅁䅁䅁杷允䅁䅁䅑䅁䑁䅁䅷䅁䭁䉁䈰䅁䭁䉁䅅䅁䭁䝁䕫䅁䉁䅁䅁允䅁䉁䅑䭁䉓䅘䅁䅁䵁䅉䅅䅁䕁䅁䅁睁䵁䅁䅁权䕂䅁䅁权䕁䅁䅁权佂䅂䅁允䅁䅁䅅䅁啁䥁敄桁䅣䅁䅁䍄䉁䅁䅁䅂䅁䅁䅍䅄䅁䅁䅯睑䅁䅁䅯䅂䅁䅁䅯杕䅑䅁䅅䅁䉁䅁䅁䅆奁穉䉉䅁䅁䅁杷允䅁䅁䅑䅁䑁䅁䅷䅁䭁䥁䅳䅁䭁䉁䅅䅁䭁䑁䕣䅁䉁䅁䅁允䅁䉁䅑䡥䡶䅃䅁䅁䵁䅉䅅䅁䕁䅁䅁睁䵁䅁䅁权畁䅁䅁权䕁䅁䅁权卂䅂䅁允䅁䅁䅅䅁啁䍁㙄杩䅁䅁䅁䍄䉁䅁䅁䅂䅁䅁䅍䅄䅁䅁䅯䅒䅁䅁䅯䅂䅁䅁䅯杕䅑䅁䅅䅁䉁䅁䅁䅆杂唲䘰䅁䅁䅁杷允䅁䅁䅑䅁䑁䅁䅷䅁䭁䕁䅑䅁䭁䅁䅑䅁䭁䝁䕕䅁䉁䅁䅁允䅁䉁䅑䅉睸䅂䅁䅁䵁䅉䅅䅁䕁䅁䅁睁䵁䅁䅁权桃䅁䅁权䕁䅁䅁权潂䅂䅁允䅁䅁䅅䅁啁䭁䩧杙䅁䅁䅁䍄䉁䅁䅁䅂䅁䅁䅍䅄䅁䅁䅯睑䅁䅁䅯䅂䅁䅁䅯䅕䅑䅁䅅䅁䉁䅁䅁䅆㑁⭙䅅䅁䅁䅁杷允䅁䅁䅑䅁䑁䅁䅷䅁䭁䕁䅑䅁䭁䅁䅑䅁䭁䙁䕁䅁䉁䅁䅁允䅁䉁䅑䙏椳䅁䅁䅁䵁䅉䅅䅁䕁䅁䅁睁䵁䅁䅁权桁允䅁权䕁䅁䅁权啂䅂䅁允䅁䅁䅅䅁啁䡁塄朲䅁䅁䅁䍄䉁䅁䅁䅂䅁䅁䅍䅄䅁䅁䅯杋䅁䅁䅯䅂䅁䅁䅯兖䅑䅁䅅䅁䉁䅁䅁䅆䅃べ䅁䅁䅁䅁杷允䅁䅁䅑䅁䑁䅁䅷䅁䭁䩁䉷䅁䭁䅁䅑䅁䭁䙁䔴䅁䉁䅁䅁允䅁䉁䅑䵡刱䅁䅁䅁䵁䅉䅅䅁䕁䅁䅁睁䵁䅁䅁权䑂䅁䅁权䕁䅁䅁权婂䅂䅁允䅁䅁䅅䅁啁䱁煃其䅁䅁䅁䍄䉁䅁䅁䅂䅁䅁䅍䅄䅁䅁䅯睪䅁䅁䅯䅂䅁䅁䅯杙䅑䅁䅅䅁䉁䅁䅁䅆奁煕䅫䅁䅁䅁杷允䅁䅁䅑䅁䑁䅁䅷䅁䭁䉁䉕䅁䭁䅁䅑䅁䭁䝁䕙䅁䉁䅁䅁允䅁䉁䅑偳晍䅁䅁䅁䵁䅉䅅䅁䕁䅁䅁睁䵁䅁䅁权偃䅁䅁权䕁䅁䅁权扂䅂䅁允䅁䅁䅅䅁啁䕁捔杪䅁䅁䅁䍄䉁䅁䅁䅂䅁䅁䅍䅄䅁䅁䅯克䅁䅁䅯䅂䅁䅁䅯条䅑䅁䅅䅁䉁䅁䅁䅆权䍮䅣䅁䅁䅁杷允䅁䅁䅑䅁䑁䅁䅷䅁䭁䥁䄸䅁䭁䅁䅑䅁䭁䙁䕙䅁䉁䅁䅁允䅁䉁䅑䤵佥䅁䅁䅁䵁䅉䅅䅁䕁䅁䅁睁䵁䅁䅁权晁䅁䅁权䕁䅁䅁权奂䅂䅁允䅁䅁䅅䅁啁乁癷权䅁䅁䅁䍄䉁䅁䅁䅂䅁䅁䅍䅄䅁䅁䅯睪䅁䅁䅯䅂䅁䅁䅯党䅑䅁䅅䅁䉁䅁䅁兂ㅂ硫啪䩇桒兑杷允䅁䅁䅑䅁䑁䅁䅷䅁䭁䥁䄸䅁䭁䅁䅑䅁䭁䙁䕕䅁䉁䅁䅁允䅁䅁䅕漵浆穫䭅啚䵅䅉䅅䅁䕁䅁䅁睁䵁䅁䅁权䉁允䅁权䭁䅁䅁权湂䅂䅁允䅁䅁䅅䅁䙁䩁䑚㉩湺眫䅒䍄䉁䅁䅁䅂䅁䅁䅍䅄䅁䅁䅯䅄䅁䅁䅯䅂䅁䅁䅯兏䅑䅁䅅䅁䉁䅁䅁䅆睂杈䅍䅁䅁䅁杷允䅁䅁䅑䅁䑁䅁䅷䅁䭁䥁䄸䅁䭁䅁䅑䅁䭁䙁䕑䅁䉁䅁䅁允䅁䅁䅕㙦扱捊奡歘䵅䅉䅅䅁䕁䅁䅁睁䵁䅁䅁权桃䅁䅁权剁䅁䅁权呂䅂䅁允䅁䅁䅅䅁啁䕁桂橉䅣䅁䅁䍄䉁䅁䅁䅂䅁䅁䅍䅄䅁䅁䅯睪䅁䅁䅯䅂䅁䅁䅯䅕䅑䅁䅅䅁䉁䅁䅁兂奂㍶礯じ敒兑杷允䅁䅁䅑䅁䑁䅁䅷䅁䭁䥁䄸䅁䭁䅁䅑䅁䭁䕁䕯䅁䉁䅁䅁允䅁䅁䅕歩牐䱦桏し䵅䅉䅅䅁䕁䅁䅁睁䵁䅁䅁权杄䅁䅁权䕁䅁䅁权硁䅂䅁允䅁䅁䅅䅁啁佁㉧䅍䅅䅁䅁䍄䉁䅁䅁䅂䅁䅁䅍䅄䅁䅁䅯睉䅁䅁䅯䅂䅁䅁䅯睓䅑䅁䅅䅁䉁䅁䅁䅆䥁汋䅯䅁䅁䅁杷允䅁䅁䅑䅁䑁䅁䅷䅁䭁䍁䅍䅁䭁䅁䅑䅁䭁䕁䔰䅁䉁䅁䅁允䅁䉁䅑䵓婸䅁䅁䅁䵁䅉䅅䅁䕁䅁䅁睁䵁䅁䅁权啂允䅁权䭁䅁䅁权時䅂䅁允䅁䅁䅅䅁䙁佁汏㡭村偳⼴䍄䉁䅁䅁䅂䅁䅁䅍䅄䅁䅁䅯睉䅁䅁䅯䅂䅁䅁䅯兖䅑䅁䅅䅁䉁䅁䅁䅆杁䙒䅕䅁䅁䅁杷允䅁䅁䅑䅁䑁䅁䅷䅁䭁䍁䅍䅁䭁䅁䅑䅁䭁䝁䕅䅁䉁䅁䅁允䅁䉁䅑䭱硬䅁䅁䅁䵁䅉䅅䅁䕁䅁䅁睁䵁䅁䅁权橁䅁䅁权䕁䅁䅁权慂䅂䅁允䅁䅁䅅䅁啁乁佨条䅁䅁䅁䍄䉁䅁䅁䅂䅁䅁䅍䅄䅁䅁䅯睉䅁䅁䅯䅂䅁䅁䅯䅖䅑䅁䅅䅁䉁䅁䅁䅆潂湣䅕䅁䅁䅁杷允䅁䅁䅑䅁䑁䅁䅷䅁䭁䩁䅉䅁䭁䅁䅑䅁䭁偁䈸䅁䉁䅁䅁允䅁䉁䅑䭺牷允䅁䅁䵁䅉䅅䅁䕁䅁䅁睁䵁䅁䅁权呃䅁䅁权䕁䅁䅁权⽄允䅁允䅁䅁䅅䅁啁䵁獄䅤䅅䅁䅁䍄䉁䅁䅁䅂䅁䅁䅍䅄䅁䅁䅯䅬䅁䅁䅯䅂䅁䅁䅯眯䅅䅁䅅䅁䉁䅁䅁䅆㑃䍡䄸䅁䅁䅁杷允䅁䅁䅑䅁䑁䅁䅷䅁䭁䑁䉙䅁䭁䅁䅯䅁䭁䑁䕅䅁䉁䅁䅁允䅁䅁䅕体㙆䭆䠵吰䴸䅉䅅䅁䕁䅁䅁睁䵁䅁䅁权千䅁䅁权䕁䅁䅁权䱂䅂䅁允䅁䅁䅅䅁啁䥁摒眶䅁䅁䅁䍄䉁䅁䅁䅂䅁䅁䅍䅄䅁䅁䅯杔䅁䅁䅯权䅁䅁䅯䅗䅑䅁䅅䅁䉁䅁䅁兂慂䑚晶㑔砳睐杷允䅁䅁䅑䅁䑁䅁䅷䅁䭁䩁䅑䅁䭁䅁䅑䅁䭁䕁䕳䅁䉁䅁䅁允䅁䉁䅑䕵䤹䅁䅁䅁䵁䅉䅅䅁䕁䅁䅁睁䵁䅁䅁权楂䅁䅁权䭁䅁䅁权㍁䅂䅁允䅁䅁䅅䅁䙁䩁婱婭婭扭⽫䍄䉁䅁䅁䅂䅁䅁䅍䅄䅁䅁䅯公䅁䅁䅯䅂䅁䅁䅯睓䅑䅁䅅䅁䉁䅁䅁䅆䥃䵕䑫䅁䅁䅁杷允䅁䅁䅑䅁䑁䅁䅷䅁䭁䩁䅑䅁䭁䅁䅑䅁䭁䙁䕙䅁䉁䅁䅁允䅁䉁䅑䬶㕅䅁䅁䅁䵁䅉䅅䅁䕁䅁䅁睁䵁䅁䅁权噃䅁䅁权䕁䅁䅁权坂䅂䅁允䅁䅁䅅䅁啁䩁㡧杶䅍䅁䅁䍄䉁䅁䅁䅂䅁䅁䅍䅄䅁䅁䅯睬䅁䅁䅯䅂䅁䅁䅯杖䅑䅁䅅䅁䉁䅁䅁䅆楃䉷䅯䅁䅁䅁杷允䅁䅁䅑䅁䑁䅁䅷䅁䭁䩁䅧䅁䭁䅁䅑䅁䭁䙁䕙䅁䉁䅁䅁允䅁䉁䅑䡵灱䅁䅁䅁䵁䅉䅅䅁䕁䅁䅁睁䵁䅁䅁权呃䅁䅁权䕁䅁䅁权乂䅂䅁允䅁䅁䅅䅁啁䉁㙪睉䅅䅁䅁䍄䉁䅁䅁䅂䅁䅁䅍䅄䅁䅁䅯䅬䅁䅁䅯䅂䅁䅁䅯兔䅑䅁䅅䅁䉁䅁䅁䅆允䑖䅣䅁䅁䅁杷允䅁䅁䅑䅁䑁䅁䅷䅁䭁䩁䅕䅁䭁䅁䅑䅁䭁䕁䔰䅁䉁䅁䅁允䅁䉁䅑䍧䍪睁䅁䅁䵁䅉䅅䅁䕁䅁䅁睁䵁䅁䅁权坃䅁䅁权䕁䅁䅁权乂䅂䅁允䅁䅁䅅䅁啁䥁卷元䅁䅁䅁䍄䉁䅁䅁䅂䅁䅁䅍䅄䅁䅁䅯睬䅁䅁䅯䅂䅁䅁䅯兔䅑䅁䅅䅁䉁䅁䅁䅆慃䉂䅫䅁䅁䅁杷允䅁䅁䅑䅁䑁䅁䅷䅁䭁䩁䅧䅁䭁䅁䅑䅁䭁䕁䔰䅁䉁䅁䅁允䅁䉁䅑䑧潡䅁䅁䅁䵁䅉䅅䅁䕁䅁䅁睁䵁䅁䅁权权䅁䅁权䕁䅁䅁权䕂䅂䅁允䅁䅁䅅䅁啁䵁潏䅂䅁䅁䅁䍄䉁䅁䅁䅂䅁䅁䅍䅄䅁䅁䅯杫䅁䅁䅯䅂䅁䅁䅯䅕䅑䅁䅅䅁䉁䅁䅁䅆潃猯䅳䅁䅁䅁杷允䅁䅁䅑䅁䑁䅁䅷䅁䭁䩁䅍䅁䭁䅁䅑䅁䭁䙁䕁䅁䉁䅁䅁允䅁䉁䅑䅓歓䅁䅁䅁䵁䅉䅅䅁䕁䅁䅁睁䵁䅁䅁权塃䅁䅁权䕁䅁䅁权兂䅂䅁允䅁䅁䅅䅁啁䵁剪䅅䅁䅁䅁䍄䉁䅁䅁䅂䅁䅁䅍䅄䅁䅁䅯睫䅁䅁䅯䅂䅁䅁䅯杓䅑䅁䅅䅁䉁䅁䅁䅆奄潧䅳䅁䅁䅁杷允䅁䅁䅑䅁䑁䅁䅷䅁䭁䩁䅑䅁䭁䅁䅑䅁䭁䕁䕯䅁䉁䅁䅁允䅁䉁䅑奨乚䅁䅁䅁䵁䅉䅅䅁䕁䅁䅁睁䵁䅁䅁权噃䅁䅁权䕁䅁䅁权䭂䅂䅁允䅁䅁䅅䅁啁佁汧䅇䅉䅁䅁䍄䉁䅁䅁䅂䅁䅁䅍䅄䅁䅁䅯䅭䅁䅁䅯䅂䅁䅁䅯杓䅑䅁䅅䅁䉁䅁䅁䅆睃灊䅙䅁䅁䅁杷允䅁䅁䅑䅁䑁䅁䅷䅁䭁䩁䅍䅁䭁䅁䅑䅁䭁䙁䕫䅁䉁䅁䅁允䅁䉁䅑䄸䭥䅁䅁䅁䵁䅉䅅䅁䕁䅁䅁睁䵁䅁䅁权噃䅁䅁权䕁䅁䅁权婂䅂䅁允䅁䅁䅅䅁啁䙁扄䄸䅅䅁䅁䍄䉁䅁䅁䅂䅁䅁䅍䅄䅁䅁䅯朶䅅䅁䅯充䅁䅁䅯䅗䅑䅁䅅䅁䉁䅁䅁䅆䅃癋䩅䅁䅁䅁杷允䅁䅁䅑䅁䑁䅁䅷䅁䭁䩁䅙䅁䭁䅁䅑䅁䭁䙁䕫䅁䉁䅁䅁允䅁䉁䅑儴䝑䅁䅁䅁䵁䅉䅅䅁䕁䅁䅁睁䵁䅁䅁权塃䅁䅁权䕁䅁䅁权婂䅂䅁允䅁䅁䅅䅁啁䡁祄睄䅁䅁䅁䍄䉁䅁䅁䅂䅁䅁䅍䅄䅁䅁䅯䅭䅁䅁䅯䅂䅁䅁䅯兗䅑䅁䅅䅁䉁䅁䅁䅆䙃㔳䅉䅁䅁䅁杷允䅁䅁䅑䅁䑁䅁䅷䅁䭁䥁䅉䅁䭁䅁䅑䅁䭁䕁䔸䅁䉁䅁䅁允䅁䉁䅑䍙昫睁䅁䅁䵁䅉䅅䅁䕁䅁䅁睁䵁䅁䅁权䍃䅁䅁权䕁䅁䅁权楂䅂䅁允䅁䅁䅅䅁啁䩁塧杙䅉䅁䅁䍄䉁䅁䅁䅂䅁䅁䅍䅄䅁䅁䅯杧䅁䅁䅯䅂䅁䅁䅯睗䅑䅁䅅䅁䉁䅁䅁䅆元䑘䍑䅁䅁䅁杷允䅁䅁䅑䅁䑁䅁䅷䅁䭁乁䅫䅁䭁䅁䅑䅁䭁䑁䕫䅁䉁䅁䅁允䅁䉁䅑䕯剭杁䅁䅁䵁䅉䅅䅁䕁䅁䅁睁䵁䅁䅁权啂䅁䅁权剁䅁䅁权㍁䅂䅁允䅁䅁䅅䅁啁䕁㕃桖䄴䅁䅁䍄䉁䅁䅁䅂䅁䅁䅍䅄䅁䅁䅯先䅅䅁䅯䅂䅁䅁䅯杕䅑䅁䅅䅁䉁䅁䅁䅆奂捎䉙䅁䅁䅁杷允䅁䅁䅑䅁䑁䅁䅷䅁䭁䑁䉁䅁䭁䅁䅑䅁䭁䕁䔸䅁䉁䅁䅁允䅁䅁䅯睒䅁䅁杷允䅁䅁䅑䅁䑁䅁䅷䅁䭁䙁䅷䅁䭁䅁䅑䅁䭁䕁䕳䅁䉁䅁䅁允䅁䉁䅑兹煊䅁䅁䅁䵁䅉䅅䅁䕁䅁䅁睁䵁䅁䅁权䍃䅁䅁权䕁䅁䅁权乂䅂䅁允䅁䅁䅅䅁啁䡁灧儱䅅䅁䅁䍄䉁䅁䅁䅂䅁䅁䅍䅄䅁䅁䅯䅮䅅䅁䅯权䅁䅁䅯䅡䅑䅁䅅䅁䉁䅁䅁兂慂䑚晶㑔ㄳ睐杷允䅁䅁䅑䅁䑁䅁䅷䅁䭁䩁䅷䅁䭁䅁䅑䅁䭁䝁䕣䅁䉁䅁䅁允䅁䉁䅑䅓㝫䅁䅁䅁䵁䅉䅅䅁䕁䅁䅁睁䵁䅁䅁权偁䅁䅁权䉁杁䅁权䑁杁䅁允䅁䅁䅅䅁䙁䍁㘯晢湺兔䉊䍄䉁䅁䅁䅂䅁䅁䅍䅄䅁䅁䅯睰䅁䅁䅯䅂䅁䅁䅯杓䅑䅁䅅䅁䉁䅁䅁䅆䑃穡䅅䅁䅁䅁杷允䅁䅁䅑䅁䑁䅁䅷䅁䭁䥁䅉䅁䭁䅁䅑䅁䭁䕁䕷䅁䉁䅁䅁允䅁䉁䅑䑕㑥允䅁䅁䵁䅉䅅䅁䕁䅁䅁睁䵁䅁䅁权䉃允䅁权䭁䅁䅁权剂䅂䅁允䅁䅁䅅䅁䙁䵁杕䡳潊晫⼰䍄䉁䅁䅁䅂䅁䅁䅍䅄䅁䅁䅯杧䅁䅁䅯䅂䅁䅁䅯兙䅑䅁䅅䅁䉁䅁䅁䅆奁奍䉍䅁䅁䅁杷允䅁䅁䅑䅁䑁䅁䅷䅁䭁䥁䅉䅁䭁䅁䅑䅁䭁䙁䕁䅁䉁䅁䅁允䅁䉁䅑佁汬允䅁䅁䵁䅉䅅䅁䕁䅁䅁睁䵁䅁䅁权佂䅁䅁权䕁䅁䅁权捂䅂䅁允䅁䅁䅅䅁啁䍁㍪䅋䅁䅁䅁䍄䉁䅁䅁䅂䅁䅁䅍䅄䅁䅁䅯杧䅁䅁䅯䅂䅁䅁䅯兗䅑䅁䅅䅁䉁䅁䅁䅆㑁䍇䉷䅁䅁䅁杷允䅁䅁䅑䅁䑁䅁䅷䅁䭁䕁䅙䅁䭁䅁䅑䅁䭁䝁䕅䅁䉁䅁䅁允䅁䉁䅑䙲挸䅁䅁䅁䵁䅉䅅䅁䕁䅁䅁睁䵁䅁䅁权䥃䅁䅁权䕁䅁䅁权偂䅂䅁允䅁䅁䅅䅁䭁䕁䅣䅁䵁䅉䅅䅁䕁䅁䅁睁䵁䅁䅁权摂允䅁权䕁䅁䅁权楂䅂䅁允䅁䅁䅅䅁啁䍁䰳杅䅁䅁䅁䍄䉁䅁䅁䅂䅁䅁䅍䅄䅁䅁䅯䅩䅁䅁䅯䅂䅁䅁䅯眯䅅䅁䅅䅁䉁䅁䅁䅆兂稱䐴䅁䅁䅁杷允䅁䅁䅑䅁䑁䅁䅷䅁䭁䉁䄰䅁䭁䅁䅑䅁䭁䝁䕣䅁䉁䅁䅁允䅁䉁䅑䘸灂䅁䅁䅁䵁䅉䅅䅁䕁䅁䅁睁䵁䅁䅁权䥃䅁䅁权䕁䅁䅁权楂䅂䅁允䅁䅁䅅䅁啁䙁允眹䅉䅁䅁䍄䉁䅁䅁䅂䅁䅁䅍䅄䅁䅁䅯睯䅁䅁䅯权䅁䅁䅯兏䅑䅁䅅䅁䉁䅁䅁兂乄䵺䵺䵺獺睐杷允䅁䅁䅑䅁䑁䅁䅷䅁䭁䵁䅯䅁䭁䅁䅯䅁䭁䕁䕑䅁䉁䅁䅁允䅁䅁䅕⽷潕䥘䌯稹䴸䅉䅅䅁䕁䅁䅁睁䵁䅁䅁权䵂允䅁权剁䅁䅁权㍁䅂䅁允䅁䅁䅅䅁啁偁瀷全䅙䅁䅁䍄䉁䅁䅁䅂䅁䅁䅍䅄䅁䅁䅯䅩䅁䅁䅯䅂䅁䅁䅯睗䅑䅁䅅䅁䉁䅁䅁䅆睁㤯䍣䅁䅁䅁杷允䅁䅁䅑䅁䑁䅁䅷䅁䭁乁䅫䅁䭁䅁䅯䅁䭁䝁䕑䅁䉁䅁䅁允䅁䅁䅕捷桱扒穢ぁ䵁䅉䅅䅁䕁䅁䅁睁䵁䅁䅁权乃䅁䅁权䕁䅁䅁权䭂䅂䅁允䅁䅁䅅䅁啁䩁㥓儲䅁䅁䅁䍄䉁䅁䅁䅂䅁䅁䅍䅄䅁䅁䅯䅩䅁䅁䅯䅂䅁䅁䅯杕䅑䅁䅅䅁䉁䅁䅁䅆睄摷䑙䅁䅁䅁杷允䅁䅁䅑䅁䑁䅁䅷䅁䭁偁䄴䅁䭁䅁䅑䅁䭁䙁䕣䅁䉁䅁䅁允䅁䉁䅑瑉獑䅁䅁䅁䵁䅉䅅䅁䕁䅁䅁睁䵁䅁䅁权湃允䅁权䕁䅁䅁权歂䅂䅁允䅁䅁䅅䅁啁䡁扃睚䅁䅁䅁䍄䉁䅁䅁䅂䅁䅁䅍䅄䅁䅁䅯䅩䅁䅁䅯䅂䅁䅁䅯䅖䅑䅁䅅䅁䉁䅁䅁䅆䅂婯⽦⼯⼯眯杷允䅁䅁䅑䅁䑁䅁䅷䅁䭁䕁䉳䅁䭁䅁䅑䅁䭁䕁䕁䅁䉁䅁䅁允䅁䉁䅑䩵卫䅁䅁䅁䵁䅉䅅䅁䕁䅁䅁睁䵁䅁䅁权㍂允䅁权䭁䅁䅁权橂䅂䅁允䅁䅁䅅䅁䙁䑁敖歵䵫癁⼰䍄䉁䅁䅁䅂䅁䅁䅍䅄䅁䅁䅯䅩䅁䅁䅯䅂䅁䅁䅯䅕䅑䅁䅅䅁䉁䅁䅁䅆䥄搲䕳䅁䅁䅁杷允䅁䅁䅑䅁䑁䅁䅷䅁䭁䥁䅧䅁䭁䅁䅑䅁䭁䕁䕯䅁䉁䅁䅁允䅁䉁䅑䌫䍘杂䅁䅁䵁䅉䅅䅁䕁䅁䅁睁䵁䅁䅁权捁允䅁权䕁䅁䅁权⽄允䅁允䅁䅁䅅䅁啁佁䙨兗䅁䅁䅁䍄䉁䅁䅁䅂䅁䅁䅍䅄䅁䅁䅯兆䅁䅁䅯充䅁䅁䅯䅒䅑䅁䅅䅁䉁䅁䅁䅆权瀫䡑䅁䅁䅁杷允䅁䅁䅑䅁䑁䅁䅷䅁䭁䉁䅙䅁䭁䉁䅅䅁䭁䕁䕑䅁䉁䅁䅁允䅁䉁䅑䥉剺睅䅁䅁䵁䅉䅅䅁䕁䅁䅁睁䵁䅁䅁权䕁允䅁权䕁䅁䅁权楂䅂䅁允䅁䅁䅅䅁啁䱁睴睦䅁䅁䅁䍄䉁䅁䅁䅂䅁䅁䅍䅄䅁䅁䅯睆䅁䅁䅯充䅁䅁䅯䅒䅑䅁䅅䅁䉁䅁䅁䅆䅄硫偯䅁䅁䅁杷允䅁䅁䅑䅁䑁䅁䅷䅁䭁䥁䅧䅁䭁䅁䅑䅁䭁䙁䕣䅁䉁䅁䅁允䅁䉁䅑䭇啮兂䅁䅁䵁䅉䅅䅁䕁䅁䅁睁䵁䅁䅁权煂䅁䅁权䕁䅁䅁权偂䅂䅁允䅁䅁䅅䅁䭁䕁䅣䅁䵁䅉䅅䅁䕁䅁䅁睁䵁䅁䅁权㙂䅁䅁权剁䅁䅁权杂䅂䅁允䅁䅁䅅䅁啁䭁䱪睘䅫䅁䅁䍄䉁䅁䅁䅂䅁䅁䅍䅄䅁䅁䅯条䅁䅁䅯䅂䅁䅁䅯睗䅑䅁䅅䅁䉁䅁䅁䅆捄䡙䅉䅁䅁䅁杷允䅁䅁䅑䅁䑁䅁䅷䅁䭁䝁䅯䅁䭁䅁䅑䅁䭁䕁䕳䅁䉁䅁䅁允䅁䉁䅑浴浤䅁䅁䅁䵁䅉䅅䅁䕁䅁䅁睁䵁䅁䅁权煂䅁䅁权䕁䅁䅁权卂䅂䅁允䅁䅁䅅䅁啁䡁ㄯ材䅁䅁䅁䍄䉁䅁䅁䅂䅁䅁䅍䅄䅁䅁䅯睊䅁䅁䅯充䅁䅁䅯兘䅑䅁䅅䅁䉁䅁䅁䅆䅃䩗䝡䅁䅁䅁杷允䅁䅁䅑䅁䑁䅁䅷䅁䭁䕁䉙䅁䭁䅁䅯䅁䭁䙁䕅䅁䉁䅁䅁允䅁䅁䅕杓䍷㑋坣呵䴸䅉䅅䅁䕁䅁䅁睁䵁䅁䅁权剂䅁䅁权剁䅁䅁权䕂䅂䅁允䅁䅁䅅䅁啁䱁獧䅘䄸䅁䅁䍄䉁䅁䅁䅂䅁䅁䅍䅄䅁䅁䅯条䅁䅁䅯䅂䅁䅁䅯党䅑䅁䅅䅁䉁䅁䅁䅆偁呺䅍䅁䅁䅁杷允䅁䅁䅑䅁䑁䅁䅷䅁䭁䝁䅯䅁䭁䅁䅑䅁䭁䕁䕯䅁䉁䅁䅁允䅁䉁䅑剃啯䅁䅁䅁䵁䅉䅅䅁䕁䅁䅁睁䵁䅁䅁权畄䅁䅁权剁䅁䅁权摂䅂䅁允䅁䅁䅅䅁啁䥁䡧督䅉䅁䅁䍄䉁䅁䅁䅂䅁䅁䅍䅄䅁䅁䅯条䅁䅁䅯䅂䅁䅁䅯睖䅑䅁䅅䅁䉁䅁䅁䅆歂䅹䅯䅁䅁䅁杷允䅁䅁䅑䅁䑁䅁䅷䅁䭁䭁䅷䅁䭁䅁䅑䅁䭁䙁䕙䅁䉁䅁䅁允䅁䉁䅑䝣祉䅁䅁䅁䵁䅉䅅䅁䕁䅁䅁睁䵁䅁䅁权獃䅁䅁权䕁䅁䅁权卂䅂䅁允䅁䅁䅅䅁啁䱁硪兌䅁䅁䅁䍄䉁䅁䅁䅂䅁䅁䅍䅄䅁䅁䅯䅲䅁䅁䅯䅂䅁䅁䅯党䅑䅁䅅䅁䉁䅁䅁䅆奁椷䅳䅁䅁䅁杷允䅁䅁䅑䅁䑁䅁䅷䅁䭁䩁䉫䅁䭁䅁䅑䅁䭁䙁䕧䅁䉁䅁䅁允䅁䉁䅑䔫㕳䅁䅁䅁䵁䅉䅅䅁䕁䅁䅁睁䵁䅁䅁权煄允䅁权䕁䅁䅁权偂䅂䅁允䅁䅁䅅䅁䭁䕁䅣䅁䵁䅉䅅䅁䕁䅁䅁睁䵁䅁䅁权䝁允䅁权剁䅁䅁权㕁䅂䅁允䅁䅁䅅䅁啁䍁㕁睤䅷䅁䅁䍄䉁䅁䅁䅂䅁䅁䅍䅄䅁䅁䅯睵䅁䅁䅯䅂䅁䅁䅯杘䅑䅁䅅䅁䉁䅁䅁䅆䵂硢䅷䅁䅁䅁杷允䅁䅁䅑䅁䑁䅁䅷䅁䭁䭁䅷䅁䭁䅁䅑䅁䭁䝁䕅䅁䉁䅁䅁允䅁䉁䅑⽭海䅁䅁䅁䵁䅉䅅䅁䕁䅁䅁睁䵁䅁䅁权獃䅁䅁权䕁䅁䅁权慂䅂䅁允䅁䅁䅅䅁啁䅁稷杉䅁䅁䅁䍄䉁䅁䅁䅂䅁䅁䅍䅄䅁䅁䅯䅈䅅䅁䅯䅂䅁䅁䅯䅖䅑䅁䅅䅁䉁䅁䅁䅆䥂䥧䅣䅁䅁䅁杷允䅁䅁䅑䅁䑁䅁䅷䅁䭁䍁䉯䅁䭁䉁䅅䅁䭁䙁䔰䅁䉁䅁䅁允䅁䉁䅑䘫砷睂䅁䅁䵁䅉䅅䅁䕁䅁䅁睁䵁䅁䅁权⭁䅁䅁权䕁䅁䅁权䱂䅂䅁允䅁䅁䅅䅁啁䥁橔朴䅁䅁䅁䍄䉁䅁䅁䅂䅁䅁䅍䅄䅁䅁䅯杳䅁䅁䅯䅂䅁䅁䅯睔䅑䅁䅅䅁䉁䅁䅁䅆奂䅡䉉䅁䅁䅁杷允䅁䅁䅑䅁䑁䅁䅷䅁䭁䥁䈰䅁䭁䅁䅑䅁䭁䑁䕅䅁䉁䅁䅁允䅁䉁䅑䅊㥍䅁䅁䅁䵁䅉䅅䅁䕁䅁䅁睁䵁䅁䅁权祃䅁䅁权䕁䅁䅁权⽄允䅁允䅁䅁䅅䅁啁䑁㑃朲䅁䅁䅁䍄䉁䅁䅁䅂䅁䅁䅍䅄䅁䅁䅯兖䅅䅁䅯允䅉䅁䅯睁䅉䅁䅅䅁䉁䅁䅁兂㉃䭬乂㕃ㄳ䅑杷允䅁䅁䅑䅁䑁䅁䅷䅁䭁䱁䅉䅁䭁䅁䅑䅁䭁䕁䕳䅁䉁䅁䅁允䅁䉁䅑义㕱䅁䅁䅁䵁䅉䅅䅁䕁䅁䅁睁䵁䅁䅁权牃允䅁权䕁䅁䅁权啂䅂䅁允䅁䅁䅅䅁啁䵁ど朰䅯䅁䅁䍄䉁䅁䅁䅂䅁䅁䅍䅄䅁䅁䅯杳䅁䅁䅯䅂䅁䅁䅯杕䅑䅁䅅䅁䉁䅁䅁䅆䅂㝮䅳䅁䅁䅁杷允䅁䅁䅑䅁䑁䅁䅷䅁䭁䱁䉯䅁䭁䉁䅅䅁䭁䕁䕑䅁䉁䅁䅁允䅁䉁䅑䍑䉆睁䅁䅁䵁䅉䅅䅁䕁䅁䅁睁䵁䅁䅁权祃䅁䅁权䕁䅁䅁权求䅂䅁允䅁䅁䅅䅁啁䑁扂睱䅁䅁䅁䍄䉁䅁䅁䅂䅁䅁䅍䅄䅁䅁䅯睥䅅䅁䅯权䅁䅁䅯兡䅑䅁䅅䅁䉁䅁䅁兂䕂㉩湺㘫婮睐杷允䅁䅁䅑䅁䑁䅁䅷䅁䭁䱁䅉䅁䭁䅁䅑䅁䭁䙁䕕䅁䉁䅁䅁允䅁䉁䅑䥏捱䅁䅁䅁䵁䅉䅅䅁䕁䅁䅁睁䵁䅁䅁权䭄允䅁权剁䅁䅁权湂䅂䅁允䅁䅁䅅䅁啁䥁䩁灡䅍䅁䅁䍄䉁䅁䅁䅂䅁䅁䅍䅄䅁䅁䅯杳䅁䅁䅯䅂䅁䅁䅯兙䅑䅁䅅䅁䉁䅁䅁䅆睃婎䅉䅁䅁䅁杷允䅁䅁䅑䅁䑁䅁䅷䅁䭁䱁䅉䅁䭁䅁䅑䅁䭁䙁䕯䅁䉁䅁䅁允䅁䉁䅑䍷祊䅁䅁䅁䵁䅉䅅䅁䕁䅁䅁睁䵁䅁䅁权䑁允䅁权剁䅁䅁权䅂䅂䅁允䅁䅁䅅䅁啁䅁瑁晖䅕䅁䅁䍄䉁䅁䅁䅂䅁䅁䅍䅄䅁䅁䅯杳䅁䅁䅯䅂䅁䅁䅯䅕䅑䅁䅅䅁䉁䅁䅁䅆睄㑋䅑䅁䅁䅁杷允䅁䅁䅑䅁䑁䅁䅷䅁䭁䙁䉁䅁䭁䉁䅅䅁䭁䑁䕫䅁䉁䅁䅁允䅁䉁䅑䭑䌫䅅䅁䅁䵁䅉䅅䅁䕁䅁䅁睁䵁䅁䅁权歃䅁䅁权䕁䅁䅁权奂䅂䅁允䅁䅁䅅䅁啁䕁执䅏䅁䅁䅁䍄䉁䅁䅁䅂䅁䅁䅍䅄䅁䅁䅯睐䅅䅁䅯䅂䅁䅁䅯党䅑䅁䅅䅁䉁䅁䅁䅆潁测䅣䅁䅁䅁杷允䅁䅁䅑䅁䑁䅁䅷䅁䭁䅁䉅䅁䭁䅁䅑䅁䭁䕁䕷䅁䉁䅁䅁允䅁䉁䅑䡥浘睁䅁䅁䵁䅉䅅䅁䕁䅁䅁睁䵁䅁䅁权敃允䅁权剁䅁䅁权㕁䅂䅁允䅁䅁䅅䅁啁䅁奂眰䅳䅁䅁䍄䉁䅁䅁䅂䅁䅁䅍䅄䅁䅁䅯杴䅁䅁䅯䅂䅁䅁䅯杖䅑䅁䅅䅁䉁䅁䅁䅆塂䑭䅯䅁䅁䅁杷允䅁䅁䅑䅁䑁䅁䅷䅁䭁䕁䉙䅁䭁䅁䅯䅁䭁䙁䔸䅁䉁䅁䅁允䅁䅁䅕潅䅐煹䙆橴䴸䅉䅅䅁䕁䅁䅁睁䵁䅁䅁权晁允䅁权䉁杁䅁权䑁杁䅁允䅁䅁䅅䅁䙁乁䑃丱坃㡧䄹䍄䉁䅁䅁䅂䅁䅁䅍䅄䅁䅁䅯杈䅁䅁䅯充䅁䅁䅯䅑䅑䅁䅅䅁䉁䅁䅁䅆䅂㥹敁䅁䅁䅁杷允䅁䅁䅑䅁䑁䅁䅷䅁䭁䑁䈴䅁䭁䅁䅑䅁䭁䕁䕳䅁䉁䅁䅁允䅁䉁䅑䉷祄䅁䅁䅁䵁䅉䅅䅁䕁䅁䅁睁䵁䅁䅁权晁䅁䅁权剁䅁䅁权䅂䅂䅁允䅁䅁䅅䅁啁䩁䱃刴䅅䅁䅁䍄䉁䅁䅁䅂䅁䅁䅍䅄䅁䅁䅯杲䅁䅁䅯䅂䅁䅁䅯党䅑䅁䅅䅁䉁䅁䅁䅆䑄䅱䄰䅁䅁䅁杷允䅁䅁䅑䅁䑁䅁䅷䅁䭁䕁䈸䅁䭁䅁䅑䅁䭁䙁䕙䅁䉁䅁䅁允䅁䉁䅑慮瑕䅁䅁䅁䵁䅉䅅䅁䕁䅁䅁睁䵁䅁䅁权歃允䅁权剁䅁䅁权奂䅂䅁允䅁䅁䅅䅁啁乁娯剑䅅䅁䅁䍄䉁䅁䅁䅂䅁䅁䅍䅄䅁䅁䅯䄰䅅䅁䅯䅂䅁䅁䅯䅖䅑䅁䅅䅁䉁䅁䅁䅆療䜫䅁䅁䅁䅁杷允䅁䅁䅑䅁䑁䅁䅷䅁䭁䍁䉷䅁䭁䅁䅑䅁䭁䕁䔴䅁䉁䅁䅁允䅁䉁䅑䥇硉杁䅁䅁䵁䅉䅅䅁䕁䅁䅁睁䵁䅁䅁权㡃䅁䅁权䕁䅁䅁权楂䅂䅁允䅁䅁䅅䅁啁䡁䍩兦䅁䅁䅁䍄䉁䅁䅁䅂䅁䅁䅍䅄䅁䅁䅯兏䅁䅁䅯权䅁䅁䅯䅘䅑䅁䅅䅁䉁䅁䅁兂䱄啯㉗⼸〲睐杷允䅁䅁䅑䅁䑁䅁䅷䅁䭁䅁䉧䅁䭁䅁䅑䅁䭁䕁䔸䅁䉁䅁䅁允䅁䉁䅑䕇佩杁䅁䅁䵁䅉䅅䅁䕁䅁䅁睁䵁䅁䅁权㡃䅁䅁权䕁䅁䅁权卂䅂䅁允䅁䅁䅅䅁啁乁兹兕䅁䅁䅁䍄䉁䅁䅁䅂䅁䅁䅍䅄䅁䅁䅯杙䅁䅁䅯充䅁䅁䅯䅙䅑䅁䅅䅁䉁䅁䅁䅆䅃摐䥚䅁䅁䅁杷允䅁䅁䅑䅁䑁䅁䅷䅁䭁䥁䉉䅁䭁䅁䅑䅁䭁偁䈸䅁䉁䅁䅁允䅁䉁䅑制穥䅁䅁䅁䵁䅉䅅䅁䕁䅁䅁睁䵁䅁䅁权灂允䅁权䕁䅁䅁权摂䅂䅁允䅁䅁䅅䅁啁䝁敍睆䅁䅁䅁䍄䉁䅁䅁䅂䅁䅁䅍䅄䅁䅁䅯䅴䅅䅁䅯充䅁䅁䅯兏䅑䅁䅅䅁䉁䅁䅁䅆䥂硔杙䅁䅁䅁杷允䅁䅁䅑䅁䑁䅁䅷䅁䭁䱁䅁䅁䭁䅁䅯䅁䭁䝁䕧䅁䉁䅁䅁允䅁䅁䅕報灪橊䥅啁䵁䅉䅅䅁䕁䅁䅁睁䵁䅁䅁权㡃䅁䅁权䕁䅁䅁权啂䅂䅁允䅁䅁䅅䅁啁䡁楤免䅁䅁䅁䍄䉁䅁䅁䅂䅁䅁䅍䅄䅁䅁䅯睥䅅䅁䅯充䅁䅁䅯杏䅑䅁䅅䅁䉁䅁䅁䅆奂㕳䔸䅁䅁䅁杷允䅁䅁䅑䅁䑁䅁䅷䅁䭁䕁䅧䅁䭁䅁䅯䅁䭁䝁䕯䅁䉁䅁䅁允䅁䅁䅕噈歰㥏倹稯䴸䅉䅅䅁䕁䅁䅁睁䵁䅁䅁权㡃䅁䅁权䕁䅁䅁权䭂䅂䅁允䅁䅁䅅䅁啁䅁㉡兊䅁䅁䅁䍄䉁䅁䅁䅂䅁䅁䅍䅄䅁䅁䅯睈䅅䅁䅯允䅉䅁䅯杁䅉䅁䅅䅁䉁䅁䅁兂啂敆捁䵣呐䅑杷允䅁䅁䅑䅁䑁䅁䅷䅁䭁偁䅣䅁䭁䉁䅅䅁䭁䝁䕫䅁䉁䅁䅁允䅁䉁䅑䅁穘睑䅁䅁䵁䅉䅅䅁䕁䅁䅁睁䵁䅁䅁权䅄允䅁权䕁䅁䅁权慂䅂䅁允䅁䅁䅅䅁啁乁⭪睆䅉䅁䅁䍄䉁䅁䅁䅂䅁䅁䅍䅄䅁䅁䅯䅶䅁䅁䅯䅂䅁䅁䅯睖䅑䅁䅅䅁䉁䅁䅁䅆佂桗䅣䅁䅁䅁杷允䅁䅁䅑䅁䑁䅁䅷䅁䭁䍁䅷䅁䭁䅁䅯䅁䭁䙁䔴䅁䉁䅁䅁允䅁䅁䅕䑗ね䡹⭡吹䴸䅉䅅䅁䕁䅁䅁睁䵁䅁䅁权䑄䅁䅁权䕁䅁䅁权偂䅂䅁允䅁䅁䅅䅁啁䭁穩睌䅅䅁䅁䍄䉁䅁䅁䅂䅁䅁䅍䅄䅁䅁䅯䅨䅁䅁䅯权䅁䅁䅯睙䅑䅁䅅䅁䉁䅁䅁兂㑄⭕汏㡭ご睐杷允䅁䅁䅑䅁䑁䅁䅷䅁䭁䵁䅑䅁䭁䅁䅑䅁䭁䕁䔸䅁䉁䅁䅁允䅁䅁䅯睒䅁䅁杷允䅁䅁䅑䅁䑁䅁䅷䅁䭁䵁䅉䅁䭁䅁䅑䅁䭁䙁䕳䅁䉁䅁䅁允䅁䉁䅑䩩敚䅁䅁䅁䵁䅉䅅䅁䕁䅁䅁睁䵁䅁䅁权桂允䅁权剁䅁䅁权䅂䅂䅁允䅁䅁䅅䅁啁䭁摃桭䅍䅁䅁䍄䉁䅁䅁䅂䅁䅁䅍䅄䅁䅁䅯睷䅁䅁䅯䅂䅁䅁䅯睗䅑䅁䅅䅁䉁䅁䅁䅆あ乺䅉䅁䅁䅁杷允䅁䅁䅑䅁䑁䅁䅷䅁䭁䵁䅑䅁䭁䅁䅑䅁䭁䙁䕳䅁䉁䅁䅁允䅁䉁䅑䵤㌯䅁䅁䅁䵁䅉䅅䅁䕁䅁䅁睁䵁䅁䅁权噁䅁䅁权䕁䅁䅁权兂䅂䅁允䅁䅁䅅䅁啁䡁佗杏䅁䅁䅁䍄䉁䅁䅁䅂䅁䅁䅍䅄䅁䅁䅯䅹䅁䅁䅯䅂䅁䅁䅯睗䅑䅁䅅䅁䉁䅁䅁䅆奁椴䉣䅁䅁䅁杷允䅁䅁䅑䅁䑁䅁䅷䅁䭁䭁䅁䅁䭁䉁䅅䅁䭁䙁䕅䅁䉁䅁䅁允䅁䉁䅑䑣硄睊䅁䅁䵁䅉䅅䅁䕁䅁䅁睁䵁䅁䅁权䑄䅁䅁权䕁䅁䅁权䱂䅂䅁允䅁䅁䅅䅁啁䑁瑷睷䅁䅁䅁䍄䉁䅁䅁䅂䅁䅁䅍䅄䅁䅁䅯杸䅁䅁䅯䅂䅁䅁䅯睓䅑䅁䅅䅁䉁䅁䅁䅆浄䕥䅁䅁䅁䅁杷允䅁䅁䅑䅁䑁䅁䅷䅁䭁䵁䅧䅁䭁䅁䅑䅁䭁䕁䕳䅁䉁䅁䅁允䅁䉁䅑䕑硷允䅁䅁䵁䅉䅅䅁䕁䅁䅁睁䵁䅁䅁权䑄䅁䅁权䕁䅁䅁权坂䅂䅁允䅁䅁䅅䅁啁䑁楪睴䅁䅁䅁䍄䉁䅁䅁䅂䅁䅁䅍䅄䅁䅁䅯䅸䅁䅁䅯䅂䅁䅁䅯杖䅑䅁䅅䅁䉁䅁䅁䅆㡄乯䅁䅁䅁䅁杷允䅁䅁䅑䅁䑁䅁䅷䅁䭁䵁䅙䅁䭁䅁䅑䅁䭁䙁䕙䅁䉁䅁䅁允䅁䉁䅑稫䉤䅁䅁䅁䵁䅉䅅䅁䕁䅁䅁睁䵁䅁䅁权䥄䅁䅁权䕁䅁䅁权坂䅂䅁允䅁䅁䅅䅁啁䩁湪朸䅁䅁䅁䍄䉁䅁䅁䅂䅁䅁䅍䅄䅁䅁䅯杷䅁䅁䅯䅂䅁䅁䅯兔䅑䅁䅅䅁䉁䅁䅁䅆塂䑙䅑䅁䅁䅁杷允䅁䅁䅑䅁䑁䅁䅷䅁䭁乁䈸䅁䭁䉁䅅䅁䭁䙁䕅䅁䉁䅁䅁允䅁䉁䅑䍓⼳䅃䅁䅁䵁䅉䅅䅁䕁䅁䅁睁䵁䅁䅁权䝄䅁䅁权䕁䅁䅁权乂䅂䅁允䅁䅁䅅䅁啁䩁䔴睑䅁䅁䅁䍄䉁䅁䅁䅂䅁䅁䅍䅄䅁䅁䅯䅹䅁䅁䅯䅂䅁䅁䅯兔䅑䅁䅅䅁䉁䅁䅁䅆允獶䅷䅁䅁䅁杷允䅁䅁䅑䅁䑁䅁䅷䅁䭁䵁䅉䅁䭁䅁䅑䅁䭁䙁䕉䅁䉁䅁䅁允䅁䉁䅑敃瑧䅁䅁䅁䵁䅉䅅䅁䕁䅁䅁睁䵁䅁䅁权䝄䅁䅁权䕁䅁䅁权卂䅂䅁允䅁䅁䅅䅁啁䍁啪睒䅁䅁䅁䍄䉁䅁䅁䅂䅁䅁䅍䅄䅁䅁䅯䅹䅁䅁䅯䅂䅁䅁䅯杕䅑䅁䅅䅁䉁䅁䅁䅆潂佴䅣䅁䅁䅁杷允䅁䅁䅑䅁䑁䅁䅷䅁䭁䑁䅁䅁䭁䅁䅯䅁䭁䑁䕅䅁䉁䅁䅁允䅁䅁䅕穐敖歵䵫樲䴸䅉䅅䅁䕁䅁䅁睁䵁䅁䅁权䑄䅁䅁权䕁䅁䅁权求䅂䅁允䅁䅁䅅䅁啁䱁乨䅰䅁䅁䅁䍄䉁䅁䅁䅂䅁䅁䅍䅄䅁䅁䅯䅸䅁䅁䅯䅂䅁䅁䅯党䅑䅁䅅䅁䉁䅁䅁䅆奄䭕䅑䅁䅁䅁杷允䅁䅁䅑䅁䑁䅁䅷䅁䭁䡁䅳䅁䭁䅁䅑䅁䭁䕁䔴䅁䉁䅁䅁允䅁䉁䅑䅺⭰䅁䅁䅁䵁䅉䅅䅁䕁䅁䅁睁䵁䅁䅁权䭂允䅁权剁䅁䅁权䕂䅂䅁允䅁䅁䅅䅁啁䵁瑂杙䅳䅁䅁䍄䉁䅁䅁䅂䅁䅁䅍䅄䅁䅁䅯䅹䅁䅁䅯䅂䅁䅁䅯党䅑䅁䅅䅁䉁䅁䅁䅆权伫䅧䅁䅁䅁杷允䅁䅁䅑䅁䑁䅁䅷䅁䭁䝁䅧䅁䭁䅁䅯䅁䭁䝁䕁䅁䉁䅁䅁允䅁䅁䅕歲桦桥畓稵䴸䅉䅅䅁䕁䅁䅁睁䵁䅁䅁权橃允䅁权䭁䅁䅁权時䅂䅁允䅁䅁䅅䅁䙁乁乎桙奂敏⽧䍄䉁䅁䅁䅂䅁䅁䅍䅄䅁䅁䅯睷䅁䅁䅯䅂䅁䅁䅯䅔䅑䅁䅅䅁䉁䅁䅁䅆䵃㕪䄰䅁䅁䅁杷允䅁䅁䅑䅁䑁䅁䅷䅁䭁䵁䅙䅁䭁䅁䅑䅁䭁䕁䕷䅁䉁䅁䅁允䅁䉁䅑ㅬ硷䅁䅁䅁䵁䅉䅅䅁䕁䅁䅁睁䵁䅁䅁权䕄䅁䅁权䕁䅁䅁权桂䅂䅁允䅁䅁䅅䅁啁䱁䱂杨䅁䅁䅁䍄䉁䅁䅁䅂䅁䅁䅍䅄䅁䅁䅯杸䅁䅁䅯䅂䅁䅁䅯兙䅑䅁䅅䅁䉁䅁䅁䅆牂桍䅧䅁䅁䅁杷允䅁䅁䅑䅁䑁䅁䅷䅁䭁䙁䉑䅁䭁䉁䅅䅁䭁䝁䕣䅁䉁䅁䅁允䅁䉁䅑䝑噇睄䅁䅁䵁䅉䅅䅁䕁䅁䅁睁䵁䅁䅁权瑁䅁䅁权剁䅁䅁权杂䅂䅁允䅁䅁䅅䅁啁䅁敃敳䅙䅁䅁䍄䉁䅁䅁䅂䅁䅁䅍䅄䅁䅁䅯睷䅁䅁䅯䅂䅁䅁䅯杗䅑䅁䅅䅁䉁䅁䅁䅆ぁ奵䅕䅁䅁䅁杷允䅁䅁䅑䅁䑁䅁䅷䅁䭁偁䉙䅁䭁䅁䅑䅁䭁䕁䕯䅁䉁䅁䅁允䅁䉁䅑䍋兘䅁䅁䅁䵁䅉䅅䅁䕁䅁䅁睁䵁䅁䅁权䕄䅁䅁权䕁䅁䅁权慂䅂䅁允䅁䅁䅅䅁啁佁䭨兢䅁䅁䅁䍄䉁䅁䅁䅂䅁䅁䅍䅄䅁䅁䅯杸䅁䅁䅯䅂䅁䅁䅯杗䅑䅁䅅䅁䉁䅁䅁䅆橃兑䄴䅁䅁䅁杷允䅁䅁䅑䅁䑁䅁䅷䅁䭁䑁䅫䅁䭁䅁䅯䅁䭁䕁䕁䅁䉁䅁䅁允䅁䅁䅕䡰㥁瑃橥䐴䴸䅉䅅䅁䕁䅁䅁睁䵁䅁䅁权䥄䅁䅁权䕁䅁䅁权慂䅂䅁允䅁䅁䅅䅁啁䡁摨睦䅁䅁䅁䍄䉁䅁䅁䅂䅁䅁䅍䅄䅁䅁䅯䅹䅁䅁䅯䅂䅁䅁䅯䅕䅑䅁䅅䅁䉁䅁䅁䅆㑂㈸䅙䅁䅁䅁杷允䅁䅁䅑䅁䑁䅁䅷䅁䭁䡁䉷䅁䭁䅁䅑䅁䭁䝁䕣䅁䉁䅁䅁允䅁䉁䅑偫剂䅁䅁䅁䵁䅉䅅䅁䕁䅁䅁睁䵁䅁䅁权䍄䅁䅁权䕁䅁䅁权䭂䅂䅁允䅁䅁䅅䅁啁䱁䭊睉䅁䅁䅁䍄䉁䅁䅁䅂䅁䅁䅍䅄䅁䅁䅯睷䅁䅁䅯䅂䅁䅁䅯杓䅑䅁䅅䅁䉁䅁䅁䅆杄䜷䄴䅁䅁䅁杷允䅁䅁䅑䅁䑁䅁䅷䅁䭁䝁䉁䅁䭁䉁䅅䅁䭁䙁䕷䅁䉁䅁䅁允䅁䉁䅑䍉橉䅌䅁䅁䵁䅉䅅䅁䕁䅁䅁睁䵁䅁䅁权㙁䅁䅁权䭁䅁䅁权硁䅂䅁允䅁䅁䅅䅁䙁䍁搯䅊䉡公䅚䍄䉁䅁䅁䅂䅁䅁䅍䅄䅁䅁䅯䅳䅁䅁䅯权䅁䅁䅯䅗䅑䅁䅅䅁䉁䅁䅁兂婁䙂余扌㥌睐杷允䅁䅁䅑䅁䑁䅁䅷䅁䭁䵁䅉䅁䭁䅁䅑䅁䭁䙁䕫䅁䉁䅁䅁允䅁䉁䅑桨汉䅁䅁䅁䵁䅉䅅䅁䕁䅁䅁睁䵁䅁䅁权䑄䅁䅁权䕁䅁䅁权婂䅂䅁允䅁䅁䅅䅁啁䡁敃督䅁䅁䅁䍄䉁䅁䅁䅂䅁䅁䅍䅄䅁䅁䅯䅹䅁䅁䅯䅂䅁䅁䅯兗䅑䅁䅅䅁䉁䅁䅁䅆歂稱䅷䅁䅁䅁杷允䅁䅁䅑䅁䑁䅁䅷䅁䭁䵁䅙䅁䭁䅁䅑䅁䭁䙁䕣䅁䉁䅁䅁允䅁䉁䅑䑨䍑䅁䅁䅁䵁䅉䅅䅁䕁䅁䅁睁䵁䅁䅁权䥄䅁䅁权䕁䅁䅁权塂䅂䅁允䅁䅁䅅䅁啁䭁㥪免䅁䅁䅁䍄䉁䅁䅁䅂䅁䅁䅍䅄䅁䅁䅯入䅁䅁䅯䅂䅁䅁䅯杔䅑䅁䅅䅁䉁䅁䅁䅆剃硰䅫䅁䅁䅁杷允䅁䅁䅑䅁䑁䅁䅷䅁䭁䡁䅯䅁䭁䅁䅑䅁䭁䕁䔴䅁䉁䅁䅁允䅁䉁䅑啰㘴䅁䅁䅁䵁䅉䅅䅁䕁䅁䅁睁䵁䅁䅁权畄䅁䅁权䕁䅁䅁权噂䅂䅁允䅁䅁䅅䅁啁䩁䝸䅕䅁䅁䅁䍄䉁䅁䅁䅂䅁䅁䅍䅄䅁䅁䅯䅥䅅䅁䅯权䅁䅁䅯兡䅑䅁䅅䅁䉁䅁䅁兂潃歸㍳啩祈睐杷允䅁䅁䅑䅁䑁䅁䅷䅁䭁䙁䅧䅁䭁䉁䅅䅁䭁䝁䕙䅁䉁䅁䅁允䅁䉁䅑䥉猸䅊䅁䅁䵁䅉䅅䅁䕁䅁䅁睁䵁䅁䅁权㙂䅁䅁权䕁䅁䅁权楂䅂䅁允䅁䅁䅅䅁啁䙁⭊睍䅁䅁䅁䍄䉁䅁䅁䅂䅁䅁䅍䅄䅁䅁䅯入䅁䅁䅯䅂䅁䅁䅯睓䅑䅁䅅䅁䉁䅁䅁䅆卂桴䅁䅁䅁䅁杷允䅁䅁䅑䅁䑁䅁䅷䅁䭁䑁䅧䅁䭁䉁䅅䅁䭁䙁䕍䅁䉁䅁䅁允䅁䉁䅑䝑䱃克䅁䅁䵁䅉䅅䅁䕁䅁䅁睁䵁䅁䅁权扄允䅁权䕁䅁䅁权楂䅂䅁允䅁䅁䅅䅁啁䱁瑱䅗䅅䅁䅁䍄䉁䅁䅁䅂䅁䅁䅍䅄䅁䅁䅯杒䅁䅁䅯权䅁䅁䅯䅘䅑䅁䅅䅁䉁䅁䅁兂㍂灶愸㥌欳睐杷允䅁䅁䅑䅁䑁䅁䅷䅁䭁䭁䉧䅁䭁䅁䅯䅁䭁䙁䕧䅁䉁䅁䅁允䅁䅁䅕敢㝦晱午吴䴸䅉䅅䅁䕁䅁䅁睁䵁䅁䅁权䭄允䅁权剁䅁䅁权時䅂䅁允䅁䅁䅅䅁啁䥁湄婏䅕䅁䅁䍄䉁䅁䅁䅂䅁䅁䅍䅄䅁䅁䅯杯䅁䅁䅯䅂䅁䅁䅯杖䅑䅁䅅䅁䉁䅁䅁䅆穄单䅷䅁䅁䅁杷允䅁䅁䅑䅁䑁䅁䅷䅁䭁䱁䉷䅁䭁䅁䅑䅁䭁䙁䕯䅁䉁䅁䅁允䅁䉁䅑䄸䉅䅁䅁䅁䵁䅉䅅䅁䕁䅁䅁睁䵁䅁䅁权㙂䅁䅁权䕁䅁䅁权求䅂䅁允䅁䅁䅅䅁啁䵁⽺先䅁䅁䅁䍄䉁䅁䅁䅂䅁䅁䅍䅄䅁䅁䅯眷䅅䅁䅯䅂䅁䅁䅯兕䅑䅁䅅䅁䉁䅁䅁䅆㑃䉴䅯䅁䅁䅁杷允䅁䅁䅑䅁䑁䅁䅷䅁䭁䡁䅉䅁䭁䅁䅑䅁䭁䑁䕣䅁䉁䅁䅁允䅁䉁䅑偱㝍䅁䅁䅁䵁䅉䅅䅁䕁䅁䅁睁䵁䅁䅁权時䅁䅁权剁䅁䅁权敂䅂䅁允䅁䅁䅅䅁啁䕁獂䉨䅕䅁䅁䍄䉁䅁䅁䅂䅁䅁䅍䅄䅁䅁䅯䅸䅅䅁䅯䅂䅁䅁䅯睎䅑䅁䅅䅁䉁䅁䅁䅆䕁桢䅯䅁䅁䅁杷允䅁䅁䅑䅁䑁䅁䅷䅁䭁䡁䅫䅁䭁䅁䅑䅁䭁䕁䕷䅁䉁䅁䅁允䅁䉁䅑夫䭷䅁䅁䅁䵁䅉䅅䅁䕁䅁䅁睁䵁䅁䅁权㙂䅁䅁权䕁䅁䅁权䵂䅂䅁允䅁䅁䅅䅁啁䕁挹䅇䅁䅁䅁䍄䉁䅁䅁䅂䅁䅁䅍䅄䅁䅁䅯睑䅅䅁䅯权䅁䅁䅯杚䅑䅁䅅䅁䉁䅁䅁兂扄堫焵䡶䑔睐杷允䅁䅁䅑䅁䑁䅁䅷䅁䭁䡁䅫䅁䭁䅁䅑䅁䭁䙁䕯䅁䉁䅁䅁允䅁䉁䅑敆䡍䅁䅁䅁䵁䅉䅅䅁䕁䅁䅁睁䵁䅁䅁权坂䅁䅁权䕁䅁䅁权剂䅂䅁允䅁䅁䅅䅁啁䥁䑸眫䅁䅁䅁䍄䉁䅁䅁䅂䅁䅁䅍䅄䅁䅁䅯入䅁䅁䅯䅂䅁䅁䅯䅕䅑䅁䅅䅁䉁䅁䅁䅆㡁儴䅕䅁䅁䅁杷允䅁䅁䅑䅁䑁䅁䅷䅁䭁䡁䅯䅁䭁䅁䅑䅁䭁䙁䕁䅁䉁䅁䅁允䅁䉁䅑䱺即䅁䅁䅁䵁䅉䅅䅁䕁䅁䅁睁䵁䅁䅁权湁允䅁权䕁䅁䅁权桂䅂䅁允䅁䅁䅅䅁啁䉁㥄眵䅁䅁䅁䍄䉁䅁䅁䅂䅁䅁䅍䅄䅁䅁䅯来䅁䅁䅯䅂䅁䅁䅯兗䅑䅁䅅䅁䉁䅁䅁䅆䅃䅢䄸䅁䅁䅁杷允䅁䅁䅑䅁䑁䅁䅷䅁䭁䍁䅙䅁䭁䅁䅑䅁䭁偁䈸䅁䉁䅁䅁允䅁䉁䅑䱡⭃䅁䅁䅁䵁䅉䅅䅁䕁䅁䅁睁䵁䅁䅁权流䅁䅁权䕁䅁䅁权扂䅂䅁允䅁䅁䅅䅁啁乁灨䅰䅁䅁䅁䍄䉁䅁䅁䅂䅁䅁䅍䅄䅁䅁䅯杘䅁䅁䅯䅂䅁䅁䅯睎䅑䅁䅅䅁䉁䅁䅁䅆⽂刯䅧䅁䅁䅁杷允䅁䅁䅑䅁䑁䅁䅷䅁䭁䍁䅙䅁䭁䅁䅑䅁䭁䙁䕙䅁䉁䅁䅁允䅁䉁䅑伲健䅁䅁䅁䵁䅉䅅䅁䕁䅁䅁睁䵁䅁䅁权䵃䅁䅁权剁䅁䅁权灂䅂䅁允䅁䅁䅅䅁啁䥁偁橄䅯䅁䅁䍄䉁䅁䅁䅂䅁䅁䅍䅄䅁䅁䅯杊䅁䅁䅯䅂䅁䅁䅯杕䅑䅁䅅䅁䉁䅁䅁䅆㑃䱉䅧䅁䅁䅁杷允䅁䅁䅑䅁䑁䅁䅷䅁䭁䍁䅙䅁䭁䅁䅑䅁䭁䕁䕷䅁䉁䅁䅁允䅁䉁䅑䩧獵䅁䅁䅁䵁䅉䅅䅁䕁䅁䅁睁䵁䅁䅁权坄允䅁权䭁䅁䅁权㕁䅂䅁允䅁䅁䅅䅁䙁䡁⼰噎㘶敓⽑䍄䉁䅁䅁䅂䅁䅁䅍䅄䅁䅁䅯杊䅁䅁䅯䅂䅁䅁䅯兙䅑䅁䅅䅁䉁䅁䅁䅆潃㑑䅉䅁䅁䅁杷允䅁䅁䅑䅁䑁䅁䅷䅁䭁䱁䉳䅁䭁䉁䅅䅁䭁䙁䕅䅁䉁䅁䅁允䅁䉁䅑䵑啧睍䅁䅁䵁䅉䅅䅁䕁䅁䅁睁䵁䅁䅁权流䅁䅁权䕁䅁䅁权啂䅂䅁允䅁䅁䅅䅁啁䵁牪督䅁䅁䅁䍄䉁䅁䅁䅂䅁䅁䅍䅄䅁䅁䅯杊䅁䅁䅯䅂䅁䅁䅯兗䅑䅁䅅䅁䉁䅁䅁䅆奄潶䅅䅁䅁䅁杷允䅁䅁䅑䅁䑁䅁䅷䅁䭁䭁䈸䅁䭁䉁䅅䅁䭁䝁䕍䅁䉁䅁䅁允䅁䉁䅑倸啡䅅䅁䅁䵁䅉䅅䅁䕁䅁䅁睁䵁䅁䅁权䩁䅁䅁权䕁䅁䅁权奂䅂䅁允䅁䅁䅅䅁啁䡁她䅇䅁䅁䅁䍄䉁䅁䅁䅂䅁䅁䅍䅄䅁䅁䅯睮䅁䅁䅯充䅁䅁䅯兏䅑䅁䅅䅁䉁䅁䅁䅆坂楸儰䅁䅁䅁杷允䅁䅁䅑䅁䑁䅁䅷䅁䭁䉁䈸䅁䭁䅁䅑䅁䭁䙁䕫䅁䉁䅁䅁允䅁䉁䅑⽪䰰䅁䅁䅁䵁䅉䅅䅁䕁䅁䅁睁䵁䅁䅁权捁䅁䅁权䕁䅁䅁权婂䅂䅁允䅁䅁䅅䅁啁䩁呤权䅁䅁䅁䍄䉁䅁䅁䅂䅁䅁䅍䅄䅁䅁䅯䅦䅁䅁䅯䅂䅁䅁䅯睔䅑䅁䅅䅁䉁䅁䅁权䡂䅁䅁䍄䉁䅁䅁䅂䅁䅁䅍䅄䅁䅁䅯具䅁䅁䅯充䅁䅁䅯䅡䅑䅁䅅䅁䉁䅁䅁䅆䅂睕瑒䅁䅁䅁杷允䅁䅁䅑䅁䑁䅁䅷䅁䭁䡁䄰䅁䭁䅁䅑䅁䭁䕁䔸䅁䉁䅁䅁允䅁䅁䅯睒䅁䅁杷允䅁䅁䅑䅁䑁䅁䅷䅁䭁䱁䉷䅁䭁䅁䅑䅁䭁䝁䕕䅁䉁䅁䅁允䅁䉁䅑䵌䑕䅁䅁䅁䵁䅉䅅䅁䕁䅁䅁睁䵁䅁䅁权偁䅁䅁权䭁䅁䅁权㙁䅂䅁允䅁䅁䅅䅁䙁䍁礲敮渫癸⽫䍄䉁䅁䅁䅂䅁䅁䅍䅄䅁䅁䅯兩䅅䅁䅯䅂䅁䅁䅯䅘䅑䅁䅅䅁䉁䅁䅁䅆䥄汒䅁䅁䅁䅁杷允䅁䅁䅑䅁䑁䅁䅷䅁䭁䡁䅷䅁䭁䅁䅑䅁䭁偁䈸䅁䉁䅁䅁允䅁䉁䅑䑧湹䅁䅁䅁䵁䅉䅅䅁䕁䅁䅁睁䵁䅁䅁权㥂䅁䅁权䕁䅁䅁权⽄允䅁允䅁䅁䅅䅁啁䭁䡧䅪䅁䅁䅁䍄䉁䅁䅁䅂䅁䅁䅍䅄䅁䅁䅯杯䅁䅁䅯权䅁䅁䅯䅚䅑䅁䅅䅁䉁䅁䅁兂偃癷潕䥘䈸䅑杷允䅁䅁䅑䅁䑁䅁䅷䅁䭁䡁䄴䅁䭁䅁䅑䅁䭁偁䈸䅁䉁䅁䅁允䅁䉁䅑橒䙴䅁䅁䅁䵁䅉䅅䅁䕁䅁䅁睁䵁䅁䅁权⽁允䅁权剁䅁䅁权奂䅂䅁允䅁䅁䅅䅁啁䕁䍃兕䄸䅁䅁䍄䉁䅁䅁䅂䅁䅁䅍䅄䅁䅁䅯䅦䅁䅁䅯䅂䅁䅁䅯杙䅑䅁䅅䅁䉁䅁䅁䅆兂䜹䅁䅁䅁䅁杷允䅁䅁䅑䅁䑁䅁䅷䅁䭁䡁䄴䅁䭁䅁䅑䅁䭁䝁䕉䅁䉁䅁䅁允䅁䉁䅑樱㍣䅁䅁䅁䵁䅉䅅䅁䕁䅁䅁睁䵁䅁䅁权㡂䅁䅁权䕁䅁䅁权扂䅂䅁允䅁䅁䅅䅁啁䱁䡨督䅁䅁䅁䍄䉁䅁䅁䅂䅁䅁䅍䅄䅁䅁䅯兦䅁䅁䅯䅂䅁䅁䅯睗䅑䅁䅅䅁䉁䅁䅁䅆杁䝴䅷䅁䅁䅁杷允䅁䅁䅑䅁䑁䅁䅷䅁䭁䙁䅯䅁䭁䅁䅑䅁䭁䝁䕁䅁䉁䅁䅁允䅁䉁䅑乹㍷䅁䅁䅁䵁䅉䅅䅁䕁䅁䅁睁䵁䅁䅁权時允䅁权䭁䅁䅁权歂䅂䅁允䅁䅁䅅䅁䙁䙁余扌摋眷䅰䍄䉁䅁䅁䅂䅁䅁䅍䅄䅁䅁䅯䅦䅁䅁䅯䅂䅁䅁䅯睓䅑䅁䅅䅁䉁䅁䅁䅆䅁噙䅧䅁䅁䅁杷允䅁䅁䅑䅁䑁䅁䅷䅁䭁䉁䅷䅁䭁䅁䅯䅁䭁䕁䕑䅁䉁䅁䅁允䅁䅁䅕琯㑒匶硙䐲䴸䅉䅅䅁䕁䅁䅁睁䵁䅁䅁权㥂䅁䅁权䕁䅁䅁权䱂䅂䅁允䅁䅁䅅䅁啁偁橃䅣䅁䅁䅁䍄䉁䅁䅁䅂䅁䅁䅍䅄䅁䅁䅯杦䅁䅁䅯䅂䅁䅁䅯睓䅑䅁䅅䅁䉁䅁䅁䅆䱃楩䅯䅁䅁䅁杷允䅁䅁䅑䅁䑁䅁䅷䅁䭁䡁䄰䅁䭁䅁䅑䅁䭁䙁䕙䅁䉁䅁䅁允䅁䉁䅑䅫㕂䅁䅁䅁䵁䅉䅅䅁䕁䅁䅁睁䵁䅁䅁权䥄䅁䅁权䕁䅁䅁权㕁䅂䅁允䅁䅁䅅䅁啁䙁照䅐䅁䅁䅁䍄䉁䅁䅁䅂䅁䅁䅍䅄䅁䅁䅯共䅅䅁䅯䅂䅁䅁䅯睎䅑䅁䅅䅁䉁䅁䅁䅆允硦䅕䅁䅁䅁杷允䅁䅁䅑䅁䑁䅁䅷䅁䭁䡁䄴䅁䭁䅁䅑䅁䭁䙁䕙䅁䉁䅁䅁允䅁䉁䅑䱴汯䅁䅁䅁䵁䅉䅅䅁䕁䅁䅁睁䵁䅁䅁权⽂允䅁权䕁䅁䅁权時䅂䅁允䅁䅁䅅䅁啁䅁啄兲䅁䅁䅁䍄䉁䅁䅁䅂䅁䅁䅍䅄䅁䅁䅯睑䅅䅁䅯䅂䅁䅁䅯睎䅑䅁䅅䅁䉁䅁䅁䅆兄橉䅯䅁䅁䅁杷允䅁䅁䅑䅁䑁䅁䅷䅁䭁䉁䄰䅁䭁䅁䅯䅁䭁䙁䕍䅁䉁䅁䅁允䅁䅁䅯睒䅁䅁杷允䅁䅁䅑䅁䑁䅁䅷䅁䭁䡁䅷䅁䭁䅁䅑䅁䭁䙁䕉䅁䉁䅁䅁允䅁䉁䅑佱㙥䅁䅁䅁䵁䅉䅅䅁䕁䅁䅁睁䵁䅁䅁权䭂䅁䅁权䭁䅁䅁权時䅂䅁允䅁䅁䅅䅁䙁䩁奍䙂余敌⼴䍄䉁䅁䅁䅂䅁䅁䅍䅄䅁䅁䅯兦䅁䅁䅯䅂䅁䅁䅯党䅑䅁䅅䅁䉁䅁䅁䅆㑃塅䅷䅁䅁䅁杷允䅁䅁䅑䅁䑁䅁䅷䅁䭁䡁䄴䅁䭁䅁䅑䅁䭁䝁䕕䅁䉁䅁䅁允䅁䉁䅑㌷戸䅁䅁䅁䵁䅉䅅䅁䕁䅁䅁睁䵁䅁䅁权穁䅁䅁权剁䅁䅁权灂䅂䅁允䅁䅁䅅䅁啁䩁䙁睢䅕䅁䅁䍄䉁䅁䅁䅂䅁䅁䅍䅄䅁䅁䅯术䅅䅁䅯充䅁䅁䅯杏䅑䅁䅅䅁䉁䅁䅁䅆⽁䐸䑕䅁䅁䅁杷允䅁䅁䅑䅁䑁䅁䅷䅁䭁偁䄰䅁䭁䅁䅑䅁䭁䝁䕯䅁䉁䅁䅁允䅁䉁䅑䩘䬴䅁䅁䅁䵁䅉䅅䅁䕁䅁䅁睁䵁䅁䅁权ㅂ允䅁权䕁䅁䅁权湂䅂䅁允䅁䅁䅅䅁啁䑁煃杂䅅䅁䅁䍄䉁䅁䅁䅂䅁䅁䅍䅄䅁䅁䅯兦䅁䅁䅯䅂䅁䅁䅯兖䅑䅁䅅䅁䉁䅁䅁䅆䥃洶䄴䅁䅁䅁杷允䅁䅁䅑䅁䑁䅁䅷䅁䭁乁䉯䅁䭁䉁䅅䅁䭁䑁䕫䅁䉁䅁䅁允䅁䉁䅑佧㉑睉䅁䅁䵁䅉䅅䅁䕁䅁䅁睁䵁䅁䅁权㥂䅁䅁权䕁䅁䅁权䵂䅂䅁允䅁䅁䅅䅁啁䵁楨兤䅁䅁䅁䍄䉁䅁䅁䅂䅁䅁䅍䅄䅁䅁䅯杦䅁䅁䅯䅂䅁䅁䅯䅖䅑䅁䅅䅁䉁䅁䅁䅆慄桶䅕䅁䅁䅁杷允䅁䅁䅑䅁䑁䅁䅷䅁䭁䍁䅕䅁䭁䅁䅑䅁䭁䙁䕯䅁䉁䅁䅁允䅁䉁䅑䩡睫䅁䅁䅁䵁䅉䅅䅁䕁䅁䅁睁䵁䅁䅁权㍂䅁䅁权䕁䅁䅁权桂䅂䅁允䅁䅁䅅䅁啁䑁匶䅡䅁䅁䅁䍄䉁䅁䅁䅂䅁䅁䅍䅄䅁䅁䅯䅦䅁䅁䅯䅂䅁䅁䅯䅕䅑䅁䅅䅁䉁䅁䅁䅆杂灣䅧䅁䅁䅁杷允䅁䅁䅑䅁䑁䅁䅷䅁䭁䡁䄰䅁䭁䅁䅑䅁䭁䙁䕁䅁䉁䅁䅁允䅁䉁䅑䉱ㅒ䅁䅁䅁䵁䅉䅅䅁䕁䅁䅁睁䵁䅁䅁权⭂䅁䅁权䕁䅁䅁权兂䅂䅁允䅁䅁䅅䅁啁䙁博杆䅁䅁䅁䍄䉁䅁䅁䅂䅁䅁䅍䅄䅁䅁䅯眰䅅䅁䅯允䅉䅁䅯杁䅉䅁䅅䅁䉁䅁䅁兂䑃䑔祌䑤⼯䅑杷允䅁䅁䅑䅁䑁䅁䅷䅁䭁䩁䉁䅁䭁䅁䅑䅁䭁䙁䕣䅁䉁䅁䅁允䅁䉁䅑㜶䅫䅁䅁䅁䵁䅉䅅䅁䕁䅁䅁睁䵁䅁䅁权硁䅁䅁权剁䅁䅁权摂䅂䅁允䅁䅁䅅䅁啁䵁䵂䅬䄴䅁䅁䍄䉁䅁䅁䅂䅁䅁䅍䅄䅁䅁䅯眸䅁䅁䅯䅂䅁䅁䅯杗䅑䅁䅅䅁䉁䅁䅁䅆歁桊䅯䅁䅁䅁杷允䅁䅁䅑䅁䑁䅁䅷䅁䭁䅁䉍䅁䭁䅁䅑䅁䭁䙁䕕䅁䉁䅁䅁允䅁䉁䅑䅉剌杁䅁䅁䵁䅉䅅䅁䕁䅁䅁睁䵁䅁䅁权楁允䅁权䕁䅁䅁权扂䅂䅁允䅁䅁䅅䅁啁䩁䙂䅲䅁䅁䅁䍄䉁䅁䅁䅂䅁䅁䅍䅄䅁䅁䅯䅦䅁䅁䅯䅂䅁䅁䅯兗䅑䅁䅅䅁䉁䅁䅁䅆㡄湪䅍䅁䅁䅁杷允䅁䅁䅑䅁䑁䅁䅷䅁䭁䡁䄰䅁䭁䅁䅑䅁䭁䙁䕫䅁䉁䅁䅁允䅁䉁䅑䩗灎䅁䅁䅁䵁䅉䅅䅁䕁䅁䅁睁䵁䅁䅁权慃䅁䅁权䕁䅁䅁权⽄允䅁允䅁䅁䅅䅁啁䝁㍂兰䅁䅁䅁䍄䉁䅁䅁䅂䅁䅁䅍䅄䅁䅁䅯杭䅁䅁䅯䅂䅁䅁䅯杔䅑䅁䅅䅁䉁䅁䅁䅆䥄礴䅅䅁䅁䅁杷允䅁䅁䅑䅁䑁䅁䅷䅁䭁䩁䅯䅁䭁䅁䅑䅁䭁䙁䕉䅁䉁䅁䅁允䅁䉁䅑湭塙䅁䅁䅁䵁䅉䅅䅁䕁䅁䅁睁䵁䅁䅁权ㅄ䅁䅁权䕁䅁䅁权歂䅂䅁允䅁䅁䅅䅁啁䵁癓杘䅁䅁䅁䍄䉁䅁䅁䅂䅁䅁䅍䅄䅁䅁䅯兂䅅䅁䅯䅂䅁䅁䅯眯䅅䅁䅅䅁䉁䅁䅁䅆杂癇䅍䅁䅁䅁杷允䅁䅁䅑䅁䑁䅁䅷䅁䭁䅁䉁䅁䭁䉁䅅䅁䭁䝁䕙䅁䉁䅁䅁允䅁䉁䅑䉯䥋睒䅁䅁䵁䅉䅅䅁䕁䅁䅁睁䵁䅁䅁权煂允䅁权䭁䅁䅁权䅂䅂䅁允䅁䅁䅅䅁䙁䝁浚浚浚癚⽁䍄䉁䅁䅁䅂䅁䅁䅍䅄䅁䅁䅯杶䅅䅁䅯䅂䅁䅁䅯免䅑䅁䅅䅁䉁䅁䅁䅆潄䑖䅅䅁䅁䅁杷允䅁䅁䅑䅁䑁䅁䅷䅁䭁䩁䅯䅁䭁䅁䅑䅁䭁䙁䕕䅁䉁䅁䅁允䅁䉁䅑剷牉䅁䅁䅁䵁䅉䅅䅁䕁䅁䅁睁䵁䅁䅁权⽃䅁䅁权䕁䅁䅁权桂䅂䅁允䅁䅁䅅䅁啁䝁䔷杔䅁䅁䅁䍄䉁䅁䅁䅂䅁䅁䅍䅄䅁䅁䅯杪䅁䅁䅯充䅁䅁䅯䅗䅑䅁䅅䅁䉁䅁䅁䅆䅂㙑乙䅁䅁䅁杷允䅁䅁䅑䅁䑁䅁䅷䅁䭁乁䅕䅁䭁䅁䅑䅁䭁䙁䕳䅁䉁䅁䅁允䅁䉁䅑伴塇睄䅁䅁䵁䅉䅅䅁䕁䅁䅁睁䵁䅁䅁权䙃䅁䅁权䕁䅁䅁权硁䅂䅁允䅁䅁䅅䅁啁䕁㙁睴䅁䅁䅁䍄䉁䅁䅁䅂䅁䅁䅍䅄䅁䅁䅯杢䅅䅁䅯充䅁䅁䅯睘䅑䅁䅅䅁䉁䅁䅁䅆䥄婅䥅䅁䅁䅁杷允䅁䅁䅑䅁䑁䅁䅷䅁䭁乁䅕䅁䭁䅁䅑䅁䭁䙁䕙䅁䉁䅁䅁允䅁䉁䅑䑣䅣兄䅁䅁䵁䅉䅅䅁䕁䅁䅁睁䵁䅁䅁权杂䅁䅁权䕁䅁䅁权啂䅂䅁允䅁䅁䅅䅁啁䝁捁杈䅁䅁䅁䍄䉁䅁䅁䅂䅁䅁䅍䅄䅁䅁䅯儱䅁䅁䅯䅂䅁䅁䅯党䅑䅁䅅䅁䉁䅁䅁䅆䅂䘶䬴䅁䅁䅁杷允䅁䅁䅑䅁䑁䅁䅷䅁䭁乁䅕䅁䭁䅁䅑䅁䭁䝁䕅䅁䉁䅁䅁允䅁䉁䅑健䱹䅂䅁䅁䵁䅉䅅䅁䕁䅁䅁睁䵁䅁䅁权癄允䅁权䭁䅁䅁权㙁䅂䅁允䅁䅁䅅䅁䙁䙁歰㥏倹兪䅚䍄䉁䅁䅁䅂䅁䅁䅍䅄䅁䅁䅯儱䅁䅁䅯䅂䅁䅁䅯䅖䅑䅁䅅䅁䉁䅁䅁䅆㑁䙶䌴䅁䅁䅁杷允䅁䅁䅑䅁䑁䅁䅷䅁䭁䱁䅫䅁䭁䅁䅑䅁䭁䝁䕉䅁䉁䅁䅁允䅁䉁䅑䤴牪䅁䅁䅁䵁䅉䅅䅁䕁䅁䅁睁䵁䅁䅁权噄䅁䅁权䕁䅁䅁权兂䅂䅁允䅁䅁䅅䅁啁䱁塨䅬䅅䅁䅁䍄䉁䅁䅁䅂䅁䅁䅍䅄䅁䅁䅯䄯䅁䅁䅯䅂䅁䅁䅯睖䅑䅁䅅䅁䉁䅁䅁䅆啁朶䅫䅁䅁䅁杷允䅁䅁䅑䅁䑁䅁䅷䅁䭁乁䅕䅁䭁䅁䅑䅁䭁䙁䕫䅁䉁䅁䅁允䅁䉁䅑䅍㍲䅁䅁䅁䵁䅉䅅䅁䕁䅁䅁睁䵁䅁䅁权噄䅁䅁权䕁䅁䅁权塂䅂䅁允䅁䅁䅅䅁啁䱁㑪䅬䅁䅁䅁䍄䉁䅁䅁䅂䅁䅁䅍䅄䅁䅁䅯充䅅䅁䅯权䅁䅁䅯兕䅑䅁䅅䅁䉁䅁䅁兂硁䭃捷浗癔睐杷允䅁䅁䅑䅁䑁䅁䅷䅁䭁䕁䉅䅁䭁䅁䅑䅁䭁䝁䕅䅁䉁䅁䅁允䅁䉁䅑䱵㥓杁䅁䅁䵁䅉䅅䅁䕁䅁䅁睁䵁䅁䅁权桃䅁䅁权䕁䅁䅁权扂䅂䅁允䅁䅁䅅䅁啁䕁䅧䄫䅁䅁䅁䍄䉁䅁䅁䅂䅁䅁䅍䅄䅁䅁䅯兯䅁䅁䅯䅂䅁䅁䅯杖䅑䅁䅅䅁䉁䅁䅁䅆睂扷䅑䅁䅁䅁杷允䅁䅁䅑䅁䑁䅁䅷䅁䭁䡁䅉䅁䭁䅁䅑䅁䭁䙁䕑䅁䉁䅁䅁允䅁䉁䅑摴獁䅁䅁䅁䵁䅉䅅䅁䕁䅁䅁睁䵁䅁䅁权㑂䅁䅁权剁䅁䅁权敂䅂䅁允䅁䅁䅅䅁啁䙁卨䄰䅉䅁䅁䍄䉁䅁䅁䅂䅁䅁䅍䅄䅁䅁䅯兯䅁䅁䅯䅂䅁䅁䅯杕䅑䅁䅅䅁䉁䅁䅁䅆潃奁䄰䅁䅁䅁杷允䅁䅁䅑䅁䑁䅁䅷䅁䭁䝁䅕䅁䭁䅁䅑䅁䭁䝁䕍䅁䉁䅁䅁允䅁䉁䅑湁䔰䅁䅁䅁䵁䅉䅅䅁䕁䅁䅁睁䵁䅁䅁权偃䅁䅁权䭁䅁䅁权時䅂䅁允䅁䅁䅅䅁䙁䝁浚浚浚獚⽙䍄䉁䅁䅁䅂䅁䅁䅍䅄䅁䅁䅯兯䅁䅁䅯䅂䅁䅁䅯䅖䅑䅁䅅䅁䉁䅁䅁䅆䡃塩䅁䅁䅁䅁杷允䅁䅁䅑䅁䑁䅁䅷䅁䭁䭁䅅䅁䭁䅁䅑䅁䭁䙁䕁䅁䉁䅁䅁允䅁䉁䅑煇剗䅁䅁䅁䵁䅉䅅䅁䕁䅁䅁睁䵁䅁䅁权䩁允䅁权䕁䅁䅁权塂䅂䅁允䅁䅁䅅䅁䙁乁乎桙⭂⽧䅂䍄䉁䅁䅁䅂䅁䅁䅍䅄䅁䅁䅯兯䅁䅁䅯䅂䅁䅁䅯睖䅑䅁䅅䅁䉁䅁䅁䅆求䡴䄰䅁䅁䅁杷允䅁䅁䅑䅁䑁䅁䅷䅁䭁䉁䉉䅁䭁䅁䅑䅁䭁䙁䔸䅁䉁䅁䅁允䅁䉁䅑䑋扁䅁䅁䅁䵁䅉䅅䅁䕁䅁䅁睁䵁䅁䅁权㉁允䅁权剁䅁䅁权䕂䅂䅁允䅁䅁䅅䅁啁䥁䅄剄䅙䅁䅁䍄䉁䅁䅁䅂䅁䅁䅍䅄䅁䅁䅯朲䅁䅁䅯䅂䅁䅁䅯睔䅑䅁䅅䅁䉁䅁䅁权䡂䅁䅁䍄䉁䅁䅁䅂䅁䅁䅍䅄䅁䅁䅯充䅅䅁䅯权䅁䅁䅯兏䅑䅁䅅䅁䉁䅁䅁兂㕁䵴㉨灶㘯睐杷允䅁䅁䅑䅁䑁䅁䅷䅁䭁乁䉑䅁䭁䅁䅑䅁䭁䙁䕑䅁䉁䅁䅁允䅁䉁䅑䜰䙑䅁䅁䅁䵁䅉䅅䅁䕁䅁䅁睁䵁䅁䅁权䑂允䅁权䕁䅁䅁权時䅂䅁允䅁䅁䅅䅁啁䥁楪䅈䅁䅁䅁䍄䉁䅁䅁䅂䅁䅁䅍䅄䅁䅁䅯朲䅁䅁䅯䅂䅁䅁䅯杔䅑䅁䅅䅁䉁䅁䅁䅆允㡘䅣䅁䅁䅁杷允䅁䅁䅑䅁䑁䅁䅷䅁䭁乁䅯䅁䭁䅁䅑䅁䭁䙁䕳䅁䉁䅁䅁允䅁䉁䅑䕵捌䅁䅁䅁䵁䅉䅅䅁䕁䅁䅁睁䵁䅁䅁权慄䅁䅁权䕁䅁䅁权坂䅂䅁允䅁䅁䅅䅁啁䙁䩂睵䅁䅁䅁䍄䉁䅁䅁䅂䅁䅁䅍䅄䅁䅁䅯先䅅䅁䅯䅂䅁䅁䅯䅗䅑䅁䅅䅁䉁䅁䅁䅆潄䡶䅍䅁䅁䅁杷允䅁䅁䅑䅁䑁䅁䅷䅁䭁佁䉁䅁䭁䅁䅯䅁䭁䙁䕧䅁䉁䅁䅁允䅁䅁䅕瑃橥䑣䬰稳䴸䅉䅅䅁䕁䅁䅁睁䵁䅁䅁权獄允䅁权剁䅁䅁权灂䅂䅁允䅁䅁䅅䅁啁䡁䍧杁䅙䅁䅁䍄䉁䅁䅁䅂䅁䅁䅍䅄䅁䅁䅯朲䅁䅁䅯䅂䅁䅁䅯杕䅑䅁䅅䅁䉁䅁䅁䅆㑄畦䅷䅁䅁䅁杷允䅁䅁䅑䅁䑁䅁䅷䅁䭁佁䉉䅁䭁䅁䅯䅁䭁䝁䕣䅁䉁䅁䅁允䅁䅁䅕硥畓⭒㙆䕆䵁䅉䅅䅁䕁䅁䅁睁䵁䅁䅁权慄䅁䅁权䕁䅁䅁权噂䅂䅁允䅁䅁䅅䅁啁䉁乪䄷䅁䅁䅁䍄䉁䅁䅁䅂䅁䅁䅍䅄䅁䅁䅯䄳䅅䅁䅯䅂䅁䅁䅯兡䅑䅁䅅䅁䉁䅁䅁䅆潄㍋䥁䅁䅁䅁杷</t>
  </si>
  <si>
    <t>允䅁䅁䅑䅁䑁䅁䅷䅁䭁䡁䈴䅁䭁䅁䅑䅁䭁偁䈸䅁䉁䅁䅁允䅁䉁䅑潬䡖䅁䅁䅁䵁䅉䅅䅁䕁䅁䅁睁䵁䅁䅁权慄䅁䅁权䕁䅁䅁权兂䅂䅁允䅁䅁䅅䅁啁䡁硄克䅅䅁䅁䍄䉁䅁䅁䅂䅁䅁䅍䅄䅁䅁䅯朲䅁䅁䅯䅂䅁䅁䅯兗䅑䅁䅅䅁䉁䅁䅁权䡂䅁䅁䍄䉁䅁䅁䅂䅁䅁䅍䅄䅁䅁䅯睥䅁䅁䅯䅂䅁䅁䅯䅖䅑䅁䅅䅁䉁䅁䅁䅆ぃ塄䅯䅁䅁䅁杷允䅁䅁䅑䅁䑁䅁䅷䅁䭁䭁䅁䅁䭁䅁䅑䅁䭁䝁䕧䅁䉁䅁䅁允䅁䉁䅑橷䡉䅁䅁䅁䵁䅉䅅䅁䕁䅁䅁睁䵁䅁䅁权流䅁䅁权䭁䅁䅁权灂䅂䅁允䅁䅁䅅䅁䙁䑁ね䡹⭡睮䅸䍄䉁䅁䅁䅂䅁䅁䅍䅄䅁䅁䅯眳䅁䅁䅯䅂䅁䅁䅯睗䅑䅁䅅䅁䉁䅁䅁䅆楂汏䅑䅁䅁䅁杷允䅁䅁䅑䅁䑁䅁䅷䅁䭁佁䅣䅁䭁䅁䅑䅁䭁䙁䔰䅁䉁䅁䅁允䅁䉁䅑坏䝕䅁䅁䅁䵁䅉䅅䅁䕁䅁䅁睁䵁䅁䅁权佂允䅁权䕁䅁䅁权求䅂䅁允䅁䅁䅅䅁啁䑁求䅕䅅䅁䅁䍄䉁䅁䅁䅂䅁䅁䅍䅄䅁䅁䅯䅋䅁䅁䅯䅂䅁䅁䅯睘䅑䅁䅅䅁䉁䅁䅁䅆奄へ䅅䅁䅁䅁杷允䅁䅁䅑䅁䑁䅁䅷䅁䭁佁䉯䅁䭁䉁䅅䅁䭁䝁䕣䅁䉁䅁䅁允䅁䉁䅑䡑䵗元䅁䅁䵁䅉䅅䅁䕁䅁䅁睁䵁䅁䅁权元允䅁权剁䅁䅁权㍁䅂䅁允䅁䅁䅅䅁啁䵁䉃䄶䅉䅁䅁䍄䉁䅁䅁䅂䅁䅁䅍䅄䅁䅁䅯眳䅁䅁䅯䅂䅁䅁䅯杖䅑䅁䅅䅁䉁䅁䅁䅆癄歱䅑䅁䅁䅁杷允䅁䅁䅑䅁䑁䅁䅷䅁䭁乁䄸䅁䭁䅁䅑䅁䭁䕁䔰䅁䉁䅁䅁允䅁䉁䅑䉬㥍䅁䅁䅁䵁䅉䅅䅁䕁䅁䅁睁䵁䅁䅁权晄䅁䅁权䕁䅁䅁权求䅂䅁允䅁䅁䅅䅁啁乁搶兎䅁䅁䅁䍄䉁䅁䅁䅂䅁䅁䅍䅄䅁䅁䅯儷䅅䅁䅯䅂䅁䅁䅯䅚䅑䅁䅅䅁䉁䅁䅁䅆睄䘱䅍䅁䅁䅁杷允䅁䅁䅑䅁䑁䅁䅷䅁䭁乁䄸䅁䭁䅁䅑䅁䭁䕁䕯䅁䉁䅁䅁允䅁䉁䅑噩ぅ䅁䅁䅁䵁䅉䅅䅁䕁䅁䅁睁䵁䅁䅁权䍃允䅁权䕁䅁䅁权摂䅂䅁允䅁䅁䅅䅁啁䵁材杉䅁䅁䅁䍄䉁䅁䅁䅂䅁䅁䅍䅄䅁䅁䅯杶䅅䅁䅯充䅁䅁䅯杚䅑䅁䅅䅁䉁䅁䅁䅆䅁潂啅䅁䅁䅁杷允䅁䅁䅑䅁䑁䅁䅷䅁䭁䩁䉍䅁䭁䅁䅯䅁䭁䙁䕅䅁䉁䅁䅁允䅁䅁䅕灭婭婭婭含䴸䅉䅅䅁䕁䅁䅁睁䵁䅁䅁权晄䅁䅁权䕁䅁䅁权婂䅂䅁允䅁䅁䅅䅁啁䵁爲䅍䅁䅁䅁䍄䉁䅁䅁䅂䅁䅁䅍䅄䅁䅁䅯眳䅁䅁䅯䅂䅁䅁䅯睖䅑䅁䅅䅁䉁䅁䅁䅆扁楍䄸䅁䅁䅁杷允䅁䅁䅑䅁䑁䅁䅷䅁䭁䕁䉷䅁䭁䅁䅯䅁䭁䝁䕙䅁䉁䅁䅁允䅁䅁䅕〳丫㉬匴稶䴸䅉䅅䅁䕁䅁䅁睁䵁䅁䅁权杄䅁䅁权䕁䅁䅁权⽄允䅁允䅁䅁䅅䅁啁䍁晃兄䅙䅁䅁䍄䉁䅁䅁䅂䅁䅁䅍䅄䅁䅁䅯䅈䅅䅁䅯权䅁䅁䅯䅑䅑䅁䅅䅁䉁䅁䅁兂剄瑉㕶浦㡱睐杷允䅁䅁䅑䅁䑁䅁䅷䅁䭁佁䅁䅁䭁䅁䅑䅁䭁䕁䔴䅁䉁䅁䅁允䅁䉁䅑偵噲睁䅁䅁䵁䅉䅅䅁䕁䅁䅁睁䵁䅁䅁权㑂允䅁权䕁䅁䅁权扂䅂䅁允䅁䅁䅅䅁啁䭁睪杢䅉䅁䅁䍄䉁䅁䅁䅂䅁䅁䅍䅄䅁䅁䅯䅆䅁䅁䅯充䅁䅁䅯睚䅑䅁䅅䅁䉁䅁䅁䅆䅃娸充䅁䅁䅁杷允䅁䅁䅑䅁䑁䅁䅷䅁䭁佁䅁䅁䭁䅁䅑䅁䭁䕁䕳䅁䉁䅁䅁允䅁䉁䅑䍙杭睁䅁䅁䵁䅉䅅䅁䕁䅁䅁睁䵁䅁䅁权䙄允䅁权䭁䅁䅁权敂䅂䅁允䅁䅁䅅䅁䙁䵁桵扒穢支⽷䍄䉁䅁䅁䅂䅁䅁䅍䅄䅁䅁䅯䅕䅁䅁䅯䅂䅁䅁䅯兗䅑䅁䅅䅁䉁䅁䅁䅆䱄㍚䅉䅁䅁䅁杷允䅁䅁䅑䅁䑁䅁䅷䅁䭁佁䅁䅁䭁䅁䅑䅁䭁䙁䕙䅁䉁䅁䅁允䅁䉁䅑䙅㍏睁䅁䅁䵁䅉䅅䅁䕁䅁䅁睁䵁䅁䅁权摂䅁䅁权䕁䅁䅁权塂䅂䅁允䅁䅁䅅䅁啁偁䉂睷䅁䅁䅁䍄䉁䅁䅁䅂䅁䅁䅍䅄䅁䅁䅯䄴䅁䅁䅯䅂䅁䅁䅯党䅑䅁䅅䅁䉁䅁䅁䅆杄䙔䙯䅁䅁䅁杷允䅁䅁䅑䅁䑁䅁䅷䅁䭁佁䅁䅁䭁䅁䅑䅁䭁䝁䕅䅁䉁䅁䅁允䅁䉁䅑䜶坙䅂䅁䅁䵁䅉䅅䅁䕁䅁䅁睁䵁䅁䅁权㑃䅁䅁权䕁䅁䅁权楂䅂䅁允䅁䅁䅅䅁啁䵁噆兏䅁䅁䅁䍄䉁䅁䅁䅂䅁䅁䅍䅄䅁䅁䅯䄴䅁䅁䅯䅂䅁䅁䅯杗䅑䅁䅅䅁䉁䅁䅁䅆䅁䱏䑕䅁䅁䅁杷允䅁䅁䅑䅁䑁䅁䅷䅁䭁佁䅁䅁䭁䅁䅑䅁䭁䙁䕑䅁䉁䅁䅁允䅁䉁䅑䍃牗䅂䅁䅁䵁䅉䅅䅁䕁䅁䅁睁䵁䅁䅁权䡄䅁䅁权剁䅁䅁权時䅂䅁允䅁䅁䅅䅁啁䩁⭩塥䅯䅁䅁䍄䉁䅁䅁䅂䅁䅁䅍䅄䅁䅁䅯儱䅅䅁䅯权䅁䅁䅯䅑䅑䅁䅅䅁䉁䅁䅁兂䑄匹捨㡪义䅑杷允䅁䅁䅑䅁䑁䅁䅷䅁䭁䍁䅫䅁䭁䅁䅑䅁䭁䕁䔰䅁䉁䅁䅁允䅁䉁䅑䵱奊䅁䅁䅁䵁䅉䅅䅁䕁䅁䅁睁䵁䅁䅁权塂允䅁权䕁䅁䅁权時䅂䅁允䅁䅁䅅䅁啁偁ㅓ睅䅁䅁䅁䍄䉁䅁䅁䅂䅁䅁䅍䅄䅁䅁䅯䄴䅁䅁䅯䅂䅁䅁䅯睖䅑䅁䅅䅁䉁䅁䅁䅆乁䑄䍕䅁䅁䅁杷允䅁䅁䅑䅁䑁䅁䅷䅁䭁䩁䅧䅁䭁䉁䅅䅁䭁䑁䕅䅁䉁䅁䅁允䅁䉁䅑䑑瑥光䅁䅁䵁䅉䅅䅁䕁䅁䅁睁䵁䅁䅁权䵂允䅁权䕁䅁䅁权婂䅂䅁允䅁䅁䅅䅁啁偁灂䅕䅁䅁䅁䍄䉁䅁䅁䅂䅁䅁䅍䅄䅁䅁䅯兲䅅䅁䅯充䅁䅁䅯䅑䅑䅁䅅䅁䉁䅁䅁䅆䥃瑒歕䅁䅁䅁杷允䅁䅁䅑䅁䑁䅁䅷䅁䭁佁䅑䅁䭁䅁䅑䅁䭁䕁䔸䅁䉁䅁䅁允䅁䅁䅯睒䅁䅁杷允䅁䅁䅑䅁䑁䅁䅷䅁䭁佁䅑䅁䭁䅁䅑䅁䭁䕁䔴䅁䉁䅁䅁允䅁䉁䅑䙹橷䅁䅁䅁䵁䅉䅅䅁䕁䅁䅁睁䵁䅁䅁权歄䅁䅁权䕁䅁䅁权扂䅂䅁允䅁䅁䅅䅁啁䵁呮䅉䅁䅁䅁䍄䉁䅁䅁䅂䅁䅁䅍䅄䅁䅁䅯杮䅁䅁䅯权䅁䅁䅯睎䅑䅁䅅䅁䉁䅁䅁兂㕁䵴㉨灶䠸䅑杷允䅁䅁䅑䅁䑁䅁䅷䅁䭁佁䅑䅁䭁䅁䅑䅁䭁䕁䔰䅁䉁䅁䅁允䅁䉁䅑㠱䵣䅁䅁䅁䵁䅉䅅䅁䕁䅁䅁睁䵁䅁䅁权歄䅁䅁权䕁䅁䅁权卂䅂䅁允䅁䅁䅅䅁啁䭁灲䅃䅁䅁䅁䍄䉁䅁䅁䅂䅁䅁䅍䅄䅁䅁䅯䄵䅁䅁䅯䅂䅁䅁䅯兙䅑䅁䅅䅁䉁䅁䅁权䡂䅁䅁䍄䉁䅁䅁䅂䅁䅁䅍䅄䅁䅁䅯䅲䅅䅁䅯允䅉䅁䅯睁䅉䅁䅅䅁䉁䅁䅁兂⽂穮㉣⬵䉶䅑杷允䅁䅁䅑䅁䑁䅁䅷䅁䭁䙁䅁䅁䭁䉁䅅䅁䭁䝁䕑䅁䉁䅁䅁允䅁䉁䅑䝱歧睁䅁䅁䵁䅉䅅䅁䕁䅁䅁睁䵁䅁䅁权獃䅁䅁权剁䅁䅁权浂䅂䅁允䅁䅁䅅䅁啁䵁㉂睮䅳䅁䅁䍄䉁䅁䅁䅂䅁䅁䅍䅄䅁䅁䅯䄵䅁䅁䅯䅂䅁䅁䅯杓䅑䅁䅅䅁䉁䅁䅁权䡂䅁䅁䍄䉁䅁䅁䅂䅁䅁䅍䅄䅁䅁䅯睺䅁䅁䅯䅂䅁䅁䅯睔䅑䅁䅅䅁䉁䅁䅁权䡂䅁䅁䍄䉁䅁䅁䅂䅁䅁䅍䅄䅁䅁䅯朵䅅䅁䅯充䅁䅁䅯兘䅑䅁䅅䅁䉁䅁䅁䅆䅁䑣㕧䅁䅁䅁杷允䅁䅁䅑䅁䑁䅁䅷䅁䭁䉁䅙䅁䭁䉁䅅䅁䭁䝁䕫䅁䉁䅁䅁允䅁䉁䅑䝧牡睅䅁䅁䵁䅉䅅䅁䕁䅁䅁睁䵁䅁䅁权あ䅁䅁权䕁䅁䅁权噂䅂䅁允䅁䅁䅅䅁啁䅁ㅂ䅱䅁䅁䅁䍄䉁䅁䅁䅂䅁䅁䅍䅄䅁䅁䅯睺䅁䅁䅯䅂䅁䅁䅯杖䅑䅁䅅䅁䉁䅁䅁䅆奂䐴䄸䅁䅁䅁杷允䅁䅁䅑䅁䑁䅁䅷䅁䭁䝁䉕䅁䭁䅁䅑䅁䭁䑁䕯䅁䉁䅁䅁允䅁䉁䅑䙍䑰䅁䅁䅁䵁䅉䅅䅁䕁䅁䅁睁䵁䅁䅁权偄䅁䅁权䕁䅁䅁权䵂䅂䅁允䅁䅁䅅䅁啁䭁噷䅉䅁䅁䅁䍄䉁䅁䅁䅂䅁䅁䅍䅄䅁䅁䅯睺䅁䅁䅯䅂䅁䅁䅯兙䅑䅁䅅䅁䉁䅁䅁䅆䥁䉥䅳䅁䅁䅁杷允䅁䅁䅑䅁䑁䅁䅷䅁䭁䵁䄸䅁䭁䅁䅑䅁䭁䙁䕯䅁䉁䅁䅁允䅁䉁䅑䝆慍䅁䅁䅁䵁䅉䅅䅁䕁䅁䅁睁䵁䅁䅁权䩂䅂䅁权䭁䅁䅁权㕁䅂䅁允䅁䅁䅅䅁䭁䝁䍣䅁䵁䅉䅅䅁䕁䅁䅁睁䵁䅁䅁权偂允䅁权䕁䅁䅁权⽄允䅁允䅁䅁䅅䅁啁䝁䘲睘䅁䅁䅁䍄䉁䅁䅁䅂䅁䅁䅍䅄䅁䅁䅯䅕䅁䅁䅯䅂䅁䅁䅯眯䅅䅁䅅䅁䉁䅁䅁䅆潂䩩䅳䅁䅁䅁杷允䅁䅁䅑䅁䑁䅁䅷䅁䭁佁䅫䅁䭁䉁䅅䅁䭁䝁䕍䅁䉁䅁䅁允䅁䉁䅑佑噬全䅁䅁䵁䅉䅅䅁䕁䅁䅁睁䵁䅁䅁权潃允䅁权䕁䅁䅁权㍁䅂䅁允䅁䅁䅅䅁啁偁潄杊䅁䅁䅁䍄䉁䅁䅁䅂䅁䅁䅍䅄䅁䅁䅯䅖䅁䅁䅯充䅁䅁䅯兡䅑䅁䅅䅁䉁䅁䅁䅆䅁つ散䅁䅁䅁杷允䅁䅁䅑䅁䑁䅁䅷䅁䭁乁䅅䅁䭁䅁䅑䅁䭁䝁䕕䅁䉁䅁䅁允䅁䉁䅑獫䑕䅁䅁䅁䵁䅉䅅䅁䕁䅁䅁睁䵁䅁䅁权時允䅁权䕁䅁䅁权㙁䅂䅁允䅁䅁䅅䅁啁乁㥔䅆䅁䅁䅁䍄䉁䅁䅁䅂䅁䅁䅍䅄䅁䅁䅯䅕䅁䅁䅯䅂䅁䅁䅯睗䅑䅁䅅䅁䉁䅁䅁䅆䅁㌸䅯䅁䅁䅁杷允䅁䅁䅑䅁䑁䅁䅷䅁䭁䝁䄴䅁䭁䅁䅑䅁䭁䝁䕯䅁䉁䅁䅁允䅁䉁䅑䡥塅䅁䅁䅁䵁䅉䅅䅁䕁䅁䅁睁䵁䅁䅁权㍂允䅁权䕁䅁䅁权䭂䅂䅁允䅁䅁䅅䅁啁䡁䙃䅕䅁䅁䅁䍄䉁䅁䅁䅂䅁䅁䅍䅄䅁䅁䅯䅕䅁䅁䅯䅂䅁䅁䅯睓䅑䅁䅅䅁䉁䅁䅁䅆奃洴䅅䅁䅁䅁杷允䅁䅁䅑䅁䑁䅁䅷䅁䭁䙁䈴䅁䭁䅁䅑䅁䭁䙁䕑䅁䉁䅁䅁允䅁䉁䅑䄳八䅁䅁䅁䵁䅉䅅䅁䕁䅁䅁睁䵁䅁䅁权䑁允䅁权䕁䅁䅁权䭂䅂䅁允䅁䅁䅅䅁啁䭁祧眵䅅䅁䅁䍄䉁䅁䅁䅂䅁䅁䅍䅄䅁䅁䅯八䅅䅁䅯䅂䅁䅁䅯兙䅑䅁䅅䅁䉁䅁䅁䅆㍂啶䅯䅁䅁䅁杷允䅁䅁䅑䅁䑁䅁䅷䅁䭁䅁䉑䅁䭁䅁䅑䅁䭁䕁䕯䅁䉁䅁䅁允䅁䉁䅑䍔歧䅁䅁䅁䵁䅉䅅䅁䕁䅁䅁睁䵁䅁䅁权兂䅁䅁权䕁䅁䅁权乂䅂䅁允䅁䅁䅅䅁啁偁乡兮䅁䅁䅁䍄䉁䅁䅁䅂䅁䅁䅍䅄䅁䅁䅯䅕䅁䅁䅯䅂䅁䅁䅯杕䅑䅁䅅䅁䉁䅁䅁䅆噂婡䄴䅁䅁䅁杷允䅁䅁䅑䅁䑁䅁䅷䅁䭁䙁䅁䅁䭁䅁䅑䅁䭁䝁䕅䅁䉁䅁䅁允䅁䉁䅑桡䌫䅁䅁䅁䵁䅉䅅䅁䕁䅁䅁睁䵁䅁䅁权䉄䅁䅁权䕁䅁䅁权㕁䅂䅁允䅁䅁䅅䅁啁䑁灨䄴䅁䅁䅁䍄䉁䅁䅁䅂䅁䅁䅍䅄䅁䅁䅯儷䅁䅁䅯䅂䅁䅁䅯䅔䅑䅁䅅䅁䉁䅁䅁䅆权⽂䥕䅁䅁䅁杷允䅁䅁䅑䅁䑁䅁䅷䅁䭁佁䅳䅁䭁䅁䅑䅁䭁䕁䔸䅁䉁䅁䅁允䅁䉁䅑䱁䭎睂䅁䅁䵁䅉䅅䅁䕁䅁䅁睁䵁䅁䅁权䝄允䅁权䭁䅁䅁权湂䅂䅁允䅁䅁䅅䅁䭁䕁䅣䅁䵁䅉䅅䅁䕁䅁䅁睁䵁䅁䅁权牄䅁䅁权䕁䅁䅁权坂䅂䅁允䅁䅁䅅䅁啁䉁瑁睷䅫䅁䅁䍄䉁䅁䅁䅂䅁䅁䅍䅄䅁䅁䅯眶䅁䅁䅯䅂䅁䅁䅯党䅑䅁䅅䅁䉁䅁䅁䅆䅃慭䡷䅁䅁䅁杷允䅁䅁䅑䅁䑁䅁䅷䅁䭁䕁䉳䅁䭁䅁䅯䅁䭁䙁䔸䅁䉁䅁䅁允䅁䅁䅯睒䅁䅁杷允䅁䅁䅑䅁䑁䅁䅷䅁䭁佁䅳䅁䭁䅁䅑䅁䭁䙁䕕䅁䉁䅁䅁允䅁䉁䅑䡅夲睂䅁䅁䵁䅉䅅䅁䕁䅁䅁睁䵁䅁䅁权牄䅁䅁权䕁䅁䅁权桂䅂䅁允䅁䅁䅅䅁啁䵁捂䅡䅣䅁䅁䍄䉁䅁䅁䅂䅁䅁䅍䅄䅁䅁䅯杉䅁䅁䅯䅂䅁䅁䅯杔䅑䅁䅅䅁䉁䅁䅁䅆坁䍰䅳䅁䅁䅁杷允䅁䅁䅑䅁䑁䅁䅷䅁䭁䍁䅉䅁䭁䅁䅑䅁䭁䝁䕉䅁䉁䅁䅁允䅁䉁䅑呲猴䅁䅁䅁䵁䅉䅅䅁䕁䅁䅁睁䵁䅁䅁权楁䅁䅁权䕁䅁䅁权卂䅂䅁允䅁䅁䅅䅁啁䭁攫睓䅁䅁䅁䍄䉁䅁䅁䅂䅁䅁䅍䅄䅁䅁䅯杉䅁䅁䅯䅂䅁䅁䅯党䅑䅁䅅䅁䉁䅁䅁䅆牃呖䄴䅁䅁䅁杷允䅁䅁䅑䅁䑁䅁䅷䅁䭁䍁䅉䅁䭁䅁䅑䅁䭁䙁䕕䅁䉁䅁䅁允䅁䉁䅑䰵穑䅁䅁䅁䵁䅉䅅䅁䕁䅁䅁睁䵁䅁䅁权䡁允䅁权䕁䅁䅁权杂䅂䅁允䅁䅁䅅䅁啁䱁㝨睆䅁䅁䅁䍄䉁䅁䅁䅂䅁䅁䅍䅄䅁䅁䅯䅙䅁䅁䅯权䅁䅁䅯䅘䅑䅁䅅䅁䉁䅁䅁兂偄ㄹ橐剰关䅑杷允䅁䅁䅑䅁䑁䅁䅷䅁䭁䵁䉕䅁䭁䅁䅑䅁䭁䕁䕳䅁䉁䅁䅁允䅁䉁䅑䱑瑒䅁䅁䅁䵁䅉䅅䅁䕁䅁䅁睁䵁䅁䅁权楁䅁䅁权䕁䅁䅁权慂䅂䅁允䅁䅁䅅䅁啁䕁捂兒䅁䅁䅁䍄䉁䅁䅁䅂䅁䅁䅍䅄䅁䅁䅯杔䅁䅁䅯充䅁䅁䅯䅒䅑䅁䅅䅁䉁䅁䅁䅆㑃㉤噯䅁䅁䅁杷允䅁䅁䅑䅁䑁䅁䅷䅁䭁䍁䅉䅁䭁䅁䅑䅁䭁䙁䕁䅁䉁䅁䅁允䅁䉁䅑么慤䅁䅁䅁䵁䅉䅅䅁䕁䅁䅁睁䵁䅁䅁权畁允䅁权䭁䅁䅁权潂䅂䅁允䅁䅁䅅䅁䙁佁剸䉵䘶⬶⽕䍄䉁䅁䅁䅂䅁䅁䅍䅄䅁䅁䅯杉䅁䅁䅯䅂䅁䅁䅯兗䅑䅁䅅䅁䉁䅁䅁䅆乂噲䅫䅁䅁䅁杷允䅁䅁䅑䅁䑁䅁䅷䅁䭁䵁䉷䅁䭁䉁䅅䅁䭁䝁䕁䅁䉁䅁䅁允䅁䉁䅑䩁剚䅇䅁䅁䵁䅉䅅䅁䕁䅁䅁睁䵁䅁䅁权㍄允䅁权䕁䅁䅁权䭂䅂䅁允䅁䅁䅅䅁啁偁歃睑䅑䅁䅁䍄䉁䅁䅁䅂䅁䅁䅍䅄䅁䅁䅯杶䅁䅁䅯䅂䅁䅁䅯兙䅑䅁䅅䅁䉁䅁䅁䅆乁呅䅙䅁䅁䅁杷允䅁䅁䅑䅁䑁䅁䅷䅁䭁偁䅍䅁䭁䅁䅑䅁䭁偁䈸䅁䉁䅁䅁允䅁䉁䅑䙹䴵䅁䅁䅁䵁䅉䅅䅁䕁䅁䅁睁䵁䅁䅁权穄䅁䅁权䕁䅁䅁权楂䅂䅁允䅁䅁䅅䅁啁䑁㉺免䅁䅁䅁䍄䉁䅁䅁䅂䅁䅁䅍䅄䅁䅁䅯眯䅁䅁䅯䅂䅁䅁䅯党䅑䅁䅅䅁䉁䅁䅁䅆ぃ穆䄴䅁䅁䅁杷允䅁䅁䅑䅁䑁䅁䅷䅁䭁偁䅍䅁䭁䅁䅑䅁䭁䙁䕳䅁䉁䅁䅁允䅁䉁䅑䑓湙䅁䅁䅁䵁䅉䅅䅁䕁䅁䅁睁䵁䅁䅁权瑁䅁䅁权䕁䅁䅁权兂䅂䅁允䅁䅁䅅䅁啁䅁䡁睗䅉䅁䅁䍄䉁䅁䅁䅂䅁䅁䅍䅄䅁䅁䅯杲䅅䅁䅯权䅁䅁䅯免䅑䅁䅅䅁䉁䅁䅁兂牁硨婢発ㅦ睐杷允䅁䅁䅑䅁䑁䅁䅷䅁䭁偁䅍䅁䭁䅁䅑䅁䭁䕁䔰䅁䉁䅁䅁允䅁䉁䅑䑰浕䅁䅁䅁䵁䅉䅅䅁䕁䅁䅁睁䵁䅁䅁权獃䅁䅁权剁䅁䅁权㕁䅂䅁允䅁䅁䅅䅁啁䥁婁儲䅯䅁䅁䍄䉁䅁䅁䅂䅁䅁䅍䅄䅁䅁䅯眸䅁䅁䅯䅂䅁䅁䅯杕䅑䅁䅅䅁䉁䅁䅁䅆䥂卖䅙䅁䅁䅁杷允䅁䅁䅑䅁䑁䅁䅷䅁䭁偁䈰䅁䭁䅁䅑䅁䭁䝁䕙䅁䉁䅁䅁允䅁䉁䅑ㅸ摑䅁䅁䅁䵁䅉䅅䅁䕁䅁䅁睁䵁䅁䅁权穄䅁䅁权䕁䅁䅁权求䅂䅁允䅁䅁䅅䅁啁䝁祹杉䅁䅁䅁䍄䉁䅁䅁䅂䅁䅁䅍䅄䅁䅁䅯睆䅁䅁䅯䅂䅁䅁䅯杕䅑䅁䅅䅁䉁䅁䅁䅆䥁噬䍅䅁䅁䅁杷允䅁䅁䅑䅁䑁䅁䅷䅁䭁偁䅍䅁䭁䅁䅑䅁䭁䕁䕷䅁䉁䅁䅁允䅁䉁䅑䵳栴䅁䅁䅁䵁䅉䅅䅁䕁䅁䅁睁䵁䅁䅁权䑄允䅁权䕁䅁䅁权歂䅂䅁允䅁䅁䅅䅁啁䑁⽁䅧䅅䅁䅁䍄䉁䅁䅁䅂䅁䅁䅍䅄䅁䅁䅯杂䅅䅁䅯䅂䅁䅁䅯睙䅑䅁䅅䅁䉁䅁䅁䅆敂楬䄰䅁䅁䅁杷允䅁䅁䅑䅁䑁䅁䅷䅁䭁䅁䉕䅁䭁䅁䅑䅁䭁䙁䔰䅁䉁䅁䅁允䅁䉁䅑䕙硅䅁䅁䅁䵁䅉䅅䅁䕁䅁䅁睁䵁䅁䅁权杁允䅁权䉁杁䅁权䑁杁䅁允䅁䅁䅅䅁䙁乁䜵㡤椴㜵䅸䍄䉁䅁䅁䅂䅁䅁䅍䅄䅁䅁䅯䅵䅅䅁䅯䅂䅁䅁䅯䅕䅑䅁䅅䅁䉁䅁䅁䅆灃兣䄴䅁䅁䅁杷允䅁䅁䅑䅁䑁䅁䅷䅁䭁䉁䄰䅁䭁䉁䅅䅁䭁䑁䕫䅁䉁䅁䅁允䅁䉁䅑䑷偘睋䅁䅁䵁䅉䅅䅁䕁䅁䅁睁䵁䅁䅁权ㅄ䅁䅁权䕁䅁䅁权佂䅂䅁允䅁䅁䅅䅁啁䅁卬䅺䅁䅁䅁䍄䉁䅁䅁䅂䅁䅁䅍䅄䅁䅁䅯儹䅁䅁䅯䅂䅁䅁䅯杙䅑䅁䅅䅁䉁䅁䅁䅆䥄扖䅣䅁䅁䅁杷允䅁䅁䅑䅁䑁䅁䅷䅁䭁偁䅕䅁䭁䅁䅑䅁䭁䕁䕳䅁䉁䅁䅁允䅁䉁䅑⭒灏䅁䅁䅁䵁䅉䅅䅁䕁䅁䅁睁䵁䅁䅁权㉁允䅁权䕁䅁䅁权奂䅂䅁允䅁䅁䅅䅁啁䭁ど睂䅁䅁䅁䍄䉁䅁䅁䅂䅁䅁䅍䅄䅁䅁䅯儹䅁䅁䅯䅂䅁䅁䅯杕䅑䅁䅅䅁䉁䅁䅁䅆噂灤䅕䅁䅁䅁杷允䅁䅁䅑䅁䑁䅁䅷䅁䭁偁䅕䅁䭁䅁䅑䅁䭁䙁䕕䅁䉁䅁䅁允䅁䉁䅑桇䙗䅁䅁䅁䵁䅉䅅䅁䕁䅁䅁睁䵁䅁䅁权ㅄ䅁䅁权䕁䅁䅁权䵂䅂䅁允䅁䅁䅅䅁啁䝁歨睦䅁䅁䅁䍄䉁䅁䅁䅂䅁䅁䅍䅄䅁䅁䅯䅇䅅䅁䅯䅂䅁䅁䅯睖䅑䅁䅅䅁䉁䅁䅁䅆䑂牋䅷䅁䅁䅁杷允䅁䅁䅑䅁䑁䅁䅷䅁䭁佁䄴䅁䭁䅁䅑䅁䭁䙁䕙䅁䉁䅁䅁允䅁䉁䅑伲橹䅁䅁䅁䵁䅉䅅䅁䕁䅁䅁睁䵁䅁䅁权ㅄ䅁䅁权䕁䅁䅁权慂䅂䅁允䅁䅁䅅䅁啁䥁婹条䅁䅁䅁䍄䉁䅁䅁䅂䅁䅁䅍䅄䅁䅁䅯䅦䅅䅁䅯充䅁䅁䅯䅑䅑䅁䅅䅁䉁䅁䅁䅆䅁剶⽎䅁䅁䅁杷允䅁䅁䅑䅁䑁䅁䅷䅁䭁䡁䅣䅁䭁䅁䅑䅁䭁䙁䕕䅁䉁䅁䅁允䅁䉁䅑丯灩䅁䅁䅁䵁䅉䅅䅁䕁䅁䅁睁䵁䅁䅁权坁䅁䅁权䭁䅁䅁权杂䅂䅁允䅁䅁䅅䅁䙁䭁硲欰椱偅⽁䍄䉁䅁䅁䅂䅁䅁䅍䅄䅁䅁䅯杅䅁䅁䅯权䅁䅁䅯兘䅑䅁䅅䅁䉁䅁䅁兂坃㑑獴⼵硶睐杷允䅁䅁䅑䅁䑁䅁䅷䅁䭁䉁䅣䅁䭁䅁䅯䅁䭁䝁䕁䅁䉁䅁䅁允䅁䅁䅕㑋坣挲㌷獃䵁䅉䅅䅁䕁䅁䅁睁䵁䅁䅁权ㅄ䅁䅁权䕁䅁䅁权婂䅂䅁允䅁䅁䅅䅁啁䍁硏䅗䅁䅁䅁䍄䉁䅁䅁䅂䅁䅁䅍䅄䅁䅁䅯兵䅁䅁䅯充䅁䅁䅯睘䅑䅁䅅䅁䉁䅁䅁䅆杂楨攰䅁䅁䅁杷允䅁䅁䅑䅁䑁䅁䅷䅁䭁䑁䉯䅁䭁䅁䅑䅁䭁䙁䕳䅁䉁䅁䅁允䅁䉁䅑田汕䅁䅁䅁䵁䅉䅅䅁䕁䅁䅁睁䵁䅁䅁权ㅄ䅁䅁权䕁䅁䅁权塂䅂䅁允䅁䅁䅅䅁啁偁䍦杖䅁䅁䅁䍄䉁䅁䅁䅂䅁䅁䅍䅄䅁䅁䅯眫䅁䅁䅯䅂䅁䅁䅯兡䅑䅁䅅䅁䉁䅁䅁䅆睃礵䅅䅁䅁䅁杷允䅁䅁䅑䅁䑁䅁䅷䅁䭁䍁䄰䅁䭁䅁䅑䅁䭁䙁䕕䅁䉁䅁䅁允䅁䉁䅑䩣桅兂䅁䅁䵁䅉䅅䅁䕁䅁䅁睁䵁䅁䅁权㡄䅁䅁权䕁䅁䅁权⽄允䅁允䅁䅁䅅䅁啁䝁坢睊䅁䅁䅁䍄䉁䅁䅁䅂䅁䅁䅍䅄䅁䅁䅯杭䅁䅁䅯权䅁䅁䅯兕䅑䅁䅅䅁䉁䅁䅁兂汄䌰扌堫㐷睐杷允䅁䅁䅑䅁䑁䅁䅷䅁䭁䝁䉍䅁䭁䅁䅑䅁䭁䙁䕧䅁䉁䅁䅁允䅁䉁䅑䱓散䅁䅁䅁䵁䅉䅅䅁䕁䅁䅁睁䵁䅁䅁权橄䅁䅁权剁䅁䅁权奂䅂䅁允䅁䅁䅅䅁啁䵁捃卷䅣䅁䅁䍄䉁䅁䅁䅂䅁䅁䅍䅄䅁䅁䅯䄯䅁䅁䅯䅂䅁䅁䅯兙䅑䅁䅅䅁䉁䅁䅁䅆捁䅲䄰䅁䅁䅁杷允䅁䅁䅑䅁䑁䅁䅷䅁䭁䍁䅷䅁䭁䅁䅑䅁䭁䕁䔸䅁䉁䅁䅁允䅁䉁䅑䨹䙭䅁䅁䅁䵁䅉䅅䅁䕁䅁䅁睁䵁䅁䅁权灃䅁䅁权䕁䅁䅁权啂䅂䅁允䅁䅁䅅䅁啁䡁獄元䅍䅁䅁䍄䉁䅁䅁䅂䅁䅁䅍䅄䅁䅁䅯䅌䅁䅁䅯䅂䅁䅁䅯杔䅑䅁䅅䅁䉁䅁䅁䅆獂䝙䅯䅁䅁䅁杷允䅁䅁䅑䅁䑁䅁䅷䅁䭁䱁䅫䅁䭁䅁䅑䅁䭁䕁䔸䅁䉁䅁䅁允䅁䅁䅯睒䅁䅁杷允䅁䅁䅑䅁䑁䅁䅷䅁䭁䩁䅍䅁䭁䅁䅯䅁䭁䝁䕁䅁䉁䅁䅁允䅁䅁䅯睒䅁䅁杷允䅁䅁䅑䅁䑁䅁䅷䅁䭁乁䉣䅁䭁䅁䅯䅁䭁䝁䕣䅁䉁䅁䅁允䅁䅁䅕硨婢発呤稶䴸䅉䅅䅁䕁䅁䅁睁䵁䅁䅁权獁䅁䅁权䕁䅁䅁权䱂䅂䅁允䅁䅁䅅䅁啁䍁牪䅚䅁䅁䅁䍄䉁䅁䅁䅂䅁䅁䅍䅄䅁䅁䅯䅒䅅䅁䅯䅂䅁䅁䅯杚䅑䅁䅅䅁䉁䅁䅁䅆潃浫䅁䅁䅁䅁杷允䅁䅁䅑䅁䑁䅁䅷䅁䭁䥁䅯䅁䭁䉁䅅䅁䭁䑁䕅䅁䉁䅁䅁允䅁䉁䅑佁瑭杣䅁䅁䵁䅉䅅䅁䕁䅁䅁睁䵁䅁䅁权獁䅁䅁权䕁䅁䅁权乂䅂䅁允䅁䅁䅅䅁啁䑁䵑睗䅁䅁䅁䍄䉁䅁䅁䅂䅁䅁䅍䅄䅁䅁䅯元䅁䅁䅯䅂䅁䅁䅯睕䅑䅁䅅䅁䉁䅁䅁䅆䅁硳䅁䅁䅁䅁杷允䅁䅁䅑䅁䑁䅁䅷䅁䭁䉁䉑䅁䭁䅁䅑䅁䭁䙁䕁䅁䉁䅁䅁允䅁䉁䅑坉睕䅁䅁䅁䵁䅉䅅䅁䕁䅁䅁睁䵁䅁䅁权獁䅁䅁权䕁䅁䅁权慂䅂䅁允䅁䅁䅅䅁啁䩁楧睔䅁䅁䅁䍄䉁䅁䅁䅂䅁䅁䅍䅄䅁䅁䅯䄶䅅䅁䅯䅂䅁䅁䅯杕䅑䅁䅅䅁䉁䅁䅁䅆畄剩䅕䅁䅁䅁杷允䅁䅁䅑䅁䑁䅁䅷䅁䭁䍁䅷䅁䭁䅁䅑䅁䭁䙁䕑䅁䉁䅁䅁允䅁䉁䅑䝧浒䅁䅁䅁䵁䅉䅅䅁䕁䅁䅁睁䵁䅁䅁权獁䅁䅁权䕁䅁䅁权兂䅂䅁允䅁䅁䅅䅁啁乁⽧䅙䅁䅁䅁䍄䉁䅁䅁䅂䅁䅁䅍䅄䅁䅁䅯兑䅁䅁䅯充䅁䅁䅯兡䅑䅁䅅䅁䉁䅁䅁䅆权愰焴䅁䅁䅁杷允䅁䅁䅑䅁䑁䅁䅷䅁䭁䱁䅣䅁䭁䅁䅑䅁䭁䝁䕍䅁䉁䅁䅁允䅁䉁䅑䈫奣䅁䅁䅁䵁䅉䅅䅁䕁䅁䅁睁䵁䅁䅁权潁䅁䅁权䕁䅁䅁权㙁䅂䅁允䅁䅁䅅䅁啁䙁灄兔䅁䅁䅁䍄䉁䅁䅁䅂䅁䅁䅍䅄䅁䅁䅯䅌䅁䅁䅯䅂䅁䅁䅯睖䅑䅁䅅䅁䉁䅁䅁䅆䥃噉䅅䅁䅁䅁杷允䅁䅁䅑䅁䑁䅁䅷䅁䭁䥁䅫䅁䭁䅁䅯䅁䭁䝁䕫䅁䉁䅁䅁允䅁䅁䅕卸睃浣剩吱䴸䅉䅅䅁䕁䅁䅁睁䵁䅁䅁权灃允䅁权䕁䅁䅁权時䅂䅁允䅁䅁䅅䅁啁䅁䉫兆䅁䅁䅁䍄䉁䅁䅁䅂䅁䅁䅍䅄䅁䅁䅯杗䅁䅁䅯䅂䅁䅁䅯党䅑䅁䅅䅁䉁䅁䅁䅆䥁琫䄴䅁䅁䅁杷允䅁䅁䅑䅁䑁䅁䅷䅁䭁䙁䅅䅁䭁䉁䅅䅁䭁䑁䕣䅁䉁䅁䅁允䅁䉁䅑串娰兄䅁䅁䵁䅉䅅䅁䕁䅁䅁睁䵁䅁䅁权允允䅁权剁䅁䅁权捂䅂䅁允䅁䅁䅅䅁啁偁塃䅇䅁䅁䅁䍄䉁䅁䅁䅂䅁䅁䅍䅄䅁䅁䅯睙䅅䅁䅯䅂䅁䅁䅯睚䅑䅁䅅䅁䉁䅁䅁权䡂䅁䅁䍄䉁䅁䅁䅂䅁䅁䅍䅄䅁䅁䅯䄯䅁䅁䅯权䅁䅁䅯睙䅑䅁䅅䅁䉁䅁䅁兂佁扌摋㘷浦睐杷允䅁䅁䅑䅁䑁䅁䅷䅁䭁䝁䉧䅁䭁䅁䅑䅁䭁䝁䕫䅁䉁䅁䅁允䅁䉁䅑牯䝴䅁䅁䅁䵁䅉䅅䅁䕁䅁䅁睁䵁䅁䅁权㍁䅁䅁权䕁䅁䅁权㕁䅂䅁允䅁䅁䅅䅁啁䕁奂䅲䅅䅁䅁䍄䉁䅁䅁䅂䅁䅁䅍䅄䅁䅁䅯元䅅䅁䅯䅂䅁䅁䅯䅔䅑䅁䅅䅁䉁䅁䅁䅆獃睘䅅䅁䅁䅁杷允䅁䅁䅑䅁䑁䅁䅷䅁䭁䥁䉅䅁䭁䅁䅯䅁䭁䝁䕯䅁䉁䅁䅁允䅁䅁䅕䭆䠵場啯樸䴸䅉䅅䅁䕁䅁䅁睁䵁䅁䅁权卂䅁䅁权䕁䅁䅁权佂䅂䅁允䅁䅁䅅䅁啁佁番睏䅅䅁䅁䍄䉁䅁䅁䅂䅁䅁䅍䅄䅁䅁䅯睩䅅䅁䅯权䅁䅁䅯䅒䅑䅁䅅䅁䉁䅁䅁兂啂㘴扗䍸祄睐杷允䅁䅁䅑䅁䑁䅁䅷䅁䭁䙁䅍䅁䭁䅁䅑䅁䭁䕁䔴䅁䉁䅁䅁允䅁䉁䅑䡹硇䅁䅁䅁䵁䅉䅅䅁䕁䅁䅁睁䵁䅁䅁权卂䅁䅁权䕁䅁䅁权扂䅂䅁允䅁䅁䅅䅁啁䕁呧兘䅅䅁䅁䍄䉁䅁䅁䅂䅁䅁䅍䅄䅁䅁䅯杕䅁䅁䅯䅂䅁䅁䅯睓䅑䅁䅅䅁䉁䅁䅁䅆㑂光䉙䅁䅁䅁杷允䅁䅁䅑䅁䑁䅁䅷䅁䭁䙁䅍䅁䭁䅁䅑䅁䭁䕁䕳䅁䉁䅁䅁允䅁䉁䅑婺啋䅁䅁䅁䵁䅉䅅䅁䕁䅁䅁睁䵁䅁䅁权呂䅁䅁权䕁䅁䅁权求䅂䅁允䅁䅁䅅䅁啁䥁⽁兔䅁䅁䅁䍄䉁䅁䅁䅂䅁䅁䅍䅄䅁䅁䅯杕䅁䅁䅯䅂䅁䅁䅯兖䅑䅁䅅䅁䉁䅁䅁权䡂䅁䅁䍄䉁䅁䅁䅂䅁䅁䅍䅄䅁䅁䅯睕䅁䅁䅯䅂䅁䅁䅯兖䅑䅁䅅䅁䉁䅁䅁䅆祁吶䄴䅁䅁䅁杷允䅁䅁䅑䅁䑁䅁䅷䅁䭁䙁䅉䅁䭁䅁䅑䅁䭁䕁䕷䅁䉁䅁䅁允䅁䅁䅯睒䅁䅁杷允䅁䅁䅑䅁䑁䅁䅷䅁䭁䭁䉕䅁䭁䅁䅑䅁䭁䙁䕯䅁䉁䅁䅁允䅁䉁䅑捯歷䅁䅁䅁䵁䅉䅅䅁䕁䅁䅁睁䵁䅁䅁权卂䅁䅁权䕁䅁䅁权啂䅂䅁允䅁䅁䅅䅁䭁䕁䅣䅁䵁䅉䅅䅁䕁䅁䅁睁䵁䅁䅁权煁允䅁权䭁䅁䅁权㙁䅂䅁允䅁䅁䅅䅁䙁䱁祂䩡瑈偦⽍䍄䉁䅁䅁䅂䅁䅁䅍䅄䅁䅁䅯睕䅁䅁䅯䅂䅁䅁䅯䅖䅑䅁䅅䅁䉁䅁䅁䅆ぁ硈䄰䅁䅁䅁杷允䅁䅁䅑䅁䑁䅁䅷䅁䭁䙁䅉䅁䭁䅁䅑䅁䭁䙁䕁䅁䉁䅁䅁允䅁䅁䅯睒䅁䅁杷允䅁䅁䅑䅁䑁䅁䅷䅁䭁䙁䅍䅁䭁䅁䅑䅁䭁䙁䕁䅁䉁䅁䅁允䅁䉁䅑⽈八䅁䅁䅁䵁䅉䅅䅁䕁䅁䅁睁䵁䅁䅁权煁允䅁权䕁䅁䅁权煂䅂䅁允䅁䅁䅅䅁啁䝁䕪䅆䅁䅁䅁䍄䉁䅁䅁䅂䅁䅁䅍䅄䅁䅁䅯杬䅅䅁䅯充䅁䅁䅯兘䅑䅁䅅䅁䉁䅁䅁䅆䅂歅楕䅁䅁䅁杷允䅁䅁䅑䅁䑁䅁䅷䅁䭁䱁䅍䅁䭁䉁䅅䅁䭁䕁䕑䅁䉁䅁䅁允䅁䉁䅑䡙䍚䅆䅁䅁䵁䅉䅅䅁䕁䅁䅁睁䵁䅁䅁权煁䅁䅁权䕁䅁䅁权坂䅂䅁允䅁䅁䅅䅁啁䭁䕷杣䅁䅁䅁䍄䉁䅁䅁䅂䅁䅁䅍䅄䅁䅁䅯杯䅁䅁䅯䅂䅁䅁䅯眯䅅䅁䅅䅁䉁䅁䅁䅆㍃礹䅣䅁䅁䅁杷允䅁䅁䅑䅁䑁䅁䅷䅁䭁偁䅙䅁䭁䅁䅑䅁䭁䝁䕉䅁䉁䅁䅁允䅁䉁䅑䉕癓䅁䅁䅁䵁䅉䅅䅁䕁䅁䅁睁䵁䅁䅁权硂允䅁权剁䅁䅁权呂䅂䅁允䅁䅁䅅䅁啁䕁㍄杰䅧䅁䅁䍄䉁䅁䅁䅂䅁䅁䅍䅄䅁䅁䅯睹䅁䅁䅯䅂䅁䅁䅯杖䅑䅁䅅䅁䉁䅁䅁䅆睄獴䈸䅁䅁䅁杷允䅁䅁䅑䅁䑁䅁䅷䅁䭁乁䅉䅁䭁䉁䅅䅁䭁䝁䕑䅁䉁䅁䅁允䅁䉁䅑䵷㕊睋䅁䅁䵁䅉䅅䅁䕁䅁䅁睁䵁䅁䅁权㉄䅁䅁权䕁䅁䅁权坂䅂䅁允䅁䅁䅅䅁啁䥁䍨杩䅁䅁䅁䍄䉁䅁䅁䅂䅁䅁䅍䅄䅁䅁䅯朹䅁䅁䅯䅂䅁䅁䅯兙䅑䅁䅅䅁䉁䅁䅁䅆睃䡢䅑䅁䅁䅁杷允䅁䅁䅑䅁䑁䅁䅷䅁䭁䉁䅁䅁䭁䅁䅑䅁䭁䙁䕫䅁䉁䅁䅁允䅁䉁䅑䍍偧䅁䅁䅁䵁䅉䅅䅁䕁䅁䅁睁䵁䅁䅁权楁䅁䅁权䉁杁䅁权䑁杁䅁允䅁䅁䅅䅁䙁乁塺潯啈挳䄵䍄䉁䅁䅁䅂䅁䅁䅍䅄䅁䅁䅯朹䅁䅁䅯䅂䅁䅁䅯杗䅑䅁䅅䅁䉁䅁䅁䅆䅃䝚䅙䅁䅁䅁杷允䅁䅁䅑䅁䑁䅁䅷䅁䭁偁䅙䅁䭁䅁䅑䅁䭁䙁䕑䅁䉁䅁䅁允䅁䉁䅑䍤潨䅁䅁䅁䵁䅉䅅䅁䕁䅁䅁睁䵁䅁䅁权㉄䅁䅁权䕁䅁䅁权兂䅂䅁允䅁䅁䅅䅁啁䝁兑杣䅁䅁䅁䍄䉁䅁䅁䅂䅁䅁䅍䅄䅁䅁䅯朸䅁䅁䅯䅂䅁䅁䅯杙䅑䅁䅅䅁䉁䅁䅁䅆硄䡪䍷䅁䅁䅁杷允䅁䅁䅑䅁䑁䅁䅷䅁䭁乁䅣䅁䭁䅁䅑䅁䭁䕁䔸䅁䉁䅁䅁允䅁䉁䅑䭇卷杂䅁䅁䵁䅉䅅䅁䕁䅁䅁睁䵁䅁䅁权潁䅁䅁权䕁䅁䅁权煂䅂䅁允䅁䅁䅅䅁啁䩁佁兔䅁䅁䅁䍄䉁䅁䅁䅂䅁䅁䅍䅄䅁䅁䅯眱䅁䅁䅯䅂䅁䅁䅯兖䅑䅁䅅䅁䉁䅁䅁䅆䅁朵䘸䅁䅁䅁杷允䅁䅁䅑䅁䑁䅁䅷䅁䭁䥁䅯䅁䭁䅁䍅䅁䭁䅁䍍䅁䉁䅁䅁允䅁䅁䅯睒䅁䅁杷允䅁䅁䅑䅁䑁䅁䅷䅁䭁乁䅣䅁䭁䅁䅑䅁䭁䝁䕅䅁䉁䅁䅁允䅁䉁䅑䝁祒杂䅁䅁䵁䅉䅅䅁䕁䅁䅁睁䵁䅁䅁权㉃䅁䅁权剁䅁䅁权剂䅂䅁允䅁䅁䅅䅁啁䱁卩䄱䄰䅁䅁䍄䉁䅁䅁䅂䅁䅁䅍䅄䅁䅁䅯眱䅁䅁䅯䅂䅁䅁䅯䅖䅑䅁䅅䅁䉁䅁䅁䅆睂啵䕯䅁䅁䅁杷允䅁䅁䅑䅁䑁䅁䅷䅁䭁偁䄸䅁䭁䅁䅑䅁䭁䕁䔸䅁䉁䅁䅁允䅁䉁䅑䥇⭸䅁䅁䅁䵁䅉䅅䅁䕁䅁䅁睁䵁䅁䅁权啂䅁䅁权䕁䅁䅁权扂䅂䅁允䅁䅁䅅䅁啁䡁扨共䅁䅁䅁䍄䉁䅁䅁䅂䅁䅁䅍䅄䅁䅁䅯䅖䅁䅁䅯䅂䅁䅁䅯党䅑䅁䅅䅁䉁䅁䅁䅆䥃奯䄸䅁䅁䅁杷允䅁䅁䅑䅁䑁䅁䅷䅁䭁䙁䅑䅁䭁䅁䅑䅁䭁䕁䕷䅁䉁䅁䅁允䅁䉁䅑偩吳䅁䅁䅁䵁䅉䅅䅁䕁䅁䅁睁䵁䅁䅁权剃䅁䅁权剁䅁䅁权敂䅂䅁允䅁䅁䅅䅁啁䍁䡂朲䅫䅁䅁䍄䉁䅁䅁䅂䅁䅁䅍䅄䅁䅁䅯䅖䅁䅁䅯䅂䅁䅁䅯兙䅑䅁䅅䅁䉁䅁䅁䅆㑄㠹䅍䅁䅁䅁杷允䅁䅁䅑䅁䑁䅁䅷䅁䭁䙁䅑䅁䭁䅁䅑䅁䭁䙁䕫䅁䉁䅁䅁允䅁䉁䅑䕱坩䅁䅁䅁䵁䅉䅅䅁䕁䅁䅁睁䵁䅁䅁权楁䅁䅁权剁䅁䅁权㙁䅂䅁允䅁䅁䅅䅁啁䥁摪䄲䅣䅁䅁䍄䉁䅁䅁䅂䅁䅁䅍䅄䅁䅁䅯䅨䅁䅁䅯䅂䅁䅁䅯眯䅅䅁䅅䅁䉁䅁䅁䅆兂砶䈰䅁䅁䅁杷允䅁䅁䅑䅁䑁䅁䅷䅁䭁䭁䅫䅁䭁䉁䅅䅁䭁䙁䕅䅁䉁䅁䅁允䅁䉁䅑䥧煂睋䅁䅁䵁䅉䅅䅁䕁䅁䅁睁䵁䅁䅁权䕃䅁䅁权䕁䅁䅁权坂䅂䅁允䅁䅁䅅䅁啁䱁⽨其䅁䅁䅁䍄䉁䅁䅁䅂䅁䅁䅍䅄䅁䅁䅯䅨䅁䅁䅯䅂䅁䅁䅯兔䅑䅁䅅䅁䉁䅁䅁䅆潂䭋䅳䅁䅁䅁杷允䅁䅁䅑䅁䑁䅁䅷䅁䭁佁䈸䅁䭁䉁䅅䅁䭁䙁䔸䅁䉁䅁䅁允䅁䉁䅑䡙噱兄䅁䅁䵁䅉䅅䅁䕁䅁䅁睁䵁䅁䅁权䕃䅁䅁权䕁䅁䅁权求䅂䅁允䅁䅁䅅䅁啁䍁浩䅦䅁䅁䅁䍄䉁䅁䅁䅂䅁䅁䅍䅄䅁䅁䅯杪䅅䅁䅯䅂䅁䅁䅯睎䅑䅁䅅䅁䉁䅁䅁䅆䅃啎䅁䅁䅁䅁杷允䅁䅁䅑䅁䑁䅁䅷䅁䭁䥁䅑䅁䭁䅁䅑䅁䭁䙁䕑䅁䉁䅁䅁允䅁䉁䅑椹獎䅁䅁䅁䵁䅉䅅䅁䕁䅁䅁睁䵁䅁䅁权癄䅁䅁权䕁䅁䅁权摂䅂䅁允䅁䅁䅅䅁啁䱁杪睇䅁䅁䅁䍄䉁䅁䅁䅂䅁䅁䅍䅄䅁䅁䅯睗䅅䅁䅯充䅁䅁䅯睕䅑䅁䅅䅁䉁䅁䅁䅆权ㄷ朹䅁䅁䅁杷允䅁䅁䅑䅁䑁䅁䅷䅁䭁䍁䅫䅁䭁䅁䅯䅁䭁䝁䕑䅁䉁䅁䅁允䅁䅁䅕⼲⭬牡ぷ歉䵁䅉䅅䅁䕁䅁䅁睁䵁䅁䅁权䕃䅁䅁权䕁䅁䅁权兂䅂䅁允䅁䅁䅅䅁啁䝁漰䅚䅁䅁䅁䍄䉁䅁䅁䅂䅁䅁䅍䅄䅁䅁䅯䅨䅁䅁䅯䅂䅁䅁䅯杓䅑䅁䅅䅁䉁䅁䅁䅆䍄汍䅫䅁䅁䅁杷允䅁䅁䅑䅁䑁䅁䅷䅁䭁䥁䅑䅁䭁䅁䅑䅁䭁䙁䕫䅁䉁䅁䅁允䅁䉁䅑呈啴䅁䅁䅁䵁䅉䅅䅁䕁䅁䅁睁䵁䅁䅁权穃䅁䅁权䭁䅁䅁权煂䅂䅁允䅁䅁䅅䅁䙁䵁㉬灶愸㥌⽕䍄䉁䅁䅁䅂䅁䅁䅍䅄䅁䅁䅯杔䅅䅁䅯权䅁䅁䅯睚䅑䅁䅅䅁䉁䅁䅁兂穁積積積ㅐ睐杷允䅁䅁䅑䅁䑁䅁䅷䅁䭁䙁䄸䅁䭁䅁䅑䅁䭁䝁䕕䅁䉁䅁䅁允䅁䉁䅑偩⽩䅁䅁䅁䵁䅉䅅䅁䕁䅁䅁睁䵁䅁䅁权捄允䅁权䕁䅁䅁权奂䅂䅁允䅁䅁䅅䅁啁䡁硂材䅧䅁䅁䍄䉁䅁䅁䅂䅁䅁䅍䅄䅁䅁䅯䅨䅁䅁䅯䅂䅁䅁䅯睖䅑䅁䅅䅁䉁䅁䅁䅆煃〳䅷䅁䅁䅁杷允䅁䅁䅑䅁䑁䅁䅷䅁䭁䉁䉁䅁䭁䅁䅑䅁䭁偁䈸䅁䉁䅁䅁允䅁䉁䅑䡯䅕杅䅁䅁䵁䅉䅅䅁䕁䅁䅁睁䵁䅁䅁权㥂允䅁权䭁䅁䅁权㍁䅂䅁允䅁䅁䅅䅁䙁䭁䝪穓䩥兑䅎䍄䉁䅁䅁䅂䅁䅁䅍䅄䅁䅁䅯䅅䅅䅁䅯䅂䅁䅁䅯睗䅑䅁䅅䅁䉁䅁䅁䅆䥂捳何䅁䅁䅁杷允䅁䅁䅑䅁䑁䅁䅷䅁䭁䍁䅙䅁䭁䅁䅯䅁䭁䝁䕁䅁䉁䅁䅁允䅁䅁䅕㥆佮ㄹ橐ぁ䵁䅉䅅䅁䕁䅁䅁睁䵁䅁䅁权乁允䅁权䭁䅁䅁权杂䅂䅁允䅁䅁䅅䅁䙁䱁へ硫䕧畖⽯䍄䉁䅁䅁䅂䅁䅁䅍䅄䅁䅁䅯眳䅅䅁䅯充䅁䅁䅯䅘䅑䅁䅅䅁䉁䅁䅁䅆允䑎䩁䅁䅁䅁杷允䅁䅁䅑䅁䑁䅁䅷䅁䭁䱁䄸䅁䭁䅁䅑䅁䭁䝁䕣䅁䉁䅁䅁允䅁䉁䅑㑣㙬䅁䅁䅁䵁䅉䅅䅁䕁䅁䅁睁䵁䅁䅁权療䅁䅁权䕁䅁䅁权噂䅂䅁允䅁䅁䅅䅁啁䭁塆䅉䅁䅁䅁䍄䉁䅁䅁䅂䅁䅁䅍䅄䅁䅁䅯兹䅁䅁䅯䅂䅁䅁䅯杚䅑䅁䅅䅁䉁䅁䅁䅆奃楐䅫䅁䅁䅁杷允䅁䅁䅑䅁䑁䅁䅷䅁䭁䙁䅁䅁䭁䅁䍅䅁䭁䅁䍍䅁䉁䅁䅁允䅁䅁䅕⽭⽢硎偮啵䵁䅉䅅䅁䕁䅁䅁睁䵁䅁䅁权獂允䅁权䕁䅁䅁权潂䅂䅁允䅁䅁䅅䅁啁䭁湃杌䅉䅁䅁䍄䉁䅁䅁䅂䅁䅁䅍䅄䅁䅁䅯党䅁䅁䅯权䅁䅁䅯䅑䅑䅁䅅䅁䉁䅁䅁兂剄瑉㕶浦䵲睐杷允䅁䅁䅑䅁䑁䅁䅷䅁䭁䉁䉅䅁䭁䅁䅑䅁䭁䙁䕳䅁䉁䅁䅁允䅁䉁䅑䕇佩杁䅁䅁䵁䅉䅅䅁䕁䅁䅁睁䵁䅁䅁权剁允䅁权䕁䅁䅁权䱂䅂䅁允䅁䅁䅅䅁啁䙁獧睧䅉䅁䅁䍄䉁䅁䅁䅂䅁䅁䅍䅄䅁䅁䅯朱䅅䅁䅯䅂䅁䅁䅯兔䅑䅁䅅䅁䉁䅁䅁䅆獂歪䅅䅁䅁䅁杷允䅁䅁䅑䅁䑁䅁䅷䅁䭁䕁䉣䅁䭁䅁䅑䅁䭁䝁䕍䅁䉁䅁䅁允䅁䉁䅑䭲㉑䅁䅁䅁䵁䅉䅅䅁䕁䅁䅁睁䵁䅁䅁权灄允䅁权䕁䅁䅁权婂䅂䅁允䅁䅁䅅䅁啁䑁堵朲䅁䅁䅁䍄䉁䅁䅁䅂䅁䅁䅍䅄䅁䅁䅯充䅅䅁䅯䅂䅁䅁䅯杗䅑䅁䅅䅁䉁䅁䅁䅆潃乘䍯䅁䅁䅁杷允䅁䅁䅑䅁䑁䅁䅷䅁䭁䕁䅁䅁䭁䅁䅯䅁䭁䝁䕧䅁䉁䅁䅁允䅁䅁䅕捷桱扒穢吱䴸䅉䅅䅁䕁䅁䅁睁䵁䅁䅁权剁允䅁权䕁䅁䅁权婂䅂䅁允䅁䅁䅅䅁啁䡁噂䅷䅅䅁䅁䍄䉁䅁䅁䅂䅁䅁䅍䅄䅁䅁䅯杌䅁䅁䅯䅂䅁䅁䅯兏䅑䅁䅅䅁䉁䅁䅁䅆奂㝳䅣䅁䅁䅁杷允䅁䅁䅑䅁䑁䅁䅷䅁䭁䉁䉅䅁䭁䅁䅑䅁䭁䙁䕣䅁䉁䅁䅁允䅁䉁䅑䱇坭允䅁䅁䵁䅉䅅䅁䕁䅁䅁睁䵁䅁䅁权䉄允䅁权䭁䅁䅁权煂䅂䅁允䅁䅁䅅䅁䙁䭁睒児塲⽯⽉䍄䉁䅁䅁䅂䅁䅁䅍䅄䅁䅁䅯兗䅁䅁䅯权䅁䅁䅯䅑䅑䅁䅅䅁䉁䅁䅁兂䥂場啯歲瑦睐杷允䅁䅁䅑䅁䑁䅁䅷䅁䭁䱁䅁䅁䭁䅁䅑䅁䭁䝁䕣䅁䉁䅁䅁允䅁䉁䅑摄䡷䅁䅁䅁䵁䅉䅅䅁䕁䅁䅁睁䵁䅁䅁权⭄允䅁权剁䅁䅁权浂䅂䅁允䅁䅁䅅䅁啁䵁瘶䅆䅍䅁䅁䍄䉁䅁䅁䅂䅁䅁䅍䅄䅁䅁䅯䅖䅅䅁䅯权䅁䅁䅯杚䅑䅁䅅䅁䉁䅁䅁兂摁浗㝑〳䈸䅑杷允䅁䅁䅑䅁䑁䅁䅷䅁䭁䝁䅕䅁䭁䅁䅑䅁䭁偁䈸䅁䉁䅁䅁允䅁䉁䅑䉙剙䅁䅁䅁䵁䅉䅅䅁䕁䅁䅁睁䵁䅁䅁权求䅁䅁权䕁䅁䅁权扂䅂䅁允䅁䅁䅅䅁啁佁浴权䅁䅁䅁䍄䉁䅁䅁䅂䅁䅁䅍䅄䅁䅁䅯党䅁䅁䅯䅂䅁䅁䅯杖䅑䅁䅅䅁䉁䅁䅁䅆㝄杄䅧䅁䅁䅁杷允䅁䅁䅑䅁䑁䅁䅷䅁䭁䝁䅕䅁䭁䅁䅑䅁䭁䕁䕷䅁䉁䅁䅁允䅁䉁䅑㙨䔰䅁䅁䅁䵁䅉䅅䅁䕁䅁䅁睁䵁䅁䅁权䩄䅁䅁权䕁䅁䅁权杂䅂䅁允䅁䅁䅅䅁啁乁⽧杌䅁䅁䅁䍄䉁䅁䅁䅂䅁䅁䅍䅄䅁䅁䅯充䅅䅁䅯权䅁䅁䅯杚䅑䅁䅅䅁䉁䅁䅁兂剃堷⽷噎䈴䅑杷允䅁䅁䅑䅁䑁䅁䅷䅁䭁䝁䅕䅁䭁䅁䅑䅁䭁䝁䕅䅁䉁䅁䅁允䅁䉁䅑卂䕫䅁䅁䅁䵁䅉䅅䅁䕁䅁䅁睁䵁䅁䅁权㙄允䅁权䭁䅁䅁权橂䅂䅁允䅁䅁䅅䅁䙁䡁啳歲桦瑥⽑䍄䉁䅁䅁䅂䅁䅁䅍䅄䅁䅁䅯儫䅅䅁䅯䅂䅁䅁䅯杙䅑䅁䅅䅁䉁䅁䅁䅆㡄祸䅣䅁䅁䅁杷允䅁䅁䅑䅁䑁䅁䅷䅁䭁䉁䉉䅁䭁䅁䅑䅁䭁䝁䕁䅁䉁䅁䅁允䅁䉁䅑䉍戴䅁䅁䅁䵁䅉䅅䅁䕁䅁䅁睁䵁䅁䅁权湃允䅁权剁䅁䅁权湂䅂䅁允䅁䅁䅅䅁啁䅁硃噅䅙䅁䅁䍄䉁䅁䅁䅂䅁䅁䅍䅄䅁䅁䅯杉䅅䅁䅯充䅁䅁䅯兘䅑䅁䅅䅁䉁䅁䅁䅆䅄穡琰䅁䅁䅁杷允䅁䅁䅑䅁䑁䅁䅷䅁䭁䱁䅫䅁䭁䉁䅅䅁䭁䝁䕯䅁䉁䅁䅁允䅁䉁䅑䡁灩睈䅁䅁䵁䅉䅅䅁䕁䅁䅁睁䵁䅁䅁权睁允䅁权䕁䅁䅁权呂䅂䅁允䅁䅁䅅䅁啁䍁㥉䅂䅁䅁䅁䍄䉁䅁䅁䅂䅁䅁䅍䅄䅁䅁䅯党䅁䅁䅯䅂䅁䅁䅯杓䅑䅁䅅䅁䉁䅁䅁䅆扁睏䅍䅁䅁䅁杷允䅁䅁䅑䅁䑁䅁䅷䅁䭁䝁䅕䅁䭁䅁䅑䅁䭁䙁䕫䅁䉁䅁䅁允䅁䉁䅑伫䍯䅁䅁䅁䵁䅉䅅䅁䕁䅁䅁睁䵁䅁䅁权ㅃ允䅁权䭁䅁䅁权䕂䅂䅁允䅁䅁䅅䅁䙁䍁捬㡪ㅌ之⽷䍄䉁䅁䅁䅂䅁䅁䅍䅄䅁䅁䅯党䅁䅁䅯䅂䅁䅁䅯睖䅑䅁䅅䅁䉁䅁䅁䅆浄䅫䅉䅁䅁䅁杷允䅁䅁䅑䅁䑁䅁䅷䅁䭁䙁䅑䅁䭁䅁䅑䅁䭁䙁䕅䅁䉁䅁䅁允䅁䉁䅑䵑㈸䅁䅁䅁䵁䅉䅅䅁䕁䅁䅁睁䵁䅁䅁权啁允䅁权䕁䅁䅁权扂䅂䅁允䅁䅁䅅䅁啁䝁䝒兺䅁䅁䅁䍄䉁䅁䅁䅂䅁䅁䅍䅄䅁䅁䅯兆䅅䅁䅯䅂䅁䅁䅯睗䅑䅁䅅䅁䉁䅁䅁䅆元坁䅑䅁䅁䅁杷允䅁䅁䅑䅁䑁䅁䅷䅁䭁䝁䅧䅁䭁䅁䅑䅁䭁䝁䕑䅁䉁䅁䅁允䅁䉁䅑浳䱑䅁䅁䅁䵁䅉䅅䅁䕁䅁䅁睁䵁䅁䅁权祄䅁䅁权䕁䅁䅁权剂䅂䅁允䅁䅁䅅䅁啁䉁煨杶䅁䅁䅁䍄䉁䅁䅁䅂䅁䅁䅍䅄䅁䅁䅯䄴䅁䅁䅯权䅁䅁䅯杏䅑䅁䅅䅁䉁䅁䅁兂瑁灳瘳㡰湢睐杷允䅁䅁䅑䅁䑁䅁䅷䅁䭁䝁䉕䅁䭁䅁䅑䅁䭁䑁䕅䅁䉁䅁䅁允䅁䉁䅑䵋䵸䅁䅁䅁䵁䅉䅅䅁䕁䅁䅁睁䵁䅁䅁权畃䅁䅁权䕁䅁䅁权桂䅂䅁允䅁䅁䅅䅁啁䱁敇杂䅁䅁䅁䍄䉁䅁䅁䅂䅁䅁䅍䅄䅁䅁䅯䅆䅅䅁䅯䅂䅁䅁䅯睓䅑䅁䅅䅁䉁䅁䅁䅆獄䱓䅳䅁䅁䅁杷允䅁䅁䅑䅁䑁䅁䅷䅁䭁䉁䉑䅁䭁䅁䅑䅁䭁䕁䔰䅁䉁䅁䅁允䅁䉁䅑䑇欶䅁䅁䅁䵁䅉䅅䅁䕁䅁䅁睁䵁䅁䅁权求䅁䅁权䭁䅁䅁权歂䅂䅁允䅁䅁䅅䅁䙁偁唷佥浫摍⽁䍄䉁䅁䅁䅂䅁䅁䅍䅄䅁䅁䅯兆䅅䅁䅯䅂䅁䅁䅯兔䅑䅁䅅䅁䉁䅁䅁䅆奂㉱䅕䅁䅁䅁杷允䅁䅁䅑䅁䑁䅁䅷䅁䭁䉁䉁䅁䭁䅁䅑䅁䭁䝁䕍䅁䉁䅁䅁允䅁䉁䅑偡圴兂䅁䅁䵁䅉䅅䅁䕁䅁䅁睁䵁䅁䅁权啁允䅁权䕁䅁䅁权求䅂䅁允䅁䅁䅅䅁啁佁䝪兡䅁䅁䅁䍄䉁䅁䅁䅂䅁䅁䅍䅄䅁䅁䅯兆䅅䅁䅯䅂䅁䅁䅯党䅑䅁䅅䅁䉁䅁䅁䅆䥄浴䅣䅁䅁䅁杷允䅁䅁䅑䅁䑁䅁䅷䅁䭁䉁䉑䅁䭁䅁䅑䅁䭁䙁䕕䅁䉁䅁䅁允䅁䉁䅑卲啸䅁䅁䅁䵁䅉䅅䅁䕁䅁䅁睁䵁䅁䅁权䙄允䅁权䕁䅁䅁权䕂䅂䅁允䅁䅁䅅䅁啁䩁橒兊䅁䅁䅁䍄䉁䅁䅁䅂䅁䅁䅍䅄䅁䅁䅯兆䅅䅁䅯䅂䅁䅁䅯䅕䅑䅁䅅䅁䉁䅁䅁䅆杄䙍䅍䅁䅁䅁杷允䅁䅁䅑䅁䑁䅁䅷䅁䭁䱁䅷䅁䭁䉁䅅䅁䭁䑁䕯䅁䉁䅁䅁允䅁䉁䅑䍧橔杓䅁䅁䵁䅉䅅䅁䕁䅁䅁睁䵁䅁䅁权敄允䅁权䉁杁䅁权䑁杁䅁允䅁䅁䅅䅁䙁䅁湈㝥楷摩䅆䍄䉁䅁䅁䅂䅁䅁䅍䅄䅁䅁䅯睖䅅䅁䅯充䅁䅁䅯兕䅑䅁䅅䅁䉁䅁䅁䅆呁慖䙳䅁䅁䅁杷允䅁䅁䅑䅁䑁䅁䅷䅁䭁䉁䉑䅁䭁䅁䅑䅁䭁䙁䕫䅁䉁䅁䅁允䅁䉁䅑倵歙䅁䅁䅁䵁䅉䅅䅁䕁䅁䅁睁䵁䅁䅁权睂允䅁权䕁䅁䅁权湂䅂䅁允䅁䅁䅅䅁啁乁㡩杉䅉䅁䅁䍄䉁䅁䅁䅂䅁䅁䅍䅄䅁䅁䅯䄴䅅䅁䅯䅂䅁䅁䅯睙䅑䅁䅅䅁䉁䅁䅁䅆汄兒䅧䅁䅁䅁杷允䅁䅁䅑䅁䑁䅁䅷䅁䭁䉁䉕䅁䭁䅁䅑䅁䭁䙁䕫䅁䉁䅁䅁允䅁䉁䅑塎剬䅁䅁䅁䵁䅉䅅䅁䕁䅁䅁睁䵁䅁䅁权潁䅁䅁权䕁䅁䅁权⽄允䅁允䅁䅁䅅䅁啁䝁㑩䅅䅅䅁䅁䍄䉁䅁䅁䅂䅁䅁䅍䅄䅁䅁䅯䅏䅅䅁䅯䅂䅁䅁䅯杖䅑䅁䅅䅁䉁䅁䅁䅆兄楪䉉䅁䅁䅁杷允䅁䅁䅑䅁䑁䅁䅷䅁䭁䍁䅧䅁䭁䅁䅑䅁䭁䝁䕉䅁䉁䅁䅁允䅁䉁䅑丫摪䅁䅁䅁䵁䅉䅅䅁䕁䅁䅁睁䵁䅁䅁权ㅃ允䅁权䭁䅁䅁权敂䅂䅁允䅁䅁䅅䅁䙁䝁汄䌰扌挫⼴䍄䉁䅁䅁䅂䅁䅁䅍䅄䅁䅁䅯䅋䅁䅁䅯䅂䅁䅁䅯睓䅑䅁䅅䅁䉁䅁䅁䅆䅁捨䄸䅁䅁䅁杷允䅁䅁䅑䅁䑁䅁䅷䅁䭁䡁䉉䅁䭁䅁䅑䅁䭁䑁䕅䅁䉁䅁䅁允䅁䉁䅑䱧栰䅁䅁䅁䵁䅉䅅䅁䕁䅁䅁睁䵁䅁䅁权潁䅁䅁权䕁䅁䅁权坂䅂䅁允䅁䅁䅅䅁啁䥁坧睵䅁䅁䅁䍄䉁䅁䅁䅂䅁䅁䅍䅄䅁䅁䅯䅆䅁䅁䅯䅂䅁䅁䅯兔䅑䅁䅅䅁䉁䅁䅁䅆潂き䅅䅁䅁䅁杷允䅁䅁䅑䅁䑁䅁䅷䅁䭁䙁䅅䅁䭁䅁䅑䅁䭁䙁䕑䅁䉁䅁䅁允䅁䉁䅑䩒晋䅁䅁䅁䵁䅉䅅䅁䕁䅁䅁睁䵁䅁䅁权坁䅁䅁权䕁䅁䅁权乂䅂䅁允䅁䅁䅅䅁啁䕁啃睋䅁䅁䅁䍄䉁䅁䅁䅂䅁䅁䅍䅄䅁䅁䅯睗䅅䅁䅯权䅁䅁䅯䅘䅑䅁䅅䅁䉁䅁䅁权䡂䅁䅁䍄䉁䅁䅁䅂䅁䅁䅍䅄䅁䅁䅯睪䅅䅁䅯䅂䅁䅁䅯䅖䅑䅁䅅䅁䉁䅁䅁䅆畃睖䅧䅁䅁䅁杷允䅁䅁䅑䅁䑁䅁䅷䅁䭁䉁䅣䅁䭁䅁䅑䅁䭁䕁䔰䅁䉁䅁䅁允䅁䉁䅑䵑䉊杁䅁䅁䵁䅉䅅䅁䕁䅁䅁睁䵁䅁䅁权楁䅁䅁权䕁䅁䅁权㙁䅂䅁允䅁䅁䅅䅁啁䕁獃䅃䅁䅁䅁䍄䉁䅁䅁䅂䅁䅁䅍䅄䅁䅁䅯䅋䅁䅁䅯䅂䅁䅁䅯杕䅑䅁䅅䅁䉁䅁䅁䅆潁慆䅫䅁䅁䅁杷允䅁䅁䅑䅁䑁䅁䅷䅁䭁䍁䅧䅁䭁䅁䅑䅁䭁䝁䕕䅁䉁䅁䅁允䅁䉁䅑䙯扗䅁䅁䅁䵁䅉䅅䅁䕁䅁䅁睁䵁䅁䅁权潁䅁䅁权䕁䅁䅁权噂䅂䅁允䅁䅁䅅䅁啁䭁㑨杪䅁䅁䅁䍄䉁䅁䅁䅂䅁䅁䅍䅄䅁䅁䅯䅋䅁䅁䅯䅂䅁䅁䅯杗䅑䅁䅅䅁䉁䅁䅁䅆杂ぴ䅣䅁䅁䅁杷允䅁䅁䅑䅁䑁䅁䅷䅁䭁䑁䅕䅁䭁䅁䅯䅁䭁䙁䕅䅁䉁䅁䅁允䅁䅁䅕⼵灵搸乊樫䴸䅉䅅䅁䕁䅁䅁睁䵁䅁䅁权䵃允䅁权䕁䅁䅁权偂䅂䅁允䅁䅁䅅䅁䭁䕁䅣䅁䵁䅉䅅䅁䕁䅁䅁睁䵁䅁䅁权奂䅁䅁权䭁䅁䅁权㕁䅂䅁允䅁䅁䅅䅁䙁䅁塲㍯㥁瑃⽣䍄䉁䅁䅁䅂䅁䅁䅍䅄䅁䅁䅯䅘䅁䅁䅯䅂䅁䅁䅯䅖䅑䅁䅅䅁䉁䅁䅁䅆偂偈⽲⼯⼯眯杷允䅁䅁䅑䅁䑁䅁䅷䅁䭁䥁䉁䅁䭁䉁䅅䅁䭁䑁䕅䅁䉁䅁䅁允䅁䉁䅑䅧湚光䅁䅁䵁䅉䅅䅁䕁䅁䅁睁䵁䅁䅁权畄䅁䅁权䕁䅁䅁权⽄允䅁允䅁䅁䅅䅁啁乁䙄䅂䅅䅁䅁䍄䉁䅁䅁䅂䅁䅁䅍䅄䅁䅁䅯睢䅅䅁䅯权䅁䅁䅯䅒䅑䅁䅅䅁䉁䅁䅁兂十㡧䭄啯䍕䅑杷允䅁䅁䅑䅁䑁䅁䅷䅁䭁佁䄴䅁䭁䅁䅑䅁䭁䕁䔴䅁䉁䅁䅁允䅁䉁䅑䰴湊䅁䅁䅁䵁䅉䅅䅁䕁䅁䅁睁䵁䅁䅁权噂允䅁权䭁䅁䅁权橂䅂䅁允䅁䅁䅅䅁䙁偁唷佥浫敍⽁䍄䉁䅁䅁䅂䅁䅁䅍䅄䅁䅁䅯睴䅁䅁䅯䅂䅁䅁䅯党䅑䅁䅅䅁䉁䅁䅁䅆浂剰䅯䅁䅁䅁杷允䅁䅁䅑䅁䑁䅁䅷䅁䭁䩁䉫䅁䭁䅁䅑䅁䭁䙁䔰䅁䉁䅁䅁允䅁䉁䅑䥱㕉䅁䅁䅁䵁䅉䅅䅁䕁䅁䅁睁䵁䅁䅁权畄䅁䅁权䕁䅁䅁权乂䅂䅁允䅁䅁䅅䅁啁䑁⽏䅪䅁䅁䅁䍄䉁䅁䅁䅂䅁䅁䅍䅄䅁䅁䅯克䅁䅁䅯䅂䅁䅁䅯兏䅑䅁䅅䅁䉁䅁䅁䅆奂楸䅉䅁䅁䅁杷允䅁䅁䅑䅁䑁䅁䅷䅁䭁䙁䉳䅁䭁䅁䅑䅁䭁䝁䕕䅁䉁䅁䅁允䅁䉁䅑䉳剥允䅁䅁䵁䅉䅅䅁䕁䅁䅁睁䵁䅁䅁权畄䅁䅁权䕁䅁䅁权卂䅂䅁允䅁䅁䅅䅁啁䡁児䅧䅁䅁䅁䍄䉁䅁䅁䅂䅁䅁䅍䅄䅁䅁䅯杧䅅䅁䅯充䅁䅁䅯䅚䅑䅁䅅䅁䉁䅁䅁䅆杂捃䐸䅁䅁䅁杷允䅁䅁䅑䅁䑁䅁䅷䅁䭁䥁䅫䅁䭁䉁䅅䅁䭁䝁䕫䅁䉁䅁䅁允䅁䉁䅑䜴橬睇䅁䅁䵁䅉䅅䅁䕁䅁䅁睁䵁䅁䅁权㑄䅁䅁权剁䅁䅁权敂䅂䅁允䅁䅁䅅䅁啁䍁䱁兖䅷䅁䅁䍄䉁䅁䅁䅂䅁䅁䅍䅄䅁䅁䅯具䅁䅁䅯䅂䅁䅁䅯䅙䅑䅁䅅䅁䉁䅁䅁䅆㑂欷䉷䅁䅁䅁杷允䅁䅁䅑䅁䑁䅁䅷䅁䭁䅁䉷䅁䭁䅁䅑䅁䭁䕁䕁䅁䉁䅁䅁允䅁䉁䅑䤰煉䅁䅁䅁䵁䅉䅅䅁䕁䅁䅁睁䵁䅁䅁权䩄允䅁权䭁䅁䅁权敂䅂䅁允䅁䅁䅅䅁䙁乁楅⼲⭬畡⽧䍄䉁䅁䅁䅂䅁䅁䅍䅄䅁䅁䅯朷䅁䅁䅯䅂䅁䅁䅯兗䅑䅁䅅䅁䉁䅁䅁䅆歂䅳䄴䅁䅁䅁杷允䅁䅁䅑䅁䑁䅁䅷䅁䭁偁䅧䅁䭁䅁䅑䅁䭁䝁䕉䅁䉁䅁䅁允䅁䉁䅑䍷扡䅁䅁䅁䵁䅉䅅䅁䕁䅁䅁睁䵁䅁䅁权瑂允䅁权䕁䅁䅁权煂䅂䅁允䅁䅁䅅䅁啁䙁獚睃䅁䅁䅁䍄䉁䅁䅁䅂䅁䅁䅍䅄䅁䅁䅯睆䅅䅁䅯权䅁䅁䅯䅡䅑䅁䅅䅁䉁䅁䅁兂䡃瑆佮㤹呍䅑杷允䅁䅁䅑䅁䑁䅁䅷䅁䭁䍁䉙䅁䭁䅁䅯䅁䭁䑁䕯䅁䉁䅁䅁允䅁䅁䅕児塲㍯㥃䕅䵁䅉䅅䅁䕁䅁䅁睁䵁䅁䅁权瑄允䅁权䭁䅁䅁权煂䅂䅁允䅁䅁䅅䅁䙁䱁摋㘷䝦⽓⽕䍄䉁䅁䅁䅂䅁䅁䅍䅄䅁䅁䅯眷䅁䅁䅯䅂䅁䅁䅯䅗䅑䅁䅅䅁䉁䅁䅁䅆睄䌶䅙䅁䅁䅁杷允䅁䅁䅑䅁䑁䅁䅷䅁䭁偁䅧䅁䭁䅁䅑䅁䭁䝁䕕䅁䉁䅁䅁允䅁䉁䅑䡏硬䅁䅁䅁䵁䅉䅅䅁䕁䅁䅁睁䵁䅁䅁权㑄䅁䅁权䕁䅁䅁权塂䅂䅁允䅁䅁䅅䅁啁䱁䭔兎䅁䅁䅁䍄䉁䅁䅁䅂䅁䅁䅍䅄䅁䅁䅯䄹䅅䅁䅯䅂䅁䅁䅯兙䅑䅁䅅䅁䉁䅁䅁䅆䕃䥂䅅䅁䅁䅁杷允䅁䅁䅑䅁䑁䅁䅷䅁䭁䝁䅳䅁䭁䅁䅑䅁䭁䙁䕣䅁䉁䅁䅁允䅁䉁䅑歌圸䅁䅁䅁䵁䅉䅅䅁䕁䅁䅁睁䵁䅁䅁权千䅁䅁权剁䅁䅁权䕂䅂䅁允䅁䅁䅅䅁啁䥁歕䉩䄰䅁䅁䍄䉁䅁䅁䅂䅁䅁䅍䅄䅁䅁䅯睄䅅䅁䅯䅂䅁䅁䅯眯䅅䅁䅅䅁䉁䅁䅁䅆允㡧䅅䅁䅁䅁杷允䅁䅁䅑䅁䑁䅁䅷䅁䭁䅁䉣䅁䭁䅁䅑䅁䭁䕁䔴䅁䉁䅁䅁允䅁䉁䅑健剒䅁䅁䅁䵁䅉䅅䅁䕁䅁䅁睁䵁䅁䅁权偁允䅁权䕁䅁䅁权楂䅂䅁允䅁䅁䅅䅁啁䩁乪睯䅁䅁䅁䍄䉁䅁䅁䅂䅁䅁䅍䅄䅁䅁䅯儱䅁䅁䅯䅂䅁䅁䅯䅘䅑䅁䅅䅁䉁䅁䅁䅆䥃䥵䐴䅁䅁䅁杷允䅁䅁䅑䅁䑁䅁䅷䅁䭁䅁䉣䅁䭁䅁䅯䅁䭁䙁䕍䅁䉁䅁䅁允䅁䅁䅕䉵䘶ㄶ㑇樹䴸䅉䅅䅁䕁䅁䅁睁䵁䅁䅁权䝃䅁䅁权䭁䅁䅁权捂䅂䅁允䅁䅁䅅䅁䙁䅁獩䙈歰⭏⽍䍄䉁䅁䅁䅂䅁䅁䅍䅄䅁䅁䅯睄䅅䅁䅯䅂䅁䅁䅯䅖䅑䅁䅅䅁䉁䅁䅁䅆兂報䅯䅁䅁䅁杷允䅁䅁䅑䅁䑁䅁䅷䅁䭁䍁䅣䅁䭁䅁䅑䅁䭁䕁䔴䅁䉁䅁䅁允䅁䉁䅑䴸䥗杁䅁䅁䵁䅉䅅䅁䕁䅁䅁睁䵁䅁䅁权穁䅁䅁权䕁䅁䅁权歂䅂䅁允䅁䅁䅅䅁啁䥁䡨光䅁䅁䅁䍄䉁䅁䅁䅂䅁䅁䅍䅄䅁䅁䅯共䅁䅁䅯充䅁䅁䅯兏䅑䅁䅅䅁䉁䅁䅁䅆权䠹㉕䅁䅁䅁杷允䅁䅁䅑䅁䑁䅁䅷䅁䭁䥁䅧䅁䭁䉁䅅䅁䭁䕁䕑䅁䉁䅁䅁允䅁䉁䅑权汴兎䅁䅁䵁䅉䅅䅁䕁䅁䅁睁䵁䅁䅁权㑄允䅁权䭁䅁䅁权煂䅂䅁允䅁䅁䅅䅁䙁䕁㍷啩杆儵䅨䍄䉁䅁䅁䅂䅁䅁䅍䅄䅁䅁䅯典䅁䅁䅯䅂䅁䅁䅯兖䅑䅁䅅䅁䉁䅁䅁䅆䕄䠱䅁䅁䅁䅁杷允䅁䅁䅑䅁䑁䅁䅷䅁䭁䍁䅣䅁䭁䅁䅑䅁䭁䝁䕉䅁䉁䅁䅁允䅁䉁䅑倶佃允䅁䅁䵁䅉䅅䅁䕁䅁䅁睁䵁䅁䅁权湁䅁䅁权䕁䅁䅁权扂䅂䅁允䅁䅁䅅䅁啁佁䅨䅗䅅䅁䅁䍄䉁䅁䅁䅂䅁䅁䅍䅄䅁䅁䅯䅵䅅䅁䅯䅂䅁䅁䅯兏䅑䅁䅅䅁䉁䅁䅁䅆啂剪䅑䅁䅁䅁杷允䅁䅁䅑䅁䑁䅁䅷䅁䭁䍁䅣䅁䭁䅁䅑䅁䭁䙁䕙䅁䉁䅁䅁允䅁䉁䅑䝵漴允䅁䅁䵁䅉䅅䅁䕁䅁䅁睁䵁䅁䅁权湁䅁䅁权䕁䅁䅁权乂䅂䅁允䅁䅁䅅䅁啁䥁癃䄯䅁䅁䅁䍄䉁䅁䅁䅂䅁䅁䅍䅄䅁䅁䅯睊䅁䅁䅯䅂䅁䅁䅯党䅑䅁䅅䅁䉁䅁䅁䅆潄⽁䅯䅁䅁䅁杷允䅁䅁䅑䅁䑁䅁䅷䅁䭁佁䈸䅁䭁䉁䅅䅁䭁䝁䕑䅁䉁䅁䅁允䅁䉁䅑䘴博兄䅁䅁䵁䅉䅅䅁䕁䅁䅁睁䵁䅁䅁权㝄䅁䅁权剁䅁䅁权䅂䅂䅁允䅁䅁䅅䅁啁䕁䉂党䅯䅁䅁䍄䉁䅁䅁䅂䅁䅁䅍䅄䅁䅁䅯睊䅁䅁䅯䅂䅁䅁䅯杗䅑䅁䅅䅁䉁䅁䅁䅆䅄䈯䈴䅁䅁䅁杷允䅁䅁䅑䅁䑁䅁䅷䅁䭁䍁䅣䅁䭁䅁䅑䅁䭁䙁䕫䅁䉁䅁䅁允䅁䉁䅑佹才允䅁䅁䵁䅉䅅䅁䕁䅁䅁睁䵁䅁䅁权塂允䅁权䭁䅁䅁权時䅂䅁允䅁䅁䅅䅁䙁䙁余扌摋⼷⽳䍄䉁䅁䅁䅂䅁䅁䅍䅄䅁䅁䅯䅃䅁䅁䅯权䅁䅁䅯䅗䅑䅁䅅䅁䉁䅁䅁兂䝁婧䑖㉩湺睐杷允䅁䅁䅑䅁䑁䅁䅷䅁䭁䙁䅑䅁䭁䅁䅑䅁䭁䝁䕁䅁䉁䅁䅁允䅁䉁䅑䩫ㄴ䅁䅁䅁䵁䅉䅅䅁䕁䅁䅁睁䵁䅁䅁权㑂允䅁权䕁䅁䅁权啂䅂䅁允䅁䅁䅅䅁啁䕁睄䄴䅉䅁䅁䍄䉁䅁䅁䅂䅁䅁䅍䅄䅁䅁䅯杌䅅䅁䅯䅂䅁䅁䅯睖䅑䅁䅅䅁䉁䅁䅁䅆潃剒䅉䅁䅁䅁杷允䅁䅁䅑䅁䑁䅁䅷䅁䭁䍁䅣䅁䭁䅁䅑䅁䭁䙁䕣䅁䉁䅁䅁允䅁䉁䅑䱉湣允䅁䅁䵁䅉䅅䅁䕁䅁䅁睁䵁䅁䅁权婃䅁䅁权䕁䅁䅁权扂䅂䅁允䅁䅁䅅䅁啁䑁煁兒䅅䅁䅁䍄䉁䅁䅁䅂䅁䅁䅍䅄䅁䅁䅯六䅁䅁䅯䅂䅁䅁䅯杓䅑䅁䅅䅁䉁䅁䅁䅆啄剋䅙䅁䅁䅁杷允䅁䅁䅑䅁䑁䅁䅷䅁䭁䉁䅉䅁䭁䅁䅑䅁䭁偁䈸䅁䉁䅁䅁允䅁䉁䅑䅙婂䅁䅁䅁䵁䅉䅅䅁䕁䅁䅁睁䵁䅁䅁权橂允䅁权䕁䅁䅁权煂䅂䅁允䅁䅁䅅䅁啁偁䙄睆䅁䅁䅁䍄䉁䅁䅁䅂䅁䅁䅍䅄䅁䅁䅯䅤䅅䅁䅯䅂䅁䅁䅯杚䅑䅁䅅䅁䉁䅁䅁䅆䝄匸䅕䅁䅁䅁杷允䅁䅁䅑䅁䑁䅁䅷䅁䭁䉁䅉䅁䭁䅁䅑䅁䭁䝁䕉䅁䉁䅁䅁允䅁䉁䅑䝳䍸䅁䅁䅁䵁䅉䅅䅁䕁䅁䅁睁䵁䅁䅁权十䅁䅁权䕁䅁䅁权扂䅂䅁允䅁䅁䅅䅁啁䍁汔兑䅁䅁䅁䍄䉁䅁䅁䅂䅁䅁䅍䅄䅁䅁䅯䅤䅁䅁䅯充䅁䅁䅯睎䅑䅁䅅䅁䉁䅁䅁䅆杂䡅丰䅁䅁䅁杷允䅁䅁䅑䅁䑁䅁䅷䅁䭁䉁䅉䅁䭁䅁䅑䅁䭁䕁䕳䅁䉁䅁䅁允䅁䉁䅑䡺䈵䅁䅁䅁䵁䅉䅅䅁䕁䅁䅁睁䵁䅁䅁权呂允䅁权䭁䅁䅁权䅂䅂䅁允䅁䅁䅅䅁䙁䉁愱䑚晶㡔⼲䍄䉁䅁䅁䅂䅁䅁䅍䅄䅁䅁䅯䅨䅅䅁䅯䅂䅁䅁䅯杗䅑䅁䅅䅁䉁䅁䅁兂剃堷⽷慰䥶䅑杷允䅁䅁䅑䅁䑁䅁䅷䅁䭁䝁䉫䅁䭁䅁䅑䅁䭁䙁䕳䅁䉁䅁䅁允䅁䉁䅑奲畁䅁䅁䅁䵁䅉䅅䅁䕁䅁䅁睁䵁䅁䅁权十䅁䅁权䕁䅁䅁权乂䅂䅁允䅁䅁䅅䅁啁䱁癹杋䅁䅁䅁䍄䉁䅁䅁䅂䅁䅁䅍䅄䅁䅁䅯杙䅁䅁䅯权䅁䅁䅯䅚䅑䅁䅅䅁䉁䅁䅁兂䉄煹䙆癴㥏睐杷允䅁䅁䅑䅁䑁䅁䅷䅁䭁䙁䉑䅁䭁䉁䅅䅁䭁䑁䕯䅁䉁䅁䅁允䅁䉁䅑䩇獷䅅䅁䅁䵁䅉䅅䅁䕁䅁䅁睁䵁䅁䅁权十䅁䅁权䕁䅁䅁权䵂䅂䅁允䅁䅁䅅䅁啁䵁㕨杉䅁䅁䅁䍄䉁䅁䅁䅂䅁䅁䅍䅄䅁䅁䅯杅䅁䅁䅯䅂䅁䅁䅯杓䅑䅁䅅䅁䉁䅁䅁䅆啄䉣䄸䅁䅁䅁杷允䅁䅁䅑䅁䑁䅁䅷䅁䭁䩁䄰䅁䭁䅁䅑䅁䭁䝁䕅䅁䉁䅁䅁允䅁䉁䅑䙕济䅁䅁䅁䵁䅉䅅䅁䕁䅁䅁睁䵁䅁䅁权奂䅁䅁权䭁䅁䅁权歂䅂䅁允䅁䅁䅅䅁䙁䑁ㄸ牘䩰乄⽯䍄䉁䅁䅁䅂䅁䅁䅍䅄䅁䅁䅯全䅁䅁䅯权䅁䅁䅯睕䅑䅁䅅䅁䉁䅁䅁兂睄㡰䱚㑎䉫䅑杷允䅁䅁䅑䅁䑁䅁䅷䅁䭁䱁䉍䅁䭁䅁䅑䅁䭁䙁䕁䅁䉁䅁䅁允䅁䉁䅑塈扃䅁䅁䅁䵁䅉䅅䅁䕁䅁䅁睁䵁䅁䅁权十䅁䅁权䕁䅁䅁权婂䅂䅁允䅁䅁䅅䅁䭁䕁䅣䅁䵁䅉䅅䅁䕁䅁䅁睁䵁䅁䅁权塁䅁䅁权䕁䅁䅁权䅂䅂䅁允䅁䅁䅅䅁啁䥁ㅁ其䅁䅁䅁䍄䉁䅁䅁䅂䅁䅁䅍䅄䅁䅁䅯兴䅁䅁䅯充䅁䅁䅯杚䅑䅁䅅䅁䉁䅁䅁䅆杄晍䭷䅁䅁䅁杷允䅁䅁䅑䅁䑁䅁䅷䅁䭁䱁䅷䅁䭁䉁䅅䅁䭁䝁䕧䅁䉁䅁䅁允䅁䉁䅑䡯湕杓䅁䅁䵁䅉䅅䅁䕁䅁䅁睁䵁䅁䅁权歄允䅁权䭁䅁䅁权剂䅂䅁允䅁䅁䅅䅁䙁䍁扐堫焵偶⽷䍄䉁䅁䅁䅂䅁䅁䅍䅄䅁䅁䅯杯䅁䅁䅯䅂䅁䅁䅯条䅑䅁䅅䅁䉁䅁䅁䅆㡃六䅫䅁䅁䅁杷允䅁䅁䅑䅁䑁䅁䅷䅁䭁䉁䈸䅁䭁䅁䅑䅁䭁偁䈸䅁䉁䅁䅁允䅁䉁䅑䥭㉙䅁䅁䅁䵁䅉䅅䅁䕁䅁䅁睁䵁䅁䅁权晁允䅁权䕁䅁䅁权佂䅂䅁允䅁䅁䅅䅁啁䡁术睊䅁䅁䅁䍄䉁䅁䅁䅂䅁䅁䅍䅄䅁䅁䅯睈䅅䅁䅯䅂䅁䅁䅯杙䅑䅁䅅䅁䉁䅁䅁䅆牂䍧䅑䅁䅁䅁杷允䅁䅁䅑䅁䑁䅁䅷䅁䭁䥁䉍䅁䭁䅁䅯䅁䭁䝁䕯䅁䉁䅁䅁允䅁䅁䅕牕敧敨剴䐹䴸䅉䅅䅁䕁䅁䅁睁䵁䅁䅁权晁允䅁权䕁䅁䅁权䱂䅂䅁允䅁䅁䅅䅁啁䅁ㅏ䅈䅁䅁䅁䍄䉁䅁䅁䅂䅁䅁䅍䅄䅁䅁䅯䅕䅅䅁䅯权䅁䅁䅯䅘䅑䅁䅅䅁䉁䅁䅁兂䅁䅁䅁䅁獄睶杷允䅁䅁䅑䅁䑁䅁䅷䅁䭁䅁䉷䅁䭁䅁䅑䅁䭁䑁䕫䅁䉁䅁䅁允䅁䉁䅑佳档䅁䅁䅁䵁䅉䅅䅁䕁䅁䅁睁䵁䅁䅁权䉃䅁䅁权䕁䅁䅁权楂䅂䅁允䅁䅁䅅䅁啁䱁楔䅣䅁䅁䅁䍄䉁䅁䅁䅂䅁䅁䅍䅄䅁䅁䅯睈䅅䅁䅯䅂䅁䅁䅯䅔䅑䅁䅅䅁䉁䅁䅁䅆流睤䄸䅁䅁䅁杷允䅁䅁䅑䅁䑁䅁䅷䅁䭁佁䉧䅁䭁䅁䅑䅁䭁䕁䕯䅁䉁䅁䅁允䅁䉁䅑栯乯䅁䅁䅁䵁䅉䅅䅁䕁䅁䅁睁䵁䅁䅁权晁允䅁权䕁䅁䅁权桂䅂䅁允䅁䅁䅅䅁啁乁啪杄䅁䅁䅁䍄䉁䅁䅁䅂䅁䅁䅍䅄䅁䅁䅯睋䅅䅁䅯充䅁䅁䅯睚䅑䅁䅅䅁䉁䅁䅁䅆杄䡌䠰䅁䅁䅁杷允䅁䅁䅑䅁䑁䅁䅷䅁䭁䉁䈸䅁䭁䅁䅑䅁䭁䕁䕯䅁䉁䅁䅁允䅁䉁䅑䝴乕䅁䅁䅁䵁䅉䅅䅁䕁䅁䅁睁䵁䅁䅁权䭃允䅁权剁䅁䅁权杂䅂䅁允䅁䅁䅅䅁啁䩁㥧共䅍䅁䅁䍄䉁䅁䅁䅂䅁䅁䅍䅄䅁䅁䅯䅎䅁䅁䅯䅂䅁䅁䅯兙䅑䅁䅅䅁䉁䅁䅁䅆䥂卵䅙䅁䅁䅁杷允䅁䅁䅑䅁䑁䅁䅷䅁䭁䑁䅑䅁䭁䅁䅑䅁䭁䙁䕑䅁䉁䅁䅁允䅁䉁䅑佐洰䅁䅁䅁䵁䅉䅅䅁䕁䅁䅁睁䵁䅁䅁权㍄允䅁权䕁䅁䅁权噂䅂䅁允䅁䅁䅅䅁啁䩁汄睬䅙䅁䅁䍄䉁䅁䅁䅂䅁䅁䅍䅄䅁䅁䅯杯䅅䅁䅯充䅁䅁䅯䅚䅑䅁䅅䅁䉁䅁䅁䅆䅁效払䅁䅁䅁杷允䅁䅁䅑䅁䑁䅁䅷䅁䭁䑁䅉䅁䭁䅁䅯䅁䭁䝁䕁䅁䉁䅁䅁允䅁䅁䅕灭婭婭婭吵䴸䅉䅅䅁䕁䅁䅁睁䵁䅁䅁权元允䅁权䭁䅁䅁权䅂䅂䅁允䅁䅁䅅䅁䙁乁佮ㄹ橐晰⼸䍄䉁䅁䅁䅂䅁䅁䅍䅄䅁䅁䅯睴䅁䅁䅯权䅁䅁䅯睙䅑䅁䅅䅁䉁䅁䅁兂乃㉬匴㡧浄睐杷允䅁䅁䅑䅁䑁䅁䅷䅁䭁䡁䉙䅁䭁䅁䅑䅁䭁䝁䕫䅁䉁䅁䅁允䅁䉁䅑䡯伫允䅁䅁䵁䅉䅅䅁䕁䅁䅁睁䵁䅁䅁权ぁ䅁䅁权䕁䅁䅁权婂䅂䅁允䅁䅁䅅䅁啁䙁煪䅈䅁䅁䅁䍄䉁䅁䅁䅂䅁䅁䅍䅄䅁䅁䅯䅓䅁䅁䅯䅂䅁䅁䅯眯䅅䅁䅅䅁䉁䅁䅁䅆十ㅸ䉯䅁䅁䅁杷允䅁䅁䅑䅁䑁䅁䅷䅁䭁䕁䅧䅁䭁䅁䅑䅁䭁䙁䕳䅁䉁䅁䅁允䅁䉁䅑㤴ㄵ䅁䅁䅁䵁䅉䅅䅁䕁䅁䅁睁䵁䅁䅁权㕃䅁䅁权䭁䅁䅁权㙁䅂䅁允䅁䅁䅅䅁䙁䑁ね䡹⭡㥮⽯䍄䉁䅁䅁䅂䅁䅁䅍䅄䅁䅁䅯䅓䅁䅁䅯䅂䅁䅁䅯兔䅑䅁䅅䅁䉁䅁䅁䅆䩃穙䅙䅁䅁䅁杷允䅁䅁䅑䅁䑁䅁䅷䅁䭁䥁䉕䅁䭁䅁䅑䅁䭁䑁䕅䅁䉁䅁䅁允䅁䉁䅑乥䉤䅁䅁䅁䵁䅉䅅䅁䕁䅁䅁睁䵁䅁䅁权䅃允䅁权䭁䅁䅁权橂䅂䅁允䅁䅁䅅䅁䙁䝁光䑗ね佹⽯䍄䉁䅁䅁䅂䅁䅁䅍䅄䅁䅁䅯睴䅁䅁䅯权䅁䅁䅯䅙䅑䅁䅅䅁䉁䅁䅁兂䙃ㄶ㑇潈癘睐杷允䅁䅁䅑䅁䑁䅁䅷䅁䭁䝁䅧䅁䭁䅁䅯䅁䭁䝁䕫䅁䉁䅁䅁允䅁䅁䅕婪畤潅䅐䐸䴸䅉䅅䅁䕁䅁䅁睁䵁䅁䅁权䥂䅁䅁权䕁䅁䅁权卂䅂䅁允䅁䅁䅅䅁啁䅁㙂䅇䅁䅁䅁䍄䉁䅁䅁䅂䅁䅁䅍䅄䅁䅁䅯䅘䅁䅁䅯充䅁䅁䅯兘䅑䅁䅅䅁䉁䅁䅁䅆獂䩦灑䅁䅁䅁杷允䅁䅁䅑䅁䑁䅁䅷䅁䭁䕁䅧䅁䭁䅁䅑䅁䭁䕁䕷䅁䉁䅁䅁允䅁䉁䅑敖䱍䅁䅁䅁䵁䅉䅅䅁䕁䅁䅁睁䵁䅁䅁权㥄允䅁权剁䅁䅁权湂䅂䅁允䅁䅁䅅䅁啁䉁獂杖䄸䅁䅁䍄䉁䅁䅁䅂䅁䅁䅍䅄䅁䅁䅯䅓䅁䅁䅯䅂䅁䅁䅯兙䅑䅁䅅䅁䉁䅁䅁䅆㍃睲䅯䅁䅁䅁杷允䅁䅁䅑䅁䑁䅁䅷䅁䭁䕁䅧䅁䭁䅁䅑䅁䭁䙁䕑䅁䉁䅁䅁允䅁䉁䅑楄偍䅁䅁䅁䵁䅉䅅䅁䕁䅁䅁睁䵁䅁䅁权䅄䅁䅁权䕁䅁䅁权坂䅂䅁允䅁䅁䅅䅁啁䵁䕃䅏䅁䅁䅁䍄䉁䅁䅁䅂䅁䅁䅍䅄䅁䅁䅯兣䅅䅁䅯充䅁䅁䅯免䅑䅁䅅䅁䉁䅁䅁䅆奃䙈䥉䅁䅁䅁杷允䅁䅁䅑䅁䑁䅁䅷䅁䭁乁䅧䅁䭁䅁䅑䅁䭁䕁䕳䅁䉁䅁䅁允䅁䉁䅑坱祱䅁䅁䅁䵁䅉䅅䅁䕁䅁䅁睁䵁䅁䅁权慁䅁䅁权䕁䅁䅁权偂䅂䅁允䅁䅁䅅䅁䭁䕁䅣䅁䵁䅉䅅䅁䕁䅁䅁睁䵁䅁䅁权潂䅁䅁权剁䅁䅁权㍁䅂䅁允䅁䅁䅅䅁啁䥁㝧杪䅍䅁䅁䍄䉁䅁䅁䅂䅁䅁䅍䅄䅁䅁䅯朰䅁䅁䅯䅂䅁䅁䅯杚䅑䅁䅅䅁䉁䅁䅁䅆䥃㉵䅅䅁䅁䅁杷允䅁䅁䅑䅁䑁䅁䅷䅁䭁䉁䅯䅁䭁䅁䅑䅁䭁䕁䔴䅁䉁䅁䅁允䅁䉁䅑䵙㍚杁䅁䅁䵁䅉䅅䅁䕁䅁䅁睁䵁䅁䅁权⭂允䅁权剁䅁䅁权歂䅂䅁允䅁䅁䅅䅁啁䉁偁䉪䅍䅁䅁䍄䉁䅁䅁䅂䅁䅁䅍䅄䅁䅁䅯杇䅁䅁䅯䅂䅁䅁䅯杖䅑䅁䅅䅁䉁䅁䅁䅆奄潏䍳䅁䅁䅁杷允䅁䅁䅑䅁䑁䅁䅷䅁䭁䉁䅯䅁䭁䅁䅑䅁䭁䕁䔰䅁䉁䅁䅁允䅁䉁䅑䉇塋杁䅁䅁䵁䅉䅅䅁䕁䅁䅁睁䵁䅁䅁权慁䅁䅁权䕁䅁䅁权卂䅂䅁允䅁䅁䅅䅁啁䍁ㅧ䅡䅍䅁䅁䍄䉁䅁䅁䅂䅁䅁䅍䅄䅁䅁䅯睉䅅䅁䅯䅂䅁䅁䅯兗䅑䅁䅅䅁䉁䅁䅁䅆湁剦䅙䅁䅁䅁杷允䅁䅁䅑䅁䑁䅁䅷䅁䭁䉁䅯䅁䭁䅁䅑䅁䭁䝁䕕䅁䉁䅁䅁允䅁䉁䅑䉵潓睁䅁䅁䵁䅉䅅䅁䕁䅁䅁睁䵁䅁䅁权ㅄ允䅁权䕁䅁䅁权潂䅂䅁允䅁䅁䅅䅁啁䕁灁睄䅁䅁䅁䍄䉁䅁䅁䅂䅁䅁䅍䅄䅁䅁䅯兣䅅䅁䅯䅂䅁䅁䅯免䅑䅁䅅䅁䉁䅁䅁䅆坁噇䅳䅁䅁䅁杷允䅁䅁䅑䅁䑁䅁䅷䅁䭁䉁䅯䅁䭁䅁䅑䅁䭁䕁䕷䅁䉁䅁䅁允䅁䉁䅑倶塨睁䅁䅁䵁䅉䅅䅁䕁䅁䅁睁䵁䅁䅁权慁䅁䅁权䕁䅁䅁权慂䅂䅁允䅁䅁䅅䅁啁䡁㥃睦䅉䅁䅁䍄䉁䅁䅁䅂䅁䅁䅍䅄䅁䅁䅯䅅䅁䅁䅯权䅁䅁䅯䅙䅑䅁䅅䅁䉁䅁䅁兂浃㡭村䡳㡌睐杷允䅁䅁䅑䅁䑁䅁䅷䅁䭁䕁䅍䅁䭁䉁䅅䅁䭁䑁䕣䅁䉁䅁䅁允䅁䉁䅑䑧副䅉䅁䅁䵁䅉䅅䅁䕁䅁䅁睁䵁䅁䅁权䝃允䅁权䕁䅁䅁权奂䅂䅁允䅁䅁䅅䅁啁乁䄱克䅁䅁䅁䍄䉁䅁䅁䅂䅁䅁䅍䅄䅁䅁䅯杇䅁䅁䅯䅂䅁䅁䅯杓䅑䅁䅅䅁䉁䅁䅁䅆兄䨶䉁䅁䅁䅁杷允䅁䅁䅑䅁䑁䅁䅷䅁䭁佁䄴䅁䭁䅁䅑䅁䭁䝁䕁䅁䉁䅁䅁允䅁䉁䅑䡩瑷䅁䅁䅁䵁䅉䅅䅁䕁䅁䅁睁䵁䅁䅁权䱄䅁䅁权䭁䅁䅁权湂䅂䅁允䅁䅁䅅䅁䙁䵁杕䡳潊晫⽅䍄䉁䅁䅁䅂䅁䅁䅍䅄䅁䅁䅯克䅅䅁䅯䅂䅁䅁䅯睔䅑䅁䅅䅁䉁䅁䅁䅆坁稰䅑䅁䅁䅁杷允䅁䅁䅑䅁䑁䅁䅷䅁䭁䝁䈸䅁䭁䅁䅑䅁䭁䝁䕉䅁䉁䅁䅁允䅁䉁䅑䍓汬杂䅁䅁䵁䅉䅅䅁䕁䅁䅁睁䵁䅁䅁权䥂䅁䅁权剁䅁䅁权時䅂䅁允䅁䅁䅅䅁啁䕁桩兏䅯䅁䅁䍄䉁䅁䅁䅂䅁䅁䅍䅄䅁䅁䅯䅪䅁䅁䅯权䅁䅁䅯兡䅑䅁䅅䅁䉁䅁䅁兂療潅䅐煹⽈睐杷允䅁䅁䅑䅁䑁䅁䅷䅁䭁䍁䉫䅁䭁䅁䅑䅁䭁䙁䕙䅁䉁䅁䅁允䅁䉁䅑䌷湣䅁䅁䅁䵁䅉䅅䅁䕁䅁䅁睁䵁䅁䅁权あ允䅁权䭁䅁䅁权歂䅂䅁允䅁䅁䅅䅁䙁偁潙䥘䌯剤䅆䍄䉁䅁䅁䅂䅁䅁䅍䅄䅁䅁䅯睯䅅䅁䅯䅂䅁䅁䅯杓䅑䅁䅅䅁䉁䅁䅁䅆潄㕪䙳䅁䅁䅁杷允䅁䅁䅑䅁䑁䅁䅷䅁䭁䵁䉷䅁䭁䅁䅑䅁䭁䙁䔰䅁䉁䅁䅁允䅁䉁䅑䭹匶䅁䅁䅁䵁䅉䅅䅁䕁䅁䅁睁䵁䅁䅁权灁允䅁权䕁䅁䅁权求䅂䅁允䅁䅁䅅䅁啁䵁䝙光䅁䅁䅁䍄䉁䅁䅁䅂䅁䅁䅍䅄䅁䅁䅯克䅅䅁䅯䅂䅁䅁䅯兖䅑䅁䅅䅁䉁䅁䅁䅆啂硨䄰䅁䅁䅁杷允䅁䅁䅑䅁䑁䅁䅷䅁䭁䝁䉕䅁䭁䅁䅑䅁䭁䕁䔴䅁䉁䅁䅁允䅁䉁䅑䘲㝐䅁䅁䅁䵁䅉䅅䅁䕁䅁䅁睁䵁䅁䅁权獁允䅁权䕁䅁䅁权慂䅂䅁允䅁䅁䅅䅁啁乁湄兰䅅䅁䅁䍄䉁䅁䅁䅂䅁䅁䅍䅄䅁䅁䅯䅣䅅䅁䅯䅂䅁䅁䅯睔䅑䅁䅅䅁䉁䅁䅁权䡂䅁䅁䍄䉁䅁䅁䅂䅁䅁䅍䅄䅁䅁䅯克䅅䅁䅯䅂䅁䅁䅯睖䅑䅁䅅䅁䉁䅁䅁䅆㥃䉚䅕䅁䅁䅁杷允䅁䅁䅑䅁䑁䅁䅷䅁䭁䑁䄴䅁䭁䅁䅑䅁䭁䕁䔰䅁䉁䅁䅁允䅁䉁䅑䬹乄䅁䅁䅁䵁䅉䅅䅁䕁䅁䅁睁䵁䅁䅁权啁䅁䅁权䭁䅁䅁权煂䅂䅁允䅁䅁䅅䅁䙁䱁昶楇搯佊⽙䍄䉁䅁䅁䅂䅁䅁䅍䅄䅁䅁䅯材䅁䅁䅯䅂䅁䅁䅯杕䅑䅁䅅䅁䉁䅁䅁䅆穂捩䄰䅁䅁䅁杷允䅁䅁䅑䅁䑁䅁䅷䅁䭁䩁䉑䅁䭁䅁䅑䅁䭁䝁䕉䅁䉁䅁䅁允䅁䉁䅑䩋㍸睄䅁䅁䵁䅉䅅䅁䕁䅁䅁睁䵁䅁䅁权硂䅁䅁权䕁䅁䅁权婂䅂䅁允䅁䅁䅅䅁啁䍁娸睁䅁䅁䅁䍄䉁䅁䅁䅂䅁䅁䅍䅄䅁䅁䅯朱䅁䅁䅯䅂䅁䅁䅯䅔䅑䅁䅅䅁䉁䅁䅁权䡂䅁䅁䍄䉁䅁䅁䅂䅁䅁䅍䅄䅁䅁䅯杔䅅䅁䅯权䅁䅁䅯睘䅑䅁䅅䅁䉁䅁䅁兂橄婰䕶䱉祄睐杷允䅁䅁䅑䅁䑁䅁䅷䅁䭁䍁䅕䅁䭁䅁䅑䅁䭁䙁䕍䅁䉁䅁䅁允䅁䉁䅑䅑奷䅁䅁䅁䵁䅉䅅䅁䕁䅁䅁睁䵁䅁䅁权⭁䅁䅁权䕁䅁䅁权䭂䅂䅁允䅁䅁䅅䅁啁䍁䭉䅚䅁䅁䅁䍄䉁䅁䅁䅂䅁䅁䅍䅄䅁䅁䅯材䅁䅁䅯䅂䅁䅁䅯兗䅑䅁䅅䅁䉁䅁䅁䅆あ決䅙䅁䅁䅁杷允䅁䅁䅑䅁䑁䅁䅷䅁䭁䱁䈰䅁䭁䉁䅅䅁䭁䑁䕯䅁䉁䅁䅁允䅁䉁䅑䕙癍睉䅁䅁䵁䅉䅅䅁䕁䅁䅁睁䵁䅁䅁权⭁䅁䅁权䕁䅁䅁权塂䅂䅁允䅁䅁䅅䅁啁䍁⽉村䅁䅁䅁䍄䉁䅁䅁䅂䅁䅁䅍䅄䅁䅁䅯杌䅅䅁䅯䅂䅁䅁䅯睔䅑䅁䅅䅁䉁䅁䅁权䡂䅁䅁䍄䉁䅁䅁䅂䅁䅁䅍䅄䅁䅁䅯睃䅅䅁䅯权䅁䅁䅯睎䅑䅁䅅䅁䉁䅁䅁兂䍁㑋坣挲瘷睐杷允䅁䅁䅑䅁䑁䅁䅷䅁䭁䍁䈴䅁䭁䅁䅑䅁䭁䙁䕙䅁䉁䅁䅁允䅁䉁䅑㝅扙䅁䅁䅁䵁䅉䅅䅁䕁䅁䅁睁䵁䅁䅁权䙂允䅁权䕁䅁䅁权潂䅂䅁允䅁䅁䅅䅁啁䉁䅃䅁䅅䅁䅁䍄䉁䅁䅁䅂䅁䅁䅍䅄䅁䅁䅯来䅁䅁䅯权䅁䅁䅯䅒䅑䅁䅅䅁䉁䅁䅁兂㑃潈牘払楪睐杷允䅁䅁䅑䅁䑁䅁䅷䅁䭁䙁䉉䅁䭁䅁䅑䅁䭁䙁䕙䅁䉁䅁䅁允䅁䉁䅑䕑来䅁䅁䅁䵁䅉䅅䅁䕁䅁䅁睁䵁䅁䅁权畁允䅁权䕁䅁䅁权桂䅂䅁允䅁䅁䅅䅁啁䉁䥊杄䅁䅁䅁䍄䉁䅁䅁䅂䅁䅁䅍䅄䅁䅁䅯䅗䅁䅁䅯䅂䅁䅁䅯䅕䅑䅁䅅䅁䉁䅁䅁䅆捁桰䅁䅁䅁䅁杷允䅁䅁䅑䅁䑁䅁䅷䅁䭁䍁䈴䅁䭁䅁䅑䅁䭁䙁䕯䅁䉁䅁䅁允䅁䉁䅑䅭义䅁䅁䅁䵁䅉䅅䅁䕁䅁䅁睁䵁䅁䅁权牄允䅁权䕁䅁䅁权橂䅂䅁允䅁䅁䅅䅁啁䭁決睩䅁䅁䅁䍄䉁䅁䅁䅂䅁䅁䅍䅄䅁䅁䅯杌䅅䅁䅯䅂䅁䅁䅯杓䅑䅁䅅䅁䉁䅁䅁䅆㍂䉰䅙䅁䅁䅁杷允䅁䅁䅑䅁䑁䅁䅷䅁䭁䥁䅙䅁䭁䅁䅑䅁䭁䙁䔸䅁䉁䅁䅁允䅁䉁䅑䅫歆䅁䅁䅁䵁䅉䅅䅁䕁䅁䅁睁䵁䅁䅁权⭄䅁䅁权䭁䅁䅁权奂䅂䅁允䅁䅁䅅䅁䙁䱁摋㘷䝦㥓⼸䍄䉁䅁䅁䅂䅁䅁䅍䅄䅁䅁䅯儰䅁䅁䅯䅂䅁䅁䅯眯䅅䅁䅅䅁䉁䅁䅁䅆䥃慈䅕䅁䅁䅁杷允䅁䅁䅑䅁䑁䅁䅷䅁䭁偁䄸䅁䭁䅁䅯䅁䭁䙁䕧䅁䉁䅁䅁允䅁䅁䅕匳䝑婧䑖稹䴸䅉䅅䅁䕁䅁䅁睁䵁䅁䅁权䵂䅁䅁权䕁䅁䅁权扂䅂䅁允䅁䅁䅅䅁啁䥁䥥儳䅁䅁䅁䍄䉁䅁䅁䅂䅁䅁䅍䅄䅁䅁䅯兏䅅䅁䅯充䅁䅁䅯䅙䅑䅁䅅䅁䉁䅁䅁䅆杄硱浙䅁䅁䅁杷允䅁䅁䅑䅁䑁䅁䅷䅁䭁乁䅅䅁䭁䅁䅑䅁䭁䕁䔰䅁䉁䅁䅁允䅁䉁䅑偱䭳䅁䅁䅁䵁䅉䅅䅁䕁䅁䅁睁䵁䅁䅁权硄䅁䅁权䭁䅁䅁权煂䅂䅁允䅁䅁䅅䅁䙁佁汏㡭村偳⽙䍄䉁䅁䅁䅂䅁䅁䅍䅄䅁䅁䅯䅭䅅䅁䅯䅂䅁䅁䅯睗䅑䅁䅅䅁䉁䅁䅁䅆奂潨䅁䅁䅁䅁杷允䅁䅁䅑䅁䑁䅁䅷䅁䭁䡁䅍䅁䭁䅁䅑䅁䭁䙁䕯䅁䉁䅁䅁允䅁䉁䅑䅑汩睁䅁䅁䵁䅉䅅䅁䕁䅁䅁睁䵁䅁䅁权乄䅁䅁权䕁䅁䅁权桂䅂䅁允䅁䅁䅅䅁啁䉁獐杖䅁䅁䅁䍄䉁䅁䅁䅂䅁䅁䅍䅄䅁䅁䅯眱䅅䅁䅯䅂䅁䅁䅯䅙䅑䅁䅅䅁䉁䅁䅁䅆䅂礹䅣䅁䅁䅁杷允䅁䅁䅑䅁䑁䅁䅷䅁䭁乁䅅䅁䭁䅁䅑䅁䭁䙁䕯䅁䉁䅁䅁允䅁䅁䅯睒䅁䅁杷允䅁䅁䅑䅁䑁䅁䅷䅁䭁䱁䈰䅁䭁䅁䅑䅁䭁䙁䔸䅁䉁䅁䅁允䅁䉁䅑䡉穪䅁䅁䅁䵁䅉䅅䅁䕁䅁䅁睁䵁䅁䅁权噁䅁䅁权剁䅁䅁权呂䅂䅁允䅁䅁䅅䅁啁䡁穪李䅧䅁䅁䍄䉁䅁䅁䅂䅁䅁䅍䅄䅁䅁䅯杆䅁䅁䅯充䅁䅁䅯睕䅑䅁䅅䅁䉁䅁䅁䅆䅄湡呅䅁䅁䅁杷允䅁䅁䅑䅁䑁䅁䅷䅁䭁䉁䅣䅁䭁䉁䅅䅁䭁䙁䕍䅁䉁䅁䅁允䅁䉁䅑佷攷杅䅁䅁䵁䅉䅅䅁䕁䅁䅁睁䵁䅁䅁权剄䅁䅁权䕁䅁䅁权啂䅂䅁允䅁䅁䅅䅁䭁䕁䅣䅁䵁䅉䅅䅁䕁䅁䅁睁䵁䅁䅁权剄䅁䅁权䕁䅁䅁权婂䅂䅁允䅁䅁䅅䅁䭁䕁䅣䅁䵁䅉䅅䅁䕁䅁䅁睁䵁䅁䅁权㑂允䅁权䭁䅁䅁权㕁䅂䅁允䅁䅁䅅䅁䙁䭁扡䍸睃獣⽧䍄䉁䅁䅁䅂䅁䅁䅍䅄䅁䅁䅯儰䅁䅁䅯䅂䅁䅁䅯睖䅑䅁䅅䅁䉁䅁䅁权䡂䅁䅁䍄䉁䅁䅁䅂䅁䅁䅍䅄䅁䅁䅯睃䅅䅁䅯权䅁䅁䅯杘䅑䅁䅅䅁䉁䅁䅁兂䅁䅁䅁䅁獄睐杷允䅁䅁䅑䅁䑁䅁䅷䅁䭁䥁䉧䅁䭁䅁䅯䅁䭁䙁䕍䅁䉁䅁䅁允䅁䅁䅕啩杆搵楁稵䴸䅉䅅䅁䕁䅁䅁睁䵁䅁䅁权睁允䅁权䕁䅁䅁权楂䅂䅁允䅁䅁䅅䅁啁䱁器䅅䅁䅁䅁䍄䉁䅁䅁䅂䅁䅁䅍䅄䅁䅁䅯䅧䅅䅁䅯权䅁䅁䅯䅑䅑䅁䅅䅁䉁䅁䅁兂硂児塲㍯灄睐杷允䅁䅁䅑䅁䑁䅁䅷䅁䭁䑁䉁䅁䭁䅁䅑䅁䭁䕁䕳䅁䉁䅁䅁允䅁䉁䅑啗余䅁䅁䅁䵁䅉䅅䅁䕁䅁䅁睁䵁䅁䅁权䭃䅁䅁权䕁䅁䅁权潂䅂䅁允䅁䅁䅅䅁啁偁穧児䅁䅁䅁䍄䉁䅁䅁䅂䅁䅁䅍䅄䅁䅁䅯䅪䅁䅁䅯䅂䅁䅁䅯兙䅑䅁䅅䅁䉁䅁䅁䅆㑃䙨䅑䅁䅁䅁杷允䅁䅁䅑䅁䑁䅁䅷䅁䭁䑁䉁䅁䭁䅁䅑䅁䭁䝁䕅䅁䉁䅁䅁允䅁䉁䅑煃䩅䅁䅁䅁䵁䅉䅅䅁䕁䅁䅁睁䵁䅁䅁权偂允䅁权䕁䅁䅁权橂䅂䅁允䅁䅁䅅䅁啁䙁䉧杆䅁䅁䅁䍄䉁䅁䅁䅂䅁䅁䅍䅄䅁䅁䅯杗䅅䅁䅯充䅁䅁䅯䅙䅑䅁䅅䅁䉁䅁䅁䅆睂㉴䡉䅁䅁䅁杷允䅁䅁䅑䅁䑁䅁䅷䅁䭁䙁䅳䅁䭁䅁䅑䅁䭁䙁䕅䅁䉁䅁䅁允䅁䉁䅑䅓削䅁䅁䅁䵁䅉䅅䅁䕁䅁䅁睁䵁䅁䅁权睁允䅁权䕁䅁䅁权慂䅂䅁允䅁䅁䅅䅁啁䙁牄元䅁䅁䅁䍄䉁䅁䅁䅂䅁䅁䅍䅄䅁䅁䅯睮䅁䅁䅯充䅁䅁䅯䅙䅑䅁䅅䅁䉁䅁䅁䅆慄䙣填䅁䅁䅁杷允䅁䅁䅑䅁䑁䅁䅷䅁䭁䑁䉁䅁䭁䅁䅑䅁䭁䙁䕫䅁䉁䅁䅁允䅁䉁䅑ぇ䥯䅁䅁䅁䵁䅉䅅䅁䕁䅁䅁睁䵁䅁䅁权㑁允䅁权䕁䅁䅁权扂䅂䅁允䅁䅁䅅䅁啁佁䵁睕䅅䅁䅁䍄䉁䅁䅁䅂䅁䅁䅍䅄䅁䅁䅯䅏䅅䅁䅯䅂䅁䅁䅯兔䅑䅁䅅䅁䉁䅁䅁䅆䥂楃䉁䅁䅁䅁杷允䅁䅁䅑䅁䑁䅁䅷䅁䭁䱁䉧䅁䭁䅁䅑䅁䭁䕁䕷䅁䉁䅁䅁允䅁䉁䅑散扯䅁䅁䅁䵁䅉䅅䅁䕁䅁䅁睁䵁䅁䅁权㝁允䅁权䕁䅁䅁权㕁䅂䅁允䅁䅁䅅䅁啁䕁杚䅳䅁䅁䅁䍄䉁䅁䅁䅂䅁䅁䅍䅄䅁䅁䅯兢䅁䅁䅯权䅁䅁䅯兡䅑䅁䅅䅁䉁䅁䅁兂湄㘫确欰椳睐杷允䅁䅁䅑䅁䑁䅁䅷䅁䭁䩁䅷䅁䭁䉁䅅䅁䭁䙁䔸䅁䉁䅁䅁允䅁䉁䅑⽒啥兇䅁䅁䵁䅉䅅䅁䕁䅁䅁睁䵁䅁䅁权瑃䅁䅁权䕁䅁䅁权橂䅂䅁允䅁䅁䅅䅁啁䭁⭧杢䅁䅁䅁䍄䉁䅁䅁䅂䅁䅁䅍䅄䅁䅁䅯杔䅅䅁䅯䅂䅁䅁䅯杏䅑䅁䅅䅁䉁䅁䅁䅆㑂歈䅳䅁䅁䅁杷允䅁䅁䅑䅁䑁䅁䅷䅁䭁䥁䅑䅁䭁䅁䅯䅁䭁䑁䕫䅁䉁䅁䅁允䅁䅁䅕灰䕶䱉祂樯䴸䅉䅅䅁䕁䅁䅁睁䵁䅁䅁权㑁允䅁权䕁䅁䅁权慂䅂䅁允䅁䅁䅅䅁啁䝁偩全䅁䅁䅁䍄䉁䅁䅁䅂䅁䅁䅍䅄䅁䅁䅯兵䅁䅁䅯䅂䅁䅁䅯䅙䅑䅁䅅䅁䉁䅁䅁䅆睃穨䅅䅁䅁䅁杷允䅁䅁䅑䅁䑁䅁䅷䅁䭁乁䉁䅁䭁䉁䅅䅁䭁䝁䕍䅁䉁䅁䅁允䅁䉁䅑义祳睅䅁䅁䵁䅉䅅䅁䕁䅁䅁睁䵁䅁䅁权䱁允䅁权剁䅁䅁权㕁䅂䅁允䅁䅁䅅䅁啁䡁㥂䑋䅕䅁䅁䍄䉁䅁䅁䅂䅁䅁䅍䅄䅁䅁䅯䅏䅅䅁䅯䅂䅁䅁䅯䅖䅑䅁䅅䅁䉁䅁䅁䅆㑃潕䅙䅁䅁䅁杷允䅁䅁䅑䅁䑁䅁䅷䅁䭁䭁䅙䅁䭁䅁䅑䅁䭁䝁䕕䅁䉁䅁䅁允䅁䉁䅑倴䱚䅁䅁䅁䵁䅉䅅䅁䕁䅁䅁睁䵁䅁䅁权呁允䅁权䭁䅁䅁权㕁䅂䅁允䅁䅁䅅䅁䙁䥁䉬余兘獉⽳䍄䉁䅁䅁䅂䅁䅁䅍䅄䅁䅁䅯眷䅁䅁䅯䅂䅁䅁䅯兕䅑䅁䅅䅁䉁䅁䅁䅆䥂祫䅑䅁䅁䅁杷允䅁䅁䅑䅁䑁䅁䅷䅁䭁䭁䅍䅁䭁䅁䅑䅁䭁䝁䕉䅁䉁䅁䅁允䅁䉁䅑䩱牘䅃䅁䅁䵁䅉䅅䅁䕁䅁䅁睁䵁䅁䅁权橃䅁䅁权䕁䅁䅁权扂䅂䅁允䅁䅁䅅䅁啁䩁䉪兤䅧䅁䅁䍄䉁䅁䅁䅂䅁䅁䅍䅄䅁䅁䅯兕䅁䅁䅯䅂䅁䅁䅯睙䅑䅁䅅䅁䉁䅁䅁䅆睂㑪䄴䅁䅁䅁杷允䅁䅁䅑䅁䑁䅁䅷䅁䭁䡁䉫䅁䭁䉁䅅䅁䭁䝁䕙䅁䉁䅁䅁允䅁䉁䅑䌴歄睃䅁䅁䵁䅉䅅䅁䕁䅁䅁睁䵁䅁䅁权佃允䅁权剁䅁䅁权䅂䅂䅁允䅁䅁䅅䅁啁䝁㕃睃䅍䅁䅁䍄䉁䅁䅁䅂䅁䅁䅍䅄䅁䅁䅯眫䅅䅁䅯权䅁䅁䅯䅡䅑䅁䅅䅁䉁䅁䅁兂扄堫焵䡶橔睐杷允䅁䅁䅑䅁䑁䅁䅷䅁䭁䥁䅳䅁䭁䉁䅅䅁䭁䙁䕍䅁䉁䅁䅁允䅁䉁䅑偗䝤权䅁䅁䵁䅉䅅䅁䕁䅁䅁睁䵁䅁䅁权療允䅁权䕁䅁䅁权浂䅂䅁允䅁䅁䅅䅁啁䑁い睒䅉䅁䅁䍄䉁䅁䅁䅂䅁䅁䅍䅄䅁䅁䅯杣䅅䅁䅯䅂䅁䅁䅯条䅑䅁䅅䅁䉁䅁䅁䅆歄祊䅅䅁䅁䅁杷允䅁䅁䅑䅁䑁䅁䅷䅁䭁偁䅅䅁䭁䅁䅑䅁䭁偁䈸䅁䉁䅁䅁允䅁䉁䅑ㅬ㑄允䅁䅁䵁䅉䅅䅁䕁䅁䅁睁䵁䅁䅁权硄䅁䅁权䕁䅁䅁权佂䅂䅁允䅁䅁䅅䅁啁䉁樵睌䅅䅁䅁䍄䉁䅁䅁䅂䅁䅁䅍䅄䅁䅁䅯睙䅅䅁䅯䅂䅁䅁䅯䅖䅑䅁䅅䅁䉁䅁䅁䅆奄圳䅣䅁䅁䅁杷允䅁䅁䅑䅁䑁䅁䅷䅁䭁偁䅅䅁䭁䅁䅑䅁䭁䕁䕳䅁䉁䅁䅁允䅁䉁䅑㉪剫允䅁䅁䵁䅉䅅䅁䕁䅁䅁睁䵁䅁䅁权佂允䅁权剁䅁䅁权㙁䅂䅁允䅁䅁䅅䅁啁佁䉃䈹䅣䅁䅁䍄䉁䅁䅁䅂䅁䅁䅍䅄䅁䅁䅯䅩䅅䅁䅯权䅁䅁䅯兘䅑䅁䅅䅁䉁䅁䅁兂潃歸㍳啩睈睐杷允䅁䅁䅑䅁䑁䅁䅷䅁䭁䡁䅫䅁䭁䅁䅯䅁䭁䝁䕯䅁䉁䅁䅁允䅁䅁䅕㥆佮ㄹ橐吶䴸䅉䅅䅁䕁䅁䅁睁䵁䅁䅁权硄䅁䅁权䕁䅁䅁权卂䅂䅁允䅁䅁䅅䅁啁䙁䩍䄳䅁䅁䅁䍄䉁䅁䅁䅂䅁䅁䅍䅄䅁䅁䅯儸䅁䅁䅯䅂䅁䅁䅯党䅑䅁䅅䅁䉁䅁䅁䅆ぃ㡐䅑䅁䅁䅁杷允䅁䅁䅑䅁䑁䅁䅷䅁䭁䍁䉣䅁䭁䉁䅅䅁䭁䝁䕫䅁䉁䅁䅁允䅁䉁䅑䕯ㅦ杉䅁䅁䵁䅉䅅䅁䕁䅁䅁睁䵁䅁䅁权硄䅁䅁权䕁䅁䅁权䵂䅂䅁允䅁䅁䅅䅁啁䡁癦睭䅁䅁䅁䍄䉁䅁䅁䅂䅁䅁䅍䅄䅁䅁䅯䅣䅅䅁䅯䅂䅁䅁䅯䅕䅑䅁䅅䅁䉁䅁䅁䅆䥃䩑䕷䅁䅁䅁杷允䅁䅁䅑䅁䑁䅁䅷䅁䭁䡁䉣䅁䭁䉁䅅䅁䭁䙁䕧䅁䉁䅁䅁允䅁䉁䅑䕧歐睂䅁䅁䵁䅉䅅䅁䕁䅁䅁睁䵁䅁䅁权硄䅁䅁权䕁䅁䅁权兂䅂䅁允䅁䅁䅅䅁啁䩁硩睥䅁䅁䅁䍄䉁䅁䅁䅂䅁䅁䅍䅄䅁䅁䅯杭䅅䅁䅯䅂䅁䅁䅯眯䅅䅁䅅䅁䉁䅁䅁䅆㡁噩䅧䅁䅁䅁杷允䅁䅁䅑䅁䑁䅁䅷䅁䭁偁䅅䅁䭁䅁䅑䅁䭁䕁䕯䅁䉁䅁䅁允䅁䉁䅑獬甹䅁䅁䅁䵁䅉䅅䅁䕁䅁䅁睁䵁䅁䅁权㥂允䅁权䭁䅁䅁权時䅂䅁允䅁䅁䅅䅁䙁䉁䑋䵷桱晒⽉䍄䉁䅁䅁䅂䅁䅁䅍䅄䅁䅁䅯眹䅁䅁䅯䅂䅁䅁䅯睔䅑䅁䅅䅁䉁䅁䅁䅆䥂湹䈰䅁䅁䅁杷允䅁䅁䅑䅁䑁䅁䅷䅁䭁䙁䈸䅁䭁䅁䅑䅁䭁䙁䕅䅁䉁䅁䅁允䅁䉁䅑偬啣䅁䅁䅁䵁䅉䅅䅁䕁䅁䅁睁䵁䅁䅁权㍄䅁䅁权䕁䅁䅁权佂䅂䅁允䅁䅁䅅䅁啁䩁扂兖䅁䅁䅁䍄䉁䅁䅁䅂䅁䅁䅍䅄䅁䅁䅯䅣䅅䅁䅯充䅁䅁䅯兕䅑䅁䅅䅁䉁䅁䅁䅆䅁䍵㝁䅁䅁䅁杷允䅁䅁䅑䅁䑁䅁䅷䅁䭁䝁䉕䅁䭁䅁䅑䅁䭁䝁䕑䅁䉁䅁䅁允䅁䉁䅑䌰丱䅁䅁䅁䵁䅉䅅䅁䕁䅁䅁睁䵁䅁䅁权敄䅁䅁权䭁䅁䅁权浂䅂䅁允䅁䅁䅅䅁䙁䥁獴⼵灵儸䅬䍄䉁䅁䅁䅂䅁䅁䅍䅄䅁䅁䅯杢䅅䅁䅯䅂䅁䅁䅯杙䅑䅁䅅䅁䉁䅁䅁䅆乄杨䅫䅁䅁䅁杷允䅁䅁䅑䅁䑁䅁䅷䅁䭁䉁䉳䅁䭁䅁䅑䅁䭁䙁䕫䅁䉁䅁䅁允䅁䉁䅑䭧㝵䅂䅁䅁䵁䅉䅅䅁䕁䅁䅁睁䵁䅁䅁权㍄䅁䅁权䕁䅁䅁权乂䅂䅁允䅁䅁䅅䅁啁乁䝄眷䅁䅁䅁䍄䉁䅁䅁䅂䅁䅁䅍䅄䅁䅁䅯䄶䅅䅁䅯权䅁䅁䅯兏䅑䅁䅅䅁䉁䅁䅁兂晄㑔堲桢䑌睐杷允䅁䅁䅑䅁䑁䅁䅷䅁䭁偁䅣䅁䭁䅁䅑䅁䭁䙁䕉䅁䉁䅁䅁允䅁䉁䅑䘴礷䅁䅁䅁䵁䅉䅅䅁䕁䅁䅁睁䵁䅁䅁权㥄允䅁权䭁䅁䅁权剂䅂䅁允䅁䅁䅅䅁䙁䑁䥅䉲慸乚⽍䍄䉁䅁䅁䅂䅁䅁䅍䅄䅁䅁䅯眹䅁䅁䅯䅂䅁䅁䅯兖䅑䅁䅅䅁䉁䅁䅁䅆睄整䅯䅁䅁䅁杷允䅁䅁䅑䅁䑁䅁䅷䅁䭁偁䅣䅁䭁䅁䅑䅁䭁䙁䕫䅁䉁䅁䅁允䅁䉁䅑䔸灥䅁䅁䅁䵁䅉䅅䅁䕁䅁䅁睁䵁䅁䅁权䍂允䅁权䕁䅁䅁权偂䅂䅁允䅁䅁䅅䅁䭁䕁䅣䅁䵁䅉䅅䅁䕁䅁䅁睁䵁䅁䅁权浄䅁䅁权䭁䅁䅁权硁䅂䅁允䅁䅁䅅䅁䙁偁卌坔光䅗䄳䍄䉁䅁䅁䅂䅁䅁䅍䅄䅁䅁䅯睵䅅䅁䅯䅂䅁䅁䅯眯䅅䅁䅅䅁䉁䅁䅁䅆兂晃䙳䅁䅁䅁杷允䅁䅁䅑䅁䑁䅁䅷䅁䭁䕁䉉䅁䭁䅁䅑䅁䭁䝁䕉䅁䉁䅁䅁允䅁䉁䅑佧戸允䅁䅁䵁䅉䅅䅁䕁䅁䅁睁䵁䅁䅁权摁允䅁权䕁䅁䅁权䭂䅂䅁允䅁䅁䅅䅁啁佁潪䅐䅅䅁䅁䍄䉁䅁䅁䅂䅁䅁䅍䅄䅁䅁䅯村䅅䅁䅯䅂䅁䅁䅯睗䅑䅁䅅䅁䉁䅁䅁䅆兄業䉁䅁䅁䅁杷允䅁䅁䅑䅁䑁䅁䅷䅁䭁䙁䅕䅁䭁䉁䅅䅁䭁䝁䕣䅁䉁䅁䅁允䅁䉁䅑䡁䑯权䅁䅁䵁䅉䅅䅁䕁䅁䅁睁䵁䅁䅁权ぃ䅁䅁权䕁䅁䅁权䕂䅂䅁允䅁䅁䅅䅁啁䙁䥗睃䅁䅁䅁䍄䉁䅁䅁䅂䅁䅁䅍䅄䅁䅁䅯䅃䅁䅁䅯䅂䅁䅁䅯䅘䅑䅁䅅䅁䉁䅁䅁䅆剃䅱䅳䅁䅁䅁杷允䅁䅁䅑䅁䑁䅁䅷䅁䭁䕁䉉䅁䭁䅁䅑䅁䭁䝁䕕䅁䉁䅁䅁允䅁䅁䅯睒䅁䅁杷允䅁䅁䅑䅁䑁䅁䅷䅁䭁䕁䉉䅁䭁䅁䅑䅁䭁䙁䕕䅁䉁䅁䅁允䅁䅁䅯睒䅁䅁杷允䅁䅁䅑䅁䑁䅁䅷䅁䭁䩁䉉䅁䭁䉁䅅䅁䭁䝁䕫䅁䉁䅁䅁允䅁䉁䅑汊眵䅃䅁䅁䵁䅉䅅䅁䕁䅁䅁睁䵁䅁䅁权癁允䅁权䕁䅁䅁权㕁䅂䅁允䅁䅁䅅䅁啁䵁灢睉䅁䅁䅁䍄䉁䅁䅁䅂䅁䅁䅍䅄䅁䅁䅯村䅅䅁䅯䅂䅁䅁䅯䅖䅑䅁䅅䅁䉁䅁䅁权䡂䅁䅁䍄䉁䅁䅁䅂䅁䅁䅍䅄䅁䅁䅯䅂䅅䅁䅯充䅁䅁䅯免䅑䅁䅅䅁䉁䅁䅁䅆䅄癣晧䅁䅁䅁杷允䅁䅁䅑䅁䑁䅁䅷䅁䭁䍁䉙䅁䭁䅁䅑䅁䭁䙁䔸䅁䉁䅁䅁允䅁䉁䅑䱕䅁䅂䅁䅁䵁䅉䅅䅁䕁䅁䅁睁䵁䅁䅁权䍂允䅁权䕁䅁䅁权兂䅂䅁允䅁䅁䅅䅁䭁䕁䅣䅁䵁䅉䅅䅁䕁䅁䅁睁䵁䅁䅁权䍂允䅁权䕁䅁䅁权䭂䅂䅁允䅁䅁䅅䅁䭁䕁䅣䅁䵁䅉䅅䅁䕁䅁䅁睁䵁䅁䅁权潃䅁䅁权剁䅁䅁权㙁䅂䅁允䅁䅁䅅䅁啁䵁䑄礲䅷䅁䅁䍄䉁䅁䅁䅂䅁䅁䅍䅄䅁䅁䅯村䅅䅁䅯䅂䅁䅁䅯兗䅑䅁䅅䅁䉁䅁䅁权䡂䅁䅁䍄䉁䅁䅁䅂䅁䅁䅍䅄䅁䅁䅯兒䅅䅁䅯䅂䅁䅁䅯眯䅅䅁䅅䅁䉁䅁䅁䅆㑃䥹䑯䅁䅁䅁杷允䅁䅁䅑䅁䑁䅁䅷䅁䭁䕁䉕䅁䭁䅁䅑䅁䭁䝁䕉䅁䉁䅁䅁允䅁䉁䅑佑ぷ睁䅁䅁䵁䅉䅅䅁䕁䅁䅁睁䵁䅁䅁权摂允䅁权䭁䅁䅁权㕁䅂䅁允䅁䅁䅅䅁䙁䡁焹䡶呓假⽁䍄䉁䅁䅁䅂䅁䅁䅍䅄䅁䅁䅯兒䅅䅁䅯䅂䅁䅁䅯睗䅑䅁䅅䅁䉁䅁䅁䅆兄唯䑉䅁䅁䅁杷允䅁䅁䅑䅁䑁䅁䅷䅁䭁偁䈴䅁䭁䅁䅑䅁䭁䑁䕣䅁䉁䅁䅁允䅁䉁䅑䩙余䅁䅁䅁䵁䅉䅅䅁䕁䅁䅁睁䵁䅁䅁权䙂允䅁权䕁䅁䅁权䱂䅂䅁允䅁䅁䅅䅁啁偁硃兴䅉䅁䅁䍄䉁䅁䅁䅂䅁䅁䅍䅄䅁䅁䅯兹䅁䅁䅯䅂䅁䅁䅯杓䅑䅁䅅䅁䉁䅁䅁䅆敁别䄸䅁䅁䅁杷允䅁䅁䅑䅁䑁䅁䅷䅁䭁䥁䉁䅁䭁䅁䅑䅁䭁䝁䕙䅁䉁䅁䅁允䅁䉁䅑䵷丵䅁䅁䅁䵁䅉䅅䅁䕁䅁䅁睁䵁䅁䅁权穁允䅁权剁䅁䅁权歂䅂䅁允䅁䅁䅅䅁啁䱁䭂䙗䅉䅁䅁䍄䉁䅁䅁䅂䅁䅁䅍䅄䅁䅁䅯兒䅅䅁䅯䅂䅁䅁䅯党䅑䅁䅅䅁䉁䅁䅁䅆䅂汐䑅䅁䅁䅁杷允䅁䅁䅑䅁䑁䅁䅷䅁䭁䕁䄰䅁䭁䅁䅑䅁䭁䝁䕍䅁䉁䅁䅁允䅁䉁䅑䩧祯睁䅁䅁䵁䅉䅅䅁䕁䅁䅁睁䵁䅁䅁权穃䅁䅁权䕁䅁䅁权歂䅂䅁允䅁䅁䅅䅁啁䉁睃睆䅁䅁䅁䍄䉁䅁䅁䅂䅁䅁䅍䅄䅁䅁䅯䅚䅁䅁䅯权䅁䅁䅯睘䅑䅁䅅䅁䉁䅁䅁兂橄婰䕶䱉浄睐杷允䅁䅁䅑䅁䑁䅁䅷䅁䭁䩁䉙䅁䭁䅁䅯䅁䭁䝁䕯䅁䉁䅁䅁允䅁䅁䅕㥆佮ㄹ橐吱䴸䅉䅅䅁䕁䅁䅁睁䵁䅁䅁权桃允䅁权剁䅁䅁权杂䅂䅁允䅁䅁䅅䅁啁佁捁䅘䅙䅁䅁䍄䉁䅁䅁䅂䅁䅁䅍䅄䅁䅁䅯术䅅䅁䅯权䅁䅁䅯䅡䅑䅁䅅䅁䉁䅁䅁兂啁歲桦桥䍑䅑杷允䅁䅁䅑䅁䑁䅁䅷䅁䭁䕁䉕䅁䭁䅁䅑䅁䭁䕁䕷䅁䉁䅁䅁允䅁䉁䅑䭅噋睁䅁䅁䵁䅉䅅䅁䕁䅁䅁睁䵁䅁䅁权歄䅁䅁权䉁杁䅁权䑁杁䅁允䅁䅁䅅䅁䙁䩁䙩㕇湕⭇䅊䍄䉁䅁䅁䅂䅁䅁䅍䅄䅁䅁䅯兒䅅䅁䅯䅂䅁䅁䅯䅖䅑䅁䅅䅁䉁䅁䅁䅆杂䅊䐸䅁䅁䅁杷允䅁䅁䅑䅁䑁䅁䅷䅁䭁䙁䅙䅁䭁䅁䅑䅁䭁䝁䕙䅁䉁䅁䅁允䅁䉁䅑栲硔䅁䅁䅁䵁䅉䅅䅁䕁䅁䅁睁䵁䅁䅁权摄允䅁权剁䅁䅁权時䅂䅁允䅁䅁䅅䅁啁䥁敁杪䅕䅁䅁䍄䉁䅁䅁䅂䅁䅁䅍䅄䅁䅁䅯睨䅁䅁䅯䅂䅁䅁䅯䅒䅑䅁䅅䅁䉁䅁䅁䅆䅄桙䅑䅁䅁䅁杷允䅁䅁䅑䅁䑁䅁䅷䅁䭁䭁䉷䅁䭁䉁䅅䅁䭁䝁䕣䅁䉁䅁䅁允䅁䉁䅑䡯䅡杄䅁䅁䵁䅉䅅䅁䕁䅁䅁睁䵁䅁䅁权㍄䅁䅁权䭁䅁䅁权杂䅂䅁允䅁䅁䅅䅁䙁䱁䩰䅄牉⽨⽃䍄䉁䅁䅁䅂䅁䅁䅍䅄䅁䅁䅯杳䅅䅁䅯权䅁䅁䅯兕䅑䅁䅅䅁䉁䅁䅁兂呄坔光䑗㙮睐杷允䅁䅁䅑䅁䑁䅁䅷䅁䭁䡁䅅䅁䭁䅁䅑䅁䭁䝁䕉䅁䉁䅁䅁允䅁䉁䅑䉚浙䅁䅁䅁䵁䅉䅅䅁䕁䅁䅁睁䵁䅁䅁权䩄允䅁权䕁䅁䅁权杂䅂䅁允䅁䅁䅅䅁啁䕁䩩睂䅁䅁䅁䍄䉁䅁䅁䅂䅁䅁䅍䅄䅁䅁䅯䅫䅁䅁䅯䅂䅁䅁䅯兙䅑䅁䅅䅁䉁䅁䅁䅆奄㑆䅧䅁䅁䅁杷允䅁䅁䅑䅁䑁䅁䅷䅁䭁䡁䅅䅁䭁䅁䅑䅁䭁䙁䕳䅁䉁䅁䅁允䅁䉁䅑䑯焸䅁䅁䅁䵁䅉䅅䅁䕁䅁䅁睁䵁䅁䅁权硂䅁䅁权䕁䅁䅁权䱂䅂䅁允䅁䅁䅅䅁啁䝁䑷杉䅁䅁䅁䍄䉁䅁䅁䅂䅁䅁䅍䅄䅁䅁䅯兣䅁䅁䅯䅂䅁䅁䅯杗䅑䅁䅅䅁䉁䅁䅁䅆楂䅧䅙䅁䅁䅁杷允䅁䅁䅑䅁䑁䅁䅷䅁䭁䙁䉅䅁䭁䅁䅯䅁䭁䝁䕯䅁䉁䅁䅁允䅁䅁䅕噎㘶兓䍷稯䴸䅉䅅䅁䕁䅁䅁睁䵁䅁䅁权䍄䅁䅁权䕁䅁䅁权湂䅂䅁允䅁䅁䅅䅁啁乁嘶免䅁䅁䅁䍄䉁䅁䅁䅂䅁䅁䅍䅄䅁䅁䅯杆䅅䅁䅯䅂䅁䅁䅯兡䅑䅁䅅䅁䉁䅁䅁䅆䡁睏䅳䅁䅁䅁杷允䅁䅁䅑䅁䑁䅁䅷䅁䭁䡁䅅䅁䭁䅁䅑䅁䭁䙁䕣䅁䉁䅁䅁允䅁䉁䅑䱶䍙䅁䅁䅁䵁䅉䅅䅁䕁䅁䅁睁䵁䅁䅁权⽃䅁䅁权䕁䅁䅁权偂䅂䅁允䅁䅁䅅䅁䭁䕁䅣䅁䵁䅉䅅䅁䕁䅁䅁睁䵁䅁䅁权䩂允䅁权䕁䅁䅁权煂䅂䅁允䅁䅁䅅䅁啁䙁䅂杦䅁䅁䅁䍄䉁䅁䅁䅂䅁䅁䅍䅄䅁䅁䅯睶䅁䅁䅯䅂䅁䅁䅯杕䅑䅁䅅䅁䉁䅁䅁䅆䡄潺䅳䅁䅁䅁杷允䅁䅁䅑䅁䑁䅁䅷䅁䭁䵁䄰䅁䭁䅁䅑䅁䭁䕁䔴䅁䉁䅁䅁允䅁䉁䅑兪䱤䅁䅁䅁䵁䅉䅅䅁䕁䅁䅁睁䵁䅁䅁权⽃䅁䅁权䕁䅁䅁权噂䅂䅁允䅁䅁䅅䅁啁䅁䅱䅚䅁䅁䅁䍄䉁䅁䅁䅂䅁䅁䅍䅄䅁䅁䅯睶䅁䅁䅯䅂䅁䅁䅯䅖䅑䅁䅅䅁䉁䅁䅁䅆硂歑䄴䅁䅁䅁杷允䅁䅁䅑䅁䑁䅁䅷䅁䭁䡁䈰䅁䭁䅁䅑䅁䭁䙁䕕䅁䉁䅁䅁允䅁䉁䅑佩奚允䅁䅁䵁䅉䅅䅁䕁䅁䅁睁䵁䅁䅁权㥁允䅁权䭁䅁䅁权䅂䅂䅁允䅁䅁䅅䅁䙁䱁敧敨剴乵⽙䍄䉁䅁䅁䅂䅁䅁䅍䅄䅁䅁䅯䅔䅅䅁䅯䅂䅁䅁䅯睓䅑䅁䅅䅁䉁䅁䅁䅆杂䙳䄰䅁䅁䅁杷允䅁䅁䅑䅁䑁䅁䅷䅁䭁䙁䉉䅁䭁䅁䅑䅁䭁䙁䕍䅁䉁䅁䅁允䅁䉁䅑何橳䅁䅁䅁䵁䅉䅅䅁䕁䅁䅁睁䵁䅁䅁权䡂允䅁权䭁䅁䅁权䕂䅂䅁允䅁䅁䅅䅁䙁䑁ㄸ牘䩰佄⽙䍄䉁䅁䅁䅂䅁䅁䅍䅄䅁䅁䅯䅔䅅䅁䅯䅂䅁䅁䅯兔䅑䅁䅅䅁䉁䅁䅁䅆允䙬䅙䅁䅁䅁杷允䅁䅁䅑䅁䑁䅁䅷䅁䭁佁䉉䅁䭁䅁䅑䅁䭁䝁䕫䅁䉁䅁䅁允䅁䉁䅑䘫栴䅁䅁䅁䵁䅉䅅䅁䕁䅁䅁睁䵁䅁䅁权䵂允䅁权䕁䅁䅁权卂䅂䅁允䅁䅁䅅䅁啁䙁䭄睚䅁䅁䅁䍄䉁䅁䅁䅂䅁䅁䅍䅄䅁䅁䅯䅔䅅䅁䅯䅂䅁䅁䅯兖䅑䅁䅅䅁䉁䅁䅁䅆兂洷䅅䅁䅁䅁杷允䅁䅁䅑䅁䑁䅁䅷䅁䭁乁䅙䅁䭁䅁䅑䅁䭁䙁䕉䅁䉁䅁䅁允䅁䅁䅯睒䅁䅁杷允䅁䅁䅑䅁䑁䅁䅷䅁䭁䙁䉅䅁䭁䅁䅑䅁䭁偁䈸䅁䉁䅁䅁允䅁䉁䅑䬵灚杄䅁䅁䵁䅉䅅䅁䕁䅁䅁睁䵁䅁䅁权畄允䅁权剁䅁䅁权敂䅂䅁允䅁䅁䅅䅁啁䕁睁䍎䅑䅁䅁䍄䉁䅁䅁䅂䅁䅁䅍䅄䅁䅁䅯兕䅅䅁䅯䅂䅁䅁䅯杔䅑䅁䅅䅁䉁䅁䅁䅆䵂䩩䱧䅁䅁䅁杷允䅁䅁䅑䅁䑁䅁䅷䅁䭁䕁䅳䅁䭁䅁䅑䅁䭁䙁䔸䅁䉁䅁䅁允䅁䉁䅑䥭䔲䅁䅁䅁䵁䅉䅅䅁䕁䅁䅁睁䵁䅁䅁权㕄䅁䅁权䕁䅁䅁权捂䅂䅁允䅁䅁䅅䅁啁䕁坧䅊䅁䅁䅁䍄䉁䅁䅁䅂䅁䅁䅍䅄䅁䅁䅯兕䅅䅁䅯䅂䅁䅁䅯睗䅑䅁䅅䅁䉁䅁䅁䅆扄䕵䬰䅁䅁䅁杷允䅁䅁䅑䅁䑁䅁䅷䅁䭁䉁䈸䅁䭁䅁䅑䅁䭁䙁䔰䅁䉁䅁䅁允䅁䉁䅑楆䩍䅁䅁䅁䵁䅉䅅䅁䕁䅁䅁睁䵁䅁䅁权剂允䅁权䕁䅁䅁权乂䅂䅁允䅁䅁䅅䅁啁䅁㙣杓䅧䅁䅁䍄䉁䅁䅁䅂䅁䅁䅍䅄䅁䅁䅯儶䅅䅁䅯䅂䅁䅁䅯杘䅑䅁䅅䅁䉁䅁䅁䅆奁塷䅅䅁䅁䅁杷允䅁䅁䅑䅁䑁䅁䅷䅁䭁䙁䉅䅁䭁䅁䅑䅁䭁䕁䕷䅁䉁䅁䅁允䅁䉁䅑䍰䝺䅂䅁䅁䵁䅉䅅䅁䕁䅁䅁睁䵁䅁䅁权呁䅁䅁权剁䅁䅁权奂䅂䅁允䅁䅁䅅䅁啁䵁卂卆䅍䅁䅁䍄䉁䅁䅁䅂䅁䅁䅍䅄䅁䅁䅯免䅁䅁䅯权䅁䅁䅯条䅑䅁䅅䅁䉁䅁䅁兂㥂穐敖歵啮睐杷允䅁䅁䅑䅁䑁䅁䅷䅁䭁䙁䉅䅁䭁䅁䅑䅁䭁䝁䕅䅁䉁䅁䅁允䅁䉁䅑收瑱䅂䅁䅁䵁䅉䅅䅁䕁䅁䅁睁䵁䅁䅁权剂允䅁权䕁䅁䅁权塂䅂䅁允䅁䅁䅅䅁啁䍁佁睌䅍䅁䅁䍄䉁䅁䅁䅂䅁䅁䅍䅄䅁䅁䅯睇䅁䅁䅯䅂䅁䅁䅯睔䅑䅁䅅䅁䉁䅁䅁权䡂䅁䅁䍄䉁䅁䅁䅂䅁䅁䅍䅄䅁䅁䅯䅏䅁䅁䅯权䅁䅁䅯䅒䅑䅁䅅䅁䉁䅁䅁兂啁歲桦桥佔睐杷允䅁䅁䅑䅁䑁䅁䅷䅁䭁䩁䅕䅁䭁䅁䅑䅁䭁䝁䕍䅁䉁䅁䅁允䅁䉁䅑䔸儴允䅁䅁䵁䅉䅅䅁䕁䅁䅁睁䵁䅁䅁权扁䅁䅁权䕁䅁䅁权⽄允䅁允䅁䅁䅅䅁啁乁杁关䅧䅁䅁䍄䉁䅁䅁䅂䅁䅁䅍䅄䅁䅁䅯睇䅁䅁䅯䅂䅁䅁䅯杙䅑䅁䅅䅁䉁䅁䅁䅆允塱䕫䅁䅁䅁杷允䅁䅁䅑䅁䑁䅁䅷䅁䭁偁䅅䅁䭁䅁䅯䅁䭁䙁䔴䅁䉁䅁䅁允䅁䅁䅕㘴扗䍸睃䐸䴸䅉䅅䅁䕁䅁䅁睁䵁䅁䅁权扁䅁䅁权䕁䅁䅁权卂䅂䅁允䅁䅁䅅䅁啁佁捁儯䅁䅁䅁䍄䉁䅁䅁䅂䅁䅁䅍䅄䅁䅁䅯睇䅁䅁䅯䅂䅁䅁䅯党䅑䅁䅅䅁䉁䅁䅁䅆㙄煃䅙䅁䅁䅁杷允䅁䅁䅑䅁䑁䅁䅷䅁䭁䅁䉫䅁䭁䉁䅅䅁䭁䙁䕧䅁䉁䅁䅁允䅁䉁䅑䉯剺睁䅁䅁䵁䅉䅅䅁䕁䅁䅁睁䵁䅁䅁权䅂允䅁权䭁䅁䅁权湂䅂䅁允䅁䅁䅅䅁䙁佁汏㡭村偳⽙䍄䉁䅁䅁䅂䅁䅁䅍䅄䅁䅁䅯睇䅁䅁䅯䅂䅁䅁䅯䅔䅑䅁䅅䅁䉁䅁䅁䅆晄噳䅅䅁䅁䅁杷允䅁䅁䅑䅁䑁䅁䅷䅁䭁䝁䉙䅁䭁䅁䅑䅁䭁䝁䕕䅁䉁䅁䅁允䅁䉁䅑䩡慢睁䅁䅁䵁䅉䅅䅁䕁䅁䅁睁䵁䅁䅁权湂允䅁权䕁䅁䅁权求䅂䅁允䅁䅁䅅䅁啁䭁敃䅤䅅䅁䅁䍄䉁䅁䅁䅂䅁䅁䅍䅄䅁䅁䅯睇䅁䅁䅯䅂䅁䅁䅯杗䅑䅁䅅䅁䉁䅁䅁䅆扁䐲䄴䅁䅁䅁杷允䅁䅁䅑䅁䑁䅁䅷䅁䭁䉁䅳䅁䭁䅁䅑䅁䭁䙁䕑䅁䉁䅁䅁允䅁䉁䅑㙧穳䅁䅁䅁䵁䅉䅅䅁䕁䅁䅁睁䵁䅁䅁权扁䅁䅁权䕁䅁䅁权兂䅂䅁允䅁䅁䅅䅁啁䅁杩杋䅁䅁䅁䍄䉁䅁䅁䅂䅁䅁䅍䅄䅁䅁䅯睔䅅䅁䅯充䅁䅁䅯睘䅑䅁䅅䅁䉁䅁䅁䅆元婄久䅁䅁䅁杷允䅁䅁䅑䅁䑁䅁䅷䅁䭁䱁䅙䅁䭁䅁䅑䅁䭁䑁䕅䅁䉁䅁䅁允䅁䉁䅑䉆慉䅁䅁䅁䵁䅉䅅䅁䕁䅁䅁睁䵁䅁䅁权扁䅁䅁权䕁䅁䅁权䭂䅂䅁允䅁䅁䅅䅁啁䍁睯杈䅁䅁䅁䍄䉁䅁䅁䅂䅁䅁䅍䅄䅁䅁䅯睇䅁䅁䅯䅂䅁䅁䅯兗䅑䅁䅅䅁䉁䅁䅁䅆湄硉䅣䅁䅁䅁杷允䅁䅁䅑䅁䑁䅁䅷䅁䭁䭁䉑䅁䭁䅁䅯䅁䭁䙁䕅䅁䉁䅁䅁允䅁䅁䅕㘴扗䍸睃樰䴸䅉䅅䅁䕁䅁䅁睁䵁䅁䅁权湁允䅁权剁䅁䅁权捂䅂䅁允䅁䅁䅅䅁啁䵁摁千䅍䅁䅁䍄䉁䅁䅁䅂䅁䅁䅍䅄䅁䅁䅯睎䅅䅁䅯䅂䅁䅁䅯杙䅑䅁䅅䅁䉁䅁䅁䅆杄湡䅍䅁䅁䅁杷允䅁䅁䅑䅁䑁䅁䅷䅁䭁佁䉕䅁䭁䅁䅑䅁䭁䙁䕍䅁䉁䅁䅁允䅁䉁䅑临噷䅁䅁䅁䵁䅉䅅䅁䕁䅁䅁睁䵁䅁䅁权㍁允䅁权䕁䅁䅁权䱂䅂䅁允䅁䅁䅅䅁啁䱁祃杫䅁䅁䅁䍄䉁䅁䅁䅂䅁䅁䅍䅄䅁䅁䅯睎䅅䅁䅯䅂䅁䅁䅯杕䅑䅁䅅䅁䉁䅁䅁䅆允㑸䅷䅁䅁䅁杷允䅁䅁䅑䅁䑁䅁䅷䅁䭁䑁䉣䅁䭁䅁䅑䅁䭁䝁䕕䅁䉁䅁䅁允䅁䉁䅑䱅㝂䅁䅁䅁䵁䅉䅅䅁䕁䅁䅁睁䵁䅁䅁权㍁允䅁权䕁䅁䅁权桂䅂䅁允䅁䅁䅅䅁啁䝁䵧杨䅁䅁䅁䍄䉁䅁䅁䅂䅁䅁䅍䅄䅁䅁䅯杗䅅䅁䅯䅂䅁䅁䅯䅕䅑䅁䅅䅁䉁䅁䅁䅆兂正䅷䅁䅁䅁杷允䅁䅁䅑䅁䑁䅁䅷䅁䭁䑁䉣䅁䭁䅁䅑䅁䭁䙁䕯䅁䉁䅁䅁允䅁䉁䅑䙱⭴䅁䅁䅁䵁䅉䅅䅁䕁䅁䅁睁䵁䅁䅁权ㅂ允䅁权䭁䅁䅁权䕂䅂䅁允䅁䅁䅅䅁䙁偁灹搸乊瑙⽧䍄䉁䅁䅁䅂䅁䅁䅍䅄䅁䅁䅯內䅅䅁䅯充䅁䅁䅯䅙䅑䅁䅅䅁䉁䅁䅁䅆䅄慵䄫䅁䅁䅁杷允䅁䅁䅑䅁䑁䅁䅷䅁䭁䵁䈸䅁䭁䅁䅯䅁䭁䙁䕧䅁䉁䅁䅁允䅁䅁䅕塹⭡确癯吳䴸䅉䅅䅁䕁䅁䅁睁䵁䅁䅁权㍁允䅁权䕁䅁䅁权䭂䅂䅁允䅁䅁䅅䅁啁䙁祧杪䅁䅁䅁䍄䉁䅁䅁䅂䅁䅁䅍䅄䅁䅁䅯朶䅁䅁䅯䅂䅁䅁䅯睔䅑䅁䅅䅁䉁䅁䅁权䡂䅁䅁䍄䉁䅁䅁䅂䅁䅁䅍䅄䅁䅁䅯杌䅁䅁䅯䅂䅁䅁䅯睙䅑䅁䅅䅁䉁䅁䅁䅆䥁乖䅁䅁䅁䅁杷允䅁䅁䅑䅁䑁䅁䅷䅁䭁佁䅯䅁䭁䅁䅑䅁䭁䕁䔴䅁䉁䅁䅁允䅁䉁䅑余⬰䅁䅁䅁䵁䅉䅅䅁䕁䅁䅁睁䵁䅁䅁权煄䅁䅁权䕁䅁䅁权扂䅂䅁允䅁䅁䅅䅁啁䵁啩睑䅁䅁䅁䍄䉁䅁䅁䅂䅁䅁䅍䅄䅁䅁䅯朶䅁䅁䅯䅂䅁䅁䅯杖䅑䅁䅅䅁䉁䅁䅁䅆䥃橏䅧䅁䅁䅁杷允䅁䅁䅑䅁䑁䅁䅷䅁䭁䡁䈸䅁䭁䅁䅑䅁䭁䙁䕣䅁䉁䅁䅁允䅁䉁䅑䱁獡允䅁䅁䵁䅉䅅䅁䕁䅁䅁睁䵁䅁䅁权⭃允䅁权剁䅁䅁权煂䅂䅁允䅁䅁䅅䅁啁䵁䑄剣䅑䅁䅁䍄䉁䅁䅁䅂䅁䅁䅍䅄䅁䅁䅯朶䅁䅁䅯䅂䅁䅁䅯䅔䅑䅁䅅䅁䉁䅁䅁䅆獄ㅃ䄰䅁䅁䅁杷允䅁䅁䅑䅁䑁䅁䅷䅁䭁䭁䈴䅁䭁䉁䅅䅁䭁䝁䕧䅁䉁䅁䅁允䅁䉁䅑䥧呹睄䅁䅁䵁䅉䅅䅁䕁䅁䅁睁䵁䅁䅁权十允䅁权䕁䅁䅁权捂䅂䅁允䅁䅁䅅䅁啁䡁ㅓ杅䅁䅁䅁䍄䉁䅁䅁䅂䅁䅁䅍䅄䅁䅁䅯公䅅䅁䅯䅂䅁䅁䅯杔䅑䅁䅅䅁䉁䅁䅁䅆奃楔䡙䅁䅁䅁杷允䅁䅁䅑䅁䑁䅁䅷䅁䭁䥁䅁䅁䭁䉁䅅䅁䭁䝁䕫䅁䉁䅁䅁允䅁䉁䅑佉䥌䅉䅁䅁䵁䅉䅅䅁䕁䅁䅁睁䵁䅁䅁权偄䅁䅁权䭁䅁䅁权奂䅂䅁允䅁䅁䅅䅁䙁䕁䵯楁䡵癆⽕䍄䉁䅁䅁䅂䅁䅁䅍䅄䅁䅁䅯杪䅁䅁䅯䅂䅁䅁䅯杓䅑䅁䅅䅁䉁䅁䅁䅆慂䍳䅣䅁䅁䅁杷允䅁䅁䅑䅁䑁䅁䅷䅁䭁䵁䅉䅁䭁䅁䅯䅁䭁䙁䔸䅁䉁䅁䅁允䅁䅁䅕㉩湺㘫确樸䴸䅉䅅䅁䕁䅁䅁睁䵁䅁䅁权煄䅁䅁权䕁䅁䅁权兂䅂䅁允䅁䅁䅅䅁啁䙁具杋䅁䅁䅁䍄䉁䅁䅁䅂䅁䅁䅍䅄䅁䅁䅯朱䅅䅁䅯䅂䅁䅁䅯杖䅑䅁䅅䅁䉁䅁䅁䅆獂䕕䅍䅁䅁䅁杷允䅁䅁䅑䅁䑁䅁䅷䅁䭁佁䅯䅁䭁䅁䅑䅁䭁䕁䕯䅁䉁䅁䅁允䅁䉁䅑䅂晕䅁䅁䅁䵁䅉䅅䅁䕁䅁䅁睁䵁䅁䅁权䭂允䅁权剁䅁䅁权浂䅂䅁允䅁䅁䅅䅁啁䅁䵃兦䅯䅁䅁䍄䉁䅁䅁䅂䅁䅁䅍䅄䅁䅁䅯末䅁䅁䅯充䅁䅁䅯杚䅑䅁䅅䅁䉁䅁䅁䅆权坁䵅䅁䅁䅁杷允䅁䅁䅑䅁䑁䅁䅷䅁䭁䱁䉑䅁䭁䅁䅑䅁䭁䙁䕧䅁䉁䅁䅁允䅁䉁䅑兎䡁䅁䅁䅁䵁䅉䅅䅁䕁䅁䅁睁䵁䅁䅁权允䅁䅁权䕁䅁䅁权⽄允䅁允䅁䅁䅅䅁啁䡁特䅐䅁䅁䅁䍄䉁䅁䅁䅂䅁䅁䅍䅄䅁䅁䅯睪䅅䅁䅯䅂䅁䅁䅯睔䅑䅁䅅䅁䉁䅁䅁权䡂䅁䅁䍄䉁䅁䅁䅂䅁䅁䅍䅄䅁䅁䅯䅅䅁䅁䅯䅂䅁䅁䅯杔䅑䅁䅅䅁䉁䅁䅁䅆摃卮䅷䅁䅁䅁杷允䅁䅁䅑䅁䑁䅁䅷䅁䭁佁䄸䅁䭁䅁䅑䅁䭁䙁䕕䅁䉁䅁䅁允䅁䉁䅑䬲睤䅁䅁䅁䵁䅉䅅䅁䕁䅁䅁睁䵁䅁䅁权汄允䅁权䕁䅁䅁权䭂䅂䅁允䅁䅁䅅䅁啁䙁桃䅑䅁䅁䅁䍄䉁䅁䅁䅂䅁䅁䅍䅄䅁䅁䅯䅅䅁䅁䅯䅂䅁䅁䅯杙䅑䅁䅅䅁䉁䅁䅁䅆煁礯䅣䅁䅁䅁杷允䅁䅁䅑䅁䑁䅁䅷䅁䭁佁䉍䅁䭁䅁䅑䅁䭁䙁䕅䅁䉁䅁䅁允䅁䉁䅑䝙〳允䅁䅁䵁䅉䅅䅁䕁䅁䅁睁䵁䅁䅁权允䅁䅁权䕁䅁䅁权坂䅂䅁允䅁䅁䅅䅁啁䉁潩兇䅁䅁䅁䍄䉁䅁䅁䅂䅁䅁䅍䅄䅁䅁䅯兵䅁䅁䅯充䅁䅁䅯免䅑䅁䅅䅁䉁䅁䅁䅆杄睄婅䅁䅁䅁杷允䅁䅁䅑䅁䑁䅁䅷䅁䭁䉁䅁䅁䭁䅁䅑䅁䭁䕁䔰䅁䉁䅁䅁允䅁䉁䅑獚唰䅁䅁䅁䵁䅉䅅䅁䕁䅁䅁睁䵁䅁䅁权穂允䅁权䕁䅁䅁权乂䅂䅁允䅁䅁䅅䅁䭁䕁䅣䅁䵁䅉䅅䅁䕁䅁䅁睁䵁䅁䅁权㡃允䅁权䭁䅁䅁权䕂䅂䅁允䅁䅁䅅䅁䙁䑁積積積㝍⽍䍄䉁䅁䅁䅂䅁䅁䅍䅄䅁䅁䅯睱䅁䅁䅯充䅁䅁䅯䅚䅑䅁䅅䅁䉁䅁䅁䅆䅂剳䡅䅁䅁䅁杷允䅁䅁䅑䅁䑁䅁䅷䅁䭁䉁䅁䅁䭁䅁䅑䅁䭁䕁䕷䅁䉁䅁䅁允䅁䉁䅑㉤券䅁䅁䅁䵁䅉䅅䅁䕁䅁䅁睁䵁䅁䅁权允䅁䅁权䕁䅁䅁权桂䅂䅁允䅁䅁䅅䅁啁䝁䱨充䅁䅁䅁䍄䉁䅁䅁䅂䅁䅁䅍䅄䅁䅁䅯䅅䅁䅁䅯䅂䅁䅁䅯杓䅑䅁䅅䅁䉁䅁䅁䅆剂桊䅁䅁䅁䅁杷允䅁䅁䅑䅁䑁䅁䅷䅁䭁䱁䅁䅁䭁䅁䅑䅁䭁䕁䕷䅁䉁䅁䅁允䅁䉁䅑塚䱁䅁䅁䅁䵁䅉䅅䅁䕁䅁䅁睁䵁䅁䅁权䙃允䅁权䭁䅁䅁权灂䅂䅁允䅁䅁䅅䅁䙁䝁渳㘫确朰䅬䍄䉁䅁䅁䅂䅁䅁䅍䅄䅁䅁䅯兺䅁䅁䅯䅂䅁䅁䅯兕䅑䅁䅅䅁䉁䅁䅁䅆慂び䅉䅁䅁䅁杷允䅁䅁䅑䅁䑁䅁䅷䅁䭁䕁䅍䅁䭁䅁䅯䅁䭁䙁䔴䅁䉁䅁䅁允䅁䅁䅕㥏倹婪畤䕁䵁䅉䅅䅁䕁䅁䅁睁䵁䅁䅁权䕂䅁䅁权䭁䅁䅁权敂䅂䅁允䅁䅁䅅䅁䙁䱁へ硫䕧獖⼴䍄䉁䅁䅁䅂䅁䅁䅍䅄䅁䅁䅯党䅁䅁䅯充䅁䅁䅯兘䅑䅁䅅䅁䉁䅁䅁䅆杄㈶䩙䅁䅁䅁杷允䅁䅁䅑䅁䑁䅁䅷䅁䭁䍁䄴䅁䭁䅁䅑䅁䭁䕁䔴䅁䉁䅁䅁允䅁䉁䅑伶摢杁䅁䅁䵁䅉䅅䅁䕁䅁䅁睁䵁䅁䅁权畁䅁䅁权䕁䅁䅁权扂䅂䅁允䅁䅁䅅䅁啁䙁乄六䅉䅁䅁䍄䉁䅁䅁䅂䅁䅁䅍䅄䅁䅁䅯䅓䅁䅁䅯䅂䅁䅁䅯睎䅑䅁䅅䅁䉁䅁䅁䅆㑄が䅕䅁䅁䅁杷允䅁䅁䅑䅁䑁䅁䅷䅁䭁䵁䉳䅁䭁䉁䅅䅁䭁䝁䕙䅁䉁䅁䅁允䅁䉁䅑乗穂杄䅁䅁䵁䅉䅅䅁䕁䅁䅁睁䵁䅁䅁权祄允䅁权䕁䅁䅁权婂䅂䅁允䅁䅁䅅䅁啁偁㡹睘䅁䅁䅁䍄䉁䅁䅁䅂䅁䅁䅍䅄䅁䅁䅯光䅅䅁䅯䅂䅁䅁䅯䅘䅑䅁䅅䅁䉁䅁䅁䅆杄橸䅯䅁䅁䅁杷允䅁䅁䅑䅁䑁䅁䅷䅁䭁䍁䄴䅁䭁䅁䅑䅁䭁䕁䕳䅁䉁䅁䅁允䅁䉁䅑䡹㙬杁䅁䅁䵁䅉䅅䅁䕁䅁䅁睁䵁䅁䅁权硂允䅁权剁䅁䅁权㙁䅂䅁允䅁䅁䅅䅁啁䥁⭪杪䅧䅁䅁䍄䉁䅁䅁䅂䅁䅁䅍䅄䅁䅁䅯杌䅁䅁䅯䅂䅁䅁䅯兗䅑䅁䅅䅁䉁䅁䅁䅆潁䕺䅷䅁䅁䅁杷允䅁䅁䅑䅁䑁䅁䅷䅁䭁䍁䄴䅁䭁䅁䅑䅁䭁䙁䕣䅁䉁䅁䅁允䅁䉁䅑䭷䥆䅁䅁䅁䵁䅉䅅䅁䕁䅁䅁睁䵁䅁䅁权汄䅁䅁权䕁䅁䅁权桂䅂䅁允䅁䅁䅅䅁䭁䕁䅣䅁䵁䅉䅅䅁䕁䅁䅁睁䵁䅁䅁权慁允䅁权剁䅁䅁权橂䅂䅁允䅁䅁䅅䅁啁䭁佄杈䄴䅁䅁䍄䉁䅁䅁䅂䅁䅁䅍䅄䅁䅁䅯䅎䅅䅁䅯允䅉䅁䅯杁䅉䅁䅅䅁䉁䅁䅁兂䑁䉶瘶猵噌䅑杷允䅁䅁䅑䅁䑁䅁䅷䅁䭁䙁䉧䅁䭁䅁䅑䅁䭁䝁䕉䅁䉁䅁䅁允䅁䉁䅑䥩佰䅃䅁䅁䵁䅉䅅䅁䕁䅁䅁睁䵁䅁䅁权穃允䅁权䭁䅁䅁权㙁䅂䅁允䅁䅁䅅䅁䙁䥁牘払敧全䅰䍄䉁䅁䅁䅂䅁䅁䅍䅄䅁䅁䅯䅗䅅䅁䅯䅂䅁䅁䅯睗䅑䅁䅅䅁䉁䅁䅁䅆潄睳䩁䅁䅁䅁杷允䅁䅁䅑䅁䑁䅁䅷䅁䭁䙁䉧䅁䭁䅁䅑䅁䭁䙁䕙䅁䉁䅁䅁允䅁䉁䅑䝳潉杂䅁䅁䵁䅉䅅䅁䕁䅁䅁睁䵁䅁䅁权䵃䅁䅁权䕁䅁䅁权煂䅂䅁允䅁䅁䅅䅁啁䭁內䅔䅁䅁䅁䍄䉁䅁䅁䅂䅁䅁䅍䅄䅁䅁䅯儴䅅䅁䅯权䅁䅁䅯兏䅑䅁䅅䅁䉁䅁䅁兂捂㡪ㅌ䙋湺睐杷允䅁䅁䅑䅁䑁䅁䅷䅁䭁䙁䉧䅁䭁䅁䅑䅁䭁䝁䕕䅁䉁䅁䅁允䅁䉁䅑䱧摹䅄䅁䅁䵁䅉䅅䅁䕁䅁䅁睁䵁䅁䅁权楁䅁䅁权䕁䅁䅁权時䅂䅁允䅁䅁䅅䅁啁䍁ㄱ䅄䅁䅁䅁䍄䉁䅁䅁䅂䅁䅁䅍䅄䅁䅁䅯睩䅁䅁䅯䅂䅁䅁䅯䅕䅑䅁䅅䅁䉁䅁䅁权䡂䅁䅁䍄䉁䅁䅁䅂䅁䅁䅍䅄䅁䅁䅯䅦䅅䅁䅯䅂䅁䅁䅯睖䅑䅁䅅䅁䉁䅁䅁䅆䅂慅䅫䅁䅁䅁杷允䅁䅁䅑䅁䑁䅁䅷䅁䭁䝁䄰䅁䭁䅁䅯䅁䭁䙁䕧䅁䉁䅁䅁允䅁䅁䅕牕敧敨剴䐸䴸䅉䅅䅁䕁䅁䅁睁䵁䅁䅁权睄䅁䅁权䭁䅁䅁权硁䅂䅁允䅁䅁䅅䅁䙁䱁摋㘷䝦⭓⽳䍄䉁䅁䅁䅂䅁䅁䅍䅄䅁䅁䅯䅗䅅䅁䅯䅂䅁䅁䅯兖䅑䅁䅅䅁䉁䅁䅁䅆㑁啓乑䅁䅁䅁杷允䅁䅁䅑䅁䑁䅁䅷䅁䭁䵁䉑䅁䭁䉁䅅䅁䭁䝁䕣䅁䉁䅁䅁允䅁䉁䅑䡁桭䅃䅁䅁䵁䅉䅅䅁䕁䅁䅁睁䵁䅁䅁权䍂允䅁权䕁䅁䅁权潂䅂䅁允䅁䅁䅅䅁䭁䕁䅣䅁䵁䅉䅅䅁䕁䅁䅁睁䵁䅁䅁权奂允䅁权䕁䅁䅁权啂䅂䅁允䅁䅁䅅䅁啁䕁穃䅎䄸䅁䅁䍄䉁䅁䅁䅂䅁䅁䅍䅄䅁䅁䅯䅔䅁䅁䅯䅂䅁䅁䅯兘䅑䅁䅅䅁䉁䅁䅁䅆扁橏䅁䅁䅁䅁杷允䅁䅁䅑䅁䑁䅁䅷䅁䭁䙁䉧䅁䭁䅁䅑䅁䭁䙁䕁䅁䉁䅁䅁允䅁䉁䅑䙵潫䅄䅁䅁䵁䅉䅅䅁䕁䅁䅁睁䵁䅁䅁权潁䅁䅁权䕁䅁䅁权奂䅂䅁允䅁䅁䅅䅁啁䍁䵃兓䅁䅁䅁䍄䉁䅁䅁䅂䅁䅁䅍䅄䅁䅁䅯睪䅅䅁䅯权䅁䅁䅯兡䅑䅁䅅䅁䉁䅁䅁兂婁䙂余扌瑋睐杷允䅁䅁䅑䅁䑁䅁䅷䅁䭁䙁䉧䅁䭁䅁䅑䅁䭁䙁䕫䅁䉁䅁䅁允䅁䉁䅑䭫䘸睃䅁䅁䵁䅉䅅䅁䕁䅁䅁睁䵁䅁䅁权楃䅁䅁权䭁䅁䅁权杂䅂䅁允䅁䅁䅅䅁䙁䱁摋㘷䝦⭓⼸䍄䉁䅁䅁䅂䅁䅁䅍䅄䅁䅁䅯睇䅅䅁䅯䅂䅁䅁䅯兙䅑䅁䅅䅁䉁䅁䅁䅆奄穣䙅䅁䅁䅁杷允䅁䅁䅑䅁䑁䅁䅷䅁䭁䙁䉧䅁䭁䅁䅑䅁䭁䙁䕣䅁䉁䅁䅁允䅁䉁䅑䝡䔫䅃䅁䅁䵁䅉䅅䅁䕁䅁䅁睁䵁䅁䅁权穁允䅁权䕁䅁䅁权⽄允䅁允䅁䅁䅅䅁啁䉁䉺睧䅁䅁䅁䍄䉁䅁䅁䅂䅁䅁䅍䅄䅁䅁䅯䅯䅁䅁䅯䅂䅁䅁䅯党䅑䅁䅅䅁䉁䅁䅁䅆㍂砶䅁䅁䅁䅁杷允䅁䅁䅑䅁䑁䅁䅷䅁䭁䑁䉍䅁䭁䅁䅑䅁䭁䕁䔴䅁䉁䅁䅁允䅁䉁䅑汥扆䅁䅁䅁䵁䅉䅅䅁䕁䅁䅁睁䵁䅁䅁权䝃允䅁权䭁䅁䅁权呂䅂䅁允䅁䅁䅅䅁䙁乁楅⼲⭬畡⽧䍄䉁䅁䅁䅂䅁䅁䅍䅄䅁䅁䅯睍䅅䅁䅯䅂䅁䅁䅯杙䅑䅁䅅䅁䉁䅁䅁䅆䉄噐䅕䅁䅁䅁杷允䅁䅁䅑䅁䑁䅁䅷䅁䭁䵁䈴䅁䭁䅁䅑䅁䭁䑁䕫䅁䉁䅁䅁允䅁䉁䅑㡈䔸䅁䅁䅁䵁䅉䅅䅁䕁䅁䅁睁䵁䅁䅁权穁允䅁权䕁䅁䅁权扂䅂䅁允䅁䅁䅅䅁啁乁㝫杓䅁䅁䅁䍄䉁䅁䅁䅂䅁䅁䅍䅄䅁䅁䅯免䅁䅁䅯权䅁䅁䅯䅡䅑䅁䅅䅁䉁䅁䅁兂捃䍸睃浣婪睐杷允䅁䅁䅑䅁䑁䅁䅷䅁䭁䑁䅉䅁䭁䅁䅯䅁䭁䝁䕧䅁䉁䅁䅁允䅁䅁䅕⼵灵搸乊樷䴸䅉䅅䅁䕁䅁䅁睁䵁䅁䅁权䉄䅁䅁权䕁䅁䅁权扂䅂䅁允䅁䅁䅅䅁啁䩁潁杩䅍䅁䅁䍄䉁䅁䅁䅂䅁䅁䅍䅄䅁䅁䅯术䅅䅁䅯䅂䅁䅁䅯䅑䅑䅁䅅䅁䉁䅁䅁䅆兄桂䅕䅁䅁䅁杷允䅁䅁䅑䅁䑁䅁䅷䅁䭁䙁䄰䅁䭁䅁䅑䅁䭁䑁䕅䅁䉁䅁䅁允䅁䉁䅑䴳睁䅁䅁䅁䵁䅉䅅䅁䕁䅁䅁睁䵁䅁䅁权穁允䅁权䕁䅁䅁权卂䅂䅁允䅁䅁䅅䅁啁佁瘲材䅁䅁䅁䍄䉁䅁䅁䅂䅁䅁䅍䅄䅁䅁䅯睍䅅䅁䅯䅂䅁䅁䅯兙䅑䅁䅅䅁䉁䅁䅁䅆千硁䅷䅁䅁䅁杷允䅁䅁䅑䅁䑁䅁䅷䅁䭁䥁䅑䅁䭁䉁䅅䅁䭁䝁䕯䅁䉁䅁䅁允䅁䉁䅑偱氵充䅁䅁䵁䅉䅅䅁䕁䅁䅁睁䵁䅁䅁权呁允䅁权䕁䅁䅁权慂䅂䅁允䅁䅁䅅䅁啁䑁䩃䅕䅁䅁䅁䍄䉁䅁䅁䅂䅁䅁䅍䅄䅁䅁䅯睍䅅䅁䅯䅂䅁䅁䅯杓䅑䅁䅅䅁䉁䅁䅁䅆千杪䅷䅁䅁䅁杷允䅁䅁䅑䅁䑁䅁䅷䅁䭁佁䉳䅁䭁䉁䅅䅁䭁䑁䕫䅁䉁䅁䅁允䅁䉁䅑䍷䑗杒䅁䅁䵁䅉䅅䅁䕁䅁䅁睁䵁䅁䅁权穁允䅁权䕁䅁䅁权塂䅂䅁允䅁䅁䅅䅁啁䵁畅睂䅁䅁䅁䍄䉁䅁䅁䅂䅁䅁䅍䅄䅁䅁䅯䅴䅅䅁䅯䅂䅁䅁䅯睓䅑䅁䅅䅁䉁䅁䅁䅆㝄硎䅷䅁䅁䅁杷允䅁䅁䅑䅁䑁䅁䅷䅁䭁䉁䉧䅁䭁䅁䅑䅁䭁䕁䔸䅁䉁䅁䅁允䅁䉁䅑䱹啸睁䅁䅁䵁䅉䅅䅁䕁䅁䅁睁䵁䅁䅁权婂允䅁权䕁䅁䅁权橂䅂䅁允䅁䅁䅅䅁啁䅁㍩术䅁䅁䅁䍄䉁䅁䅁䅂䅁䅁䅍䅄䅁䅁䅯䅇䅅䅁䅯䅂䅁䅁䅯眯䅅䅁䅅䅁䉁䅁䅁䅆䅁㑷䌸䅁䅁䅁杷允䅁䅁䅑䅁䑁䅁䅷䅁䭁䵁䅍䅁䭁䅁䅑䅁䭁䙁䔴䅁䉁䅁䅁允䅁䉁䅑䵵㥍䅁䅁䅁䵁䅉䅅䅁䕁䅁䅁睁䵁䅁䅁权畄䅁䅁权䕁䅁䅁权浂䅂䅁允䅁䅁䅅䅁啁䥁⽄䅓䅁䅁䅁䍄䉁䅁䅁䅂䅁䅁䅍䅄䅁䅁䅯䅸䅁䅁䅯䅂䅁䅁䅯杘䅑䅁䅅䅁䉁䅁䅁䅆䕂歏䅕䅁䅁䅁杷允䅁䅁䅑䅁䑁䅁䅷䅁䭁䵁䅧䅁䭁䅁䅑䅁䭁䙁䔴䅁䉁䅁䅁允䅁䉁䅑䱭⽑䅁䅁䅁䵁䅉䅅䅁䕁䅁䅁睁䵁䅁䅁权奁允䅁权䕁䅁䅁权佂䅂䅁允䅁䅁䅅䅁啁䩁潩兎䅉䅁䅁䍄䉁䅁䅁䅂䅁䅁䅍䅄䅁䅁䅯杤䅅䅁䅯䅂䅁䅁䅯䅕䅑䅁䅅䅁䉁䅁䅁䅆䥄䬰䑑䅁䅁䅁杷允䅁䅁䅑䅁䑁䅁䅷䅁䭁䉁䉧䅁䭁䅁䅑䅁䭁䙁䕳䅁䉁䅁䅁允䅁䉁䅑䡋㙺允䅁䅁䵁䅉䅅䅁䕁䅁䅁睁䵁䅁䅁权䱃䅁䅁权䕁䅁䅁权㕁䅂䅁允䅁䅁䅅䅁啁䡁楄䅄䅁䅁䅁䍄䉁䅁䅁䅂䅁䅁䅍䅄䅁䅁䅯睕䅁䅁䅯䅂䅁䅁䅯兡䅑䅁䅅䅁䉁䅁䅁䅆杁橆䅍䅁䅁䅁杷允䅁䅁䅑䅁䑁䅁䅷䅁䭁䥁䉫䅁䭁䅁䅑䅁䭁䕁䕁䅁䉁䅁䅁允䅁䉁䅑䡍潚䅁䅁䅁䵁䅉䅅䅁䕁䅁䅁睁䵁䅁䅁权奁允䅁权䕁䅁䅁权䱂䅂䅁允䅁䅁䅅䅁啁偁奄眸䅅䅁䅁䍄䉁䅁䅁䅂䅁䅁䅍䅄䅁䅁䅯杰䅅䅁䅯充䅁䅁䅯条䅑䅁䅅䅁䉁䅁䅁䅆䅁杢敯䅁䅁䅁杷允䅁䅁䅑䅁䑁䅁䅷䅁䭁䉁䉧䅁䭁䅁䅑䅁䭁䙁䕙䅁䉁䅁䅁允䅁䉁䅑䝁歄允䅁䅁䵁䅉䅅䅁䕁䅁䅁睁䵁䅁䅁权奁允䅁权䕁䅁䅁权噂䅂䅁允䅁䅁䅅䅁啁䕁奨睅䅅䅁䅁䍄䉁䅁䅁䅂䅁䅁䅍䅄䅁䅁䅯䅋䅅䅁䅯䅂䅁䅁䅯兡䅑䅁䅅䅁䉁䅁䅁䅆潄ぉ䄴䅁䅁䅁杷允䅁䅁䅑䅁䑁䅁䅷䅁䭁䡁䉧䅁䭁䅁䅑䅁䭁䙁䕁䅁䉁䅁䅁允䅁䉁䅑䴰楺杁䅁䅁䵁䅉䅅䅁䕁䅁䅁睁䵁䅁䅁权奁允䅁权䕁䅁䅁权䵂䅂䅁允䅁䅁䅅䅁啁䑁佄䅁䅅䅁䅁䍄䉁䅁䅁䅂䅁䅁䅍䅄䅁䅁䅯䅅䅅䅁䅯权䅁䅁䅯条䅑䅁䅅䅁䉁䅁䅁兂䡃瑆佮う䵘䅑杷允䅁䅁䅑䅁䑁䅁䅷䅁䭁䵁䈴䅁䭁䅁䅑䅁䭁䝁䕧䅁䉁䅁䅁允䅁䉁䅑䠹䝯䅁䅁䅁䵁䅉䅅䅁䕁䅁䅁睁䵁䅁䅁权奁允䅁权䕁䅁䅁权慂䅂䅁允䅁䅁䅅䅁啁䝁畂儵䅁䅁䅁䍄䉁䅁䅁䅂䅁䅁䅍䅄䅁䅁䅯睘䅅䅁䅯充䅁䅁䅯䅗䅑䅁䅅䅁䉁䅁䅁䅆䅃䩓䍫䅁䅁䅁杷允䅁䅁䅑䅁䑁䅁䅷䅁䭁䉁䉧䅁䭁䅁䅑䅁䭁䙁䕑䅁䉁䅁䅁允䅁䉁䅑䵉儳䅁䅁䅁䵁䅉䅅䅁䕁䅁䅁睁䵁䅁䅁权ㅂ允䅁权剁䅁䅁权䅂䅂䅁允䅁䅁䅅䅁啁佁䵃氯䅣䅁䅁䍄䉁䅁䅁䅂䅁䅁䅍䅄䅁䅁䅯䅇䅅䅁䅯䅂䅁䅁䅯䅕䅑䅁䅅䅁䉁䅁䅁䅆㑃乙䅣䅁䅁䅁杷允䅁䅁䅑䅁䑁䅁䅷䅁䭁䉁䉧䅁䭁䅁䅑䅁䭁䕁䕯䅁䉁䅁䅁允䅁䉁䅑䔴䵪䅁䅁䅁䵁䅉䅅䅁䕁䅁䅁睁䵁䅁䅁权奁允䅁权䕁䅁䅁权婂䅂䅁允䅁䅁䅅䅁啁䍁器䅹䅁䅁䅁䍄䉁䅁䅁䅂䅁䅁䅍䅄䅁䅁䅯朴䅅䅁䅯䅂䅁䅁䅯睘䅑䅁䅅䅁䉁䅁䅁䅆㑂楊䅁䅁䅁䅁杷允䅁䅁䅑䅁䑁䅁䅷䅁䭁乁䅯䅁䭁䅁䅯䅁䭁䑁䕣䅁䉁䅁䅁允䅁䅁䅕捷桱扒穢吶䴸䅉䅅䅁䕁䅁䅁睁䵁䅁䅁权㙄允䅁权䭁䅁䅁权㍁䅂䅁允䅁䅁䅅䅁䙁䵁ㅐ䙋偹瑷⽕䍄䉁䅁䅁䅂䅁䅁䅍䅄䅁䅁䅯䅯䅅䅁䅯䅂䅁䅁䅯䅕䅑䅁䅅䅁䉁䅁䅁䅆䥂兹䌸䅁䅁䅁杷允䅁䅁䅑䅁䑁䅁䅷䅁䭁䵁䉉䅁䭁䅁䅑䅁䭁䝁䕉䅁䉁䅁䅁允䅁䉁䅑䤳㥳䅁䅁䅁䵁䅉䅅䅁䕁䅁䅁睁䵁䅁䅁权䅂䅁䅁权剁䅁䅁权硁䅂䅁允䅁䅁䅅䅁啁䕁楁䡧䅉䅁䅁䍄䉁䅁䅁䅂䅁䅁䅍䅄䅁䅁䅯䅫䅁䅁䅯允䅉䅁䅯杁䅉䅁䅅䅁䉁䅁䅁兂灁儷⬲䘵捦䅑杷允䅁䅁䅑䅁䑁䅁䅷䅁䭁䭁䉅䅁䭁䅁䅑䅁䭁䙁䕁䅁䉁䅁䅁允䅁䉁䅑剉杍䅁䅁䅁䵁䅉䅅䅁䕁䅁䅁睁䵁䅁䅁权桁允䅁权剁䅁䅁权橂䅂䅁允䅁䅁䅅䅁啁䅁慄䅦䅧䅁䅁䍄䉁䅁䅁䅂䅁䅁䅍䅄䅁䅁䅯党䅅䅁䅯权䅁䅁䅯条䅑䅁䅅䅁䉁䅁䅁兂䱄啯㉗⼸欳睐杷允䅁䅁䅑䅁䑁䅁䅷䅁䭁䩁䅙䅁䭁䅁䅑䅁䭁䝁䕍䅁䉁䅁䅁允䅁䉁䅑䅇䙯䅁䅁䅁䵁䅉䅅䅁䕁䅁䅁睁䵁䅁䅁权奃䅁䅁权䕁䅁䅁权橂䅂䅁允䅁䅁䅅䅁啁䥁䉂材䅁䅁䅁䍄䉁䅁䅁䅂䅁䅁䅍䅄䅁䅁䅯睡䅁䅁䅯䅂䅁䅁䅯睗䅑䅁䅅䅁䉁䅁䅁䅆獄橑䄸䅁䅁䅁杷允䅁䅁䅑䅁䑁䅁䅷䅁䭁䝁䅳䅁䭁䅁䅑䅁䭁䕁䕳䅁䉁䅁䅁允䅁䉁䅑䩹㔴䅁䅁䅁䵁䅉䅅䅁䕁䅁䅁睁䵁䅁䅁权歁允䅁权剁䅁䅁权杂䅂䅁允䅁䅁䅅䅁䭁䕁䅣䅁䵁䅉䅅䅁䕁䅁䅁睁䵁䅁䅁权晁䅁䅁权䕁䅁䅁权婂䅂䅁允䅁䅁䅅䅁啁䡁牵䅔䅁䅁䅁䍄䉁䅁䅁䅂䅁䅁䅍䅄䅁䅁䅯元䅅䅁䅯䅂䅁䅁䅯䅘䅑䅁䅅䅁䉁䅁䅁䅆䱄睊䅉䅁䅁䅁杷允䅁䅁䅑䅁䑁䅁䅷䅁䭁䝁䅳䅁䭁䅁䅑䅁䭁䙁䕕䅁䉁䅁䅁允䅁䉁䅑䩲獕䅁䅁䅁䵁䅉䅅䅁䕁䅁䅁睁䵁䅁䅁权㙃允䅁权剁䅁䅁权硁䅂䅁允䅁䅁䅅䅁啁䥁㕄睎䅍䅁䅁䍄䉁䅁䅁䅂䅁䅁䅍䅄䅁䅁䅯睡䅁䅁䅯䅂䅁䅁䅯䅔䅑䅁䅅䅁䉁䅁䅁䅆あ礸䅫䅁䅁䅁杷允䅁䅁䅑䅁䑁䅁䅷䅁䭁䭁䄸䅁䭁䅁䅯䅁䭁䑁䕅䅁䉁䅁䅁允䅁䅁䅕㉣剩堷⽷啁䵁䅉䅅䅁䕁䅁䅁睁䵁䅁䅁权牂䅁䅁权䕁䅁䅁权桂䅂䅁允䅁䅁䅅䅁啁䉁䍃睊䅁䅁䅁䍄䉁䅁䅁䅂䅁䅁䅍䅄䅁䅁䅯䅮䅅䅁䅯充䅁䅁䅯睚䅑䅁䅅䅁䉁䅁䅁䅆䅂䑦呯䅁䅁䅁杷允䅁䅁䅑䅁䑁䅁䅷䅁䭁䝁䅳䅁䭁䅁䅑䅁䭁䙁䕑䅁䉁䅁䅁允䅁䉁䅑癦歙䅁䅁䅁䵁䅉䅅䅁䕁䅁䅁睁䵁䅁䅁权䕃䅁䅁权䭁䅁䅁权㍁䅂䅁允䅁䅁䅅䅁䭁䕁䅣䅁䵁䅉䅅䅁䕁䅁䅁睁䵁䅁䅁权牂䅁䅁权䕁䅁䅁权兂䅂䅁允䅁䅁䅅䅁啁䥁橺光䅁䅁䅁䍄䉁䅁䅁䅂䅁䅁䅍䅄䅁䅁䅯䅅䅅䅁䅯䅂䅁䅁䅯免䅑䅁䅅䅁䉁䅁䅁䅆㑃夯䙯䅁䅁䅁杷允䅁䅁䅑䅁䑁䅁䅷䅁䭁䝁䅳䅁䭁䅁䅑䅁䭁䕁䕯䅁䉁䅁䅁允䅁䉁䅑扐摁䅁䅁䅁䵁䅉䅅䅁䕁䅁䅁睁䵁䅁䅁权㑁䅁䅁权䕁䅁䅁权浂䅂䅁允䅁䅁䅅䅁啁乁塁睊䅁䅁䅁䍄䉁䅁䅁䅂䅁䅁䅍䅄䅁䅁䅯睨䅁䅁䅯䅂䅁䅁䅯睔䅑䅁䅅䅁䉁䅁䅁权䡂䅁䅁䍄䉁䅁䅁䅂䅁䅁䅍䅄䅁䅁䅯睡䅁䅁䅯䅂䅁䅁䅯兗䅑䅁䅅䅁䉁䅁䅁䅆㙁硦䅯䅁䅁䅁杷允䅁䅁䅑䅁䑁䅁䅷䅁䭁䥁䄴䅁䭁䅁䅑䅁䭁䙁䕳䅁䉁䅁䅁允䅁䉁䅑䨸敊䅁䅁䅁䵁䅉䅅䅁䕁䅁䅁睁䵁䅁䅁权剃䅁䅁权䕁䅁䅁权偂䅂䅁允䅁䅁䅅䅁䭁䕁䅣䅁䵁䅉䅅䅁䕁䅁䅁睁䵁䅁䅁权剃䅁䅁权䕁䅁䅁权⽄允䅁允䅁䅁䅅䅁啁䱁歧䅚䅁䅁䅁䍄䉁䅁䅁䅂䅁䅁䅍䅄䅁䅁䅯䄴䅁䅁䅯䅂䅁䅁䅯兏䅑䅁䅅䅁䉁䅁䅁䅆睄敺䅙䅁䅁䅁杷允䅁䅁䅑䅁䑁䅁䅷䅁䭁䩁䅅䅁䭁䅁䅑䅁䭁䕁䔴䅁䉁䅁䅁允䅁䉁䅑偧礱䅁䅁䅁䵁䅉䅅䅁䕁䅁䅁睁䵁䅁䅁权剃䅁䅁权䕁䅁䅁权坂䅂䅁允䅁䅁䅅䅁啁䍁汧睕䅁䅁䅁䍄䉁䅁䅁䅂䅁䅁䅍䅄䅁䅁䅯睚䅅䅁䅯䅂䅁䅁䅯兏䅑䅁䅅䅁䉁䅁䅁䅆䥁呙䉙䅁䅁䅁杷允䅁䅁䅑䅁䑁䅁䅷䅁䭁䑁䄸䅁䭁䅁䅯䅁䭁䑁䕣䅁䉁䅁䅁允䅁䅁䅕楁䡵瑆佮䕄䵁䅉䅅䅁䕁䅁䅁睁䵁䅁䅁权摁允䅁权䕁䅁䅁权敂䅂䅁允䅁䅁䅅䅁啁佁睩兤䅁䅁䅁䍄䉁䅁䅁䅂䅁䅁䅍䅄䅁䅁䅯八䅁䅁䅯䅂䅁䅁䅯兔䅑䅁䅅䅁䉁䅁䅁䅆睄啤䄴䅁䅁䅁杷允䅁䅁䅑䅁䑁䅁䅷䅁䭁偁䄴䅁䭁䅁䅑䅁䭁偁䈸䅁䉁䅁䅁允䅁䉁䅑丳⽂䅁䅁䅁䵁䅉䅅䅁䕁䅁䅁睁䵁䅁䅁权⽄䅁䅁权䕁䅁䅁权坂䅂䅁允䅁䅁䅅䅁啁䝁汸䅔䅁䅁䅁䍄䉁䅁䅁䅂䅁䅁䅍䅄䅁䅁䅯杁䅅䅁䅯充䅁䅁䅯睙䅑䅁䅅䅁䉁䅁䅁䅆䅂危睘䅁䅁䅁杷允䅁䅁䅑䅁䑁䅁䅷䅁䭁偁䄴䅁䭁䅁䅑䅁䭁䕁䔰䅁䉁䅁䅁允䅁䉁䅑䐲䠹䅁䅁䅁䵁䅉䅅䅁䕁䅁䅁睁䵁䅁䅁权䅁允䅁权䕁䅁䅁权乂䅂䅁允䅁䅁䅅䅁啁䑁桔睪䅁䅁䅁䍄䉁䅁䅁䅂䅁䅁䅍䅄䅁䅁䅯睋䅅䅁䅯䅂䅁䅁䅯䅚䅑䅁䅅䅁䉁䅁䅁䅆权獶䉉䅁䅁䅁杷允䅁䅁䅑䅁䑁䅁䅷䅁䭁偁䄴䅁䭁䅁䅑䅁䭁䙁䕉䅁䉁䅁䅁允䅁䉁䅑䑐䕨䅁䅁䅁䵁䅉䅅䅁䕁䅁䅁睁䵁䅁䅁权⽄䅁䅁权䕁䅁䅁权卂䅂䅁允䅁䅁䅅䅁啁䙁⽄兑䅁䅁䅁䍄䉁䅁䅁䅂䅁䅁䅍䅄䅁䅁䅯䅁䅅䅁䅯䅂䅁䅁䅯杕䅑䅁䅅䅁䉁䅁䅁䅆睃湹䅕䅁䅁䅁杷允䅁䅁䅑䅁䑁䅁䅷䅁䭁䝁䄸䅁䭁䅁䅯䅁䭁䝁䕁䅁䉁䅁䅁允䅁䅁䅕佖汏㡭村䑳䴸䅉䅅䅁䕁䅁䅁睁䵁䅁䅁权硂允䅁权䭁䅁䅁权捂䅂䅁允䅁䅁䅅䅁䙁䙁偹癷潕佘⼸䍄䉁䅁䅁䅂䅁䅁䅍䅄䅁䅁䅯末䅁䅁䅯䅂䅁䅁䅯睗䅑䅁䅅䅁䉁䅁䅁䅆睃楺䅣䅁䅁䅁杷允䅁䅁䅑䅁䑁䅁䅷䅁䭁䑁䅳䅁䭁䅁䅑䅁䭁䙁䕅䅁䉁䅁䅁允䅁䉁䅑㜯何䅁䅁䅁䵁䅉䅅䅁䕁䅁䅁睁䵁䅁䅁权⭄䅁䅁权䕁䅁䅁权求䅂䅁允䅁䅁䅅䅁啁䥁啭睑䅁䅁䅁䍄䉁䅁䅁䅂䅁䅁䅍䅄䅁䅁䅯䅁䅅䅁䅯䅂䅁䅁䅯党䅑䅁䅅䅁䉁䅁䅁䅆獃䝢䅫䅁䅁䅁杷允䅁䅁䅑䅁䑁䅁䅷䅁䭁偁䄸䅁䭁䅁䅑䅁䭁䕁䕷䅁䉁䅁䅁允䅁䉁䅑䭖㐸䅁䅁䅁䵁䅉䅅䅁䕁䅁䅁睁䵁䅁䅁权䅁允䅁权䕁䅁䅁权䵂䅂䅁允䅁䅁䅅䅁啁䭁䥇兘䅁䅁䅁䍄䉁䅁䅁䅂䅁䅁䅍䅄䅁䅁䅯眯䅁䅁䅯䅂䅁䅁䅯兙䅑䅁䅅䅁䉁䅁䅁䅆啄穎䅕䅁䅁䅁杷允䅁䅁䅑䅁䑁䅁䅷䅁䭁偁䄴䅁䭁䅁䅑䅁䭁䙁䕯䅁䉁䅁䅁允䅁䉁䅑䙩㈸䅁䅁䅁䵁䅉䅅䅁䕁䅁䅁睁䵁䅁䅁权⽄䅁䅁权䕁䅁䅁权慂䅂䅁允䅁䅁䅅䅁啁䱁䅹李䅁䅁䅁䍄䉁䅁䅁䅂䅁䅁䅍䅄䅁䅁䅯䅇䅅䅁䅯充䅁䅁䅯䅗䅑䅁䅅䅁䉁䅁䅁䅆睁䱎慍䅁䅁䅁杷允䅁䅁䅑䅁䑁䅁䅷䅁䭁䭁䅷䅁䭁䉁䅅䅁䭁䕁䕁䅁䉁䅁䅁允䅁䉁䅑䉧婮权䅁䅁䵁䅉䅅䅁䕁䅁䅁睁䵁䅁䅁权乃允䅁权剁䅁䅁权剂䅂䅁允䅁䅁䅅䅁啁䵁㙂硊䅅䅁䅁䍄䉁䅁䅁䅂䅁䅁䅍䅄䅁䅁䅯术䅁䅁䅯䅂䅁䅁䅯兗䅑䅁䅅䅁䉁䅁䅁䅆䑄䑍䅅䅁䅁䅁杷允䅁䅁䅑䅁䑁䅁䅷䅁䭁䥁䄴䅁䭁䉁䅅䅁䭁䝁䕁䅁䉁䅁䅁允䅁䉁䅑䕑浏兄䅁䅁䵁䅉䅅䅁䕁䅁䅁睁䵁䅁䅁权牂允䅁权䕁䅁䅁权䵂䅂䅁允䅁䅁䅅䅁䭁䕁䅣䅁䵁䅉䅅䅁䕁䅁䅁睁䵁䅁䅁权晁允䅁权剁䅁䅁权浂䅂䅁允䅁䅁䅅䅁啁䵁㡁栳䅁䅁䅁䍄䉁䅁䅁䅂䅁䅁䅍䅄䅁䅁䅯睬䅅䅁䅯䅂䅁䅁䅯䅘䅑䅁䅅䅁䉁䅁䅁䅆奄噍䅯䅁䅁䅁杷允䅁䅁䅑䅁䑁䅁䅷䅁䭁䅁䉑䅁䭁䅁䅑䅁䭁䕁䕳䅁䉁䅁䅁允䅁䉁䅑牐畬䅁䅁䅁䵁䅉䅅䅁䕁䅁䅁睁䵁䅁䅁权噄允䅁权剁䅁䅁权橂䅂䅁允䅁䅁䅅䅁啁䵁奁兴䅍䅁䅁䍄䉁䅁䅁䅂䅁䅁䅍䅄䅁䅁䅯睄䅁䅁䅯䅂䅁䅁䅯睎䅑䅁䅅䅁䉁䅁䅁䅆䥄呎䄴䅁䅁䅁杷允䅁䅁䅑䅁䑁䅁䅷䅁䭁䍁䅑䅁䭁䅁䅯䅁䭁䙁䕍䅁䉁䅁䅁允䅁䅁䅕婧䑖㉩湺吸䴸䅉䅅䅁䕁䅁䅁睁䵁䅁䅁权䕁允䅁权䕁䅁䅁权乂䅂䅁允䅁䅁䅅䅁啁䕁䍳睘䅁䅁䅁䍄䉁䅁䅁䅂䅁䅁䅍䅄䅁䅁䅯䅌䅁䅁䅯䅂䅁䅁䅯䅘䅑䅁䅅䅁䉁䅁䅁䅆䵂桙䅯䅁䅁䅁杷允䅁䅁䅑䅁䑁䅁䅷䅁䭁䙁䉷䅁䭁䅁䍅䅁䭁䅁䍉䅁䉁䅁䅁允䅁䅁䅕歪䉲刵捴〫䵁䅉䅅䅁䕁䅁䅁睁䵁䅁䅁权䝃允䅁权䭁䅁䅁权浂䅂䅁允䅁䅁䅅䅁䙁䡁㥅瑃橥偣⽍䍄䉁䅁䅁䅂䅁䅁䅍䅄䅁䅁䅯睁䅅䅁䅯䅂䅁䅁䅯杕䅑䅁䅅䅁䉁䅁䅁䅆㑁乳䌰䅁䅁䅁杷允䅁䅁䅑䅁䑁䅁䅷䅁䭁䅁䉑䅁䭁䅁䅑䅁䭁䙁䕉䅁䉁䅁䅁允䅁䉁䅑祙塤䅁䅁䅁䵁䅉䅅䅁䕁䅁䅁睁䵁䅁䅁权䕁允䅁权䕁䅁䅁权噂䅂䅁允䅁䅁䅅䅁啁䑁牧睒䅁䅁䅁䍄䉁䅁䅁䅂䅁䅁䅍䅄䅁䅁䅯睁䅅䅁䅯䅂䅁䅁䅯兙䅑䅁䅅䅁䉁䅁䅁䅆潃䥙䍙䅁䅁䅁杷允䅁䅁䅑䅁䑁䅁䅷䅁䭁䅁䉍䅁䭁䅁䅑䅁䭁䙁䕯䅁䉁䅁䅁允䅁䉁䅑䑹敁</t>
  </si>
  <si>
    <t>杁䅁䅁䵁䅉䅅䅁䕁䅁䅁睁䵁䅁䅁权敄䅁䅁权䭁䅁䅁权橂䅂䅁允䅁䅁䅅䅁䙁䍁䝕婧䑖硩䅤䍄䉁䅁䅁䅂䅁䅁䅍䅄䅁䅁䅯䅂䅅䅁䅯䅂䅁䅁䅯杗䅑䅁䅅䅁䉁䅁䅁䅆婁稷䅁䅁䅁䅁杷允䅁䅁䅑䅁䑁䅁䅷䅁䭁䙁䅑䅁䭁䉁䅅䅁䭁䙁䔴䅁䉁䅁䅁允䅁䉁䅑偧潉杈䅁䅁䵁䅉䅅䅁䕁䅁䅁睁䵁䅁䅁权䑁允䅁权䕁䅁䅁权兂䅂䅁允䅁䅁䅅䅁啁䍁䑁睐䅉䅁䅁䍄䉁䅁䅁䅂䅁䅁䅍䅄䅁䅁䅯睇䅅䅁䅯䅂䅁䅁䅯睗䅑䅁䅅䅁䉁䅁䅁䅆权䝭䕍䅁䅁䅁杷允䅁䅁䅑䅁䑁䅁䅷䅁䭁䝁䅷䅁䭁䅁䅯䅁䭁䝁䕍䅁䉁䅁䅁允䅁䅁䅕癱午坔光䕁䵁䅉䅅䅁䕁䅁䅁睁䵁䅁䅁权獄允䅁权䕁䅁䅁权噂䅂䅁允䅁䅁䅅䅁啁䡁圹杆䅁䅁䅁䍄䉁䅁䅁䅂䅁䅁䅍䅄䅁䅁䅯睇䅅䅁䅯䅂䅁䅁䅯杕䅑䅁䅅䅁䉁䅁䅁䅆允䰰䕅䅁䅁䅁杷允䅁䅁䅑䅁䑁䅁䅷䅁䭁䉁䉳䅁䭁䅁䅑䅁䭁䝁䕕䅁䉁䅁䅁允䅁䉁䅑䭷瑇䅂䅁䅁䵁䅉䅅䅁䕁䅁䅁睁䵁䅁䅁权㑁允䅁权䕁䅁䅁权敂䅂䅁允䅁䅁䅅䅁啁乁捄睇䅁䅁䅁䍄䉁䅁䅁䅂䅁䅁䅍䅄䅁䅁䅯术䅁䅁䅯充䅁䅁䅯睚䅑䅁䅅䅁䉁䅁䅁䅆䅂煉奧䅁䅁䅁杷允䅁䅁䅑䅁䑁䅁䅷䅁䭁䡁䈸䅁䭁䅁䅑䅁䭁䑁䕫䅁䉁䅁䅁允䅁䉁䅑䘶爳䅁䅁䅁䵁䅉䅅䅁䕁䅁䅁睁䵁䅁䅁权䅁允䅁权剁䅁䅁权湂䅂䅁允䅁䅁䅅䅁啁䵁噁啺䅧䅁䅁䍄䉁䅁䅁䅂䅁䅁䅍䅄䅁䅁䅯兄䅅䅁䅯䅂䅁䅁䅯睔䅑䅁䅅䅁䉁䅁䅁䅆兂堷䅙䅁䅁䅁杷允䅁䅁䅑䅁䑁䅁䅷䅁䭁䱁䅷䅁䭁䅁䅯䅁䭁䝁䕣䅁䉁䅁䅁允䅁䅁䅕穐敖歵䵫樰䴸䅉䅅䅁䕁䅁䅁睁䵁䅁䅁权乁允䅁权䕁䅁䅁权佂䅂䅁允䅁䅁䅅䅁啁䭁捨兡䅁䅁䅁䍄䉁䅁䅁䅂䅁䅁䅍䅄䅁䅁䅯兄䅅䅁䅯䅂䅁䅁䅯杙䅑䅁䅅䅁䉁䅁䅁䅆㑂㉃䅍䅁䅁䅁杷允䅁䅁䅑䅁䑁䅁䅷䅁䭁䍁䅅䅁䭁䅁䅑䅁䭁䝁䕕䅁䉁䅁䅁允䅁䉁䅑潂歰䅁䅁䅁䵁䅉䅅䅁䕁䅁䅁睁䵁䅁䅁权乁允䅁权䕁䅁䅁权扂䅂䅁允䅁䅁䅅䅁啁䅁噩兘䅁䅁䅁䍄䉁䅁䅁䅂䅁䅁䅍䅄䅁䅁䅯朷䅁䅁䅯充䅁䅁䅯兏䅑䅁䅅䅁䉁䅁䅁䅆潃䠲䍉䅁䅁䅁杷允䅁䅁䅑䅁䑁䅁䅷䅁䭁䩁䈴䅁䭁䅁䅯䅁䭁䕁䕁䅁䉁䅁䅁允䅁䅁䅕へ㍳啩杆吱䴸䅉䅅䅁䕁䅁䅁睁䵁䅁䅁权乁允䅁权䕁䅁䅁权䱂䅂䅁允䅁䅁䅅䅁啁䩁卄杖䅁䅁䅁䍄䉁䅁䅁䅂䅁䅁䅍䅄䅁䅁䅯杆䅅䅁䅯权䅁䅁䅯䅘䅑䅁䅅䅁䉁䅁䅁兂㝂䭆䠵場啱睶杷允䅁䅁䅑䅁䑁䅁䅷䅁䭁䅁䈰䅁䭁䅁䅑䅁䭁䙁䕉䅁䉁䅁䅁允䅁䉁䅑䡅䡆䅁䅁䅁䵁䅉䅅䅁䕁䅁䅁睁䵁䅁䅁权婂允䅁权䕁䅁䅁权坂䅂䅁允䅁䅁䅅䅁啁䩁坃儰䅉䅁䅁䍄䉁䅁䅁䅂䅁䅁䅍䅄䅁䅁䅯兘䅁䅁䅯充䅁䅁䅯兘䅑䅁䅅䅁䉁䅁䅁䅆䅃卭摧䅁䅁䅁杷允䅁䅁䅑䅁䑁䅁䅷䅁䭁䅁䈰䅁䭁䅁䅑䅁䭁䝁䕕䅁䉁䅁䅁允䅁䉁䅑䩕䡂䅁䅁䅁䵁䅉䅅䅁䕁䅁䅁睁䵁䅁䅁权䱄䅁䅁权剁䅁䅁权歂䅂䅁允䅁䅁䅅䅁啁䵁⭃䕫䅯䅁䅁䍄䉁䅁䅁䅂䅁䅁䅍䅄䅁䅁䅯兄䅅䅁䅯䅂䅁䅁䅯兙䅑䅁䅅䅁䉁䅁䅁䅆睄づ䄰䅁䅁䅁杷允䅁䅁䅑䅁䑁䅁䅷䅁䭁䍁䉙䅁䭁䅁䅑䅁䭁䙁䕁䅁䉁䅁䅁允䅁䉁䅑䙃睦兂䅁䅁䵁䅉䅅䅁䕁䅁䅁睁䵁䅁䅁权乁允䅁权䕁䅁䅁权啂䅂䅁允䅁䅁䅅䅁啁䅁㥄材䅁䅁䅁䍄䉁䅁䅁䅂䅁䅁䅍䅄䅁䅁䅯睬䅅䅁䅯充䅁䅁䅯睕䅑䅁䅅䅁䉁䅁䅁䅆䅄捚噖䅁䅁䅁杷允䅁䅁䅑䅁䑁䅁䅷䅁䭁䥁䅑䅁䭁䅁䅯䅁䭁䙁䕅䅁䉁䅁䅁允䅁䅁䅕潂噇㑑獴含䴸䅉䅅䅁䕁䅁䅁睁䵁䅁䅁权乁允䅁权䕁䅁䅁权兂䅂䅁允䅁䅁䅅䅁啁䉁㑪睕䅁䅁䅁䍄䉁䅁䅁䅂䅁䅁䅍䅄䅁䅁䅯睙䅅䅁䅯䅂䅁䅁䅯眯䅅䅁䅅䅁䉁䅁䅁䅆杁潋䅍䅁䅁䅁杷允䅁䅁䅑䅁䑁䅁䅷䅁䭁䍁䅍䅁䭁䅁䅑䅁䭁䕁䕁䅁䉁䅁䅁允䅁䉁䅑佭桳䅁䅁䅁䵁䅉䅅䅁䕁䅁䅁睁䵁䅁䅁权橂允䅁权䕁䅁䅁权求䅂䅁允䅁䅁䅅䅁啁䡁睁䅚䅁䅁䅁䍄䉁䅁䅁䅂䅁䅁䅍䅄䅁䅁䅯睙䅅䅁䅯䅂䅁䅁䅯䅕䅑䅁䅅䅁䉁䅁䅁䅆㑁㉢䅉䅁䅁䅁杷允䅁䅁䅑䅁䑁䅁䅷䅁䭁䉁䄴䅁䭁䅁䅑䅁䭁䕁䔸䅁䉁䅁䅁允䅁䅁䅯睒䅁䅁杷允䅁䅁䅑䅁䑁䅁䅷䅁䭁䉁䄴䅁䭁䅁䅑䅁䭁䕁䔴䅁䉁䅁䅁允䅁䉁䅑䈴⭢䅁䅁䅁䵁䅉䅅䅁䕁䅁䅁睁䵁䅁䅁权㥂允䅁权䭁䅁䅁权㙁䅂䅁允䅁䅁䅅䅁䙁䝁光䑗ね偹⽙䍄䉁䅁䅁䅂䅁䅁䅍䅄䅁䅁䅯杈䅁䅁䅯䅂䅁䅁䅯杙䅑䅁䅅䅁䉁䅁䅁䅆奃杆䉁䅁䅁䅁杷允䅁䅁䅑䅁䑁䅁䅷䅁䭁䉁䄸䅁䭁䅁䅑䅁䭁䝁䕉䅁䉁䅁䅁允䅁䉁䅑歵晷䅁䅁䅁䵁䅉䅅䅁䕁䅁䅁睁䵁䅁䅁权晁䅁䅁权䕁䅁䅁权扂䅂䅁允䅁䅁䅅䅁啁䑁汰杇䅁䅁䅁䍄䉁䅁䅁䅂䅁䅁䅍䅄䅁䅁䅯朰䅅䅁䅯权䅁䅁䅯杘䅑䅁䅅䅁䉁䅁䅁兂㝂䭆䠵場潲睐杷允䅁䅁䅑䅁䑁䅁䅷䅁䭁䉁䄸䅁䭁䅁䅑䅁䭁䙁䕁䅁䉁䅁䅁允䅁䉁䅑汚啕䅁䅁䅁䵁䅉䅅䅁䕁䅁䅁睁䵁䅁䅁权剁允䅁权剁䅁䅁权䅂䅂䅁允䅁䅁䅅䅁啁䵁䩃睥䄰䅁䅁䍄䉁䅁䅁䅂䅁䅁䅍䅄䅁䅁䅯党䅅䅁䅯䅂䅁䅁䅯睔䅑䅁䅅䅁䉁䅁䅁权䡂䅁䅁䍄䉁䅁䅁䅂䅁䅁䅍䅄䅁䅁䅯党䅅䅁䅯䅂䅁䅁䅯杙䅑䅁䅅䅁䉁䅁䅁䅆䥄佤䄸䅁䅁䅁杷允䅁䅁䅑䅁䑁䅁䅷䅁䭁䝁䉕䅁䭁䅁䅑䅁䭁䙁䕳䅁䉁䅁䅁允䅁䉁䅑䍷琷䅁䅁䅁䵁䅉䅅䅁䕁䅁䅁睁䵁䅁䅁权䵄䅁䅁权䕁䅁䅁权求䅂䅁允䅁䅁䅅䅁䭁䕁䅣䅁䵁䅉䅅䅁䕁䅁䅁睁䵁䅁䅁权䕂䅁䅁权剁䅁䅁权㙁䅂䅁允䅁䅁䅅䅁啁䕁扄浤䍙䅁䅁䍄䉁䅁䅁䅂䅁䅁䅍䅄䅁䅁䅯党䅅䅁䅯䅂䅁䅁䅯睓䅑䅁䅅䅁䉁䅁䅁䅆睁⭺䅳䅁䅁䅁杷允䅁䅁䅑䅁䑁䅁䅷䅁䭁䭁䉁䅁䭁䅁䅑䅁䭁䝁䕁䅁䉁䅁䅁允䅁䉁䅑䉡䕩䅁䅁䅁䵁䅉䅅䅁䕁䅁䅁睁䵁䅁䅁权求允䅁权䕁䅁䅁权噂䅂䅁允䅁䅁䅅䅁啁䕁祩䅂䅅䅁䅁䍄䉁䅁䅁䅂䅁䅁䅍䅄䅁䅁䅯兵䅅䅁䅯权䅁䅁䅯䅒䅑䅁䅅䅁䉁䅁䅁兂瑂⼵灵搸乌睶杷允䅁䅁䅑䅁䑁䅁䅷䅁䭁䝁䉕䅁䭁䅁䅑䅁䭁䕁䕯䅁䉁䅁䅁允䅁䉁䅑䱨㙵䅁䅁䅁䵁䅉䅅䅁䕁䅁䅁睁䵁䅁䅁权⭁䅁䅁权䕁䅁䅁权浂䅂䅁允䅁䅁䅅䅁啁䩁呤睑䅁䅁䅁䍄䉁䅁䅁䅂䅁䅁䅍䅄䅁䅁䅯儲䅅䅁䅯䅂䅁䅁䅯免䅑䅁䅅䅁䉁䅁䅁䅆潂楕䅣䅁䅁䅁杷允䅁䅁䅑䅁䑁䅁䅷䅁䭁䥁䉧䅁䭁䅁䅑䅁䭁䙁䕉䅁䉁䅁䅁允䅁䉁䅑䱃䕘䅁䅁䅁䵁䅉䅅䅁䕁䅁䅁睁䵁䅁䅁权湂允䅁权䕁䅁䅁权偂䅂䅁允䅁䅁䅅䅁啁䵁允朲䅑䅁䅁䍄䉁䅁䅁䅂䅁䅁䅍䅄䅁䅁䅯䅬䅁䅁䅯充䅁䅁䅯杚䅑䅁䅅䅁䉁䅁䅁䅆䅂㌶浅䅁䅁䅁杷允䅁䅁䅑䅁䑁䅁䅷䅁䭁䝁䉙䅁䭁䅁䅑䅁䭁偁䈸䅁䉁䅁䅁允䅁䉁䅑乏㡑睂䅁䅁䵁䅉䅅䅁䕁䅁䅁睁䵁䅁䅁权湂允䅁权䕁䅁䅁权⽄允䅁允䅁䅁䅅䅁啁䑁潧杶䅑䅁䅁䍄䉁䅁䅁䅂䅁䅁䅍䅄䅁䅁䅯杚䅅䅁䅯䅂䅁䅁䅯杙䅑䅁䅅䅁䉁䅁䅁䅆睃湕䜴䅁䅁䅁杷允䅁䅁䅑䅁䑁䅁䅷䅁䭁偁䉣䅁䭁䅁䅯䅁䭁䙁䔰䅁䉁䅁䅁允䅁䅁䅕積積積穏歆䵁䅉䅅䅁䕁䅁䅁睁䵁䅁䅁权桁允䅁权剁䅁䅁权灂䅂䅁允䅁䅁䅅䅁啁䝁䥃睨䅧䅁䅁䍄䉁䅁䅁䅂䅁䅁䅍䅄䅁䅁䅯眸䅅䅁䅯充䅁䅁䅯杚䅑䅁䅅䅁䉁䅁䅁䅆䅂穮牙䅁䅁䅁杷允䅁䅁䅑䅁䑁䅁䅷䅁䭁䭁䈰䅁䭁䅁䅑䅁䭁䝁䕉䅁䉁䅁䅁允䅁䉁䅑獖坳䅁䅁䅁䵁䅉䅅䅁䕁䅁䅁睁䵁䅁䅁权楂䅁䅁权剁䅁䅁权硁䅂䅁允䅁䅁䅅䅁啁䅁桂㉧䅅䅁䅁䍄䉁䅁䅁䅂䅁䅁䅍䅄䅁䅁䅯朸䅁䅁䅯充䅁䅁䅯兏䅑䅁䅅䅁䉁䅁䅁䅆㑁噊䤹䅁䅁䅁杷允䅁䅁䅑䅁䑁䅁䅷䅁䭁䝁䉙䅁䭁䅁䅑䅁䭁䙁䕙䅁䉁䅁䅁允䅁䉁䅑佁倯䅂䅁䅁䵁䅉䅅䅁䕁䅁䅁睁䵁䅁䅁权䝂䅁䅁权剁䅁䅁权䕂䅂䅁允䅁䅁䅅䅁啁䝁流杓䅣䅁䅁䍄䉁䅁䅁䅂䅁䅁䅍䅄䅁䅁䅯睚䅅䅁䅯䅂䅁䅁䅯杕䅑䅁䅅䅁䉁䅁䅁䅆杂䵈䉍䅁䅁䅁杷允䅁䅁䅑䅁䑁䅁䅷䅁䭁䝁䉙䅁䭁䅁䅑䅁䭁䕁䕷䅁䉁䅁䅁允䅁䉁䅑䈰啒睁䅁䅁䵁䅉䅅䅁䕁䅁䅁睁䵁䅁䅁权湂允䅁权䕁䅁䅁权慂䅂䅁允䅁䅁䅅䅁啁䡁䩩䅓䅅䅁䅁䍄䉁䅁䅁䅂䅁䅁䅍䅄䅁䅁䅯杚䅅䅁䅯䅂䅁䅁䅯䅖䅑䅁䅅䅁䉁䅁䅁䅆奄䅑䌰䅁䅁䅁杷允䅁䅁䅑䅁䑁䅁䅷䅁䭁䝁䉣䅁䭁䅁䅑䅁䭁䙁䕑䅁䉁䅁䅁允䅁䉁䅑偓乂允䅁䅁䵁䅉䅅䅁䕁䅁䅁睁䵁䅁䅁权䕂允䅁权䕁䅁䅁权㕁䅂䅁允䅁䅁䅅䅁啁䕁㍩杈䅁䅁䅁䍄䉁䅁䅁䅂䅁䅁䅍䅄䅁䅁䅯杚䅅䅁䅯䅂䅁䅁䅯杓䅑䅁䅅䅁䉁䅁䅁䅆睂㌸䉷䅁䅁䅁杷允䅁䅁䅑䅁䑁䅁䅷䅁䭁䱁䅑䅁䭁䅁䅑䅁䭁䙁䕁䅁䉁䅁䅁允䅁䉁䅑猯啕䅁䅁䅁䵁䅉䅅䅁䕁䅁䅁睁䵁䅁䅁权扃允䅁权䕁䅁䅁权塂䅂䅁允䅁䅁䅅䅁啁䕁周眯䅁䅁䅁䍄䉁䅁䅁䅂䅁䅁䅍䅄䅁䅁䅯䅺䅅䅁䅯权䅁䅁䅯兡䅑䅁䅅䅁䉁䅁䅁兂楂䙅㕧䥴楧䅑杷允䅁䅁䅑䅁䑁䅁䅷䅁䭁䙁䄰䅁䭁䅁䅑䅁䭁䝁䕉䅁䉁䅁䅁允䅁䉁䅑䰲杏䅁䅁䅁䵁䅉䅅䅁䕁䅁䅁睁䵁䅁䅁权摂䅁䅁权䕁䅁䅁权扂䅂䅁允䅁䅁䅅䅁啁䡁䵄䅦䅁䅁䅁䍄䉁䅁䅁䅂䅁䅁䅍䅄䅁䅁䅯兘䅁䅁䅯䅂䅁䅁䅯兔䅑䅁䅅䅁䉁䅁䅁䅆㑁㕘䄸䅁䅁䅁杷允䅁䅁䅑䅁䑁䅁䅷䅁䭁䙁䄰䅁䭁䅁䅑䅁䭁䝁䕕䅁䉁䅁䅁允䅁䉁䅑䑳㕺䅁䅁䅁䵁䅉䅅䅁䕁䅁䅁睁䵁䅁䅁权摂䅁䅁权䕁䅁䅁权桂䅂䅁允䅁䅁䅅䅁啁䅁佺杴䅁䅁䅁䍄䉁䅁䅁䅂䅁䅁䅍䅄䅁䅁䅯兘䅁䅁䅯䅂䅁䅁䅯杗䅑䅁䅅䅁䉁䅁䅁䅆獂牳䅧䅁䅁䅁杷允䅁䅁䅑䅁䑁䅁䅷䅁䭁䡁䉁䅁䭁䅁䅑䅁䭁䑁䕅䅁䉁䅁䅁允䅁䉁䅑䭱汬杁䅁䅁䵁䅉䅅䅁䕁䅁䅁睁䵁䅁䅁权䅂䅁䅁权剁䅁䅁权灂䅂䅁允䅁䅁䅅䅁啁䵁䍄䤷䅁䅁䅁䍄䉁䅁䅁䅂䅁䅁䅍䅄䅁䅁䅯儷䅁䅁䅯充䅁䅁䅯䅑䅑䅁䅅䅁䉁䅁䅁䅆䅂瑄坨䅁䅁䅁杷允䅁䅁䅑䅁䑁䅁䅷䅁䭁䅁䉅䅁䭁䅁䅑䅁䭁䕁䔸䅁䉁䅁䅁允䅁䅁䅯睒䅁䅁杷允䅁䅁䅑䅁䑁䅁䅷䅁䭁䵁䅳䅁䭁䅁䅯䅁䭁䝁䕙䅁䉁䅁䅁允䅁䅁䅕䑔䩥坑汄樹䴸䅉䅅䅁䕁䅁䅁睁䵁䅁䅁权捄䅁䅁权䕁䅁䅁权䱂䅂䅁允䅁䅁䅅䅁啁䱁硬李䅁䅁䅁䍄䉁䅁䅁䅂䅁䅁䅍䅄䅁䅁䅯杣䅁䅁䅯䅂䅁䅁䅯条䅑䅁䅅䅁䉁䅁䅁䅆奁楎䅁䅁䅁䅁杷允䅁䅁䅑䅁䑁䅁䅷䅁䭁䍁䉫䅁䭁䅁䅑䅁䭁䙁䕧䅁䉁䅁䅁允䅁䉁䅑甲䭅䅁䅁䅁䵁䅉䅅䅁䕁䅁䅁睁䵁䅁䅁权㥃䅁䅁权䭁䅁䅁权㕁䅂䅁允䅁䅁䅅䅁䙁䭁慁㥌欰瑂⽅䍄䉁䅁䅁䅂䅁䅁䅍䅄䅁䅁䅯允䅅䅁䅯䅂䅁䅁䅯杔䅑䅁䅅䅁䉁䅁䅁䅆䅃楎䉕䅁䅁䅁杷允䅁䅁䅑䅁䑁䅁䅷䅁䭁䅁䉅䅁䭁䅁䅑䅁䭁䕁䕳䅁䉁䅁䅁允䅁䉁䅑伸䡢允䅁䅁䵁䅉䅅䅁䕁䅁䅁睁䵁䅁䅁权䉁允䅁权䕁䅁䅁权乂䅂䅁允䅁䅁䅅䅁啁偁慧兺䅅䅁䅁䍄䉁䅁䅁䅂䅁䅁䅍䅄䅁䅁䅯杢䅁䅁䅯权䅁䅁䅯䅙䅑䅁䅅䅁䉁䅁䅁兂噄佥浫免䑧䅑杷允䅁䅁䅑䅁䑁䅁䅷䅁䭁䡁䄴䅁䭁䅁䅯䅁䭁䙁䕧䅁䉁䅁䅁允䅁䅁䅕⽷潕䥘䌯歁䵁䅉䅅䅁䕁䅁䅁睁䵁䅁䅁权䍄䅁䅁权䭁䅁䅁权䅂䅂䅁允䅁䅁䅅䅁䙁䕁㍷啩杆昵⽑䍄䉁䅁䅁䅂䅁䅁䅍䅄䅁䅁䅯杸䅁䅁䅯权䅁䅁䅯䅑䅑䅁䅅䅁䉁䅁䅁兂啁歲桦桥佔睐杷允䅁䅁䅑䅁䑁䅁䅷䅁䭁乁䄰䅁䭁䉁䅅䅁䭁䙁䕅䅁䉁䅁䅁允䅁䉁䅑䥙灮元䅁䅁䵁䅉䅅䅁䕁䅁䅁睁䵁䅁䅁权䉁允䅁权䕁䅁䅁权卂䅂䅁允䅁䅁䅅䅁啁䵁䭧䅓䅍䅁䅁䍄䉁䅁䅁䅂䅁䅁䅍䅄䅁䅁䅯睍䅅䅁䅯权䅁䅁䅯䅒䅑䅁䅅䅁䉁䅁䅁兂灁䥘䌯匹獩睐杷允䅁䅁䅑䅁䑁䅁䅷䅁䭁佁䅉䅁䭁䅁䅑䅁䭁䝁䕕䅁䉁䅁䅁允䅁䉁䅑䝳摚䅂䅁䅁䵁䅉䅅䅁䕁䅁䅁睁䵁䅁䅁权橄䅁䅁权䕁䅁䅁权求䅂䅁允䅁䅁䅅䅁啁䉁ㅨ䅖䅁䅁䅁䍄䉁䅁䅁䅂䅁䅁䅍䅄䅁䅁䅯䅥䅅䅁䅯䅂䅁䅁䅯杓䅑䅁䅅䅁䉁䅁䅁䅆㑁敆䍉䅁䅁䅁杷允䅁䅁䅑䅁䑁䅁䅷䅁䭁䅁䉅䅁䭁䅁䅑䅁䭁䝁䕅䅁䉁䅁䅁允䅁䉁䅑䤴硤睁䅁䅁䵁䅉䅅䅁䕁䅁䅁睁䵁䅁䅁权䉁允䅁权䕁䅁䅁权婂䅂䅁允䅁䅁䅅䅁啁䥁䭪䄵䅫䅁䅁䍄䉁䅁䅁䅂䅁䅁䅍䅄䅁䅁䅯䅰䅁䅁䅯䅂䅁䅁䅯眯䅅䅁䅅䅁䉁䅁䅁䅆睄畇䄸䅁䅁䅁杷允䅁䅁䅑䅁䑁䅁䅷䅁䭁䭁䅑䅁䭁䅁䅑䅁䭁䙁䕳䅁䉁䅁䅁允䅁䉁䅑䑡㠫䅁䅁䅁䵁䅉䅅䅁䕁䅁䅁睁䵁䅁䅁权䕄允䅁权䭁䅁䅁权敂䅂䅁允䅁䅁䅅䅁䙁䅁䅁䅁䅁佁⽑䍄䉁䅁䅁䅂䅁䅁䅍䅄䅁䅁䅯䅰䅁䅁䅯䅂䅁䅁䅯睓䅑䅁䅅䅁䉁䅁䅁䅆潄㝭䅣䅁䅁䅁杷允䅁䅁䅑䅁䑁䅁䅷䅁䭁䵁䉳䅁䭁䅁䅑䅁䭁䙁䕅䅁䉁䅁䅁允䅁䉁䅑䅡晕䅁䅁䅁䵁䅉䅅䅁䕁䅁䅁睁䵁䅁䅁权灂䅁䅁权剁䅁䅁权奂䅂䅁允䅁䅁䅅䅁啁䭁煁楐䅫䅁䅁䍄䉁䅁䅁䅂䅁䅁䅍䅄䅁䅁䅯䅨䅁䅁䅯充䅁䅁䅯䅚䅑䅁䅅䅁䉁䅁䅁䅆䥄䔶剷䅁䅁䅁杷允䅁䅁䅑䅁䑁䅁䅷䅁䭁䭁䅑䅁䭁䅁䅑䅁䭁䙁䕉䅁䉁䅁䅁允䅁䉁䅑䌲䙄䅁䅁䅁䵁䅉䅅䅁䕁䅁䅁睁䵁䅁䅁权䕂允䅁权䭁䅁䅁权剂䅂䅁允䅁䅁䅅䅁䙁䉁愱䑚晶㥔⼰䍄䉁䅁䅁䅂䅁䅁䅍䅄䅁䅁䅯兒䅅䅁䅯充䅁䅁䅯睚䅑䅁䅅䅁䉁䅁䅁䅆䅂癡敕䅁䅁䅁杷允䅁䅁䅑䅁䑁䅁䅷䅁䭁䭁䅑䅁䭁䅁䅑䅁䭁䙁䕫䅁䉁䅁䅁允䅁䉁䅑䉭瑓䅁䅁䅁䵁䅉䅅䅁䕁䅁䅁睁䵁䅁䅁权䱄䅁䅁权剁䅁䅁权時䅂䅁允䅁䅁䅅䅁啁䅁呁歇䅳䅁䅁䍄䉁䅁䅁䅂䅁䅁䅍䅄䅁䅁䅯兌䅁䅁䅯䅂䅁䅁䅯杔䅑䅁䅅䅁䉁䅁䅁䅆䅄坌䔰䅁䅁䅁杷允䅁䅁䅑䅁䑁䅁䅷䅁䭁䝁䉍䅁䭁䅁䅑䅁䭁䕁䕁䅁䉁䅁䅁允䅁䉁䅑佑敉䅁䅁䅁䵁䅉䅅䅁䕁䅁䅁睁䵁䅁䅁权扃䅁䅁权䕁䅁䅁权慂䅂䅁允䅁䅁䅅䅁啁佁⭃睍䅁䅁䅁䍄䉁䅁䅁䅂䅁䅁䅍䅄䅁䅁䅯睭䅁䅁䅯䅂䅁䅁䅯兗䅑䅁䅅䅁䉁䅁䅁䅆䉃歆䅙䅁䅁䅁杷允䅁䅁䅑䅁䑁䅁䅷䅁䭁䭁䅳䅁䭁䅁䅑䅁䭁䙁䕣䅁䉁䅁䅁允䅁䉁䅑䝉此䅁䅁䅁䵁䅉䅅䅁䕁䅁䅁睁䵁䅁䅁权桂允䅁权䕁䅁䅁权杂䅂䅁允䅁䅁䅅䅁啁䱁噺睅䅁䅁䅁䍄䉁䅁䅁䅂䅁䅁䅍䅄䅁䅁䅯兢䅅䅁䅯䅂䅁䅁䅯眯䅅䅁䅅䅁䉁䅁䅁䅆剂呄䅧䅁䅁䅁杷允䅁䅁䅑䅁䑁䅁䅷䅁䭁䝁䈰䅁䭁䅁䅑䅁䭁䝁䕉䅁䉁䅁䅁允䅁䉁䅑⽚桑䅁䅁䅁䵁䅉䅅䅁䕁䅁䅁睁䵁䅁䅁权潂䅁䅁权剁䅁䅁权灂䅂䅁允䅁䅁䅅䅁啁佁䱃杭䅍䅁䅁䍄䉁䅁䅁䅂䅁䅁䅍䅄䅁䅁䅯杏䅅䅁䅯充䅁䅁䅯睕䅑䅁䅅䅁䉁䅁䅁䅆奃䥒䔰䅁䅁䅁杷允䅁䅁䅑䅁䑁䅁䅷䅁䭁䝁䈰䅁䭁䅁䅑䅁䭁䕁䕷䅁䉁䅁䅁允䅁䉁䅑摁义䅁䅁䅁䵁䅉䅅䅁䕁䅁䅁睁䵁䅁䅁权瑂允䅁权䕁䅁䅁权桂䅂䅁允䅁䅁䅅䅁啁䥁琫䅄䅁䅁䅁䍄䉁䅁䅁䅂䅁䅁䅍䅄䅁䅁䅯䅫䅁䅁䅯充䅁䅁䅯䅗䅑䅁䅅䅁䉁䅁䅁䅆䅄䵥洰䅁䅁䅁杷允䅁䅁䅑䅁䑁䅁䅷䅁䭁䅁䉑䅁䭁䅁䅯䅁䭁䙁䔰䅁䉁䅁䅁允䅁䅁䅕楁䡵瑆佮歁䵁䅉䅅䅁䕁䅁䅁睁䵁䅁䅁权塁䅁䅁权䕁䅁䅁权扂䅂䅁允䅁䅁䅅䅁啁乁㝧杤䅉䅁䅁䍄䉁䅁䅁䅂䅁䅁䅍䅄䅁䅁䅯共䅅䅁䅯䅂䅁䅁䅯䅡䅑䅁䅅䅁䉁䅁䅁䅆剄砷䅙䅁䅁䅁杷允䅁䅁䅑䅁䑁䅁䅷䅁䭁䍁䉉䅁䭁䅁䅑䅁䭁偁䈸䅁䉁䅁䅁允䅁䉁䅑䥹奈䅁䅁䅁䵁䅉䅅䅁䕁䅁䅁睁䵁䅁䅁权捁䅁䅁权䕁䅁䅁权乂䅂䅁允䅁䅁䅅䅁啁䙁瘳睎䅁䅁䅁䍄䉁䅁䅁䅂䅁䅁䅍䅄䅁䅁䅯兖䅅䅁䅯充䅁䅁䅯兘䅑䅁䅅䅁䉁䅁䅁䅆䅂㍎噧䅁䅁䅁杷允䅁䅁䅑䅁䑁䅁䅷䅁䭁䍁䉉䅁䭁䅁䅑䅁䭁䕁䔰䅁䉁䅁䅁允䅁䉁䅑䄲䱗䅁䅁䅁䵁䅉䅅䅁䕁䅁䅁睁䵁䅁䅁权穃䅁䅁权䕁䅁䅁权坂䅂䅁允䅁䅁䅅䅁啁䩁內杕䅁䅁䅁䍄䉁䅁䅁䅂䅁䅁䅍䅄䅁䅁䅯杉䅅䅁䅯䅂䅁䅁䅯杕䅑䅁䅅䅁䉁䅁䅁䅆㑁婐䅑䅁䅁䅁杷允䅁䅁䅑䅁䑁䅁䅷䅁䭁䍁䉉䅁䭁䅁䅑䅁䭁䝁䕅䅁䉁䅁䅁允䅁䉁䅑䑑汊䅁䅁䅁䵁䅉䅅䅁䕁䅁䅁睁䵁䅁䅁权浄允䅁权䕁䅁䅁权湂䅂䅁允䅁䅁䅅䅁啁䑁䉄先䅁䅁䅁䍄䉁䅁䅁䅂䅁䅁䅍䅄䅁䅁䅯兰䅁䅁䅯权䅁䅁䅯兕䅑䅁䅅䅁䉁䅁䅁兂㕁䵴㉨灶㘫睐杷允䅁䅁䅑䅁䑁䅁䅷䅁䭁䕁䈸䅁䭁䅁䅯䅁䭁䝁䕙䅁䉁䅁䅁允䅁䅁䅕免獩䙈歰稸䴸䅉䅅䅁䕁䅁䅁睁䵁䅁䅁权畃䅁䅁权䕁䅁䅁权扂䅂䅁允䅁䅁䅅䅁啁乁桑兊䅁䅁䅁䍄䉁䅁䅁䅂䅁䅁䅍䅄䅁䅁䅯杲䅁䅁䅯䅂䅁䅁䅯兔䅑䅁䅅䅁䉁䅁䅁䅆剄砫䅫䅁䅁䅁杷允䅁䅁䅑䅁䑁䅁䅷䅁䭁䩁䅳䅁䭁䅁䅑䅁䭁䝁䕍䅁䉁䅁䅁允䅁䉁䅑䘱洸䅁䅁䅁䵁䅉䅅䅁䕁䅁䅁睁䵁䅁䅁权㑂䅁䅁权剁䅁䅁权㙁䅂䅁允䅁䅁䅅䅁啁䝁偁䄱䅉䅁䅁䍄䉁䅁䅁䅂䅁䅁䅍䅄䅁䅁䅯䅋䅅䅁䅯䅂䅁䅁䅯睎䅑䅁䅅䅁䉁䅁䅁䅆潂噺䅅䅁䅁䅁杷允䅁䅁䅑䅁䑁䅁䅷䅁䭁䥁䉳䅁䭁䅁䅑䅁䭁䕁䔸䅁䉁䅁䅁允䅁䅁䅯睒䅁䅁杷允䅁䅁䅑䅁䑁䅁䅷䅁䭁䙁䅅䅁䭁䅁䅯䅁䭁䑁䕅䅁䉁䅁䅁允䅁䅁䅕匳䝑婧䑖稵䴸䅉䅅䅁䕁䅁䅁睁䵁䅁䅁权畃䅁䅁权䕁䅁䅁权噂䅂䅁允䅁䅁䅅䅁啁䵁䰷权䅁䅁䅁䍄䉁䅁䅁䅂䅁䅁䅍䅄䅁䅁䅯杲䅁䅁䅯䅂䅁䅁䅯兗䅑䅁䅅䅁䉁䅁䅁䅆浄睌䅉䅁䅁䅁杷允䅁䅁䅑䅁䑁䅁䅷䅁䭁䭁䄴䅁䭁䅁䅑䅁䭁䙁䕣䅁䉁䅁䅁允䅁䅁䅯睒䅁䅁杷允䅁䅁䅑䅁䑁䅁䅷䅁䭁乁䉯䅁䭁䉁䅅䅁䭁䙁䕅䅁䉁䅁䅁允䅁䉁䅑䥧㉳杉䅁䅁䵁䅉䅅䅁䕁䅁䅁睁䵁䅁䅁权乃允䅁权䕁䅁䅁权䕂䅂䅁允䅁䅁䅅䅁啁䵁硁免䅁䅁䅁䍄䉁䅁䅁䅂䅁䅁䅍䅄䅁䅁䅯睕䅅䅁䅯䅂䅁䅁䅯睔䅑䅁䅅䅁䉁䅁䅁权䡂䅁䅁䍄䉁䅁䅁䅂䅁䅁䅍䅄䅁䅁䅯兩䅁䅁䅯权䅁䅁䅯䅙䅑䅁䅅䅁䉁䅁䅁兂捂㡪ㅌ䙋橺睐杷允䅁䅁䅑䅁䑁䅁䅷䅁䭁䙁䉍䅁䭁䅁䅑䅁䭁䙁䕳䅁䉁䅁䅁允䅁䉁䅑䅭慄䅁䅁䅁䵁䅉䅅䅁䕁䅁䅁睁䵁䅁䅁权敁允䅁权䕁䅁䅁权扂䅂䅁允䅁䅁䅅䅁啁䝁塄兦䅑䅁䅁䍄䉁䅁䅁䅂䅁䅁䅍䅄䅁䅁䅯睕䅅䅁䅯䅂䅁䅁䅯兔䅑䅁䅅䅁䉁䅁䅁权䡂䅁䅁䍄䉁䅁䅁䅂䅁䅁䅍䅄䅁䅁䅯睕䅅䅁䅯䅂䅁䅁䅯杗䅑䅁䅅䅁䉁䅁䅁权䡂䅁䅁䍄䉁䅁䅁䅂䅁䅁䅍䅄䅁䅁䅯兎䅅䅁䅯䅂䅁䅁䅯睔䅑䅁䅅䅁䉁䅁䅁权䡂䅁䅁䍄䉁䅁䅁䅂䅁䅁䅍䅄䅁䅁䅯兎䅅䅁䅯䅂䅁䅁䅯杔䅑䅁䅅䅁䉁䅁䅁䅆䱃䉕䅫䅁䅁䅁杷允䅁䅁䅑䅁䑁䅁䅷䅁䭁䑁䅷䅁䭁䅁䅑䅁䭁䝁䕙䅁䉁䅁䅁允䅁䉁䅑偣歷兂䅁䅁䵁䅉䅅䅁䕁䅁䅁睁䵁䅁䅁权楁允䅁权䭁䅁䅁权橂䅂䅁允䅁䅁䅅䅁䙁䩁䕺䱉祂乡⽅䍄䉁䅁䅁䅂䅁䅁䅍䅄䅁䅁䅯児䅁䅁䅯䅂䅁䅁䅯杚䅑䅁䅅䅁䉁䅁䅁䅆睂䌯䙑䅁䅁䅁杷允䅁䅁䅑䅁䑁䅁䅷䅁䭁䑁䉕䅁䭁䅁䅑䅁䭁䝁䕉䅁䉁䅁䅁允䅁䉁䅑ㅰ噳䅁䅁䅁䵁䅉䅅䅁䕁䅁䅁睁䵁䅁䅁权㑃䅁䅁权䭁䅁䅁权杂䅂䅁允䅁䅁䅅䅁䙁䙁余扌摋⬷⼸䍄䉁䅁䅁䅂䅁䅁䅍䅄䅁䅁䅯典䅁䅁䅯权䅁䅁䅯条䅑䅁䅅䅁䉁䅁䅁兂啁歲桦桥睔睐杷允䅁䅁䅑䅁䑁䅁䅷䅁䭁䵁䅣䅁䭁䅁䅯䅁䭁䝁䕯䅁䉁䅁䅁允䅁䅁䅕渫焵䡶呓䱱䴸䅉䅅䅁䕁䅁䅁睁䵁䅁䅁权ㅁ允䅁权䕁䅁䅁权扂䅂䅁允䅁䅁䅅䅁啁䩁癧杅䅁䅁䅁䍄䉁䅁䅁䅂䅁䅁䅍䅄䅁䅁䅯兎䅅䅁䅯䅂䅁䅁䅯睓䅑䅁䅅䅁䉁䅁䅁䅆畂杵䄴䅁䅁䅁杷允䅁䅁䅑䅁䑁䅁䅷䅁䭁䑁䉕䅁䭁䅁䅑䅁䭁䙁䕙䅁䉁䅁䅁允䅁䉁䅑猯䵣䅁䅁䅁䵁䅉䅅䅁䕁䅁䅁睁䵁䅁䅁权䕁允䅁权䕁䅁䅁权㕁䅂䅁允䅁䅁䅅䅁啁䑁牮睋䅁䅁䅁䍄䉁䅁䅁䅂䅁䅁䅍䅄䅁䅁䅯兎䅅䅁䅯䅂䅁䅁䅯党䅑䅁䅅䅁䉁䅁䅁䅆療杵䅙䅁䅁䅁杷允䅁䅁䅑䅁䑁䅁䅷䅁䭁䱁䉉䅁䭁䅁䅯䅁䭁䙁䕷䅁䉁䅁䅁允䅁䅁䅕婤奍䙂余吸䴸䅉䅅䅁䕁䅁䅁睁䵁䅁䅁权瑂允䅁权䕁䅁䅁权摂䅂䅁允䅁䅁䅅䅁啁乁汨䅃䅁䅁䅁䍄䉁䅁䅁䅂䅁䅁䅍䅄䅁䅁䅯克䅁䅁䅯䅂䅁䅁䅯䅑䅑䅁䅅䅁䉁䅁䅁䅆䅁穓䅉䅁䅁䅁杷允䅁䅁䅑䅁䑁䅁䅷䅁䭁䑁䉕䅁䭁䅁䅑䅁䭁䙁䕕䅁䉁䅁䅁允䅁䉁䅑䘸䙙䅁䅁䅁䵁䅉䅅䅁䕁䅁䅁睁䵁䅁䅁权䡃䅁䅁权䕁䅁䅁权潂䅂䅁允䅁䅁䅅䅁啁䅁偄䅈䅁䅁䅁䍄䉁䅁䅁䅂䅁䅁䅍䅄䅁䅁䅯杸䅅䅁䅯䅂䅁䅁䅯䅖䅑䅁䅅䅁䉁䅁䅁䅆桁桢䅁䅁䅁䅁杷允䅁䅁䅑䅁䑁䅁䅷䅁䭁䕁䄰䅁䭁䅁䅑䅁䭁䙁䕳䅁䉁䅁䅁允䅁䉁䅑䅯楗䅃䅁䅁䵁䅉䅅䅁䕁䅁䅁睁䵁䅁䅁权乂䅁䅁权䕁䅁䅁权䱂䅂䅁允䅁䅁䅅䅁啁䉁杨儶䅣䅁䅁䍄䉁䅁䅁䅂䅁䅁䅍䅄䅁䅁䅯內䅅䅁䅯䅂䅁䅁䅯杗䅑䅁䅅䅁䉁䅁䅁䅆杂㈰䅷䅁䅁䅁杷允䅁䅁䅑䅁䑁䅁䅷䅁䭁䕁䄰䅁䭁䅁䅑䅁䭁䕁䔰䅁䉁䅁䅁允䅁䉁䅑䝃㥌杂䅁䅁䵁䅉䅅䅁䕁䅁䅁睁䵁䅁䅁权畄䅁䅁权䕁䅁䅁权呂䅂䅁允䅁䅁䅅䅁啁偁橄杅䅁䅁䅁䍄䉁䅁䅁䅂䅁䅁䅍䅄䅁䅁䅯兖䅁䅁䅯权䅁䅁䅯兏䅑䅁䅅䅁䉁䅁䅁兂兂婪畤潅歐睐杷允䅁䅁䅑䅁䑁䅁䅷䅁䭁䕁䄰䅁䭁䅁䅑䅁䭁䙁䕕䅁䉁䅁䅁允䅁䉁䅑䥑䤴杂䅁䅁䵁䅉䅅䅁䕁䅁䅁睁䵁䅁䅁权乂䅁䅁权䕁䅁䅁权啂䅂䅁允䅁䅁䅅䅁啁佁瑄杗䅑䅁䅁䍄䉁䅁䅁䅂䅁䅁䅍䅄䅁䅁䅯杔䅁䅁䅯䅂䅁䅁䅯䅖䅑䅁䅅䅁䉁䅁䅁䅆㝂䜫䅉䅁䅁䅁杷允䅁䅁䅑䅁䑁䅁䅷䅁䭁䱁䈰䅁䭁䅁䅑䅁䭁䙁䕳䅁䉁䅁䅁允䅁䉁䅑䉗䡍杂䅁䅁䵁䅉䅅䅁䕁䅁䅁睁䵁䅁䅁权偄允䅁权䭁䅁䅁权灂䅂䅁允䅁䅁䅅䅁䙁䵁㉬灶愸㥌⽕䍄䉁䅁䅁䅂䅁䅁䅍䅄䅁䅁䅯䅺䅁䅁䅯权䅁䅁䅯䅑䅑䅁䅅䅁䉁䅁䅁兂楃扒穢搯䥔睶杷允䅁䅁䅑䅁䑁䅁䅷䅁䭁䥁䉍䅁䭁䅁䅑䅁䭁䕁䕑䅁䉁䅁䅁允䅁䉁䅑佗䘵䅁䅁䅁䵁䅉䅅䅁䕁䅁䅁睁䵁䅁䅁权䱁允䅁权䕁䅁䅁权⽄允䅁允䅁䅁䅅䅁啁䙁䵂儫䅁䅁䅁䍄䉁䅁䅁䅂䅁䅁䅍䅄䅁䅁䅯睴䅁䅁䅯䅂䅁䅁䅯兖䅑䅁䅅䅁䉁䅁䅁䅆睁硙䅉䅁䅁䅁杷允䅁䅁䅑䅁䑁䅁䅷䅁䭁䱁䅣䅁䭁䅁䅑䅁䭁䙁䕯䅁䉁䅁䅁允䅁䉁䅑慮乁䅁䅁䅁䵁䅉䅅䅁䕁䅁䅁睁䵁䅁䅁权い䅁䅁权剁䅁䅁权摂䅂䅁允䅁䅁䅅䅁啁䵁啂匲䅕䅁䅁䍄䉁䅁䅁䅂䅁䅁䅍䅄䅁䅁䅯睴䅁䅁䅯䅂䅁䅁䅯䅖䅑䅁䅅䅁䉁䅁䅁䅆⽂杢䄴䅁䅁䅁杷允䅁䅁䅑䅁䑁䅁䅷䅁䭁偁䉳䅁䭁䅁䅑䅁䭁䝁䕫䅁䉁䅁䅁允䅁䉁䅑漹佳䅁䅁䅁䵁䅉䅅䅁䕁䅁䅁睁䵁䅁䅁权㍃䅁䅁权䕁䅁䅁权䭂䅂䅁允䅁䅁䅅䅁啁䥁杓睃䅁䅁䅁䍄䉁䅁䅁䅂䅁䅁䅍䅄䅁䅁䅯睐䅅䅁䅯权䅁䅁䅯䅙䅑䅁䅅䅁䉁䅁䅁兂楂䙅㕧䵴楪睐杷允䅁䅁䅑䅁䑁䅁䅷䅁䭁䭁䅕䅁䭁䅁䅑䅁䭁䕁䔴䅁䉁䅁䅁允䅁䉁䅑汸乣䅁䅁䅁䵁䅉䅅䅁䕁䅁䅁睁䵁䅁䅁权汃䅁䅁权䕁䅁䅁权扂䅂䅁允䅁䅁䅅䅁啁佁偄睁䅁䅁䅁䍄䉁䅁䅁䅂䅁䅁䅍䅄䅁䅁䅯眴䅁䅁䅯䅂䅁䅁䅯杓䅑䅁䅅䅁䉁䅁䅁䅆䅃䅏䅅䅁䅁䅁杷允䅁䅁䅑䅁䑁䅁䅷䅁䭁䭁䅳䅁䭁䅁䅑䅁䭁偁䈸䅁䉁䅁䅁允䅁䉁䅑䡉桃䅁䅁䅁䵁䅉䅅䅁䕁䅁䅁睁䵁䅁䅁权奄允䅁权䕁䅁䅁权䵂䅂䅁允䅁䅁䅅䅁啁䱁獁杸䅉䅁䅁䍄䉁䅁䅁䅂䅁䅁䅍䅄䅁䅁䅯睏䅁䅁䅯权䅁䅁䅯睕䅑䅁䅅䅁䉁䅁䅁兂㡄晱午坔が睐杷允䅁䅁䅑䅁䑁䅁䅷䅁䭁䩁䅉䅁䭁䉁䅅䅁䭁䑁䕅䅁䉁䅁䅁允䅁䉁䅑桓佲睈䅁䅁䵁䅉䅅䅁䕁䅁䅁睁䵁䅁䅁权汃䅁䅁权䕁䅁䅁权乂䅂䅁允䅁䅁䅅䅁䭁䕁䅣䅁䵁䅉䅅䅁䕁䅁䅁睁䵁䅁䅁权啃䅁䅁权剁䅁䅁权硁䅂䅁允䅁䅁䅅䅁啁䥁㍄楅䅕䅁䅁䍄䉁䅁䅁䅂䅁䅁䅍䅄䅁䅁䅯六䅁䅁䅯䅂䅁䅁䅯免䅑䅁䅅䅁䉁䅁䅁䅆睂瑣䅙䅁䅁䅁杷允䅁䅁䅑䅁䑁䅁䅷䅁䭁䵁䉫䅁䭁䅁䅯䅁䭁䝁䕣䅁䉁䅁䅁允䅁䅁䅕䘫橐婰䕶䐷䴸䅉䅅䅁䕁䅁䅁睁䵁䅁䅁权㉂䅁䅁权䕁䅁䅁权橂䅂䅁允䅁䅁䅅䅁啁䵁婧兇䅁䅁䅁䍄䉁䅁䅁䅂䅁䅁䅍䅄䅁䅁䅯兰䅁䅁䅯䅂䅁䅁䅯兖䅑䅁䅅䅁䉁䅁䅁权䡂䅁䅁䍄䉁䅁䅁䅂䅁䅁䅍䅄䅁䅁䅯兰䅁䅁䅯䅂䅁䅁䅯杓䅑䅁䅅䅁䉁䅁䅁权䡂䅁䅁䍄䉁䅁䅁䅂䅁䅁䅍䅄䅁䅁䅯東䅅䅁䅯权䅁䅁䅯免䅑䅁䅅䅁䉁䅁䅁兂䵂㑎䉬余䑕䅑杷允䅁䅁䅑䅁䑁䅁䅷䅁䭁䍁䅍䅁䭁䅁䅯䅁䭁䝁䕫䅁䉁䅁䅁允䅁䅁䅕穐敖歵䵫樵䴸䅉䅅䅁䕁䅁䅁睁䵁䅁䅁权汃䅁䅁权䕁䅁䅁权塂䅂䅁允䅁䅁䅅䅁䭁䕁䅣䅁䵁䅉䅅䅁䕁䅁䅁睁䵁䅁䅁权瑃允䅁权䕁䅁䅁权偂䅂䅁允䅁䅁䅅䅁䭁䕁䅣䅁䵁䅉䅅䅁䕁䅁䅁睁䵁䅁䅁权灄䅁䅁权䕁䅁䅁权敂䅂䅁允䅁䅁䅅䅁啁乁歂睌䅁䅁䅁䍄䉁䅁䅁䅂䅁䅁䅍䅄䅁䅁䅯䅈䅁䅁䅯䅂䅁䅁䅯眯䅅䅁䅅䅁䉁䅁䅁䅆䥄䝰䅯䅁䅁䅁杷允䅁䅁䅑䅁䑁䅁䅷䅁䭁䉁䉁䅁䭁䅁䅯䅁䭁䝁䕧䅁䉁䅁䅁允䅁䅁䅕䵴㉨杶眯欰䵁䅉䅅䅁䕁䅁䅁睁䵁䅁䅁权捁䅁䅁权䕁䅁䅁权佂䅂䅁允䅁䅁䅅䅁啁䝁煃杘䅁䅁䅁䍄䉁䅁䅁䅂䅁䅁䅍䅄䅁䅁䅯䅈䅁䅁䅯䅂䅁䅁䅯杙䅑䅁䅅䅁䉁䅁䅁䅆潁ㅂ䅧䅁䅁䅁杷允䅁䅁䅑䅁䑁䅁䅷䅁䭁䭁䄸䅁䭁䅁䅑䅁䭁䙁䕙䅁䉁䅁䅁允䅁䉁䅑偕䅐䅁䅁䅁䵁䅉䅅䅁䕁䅁䅁睁䵁䅁䅁权煂允䅁权䕁䅁䅁权時䅂䅁允䅁䅁䅅䅁啁䩁流杸䅁䅁䅁䍄䉁䅁䅁䅂䅁䅁䅍䅄䅁䅁䅯䅈䅁䅁䅯䅂䅁䅁䅯杕䅑䅁䅅䅁䉁䅁䅁䅆⽂䑁䅙䅁䅁䅁杷允䅁䅁䅑䅁䑁䅁䅷䅁䭁䱁䉉䅁䭁䅁䅯䅁䭁䝁䕙䅁䉁䅁䅁允䅁䅁䅕琸乊桙奂䵃䵁䅉䅅䅁䕁䅁䅁睁䵁䅁䅁权䥁䅁䅁权剁䅁䅁权潂䅂䅁允䅁䅁䅅䅁啁䍁䑧兂䅣䅁䅁䍄䉁䅁䅁䅂䅁䅁䅍䅄䅁䅁䅯䅈䅁䅁䅯䅂䅁䅁䅯党䅑䅁䅅䅁䉁䅁䅁䅆㝂祉䄴䅁䅁䅁杷允䅁䅁䅑䅁䑁䅁䅷䅁䭁䕁䄸䅁䭁䅁䅑䅁䭁䕁䔰䅁䉁䅁䅁允䅁䉁䅑㙯瘲䅁䅁䅁䵁䅉䅅䅁䕁䅁䅁睁䵁䅁䅁权桂允䅁权䕁䅁䅁权慂䅂䅁允䅁䅁䅅䅁啁䵁奩杍䅁䅁䅁䍄䉁䅁䅁䅂䅁䅁䅍䅄䅁䅁䅯䅈䅁䅁䅯䅂䅁䅁䅯䅔䅑䅁䅅䅁䉁䅁䅁䅆穄桂䄸䅁䅁䅁杷允䅁䅁䅑䅁䑁䅁䅷䅁䭁䥁䅣䅁䭁䅁䅑䅁䭁䝁䕅䅁䉁䅁䅁允䅁䉁䅑䤫剳䅁䅁䅁䵁䅉䅅䅁䕁䅁䅁睁䵁䅁䅁权啂允䅁权䭁䅁䅁权灂䅂䅁允䅁䅁䅅䅁䙁䅁䍷㑋坣昲⽷䍄䉁䅁䅁䅂䅁䅁䅍䅄䅁䅁䅯眶䅅䅁䅯䅂䅁䅁䅯䅖䅑䅁䅅䅁䉁䅁䅁䅆䥂㕇䅷䅁䅁䅁杷允䅁䅁䅑䅁䑁䅁䅷䅁䭁䉁䅷䅁䭁䅁䅑䅁䭁䝁䕅䅁䉁䅁䅁允䅁䉁䅑版捍䅁䅁䅁䵁䅉䅅䅁䕁䅁䅁睁䵁䅁䅁权捁䅁䅁权䕁䅁䅁权啂䅂䅁允䅁䅁䅅䅁啁佁䭨睆䅁䅁䅁䍄䉁䅁䅁䅂䅁䅁䅍䅄䅁䅁䅯䅈䅁䅁䅯䅂䅁䅁䅯䅕䅑䅁䅅䅁䉁䅁䅁䅆佁䉊䅕䅁䅁䅁杷允䅁䅁䅑䅁䑁䅁䅷䅁䭁䑁䅫䅁䭁䅁䅑䅁䭁䙁䕷䅁䉁䅁䅁允䅁䉁䅑䝇瑕䅁䅁䅁䵁䅉䅅䅁䕁䅁䅁睁䵁䅁䅁权㝁䅁䅁权䕁䅁䅁权歂䅂䅁允䅁䅁䅅䅁啁䑁兰睄䅁䅁䅁䍄䉁䅁䅁䅂䅁䅁䅍䅄䅁䅁䅯䅑䅁䅁䅯䅂䅁䅁䅯杔䅑䅁䅅䅁䉁䅁䅁䅆奄㙥䅅䅁䅁䅁杷允䅁䅁䅑䅁䑁䅁䅷䅁䭁䕁䅅䅁䭁䅁䅑䅁䭁䕁䔴䅁䉁䅁䅁允䅁䉁䅑䨴奧䅁䅁䅁䵁䅉䅅䅁䕁䅁䅁睁䵁䅁䅁权い允䅁权䕁䅁䅁权䕂䅂䅁允䅁䅁䅅䅁啁䡁䑧杋䅁䅁䅁䍄䉁䅁䅁䅂䅁䅁䅍䅄䅁䅁䅯䅑䅁䅁䅯䅂䅁䅁䅯杖䅑䅁䅅䅁䉁䅁䅁䅆䥂焵䅧䅁䅁䅁杷允䅁䅁䅑䅁䑁䅁䅷䅁䭁䵁䉙䅁䭁䅁䅑䅁䭁䝁䕯䅁䉁䅁䅁允䅁䉁䅑䱯朱䅁䅁䅁䵁䅉䅅䅁䕁䅁䅁睁䵁䅁䅁权㑄䅁䅁权䕁䅁䅁权摂䅂䅁允䅁䅁䅅䅁啁䙁䝪杉䅁䅁䅁䍄䉁䅁䅁䅂䅁䅁䅍䅄䅁䅁䅯䅑䅁䅁䅯䅂䅁䅁䅯杗䅑䅁䅅䅁䉁䅁䅁䅆潂䤹䅫䅁䅁䅁杷允䅁䅁䅑䅁䑁䅁䅷䅁䭁乁䅉䅁䭁䅁䅑䅁䭁䑁䕫䅁䉁䅁䅁允䅁䉁䅑䵙婨䅁䅁䅁䵁䅉䅅䅁䕁䅁䅁睁䵁䅁䅁权䅂䅁䅁权䕁䅁䅁权䭂䅂䅁允䅁䅁䅅䅁啁䑁㍄八䅁䅁䅁䍄䉁䅁䅁䅂䅁䅁䅍䅄䅁䅁䅯䅓䅁䅁䅯䅂䅁䅁䅯条䅑䅁䅅䅁䉁䅁䅁䅆煄ㅆ䅕䅁䅁䅁杷允䅁䅁䅑䅁䑁䅁䅷䅁䭁䕁䅁䅁䭁䅁䅑䅁䭁䙁䕫䅁䉁䅁䅁允䅁䉁䅑䥅䑃䅁䅁䅁䵁䅉䅅䅁䕁䅁䅁睁䵁䅁䅁权汃䅁䅁权剁䅁䅁权䅂䅂䅁允䅁䅁䅅䅁啁䭁䝨眷䄰䅁䅁䍄䉁䅁䅁䅂䅁䅁䅍䅄䅁䅁䅯兒䅅䅁䅯䅂䅁䅁䅯䅚䅑䅁䅅䅁䉁䅁䅁䅆允癷䅕䅁䅁䅁杷允䅁䅁䅑䅁䑁䅁䅷䅁䭁䕁䅅䅁䭁䅁䅑䅁䭁䙁䕫䅁䉁䅁䅁允䅁䉁䅑䥇㜴䅁䅁䅁䵁䅉䅅䅁䕁䅁䅁睁䵁䅁䅁权䥁允䅁权䕁䅁䅁权塂䅂䅁允䅁䅁䅅䅁啁䍁灵光䅁䅁䅁䍄䉁䅁䅁䅂䅁䅁䅍䅄䅁䅁䅯䅤䅁䅁䅯权䅁䅁䅯睙䅑䅁䅅䅁䉁䅁䅁兂湄㘫确欰〳睐杷允䅁䅁䅑䅁䑁䅁䅷䅁䭁乁䉯䅁䭁䅁䅑䅁䭁䙁䕫䅁䉁䅁䅁允䅁䅁䅯睒䅁䅁杷允䅁䅁䅑䅁䑁䅁䅷䅁䭁䍁䉅䅁䭁䅁䅑䅁䭁䙁䕳䅁䉁䅁䅁允䅁䉁䅑䱥煤允䅁䅁䵁䅉䅅䅁䕁䅁䅁睁䵁䅁䅁权ㅃ允䅁权䕁䅁䅁权灂䅂䅁允䅁䅁䅅䅁啁䭁畨杚䅁䅁䅁䍄䉁䅁䅁䅂䅁䅁䅍䅄䅁䅁䅯杢䅁䅁䅯䅂䅁䅁䅯睗䅑䅁䅅䅁䉁䅁䅁䅆畂噤䅯䅁䅁䅁杷允䅁䅁䅑䅁䑁䅁䅷䅁䭁偁䉧䅁䭁䅁䅯䅁䭁䑁䕫䅁䉁䅁䅁允䅁䅁䅕兇坒楄礲歁䵁䅉䅅䅁䕁䅁䅁睁䵁䅁䅁权桁允䅁权䕁䅁䅁权乂䅂䅁允䅁䅁䅅䅁啁䡁奃睉䅅䅁䅁䍄䉁䅁䅁䅂䅁䅁䅍䅄䅁䅁䅯杶䅁䅁䅯䅂䅁䅁䅯杔䅑䅁䅅䅁䉁䅁䅁䅆㑃偣䄴䅁䅁䅁杷允䅁䅁䅑䅁䑁䅁䅷䅁䭁䍁䉅䅁䭁䅁䅑䅁䭁䕁䕷䅁䉁䅁䅁允䅁䉁䅑䝁呑允䅁䅁䵁䅉䅅䅁䕁䅁䅁睁䵁䅁䅁权瑂䅁䅁权䕁䅁䅁权灂䅂䅁允䅁䅁䅅䅁啁䑁䅁杕䅁䅁䅁䍄䉁䅁䅁䅂䅁䅁䅍䅄䅁䅁䅯儶䅁䅁䅯充䅁䅁䅯兏䅑䅁䅅䅁䉁䅁䅁䅆䅁瘵䝇䅁䅁䅁杷允䅁䅁䅑䅁䑁䅁䅷䅁䭁䡁䉫䅁䭁䅁䅑䅁䭁䙁䕙䅁䉁䅁䅁允䅁䉁䅑䑒爷䅁䅁䅁䵁䅉䅅䅁䕁䅁䅁睁䵁䅁䅁权䭃允䅁权䕁䅁䅁权㕁䅂䅁允䅁䅁䅅䅁啁䡁偧元䅁䅁䅁䍄䉁䅁䅁䅂䅁䅁䅍䅄䅁䅁䅯光䅅䅁䅯䅂䅁䅁䅯兙䅑䅁䅅䅁䉁䅁䅁䅆允䴰䅫䅁䅁䅁杷允䅁䅁䅑䅁䑁䅁䅷䅁䭁佁䄸䅁䭁䅁䅑䅁䭁䙁䕁䅁䉁䅁䅁允䅁䉁䅑ぃ洹䅁䅁䅁䵁䅉䅅䅁䕁䅁䅁睁䵁䅁䅁权瑁允䅁权䭁䅁䅁权㙁䅂䅁允䅁䅁䅅䅁䙁䅁䉡啬䱏䅢䅮䍄䉁䅁䅁䅂䅁䅁䅍䅄䅁䅁䅯光䅅䅁䅯䅂䅁䅁䅯䅕䅑䅁䅅䅁䉁䅁䅁䅆䅄䵇䅣䅁䅁䅁杷允䅁䅁䅑䅁䑁䅁䅷䅁䭁䑁䅣䅁䭁䅁䅯䅁䭁䝁䕍䅁䉁䅁䅁允䅁䅁䅯睒䅁䅁杷允䅁䅁䅑䅁䑁䅁䅷䅁䭁䍁䉅䅁䭁䅁䅑䅁䭁䙁䕫䅁䉁䅁䅁允䅁䉁䅑䙍塡䅁䅁䅁䵁䅉䅅䅁䕁䅁䅁睁䵁䅁䅁权䅃允䅁权䭁䅁䅁权敂䅂䅁允䅁䅁䅅䅁䙁䱁穢搯㑒收⽉䍄䉁䅁䅁䅂䅁䅁䅍䅄䅁䅁䅯兒䅁䅁䅯䅂䅁䅁䅯睔䅑䅁䅅䅁䉁䅁䅁权䡂䅁䅁䍄䉁䅁䅁䅂䅁䅁䅍䅄䅁䅁䅯兒䅁䅁䅯䅂䅁䅁䅯睗䅑䅁䅅䅁䉁䅁䅁䅆奁䤫䰴䅁䅁䅁杷允䅁䅁䅑䅁䑁䅁䅷䅁䭁䕁䅕䅁䭁䅁䅑䅁䭁䝁䕕䅁䉁䅁䅁允䅁䉁䅑䑋佩睂䅁䅁䵁䅉䅅䅁䕁䅁䅁睁䵁䅁䅁权獁允䅁权剁䅁䅁权浂䅂䅁允䅁䅁䅅䅁啁䍁橁朵䅧䅁䅁䍄䉁䅁䅁䅂䅁䅁䅍䅄䅁䅁䅯睑䅅䅁䅯䅂䅁䅁䅯睖䅑䅁䅅䅁䉁䅁䅁䅆潁瑩䅑䅁䅁䅁杷允䅁䅁䅑䅁䑁䅁䅷䅁䭁䩁䉧䅁䭁䅁䅑䅁䭁䝁䕧䅁䉁䅁䅁允䅁䉁䅑䉓汁䅁䅁䅁䵁䅉䅅䅁䕁䅁䅁睁䵁䅁䅁权䙂䅁䅁权䕁䅁䅁权䵂䅂䅁允䅁䅁䅅䅁啁䕁灄兙䅙䅁䅁䍄䉁䅁䅁䅂䅁䅁䅍䅄䅁䅁䅯䅩䅅䅁䅯权䅁䅁䅯杘䅑䅁䅅䅁䉁䅁䅁兂畄䑦ㄸ牘割睐杷允䅁䅁䅑䅁䑁䅁䅷䅁䭁䱁䅳䅁䭁䅁䅑䅁䭁䕁䕳䅁䉁䅁䅁允䅁䉁䅑䩓婰䅁䅁䅁䵁䅉䅅䅁䕁䅁䅁睁䵁䅁䅁权䍂允䅁权䕁䅁䅁权杂䅂䅁允䅁䅁䅅䅁啁䵁卨杔䅁䅁䅁䍄䉁䅁䅁䅂䅁䅁䅍䅄䅁䅁䅯杭䅅䅁䅯䅂䅁䅁䅯杚䅑䅁䅅䅁䉁䅁䅁䅆い䉦䅅䅁䅁䅁杷允䅁䅁䅑䅁䑁䅁䅷䅁䭁䉁䉅䅁䭁䅁䅯䅁䭁䙁䕍䅁䉁䅁䅁允䅁䅁䅕㉣剩堷⽷歂䵁䅉䅅䅁䕁䅁䅁睁䵁䅁䅁权㝁允䅁权䭁䅁䅁权潂䅂䅁允䅁䅁䅅䅁䙁䙁橔婰䕶佉⽷䍄䉁䅁䅁䅂䅁䅁䅍䅄䅁䅁䅯杖䅁䅁䅯充䅁䅁䅯兕䅑䅁䅅䅁䉁䅁䅁䅆䕃䙦汫䅁䅁䅁杷允䅁䅁䅑䅁䑁䅁䅷䅁䭁䭁䄸䅁䭁䅁䅑䅁䭁䙁䕳䅁䉁䅁䅁允䅁䉁䅑䅘㑘䅁䅁䅁䵁䅉䅅䅁䕁䅁䅁睁䵁䅁䅁权扁允䅁权䕁䅁䅁权捂䅂䅁允䅁䅁䅅䅁啁䵁㙩兄䅅䅁䅁䍄䉁䅁䅁䅂䅁䅁䅍䅄䅁䅁䅯末䅅䅁䅯䅂䅁䅁䅯䅙䅑䅁䅅䅁䉁䅁䅁䅆晄䄲䅕䅁䅁䅁杷允䅁䅁䅑䅁䑁䅁䅷䅁䭁䱁䅣䅁䭁䅁䅑䅁䭁䕁䕁䅁䉁䅁䅁允䅁䉁䅑䭣湑䅁䅁䅁䵁䅉䅅䅁䕁䅁䅁睁䵁䅁䅁权塃䅁䅁权䭁䅁䅁权奂䅂䅁允䅁䅁䅅䅁䙁䙁乃㉬匴⽧⽑䍄䉁䅁䅁䅂䅁䅁䅍䅄䅁䅁䅯睲䅁䅁䅯䅂䅁䅁䅯兔䅑䅁䅅䅁䉁䅁䅁䅆䥄愵䅙䅁䅁䅁杷允䅁䅁䅑䅁䑁䅁䅷䅁䭁䩁䉁䅁䭁䉁䅅䅁䭁䑁䕫䅁䉁䅁䅁允䅁䉁䅑䠫䵮杁䅁䅁䵁䅉䅅䅁䕁䅁䅁睁䵁䅁䅁权乂允䅁权䭁䅁䅁权㕁䅂䅁允䅁䅁䅅䅁䙁䩁䙫啭兙畳⽅䍄䉁䅁䅁䅂䅁䅁䅍䅄䅁䅁䅯全䅅䅁䅯充䅁䅁䅯睎䅑䅁䅅䅁䉁䅁䅁䅆䅃畳余䅁䅁䅁杷允䅁䅁䅑䅁䑁䅁䅷䅁䭁佁䉍䅁䭁䅁䅑䅁䭁䙁䕁䅁䉁䅁䅁允䅁䉁䅑䑓卭兂䅁䅁䵁䅉䅅䅁䕁䅁䅁睁䵁䅁䅁权癃䅁䅁权䕁䅁䅁权求䅂䅁允䅁䅁䅅䅁啁䙁䱃党䅁䅁䅁䍄䉁䅁䅁䅂䅁䅁䅍䅄䅁䅁䅯䄷䅅䅁䅯䅂䅁䅁䅯兔䅑䅁䅅䅁䉁䅁䅁䅆灂剋䄸䅁䅁䅁杷允䅁䅁䅑䅁䑁䅁䅷䅁䭁䭁䅕䅁䭁䉁䅅䅁䭁䝁䕣䅁䉁䅁䅁允䅁䉁䅑䑏䍯杄䅁䅁䵁䅉䅅䅁䕁䅁䅁睁䵁䅁䅁权㙄䅁䅁权䭁䅁䅁权歂䅂䅁允䅁䅁䅅䅁䙁䍁扐堫焵偶⽧䍄䉁䅁䅁䅂䅁䅁䅍䅄䅁䅁䅯睲䅁䅁䅯䅂䅁䅁䅯兖䅑䅁䅅䅁䉁䅁䅁䅆䕂い䅧䅁䅁䅁杷允䅁䅁䅑䅁䑁䅁䅷䅁䭁䭁䄸䅁䭁䅁䅑䅁䭁䙁䕯䅁䉁䅁䅁允䅁䉁䅑䉏㝑䅁䅁䅁䵁䅉䅅䅁䕁䅁䅁睁䵁䅁䅁权癃䅁䅁权䕁䅁䅁权兂䅂䅁允䅁䅁䅅䅁啁乁祷睭䅁䅁䅁䍄䉁䅁䅁䅂䅁䅁䅍䅄䅁䅁䅯睲䅁䅁䅯䅂䅁䅁䅯杓䅑䅁䅅䅁䉁䅁䅁䅆䥁敉䅕䅁䅁䅁杷允䅁䅁䅑䅁䑁䅁䅷䅁䭁䉁䉯䅁䭁䅁䅯䅁䭁䙁䔰䅁䉁䅁䅁允䅁䅁䅕硫䕧杖琴樶䴸䅉䅅䅁䕁䅁䅁睁䵁䅁䅁权䱃䅁䅁权䕁䅁䅁权㍁䅂䅁允䅁䅁䅅䅁啁䥁卒䅅䅁䅁䅁䍄䉁䅁䅁䅂䅁䅁䅍䅄䅁䅁䅯八䅁䅁䅯充䅁䅁䅯兕䅑䅁䅅䅁䉁䅁䅁䅆杄䝘䩫䅁䅁䅁杷允䅁䅁䅑䅁䑁䅁䅷䅁䭁乁䅉䅁䭁䅁䅑䅁䭁䕁䔴䅁䉁䅁䅁允䅁䉁䅑䄴啚允䅁䅁䵁䅉䅅䅁䕁䅁䅁睁䵁䅁䅁权呄允䅁权䭁䅁䅁权硁䅂䅁允䅁䅁䅅䅁䙁䉁畓⭒㙆䅆䅒䍄䉁䅁䅁䅂䅁䅁䅍䅄䅁䅁䅯睈䅅䅁䅯权䅁䅁䅯䅑䅑䅁䅅䅁䉁䅁䅁兂ㅁ牘䩰䅄扌睐杷允䅁䅁䅑䅁䑁䅁䅷䅁䭁䕁䅍䅁䭁䅁䅑䅁䭁䝁䕫䅁䉁䅁䅁允䅁䉁䅑䍍昹䅁䅁䅁䵁䅉䅅䅁䕁䅁䅁睁䵁䅁䅁权䕂䅁䅁权䕁䅁䅁权灂䅂䅁允䅁䅁䅅䅁啁䝁䱄䄸䅙䅁䅁䍄䉁䅁䅁䅂䅁䅁䅍䅄䅁䅁䅯杂䅅䅁䅯充䅁䅁䅯睚䅑䅁䅅䅁䉁䅁䅁䅆㑁䕷䵳䅁䅁䅁杷允䅁䅁䅑䅁䑁䅁䅷䅁䭁乁䅉䅁䭁䅁䅑䅁䭁䙁䕙䅁䉁䅁䅁允䅁䉁䅑䨴䉯允䅁䅁䵁䅉䅅䅁䕁䅁䅁睁䵁䅁䅁权癄允䅁权䕁䅁䅁权⽄允䅁允䅁䅁䅅䅁啁䙁䉁睙䅁䅁䅁䍄䉁䅁䅁䅂䅁䅁䅍䅄䅁䅁䅯杢䅁䅁䅯充䅁䅁䅯睙䅑䅁䅅䅁䉁䅁䅁䅆䅃⬱䩫䅁䅁䅁杷允䅁䅁䅑䅁䑁䅁䅷䅁䭁乁䅉䅁䭁䅁䅑䅁䭁䕁䔰䅁䉁䅁䅁允䅁䉁䅑䑰挳䅁䅁䅁䵁䅉䅅䅁䕁䅁䅁睁䵁䅁䅁权卄䅁䅁权䕁䅁䅁权卂䅂䅁允䅁䅁䅅䅁啁䙁噒䅸䅁䅁䅁䍄䉁䅁䅁䅂䅁䅁䅍䅄䅁䅁䅯䅑䅅䅁䅯权䅁䅁䅯兘䅑䅁䅅䅁䉁䅁䅁兂煂䡶呓䅇ご睐杷允䅁䅁䅑䅁䑁䅁䅷䅁䭁䅁䅙䅁䭁䅁䅑䅁䭁䝁䕁䅁䉁䅁䅁允䅁䉁䅑坤䩍䅁䅁䅁䵁䅉䅅䅁䕁䅁䅁睁䵁䅁䅁权卄䅁䅁权䕁䅁䅁权慂䅂䅁允䅁䅁䅅䅁啁䵁㑬䅯䅁䅁䅁䍄䉁䅁䅁䅂䅁䅁䅍䅄䅁䅁䅯兯䅅䅁䅯权䅁䅁䅯睚䅑䅁䅅䅁䉁䅁䅁兂桄桥畓⭒䅅䅑杷允䅁䅁䅑䅁䑁䅁䅷䅁䭁乁䅉䅁䭁䅁䅑䅁䭁䙁䕑䅁䉁䅁䅁允䅁䉁䅑䱣䈯䅁䅁䅁䵁䅉䅅䅁䕁䅁䅁睁䵁䅁䅁权剃允䅁权䕁䅁䅁权佂䅂䅁允䅁䅁䅅䅁啁佁攷睨䅁䅁䅁䍄䉁䅁䅁䅂䅁䅁䅍䅄䅁䅁䅯兹䅁䅁䅯权䅁䅁䅯杚䅑䅁䅅䅁䉁䅁䅁兂扄堫焵䡶呓睶杷允䅁䅁䅑䅁䑁䅁䅷䅁䭁乁䅉䅁䭁䅁䅑䅁䭁䙁䕁䅁䉁䅁䅁允䅁䉁䅑启漲䅁䅁䅁䵁䅉䅅䅁䕁䅁䅁睁䵁䅁䅁权㕁允䅁权剁䅁䅁权䅂䅂䅁允䅁䅁䅅䅁啁䩁㕧楲䅕䅁䅁䍄䉁䅁䅁䅂䅁䅁䅍䅄䅁䅁䅯睤䅅䅁䅯䅂䅁䅁䅯杔䅑䅁䅅䅁䉁䅁䅁䅆あ䝸䅣䅁䅁䅁杷允䅁䅁䅑䅁䑁䅁䅷䅁䭁䡁䉣䅁䭁䅁䅑䅁䭁䙁䕳䅁䉁䅁䅁允䅁䉁䅑䩖⭴䅁䅁䅁䵁䅉䅅䅁䕁䅁䅁睁䵁䅁䅁权扂允䅁权剁䅁䅁权剂䅂䅁允䅁䅁䅅䅁啁䝁䉁ㅚ䅯䅁䅁䍄䉁䅁䅁䅂䅁䅁䅍䅄䅁䅁䅯睏䅁䅁䅯充䅁䅁䅯兡䅑䅁䅅䅁䉁䅁䅁䅆杂桭䙫䅁䅁䅁杷允䅁䅁䅑䅁䑁䅁䅷䅁䭁䡁䉣䅁䭁䅁䅑䅁䭁䕁䕳䅁䉁䅁䅁允䅁䉁䅑䡎あ䅁䅁䅁䵁䅉䅅䅁䕁䅁䅁睁䵁䅁䅁权㍂允䅁权䕁䅁䅁权乂䅂䅁允䅁䅁䅅䅁啁䭁捨兡䅁䅁䅁䍄䉁䅁䅁䅂䅁䅁䅍䅄䅁䅁䅯䅨䅅䅁䅯权䅁䅁䅯兘䅑䅁䅅䅁䉁䅁䅁兂㕂匶硙䭃⭺睐杷允䅁䅁䅑䅁䑁䅁䅷䅁䭁䡁䉣䅁䭁䅁䅑䅁䭁䝁䕅䅁䉁䅁䅁允䅁䉁䅑偌畆䅁䅁䅁䵁䅉䅅䅁䕁䅁䅁睁䵁䅁䅁权㉁䅁䅁权䕁䅁䅁权偂䅂䅁允䅁䅁䅅䅁䭁䕁䅣䅁䵁䅉䅅䅁䕁䅁䅁睁䵁䅁䅁权睂䅁䅁权䕁䅁䅁权㍁䅂䅁允䅁䅁䅅䅁啁䥁䅡昷⼯⼯⼯䍄䉁䅁䅁䅂䅁䅁䅍䅄䅁䅁䅯李䅁䅁䅯䅂䅁䅁䅯杔䅑䅁䅅䅁䉁䅁䅁䅆䵃㝐䅁䅁䅁䅁杷允䅁䅁䅑䅁䑁䅁䅷䅁䭁䕁䄴䅁䭁䉁䅅䅁䭁䝁䕁䅁䉁䅁䅁允䅁䉁䅑䩹癌䅆䅁䅁䵁䅉䅅䅁䕁䅁䅁睁䵁䅁䅁权汄䅁䅁权䭁䅁䅁权浂䅂䅁允䅁䅁䅅䅁䙁䕁㉡⼸唳乥⽅䍄䉁䅁䅁䅂䅁䅁䅍䅄䅁䅁䅯李䅁䅁䅯䅂䅁䅁䅯䅔䅑䅁䅅䅁䉁䅁䅁䅆硁㉱䅙䅁䅁䅁杷允䅁䅁䅑䅁䑁䅁䅷䅁䭁䕁䅷䅁䭁䅁䅯䅁䭁䑁䕅䅁䉁䅁䅁允䅁䅁䅕呦ㄸ牘䩰歆䵁䅉䅅䅁䕁䅁䅁睁䵁䅁䅁权⽃允䅁权䕁䅁䅁权敂䅂䅁允䅁䅁䅅䅁啁䥁橨杒䅁䅁䅁䍄䉁䅁䅁䅂䅁䅁䅍䅄䅁䅁䅯䅘䅁䅁䅯䅂䅁䅁䅯䅚䅑䅁䅅䅁䉁䅁䅁䅆灃橱䅣䅁䅁䅁杷允䅁䅁䅑䅁䑁䅁䅷䅁䭁䭁䉧䅁䭁䉁䅅䅁䭁䕁䕁䅁䉁䅁䅁允䅁䉁䅑䨴塌权䅁䅁䵁䅉䅅䅁䕁䅁䅁睁䵁䅁䅁权㉁䅁䅁权䕁䅁䅁权灂䅂䅁允䅁䅁䅅䅁啁䉁⭐杋䅁䅁䅁䍄䉁䅁䅁䅂䅁䅁䅍䅄䅁䅁䅯杯䅅䅁䅯权䅁䅁䅯睘䅑䅁䅅䅁䉁䅁䅁兂䙃ㄶ㑇潈橘睐杷允䅁䅁䅑䅁䑁䅁䅷䅁䭁䅁䅷䅁䭁䅁䅑䅁䭁䕁䔴䅁䉁䅁䅁允䅁䉁䅑乂䵳䅁䅁䅁䵁䅉䅅䅁䕁䅁䅁睁䵁䅁䅁权ㅁ䅁䅁权䭁䅁䅁权橂䅂䅁允䅁䅁䅅䅁䙁䉁䕫杖琴癳⽫䍄䉁䅁䅁䅂䅁䅁䅍䅄䅁䅁䅯䅄䅁䅁䅯䅂䅁䅁䅯睓䅑䅁䅅䅁䉁䅁䅁䅆潂兕䅯䅁䅁䅁杷允䅁䅁䅑䅁䑁䅁䅷䅁䭁䥁䉅䅁䭁䉁䅅䅁䭁䝁䕫䅁䉁䅁䅁允䅁䉁䅑䙧獏睦䅁䅁䵁䅉䅅䅁䕁䅁䅁睁䵁䅁䅁权䵁䅁䅁权䕁䅁䅁权坂䅂䅁允䅁䅁䅅䅁啁䙁摓元䅁䅁䅁䍄䉁䅁䅁䅂䅁䅁䅍䅄䅁䅁䅯兡䅁䅁䅯䅂䅁䅁䅯杚䅑䅁䅅䅁䉁䅁䅁䅆潄呯䅫䅁䅁䅁杷允䅁䅁䅑䅁䑁䅁䅷䅁䭁䥁䉕䅁䭁䅁䅑䅁䭁䙁䕕䅁䉁䅁䅁允䅁䉁䅑䕯數䅁䅁䅁䵁䅉䅅䅁䕁䅁䅁睁䵁䅁䅁权䵁䅁䅁权䕁䅁䅁权乂䅂䅁允䅁䅁䅅䅁啁䉁噂元䅁䅁䅁䍄䉁䅁䅁䅂䅁䅁䅍䅄䅁䅁䅯䅄䅁䅁䅯䅂䅁䅁䅯䅔䅑䅁䅅䅁䉁䅁䅁权䡂䅁䅁䍄䉁䅁䅁䅂䅁䅁䅍䅄䅁䅁䅯䅯䅅䅁䅯䅂䅁䅁䅯睓䅑䅁䅅䅁䉁䅁䅁䅆睄㉦䍯䅁䅁䅁杷允䅁䅁䅑䅁䑁䅁䅷䅁䭁䭁䉑䅁䭁䉁䅅䅁䭁䙁䕍䅁䉁䅁䅁允䅁䉁䅑䑋㠸充䅁䅁䵁䅉䅅䅁䕁䅁䅁睁䵁䅁䅁权䵁䅁䅁权䕁䅁䅁权慂䅂䅁允䅁䅁䅅䅁䭁䕁䅣䅁䵁䅉䅅䅁䕁䅁䅁睁䵁䅁䅁权煄允䅁权剁䅁䅁权橂䅂䅁允䅁䅁䅅䅁啁䝁桄睨䅫䅁䅁䍄䉁䅁䅁䅂䅁䅁䅍䅄䅁䅁䅯䅄䅁䅁䅯䅂䅁䅁䅯䅖䅑䅁䅅䅁䉁䅁䅁权䡂䅁䅁䍄䉁䅁䅁䅂䅁䅁䅍䅄䅁䅁䅯杶䅅䅁䅯䅂䅁䅁䅯睚䅑䅁䅅䅁䉁䅁䅁权䡂䅁䅁䍄䉁䅁䅁䅂䅁䅁䅍䅄䅁䅁䅯杆䅅䅁䅯䅂䅁䅁䅯睔䅑䅁䅅䅁䉁䅁䅁权䡂䅁䅁䍄䉁䅁䅁䅂䅁䅁䅍䅄䅁䅁䅯杆䅅䅁䅯䅂䅁䅁䅯睗䅑䅁䅅䅁䉁䅁䅁䅆癄刷䄴䅁䅁䅁杷允䅁䅁䅑䅁䑁䅁䅷䅁䭁佁䅑䅁䭁䉁䅅䅁䭁䑁䕫䅁䉁䅁䅁允䅁䉁䅑佯潈杅䅁䅁䵁䅉䅅䅁䕁䅁䅁睁䵁䅁䅁权坁允䅁权䕁䅁䅁权䱂䅂䅁允䅁䅁䅅䅁啁偁兩䅈䅁䅁䅁䍄䉁䅁䅁䅂䅁䅁䅍䅄䅁䅁䅯䄶䅁䅁䅯䅂䅁䅁䅯杕䅑䅁䅅䅁䉁䅁䅁䅆潃䤶䙣䅁䅁䅁杷允䅁䅁䅑䅁䑁䅁䅷䅁䭁䵁䉳䅁䭁䅁䅑䅁䭁䑁䕫䅁䉁䅁䅁允䅁䉁䅑䩯匰䅁䅁䅁䵁䅉䅅䅁䕁䅁䅁睁䵁䅁䅁权剃允䅁权剁䅁䅁权浂䅂䅁允䅁䅁䅅䅁啁䩁橣砳䅑䅁䅁䍄䉁䅁䅁䅂䅁䅁䅍䅄䅁䅁䅯眰䅁䅁䅯䅂䅁䅁䅯䅕䅑䅁䅅䅁䉁䅁䅁䅆獃湊䅯䅁䅁䅁杷允䅁䅁䅑䅁䑁䅁䅷䅁䭁䉁䉙䅁䭁䅁䅑䅁䭁䙁䕉䅁䉁䅁䅁允䅁䉁䅑䅧扙䅁䅁䅁䵁䅉䅅䅁䕁䅁䅁睁䵁䅁䅁权坁允䅁权䕁䅁䅁权噂䅂䅁允䅁䅁䅅䅁啁偁唶兆䅁䅁䅁䍄䉁䅁䅁䅂䅁䅁䅍䅄䅁䅁䅯杆䅅䅁䅯䅂䅁䅁䅯䅖䅑䅁䅅䅁䉁䅁䅁䅆汁全䅯䅁䅁䅁杷允䅁䅁䅑䅁䑁䅁䅷䅁䭁䡁䉕䅁䭁䉁䅅䅁䭁䙁䕧䅁䉁䅁䅁允䅁䉁䅑䍙㈰杗䅁䅁䵁䅉䅅䅁䕁䅁䅁睁䵁䅁䅁权坁允䅁权䕁䅁䅁权䭂䅂䅁允䅁䅁䅅䅁啁䍁汥䅂䅁䅁䅁䍄䉁䅁䅁䅂䅁䅁䅍䅄䅁䅁䅯杆䅅䅁䅯䅂䅁䅁䅯兗䅑䅁䅅䅁䉁䅁䅁䅆㑁权䅑䅁䅁䅁杷允䅁䅁䅑䅁䑁䅁䅷䅁䭁䙁䉷䅁䭁䅁䅑䅁䭁䕁䔸䅁䉁䅁䅁允䅁䅁䅯睒䅁䅁杷允䅁䅁䅑䅁䑁䅁䅷䅁䭁䙁䅧䅁䭁䅁䅑䅁䭁䝁䕣䅁䉁䅁䅁允䅁䉁䅑䩺啉䅁䅁䅁䵁䅉䅅䅁䕁䅁䅁睁䵁䅁䅁权权䅁䅁权䭁䅁䅁权湂䅂䅁允䅁䅁䅅䅁䙁䑁ね䡹⭡㝮⽯䍄䉁䅁䅁䅂䅁䅁䅍䅄䅁䅁䅯兗䅁䅁䅯䅂䅁䅁䅯眯䅅䅁䅅䅁䉁䅁䅁䅆元呺䉷䅁䅁䅁杷允䅁䅁䅑䅁䑁䅁䅷䅁䭁䕁䈰䅁䭁䉁䅅䅁䭁䙁䔸䅁䉁䅁䅁允䅁䉁䅑䅷睚睄䅁䅁䵁䅉䅅䅁䕁䅁䅁睁䵁䅁䅁权捂允䅁权䕁䅁䅁权䵂䅂䅁允䅁䅁䅅䅁啁䙁婨朸䅅䅁䅁䍄䉁䅁䅁䅂䅁䅁䅍䅄䅁䅁䅯朰䅁䅁䅯充䅁䅁䅯睕䅑䅁䅅䅁䉁䅁䅁䅆杂乶牁䅁䅁䅁杷允䅁䅁䅑䅁䑁䅁䅷䅁䭁䉁䉫䅁䭁䉁䅅䅁䭁䙁䔴䅁䉁䅁䅁允䅁䉁䅑䡷㌯杷䅁䅁䵁䅉䅅䅁䕁䅁䅁睁䵁䅁䅁权䑂允䅁权䕁䅁䅁权䭂䅂䅁允䅁䅁䅅䅁啁䝁捃睂䅅䅁䅁䍄䉁䅁䅁䅂䅁䅁䅍䅄䅁䅁䅯䅘䅅䅁䅯䅂䅁䅁䅯杗䅑䅁䅅䅁䉁䅁䅁䅆獂䙹䉳䅁䅁䅁杷允䅁䅁䅑䅁䑁䅁䅷䅁䭁䙁䉷䅁䭁䅁䅑䅁䭁䙁䕫䅁䉁䅁䅁允䅁䉁䅑䅏䡸允䅁䅁䵁䅉䅅䅁䕁䅁䅁睁䵁䅁䅁权䭄䅁䅁权剁䅁䅁权㙁䅂䅁允䅁䅁䅅䅁啁䅁䝃免䅉䅁䅁䍄䉁䅁䅁䅂䅁䅁䅍䅄䅁䅁䅯杤䅅䅁䅯䅂䅁䅁䅯睗䅑䅁䅅䅁䉁䅁䅁䅆䥂䝸䙙䅁䅁䅁杷允䅁䅁䅑䅁䑁䅁䅷䅁䭁䭁䉫䅁䭁䅁䅑䅁䭁䝁䕕䅁䉁䅁䅁允䅁䉁䅑呬扫䅁䅁䅁䵁䅉䅅䅁䕁䅁䅁睁䵁䅁䅁权允䅁䅁权剁䅁䅁权敂䅂䅁允䅁䅁䅅䅁啁偁潪䄫䅉䅁䅁䍄䉁䅁䅁䅂䅁䅁䅍䅄䅁䅁䅯䄫䅁䅁䅯允䅉䅁䅯睁䅉䅁䅅䅁䉁䅁䅁兂穄䉹䴸块䍪䅑杷允䅁䅁䅑䅁䑁䅁䅷䅁䭁䡁䉙䅁䭁䅁䅑䅁䭁䕁䕳䅁䉁䅁䅁允䅁䉁䅑䅁㈶䅂䅁䅁䵁䅉䅅䅁䕁䅁䅁睁䵁䅁䅁权啃䅁䅁权剁䅁䅁权㍁䅂䅁允䅁䅁䅅䅁啁䅁灃楙䅙䅁䅁䍄䉁䅁䅁䅂䅁䅁䅍䅄䅁䅁䅯杤䅅䅁䅯䅂䅁䅁䅯杖䅑䅁䅅䅁䉁䅁䅁䅆杁䱪䑑䅁䅁䅁杷允䅁䅁䅑䅁䑁䅁䅷䅁䭁䩁䅑䅁䭁䉁䅅䅁䭁䙁䔴䅁䉁䅁䅁允䅁䉁䅑䝷儫杊䅁䅁䵁䅉䅅䅁䕁䅁䅁睁䵁䅁䅁权㉂允䅁权䕁䅁䅁权卂䅂䅁允䅁䅁䅅䅁啁䑁歁杏䅍䅁䅁䍄䉁䅁䅁䅂䅁䅁䅍䅄䅁䅁䅯䅭䅁䅁䅯权䅁䅁䅯杚䅑䅁䅅䅁䉁䅁䅁兂慂䑚晶㑔昳睐杷允䅁䅁䅑䅁䑁䅁䅷䅁䭁䡁䉙䅁䭁䅁䅑䅁䭁䕁䕷䅁䉁䅁䅁允䅁䉁䅑䌲穃睁䅁䅁䵁䅉䅅䅁䕁䅁䅁睁䵁䅁䅁权㉂允䅁权䕁䅁䅁权桂䅂䅁允䅁䅁䅅䅁啁偁卂東䅍䅁䅁䍄䉁䅁䅁䅂䅁䅁䅍䅄䅁䅁䅯杤䅅䅁䅯䅂䅁䅁䅯杓䅑䅁䅅䅁䉁䅁䅁䅆杄䝋䑷䅁䅁䅁杷允䅁䅁䅑䅁䑁䅁䅷䅁䭁偁䉕䅁䭁䉁䅅䅁䭁䙁䔰䅁䉁䅁䅁允䅁䉁䅑䭉䅍睄䅁䅁䵁䅉䅅䅁䕁䅁䅁睁䵁䅁䅁权㉂允䅁权䕁䅁䅁权婂䅂䅁允䅁䅁䅅䅁啁佁䉂睕䅍䅁䅁䍄䉁䅁䅁䅂䅁䅁䅍䅄䅁䅁䅯䄹䅁䅁䅯䅂䅁䅁䅯杙䅑䅁䅅䅁䉁䅁䅁䅆奁捒䌰䅁䅁䅁杷允䅁䅁䅑䅁䑁䅁䅷䅁䭁䅁䉅䅁䭁䅁䅯䅁䭁䝁䕧䅁䉁䅁䅁允䅁䅁䅕䝭匴㡧䭄稫䴸䅉䅅䅁䕁䅁䅁睁䵁䅁䅁权䭂允䅁权剁䅁䅁权湂䅂䅁允䅁䅁䅅䅁啁䅁噃杵䅯䅁䅁䍄䉁䅁䅁䅂䅁䅁䅍䅄䅁䅁䅯兯䅁䅁䅯权䅁䅁䅯睚䅑䅁䅅䅁䉁䅁䅁兂ㅁ牘䩰䅄㍌睐杷允䅁䅁䅑䅁䑁䅁䅷䅁䭁䅁䅙䅁䭁䅁䅯䅁䭁䙁䔸䅁䉁䅁䅁允䅁䅁䅕䉯癯匳䝑吰䴸䅉䅅䅁䕁䅁䅁睁䵁䅁䅁权い䅁䅁权䕁䅁䅁权坂䅂䅁允䅁䅁䅅䅁啁䩁ㅄ兗䅉䅁䅁䍄䉁䅁䅁䅂䅁䅁䅍䅄䅁䅁䅯杕䅅䅁䅯充䅁䅁䅯兘䅑䅁䅅䅁䉁䅁䅁䅆䅄器朰䅁䅁䅁杷允䅁䅁䅑䅁䑁䅁䅷䅁䭁䩁䅯䅁䭁䅁䅑䅁䭁䙁䔴䅁䉁䅁䅁允䅁䉁䅑潤乣䅁䅁䅁䵁䅉䅅䅁䕁䅁䅁睁䵁䅁䅁权慁䅁䅁权剁䅁䅁权㙁䅂䅁允䅁䅁䅅䅁啁佁乃睆䅫䅁䅁䍄䉁䅁䅁䅂䅁䅁䅍䅄䅁䅁䅯䄫䅅䅁䅯允䅉䅁䅯睁䅉䅁䅅䅁䉁䅁䅁兂佄浸慶㙎䑢䅑杷允䅁䅁䅑䅁䑁䅁䅷䅁䭁偁䉷䅁䭁䅁䅯䅁䭁䙁䕅䅁䉁䅁䅁允䅁䅁䅕䙂余扌摋稹䴸䅉䅅䅁䕁䅁䅁睁䵁䅁䅁权い䅁䅁权䕁䅁䅁权慂䅂䅁允䅁䅁䅅䅁啁䉁ㅧ䅲䅅䅁䅁䍄䉁䅁䅁䅂䅁䅁䅍䅄䅁䅁䅯末䅁䅁䅯䅂䅁䅁䅯睕䅑䅁䅅䅁䉁䅁䅁䅆䅃䉷䅑䅁䅁䅁杷允䅁䅁䅑䅁䑁䅁䅷䅁䭁偁䅑䅁䭁䅁䅑䅁䭁䙁䕑䅁䉁䅁䅁允䅁䉁䅑䙋慒允䅁䅁䵁䅉䅅䅁䕁䅁䅁睁䵁䅁䅁权㥃允䅁权䕁䅁䅁权湂䅂䅁允䅁䅁䅅䅁啁佁穨充䅅䅁䅁䍄䉁䅁䅁䅂䅁䅁䅍䅄䅁䅁䅯䄹䅁䅁䅯䅂䅁䅁䅯䅕䅑䅁䅅䅁䉁䅁䅁䅆兂䍒䉑䅁䅁䅁杷允䅁䅁䅑䅁䑁䅁䅷䅁䭁䍁䉁䅁䭁䅁䅑䅁䭁䙁䕙䅁䉁䅁䅁允䅁䉁䅑䝵焰䅁䅁䅁䵁䅉䅅䅁䕁䅁䅁睁䵁䅁䅁权元䅁䅁权䕁䅁䅁权楂䅂䅁允䅁䅁䅅䅁啁䙁坄党䅁䅁䅁䍄䉁䅁䅁䅂䅁䅁䅍䅄䅁䅁䅯眵䅁䅁䅯䅂䅁䅁䅯兗䅑䅁䅅䅁䉁䅁䅁䅆䵃先䅕䅁䅁䅁杷允䅁䅁䅑䅁䑁䅁䅷䅁䭁䵁䅕䅁䭁䉁䅅䅁䭁䙁䕷䅁䉁䅁䅁允䅁䉁䅑䉉破杄䅁䅁䵁䅉䅅䅁䕁䅁䅁睁䵁䅁䅁权元䅁䅁权䕁䅁䅁权慂䅂䅁允䅁䅁䅅䅁啁偁獨杣䅁䅁䅁䍄䉁䅁䅁䅂䅁䅁䅍䅄䅁䅁䅯杹䅁䅁䅯充䅁䅁䅯免䅑䅁䅅䅁䉁䅁䅁䅆䅄祑䍉䅁䅁䅁杷允䅁䅁䅑䅁䑁䅁䅷䅁䭁偁䅙䅁䭁䅁䅑䅁䭁䝁䕑䅁䉁䅁䅁允䅁䉁䅑䍭瑙䅁䅁䅁䵁䅉䅅䅁䕁䅁䅁睁䵁䅁䅁权㉁允䅁权䕁䅁䅁权扂䅂䅁允䅁䅁䅅䅁啁䱁㥃睄䅁䅁䅁䍄䉁䅁䅁䅂䅁䅁䅍䅄䅁䅁䅯杫䅅䅁䅯䅂䅁䅁䅯䅑䅑䅁䅅䅁䉁䅁䅁䅆睁睄䅧䅁䅁䅁杷允䅁䅁䅑䅁䑁䅁䅷䅁䭁䱁䉧䅁䭁䅁䅑䅁䭁䝁䕙䅁䉁䅁䅁允䅁䉁䅑䡢偕䅁䅁䅁䵁䅉䅅䅁䕁䅁䅁睁䵁䅁䅁权楂䅁䅁权䕁䅁䅁权時䅂䅁允䅁䅁䅅䅁啁偁硄睙䅁䅁䅁䍄䉁䅁䅁䅂䅁䅁䅍䅄䅁䅁䅯儫䅁䅁䅯权䅁䅁䅯免䅑䅁䅅䅁䉁䅁䅁兂呃䅇坒楄洳睐杷允䅁䅁䅑䅁䑁䅁䅷䅁䭁䙁䉙䅁䭁䅁䅑䅁䭁䕁䕯䅁䉁䅁䅁允䅁䉁䅑䈱㝈䅁䅁䅁䵁䅉䅅䅁䕁䅁䅁睁䵁䅁䅁权㉁允䅁权䕁䅁䅁权兂䅂䅁允䅁䅁䅅䅁啁䉁卍䅁䅁䅁䅁䍄䉁䅁䅁䅂䅁䅁䅍䅄䅁䅁䅯眫䅁䅁䅯䅂䅁䅁䅯兙䅑䅁䅅䅁䉁䅁䅁䅆祁党䅁䅁䅁䅁杷允䅁䅁䅑䅁䑁䅁䅷䅁䭁䅁䉙䅁䭁䅁䅑䅁䭁䕁䕷䅁䉁䅁䅁允䅁䉁䅑䵆捬䅁䅁䅁䵁䅉䅅䅁䕁䅁䅁睁䵁䅁䅁权㉁允䅁权䕁䅁䅁权塂䅂䅁允䅁䅁䅅䅁䭁䕁䅣䅁䵁䅉䅅䅁䕁䅁䅁睁䵁䅁䅁权㝄䅁䅁权䕁䅁䅁权偂䅂䅁允䅁䅁䅅䅁䭁䕁䅣䅁䵁䅉䅅䅁䕁䅁䅁睁䵁䅁䅁权婁允䅁权䕁䅁䅁权䱂䅂䅁允䅁䅁䅅䅁啁䙁湪睔䅉䅁䅁䍄䉁䅁䅁䅂䅁䅁䅍䅄䅁䅁䅯兹䅅䅁䅯䅂䅁䅁䅯杏䅑䅁䅅䅁䉁䅁䅁䅆㑂杣䅣䅁䅁䅁杷允䅁䅁䅑䅁䑁䅁䅷䅁䭁䱁䅷䅁䭁䉁䅅䅁䭁䙁䕍䅁䉁䅁䅁允䅁䉁䅑䅑浖杓䅁䅁䵁䅉䅅䅁䕁䅁䅁睁䵁䅁䅁权䅄䅁䅁权剁䅁䅁权橂䅂䅁允䅁䅁䅅䅁啁䝁㈰䉢䄰䅁䅁䍄䉁䅁䅁䅂䅁䅁䅍䅄䅁䅁䅯眫䅁䅁䅯䅂䅁䅁䅯杖䅑䅁䅅䅁䉁䅁䅁䅆䑁睃䅧䅁䅁䅁杷允䅁䅁䅑䅁䑁䅁䅷䅁䭁䕁䉣䅁䭁䅁䅯䅁䭁䝁䕑䅁䉁䅁䅁允䅁䅁䅕㝤昶楇搯䐹䴸䅉䅅䅁䕁䅁䅁睁䵁䅁䅁权㥃允䅁权䕁䅁䅁权兂䅂䅁允䅁䅁䅅䅁啁䑁㡪䄹䅍䅁䅁䍄䉁䅁䅁䅂䅁䅁䅍䅄䅁䅁䅯睍䅁䅁䅯充䅁䅁䅯䅡䅑䅁䅅䅁䉁䅁䅁䅆潄䩊䙧䅁䅁䅁杷允䅁䅁䅑䅁䑁䅁䅷䅁䭁䭁䉁䅁䭁䅁䅑䅁䭁䝁䕅䅁䉁䅁䅁允䅁䉁䅑䩍琯允䅁䅁䵁䅉䅅䅁䕁䅁䅁睁䵁䅁䅁权㝄䅁䅁权䕁䅁䅁权婂䅂䅁允䅁䅁䅅䅁䭁䕁䅣䅁䵁䅉䅅䅁䕁䅁䅁睁䵁䅁䅁权穁䅁䅁权䭁䅁䅁权杂䅂䅁允䅁䅁䅅䅁䙁䥁堲桢䑋乷⽉䍄䉁䅁䅁䅂䅁䅁䅍䅄䅁䅁䅯朶䅁䅁䅯充䅁䅁䅯兏䅑䅁䅅䅁䉁䅁䅁䅆杄爲䴸䅁䅁䅁杷允䅁䅁䅑䅁䑁䅁䅷䅁䭁偁䅳䅁䭁䅁䅑䅁䭁䙁䕣䅁䉁䅁䅁允䅁䅁䅯睒䅁䅁杷允䅁䅁䅑䅁䑁䅁䅷䅁䭁䡁䈴䅁䭁䅁䅑䅁䭁䙁䕙䅁䉁䅁䅁允䅁䉁䅑敁杅䅁䅁䅁䵁䅉䅅䅁䕁䅁䅁睁䵁䅁䅁权䕃䅁䅁权䕁䅁䅁权時䅂䅁允䅁䅁䅅䅁啁佁兪杒䅁䅁䅁䍄䉁䅁䅁䅂䅁䅁䅍䅄䅁䅁䅯杦䅅䅁䅯䅂䅁䅁䅯兖䅑䅁䅅䅁䉁䅁䅁䅆硂桯䅍䅁䅁䅁杷允䅁䅁䅑䅁䑁䅁䅷䅁䭁乁䅑䅁䭁䅁䅑䅁䭁䕁䕷䅁䉁䅁䅁允䅁䉁䅑楐卤䅁䅁䅁䵁䅉䅅䅁䕁䅁䅁睁䵁䅁䅁权⭂允䅁权䕁䅁䅁权婂䅂䅁允䅁䅁䅅䅁啁䭁癫睁䅁䅁䅁䍄䉁䅁䅁䅂䅁䅁䅍䅄䅁䅁䅯杣䅅䅁䅯权䅁䅁䅯䅑䅑䅁䅅䅁䉁䅁䅁兂㕁䵴㉨灶椯睐杷允䅁䅁䅑䅁䑁䅁䅷䅁䭁䥁䉕䅁䭁䅁䅑䅁䭁䕁䔴䅁䉁䅁䅁允䅁䉁䅑丰慬䅁䅁䅁䵁䅉䅅䅁䕁䅁䅁睁䵁䅁䅁权㉂䅁䅁权剁䅁䅁权灂䅂䅁允䅁䅁䅅䅁啁䥁噁桨䅅䅁䅁䍄䉁䅁䅁䅂䅁䅁䅍䅄䅁䅁䅯全䅅䅁䅯䅂䅁䅁䅯杗䅑䅁䅅䅁䉁䅁䅁䅆权䌲䅕䅁䅁䅁杷允䅁䅁䅑䅁䑁䅁䅷䅁䭁䵁䅉䅁䭁䅁䅑䅁䭁䙁䕧䅁䉁䅁䅁允䅁䉁䅑ㄳ婫䅁䅁䅁䵁䅉䅅䅁䕁䅁䅁睁䵁䅁䅁权摃允䅁权䕁䅁䅁权歂䅂䅁允䅁䅁䅅䅁啁䱁䭨䅎䅁䅁䅁䍄䉁䅁䅁䅂䅁䅁䅍䅄䅁䅁䅯全䅅䅁䅯䅂䅁䅁䅯䅕䅑䅁䅅䅁䉁䅁䅁䅆扄呔䄰䅁䅁䅁杷允䅁䅁䅑䅁䑁䅁䅷䅁䭁䙁䅅䅁䭁䅁䅑䅁䭁䕁䔸䅁䉁䅁䅁允䅁䅁䅯睒䅁䅁杷允䅁䅁䅑䅁䑁䅁䅷䅁䭁䙁䅅䅁䭁䅁䅑䅁䭁䙁䕳䅁䉁䅁䅁允䅁䉁䅑眰䡇允䅁䅁䵁䅉䅅䅁䕁䅁䅁睁䵁䅁䅁权摁允䅁权䕁䅁䅁权塂䅂䅁允䅁䅁䅅䅁啁䩁䱨䅄䅅䅁䅁䍄䉁䅁䅁䅂䅁䅁䅍䅄䅁䅁䅯眫䅁䅁䅯䅂䅁䅁䅯免䅑䅁䅅䅁䉁䅁䅁䅆奁祪䅙䅁䅁䅁杷允䅁䅁䅑䅁䑁䅁䅷䅁䭁䱁䉕䅁䭁䅁䅑䅁䭁䝁䕣䅁䉁䅁䅁允䅁䉁䅑䌶㍤䅁䅁䅁䵁䅉䅅䅁䕁䅁䅁睁䵁䅁䅁权剂䅁䅁权䕁䅁䅁权䱂䅂䅁允䅁䅁䅅䅁啁䡁橣杚䅅䅁䅁䍄䉁䅁䅁䅂䅁䅁䅍䅄䅁䅁䅯䅹䅁䅁䅯充䅁䅁䅯䅚䅑䅁䅅䅁䉁䅁䅁䅆䅂す噣䅁䅁䅁杷允䅁䅁䅑䅁䑁䅁䅷䅁䭁䍁䉁䅁䭁䉁䅅䅁䭁䕁䕁䅁䉁䅁䅁允䅁䉁䅑䵧奄元䅁䅁䵁䅉䅅䅁䕁䅁䅁睁䵁䅁䅁权䅄允䅁权䕁䅁䅁权佂䅂䅁允䅁䅁䅅䅁啁偁湧䅰䅑䅁䅁䍄䉁䅁䅁䅂䅁䅁䅍䅄䅁䅁䅯兎䅅䅁䅯䅂䅁䅁䅯免䅑䅁䅅䅁䉁䅁䅁䅆㑂八䅯䅁䅁䅁杷允䅁䅁䅑䅁䑁䅁䅷䅁䭁䩁䉯䅁䭁䅁䅯䅁䭁䝁䕑䅁䉁䅁䅁允䅁䅁䅕㥆佮ㄹ橐吳䴸䅉䅅䅁䕁䅁䅁睁䵁䅁䅁权剂䅁䅁权䕁䅁䅁权卂䅂䅁允䅁䅁䅅䅁啁䩁䩓䅉䅅䅁䅁䍄䉁䅁䅁䅂䅁䅁䅍䅄䅁䅁䅯睨䅁䅁䅯䅂䅁䅁䅯兡䅑䅁䅅䅁䉁䅁䅁䅆㑄别䅷䅁䅁䅁杷允䅁䅁䅑䅁䑁䅁䅷䅁䭁䙁䅅䅁䭁䅁䅑䅁䭁䝁䕕䅁䉁䅁䅁允䅁䉁䅑硰䱣允䅁䅁䵁䅉䅅䅁䕁䅁䅁睁䵁䅁䅁权剂䅁䅁权䕁䅁䅁权噂䅂䅁允䅁䅁䅅䅁啁䡁㙂䄹䅁䅁䅁䍄䉁䅁䅁䅂䅁䅁䅍䅄䅁䅁䅯䅓䅁䅁䅯䅂䅁䅁䅯䅡䅑䅁䅅䅁䉁䅁䅁䅆㙄歇䅕䅁䅁䅁杷允䅁䅁䅑䅁䑁䅁䅷䅁䭁䙁䅅䅁䭁䅁䅑䅁䭁䕁䕷䅁䉁䅁䅁允䅁䉁䅑偬桄䅁䅁䅁䵁䅉䅅䅁䕁䅁䅁睁䵁䅁䅁权剂䅁䅁权䕁䅁䅁权䭂䅂䅁允䅁䅁䅅䅁啁䥁牪睩䅁䅁䅁䍄䉁䅁䅁䅂䅁䅁䅍䅄䅁䅁䅯儸䅁䅁䅯充䅁䅁䅯睙䅑䅁䅅䅁䉁䅁䅁䅆潄湣䩍䅁䅁䅁杷允䅁䅁䅑䅁䑁䅁䅷䅁䭁䭁䉍䅁䭁䅁䅑䅁䭁䙁䕷䅁䉁䅁䅁允䅁䉁䅑䈸慶䅁䅁䅁䵁䅉䅅䅁䕁䅁䅁睁䵁䅁䅁权畂䅁䅁权䭁䅁䅁权㍁䅂䅁允䅁䅁䅅䅁䙁䵁ㅐ䙋偹杷䅊䍄䉁䅁䅁䅂䅁䅁䅍䅄䅁䅁䅯兴䅁䅁䅯䅂䅁䅁䅯䅔䅑䅁䅅䅁䉁䅁䅁䅆㉄橒䅉䅁䅁䅁杷允䅁䅁䅑䅁䑁䅁䅷䅁䭁䵁䅣䅁䭁䅁䅑䅁䭁䝁䕉䅁䉁䅁䅁允䅁䉁䅑ㅭ䱑䅁䅁䅁䵁䅉䅅䅁䕁䅁䅁睁䵁䅁䅁权䙄䅁䅁权䕁䅁䅁权䵂䅂䅁允䅁䅁䅅䅁啁䝁獑党䅁䅁䅁䍄䉁䅁䅁䅂䅁䅁䅍䅄䅁䅁䅯睸䅁䅁䅯䅂䅁䅁䅯䅔䅑䅁䅅䅁䉁䅁䅁权䡂䅁䅁䍄䉁䅁䅁䅂䅁䅁䅍䅄䅁䅁䅯內䅅䅁䅯䅂䅁䅁䅯眯䅅䅁䅅䅁䉁䅁䅁䅆㑄据䉷䅁䅁䅁杷允䅁䅁䅑䅁䑁䅁䅷䅁䭁䭁䅑䅁䭁䅁䅯䅁䭁䙁䕅䅁䉁䅁䅁允䅁䅁䅕㉩湺㘫确樫䴸䅉䅅䅁䕁䅁䅁睁䵁䅁䅁权䙄䅁䅁权䕁䅁䅁权婂䅂䅁允䅁䅁䅅䅁啁䝁䩺睍䅁䅁䅁䍄䉁䅁䅁䅂䅁䅁䅍䅄䅁䅁䅯典䅁䅁䅯䅂䅁䅁䅯睖䅑䅁䅅䅁䉁䅁䅁䅆睄楳䄸䅁䅁䅁杷允䅁䅁䅑䅁䑁䅁䅷䅁䭁䵁䅣䅁䭁䅁䅑䅁䭁䙁䕣䅁䉁䅁䅁允䅁䅁䅯睒䅁䅁杷允䅁䅁䅑䅁䑁䅁䅷䅁䭁䕁䉍䅁䭁䅁䅑䅁䭁䕁䔸䅁䉁䅁䅁允䅁䅁䅯睒䅁䅁杷允䅁䅁䅑䅁䑁䅁䅷䅁䭁䕁䉍䅁䭁䅁䅑䅁䭁偁䈸䅁䉁䅁䅁允䅁䉁䅑䭕唳䅁䅁䅁䵁䅉䅅䅁䕁䅁䅁睁䵁䅁䅁权橁䅁䅁权䉁杁䅁权䑁杁䅁允䅁䅁䅅䅁䙁䑁戹䭉祔瑣䅚䍄䉁䅁䅁䅂䅁䅁䅍䅄䅁䅁䅯睑䅅䅁䅯䅂䅁䅁䅯睗䅑䅁䅅䅁䉁䅁䅁䅆奁焴䅯䅁䅁䅁杷允䅁䅁䅑䅁䑁䅁䅷䅁䭁䱁䅧䅁䭁䅁䅑䅁䭁䙁䕙䅁䉁䅁䅁允䅁䉁䅑塰畫䅁䅁䅁䵁䅉䅅䅁䕁䅁䅁睁䵁䅁䅁权䑂允䅁权䕁䅁䅁权䱂䅂䅁允䅁䅁䅅䅁啁䉁䵁䅷䅁䅁䅁䍄䉁䅁䅁䅂䅁䅁䅍䅄䅁䅁䅯睑䅅䅁䅯䅂䅁䅁䅯杖䅑䅁䅅䅁䉁䅁䅁䅆潃㝆䅍䅁䅁䅁杷允䅁䅁䅑䅁䑁䅁䅷䅁䭁䙁䉳䅁䭁䅁䅑䅁䭁䙁䕣䅁䉁䅁䅁允䅁䉁䅑佫䡪䅁䅁䅁䵁䅉䅅䅁䕁䅁䅁睁䵁䅁䅁权䑂允䅁权䕁䅁䅁权噂䅂䅁允䅁䅁䅅䅁啁䱁奪睷䅁䅁䅁䍄䉁䅁䅁䅂䅁䅁䅍䅄䅁䅁䅯眰䅅䅁䅯充䅁䅁䅯条䅑䅁䅅䅁䉁䅁䅁䅆䅄椹煍䅁䅁䅁杷允䅁䅁䅑䅁䑁䅁䅷䅁䭁䭁䅷䅁䭁䅁䅑䅁䭁䝁䕯䅁䉁䅁䅁允䅁䉁䅑䑗倴䅁䅁䅁䵁䅉䅅䅁䕁䅁䅁睁䵁䅁䅁权䑂允䅁权䕁䅁䅁权兂䅂䅁允䅁䅁䅅䅁啁䅁呁朴䅁䅁䅁䍄䉁䅁䅁䅂䅁䅁䅍䅄䅁䅁䅯杺䅁䅁䅯䅂䅁䅁䅯睗䅑䅁䅅䅁䉁䅁䅁䅆㉄䝳䅯䅁䅁䅁杷允䅁䅁䅑䅁䑁䅁䅷䅁䭁䵁䄴䅁䭁䅁䅑䅁䭁䕁䕳䅁䉁䅁䅁允䅁䉁䅑框潒䅁䅁䅁䵁䅉䅅䅁䕁䅁䅁睁䵁䅁䅁权佄䅁䅁权䕁䅁䅁权噂䅂䅁允䅁䅁䅅䅁啁䙁摧党䅁䅁䅁䍄䉁䅁䅁䅂䅁䅁䅍䅄䅁䅁䅯杺䅁䅁䅯䅂䅁䅁䅯杗䅑䅁䅅䅁䉁䅁䅁䅆䱂䙪䅅䅁䅁䅁杷允䅁䅁䅑䅁䑁䅁䅷䅁䭁䭁䅣䅁䭁䅁䅑䅁䭁䝁䕅䅁䉁䅁䅁允䅁䉁䅑礱杒䅁䅁䅁䵁䅉䅅䅁䕁䅁䅁睁䵁䅁䅁权㑃䅁䅁权剁䅁䅁权㙁䅂䅁允䅁䅁䅅䅁啁佁䕪睧䅳䅁䅁䍄䉁䅁䅁䅂䅁䅁䅍䅄䅁䅁䅯杪䅅䅁䅯䅂䅁䅁䅯䅘䅑䅁䅅䅁䉁䅁䅁䅆䥁楓䅳䅁䅁䅁杷允䅁䅁䅑䅁䑁䅁䅷䅁䭁䅁䉍䅁䭁䅁䅯䅁䭁䙁䕧䅁䉁䅁䅁允䅁䅁䅕兊䉡啬䱏䐴䴸䅉䅅䅁䕁䅁䅁睁䵁䅁䅁权䕁允䅁权䭁䅁䅁权奂䅂䅁允䅁䅁䅅䅁䙁䭁睒児塲睯䅒䍄䉁䅁䅁䅂䅁䅁䅍䅄䅁䅁䅯党䅅䅁䅯权䅁䅁䅯兘䅑䅁䅅䅁䉁䅁䅁兂䑃䵷桱扒橢睐杷允䅁䅁䅑䅁䑁䅁䅷䅁䭁䵁䄴䅁䭁䅁䅑䅁䭁䙁䕫䅁䉁䅁䅁允䅁䉁䅑䘷佬䅁䅁䅁䵁䅉䅅䅁䕁䅁䅁睁䵁䅁䅁权䍃䅁䅁权剁䅁䅁权硁䅂䅁允䅁䅁䅅䅁啁䅁睁椹䅫䅁䅁䍄䉁䅁䅁䅂䅁䅁䅍䅄䅁䅁䅯䅙䅅䅁䅯䅂䅁䅁䅯眯䅅䅁䅅䅁䉁䅁䅁䅆睂坑䑑䅁䅁䅁杷允䅁䅁䅑䅁䑁䅁䅷䅁䭁䙁䅑䅁䭁䅁䅯䅁䭁䙁䔴䅁䉁䅁䅁允䅁䅁䅕⽷潕䥘䌯吵䴸䅉䅅䅁䕁䅁䅁睁䵁䅁䅁权杂允䅁权䕁䅁䅁权坂䅂䅁允䅁䅁䅅䅁啁䱁呪杊䅉䅁䅁䍄䉁䅁䅁䅂䅁䅁䅍䅄䅁䅁䅯儸䅁䅁䅯充䅁䅁䅯睕䅑䅁䅅䅁䉁䅁䅁䅆权琶䨴䅁䅁䅁杷允䅁䅁䅑䅁䑁䅁䅷䅁䭁䝁䉁䅁䭁䅁䅑䅁䭁䝁䕕䅁䉁䅁䅁允䅁䅁䅯睒䅁䅁杷允䅁䅁䅑䅁䑁䅁䅷䅁䭁䝁䉁䅁䭁䅁䅑䅁䭁䕁䕷䅁䉁䅁䅁允䅁䅁䅯睒䅁䅁杷允䅁䅁䅑䅁䑁䅁䅷䅁䭁䡁䅫䅁䭁䉁䅅䅁䭁䝁䕧䅁䉁䅁䅁允䅁䉁䅑䡷祅兂䅁䅁䵁䅉䅅䅁䕁䅁䅁睁䵁䅁䅁权杂允䅁权䕁䅁䅁权慂䅂䅁允䅁䅁䅅䅁䭁䕁䅣䅁䵁䅉䅅䅁䕁䅁䅁睁䵁䅁䅁权䍃允䅁权䕁䅁䅁权塂䅂䅁允䅁䅁䅅䅁啁䑁㙓兗䅁䅁䅁䍄䉁䅁䅁䅂䅁䅁䅍䅄䅁䅁䅯䅙䅅䅁䅯䅂䅁䅁䅯䅕䅑䅁䅅䅁䉁䅁䅁权䡂䅁䅁䍄䉁䅁䅁䅂䅁䅁䅍䅄䅁䅁䅯䅧䅅䅁䅯䅂䅁䅁䅯䅒䅑䅁䅅䅁䉁䅁䅁䅆䅄䕤䅍䅁䅁䅁杷允䅁䅁䅑䅁䑁䅁䅷䅁䭁偁䉁䅁䭁䅁䅑䅁䭁䙁䔰䅁䉁䅁䅁允䅁䉁䅑佉浅䅁䅁䅁䵁䅉䅅䅁䕁䅁䅁睁䵁䅁䅁权獄允䅁权剁䅁䅁权橂䅂䅁允䅁䅁䅅䅁䭁䕁䅣䅁䵁䅉䅅䅁䕁䅁䅁睁䵁䅁䅁权汃允䅁权剁䅁䅁权潂䅂䅁允䅁䅁䅅䅁啁䡁㍪噥䅣䅁䅁䍄䉁䅁䅁䅂䅁䅁䅍䅄䅁䅁䅯䅳䅁䅁䅯权䅁䅁䅯䅙䅑䅁䅅䅁䉁䅁䅁兂ㅂ硫䕧杖䈴䅑杷允䅁䅁䅑䅁䑁䅁䅷䅁䭁䍁䉯䅁䭁䅁䅑䅁䭁䙁䔴䅁䉁䅁䅁允䅁䉁䅑䉡卫䅁䅁䅁䵁䅉䅅䅁䕁䅁䅁睁䵁䅁䅁权ㅄ允䅁权䭁䅁䅁权㙁䅂䅁允䅁䅁䅅䅁䙁䉁婦発呤㤴⽕䍄䉁䅁䅁䅂䅁䅁䅍䅄䅁䅁䅯儶䅁䅁䅯充䅁䅁䅯睘䅑䅁䅅䅁䉁䅁䅁䅆䅂啄䝱䅁䅁䅁杷允䅁䅁䅑䅁䑁䅁䅷䅁䭁䅁䉑䅁䭁䉁䅅䅁䭁䝁䕍䅁䉁䅁䅁允䅁䉁䅑䉱健杂䅁䅁䵁䅉䅅䅁䕁䅁䅁睁䵁䅁䅁权睃䅁䅁权䭁䅁䅁权䕂䅂䅁允䅁䅁䅅䅁䙁䩁奍䙂余晌⽷䍄䉁䅁䅁䅂䅁䅁䅍䅄䅁䅁䅯儱䅁䅁䅯充䅁䅁䅯兘䅑䅁䅅䅁䉁䅁䅁䅆䥄䍂慫䅂䅁䅁杷允䅁䅁䅑䅁䑁䅁䅷䅁䭁䍁䉑䅁䭁䅁䅑䅁䭁䙁䕑䅁䉁䅁䅁允䅁䉁䅑䙡佭䅁䅁䅁䵁䅉䅅䅁䕁䅁䅁睁䵁䅁䅁权㍂䅁䅁权䭁䅁䅁权㕁䅂䅁允䅁䅁䅅䅁䙁䡁㥅瑃橥䱣⼲䍄䉁䅁䅁䅂䅁䅁䅍䅄䅁䅁䅯睤䅁䅁䅯充䅁䅁䅯兕䅑䅁䅅䅁䉁䅁䅁䅆䅂祷獯䅁䅁䅁杷允䅁䅁䅑䅁䑁䅁䅷䅁䭁偁䈰䅁䭁䉁䅅䅁䭁䝁䕫䅁䉁䅁䅁允䅁䉁䅑䕇䉳睄䅁䅁䵁䅉䅅䅁䕁䅁䅁睁䵁䅁䅁权奃允䅁权䕁䅁䅁权塂䅂䅁允䅁䅁䅅䅁啁䥁呥睉䅁䅁䅁䍄䉁䅁䅁䅂䅁䅁䅍䅄䅁䅁䅯䅦䅁䅁䅯权䅁䅁䅯兘䅑䅁䅅䅁䉁䅁䅁兂䩃坑汄䌰䱌睐杷允䅁䅁䅑䅁䑁䅁䅷䅁䭁䍁䉑䅁䭁䅁䅑䅁䭁䕁䕯䅁䉁䅁䅁允䅁䉁䅑䡓㡤䅁䅁䅁䵁䅉䅅䅁䕁䅁䅁睁䵁䅁䅁权畄䅁䅁权䕁䅁䅁权㕁䅂䅁允䅁䅁䅅䅁啁䥁䥂䅋䅁䅁䅁䍄䉁䅁䅁䅂䅁䅁䅍䅄䅁䅁䅯䅓䅅䅁䅯䅂䅁䅁䅯䅚䅑䅁䅅䅁䉁䅁䅁䅆睁兑䅧䅁䅁䅁杷允䅁䅁䅑䅁䑁䅁䅷䅁䭁䱁䉑䅁䭁䉁䅅䅁䭁䝁䕧䅁䉁䅁䅁允䅁䉁䅑䅍晵䅉䅁䅁䵁䅉䅅䅁䕁䅁䅁睁䵁䅁䅁权奃䅁䅁权䭁䅁䅁权橂䅂䅁允䅁䅁䅅䅁䙁佁兘瑉㕶瑦⽯䍄䉁䅁䅁䅂䅁䅁䅍䅄䅁䅁䅯杯䅁䅁䅯权䅁䅁䅯睚䅑䅁䅅䅁䉁䅁䅁兂㝂䭆䠵場歱睶杷允䅁䅁䅑䅁䑁䅁䅷䅁䭁䥁䉍䅁䭁䅁䅑䅁䭁䑁䕣䅁䉁䅁䅁允䅁䉁䅑久䱚䅁䅁䅁䵁䅉䅅䅁䕁䅁䅁睁䵁䅁䅁权摁䅁䅁权䕁䅁䅁权求䅂䅁允䅁䅁䅅䅁啁䉁䱁杕䅅䅁䅁䍄䉁䅁䅁䅂䅁䅁䅍䅄䅁䅁䅯䅒䅅䅁䅯充䅁䅁䅯睙䅑䅁䅅䅁䉁䅁䅁䅆䅄剘浙䅁䅁䅁杷允䅁䅁䅑䅁䑁䅁䅷䅁䭁䕁䉑䅁䭁䅁䅑䅁䭁䙁䕁䅁䉁䅁䅁允䅁䉁䅑䡩坥䅁䅁䅁䵁䅉䅅䅁䕁䅁䅁睁䵁䅁䅁权摁䅁䅁权䕁䅁䅁权䵂䅂䅁允䅁䅁䅅䅁啁䝁㕁儲䅁䅁䅁䍄䉁䅁䅁䅂䅁䅁䅍䅄䅁䅁䅯先䅁䅁䅯䅂䅁䅁䅯兙䅑䅁䅅䅁䉁䅁䅁䅆杁瑍䅕䅁䅁䅁杷允䅁䅁䅑䅁䑁䅁䅷䅁䭁䥁䅣䅁䭁䅁䅑䅁䭁䝁䕑䅁䉁䅁䅁允䅁䉁䅑䙹橯䅁䅁䅁䵁䅉䅅䅁䕁䅁䅁睁䵁䅁䅁权㑄允䅁权䭁䅁䅁权杂䅂䅁允䅁䅁䅅䅁䙁䍁扐堫焵䅶䅖䍄䉁䅁䅁䅂䅁䅁䅍䅄䅁䅁䅯先䅁䅁䅯䅂䅁䅁䅯䅖䅑䅁䅅䅁䉁䅁䅁䅆潄㡒䅕䅁䅁䅁杷允䅁䅁䅑䅁䑁䅁䅷䅁䭁䉁䄰䅁䭁䅁䅑䅁䭁䕁䕯䅁䉁䅁䅁允䅁䉁䅑䡕敱䅁䅁䅁䵁䅉䅅䅁䕁䅁䅁睁䵁䅁䅁权䥁䅁䅁权䭁䅁䅁权㍁䅂䅁允䅁䅁䅅䅁䙁乁㑖匶硙偃⽯䍄䉁䅁䅁䅂䅁䅁䅍䅄䅁䅁䅯䅩䅅䅁䅯䅂䅁䅁䅯睘䅑䅁䅅䅁䉁䅁䅁䅆㡃啴䅉䅁䅁䅁杷允䅁䅁䅑䅁䑁䅁䅷䅁䭁䍁䉳䅁䭁䅁䅑䅁䭁䙁䔴䅁䉁䅁䅁允䅁䉁䅑䭗㑔䅁䅁䅁䵁䅉䅅䅁䕁䅁䅁睁䵁䅁䅁权㕃䅁䅁权䕁䅁䅁权扂䅂䅁允䅁䅁䅅䅁啁乁䉄䅗䅅䅁䅁䍄䉁䅁䅁䅂䅁䅁䅍䅄䅁䅁䅯兕䅁䅁䅯权䅁䅁䅯睙䅑䅁䅅䅁䉁䅁䅁兂塁挲㌷⭕㥐睐杷允䅁䅁䅑䅁䑁䅁䅷䅁䭁䱁䄴䅁䭁䅁䅯䅁䭁䝁䕙䅁䉁䅁䅁允䅁䅁䅕䩡瑈䑦ㄸ樱䴸䅉䅅䅁䕁䅁䅁睁䵁䅁䅁权㕃䅁䅁权䕁䅁䅁权䱂䅂䅁允䅁䅁䅅䅁啁䵁婁杳䅁䅁䅁䍄䉁䅁䅁䅂䅁䅁䅍䅄䅁䅁䅯兵䅁䅁䅯䅂䅁䅁䅯杕䅑䅁䅅䅁䉁䅁䅁䅆奄湪䑣䅁䅁䅁杷允䅁䅁䅑䅁䑁䅁䅷䅁䭁偁䈰䅁䭁䅁䅑䅁䭁䑁䕯䅁䉁䅁䅁允䅁䉁䅑の啁䅁䅁䅁䵁䅉䅅䅁䕁䅁䅁睁䵁䅁䅁权㕃䅁䅁权䕁䅁䅁权桂䅂䅁允䅁䅁䅅䅁啁䉁䅁睍䅍䅁䅁䍄䉁䅁䅁䅂䅁䅁䅍䅄䅁䅁䅯䅺䅁䅁䅯充䅁䅁䅯睙䅑䅁䅅䅁䉁䅁䅁䅆䥁䵡㍤䅁䅁䅁杷允䅁䅁䅑䅁䑁䅁䅷䅁䭁䙁䅧䅁䭁䅁䅑䅁䭁偁䈸䅁䉁䅁䅁允䅁䉁䅑䍁卆䅁䅁䅁䵁䅉䅅䅁䕁䅁䅁睁䵁䅁䅁权剃䅁䅁权剁䅁䅁权捂䅂䅁允䅁䅁䅅䅁啁䝁䱂䅯䅫䅁䅁䍄䉁䅁䅁䅂䅁䅁䅍䅄䅁䅁䅯兵䅁䅁䅯䅂䅁䅁䅯䅖䅑䅁䅅䅁䉁䅁䅁䅆潂浑䑳䅁䅁䅁杷允䅁䅁䅑䅁䑁䅁䅷䅁䭁䥁䅍䅁䭁䅁䅑䅁䭁䙁䕷䅁䉁䅁䅁允䅁䉁䅑㕰䝁䅁䅁䅁䵁䅉䅅䅁䕁䅁䅁睁䵁䅁䅁权㕃䅁䅁权䕁䅁䅁权婂䅂䅁允䅁䅁䅅䅁啁䱁坩杷䅉䅁䅁䍄䉁䅁䅁䅂䅁䅁䅍䅄䅁䅁䅯䅔䅁䅁䅯权䅁䅁䅯兘䅑䅁䅅䅁䉁䅁䅁兂十㡧䭄啯䅕䅑杷允䅁䅁䅑䅁䑁䅁䅷䅁䭁乁䅙䅁䭁䅁䅑䅁䭁䙁䕣䅁䉁䅁䅁允䅁䅁䅯睒䅁䅁杷允䅁䅁䅑䅁䑁䅁䅷䅁䭁䑁䉁䅁䭁䅁䅑䅁䭁䙁䕷䅁䉁䅁䅁允䅁䉁䅑䈲䕁䅁䅁䅁䵁䅉䅅䅁䕁䅁䅁睁䵁䅁䅁权牃䅁䅁权䕁䅁䅁权偂䅂䅁允䅁䅁䅅䅁䭁䕁䅣䅁䵁䅉䅅䅁䕁䅁䅁睁䵁䅁䅁权䙂䅁䅁权剁䅁䅁权㍁䅂䅁允䅁䅁䅅䅁啁䥁坄〴䅷䅁䅁䍄䉁䅁䅁䅂䅁䅁䅍䅄䅁䅁䅯睱䅁䅁䅯䅂䅁䅁䅯杗䅑䅁䅅䅁䉁䅁䅁䅆杄ぅ䅍䅁䅁䅁杷允䅁䅁䅑䅁䑁䅁䅷䅁䭁乁䄸䅁䭁䅁䅯䅁䭁䕁䕁䅁䉁䅁䅁允䅁䅁䅕䬯确欰椱䑙䴸䅉䅅䅁䕁䅁䅁睁䵁䅁䅁权佂允䅁权䕁䅁䅁权婂䅂䅁允䅁䅁䅅䅁啁䩁獄兰䅁䅁䅁䍄䉁䅁䅁䅂䅁䅁䅍䅄䅁䅁䅯杭䅁䅁䅯䅂䅁䅁䅯杏䅑䅁䅅䅁䉁䅁䅁䅆㑁朶䄸䅁䅁䅁杷允䅁䅁䅑䅁䑁䅁䅷䅁䭁乁䅧䅁䭁䉁䅅䅁䭁䝁䕯䅁䉁䅁䅁允䅁䉁䅑䩹摯睇䅁䅁䵁䅉䅅䅁䕁䅁䅁睁䵁䅁䅁权佂允䅁权䕁䅁䅁权塂䅂䅁允䅁䅁䅅䅁啁䥁硁䅬䅁䅁䅁䍄䉁䅁䅁䅂䅁䅁䅍䅄䅁䅁䅯兌䅁䅁䅯䅂䅁䅁䅯杖䅑䅁䅅䅁䉁䅁䅁䅆㑁穴䙧䅁䅁䅁杷允䅁䅁䅑䅁䑁䅁䅷䅁䭁䝁䉁䅁䭁䉁䅅䅁䭁䝁䕧䅁䉁䅁䅁允䅁䉁䅑䨴牣杋䅁䅁䵁䅉䅅䅁䕁䅁䅁睁䵁䅁䅁权㑁䅁䅁权䕁䅁䅁权⽄允䅁允䅁䅁䅅䅁啁䱁ㅨ公䅁䅁䅁䍄䉁䅁䅁䅂䅁䅁䅍䅄䅁䅁䅯䅏䅁䅁䅯䅂䅁䅁䅯兔䅑䅁䅅䅁䉁䅁䅁䅆䅃潇䅍䅁䅁䅁杷允䅁䅁䅑䅁䑁䅁䅷䅁䭁䑁䅧䅁䭁䅁䅑䅁䭁䝁䕅䅁䉁䅁䅁允䅁䉁䅑䱯䱗䅁䅁䅁䵁䅉䅅䅁䕁䅁䅁睁䵁䅁䅁权䡁䅁䅁权䭁䅁䅁权潂䅂䅁允䅁䅁䅅䅁䙁䱁䥔牤昶畇⽍䍄䉁䅁䅁䅂䅁䅁䅍䅄䅁䅁䅯䅏䅁䅁䅯䅂䅁䅁䅯䅕䅑䅁䅅䅁䉁䅁䅁䅆䩁湅䅕䅁䅁䅁杷允䅁䅁䅑䅁䑁䅁䅷䅁䭁䑁䅧䅁䭁䅁䅑䅁䭁䕁䕯䅁䉁䅁䅁允䅁䉁䅑剔扤䅁䅁䅁䵁䅉䅅䅁䕁䅁䅁睁䵁䅁䅁权乃允䅁权䕁䅁䅁权⽄允䅁允䅁䅁䅅䅁啁䉁㥨䄲䅁䅁䅁䍄䉁䅁䅁䅂䅁䅁䅍䅄䅁䅁䅯朴䅅䅁䅯充䅁䅁䅯䅗䅑䅁䅅䅁䉁䅁䅁䅆䅃䱰䠸䅁䅁䅁杷允䅁䅁䅑䅁䑁䅁䅷䅁䭁䥁䈰䅁䭁䅁䅑䅁䭁䕁䔴䅁䉁䅁䅁允䅁䉁䅑佥穥䅁䅁䅁䵁䅉䅅䅁䕁䅁䅁睁䵁䅁䅁权乃允䅁权䕁䅁䅁权坂䅂䅁允䅁䅁䅅䅁啁䑁畩䅹䅁䅁䅁䍄䉁䅁䅁䅂䅁䅁䅍䅄䅁䅁䅯兪䅅䅁䅯䅂䅁䅁䅯杕䅑䅁䅅䅁䉁䅁䅁䅆ぁ㤵䅫䅁䅁䅁杷允䅁䅁䅑䅁䑁䅁䅷䅁䭁䭁䉫䅁䭁䅁䅑䅁䭁䙁䕣䅁䉁䅁䅁允䅁䉁䅑慦乍䅁䅁䅁䵁䅉䅅䅁䕁䅁䅁睁䵁䅁䅁权䅄䅁䅁权䕁䅁䅁权潂䅂䅁允䅁䅁䅅䅁啁偁橧杆䅁䅁䅁䍄䉁䅁䅁䅂䅁䅁䅍䅄䅁䅁䅯杌䅅䅁䅯䅂䅁䅁䅯兕䅑䅁䅅䅁䉁䅁䅁䅆偄党䄸䅁䅁䅁杷允䅁䅁䅑䅁䑁䅁䅷䅁䭁䍁䉁䅁䭁䉁䅅䅁䭁䝁䕙䅁䉁䅁䅁允䅁䉁䅑䬴癐元䅁䅁䵁䅉䅅䅁䕁䅁䅁睁䵁䅁䅁权灁允䅁权剁䅁䅁权敂䅂䅁允䅁䅁䅅䅁啁䩁䵁兑䅫䅁䅁䍄䉁䅁䅁䅂䅁䅁䅍䅄䅁䅁䅯兪䅅䅁䅯䅂䅁䅁䅯杗䅑䅁䅅䅁䉁䅁䅁䅆㑁噃䅯䅁䅁䅁杷允䅁䅁䅑䅁䑁䅁䅷䅁䭁䱁䅅䅁䭁䅁䅑䅁䭁䙁䕣䅁䉁䅁䅁允䅁䉁䅑㜴摍䅁䅁䅁䵁䅉䅅䅁䕁䅁䅁睁䵁䅁䅁权㑁允䅁权䭁䅁䅁权時䅂䅁允䅁䅁䅅䅁䙁䑁晶㑔堲杢䅸䍄䉁䅁䅁䅂䅁䅁䅍䅄䅁䅁䅯䅺䅁䅁䅯权䅁䅁䅯免䅑䅁䅅䅁䉁䅁䅁兂㕂匶硙䭃啺睐杷允䅁䅁䅑䅁䑁䅁䅷䅁䭁䙁䄸䅁䭁䅁䅑䅁䭁䕁䔰䅁䉁䅁䅁允䅁䉁䅑乯癥䅁䅁䅁䵁䅉䅅䅁䕁䅁䅁睁䵁䅁䅁权㥃䅁䅁权䕁䅁䅁权捂䅂䅁允䅁䅁䅅䅁啁䅁硩䅅䅁䅁䅁䍄䉁䅁䅁䅂䅁䅁䅍䅄䅁䅁䅯杧䅁䅁䅯权䅁䅁䅯杚䅑䅁䅅䅁䉁䅁䅁兂䉄煹䙆癴䙍䅑杷允䅁䅁䅑䅁䑁䅁䅷䅁䭁䙁䄸䅁䭁䅁䅑䅁䭁䕁䕷䅁䉁䅁䅁允䅁䉁䅑䥙栫䅁䅁䅁䵁䅉䅅䅁䕁䅁䅁睁䵁䅁䅁权時䅁䅁权䕁䅁䅁权塂䅂䅁允䅁䅁䅅䅁啁乁晩睭䅁䅁䅁䍄䉁䅁䅁䅂䅁䅁䅍䅄䅁䅁䅯䅗䅁䅁䅯䅂䅁䅁䅯兔䅑䅁䅅䅁䉁䅁䅁䅆䕁卄䅙䅁䅁䅁杷允䅁䅁䅑䅁䑁䅁䅷䅁䭁䑁䉅䅁䭁䅁䅑䅁䭁䙁䕳䅁䉁䅁䅁允䅁䉁䅑扭偣䅁䅁䅁䵁䅉䅅䅁䕁䅁䅁睁䵁䅁䅁权奂䅁䅁权䕁䅁䅁权卂䅂䅁允䅁䅁䅅䅁啁乁硒睉䅁䅁䅁䍄䉁䅁䅁䅂䅁䅁䅍䅄䅁䅁䅯睫䅅䅁䅯权䅁䅁䅯兘䅑䅁䅅䅁䉁䅁䅁兂啁歲桦桥㑔睐杷允䅁䅁䅑䅁䑁䅁䅷䅁䭁䕁䄴䅁䭁䉁䅅䅁䭁䝁䕣䅁䉁䅁䅁允䅁䉁䅑䑓橆䅆䅁䅁䵁䅉䅅䅁䕁䅁䅁睁䵁䅁䅁权奂䅁䅁权䕁䅁䅁权䵂䅂䅁允䅁䅁䅅䅁啁䅁摩兇䅁䅁䅁䍄䉁䅁䅁䅂䅁䅁䅍䅄䅁䅁䅯䅗䅁䅁䅯䅂䅁䅁䅯兙䅑䅁䅅䅁䉁䅁䅁䅆奂䉆䅙䅁䅁䅁杷允䅁䅁䅑䅁䑁䅁䅷䅁䭁䭁䈸䅁䭁䅁䅑䅁䭁䝁䕧䅁䉁䅁䅁允䅁䉁䅑䝃㍔䅁䅁䅁䵁䅉䅅䅁䕁䅁䅁睁䵁䅁䅁权汄允䅁权䕁䅁䅁权兂䅂䅁允䅁䅁䅅䅁啁䍁䕒睒䅁䅁䅁䍄䉁䅁䅁䅂䅁䅁䅍䅄䅁䅁䅯儶䅅䅁䅯䅂䅁䅁䅯䅙䅑䅁䅅䅁䉁䅁䅁䅆㑁汏䅙䅁䅁䅁杷允䅁䅁䅑䅁䑁䅁䅷䅁䭁䑁䉧䅁䭁䅁䅑䅁䭁䝁䕣䅁䉁䅁䅁允䅁䉁䅑䑙摎䅁䅁䅁䵁䅉䅅䅁䕁䅁䅁睁䵁䅁䅁权慁䅁䅁权剁䅁䅁权湂䅂䅁允䅁䅁䅅䅁啁䅁坂睄䅫䅁䅁䍄䉁䅁䅁䅂䅁䅁䅍䅄䅁䅁䅯克䅅䅁䅯权䅁䅁䅯睘䅑䅁䅅䅁䉁䅁䅁兂佂桙奂扏兔睐杷允䅁䅁䅑䅁䑁䅁䅷䅁䭁䙁䅧䅁䭁䅁䅑䅁䭁䙁䕑䅁䉁䅁䅁允䅁䉁䅑佸卉䅁䅁䅁䵁䅉䅅䅁䕁䅁䅁睁䵁䅁䅁权奂䅁䅁权䕁䅁䅁权䭂䅂䅁允䅁䅁䅅䅁啁䵁卪睄䅁䅁䅁䍄䉁䅁䅁䅂䅁䅁䅍䅄䅁䅁䅯杢䅁䅁䅯充䅁䅁䅯睕䅑䅁䅅䅁䉁䅁䅁䅆䥂慖䡳䅁䅁䅁杷允䅁䅁䅑䅁䑁䅁䅷䅁䭁䉁䅑䅁䭁䅁䅑䅁䭁䕁䔸䅁䉁䅁䅁允䅁䅁䅯睒䅁䅁杷允䅁䅁䅑䅁䑁䅁䅷䅁䭁䉁䅙䅁䭁䅁䅑䅁䭁䕁䔸䅁䉁䅁䅁允䅁䅁䅯睒䅁䅁杷允䅁䅁䅑䅁䑁䅁䅷䅁䭁䉁䅑䅁䭁䅁䅑䅁䭁䕁䕳䅁䉁䅁䅁允䅁䉁䅑䱗丵䅁䅁䅁䵁䅉䅅䅁䕁䅁䅁睁䵁䅁䅁权噁䅁䅁权䕁䅁䅁权䱂䅂䅁允䅁䅁䅅䅁啁䱁⭚睔䅁䅁䅁䍄䉁䅁䅁䅂䅁䅁䅍䅄䅁䅁䅯䅆䅁䅁䅯䅂䅁䅁䅯杖䅑䅁䅅䅁䉁䅁䅁䅆兂歬䅙䅁䅁䅁杷允䅁䅁䅑䅁䑁䅁䅷䅁䭁䙁䄴䅁䭁䅁䅑䅁䭁䕁䔴䅁䉁䅁䅁允䅁䉁䅑牰㉳䅁䅁䅁䵁䅉䅅䅁䕁䅁䅁睁䵁䅁䅁权噁䅁䅁权䕁䅁䅁权坂䅂䅁允䅁䅁䅅䅁啁䭁夶䅔䅁䅁䅁䍄䉁䅁䅁䅂䅁䅁䅍䅄䅁䅁䅯睄䅁䅁䅯充䅁䅁䅯䅚䅑䅁䅅䅁䉁䅁䅁䅆䅁瑆㉙䅁䅁䅁杷允䅁䅁䅑䅁䑁䅁䅷䅁䭁佁䅧䅁䭁䅁䅑䅁䭁䕁䕷䅁䉁䅁䅁允䅁䉁䅑䝯晨杂䅁䅁䵁䅉䅅䅁䕁䅁䅁睁䵁䅁䅁权㥄䅁䅁权剁䅁䅁权敂䅂䅁允䅁䅁䅅䅁啁䱁つ杈䅍䅁䅁䍄䉁䅁䅁䅂䅁䅁䅍䅄䅁䅁䅯具䅅䅁䅯权䅁䅁䅯睚䅑䅁䅅䅁䉁䅁䅁兂兂婪畤潅睐睐杷允䅁䅁䅑䅁䑁䅁䅷䅁䭁䉁䅑䅁䭁䅁䅑䅁䭁䙁䕉䅁䉁䅁䅁允䅁䉁䅑偩䑊䅁䅁䅁䵁䅉䅅䅁䕁䅁䅁睁䵁䅁䅁权噁䅁䅁权䕁䅁䅁权卂䅂䅁允䅁䅁䅅䅁啁乁䑤兑䅁䅁䅁䍄䉁䅁䅁䅂䅁䅁䅍䅄䅁䅁䅯杆䅁䅁䅯䅂䅁䅁䅯杕䅑䅁䅅䅁䉁䅁䅁䅆䥁礰䅫䅁䅁䅁杷允䅁䅁䅑䅁䑁䅁䅷䅁䭁䉁䅑䅁䭁䅁䅑䅁䭁䙁䕁䅁䉁䅁䅁允䅁䉁䅑䉳睁䅁䅁䅁䵁䅉䅅䅁䕁䅁䅁睁䵁䅁䅁权坁䅁䅁权䕁䅁䅁权兂䅂䅁允䅁䅁䅅䅁啁䉁敨睑䅁䅁䅁䍄䉁䅁䅁䅂䅁䅁䅍䅄䅁䅁䅯䅨䅁䅁䅯䅂䅁䅁䅯䅑䅑䅁䅅䅁䉁䅁䅁䅆潃啰䅧䅁䅁䅁杷允䅁䅁䅑䅁䑁䅁䅷䅁䭁䉁䅑䅁䭁䅁䅑䅁䭁䙁䕫䅁䉁䅁䅁允䅁䉁䅑䱧牍䅁䅁䅁䵁䅉䅅䅁䕁䅁䅁睁䵁䅁䅁权坁䅁䅁权䕁䅁䅁权婂䅂䅁允䅁䅁䅅䅁啁乁䑄䅎䅁䅁䅁䍄䉁䅁䅁䅂䅁䅁䅍䅄䅁䅁䅯睆䅁䅁䅯䅂䅁䅁䅯兗䅑䅁䅅䅁䉁䅁䅁䅆㑃杌䉫䅁䅁䅁杷允䅁䅁䅑䅁䑁䅁䅷䅁䭁䉁䅑䅁䭁䅁䅑䅁䭁䙁䕣䅁䉁䅁䅁允䅁䉁䅑㉱睳䅁䅁䅁䵁䅉䅅䅁䕁䅁䅁睁䵁䅁䅁权睄允䅁权䭁䅁䅁权䕂䅂䅁允䅁䅁䅅䅁䙁佁㠵穐敖畵⼰䍄䉁䅁䅁䅂䅁䅁䅍䅄䅁䅁䅯兆䅁䅁䅯䅂䅁䅁䅯睖䅑䅁䅅䅁䉁䅁䅁䅆䝁卶䄰䅁䅁䅁杷允䅁䅁䅑䅁䑁䅁䅷䅁䭁䉁䅙䅁䭁䅁䅑䅁䭁䙁䕣䅁䉁䅁䅁允䅁䉁䅑䝵睉䅁䅁䅁䵁䅉䅅䅁䕁䅁䅁睁䵁䅁䅁权扃允䅁权剁䅁䅁权摂䅂䅁允䅁䅁䅅䅁啁䕁畄剌䅉䅁䅁䍄䉁䅁䅁䅂䅁䅁䅍䅄䅁䅁䅯睆䅁䅁䅯䅂䅁䅁䅯睖䅑䅁䅅䅁䉁䅁䅁䅆奂⽇䅯䅁䅁䅁杷允䅁䅁䅑䅁䑁䅁䅷䅁䭁䡁䅍䅁䭁䅁䅑䅁䭁䕁䔴䅁䉁䅁䅁允䅁䉁䅑䤫䑰睂䅁䅁䵁䅉䅅䅁䕁䅁䅁睁䵁䅁䅁权穂䅁䅁权䕁䅁䅁权坂䅂䅁允䅁䅁䅅䅁啁䉁潪杄䅕䅁䅁䍄䉁䅁䅁䅂䅁䅁䅍䅄䅁䅁䅯朰䅁䅁䅯权䅁䅁䅯杚䅑䅁䅅䅁䉁䅁䅁兂䍁㑋坣挲砷睐杷允䅁䅁䅑䅁䑁䅁䅷䅁䭁偁䄴䅁䭁䅁䅑䅁䭁䝁䕯䅁䉁䅁䅁允䅁䉁䅑瘹捅䅁䅁䅁䵁䅉䅅䅁䕁䅁䅁睁䵁䅁䅁权⽄䅁䅁权䕁䅁䅁权煂䅂䅁允䅁䅁䅅䅁啁乁杁兇䅁䅁䅁䍄䉁䅁䅁䅂䅁䅁䅍䅄䅁䅁䅯督䅁䅁䅯䅂䅁䅁䅯杕䅑䅁䅅䅁䉁䅁䅁䅆ぃ浏䕣䅁䅁䅁杷允䅁䅁䅑䅁䑁䅁䅷䅁䭁䡁䅍䅁䭁䅁䅑䅁䭁䝁䕕䅁䉁䅁䅁允䅁䉁䅑䱪㝳䅂䅁䅁䵁䅉䅅䅁䕁䅁䅁睁䵁䅁䅁权桁允䅁权剁䅁䅁权敂䅂䅁允䅁䅁䅅䅁啁䥁睂兆䅫䅁䅁䍄䉁䅁䅁䅂䅁䅁䅍䅄䅁䅁䅯督䅁䅁䅯䅂䅁䅁䅯䅕䅑䅁䅅䅁䉁䅁䅁䅆捁慗䑕䅁䅁䅁杷允䅁䅁䅑䅁䑁䅁䅷䅁䭁䩁䉉䅁䭁䉁䅅䅁䭁䝁䕙䅁䉁䅁䅁允䅁䉁䅑汷捣兄䅁䅁䵁䅉䅅䅁䕁䅁䅁睁䵁䅁䅁权䭃允䅁权䭁䅁䅁权浂䅂䅁允䅁䅁䅅䅁䙁䙁㑋潈牘兕䅤䍄䉁䅁䅁䅂䅁䅁䅍䅄䅁䅁䅯朱䅅䅁䅯充䅁䅁䅯兡䅑䅁䅅䅁䉁䅁䅁䅆权䉧儸䅁䅁䅁杷允䅁䅁䅑䅁䑁䅁䅷䅁䭁䙁䅑䅁䭁䅁䅑䅁䭁䙁䕍䅁䉁䅁䅁允䅁䉁䅑䥹睫䅁䅁䅁䵁䅉䅅䅁䕁䅁䅁睁䵁䅁䅁权㥂允䅁权䕁䅁䅁权楂䅂䅁允䅁䅁䅅䅁啁䥁剹䅖䅅䅁䅁䍄䉁䅁䅁䅂䅁䅁䅍䅄䅁䅁䅯杒䅁䅁䅯充䅁䅁䅯杚䅑䅁䅅䅁䉁䅁䅁䅆䅃坍䡯䅁䅁䅁杷允䅁䅁䅑䅁䑁䅁䅷䅁䭁䡁䈰䅁䭁䅁䅑䅁䭁䕁䕳䅁䉁䅁䅁允䅁䉁䅑䵱睙允䅁䅁䵁䅉䅅䅁䕁䅁䅁睁䵁䅁䅁权⽄䅁䅁权䭁䅁䅁权捂䅂䅁允䅁䅁䅅䅁䙁佁汏㡭村偳⽉䍄䉁䅁䅁䅂䅁䅁䅍䅄䅁䅁䅯兦䅅䅁䅯䅂䅁䅁䅯杖䅑䅁䅅䅁䉁䅁䅁䅆啄欰䉍䅁䅁䅁杷允䅁䅁䅑䅁䑁䅁䅷䅁䭁䙁䉯䅁䭁䅁䅑䅁䭁䝁䕍䅁䉁䅁䅁允䅁䉁䅑䑥摧䅁䅁䅁䵁䅉䅅䅁䕁䅁䅁睁䵁䅁䅁权㥂允䅁权䕁䅁䅁权卂䅂䅁允䅁䅁䅅䅁啁䡁偂睋䅅䅁䅁䍄䉁䅁䅁䅂䅁䅁䅍䅄䅁䅁䅯杈䅅䅁䅯充䅁䅁䅯免䅑䅁䅅䅁䉁䅁䅁䅆杂漷扅䅁䅁䅁杷允䅁䅁䅑䅁䑁䅁䅷䅁䭁䵁䉷䅁䭁䅁䅑䅁䭁䙁䔸䅁䉁䅁䅁允䅁䉁䅑䵋吶杁䅁䅁䵁䅉䅅䅁䕁䅁䅁睁䵁䅁䅁权㉁䅁䅁权䭁䅁䅁权橂䅂䅁允䅁䅁䅅䅁䙁䥁坣挲㌷⭕⽳䍄䉁䅁䅁䅂䅁䅁䅍䅄䅁䅁䅯兦䅅䅁䅯䅂䅁䅁䅯䅖䅑䅁䅅䅁䉁䅁䅁䅆㡃吲䉙䅁䅁䅁杷允䅁䅁䅑䅁䑁䅁䅷䅁䭁佁䅫䅁䭁䅁䅯䅁䭁䝁䕍䅁䉁䅁䅁允䅁䅁䅕扏䥔牤昶橹䴸䅉䅅䅁䕁䅁䅁睁䵁䅁䅁权䵄䅁䅁权剁䅁䅁权䕂䅂䅁允䅁䅁䅅䅁啁䅁硧㉖䅕䅁䅁䍄䉁䅁䅁䅂䅁䅁䅍䅄䅁䅁䅯材䅅䅁䅯䅂䅁䅁䅯睔䅑䅁䅅䅁䉁䅁䅁权䡂䅁䅁䍄䉁䅁䅁䅂䅁䅁䅍䅄䅁䅁䅯材䅅䅁䅯䅂䅁䅁䅯眯䅅䅁䅅䅁䉁䅁䅁䅆䥃搸䅕䅁䅁䅁杷允䅁䅁䅑䅁䑁䅁䅷䅁䭁乁䅯䅁䭁䉁䅅䅁䭁䝁䕙䅁䉁䅁䅁允䅁䉁䅑佫䍺䅅䅁䅁䵁䅉䅅䅁䕁䅁䅁睁䵁䅁䅁权穂允䅁权剁䅁䅁权摂䅂䅁允䅁䅁䅅䅁啁䅁䕂公䅧䅁䅁䍄䉁䅁䅁䅂䅁䅁䅍䅄䅁䅁䅯兴䅁䅁䅯䅂䅁䅁䅯兘䅑䅁䅅䅁䉁䅁䅁䅆兄卂䅯䅁䅁䅁杷允䅁䅁䅑䅁䑁䅁䅷䅁䭁䥁䉳䅁䭁䅁䅑䅁䭁䙁䕙䅁䉁䅁䅁允䅁䉁䅑䱣杹䅁䅁䅁䵁䅉䅅䅁䕁䅁䅁睁䵁䅁䅁权䥄允䅁权剁䅁䅁权灂䅂䅁允䅁䅁䅅䅁啁佁婂椴䅫䅁䅁䍄䉁䅁䅁䅂䅁䅁䅍䅄䅁䅁䅯兇䅅䅁䅯䅂䅁䅁䅯兗䅑䅁䅅䅁䉁䅁䅁䅆䅄㡰䅑䅁䅁䅁杷允䅁䅁䅑䅁䑁䅁䅷䅁䭁乁䅫䅁䭁䅁䅑䅁䭁䕁䕷䅁䉁䅁䅁允䅁䉁䅑䝉䰱䅂䅁䅁䵁䅉䅅䅁䕁䅁䅁睁䵁䅁䅁权㡃䅁䅁权䕁䅁䅁权㕁䅂䅁允䅁䅁䅅䅁啁䩁䕁兊䅁䅁䅁䍄䉁䅁䅁䅂䅁䅁䅍䅄䅁䅁䅯材䅅䅁䅯䅂䅁䅁䅯䅕䅑䅁䅅䅁䉁䅁䅁䅆元汬䉯䅁䅁䅁杷允䅁䅁䅑䅁䑁䅁䅷䅁䭁䅁䉷䅁䭁䅁䅑䅁䭁䙁䕕䅁䉁䅁䅁允䅁䉁䅑桥⽅䅁䅁䅁䵁䅉䅅䅁䕁䅁䅁睁䵁䅁䅁权坂䅁䅁权䭁䅁䅁权硁䅂䅁允䅁䅁䅅䅁䙁䑁䩥坑汄䄰䅚䍄䉁䅁䅁䅂䅁䅁䅍䅄䅁䅁䅯杢䅅䅁䅯䅂䅁䅁䅯杔䅑䅁䅅䅁䉁䅁䅁䅆婁儰䅳䅁䅁䅁杷允䅁䅁䅑䅁䑁䅁䅷䅁䭁佁䅍䅁䭁䅁䅯䅁䭁䕁䕑䅁䉁䅁䅁允䅁䅁䅕硥畓⭒㙆䐳䴸䅉䅅䅁䕁䅁䅁睁䵁䅁䅁权畂允䅁权䕁䅁䅁权坂䅂䅁允䅁䅁䅅䅁啁䉁猯䅂䅁䅁䅁䍄䉁䅁䅁䅂䅁䅁䅍䅄䅁䅁䅯杢䅅䅁䅯䅂䅁䅁䅯兔䅑䅁䅅䅁䉁䅁䅁䅆䉃督䅕䅁䅁䅁杷允䅁䅁䅑䅁䑁䅁䅷䅁䭁䝁䈴䅁䭁䅁䅑䅁䭁䙁䕯䅁䉁䅁䅁允䅁䉁䅑欴䄴䅁䅁䅁䵁䅉䅅䅁䕁䅁䅁睁䵁䅁䅁权㡄䅁䅁权剁䅁䅁权歂䅂䅁允䅁䅁䅅䅁啁䝁祱䅦䅧䅁䅁䍄䉁䅁䅁䅂䅁䅁䅍䅄䅁䅁䅯杢䅅䅁䅯䅂䅁䅁䅯䅖䅑䅁䅅䅁䉁䅁䅁䅆䕃杂䅁䅁䅁䅁杷允䅁䅁䅑䅁䑁䅁䅷䅁䭁䝁䈴䅁䭁䅁䅑䅁䭁䙁䕣䅁䉁䅁䅁允䅁䅁䅯睒䅁䅁杷允䅁䅁䅑䅁䑁䅁䅷䅁䭁䕁䄸䅁䭁䅁䅑䅁䭁䕁䔸䅁䉁䅁䅁允䅁䅁䅯睒䅁䅁杷允䅁䅁䅑䅁䑁䅁䅷䅁䭁䕁䄸䅁䭁䅁䅑䅁䭁䙁䕙䅁䉁䅁䅁允䅁䉁䅑塺氲䅁䅁䅁䵁䅉䅅䅁䕁䅁䅁睁䵁䅁䅁权㉄允䅁权䭁䅁䅁权橂䅂䅁允䅁䅁䅅䅁䙁䱁敧敨剴併⽯䍄䉁䅁䅁䅂䅁䅁䅍䅄䅁䅁䅯睔䅁䅁䅯䅂䅁䅁䅯党䅑䅁䅅䅁䉁䅁䅁䅆橄㙺䄰䅁䅁䅁杷允䅁䅁䅑䅁䑁䅁䅷䅁䭁䵁䅕䅁䭁䉁䅅䅁䭁䕁䕑䅁䉁䅁䅁允䅁䉁䅑偙湙杄䅁䅁䵁䅉䅅䅁䕁䅁䅁睁䵁䅁䅁权䡄䅁䅁权剁䅁䅁权䕂䅂䅁允䅁䅁䅅䅁䭁䕁䅣䅁䵁䅉䅅䅁䕁䅁䅁睁䵁䅁䅁权汁允䅁权䭁䅁䅁权䕂䅂䅁允䅁䅁䅅䅁䙁乁佮ㄹ橐数⽳䍄䉁䅁䅁䅂䅁䅁䅍䅄䅁䅁䅯睔䅁䅁䅯䅂䅁䅁䅯䅔䅑䅁䅅䅁䉁䅁䅁䅆剃㙖䅳䅁䅁䅁杷允䅁䅁䅑䅁䑁䅁䅷䅁䭁䵁䈸䅁䭁䅁䅯䅁䭁䙁䕍䅁䉁䅁䅁允䅁䅁䅕噋偹癷潕䐳䴸䅉䅅䅁䕁䅁䅁睁䵁䅁䅁权偂䅁䅁权䕁䅁䅁权慂䅂䅁允䅁䅁䅅䅁啁䑁㍌睯䅁䅁䅁䍄䉁䅁䅁䅂䅁䅁䅍䅄䅁䅁䅯睮䅅䅁䅯䅂䅁䅁䅯党䅑䅁䅅䅁䉁䅁䅁权䡂䅁䅁䍄䉁䅁䅁䅂䅁䅁䅍䅄䅁䅁䅯典䅁䅁䅯䅂䅁䅁䅯免䅑䅁䅅䅁䉁䅁䅁䅆䥂㍥䅍䅁䅁䅁杷允䅁䅁䅑䅁䑁䅁䅷䅁䭁䵁䅣䅁䭁䅁䅑䅁䭁䑁䕅䅁䉁䅁䅁允䅁䉁䅑䉄䱉䅁䅁䅁䵁䅉䅅䅁䕁䅁䅁睁䵁䅁䅁权十允䅁权䕁䅁䅁权䵂䅂䅁允䅁䅁䅅䅁啁乁瑪睑䅁䅁䅁䍄䉁䅁䅁䅂䅁䅁䅍䅄䅁䅁䅯睔䅁䅁䅯䅂䅁䅁䅯䅖䅑䅁䅅䅁䉁䅁䅁䅆㡂㡹䅣䅁䅁䅁杷允䅁䅁䅑䅁䑁䅁䅷䅁䭁䕁䅳䅁䭁䅁䅑䅁䭁䝁䕉䅁䉁䅁䅁允䅁䉁䅑䥉䔸允䅁䅁䵁䅉䅅䅁䕁䅁䅁睁䵁䅁䅁权䱂䅁䅁权䕁䅁䅁权䱂䅂䅁允䅁䅁䅅䅁啁䍁㡑䅲䅁䅁䅁䍄䉁䅁䅁䅂䅁䅁䅍䅄䅁䅁䅯兓䅑䅁䅯䅂䅁䅁䅯兡䅑䅁䅅䅁䉁䅁䅁权湂杁䅁䍄䉁䅁䅁䅂䅁䅁䅍䅄䅁䅁䅯䅯䅁䅁䅯充䅁䅁䅯杏䅑䅁䅅䅁䉁䅁䅁䅆睁执杕䅁䅁䅁杷允䅁䅁䅑䅁䑁䅁䅷䅁䭁䙁䉯䅁䭁䅁䅯䅁䭁䙁䔴䅁䉁䅁䅁允䅁䅁䅕歵䵫楁䡵樸䴸䅉䅅䅁䕁䅁䅁睁䵁䅁䅁权䱂䅁䅁权䕁䅁䅁权坂䅂䅁允䅁䅁䅅䅁啁䙁敕督䅁䅁䅁䍄䉁䅁䅁䅂䅁䅁䅍䅄䅁䅁䅯兺䅅䅁䅯䅂䅁䅁䅯眯䅅䅁䅅䅁䉁䅁䅁䅆䥄䝪䄴䅁䅁䅁杷允䅁䅁䅑䅁䑁䅁䅷䅁䭁䕁䅳䅁䭁䅁䅑䅁䭁䝁䕕䅁䉁䅁䅁允䅁䉁䅑灘捔䅁䅁䅁䵁䅉䅅䅁䕁䅁䅁睁䵁䅁䅁权䙄允䅁权䕁䅁䅁权偂䅂䅁允䅁䅁䅅䅁啁䭁癒䅵䅁䅁䅁䍄䉁䅁䅁䅂䅁䅁䅍䅄䅁䅁䅯关䅁䅁䅯䅂䅁䅁䅯䅗䅑䅁䅅䅁䉁䅁䅁䅆敁刵䅅䅁䅁䅁杷允䅁䅁䅑䅁䑁䅁䅷䅁䭁䕁䅳䅁䭁䅁䅑䅁䭁䕁䕷䅁䉁䅁䅁允䅁䉁䅑塍䩃䅁䅁䅁䵁䅉䅅䅁䕁䅁䅁睁䵁䅁䅁权䱂䅁䅁权䕁䅁䅁权慂䅂䅁允䅁䅁䅅䅁啁偁䥚杏䅁䅁䅁䍄䉁䅁䅁䅂䅁䅁䅍䅄䅁䅁䅯睋䅁䅁䅯充䅁䅁䅯䅙䅑䅁䅅䅁䉁䅁䅁䅆䅁灰潕䅁䅁䅁杷允䅁䅁䅑䅁䑁䅁䅷䅁䭁䡁䅣䅁䭁䅁䅑䅁䭁䙁䕫䅁䉁䅁䅁允䅁䉁䅑䩣慁䅁䅁䅁䵁䅉䅅䅁䕁䅁䅁睁䵁䅁䅁权䍄允䅁权䉁杁䅁权䍁杁䅁允䅁䅁䅅䅁䙁偁䡋硅䵚攷䅒䍄䉁䅁䅁䅂䅁䅁䅍䅄䅁䅁䅯杗䅅䅁䅯䅂䅁䅁䅯䅔䅑䅁䅅䅁䉁䅁䅁䅆䅁汄䅅䅁䅁䅁杷允䅁䅁䅑䅁䑁䅁䅷䅁䭁䵁䈰䅁䭁䅁䅑䅁䭁䝁䕧䅁䉁䅁䅁允䅁䉁䅑䴸塕䅁䅁䅁䵁䅉䅅䅁䕁䅁䅁睁䵁䅁䅁权䱂䅁䅁权䕁䅁䅁权塂䅂䅁允䅁䅁䅅䅁啁䭁煉睉䅁䅁䅁䍄䉁䅁䅁䅂䅁䅁䅍䅄䅁䅁䅯兊䅅䅁䅯䅂䅁䅁䅯杙䅑䅁䅅䅁䉁䅁䅁䅆流䍁䅍䅁䅁䅁杷允䅁䅁䅑䅁䑁䅁䅷䅁䭁䑁䉳䅁䭁䅁䅑䅁䭁䙁䔸䅁䉁䅁䅁允䅁䉁䅑瑌橯允䅁䅁䵁䅉䅅䅁䕁䅁䅁睁䵁䅁䅁权汁允䅁权䕁䅁䅁权䱂䅂䅁允䅁䅁䅅䅁啁乁桁杆䅁䅁䅁䍄䉁䅁䅁䅂䅁䅁䅍䅄䅁䅁䅯䅳䅁䅁䅯充䅁䅁䅯䅚䅑䅁䅅䅁䉁䅁䅁䅆䥁啵䍳䅁䅁䅁杷允䅁䅁䅑䅁䑁䅁䅷䅁䭁䍁䉕䅁䭁䅁䅑䅁䭁䙁䕉䅁䉁䅁䅁允䅁䉁䅑祱䱍䅁䅁䅁䵁䅉䅅䅁䕁䅁䅁睁䵁䅁䅁权汁允䅁权䕁䅁䅁权桂䅂䅁允䅁䅁䅅䅁啁䥁楂睁䅁䅁䅁䍄䉁䅁䅁䅂䅁䅁䅍䅄䅁䅁䅯公䅅䅁䅯权䅁䅁䅯䅒䅑䅁䅅䅁䉁䅁䅁兂灁䥘䌯匹䉧䅑杷允䅁䅁䅑䅁䑁䅁䅷䅁䭁佁䉷䅁䭁䉁䅅䅁䭁䝁䕧䅁䉁䅁䅁允䅁䉁䅑䕗煔兂䅁䅁䵁䅉䅅䅁䕁䅁䅁睁䵁䅁䅁权祄䅁䅁权䭁䅁䅁权䕂䅂䅁允䅁䅁䅅䅁䙁䱁へ硫䕧畖⽉䍄䉁䅁䅁䅂䅁䅁䅍䅄䅁䅁䅯杈䅁䅁䅯充䅁䅁䅯免䅑䅁䅅䅁䉁䅁䅁䅆䅁䩘摁䅁䅁䅁杷允䅁䅁䅑䅁䑁䅁䅷䅁䭁䅁䅙䅁䭁䅁䅯䅁䭁䙁䔰䅁䉁䅁䅁允䅁䅁䅕⼲⭬牡へ稸䴸䅉䅅䅁䕁䅁䅁睁䵁䅁䅁权汁允䅁权䕁䅁䅁权兂䅂䅁允䅁䅁䅅䅁䭁䕁䅣䅁䵁䅉䅅䅁䕁䅁䅁睁䵁䅁䅁权䭃允䅁权剁䅁䅁权㍁䅂䅁允䅁䅁䅅䅁啁乁潧䅩䅍䅁䅁䍄䉁䅁䅁䅂䅁䅁䅍䅄䅁䅁䅯䅴䅁䅁䅯䅂䅁䅁䅯睔䅑䅁䅅䅁䉁䅁䅁权䡂䅁䅁䍄䉁䅁䅁䅂䅁䅁䅍䅄䅁䅁䅯䅴䅁䅁䅯䅂䅁䅁䅯眯䅅䅁䅅䅁䉁䅁䅁䅆⽄㝃䅣䅁䅁䅁杷允䅁䅁䅑䅁䑁䅁䅷䅁䭁䱁䅑䅁䭁䅁䅑䅁䭁䙁䕳䅁䉁䅁䅁允䅁䉁䅑べ䥖䅁䅁䅁䵁䅉䅅䅁䕁䅁䅁睁䵁䅁䅁权硁允䅁权䕁䅁䅁权啂䅂䅁允䅁䅁䅅䅁啁䡁ㅔ权䅁䅁䅁䍄䉁䅁䅁䅂䅁䅁䅍䅄䅁䅁䅯䅗䅅䅁䅯䅂䅁䅁䅯睚䅑䅁䅅䅁䉁䅁䅁䅆允䑄䑅䅁䅁䅁杷允䅁䅁䅑䅁䑁䅁䅷䅁䭁䑁䅣䅁䭁䅁䅯䅁䭁䑁䕫䅁䉁䅁䅁允䅁䅁䅯睒䅁䅁杷允䅁䅁䅑䅁䑁䅁䅷䅁䭁䉁䅯䅁䭁䅁䅑䅁䭁䙁䕍䅁䉁䅁䅁允䅁䉁䅑䜰䅮䅁䅁䅁䵁䅉䅅䅁䕁䅁䅁睁䵁䅁䅁权㙂䅁䅁权剁䅁䅁权煂䅂䅁允䅁䅁䅅䅁啁偁ㅧ杗䅫䅁䅁䍄䉁䅁䅁䅂䅁䅁䅍䅄䅁䅁䅯䅴䅁䅁䅯䅂䅁䅁䅯杕䅑䅁䅅䅁䉁䅁䅁䅆杁祣䅑䅁䅁䅁杷允䅁䅁䅑䅁䑁䅁䅷䅁䭁䙁䅯䅁䭁䅁䅑䅁䭁䙁䔸䅁䉁䅁䅁允䅁䉁䅑䱙穉䅁䅁䅁䵁䅉䅅䅁䕁䅁䅁睁䵁䅁䅁权硂䅁䅁权䭁䅁䅁权時䅂䅁允䅁䅁䅅䅁䙁䭁睒児塲⽯⽑䍄䉁䅁䅁䅂䅁䅁䅍䅄䅁䅁䅯䅅䅁䅁䅯充䅁䅁䅯睚䅑䅁䅅䅁䉁䅁䅁䅆潂眸䐸䅁䅁䅁杷允䅁䅁䅑䅁䑁䅁䅷䅁䭁䱁䅑䅁䭁䅁䅑䅁䭁䝁䕅䅁䉁䅁䅁允䅁䉁䅑⽵啧䅁䅁䅁䵁䅉䅅䅁䕁䅁䅁睁䵁䅁䅁权䉄允䅁权䕁䅁䅁权求䅂䅁允䅁䅁䅅䅁啁䭁䥺兕䅁䅁䅁䍄䉁䅁䅁䅂䅁䅁䅍䅄䅁䅁䅯朵䅅䅁䅯充䅁䅁䅯䅚䅑䅁䅅䅁䉁䅁䅁䅆䅃扫㉣䅁䅁䅁杷允䅁䅁䅑䅁䑁䅁䅷䅁䭁䱁䅑䅁䭁䅁䅑䅁䭁䙁䕣䅁䉁䅁䅁允䅁䉁䅑⽶偉䅁䅁䅁䵁䅉䅅䅁䕁䅁䅁睁䵁䅁䅁权䝂䅁䅁权䕁䅁䅁权偂䅂䅁允䅁䅁䅅䅁䭁䕁䅣䅁䵁䅉䅅䅁䕁䅁䅁睁䵁䅁䅁权坄允䅁权䉁杁䅁权䑁杁䅁允䅁䅁䅅䅁䙁䝁䵙稹䅲瑳䅖䍄䉁䅁䅁䅂䅁䅁䅍䅄䅁䅁䅯杒䅁䅁䅯䅂䅁䅁䅯睓䅑䅁䅅䅁䉁䅁䅁䅆奃呔䅍䅁䅁䅁杷允䅁䅁䅑䅁䑁䅁䅷䅁䭁䕁䅙䅁䭁䅁䅑䅁䭁䙁䕯䅁䉁䅁䅁允䅁䉁䅑䍉愸䅁䅁䅁䵁䅉䅅䅁䕁䅁䅁睁䵁䅁䅁权畂允䅁权䕁䅁䅁权湂䅂䅁允䅁䅁䅅䅁啁䭁佷睃䅁䅁䅁䍄䉁䅁䅁䅂䅁䅁䅍䅄䅁䅁䅯杒䅁䅁䅯䅂䅁䅁䅯䅖䅑䅁䅅䅁䉁䅁䅁䅆杂䉲䅳䅁䅁䅁杷允䅁䅁䅑䅁䑁䅁䅷䅁䭁䑁䅍䅁䭁䅁䅯䅁䭁䝁䕯䅁䉁䅁䅁允䅁䅁䅕䑔䩥坑汄䱳䴸䅉䅅䅁䕁䅁䅁睁䵁䅁䅁权卂䅁䅁权䭁䅁䅁权浂䅂䅁允䅁䅁䅅䅁䙁䡁㥅瑃橥乣⼰䍄䉁䅁䅁䅂䅁䅁䅍䅄䅁䅁䅯睕䅁䅁䅯权䅁䅁䅯杚䅑䅁䅅䅁䉁䅁䅁兂⭃确癯匳楔睐杷允䅁䅁䅑䅁䑁䅁䅷䅁䭁䍁䉍䅁䭁䉁䅅䅁䭁䝁䕑䅁䉁䅁䅁允䅁䉁䅑䉃捸睂䅁䅁䵁䅉䅅䅁䕁䅁䅁睁䵁䅁䅁权㝃允䅁权䕁䅁䅁权浂䅂䅁允䅁䅁䅅䅁啁䉁ㅁ睓䅅䅁䅁䍄䉁䅁䅁䅂䅁䅁䅍䅄䅁䅁䅯睉䅁䅁䅯充䅁䅁䅯睎䅑䅁䅅䅁䉁䅁䅁䅆䅂牋偍䅁䅁䅁杷允䅁䅁䅑䅁䑁䅁䅷䅁䭁䑁䅍䅁䭁䅁䅑䅁䭁䙁䕳䅁䉁䅁䅁允䅁䉁䅑乬乊䅁䅁䅁䵁䅉䅅䅁䕁䅁䅁睁䵁䅁䅁权兄䅁䅁权剁䅁䅁权煂䅂䅁允䅁䅁䅅䅁啁䥁穂䉣䅫䅁䅁䍄䉁䅁䅁䅂䅁䅁䅍䅄䅁䅁䅯朳䅁䅁䅯䅂䅁䅁䅯睕䅑䅁䅅䅁䉁䅁䅁䅆睂ぎ䉧䅁䅁䅁杷允䅁䅁䅑䅁䑁䅁䅷䅁䭁䑁䅍䅁䭁䅁䅑䅁䭁䕁䕳䅁䉁䅁䅁允䅁䉁䅑偐䌹䅁䅁䅁䵁䅉䅅䅁䕁䅁䅁睁䵁䅁䅁权穁䅁䅁权䕁䅁䅁权坂䅂䅁允䅁䅁䅅䅁啁䭁䥖李䅁䅁䅁䍄䉁䅁䅁䅂䅁䅁䅍䅄䅁䅁䅯䅮䅅䅁䅯充䅁䅁䅯杚䅑䅁䅅䅁䉁䅁䅁䅆杄䍤匸䅁䅁䅁杷允䅁䅁䅑䅁䑁䅁䅷䅁䭁䑁䅍䅁䭁䅁䅑䅁䭁䕁䔰䅁䉁䅁䅁允䅁䉁䅑㝑潫䅁䅁䅁䵁䅉䅅䅁䕁䅁䅁睁䵁䅁䅁权乂䅁䅁权䭁䅁䅁权湂䅂䅁允䅁䅁䅅䅁䙁佁㝦晱午兔䅚䍄䉁䅁䅁䅂䅁䅁䅍䅄䅁䅁䅯杷䅅䅁䅯䅂䅁䅁䅯睓䅑䅁䅅䅁䉁䅁䅁䅆捁橲䅁䅁䅁䅁杷允䅁䅁䅑䅁䑁䅁䅷䅁䭁䑁䅍䅁䭁䅁䅑䅁䭁䝁䕕䅁䉁䅁䅁允䅁䉁䅑瘯杯䅁䅁䅁䵁䅉䅅䅁䕁䅁䅁睁䵁䅁䅁权牂䅁䅁权剁䅁䅁权㍁䅂䅁允䅁䅁䅅䅁啁䝁捄朰䄴䅁䅁䍄䉁䅁䅁䅂䅁䅁䅍䅄䅁䅁䅯具䅅䅁䅯䅂䅁䅁䅯兘䅑䅁䅅䅁䉁䅁䅁䅆䱁硕䅕䅁䅁䅁杷允䅁䅁䅑䅁䑁䅁䅷䅁䭁䍁䈴䅁䭁䅁䅑䅁䭁䝁䕙䅁䉁䅁䅁允䅁䉁䅑ご儴䅁䅁䅁䵁䅉䅅䅁䕁䅁䅁睁䵁䅁䅁权療䅁䅁权䕁䅁䅁权⽄允䅁允䅁䅁䅅䅁啁䕁癥克䅁䅁䅁䍄䉁䅁䅁䅂䅁䅁䅍䅄䅁䅁䅯杈䅁䅁䅯䅂䅁䅁䅯杚䅑䅁䅅䅁䉁䅁䅁䅆睄啭䅧䅁䅁䅁杷允䅁䅁䅑䅁䑁䅁䅷䅁䭁䉁䄸䅁䭁䅁䅑䅁䭁䝁䕙䅁䉁䅁䅁允䅁䉁䅑䑴乣䅁䅁䅁䵁䅉䅅䅁䕁䅁䅁睁䵁䅁䅁权兂䅁䅁权䭁䅁䅁权䕂䅂䅁允䅁䅁䅅䅁䙁䝁㡱䩤奍䭂⽙䍄䉁䅁䅁䅂䅁䅁䅍䅄䅁䅁䅯睫䅅䅁䅯权䅁䅁䅯睘䅑䅁䅅䅁䉁䅁䅁兂瑂⼵灵搸㍌睐杷允䅁䅁䅑䅁䑁䅁䅷䅁䭁偁䅫䅁䭁䅁䅑䅁䭁䕁䕷䅁䉁䅁䅁允䅁䉁䅑䄸敹䅁䅁䅁䵁䅉䅅䅁䕁䅁䅁睁䵁䅁䅁权佃䅁䅁权䕁䅁䅁权卂䅂䅁允䅁䅁䅅䅁啁䵁塁睘䅁䅁䅁䍄䉁䅁䅁䅂䅁䅁䅍䅄䅁䅁䅯䅣䅅䅁䅯权䅁䅁䅯睙䅑䅁䅅䅁䉁䅁䅁兂呄坔光䑗䩫䅑杷允䅁䅁䅑䅁䑁䅁䅷䅁䭁䝁䄸䅁䭁䅁䅑䅁䭁䝁䕅䅁䉁䅁䅁允䅁䉁䅑噉攰䅁䅁䅁䵁䅉䅅䅁䕁䅁䅁睁䵁䅁䅁权療䅁䅁权䕁䅁䅁权兂䅂䅁允䅁䅁䅅䅁啁䥁㑁睈䅁䅁䅁䍄䉁䅁䅁䅂䅁䅁䅍䅄䅁䅁䅯来䅅䅁䅯䅂䅁䅁䅯杖䅑䅁䅅䅁䉁䅁䅁䅆潁䭳䅑䅁䅁䅁杷允䅁䅁䅑䅁䑁䅁䅷䅁䭁䵁䅫䅁䭁䅁䅑䅁䭁䕁䔸䅁䉁䅁䅁允䅁䅁䅯睒䅁䅁杷允䅁䅁䅑䅁䑁䅁䅷䅁䭁䝁䄸䅁䭁䅁䅑䅁䭁䙁䕣䅁䉁䅁䅁允䅁䉁䅑獔捁䅁䅁䅁䵁䅉䅅䅁䕁䅁䅁睁䵁䅁䅁权煃䅁䅁权剁䅁䅁权灂䅂䅁允䅁䅁䅅䅁啁䅁䙁〸䅍䅁䅁䍄䉁䅁䅁䅂䅁䅁䅍䅄䅁䅁䅯睯䅁䅁䅯䅂䅁䅁䅯䅘䅑䅁䅅䅁䉁䅁䅁䅆潃噆䍑䅁䅁䅁杷允䅁䅁䅑䅁䑁䅁䅷䅁䭁䑁䉑䅁䭁䅁䅑䅁䭁䙁䕍䅁䉁䅁䅁允䅁䉁䅑伸卍䅁䅁䅁䵁䅉䅅䅁䕁䅁䅁睁䵁䅁䅁权㥄䅁䅁权䕁䅁䅁权偂䅂䅁允䅁䅁䅅䅁䭁䕁䅣䅁䵁䅉䅅䅁䕁䅁䅁睁䵁䅁䅁权元䅁䅁权䕁䅁䅁权㍁䅂䅁允䅁䅁䅅䅁啁䑁⭂児䅁䅁䅁䍄䉁䅁䅁䅂䅁䅁䅍䅄䅁䅁䅯眳䅅䅁䅯䅂䅁䅁䅯兗䅑䅁䅅䅁䉁䅁䅁䅆ぁ呉䅉䅁䅁䅁杷允䅁䅁䅑䅁䑁䅁䅷䅁䭁䉁䉉䅁䭁䉁䅅䅁䭁䝁䕧䅁䉁䅁䅁允䅁䉁䅑临䍇䅄䅁䅁䵁䅉䅅䅁䕁䅁䅁睁䵁䅁䅁权牂允䅁权䭁䅁䅁权㙁䅂䅁允䅁䅁䅅䅁䭁䕁䅣䅁䵁䅉䅅䅁䕁䅁䅁睁䵁䅁䅁权㥄䅁䅁权䕁䅁䅁权䱂䅂䅁允䅁䅁䅅䅁啁䱁㑣杇䅁䅁䅁䍄䉁䅁䅁䅂䅁䅁䅍䅄䅁䅁䅯儯䅁䅁䅯䅂䅁䅁䅯兖䅑䅁䅅䅁䉁䅁䅁䅆㙃硲䅉䅁䅁䅁杷允䅁䅁䅑䅁䑁䅁䅷䅁䭁䭁䉙䅁䭁䅁䍅䅁䭁䅁䍍䅁䉁䅁䅁允䅁䅁䅕湖穔煰慮唳䵁䅉䅅䅁䕁䅁䅁睁䵁䅁䅁权㥄䅁䅁权䕁䅁䅁权桂䅂䅁允䅁䅁䅅䅁啁䩁摃杓䅁䅁䅁䍄䉁䅁䅁䅂䅁䅁䅍䅄䅁䅁䅯来䅁䅁䅯充䅁䅁䅯睘䅑䅁䅅䅁䉁䅁䅁䅆睁啡䩫䅁䅁䅁杷允䅁䅁䅑䅁䑁䅁䅷䅁䭁䑁䈰䅁䭁䅁䅑䅁䭁䝁䕑䅁䉁䅁䅁允䅁䉁䅑⭌倰䅁䅁䅁䵁䅉䅅䅁䕁䅁䅁睁䵁䅁䅁权䑁䅁䅁权䭁䅁䅁权杂䅂䅁允䅁䅁䅅䅁䙁䍁硣䭃捷畗⽧䍄䉁䅁䅁䅂䅁䅁䅍䅄䅁䅁䅯督䅁䅁䅯充䅁䅁䅯兏䅑䅁䅅䅁䉁䅁䅁䅆杂⽥佣䅁䅁䅁杷允䅁䅁䅑䅁䑁䅁䅷䅁䭁乁䅧䅁䭁䅁䅑䅁䭁䙁䕅䅁䉁䅁䅁允䅁䉁䅑瑄刲䅁䅁䅁䵁䅉䅅䅁䕁䅁䅁睁䵁䅁䅁权㑂允䅁权䕁䅁䅁权湂䅂䅁允䅁䅁䅅䅁啁乁楃杣䅅䅁䅁䍄䉁䅁䅁䅂䅁䅁䅍䅄䅁䅁䅯入䅅䅁䅯充䅁䅁䅯免䅑䅁䅅䅁䉁䅁䅁䅆䅄瑓䱁䅁䅁䅁杷允䅁䅁䅑䅁䑁䅁䅷䅁䭁偁䄰䅁䭁䅁䅑䅁䭁䙁䕫䅁䉁䅁䅁允䅁䉁䅑⭥卷䅁䅁䅁䵁䅉䅅䅁䕁䅁䅁睁䵁䅁䅁权湄䅁䅁权䕁䅁䅁权佂䅂䅁允䅁䅁䅅䅁啁䉁根䅇䅁䅁䅁䍄䉁䅁䅁䅂䅁䅁䅍䅄䅁䅁䅯眲䅁䅁䅯䅂䅁䅁䅯兔䅑䅁䅅䅁䉁䅁䅁䅆潂䄳䉯䅁䅁䅁杷允䅁䅁䅑䅁䑁䅁䅷䅁䭁䉁䉷䅁䭁䅁䅑䅁䭁䙁䕕䅁䉁䅁䅁允䅁䉁䅑䴹䵎䅁䅁䅁䵁䅉䅅䅁䕁䅁䅁睁䵁䅁䅁权湄䅁䅁权䕁䅁䅁权桂䅂䅁允䅁䅁䅅䅁啁䑁乥杂䅁䅁䅁䍄䉁䅁䅁䅂䅁䅁䅍䅄䅁䅁䅯睮䅁䅁䅯充䅁䅁䅯䅘䅑䅁䅅䅁䉁䅁䅁䅆婃䕆佑䅁䅁䅁杷允䅁䅁䅑䅁䑁䅁䅷䅁䭁佁䅣䅁䭁䅁䅑䅁䭁䙁䕯䅁䉁䅁䅁允䅁䉁䅑塬䝧䅁䅁䅁䵁䅉䅅䅁䕁䅁䅁睁䵁䅁䅁权湄䅁䅁权䕁䅁䅁权啂䅂䅁允䅁䅁䅅䅁啁䩁瑬杂䅁䅁䅁䍄䉁䅁䅁䅂䅁䅁䅍䅄䅁䅁䅯䅁䅅䅁䅯充䅁䅁䅯䅑䅑䅁䅅䅁䉁䅁䅁䅆杁㕵䥰䅁䅁䅁杷允䅁䅁䅑䅁䑁䅁䅷䅁䭁䍁䈴䅁䭁䉁䅅䅁䭁䝁䕍䅁䉁䅁䅁允䅁䉁䅑䉗䥎䅅䅁䅁䵁䅉䅅䅁䕁䅁䅁睁䵁䅁䅁权㡃䅁䅁权剁䅁䅁权歂䅂䅁允䅁䅁䅅䅁啁䝁⽄啢䅳䅁䅁䍄䉁䅁䅁䅂䅁䅁䅍䅄䅁䅁䅯杄䅅䅁䅯䅂䅁䅁䅯睔䅑䅁䅅䅁䉁䅁䅁权䡂䅁䅁䍄䉁䅁䅁䅂䅁䅁䅍䅄䅁䅁䅯児䅁䅁䅯充䅁䅁䅯兘䅑䅁䅅䅁䉁䅁䅁䅆杂穈㔸睁䅁䅁杷允䅁䅁䅑䅁䑁䅁䅷䅁䭁䅁䈴䅁䭁䅁䅑䅁䭁偁䈸䅁䉁䅁䅁允䅁䉁䅑䅙㑗䅁䅁䅁䵁䅉䅅䅁䕁䅁䅁睁䵁䅁䅁权塁允䅁权䭁䅁䅁权浂䅂䅁允䅁䅁䅅䅁䙁䵁䱤㑎䉬偙⽅䍄䉁䅁䅁䅂䅁䅁䅍䅄䅁䅁䅯杵䅅䅁䅯䅂䅁䅁䅯杓䅑䅁䅅䅁䉁䅁䅁䅆捄椱䅑䅁䅁䅁杷允䅁䅁䅑䅁䑁䅁䅷䅁䭁䅁䈴䅁䭁䅁䅑䅁䭁䙁䕳䅁䉁䅁䅁允䅁䉁䅑ㄱ睎䅁䅁䅁䵁䅉䅅䅁䕁䅁䅁睁䵁䅁䅁权䥃允䅁权剁䅁䅁权時䅂䅁允䅁䅁䅅䅁啁䥁佃朸䄰䅁䅁䍄䉁䅁䅁䅂䅁䅁䅍䅄䅁䅁䅯杄䅅䅁䅯䅂䅁䅁䅯兔䅑䅁䅅䅁䉁䅁䅁䅆摄汮䅙䅁䅁䅁杷允䅁䅁䅑䅁䑁䅁䅷䅁䭁䅁䈴䅁䭁䅁䅑䅁䭁䕁䕷䅁䉁䅁䅁允䅁䉁䅑婹䠹䅁䅁䅁䵁䅉䅅䅁䕁䅁䅁睁䵁䅁䅁权硃允䅁权䭁䅁䅁权敂䅂䅁允䅁䅁䅅䅁䙁䱁へ硫䕧畖⽯䍄䉁䅁䅁䅂䅁䅁䅍䅄䅁䅁䅯睦䅅䅁䅯䅂䅁䅁䅯杓䅑䅁䅅䅁䉁䅁䅁䅆杄畘䉷䅁䅁䅁杷允䅁䅁䅑䅁䑁䅁䅷䅁䭁䅁䄰䅁䭁䉁䅅䅁䭁䙁䕧䅁䉁䅁䅁允䅁䉁䅑䩁扺兡䅁䅁䵁䅉䅅䅁䕁䅁䅁睁䵁䅁䅁权佁允䅁权䕁䅁䅁权慂䅂䅁允䅁䅁䅅䅁啁乁祎睑䅁䅁䅁䍄䉁䅁䅁䅂䅁䅁䅍䅄䅁䅁䅯朸䅁䅁䅯䅂䅁䅁䅯䅕䅑䅁䅅䅁䉁䅁䅁䅆坄硹䉣䅁䅁䅁杷允䅁䅁䅑䅁䑁䅁䅷䅁䭁䕁䉷䅁䭁䅁䅑䅁䭁䑁䕫䅁䉁䅁䅁允䅁䉁䅑䥵噣䅁䅁䅁䵁䅉䅅䅁䕁䅁䅁睁䵁䅁䅁权佁允䅁权䕁䅁䅁权兂䅂䅁允䅁䅁䅅䅁啁乁㌯䅓䅁䅁䅁䍄䉁䅁䅁䅂䅁䅁䅍䅄䅁䅁䅯䄯䅁䅁䅯充䅁䅁䅯兕䅑䅁䅅䅁䉁䅁䅁䅆橃塊䥯䅁䅁䅁杷允䅁䅁䅑䅁䑁䅁䅷䅁䭁䅁䈴䅁䭁䅁䅑䅁䭁䙁䕣䅁䉁䅁䅁允䅁䉁䅑潯䴹䅁䅁䅁䵁䅉䅅䅁䕁䅁䅁睁䵁䅁䅁权䵁允䅁权䭁䅁䅁权潂䅂䅁允䅁䅁䅅䅁䙁䍁硣䭃捷癗⽷䍄䉁䅁䅁䅂䅁䅁䅍䅄䅁䅁䅯䅇䅅䅁䅯充䅁䅁䅯条䅑䅁䅅䅁䉁䅁䅁䅆浃楆慉䅁䅁䅁杷允䅁䅁䅑䅁䑁䅁䅷䅁䭁䅁䅫䅁䭁䅁䅑䅁䭁䕁䔸䅁䉁䅁䅁允䅁䅁䅯睒䅁䅁杷允䅁䅁䅑䅁䑁䅁䅷䅁䭁䍁䅍䅁䭁䅁䅯䅁䭁䝁䕁䅁䉁䅁䅁允䅁䅁䅕歲桦桥畓稱䴸䅉䅅䅁䕁䅁䅁睁䵁䅁䅁权扄允䅁权䭁䅁䅁权捂䅂䅁允䅁䅁䅅䅁䙁䵁杕䡳潊敫⽅䍄䉁䅁䅁䅂䅁䅁䅍䅄䅁䅁䅯䅺䅁䅁䅯䅂䅁䅁䅯䅖䅑䅁䅅䅁䉁䅁䅁权䡂䅁䅁䍄䉁䅁䅁䅂䅁䅁䅍䅄䅁䅁䅯元䅁䅁䅯䅂䅁䅁䅯眯䅅䅁䅅䅁䉁䅁䅁䅆捁ㅚ䅫䅁䅁䅁杷允䅁䅁䅑䅁䑁䅁䅷䅁䭁䍁䅷䅁䭁䅁䅯䅁䭁䙁䕷䅁䉁䅁䅁允䅁䅁䅕癴㥐䠱灪䐫䴸䅉䅅䅁䕁䅁䅁睁䵁䅁䅁权あ允䅁权䭁䅁䅁权㙁䅂䅁允䅁䅁䅅䅁䙁䝁汄䌰扌儫䅨䍄䉁䅁䅁䅂䅁䅁䅍䅄䅁䅁䅯八䅅䅁䅯权䅁䅁䅯睚䅑䅁䅅䅁䉁䅁䅁兂晁敨剴䉵瀷睐杷允䅁䅁䅑䅁䑁䅁䅷䅁䭁䅁䅫䅁䭁䅁䅑䅁䭁䝁䕉䅁䉁䅁䅁允䅁䉁䅑䥭佸䅁䅁䅁䵁䅉䅅䅁䕁䅁䅁睁䵁䅁䅁权千䅁䅁权䕁䅁䅁权捂䅂䅁允䅁䅁䅅䅁啁䡁兂兎䅁䅁䅁䍄䉁䅁䅁䅂䅁䅁䅍䅄䅁䅁䅯元䅁䅁䅯䅂䅁䅁䅯睗䅑䅁䅅䅁䉁䅁䅁䅆㡃歐䅅䅁䅁䅁杷允䅁䅁䅑䅁䑁䅁䅷䅁䭁䩁䅷䅁䭁䅁䅑䅁䭁䙁䕣䅁䉁䅁䅁允䅁䉁䅑䑕䅓䅁䅁䅁䵁䅉䅅䅁䕁䅁䅁睁䵁䅁䅁权湃允䅁权䭁䅁䅁权浂䅂䅁允䅁䅁䅅䅁䙁䅁坒楄礲据⼸䍄䉁䅁䅁䅂䅁䅁䅍䅄䅁䅁䅯杷䅅䅁䅯䅂䅁䅁䅯䅖䅑䅁䅅䅁䉁䅁䅁䅆乄䍍䅁䅁䅁䅁杷允䅁䅁䅑䅁䑁䅁䅷䅁䭁䅁䅫䅁䭁䅁䅑䅁䭁䙁䕉䅁䉁䅁䅁允䅁䉁䅑㜵湉䅁䅁䅁䵁䅉䅅䅁䕁䅁䅁睁䵁䅁䅁权䉄允䅁权剁䅁䅁权㙁䅂䅁允䅁䅁䅅䅁啁䩁啴桬䅍䅁䅁䍄䉁䅁䅁䅂䅁䅁䅍䅄䅁䅁䅯元䅁䅁䅯䅂䅁䅁䅯杗䅑䅁䅅䅁䉁䅁䅁䅆㍃桗䅷䅁䅁䅁杷允䅁䅁䅑䅁䑁䅁䅷䅁䭁䙁䅳䅁䭁䉁䅅䅁䭁䑁䕅䅁䉁䅁䅁允䅁䉁䅑䭷湒杇䅁䅁䵁䅉䅅䅁䕁䅁䅁睁䵁䅁䅁权剃允䅁权䕁䅁䅁权楂䅂䅁允䅁䅁䅅䅁啁䥁慙杧䅁䅁䅁䍄䉁䅁䅁䅂䅁䅁䅍䅄䅁䅁䅯八䅅䅁䅯䅂䅁䅁䅯党䅑䅁䅅䅁䉁䅁䅁䅆啂䝡䄸䅁䅁䅁杷允䅁䅁䅑䅁䑁䅁䅷䅁䭁乁䅙䅁䭁䅁䅯䅁䭁䕁䕑䅁䉁䅁䅁允䅁䅁䅕䵴㉨灶愸稴䴸䅉䅅䅁䕁䅁䅁睁䵁䅁䅁权剃允䅁权䕁䅁䅁权噂䅂䅁允䅁䅁䅅䅁啁偁㙵睘䅁䅁䅁䍄䉁䅁䅁䅂䅁䅁䅍䅄䅁䅁䅯兮䅅䅁䅯充䅁䅁䅯䅗䅑䅁䅅䅁䉁䅁䅁䅆睁㕺丰䅁䅁䅁杷允䅁䅁䅑䅁䑁䅁䅷䅁䭁䉁䉍䅁䭁䉁䅅䅁䭁䝁䕍䅁䉁䅁䅁允䅁䉁䅑佃倸兓䅁䅁䵁䅉䅅䅁䕁䅁䅁睁䵁䅁䅁权流䅁䅁权䕁䅁䅁权㙁䅂䅁允䅁䅁䅅䅁啁䝁䝨克䅁䅁䅁䍄䉁䅁䅁䅂䅁䅁䅍䅄䅁䅁䅯八䅅䅁䅯䅂䅁䅁䅯䅖䅑䅁䅅䅁䉁䅁䅁䅆晃䙧䅧䅁䅁䅁杷允䅁䅁䅑䅁䑁䅁䅷䅁䭁䩁䉅䅁䭁䅁䅑䅁䭁䙁䕫䅁䉁䅁䅁允䅁䉁䅑桍睨䅁䅁䅁䵁䅉䅅䅁䕁䅁䅁睁䵁䅁䅁权䙄䅁䅁权䕁䅁䅁权奂䅂䅁允䅁䅁䅅䅁啁䙁晔杙䅁䅁䅁䍄䉁䅁䅁䅂䅁䅁䅍䅄䅁䅁䅯䅔䅅䅁䅯䅂䅁䅁䅯兡䅑䅁䅅䅁䉁䅁䅁䅆允極䅙䅁䅁䅁杷允䅁䅁䅑䅁䑁䅁䅷䅁䭁䩁䉅䅁䭁䅁䅑䅁䭁䙁䕣䅁䉁䅁䅁允䅁䉁䅑琱橊䅁䅁䅁䵁䅉䅅䅁䕁䅁䅁睁䵁䅁䅁权⭄䅁䅁权䕁䅁䅁权奂䅂䅁允䅁䅁䅅䅁啁䥁䌴䅈䅁䅁䅁䍄䉁䅁䅁䅂䅁䅁䅍䅄䅁䅁䅯杄䅁䅁䅯䅂䅁䅁䅯睔䅑䅁䅅䅁䉁䅁䅁权䡂䅁䅁䍄䉁䅁䅁䅂䅁䅁䅍䅄䅁䅁䅯朲䅅䅁䅯权䅁䅁䅯䅙䅑䅁䅅䅁䉁䅁䅁兂⭄䠱灪橊奈睐杷允䅁䅁䅑䅁䑁䅁䅷䅁䭁䅁䉁䅁䭁䅁䅑䅁䭁䙁䕧䅁䉁䅁䅁允䅁䉁䅑䨳䑬䅁䅁䅁䵁䅉䅅䅁䕁䅁䅁睁䵁䅁䅁权䑁允䅁权䭁䅁䅁权橂䅂䅁允䅁䅁䅅䅁䙁䙁㑋潈牘敕⽑䍄䉁䅁䅁䅂䅁䅁䅍䅄䅁䅁䅯䄳䅅䅁䅯䅂䅁䅁䅯杖䅑䅁䅅䅁䉁䅁䅁䅆潂昱捕䅁䅁䅁杷允䅁䅁䅑䅁䑁䅁䅷䅁䭁䱁䄸䅁䭁䅁䅯䅁䭁䙁䕍䅁䉁䅁䅁允䅁䅁䅕䉯癯匳䝑稸䴸䅉䅅䅁䕁䅁䅁睁䵁䅁䅁权偁䅁䅁权䕁䅁䅁权䱂䅂䅁允䅁䅁䅅䅁啁䝁䩨䄵䅁䅁䅁䍄䉁䅁䅁䅂䅁䅁䅍䅄䅁䅁䅯睓䅅䅁䅯䅂䅁䅁䅯睎䅑䅁䅅䅁䉁䅁䅁䅆奂桊䅍䅁䅁䅁杷允䅁䅁䅑䅁䑁䅁䅷䅁䭁䅁䄸䅁䭁䅁䅑䅁䭁䙁䕕䅁䉁䅁䅁允䅁䉁䅑䱱䑈䅁䅁䅁䵁䅉䅅䅁䕁䅁䅁睁䵁䅁䅁权佁䅁䅁权䕁䅁䅁权桂䅂䅁允䅁䅁䅅䅁啁䍁㡂䅈䅅䅁䅁䍄䉁䅁䅁䅂䅁䅁䅍䅄䅁䅁䅯朹䅅䅁䅯充䅁䅁䅯䅑䅑䅁䅅䅁䉁䅁䅁䅆䅂塣婤䅁䅁䅁杷允䅁䅁䅑䅁䑁䅁䅷䅁䭁䙁䉕䅁䭁䅁䅑䅁䭁䝁䕉䅁䉁䅁䅁允䅁䉁䅑佹硘䅁䅁䅁䵁䅉䅅䅁䕁䅁䅁睁䵁䅁䅁权佁䅁䅁权䕁䅁䅁权兂䅂䅁允䅁䅁䅅䅁啁䭁楃䅉䅅䅁䅁䍄䉁䅁䅁䅂䅁䅁䅍䅄䅁䅁䅯杬䅁䅁䅯权䅁䅁䅯䅒䅑䅁䅅䅁䉁䅁䅁兂啂㘴扗䍸兄睐杷允䅁䅁䅑䅁䑁䅁䅷䅁䭁䅁䄸䅁䭁䅁䅑䅁䭁䙁䕁䅁䉁䅁䅁允䅁䉁䅑䈫呲䅁䅁䅁䵁䅉䅅䅁䕁䅁䅁睁䵁䅁䅁权佁䅁䅁权䕁䅁䅁权䭂䅂䅁允䅁䅁䅅䅁啁䙁杪朷䅁䅁䅁䍄䉁䅁䅁䅂䅁䅁䅍䅄䅁䅁䅯儰䅁䅁䅯䅂䅁䅁䅯兘䅑䅁䅅䅁䉁䅁䅁䅆潃睎䅣䅁䅁䅁杷允䅁䅁䅑䅁䑁䅁䅷䅁䭁偁䄰䅁䭁䅁䅯䅁䭁䝁䕍䅁䉁䅁䅁允䅁䅁䅕琯㑒匶硙樹䴸䅉䅅䅁䕁䅁䅁睁䵁䅁䅁权䡂允䅁权剁䅁䅁权硁䅂䅁允䅁䅁䅅䅁啁䱁牪䉶䅉䅁䅁䍄䉁䅁䅁䅂䅁䅁䅍䅄䅁䅁䅯䅴䅁䅁䅯权䅁䅁䅯条䅑䅁䅅䅁䉁䅁䅁兂䕂㉩湺㘫䝫䅷杷允䅁䅁䅑䅁䑁䅁䅷䅁䭁䭁䉕䅁䭁䅁䅑䅁䭁䙁䕣䅁䉁䅁䅁允䅁䉁䅑䝴慕䅁䅁䅁䵁䅉䅅䅁䕁䅁䅁睁䵁䅁䅁权偁䅁䅁权䕁䅁䅁权塂䅂䅁允䅁䅁䅅䅁啁䅁䙂䅳䅁䅁䅁䍄䉁䅁䅁䅂䅁䅁䅍䅄䅁䅁䅯睌䅁䅁䅯䅂䅁䅁䅯睗䅑䅁䅅䅁䉁䅁䅁䅆煁桫䅷䅁䅁䅁杷允䅁䅁䅑䅁䑁䅁䅷䅁䭁䡁䅉䅁䭁䅁䅑䅁䭁偁䈸䅁䉁䅁䅁允䅁䉁䅑䅏祡䅁䅁䅁䵁䅉䅅䅁䕁䅁䅁睁䵁䅁䅁权十䅁䅁权䕁䅁䅁权浂䅂䅁允䅁䅁䅅䅁啁䕁睨兆䅁䅁䅁䍄䉁䅁䅁䅂䅁䅁䅍䅄䅁䅁䅯允䅅䅁䅯充䅁䅁䅯睚䅑䅁䅅䅁䉁䅁䅁䅆䥂剐䭤䅁䅁䅁杷允䅁䅁䅑䅁䑁䅁䅷䅁䭁䝁䉅䅁䭁䅁䅑䅁䭁䕁䕳䅁䉁䅁䅁允䅁䉁䅑䱧䵖䅁䅁䅁䵁䅉䅅䅁䕁䅁䅁睁䵁䅁䅁权偃䅁䅁权剁䅁䅁权湂䅂䅁允䅁䅁䅅䅁啁䕁乂ㅧ䅧䅁䅁䍄䉁䅁䅁䅂䅁䅁䅍䅄䅁䅁䅯睥䅁䅁䅯权䅁䅁䅯睘䅑䅁䅅䅁䉁䅁䅁兂慂䑚晶㑔樳睐杷允䅁䅁䅑䅁䑁䅁䅷䅁䭁䝁䅷䅁䭁䅁䅑䅁䭁䑁䕯䅁䉁䅁䅁允䅁䉁䅑䡩塰䅁䅁䅁䵁䅉䅅䅁䕁䅁䅁睁䵁䅁䅁权祂䅁䅁权䕁䅁䅁权乂䅂䅁允䅁䅁䅅䅁啁䱁倳党䅁䅁䅁䍄䉁䅁䅁䅂䅁䅁䅍䅄䅁䅁䅯杣䅁䅁䅯䅂䅁䅁䅯杕䅑䅁䅅䅁䉁䅁䅁䅆摃嘸䅣䅁䅁䅁杷允䅁䅁䅑䅁䑁䅁䅷䅁䭁䡁䅉䅁䭁䅁䅑䅁䭁䙁䕁䅁䉁䅁䅁允䅁䉁䅑䭤潳䅁䅁䅁䵁䅉䅅䅁䕁䅁䅁睁䵁䅁䅁权䍂䅁䅁权䕁䅁䅁权⽄允䅁允䅁䅁䅅䅁啁䱁㡒䅂䅅䅁䅁䍄䉁䅁䅁䅂䅁䅁䅍䅄䅁䅁䅯䅒䅅䅁䅯䅂䅁䅁䅯兘䅑䅁䅅䅁䉁䅁䅁䅆䅃兙䄸䅁䅁䅁杷允䅁䅁䅑䅁䑁䅁䅷䅁䭁䕁䅉䅁䭁䅁䅑䅁䭁䕁䔰䅁䉁䅁䅁允䅁䉁䅑偏歚䅁䅁䅁䵁䅉䅅䅁䕁䅁䅁睁䵁䅁䅁权煁允䅁权剁䅁䅁权煂䅂䅁允䅁䅁䅅䅁啁䝁䵁儹䅣䅁䅁䍄䉁䅁䅁䅂䅁䅁䅍䅄䅁䅁䅯村䅁䅁䅯䅂䅁䅁䅯党䅑䅁䅅䅁䉁䅁䅁䅆䉁ㅸ䅷䅁䅁䅁杷允䅁䅁䅑䅁䑁䅁䅷䅁䭁䕁䅉䅁䭁䅁䅑䅁䭁䙁䕕䅁䉁䅁䅁允䅁䉁䅑㉆戹䅁䅁䅁䵁䅉䅅䅁䕁䅁䅁睁䵁䅁䅁权䍂䅁䅁权䕁䅁䅁权䵂䅂䅁允䅁䅁䅅䅁啁䥁䕅杘䅁䅁䅁䍄䉁䅁䅁䅂䅁䅁䅍䅄䅁䅁䅯村䅁䅁䅯䅂䅁䅁䅯杗䅑䅁䅅䅁䉁䅁䅁䅆㝂呣䄴䅁䅁䅁杷允䅁䅁䅑䅁䑁䅁䅷䅁䭁䅁䈴䅁䭁䉁䅅䅁䭁䝁䕫䅁䉁䅁䅁允䅁䉁䅑䅧兰杁䅁䅁䵁䅉䅅䅁䕁䅁䅁睁䵁䅁䅁权䍂䅁䅁权䕁䅁䅁权婂䅂䅁允䅁䅁䅅䅁啁䑁剋睏䅁䅁䅁䍄䉁䅁䅁䅂䅁䅁䅍䅄䅁䅁䅯免䅁䅁䅯权䅁䅁䅯睕䅑䅁䅅䅁䉁䅁䅁兂䥂場啯歲䉦睐杷允䅁䅁䅑䅁䑁䅁䅷䅁䭁䩁䉉䅁䭁䅁䅑䅁䭁䙁䕙䅁䉁䅁䅁允䅁䉁䅑䠲倸䅁䅁䅁䵁䅉䅅䅁䕁䅁䅁睁䵁䅁䅁权⽁允䅁权剁䅁䅁权灂䅂䅁允䅁䅁䅅䅁啁䕁敂兘䄴䅁䅁䍄䉁䅁䅁䅂䅁䅁䅍䅄䅁䅁䅯杫䅅䅁䅯䅂䅁䅁䅯兔䅑䅁䅅䅁䉁䅁䅁䅆あ䅑䅷䅁䅁䅁杷允䅁䅁䅑䅁䑁䅁䅷䅁䭁䡁䅧䅁䭁䅁䅑䅁䭁䝁䕁䅁䉁䅁䅁允䅁䉁䅑煏䱁䅁䅁䅁䵁䅉䅅䅁䕁䅁䅁睁䵁䅁䅁权桃允䅁权䕁䅁䅁权扂䅂䅁允䅁䅁䅅䅁啁䍁㉁睔䅁䅁䅁䍄䉁䅁䅁䅂䅁䅁䅍䅄䅁䅁䅯杫䅅䅁䅯䅂䅁䅁䅯党䅑䅁䅅䅁䉁䅁䅁䅆䩁兎䅧䅁䅁䅁杷允䅁䅁䅑䅁䑁䅁䅷䅁䭁䩁䉉䅁䭁䅁䅑䅁䭁䝁䕅䅁䉁䅁䅁允䅁䉁䅑㍲䕷䅁䅁䅁䵁䅉䅅䅁䕁䅁䅁睁䵁䅁䅁权㝃允䅁权䕁䅁䅁权呂䅂䅁允䅁䅁䅅䅁啁䝁䵃兘䅅䅁䅁䍄䉁䅁䅁䅂䅁䅁䅍䅄䅁䅁䅯䄯䅅䅁䅯䅂䅁䅁䅯䅚䅑䅁䅅䅁䉁䅁䅁䅆潁汬䅕䅁䅁䅁杷允䅁䅁䅑䅁䑁䅁䅷䅁䭁䍁䅷䅁䭁䅁䅯䅁䭁䕁䕑</t>
  </si>
  <si>
    <t>䅁䉁䅁䅁允䅁䅁䅕渫焵䡶呓樹䴸䅉䅅䅁䕁䅁䅁睁䵁䅁䅁权祁允䅁权䕁䅁䅁权湂䅂䅁允䅁䅁䅅䅁啁䩁䍁䅅䅁䅁䅁䍄䉁䅁䅁䅂䅁䅁䅍䅄䅁䅁䅯材䅅䅁䅯权䅁䅁䅯䅚䅑䅁䅅䅁䉁䅁䅁兂㑄⭕汏㡭杔睐杷允䅁䅁䅑䅁䑁䅁䅷䅁䭁䉁䉑䅁䭁䅁䅑䅁䭁䙁䕷䅁䉁䅁䅁允䅁䉁䅑䍑㐰䅁䅁䅁䵁䅉䅅䅁䕁䅁䅁睁䵁䅁䅁权癁允䅁权䕁䅁䅁权兂䅂䅁允䅁䅁䅅䅁啁䍁煃杔䅁䅁䅁䍄䉁䅁䅁䅂䅁䅁䅍䅄䅁䅁䅯兆䅅䅁䅯䅂䅁䅁䅯䅘䅑䅁䅅䅁䉁䅁䅁䅆权栳䅷䅁䅁䅁杷允䅁䅁䅑䅁䑁䅁䅷䅁䭁䩁䅷䅁䭁䅁䅯䅁䭁䙁䕅䅁䉁䅁䅁允䅁䅁䅕䵱䱚㑎䉬䱷䴸䅉䅅䅁䕁䅁䅁睁䵁䅁䅁权⽁䅁䅁权剁䅁䅁权杂䅂䅁允䅁䅁䅅䅁啁䭁慃睐䅍䅁䅁䍄䉁䅁䅁䅂䅁䅁䅍䅄䅁䅁䅯䅡䅅䅁䅯充䅁䅁䅯兏䅑䅁䅅䅁䉁䅁䅁䅆杂晇坨䅁䅁䅁杷允䅁䅁䅑䅁䑁䅁䅷䅁䭁䱁䈴䅁䭁䅁䅑䅁䭁䑁䕯䅁䉁䅁䅁允䅁䉁䅑䕣㍑䅁䅁䅁䵁䅉䅅䅁䕁䅁䅁睁䵁䅁䅁权㑄䅁䅁权䕁䅁䅁权剂䅂䅁允䅁䅁䅅䅁啁偁慪李䅁䅁䅁䍄䉁䅁䅁䅂䅁䅁䅍䅄䅁䅁䅯䅬䅅䅁䅯䅂䅁䅁䅯杖䅑䅁䅅䅁䉁䅁䅁䅆杁⽖䱕䅁䅁䅁杷允䅁䅁䅑䅁䑁䅁䅷䅁䭁䝁䅷䅁䭁䉁䅅䅁䭁䙁䕷䅁䉁䅁䅁允䅁䉁䅑䍁塚䅋䅁䅁䵁䅉䅅䅁䕁䅁䅁睁䵁䅁䅁权啃允䅁权䕁䅁䅁权乂䅂䅁允䅁䅁䅅䅁啁䑁元睙䄴䅁䅁䍄䉁䅁䅁䅂䅁䅁䅍䅄䅁䅁䅯䅬䅅䅁䅯䅂䅁䅁䅯兙䅑䅁䅅䅁䉁䅁䅁䅆允噅啷䅁䅁䅁杷允䅁䅁䅑䅁䑁䅁䅷䅁䭁䩁䉑䅁䭁䅁䅑䅁䭁䙁䕁䅁䉁䅁䅁允䅁䉁䅑䵑昱兆䅁䅁䵁䅉䅅䅁䕁䅁䅁睁䵁䅁䅁权啃允䅁权䕁䅁䅁权䭂䅂䅁允䅁䅁䅅䅁啁䱁䉁别䅍䅁䅁䍄䉁䅁䅁䅂䅁䅁䅍䅄䅁䅁䅯杄䅅䅁䅯充䅁䅁䅯兘䅑䅁䅅䅁䉁䅁䅁䅆䅂洳䍙䅁䅁䅁杷允䅁䅁䅑䅁䑁䅁䅷䅁䭁䭁䈰䅁䭁䅁䅯䅁䭁䝁䕍䅁䉁䅁䅁允䅁䅁䅕敢㝦晱午呺䴸䅉䅅䅁䕁䅁䅁睁䵁䅁䅁权潃允䅁权剁䅁䅁权時䅂䅁允䅁䅁䅅䅁啁䅁ぁ眳䅯䅁䅁䍄䉁䅁䅁䅂䅁䅁䅍䅄䅁䅁䅯光䅅䅁䅯权䅁䅁䅯睘䅑䅁䅅䅁䉁䅁䅁兂浃㡭村䡳䵉䅑杷允䅁䅁䅑䅁䑁䅁䅷䅁䭁䑁䉳䅁䭁䅁䅑䅁䭁䑁䕯䅁䉁䅁䅁允䅁䉁䅑睹㕢䅁䅁䅁䵁䅉䅅䅁䕁䅁䅁睁䵁䅁䅁权潂䅁䅁权䕁䅁䅁权坂䅂䅁允䅁䅁䅅䅁啁䥁奌杈䅁䅁䅁䍄䉁䅁䅁䅂䅁䅁䅍䅄䅁䅁䅯䅡䅁䅁䅯䅂䅁䅁䅯兔䅑䅁䅅䅁䉁䅁䅁䅆啃硳䄰䅁䅁䅁杷允䅁䅁䅑䅁䑁䅁䅷䅁䭁䝁䅧䅁䭁䅁䅑䅁䭁䝁䕕䅁䉁䅁䅁允䅁䉁䅑穩塯䅁䅁䅁䵁䅉䅅䅁䕁䅁䅁睁䵁䅁䅁权潂䅁䅁权䕁䅁䅁权桂䅂䅁允䅁䅁䅅䅁啁䅁污杄䅁䅁䅁䍄䉁䅁䅁䅂䅁䅁䅍䅄䅁䅁䅯兮䅁䅁䅯充䅁䅁䅯睚䅑䅁䅅䅁䉁䅁䅁䅆䅁佐牧䅁䅁䅁杷允䅁䅁䅑䅁䑁䅁䅷䅁䭁䝁䅧䅁䭁䅁䅑䅁䭁䙁䕫䅁䉁䅁䅁允䅁䉁䅑䰸䕧䅁䅁䅁䵁䅉䅅䅁䕁䅁䅁睁䵁䅁䅁权睃䅁䅁权䕁䅁䅁权⽄允䅁允䅁䅁䅅䅁啁䥁戵先䅁䅁䅁䍄䉁䅁䅁䅂䅁䅁䅍䅄䅁䅁䅯䅳䅁䅁䅯䅂䅁䅁䅯杔䅑䅁䅅䅁䉁䅁䅁䅆䱃䉉䅣䅁䅁䅁杷允䅁䅁䅑䅁䑁䅁䅷䅁䭁偁䉉䅁䭁䅁䅯䅁䭁䝁䕫䅁䉁䅁䅁允䅁䅁䅕灶愸㥌欰樱䴸䅉䅅䅁䕁䅁䅁睁䵁䅁䅁权睃䅁䅁权䕁䅁䅁权楂䅂䅁允䅁䅁䅅䅁啁䥁桅杆䅁䅁䅁䍄䉁䅁䅁䅂䅁䅁䅍䅄䅁䅁䅯䅳䅁䅁䅯䅂䅁䅁䅯杕䅑䅁䅅䅁䉁䅁䅁䅆䕁䅗䄴䅁䅁䅁杷允䅁䅁䅑䅁䑁䅁䅷䅁䭁䭁䉙䅁䭁䉁䅅䅁䭁䑁䕣䅁䉁䅁䅁允䅁䉁䅑䝁乘先䅁䅁䵁䅉䅅䅁䕁䅁䅁睁䵁䅁䅁权权䅁䅁权䭁䅁䅁权剂䅂䅁允䅁䅁䅅䅁䙁乁佮ㄹ橐扰⽳䍄䉁䅁䅁䅂䅁䅁䅍䅄䅁䅁䅯䅳䅁䅁䅯䅂䅁䅁䅯兖䅑䅁䅅䅁䉁䅁䅁䅆佄䅨䅷䅁䅁䅁杷允䅁䅁䅑䅁䑁䅁䅷䅁䭁䕁䉷䅁䭁䅁䅯䅁䭁䕁䕑䅁䉁䅁䅁允䅁䅁䅕婪畤潅䅐樫䴸䅉䅅䅁䕁䅁䅁睁䵁䅁䅁权潂䅁䅁权䕁䅁䅁权捂䅂䅁允䅁䅁䅅䅁啁䭁桂元䅁䅁䅁䍄䉁䅁䅁䅂䅁䅁䅍䅄䅁䅁䅯杔䅅䅁䅯䅂䅁䅁䅯䅙䅑䅁䅅䅁䉁䅁䅁䅆睁歎䅫䅁䅁䅁杷允䅁䅁䅑䅁䑁䅁䅷䅁䭁䱁䅁䅁䭁䅁䅑䅁䭁䙁䕯䅁䉁䅁䅁允䅁䉁䅑湑䩷䅁䅁䅁䵁䅉䅅䅁䕁䅁䅁睁䵁䅁䅁权呁允䅁权剁䅁䅁权㍁䅂䅁允䅁䅁䅅䅁啁䍁坪䕵䅧䅁䅁䍄䉁䅁䅁䅂䅁䅁䅍䅄䅁䅁䅯䅳䅁䅁䅯䅂䅁䅁䅯䅖䅑䅁䅅䅁䉁䅁䅁䅆睄睇䅫䅁䅁䅁杷允䅁䅁䅑䅁䑁䅁䅷䅁䭁佁䅫䅁䭁䅁䅑䅁䭁䙁䕧䅁䉁䅁䅁允䅁䉁䅑䉳睁䅁䅁䅁䵁䅉䅅䅁䕁䅁䅁睁䵁䅁䅁权睃䅁䅁权䕁䅁䅁权婂䅂䅁允䅁䅁䅅䅁啁䍁䍳兂䅁䅁䅁䍄䉁䅁䅁䅂䅁䅁䅍䅄䅁䅁䅯䅳䅁䅁䅯䅂䅁䅁䅯睖䅑䅁䅅䅁䉁䅁䅁䅆捄充䅑䅁䅁䅁杷允䅁䅁䅑䅁䑁䅁䅷䅁䭁䑁䉅䅁䭁䅁䅑䅁䭁䕁䔴䅁䉁䅁䅁允䅁䉁䅑偏呣䅁䅁䅁䵁䅉䅅䅁䕁䅁䅁睁䵁䅁䅁权硁允䅁权䕁䅁䅁权楂䅂䅁允䅁䅁䅅䅁啁䍁䉴杅䅁䅁䅁䍄䉁䅁䅁䅂䅁䅁䅍䅄䅁䅁䅯䅓䅅䅁䅯䅂䅁䅁䅯兘䅑䅁䅅䅁䉁䅁䅁䅆㥁䅏䅑䅁䅁䅁杷允䅁䅁䅑䅁䑁䅁䅷䅁䭁偁䉷䅁䭁䅁䅑䅁䭁䕁䕳䅁䉁䅁䅁允䅁䉁䅑䅃摢䅁䅁䅁䵁䅉䅅䅁䕁䅁䅁睁䵁䅁䅁权权䅁䅁权剁䅁䅁权䕂䅂䅁允䅁䅁䅅䅁啁䉁㝄硆䅫䅁䅁䍄䉁䅁䅁䅂䅁䅁䅍䅄䅁䅁䅯睁䅅䅁䅯权䅁䅁䅯䅑䅑䅁䅅䅁䉁䅁䅁兂䝂癴㥐䠱桪睐杷允䅁䅁䅑䅁䑁䅁䅷䅁䭁䑁䉅䅁䭁䅁䅑䅁䭁䙁䕙䅁䉁䅁䅁允䅁䉁䅑䱅丸䅁䅁䅁䵁䅉䅅䅁䕁䅁䅁睁䵁䅁䅁权杁䅁䅁权䕁䅁䅁权橂䅂䅁允䅁䅁䅅䅁啁䩁⭧杰䅁䅁䅁䍄䉁䅁䅁䅂䅁䅁䅍䅄䅁䅁䅯共䅁䅁䅯权䅁䅁䅯条䅑䅁䅅䅁䉁䅁䅁兂扄堫焵䡶䩑䅑杷允䅁䅁䅑䅁䑁䅁䅷䅁䭁䑁䉅䅁䭁䅁䅑䅁䭁䙁䕉䅁䉁䅁䅁允䅁䉁䅑䉕䴴䅁䅁䅁䵁䅉䅅䅁䕁䅁䅁睁䵁䅁䅁权硁允䅁权䕁䅁䅁权䵂䅂䅁允䅁䅁䅅䅁啁偁獗元䅁䅁䅁䍄䉁䅁䅁䅂䅁䅁䅍䅄䅁䅁䅯免䅅䅁䅯䅂䅁䅁䅯杓䅑䅁䅅䅁䉁䅁䅁䅆䑁杨䅷䅁䅁䅁杷允䅁䅁䅑䅁䑁䅁䅷䅁䭁䑁䉅䅁䭁䅁䅑䅁䭁䙁䕫䅁䉁䅁䅁允䅁䉁䅑ぇ䵷䅁䅁䅁䵁䅉䅅䅁䕁䅁䅁睁䵁䅁䅁权䕄允䅁权䕁䅁䅁权䵂䅂䅁允䅁䅁䅅䅁䭁䕁䅣䅁䵁䅉䅅䅁䕁䅁䅁睁䵁䅁䅁权䝃允䅁权䕁䅁䅁权偂䅂䅁允䅁䅁䅅䅁䭁䕁䅣䅁䵁䅉䅅䅁䕁䅁䅁睁䵁䅁䅁权䉃䅁䅁权剁䅁䅁权時䅂䅁允䅁䅁䅅䅁啁䝁畄睆䅍䅁䅁䍄䉁䅁䅁䅂䅁䅁䅍䅄䅁䅁䅯眫䅁䅁䅯充䅁䅁䅯杘䅑䅁䅅䅁䉁䅁䅁䅆元奷䩳䅁䅁䅁杷允䅁䅁䅑䅁䑁䅁䅷䅁䭁䩁䉙䅁䭁䅁䅑䅁䭁䕁䔴䅁䉁䅁䅁允䅁䉁䅑䍸坴䅁䅁䅁䵁䅉䅅䅁䕁䅁䅁睁䵁䅁䅁权㑄允䅁权䕁䅁䅁权剂䅂䅁允䅁䅁䅅䅁啁偁氶杏䅁䅁䅁䍄䉁䅁䅁䅂䅁䅁䅍䅄䅁䅁䅯睥䅅䅁䅯䅂䅁䅁䅯眯䅅䅁䅅䅁䉁䅁䅁䅆獁剦䅁䅁䅁䅁杷允䅁䅁䅑䅁䑁䅁䅷䅁䭁䡁䉳䅁䭁䅁䅑䅁䭁䕁䔴䅁䉁䅁䅁允䅁䉁䅑煪䵣䅁䅁䅁䵁䅉䅅䅁䕁䅁䅁睁䵁䅁䅁权㝂允䅁权䕁䅁䅁权扂䅂䅁允䅁䅁䅅䅁啁䙁畔兄䅁䅁䅁䍄䉁䅁䅁䅂䅁䅁䅍䅄䅁䅁䅯睥䅅䅁䅯䅂䅁䅁䅯兙䅑䅁䅅䅁䉁䅁䅁䅆䩃兓䅧䅁䅁䅁杷允䅁䅁䅑䅁䑁䅁䅷䅁䭁䡁䉳䅁䭁䅁䅑䅁䭁䙁䕁䅁䉁䅁䅁允䅁䉁䅑䡅䡍䅁䅁䅁䵁䅉䅅䅁䕁䅁䅁睁䵁䅁䅁权㝂允䅁权䕁䅁䅁权䭂䅂䅁允䅁䅁䅅䅁啁䕁甯杂䅁䅁䅁䍄䉁䅁䅁䅂䅁䅁䅍䅄䅁䅁䅯睥䅅䅁䅯䅂䅁䅁䅯睖䅑䅁䅅䅁䉁䅁䅁䅆剄权䅙䅁䅁䅁杷允䅁䅁䅑䅁䑁䅁䅷䅁䭁䥁䉅䅁䭁䉁䅅䅁䭁䝁䕣䅁䉁䅁䅁允䅁䉁䅑偧䩬兦䅁䅁䵁䅉䅅䅁䕁䅁䅁睁䵁䅁䅁权㥃允䅁权䕁䅁䅁权⽄允䅁允䅁䅁䅅䅁啁䥁扂䄫䅍䅁䅁䍄䉁䅁䅁䅂䅁䅁䅍䅄䅁䅁䅯朳䅁䅁䅯䅂䅁䅁䅯睓䅑䅁䅅䅁䉁䅁䅁䅆奁䱋䑣䅁䅁䅁杷允䅁䅁䅑䅁䑁䅁䅷䅁䭁乁䄴䅁䭁䅁䅑䅁䭁䕁䔰䅁䉁䅁䅁允䅁䉁䅑偕欯杁䅁䅁䵁䅉䅅䅁䕁䅁䅁睁䵁䅁䅁权允䅁䅁权䕁䅁䅁权呂䅂䅁允䅁䅁䅅䅁啁䵁刴䅄䅁䅁䅁䍄䉁䅁䅁䅂䅁䅁䅍䅄䅁䅁䅯睥䅅䅁䅯䅂䅁䅁䅯兡䅑䅁䅅䅁䉁䅁䅁䅆䅂䄷䅍䅁䅁䅁杷允䅁䅁䅑䅁䑁䅁䅷䅁䭁乁䄴䅁䭁䅁䅑䅁䭁䕁䕷䅁䉁䅁䅁允䅁䉁䅑䤫㉬杁䅁䅁䵁䅉䅅䅁䕁䅁䅁睁䵁䅁䅁权敄䅁䅁权䕁䅁䅁权啂䅂䅁允䅁䅁䅅䅁啁䡁ㅧ䅕䅉䅁䅁䍄䉁䅁䅁䅂䅁䅁䅍䅄䅁䅁䅯䅭䅅䅁䅯䅂䅁䅁䅯杔䅑䅁䅅䅁䉁䅁䅁䅆䅂㝨䄸䅁䅁䅁杷允䅁䅁䅑䅁䑁䅁䅷䅁䭁䩁䉧䅁䭁䅁䅑䅁䭁䝁䕉䅁䉁䅁䅁允䅁䉁䅑䭓摵䅁䅁䅁䵁䅉䅅䅁䕁䅁䅁睁䵁䅁䅁权祄允䅁权䕁䅁䅁权兂䅂䅁允䅁䅁䅅䅁啁䙁䍧䅚䅁䅁䅁䍄䉁䅁䅁䅂䅁䅁䅍䅄䅁䅁䅯䅭䅅䅁䅯䅂䅁䅁䅯杕䅑䅁䅅䅁䉁䅁䅁䅆䥄洲䅅䅁䅁䅁杷允䅁䅁䅑䅁䑁䅁䅷䅁䭁䡁䄰䅁䭁䅁䅯䅁䭁䝁䕯䅁䉁䅁䅁允䅁䅁䅕琸乊桙奂吶䴸䅉䅅䅁䕁䅁䅁睁䵁䅁䅁权䩂䅂䅁权䭁䅁䅁权摂䅂䅁允䅁䅁䅅䅁䭁䝁䍣䅁䵁䅉䅅䅁䕁䅁䅁睁䵁䅁䅁权奃允䅁权䕁䅁䅁权求䅂䅁允䅁䅁䅅䅁啁䍁䙩䅘䅁䅁䅁䍄䉁䅁䅁䅂䅁䅁䅍䅄䅁䅁䅯䅭䅅䅁䅯䅂䅁䅁䅯兙䅑䅁䅅䅁䉁䅁䅁䅆䅁䕨䄴䅁䅁䅁杷允䅁䅁䅑䅁䑁䅁䅷䅁䭁䭁䅣䅁䭁䅁䅑䅁䭁䝁䕍䅁䉁䅁䅁允䅁䉁䅑潈买䅁䅁䅁䵁䅉䅅䅁䕁䅁䅁睁䵁䅁䅁权奃允䅁权䕁䅁䅁权婂䅂䅁允䅁䅁䅅䅁啁乁䕯克䅁䅁䅁䍄䉁䅁䅁䅂䅁䅁䅍䅄䅁䅁䅯杯䅁䅁䅯䅂䅁䅁䅯杔䅑䅁䅅䅁䉁䅁䅁䅆歁祘䅫䅁䅁䅁杷允䅁䅁䅑䅁䑁䅁䅷䅁䭁䙁䅫䅁䭁䉁䅅䅁䭁䝁䕙䅁䉁䅁䅁允䅁䉁䅑乷楣兢䅁䅁䵁䅉䅅䅁䕁䅁䅁睁䵁䅁䅁权䕄䅁䅁权䕁䅁䅁权摂䅂䅁允䅁䅁䅅䅁啁䙁㕄村䅁䅁䅁䍄䉁䅁䅁䅂䅁䅁䅍䅄䅁䅁䅯朹䅁䅁䅯充䅁䅁䅯睚䅑䅁䅅䅁䉁䅁䅁䅆奁㥴卣䅁䅁䅁杷允䅁䅁䅑䅁䑁䅁䅷䅁䭁䉁䉅䅁䭁䅁䅑䅁䭁䑁䕯䅁䉁䅁䅁允䅁䉁䅑䱣ㅵ䅁䅁䅁䵁䅉䅅䅁䕁䅁䅁睁䵁䅁䅁权畁䅁䅁权䭁䅁䅁权橂䅂䅁允䅁䅁䅅䅁䙁䱁摋㘷䝦硓䅖䍄䉁䅁䅁䅂䅁䅁䅍䅄䅁䅁䅯䅃䅅䅁䅯䅂䅁䅁䅯睚䅑䅁䅅䅁䉁䅁䅁䅆睄㙡䅍䅁䅁䅁杷允䅁䅁䅑䅁䑁䅁䅷䅁䭁䙁䉑䅁䭁䅁䅑䅁䭁䙁䔰䅁䉁䅁䅁允䅁䉁䅑乩教䅁䅁䅁䵁䅉䅅䅁䕁䅁䅁睁䵁䅁䅁权牃䅁䅁权䕁䅁䅁权㕁䅂䅁允䅁䅁䅅䅁啁䉁桂䅉䅁䅁䅁䍄䉁䅁䅁䅂䅁䅁䅍䅄䅁䅁䅯䅏䅅䅁䅯权䅁䅁䅯䅚䅑䅁䅅䅁䉁䅁䅁兂䉃啬䱏佢䵣䅑杷允䅁䅁䅑䅁䑁䅁䅷䅁䭁䕁䅉䅁䭁䅁䅑䅁䭁䙁䕅䅁䉁䅁䅁允䅁䉁䅑焱桳䅁䅁䅁䵁䅉䅅䅁䕁䅁䅁睁䵁䅁䅁权䵁允䅁权剁䅁䅁权剂䅂䅁允䅁䅁䅅䅁啁佁睂睰䅷䅁䅁䍄䉁䅁䅁䅂䅁䅁䅍䅄䅁䅁䅯睖䅁䅁䅯䅂䅁䅁䅯睘䅑䅁䅅䅁䉁䅁䅁䅆剂睹䄴䅁䅁䅁杷允䅁䅁䅑䅁䑁䅁䅷䅁䭁䉁䉣䅁䭁䅁䅑䅁䭁䙁䔴䅁䉁䅁䅁允䅁䉁䅑畗䥉䅁䅁䅁䵁䅉䅅䅁䕁䅁䅁睁䵁䅁䅁权奁允䅁权剁䅁䅁权摂䅂䅁允䅁䅁䅅䅁啁䑁捦砵䅯䅁䅁䍄䉁䅁䅁䅂䅁䅁䅍䅄䅁䅁䅯睲䅅䅁䅯䅂䅁䅁䅯睙䅑䅁䅅䅁䉁䅁䅁䅆䥁時䅉䅁䅁䅁杷允䅁䅁䅑䅁䑁䅁䅷䅁䭁䑁䈴䅁䭁䉁䅅䅁䭁䑁䕣䅁䉁䅁䅁允䅁䉁䅑䐴䉬杉䅁䅁䵁䅉䅅䅁䕁䅁䅁睁䵁䅁䅁权㉂䅁䅁权䕁䅁䅁权呂䅂䅁允䅁䅁䅅䅁啁䩁奩杇䅁䅁䅁䍄䉁䅁䅁䅂䅁䅁䅍䅄䅁䅁䅯兏䅁䅁䅯充䅁䅁䅯兡䅑䅁䅅䅁䉁䅁䅁䅆䅂卐㈴䅁䅁䅁杷允䅁䅁䅑䅁䑁䅁䅷䅁䭁䭁䅉䅁䭁䅁䅑䅁䭁䙁䕕䅁䉁䅁䅁允䅁䉁䅑坙穙䅁䅁䅁䵁䅉䅅䅁䕁䅁䅁睁䵁䅁䅁权楃䅁䅁权䕁䅁䅁权慂䅂䅁允䅁䅁䅅䅁啁䉁䡩睈䅁䅁䅁䍄䉁䅁䅁䅂䅁䅁䅍䅄䅁䅁䅯睗䅁䅁䅯䅂䅁䅁䅯睘䅑䅁䅅䅁䉁䅁䅁䅆潂䕰䅍䅁䅁䅁杷允䅁䅁䅑䅁䑁䅁䅷䅁䭁䉁䉍䅁䭁䅁䅑䅁䭁䙁䕣䅁䉁䅁䅁允䅁䉁䅑䌹⭓䅁䅁䅁䵁䅉䅅䅁䕁䅁䅁睁䵁䅁䅁权㉂䅁䅁权剁䅁䅁权時䅂䅁允䅁䅁䅅䅁啁䥁䵁剓䅅䅁䅁䍄䉁䅁䅁䅂䅁䅁䅍䅄䅁䅁䅯杯䅁䅁䅯䅂䅁䅁䅯兗䅑䅁䅅䅁䉁䅁䅁䅆⽃睵䅁䅁䅁䅁杷允䅁䅁䅑䅁䑁䅁䅷䅁䭁䩁䉑䅁䭁䅁䅯䅁䭁䕁䕁䅁䉁䅁䅁允䅁䅁䅕硫䕧杖琴歄䵁䅉䅅䅁䕁䅁䅁睁䵁䅁䅁权㝁䅁䅁权䭁䅁䅁权浂䅂䅁允䅁䅁䅅䅁䙁䥁䌯匹捨⽪⽷䍄䉁䅁䅁䅂䅁䅁䅍䅄䅁䅁䅯杕䅅䅁䅯䅂䅁䅁䅯睗䅑䅁䅅䅁䉁䅁䅁䅆奄煺䅧䅁䅁䅁杷允䅁䅁䅑䅁䑁䅁䅷䅁䭁䑁䉍䅁䭁䉁䅅䅁䭁䙁䕷䅁䉁䅁䅁允䅁䉁䅑䙅眱䅖䅁䅁䵁䅉䅅䅁䕁䅁䅁睁䵁䅁䅁权卂允䅁权䕁䅁䅁权乂䅂䅁允䅁䅁䅅䅁啁䙁畄朳䅁䅁䅁䍄䉁䅁䅁䅂䅁䅁䅍䅄䅁䅁䅯杕䅅䅁䅯䅂䅁䅁䅯兖䅑䅁䅅䅁䉁䅁䅁䅆㑁⭙䅅䅁䅁䅁杷允䅁䅁䅑䅁䑁䅁䅷䅁䭁偁䅕䅁䭁䅁䅑䅁䭁䕁䕁䅁䉁䅁䅁允䅁䉁䅑㡱㠴䅁䅁䅁䵁䅉䅅䅁䕁䅁䅁睁䵁䅁䅁权卂允䅁权䕁䅁䅁权桂䅂䅁允䅁䅁䅅䅁啁䩁䉧典䅁䅁䅁䍄䉁䅁䅁䅂䅁䅁䅍䅄䅁䅁䅯䅏䅅䅁䅯充䅁䅁䅯䅑䅑䅁䅅䅁䉁䅁䅁䅆杁乺圴䅁䅁䅁杷允䅁䅁䅑䅁䑁䅁䅷䅁䭁䙁䉉䅁䭁䅁䅑䅁䭁䙁䕯䅁䉁䅁䅁允䅁䉁䅑估⽹䅁䅁䅁䵁䅉䅅䅁䕁䅁䅁睁䵁䅁䅁权獁允䅁权剁䅁䅁权時䅂䅁允䅁䅁䅅䅁啁䭁睃兑䅫䅁䅁䍄䉁䅁䅁䅂䅁䅁䅍䅄䅁䅁䅯杈䅁䅁䅯充䅁䅁䅯杚䅑䅁䅅䅁䉁䅁䅁䅆䅂㥰摷䅁䅁䅁杷允䅁䅁䅑䅁䑁䅁䅷䅁䭁䵁䅣䅁䭁䅁䅯䅁䭁䕁䕁䅁䉁䅁䅁允䅁䅁䅕⼲⭬牡へ㝫䴸䅉䅅䅁䕁䅁䅁睁䵁䅁䅁权穃允䅁权䕁䅁䅁权剂䅂䅁允䅁䅁䅅䅁啁䩁䅪全䅁䅁䅁䍄䉁䅁䅁䅂䅁䅁䅍䅄䅁䅁䅯䅴䅅䅁䅯䅂䅁䅁䅯杙䅑䅁䅅䅁䉁䅁䅁䅆橃剴䅉䅁䅁䅁杷允䅁䅁䅑䅁䑁䅁䅷䅁䭁䩁䉫䅁䭁䅁䅑䅁䭁䕁䔴䅁䉁䅁䅁允䅁䉁䅑䩯椯䅁䅁䅁䵁䅉䅅䅁䕁䅁䅁睁䵁䅁䅁权⭃䅁䅁权䕁䅁䅁权楂䅂䅁允䅁䅁䅅䅁啁䡁奃杰䅁䅁䅁䍄䉁䅁䅁䅂䅁䅁䅍䅄䅁䅁䅯睔䅅䅁䅯䅂䅁䅁䅯睕䅑䅁䅅䅁䉁䅁䅁䅆瑄䉙䅁䅁䅁䅁杷允䅁䅁䅑䅁䑁䅁䅷䅁䭁䩁䉫䅁䭁䅁䅑䅁䭁䝁䕉䅁䉁䅁䅁允䅁䉁䅑䠫扃䅁䅁䅁䵁䅉䅅䅁䕁䅁䅁睁䵁䅁䅁权楄䅁䅁权剁䅁䅁权奂䅂䅁允䅁䅁䅅䅁啁䵁敂呲䅍䅁䅁䍄䉁䅁䅁䅂䅁䅁䅍䅄䅁䅁䅯䅫䅅䅁䅯权䅁䅁䅯睚䅑䅁䅅䅁䉁䅁䅁兂晁敨剴䉵㤷睐杷允䅁䅁䅑䅁䑁䅁䅷䅁䭁䝁䉉䅁䭁䉁䅅䅁䭁䝁䕣䅁䉁䅁䅁允䅁䉁䅑䕣㥨䅅䅁䅁䵁䅉䅅䅁䕁䅁䅁睁䵁䅁䅁权婃允䅁权䕁䅁䅁权䱂䅂䅁允䅁䅁䅅䅁啁䅁煄杖䅁䅁䅁䍄䉁䅁䅁䅂䅁䅁䅍䅄䅁䅁䅯六䅅䅁䅯䅂䅁䅁䅯杕䅑䅁䅅䅁䉁䅁䅁䅆允啔䄰䅁䅁䅁杷允䅁䅁䅑䅁䑁䅁䅷䅁䭁䩁䉫䅁䭁䅁䅑䅁䭁䕁䕷䅁䉁䅁䅁允䅁䉁䅑䠶䉆䅁䅁䅁䵁䅉䅅䅁䕁䅁䅁睁䵁䅁䅁权䱄允䅁权䕁䅁䅁权桂䅂䅁允䅁䅁䅅䅁啁乁扄䅍䅁䅁䅁䍄䉁䅁䅁䅂䅁䅁䅍䅄䅁䅁䅯六䅅䅁䅯䅂䅁䅁䅯兙䅑䅁䅅䅁䉁䅁䅁䅆䥃䑅䄸䅁䅁䅁杷允䅁䅁䅑䅁䑁䅁䅷䅁䭁䩁䉯䅁䭁䅁䅑䅁䭁䕁䔴䅁䉁䅁䅁允䅁䉁䅑乎䝖䅁䅁䅁䵁䅉䅅䅁䕁䅁䅁睁䵁䅁䅁权扁䅁䅁权䭁䅁䅁权時䅂䅁允䅁䅁䅅䅁䙁䭁慁㥌欰療⽕䍄䉁䅁䅁䅂䅁䅁䅍䅄䅁䅁䅯兖䅁䅁䅯充䅁䅁䅯䅗䅑䅁䅅䅁䉁䅁䅁䅆杄佭䜴䅁䅁䅁杷允䅁䅁䅑䅁䑁䅁䅷䅁䭁䩁䉯䅁䭁䅁䅑䅁䭁䕁䕳䅁䉁䅁䅁允䅁䉁䅑䩧洸䅁䅁䅁䵁䅉䅅䅁䕁䅁䅁睁䵁䅁䅁权䍁允䅁权䕁䅁䅁权⽄允䅁允䅁䅁䅅䅁啁䍁䍪睡䅫䅁䅁䍄䉁䅁䅁䅂䅁䅁䅍䅄䅁䅁䅯䅚䅅䅁䅯䅂䅁䅁䅯䅖䅑䅁䅅䅁䉁䅁䅁䅆兂䵨䉁䅁䅁䅁杷允䅁䅁䅑䅁䑁䅁䅷䅁䭁䅁䉉䅁䭁䅁䅑䅁䭁䙁䕳䅁䉁䅁䅁允䅁䉁䅑䩕佃元䅁䅁䵁䅉䅅䅁䕁䅁䅁睁䵁䅁䅁权䍁允䅁权䕁䅁䅁权乂䅂䅁允䅁䅁䅅䅁啁偁十朶䅧䅁䅁䍄䉁䅁䅁䅂䅁䅁䅍䅄䅁䅁䅯杇䅅䅁䅯权䅁䅁䅯兏䅑䅁䅅䅁䉁䅁䅁兂慃婭婭婭㍮睐杷允䅁䅁䅑䅁䑁䅁䅷䅁䭁䅁䉉䅁䭁䅁䅑䅁䭁䝁䕕䅁䉁䅁䅁允䅁䉁䅑䵩䉢䅃䅁䅁䵁䅉䅅䅁䕁䅁䅁睁䵁䅁䅁权あ䅁䅁权䕁䅁䅁权湂䅂䅁允䅁䅁䅅䅁啁䝁䭄睌䅁䅁䅁䍄䉁䅁䅁䅂䅁䅁䅍䅄䅁䅁䅯兲䅅䅁䅯䅂䅁䅁䅯睕䅑䅁䅅䅁䉁䅁䅁䅆䱁杢䅙䅁䅁䅁杷允䅁䅁䅑䅁䑁䅁䅷䅁䭁䑁䅁䅁䭁䅁䅑䅁䭁偁䈸䅁䉁䅁䅁允䅁䉁䅑䝥䑤䅁䅁䅁䵁䅉䅅䅁䕁䅁䅁睁䵁䅁䅁权㙃允䅁权䭁䅁䅁权㙁䅂䅁允䅁䅁䅅䅁䙁䥁噇㑑獴⼵⽣䍄䉁䅁䅁䅂䅁䅁䅍䅄䅁䅁䅯兕䅅䅁䅯充䅁䅁䅯条䅑䅁䅅䅁䉁䅁䅁䅆䅃湶䵍䅁䅁䅁杷允䅁䅁䅑䅁䑁䅁䅷䅁䭁䑁䅁䅁䭁䅁䅑䅁䭁䙁䕳䅁䉁䅁䅁允䅁䉁䅑䥏扫䅁䅁䅁䵁䅉䅅䅁䕁䅁䅁睁䵁䅁䅁权扃允䅁权䭁䅁䅁权䕂䅂䅁允䅁䅁䅅䅁䙁䩁䕺䱉祂䩡⽇䍄䉁䅁䅁䅂䅁䅁䅍䅄䅁䅁䅯䅍䅁䅁䅯䅂䅁䅁䅯睓䅑䅁䅅䅁䉁䅁䅁䅆あ硺䅙䅁䅁䅁杷允䅁䅁䅑䅁䑁䅁䅷䅁䭁䑁䅁䅁䭁䅁䅑䅁䭁䙁䕙䅁䉁䅁䅁允䅁䉁䅑䡃呙䅁䅁䅁䵁䅉䅅䅁䕁䅁䅁睁䵁䅁䅁权⭄䅁䅁权䭁䅁䅁权煂䅂䅁允䅁䅁䅅䅁䙁䵁杕䡳潊敫⽅䍄䉁䅁䅁䅂䅁䅁䅍䅄䅁䅁䅯具䅅䅁䅯䅂䅁䅁䅯䅒䅑䅁䅅䅁䉁䅁䅁䅆剄硙䅣䅁䅁䅁杷允䅁䅁䅑䅁䑁䅁䅷䅁䭁䑁䅁䅁䭁䅁䅑䅁䭁䙁䕉䅁䉁䅁䅁允䅁䉁䅑䵐䱅䅁䅁䅁䵁䅉䅅䅁䕁䅁䅁睁䵁䅁䅁权塁䅁䅁权䭁䅁䅁权㕁䅂䅁允䅁䅁䅅䅁䙁䍁扐堫焵䉶䅘䍄䉁䅁䅁䅂䅁䅁䅍䅄䅁䅁䅯䅍䅁䅁䅯䅂䅁䅁䅯党䅑䅁䅅䅁䉁䅁䅁䅆䉃睙䅫䅁䅁䅁杷允䅁䅁䅑䅁䑁䅁䅷䅁䭁䍁䅯䅁䭁䅁䅑䅁䭁䕁䔰䅁䉁䅁䅁允䅁䉁䅑䜱慸䅁䅁䅁䵁䅉䅅䅁䕁䅁䅁睁䵁䅁䅁权祃䅁䅁权剁䅁䅁权剂䅂䅁允䅁䅁䅅䅁啁䕁䍄克䅙䅁䅁䍄䉁䅁䅁䅂䅁䅁䅍䅄䅁䅁䅯䅍䅁䅁䅯䅂䅁䅁䅯兙䅑䅁䅅䅁䉁䅁䅁䅆奂䄹䅑䅁䅁䅁杷允䅁䅁䅑䅁䑁䅁䅷䅁䭁䑁䅁䅁䭁䅁䅑䅁䭁䙁䕯䅁䉁䅁䅁允䅁䉁䅑㤰䑧䅁䅁䅁䵁䅉䅅䅁䕁䅁䅁睁䵁䅁䅁权睁䅁䅁权䕁䅁䅁权啂䅂䅁允䅁䅁䅅䅁啁䕁㜸睁䅁䅁䅁䍄䉁䅁䅁䅂䅁䅁䅍䅄䅁䅁䅯全䅅䅁䅯䅂䅁䅁䅯䅙䅑䅁䅅䅁䉁䅁䅁䅆潂祷䅫䅁䅁䅁杷允䅁䅁䅑䅁䑁䅁䅷䅁䭁䑁䅁䅁䭁䅁䅑䅁䭁䕁䕯䅁䉁䅁䅁允䅁䉁䅑畓䉉䅁䅁䅁䵁䅉䅅䅁䕁䅁䅁睁䵁䅁䅁权穃䅁䅁权䕁䅁䅁权⽄允䅁允䅁䅁䅅䅁啁䭁歔䅗䅁䅁䅁䍄䉁䅁䅁䅂䅁䅁䅍䅄䅁䅁䅯䅘䅁䅁䅯充䅁䅁䅯睚䅑䅁䅅䅁䉁䅁䅁䅆婄头獁䅁䅁䅁杷允䅁䅁䅑䅁䑁䅁䅷䅁䭁䱁䅍䅁䭁䅁䅑䅁䭁䝁䕉䅁䉁䅁䅁允䅁䉁䅑䭶䙎䅁䅁䅁䵁䅉䅅䅁䕁䅁䅁睁䵁䅁䅁权穃䅁䅁权䕁䅁䅁权扂䅂䅁允䅁䅁䅅䅁啁䙁㥄兏䅁䅁䅁䍄䉁䅁䅁䅂䅁䅁䅍䅄䅁䅁䅯睳䅁䅁䅯䅂䅁䅁䅯杗䅑䅁䅅䅁䉁䅁䅁权䡂䅁䅁䍄䉁䅁䅁䅂䅁䅁䅍䅄䅁䅁䅯睮䅅䅁䅯䅂䅁䅁䅯眯䅅䅁䅅䅁䉁䅁䅁䅆䥄丫䅫䅁䅁䅁杷允䅁䅁䅑䅁䑁䅁䅷䅁䭁偁䅙䅁䭁䉁䅅䅁䭁䙁䔸䅁䉁䅁䅁允䅁䉁䅑䍳汄杅䅁䅁䵁䅉䅅䅁䕁䅁䅁睁䵁䅁䅁权㑂䅁䅁权剁䅁䅁权杂䅂䅁允䅁䅁䅅䅁啁䭁䝩眰䅉䅁䅁䍄䉁䅁䅁䅂䅁䅁䅍䅄䅁䅁䅯杮䅅䅁䅯䅂䅁䅁䅯杙䅑䅁䅅䅁䉁䅁䅁䅆䵃祷䅧䅁䅁䅁杷允䅁䅁䅑䅁䑁䅁䅷䅁䭁䩁䈸䅁䭁䅁䅑䅁䭁䝁䕉䅁䉁䅁䅁允䅁䉁䅑䭍礶䅁䅁䅁䵁䅉䅅䅁䕁䅁䅁睁䵁䅁䅁权⭃允䅁权䭁䅁䅁权敂䅂䅁允䅁䅁䅅䅁䙁䅁獩䙈歰㥏⼸䍄䉁䅁䅁䅂䅁䅁䅍䅄䅁䅁䅯䅕䅅䅁䅯䅂䅁䅁䅯䅚䅑䅁䅅䅁䉁䅁䅁䅆允桍䅍䅁䅁䅁杷允䅁䅁䅑䅁䑁䅁䅷䅁䭁䭁䉁䅁䭁䅁䅑䅁䭁䝁䕉䅁䉁䅁䅁允䅁䉁䅑䍩睉杁䅁䅁䵁䅉䅅䅁䕁䅁䅁睁䵁䅁䅁权晃允䅁权䕁䅁䅁权扂䅂䅁允䅁䅁䅅䅁啁䥁佩睰䅁䅁䅁䍄䉁䅁䅁䅂䅁䅁䅍䅄䅁䅁䅯杮䅅䅁䅯䅂䅁䅁䅯兔䅑䅁䅅䅁䉁䅁䅁䅆剁剦䅳䅁䅁䅁杷允䅁䅁䅑䅁䑁䅁䅷䅁䭁䩁䈸䅁䭁䅁䅑䅁䭁䕁䔰䅁䉁䅁䅁允䅁䅁䅯睒䅁䅁杷允䅁䅁䅑䅁䑁䅁䅷䅁䭁䭁䉅䅁䭁䅁䅑䅁䭁䕁䔰䅁䉁䅁䅁允䅁䉁䅑㙵㉫䅁䅁䅁䵁䅉䅅䅁䕁䅁䅁睁䵁䅁䅁权敃允䅁权䕁䅁䅁权求䅂䅁允䅁䅁䅅䅁啁䭁呱䅇䅁䅁䅁䍄䉁䅁䅁䅂䅁䅁䅍䅄䅁䅁䅯䅈䅁䅁䅯权䅁䅁䅯䅑䅑䅁䅅䅁䉁䅁䅁兂畃⭒㙆䭆樷睐杷允䅁䅁䅑䅁䑁䅁䅷䅁䭁䭁䉅䅁䭁䅁䅑䅁䭁䝁䕕䅁䉁䅁䅁允䅁䉁䅑䜸硧䅁䅁䅁䵁䅉䅅䅁䕁䅁䅁睁䵁䅁䅁权卄允䅁权䕁䅁䅁权㕁䅂䅁允䅁䅁䅅䅁啁䕁㕨睃䅁䅁䅁䍄䉁䅁䅁䅂䅁䅁䅍䅄䅁䅁䅯杮䅅䅁䅯䅂䅁䅁䅯兙䅑䅁䅅䅁䉁䅁䅁䅆䅂桌䅉䅁䅁䅁杷允䅁䅁䅑䅁䑁䅁䅷䅁䭁䩁䈸䅁䭁䅁䅑䅁䭁䝁䕅䅁䉁䅁䅁允䅁䅁䅯睒䅁䅁杷允䅁䅁䅑䅁䑁䅁䅷䅁䭁偁䅧䅁䭁䉁䅅䅁䭁䙁䕧䅁䉁䅁䅁允䅁䉁䅑䱁ㅉ杄䅁䅁䵁䅉䅅䅁䕁䅁䅁睁䵁䅁䅁权桃允䅁权䕁䅁䅁权桂䅂䅁允䅁䅁䅅䅁啁䵁潂䅊䅁䅁䅁䍄䉁䅁䅁䅂䅁䅁䅍䅄䅁䅁䅯杮䅅䅁䅯䅂䅁䅁䅯杗䅑䅁䅅䅁䉁䅁䅁䅆䉁䉯䅁䅁䅁䅁杷允䅁䅁䅑䅁䑁䅁䅷䅁䭁䡁䄸䅁䭁䅁䍅䅁䭁䅁䍍䅁䉁䅁䅁允䅁䅁䅕㕯湐癣䩯䔹䵁䅉䅅䅁䕁䅁䅁睁䵁䅁䅁权晃允䅁权䕁䅁䅁权啂䅂䅁允䅁䅁䅅䅁䭁䕁䅣䅁䵁䅉䅅䅁䕁䅁䅁睁䵁䅁䅁权桃允䅁权䕁䅁䅁权啂䅂䅁允䅁䅁䅅䅁啁䕁硍睉䅁䅁䅁䍄䉁䅁䅁䅂䅁䅁䅍䅄䅁䅁䅯睮䅅䅁䅯䅂䅁䅁䅯杓䅑䅁䅅䅁䉁䅁䅁权䡂䅁䅁䍄䉁䅁䅁䅂䅁䅁䅍䅄䅁䅁䅯䅯䅅䅁䅯䅂䅁䅁䅯杓䅑䅁䅅䅁䉁䅁䅁䅆奂㥮䈴䅁䅁䅁杷允䅁䅁䅑䅁䑁䅁䅷䅁䭁䭁䉅䅁䭁䅁䅑䅁䭁䕁䕯䅁䉁䅁䅁允䅁䉁䅑癦婍䅁䅁䅁䵁䅉䅅䅁䕁䅁䅁睁䵁䅁䅁权敃允䅁权䕁䅁䅁权塂䅂䅁允䅁䅁䅅䅁啁䡁佧䅃䅁䅁䅁䍄䉁䅁䅁䅂䅁䅁䅍䅄䅁䅁䅯杙䅁䅁䅯䅂䅁䅁䅯杚䅑䅁䅅䅁䉁䅁䅁䅆䅄噈䄴䅁䅁䅁杷允䅁䅁䅑䅁䑁䅁䅷䅁䭁䩁䈸䅁䭁䅁䅑䅁䭁䙁䕣䅁䉁䅁䅁允䅁䅁䅯睒䅁䅁杷允䅁䅁䅑䅁䑁䅁䅷䅁䭁䱁䈰䅁䭁䅁䅯䅁䭁䕁䕁䅁䉁䅁䅁允䅁䅁䅕牒穢搯㑒批䴸䅉䅅䅁䕁䅁䅁睁䵁䅁䅁权ぁ允䅁权䕁䅁䅁权婂䅂䅁允䅁䅁䅅䅁䭁䕁䅣䅁䵁䅉䅅䅁䕁䅁䅁睁䵁䅁䅁权楃允䅁权䕁䅁䅁权䱂䅂䅁允䅁䅁䅅䅁䭁䕁䅣䅁䵁䅉䅅䅁䕁䅁䅁睁䵁䅁䅁权㕃䅁䅁权䭁䅁䅁权摂䅂䅁允䅁䅁䅅䅁䙁䵁㉬灶愸㥌⽕䍄䉁䅁䅁䅂䅁䅁䅍䅄䅁䅁䅯杯䅅䅁䅯䅂䅁䅁䅯党䅑䅁䅅䅁䉁䅁䅁权䡂䅁䅁䍄䉁䅁䅁䅂䅁䅁䅍䅄䅁䅁䅯杯䅅䅁䅯䅂䅁䅁䅯䅔䅑䅁䅅䅁䉁䅁䅁权䡂䅁䅁䍄䉁䅁䅁䅂䅁䅁䅍䅄䅁䅁䅯杯䅅䅁䅯䅂䅁䅁䅯兙䅑䅁䅅䅁䉁䅁䅁权䡂䅁䅁䍄䉁䅁䅁䅂䅁䅁䅍䅄䅁䅁䅯杣䅅䅁䅯䅂䅁䅁䅯党䅑䅁䅅䅁䉁䅁䅁䅆㡃湁䄰䅁䅁䅁杷允䅁䅁䅑䅁䑁䅁䅷䅁䭁䭁䉉䅁䭁䅁䅑䅁䭁䙁䕑䅁䉁䅁䅁允䅁䅁䅯睒䅁䅁杷允䅁䅁䅑䅁䑁䅁䅷䅁䭁䭁䉉䅁䭁䅁䅑䅁䭁䙁䕁䅁䉁䅁䅁允䅁䅁䅯睒䅁䅁杷允䅁䅁䅑䅁䑁䅁䅷䅁䭁䡁䉉䅁䭁䅁䅑䅁䭁偁䈸䅁䉁䅁䅁允䅁䉁䅑䘴㙬䅁䅁䅁䵁䅉䅅䅁䕁䅁䅁睁䵁䅁䅁权祂允䅁权䕁䅁䅁权佂䅂䅁允䅁䅁䅅䅁啁偁畁杘䅁䅁䅁䍄䉁䅁䅁䅂䅁䅁䅍䅄䅁䅁䅯兒䅅䅁䅯䅂䅁䅁䅯睕䅑䅁䅅䅁䉁䅁䅁䅆奃扙䅕䅁䅁䅁杷允䅁䅁䅑䅁䑁䅁䅷䅁䭁䡁䉉䅁䭁䅁䅑䅁䭁䙁䕳䅁䉁䅁䅁允䅁䉁䅑䕈搹䅁䅁䅁䵁䅉䅅䅁䕁䅁䅁睁䵁䅁䅁权祂允䅁权䕁䅁䅁权䱂䅂䅁允䅁䅁䅅䅁啁䑁晒杙䅁䅁䅁䍄䉁䅁䅁䅂䅁䅁䅍䅄䅁䅁䅯杒䅅䅁䅯䅂䅁䅁䅯兙䅑䅁䅅䅁䉁䅁䅁权䡂䅁䅁䍄䉁䅁䅁䅂䅁䅁䅍䅄䅁䅁䅯睓䅅䅁䅯䅂䅁䅁䅯杓䅑䅁䅅䅁䉁䅁䅁权䡂䅁䅁䍄䉁䅁䅁䅂䅁䅁䅍䅄䅁䅁䅯材䅅䅁䅯权䅁䅁䅯兏䅑䅁䅅䅁䉁䅁䅁兂瑁灳瘳㡰牢睐杷允䅁䅁䅑䅁䑁䅁䅷䅁䭁䡁䉉䅁䭁䅁䅑䅁䭁䙁䕣䅁䉁䅁䅁允䅁䉁䅑䍚㍣䅁䅁䅁䵁䅉䅅䅁䕁䅁䅁睁䵁䅁䅁权流䅁䅁权䭁䅁䅁权剂䅂䅁允䅁䅁䅅䅁䙁䉁愱䑚晶硺䅆䍄䉁䅁䅁䅂䅁䅁䅍䅄䅁䅁䅯睰䅅䅁䅯䅂䅁䅁䅯睔䅑䅁䅅䅁䉁䅁䅁䅆奃奡䉑䅁䅁䅁杷允䅁䅁䅑䅁䑁䅁䅷䅁䭁䍁䅙䅁䭁䅁䅯䅁䭁䝁䕙䅁䉁䅁䅁允䅁䅁䅕匶硙䭃捷あ䵁䅉䅅䅁䕁䅁䅁睁䵁䅁䅁权湃允䅁权䕁䅁䅁权⽄允䅁允䅁䅁䅅䅁啁䝁奃睗䅅䅁䅁䍄䉁䅁䅁䅂䅁䅁䅍䅄䅁䅁䅯睰䅅䅁䅯䅂䅁䅁䅯睗䅑䅁䅅䅁䉁䅁䅁䅆权剐䉷䅁䅁䅁杷允䅁䅁䅑䅁䑁䅁䅷䅁䭁䑁䉙䅁䭁䉁䅅䅁䭁䙁䕧䅁䉁䅁䅁允䅁䉁䅑䕁睦䅇䅁䅁䵁䅉䅅䅁䕁䅁䅁睁䵁䅁䅁权䱄䅁䅁权剁䅁䅁权剂䅂䅁允䅁䅁䅅䅁啁䵁ㅃさ䅯䅁䅁䍄䉁䅁䅁䅂䅁䅁䅍䅄䅁䅁䅯睶䅅䅁䅯权䅁䅁䅯兡䅑䅁䅅䅁䉁䅁䅁兂䡄穓䩥坑汄睐杷允䅁䅁䅑䅁䑁䅁䅷䅁䭁䡁䈸䅁䭁䅁䅑䅁䭁䕁䕑䅁䉁䅁䅁允䅁䉁䅑䠶浶䅁䅁䅁䵁䅉䅅䅁䕁䅁䅁睁䵁䅁䅁权湃允䅁权䕁䅁䅁权噂䅂䅁允䅁䅁䅅䅁啁䩁偄杅䅅䅁䅁䍄䉁䅁䅁䅂䅁䅁䅍䅄䅁䅁䅯睰䅅䅁䅯䅂䅁䅁䅯䅔䅑䅁䅅䅁䉁䅁䅁䅆䅃橭䈴䅁䅁䅁杷允䅁䅁䅑䅁䑁䅁䅷䅁䭁䱁䅧䅁䭁䅁䅑䅁䭁䑁䕣䅁䉁䅁䅁允䅁䉁䅑㍗吴䅁䅁䅁䵁䅉䅅䅁䕁䅁䅁睁䵁䅁䅁权䵂允䅁权䕁䅁䅁权剂䅂䅁允䅁䅁䅅䅁啁䑁塪睊䅁䅁䅁䍄䉁䅁䅁䅂䅁䅁䅍䅄䅁䅁䅯䅲䅅䅁䅯充䅁䅁䅯睘䅑䅁䅅䅁䉁䅁䅁䅆杄杹偫䅁䅁䅁杷允䅁䅁䅑䅁䑁䅁䅷䅁䭁䱁䅧䅁䭁䅁䅑䅁䭁䕁䔸䅁䉁䅁䅁允䅁䅁䅯睒䅁䅁杷允䅁䅁䅑䅁䑁䅁䅷䅁䭁偁䄰䅁䭁䅁䅑䅁䭁䝁䕑䅁䉁䅁䅁允䅁䉁䅑噸倸䅁䅁䅁䵁䅉䅅䅁䕁䅁䅁睁䵁䅁䅁权㑃䅁䅁权䕁䅁䅁权扂䅂䅁允䅁䅁䅅䅁啁偁呑睍䅁䅁䅁䍄䉁䅁䅁䅂䅁䅁䅍䅄䅁䅁䅯材䅅䅁䅯䅂䅁䅁䅯睚䅑䅁䅅䅁䉁䅁䅁䅆䥄穤䅍䅁䅁䅁杷允䅁䅁䅑䅁䑁䅁䅷䅁䭁䭁䉣䅁䭁䅁䅑䅁䭁䙁䔰䅁䉁䅁䅁允䅁䉁䅑䩳畫䅁䅁䅁䵁䅉䅅䅁䕁䅁䅁睁䵁䅁䅁权䅂允䅁权䭁䅁䅁权䅂䅂䅁允䅁䅁䅅䅁䙁䕁椵䙅㕧側⼴䍄䉁䅁䅁䅂䅁䅁䅍䅄䅁䅁䅯兴䅅䅁䅯权䅁䅁䅯䅡䅑䅁䅅䅁䉁䅁䅁兂桄桥畓⭒午睐杷允䅁䅁䅑䅁䑁䅁䅷䅁䭁䑁䈰䅁䭁䅁䅑䅁䭁䝁䕯䅁䉁䅁䅁允䅁䉁䅑捲䭑䅁䅁䅁䵁䅉䅅䅁䕁䅁䅁睁䵁䅁䅁权㑃䅁䅁权䕁䅁䅁权求䅂䅁允䅁䅁䅅䅁啁䭁潳䅋䅁䅁䅁䍄䉁䅁䅁䅂䅁䅁䅍䅄䅁䅁䅯杶䅁䅁䅯䅂䅁䅁䅯兕䅑䅁䅅䅁䉁䅁䅁䅆杂潚䈰䅁䅁䅁杷允䅁䅁䅑䅁䑁䅁䅷䅁䭁䵁䉅䅁䭁䅁䅑䅁䭁䙁䕁䅁䉁䅁䅁允䅁䉁䅑硚㐰䅁䅁䅁䵁䅉䅅䅁䕁䅁䅁睁䵁䅁䅁权㑃䅁䅁权䕁䅁䅁权噂䅂䅁允䅁䅁䅅䅁啁䉁睴克䅁䅁䅁䍄䉁䅁䅁䅂䅁䅁䅍䅄䅁䅁䅯䅵䅁䅁䅯䅂䅁䅁䅯䅖䅑䅁䅅䅁䉁䅁䅁䅆㥃䑕䅕䅁䅁䅁杷允䅁䅁䅑䅁䑁䅁䅷䅁䭁䥁䉷䅁䭁䅁䅑䅁䭁䝁䕣䅁䉁䅁䅁允䅁䉁䅑獪汧䅁䅁䅁䵁䅉䅅䅁䕁䅁䅁睁䵁䅁䅁权灃允䅁权䕁䅁䅁权偂䅂䅁允䅁䅁䅅䅁䭁䕁䅣䅁䵁䅉䅅䅁䕁䅁䅁睁䵁䅁䅁权⭃允䅁权䕁䅁䅁权橂䅂䅁允䅁䅁䅅䅁啁䱁⭄杍䅁䅁䅁䍄䉁䅁䅁䅂䅁䅁䅍䅄䅁䅁䅯元䅅䅁䅯充䅁䅁䅯杚䅑䅁䅅䅁䉁䅁䅁䅆兂潙䕯䅁䅁䅁杷允䅁䅁䅑䅁䑁䅁䅷䅁䭁䭁䉫䅁䭁䅁䅑䅁䭁䝁䕉䅁䉁䅁䅁允䅁䉁䅑捓䅤䅁䅁䅁䵁䅉䅅䅁䕁䅁䅁睁䵁䅁䅁权䱄䅁䅁权䕁䅁䅁权㍁䅂䅁允䅁䅁䅅䅁啁䉁呃睡䅁䅁䅁䍄䉁䅁䅁䅂䅁䅁䅍䅄䅁䅁䅯共䅅䅁䅯䅂䅁䅁䅯睗䅑䅁䅅䅁䉁䅁䅁䅆敁呱䅷䅁䅁䅁杷允䅁䅁䅑䅁䑁䅁䅷䅁䭁乁䉅䅁䭁䅁䅯䅁䭁䝁䕧䅁䉁䅁䅁允䅁䅁䅕渷⽷噎㘶稫䴸䅉䅅䅁䕁䅁䅁睁䵁䅁䅁权乁允䅁权䭁䅁䅁权湂䅂䅁允䅁䅁䅅䅁䙁䅁獩䙈歰⭏⽳䍄䉁䅁䅁䅂䅁䅁䅍䅄䅁䅁䅯䄸䅁䅁䅯权䅁䅁䅯䅘䅑䅁䅅䅁䉁䅁䅁权䡂䅁䅁䍄䉁䅁䅁䅂䅁䅁䅍䅄䅁䅁䅯共䅅䅁䅯䅂䅁䅁䅯兖䅑䅁䅅䅁䉁䅁䅁䅆䅄硰䅧䅁䅁䅁杷允䅁䅁䅑䅁䑁䅁䅷䅁䭁䭁䉫䅁䭁䅁䅑䅁䭁䙁䕯䅁䉁䅁䅁允䅁䉁䅑䝗剑䅁䅁䅁䵁䅉䅅䅁䕁䅁䅁睁䵁䅁䅁权坁允䅁权䕁䅁䅁权呂䅂䅁允䅁䅁䅅䅁啁偁砹䅅䅁䅁䅁䍄䉁䅁䅁䅂䅁䅁䅍䅄䅁䅁䅯䄸䅁䅁䅯䅂䅁䅁䅯杔䅑䅁䅅䅁䉁䅁䅁䅆杄朵䉕䅁䅁䅁杷允䅁䅁䅑䅁䑁䅁䅷䅁䭁偁䅁䅁䭁䅁䅑䅁䭁䕁䕳䅁䉁䅁䅁允䅁䅁䅯睒䅁䅁杷允䅁䅁䅑䅁䑁䅁䅷䅁䭁䑁䉣䅁䭁䉁䅅䅁䭁䑁䕫䅁䉁䅁䅁允䅁䉁䅑䭙猫䅉䅁䅁䵁䅉䅅䅁䕁䅁䅁睁䵁䅁䅁权睄䅁䅁权䕁䅁䅁权噂䅂䅁允䅁䅁䅅䅁䭁䕁䅣䅁䵁䅉䅅䅁䕁䅁䅁睁䵁䅁䅁权睄䅁䅁权䕁䅁䅁权啂䅂䅁允䅁䅁䅅䅁䭁䕁䅣䅁䵁䅉䅅䅁䕁䅁䅁睁䵁䅁䅁权⭂允䅁权䕁䅁䅁权㍁䅂䅁允䅁䅁䅅䅁啁乁㕴兆䅁䅁䅁䍄䉁䅁䅁䅂䅁䅁䅍䅄䅁䅁䅯关䅁䅁䅯权䅁䅁䅯睘䅑䅁䅅䅁䉁䅁䅁兂佂桙奂扏潔睐杷允䅁䅁䅑䅁䑁䅁䅷䅁䭁偁䅁䅁䭁䅁䅑䅁䭁䕁䕯䅁䉁䅁䅁允䅁䅁䅯睒䅁䅁杷允䅁䅁䅑䅁䑁䅁䅷䅁䭁䝁䉅䅁䭁䅁䅑䅁䭁䝁䕑䅁䉁䅁䅁允䅁䉁䅑䌴卙䅁䅁䅁䵁䅉䅅䅁䕁䅁䅁睁䵁䅁䅁权灃䅁䅁权䕁䅁䅁权佂䅂䅁允䅁䅁䅅䅁啁乁癁睃䅑䅁䅁䍄䉁䅁䅁䅂䅁䅁䅍䅄䅁䅁䅯䄸䅁䅁䅯䅂䅁䅁䅯睖䅑䅁䅅䅁䉁䅁䅁权䡂䅁䅁䍄䉁䅁䅁䅂䅁䅁䅍䅄䅁䅁䅯八䅅䅁䅯允䅉䅁䅯睁䅉䅁䅅䅁䉁䅁䅁兂歃䉎䄸潨捔䅑杷允䅁䅁䅑䅁䑁䅁䅷䅁䭁䭁䉯䅁䭁䅁䅑䅁䭁䕁䔴䅁䉁䅁䅁允䅁䅁䅯睒䅁䅁杷允䅁䅁䅑䅁䑁䅁䅷䅁䭁䑁䉍䅁䭁䉁䅅䅁䭁䙁䔴䅁䉁䅁䅁允䅁䉁䅑䉑伶䅖䅁䅁䵁䅉䅅䅁䕁䅁䅁睁䵁䅁䅁权煃允䅁权䕁䅁䅁权䱂䅂䅁允䅁䅁䅅䅁䭁䕁䅣䅁䵁䅉䅅䅁䕁䅁䅁睁䵁䅁䅁权煃允䅁权䕁䅁䅁权卂䅂䅁允䅁䅁䅅䅁䭁䕁䅣䅁䵁䅉䅅䅁䕁䅁䅁睁䵁䅁䅁权偄允䅁权剁䅁䅁权䕂䅂䅁允䅁䅁䅅䅁啁䅁⭃砶䅫䅁䅁䍄䉁䅁䅁䅂䅁䅁䅍䅄䅁䅁䅯䄰䅁䅁䅯䅂䅁䅁䅯兖䅑䅁䅅䅁䉁䅁䅁䅆䙂匸䅍䅁䅁䅁杷允䅁䅁䅑䅁䑁䅁䅷䅁䭁䉁䉳䅁䭁䅁䅑䅁䭁䙁䔸䅁䉁䅁䅁允䅁䉁䅑䅣副允䅁䅁䵁䅉䅅䅁䕁䅁䅁睁䵁䅁䅁权煃允䅁权䕁䅁䅁权求䅂䅁允䅁䅁䅅䅁䭁䕁䅣䅁䵁䅉䅅䅁䕁䅁䅁睁䵁䅁䅁权煃允䅁权䕁䅁䅁权噂䅂䅁允䅁䅁䅅䅁䭁䕁䅣䅁䵁䅉䅅䅁䕁䅁䅁睁䵁䅁䅁权煃允䅁权䕁䅁䅁权䵂䅂䅁允䅁䅁䅅䅁䭁䕁䅣䅁䵁䅉䅅䅁䕁䅁䅁睁䵁䅁䅁权煃允䅁权䕁䅁䅁权慂䅂䅁允䅁䅁䅅䅁䭁䕁䅣䅁䵁䅉䅅䅁䕁䅁䅁睁䵁䅁䅁权偃䅁䅁权䭁䅁䅁权剂䅂䅁允䅁䅁䅅䅁䙁乁楅⼲⭬牡⽷䍄䉁䅁䅁䅂䅁䅁䅍䅄䅁䅁䅯杍䅅䅁䅯䅂䅁䅁䅯杙䅑䅁䅅䅁䉁䅁䅁䅆睃楯䅅䅁䅁䅁杷允䅁䅁䅑䅁䑁䅁䅷䅁䭁䝁䅷䅁䭁䅁䅑䅁䭁䙁䕯䅁䉁䅁䅁允䅁䉁䅑䵇堷䅁䅁䅁䵁䅉䅅䅁䕁䅁䅁睁䵁䅁䅁权䍁允䅁权䭁䅁䅁权㙁䅂䅁允䅁䅁䅅䅁䙁䥁䅐煹䙆瑴⽍䍄䉁䅁䅁䅂䅁䅁䅍䅄䅁䅁䅯杍䅅䅁䅯䅂䅁䅁䅯兔䅑䅁䅅䅁䉁䅁䅁䅆穃則䅑䅁䅁䅁杷允䅁䅁䅑䅁䑁䅁䅷䅁䭁偁䉯䅁䭁䉁䅅䅁䭁䕁䕑䅁䉁䅁䅁允䅁䉁䅑䉬䑺睇䅁䅁䵁䅉䅅䅁䕁䅁䅁睁䵁䅁䅁权祁允䅁权䕁䅁䅁权啂䅂䅁允䅁䅁䅅䅁啁䉁䑘䅃䅁䅁䅁䍄䉁䅁䅁䅂䅁䅁䅍䅄䅁䅁䅯睕䅅䅁䅯权䅁䅁䅯睘䅑䅁䅅䅁䉁䅁䅁兂㡄晱午坔が睐杷允䅁䅁䅑䅁䑁䅁䅷䅁䭁䵁䅉䅁䭁䅁䅑䅁䭁䝁䕙䅁䉁䅁䅁允䅁䉁䅑䙑浣䅁䅁䅁䵁䅉䅅䅁䕁䅁䅁睁䵁䅁䅁权橂允䅁权䕁䅁䅁权歂䅂䅁允䅁䅁䅅䅁啁䙁䙩䅇䅁䅁䅁䍄䉁䅁䅁䅂䅁䅁䅍䅄䅁䅁䅯杍䅅䅁䅯䅂䅁䅁䅯睖䅑䅁䅅䅁䉁䅁䅁权䡂䅁䅁䍄䉁䅁䅁䅂䅁䅁䅍䅄䅁䅁䅯杙䅅䅁䅯䅂䅁䅁䅯杙䅑䅁䅅䅁䉁䅁䅁䅆睄汢䍧䅁䅁䅁杷允䅁䅁䅑䅁䑁䅁䅷䅁䭁䱁䉉䅁䭁䅁䅑䅁䭁䕁䔰䅁䉁䅁䅁允䅁䉁䅑䤸㈫䅁䅁䅁䵁䅉䅅䅁䕁䅁䅁睁䵁䅁䅁权楂允䅁权䕁䅁䅁权扂䅂䅁允䅁䅁䅅䅁啁佁䍨䅋䅉䅁䅁䍄䉁䅁䅁䅂䅁䅁䅍䅄䅁䅁䅯䄹䅅䅁䅯䅂䅁䅁䅯睕䅑䅁䅅䅁䉁䅁䅁䅆㑁祦䅕䅁䅁䅁杷允䅁䅁䅑䅁䑁䅁䅷䅁䭁䝁䉉䅁䭁䅁䅑䅁䭁䕁䕳䅁䉁䅁䅁允䅁䉁䅑䩓奺允䅁䅁䵁䅉䅅䅁䕁䅁䅁睁䵁䅁䅁权楂允䅁权䕁䅁䅁权卂䅂䅁允䅁䅁䅅䅁啁䭁䑄朱䅅䅁䅁䍄䉁䅁䅁䅂䅁䅁䅍䅄䅁䅁䅯睯䅁䅁䅯䅂䅁䅁䅯䅗䅑䅁䅅䅁䉁䅁䅁䅆元㑺䍫䅁䅁䅁杷允䅁䅁䅑䅁䑁䅁䅷䅁䭁䝁䉉䅁䭁䅁䅑䅁䭁䙁䕕䅁䉁䅁䅁允䅁䉁䅑佧奢允䅁䅁䵁䅉䅅䅁䕁䅁䅁睁䵁䅁䅁权楂允䅁权䕁䅁䅁权慂䅂䅁允䅁䅁䅅䅁啁䵁㥪眵䅅䅁䅁䍄䉁䅁䅁䅂䅁䅁䅍䅄䅁䅁䅯䅘䅅䅁䅯䅂䅁䅁䅯䅑䅑䅁䅅䅁䉁䅁䅁䅆兄伲䅷䅁䅁䅁杷允䅁䅁䅑䅁䑁䅁䅷䅁䭁䝁䉉䅁䭁䅁䅑䅁䭁䙁䕑䅁䉁䅁䅁允䅁䉁䅑䉉⽗允䅁䅁䵁䅉䅅䅁䕁䅁䅁睁䵁䅁䅁权楂允䅁权䕁䅁䅁权䭂䅂䅁允䅁䅁䅅䅁啁䉁獧睢䅅䅁䅁䍄䉁䅁䅁䅂䅁䅁䅍䅄䅁䅁䅯䅷䅅䅁䅯权䅁䅁䅯睎䅑䅁䅅䅁䉁䅁䅁兂⭄䠱灪橊䥈睐杷允䅁䅁䅑䅁䑁䅁䅷䅁䭁乁䉙䅁䭁䅁䅑䅁䭁䝁䕣䅁䉁䅁䅁允䅁䉁䅑佐塍䅁䅁䅁䵁䅉䅅䅁䕁䅁䅁睁䵁䅁䅁权䙄䅁䅁权剁䅁䅁权湂䅂䅁允䅁䅁䅅䅁啁佁獄兏䄰䅁䅁䍄䉁䅁䅁䅂䅁䅁䅍䅄䅁䅁䅯杈䅅䅁䅯䅂䅁䅁䅯兕䅑䅁䅅䅁䉁䅁䅁䅆㑁䡕䉙䅁䅁䅁杷允䅁䅁䅑䅁䑁䅁䅷䅁䭁䭁䉳䅁䭁䅁䅑䅁䭁䕁䔴䅁䉁䅁䅁允䅁䉁䅑䉱䘶䅂䅁䅁䵁䅉䅅䅁䕁䅁䅁睁䵁䅁䅁权䡄䅁䅁权剁䅁䅁权煂䅂䅁允䅁䅁䅅䅁啁䱁歂堷䅁䅁䅁䍄䉁䅁䅁䅂䅁䅁䅍䅄䅁䅁䅯睱䅅䅁䅯䅂䅁䅁䅯杙䅑䅁䅅䅁䉁䅁䅁䅆䥄坱䙁䅁䅁䅁杷允䅁䅁䅑䅁䑁䅁䅷䅁䭁䙁䅕䅁䭁䅁䅑䅁䭁䕁䕁䅁䉁䅁䅁允䅁䉁䅑䕘噍䅁䅁䅁䵁䅉䅅䅁䕁䅁䅁睁䵁䅁䅁权歃䅁䅁权䭁䅁䅁权䅂䅂䅁允䅁䅁䅅䅁䙁䅁坒楄礲普⽕䍄䉁䅁䅁䅂䅁䅁䅍䅄䅁䅁䅯睱䅅䅁䅯䅂䅁䅁䅯杕䅑䅁䅅䅁䉁䅁䅁䅆䥁是䝧䅁䅁䅁杷允䅁䅁䅑䅁䑁䅁䅷䅁䭁䭁䈴䅁䭁䉁䅅䅁䭁䙁䕅䅁䉁䅁䅁允䅁䉁䅑䡉慴睄䅁䅁䵁䅉䅅䅁䕁䅁䅁睁䵁䅁䅁权扄允䅁权䕁䅁䅁权灂䅂䅁允䅁䅁䅅䅁啁䍁㑲睳䅁䅁䅁䍄䉁䅁䅁䅂䅁䅁䅍䅄䅁䅁䅯䅱䅅䅁䅯充䅁䅁䅯免䅑䅁䅅䅁䉁䅁䅁䅆杁浪䭁䅁䅁䅁杷允䅁䅁䅑䅁䑁䅁䅷䅁䭁䭁䉳䅁䭁䅁䅑䅁䭁䕁䕷䅁䉁䅁䅁允䅁䉁䅑䥃䑗䅃䅁䅁䵁䅉䅅䅁䕁䅁䅁睁䵁䅁䅁权卂允䅁权䕁䅁䅁权捂䅂䅁允䅁䅁䅅䅁啁䩁㝂杊䅁䅁䅁䍄䉁䅁䅁䅂䅁䅁䅍䅄䅁䅁䅯睱䅅䅁䅯䅂䅁䅁䅯杗䅑䅁䅅䅁䉁䅁䅁䅆睂呩䩑䅁䅁䅁杷允䅁䅁䅑䅁䑁䅁䅷䅁䭁䝁䉧䅁䭁䉁䅅䅁䭁䝁䕑䅁䉁䅁䅁允䅁䉁䅑䠰㙥兔䅁䅁䵁䅉䅅䅁䕁䅁䅁睁䵁䅁䅁权䉄允䅁权䕁䅁䅁权佂䅂䅁允䅁䅁䅅䅁啁䍁穴兓䅁䅁䅁䍄䉁䅁䅁䅂䅁䅁䅍䅄䅁䅁䅯睱䅅䅁䅯䅂䅁䅁䅯睖䅑䅁䅅䅁䉁䅁䅁䅆䥃甫䡧䅁䅁䅁杷允䅁䅁䅑䅁䑁䅁䅷䅁䭁䅁䉣䅁䭁䉁䅅䅁䭁䑁䕣䅁䉁䅁䅁允䅁䉁䅑䩁㌷权䅁䅁䵁䅉䅅䅁䕁䅁䅁睁䵁䅁䅁权䅃允䅁权䕁䅁䅁权⽄允䅁允䅁䅁䅅䅁啁䍁䙃睊䅅䅁䅁䍄䉁䅁䅁䅂䅁䅁䅍䅄䅁䅁䅯䅈䅁䅁䅯䅂䅁䅁䅯兡䅑䅁䅅䅁䉁䅁䅁䅆睃䉬䅯䅁䅁䅁杷允䅁䅁䅑䅁䑁䅁䅷䅁䭁乁䅙䅁䭁䉁䅅䅁䭁䙁䔴䅁䉁䅁䅁允䅁䉁䅑䨴兔兇䅁䅁䵁䅉䅅䅁䕁䅁䅁睁䵁䅁䅁权䅃允䅁权䕁䅁䅁权扂䅂䅁允䅁䅁䅅䅁啁䵁杒䄫䅁䅁䅁䍄䉁䅁䅁䅂䅁䅁䅍䅄䅁䅁䅯睂䅅䅁䅯权䅁䅁䅯䅗䅑䅁䅅䅁䉁䅁䅁兂䉃啬䱏佢䝣䅑杷允䅁䅁䅑䅁䑁䅁䅷䅁䭁䥁䉁䅁䭁䅁䅑䅁䭁䙁䕉䅁䉁䅁䅁允䅁䉁䅑䑓久允䅁䅁䵁䅉䅅䅁䕁䅁䅁睁䵁䅁䅁权潃允䅁权剁䅁䅁权歂䅂䅁允䅁䅁䅅䅁啁䅁䵃兦䅯䅁䅁䍄䉁䅁䅁䅂䅁䅁䅍䅄䅁䅁䅯兒䅅䅁䅯䅂䅁䅁䅯兡䅑䅁䅅䅁䉁䅁䅁䅆奂乚䅫䅁䅁䅁杷允䅁䅁䅑䅁䑁䅁䅷䅁䭁䥁䉁䅁䭁䅁䅑䅁䭁䙁䕯䅁䉁䅁䅁允䅁䉁䅑䕱朷䅁䅁䅁䵁䅉䅅䅁䕁䅁䅁睁䵁䅁䅁权䅃允䅁权䕁䅁䅁权婂䅂䅁允䅁䅁䅅䅁啁䙁灪杲䅁䅁䅁䍄䉁䅁䅁䅂䅁䅁䅍䅄䅁䅁䅯儷䅁䅁䅯䅂䅁䅁䅯眯䅅䅁䅅䅁䉁䅁䅁䅆奁汬䩣䅁䅁䅁杷允䅁䅁䅑䅁䑁䅁䅷䅁䭁乁䉑䅁䭁䅁䅑䅁䭁䑁䕣䅁䉁䅁䅁允䅁䉁䅑煏桉䅁䅁䅁䵁䅉䅅䅁䕁䅁䅁睁䵁䅁䅁权瑄䅁䅁权䕁䅁䅁权乂䅂䅁允䅁䅁䅅䅁啁䵁⽪杆䅧䅁䅁䍄䉁䅁䅁䅂䅁䅁䅍䅄䅁䅁䅯䅧䅁䅁䅯䅂䅁䅁䅯睘䅑䅁䅅䅁䉁䅁䅁䅆畁協䄴䅁䅁䅁杷允䅁䅁䅑䅁䑁䅁䅷䅁䭁䱁䄰䅁䭁䅁䅯䅁䭁䙁䕍䅁䉁䅁䅁允䅁䅁䅕䭆䠵場啯橺䴸䅉䅅䅁䕁䅁䅁睁䵁䅁䅁权瑄䅁䅁权䕁䅁䅁权噂䅂䅁允䅁䅁䅅䅁啁䅁⭁睅䅫䅁䅁䍄䉁䅁䅁䅂䅁䅁䅍䅄䅁䅁䅯光䅁䅁䅯充䅁䅁䅯睙䅑䅁䅅䅁䉁䅁䅁䅆䅃湁䑕䅁䅁䅁杷允䅁䅁䅑䅁䑁䅁䅷䅁䭁䭁䉷䅁䭁䅁䅑䅁䭁䙁䔴䅁䉁䅁䅁允䅁䉁䅑䱷払䅁䅁䅁䵁䅉䅅䅁䕁䅁䅁睁䵁䅁䅁权瑄䅁䅁权䕁䅁䅁权慂䅂䅁允䅁䅁䅅䅁啁䵁浪睏䅙䅁䅁䍄䉁䅁䅁䅂䅁䅁䅍䅄䅁䅁䅯儷䅁䅁䅯䅂䅁䅁䅯兗䅑䅁䅅䅁䉁䅁䅁权䡂䅁䅁䍄䉁䅁䅁䅂䅁䅁䅍䅄䅁䅁䅯儷䅁䅁䅯䅂䅁䅁䅯睖䅑䅁䅅䅁䉁䅁䅁权䡂䅁䅁䍄䉁䅁䅁䅂䅁䅁䅍䅄䅁䅁䅯兣䅅䅁䅯䅂䅁䅁䅯兔䅑䅁䅅䅁䉁䅁䅁䅆獃⭊䅫䅁䅁䅁杷允䅁䅁䅑䅁䑁䅁䅷䅁䭁䱁䉑䅁䭁䅁䅑䅁䭁䙁䔴䅁䉁䅁䅁允䅁䉁䅑畭䕯䅁䅁䅁䵁䅉䅅䅁䕁䅁䅁睁䵁䅁䅁权啂䅁䅁权䕁䅁䅁权摂䅂䅁允䅁䅁䅅䅁啁䙁䉄杋䅁䅁䅁䍄䉁䅁䅁䅂䅁䅁䅍䅄䅁䅁䅯眵䅁䅁䅯权䅁䅁䅯兡䅑䅁䅅䅁䉁䅁䅁兂浃㡭村䡳潌睐杷允䅁䅁䅑䅁䑁䅁䅷䅁䭁䡁䉅䅁䭁䅁䅑䅁䭁䕁䕯䅁䉁䅁䅁允䅁䉁䅑灖晏䅁䅁䅁䵁䅉䅅䅁䕁䅁䅁睁䵁䅁䅁权祂允䅁权䭁䅁䅁权歂䅂䅁允䅁䅁䅅䅁䙁䅁獩䙈歰㥏⽣䍄䉁䅁䅁䅂䅁䅁䅍䅄䅁䅁䅯睹䅁䅁䅯䅂䅁䅁䅯杙䅑䅁䅅䅁䉁䅁䅁䅆潂ㅩ䉙䅁䅁䅁杷允䅁䅁䅑䅁䑁䅁䅷䅁䭁乁䈴䅁䭁䅁䅑䅁䭁䙁䔸䅁䉁䅁䅁允䅁䉁䅑丯䕕䅁䅁䅁䵁䅉䅅䅁䕁䅁䅁睁䵁䅁䅁权潁䅁䅁权剁䅁䅁权䅂䅂䅁允䅁䅁䅅䅁啁乁楢䅄䅫䅁䅁䍄䉁䅁䅁䅂䅁䅁䅍䅄䅁䅁䅯杋䅁䅁䅯权䅁䅁䅯兘䅑䅁䅅䅁䉁䅁䅁兂䩃坑汄䌰硌睐杷允䅁䅁䅑䅁䑁䅁䅷䅁䭁䵁䅳䅁䭁䅁䅑䅁䭁䕁䕳䅁䉁䅁䅁允䅁䉁䅑䙥佹允䅁䅁䵁䅉䅅䅁䕁䅁䅁睁䵁䅁䅁权䱄䅁䅁权䕁䅁䅁权卂䅂䅁允䅁䅁䅅䅁啁䩁䭄睥䅅䅁䅁䍄䉁䅁䅁䅂䅁䅁䅍䅄䅁䅁䅯兵䅁䅁䅯权䅁䅁䅯杚䅑䅁䅅䅁䉁䅁䅁兂䕂㉩湺㘫婮睐杷允䅁䅁䅑䅁䑁䅁䅷䅁䭁䵁䅳䅁䭁䅁䅑䅁䭁䙁䕕䅁䉁䅁䅁允䅁䉁䅑䅣啱䅁䅁䅁䵁䅉䅅䅁䕁䅁䅁睁䵁䅁䅁权橄允䅁权剁䅁䅁权㍁䅂䅁允䅁䅁䅅䅁啁䥁䩃偌䅳䅁䅁䍄䉁䅁䅁䅂䅁䅁䅍䅄䅁䅁䅯杓䅅䅁䅯䅂䅁䅁䅯睓䅑䅁䅅䅁䉁䅁䅁䅆权橗䅉䅁䅁䅁杷允䅁䅁䅑䅁䑁䅁䅷䅁䭁䵁䉧䅁䭁䉁䅅䅁䭁䙁䕷䅁䉁䅁䅁允䅁䉁䅑䥁奰䅌䅁䅁䵁䅉䅅䅁䕁䅁䅁睁䵁䅁䅁权䱄䅁䅁权䕁䅁䅁权䵂䅂䅁允䅁䅁䅅䅁啁䝁穮睦䅁䅁䅁䍄䉁䅁䅁䅂䅁䅁䅍䅄䅁䅁䅯睹䅁䅁䅯䅂䅁䅁䅯睖䅑䅁䅅䅁䉁䅁䅁䅆乂桎䅑䅁䅁䅁杷允䅁䅁䅑䅁䑁䅁䅷䅁䭁䉁䉯䅁䭁䅁䅑䅁䭁䝁䕍䅁䉁䅁䅁允䅁䉁䅑乙䍖䅁䅁䅁䵁䅉䅅䅁䕁䅁䅁睁䵁䅁䅁权橃允䅁权䕁䅁䅁权敂䅂䅁允䅁䅁䅅䅁啁䩁乁眳䅁䅁䅁䍄䉁䅁䅁䅂䅁䅁䅍䅄䅁䅁䅯杲䅅䅁䅯䅂䅁䅁䅯眯䅅䅁䅅䅁䉁䅁䅁䅆扃䤹䅧䅁䅁䅁杷允䅁䅁䅑䅁䑁䅁䅷䅁䭁䭁䈴䅁䭁䅁䅑䅁䭁䙁䕉䅁䉁䅁䅁允䅁䉁䅑硂灙䅁䅁䅁䵁䅉䅅䅁䕁䅁䅁睁䵁䅁䅁权畃允䅁权䕁䅁䅁权䵂䅂䅁允䅁䅁䅅䅁啁䥁䙖睈䅁䅁䅁䍄䉁䅁䅁䅂䅁䅁䅍䅄䅁䅁䅯杲䅅䅁䅯䅂䅁䅁䅯兙䅑䅁䅅䅁䉁䅁䅁䅆穄䉄䅯䅁䅁䅁杷允䅁䅁䅑䅁䑁䅁䅷䅁䭁䭁䈴䅁䭁䅁䅑䅁䭁䙁䕫䅁䉁䅁䅁允䅁䉁䅑伲䴰䅁䅁䅁䵁䅉䅅䅁䕁䅁䅁睁䵁䅁䅁权歄䅁䅁权䭁䅁䅁权潂䅂䅁允䅁䅁䅅䅁䙁䙁㕧䵴㉨癶⽅䍄䉁䅁䅁䅂䅁䅁䅍䅄䅁䅁䅯睖䅅䅁䅯䅂䅁䅁䅯杗䅑䅁䅅䅁䉁䅁䅁䅆䍂䍩䄸䅁䅁䅁杷允䅁䅁䅑䅁䑁䅁䅷䅁䭁䝁䉑䅁䭁䅁䅯䅁䭁䝁䕑䅁䉁䅁䅁允䅁䅁䅕匳䝑婧䑖稷䴸䅉䅅䅁䕁䅁䅁睁䵁䅁䅁权塄䅁䅁权䕁䅁䅁权䅂䅂䅁允䅁䅁䅅䅁啁䍁啂杤䅅䅁䅁䍄䉁䅁䅁䅂䅁䅁䅍䅄䅁䅁䅯睖䅅䅁䅯䅂䅁䅁䅯䅖䅑䅁䅅䅁䉁䅁䅁䅆䝄穷䅉䅁䅁䅁杷允䅁䅁䅑䅁䑁䅁䅷䅁䭁䙁䉧䅁䭁䉁䅅䅁䭁䑁䕅䅁䉁䅁䅁允䅁䉁䅑䈸ㅡ睡䅁䅁䵁䅉䅅䅁䕁䅁䅁睁䵁䅁䅁权䙂䅁䅁权䕁䅁䅁权呂䅂䅁允䅁䅁䅅䅁䭁䕁䅣䅁䵁䅉䅅䅁䕁䅁䅁睁䵁䅁䅁权䱄䅁䅁权䕁䅁䅁权潂䅂䅁允䅁䅁䅅䅁啁䙁硩䅚䅁䅁䅁䍄䉁䅁䅁䅂䅁䅁䅍䅄䅁䅁䅯杇䅅䅁䅯䅂䅁䅁䅯杙䅑䅁䅅䅁䉁䅁䅁䅆允佈䅣䅁䅁䅁杷允䅁䅁䅑䅁䑁䅁䅷䅁䭁䥁䅳䅁䭁䅁䅑䅁䭁䕁䔴䅁䉁䅁䅁允䅁䉁䅑䨳祳䅁䅁䅁䵁䅉䅅䅁䕁䅁䅁睁䵁䅁䅁权呃允䅁权䕁䅁䅁权㙁䅂䅁允䅁䅁䅅䅁啁䍁㔱杁䅁䅁䅁䍄䉁䅁䅁䅂䅁䅁䅍䅄䅁䅁䅯睩䅁䅁䅯䅂䅁䅁䅯杕䅑䅁䅅䅁䉁䅁䅁䅆歁硋䅕䅁䅁䅁杷允䅁䅁䅑䅁䑁䅁䅷䅁䭁䥁䅳䅁䭁䅁䅑䅁䭁䝁䕕䅁䉁䅁䅁允䅁䉁䅑䕍剅䅁䅁䅁䵁䅉䅅䅁䕁䅁䅁睁䵁䅁䅁权㉄允䅁权䉁杁䅁权䍁杁䅁允䅁䅁䅅䅁䙁䉁椫癢㍏⽣䅂䍄䉁䅁䅁䅂䅁䅁䅍䅄䅁䅁䅯睩䅁䅁䅯䅂䅁䅁䅯杓䅑䅁䅅䅁䉁䅁䅁权䡂䅁䅁䍄䉁䅁䅁䅂䅁䅁䅍䅄䅁䅁䅯睩䅁䅁䅯䅂䅁䅁䅯兗䅑䅁䅅䅁䉁䅁䅁权䡂䅁䅁䍄䉁䅁䅁䅂䅁䅁䅍䅄䅁䅁䅯睥䅁䅁䅯权䅁䅁䅯睚䅑䅁䅅䅁䉁䅁䅁兂浃㡭村䡳潌睐杷允䅁䅁䅑䅁䑁䅁䅷䅁䭁䕁䉧䅁䭁䅁䅑䅁䭁䙁䕯䅁䉁䅁䅁允䅁䉁䅑洷䔰䅁䅁䅁䵁䅉䅅䅁䕁䅁䅁睁䵁䅁䅁权㕁䅁䅁权䕁䅁䅁权楂䅂䅁允䅁䅁䅅䅁啁䕁牄兖䅅䅁䅁䍄䉁䅁䅁䅂䅁䅁䅍䅄䅁䅁䅯兏䅁䅁䅯䅂䅁䅁䅯杖䅑䅁䅅䅁䉁䅁䅁䅆奃癡䅉䅁䅁䅁杷允䅁䅁䅑䅁䑁䅁䅷䅁䭁䑁䉑䅁䭁䉁䅅䅁䭁䕁䕁䅁䉁䅁䅁允䅁䉁䅑䱁䥅兇䅁䅁䵁䅉䅅䅁䕁䅁䅁睁䵁䅁䅁权㕁䅁䅁权䕁䅁䅁权求䅂䅁允䅁䅁䅅䅁啁䩁橃䅷䅅䅁䅁䍄䉁䅁䅁䅂䅁䅁䅍䅄䅁䅁䅯兏䅁䅁䅯䅂䅁䅁䅯杗䅑䅁䅅䅁䉁䅁䅁䅆㑁丷䄸䅁䅁䅁杷允䅁䅁䅑䅁䑁䅁䅷䅁䭁䑁䅫䅁䭁䅁䅑䅁䭁䙁䕁䅁䉁䅁䅁允䅁䉁䅑佁潮䅁䅁䅁䵁䅉䅅䅁䕁䅁䅁睁䵁䅁䅁权㕁䅁䅁权䕁䅁䅁权䭂䅂䅁允䅁䅁䅅䅁啁䡁瑩典䅁䅁䅁䍄䉁䅁䅁䅂䅁䅁䅍䅄䅁䅁䅯睲䅅䅁䅯䅂䅁䅁䅯杖䅑䅁䅅䅁䉁䅁䅁䅆兂湆䍫䅁䅁䅁杷允䅁䅁䅑䅁䑁䅁䅷䅁䭁䱁䅧䅁䭁䉁䅅䅁䭁䝁䕯䅁䉁䅁䅁允䅁䉁䅑偗⭰睃䅁䅁䵁䅉䅅䅁䕁䅁䅁睁䵁䅁䅁权祃允䅁权䕁䅁䅁权楂䅂䅁允䅁䅁䅅䅁啁䩁䡓眹䅁䅁䅁䍄䉁䅁䅁䅂䅁䅁䅍䅄䅁䅁䅯儫䅅䅁䅯䅂䅁䅁䅯杓䅑䅁䅅䅁䉁䅁䅁䅆噁䅊䅳䅁䅁䅁杷允䅁䅁䅑䅁䑁䅁䅷䅁䭁䱁䈴䅁䭁䅁䅯䅁䭁䑁䕫䅁䉁䅁䅁允䅁䅁䅕䑗ね䡹⭡稵䴸䅉䅅䅁䕁䅁䅁睁䵁䅁䅁权䭃䅁䅁权䕁䅁䅁权煂䅂䅁允䅁䅁䅅䅁䭁䕁䅣䅁䵁䅉䅅䅁䕁䅁䅁睁䵁䅁䅁权䥃允䅁权䕁䅁䅁权橂䅂䅁允䅁䅁䅅䅁啁䱁䩺睒䅁䅁䅁䍄䉁䅁䅁䅂䅁䅁䅍䅄䅁䅁䅯兎䅁䅁䅯䅂䅁䅁䅯兏䅑䅁䅅䅁䉁䅁䅁䅆兄䈹䅣䅁䅁䅁杷允䅁䅁䅑䅁䑁䅁䅷䅁䭁䭁䈸䅁䭁䅁䅑䅁䭁䙁䕯䅁䉁䅁䅁允䅁䉁䅑䩷奇允䅁䅁䵁䅉䅅䅁䕁䅁䅁睁䵁䅁䅁权癃允䅁权䕁䅁䅁权兂䅂䅁允䅁䅁䅅䅁啁䥁偁条䅅䅁䅁䍄䉁䅁䅁䅂䅁䅁䅍䅄䅁䅁䅯䅴䅅䅁䅯䅂䅁䅁䅯眯䅅䅁䅅䅁䉁䅁䅁䅆杄桸䄸䅁䅁䅁杷允䅁䅁䅑䅁䑁䅁䅷䅁䭁䥁䉉䅁䭁䉁䅅䅁䭁䝁䕫䅁䉁䅁䅁允䅁䉁䅑䙅昳睁䅁䅁䵁䅉䅅䅁䕁䅁䅁睁䵁䅁䅁权啂䅁䅁权䭁䅁䅁权㙁䅂䅁允䅁䅁䅅䅁䙁䡁⭥确癯攳⽑䍄䉁䅁䅁䅂䅁䅁䅍䅄䅁䅁䅯儹䅅䅁䅯䅂䅁䅁䅯䅕䅑䅁䅅䅁䉁䅁䅁䅆⭂桰䅉䅁䅁䅁杷允䅁䅁䅑䅁䑁䅁䅷䅁䭁䱁䉑䅁䭁䅁䅑䅁䭁䕁䔰䅁䉁䅁䅁允䅁䉁䅑䱦摯䅁䅁䅁䵁䅉䅅䅁䕁䅁䅁睁䵁䅁䅁权汁䅁䅁权䭁䅁䅁权摂䅂䅁允䅁䅁䅅䅁䙁䕁䱓佢㝦共䅰䍄䉁䅁䅁䅂䅁䅁䅍䅄䅁䅁䅯眴䅁䅁䅯权䅁䅁䅯睘䅑䅁䅅䅁䉁䅁䅁兂灁䥘䌯匹歪睶杷允䅁䅁䅑䅁䑁䅁䅷䅁䭁䱁䉑䅁䭁䅁䅑䅁䭁䙁䕉䅁䉁䅁䅁允䅁䉁䅑塳橍䅁䅁䅁䵁䅉䅅䅁䕁䅁䅁睁䵁䅁䅁权桄䅁䅁权䕁䅁䅁权塂䅂䅁允䅁䅁䅅䅁啁䱁㝹眱䅁䅁䅁䍄䉁䅁䅁䅂䅁䅁䅍䅄䅁䅁䅯䅴䅅䅁䅯䅂䅁䅁䅯党䅑䅁䅅䅁䉁䅁䅁䅆灁卉䅅䅁䅁䅁杷允䅁䅁䅑䅁䑁䅁䅷䅁䭁䱁䉑䅁䭁䅁䅑䅁䭁䕁䕷䅁䉁䅁䅁允䅁䉁䅑牥慅䅁䅁䅁䵁䅉䅅䅁䕁䅁䅁睁䵁䅁䅁权ぃ允䅁权䕁䅁䅁权䭂䅂䅁允䅁䅁䅅䅁啁䅁牰元䅁䅁䅁䍄䉁䅁䅁䅂䅁䅁䅍䅄䅁䅁䅯来䅅䅁䅯权䅁䅁䅯䅘䅑䅁䅅䅁䉁䅁䅁兂牁硨婢発湦睐杷允䅁䅁䅑䅁䑁䅁䅷䅁䭁䥁䉣䅁䭁䅁䅑䅁䭁䕁䕳䅁䉁䅁䅁允䅁䉁䅑漷䡹䅁䅁䅁䵁䅉䅅䅁䕁䅁䅁睁䵁䅁䅁权祂允䅁权䭁䅁䅁权㍁䅂䅁允䅁䅁䅅䅁䙁䝁㡱䩤奍佂⽉䍄䉁䅁䅁䅂䅁䅁䅍䅄䅁䅁䅯睨䅅䅁䅯䅂䅁䅁䅯杖䅑䅁䅅䅁䉁䅁䅁䅆啄扫䅁䅁䅁䅁杷允䅁䅁䅑䅁䑁䅁䅷䅁䭁偁䉣䅁䭁䉁䅅䅁䭁䙁䕧䅁䉁䅁䅁允䅁䉁䅑䝁㝦䅏䅁䅁䵁䅉䅅䅁䕁䅁䅁睁䵁䅁䅁权㉁䅁䅁权䕁䅁䅁权煂䅂䅁允䅁䅁䅅䅁啁䩁䄶䅌䅁䅁䅁䍄䉁䅁䅁䅂䅁䅁䅍䅄䅁䅁䅯睨䅅䅁䅯䅂䅁䅁䅯杕䅑䅁䅅䅁䉁䅁䅁䅆⭁婑䄴䅁䅁䅁杷允䅁䅁䅑䅁䑁䅁䅷䅁䭁䙁䄴䅁䭁䅁䅑䅁䭁䝁䕅䅁䉁䅁䅁允䅁䉁䅑㙺睫䅁䅁䅁䵁䅉䅅䅁䕁䅁䅁睁䵁䅁䅁权祃允䅁权剁䅁䅁权摂䅂䅁允䅁䅁䅅䅁啁䥁㡃剨䅁䅁䅁䍄䉁䅁䅁䅂䅁䅁䅍䅄䅁䅁䅯睨䅅䅁䅯䅂䅁䅁䅯䅔䅑䅁䅅䅁䉁䅁䅁䅆䍂奋䅉䅁䅁䅁杷允䅁䅁䅑䅁䑁䅁䅷䅁䭁䥁䉣䅁䭁䅁䅑䅁䭁䝁䕅䅁䉁䅁䅁允䅁䉁䅑瑨祬䅁䅁䅁䵁䅉䅅䅁䕁䅁䅁睁䵁䅁䅁权慄䅁䅁权䭁䅁䅁权橂䅂䅁允䅁䅁䅅䅁䙁䱁昶楇搯佊⽉䍄䉁䅁䅁䅂䅁䅁䅍䅄䅁䅁䅯睨䅅䅁䅯䅂䅁䅁䅯杗䅑䅁䅅䅁䉁䅁䅁䅆杂䝸䅍䅁䅁䅁杷允䅁䅁䅑䅁䑁䅁䅷䅁䭁䑁䈴䅁䭁䉁䅅䅁䭁䝁䕣䅁䉁䅁䅁允䅁䉁䅑䘴㑔杉䅁䅁䵁䅉䅅䅁䕁䅁䅁睁䵁䅁䅁权呃允䅁权䕁䅁䅁权灂䅂䅁允䅁䅁䅅䅁啁䵁坮杁䅁䅁䅁䍄䉁䅁䅁䅂䅁䅁䅍䅄䅁䅁䅯睨䅅䅁䅯䅂䅁䅁䅯䅖䅑䅁䅅䅁䉁䅁䅁䅆㥂㉗䅅䅁䅁䅁杷允䅁䅁䅑䅁䑁䅁䅷䅁䭁䥁䉣䅁䭁䅁䅑䅁䭁䙁䕣䅁䉁䅁䅁允䅁䉁䅑塤㝷䅁䅁䅁䵁䅉䅅䅁䕁䅁䅁睁䵁䅁䅁权扃允䅁权䕁䅁䅁权⽄允䅁允䅁䅁䅅䅁啁䕁浪䅱䅁䅁䅁䍄䉁䅁䅁䅂䅁䅁䅍䅄䅁䅁䅯材䅅䅁䅯充䅁䅁䅯䅡䅑䅁䅅䅁䉁䅁䅁䅆䅃穩楙䅁䅁䅁杷允䅁䅁䅑䅁䑁䅁䅷䅁䭁䥁䉙䅁䭁䅁䅑䅁䭁䝁䕁䅁䉁䅁䅁允䅁䉁䅑瑕㜴䅁䅁䅁䵁䅉䅅䅁䕁䅁䅁睁䵁䅁䅁权㉃允䅁权䕁䅁䅁权坂䅂䅁允䅁䅁䅅䅁啁䉁扙杍䅁䅁䅁䍄䉁䅁䅁䅂䅁䅁䅍䅄䅁䅁䅯睭䅅䅁䅯䅂䅁䅁䅯睗䅑䅁䅅䅁䉁䅁䅁䅆䅂ㄳ䄰䅁䅁䅁杷允䅁䅁䅑䅁䑁䅁䅷䅁䭁䥁䉧䅁䭁䅁䅑䅁䭁䙁䕑䅁䉁䅁䅁允䅁䉁䅑䅃䠳䅁䅁䅁䵁䅉䅅䅁䕁䅁䅁睁䵁䅁䅁权䡄允䅁权䕁䅁䅁权灂䅂䅁允䅁䅁䅅䅁啁䕁呁睦䅁䅁䅁䍄䉁䅁䅁䅂䅁䅁䅍䅄䅁䅁䅯儯䅅䅁䅯充䅁䅁䅯杚䅑䅁䅅䅁䉁䅁䅁䅆㑄睎兙䅁䅁䅁杷允䅁䅁䅑䅁䑁䅁䅷䅁䭁䑁䄴䅁䭁䅁䅯䅁䭁䙁䕍䅁䉁䅁䅁允䅁䅁䅕䭃捷浗㝑稷䴸䅉䅅䅁䕁䅁䅁睁䵁䅁䅁权扃允䅁权䕁䅁䅁权啂䅂䅁允䅁䅁䅅䅁啁䱁湃督䅉䅁䅁䍄䉁䅁䅁䅂䅁䅁䅍䅄䅁䅁䅯兗䅅䅁䅯充䅁䅁䅯䅡䅑䅁䅅䅁䉁䅁䅁䅆䅄⭶佫䅁䅁䅁杷允䅁䅁䅑䅁䑁䅁䅷䅁䭁䩁䉳䅁䭁䅁䅑䅁䭁䙁䕁䅁䉁䅁䅁允䅁䉁䅑䉭欳允䅁䅁䵁䅉䅅䅁䕁䅁䅁睁䵁䅁䅁权扃允䅁权䕁䅁䅁权䭂䅂䅁允䅁䅁䅅䅁啁䱁䕨䅲䅅䅁䅁䍄䉁䅁䅁䅂䅁䅁䅍䅄䅁䅁䅯兴䅅䅁䅯䅂䅁䅁䅯杙䅑䅁䅅䅁䉁䅁䅁䅆㑁扗䉍䅁䅁䅁杷允䅁䅁䅑䅁䑁䅁䅷䅁䭁䱁䉕䅁䭁䅁䅑䅁䭁䙁䕳䅁䉁䅁䅁允䅁䉁䅑伫啲允䅁䅁䵁䅉䅅䅁䕁䅁䅁睁䵁䅁䅁权ㅃ允䅁权䕁䅁䅁权乂䅂䅁允䅁䅁䅅䅁啁乁慁朱䅉䅁䅁䍄䉁䅁䅁䅂䅁䅁䅍䅄䅁䅁䅯兴䅅䅁䅯䅂䅁䅁䅯杕䅑䅁䅅䅁䉁䅁䅁䅆奂橰䐸䅁䅁䅁杷允䅁䅁䅑䅁䑁䅁䅷䅁䭁䱁䉕䅁䭁䅁䅑䅁䭁䝁䕅䅁䉁䅁䅁允䅁䅁䅯睒䅁䅁杷允䅁䅁䅑䅁䑁䅁䅷䅁䭁佁䅙䅁䭁䅁䅑䅁䭁䑁䕅䅁䉁䅁䅁允䅁䉁䅑䐲畚䅁䅁䅁䵁䅉䅅䅁䕁䅁䅁睁䵁䅁䅁权剂允䅁权䭁䅁䅁权硁䅂䅁允䅁䅁䅅䅁䙁䩁䑚㉩湺眫䅆䍄䉁䅁䅁䅂䅁䅁䅍䅄䅁䅁䅯兲䅅䅁䅯充䅁䅁䅯䅡䅑䅁䅅䅁䉁䅁䅁䅆潄䑥潕䅁䅁䅁杷允䅁䅁䅑䅁䑁䅁䅷䅁䭁䱁䉕䅁䭁䅁䅑䅁䭁䕁䕯䅁䉁䅁䅁允䅁䅁䅯睒䅁䅁杷允䅁䅁䅑䅁䑁䅁䅷䅁䭁䱁䉕䅁䭁䅁䅑䅁䭁䙁䕫䅁䉁䅁䅁允䅁䅁䅯睒䅁䅁杷允䅁䅁䅑䅁䑁䅁䅷䅁䭁䉁䄴䅁䭁䅁䅯䅁䭁䝁䕧䅁䉁䅁䅁允䅁䅁䅕扌摋㘷䝦稶䴸䅉䅅䅁䕁䅁䅁睁䵁䅁䅁权い䅁䅁权䕁䅁䅁权潂䅂䅁允䅁䅁䅅䅁啁䅁啂䄷䅁䅁䅁䍄䉁䅁䅁䅂䅁䅁䅍䅄䅁䅁䅯儲䅅䅁䅯权䅁䅁䅯䅑䅑䅁䅅䅁䉁䅁䅁兂㙄浦㡱䩤㑏睐杷允䅁䅁䅑䅁䑁䅁䅷䅁䭁䉁䈸䅁䭁䅁䅑䅁䭁䑁䕯䅁䉁䅁䅁允䅁䉁䅑啯䱑䅁䅁䅁䵁䅉䅅䅁䕁䅁䅁睁䵁䅁䅁权瑂允䅁权䕁䅁䅁权䕂䅂䅁允䅁䅁䅅䅁啁䱁ㅨ䅃䅁䅁䅁䍄䉁䅁䅁䅂䅁䅁䅍䅄䅁䅁䅯䅕䅅䅁䅯䅂䅁䅁䅯睓䅑䅁䅅䅁䉁䅁䅁䅆杄䐸䅍䅁䅁䅁杷允䅁䅁䅑䅁䑁䅁䅷䅁䭁䵁䉷䅁䭁䉁䅅䅁䭁䝁䕧䅁䉁䅁䅁允䅁䉁䅑䙑么䅆䅁䅁䵁䅉䅅䅁䕁䅁䅁睁䵁䅁䅁权元允䅁权剁䅁䅁权歂䅂䅁允䅁䅁䅅䅁啁䝁塪朶䅉䅁䅁䍄䉁䅁䅁䅂䅁䅁䅍䅄䅁䅁䅯䄹䅁䅁䅯权䅁䅁䅯兏䅑䅁䅅䅁䉁䅁䅁兂䝂癴㥐䠱䅧䅷杷允䅁䅁䅑䅁䑁䅁䅷䅁䭁䩁䅯䅁䭁䉁䅅䅁䭁䝁䕑䅁䉁䅁䅁允䅁䉁䅑䙈瑧睉䅁䅁䵁䅉䅅䅁䕁䅁䅁睁䵁䅁䅁权兂允䅁权䕁䅁䅁权卂䅂䅁允䅁䅁䅅䅁啁䝁晩睌䅁䅁䅁䍄䉁䅁䅁䅂䅁䅁䅍䅄䅁䅁䅯䅕䅁䅁䅯权䅁䅁䅯睘䅑䅁䅅䅁䉁䅁䅁兂瑂⼵灵搸灌睐杷允䅁䅁䅑䅁䑁䅁䅷䅁䭁乁䉉䅁䭁䉁䅅䅁䭁䑁䕅䅁䉁䅁䅁允䅁䉁䅑䍭䴷䅃䅁䅁䵁䅉䅅䅁䕁䅁䅁睁䵁䅁䅁权い允䅁权䕁䅁䅁权㍁䅂䅁允䅁䅁䅅䅁啁䥁歷李䅁䅁䅁䍄䉁䅁䅁䅂䅁䅁䅍䅄䅁䅁䅯䅕䅅䅁䅯䅂䅁䅁䅯杗䅑䅁䅅䅁䉁䅁䅁权䡂䅁䅁䍄䉁䅁䅁䅂䅁䅁䅍䅄䅁䅁䅯䅕䅅䅁䅯䅂䅁䅁䅯䅖䅑䅁䅅䅁䉁䅁䅁权䡂䅁䅁䍄䉁䅁䅁䅂䅁䅁䅍䅄䅁䅁䅯兴䅅䅁䅯充䅁䅁䅯兡䅑䅁䅅䅁䉁䅁䅁䅆䅂樷做䅁䅁䅁杷允䅁䅁䅑䅁䑁䅁䅷䅁䭁䱁䉫䅁䭁䉁䅅䅁䭁䙁䕧䅁䉁䅁䅁允䅁䉁䅑䕧桥兇䅁䅁䵁䅉䅅䅁䕁䅁䅁睁䵁䅁䅁权⽂䅁䅁权䭁䅁䅁权㙁䅂䅁允䅁䅁䅅䅁䙁䭁捷浗㝑⼳⽕䍄䉁䅁䅁䅂䅁䅁䅍䅄䅁䅁䅯䅰䅁䅁䅯充䅁䅁䅯睚䅑䅁䅅䅁䉁䅁䅁䅆䅂橌噳䅁䅁䅁杷允䅁䅁䅑䅁䑁䅁䅷䅁䭁䵁䅯䅁䭁䅁䅑䅁䭁䙁䕑䅁䉁䅁䅁允䅁䉁䅑䥺ぅ䅁䅁䅁䵁䅉䅅䅁䕁䅁䅁睁䵁䅁䅁权䱃䅁䅁权䕁䅁䅁权杂䅂䅁允䅁䅁䅅䅁啁䭁乓睄䅁䅁䅁䍄䉁䅁䅁䅂䅁䅁䅍䅄䅁䅁䅯䅕䅅䅁䅯䅂䅁䅁䅯杓䅑䅁䅅䅁䉁䅁䅁䅆奃㉡䅁䅁䅁䅁杷允䅁䅁䅑䅁䑁䅁䅷䅁䭁䅁䄴䅁䭁䉁䅅䅁䭁䑁䕯䅁䉁䅁䅁允䅁䉁䅑䩁瀱杏䅁䅁䵁䅉䅅䅁䕁䅁䅁睁䵁䅁䅁权兂允䅁权䕁䅁䅁权婂䅂䅁允䅁䅁䅅䅁啁䙁慁免䅁䅁䅁䍄䉁䅁䅁䅂䅁䅁䅍䅄䅁䅁䅯兩䅁䅁䅯䅂䅁䅁䅯睚䅑䅁䅅䅁䉁䅁䅁䅆奄硯䅕䅁䅁䅁杷允䅁䅁䅑䅁䑁䅁䅷䅁䭁䙁䉁䅁䭁䅁䅑䅁䭁䙁䕣䅁䉁䅁䅁允䅁䉁䅑䈴畑䅁䅁䅁䵁䅉䅅䅁䕁䅁䅁睁䵁䅁䅁权㑃允䅁权䕁䅁䅁权偂䅂䅁允䅁䅁䅅䅁䭁䕁䅣䅁䵁䅉䅅䅁䕁䅁䅁睁䵁䅁䅁权㙄允䅁权剁䅁䅁权敂䅂䅁允䅁䅁䅅䅁啁䑁究硋䅷䅁䅁䍄䉁䅁䅁䅂䅁䅁䅍䅄䅁䅁䅯䅵䅅䅁䅯䅂䅁䅁䅯眯䅅䅁䅅䅁䉁䅁䅁䅆獄䕊䅑䅁䅁䅁杷允䅁䅁䅑䅁䑁䅁䅷䅁䭁䱁䉧䅁䭁䅁䅑䅁䭁䙁䕳䅁䉁䅁䅁允䅁䉁䅑䱮硑䅁䅁䅁䵁䅉䅅䅁䕁䅁䅁睁䵁䅁䅁权䙃䅁䅁权䕁䅁䅁权湂䅂䅁允䅁䅁䅅䅁啁䕁十䅬䅁䅁䅁䍄䉁䅁䅁䅂䅁䅁䅍䅄䅁䅁䅯朸䅁䅁䅯䅂䅁䅁䅯䅗䅑䅁䅅䅁䉁䅁䅁䅆䙁娶䅫䅁䅁䅁杷允䅁䅁䅑䅁䑁䅁䅷䅁䭁䭁䉫䅁䭁䅁䅯䅁䭁䝁䕣䅁䉁䅁䅁允䅁䅁䅕畮渫歸㍳䕂䵁䅉䅅䅁䕁䅁䅁睁䵁䅁䅁权㑃允䅁权䕁䅁䅁权卂䅂䅁允䅁䅁䅅䅁啁䝁決杊䅁䅁䅁䍄䉁䅁䅁䅂䅁䅁䅍䅄䅁䅁䅯䅵䅅䅁䅯䅂䅁䅁䅯兖䅑䅁䅅䅁䉁䅁䅁䅆塃椫䅁䅁䅁䅁杷允䅁䅁䅑䅁䑁䅁䅷䅁䭁乁䉕䅁䭁䅁䅯䅁䭁䝁䕙䅁䉁䅁䅁允䅁䅁䅕歲桦桥畓歃䵁䅉䅅䅁䕁䅁䅁睁䵁䅁䅁权灁允䅁权䕁䅁䅁权橂䅂䅁允䅁䅁䅅䅁啁佁攲䅄䅁䅁䅁䍄䉁䅁䅁䅂䅁䅁䅍䅄䅁䅁䅯䅧䅁䅁䅯䅂䅁䅁䅯杙䅑䅁䅅䅁䉁䅁䅁䅆い䩓䅅䅁䅁䅁杷允䅁䅁䅑䅁䑁䅁䅷䅁䭁䭁䉣䅁䭁䅁䅑䅁䭁䑁䕣䅁䉁䅁䅁允䅁䉁䅑䉡慰䅁䅁䅁䵁䅉䅅䅁䕁䅁䅁睁䵁䅁䅁权䅃䅁䅁权䕁䅁䅁权坂䅂䅁允䅁䅁䅅䅁啁䡁晳八䅁䅁䅁䍄䉁䅁䅁䅂䅁䅁䅍䅄䅁䅁䅯眱䅁䅁䅯䅂䅁䅁䅯兡䅑䅁䅅䅁䉁䅁䅁䅆䅁噍䉯䅁䅁䅁杷允䅁䅁䅑䅁䑁䅁䅷䅁䭁䙁䉁䅁䭁䉁䅅䅁䭁䑁䕅䅁䉁䅁䅁允䅁䉁䅑䡑塄杄䅁䅁䵁䅉䅅䅁䕁䅁䅁睁䵁䅁䅁权癁䅁䅁权䕁䅁䅁权䱂䅂䅁允䅁䅁䅅䅁啁䅁䩏杇䅁䅁䅁䍄䉁䅁䅁䅂䅁䅁䅍䅄䅁䅁䅯䅧䅁䅁䅯䅂䅁䅁䅯杗䅑䅁䅅䅁䉁䅁䅁䅆䅁䝓䅑䅁䅁䅁杷允䅁䅁䅑䅁䑁䅁䅷䅁䭁䩁䉙䅁䭁䅁䅯䅁䭁䝁䕍䅁䉁䅁䅁允䅁䅁䅕免獩䙈歰稲䴸䅉䅅䅁䕁䅁䅁睁䵁䅁䅁权⭄允䅁权䭁䅁䅁权呂䅂䅁允䅁䅁䅅䅁䙁佁剸䉵䘶眶䅒䍄䉁䅁䅁䅂䅁䅁䅍䅄䅁䅁䅯䅧䅁䅁䅯䅂䅁䅁䅯䅖䅑䅁䅅䅁䉁䅁䅁䅆潃㉇䅧䅁䅁䅁杷允䅁䅁䅑䅁䑁䅁䅷䅁䭁䡁䈰䅁䭁䉁䅅䅁䭁䝁䕯䅁䉁䅁䅁允䅁䉁䅑䩁䑰李䅁䅁䵁䅉䅅䅁䕁䅁䅁睁䵁䅁䅁权佄允䅁权䕁䅁䅁权佂䅂䅁允䅁䅁䅅䅁啁䕁桎睅䅁䅁䅁䍄䉁䅁䅁䅂䅁䅁䅍䅄䅁䅁䅯䅧䅁䅁䅯䅂䅁䅁䅯兗䅑䅁䅅䅁䉁䅁䅁䅆橄䘰䅑䅁䅁䅁杷允䅁䅁䅑䅁䑁䅁䅷䅁䭁䵁䅷䅁䭁䅁䅑䅁䭁䕁䕷䅁䉁䅁䅁允䅁䅁䅯睒䅁䅁杷允䅁䅁䅑䅁䑁䅁䅷䅁䭁䥁䉅䅁䭁䉁䅅䅁䭁䙁䕧䅁䉁䅁䅁允䅁䉁䅑䥑㉡杧䅁䅁䵁䅉䅅䅁䕁䅁䅁睁䵁䅁䅁权ぁ允䅁权䕁䅁䅁权偂䅂䅁允䅁䅁䅅䅁䭁䕁䅣䅁䵁䅉䅅䅁䕁䅁䅁睁䵁䅁䅁权ぁ允䅁权䕁䅁䅁权扂䅂䅁允䅁䅁䅅䅁啁䩁獂睚䅁䅁䅁䍄䉁䅁䅁䅂䅁䅁䅍䅄䅁䅁䅯䅎䅅䅁䅯䅂䅁䅁䅯睓䅑䅁䅅䅁䉁䅁䅁䅆䅁捷䅕䅁䅁䅁杷允䅁䅁䅑䅁䑁䅁䅷䅁䭁䑁䉑䅁䭁䅁䅑䅁䭁䕁䔰䅁䉁䅁䅁允䅁䉁䅑䝓㥩䅁䅁䅁䵁䅉䅅䅁䕁䅁䅁睁䵁䅁䅁权佁䅁䅁权䕁䅁䅁权剂䅂䅁允䅁䅁䅅䅁啁䡁ㅧ䅘䅁䅁䅁䍄䉁䅁䅁䅂䅁䅁䅍䅄䅁䅁䅯睄䅁䅁䅯䅂䅁䅁䅯兕䅑䅁䅅䅁䉁䅁䅁䅆睃呕䅯䅁䅁䅁杷允䅁䅁䅑䅁䑁䅁䅷䅁䭁乁䉧䅁䭁䅁䅑䅁䭁䝁䕁䅁䉁䅁䅁允䅁䉁䅑䝷兩䅁䅁䅁䵁䅉䅅䅁䕁䅁䅁睁䵁䅁䅁权ぁ允䅁权䕁䅁䅁权䵂䅂䅁允䅁䅁䅅䅁䭁䕁䅣䅁䵁䅉䅅䅁䕁䅁䅁睁䵁䅁䅁权奂䅁䅁权䭁䅁䅁权硁䅂䅁允䅁䅁䅅䅁䙁䵁䭈啯㉗㤸⼰䍄䉁䅁䅁䅂䅁䅁䅍䅄䅁䅁䅯䅎䅅䅁䅯䅂䅁䅁䅯兙䅑䅁䅅䅁䉁䅁䅁权䡂䅁䅁䍄䉁䅁䅁䅂䅁䅁䅍䅄䅁䅁䅯睯䅅䅁䅯䅂䅁䅁䅯杙䅑䅁䅅䅁䉁䅁䅁䅆䅂䡊䐸䅁䅁䅁杷允䅁䅁䅑䅁䑁䅁䅷䅁䭁䭁䉍䅁䭁䅁䅑䅁䭁䙁䕙䅁䉁䅁䅁允䅁䉁䅑䱯浺杁䅁䅁䵁䅉䅅䅁䕁䅁䅁睁䵁䅁䅁权橃允䅁权䕁䅁䅁权乂䅂䅁允䅁䅁䅅䅁啁䡁煩䄫䅉䅁䅁䍄䉁䅁䅁䅂䅁䅁䅍䅄䅁䅁䅯睯䅅䅁䅯䅂䅁䅁䅯杕䅑䅁䅅䅁䉁䅁䅁䅆睂㡧䙯䅁䅁䅁杷允䅁䅁䅑䅁䑁䅁䅷䅁䭁乁䄰䅁䭁䅁䅑䅁䭁䙁䕙䅁䉁䅁䅁允䅁䉁䅑䌸捆䅁䅁䅁䵁䅉䅅䅁䕁䅁䅁睁䵁䅁䅁权橃允䅁权䕁䅁䅁权桂䅂䅁允䅁䅁䅅䅁啁偁䝂䅬䅣䅁䅁䍄䉁䅁䅁䅂䅁䅁䅍䅄䅁䅁䅯眶䅅䅁䅯充䅁䅁䅯杏䅑䅁䅅䅁䉁䅁䅁䅆䅄卦䝆䅁䅁䅁杷允䅁䅁䅑䅁䑁䅁䅷䅁䭁䍁䉯䅁䭁䉁䅅䅁䭁䝁䕙䅁䉁䅁䅁允䅁䉁䅑䅙ㅺ睂䅁䅁䵁䅉䅅䅁䕁䅁䅁睁䵁䅁䅁权潃䅁䅁权剁䅁䅁权潂䅂䅁允䅁䅁䅅䅁啁䝁䡃䍸䅳䅁䅁䍄䉁䅁䅁䅂䅁䅁䅍䅄䅁䅁䅯儲䅁䅁䅯充䅁䅁䅯䅚䅑䅁䅅䅁䉁䅁䅁䅆䅃穊㤫允䅁䅁杷允䅁䅁䅑䅁䑁䅁䅷䅁䭁䱁䉯䅁䭁䅁䅑䅁䭁䙁䕳䅁䉁䅁䅁允䅁䉁䅑䝰䕊䅁䅁䅁䵁䅉䅅䅁䕁䅁䅁睁䵁䅁䅁权㡁䅁䅁权䭁䅁䅁权潂䅂䅁允䅁䅁䅅䅁䭁䕁䅣䅁䵁䅉䅅䅁䕁䅁䅁睁䵁䅁䅁权㥁䅁䅁权䭁䅁䅁权潂䅂䅁允䅁䅁䅅䅁䭁䕁䅣䅁䵁䅉䅅䅁䕁䅁䅁睁䵁䅁䅁权煃䅁䅁权䕁䅁䅁权⽄允䅁允䅁䅁䅅䅁啁䱁㡂睪䅉䅁䅁䍄䉁䅁䅁䅂䅁䅁䅍䅄䅁䅁䅯朹䅁䅁䅯䅂䅁䅁䅯䅡䅑䅁䅅䅁䉁䅁䅁䅆㑂䍺䄴䅁䅁䅁杷允䅁䅁䅑䅁䑁䅁䅷䅁䭁䑁䅕䅁䭁䅁䅑䅁䭁䙁䕍䅁䉁䅁䅁允䅁䉁䅑佤塉䅁䅁䅁䵁䅉䅅䅁䕁䅁䅁睁䵁䅁䅁权㙃允䅁权䕁䅁䅁权求䅂䅁允䅁䅁䅅䅁啁䉁噹䅍䅁䅁䅁䍄䉁䅁䅁䅂䅁䅁䅍䅄䅁䅁䅯䅕䅅䅁䅯䅂䅁䅁䅯杏䅑䅁䅅䅁䉁䅁䅁䅆奂杖䅳䅁䅁䅁杷允䅁䅁䅑䅁䑁䅁䅷䅁䭁䱁䉧䅁䭁䅁䅑䅁䭁䙁䔰䅁䉁䅁䅁允䅁䉁䅑䥨䱫䅁䅁䅁䵁䅉䅅䅁䕁䅁䅁睁䵁䅁䅁权牁允䅁权䕁䅁䅁权偂䅂䅁允䅁䅁䅅䅁䭁䕁䅣䅁䵁䅉䅅䅁䕁䅁䅁睁䵁䅁䅁权䩁䅁䅁权䭁䅁䅁权時䅂䅁允䅁䅁䅅䅁䙁䱁敧敨剴併⽉䍄䉁䅁䅁䅂䅁䅁䅍䅄䅁䅁䅯朸䅁䅁䅯䅂䅁䅁䅯条䅑䅁䅅䅁䉁䅁䅁䅆䡁䱓䅧䅁䅁䅁杷允䅁䅁䅑䅁䑁䅁䅷䅁䭁䍁䉳䅁䭁䅁䅑䅁䭁䝁䕅䅁䉁䅁䅁允䅁䉁䅑㙯䅕杁䅁䅁䵁䅉䅅䅁䕁䅁䅁睁䵁䅁䅁权䝄允䅁权剁䅁䅁权敂䅂䅁允䅁䅁䅅䅁啁䕁允启䅑䅁䅁䍄䉁䅁䅁䅂䅁䅁䅍䅄䅁䅁䅯关䅁䅁䅯权䅁䅁䅯兘䅑䅁䅅䅁䉁䅁䅁兂兂婪畤潅児睐杷允䅁䅁䅑䅁䑁䅁䅷䅁䭁䍁䉳䅁䭁䅁䅑䅁䭁䙁䕣䅁䉁䅁䅁允䅁䉁䅑扒䡢䅁䅁䅁䵁䅉䅅䅁䕁䅁䅁睁䵁䅁䅁权汃允䅁权䕁䅁䅁权䱂䅂䅁允䅁䅁䅅䅁啁䭁㍋兑䅁䅁䅁䍄䉁䅁䅁䅂䅁䅁䅍䅄䅁䅁䅯䅱䅅䅁䅯权䅁䅁䅯睕䅑䅁䅅䅁䉁䅁䅁兂灄橊䥅䉲楺睐杷允䅁䅁䅑䅁䑁䅁䅷䅁䭁䭁䉕䅁䭁䅁䅑䅁䭁䙁䕙䅁䉁䅁䅁允䅁䉁䅑䱹ㅙ䅁䅁䅁䵁䅉䅅䅁䕁䅁䅁睁䵁䅁䅁权橁允䅁权䕁䅁䅁权呂䅂䅁允䅁䅁䅅䅁啁䝁父䅆䅁䅁䅁䍄䉁䅁䅁䅂䅁䅁䅍䅄䅁䅁䅯兰䅅䅁䅯䅂䅁䅁䅯兗䅑䅁䅅䅁䉁䅁䅁䅆䙂剖䅧䅁䅁䅁杷允䅁䅁䅑䅁䑁䅁䅷䅁䭁䩁䄴䅁䭁䅁䅑䅁䭁䕁䔴䅁䉁䅁䅁允䅁䉁䅑乡佡䅁䅁䅁䵁䅉䅅䅁䕁䅁䅁睁䵁䅁䅁权瑂䅁䅁权䕁䅁䅁权杂䅂䅁允䅁䅁䅅䅁啁䑁䥩兓䅁䅁䅁䍄䉁䅁䅁䅂䅁䅁䅍䅄䅁䅁䅯来䅁䅁䅯䅂䅁䅁䅯䅒䅑䅁䅅䅁䉁䅁䅁䅆䩃䄯䅷䅁䅁䅁杷允䅁䅁䅑䅁䑁䅁䅷䅁䭁䩁䄴䅁䭁䅁䅑䅁䭁䝁䕉䅁䉁䅁䅁允䅁䉁䅑䵵䡭䅁䅁䅁䵁䅉䅅䅁䕁䅁䅁睁䵁䅁䅁权敃䅁䅁权䕁䅁䅁权扂䅂䅁允䅁䅁䅅䅁啁䥁䉄䅦䅁䅁䅁䍄䉁䅁䅁䅂䅁䅁䅍䅄䅁䅁䅯杮䅁䅁䅯䅂䅁䅁䅯杖䅑䅁䅅䅁䉁䅁䅁䅆杂圲䅳䅁䅁䅁杷允䅁䅁䅑䅁䑁䅁䅷䅁䭁䩁䄴䅁䭁䅁䅑䅁䭁䕁䔰䅁䉁䅁䅁允䅁䉁䅑䈴爱䅁䅁䅁䵁䅉䅅䅁䕁䅁䅁睁䵁䅁䅁权扂䅁䅁权剁䅁䅁权㙁䅂䅁允䅁䅁䅅䅁啁䅁㑁䉮䅷䅁䅁䍄䉁䅁䅁䅂䅁䅁䅍䅄䅁䅁䅯䅡䅅䅁䅯权䅁䅁䅯兕䅑䅁䅅䅁䉁䅁䅁兂䕂㉩湺㘫桮睐杷允䅁䅁䅑䅁䑁䅁䅷䅁䭁䝁䉫䅁䭁䅁䅯䅁䭁䙁䕅䅁䉁䅁䅁允䅁䅁䅕牡へ硫䕧歃䵁䅉䅅䅁䕁䅁䅁睁䵁䅁䅁权䙂䅁䅁权剁䅁䅁权橂䅂䅁允䅁䅁䅅䅁啁䵁奁〸䅷䅁䅁䍄䉁䅁䅁䅂䅁䅁䅍䅄䅁䅁䅯杏䅅䅁䅯充䅁䅁䅯䅒䅑䅁䅅䅁䉁䅁䅁䅆潄䩥䕁䅁䅁䅁杷允䅁䅁䅑䅁䑁䅁䅷䅁䭁䱁䉅䅁䭁䉁䅅䅁䭁䝁䕯䅁䉁䅁䅁允䅁䉁䅑䅧婘䅕䅁䅁䵁䅉䅅䅁䕁䅁䅁睁䵁䅁䅁权噄䅁䅁权䕁䅁䅁权奂䅂䅁允䅁䅁䅅䅁啁䥁硄杖䅕䅁䅁䍄䉁䅁䅁䅂䅁䅁䅍䅄䅁䅁䅯杚䅅䅁䅯䅂䅁䅁䅯睙䅑䅁䅅䅁䉁䅁䅁䅆潂㥬䉅䅁䅁䅁杷允䅁䅁䅑䅁䑁䅁䅷䅁䭁䝁䉣䅁䭁䅁䅑䅁䭁䝁䕍䅁䉁䅁䅁允䅁䉁䅑余歧允䅁䅁䵁䅉䅅䅁䕁䅁䅁睁䵁䅁䅁权敃䅁䅁权䕁䅁䅁权䭂䅂䅁允䅁䅁䅅䅁䭁䕁䅣䅁䵁䅉䅅䅁䕁䅁䅁睁䵁䅁䅁权㙁允䅁权䕁䅁䅁权偂䅂䅁允䅁䅁䅅䅁䭁䕁䅣䅁䵁䅉䅅䅁䕁䅁䅁睁䵁䅁䅁权⭁䅁䅁权剁䅁䅁权敂䅂䅁允䅁䅁䅅䅁啁佁㑩杇䅧䅁䅁䍄䉁䅁䅁䅂䅁䅁䅍䅄䅁䅁䅯杏䅅䅁䅯䅂䅁䅁䅯杔䅑䅁䅅䅁䉁䅁䅁䅆睄匴䅍䅁䅁䅁杷允䅁䅁䅑䅁䑁䅁䅷䅁䭁䥁䄸䅁䭁䉁䅅䅁䭁䝁䕑䅁䉁䅁䅁允䅁䉁䅑䝷䌴杖䅁䅁䵁䅉䅅䅁䕁䅁䅁睁䵁䅁䅁权獄䅁䅁权剁䅁䅁权橂䅂䅁允䅁䅁䅅䅁啁䑁敁䅵䅍䅁䅁䍄䉁䅁䅁䅂䅁䅁䅍䅄䅁䅁䅯杏䅅䅁䅯䅂䅁䅁䅯睓䅑䅁䅅䅁䉁䅁䅁䅆兄椵䅉䅁䅁䅁杷允䅁䅁䅑䅁䑁䅁䅷䅁䭁䙁䉍䅁䭁䉁䅅䅁䭁䙁䕷䅁䉁䅁䅁允䅁䉁䅑䥧䵈䅌䅁䅁䵁䅉䅅䅁䕁䅁䅁睁䵁䅁䅁权㙁允䅁权䕁䅁䅁权卂䅂䅁允䅁䅁䅅䅁啁䱁䙦䅉䅁䅁䅁䍄䉁䅁䅁䅂䅁䅁䅍䅄䅁䅁䅯杏䅅䅁䅯䅂䅁䅁䅯党䅑䅁䅅䅁䉁䅁䅁䅆䍄栴䄴䅁䅁䅁杷允䅁䅁䅑䅁䑁䅁䅷䅁䭁佁䄸䅁䭁䅁䅯䅁䭁䙁䕍䅁䉁䅁䅁允䅁䅁䅕穊䥅䉲慸あ䵁䅉䅅䅁䕁䅁䅁睁䵁䅁䅁权䍁允䅁权䉁杁䅁权䍁杁䅁允䅁䅁䅅䅁䙁䉁㑫㍦䅥⬰䅤䍄䉁䅁䅁䅂䅁䅁䅍䅄䅁䅁䅯杏䅅䅁䅯䅂䅁䅁䅯兗䅑䅁䅅䅁䉁䅁䅁䅆ㅁ杢䄸䅁䅁䅁杷允䅁䅁䅑䅁䑁䅁䅷䅁䭁䑁䅳䅁䭁䅁䅑䅁䭁䕁䔸䅁䉁䅁䅁允䅁䅁䅯睒䅁䅁杷允䅁䅁䅑䅁䑁䅁䅷䅁䭁䑁䅳䅁䭁䅁䅑䅁䭁偁䈸䅁䉁䅁䅁允䅁䉁䅑䝮穅䅁䅁䅁䵁䅉䅅䅁䕁䅁䅁睁䵁䅁䅁权㝁䅁䅁权䕁䅁䅁权扂䅂䅁允䅁䅁䅅䅁啁䡁䙲光䅁䅁䅁䍄䉁䅁䅁䅂䅁䅁䅍䅄䅁䅁䅯睏䅁䅁䅯䅂䅁䅁䅯杕䅑䅁䅅䅁䉁䅁䅁䅆癄硱䅙䅁䅁䅁杷允䅁䅁䅑䅁䑁䅁䅷䅁䭁䥁䄰䅁䭁䉁䅅䅁䭁䑁䕅䅁䉁䅁䅁允䅁䉁䅑䅯䬵䅄䅁䅁䵁䅉䅅䅁䕁䅁䅁睁䵁䅁䅁权䭂允䅁权䕁䅁䅁权歂䅂䅁允䅁䅁䅅䅁啁佁剩杅䅁䅁䅁䍄䉁䅁䅁䅂䅁䅁䅍䅄䅁䅁䅯睏䅁䅁䅯䅂䅁䅁䅯䅔䅑䅁䅅䅁䉁䅁䅁䅆䉃䉭䅉䅁䅁䅁杷允䅁䅁䅑䅁䑁䅁䅷䅁䭁䅁䄴䅁䭁䅁䅑䅁䭁䝁䕫䅁䉁䅁䅁允䅁䉁䅑䕭剨䅁䅁䅁䵁䅉䅅䅁䕁䅁䅁睁䵁䅁䅁权偁䅁䅁权䕁䅁䅁权灂䅂䅁允䅁䅁䅅䅁啁䝁䡃睔䅁䅁䅁䍄䉁䅁䅁䅂䅁䅁䅍䅄䅁䅁䅯睏䅁䅁䅯䅂䅁䅁䅯杗䅑䅁䅅䅁䉁䅁䅁䅆剄其䄸䅁䅁䅁杷允䅁䅁䅑䅁䑁䅁䅷䅁䭁䅁䉕䅁䭁䅁䅑䅁䭁䕁䕳䅁䉁䅁䅁允䅁䉁䅑䝅慲䅁䅁䅁䵁䅉䅅䅁䕁䅁䅁睁䵁䅁䅁权㍄䅁䅁权䭁䅁䅁权敂䅂䅁允䅁䅁䅅䅁䙁䉁癳匳䝑捧⽕䍄䉁䅁䅁䅂䅁䅁䅍䅄䅁䅁䅯村䅁䅁䅯权䅁䅁䅯䅗䅑䅁䅅䅁䉁䅁䅁兂橄婰䕶䱉㉄睐杷允䅁䅁䅑䅁䑁䅁䅷䅁䭁䱁䉯䅁䭁䅁䅯䅁䭁䙁䕷䅁䉁䅁䅁允䅁䅁䅕灭婭婭婭吹䴸䅉䅅䅁䕁䅁䅁睁䵁䅁䅁权䙁允䅁权䕁䅁䅁权卂䅂䅁允䅁䅁䅅䅁啁䍁䍁儳䅁䅁䅁䍄䉁䅁䅁䅂䅁䅁䅍䅄䅁䅁䅯兂䅅䅁䅯䅂䅁䅁䅯党䅑䅁䅅䅁䉁䅁䅁䅆奄瑲䅣䅁䅁䅁杷允䅁䅁䅑䅁䑁䅁䅷䅁䭁䅁䉕䅁䭁䅁䅑䅁䭁䙁䕫䅁䉁䅁䅁允䅁䉁䅑䙹⽭䅁䅁䅁䵁䅉䅅䅁䕁䅁䅁睁䵁䅁䅁权䥁允䅁权䉁杁䅁权䑁杁䅁允䅁䅁䅅䅁䙁䵁稷扢祯兦䉰䍄䉁䅁䅁䅂䅁䅁䅍䅄䅁䅁䅯䄱䅁䅁䅯䅂䅁䅁䅯杘䅑䅁䅅䅁䉁䅁䅁䅆潄楆䅷䅁䅁䅁杷允䅁䅁䅑䅁䑁䅁䅷䅁䭁䑁䈰䅁䭁䅁䅑䅁䭁偁䈸䅁䉁䅁䅁允䅁䉁䅑㡓穷䅁䅁䅁䵁䅉䅅䅁䕁䅁䅁睁䵁䅁䅁权潄允䅁权䕁䅁䅁权呂䅂䅁允䅁䅁䅅䅁啁佁畑䅃䅁䅁䅁䍄䉁䅁䅁䅂䅁䅁䅍䅄䅁䅁䅯睨䅁䅁䅯䅂䅁䅁䅯杏䅑䅁䅅䅁䉁䅁䅁䅆允硦䅳䅁䅁䅁杷允䅁䅁䅑䅁䑁䅁䅷䅁䭁䑁䈰䅁䭁䅁䅑䅁䭁䝁䕉䅁䉁䅁䅁允䅁䉁䅑⽰杁䅁䅁䅁䵁䅉䅅䅁䕁䅁䅁睁䵁䅁䅁权瑁䅁䅁权䭁䅁䅁权䕂䅂䅁允䅁䅁䅅䅁䙁䙁橔婰䕶佉⽁䍄䉁䅁䅁䅂䅁䅁䅍䅄䅁䅁䅯睌䅅䅁䅯䅂䅁䅁䅯睔䅑䅁䅅䅁䉁䅁䅁䅆汄㙅䅍䅁䅁䅁杷允䅁䅁䅑䅁䑁䅁䅷䅁䭁䅁䅳䅁䭁䉁䅅䅁䭁䙁䔸䅁䉁䅁䅁允䅁䉁䅑䉯偣䅉䅁䅁䵁䅉䅅䅁䕁䅁䅁睁䵁䅁䅁权䩂允䅁权䕁䅁䅁权剂䅂䅁允䅁䅁䅅䅁啁䡁瑪睚䅁䅁䅁䍄䉁䅁䅁䅂䅁䅁䅍䅄䅁䅁䅯児䅅䅁䅯䅂䅁䅁䅯杖䅑䅁䅅䅁䉁䅁䅁䅆㍁砳䅁䅁䅁䅁杷允䅁䅁䅑䅁䑁䅁䅷䅁䭁䝁䉕䅁䭁䅁䅯䅁䭁䙁䕷䅁䉁䅁䅁允䅁䅁䅕匳䝑婧䑖稴䴸䅉䅅䅁䕁䅁䅁睁䵁䅁䅁权灁允䅁权䕁䅁䅁权敂䅂䅁允䅁䅁䅅䅁啁䅁䝓睃䅁䅁䅁䍄䉁䅁䅁䅂䅁䅁䅍䅄䅁䅁䅯䅅䅁䅁䅯䅂䅁䅁䅯䅗䅑䅁䅅䅁䉁䅁䅁䅆㉄䅬䅷䅁䅁䅁杷允䅁䅁䅑䅁䑁䅁䅷䅁䭁乁䉧䅁䭁䅁䅯䅁䭁䙁䔴䅁䉁䅁䅁允䅁䅁䅕⽷潕䥘䌯吱䴸䅉䅅䅁䕁䅁䅁睁䵁䅁䅁权摂允䅁权䕁䅁䅁权摂䅂䅁允䅁䅁䅅䅁啁䵁䕺䅂䅁䅁䅁䍄䉁䅁䅁䅂䅁䅁䅍䅄䅁䅁䅯䅓䅁䅁䅯充䅁䅁䅯睙䅑䅁䅅䅁䉁䅁䅁䅆杄稯䤸䅁䅁䅁杷允䅁䅁䅑䅁䑁䅁䅷䅁䭁䑁䈰䅁䭁䅁䅑䅁䭁䙁䕫䅁䉁䅁䅁允䅁䉁䅑桰䄴䅁䅁䅁䵁䅉䅅䅁䕁䅁䅁睁䵁䅁䅁权晃允䅁权䭁䅁䅁权時䅂䅁允䅁䅁䅅䅁䙁䥁牘払敧敨⽍䍄䉁䅁䅁䅂䅁䅁䅍䅄䅁䅁䅯䄰䅁䅁䅯䅂䅁䅁䅯睔䅑䅁䅅䅁䉁䅁䅁权䡂䅁䅁䍄䉁䅁䅁䅂䅁䅁䅍䅄䅁䅁䅯䄰䅁䅁䅯䅂䅁䅁䅯䅔䅑䅁䅅䅁䉁䅁䅁䅆塂卌䅑䅁䅁䅁杷允䅁䅁䅑䅁䑁䅁䅷䅁䭁乁䅁䅁䭁䅁䅑䅁䭁䙁䕣䅁䉁䅁䅁允䅁䉁䅑〰䱧䅁䅁䅁䵁䅉䅅䅁䕁䅁䅁睁䵁䅁䅁权㡃允䅁权䕁䅁䅁权偂䅂䅁允䅁䅁䅅䅁䭁䕁䅣䅁䵁䅉䅅䅁䕁䅁䅁睁䵁䅁䅁权佄䅁䅁权䕁䅁䅁权摂䅂䅁允䅁䅁䅅䅁啁䍁杦杆䅁䅁䅁䍄䉁䅁䅁䅂䅁䅁䅍䅄䅁䅁䅯儳䅁䅁䅯䅂䅁䅁䅯䅘䅑䅁䅅䅁䉁䅁䅁䅆兂䉳䅧䅁䅁䅁杷允䅁䅁䅑䅁䑁䅁䅷䅁䭁䵁䉧䅁䭁䉁䅅䅁䭁䝁䕁䅁䉁䅁䅁允䅁䉁䅑䉙䭸杋䅁䅁䵁䅉䅅䅁䕁䅁䅁睁䵁䅁䅁权㡃允䅁权䕁䅁䅁权楂䅂䅁允䅁䅁䅅䅁啁䩁䑨睃䅁䅁䅁䍄䉁䅁䅁䅂䅁䅁䅍䅄䅁䅁䅯䅶䅅䅁䅯䅂䅁䅁䅯杖䅑䅁䅅䅁䉁䅁䅁䅆乃六䅕䅁䅁䅁杷允䅁䅁䅑䅁䑁䅁䅷䅁䭁䅁䉍䅁䭁䅁䅑䅁䭁䑁䕫䅁䉁䅁䅁允䅁䉁䅑䅱㉗䅁䅁䅁䵁䅉䅅䅁䕁䅁䅁睁䵁䅁䅁权⭃允䅁权䭁䅁䅁权䕂䅂䅁允䅁䅁䅅䅁䙁䙁歰㥏倹敪⽍䍄䉁䅁䅁䅂䅁䅁䅍䅄䅁䅁䅯䄷䅅䅁䅯充䅁䅁䅯䅗䅑䅁䅅䅁䉁䅁䅁䅆睄匱䙁䅁䅁䅁杷允䅁䅁䅑䅁䑁䅁䅷䅁䭁䱁䉷䅁䭁䅁䅑䅁䭁䙁䕑䅁䉁䅁䅁允䅁䉁䅑㐲䅷䅁䅁䅁䵁䅉䅅䅁䕁䅁䅁睁䵁䅁䅁权㡃允䅁权䕁䅁䅁权䭂䅂䅁允䅁䅁䅅䅁啁䕁伸䅁䅁䅁䅁䍄䉁䅁䅁䅂䅁䅁䅍䅄䅁䅁䅯䅶䅅䅁䅯䅂䅁䅁䅯兗䅑䅁䅅䅁䉁䅁䅁䅆祁䅁䅁䅁䅁䅁杷允䅁䅁䅑䅁䑁䅁䅷䅁䭁䵁䉁䅁䭁䅁䅑䅁䭁䝁䕉䅁䉁䅁䅁允䅁䉁䅑䉓䭬䅂䅁䅁䵁䅉䅅䅁䕁䅁䅁睁䵁䅁䅁权䅄允䅁权䕁䅁䅁权扂䅂䅁允䅁䅁䅅䅁啁䅁佁兏䅑䅁䅁䍄䉁䅁䅁䅂䅁䅁䅍䅄䅁䅁䅯䄷䅅䅁䅯䅂䅁䅁䅯杗䅑䅁䅅䅁䉁䅁䅁䅆卄䉙䅍䅁䅁䅁杷允䅁䅁䅑䅁䑁䅁䅷䅁䭁䍁䅁䅁䭁䅁䅑䅁䭁䙁䕫䅁䉁䅁䅁允䅁䉁䅑䈸䉭允䅁䅁䵁䅉䅅䅁䕁䅁䅁睁䵁䅁䅁权牁䅁䅁权䉁杁䅁权䍁杁䅁允䅁䅁䅅䅁䙁䉁䍨⬷㙬晔䅖䍄䉁䅁䅁䅂䅁䅁䅍䅄䅁䅁䅯儳䅁䅁䅯权䅁䅁䅯䅙䅑䅁䅅䅁䉁䅁䅁兂㕁䵴㉨灶⬯睐杷允䅁䅁䅑䅁䑁䅁䅷䅁䭁䵁䉁䅁䭁䅁䅑䅁䭁䙁䕁䅁䉁䅁䅁允䅁䉁䅑位䤵杁䅁䅁䵁䅉䅅䅁䕁䅁䅁睁䵁䅁䅁权㡁允䅁权䕁䅁䅁权兂䅂䅁允䅁䅁䅅䅁啁䉁䙦睄䅁䅁䅁䍄䉁䅁䅁䅂䅁䅁䅍䅄䅁䅁䅯䅷䅅䅁䅯䅂䅁䅁䅯杓䅑䅁䅅䅁䉁䅁䅁䅆睄栴䍳䅁䅁䅁杷允䅁䅁䅑䅁䑁䅁䅷䅁䭁䵁䉑䅁䭁䅁䅑䅁䭁䑁䕅䅁䉁䅁䅁允䅁䉁䅑䝨夰䅁䅁䅁䵁䅉䅅䅁䕁䅁䅁睁䵁䅁䅁权煁䅁䅁权䕁䅁䅁权敂䅂䅁允䅁䅁䅅䅁啁䝁㍹先䅁䅁䅁䍄䉁䅁䅁䅂䅁䅁䅍䅄䅁䅁䅯党䅅䅁䅯权䅁䅁䅯免䅑䅁䅅䅁䉁䅁䅁兂㍁啩杆搵浄睐杷允䅁䅁䅑䅁䑁䅁䅷䅁䭁䵁䉁䅁䭁䅁䅑䅁䭁䙁䕣䅁䉁䅁䅁允䅁䉁䅑倶䩷杁䅁䅁䵁䅉䅅䅁䕁䅁䅁睁䵁䅁䅁权偄䅁䅁权剁䅁䅁权㙁䅂䅁允䅁䅁䅅䅁啁佁㝁睭䅷䅁䅁䍄䉁䅁䅁䅂䅁䅁䅍䅄䅁䅁䅯睨䅁䅁䅯䅂䅁䅁䅯杕䅑䅁䅅䅁䉁䅁䅁䅆杁楌䄸䅁䅁䅁杷允䅁䅁䅑䅁䑁䅁䅷䅁䭁偁䅉䅁䭁䅁䅯䅁䭁䑁䕯䅁䉁䅁䅁允䅁䅁䅕㘴扗䍸睃樵䴸䅉䅅䅁䕁䅁䅁睁䵁䅁䅁权佂允䅁权䕁䅁䅁权㕁䅂䅁允䅁䅁䅅䅁啁䱁偁兒䅁䅁䅁䍄䉁䅁䅁䅂䅁䅁䅍䅄䅁䅁䅯睨䅁䅁䅯䅂䅁䅁䅯䅔䅑䅁䅅䅁䉁䅁䅁䅆奃硐䅑䅁䅁䅁杷允䅁䅁䅑䅁䑁䅁䅷䅁䭁䥁䅣䅁䭁䅁䅑䅁䭁䙁䕯䅁䉁䅁䅁允䅁䉁䅑䌵倰䅁䅁䅁䵁䅉䅅䅁䕁䅁䅁睁䵁䅁䅁权療允䅁权䭁䅁䅁权橂䅂䅁允䅁䅁䅅䅁䙁䍁扐堫焵䅶䅰䍄䉁䅁䅁䅂䅁䅁䅍䅄䅁䅁䅯睨䅁䅁䅯䅂䅁䅁䅯杓䅑䅁䅅䅁䉁䅁䅁䅆䡄兹䅑䅁䅁䅁杷允䅁䅁䅑䅁䑁䅁䅷䅁䭁䩁䉫䅁䭁䅁䅯䅁䭁䝁䕙䅁䉁䅁䅁允䅁䅁䅕楁䡵瑆佮吸䴸䅉䅅䅁䕁䅁䅁睁䵁䅁䅁权⽃允䅁权䕁䅁䅁权呂䅂䅁允䅁䅁䅅䅁啁䱁慄䅏䅁䅁䅁䍄䉁䅁䅁䅂䅁䅁䅍䅄䅁䅁䅯光䅅䅁䅯䅂䅁䅁䅯条䅑䅁䅅䅁䉁䅁䅁䅆奁ㅐ䄰䅁䅁䅁杷允䅁䅁䅑䅁䑁䅁䅷䅁䭁䭁䄸䅁䭁䅁䅯䅁䭁䝁䕣䅁䉁䅁䅁允䅁䅁䅕〰椱䙅㕧歁䵁䅉䅅䅁䕁䅁䅁睁䵁䅁䅁权奁允䅁权剁䅁䅁权䕂䅂䅁允䅁䅁䅅䅁啁佁䰰剌䅳䅁䅁䍄䉁䅁䅁䅂䅁䅁䅍䅄䅁䅁䅯术䅅䅁䅯䅂䅁䅁䅯兘䅑䅁䅅䅁䉁䅁䅁䅆杂剄䅁䅁䅁䅁杷允䅁䅁䅑䅁䑁䅁䅷䅁䭁佁䅧䅁䭁䅁䅑䅁䭁䕁䕳䅁䉁䅁䅁允䅁䉁䅑䩵㍃䅂䅁䅁䵁䅉䅅䅁䕁䅁䅁睁䵁䅁䅁权潄䅁䅁权䕁䅁䅁权求䅂䅁允䅁䅁䅅䅁啁䅁㙄䄳䅕䅁䅁䍄䉁䅁䅁䅂䅁䅁䅍䅄䅁䅁䅯睍䅅䅁䅯权䅁䅁䅯䅗䅑䅁䅅䅁䉁䅁䅁兂㝁〳丫㉬礶睐杷允䅁䅁䅑䅁䑁䅁䅷䅁䭁佁䅧䅁䭁䅁䅑䅁䭁䙁䕯䅁䉁䅁䅁允䅁䉁䅑䍳ㅡ兂䅁䅁䵁䅉䅅䅁䕁䅁䅁睁䵁䅁䅁权潄䅁䅁权䕁䅁䅁权啂䅂䅁允䅁䅁䅅䅁啁䱁䕂兌䅙䅁䅁䍄䉁䅁䅁䅂䅁䅁䅍䅄䅁䅁䅯兇䅁䅁䅯充䅁䅁䅯兕䅑䅁䅅䅁䉁䅁䅁䅆䅁兔噣䅁䅁䅁杷允䅁䅁䅑䅁䑁䅁䅷䅁䭁䍁䅙䅁䭁䉁䅅䅁䭁䕁䕁䅁䉁䅁䅁允䅁䉁䅑䅷獓䅄䅁䅁䵁䅉䅅䅁䕁䅁䅁睁䵁䅁䅁权䩄䅁䅁权䕁䅁䅁权楂䅂䅁允䅁䅁䅅䅁啁䍁畂杔䅁䅁䅁䍄䉁䅁䅁䅂䅁䅁䅍䅄䅁䅁䅯眱䅅䅁䅯䅂䅁䅁䅯䅚䅑䅁䅅䅁䉁䅁䅁䅆䵂䑯䅅䅁䅁䅁杷允䅁䅁䅑䅁䑁䅁䅷䅁䭁佁䅧䅁䭁䉁䅅䅁䭁䙁䕅䅁䉁䅁䅁允䅁䉁䅑乁硃睎䅁䅁䵁䅉䅅䅁䕁䅁䅁睁䵁䅁䅁权䩄䅁䅁权䕁䅁䅁权䱂䅂䅁允䅁䅁䅅䅁啁䑁振睍䅁䅁䅁䍄䉁䅁䅁䅂䅁䅁䅍䅄䅁䅁䅯杢䅁䅁䅯䅂䅁䅁䅯䅔䅑䅁䅅䅁䉁䅁䅁䅆䍄呹䅯䅁䅁䅁杷允䅁䅁䅑䅁䑁䅁䅷䅁䭁偁䉯䅁䭁䅁䅑䅁䭁䙁䕑䅁䉁䅁䅁允䅁䅁䅯睒䅁䅁杷允䅁䅁䅑䅁䑁䅁䅷䅁䭁䵁䅫䅁䭁䅁䅑䅁䭁䙁䕙䅁䉁䅁䅁允䅁䉁䅑潐瘰䅁䅁䅁䵁䅉䅅䅁䕁䅁䅁睁䵁䅁䅁权䩄䅁䅁权䕁䅁䅁权卂䅂䅁允䅁䅁䅅䅁啁䩁杕睌䅁䅁䅁䍄䉁䅁䅁䅂䅁䅁䅍䅄䅁䅁䅯兹䅁䅁䅯䅂䅁䅁䅯党䅑䅁䅅䅁䉁䅁䅁䅆䅄楄䄰䅁䅁䅁杷允䅁䅁䅑䅁䑁䅁䅷䅁䭁䵁䅫䅁䭁䅁䅑䅁䭁䙁䕕䅁䉁䅁䅁允䅁䉁䅑杒爰䅁䅁䅁䵁䅉䅅䅁䕁䅁䅁睁䵁䅁䅁权流䅁䅁权剁䅁䅁权煂䅂䅁允䅁䅁䅅䅁啁䅁䉁睬䄰䅁䅁䍄䉁䅁䅁䅂䅁䅁䅍䅄䅁䅁䅯兹䅁䅁䅯䅂䅁䅁䅯䅖䅑䅁䅅䅁䉁䅁䅁䅆㡂卤䅑䅁䅁䅁杷允䅁䅁䅑䅁䑁䅁䅷䅁䭁䵁䅫䅁䭁䅁䅑䅁䭁䙁䕫䅁䉁䅁䅁允䅁䉁䅑坳敯䅁䅁䅁䵁䅉䅅䅁䕁䅁䅁睁䵁䅁䅁权婁䅁䅁权䕁䅁䅁权⽄允䅁允䅁䅁䅅䅁啁䍁歪村䅅䅁䅁䍄䉁䅁䅁䅂䅁䅁䅍䅄䅁䅁䅯東䅅䅁䅯充䅁䅁䅯䅚䅑䅁䅅䅁䉁䅁䅁䅆䅄测兑䅁䅁䅁杷允䅁䅁䅑䅁䑁䅁䅷䅁䭁䕁䕫䅁䭁䅁䅑䅁䭁䕁䕷䅁䉁䅁䅁允䅁䅁䅯睚䅉䅁杷允䅁䅁䅑䅁䑁䅁䅷䅁䭁䡁䉁䅁䭁䅁䅑䅁䭁䕁䕷䅁䉁䅁䅁允䅁䉁䅑䍥祑䅂䅁䅁䵁䅉䅅䅁䕁䅁䅁睁䵁䅁䅁权婁䅁䅁权䕁䅁䅁权乂䅂䅁允䅁䅁䅅䅁啁䱁㕨睏䅅䅁䅁䍄䉁䅁䅁䅂䅁䅁䅍䅄䅁䅁䅯眰䅁䅁䅯权䅁䅁䅯兕䅑䅁䅅䅁䉁䅁䅁兂䕁杖琴灳䜰䅑杷允䅁䅁䅑䅁䑁䅁䅷䅁䭁佁䅉䅁䭁䉁䅅䅁䭁䙁䔸䅁䉁䅁䅁允䅁䉁䅑䑉䡭睍䅁䅁䵁䅉䅅䅁䕁䅁䅁睁䵁䅁䅁权橄䅁䅁权剁䅁䅁权時䅂䅁允䅁䅁䅅䅁啁䥁塃契䅧䅁䅁䍄䉁䅁䅁䅂䅁䅁䅍䅄䅁䅁䅯兡䅁䅁䅯充䅁䅁䅯杘䅑䅁䅅䅁䉁䅁䅁䅆奄癹牑䅁䅁䅁杷允䅁䅁䅑䅁䑁䅁䅷䅁䭁䉁䅫䅁䭁䅁䅑䅁䭁䙁䕉䅁䉁䅁䅁允䅁䉁䅑䘶漱允䅁䅁䵁䅉䅅䅁䕁䅁䅁睁䵁䅁䅁权䑃允䅁权䉁杁䅁权䑁杁䅁允䅁䅁䅅䅁䙁乁楥慂剪畘䅚䍄䉁䅁䅁䅂䅁䅁䅍䅄䅁䅁䅯兊䅁䅁䅯䅂䅁䅁䅯杙䅑䅁䅅䅁䉁䅁䅁䅆奄㉶䅷䅁䅁䅁杷允䅁䅁䅑䅁䑁䅁䅷䅁䭁䅁䅍䅁䭁䅁䅑䅁䭁䝁䕍䅁䉁䅁䅁允䅁䉁䅑䑃慍䅁䅁䅁䵁䅉䅅䅁䕁䅁䅁睁䵁䅁䅁权元䅁䅁权䉁杁䅁权䑁杁䅁允䅁䅁䅅䅁䙁䙁㕧䵴楧畯䅎䍄䉁䅁䅁䅂䅁䅁䅍䅄䅁䅁䅯䅕䅅䅁䅯充䅁䅁䅯䅒䅑䅁䅅䅁䉁䅁䅁䅆䅁䍩副䅁䅁䅁杷允䅁䅁䅑䅁䑁䅁䅷䅁䭁䭁䅫䅁䭁䅁䅑䅁䭁䝁䕯䅁䉁䅁䅁允䅁䉁䅑䕯䙯允䅁䅁䵁䅉䅅䅁䕁䅁䅁睁䵁䅁䅁权汁䅁䅁权䕁䅁䅁权䵂䅂䅁允䅁䅁䅅䅁啁䅁偁䅐䅁䅁䅁䍄䉁䅁䅁䅂䅁䅁䅍䅄䅁䅁䅯兊䅁䅁䅯䅂䅁䅁䅯䅖䅑䅁䅅䅁䉁䅁䅁䅆祄䍌䄴䅁䅁䅁杷允䅁䅁䅑䅁䑁䅁䅷䅁䭁䩁䅷䅁䭁䅁䅯䅁䭁䝁䕧䅁䉁䅁䅁允䅁䅁䅕㑎䉬余兘樶䴸䅉䅅䅁䕁䅁䅁睁䵁䅁䅁权桂䅁䅁权䕁䅁䅁权剂䅂䅁允䅁䅁䅅䅁啁䍁特杈䅁䅁䅁䍄䉁䅁䅁䅂䅁䅁䅍䅄䅁䅁䅯兊䅁䅁䅯䅂䅁䅁䅯兗䅑䅁䅅䅁䉁䅁䅁䅆楁单䅅䅁䅁䅁杷允䅁䅁䅑䅁䑁䅁䅷䅁䭁偁䉁䅁䭁䅁䅑䅁䭁䕁䔴䅁䉁䅁䅁允䅁䉁䅑䍳⽇䅁䅁䅁䵁䅉䅅䅁䕁䅁䅁睁䵁䅁䅁权䭂䅁䅁权䭁䅁䅁权㕁䅂䅁允䅁䅁䅅䅁啁䅁䅅䅁䅁䅁䅁䍄䉁䅁䅁䅂䅁䅁䅍䅄䅁䅁䅯兯䅁䅁䅯䅂䅁䅁䅯睚䅑䅁䅅䅁䉁䅁䅁䅆㑁䜱䅙䅁䅁䅁杷允䅁䅁䅑䅁䑁䅁䅷䅁䭁䍁䉧䅁䭁䅁䅑䅁䭁䙁䕣䅁䉁䅁䅁允䅁䉁䅑䬴吱䅁䅁䅁䵁䅉䅅䅁䕁䅁䅁睁䵁䅁䅁权桂䅁䅁权䕁䅁䅁权䵂䅂䅁允䅁䅁䅅䅁啁䡁兔杇䅁䅁䅁䍄䉁䅁䅁䅂䅁䅁䅍䅄䅁䅁䅯睚䅁䅁䅯权䅁䅁䅯䅒䅑䅁䅅䅁䉁䅁䅁兂慂䑚晶㑔樳睐杷允䅁䅁䅑䅁䑁䅁䅷䅁䭁䩁䉉䅁䭁䅁䅯䅁䭁䑁䕫䅁䉁䅁䅁允䅁䅁䅕祇搯䅊䉡吴䴸䅉䅅䅁䕁䅁䅁睁䵁䅁䅁权呂允䅁权䕁䅁䅁权䕂䅂䅁允䅁䅁䅅䅁啁乁潧先䅁䅁䅁䍄䉁䅁䅁䅂䅁䅁䅍䅄䅁䅁䅯杋䅁䅁䅯充䅁䅁䅯睕䅑䅁䅅䅁䉁䅁䅁䅆杁乡匰䅁䅁䅁杷允䅁䅁䅑䅁䑁䅁䅷䅁䭁䍁䉣䅁䭁䅁䅑䅁䭁偁䈸䅁䉁䅁䅁允䅁䉁䅑䬴い杁䅁䅁䵁䅉䅅䅁䕁䅁䅁睁䵁䅁䅁权兄允䅁权䕁䅁䅁权䱂䅂䅁允䅁䅁䅅䅁啁䩁䑩䅘䅁䅁䅁䍄䉁䅁䅁䅂䅁䅁䅍䅄䅁䅁䅯睵䅅䅁䅯䅂䅁䅁䅯条䅑䅁䅅䅁䉁䅁䅁䅆䅃海䉅䅁䅁䅁杷允䅁䅁䅑䅁䑁䅁䅷䅁䭁䝁䅅䅁䭁䅁䅑䅁䭁䙁䕣䅁䉁䅁䅁允䅁䉁䅑硍䌴䅁䅁䅁䵁䅉䅅䅁䕁䅁䅁睁䵁䅁䅁权煁允䅁权䕁䅁䅁权硁䅂䅁允䅁䅁䅅䅁啁䱁呹杈䅁䅁䅁䍄䉁䅁䅁䅂䅁䅁䅍䅄䅁䅁䅯睪䅁䅁䅯充䅁䅁䅯睕䅑䅁䅅䅁䉁䅁䅁䅆䅃䩔摒䅁䅁䅁杷允䅁䅁䅑䅁䑁䅁䅷䅁䭁䩁䄰䅁䭁䅁䅑䅁䭁䙁䕅䅁䉁䅁䅁允䅁䉁䅑䤴扙䅁䅁䅁䵁䅉䅅䅁䕁䅁䅁睁䵁䅁䅁权䩃䅁䅁权䕁䅁䅁权噂䅂䅁允䅁䅁䅅䅁啁佁乄児䅁䅁䅁䍄䉁䅁䅁䅂䅁䅁䅍䅄䅁䅁䅯兩䅁䅁䅯䅂䅁䅁䅯䅔䅑䅁䅅䅁䉁䅁䅁䅆捄穷䅷䅁䅁䅁杷允䅁䅁䅑䅁䑁䅁䅷䅁䭁佁䅯䅁䭁䅁䅑䅁䭁䙁䕍䅁䉁䅁䅁允䅁䉁䅑乳允䅁䅁䅁䵁䅉䅅䅁䕁䅁䅁睁䵁䅁䅁权䩃䅁䅁权䕁䅁䅁权慂䅂䅁允䅁䅁䅅䅁啁佁坑䅋䅁䅁䅁䍄䉁䅁䅁䅂䅁䅁䅍䅄䅁䅁䅯兢䅅䅁䅯䅂䅁䅁䅯䅚䅑䅁䅅䅁䉁䅁䅁䅆䡄硔䅁䅁䅁䅁杷允䅁䅁䅑䅁䑁䅁䅷䅁䭁乁䅯䅁䭁䉁䅅䅁䭁䑁䕫䅁䉁䅁䅁允䅁䉁䅑䬴摳䅅䅁䅁䵁䅉䅅䅁䕁䅁䅁睁䵁䅁䅁权䩃䅁䅁权䕁䅁䅁权兂䅂䅁允䅁䅁䅅䅁啁偁癑睏䅁䅁䅁䍄䉁䅁䅁䅂䅁䅁䅍䅄䅁䅁䅯䅲䅅䅁䅯充䅁䅁䅯杚䅑䅁䅅䅁䉁䅁䅁䅆杁獤丸䅁䅁䅁杷允䅁䅁䅑䅁䑁䅁䅷䅁䭁䙁䈰䅁䭁䅁䅯䅁䭁䝁䕙䅁䉁䅁䅁允䅁䅁䅕敥浫免獩䐫䴸䅉䅅䅁䕁䅁䅁睁䵁䅁䅁权敃允䅁权剁䅁䅁权橂䅂䅁允䅁䅁䅅䅁啁䅁乃眳䅳䅁䅁䍄䉁䅁䅁䅂䅁䅁䅍䅄䅁䅁䅯兩䅁䅁䅯䅂䅁䅁䅯睖䅑䅁䅅䅁䉁䅁䅁䅆㡂祅䅯䅁䅁䅁杷允䅁䅁䅑䅁䑁䅁䅷䅁䭁䩁䉑䅁䭁䅁䅑䅁䭁䙁䔴䅁䉁䅁䅁允䅁䉁䅑䥷㈫睁䅁䅁䵁䅉䅅䅁䕁䅁䅁睁䵁䅁䅁权㍂允䅁权剁䅁䅁权㍁䅂䅁允䅁䅁䅅䅁啁䅁䑂睍䅣䅁䅁䍄䉁䅁䅁䅂䅁䅁䅍䅄䅁䅁䅯眱䅅䅁䅯䅂䅁䅁䅯兕䅑䅁䅅䅁䉁䅁䅁䅆睁楮䅣䅁䅁䅁杷允䅁䅁䅑䅁䑁䅁䅷䅁䭁乁䅫䅁䭁䅁䅑䅁䭁䝁䕕䅁䉁䅁䅁允䅁䉁䅑䉋㕢䅂䅁䅁䵁䅉䅅䅁䕁䅁䅁睁䵁䅁䅁权䝂允䅁权䕁䅁䅁权求䅂䅁允䅁䅁䅅䅁䭁䕁䅣䅁䵁䅉䅅䅁䕁䅁䅁睁䵁䅁䅁权橂䅁䅁权䕁䅁䅁权歂䅂䅁允䅁䅁䅅䅁啁偁奒睆䅁䅁䅁䍄䉁䅁䅁䅂䅁䅁䅍䅄䅁䅁䅯杭䅁䅁䅯权䅁䅁䅯䅡䅑䅁䅅䅁䉁䅁䅁兂㡃䩤奍䙂浢睐杷允䅁䅁䅑䅁䑁䅁䅷䅁䭁乁䄴䅁䭁䅁䅯䅁䭁䙁䕧䅁䉁䅁䅁允䅁䅁䅕䩡瑈䑦ㄫ䕈䵁䅉䅅䅁䕁䅁䅁睁䵁䅁䅁权䝂允䅁权䕁䅁䅁权啂䅂䅁允䅁䅁䅅䅁䭁䕁䅣䅁䵁䅉䅅䅁䕁䅁䅁睁䵁䅁䅁权䝂允䅁权䕁䅁䅁权兂䅂䅁允䅁䅁䅅䅁䭁䕁䅣䅁䵁䅉䅅䅁䕁䅁䅁睁䵁䅁䅁权婂䅁䅁权剁䅁䅁权奂䅂䅁允䅁䅁䅅䅁啁䅁煃湁䅅䅁䅁䍄䉁䅁䅁䅂䅁䅁䅍䅄䅁䅁䅯杒䅅䅁䅯䅂䅁䅁䅯杓䅑䅁䅅䅁䉁䅁䅁权䡂䅁䅁䍄䉁䅁䅁䅂䅁䅁䅍䅄䅁䅁䅯睹䅅䅁䅯权䅁䅁䅯杏䅑䅁䅅䅁䉁䅁䅁兂㍂灶愸㥌挳睐杷允䅁䅁䅑䅁䑁䅁䅷䅁䭁䝁䉫䅁䭁䉁䅅䅁䭁䙁䕧䅁䉁䅁䅁允䅁䉁䅑䔴捡睄䅁䅁䵁䅉䅅䅁䕁䅁䅁睁䵁䅁䅁权ㅃ䅁䅁权䕁䅁䅁权卂䅂䅁允䅁䅁䅅䅁啁䥁乩睐䅁䅁䅁䍄䉁䅁䅁䅂䅁䅁䅍䅄䅁䅁䅯兗䅁䅁䅯充䅁䅁䅯睚䅑䅁䅅䅁䉁䅁䅁䅆䅄琸瑬䅁䅁䅁杷允䅁䅁䅑䅁䑁䅁䅷䅁䭁䑁䅳䅁䭁䅁䅯䅁䭁䝁䕍䅁䉁䅁䅁允䅁䅁䅕㥆佮ㄹ橐稯䴸䅉䅅䅁䕁䅁䅁睁䵁䅁䅁权睁允䅁权䕁䅁䅁权㕁䅂䅁允䅁䅁䅅䅁啁䱁㝷䅂䅁䅁䅁䍄䉁䅁䅁䅂䅁䅁䅍䅄䅁䅁䅯兴䅁䅁䅯䅂䅁䅁䅯䅖䅑䅁䅅䅁䉁䅁䅁权䡂䅁䅁䍄䉁䅁䅁䅂䅁䅁䅍䅄䅁䅁䅯睗䅅䅁䅯充䅁䅁䅯䅙䅑䅁䅅䅁䉁䅁䅁䅆杄䅖杆䅁䅁䅁杷允䅁䅁䅑䅁䑁䅁䅷䅁䭁䱁䅕䅁䭁䅁䅑䅁䭁䕁䕯䅁䉁䅁䅁允䅁䅁䅯睒䅁䅁杷允䅁䅁䅑䅁䑁䅁䅷䅁䭁䭁䉑䅁䭁䅁䅑䅁䭁䕁䔴䅁䉁䅁䅁允䅁䉁䅑浶⽧䅁䅁䅁䵁䅉䅅䅁䕁䅁䅁睁䵁䅁䅁权歃允䅁权䕁䅁䅁权求䅂䅁允䅁䅁䅅䅁啁佁洸杌䅁䅁䅁䍄䉁䅁䅁䅂䅁䅁䅍䅄䅁䅁䅯䅰䅅䅁䅯䅂䅁䅁䅯兙䅑䅁䅅䅁䉁䅁䅁䅆㥁楉䅷䅁䅁䅁杷允䅁䅁䅑䅁䑁䅁䅷䅁䭁䭁䉑䅁䭁䅁䅑䅁䭁䙁䕑䅁䉁䅁䅁允䅁䉁䅑灈甴䅁䅁䅁䵁䅉䅅䅁䕁䅁䅁睁䵁䅁䅁权杂䅁䅁权䕁䅁䅁权⽄允䅁允䅁䅁䅅䅁啁䙁倳睏䅁䅁䅁䍄䉁䅁䅁䅂䅁䅁䅍䅄䅁䅁䅯杈䅅䅁䅯权䅁䅁䅯兏䅑䅁䅅䅁䉁䅁䅁兂桁䡳潊敫䈰䅑杷允䅁䅁䅑䅁䑁䅁䅷䅁䭁䅁䅍䅁䭁䅁䅯䅁䭁䝁䕧䅁䉁䅁䅁允䅁䅁䅕椹捨㡪ㅌ䐷䴸䅉䅅䅁䕁䅁䅁睁䵁䅁䅁权歃允䅁权䕁䅁䅁权婂䅂䅁允䅁䅁䅅䅁啁䵁ㅵ睈䅁䅁䅁䍄䉁䅁䅁䅂䅁䅁䅍䅄䅁䅁䅯睍䅁䅁䅯充䅁䅁䅯免䅑䅁䅅䅁䉁䅁䅁䅆㑁扶䙑䅁䅁䅁杷允䅁䅁䅑䅁䑁䅁䅷䅁䭁䭁䅍䅁䭁䅁䅑䅁䭁䝁䕙䅁䉁䅁䅁允䅁䉁䅑佇䙂睁䅁䅁䵁䅉䅅䅁䕁䅁䅁睁䵁䅁䅁权㙄䅁䅁权剁䅁䅁权橂䅂䅁允䅁䅁䅅䅁啁䙁潨児䅷䅁䅁䍄䉁䅁䅁䅂䅁䅁䅍䅄䅁䅁䅯具䅁䅁䅯䅂䅁䅁䅯党䅑䅁䅅䅁䉁䅁䅁䅆潃牃䌴䅁䅁䅁杷允䅁䅁䅑䅁䑁䅁䅷䅁䭁䑁䉅䅁䭁䉁䅅䅁䭁䙁䕅䅁䉁䅁䅁允䅁䉁䅑丰⽆允䅁䅁䵁䅉䅅䅁䕁䅁䅁睁䵁䅁䅁权䙄允䅁权䕁䅁䅁权卂䅂䅁允䅁䅁䅅䅁啁䵁呅杘䅁䅁䅁䍄䉁䅁䅁䅂䅁䅁䅍䅄䅁䅁䅯䅸䅁䅁䅯允䅉䅁䅯睁䅉䅁䅅䅁䉁䅁䅁兂桁父䡲㕨塺䅑杷允䅁䅁䅑䅁䑁䅁䅷䅁䭁䵁䉕䅁䭁䅁䅑䅁䭁䝁䕅䅁䉁䅁䅁允䅁䉁䅑敔㕉䅁䅁䅁䵁䅉䅅䅁䕁䅁䅁睁䵁䅁䅁权䕃䅁䅁权剁䅁䅁权湂䅂䅁允䅁䅁䅅䅁啁䝁硄剁䅅䅁䅁䍄䉁䅁䅁䅂䅁䅁䅍䅄䅁䅁䅯兕䅅䅁䅯充䅁䅁䅯䅘䅑䅁䅅䅁䉁䅁䅁䅆䅂歗䵁䅁䅁䅁杷允䅁䅁䅑䅁䑁䅁䅷䅁䭁䵁䉕䅁䭁䅁䅑䅁䭁䙁䕑䅁䉁䅁䅁允䅁䉁䅑⼵㑅䅁䅁䅁䵁䅉䅅䅁䕁䅁䅁睁䵁䅁䅁权䝂䅁䅁权䭁䅁䅁权剂䅂䅁允䅁䅁䅅䅁䙁䩁瑈䑦ㄸ畘⽯䍄䉁䅁䅁䅂䅁䅁䅍䅄䅁䅁䅯来䅅䅁䅯充䅁䅁䅯睘䅑䅁䅅䅁䉁䅁䅁䅆㑁䭺側䅁䅁䅁杷允䅁䅁䅑䅁䑁䅁䅷䅁䭁䝁䉙䅁䭁䉁䅅䅁䭁䙁䔸䅁䉁䅁䅁允䅁䉁䅑佧汑睃䅅䅁䵁䅉䅅䅁䕁䅁䅁睁䵁䅁䅁权慁允䅁权䭁䅁䅁权捂䅂䅁允䅁䅁䅅䅁䙁偁周㘴扗佸⽧䍄䉁䅁䅁䅂䅁䅁䅍䅄䅁䅁䅯兴䅅䅁䅯权䅁䅁䅯兕䅑䅁䅅䅁䉁䅁䅁兂䕁杖琴灳倳睐杷允䅁䅁䅑䅁䑁䅁䅷䅁䭁䵁䉕䅁䭁䅁䅑䅁䭁䕁䕯䅁䉁䅁䅁允䅁䉁䅑㠸祣䅁䅁䅁䵁䅉䅅䅁䕁䅁䅁睁䵁䅁䅁权湂允䅁权剁䅁䅁权時䅂䅁允䅁䅁䅅䅁啁䱁⽰啶䅯䅁䅁䍄䉁䅁䅁䅂䅁䅁䅍䅄䅁䅁䅯杺䅁䅁䅯充䅁䅁䅯睙䅑䅁䅅䅁䉁䅁䅁权䡂䅁䅁䍄䉁䅁䅁䅂䅁䅁䅍䅄䅁䅁䅯典䅅䅁䅯䅂䅁䅁䅯兗䅑䅁䅅䅁䉁䅁䅁䅆扂極䄸䅁䅁䅁杷允䅁䅁䅑䅁䑁䅁䅷䅁䭁䑁䅁䅁䭁䉁䅅䅁䭁䑁䕯䅁䉁䅁䅁允䅁䉁䅑䅑㡘免䅁䅁䵁䅉䅅䅁䕁䅁䅁睁䵁䅁䅁权䅂允䅁权䭁䅁䅁权捂䅂䅁允䅁䅁䅅䅁䙁䍁硣䭃捷癗⽁䍄䉁䅁䅁䅂䅁䅁䅍䅄䅁䅁䅯睸䅅䅁䅯䅂䅁䅁䅯兖䅑䅁䅅䅁䉁䅁䅁䅆瑁䅙䉙䅁䅁䅁杷允䅁䅁䅑䅁䑁䅁䅷䅁䭁䵁䉣䅁䭁䅁䅑䅁䭁䙁䕯䅁䉁䅁䅁允䅁䉁䅑捔琲䅁䅁䅁䵁䅉䅅䅁䕁䅁䅁睁䵁䅁䅁权乃䅁䅁权䕁䅁䅁权塂䅂䅁允䅁䅁䅅䅁啁䩁牥睲䅁䅁䅁䍄䉁䅁䅁䅂䅁䅁䅍䅄䅁䅁䅯䅱䅁䅁䅯䅂䅁䅁䅯䅗䅑䅁䅅䅁䉁䅁䅁䅆㑄啍䄴䅁䅁䅁杷允䅁䅁䅑䅁䑁䅁䅷䅁䭁䵁䉫䅁䭁䅁䅑䅁䭁偁䈸䅁䉁䅁䅁允䅁䉁䅑䡵敉䅁䅁䅁䵁䅉䅅䅁䕁䅁䅁睁䵁䅁䅁权楄䅁䅁权䕁䅁䅁权煂䅂䅁允䅁䅁䅅䅁䭁䕁䅣䅁䵁䅉䅅䅁䕁䅁䅁睁䵁䅁䅁权䩄允䅁权䕁䅁䅁权乂䅂䅁允䅁䅁䅅䅁啁偁乮睅䅁䅁䅁䍄䉁䅁䅁䅂䅁䅁䅍䅄䅁䅁䅯眷䅁䅁䅯允䅉䅁䅯睁䅉䅁䅅䅁䉁䅁䅁兂䭃桄䥡㉉剢䅑杷允䅁䅁䅑䅁䑁䅁䅷䅁䭁䵁䉫䅁䭁䅁䅯䅁䭁䙁䕧䅁䉁䅁䅁允䅁䅁䅕㉦㡱䩤奍䐶䴸䅉䅅䅁䕁䅁䅁睁䵁䅁䅁权䩄允䅁权䕁䅁䅁权卂䅂䅁允䅁䅁䅅䅁啁䍁扥杅䅁䅁䅁䍄䉁䅁䅁䅂䅁䅁䅍䅄䅁䅁䅯儶䅅䅁䅯权䅁䅁䅯䅑䅑䅁䅅䅁䉁䅁䅁兂杂搵楁⼲敮睐杷允䅁䅁䅑䅁䑁䅁䅷䅁䭁佁䄸䅁䭁䅁䅑䅁䭁䝁䕅䅁䉁䅁䅁允䅁䉁䅑䴲畤䅁䅁䅁䵁䅉䅅䅁䕁䅁䅁睁䵁䅁䅁权䩄允䅁权䕁䅁䅁权求䅂䅁允䅁䅁䅅䅁啁䑁潅充䅁䅁䅁䍄䉁䅁䅁䅂䅁䅁䅍䅄䅁䅁䅯睄䅅䅁䅯䅂䅁䅁䅯杘䅑䅁䅅䅁䉁䅁䅁䅆䅄祔䅷䅁䅁䅁杷允䅁䅁䅑䅁䑁䅁䅷䅁䭁䝁䅁䅁䭁䅁䅯䅁䭁䙁䔰䅁䉁䅁䅁允䅁䅁䅕䉵䘶ㄶ㑇䕃䵁䅉䅅䅁䕁䅁䅁睁䵁䅁䅁权䩄允䅁权䕁䅁䅁权噂䅂䅁允䅁䅁䅅䅁啁佁摆䅅䅁䅁䅁䍄䉁䅁䅁䅂䅁䅁䅍䅄䅁䅁䅯䄳䅅䅁䅯充䅁䅁䅯兏䅑䅁䅅䅁䉁䅁䅁䅆䅄渳㥄允䅁䅁杷允䅁䅁䅑䅁䑁䅁䅷䅁䭁䵁䉫䅁䭁䅁䅑䅁䭁䙁䕣䅁䉁䅁䅁允䅁䉁䅑批䡣䅁䅁䅁䵁䅉䅅䅁䕁䅁䅁睁䵁䅁䅁权睂䅁䅁权䕁䅁䅁权⽄允䅁允䅁䅁䅅䅁啁䕁噑朶䅁䅁䅁䍄䉁䅁䅁䅂䅁䅁䅍䅄䅁䅁䅯䅌䅅䅁䅯充䅁䅁䅯杘䅑䅁䅅䅁䉁䅁䅁䅆䅃䅬䭫䅁䅁䅁杷允䅁䅁䅑䅁䑁䅁䅷䅁䭁䥁䈰䅁䭁䅁䅯䅁䭁䝁䕙䅁䉁䅁䅁允䅁䅁䅕㥌欰潂噇稸䴸䅉䅅䅁䕁䅁䅁睁䵁䅁䅁权睂䅁䅁权䕁䅁䅁权䱂䅂䅁允䅁䅁䅅䅁啁䅁㔸兪䅁䅁䅁䍄䉁䅁䅁䅂䅁䅁䅍䅄䅁䅁䅯䅣䅁䅁䅯䅂䅁䅁䅯杖䅑䅁䅅䅁䉁䅁䅁䅆穁㙸䅉䅁䅁䅁杷允䅁䅁䅑䅁䑁䅁䅷䅁䭁䱁䅧䅁䭁䅁䅑䅁䭁䝁䕯䅁䉁䅁䅁允䅁䉁䅑呏唸䅁䅁䅁䵁䅉䅅䅁䕁䅁䅁睁䵁䅁䅁权杂䅁䅁权䕁䅁䅁权䅂䅂䅁允䅁䅁䅅䅁啁偁䭙睄䅁䅁䅁䍄䉁䅁䅁䅂䅁䅁䅍䅄䅁䅁䅯朹䅅䅁䅯䅂䅁䅁䅯䅚䅑䅁䅅䅁䉁䅁䅁䅆潂㉑䅧䅁䅁䅁杷允䅁䅁䅑䅁䑁䅁䅷䅁䭁䡁䅁䅁䭁䅁䅑䅁䭁䙁䕕䅁䉁䅁䅁允䅁䉁䅑祕漲䅁䅁䅁䵁䅉䅅䅁䕁䅁䅁睁䵁䅁䅁权㙁䅁䅁权剁䅁䅁权㙁䅂䅁允䅁䅁䅅䅁啁䩁䵂眫䅑䅁䅁䍄䉁䅁䅁䅂䅁䅁䅍䅄䅁䅁䅯䅣䅁䅁䅯䅂䅁䅁䅯䅖䅑䅁䅅䅁䉁䅁䅁䅆䑄扔䅣䅁䅁䅁杷允䅁䅁䅑䅁䑁䅁䅷䅁䭁䡁䅁䅁䭁䅁䅑䅁䭁䕁䕯䅁䉁䅁䅁允䅁䉁䅑䙉㉰䅁䅁䅁䵁䅉䅅䅁䕁䅁䅁睁䵁䅁䅁权卄允䅁权剁䅁䅁权㙁䅂䅁允䅁䅁䅅䅁啁佁湄䅷䅧䅁䅁䍄䉁䅁䅁䅂䅁䅁䅍䅄䅁䅁䅯眫䅅䅁䅯权䅁䅁䅯睕䅑䅁䅅䅁䉁䅁䅁兂䩃坑汄䌰穌睶杷允䅁䅁䅑䅁䑁䅁䅷䅁䭁䝁䅙䅁䭁䅁䅑䅁䭁䕁䔴䅁䉁䅁䅁允䅁䉁䅑䍷獈䅂䅁䅁䵁䅉䅅䅁䕁䅁䅁睁䵁䅁䅁权潂䅁䅁权䭁䅁䅁权呂䅂䅁允䅁䅁䅅䅁䙁乁佮ㄹ橐数⽳䍄䉁䅁䅁䅂䅁䅁䅍䅄䅁䅁䅯杚䅁䅁䅯䅂䅁䅁䅯杙䅑䅁䅅䅁䉁䅁䅁䅆㑄畈䕑䅁䅁䅁杷允䅁䅁䅑䅁䑁䅁䅷䅁䭁䡁䅧䅁䭁䅁䅑䅁䭁䝁䕙䅁䉁䅁䅁允䅁䉁䅑捆䰸䅁䅁䅁䵁䅉䅅䅁䕁䅁䅁睁䵁䅁䅁权橂䅁䅁权䭁䅁䅁权硁䅂䅁允䅁䅁䅅䅁䙁偁卌坔光䅗䅂䍄䉁䅁䅁䅂䅁䅁䅍䅄䅁䅁䅯䅬䅅䅁䅯权䅁䅁䅯䅡䅑䅁䅅䅁䉁䅁䅁兂慃婭婭婭㝮睐杷允䅁䅁䅑䅁䑁䅁䅷䅁䭁䝁䅙䅁䭁䅁䅑䅁䭁䝁䕅䅁䉁䅁䅁允䅁䉁䅑䱏父睁䅁䅁䵁䅉䅅䅁䕁䅁䅁睁䵁䅁䅁权楁允䅁权剁䅁䅁权捂䅂䅁允䅁䅁䅅䅁啁䕁允启䅑䅁䅁䍄䉁䅁䅁䅂䅁䅁䅍䅄䅁䅁䅯杚䅁䅁䅯䅂䅁䅁䅯䅖䅑䅁䅅䅁䉁䅁䅁䅆㑃㡳䑷䅁䅁䅁杷允䅁䅁䅑䅁䑁䅁䅷䅁䭁䑁䅉䅁䭁䅁䅯䅁䭁䑁䕅䅁䉁䅁䅁允䅁䅁䅕䡶呓䅇坒樵䴸䅉䅅䅁䕁䅁䅁睁䵁䅁䅁权㑂允䅁权剁䅁䅁权剂䅂䅁允䅁䅁䅅䅁啁䕁卂噫䉍䅁䅁䍄䉁䅁䅁䅂䅁䅁䅍䅄䅁䅁䅯䅹䅅䅁䅯䅂䅁䅁䅯眯䅅䅁䅅䅁䉁䅁䅁䅆潄䥌䉕䅁䅁䅁杷允䅁䅁䅑䅁䑁䅁䅷䅁䭁䡁䅕䅁䭁䅁䅑䅁䭁䑁䕅䅁䉁䅁䅁允䅁䉁䅑䭌睍䅁䅁䅁䵁䅉䅅䅁䕁䅁䅁睁䵁䅁䅁权扄䅁䅁权䭁䅁䅁权灂䅂䅁允䅁䅁䅅䅁䙁䑁ね䡹⭡⭮⽙䍄䉁䅁䅁䅂䅁䅁䅍䅄䅁䅁䅯䅃䅁䅁䅯权䅁䅁䅯免䅑䅁䅅䅁䉁䅁䅁兂䩄牤昶楇氯睶杷允䅁䅁䅑䅁䑁䅁䅷䅁䭁䵁䉧䅁䭁䅁䅑䅁䭁䕁䕳䅁䉁䅁䅁允䅁䉁䅑䑗硡允䅁䅁䵁䅉䅅䅁䕁䅁䅁睁䵁䅁䅁权晁允䅁权䕁䅁䅁权杂䅂䅁允䅁䅁䅅䅁啁偁乺兄䅁䅁䅁䍄䉁䅁䅁䅂䅁䅁䅍䅄䅁䅁䅯睧䅁䅁䅯权䅁䅁䅯睚䅑䅁䅅䅁䉁䅁䅁兂塁挲㌷⭕灐睐杷允䅁䅁䅑䅁䑁䅁䅷䅁䭁䥁䅑䅁䭁䅁䅑䅁䭁䙁䔰䅁䉁䅁䅁允䅁䉁䅑体䅖䅁䅁䅁䵁䅉䅅䅁䕁䅁䅁睁䵁䅁䅁权䥄允䅁权䕁䅁䅁权䵂䅂䅁允䅁䅁䅅䅁啁䝁㥨䅦䅉䅁䅁䍄䉁䅁䅁䅂䅁䅁䅍䅄䅁䅁䅯䅩䅁䅁䅯充䅁䅁䅯兡䅑䅁䅅䅁䉁䅁䅁䅆䍄稸硳䅁䅁䅁杷允䅁䅁䅑䅁䑁䅁䅷䅁䭁䵁䉧䅁䭁䅁䅑䅁䭁䙁䕫䅁䉁䅁䅁允䅁䉁䅑䍕砫允䅁䅁䵁䅉䅅䅁䕁䅁䅁睁䵁䅁䅁权噃允䅁权䕁䅁䅁权楂䅂䅁允䅁䅁䅅䅁啁䕁⽃儵䅙䅁䅁䍄䉁䅁䅁䅂䅁䅁䅍䅄䅁䅁䅯公䅅䅁䅯䅂䅁䅁䅯杖䅑䅁䅅䅁䉁䅁䅁䅆㑁牃䘰䅁䅁䅁杷允䅁䅁䅑䅁䑁䅁䅷䅁䭁䩁䉕䅁䭁䅁䅑䅁䭁䙁䕕䅁䉁䅁䅁允䅁䉁䅑䱯䉈兂䅁䅁䵁䅉䅅䅁䕁䅁䅁睁䵁䅁䅁权穂允䅁权剁䅁䅁权時䅂䅁允䅁䅁䅅䅁啁䥁㉃兏䅧䅁䅁䍄䉁䅁䅁䅂䅁䅁䅍䅄䅁䅁䅯睬䅅䅁䅯䅂䅁䅁䅯兔䅑䅁䅅䅁䉁䅁䅁䅆权捎䉑䅁䅁䅁杷允䅁䅁䅑䅁䑁䅁䅷䅁䭁䩁䉕䅁䭁䅁䅑䅁䭁䙁䕑䅁䉁䅁䅁允䅁䉁䅑䉙桲睁䅁䅁䵁䅉䅅䅁䕁䅁䅁睁䵁䅁䅁权噃允䅁权䕁䅁䅁权兂䅂䅁允䅁䅁䅅䅁啁佁䵁兑䅑䅁䅁䍄䉁䅁䅁䅂䅁䅁䅍䅄䅁䅁䅯兙䅅䅁䅯䅂䅁䅁䅯眯䅅䅁䅅䅁䉁䅁䅁䅆兄ㄴ䅁䅁䅁䅁杷允䅁䅁䅑䅁䑁䅁䅷䅁䭁䝁䉅䅁䭁䅁䅑䅁䭁䝁䕉䅁䉁䅁䅁允䅁䉁䅑串䑒䅁䅁䅁䵁䅉䅅䅁䕁䅁䅁睁䵁䅁䅁权杂䅁䅁权䕁䅁䅁权䵂䅂䅁允䅁䅁䅅䅁啁乁㡁睉䅁䅁䅁䍄䉁䅁䅁䅂䅁䅁䅍䅄䅁䅁䅯眳䅁䅁䅯充䅁䅁䅯杏䅑䅁䅅䅁䉁䅁䅁䅆穄扨塣䅁䅁䅁杷允䅁䅁䅑䅁䑁䅁䅷䅁䭁䝁䉅䅁䭁䅁䅑䅁䭁䕁䕯䅁䉁䅁䅁允䅁䉁䅑䍘橙䅁䅁䅁䵁䅉䅅䅁䕁䅁䅁睁䵁䅁䅁权⽁允䅁权䭁䅁䅁权敂䅂䅁允䅁䅁䅅䅁䙁䡁啳歲桦瑥⽷䍄䉁䅁䅁䅂䅁䅁䅍䅄䅁䅁䅯朵䅁䅁䅯䅂䅁䅁䅯条䅑䅁䅅䅁䉁䅁䅁䅆㑂䙁䅁䅁䅁䅁杷允䅁䅁䅑䅁䑁䅁䅷䅁䭁䝁䉅䅁䭁䅁䅑䅁䭁䙁䕫䅁䉁䅁䅁允䅁䉁䅑塖昴䅁䅁䅁䵁䅉䅅䅁䕁䅁䅁睁䵁䅁䅁权㍁允䅁权剁䅁䅁权灂䅂䅁允䅁䅁䅅䅁啁䕁癄䍯䅕䅁䅁䍄䉁䅁䅁䅂䅁䅁䅍䅄䅁䅁䅯睇䅁䅁䅯权䅁䅁䅯睎䅑䅁䅅䅁䉁䅁䅁兂䵁楁䡵瑆㉮睐杷允䅁䅁䅑䅁䑁䅁䅷䅁䭁䱁䈴䅁䭁䅁䅑䅁䭁偁䈸䅁䉁䅁䅁允䅁䉁䅑䉹䉈䅁䅁䅁䵁䅉䅅䅁䕁䅁䅁睁䵁䅁䅁权䑃允䅁权䕁䅁䅁权㕁䅂䅁允䅁䅁䅅䅁啁䭁䭄兓䅁䅁䅁䍄䉁䅁䅁䅂䅁䅁䅍䅄䅁䅁䅯儱䅅䅁䅯充䅁䅁䅯睎䅑䅁䅅䅁䉁䅁䅁䅆䅃㝃䑉䅁䅁䅁杷允䅁䅁䅑䅁䑁䅁䅷䅁䭁䍁䅯䅁䭁䅁䅑䅁䭁䙁䕣䅁䉁䅁䅁允䅁䉁䅑偆穫䅁䅁䅁䵁䅉䅅䅁䕁䅁䅁睁䵁䅁䅁权⭃允䅁权䕁䅁䅁权佂䅂䅁允䅁䅁䅅䅁啁䉁摁朰䅁䅁䅁䍄䉁䅁䅁䅂䅁䅁䅍䅄䅁䅁䅯杶䅅䅁䅯䅂䅁䅁䅯杕䅑䅁䅅䅁䉁䅁䅁䅆杁摥䄴䅁䅁䅁杷允䅁䅁䅑䅁䑁䅁䅷䅁䭁䑁䉁䅁䭁䅁䅑䅁䭁䝁䕯䅁䉁䅁䅁允䅁䉁䅑坭䕍䅁䅁䅁䵁䅉䅅䅁䕁䅁䅁睁䵁䅁䅁权⭃允䅁权䕁䅁䅁权求䅂䅁允䅁䅁䅅䅁啁䕁ㅃ儴䅁䅁䅁䍄䉁䅁䅁䅂䅁䅁䅍䅄䅁䅁䅯材䅅䅁䅯充䅁䅁䅯条䅑䅁䅅䅁䉁䅁䅁䅆杁敕橍䅁䅁䅁杷允䅁䅁䅑䅁䑁䅁䅷䅁䭁䱁䈴䅁䭁䅁䅑䅁䭁䝁䕅䅁䉁䅁䅁允䅁䉁䅑䍹㥭䅁䅁䅁䵁䅉䅅䅁䕁䅁䅁睁䵁䅁䅁权⭃允䅁权䕁䅁䅁权慂䅂䅁允䅁䅁䅅䅁啁䉁桪睶䅁䅁䅁䍄䉁䅁䅁䅂䅁䅁䅍䅄䅁䅁䅯杶䅅䅁䅯䅂䅁䅁䅯䅖䅑䅁䅅䅁䉁䅁䅁䅆睄捰䅍䅁䅁䅁杷允䅁䅁䅑䅁䑁䅁䅷䅁䭁䍁䈸䅁䭁䉁䅅䅁䭁䑁䕣䅁䉁䅁䅁允䅁䉁䅑䡹穣䅁䅁䅁䵁䅉䅅䅁䕁䅁䅁睁䵁䅁䅁权⭃允䅁权䕁䅁䅁权䭂䅂䅁允䅁䅁䅅䅁啁䡁瑨杰䅁䅁䅁䍄䉁䅁䅁䅂䅁䅁䅍䅄䅁䅁䅯杶䅁䅁䅯䅂䅁䅁䅯睚䅑䅁䅅䅁䉁䅁䅁䅆㑃䙖䅷䅁䅁䅁杷允䅁䅁䅑䅁䑁䅁䅷䅁䭁䙁䉷䅁䭁䅁䅯䅁䭁䙁䕍䅁䉁䅁䅁允䅁䅁䅕䉯癯匳䝑啃䵁䅉䅅䅁䕁䅁䅁睁䵁䅁䅁权湃䅁䅁权䭁䅁䅁权橂䅂䅁允䅁䅁䅅䅁䙁䅁坒楄礲兮䄹䍄䉁䅁䅁䅂䅁䅁䅍䅄䅁䅁䅯具䅁䅁䅯䅂䅁䅁䅯䅗䅑䅁䅅䅁䉁䅁䅁䅆䥂佐䄴䅁䅁䅁杷允䅁䅁䅑䅁䑁䅁䅷䅁䭁䱁䈴䅁䭁䅁䅑䅁䭁䙁䕣䅁䉁䅁䅁允䅁䉁䅑䱔卋䅁䅁䅁䵁䅉䅅䅁䕁䅁䅁睁䵁䅁䅁权㥃䅁䅁权䕁䅁䅁权桂䅂䅁允䅁䅁䅅䅁啁䥁汢睅䅁䅁䅁䍄䉁䅁䅁䅂䅁䅁䅍䅄䅁䅁䅯杩䅁䅁䅯䅂䅁䅁䅯睔䅑䅁䅅䅁䉁䅁䅁权䡂䅁䅁䍄䉁䅁䅁䅂䅁䅁䅍䅄䅁䅁䅯杩䅁䅁䅯䅂䅁䅁䅯杔䅑䅁䅅䅁䉁䅁䅁䅆㑃㥶䅷䅁䅁䅁杷允䅁䅁䅑䅁䑁䅁䅷䅁䭁䥁䅯䅁䭁䅁䅑䅁䭁䝁䕉䅁䉁䅁䅁允䅁䉁䅑䩉慈䅁䅁䅁䵁䅉䅅䅁䕁䅁䅁睁䵁䅁䅁权䭃䅁䅁权䕁䅁䅁权坂䅂䅁允䅁䅁䅅䅁䭁䕁䅣䅁䵁䅉䅅䅁䕁䅁䅁睁䵁䅁䅁权偂允䅁权䕁䅁䅁权求䅂䅁允䅁䅁䅅䅁啁䡁牃睉䅁䅁䅁䍄䉁䅁䅁䅂䅁䅁䅍䅄䅁䅁䅯杩䅁䅁䅯䅂䅁䅁䅯兙䅑䅁䅅䅁䉁䅁䅁权䡂䅁䅁䍄䉁䅁䅁䅂䅁䅁䅍䅄䅁䅁䅯儯䅁䅁䅯权䅁䅁䅯杏䅑䅁䅅䅁䉁䅁䅁兂睃浣剩堷ㅺ睐杷允䅁䅁䅑䅁䑁䅁䅷䅁䭁䥁䅯䅁䭁䅁䅑䅁䭁䙁䕣䅁䉁䅁䅁允䅁䅁䅯睒䅁䅁杷允䅁䅁䅑䅁䑁䅁䅷䅁䭁䥁䄰䅁䭁䅁䅑䅁䭁䙁䕍䅁䉁䅁䅁允䅁䉁䅑㙐灣䅁䅁䅁䵁䅉䅅䅁䕁䅁䅁睁䵁䅁䅁权扄䅁䅁权䕁䅁䅁权扂䅂䅁允䅁䅁䅅䅁啁䙁䉩杚䅅䅁䅁䍄䉁䅁䅁䅂䅁䅁䅍䅄䅁䅁䅯兺䅅䅁䅯䅂䅁䅁䅯杔䅑䅁䅅䅁䉁䅁䅁䅆睁坂䅙䅁䅁䅁杷允䅁䅁䅑䅁䑁䅁䅷䅁䭁䡁䉙䅁䭁䅁䅑䅁䭁䝁䕧䅁䉁䅁䅁允䅁䉁䅑倸摆允䅁䅁䵁䅉䅅䅁䕁䅁䅁睁䵁䅁䅁权乄允䅁权䕁䅁䅁权楂䅂䅁允䅁䅁䅅䅁啁䅁牁兙䅁䅁䅁䍄䉁䅁䅁䅂䅁䅁䅍䅄䅁䅁䅯兺䅅䅁䅯䅂䅁䅁䅯睓䅑䅁䅅䅁䉁䅁䅁䅆䥁ㅪ䄴䅁䅁䅁杷允䅁䅁䅑䅁䑁䅁䅷䅁䭁䵁䈰䅁䭁䅁䅑䅁䭁䕁䕷䅁䉁䅁䅁允䅁䉁䅑䰫㡙䅁䅁䅁䵁䅉䅅䅁䕁䅁䅁睁䵁䅁䅁权乄允䅁权䕁䅁䅁权桂䅂䅁允䅁䅁䅅䅁啁䅁ど睑䅁䅁䅁䍄䉁䅁䅁䅂䅁䅁䅍䅄䅁䅁䅯睪䅁䅁䅯䅂䅁䅁䅯兏䅑䅁䅅䅁䉁䅁䅁䅆潃卑䄸䅁䅁䅁杷允䅁䅁䅑䅁䑁䅁䅷䅁䭁䥁䉣䅁䭁䅁䅑䅁䭁䙁䕅䅁䉁䅁䅁允䅁䉁䅑䝯睙䅁䅁䅁䵁䅉䅅䅁䕁䅁䅁睁䵁䅁䅁权元䅁䅁权䕁䅁䅁权潂䅂䅁允䅁䅁䅅䅁啁偁祪杍䅁䅁䅁䍄䉁䅁䅁䅂䅁䅁䅍䅄䅁䅁䅯兺䅅䅁䅯䅂䅁䅁䅯睖䅑䅁䅅䅁䉁䅁䅁䅆䥂唲䅉䅁䅁䅁杷允䅁䅁䅑䅁䑁䅁䅷䅁䭁䕁䉯䅁䭁䅁䅑䅁䭁䕁䔸䅁䉁䅁䅁允䅁䅁䅯睒䅁䅁杷允䅁䅁䅑䅁䑁䅁䅷䅁䭁䩁䄰䅁䭁䅁䍅䅁䭁䅁䍍䅁䉁䅁䅁允䅁䅁䅕挲㌷ㅕ䡴欱䵁䅉䅅䅁䕁䅁䅁睁䵁䅁䅁权䑄允䅁权䕁䅁䅁权偂䅂䅁允䅁䅁䅅䅁啁䩁桃朰䅕䅁䅁䍄䉁䅁䅁䅂䅁䅁䅍䅄䅁䅁䅯杓䅅䅁䅯䅂䅁䅁䅯眯䅅䅁䅅䅁䉁䅁䅁䅆奃ㅳ䅑䅁䅁䅁杷允䅁䅁䅑䅁䑁䅁䅷䅁䭁䕁䉯䅁䭁䅁䅑䅁䭁䝁䕉䅁䉁䅁䅁允䅁䉁䅑䅑䑒䅁䅁䅁䵁䅉䅅䅁䕁䅁䅁睁䵁䅁䅁权䭂允䅁权䕁䅁䅁权乂䅂䅁允䅁䅁䅅䅁啁䝁楄睋䅁䅁䅁䍄䉁䅁䅁䅂䅁䅁䅍䅄䅁䅁䅯睉䅅䅁䅯充䅁䅁䅯条䅑䅁䅅䅁䉁䅁䅁䅆潄䱗䝍䅁䅁䅁杷允䅁䅁䅑䅁䑁䅁䅷䅁䭁䕁䉯䅁䭁䅁䅑䅁䭁䝁䕅䅁䉁䅁䅁允䅁䅁䅯睒䅁䅁杷允䅁䅁䅑䅁䑁䅁䅷䅁䭁䕁䉯䅁䭁䅁䅑䅁䭁䙁䕯䅁䉁䅁䅁允䅁䅁䅯睒䅁䅁杷允䅁䅁䅑䅁䑁䅁䅷䅁䭁䱁䉉䅁䭁䅁䅯䅁䭁䝁䕣䅁䉁䅁䅁允䅁䅁䅕啩杆搵楁㝵䴸䅉䅅䅁䕁䅁䅁睁䵁䅁䅁权䭂允䅁权䕁䅁䅁权兂䅂䅁允䅁䅁䅅䅁䭁䕁䅣䅁䵁䅉䅅䅁䕁䅁䅁睁䵁䅁䅁权䭂允䅁权䕁䅁䅁权䭂䅂䅁允䅁䅁䅅䅁䭁䕁䅣䅁䵁䅉䅅䅁䕁䅁䅁睁䵁䅁䅁权摂允䅁权剁䅁䅁权敂䅂䅁允䅁䅁䅅䅁啁䩁剂睁䅣䅁䅁䍄䉁䅁䅁䅂䅁䅁䅍䅄䅁䅁䅯元䅁䅁䅯充䅁䅁䅯杘䅑䅁䅅䅁䉁䅁䅁䅆䅂灄乯䅁䅁䅁杷允䅁䅁䅑䅁䑁䅁䅷䅁䭁䭁䅉䅁䭁䅁䅑䅁䭁䙁䕅䅁䉁䅁䅁允䅁䉁䅑䈯䴰䅁䅁䅁䵁䅉䅅䅁䕁䅁䅁睁䵁䅁䅁权ㅄ䅁䅁权䭁䅁䅁权䅂䅂䅁允䅁䅁䅅䅁䙁䩁畨潅䅐橋䅖䍄䉁䅁䅁䅂䅁䅁䅍䅄䅁䅁䅯睧䅅䅁䅯䅂䅁䅁䅯杔䅑䅁䅅䅁䉁䅁䅁䅆权卄䉑䅁䅁䅁杷允䅁䅁䅑䅁䑁䅁䅷䅁䭁䥁䉍䅁䭁䅁䅑䅁䭁䕁䕳䅁䉁䅁䅁允䅁䉁䅑倴塣允䅁䅁䵁䅉䅅䅁䕁䅁䅁睁䵁䅁䅁权䑃允䅁权䕁䅁䅁权乂䅂䅁允䅁䅁䅅䅁啁䉁瑩睇䅅䅁䅁䍄䉁䅁䅁䅂䅁䅁䅍䅄䅁䅁䅯睊䅅䅁䅯䅂䅁䅁䅯兔䅑䅁䅅䅁䉁䅁䅁䅆奁稲䈰䅁䅁䅁杷允䅁䅁䅑䅁䑁䅁䅷䅁䭁䥁䉍䅁䭁䅁䅑䅁䭁䙁䕉䅁䉁䅁䅁允䅁䉁䅑倴獙允䅁䅁䵁䅉䅅䅁䕁䅁䅁睁䵁䅁䅁权祄䅁䅁权剁䅁䅁权湂䅂䅁允䅁䅁䅅䅁啁䵁䭁䕺䅕䅁䅁䍄䉁䅁䅁䅂䅁䅁䅍䅄䅁䅁䅯睧䅅䅁䅯䅂䅁䅁䅯党䅑䅁䅅䅁䉁䅁䅁䅆潁楥䉯䅁䅁䅁杷允䅁䅁䅑䅁䑁䅁䅷䅁䭁䙁䉅䅁䭁䅁䅑䅁䭁䝁䕧䅁䉁䅁䅁允䅁䉁䅑㐴㥦睁䅁䅁䵁䅉䅅䅁䕁䅁䅁睁䵁䅁䅁权歃䅁䅁权䭁䅁䅁权橂䅂䅁允䅁䅁䅅䅁䙁䅁獩䙈歰⽏⽣䍄䉁䅁䅁䅂䅁䅁䅍䅄䅁䅁䅯睧䅅䅁䅯䅂䅁䅁䅯兖䅑䅁䅅䅁䉁䅁䅁䅆㑄楃䉫䅁䅁䅁杷允䅁䅁䅑䅁䑁䅁䅷䅁䭁䩁䉳䅁䭁䉁䅅䅁䭁䙁䕷䅁䉁䅁䅁允䅁䉁䅑佑琴杅䅁䅁䵁䅉䅅䅁䕁䅁䅁睁䵁䅁䅁权䝂䅁䅁权䉁杁䅁权䍁杁䅁允䅁䅁䅅䅁䙁䱁灸䱹剋摷䄱䍄䉁䅁䅁䅂䅁䅁䅍䅄䅁䅁䅯睧䅅䅁䅯䅂䅁䅁䅯杗䅑䅁䅅䅁䉁䅁䅁䅆㑄祱䉍䅁䅁䅁杷允䅁䅁䅑䅁䑁䅁䅷䅁䭁䕁䄸䅁䭁䅁䅑䅁䭁䕁䕑䅁䉁䅁䅁允䅁䉁䅑⬳癳䅁䅁䅁䵁䅉䅅䅁䕁䅁䅁睁䵁䅁䅁权䑃允䅁权䕁䅁䅁权婂䅂䅁允䅁䅁䅅䅁啁䥁湩朸䅁䅁䅁䍄䉁䅁䅁䅂䅁䅁䅍䅄䅁䅁䅯䅯䅁䅁䅯䅂䅁䅁䅯杖䅑䅁䅅䅁䉁䅁䅁䅆䭃硋䅍䅁䅁䅁杷允䅁䅁䅑䅁䑁䅁䅷䅁䭁䭁䅁䅁䭁䅁䅑䅁䭁䕁䔰䅁䉁䅁䅁允䅁䉁䅑㍈呧䅁䅁䅁䵁䅉䅅䅁䕁䅁䅁睁䵁䅁䅁权捄䅁䅁权剁䅁䅁权呂䅂䅁允䅁䅁䅅䅁啁䅁癁硧䅙䅁䅁䍄䉁䅁䅁䅂䅁䅁䅍䅄䅁䅁䅯䄶䅁䅁䅯权䅁䅁䅯兡䅑䅁䅅䅁䉁䅁䅁兂呃䅇坒楄礳睐杷允䅁䅁䅑䅁䑁䅁䅷䅁䭁䡁䉑䅁䭁䉁䅅䅁䭁䙁䕧䅁䉁䅁䅁允䅁䉁䅑䤲⽫元䅁䅁䵁䅉䅅䅁䕁䅁䅁睁䵁䅁䅁权权䅁䅁权䕁䅁䅁权卂䅂䅁允䅁䅁䅅䅁啁䙁捈䅅䅁䅁䅁䍄䉁䅁䅁䅂䅁䅁䅍䅄䅁䅁䅯䅯䅁䅁䅯䅂䅁䅁䅯兖䅑䅁䅅䅁䉁䅁䅁䅆佃硦䅁䅁䅁䅁杷允䅁䅁䅑䅁䑁䅁䅷䅁䭁䝁䉍䅁䭁䉁䅅䅁䭁䙁䔰䅁䉁䅁䅁允䅁䉁䅑䔴⭦䅅䅁䅁䵁䅉䅅䅁䕁䅁䅁睁䵁䅁䅁权权䅁䅁权䕁䅁䅁权慂䅂䅁允䅁䅁䅅䅁啁䝁漷兄䅁䅁䅁䍄䉁䅁䅁䅂䅁䅁䅍䅄䅁䅁䅯共䅁䅁䅯充䅁䅁䅯䅚䅑䅁䅅䅁䉁䅁䅁䅆杄䩤煫䅁䅁䅁杷允䅁䅁䅑䅁䑁䅁䅷䅁䭁乁䉳䅁䭁䅁䅑䅁䭁䕁䔸䅁䉁䅁䅁允䅁䉁䅑偳啢允䅁䅁䵁䅉䅅䅁䕁䅁䅁睁䵁䅁䅁权㑁䅁䅁权䭁䅁䅁权潂䅂䅁允䅁䅁䅅䅁䙁䝁㝑〳丫⭬⽉䍄䉁䅁䅁䅂䅁䅁䅍䅄䅁䅁䅯䄷䅁䅁䅯充䅁䅁䅯兕䅑䅁䅅䅁䉁䅁䅁䅆睁潍䑳䅁䅁䅁杷允䅁䅁䅑䅁䑁䅁䅷䅁䭁䉁䉷䅁䭁䉁䅅䅁䭁䑁䕅䅁䉁䅁䅁允䅁䉁䅑䉯場睇䅁䅁䵁䅉䅅䅁䕁䅁䅁睁䵁䅁䅁权ㅂ允䅁权䕁䅁䅁权求䅂䅁允䅁䅁䅅䅁啁䵁汃睘䅍䅁䅁䍄䉁䅁䅁䅂䅁䅁䅍䅄䅁䅁䅯朹䅅䅁䅯充䅁䅁䅯睚䅑䅁䅅䅁䉁䅁䅁䅆䅁ㅤ扂䅁䅁䅁杷允䅁䅁䅑䅁䑁䅁䅷䅁䭁䭁䅁䅁䭁䅁䅑䅁䭁䕁䕯䅁䉁䅁䅁允䅁䉁䅑䥪乕䅁䅁䅁䵁䅉䅅䅁䕁䅁䅁睁䵁䅁䅁权权䅁䅁权䕁䅁䅁权塂䅂䅁允䅁䅁䅅䅁啁䩁ㅫ权䅁䅁䅁䍄䉁䅁䅁䅂䅁䅁䅍䅄䅁䅁䅯䅉䅅䅁䅯䅂䅁䅁䅯䅗䅑䅁䅅䅁䉁䅁䅁䅆獂李䄰䅁䅁䅁杷允䅁䅁䅑䅁䑁䅁䅷䅁䭁佁䅯䅁䭁䅁䅯䅁䭁䑁䕅䅁䉁䅁䅁允䅁䅁䅕渫焵䡶呓䐸䴸䅉䅅䅁䕁䅁䅁睁䵁䅁䅁权橃允䅁权剁䅁䅁权䕂䅂䅁允䅁䅁䅅䅁啁䥁偃汫䅧䅁䅁䍄䉁䅁䅁䅂䅁䅁䅍䅄䅁䅁䅯䅴䅁䅁䅯䅂䅁䅁䅯兏䅑䅁䅅䅁䉁䅁䅁䅆瑂末䅧䅁䅁䅁杷允䅁䅁䅑䅁䑁䅁䅷䅁䭁佁䅫䅁䭁䅁䅑䅁䭁䕁䔸䅁䉁䅁䅁允䅁䉁䅑䝙浪䅁䅁䅁䵁䅉䅅䅁䕁䅁䅁睁䵁䅁䅁权㍁允䅁权䉁杁䅁权䍁杁䅁允䅁</t>
  </si>
  <si>
    <t>䅁䅅䅁䙁䩁奎慲䑥乮䅆䍄䉁䅁䅁䅂䅁䅁䅍䅄䅁䅁䅯睡䅅䅁䅯䅂䅁䅁䅯党䅑䅁䅅䅁䉁䅁䅁权䡂䅁䅁䍄䉁䅁䅁䅂䅁䅁䅍䅄䅁䅁䅯兆䅁䅁䅯权䅁䅁䅯条䅑䅁䅅䅁䉁䅁䅁兂兂婪畤潅歐睐杷允䅁䅁䅑䅁䑁䅁䅷䅁䭁佁䅫䅁䭁䅁䅑䅁䭁䕁䕳䅁䉁䅁䅁允䅁䉁䅑䉋刯䅁䅁䅁䵁䅉䅅䅁䕁䅁䅁睁䵁䅁䅁权灄䅁䅁权䕁䅁䅁权坂䅂䅁允䅁䅁䅅䅁啁乁⽁睸䅁䅁䅁䍄䉁䅁䅁䅂䅁䅁䅍䅄䅁䅁䅯儶䅁䅁䅯䅂䅁䅁䅯党䅑䅁䅅䅁䉁䅁䅁䅆睄乳䅙䅁䅁䅁杷允䅁䅁䅑䅁䑁䅁䅷䅁䭁佁䅫䅁䭁䅁䅑䅁䭁䙁䕕䅁䉁䅁䅁允䅁䉁䅑䍃夲䅁䅁䅁䵁䅉䅅䅁䕁䅁䅁睁䵁䅁䅁权㥁允䅁权剁䅁䅁权杂䅂䅁允䅁䅁䅅䅁啁䥁䥨睏䄰䅁䅁䍄䉁䅁䅁䅂䅁䅁䅍䅄䅁䅁䅯睙䅁䅁䅯充䅁䅁䅯免䅑䅁䅅䅁䉁䅁䅁䅆䥁㌯噑䅁䅁䅁杷允䅁䅁䅑䅁䑁䅁䅷䅁䭁䕁䉫䅁䭁䅁䅯䅁䭁䕁䕁䅁䉁䅁䅁允䅁䅁䅕渫焵䡶呓䱵䴸䅉䅅䅁䕁䅁䅁睁䵁䅁䅁权灄䅁䅁权䕁䅁䅁权啂䅂䅁允䅁䅁䅅䅁啁䙁乃䅵䅁䅁䅁䍄䉁䅁䅁䅂䅁䅁䅍䅄䅁䅁䅯睚䅅䅁䅯充䅁䅁䅯杘䅑䅁䅅䅁䉁䅁䅁䅆呁䥂穉䅁䅁䅁杷允䅁䅁䅑䅁䑁䅁䅷䅁䭁䥁䉷䅁䭁䅁䅑䅁䭁䝁䕉䅁䉁䅁䅁允䅁䉁䅑味㜱䅁䅁䅁䵁䅉䅅䅁䕁䅁䅁睁䵁䅁䅁权噃䅁䅁权䕁䅁䅁权敂䅂䅁允䅁䅁䅅䅁啁䅁硄杏䅅䅁䅁䍄䉁䅁䅁䅂䅁䅁䅍䅄䅁䅁䅯䅪䅅䅁䅯䅂䅁䅁䅯睗䅑䅁䅅䅁䉁䅁䅁䅆潃ぅ䅁䅁䅁䅁杷允䅁䅁䅑䅁䑁䅁䅷䅁䭁䥁䉷䅁䭁䅁䅑䅁䭁䕁䕳䅁䉁䅁䅁允䅁䉁䅑唳䵤䅁䅁䅁䵁䅉䅅䅁䕁䅁䅁睁䵁䅁䅁权䵃允䅁权䕁䅁䅁权卂䅂䅁允䅁䅁䅅䅁啁䝁乔䅤䅁䅁䅁䍄䉁䅁䅁䅂䅁䅁䅍䅄䅁䅁䅯眰䅁䅁䅯䅂䅁䅁䅯眯䅅䅁䅅䅁䉁䅁䅁䅆歁ㄹ䉅䅁䅁䅁杷允䅁䅁䅑䅁䑁䅁䅷䅁䭁䥁䉷䅁䭁䅁䅑䅁䭁䕁䕯䅁䉁䅁䅁允䅁䉁䅑っ䐹䅁䅁䅁䵁䅉䅅䅁䕁䅁䅁睁䵁䅁䅁权䵃允䅁权䕁䅁䅁权婂䅂䅁允䅁䅁䅅䅁啁乁楓䅐䅁䅁䅁䍄䉁䅁䅁䅂䅁䅁䅍䅄䅁䅁䅯朶䅁䅁䅯权䅁䅁䅯䅗䅑䅁䅅䅁䉁䅁䅁兂䑄匹捨㡪摌睐杷允䅁䅁䅑䅁䑁䅁䅷䅁䭁䥁䉷䅁䭁䅁䅑䅁䭁䙁䕣䅁䉁䅁䅁允䅁䉁䅑兴祑䅁䅁䅁䵁䅉䅅䅁䕁䅁䅁睁䵁䅁䅁权あ允䅁权䕁䅁䅁权偂䅂䅁允䅁䅁䅅䅁䭁䕁䅣䅁䵁䅉䅅䅁䕁䅁䅁睁䵁䅁䅁权あ允䅁权䕁䅁䅁权⽄允䅁允䅁䅁䅅䅁啁䅁㐷睮䅁䅁䅁䍄䉁䅁䅁䅂䅁䅁䅍䅄䅁䅁䅯眶䅅䅁䅯䅂䅁䅁䅯兏䅑䅁䅅䅁䉁䅁䅁䅆奄䜯䅙䅁䅁䅁杷允䅁䅁䅑䅁䑁䅁䅷䅁䭁䭁䈴䅁䭁䅁䅯䅁䭁䑁䕯䅁䉁䅁䅁允䅁䅁䅕琯㑒匶硙䐷䴸䅉䅅䅁䕁䅁䅁睁䵁䅁䅁权晁允䅁权䭁䅁䅁权奂䅂䅁允䅁䅁䅅䅁䙁佁浫免獩么⽯䍄䉁䅁䅁䅂䅁䅁䅍䅄䅁䅁䅯䅤䅅䅁䅯䅂䅁䅁䅯睗䅑䅁䅅䅁䉁䅁䅁䅆䥂歲䅅䅁䅁䅁杷允䅁䅁䅑䅁䑁䅁䅷䅁䭁䡁䉑䅁䭁䅁䅑䅁䭁䕁䔰䅁䉁䅁䅁允䅁䉁䅑䡷牍䅁䅁䅁䵁䅉䅅䅁䕁䅁䅁睁䵁䅁䅁权塄允䅁权剁䅁䅁权橂䅂䅁允䅁䅁䅅䅁啁䍁㡃眸䅷䅁䅁䍄䉁䅁䅁䅂䅁䅁䅍䅄䅁䅁䅯䅤䅅䅁䅯䅂䅁䅁䅯杕䅑䅁䅅䅁䉁䅁䅁䅆兂楂䅷䅁䅁䅁杷允䅁䅁䅑䅁䑁䅁䅷䅁䭁䡁䉑䅁䭁䅁䅑䅁䭁䙁䕕䅁䉁䅁䅁允䅁䉁䅑牳癕䅁䅁䅁䵁䅉䅅䅁䕁䅁䅁睁䵁䅁䅁权啃允䅁权䉁杁䅁权䍁杁䅁允䅁䅁䅅䅁䙁䡁䙨杍㉹硙䉨䍄䉁䅁䅁䅂䅁䅁䅍䅄䅁䅁䅯䅤䅅䅁䅯䅂䅁䅁䅯䅔䅑䅁䅅䅁䉁䅁䅁䅆允呔䅁䅁䅁䅁杷允䅁䅁䅑䅁䑁䅁䅷䅁䭁䅁䄸䅁䭁䅁䅑䅁䭁䝁䕯䅁䉁䅁䅁允䅁䉁䅑乵䝨䅁䅁䅁䵁䅉䅅䅁䕁䅁䅁睁䵁䅁䅁权あ允䅁权䕁䅁䅁权䭂䅂䅁允䅁䅁䅅䅁啁䝁䝖䅊䅁䅁䅁䍄䉁䅁䅁䅂䅁䅁䅍䅄䅁䅁䅯眰䅁䅁䅯䅂䅁䅁䅯杔䅑䅁䅅䅁䉁䅁䅁䅆歂剌䉧䅁䅁䅁杷允䅁䅁䅑䅁䑁䅁䅷䅁䭁䩁䉙䅁䭁䅁䅯䅁䭁䝁䕣䅁䉁䅁䅁允䅁䅁䅕積積積積稲䴸䅉䅅䅁䕁䅁䅁睁䵁䅁䅁权獃允䅁权䕁䅁䅁权橂䅂䅁允䅁䅁䅅䅁啁䡁䥷睆䅁䅁䅁䍄䉁䅁䅁䅂䅁䅁䅍䅄䅁䅁䅯杰䅁䅁䅯䅂䅁䅁䅯睗䅑䅁䅅䅁䉁䅁䅁䅆䥄㉖䅉䅁䅁䅁杷允䅁䅁䅑䅁䑁䅁䅷䅁䭁䭁䅙䅁䭁䅁䅑䅁䭁䕁䕳䅁䉁䅁䅁允䅁䉁䅑䍷戹䅁䅁䅁䵁䅉䅅䅁䕁䅁䅁睁䵁䅁䅁权权允䅁权䭁䅁䅁权㕁䅂䅁允䅁䅁䅅䅁䙁䥁坣挲㌷⭕⼸䍄䉁䅁䅁䅂䅁䅁䅍䅄䅁䅁䅯朱䅅䅁䅯充䅁䅁䅯兘䅑䅁䅅䅁䉁䅁䅁䅆杁䄯允䅁䅁䅁杷允䅁䅁䅑䅁䑁䅁䅷䅁䭁䭁䅙䅁䭁䅁䅑䅁䭁䕁䕷䅁䉁䅁䅁允䅁䉁䅑䬱倵䅁䅁䅁䵁䅉䅅䅁䕁䅁䅁睁䵁䅁䅁权癃䅁䅁权䭁䅁䅁权呂䅂䅁允䅁䅁䅅䅁䙁䭁慁㥌欰杂䅂䍄䉁䅁䅁䅂䅁䅁䅍䅄䅁䅁䅯全䅅䅁䅯权䅁䅁䅯䅑䅑䅁䅅䅁䉁䅁䅁兂䡃瑆佮ㄹ䱍䅑杷允䅁䅁䅑䅁䑁䅁䅷䅁䭁䭁䅙䅁䭁䅁䅑䅁䭁䕁䕯䅁䉁䅁䅁允䅁䉁䅑䥖㙯䅁䅁䅁䵁䅉䅅䅁䕁䅁䅁睁䵁䅁䅁权浃䅁䅁权䕁䅁䅁权塂䅂䅁允䅁䅁䅅䅁啁䭁㑨杋䅁䅁䅁䍄䉁䅁䅁䅂䅁䅁䅍䅄䅁䅁䅯充䅅䅁䅯权䅁䅁䅯兘䅑䅁䅅䅁䉁䅁䅁兂楃扒穢搯杔睐杷允䅁䅁䅑䅁䑁䅁䅷䅁䭁䅁䅳䅁䭁䅁䅑䅁䭁䙁䕣䅁䉁䅁䅁允䅁䅁䅯睒䅁䅁杷允䅁䅁䅑䅁䑁䅁䅷䅁䭁䅁䉯䅁䭁䅁䅑䅁䭁䕁䔸䅁䉁䅁䅁允䅁䅁䅯睒䅁䅁杷允䅁䅁䅑䅁䑁䅁䅷䅁䭁偁䈰䅁䭁䉁䅅䅁䭁䕁䕁䅁䉁䅁䅁允䅁䉁䅑䡋⭳睄䅁䅁䵁䅉䅅䅁䕁䅁䅁睁䵁䅁䅁权䭁允䅁权䕁䅁䅁权坂䅂䅁允䅁䅁䅅䅁啁䅁䕔八䅁䅁䅁䍄䉁䅁䅁䅂䅁䅁䅍䅄䅁䅁䅯权䅅䅁䅯䅂䅁䅁䅯党䅑䅁䅅䅁䉁䅁䅁䅆獃䙯䅧䅁䅁䅁杷允䅁䅁䅑䅁䑁䅁䅷䅁䭁䱁䄸䅁䭁䅁䅑䅁䭁䝁䕫䅁䉁䅁䅁允䅁䉁䅑灢睒䅁䅁䅁䵁䅉䅅䅁䕁䅁䅁睁䵁䅁䅁权㉂䅁䅁权䭁䅁䅁权歂䅂䅁允䅁䅁䅅䅁䙁䙁余扌摋⼷⽅䍄䉁䅁䅁䅂䅁䅁䅍䅄䅁䅁䅯权䅅䅁䅯䅂䅁䅁䅯睖䅑䅁䅅䅁䉁䅁䅁䅆䅁楅䄸䅁䅁䅁杷允䅁䅁䅑䅁䑁䅁䅷䅁䭁佁䅳䅁䭁䉁䅅䅁䭁䑁䕅䅁䉁䅁䅁允䅁䉁䅑䍷䵫杲䅅䅁䵁䅉䅅䅁䕁䅁䅁睁䵁䅁䅁权㥃允䅁权䭁䅁䅁权㙁䅂䅁允䅁䅁䅅䅁䙁䙁偹癷潕䈳䅄䍄䉁䅁䅁䅂䅁䅁䅍䅄䅁䅁䅯䅡䅅䅁䅯䅂䅁䅁䅯杙䅑䅁䅅䅁䉁䅁䅁䅆䍃灴䅅䅁䅁䅁杷允䅁䅁䅑䅁䑁䅁䅷䅁䭁䝁䉧䅁䭁䅁䅑䅁䭁䙁䕑䅁䉁䅁䅁允䅁䉁䅑䅦摷䅁䅁䅁䵁䅉䅅䅁䕁䅁䅁睁䵁䅁䅁权权䅁䅁权剁䅁䅁权橂䅂䅁允䅁䅁䅅䅁啁佁䙄椷䅑䅁䅁䍄䉁䅁䅁䅂䅁䅁䅍䅄䅁䅁䅯兡䅅䅁䅯䅂䅁䅁䅯䅖䅑䅁䅅䅁䉁䅁䅁䅆元兲䅉䅁䅁䅁杷允䅁䅁䅑䅁䑁䅁䅷䅁䭁偁䉙䅁䭁䅁䅑䅁䭁䙁䕑䅁䉁䅁䅁允䅁䉁䅑䥑噄䅁䅁䅁䵁䅉䅅䅁䕁䅁䅁睁䵁䅁䅁权潂允䅁权䕁䅁䅁权婂䅂䅁允䅁䅁䅅䅁啁䡁塁兆䅁䅁䅁䍄䉁䅁䅁䅂䅁䅁䅍䅄䅁䅁䅯杌䅁䅁䅯䅂䅁䅁䅯杚䅑䅁䅅䅁䉁䅁䅁䅆奃瑎䅅䅁䅁䅁杷允䅁䅁䅑䅁䑁䅁䅷䅁䭁䵁䉑䅁䭁䅁䅑䅁䭁䕁䔴䅁䉁䅁䅁允䅁䉁䅑䑏㉉䅁䅁䅁䵁䅉䅅䅁䕁䅁䅁睁䵁䅁䅁权湃䅁䅁权䕁䅁䅁权煂䅂䅁允䅁䅁䅅䅁啁䍁歃兔䅁䅁䅁䍄䉁䅁䅁䅂䅁䅁䅍䅄䅁䅁䅯䅸䅅䅁䅯䅂䅁䅁䅯杙䅑䅁䅅䅁䉁䅁䅁䅆杂䑇䅷䅁䅁䅁杷允䅁䅁䅑䅁䑁䅁䅷䅁䭁䵁䉑䅁䭁䅁䅑䅁䭁䙁䕳䅁䉁䅁䅁允䅁䉁䅑䅘㌰䅁䅁䅁䵁䅉䅅䅁䕁䅁䅁睁䵁䅁䅁权歂允䅁权剁䅁䅁权杂䅂䅁允䅁䅁䅅䅁啁䕁䭄剏䅅䅁䅁䍄䉁䅁䅁䅂䅁䅁䅍䅄䅁䅁䅯儴䅁䅁䅯充䅁䅁䅯睚䅑䅁䅅䅁䉁䅁䅁䅆䅃牎洴䅁䅁䅁杷允䅁䅁䅑䅁䑁䅁䅷䅁䭁䵁䉑䅁䭁䅁䅑䅁䭁䙁䕙䅁䉁䅁䅁允䅁䉁䅑佶畉䅁䅁䅁䵁䅉䅅䅁䕁䅁䅁睁䵁䅁䅁权䕄允䅁权䕁䅁䅁权桂䅂䅁允䅁䅁䅅䅁䭁䕁䅣䅁䵁䅉䅅䅁䕁䅁䅁睁䵁䅁䅁权佃允䅁权䕁䅁䅁权潂䅂䅁允䅁䅁䅅䅁啁偁偄睐䅁䅁䅁䍄䉁䅁䅁䅂䅁䅁䅍䅄䅁䅁䅯睓䅁䅁䅯䅂䅁䅁䅯睙䅑䅁䅅䅁䉁䅁䅁䅆奁ㅢ䅕䅁䅁䅁杷允䅁䅁䅑䅁䑁䅁䅷䅁䭁䕁䉑䅁䭁䉁䅅䅁䭁䙁䕅䅁䉁䅁䅁允䅁䉁䅑䝷呚杊䅁䅁䵁䅉䅅䅁䕁䅁䅁睁䵁䅁䅁权㍂䅁䅁权䕁䅁䅁权佂䅂䅁允䅁䅁䅅䅁啁䝁捄䅌䅁䅁䅁䍄䉁䅁䅁䅂䅁䅁䅍䅄䅁䅁䅯杌䅁䅁䅯充䅁䅁䅯兘䅑䅁䅅䅁䉁䅁䅁䅆ㅂ㙏䴸䅁䅁䅁杷允䅁䅁䅑䅁䑁䅁䅷䅁䭁䥁䅳䅁䭁䅁䅑䅁䭁䕁䕁䅁䉁䅁䅁允䅁䉁䅑䴸偍䅁䅁䅁䵁䅉䅅䅁䕁䅁䅁睁䵁䅁䅁权㍂䅁䅁权䕁䅁䅁权楂䅂䅁允䅁䅁䅅䅁啁䉁䱧兵䅁䅁䅁䍄䉁䅁䅁䅂䅁䅁䅍䅄䅁䅁䅯兩䅅䅁䅯权䅁䅁䅯睘䅑䅁䅅䅁䉁䅁䅁兂䍁㑋坣挲昷睐杷允䅁䅁䅑䅁䑁䅁䅷䅁䭁䍁䉧䅁䭁䅁䅑䅁䭁䝁䕍䅁䉁䅁䅁允䅁䉁䅑䵹兎䅁䅁䅁䵁䅉䅅䅁䕁䅁䅁睁䵁䅁䅁权瑄允䅁权䕁䅁䅁权潂䅂䅁允䅁䅁䅅䅁啁䵁湪杓䅁䅁䅁䍄䉁䅁䅁䅂䅁䅁䅍䅄䅁䅁䅯䄵䅅䅁䅯权䅁䅁䅯兏䅑䅁䅅䅁䉁䅁䅁兂㙄浦㡱䩤祐睐杷允䅁䅁䅑䅁䑁䅁䅷䅁䭁䡁䅉䅁䭁䅁䅯䅁䭁䑁䕯䅁䉁䅁䅁允䅁䅁䅕牒穢搯㑒稫䴸䅉䅅䅁䕁䅁䅁睁䵁䅁䅁权㍂䅁䅁权䕁䅁䅁权䱂䅂䅁允䅁䅁䅅䅁啁䵁㉁杷䅁䅁䅁䍄䉁䅁䅁䅂䅁䅁䅍䅄䅁䅁䅯䅂䅅䅁䅯充䅁䅁䅯兕䅑䅁䅅䅁䉁䅁䅁䅆㑄䡩䝍䅁䅁䅁杷允䅁䅁䅑䅁䑁䅁䅷䅁䭁䡁䅣䅁䭁䅁䅑䅁䭁䕁䔰䅁䉁䅁䅁允䅁䉁䅑䙑祩䅁䅁䅁䵁䅉䅅䅁䕁䅁䅁睁䵁䅁䅁权㍂䅁䅁权䕁䅁䅁权慂䅂䅁允䅁䅁䅅䅁啁䭁杇兒䅁䅁䅁䍄䉁䅁䅁䅂䅁䅁䅍䅄䅁䅁䅯䅚䅁䅁䅯充䅁䅁䅯兘䅑䅁䅅䅁䉁䅁䅁䅆权獮䩅䅁䅁䅁杷允䅁䅁䅑䅁䑁䅁䅷䅁䭁䡁䉍䅁䭁䅁䅑䅁䭁䝁䕉䅁䉁䅁䅁允䅁䉁䅑䔸灥䅁䅁䅁䵁䅉䅅䅁䕁䅁䅁睁䵁䅁䅁权㙄允䅁权剁䅁䅁权奂䅂䅁允䅁䅁䅅䅁啁䅁䕯卥䅁䅁䅁䍄䉁䅁䅁䅂䅁䅁䅍䅄䅁䅁䅯督䅅䅁䅯䅂䅁䅁䅯䅖䅑䅁䅅䅁䉁䅁䅁䅆䅂䩄䅕䅁䅁䅁杷允䅁䅁䅑䅁䑁䅁䅷䅁䭁佁䅧䅁䭁䅁䅯䅁䭁䑁䕅䅁䉁䅁䅁允䅁䅁䅕兊䉡啬䱏啁䵁䅉䅅䅁䕁䅁䅁睁䵁䅁䅁权塁允䅁权剁䅁䅁权奂䅂䅁允䅁䅁䅅䅁啁䱁䍂睢䅉䅁䅁䍄䉁䅁䅁䅂䅁䅁䅍䅄䅁䅁䅯睳䅅䅁䅯䅂䅁䅁䅯睔䅑䅁䅅䅁䉁䅁䅁䅆獁硹䍷䅁䅁䅁杷允䅁䅁䅑䅁䑁䅁䅷䅁䭁䥁䉁䅁䭁䅁䅯䅁䭁䑁䕫䅁䉁䅁䅁允䅁䅁䅕〰椱䙅㕧䐷䴸䅉䅅䅁䕁䅁䅁睁䵁䅁䅁权穃允䅁权䕁䅁䅁权楂䅂䅁允䅁䅁䅅䅁啁䝁湭睕䅅䅁䅁䍄䉁䅁䅁䅂䅁䅁䅍䅄䅁䅁䅯䅣䅁䅁䅯䅂䅁䅁䅯睚䅑䅁䅅䅁䉁䅁䅁䅆䵃樹䅫䅁䅁䅁杷允䅁䅁䅑䅁䑁䅁䅷䅁䭁䱁䉍䅁䭁䅁䅑䅁䭁䕁䕳䅁䉁䅁䅁允䅁䉁䅑昳䅦䅁䅁䅁䵁䅉䅅䅁䕁䅁䅁睁䵁䅁䅁权乃允䅁权䭁䅁䅁权㕁䅂䅁允䅁䅁䅅䅁䙁䍁扐堫焵佶⽷䍄䉁䅁䅁䅂䅁䅁䅍䅄䅁䅁䅯睳䅅䅁䅯䅂䅁䅁䅯䅔䅑䅁䅅䅁䉁䅁䅁䅆婂祏䄸䅁䅁䅁杷允䅁䅁䅑䅁䑁䅁䅷䅁䭁䥁䅕䅁䭁䅁䅯䅁䭁䙁䔴䅁䉁䅁䅁允䅁䅁䅕婤奍䙂余䕁䵁䅉䅅䅁䕁䅁䅁睁䵁䅁䅁权穃允䅁权䕁䅁䅁权慂䅂䅁允䅁䅁䅅䅁啁䉁婵睌䅁䅁䅁䍄䉁䅁䅁䅂䅁䅁䅍䅄䅁䅁䅯睳䅅䅁䅯䅂䅁䅁䅯䅖䅑䅁䅅䅁䉁䅁䅁䅆㕃䔰䅕䅁䅁䅁杷允䅁䅁䅑䅁䑁䅁䅷䅁䭁䅁䅍䅁䭁䅁䅯䅁䭁䙁䕍䅁䉁䅁䅁允䅁䅁䅕椹捨㡪ㅌ䐵䴸䅉䅅䅁䕁䅁䅁睁䵁䅁䅁权穃允䅁权䕁䅁䅁权婂䅂䅁允䅁䅁䅅䅁啁乁塵眰䅁䅁䅁䍄䉁䅁䅁䅂䅁䅁䅍䅄䅁䅁䅯儳䅁䅁䅯允䅉䅁䅯睁䅉䅁䅅䅁䉁䅁䅁兂灄穱䵣材汲䅑杷允䅁䅁䅑䅁䑁䅁䅷䅁䭁䡁䅅䅁䭁䅁䅯䅁䭁䑁䕣䅁䉁䅁䅁允䅁䅁䅕䬸䝦穓䩥含䴸䅉䅅䅁䕁䅁䅁睁䵁䅁䅁权歃允䅁权剁䅁䅁权䅂䅂䅁允䅁䅁䅅䅁啁䱁㠯硢䅅䅁䅁䍄䉁䅁䅁䅂䅁䅁䅍䅄䅁䅁䅯杹䅁䅁䅯䅂䅁䅁䅯杖䅑䅁䅅䅁䉁䅁䅁䅆䅁呫䅣䅁䅁䅁杷允䅁䅁䅑䅁䑁䅁䅷䅁䭁䵁䅯䅁䭁䅁䅑䅁䭁䝁䕕䅁䉁䅁䅁允䅁䉁䅑书睁䅁䅁䅁䵁䅉䅅䅁䕁䅁䅁睁䵁䅁䅁权桁允䅁权䭁䅁䅁权捂䅂䅁允䅁䅁䅅䅁䙁䕁桪桥畓⽒⽫䍄䉁䅁䅁䅂䅁䅁䅍䅄䅁䅁䅯杹䅁䅁䅯䅂䅁䅁䅯䅔䅑䅁䅅䅁䉁䅁䅁䅆䕂南䅳䅁䅁䅁杷允䅁䅁䅑䅁䑁䅁䅷䅁䭁佁䅷䅁䭁䉁䅅䅁䭁䝁䕁䅁䉁䅁䅁允䅁䉁䅑䡷䴸䅂䅁䅁䵁䅉䅅䅁䕁䅁䅁睁䵁䅁䅁权㥂允䅁权䭁䅁䅁权䅂䅂䅁允䅁䅁䅅䅁䙁䕁䱓佢㝦晱⽕䍄䉁䅁䅁䅂䅁䅁䅍䅄䅁䅁䅯䅶䅅䅁䅯允䅉䅁䅯睁䅉䅁䅅䅁䉁䅁䅁兂㝂含㡯偑呦䅑杷允䅁䅁䅑䅁䑁䅁䅷䅁䭁䑁䉯䅁䭁䅁䅑䅁䭁䕁䕁䅁䉁䅁䅁允䅁䉁䅑䩷䵉䅁䅁䅁䵁䅉䅅䅁䕁䅁䅁睁䵁䅁䅁权䅄䅁䅁权䭁䅁䅁权敂䅂䅁允䅁䅁䅅䅁䙁䙁偹癷潕乘⽣䍄䉁䅁䅁䅂䅁䅁䅍䅄䅁䅁䅯杹䅁䅁䅯䅂䅁䅁䅯兙䅑䅁䅅䅁䉁䅁䅁䅆睂楣䅣䅁䅁䅁杷允䅁䅁䅑䅁䑁䅁䅷䅁䭁䑁䅁䅁䭁䉁䅅䅁䭁䝁䕧䅁䉁䅁䅁允䅁䉁䅑䡙睨睌䅁䅁䵁䅉䅅䅁䕁䅁䅁睁䵁䅁䅁权㝁允䅁权䕁䅁䅁权婂䅂䅁允䅁䅁䅅䅁啁䙁桕眳䅅䅁䅁䍄䉁䅁䅁䅂䅁䅁䅍䅄䅁䅁䅯睃䅅䅁䅯䅂䅁䅁䅯兖䅑䅁䅅䅁䉁䅁䅁䅆兄畊䅁䅁䅁䅁杷允䅁䅁䅑䅁䑁䅁䅷䅁䭁䥁䉳䅁䭁䅁䅑䅁䭁䕁䔴䅁䉁䅁䅁允䅁䉁䅑䰫晇允䅁䅁䵁䅉䅅䅁䕁䅁䅁睁䵁䅁䅁权噄䅁䅁权䭁䅁䅁权㍁䅂䅁允䅁䅁䅅䅁䙁䅁獩䙈歰⽏⽅䍄䉁䅁䅁䅂䅁䅁䅍䅄䅁䅁䅯睩䅅䅁䅯䅂䅁䅁䅯杕䅑䅁䅅䅁䉁䅁䅁䅆潂扒䅳䅁䅁䅁杷允䅁䅁䅑䅁䑁䅁䅷䅁䭁䥁䉳䅁䭁䅁䅑䅁䭁䙁䕯䅁䉁䅁䅁允䅁䉁䅑䭙䥩䅁䅁䅁䵁䅉䅅䅁䕁䅁䅁睁䵁䅁䅁权牂䅁䅁权䭁䅁䅁权㕁䅂䅁允䅁䅁䅅䅁䙁䵁㌯⭕汏⭭⽁䍄䉁䅁䅁䅂䅁䅁䅍䅄䅁䅁䅯睩䅅䅁䅯䅂䅁䅁䅯䅕䅑䅁䅅䅁䉁䅁䅁䅆元潤䄸䅁䅁䅁杷允䅁䅁䅑䅁䑁䅁䅷䅁䭁䭁䉣䅁䭁䅁䅑䅁䭁䕁䕁䅁䉁䅁䅁允䅁䉁䅑乍塸䅁䅁䅁䵁䅉䅅䅁䕁䅁䅁睁䵁䅁䅁权兄允䅁权䭁䅁䅁权㍁䅂䅁允䅁䅁䅅䅁䙁䑁䩥坑汄倰⼴䍄䉁䅁䅁䅂䅁䅁䅍䅄䅁䅁䅯䄱䅁䅁䅯䅂䅁䅁䅯杖䅑䅁䅅䅁䉁䅁䅁䅆权㍡䅣䅁䅁䅁杷允䅁䅁䅑䅁䑁䅁䅷䅁䭁䭁䉑䅁䭁䅁䅑䅁䭁䙁䕍䅁䉁䅁䅁允䅁䉁䅑橙光䅁䅁䅁䵁䅉䅅䅁䕁䅁䅁睁䵁䅁䅁权啄䅁䅁权䕁䅁䅁权乂䅂䅁允䅁䅁䅅䅁啁䭁偏杢䅁䅁䅁䍄䉁䅁䅁䅂䅁䅁䅍䅄䅁䅁䅯䄱䅁䅁䅯䅂䅁䅁䅯党䅑䅁䅅䅁䉁䅁䅁䅆呄洲䅉䅁䅁䅁杷允䅁䅁䅑䅁䑁䅁䅷䅁䭁䵁䅷䅁䭁䉁䅅䅁䭁䝁䕫䅁䉁䅁䅁允䅁䉁䅑䩵睱䅤䅁䅁䵁䅉䅅䅁䕁䅁䅁睁䵁䅁䅁权䵄允䅁权䕁䅁䅁权奂䅂䅁允䅁䅁䅅䅁啁偁捃䅧䅅䅁䅁䍄䉁䅁䅁䅂䅁䅁䅍䅄䅁䅁䅯䄱䅁䅁䅯䅂䅁䅁䅯䅕䅑䅁䅅䅁䉁䅁䅁䅆㥃䑥䅣䅁䅁䅁杷允䅁䅁䅑䅁䑁䅁䅷䅁䭁䭁䉯䅁䭁䉁䅅䅁䭁䝁䕁䅁䉁䅁䅁允䅁䅁䅯睒䅁䅁杷允䅁䅁䅑䅁䑁䅁䅷䅁䭁䭁䅅䅁䭁䅁䅑䅁䭁䝁䕑䅁䉁䅁䅁允䅁䉁䅑䝫湸䅁䅁䅁䵁䅉䅅䅁䕁䅁䅁睁䵁䅁䅁权婂允䅁权䕁䅁䅁权偂䅂䅁允䅁䅁䅅䅁啁䱁䡧䅐䅑䅁䅁䍄䉁䅁䅁䅂䅁䅁䅍䅄䅁䅁䅯眴䅁䅁䅯䅂䅁䅁䅯䅕䅑䅁䅅䅁䉁䅁䅁䅆杄䅋䅅䅁䅁䅁杷允䅁䅁䅑䅁䑁䅁䅷䅁䭁䍁䅯䅁䭁䅁䅑䅁䭁偁䈸䅁䉁䅁䅁允䅁䉁䅑䠲升䅁䅁䅁䵁䅉䅅䅁䕁䅁䅁睁䵁䅁䅁权婂允䅁权䕁䅁䅁权⽄允䅁允䅁䅁䅅䅁啁䅁坄朷䅍䅁䅁䍄䉁䅁䅁䅂䅁䅁䅍䅄䅁䅁䅯兹䅅䅁䅯䅂䅁䅁䅯杘䅑䅁䅅䅁䉁䅁䅁䅆癁党䅙䅁䅁䅁杷允䅁䅁䅑䅁䑁䅁䅷䅁䭁䵁䄴䅁䭁䅁䅑䅁䭁䝁䕙䅁䉁䅁䅁允䅁䉁䅑晤晍䅁䅁䅁䵁䅉䅅䅁䕁䅁䅁睁䵁䅁䅁权㉂允䅁权剁䅁䅁权奂䅂䅁允䅁䅁䅅䅁啁䥁時䍮䄴䅁䅁䍄䉁䅁䅁䅂䅁䅁䅍䅄䅁䅁䅯兗䅅䅁䅯䅂䅁䅁䅯杙䅑䅁䅅䅁䉁䅁䅁䅆权䩱䑁䅁䅁䅁杷允䅁䅁䅑䅁䑁䅁䅷䅁䭁䱁䉷䅁䭁䅁䅯䅁䭁䝁䕙䅁䉁䅁䅁允䅁䅁䅕児塲㍯㥁樸䴸䅉䅅䅁䕁䅁䅁睁䵁䅁䅁权剄允䅁权䭁䅁䅁权歂䅂䅁允䅁䅁䅅䅁䙁䵁桵扒穢是⽯䍄䉁䅁䅁䅂䅁䅁䅍䅄䅁䅁䅯兗䅅䅁䅯䅂䅁䅁䅯睓䅑䅁䅅䅁䉁䅁䅁䅆䅂偖䍯䅁䅁䅁杷允䅁䅁䅑䅁䑁䅁䅷䅁䭁䡁䈴䅁䭁䅁䅯䅁䭁䑁䕯䅁䉁䅁䅁允䅁䅁䅕䉵䘶ㄶ㑇樱䴸䅉䅅䅁䕁䅁䅁睁䵁䅁䅁权瑃䅁䅁权剁䅁䅁权浂䅂䅁允䅁䅁䅅䅁啁䍁杂呯䅧䅁䅁䍄䉁䅁䅁䅂䅁䅁䅍䅄䅁䅁䅯兗䅅䅁䅯䅂䅁䅁䅯兔䅑䅁䅅䅁䉁䅁䅁䅆䅄㉨䍯䅁䅁䅁杷允䅁䅁䅑䅁䑁䅁䅷䅁䭁䅁䄴䅁䭁䅁䅯䅁䭁䙁䕍䅁䉁䅁䅁允䅁䅁䅕浚浚浚浚樳䴸䅉䅅䅁䕁䅁䅁睁䵁䅁䅁权婂允䅁权䕁䅁䅁权䭂䅂䅁允䅁䅁䅅䅁啁䭁乃䅘䅉䅁䅁䍄䉁䅁䅁䅂䅁䅁䅍䅄䅁䅁䅯䅹䅁䅁䅯允䅉䅁䅯睁䅉䅁䅅䅁䉁䅁䅁兂奂㑏穲瀷䑌䅑杷允䅁䅁䅑䅁䑁䅁䅷䅁䭁䙁䉫䅁䭁䅁䅑䅁䭁䙁䕫䅁䉁䅁䅁允䅁䉁䅑乓㍍杁䅁䅁䵁䅉䅅䅁䕁䅁䅁睁䵁䅁䅁权䍂允䅁权䕁䅁䅁权煂䅂䅁允䅁䅁䅅䅁啁䅁䍁睕䅁䅁䅁䍄䉁䅁䅁䅂䅁䅁䅍䅄䅁䅁䅯杗䅁䅁䅯䅂䅁䅁䅯䅖䅑䅁䅅䅁䉁䅁䅁䅆奁獉䅯䅁䅁䅁杷允䅁䅁䅑䅁䑁䅁䅷䅁䭁䙁䅣䅁䭁䅁䅯䅁䭁䙁䕧䅁䉁䅁䅁允䅁䅁䅕琸乊桙奂稫䴸䅉䅅䅁䕁䅁䅁睁䵁䅁䅁权慂䅁䅁权䕁䅁䅁权兂䅂䅁允䅁䅁䅅䅁啁䑁㝁朲䅁䅁䅁䍄䉁䅁䅁䅂䅁䅁䅍䅄䅁䅁䅯杗䅅䅁䅯充䅁䅁䅯免䅑䅁䅅䅁䉁䅁䅁䅆䥃㉡䠴䅁䅁䅁杷允䅁䅁䅑䅁䑁䅁䅷䅁䭁乁䉍䅁䭁䅁䅑䅁䭁䝁䕉䅁䉁䅁䅁允䅁䉁䅑佉䵒䅂䅁䅁䵁䅉䅅䅁䕁䅁䅁睁䵁䅁䅁权呄允䅁权䕁䅁䅁权扂䅂䅁允䅁䅁䅅䅁啁䵁坧䅑䅑䅁䅁䍄䉁䅁䅁䅂䅁䅁䅍䅄䅁䅁䅯眰䅅䅁䅯䅂䅁䅁䅯兗䅑䅁䅅䅁䉁䅁䅁䅆㑄娱䍍䅁䅁䅁杷允䅁䅁䅑䅁䑁䅁䅷䅁䭁䍁䄸䅁䭁䉁䅅䅁䭁䙁䔰䅁䉁䅁䅁允䅁䉁䅑䩯牓杂䅁䅁䵁䅉䅅䅁䕁䅁䅁睁䵁䅁䅁权⭁允䅁权䭁䅁䅁权浂䅂䅁允䅁䅁䅅䅁䙁䱁摋㘷䝦⭓⽍䍄䉁䅁䅁䅂䅁䅁䅍䅄䅁䅁䅯䄱䅅䅁䅯䅂䅁䅁䅯杕䅑䅁䅅䅁䉁䅁䅁䅆摂䉢䅳䅁䅁䅁杷允䅁䅁䅑䅁䑁䅁䅷䅁䭁乁䉑䅁䭁䅁䅑䅁䭁䙁䕕䅁䉁䅁䅁允䅁䉁䅑甹啧䅁䅁䅁䵁䅉䅅䅁䕁䅁䅁睁䵁䅁䅁权潁允䅁权䭁䅁䅁权灂䅂䅁允䅁䅁䅅䅁䙁䉁婦発呤眴䅖䍄䉁䅁䅁䅂䅁䅁䅍䅄䅁䅁䅯䄱䅅䅁䅯䅂䅁䅁䅯䅔䅑䅁䅅䅁䉁䅁䅁䅆䡃兒䄸䅁䅁䅁杷允䅁䅁䅑䅁䑁䅁䅷䅁䭁乁䉑䅁䭁䅁䅑䅁䭁䝁䕅䅁䉁䅁䅁允䅁䉁䅑乇䭷䅁䅁䅁䵁䅉䅅䅁䕁䅁䅁睁䵁䅁䅁权䑂允䅁权䭁䅁䅁权灂䅂䅁允䅁䅁䅅䅁䙁䩁瑈䑦ㄸ畘⽯䍄䉁䅁䅁䅂䅁䅁䅍䅄䅁䅁䅯䄱䅅䅁䅯䅂䅁䅁䅯兗䅑䅁䅅䅁䉁䅁䅁兂潂敫㠱奅ひ䅑杷允䅁䅁䅑䅁䑁䅁䅷䅁䭁乁䉅䅁䭁䅁䅑䅁䭁䕁䔸䅁䉁䅁䅁允䅁䅁䅯睒䅁䅁杷允䅁䅁䅑䅁䑁䅁䅷䅁䭁乁䉅䅁䭁䅁䅑䅁䭁偁䈸䅁䉁䅁䅁允䅁䉁䅑乏䉉睁䅁䅁䵁䅉䅅䅁䕁䅁䅁睁䵁䅁䅁权坂允䅁权䭁䅁䅁权奂䅂䅁允䅁䅁䅅䅁䙁䙁乃㉬匴⭧⽧䍄䉁䅁䅁䅂䅁䅁䅍䅄䅁䅁䅯杦䅅䅁䅯充䅁䅁䅯杘䅑䅁䅅䅁䉁䅁䅁䅆䝄潴䵧䅁䅁䅁杷允䅁䅁䅑䅁䑁䅁䅷䅁䭁䑁䅷䅁䭁䉁䅅䅁䭁䙁䕅䅁䉁䅁䅁允䅁䉁䅑乷煭朶䅉䅁䵁䅉䅅䅁䕁䅁䅁睁䵁䅁䅁权剄允䅁权䕁䅁䅁权䱂䅂䅁允䅁䅁䅅䅁啁䍁癁杄䅉䅁䅁䍄䉁䅁䅁䅂䅁䅁䅍䅄䅁䅁䅯条䅅䅁䅯䅂䅁䅁䅯兗䅑䅁䅅䅁䉁䅁䅁䅆睃㉎䉉䅁䅁䅁杷允䅁䅁䅑䅁䑁䅁䅷䅁䭁䉁䄸䅁䭁䅁䅯䅁䭁䙁䔰䅁䉁䅁䅁允䅁䅁䅕椹捨㡪ㅌ䑹䴸䅉䅅䅁䕁䅁䅁睁䵁䅁䅁权⭂䅁䅁权䭁䅁䅁权剂䅂䅁允䅁䅁䅅䅁䙁偁潙䥘䌯儹䅤䍄䉁䅁䅁䅂䅁䅁䅍䅄䅁䅁䅯儰䅅䅁䅯䅂䅁䅁䅯党䅑䅁䅅䅁䉁䅁䅁䅆睁慖䍁䅁䅁䅁杷允䅁䅁䅑䅁䑁䅁䅷䅁䭁䙁䅧䅁䭁䅁䅯䅁䭁䝁䕯䅁䉁䅁䅁允䅁䅁䅕穊䥅䉲慸䐳䴸䅉䅅䅁䕁䅁䅁睁䵁䅁䅁权䕂允䅁权䭁䅁䅁权歂䅂䅁允䅁䅁䅅䅁䙁乁佮ㄹ橐扰⽳䍄䉁䅁䅁䅂䅁䅁䅍䅄䅁䅁䅯儰䅅䅁䅯䅂䅁䅁䅯䅔䅑䅁䅅䅁䉁䅁䅁䅆奄瑎䌸䅁䅁䅁杷允䅁䅁䅑䅁䑁䅁䅷䅁䭁䝁䄴䅁䭁䅁䅯䅁䭁䝁䕣䅁䉁䅁䅁允䅁䅁䅕搵楁⼲⭬ぃ䵁䅉䅅䅁䕁䅁䅁睁䵁䅁䅁权剄允䅁权䕁䅁䅁权兂䅂䅁允䅁䅁䅅䅁啁䅁㝁兂䅅䅁䅁䍄䉁䅁䅁䅂䅁䅁䅍䅄䅁䅁䅯䅮䅁䅁䅯䅂䅁䅁䅯兕䅑䅁䅅䅁䉁䅁䅁䅆睃卭䄴䅁䅁䅁杷允䅁䅁䅑䅁䑁䅁䅷䅁䭁䑁䉙䅁䭁䅁䅑䅁䭁䝁䕯䅁䉁䅁䅁允䅁䉁䅑䉮䩑䅁䅁䅁䵁䅉䅅䅁䕁䅁䅁睁䵁䅁䅁权㡃䅁䅁权䭁䅁䅁权㍁䅂䅁允䅁䅁䅅䅁䙁䉁䕫杖琴瑳⽕䍄䉁䅁䅁䅂䅁䅁䅍䅄䅁䅁䅯儰䅅䅁䅯䅂䅁䅁䅯睖䅑䅁䅅䅁䉁䅁䅁权䡂䅁䅁䍄䉁䅁䅁䅂䅁䅁䅍䅄䅁䅁䅯党䅁䅁䅯权䅁䅁䅯䅗䅑䅁䅅䅁䉁䅁䅁兂䕁杖琴灳倳睐杷允䅁䅁䅑䅁䑁䅁䅷䅁䭁䱁䉍䅁䭁䅁䅯䅁䭁䝁䕙䅁䉁䅁䅁允䅁䅁䅕場啯歲桦䕁䵁䅉䅅䅁䕁䅁䅁睁䵁䅁䅁权畂䅁䅁权䕁䅁䅁权偂䅂䅁允䅁䅁䅅䅁啁䉁坩兪䅁䅁䅁䍄䉁䅁䅁䅂䅁䅁䅍䅄䅁䅁䅯䅖䅁䅁䅯充䅁䅁䅯杚䅑䅁䅅䅁䉁䅁䅁䅆䅂噵教䅁䅁䅁杷允䅁䅁䅑䅁䑁䅁䅷䅁䭁䝁䄴䅁䭁䅁䅑䅁䭁䕁䔴䅁䉁䅁䅁允䅁䉁䅑摹慸䅁䅁䅁䵁䅉䅅䅁䕁䅁䅁睁䵁䅁䅁权畂䅁䅁权䕁䅁䅁权䱂䅂䅁允䅁䅁䅅䅁啁䱁睶兖䅁䅁䅁䍄䉁䅁䅁䅂䅁䅁䅍䅄䅁䅁䅯兆䅅䅁䅯充䅁䅁䅯条䅑䅁䅅䅁䉁䅁䅁䅆䭄桅煙䅁䅁䅁杷允䅁䅁䅑䅁䑁䅁䅷䅁䭁䵁䅷䅁䭁䅁䅑䅁䭁䝁䕁䅁䉁䅁䅁允䅁䉁䅑䍕奰䅁䅁䅁䵁䅉䅅䅁䕁䅁䅁睁䵁䅁䅁权㑄允䅁权䕁䅁䅁权硁䅂䅁允䅁䅁䅅䅁啁䩁㑎䅐䅁䅁䅁䍄䉁䅁䅁䅂䅁䅁䅍䅄䅁䅁䅯材䅅䅁䅯䅂䅁䅁䅯䅚䅑䅁䅅䅁䉁䅁䅁䅆杂唱䅉䅁䅁䅁杷允䅁䅁䅑䅁䑁䅁䅷䅁䭁乁䉅䅁䭁䉁䅅䅁䭁䙁䕧䅁䉁䅁䅁允䅁䉁䅑䝧漯睅䅁䅁䵁䅉䅅䅁䕁䅁䅁睁䵁䅁䅁权⭂允䅁权䭁䅁䅁权捂䅂䅁允䅁䅁䅅䅁䙁䵁䭈啯㉗㠸⼰䍄䉁䅁䅁䅂䅁䅁䅍䅄䅁䅁䅯䅧䅁䅁䅯䅂䅁䅁䅯䅗䅑䅁䅅䅁䉁䅁䅁䅆摁楸䅣䅁䅁䅁杷允䅁䅁䅑䅁䑁䅁䅷䅁䭁䝁䄴䅁䭁䅁䅑䅁䭁䙁䕑䅁䉁䅁䅁允䅁䉁䅑㉔牷䅁䅁䅁䵁䅉䅅䅁䕁䅁䅁睁䵁䅁䅁权畂䅁䅁权䕁䅁䅁权䭂䅂䅁允䅁䅁䅅䅁啁䙁⭬睋䅁䅁䅁䍄䉁䅁䅁䅂䅁䅁䅍䅄䅁䅁䅯䅪䅁䅁䅯权䅁䅁䅯兕䅑䅁䅅䅁䉁䅁䅁兂瑁灳瘳㡰䙙䅑杷允䅁䅁䅑䅁䑁䅁䅷䅁䭁䩁䅯䅁䭁䉁䅅䅁䭁䙁䔰䅁䉁䅁䅁允䅁䉁䅑䅣䕹兄䅁䅁䵁䅉䅅䅁䕁䅁䅁睁䵁䅁䅁权獂允䅁权䕁䅁䅁权偂䅂䅁允䅁䅁䅅䅁䭁䕁䅣䅁䵁䅉䅅䅁䕁䅁䅁睁䵁䅁䅁权獂允䅁权䕁䅁䅁权楂䅂䅁允䅁䅁䅅䅁啁偁牪兯䅙䅁䅁䍄䉁䅁䅁䅂䅁䅁䅍䅄䅁䅁䅯䅢䅅䅁䅯䅂䅁䅁䅯睗䅑䅁䅅䅁䉁䅁䅁䅆杄楬䙑䅁䅁䅁杷允䅁䅁䅑䅁䑁䅁䅷䅁䭁䑁䅣䅁䭁䅁䅑䅁䭁䕁䔴䅁䉁䅁䅁允䅁䉁䅑䱹晧兂䅁䅁䵁䅉䅅䅁䕁䅁䅁睁䵁䅁䅁权䉂允䅁权剁䅁䅁权捂䅂䅁允䅁䅁䅅䅁啁䅁䭂䩋䅣䅁䅁䍄䉁䅁䅁䅂䅁䅁䅍䅄䅁䅁䅯䅢䅅䅁䅯䅂䅁䅁䅯睓䅑䅁䅅䅁䉁䅁䅁䅆䥄㍎䕫䅁䅁䅁杷允䅁䅁䅑䅁䑁䅁䅷䅁䭁䝁䉍䅁䭁䉁䅅䅁䭁䙁䕍䅁䉁䅁䅁允䅁䉁䅑䱉娸充䅁䅁䵁䅉䅅䅁䕁䅁䅁睁䵁䅁䅁权睂允䅁权剁䅁䅁权歂䅂䅁允䅁䅁䅅䅁啁䅁㑃䑉䅳䅁䅁䍄䉁䅁䅁䅂䅁䅁䅍䅄䅁䅁䅯兵䅁䅁䅯充䅁䅁䅯杏䅑䅁䅅䅁䉁䅁䅁䅆杂礳昰䅁䅁䅁杷允䅁䅁䅑䅁䑁䅁䅷䅁䭁䝁䉷䅁䭁䅁䅑䅁䭁䙁䕫䅁䉁䅁䅁允䅁䅁䅯睒䅁䅁杷允䅁䅁䅑䅁䑁䅁䅷䅁䭁䍁䄰䅁䭁䅁䅑䅁䭁䙁䕍䅁䉁䅁䅁允䅁䉁䅑䩉塯允䅁䅁䵁䅉䅅䅁䕁䅁䅁睁䵁䅁䅁权呃允䅁权䕁䅁䅁权偂䅂䅁允䅁䅁䅅䅁䭁䕁䅣䅁䵁䅉䅅䅁䕁䅁䅁睁䵁䅁䅁权捃允䅁权䕁䅁䅁权扂䅂䅁允䅁䅁䅅䅁啁偁㙧光䅅䅁䅁䍄䉁䅁䅁䅂䅁䅁䅍䅄䅁䅁䅯睫䅅䅁䅯䅂䅁䅁䅯眯䅅䅁䅅䅁䉁䅁䅁䅆捄儹䅯䅁䅁䅁杷允䅁䅁䅑䅁䑁䅁䅷䅁䭁䩁䉙䅁䭁䅁䅑䅁䭁䕁䕑䅁䉁䅁䅁允䅁䉁䅑䠵味䅁䅁䅁䵁䅉䅅䅁䕁䅁䅁睁䵁䅁䅁权䍁允䅁权剁䅁䅁权湂䅂䅁允䅁䅁䅅䅁啁䕁穂⭴䄴䅁䅁䍄䉁䅁䅁䅂䅁䅁䅍䅄䅁䅁䅯朳䅁䅁䅯䅂䅁䅁䅯䅡䅑䅁䅅䅁䉁䅁䅁䅆潂〰䉯䅁䅁䅁杷允䅁䅁䅑䅁䑁䅁䅷䅁䭁䩁䉍䅁䭁䅁䅑䅁䭁䕁䕳䅁䉁䅁䅁允䅁䉁䅑杺䝁䅁䅁䅁䵁䅉䅅䅁䕁䅁䅁睁䵁䅁䅁权呃允䅁权䕁䅁䅁权乂䅂䅁允䅁䅁䅅䅁啁偁晱䅂䅁䅁䅁䍄䉁䅁䅁䅂䅁䅁䅍䅄䅁䅁䅯典䅅䅁䅯权䅁䅁䅯䅑䅑䅁䅅䅁䉁䅁䅁兂䍂余兘瑉㕶睐杷允䅁䅁䅑䅁䑁䅁䅷䅁䭁䩁䉍䅁䭁䅁䅑䅁䭁䙁䕉䅁䉁䅁䅁允䅁䉁䅑瘸䐴䅁䅁䅁䵁䅉䅅䅁䕁䅁䅁睁䵁䅁䅁权㙁䅁䅁权䕁䅁䅁权杂䅂䅁允䅁䅁䅅䅁啁䕁䱭䅃䅁䅁䅁䍄䉁䅁䅁䅂䅁䅁䅍䅄䅁䅁䅯儳䅁䅁䅯䅂䅁䅁䅯杙䅑䅁䅅䅁䉁䅁䅁䅆奃䡗䅧䅁䅁䅁杷允䅁䅁䅑䅁䑁䅁䅷䅁䭁䱁䅧䅁䭁䅁䅯䅁䭁䝁䕣䅁䉁䅁䅁允䅁䅁䅕牘䩰䅄牉吸䴸䅉䅅䅁䕁䅁䅁睁䵁䅁䅁权呃允䅁权䕁䅁䅁权啂䅂䅁允䅁䅁䅅䅁啁䩁爱允䅁䅁䅁䍄䉁䅁䅁䅂䅁䅁䅍䅄䅁䅁䅯睫䅅䅁䅯䅂䅁䅁䅯杓䅑䅁䅅䅁䉁䅁䅁䅆あ兒䅅䅁䅁䅁杷允䅁䅁䅑䅁䑁䅁䅷䅁䭁䩁䉍䅁䭁䅁䅑䅁䭁䙁䕫䅁䉁䅁䅁允䅁䉁䅑䐴䉉䅁䅁䅁䵁䅉䅅䅁䕁䅁䅁睁䵁䅁䅁权摄䅁䅁权䕁䅁䅁权婂䅂䅁允䅁䅁䅅䅁啁䱁䩄杇䅉䅁䅁䍄䉁䅁䅁䅂䅁䅁䅍䅄䅁䅁䅯睘䅁䅁䅯䅂䅁䅁䅯䅚䅑䅁䅅䅁䉁䅁䅁䅆䅃啋䅉䅁䅁䅁杷允䅁䅁䅑䅁䑁䅁䅷䅁䭁佁䅯䅁䭁䅁䅑䅁䭁䙁䕧䅁䉁䅁䅁允䅁䉁䅑偷倰䅁䅁䅁䵁䅉䅅䅁䕁䅁䅁睁䵁䅁䅁权佂允䅁权䕁䅁䅁权敂䅂䅁允䅁䅁䅅䅁啁偁獄睔䅁䅁䅁䍄䉁䅁䅁䅂䅁䅁䅍䅄䅁䅁䅯䅣䅅䅁䅯权䅁䅁䅯睎䅑䅁䅅䅁䉁䅁䅁兂㍂灶愸㥌䤰䅑杷允䅁䅁䅑䅁䑁䅁䅷䅁䭁䡁䄸䅁䭁䅁䅑䅁䭁䝁䕅䅁䉁䅁䅁允䅁䉁䅑偃桇䅁䅁䅁䵁䅉䅅䅁䕁䅁䅁睁䵁䅁䅁权啄䅁䅁权䭁䅁䅁权剂䅂䅁允䅁䅁䅅䅁䙁䥁堲桢䑋䵷⽯䍄䉁䅁䅁䅂䅁䅁䅍䅄䅁䅁䅯䅒䅅䅁䅯䅂䅁䅁䅯兙䅑䅁䅅䅁䉁䅁䅁䅆䅂扳䅧䅁䅁䅁杷允䅁䅁䅑䅁䑁䅁䅷䅁䭁䩁䉣䅁䭁䅁䅑䅁䭁䙁䕳䅁䉁䅁䅁允䅁䉁䅑䵕䱩允䅁䅁䵁䅉䅅䅁䕁䅁䅁睁䵁䅁䅁权⽂䅁䅁权䕁䅁䅁权䭂䅂䅁允䅁䅁䅅䅁啁䩁婪兯䅁䅁䅁䍄䉁䅁䅁䅂䅁䅁䅍䅄䅁䅁䅯睦䅁䅁䅯䅂䅁䅁䅯睖䅑䅁䅅䅁䉁䅁䅁䅆睂㝸䅍䅁䅁䅁杷允䅁䅁䅑䅁䑁䅁䅷䅁䭁䕁䅑䅁䭁䅁䅯䅁䭁䝁䕍䅁䉁䅁䅁允䅁䅁䅕牒穢搯㑒吰䴸䅉䅅䅁䕁䅁䅁睁䵁䅁䅁权㉃允䅁权䕁䅁䅁权桂䅂䅁允䅁䅁䅅䅁啁䥁桂兄䅁䅁䅁䍄䉁䅁䅁䅂䅁䅁䅍䅄䅁䅁䅯杏䅁䅁䅯充䅁䅁䅯条䅑䅁䅅䅁䉁䅁䅁䅆兄瘷䕯䅁䅁䅁杷允䅁䅁䅑䅁䑁䅁䅷䅁䭁䕁䅧䅁䭁䅁䅑䅁䭁䙁䔴䅁䉁䅁䅁允䅁䉁䅑改慧䅁䅁䅁䵁䅉䅅䅁䕁䅁䅁睁䵁䅁䅁权噂允䅁权䕁䅁䅁权求䅂䅁允䅁䅁䅅䅁啁䕁噓杮䅁䅁䅁䍄䉁䅁䅁䅂䅁䅁䅍䅄䅁䅁䅯儱䅅䅁䅯䅂䅁䅁䅯杖䅑䅁䅅䅁䉁䅁䅁䅆慁穭䅙䅁䅁䅁杷允䅁䅁䅑䅁䑁䅁䅷䅁䭁乁䉕䅁䭁䅁䅑䅁䭁䙁䕉䅁䉁䅁䅁允䅁䉁䅑⭎潅䅁䅁䅁䵁䅉䅅䅁䕁䅁䅁睁䵁䅁䅁权㝂允䅁权䭁䅁䅁权杂䅂䅁允䅁䅁䅅䅁䙁䡁呗䅇坒瑄⽕䍄䉁䅁䅁䅂䅁䅁䅍䅄䅁䅁䅯儱䅅䅁䅯䅂䅁䅁䅯䅑䅑䅁䅅䅁䉁䅁䅁䅆い䉰䅳䅁䅁䅁杷允䅁䅁䅑䅁䑁䅁䅷䅁䭁偁䅫䅁䭁䅁䅑䅁䭁䕁䔰䅁䉁䅁䅁允䅁䉁䅑乩捬䅁䅁䅁䵁䅉䅅䅁䕁䅁䅁睁䵁䅁䅁权奂䅁䅁权䕁䅁䅁权䕂䅂䅁允䅁䅁䅅䅁啁䡁硃䅅䅁䅁䅁䍄䉁䅁䅁䅂䅁䅁䅍䅄䅁䅁䅯儱䅅䅁䅯䅂䅁䅁䅯兖䅑䅁䅅䅁䉁䅁䅁䅆㥄砹䅳䅁䅁䅁杷允䅁䅁䅑䅁䑁䅁䅷䅁䭁乁䉕䅁䭁䅁䅑䅁䭁䙁䕑䅁䉁䅁䅁允䅁䉁䅑桚才䅁䅁䅁䵁䅉䅅䅁䕁䅁䅁睁䵁䅁䅁权⽃䅁䅁权䭁䅁䅁权潂䅂䅁允䅁䅁䅅䅁䙁䅁塲㍯㥁瑃⼸䍄䉁䅁䅁䅂䅁䅁䅍䅄䅁䅁䅯睑䅅䅁䅯充䅁䅁䅯兡䅑䅁䅅䅁䉁䅁䅁䅆䅁䩕硣䅁䅁䅁杷允䅁䅁䅑䅁䑁䅁䅷䅁䭁䙁䅉䅁䭁䉁䅅䅁䭁䕁䕁䅁䉁䅁䅁允䅁䉁䅑乁啷䅐䅁䅁䵁䅉䅅䅁䕁䅁䅁睁䵁䅁䅁权坃允䅁权䕁䅁䅁权摂䅂䅁允䅁䅁䅅䅁啁䥁䝧睆䅁䅁䅁䍄䉁䅁䅁䅂䅁䅁䅍䅄䅁䅁䅯兲䅅䅁䅯䅂䅁䅁䅯杔䅑䅁䅅䅁䉁䅁䅁䅆千剒䅫䅁䅁䅁杷允䅁䅁䅑䅁䑁䅁䅷䅁䭁乁䉕䅁䭁䅁䅑䅁䭁䕁䕯䅁䉁䅁䅁允䅁䉁䅑樴搸䅁䅁䅁䵁䅉䅅䅁䕁䅁䅁睁䵁䅁䅁权慄允䅁权䕁䅁䅁权兂䅂䅁允䅁䅁䅅䅁䭁䕁䅣䅁䵁䅉䅅䅁䕁䅁䅁睁䵁䅁䅁权⽁允䅁权䕁䅁䅁权⽄允䅁允䅁䅁䅅䅁啁䕁祂䅨䅁䅁䅁䍄䉁䅁䅁䅂䅁䅁䅍䅄䅁䅁䅯䅊䅁䅁䅯䅂䅁䅁䅯睓䅑䅁䅅䅁䉁䅁䅁䅆䅁䬴䅳䅁䅁䅁杷允䅁䅁䅑䅁䑁䅁䅷䅁䭁䑁䈸䅁䭁䅁䅑䅁䭁䕁䔴䅁䉁䅁䅁允䅁䉁䅑䭉琵䅁䅁䅁䵁䅉䅅䅁䕁䅁䅁睁䵁䅁䅁权⽁允䅁权䕁䅁䅁权楂䅂䅁允䅁䅁䅅䅁啁䑁塨杚䅁䅁䅁䍄䉁䅁䅁䅂䅁䅁䅍䅄䅁䅁䅯䅺䅁䅁䅯充䅁䅁䅯䅚䅑䅁䅅䅁䉁䅁䅁䅆㑃祲䅡䅁䅁䅁杷允䅁䅁䅑䅁䑁䅁䅷䅁䭁䑁䈸䅁䭁䅁䅑䅁䭁䙁䕕䅁䉁䅁䅁允䅁䉁䅑䙗礱䅁䅁䅁䵁䅉䅅䅁䕁䅁䅁睁䵁䅁䅁权䝁允䅁权䕁䅁䅁权佂䅂䅁允䅁䅁䅅䅁啁乁慤䅦䅁䅁䅁䍄䉁䅁䅁䅂䅁䅁䅍䅄䅁䅁䅯睐䅅䅁䅯䅂䅁䅁䅯睖䅑䅁䅅䅁䉁䅁䅁䅆奂㝹䅍䅁䅁䅁杷允䅁䅁䅑䅁䑁䅁䅷䅁䭁䭁䉕䅁䭁䉁䅅䅁䭁䑁䕣䅁䉁䅁䅁允䅁䉁䅑䍑偭睖䅁䅁䵁䅉䅅䅁䕁䅁䅁睁䵁䅁䅁权浄允䅁权䕁䅁䅁权潂䅂䅁允䅁䅁䅅䅁啁佁器䅈䅁䅁䅁䍄䉁䅁䅁䅂䅁䅁䅍䅄䅁䅁䅯䅪䅁䅁䅯䅂䅁䅁䅯睔䅑䅁䅅䅁䉁䅁䅁䅆奂㙹䈰䅁䅁䅁杷允䅁䅁䅑䅁䑁䅁䅷䅁䭁䙁䉳䅁䭁䅁䅯䅁䭁䕁䕑䅁䉁䅁䅁允䅁䅁䅕䥘䌯匹捨稳䴸䅉䅅䅁䕁䅁䅁睁䵁䅁䅁权十䅁䅁权䭁䅁䅁权杂䅂䅁允䅁䅁䅅䅁䙁䵁䭈啯㉗㠸⼰䍄䉁䅁䅁䅂䅁䅁䅍䅄䅁䅁䅯䅪䅁䅁䅯䅂䅁䅁䅯兖䅑䅁䅅䅁䉁䅁䅁䅆奁㍸䅁䅁䅁䅁杷允䅁䅁䅑䅁䑁䅁䅷䅁䭁䭁䉕䅁䭁䅁䅯䅁䭁䙁䕍䅁䉁䅁䅁允䅁䅁䅕倹唳佥浫吲䴸䅉䅅䅁䕁䅁䅁睁䵁䅁䅁权䝄允䅁权䭁䅁䅁权㕁䅂䅁允䅁䅁䅅䅁䭁䕁䅣䅁䵁䅉䅅䅁䕁䅁䅁睁䵁䅁䅁权䵃䅁䅁权䕁䅁䅁权塂䅂䅁允䅁䅁䅅䅁啁䑁卋睊䅁䅁䅁䍄䉁䅁䅁䅂䅁䅁䅍䅄䅁䅁䅯䅖䅅䅁䅯充䅁䅁䅯兏䅑䅁䅅䅁䉁䅁䅁䅆㑄㙕內䅁䅁䅁杷允䅁䅁䅑䅁䑁䅁䅷䅁䭁䍁䅙䅁䭁䅁䅯䅁䭁䙁䕍䅁䉁䅁䅁允䅁䅁䅕匰扌堫焵樫䴸䅉䅅䅁䕁䅁䅁睁䵁䅁䅁权䝂䅁䅁权䭁䅁䅁权敂䅂䅁允䅁䅁䅅䅁䙁偁潙䥘䌯改⽧䍄䉁䅁䅁䅂䅁䅁䅍䅄䅁䅁䅯朱䅅䅁䅯䅂䅁䅁䅯杓䅑䅁䅅䅁䉁䅁䅁䅆睄楣䅫䅁䅁䅁杷允䅁䅁䅑䅁䑁䅁䅷䅁䭁乁䉙䅁䭁䅁䅑䅁䭁䙁䕣䅁䉁䅁䅁允䅁䉁䅑䤫浳䅁䅁䅁䵁䅉䅅䅁䕁䅁䅁睁䵁䅁䅁权潃䅁䅁权䕁䅁䅁权坂䅂䅁允䅁䅁䅅䅁啁䕁穹睤䅅䅁䅁䍄䉁䅁䅁䅂䅁䅁䅍䅄䅁䅁䅯睒䅅䅁䅯充䅁䅁䅯䅒䅑䅁䅅䅁䉁䅁䅁䅆睃礵呷䅁䅁䅁杷允䅁䅁䅑䅁䑁䅁䅷䅁䭁䉁䉕䅁䭁䉁䅅䅁䭁䝁䕁䅁䉁䅁䅁允䅁䉁䅑㤲⽂克䅁䅁䵁䅉䅅䅁䕁䅁䅁睁䵁䅁䅁权坁允䅁权䭁䅁䅁权橂䅂䅁允䅁䅁䅅䅁䙁䝁匸㡧䭄摯⼰䍄䉁䅁䅁䅂䅁䅁䅍䅄䅁䅁䅯䅱䅁䅁䅯䅂䅁䅁䅯党䅑䅁䅅䅁䉁䅁䅁䅆歄㘲䉷䅁䅁䅁杷允䅁䅁䅑䅁䑁䅁䅷䅁䭁䭁䅧䅁䭁䅁䅑䅁䭁䝁䕅䅁䉁䅁䅁允䅁䉁䅑䙡癬允䅁䅁䵁䅉䅅䅁䕁䅁䅁睁䵁䅁䅁权䩂䅁䅁权剁䅁䅁权䕂䅂䅁允䅁䅁䅅䅁啁偁㕌兺䅙䅁䅁䍄䉁䅁䅁䅂䅁䅁䅍䅄䅁䅁䅯䅱䅁䅁䅯䅂䅁䅁䅯睖䅑䅁䅅䅁䉁䅁䅁䅆兄䉵䉳䅁䅁䅁杷允䅁䅁䅑䅁䑁䅁䅷䅁䭁䙁䅁䅁䭁䅁䅑䅁䭁䙁䔰䅁䉁䅁䅁允䅁䉁䅑䌴湕䅁䅁䅁䵁䅉䅅䅁䕁䅁䅁睁䵁䅁䅁权⽁䅁䅁权剁䅁䅁权浂䅂䅁允䅁䅁䅅䅁啁䕁獄䅎䅍䅁䅁䍄䉁䅁䅁䅂䅁䅁䅍䅄䅁䅁䅯杊䅅䅁䅯䅂䅁䅁䅯兔䅑䅁䅅䅁䉁䅁䅁䅆㑄䔶䱕䅁䅁䅁杷允䅁䅁䅑䅁䑁䅁䅷䅁䭁䍁䉙䅁䭁䅁䅑䅁䭁䝁䕕䅁䉁䅁䅁允䅁䉁䅑䵙䄳睂䅁䅁䵁䅉䅅䅁䕁䅁䅁睁䵁䅁䅁权流允䅁权䕁䅁䅁权塂䅂䅁允䅁䅁䅅䅁啁䕁㕷睯䅑䅁䅁䍄䉁䅁䅁䅂䅁䅁䅍䅄䅁䅁䅯关䅅䅁䅯䅂䅁䅁䅯眯䅅䅁䅅䅁䉁䅁䅁䅆㑁㥨䉕䅁䅁䅁杷允䅁䅁䅑䅁䑁䅁䅷䅁䭁䍁䉕䅁䭁䅁䅑䅁䭁䙁䕷䅁䉁䅁䅁允䅁䉁䅑㙐䩙䅁䅁䅁䵁䅉䅅䅁䕁䅁䅁睁䵁䅁䅁权㡃䅁䅁权䕁䅁䅁权捂䅂䅁允䅁䅁䅅䅁啁䵁穨睉䅁䅁䅁䍄䉁䅁䅁䅂䅁䅁䅍䅄䅁䅁䅯关䅅䅁䅯䅂䅁䅁䅯杙䅑䅁䅅䅁䉁䅁䅁䅆睄㤹䉫䅁䅁䅁杷允䅁䅁䅑䅁䑁䅁䅷䅁䭁䱁䉅䅁䭁䅁䅑䅁䭁䙁䕳䅁䉁䅁䅁允䅁䉁䅑䑥卶允䅁䅁䵁䅉䅅䅁䕁䅁䅁睁䵁䅁䅁权硃允䅁权䕁䅁䅁权䱂䅂䅁允䅁䅁䅅䅁啁䕁剩典䅅䅁䅁䍄䉁䅁䅁䅂䅁䅁䅍䅄䅁䅁䅯关䅅䅁䅯䅂䅁䅁䅯兔䅑䅁䅅䅁䉁䅁䅁䅆㑁爴䉅䅁䅁䅁杷允䅁䅁䅑䅁䑁䅁䅷䅁䭁䱁䉅䅁䭁䅁䅑䅁䭁䙁䕁䅁䉁䅁䅁允䅁䉁䅑䙗䘯䅁䅁䅁䵁䅉䅅䅁䕁䅁䅁睁䵁䅁䅁权䉂允䅁权䕁䅁䅁权偂䅂䅁允䅁䅁䅅䅁䭁䕁䅣䅁䵁䅉䅅䅁䕁䅁䅁睁䵁䅁䅁权潃允䅁权䕁䅁䅁权㙁䅂䅁允䅁䅁䅅䅁啁䑁婧先䅁䅁䅁䍄䉁䅁䅁䅂䅁䅁䅍䅄䅁䅁䅯兑䅅䅁䅯䅂䅁䅁䅯杙䅑䅁䅅䅁䉁䅁䅁䅆潂䘸䍑䅁䅁䅁杷允䅁䅁䅑䅁䑁䅁䅷䅁䭁䝁䉳䅁䭁䅁䅑䅁䭁䝁䕅䅁䉁䅁䅁允䅁䅁䅯睒䅁䅁杷允䅁䅁䅑䅁䑁䅁䅷䅁䭁䕁䉅䅁䭁䅁䅑䅁䭁䙁䕳䅁䉁䅁䅁允䅁䉁䅑䘸䙱杁䅁䅁䵁䅉䅅䅁䕁䅁䅁睁䵁䅁䅁权䉂允䅁权䕁䅁䅁权坂䅂䅁允䅁䅁䅅䅁啁䉁潨睘䅉䅁䅁䍄䉁䅁䅁䅂䅁䅁䅍䅄䅁䅁䅯兢䅅䅁䅯充䅁䅁䅯睚䅑䅁䅅䅁䉁䅁䅁䅆䅃䤱㕕䅁䅁䅁杷允䅁䅁䅑䅁䑁䅁䅷䅁䭁䕁䉅䅁䭁䅁䅑䅁䭁䙁䕉䅁䉁䅁䅁允䅁䉁䅑䡓䕹杁䅁䅁䵁䅉䅅䅁䕁䅁䅁睁䵁䅁䅁权䉂允䅁权䕁䅁䅁权噂䅂䅁允䅁䅁䅅䅁啁䱁㡧儰䅉䅁䅁䍄䉁䅁䅁䅂䅁䅁䅍䅄䅁䅁䅯杤䅁䅁䅯䅂䅁䅁䅯睘䅑䅁䅅䅁䉁䅁䅁䅆权根䅧䅁䅁䅁杷允䅁䅁䅑䅁䑁䅁䅷䅁䭁䕁䉅䅁䭁䅁䅑䅁䭁䙁䕯䅁䉁䅁䅁允䅁䉁䅑䥯楓允䅁䅁䵁䅉䅅䅁䕁䅁䅁睁䵁䅁䅁权晃允䅁权䭁䅁䅁权灂䅂䅁允䅁䅁䅅䅁䙁䡁⭥确癯攳⽑䍄䉁䅁䅁䅂䅁䅁䅍䅄䅁䅁䅯兇䅁䅁䅯䅂䅁䅁䅯䅚䅑䅁䅅䅁䉁䅁䅁䅆睃䕧䅣䅁䅁䅁杷允䅁䅁䅑䅁䑁䅁䅷䅁䭁佁䉍䅁䭁䅁䅯䅁䭁䙁䔰䅁䉁䅁䅁允䅁䅁䅕硫䕧杖琴樷䴸䅉䅅䅁䕁䅁䅁睁䵁䅁䅁权婁允䅁权剁䅁䅁权䅂䅂䅁允䅁䅁䅅䅁啁䥁楃䭲䅍䅁䅁䍄䉁䅁䅁䅂䅁䅁䅍䅄䅁䅁䅯兑䅅䅁䅯䅂䅁䅁䅯䅖䅑䅁䅅䅁䉁䅁䅁䅆允䜷䉳䅁䅁䅁杷允䅁䅁䅑䅁䑁䅁䅷䅁䭁䕁䉅䅁䭁䅁䅑䅁䭁䕁䕯䅁䉁䅁䅁允䅁䉁䅑䜴婖允䅁䅁䵁䅉䅅䅁䕁䅁䅁睁䵁䅁䅁权䉂允䅁权䕁䅁䅁权婂䅂䅁允䅁䅁䅅䅁啁偁智睔䅅䅁䅁䍄䉁䅁䅁䅂䅁䅁䅍䅄䅁䅁䅯朵䅅䅁䅯䅂䅁䅁䅯䅚䅑䅁䅅䅁䉁䅁䅁䅆睁䉕䅳䅁䅁䅁杷允䅁䅁䅑䅁䑁䅁䅷䅁䭁䭁䈰䅁䭁䅁䅑䅁䭁䙁䕧䅁䉁䅁䅁允䅁䉁䅑䴲䝑䅁䅁䅁䵁䅉䅅䅁䕁䅁䅁睁䵁䅁䅁权㍁䅁䅁权䕁䅁䅁权卂䅂䅁允䅁䅁䅅䅁啁䙁㍁杶䅁䅁䅁䍄䉁䅁䅁䅂䅁䅁䅍䅄䅁䅁䅯睎䅁䅁䅯䅂䅁䅁䅯兖䅑䅁䅅䅁䉁䅁䅁䅆潄歰䄰䅁䅁䅁杷允䅁䅁䅑䅁䑁䅁䅷䅁䭁䍁䄰䅁䭁䉁䅅䅁䭁䙁䕍䅁䉁䅁䅁允䅁䉁䅑䝷捩䄫䅁䅁䵁䅉䅅䅁䕁䅁䅁睁䵁䅁䅁权浄䅁䅁权䕁䅁䅁权䅂䅂䅁允䅁䅁䅅䅁啁䑁慄內䅁䅁䅁䍄䉁䅁䅁䅂䅁䅁䅍䅄䅁䅁䅯睎䅁䅁䅯䅂䅁䅁䅯䅔䅑䅁䅅䅁䉁䅁䅁䅆奁䑯䅧䅁䅁䅁杷允䅁䅁䅑䅁䑁䅁䅷䅁䭁偁䅁䅁䭁䉁䅅䅁䭁䙁䕍䅁䉁䅁䅁允䅁䅁䅯睒䅁䅁杷允䅁䅁䅑䅁䑁䅁䅷䅁䭁䥁䅍䅁䭁䅁䅑䅁䭁䝁䕑䅁䉁䅁䅁允䅁䉁䅑硱䤸䅁䅁䅁䵁䅉䅅䅁䕁䅁䅁睁䵁䅁䅁权㍁䅁䅁权䕁䅁䅁权慂䅂䅁允䅁䅁䅅䅁啁䍁扪睃䅁䅁䅁䍄䉁䅁䅁䅂䅁䅁䅍䅄䅁䅁䅯杹䅅䅁䅯充䅁䅁䅯䅘䅑䅁䅅䅁䉁䅁䅁䅆杁渵捱䅁䅁䅁杷允䅁䅁䅑䅁䑁䅁䅷䅁䭁䭁䅫䅁䭁䅁䅑䅁䭁䕁䔸䅁䉁䅁䅁允䅁䅁䅯睒䅁䅁杷允䅁䅁䅑䅁䑁䅁䅷䅁䭁䝁䅳䅁䭁䉁䅅䅁䭁䝁䕍䅁䉁䅁䅁允䅁䉁䅑乧ㄶ杄䅁䅁䵁䅉䅅䅁䕁䅁䅁睁䵁䅁䅁权灃䅁䅁权䕁䅁䅁权䱂䅂䅁允䅁䅁䅅䅁啁䭁⭃杴䅍䅁䅁䍄䉁䅁䅁䅂䅁䅁䅍䅄䅁䅁䅯䅭䅁䅁䅯䅂䅁䅁䅯兡䅑䅁䅅䅁䉁䅁䅁䅆奂䑐䅫䅁䅁䅁杷允䅁䅁䅑䅁䑁䅁䅷䅁䭁䭁䅫䅁䭁䅁䅑䅁䭁䙁䕙䅁䉁䅁䅁允䅁䉁䅑䥏晭睁䅁䅁䵁䅉䅅䅁䕁䅁䅁睁䵁䅁䅁权灃䅁䅁权䕁䅁䅁权乂䅂䅁允䅁䅁䅅䅁啁偁桄睰䅍䅁䅁䍄䉁䅁䅁䅂䅁䅁䅍䅄䅁䅁䅯共䅁䅁䅯䅂䅁䅁䅯党䅑䅁䅅䅁䉁䅁䅁䅆奂桯䕁䅁䅁䅁杷允䅁䅁䅑䅁䑁䅁䅷䅁䭁䭁䅫䅁䭁䅁䅑䅁䭁䙁䕯䅁䉁䅁䅁允䅁䉁䅑䠶祰杁䅁䅁䵁䅉䅅䅁䕁䅁䅁睁䵁䅁䅁权䱂允䅁权䕁䅁䅁权時䅂䅁允䅁䅁䅅䅁啁䩁䥪杅䅁䅁䅁䍄䉁䅁䅁䅂䅁䅁䅍䅄䅁䅁䅯䅔䅁䅁䅯充䅁䅁䅯䅚䅑䅁䅅䅁䉁䅁䅁䅆祃捂䡯䅁䅁䅁杷允䅁䅁䅑䅁䑁䅁䅷䅁䭁偁䅧䅁䭁䅁䅑䅁䭁䑁䕅䅁䉁䅁䅁允䅁䉁䅑䭱ぁ䅁䅁䅁䵁䅉䅅䅁䕁䅁䅁睁䵁䅁䅁权煂䅁䅁权䕁䅁䅁权剂䅂䅁允䅁䅁䅅䅁啁䑁㙔睋䅁䅁䅁䍄䉁䅁䅁䅂䅁䅁䅍䅄䅁䅁䅯睔䅅䅁䅯䅂䅁䅁䅯䅚䅑䅁䅅䅁䉁䅁䅁䅆䩂栳䅙䅁䅁䅁杷允䅁䅁䅑䅁䑁䅁䅷䅁䭁䝁䅁䅁䭁䅁䅑䅁䭁䕁䔴䅁䉁䅁䅁允䅁䉁䅑剥癍䅁䅁䅁䵁䅉䅅䅁䕁䅁䅁睁䵁䅁䅁权穄䅁䅁权䭁䅁䅁权浂䅂䅁允䅁䅁䅅䅁䙁䉁愱䑚晶⽔⽅䍄䉁䅁䅁䅂䅁䅁䅍䅄䅁䅁䅯䅙䅁䅁䅯䅂䅁䅁䅯杙䅑䅁䅅䅁䉁䅁䅁䅆䵃䌶䄰䅁䅁䅁杷允䅁䅁䅑䅁䑁䅁䅷䅁䭁䝁䅁䅁䭁䅁䅑䅁䭁䙁䕕䅁䉁䅁䅁允䅁䉁䅑䱭橯䅁䅁䅁䵁䅉䅅䅁䕁䅁䅁睁䵁䅁䅁权啁允䅁权䕁䅁䅁权摂䅂䅁允䅁䅁䅅䅁啁乁瑺兎䅁䅁䅁䍄䉁䅁䅁䅂䅁䅁䅍䅄䅁䅁䅯杕䅁䅁䅯䅂䅁䅁䅯杘䅑䅁䅅䅁䉁䅁䅁䅆杄䜳䅁䅁䅁䅁杷允䅁䅁䅑䅁䑁䅁䅷䅁䭁䝁䅁䅁䭁䅁䅑䅁䭁䝁䕅䅁䉁䅁䅁允䅁䉁䅑杍敧䅁䅁䅁䵁䅉䅅䅁䕁䅁䅁睁䵁䅁䅁权䥃允䅁权䭁䅁䅁权湂䅂䅁允䅁䅁䅅䅁䙁䡁灮橊䥅偲⽁䍄䉁䅁䅁䅂䅁䅁䅍䅄䅁䅁䅯䅮䅁䅁䅯充䅁䅁䅯䅙䅑䅁䅅䅁䉁䅁䅁䅆硃婌捍䅁䅁䅁杷允䅁䅁䅑䅁䑁䅁䅷䅁䭁䝁䅁䅁䭁䅁䅑䅁䭁䕁䕯䅁䉁䅁䅁允䅁䉁䅑䙉奙䅁䅁䅁䵁䅉䅅䅁䕁䅁䅁睁䵁䅁䅁权乄䅁䅁权䕁䅁䅁权⽄允䅁允䅁䅁䅅䅁啁䵁捃睸䅁䅁䅁䍄䉁䅁䅁䅂䅁䅁䅍䅄䅁䅁䅯兺䅁䅁䅯充䅁䅁䅯䅗䅑䅁䅅䅁䉁䅁䅁䅆䅃湂搸䅁䅁䅁杷允䅁䅁䅑䅁䑁䅁䅷䅁䭁䉁䅫䅁䭁䉁䅅䅁䭁䕁䕁䅁䉁䅁䅁允䅁䉁䅑䅯噧兆䅁䅁䵁䅉䅅䅁䕁䅁䅁睁䵁䅁䅁权乄䅁䅁权䕁䅁䅁权卂䅂䅁允䅁䅁䅅䅁啁偁㡢睫䅁䅁䅁䍄䉁䅁䅁䅂䅁䅁䅍䅄䅁䅁䅯兺䅁䅁䅯䅂䅁䅁䅯兖䅑䅁䅅䅁䉁䅁䅁䅆癃㑕䅙䅁䅁䅁杷允䅁䅁䅑䅁䑁䅁䅷䅁䭁䕁䉣䅁䭁䅁䅯䅁䭁䙁䔰䅁䉁䅁䅁允䅁䅁䅕潂噇㑑獴稴䴸䅉䅅䅁䕁䅁䅁睁䵁䅁䅁权乄䅁䅁权䕁䅁䅁权䵂䅂䅁允䅁䅁䅅䅁啁䡁灬杣䅁䅁䅁䍄䉁䅁䅁䅂䅁䅁䅍䅄䅁䅁䅯党䅁䅁䅯权䅁䅁䅯睘䅑䅁䅅䅁䉁䅁䅁兂䙄䱉祂䩡么睐杷允䅁䅁䅑䅁䑁䅁䅷䅁䭁䥁䅙䅁䭁䅁䅑䅁䭁䕁䔸䅁䉁䅁䅁允䅁䅁䅯睒䅁䅁杷允䅁䅁䅑䅁䑁䅁䅷䅁䭁䑁䉍䅁䭁䅁䅑䅁䭁䙁䔸䅁䉁䅁䅁允䅁䉁䅑㠲桕䅁䅁䅁䵁䅉䅅䅁䕁䅁䅁睁䵁䅁䅁权癁允䅁权䭁䅁䅁权杂䅂䅁允䅁䅁䅅䅁䙁䙁橔婰䕶䙍䅨䍄䉁䅁䅁䅂䅁䅁䅍䅄䅁䅁䅯杵䅅䅁䅯䅂䅁䅁䅯睚䅑䅁䅅䅁䉁䅁䅁䅆允䉮䅉䅁䅁䅁杷允䅁䅁䅑䅁䑁䅁䅷䅁䭁䑁䉷䅁䭁䅁䅑䅁䭁䕁䕳䅁䉁䅁䅁允䅁䉁䅑穸㝧䅁䅁䅁䵁䅉䅅䅁䕁䅁䅁睁䵁䅁䅁权慁允䅁权䕁䅁䅁权湂䅂䅁允䅁䅁䅅䅁啁䭁扪睐䅁䅁䅁䍄䉁䅁䅁䅂䅁䅁䅍䅄䅁䅁䅯䅐䅅䅁䅯䅂䅁䅁䅯党䅑䅁䅅䅁䉁䅁䅁䅆䩄䉧䅷䅁䅁䅁杷允䅁䅁䅑䅁䑁䅁䅷䅁䭁偁䉉䅁䭁䅁䅑䅁䭁䙁䕑䅁䉁䅁䅁允䅁䉁䅑䑄焵䅁䅁䅁䵁䅉䅅䅁䕁䅁䅁睁䵁䅁䅁权䩂允䅁权䕁䅁䅁权佂䅂䅁允䅁䅁䅅䅁啁䥁牃䅕䅅䅁䅁䍄䉁䅁䅁䅂䅁䅁䅍䅄䅁䅁䅯睃䅅䅁䅯允䅉䅁䅯杁䅉䅁䅅䅁䉁䅁䅁兂塃㙫穴䥹橶䅑杷允䅁䅁䅑䅁䑁䅁䅷䅁䭁䕁䉫䅁䭁䅁䅑䅁䭁䙁䕙䅁䉁䅁䅁允䅁䉁䅑䭥䝦䅁䅁䅁䵁䅉䅅䅁䕁䅁䅁睁䵁䅁䅁权煄允䅁权剁䅁䅁权䅂䅂䅁允䅁䅁䅅䅁啁佁睁杭䅫䅁䅁䍄䉁䅁䅁䅂䅁䅁䅍䅄䅁䅁䅯兓䅅䅁䅯䅂䅁䅁䅯杕䅑䅁䅅䅁䉁䅁䅁䅆潃䅴䉅䅁䅁䅁杷允䅁䅁䅑䅁䑁䅁䅷䅁䭁䩁䄸䅁䭁䅁䅯䅁䭁䙁䔰䅁䉁䅁䅁允䅁䅁䅕䙅㕧䵴㉨爵䴸䅉䅅䅁䕁䅁䅁睁䵁䅁䅁权㥁允䅁权䕁䅁䅁权湂䅂䅁允䅁䅁䅅䅁啁佁橷杄䅁䅁䅁䍄䉁䅁䅁䅂䅁䅁䅍䅄䅁䅁䅯兓䅅䅁䅯䅂䅁䅁䅯䅔䅑䅁䅅䅁䉁䅁䅁䅆兂㑮䅍䅁䅁䅁杷允䅁䅁䅑䅁䑁䅁䅷䅁䭁佁䅙䅁䭁䅁䅑䅁䭁䙁䕑䅁䉁䅁䅁允䅁䉁䅑䅩瀵䅁䅁䅁䵁䅉䅅䅁䕁䅁䅁睁䵁䅁䅁权瑄允䅁权䕁䅁䅁权䱂䅂䅁允䅁䅁䅅䅁啁䝁桄其䅁䅁䅁䍄䉁䅁䅁䅂䅁䅁䅍䅄䅁䅁䅯睉䅅䅁䅯充䅁䅁䅯兡䅑䅁䅅䅁䉁䅁䅁䅆㑄㑓䡷䅁䅁䅁杷允䅁䅁䅑䅁䑁䅁䅷䅁䭁䕁䉫䅁䭁䅁䅑䅁䭁䙁䕯䅁䉁䅁䅁允䅁䉁䅑䡃佊䅁䅁䅁䵁䅉䅅䅁䕁䅁䅁睁䵁䅁䅁权䩂允䅁权䕁䅁䅁权啂䅂䅁允䅁䅁䅅䅁啁佁奁睖䅁䅁䅁䍄䉁䅁䅁䅂䅁䅁䅍䅄䅁䅁䅯兓䅅䅁䅯䅂䅁䅁䅯䅕䅑䅁䅅䅁䉁䅁䅁䅆䥂氳䅙䅁䅁䅁杷允䅁䅁䅑䅁䑁䅁䅷䅁䭁䵁䅍䅁䭁䅁䅯䅁䭁䝁䕑䅁䉁䅁䅁允䅁䅁䅕佖汏㡭村樯䴸䅉䅅䅁䕁䅁䅁睁䵁䅁䅁权䥄䅁䅁权䭁䅁䅁权歂䅂䅁允䅁䅁䅅䅁䙁䡁潎敫㠱⽐⽍䍄䉁䅁䅁䅂䅁䅁䅍䅄䅁䅁䅯儲䅁䅁䅯䅂䅁䅁䅯睗䅑䅁䅅䅁䉁䅁䅁䅆㑂杩䠸䅁䅁䅁杷允䅁䅁䅑䅁䑁䅁䅷䅁䭁乁䅫䅁䭁䅁䅑䅁䭁䕁䔰䅁䉁䅁䅁允䅁䉁䅑䅉䄵兂䅁䅁䵁䅉䅅䅁䕁䅁䅁睁䵁䅁䅁权婄䅁䅁权䕁䅁䅁权慂䅂䅁允䅁䅁䅅䅁啁佁䙩睦䅍䅁䅁䍄䉁䅁䅁䅂䅁䅁䅍䅄䅁䅁䅯朰䅁䅁䅯权䅁䅁䅯䅚䅑䅁䅅䅁䉁䅁䅁兂⽁噎㘶兓畺睐杷允䅁䅁䅑䅁䑁䅁䅷䅁䭁乁䅫䅁䭁䅁䅑䅁䭁䙁䕁䅁䉁䅁䅁允䅁䉁䅑䡅穒睁䅁䅁䵁䅉䅅䅁䕁䅁䅁睁䵁䅁䅁权呄允䅁权剁䅁䅁权橂䅂䅁允䅁䅁䅅䅁啁䕁⽂卬䅍䅁䅁䍄䉁䅁䅁䅂䅁䅁䅍䅄䅁䅁䅯睧䅁䅁䅯䅂䅁䅁䅯眯䅅䅁䅅䅁䉁䅁䅁䅆塂硂䄴䅁䅁䅁杷允䅁䅁䅑䅁䑁䅁䅷䅁䭁䙁䉉䅁䭁䅁䅑䅁䭁䙁䔰䅁䉁䅁䅁允䅁䉁䅑䙃灙䅁䅁䅁䵁䅉䅅䅁䕁䅁䅁睁䵁䅁䅁权㍂䅁䅁权剁䅁䅁权㕁䅂䅁允䅁䅁䅅䅁啁䅁㍃卩䄰䅁䅁䍄䉁䅁䅁䅂䅁䅁䅍䅄䅁䅁䅯䅰䅅䅁䅯权䅁䅁䅯睘䅑䅁䅅䅁䉁䅁䅁兂㉄䙋偹癷奘睐杷允䅁䅁䅑䅁䑁䅁䅷䅁䭁䱁䅙䅁䭁䉁䅅䅁䭁䙁䔸䅁䉁䅁䅁允䅁䉁䅑䥭䥺兄䅁䅁䵁䅉䅅䅁䕁䅁䅁睁䵁䅁䅁权祃䅁䅁权䕁䅁䅁权湂䅂䅁允䅁䅁䅅䅁啁䥁物杏䅁䅁䅁䍄䉁䅁䅁䅂䅁䅁䅍䅄䅁䅁䅯兪䅅䅁䅯䅂䅁䅁䅯䅙䅑䅁䅅䅁䉁䅁䅁䅆㑄橖䅍䅁䅁䅁杷允䅁䅁䅑䅁䑁䅁䅷䅁䭁䩁䉣䅁䭁䅁䅑䅁䭁䝁䕑䅁䉁䅁䅁允䅁䉁䅑䔲⼱䅁䅁䅁䵁䅉䅅䅁䕁䅁䅁睁䵁䅁䅁权䑃䅁䅁权䕁䅁䅁权乂䅂䅁允䅁䅁䅅䅁啁乁渳睄䅁䅁䅁䍄䉁䅁䅁䅂䅁䅁䅍䅄䅁䅁䅯儹䅁䅁䅯充䅁䅁䅯杚䅑䅁䅅䅁䉁䅁䅁䅆权䉃䉁䅁䅁䅁杷允䅁䅁䅑䅁䑁䅁䅷䅁䭁乁䉉䅁䭁䅁䅯䅁䭁䙁䕅䅁䉁䅁䅁允䅁䅁䅕䥕堲桢䑋䐫䴸䅉䅅䅁䕁䅁䅁睁䵁䅁䅁权㍂允䅁权剁䅁䅁权灂䅂䅁允䅁䅁䅅䅁啁䝁㙄来䅣䅁䅁䍄䉁䅁䅁䅂䅁䅁䅍䅄䅁䅁䅯睧䅁䅁䅯䅂䅁䅁䅯党䅑䅁䅅䅁䉁䅁䅁䅆潃杳䅫䅁䅁䅁杷允䅁䅁䅑䅁䑁䅁䅷䅁䭁䙁䉣䅁䭁䅁䅯䅁䭁䑁䕣䅁䉁䅁䅁允䅁䅁䅕䡰㥁瑃橥䕁䵁䅉䅅䅁䕁䅁䅁睁䵁䅁䅁权䑃䅁䅁权䕁䅁䅁权噂䅂䅁允䅁䅁䅅䅁啁乁坹睂䅁䅁䅁䍄䉁䅁䅁䅂䅁䅁䅍䅄䅁䅁䅯睧䅁䅁䅯䅂䅁䅁䅯䅔䅑䅁䅅䅁䉁䅁䅁䅆乄儲䅙䅁䅁䅁杷允䅁䅁䅑䅁䑁䅁䅷䅁䭁佁䅯䅁䭁䅁䅯䅁䭁䝁䕧䅁䉁䅁䅁允䅁䅁䅕䙂余扌摋稯䴸䅉䅅䅁䕁䅁䅁睁䵁䅁䅁权楃允䅁权䭁䅁䅁权杂䅂䅁允䅁䅁䅅䅁䙁䅁塲㍯㥁牃⽣䍄䉁䅁䅁䅂䅁䅁䅍䅄䅁䅁䅯兓䅑䅁䅯䅂䅁䅁䅯睔䅑䅁䅅䅁䉁䅁䅁权湂杁䅁䍄䉁䅁䅁䅂䅁䅁䅍䅄䅁䅁䅯兓䅑䅁䅯䅂䅁䅁䅯杖䅑䅁䅅䅁䉁䅁䅁权湂杁䅁䍄䉁䅁䅁䅂䅁䅁䅍䅄䅁䅁䅯兓䅑䅁䅯䅂䅁䅁䅯兔䅑䅁䅅䅁䉁䅁䅁权湂杁䅁䍄䉁䅁䅁䅂䅁䅁䅍䅄䅁䅁䅯兓䅑䅁䅯䅂䅁䅁䅯党䅑䅁䅅䅁䉁䅁䅁权湂杁䅁䍄䉁䅁䅁䅂䅁䅁䅍䅄䅁䅁䅯杙䅁䅁䅯充䅁䅁䅯兕䅑䅁䅅䅁䉁䅁䅁䅆䅄㝊框䅁䅁䅁杷允䅁䅁䅑䅁䑁䅁䅷䅁䭁䝁䉯䅁䭁䅁䅑䅁䭁䝁䕅䅁䉁䅁䅁允䅁䉁䅑䝃捘允䅁䅁䵁䅉䅅䅁䕁䅁䅁睁䵁䅁䅁权䉂允䅁权䭁䅁䅁权䅂䅂䅁允䅁䅁䅅䅁䙁䉁䕫杖琴癳⽍䍄䉁䅁䅁䅂䅁䅁䅍䅄䅁䅁䅯兓䅑䅁䅯䅂䅁䅁䅯䅕䅑䅁䅅䅁䉁䅁䅁权湂杁䅁䍄䉁䅁䅁䅂䅁䅁䅍䅄䅁䅁䅯兵䅅䅁䅯䅂䅁䅁䅯杔䅑䅁䅅䅁䉁䅁䅁䅆㑃䅑䅷䅁䅁䅁杷允䅁䅁䅑䅁䑁䅁䅷䅁䭁䱁䉫䅁䭁䅁䅑䅁䭁䝁䕉䅁䉁䅁䅁允䅁䉁䅑余䅯䅁䅁䅁䵁䅉䅅䅁䕁䅁䅁睁䵁䅁䅁权㉁䅁䅁权䕁䅁䅁权㙁䅂䅁允䅁䅁䅅䅁啁䵁嘯䅌䅁䅁䅁䍄䉁䅁䅁䅂䅁䅁䅍䅄䅁䅁䅯睨䅅䅁䅯权䅁䅁䅯䅘䅑䅁䅅䅁䉁䅁䅁兂㙃兓䍷㑋坥睐杷允䅁䅁䅑䅁䑁䅁䅷䅁䭁佁䉯䅁䭁䅁䅯䅁䭁䝁䕑䅁䉁䅁䅁允䅁䅁䅕㥉㕶浦㡱䐴䴸䅉䅅䅁䕁䅁䅁睁䵁䅁䅁权㙂䅁䅁权䭁䅁䅁权敂䅂䅁允䅁䅁䅅䅁䙁乁㑖匶硙乃⽷䍄䉁䅁䅁䅂䅁䅁䅍䅄䅁䅁䅯兵䅅䅁䅯䅂䅁䅁䅯党䅑䅁䅅䅁䉁䅁䅁权䡂䅁䅁䍄䉁䅁䅁䅂䅁䅁䅍䅄䅁䅁䅯兵䅅䅁䅯䅂䅁䅁䅯兖䅑䅁䅅䅁䉁䅁䅁权䡂䅁䅁䍄䉁䅁䅁䅂䅁䅁䅍䅄䅁䅁䅯䄷䅁䅁䅯䅂䅁䅁䅯兖䅑䅁䅅䅁䉁䅁䅁䅆潁噖䄴䅁䅁䅁杷允䅁䅁䅑䅁䑁䅁䅷䅁䭁乁䅫䅁䭁䅁䍅䅁䭁䅁䍍䅁䉁䅁䅁允䅁䅁䅕夸㝔䑢䩰く䵅䅉䅅䅁䕁䅁䅁睁䵁䅁䅁权㕃允䅁权䕁䅁䅁权婂䅂䅁允䅁䅁䅅䅁䭁䕁䅣䅁䵁䅉䅅䅁䕁䅁䅁睁䵁䅁䅁权乂允䅁权剁䅁䅁权㍁䅂䅁允䅁䅁䅅䅁啁䑁偶杣䄸䅁䅁䍄䉁䅁䅁䅂䅁䅁䅍䅄䅁䅁䅯兵䅅䅁䅯䅂䅁䅁䅯睖䅑䅁䅅䅁䉁䅁䅁权䡂䅁䅁䍄䉁䅁䅁䅂䅁䅁䅍䅄䅁䅁䅯䅒䅁䅁䅯权䅁䅁䅯䅚䅑䅁䅅䅁䉁䅁䅁兂灁䥘䌯匹獪睐杷允䅁䅁䅑䅁䑁䅁䅷䅁䭁䅁䉧䅁䭁䉁䅅䅁䭁䙁䔸䅁䉁䅁䅁允䅁䉁䅑䑷䱩睆䅁䅁䵁䅉䅅䅁䕁䅁䅁睁䵁䅁䅁权䍃允䅁权䕁䅁䅁权坂䅂䅁允䅁䅁䅅䅁啁䝁〫䅩䅁䅁䅁䍄䉁䅁䅁䅂䅁䅁䅍䅄䅁䅁䅯兑䅁䅁䅯䅂䅁䅁䅯兘䅑䅁䅅䅁䉁䅁䅁䅆睂䉎䅁䅁䅁䅁杷允䅁䅁䅑䅁䑁䅁䅷䅁䭁䥁䉉䅁䭁䅁䅑䅁䭁䕁䕷䅁䉁䅁䅁允䅁䉁䅑桅坨䅁䅁䅁䵁䅉䅅䅁䕁䅁䅁睁䵁䅁䅁权䭄䅁䅁权䕁䅁䅁权硁䅂䅁允䅁䅁䅅䅁啁佁䙩䅆䅁䅁䅁䍄䉁䅁䅁䅂䅁䅁䅍䅄䅁䅁䅯杧䅅䅁䅯䅂䅁䅁䅯兙䅑䅁䅅䅁䉁䅁䅁䅆权噋䅅䅁䅁䅁杷允䅁䅁䅑䅁䑁䅁䅷䅁䭁䭁䉣䅁䭁䉁䅅䅁䭁䙁䔸䅁䉁䅁䅁允䅁䉁䅑䝷䙘兖䅁䅁䵁䅉䅅䅁䕁䅁䅁睁䵁䅁䅁权䍃允䅁权䕁䅁䅁权兂䅂䅁允䅁䅁䅅䅁啁佁䅌督䅁䅁䅁䍄䉁䅁䅁䅂䅁䅁䅍䅄䅁䅁䅯光䅁䅁䅯䅂䅁䅁䅯眯䅅䅁䅅䅁䉁䅁䅁䅆睂甴䉣䅁䅁䅁杷允䅁䅁䅑䅁䑁䅁䅷䅁䭁䕁䈰䅁䭁䅁䅯䅁䭁䝁䕍䅁䉁䅁䅁允䅁䅁䅕噈歰㥏倹吷䴸䅉䅅䅁䕁䅁䅁睁䵁䅁䅁权㉃䅁䅁权䉁杁䅁权䑁杁䅁允䅁䅁䅅䅁䙁䑁㥄晨吳摖䄹䍄䉁䅁䅁䅂䅁䅁䅍䅄䅁䅁䅯光䅁䅁䅯䅂䅁䅁䅯睗䅑䅁䅅䅁䉁䅁䅁䅆潄硎䉳䅁䅁䅁杷允䅁䅁䅑䅁䑁䅁䅷䅁䭁䝁䅳䅁䭁䅁䅑䅁䭁䕁䕑䅁䉁䅁䅁允䅁䉁䅑䩥儸䅁䅁䅁䵁䅉䅅䅁䕁䅁䅁睁䵁䅁䅁权灂允䅁权䕁䅁䅁权㙁䅂䅁允䅁䅁䅅䅁啁䝁䝒杈䅁䅁䅁䍄䉁䅁䅁䅂䅁䅁䅍䅄䅁䅁䅯睢䅁䅁䅯权䅁䅁䅯兏䅑䅁䅅䅁䉁䅁䅁兂㝁〳丫㉬䌷睐杷允䅁䅁䅑䅁䑁䅁䅷䅁䭁䍁䅅䅁䭁䅁䅑䅁䭁䕁䕳䅁䉁䅁䅁允䅁䉁䅑䜫癍允䅁䅁䵁䅉䅅䅁䕁䅁䅁睁䵁䅁䅁权桁䅁䅁权䕁䅁䅁权䵂䅂䅁允䅁䅁䅅䅁啁䝁䡤兒䅁䅁䅁䍄䉁䅁䅁䅂䅁䅁䅍䅄䅁䅁䅯李䅁䅁䅯䅂䅁䅁䅯免䅑䅁䅅䅁䉁䅁䅁䅆浂䑺䅅䅁䅁䅁杷允䅁䅁䅑䅁䑁䅁䅷䅁䭁乁䅧䅁䭁䅁䅑䅁䭁䝁䕯䅁䉁䅁䅁允䅁䉁䅑穓祂䅁䅁䅁䵁䅉䅅䅁䕁䅁䅁睁䵁䅁䅁权桁䅁䅁权䕁䅁䅁权慂䅂䅁允䅁䅁䅅䅁啁䕁稱䅎䅁䅁䅁䍄䉁䅁䅁䅂䅁䅁䅍䅄䅁䅁䅯杦䅅䅁䅯充䅁䅁䅯兡䅑䅁䅅䅁䉁䅁䅁䅆潄癉儰䅁䅁䅁杷允䅁䅁䅑䅁䑁䅁䅷䅁䭁䍁䅅䅁䭁䅁䅑䅁䭁䙁䕫䅁䉁䅁䅁允䅁䉁䅑楩娰䅁䅁䅁䵁䅉䅅䅁䕁䅁䅁睁䵁䅁䅁权塄允䅁权䕁䅁䅁权楂䅂䅁允䅁䅁䅅䅁啁䵁瑨兯䅁䅁䅁䍄䉁䅁䅁䅂䅁䅁䅍䅄䅁䅁䅯眱䅅䅁䅯䅂䅁䅁䅯杖䅑䅁䅅䅁䉁䅁䅁䅆䥁歩䅯䅁䅁䅁杷允䅁䅁䅑䅁䑁䅁䅷䅁䭁䝁䅉䅁䭁䉁䅅䅁䭁䝁䕙䅁䉁䅁䅁允䅁䉁䅑䕁䨸兙䅁䅁䵁䅉䅅䅁䕁䅁䅁睁䵁䅁䅁权啁允䅁权䭁䅁䅁权捂䅂䅁允䅁䅁䅅䅁䙁䑁晶㑔堲样䅸䍄䉁䅁䅁䅂䅁䅁䅍䅄䅁䅁䅯眱䅅䅁䅯䅂䅁䅁䅯䅔䅑䅁䅅䅁䉁䅁䅁䅆ぁ呰䅕䅁䅁䅁杷允䅁䅁䅑䅁䑁䅁䅷䅁䭁䵁䅧䅁䭁䅁䅑䅁䭁䙁䔸䅁䉁䅁䅁允䅁䉁䅑䅷㕅䅁䅁䅁䵁䅉䅅䅁䕁䅁䅁睁䵁䅁䅁权晁允䅁权剁䅁䅁权摂䅂䅁允䅁䅁䅅䅁啁䅁䑩栫䅁䅁䅁䍄䉁䅁䅁䅂䅁䅁䅍䅄䅁䅁䅯杉䅁䅁䅯䅂䅁䅁䅯条䅑䅁䅅䅁䉁䅁䅁䅆硂児䅫䅁䅁䅁杷允䅁䅁䅑䅁䑁䅁䅷䅁䭁䕁䈴䅁䭁䅁䅑䅁䭁䙁䕅䅁䉁䅁䅁允䅁䉁䅑䬲愵䅁䅁䅁䵁䅉䅅䅁䕁䅁䅁睁䵁䅁䅁权塃允䅁权䕁䅁䅁权楂䅂䅁允䅁䅁䅅䅁啁佁㉃杩䅅䅁䅁䍄䉁䅁䅁䅂䅁䅁䅍䅄䅁䅁䅯䅔䅁䅁䅯䅂䅁䅁䅯䅕䅑䅁䅅䅁䉁䅁䅁䅆楄愯䅳䅁䅁䅁杷允䅁䅁䅑䅁䑁䅁䅷䅁䭁䱁䅑䅁䭁䅁䅑䅁䭁䑁䕣䅁䉁䅁䅁允䅁䉁䅑兔偫䅁䅁䅁䵁䅉䅅䅁䕁䅁䅁睁䵁䅁䅁权塃允䅁权䕁䅁䅁权噂䅂䅁允䅁䅁䅅䅁啁䙁䩨杆䅉䅁䅁䍄䉁䅁䅁䅂䅁䅁䅍䅄䅁䅁䅯杙䅁䅁䅯权䅁䅁䅯睙䅑䅁䅅䅁䉁䅁䅁兂䭂䅄牉硨灡睶杷允䅁䅁䅑䅁䑁䅁䅷䅁䭁䩁䉣䅁䭁䅁䅑䅁䭁䕁䕷䅁䉁䅁䅁允䅁䉁䅑䜰楯杁䅁䅁䵁䅉䅅䅁䕁䅁䅁睁䵁䅁䅁权乂允䅁权䕁䅁䅁权楂䅂䅁允䅁䅁䅅䅁䙁䡁乶捰祅浕䉎䍄䉁䅁䅁䅂䅁䅁䅍䅄䅁䅁䅯睬䅅䅁䅯䅂䅁䅁䅯兙䅑䅁䅅䅁䉁䅁䅁䅆潄⭥䉁䅁䅁䅁杷允䅁䅁䅑䅁䑁䅁䅷䅁䭁䩁䉣䅁䭁䅁䅑䅁䭁䙁䕯䅁䉁䅁䅁允䅁䉁䅑䘰做杁䅁䅁䵁䅉䅅䅁䕁䅁䅁睁䵁䅁䅁权塃允䅁权䕁䅁䅁权婂䅂䅁允䅁䅁䅅䅁啁佁䙩䅃䅉䅁䅁䍄䉁䅁䅁䅂䅁䅁䅍䅄䅁䅁䅯杴䅅䅁䅯䅂䅁䅁䅯杏䅑䅁䅅䅁䉁䅁䅁䅆奁䉨䅍䅁䅁䅁杷允䅁䅁䅑䅁䑁䅁䅷䅁䭁佁䈴䅁䭁䉁䅅䅁䭁䕁䕑䅁䉁䅁䅁允䅁䉁䅑䥯䍣杊䅁䅁䵁䅉䅅䅁䕁䅁䅁睁䵁䅁䅁权㍄允䅁权䭁䅁䅁权㍁䅂䅁允䅁䅁䅅䅁䙁䝁浚浚浚桚䅆䍄䉁䅁䅁䅂䅁䅁䅍䅄䅁䅁䅯睍䅁䅁䅯权䅁䅁䅯䅘䅑䅁䅅䅁䉁䅁䅁兂坃㑑獴⼵ㅶ睐杷允䅁䅁䅑䅁䑁䅁䅷䅁䭁䩁䉁䅁䭁䅁䅑䅁䭁䕁䕳䅁䉁䅁䅁允䅁䉁䅑卫䠸䅁䅁䅁䵁䅉䅅䅁䕁䅁䅁睁䵁䅁䅁权元允䅁权䕁䅁䅁权坂䅂䅁允䅁䅁䅅䅁啁䑁畮兂䅁䅁䅁䍄䉁䅁䅁䅂䅁䅁䅍䅄䅁䅁䅯兌䅁䅁䅯权䅁䅁䅯兕䅑䅁䅅䅁䉁䅁䅁兂畃⭒㙆䭆砷睐杷允䅁䅁䅑䅁䑁䅁䅷䅁䭁䩁䅷䅁䭁䉁䅅䅁䭁䙁䕍䅁䉁䅁䅁允䅁䉁䅑敫潙先䅁䅁䵁䅉䅅䅁䕁䅁䅁睁䵁䅁䅁权睂允䅁权䕁䅁䅁权⽄允䅁允䅁䅁䅅䅁啁䡁䡪兙䅫䅁䅁䍄䉁䅁䅁䅂䅁䅁䅍䅄䅁䅁䅯杺䅅䅁䅯权䅁䅁䅯杘䅑䅁䅅䅁䉁䅁䅁兂畄䑦ㄸ牘䩲睐杷允䅁䅁䅑䅁䑁䅁䅷䅁䭁䩁䉁䅁䭁䅁䅑䅁䭁䙁䕉䅁䉁䅁䅁允䅁䉁䅑ば䔸䅁䅁䅁䵁䅉䅅䅁䕁䅁䅁睁䵁䅁䅁权捃允䅁权䕁䅁䅁权楂䅂䅁允䅁䅁䅅䅁啁䭁㍂䅐䅅䅁䅁䍄䉁䅁䅁䅂䅁䅁䅍䅄䅁䅁䅯䅫䅅䅁䅯䅂䅁䅁䅯䅔䅑䅁䅅䅁䉁䅁䅁䅆湃眯䅉䅁䅁䅁杷允䅁䅁䅑䅁䑁䅁䅷䅁䭁䡁䈸䅁䭁䅁䅑䅁䭁䙁䕧䅁䉁䅁䅁允䅁䉁䅑䭷䍯允䅁䅁䵁䅉䅅䅁䕁䅁䅁睁䵁䅁䅁权元允䅁权䕁䅁䅁权慂䅂䅁允䅁䅁䅅䅁啁䩁䕃杁䅁䅁䅁䍄䉁䅁䅁䅂䅁䅁䅍䅄䅁䅁䅯䅏䅅䅁䅯允䅉䅁䅯杁䅉䅁䅅䅁䉁䅁䅁兂䡄婇摯䝆潌䅑杷允䅁䅁䅑䅁䑁䅁䅷䅁䭁䕁䈸䅁䭁䅁䅑䅁䭁䕁䕯䅁䉁䅁䅁允䅁䉁䅑㑸呕䅁䅁䅁䵁䅉䅅䅁䕁䅁䅁睁䵁䅁䅁权㥃䅁䅁权䕁䅁䅁权偂䅂䅁允䅁䅁䅅䅁䭁䕁䅣䅁䵁䅉䅅䅁䕁䅁䅁睁䵁䅁䅁权湁允䅁权䕁䅁䅁权婂䅂䅁允䅁䅁䅅䅁啁䝁剑朲䅁䅁䅁䍄䉁䅁䅁䅂䅁䅁䅍䅄䅁䅁䅯其䅁䅁䅯䅂䅁䅁䅯睓䅑䅁䅅䅁䉁䅁䅁䅆噂䑡䅍䅁䅁䅁杷允䅁䅁䅑䅁䑁䅁䅷䅁䭁䱁䄰䅁䭁䅁䅑䅁䭁䙁䕙䅁䉁䅁䅁允䅁䉁䅑女畣䅁䅁䅁䵁䅉䅅䅁䕁䅁䅁睁䵁䅁䅁权㥃䅁䅁权䕁䅁䅁权乂䅂䅁允䅁䅁䅅䅁啁䅁䱓克䅁䅁䅁䍄䉁䅁䅁䅂䅁䅁䅍䅄䅁䅁䅯其䅁䅁䅯䅂䅁䅁䅯杕䅑䅁䅅䅁䉁䅁䅁䅆橂䍮䅕䅁䅁䅁杷允䅁䅁䅑䅁䑁䅁䅷䅁䭁䱁䅙䅁䭁䉁䅅䅁䭁䙁䕧䅁䉁䅁䅁允䅁䉁䅑䥑夷兄䅁䅁䵁䅉䅅䅁䕁䅁䅁睁䵁䅁䅁权兄䅁䅁权剁䅁䅁权捂䅂䅁允䅁䅁䅅䅁啁䕁煄栲䅧䅁䅁䍄䉁䅁䅁䅂䅁䅁䅍䅄䅁䅁䅯其䅁䅁䅯䅂䅁䅁䅯䅔䅑䅁䅅䅁䉁䅁䅁䅆⭁刯䅫䅁䅁䅁杷允䅁䅁䅑䅁䑁䅁䅷䅁䭁䱁䉫䅁䭁䅁䅑䅁䭁䝁䕁䅁䉁䅁䅁允䅁䉁䅑䄫畤䅁䅁䅁䵁䅉䅅䅁䕁䅁䅁睁䵁䅁䅁权㡂允䅁权䭁䅁䅁权時䅂䅁允䅁䅁䅅䅁䙁䵁ㅐ䙋偹牷⽕䍄䉁䅁䅁䅂䅁䅁䅍䅄䅁䅁䅯朶䅅䅁䅯䅂䅁䅁䅯䅙䅑䅁䅅䅁䉁䅁䅁䅆䅁䉄䅣䅁䅁䅁杷允䅁䅁䅑䅁䑁䅁䅷䅁䭁䱁䄰䅁䭁䅁䅑䅁䭁䙁䕣䅁䉁䅁䅁允䅁䉁䅑捤䍁䅁䅁䅁䵁䅉䅅䅁䕁䅁䅁睁䵁䅁䅁权䡁允䅁权䕁䅁䅁权偂䅂䅁允䅁䅁䅅䅁䭁䕁䅣䅁䵁䅉䅅䅁䕁䅁䅁睁䵁䅁䅁权畂允䅁权䕁䅁䅁权䕂䅂䅁允䅁䅁䅅䅁啁䙁⽭杁䅁䅁䅁䍄䉁䅁䅁䅂䅁䅁䅍䅄䅁䅁䅯兙䅁䅁䅯权䅁䅁䅯䅡䅑䅁䅅䅁䉁䅁䅁兂㑄⭕汏㡭獔睐杷允䅁䅁䅑䅁䑁䅁䅷䅁䭁䅁䉣䅁䭁䅁䅑䅁䭁䕁䔰䅁䉁䅁䅁允䅁䉁䅑䍖ㅳ䅁䅁䅁䵁䅉䅅䅁䕁䅁䅁睁䵁䅁䅁权浃䅁䅁权剁䅁䅁权煂䅂䅁允䅁䅁䅅䅁啁䅁獁䅂䅷䅁䅁䍄䉁䅁䅁䅂䅁䅁䅍䅄䅁䅁䅯眯䅁䅁䅯权䅁䅁䅯䅙䅑䅁䅅䅁䉁䅁䅁兂允䑗ね䡹㑢睐杷允䅁䅁䅑䅁䑁䅁䅷䅁䭁䵁䉅䅁䭁䅁䅑䅁䭁䝁䕅䅁䉁䅁䅁允䅁䉁䅑湋㥣䅁䅁䅁䵁䅉䅅䅁䕁䅁䅁睁䵁䅁䅁权䡁允䅁权䕁䅁䅁权桂䅂䅁允䅁䅁䅅䅁啁䥁䉁睈䅁䅁䅁䍄䉁䅁䅁䅂䅁䅁䅍䅄䅁䅁䅯䅃䅁䅁䅯权䅁䅁䅯䅚䅑䅁䅅䅁䉁䅁䅁兂啁歲桦桥敔睐杷允䅁䅁䅑䅁䑁䅁䅷䅁䭁䑁䉍䅁䭁䅁䅑䅁䭁䝁䕙䅁䉁䅁䅁允䅁䉁䅑䝙浕䅁䅁䅁䵁䅉䅅䅁䕁䅁䅁睁䵁䅁䅁权煂允䅁权䕁䅁䅁权偂䅂䅁允䅁䅁䅅䅁啁佁汨杲䅍䅁䅁䍄䉁䅁䅁䅂䅁䅁䅍䅄䅁䅁䅯杺䅅䅁䅯权䅁䅁䅯睙䅑䅁䅅䅁䉁䅁䅁兂歃䑣䬰㘱睏睐杷允䅁䅁䅑䅁䑁䅁䅷䅁䭁䝁䉯䅁䭁䅁䅑䅁䭁偁䈸䅁䉁䅁䅁允䅁䉁䅑佯祧睁䅁䅁䵁䅉䅅䅁䕁䅁䅁睁䵁䅁䅁权瑁允䅁权剁䅁䅁权㍁䅂䅁允䅁䅁䅅䅁啁䅁㉂䉳䅁䅁䅁䍄䉁䅁䅁䅂䅁䅁䅍䅄䅁䅁䅯条䅅䅁䅯䅂䅁䅁䅯杔䅑䅁䅅䅁䉁䅁䅁䅆䥁攫䍣䅁䅁䅁杷允䅁䅁䅑䅁䑁䅁䅷䅁䭁䝁䉯䅁䭁䅁䅑䅁䭁䙁䕳䅁䉁䅁䅁允䅁䉁䅑䭉橊杁䅁䅁䵁䅉䅅䅁䕁䅁䅁睁䵁䅁䅁权䡃允䅁权䭁䅁䅁权灂䅂䅁允䅁䅁䅅䅁䙁佁㙆䭆䠵昴⽁䍄䉁䅁䅁䅂䅁䅁䅍䅄䅁䅁䅯条䅅䅁䅯䅂䅁䅁䅯兔䅑䅁䅅䅁䉁䅁䅁䅆㑁䉢䍧䅁䅁䅁杷允䅁䅁䅑䅁䑁䅁䅷䅁䭁䝁䉯䅁䭁䅁䅑䅁䭁䝁䕕䅁䉁䅁䅁允䅁䉁䅑䵹瘳允䅁䅁䵁䅉䅅䅁䕁䅁䅁睁䵁䅁䅁权乃䅁䅁权䕁䅁䅁权灂䅂䅁允䅁䅁䅅䅁啁䕁穧睏䅁䅁䅁䍄䉁䅁䅁䅂䅁䅁䅍䅄䅁䅁䅯杪䅅䅁䅯䅂䅁䅁䅯党䅑䅁䅅䅁䉁䅁䅁䅆⭁灁䅁䅁䅁䅁杷允䅁䅁䅑䅁䑁䅁䅷䅁䭁䕁䉉䅁䭁䅁䅯䅁䭁䝁䕣䅁䉁䅁䅁允䅁䅁䅕㘴扗䍸睃樰䴸䅉䅅䅁䕁䅁䅁睁䵁䅁䅁权煂允䅁权䕁䅁䅁权啂䅂䅁允䅁䅁䅅䅁啁䝁啄兕䅅䅁䅁䍄䉁䅁䅁䅂䅁䅁䅍䅄䅁䅁䅯䅢䅅䅁䅯䅂䅁䅁䅯兏䅑䅁䅅䅁䉁䅁䅁䅆睄儹䉫䅁䅁䅁杷允䅁䅁䅑䅁䑁䅁䅷䅁䭁䝁䉯䅁䭁䅁䅑䅁䭁䙁䕣䅁䉁䅁䅁允䅁䉁䅑何祆允䅁䅁䵁䅉䅅䅁䕁䅁䅁睁䵁䅁䅁权䝄䅁䅁权䕁䅁䅁权奂䅂䅁允䅁䅁䅅䅁啁偁䡂䅌䅁䅁䅁䍄䉁䅁䅁䅂䅁䅁䅍䅄䅁䅁䅯杍䅁䅁䅯权䅁䅁䅯䅘䅑䅁䅅䅁䉁䅁䅁兂䭁㘱睎児湱睐杷允䅁䅁䅑䅁䑁䅁䅷䅁䭁䵁䅧䅁䭁䅁䅑䅁䭁䙁䕧䅁䉁䅁䅁允䅁䉁䅑䉷䱊䅁䅁䅁䵁䅉䅅䅁䕁䅁䅁睁䵁䅁䅁权摄䅁䅁权䕁䅁䅁权佂䅂䅁允䅁䅁䅅䅁啁偁杁兣䅁䅁䅁䍄䉁䅁䅁䅂䅁䅁䅍䅄䅁䅁䅯儳䅁䅁䅯䅂䅁䅁䅯睗䅑䅁䅅䅁䉁䅁䅁䅆奃㍃䅁䅁䅁䅁杷允䅁䅁䅑䅁䑁䅁䅷䅁䭁䝁䉅䅁䭁䉁䅅䅁䭁䝁䕍䅁䉁䅁䅁允䅁䉁䅑䬴摱睅䅁䅁䵁䅉䅅䅁䕁䅁䅁睁䵁䅁䅁权摄䅁䅁权䕁䅁䅁权桂䅂䅁允䅁䅁䅅䅁啁佁㕧䅤䅁䅁䅁䍄䉁䅁䅁䅂䅁䅁䅍䅄䅁䅁䅯睆䅅䅁䅯䅂䅁䅁䅯睚䅑䅁䅅䅁䉁䅁䅁䅆睄䉵䅁䅁䅁䅁杷允䅁䅁䅑䅁䑁䅁䅷䅁䭁䍁䅣䅁䭁䉁䅅䅁䭁䝁䕑䅁䉁䅁䅁允䅁䉁䅑䉑睘䅥䅁䅁䵁䅉䅅䅁䕁䅁䅁睁䵁䅁䅁权摄䅁䅁权䕁䅁䅁权啂䅂䅁允䅁䅁䅅䅁啁佁ぁ䅦䅁䅁䅁䍄䉁䅁䅁䅂䅁䅁䅍䅄䅁䅁䅯六䅅䅁䅯充䅁䅁䅯杏䅑䅁䅅䅁䉁䅁䅁䅆权⭺湯䅁䅁䅁杷允䅁䅁䅑䅁䑁䅁䅷䅁䭁䩁䅍䅁䭁䅁䅑䅁䭁䕁䕁䅁䉁䅁䅁允䅁䉁䅑䙵捒䅁䅁䅁䵁䅉䅅䅁䕁䅁䅁睁䵁䅁䅁权摄䅁䅁权䕁䅁䅁权兂䅂䅁允䅁䅁䅅䅁啁䱁佄杌䅉䅁䅁䍄䉁䅁䅁䅂䅁䅁䅍䅄䅁䅁䅯儳䅁䅁䅯䅂䅁䅁䅯杓䅑䅁䅅䅁䉁䅁䅁䅆奁㑹䌰䅁䅁䅁杷允䅁䅁䅑䅁䑁䅁䅷䅁䭁䑁䅯䅁䭁䅁䅑䅁䭁䕁䔸䅁䉁䅁䅁允䅁䉁䅑䩷牑䅁䅁䅁䵁䅉䅅䅁䕁䅁䅁睁䵁䅁䅁权坃䅁䅁权䭁䅁䅁权硁䅂䅁允䅁䅁䅅䅁䙁䥁牘払敧摨⽍䍄䉁䅁䅁䅂䅁䅁䅍䅄䅁䅁䅯儳䅁䅁䅯䅂䅁䅁䅯䅑䅑䅁䅅䅁䉁䅁䅁䅆䥃华䅑䅁䅁䅁杷允䅁䅁䅑䅁䑁䅁䅷䅁䭁䑁䅯䅁䭁䅁䅑䅁䭁䕁䔴䅁䉁䅁䅁允䅁䉁䅑瑮娴䅁䅁䅁䵁䅉䅅䅁䕁䅁䅁睁䵁䅁䅁权䙁允䅁权䕁䅁䅁权䅂䅂䅁允䅁䅁䅅䅁啁偁穧児䅁䅁䅁䍄䉁䅁䅁䅂䅁䅁䅍䅄䅁䅁䅯杏䅁䅁䅯䅂䅁䅁䅯兔䅑䅁䅅䅁䉁䅁䅁䅆䙂硚䅁䅁䅁䅁杷允䅁䅁䅑䅁䑁䅁䅷䅁䭁䉁䅙䅁䭁䅁䅑䅁䭁䝁䕑䅁䉁䅁䅁允䅁䉁䅑䉭慳䅁䅁䅁䵁䅉䅅䅁䕁䅁䅁睁䵁䅁䅁权㙁䅁䅁权䕁䅁䅁权求䅂䅁允䅁䅁䅅䅁啁乁癔兄䅁䅁䅁䍄䉁䅁䅁䅂䅁䅁䅍䅄䅁䅁䅯䅷䅁䅁䅯䅂䅁䅁䅯杔䅑䅁䅅䅁䉁䅁䅁䅆潃䘱䅕䅁䅁䅁杷允䅁䅁䅑䅁䑁䅁䅷䅁䭁䵁䅁䅁䭁䅁䅑䅁䭁䙁䕳䅁䉁䅁䅁允䅁䉁䅑䕃䉎䅁䅁䅁䵁䅉䅅䅁䕁䅁䅁睁䵁䅁䅁权牂䅁䅁权䕁䅁䅁权硁䅂䅁允䅁䅁䅅䅁啁䵁䵧睆䅁䅁䅁䍄䉁䅁䅁䅂䅁䅁䅍䅄䅁䅁䅯儳䅅䅁䅯权䅁䅁䅯兏䅑䅁䅅䅁䉁䅁䅁兂桁䡳潊敫礳睐杷允䅁䅁䅑䅁䑁䅁䅷䅁䭁䵁䅁䅁䭁䅁䅑䅁䭁䙁䕯䅁䉁䅁䅁允䅁䉁䅑䅏ぷ䅁䅁䅁䵁䅉䅅䅁䕁䅁䅁睁䵁䅁䅁权䅄䅁䅁权䕁䅁䅁权啂䅂䅁允䅁䅁䅅䅁啁乁硃睎䅁䅁䅁䍄䉁䅁䅁䅂䅁䅁䅍䅄䅁䅁䅯䅷䅁䅁䅯䅂䅁䅁䅯䅕䅑䅁䅅䅁䉁䅁䅁䅆权祋䅕䅁䅁䅁杷允䅁䅁䅑䅁䑁䅁䅷䅁䭁䥁䄴䅁䭁䅁䅑䅁䭁䕁䔸䅁䉁䅁䅁允䅁䅁䅯睒䅁䅁杷允䅁䅁䅑䅁䑁䅁䅷䅁䭁䥁䄴䅁䭁䅁䅑䅁䭁䝁䕕䅁䉁䅁䅁允䅁䉁䅑䥇桴䅁䅁䅁䵁䅉䅅䅁䕁䅁䅁睁䵁䅁䅁权佃䅁䅁权䕁䅁䅁权噂䅂䅁允䅁䅁䅅䅁啁䕁灂䅙䅁䅁䅁䍄䉁䅁䅁䅂䅁䅁䅍䅄䅁䅁䅯杤䅁䅁䅯充䅁䅁䅯睙䅑䅁䅅䅁䉁䅁䅁䅆䅂晷具䅁䅁䅁杷允䅁䅁䅑䅁䑁䅁䅷䅁䭁䥁䄴䅁䭁䅁䅑䅁䭁䕁䕷䅁䉁䅁䅁允䅁䉁䅑佗愱䅁䅁䅁䵁䅉䅅䅁䕁䅁䅁睁䵁䅁䅁权佃䅁䅁权䕁䅁䅁权桂䅂䅁允䅁䅁䅅䅁啁䑁䅒杓䅁䅁䅁䍄䉁䅁䅁䅂䅁䅁䅍䅄䅁䅁䅯杪䅁䅁䅯䅂䅁䅁䅯杗䅑䅁䅅䅁䉁䅁䅁䅆佃橩䅣䅁䅁䅁杷允䅁䅁䅑䅁䑁䅁䅷䅁䭁䥁䄴䅁䭁䅁䅑䅁䭁䙁䕁䅁䉁䅁䅁允䅁䉁䅑噰睅䅁䅁䅁䵁䅉䅅䅁䕁䅁䅁睁䵁䅁䅁权佃䅁䅁权䕁䅁䅁权塂䅂䅁允䅁䅁䅅䅁啁䅁楏杆䅁䅁䅁䍄䉁䅁䅁䅂䅁䅁䅍䅄䅁䅁䅯䄲䅁䅁䅯䅂䅁䅁䅯睔䅑䅁䅅䅁䉁䅁䅁䅆䝃ㅇ䍍䅁䅁䅁杷允䅁䅁䅑䅁䑁䅁䅷䅁䭁䵁䉧䅁䭁䅁䅑䅁䭁䙁䕍䅁䉁䅁䅁允䅁䉁䅑䡓刹䅁䅁䅁䵁䅉䅅䅁䕁䅁䅁睁䵁䅁䅁权奄䅁䅁权䕁䅁䅁权⽄允䅁允䅁䅁䅅䅁啁䑁焵朴䅅䅁䅁䍄䉁䅁䅁䅂䅁䅁䅍䅄䅁䅁䅯䄲䅁䅁䅯䅂䅁䅁䅯兔䅑䅁䅅䅁䉁䅁䅁䅆㍂浣䅣䅁䅁䅁杷允䅁䅁䅑䅁䑁䅁䅷䅁䭁乁䉣䅁䭁䅁䅑䅁䭁䝁䕣䅁䉁䅁䅁允䅁䉁䅑䉦漸䅁䅁䅁䵁䅉䅅䅁䕁䅁䅁睁䵁䅁䅁权奄䅁䅁权䕁䅁䅁权卂䅂䅁允䅁䅁䅅䅁啁䩁⭄睕䅁䅁䅁䍄䉁䅁䅁䅂䅁䅁䅍䅄䅁䅁䅯䄲䅁䅁䅯䅂䅁䅁䅯兖䅑䅁䅅䅁䉁䅁䅁䅆䍄橅䅣䅁䅁䅁杷允䅁䅁䅑䅁䑁䅁䅷䅁䭁䭁䅑䅁䭁䅁䅯䅁䭁䕁䕑䅁䉁䅁䅁允䅁䅁䅕啩杆搵楁吸䴸䅉䅅䅁䕁䅁䅁睁䵁䅁䅁权奄䅁䅁权䕁䅁䅁权䵂䅂䅁允䅁䅁䅅䅁啁佁汈䅍䅁䅁䅁䍄䉁䅁䅁䅂䅁䅁䅍䅄䅁䅁䅯䄲䅁䅁䅯䅂䅁䅁䅯杗䅑䅁䅅䅁䉁䅁䅁䅆㥂䉦䅫䅁䅁䅁杷允䅁䅁䅑䅁䑁䅁䅷䅁䭁䭁䉑䅁䭁䅁䅯䅁䭁䝁䕑䅁䉁䅁䅁允䅁䅁䅕噈歰㥏倹呺䴸䅉䅅䅁䕁䅁䅁睁䵁䅁䅁权塁允䅁权䭁䅁䅁权捂䅂䅁允䅁䅁䅅䅁䙁䍁䡵瑆佮眹䅨䍄䉁䅁䅁䅂䅁䅁䅍䅄䅁䅁䅯儫䅁䅁䅯䅂䅁䅁䅯杔䅑䅁䅅䅁䉁䅁䅁䅆潁煢䄸䅁䅁䅁杷允䅁䅁䅑䅁䑁䅁䅷䅁䭁䥁䉫䅁䭁䅁䅑䅁䭁䑁䕫䅁䉁䅁䅁允䅁䉁䅑䕏呸䅁䅁䅁䵁䅉䅅䅁䕁䅁䅁睁䵁䅁䅁权䭄䅁䅁权剁䅁䅁权橂䅂䅁允䅁䅁䅅䅁啁䥁㉁睈䅉䅁䅁䍄䉁䅁䅁䅂䅁䅁䅍䅄䅁䅁䅯睍䅅䅁䅯充䅁䅁䅯兘䅑䅁䅅䅁䉁䅁䅁䅆睄㉵啨䅁䅁䅁杷允䅁䅁䅑䅁䑁䅁䅷䅁䭁偁䅫䅁䭁䅁䅑䅁䭁䙁䕳䅁䉁䅁䅁允䅁䉁䅑䭃畸䅁䅁䅁䵁䅉䅅䅁䕁䅁䅁睁䵁䅁䅁权䑄䅁䅁权剁䅁䅁权摂䅂䅁允䅁䅁䅅䅁啁䕁療桱䅫䅁䅁䍄䉁䅁䅁䅂䅁䅁䅍䅄䅁䅁䅯儫䅁䅁䅯䅂䅁䅁䅯杕䅑䅁䅅䅁䉁䅁䅁䅆㑃䝄䅧䅁䅁䅁杷允䅁䅁䅑䅁䑁䅁䅷䅁䭁偁䅫䅁䭁䅁䅑䅁䭁䙁䕕䅁䉁䅁䅁允䅁䉁䅑䄴奭䅁䅁䅁䵁䅉䅅䅁䕁䅁䅁睁䵁䅁䅁权㕄䅁䅁权䕁䅁䅁权桂䅂䅁允䅁䅁䅅䅁啁䭁剃八䅁䅁䅁䍄䉁䅁䅁䅂䅁䅁䅍䅄䅁䅁䅯儫䅁䅁䅯䅂䅁䅁䅯䅕䅑䅁䅅䅁䉁䅁䅁䅆潃ㅙ䅍䅁䅁䅁杷允䅁䅁䅑䅁䑁䅁䅷䅁䭁䅁䉍䅁䭁䅁䅑䅁䭁䙁䔸䅁䉁䅁䅁允䅁䉁䅑佳䡶䅁䅁䅁䵁䅉䅅䅁䕁䅁䅁睁䵁䅁䅁权扂允䅁权剁䅁䅁权敂䅂䅁允䅁䅁䅅䅁啁䥁橄嘳䄴䅁䅁䍄䉁䅁䅁䅂䅁䅁䅍䅄䅁䅁䅯兗䅁䅁䅯权䅁䅁䅯兕䅑䅁䅅䅁䉁䅁䅁兂癁匳䝑婧橘睐杷允䅁䅁䅑䅁䑁䅁䅷䅁䭁偁䅫䅁䭁䅁䅑䅁䭁䕁䕯䅁䉁䅁䅁允䅁䉁䅑䡕䬵䅁䅁䅁䵁䅉䅅䅁䕁䅁䅁睁䵁䅁䅁权㕄䅁䅁权䕁䅁䅁权婂䅂䅁允䅁䅁䅅䅁啁䍁啧兑䅁䅁䅁䍄䉁䅁䅁䅂䅁䅁䅍䅄䅁䅁䅯䅉䅅䅁䅯充䅁䅁䅯兡䅑䅁䅅䅁䉁䅁䅁䅆权畬䩷䅁䅁䅁杷允䅁䅁䅑䅁䑁䅁䅷䅁䭁乁䉫䅁䭁䅁䅑䅁䭁䕁䕳䅁䉁䅁䅁允䅁䉁䅑䩑⭚䅁䅁䅁䵁䅉䅅䅁䕁䅁䅁睁䵁䅁䅁权䭄䅁䅁权䭁䅁䅁权奂䅂䅁允䅁䅁䅅䅁䙁佁㙆䭆䠵儴䅴䍄䉁䅁䅁䅂䅁䅁䅍䅄䅁䅁䅯儷䅅䅁䅯䅂䅁䅁䅯睗䅑䅁䅅䅁䉁䅁䅁䅆潄䵩䄸䅁䅁䅁杷允䅁䅁䅑䅁䑁䅁䅷䅁䭁乁䉫䅁䭁䅁䅑䅁䭁䙁䕉䅁䉁䅁䅁允䅁䉁䅑䬸䐶䅁䅁䅁䵁䅉䅅䅁䕁䅁䅁睁䵁䅁䅁权婄允䅁权䕁䅁䅁权啂䅂䅁允䅁䅁䅅䅁䭁䕁䅣䅁䵁䅉䅅䅁䕁䅁䅁睁䵁䅁䅁权硄䅁䅁权䭁䅁䅁权橂䅂䅁允䅁䅁䅅䅁䙁乁欰潂噇⭑⼸䍄䉁䅁䅁䅂䅁䅁䅍䅄䅁䅁䅯朲䅅䅁䅯䅂䅁䅁䅯杕䅑䅁䅅䅁䉁䅁䅁䅆睄潲䅍䅁䅁䅁杷允䅁䅁䅑䅁䑁䅁䅷䅁䭁䥁䄴䅁䭁䉁䅅䅁䭁䕁䕑䅁䉁䅁䅁允䅁䉁䅑䉁前杄䅁䅁䵁䅉䅅䅁䕁䅁䅁睁䵁䅁䅁权慄允䅁权䕁䅁䅁权噂䅂䅁允䅁䅁䅅䅁啁䱁䝁全䅁䅁䅁䍄䉁䅁䅁䅂䅁䅁䅍䅄䅁䅁䅯具䅁䅁䅯权䅁䅁䅯免䅑䅁䅅䅁䉁䅁䅁兂䙄䱉祂䩡灈睐杷允䅁䅁䅑䅁䑁䅁䅷䅁䭁乁䉯䅁䭁䅁䅑䅁䭁䙁䕯䅁䉁䅁䅁允䅁䅁䅯睒䅁䅁杷允䅁䅁䅑䅁䑁䅁䅷䅁䭁䕁䅳䅁䭁䅁䅯䅁䭁䝁䕁䅁䉁䅁䅁允䅁䅁䅕䅄牉硨婢啂䵁䅉䅅䅁䕁䅁䅁睁䵁䅁䅁权慄允䅁权䕁䅁䅁权啂䅂䅁允䅁䅁䅅䅁䭁䕁䅣䅁䵁䅉䅅䅁䕁䅁䅁睁䵁䅁䅁权睃䅁䅁权䭁䅁䅁权湂䅂䅁允䅁䅁䅅䅁䙁䙁㘶兓䍷睋䅒䍄䉁䅁䅁䅂䅁䅁䅍䅄䅁䅁䅯兗䅅䅁䅯充䅁䅁䅯兡䅑䅁䅅䅁䉁䅁䅁䅆杄佨偕䅁䅁䅁杷允䅁䅁䅑䅁䑁䅁䅷䅁䭁乁䉯䅁䭁䅁䅑䅁䭁䙁䕣䅁䉁䅁䅁允䅁䅁䅯睒䅁䅁杷允䅁䅁䅑䅁䑁䅁䅷䅁䭁䡁䈸䅁䭁䅁䅑䅁䭁䙁䕑䅁䉁䅁䅁允䅁䉁䅑乵㥩允䅁䅁䵁䅉䅅䅁䕁䅁䅁睁䵁䅁䅁权⽃允䅁权䕁䅁䅁权佂䅂䅁允䅁䅁䅅䅁啁䵁捩杅䅅䅁䅁䍄䉁䅁䅁䅂䅁䅁䅍䅄䅁䅁䅯杳䅁䅁䅯权䅁䅁䅯杘䅑䅁䅅䅁䉁䅁䅁兂㝁〳丫⭬洴䅑杷允䅁䅁䅑䅁䑁䅁䅷䅁䭁䵁䄴䅁䭁䅁䅯䅁䭁䑁䕅䅁䉁䅁䅁允䅁䅁䅕㑋坣挲㌷吹䴸䅉䅅䅁䕁䅁䅁睁䵁䅁䅁权⽃允䅁权䕁䅁䅁权桂䅂䅁允䅁䅁䅅䅁啁䅁㑩儶䅁䅁䅁䍄䉁䅁䅁䅂䅁䅁䅍䅄䅁䅁䅯杏䅁䅁䅯权䅁䅁䅯睙䅑䅁䅅䅁䉁䅁䅁兂呄坔光䑗䑫䅑杷允䅁䅁䅑䅁䑁䅁䅷䅁䭁䱁䈸䅁䭁䅁䅑䅁䭁䙁䕁䅁䉁䅁䅁允䅁䉁䅑佇潘䅁䅁䅁䵁䅉䅅䅁䕁䅁䅁睁䵁䅁䅁权瑂䅁䅁权䭁䅁䅁权㍁䅂䅁允䅁䅁䅅䅁䙁偁唷佥浫晍⽁䍄䉁䅁䅁䅂䅁䅁䅍䅄䅁䅁䅯睗䅅䅁䅯䅂䅁䅁䅯杙䅑䅁䅅䅁䉁䅁䅁䅆䥄䝒䌴䅁䅁䅁杷允䅁䅁䅑䅁䑁䅁䅷䅁䭁䙁䉳䅁䭁䅁䅑䅁䭁䕁䕳䅁䉁䅁䅁允䅁䉁䅑偹剳杁䅁䅁䵁䅉䅅䅁䕁䅁䅁睁䵁䅁䅁权扂允䅁权䕁䅁䅁权坂䅂䅁允䅁䅁䅅䅁啁䵁瑨眯䅅䅁䅁䍄䉁䅁䅁䅂䅁䅁䅍䅄䅁䅁䅯䅊䅁䅁䅯䅂䅁䅁䅯杓䅑䅁䅅䅁䉁䅁䅁䅆奂䝔䅁䅁䅁䅁杷允䅁䅁䅑䅁䑁䅁䅷䅁䭁䙁䉳䅁䭁䅁䅑䅁䭁䕁䔰䅁䉁䅁䅁允䅁䉁䅑䐫效允䅁䅁䵁䅉䅅䅁䕁䅁䅁睁䵁䅁䅁权扂允䅁权䕁䅁䅁权卂䅂䅁允䅁䅁䅅䅁啁䉁坧杸䅅䅁䅁䍄䉁䅁䅁䅂䅁䅁䅍䅄䅁䅁䅯䄳䅅䅁䅯权䅁䅁䅯䅘䅑䅁䅅䅁䉁䅁䅁兂䙃ㄶ㑇潈托睐杷允䅁䅁䅑䅁䑁䅁䅷䅁䭁䙁䉳䅁䭁䅁䅑䅁䭁䕁䕷䅁䉁䅁䅁允䅁䉁䅑䄴啚允䅁䅁䵁䅉䅅䅁䕁䅁䅁睁䵁䅁䅁权䡂允䅁权䕁䅁䅁权啂䅂䅁允䅁䅁䅅䅁啁佁㙷䅏䅁䅁䅁䍄䉁䅁䅁䅂䅁䅁䅍䅄䅁䅁䅯朵䅅䅁䅯䅂䅁䅁䅯睖䅑䅁䅅䅁䉁䅁䅁䅆硁橕䅙䅁䅁䅁杷允䅁䅁䅑䅁䑁䅁䅷䅁䭁䙁䉳䅁䭁䅁䅑䅁䭁䙁䕁䅁䉁䅁䅁允䅁䉁䅑䅦䥷允䅁䅁䵁䅉䅅䅁䕁䅁䅁睁䵁䅁䅁权捁允䅁权䕁䅁䅁权偂䅂䅁允䅁䅁䅅䅁䭁䕁䅣䅁䵁䅉䅅䅁䕁䅁䅁睁䵁䅁䅁权坁䅁䅁权䭁䅁䅁权㕁䅂䅁允䅁䅁䅅䅁䙁䙁偹癷潕䵘⼸䍄䉁䅁䅁䅂䅁䅁䅍䅄䅁䅁䅯䅈䅅䅁䅯䅂䅁䅁䅯杙䅑䅁䅅䅁䉁䅁䅁䅆䕂づ䄸䅁䅁䅁杷允䅁䅁䅑䅁䑁䅁䅷䅁䭁䝁䈸䅁䭁䅁䅯䅁䭁䝁䕣䅁䉁䅁䅁允䅁䅁䅕䵮村䡳潊啃䵁䅉䅅䅁䕁䅁䅁睁䵁䅁䅁权捁允䅁权䕁䅁䅁权坂䅂䅁允䅁䅁䅅䅁啁乁䵓䅒䅁䅁䅁䍄䉁䅁䅁䅂䅁䅁䅍䅄䅁䅁䅯䅈䅅䅁䅯䅂䅁䅁䅯䅔䅑䅁䅅䅁䉁䅁䅁䅆奄䙷䅣䅁䅁䅁杷允䅁䅁䅑䅁䑁䅁䅷䅁䭁䉁䉷䅁䭁䅁䅑䅁䭁䝁䕅䅁䉁䅁䅁允䅁䉁䅑䡈晖䅁䅁䅁䵁䅉䅅䅁䕁䅁䅁睁䵁䅁䅁权捁允䅁权䕁䅁䅁权兂䅂䅁允䅁䅁䅅䅁啁䝁ㅄ睤䅁䅁䅁䍄䉁䅁䅁䅂䅁䅁䅍䅄䅁䅁䅯䅁䅅䅁䅯充䅁䅁䅯睎䅑䅁䅅䅁䉁䅁䅁䅆䅃⽧䡰䅁䅁䅁杷允䅁䅁䅑䅁䑁䅁䅷䅁䭁䉁䉷䅁䭁䅁䅑䅁䭁䕁䕯䅁䉁䅁䅁允䅁䉁䅑䑉硊䅁䅁䅁䵁䅉䅅䅁䕁䅁䅁睁䵁䅁䅁权䅂允䅁权䕁䅁䅁权偂䅂䅁允䅁䅁䅅䅁䭁䕁䅣䅁䵁䅉䅅䅁䕁䅁䅁睁䵁䅁䅁权䅂允䅁权䕁䅁䅁权⽄允䅁允䅁䅁䅅䅁啁䝁䱗睊䅁䅁䅁䍄䉁䅁䅁䅂䅁䅁䅍䅄䅁䅁䅯睌䅁䅁䅯充䅁䅁䅯兏䅑䅁䅅䅁䉁䅁䅁䅆奂䴫䝙䅁䅁䅁杷允䅁䅁䅑䅁䑁䅁䅷䅁䭁䵁䉧䅁䭁䉁䅅䅁䭁䕁䕑䅁䉁䅁䅁允䅁䉁䅑䝉睉睌䅁䅁䵁䅉䅅䅁䕁䅁䅁睁䵁䅁䅁权䅂允䅁权䕁䅁䅁权噂䅂䅁允䅁䅁䅅䅁啁䙁奇杆䅁䅁䅁䍄䉁䅁䅁䅂䅁䅁䅍䅄䅁䅁䅯杊䅅䅁䅯䅂䅁䅁䅯䅘䅑䅁䅅䅁䉁䅁䅁䅆奁䙭䑅䅁䅁䅁杷允䅁䅁䅑䅁䑁䅁䅷䅁䭁䕁䉁䅁䭁䅁䅑䅁䭁䙁䕑䅁䉁䅁䅁允䅁䉁䅑䔯兙䅁䅁䅁䵁䅉䅅䅁䕁䅁䅁睁䵁䅁䅁权䅂允䅁权䕁䅁䅁权婂䅂䅁允䅁䅁䅅䅁啁䵁佔䅄䅁䅁䅁䍄䉁䅁䅁䅂䅁䅁䅍䅄䅁䅁䅯䅑䅅䅁䅯䅂䅁䅁䅯睖䅑䅁䅅䅁䉁䅁䅁䅆佁䅡䅷䅁䅁䅁杷允䅁䅁䅑䅁䑁䅁䅷䅁䭁䱁䅷䅁䭁䅁䅑䅁䭁䝁䕁䅁䉁䅁䅁允䅁䉁䅑䄳瑯䅁䅁䅁䵁䅉䅅䅁䕁䅁䅁睁䵁䅁䅁权あ䅁䅁权䕁䅁䅁权卂䅂䅁允䅁䅁䅅䅁啁䕁敂关䅁䅁䅁䍄䉁䅁䅁䅂䅁䅁䅍䅄䅁䅁䅯䅤䅁䅁䅯䅂䅁䅁䅯党䅑䅁䅅䅁䉁䅁䅁䅆䥄慬䅳䅁䅁䅁杷允䅁䅁䅑䅁䑁䅁䅷䅁䭁䍁䉷䅁䭁䅁䅑䅁䭁䙁䕳䅁䉁䅁䅁允䅁䉁䅑䑭䱢允䅁䅁䵁䅉䅅䅁䕁䅁䅁睁䵁䅁䅁权獁允䅁权䕁䅁䅁权求䅂䅁允䅁䅁䅅䅁啁䅁䵨䅥䅅䅁䅁䍄䉁䅁䅁䅂䅁䅁䅍䅄䅁䅁䅯䅌䅅䅁䅯䅂䅁䅁䅯兖䅑䅁䅅䅁䉁䅁䅁䅆兄㑹䉁䅁䅁䅁杷允䅁䅁䅑䅁䑁䅁䅷䅁䭁偁䅉䅁䭁䅁䅑䅁䭁䝁䕕䅁䉁䅁䅁允䅁䉁䅑䜶椫允䅁䅁䵁䅉䅅䅁䕁䅁䅁睁䵁䅁䅁权獁允䅁权䕁䅁䅁权兂䅂䅁允䅁䅁䅅䅁啁䥁㍪杺䅅䅁䅁䍄䉁䅁䅁䅂䅁䅁䅍䅄䅁䅁䅯䅌䅅䅁䅯䅂䅁䅁䅯杓䅑䅁䅅䅁䉁䅁䅁䅆奂䵯䉫䅁䅁䅁杷允䅁䅁䅑䅁䑁䅁䅷䅁䭁䍁䉷䅁䭁䅁䅑䅁䭁䙁䕫䅁䉁䅁䅁允䅁䉁䅑䝫䨳允䅁䅁䵁䅉䅅䅁䕁䅁䅁睁䵁䅁䅁权䍂䅁䅁权剁䅁䅁权煂䅂䅁允䅁䅁䅅䅁啁䕁噩睏䅯䅁䅁䍄䉁䅁䅁䅂䅁䅁䅍䅄䅁䅁䅯䅌䅅䅁䅯䅂䅁䅁䅯睖䅑䅁䅅䅁䉁䅁䅁䅆䅂执䉯䅁䅁䅁杷允䅁䅁䅑䅁䑁䅁䅷䅁䭁偁䉑䅁䭁䅁䅑䅁䭁䕁䔸䅁䉁䅁䅁允䅁䅁䅯睒䅁䅁杷允䅁䅁䅑䅁䑁䅁䅷䅁䭁䩁䄸䅁䭁䅁䅑䅁䭁䕁䕯䅁䉁䅁䅁允䅁䉁䅑告教䅁䅁䅁䵁䅉䅅䅁䕁䅁䅁睁䵁䅁䅁权晃䅁䅁权䕁䅁䅁权婂䅂䅁允䅁䅁䅅䅁啁䉁敶䅇䅁䅁䅁䍄䉁䅁䅁䅂䅁䅁䅍䅄䅁䅁䅯眵䅁䅁䅯䅂䅁䅁䅯䅗䅑䅁䅅䅁䉁䅁䅁䅆睃兺䅕䅁䅁䅁杷允䅁䅁䅑䅁䑁䅁䅷䅁䭁偁䅧䅁䭁䅁䅯䅁䭁䙁䕧䅁䉁䅁䅁允䅁䅁䅕場啯歲桦䐸䴸䅉䅅䅁䕁䅁䅁睁䵁䅁䅁权㍁允䅁权䕁䅁䅁权剂䅂䅁允䅁䅁䅅䅁啁䝁㙄睊䅁䅁䅁䍄䉁䅁䅁䅂䅁䅁䅍䅄䅁䅁䅯睤䅁䅁䅯䅂䅁䅁䅯䅡䅑䅁䅅䅁䉁䅁䅁䅆㑄印䅯䅁䅁䅁杷允䅁䅁䅑䅁䑁䅁䅷䅁䭁䩁䄸䅁䭁䅁䅑䅁䭁䙁䕣䅁䉁䅁䅁允䅁䉁䅑䤯啅䅁䅁䅁䵁䅉䅅䅁䕁䅁䅁睁䵁䅁䅁权ㅃ䅁䅁权剁䅁䅁权㙁䅂䅁允䅁䅁䅅䅁啁䭁䭁䅰䅳䅁䅁䍄䉁䅁䅁䅂䅁䅁䅍䅄䅁䅁䅯䅶䅅䅁䅯权䅁䅁䅯条䅑䅁䅅䅁䉁䅁䅁兂灁䥘䌯匹㡩睐杷允䅁䅁䅑䅁䑁䅁䅷䅁䭁佁䅙䅁䭁䅁䅑䅁䭁偁䈸䅁䉁䅁䅁允䅁䉁䅑䔲样允䅁䅁䵁䅉䅅䅁䕁䅁䅁睁䵁䅁䅁权浄䅁䅁权䕁䅁䅁权坂䅂䅁允䅁䅁䅅䅁啁䑁䥧䅩䅁䅁䅁䍄䉁䅁䅁䅂䅁䅁䅍䅄䅁䅁䅯朵䅁䅁䅯䅂䅁䅁䅯杗䅑䅁䅅䅁䉁䅁䅁䅆䅄䥭䅧䅁䅁䅁杷允䅁䅁䅑䅁䑁䅁䅷䅁䭁佁䅙䅁䭁䅁䅑䅁䭁䙁䕫䅁䉁䅁䅁允䅁䉁䅑䩁欸䅁䅁䅁䵁䅉䅅䅁䕁䅁䅁睁䵁䅁䅁权橄允䅁权䭁䅁䅁权湂䅂䅁允䅁䅁䅅䅁䙁䉁䕫杖琴畳⼰䍄䉁䅁䅁䅂䅁䅁䅍䅄䅁䅁䅯儶䅅䅁䅯权䅁䅁䅯杏䅑䅁䅅䅁䉁䅁䅁兂䉃啬䱏佢呦睐杷允䅁䅁䅑䅁䑁䅁䅷䅁䭁䉁䅕䅁䭁䅁䅑䅁䭁䝁䕣䅁䉁䅁䅁允䅁䉁䅑䩰婷䅁䅁䅁䵁䅉䅅䅁䕁䅁䅁睁䵁䅁䅁权㕂䅁䅁权䕁䅁䅁权硁䅂䅁允䅁䅁䅅䅁啁䍁癑元䅁䅁䅁䍄䉁䅁䅁䅂䅁䅁䅍䅄䅁䅁䅯来䅁䅁䅯䅂䅁䅁䅯免䅑䅁䅅䅁䉁䅁䅁䅆千根䅧䅁䅁䅁杷允䅁䅁䅑䅁䑁䅁䅷䅁䭁䡁䉷䅁䭁䅁䅑䅁䭁䙁䕅䅁䉁䅁䅁允䅁䉁䅑䝩娵䅁䅁䅁䵁䅉䅅䅁䕁䅁䅁睁䵁䅁䅁权灂䅁䅁权䭁䅁䅁权㕁䅂䅁允䅁䅁䅅䅁䙁䍁捬㡪ㅌ偋⽁䍄䉁䅁䅁䅂䅁䅁䅍䅄䅁䅁䅯睹䅅䅁䅯充䅁䅁䅯兘䅑䅁䅅䅁䉁䅁䅁䅆睃㡕䬴䅁䅁䅁杷允䅁䅁䅑䅁䑁䅁䅷䅁䭁乁䉳䅁䭁䅁䅑䅁䭁䕁䔰䅁䉁䅁䅁允䅁䉁䅑丷㙦䅁䅁䅁䵁䅉䅅䅁䕁䅁䅁睁䵁䅁䅁权䕃允䅁权䕁䅁䅁权兂䅂䅁允䅁䅁䅅䅁䙁䙁橔婰䕳㡉䄱䍄䉁䅁䅁䅂䅁䅁䅍䅄䅁䅁䅯眲䅅䅁䅯䅂䅁䅁䅯党䅑䅁䅅䅁䉁䅁䅁䅆佁楴䉉䅁䅁䅁杷允䅁䅁䅑䅁䑁䅁䅷䅁䭁乁䅧䅁䭁䉁䅅䅁䭁䙁䔰䅁䉁䅁䅁允䅁䉁䅑䭱余睇䅁䅁䵁䅉䅅䅁䕁䅁䅁睁䵁䅁䅁权時允䅁权䕁䅁䅁权潂䅂䅁允䅁䅁䅅䅁啁䥁浒兆䅁䅁䅁䍄䉁䅁䅁䅂䅁䅁䅍䅄䅁䅁䅯朳䅁䅁䅯权䅁䅁䅯睕䅑䅁䅅䅁䉁䅁䅁兂偄ㄹ橐婰䑳䅑杷允䅁䅁䅑䅁䑁䅁䅷䅁䭁䕁䈴䅁䭁䅁䅯䅁䭁䝁䕯䅁䉁䅁䅁允䅁䅁䅕場啯歲桦樷䴸䅉䅅䅁䕁䅁䅁睁䵁䅁䅁权⭃䅁䅁权䕁䅁䅁权䱂䅂䅁允䅁䅁䅅䅁啁䙁㕁䅬䅁䅁䅁䍄䉁䅁䅁䅂䅁䅁䅍䅄䅁䅁䅯䅈䅁䅁䅯䅂䅁䅁䅯兘䅑䅁䅅䅁䉁䅁䅁䅆睃桳䅕䅁䅁䅁杷允䅁䅁䅑䅁䑁䅁䅷䅁䭁䵁䅯䅁䭁䅁䅑䅁䭁䝁䕣䅁䉁䅁䅁允䅁䉁䅑䅏免䅁䅁䅁䵁䅉䅅䅁䕁䅁䅁睁䵁䅁䅁权ㅄ允䅁权䕁䅁䅁权䵂䅂䅁允䅁䅁䅅䅁啁䍁坅兇䅁䅁䅁䍄䉁䅁䅁䅂䅁䅁䅍䅄䅁䅁䅯杶䅁䅁䅯䅂䅁䅁䅯杕䅑䅁䅅䅁䉁䅁䅁䅆允啣䅣䅁䅁䅁杷允䅁䅁䅑䅁䑁䅁䅷䅁䭁䅁䅷䅁䭁䅁䅯䅁䭁䙁䕧䅁䉁䅁䅁允䅁䅁䅕歵䵫楁䡵牨䴸䅉䅅䅁䕁䅁䅁睁䵁䅁䅁权煁䅁䅁权䭁䅁䅁权䕂䅂䅁允䅁䅁䅅䅁䙁䅁塲㍯㥁瑃⼸䍄䉁䅁䅁䅂䅁䅁䅍䅄䅁䅁䅯杶䅁䅁䅯䅂䅁䅁䅯党䅑䅁䅅䅁䉁䅁䅁䅆兄䑂䄸䅁䅁䅁杷允䅁䅁䅑䅁䑁䅁䅷䅁䭁䱁䄴䅁䭁䅁䅑䅁䭁䙁䕕䅁䉁䅁䅁允䅁䉁䅑じ䈹䅁䅁䅁䵁䅉䅅䅁䕁䅁䅁睁䵁䅁䅁权䕃允䅁权䕁䅁䅁权㕁䅂䅁允䅁䅁䅅䅁啁䑁楧允䅁䅁䅁䍄䉁䅁䅁䅂䅁䅁䅍䅄䅁䅁䅯睌䅅䅁䅯䅂䅁䅁䅯杙䅑䅁䅅䅁䉁䅁䅁䅆硁湔䅅䅁䅁䅁杷允䅁䅁䅑䅁䑁䅁䅷䅁䭁䝁䉯䅁䭁䅁䅯䅁䭁䑁䕯䅁䉁䅁䅁允䅁䅁䅕䘫橐婰䕶䐯䴸䅉䅅䅁䕁䅁䅁睁䵁䅁䅁权牂䅁䅁权䭁䅁䅁权橂䅂䅁允䅁䅁䅅䅁䙁䩁畨潅䅐畹⽕䍄䉁䅁䅁䅂䅁䅁䅍䅄䅁䅁䅯眴䅁䅁䅯权䅁䅁䅯䅡䅑䅁䅅䅁䉁䅁䅁兂摁浗㝑〳嘯睶杷允䅁䅁䅑䅁䑁䅁䅷䅁䭁䩁䉯䅁䭁䅁䅯䅁䭁䝁䕁䅁䉁䅁䅁允䅁䅁䅕䉲慸䑚晶稹䴸䅉䅅䅁䕁䅁䅁睁䵁䅁䅁权癁允䅁权䕁䅁䅁权求䅂䅁允䅁䅁䅅䅁啁䑁汒䅑䅁䅁䅁䍄䉁䅁䅁䅂䅁䅁䅍䅄䅁䅁䅯䄯䅁䅁䅯充䅁䅁䅯睙䅑䅁䅅䅁䉁䅁䅁䅆䍁䙭䥧䅁䅁䅁杷允䅁䅁䅑䅁䑁䅁䅷䅁䭁䍁䈸䅁䭁䅁䅑䅁䭁䙁䕕䅁䉁䅁䅁允䅁䉁䅑䱑督䅁䅁䅁䵁䅉䅅䅁䕁䅁䅁睁䵁䅁䅁权癁允䅁权䕁䅁䅁权䵂䅂䅁允䅁䅁䅅䅁啁䝁㙃䅋䅁䅁䅁䍄䉁䅁䅁䅂䅁䅁䅍䅄䅁䅁䅯睌䅅䅁䅯䅂䅁䅁䅯兙䅑䅁䅅䅁䉁䅁䅁䅆慄祯䄴䅁䅁䅁杷允䅁䅁䅑䅁䑁䅁䅷䅁䭁䥁䅫䅁䭁䅁䅑䅁䭁䝁䕫䅁䉁䅁䅁允䅁䉁䅑䙉塯䅁䅁䅁䵁䅉䅅䅁䕁䅁䅁睁䵁䅁䅁权䱂允䅁权䭁䅁䅁权䅂䅂䅁允䅁䅁䅅䅁䙁䥁䉬余兘畉⽣䍄䉁䅁䅁䅂䅁䅁䅍䅄䅁䅁䅯睌䅅䅁䅯䅂䅁䅁䅯兗䅑䅁䅅䅁䉁䅁䅁䅆⭁䙥䅁䅁䅁䅁杷允䅁䅁䅑䅁䑁䅁䅷䅁䭁䙁䉑䅁䭁䅁䅑䅁䭁䕁䔸䅁䉁䅁䅁允䅁䅁䅯睒䅁䅁杷允䅁䅁䅑䅁䑁䅁䅷䅁䭁䡁䅕䅁䭁䅁䅑䅁䭁䑁䕣䅁䉁䅁䅁允䅁䅁䅯睒䅁䅁杷允䅁䅁䅑䅁䑁䅁䅷䅁䭁䙁䉑䅁䭁䅁䅑䅁䭁䕁䕳䅁䉁䅁䅁允䅁䉁䅑䑑乹䅁䅁䅁䵁䅉䅅䅁䕁䅁䅁睁䵁䅁䅁权慃允䅁权䭁䅁䅁权湂䅂䅁允䅁䅁䅅䅁䙁偁灹搸乊癙⽯䍄䉁䅁䅁䅂䅁䅁䅍䅄䅁䅁䅯兆䅅䅁䅯充䅁䅁䅯兘䅑䅁䅅䅁䉁䅁䅁䅆祁㡒煕䅁䅁䅁杷允䅁䅁䅑䅁䑁䅁䅷䅁䭁䭁䈸䅁䭁䉁䅅䅁䭁䙁䕷䅁䉁䅁䅁允䅁䉁䅑䅕㍴䅆䅁䅁䵁䅉䅅䅁䕁䅁䅁睁䵁䅁䅁权啂允䅁权䕁䅁䅁权䵂䅂䅁允䅁䅁䅅䅁啁乁⭄睐䅁䅁䅁䍄䉁䅁䅁䅂䅁䅁䅍䅄䅁䅁䅯䅖䅅䅁䅯䅂䅁䅁䅯杗䅑䅁䅅䅁䉁䅁䅁䅆奁橳䅕䅁䅁䅁杷允䅁䅁䅑䅁䑁䅁䅷䅁䭁䑁䉯䅁䭁䅁䅑䅁䭁䝁䕙䅁䉁䅁䅁允䅁䉁䅑䅰䵫䅁䅁䅁䵁䅉䅅䅁䕁䅁䅁睁䵁䅁䅁权啂允䅁权䕁䅁䅁权兂䅂䅁允䅁䅁䅅䅁啁䝁穨䅙䅁䅁䅁䍄䉁䅁䅁䅂䅁䅁䅍䅄䅁䅁䅯䄷䅁䅁䅯䅂䅁䅁䅯杙䅑䅁䅅䅁䉁䅁䅁䅆桂䨴䅯䅁䅁䅁杷允䅁䅁䅑䅁䑁䅁䅷䅁䭁佁䅷䅁䭁䅁䅑䅁䭁䝁䕅䅁䉁䅁䅁允䅁䉁䅑噆卸䅁䅁䅁䵁䅉䅅䅁䕁䅁䅁睁䵁䅁䅁权㝂䅁䅁权䕁䅁䅁权灂䅂䅁允䅁䅁䅅䅁啁䡁特睓䅁䅁䅁䍄䉁䅁䅁䅂䅁䅁䅍䅄䅁䅁䅯睑䅅䅁䅯充䅁䅁䅯兕䅑䅁䅅䅁䉁䅁䅁䅆䅁⭷硷䅁䅁䅁杷允䅁䅁䅑䅁䑁䅁䅷䅁䭁偁䅉䅁䭁䅁䅑䅁䭁䙁䕳䅁䉁䅁䅁允䅁䉁䅑煂匵杁䅁䅁䵁䅉䅅䅁䕁䅁䅁睁䵁䅁䅁权捃䅁䅁权䕁䅁䅁权硁䅂䅁允䅁䅁䅅䅁啁䥁祄睘䅁䅁䅁䍄䉁䅁䅁䅂䅁䅁䅍䅄䅁䅁䅯督䅁䅁䅯䅂䅁䅁䅯睘䅑䅁䅅䅁䉁䅁䅁䅆㑃㉡䍅䅁䅁䅁杷允䅁䅁䅑䅁䑁䅁䅷䅁䭁䭁䄰䅁䭁䅁䅑䅁䭁䝁䕉䅁䉁䅁䅁允䅁䉁䅑䉭⽍允䅁䅁䵁䅉䅅䅁䕁䅁䅁睁䵁䅁䅁权婄䅁䅁权䕁䅁䅁权剂䅂䅁允䅁䅁䅅䅁啁乁湩眲䅍䅁䅁䍄䉁䅁䅁䅂䅁䅁䅍䅄䅁䅁䅯兴䅅䅁䅯权䅁䅁䅯䅙䅑䅁䅅䅁䉁䅁䅁兂歃䑣䬰㘱児睐杷允䅁䅁䅑䅁䑁䅁䅷䅁䭁䭁䄰䅁䭁䅁䅑䅁䭁䙁䕳䅁䉁䅁䅁允䅁䉁䅑偁偫允䅁䅁䵁䅉䅅䅁䕁䅁䅁睁䵁䅁䅁权瑃䅁䅁权䕁䅁䅁权乂䅂䅁允䅁䅁䅅䅁啁䅁畂杶䅁䅁䅁䍄䉁䅁䅁䅂䅁䅁䅍䅄䅁䅁䅯內䅅䅁䅯䅂䅁䅁䅯䅑䅑䅁䅅䅁䉁䅁䅁䅆㑄堰䅙䅁䅁䅁杷允䅁䅁䅑䅁䑁䅁䅷䅁䭁䅁䉅䅁䭁䅁䅯䅁䭁䙁䔰䅁䉁䅁䅁允䅁䅁䅕楁䡵瑆佮稱䴸䅉䅅䅁䕁䅁䅁睁䵁䅁䅁权慁䅁䅁权䕁䅁䅁权灂䅂䅁允䅁䅁䅅䅁啁䕁偂朸䅁䅁䅁䍄䉁䅁䅁䅂䅁䅁䅍䅄䅁䅁䅯睉䅁䅁䅯䅂䅁䅁䅯免䅑䅁䅅䅁䉁䅁䅁䅆权䉺䄸䅁䅁䅁杷允䅁䅁䅑䅁䑁䅁䅷䅁䭁䍁䉧䅁䭁䅁䅑䅁䭁䙁䕙䅁䉁䅁䅁允䅁䉁䅑偧捌䅁䅁䅁䵁䅉䅅䅁䕁䅁䅁睁䵁䅁䅁权瑃䅁䅁权䕁䅁䅁权䵂䅂䅁允䅁䅁䅅䅁啁䱁䡨兢䅅䅁䅁䍄䉁䅁䅁䅂䅁䅁䅍䅄䅁䅁䅯睔䅅䅁䅯䅂䅁䅁䅯杔䅑䅁䅅䅁䉁䅁䅁䅆婁䑒䄰䅁䅁䅁杷允䅁䅁䅑䅁䑁䅁䅷䅁䭁䉁䈴䅁䭁䅁䅑䅁䭁䕁䕳䅁䉁䅁䅁允䅁䉁䅑䥅噤䅂䅁䅁䵁䅉䅅䅁䕁䅁䅁睁䵁䅁䅁权偂允䅁权䕁䅁䅁权䱂䅂䅁允䅁䅁䅅䅁啁䭁㥁睍䅁䅁䅁䍄䉁䅁䅁䅂䅁䅁䅍䅄䅁䅁䅯䅩䅅䅁䅯䅂䅁䅁䅯兖䅑䅁䅅䅁䉁䅁䅁䅆䵂户䅙䅁䅁䅁杷允䅁䅁䅑䅁䑁䅁䅷䅁䭁䕁䈸䅁䭁䅁䅑䅁䭁䕁䔰䅁䉁䅁䅁允䅁䉁䅑汇瑳䅁䅁䅁䵁䅉䅅䅁䕁䅁䅁睁䵁䅁䅁权偂允䅁权䕁䅁䅁权啂䅂䅁允䅁䅁䅅䅁啁䱁㉸睆䅁䅁䅁䍄䉁䅁䅁䅂䅁䅁䅍䅄䅁䅁䅯入䅅䅁䅯䅂䅁䅁䅯杚䅑䅁䅅䅁䉁䅁䅁䅆歄樹䄰䅁䅁䅁杷允䅁䅁䅑䅁䑁䅁䅷䅁䭁䡁䉫䅁䭁䅁䅑䅁䭁䙁䕳䅁䉁䅁䅁允䅁䉁䅑䕗瀯䅁䅁䅁䵁䅉䅅䅁䕁䅁䅁睁䵁䅁䅁权㕂允䅁权䕁䅁䅁权䱂䅂䅁允䅁䅁䅅䅁啁䥁佁儶䅁䅁䅁䍄䉁䅁䅁䅂䅁䅁䅍䅄䅁䅁䅯䅇䅅䅁䅯充䅁䅁䅯兕䅑䅁䅅䅁䉁䅁䅁䅆䱄ㄱ奯䅁䅁䅁杷允䅁䅁䅑䅁䑁䅁䅷䅁䭁䡁䉫䅁䭁䅁䅑䅁䭁䙁䕣䅁䉁䅁䅁允䅁䉁䅑䱁啵䅁䅁䅁䵁䅉䅅䅁䕁䅁䅁睁䵁䅁䅁权湂䅁䅁权䕁䅁䅁权佂䅂䅁允䅁䅁䅅䅁啁䍁奊杧䅁䅁䅁䍄䉁䅁䅁䅂䅁䅁䅍䅄䅁䅁䅯睚䅁䅁䅯䅂䅁䅁䅯睗䅑䅁䅅䅁䉁䅁䅁䅆獁䵋䅁䅁䅁䅁杷允䅁䅁䅑䅁䑁䅁䅷䅁䭁䵁䉑䅁䭁䉁䅅䅁䭁䙁䔸䅁䉁䅁䅁允䅁䉁䅑䝷敵䅃䅁䅁䵁䅉䅅䅁䕁䅁䅁睁䵁䅁䅁权湂䅁䅁权䕁䅁䅁权坂䅂䅁允䅁䅁䅅䅁啁䝁晙䅩䅁䅁䅁䍄䉁䅁䅁䅂䅁䅁䅍䅄䅁䅁䅯睚䅁䅁䅯䅂䅁䅁䅯兔䅑䅁䅅䅁䉁䅁䅁䅆䝁塤䅙䅁䅁䅁杷允䅁䅁䅑䅁䑁䅁䅷䅁䭁䝁䅣䅁䭁䅁䅑䅁䭁䕁䕷䅁䉁䅁䅁允䅁䉁䅑畉桶䅁䅁䅁䵁䅉䅅䅁䕁䅁䅁睁䵁䅁䅁权湂䅁䅁权䕁䅁䅁权桂䅂䅁允䅁䅁䅅䅁啁䥁㉤具䅁䅁䅁䍄䉁䅁䅁䅂䅁䅁䅍䅄䅁䅁䅯睚䅁䅁䅯䅂䅁䅁䅯䅖䅑䅁䅅䅁䉁䅁䅁䅆㕄癩䅙䅁䅁䅁杷允䅁䅁䅑䅁䑁䅁䅷䅁䭁䕁䅷䅁䭁䅁䅑䅁䭁䝁䕁䅁䉁䅁䅁允䅁䉁䅑ㅣ⭯䅁䅁䅁䵁䅉䅅䅁䕁䅁䅁睁䵁䅁䅁权慃䅁䅁权剁䅁䅁权時䅂䅁允䅁䅁䅅䅁啁䥁睶椲䅉䅁䅁䍄䉁䅁䅁䅂䅁䅁䅍䅄䅁䅁䅯兇䅅䅁䅯䅂䅁䅁䅯杔䅑䅁䅅䅁䉁䅁䅁䅆㑄噐䍫䅁䅁䅁杷允䅁䅁䅑䅁䑁䅁䅷䅁䭁䉁䉫䅁䭁䅁䅑䅁䭁䙁䕳䅁䉁䅁䅁允䅁䉁䅑佃婊杁䅁䅁䵁䅉䅅䅁䕁䅁䅁睁䵁䅁䅁权硂允䅁权剁䅁䅁权㕁䅂䅁允䅁䅁䅅䅁啁偁佧兰䅧䅁䅁䍄䉁䅁䅁䅂䅁䅁䅍䅄䅁䅁䅯免䅁䅁䅯䅂䅁䅁䅯兏䅑䅁䅅䅁䉁䅁䅁䅆䅄元䄴䅁䅁䅁杷允䅁䅁䅑䅁䑁䅁䅷䅁䭁䑁䅉䅁䭁䅁䅑䅁䭁䑁䕫䅁䉁䅁䅁允䅁䉁䅑䉴啫䅁䅁䅁䵁䅉䅅䅁䕁䅁䅁睁䵁䅁䅁权呄允䅁权䕁䅁䅁权奂䅂䅁允䅁䅁䅅䅁啁䡁浃䅤䅅䅁䅁䍄䉁䅁䅁䅂䅁䅁䅍䅄䅁䅁䅯兇䅅䅁䅯䅂䅁䅁䅯杖䅑䅁䅅䅁䉁䅁䅁䅆杁呌䍧䅁䅁䅁杷允䅁䅁䅑䅁䑁䅁䅷䅁䭁䡁䉁䅁䭁䅁䅑䅁䭁䙁䕫䅁䉁䅁䅁允䅁䉁䅑䑥塥䅂䅁䅁䵁䅉䅅䅁䕁䅁䅁睁䵁䅁䅁权楁䅁䅁权䕁䅁䅁权䕂䅂䅁允䅁䅁䅅䅁啁䍁䙐杂䅁䅁䅁䍄䉁䅁䅁䅂䅁䅁䅍䅄䅁䅁䅯䅰䅁䅁䅯䅂䅁䅁䅯免䅑䅁䅅䅁䉁䅁䅁䅆杂䑣䄴䅁䅁䅁杷允䅁䅁䅑䅁䑁䅁䅷䅁䭁䍁䉳䅁䭁䉁䅅䅁䭁䙁䔰䅁䉁䅁䅁允䅁䉁䅑䤫煪睂䅁䅁䵁䅉䅅䅁䕁䅁䅁睁䵁䅁䅁权允䅁䅁权剁䅁䅁权剂䅂䅁允䅁䅁䅅䅁啁䑁䍁杆䅍䅁䅁䍄䉁䅁䅁䅂䅁䅁䅍䅄䅁䅁䅯䅍䅁䅁䅯充䅁䅁䅯䅒䅑䅁䅅䅁䉁䅁䅁䅆䅃桌で䅁䅁䅁杷允䅁䅁䅑䅁䑁䅁䅷䅁䭁乁䅙䅁䭁䅁䅑䅁䭁䝁䕉䅁䉁䅁䅁允䅁䉁䅑䍍䥲䅁䅁䅁䵁䅉䅅䅁䕁䅁䅁睁䵁䅁䅁权桄䅁䅁权䭁䅁䅁权㍁䅂䅁允䅁䅁䅅䅁䙁䭁扡䍸睃瑣⽁䍄䉁䅁䅁䅂䅁䅁䅍䅄䅁䅁䅯朱䅁䅁䅯䅂䅁䅁䅯睗䅑䅁䅅䅁䉁䅁䅁䅆㑁捅䅕䅁䅁䅁杷允䅁䅁䅑䅁䑁䅁䅷䅁䭁乁䉙䅁䭁䉁䅅䅁䭁䑁䕅䅁䉁䅁䅁允䅁䉁䅑䕯味䅅䅁䅁䵁䅉䅅䅁䕁䅁䅁睁䵁䅁䅁权坄䅁䅁权䕁䅁䅁权䱂䅂䅁允䅁䅁䅅䅁啁䱁䥧䅶䅁䅁䅁䍄䉁䅁䅁䅂䅁䅁䅍䅄䅁䅁䅯朱䅁䅁䅯䅂䅁䅁䅯党䅑䅁䅅䅁䉁䅁䅁权䡂䅁䅁䍄䉁䅁䅁䅂䅁䅁䅍䅄䅁䅁䅯朱䅁䅁䅯䅂䅁䅁䅯兙䅑䅁䅅䅁䉁䅁䅁权䡂䅁䅁䍄䉁䅁䅁䅂䅁䅁䅍䅄䅁䅁䅯儰䅅䅁䅯权䅁䅁䅯杏䅑䅁䅅䅁䉁䅁䅁兂煃搸乊灙允䅑杷允䅁䅁䅑䅁䑁䅁䅷䅁䭁乁䅙䅁䭁䅁䅑䅁䭁䙁䕯䅁䉁䅁䅁允䅁䅁䅯睒䅁䅁杷允䅁䅁䅑䅁䑁䅁䅷䅁䭁乁䅙䅁䭁䅁䅑䅁䭁䕁䕯䅁䉁䅁䅁允䅁䅁䅯睒䅁䅁杷允䅁䅁䅑䅁䑁䅁䅷䅁䭁偁䅍䅁䭁䅁䅑䅁䭁䑁䕫䅁䉁䅁䅁允䅁䉁䅑䥕佧䅁䅁䅁䵁䅉䅅䅁䕁䅁䅁睁䵁䅁䅁权呂允䅁权䕁䅁䅁权灂䅂䅁允䅁䅁䅅䅁啁䭁で杒䅁䅁䅁䍄䉁䅁䅁䅂䅁䅁䅍䅄䅁䅁䅯杕䅁䅁䅯权䅁䅁䅯睚䅑䅁䅅䅁䉁䅁䅁兂䡃瑆佮ㄹ扐睐杷允䅁䅁䅑䅁䑁䅁䅷䅁䭁䙁䅍䅁䭁䅁䅯䅁䭁䝁䕣䅁䉁䅁䅁允䅁䅁䅕杓䍷㑋坣吵䴸䅉䅅䅁䕁䅁䅁睁䵁䅁䅁权摂䅁䅁权䕁䅁䅁权湂䅂䅁允䅁䅁䅅䅁啁䭁契睌䅁䅁䅁䍄䉁䅁䅁䅂䅁䅁䅍䅄䅁䅁䅯杖䅅䅁䅯䅂䅁䅁䅯䅖䅑䅁䅅䅁䉁䅁䅁䅆啂畤䅑䅁䅁䅁杷允䅁䅁䅑䅁䑁䅁䅷䅁䭁䱁䉉䅁䭁䅁䅯䅁䭁䑁䕯䅁䉁䅁䅁允䅁䅁䅕余兘瑉㕶樷䴸䅉䅅䅁䕁䅁䅁睁䵁䅁䅁权楄允䅁权剁䅁䅁权捂䅂䅁允䅁䅁䅅䅁䭁䕁䅣䅁䵁䅉䅅䅁䕁䅁䅁睁䵁䅁䅁权䡃䅁䅁权䭁䅁䅁权杂䅂䅁允䅁䅁䅅䅁䙁䕁䵯楁䡵杆䄵䍄䉁䅁䅁䅂䅁䅁䅍䅄䅁䅁䅯儳䅅䅁䅯䅂䅁䅁䅯睗䅑䅁䅅䅁䉁䅁䅁䅆䥄䝃䅳䅁䅁䅁杷允䅁䅁䅑䅁䑁䅁䅷䅁䭁乁䈰䅁䭁䅁䅑䅁䭁䙁䕙䅁䉁䅁䅁允䅁䉁䅑䍏夵䅁䅁䅁䵁䅉䅅䅁䕁䅁䅁睁䵁䅁䅁权䩁允䅁权䭁䅁䅁权湂䅂䅁允䅁䅁䅅䅁䙁䝁汄䌰扌挫⼴䍄䉁䅁䅁䅂䅁䅁䅍䅄䅁䅁䅯䅯䅅䅁䅯充䅁䅁䅯睘䅑䅁䅅䅁䉁䅁䅁䅆䅂摒潑䅁䅁䅁杷允䅁䅁䅑䅁䑁䅁䅷䅁䭁乁䈰䅁䭁䅁䅑䅁䭁䕁䕷䅁䉁䅁䅁允䅁䉁䅑⽺湯䅁䅁䅁䵁䅉䅅䅁䕁䅁䅁睁䵁䅁䅁权摄允䅁权䕁䅁䅁权桂䅂䅁允䅁䅁䅅䅁啁䉁煙兊䅁䅁䅁䍄䉁䅁䅁䅂䅁䅁䅍䅄䅁䅁䅯眫䅁䅁䅯权䅁䅁䅯䅗䅑䅁䅅䅁䉁䅁䅁兂扁㥌欰潂㕈睐杷允䅁䅁䅑䅁䑁䅁䅷䅁䭁佁䅕䅁䭁䅁䅑䅁䭁偁䈸䅁䉁䅁䅁允䅁䉁䅑佴搱䅁䅁䅁䵁䅉䅅䅁䕁䅁䅁睁䵁䅁䅁权汄䅁䅁权䕁䅁䅁权佂䅂䅁允䅁䅁䅅䅁啁䍁㑹兏䅁䅁䅁䍄䉁䅁䅁䅂䅁䅁䅍䅄䅁䅁䅯眶䅁䅁䅯权䅁䅁䅯睘䅑䅁䅅䅁䉁䅁䅁兂婁䙂余扌桌睐杷允䅁䅁䅑䅁䑁䅁䅷䅁䭁佁䅕䅁䭁䅁䅑䅁䭁䙁䕕䅁䉁䅁䅁允䅁䉁䅑⽶䕁䅁䅁䅁䵁䅉䅅䅁䕁䅁䅁睁䵁䅁䅁权流䅁䅁权剁䅁䅁权呂䅂䅁允䅁䅁䅅䅁啁䍁䉂睷䄰䅁䅁䍄䉁䅁䅁䅂䅁䅁䅍䅄䅁䅁䅯儵䅁䅁䅯䅂䅁䅁䅯䅔䅑䅁䅅䅁䉁䅁䅁䅆摂眰䅉䅁䅁䅁杷允䅁䅁䅑䅁䑁䅁䅷䅁䭁佁䅕䅁䭁䅁䅑䅁䭁䙁䕑䅁䉁䅁䅁允䅁䅁䅯睒䅁䅁杷允䅁䅁䅑䅁䑁䅁䅷䅁䭁䡁䉁䅁䭁䅁䅯䅁䭁䙁䕧䅁䉁䅁䅁允䅁䅁䅕䡶呓䅇坒啃䵁䅉䅅䅁䕁䅁䅁睁䵁䅁䅁权佃允䅁权䭁䅁䅁权浂䅂䅁允䅁䅁䅅䅁䙁偁㥔䠱灪桊䅴䍄䉁䅁䅁䅂䅁䅁䅍䅄䅁䅁䅯儶䅁䅁䅯充䅁䅁䅯杏䅑䅁䅅䅁䉁䅁䅁䅆䅄䉲䠫䅁䅁䅁杷允䅁䅁䅑䅁䑁䅁䅷䅁䭁佁䉫䅁䭁䅁䅑䅁䭁䙁䕯䅁䉁䅁䅁允䅁䉁䅑䝳慤允䅁䅁䵁䅉䅅䅁䕁䅁䅁睁䵁䅁䅁权汄䅁䅁权䕁䅁䅁权䭂䅂䅁允䅁䅁䅅䅁䭁䕁䅣䅁䵁䅉䅅䅁䕁䅁䅁睁䵁䅁䅁权䩁允䅁权䭁䅁䅁权時䅂䅁允䅁䅁䅅䅁䙁䱁䥔牤昶畇⽍䍄䉁䅁䅁䅂䅁䅁䅍䅄䅁䅁䅯䅋䅁䅁䅯充䅁䅁䅯免䅑䅁䅅䅁䉁䅁䅁䅆䅂噯䩳䅁䅁䅁杷允䅁䅁䅑䅁䑁䅁䅷䅁䭁䱁䉁䅁䭁䅁䅯䅁䭁䝁䕣䅁䉁䅁䅁允䅁䅁䅯睒䅁䅁杷允䅁䅁䅑䅁䑁䅁䅷䅁䭁佁䅅䅁䭁䅁䅑䅁䭁偁䈸䅁䉁䅁䅁允䅁䉁䅑䉅䴳允䅁䅁䵁䅉䅅䅁䕁䅁䅁睁䵁䅁䅁权杁䅁䅁权䭁䅁䅁权橂䅂䅁允䅁䅁䅅䅁䙁䵁ㅐ䙋偹桷䅎䍄䉁䅁䅁䅂䅁䅁䅍䅄䅁䅁䅯儴䅁䅁䅯䅂䅁䅁䅯杔䅑䅁䅅䅁䉁䅁䅁䅆䥃夰䉅䅁䅁䅁杷允䅁䅁䅑䅁䑁䅁䅷䅁䭁佁䅅䅁䭁䅁䅑䅁䭁䙁䕙䅁䉁䅁䅁允䅁䉁䅑佳䥘䅁䅁䅁䵁䅉䅅䅁䕁䅁䅁睁䵁䅁䅁权汃䅁䅁权䕁䅁䅁权浂䅂䅁允䅁䅁䅅䅁啁䉁浦䅄䅁䅁䅁䍄䉁䅁䅁䅂䅁䅁䅍䅄䅁䅁䅯儴䅁䅁䅯䅂䅁䅁䅯兗䅑䅁䅅䅁䉁䅁䅁䅆潄乗䅣䅁䅁䅁杷允䅁䅁䅑䅁䑁䅁䅷䅁䭁佁䉧䅁䭁䅁䅑䅁䭁䙁䕅䅁䉁䅁䅁允䅁䉁䅑坐䱳䅁䅁䅁䵁䅉䅅䅁䕁䅁䅁睁䵁䅁䅁权䵂䅁䅁权䕁䅁䅁权坂䅂䅁允䅁䅁䅅䅁啁䅁汢東䅁䅁䅁䍄䉁䅁䅁䅂䅁䅁䅍䅄䅁䅁䅯䅔䅁䅁䅯䅂䅁䅁䅯䅔䅑䅁䅅䅁䉁䅁䅁䅆㉃䵏䅙䅁䅁䅁杷允䅁䅁䅑䅁䑁䅁䅷䅁䭁䕁䅷䅁䭁䅁䅑䅁䭁䕁䕯䅁䉁䅁䅁允䅁䉁䅑唹扵䅁䅁䅁䵁䅉䅅䅁䕁䅁䅁睁䵁䅁䅁权ㅁ允䅁权䕁䅁䅁权時䅂䅁允䅁䅁䅅䅁啁偁畑䅃䅁䅁䅁䍄䉁䅁䅁䅂䅁䅁䅍䅄䅁䅁䅯䄵䅅䅁䅯䅂䅁䅁䅯䅚䅑䅁䅅䅁䉁䅁䅁䅆䭃硈䅉䅁䅁䅁杷允䅁䅁䅑䅁䑁䅁䅷䅁䭁䉁䉷䅁䭁䉁䅅䅁䭁䕁䕑䅁䉁䅁䅁允䅁䉁䅑䙉䵂杆䅁䅁䵁䅉䅅䅁䕁䅁䅁睁䵁䅁䅁权潁允䅁权䭁䅁䅁权潂䅂䅁允䅁䅁䅅䅁䙁佁剸䉵䘶眶䅚䍄䉁䅁䅁䅂䅁䅁䅍䅄䅁䅁䅯兢䅅䅁䅯䅂䅁䅁䅯睙䅑䅁䅅䅁䉁䅁䅁䅆䡃睬䄸䅁䅁䅁杷允䅁䅁䅑䅁䑁䅁䅷䅁䭁䵁䉉䅁䭁䅁䅑䅁䭁䕁䔴䅁䉁䅁䅁允䅁䉁䅑䭒㡉䅁䅁䅁䵁䅉䅅䅁䕁䅁䅁睁䵁䅁䅁权䍄允䅁权䕁䅁䅁权求䅂䅁允䅁䅁䅅䅁啁䭁⭓䅊䅁䅁䅁䍄䉁䅁䅁䅂䅁䅁䅍䅄䅁䅁䅯杵䅅䅁䅯权䅁䅁䅯䅙䅑䅁䅅䅁䉁䅁䅁兂㡃䩤奍䙂㉢睐杷允䅁䅁䅑䅁䑁䅁䅷䅁䭁䵁䉉䅁䭁䅁䅑䅁䭁䝁䕅䅁䉁䅁䅁允䅁䉁䅑䅦景䅁䅁䅁䵁䅉䅅䅁䕁䅁䅁睁䵁䅁䅁权䝄允䅁权䭁䅁䅁权奂䅂䅁允䅁䅁䅅䅁䭁䕁䅣䅁䵁䅉䅅䅁䕁䅁䅁睁䵁䅁䅁权瑁允䅁权䕁䅁䅁权煂䅂䅁允䅁䅁䅅䅁啁偁㐷杂䅁䅁䅁䍄䉁䅁䅁䅂䅁䅁䅍䅄䅁䅁䅯杷䅅䅁䅯䅂䅁䅁䅯䅕䅑䅁䅅䅁䉁䅁䅁䅆浄硕䄴䅁䅁䅁杷允䅁䅁䅑䅁䑁䅁䅷䅁䭁乁䈴䅁䭁䅁䅑䅁䭁䝁䕕䅁䉁䅁䅁允䅁䉁䅑慕䉑䅁䅁䅁䵁䅉䅅䅁䕁䅁䅁睁䵁䅁䅁权敄允䅁权䕁䅁䅁权噂䅂䅁允䅁䅁䅅䅁啁䅁獯允䅁䅁䅁䍄䉁䅁䅁䅂䅁䅁䅍䅄䅁䅁䅯朳䅅䅁䅯䅂䅁䅁䅯䅔䅑䅁䅅䅁䉁䅁䅁䅆㉂眳䅁䅁䅁䅁杷允䅁䅁䅑䅁䑁䅁䅷䅁䭁䩁䅅䅁䭁䉁䅅䅁䭁䝁䕙䅁䉁䅁䅁允䅁䉁䅑乑湚元䅁䅁䵁䅉䅅䅁䕁䅁䅁睁䵁䅁䅁权敄允䅁权䕁䅁䅁权慂䅂䅁允䅁䅁䅅䅁啁䱁ず䅁䅁䅁䅁䍄䉁䅁䅁䅂䅁䅁䅍䅄䅁䅁䅯朳䅅䅁䅯䅂䅁䅁䅯䅕䅑䅁䅅䅁䉁䅁䅁权䡂䅁䅁䍄䉁䅁䅁䅂䅁䅁䅍䅄䅁䅁䅯朳䅅䅁䅯䅂䅁䅁䅯睖䅑䅁䅅䅁䉁䅁䅁权䡂䅁䅁䍄䉁䅁䅁䅂䅁䅁䅍䅄䅁䅁䅯兩䅅䅁䅯䅂䅁䅁䅯杖䅑䅁䅅䅁䉁䅁䅁䅆元㙢䅕䅁䅁䅁杷允䅁䅁䅑䅁䑁䅁䅷䅁䭁䥁䉫䅁䭁䅁䅑䅁䭁䙁䕁䅁䉁䅁䅁允䅁䅁䅯睒䅁䅁杷允䅁䅁䅑䅁䑁䅁䅷䅁䭁䍁䉁䅁䭁䅁䅑䅁䭁䙁䕫䅁䉁䅁䅁允䅁䉁䅑⽅獙䅁䅁䅁䵁䅉䅅䅁䕁䅁䅁睁䵁䅁䅁权杁允䅁权䕁䅁䅁权塂䅂䅁允䅁䅁䅅䅁啁偁䍈杉䅁䅁䅁䍄䉁䅁䅁䅂䅁䅁䅍䅄䅁䅁䅯䅴䅅䅁䅯䅂䅁䅁䅯睕䅑䅁䅅䅁䉁䅁䅁䅆㕂睦䅙䅁䅁䅁杷允䅁䅁䅑䅁䑁䅁䅷䅁䭁䡁䉷䅁䭁䅁䅯䅁䭁䑁䕯䅁䉁䅁䅁允䅁䅁䅕灳瘳㡰䱚穴䴸䅉䅅䅁䕁䅁䅁睁䵁䅁䅁权㙃允䅁权剁䅁䅁权㙁䅂䅁允䅁䅁䅅䅁啁佁湃村䅍䅁䅁䍄䉁䅁䅁䅂䅁䅁䅍䅄䅁䅁䅯儸䅁䅁䅯䅂䅁䅁䅯睘䅑䅁䅅䅁䉁䅁䅁䅆穄潵䅅䅁䅁䅁杷允䅁䅁䅑䅁䑁䅁䅷䅁䭁偁䉣䅁䭁䅁䅑䅁䭁䕁䔴䅁䉁䅁䅁允䅁䉁䅑䭃呬睄䅁䅁䵁䅉䅅䅁䕁䅁䅁睁䵁䅁䅁权瑁䅁䅁权䭁䅁䅁权捂䅂䅁允䅁䅁䅅䅁䙁䱁昶楇搯佊⽉䍄䉁䅁䅁䅂䅁䅁䅍䅄䅁䅁䅯杯䅅䅁䅯䅂䅁䅁䅯睙䅑䅁䅅䅁䉁䅁䅁䅆杁呕䄴䅁䅁䅁杷允䅁䅁䅑䅁䑁䅁䅷䅁䭁乁䅳䅁䭁䅁䅑䅁䭁䕁䔴䅁䉁䅁䅁允䅁䉁䅑伲㉕允䅁䅁䵁䅉䅅䅁䕁䅁䅁睁䵁䅁䅁权楃䅁䅁权䭁䅁䅁权灂䅂䅁允䅁䅁䅅䅁䙁䙁㑋潈牘摕⽩䍄䉁䅁䅁䅂䅁䅁䅍䅄䅁䅁䅯䅦䅅䅁䅯䅂䅁䅁䅯睗䅑䅁䅅䅁䉁䅁䅁䅆奄偵䄸䅁䅁䅁杷允䅁䅁䅑䅁䑁䅁䅷䅁䭁䡁䉷䅁䭁䅁䅑䅁䭁䙁䕉䅁䉁䅁䅁允䅁䉁䅑䴰䕕允䅁䅁䵁䅉䅅䅁䕁䅁䅁睁䵁䅁䅁权㡂允䅁权䕁䅁䅁权求䅂䅁允䅁䅁䅅䅁啁䱁䉁朷䅁䅁䅁䍄䉁䅁䅁䅂䅁䅁䅍䅄䅁䅁䅯兴䅁䅁䅯䅂䅁䅁䅯䅡䅑䅁䅅䅁䉁䅁䅁䅆䅃樴䅧䅁䅁䅁杷允䅁䅁䅑䅁䑁䅁䅷䅁䭁䡁䉷䅁䭁䅁䅑䅁䭁䝁䕅䅁䉁䅁䅁允䅁䉁䅑䑡呌䅁䅁䅁䵁䅉䅅䅁䕁䅁䅁睁䵁䅁䅁权䝂允䅁权䕁䅁䅁权敂䅂䅁允䅁䅁䅅䅁啁䉁䭶杂䅁䅁䅁䍄䉁䅁䅁䅂䅁䅁䅍䅄䅁䅁䅯䅦䅅䅁䅯䅂䅁䅁䅯䅕䅑䅁䅅䅁䉁䅁䅁䅆䥁㠫䅫䅁䅁䅁杷允䅁䅁䅑䅁䑁䅁䅷䅁䭁䥁䉙䅁䭁䅁䅯䅁䭁䕁䕑䅁䉁䅁䅁允䅁䅁䅕䡶呓䅇坒樶䴸䅉䅅䅁䕁䅁䅁睁䵁䅁䅁权㡂允䅁权䕁䅁䅁权婂䅂䅁允䅁䅁䅅䅁啁乁卩杳䅁䅁䅁䍄䉁䅁䅁䅂䅁䅁䅍䅄䅁䅁䅯先䅅䅁䅯䅂䅁䅁䅯睔䅑䅁䅅䅁䉁䅁䅁权䡂䅁䅁䍄䉁䅁䅁䅂䅁䅁䅍䅄䅁䅁䅯朰䅁䅁䅯权䅁䅁䅯䅘䅑䅁䅅䅁䉁䅁䅁兂䥂場啯歲硦睐杷允䅁䅁䅑䅁䑁䅁䅷䅁䭁䉁䈰䅁䭁䅁䅑䅁䭁偁䈸䅁䉁䅁䅁允䅁䉁䅑䭕止允䅁䅁䵁䅉䅅䅁䕁䅁䅁睁䵁䅁䅁权畂䅁䅁权䕁䅁䅁权浂䅂䅁允䅁䅁䅅䅁啁䍁㡂杉䅁䅁䅁䍄䉁䅁䅁䅂䅁䅁䅍䅄䅁䅁䅯先䅅䅁䅯䅂䅁䅁䅯杔䅑䅁䅅䅁䉁䅁䅁䅆睄戱䉕䅁䅁䅁杷允䅁䅁䅑䅁䑁䅁䅷䅁䭁䉁䈰䅁䭁䅁䅑䅁䭁䙁䕕䅁䉁䅁䅁允䅁䉁䅑䵡敢允䅁䅁䵁䅉䅅䅁䕁䅁䅁睁䵁䅁䅁权摁允䅁权䕁䅁䅁权婂䅂䅁允䅁䅁䅅䅁啁䵁晨免䅅䅁䅁䍄䉁䅁䅁䅂䅁䅁䅍䅄䅁䅁䅯杢䅁䅁䅯䅂䅁䅁䅯䅘䅑䅁䅅䅁䉁䅁䅁䅆潂剖䅙䅁䅁䅁杷允䅁䅁䅑䅁䑁䅁䅷䅁䭁䅁䈸䅁䭁䉁䅅䅁䭁䑁䕅䅁䉁䅁䅁允䅁䉁䅑佑湹䅗䅁䅁䵁䅉䅅䅁䕁䅁䅁睁䵁䅁䅁权療允䅁权䕁䅁䅁权噂䅂䅁允䅁䅁䅅䅁啁䕁婂䄵䅫䅁䅁䍄䉁䅁䅁䅂䅁䅁䅍䅄䅁䅁䅯睢䅅䅁䅯䅂䅁䅁䅯䅕䅑䅁䅅䅁䉁䅁䅁权䡂䅁䅁䍄䉁䅁䅁䅂䅁䅁䅍䅄䅁䅁䅯䄲䅅䅁䅯䅂䅁䅁䅯䅕䅑䅁䅅䅁䉁䅁䅁䅆潃牕䉧䅁䅁䅁杷允䅁䅁䅑䅁䑁䅁䅷䅁䭁䙁䄴䅁䭁䅁䅑䅁䭁䝁䕕䅁䉁䅁䅁允䅁䉁䅑䱰す䅁䅁䅁䵁䅉䅅䅁䕁䅁䅁睁䵁䅁䅁权敂䅁䅁权䕁䅁䅁权噂䅂䅁允䅁䅁䅅䅁啁䭁桸杍䅁䅁䅁䍄䉁䅁䅁䅂䅁䅁䅍䅄䅁䅁䅯杘䅁䅁䅯䅂䅁䅁䅯䅕䅑䅁䅅䅁䉁䅁䅁䅆䭄穑䅉䅁䅁䅁杷允䅁䅁䅑䅁䑁䅁䅷䅁䭁䵁䉉䅁䭁䅁䍅䅁䭁䅁䍍䅁䉁䅁䅁允䅁䅁䅕䵔䩉晤坂䔵䵁䅉䅅䅁䕁䅁䅁睁䵁䅁䅁权䝄允䅁权䕁䅁䅁权摂䅂䅁允䅁䅁䅅䅁啁佁㝧杓䅁䅁䅁䍄䉁䅁䅁䅂䅁䅁䅍䅄䅁䅁䅯杷䅅䅁䅯充䅁䅁䅯兏䅑䅁䅅䅁䉁䅁䅁䅆䅃灲噍䅁䅁䅁杷允䅁䅁䅑䅁䑁䅁䅷䅁䭁䉁䅣䅁䭁䅁䅑䅁䭁䝁䕍䅁䉁䅁䅁允䅁䉁䅑䘰奢䅁䅁䅁䵁䅉䅅䅁䕁䅁䅁睁䵁䅁䅁权潄䅁䅁权䭁䅁䅁权杂䅂䅁允䅁䅁䅅䅁䙁䱁敧敨剴併⽉䍄䉁䅁䅁䅂䅁䅁䅍䅄䅁䅁䅯睆䅅䅁䅯䅂䅁䅁䅯杔䅑䅁䅅䅁䉁䅁䅁䅆療呅䅷䅁䅁䅁杷允䅁䅁䅑䅁䑁䅁䅷䅁䭁䉁䉣䅁䭁䅁䅑䅁䭁䝁䕉䅁䉁䅁䅁允䅁䉁䅑摈睉䅁䅁䅁䵁䅉䅅䅁䕁䅁䅁睁䵁䅁䅁权塁允䅁权䕁䅁䅁权扂䅂䅁允䅁䅁䅅䅁啁䙁⽇兌䅁䅁䅁䍄䉁䅁䅁䅂䅁䅁䅍䅄䅁䅁䅯杣䅅䅁䅯䅂䅁䅁䅯杚䅑䅁䅅䅁䉁䅁䅁䅆㡃剙䄴䅁䅁䅁杷允䅁䅁䅑䅁䑁䅁䅷䅁䭁䉁䉣䅁䭁䅁䅑䅁䭁䙁䕙䅁䉁䅁䅁允䅁䉁䅑積湯䅁䅁䅁䵁䅉䅅䅁䕁䅁䅁睁䵁䅁䅁权塁允䅁权䕁䅁䅁权求䅂䅁允䅁䅁䅅䅁啁乁㝓睈䅁䅁䅁䍄䉁䅁䅁䅂䅁䅁䅍䅄䅁䅁䅯眱䅅䅁䅯䅂䅁䅁䅯睎䅑䅁䅅䅁䉁䅁䅁䅆杂䑖䅉䅁䅁䅁杷允䅁䅁䅑䅁䑁䅁䅷䅁䭁䭁䅯䅁䭁䅁䅑䅁䭁䝁䕕䅁䉁䅁䅁允䅁䉁䅑䭍䕓允䅁䅁䵁䅉䅅䅁䕁䅁䅁睁䵁䅁䅁权塁允䅁权䕁䅁䅁权啂䅂䅁允䅁䅁䅅䅁啁䥁㍍睇䅁䅁䅁䍄䉁䅁䅁䅂䅁䅁䅍䅄䅁䅁䅯杇䅅䅁䅯䅂䅁䅁䅯杕䅑䅁䅅䅁䉁䅁䅁䅆奂敳䅅䅁䅁䅁杷允䅁䅁䅑䅁䑁䅁䅷䅁䭁䉁䉯䅁䭁䅁䅑䅁䭁䙁䕯䅁䉁䅁䅁允䅁䉁䅑䵭㙃䅁䅁䅁䵁䅉䅅䅁䕁䅁䅁睁䵁䅁䅁权瑁䅁䅁权䕁䅁䅁权乂䅂䅁允䅁䅁䅅䅁啁䍁杧光䅕䅁䅁䍄䉁䅁䅁䅂䅁䅁䅍䅄䅁䅁䅯儵䅅䅁䅯䅂䅁䅁䅯睗䅑䅁䅅䅁䉁䅁䅁䅆い㉲䅁䅁䅁䅁杷允䅁䅁䅑䅁䑁䅁䅷䅁䭁䉁䉯䅁䭁䅁䅑䅁䭁䕁䕯䅁䉁䅁䅁允䅁䉁䅑佫浡䅁䅁䅁䵁䅉䅅䅁䕁䅁䅁睁䵁䅁䅁权卂允䅁权剁䅁䅁权煂䅂䅁允䅁䅁䅅䅁啁䕁䭁䍦䅁䅁䅁䍄䉁䅁䅁䅂䅁䅁䅍䅄䅁䅁䅯兤䅅䅁䅯䅂䅁䅁䅯䅔䅑䅁䅅䅁䉁䅁䅁䅆允噶䑉䅁䅁䅁杷允䅁䅁䅑䅁䑁䅁䅷䅁䭁䉁䉯䅁䭁䅁䅑䅁䭁䙁䕫䅁䉁䅁䅁允䅁䉁䅑䵯䩇䅁䅁䅁䵁䅉䅅䅁䕁䅁䅁睁䵁䅁䅁权楃允䅁权剁䅁䅁权灂䅂䅁允䅁䅁䅅䅁啁䵁㝃祹䅅䅁䅁䍄䉁䅁䅁䅂䅁䅁䅍䅄䅁䅁䅯元䅅䅁䅯充䅁䅁䅯䅙䅑䅁䅅䅁䉁䅁䅁䅆睁楬䕅䅁䅁䅁杷允䅁䅁䅑䅁䑁䅁䅷䅁䭁佁䅧䅁䭁䉁䅅䅁䭁䙁䔴䅁䉁䅁䅁允䅁䉁䅑橂婤兎䅁䅁䵁䅉䅅䅁䕁䅁䅁睁䵁䅁䅁权睃允䅁权䕁䅁䅁权⽄允䅁允䅁䅁䅅䅁啁䑁呃䅥䅁䅁䅁䍄䉁䅁䅁䅂䅁䅁䅍䅄䅁䅁䅯杘䅁䅁䅯权䅁䅁䅯兡䅑䅁䅅䅁䉁䅁䅁兂䩃坑汄䌰㝋睐杷允䅁䅁䅑䅁䑁䅁䅷䅁䭁䱁䉁䅁䭁䅁䅑䅁䭁䕁䔴䅁䉁䅁䅁允䅁䉁䅑䤰呚䅁䅁䅁䵁䅉䅅䅁䕁䅁䅁睁䵁䅁䅁权穁䅁䅁权䭁䅁䅁权潂䅂䅁允䅁䅁䅅䅁䙁䵁杕䡳潊晫⽫䍄䉁䅁䅁䅂䅁䅁䅍䅄䅁䅁䅯䄯䅅䅁䅯䅂䅁䅁䅯兘䅑䅁䅅䅁䉁䅁䅁䅆潁橖䅙䅁䅁䅁杷允䅁䅁䅑䅁䑁䅁䅷䅁䭁䩁䉳䅁䭁䅁䅑䅁䭁䑁䕅䅁䉁䅁䅁允䅁䉁䅑䙇癫䅁䅁䅁䵁䅉䅅䅁䕁䅁䅁睁䵁䅁䅁权睃允䅁权䕁䅁䅁权求䅂䅁允䅁䅁䅅䅁啁䉁呪杢䅁䅁䅁䍄䉁䅁䅁䅂䅁䅁䅍䅄䅁䅁䅯䅳䅅䅁䅯䅂䅁䅁䅯兖䅑䅁䅅䅁䉁䅁䅁䅆权版䅫䅁䅁䅁杷允䅁䅁䅑䅁䑁䅁䅷䅁䭁䱁䉁䅁䭁䅁䅑䅁䭁䙁䕑䅁䉁䅁䅁允䅁䉁䅑佡㍎䅁䅁䅁䵁䅉䅅䅁䕁䅁䅁睁䵁䅁䅁权睃允䅁权䕁䅁䅁权兂䅂䅁允䅁䅁䅅䅁啁䑁慃杙䅁䅁䅁䍄䉁䅁䅁䅂䅁䅁䅍䅄䅁䅁䅯朳䅁䅁䅯充䅁䅁䅯䅙䅑䅁䅅䅁䉁䅁䅁䅆䅂䵬偳䅁䅁䅁杷允䅁䅁䅑䅁䑁䅁䅷䅁䭁䙁䉕䅁䭁䅁䅯䅁䭁䝁䕣䅁䉁䅁䅁允䅁䅁䅕䑚晶㑔堲䐹䴸䅉䅅䅁䕁䅁䅁睁䵁䅁䅁权睃允䅁权䕁䅁䅁权塂䅂䅁允䅁䅁䅅䅁啁䩁䵄睖䅁䅁䅁䍄䉁䅁䅁䅂䅁䅁䅍䅄䅁䅁䅯児䅅䅁䅯充䅁䅁䅯兘䅑䅁䅅䅁䉁䅁䅁䅆潂电䵯䅁䅁䅁杷允䅁䅁䅑䅁䑁䅁䅷䅁䭁䭁䉙䅁䭁䅁䅑䅁䭁䕁䔴䅁䉁䅁䅁允䅁䉁䅑䥵卥䅁䅁䅁䵁䅉䅅䅁䕁䅁䅁睁䵁䅁䅁权祃允䅁权䕁䅁䅁权⽄允䅁允䅁䅁䅅䅁啁䝁啓睃䅅䅁䅁䍄䉁䅁䅁䅂䅁䅁䅍䅄䅁䅁䅯杗䅅䅁䅯䅂䅁䅁䅯杙䅑䅁䅅䅁䉁䅁䅁䅆䥁噬䄰䅁䅁䅁杷允䅁䅁䅑䅁䑁䅁䅷䅁䭁䝁䉑䅁䭁䅁䅯䅁䭁䝁䕍䅁䉁䅁䅁允䅁䅁䅕䡰㥁瑃橥䰷䴸䅉䅅䅁䕁䅁䅁睁䵁䅁䅁权祃允䅁权䕁䅁䅁权佂䅂䅁允䅁䅁䅅䅁啁䵁睔䄴䅁䅁䅁䍄䉁䅁䅁䅂䅁䅁䅍䅄䅁䅁䅯杳䅅䅁䅯䅂䅁䅁䅯睓䅑䅁䅅䅁䉁䅁䅁䅆元㥃䅣䅁䅁䅁杷允䅁䅁䅑䅁䑁䅁䅷䅁䭁䙁䉳䅁䭁䉁䅅䅁䭁䝁䕧䅁䉁䅁䅁允䅁䉁䅑佯㡐睗䅁䅁䵁䅉䅅䅁䕁䅁䅁睁䵁䅁䅁权祃允䅁权䕁䅁䅁权坂䅂䅁允䅁䅁䅅䅁啁䡁救其䅁䅁䅁䍄䉁䅁䅁䅂䅁䅁䅍䅄䅁䅁䅯兖䅁䅁䅯权䅁䅁䅯睕䅑䅁䅅䅁䉁䅁䅁兂硁䭃捷浗癔睐杷允䅁䅁䅑䅁䑁䅁䅷䅁䭁乁䉯䅁䭁䉁䅅䅁䭁䝁䕯䅁䉁䅁䅁允䅁䉁䅑偷㕅睉䅁䅁䵁䅉䅅䅁䕁䅁䅁睁䵁䅁䅁权噃允䅁权䕁䅁䅁权奂䅂䅁允䅁䅁䅅䅁啁䩁卧儰䅅䅁䅁䍄䉁䅁䅁䅂䅁䅁䅍䅄䅁䅁䅯末䅅䅁䅯权䅁䅁䅯兏䅑䅁䅅䅁䉁䅁䅁兂䑃䵷桱扒穡睐杷允䅁䅁䅑䅁䑁䅁䅷䅁䭁䩁䉍䅁䭁䉁䅅䅁䭁䙁䕷䅁䉁䅁䅁允䅁䉁䅑䍋䝴杁䅁䅁䵁䅉䅅䅁䕁䅁䅁睁䵁䅁䅁权祃允䅁权䕁䅁䅁权噂䅂䅁允䅁䅁䅅䅁啁䡁捹䅪䅁䅁䅁䍄䉁䅁䅁䅂䅁䅁䅍䅄䅁䅁䅯杳䅅䅁䅯䅂䅁䅁䅯䅔䅑䅁䅅䅁䉁䅁䅁䅆獄奔䅑䅁䅁䅁杷允䅁䅁䅑䅁䑁䅁䅷䅁䭁䱁䉉䅁䭁䅁䅑䅁䭁䝁䕅䅁䉁䅁䅁允䅁䉁䅑䙥䵱䅁䅁䅁䵁䅉䅅䅁䕁䅁䅁睁䵁䅁䅁权䩄䅁䅁权䕁䅁䅁权潂䅂䅁允䅁䅁䅅䅁啁䝁硩䅌䅁䅁䅁䍄䉁䅁䅁䅂䅁䅁䅍䅄䅁䅁䅯䅫䅅䅁䅯充䅁䅁䅯䅘䅑䅁䅅䅁䉁䅁䅁䅆奃捬䍯䅁䅁䅁杷允䅁䅁䅑䅁䑁䅁䅷䅁䭁䅁䉉䅁䭁䅁䅑䅁䭁䝁䕁䅁䉁䅁䅁允䅁䉁䅑佳⭳杁䅁</t>
  </si>
  <si>
    <t>䅁䵁䅉䅅䅁䕁䅁䅁睁䵁䅁䅁权祃允䅁权䕁䅁䅁权慂䅂䅁允䅁䅁䅅䅁啁䵁䝷睨䅁䅁䅁䍄䉁䅁䅁䅂䅁䅁䅍䅄䅁䅁䅯䅲䅅䅁䅯䅂䅁䅁䅯兙䅑䅁䅅䅁䉁䅁䅁䅆䥂橙䅷䅁䅁䅁杷允䅁䅁䅑䅁䑁䅁䅷䅁䭁䱁䉉䅁䭁䅁䅑䅁䭁䕁䕯䅁䉁䅁䅁允䅁䉁䅑䭺坡䅁䅁䅁䵁䅉䅅䅁䕁䅁䅁睁䵁䅁䅁权䕄允䅁权䕁䅁䅁权捂䅂䅁允䅁䅁䅅䅁啁䕁䵸兄䅁䅁䅁䍄䉁䅁䅁䅂䅁䅁䅍䅄䅁䅁䅯杪䅁䅁䅯䅂䅁䅁䅯兘䅑䅁䅅䅁䉁䅁䅁䅆潃䉙䅕䅁䅁䅁杷允䅁䅁䅑䅁䑁䅁䅷䅁䭁䱁䉉䅁䭁䅁䅑䅁䭁䙁䕣䅁䉁䅁䅁允䅁䉁䅑偨⭤䅁䅁䅁䵁䅉䅅䅁䕁䅁䅁睁䵁䅁䅁权硃䅁䅁权䕁䅁䅁权求䅂䅁允䅁䅁䅅䅁啁䕁䅵杇䅁䅁䅁䍄䉁䅁䅁䅂䅁䅁䅍䅄䅁䅁䅯睩䅁䅁䅯充䅁䅁䅯䅡䅑䅁䅅䅁䉁䅁䅁䅆䅃䌱䨴䅁䅁䅁杷允䅁䅁䅑䅁䑁䅁䅷䅁䭁䱁䅅䅁䭁䅁䅑䅁䭁䕁䕷䅁䉁䅁䅁允䅁䉁䅑圸奅䅁䅁䅁䵁䅉䅅䅁䕁䅁䅁睁䵁䅁䅁权坃䅁䅁权䭁䅁䅁权敂䅂䅁允䅁䅁䅅䅁䙁䕁㉡⼸唳䵥⽫䍄䉁䅁䅁䅂䅁䅁䅍䅄䅁䅁䅯关䅁䅁䅯䅂䅁䅁䅯䅖䅑䅁䅅䅁䉁䅁䅁䅆橂氱䅉䅁䅁䅁杷允䅁䅁䅑䅁䑁䅁䅷䅁䭁䡁䈸䅁䭁䅁䅑䅁䭁䕁䔴䅁䉁䅁䅁允䅁䉁䅑䕋浆睁䅁䅁䵁䅉䅅䅁䕁䅁䅁睁䵁䅁䅁权歃䅁䅁权䭁䅁䅁权敂䅂䅁允䅁䅁䅅䅁䙁乁乎桙奂敏⽑䍄䉁䅁䅁䅂䅁䅁䅍䅄䅁䅁䅯䅬䅅䅁䅯䅂䅁䅁䅯䅡䅑䅁䅅䅁䉁䅁䅁䅆杂乆䕷䅁䅁䅁杷允䅁䅁䅑䅁䑁䅁䅷䅁䭁䡁䈸䅁䭁䅁䅑䅁䭁䝁䕕䅁䉁䅁䅁允䅁䉁䅑䭃㑖杁䅁䅁䵁䅉䅅䅁䕁䅁䅁睁䵁䅁䅁权䝁允䅁权剁䅁䅁权㍁䅂䅁允䅁䅁䅅䅁啁䥁⽂睐䅷䅁䅁䍄䉁䅁䅁䅂䅁䅁䅍䅄䅁䅁䅯睦䅅䅁䅯䅂䅁䅁䅯杗䅑䅁䅅䅁䉁䅁䅁䅆睄瘶䉁䅁䅁䅁杷允䅁䅁䅑䅁䑁䅁䅷䅁䭁䡁䈸䅁䭁䅁䅑䅁䭁䙁䕁䅁䉁䅁䅁允䅁䉁䅑伶䵯杁䅁䅁䵁䅉䅅䅁䕁䅁䅁睁䵁䅁䅁权剄䅁䅁权剁䅁䅁权摂䅂䅁允䅁䅁䅅䅁啁䥁癁杰䅑䅁䅁䍄䉁䅁䅁䅂䅁䅁䅍䅄䅁䅁䅯䅏䅅䅁䅯权䅁䅁䅯睕䅑䅁䅅䅁䉁䅁䅁兂乄䵺䵺䵺坷䅑杷允䅁䅁䅑䅁䑁䅁䅷䅁䭁䝁䈴䅁䭁䅁䅑䅁䭁䝁䕙䅁䉁䅁䅁允䅁䉁䅑瀶䔰䅁䅁䅁䵁䅉䅅䅁䕁䅁䅁睁䵁䅁䅁权杄允䅁权䕁䅁䅁权偂䅂䅁允䅁䅁䅅䅁䭁䕁䅣䅁䵁䅉䅅䅁䕁䅁䅁睁䵁䅁䅁权潃䅁䅁权䕁䅁䅁权䅂䅂䅁允䅁䅁䅅䅁啁佁婓兗䅁䅁䅁䍄䉁䅁䅁䅂䅁䅁䅍䅄䅁䅁䅯䄴䅅䅁䅯䅂䅁䅁䅯眯䅅䅁䅅䅁䉁䅁䅁䅆杁䉯䄰䅁䅁䅁杷允䅁䅁䅑䅁䑁䅁䅷䅁䭁佁䉅䅁䭁䅁䅑䅁䭁偁䈸䅁䉁䅁䅁允䅁䉁䅑䱑住䅁䅁䅁䵁䅉䅅䅁䕁䅁䅁睁䵁䅁䅁权楄允䅁权䕁䅁䅁权⽄允䅁允䅁䅁䅅䅁啁乁瑃睩䅁䅁䅁䍄䉁䅁䅁䅂䅁䅁䅍䅄䅁䅁䅯儴䅅䅁䅯䅂䅁䅁䅯杔䅑䅁䅅䅁䉁䅁䅁䅆杂灎䅳䅁䅁䅁杷允䅁䅁䅑䅁䑁䅁䅷䅁䭁佁䉉䅁䭁䅁䅑䅁䭁䕁䔴䅁䉁䅁䅁允䅁䉁䅑䡏䨫䅁䅁䅁䵁䅉䅅䅁䕁䅁䅁睁䵁䅁䅁权⭂允䅁权剁䅁䅁权硁䅂䅁允䅁䅁䅅䅁啁䭁䅪桃䅑䅁䅁䍄䉁䅁䅁䅂䅁䅁䅍䅄䅁䅁䅯䄴䅅䅁䅯䅂䅁䅁䅯杙䅑䅁䅅䅁䉁䅁䅁䅆㡂䉦䅍䅁䅁䅁杷允䅁䅁䅑䅁䑁䅁䅷䅁䭁佁䉅䅁䭁䅁䅑䅁䭁䙁䕳䅁䉁䅁䅁允䅁䉁䅑䉧瑩䅁䅁䅁䵁䅉䅅䅁䕁䅁䅁睁䵁䅁䅁权奁允䅁权剁䅁䅁权杂䅂䅁允䅁䅁䅅䅁啁䉁伶䉯䅫䅁䅁䍄䉁䅁䅁䅂䅁䅁䅍䅄䅁䅁䅯儴䅅䅁䅯䅂䅁䅁䅯睓䅑䅁䅅䅁䉁䅁䅁䅆兄㙉䅉䅁䅁䅁杷允䅁䅁䅑䅁䑁䅁䅷䅁䭁偁䅑䅁䭁䉁䅅䅁䭁䙁䕧䅁䉁䅁䅁允䅁䉁䅑䍧䕒杊䅁䅁䵁䅉䅅䅁䕁䅁䅁睁䵁䅁䅁权杄允䅁权䕁䅁䅁权乂䅂䅁允䅁䅁䅅䅁啁乁杇杅䅁䅁䅁䍄䉁䅁䅁䅂䅁䅁䅍䅄䅁䅁䅯朴䅅䅁䅯䅂䅁䅁䅯兔䅑䅁䅅䅁䉁䅁䅁䅆杄穑䅳䅁䅁䅁杷允䅁䅁䅑䅁䑁䅁䅷䅁䭁佁䉁䅁䭁䅁䅑䅁䭁䙁䕕䅁䉁䅁䅁允䅁䉁䅑楷吴䅁䅁䅁䵁䅉䅅䅁䕁䅁䅁睁䵁䅁䅁权楄允䅁权䕁䅁䅁权噂䅂䅁允䅁䅁䅅䅁啁䕁奂兎䅁䅁䅁䍄䉁䅁䅁䅂䅁䅁䅍䅄䅁䅁䅯杷䅁䅁䅯䅂䅁䅁䅯兘䅑䅁䅅䅁䉁䅁䅁䅆䕄䉇䅑䅁䅁䅁杷允䅁䅁䅑䅁䑁䅁䅷䅁䭁䭁䉁䅁䭁䉁䅅䅁䭁䙁䕅䅁䉁䅁䅁允䅁䉁䅑佷楳睊䅁䅁䵁䅉䅅䅁䕁䅁䅁睁䵁䅁䅁权桄允䅁权䕁䅁䅁权䵂䅂䅁允䅁䅁䅅䅁啁䍁潨䅳䅁䅁䅁䍄䉁䅁䅁䅂䅁䅁䅍䅄䅁䅁䅯儴䅅䅁䅯䅂䅁䅁䅯䅖䅑䅁䅅䅁䉁䅁䅁䅆潁䭧䅷䅁䅁䅁杷允䅁䅁䅑䅁䑁䅁䅷䅁䭁佁䉁䅁䭁䅁䅑䅁䭁䙁䕁䅁䉁䅁䅁允䅁䉁䅑煖佫䅁䅁䅁䵁䅉䅅䅁䕁䅁䅁睁䵁䅁䅁权煄允䅁权䕁䅁䅁权䵂䅂䅁允䅁䅁䅅䅁啁䭁䱡杆䅁䅁䅁䍄䉁䅁䅁䅂䅁䅁䅍䅄䅁䅁䅯朴䅅䅁䅯䅂䅁䅁䅯䅕䅑䅁䅅䅁䉁䅁䅁䅆兂楖䅣䅁䅁䅁杷允䅁䅁䅑䅁䑁䅁䅷䅁䭁䕁䅅䅁䭁䉁䅅䅁䭁䙁䕧䅁䉁䅁䅁允䅁䉁䅑䩁佯杋䅁䅁䵁䅉䅅䅁䕁䅁䅁睁䵁䅁䅁权湂䅁䅁权剁䅁䅁权硁䅂䅁允䅁䅁䅅䅁啁佁啂䌫䅉䅁䅁䍄䉁䅁䅁䅂䅁䅁䅍䅄䅁䅁䅯杣䅁䅁䅯䅂䅁䅁䅯兡䅑䅁䅅䅁䉁䅁䅁䅆潁单䅉䅁䅁䅁杷允䅁䅁䅑䅁䑁䅁䅷䅁䭁佁䉁䅁䭁䅁䅑䅁䭁䙁䕣䅁䉁䅁䅁允䅁䉁䅑啭䭉䅁䅁䅁䵁䅉䅅䅁䕁䅁䅁睁䵁䅁䅁权䭂允䅁权䭁䅁䅁权捂䅂䅁允䅁䅁䅅䅁䙁䙁㘶兓䍷⭋⽍䍄䉁䅁䅁䅂䅁䅁䅍䅄䅁䅁䅯儴䅅䅁䅯䅂䅁䅁䅯睖䅑䅁䅅䅁䉁䅁䅁䅆潂器䄰䅁䅁䅁杷允䅁䅁䅑䅁䑁䅁䅷䅁䭁佁䉉䅁䭁䅁䅑䅁䭁䙁䕣䅁䉁䅁䅁允䅁䉁䅑䱵楙䅁䅁䅁䵁䅉䅅䅁䕁䅁䅁睁䵁䅁䅁权癁䅁䅁权䕁䅁䅁权歂䅂䅁允䅁䅁䅅䅁啁䥁癍权䅁䅁䅁䍄䉁䅁䅁䅂䅁䅁䅍䅄䅁䅁䅯兵䅅䅁䅯充䅁䅁䅯兡䅑䅁䅅䅁䉁䅁䅁䅆䅃浐婑䅁䅁䅁杷允䅁䅁䅑䅁䑁䅁䅷䅁䭁䉁䉣䅁䭁䅁䅯䅁䭁䙁䔰䅁䉁䅁䅁允䅁䅁䅕䙅㕧䵴㉨樴䴸䅉䅅䅁䕁䅁䅁睁䵁䅁䅁权䥄允䅁权剁䅁䅁权奂䅂䅁允䅁䅁䅅䅁啁䍁煁椯䅯䅁䅁䍄䉁䅁䅁䅂䅁䅁䅍䅄䅁䅁䅯䄶䅅䅁䅯䅂䅁䅁䅯睙䅑䅁䅅䅁䉁䅁䅁䅆時权䅯䅁䅁䅁杷允䅁䅁䅑䅁䑁䅁䅷䅁䭁䭁䉙䅁䭁䅁䅑䅁䭁偁䈸䅁䉁䅁䅁允䅁䉁䅑䥑噭䅁䅁䅁䵁䅉䅅䅁䕁䅁䅁睁䵁䅁䅁权浃允䅁权䕁䅁䅁权卂䅂䅁允䅁䅁䅅䅁啁䡁扁杰䅁䅁䅁䍄䉁䅁䅁䅂䅁䅁䅍䅄䅁䅁䅯杨䅁䅁䅯䅂䅁䅁䅯睓䅑䅁䅅䅁䉁䅁䅁䅆杂㐴䈰䅁䅁䅁杷允䅁䅁䅑䅁䑁䅁䅷䅁䭁䭁䉙䅁䭁䅁䅑䅁䭁䝁䕕䅁䉁䅁䅁允䅁䉁䅑䉧奭䅁䅁䅁䵁䅉䅅䅁䕁䅁䅁睁䵁䅁䅁权浃允䅁权䕁䅁䅁权䭂䅂䅁允䅁䅁䅅䅁啁乁偧睳䅁䅁䅁䍄䉁䅁䅁䅂䅁䅁䅍䅄䅁䅁䅯䅈䅁䅁䅯权䅁䅁䅯䅙䅑䅁䅅䅁䉁䅁䅁兂㍂灶愸㥌朳睐杷允䅁䅁䅑䅁䑁䅁䅷䅁䭁䭁䉙䅁䭁䅁䅑䅁䭁䙁䕫䅁䉁䅁䅁允䅁䉁䅑䵋〲䅁䅁䅁䵁䅉䅅䅁䕁䅁䅁睁䵁䅁䅁权㑄允䅁权䕁䅁䅁权卂䅂䅁允䅁䅁䅅䅁啁䍁穁兦䅁䅁䅁䍄䉁䅁䅁䅂䅁䅁䅍䅄䅁䅁䅯睩䅁䅁䅯权䅁䅁䅯䅑䅑䅁䅅䅁䉁䅁䅁兂噄佥浫免捪睐杷允䅁䅁䅑䅁䑁䅁䅷䅁䭁佁䉑䅁䭁䅁䅑䅁䭁䕁䕳䅁䉁䅁䅁允䅁䉁䅑硋煳䅁䅁䅁䵁䅉䅅䅁䕁䅁䅁睁䵁䅁䅁权歄允䅁权䕁䅁䅁权乂䅂䅁允䅁䅁䅅䅁啁䕁穣兊䅁䅁䅁䍄䉁䅁䅁䅂䅁䅁䅍䅄䅁䅁䅯䄵䅅䅁䅯䅂䅁䅁䅯䅔䅑䅁䅅䅁䉁䅁䅁䅆橁剮䅳䅁䅁䅁杷允䅁䅁䅑䅁䑁䅁䅷䅁䭁佁䉑䅁䭁䅁䅑䅁䭁䝁䕅䅁䉁䅁䅁允䅁䉁䅑煅娴䅁䅁䅁䵁䅉䅅䅁䕁䅁䅁睁䵁䅁䅁权歄允䅁权䕁䅁䅁权慂䅂䅁允䅁䅁䅅䅁啁䑁测兇䅁䅁䅁䍄䉁䅁䅁䅂䅁䅁䅍䅄䅁䅁䅯䅊䅁䅁䅯权䅁䅁䅯䅑䅑䅁䅅䅁䉁䅁䅁兂䝁婧䑖㉩㝺睐杷允䅁䅁䅑䅁䑁䅁䅷䅁䭁䵁䉳䅁䭁䉁䅅䅁䭁䙁䔴䅁䉁䅁䅁允䅁䉁䅑佧䵔权䅁䅁䵁䅉䅅䅁䕁䅁䅁睁䵁䅁䅁权乃䅁䅁权䕁䅁䅁权偂䅂䅁允䅁䅁䅅䅁啁䕁婢充䅅䅁䅁䍄䉁䅁䅁䅂䅁䅁䅍䅄䅁䅁䅯兪䅁䅁䅯䅂䅁䅁䅯眯䅅䅁䅅䅁䉁䅁䅁䅆橃⽌䅑䅁䅁䅁杷允䅁䅁䅑䅁䑁䅁䅷䅁䭁䥁䄰䅁䭁䅁䅑䅁䭁䙁䕙䅁䉁䅁䅁允䅁䉁䅑楣ㅊ䅁䅁䅁䵁䅉䅅䅁䕁䅁䅁睁䵁䅁䅁权晄䅁䅁权䕁䅁䅁权剂䅂䅁允䅁䅁䅅䅁啁䭁扃䅐䅁䅁䅁䍄䉁䅁䅁䅂䅁䅁䅍䅄䅁䅁䅯睱䅅䅁䅯䅂䅁䅁䅯兕䅑䅁䅅䅁䉁䅁䅁䅆䥃㑶䅯䅁䅁䅁杷允䅁䅁䅑䅁䑁䅁䅷䅁䭁䵁䅙䅁䭁䉁䅅䅁䭁䝁䕑䅁䉁䅁䅁允䅁䉁䅑䕧楍兕䅁䅁䵁䅉䅅䅁䕁䅁䅁睁䵁䅁䅁权流允䅁权剁䅁䅁权杂䅂䅁允䅁䅁䅅䅁啁䥁㝁元䅫䅁䅁䍄䉁䅁䅁䅂䅁䅁䅍䅄䅁䅁䅯兪䅁䅁䅯䅂䅁䅁䅯䅔䅑䅁䅅䅁䉁䅁䅁䅆祄橈䄸䅁䅁䅁杷允䅁䅁䅑䅁䑁䅁䅷䅁䭁䱁䉷䅁䭁䅁䅯䅁䭁䝁䕧䅁䉁䅁䅁允䅁䅁䅕䵱䱚㑎䉬䐰䴸䅉䅅䅁䕁䅁䅁睁䵁䅁䅁权乃䅁䅁权䕁䅁䅁权啂䅂䅁允䅁䅁䅅䅁啁䅁制睘䅁䅁䅁䍄䉁䅁䅁䅂䅁䅁䅍䅄䅁䅁䅯兪䅁䅁䅯䅂䅁䅁䅯兗䅑䅁䅅䅁䉁䅁䅁䅆祂敊䅁䅁䅁䅁杷允䅁䅁䅑䅁䑁䅁䅷䅁䭁䱁䅁䅁䭁䅁䅑䅁䭁䕁䕁䅁䉁䅁䅁允䅁䉁䅑㜷䡍䅁䅁䅁䵁䅉䅅䅁䕁䅁䅁睁䵁䅁䅁权噁允䅁权䕁䅁䅁权剂䅂䅁允䅁䅁䅅䅁啁乁䕄睈䅁䅁䅁䍄䉁䅁䅁䅂䅁䅁䅍䅄䅁䅁䅯兔䅅䅁䅯权䅁䅁䅯䅒䅑䅁䅅䅁䉁䅁䅁兂卄牰祖き汄睐杷允䅁䅁䅑䅁䑁䅁䅷䅁䭁䭁䅯䅁䭁䅁䅑䅁䭁䕁䔴䅁䉁䅁䅁允䅁䉁䅑䐶堲允䅁䅁䵁䅉䅅䅁䕁䅁䅁睁䵁䅁䅁权㍁䅁䅁权䕁䅁䅁权㙁䅂䅁允䅁䅁䅅䅁啁䙁䡪允䅉䅁䅁䍄䉁䅁䅁䅂䅁䅁䅍䅄䅁䅁䅯睃䅅䅁䅯权䅁䅁䅯睘䅑䅁䅅䅁䉁䅁䅁兂啁歲桦桥睔睐杷允䅁䅁䅑䅁䑁䅁䅷䅁䭁䕁䉁䅁䭁䅁䅯䅁䭁䙁䕍䅁䉁䅁䅁允䅁䅁䅕䡰㥁瑃橥䐸䴸䅉䅅䅁䕁䅁䅁睁䵁䅁䅁权煃䅁䅁权䕁䅁䅁权桂䅂䅁允䅁䅁䅅䅁啁佁煄关䅁䅁䅁䍄䉁䅁䅁䅂䅁䅁䅍䅄䅁䅁䅯睮䅁䅁䅯充䅁䅁䅯䅒䅑䅁䅅䅁䉁䅁䅁䅆䝄瑑䵧䅁䅁䅁杷允䅁䅁䅑䅁䑁䅁䅷䅁䭁䥁䅳䅁䭁䉁䅅䅁䭁䑁䕯䅁䉁䅁䅁允䅁䉁䅑䕇晳权䅁䅁䵁䅉䅅䅁䕁䅁䅁睁䵁䅁䅁权䝃允䅁权䕁䅁䅁权扂䅂䅁允䅁䅁䅅䅁啁䙁㈹東䅁䅁䅁䍄䉁䅁䅁䅂䅁䅁䅍䅄䅁䅁䅯杨䅅䅁䅯䅂䅁䅁䅯杖䅑䅁䅅䅁䉁䅁䅁䅆㍄㍶䅑䅁䅁䅁杷允䅁䅁䅑䅁䑁䅁䅷䅁䭁䭁䅷䅁䭁䅁䅑䅁䭁䙁䕧䅁䉁䅁䅁允䅁䉁䅑䥷乷䅁䅁䅁䵁䅉䅅䅁䕁䅁䅁睁䵁䅁䅁权䝃允䅁权䕁䅁䅁权乂䅂䅁允䅁䅁䅅䅁啁乁䱓督䅁䅁䅁䍄䉁䅁䅁䅂䅁䅁䅍䅄䅁䅁䅯杨䅅䅁䅯䅂䅁䅁䅯杓䅑䅁䅅䅁䉁䅁䅁䅆䅄䍍䅁䅁䅁䅁杷允䅁䅁䅑䅁䑁䅁䅷䅁䭁佁䄸䅁䭁䅁䅑䅁䭁䕁䔴䅁䉁䅁䅁允䅁䉁䅑偓倫䅁䅁䅁䵁䅉䅅䅁䕁䅁䅁睁䵁䅁䅁权䉂䅁䅁权䭁䅁䅁权硁䅂䅁允䅁䅁䅅䅁䙁佁浫免獩䭈⽯䍄䉁䅁䅁䅂䅁䅁䅍䅄䅁䅁䅯睰䅅䅁䅯允䅉䅁䅯杁䅉䅁䅅䅁䉁䅁䅁兂䝁卪瀴捪琷䅑杷允䅁䅁䅑䅁䑁䅁䅷䅁䭁䱁䉫䅁䭁䅁䍅䅁䭁䅁䍍䅁䉁䅁䅁允䅁䅁䅕捕㍲男奦䔸䵁䅉䅅䅁䕁䅁䅁睁䵁䅁䅁权癄䅁䅁权䕁䅁䅁权坂䅂䅁允䅁䅁䅅䅁啁䱁呁杢䅁䅁䅁䍄䉁䅁䅁䅂䅁䅁䅍䅄䅁䅁䅯儶䅅䅁䅯权䅁䅁䅯睕䅑䅁䅅䅁䉁䅁䅁兂偄ㄹ橐婰䕶睐杷允䅁䅁䅑䅁䑁䅁䅷䅁䭁佁䄸䅁䭁䅁䅑䅁䭁䙁䕉䅁䉁䅁䅁允䅁䉁䅑䠫硊䅁䅁䅁䵁䅉䅅䅁䕁䅁䅁睁䵁䅁䅁权兂䅁䅁权䕁䅁䅁权煂䅂䅁允䅁䅁䅅䅁啁乁䭺杊䅁䅁䅁䍄䉁䅁䅁䅂䅁䅁䅍䅄䅁䅁䅯眷䅁䅁䅯䅂䅁䅁䅯党䅑䅁䅅䅁䉁䅁䅁䅆允浃䄰䅁䅁䅁杷允䅁䅁䅑䅁䑁䅁䅷䅁䭁䍁䉉䅁䭁䅁䅑䅁䭁䝁䕣䅁䉁䅁䅁允䅁䉁䅑䡅眴䅁䅁䅁䵁䅉䅅䅁䕁䅁䅁睁䵁䅁䅁权䵄䅁䅁权剁䅁䅁权䅂䅂䅁允䅁䅁䅅䅁啁䱁ど堫䅕䅁䅁䍄䉁䅁䅁䅂䅁䅁䅍䅄䅁䅁䅯兖䅅䅁䅯充䅁䅁䅯䅚䅑䅁䅅䅁䉁䅁䅁䅆䅂流噷䅁䅁䅁杷允䅁䅁䅑䅁䑁䅁䅷䅁䭁䙁䄰䅁䭁䅁䅯䅁䭁䝁䕯䅁䉁䅁䅁允䅁䅁䅕穐敖歵䵫樲䴸䅉䅅䅁䕁䅁䅁睁䵁䅁䅁权婄䅁䅁权䕁䅁䅁权橂䅂䅁允䅁䅁䅅䅁啁䕁杨兗䅍䅁䅁䍄䉁䅁䅁䅂䅁䅁䅍䅄䅁䅁䅯眷䅁䅁䅯䅂䅁䅁䅯杓䅑䅁䅅䅁䉁䅁䅁䅆穄汰䄸䅁䅁䅁杷允䅁䅁䅑䅁䑁䅁䅷䅁䭁佁䉕䅁䭁䅁䅑䅁䭁䕁䔸䅁䉁䅁䅁允䅁䅁䅯睒䅁䅁杷允䅁䅁䅑䅁䑁䅁䅷䅁䭁佁䉯䅁䭁䅁䅑䅁䭁䝁䕕䅁䉁䅁䅁允䅁䉁䅑䍌捅䅁䅁䅁䵁䅉䅅䅁䕁䅁䅁睁䵁䅁䅁权汄允䅁权䕁䅁䅁权䱂䅂䅁允䅁䅁䅅䅁啁䅁橔杘䅁䅁䅁䍄䉁䅁䅁䅂䅁䅁䅍䅄䅁䅁䅯儵䅅䅁䅯䅂䅁䅁䅯兔䅑䅁䅅䅁䉁䅁䅁䅆㑂䡎䅅䅁䅁䅁杷允䅁䅁䅑䅁䑁䅁䅷䅁䭁佁䉕䅁䭁䅁䅑䅁䭁䙁䕕䅁䉁䅁䅁允䅁䉁䅑䭦灚䅁䅁䅁䵁䅉䅅䅁䕁䅁䅁睁䵁䅁䅁权汄允䅁权䕁䅁䅁权桂䅂䅁允䅁䅁䅅䅁啁䵁⽔䅖䅁䅁䅁䍄䉁䅁䅁䅂䅁䅁䅍䅄䅁䅁䅯儵䅅䅁䅯䅂䅁䅁䅯睖䅑䅁䅅䅁䉁䅁䅁䅆塄呋䅅䅁䅁䅁杷允䅁䅁䅑䅁䑁䅁䅷䅁䭁䅁䉷䅁䭁䅁䅑䅁䭁䕁䔴䅁䉁䅁䅁允䅁䉁䅑䌫㥰䅁䅁䅁䵁䅉䅅䅁䕁䅁䅁睁䵁䅁䅁权䵁允䅁权䕁䅁䅁权扂䅂䅁允䅁䅁䅅䅁啁䩁晧杣䅁䅁䅁䍄䉁䅁䅁䅂䅁䅁䅍䅄䅁䅁䅯杢䅁䅁䅯权䅁䅁䅯睕䅑䅁䅅䅁䉁䅁䅁兂剄瑉㕶浦䡯䅑杷允䅁䅁䅑䅁䑁䅁䅷䅁䭁䅁䉷䅁䭁䅁䅑䅁䭁䝁䕕䅁䉁䅁䅁允䅁䉁䅑娷䙆䅁䅁䅁䵁䅉䅅䅁䕁䅁䅁睁䵁䅁䅁权䵁允䅁权䕁䅁䅁权䭂䅂䅁允䅁䅁䅅䅁啁䭁娷䅊䅁䅁䅁䍄䉁䅁䅁䅂䅁䅁䅍䅄䅁䅁䅯䅄䅅䅁䅯䅂䅁䅁䅯兗䅑䅁䅅䅁䉁䅁䅁䅆硁剬䄸䅁䅁䅁杷允䅁䅁䅑䅁䑁䅁䅷䅁䭁䙁䉧䅁䭁䅁䅑䅁䭁䙁䕷䅁䉁䅁䅁允䅁䉁䅑䄸穌䅁䅁䅁䵁䅉䅅䅁䕁䅁䅁睁䵁䅁䅁权祂允䅁权剁䅁䅁权㙁䅂䅁允䅁䅁䅅䅁啁䭁㙁䉍䄰䅁䅁䍄䉁䅁䅁䅂䅁䅁䅍䅄䅁䅁䅯睖䅁䅁䅯䅂䅁䅁䅯睕䅑䅁䅅䅁䉁䅁䅁䅆奄睵䅷䅁䅁䅁杷允䅁䅁䅑䅁䑁䅁䅷䅁䭁䵁䉙䅁䭁䉁䅅䅁䭁䑁䕫䅁䉁䅁䅁允䅁䉁䅑䅷㑄睎䅁䅁䵁䅉䅅䅁䕁䅁䅁睁䵁䅁䅁权瑃允䅁权䕁䅁䅁权⽄允䅁允䅁䅁䅅䅁啁䡁兖睍䅁䅁䅁䍄䉁䅁䅁䅂䅁䅁䅍䅄䅁䅁䅯兲䅅䅁䅯䅂䅁䅁䅯睗䅑䅁䅅䅁䉁䅁䅁䅆敄桑䅑䅁䅁䅁杷允䅁䅁䅑䅁䑁䅁䅷䅁䭁䱁䄸䅁䭁䅁䅑䅁䭁䕁䕑䅁䉁䅁䅁允䅁䉁䅑捳愱䅁䅁䅁䵁䅉䅅䅁䕁䅁䅁睁䵁䅁䅁权求允䅁权䕁䅁䅁权浂䅂䅁允䅁䅁䅅䅁啁偁䡃睓䅁䅁䅁䍄䉁䅁䅁䅂䅁䅁䅍䅄䅁䅁䅯关䅅䅁䅯权䅁䅁䅯䅙䅑䅁䅅䅁䉁䅁䅁兂㥂穐敖歵潮睐杷允䅁䅁䅑䅁䑁䅁䅷䅁䭁䭁䈰䅁䭁䅁䅑䅁䭁䙁䕯䅁䉁䅁䅁允䅁䉁䅑癪䔸䅁䅁䅁䵁䅉䅅䅁䕁䅁䅁睁䵁䅁䅁权⽂䅁䅁权䭁䅁䅁权䕂䅂䅁允䅁䅁䅅䅁䙁䕁㉡⼸唳健⽕䍄䉁䅁䅁䅂䅁䅁䅍䅄䅁䅁䅯睔䅁䅁䅯权䅁䅁䅯免䅑䅁䅅䅁䉁䅁䅁兂䉄煹䙆癴穐睐杷允䅁䅁䅑䅁䑁䅁䅷䅁䭁䉁䉍䅁䭁䅁䅯䅁䭁䙁䕷䅁䉁䅁䅁允䅁䅁䅕啩杆搵楁穹䴸䅉䅅䅁䕁䅁䅁睁䵁䅁䅁权十允䅁权䕁䅁䅁权坂䅂䅁允䅁䅁䅅䅁啁䱁䍁兤䅁䅁䅁䍄䉁䅁䅁䅂䅁䅁䅍䅄䅁䅁䅯睵䅁䅁䅯䅂䅁䅁䅯睗䅑䅁䅅䅁䉁䅁䅁䅆䅁䕨䄴䅁䅁䅁杷允䅁䅁䅑䅁䑁䅁䅷䅁䭁䱁䅳䅁䭁䅁䅑䅁䭁䙁䕉䅁䉁䅁䅁允䅁䉁䅑儵牕䅁䅁䅁䵁䅉䅅䅁䕁䅁䅁睁䵁䅁䅁权㝃䅁䅁权䕁䅁䅁权桂䅂䅁允䅁䅁䅅䅁啁䕁䉉睂䅁䅁䅁䍄䉁䅁䅁䅂䅁䅁䅍䅄䅁䅁䅯杸䅅䅁䅯权䅁䅁䅯䅘䅑䅁䅅䅁䉁䅁䅁权䡂䅁䅁䍄䉁䅁䅁䅂䅁䅁䅍䅄䅁䅁䅯睵䅁䅁䅯䅂䅁䅁䅯䅖䅑䅁䅅䅁䉁䅁䅁䅆㕂睯䅍䅁䅁䅁杷允䅁䅁䅑䅁䑁䅁䅷䅁䭁䭁䅫䅁䭁䅁䅑䅁䭁䝁䕍䅁䉁䅁䅁允䅁䉁䅑䵙焳䅁䅁䅁䵁䅉䅅䅁䕁䅁䅁睁䵁䅁䅁权噄允䅁权䭁䅁䅁权歂䅂䅁允䅁䅁䅅䅁䙁䕁㍷啩杆儵䄹䍄䉁䅁䅁䅂䅁䅁䅍䅄䅁䅁䅯朵䅅䅁䅯䅂䅁䅁䅯兖䅑䅁䅅䅁䉁䅁䅁䅆㑃ㅅ䅉䅁䅁䅁杷允䅁䅁䅑䅁䑁䅁䅷䅁䭁佁䉙䅁䭁䅁䅑䅁䭁䕁䕷䅁䉁䅁䅁允䅁䉁䅑倰噤䅁䅁䅁䵁䅉䅅䅁䕁䅁䅁睁䵁䅁䅁权浄允䅁权䕁䅁䅁权桂䅂䅁允䅁䅁䅅䅁啁䍁灃兗䅁䅁䅁䍄䉁䅁䅁䅂䅁䅁䅍䅄䅁䅁䅯睒䅅䅁䅯䅂䅁䅁䅯睔䅑䅁䅅䅁䉁䅁䅁权䡂䅁䅁䍄䉁䅁䅁䅂䅁䅁䅍䅄䅁䅁䅯杬䅅䅁䅯䅂䅁䅁䅯兡䅑䅁䅅䅁䉁䅁䅁䅆潃硉䅳䅁䅁䅁杷允䅁䅁䅑䅁䑁䅁䅷䅁䭁䍁䄰䅁䭁䅁䅑䅁䭁䙁䔰䅁䉁䅁䅁允䅁䉁䅑䅳塕允䅁䅁䵁䅉䅅䅁䕁䅁䅁睁䵁䅁䅁权剄䅁䅁权䭁䅁䅁权捂䅂䅁允䅁䅁䅅䅁䙁䵁ㅐ䙋偹畷⼲䍄䉁䅁䅁䅂䅁䅁䅍䅄䅁䅁䅯全䅅䅁䅯䅂䅁䅁䅯睎䅑䅁䅅䅁䉁䅁䅁䅆奁祰䅉䅁䅁䅁杷允䅁䅁䅑䅁䑁䅁䅷䅁䭁䵁䉧䅁䭁䅁䅯䅁䭁䙁䔴䅁䉁䅁䅁允䅁䅁䅕牕敧敨剴䐰䴸䅉䅅䅁䕁䅁䅁睁䵁䅁䅁权䡂允䅁权䕁䅁䅁权兂䅂䅁允䅁䅁䅅䅁啁䅁㍨䅍䅁䅁䅁䍄䉁䅁䅁䅂䅁䅁䅍䅄䅁䅁䅯䅥䅅䅁䅯权䅁䅁䅯䅡䅑䅁䅅䅁䉁䅁䅁兂㝂䭆䠵場啲睐杷允䅁䅁䅑䅁䑁䅁䅷䅁䭁䕁䉣䅁䭁䅁䅑䅁䭁䕁䕯䅁䉁䅁䅁允䅁䉁䅑乩畯䅁䅁䅁䵁䅉䅅䅁䕁䅁䅁睁䵁䅁䅁权⭂䅁䅁权剁䅁䅁权煂䅂䅁允䅁䅁䅅䅁啁䉁く兒䅉䅁䅁䍄䉁䅁䅁䅂䅁䅁䅍䅄䅁䅁䅯睌䅅䅁䅯权䅁䅁䅯䅚䅑䅁䅅䅁䉁䅁䅁兂㑄⭕汏㕭婒䅑杷允䅁䅁䅑䅁䑁䅁䅷䅁䭁乁䉉䅁䭁䅁䅑䅁䭁䝁䕉䅁䉁䅁䅁允䅁䉁䅑塬煷䅁䅁䅁䵁䅉䅅䅁䕁䅁䅁睁䵁䅁䅁权祃䅁䅁权䕁䅁䅁权剂䅂䅁允䅁䅁䅅䅁啁䕁䕁睑䅁䅁䅁䍄䉁䅁䅁䅂䅁䅁䅍䅄䅁䅁䅯朷䅁䅁䅯充䅁䅁䅯䅙䅑䅁䅅䅁䉁䅁䅁䅆㑂塒䍣䅁䅁䅁杷允䅁䅁䅑䅁䑁䅁䅷䅁䭁䅁䉳䅁䭁䅁䅯䅁䭁䝁䕯䅁䉁䅁䅁允䅁䅁䅕敨剴䉵䘶稶䴸䅉䅅䅁䕁䅁䅁睁䵁䅁䅁权卄允䅁权䕁䅁䅁权扂䅂䅁允䅁䅁䅅䅁啁䡁げ兊䅁䅁䅁䍄䉁䅁䅁䅂䅁䅁䅍䅄䅁䅁䅯䅓䅅䅁䅯权䅁䅁䅯䅚䅑䅁䅅䅁䉁䅁䅁兂呃䅇坒楄礳睐杷允䅁䅁䅑䅁䑁䅁䅷䅁䭁乁䉉䅁䭁䅁䅑䅁䭁䝁䕕䅁䉁䅁䅁允䅁䉁䅑㑘塁䅁䅁䅁䵁䅉䅅䅁䕁䅁䅁睁䵁䅁䅁权剃允䅁权䕁䅁䅁权潂䅂䅁允䅁䅁䅅䅁啁乁攴䅋䅁䅁䅁䍄䉁䅁䅁䅂䅁䅁䅍䅄䅁䅁䅯䅲䅅䅁䅯䅂䅁䅁䅯杚䅑䅁䅅䅁䉁䅁䅁䅆啃桺䄸䅁䅁䅁杷允䅁䅁䅑䅁䑁䅁䅷䅁䭁乁䉉䅁䭁䅁䅑䅁䭁䙁䕕䅁䉁䅁䅁允䅁䉁䅑⭖嘴䅁䅁䅁䵁䅉䅅䅁䕁䅁䅁睁䵁䅁䅁权卄允䅁权䕁䅁䅁权䵂䅂䅁允䅁䅁䅅䅁啁䥁杦睅䅁䅁䅁䍄䉁䅁䅁䅂䅁䅁䅍䅄䅁䅁䅯兹䅁䅁䅯权䅁䅁䅯䅘䅑䅁䅅䅁䉁䅁䅁兂歃䑣䬰㘱潐睐杷允䅁䅁䅑䅁䑁䅁䅷䅁䭁乁䉉䅁䭁䅁䅑䅁䭁䙁䕑䅁䉁䅁䅁允䅁䉁䅑奕乷䅁䅁䅁䵁䅉䅅䅁䕁䅁䅁睁䵁䅁䅁权䙄允䅁权剁䅁䅁权歂䅂䅁允䅁䅁䅅䅁啁乁と杆䅙䅁䅁䍄䉁䅁䅁䅂䅁䅁䅍䅄䅁䅁䅯朰䅅䅁䅯䅂䅁䅁䅯睖䅑䅁䅅䅁䉁䅁䅁䅆祄睵䅕䅁䅁䅁杷允䅁䅁䅑䅁䑁䅁䅷䅁䭁䍁䉍䅁䭁䅁䅑䅁䭁䕁䔸䅁䉁䅁䅁允䅁䅁䅯睒䅁䅁杷允䅁䅁䅑䅁䑁䅁䅷䅁䭁䍁䉍䅁䭁䅁䅑䅁䭁䕁䕳䅁䉁䅁䅁允䅁䉁䅑湖楁䅁䅁䅁䵁䅉䅅䅁䕁䅁䅁睁䵁䅁䅁权橁允䅁权䕁䅁䅁权噂䅂䅁允䅁䅁䅅䅁啁䝁晑䅉䅁䅁䅁䍄䉁䅁䅁䅂䅁䅁䅍䅄䅁䅁䅯䅏䅁䅁䅯䅂䅁䅁䅯䅡䅑䅁䅅䅁䉁䅁䅁䅆杄卷䅙䅁䅁䅁杷允䅁䅁䅑䅁䑁䅁䅷䅁䭁䥁䉉䅁䭁䅁䅑䅁䭁䝁䕯䅁䉁䅁䅁允䅁䉁䅑剡瑉䅁䅁䅁䵁䅉䅅䅁䕁䅁䅁睁䵁䅁䅁权䡃允䅁权䉁杁䅁权䑁杁䅁允䅁䅁䅅䅁䙁䕁癥煂塧捊䅖䍄䉁䅁䅁䅂䅁䅁䅍䅄䅁䅁䅯杓䅅䅁䅯充䅁䅁䅯条䅑䅁䅅䅁䉁䅁䅁䅆䅃桉䱙䅁䅁䅁杷允䅁䅁䅑䅁䑁䅁䅷䅁䭁䍁䉍䅁䭁䅁䅑䅁䭁䙁䕑䅁䉁䅁䅁允䅁䉁䅑䙆婍䅁䅁䅁䵁䅉䅅䅁䕁䅁䅁睁䵁䅁䅁权橁允䅁权䕁䅁䅁权䭂䅂䅁允䅁䅁䅅䅁啁䑁䵗杆䅁䅁䅁䍄䉁䅁䅁䅂䅁䅁䅍䅄䅁䅁䅯兎䅁䅁䅯䅂䅁䅁䅯睔䅑䅁䅅䅁䉁䅁䅁权䡂䅁䅁䍄䉁䅁䅁䅂䅁䅁䅍䅄䅁䅁䅯术䅅䅁䅯䅂䅁䅁䅯条䅑䅁䅅䅁䉁䅁䅁䅆潄桁䅕䅁䅁䅁杷允䅁䅁䅑䅁䑁䅁䅷䅁䭁䥁䅷䅁䭁䉁䅅䅁䭁䑁䕫䅁䉁䅁䅁允䅁䉁䅑䅑煹睏䅁䅁䵁䅉䅅䅁䕁䅁䅁睁䵁䅁䅁权獃允䅁权䕁䅁䅁权乂䅂䅁允䅁䅁䅅䅁啁䱁潹䅑䅁䅁䅁䍄䉁䅁䅁䅂䅁䅁䅍䅄䅁䅁䅯睲䅅䅁䅯䅂䅁䅁䅯杘䅑䅁䅅䅁䉁䅁䅁䅆䥂獐䅑䅁䅁䅁杷允䅁䅁䅑䅁䑁䅁䅷䅁䭁偁䅍䅁䭁䅁䅑䅁䭁䝁䕍䅁䉁䅁䅁允䅁䉁䅑䙃吰䅁䅁䅁䵁䅉䅅䅁䕁䅁䅁睁䵁䅁䅁权剄䅁䅁权剁䅁䅁权橂䅂䅁允䅁䅁䅅䅁啁䵁橃䄰䅷䅁䅁䍄䉁䅁䅁䅂䅁䅁䅍䅄䅁䅁䅯䅬䅅䅁䅯权䅁䅁䅯䅚䅑䅁䅅䅁䉁䅁䅁兂㝁〳丫㉬⬷睐杷允䅁䅁䅑䅁䑁䅁䅷䅁䭁䅁䉍䅁䭁䅁䅑䅁䭁䑁䕣䅁䉁䅁䅁允䅁䉁䅑临晄䅁䅁䅁䵁䅉䅅䅁䕁䅁䅁睁䵁䅁䅁权䕁允䅁权䕁䅁䅁权㍁䅂䅁允䅁䅁䅅䅁啁䕁奈睎䅁䅁䅁䍄䉁䅁䅁䅂䅁䅁䅍䅄䅁䅁䅯杍䅅䅁䅯权䅁䅁䅯睚䅑䅁䅅䅁䉁䅁䅁兂㙃兓䍷㑋煦睐杷允䅁䅁䅑䅁䑁䅁䅷䅁䭁䑁䅕䅁䭁䅁䅑䅁䭁䝁䕉䅁䉁䅁䅁允䅁䉁䅑䵡浸䅁䅁䅁䵁䅉䅅䅁䕁䅁䅁睁䵁䅁䅁权ㅁ䅁䅁权䕁䅁䅁权扂䅂䅁允䅁䅁䅅䅁啁䭁兓杚䅁䅁䅁䍄䉁䅁䅁䅂䅁䅁䅍䅄䅁䅁䅯儵䅁䅁䅯权䅁䅁䅯兡䅑䅁䅅䅁䉁䅁䅁兂灁䥘䌯匹獩睶杷允䅁䅁䅑䅁䑁䅁䅷䅁䭁䵁䈸䅁䭁䉁䅅䅁䭁䑁䕅䅁䉁䅁䅁允䅁䉁䅑䉷汄睆䅁䅁䵁䅉䅅䅁䕁䅁䅁睁䵁䅁䅁权元䅁䅁权䕁䅁䅁权杂䅂䅁允䅁䅁䅅䅁啁偁扄児䅁䅁䅁䍄䉁䅁䅁䅂䅁䅁䅍䅄䅁䅁䅯兎䅁䅁䅯䅂䅁䅁䅯䅕䅑䅁䅅䅁䉁䅁䅁䅆㡂が䄸䅁䅁䅁杷允䅁䅁䅑䅁䑁䅁䅷䅁䭁䝁䅍䅁䭁䉁䅅䅁䭁䑁䕫䅁䉁䅁䅁允䅁䉁䅑䭍晚兆䅁䅁䵁䅉䅅䅁䕁䅁䅁睁䵁䅁䅁权婂䅁䅁权䭁䅁䅁权煂䅂䅁允䅁䅁䅅䅁䙁䑁䬰㘱睎敐⽙䍄䉁䅁䅁䅂䅁䅁䅍䅄䅁䅁䅯䄶䅅䅁䅯䅂䅁䅁䅯杙䅑䅁䅅䅁䉁䅁䅁䅆ㅄ䉷䄴䅁䅁䅁杷允䅁䅁䅑䅁䑁䅁䅷䅁䭁䑁䉉䅁䭁䉁䅅䅁䭁䕁䕑䅁䉁䅁䅁允䅁䉁䅑䵯㤲睁䅁䅁䵁䅉䅅䅁䕁䅁䅁睁䵁䅁䅁权潄允䅁权䕁䅁䅁权噂䅂䅁允䅁䅁䅅䅁啁䡁欱睅䅁䅁䅁䍄䉁䅁䅁䅂䅁䅁䅍䅄䅁䅁䅯䄶䅅䅁䅯䅂䅁䅁䅯䅔䅑䅁䅅䅁䉁䅁䅁䅆䥂硙䅉䅁䅁䅁杷允䅁䅁䅑䅁䑁䅁䅷䅁䭁䝁䉷䅁䭁䉁䅅䅁䭁䙁䔴䅁䉁䅁䅁允䅁䉁䅑偑爳杊䅁䅁䵁䅉䅅䅁䕁䅁䅁睁䵁䅁䅁权潄允䅁权䕁䅁䅁权婂䅂䅁允䅁䅁䅅䅁啁䡁⭅䅄䅁䅁䅁䍄䉁䅁䅁䅂䅁䅁䅍䅄䅁䅁䅯䄶䅅䅁䅯䅂䅁䅁䅯睖䅑䅁䅅䅁䉁䅁䅁䅆歁兤䅳䅁䅁䅁杷允䅁䅁䅑䅁䑁䅁䅷䅁䭁䥁䉅䅁䭁䅁䍅䅁䭁䅁䍍䅁䉁䅁䅁允䅁䅁䅕䭳噙ㅳ䐴歇䵅䅉䅅䅁䕁䅁䅁睁䵁䅁䅁权慄允䅁权䕁䅁䅁权剂䅂䅁允䅁䅁䅅䅁啁乁㑪䅊䅁䅁䅁䍄䉁䅁䅁䅂䅁䅁䅍䅄䅁䅁䅯䅭䅁䅁䅯充䅁䅁䅯䅡䅑䅁䅅䅁䉁䅁䅁䅆䅁甲杙䅁䅁䅁杷允䅁䅁䅑䅁䑁䅁䅷䅁䭁䍁䈰䅁䭁䅁䅑䅁䭁䙁䕳䅁䉁䅁䅁允䅁䉁䅑摗儲䅁䅁䅁䵁䅉䅅䅁䕁䅁䅁睁䵁䅁䅁权䝄䅁䅁权䭁䅁䅁权杂䅂䅁允䅁䅁䅅䅁䙁佁㝦晱午摔⽉䍄䉁䅁䅁䅂䅁䅁䅍䅄䅁䅁䅯兌䅅䅁䅯䅂䅁䅁䅯杗䅑䅁䅅䅁䉁䅁䅁䅆楁ㄳ䅫䅁䅁䅁杷允䅁䅁䅑䅁䑁䅁䅷䅁䭁䡁䉕䅁䭁䅁䅑䅁䭁䕁䔴䅁䉁䅁䅁允䅁䉁䅑䠫晊睁䅁䅁䵁䅉䅅䅁䕁䅁䅁睁䵁䅁䅁权ㅂ允䅁权䕁䅁䅁权坂䅂䅁允䅁䅁䅅䅁啁䝁㕂兡䅍䅁䅁䍄䉁䅁䅁䅂䅁䅁䅍䅄䅁䅁䅯兤䅅䅁䅯䅂䅁䅁䅯䅖䅑䅁䅅䅁䉁䅁䅁䅆奃奆䑙䅁䅁䅁杷允䅁䅁䅑䅁䑁䅁䅷䅁䭁䥁䈴䅁䭁䉁䅅䅁䭁䑁䕯䅁䉁䅁䅁允䅁䉁䅑偯慳睁䅁䅁䵁䅉䅅䅁䕁䅁䅁睁䵁䅁䅁权䉁允䅁权䭁䅁䅁权橂䅂䅁允䅁䅁䅅䅁䙁䉁䑋䵷桱兒䅊䍄䉁䅁䅁䅂䅁䅁䅍䅄䅁䅁䅯䄰䅅䅁䅯䅂䅁䅁䅯杙䅑䅁䅅䅁䉁䅁䅁䅆㑄㉎䅙䅁䅁䅁杷允䅁䅁䅑䅁䑁䅁䅷䅁䭁䱁䅍䅁䭁䉁䅅䅁䭁䙁䕧䅁䉁䅁䅁允䅁䉁䅑佯搱䅆䅁䅁䵁䅉䅅䅁䕁䅁䅁睁䵁䅁䅁权祂允䅁权剁䅁䅁权杂䅂䅁允䅁䅁䅅䅁啁䕁㉄剐䄰䅁䅁䍄䉁䅁䅁䅂䅁䅁䅍䅄䅁䅁䅯䄰䅅䅁䅯䅂䅁䅁䅯兖䅑䅁䅅䅁䉁䅁䅁䅆睃お䅅䅁䅁䅁杷允䅁䅁䅑䅁䑁䅁䅷䅁䭁乁䉁䅁䭁䅁䅑䅁䭁䕁䕯䅁䉁䅁䅁允䅁䉁䅑湉晊䅁䅁䅁䵁䅉䅅䅁䕁䅁䅁睁䵁䅁䅁权䝄允䅁权䕁䅁䅁权偂䅂䅁允䅁䅁䅅䅁䭁䕁䅣䅁䵁䅉䅅䅁䕁䅁䅁睁䵁䅁䅁权硁允䅁权䭁䅁䅁权䕂䅂䅁允䅁䅁䅅䅁䙁䱁昶楇搯偊⽑䍄䉁䅁䅁䅂䅁䅁䅍䅄䅁䅁䅯杸䅅䅁䅯䅂䅁䅁䅯眯䅅䅁䅅䅁䉁䅁䅁䅆䅄乚䈴䅁䅁䅁杷允䅁䅁䅑䅁䑁䅁䅷䅁䭁䅁䅣䅁䭁䅁䅯䅁䭁䙁䕷䅁䉁䅁䅁允䅁䅁䅕卸睃浣剩吳䴸䅉䅅䅁䕁䅁䅁睁䵁䅁䅁权畁允䅁权剁䅁䅁权敂䅂䅁允䅁䅁䅅䅁啁䥁穩剱䅁䅁䅁䍄䉁䅁䅁䅂䅁䅁䅍䅄䅁䅁䅯杸䅅䅁䅯䅂䅁䅁䅯睓䅑䅁䅅䅁䉁䅁䅁䅆杄㘰䅁䅁䅁䅁杷允䅁䅁䅑䅁䑁䅁䅷䅁䭁䵁䉙䅁䭁䅁䅑䅁䭁䙁䕙䅁䉁䅁䅁允䅁䉁䅑䱃䄲䅁䅁䅁䵁䅉䅅䅁䕁䅁䅁睁䵁䅁䅁权䝄允䅁权䕁䅁䅁权桂䅂䅁允䅁䅁䅅䅁啁䑁䩎兇䅁䅁䅁䍄䉁䅁䅁䅂䅁䅁䅍䅄䅁䅁䅯杸䅅䅁䅯䅂䅁䅁䅯䅕䅑䅁䅅䅁䉁䅁䅁䅆捃䅢䅳䅁䅁䅁杷允䅁䅁䅑䅁䑁䅁䅷䅁䭁乁䅁䅁䭁䅁䅯䅁䭁䙁䕍䅁䉁䅁䅁允䅁䅁䅕㥆佮ㄹ橐呸䴸䅉䅅䅁䕁䅁䅁睁䵁䅁䅁权⭁允䅁权䕁䅁䅁权浂䅂䅁允䅁䅁䅅䅁啁䅁卪材䅁䅁䅁䍄䉁䅁䅁䅂䅁䅁䅍䅄䅁䅁䅯䅒䅁䅁䅯充䅁䅁䅯䅙䅑䅁䅅䅁䉁䅁䅁䅆䅁䉴渵杁䅁䅁杷允䅁䅁䅑䅁䑁䅁䅷䅁䭁䑁䉕䅁䭁䅁䅑䅁䭁䙁䕧䅁䉁䅁䅁允䅁䉁䅑昴䝳䅁䅁䅁䵁䅉䅅䅁䕁䅁䅁睁䵁䅁䅁权佃允䅁权䕁䅁䅁权㕁䅂䅁允䅁䅁䅅䅁啁䉁乁杌䅁䅁䅁䍄䉁䅁䅁䅂䅁䅁䅍䅄䅁䅁䅯睌䅁䅁䅯䅂䅁䅁䅯睔䅑䅁䅅䅁䉁䅁䅁权䡂䅁䅁䍄䉁䅁䅁䅂䅁䅁䅍䅄䅁䅁䅯睌䅁䅁䅯䅂䅁䅁䅯眯䅅䅁䅅䅁䉁䅁䅁䅆䑃楖䅧䅁䅁䅁杷允䅁䅁䅑䅁䑁䅁䅷䅁䭁䍁䄸䅁䭁䅁䅑䅁䭁䙁䕙䅁䉁䅁䅁允䅁䉁䅑剆婙䅁䅁䅁䵁䅉䅅䅁䕁䅁䅁睁䵁䅁䅁权癁䅁䅁权䕁䅁䅁权噂䅂䅁允䅁䅁䅅䅁啁佁体杄䅁䅁䅁䍄䉁䅁䅁䅂䅁䅁䅍䅄䅁䅁䅯睌䅁䅁䅯䅂䅁䅁䅯䅖䅑䅁䅅䅁䉁䅁䅁䅆䭂睐䅣䅁䅁䅁杷允䅁䅁䅑䅁䑁䅁䅷䅁䭁佁䉫䅁䭁䅁䅑䅁䭁䕁䔴䅁䉁䅁䅁允䅁䉁䅑䉡漹允䅁䅁䵁䅉䅅䅁䕁䅁䅁睁䵁䅁䅁权䑁䅁䅁权䭁䅁䅁权橂䅂䅁允䅁䅁䅅䅁䙁䩁䑚㉩湺⬫⽫䍄䉁䅁䅁䅂䅁䅁䅍䅄䅁䅁䅯儶䅅䅁䅯䅂䅁䅁䅯杙䅑䅁䅅䅁䉁䅁䅁䅆䥁癒䉙䅁䅁䅁杷允䅁䅁䅑䅁䑁䅁䅷䅁䭁佁䉫䅁䭁䅁䅑䅁䭁䕁䕳䅁䉁䅁䅁允䅁䉁䅑䡑兲允䅁䅁䵁䅉䅅䅁䕁䅁䅁睁䵁䅁䅁权⭁䅁䅁权剁䅁䅁权橂䅂䅁允䅁䅁䅅䅁啁䉁捧䅊䅣䅁䅁䍄䉁䅁䅁䅂䅁䅁䅍䅄䅁䅁䅯眫䅅䅁䅯䅂䅁䅁䅯兏䅑䅁䅅䅁䉁䅁䅁䅆啁睰䅕䅁䅁䅁杷允䅁䅁䅑䅁䑁䅁䅷䅁䭁佁䉫䅁䭁䅁䅑䅁䭁䙁䕉䅁䉁䅁䅁允䅁䉁䅑䕯汘杁䅁䅁䵁䅉䅅䅁䕁䅁䅁睁䵁䅁䅁权ㅂ䅁䅁权䭁䅁䅁权浂䅂䅁允䅁䅁䅅䅁䙁䍁䝕婧䑖睩䅂䍄䉁䅁䅁䅂䅁䅁䅍䅄䅁䅁䅯儶䅅䅁䅯䅂䅁䅁䅯䅔䅑䅁䅅䅁䉁䅁䅁䅆㑃楊䌴䅁䅁䅁杷允䅁䅁䅑䅁䑁䅁䅷䅁䭁䍁䅙䅁䭁䅁䅯䅁䭁䝁䕯䅁䉁䅁䅁允䅁䅁䅕桙奂扏䥔樫䴸䅉䅅䅁䕁䅁䅁睁䵁䅁䅁权塁允䅁权䕁䅁䅁权潂䅂䅁允䅁䅁䅅䅁啁䙁塎䅈䅁䅁䅁䍄䉁䅁䅁䅂䅁䅁䅍䅄䅁䅁䅯睪䅁䅁䅯䅂䅁䅁䅯杏䅑䅁䅅䅁䉁䅁䅁䅆杂穌䅑䅁䅁䅁杷允䅁䅁䅑䅁䑁䅁䅷䅁䭁䅁䈰䅁䭁䅁䅑䅁䭁䝁䕫䅁䉁䅁䅁允䅁䉁䅑偳敫䅁䅁䅁䵁䅉䅅䅁䕁䅁䅁睁䵁䅁䅁权灄允䅁权䕁䅁䅁权啂䅂䅁允䅁䅁䅅䅁啁䡁㕨杮䅅䅁䅁䍄䉁䅁䅁䅂䅁䅁䅍䅄䅁䅁䅯兮䅁䅁䅯充䅁䅁䅯兏䅑䅁䅅䅁䉁䅁䅁䅆兄䩣獷䅁䅁䅁杷允䅁䅁䅑䅁䑁䅁䅷䅁䭁佁䅣䅁䭁䅁䅑䅁䭁䝁䕧䅁䉁䅁䅁允䅁䉁䅑婯䜰䅁䅁䅁䵁䅉䅅䅁䕁䅁䅁睁䵁䅁䅁权䑄䅁䅁权剁䅁䅁权呂䅂䅁允䅁䅁䅅䅁啁䍁癁桦䅫䅁䅁䍄䉁䅁䅁䅂䅁䅁䅍䅄䅁䅁䅯儶䅅䅁䅯䅂䅁䅁䅯杓䅑䅁䅅䅁䉁䅁䅁䅆佁祢䉕䅁䅁䅁杷允䅁䅁䅑䅁䑁䅁䅷䅁䭁䑁䉫䅁䭁䅁䅑䅁䭁䕁䔸䅁䉁䅁䅁允䅁䅁䅯睒䅁䅁杷允䅁䅁䅑䅁䑁䅁䅷䅁䭁䵁䅷䅁䭁䅁䅑䅁䭁䝁䕑䅁䉁䅁䅁允䅁䉁䅑䔴橓䅁䅁䅁䵁䅉䅅䅁䕁䅁䅁睁䵁䅁䅁权㕁允䅁权䕁䅁䅁权⽄允䅁允䅁䅁䅅䅁啁䙁卨䄳䅁䅁䅁䍄䉁䅁䅁䅂䅁䅁䅍䅄䅁䅁䅯䅧䅅䅁䅯䅂䅁䅁䅯䅡䅑䅁䅅䅁䉁䅁䅁䅆㡄欱䅯䅁䅁䅁杷允䅁䅁䅑䅁䑁䅁䅷䅁䭁䑁䉫䅁䭁䅁䅑䅁䭁䕁䔴䅁䉁䅁䅁允䅁䉁䅑䡅琶䅁䅁䅁䵁䅉䅅䅁䕁䅁䅁睁䵁䅁䅁权㕁允䅁权䕁䅁䅁权求䅂䅁允䅁䅁䅅䅁啁䕁坧兯䅁䅁䅁䍄䉁䅁䅁䅂䅁䅁䅍䅄䅁䅁䅯睗䅅䅁䅯䅂䅁䅁䅯䅘䅑䅁䅅䅁䉁䅁䅁䅆兄煰䅅䅁䅁䅁杷允䅁䅁䅑䅁䑁䅁䅷䅁䭁乁䈸䅁䭁䉁䅅䅁䭁䝁䕧䅁䉁䅁䅁允䅁䉁䅑䕏な䅃䅁䅁䵁䅉䅅䅁䕁䅁䅁睁䵁䅁䅁权㕁允䅁权䕁䅁䅁权婂䅂䅁允䅁䅁䅅䅁啁䵁潃睲䅁䅁䅁䍄䉁䅁䅁䅂䅁䅁䅍䅄䅁䅁䅯末䅁䅁䅯䅂䅁䅁䅯睔䅑䅁䅅䅁䉁䅁䅁䅆䅂煭䅣䅁䅁䅁杷允䅁䅁䅑䅁䑁䅁䅷䅁䭁偁䉍䅁䭁䅁䅑䅁䭁䙁䕣䅁䉁䅁䅁允䅁䉁䅑䉕搱睁䅁䅁䵁䅉䅅䅁䕁䅁䅁睁䵁䅁䅁权㙄䅁䅁权䕁䅁䅁权⽄允䅁允䅁䅁䅅䅁啁䵁䵩杢䅁䅁䅁䍄䉁䅁䅁䅂䅁䅁䅍䅄䅁䅁䅯李䅅䅁䅯充䅁䅁䅯睎䅑䅁䅅䅁䉁䅁䅁䅆䅃㍣婁䅁䅁䅁杷允䅁䅁䅑䅁䑁䅁䅷䅁䭁偁䅯䅁䭁䉁䅅䅁䭁䙁䔰䅁䉁䅁䅁允䅁䉁䅑佹䈰䅄䅁䅁䵁䅉䅅䅁䕁䅁䅁睁䵁䅁䅁权啁允䅁权剁䅁䅁权摂䅂䅁允䅁䅁䅅䅁啁佁䱂兕䅯䅁䅁䍄䉁䅁䅁䅂䅁䅁䅍䅄䅁䅁䅯睙䅅䅁䅯权䅁䅁䅯睎䅑䅁䅅䅁䉁䅁䅁兂獄払敧敨婶睐杷允䅁䅁䅑䅁䑁䅁䅷䅁䭁偁䅯䅁䭁䅁䅑䅁䭁䝁䕉䅁䉁䅁䅁允䅁䉁䅑䵯び䅁䅁䅁䵁䅉䅅䅁䕁䅁䅁睁䵁䅁䅁权㙄䅁䅁权䕁䅁䅁权䱂䅂䅁允䅁䅁䅅䅁啁䉁䜵先䅁䅁䅁䍄䉁䅁䅁䅂䅁䅁䅍䅄䅁䅁䅯末䅁䅁䅯䅂䅁䅁䅯兔䅑䅁䅅䅁䉁䅁䅁䅆潃睖䄸䅁䅁䅁杷允䅁䅁䅑䅁䑁䅁䅷䅁䭁偁䅯䅁䭁䅁䅑䅁䭁䙁䕉䅁䉁䅁䅁允䅁䉁䅑㉑䭯䅁䅁䅁䵁䅉䅅䅁䕁䅁䅁睁䵁䅁䅁权䍂允䅁权䭁䅁䅁权橂䅂䅁允䅁䅁䅅䅁䙁偁唷佥浫摍⽧䍄䉁䅁䅁䅂䅁䅁䅍䅄䅁䅁䅯睦䅅䅁䅯充䅁䅁䅯䅑䅑䅁䅅䅁䉁䅁䅁䅆䅄桁地䅁䅁䅁杷允䅁䅁䅑䅁䑁䅁䅷䅁䭁䑁䄴䅁䭁䅁䅯䅁䭁䙁䔸䅁䉁䅁䅁允䅁䅁䅕䥘䌯匹捨吹䴸䅉䅅䅁䕁䅁䅁睁䵁䅁䅁权橁允䅁权䭁䅁䅁权奂䅂䅁允䅁䅁䅅䅁䙁䥁坣挲㌷睕䅖䍄䉁䅁䅁䅂䅁䅁䅍䅄䅁䅁䅯末䅁䅁䅯䅂䅁䅁䅯䅔䅑䅁䅅䅁䉁䅁䅁䅆䥂䄹䅅䅁䅁䅁杷允䅁䅁䅑䅁䑁䅁䅷䅁䭁偁䅯䅁䭁䅁䅑䅁䭁䙁䕑䅁䉁䅁䅁允䅁䅁䅯睒䅁䅁杷允䅁䅁䅑䅁䑁䅁䅷䅁䭁偁䅯䅁䭁䅁䅑䅁䭁䕁䕯䅁䉁䅁䅁允䅁䅁䅯睒䅁䅁杷允䅁䅁䅑䅁䑁䅁䅷䅁䭁䅁䅧䅁䭁䅁䅯䅁䭁䑁䕯䅁䉁䅁䅁允䅁䅁䅕牕敧敨剴䐶䴸䅉䅅䅁䕁䅁䅁睁䵁䅁䅁权畃允䅁权䕁䅁䅁权橂䅂䅁允䅁䅁䅅䅁啁乁㘯杉䅁䅁䅁䍄䉁䅁䅁䅂䅁䅁䅍䅄䅁䅁䅯条䅁䅁䅯权䅁䅁䅯睘䅑䅁䅅䅁䉁䅁䅁兂佁扌摋㘷て睐杷允䅁䅁䅑䅁䑁䅁䅷䅁䭁䅁䈴䅁䭁䉁䅅䅁䭁䝁䕁䅁䉁䅁䅁允䅁䉁䅑牸奸杁䅁䅁䵁䅉䅅䅁䕁䅁䅁睁䵁䅁䅁权䉄允䅁权䕁䅁䅁权啂䅂䅁允䅁䅁䅅䅁啁乁䱑杏䅁䅁䅁䍄䉁䅁䅁䅂䅁䅁䅍䅄䅁䅁䅯具䅁䅁䅯䅂䅁䅁䅯眯䅅䅁䅅䅁䉁䅁䅁䅆奁杅䙧䅁䅁䅁杷允䅁䅁䅑䅁䑁䅁䅷䅁䭁䭁䅣䅁䭁䅁䅑䅁䭁䝁䕫䅁䉁䅁䅁允䅁䉁䅑獄攱䅁䅁䅁䵁䅉䅅䅁䕁䅁䅁睁䵁䅁䅁权㑃允䅁权剁䅁䅁权硁䅂䅁允䅁䅁䅅䅁啁䱁桩䅅䄴䅁䅁䍄䉁䅁䅁䅂䅁䅁䅍䅄䅁䅁䅯朶䅅䅁䅯䅂䅁䅁䅯眯䅅䅁䅅䅁䉁䅁䅁䅆兂䘸䅁䅁䅁䅁杷允䅁䅁䅑䅁䑁䅁䅷䅁䭁佁䉯䅁䭁䅁䅑䅁䭁䙁䕉䅁䉁䅁䅁允䅁䉁䅑䥏湷䅁䅁䅁䵁䅉䅅䅁䕁䅁䅁睁䵁䅁䅁权乂允䅁权䕁䅁䅁权坂䅂䅁允䅁䅁䅅䅁䙁䡁久卒䩉䝏䉆䍄䉁䅁䅁䅂䅁䅁䅍䅄䅁䅁䅯兔䅅䅁䅯䅂䅁䅁䅯䅖䅑䅁䅅䅁䉁䅁䅁兂睄佭⬶㥇橂兑杷允䅁䅁䅑䅁䑁䅁䅷䅁䭁䩁䄰䅁䭁䅁䅯䅁䭁䑁䕣䅁䉁䅁䅁允䅁䅁䅕䥕堲桢䑋䐰䴸䅉䅅䅁䕁䅁䅁睁䵁䅁䅁权灃䅁䅁权剁䅁䅁权時䅂䅁允䅁䅁䅅䅁啁䭁䥂䑪䅁䅁䅁䍄䉁䅁䅁䅂䅁䅁䅍䅄䅁䅁䅯睐䅁䅁䅯䅂䅁䅁䅯睔䅑䅁䅅䅁䉁䅁䅁权䡂䅁䅁䍄䉁䅁䅁䅂䅁䅁䅍䅄䅁䅁䅯眵䅁䅁䅯充䅁䅁䅯䅙䅑䅁䅅䅁䉁䅁䅁䅆杁甴䑑䅁䅁䅁杷允䅁䅁䅑䅁䑁䅁䅷䅁䭁䑁䄸䅁䭁䅁䅑䅁䭁䙁䕉䅁䉁䅁䅁允䅁䉁䅑䔫ㅯ䅁䅁䅁䵁䅉䅅䅁䕁䅁䅁睁䵁䅁䅁权獄䅁䅁权剁䅁䅁权捂䅂䅁允䅁䅁䅅䅁啁䝁捪兤䅑䅁䅁䍄䉁䅁䅁䅂䅁䅁䅍䅄䅁䅁䅯材䅅䅁䅯䅂䅁䅁䅯䅘䅑䅁䅅䅁䉁䅁䅁䅆允呵䅳䅁䅁䅁杷允䅁䅁䅑䅁䑁䅁䅷䅁䭁佁䉁䅁䭁䅁䅯䅁䭁䑁䕯䅁䉁䅁䅁允䅁䅁䅕䑗ね䡹⭡稴䴸䅉䅅䅁䕁䅁䅁睁䵁䅁䅁权⽁䅁䅁权䕁䅁䅁权桂䅂䅁允䅁䅁䅅䅁啁䩁煺䅋䅁䅁䅁䍄䉁䅁䅁䅂䅁䅁䅍䅄䅁䅁䅯儴䅅䅁䅯权䅁䅁䅯睕䅑䅁䅅䅁䉁䅁䅁兂癁匳䝑婧牘睐杷允䅁䅁䅑䅁䑁䅁䅷䅁䭁佁䉉䅁䭁䅁䅯䅁䭁䙁䕍䅁䉁䅁䅁允䅁䅁䅕挲㌷⭕汏ぃ䵁䅉䅅䅁䕁䅁䅁睁䵁䅁䅁权㑄允䅁权剁䅁䅁权奂䅂䅁允䅁䅁䅅䅁啁䭁歁先䅕䅁䅁䍄䉁䅁䅁䅂䅁䅁䅍䅄䅁䅁䅯睐䅁䅁䅯䅂䅁䅁䅯杓䅑䅁䅅䅁䉁䅁䅁䅆歃华䅙䅁䅁䅁杷允䅁䅁䅑䅁䑁䅁䅷䅁䭁䕁䅙䅁䭁䉁䅅䅁䭁䙁䕍䅁䉁䅁䅁允䅁䉁䅑䙙坴睂䅁䅁䵁䅉䅅䅁䕁䅁䅁睁䵁䅁䅁权湄䅁䅁权䭁䅁䅁权煂䅂䅁允䅁䅁䅅䅁䙁䭁䙊癴㥐伱⽑䍄䉁䅁䅁䅂䅁䅁䅍䅄䅁䅁䅯睡䅅䅁䅯䅂䅁䅁䅯杔䅑䅁䅅䅁䉁䅁䅁䅆潂均䄸䅁䅁䅁杷允䅁䅁䅑䅁䑁䅁䅷䅁䭁䝁䉳䅁䭁䅁䅑䅁䭁䙁䕳䅁䉁䅁䅁允䅁䅁䅯睒䅁䅁杷允䅁䅁䅑䅁䑁䅁䅷䅁䭁䝁䉳䅁䭁䅁䅑䅁䭁䕁䕳䅁䉁䅁䅁允䅁䅁䅯睒䅁䅁杷允䅁䅁䅑䅁䑁䅁䅷䅁䭁偁䅣䅁䭁䉁䅅䅁䭁䑁䕅䅁䉁䅁䅁允䅁䉁䅑䅷橴睕䅁䅁䵁䅉䅅䅁䕁䅁䅁睁䵁䅁䅁权坃允䅁权䕁䅁䅁权時䅂䅁允䅁䅁䅅䅁啁䭁䅃睇䅁䅁䅁䍄䉁䅁䅁䅂䅁䅁䅍䅄䅁䅁䅯睡䅅䅁䅯䅂䅁䅁䅯杖䅑䅁䅅䅁䉁䅁䅁权䡂䅁䅁䍄䉁䅁䅁䅂䅁䅁䅍䅄䅁䅁䅯睡䅅䅁䅯䅂䅁䅁䅯兖䅑䅁䅅䅁䉁䅁䅁权䡂䅁䅁䍄䉁䅁䅁䅂䅁䅁䅍䅄䅁䅁䅯末䅅䅁䅯权䅁䅁䅯䅑䅑䅁䅅䅁䉁䅁䅁兂䩃坑汄䌰䱌睐杷允䅁䅁䅑䅁䑁䅁䅷䅁䭁䝁䉳䅁䭁䅁䅑䅁䭁䙁䕑䅁䉁䅁䅁允䅁䅁䅯睒䅁䅁杷允䅁䅁䅑䅁䑁䅁䅷䅁䭁䱁䈰䅁䭁䉁䅅䅁䭁䝁䕫䅁䉁䅁䅁允䅁䉁䅑䙧䵥睉䅁䅁䵁䅉䅅䅁䕁䅁䅁睁䵁䅁䅁权牂允䅁权䕁䅁䅁权䭂䅂䅁允䅁䅁䅅䅁䭁䕁䅣䅁䵁䅉䅅䅁䕁䅁䅁睁䵁䅁䅁权䕂允䅁权䕁䅁䅁权楂䅂䅁允䅁䅁䅅䅁啁䝁㕁杖䅅䅁䅁䍄䉁䅁䅁䅂䅁䅁䅍䅄䅁䅁䅯䅒䅅䅁䅯䅂䅁䅁䅯兔䅑䅁䅅䅁䉁䅁䅁䅆䅁楺䉳䅁䅁䅁杷允䅁䅁䅑䅁䑁䅁䅷䅁䭁䡁䅍䅁䭁䅁䅯䅁䭁䙁䕷䅁䉁䅁䅁允䅁䅁䅕㝤昶楇搯い䵁䅉䅅䅁䕁䅁䅁睁䵁䅁䅁权卂䅁䅁权䕁䅁䅁权湂䅂䅁允䅁䅁䅅䅁啁䝁慧杗䅁䅁䅁䍄䉁䅁䅁䅂䅁䅁䅍䅄䅁䅁䅯睕䅁䅁䅯䅂䅁䅁䅯睚䅑䅁䅅䅁䉁䅁䅁䅆潃楹䄰䅁䅁䅁杷允䅁䅁䅑䅁䑁䅁䅷䅁䭁乁䈸䅁䭁䅁䅑䅁䭁䕁䕳䅁䉁䅁䅁允䅁䉁䅑乹䙲䅁䅁䅁䵁䅉䅅䅁䕁䅁䅁睁䵁䅁䅁权浄允䅁权剁䅁䅁权㙁䅂䅁允䅁䅁䅅䅁啁䥁牄呇䅫䅁䅁䍄䉁䅁䅁䅂䅁䅁䅍䅄䅁䅁䅯光䅅䅁䅯权䅁䅁䅯䅑䅑䅁䅅䅁䉁䅁䅁兂䭁㘱睎児䙯䅑杷允䅁䅁䅑䅁䑁䅁䅷䅁䭁乁䈸䅁䭁䅁䅑䅁䭁䙁䕁䅁䉁䅁䅁允䅁䉁䅑䥎䍬䅁䅁䅁䵁䅉䅅䅁䕁䅁䅁睁䵁䅁䅁权㡂䅁䅁权䭁䅁䅁权䕂䅂䅁允䅁䅁䅅䅁䙁䥁䉬余兘牉⽵䍄䉁䅁䅁䅂䅁䅁䅍䅄䅁䅁䅯儫䅅䅁䅯权䅁䅁䅯䅗䅑䅁䅅䅁䉁䅁䅁兂㡃䩤奍䙂煢睐杷允䅁䅁䅑䅁䑁䅁䅷䅁䭁䡁䄰䅁䭁䅁䅯䅁䭁䕁䕑䅁䉁䅁䅁允䅁䅁䅕㝤昶楇搯䐵䴸䅉䅅䅁䕁䅁䅁睁䵁䅁䅁权坁䅁䅁权剁䅁䅁权摂䅂䅁允䅁䅁䅅䅁啁䕁㙃硧䅍䅁䅁䍄䉁䅁䅁䅂䅁䅁䅍䅄䅁䅁䅯䅵䅅䅁䅯充䅁䅁䅯睕䅑䅁䅅䅁䉁䅁䅁䅆潃婨偯䅁䅁䅁杷允䅁䅁䅑䅁䑁䅁䅷䅁䭁䡁䄴䅁䭁䅁䅯䅁䭁䕁䕑䅁䉁䅁䅁允䅁䅁䅕〰椱䙅㕧樫䴸䅉䅅䅁䕁䅁䅁睁䵁䅁䅁权晄允䅁权䕁䅁䅁权塂䅂䅁允䅁䅁䅅䅁啁䩁㡩兌䅁䅁䅁䍄䉁䅁䅁䅂䅁䅁䅍䅄䅁䅁䅯兔䅁䅁䅯充䅁䅁䅯睙䅑䅁䅅䅁䉁䅁䅁䅆䅂塚慷䅁䅁䅁杷允䅁䅁䅑䅁䑁䅁䅷䅁䭁佁䉳䅁䭁䅁䅑䅁䭁偁䈸䅁䉁䅁䅁允䅁䉁䅑䑩㉮允䅁䅁䵁䅉䅅䅁䕁䅁䅁睁䵁䅁䅁权㍂允䅁权剁䅁䅁权硁䅂䅁允䅁䅁䅅䅁啁䝁摁兄䅣䅁䅁䍄䉁䅁䅁䅂䅁䅁䅍䅄䅁䅁䅯眶䅅䅁䅯䅂䅁䅁䅯杙䅑䅁䅅䅁䉁䅁䅁䅆䥂㕫䉳䅁䅁䅁杷允䅁䅁䅑䅁䑁䅁䅷䅁䭁䕁䈸䅁䭁䅁䅯䅁䭁䝁䕑䅁䉁䅁䅁允䅁䅁䅕灭婭婭婭稸䴸䅉䅅䅁䕁䅁䅁睁䵁䅁䅁权獂䅁䅁权剁䅁䅁权㍁䅂䅁允䅁䅁䅅䅁啁佁噂楗䅑䅁䅁䍄䉁䅁䅁䅂䅁䅁䅍䅄䅁䅁䅯眶䅅䅁䅯䅂䅁䅁䅯睖䅑䅁䅅䅁䉁䅁䅁䅆潁噦䅕䅁䅁䅁杷允䅁䅁䅑䅁䑁䅁䅷䅁䭁䱁䅧䅁䭁䅁䅯䅁䭁䝁䕧䅁䉁䅁䅁允䅁䅁䅕搵楁⼲⭬䐸䴸䅉䅅䅁䕁䅁䅁睁䵁䅁䅁权歁䅁䅁权䕁䅁䅁权偂䅂䅁允䅁䅁䅅䅁啁䕁㑧典䅁䅁䅁䍄䉁䅁䅁䅂䅁䅁䅍䅄䅁䅁䅯睐䅅䅁䅯充䅁䅁䅯䅙䅑䅁䅅䅁䉁䅁䅁䅆䅂㕚佯䅁䅁䅁杷允䅁䅁䅑䅁䑁䅁䅷䅁䭁䍁䅑䅁䭁䅁䅑䅁䭁䙁䕉䅁䉁䅁䅁允䅁䉁䅑䩷挲䅁䅁䅁䵁䅉䅅䅁䕁䅁䅁睁䵁䅁䅁权歁䅁䅁权䕁䅁䅁权慂䅂䅁允䅁䅁䅅䅁啁偁偩內䅁䅁䅁䍄䉁䅁䅁䅂䅁䅁䅍䅄䅁䅁䅯䅊䅁䅁䅯䅂䅁䅁䅯䅖䅑䅁䅅䅁䉁䅁䅁䅆䥃態䅍䅁䅁䅁杷允䅁䅁䅑䅁䑁䅁䅷䅁䭁䍁䅑䅁䭁䅁䅑䅁䭁䙁䕁䅁䉁䅁䅁允䅁䉁䅑䑧⽊䅁䅁䅁䵁䅉䅅䅁䕁䅁䅁睁䵁䅁䅁权捃允䅁权䕁䅁䅁权浂䅂䅁允䅁䅁䅅䅁啁䅁潃兙䅁䅁䅁䍄䉁䅁䅁䅂䅁䅁䅍䅄䅁䅁䅯䅊䅁䅁䅯䅂䅁䅁䅯睖䅑䅁䅅䅁䉁䅁䅁䅆奄ど䅳䅁䅁䅁杷允䅁䅁䅑䅁䑁䅁䅷䅁䭁䉁䅷䅁䭁䅁䅯䅁䭁䑁䕯䅁䉁䅁䅁允䅁䅁䅕兊䉡啬䱏䐴䴸䅉䅅䅁䕁䅁䅁睁䵁䅁䅁权湃䅁䅁权䕁䅁䅁权偂䅂䅁允䅁䅁䅅䅁啁䍁污睃䅅䅁䅁䍄䉁䅁䅁䅂䅁䅁䅍䅄䅁䅁䅯睰䅁䅁䅯䅂䅁䅁䅯杙䅑䅁䅅䅁䉁䅁䅁䅆晄灲䄸䅁䅁䅁杷允䅁䅁䅑䅁䑁䅁䅷䅁䭁䙁䅅䅁䭁䅁䅯䅁䭁䙁䕧䅁䉁䅁䅁允䅁䅁䅕〳丫㉬匴歁䵁䅉䅅䅁䕁䅁䅁睁䵁䅁䅁权湃䅁䅁权䕁䅁䅁权乂䅂䅁允䅁䅁䅅䅁啁䭁桶督䅁䅁䅁䍄䉁䅁䅁䅂䅁䅁䅍䅄䅁䅁䅯睰䅁䅁䅯䅂䅁䅁䅯党䅑䅁䅅䅁䉁䅁䅁䅆㡂䡧䅁䅁䅁䅁杷允䅁䅁䅑䅁䑁䅁䅷䅁䭁䝁䅑䅁䭁䅁䅑䅁䭁䝁䕣䅁䉁䅁䅁允䅁䉁䅑祉佧䅁䅁䅁䵁䅉䅅䅁䕁䅁䅁睁䵁䅁䅁权湃䅁䅁权䕁䅁䅁权啂䅂䅁允䅁䅁䅅䅁啁䥁䵬睥䅁䅁䅁䍄䉁䅁䅁䅂䅁䅁䅍䅄䅁䅁䅯兴䅅䅁䅯权䅁䅁䅯免䅑䅁䅅䅁䉁䅁䅁兂楃扒穢搯奔睐杷允䅁䅁䅑䅁䑁䅁䅷䅁䭁䭁䅣䅁䭁䅁䅑䅁䭁䙁䕫䅁䉁䅁䅁允䅁䉁䅑汯桙䅁䅁䅁䵁䅉䅅䅁䕁䅁䅁睁䵁䅁䅁权䕂允䅁权䭁䅁䅁权湂䅂䅁允䅁䅁䅅䅁䙁䍁捬㡪ㅌ䵋⽹䍄䉁䅁䅁䅂䅁䅁䅍䅄䅁䅁䅯睂䅅䅁䅯权䅁䅁䅯兘䅑䅁䅅䅁䉁䅁䅁兂潃歸㍳啩⭈睐杷允䅁䅁䅑䅁䑁䅁䅷䅁䭁佁䉷䅁䭁䅁䅑䅁䭁偁䈸䅁䉁䅁䅁允䅁䉁䅑偓䤵䅁䅁䅁䵁䅉䅅䅁䕁䅁䅁睁䵁䅁䅁权獄允䅁权䕁䅁䅁权䱂䅂䅁允䅁䅁䅅䅁啁䡁祸睊䅁䅁䅁䍄䉁䅁䅁䅂䅁䅁䅍䅄䅁䅁䅯䄷䅅䅁䅯䅂䅁䅁䅯党䅑䅁䅅䅁䉁䅁䅁䅆摁䉍䅧䅁䅁䅁杷允䅁䅁䅑䅁䑁䅁䅷䅁䭁偁䉙䅁䭁䉁䅅䅁䭁䝁䕫䅁䉁䅁䅁允䅁䉁䅑乷桇䅗䅁䅁䵁䅉䅅䅁䕁䅁䅁睁䵁䅁䅁权獄允䅁权䕁䅁䅁权塂䅂䅁允䅁䅁䅅䅁啁䝁坊䅅䅁䅁䅁䍄䉁䅁䅁䅂䅁䅁䅍䅄䅁䅁䅯睐䅅䅁䅯充䅁䅁䅯䅘䅑䅁䅅䅁䉁䅁䅁䅆䅄㙄倰䅁䅁䅁杷允䅁䅁䅑䅁䑁䅁䅷䅁䭁䅁䅙䅁䭁䅁䅑䅁䭁䙁䕧䅁䉁䅁䅁允䅁䉁䅑丵䡁䅁䅁䅁䵁䅉䅅䅁䕁䅁䅁睁䵁䅁䅁权硃允䅁权剁䅁䅁权杂䅂䅁允䅁䅁䅅䅁啁䝁硄ㅥ䅁䅁䅁䍄䉁䅁䅁䅂䅁䅁䅍䅄䅁䅁䅯儷䅅䅁䅯䅂䅁䅁䅯杖䅑䅁䅅䅁䉁䅁䅁䅆䥂煺䅷䅁䅁䅁杷允䅁䅁䅑䅁䑁䅁䅷䅁䭁䥁䉑䅁䭁䉁䅅䅁䭁䝁䕍䅁䉁䅁䅁允䅁䉁䅑坭杤允䅁䅁䵁䅉䅅䅁䕁䅁䅁睁䵁䅁䅁权瑄允䅁权䕁䅁䅁权卂䅂䅁允䅁䅁䅅䅁啁偁杩睫䅁䅁䅁䍄䉁䅁䅁䅂䅁䅁䅍䅄䅁䅁䅯儷䅅䅁䅯䅂䅁䅁䅯兙䅑䅁䅅䅁䉁䅁䅁䅆䅄坳䄸䅁䅁䅁杷允䅁䅁䅑䅁䑁䅁䅷䅁䭁偁䉯䅁䭁䅁䅯䅁䭁䙁䔴䅁䉁䅁䅁允䅁䅁䅕敫㠱穐敖橹䴸䅉䅅䅁䕁䅁䅁睁䵁䅁䅁权啁䅁䅁权䕁䅁䅁权䅂䅂䅁允䅁䅁䅅䅁啁䥁乁先䅁䅁䅁䍄䉁䅁䅁䅂䅁䅁䅍䅄䅁䅁䅯睯䅁䅁䅯权䅁䅁䅯杘䅑䅁䅅䅁䉁䅁䅁兂㉄䙋偹癷潘睐杷允䅁䅁䅑䅁䑁䅁䅷䅁䭁䉁䅕䅁䭁䅁䅑䅁䭁䕁䕁䅁䉁䅁䅁允䅁䉁䅑䩦婉䅁䅁䅁䵁䅉䅅䅁䕁䅁䅁睁䵁䅁䅁权坁䅁䅁权䕁䅁䅁权䅂䅂䅁允䅁䅁䅅䅁啁䡁坁兆䅁䅁䅁䍄䉁䅁䅁䅂䅁䅁䅍䅄䅁䅁䅯儷䅅䅁䅯䅂䅁䅁䅯䅕䅑䅁䅅䅁䉁䅁䅁䅆あㅪ䅳䅁䅁䅁杷允䅁䅁䅑䅁䑁䅁䅷䅁䭁䕁䅑䅁䭁䅁䅯䅁䭁䝁䕣䅁䉁䅁䅁允䅁䅁䅕㥉㕶浦㡱䑸䴸䅉䅅䅁䕁䅁䅁睁䵁䅁䅁权䱁䅁䅁权䕁䅁䅁权卂䅂䅁允䅁䅁䅅䅁啁䵁獃杇䅁䅁䅁䍄䉁䅁䅁䅂䅁䅁䅍䅄䅁䅁䅯睃䅁䅁䅯䅂䅁䅁䅯党䅑䅁䅅䅁䉁䅁䅁䅆剂䉕䅍䅁䅁䅁杷允䅁䅁䅑䅁䑁䅁䅷䅁䭁䅁䅳䅁䭁䅁䅑䅁䭁䝁䕅䅁䉁䅁䅁允䅁䉁䅑㡅䴰䅁䅁䅁䵁䅉䅅䅁䕁䅁䅁睁䵁䅁䅁权浃䅁䅁权剁䅁䅁权㍁䅂䅁允䅁䅁䅅䅁啁䕁呂䅘䅳䅁䅁䍄䉁䅁䅁䅂䅁䅁䅍䅄䅁䅁䅯睃䅁䅁䅯䅂䅁䅁䅯杗䅑䅁䅅䅁䉁䅁䅁䅆橁六䅧䅁䅁䅁杷允䅁䅁䅑䅁䑁䅁䅷䅁䭁䅁䅳䅁䭁䅁䅑䅁䭁䕁䕯䅁䉁䅁䅁允䅁䉁䅑䭇䙑䅁䅁䅁䵁䅉䅅䅁䕁䅁䅁睁䵁䅁䅁权扃允䅁权䕁䅁䅁权橂䅂䅁允䅁䅁䅅䅁啁䱁㉩杉䅁䅁䅁䍄䉁䅁䅁䅂䅁䅁䅍䅄䅁䅁䅯朷䅅䅁䅯䅂䅁䅁䅯眯䅅䅁䅅䅁䉁䅁䅁䅆㑄塯䄴䅁䅁䅁杷允䅁䅁䅑䅁䑁䅁䅷䅁䭁佁䈴䅁䭁䅁䅑䅁䭁䕁䔴䅁䉁䅁䅁允䅁䉁䅑䕙婴䅁䅁䅁䵁䅉䅅䅁䕁䅁䅁睁䵁䅁䅁权畄允䅁权䕁䅁䅁权扂䅂䅁允䅁䅁䅅䅁啁䡁坧杤䅁䅁䅁䍄䉁䅁䅁䅂䅁䅁䅍䅄䅁䅁䅯朷䅅䅁䅯䅂䅁䅁䅯党䅑䅁䅅䅁䉁䅁䅁䅆元䘲䅕䅁䅁䅁杷允䅁䅁䅑䅁䑁䅁䅷䅁䭁佁䈴䅁䭁䅁䅑䅁䭁䙁䕯䅁䉁䅁䅁允䅁䉁䅑偉杸䅁䅁䅁䵁䅉䅅䅁䕁䅁䅁睁䵁䅁䅁权畄允䅁权䕁䅁䅁权啂䅂䅁允䅁䅁䅅䅁䭁䕁䅣䅁䵁䅉䅅䅁䕁䅁䅁睁䵁䅁䅁权畄允䅁权䕁䅁䅁权䭂䅂䅁允䅁䅁䅅䅁䭁䕁䅣䅁䵁䅉䅅䅁䕁䅁䅁睁䵁䅁䅁权㝁允䅁权䕁䅁䅁权䱂䅂䅁允䅁䅁䅅䅁啁䉁捶党䅍䅁䅁䍄䉁䅁䅁䅂䅁䅁䅍䅄䅁䅁䅯睏䅅䅁䅯䅂䅁䅁䅯兖䅑䅁䅅䅁䉁䅁䅁䅆佄㕶䍙䅁䅁䅁杷允䅁䅁䅑䅁䑁䅁䅷䅁䭁䑁䉳䅁䭁䅁䅑䅁䭁䝁䕅䅁䉁䅁䅁允䅁䉁䅑䝁䭒杁䅁䅁䵁䅉䅅䅁䕁䅁䅁睁䵁䅁䅁权佁允䅁权䭁䅁䅁权㕁䅂䅁允䅁䅁䅅䅁䙁乁乎桙奂剏䅆䍄䉁䅁䅁䅂䅁䅁䅍䅄䅁䅁䅯睏䅅䅁䅯䅂䅁䅁䅯睖䅑䅁䅅䅁䉁䅁䅁䅆䥁䵍䉯䅁䅁䅁杷允䅁䅁䅑䅁䑁䅁䅷䅁䭁䝁䉙䅁䭁䅁䅑䅁䭁䕁䕁䅁䉁䅁䅁允䅁䉁䅑䑱卐允䅁䅁䵁䅉䅅䅁䕁䅁䅁睁䵁䅁䅁权湂允䅁权䕁䅁䅁权䅂䅂䅁允䅁䅁䅅䅁啁䝁塨兎䅅䅁䅁䍄䉁䅁䅁䅂䅁䅁䅍䅄䅁䅁䅯眷䅅䅁䅯䅂䅁䅁䅯杔䅑䅁䅅䅁䉁䅁䅁䅆獄䙴䄴䅁䅁䅁杷允䅁䅁䅑䅁䑁䅁䅷䅁䭁䩁䈸䅁䭁䉁䅅䅁䭁䝁䕣䅁䉁䅁䅁允䅁䉁䅑䥷摖䅉䅁䅁䵁䅉䅅䅁䕁䅁䅁睁䵁䅁䅁权权允䅁权剁䅁䅁权湂䅂䅁允䅁䅁䅅䅁啁䍁千楕䅧䅁䅁䍄䉁䅁䅁䅂䅁䅁䅍䅄䅁䅁䅯兯䅅䅁䅯充䅁䅁䅯睚䅑䅁䅅䅁䉁䅁䅁䅆䅄䝳䝁䅁䅁䅁杷允䅁䅁䅑䅁䑁䅁䅷䅁䭁佁䈸䅁䭁䅁䅑䅁䭁䝁䕉䅁䉁䅁䅁允䅁䉁䅑䰷器䅁䅁䅁䵁䅉䅅䅁䕁䅁䅁睁䵁䅁䅁权睃允䅁权剁䅁䅁权敂䅂䅁允䅁䅁䅅䅁啁䉁䉄䌯䅷䅁䅁䍄䉁䅁䅁䅂䅁䅁䅍䅄䅁䅁䅯兆䅅䅁䅯充䅁䅁䅯睚䅑䅁䅅䅁䉁䅁䅁䅆婄核火䅁䅁䅁杷允䅁䅁䅑䅁䑁䅁䅷䅁䭁佁䈸䅁䭁䅁䅑䅁䭁䙁䕳䅁䉁䅁䅁允䅁䉁䅑偵剰䅁䅁䅁䵁䅉䅅䅁䕁䅁䅁睁䵁䅁䅁权慂允䅁权䕁䅁䅁权⽄允䅁允䅁䅁䅅䅁啁䭁乪睡䅁䅁䅁䍄䉁䅁䅁䅂䅁䅁䅍䅄䅁䅁䅯眸䅅䅁䅯权䅁䅁䅯睎䅑䅁䅅䅁䉁䅁䅁兂权楇搯䅊灢睐杷允䅁䅁䅑䅁䑁䅁䅷䅁䭁佁䈸䅁䭁䅁䅑䅁䭁䙁䕙䅁䉁䅁䅁允䅁䉁䅑䝧䉆䅁䅁䅁䵁䅉䅅䅁䕁䅁䅁睁䵁䅁䅁权瑁䅁䅁权䕁䅁䅁权㍁䅂䅁允䅁䅁䅅䅁啁䑁㑂䅏䅅䅁䅁䍄䉁䅁䅁䅂䅁䅁䅍䅄䅁䅁䅯杧䅅䅁䅯权䅁䅁䅯䅚䅑䅁䅅䅁䉁䅁䅁兂㍂灶愸㥌䌰䅑杷允䅁䅁䅑䅁䑁䅁䅷䅁䭁䙁䅕䅁䭁䅁䅑䅁䭁䝁䕉䅁䉁䅁䅁允䅁䉁䅑䴷牁䅁䅁䅁䵁䅉䅅䅁䕁䅁䅁睁䵁䅁䅁权穃允䅁权剁䅁䅁权湂䅂䅁允䅁䅁䅅䅁啁䩁歁剄䅅䅁䅁䍄䉁䅁䅁䅂䅁䅁䅍䅄䅁䅁䅯兺䅅䅁䅯权䅁䅁䅯兕䅑䅁䅅䅁䉁䅁䅁兂汁潂噇㑑䵶睐杷允䅁䅁䅑䅁䑁䅁䅷䅁䭁䡁䅍䅁䭁䅁䅯䅁䭁䙁䕍䅁䉁䅁䅁允䅁䅁䅕䬯确欰椳商䵁䅉䅅䅁䕁䅁䅁睁䵁䅁䅁权噂䅁䅁权䕁䅁䅁权噂䅂䅁允䅁䅁䅅䅁啁䭁㑧䅅䅁䅁䅁䍄䉁䅁䅁䅂䅁䅁䅍䅄䅁䅁䅯睊䅁䅁䅯允䅉䅁䅯睁䅉䅁䅅䅁䉁䅁䅁兂㡁申晓㍵䐴兑杷允䅁䅁䅑䅁䑁䅁䅷䅁䭁䙁䅕䅁䭁䅁䅑䅁䭁䕁䕷䅁䉁䅁䅁允䅁䉁䅑桗丸䅁䅁䅁䵁䅉䅅䅁䕁䅁䅁睁䵁䅁䅁权橁允䅁权剁䅁䅁权捂䅂䅁允䅁䅁䅅䅁啁䕁㡪東䅙䅁䅁䍄䉁䅁䅁䅂䅁䅁䅍䅄䅁䅁䅯兔䅁䅁䅯充䅁䅁䅯睎䅑䅁䅅䅁䉁䅁䅁䅆㑁塄愰䅁䅁䅁杷允䅁䅁䅑䅁䑁䅁䅷䅁䭁䙁䅕䅁䭁䅁䅑䅁䭁䕁䕯䅁䉁䅁䅁允䅁䉁䅑睖兙䅁䅁䅁䵁䅉䅅䅁䕁䅁䅁睁䵁䅁䅁权㑃䅁䅁权剁䅁䅁权㕁䅂䅁允䅁䅁䅅䅁啁䑁潃兣䅳䅁䅁䍄䉁䅁䅁䅂䅁䅁䅍䅄䅁䅁䅯杤䅁䅁䅯䅂䅁䅁䅯䅖䅑䅁䅅䅁䉁䅁䅁䅆䅂䭦䅷䅁䅁䅁杷允䅁䅁䅑䅁䑁䅁䅷䅁䭁佁䄴䅁䭁䉁䅅䅁䭁䑁䕅䅁䉁䅁䅁允䅁䉁䅑䱑䕫杁䅁䅁䵁䅉䅅䅁䕁䅁䅁睁䵁䅁䅁权獃允䅁权䕁䅁䅁权佂䅂䅁允䅁䅁䅅䅁啁佁杺杒䅁䅁䅁䍄䉁䅁䅁䅂䅁䅁䅍䅄䅁䅁䅯䅲䅅䅁䅯䅂䅁䅁䅯睗䅑䅁䅅䅁䉁䅁䅁䅆䕁ㅘ䅳䅁䅁䅁杷允䅁䅁䅑䅁䑁䅁䅷䅁䭁䕁䅙䅁䭁䉁䅅䅁䭁䝁䕣䅁䉁䅁䅁允䅁䉁䅑䝯婨睂䅁䅁䵁䅉䅅䅁䕁䅁䅁睁䵁䅁䅁权獃允䅁权䕁䅁䅁权坂䅂䅁允䅁䅁䅅䅁啁䱁桨兒䅁䅁䅁䍄䉁䅁䅁䅂䅁䅁䅍䅄䅁䅁䅯䄹䅅䅁䅯充䅁䅁䅯兘䅑䅁䅅䅁䉁䅁䅁䅆䅃㕂坑䅁䅁䅁杷允䅁䅁䅑䅁䑁䅁䅷䅁䭁乁䅧䅁䭁䉁䅅䅁䭁䙁䕍䅁䉁䅁䅁允䅁䉁䅑䥱潣睇䅁䅁䵁䅉䅅䅁䕁䅁䅁睁䵁䅁䅁权獃允䅁权䕁䅁䅁权卂䅂䅁允䅁䅁䅅䅁啁䱁千䅒䅁䅁䅁䍄䉁䅁䅁䅂䅁䅁䅍䅄䅁䅁䅯䅲䅅䅁䅯䅂䅁䅁䅯䅔䅑䅁䅅䅁䉁䅁䅁䅆瑂啙䅑䅁䅁䅁杷允䅁䅁䅑䅁䑁䅁䅷䅁䭁䭁䉷䅁䭁䅁䅑䅁䭁䙁䕑䅁䉁䅁䅁允䅁䉁䅑㉬硳䅁䅁䅁䵁䅉䅅䅁䕁䅁䅁睁䵁䅁䅁权䩁䅁䅁权䭁䅁䅁权奂䅂䅁允䅁䅁䅅䅁䙁䥁坣挲㌷⭕⽍䍄䉁䅁䅁䅂䅁䅁䅍䅄䅁䅁䅯朱䅅䅁䅯䅂䅁䅁䅯䅒䅑䅁䅅䅁䉁䅁䅁䅆䅁䉱䅙䅁䅁䅁杷允䅁䅁䅑䅁䑁䅁䅷䅁䭁䡁䅳䅁䭁䅁䅑䅁䭁䕁䔸䅁䉁䅁䅁允䅁䅁䅯睒䅁䅁杷允䅁䅁䅑䅁䑁䅁䅷䅁䭁䩁䉙䅁䭁䅁䅯䅁䭁䑁䕣䅁䉁䅁䅁允䅁䅁䅕浔光䑗ね䐲䴸䅉䅅䅁䕁䅁䅁睁䵁䅁䅁权牄允䅁权䭁䅁䅁权㕁䅂䅁允䅁䅁䅅䅁䙁䉁䕫杖琴瑳⼰䍄䉁䅁䅁䅂䅁䅁䅍䅄䅁䅁䅯睥䅁䅁䅯䅂䅁䅁䅯睗䅑䅁䅅䅁䉁䅁䅁䅆杁娫䄸䅁䅁䅁杷允䅁䅁䅑䅁䑁䅁䅷䅁䭁䩁䈰䅁䭁䅁䅑䅁䭁䝁䕅䅁䉁䅁䅁允䅁䉁䅑䩓杭䅁䅁䅁䵁䅉䅅䅁䕁䅁䅁睁䵁䅁䅁权䱂允䅁权䉁杁䅁权䍁杁䅁允䅁䅁䅅䅁䙁䝁摔穹吹摹䅎䍄䉁䅁䅁䅂䅁䅁䅍䅄䅁䅁䅯兄䅁䅁䅯䅂䅁䅁䅯兡䅑䅁䅅䅁䉁䅁䅁䅆兄獫䄴䅁䅁䅁杷允䅁䅁䅑䅁䑁䅁䅷䅁䭁䡁䅳䅁䭁䅁䅑䅁䭁䙁䕉䅁䉁䅁䅁允䅁䉁䅑䡎䑱䅁䅁䅁䵁䅉䅅䅁䕁䅁䅁睁䵁䅁䅁权㝂䅁䅁权䕁䅁䅁权婂䅂䅁允䅁䅁䅅䅁䭁䕁䅣䅁䵁䅉䅅䅁䕁䅁䅁睁䵁䅁䅁权敁允䅁权䕁䅁䅁权坂䅂䅁允䅁䅁䅅䅁啁䉁䅨䅍䅑䅁䅁䍄䉁䅁䅁䅂䅁䅁䅍䅄䅁䅁䅯杈䅅䅁䅯䅂䅁䅁䅯党䅑䅁䅅䅁䉁䅁䅁䅆奃呯䔸䅁䅁䅁杷允䅁䅁䅑䅁䑁䅁䅷䅁䭁䉁䈴䅁䭁䅁䅑䅁䭁䕁䕷䅁䉁䅁䅁允䅁䉁䅑䅋焴䅂䅁䅁䵁䅉䅅䅁䕁䅁䅁睁䵁䅁䅁权杁允䅁权䭁䅁䅁权歂䅂䅁允䅁䅁䅅䅁䙁䭁扡䍸睃畣⽷䍄䉁䅁䅁䅂䅁䅁䅍䅄䅁䅁䅯杈䅅䅁䅯䅂䅁䅁䅯䅖䅑䅁䅅䅁䉁䅁䅁䅆杁㥂䐸䅁䅁䅁杷允䅁䅁䅑䅁䑁䅁䅷䅁䭁乁䄴䅁䭁䅁䅑䅁䭁䕁䕑䅁䉁䅁䅁允䅁䉁䅑䘴䥣允䅁䅁䵁䅉䅅䅁䕁䅁䅁睁䵁䅁䅁权䥂䅁䅁权剁䅁䅁权剂䅂䅁允䅁䅁䅅䅁啁偁㥨杗䅣䅁䅁䍄䉁䅁䅁䅂䅁䅁䅍䅄䅁䅁䅯䅚䅅䅁䅯权䅁䅁䅯免䅑䅁䅅䅁䉁䅁䅁兂乃㉬匴㡧䱁䅑杷允䅁䅁䅑䅁䑁䅁䅷䅁䭁乁䅷䅁䭁䅁䅑䅁䭁䕁䕷䅁䉁䅁䅁允䅁䉁䅑扣慧䅁䅁䅁䵁䅉䅅䅁䕁䅁䅁睁䵁䅁䅁权睄允䅁权䕁䅁䅁权楂䅂䅁允䅁䅁䅅䅁啁䅁㑨杹䅁䅁䅁䍄䉁䅁䅁䅂䅁䅁䅍䅄䅁䅁䅯䄸䅅䅁䅯䅂䅁䅁䅯睗䅑䅁䅅䅁䉁䅁䅁䅆奃㥭䅕䅁䅁䅁杷允䅁䅁䅑䅁䑁䅁䅷䅁䭁䍁䈸䅁䭁䉁䅅䅁䭁䑁䕯䅁䉁䅁䅁允䅁䉁䅑䔫㕳䅁䅁䅁䵁䅉䅅䅁䕁䅁䅁睁䵁䅁䅁权睄允䅁权䕁䅁䅁权桂䅂䅁允䅁䅁䅅䅁啁䕁と睵䅁䅁䅁䍄䉁䅁䅁䅂䅁䅁䅍䅄䅁䅁䅯䅡䅁䅁䅯权䅁䅁䅯睘䅑䅁䅅䅁䉁䅁䅁兂歂㥏倹婪睦睐杷允䅁䅁䅑䅁䑁䅁䅷䅁䭁佁䉁䅁䭁䅁䅑䅁䭁䙁䔸䅁䉁䅁䅁允䅁䉁䅑杩䠴䅁䅁䅁䵁䅉䅅䅁䕁䅁䅁睁䵁䅁䅁权時允䅁权䕁䅁䅁权偂䅂䅁允䅁䅁䅅䅁啁䡁䕃杖䅁䅁䅁䍄䉁䅁䅁䅂䅁䅁䅍䅄䅁䅁䅯杘䅁䅁䅯权䅁䅁䅯睙䅑䅁䅅䅁䉁䅁䅁兂㝂䭆䠵場啱睶杷允䅁䅁䅑䅁䑁䅁䅷䅁䭁䙁䉷䅁䭁䅁䅯䅁䭁䝁䕍䅁䉁䅁䅁允䅁䅁䅕㑋坣挲㌷䕉䵁䅉䅅䅁䕁䅁䅁睁䵁䅁䅁权時允䅁权䕁䅁䅁权⽄允䅁允䅁䅁䅅䅁啁䭁䭨睕䅁䅁䅁䍄䉁䅁䅁䅂䅁䅁䅍䅄䅁䅁䅯术䅁䅁䅯允䅉䅁䅯睁䅉䅁䅅䅁䉁䅁䅁兂ぃ扥扮坯浦䅑杷允䅁䅁䅑䅁䑁䅁䅷䅁䭁佁䅳䅁䭁䅁䅯䅁䭁䙁䕅䅁䉁䅁䅁允䅁䅁䅕㘱睎児塲稲䴸䅉䅅䅁䕁䅁䅁睁䵁䅁䅁权⽄䅁䅁权䉁杁䅁权䑁杁䅁允䅁䅁䅅䅁䙁䉁奫偙獹瑁䅊䍄䉁䅁䅁䅂䅁䅁䅍䅄䅁䅁䅯䅁䅅䅁䅯允䅉䅁䅯睁䅉䅁䅅䅁䉁䅁䅁兂㙁噦㡢汬䭺䅑杷允䅁䅁䅑䅁䑁䅁䅷䅁䭁佁䉑䅁䭁䅁䅯䅁䭁䙁䕷䅁䉁䅁䅁允䅁䅁䅕㉦㡱䩤奍樸䴸䅉䅅䅁䕁䅁䅁睁䵁䅁䅁权瑃允䅁权䕁䅁䅁权剂䅂䅁允䅁䅁䅅䅁啁䕁愱睅䅁䅁䅁䍄䉁䅁䅁䅂䅁䅁䅍䅄䅁䅁䅯睘䅅䅁䅯䅂䅁䅁䅯杕䅑䅁䅅䅁䉁䅁䅁䅆元票䅑䅁䅁䅁杷允䅁䅁䅑䅁䑁䅁䅷䅁䭁䝁䉉䅁䭁䅁䅯䅁䭁䝁䕣䅁䉁䅁䅁允䅁䅁䅕楁䡵瑆佮稯䴸䅉䅅䅁䕁䅁䅁睁䵁䅁䅁权時允䅁权䕁䅁䅁权䵂䅂䅁允䅁䅁䅅䅁啁䥁桹先䅁䅁䅁䍄䉁䅁䅁䅂䅁䅁䅍䅄䅁䅁䅯免䅅䅁䅯䅂䅁䅁䅯兡䅑䅁䅅䅁䉁䅁䅁䅆䱂督䅕䅁䅁䅁杷允䅁䅁䅑䅁䑁䅁䅷䅁䭁䙁䈸䅁䭁䅁䅑䅁䭁䙁䕁䅁䉁䅁䅁允䅁䉁䅑䵈奅䅁䅁䅁䵁䅉䅅䅁䕁䅁䅁睁䵁䅁䅁权䭄䅁䅁权剁䅁䅁权奂䅂䅁允䅁䅁䅅䅁啁䭁䉂睐䅉䅁䅁䍄䉁䅁䅁䅂䅁䅁䅍䅄䅁䅁䅯䅘䅅䅁䅯䅂䅁䅁䅯睎䅑䅁䅅䅁䉁䅁䅁䅆奄敵䅯䅁䅁䅁杷允䅁䅁䅑䅁䑁䅁䅷䅁䭁䙁䈸䅁䭁䅁䅑䅁䭁䙁䕣䅁䉁䅁䅁允䅁䉁䅑䥇偍䅁䅁䅁䵁䅉䅅䅁䕁䅁䅁睁䵁䅁䅁权㑂䅁䅁权䕁䅁䅁权⽄允䅁允䅁䅁䅅䅁啁䥁均杋䅁䅁䅁䍄䉁䅁䅁䅂䅁䅁䅍䅄䅁䅁䅯兌䅁䅁䅯充䅁䅁䅯䅑䅑䅁䅅䅁䉁䅁䅁䅆杂䡘歌䅁䅁䅁杷允䅁䅁䅑䅁䑁䅁䅷䅁䭁䕁䈴䅁䭁䅁䅯䅁䭁䝁䕑䅁䉁䅁䅁允䅁䅁䅕⽷潕䥘䌯启䴸䅉䅅䅁䕁䅁䅁睁䵁䅁䅁权㑂䅁䅁权䕁䅁䅁权䱂䅂䅁允䅁䅁䅅䅁啁偁⼫䅉䅁䅁䅁䍄䉁䅁䅁䅂䅁䅁䅍䅄䅁䅁䅯䅓䅁䅁䅯权䅁䅁䅯䅗䅑䅁䅅䅁䉁䅁䅁兂佂桙奂扏歔睐杷允䅁䅁䅑䅁䑁䅁䅷䅁䭁䡁䅧䅁䭁䅁䅑䅁䭁䙁䕙䅁䉁䅁䅁允䅁䉁䅑㐫捁䅁䅁䅁䵁䅉䅅䅁䕁䅁䅁睁䵁䅁䅁权䝃䅁䅁权䭁䅁䅁权灂䅂䅁允䅁䅁䅅䅁䙁偁唷佥浫敍⽁䍄䉁䅁䅁䅂䅁䅁䅍䅄䅁䅁䅯䅥䅁䅁䅯䅂䅁䅁䅯兗䅑䅁䅅䅁䉁䅁䅁䅆允刱䅣䅁䅁䅁杷允䅁䅁䅑䅁䑁䅁䅷䅁䭁䵁䉍䅁䭁䅁䅑䅁䭁䙁䕳䅁䉁䅁䅁允䅁䉁䅑䡃䡨允䅁䅁䵁䅉䅅䅁䕁䅁䅁睁䵁䅁䅁权剄允䅁权䕁䅁䅁权䅂䅂䅁允䅁䅁䅅䅁啁䩁牄杵䅁䅁䅁䍄䉁䅁䅁䅂䅁䅁䅍䅄䅁䅁䅯杅䅁䅁䅯䅂䅁䅁䅯兡䅑䅁䅅䅁䉁䅁䅁䅆䕁硚䅣䅁䅁䅁杷允䅁䅁䅑䅁䑁䅁䅷䅁䭁䭁䉧䅁䭁䅁䅯䅁䭁䑁䕫䅁䉁䅁䅁允䅁䅁䅕噋偹癷潕䐵䴸䅉䅅䅁䕁䅁䅁睁䵁䅁䅁权奄䅁䅁权䕁䅁䅁权䅂䅂䅁允䅁䅁䅅䅁啁䉁兘睤䅁䅁䅁䍄䉁䅁䅁䅂䅁䅁䅍䅄䅁䅁䅯典䅅䅁䅯䅂䅁䅁䅯䅗䅑䅁䅅䅁䉁䅁䅁䅆卄䍙䅷䅁䅁䅁杷允䅁䅁䅑䅁䑁䅁䅷䅁䭁䵁䅣䅁䭁䅁䅯䅁䭁䙁䔸䅁䉁䅁䅁允䅁䅁䅕渫焵䡶呓䱩䴸䅉䅅䅁䕁䅁䅁睁䵁䅁䅁权䱄䅁䅁权剁䅁䅁权煂䅂䅁允䅁䅁䅅䅁啁䅁呁歇䅳䅁䅁䍄䉁䅁䅁䅂䅁䅁䅍䅄䅁䅁䅯睷䅅䅁䅯䅂䅁䅁䅯党䅑䅁䅅䅁䉁䅁䅁䅆㑁創䄴䅁䅁䅁杷允䅁䅁䅑䅁䑁䅁䅷䅁䭁䵁䉍䅁䭁䅁䅑䅁䭁䕁䕷䅁䉁䅁䅁允䅁䉁䅑栰䐰䅁䅁䅁䵁䅉䅅䅁䕁䅁䅁睁䵁䅁䅁权⭃䅁䅁权䭁䅁䅁权湂䅂䅁允䅁䅁䅅䅁䙁䕁㍷啩杆愵⽁䍄䉁䅁䅁䅂䅁䅁䅍䅄䅁䅁䅯睮䅅䅁䅯充䅁䅁䅯䅒䅑䅁䅅䅁䉁䅁䅁䅆䅁䑦汅䅁䅁䅁杷允䅁䅁䅑䅁䑁䅁䅷䅁䭁䵁䉍䅁䭁䅁䅑䅁䭁䝁䕅䅁䉁䅁䅁允䅁䉁䅑䵃䉧䅁䅁䅁䵁䅉䅅䅁䕁䅁䅁睁䵁䅁䅁权歃䅁䅁权剁䅁䅁权歂䅂䅁允䅁䅁䅅䅁啁䝁呂䉳䅑䅁䅁䍄䉁䅁䅁䅂䅁䅁䅍䅄䅁䅁䅯睈䅅䅁䅯充䅁䅁䅯条䅑䅁䅅䅁䉁䅁䅁䅆杂䥕兯䅁䅁䅁杷允䅁䅁䅑䅁䑁䅁䅷䅁䭁偁䉧䅁䭁䅁䅯䅁䭁䑁䕣䅁䉁䅁䅁允䅁䅁䅕呣䬰㘱睎稯䴸䅉䅅䅁䕁䅁䅁睁䵁䅁䅁权䍄允䅁权䭁䅁䅁权呂䅂䅁允䅁䅁䅅䅁䙁䕁㉡⼸唳佥⽫䍄䉁䅁䅁䅂䅁䅁䅍䅄䅁䅁䅯睷䅅䅁䅯䅂䅁䅁䅯睖䅑䅁䅅䅁䉁䅁䅁权䡂䅁䅁䍄䉁䅁䅁䅂䅁䅁䅍䅄䅁䅁䅯䅨䅅䅁䅯䅂䅁䅁䅯杔䅑䅁䅅䅁䉁䅁䅁䅆歄兮䅑䅁䅁䅁杷允䅁䅁䅑䅁䑁䅁䅷䅁䭁䥁䉑䅁䭁䅁䅑䅁䭁䕁䕳䅁䉁䅁䅁允䅁䉁䅑ㅅ䍯䅁䅁䅁䵁䅉䅅䅁䕁䅁䅁睁䵁䅁䅁权煂䅁䅁权䭁䅁䅁权橂䅂䅁允䅁䅁䅅䅁䙁䕁杊搵楁⬲⽕䍄䉁䅁䅁䅂䅁䅁䅍䅄䅁䅁䅯䄹䅅䅁䅯权䅁䅁䅯杏䅑䅁䅅䅁䉁䅁䅁兂䝁婧䑖㉩牺睐杷允䅁䅁䅑䅁䑁䅁䅷䅁䭁䡁䉯䅁䭁䅁䅑䅁䭁䑁䕯䅁䉁䅁䅁允䅁䅁䅯睒䅁䅁杷允䅁䅁䅑䅁䑁䅁䅷䅁䭁䥁䉑䅁䭁䅁䅑䅁䭁䙁䕑䅁䉁䅁䅁允䅁䅁䅕婧䑖ど桷欰䵁䅉䅅䅁䕁䅁䅁睁䵁䅁䅁权牁䅁䅁权剁䅁䅁权湂䅂䅁允䅁䅁䅅䅁啁䅁潄卄䅧䅁䅁䍄䉁䅁䅁䅂䅁䅁䅍䅄䅁䅁䅯兮䅅䅁䅯䅂䅁䅁䅯睔䅑䅁䅅䅁䉁䅁䅁䅆睂㥅䅅䅁䅁䅁杷允䅁䅁䅑䅁䑁䅁䅷䅁䭁䉁䈴䅁䭁䅁䅑䅁䭁䙁䕍䅁䉁䅁䅁允䅁䉁䅑䝏睵允䅁䅁䵁䅉䅅䅁䕁䅁䅁睁䵁䅁䅁权摃允䅁权䕁䅁䅁权⽄允䅁允䅁䅁䅅䅁啁䥁摨䅸䅁䅁䅁䍄䉁䅁䅁䅂䅁䅁䅍䅄䅁䅁䅯睂䅅䅁䅯充䅁䅁䅯䅡䅑䅁䅅䅁䉁䅁䅁䅆权偊䭫䅁䅁䅁杷允䅁䅁䅑䅁䑁䅁䅷䅁䭁䩁䈰䅁䭁䅁䅑䅁䭁䕁䔴䅁䉁䅁䅁允䅁䉁䅑䵵硥䅁䅁䅁䵁䅉䅅䅁䕁䅁䅁睁䵁䅁䅁权穁䅁䅁权䕁䅁䅁权敂䅂䅁允䅁䅁䅅䅁啁䕁瑶兆䅁䅁䅁䍄䉁䅁䅁䅂䅁䅁䅍䅄䅁䅁䅯䅢䅅䅁䅯充䅁䅁䅯䅡䅑䅁䅅䅁䉁䅁䅁䅆䅄癢奫䅁䅁䅁杷允䅁䅁䅑䅁䑁䅁䅷䅁䭁䩁䈰䅁䭁䅁䅑䅁䭁䝁䕉䅁䉁䅁䅁允䅁䉁䅑偍偲䅁䅁䅁䵁䅉䅅䅁䕁䅁䅁睁䵁䅁䅁权獁䅁䅁权䕁䅁䅁权奂䅂䅁允䅁䅁䅅䅁啁偁十䅉䅁䅁䅁䍄䉁䅁䅁䅂䅁䅁䅍䅄䅁䅁䅯兮䅅䅁䅯䅂䅁䅁䅯兔䅑䅁䅅䅁䉁䅁䅁䅆奃挰䅷䅁䅁䅁杷允䅁䅁䅑䅁䑁䅁䅷䅁䭁䩁䈰䅁䭁䅁䅑䅁䭁䝁䕕䅁䉁䅁䅁允䅁䉁䅑䱑㑇䅁䅁䅁䵁䅉䅅䅁䕁䅁䅁睁䵁䅁䅁权摃允䅁权䕁䅁䅁权䵂䅂䅁允䅁䅁䅅䅁啁偁䭧䅲䅁䅁䅁䍄䉁䅁䅁䅂䅁䅁䅍䅄䅁䅁䅯兮䅅䅁䅯䅂䅁䅁䅯杗䅑䅁䅅䅁䉁䅁䅁䅆权㙎䅁䅁䅁䅁杷允䅁䅁䅑䅁䑁䅁䅷䅁䭁䩁䈰䅁䭁䅁䅑䅁䭁䙁䕁䅁䉁䅁䅁允䅁䉁䅑䌫㥇䅁䅁䅁䵁䅉䅅䅁䕁䅁䅁睁䵁䅁䅁权煄允䅁权䕁䅁䅁权䕂䅂䅁允䅁䅁䅅䅁啁䅁杩䅄䅁䅁䅁䍄䉁䅁䅁䅂䅁䅁䅍䅄䅁䅁䅯睋䅁䅁䅯䅂䅁䅁䅯条䅑䅁䅅䅁䉁䅁䅁䅆捃硘䅑䅁䅁䅁杷允䅁䅁䅑䅁䑁䅁䅷䅁䭁䅁䅧䅁䭁䅁䅑䅁䭁䙁䕅䅁䉁䅁䅁允䅁䉁䅑䵙啍䅁䅁䅁䵁䅉䅅䅁䕁䅁䅁睁䵁䅁䅁权硄允䅁权䕁䅁䅁权偂䅂䅁允䅁䅁䅅䅁䭁䕁䅣䅁䵁䅉䅅䅁䕁䅁䅁睁䵁䅁䅁权硄允䅁权䕁䅁䅁权⽄允䅁允䅁䅁䅅䅁啁䍁䙩䅷䅁䅁䅁䍄䉁䅁䅁䅂䅁䅁䅍䅄䅁䅁䅯儸䅅䅁䅯䅂䅁䅁䅯杙䅑䅁䅅䅁䉁䅁䅁䅆䥄䩥䅳䅁䅁䅁杷允䅁䅁䅑䅁䑁䅁䅷䅁䭁佁䉁䅁䭁䉁䅅䅁䭁䑁䕣䅁䉁䅁䅁允䅁䉁䅑䵧潍睂䅁䅁䵁䅉䅅䅁䕁䅁䅁睁䵁䅁䅁权桄允䅁权剁䅁䅁权㍁䅂䅁允䅁䅁䅅䅁啁䕁坁兤䅷䅁䅁䍄䉁䅁䅁䅂䅁䅁䅍䅄䅁䅁䅯儸䅅䅁䅯䅂䅁䅁䅯杖䅑䅁䅅䅁䉁䅁䅁䅆潁䨴䅷䅁䅁䅁杷允䅁䅁䅑䅁䑁䅁䅷䅁䭁䡁䅙䅁䭁䅁䅑䅁䭁䙁䕷䅁䉁䅁䅁允䅁䉁䅑䕳卣䅁䅁䅁䵁䅉䅅䅁䕁䅁䅁睁䵁䅁䅁权硄允䅁权䕁䅁䅁权兂䅂䅁允䅁䅁䅅䅁啁偁呃杸䅁䅁䅁䍄䉁䅁䅁䅂䅁䅁䅍䅄䅁䅁䅯杉䅁䅁䅯䅂䅁䅁䅯䅘䅑䅁䅅䅁䉁䅁䅁䅆䑄全䅣䅁䅁䅁杷允䅁䅁䅑䅁䑁䅁䅷䅁䭁䍁䅯䅁䭁䉁䅅䅁䭁䑁䕯䅁䉁䅁䅁允䅁䉁䅑䘴慲杅䅁䅁䵁䅉䅅䅁䕁䅁䅁睁䵁䅁䅁权歂允䅁权䕁䅁䅁权楂䅂䅁允䅁䅁䅅䅁啁䱁癩共䅉䅁䅁䍄䉁䅁䅁䅂䅁䅁䅍䅄䅁䅁䅯睍䅁䅁䅯充䅁䅁䅯杚䅑䅁䅅䅁䉁䅁䅁䅆㑄䭧䙑䅁䅁䅁杷允䅁䅁䅑䅁䑁䅁䅷䅁䭁䝁䉑䅁䭁䅁䅑䅁䭁䝁䕅䅁䉁䅁䅁允䅁䉁䅑䍑晄允䅁䅁䵁䅉䅅䅁䕁䅁䅁睁䵁䅁䅁权歂允䅁权䕁䅁䅁权婂䅂䅁允䅁䅁䅅䅁啁乁浪睇䅉䅁䅁䍄䉁䅁䅁䅂䅁䅁䅍䅄䅁䅁䅯兘䅅䅁䅯䅂䅁䅁䅯杏䅑䅁䅅䅁䉁䅁䅁䅆捄兇䅕䅁䅁䅁杷允䅁䅁䅑䅁䑁䅁䅷䅁䭁䝁䉑䅁䭁䅁䅑䅁䭁䙁䕣䅁䉁䅁䅁允䅁䉁䅑乧䙉杁䅁䅁䵁䅉䅅䅁䕁䅁䅁睁䵁䅁䅁权⭂允䅁权䕁䅁䅁权煂䅂䅁允䅁䅁䅅䅁啁䡁栫充䅁䅁䅁䍄䉁䅁䅁䅂䅁䅁䅍䅄䅁䅁䅯睃䅅䅁䅯䅂䅁䅁䅯睗䅑䅁䅅䅁䉁䅁䅁䅆㑁癓䅯䅁䅁䅁杷允䅁䅁䅑䅁䑁䅁䅷䅁䭁䕁䅯䅁䭁䉁䅅䅁䭁䙁䔴䅁䉁䅁䅁允䅁䉁䅑䱯嘫兂䅁䅁䵁䅉䅅䅁䕁䅁䅁睁䵁䅁䅁权䱁允䅁权䕁䅁䅁权卂䅂䅁允䅁䅁䅅䅁啁䝁獁䄸䅁䅁䅁䍄䉁䅁䅁䅂䅁䅁䅍䅄䅁䅁䅯杖䅅䅁䅯充䅁䅁䅯䅙䅑䅁䅅䅁䉁䅁䅁䅆权䐷晁䅁䅁䅁杷允䅁䅁䅑䅁䑁䅁䅷䅁䭁䅁䉳䅁䭁䅁䅑䅁䭁䝁䕕䅁䉁䅁䅁允䅁䉁䅑䌫浘䅁䅁䅁䵁䅉䅅䅁䕁䅁䅁睁䵁䅁䅁权䕄允䅁权䭁䅁䅁权湂䅂䅁允䅁䅁䅅䅁䙁䩁䕺䱉祂佡⼰䍄䉁䅁䅁䅂䅁䅁䅍䅄䅁䅁䅯睃䅅䅁䅯䅂䅁䅁䅯兙䅑䅁䅅䅁䉁䅁䅁䅆䅂乪䅍䅁䅁䅁杷允䅁䅁䅑䅁䑁䅁䅷䅁䭁䅁䉳䅁䭁䅁䅑䅁䭁䙁䕫䅁䉁䅁䅁允䅁䉁䅑䡳挹䅁䅁䅁䵁䅉䅅䅁䕁䅁䅁睁䵁䅁䅁权䱁允䅁权䕁䅁䅁权塂䅂䅁允䅁䅁䅅䅁啁乁䅃䅖䅁䅁䅁䍄䉁䅁䅁䅂䅁䅁䅍䅄䅁䅁䅯䄳䅁䅁䅯充䅁䅁䅯睙䅑䅁䅅䅁䉁䅁䅁䅆䅃䉙奅䅁䅁䅁杷允䅁䅁䅑䅁䑁䅁䅷䅁䭁䩁䉧䅁䭁䉁䅅䅁䭁䝁䕧䅁䉁䅁䅁允䅁䉁䅑䑁䩒睉䅁䅁䵁䅉䅅䅁䕁䅁䅁睁䵁䅁䅁权㥃允䅁权䕁䅁䅁权慂䅂䅁允䅁䅁䅅䅁啁䭁楪充䅑䅁䅁䍄䉁䅁䅁䅂䅁䅁䅍䅄䅁䅁䅯睴䅁䅁䅯充䅁䅁䅯杏䅑䅁䅅䅁䉁䅁䅁䅆䅄杓奕䅁䅁䅁杷允䅁䅁䅑䅁䑁䅁䅷䅁䭁䍁䉫䅁䭁䉁䅅䅁䭁䙁䕷䅁䉁䅁䅁允䅁䉁䅑䘸䡖元䅁䅁䵁䅉䅅䅁䕁䅁䅁睁䵁䅁䅁权㥃允䅁权䕁䅁䅁权啂䅂䅁允䅁䅁䅅䅁啁䵁汨兯䅍䅁䅁䍄䉁䅁䅁䅂䅁䅁䅍䅄䅁䅁䅯其䅅䅁䅯䅂䅁䅁䅯睖䅑䅁䅅䅁䉁䅁䅁䅆䅂剔䑁䅁䅁䅁杷允䅁䅁䅑䅁䑁䅁䅷䅁䭁䙁䅫䅁䭁䅁䅑䅁䭁䙁䕙䅁䉁䅁䅁允䅁䉁䅑䅡祤䅁䅁䅁䵁䅉䅅䅁䕁䅁䅁睁䵁䅁䅁权婂䅁䅁权䕁䅁䅁权慂䅂䅁允䅁䅁䅅䅁啁䙁偩䅑䅁䅁䅁䍄䉁䅁䅁䅂䅁䅁䅍䅄䅁䅁䅯眵䅅䅁䅯䅂䅁䅁䅯睔䅑䅁䅅䅁䉁䅁䅁䅆䅁婁佅䅁䅁䅁杷允䅁䅁䅑䅁䑁䅁䅷䅁䭁䭁䉣䅁䭁䅁䅑䅁䭁䙁䕷䅁䉁䅁䅁允䅁䉁䅑䴫㙉䅁䅁䅁䵁䅉䅅䅁䕁䅁䅁睁䵁䅁䅁权湄允䅁权䕁䅁䅁权⽄允䅁允䅁䅁䅅䅁啁䉁佧睵䅯䅁䅁䍄䉁䅁䅁䅂䅁䅁䅍䅄䅁䅁䅯眵䅅䅁䅯䅂䅁䅁䅯杙䅑䅁䅅䅁䉁䅁䅁䅆奃椷䩫䅁䅁䅁杷允䅁䅁䅑䅁䑁䅁䅷䅁䭁佁䉣䅁䭁䅁䅑䅁䭁䕁䕳䅁䉁䅁䅁允䅁䉁䅑䥥䉡杁䅁䅁䵁䅉䅅䅁䕁䅁䅁睁䵁䅁䅁权捁允䅁权䕁䅁䅁权歂䅂䅁允䅁䅁䅅䅁啁䉁乹䅅䅁䅁䅁䍄䉁䅁䅁䅂䅁䅁䅍䅄䅁䅁䅯眵䅅䅁䅯䅂䅁䅁䅯兖䅑䅁䅅䅁䉁䅁䅁䅆奁牕䉷䅁䅁䅁杷允䅁䅁䅑䅁䑁䅁䅷䅁䭁䝁䈰䅁䭁䅁䅑䅁䭁䙁䕍䅁䉁䅁䅁允䅁䉁䅑㉒䩯䅁䅁䅁䵁䅉䅅䅁䕁䅁䅁睁䵁䅁䅁权湄允䅁权䕁䅁䅁权啂䅂䅁允䅁䅁䅅䅁啁䕁ㅨ睉䅅䅁䅁䍄䉁䅁䅁䅂䅁䅁䅍䅄䅁䅁䅯村䅅䅁䅯充䅁䅁䅯兕䅑䅁䅅䅁䉁䅁䅁䅆䅂浒㉳䅁䅁䅁杷允䅁䅁䅑䅁䑁䅁䅷䅁䭁佁䉣䅁䭁䅁䅑䅁䭁䙁䕁䅁䉁䅁䅁允䅁䉁䅑佃䵁允䅁䅁䵁䅉䅅䅁䕁䅁䅁睁䵁䅁䅁权慂允䅁权䕁䅁䅁权䱂䅂䅁允䅁䅁䅅䅁啁䵁灁䅘䅁䅁䅁䍄䉁䅁䅁䅂䅁䅁䅍䅄䅁䅁䅯朵䅁䅁䅯权䅁䅁䅯䅚䅑䅁䅅䅁䉁䅁䅁兂㕂匶硙䭃乷䅑杷允䅁䅁䅑䅁䑁䅁䅷䅁䭁䝁䄰䅁䭁䅁䅑䅁䭁䝁䕣䅁䉁䅁䅁允䅁䉁䅑䭥䤱䅁䅁䅁䵁䅉䅅䅁䕁䅁䅁睁䵁䅁䅁权歁䅁䅁权剁䅁䅁权敂䅂䅁允䅁䅁䅅䅁啁䍁䭩桖䅕䅁䅁䍄䉁䅁䅁䅂䅁䅁䅍䅄䅁䅁䅯䅡䅁䅁䅯权䅁䅁䅯杏䅑䅁䅅䅁䉁䅁䅁兂㡃䩤奍䙂ぢ睐杷允䅁䅁䅑䅁䑁䅁䅷䅁䭁乁䅙䅁䭁䉁䅅䅁䭁䑁䕅䅁䉁䅁䅁允䅁䉁䅑䙉牲睆䅁䅁䵁䅉䅅䅁䕁䅁䅁睁䵁䅁䅁权牂䅁䅁权䕁䅁䅁权敂䅂䅁允䅁䅁䅅䅁啁䥁ㅨ充䅁䅁䅁䍄䉁䅁䅁䅂䅁䅁䅍䅄䅁䅁䅯睺䅁䅁䅯允䅉䅁䅯杁䅉䅁䅅䅁䉁䅁䅁兂䅃儸慷牑湘䅑杷允䅁䅁䅑䅁䑁䅁䅷䅁䭁䥁䈸䅁䭁䉁䅅䅁䭁䝁䕧䅁䉁䅁䅁允䅁䉁䅑䡕牔先䅁䅁䵁䅉䅅䅁䕁䅁䅁睁䵁䅁䅁权慂允䅁权䕁䅁䅁权桂䅂䅁允䅁䅁䅅䅁啁䍁䅪杔䅁䅁䅁䍄䉁䅁䅁䅂䅁䅁䅍䅄䅁䅁䅯杲䅅䅁䅯充䅁䅁䅯睚䅑䅁䅅䅁䉁䅁䅁䅆㑄摒偯䅁䅁䅁杷允䅁䅁䅑䅁䑁䅁䅷䅁䭁䙁䅉䅁䭁䅁䅑䅁䭁䝁䕁䅁䉁䅁䅁允䅁䉁䅑䱹呆䅁䅁䅁䵁䅉䅅䅁䕁䅁䅁睁䵁䅁䅁权祃允䅁权剁䅁䅁权湂䅂䅁允䅁䅁䅅䅁啁䥁㥂朲䄴䅁䅁䍄䉁䅁䅁䅂䅁䅁䅍䅄䅁䅁䅯儳䅅䅁䅯充䅁䅁䅯睚䅑䅁䅅䅁䉁䅁䅁䅆䅄汉䙑䅁䅁䅁杷允䅁䅁䅑䅁䑁䅁䅷䅁䭁䝁䉍䅁䭁䅁䅯䅁䭁䝁䕍䅁䉁䅁䅁允䅁䅁䅕匰扌堫焵䐴䴸䅉䅅䅁䕁䅁䅁睁䵁䅁䅁权晁䅁䅁权剁䅁䅁权杂䅂䅁允䅁䅁䅅䅁啁䱁煪刳䅁䅁䅁䍄䉁䅁䅁䅂䅁䅁䅍䅄䅁䅁䅯兎䅁䅁䅯充䅁䅁䅯兘䅑䅁䅅䅁䉁䅁䅁䅆䅄偌䝍䅁䅁䅁杷允䅁䅁䅑䅁䑁䅁䅷䅁䭁乁䉧䅁䭁䅁䅑䅁䭁䕁䔴䅁䉁䅁䅁允䅁䉁䅑䴸㍄允䅁䅁䵁䅉䅅䅁䕁䅁䅁睁䵁䅁䅁权䍃䅁䅁权䕁䅁䅁权歂䅂䅁允䅁䅁䅅䅁啁䥁湁儶䅁䅁䅁䍄䉁䅁䅁䅂䅁䅁䅍䅄䅁䅁䅯䄲䅅䅁䅯䅂䅁䅁䅯杙䅑䅁䅅䅁䉁䅁䅁䅆兂橯䍧䅁䅁䅁杷允䅁䅁䅑䅁䑁䅁䅷䅁䭁乁䉧䅁䭁䅁䅑䅁䭁䙁䕉䅁䉁䅁䅁允䅁䉁䅑乳㤫杁䅁䅁䵁䅉䅅䅁䕁䅁䅁睁䵁䅁䅁权䝂允䅁权䕁䅁䅁权呂䅂䅁允䅁䅁䅅䅁啁䝁噍睂䅁䅁䅁䍄䉁䅁䅁䅂䅁䅁䅍䅄䅁䅁䅯䄲䅅䅁䅯䅂䅁䅁䅯睖䅑䅁䅅䅁䉁䅁䅁䅆睃啷䉳䅁䅁䅁杷允䅁䅁䅑䅁䑁䅁䅷䅁䭁乁䉳䅁䭁䉁䅅䅁䭁䝁䕯䅁䉁䅁䅁允䅁䉁䅑䭧慂充䅁䅁䵁䅉䅅䅁䕁䅁䅁睁䵁䅁䅁权獁䅁䅁权䕁䅁䅁权杂䅂䅁允䅁䅁䅅䅁啁偁奔睉䅁䅁䅁䍄䉁䅁䅁䅂䅁䅁䅍䅄䅁䅁䅯兖䅅䅁䅯䅂䅁䅁䅯眯䅅䅁䅅䅁䉁䅁䅁䅆权癫䅫䅁䅁䅁杷允䅁䅁䅑䅁䑁䅁䅷䅁䭁䉁䅷䅁䭁䉁䅅䅁䭁䝁䕍䅁䉁䅁䅁允䅁䉁䅑䙧敄兇䅁䅁䵁䅉䅅䅁䕁䅁䅁睁䵁䅁䅁权䱄䅁䅁权䕁䅁䅁权灂䅂䅁允䅁䅁䅅䅁啁䑁佃䅚䅁䅁䅁䍄䉁䅁䅁䅂䅁䅁䅍䅄䅁䅁䅯兖䅅䅁䅯䅂䅁䅁䅯杔䅑䅁䅅䅁䉁䅁䅁䅆睃摨䅧䅁䅁䅁杷允䅁䅁䅑䅁䑁䅁䅷䅁䭁䙁䉕䅁䭁䅁䅑䅁䭁䙁䕙䅁䉁䅁䅁允䅁䉁䅑䩧瑗䅁䅁䅁䵁䅉䅅䅁䕁䅁䅁睁䵁䅁䅁权䉃允䅁权䕁䅁䅁权䱂䅂䅁允䅁䅁䅅䅁啁䙁㥧杈䅅䅁䅁䍄䉁䅁䅁䅂䅁䅁䅍䅄䅁䅁䅯充䅅䅁䅯充䅁䅁䅯免䅑䅁䅅䅁䉁䅁䅁䅆杂佬䵯䅁䅁䅁杷允䅁䅁䅑䅁䑁䅁䅷䅁䭁䙁䉧䅁䭁䅁䅑䅁䭁䝁䕙䅁䉁䅁䅁允䅁䉁䅑佁祵杁䅁䅁䵁䅉䅅䅁䕁䅁䅁睁䵁䅁䅁权噂允䅁权䕁䅁䅁权噂䅂䅁允䅁䅁䅅䅁啁䵁偸䅭䅁䅁䅁䍄䉁䅁䅁䅂䅁䅁䅍䅄䅁䅁䅯兖䅅䅁䅯䅂䅁䅁䅯䅔䅑䅁䅅䅁䉁䅁䅁䅆い䩄䅁䅁䅁䅁杷允䅁䅁䅑䅁䑁䅁䅷䅁䭁䱁䅉䅁䭁䉁䅅䅁䭁䝁䕣䅁䉁䅁䅁允䅁䉁䅑䡧佥杂䅁䅁䵁䅉䅅䅁䕁䅁䅁睁䵁䅁䅁权噂允䅁权䕁䅁䅁权啂䅂䅁允䅁䅁䅅䅁啁偁千睤䅁䅁䅁䍄䉁䅁䅁䅂䅁䅁䅍䅄䅁䅁䅯兖䅅䅁䅯䅂䅁䅁䅯兗䅑䅁䅅䅁䉁䅁䅁䅆䅄㉰䅁䅁䅁䅁杷允䅁䅁䅑䅁䑁䅁䅷䅁䭁䱁䉍䅁䭁䅁䅑䅁䭁䑁䕅䅁䉁䅁䅁允䅁䉁䅑䵃塥䅁䅁䅁䵁䅉䅅䅁䕁䅁䅁睁䵁䅁䅁权噂允䅁权䕁䅁䅁权塂䅂䅁允䅁䅁䅅䅁啁佁噒䅘䅁䅁䅁䍄䉁䅁䅁䅂䅁䅁䅍䅄䅁䅁䅯儫䅅䅁䅯充䅁䅁䅯䅘䅑䅁䅅䅁䉁䅁䅁䅆睄摒䩣䅁䅁䅁杷允䅁䅁䅑䅁䑁䅁䅷䅁䭁䍁䅁䅁䭁䅁䅑䅁䭁䕁䕳䅁䉁䅁䅁允䅁䉁䅑䭑砷允䅁䅁䵁䅉䅅䅁䕁䅁䅁睁䵁䅁䅁权祂䅁䅁权䭁䅁䅁权潂䅂䅁允䅁䅁䅅䅁䙁䅁琴灳瘳⽰⽯䍄䉁䅁䅁䅂䅁䅁䅍䅄䅁䅁䅯䅉䅁䅁䅯䅂䅁䅁䅯兖䅑䅁䅅䅁䉁䅁䅁䅆䥃睶䍅䅁䅁䅁杷允䅁䅁䅑䅁䑁䅁䅷䅁䭁䍁䅁䅁䭁䅁䅑䅁䭁䝁䕅䅁䉁䅁䅁允䅁䉁䅑䥱噸杁䅁䅁䵁䅉䅅䅁䕁䅁䅁睁䵁䅁䅁权卄允䅁权䕁䅁䅁权杂䅂䅁允䅁䅁䅅䅁啁䩁湱兄䅁䅁䅁䍄䉁䅁䅁䅂䅁䅁䅍䅄䅁䅁䅯䅮䅅䅁䅯䅂䅁䅁䅯眯䅅䅁䅅䅁䉁䅁䅁䅆元ㅎ䉕䅁䅁䅁杷允䅁䅁䅑䅁䑁䅁䅷䅁䭁䱁䅕䅁䭁䅁䅑䅁䭁䕁䕁䅁䉁䅁䅁允䅁䉁䅑䙅㉯䅁䅁䅁䵁䅉䅅䅁䕁䅁䅁睁䵁䅁䅁权潂䅁䅁权剁䅁䅁权㙁䅂䅁允䅁䅁䅅䅁啁䩁⭁䅳䅍䅁䅁䍄䉁䅁䅁䅂䅁䅁䅍䅄䅁䅁䅯睱䅅䅁䅯充䅁䅁䅯睚䅑䅁䅅䅁䉁䅁䅁䅆䅁汯䉎䅁䅁䅁杷允䅁䅁䅑䅁䑁䅁䅷䅁䭁䝁䈰䅁䭁䅁䅑䅁䭁䝁䕫䅁䉁䅁䅁允䅁䉁䅑噰佣䅁䅁䅁䵁䅉䅅䅁䕁䅁䅁睁䵁䅁䅁权捃允䅁权䕁䅁䅁权啂䅂䅁允䅁䅁䅅䅁啁䱁物䅪䅁䅁䅁䍄䉁䅁䅁䅂䅁䅁䅍䅄䅁䅁䅯䅡䅅䅁䅯充䅁䅁䅯免䅑䅁䅅䅁䉁䅁䅁䅆䥄偑䵰䅁䅁䅁杷允䅁䅁䅑䅁䑁䅁䅷䅁䭁䩁䉷䅁䭁䅁䅑䅁䭁䕁䕯䅁䉁䅁䅁允䅁䉁䅑䙯啵允䅁䅁䵁䅉䅅䅁䕁䅁䅁睁䵁䅁䅁权摄允䅁权䕁䅁䅁权橂䅂䅁允䅁䅁䅅䅁啁䝁䩔先䅁䅁䅁䍄䉁䅁䅁䅂䅁䅁䅍䅄䅁䅁䅯䅊䅅䅁䅯䅂䅁䅁䅯䅡䅑䅁䅅䅁䉁䅁䅁䅆杂䌹䅧䅁䅁䅁杷允䅁䅁䅑䅁䑁䅁䅷䅁䭁䩁䉷䅁䭁䅁䅑䅁䭁䙁䕫䅁䉁䅁䅁允䅁䉁䅑䔫摃允䅁䅁䵁䅉䅅䅁䕁䅁䅁睁䵁䅁䅁权䉂允䅁权䕁䅁䅁权摂䅂䅁允䅁䅁䅅䅁啁䥁㝄䅮䅁䅁䅁䍄䉁䅁䅁䅂䅁䅁䅍䅄䅁䅁䅯杗䅅䅁䅯权䅁䅁䅯条䅑䅁䅅䅁䉁䅁䅁兂㑃潈牘払坪睐杷允䅁䅁䅑䅁䑁䅁䅷䅁䭁佁䈰䅁䭁䉁䅅䅁䭁䑁䕯䅁䉁䅁䅁允䅁䉁䅑䤴偮杆䅁䅁䵁䅉䅅䅁䕁䅁䅁睁䵁䅁䅁权䝁允䅁权䕁䅁䅁权偂䅂䅁允䅁䅁䅅䅁䭁䕁䅣䅁䵁䅉䅅䅁䕁䅁䅁睁䵁䅁䅁权㉁䅁䅁权䕁䅁䅁权潂䅂䅁允䅁䅁䅅䅁啁䑁䥈兌䅁䅁䅁䍄䉁䅁䅁䅂䅁䅁䅍䅄䅁䅁䅯䄸䅁䅁䅯允䅉䅁䅯睁䅉䅁䅅䅁䉁䅁䅁兂扁入噣畦婺䅑杷允䅁䅁䅑䅁䑁䅁䅷䅁䭁䑁䉧䅁䭁䅁䅯䅁䭁䙁䔴䅁䉁䅁䅁允䅁䅁䅕扉祂䩡瑈㡁䵁䅉䅅䅁䕁䅁䅁睁䵁䅁䅁权䉄䅁䅁权䕁䅁䅁权摂䅂䅁允䅁䅁䅅䅁啁䍁䭧睅䅅䅁䅁䍄䉁䅁䅁䅂䅁䅁䅍䅄䅁䅁䅯儱䅁䅁䅯充䅁䅁䅯兡䅑䅁䅅䅁䉁䅁䅁䅆杁扶剢睁䅁䅁杷允䅁䅁䅑䅁䑁䅁䅷䅁䭁偁䅷䅁䭁䉁䅅䅁䭁䝁䕁䅁䉁䅁䅁允䅁䉁䅑䌸塒䅃䅁䅁䵁䅉䅅䅁䕁䅁䅁睁䵁䅁䅁权䅄允䅁权剁䅁䅁权橂䅂䅁允䅁䅁䅅䅁啁䥁䍁晭䅣䅁䅁䍄䉁䅁䅁䅂䅁䅁䅍䅄䅁䅁䅯杂䅅䅁䅯䅂䅁䅁䅯睗䅑䅁䅅䅁䉁䅁䅁䅆摄場䅙䅁䅁䅁杷允䅁䅁䅑䅁䑁䅁䅷䅁䭁䝁䉙䅁䭁䅁䅯䅁䭁䝁䕫䅁䉁䅁䅁允䅁䅁䅕䑔䩥坑汄䐵䴸䅉䅅䅁䕁䅁䅁睁䵁䅁䅁权穁允䅁权䕁䅁䅁权湂䅂䅁允䅁䅁䅅䅁啁偁䙤光䅁䅁䅁䍄䉁䅁䅁䅂䅁䅁䅍䅄䅁䅁䅯杂䅅䅁䅯䅂䅁䅁䅯兔䅑䅁䅅䅁䉁䅁䅁䅆䍁湴䅁䅁䅁䅁杷允䅁䅁䅑䅁䑁䅁䅷䅁䭁䅁䉙䅁䭁䅁䅑䅁䭁䙁䕕䅁䉁䅁䅁允䅁䉁䅑䝈汊䅁䅁䅁䵁䅉䅅䅁䕁䅁䅁睁䵁䅁䅁权䡃䅁䅁权䕁䅁䅁权呂䅂䅁允䅁䅁䅅䅁啁䙁⽨兇䅁䅁䅁䍄䉁䅁䅁䅂䅁䅁䅍䅄䅁䅁䅯杂䅅䅁䅯䅂䅁䅁䅯杗䅑䅁䅅䅁䉁䅁䅁䅆獄嘲䅁䅁䅁䅁杷允䅁䅁䅑䅁䑁䅁䅷䅁䭁䡁䅳䅁䭁䅁䅯䅁䭁䙁䕷䅁䉁䅁䅁允䅁䅁䅕䉵䘶ㄶ㑇牲䴸䅉䅅䅁䕁䅁䅁睁䵁䅁䅁权㕂䅁䅁权剁䅁䅁权剂䅂䅁允䅁䅁䅅䅁啁䭁煂睏䅕䅁䅁䍄䉁䅁䅁䅂䅁䅁䅍䅄䅁䅁䅯䅣䅅䅁䅯䅂䅁䅁䅯杔䅑䅁䅅䅁䉁䅁䅁䅆睃琱䠸䅁䅁䅁杷允䅁䅁䅑䅁䑁䅁䅷䅁䭁䡁䉁䅁䭁䅁䅑䅁䭁䝁䕉䅁䉁䅁䅁允䅁䉁䅑佡剡杂䅁䅁䵁䅉䅅䅁䕁䅁䅁睁䵁䅁䅁权㑄允䅁权䭁䅁䅁权敂䅂䅁允䅁䅁䅅䅁䙁䭁睒児塲睯䅤䍄䉁䅁䅁䅂䅁䅁䅍䅄䅁䅁䅯眳䅅䅁䅯权䅁䅁䅯杚䅑䅁䅅䅁䉁䅁䅁兂䱃佢㝦晱楈睐杷允䅁䅁䅑䅁䑁䅁䅷䅁䭁䍁䅙䅁䭁䉁䅅䅁䭁䝁䕑䅁䉁䅁䅁允䅁䉁䅑䱉㉏䅄䅁䅁䵁䅉䅅䅁䕁䅁䅁睁䵁䅁䅁权睂允䅁权䕁䅁䅁权求䅂䅁允䅁䅁䅅䅁啁䝁呃杳䅑䅁䅁䍄䉁䅁䅁䅂䅁䅁䅍䅄䅁䅁䅯䅣䅅䅁䅯䅂䅁䅁䅯杓䅑䅁䅅䅁䉁䅁䅁䅆睃㝸䕕䅁䅁䅁杷允䅁䅁䅑䅁䑁䅁䅷䅁䭁偁䉉䅁䭁䅁䅑䅁䭁䕁䔸䅁䉁䅁䅁允䅁䅁䅯睒䅁䅁杷允䅁䅁䅑䅁䑁䅁䅷䅁䭁偁䉷䅁䭁䅁䅑䅁䭁䙁䕙䅁䉁䅁䅁允䅁䉁䅑䭋偪䅁䅁䅁䵁䅉䅅䅁䕁䅁䅁睁䵁䅁䅁权祄允䅁权䕁䅁䅁权䱂䅂䅁允䅁䅁䅅䅁啁䙁䩷杣䅁䅁䅁䍄䉁䅁䅁䅂䅁䅁䅍䅄䅁䅁䅯睍䅁䅁䅯充䅁䅁䅯睚䅑䅁䅅䅁䉁䅁䅁䅆䅃䥓䙣䅁䅁䅁杷允䅁䅁䅑䅁䑁䅁䅷䅁䭁偁䉉䅁䭁䅁䅑䅁䭁䝁䕕䅁䉁䅁䅁允䅁䉁䅑䭦猱䅁䅁䅁䵁䅉䅅䅁䕁䅁䅁睁䵁䅁䅁权䵁䅁䅁权剁䅁䅁权湂䅂䅁允䅁䅁䅅䅁啁䭁㑺䅋䅫䅁䅁䍄䉁䅁䅁䅂䅁䅁䅍䅄䅁䅁䅯䅆䅁䅁䅯充䅁䅁䅯兘䅑䅁䅅䅁䉁䅁䅁䅆䅁坫剣䅁䅁䅁杷允䅁䅁䅑䅁䑁䅁䅷䅁䭁䉁䅕䅁䭁䉁䅅䅁䭁䙁䔰䅁䉁䅁䅁允䅁䉁䅑倴牯䅃䅁䅁䵁䅉䅅䅁䕁䅁䅁睁䵁䅁䅁权呂䅁䅁权䕁䅁䅁权㍁䅂䅁允䅁䅁䅅䅁啁䥁硂李䅁䅁䅁䍄䉁䅁䅁䅂䅁䅁䅍䅄䅁䅁䅯䅋䅅䅁䅯䅂䅁䅁䅯兔䅑䅁䅅䅁䉁䅁䅁䅆潃何䅧䅁䅁䅁杷允䅁䅁䅑䅁䑁䅁䅷䅁䭁偁䉉䅁䭁䅁䅑䅁䭁䙁䕣䅁䉁䅁䅁允䅁䉁䅑䡏桖䅁䅁䅁䵁䅉䅅䅁䕁䅁䅁睁䵁䅁䅁权䅄䅁䅁权䭁䅁䅁权潂䅂䅁允䅁䅁䅅䅁䙁䭁睒児塲⭯⽁䍄䉁䅁䅁䅂䅁䅁䅍䅄䅁䅁䅯兓䅁䅁䅯䅂䅁䅁䅯睗䅑䅁䅅䅁䉁䅁䅁䅆兂塷䅕䅁䅁䅁杷允䅁䅁䅑䅁䑁䅁䅷䅁䭁䥁䅉䅁䭁䉁䅅䅁䭁䝁䕍䅁䉁䅁䅁允䅁䉁䅑䵑煍䅌䅁䅁䵁䅉䅅䅁䕁䅁䅁睁䵁䅁䅁权䩂䅁䅁权䕁䅁䅁权䱂䅂䅁允䅁䅁䅅䅁啁䡁䵂䅣䅁䅁䅁䍄䉁䅁䅁䅂䅁䅁䅍䅄䅁䅁䅯兓䅁䅁䅯䅂䅁䅁䅯杖䅑䅁䅅䅁䉁䅁䅁䅆歁塋䅅䅁䅁䅁杷允䅁䅁䅑䅁䑁䅁䅷䅁䭁䅁䅳䅁䭁䅁䅑䅁䭁䙁䕅䅁䉁䅁䅁允䅁䉁䅑佈㍷䅁䅁䅁䵁䅉䅅䅁䕁䅁䅁睁䵁䅁䅁权㑂允䅁权䕁䅁䅁权䕂䅂䅁允䅁䅁䅅䅁啁䕁㝂具䅁䅁䅁䍄䉁䅁䅁䅂䅁䅁䅍䅄䅁䅁䅯杨䅅䅁䅯允䅉䅁䅯睁䅉䅁䅅䅁䉁䅁䅁兂牃畳䬫甲呌䅑杷允䅁䅁䅑䅁䑁䅁䅷䅁䭁䕁䅫䅁䭁䅁䅑䅁䭁䙁䕣䅁䉁䅁䅁允䅁䉁䅑䡢捑䅁䅁䅁䵁䅉䅅䅁䕁䅁䅁睁䵁䅁䅁权坄䅁䅁权䕁䅁䅁权䕂䅂䅁允䅁䅁䅅䅁啁䭁灧睍䅁䅁䅁䍄䉁䅁䅁䅂䅁䅁䅍䅄䅁䅁䅯䅊䅅䅁䅯䅂䅁䅁䅯杚䅑䅁䅅䅁䉁䅁䅁䅆兄呹䅍䅁䅁䅁杷允䅁䅁䅑䅁䑁䅁䅷䅁䭁䥁䅙䅁䭁䅁䅑䅁䭁䕁䔴䅁䉁䅁䅁允䅁䉁䅑䥋倲允䅁䅁䵁䅉䅅䅁䕁䅁䅁睁䵁䅁䅁权煄䅁䅁权䕁䅁䅁权歂䅂䅁允䅁䅁䅅䅁啁䭁㡄睆䅁䅁䅁䍄䉁䅁䅁䅂䅁䅁䅍䅄䅁䅁䅯兗䅁䅁䅯充䅁䅁䅯睘䅑䅁䅅䅁䉁䅁䅁䅆䅄⽚睎䅁䅁䅁杷允䅁䅁䅑䅁䑁䅁䅷䅁䭁䥁䅙䅁䭁䅁䅑䅁䭁䕁䔰䅁䉁䅁䅁允䅁䉁䅑丰塁允䅁䅁䵁䅉䅅䅁䕁䅁䅁睁䵁䅁䅁权穄允䅁权䕁䅁䅁权⽄允䅁允䅁䅁䅅䅁啁乁㡁朱䅧䅁䅁䍄䉁䅁䅁䅂䅁䅁䅍䅄䅁䅁䅯䄳䅁䅁䅯䅂䅁䅁䅯兖䅑䅁䅅䅁䉁䅁䅁䅆獄椱䅕䅁䅁䅁杷允䅁䅁䅑䅁䑁䅁䅷䅁䭁䝁䅫䅁䭁䅁䅑䅁䭁䙁䔰䅁䉁䅁䅁允䅁䉁䅑䵅佒䅁䅁䅁䵁䅉䅅䅁䕁䅁䅁睁䵁䅁䅁权䉃䅁䅁权剁䅁䅁权奂䅂䅁允䅁䅁䅅䅁啁佁摁兗䅍䅁䅁䍄䉁䅁䅁䅂䅁䅁䅍䅄䅁䅁䅯睺䅁䅁䅯䅂䅁䅁䅯兏䅑䅁䅅䅁䉁䅁䅁䅆獁䉗䅣䅁䅁䅁杷允䅁䅁䅑䅁䑁䅁䅷䅁䭁偁䉍䅁䭁䅁䅑䅁䭁䝁䕕䅁䉁䅁䅁允䅁䉁䅑䉗摘兂䅁䅁䵁䅉䅅䅁䕁䅁䅁睁䵁䅁䅁权䉃允䅁权䉁杁䅁权䍁杁䅁允䅁䅁䅅䅁䙁䭁䕙兡ぴ栲䈹䍄䉁䅁䅁䅂䅁䅁䅍䅄䅁䅁䅯䄶䅁䅁䅯权䅁䅁䅯睘䅑䅁䅅䅁䉁䅁䅁兂䵁楁䡵瑆畮睐杷允䅁䅁䅑䅁䑁䅁䅷䅁䭁偁䉍䅁䭁䅁䅑䅁䭁䝁䕅䅁䉁䅁䅁允䅁䉁䅑倶橦䅂䅁䅁䵁䅉䅅䅁䕁䅁䅁睁䵁䅁䅁权穄允䅁权䕁䅁䅁权慂䅂䅁允䅁䅁䅅䅁啁佁ㅪ䅫䅑䅁䅁䍄䉁䅁䅁䅂䅁䅁䅍䅄䅁䅁䅯䅉䅅䅁䅯权䅁䅁䅯䅘䅑䅁䅅䅁䉁䅁䅁兂敃㘷䝦穓婦睐杷允䅁䅁䅑䅁䑁䅁䅷䅁䭁偁䉍䅁䭁䅁䅑䅁䭁䙁䕁䅁䉁䅁䅁允䅁䉁䅑䑁破䅂䅁䅁䵁䅉䅅䅁䕁䅁䅁睁䵁䅁䅁权塁䅁䅁权䭁䅁䅁权時䅂䅁允䅁䅁䅅䅁䙁䵁䱤㑎䉬䅙䅆䍄䉁䅁䅁䅂䅁䅁䅍䅄䅁䅁䅯䅱䅁䅁䅯允䅉䅁䅯睁䅉䅁䅅䅁䉁䅁䅁兂㡂䩄奨奶䠸兑杷允䅁䅁䅑䅁䑁䅁䅷䅁䭁偁䉑䅁䭁䅁䅑䅁䭁偁䈸䅁䉁䅁䅁允䅁䉁䅑丰橍允䅁䅁䵁䅉䅅䅁䕁䅁䅁睁䵁䅁䅁权い允䅁权䕁䅁䅁权佂䅂䅁允䅁䅁䅅䅁啁佁㑒䅨䅁䅁䅁䍄䉁䅁䅁䅂䅁䅁䅍䅄䅁䅁䅯䄲䅁䅁䅯充䅁䅁䅯䅘䅑䅁䅅䅁䉁䅁䅁䅆䅃祆扁䅁䅁䅁杷允䅁䅁䅑䅁䑁䅁䅷䅁䭁䝁䉕䅁䭁䉁䅅䅁䭁䑁䕅䅁䉁䅁䅁允䅁䉁䅑䙯䝯免䅁䅁䵁䅉䅅䅁䕁䅁䅁睁䵁䅁䅁权い允䅁权䕁䅁䅁权䱂䅂䅁允䅁䅁䅅䅁啁偁佧兣䅁䅁䅁䍄䉁䅁䅁䅂䅁䅁䅍䅄䅁䅁䅯兏䅁䅁䅯权䅁䅁䅯杚䅑䅁䅅䅁䉁䅁䅁兂浂浚浚浚楢睐杷允䅁䅁䅑䅁䑁䅁䅷䅁䭁䭁䉧䅁䭁䅁䅑䅁䭁䙁䕕䅁䉁䅁䅁允䅁䉁䅑湕歷䅁䅁䅁䵁䅉䅅䅁䕁䅁䅁睁䵁䅁䅁权い允䅁权䕁䅁䅁权求䅂䅁允䅁䅁䅅䅁䙁䱁祂佡杭汋䈹䍄䉁䅁䅁䅂䅁䅁䅍䅄䅁䅁䅯䄹䅅䅁䅯䅂䅁䅁䅯兖䅑䅁䅅䅁䉁䅁䅁䅆歄灘䅫䅁䅁䅁杷允䅁䅁䅑䅁䑁䅁䅷䅁䭁䕁䅳䅁䭁䅁䅯䅁䭁䙁䔸䅁䉁䅁䅁允䅁䅁䅕場啯歲桦あ䵁䅉䅅䅁䕁䅁䅁睁䵁䅁䅁权療䅁䅁权䭁䅁䅁权浂䅂䅁允䅁䅁䅅䅁䙁䍁䝕婧䑖㡩⽷䍄䉁䅁䅁䅂䅁䅁䅍䅄䅁䅁䅯睖䅅䅁䅯权䅁䅁䅯兘䅑䅁䅅䅁䉁䅁䅁兂䵂㑎䉬余祘睐杷允䅁䅁䅑䅁䑁䅁䅷䅁䭁偁䉑䅁䭁䅁䅑䅁䭁䕁䕯䅁䉁䅁䅁允䅁䉁䅑䩒偒䅁䅁䅁䵁䅉䅅䅁䕁䅁䅁睁䵁䅁䅁权い允䅁权䕁䅁䅁权塂䅂䅁允䅁䅁䅅䅁啁乁㡷兌䅁䅁䅁䍄䉁䅁䅁䅂䅁䅁䅍䅄䅁䅁䅯兔䅁䅁䅯权䅁䅁䅯兘䅑䅁䅅䅁䉁䅁䅁兂婁䙂余扌㕌睐杷允䅁䅁䅑䅁䑁䅁䅷䅁䭁䑁䈴䅁䭁䅁䅑䅁䭁䝁䕍䅁䉁䅁䅁允䅁䉁䅑䔴㔸䅁䅁䅁䵁䅉䅅䅁䕁䅁䅁睁䵁䅁䅁权潁允䅁权䕁䅁䅁权⽄允䅁允䅁䅁䅅䅁啁䡁瑩村䅅䅁䅁䍄䉁䅁䅁䅂䅁䅁䅍䅄䅁䅁䅯入䅁䅁䅯充䅁䅁䅯兘䅑䅁䅅䅁䉁䅁䅁䅆潁告䙕䅁䅁䅁杷允䅁䅁䅑䅁䑁䅁䅷䅁䭁䅁䉫䅁䭁䅁䅯䅁䭁䙁䕧䅁䉁䅁䅁允䅁䅁䅕瑃橥䑣䬰㜳䴸䅉䅅䅁䕁䅁䅁睁䵁䅁䅁权潁允䅁权䕁䅁䅁权噂䅂䅁允䅁䅁䅅䅁啁䵁敩䄶䅁䅁䅁䍄䉁䅁䅁䅂䅁䅁䅍䅄䅁䅁䅯李䅅䅁䅯权䅁䅁䅯睘䅑䅁䅅䅁䉁䅁䅁兂㕂匶硙䭃㡹睐杷允䅁䅁䅑䅁䑁䅁䅷䅁䭁䡁䉯䅁䭁䅁䅯䅁䭁䝁䕯䅁䉁䅁䅁允䅁䅁䅕灳瘳㡰䱚吸䴸䅉䅅䅁䕁䅁䅁睁䵁䅁䅁权䱄允䅁权䕁䅁䅁权婂䅂䅁允䅁䅁䅅䅁䭁䕁䅣䅁䵁䅉䅅䅁䕁䅁䅁睁䵁䅁䅁权捄䅁䅁权䭁䅁䅁权㍁䅂䅁允䅁䅁䅅䅁䙁偁灹搸乊浙⽁䍄䉁䅁䅁䅂䅁䅁䅍䅄䅁䅁䅯杶䅅䅁䅯䅂䅁䅁䅯兡䅑䅁䅅䅁䉁䅁䅁䅆䅄穂䅧䅁䅁䅁杷允䅁䅁䅑䅁䑁䅁䅷䅁䭁䱁䅳䅁䭁䉁䅅䅁䭁䙁䔴䅁䉁䅁䅁允䅁䉁䅑䉙兔杂䅁䅁䵁䅉䅅䅁䕁䅁䅁睁䵁䅁䅁权潁允䅁权䕁䅁䅁权桂䅂䅁允䅁䅁䅅䅁啁䕁杁儵䅁䅁䅁䍄䉁䅁䅁䅂䅁䅁䅍䅄䅁䅁䅯䅋䅅䅁䅯䅂䅁䅁䅯杗䅑䅁䅅䅁䉁䅁䅁䅆潁敯䅕䅁䅁䅁杷允䅁䅁䅑䅁䑁䅁䅷䅁䭁乁䉍䅁䭁䅁䅯䅁䭁䝁䕫䅁䉁䅁䅁允䅁䅁䅕䵴㉨灶愸あ䵁䅉䅅䅁䕁䅁䅁睁䵁䅁䅁权䵁䅁䅁权剁䅁䅁权䕂䅂䅁允䅁䅁䅅䅁啁䵁汶眴䅧䅁䅁䍄䉁䅁䅁䅂䅁䅁䅍䅄䅁䅁䅯杭䅁䅁䅯充䅁䅁䅯䅑䅑䅁䅅䅁䉁䅁䅁䅆橃琫楍䅁䅁䅁杷允䅁䅁䅑䅁䑁䅁䅷䅁䭁䍁䉧䅁䭁䅁䅑䅁䭁䙁䕑䅁䉁䅁䅁允䅁䉁䅑䑉奊䅁䅁䅁䵁䅉䅅䅁䕁䅁䅁睁䵁䅁䅁权潁允䅁权䕁䅁䅁权䭂䅂䅁允䅁䅁䅅䅁啁䝁祧杖䅁䅁䅁䍄䉁䅁䅁䅂䅁䅁䅍䅄䅁䅁䅯睋䅁䅁䅯充䅁䅁䅯睘䅑䅁䅅䅁䉁䅁䅁䅆䅁㡁潕䅁䅁䅁杷允䅁䅁䅑䅁䑁䅁䅷䅁䭁䵁䉯䅁䭁䅁䅑䅁䭁䙁䕳䅁䉁䅁䅁允䅁䉁䅑偁㠯睁䅁䅁䵁䅉䅅䅁䕁䅁䅁睁䵁䅁䅁权䵁䅁䅁权䭁䅁䅁权䅂䅂䅁允䅁䅁䅅䅁䙁偁灹搸乊牙⽃䍄䉁䅁䅁䅂䅁䅁䅍䅄䅁䅁䅯睌䅅䅁䅯权䅁䅁䅯䅗䅑䅁䅅䅁䉁䅁䅁兂慂䑚晶㝔儱䅑杷允䅁䅁䅑䅁䑁䅁䅷䅁䭁偁䅉䅁䭁䅁䍅䅁䭁䅁䍍䅁䉁䅁䅁允䅁䅁䅕⬳䰲慆お欹䵁䅉䅅䅁䕁䅁䅁睁䵁䅁䅁权䭄允䅁权䕁䅁䅁权卂䅂䅁允䅁䅁䅅䅁啁乁塨睪䅑䅁䅁䍄䉁䅁䅁䅂䅁䅁䅍䅄䅁䅁䅯杕䅅䅁䅯权䅁䅁䅯杘䅑䅁䅅䅁䉁䅁䅁兂㝁〳丫㉬匷睶杷允䅁䅁䅑䅁䑁䅁䅷䅁䭁䕁䅅䅁䭁䅁䅯䅁䭁䝁䕯䅁䉁䅁䅁允䅁䅁䅕㘴扗䍸睃牳䴸䅉䅅䅁䕁䅁䅁睁䵁䅁䅁权䍂䅁䅁权䭁䅁䅁权㕁䅂䅁允䅁䅁䅅䅁䙁佁㠵穐敖畵⼰䍄䉁䅁䅁䅂䅁䅁䅍䅄䅁䅁䅯杹䅅䅁䅯䅂䅁䅁䅯兗䅑䅁䅅䅁䉁䅁䅁䅆㑄慆䐰䅁䅁䅁杷允䅁䅁䅑䅁䑁䅁䅷䅁䭁䍁䉣䅁䭁䅁䅑䅁䭁䙁䕳䅁䉁䅁䅁允䅁䉁䅑䩄湦允䅁䅁䵁䅉䅅䅁䕁䅁䅁睁䵁䅁䅁权湁允䅁权䕁䅁䅁权䱂䅂䅁允䅁䅁䅅䅁啁䡁煷六䅅䅁䅁䍄䉁䅁䅁䅂䅁䅁䅍䅄䅁䅁䅯睄䅁䅁䅯䅂䅁䅁䅯睚䅑䅁䅅䅁䉁䅁䅁䅆㑂唰䅉䅁䅁䅁杷允䅁䅁䅑䅁䑁䅁䅷䅁䭁䩁䉅䅁䭁䅁䅑䅁䭁䙁䔰䅁䉁䅁䅁允䅁䉁䅑橘歧䅁䅁䅁䵁䅉䅅䅁䕁䅁䅁睁䵁䅁䅁权湁允䅁权䕁䅁䅁权坂䅂䅁允䅁䅁䅅䅁啁䡁奨党䅅䅁䅁䍄䉁䅁䅁䅂䅁䅁䅍䅄䅁䅁䅯䅨䅅䅁䅯䅂䅁䅁䅯䅑䅑䅁䅅䅁䉁䅁䅁䅆䡃朶䅉䅁䅁䅁杷允䅁䅁䅑䅁䑁䅁䅷䅁䭁䍁䉣䅁䭁䅁䅑䅁䭁䝁䕕䅁䉁䅁䅁允䅁䉁䅑偰啯允䅁䅁䵁䅉䅅䅁䕁䅁䅁睁䵁䅁䅁权䍄允䅁权䭁䅁䅁权硁䅂䅁允䅁䅁䅅䅁䙁䑁ㄸ牘䩰佄⼴䍄䉁䅁䅁䅂䅁䅁䅍䅄䅁䅁䅯睊䅅䅁䅯䅂䅁䅁䅯䅖䅑䅁䅅䅁䉁䅁䅁䅆䕂獹䅍䅁䅁䅁杷允䅁䅁䅑䅁䑁䅁䅷䅁䭁偁䉑䅁䭁䅁䅯䅁䭁䙁䕧䅁䉁䅁䅁允䅁䅁䅕䥘䌯匹捨稱䴸䅉䅅䅁䕁䅁䅁睁䵁䅁䅁权䭃䅁䅁权䕁䅁䅁权㍁䅂䅁允䅁䅁䅅䅁啁偁㡩睏䅁䅁䅁䍄䉁䅁䅁䅂䅁䅁䅍䅄䅁䅁䅯李䅅䅁䅯䅂䅁䅁䅯睘䅑䅁䅅䅁䉁䅁䅁䅆䥃睮䅯䅁䅁䅁杷允䅁䅁䅑䅁䑁䅁䅷䅁䭁䍁䉣䅁䭁䅁䅑䅁䭁䙁䕣䅁䉁䅁䅁允䅁䉁䅑䉃卢䅁䅁䅁䵁䅉䅅䅁䕁䅁䅁睁䵁䅁䅁权呄䅁䅁权䕁䅁䅁权䱂䅂䅁允䅁䅁䅅䅁啁䡁楩䄵䅁䅁䅁䍄䉁䅁䅁䅂䅁䅁䅍䅄䅁䅁䅯杍䅁䅁䅯权䅁䅁䅯睙䅑䅁䅅䅁䉁䅁䅁兂䥁䉲慸䑚牶睐杷允䅁䅁䅑䅁䑁䅁䅷䅁䭁䕁䅫䅁䭁䅁䅯䅁䭁䝁䕍䅁䉁䅁䅁允䅁䅁䅕牒穢搯㑒䕁䵁䅉䅅䅁䕁䅁䅁睁䵁䅁䅁权呄䅁䅁权䕁䅁䅁权慂䅂䅁允䅁䅁䅅䅁啁佁⽫䅢䅁䅁䅁䍄䉁䅁䅁䅂䅁䅁䅍䅄䅁䅁䅯眰䅁䅁䅯䅂䅁䅁䅯䅖䅑䅁䅅䅁䉁䅁䅁䅆偄湷䅫䅁䅁䅁杷允䅁䅁䅑䅁䑁䅁䅷䅁䭁乁䅳䅁䭁䅁䅑䅁䭁䝁䕕䅁䉁䅁䅁允䅁䉁䅑䱇䕯允䅁䅁䵁䅉䅅䅁䕁䅁䅁睁䵁䅁䅁权扄䅁䅁权䕁䅁䅁权噂䅂䅁允䅁䅁䅅䅁啁䭁器䄯䅁䅁䅁䍄䉁䅁䅁䅂䅁䅁䅍䅄䅁䅁䅯眲䅁䅁䅯䅂䅁䅁䅯杗䅑䅁䅅䅁䉁䅁䅁䅆奁偏䅁䅁䅁䅁杷允䅁䅁䅑䅁䑁䅁䅷䅁䭁䥁䉁䅁䭁䅁䅑䅁䭁䙁䕧䅁䉁䅁䅁允䅁䉁䅑䅕䙚䅁䅁䅁䵁䅉䅅䅁䕁䅁䅁睁䵁䅁䅁权敃允䅁权䕁䅁䅁权剂䅂䅁允䅁䅁䅅䅁啁䅁楨杄䅁䅁䅁䍄䉁䅁䅁䅂䅁䅁䅍䅄䅁䅁䅯䅯䅅䅁䅯䅂䅁䅁䅯兕䅑䅁䅅䅁䉁䅁䅁䅆潂漷䅯䅁䅁䅁杷允䅁䅁䅑䅁䑁䅁䅷䅁䭁䭁䉅䅁䭁䅁䅑䅁䭁䙁䕅䅁䉁䅁䅁允䅁䉁䅑䑑慉䅁䅁䅁䵁䅉䅅䅁䕁䅁䅁睁䵁䅁䅁权䥁允䅁权䕁䅁䅁权兂䅂䅁允䅁䅁䅅䅁啁佁㍃䅬䅁䅁䅁䍄䉁䅁䅁䅂䅁䅁䅍䅄䅁䅁䅯权䅅䅁䅯权䅁䅁䅯兘䅑䅁䅅䅁䉁䅁䅁兂摄䅊䉡啬ㅐ睐杷允䅁䅁䅑䅁䑁䅁䅷䅁䭁䍁䉳䅁䭁䉁䅅䅁䭁䝁䕁䅁䉁䅁䅁允䅁䉁䅑䡯煡睂䅁䅁䵁䅉䅅䅁䕁䅁䅁睁䵁䅁䅁权扄䅁䅁权䕁䅁䅁权婂䅂䅁允䅁䅁䅅䅁啁䙁剄杺䅁䅁䅁䍄䉁䅁䅁䅂䅁䅁䅍䅄䅁䅁䅯兄䅁䅁䅯䅂䅁䅁䅯杚䅑䅁䅅䅁䉁䅁䅁䅆䥂㥎䅯䅁䅁䅁杷允䅁䅁䅑䅁䑁䅁䅷䅁䭁䭁䅙䅁䭁䅁䅯䅁䭁䙁䕍䅁䉁䅁䅁允䅁䅁䅕佖汏㡭村樯䴸䅉䅅䅁䕁䅁䅁睁䵁䅁䅁权㕁䅁䅁权剁䅁䅁权䕂䅂䅁允䅁䅁䅅䅁啁䥁㍁呖䅑䅁䅁䍄䉁䅁䅁䅂䅁䅁䅍䅄䅁䅁䅯朸䅁䅁䅯䅂䅁䅁䅯睔䅑䅁䅅䅁䉁䅁䅁权䡂䅁䅁䍄䉁䅁䅁䅂䅁䅁䅍䅄䅁䅁䅯杮䅅䅁䅯充䅁䅁䅯睘䅑䅁䅅䅁䉁䅁䅁䅆䅁乗䱍䅁䅁䅁杷允䅁䅁䅑䅁䑁䅁䅷䅁䭁偁䅉䅁䭁䅁䅑䅁䭁䙁䕉䅁䉁䅁䅁允䅁䉁䅑㝨㝏允䅁䅁䵁䅉䅅䅁䕁䅁䅁睁䵁䅁䅁权穄䅁䅁权䭁䅁䅁权捂䅂䅁允䅁䅁䅅䅁䙁䑁晶㑔堲瑢⽯䍄䉁䅁䅁䅂䅁䅁䅍䅄䅁䅁䅯朸䅁䅁䅯䅂䅁䅁䅯兙䅑䅁䅅䅁䉁䅁䅁䅆硃ぺ䈴䅁䅁䅁杷允䅁䅁䅑䅁䑁䅁䅷䅁䭁䝁䅑䅁䭁䅁䅑䅁䭁䝁䕑䅁䉁䅁䅁允䅁䉁䅑偦佉䅁䅁䅁䵁䅉䅅䅁䕁䅁䅁睁䵁䅁䅁权䙃䅁䅁权䕁䅁䅁权偂䅂䅁允䅁䅁䅅䅁啁乁扨䅸䅉䅁䅁䍄䉁䅁䅁䅂䅁䅁䅍䅄䅁䅁䅯䅭䅅䅁䅯权䅁䅁䅯免䅑䅁䅅䅁䉁䅁䅁兂晁敨剴䉵样睐杷允䅁䅁䅑䅁䑁䅁䅷䅁䭁䙁䅅䅁䭁䅁䅑䅁䭁䙁䕷䅁䉁䅁䅁允䅁䉁䅑夰䕋䅁䅁䅁䵁䅉䅅䅁䕁䅁䅁睁䵁䅁䅁权䙃䅁䅁权䕁䅁䅁权佂䅂䅁允䅁䅁䅅䅁啁䵁㥪眵䅅䅁䅁䍄䉁䅁䅁䅂䅁䅁䅍䅄䅁䅁䅯䅪䅁䅁䅯䅂䅁䅁䅯䅙䅑䅁䅅䅁䉁䅁䅁䅆奃〱䄴䅁䅁䅁杷允䅁䅁䅑䅁䑁䅁䅷䅁䭁䥁䅕䅁䭁䅁䅑䅁䭁䝁䕉䅁䉁䅁䅁允䅁䉁䅑体桐允䅁䅁䵁䅉䅅䅁䕁䅁䅁睁䵁䅁䅁权䙃䅁䅁权䕁䅁䅁权扂䅂䅁允䅁䅁䅅䅁啁䉁剁杺䅅䅁䅁䍄䉁䅁䅁䅂䅁䅁䅍䅄䅁䅁䅯全䅁䅁䅯䅂䅁䅁䅯睓䅑䅁䅅䅁䉁䅁䅁䅆睂牁䉫䅁䅁䅁杷允䅁䅁䅑䅁䑁䅁䅷䅁䭁䥁䅕䅁䭁䅁䅑䅁䭁䙁䕙䅁䉁䅁䅁允䅁䉁䅑䥋污允䅁䅁䵁䅉䅅䅁䕁䅁䅁睁䵁䅁䅁权䕄允䅁权䭁䅁䅁权捂䅂䅁允䅁䅁䅅䅁䙁䡁焹䡶呓佇⽁䍄䉁䅁䅁䅂䅁䅁䅍䅄䅁䅁䅯全䅁䅁䅯䅂䅁䅁䅯兙䅑䅁䅅䅁䉁䅁䅁䅆奂㌹䉷䅁䅁䅁杷允䅁䅁䅑䅁䑁䅁䅷䅁䭁䥁䅕䅁䭁䅁䅑䅁䭁䙁䕯䅁䉁䅁䅁允䅁䉁䅑䍋㉬允䅁䅁䵁䅉䅅䅁䕁䅁䅁睁䵁䅁䅁权䙃䅁䅁权䕁䅁䅁权啂䅂䅁允䅁䅁䅅䅁啁偁歄䅤䅅䅁䅁䍄䉁䅁䅁䅂䅁䅁䅍䅄䅁䅁䅯全䅁䅁䅯䅂䅁䅁䅯䅕䅑䅁䅅䅁䉁䅁䅁䅆䅁㐸䈰䅁䅁䅁杷允䅁䅁䅑䅁䑁䅁䅷䅁䭁䥁䅕䅁䭁䅁䅑䅁䭁䕁䕯䅁䉁䅁䅁允䅁䉁䅑䑷⭎允䅁䅁䵁䅉䅅䅁䕁䅁䅁睁䵁䅁䅁权䙃䅁䅁权䕁䅁䅁权塂䅂䅁允䅁䅁䅅䅁啁䥁⭄睖䅅䅁䅁䍄䉁䅁䅁䅂䅁䅁䅍䅄䅁䅁䅯杖䅅䅁䅯䅂䅁䅁䅯睚䅑䅁䅅䅁䉁䅁䅁䅆啄潓䅅䅁䅁䅁杷允䅁䅁䅑䅁䑁䅁䅷䅁䭁䵁䅅䅁䭁䅁䅑䅁䭁䕁䔴䅁䉁䅁䅁允䅁䉁䅑䉷昫睁䅁䅁䵁䅉䅅䅁䕁䅁䅁睁䵁䅁䅁权䱂䅁䅁权剁䅁䅁权杂䅂䅁允䅁䅁䅅䅁啁䕁歂椳䅉䅁䅁䍄䉁䅁䅁䅂䅁䅁䅍䅄䅁䅁䅯具䅁䅁䅯䅂䅁䅁䅯杗䅑䅁䅅䅁䉁䅁䅁䅆潄卵䍫䅁䅁䅁杷允䅁䅁䅑䅁䑁䅁䅷䅁䭁䥁䄸䅁䭁䉁䅅䅁䭁䝁䕍䅁䉁䅁䅁允䅁䉁䅑偁㕮睖䅁䅁䵁䅉䅅䅁䕁䅁䅁睁䵁䅁䅁权䅂䅁䅁权䕁䅁䅁权剂䅂䅁允䅁䅁䅅䅁啁䅁㕨䅏䅁䅁䅁䍄䉁䅁䅁䅂䅁䅁䅍䅄䅁䅁䅯具䅁䅁䅯䅂䅁䅁䅯兗䅑䅁䅅䅁䉁䅁䅁䅆权⭓䉯䅁䅁䅁杷允䅁䅁䅑䅁䑁䅁䅷䅁䭁䵁䅅䅁䭁䅁䅑䅁䭁䙁䕣䅁䉁䅁䅁允䅁䉁䅑䅃塢允䅁䅁䵁䅉䅅䅁䕁䅁䅁睁䵁䅁䅁权煃允䅁权䕁䅁䅁权㕁䅂䅁允䅁䅁䅅䅁䭁䕁䅣䅁䵁䅉䅅䅁䕁䅁䅁睁䵁䅁䅁权㑄允䅁权䕁䅁䅁权䅂䅂䅁允䅁䅁䅅䅁啁䙁湶杍䅁䅁䅁䍄䉁䅁䅁䅂䅁䅁䅍䅄䅁䅁䅯睍䅁䅁䅯䅂䅁䅁䅯条䅑䅁䅅䅁䉁䅁䅁䅆い桎䅫䅁䅁䅁杷允䅁䅁䅑䅁䑁䅁䅷䅁䭁䝁䅙䅁䭁䅁䅑䅁䭁䕁䕑䅁䉁䅁䅁允䅁䉁䅑䨫㡉允䅁䅁䵁䅉䅅䅁䕁䅁䅁睁䵁䅁䅁权婃䅁䅁权䭁䅁䅁权時䅂䅁允䅁䅁䅅䅁䙁䱁䥔牤昶瑇⼸䍄䉁䅁䅁䅂䅁䅁䅍䅄䅁䅁䅯睅䅅䅁䅯䅂䅁䅁䅯睗䅑䅁䅅䅁䉁䅁䅁䅆睃奩䅑䅁䅁䅁杷允䅁䅁䅑䅁䑁䅁䅷䅁䭁䉁䉍䅁䭁䅁䅑䅁䭁䙁䕉䅁䉁䅁䅁允䅁䉁䅑䥃と䅁䅁䅁䵁䅉䅅䅁䕁䅁䅁睁䵁䅁䅁权㍂䅁䅁权䕁䅁䅁权捂䅂䅁允䅁䅁䅅䅁啁䑁佄杂䅁䅁䅁䍄䉁䅁䅁䅂䅁䅁䅍䅄䅁䅁䅯睯䅅䅁䅯权䅁䅁䅯兡䅑䅁䅅䅁䉁䅁䅁兂瑁灳瘳㡰湢睐杷允䅁䅁䅑䅁䑁䅁䅷䅁䭁䉁䉧䅁䭁䅁䅑䅁䭁䝁䕯䅁䉁䅁䅁允䅁䉁䅑䙗硱䅁䅁䅁䵁䅉䅅䅁䕁䅁䅁睁䵁䅁䅁权䝃允䅁权䕁䅁䅁权灂䅂䅁允䅁䅁䅅䅁啁䙁䍗䅐䅁䅁䅁䍄䉁䅁䅁䅂䅁䅁䅍䅄䅁䅁䅯䅃䅅䅁䅯䅂䅁䅁䅯睗䅑䅁䅅䅁䉁䅁䅁䅆睂䡲䉍䅁䅁䅁杷允䅁䅁䅑䅁䑁䅁䅷䅁䭁䥁䉅䅁䭁䅁䅑䅁䭁䕁䕯䅁䉁䅁䅁允䅁䅁䅯睒䅁䅁杷允䅁䅁䅑䅁䑁䅁䅷䅁䭁䅁䉧䅁䭁䅁䅑䅁䭁䙁䕕䅁䉁䅁䅁允䅁䉁䅑佺⭋䅁䅁䅁䵁䅉䅅䅁䕁䅁䅁睁䵁䅁䅁权杄允䅁权剁䅁䅁权橂䅂䅁允䅁䅁䅅䅁啁佁牨䅇䅣䅁䅁䍄䉁䅁䅁䅂䅁䅁䅍䅄䅁䅁䅯䅃䅅䅁䅯䅂䅁䅁䅯兙䅑䅁䅅䅁䉁䅁䅁䅆䵁灬䄴䅁䅁䅁杷允䅁䅁䅑䅁䑁䅁䅷䅁䭁䅁䉧䅁䭁䅁䅑䅁䭁䙁䕑䅁䉁䅁䅁允䅁䉁䅑䌰末䅁䅁䅁䵁䅉䅅䅁䕁䅁䅁睁䵁䅁䅁权䥃允䅁权䕁䅁䅁权偂䅂䅁允䅁䅁䅅䅁啁偁ど杌䅅䅁䅁䍄䉁䅁䅁䅂䅁䅁䅍䅄䅁䅁䅯䅩䅅䅁䅯䅂䅁䅁䅯杙䅑䅁䅅䅁䉁䅁䅁䅆㡃捨䅣䅁䅁䅁杷允䅁䅁䅑䅁䑁䅁䅷䅁䭁䍁䅁䅁䭁䅁䅑䅁䭁䝁䕣䅁䉁䅁䅁允䅁䉁䅑䥁㙡䅁䅁䅁䵁䅉䅅䅁䕁䅁䅁睁䵁䅁䅁权䥃允䅁权䕁䅁䅁权乂䅂䅁允䅁䅁䅅䅁啁乁空杹䅁䅁䅁䍄䉁䅁䅁䅂䅁䅁䅍䅄䅁䅁䅯䅩䅅䅁䅯䅂䅁䅁䅯党䅑䅁䅅䅁䉁䅁䅁䅆歁䱤䅷䅁䅁䅁杷允䅁䅁䅑䅁䑁䅁䅷䅁䭁䥁䉧䅁䭁䅁䅑䅁䭁䙁䕁䅁䉁䅁䅁允䅁䉁䅑䰳䙡䅁䅁䅁䵁䅉䅅䅁䕁䅁䅁睁䵁䅁䅁权啃允䅁权䕁䅁䅁权硁䅂䅁允䅁䅁䅅䅁啁乁癪杒䅕䅁䅁䍄䉁䅁䅁䅂䅁䅁䅍䅄䅁䅁䅯儱䅁䅁䅯权䅁䅁䅯䅡䅑䅁䅅䅁䉁䅁䅁兂楃扒穢搯獔睐杷允䅁䅁䅑䅁䑁䅁䅷䅁䭁䥁䉧䅁䭁䅁䅑䅁䭁䙁䕣䅁䉁䅁䅁允䅁䉁䅑䙷偗䅁䅁䅁䵁䅉䅅䅁䕁䅁䅁睁䵁䅁䅁权㉃允䅁权䕁䅁䅁权偂䅂䅁允䅁䅁䅅䅁䭁䕁䅣䅁䵁䅉䅅䅁䕁䅁䅁睁䵁䅁䅁权祂允䅁权剁䅁䅁权灂䅂䅁允䅁䅁䅅䅁啁䭁療䉐䄰䅁䅁䍄䉁䅁䅁䅂䅁䅁䅍䅄䅁䅁䅯材䅁䅁䅯权䅁䅁䅯杚䅑䅁䅅䅁䉁䅁䅁兂偄ㄹ橐婰歶睐杷允䅁䅁䅑䅁䑁䅁䅷䅁䭁䱁䉙䅁䭁䅁䅑䅁䭁䕁䕳䅁䉁䅁䅁允䅁䉁䅑偎㄰䅁䅁䅁䵁䅉䅅䅁䕁䅁䅁睁䵁䅁䅁权㉃允䅁权䕁䅁䅁权乂䅂䅁允䅁䅁䅅䅁啁䉁偧睋䅁䅁䅁䍄䉁䅁䅁䅂䅁䅁䅍䅄䅁䅁䅯睇䅅䅁䅯权䅁䅁䅯睙䅑䅁䅅䅁䉁䅁䅁兂㥁瑃橥䑣〳睐杷允䅁䅁䅑䅁䑁䅁䅷䅁䭁䱁䉙䅁䭁䅁䅑䅁䭁䙁䕉䅁䉁䅁䅁允䅁䉁䅑桅汙䅁䅁䅁䵁䅉䅅䅁䕁䅁䅁睁䵁䅁䅁权㉃允䅁权䕁䅁䅁权䵂䅂䅁允䅁䅁䅅䅁啁䥁㌴䅆䅁䅁䅁䍄䉁䅁䅁䅂䅁䅁䅍䅄䅁䅁䅯䅺䅅䅁䅯䅂䅁䅁䅯杔䅑䅁䅅䅁䉁䅁䅁䅆㑁䩓䑕䅁䅁䅁杷允䅁䅁䅑䅁䑁䅁䅷䅁䭁䱁䉙䅁䭁䅁䅑䅁䭁䙁䕯䅁䉁䅁䅁允䅁䉁䅑煩䱯䅁䅁䅁䵁䅉䅅䅁䕁䅁䅁睁䵁䅁䅁权㉃允䅁权䕁䅁䅁权啂䅂䅁允䅁䅁䅅䅁啁䵁煳睃䅁䅁䅁䍄䉁䅁䅁䅂䅁䅁䅍䅄䅁䅁䅯睳䅁䅁䅯充䅁䅁䅯杘䅑䅁䅅䅁䉁䅁䅁䅆权で啕䅁䅁䅁杷允䅁䅁䅑䅁䑁䅁䅷䅁䭁䕁䉍䅁䭁䉁䅅䅁䭁䝁䕑䅁䉁䅁䅁允䅁䉁䅑䡙㍈免䅁䅁䵁䅉䅅䅁䕁䅁䅁睁䵁䅁䅁权䙃允䅁权剁䅁䅁权呂䅂䅁允䅁䅁䅅䅁啁䵁祂䉔䅉䅁䅁䍄䉁䅁䅁䅂䅁䅁䅍䅄䅁䅁䅯杴䅅䅁䅯䅂䅁䅁䅯杓䅑䅁䅅䅁䉁䅁䅁䅆䙁䄯䅙䅁䅁䅁杷允䅁䅁䅑䅁䑁䅁䅷䅁䭁䱁䉙䅁䭁䅁䅑䅁䭁䙁䕫䅁䉁䅁䅁允䅁䉁䅑睩䝍䅁䅁䅁䵁䅉䅅䅁䕁䅁䅁睁䵁䅁䅁权煂允䅁权䭁䅁䅁权㕁䅂䅁允䅁䅁䅅䅁䙁䡁㥅瑃橥偣⽳䍄䉁䅁䅁䅂䅁䅁䅍䅄䅁䅁䅯儹䅅䅁䅯䅂䅁䅁䅯睔䅑䅁䅅䅁䉁䅁䅁权䡂䅁䅁䍄䉁䅁䅁䅂䅁䅁䅍䅄䅁䅁䅯杳䅅䅁䅯充䅁䅁䅯睙䅑䅁䅅䅁䉁䅁䅁䅆䅂夯佅䅁䅁䅁杷允䅁䅁䅑䅁䑁䅁䅷䅁䭁偁䉕䅁䭁䅁䅑䅁䭁偁䈸䅁䉁䅁䅁允䅁䉁䅑䉪㑧䅁䅁䅁䵁䅉䅅䅁䕁䅁䅁睁䵁䅁䅁权ㅄ允䅁权䕁䅁䅁权桂䅂䅁允䅁䅁䅅䅁啁䡁⭇睅䅁䅁䅁䍄䉁䅁䅁䅂䅁䅁䅍䅄䅁䅁䅯睘䅁䅁䅯权䅁䅁䅯䅗䅑䅁䅅䅁䉁䅁䅁兂䡄穓䩥坑摄睐杷允䅁䅁䅑䅁䑁䅁䅷䅁䭁䥁䈰䅁䭁䅁䅑䅁䭁䙁䕧䅁䉁䅁䅁允䅁䉁䅑䅩獕䅁䅁䅁䵁䅉䅅䅁䕁䅁䅁睁䵁䅁䅁权㙄允䅁权䕁䅁䅁权捂䅂䅁允䅁䅁䅅䅁啁䙁稯睁䅁䅁䅁䍄䉁䅁䅁䅂䅁䅁䅍䅄䅁䅁䅯来䅁䅁䅯权䅁䅁䅯杏䅑䅁䅅䅁䉁䅁䅁兂䑃䵷桱扒牢睐杷允䅁䅁䅑䅁䑁䅁䅷䅁䭁䡁䉯䅁䭁䅁䅑䅁䭁䕁䔰䅁䉁䅁䅁允䅁䉁䅑䅩呹䅁䅁䅁䵁䅉䅅䅁䕁䅁䅁睁䵁䅁䅁权㙂允䅁权䕁䅁䅁权卂䅂䅁允䅁䅁䅅䅁啁䱁坄䅪䅁䅁䅁䍄䉁䅁䅁䅂䅁䅁䅍䅄䅁䅁䅯来䅅䅁䅯䅂䅁䅁䅯党䅑䅁䅅䅁䉁䅁䅁䅆䥁灺䅉䅁䅁䅁杷允䅁䅁䅑䅁䑁䅁䅷䅁䭁䱁䉑䅁䭁䅁䅑䅁䭁䑁䕣䅁䉁䅁䅁允䅁䉁䅑潙䥫䅁䅁䅁䵁䅉䅅䅁䕁䅁䅁睁䵁䅁䅁权杁䅁䅁权剁䅁䅁权硁䅂䅁允䅁䅁䅅䅁啁䥁㡄桫䅍䅁䅁䍄䉁䅁䅁䅂䅁䅁䅍䅄䅁䅁䅯杓䅁䅁䅯充䅁䅁䅯兏䅑䅁䅅䅁䉁䅁䅁䅆杂奦䙙䅁䅁䅁杷允䅁䅁䅑䅁䑁䅁䅷䅁䭁䝁䈸䅁䭁䅁䅯䅁䭁䝁䕯䅁䉁䅁䅁允䅁䅁䅕呦ㄸ牘䩰䐳䴸䅉䅅䅁䕁䅁䅁睁䵁䅁䅁权扁䅁䅁权䭁䅁䅁权橂䅂䅁允䅁䅁䅅䅁䙁偁⭰牡へ⽫⽧䍄䉁䅁䅁䅂䅁䅁䅍䅄䅁䅁䅯兒䅁䅁䅯权䅁䅁䅯条䅑䅁䅅䅁䉁䅁䅁兂塁挲㌷⭕㝐睐杷允䅁䅁䅑䅁䑁䅁䅷䅁䭁䡁䉯䅁䭁䅁䅑䅁䭁䙁䕣䅁䉁䅁䅁允䅁䉁䅑浚吱䅁䅁䅁䵁䅉䅅䅁䕁䅁䅁睁䵁䅁䅁权桁允䅁权䭁䅁䅁权奂䅂䅁允䅁䅁䅅䅁䙁乁倹婪畤杅䅰䍄䉁䅁䅁䅂䅁䅁䅍䅄䅁䅁䅯睘䅅䅁䅯䅂䅁䅁䅯杘䅑䅁䅅䅁䉁䅁䅁䅆奄䄫䅳䅁䅁䅁杷允䅁䅁䅑䅁䑁䅁䅷䅁䭁乁䅉䅁䭁䉁䅅䅁䭁䑁䕯䅁䉁䅁䅁允䅁䉁䅑䉁䑣䅌䅁䅁䵁䅉䅅䅁䕁䅁䅁睁䵁䅁䅁权䥂允䅁权䕁䅁䅁权楂䅂䅁允䅁䅁䅅䅁啁乁呵䅅䅁䅁䅁䍄䉁䅁䅁䅂䅁䅁䅍䅄䅁䅁䅯杇䅁䅁䅯䅂䅁䅁䅯杏䅑䅁䅅䅁䉁䅁䅁䅆䥃乡䅣䅁䅁䅁杷允䅁䅁䅑䅁䑁䅁䅷䅁䭁䱁䅯䅁䭁䅁䅑䅁䭁䝁䕉䅁䉁䅁䅁允䅁䉁䅑䥏共杁䅁䅁䵁䅉䅅䅁䕁䅁䅁睁䵁䅁䅁权㙃䅁䅁权䕁䅁䅁权䱂䅂䅁允䅁䅁䅅䅁啁偁䝪睖䅉䅁䅁䍄䉁䅁䅁䅂䅁䅁䅍䅄䅁䅁䅯䅓䅁䅁䅯充䅁䅁䅯䅙䅑䅁䅅䅁䉁䅁䅁䅆兂坱䱫䅁䅁䅁杷允䅁䅁䅑䅁䑁䅁䅷䅁䭁䱁䅯䅁䭁䅁䅑䅁䭁䙁䕕䅁䉁䅁䅁允䅁䉁䅑偯㑈允䅁䅁䵁䅉䅅䅁䕁䅁䅁睁䵁䅁䅁权䙄䅁䅁权䕁䅁䅁权㍁䅂䅁允䅁䅁䅅䅁啁䡁摃睢䅁䅁䅁䍄䉁䅁䅁䅂䅁䅁䅍䅄䅁䅁䅯杶䅁䅁䅯䅂䅁䅁䅯杚䅑䅁䅅䅁䉁䅁䅁䅆奄ㅑ䉅䅁䅁䅁杷允䅁䅁䅑䅁䑁䅁䅷䅁䭁䥁䉑䅁䭁䅁䅑䅁䭁䝁䕧䅁䉁䅁䅁允䅁䉁䅑塙䍍䅁䅁䅁䵁䅉䅅䅁䕁䅁䅁睁䵁䅁䅁权乃允䅁权䭁䅁䅁权䕂䅂䅁允䅁䅁䅅䅁䙁佁㙆䭆䠵昴⽉䍄䉁䅁䅁䅂䅁䅁䅍䅄䅁䅁䅯朹䅅䅁䅯䅂䅁䅁䅯杔䅑䅁䅅䅁䉁䅁䅁䅆元浚䉉䅁䅁䅁杷允䅁䅁䅑䅁䑁䅁䅷䅁䭁偁䉙䅁䭁䅁䅑䅁䭁䙁䕳䅁䉁䅁䅁允䅁䉁䅑䡹坴允䅁䅁䵁䅉䅅䅁䕁䅁䅁睁䵁䅁䅁权兄允䅁权䕁䅁䅁权敂䅂䅁允䅁䅁䅅䅁啁䙁㕨杇䅁䅁䅁䍄䉁䅁䅁䅂䅁䅁䅍䅄䅁䅁䅯朹䅅䅁䅯䅂䅁䅁䅯睓䅑䅁䅅䅁䉁䅁䅁䅆潄啅䉳䅁䅁䅁杷允䅁䅁䅑䅁䑁䅁䅷䅁䭁偁䉙䅁䭁䅁䅑䅁䭁䙁䕕䅁䉁䅁䅁允䅁䉁䅑䍁祣允䅁䅁䵁䅉䅅䅁䕁䅁䅁睁䵁䅁䅁权㉄允䅁权䕁䅁䅁权桂䅂䅁允䅁䅁䅅䅁啁佁湁䅅䅅䅁䅁䍄䉁䅁䅁䅂䅁䅁䅍䅄䅁䅁䅯朹䅅䅁䅯䅂䅁䅁䅯杗䅑䅁䅅䅁䉁䅁䅁䅆元倶䅫䅁䅁䅁杷允䅁䅁䅑䅁䑁䅁䅷䅁䭁䵁䅷䅁䭁䅁䅑䅁䭁䕁䔴䅁䉁䅁䅁允䅁䉁䅑偵灥䅁䅁䅁䵁䅉䅅䅁䕁䅁䅁睁䵁䅁䅁权䵄䅁䅁权䕁䅁䅁权楂䅂䅁允䅁䅁䅅䅁啁䕁摂杸䅁䅁䅁䍄䉁䅁䅁䅂䅁䅁䅍䅄䅁䅁䅯䅺䅁䅁䅯䅂䅁䅁䅯兔䅑䅁䅅䅁䉁䅁䅁权䡂䅁䅁䍄䉁䅁䅁䅂䅁䅁䅍䅄䅁䅁䅯兔䅁䅁䅯权䅁䅁䅯䅙䅑䅁䅅䅁䉁䅁䅁兂㍂灶愸㥌䐰䅑杷允䅁䅁䅑䅁䑁䅁䅷䅁䭁䵁䅷䅁䭁䅁䅑䅁䭁䙁䕉䅁䉁䅁䅁允䅁䅁䅯睒䅁䅁杷允䅁䅁䅑䅁䑁䅁䅷䅁䭁乁䅙䅁䭁䅁䅑䅁䭁䝁䕣䅁䉁䅁䅁允䅁䉁䅑䅕稴䅁䅁䅁䵁䅉䅅䅁䕁䅁䅁睁䵁䅁䅁权䵄䅁䅁权䕁䅁䅁权桂䅂䅁允䅁䅁䅅䅁䭁䕁䅣䅁䵁䅉䅅䅁䕁䅁䅁睁䵁䅁䅁权䵄䅁䅁权䕁䅁䅁权慂䅂䅁允䅁䅁䅅䅁䭁䕁䅣䅁䵁䅉䅅䅁䕁䅁䅁睁䵁䅁䅁权佄允䅁权䕁䅁䅁权偂䅂䅁允䅁䅁䅅䅁䭁䕁䅣䅁䵁䅉䅅䅁䕁䅁䅁睁䵁䅁䅁权佄允䅁权䕁䅁䅁权⽄允䅁允䅁䅁䅅䅁啁佁晷睆䅁䅁䅁䍄䉁䅁䅁䅂䅁䅁䅍䅄䅁䅁䅯杺䅅䅁䅯䅂䅁䅁䅯杙䅑䅁䅅䅁䉁䅁䅁䅆晃剁䅉䅁䅁䅁杷允䅁䅁䅑䅁䑁䅁䅷䅁䭁乁䈴䅁䭁䅁䅯䅁䭁䝁䕯䅁䉁䅁䅁允䅁䅁䅕䵱䱚㑎䉬䐴䴸䅉䅅䅁䕁䅁䅁睁䵁䅁䅁权䭄䅁䅁权剁䅁䅁权敂䅂䅁允䅁䅁䅅䅁啁佁䑃杔䅉䅁䅁䍄䉁䅁䅁䅂䅁䅁䅍䅄䅁䅁䅯杺䅅䅁䅯䅂䅁䅁䅯睓䅑䅁䅅䅁䉁䅁䅁䅆㑂克䄸䅁䅁䅁杷允䅁䅁䅑䅁䑁䅁䅷䅁䭁䵁䈴䅁䭁䅁䅑䅁䭁䕁䔰䅁䉁䅁䅁允䅁䉁䅑扁乧䅁䅁䅁䵁䅉䅅䅁䕁䅁䅁睁䵁䅁䅁权硄䅁䅁权剁䅁䅁权杂䅂䅁允䅁䅁䅅䅁啁䕁硨䅸䅫䅁䅁䍄䉁䅁䅁䅂䅁䅁䅍䅄䅁䅁䅯杮䅅䅁䅯䅂䅁䅁䅯兘䅑䅁䅅䅁䉁䅁䅁䅆歂杁䅧䅁䅁䅁杷允䅁䅁䅑䅁䑁䅁䅷䅁䭁䭁䉁䅁䭁䅁䅑䅁䭁䙁䔰䅁䉁䅁䅁允䅁䉁䅑䍭䉋䅁䅁䅁䵁䅉䅅䅁䕁䅁䅁睁䵁䅁䅁权佄允䅁权䕁䅁䅁权啂䅂䅁允䅁䅁䅅䅁啁佁ひ䅃䅁䅁䅁䍄䉁䅁䅁䅂䅁䅁䅍䅄䅁䅁䅯杩䅅䅁䅯䅂䅁䅁䅯睎䅑䅁䅅䅁䉁䅁䅁䅆䵁䄳䅯䅁䅁䅁杷允䅁䅁䅑䅁䑁䅁䅷䅁䭁䥁䅅䅁䭁䅁䅑䅁䭁䕁䔸䅁䉁䅁䅁允䅁䅁䅯睒䅁䅁杷允䅁䅁䅑䅁䑁䅁䅷䅁䭁䅁䉷䅁䭁䅁䅑䅁䭁䝁䕫䅁䉁䅁䅁允䅁䉁䅑䡍火䅁䅁䅁䵁䅉䅅䅁䕁䅁䅁睁䵁䅁䅁权㝄允䅁权剁䅁䅁权灂䅂䅁允䅁䅁䅅䅁啁偁㍁眲䅙䅁䅁䍄䉁䅁䅁䅂䅁䅁䅍䅄䅁䅁䅯內䅁䅁䅯䅂䅁䅁䅯杔䅑䅁䅅䅁䉁䅁䅁䅆剁ㄳ䄰䅁䅁䅁杷允䅁䅁䅑䅁䑁䅁䅷䅁䭁䥁䅅䅁䭁䅁䅑䅁䭁䙁䕙䅁䉁䅁䅁允䅁䉁䅑到䭎䅁䅁䅁䵁䅉䅅䅁䕁䅁䅁睁䵁䅁䅁权䉃䅁䅁权䕁䅁䅁权卂䅂䅁允䅁䅁䅅䅁啁䩁ㅬ免䅁䅁䅁䍄䉁䅁䅁䅂䅁䅁䅍䅄䅁䅁䅯內䅁䅁䅯䅂䅁䅁䅯兙䅑䅁䅅䅁䉁䅁䅁䅆㉄桍䅙䅁䅁䅁杷允䅁䅁䅑䅁䑁䅁䅷䅁䭁䥁䉕䅁䭁䉁䅅䅁䭁䙁䔴䅁䉁䅁䅁允䅁䉁䅑䱁扖杅䅁䅁䵁䅉䅅䅁䕁䅁䅁睁䵁䅁䅁权䉃䅁䅁权䕁䅁䅁权啂䅂䅁允䅁䅁䅅䅁啁佁䵡䅅䅁䅁䅁䍄䉁䅁䅁䅂䅁䅁䅍䅄䅁䅁䅯睙䅅䅁䅯权䅁䅁䅯䅑䅑䅁䅅䅁䉁䅁䅁兂睄㡰䱚㑎婮睐杷允䅁䅁䅑䅁䑁䅁䅷䅁䭁䥁䅅䅁䭁䅁䅑䅁䭁䕁䕯䅁䉁䅁䅁允䅁䉁䅑奱䱕䅁䅁䅁䵁䅉䅅䅁䕁䅁䅁睁䵁䅁䅁权獂䅁䅁权䕁䅁䅁权佂䅂䅁允䅁䅁䅅䅁啁䵁䵧杋䅅䅁䅁䍄䉁䅁䅁䅂䅁䅁䅍䅄䅁䅁䅯材䅁䅁䅯充䅁䅁䅯䅙䅑䅁䅅䅁䉁䅁䅁䅆㑂畨䡁䅁䅁䅁杷允䅁䅁䅑䅁䑁䅁䅷䅁䭁䝁䅷䅁䭁䅁䅑䅁䭁䙁䕳䅁䉁䅁䅁允䅁䉁䅑䝧捎允䅁䅁䵁䅉䅅䅁䕁䅁䅁睁䵁䅁䅁权獂䅁䅁权䕁䅁䅁权坂䅂䅁允䅁䅁䅅䅁啁䥁䝨䅍䅅䅁䅁䍄䉁䅁䅁䅂䅁䅁䅍䅄䅁䅁䅯䅢䅁䅁䅯䅂䅁䅁䅯党䅑䅁䅅䅁䉁䅁䅁䅆㑄䕉䈸䅁䅁䅁杷允䅁䅁䅑䅁䑁䅁䅷䅁䭁䝁䅷䅁䭁䅁䅑䅁䭁䙁䕣䅁䉁䅁䅁允䅁䉁䅑䜲㙋䅁䅁䅁䵁䅉䅅䅁䕁䅁䅁睁䵁䅁䅁权㝃允䅁权䕁䅁䅁权偂䅂䅁允䅁䅁䅅䅁啁䑁敃兢䅕䅁䅁䍄䉁䅁䅁䅂䅁䅁䅍䅄䅁䅁䅯睵䅅䅁䅯䅂䅁䅁䅯兔䅑䅁䅅䅁䉁䅁䅁䅆㑂䡪䑯䅁䅁䅁杷允䅁䅁䅑䅁䑁䅁䅷䅁䭁䱁䉳䅁䭁䅁䅑䅁䭁䝁䕕䅁䉁䅁䅁允䅁䉁䅑佳买睁䅁䅁䵁䅉䅅䅁䕁䅁䅁睁䵁䅁䅁权婃䅁䅁权䭁䅁䅁权硁䅂䅁允䅁䅁䅅䅁䙁䵁㉬灶愸⭌⽅䍄䉁䅁䅁䅂䅁䅁䅍䅄䅁䅁䅯睵䅅䅁䅯䅂䅁䅁䅯䅖䅑䅁䅅䅁䉁䅁䅁䅆睁剮䑅䅁䅁䅁杷允䅁䅁䅑䅁䑁䅁䅷䅁䭁䉁䅣䅁䭁䅁䅯䅁䭁䕁䕁䅁䉁䅁䅁允䅁䅁䅕㑋坣挲㌷䕁䵁䅉䅅䅁䕁䅁䅁睁䵁䅁䅁权牁䅁䅁权䕁䅁䅁权歂䅂䅁允䅁䅁䅅䅁啁䝁畄克䅁䅁䅁䍄䉁䅁䅁䅂䅁䅁䅍䅄䅁䅁䅯睶䅅䅁䅯权䅁䅁䅯兘䅑䅁䅅䅁䉁䅁䅁兂㕁䵴㉨灶愯睐杷允䅁䅁䅑䅁䑁䅁䅷䅁䭁䝁䅁䅁䭁䅁䅑䅁䭁䕁䕑䅁䉁䅁䅁允䅁䉁䅑潹䱁䅁䅁䅁䵁䅉䅅䅁䕁䅁䅁睁䵁䅁䅁权浂䅁䅁权䭁䅁䅁权硁䅂䅁允䅁䅁䅅䅁䙁䭁䝪穓䩥晑⽁䍄䉁䅁䅁䅂䅁䅁䅍䅄䅁䅁䅯睅䅁䅁䅯权䅁䅁䅯䅑䅑䅁䅅䅁䉁䅁䅁兂㉃⼸唳佥䭫䅑杷允䅁䅁䅑䅁䑁䅁䅷䅁䭁䡁䈰䅁䭁䉁䅅䅁䭁䑁䕅䅁䉁䅁䅁允䅁䉁䅑䑑硔兎䅁䅁䵁䅉䅅䅁䕁</t>
  </si>
  <si>
    <t>䅁䅁睁䵁䅁䅁权硃允䅁权剁䅁䅁权㍁䅂䅁允䅁䅁䅅䅁啁䝁畁す䄸䅁䅁䍄䉁䅁䅁䅂䅁䅁䅍䅄䅁䅁䅯睊䅅䅁䅯充䅁䅁䅯䅗䅑䅁䅅䅁䉁䅁䅁䅆䅃⼲楫䅁䅁䅁杷允䅁䅁䅑䅁䑁䅁䅷䅁䭁䍁䅫䅁䭁䅁䅑䅁䭁䙁䕕䅁䉁䅁䅁允䅁䉁䅑乃⭉䅁䅁䅁䵁䅉䅅䅁䕁䅁䅁睁䵁䅁䅁权㝄䅁䅁权䕁䅁䅁权剂䅂䅁允䅁䅁䅅䅁啁乁呩䅉䅁䅁䅁䍄䉁䅁䅁䅂䅁䅁䅍䅄䅁䅁䅯儫䅁䅁䅯充䅁䅁䅯杏䅑䅁䅅䅁䉁䅁䅁䅆䅁䭃瘸䅁䅁䅁杷允䅁䅁䅑䅁䑁䅁䅷䅁䭁乁䉣䅁䭁䉁䅅䅁䭁䙁䕍䅁䉁䅁䅁允䅁䉁䅑䭯瑈䅄䅁䅁䵁䅉䅅䅁䕁䅁䅁睁䵁䅁䅁权灁䅁䅁权䕁䅁䅁权慂䅂䅁允䅁䅁䅅䅁啁偁㙄睉䅁䅁䅁䍄䉁䅁䅁䅂䅁䅁䅍䅄䅁䅁䅯克䅁䅁䅯䅂䅁䅁䅯䅖䅑䅁䅅䅁䉁䅁䅁䅆㑃吲䅅䅁䅁䅁杷允䅁䅁䅑䅁䑁䅁䅷䅁䭁䑁䈰䅁䭁䅁䅑䅁䭁䙁䕅䅁䉁䅁䅁允䅁䉁䅑堫乁䅁䅁䅁䵁䅉䅅䅁䕁䅁䅁睁䵁䅁䅁权灁䅁䅁权䕁䅁䅁权塂䅂䅁允䅁䅁䅅䅁啁䑁䍨睋䅁䅁䅁䍄䉁䅁䅁䅂䅁䅁䅍䅄䅁䅁䅯兣䅅䅁䅯䅂䅁䅁䅯睚䅑䅁䅅䅁䉁䅁䅁䅆䍄䙓䅑䅁䅁䅁杷允䅁䅁䅑䅁䑁䅁䅷䅁䭁偁䉣䅁䭁䅁䅑䅁䭁䝁䕉䅁䉁䅁䅁允䅁䉁䅑倫由杄䅁䅁䵁䅉䅅䅁䕁䅁䅁睁䵁䅁䅁权㍄允䅁权䕁䅁䅁权䱂䅂䅁允䅁䅁䅅䅁啁䙁硨儯䅳䅁䅁䍄䉁䅁䅁䅂䅁䅁䅍䅄䅁䅁䅯睐䅁䅁䅯䅂䅁䅁䅯䅘䅑䅁䅅䅁䉁䅁䅁䅆䕄睖䅷䅁䅁䅁杷允䅁䅁䅑䅁䑁䅁䅷䅁䭁䥁䈴䅁䭁䅁䅯䅁䭁䑁䕅䅁䉁䅁䅁允䅁䅁䅕へ㍳啩杆䕉䵁䅉䅅䅁䕁䅁䅁睁䵁䅁䅁权睂允䅁权剁䅁䅁权㍁䅂䅁允䅁䅁䅅䅁啁䵁䡃穩䅳䅁䅁䍄䉁䅁䅁䅂䅁䅁䅍䅄䅁䅁䅯眹䅅䅁䅯䅂䅁䅁䅯䅔䅑䅁䅅䅁䉁䅁䅁䅆睂桓䝉䅁䅁䅁杷允䅁䅁䅑䅁䑁䅁䅷䅁䭁偁䉣䅁䭁䅁䅑䅁䭁䙁䕫䅁䉁䅁䅁允䅁䉁䅑䝱䕐杁䅁䅁䵁䅉䅅䅁䕁䅁䅁睁䵁䅁䅁权㑄允䅁权䕁䅁䅁权偂䅂䅁允䅁䅁䅅䅁䭁䕁䅣䅁䵁䅉䅅䅁䕁䅁䅁睁䵁䅁䅁权桄䅁䅁权剁䅁䅁权杂䅂䅁允䅁䅁䅅䅁啁䅁䵁楁䅫䅁䅁䍄䉁䅁䅁䅂䅁䅁䅍䅄䅁䅁䅯䄫䅅䅁䅯䅂䅁䅁䅯睓䅑䅁䅅䅁䉁䅁䅁䅆䩃㔱䄴䅁䅁䅁杷允䅁䅁䅑䅁䑁䅁䅷䅁䭁䅁䉕䅁䭁䉁䅅䅁䭁䝁䕁䅁䉁䅁䅁允䅁䉁䅑䥷䝔杅䅁䅁䵁䅉䅅䅁䕁䅁䅁睁䵁䅁䅁权㑄允䅁权䕁䅁䅁权䵂䅂䅁允䅁䅁䅅䅁啁䉁渴睚䅁䅁䅁䍄䉁䅁䅁䅂䅁䅁䅍䅄䅁䅁䅯䅺䅅䅁䅯䅂䅁䅁䅯睔䅑䅁䅅䅁䉁䅁䅁䅆潃㜰䠰䅁䅁䅁杷允䅁䅁䅑䅁䑁䅁䅷䅁䭁䵁䉷䅁䭁䅁䅑䅁䭁䕁䔰䅁䉁䅁䅁允䅁䉁䅑䥁杮䅂䅁䅁䵁䅉䅅䅁䕁䅁䅁睁䵁䅁䅁权䵂䅁䅁权剁䅁䅁权灂䅂䅁允䅁䅁䅅䅁啁䑁䠹杷䅣䅁䅁䍄䉁䅁䅁䅂䅁䅁䅍䅄䅁䅁䅯䅺䅅䅁䅯䅂䅁䅁䅯杕䅑䅁䅅䅁䉁䅁䅁䅆奃湥䡉䅁䅁䅁杷允䅁䅁䅑䅁䑁䅁䅷䅁䭁佁䅳䅁䭁䉁䅅䅁䭁䝁䕙䅁䉁䅁䅁允䅁䉁䅑䡑㡩䅲䅅䅁䵁䅉䅅䅁䕁䅁䅁睁䵁䅁䅁权䵄允䅁权䕁䅁䅁权求䅂䅁允䅁䅁䅅䅁啁䩁塄杏䅧䅁䅁䍄䉁䅁䅁䅂䅁䅁䅍䅄䅁䅁䅯䅺䅅䅁䅯䅂䅁䅁䅯兖䅑䅁䅅䅁䉁䅁䅁䅆潃呴䤸䅁䅁䅁杷允䅁䅁䅑䅁䑁䅁䅷䅁䭁䵁䉷䅁䭁䅁䅑䅁䭁䝁䕅䅁䉁䅁䅁允䅁䉁䅑䍍娷䅂䅁䅁䵁䅉䅅䅁䕁䅁䅁睁䵁䅁䅁权䍂䅁䅁权剁䅁䅁权灂䅂䅁允䅁䅁䅅䅁啁䅁䥁杆䅯䅁䅁䍄䉁䅁䅁䅂䅁䅁䅍䅄䅁䅁䅯眷䅁䅁䅯䅂䅁䅁䅯䅡䅑䅁䅅䅁䉁䅁䅁䅆奄䍂䅍䅁䅁䅁杷允䅁䅁䅑䅁䑁䅁䅷䅁䭁䑁䈸䅁䭁䅁䅑䅁䭁䝁䕁䅁䉁䅁䅁允䅁䉁䅑乣敯䅁䅁䅁䵁䅉䅅䅁䕁䅁䅁睁䵁䅁䅁权捄䅁䅁权䕁䅁䅁权楂䅂䅁允䅁䅁䅅䅁啁䝁书杏䅁䅁䅁䍄䉁䅁䅁䅂䅁䅁䅍䅄䅁䅁䅯䄳䅁䅁䅯䅂䅁䅁䅯杖䅑䅁䅅䅁䉁䅁䅁䅆杄穓䅑䅁䅁䅁杷允䅁䅁䅑䅁䑁䅁䅷䅁䭁乁䅷䅁䭁䅁䅑䅁䭁䝁䕕䅁䉁䅁䅁允䅁䉁䅑湸煣䅁䅁䅁䵁䅉䅅䅁䕁䅁䅁睁䵁䅁䅁权坃允䅁权䕁䅁䅁权浂䅂䅁允䅁䅁䅅䅁啁䱁煺䅈䅁䅁䅁䍄䉁䅁䅁䅂䅁䅁䅍䅄䅁䅁䅯睱䅁䅁䅯䅂䅁䅁䅯杚䅑䅁䅅䅁䉁䅁䅁䅆奁卲䅅䅁䅁䅁杷允䅁䅁䅑䅁䑁䅁䅷䅁䭁䍁䅅䅁䭁䅁䅑䅁䭁䑁䕫䅁䉁䅁䅁允䅁䉁䅑䥷䰹䅁䅁䅁䵁䅉䅅䅁䕁䅁䅁睁䵁䅁䅁权䱂允䅁权䕁䅁䅁权⽄允䅁允䅁䅁䅅䅁啁䡁偂杓䅁䅁䅁䍄䉁䅁䅁䅂䅁䅁䅍䅄䅁䅁䅯睓䅅䅁䅯䅂䅁䅁䅯睗䅑䅁䅅䅁䉁䅁䅁权䡂䅁䅁䍄䉁䅁䅁䅂䅁䅁䅍䅄䅁䅁䅯睓䅅䅁䅯䅂䅁䅁䅯睓䅑䅁䅅䅁䉁䅁䅁权䡂䅁䅁䍄䉁䅁䅁䅂䅁䅁䅍䅄䅁䅁䅯睓䅅䅁䅯䅂䅁䅁䅯兔䅑䅁䅅䅁䉁䅁䅁权䡂䅁䅁䍄䉁䅁䅁䅂䅁䅁䅍䅄䅁䅁䅯兹䅁䅁䅯权䅁䅁䅯杏䅑䅁䅅䅁䉁䅁䅁兂㙃兓䍷㑋楦睐杷允䅁䅁䅑䅁䑁䅁䅷䅁䭁䕁䉳䅁䭁䅁䅑䅁䭁䝁䕅䅁䉁䅁䅁允䅁䅁䅯睒䅁䅁杷允䅁䅁䅑䅁䑁䅁䅷䅁䭁䙁䈰䅁䭁䅁䅑䅁䭁䕁䔸䅁䉁䅁䅁允䅁䅁䅯睒䅁䅁杷允䅁䅁䅑䅁䑁䅁䅷䅁䭁䩁䅉䅁䭁䅁䅑䅁䭁䑁䕅䅁䉁䅁䅁允䅁䉁䅑䱒卒䅁䅁䅁䵁䅉䅅䅁䕁䅁䅁睁䵁䅁䅁权摂允䅁权䕁䅁䅁权佂䅂䅁允䅁䅁䅅䅁啁䵁乸睅䅁䅁䅁䍄䉁䅁䅁䅂䅁䅁䅍䅄䅁䅁䅯䅩䅁䅁䅯䅂䅁䅁䅯兡䅑䅁䅅䅁䉁䅁䅁䅆䅁⭂䅑䅁䅁䅁杷允䅁䅁䅑䅁䑁䅁䅷䅁䭁䙁䈰䅁䭁䅁䅑䅁䭁䙁䕙䅁䉁䅁䅁允䅁䉁䅑㉬到䅁䅁䅁䵁䅉䅅䅁䕁䅁䅁睁䵁䅁䅁权摁允䅁权剁䅁䅁权䕂䅂䅁允䅁䅁䅅䅁啁䅁瑃汶䅷䅁䅁䍄䉁䅁䅁䅂䅁䅁䅍䅄䅁䅁䅯兘䅅䅁䅯䅂䅁䅁䅯杕䅑䅁䅅䅁䉁䅁䅁䅆䙄兡䄸䅁䅁䅁杷允䅁䅁䅑䅁䑁䅁䅷䅁䭁䕁䉕䅁䭁䅁䅑䅁䭁䙁䔴䅁䉁䅁䅁允䅁䉁䅑䔫楡䅁䅁䅁䵁䅉䅅䅁䕁䅁䅁睁䵁䅁䅁权慁允䅁权剁䅁䅁权煂䅂䅁允䅁䅁䅅䅁啁䵁佁睓䄴䅁䅁䍄䉁䅁䅁䅂䅁䅁䅍䅄䅁䅁䅯兘䅅䅁䅯䅂䅁䅁䅯兙䅑䅁䅅䅁䉁䅁䅁䅆䍃杙䅯䅁䅁䅁杷允䅁䅁䅑䅁䑁䅁䅷䅁䭁䍁䈰䅁䭁䉁䅅䅁䭁䝁䕁䅁䉁䅁䅁允䅁䉁䅑䕩睉睄䅁䅁䵁䅉䅅䅁䕁䅁䅁睁䵁䅁䅁权䕃允䅁权䭁䅁䅁权湂䅂䅁允䅁䅁䅅䅁䙁䱁敧敨剴䅵䅴䍄䉁䅁䅁䅂䅁䅁䅍䅄䅁䅁䅯兘䅅䅁䅯䅂䅁䅁䅯䅖䅑䅁䅅䅁䉁䅁䅁䅆睁睨䅧䅁䅁䅁杷允䅁䅁䅑䅁䑁䅁䅷䅁䭁䅁䉳䅁䭁䅁䅑䅁䭁䑁䕅䅁䉁䅁䅁允䅁䉁䅑䭥䩤䅁䅁䅁䵁䅉䅅䅁䕁䅁䅁睁䵁䅁䅁权㕄允䅁权䕁䅁䅁权偂䅂䅁允䅁䅁䅅䅁䭁䕁䅣䅁䵁䅉䅅䅁䕁䅁䅁睁䵁䅁䅁权時䅁䅁权䭁䅁䅁权橂䅂䅁允䅁䅁䅅䅁䙁䡁灮橊䥅佲⽧䍄䉁䅁䅁䅂䅁䅁䅍䅄䅁䅁䅯䅯䅅䅁䅯䅂䅁䅁䅯䅒䅑䅁䅅䅁䉁䅁䅁䅆睁䥰䅯䅁䅁䅁杷允䅁䅁䅑䅁䑁䅁䅷䅁䭁偁䉫䅁䭁䅁䅑䅁䭁偁䈸䅁䉁䅁䅁允䅁䉁䅑䈶浫䅁䅁䅁䵁䅉䅅䅁䕁䅁䅁睁䵁䅁䅁权㕄允䅁权䕁䅁䅁权佂䅂䅁允䅁䅁䅅䅁啁乁杩杉䅁䅁䅁䍄䉁䅁䅁䅂䅁䅁䅍䅄䅁䅁䅯䅄䅅䅁䅯权䅁䅁䅯兏䅑䅁䅅䅁䉁䅁䅁兂䕁杖琴灳稳睐杷允䅁䅁䅑䅁䑁䅁䅷䅁䭁偁䉫䅁䭁䅁䅑䅁䭁䙁䕙䅁䉁䅁䅁允䅁䉁䅑䡷故䅁䅁䅁䵁䅉䅅䅁䕁䅁䅁睁䵁䅁䅁权穂允䅁权䕁䅁䅁权時䅂䅁允䅁䅁䅅䅁啁䵁楪李䅁䅁䅁䍄䉁䅁䅁䅂䅁䅁䅍䅄䅁䅁䅯眴䅅䅁䅯䅂䅁䅁䅯眯䅅䅁䅅䅁䉁䅁䅁䅆㑃礷䥣䅁䅁䅁杷允䅁䅁䅑䅁䑁䅁䅷䅁䭁佁䉍䅁䭁䅁䅑䅁䭁䝁䕉䅁䉁䅁䅁允䅁䉁䅑䍙捘睂䅁䅁䵁䅉䅅䅁䕁䅁䅁睁䵁䅁䅁权橄允䅁权䕁䅁䅁权䱂䅂䅁允䅁䅁䅅䅁啁䙁杁睧䅣䅁䅁䍄䉁䅁䅁䅂䅁䅁䅍䅄䅁䅁䅯眴䅅䅁䅯䅂䅁䅁䅯杕䅑䅁䅅䅁䉁䅁䅁䅆奂灅䡍䅁䅁䅁杷允䅁䅁䅑䅁䑁䅁䅷䅁䭁佁䉍䅁䭁䅁䅑䅁䭁䕁䕷䅁䉁䅁䅁允䅁䉁䅑乥扇杂䅁䅁䵁䅉䅅䅁䕁䅁䅁睁䵁䅁䅁权歂允䅁权剁䅁䅁权時䅂䅁允䅁䅁䅅䅁啁䕁扄剕䅁䅁䅁䍄䉁䅁䅁䅂䅁䅁䅍䅄䅁䅁䅯儲䅅䅁䅯权䅁䅁䅯䅒䅑䅁䅅䅁䉁䅁䅁兂煂䡶呓䅇浓睐杷允䅁䅁䅑䅁䑁䅁䅷䅁䭁佁䉍䅁䭁䅁䅑䅁䭁䙁䕣䅁䉁䅁䅁允䅁䉁䅑䔲牦睁䅁䅁䵁䅉䅅䅁䕁䅁䅁睁䵁䅁䅁权㑁䅁䅁权䭁䅁䅁权湂䅂䅁允䅁䅁䅅䅁䙁䥁堲桢䑋佷⽉䍄䉁䅁䅁䅂䅁䅁䅍䅄䅁䅁䅯末䅅䅁䅯䅂䅁䅁䅯杔䅑䅁䅅䅁䉁䅁䅁䅆硄剺䅉䅁䅁䅁杷允䅁䅁䅑䅁䑁䅁䅷䅁䭁䕁䉣䅁䭁䅁䅑䅁䭁䝁䕫䅁䉁䅁䅁允䅁䉁䅑䘹瑅䅁䅁䅁䵁䅉䅅䅁䕁䅁䅁睁䵁䅁䅁权㙄允䅁权䕁䅁䅁权扂䅂䅁允䅁䅁䅅䅁啁佁晔兄䅁䅁䅁䍄䉁䅁䅁䅂䅁䅁䅍䅄䅁䅁䅯末䅅䅁䅯䅂䅁䅁䅯杓䅑䅁䅅䅁䉁䅁䅁权䡂䅁䅁䍄䉁䅁䅁䅂䅁䅁䅍䅄䅁䅁䅯末䅅䅁䅯䅂䅁䅁䅯兗䅑䅁䅅䅁䉁䅁䅁权䡂䅁䅁䍄䉁䅁䅁䅂䅁䅁䅍䅄䅁䅁䅯杮䅁䅁䅯充䅁䅁䅯䅗䅑䅁䅅䅁䉁䅁䅁䅆䅂㉚䍕䅁䅁䅁杷允䅁䅁䅑䅁䑁䅁䅷䅁䭁䥁䉅䅁䭁䅁䅑䅁䭁䕁䔰䅁䉁䅁䅁允䅁䉁䅑䩭坘䅁䅁䅁䵁䅉䅅䅁䕁䅁䅁睁䵁䅁䅁权䉃允䅁权䕁䅁䅁权卂䅂䅁允䅁䅁䅅䅁啁佁䡨典䅁䅁䅁䍄䉁䅁䅁䅂䅁䅁䅍䅄䅁䅁䅯䅳䅁䅁䅯权䅁䅁䅯䅘䅑䅁䅅䅁䉁䅁䅁兂橄婰䕶䱉㑄睐杷允䅁䅁䅑䅁䑁䅁䅷䅁䭁䡁䅧䅁䭁䅁䅑䅁䭁䕁䕑䅁䉁䅁䅁允䅁䉁䅑⭦䩑䅁䅁䅁䵁䅉䅅䅁䕁䅁䅁睁䵁䅁䅁权杂䅁䅁权䕁䅁䅁权敂䅂䅁允䅁䅁䅅䅁啁䵁杄䅄䅁䅁䅁䍄䉁䅁䅁䅂䅁䅁䅍䅄䅁䅁䅯䅮䅁䅁䅯䅂䅁䅁䅯睓䅑䅁䅅䅁䉁䅁䅁䅆睄氲䅉䅁䅁䅁杷允䅁䅁䅑䅁䑁䅁䅷䅁䭁䩁䅷䅁䭁䅁䅑䅁䭁䙁䕉䅁䉁䅁䅁允䅁䉁䅑䑫扤䅁䅁䅁䵁䅉䅅䅁䕁䅁䅁睁䵁䅁䅁权奁允䅁权䕁䅁䅁权灂䅂䅁允䅁䅁䅅䅁啁䝁啂杬䅁䅁䅁䍄䉁䅁䅁䅂䅁䅁䅍䅄䅁䅁䅯䅮䅁䅁䅯䅂䅁䅁䅯䅕䅑䅁䅅䅁䉁䅁䅁䅆㑄奩䅉䅁䅁䅁杷允䅁䅁䅑䅁䑁䅁䅷䅁䭁䩁䅷䅁䭁䅁䅑䅁䭁䕁䕯䅁䉁䅁䅁允䅁䉁䅑䙉倫䅁䅁䅁䵁䅉䅅䅁䕁䅁䅁睁䵁䅁䅁权䡁䅁䅁权䕁䅁䅁权潂䅂䅁允䅁䅁䅅䅁啁䉁䙪杭䅁䅁䅁䍄䉁䅁䅁䅂䅁䅁䅍䅄䅁䅁䅯睮䅁䅁䅯充䅁䅁䅯条䅑䅁䅅䅁䉁䅁䅁䅆湂睵坷䅁䅁䅁杷允䅁䅁䅑䅁䑁䅁䅷䅁䭁䉁䉳䅁䭁䅁䅑䅁䭁䝁䕙䅁䉁䅁䅁允䅁䉁䅑䑙䍒允䅁䅁䵁䅉䅅䅁䕁䅁䅁睁䵁䅁䅁权偄允䅁权䕁䅁䅁权佂䅂䅁允䅁䅁䅅䅁啁䝁唲睥䅁䅁䅁䍄䉁䅁䅁䅂䅁䅁䅍䅄䅁䅁䅯睋䅁䅁䅯权䅁䅁䅯免䅑䅁䅅䅁䉁䅁䅁兂权楇搯䅊㝢睐杷允䅁䅁䅑䅁䑁䅁䅷䅁䭁䵁䈸䅁䭁䅁䅑䅁䭁䕁䕳䅁䉁䅁䅁允䅁䉁䅑䕮ㅊ䅁䅁䅁䵁䅉䅅䅁䕁䅁䅁睁䵁䅁䅁权䵄䅁䅁权䕁䅁䅁权潂䅂䅁允䅁䅁䅅䅁啁䱁坄䅪䅁䅁䅁䍄䉁䅁䅁䅂䅁䅁䅍䅄䅁䅁䅯充䅅䅁䅯充䅁䅁䅯睙䅑䅁䅅䅁䉁䅁䅁䅆杂䉡乳䅁䅁䅁杷允䅁䅁䅑䅁䑁䅁䅷䅁䭁䵁䈸䅁䭁䅁䅑䅁䭁䙁䕙䅁䉁䅁䅁允䅁䉁䅑䵋ぴ䅁䅁䅁䵁䅉䅅䅁䕁䅁䅁睁䵁䅁䅁权扄允䅁权剁䅁䅁权灂䅂䅁允䅁䅁䅅䅁啁䙁䥧䅵䄸䅁䅁䍄䉁䅁䅁䅂䅁䅁䅍䅄䅁䅁䅯兴䅅䅁䅯䅂䅁䅁䅯䅑䅑䅁䅅䅁䉁䅁䅁䅆奁湇䅧䅁䅁䅁杷允䅁䅁䅑䅁䑁䅁䅷䅁䭁䵁䈸䅁䭁䅁䅑䅁䭁䝁䕅䅁䉁䅁䅁允䅁䉁䅑剚䥖䅁䅁䅁䵁䅉䅅䅁䕁䅁䅁睁䵁䅁䅁权偄允䅁权䕁䅁䅁权塂䅂䅁允䅁䅁䅅䅁啁佁婶䅒䅁䅁䅁䍄䉁䅁䅁䅂䅁䅁䅍䅄䅁䅁䅯杪䅅䅁䅯䅂䅁䅁䅯杔䅑䅁䅅䅁䉁䅁䅁䅆䥁牁䅑䅁䅁䅁杷允䅁䅁䅑䅁䑁䅁䅷䅁䭁䥁䈴䅁䭁䅁䅑䅁䭁䙁䕳䅁䉁䅁䅁允䅁䉁䅑䑃物䅁䅁䅁䵁䅉䅅䅁䕁䅁䅁睁䵁䅁䅁权楄䅁䅁权䕁䅁䅁权敂䅂䅁允䅁䅁䅅䅁啁䕁流朳䅅䅁䅁䍄䉁䅁䅁䅂䅁䅁䅍䅄䅁䅁䅯杪䅅䅁䅯䅂䅁䅁䅯杖䅑䅁䅅䅁䉁䅁䅁䅆潃婲䅯䅁䅁䅁杷允䅁䅁䅑䅁䑁䅁䅷䅁䭁乁䅑䅁䭁䅁䅑䅁䭁䝁䕯䅁䉁䅁䅁允䅁䉁䅑獹䥫䅁䅁䅁䵁䅉䅅䅁䕁䅁䅁睁䵁䅁䅁权佃允䅁权䕁䅁䅁权兂䅂䅁允䅁䅁䅅䅁啁䙁男兙䅁䅁䅁䍄䉁䅁䅁䅂䅁䅁䅍䅄䅁䅁䅯䅫䅁䅁䅯权䅁䅁䅯兕䅑䅁䅅䅁䉁䅁䅁兂畃⭒㙆䭆渷睐杷允䅁䅁䅑䅁䑁䅁䅷䅁䭁䭁䈴䅁䭁䉁䅅䅁䭁䑁䕫䅁䉁䅁䅁允䅁䉁䅑䌫灄充䅁䅁䵁䅉䅅䅁䕁䅁䅁睁䵁䅁䅁权楄䅁䅁权䕁䅁䅁权偂䅂䅁允䅁䅁䅅䅁啁䉁呁眹䅧䅁䅁䍄䉁䅁䅁䅂䅁䅁䅍䅄䅁䅁䅯杁䅅䅁䅯䅂䅁䅁䅯杏䅑䅁䅅䅁䉁䅁䅁䅆㑃楥䍁䅁䅁䅁杷允䅁䅁䅑䅁䑁䅁䅷䅁䭁䑁䅳䅁䭁䅁䅯䅁䭁䙁䔰䅁䉁䅁䅁允䅁䅁䅕浗㝑〳丫稷䴸䅉䅅䅁䕁䅁䅁睁䵁䅁䅁权楄䅁䅁权䕁䅁䅁权⽄允䅁允䅁䅁䅅䅁啁䵁㍄䄴䅣䅁䅁䍄䉁䅁䅁䅂䅁䅁䅍䅄䅁䅁䅯眴䅁䅁䅯䅂䅁䅁䅯眯䅅䅁䅅䅁䉁䅁䅁䅆潃允䍑䅁䅁䅁杷允䅁䅁䅑䅁䑁䅁䅷䅁䭁䉁䅁䅁䭁䉁䅅䅁䭁䝁䕫䅁䉁䅁䅁允䅁䉁䅑䍓偧睁䅁䅁䵁䅉䅅䅁䕁䅁䅁睁䵁䅁䅁权橄䅁䅁权䕁䅁䅁权佂䅂䅁允䅁䅁䅅䅁啁䩁呪杯䅁䅁䅁䍄䉁䅁䅁䅂䅁䅁䅍䅄䅁䅁䅯朴䅁䅁䅯䅂䅁䅁䅯杖䅑䅁䅅䅁䉁䅁䅁䅆㑁偨䝙䅁䅁䅁杷允䅁䅁䅑䅁䑁䅁䅷䅁䭁䍁䉅䅁䭁䅁䅯䅁䭁䝁䕧䅁䉁䅁䅁允䅁䅁䅕㑈牘払敧䕅䵁䅉䅅䅁䕁䅁䅁睁䵁䅁䅁权橄䅁䅁权䕁䅁䅁权坂䅂䅁允䅁䅁䅅䅁啁佁楧睙䅁䅁䅁䍄䉁䅁䅁䅂䅁䅁䅍䅄䅁䅁䅯睙䅅䅁䅯权䅁䅁䅯兡䅑䅁䅅䅁䉁䅁䅁兂ぃ䡹⭡确牲睐杷允䅁䅁䅑䅁䑁䅁䅷䅁䭁佁䅉䅁䭁䅁䅑䅁䭁䕁䔰䅁䉁䅁䅁允䅁䉁䅑䉥㝇杂䅁䅁䵁䅉䅅䅁䕁䅁䅁睁䵁䅁䅁权楄䅁䅁权䕁䅁䅁权慂䅂䅁允䅁䅁䅅䅁啁䥁䩁䄳䅍䅁䅁䍄䉁䅁䅁䅂䅁䅁䅍䅄䅁䅁䅯眴䅁䅁䅯䅂䅁䅁䅯杗䅑䅁䅅䅁䉁䅁䅁䅆兄穷䅑䅁䅁䅁杷允䅁䅁䅑䅁䑁䅁䅷䅁䭁䍁䅣䅁䭁䅁䅯䅁䭁䙁䕷䅁䉁䅁䅁允䅁䅁䅕浑汄䌰扌吴䴸䅉䅅䅁䕁䅁䅁睁䵁䅁䅁权橄䅁䅁权䕁䅁䅁权啂䅂䅁允䅁䅁䅅䅁啁偁慃睍䅁䅁䅁䍄䉁䅁䅁䅂䅁䅁䅍䅄䅁䅁䅯䅅䅁䅁䅯䅂䅁䅁䅯兘䅑䅁䅅䅁䉁䅁䅁䅆穄兹䅯䅁䅁䅁杷允䅁䅁䅑䅁䑁䅁䅷䅁䭁䉁䉳䅁䭁䅁䅯䅁䭁䝁䕣䅁䉁䅁䅁允䅁䅁䅕杓䍷㑋坣稯䴸䅉䅅䅁䕁䅁䅁睁䵁䅁䅁权捄允䅁权䕁䅁䅁权佂䅂䅁允䅁䅁䅅䅁啁䩁㍪祕䅅䅁䅁䍄䉁䅁䅁䅂䅁䅁䅍䅄䅁䅁䅯䄳䅅䅁䅯䅂䅁䅁䅯睓䅑䅁䅅䅁䉁䅁䅁䅆奄乯摉䅁䅁䅁杷允䅁䅁䅑䅁䑁䅁䅷䅁䭁䝁䄴䅁䭁䅁䅑䅁䭁䑁䕣䅁䉁䅁䅁允䅁䉁䅑䉙橧䅁䅁䅁䵁䅉䅅䅁䕁䅁䅁睁䵁䅁䅁权捄允䅁权䕁䅁䅁权卂䅂䅁允䅁䅁䅅䅁啁䑁票核䅷䅁䅁䍄䉁䅁䅁䅂䅁䅁䅍䅄䅁䅁䅯䄳䅅䅁䅯䅂䅁䅁䅯䅔䅑䅁䅅䅁䉁䅁䅁䅆䥄㕌愰䅁䅁䅁杷允䅁䅁䅑䅁䑁䅁䅷䅁䭁乁䉷䅁䭁䅁䅑䅁䭁䝁䕅䅁䉁䅁䅁允䅁䉁䅑佱正兇䅁䅁䵁䅉䅅䅁䕁䅁䅁睁䵁䅁䅁权㝁䅁䅁权䕁䅁䅁权摂䅂䅁允䅁䅁䅅䅁啁䭁佃元䅁䅁䅁䍄䉁䅁䅁䅂䅁䅁䅍䅄䅁䅁䅯䄰䅅䅁䅯䅂䅁䅁䅯免䅑䅁䅅䅁䉁䅁䅁䅆奄䑪䅙䅁䅁䅁杷允䅁䅁䅑䅁䑁䅁䅷䅁䭁䅁䄴䅁䭁䅁䅑䅁䭁䕁䕑䅁䉁䅁䅁允䅁䉁䅑䐶䤶䅁䅁䅁䵁䅉䅅䅁䕁䅁䅁睁䵁䅁䅁权祂允䅁权剁䅁䅁权摂䅂䅁允䅁䅁䅅䅁啁䵁䙂䉕䄰䅁䅁䍄䉁䅁䅁䅂䅁䅁䅍䅄䅁䅁䅯䄳䅅䅁䅯䅂䅁䅁䅯䅕䅑䅁䅅䅁䉁䅁䅁䅆奁渶坧䅁䅁䅁杷允䅁䅁䅑䅁䑁䅁䅷䅁䭁偁䉷䅁䭁䅁䅑䅁䭁䕁䔴䅁䉁䅁䅁允䅁䉁䅑䑕潘䅁䅁䅁䵁䅉䅅䅁䕁䅁䅁睁䵁䅁䅁权㥂允䅁权䕁䅁䅁权湂䅂䅁允䅁䅁䅅䅁啁䭁煨睢䅁䅁䅁䍄䉁䅁䅁䅂䅁䅁䅍䅄䅁䅁䅯䅫䅅䅁䅯䅂䅁䅁䅯杏䅑䅁䅅䅁䉁䅁䅁䅆䍄眷䅑䅁䅁䅁杷允䅁䅁䅑䅁䑁䅁䅷䅁䭁佁䉫䅁䭁䅁䅑䅁䭁䑁䕣䅁䉁䅁䅁允䅁䉁䅑䍍䨲䅁䅁䅁䵁䅉䅅䅁䕁䅁䅁睁䵁䅁䅁权㝃允䅁权䕁䅁䅁权摂䅂䅁允䅁䅁䅅䅁啁偁瑧䅏䅅䅁䅁䍄䉁䅁䅁䅂䅁䅁䅍䅄䅁䅁䅯䅣䅁䅁䅯充䅁䅁䅯睚䅑䅁䅅䅁䉁䅁䅁䅆䅂㕢䡫䅁䅁䅁杷允䅁䅁䅑䅁䑁䅁䅷䅁䭁佁䅉䅁䭁䅁䅯䅁䭁䕁䕑䅁䉁䅁䅁允䅁䅁䅕癱午坔光䐴䴸䅉䅅䅁䕁䅁䅁睁䵁䅁䅁权杂允䅁权䕁䅁䅁权時䅂䅁允䅁䅁䅅䅁啁䱁杨眱䅁䅁䅁䍄䉁䅁䅁䅂䅁䅁䅍䅄䅁䅁䅯䄯䅅䅁䅯䅂䅁䅁䅯睖䅑䅁䅅䅁䉁䅁䅁䅆权爫䄴䅁䅁䅁杷允䅁䅁䅑䅁䑁䅁䅷䅁䭁䉁䅉䅁䭁䉁䅅䅁䭁䝁䕙䅁䉁䅁䅁允䅁䉁䅑䙙婉睂䅁䅁䵁䅉䅅䅁䕁䅁䅁睁䵁䅁䅁权䭃允䅁权䕁䅁䅁权楂䅂䅁允䅁䅁䅅䅁啁䵁㑓䅊䅁䅁䅁䍄䉁䅁䅁䅂䅁䅁䅍䅄䅁䅁䅯兡䅅䅁䅯权䅁䅁䅯睎䅑䅁䅅䅁䉁䅁䅁兂䑄匹捨㡪䡉䅑杷允䅁䅁䅑䅁䑁䅁䅷䅁䭁䥁䉯䅁䭁䅁䅑䅁䭁䙁䕕䅁䉁䅁䅁允䅁䉁䅑卵捅䅁䅁䅁䵁䅉䅅䅁䕁䅁䅁睁䵁䅁䅁权䭃允䅁权䕁䅁䅁权塂䅂䅁允䅁䅁䅅䅁啁䩁慪䅅䅁䅁䅁䍄䉁䅁䅁䅂䅁䅁䅍䅄䅁䅁䅯杘䅅䅁䅯权䅁䅁䅯杘䅑䅁䅅䅁䉁䅁䅁兂湁免獩䙈歲睐杷允䅁䅁䅑䅁䑁䅁䅷䅁䭁䍁䅯䅁䭁䅁䅑䅁䭁䙁䕉䅁䉁䅁䅁允䅁䉁䅑䐷䴹䅁䅁䅁䵁䅉䅅䅁䕁䅁䅁睁䵁䅁䅁权煁䅁䅁权䕁䅁䅁权求䅂䅁允䅁䅁䅅䅁啁䙁な䅒䅁䅁䅁䍄䉁䅁䅁䅂䅁䅁䅍䅄䅁䅁䅯睕䅁䅁䅯充䅁䅁䅯䅑䅑䅁䅅䅁䉁䅁䅁䅆䅂䙅儴䅁䅁䅁杷允䅁䅁䅑䅁䑁䅁䅷䅁䭁䵁䉧䅁䭁䅁䅯䅁䭁䙁䔸䅁䉁䅁䅁允䅁䅁䅕䭆䠵場啯樳䴸䅉䅅䅁䕁䅁䅁睁䵁䅁䅁权煁䅁䅁权䕁䅁䅁权䵂䅂䅁允䅁䅁䅅䅁啁䅁ㅂ䅒䅁䅁䅁䍄䉁䅁䅁䅂䅁䅁䅍䅄䅁䅁䅯杋䅁䅁䅯䅂䅁䅁䅯䅖䅑䅁䅅䅁䉁䅁䅁䅆杄䕌䅍䅁䅁䅁杷允䅁䅁䅑䅁䑁䅁䅷䅁䭁䍁䅯䅁䭁䅁䅑䅁䭁䙁䕫䅁䉁䅁䅁允䅁䉁䅑䑔㙧䅁䅁䅁䵁䅉䅅䅁䕁䅁䅁睁䵁䅁䅁权瑁䅁䅁权䕁䅁䅁权楂䅂䅁允䅁䅁䅅䅁啁䡁楂䅆䅕䅁䅁䍄䉁䅁䅁䅂䅁䅁䅍䅄䅁䅁䅯睧䅁䅁䅯权䅁䅁䅯睙䅑䅁䅅䅁䉁䅁䅁兂捂㡪ㅌ䙋湺睐杷允䅁䅁䅑䅁䑁䅁䅷䅁䭁䍁䄰䅁䭁䅁䅑䅁䭁䙁䕉䅁䉁䅁䅁允䅁䉁䅑䅥䡧兂䅁䅁䵁䅉䅅䅁䕁䅁䅁睁䵁䅁䅁权瑁䅁䅁权䕁䅁䅁权䭂䅂䅁允䅁䅁䅅䅁啁䩁慄睈䅉䅁䅁䍄䉁䅁䅁䅂䅁䅁䅍䅄䅁䅁䅯杘䅅䅁䅯充䅁䅁䅯兕䅑䅁䅅䅁䉁䅁䅁䅆杂浵䔰䅁䅁䅁杷允䅁䅁䅑䅁䑁䅁䅷䅁䭁䕁䉣䅁䭁䅁䅑䅁䭁䙁䔸䅁䉁䅁䅁允䅁䉁䅑䉙す䅁䅁䅁䵁䅉䅅䅁䕁䅁䅁睁䵁䅁䅁权啂允䅁权剁䅁䅁权杂䅂䅁允䅁䅁䅅䅁啁佁物剁䅁䅁䅁䍄䉁䅁䅁䅂䅁䅁䅍䅄䅁䅁䅯朹䅁䅁䅯权䅁䅁䅯䅙䅑䅁䅅䅁䉁䅁䅁兂楂䙅㕧䵴楪睐杷允䅁䅁䅑䅁䑁䅁䅷䅁䭁䝁䉧䅁䭁䅁䅑䅁䭁䝁䕍䅁䉁䅁䅁允䅁䉁䅑晗睁䅁䅁䅁䵁䅉䅅䅁䕁䅁䅁睁䵁䅁䅁权灂允䅁权䕁䅁䅁权橂䅂䅁允䅁䅁䅅䅁啁䩁㡁䅊䅁䅁䅁䍄䉁䅁䅁䅂䅁䅁䅍䅄䅁䅁䅯睪䅅䅁䅯䅂䅁䅁䅯睖䅑䅁䅅䅁䉁䅁䅁䅆剄儱䅍䅁䅁䅁杷允䅁䅁䅑䅁䑁䅁䅷䅁䭁䙁䈴䅁䭁䅁䅑䅁䭁䕁䔴䅁䉁䅁䅁允䅁䉁䅑䵖杉䅁䅁䅁䵁䅉䅅䅁䕁䅁䅁睁䵁䅁䅁权敂允䅁权䕁䅁䅁权楂䅂䅁允䅁䅁䅅䅁啁䉁呷䅈䅁䅁䅁䍄䉁䅁䅁䅂䅁䅁䅍䅄䅁䅁䅯睌䅁䅁䅯充䅁䅁䅯䅘䅑䅁䅅䅁䉁䅁䅁䅆兄猶䝕䅁䅁䅁杷允䅁䅁䅑䅁䑁䅁䅷䅁䭁䥁䅣䅁䭁䅁䅯䅁䭁䙁䕷䅁䉁䅁䅁允䅁䅁䅕呦ㄸ牘䩰䐶䴸䅉䅅䅁䕁䅁䅁睁䵁䅁䅁权敂允䅁权䕁䅁䅁权乂䅂䅁允䅁䅁䅅䅁啁偁扨兆䅁䅁䅁䍄䉁䅁䅁䅂䅁䅁䅍䅄䅁䅁䅯兒䅁䅁䅯充䅁䅁䅯兏䅑䅁䅅䅁䉁䅁䅁䅆䅄浔但䅁䅁䅁杷允䅁䅁䅑䅁䑁䅁䅷䅁䭁䙁䉷䅁䭁䅁䅑䅁䭁䙁䔸䅁䉁䅁䅁允䅁䉁䅑䌸堳䅁䅁䅁䵁䅉䅅䅁䕁䅁䅁睁䵁䅁䅁权䵃允䅁权䕁䅁䅁权杂䅂䅁允䅁䅁䅅䅁啁䥁慥材䅁䅁䅁䍄䉁䅁䅁䅂䅁䅁䅍䅄䅁䅁䅯䅱䅅䅁䅯䅂䅁䅁䅯杙䅑䅁䅅䅁䉁䅁䅁䅆䅂㍈䄰䅁䅁䅁杷允䅁䅁䅑䅁䑁䅁䅷䅁䭁䑁䉯䅁䭁䅁䅑䅁䭁䙁䔴䅁䉁䅁䅁允䅁䉁䅑呌䨸䅁䅁䅁䵁䅉䅅䅁䕁䅁䅁睁䵁䅁䅁权潃允䅁权䕁䅁䅁权坂䅂䅁允䅁䅁䅅䅁啁偁㕓䅌䅁䅁䅁䍄䉁䅁䅁䅂䅁䅁䅍䅄䅁䅁䅯䅱䅅䅁䅯䅂䅁䅁䅯兔䅑䅁䅅䅁䉁䅁䅁䅆敄呥䅉䅁䅁䅁杷允䅁䅁䅑䅁䑁䅁䅷䅁䭁䡁䉑䅁䭁䉁䅅䅁䭁䙁䔰䅁䉁䅁䅁允䅁䉁䅑䕉敆元䅁䅁䵁䅉䅅䅁䕁䅁䅁睁䵁䅁䅁权潃允䅁权䕁䅁䅁权䵂䅂䅁允䅁䅁䅅䅁啁䉁䝕杈䅁䅁䅁䍄䉁䅁䅁䅂䅁䅁䅍䅄䅁䅁䅯䅱䅅䅁䅯䅂䅁䅁䅯䅖䅑䅁䅅䅁䉁䅁䅁䅆摂硂䅧䅁䅁䅁杷允䅁䅁䅑䅁䑁䅁䅷䅁䭁䩁䄰䅁䭁䅁䅑䅁䭁䕁䔸䅁䉁䅁䅁允䅁䅁䅯睒䅁䅁杷允䅁䅁䅑䅁䑁䅁䅷䅁䭁䩁䄰䅁䭁䅁䅑䅁䭁䝁䕉䅁䉁䅁䅁允䅁䉁䅑䅫歆䅁䅁䅁䵁䅉䅅䅁䕁䅁䅁睁䵁䅁䅁权慁允䅁权剁䅁䅁权㙁䅂䅁允䅁䅁䅅䅁啁䵁佁睓䄴䅁䅁䍄䉁䅁䅁䅂䅁䅁䅍䅄䅁䅁䅯杸䅅䅁䅯䅂䅁䅁䅯睕䅑䅁䅅䅁䉁䅁䅁䅆潃汷䅧䅁䅁䅁杷允䅁䅁䅑䅁䑁䅁䅷䅁䭁䩁䄰䅁䭁䅁䅑䅁䭁䙁䕳䅁䉁䅁䅁允䅁䉁䅑䅕祴䅁䅁䅁䵁䅉䅅䅁䕁䅁䅁睁䵁䅁䅁权摃䅁䅁权䕁䅁䅁权卂䅂䅁允䅁䅁䅅䅁啁䥁䑁杣䅁䅁䅁䍄䉁䅁䅁䅂䅁䅁䅍䅄䅁䅁䅯兮䅁䅁䅯䅂䅁䅁䅯兗䅑䅁䅅䅁䉁䅁䅁䅆䅃氲䈰䅁䅁䅁杷允䅁䅁䅑䅁䑁䅁䅷䅁䭁䭁䉣䅁䭁䅁䍅䅁䭁䅁䍍䅁䉁䅁䅁允䅁䅁䅕⭬⽅唳䘲欶䵁䅉䅅䅁䕁䅁䅁睁䵁䅁䅁权䡃䅁䅁权䉁杁䅁权䑁杁䅁允䅁䅁䅅䅁䙁䝁丸偢㕗甫䅴䍄䉁䅁䅁䅂䅁䅁䅍䅄䅁䅁䅯儯䅅䅁䅯䅂䅁䅁䅯睔䅑䅁䅅䅁䉁䅁䅁权䡂䅁䅁䍄䉁䅁䅁䅂䅁䅁䅍䅄䅁䅁䅯眵䅁䅁䅯权䅁䅁䅯䅡䅑䅁䅅䅁䉁䅁䅁兂煃搸乊桙獄睐杷允䅁䅁䅑䅁䑁䅁䅷䅁䭁䍁䈸䅁䭁䅁䅑䅁䭁䕁䕁䅁䉁䅁䅁允䅁䉁䅑䵷灑䅁䅁䅁䵁䅉䅅䅁䕁䅁䅁睁䵁䅁䅁权㥄允䅁权䕁䅁䅁权佂䅂䅁允䅁䅁䅅䅁啁䍁橺兑䅁䅁䅁䍄䉁䅁䅁䅂䅁䅁䅍䅄䅁䅁䅯杈䅁䅁䅯䅂䅁䅁䅯杏䅑䅁䅅䅁䉁䅁䅁䅆䅂す䅧䅁䅁䅁杷允䅁䅁䅑䅁䑁䅁䅷䅁䭁䉁䄸䅁䭁䅁䅑䅁䭁䑁䕯䅁䉁䅁䅁允䅁䉁䅑穋䵷䅁䅁䅁䵁䅉䅅䅁䕁䅁䅁睁䵁䅁䅁权㥄允䅁权䕁䅁䅁权乂䅂䅁允䅁䅁䅅䅁啁䙁测充䅁䅁䅁䍄䉁䅁䅁䅂䅁䅁䅍䅄䅁䅁䅯眫䅅䅁䅯䅂䅁䅁䅯睔䅑䅁䅅䅁䉁䅁䅁权䡂䅁䅁䍄䉁䅁䅁䅂䅁䅁䅍䅄䅁䅁䅯睭䅁䅁䅯权䅁䅁䅯䅚䅑䅁䅅䅁䉁䅁䅁兂い搯㑒匶䩙䅑杷允䅁䅁䅑䅁䑁䅁䅷䅁䭁䉁䅷䅁䭁䉁䅅䅁䭁䕁䕑䅁䉁䅁䅁允䅁䉁䅑䍧煺䅇䅁䅁䵁䅉䅅䅁䕁䅁䅁睁䵁䅁䅁权歄䅁䅁权䭁䅁䅁权㙁䅂䅁允䅁䅁䅅䅁䙁䵁䱤㑎䉬乙⼰䍄䉁䅁䅁䅂䅁䅁䅍䅄䅁䅁䅯儲䅁䅁䅯䅂䅁䅁䅯睘䅑䅁䅅䅁䉁䅁䅁䅆允智䍷䅁䅁䅁杷允䅁䅁䅑䅁䑁䅁䅷䅁䭁䝁䅫䅁䭁䉁䅅䅁䭁䙁䕍䅁䉁䅁䅁允䅁䉁䅑䅏の克䅁䅁䵁䅉䅅䅁䕁䅁䅁睁䵁䅁䅁权㝄允䅁权䕁䅁䅁权⽄允䅁允䅁䅁䅅䅁啁䉁呬兏䅁䅁䅁䍄䉁䅁䅁䅂䅁䅁䅍䅄䅁䅁䅯䅆䅁䅁䅯䅂䅁䅁䅯睕䅑䅁䅅䅁䉁䅁䅁䅆潁硨䅫䅁䅁䅁杷允䅁䅁䅑䅁䑁䅁䅷䅁䭁䉁䅕䅁䭁䅁䅑䅁䭁䙁䕍䅁䉁䅁䅁允䅁䉁䅑䕆慯䅁䅁䅁䵁䅉䅅䅁䕁䅁䅁睁䵁䅁䅁权㝄允䅁权䕁䅁䅁权慂䅂䅁允䅁䅁䅅䅁啁佁㑴杌䅁䅁䅁䍄䉁䅁䅁䅂䅁䅁䅍䅄䅁䅁䅯眫䅅䅁䅯䅂䅁䅁䅯䅕䅑䅁䅅䅁䉁䅁䅁䅆晁楁䅫䅁䅁䅁杷允䅁䅁䅑䅁䑁䅁䅷䅁䭁偁䉳䅁䭁䅁䅑䅁䭁䙁䕣䅁䉁䅁䅁允䅁䉁䅑睷䅁䅁䅁䅁䵁䅉䅅䅁䕁䅁䅁睁䵁䅁䅁权䱄允䅁权䕁䅁䅁权⽄允䅁允䅁䅁䅅䅁啁䙁䍂䅖䅁䅁䅁䍄䉁䅁䅁䅂䅁䅁䅍䅄䅁䅁䅯杏䅅䅁䅯权䅁䅁䅯杏䅑䅁䅅䅁䉁䅁䅁兂扄堫焵䡶ㅔ睐杷允䅁䅁䅑䅁䑁䅁䅷䅁䭁佁䅍䅁䭁䉁䅅䅁䭁䑁䕅䅁䉁䅁䅁允䅁䉁䅑䑧㕕睫䅁䅁䵁䅉䅅䅁䕁䅁䅁睁䵁䅁䅁权㝄䅁䅁权䕁䅁䅁权橂䅂䅁允䅁䅁䅅䅁啁䡁䭨杇䅁䅁䅁䍄䉁䅁䅁䅂䅁䅁䅍䅄䅁䅁䅯睹䅅䅁䅯䅂䅁䅁䅯杔䅑䅁䅅䅁䉁䅁䅁䅆杄歚䅯䅁䅁䅁杷允䅁䅁䅑䅁䑁䅁䅷䅁䭁䉁䉍䅁䭁䅁䍅䅁䭁䅁䍉䅁䉁䅁䅁允䅁䅁䅕䠱䝥汷睓䔵䵁䅉䅅䅁䕁䅁䅁睁䵁䅁䅁权䱄允䅁权䕁䅁䅁权坂䅂䅁允䅁䅁䅅䅁啁䡁䭩兏䅁䅁䅁䍄䉁䅁䅁䅂䅁䅁䅍䅄䅁䅁䅯睹䅅䅁䅯䅂䅁䅁䅯杕䅑䅁䅅䅁䉁䅁䅁䅆杄䑷䅳䅁䅁䅁杷允䅁䅁䅑䅁䑁䅁䅷䅁䭁䍁䅕䅁䭁䅁䅯䅁䭁䝁䕯䅁䉁䅁䅁允䅁䅁䅕呦ㄸ牘䩰䐸䴸䅉䅅䅁䕁䅁䅁睁䵁䅁䅁权牁允䅁权䭁䅁䅁权剂䅂䅁允䅁䅁䅅䅁䙁乁倹婪畤桅䅖䍄䉁䅁䅁䅂䅁䅁䅍䅄䅁䅁䅯睢䅅䅁䅯权䅁䅁䅯䅑䅑䅁䅅䅁䉁䅁䅁兂捂㡪ㅌ䙋啷䅑杷允䅁䅁䅑䅁䑁䅁䅷䅁䭁䵁䉳䅁䭁䅁䅑䅁䭁䕁䕷䅁䉁䅁䅁允䅁䉁䅑䅥㙣䅁䅁䅁䵁䅉䅅䅁䕁䅁䅁睁䵁䅁䅁权㥂䅁䅁权剁䅁䅁权潂䅂䅁允䅁䅁䅅䅁啁䵁杂栰䅅䅁䅁䍄䉁䅁䅁䅂䅁䅁䅍䅄䅁䅁䅯睹䅅䅁䅯䅂䅁䅁䅯䅕䅑䅁䅅䅁䉁䅁䅁权䡂䅁䅁䍄䉁䅁䅁䅂䅁䅁䅍䅄䅁䅁䅯杤䅁䅁䅯䅂䅁䅁䅯睔䅑䅁䅅䅁䉁䅁䅁权䡂䅁䅁䍄䉁䅁䅁䅂䅁䅁䅍䅄䅁䅁䅯杤䅁䅁䅯䅂䅁䅁䅯眯䅅䅁䅅䅁䉁䅁䅁䅆元浚䅧䅁䅁䅁杷允䅁䅁䅑䅁䑁䅁䅷䅁䭁䡁䅙䅁䭁䅁䅑䅁䭁䕁䔴䅁䉁䅁䅁允䅁䉁䅑䑉圵䅁䅁䅁䵁䅉䅅䅁䕁䅁䅁睁䵁䅁䅁权㉂䅁䅁权䕁䅁䅁权乂䅂䅁允䅁䅁䅅䅁啁䙁畄兙䅁䅁䅁䍄䉁䅁䅁䅂䅁䅁䅍䅄䅁䅁䅯杤䅁䅁䅯䅂䅁䅁䅯党䅑䅁䅅䅁䉁䅁䅁䅆杂捰䅣䅁䅁䅁杷允䅁䅁䅑䅁䑁䅁䅷䅁䭁佁䉑䅁䭁䅁䅑䅁䭁䝁䕁䅁䉁䅁䅁允䅁䉁䅑ㅍ何䅁䅁䅁䵁䅉䅅䅁䕁䅁䅁睁䵁䅁䅁权㉂䅁䅁权䕁䅁䅁权噂䅂䅁允䅁䅁䅅䅁啁佁䙧䄰䅁䅁䅁䍄䉁䅁䅁䅂䅁䅁䅍䅄䅁䅁䅯杤䅁䅁䅯䅂䅁䅁䅯䅔䅑䅁䅅䅁䉁䅁䅁䅆兂䵱䅁䅁䅁䅁杷允䅁䅁䅑䅁䑁䅁䅷䅁䭁䡁䅙䅁䭁䅁䅑䅁䭁䙁䕯䅁䉁䅁䅁允䅁䉁䅑䙉汩䅁䅁䅁䵁䅉䅅䅁䕁䅁䅁睁䵁䅁䅁权䅁允䅁权䕁䅁䅁权㍁䅂䅁允䅁䅁䅅䅁啁䅁海䅐䅁䅁䅁䍄䉁䅁䅁䅂䅁䅁䅍䅄䅁䅁䅯睑䅁䅁䅯充䅁䅁䅯条䅑䅁䅅䅁䉁䅁䅁䅆䅁䙅楕䅁䅁䅁杷允䅁䅁䅑䅁䑁䅁䅷䅁䭁偁䈴䅁䭁䅁䅑䅁䭁䕁䔸䅁䉁䅁䅁允䅁䅁䅯睒䅁䅁杷允䅁䅁䅑䅁䑁䅁䅷䅁䭁䡁䄰䅁䭁䅁䅑䅁䭁䝁䕫䅁䉁䅁䅁允䅁䉁䅑䥕杁䅁䅁䅁䵁䅉䅅䅁䕁䅁䅁睁䵁䅁䅁权䭄允䅁权剁䅁䅁权呂䅂䅁允䅁䅁䅅䅁啁䝁塄䩚䅯䅁䅁䍄䉁䅁䅁䅂䅁䅁䅍䅄䅁䅁䅯䄸䅁䅁䅯权䅁䅁䅯睚䅑䅁䅅䅁䉁䅁䅁兂湄㘫确欰申睐杷允䅁䅁䅑䅁䑁䅁䅷䅁䭁䵁䉕䅁䭁䅁䅯䅁䭁䝁䕯䅁䉁䅁䅁允䅁䅁䅕⽺呤㘴扗䐫䴸䅉䅅䅁䕁䅁䅁睁䵁䅁䅁权⭄允䅁权䕁䅁䅁权卂䅂䅁允䅁䅁䅅䅁啁䙁⽨兇䅁䅁䅁䍄䉁䅁䅁䅂䅁䅁䅍䅄䅁䅁䅯䅊䅅䅁䅯权䅁䅁䅯杏䅑䅁䅅䅁䉁䅁䅁兂坃㑑獴⼵硶睐杷允䅁䅁䅑䅁䑁䅁䅷䅁䭁偁䈴䅁䭁䅁䅑䅁䭁䙁䕣䅁䉁䅁䅁允䅁䉁䅑桄䬴䅁䅁䅁䵁䅉䅅䅁䕁䅁䅁睁䵁䅁䅁权十允䅁权䕁䅁䅁权⽄允䅁允䅁䅁䅅䅁啁偁歺兡䅁䅁䅁䍄䉁䅁䅁䅂䅁䅁䅍䅄䅁䅁䅯䄴䅁䅁䅯䅂䅁䅁䅯条䅑䅁䅅䅁䉁䅁䅁䅆睃氰䈰䅁䅁䅁杷允䅁䅁䅑䅁䑁䅁䅷䅁䭁䕁䉁䅁䭁䉁䅅䅁䭁䙁䔸䅁䉁䅁䅁允䅁䉁䅑䥡ぬ睁䅁䅁䵁䅉䅅䅁䕁䅁䅁睁䵁䅁䅁权十允䅁权䕁䅁䅁权求䅂䅁允䅁䅁䅅䅁啁䍁䵩杒䅁䅁䅁䍄䉁䅁䅁䅂䅁䅁䅍䅄䅁䅁䅯䅫䅅䅁䅯允䅉䅁䅯杁䅉䅁䅅䅁䉁䅁䅁兂穁圫扡㑥摐䅑杷允䅁䅁䅑䅁䑁䅁䅷䅁䭁䩁䈸䅁䭁䉁䅅䅁䭁䙁䔰䅁䉁䅁䅁允䅁䉁䅑䝁㙆䅊䅁䅁䵁䅉䅅䅁䕁䅁䅁睁䵁䅁䅁权䩁允䅁权剁䅁䅁权䕂䅂䅁允䅁䅁䅅䅁啁䡁瑨䅬䅍䅁䅁䍄䉁䅁䅁䅂䅁䅁䅍䅄䅁䅁䅯杅䅅䅁䅯䅂䅁䅁䅯䅕䅑䅁䅅䅁䉁䅁䅁䅆捃䑥䅳䅁䅁䅁杷允䅁䅁䅑䅁䑁䅁䅷䅁䭁䉁䅍䅁䭁䅁䅑䅁䭁䝁䕣䅁䉁䅁䅁允䅁䉁䅑䝗捒䅁䅁䅁䵁䅉䅅䅁䕁䅁䅁睁䵁䅁䅁权呁䅁䅁权䕁䅁䅁权㙁䅂䅁允䅁䅁䅅䅁啁䭁潂睧䅁䅁䅁䍄䉁䅁䅁䅂䅁䅁䅍䅄䅁䅁䅯睳䅁䅁䅯权䅁䅁䅯兕䅑䅁䅅䅁䉁䅁䅁兂穁積積積呐睐杷允䅁䅁䅑䅁䑁䅁䅷䅁䭁䉁䅍䅁䭁䅁䅑䅁䭁䙁䕷䅁䉁䅁䅁允䅁䉁䅑䝍⽬䅁䅁䅁䵁䅉䅅䅁䕁䅁䅁睁䵁䅁䅁权牂允䅁权䭁䅁䅁权硁䅂䅁允䅁䅁䅅䅁䙁䑁積積積⭍⽍䍄䉁䅁䅁䅂䅁䅁䅍䅄䅁䅁䅯儴䅅䅁䅯䅂䅁䅁䅯䅙䅑䅁䅅䅁䉁䅁䅁䅆兂卷䅯䅁䅁䅁杷允䅁䅁䅑䅁䑁䅁䅷䅁䭁佁䉉䅁䭁䅁䅑䅁䭁䝁䕁䅁䉁䅁䅁允䅁䉁䅑䕕煑䅁䅁䅁䵁䅉䅅䅁䕁䅁䅁睁䵁䅁䅁权奁䅁䅁权䕁䅁䅁权湂䅂䅁允䅁䅁䅅䅁啁䅁⽃杄䅁䅁䅁䍄䉁䅁䅁䅂䅁䅁䅍䅄䅁䅁䅯䅇䅁䅁䅯䅂䅁䅁䅯睘䅑䅁䅅䅁䉁䅁䅁䅆奄杖䄰䅁䅁䅁杷允䅁䅁䅑䅁䑁䅁䅷䅁䭁䉁䅧䅁䭁䅁䅑䅁䭁䙁䕷䅁䉁䅁䅁允䅁䉁䅑䩷䱧䅁䅁䅁䵁䅉䅅䅁䕁䅁䅁睁䵁䅁䅁权呃䅁䅁权䭁䅁䅁权時䅂䅁允䅁䅁䅅䅁䙁偁潙䥘䌯改⽁䍄䉁䅁䅁䅂䅁䅁䅍䅄䅁䅁䅯䅅䅁䅁䅯䅂䅁䅁䅯䅙䅑䅁䅅䅁䉁䅁䅁䅆慂睺䄰䅁䅁䅁杷允䅁䅁䅑䅁䑁䅁䅷䅁䭁䅁䅣䅁䭁䅁䅑䅁䭁䙁䕅䅁䉁䅁䅁允䅁䉁䅑䙋敥䅁䅁䅁䵁䅉䅅䅁䕁䅁䅁睁䵁䅁䅁权㝁䅁䅁权䕁䅁䅁权㙁䅂䅁允䅁䅁䅅䅁啁䱁摖䅄䅁䅁䅁䍄䉁䅁䅁䅂䅁䅁䅍䅄䅁䅁䅯睂䅁䅁䅯䅂䅁䅁䅯杚䅑䅁䅅䅁䉁䅁䅁䅆杄婃䅧䅁䅁䅁杷允䅁䅁䅑䅁䑁䅁䅷䅁䭁䅁䅣䅁䭁䅁䅑䅁䭁䙁䔸䅁䉁䅁䅁允䅁䉁䅑久敩䅁䅁䅁䵁䅉䅅䅁䕁䅁䅁睁䵁䅁䅁权䡁䅁䅁权䕁䅁䅁权灂䅂䅁允䅁䅁䅅䅁啁䭁䕪睱䅁䅁䅁䍄䉁䅁䅁䅂䅁䅁䅍䅄䅁䅁䅯眹䅅䅁䅯充䅁䅁䅯杚䅑䅁䅅䅁䉁䅁䅁䅆䅃癭㉑䅁䅁䅁杷允䅁䅁䅑䅁䑁䅁䅷䅁䭁䡁䉙䅁䭁䅁䅑䅁䭁䕁䕁䅁䉁䅁䅁允䅁䉁䅑䑡㕚允䅁䅁䵁䅉䅅䅁䕁䅁䅁睁䵁䅁䅁权䡁䅁䅁权䕁䅁䅁权煂䅂䅁允䅁䅁䅅䅁啁䥁⽃杰䅁䅁䅁䍄䉁䅁䅁䅂䅁䅁䅍䅄䅁䅁䅯䅕䅁䅁䅯权䅁䅁䅯兘䅑䅁䅅䅁䉁䅁䅁兂㉃⼸唳佥畮睐杷允䅁䅁䅑䅁䑁䅁䅷䅁䭁䅁䅣䅁䭁䅁䅑䅁䭁䙁䔰䅁䉁䅁䅁允䅁䉁䅑乁癆䅁䅁䅁䵁䅉䅅䅁䕁䅁䅁睁䵁䅁䅁权湄允䅁权䭁䅁䅁权㕁䅂䅁允䅁䅁䅅䅁䙁䭁捷浗㝑眳䅬䍄䉁䅁䅁䅂䅁䅁䅍䅄䅁䅁䅯朷䅁䅁䅯充䅁䅁䅯杘䅑䅁䅅䅁䉁䅁䅁䅆兄潅䍑䅁䅁䅁杷允䅁䅁䅑䅁䑁䅁䅷䅁䭁䅁䄰䅁䭁䅁䅑䅁䭁䝁䕑䅁䉁䅁䅁允䅁䉁䅑䭍捺䅁䅁䅁䵁䅉䅅䅁䕁䅁䅁睁䵁䅁䅁权乁䅁䅁权䕁䅁䅁权剂䅂䅁允䅁䅁䅅䅁啁偁噄睵䅁䅁䅁䍄䉁䅁䅁䅂䅁䅁䅍䅄䅁䅁䅯兄䅁䅁䅯䅂䅁䅁䅯䅡䅑䅁䅅䅁䉁䅁䅁䅆潁乫䅍䅁䅁䅁杷允䅁䅁䅑䅁䑁䅁䅷䅁䭁䅁䄰䅁䭁䅁䅑䅁䭁䝁䕍䅁䉁䅁䅁允䅁䉁䅑䤶㙭䅁䅁䅁䵁䅉䅅䅁䕁䅁䅁睁䵁䅁䅁权硁䅁䅁权䭁䅁䅁权湂䅂䅁允䅁䅁䅅䅁䙁偁灹搸乊瑙⽁䍄䉁䅁䅁䅂䅁䅁䅍䅄䅁䅁䅯睧䅁䅁䅯权䅁䅁䅯条䅑䅁䅅䅁䉁䅁䅁兂敃㘷䝦穓婦睐杷允䅁䅁䅑䅁䑁䅁䅷䅁䭁䅁䄰䅁䭁䅁䅑䅁䭁䙁䔴䅁䉁䅁䅁允䅁䉁䅑乁䕃䅁䅁䅁䵁䅉䅅䅁䕁䅁䅁睁䵁䅁䅁权湁䅁䅁权䭁䅁䅁权浂䅂䅁允䅁䅁䅅䅁䙁䅁䍷㑋坣攲⽙䍄䉁䅁䅁䅂䅁䅁䅍䅄䅁䅁䅯杖䅁䅁䅯䅂䅁䅁䅯䅚䅑䅁䅅䅁䉁䅁䅁䅆㝁晖䅯䅁䅁䅁杷允䅁䅁䅑䅁䑁䅁䅷䅁䭁䙁䅙䅁䭁䅁䅑䅁䭁䑁䕣䅁䉁䅁䅁允䅁䉁䅑㕌㍄䅁䅁䅁䵁䅉䅅䅁䕁䅁䅁睁䵁䅁䅁权䱄䅁䅁权䭁䅁䅁权㙁䅂䅁允䅁䅁䅅䅁䙁䵁杕䡳潊晫⽳䍄䉁䅁䅁䅂䅁䅁䅍䅄䅁䅁䅯睐䅅䅁䅯䅂䅁䅁䅯兘䅑䅁䅅䅁䉁䅁䅁䅆䥄硈䅧䅁䅁䅁杷允䅁䅁䅑䅁䑁䅁䅷䅁䭁䍁䄰䅁䭁䉁䅅䅁䭁䙁䕅䅁䉁䅁䅁允䅁䉁䅑䑷䱄睺䅁䅁䵁䅉䅅䅁䕁䅁䅁睁䵁䅁䅁权坂䅁䅁权䕁䅁䅁权潂䅂䅁允䅁䅁䅅䅁啁䑁煄眸䅁䅁䅁䍄䉁䅁䅁䅂䅁䅁䅍䅄䅁䅁䅯児䅁䅁䅯充䅁䅁䅯䅑䅑䅁䅅䅁䉁䅁䅁䅆䅂䭘䵑睁䅁䅁杷允䅁䅁䅑䅁䑁䅁䅷䅁䭁䙁䅙䅁䭁䅁䅑䅁䭁䕁䕁䅁䉁䅁䅁允䅁䉁䅑欲睲䅁䅁䅁䵁䅉䅅䅁䕁䅁䅁睁䵁䅁䅁权穂䅁䅁权䭁䅁䅁权奂䅂䅁允䅁䅁䅅䅁䙁䑁積積積硳䅤䍄䉁䅁䅁䅂䅁䅁䅍䅄䅁䅁䅯杖䅁䅁䅯䅂䅁䅁䅯兏䅑䅁䅅䅁䉁䅁䅁䅆䩁牥䅍䅁䅁䅁杷允䅁䅁䅑䅁䑁䅁䅷䅁䭁䑁䉳䅁䭁䉁䅅䅁䭁䝁䕍䅁䉁䅁䅁允䅁䉁䅑穈做杈䅁䅁䵁䅉䅅䅁䕁䅁䅁睁䵁䅁䅁权㕁䅁䅁权䕁䅁䅁权摂䅂䅁允䅁䅁䅅䅁啁䝁䕄䅍䅁䅁䅁䍄䉁䅁䅁䅂䅁䅁䅍䅄䅁䅁䅯䅬䅅䅁䅯充䅁䅁䅯兡䅑䅁䅅䅁䉁䅁䅁䅆䅃欯⭘䅁䅁䅁杷允䅁䅁䅑䅁䑁䅁䅷䅁䭁䙁䅙䅁䭁䅁䅑䅁䭁䙁䔰䅁䉁䅁䅁允䅁䉁䅑批湡䅁䅁䅁䵁䅉䅅䅁䕁䅁䅁睁䵁䅁䅁权䉁允䅁权䭁䅁䅁权灂䅂䅁允䅁䅁䅅䅁䙁䙁橔婰䕶䅉䅰䍄䉁䅁䅁䅂䅁䅁䅍䅄䅁䅁䅯杖䅁䅁䅯䅂䅁䅁䅯杘䅑䅁䅅䅁䉁䅁䅁䅆䉃慁䅯䅁䅁䅁杷允䅁䅁䅑䅁䑁䅁䅷䅁䭁乁䅯䅁䭁䉁䅅䅁䭁䑁䕯䅁䉁䅁䅁允䅁䉁䅑䍁焸䅅䅁䅁䵁䅉䅅䅁䕁䅁䅁睁䵁䅁䅁权坂䅁䅁权䕁䅁䅁权䕂䅂䅁允䅁䅁䅅䅁啁佁匵兲䅁䅁䅁䍄䉁䅁䅁䅂䅁䅁䅍䅄䅁䅁䅯兎䅁䅁䅯䅂䅁䅁䅯䅡䅑䅁䅅䅁䉁䅁䅁䅆獄䍋䅉䅁䅁䅁杷允䅁䅁䅑䅁䑁䅁䅷䅁䭁䕁䅙䅁䭁䅁䅑䅁䭁䑁䕫䅁䉁䅁䅁允䅁䉁䅑䕄儰䅁䅁䅁䵁䅉䅅䅁䕁䅁䅁睁䵁䅁䅁权䱃允䅁权䭁䅁䅁权㍁䅂䅁允䅁䅁䅅䅁䙁䡁灮橊䥅䅲䅒䍄䉁䅁䅁䅂䅁䅁䅍䅄䅁䅁䅯睗䅁䅁䅯䅂䅁䅁䅯免䅑䅁䅅䅁䉁䅁䅁䅆睂汩䅕䅁䅁䅁杷允䅁䅁䅑䅁䑁䅁䅷䅁䭁䍁䄰䅁䭁䅁䅑䅁䭁䝁䕁䅁䉁䅁䅁允䅁䉁䅑䥁佉允䅁䅁䵁䅉䅅䅁䕁䅁䅁睁䵁䅁䅁权扂䅁䅁权䕁䅁䅁权㍁䅂䅁允䅁䅁䅅䅁啁䵁䝁兔䅁䅁䅁䍄䉁䅁䅁䅂䅁䅁䅍䅄䅁䅁䅯睗䅁䅁䅯䅂䅁䅁䅯䅡䅑䅁䅅䅁䉁䅁䅁䅆元啮䅯䅁䅁䅁杷允䅁䅁䅑䅁䑁䅁䅷䅁䭁䍁䉧䅁䭁䅁䍅䅁䭁䅁䍉䅁䉁䅁䅁允䅁䅁䅕䈵䡊洳敍欷䵁䅉䅅䅁䕁䅁䅁睁䵁䅁䅁权扂䅁䅁权䕁䅁䅁权㙁䅂䅁允䅁䅁䅅䅁啁䱁㉃材䅁䅁䅁䍄䉁䅁䅁䅂䅁䅁䅍䅄䅁䅁䅯杇䅅䅁䅯䅂䅁䅁䅯免䅑䅁䅅䅁䉁䅁䅁䅆奁ぺ䅕䅁䅁䅁杷允䅁䅁䅑䅁䑁䅁䅷䅁䭁䱁䉅䅁䭁䅁䅯䅁䭁䙁䕅䅁䉁䅁䅁允䅁䅁䅕噈歰㥏倹吵䴸䅉䅅䅁䕁䅁䅁睁䵁䅁䅁权浄允䅁权剁䅁䅁权剂䅂䅁允䅁䅁䅅䅁啁䥁剃穴䅙䅁䅁䍄䉁䅁䅁䅂䅁䅁䅍䅄䅁䅁䅯眰䅁䅁䅯权䅁䅁䅯睙䅑䅁䅅䅁䉁䅁䅁兂穁積積積䑍䅑杷允䅁䅁䅑䅁䑁䅁䅷䅁䭁䩁䄰䅁䭁䅁䅑䅁䭁䝁䕑䅁䉁䅁䅁允䅁䉁䅑䵍摅䅁䅁䅁䵁䅉䅅䅁䕁䅁䅁睁䵁䅁䅁权橂䅁䅁权䕁䅁䅁权硁䅂䅁允䅁䅁䅅䅁啁䕁橷䅇䅁䅁䅁䍄䉁䅁䅁䅂䅁䅁䅍䅄䅁䅁䅯䅸䅁䅁䅯䅂䅁䅁䅯䅘䅑䅁䅅䅁䉁䅁䅁䅆䕃啮䅉䅁䅁䅁杷允䅁䅁䅑䅁䑁䅁䅷䅁䭁䝁䅉䅁䭁䅁䅑䅁䭁䑁䕣䅁䉁䅁䅁允䅁䉁䅑䥑奂䅁䅁䅁䵁䅉䅅䅁䕁䅁䅁睁䵁䅁䅁权佃䅁䅁权剁䅁䅁权歂䅂䅁允䅁䅁䅅䅁啁䅁摄杯䅷䅁䅁䍄䉁䅁䅁䅂䅁䅁䅍䅄䅁䅁䅯睙䅁䅁䅯䅂䅁䅁䅯睎䅑䅁䅅䅁䉁䅁䅁䅆䕁䉙䅑䅁䅁䅁杷允䅁䅁䅑䅁䑁䅁䅷䅁䭁䝁䅉䅁䭁䅁䅑䅁䭁䝁䕍䅁䉁䅁䅁允䅁䉁䅑䭋刵䅁䅁䅁䵁䅉䅅䅁䕁䅁䅁睁䵁䅁䅁权楂䅁䅁权䕁䅁䅁权灂䅂䅁允䅁䅁䅅䅁啁䉁啪兗䅁䅁䅁䍄䉁䅁䅁䅂䅁䅁䅍䅄䅁䅁䅯杔䅁䅁䅯充䅁䅁䅯兡䅑䅁䅅䅁䉁䅁䅁䅆杁獫啯䅁䅁䅁杷允䅁䅁䅑䅁䑁䅁䅷䅁䭁佁䉙䅁䭁䉁䅅䅁䭁䙁䕷䅁䉁䅁䅁允䅁䉁䅑偧坒兏䅁䅁䵁䅉䅅䅁䕁䅁䅁睁䵁䅁䅁权楂䅁䅁权䕁䅁䅁权煂䅂䅁允䅁䅁䅅䅁啁䉁⽃杏䅁䅁䅁䍄䉁䅁䅁䅂䅁䅁䅍䅄䅁䅁䅯睙䅁䅁䅯䅂䅁䅁䅯䅒䅑䅁䅅䅁䉁䅁䅁䅆歃剤䅍䅁䅁䅁杷允䅁䅁䅑䅁䑁䅁䅷䅁䭁䝁䅫䅁䭁䅁䅑䅁䭁䝁䕑䅁䉁䅁䅁允䅁䉁䅑䝕佚䅁䅁䅁䵁䅉䅅䅁䕁䅁䅁睁䵁䅁䅁权硃䅁䅁权䕁䅁䅁权歂䅂䅁允䅁䅁䅅䅁啁䵁䭪杈䅁䅁䅁䍄䉁䅁䅁䅂䅁䅁䅍䅄䅁䅁䅯兡䅁䅁䅯䅂䅁䅁䅯睎䅑䅁䅅䅁䉁䅁䅁䅆睄と䅳䅁䅁䅁杷允䅁䅁䅑䅁䑁䅁䅷䅁䭁䱁䉧䅁䭁䉁䅅䅁䭁䕁䕑䅁䉁䅁䅁允䅁䉁䅑䅡湙䅅䅁䅁䵁䅉䅅䅁䕁䅁䅁睁䵁䅁䅁权灂䅁䅁权䕁䅁䅁权䅂䅂䅁允䅁䅁䅅䅁啁䅁䡄睒䅁䅁䅁䍄䉁䅁䅁䅂䅁䅁䅍䅄䅁䅁䅯睐䅅䅁䅯充䅁䅁䅯兘䅑䅁䅅䅁䉁䅁䅁䅆䅃䘶兑䅁䅁䅁杷允䅁䅁䅑䅁䑁䅁䅷䅁䭁䕁䅅䅁䭁䅁䅑䅁䭁䝁䕣䅁䉁䅁䅁允䅁䉁䅑䡓呷䅁䅁䅁䵁䅉䅅䅁䕁䅁䅁睁䵁䅁䅁权䅄允䅁权剁䅁䅁权呂䅂䅁允䅁䅁䅅䅁啁䵁穄癧䅕䅁䅁䍄䉁䅁䅁䅂䅁䅁䅍䅄䅁䅁䅯兡䅁䅁䅯䅂䅁䅁䅯条䅑䅁䅅䅁䉁䅁䅁䅆杂氵䅑䅁䅁䅁杷允䅁䅁䅑䅁䑁䅁䅷䅁䭁䝁䅫䅁䭁䅁䅑䅁䭁䙁䕧䅁䉁䅁䅁允䅁䉁䅑䥹娱䅁䅁䅁䵁䅉䅅䅁䕁䅁䅁睁䵁䅁䅁权灂䅁䅁权䕁䅁䅁权呂䅂䅁允䅁䅁䅅䅁啁䭁㕧杗䅁䅁䅁䍄䉁䅁䅁䅂䅁䅁䅍䅄䅁䅁䅯兡䅁䅁䅯䅂䅁䅁䅯兏䅑䅁䅅䅁䉁䅁䅁䅆潄䙣䅙䅁䅁䅁杷允䅁䅁䅑䅁䑁䅁䅷䅁䭁䝁䅫䅁䭁䅁䅑䅁䭁䙁䔴䅁䉁䅁䅁允䅁䉁䅑䡵嘵䅁䅁䅁䵁䅉䅅䅁䕁䅁䅁睁䵁䅁䅁权瑂䅁䅁权䭁䅁䅁权浂䅂䅁允䅁䅁䅅䅁䙁䅁䉡啬䱏佢⼸䍄䉁䅁䅁䅂䅁䅁䅍䅄䅁䅁䅯眱䅁䅁䅯充䅁䅁䅯䅑䅑䅁䅅䅁䉁䅁䅁䅆杁硇洷允䅁䅁杷允䅁䅁䅑䅁䑁䅁䅷䅁䭁䅁䅍䅁䭁䅁䅑䅁䭁䝁䕯䅁䉁䅁䅁允䅁䉁䅑䑕奍䅁䅁䅁䵁䅉䅅䅁䕁䅁䅁睁䵁䅁䅁权潂䅁䅁权䭁䅁䅁权煂䅂䅁允䅁䅁䅅䅁䙁䑁ㄸ牘䩰偄⽑䍄䉁䅁䅁䅂䅁䅁䅍䅄䅁䅁䅯䄫䅁䅁䅯䅂䅁䅁䅯䅡䅑䅁䅅䅁䉁䅁䅁䅆奄穁䅧䅁䅁䅁杷允䅁䅁䅑䅁䑁䅁䅷䅁䭁䅁䅍䅁䭁䅁䅑䅁䭁䙁䕷䅁䉁䅁䅁允䅁䉁䅑䑹吰䅁䅁䅁䵁䅉䅅䅁䕁䅁䅁睁䵁䅁䅁权ㅂ䅁䅁权䕁䅁䅁权剂䅂䅁允䅁䅁䅅䅁啁䉁㉩䅌䅁䅁䅁䍄䉁䅁䅁䅂䅁䅁䅍䅄䅁䅁䅯兤䅁䅁䅯䅂䅁䅁䅯杚䅑䅁䅅䅁䉁䅁䅁䅆奃䍶䄰䅁䅁䅁杷允䅁䅁䅑䅁䑁䅁䅷䅁䭁䡁䅕䅁䭁䅁䅑䅁䭁䝁䕍䅁䉁䅁䅁允䅁䉁䅑乚睑䅁䅁䅁䵁䅉䅅䅁䕁䅁䅁睁䵁䅁䅁权求允䅁权䭁䅁䅁权灂䅂䅁允䅁䅁䅅䅁䙁䥁䉬余兘畉⽍䍄䉁䅁䅁䅂䅁䅁䅍䅄䅁䅁䅯兤䅁䅁䅯䅂䅁䅁䅯睚䅑䅁䅅䅁䉁䅁䅁䅆獁呣䅁䅁䅁䅁杷允䅁䅁䅑䅁䑁䅁䅷䅁䭁䍁䄸䅁䭁䅁䅑䅁䭁䑁䕅䅁䉁䅁䅁允䅁䉁䅑歉䭳䅁䅁䅁䵁䅉䅅䅁䕁䅁䅁睁䵁䅁䅁权ㅂ䅁䅁权䕁䅁䅁权灂䅂䅁允䅁䅁䅅䅁啁䕁睺䅌䅁䅁䅁䍄䉁䅁䅁䅂䅁䅁䅍䅄䅁䅁䅯兤䅁䅁䅯䅂䅁䅁䅯杏䅑䅁䅅䅁䉁䅁䅁䅆䵁楗䅳䅁䅁䅁杷允䅁䅁䅑䅁䑁䅁䅷䅁䭁䡁䅕䅁䭁䅁䅑䅁䭁䙁䔰䅁䉁䅁䅁允䅁䉁䅑乢桅䅁䅁䅁䵁䅉䅅䅁䕁䅁䅁睁䵁䅁䅁权牁䅁䅁权䕁䅁䅁权剂䅂䅁允䅁䅁䅅䅁啁䑁癃䅉䅁䅁䅁䍄䉁䅁䅁䅂䅁䅁䅍䅄䅁䅁䅯睋䅁䅁䅯䅂䅁䅁䅯睚䅑䅁䅅䅁䉁䅁䅁䅆睃剂䄰䅁䅁䅁杷允䅁䅁䅑䅁䑁䅁䅷䅁䭁䵁䅷䅁䭁䉁䅅䅁䭁䙁䔴䅁䉁䅁䅁允䅁䉁䅑䡉眯党䅁䅁䵁䅉䅅䅁䕁䅁䅁睁䵁䅁䅁权灃允䅁权䕁䅁䅁权湂䅂䅁允䅁䅁䅅䅁啁䵁ㄳ杆䅁䅁䅁䍄䉁䅁䅁䅂䅁䅁䅍䅄䅁䅁䅯睡䅁䅁䅯权䅁䅁䅯䅘䅑䅁䅅䅁䉁䅁䅁兂摄䅊䉡啬橐睐杷允䅁䅁䅑䅁䑁䅁䅷䅁䭁䭁䅑䅁䭁䅁䅑䅁䭁䙁䕍䅁䉁䅁䅁允䅁䉁䅑䍧瑯䅁䅁䅁䵁䅉䅅䅁䕁䅁䅁睁䵁䅁䅁权瑃䅁䅁权䭁䅁䅁权摂䅂䅁允䅁䅁䅅䅁䙁偁湃歸㍳摩⽭䍄䉁䅁䅁䅂䅁䅁䅍䅄䅁䅁䅯兄䅁䅁䅯权䅁䅁䅯兏䅑䅁䅅䅁䉁䅁䅁兂乃㉬匴㡧睄睐杷允䅁䅁䅑䅁䑁䅁䅷䅁䭁乁䅙䅁䭁䅁䅑䅁䭁䙁䕷䅁䉁䅁䅁允䅁䉁䅑乯砰䅁䅁䅁䵁䅉䅅䅁䕁䅁䅁睁䵁䅁䅁权牁䅁䅁权䕁䅁䅁权摂䅂䅁允䅁䅁䅅䅁啁䝁奢䅄䅁䅁䅁䍄䉁䅁䅁䅂䅁䅁䅍䅄䅁䅁䅯杉䅅䅁䅯充䅁䅁䅯䅗䅑䅁䅅䅁䉁䅁䅁䅆䅁ち礴䅁䅁䅁杷允䅁䅁䅑䅁䑁䅁䅷䅁䭁䝁䅑䅁䭁䅁䅑䅁䭁䝁䕍䅁䉁䅁䅁允䅁䉁䅑瘸乧䅁䅁䅁䵁䅉䅅䅁䕁䅁䅁睁䵁䅁䅁权歂䅁䅁权䕁䅁䅁权䅂䅂䅁允䅁䅁䅅䅁啁佁と兄䅁䅁䅁䍄䉁䅁䅁䅂䅁䅁䅍䅄䅁䅁䅯兢䅁䅁䅯权䅁䅁䅯睚䅑䅁䅅䅁䉁䅁䅁兂䱄啯㉗⼸猳睐杷允䅁䅁䅑䅁䑁䅁䅷䅁䭁䝁䅑䅁䭁䅁䅑䅁䭁䙁䕧䅁䉁䅁䅁允䅁䉁䅑丱䵳䅁䅁䅁䵁䅉䅅䅁䕁䅁䅁睁䵁䅁䅁权䥁䅁䅁权䕁䅁䅁权㍁䅂䅁允䅁䅁䅅䅁啁䵁䉒睉䅁䅁䅁䍄䉁䅁䅁䅂䅁䅁䅍䅄䅁䅁䅯䅃䅁䅁䅯䅂䅁䅁䅯睚䅑䅁䅅䅁䉁䅁䅁䅆祁椯䅣䅁䅁䅁杷允䅁䅁䅑䅁䑁䅁䅷䅁䭁䅁䅧䅁䭁䅁䅑䅁䭁䑁䕯䅁䉁䅁䅁允䅁䉁䅑煚䵷䅁䅁䅁䵁䅉䅅䅁䕁䅁䅁睁䵁䅁䅁权㕄允䅁权䕁䅁䅁权杂䅂䅁允䅁䅁䅅䅁䭁䕁䅣䅁䵁䅉䅅䅁䕁䅁䅁睁䵁䅁䅁权䥁䅁䅁权䕁䅁䅁权奂䅂䅁允䅁䅁䅅䅁啁䝁湵䅄䅁䅁䅁䍄䉁䅁䅁䅂䅁䅁䅍䅄䅁䅁䅯儲䅁䅁䅯充䅁䅁䅯杏䅑䅁䅅䅁䉁䅁䅁䅆䅄汊䍄允䅁䅁杷允䅁䅁䅑䅁䑁䅁䅷䅁䭁䅁䉕䅁䭁䉁䅅䅁䭁䙁䕷䅁䉁䅁䅁允䅁䉁䅑䍷牐杅䅁䅁䵁䅉䅅䅁䕁䅁䅁睁䵁䅁䅁权䥁䅁䅁权䕁䅁䅁权摂䅂䅁允䅁䅁䅅䅁啁䉁䜱睃䅁䅁䅁䍄䉁䅁䅁䅂䅁䅁䅍䅄䅁䅁䅯兇䅁䅁䅯充䅁䅁䅯条䅑䅁䅅䅁䉁䅁䅁䅆䅄坭塙䅁䅁䅁杷允䅁䅁䅑䅁䑁䅁䅷䅁䭁䩁䄴䅁䭁䅁䅑䅁䭁䝁䕁䅁䉁䅁䅁允䅁䉁䅑乃潫䅁䅁䅁䵁䅉䅅䅁䕁䅁䅁睁䵁䅁䅁权灁允䅁权䉁杁䅁权䍁杁䅁允䅁䅁䅅䅁䙁䕁䙚眹⽣獧䅖䍄䉁䅁䅁䅂䅁䅁䅍䅄䅁䅁䅯睱䅁䅁䅯权䅁䅁䅯䅒䅑䅁䅅䅁䉁䅁䅁兂橁⼲⭬牡㉺睐杷允䅁䅁䅑䅁䑁䅁䅷䅁䭁䵁䅕䅁䭁䅁䅑䅁䭁䝁䕙䅁䉁䅁䅁允䅁䉁䅑乮䑗䅁䅁䅁䵁䅉䅅䅁䕁䅁䅁睁䵁䅁䅁权兄䅁䅁权䭁䅁䅁权歂䅂䅁允䅁䅁䅅䅁䙁䅁坒楄礲摮⼸䍄䉁䅁䅁䅂䅁䅁䅍䅄䅁䅁䅯杍䅁䅁䅯充䅁䅁䅯䅡䅑䅁䅅䅁䉁䅁䅁䅆杂牮愴䅁䅁䅁杷允䅁䅁䅑䅁䑁䅁䅷䅁䭁䕁䅯䅁䭁䅁䅑䅁䭁䙁䕅䅁䉁䅁䅁允䅁䉁䅑䭺乍䅁䅁䅁䵁䅉䅅䅁䕁䅁䅁睁䵁䅁䅁权䝁䅁䅁权䕁䅁䅁权䅂䅂䅁允䅁䅁䅅䅁啁偁㙕权䅁䅁䅁䍄䉁䅁䅁䅂䅁䅁䅍䅄䅁䅁䅯杂䅁䅁䅯䅂䅁䅁䅯睘䅑䅁䅅䅁䉁䅁䅁䅆ぃ充䅯䅁䅁䅁杷允䅁䅁䅑䅁䑁䅁䅷䅁䭁䅁䅙䅁䭁䅁䅑䅁䭁䑁䕫䅁䉁䅁䅁允䅁䉁䅑卣䡅䅁䅁䅁䵁䅉䅅䅁䕁䅁䅁睁䵁䅁䅁权㙁允䅁权䕁䅁䅁权㍁䅂䅁允䅁䅁䅅䅁啁䑁执䅄䅁䅁䅁䍄䉁䅁䅁䅂䅁䅁䅍䅄䅁䅁䅯杴䅅䅁䅯充䅁䅁䅯䅚䅑䅁䅅䅁䉁䅁䅁䅆杄㍥䑍䅁䅁䅁杷允䅁䅁䅑䅁䑁䅁䅷䅁䭁䙁䅣䅁䭁䅁䅑䅁䭁䝁䕑䅁䉁䅁䅁允䅁䉁䅑物偅䅁䅁䅁䵁䅉䅅䅁䕁䅁䅁睁䵁䅁䅁权塂䅁䅁权䕁䅁䅁权浂䅂䅁允䅁䅁䅅䅁啁䑁婡杄䅁䅁䅁䍄䉁䅁䅁䅂䅁䅁䅍䅄䅁䅁䅯睖䅁䅁䅯䅂䅁䅁䅯睎䅑䅁䅅䅁䉁䅁䅁䅆坄杰䄴䅁䅁䅁杷允䅁䅁䅑䅁䑁䅁䅷䅁䭁䙁䅣䅁䭁䅁䅑䅁䭁䝁䕍䅁䉁䅁䅁允䅁䉁䅑㉋佑䅁䅁䅁䵁䅉䅅䅁䕁䅁䅁睁䵁䅁䅁权塂䅁䅁权䕁䅁䅁权䅂䅂䅁允䅁䅁䅅䅁啁佁噹兄䅁䅁䅁䍄䉁䅁䅁䅂䅁䅁䅍䅄䅁䅁䅯杄䅅䅁䅯充䅁䅁䅯杚䅑䅁䅅䅁䉁䅁䅁䅆煃䩅䍙䅁䅁䅁杷允䅁䅁䅑䅁䑁䅁䅷䅁䭁䵁䅧䅁䭁䅁䅯䅁䭁䑁䕫䅁䉁䅁䅁允䅁䅁䅕䭃捷浗㝑空䴸䅉䅅䅁䕁䅁䅁睁䵁䅁䅁权塂䅁䅁权䕁䅁䅁权灂䅂䅁允䅁䅁䅅䅁啁䭁婐杄䅁䅁䅁䍄䉁䅁䅁䅂䅁䅁䅍䅄䅁䅁䅯杓䅁䅁䅯䅂䅁䅁䅯免䅑䅁䅅䅁䉁䅁䅁䅆㡃具䄴䅁䅁䅁杷允䅁䅁䅑䅁䑁䅁䅷䅁䭁䕁䅯䅁䭁䅁䅑䅁䭁䝁䕑䅁䉁䅁䅁允䅁䉁䅑䰴佳䅁䅁䅁䵁䅉䅅䅁䕁䅁䅁睁䵁䅁䅁权䭂䅁䅁权䕁䅁䅁权浂䅂䅁允䅁䅁䅅䅁啁䡁硩兄䅁䅁䅁䍄䉁䅁䅁䅂䅁䅁䅍䅄䅁䅁䅯朰䅅䅁䅯䅂䅁䅁䅯兡䅑䅁䅅䅁䉁䅁䅁䅆い䅍䄰䅁䅁䅁杷允䅁䅁䅑䅁䑁䅁䅷䅁䭁䕁䅯䅁䭁䅁䅑䅁䭁䝁䕍䅁䉁䅁䅁允䅁䉁䅑䉥何䅁䅁䅁䵁䅉䅅䅁䕁䅁䅁睁䵁䅁䅁权㝂允䅁权䕁䅁䅁权剂䅂䅁允䅁䅁䅅䅁啁佁㍚䅂䅁䅁䅁䍄䉁䅁䅁䅂䅁䅁䅍䅄䅁䅁䅯䅳䅅䅁䅯充䅁䅁䅯免䅑䅁䅅䅁䉁䅁䅁䅆䥂䈫獯䅁䅁䅁杷允䅁䅁䅑䅁䑁䅁䅷䅁䭁䕁䅯䅁䭁䅁䅑䅁䭁䙁䔸䅁䉁䅁䅁允䅁䉁䅑䴷䱳䅁䅁䅁䵁䅉䅅䅁䕁䅁䅁睁䵁䅁䅁权䭂䅁䅁权䕁䅁䅁权灂䅂䅁允䅁䅁䅅䅁啁䩁䭁睃䅁䅁䅁䍄䉁䅁䅁䅂䅁䅁䅍䅄䅁䅁䅯免䅁䅁䅯䅂䅁䅁䅯免䅑䅁䅅䅁䉁䅁䅁䅆潃桦䅁䅁䅁䅁杷允䅁䅁䅑䅁䑁䅁䅷䅁䭁䑁䅅䅁䭁䅁䅑䅁䭁䝁䕑䅁䉁䅁䅁允䅁䉁䅑䭍乑䅁䅁䅁䵁䅉䅅䅁䕁䅁䅁睁䵁䅁䅁权祁䅁䅁权䕁䅁䅁权歂䅂䅁允䅁䅁䅅䅁啁䍁㙂杇䅁䅁䅁䍄䉁䅁䅁䅂䅁䅁䅍䅄䅁䅁䅯免䅁䅁䅯䅂䅁䅁䅯䅡䅑䅁䅅䅁䉁䅁䅁䅆䅃朶䄰䅁䅁䅁杷允䅁䅁䅑䅁䑁䅁䅷䅁䭁䑁䉯䅁䭁䅁䅯䅁䭁䝁䕣䅁䉁䅁䅁允䅁䅁䅕䉯癯匳䝑稹䴸䅉䅅䅁䕁䅁䅁睁䵁䅁䅁权慄䅁䅁权䉁杁䅁权䑁杁䅁允䅁䅁䅅䅁䙁䥁は䐲楆买䅨䍄䉁䅁䅁䅂䅁䅁䅍䅄䅁䅁䅯睢䅁䅁䅯权䅁䅁䅯兕䅑䅁䅅䅁䉁䅁䅁兂癁匳䝑婧䑘睐杷允䅁䅁䅑䅁䑁䅁䅷䅁䭁䱁䈴䅁䭁䅁䅑䅁䭁䝁䕯䅁䉁䅁䅁允䅁䉁䅑䑵㈴䅁䅁䅁䵁䅉䅅䅁䕁䅁䅁睁䵁䅁䅁权硁䅁䅁权䕁䅁䅁权湂䅂䅁允䅁䅁䅅䅁啁乁歁䅅䅁䅁䅁䍄䉁䅁䅁䅂䅁䅁䅍䅄䅁䅁䅯杍䅁䅁䅯䅂䅁䅁䅯䅑䅑䅁䅅䅁䉁䅁䅁䅆奄䍤䅅䅁䅁䅁杷允䅁䅁䅑䅁䑁䅁䅷䅁䭁䑁䅅䅁䭁䅁䅑䅁䭁䙁䕷䅁䉁䅁䅁允䅁䉁䅑䭥䱑䅁䅁䅁䵁䅉䅅䅁䕁䅁䅁睁䵁䅁䅁权祁䅁䅁权䕁䅁䅁权摂䅂䅁允䅁䅁䅅䅁啁䵁⽸睅䅁䅁䅁䍄䉁䅁䅁䅂䅁䅁䅍䅄䅁䅁䅯䅐䅁䅁䅯䅂䅁䅁䅯免䅑䅁䅅䅁䉁䅁䅁䅆杄䔳䙉䅁䅁䅁杷允䅁䅁䅑䅁䑁䅁䅷䅁䭁䑁䄰䅁䭁䅁䅑䅁䭁䑁䕅䅁䉁䅁䅁允䅁䉁䅑临䍸兂䅁䅁䵁䅉䅅䅁䕁䅁䅁睁䵁䅁䅁权桄允䅁权䕁䅁䅁权潂䅂䅁允䅁䅁䅅䅁啁䱁癁杆䅁䅁䅁䍄䉁䅁䅁䅂䅁䅁䅍䅄䅁䅁䅯䅐䅁䅁䅯䅂䅁䅁䅯䅙䅑䅁䅅䅁䉁䅁䅁䅆䥂湘䔰䅁䅁䅁杷允䅁䅁䅑䅁䑁䅁䅷䅁䭁䉁䅑䅁䭁䅁䍅䅁䭁䅁䍍䅁䉁䅁䅁允䅁䅁䅕牎湋䝤㐹䔴䵁䅉䅅䅁䕁䅁䅁睁䵁䅁䅁权㡁䅁䅁权䕁䅁䅁权捂䅂䅁允䅁䅁䅅䅁啁䭁摨䅓䅉䅁䅁䍄䉁䅁䅁䅂䅁䅁䅍䅄䅁䅁䅯児䅁䅁䅯䅂䅁䅁䅯杏䅑䅁䅅䅁䉁䅁䅁䅆睁⭮䑅䅁䅁䅁杷允䅁䅁䅑䅁䑁䅁䅷䅁䭁䉁䅕䅁䭁䅁䍅䅁䭁䅁䍍䅁䉁䅁䅁允䅁䅁䅕捆奁極ㅨ䕷䵁䅉䅅䅁䕁䅁䅁睁䵁䅁䅁权慂允䅁权剁䅁䅁权㍁䅂䅁允䅁䅁䅅䅁啁䉁䍁杢䅣䅁䅁䍄䉁䅁䅁䅂䅁䅁䅍䅄䅁䅁䅯䅵䅅䅁䅯充䅁䅁䅯杘䅑䅁䅅䅁䉁䅁䅁䅆潃剮免䅁䅁䅁杷允䅁䅁䅑䅁䑁䅁䅷䅁䭁䉁䅙䅁䭁䅁䍅䅁䭁䅁䍍䅁䉁䅁䅁允䅁䅁䅕䵢䕘穰䑉〵䵁䅉䅅䅁䕁䅁䅁睁䵁䅁䅁权塁䅁䅁权䉁杁䅁权䑁杁䅁允䅁䅁䅅䅁䙁䥁但⼹坃獅䅨䍄䉁䅁䅁䅂䅁䅁䅍䅄䅁䅁䅯兢䅁䅁䅯䅂䅁䅁䅯兕䅑䅁䅅䅁䉁䅁䅁䅆䥂器䅁䅁䅁䅁杷允䅁䅁䅑䅁䑁䅁䅷䅁䭁䉁䄴䅁䭁䉁䅅䅁䭁䝁䕧䅁䉁䅁䅁允䅁䉁䅑䑷㑑杈䅁䅁䵁䅉䅅䅁䕁䅁䅁睁䵁䅁䅁权瑂䅁䅁权䕁䅁䅁权煂䅂䅁允䅁䅁䅅䅁啁䡁汨䅖䅁䅁䅁䍄䉁䅁䅁䅂䅁䅁䅍䅄䅁䅁䅯兢䅁䅁䅯䅂䅁䅁䅯睕䅑䅁䅅䅁䉁䅁䅁䅆䅃此䅯䅁䅁䅁杷允䅁䅁䅑䅁䑁䅁䅷䅁䭁䅁䉯䅁䭁䉁䅅䅁䭁䑁䕫䅁䉁䅁䅁允䅁䉁䅑佉奐兂䅁䅁䵁䅉䅅䅁䕁䅁䅁睁䵁䅁䅁权瑂䅁䅁权䕁䅁䅁权㕁䅂䅁允䅁䅁䅅䅁啁䉁楧兔䅁䅁䅁䍄䉁䅁䅁䅂䅁䅁䅍䅄䅁䅁䅯杴䅅䅁䅯䅂䅁䅁䅯睘䅑䅁䅅䅁䉁䅁䅁䅆睄䉖䅕䅁䅁䅁杷允䅁䅁䅑䅁䑁䅁䅷䅁䭁䕁䅍䅁䭁䅁䅑䅁䭁䝁䕑䅁䉁䅁䅁允䅁䉁䅑偯⼱䅁䅁䅁䵁䅉䅅䅁䕁䅁䅁睁䵁䅁䅁权䕂䅁䅁权䕁䅁䅁权歂䅂䅁允䅁䅁䅅䅁啁䍁穪儰䅧䅁䅁䍄䉁䅁䅁䅂䅁䅁䅍䅄䅁䅁䅯睑䅁䅁䅯䅂䅁䅁䅯兕䅑䅁䅅䅁䉁䅁䅁䅆奄塯䅅䅁䅁䅁杷允䅁䅁䅑䅁䑁䅁䅷䅁䭁乁䈴䅁䭁䉁䅅䅁䭁䑁䕯䅁䉁䅁䅁允䅁䉁䅑佳㍨睁䅁䅁䵁䅉䅅䅁䕁䅁䅁睁䵁䅁䅁权䑂䅁䅁权䕁䅁䅁权潂䅂䅁允䅁䅁䅅䅁啁䉁婃条䅁䅁䅁䍄䉁䅁䅁䅂䅁䅁䅍䅄䅁䅁䅯杓䅁䅁䅯充䅁䅁䅯睘䅑䅁䅅䅁䉁䅁䅁䅆䅂〰䙅䅁䅁䅁杷允䅁䅁䅑䅁䑁䅁䅷䅁䭁偁䉉䅁䭁䅁䅑䅁䭁䙁䔰䅁䉁䅁䅁允䅁䉁䅑䉨散䅁䅁䅁䵁䅉䅅䅁䕁䅁䅁睁䵁䅁䅁权䕂䅁䅁权䕁䅁䅁权奂䅂䅁允䅁䅁䅅䅁啁䡁慄睤䅙䅁䅁䍄䉁䅁䅁䅂䅁䅁䅍䅄䅁䅁䅯睔䅁䅁䅯䅂䅁䅁䅯睎䅑䅁䅅䅁䉁䅁䅁䅆䍁吳䅙䅁䅁䅁杷允䅁䅁䅑䅁䑁䅁䅷䅁䭁䵁䅷䅁䭁䉁䅅䅁䭁䝁䕯䅁䉁䅁䅁允䅁䉁䅑䵗嘫䅤䅁䅁䵁䅉䅅䅁䕁䅁䅁睁䵁䅁䅁权穂䅁䅁权剁䅁䅁权摂䅂䅁允䅁䅁䅅䅁啁䕁奁兏䄸䅁䅁䍄䉁䅁䅁䅂䅁䅁䅍䅄䅁䅁䅯䅳䅅䅁䅯权䅁䅁䅯兏䅑䅁䅅䅁䉁䅁䅁兂䙄䱉祂䩡么睐杷允䅁䅁䅑䅁䑁䅁䅷䅁䭁佁䄴䅁䭁䅁䅯䅁䭁䑁䕯䅁䉁䅁䅁允䅁䅁䅕䑗ね䡹⭢啐䵁䅉䅅䅁䕁䅁䅁睁䵁䅁䅁权䑂䅁䅁权䕁䅁䅁权捂䅂䅁允䅁䅁䅅䅁啁䑁祃杘䅁䅁䅁䍄䉁䅁䅁䅂䅁䅁䅍䅄䅁䅁䅯䅒䅁䅁䅯䅂䅁䅁䅯䅘䅑䅁䅅䅁䉁䅁䅁䅆䅃䕳䙷䅁䅁䅁杷允䅁䅁䅑䅁䑁䅁䅷䅁䭁䥁䄸䅁䭁䅁䅑䅁䭁䝁䕣䅁䉁䅁䅁允䅁䉁䅑䩫㍉䅁䅁䅁䵁䅉䅅䅁䕁䅁䅁睁䵁䅁䅁权偃䅁䅁权䕁䅁䅁权䅂䅂䅁允䅁䅁䅅䅁啁䅁歃䅏䅁䅁䅁䍄䉁䅁䅁䅂䅁䅁䅍䅄䅁䅁䅯兦䅅䅁䅯权䅁䅁䅯杘䅑䅁䅅䅁䉁䅁䅁兂㑄⭕汏㡭睔睐杷允䅁䅁䅑䅁䑁䅁䅷䅁䭁䥁䄸䅁䭁䅁䅑䅁䭁䙁䔸䅁䉁䅁䅁允䅁䉁䅑䭩㝕䅁䅁䅁䵁䅉䅅䅁䕁䅁䅁睁䵁䅁䅁权㡄允䅁权䕁䅁䅁权㍁䅂䅁允䅁䅁䅅䅁啁佁慩睔䅁䅁䅁䍄䉁䅁䅁䅂䅁䅁䅍䅄䅁䅁䅯睪䅁䅁䅯䅂䅁䅁䅯兡䅑䅁䅅䅁䉁䅁䅁䅆杂䑬䅧䅁䅁䅁杷允䅁䅁䅑䅁䑁䅁䅷䅁䭁䑁䅉䅁䭁䅁䅯䅁䭁䙁䔰䅁䉁䅁䅁允䅁䅁䅕䬯确欰椱䑫䴸䅉䅅䅁䕁䅁䅁睁䵁䅁䅁权潃允䅁权䕁䅁䅁权捂䅂䅁允䅁䅁䅅䅁啁䱁䍩杇䅁䅁䅁䍄䉁䅁䅁䅂䅁䅁䅍䅄䅁䅁䅯睥䅅䅁䅯充䅁䅁䅯条䅑䅁䅅䅁䉁䅁䅁䅆潄婯䔴䅁䅁䅁杷允䅁䅁䅑䅁䑁䅁䅷䅁䭁䱁䉫䅁䭁䅁䅑䅁䭁䝁䕯䅁䉁䅁䅁允䅁䉁䅑䜰䌹䅁䅁䅁䵁䅉䅅䅁䕁䅁䅁睁䵁䅁䅁权偃䅁䅁权䕁䅁䅁权煂䅂䅁允䅁䅁䅅䅁啁䑁ぃ䅎䅁䅁䅁䍄䉁䅁䅁䅂䅁䅁䅍䅄䅁䅁䅯睪䅁䅁䅯䅂䅁䅁䅯䅗䅑䅁䅅䅁䉁䅁䅁䅆奂稷䅁䅁䅁䅁杷允䅁䅁䅑䅁䑁䅁䅷䅁䭁䑁䉙䅁䭁䅁䍅䅁䭁䅁䍍䅁䉁䅁䅁允䅁䅁䅕潷湡㌱扴唵䵁䅉䅅䅁䕁䅁䅁睁䵁䅁䅁权䡃允䅁权剁䅁䅁权䕂䅂䅁允䅁䅁䅅䅁啁䉁呧眲䅧䅁䅁䍄䉁䅁䅁䅂䅁䅁䅍䅄䅁䅁䅯東䅁䅁䅯䅂䅁䅁䅯䅡䅑䅁䅅䅁䉁䅁䅁䅆㑃㐸䅁䅁䅁䅁杷允䅁䅁䅑䅁䑁䅁䅷䅁䭁䍁䅍䅁䭁䅁䅑䅁䭁䙁䕧䅁䉁䅁䅁允䅁䉁䅑乷坍䅁䅁䅁䵁䅉䅅䅁䕁䅁䅁睁䵁䅁䅁权橁䅁䅁权䕁䅁䅁权摂䅂䅁允䅁䅁䅅䅁啁䉁㝪䅆䅁䅁䅁䍄䉁䅁䅁䅂䅁䅁䅍䅄䅁䅁䅯兵䅁䅁䅯䅂䅁䅁䅯䅑䅑䅁䅅䅁䉁䅁䅁䅆䥁呮䅉䅁䅁䅁杷允䅁䅁䅑䅁䑁䅁䅷䅁䭁䍁䅍䅁䭁䅁䅑䅁䭁䙁䔴䅁䉁䅁䅁允䅁䉁䅑䑹吰䅁䅁䅁䵁䅉䅅䅁䕁䅁䅁睁䵁䅁䅁权啃䅁䅁权䕁䅁䅁权硁䅂䅁允䅁䅁䅅䅁啁䱁捄杄䅁䅁䅁䍄䉁䅁䅁䅂䅁䅁䅍䅄䅁䅁䅯睤䅁䅁䅯䅂䅁䅁䅯免䅑䅁䅅䅁䉁䅁䅁䅆䅃䍍䅷䅁䅁䅁杷允䅁䅁䅑䅁䑁䅁䅷䅁䭁䩁䅙䅁䭁䅁䅑䅁䭁䑁䕅䅁䉁䅁䅁允䅁䉁䅑扌䙯䅁䅁䅁䵁䅉䅅䅁䕁䅁䅁睁䵁䅁䅁权允䅁䅁权䭁䅁䅁权䕂䅂䅁允䅁䅁䅅䅁䙁䑁ㄸ牘䩰佄⼴䍄䉁䅁䅁䅂䅁䅁䅍䅄䅁䅁䅯䅭䅁䅁䅯䅂䅁䅁䅯免䅑䅁䅅䅁䉁䅁䅁䅆杂橭䅣䅁䅁䅁杷允䅁䅁䅑䅁䑁䅁䅷䅁䭁䩁䅉䅁䭁䅁䅑䅁䭁䕁䕁䅁䉁䅁䅁允䅁䉁䅑䙖啊䅁䅁䅁䵁䅉䅅䅁䕁䅁䅁睁䵁䅁䅁权啃䅁䅁权䕁䅁䅁权䅂䅂䅁允䅁䅁䅅䅁啁佁灂睃䅁䅁䅁䍄䉁䅁䅁䅂䅁䅁䅍䅄䅁䅁䅯杵䅅䅁䅯充䅁䅁䅯条䅑䅁䅅䅁䉁䅁䅁䅆杄ば䑉䅁䅁䅁杷允䅁䅁䅑䅁䑁䅁䅷䅁䭁䩁䅕䅁䭁䅁䅑䅁䭁䕁䕁䅁䉁䅁䅁允䅁䉁䅑䕏偂允䅁䅁䵁䅉䅅䅁䕁䅁䅁睁䵁䅁䅁权呃䅁䅁权䕁䅁䅁权灂䅂䅁允䅁䅁䅅䅁啁乁偨兖䅁䅁䅁䍄䉁䅁䅁䅂䅁䅁䅍䅄䅁䅁䅯睫䅁䅁䅯䅂䅁䅁䅯䅙䅑䅁䅅䅁䉁䅁䅁䅆杂噡䅑䅁䅁䅁杷允䅁䅁䅑䅁䑁䅁䅷䅁䭁䩁䅕䅁䭁䅁䅑䅁䭁䝁䕁䅁䉁䅁䅁允䅁䉁䅑䕁䉇允䅁䅁䵁䅉䅅䅁䕁䅁䅁睁䵁䅁䅁权捂允䅁权䕁䅁䅁权䕂䅂䅁允䅁䅁䅅䅁啁偁㕃杬䅁䅁䅁䍄䉁䅁䅁䅂䅁䅁䅍䅄䅁䅁䅯杬䅁䅁䅯䅂䅁䅁䅯䅙䅑䅁䅅䅁䉁䅁䅁䅆捁杵䅑䅁䅁䅁杷允䅁䅁䅑䅁䑁䅁䅷䅁䭁䩁䅣䅁䭁䅁䅑䅁䭁䝁䕁䅁䉁䅁䅁允䅁䉁䅑潱䱙䅁䅁䅁䵁䅉䅅䅁䕁䅁䅁睁䵁䅁䅁权敁允䅁权䕁䅁䅁权敂䅂䅁允䅁䅁䅅䅁啁䙁䭧党䅅䅁䅁䍄䉁䅁䅁䅂䅁䅁䅍䅄䅁䅁䅯睫䅁䅁䅯䅂䅁䅁䅯杏䅑䅁䅅䅁䉁䅁䅁䅆睄歏䅍䅁䅁䅁杷允䅁䅁䅑䅁䑁䅁䅷䅁䭁䩁䅉䅁䭁䅁䅑䅁䭁䝁䕯䅁䉁䅁䅁允䅁䉁䅑䝒㙍䅁䅁䅁䵁䅉䅅䅁䕁䅁䅁睁䵁䅁䅁权呃䅁䅁权䕁䅁䅁权煂䅂䅁允䅁䅁䅅䅁啁䭁敨睐䅁䅁䅁䍄䉁䅁䅁䅂䅁䅁䅍䅄䅁䅁䅯䅬䅁䅁䅯䅂䅁䅁䅯条䅑䅁䅅䅁䉁䅁䅁䅆睃睤䅯䅁䅁䅁杷允䅁䅁䅑䅁䑁䅁䅷䅁䭁䩁䅕䅁䭁䅁䅑䅁䭁䝁䕯䅁䉁䅁䅁允䅁䉁䅑䑡汯允䅁䅁䵁䅉䅅䅁䕁䅁䅁睁䵁䅁䅁权坃䅁䅁权䕁䅁䅁权煂䅂䅁允䅁䅁䅅䅁啁乁佃䅂䅁䅁䅁䍄䉁䅁䅁䅂䅁䅁䅍䅄䅁䅁䅯䅣䅅䅁䅯充䅁䅁䅯杚䅑䅁䅅䅁䉁䅁䅁䅆䅃䑐㜸䅁䅁䅁杷允䅁䅁䅑䅁䑁䅁䅷䅁䭁䩁䅧䅁䭁䅁䅑䅁䭁䝁䕯䅁䉁䅁䅁允䅁䉁䅑乙畁䅁䅁䅁䵁䅉䅅䅁䕁䅁䅁睁䵁䅁䅁权啃䅁䅁权䕁䅁䅁权呂䅂䅁允䅁䅁䅅䅁啁䉁䅪元䅁䅁䅁䍄䉁䅁䅁䅂䅁䅁䅍䅄䅁䅁䅯杬䅁䅁䅯䅂䅁䅁䅯睕䅑䅁䅅䅁䉁䅁䅁䅆䅁䅇䅑䅁䅁䅁杷允䅁䅁䅑䅁䑁䅁䅷䅁䭁䩁䅍䅁䭁䅁䅑䅁䭁䑁䕫䅁䉁䅁䅁允䅁䉁䅑䉏䡤䅁䅁䅁䵁䅉䅅䅁䕁䅁䅁睁䵁䅁䅁权啃䅁䅁权䕁䅁䅁权㕁䅂䅁允䅁䅁䅅䅁啁䙁乃元䅁䅁䅁䍄䉁䅁䅁䅂䅁䅁䅍䅄䅁䅁䅯公䅁䅁䅯䅂䅁䅁䅯兏䅑䅁䅅䅁䉁䅁䅁䅆㑄硃䉑䅁䅁䅁杷允䅁䅁䅑䅁䑁䅁䅷䅁䭁䍁䉙䅁䭁䅁䅯䅁䭁䙁䕧䅁䉁䅁䅁允䅁䅁䅕兇坒楄礲䕃䵁䅉䅅䅁䕁䅁䅁睁䵁䅁䅁权奃䅁䅁权䕁䅁䅁权㕁䅂䅁允䅁䅁䅅䅁啁䱁乃䅍䅁䅁䅁䍄䉁䅁䅁䅂䅁䅁䅍䅄䅁䅁䅯䅬䅁䅁䅯䅂䅁䅁䅯䅘䅑䅁䅅䅁䉁䅁䅁䅆睂杘䅫䅁䅁䅁杷允䅁䅁䅑䅁䑁䅁䅷䅁䭁䩁䅕䅁䭁䅁䅑䅁䭁䙁䕷䅁䉁䅁䅁允䅁䉁䅑䕋稳䅁䅁䅁䵁䅉䅅䅁䕁䅁䅁睁䵁䅁䅁权晄䅁䅁权䕁䅁䅁权煂䅂䅁允䅁䅁䅅䅁啁䩁砳杊䅁䅁䅁䍄䉁䅁䅁䅂䅁䅁䅍䅄䅁䅁䅯杬䅁䅁䅯䅂䅁䅁䅯䅘䅑䅁䅅䅁䉁䅁䅁䅆䅁䅬䅍䅁䅁䅁杷允䅁䅁䅑䅁䑁䅁䅷䅁䭁䩁䅧䅁䭁䅁䅑䅁䭁䙁䕷䅁䉁䅁䅁允䅁䉁䅑䡫湕䅁䅁䅁䵁䅉䅅䅁䕁䅁䅁睁䵁䅁䅁权潃䅁䅁权䭁䅁䅁权時䅂䅁允䅁䅁䅅䅁䙁䑁積積積⽍⼸䍄䉁䅁䅁䅂䅁䅁䅍䅄䅁䅁䅯睱䅁䅁䅯充䅁䅁䅯睘䅑䅁䅅䅁䉁䅁䅁䅆䅁潴䡧䅁䅁䅁杷允䅁䅁䅑䅁䑁䅁䅷䅁䭁䕁䅁䅁䭁䅁䅑䅁䭁䝁䕙䅁䉁䅁䅁允䅁䉁䅑䌶㑯䅁䅁䅁䵁䅉䅅䅁䕁䅁䅁睁䵁䅁䅁权汄允䅁权䭁䅁䅁权橂䅂䅁允䅁䅁䅅䅁䙁䑁敖歵䵫畁⽣䍄䉁䅁䅁䅂䅁䅁䅍䅄䅁䅁䅯关䅁䅁䅯䅂䅁䅁䅯杏䅑䅁䅅䅁䉁䅁䅁䅆㥃砲䅍䅁䅁䅁杷允䅁䅁䅑䅁䑁䅁䅷䅁䭁䩁䅑䅁䭁䅁䅑䅁䭁䙁䔴䅁䉁䅁䅁允䅁䉁䅑䝅䨴䅁䅁䅁䵁䅉䅅䅁䕁䅁䅁睁䵁䅁䅁权奃䅁䅁权䕁䅁䅁权敂䅂䅁允䅁䅁䅅䅁啁䱁硃杋䅁䅁䅁䍄䉁䅁䅁䅂䅁䅁䅍䅄䅁䅁䅯杧䅁䅁䅯䅂䅁䅁䅯免䅑䅁䅅䅁䉁䅁䅁䅆奃癡䅉䅁䅁䅁杷允䅁䅁䅑䅁䑁䅁䅷䅁䭁䥁䅉䅁䭁䅁䅑䅁䭁䝁䕙䅁䉁䅁䅁允䅁䉁䅑䱯搳䅁䅁䅁䵁䅉䅅䅁䕁䅁䅁睁䵁䅁䅁权㍁允䅁权䭁䅁䅁权硁䅂䅁允䅁䅁䅅䅁䙁䉁畓⭒㙆䵆⼴䍄䉁䅁䅁䅂䅁䅁䅍䅄䅁䅁䅯杧䅁䅁䅯权䅁䅁䅯条䅑䅁䅅䅁䉁䅁䅁兂䡃瑆佮ㄹ㥐睐杷允䅁䅁䅑䅁䑁䅁䅷䅁䭁䥁䅉䅁䭁䅁䅑䅁䭁䝁䕫䅁䉁䅁䅁允䅁䉁䅑䍱䝌䅁䅁䅁䵁䅉䅅䅁䕁䅁䅁睁䵁䅁䅁权䍃䅁䅁权䕁䅁䅁权捂䅂䅁允䅁䅁䅅䅁啁偁桂睥䅁䅁䅁䍄䉁䅁䅁䅂䅁䅁䅍䅄䅁䅁䅯䅩䅁䅁䅯䅂䅁䅁䅯杚䅑䅁䅅䅁䉁䅁䅁䅆睁䝬䅍䅁䅁䅁杷允䅁䅁䅑䅁䑁䅁䅷䅁䭁䥁䅧䅁䭁䅁䅑䅁䭁䑁䕣䅁䉁䅁䅁允䅁䉁䅑併畊䅁䅁䅁䵁䅉䅅䅁䕁䅁䅁睁䵁䅁䅁权䥃䅁䅁权䕁䅁䅁权奂䅂䅁允䅁䅁䅅䅁啁偁䵃䄳䅁䅁䅁䍄䉁䅁䅁䅂䅁䅁䅍䅄䅁䅁䅯睓䅅䅁䅯充䅁䅁䅯兏䅑䅁䅅䅁䉁䅁䅁权䡂䅁䅁䍄䉁䅁䅁䅂䅁䅁䅍䅄䅁䅁䅯兪䅅䅁䅯䅂䅁䅁䅯条䅑䅁䅅䅁䉁䅁䅁䅆䵂橑䅁䅁䅁䅁杷允䅁䅁䅑䅁䑁䅁䅷䅁䭁䑁䅉䅁䭁䅁䅯䅁䭁䝁䕫䅁䉁䅁䅁允䅁䅁䅕杖琴灳瘳稶䴸䅉䅅䅁䕁䅁䅁睁䵁䅁䅁权乄䅁䅁权剁䅁䅁权剂䅂䅁允䅁䅁䅅䅁啁䵁橧䉔䅍䅁䅁䍄䉁䅁䅁䅂䅁䅁䅍䅄䅁䅁䅯䅩䅁䅁䅯䅂䅁䅁䅯兘䅑䅁䅅䅁䉁䅁䅁䅆㑄摙䅷䅁䅁䅁杷允䅁䅁䅑䅁䑁䅁䅷䅁䭁䅁䄰䅁䭁䉁䅅䅁䭁䑁䕣䅁䉁䅁䅁允䅁䉁䅑䙷偃兡䅁䅁䵁䅉䅅䅁䕁䅁䅁睁䵁䅁䅁权䥃䅁䅁权䕁䅁䅁权䕂䅂䅁允䅁䅁䅅䅁啁䙁乁典䅁䅁䅁䍄䉁䅁䅁䅂䅁䅁䅍䅄䅁䅁䅯条䅁䅁䅯䅂䅁䅁䅯免䅑䅁䅅䅁䉁䅁䅁䅆䅁䍅䅣䅁䅁䅁杷允䅁䅁䅑䅁䑁䅁䅷䅁䭁䕁䅳䅁䭁䅁䅑䅁䭁䙁䔰䅁䉁䅁䅁允䅁䉁䅑䙑ㅧ䅁䅁䅁䵁䅉䅅䅁䕁䅁䅁睁䵁䅁䅁权煂䅁䅁权䕁䅁䅁权浂䅂䅁允䅁䅁䅅䅁啁䝁㥔兊䅁䅁䅁䍄䉁䅁䅁䅂䅁䅁䅍䅄䅁䅁䅯条䅁䅁䅯䅂䅁䅁䅯睙䅑䅁䅅䅁䉁䅁䅁䅆睃即䅯䅁䅁䅁杷允䅁䅁䅑䅁䑁䅁䅷䅁䭁䝁䉷䅁䭁䅁䅯䅁䭁䑁䕯䅁䉁䅁䅁允䅁䅁䅕⽷潕䥘䌯吳䴸䅉䅅䅁䕁䅁䅁睁䵁䅁䅁权ぁ允䅁权䕁䅁䅁权捂䅂䅁允䅁䅁䅅䅁啁䥁敧睅䅁䅁䅁䍄䉁䅁䅁䅂䅁䅁䅍䅄䅁䅁䅯条䅁䅁䅯䅂䅁䅁䅯睚䅑䅁䅅䅁䉁䅁䅁䅆奁楅䅙䅁䅁䅁杷允䅁䅁䅑䅁䑁䅁䅷䅁䭁䑁䉁䅁䭁䉁䅅䅁䭁䝁䕑䅁䉁䅁䅁允䅁䉁䅑䝑㉴杂䅁䅁䵁䅉䅅䅁䕁䅁䅁睁䵁䅁䅁权煂䅁䅁权䕁䅁䅁权㕁䅂䅁允䅁䅁䅅䅁啁䵁捪杈䅁䅁䅁䍄䉁䅁䅁䅂䅁䅁䅍䅄䅁䅁䅯睊䅅䅁䅯充䅁䅁䅯免䅑䅁䅅䅁䉁䅁䅁䅆杁睬橣䅁䅁䅁杷允䅁䅁䅑䅁䑁䅁䅷䅁䭁䭁䅷䅁䭁䅁䅑䅁䭁䝁䕑䅁䉁䅁䅁允䅁䉁䅑䥓剧䅁䅁䅁䵁䅉䅅䅁䕁䅁䅁睁䵁䅁䅁权⽄䅁䅁权䕁䅁䅁权捂䅂䅁允䅁䅁䅅䅁啁䑁湩杆䅁䅁䅁䍄䉁䅁䅁䅂䅁䅁䅍䅄䅁䅁䅯睖䅅䅁䅯䅂䅁䅁䅯兏䅑䅁䅅䅁䉁䅁䅁䅆捃桐䅉䅁䅁䅁杷允䅁䅁䅑䅁䑁䅁䅷䅁䭁䉁䄴䅁䭁䅁䅑䅁䭁䕁䕁䅁䉁䅁䅁允䅁䉁䅑䉱䭸䅁䅁䅁䵁䅉䅅䅁䕁䅁䅁睁䵁䅁䅁权獃䅁䅁权䕁䅁䅁权㍁䅂䅁允䅁䅁䅅䅁啁䩁佪充䅁䅁䅁䍄䉁䅁䅁䅂䅁䅁䅍䅄䅁䅁䅯䅲䅁䅁䅯䅂䅁䅁䅯睚䅑䅁䅅䅁䉁䅁䅁䅆㑃䅎䄴䅁䅁䅁杷允䅁䅁䅑䅁䑁䅁䅷䅁䭁䭁䅷䅁䭁䅁䅑䅁䭁䕁䕁䅁䉁䅁䅁允䅁䉁䅑䥫光䅁䅁䅁䵁䅉䅅䅁䕁䅁䅁睁䵁䅁䅁权獃䅁䅁权䕁䅁䅁权時䅂䅁允䅁䅁䅅䅁啁䍁䵨杄䅁䅁䅁䍄䉁䅁䅁䅂䅁䅁䅍䅄䅁䅁䅯䅲䅁䅁䅯䅂䅁䅁䅯杏䅑䅁䅅䅁䉁䅁䅁䅆权剱䅁䅁䅁䅁杷允䅁䅁䅑䅁䑁䅁䅷䅁䭁䙁䅳䅁䭁䅁䍅䅁䭁䅁䍍䅁䉁䅁䅁允䅁䅁䅕㑎䉬䍙婙ぁ䵅䅉䅅䅁䕁䅁䅁睁䵁䅁䅁权䍄允䅁权剁䅁䅁权㍁䅂䅁允䅁䅁䅅䅁啁䍁ㅁ剬䅕䅁䅁䍄䉁䅁䅁䅂䅁䅁䅍䅄䅁䅁䅯䄶䅅䅁䅯允䅉䅁䅯杁䅉䅁䅅䅁䉁䅁䅁兂慃潘㙏㙥啔䅑杷允䅁䅁䅑䅁䑁䅁䅷䅁䭁佁䉍䅁䭁䅁䅯䅁䭁䙁䕍䅁䉁䅁䅁允䅁䅁䅕㑈牘払敧吸䴸䅉䅅䅁䕁䅁䅁睁䵁䅁䅁权扄允䅁权䭁䅁䅁权潂䅂䅁允䅁䅁䅅䅁䙁偁湃歸㍳兩䅸䍄䉁䅁䅁䅂䅁䅁䅍䅄䅁䅁䅯䅩䅁䅁䅯充䅁䅁䅯䅚䅑䅁䅅䅁䉁䅁䅁䅆权挷湁䅁䅁䅁杷允䅁䅁䅑䅁䑁䅁䅷䅁䭁䭁䅷䅁䭁䅁䅑䅁䭁䕁䕑䅁䉁䅁䅁允䅁䉁䅑䡃偕䅁䅁䅁䵁䅉䅅䅁䕁䅁䅁睁䵁䅁䅁权ぃ允䅁权剁䅁䅁权硁䅂䅁允䅁䅁䅅䅁啁䙁桂祵䅫䅁䅁䍄䉁䅁䅁䅂䅁䅁䅍䅄䅁䅁䅯杅䅁䅁䅯充䅁䅁䅯䅒䅑䅁䅅䅁䉁䅁䅁䅆杄智䝯䅁䅁䅁杷允䅁䅁䅑䅁䑁䅁䅷䅁䭁䱁䅉䅁䭁䅁䅑䅁䭁䕁䕁䅁䉁䅁䅁允䅁䉁䅑䱗㐸䅁䅁䅁䵁䅉䅅䅁䕁䅁䅁睁䵁䅁䅁权祃䅁䅁权䕁䅁䅁权杂䅂䅁允䅁䅁䅅䅁啁偁塨睎䅁䅁䅁䍄䉁䅁䅁䅂䅁䅁䅍䅄䅁䅁䅯䅇䅅䅁䅯权䅁䅁䅯兏䅑䅁䅅䅁䉁䅁䅁兂捂㡪ㅌ䙋佷䅑杷允䅁䅁䅑䅁䑁䅁䅷䅁䭁䥁䄸䅁䭁䅁䅯䅁䭁䙁䕍䅁䉁䅁䅁允䅁䅁䅕䩡瑈䑦ㄸ橶䴸䅉䅅䅁䕁䅁䅁睁䵁䅁䅁权㉃䅁䅁权䕁䅁䅁权歂䅂䅁允䅁䅁䅅䅁啁䱁㑊杇䅁䅁䅁䍄䉁䅁䅁䅂䅁䅁䅍䅄䅁䅁䅯杴䅁䅁䅯䅂䅁䅁䅯䅙䅑䅁䅅䅁䉁䅁䅁䅆䉁核䅙䅁䅁䅁杷允䅁䅁䅑䅁䑁䅁䅷䅁䭁䱁䅙䅁䭁䅁䅑䅁䭁䙁䕧䅁䉁䅁䅁允䅁䉁䅑漯卷䅁䅁䅁䵁䅉䅅䅁䕁䅁䅁睁䵁䅁䅁权乄䅁䅁权䭁䅁䅁权歂䅂䅁允䅁䅁䅅䅁䙁佁㝦晱午摔⽉䍄䉁䅁䅁䅂䅁䅁䅍䅄䅁䅁䅯杴䅁䅁䅯䅂䅁䅁䅯䅒䅑䅁䅅䅁䉁䅁䅁䅆婄桥䅍䅁䅁䅁杷允䅁䅁䅑䅁䑁䅁䅷䅁䭁䱁䅷䅁䭁䅁䅑䅁䭁䝁䕑䅁䉁䅁䅁允䅁䉁䅑䭫㥁䅁䅁䅁䵁䅉䅅䅁䕁䅁䅁睁䵁䅁䅁权桁䅁䅁权䕁䅁䅁权㙁䅂䅁允䅁䅁䅅䅁啁䅁獂睡䅁䅁䅁䍄䉁䅁䅁䅂䅁䅁䅍䅄䅁䅁䅯䅶䅁䅁䅯䅂䅁䅁䅯杚䅑䅁䅅䅁䉁䅁䅁䅆獄穲䅅䅁䅁䅁杷允䅁䅁䅑䅁䑁䅁䅷䅁䭁䱁䅷䅁䭁䅁䅑䅁䭁䑁䕣䅁䉁䅁䅁允䅁䉁䅑䵄祙䅁䅁䅁䵁䅉䅅䅁䕁䅁䅁睁䵁䅁䅁权晄允䅁权䭁䅁䅁权剂䅂䅁允䅁䅁䅅䅁䙁䙁歰㥏倹摪⼸䍄䉁䅁䅁䅂䅁䅁䅍䅄䅁䅁䅯䅶䅁䅁䅯䅂䅁䅁䅯睙䅑䅁䅅䅁䉁䅁䅁䅆䵂卭䄴䅁䅁䅁杷允䅁䅁䅑䅁䑁䅁䅷䅁䭁䉁䅫䅁䭁䉁䅅䅁䭁䑁䕯䅁䉁䅁䅁允䅁䉁䅑䭙匰睆䅁䅁䵁䅉䅅䅁䕁䅁䅁睁䵁䅁䅁权䑄䅁䅁权䕁䅁䅁权歂䅂䅁允䅁䅁䅅䅁啁䱁㥹兓䅁䅁䅁䍄䉁䅁䅁䅂䅁䅁䅍䅄䅁䅁䅯杸䅁䅁䅯䅂䅁䅁䅯䅚䅑䅁䅅䅁䉁䅁䅁䅆兂䐲䅳䅁䅁䅁杷允䅁䅁䅑䅁䑁䅁䅷䅁䭁䍁䅳䅁䭁䅁䅯䅁䭁䝁䕫䅁䉁䅁䅁允䅁䅁䅕䬯确欰椱䱧䴸䅉䅅䅁䕁䅁䅁睁䵁䅁䅁权䍂允䅁权䕁䅁䅁权橂䅂䅁允䅁䅁䅅䅁啁䭁ㅨ䅕䅁䅁䅁䍄䉁䅁䅁䅂䅁䅁䅍䅄䅁䅁䅯睌䅁䅁䅯允䅉䅁䅯睁䅉䅁䅅䅁䉁䅁䅁兂偃䍁㙸䤹搳䅑杷允䅁䅁䅑䅁䑁䅁䅷䅁䭁䵁䅑䅁䭁䅁䅑䅁䭁䝁䕙䅁䉁䅁䅁允䅁䉁䅑䩨䵎䅁䅁䅁䵁䅉䅅䅁䕁䅁䅁睁䵁䅁䅁权剂允䅁权䭁䅁䅁权捂䅂䅁允䅁䅁䅅䅁䙁䅁䍷㑋坣昲⽑䍄䉁䅁䅁䅂䅁䅁䅍䅄䅁䅁䅯杷䅁䅁䅯䅂䅁䅁䅯睎䅑䅁䅅䅁䉁䅁䅁䅆䕂祣䅫䅁䅁䅁杷允䅁䅁䅑䅁䑁䅁䅷䅁䭁䵁䅍䅁䭁䅁䅑䅁䭁䑁䕣䅁䉁䅁䅁允䅁䉁䅑䑙䡰䅁䅁䅁䵁䅉䅅䅁䕁䅁䅁睁䵁䅁䅁权潃允䅁权剁䅁䅁权杂䅂䅁允䅁䅁䅅䅁啁䭁䑄先䅳䅁䅁䍄䉁䅁䅁䅂䅁䅁䅍䅄䅁䅁䅯䅸䅁䅁䅯䅂䅁䅁䅯睎䅑䅁䅅䅁䉁䅁䅁䅆䵃嘴䅕䅁䅁䅁杷允䅁䅁䅑䅁䑁䅁䅷䅁䭁䙁䉑䅁䭁䅁䅯䅁䭁䙁䕧䅁䉁䅁䅁允䅁䅁䅕敢㝦晱午吷䴸䅉䅅䅁䕁䅁䅁睁䵁䅁䅁权䝄䅁䅁权䕁䅁䅁权㍁䅂䅁允䅁䅁䅅䅁啁䕁偧杏䅁䅁䅁䍄䉁䅁䅁䅂䅁䅁䅍䅄䅁䅁䅯允䅅䅁䅯充䅁䅁䅯杏䅑䅁䅅䅁䉁䅁䅁䅆㑂煨偤䅁䅁䅁杷允䅁䅁䅑䅁䑁䅁䅷䅁䭁䵁䅧䅁䭁䅁䅑䅁䭁䑁䕣䅁䉁䅁䅁允䅁䉁䅑䕷畍䅁䅁䅁䵁䅉䅅䅁䕁䅁䅁睁䵁䅁䅁权䍄䅁䅁权䕁䅁䅁权潂䅂䅁允䅁䅁䅅䅁啁䥁砯杌䅁䅁䅁䍄䉁䅁䅁䅂䅁䅁䅍䅄䅁䅁䅯睷䅁䅁䅯䅂䅁䅁䅯䅡䅑䅁䅅䅁䉁䅁䅁䅆元欲䅑䅁䅁䅁杷允䅁䅁䅑䅁䑁䅁䅷䅁䭁䵁䅙䅁䭁䅁䅑䅁䭁䝁䕧䅁䉁䅁䅁允䅁䉁䅑乹㕁䅁䅁䅁䵁䅉䅅䅁䕁䅁䅁睁䵁䅁䅁权䥄䅁䅁权䕁䅁䅁权潂䅂䅁允䅁䅁䅅䅁啁䑁㉄克䅁䅁䅁䍄䉁䅁䅁䅂䅁䅁䅍䅄䅁䅁䅯督䅅䅁䅯䅂䅁䅁䅯睕䅑䅁䅅䅁䉁䅁䅁䅆杁穮䅅䅁䅁䅁杷允䅁䅁䅑䅁䑁䅁䅷䅁䭁䵁䅑䅁䭁䅁䅑䅁䭁䝁䕍䅁䉁䅁䅁允䅁䉁䅑丯丱䅁䅁䅁䵁䅉䅅䅁䕁䅁䅁睁䵁䅁䅁权䝄䅁䅁权䕁䅁䅁权湂䅂䅁允䅁䅁䅅䅁啁䡁䡧杏䅁䅁䅁䍄䉁䅁䅁䅂䅁䅁䅍䅄䅁䅁䅯朸䅁䅁䅯权䅁䅁䅯兘䅑䅁䅅䅁䉁䅁䅁兂㝁〳丫㉬洷睶杷允䅁䅁䅑䅁䑁䅁䅷䅁䭁䵁䅙䅁䭁䅁䅑䅁䭁䙁䔸䅁䉁䅁䅁允䅁䉁䅑䐰㉯䅁䅁䅁䵁䅉䅅䅁䕁䅁䅁睁䵁䅁䅁权䕄䅁䅁权䕁䅁䅁权杂䅂䅁允䅁䅁䅅䅁啁䥁㡒䅖䅁䅁䅁䍄䉁䅁䅁䅂䅁䅁䅍䅄䅁䅁䅯䅹䅁䅁䅯䅂䅁䅁䅯䅙䅑䅁䅅䅁䉁䅁䅁䅆䥂唲䅉䅁䅁䅁杷允䅁䅁䅑䅁䑁䅁䅷䅁䭁䅁䉷䅁䭁䅁䅑䅁䭁䑁䕯䅁䉁䅁䅁允䅁䉁䅑䝓焸䅁䅁䅁䵁䅉䅅䅁䕁䅁䅁睁䵁䅁䅁权㕄䅁䅁权䕁䅁䅁权剂䅂䅁允䅁䅁䅅䅁啁乁楨児䅁䅁䅁䍄䉁䅁䅁䅂䅁䅁䅍䅄䅁䅁䅯睷䅁䅁䅯䅂䅁䅁䅯杏䅑䅁䅅䅁䉁䅁䅁䅆㑁䑢䄰䅁䅁䅁杷允䅁䅁䅑䅁䑁䅁䅷䅁䭁䵁䅑䅁䭁䅁䅑䅁䭁䑁䕯䅁䉁䅁䅁允䅁䉁䅑义儹䅁䅁䅁䵁䅉䅅䅁䕁䅁䅁睁䵁䅁䅁权䥄䅁䅁权䕁䅁䅁权㙁䅂䅁允䅁䅁䅅䅁啁佁⭩兓䅁䅁䅁䍄䉁䅁䅁䅂䅁䅁䅍䅄䅁䅁䅯睱䅅䅁䅯䅂䅁䅁䅯睙䅑䅁䅅䅁䉁䅁䅁䅆兂㑫䅕䅁䅁䅁杷允䅁䅁䅑䅁䑁䅁䅷䅁䭁䵁䅉䅁䭁䅁䅑䅁䭁䝁䕯䅁䉁䅁䅁允䅁䉁䅑摨慙䅁䅁䅁䵁䅉䅅䅁䕁䅁䅁睁䵁䅁䅁权獂䅁䅁权䕁䅁䅁权杂䅂䅁允䅁䅁䅅䅁啁䭁煂兗䅁䅁䅁䍄䉁䅁䅁䅂䅁䅁䅍䅄䅁䅁䅯睷䅁䅁䅯䅂䅁䅁䅯条䅑䅁䅅䅁䉁䅁䅁䅆獄呥䅯䅁䅁䅁杷允䅁䅁䅑䅁䑁䅁䅷䅁䭁䵁䅧䅁䭁䅁䅑䅁䭁䝁䕯䅁䉁䅁䅁允䅁䉁䅑䉥乊䅁䅁䅁䵁䅉䅅䅁䕁䅁䅁睁䵁䅁䅁权䍄䅁䅁权䕁䅁䅁权㕁䅂䅁允䅁䅁䅅䅁啁䉁䭤睆䅁䅁䅁䍄䉁䅁䅁䅂䅁䅁䅍䅄䅁䅁䅯杸䅁䅁䅯䅂䅁䅁䅯䅘䅑䅁䅅䅁䉁䅁䅁䅆䅃祳䅳䅁䅁䅁杷允䅁䅁䅑䅁䑁䅁䅷䅁䭁䵁䅙䅁䭁䅁䅑䅁䭁䙁䔰䅁䉁䅁䅁允䅁䉁䅑乃游䅁䅁䅁䵁䅉䅅䅁䕁䅁䅁睁䵁䅁䅁权穁䅁䅁权剁䅁䅁权㕁䅂䅁允䅁䅁䅅䅁啁䩁穪兖䅕䅁䅁䍄䉁䅁䅁䅂䅁䅁䅍䅄䅁䅁䅯入䅁䅁䅯䅂䅁䅁䅯䅚䅑䅁䅅䅁䉁䅁䅁䅆慄䅅䅫䅁䅁䅁杷允䅁䅁䅑䅁䑁䅁䅷䅁䭁䙁䉧䅁䭁䉁䅅䅁䭁䑁䕯䅁䉁䅁䅁允䅁䉁䅑䩗䉗杣䅁䅁䵁䅉䅅䅁䕁䅁䅁睁䵁䅁䅁权㕂䅁䅁权䕁䅁䅁权剂䅂䅁允䅁䅁䅅䅁啁䭁攰睂䅁䅁䅁䍄䉁䅁䅁䅂䅁䅁䅍䅄䅁䅁䅯䄱䅅䅁䅯充䅁䅁䅯杘䅑䅁䅅䅁䉁䅁䅁䅆䅃䵕䠰䅁䅁䅁杷允䅁䅁䅑䅁䑁䅁䅷䅁䭁䡁䅯䅁䭁䅁䅑䅁䭁䝁䕙䅁䉁䅁䅁允䅁䉁䅑兔場䅁䅁䅁䵁䅉䅅䅁䕁䅁䅁睁䵁䅁䅁权㕂䅁䅁权䕁䅁䅁权橂䅂䅁允䅁䅁䅅䅁啁䅁䝦睂䅁䅁䅁䍄䉁䅁䅁䅂䅁䅁䅍䅄䅁䅁䅯䅬䅁䅁䅯充䅁䅁䅯睙䅑䅁䅅䅁䉁䅁䅁䅆䅁坱浉䅁䅁䅁杷允䅁䅁䅑䅁䑁䅁䅷䅁䭁䍁䉧䅁䭁䅁䅯䅁䭁䑁䕯䅁䉁䅁䅁允䅁䅁䅕敫㠱穐敖ぁ䵁䅉䅅䅁䕁䅁䅁睁䵁䅁䅁权畁䅁䅁权剁䅁䅁权呂䅂䅁允䅁䅁䅅䅁啁䙁丰䅰䅷䅁䅁䍄䉁䅁䅁䅂䅁䅁䅍䅄䅁䅁䅯入䅁䅁䅯䅂䅁䅁䅯䅙䅑䅁䅅䅁䉁䅁䅁䅆穁允䅯䅁䅁䅁杷允䅁䅁䅑䅁䑁䅁䅷䅁䭁䡁䅫䅁䭁䅁䅑䅁䭁䙁䕧䅁䉁䅁䅁允䅁䉁䅑漲䙯䅁䅁䅁䵁䅉䅅䅁䕁䅁䅁睁䵁䅁䅁权煄䅁䅁权䕁䅁䅁权煂䅂䅁允䅁䅁䅅䅁啁䍁㝁䅇䅁䅁䅁䍄䉁䅁䅁䅂䅁䅁䅍䅄䅁䅁䅯䅸䅅䅁䅯权䅁䅁䅯免䅑䅁䅅䅁䉁䅁䅁兂奃桢䑋䵷桲睐杷允䅁䅁䅑䅁䑁䅁䅷䅁䭁䡁䅫䅁䭁䅁䅑䅁䭁䙁䕍䅁䉁䅁䅁允䅁䉁䅑潒䩑䅁䅁䅁䵁䅉䅅䅁䕁䅁䅁睁䵁䅁䅁权㙂䅁䅁权䕁䅁䅁权呂䅂䅁允䅁䅁䅅䅁啁䙁佈杄䅁䅁䅁䍄䉁䅁䅁䅂䅁䅁䅍䅄䅁䅁䅯杊䅁䅁䅯䅂䅁䅁䅯免䅑䅁䅅䅁䉁䅁䅁䅆䥄樱䅧䅁䅁䅁杷允䅁䅁䅑䅁䑁䅁䅷䅁䭁䍁䈸䅁䭁䉁䅅䅁䭁䕁䕁䅁䉁䅁䅁允䅁䉁䅑䅧ぁ䅁䅁䅁䵁䅉䅅䅁䕁䅁䅁睁䵁䅁䅁权流䅁䅁权䕁䅁䅁权歂䅂䅁允䅁䅁䅅䅁啁䩁奪兏䅁䅁䅁䍄䉁䅁䅁䅂䅁䅁䅍䅄䅁䅁䅯杊䅁䅁䅯䅂䅁䅁䅯睚䅑䅁䅅䅁䉁䅁䅁䅆䥂楺䄸䅁䅁䅁杷允䅁䅁䅑䅁䑁䅁䅷䅁䭁䍁䅙䅁䭁䅁䅑䅁䭁䙁䔸䅁䉁䅁䅁允䅁䉁䅑䨴瑣䅁䅁䅁䵁䅉䅅䅁䕁䅁䅁睁䵁䅁䅁权䉄䅁䅁权䭁䅁䅁权㕁䅂䅁允䅁䅁䅅䅁䙁䉁癳匳䝑摧⽗䍄䉁䅁䅁䅂䅁䅁䅍䅄䅁䅁䅯睢䅁䅁䅯䅂䅁䅁䅯兕䅑䅁䅅䅁䉁䅁䅁䅆呃䅋䅳䅁䅁䅁杷允䅁䅁䅑䅁䑁䅁䅷䅁䭁䱁䉉䅁䭁䅁䅑䅁䭁䕁䕑䅁䉁䅁䅁允䅁䉁䅑䅯䕤䅁䅁䅁䵁䅉䅅䅁䕁䅁䅁睁䵁䅁䅁权权䅁䅁权䭁䅁䅁权歂䅂䅁允䅁䅁䅅䅁䙁䍁捬㡪ㅌ䱋⽷䍄䉁䅁䅁䅂䅁䅁䅍䅄䅁䅁䅯条䅅䅁䅯䅂䅁䅁䅯杘䅑䅁䅅䅁䉁䅁䅁䅆㑁㕎䅕䅁䅁䅁杷允䅁䅁䅑䅁䑁䅁䅷䅁䭁䙁䄸䅁䭁䅁䅑䅁䭁䝁䕧䅁䉁䅁䅁允䅁䉁䅑䡙㡷䅁䅁䅁䵁䅉䅅䅁䕁䅁䅁睁䵁䅁䅁权流䅁䅁权䕁䅁䅁权摂䅂䅁允䅁䅁䅅䅁啁䅁浧免䅁䅁䅁䍄䉁䅁䅁䅂䅁䅁䅍䅄䅁䅁䅯䅃䅅䅁䅯充䅁䅁䅯䅒䅑䅁䅅䅁䉁䅁䅁䅆䅃偃塙䅁䅁䅁杷允䅁䅁䅑䅁䑁䅁䅷䅁䭁䍁䅙䅁䭁䅁䅑䅁䭁䕁䕑䅁䉁䅁䅁允䅁䉁䅑䘴歁䅁䅁䅁䵁䅉䅅䅁䕁䅁䅁睁䵁䅁䅁权㡂䅁䅁权䕁䅁䅁权硁䅂䅁允䅁䅁䅅䅁啁䅁汪杊䅁䅁䅁䍄䉁䅁䅁䅂䅁䅁䅍䅄䅁䅁䅯䅦䅁䅁䅯䅂䅁䅁䅯兕䅑䅁䅅䅁䉁䅁䅁䅆睃砯䄰䅁䅁䅁杷允䅁䅁䅑䅁䑁䅁䅷䅁䭁偁䉷䅁䭁䅁䅯䅁䭁䝁䕣䅁䉁䅁䅁允䅁䅁䅕婤奍䙂余吸䴸䅉䅅䅁䕁䅁䅁睁䵁䅁䅁权㡂䅁䅁权䕁䅁䅁权㍁䅂䅁允䅁䅁䅅䅁啁䭁㍁睉䅁䅁䅁䍄䉁䅁䅁䅂䅁䅁䅍䅄䅁䅁䅯允䅅䅁䅯䅂䅁䅁䅯䅒䅑䅁䅅䅁䉁䅁䅁䅆睃塸䅯䅁䅁䅁杷允䅁䅁䅑䅁䑁䅁䅷䅁䭁䡁䅷䅁䭁䅁䅑䅁䭁䕁䕁䅁䉁䅁䅁允䅁䉁䅑䅩獕䅁䅁䅁䵁䅉䅅䅁䕁䅁䅁睁䵁䅁䅁权穄允䅁权䕁䅁䅁权䕂䅂䅁允䅁䅁䅅䅁啁䡁婄東䅅䅁䅁䍄䉁䅁䅁䅂䅁䅁䅍䅄䅁䅁䅯杬䅁䅁䅯充䅁䅁䅯䅘䅑䅁䅅䅁䉁䅁䅁䅆㑁卪䭅䅁䅁䅁杷允䅁䅁䅑䅁䑁䅁䅷䅁䭁䡁䄴䅁䭁䅁䅑䅁䭁䕁䕁䅁䉁䅁䅁允䅁䉁䅑䕎儴䅁䅁䅁䵁䅉䅅䅁䕁䅁䅁睁䵁䅁䅁权牄䅁䅁权剁䅁䅁权歂䅂䅁允䅁䅁䅅䅁啁䅁慂慯䈰䅁䅁䍄䉁䅁䅁䅂䅁䅁䅍䅄䅁䅁䅯䅦䅁䅁䅯䅂䅁䅁䅯䅙䅑䅁䅅䅁䉁䅁䅁䅆杁卂䅅䅁䅁䅁杷允䅁䅁䅑䅁䑁䅁䅷䅁䭁䡁䄴䅁䭁䅁䅑䅁䭁䝁䕁䅁䉁䅁䅁允䅁䉁䅑堷唴䅁䅁䅁䵁䅉䅅䅁䕁䅁䅁睁䵁䅁䅁权㥂䅁䅁权䕁䅁䅁权㙁䅂䅁允䅁䅁䅅䅁啁䝁敁杉䅁䅁䅁䍄䉁䅁䅁䅂䅁䅁䅍䅄䅁䅁䅯杦䅁䅁䅯䅂䅁䅁䅯杏䅑䅁䅅䅁䉁䅁䅁䅆浂杏䄸䅁䅁䅁杷允䅁䅁䅑䅁䑁䅁䅷䅁䭁䡁䅷䅁䭁䅁䅑䅁䭁䝁䕯䅁䉁䅁䅁允䅁䉁䅑佯扑䅁䅁䅁䵁䅉䅅䅁䕁䅁䅁睁䵁䅁䅁权㥂䅁䅁权䕁䅁䅁权煂䅂䅁允䅁䅁䅅䅁啁䝁啩䅈䅁䅁䅁䍄䉁䅁䅁䅂䅁䅁䅍䅄䅁䅁䅯杦䅁䅁䅯䅂䅁䅁䅯条䅑䅁䅅䅁䉁䅁䅁䅆奁具䄸䅁䅁䅁杷允䅁䅁䅑䅁䑁䅁䅷䅁䭁䕁䉯䅁䭁䅁䅑䅁䭁䙁䔰䅁䉁䅁䅁允䅁䉁䅑䭇乧䅁䅁䅁䵁䅉䅅䅁䕁䅁䅁睁䵁䅁䅁权䝁䅁䅁权䭁䅁䅁权剂䅂䅁允䅁䅁䅅䅁䙁䵁杕䡳潊摫⽕䍄䉁䅁䅁䅂䅁䅁䅍䅄䅁䅁䅯睊䅁䅁䅯䅂䅁䅁䅯兡䅑䅁䅅䅁䉁䅁䅁䅆䅁䱶䅅䅁䅁䅁杷允䅁䅁䅑䅁䑁䅁䅷䅁䭁䡁䄰䅁䭁䅁䅑䅁䭁䙁䕧䅁䉁䅁䅁允䅁䉁䅑䕁教䅁䅁䅁䵁䅉䅅䅁䕁䅁䅁睁䵁䅁䅁权流允䅁权剁䅁䅁权歂䅂䅁允䅁䅁䅅䅁啁佁卂杹䅣䅁䅁䍄䉁䅁䅁䅂䅁䅁䅍䅄䅁䅁䅯杦䅁䅁䅯䅂䅁䅁䅯䅗䅑䅁䅅䅁䉁䅁䅁䅆千杁䄸䅁䅁䅁杷允䅁䅁䅑䅁䑁䅁䅷䅁䭁䩁䅁䅁䭁䉁䅅䅁䭁䝁䕯䅁䉁䅁䅁允䅁䉁䅑䱷㑤䅋䅁䅁䵁䅉䅅䅁䕁䅁䅁睁䵁䅁䅁权㡂䅁䅁权䕁䅁䅁权摂䅂䅁允䅁䅁䅅䅁啁䵁ど䅆䅁䅁䅁䍄䉁䅁䅁䅂䅁䅁䅍䅄䅁䅁䅯兦䅁䅁䅯䅂䅁䅁䅯兘䅑䅁䅅䅁䉁䅁䅁䅆睁楊䅉䅁䅁䅁杷允䅁䅁䅑䅁䑁䅁䅷䅁䭁䡁䅷䅁䭁䅁䅑䅁䭁䙁䔴䅁䉁䅁䅁允䅁䉁䅑䴲填䅁䅁䅁䵁䅉䅅䅁䕁䅁䅁睁䵁䅁䅁权乄䅁䅁权剁䅁䅁权摂䅂䅁允䅁䅁䅅䅁啁䵁時确䄰䅁䅁䍄䉁䅁䅁䅂䅁䅁䅍䅄䅁䅁䅯兦䅁䅁䅯䅂䅁䅁䅯杘䅑䅁䅅䅁䉁䅁䅁䅆兂匯䅁䅁䅁䅁杷允䅁䅁䅑䅁䑁䅁䅷䅁䭁䉁䉅䅁䭁䉁䅅䅁䭁䑁䕯䅁䉁䅁䅁允䅁䉁䅑倴奢杄䅁䅁䵁䅉䅅䅁䕁䅁䅁睁䵁䅁䅁权慃䅁䅁权䕁䅁䅁权䅂䅂䅁允䅁䅁䅅䅁啁䭁㝄䅌䅁䅁䅁䍄䉁䅁䅁䅂䅁䅁䅍䅄䅁䅁䅯杭䅁䅁䅯䅂䅁䅁䅯睕䅑䅁䅅䅁䉁䅁䅁䅆療䉑䅍䅁䅁䅁杷允䅁䅁䅑䅁䑁䅁䅷䅁䭁䩁䅯䅁䭁䅁䅑䅁䭁䑁䕫䅁䉁䅁䅁允䅁䉁䅑兗偅䅁䅁䅁䵁䅉䅅䅁䕁䅁䅁睁䵁䅁䅁权橃允䅁权䕁䅁䅁权湂䅂䅁允䅁䅁䅅䅁啁䡁䭃朰䅁䅁䅁䍄䉁䅁䅁䅂䅁䅁䅍䅄䅁䅁䅯儱䅁䅁䅯䅂䅁䅁䅯䅑䅑䅁䅅䅁䉁䅁䅁䅆兄䙨䘸䅁䅁䅁杷允䅁䅁䅑䅁䑁䅁䅷䅁䭁乁䅕䅁䭁䅁䅑䅁䭁䑁䕯䅁䉁䅁䅁允䅁䉁䅑偁㍮䅂䅁䅁䵁䅉䅅䅁䕁䅁䅁睁䵁䅁䅁权桃䅁䅁权䕁䅁䅁权䅂䅂䅁允䅁䅁䅅䅁啁䕁㝪杚䅁䅁䅁䍄䉁䅁䅁䅂䅁䅁䅍䅄䅁䅁䅯兰䅅䅁䅯充䅁䅁䅯䅚䅑䅁䅅䅁䉁䅁䅁䅆睄䄹奨䅁䅁䅁杷允䅁䅁䅑䅁䑁䅁䅷䅁䭁䍁䅍䅁䭁䉁䅅䅁䭁䑁䕅䅁䉁䅁䅁允䅁䉁䅑䭯畺睄䅁䅁䵁䅉䅅䅁䕁䅁䅁睁䵁䅁䅁权兄允䅁权剁䅁䅁权時䅂䅁允䅁䅁䅅䅁啁䭁佂剏䅑䅁䅁䍄䉁䅁䅁䅂䅁䅁䅍䅄䅁䅁䅯兯䅁䅁䅯䅂䅁䅁䅯兡䅑䅁䅅䅁䉁䅁䅁䅆䥃汓䄸䅁䅁䅁杷允䅁䅁䅑䅁䑁䅁䅷䅁䭁䭁䅅䅁䭁䅁䅑䅁䭁䙁䕧䅁䉁䅁䅁允䅁䉁䅑䍳噸䅁䅁䅁䵁䅉䅅䅁䕁䅁䅁睁䵁䅁䅁权桃䅁䅁权䕁䅁䅁权捂䅂䅁允䅁䅁䅅䅁啁偁偧睑䅁䅁䅁䍄䉁䅁䅁䅂䅁䅁䅍䅄䅁䅁䅯朲䅁䅁䅯䅂䅁䅁䅯睎䅑䅁䅅䅁䉁䅁䅁䅆元䕃䄴䅁䅁䅁杷允䅁䅁䅑䅁䑁䅁䅷䅁䭁䱁䉯䅁䭁䅁䅑䅁䭁䙁䔴䅁䉁䅁䅁允䅁䉁䅑乸兕䅁䅁䅁䵁䅉䅅䅁䕁䅁䅁睁䵁䅁䅁权浄允䅁权剁䅁䅁权硁䅂䅁允䅁䅁䅅䅁啁䵁䭄呩䅙䅁䅁䍄䉁䅁䅁䅂䅁䅁䅍䅄䅁䅁䅯朲䅁䅁䅯䅂䅁䅁䅯条䅑䅁䅅䅁䉁䅁䅁䅆奁穆䅯䅁䅁䅁杷允䅁䅁䅑䅁䑁䅁䅷䅁䭁乁䅯䅁䭁䅁䅑䅁䭁䙁䕧䅁䉁䅁䅁允䅁䉁䅑䜲㥉䅁䅁䅁䵁䅉䅅䅁䕁䅁䅁睁䵁䅁䅁权晃允䅁权䭁䅁䅁权㕁䅂䅁允䅁䅁䅅䅁䙁䝁剩堷⽷敎⼴䍄䉁䅁䅁䅂䅁䅁䅍䅄䅁䅁䅯朲䅁䅁䅯䅂䅁䅁䅯䅘䅑䅁䅅䅁䉁䅁䅁䅆䅂䈶䄰䅁䅁䅁杷允䅁䅁䅑䅁䑁䅁䅷䅁䭁乁䅯䅁䭁䅁䅑䅁䭁䙁䔴䅁䉁䅁䅁允䅁䉁䅑临㈴䅁䅁䅁䵁䅉䅅䅁䕁䅁䅁睁䵁䅁䅁权剂䅁䅁权䭁䅁䅁权剂䅂䅁允䅁䅁䅅䅁䙁䥁牘払敧晨⽕䍄䉁䅁䅁䅂䅁䅁䅍䅄䅁䅁䅯睤䅅䅁䅯䅂䅁䅁䅯䅑䅑䅁䅅䅁䉁䅁䅁䅆歄䌸䅕䅁䅁䅁杷允䅁䅁䅑䅁䑁䅁䅷䅁䭁乁䅯䅁䭁䅁䅑䅁䭁䕁䕑䅁䉁䅁䅁允䅁䉁䅑䕗㈴䅁䅁䅁䵁䅉䅅䅁䕁䅁䅁睁䵁䅁䅁权㉂允䅁权䕁䅁䅁权歂䅂䅁允䅁䅁䅅䅁啁乁摄兦䅅䅁䅁䍄䉁䅁䅁䅂䅁䅁䅍䅄䅁䅁䅯李䅁䅁䅯充䅁䅁䅯杏䅑䅁䅅䅁䉁䅁䅁䅆睃漯䝳䅁䅁䅁杷允䅁䅁䅑䅁䑁䅁䅷䅁䭁乁䄸䅁䭁䅁䅑䅁䭁䝁䕙䅁䉁䅁䅁允䅁䉁䅑䴴㝁䅁䅁䅁䵁䅉䅅䅁䕁䅁䅁睁䵁䅁䅁权婄允䅁权䭁䅁䅁权浂䅂䅁允䅁䅁䅅䅁䙁䩁瘷㡰䱚㥎⽅䍄䉁䅁䅁䅂䅁䅁䅍䅄䅁䅁䅯䅤䅅䅁䅯权䅁䅁䅯睕䅑䅁䅅䅁䉁䅁䅁兂㉄䙋偹癷䅕䅑杷允䅁䅁䅑䅁䑁䅁䅷䅁䭁乁䄸䅁䭁䅁䅑䅁䭁䕁䕁䅁䉁䅁䅁允䅁䉁䅑猱汯䅁䅁䅁䵁䅉䅅䅁䕁䅁䅁睁䵁䅁䅁权瑁允䅁权䕁䅁䅁权㕁䅂䅁允䅁䅁䅅䅁啁䙁䙱䅁䅁䅁䅁䍄䉁䅁䅁䅂䅁䅁䅍䅄䅁䅁䅯眳䅁䅁䅯䅂䅁䅁䅯睘䅑䅁䅅䅁䉁䅁䅁䅆婃楉䅍䅁䅁䅁杷允䅁䅁䅑䅁䑁䅁䅷䅁䭁䑁䉉䅁䭁䅁䅑䅁䭁䑁䕫䅁䉁䅁䅁允䅁䉁䅑㝱䭍䅁䅁䅁䵁䅉䅅䅁䕁䅁䅁睁䵁䅁䅁权权䅁䅁权䕁䅁䅁权煂䅂䅁允䅁䅁䅅䅁啁䙁䑶䅂䅁䅁䅁䍄䉁䅁䅁䅂䅁䅁䅍䅄䅁䅁䅯䅡䅅䅁䅯充䅁䅁䅯䅙䅑䅁䅅䅁䉁䅁䅁䅆元䡁呴䅁䅁䅁杷允䅁䅁䅑䅁䑁䅁䅷䅁䭁䍁䈰䅁䭁䅁䅯䅁䭁䙁䕅䅁䉁䅁䅁允䅁䅁䅕䉯癯匳䝑稯䴸䅉䅅䅁䕁䅁䅁睁䵁䅁䅁权晄䅁䅁权䕁䅁䅁权呂䅂䅁允䅁䅁䅅䅁啁偁浅睉䅁䅁䅁䍄䉁䅁䅁䅂䅁䅁䅍䅄䅁䅁䅯眳䅁䅁䅯䅂䅁䅁䅯䅘䅑䅁䅅䅁䉁䅁䅁䅆ㅃ祡䅉䅁䅁䅁杷允䅁䅁䅑䅁䑁䅁䅷䅁䭁乁䄸䅁䭁䅁䅑䅁䭁䙁䔰䅁䉁䅁䅁允䅁䉁䅑㉈奉䅁䅁䅁䵁䅉䅅䅁䕁䅁䅁睁䵁䅁䅁权晄䅁䅁权䕁䅁䅁权䕂䅂䅁允䅁䅁䅅䅁啁䕁畧杇䅁䅁䅁䍄䉁䅁䅁䅂䅁䅁䅍䅄䅁䅁䅯睱䅅䅁䅯允䅉䅁䅯睁䅉䅁䅅䅁䉁䅁䅁兂奂䡙搶汋㉲䅑杷允䅁䅁䅑䅁䑁䅁䅷䅁䭁䥁䉳䅁䭁䅁䅑䅁䭁䝁䕙䅁䉁䅁䅁允䅁䉁䅑䭳⬱䅁䅁䅁䵁䅉䅅䅁䕁䅁䅁睁䵁䅁䅁权㙁允䅁权䭁䅁䅁权捂䅂䅁允䅁䅁䅅䅁䙁䭁睒児塲⭯⽷䍄䉁䅁䅁䅂䅁䅁䅍䅄䅁䅁䅯䄴䅁䅁䅯䅂䅁䅁䅯睚䅑䅁䅅䅁䉁䅁䅁䅆㑁䥺䉳䅁䅁䅁杷允䅁䅁䅑䅁䑁䅁䅷䅁䭁佁䅕䅁䭁䅁䅑䅁䭁䝁䕍䅁䉁䅁䅁允䅁䉁䅑䕒慉䅁䅁䅁䵁䅉䅅䅁䕁䅁䅁睁䵁䅁䅁权啄䅁䅁权剁䅁䅁权煂䅂䅁允䅁䅁䅅䅁啁佁扸眲䅷䅁䅁䍄䉁䅁䅁䅂䅁䅁䅍䅄䅁䅁䅯䅈䅅䅁䅯权䅁䅁䅯兡䅑䅁䅅䅁䉁䅁䅁兂㍁啩杆搵楄睐杷允䅁䅁䅑䅁䑁䅁䅷䅁䭁佁䅁䅁䭁䅁䅑䅁䭁䕁䕑䅁䉁䅁䅁允䅁䉁䅑䐸⽦䅁䅁䅁䵁䅉䅅䅁䕁䅁䅁睁䵁䅁䅁权牄允䅁权剁䅁䅁权呂䅂䅁允䅁䅁䅅䅁啁䅁摃歮䅙䅁䅁䍄䉁䅁䅁䅂䅁䅁䅍䅄䅁䅁䅯䄵䅁䅁䅯䅂䅁䅁䅯䅚䅑䅁䅅䅁䉁䅁䅁䅆杁硹䅫䅁䅁䅁杷允䅁䅁䅑䅁䑁䅁䅷䅁䭁佁䅑䅁䭁䅁䅑䅁䭁䝁䕧䅁䉁䅁䅁允䅁䉁䅑䔷坉䅁䅁䅁䵁䅉䅅䅁䕁䅁䅁睁䵁䅁䅁权歄䅁䅁权䕁䅁䅁权橂䅂䅁允䅁䅁䅅䅁啁䱁敥䅆䅁䅁䅁䍄䉁䅁䅁䅂䅁䅁䅍䅄䅁䅁䅯䄵䅁䅁䅯䅂䅁䅁䅯兡䅑䅁䅅䅁䉁䅁䅁䅆䭁杙䄰䅁䅁䅁杷允䅁䅁䅑䅁䑁䅁䅷䅁䭁䍁䉳䅁䭁䅁䅯䅁䭁䝁䕙䅁䉁䅁䅁允䅁䅁䅕䥘䌯匹捨戸䴸䅉䅅䅁䕁䅁䅁睁䵁䅁䅁权歄䅁䅁权䕁䅁䅁权奂䅂䅁允䅁䅁䅅䅁啁䭁癯权䅁䅁䅁䍄䉁䅁䅁䅂䅁䅁䅍䅄䅁䅁䅯睤䅅䅁䅯权䅁䅁䅯杘䅑䅁䅅䅁䉁䅁䅁兂慃婭婭婭ㅮ睐杷允䅁䅁䅑䅁䑁䅁䅷䅁䭁佁䅑䅁䭁䅁䅑䅁䭁䑁䕫䅁䉁䅁䅁允䅁䉁䅑稹䩷䅁䅁䅁䵁䅉䅅䅁䕁䅁䅁睁䵁䅁䅁权歄䅁䅁权䕁䅁䅁权敂䅂䅁允䅁䅁䅅䅁啁䝁畊䅃䅁䅁䅁䍄䉁䅁䅁䅂䅁䅁䅍䅄䅁䅁䅯党䅅䅁䅯䅂䅁䅁䅯兏䅑䅁䅅䅁䉁䅁䅁䅆潃橘䄸䅁䅁䅁杷允䅁䅁䅑䅁䑁䅁䅷䅁䭁䵁䄸䅁䭁䅁䅑䅁䭁䝁䕣䅁䉁䅁䅁允䅁䉁䅑偄敍䅁䅁䅁䵁䅉䅅䅁䕁䅁䅁睁䵁䅁䅁权偄䅁䅁权䕁䅁䅁权杂䅂䅁允䅁䅁䅅䅁啁䥁慹杇䅁䅁䅁䍄䉁䅁䅁䅂䅁䅁䅍䅄䅁䅁䅯䅕䅅䅁䅯权䅁䅁䅯兘䅑䅁䅅䅁䉁䅁䅁兂䩃坑汄䌰䱌睐杷允䅁䅁䅑䅁䑁䅁䅷䅁䭁䩁䉣䅁䭁䅁䅑䅁䭁䝁䕁䅁䉁䅁䅁允䅁䉁䅑久ば䅁䅁䅁䵁䅉䅅䅁䕁䅁䅁睁䵁䅁䅁权獁䅁䅁权䕁䅁䅁权煂䅂䅁允䅁䅁䅅䅁啁偁捩睈䅁䅁䅁䍄䉁䅁䅁䅂䅁䅁䅍䅄䅁䅁䅯杷䅅䅁䅯权䅁䅁䅯兡䅑䅁䅅䅁䉁䅁䅁兂捃䍸睃浣汪睐杷允䅁䅁䅑䅁䑁䅁䅷䅁䭁䵁䄸䅁䭁䅁䅑䅁䭁䙁䕍䅁䉁䅁䅁允䅁䉁䅑䱸坅䅁䅁䅁䵁䅉䅅䅁䕁䅁䅁睁䵁䅁䅁权偄䅁䅁权䕁䅁䅁权摂䅂䅁允䅁䅁䅅䅁啁䙁潹兇䅁䅁䅁䍄䉁䅁䅁䅂䅁䅁䅍䅄䅁䅁䅯兗䅁䅁䅯䅂䅁䅁䅯兏䅑䅁䅅䅁䉁䅁䅁䅆䅃䑵䄸䅁䅁䅁杷允䅁䅁䅑䅁䑁䅁䅷䅁䭁䙁䅁䅁䭁䅁䅑䅁䭁䙁䕅䅁䉁䅁䅁允䅁䉁䅑做牉䅁䅁䅁䵁䅉䅅䅁䕁䅁䅁睁䵁䅁䅁权兂䅁䅁权䕁䅁䅁权浂䅂䅁允䅁䅁䅅䅁啁䱁䕹兌䅁䅁䅁䍄䉁䅁䅁䅂䅁䅁䅍䅄䅁䅁䅯䅖䅅䅁䅯权䅁䅁䅯杘䅑䅁䅅䅁䉁䅁䅁兂ㅁ牘䩰䅄䱌睐杷允䅁䅁䅑䅁䑁䅁䅷䅁䭁䙁䅁䅁䭁䅁䅑䅁䭁䕁䕁䅁䉁䅁䅁允䅁䉁䅑佗流䅁䅁䅁䵁䅉䅅䅁䕁䅁䅁睁䵁䅁䅁权敂䅁䅁权䕁䅁䅁权㙁䅂䅁允䅁䅁䅅䅁啁䙁㈷睅䅁䅁䅁䍄䉁䅁䅁䅂䅁䅁䅍䅄䅁䅁䅯䄱䅅䅁䅯䅂䅁䅁䅯睙䅑䅁䅅䅁䉁䅁䅁䅆奃硨䄴䅁䅁䅁杷允䅁䅁䅑䅁䑁䅁䅷䅁䭁䙁䅁䅁䭁䅁䅑䅁䭁䙁䕍䅁䉁䅁䅁允䅁䉁䅑佴歕䅁䅁䅁䵁䅉䅅䅁䕁䅁䅁睁䵁䅁䅁权兂䅁䅁权䕁䅁䅁权㕁䅂䅁允䅁䅁䅅䅁啁䝁癑杊䅁䅁䅁䍄䉁䅁䅁䅂䅁䅁䅍䅄䅁䅁䅯杄䅅䅁䅯权䅁䅁䅯兘䅑䅁䅅䅁䉁䅁䅁兂䕂㉩湺㘫汮睶杷允䅁䅁䅑䅁䑁䅁䅷䅁䭁佁䅳䅁䭁䅁䅑䅁䭁䝁䕑䅁䉁䅁䅁允䅁䉁䅑䅩乐允䅁䅁䵁䅉䅅䅁䕁䅁䅁睁䵁䅁䅁权歂䅁䅁权䭁䅁䅁权㙁䅂䅁允䅁䅁䅅䅁䙁䥁獴⼵灵攸⽙䍄䉁䅁䅁䅂䅁䅁䅍䅄䅁䅁䅯䅯䅁䅁䅯权䅁䅁䅯条䅑䅁䅅䅁䉁䅁䅁兂桁䡳潊敫㠲睐杷允䅁䅁䅑䅁䑁䅁䅷䅁䭁䝁䉣䅁䭁䅁䅑䅁䭁䑁䕯䅁䉁䅁䅁允䅁䉁䅑䍡㥣允䅁䅁䵁䅉䅅䅁䕁䅁䅁睁䵁䅁䅁权獄䅁䅁权䕁䅁䅁权呂䅂䅁允䅁䅁䅅䅁啁佁灕睋䅁䅁䅁䍄䉁䅁䅁䅂䅁䅁䅍䅄䅁䅁䅯眶䅁䅁䅯䅂䅁䅁䅯䅑䅑䅁䅅䅁䉁䅁䅁䅆奃摑䈴䅁䅁䅁杷允䅁䅁䅑䅁䑁䅁䅷䅁䭁䡁䅳䅁䭁䅁䅯䅁䭁䙁䔴䅁䉁䅁䅁允䅁䅁䅕免獩䙈歰穵䴸䅉䅅䅁䕁䅁䅁睁䵁䅁䅁权煃允䅁权䭁䅁䅁权浂䅂䅁允䅁䅁䅅䅁䙁䕁㍷啩杆愵⽁䍄䉁䅁䅁䅂䅁䅁䅍䅄䅁䅁䅯眶䅁䅁䅯䅂䅁䅁䅯兘䅑䅁䅅䅁䉁䅁䅁䅆睄䠲䍁䅁䅁䅁杷允䅁䅁䅑䅁䑁䅁䅷䅁䭁䉁䉑䅁䭁䅁䅯䅁䭁䙁䕍䅁䉁䅁䅁允䅁䅁䅕㉩湺㘫确䰹䴸䅉䅅䅁䕁䅁䅁睁䵁䅁䅁权楁䅁䅁权䕁䅁䅁权浂䅂䅁允䅁䅁䅅䅁啁䕁瑏充䅁䅁䅁䍄䉁䅁䅁䅂䅁䅁䅍䅄䅁䅁䅯杉䅁䅁䅯䅂䅁䅁䅯睎䅑䅁䅅䅁䉁䅁䅁䅆㙂眹䅧䅁䅁䅁杷允䅁䅁䅑䅁䑁䅁䅷䅁䭁䍁䅉䅁䭁䅁䅑䅁䭁䝁䕍䅁䉁䅁䅁允䅁䉁䅑奢塍䅁䅁䅁䵁䅉䅅䅁䕁䅁䅁睁䵁䅁䅁权楁䅁䅁权䕁䅁䅁权奂䅂䅁允䅁䅁䅅䅁啁䭁杅䅆䅁䅁䅁䍄䉁䅁䅁䅂䅁䅁䅍䅄䅁䅁䅯杉䅁䅁䅯䅂䅁䅁䅯睕䅑䅁䅅䅁䉁䅁䅁䅆睁䄹䄰䅁䅁䅁杷允䅁䅁䅑䅁䑁䅁䅷䅁䭁偁䅍䅁䭁䅁䅑䅁䭁䑁䕅䅁䉁䅁䅁允䅁䉁䅑倰塑䅁䅁䅁䵁䅉䅅䅁䕁䅁䅁睁䵁䅁䅁权穄䅁䅁权䕁䅁䅁权歂䅂䅁允䅁䅁䅅䅁啁佁㉪杆䅁䅁䅁䍄䉁䅁䅁䅂䅁䅁䅍䅄䅁䅁䅯眸䅁䅁䅯䅂䅁䅁䅯杏䅑䅁䅅䅁䉁䅁䅁䅆睂桌䅅䅁䅁䅁杷允䅁䅁䅑䅁䑁䅁䅷䅁䭁偁䅍䅁䭁䅁䅑䅁䭁䙁䔰䅁䉁䅁䅁允䅁䉁䅑䥸乍䅁䅁䅁䵁䅉䅅䅁䕁䅁䅁睁䵁䅁䅁权ㅄ䅁䅁权䕁䅁䅁权硁䅂䅁允䅁䅁䅅䅁啁䙁乬兑䅁䅁䅁䍄䉁䅁䅁䅂䅁䅁䅍䅄䅁䅁䅯儹䅁䅁䅯䅂䅁䅁䅯杚䅑䅁䅅䅁䉁䅁䅁䅆㉃樴䅯䅁䅁䅁杷允䅁䅁䅑䅁䑁䅁䅷䅁䭁䵁䉣䅁䭁䉁䅅䅁䭁䑁䕯䅁䉁䅁䅁允䅁䉁䅑䱉乮䅃䅁䅁䵁䅉䅅䅁䕁䅁䅁睁䵁䅁䅁权䥂䅁䅁权䕁䅁䅁权䅂䅂䅁允䅁䅁䅅䅁啁䱁灦睖䅁䅁䅁䍄䉁䅁䅁䅂䅁䅁䅍䅄䅁䅁䅯儹䅁䅁䅯䅂䅁䅁䅯兡䅑䅁䅅䅁䉁䅁䅁䅆䝃樫䅯䅁䅁䅁杷允䅁䅁䅑䅁䑁䅁䅷䅁䭁䍁䅁䅁䭁䅁䍅䅁䭁䅁䍍䅁䉁䅁䅁允䅁䅁䅕琴䱗䡨㕱唯䵁䅉䅅䅁䕁䅁䅁睁䵁䅁䅁权䵂允䅁权䭁䅁䅁权㙁䅂䅁允䅁䅁䅅䅁䙁䅁䍷㑋坣儲䅴䍄䉁䅁䅁䅂䅁䅁䅍䅄䅁䅁䅯睓䅁䅁䅯权䅁䅁䅯䅡䅑䅁䅅䅁䉁䅁䅁兂啁歲桦桥䉑䅑杷允䅁䅁䅑䅁䑁䅁䅷䅁䭁偁䅕䅁䭁䅁䅑䅁䭁䝁䕯䅁䉁䅁䅁允䅁䉁䅑偔䭬䅁䅁䅁䵁䅉䅅䅁䕁䅁䅁睁䵁䅁䅁权ㅄ䅁䅁权䕁䅁䅁权㕁䅂䅁允䅁䅁䅅䅁啁䙁桕䅍䅁䅁䅁䍄䉁䅁䅁䅂䅁䅁䅍䅄䅁䅁䅯儹䅁䅁䅯䅂䅁䅁䅯杘䅑䅁䅅䅁䉁䅁䅁䅆⽄楗䅙䅁䅁䅁杷允䅁䅁䅑䅁䑁䅁䅷䅁䭁乁䅅䅁䭁䉁䅅䅁䭁䙁䕧䅁䉁䅁䅁允䅁䉁䅑乁汒䅄䅁䅁䵁䅉䅅䅁䕁䅁䅁睁䵁䅁䅁权䭂允䅁权剁䅁䅁权歂䅂䅁允䅁䅁䅅䅁啁䵁䩂杢䅯䅁䅁䍄䉁䅁䅁䅂䅁䅁䅍䅄䅁䅁䅯䄯䅁䅁䅯䅂䅁䅁䅯䅚䅑䅁䅅䅁䉁䅁䅁䅆瑃材䅳䅁䅁䅁杷允䅁䅁䅑䅁䑁䅁䅷䅁䭁偁䅷䅁䭁䅁䅑䅁䭁䙁䕅䅁䉁䅁䅁允䅁䉁䅑硙䰰䅁䅁䅁䵁䅉䅅䅁䕁䅁䅁睁䵁䅁䅁权硂䅁䅁权䭁䅁䅁权䕂䅂䅁允䅁䅁䅅䅁䙁偁唷佥浫敍⽷䍄䉁䅁䅁䅂䅁䅁䅍䅄䅁䅁䅯䄯䅁䅁䅯䅂䅁䅁䅯睘䅑䅁䅅䅁䉁䅁䅁䅆㙄眳䅫䅁䅁䅁杷允䅁䅁䅑䅁䑁䅁䅷䅁䭁偁䅷䅁䭁䅁䅑䅁䭁䝁䕁䅁䉁䅁䅁允䅁䉁䅑ず䩉䅁䅁䅁䵁䅉䅅䅁䕁䅁䅁睁䵁䅁䅁权㡄䅁䅁权䕁䅁䅁权㙁䅂䅁允䅁䅁䅅䅁啁䡁㍮䅃䅁䅁䅁䍄䉁䅁䅁䅂䅁䅁䅍䅄䅁䅁䅯睚䅅䅁䅯权䅁䅁䅯䅙䅑䅁䅅䅁䉁䅁䅁兂扄堫焵䡶湔睐杷允䅁䅁䅑䅁䑁䅁䅷䅁䭁偁䅷䅁䭁䅁䅑䅁䭁䙁䔴䅁䉁䅁䅁允䅁䉁䅑硳䩑䅁䅁䅁䵁䅉䅅䅁䕁䅁䅁睁䵁䅁䅁权允䅁䅁权䕁䅁䅁权剂䅂䅁允䅁䅁䅅䅁啁䝁癨睄䅁䅁䅁䍄䉁䅁䅁䅂䅁䅁䅍䅄䅁䅁䅯䅌䅁䅁䅯䅂䅁䅁䅯䅑䅑䅁䅅䅁䉁䅁䅁䅆獃制䄴䅁䅁䅁杷允䅁䅁䅑䅁䑁䅁䅷䅁䭁䍁䅷䅁䭁䅁䅑䅁䭁䑁䕯䅁䉁䅁䅁允䅁䉁䅑䙉桁䅁䅁䅁䵁䅉䅅䅁䕁䅁䅁睁䵁䅁䅁权婃䅁䅁权䭁䅁䅁权潂䅂䅁允䅁䅁䅅䅁䙁佁㠵穐敖畵⽅䍄䉁䅁䅁䅂䅁䅁䅍䅄䅁䅁䅯䅌䅁䅁䅯䅂䅁䅁䅯兏䅑䅁䅅䅁䉁䅁䅁䅆い䉙䄴䅁䅁䅁杷允䅁䅁䅑䅁䑁䅁䅷䅁䭁䍁䅷䅁䭁䅁䅑䅁䭁䙁䔰䅁䉁䅁䅁允䅁䉁䅑䙴塉䅁䅁䅁䵁䅉䅅䅁䕁䅁䅁睁䵁䅁䅁权䝁允䅁权䭁䅁䅁权捂䅂䅁允䅁䅁䅅䅁䙁䍁䝕婧䑖⽩⽁䍄䉁䅁䅁䅂䅁䅁䅍䅄䅁䅁䅯元䅅䅁䅯䅂䅁䅁䅯兕䅑䅁䅅䅁䉁䅁䅁䅆䅄睂䅣䅁䅁䅁杷允䅁䅁䅑䅁䑁䅁䅷䅁䭁䕁䉑䅁䭁䅁䅑䅁䭁䑁䕯䅁䉁䅁䅁允䅁䉁䅑䉥乊䅁䅁䅁䵁䅉䅅䅁䕁䅁䅁睁䵁䅁䅁权䥄允䅁权剁䅁䅁权䅂䅂䅁允䅁䅁䅅䅁啁䅁杄楍䅫䅁䅁䍄䉁䅁䅁䅂䅁䅁䅍䅄䅁䅁䅯眴䅅䅁䅯充䅁䅁䅯䅑䅑䅁䅅䅁䉁䅁䅁䅆䅄捵㙈䅁䅁䅁杷允䅁䅁䅑䅁䑁䅁䅷䅁䭁偁䉙䅁䭁䅁䅯䅁䭁䑁䕯䅁䉁䅁䅁允䅁䅁䅕浔光䑗ね䐷䴸䅉䅅䅁䕁䅁䅁睁䵁䅁䅁权䩁允䅁权䕁䅁䅁权潂䅂䅁允䅁䅁䅅䅁啁䕁㌲兂䅁䅁䅁䍄䉁䅁䅁䅂䅁䅁䅍䅄䅁䅁䅯元䅅䅁䅯䅂䅁䅁䅯睙䅑䅁䅅䅁䉁䅁䅁䅆䑁䅐䅕䅁䅁䅁杷允䅁䅁䅑䅁䑁䅁䅷䅁䭁偁䉁䅁䭁䅁䅑䅁䭁䝁䕁䅁䉁䅁䅁允䅁䉁䅑䍗㥑䅁䅁䅁䵁䅉䅅䅁䕁䅁䅁睁䵁䅁䅁权䩁允䅁权䕁䅁䅁权灂䅂䅁允䅁䅁䅅䅁啁䭁灲睁䅁䅁䅁䍄䉁䅁䅁䅂䅁䅁䅍䅄䅁䅁䅯元䅅䅁䅯䅂䅁䅁䅯䅙䅑䅁䅅䅁䉁䅁䅁䅆煄兕䅍䅁䅁䅁杷允䅁䅁䅑䅁䑁䅁䅷䅁䭁偁䈰䅁䭁䅁䅑䅁䭁䙁䕅䅁䉁䅁䅁允䅁䉁䅑䙣攰䅁䅁䅁䵁䅉䅅䅁䕁䅁䅁睁䵁䅁䅁权呂䅁䅁权䕁䅁䅁权敂䅂䅁允䅁䅁䅅䅁啁䕁瑔兌䅁䅁䅁䍄䉁䅁䅁䅂䅁䅁䅍䅄䅁䅁䅯䄳䅁䅁䅯䅂䅁䅁䅯䅑䅑䅁䅅䅁䉁䅁䅁䅆睁杴䄸䅁䅁䅁杷允䅁䅁䅑䅁䑁䅁䅷䅁䭁䅁䉫䅁䭁䅁䅑䅁䭁䙁䕧䅁䉁䅁䅁允䅁䉁䅑⽹䍫䅁䅁䅁䵁䅉䅅䅁䕁䅁䅁睁䵁䅁䅁权佁允䅁权剁䅁䅁权時䅂䅁允䅁䅁䅅䅁啁乁煓兗䅉䅁䅁䍄䉁䅁䅁䅂䅁䅁䅍䅄䅁䅁䅯元䅅䅁䅯䅂䅁䅁䅯䅒䅑䅁䅅䅁䉁䅁䅁䅆噁眯䅅䅁䅁䅁杷允䅁䅁䅑䅁䑁䅁䅷䅁䭁䑁䉷䅁䭁䉁䅅䅁䭁䝁䕁䅁䉁䅁䅁允䅁䉁䅑䕯儯光䅁䅁䵁䅉䅅䅁䕁䅁䅁睁䵁䅁䅁权呂䅁䅁权䕁䅁䅁权硁䅂䅁允䅁䅁䅅䅁啁䅁睃李䅁䅁䅁䍄䉁䅁䅁䅂䅁䅁䅍䅄䅁䅁䅯儹䅅䅁䅯充䅁䅁䅯䅑䅑䅁䅅䅁䉁䅁䅁䅆权搶何䅁䅁䅁杷允䅁䅁䅑䅁䑁䅁䅷䅁䭁䙁䅉䅁䭁䅁䅑䅁䭁䙁䕅䅁䉁䅁䅁允䅁䉁䅑何栵䅁䅁䅁䵁䅉䅅䅁䕁䅁䅁睁䵁䅁䅁权呂䅁䅁权䕁䅁䅁权剂䅂䅁允䅁䅁䅅䅁啁乁䅩䅏䅁䅁䅁䍄䉁䅁䅁䅂䅁䅁䅍䅄䅁䅁䅯兊䅁䅁䅯权䅁䅁䅯䅒䅑䅁䅅䅁䉁䅁䅁兂㕁䵴㉨灶焫睐杷允䅁䅁䅑䅁䑁䅁䅷䅁䭁䙁䅍䅁䭁䅁䅑䅁䭁䝁䕧䅁䉁䅁䅁允䅁䉁䅑䩷ぷ䅁䅁䅁䵁䅉䅅䅁䕁䅁䅁睁䵁䅁䅁权㡃䅁䅁权剁䅁䅁权杂䅂䅁允䅁䅁䅅䅁啁䅁䵄に䅯䅁䅁䍄䉁䅁䅁䅂䅁䅁䅍䅄䅁䅁䅯睕䅁䅁䅯䅂䅁䅁䅯条䅑䅁䅅䅁䉁䅁䅁䅆㑄呡䅑䅁䅁䅁杷允䅁䅁䅑䅁䑁䅁䅷䅁䭁䙁䅉䅁䭁䅁䅑䅁䭁䙁䕧䅁䉁䅁䅁允䅁䉁䅑偳䥤䅁䅁䅁䵁䅉䅅䅁䕁䅁䅁睁䵁䅁䅁权卂䅁䅁权䕁䅁䅁权呂䅂䅁允䅁䅁䅅䅁啁乁奪睕䅁䅁䅁䍄䉁䅁䅁䅂䅁䅁䅍䅄䅁䅁䅯睕䅁䅁䅯䅂䅁䅁䅯睕䅑䅁䅅䅁䉁䅁䅁䅆权楅䄰䅁䅁䅁杷允䅁䅁䅑䅁䑁䅁䅷䅁䭁䙁䅉䅁䭁䅁䅑䅁䭁䑁䕫䅁䉁䅁䅁允䅁䉁䅑䅱买䅁䅁䅁䵁䅉䅅䅁䕁䅁䅁睁䵁䅁䅁权呂䅁䅁权䕁䅁䅁权㕁䅂䅁允䅁䅁䅅䅁啁䅁䉓杌䅁䅁䅁䍄䉁䅁䅁䅂䅁䅁䅍䅄䅁䅁䅯杧䅅䅁䅯䅂䅁䅁䅯兏䅑䅁䅅䅁䉁䅁䅁䅆坁楓䅣䅁䅁䅁杷允䅁䅁䅑䅁䑁䅁䅷䅁䭁乁䉷䅁䭁䅁䅑䅁䭁䕁䕁䅁䉁䅁䅁允䅁䉁䅑䱹戰元䅁䅁䵁䅉䅅䅁䕁䅁䅁睁䵁䅁䅁权卂䅁䅁权䕁䅁䅁权捂䅂䅁允䅁䅁䅅䅁啁䅁䕂䅓䅁䅁䅁䍄䉁䅁䅁䅂䅁䅁䅍䅄䅁䅁䅯先䅁䅁䅯䅂䅁䅁䅯免䅑䅁䅅䅁䉁䅁䅁䅆元㍡䅷䅁䅁䅁杷允䅁䅁䅑䅁䑁䅁䅷䅁䭁偁䉷䅁䭁䅁䅯䅁䭁䙁䕍䅁䉁䅁䅁允䅁䅁䅕歵䵫楁䡵樶䴸䅉䅅䅁䕁䅁䅁睁䵁䅁䅁权呂䅁䅁权䕁䅁䅁权䕂䅂䅁允䅁䅁䅅䅁啁偁䠰䅍䅁䅁䅁䍄䉁䅁䅁䅂䅁䅁䅍䅄䅁䅁䅯朹䅁䅁䅯䅂䅁䅁䅯杏䅑䅁䅅䅁䉁䅁䅁䅆潄橎䅙䅁䅁䅁杷允䅁䅁䅑䅁䑁䅁䅷䅁䭁䵁䉍䅁䭁䉁䅅䅁䭁䕁䕁䅁䉁䅁䅁允䅁䉁䅑䕷橈杺䅁䅁䵁䅉䅅䅁䕁䅁䅁睁䵁䅁䅁权㉄䅁䅁权䕁䅁䅁权奂䅂䅁允䅁䅁䅅䅁啁䅁癩睌䅁䅁䅁䍄䉁䅁䅁䅂䅁䅁䅍䅄䅁䅁䅯朹䅁䅁䅯䅂䅁䅁䅯兏䅑䅁䅅䅁䉁䅁䅁䅆䥁楍䄸䅁䅁䅁杷允䅁䅁䅑䅁䑁䅁䅷䅁䭁䅁䉑䅁䭁䅁䅑䅁䭁䙁䔸䅁䉁䅁䅁允䅁䉁䅑佬硧䅁䅁䅁䵁䅉䅅䅁䕁䅁䅁睁䵁䅁䅁权乁允䅁权剁䅁䅁权摂䅂䅁允䅁䅁䅅䅁啁䕁湧䉦䅫䅁䅁䍄䉁䅁䅁䅂䅁䅁䅍䅄䅁䅁䅯杩䅁䅁䅯䅂䅁䅁䅯睚䅑䅁䅅䅁䉁䅁䅁䅆奄橥䅫䅁䅁䅁杷允䅁䅁䅑䅁䑁䅁䅷䅁䭁䍁䄸䅁䭁䉁䅅䅁䭁䝁䕍䅁䉁䅁䅁允䅁䉁䅑䘲䑥杂䅁䅁䵁䅉䅅䅁䕁䅁䅁睁䵁䅁䅁权塄䅁䅁权䕁䅁䅁权杂䅂䅁允䅁䅁䅅䅁啁䝁畂杙䅅䅁䅁䍄䉁䅁䅁䅂䅁䅁䅍䅄䅁䅁䅯杨䅅䅁䅯充䅁䅁䅯杘䅑䅁䅅䅁䉁䅁䅁䅆杂乴䥍䅁䅁䅁杷允䅁䅁䅑䅁䑁䅁䅷䅁䭁䭁䉳䅁䭁䅁䅑䅁䭁䙁䔸䅁䉁䅁䅁允䅁䉁䅑䵗振䅁䅁䅁䵁䅉䅅䅁䕁䅁䅁睁䵁䅁䅁权啂䅁䅁权䕁䅁䅁权㍁䅂䅁允䅁䅁䅅䅁啁䙁潩睊䅁䅁䅁䍄䉁䅁䅁䅂䅁䅁䅍䅄䅁䅁䅯䅖䅁䅁䅯䅂䅁䅁䅯兡䅑䅁䅅䅁䉁䅁䅁䅆睂橓䅙䅁䅁䅁杷允䅁䅁䅑䅁䑁䅁䅷䅁䭁佁䅑䅁䭁䉁䅅䅁䭁䙁䕷䅁䉁䅁䅁允䅁䉁䅑偑湦杅䅁䅁䵁䅉䅅䅁䕁䅁䅁睁䵁䅁䅁权啂䅁䅁权䕁䅁䅁权䕂䅂䅁允䅁䅁䅅䅁啁䱁䅩睋䅁䅁䅁䍄䉁䅁䅁䅂䅁䅁䅍䅄䅁䅁䅯兢䅁䅁䅯充䅁䅁䅯杘䅑䅁䅅䅁䉁䅁䅁䅆䅃䰱电䅁䅁䅁杷允䅁䅁䅑䅁䑁䅁䅷䅁䭁䡁䉧䅁䭁䉁䅅䅁䭁䝁䕙䅁䉁䅁䅁允䅁䉁䅑䝷均䅕䅅䅁䵁䅉䅅䅁䕁䅁䅁睁䵁䅁䅁权䕃䅁䅁权䕁䅁䅁权奂䅂䅁允䅁䅁䅅䅁䭁䕁䅣䅁䵁䅉䅅䅁䕁䅁䅁睁䵁䅁䅁权允允䅁权䕁䅁䅁权歂䅂䅁允䅁䅁䅅䅁啁䅁䥧公䅕䅁䅁䍄䉁䅁䅁䅂䅁䅁䅍䅄䅁䅁䅯䅅䅅䅁䅯䅂䅁䅁䅯䅑䅑䅁䅅䅁䉁䅁䅁䅆䅂灤䕕䅁䅁䅁杷允䅁䅁䅑䅁䑁䅁䅷䅁䭁䱁䅳䅁䭁䅁䅯䅁䭁䑁䕣䅁䉁䅁䅁允䅁䅁䅕兊䉡啬䱏啈䵁䅉䅅䅁䕁䅁䅁睁䵁䅁䅁权允允䅁权䕁䅁䅁权灂䅂䅁允䅁䅁䅅䅁啁䡁㙪䅏䅑䅁䅁䍄䉁䅁䅁䅂䅁䅁䅍䅄䅁䅁䅯䅅䅅䅁䅯䅂䅁䅁䅯杏䅑䅁䅅䅁䉁䅁䅁䅆奄橁䕕䅁䅁䅁杷允䅁䅁䅑䅁䑁䅁䅷䅁䭁䭁䉷䅁䭁䅁䅯䅁䭁䝁䕁䅁䉁䅁䅁允䅁䅁䅕搵楁⼲⭬䐸䴸䅉䅅䅁䕁䅁䅁睁䵁䅁䅁权塂允䅁权剁䅁䅁权捂䅂䅁允䅁䅁䅅䅁啁䕁㡇杙䅙䅁䅁䍄䉁䅁䅁䅂䅁䅁䅍䅄䅁䅁䅯䅅䅅䅁䅯䅂䅁䅁䅯䅘䅑䅁䅅䅁䉁䅁䅁䅆䅂㉔䑍䅁䅁䅁杷允䅁䅁䅑䅁䑁䅁䅷䅁䭁䉁䉁䅁䭁䅁䅑䅁䭁䙁䔴䅁䉁䅁䅁允䅁䉁䅑䝷氯睁䅁䅁䵁䅉䅅䅁䕁䅁䅁睁䵁䅁䅁权剁允䅁权䕁䅁䅁权硁䅂䅁允䅁䅁䅅䅁啁䥁敧䅫䅁䅁䅁䍄䉁䅁䅁䅂䅁䅁䅍䅄䅁䅁䅯充䅅䅁䅯䅂䅁䅁䅯杚䅑䅁䅅䅁䉁䅁䅁䅆睄瑥䄸䅁䅁䅁杷允䅁䅁䅑䅁䑁䅁䅷䅁䭁䉁䉅䅁䭁䅁䅑䅁䭁䑁䕣䅁䉁䅁䅁允䅁䉁䅑乙唲䅁䅁䅁䵁䅉䅅䅁䕁䅁䅁睁䵁䅁䅁权䅄允䅁权䭁䅁䅁权捂䅂䅁允䅁䅁䅅䅁䭁䕁䅣䅁䵁䅉䅅䅁䕁䅁䅁睁䵁䅁䅁权睄允䅁权剁䅁䅁权䅂䅂䅁允䅁䅁䅅䅁啁䵁乃硁䅍䅁䅁䍄䉁䅁䅁䅂䅁䅁䅍䅄䅁䅁䅯全䅁䅁䅯充䅁䅁䅯䅚䅑䅁䅅䅁䉁䅁䅁䅆䅂扲临䅁䅁䅁杷允䅁䅁䅑䅁䑁䅁䅷䅁䭁䉁䉅䅁䭁䅁䅑䅁䭁䝁䕫䅁䉁䅁䅁允䅁䉁䅑䠲楗䅁䅁䅁䵁䅉䅅䅁䕁䅁䅁睁䵁䅁䅁权橂允䅁权剁䅁䅁权奂䅂䅁允䅁䅁䅅䅁啁佁兂硏䅅䅁䅁䍄䉁䅁䅁䅂䅁䅁䅍䅄䅁䅁䅯朴䅅䅁䅯权䅁䅁䅯睎䅑䅁䅅䅁䉁䅁䅁兂療潅䅐煹㍈睐杷允䅁䅁䅑䅁䑁䅁䅷䅁䭁䥁䉁䅁䭁䅁䅑䅁䭁䙁䕍䅁䉁䅁䅁允䅁䉁䅑偑䕨䅁䅁䅁䵁䅉䅅䅁䕁䅁䅁睁䵁䅁䅁权剁允䅁权䕁䅁䅁权捂䅂䅁允䅁䅁䅅䅁啁偁㉁睬䅁䅁䅁䍄䉁䅁䅁䅂䅁䅁䅍䅄䅁䅁䅯关䅁䅁䅯充䅁䅁䅯睕䅑䅁䅅䅁䉁䅁䅁䅆睁婖瑧䅁䅁䅁杷允䅁䅁䅑䅁䑁䅁䅷䅁䭁䝁䅕䅁䭁䅁䅑䅁䭁䝁䕙䅁䉁䅁䅁允䅁䉁䅑椱䕧䅁䅁䅁䵁䅉䅅䅁䕁䅁䅁睁䵁䅁䅁权⭄允䅁权剁䅁䅁权䕂䅂䅁允䅁䅁䅅䅁啁偁〫兑䅍䅁䅁䍄䉁䅁䅁䅂䅁䅁䅍䅄䅁䅁䅯党䅁䅁䅯䅂䅁䅁䅯杏䅑䅁䅅䅁䉁䅁䅁䅆㍃朷䅍䅁䅁䅁杷允䅁䅁䅑䅁䑁䅁䅷䅁䭁䝁䅕䅁䭁䅁䅑䅁䭁䙁䕍䅁䉁䅁䅁允䅁䉁䅑圯䑳䅁䅁䅁䵁䅉䅅䅁䕁䅁䅁睁䵁䅁䅁权歁䅁䅁权剁䅁䅁权硁䅂䅁允䅁䅁䅅䅁啁䵁坂桱䅅䅁䅁䍄䉁䅁䅁䅂䅁䅁䅍䅄䅁䅁䅯党䅁䅁䅯䅂䅁䅁䅯䅘䅑䅁䅅䅁䉁䅁䅁䅆慄杲䅉䅁䅁䅁杷允䅁䅁䅑䅁䑁䅁䅷䅁䭁䝁䅕䅁䭁䅁䅑䅁䭁䕁䕑䅁䉁䅁䅁允䅁䉁䅑㡹䍳䅁䅁䅁䵁䅉䅅䅁䕁䅁䅁睁䵁䅁䅁权⭃允䅁权䕁䅁䅁权歂䅂䅁允䅁䅁䅅䅁啁䵁ぃ䅍䅁䅁䅁䍄䉁䅁䅁䅂䅁䅁䅍䅄䅁䅁䅯杘䅁䅁䅯权䅁䅁䅯杚䅑䅁䅅䅁䉁䅁䅁兂㡄晱午坔䅋睐杷允䅁䅁䅑䅁䑁䅁䅷䅁䭁䱁䈸䅁䭁䅁䅯䅁䭁䝁䕍䅁䉁䅁䅁允䅁䅁䅕㥏倹婪畤䐸䴸䅉䅅䅁䕁䅁䅁睁䵁䅁䅁权噁允䅁权䕁䅁䅁权歂䅂䅁允䅁䅁䅅䅁啁䍁䥃䅉䅁䅁䅁䍄䉁䅁䅁䅂䅁䅁䅍䅄䅁䅁䅯䅆䅅䅁䅯䅂䅁䅁䅯睎䅑䅁䅅䅁䉁䅁䅁䅆㡄祭䅙䅁䅁䅁杷允䅁䅁䅑䅁䑁䅁䅷䅁䭁䑁䅍䅁䭁䅁䅑䅁䭁䙁䕍䅁䉁䅁䅁允䅁䉁䅑瑊塧䅁䅁䅁䵁䅉䅅䅁䕁䅁䅁睁䵁䅁䅁权癁允䅁权䕁䅁䅁权奂䅂䅁允䅁䅁䅅䅁啁䕁港杉䅁䅁䅁䍄䉁䅁䅁䅂䅁䅁䅍䅄䅁䅁䅯睈䅅䅁䅯䅂䅁䅁䅯免䅑䅁䅅䅁䉁䅁䅁䅆䅁剅䅉䅁䅁䅁杷允䅁䅁䅑䅁䑁䅁䅷䅁䭁䉁䉑䅁䭁䅁䅑䅁䭁䝁䕍䅁䉁䅁䅁允䅁䉁䅑䩇汕䅁䅁䅁䵁䅉䅅䅁䕁䅁䅁睁䵁䅁䅁权䵃允䅁权剁䅁䅁权杂䅂䅁允䅁䅁䅅䅁啁䩁剋南䅙䅁䅁䍄䉁䅁䅁䅂䅁䅁䅍䅄䅁䅁䅯兰䅁䅁䅯䅂䅁䅁䅯睙䅑䅁䅅䅁䉁䅁䅁䅆歂八䅯䅁䅁䅁杷允䅁䅁䅑䅁䑁䅁䅷䅁䭁䉁䉕䅁䭁䅁䅑䅁䭁䝁䕍䅁䉁䅁䅁允䅁䉁䅑䕗核䅁䅁䅁䵁䅉䅅䅁䕁䅁䅁睁䵁䅁䅁权噁允䅁权䕁䅁䅁权灂䅂䅁允䅁䅁䅅䅁啁䥁坪杈䅁䅁䅁䍄䉁䅁䅁䅂䅁䅁䅍䅄䅁䅁䅯睥䅅䅁䅯䅂䅁䅁䅯杚䅑䅁䅅䅁䉁䅁䅁䅆牄䅥䅑䅁䅁䅁杷允䅁䅁䅑䅁䑁䅁䅷䅁䭁䉁䉑䅁䭁䅁䅑䅁䭁䙁䔴䅁䉁䅁䅁允䅁䉁䅑䅂㑕䅁䅁䅁䵁䅉䅅䅁䕁䅁䅁睁䵁䅁䅁权噁允䅁权䕁䅁䅁权敂䅂䅁允䅁䅁䅅䅁啁䡁㑧先䅁䅁䅁䍄䉁䅁䅁䅂䅁䅁䅍䅄䅁䅁䅯䅋䅁䅁䅯䅂䅁䅁䅯兕䅑䅁䅅䅁䉁䅁䅁䅆䥃啕䅫䅁䅁䅁杷允䅁䅁䅑䅁䑁䅁䅷䅁䭁䩁䅍䅁䭁䉁䅅䅁䭁䙁䕧䅁䉁䅁䅁允䅁䅁䅯睒䅁䅁杷允䅁䅁䅑䅁䑁䅁䅷䅁䭁䍁䅳䅁䭁䉁䅅䅁䭁䝁䕑䅁䉁䅁䅁允䅁䉁䅑偑畓杊䅁䅁䵁䅉䅅䅁䕁䅁䅁睁䵁䅁䅁权㡁允䅁权䭁䅁䅁权奂䅂䅁允䅁䅁䅅䅁䙁䅁坒楄礲据⼸䍄䉁䅁䅁䅂䅁䅁䅍䅄䅁䅁䅯睷䅅䅁䅯充䅁䅁䅯睙䅑䅁䅅䅁䉁䅁䅁䅆䅃啅倷䅁䅁䅁杷允䅁䅁䅑䅁䑁䅁䅷䅁䭁䍁䅧䅁䭁䅁䅑䅁䭁䝁䕙䅁䉁䅁䅁允䅁䉁䅑䍷䥒䅁䅁䅁䵁䅉䅅䅁䕁䅁䅁睁䵁䅁䅁权兄允䅁权䭁䅁䅁权剂䅂䅁允䅁䅁䅅䅁䙁䍁捬㡪ㅌ䅋䅒䍄䉁䅁䅁䅂䅁䅁䅍䅄䅁䅁䅯杅䅁䅁䅯权䅁䅁䅯䅗䅑䅁䅅䅁䉁䅁䅁兂穁積積積穐睐杷允䅁䅁䅑䅁䑁䅁䅷䅁䭁䩁䅳䅁䭁䅁䅑䅁䭁䕁䕑䅁䉁䅁䅁允䅁䉁䅑䥋敉䅁䅁䅁䵁䅉䅅䅁䕁䅁䅁睁䵁䅁䅁权㍁䅁䅁权䉁杁䅁权䍁杁䅁允䅁䅁䅅䅁䙁乁捤水呚楸䉴䍄䉁䅁䅁䅂䅁䅁䅍䅄䅁䅁䅯䅋䅁䅁䅯䅂䅁䅁䅯兡䅑䅁䅅䅁䉁䅁䅁䅆睃い䅕䅁䅁䅁杷允䅁䅁䅑䅁䑁䅁䅷䅁䭁䕁䅅䅁䭁䅁䅑䅁䭁䙁䕷䅁䉁䅁䅁允䅁䉁䅑䝓䉳䅁䅁䅁䵁䅉䅅䅁䕁䅁䅁睁䵁䅁䅁权潁䅁䅁权䕁䅁䅁权敂䅂䅁允䅁䅁䅅䅁啁䑁捃䅏䅁䅁䅁䍄䉁䅁䅁䅂䅁䅁䅍䅄䅁䅁䅯䅘䅁䅁䅯䅂䅁䅁䅯杚䅑䅁䅅䅁䉁䅁䅁䅆噄稷䅕䅁䅁䅁杷允䅁䅁䅑䅁䑁䅁䅷䅁䭁䩁䉧䅁䭁䅁䅯䅁䭁䝁䕧䅁䉁䅁䅁允䅁䅁䅕䬸䝦穓䩥吰䴸䅉䅅䅁䕁䅁䅁睁䵁䅁䅁权捂䅁䅁权䕁䅁䅁权㍁䅂䅁允䅁䅁䅅䅁啁䅁歃睅䅁䅁䅁䍄䉁䅁䅁䅂䅁䅁䅍䅄䅁䅁䅯儶䅅䅁䅯权䅁䅁䅯睙䅑䅁䅅䅁䉁䅁䅁兂療潅䅐煹案睐杷允䅁䅁䅑䅁䑁䅁䅷䅁䭁䑁䅕䅁䭁䅁䅑䅁䭁䙁䕅䅁䉁䅁䅁允䅁䉁䅑䡳杁䅁䅁䅁䵁䅉䅅䅁䕁䅁䅁睁䵁䅁䅁权捂䅁䅁权䕁䅁䅁权湂䅂䅁允䅁䅁䅅䅁啁䍁ㅡ睅䅁䅁䅁䍄䉁䅁䅁䅂䅁䅁䅍䅄䅁䅁䅯䅘䅁䅁䅯䅂䅁䅁䅯䅑䅑䅁䅅䅁䉁䅁䅁䅆歄桌䅷䅁䅁䅁杷允䅁䅁䅑䅁䑁䅁䅷䅁䭁䥁䈴䅁䭁䅁䅑䅁䭁䝁䕁䅁䉁䅁䅁允䅁䉁䅑䕇穅䅁䅁䅁䵁䅉䅅䅁䕁䅁䅁睁䵁䅁䅁权㝁䅁䅁权剁䅁䅁权橂䅂䅁允䅁䅁䅅䅁啁乁捧允䅕䅁䅁䍄䉁䅁䅁䅂䅁䅁䅍䅄䅁䅁䅯眵䅅䅁䅯允䅉䅁䅯睁䅉䅁䅅䅁䉁䅁䅁兂祁欷㡄䱥㑶䅑杷允䅁䅁䅑䅁䑁䅁䅷䅁䭁䕁䅑䅁䭁䉁䅅䅁䭁䝁䕧䅁䉁䅁䅁允䅁䉁䅑䉑偢杢䅉䅁䵁䅉䅅䅁䕁䅁䅁睁䵁䅁䅁权捂䅁䅁权䕁䅁䅁权煂䅂䅁允䅁䅁䅅䅁啁䉁祅兘䅁䅁䅁䍄䉁䅁䅁䅂䅁䅁䅍䅄䅁䅁䅯䅘䅁䅁䅯䅂䅁䅁䅯杘䅑䅁䅅䅁䉁䅁䅁䅆啁獕⼷⼯⼯眯杷允䅁䅁䅑䅁䑁䅁䅷䅁䭁䝁䉑䅁䭁䉁䅅䅁䭁䝁䕑䅁䉁䅁䅁允䅁䉁䅑䩙爯睄䅁䅁䵁䅉䅅䅁䕁䅁䅁睁䵁䅁䅁权畄䅁䅁权䕁䅁䅁权剂䅂䅁允䅁䅁䅅䅁啁䉁敨睑䅁䅁䅁䍄䉁䅁䅁䅂䅁䅁䅍䅄䅁䅁䅯朷䅁䅁䅯䅂䅁䅁䅯睎䅑䅁䅅䅁䉁䅁䅁䅆䥄㍁䅁䅁䅁䅁杷允䅁䅁䅑䅁䑁䅁䅷䅁䭁䥁䉕䅁䭁䅁䅯䅁䭁䙁䔰䅁䉁䅁䅁允䅁䅁䅕潅䅐煹䙆父䴸䅉䅅䅁䕁䅁䅁睁䵁䅁䅁权乃允䅁权剁䅁䅁权奂䅂䅁允䅁䅁䅅䅁啁䅁㥃桎䅅䅁䅁䍄䉁䅁䅁䅂䅁䅁䅍䅄䅁䅁䅯朷䅁䅁䅯䅂䅁䅁䅯睚䅑䅁䅅䅁䉁䅁䅁䅆潂䑹䄰䅁䅁䅁杷允䅁䅁䅑䅁䑁䅁䅷䅁䭁佁䄴䅁䭁䅁䅑䅁䭁䕁䕁䅁䉁䅁䅁允䅁䉁䅑䙯捨䅁䅁䅁䵁䅉䅅䅁䕁䅁䅁睁䵁䅁䅁权畄䅁䅁权䕁䅁䅁权灂䅂䅁允䅁䅁䅅䅁啁䙁晧克䅁䅁䅁䍄䉁䅁䅁䅂䅁䅁䅍䅄䅁䅁䅯朷䅁䅁䅯䅂䅁䅁䅯䅘䅑䅁䅅䅁䉁䅁䅁䅆睄䅮䅫䅁䅁䅁杷允䅁䅁䅑䅁䑁䅁䅷䅁䭁佁䄴䅁䭁䅁䅑䅁䭁䙁䔴䅁䉁䅁䅁允䅁䉁䅑倫祉䅁䅁䅁䵁䅉䅅䅁䕁䅁䅁睁䵁䅁䅁权奁䅁䅁权剁䅁䅁权潂䅂䅁允䅁䅁䅅䅁啁偁䡚睁䅫䅁䅁䍄䉁䅁䅁䅂䅁䅁䅍䅄䅁䅁䅯朷䅁䅁䅯䅂䅁䅁䅯䅒䅑䅁䅅䅁䉁䅁䅁䅆䅃〵䅷䅁䅁䅁杷允䅁䅁䅑䅁䑁䅁䅷䅁䭁䭁䅕䅁䭁䉁䅅䅁䭁䝁䕙䅁䉁䅁䅁允䅁䉁䅑䑁䡔杄䅁䅁䵁䅉䅅䅁䕁䅁䅁睁䵁䅁䅁权㑄䅁䅁权䕁䅁䅁权敂䅂䅁允䅁䅁䅅䅁啁䉁䵧睊䅁䅁䅁䍄䉁䅁䅁䅂䅁䅁䅍䅄䅁䅁䅯杚䅅䅁䅯权䅁䅁䅯䅙䅑䅁䅅䅁䉁䅁䅁兂潂敫㠱穐楘睐杷允䅁䅁䅑䅁䑁䅁䅷䅁䭁䱁䅅䅁䭁䅁䅑䅁䭁䙁䕍䅁䉁䅁䅁允䅁䉁䅑</t>
  </si>
  <si>
    <t>睵吰䅁䅁䅁䵁䅉䅅䅁䕁䅁䅁睁䵁䅁䅁权偁允䅁权䕁䅁䅁权浂䅂䅁允䅁䅁䅅䅁啁䵁坪䅏䅁䅁䅁䍄䉁䅁䅁䅂䅁䅁䅍䅄䅁䅁䅯杹䅁䅁䅯权䅁䅁䅯免䅑䅁䅅䅁䉁䅁䅁兂㡄晱午敔光䅑杷允䅁䅁䅑䅁䑁䅁䅷䅁䭁䥁䉯䅁䭁䅁䅯䅁䭁䙁䕍䅁䉁䅁䅁允䅁䅁䅕婤奍䙂余啂䵁䅉䅅䅁䕁䅁䅁睁䵁䅁䅁权偁允䅁权䕁䅁䅁权㍁䅂䅁允䅁䅁䅅䅁啁䙁剪兎䅁䅁䅁䍄䉁䅁䅁䅂䅁䅁䅍䅄䅁䅁䅯朹䅅䅁䅯充䅁䅁䅯杘䅑䅁䅅䅁䉁䅁䅁䅆䅄奇慰䅁䅁䅁杷允䅁䅁䅑䅁䑁䅁䅷䅁䭁䱁䉍䅁䭁䉁䅅䅁䭁䑁䕣䅁䉁䅁䅁允䅁䉁䅑佳湋䅅䅁䅁䵁䅉䅅䅁䕁䅁䅁睁䵁䅁䅁权偁允䅁权䕁䅁䅁权䅂䅂䅁允䅁䅁䅅䅁啁乁敂䅍䅁䅁䅁䍄䉁䅁䅁䅂䅁䅁䅍䅄䅁䅁䅯睄䅅䅁䅯䅂䅁䅁䅯睘䅑䅁䅅䅁䉁䅁䅁䅆杄穦䅅䅁䅁䅁杷允䅁䅁䅑䅁䑁䅁䅷䅁䭁䅁䈸䅁䭁䅁䅑䅁䭁䝁䕫䅁䉁䅁䅁允䅁䉁䅑䍕畷䅁䅁䅁䵁䅉䅅䅁䕁䅁䅁睁䵁䅁䅁权湁䅁䅁权䕁䅁䅁权杂䅂䅁允䅁䅁䅅䅁啁䝁杪杴䅁䅁䅁䍄䉁䅁䅁䅂䅁䅁䅍䅄䅁䅁䅯李䅅䅁䅯充䅁䅁䅯睙䅑䅁䅅䅁䉁䅁䅁䅆权智奅䅁䅁䅁杷允䅁䅁䅑䅁䑁䅁䅷䅁䭁䍁䅣䅁䭁䅁䅑䅁䭁䑁䕯䅁䉁䅁䅁允䅁䉁䅑䙑砶䅁䅁䅁䵁䅉䅅䅁䕁䅁䅁睁䵁䅁䅁权㉂䅁䅁权剁䅁䅁权㙁䅂䅁允䅁䅁䅅䅁啁䥁湁䉁䅉䅁䅁䍄䉁䅁䅁䅂䅁䅁䅍䅄䅁䅁䅯睹䅁䅁䅯权䅁䅁䅯兏䅑䅁䅅䅁䉁䅁䅁兂䙄䱉祂䩡㍈睐杷允䅁䅁䅑䅁䑁䅁䅷䅁䭁䕁䅷䅁䭁䅁䅑䅁䭁䙁䕧䅁䉁䅁䅁允䅁䉁䅑坖㡧䅁䅁䅁䵁䅉䅅䅁䕁䅁䅁睁䵁䅁䅁权婃䅁䅁权䕁䅁䅁权㍁䅂䅁允䅁䅁䅅䅁啁䩁啪兪䅁䅁䅁䍄䉁䅁䅁䅂䅁䅁䅍䅄䅁䅁䅯䅪䅁䅁䅯䅂䅁䅁䅯兡䅑䅁䅅䅁䉁䅁䅁䅆潃䘴䅍䅁䅁䅁杷允䅁䅁䅑䅁䑁䅁䅷䅁䭁䩁䅫䅁䭁䅁䅑䅁䭁䝁䕧䅁䉁䅁䅁允䅁䉁䅑䜴䠫䅁䅁䅁䵁䅉䅅䅁䕁䅁䅁睁䵁䅁䅁权婃䅁䅁权䕁䅁䅁权橂䅂䅁允䅁䅁䅅䅁啁䕁䉨全䅁䅁䅁䍄䉁䅁䅁䅂䅁䅁䅍䅄䅁䅁䅯䄲䅅䅁䅯权䅁䅁䅯兏䅑䅁䅅䅁䉁䅁䅁兂慂䑚晶㑔堳睐杷允䅁䅁䅑䅁䑁䅁䅷䅁䭁䩁䅁䅁䭁䅁䅯䅁䭁䝁䕍䅁䉁䅁䅁允䅁䅁䅕䉵䘶ㄶ㑇樸䴸䅉䅅䅁䕁䅁䅁睁䵁䅁䅁权穄䅁䅁权剁䅁䅁权杂䅂䅁允䅁䅁䅅䅁啁䥁⭁睌䄰䅁䅁䍄䉁䅁䅁䅂䅁䅁䅍䅄䅁䅁䅯六䅁䅁䅯䅂䅁䅁䅯条䅑䅁䅅䅁䉁䅁䅁䅆元䝢䅣䅁䅁䅁杷允䅁䅁䅑䅁䑁䅁䅷䅁䭁偁䉷䅁䭁䉁䅅䅁䭁䙁䔰䅁䉁䅁䅁允䅁䉁䅑䑙䕎兇䅁䅁䵁䅉䅅䅁䕁䅁䅁睁䵁䅁䅁权㉃䅁䅁权剁䅁䅁权歂䅂䅁允䅁䅁䅅䅁啁䥁瑃䄲䄰䅁䅁䍄䉁䅁䅁䅂䅁䅁䅍䅄䅁䅁䅯䅉䅅䅁䅯充䅁䅁䅯睚䅑䅁䅅䅁䉁䅁䅁䅆䅃乷䩧䅁䅁䅁杷允䅁䅁䅑䅁䑁䅁䅷䅁䭁䉁䅉䅁䭁䅁䅑䅁䭁䝁䕧䅁䉁䅁䅁允䅁䉁䅑䅭挸䅁䅁䅁䵁䅉䅅䅁䕁䅁䅁睁䵁䅁䅁权十䅁䅁权䕁䅁䅁权湂䅂䅁允䅁䅁䅅䅁啁䝁㙓睅䅁䅁䅁䍄䉁䅁䅁䅂䅁䅁䅍䅄䅁䅁䅯杅䅁䅁䅯䅂䅁䅁䅯兏䅑䅁䅅䅁䉁䅁䅁䅆㑁杨䄸䅁䅁䅁杷允䅁䅁䅑䅁䑁䅁䅷䅁䭁䉁䅉䅁䭁䅁䅑䅁䭁䙁䔴䅁䉁䅁䅁允䅁䉁䅑䴯佣䅁䅁䅁䵁䅉䅅䅁䕁䅁䅁睁䵁䅁䅁权十䅁䅁权䕁䅁䅁权䕂䅂䅁允䅁䅁䅅䅁啁䡁㕨杄䅁䅁䅁䍄䉁䅁䅁䅂䅁䅁䅍䅄䅁䅁䅯䅑䅁䅁䅯䅂䅁䅁䅯兏䅑䅁䅅䅁䉁䅁䅁䅆潁祇䅳䅁䅁䅁杷允䅁䅁䅑䅁䑁䅁䅷䅁䭁䉁䈸䅁䭁䅁䅑䅁䭁䙁䕅䅁䉁䅁䅁允䅁䉁䅑偫剫䅁䅁䅁䵁䅉䅅䅁䕁䅁䅁睁䵁䅁䅁权晁允䅁权䕁䅁䅁权潂䅂䅁允䅁䅁䅅䅁啁䱁䭒䅅䅁䅁䅁䍄䉁䅁䅁䅂䅁䅁䅍䅄䅁䅁䅯关䅅䅁䅯权䅁䅁䅯杚䅑䅁䅅䅁䉁䅁䅁兂䭂䅄牉硨灢睐杷允䅁䅁䅑䅁䑁䅁䅷䅁䭁䉁䈸䅁䭁䅁䅑䅁䭁䙁䕍䅁䉁䅁䅁允䅁䉁䅑䡲䵁䅁䅁䅁䵁䅉䅅䅁䕁䅁䅁睁䵁䅁䅁权晁允䅁权䕁䅁䅁权㕁䅂䅁允䅁䅁䅅䅁啁䑁䴯元䅁䅁䅁䍄䉁䅁䅁䅂䅁䅁䅍䅄䅁䅁䅯睈䅅䅁䅯䅂䅁䅁䅯杘䅑䅁䅅䅁䉁䅁䅁䅆⽂䅱䅯䅁䅁䅁杷允䅁䅁䅑䅁䑁䅁䅷䅁䭁䝁䉷䅁䭁䉁䅅䅁䭁䝁䕑䅁䉁䅁䅁允䅁䉁䅑䩧捐䅆䅁䅁䵁䅉䅅䅁䕁䅁䅁睁䵁䅁䅁权慂允䅁权䭁䅁䅁权硁䅂䅁允䅁䅁䅅䅁䙁䍁硣䭃捷癗⽙䍄䉁䅁䅁䅂䅁䅁䅍䅄䅁䅁䅯睈䅅䅁䅯䅂䅁䅁䅯䅒䅑䅁䅅䅁䉁䅁䅁䅆瑃儱䅧䅁䅁䅁杷允䅁䅁䅑䅁䑁䅁䅷䅁䭁䍁䉉䅁䭁䅁䅑䅁䭁䝁䕍䅁䉁䅁䅁允䅁䉁䅑䠫硳䅁䅁䅁䵁䅉䅅䅁䕁䅁䅁睁䵁䅁䅁权ぁ䅁䅁权䕁䅁䅁权剂䅂䅁允䅁䅁䅅䅁啁䭁ㅃ杄䅁䅁䅁䍄䉁䅁䅁䅂䅁䅁䅍䅄䅁䅁䅯睉䅅䅁䅯充䅁䅁䅯杏䅑䅁䅅䅁䉁䅁䅁䅆睃乇䝳䅁䅁䅁杷允䅁䅁䅑䅁䑁䅁䅷䅁䭁䝁䉙䅁䭁䅁䅯䅁䭁䑁䕯䅁䉁䅁䅁允䅁䅁䅕浚浚浚浚樵䴸䅉䅅䅁䕁䅁䅁睁䵁䅁䅁权瑄允䅁权䭁䅁䅁权䅂䅂䅁允䅁䅁䅅䅁䙁䅁塲㍯㥁癃⼰䍄䉁䅁䅁䅂䅁䅁䅍䅄䅁䅁䅯䅎䅁䅁䅯䅂䅁䅁䅯睚䅑䅁䅅䅁䉁䅁䅁䅆潃桦䅁䅁䅁䅁杷允䅁䅁䅑䅁䑁䅁䅷䅁䭁偁䉁䅁䭁䅁䅑䅁䭁䑁䕅䅁䉁䅁䅁允䅁䉁䅑䥙㙧䅁䅁䅁䵁䅉䅅䅁䕁䅁䅁睁䵁䅁䅁权ぁ䅁䅁权䕁䅁䅁权䅂䅂䅁允䅁䅁䅅䅁啁䡁硃䅅䅁䅁䅁䍄䉁䅁䅁䅂䅁䅁䅍䅄䅁䅁䅯䅎䅁䅁䅯䅂䅁䅁䅯兡䅑䅁䅅䅁䉁䅁䅁䅆权杍䄸䅁䅁䅁杷允䅁䅁䅑䅁䑁䅁䅷䅁䭁䙁䉯䅁䭁䉁䅅䅁䭁䙁䔰䅁䉁䅁䅁允䅁䉁䅑乁圫睂䅁䅁䵁䅉䅅䅁䕁䅁䅁睁䵁䅁䅁权ぁ䅁䅁权䕁䅁䅁权㕁䅂䅁允䅁䅁䅅䅁啁䭁䡧睄䅁䅁䅁䍄䉁䅁䅁䅂䅁䅁䅍䅄䅁䅁䅯䅌䅅䅁䅯䅂䅁䅁䅯杏䅑䅁䅅䅁䉁䅁䅁䅆奁漰䅍䅁䅁䅁杷允䅁䅁䅑䅁䑁䅁䅷䅁䭁䑁䅑䅁䭁䅁䅑䅁䭁䙁䕷䅁䉁䅁䅁允䅁䉁䅑䡡䰰䅁䅁䅁䵁䅉䅅䅁䕁䅁䅁睁䵁䅁䅁权敂䅁䅁权剁䅁䅁权杂䅂䅁允䅁䅁䅅䅁啁䥁䥄睶䅙䅁䅁䍄䉁䅁䅁䅂䅁䅁䅍䅄䅁䅁䅯䅎䅁䅁䅯䅂䅁䅁䅯杘䅑䅁䅅䅁䉁䅁䅁䅆㑃睴䄰䅁䅁䅁杷允䅁䅁䅑䅁䑁䅁䅷䅁䭁䡁䅅䅁䭁䉁䅅䅁䭁䝁䕑䅁䉁䅁䅁允䅁䉁䅑䕷䥚杂䅁䅁䵁䅉䅅䅁䕁䅁䅁睁䵁䅁䅁权ぁ䅁䅁权䕁䅁䅁权䕂䅂䅁允䅁䅁䅅䅁啁䕁塧睄䅁䅁䅁䍄䉁䅁䅁䅂䅁䅁䅍䅄䅁䅁䅯䅓䅁䅁䅯䅂䅁䅁䅯䅚䅑䅁䅅䅁䉁䅁䅁䅆啃〯䅍䅁䅁䅁杷允䅁䅁䅑䅁䑁䅁䅷䅁䭁䕁䅧䅁䭁䅁䅑䅁䭁䙁䕅䅁䉁䅁䅁允䅁䉁䅑䝭㝁䅁䅁䅁䵁䅉䅅䅁䕁䅁䅁睁䵁䅁䅁权奂䅁䅁权䭁䅁䅁权灂䅂䅁允䅁䅁䅅䅁䙁䡁⼰噎㘶摓⽷䍄䉁䅁䅁䅂䅁䅁䅍䅄䅁䅁䅯杴䅁䅁䅯充䅁䅁䅯杏䅑䅁䅅䅁䉁䅁䅁䅆䅂佔乍䅁䅁䅁杷允䅁䅁䅑䅁䑁䅁䅷䅁䭁乁䅉䅁䭁䅁䅑䅁䭁䙁䕷䅁䉁䅁䅁允䅁䉁䅑乡兎䅁䅁䅁䵁䅉䅅䅁䕁䅁䅁睁䵁䅁䅁权䵃允䅁权䭁䅁䅁权歂䅂䅁允䅁䅁䅅䅁䙁䵁杕䡳潊摫⼰䍄䉁䅁䅁䅂䅁䅁䅍䅄䅁䅁䅯䅓䅁䅁䅯䅂䅁䅁䅯兘䅑䅁䅅䅁䉁䅁䅁䅆乃䉒䅳䅁䅁䅁杷允䅁䅁䅑䅁䑁䅁䅷䅁䭁䍁䉉䅁䭁䅁䅑䅁䭁䙁䔴䅁䉁䅁䅁允䅁䉁䅑䠲歳䅁䅁䅁䵁䅉䅅䅁䕁䅁䅁睁䵁䅁䅁权⽃䅁䅁权䕁䅁䅁权杂䅂䅁允䅁䅁䅅䅁啁䝁剱䅨䅁䅁䅁䍄䉁䅁䅁䅂䅁䅁䅍䅄䅁䅁䅯䄱䅁䅁䅯䅂䅁䅁䅯䅑䅑䅁䅅䅁䉁䅁䅁䅆⽁嘵䄰䅁䅁䅁杷允䅁䅁䅑䅁䑁䅁䅷䅁䭁䙁䉣䅁䭁䉁䅅䅁䭁䑁䕯䅁䉁䅁䅁允䅁䉁䅑吲慕杂䅁䅁䵁䅉䅅䅁䕁䅁䅁睁䵁䅁䅁权婂允䅁权剁䅁䅁权呂䅂䅁允䅁䅁䅅䅁啁䅁㉂䉳䅁䅁䅁䍄䉁䅁䅁䅂䅁䅁䅍䅄䅁䅁䅯杇䅁䅁䅯䅂䅁䅁䅯兏䅑䅁䅅䅁䉁䅁䅁䅆奃㕁䅳䅁䅁䅁杷允䅁䅁䅑䅁䑁䅁䅷䅁䭁䑁䈴䅁䭁䅁䅯䅁䭁䙁䔰䅁䉁䅁䅁允䅁䅁䅕積積積積稵䴸䅉䅅䅁䕁䅁䅁睁䵁䅁䅁权慁䅁䅁权䕁䅁䅁权敂䅂䅁允䅁䅁䅅䅁啁䉁䩩䅰䅁䅁䅁䍄䉁䅁䅁䅂䅁䅁䅍䅄䅁䅁䅯䅋䅅䅁䅯权䅁䅁䅯杚䅑䅁䅅䅁䉁䅁䅁兂䝁婧䑖㉩䕷䅑杷允䅁䅁䅑䅁䑁䅁䅷䅁䭁䉁䅯䅁䭁䅁䅑䅁䭁䕁䕑䅁䉁䅁䅁允䅁䉁䅑䥏摓䅁䅁䅁䵁䅉䅅䅁䕁䅁䅁睁䵁䅁䅁权⭁䅁䅁权䕁䅁䅁权䕂䅂䅁允䅁䅁䅅䅁啁䭁样兏䅁䅁䅁䍄䉁䅁䅁䅂䅁䅁䅍䅄䅁䅁䅯克䅅䅁䅯䅂䅁䅁䅯免䅑䅁䅅䅁䉁䅁䅁䅆⽄兒䄰䅁䅁䅁杷允䅁䅁䅑䅁䑁䅁䅷䅁䭁䍁䉫䅁䭁䅁䅑䅁䭁䝁䕙䅁䉁䅁䅁允䅁䉁䅑〶乧䅁䅁䅁䵁䅉䅅䅁䕁䅁䅁睁䵁䅁䅁权啂允䅁权剁䅁䅁权䕂䅂䅁允䅁䅁䅅䅁啁䑁歁栵䅁䅁䅁䍄䉁䅁䅁䅂䅁䅁䅍䅄䅁䅁䅯克䅅䅁䅯䅂䅁䅁䅯睚䅑䅁䅅䅁䉁䅁䅁䅆潁睓䅷䅁䅁䅁杷允䅁䅁䅑䅁䑁䅁䅷䅁䭁乁䉳䅁䭁䅁䅑䅁䭁䝁䕑䅁䉁䅁䅁允䅁䉁䅑䩷硚䅁䅁䅁䵁䅉䅅䅁䕁䅁䅁睁䵁䅁䅁权灁允䅁权䕁䅁䅁权捂䅂䅁允䅁䅁䅅䅁啁偁⭤权䅁䅁䅁䍄䉁䅁䅁䅂䅁䅁䅍䅄䅁䅁䅯材䅁䅁䅯䅂䅁䅁䅯睙䅑䅁䅅䅁䉁䅁䅁䅆杄䕥䅍䅁䅁䅁杷允䅁䅁䅑䅁䑁䅁䅷䅁䭁䑁䄴䅁䭁䅁䅑䅁䭁䝁䕣䅁䉁䅁䅁允䅁䉁䅑汖䜵䅁䅁䅁䵁䅉䅅䅁䕁䅁䅁睁䵁䅁䅁权畂䅁䅁权䭁䅁䅁权歂䅂䅁允䅁䅁䅅䅁䙁䉁䘫ㄶ㑇杈䅴䍄䉁䅁䅁䅂䅁䅁䅍䅄䅁䅁䅯材䅁䅁䅯䅂䅁䅁䅯䅙䅑䅁䅅䅁䉁䅁䅁䅆剄䝁䅧䅁䅁䅁杷允䅁䅁䅑䅁䑁䅁䅷䅁䭁䑁䄴䅁䭁䅁䅑䅁䭁䙁䕍䅁䉁䅁䅁允䅁䉁䅑啈䨱䅁䅁䅁䵁䅉䅅䅁䕁䅁䅁睁䵁䅁䅁权⭁䅁䅁权䕁䅁䅁权摂䅂䅁允䅁䅁䅅䅁啁䕁扚睎䅁䅁䅁䍄䉁䅁䅁䅂䅁䅁䅍䅄䅁䅁䅯杵䅁䅁䅯充䅁䅁䅯睎䅑䅁䅅䅁䉁䅁䅁䅆䅄攱啳䅁䅁䅁杷允䅁䅁䅑䅁䑁䅁䅷䅁䭁䍁䈴䅁䭁䅁䅑䅁䭁䝁䕑䅁䉁䅁䅁允䅁䉁䅑卓儸䅁䅁䅁䵁䅉䅅䅁䕁䅁䅁睁䵁䅁䅁权歄允䅁权䕁䅁䅁权浂䅂䅁允䅁䅁䅅䅁啁䑁浺充䅁䅁䅁䍄䉁䅁䅁䅂䅁䅁䅍䅄䅁䅁䅯杌䅅䅁䅯䅂䅁䅁䅯睚䅑䅁䅅䅁䉁䅁䅁䅆汁睵䄰䅁䅁䅁杷允䅁䅁䅑䅁䑁䅁䅷䅁䭁䑁䉧䅁䭁䅁䅑䅁䭁䑁䕯䅁䉁䅁䅁允䅁䉁䅑䅱㈵䅁䅁䅁䵁䅉䅅䅁䕁䅁䅁睁䵁䅁䅁权畁允䅁权䕁䅁䅁权㙁䅂䅁允䅁䅁䅅䅁啁䍁ㄹ睃䅁䅁䅁䍄䉁䅁䅁䅂䅁䅁䅍䅄䅁䅁䅯杌䅅䅁䅯䅂䅁䅁䅯䅗䅑䅁䅅䅁䉁䅁䅁䅆捁睏䅳䅁䅁䅁杷允䅁䅁䅑䅁䑁䅁䅷䅁䭁䑁䉷䅁䭁䉁䅅䅁䭁䙁䕷䅁䉁䅁䅁允䅁䉁䅑䝧㜶杈䅁䅁䵁䅉䅅䅁䕁䅁䅁睁䵁䅁䅁权畁允䅁权䕁䅁䅁权呂䅂䅁允䅁䅁䅅䅁啁䝁套睃䅁䅁䅁䍄䉁䅁䅁䅂䅁䅁䅍䅄䅁䅁䅯䅕䅅䅁䅯充䅁䅁䅯杏䅑䅁䅅䅁䉁䅁䅁䅆䅂䱵儸䅁䅁䅁杷允䅁䅁䅑䅁䑁䅁䅷䅁䭁䱁䉅䅁䭁䅁䅑䅁䭁䝁䕫䅁䉁䅁䅁允䅁䉁䅑䝱㜱䅁䅁䅁䵁䅉䅅䅁䕁䅁䅁睁䵁䅁䅁权畁允䅁权䕁䅁䅁权摂䅂䅁允䅁䅁䅅䅁啁佁瑖元䅁䅁䅁䍄䉁䅁䅁䅂䅁䅁䅍䅄䅁䅁䅯光䅅䅁䅯权䅁䅁䅯兕䅑䅁䅅䅁䉁䅁䅁兂䩃坑汄䌰义䅑杷允䅁䅁䅑䅁䑁䅁䅷䅁䭁䍁䈴䅁䭁䅁䅑䅁䭁䕁䕑䅁䉁䅁䅁允䅁䉁䅑㥅䥧䅁䅁䅁䵁䅉䅅䅁䕁䅁䅁睁䵁䅁䅁权剄䅁䅁权䕁䅁䅁权歂䅂䅁允䅁䅁䅅䅁啁䱁畁睋䅁䅁䅁䍄䉁䅁䅁䅂䅁䅁䅍䅄䅁䅁䅯儰䅁䅁䅯䅂䅁䅁䅯睙䅑䅁䅅䅁䉁䅁䅁䅆睃楌䅳䅁䅁䅁杷允䅁䅁䅑䅁䑁䅁䅷䅁䭁乁䅅䅁䭁䅁䅑䅁䭁䝁䕫䅁䉁䅁䅁允䅁䉁䅑偉楫䅁䅁䅁䵁䅉䅅䅁䕁䅁䅁睁䵁䅁䅁权剄䅁䅁权䕁䅁䅁权杂䅂䅁允䅁䅁䅅䅁啁䉁䩩睊䅁䅁䅁䍄䉁䅁䅁䅂䅁䅁䅍䅄䅁䅁䅯共䅅䅁䅯充䅁䅁䅯䅡䅑䅁䅅䅁䉁䅁䅁䅆杄䴹䕅䅁䅁䅁杷允䅁䅁䅑䅁䑁䅁䅷䅁䭁䑁䉙䅁䭁䅁䅑䅁䭁䙁䕅䅁䉁䅁䅁允䅁䉁䅑䅱估䅁䅁䅁䵁䅉䅅䅁䕁䅁䅁睁䵁䅁䅁权剄䅁䅁权䕁䅁䅁权奂䅂䅁允䅁䅁䅅䅁啁䅁奂睇䅁䅁䅁䍄䉁䅁䅁䅂䅁䅁䅍䅄䅁䅁䅯䅺䅅䅁䅯充䅁䅁䅯兡䅑䅁䅅䅁䉁䅁䅁䅆䅁剪契䅁䅁䅁杷允䅁䅁䅑䅁䑁䅁䅷䅁䭁乁䅅䅁䭁䅁䅑䅁䭁䙁䕍䅁䉁䅁䅁允䅁䉁䅑䍡夸䅁䅁䅁䵁䅉䅅䅁䕁䅁䅁睁䵁䅁䅁权坂允䅁权䭁䅁䅁权捂䅂䅁允䅁䅁䅅䅁䙁䝁光䑗ね佹⽉䍄䉁䅁䅁䅂䅁䅁䅍䅄䅁䅁䅯儰䅁䅁䅯䅂䅁䅁䅯兏䅑䅁䅅䅁䉁䅁䅁䅆㑃䉂䅙䅁䅁䅁杷允䅁䅁䅑䅁䑁䅁䅷䅁䭁䝁䅯䅁䭁䉁䅅䅁䭁䙁䕷䅁䉁䅁䅁允䅁䉁䅑䜫呏杇䅁䅁䵁䅉䅅䅁䕁䅁䅁睁䵁䅁䅁权啂允䅁权䕁䅁䅁权呂䅂䅁允䅁䅁䅅䅁啁偁䅨杊䅁䅁䅁䍄䉁䅁䅁䅂䅁䅁䅍䅄䅁䅁䅯睔䅁䅁䅯权䅁䅁䅯䅒䅑䅁䅅䅁䉁䅁䅁兂剃堷⽷噎⬷睐杷允䅁䅁䅑䅁䑁䅁䅷䅁䭁䑁䉁䅁䭁䅁䅑䅁䭁䝁䕫䅁䉁䅁䅁允䅁䉁䅑㡷䕁䅁䅁䅁䵁䅉䅅䅁䕁䅁䅁睁䵁䅁䅁权噄允䅁权䕁䅁䅁权煂䅂䅁允䅁䅁䅅䅁啁䵁䑔睅䅁䅁䅁䍄䉁䅁䅁䅂䅁䅁䅍䅄䅁䅁䅯䅍䅅䅁䅯䅂䅁䅁䅯䅒䅑䅁䅅䅁䉁䅁䅁䅆䩄睅䅑䅁䅁䅁杷允䅁䅁䅑䅁䑁䅁䅷䅁䭁䑁䉧䅁䭁䅁䅑䅁䭁䝁䕙䅁䉁䅁䅁允䅁䉁䅑䥇浚䅁䅁䅁䵁䅉䅅䅁䕁䅁䅁睁䵁䅁䅁权䭄允䅁权剁䅁䅁权奂䅂䅁允䅁䅁䅅䅁啁佁橂灘䅫䅁䅁䍄䉁䅁䅁䅂䅁䅁䅍䅄䅁䅁䅯眷䅅䅁䅯允䅉䅁䅯杁䅉䅁䅅䅁䉁䅁䅁兂歃䝐㘸奙塄䅑杷允䅁䅁䅑䅁䑁䅁䅷䅁䭁䍁䉧䅁䭁䅁䅯䅁䭁䙁䔰䅁䉁䅁䅁允䅁䅁䅕呣䬰㘱睎戹䴸䅉䅅䅁䕁䅁䅁睁䵁䅁䅁权㑁允䅁权䕁䅁䅁权時䅂䅁允䅁䅁䅅䅁啁䅁橄䅢䅁䅁䅁䍄䉁䅁䅁䅂䅁䅁䅍䅄䅁䅁䅯睈䅁䅁䅯权䅁䅁䅯䅙䅑䅁䅅䅁䉁䅁䅁兂十㡧䭄啯敘睐杷允䅁䅁䅑䅁䑁䅁䅷䅁䭁䕁䅁䅁䭁䅁䅯䅁䭁䑁䕅䅁䉁䅁䅁允䅁䅁䅕兇坒楄礲吱䴸䅉䅅䅁䕁䅁䅁睁䵁䅁䅁权灃䅁䅁权䭁䅁䅁权硁䅂䅁允䅁䅁䅅䅁䙁䍁硣䭃捷癗⽷䍄䉁䅁䅁䅂䅁䅁䅍䅄䅁䅁䅯䅏䅅䅁䅯䅂䅁䅁䅯䅙䅑䅁䅅䅁䉁䅁䅁䅆䅂塙䅉䅁䅁䅁杷允䅁䅁䅑䅁䑁䅁䅷䅁䭁䑁䉧䅁䭁䅁䅑䅁䭁䙁䔰䅁䉁䅁䅁允䅁䅁䅯睒䅁䅁杷允䅁䅁䅑䅁䑁䅁䅷䅁䭁䭁䅍䅁䭁䅁䅑䅁䭁䑁䕫䅁䉁䅁䅁允䅁䉁䅑乩㔱杁䅁䅁䵁䅉䅅䅁䕁䅁䅁睁䵁䅁䅁权坁允䅁权䕁䅁䅁权奂䅂䅁允䅁䅁䅅䅁啁䍁兓䅃䅁䅁䅁䍄䉁䅁䅁䅂䅁䅁䅍䅄䅁䅁䅯睯䅁䅁䅯䅂䅁䅁䅯䅒䅑䅁䅅䅁䉁䅁䅁䅆奄汔䌴䅁䅁䅁杷允䅁䅁䅑䅁䑁䅁䅷䅁䭁偁䅅䅁䭁䅁䅑䅁䭁䑁䕅䅁䉁䅁䅁允䅁䉁䅑砲洵䅁䅁䅁䵁䅉䅅䅁䕁䅁䅁睁䵁䅁䅁权硄䅁䅁权䕁䅁䅁权湂䅂䅁允䅁䅁䅅䅁啁䝁⽘䅘䅁䅁䅁䍄䉁䅁䅁䅂䅁䅁䅍䅄䅁䅁䅯儸䅁䅁䅯䅂䅁䅁䅯条䅑䅁䅅䅁䉁䅁䅁䅆䱃渱䄴䅁䅁䅁杷允䅁䅁䅑䅁䑁䅁䅷䅁䭁偁䅅䅁䭁䅁䅑䅁䭁䙁䕍䅁䉁䅁䅁允䅁䉁䅑呎吱䅁䅁䅁䵁䅉䅅䅁䕁䅁䅁睁䵁䅁䅁权䭄允䅁权䭁䅁䅁权捂䅂䅁允䅁䅁䅅䅁䙁䙁余扌摋⼷⽍䍄䉁䅁䅁䅂䅁䅁䅍䅄䅁䅁䅯䅁䅅䅁䅯权䅁䅁䅯䅙䅑䅁䅅䅁䉁䅁䅁兂啂㘴扗䍸兄睐杷允䅁䅁䅑䅁䑁䅁䅷䅁䭁䡁䅳䅁䭁䉁䅅䅁䭁䝁䕣䅁䉁䅁䅁允䅁䉁䅑倴稶兄䅁䅁䵁䅉䅅䅁䕁䅁䅁睁䵁䅁䅁权歄䅁䅁权䭁䅁䅁权剂䅂䅁允䅁䅁䅅䅁䙁䝁㝑〳丫⽬⽙䍄䉁䅁䅁䅂䅁䅁䅍䅄䅁䅁䅯儸䅁䅁䅯䅂䅁䅁䅯兘䅑䅁䅅䅁䉁䅁䅁䅆祄穫䅕䅁䅁䅁杷允䅁䅁䅑䅁䑁䅁䅷䅁䭁偁䅅䅁䭁䅁䅑䅁䭁䕁䕑䅁䉁䅁䅁允䅁䉁䅑䙧乨䅁䅁䅁䵁䅉䅅䅁䕁䅁䅁睁䵁䅁䅁权䡃䅁䅁权剁䅁䅁权剂䅂䅁允䅁䅁䅅䅁啁䵁乄卒䅉䅁䅁䍄䉁䅁䅁䅂䅁䅁䅍䅄䅁䅁䅯眹䅁䅁䅯䅂䅁䅁䅯免䅑䅁䅅䅁䉁䅁䅁䅆兂ㅭ䅯䅁䅁䅁杷允䅁䅁䅑䅁䑁䅁䅷䅁䭁偁䅣䅁䭁䅁䅑䅁䭁䝁䕍䅁䉁䅁䅁允䅁䉁䅑佭䬹䅁䅁䅁䵁䅉䅅䅁䕁䅁䅁睁䵁䅁䅁权㍄䅁䅁权䕁䅁䅁权湂䅂䅁允䅁䅁䅅䅁啁䝁歩睑䅁䅁䅁䍄䉁䅁䅁䅂䅁䅁䅍䅄䅁䅁䅯眹䅁䅁䅯䅂䅁䅁䅯䅑䅑䅁䅅䅁䉁䅁䅁䅆奁䑬䅯䅁䅁䅁杷允䅁䅁䅑䅁䑁䅁䅷䅁䭁偁䅣䅁䭁䅁䅑䅁䭁䙁䔸䅁䉁䅁䅁允䅁䉁䅑䱕䉒䅁䅁䅁䵁䅉䅅䅁䕁䅁䅁睁䵁䅁䅁权㍄䅁䅁权䕁䅁䅁权摂䅂䅁允䅁䅁䅅䅁啁䭁䭂睃䅁䅁䅁䍄䉁䅁䅁䅂䅁䅁䅍䅄䅁䅁䅯村䅅䅁䅯䅂䅁䅁䅯睎䅑䅁䅅䅁䉁䅁䅁䅆奂啔䅳䅁䅁䅁杷允䅁䅁䅑䅁䑁䅁䅷䅁䭁䕁䉉䅁䭁䅁䅑䅁䭁䙁䔸䅁䉁䅁䅁允䅁䉁䅑䥥偎䅁䅁䅁䵁䅉䅅䅁䕁䅁䅁睁䵁䅁䅁权䍂允䅁权䕁䅁䅁权奂䅂䅁允䅁䅁䅅䅁啁䡁穩睒䅁䅁䅁䍄䉁䅁䅁䅂䅁䅁䅍䅄䅁䅁䅯䅢䅁䅁䅯䅂䅁䅁䅯兕䅑䅁䅅䅁䉁䅁䅁䅆奄䙱䅳䅁䅁䅁杷允䅁䅁䅑䅁䑁䅁䅷䅁䭁䕁䉉䅁䭁䅁䅑䅁䭁䙁䕷䅁䉁䅁䅁允䅁䉁䅑䩯㡳䅁䅁䅁䵁䅉䅅䅁䕁䅁䅁睁䵁䅁䅁权睃䅁䅁权剁䅁䅁权呂䅂䅁允䅁䅁䅅䅁啁䝁䱂兔䅉䅁䅁䍄䉁䅁䅁䅂䅁䅁䅍䅄䅁䅁䅯睬䅅䅁䅯䅂䅁䅁䅯睎䅑䅁䅅䅁䉁䅁䅁䅆䥃奸䅫䅁䅁䅁杷允䅁䅁䅑䅁䑁䅁䅷䅁䭁䕁䉕䅁䭁䅁䅑䅁䭁䙁䕅䅁䉁䅁䅁允䅁䉁䅑䭡⭦䅁䅁䅁䵁䅉䅅䅁䕁䅁䅁睁䵁䅁䅁权䙂允䅁权䕁䅁䅁权㍁䅂䅁允䅁䅁䅅䅁啁䱁㍂䅂䅅䅁䅁䍄䉁䅁䅁䅂䅁䅁䅍䅄䅁䅁䅯兒䅅䅁䅯䅂䅁䅁䅯䅙䅑䅁䅅䅁䉁䅁䅁䅆䥁獗䄸䅁䅁䅁杷允䅁䅁䅑䅁䑁䅁䅷䅁䭁䕁䉕䅁䭁䅁䅑䅁䭁䝁䕯䅁䉁䅁䅁允䅁䉁䅑䍹㥭䅁䅁䅁䵁䅉䅅䅁䕁䅁䅁睁䵁䅁䅁权允允䅁权剁䅁䅁权㍁䅂䅁允䅁䅁䅅䅁啁䅁唰杆䅁䅁䅁䍄䉁䅁䅁䅂䅁䅁䅍䅄䅁䅁䅯朴䅅䅁䅯权䅁䅁䅯䅙䅑䅁䅅䅁䉁䅁䅁权䡂䅁䅁䍄䉁䅁䅁䅂䅁䅁䅍䅄䅁䅁䅯兒䅅䅁䅯䅂䅁䅁䅯䅘䅑䅁䅅䅁䉁䅁䅁䅆潃婸䅙䅁䅁䅁杷允䅁䅁䅑䅁䑁䅁䅷䅁䭁䡁䅅䅁䭁䅁䅑䅁䭁䙁䕅䅁䉁䅁䅁允䅁䉁䅑䩅佳䅁䅁䅁䵁䅉䅅䅁䕁䅁䅁睁䵁䅁䅁权硂䅁䅁权䕁䅁䅁权浂䅂䅁允䅁䅁䅅䅁啁偁䡺杄䅁䅁䅁䍄䉁䅁䅁䅂䅁䅁䅍䅄䅁䅁䅯光䅅䅁䅯充䅁䅁䅯兏䅑䅁䅅䅁䉁䅁䅁䅆权佃䥁䅁䅁䅁杷允䅁䅁䅑䅁䑁䅁䅷䅁䭁䱁䉉䅁䭁䉁䅅䅁䭁䑁䕣䅁䉁䅁䅁允䅁䉁䅑䰴偩杄䅁䅁䵁䅉䅅䅁䕁䅁䅁睁䵁䅁䅁权硂䅁䅁权䕁䅁䅁权潂䅂䅁允䅁䅁䅅䅁啁䉁慪兄䅁䅁䅁䍄䉁䅁䅁䅂䅁䅁䅍䅄䅁䅁䅯睋䅁䅁䅯充䅁䅁䅯免䅑䅁䅅䅁䉁䅁䅁䅆䅃䕊浑䅁䅁䅁杷允䅁䅁䅑䅁䑁䅁䅷䅁䭁䡁䄸䅁䭁䅁䅯䅁䭁䙁䔰䅁䉁䅁䅁允䅁䅁䅕敨剴䉵䘶稷䴸䅉䅅䅁䕁䅁䅁睁䵁䅁䅁权硂䅁䅁权䕁䅁䅁权橂䅂䅁允䅁䅁䅅䅁啁䍁啧睄䅁䅁䅁䍄䉁䅁䅁䅂䅁䅁䅍䅄䅁䅁䅯兣䅁䅁䅯䅂䅁䅁䅯睚䅑䅁䅅䅁䉁䅁䅁䅆捃䅖䄸䅁䅁䅁杷允䅁䅁䅑䅁䑁䅁䅷䅁䭁佁䅙䅁䭁䅁䅑䅁䭁䙁䕧䅁䉁䅁䅁允䅁䉁䅑䡥㝖䅁䅁䅁䵁䅉䅅䅁䕁䅁䅁睁䵁䅁䅁权䉃䅁䅁权䕁䅁䅁权㙁䅂䅁允䅁䅁䅅䅁啁偁稹杈䅁䅁䅁䍄䉁䅁䅁䅂䅁䅁䅍䅄䅁䅁䅯睸䅁䅁䅯充䅁䅁䅯杚䅑䅁䅅䅁䉁䅁䅁䅆睃奓䵩䅁䅁䅁杷允䅁䅁䅑䅁䑁䅁䅷䅁䭁䡁䅅䅁䭁䅁䅑䅁䭁䙁䕍䅁䉁䅁䅁允䅁䉁䅑佱䵅䅁䅁䅁䵁䅉䅅䅁䕁䅁䅁睁䵁䅁䅁权剃䅁䅁权䕁䅁䅁权剂䅂䅁允䅁䅁䅅䅁啁乁䥪䅌䅁䅁䅁䍄䉁䅁䅁䅂䅁䅁䅍䅄䅁䅁䅯睶䅁䅁䅯䅂䅁䅁䅯杘䅑䅁䅅䅁䉁䅁䅁䅆橁坑䄰䅁䅁䅁杷允䅁䅁䅑䅁䑁䅁䅷䅁䭁䍁䅯䅁䭁䅁䅯䅁䭁䙁䕧䅁䉁䅁䅁允䅁䅁䅕搵楁⼲⭬樸䴸䅉䅅䅁䕁䅁䅁睁䵁䅁䅁权䵂允䅁权䕁䅁䅁权湂䅂䅁允䅁䅁䅅䅁啁佁呄睉䅁䅁䅁䍄䉁䅁䅁䅂䅁䅁䅍䅄䅁䅁䅯睶䅅䅁䅯权䅁䅁䅯杚䅑䅁䅅䅁䉁䅁䅁兂潃歸㍳啩潈睐杷允䅁䅁䅑䅁䑁䅁䅷䅁䭁偁䉫䅁䭁䅁䅑䅁䭁䑁䕯䅁䉁䅁䅁允䅁䉁䅑䨲䱑䅁䅁䅁䵁䅉䅅䅁䕁䅁䅁睁䵁䅁䅁权䍂䅁䅁权䕁䅁䅁权橂䅂䅁允䅁䅁䅅䅁啁䕁倲睊䅁䅁䅁䍄䉁䅁䅁䅂䅁䅁䅍䅄䅁䅁䅯朱䅅䅁䅯䅂䅁䅁䅯睕䅑䅁䅅䅁䉁䅁䅁䅆捁硭䅙䅁䅁䅁杷允䅁䅁䅑䅁䑁䅁䅷䅁䭁佁䅯䅁䭁䉁䅅䅁䭁䑁䕯䅁䉁䅁䅁允䅁䉁䅑䉉倳䅄䅁䅁䵁䅉䅅䅁䕁䅁䅁睁䵁䅁䅁权䵂允䅁权䕁䅁䅁权呂䅂䅁允䅁䅁䅅䅁啁乁䝨䅇䅁䅁䅁䍄䉁䅁䅁䅂䅁䅁䅍䅄䅁䅁䅯䅔䅅䅁䅯䅂䅁䅁䅯杘䅑䅁䅅䅁䉁䅁䅁䅆䅄刲䅕䅁䅁䅁杷允䅁䅁䅑䅁䑁䅁䅷䅁䭁䙁䉅䅁䭁䅁䅑䅁䭁䙁䕧䅁䉁䅁䅁允䅁䉁䅑睥番杁䅁䅁䵁䅉䅅䅁䕁䅁䅁睁䵁䅁䅁权歂允䅁权剁䅁䅁权灂䅂䅁允䅁䅁䅅䅁啁䕁瑄硹䅁䅁䅁䍄䉁䅁䅁䅂䅁䅁䅍䅄䅁䅁䅯杸䅅䅁䅯䅂䅁䅁䅯䅙䅑䅁䅅䅁䉁䅁䅁䅆睁坹䄸䅁䅁䅁杷允䅁䅁䅑䅁䑁䅁䅷䅁䭁䡁䅙䅁䭁䅁䅑䅁䭁䝁䕙䅁䉁䅁䅁允䅁䉁䅑䉉晅䅁䅁䅁䵁䅉䅅䅁䕁䅁䅁睁䵁䅁䅁权瑃允䅁权剁䅁䅁权敂䅂䅁允䅁䅁䅅䅁啁佁䑡剬䅍䅁䅁䍄䉁䅁䅁䅂䅁䅁䅍䅄䅁䅁䅯睇䅁䅁䅯䅂䅁䅁䅯兕䅑䅁䅅䅁䉁䅁䅁䅆䅄䠴䍁䅁䅁䅁杷允䅁䅁䅑䅁䑁䅁䅷䅁䭁䉁䅳䅁䭁䅁䅑䅁䭁䝁䕣䅁䉁䅁䅁允䅁䉁䅑䌸浍杁䅁䅁䵁䅉䅅䅁䕁䅁䅁睁䵁䅁䅁权啁䅁䅁权䉁杁䅁权䍁杁䅁允䅁䅁䅅䅁䙁偁㡧㠫穆甫䅆䍄䉁䅁䅁䅂䅁䅁䅍䅄䅁䅁䅯睇䅁䅁䅯䅂䅁䅁䅯䅑䅑䅁䅅䅁䉁䅁䅁䅆䥄䌰䌰䅁䅁䅁杷允䅁䅁䅑䅁䑁䅁䅷䅁䭁䭁䅣䅁䭁䉁䅅䅁䭁䙁䕧䅁䉁䅁䅁允䅁䉁䅑䙳塵䅄䅁䅁䵁䅉䅅䅁䕁䅁䅁睁䵁䅁䅁权䍄允䅁权䕁䅁䅁权浂䅂䅁允䅁䅁䅅䅁啁䕁㉔兆䅁䅁䅁䍄䉁䅁䅁䅂䅁䅁䅍䅄䅁䅁䅯睇䅁䅁䅯䅂䅁䅁䅯条䅑䅁䅅䅁䉁䅁䅁䅆䅄㤯䉫䅁䅁䅁杷允䅁䅁䅑䅁䑁䅁䅷䅁䭁䑁䉣䅁䭁䅁䅑䅁䭁䝁䕍䅁䉁䅁䅁允䅁䉁䅑䝥煣䅁䅁䅁䵁䅉䅅䅁䕁䅁䅁睁䵁䅁䅁权㍁允䅁权䕁䅁䅁权時䅂䅁允䅁䅁䅅䅁啁䵁灃先䅁䅁䅁䍄䉁䅁䅁䅂䅁䅁䅍䅄䅁䅁䅯䅕䅅䅁䅯充䅁䅁䅯睚䅑䅁䅅䅁䉁䅁䅁䅆䅁䑚兙䅁䅁䅁杷允䅁䅁䅑䅁䑁䅁䅷䅁䭁䑁䉣䅁䭁䅁䅑䅁䭁䝁䕫䅁䉁䅁䅁允䅁䉁䅑䌫照䅁䅁䅁䵁䅉䅅䅁䕁䅁䅁睁䵁䅁䅁权奂允䅁权䭁䅁䅁权硁䅂䅁允䅁䅁䅅䅁䙁䱁穢搯㑒儶䅆䍄䉁䅁䅁䅂䅁䅁䅍䅄䅁䅁䅯朷䅅䅁䅯权䅁䅁䅯免䅑䅁䅅䅁䉁䅁䅁兂㕁䵴㉨灶㐯睐杷允䅁䅁䅑䅁䑁䅁䅷䅁䭁䡁䅷䅁䭁䅁䅯䅁䭁䙁䕅䅁䉁䅁䅁允䅁䅁䅕㑎䉬余兘樶䴸䅉䅅䅁䕁䅁䅁睁䵁䅁䅁权㥂䅁䅁权䭁䅁䅁权剂䅂䅁允䅁䅁䅅䅁䙁䙁㕧䵴㉨當⽍䍄䉁䅁䅁䅂䅁䅁䅍䅄䅁䅁䅯睢䅅䅁䅯䅂䅁䅁䅯䅚䅑䅁䅅䅁䉁䅁䅁䅆潂啺䍕䅁䅁䅁杷允䅁䅁䅑䅁䑁䅁䅷䅁䭁䑁䅍䅁䭁䅁䅑䅁䭁䕁䕁䅁䉁䅁䅁允䅁䉁䅑祫挴䅁䅁䅁䵁䅉䅅䅁䕁䅁䅁睁䵁䅁䅁权灃允䅁权剁䅁䅁权浂䅂䅁允䅁䅁䅅䅁啁䵁硂兴䅑䅁䅁䍄䉁䅁䅁䅂䅁䅁䅍䅄䅁䅁䅯杯䅁䅁䅯充䅁䅁䅯兘䅑䅁䅅䅁䉁䅁䅁䅆兂汕䝣䅁䅁䅁杷允䅁䅁䅑䅁䑁䅁䅷䅁䭁䑁䉣䅁䭁䅁䅑䅁䭁䕁䕑䅁䉁䅁䅁允䅁䉁䅑䕫婷䅁䅁䅁䵁䅉䅅䅁䕁䅁䅁睁䵁䅁䅁权煄䅁䅁权䕁䅁䅁权剂䅂䅁允䅁䅁䅅䅁啁䑁畂杆䅁䅁䅁䍄䉁䅁䅁䅂䅁䅁䅍䅄䅁䅁䅯朶䅁䅁䅯䅂䅁䅁䅯䅡䅑䅁䅅䅁䉁䅁䅁䅆奃剆䅳䅁䅁䅁杷允䅁䅁䅑䅁䑁䅁䅷䅁䭁佁䅯䅁䭁䅁䅑䅁䭁䕁䕁䅁䉁䅁䅁允䅁䉁䅑䝡橯䅁䅁䅁䵁䅉䅅䅁䕁䅁䅁睁䵁䅁䅁权求允䅁权䭁䅁䅁权敂䅂䅁允䅁䅁䅅䅁䙁䡁灮橊䥅佲⽑䍄䉁䅁䅁䅂䅁䅁䅍䅄䅁䅁䅯睙䅅䅁䅯䅂䅁䅁䅯睘䅑䅁䅅䅁䉁䅁䅁䅆䅁䉔䄰䅁䅁䅁杷允䅁䅁䅑䅁䑁䅁䅷䅁䭁䡁䈴䅁䭁䅁䅑䅁䭁䝁䕣䅁䉁䅁䅁允䅁䉁䅑䅬卫䅁䅁䅁䵁䅉䅅䅁䕁䅁䅁睁䵁䅁䅁权煄䅁䅁权䕁䅁䅁权杂䅂䅁允䅁䅁䅅䅁啁佁䉄杊䅁䅁䅁䍄䉁䅁䅁䅂䅁䅁䅍䅄䅁䅁䅯䅉䅁䅁䅯充䅁䅁䅯䅙䅑䅁䅅䅁䉁䅁䅁䅆杂橭噙䅁䅁䅁杷允䅁䅁䅑䅁䑁䅁䅷䅁䭁䝁䅉䅁䭁䉁䅅䅁䭁䙁䔴䅁䉁䅁䅁允䅁䉁䅑䡁偈杒䅁䅁䵁䅉䅅䅁䕁䅁䅁睁䵁䅁䅁权煄䅁䅁权䕁䅁䅁权捂䅂䅁允䅁䅁䅅䅁啁䍁時杅䅁䅁䅁䍄䉁䅁䅁䅂䅁䅁䅍䅄䅁䅁䅯杨䅁䅁䅯䅂䅁䅁䅯睕䅑䅁䅅䅁䉁䅁䅁䅆㑂圴䅫䅁䅁䅁杷允䅁䅁䅑䅁䑁䅁䅷䅁䭁佁䅯䅁䭁䅁䅑䅁䭁䙁䔴䅁䉁䅁䅁允䅁䉁䅑䅱充䅁䅁䅁䵁䅉䅅䅁䕁䅁䅁睁䵁䅁䅁权煄䅁䅁权䕁䅁䅁权䕂䅂䅁允䅁䅁䅅䅁啁䱁坄睄䅁䅁䅁䍄䉁䅁䅁䅂䅁䅁䅍䅄䅁䅁䅯䅅䅁䅁䅯䅂䅁䅁䅯睎䅑䅁䅅䅁䉁䅁䅁䅆⽁東䄸䅁䅁䅁杷允䅁䅁䅑䅁䑁䅁䅷䅁䭁䭁䅯䅁䭁䉁䅅䅁䭁䝁䕣䅁䉁䅁䅁允䅁䉁䅑䱷灂睑䅁䅁䵁䅉䅅䅁䕁䅁䅁睁䵁䅁䅁权䝂允䅁权䕁䅁䅁权䕂䅂䅁允䅁䅁䅅䅁啁䡁䝢杂䅁䅁䅁䍄䉁䅁䅁䅂䅁䅁䅍䅄䅁䅁䅯䅊䅁䅁䅯䅂䅁䅁䅯睎䅑䅁䅅䅁䉁䅁䅁䅆奃䍉䄴䅁䅁䅁杷允䅁䅁䅑䅁䑁䅁䅷䅁䭁偁䉍䅁䭁䉁䅅䅁䭁䕁䕁䅁䉁䅁䅁允䅁䉁䅑䙁渰睋䅁䅁䵁䅉䅅䅁䕁䅁䅁睁䵁䅁䅁权允䅁䅁权䕁䅁䅁权䅂䅂䅁允䅁䅁䅅䅁啁佁塕睄䅁䅁䅁䍄䉁䅁䅁䅂䅁䅁䅍䅄䅁䅁䅯杁䅅䅁䅯充䅁䅁䅯䅚䅑䅁䅅䅁䉁䅁䅁䅆䅃戲癲䅁䅁䅁杷允䅁䅁䅑䅁䑁䅁䅷䅁䭁佁䈴䅁䭁䉁䅅䅁䭁䝁䕑䅁䉁䅁䅁允䅁䉁䅑䉉楹睆䅁䅁䵁䅉䅅䅁䕁䅁䅁睁䵁䅁䅁权允䅁䅁权䕁䅁䅁权捂䅂䅁允䅁䅁䅅䅁啁䙁煨权䅁䅁䅁䍄䉁䅁䅁䅂䅁䅁䅍䅄䅁䅁䅯䅅䅁䅁䅯䅂䅁䅁䅯杘䅑䅁䅅䅁䉁䅁䅁䅆䍄睩䅯䅁䅁䅁杷允䅁䅁䅑䅁䑁䅁䅷䅁䭁䍁䉷䅁䭁䅁䅯䅁䭁䝁䕙䅁䉁䅁䅁允䅁䅁䅕呣䬰㘱睐歅䵁䅉䅅䅁䕁䅁䅁睁䵁䅁䅁权畁䅁䅁权䕁䅁䅁权㍁䅂䅁允䅁䅁䅅䅁啁䥁䝂睺䅁䅁䅁䍄䉁䅁䅁䅂䅁䅁䅍䅄䅁䅁䅯䅩䅁䅁䅯充䅁䅁䅯睕䅑䅁䅅䅁䉁䅁䅁䅆䅃㡵穉䅁䅁䅁杷允䅁䅁䅑䅁䑁䅁䅷䅁䭁䍁䄴䅁䭁䅁䅑䅁䭁䙁䕧䅁䉁䅁䅁允䅁䉁䅑䉅⽋䅁䅁䅁䵁䅉䅅䅁䕁䅁䅁睁䵁䅁䅁权畁䅁䅁权䕁䅁䅁权捂䅂䅁允䅁䅁䅅䅁啁䥁㍂杳䅁䅁䅁䍄䉁䅁䅁䅂䅁䅁䅍䅄䅁䅁䅯䅈䅁䅁䅯充䅁䅁䅯条䅑䅁䅅䅁䉁䅁䅁䅆䅃乕娴䅁䅁䅁杷允䅁䅁䅑䅁䑁䅁䅷䅁䭁䍁䄴䅁䭁䅁䅑䅁䭁䙁䔴䅁䉁䅁䅁允䅁䉁䅑䡡穗䅁䅁䅁䵁䅉䅅䅁䕁䅁䅁睁䵁䅁䅁权兂允䅁权䭁䅁䅁权䕂䅂䅁允䅁䅁䅅䅁䙁䑁䥅䉲慸佚⽣䍄䉁䅁䅁䅂䅁䅁䅍䅄䅁䅁䅯杌䅁䅁䅯䅂䅁䅁䅯䅒䅑䅁䅅䅁䉁䅁䅁䅆元煴䄴䅁䅁䅁杷允䅁䅁䅑䅁䑁䅁䅷䅁䭁䉁䅳䅁䭁䅁䅯䅁䭁䑁䕯䅁䉁䅁䅁允䅁䅁䅕㡪ㅌ䙋偹樴䴸䅉䅅䅁䕁䅁䅁睁䵁䅁䅁权奂允䅁权䕁䅁䅁权㙁䅂䅁允䅁䅁䅅䅁啁䵁䭂兩䅉䅁䅁䍄䉁䅁䅁䅂䅁䅁䅍䅄䅁䅁䅯睲䅁䅁䅯䅂䅁䅁䅯睚䅑䅁䅅䅁䉁䅁䅁䅆歁䡱䅫䅁䅁䅁杷允䅁䅁䅑䅁䑁䅁䅷䅁䭁䑁䉍䅁䭁䅁䅑䅁䭁䑁䕅䅁䉁䅁䅁允䅁䉁䅑䭡煁䅁䅁䅁䵁䅉䅅䅁䕁䅁䅁睁䵁䅁䅁权穁允䅁权䕁䅁䅁权潂䅂䅁允䅁䅁䅅䅁啁䡁晆杊䅁䅁䅁䍄䉁䅁䅁䅂䅁䅁䅍䅄䅁䅁䅯睍䅅䅁䅯䅂䅁䅁䅯杏䅑䅁䅅䅁䉁䅁䅁䅆㝁桹䄰䅁䅁䅁杷允䅁䅁䅑䅁䑁䅁䅷䅁䭁䑁䉍䅁䭁䅁䅑䅁䭁䑁䕫䅁䉁䅁䅁允䅁䉁䅑浨夸䅁䅁䅁䵁䅉䅅䅁䕁䅁䅁睁䵁䅁䅁权穁允䅁权䕁䅁䅁权捂䅂䅁允䅁䅁䅅䅁啁䅁呌䅆䅁䅁䅁䍄䉁䅁䅁䅂䅁䅁䅍䅄䅁䅁䅯睍䅅䅁䅯䅂䅁䅁䅯兘䅑䅁䅅䅁䉁䅁䅁䅆啄桨䅕䅁䅁䅁杷允䅁䅁䅑䅁䑁䅁䅷䅁䭁䉁䉧䅁䭁䅁䅑䅁䭁䝁䕑䅁䉁䅁䅁允䅁䉁䅑䭃牺䅁䅁䅁䵁䅉䅅䅁䕁䅁䅁睁䵁䅁䅁权獁䅁䅁权䭁䅁䅁权杂䅂䅁允䅁䅁䅅䅁䙁䥁䉬余兘杉䅂䍄䉁䅁䅁䅂䅁䅁䅍䅄䅁䅁䅯䄲䅅䅁䅯充䅁䅁䅯兘䅑䅁䅅䅁䉁䅁䅁䅆䅂㡑䉯允䅁䅁杷允䅁䅁䅑䅁䑁䅁䅷䅁䭁䡁䈰䅁䭁䅁䅯䅁䭁䑁䕅䅁䉁䅁䅁允䅁䅁䅕〰椱䙅㕧䕃䵁䅉䅅䅁䕁䅁䅁睁䵁䅁䅁权煂允䅁权剁䅁䅁权灂䅂䅁允䅁䅁䅅䅁啁䵁歄浳䅙䅁䅁䍄䉁䅁䅁䅂䅁䅁䅍䅄䅁䅁䅯全䅅䅁䅯䅂䅁䅁䅯条䅑䅁䅅䅁䉁䅁䅁䅆䅁卪䅣䅁䅁䅁杷允䅁䅁䅑䅁䑁䅁䅷䅁䭁䉁䉧䅁䭁䅁䅑䅁䭁䙁䕍䅁䉁䅁䅁允䅁䉁䅑䵑晱䅁䅁䅁䵁䅉䅅䅁䕁䅁䅁睁䵁䅁䅁权奁允䅁权䕁䅁䅁权㕁䅂䅁允䅁䅁䅅䅁啁䙁硄睮䅁䅁䅁䍄䉁䅁䅁䅂䅁䅁䅍䅄䅁䅁䅯杖䅅䅁䅯权䅁䅁䅯睚䅑䅁䅅䅁䉁䅁䅁兂㉄䙋偹癷㡘睐杷允䅁䅁䅑䅁䑁䅁䅷䅁䭁䕁䅫䅁䭁䉁䅅䅁䭁䝁䕯䅁䉁䅁䅁允䅁䉁䅑捥ㅂ杂䅁䅁䵁䅉䅅䅁䕁䅁䅁睁䵁䅁䅁权奁允䅁权䕁䅁䅁权捂䅂䅁允䅁䅁䅅䅁啁䩁噧䅭䅁䅁䅁䍄䉁䅁䅁䅂䅁䅁䅍䅄䅁䅁䅯杯䅅䅁䅯允䅉䅁䅯睁䅉䅁䅅䅁䉁䅁䅁兂瑁䕷挴啍偲䅑杷允䅁䅁䅑䅁䑁䅁䅷䅁䭁乁䉷䅁䭁䅁䅯䅁䭁䙁䕅䅁䉁䅁䅁允䅁䅁䅕牡へ硫䕧樳䴸䅉䅅䅁䕁䅁䅁睁䵁䅁䅁权奁允䅁权䕁䅁䅁权敂䅂䅁允䅁䅁䅅䅁啁偁䥁兤䅁䅁䅁䍄䉁䅁䅁䅂䅁䅁䅍䅄䅁䅁䅯典䅁䅁䅯权䅁䅁䅯兡䅑䅁䅅䅁䉁䅁䅁兂㍁啩杆搵⭄睐杷允䅁䅁䅑䅁䑁䅁䅷䅁䭁䝁䅕䅁䭁䅁䅯䅁䭁䑁䕯䅁䉁䅁䅁允䅁䅁䅕䡶呓䅇坒橺䴸䅉䅅䅁䕁䅁䅁睁䵁䅁䅁权睂允䅁权䭁䅁䅁权敂䅂䅁允䅁䅁䅅䅁䙁䝁㝑〳丫⽬⽷䍄䉁䅁䅁䅂䅁䅁䅍䅄䅁䅁䅯朶䅅䅁䅯充䅁䅁䅯睕䅑䅁䅅䅁䉁䅁䅁䅆䅄⽎䩑䅁䅁䅁杷允䅁䅁䅑䅁䑁䅁䅷䅁䭁䝁䅳䅁䭁䅁䅑䅁䭁䑁䕣䅁䉁䅁䅁允䅁䉁䅑䑈坣䅁䅁䅁䵁䅉䅅䅁䕁䅁䅁睁䵁䅁䅁权䝄允䅁权䭁䅁䅁权潂䅂䅁允䅁䅁䅅䅁䭁䕁䅣䅁䵁䅉䅅䅁䕁䅁䅁睁䵁䅁䅁权牂䅁䅁权䕁䅁䅁权湂䅂䅁允䅁䅁䅅䅁啁䝁灄兆䅁䅁䅁䍄䉁䅁䅁䅂䅁䅁䅍䅄䅁䅁䅯八䅁䅁䅯䅂䅁䅁䅯睙䅑䅁䅅䅁䉁䅁䅁䅆潄卍䅉䅁䅁䅁杷允䅁䅁䅑䅁䑁䅁䅷䅁䭁䩁䅅䅁䭁䅁䅑䅁䭁䝁䕣䅁䉁䅁䅁允䅁䉁䅑䤫癣䅁䅁䅁䵁䅉䅅䅁䕁䅁䅁睁䵁䅁䅁权䑁允䅁权䕁䅁䅁权摂䅂䅁允䅁䅁䅅䅁啁䩁奪杴䅁䅁䅁䍄䉁䅁䅁䅂䅁䅁䅍䅄䅁䅁䅯䅂䅅䅁䅯䅂䅁䅁䅯兘䅑䅁䅅䅁䉁䅁䅁䅆䡃穤䅁䅁䅁䅁杷允䅁䅁䅑䅁䑁䅁䅷䅁䭁䩁䅅䅁䭁䅁䅑䅁䭁䝁䕁䅁䉁䅁䅁允䅁䉁䅑䱥祑䅁䅁䅁䵁䅉䅅䅁䕁䅁䅁睁䵁䅁䅁权䩂允䅁权䭁䅁䅁权橂䅂䅁允䅁䅁䅅䅁䙁䉁畓⭒㙆但⼶䍄䉁䅁䅁䅂䅁䅁䅍䅄䅁䅁䅯䅚䅅䅁䅯充䅁䅁䅯䅒䅑䅁䅅䅁䉁䅁䅁䅆䅂摌呫䅁䅁䅁杷允䅁䅁䅑䅁䑁䅁䅷䅁䭁偁䄴䅁䭁䅁䅑䅁䭁䑁䕅䅁䉁䅁䅁允䅁䉁䅑砹湙䅁䅁䅁䵁䅉䅅䅁䕁䅁䅁睁䵁䅁䅁权敄允䅁权䕁䅁䅁权奂䅂䅁允䅁䅁䅅䅁啁䕁湙䅂䅁䅁䅁䍄䉁䅁䅁䅂䅁䅁䅍䅄䅁䅁䅯眯䅁䅁䅯䅂䅁䅁䅯免䅑䅁䅅䅁䉁䅁䅁䅆㑃䉏䄴䅁䅁䅁杷允䅁䅁䅑䅁䑁䅁䅷䅁䭁䅁䉁䅁䭁䅁䅑䅁䭁䑁䕅䅁䉁䅁䅁允䅁䉁䅑䑉㔰䅁䅁䅁䵁䅉䅅䅁䕁䅁䅁睁䵁䅁䅁权⽄䅁䅁权䕁䅁䅁权浂䅂䅁允䅁䅁䅅䅁啁䅁䍒兇䅁䅁䅁䍄䉁䅁䅁䅂䅁䅁䅍䅄䅁䅁䅯兪䅅䅁䅯权䅁䅁䅯䅡䅑䅁䅅䅁䉁䅁䅁兂㉃⼸唳佥畮睐杷允䅁䅁䅑䅁䑁䅁䅷䅁䭁偁䅧䅁䭁䉁䅅䅁䭁䝁䕧䅁䉁䅁䅁允䅁䉁䅑䭁㑮兄䅁䅁䵁䅉䅅䅁䕁䅁䅁睁䵁䅁䅁权啂允䅁权䭁䅁䅁权㙁䅂䅁允䅁䅁䅅䅁䙁䡁啳歲桦癥⽙䍄䉁䅁䅁䅂䅁䅁䅍䅄䅁䅁䅯䅁䅅䅁䅯䅂䅁䅁䅯杚䅑䅁䅅䅁䉁䅁䅁䅆あ呪䅯䅁䅁䅁杷允䅁䅁䅑䅁䑁䅁䅷䅁䭁偁䄴䅁䭁䅁䅑䅁䭁䝁䕧䅁䉁䅁䅁允䅁䉁䅑牵樰䅁䅁䅁䵁䅉䅅䅁䕁䅁䅁睁䵁䅁䅁权⽄䅁䅁权䕁䅁䅁权潂䅂䅁允䅁䅁䅅䅁啁䡁桑杇䅁䅁䅁䍄䉁䅁䅁䅂䅁䅁䅍䅄䅁䅁䅯睧䅅䅁䅯䅂䅁䅁䅯䅑䅑䅁䅅䅁䉁䅁䅁䅆权歶䅳䅁䅁䅁杷允䅁䅁䅑䅁䑁䅁䅷䅁䭁䅁䉁䅁䭁䅁䅑䅁䭁䝁䕁䅁䉁䅁䅁允䅁䉁䅑䑙䌹䅁䅁䅁䵁䅉䅅䅁䕁䅁䅁睁䵁䅁䅁权䅁允䅁权䕁䅁䅁权㙁䅂䅁允䅁䅁䅅䅁啁䉁㕧兒䅁䅁䅁䍄䉁䅁䅁䅂䅁䅁䅍䅄䅁䅁䅯术䅁䅁䅯䅂䅁䅁䅯䅘䅑䅁䅅䅁䉁䅁䅁䅆偃桰䅯䅁䅁䅁杷允䅁䅁䅑䅁䑁䅁䅷䅁䭁䍁䉫䅁䭁䅁䅯䅁䭁䙁䕷䅁䉁䅁䅁允䅁䅁䅕硥畓⭒㙆䐱䴸䅉䅅䅁䕁䅁䅁睁䵁䅁䅁权䅁允䅁权䕁䅁䅁权捂䅂䅁允䅁䅁䅅䅁啁䵁獃克䅁䅁䅁䍄䉁䅁䅁䅂䅁䅁䅍䅄䅁䅁䅯䄱䅅䅁䅯权䅁䅁䅯免䅑䅁䅅䅁䉁䅁䅁兂睄㡰䱚㑎䕫䅑杷允䅁䅁䅑䅁䑁䅁䅷䅁䭁䅁䉁䅁䭁䅁䅑䅁䭁䙁䔰䅁䉁䅁䅁允䅁䉁䅑偑湣䅁䅁䅁䵁䅉䅅䅁䕁䅁䅁睁䵁䅁䅁权㉁䅁䅁权䕁䅁䅁权歂䅂䅁允䅁䅁䅅䅁啁䍁杋䅍䅁䅁䅁䍄䉁䅁䅁䅂䅁䅁䅍䅄䅁䅁䅯睗䅁䅁䅯充䅁䅁䅯兘䅑䅁䅅䅁䉁䅁䅁䅆䅁畤捕䅁䅁䅁杷允䅁䅁䅑䅁䑁䅁䅷䅁䭁偁䄴䅁䭁䅁䅑䅁䭁䕁䕑䅁䉁䅁䅁允䅁䉁䅑半捉䅁䅁䅁䵁䅉䅅䅁䕁䅁䅁睁䵁䅁䅁权橃允䅁权剁䅁䅁权㍁䅂䅁允䅁䅁䅅䅁啁䅁呄稱䅳䅁䅁䍄䉁䅁䅁䅂䅁䅁䅍䅄䅁䅁䅯兇䅅䅁䅯充䅁䅁䅯兏䅑䅁䅅䅁䉁䅁䅁䅆䅃奒ㄶ䅁䅁䅁杷允䅁䅁䅑䅁䑁䅁䅷䅁䭁䥁䅙䅁䭁䅁䅑䅁䭁䕁䕁䅁䉁䅁䅁允䅁䉁䅑䕋橊䅁䅁䅁䵁䅉䅅䅁䕁䅁䅁睁䵁䅁䅁权潄䅁䅁权䕁䅁䅁权潂䅂䅁允䅁䅁䅅䅁啁䅁婁儴䅁䅁䅁䍄䉁䅁䅁䅂䅁䅁䅍䅄䅁䅁䅯䅂䅅䅁䅯䅂䅁䅁䅯睚䅑䅁䅅䅁䉁䅁䅁䅆婃穖䅉䅁䅁䅁杷允䅁䅁䅑䅁䑁䅁䅷䅁䭁䅁䉍䅁䭁䅁䅑䅁䭁䝁䕫䅁䉁䅁䅁允䅁䉁䅑乵䑪䅁䅁䅁䵁䅉䅅䅁䕁䅁䅁睁䵁䅁䅁权剂允䅁权䭁䅁䅁权摂䅂䅁允䅁䅁䅅䅁䙁䑁䩥坑汄倰⽯䍄䉁䅁䅁䅂䅁䅁䅍䅄䅁䅁䅯䅩䅁䅁䅯充䅁䅁䅯兏䅑䅁䅅䅁䉁䅁䅁䅆䝄眶は䅁䅁䅁杷允䅁䅁䅑䅁䑁䅁䅷䅁䭁䅁䉑䅁䭁䅁䅑䅁䭁䝁䕁䅁䉁䅁䅁允䅁䉁䅑䍂畕䅁䅁䅁䵁䅉䅅䅁䕁䅁䅁睁䵁䅁䅁权䑁允䅁权䕁䅁䅁权敂䅂䅁允䅁䅁䅅䅁啁䥁畧睴䅁䅁䅁䍄䉁䅁䅁䅂䅁䅁䅍䅄䅁䅁䅯䅆䅁䅁䅯充䅁䅁䅯睎䅑䅁䅅䅁䉁䅁䅁䅆䅁䑚兙䅁䅁䅁杷允䅁䅁䅑䅁䑁䅁䅷䅁䭁䉁䅕䅁䭁䉁䅅䅁䭁䑁䕣䅁䉁䅁䅁允䅁䉁䅑佧䙴䅃䅁䅁䵁䅉䅅䅁䕁䅁䅁睁䵁䅁䅁权塁䅁䅁权剁䅁䅁权㍁䅂䅁允䅁䅁䅅䅁啁䭁㡁硶䅍䅁䅁䍄䉁䅁䅁䅂䅁䅁䅍䅄䅁䅁䅯免䅁䅁䅯权䅁䅁䅯䅑䅑䅁䅅䅁䉁䅁䅁兂敂歵䵫楁橶睐杷允䅁䅁䅑䅁䑁䅁䅷䅁䭁䥁䅙䅁䭁䉁䅅䅁䭁䕁䕁䅁䉁䅁䅁允䅁䉁䅑䩷捱兓䅁䅁䵁䅉䅅䅁䕁䅁䅁睁䵁䅁䅁权扁允䅁权䕁䅁䅁权䅂䅂䅁允䅁䅁䅅䅁啁䥁偩睄䅅䅁䅁䍄䉁䅁䅁䅂䅁䅁䅍䅄䅁䅁䅯儲䅁䅁䅯权䅁䅁䅯䅘䅑䅁䅅䅁䉁䅁䅁兂䱃佢㝦晱え睐杷允䅁䅁䅑䅁䑁䅁䅷䅁䭁䭁䉕䅁䭁䉁䅅䅁䭁䝁䕁䅁䉁䅁䅁允䅁䉁䅑乗䡴睖䅁䅁䵁䅉䅅䅁䕁䅁䅁睁䵁䅁䅁权扁允䅁权䕁䅁䅁权㙁䅂䅁允䅁䅁䅅䅁啁䭁潩睁䅅䅁䅁䍄䉁䅁䅁䅂䅁䅁䅍䅄䅁䅁䅯杫䅁䅁䅯充䅁䅁䅯䅙䅑䅁䅅䅁䉁䅁䅁䅆䅄䅙散䅁䅁䅁杷允䅁䅁䅑䅁䑁䅁䅷䅁䭁䩁䅑䅁䭁䉁䅅䅁䭁䝁䕁䅁䉁䅁䅁允䅁䉁䅑偷㕅睉䅁䅁䵁䅉䅅䅁䕁䅁䅁睁䵁䅁䅁权塃䅁䅁权剁䅁䅁权杂䅂䅁允䅁䅁䅅䅁啁乁偧睤䅯䅁䅁䍄䉁䅁䅁䅂䅁䅁䅍䅄䅁䅁䅯睇䅅䅁䅯䅂䅁䅁䅯睕䅑䅁䅅䅁䉁䅁䅁䅆㑁䍇䉷䅁䅁䅁杷允䅁䅁䅑䅁䑁䅁䅷䅁䭁䕁䉉䅁䭁䅁䅯䅁䭁䙁䔰䅁䉁䅁䅁允䅁䅁䅕浔光䑗ね䐰䴸䅉䅅䅁䕁䅁䅁睁䵁䅁䅁权摂䅁䅁权䭁䅁䅁权浂䅂䅁允䅁䅁䅅䅁䙁䍁搯䅊䉡敬⽍䍄䉁䅁䅁䅂䅁䅁䅍䅄䅁䅁䅯睧䅁䅁䅯䅂䅁䅁䅯睙䅑䅁䅅䅁䉁䅁䅁䅆䉂杊䅧䅁䅁䅁杷允䅁䅁䅑䅁䑁䅁䅷䅁䭁䉁䉍䅁䭁䅁䅑䅁䭁䝁䕁䅁䉁䅁䅁允䅁䉁䅑䑉瑯䅁䅁䅁䵁䅉䅅䅁䕁䅁䅁睁䵁䅁䅁权湄允䅁权剁䅁䅁权䅂䅂䅁允䅁䅁䅅䅁啁䕁坨䉖䅉䅁䅁䍄䉁䅁䅁䅂䅁䅁䅍䅄䅁䅁䅯兄䅅䅁䅯䅂䅁䅁䅯睎䅑䅁䅅䅁䉁䅁䅁䅆权剖䄴䅁䅁䅁杷允䅁䅁䅑䅁䑁䅁䅷䅁䭁乁䉅䅁䭁䅁䅯䅁䭁䙁䕅䅁䉁䅁䅁允䅁䅁䅕〰椱䙅㕧樸䴸䅉䅅䅁䕁䅁䅁睁䵁䅁䅁权乁允䅁权䕁䅁䅁权潂䅂䅁允䅁䅁䅅䅁啁䑁㝃杈䅁䅁䅁䍄䉁䅁䅁䅂䅁䅁䅍䅄䅁䅁䅯兄䅅䅁䅯䅂䅁䅁䅯睚䅑䅁䅅䅁䉁䅁䅁䅆䅃䍥䅁䅁䅁䅁杷允䅁䅁䅑䅁䑁䅁䅷䅁䭁䙁䉁䅁䭁䅁䅑䅁䭁䙁䕧䅁䉁䅁䅁允䅁䉁䅑䜶䙉䅁䅁䅁䵁䅉䅅䅁䕁䅁䅁睁䵁䅁䅁权乁允䅁权䕁䅁䅁权㙁䅂䅁允䅁䅁䅅䅁啁䵁⭁杇䅁䅁䅁䍄䉁䅁䅁䅂䅁䅁䅍䅄䅁䅁䅯䅊䅅䅁䅯权䅁䅁䅯睎䅑䅁䅅䅁䉁䅁䅁兂偄ㄹ橐婰睶睐杷允䅁䅁䅑䅁䑁䅁䅷䅁䭁䅁䈰䅁䭁䅁䅑䅁䭁䙁䕧䅁䉁䅁䅁允䅁䉁䅑䥋夰䅁䅁䅁䵁䅉䅅䅁䕁䅁䅁睁䵁䅁䅁权乄允䅁权剁䅁䅁权歂䅂䅁允䅁䅁䅅䅁啁䑁䙨䑫䅧䅁䅁䍄䉁䅁䅁䅂䅁䅁䅍䅄䅁䅁䅯睏䅅䅁䅯充䅁䅁䅯兡䅑䅁䅅䅁䉁䅁䅁䅆坁灒敯䅁䅁䅁杷允䅁䅁䅑䅁䑁䅁䅷䅁䭁䝁䉍䅁䭁䅁䅑䅁䭁䝁䕫䅁䉁䅁䅁允䅁䉁䅑䑣歫䅁䅁䅁䵁䅉䅅䅁䕁䅁䅁睁䵁䅁䅁权瑄允䅁权䭁䅁䅁权灂䅂䅁允䅁䅁䅅䅁䙁偁湃歸㍳晩⽕䍄䉁䅁䅁䅂䅁䅁䅍䅄䅁䅁䅯兢䅅䅁䅯充䅁䅁䅯杏䅑䅁䅅䅁䉁䅁䅁䅆杁漹㕉䅁䅁䅁杷允䅁䅁䅑䅁䑁䅁䅷䅁䭁䵁䉫䅁䭁䉁䅅䅁䭁䝁䕍䅁䉁䅁䅁允䅁䉁䅑䅕扖䅂䅁䅁䵁䅉䅅䅁䕁䅁䅁睁䵁䅁䅁权橂允䅁权䕁䅁䅁权呂䅂䅁允䅁䅁䅅䅁啁䉁慨杇䅁䅁䅁䍄䉁䅁䅁䅂䅁䅁䅍䅄䅁䅁䅯䄶䅅䅁䅯䅂䅁䅁䅯䅘䅑䅁䅅䅁䉁䅁䅁䅆硂兣䅧䅁䅁䅁杷允䅁䅁䅑䅁䑁䅁䅷䅁䭁䝁䉍䅁䭁䅁䅑䅁䭁䙁䕷䅁䉁䅁䅁允䅁䉁䅑䉣噙䅁䅁䅁䵁䅉䅅䅁䕁䅁䅁睁䵁䅁䅁权湂允䅁权䕁䅁䅁权捂䅂䅁允䅁䅁䅅䅁啁䕁剁杊䅅䅁䅁䍄䉁䅁䅁䅂䅁䅁䅍䅄䅁䅁䅯杮䅅䅁䅯䅂䅁䅁䅯杘䅑䅁䅅䅁䉁䅁䅁䅆㑁䄳䅫䅁䅁䅁杷允䅁䅁䅑䅁䑁䅁䅷䅁䭁䩁䈸䅁䭁䅁䅑䅁䭁䙁䔴䅁䉁䅁䅁允䅁䉁䅑䬰㕕䅁䅁䅁䵁䅉䅅䅁䕁䅁䅁睁䵁䅁䅁权桃允䅁权䕁䅁䅁权敂䅂䅁允䅁䅁䅅䅁啁䍁捹䅆䅁䅁䅁䍄䉁䅁䅁䅂䅁䅁䅍䅄䅁䅁䅯杈䅁䅁䅯䅂䅁䅁䅯兕䅑䅁䅅䅁䉁䅁䅁䅆䅄啯䅧䅁䅁䅁杷允䅁䅁䅑䅁䑁䅁䅷䅁䭁䉁䄸䅁䭁䅁䅑䅁䭁䙁䕅䅁䉁䅁䅁允䅁䉁䅑砯丰䅁䅁䅁䵁䅉䅅䅁䕁䅁䅁睁䵁䅁䅁权ㅃ䅁䅁权䭁䅁䅁权硁䅂䅁允䅁䅁䅅䅁䙁䱁䩰䅄牉⽨⽑䍄䉁䅁䅁䅂䅁䅁䅍䅄䅁䅁䅯睈䅁䅁䅯䅂䅁䅁䅯䅡䅑䅁䅅䅁䉁䅁䅁䅆睂䅱䅷䅁䅁䅁杷允䅁䅁䅑䅁䑁䅁䅷䅁䭁䉁䄸䅁䭁䅁䅑䅁䭁䕁䕁䅁䉁䅁䅁允䅁䉁䅑汓䵯䅁䅁䅁䵁䅉䅅䅁䕁䅁䅁睁䵁䅁䅁权㉁䅁䅁权䕁䅁䅁权時䅂䅁允䅁䅁䅅䅁啁䭁潗䅌䅁䅁䅁䍄䉁䅁䅁䅂䅁䅁䅍䅄䅁䅁䅯杈䅁䅁䅯䅂䅁䅁䅯兡䅑䅁䅅䅁䉁䅁䅁䅆元は䅫䅁䅁䅁杷允䅁䅁䅑䅁䑁䅁䅷䅁䭁䕁䉣䅁䭁䅁䅯䅁䭁䝁䕙䅁䉁䅁䅁允䅁䅁䅕免獩䙈歰稷䴸䅉䅅䅁䕁䅁䅁睁䵁䅁䅁权瑄允䅁权剁䅁䅁权橂䅂䅁允䅁䅁䅅䅁啁䝁婄刴䅙䅁䅁䍄䉁䅁䅁䅂䅁䅁䅍䅄䅁䅁䅯睈䅁䅁䅯䅂䅁䅁䅯兡䅑䅁䅅䅁䉁䅁䅁䅆湃睌䅷䅁䅁䅁杷允䅁䅁䅑䅁䑁䅁䅷䅁䭁䥁䈴䅁䭁䉁䅅䅁䭁䝁䕯䅁䉁䅁䅁允䅁䉁䅑䉉桙睁䅁䅁䵁䅉䅅䅁䕁䅁䅁睁䵁䅁䅁权求允䅁权䕁䅁䅁权潂䅂䅁允䅁䅁䅅䅁啁偁呃兓䅁䅁䅁䍄䉁䅁䅁䅂䅁䅁䅍䅄䅁䅁䅯朰䅁䅁䅯权䅁䅁䅯睙䅑䅁䅅䅁䉁䅁䅁兂䩃坑汄䌰癌睐杷允䅁䅁䅑䅁䑁䅁䅷䅁䭁䝁䉕䅁䭁䅁䅑䅁䭁䝁䕍䅁䉁䅁䅁允䅁䉁䅑䴰䥨䅁䅁䅁䵁䅉䅅䅁䕁䅁䅁睁䵁䅁䅁权䑁䅁䅁权䭁䅁䅁权硁䅂䅁允䅁䅁䅅䅁䙁䕁䵯楁䡵畆⽫䍄䉁䅁䅁䅂䅁䅁䅍䅄䅁䅁䅯材䅅䅁䅯权䅁䅁䅯䅙䅑䅁䅅䅁䉁䅁䅁兂㍂灶愸㥌朳睐杷允䅁䅁䅑䅁䑁䅁䅷䅁䭁䡁䈰䅁䭁䅁䅑䅁䭁䙁䕷䅁䉁䅁䅁允䅁䉁䅑佃呰䅁䅁䅁䵁䅉䅅䅁䕁䅁䅁睁䵁䅁䅁权求允䅁权䕁䅁䅁权湂䅂䅁允䅁䅁䅅䅁啁䅁楩杒䅁䅁䅁䍄䉁䅁䅁䅂䅁䅁䅍䅄䅁䅁䅯眷䅁䅁䅯䅂䅁䅁䅯睘䅑䅁䅅䅁䉁䅁䅁䅆睄椷䅕䅁䅁䅁杷允䅁䅁䅑䅁䑁䅁䅷䅁䭁佁䅕䅁䭁䅁䅯䅁䭁䝁䕑䅁䉁䅁䅁允䅁䅁䅕免獩䙈歰稰䴸䅉䅅䅁䕁䅁䅁睁䵁䅁䅁权䕁允䅁权剁䅁䅁权灂䅂䅁允䅁䅁䅅䅁啁䑁坄关䅙䅁䅁䍄䉁䅁䅁䅂䅁䅁䅍䅄䅁䅁䅯睚䅅䅁䅯䅂䅁䅁䅯䅚䅑䅁䅅䅁䉁䅁䅁䅆兄呰䉍䅁䅁䅁杷允䅁䅁䅑䅁䑁䅁䅷䅁䭁䝁䉣䅁䭁䅁䅑䅁䭁䑁䕣䅁䉁䅁䅁允䅁䉁䅑䡍㑧允䅁䅁䵁䅉䅅䅁䕁䅁䅁睁䵁䅁䅁权浂允䅁权䕁䅁䅁权㙁䅂䅁允䅁䅁䅅䅁啁䅁歄杺䅅䅁䅁䍄䉁䅁䅁䅂䅁䅁䅍䅄䅁䅁䅯䅮䅁䅁䅯充䅁䅁䅯兏䅑䅁䅅䅁䉁䅁䅁䅆啁此摑䅁䅁䅁杷允䅁䅁䅑䅁䑁䅁䅷䅁䭁䅁䉕䅁䭁䅁䅯䅁䭁䙁䔰䅁䉁䅁䅁允䅁䅁䅕㙹䙆癴㥐樹䴸䅉䅅䅁䕁䅁䅁睁䵁䅁䅁权湂允䅁权䕁䅁䅁权煂䅂䅁允䅁䅁䅅䅁啁䕁睂睋䅅䅁䅁䍄䉁䅁䅁䅂䅁䅁䅍䅄䅁䅁䅯杚䅅䅁䅯䅂䅁䅁䅯兏䅑䅁䅅䅁䉁䅁䅁䅆杂煹䉙䅁䅁䅁杷允䅁䅁䅑䅁䑁䅁䅷䅁䭁偁䅕䅁䭁䅁䅯䅁䭁䝁䕙䅁䉁䅁䅁允䅁䅁䅕䩡瑈䑦ㄹ歎䵁䅉䅅䅁䕁䅁䅁睁䵁䅁䅁权乃䅁䅁权剁䅁䅁权時䅂䅁允䅁䅁䅅䅁啁佁摃䄲䄰䅁䅁䍄䉁䅁䅁䅂䅁䅁䅍䅄䅁䅁䅯兘䅁䅁䅯䅂䅁䅁䅯杚䅑䅁䅅䅁䉁䅁䅁䅆䕂祒䄴䅁䅁䅁杷允䅁䅁䅑䅁䑁䅁䅷䅁䭁䍁䈸䅁䭁䅁䅯䅁䭁䝁䕯䅁䉁䅁䅁允䅁䅁䅕噈歰㥏渫啕䵁䅉䅅䅁䕁䅁䅁睁䵁䅁䅁权䡂允䅁权䕁䅁䅁权呂䅂䅁允䅁䅁䅅䅁啁䩁䑂睊䅁䅁䅁䍄䉁䅁䅁䅂䅁䅁䅍䅄䅁䅁䅯兘䅁䅁䅯䅂䅁䅁䅯睎䅑䅁䅅䅁䉁䅁䅁䅆歃稸䅁䅁䅁䅁杷允䅁䅁䅑䅁䑁䅁䅷䅁䭁䙁䄰䅁䭁䅁䅑䅁䭁䝁䕍䅁䉁䅁䅁允䅁䉁䅑䙤琴䅁䅁䅁䵁䅉䅅䅁䕁䅁䅁睁䵁䅁䅁权摂䅁䅁权䕁䅁䅁权䅂䅂䅁允䅁䅁䅅䅁啁䅁乓杍䅁䅁䅁䍄䉁䅁䅁䅂䅁䅁䅍䅄䅁䅁䅯兘䅁䅁䅯䅂䅁䅁䅯杘䅑䅁䅅䅁䉁䅁䅁䅆㑂䌯䅙䅁䅁䅁杷允䅁䅁䅑䅁䑁䅁䅷䅁䭁䙁䄰䅁䭁䅁䅑䅁䭁䕁䕑䅁䉁䅁䅁允䅁䉁䅑䅷牯䅁䅁䅁䵁䅉䅅䅁䕁䅁䅁睁䵁䅁䅁权㡃允䅁权䕁䅁䅁权剂䅂䅁允䅁䅁䅅䅁啁䝁㥓杂䅁䅁䅁䍄䉁䅁䅁䅂䅁䅁䅍䅄䅁䅁䅯允䅅䅁䅯䅂䅁䅁䅯免䅑䅁䅅䅁䉁䅁䅁䅆允䵵䄰䅁䅁䅁杷允䅁䅁䅑䅁䑁䅁䅷䅁䭁䅁䉅䅁䭁䅁䅑䅁䭁䑁䕣䅁䉁䅁䅁允䅁䉁䅑䙳晶䅁䅁䅁䵁䅉䅅䅁䕁䅁䅁睁䵁䅁䅁权䉁允䅁权䕁䅁䅁权橂䅂䅁允䅁䅁䅅䅁啁䱁捃儶䅁䅁䅁䍄䉁䅁䅁䅂䅁䅁䅍䅄䅁䅁䅯允䅅䅁䅯䅂䅁䅁䅯睘䅑䅁䅅䅁䉁䅁䅁䅆䥁〴䉯䅁䅁䅁杷允䅁䅁䅑䅁䑁䅁䅷䅁䭁䭁䅑䅁䭁䅁䅑䅁䭁䙁䔸䅁䉁䅁䅁允䅁䉁䅑䈲び䅁䅁䅁䵁䅉䅅䅁䕁䅁䅁睁䵁䅁䅁权歃䅁䅁权䕁䅁䅁权杂䅂䅁允䅁䅁䅅䅁啁乁执䅎䅁䅁䅁䍄䉁䅁䅁䅂䅁䅁䅍䅄䅁䅁䅯䅰䅁䅁䅯䅂䅁䅁䅯䅘䅑䅁䅅䅁䉁䅁䅁䅆奁卦䅫䅁䅁䅁杷允䅁䅁䅑䅁䑁䅁䅷䅁䭁䭁䅑䅁䭁䅁䅑䅁䭁䙁䔰䅁䉁䅁䅁允䅁䉁䅑䘰硧䅁䅁䅁䵁䅉䅅䅁䕁䅁䅁睁䵁䅁䅁权歃䅁䅁权䕁䅁䅁权敂䅂䅁允䅁䅁䅅䅁啁䙁䡧兌䅁䅁䅁䍄䉁䅁䅁䅂䅁䅁䅍䅄䅁䅁䅯睈䅅䅁䅯权䅁䅁䅯兕䅑䅁䅅䅁䉁䅁䅁兂灄橊䥅䉲浺睐杷允䅁䅁䅑䅁䑁䅁䅷䅁䭁䩁䅳䅁䭁䅁䅑䅁䭁䙁䕅䅁䉁䅁䅁允䅁䉁䅑䩱漰䅁䅁䅁䵁䅉䅅䅁䕁䅁䅁睁䵁䅁䅁权扃䅁䅁权䕁䅁䅁权浂䅂䅁允䅁䅁䅅䅁啁䕁歃䅉䅁䅁䅁䍄䉁䅁䅁䅂䅁䅁䅍䅄䅁䅁䅯睭䅁䅁䅯䅂䅁䅁䅯睚䅑䅁䅅䅁䉁䅁䅁䅆潄硥䄴䅁䅁䅁杷允䅁䅁䅑䅁䑁䅁䅷䅁䭁䩁䅳䅁䭁䅁䅑䅁䭁䙁䔸䅁䉁䅁䅁允䅁䉁䅑䥦潍䅁䅁䅁䵁䅉䅅䅁䕁䅁䅁睁䵁䅁䅁权婄䅁䅁权剁䅁䅁权捂䅂䅁允䅁䅁䅅䅁啁䕁時㡍䉣䅁䅁䍄䉁䅁䅁䅂䅁䅁䅍䅄䅁䅁䅯兹䅁䅁䅯充䅁䅁䅯睙䅑䅁䅅䅁䉁䅁䅁䅆䅄启偉䅁䅁䅁杷允䅁䅁䅑䅁䑁䅁䅷䅁䭁䩁䅳䅁䭁䅁䅑䅁䭁䝁䕁䅁䉁䅁䅁允䅁䉁䅑䈵村䅁䅁䅁䵁䅉䅅䅁䕁䅁䅁睁䵁䅁䅁权㝃䅁䅁权䕁䅁䅁权硁䅂䅁允䅁䅁䅅䅁啁偁䙺䅏䅁䅁䅁䍄䉁䅁䅁䅂䅁䅁䅍䅄䅁䅁䅯䄯䅅䅁䅯充䅁䅁䅯䅘䅑䅁䅅䅁䉁䅁䅁䅆䅄唴娴䅁䅁䅁杷允䅁䅁䅑䅁䑁䅁䅷䅁䭁䙁䅅䅁䭁䉁䅅䅁䭁䝁䕫䅁䉁䅁䅁允䅁䉁䅑䥋瘶兄䅁䅁䵁䅉䅅䅁䕁䅁䅁睁䵁䅁䅁权潂䅁䅁权剁䅁䅁权湂䅂䅁允䅁䅁䅅䅁啁䑁卧杮䅍䅁䅁䍄䉁䅁䅁䅂䅁䅁䅍䅄䅁䅁䅯兢䅅䅁䅯䅂䅁䅁䅯免䅑䅁䅅䅁䉁䅁䅁䅆乄硦䅅䅁䅁䅁杷允䅁䅁䅑䅁䑁䅁䅷䅁䭁䝁䈰䅁䭁䅁䅑䅁䭁䝁䕣䅁䉁䅁䅁允䅁䉁䅑䩎佫䅁䅁䅁䵁䅉䅅䅁䕁䅁䅁睁䵁䅁䅁权䍂允䅁权䭁䅁䅁权歂䅂䅁允䅁䅁䅅䅁䭁䕁䅣䅁䵁䅉䅅䅁䕁䅁䅁睁䵁䅁䅁权瑂允䅁权䕁䅁䅁权捂䅂䅁允䅁䅁䅅䅁啁䙁䙳䅃䅁䅁䅁䍄䉁䅁䅁䅂䅁䅁䅍䅄䅁䅁䅯睵䅁䅁䅯允䅉䅁䅯杁䅉䅁䅅䅁䉁䅁䅁兂⽁䩺桪㡴㈳䅑杷允䅁䅁䅑䅁䑁䅁䅷䅁䭁䅁䉍䅁䭁䉁䅅䅁䭁䝁䕧䅁䉁䅁䅁允䅁䉁䅑䑑㉮眸䅁䅁䵁䅉䅅䅁䕁䅁䅁睁䵁䅁䅁权楁允䅁权䕁䅁䅁权煂䅂䅁允䅁䅁䅅䅁啁䉁灧睎䅁䅁䅁䍄䉁䅁䅁䅂䅁䅁䅍䅄䅁䅁䅯睃䅅䅁䅯䅂䅁䅁䅯兡䅑䅁䅅䅁䉁䅁䅁䅆奃啍䅁䅁䅁䅁杷允䅁䅁䅑䅁䑁䅁䅷䅁䭁䭁䉁䅁䭁䅁䅯䅁䭁䙁䔴䅁䉁䅁䅁允䅁䅁䅯睒䅁䅁杷允䅁䅁䅑䅁䑁䅁䅷䅁䭁䍁䉉䅁䭁䅁䅑䅁䭁䙁䕧䅁䉁䅁䅁允䅁䉁䅑䝹ㅳ䅁䅁䅁䵁䅉䅅䅁䕁䅁䅁睁䵁䅁䅁权畃䅁䅁权䕁䅁䅁权潂䅂䅁允䅁䅁䅅䅁啁䵁㌵杄䅁䅁䅁䍄䉁䅁䅁䅂䅁䅁䅍䅄䅁䅁䅯杲䅁䅁䅯䅂䅁䅁䅯睙䅑䅁䅅䅁䉁䅁䅁䅆噄䅷䄰䅁䅁䅁杷允䅁䅁䅑䅁䑁䅁䅷䅁䭁䭁䄴䅁䭁䅁䅑䅁䭁䝁䕣䅁䉁䅁䅁允䅁䉁䅑湭乳䅁䅁䅁䵁䅉䅅䅁䕁䅁䅁睁䵁䅁䅁权牂䅁䅁权剁䅁䅁权剂䅂䅁允䅁䅁䅅䅁啁䍁睁睱䄴䅁䅁䍄䉁䅁䅁䅂䅁䅁䅍䅄䅁䅁䅯杲䅁䅁䅯䅂䅁䅁䅯睕䅑䅁䅅䅁䉁䅁䅁䅆ㅂ睡䅫䅁䅁䅁杷允䅁䅁䅑䅁䑁䅁䅷䅁䭁䙁䉍䅁䭁䅁䅑䅁䭁䝁䕑䅁䉁䅁䅁允䅁䉁䅑䕁摎䅁䅁䅁䵁䅉䅅䅁䕁䅁䅁睁䵁䅁䅁权呂允䅁权䕁䅁䅁权捂䅂䅁允䅁䅁䅅䅁啁䙁ㅧ睔䅁䅁䅁䍄䉁䅁䅁䅂䅁䅁䅍䅄䅁䅁䅯䅖䅁䅁䅯权䅁䅁䅯睘䅑䅁䅅䅁䉁䅁䅁兂ㅂ硫䕧杖嘷睐杷允䅁䅁䅑䅁䑁䅁䅷䅁䭁偁䅣䅁䭁䉁䅅䅁䭁䝁䕑䅁䉁䅁䅁允䅁䉁䅑䅷橴睕䅁䅁䵁䅉䅅䅁䕁䅁䅁睁䵁䅁䅁权呂允䅁权䕁䅁䅁权摂䅂䅁允䅁䅁䅅䅁啁䍁摂䅐䅁䅁䅁䍄䉁䅁䅁䅂䅁䅁䅍䅄䅁䅁䅯睇䅅䅁䅯权䅁䅁䅯䅘䅑䅁䅅䅁䉁䅁䅁兂佂桙奂扏祔睐杷允䅁䅁䅑䅁䑁䅁䅷䅁䭁䑁䉕䅁䭁䅁䅑䅁䭁䝁䕍䅁䉁䅁䅁允䅁䉁䅑估䥯䅁䅁䅁䵁䅉䅅䅁䕁䅁䅁睁䵁䅁䅁权䩂䅂䅁权䕁䅁䅁权湂䅂䅁允䅁䅁䅅䅁䭁䝁䍣䅁䵁䅉䅅䅁䕁䅁䅁睁䵁䅁䅁权ㅁ允䅁权䕁䅁䅁权䅂䅂䅁允䅁䅁䅅䅁啁䡁⽬䅃䅁䅁䅁䍄䉁䅁䅁䅂䅁䅁䅍䅄䅁䅁䅯睧䅁䅁䅯充䅁䅁䅯条䅑䅁䅅䅁䉁䅁䅁䅆杂丵䝣䅁䅁䅁杷允䅁䅁䅑䅁䑁䅁䅷䅁䭁䑁䉕䅁䭁䅁䅑䅁䭁䝁䕯䅁䉁䅁䅁允䅁䉁䅑噔䡑䅁䅁䅁䵁䅉䅅䅁䕁䅁䅁睁䵁䅁䅁权ㅁ允䅁权䕁䅁䅁权㕁䅂䅁允䅁䅁䅅䅁啁䩁⭒杂䅁䅁䅁䍄䉁䅁䅁䅂䅁䅁䅍䅄䅁䅁䅯兎䅅䅁䅯䅂䅁䅁䅯兘䅑䅁䅅䅁䉁䅁䅁䅆湃末䅕䅁䅁䅁杷允䅁䅁䅑䅁䑁䅁䅷䅁䭁䕁䄰䅁䭁䅁䅑䅁䭁䝁䕑䅁䉁䅁䅁允䅁䉁䅑䉡䅔䅂䅁䅁䵁䅉䅅䅁䕁䅁䅁睁䵁䅁䅁权佂䅁䅁权䕁䅁䅁权橂䅂䅁允䅁䅁䅅䅁啁䙁嘶䅒䅁䅁䅁䍄䉁䅁䅁䅂䅁䅁䅍䅄䅁䅁䅯兔䅁䅁䅯䅂䅁䅁䅯䅙䅑䅁䅅䅁䉁䅁䅁䅆䅁栯䑣䅁䅁䅁杷允䅁䅁䅑䅁䑁䅁䅷䅁䭁䕁䄰䅁䭁䅁䅑䅁䭁䑁䕫䅁䉁䅁䅁允䅁䉁䅑䕑吲杁䅁䅁䵁䅉䅅䅁䕁䅁䅁睁䵁䅁䅁权䭁允䅁权剁䅁䅁权呂䅂䅁允䅁䅁䅅䅁啁䝁睄眲䅕䅁䅁䍄䉁䅁䅁䅂䅁䅁䅍䅄䅁䅁䅯兊䅅䅁䅯权䅁䅁䅯睕䅑䅁䅅䅁䉁䅁䅁兂䕂㉩湺㘫确睐杷允䅁䅁䅑䅁䑁䅁䅷䅁䭁䕁䄴䅁䭁䅁䅑䅁䭁䑁䕫䅁䉁䅁䅁允䅁䉁䅑啄㕯䅁䅁䅁䵁䅉䅅䅁䕁䅁䅁睁䵁䅁䅁权乂䅁䅁权䕁䅁䅁权敂䅂䅁允䅁䅁䅅䅁啁䅁硁䅖䅉䅁䅁䍄䉁䅁䅁䅂䅁䅁䅍䅄䅁䅁䅯睴䅁䅁䅯䅂䅁䅁䅯䅚䅑䅁䅅䅁䉁䅁䅁䅆㑁䈲䅉䅁䅁䅁杷允䅁䅁䅑䅁䑁䅁䅷䅁䭁偁䉣䅁䭁䅁䅑䅁䭁䝁䕣䅁䉁䅁䅁允䅁䉁䅑䵥㙆兂䅁䅁䵁䅉䅅䅁䕁䅁䅁睁䵁䅁䅁权㍃䅁䅁权䕁䅁䅁权㍁䅂䅁允䅁䅁䅅䅁啁䝁ㅄ睅䅁䅁䅁䍄䉁䅁䅁䅂䅁䅁䅍䅄䅁䅁䅯睴䅁䅁䅯䅂䅁䅁䅯兏䅑䅁䅅䅁䉁䅁䅁䅆畄兆䅕䅁䅁䅁杷允䅁䅁䅑䅁䑁䅁䅷䅁䭁䥁䉑䅁䭁䅁䅯䅁䭁䝁䕫䅁䉁䅁䅁允䅁䅁䅕扌摋㘷䝦歃䵁䅉䅅䅁䕁䅁䅁睁䵁䅁䅁权癄䅁䅁权剁䅁䅁权硁䅂䅁允䅁䅁䅅䅁啁䕁⭁䅶䅙䅁䅁䍄䉁䅁䅁䅂䅁䅁䅍䅄䅁䅁䅯睴䅁䅁䅯䅂䅁䅁䅯䅘䅑䅁䅅䅁䉁䅁䅁䅆㉂杚䅑䅁䅁䅁杷允䅁䅁䅑䅁䑁䅁䅷䅁䭁䥁䅕䅁䭁䅁䅯䅁䭁䝁䕑䅁䉁䅁䅁允䅁䅁䅕癴㥐䠱灪䕅䵁䅉䅅䅁䕁䅁䅁睁䵁䅁䅁权汃䅁䅁权䕁䅁䅁权硁䅂䅁允䅁䅁䅅䅁啁䅁煊睄䅁䅁䅁䍄䉁䅁䅁䅂䅁䅁䅍䅄䅁䅁䅯杣䅅䅁䅯䅂䅁䅁䅯睘䅑䅁䅅䅁䉁䅁䅁䅆䕄栯䄴䅁䅁䅁杷允䅁䅁䅑䅁䑁䅁䅷䅁䭁䥁䅫䅁䭁䅁䅯䅁䭁䝁䕙䅁䉁䅁䅁允䅁䅁䅕〰椱䙅㕧䐱䴸䅉䅅䅁䕁䅁䅁睁䵁䅁䅁权汃䅁䅁权䕁䅁䅁权奂䅂䅁允䅁䅁䅅䅁啁偁敵䅂䅁䅁䅁䍄䉁䅁䅁䅂䅁䅁䅍䅄䅁䅁䅯兰䅁䅁䅯䅂䅁䅁䅯睕䅑䅁䅅䅁䉁䅁䅁䅆桄权䅑䅁䅁䅁杷允䅁䅁䅑䅁䑁䅁䅷䅁䭁䭁䅕䅁䭁䅁䅑䅁䭁䙁䔰䅁䉁䅁䅁允䅁䉁䅑牮䍣䅁䅁䅁䵁䅉䅅䅁䕁䅁䅁睁䵁䅁䅁权捁䅁䅁权䕁䅁䅁权歂䅂䅁允䅁䅁䅅䅁啁䑁晄䅇䅁䅁䅁䍄䉁䅁䅁䅂䅁䅁䅍䅄䅁䅁䅯眶䅁䅁䅯充䅁䅁䅯睘䅑䅁䅅䅁䉁䅁䅁䅆䅄挹䡶允䅁䅁杷允䅁䅁䅑䅁䑁䅁䅷䅁䭁䩁䉫䅁䭁䅁䅑䅁䭁䝁䕍䅁䉁䅁䅁允䅁䉁䅑䝵䙆䅁䅁䅁䵁䅉䅅䅁䕁䅁䅁睁䵁䅁䅁权㙄允䅁权䕁䅁䅁权㍁䅂䅁允䅁䅁䅅䅁啁䵁歮兄䅁䅁䅁䍄䉁䅁䅁䅂䅁䅁䅍䅄䅁䅁䅯杗䅁䅁䅯充䅁䅁䅯杘䅑䅁䅅䅁䉁䅁䅁䅆兄煂剫䅁䅁䅁杷允䅁䅁䅑䅁䑁䅁䅷䅁䭁䉁䅷䅁䭁䅁䅑䅁䭁䝁䕣䅁䉁䅁䅁允䅁䉁䅑偣慉䅁䅁䅁䵁䅉䅅䅁䕁䅁䅁睁䵁䅁䅁权捁䅁䅁权䕁䅁䅁权㙁䅂䅁允䅁䅁䅅䅁啁䙁睃䅇䅁䅁䅁䍄䉁䅁䅁䅂䅁䅁䅍䅄䅁䅁䅯末䅁䅁䅯充䅁䅁䅯䅗䅑䅁䅅䅁䉁䅁䅁䅆兄䅤䴴䅁䅁䅁杷允䅁䅁䅑䅁䑁䅁䅷䅁䭁䉁䅷䅁䭁䅁䅑䅁䭁䝁䕯䅁䉁䅁䅁允䅁䉁䅑䍧女䅁䅁䅁䵁䅉䅅䅁䕁䅁䅁睁䵁䅁䅁权䅂䅁䅁权䕁䅁䅁权時䅂䅁允䅁䅁䅅䅁啁乁畨睏䅁䅁䅁䍄䉁䅁䅁䅂䅁䅁䅍䅄䅁䅁䅯䅑䅁䅁䅯䅂䅁䅁䅯䅙䅑䅁䅅䅁䉁䅁䅁䅆䥁䑆䅑䅁䅁䅁杷允䅁䅁䅑䅁䑁䅁䅷䅁䭁䕁䅅䅁䭁䅁䅑䅁䭁䝁䕁䅁䉁䅁䅁允䅁䉁䅑䌶偙䅁䅁䅁䵁䅉䅅䅁䕁䅁䅁睁䵁䅁䅁权䱃允䅁权䭁䅁䅁权㕁䅂䅁允䅁䅁䅅䅁䙁䍁扐堫焵偶⽉䍄䉁䅁䅁䅂䅁䅁䅍䅄䅁䅁䅯䅒䅅䅁䅯䅂䅁䅁䅯睕䅑䅁䅅䅁䉁䅁䅁䅆权硔䄸䅁䅁䅁杷允䅁䅁䅑䅁䑁䅁䅷䅁䭁䕁䅁䅁䭁䅁䅑䅁䭁䝁䕯䅁䉁䅁䅁允䅁䉁䅑䑙祳䅁䅁䅁䵁䅉䅅䅁䕁䅁䅁睁䵁䅁䅁权䉂䅁䅁权䕁䅁䅁权煂䅂䅁允䅁䅁䅅䅁啁乁䥂权䅁䅁䅁䍄䉁䅁䅁䅂䅁䅁䅍䅄䅁䅁䅯兑䅁䅁䅯䅂䅁䅁䅯睕䅑䅁䅅䅁䉁䅁䅁䅆䅂睂䅑䅁䅁䅁杷允䅁䅁䅑䅁䑁䅁䅷䅁䭁䕁䅁䅁䭁䅁䅑䅁䭁䙁䕷䅁䉁䅁䅁允䅁䉁䅑䝷潣䅁䅁䅁䵁䅉䅅䅁䕁䅁䅁睁䵁䅁䅁权睃允䅁权䭁䅁䅁权䅂䅂䅁允䅁䅁䅅䅁䙁偁灹搸乊瑙⽁䍄䉁䅁䅁䅂䅁䅁䅍䅄䅁䅁䅯䅑䅁䅁䅯䅂䅁䅁䅯兘䅑䅁䅅䅁䉁䅁䅁䅆奃䍡䅉䅁䅁䅁杷允䅁䅁䅑䅁䑁䅁䅷䅁䭁䑁䉷䅁䭁䅁䅑䅁䭁䕁䕁䅁䉁䅁䅁允䅁䉁䅑䭣晉䅁䅁䅁䵁䅉䅅䅁䕁䅁䅁睁䵁䅁䅁权桁允䅁权䕁䅁䅁权剂䅂䅁允䅁䅁䅅䅁啁䑁㑧䅧䅁䅁䅁䍄䉁䅁䅁䅂䅁䅁䅍䅄䅁䅁䅯䅮䅁䅁䅯䅂䅁䅁䅯䅚䅑䅁䅅䅁䉁䅁䅁䅆䥃穱䅯䅁䅁䅁杷允䅁䅁䅑䅁䑁䅁䅷䅁䭁䉁䄴䅁䭁䉁䅅䅁䭁䝁䕯䅁䉁䅁䅁允䅁䉁䅑䭁㑒睈䅁䅁䵁䅉䅅䅁䕁䅁䅁睁䵁䅁䅁权桁允䅁权䕁䅁䅁权灂䅂䅁允䅁䅁䅅䅁啁䝁瑨兙䅁䅁䅁䍄䉁䅁䅁䅂䅁䅁䅍䅄䅁䅁䅯䅔䅅䅁䅯权䅁䅁䅯条䅑䅁䅅䅁䉁䅁䅁兂啂㘴扗䍸乁䅑杷允䅁䅁䅑䅁䑁䅁䅷䅁䭁䅁䅍䅁䭁䅁䅯䅁䭁䝁䕙䅁䉁䅁䅁允䅁䅁䅕楁䡵瑆佮稶䴸䅉䅅䅁䕁䅁䅁睁䵁䅁䅁权楂䅁䅁权䭁䅁䅁权浂䅂䅁允䅁䅁䅅䅁䙁佁㝦晱午捔⽉䍄䉁䅁䅁䅂䅁䅁䅍䅄䅁䅁䅯杯䅅䅁䅯䅂䅁䅁䅯条䅑䅁䅅䅁䉁䅁䅁䅆允升䅷䅁䅁䅁杷允䅁䅁䅑䅁䑁䅁䅷䅁䭁䝁䅍䅁䭁䅁䅯䅁䭁䝁䕙䅁䉁䅁䅁允䅁䅁䅕㑋坣挲㌷稫䴸䅉䅅䅁䕁䅁䅁睁䵁䅁䅁权偂允䅁权剁䅁䅁权煂䅂䅁允䅁䅁䅅䅁啁䱁煑儵䄰䅁䅁䍄䉁䅁䅁䅂䅁䅁䅍䅄䅁䅁䅯兒䅁䅁䅯䅂䅁䅁䅯兕䅑䅁䅅䅁䉁䅁䅁䅆奃穧䘴䅁䅁䅁杷允䅁䅁䅑䅁䑁䅁䅷䅁䭁䕁䅕䅁䭁䅁䅑䅁䭁䝁䕧䅁䉁䅁䅁允䅁䉁䅑䭗䥖兂䅁䅁䵁䅉䅅䅁䕁䅁䅁睁䵁䅁䅁权䙂䅁䅁权䕁䅁䅁权橂䅂䅁允䅁䅁䅅䅁啁䥁歁䅅䅕䅁䅁䍄䉁䅁䅁䅂䅁䅁䅍䅄䅁䅁䅯䅯䅁䅁䅯充䅁䅁䅯睚䅑䅁䅅䅁䉁䅁䅁䅆䅃㝎歕䅁䅁䅁杷允䅁䅁䅑䅁䑁䅁䅷䅁䭁䕁䅕䅁䭁䅁䅑䅁䭁䝁䕫䅁䉁䅁䅁允䅁䉁䅑䱕剗䅂䅁䅁䵁䅉䅅䅁䕁䅁䅁睁䵁䅁䅁权䙂䅁䅁权䕁䅁䅁权杂䅂䅁允䅁䅁䅅䅁啁䵁䥨睩䅑䅁䅁䍄䉁䅁䅁䅂䅁䅁䅍䅄䅁䅁䅯兒䅁䅁䅯䅂䅁䅁䅯䅗䅑䅁䅅䅁䉁䅁䅁䅆䅁桺䕫䅁䅁䅁杷允䅁䅁䅑䅁䑁䅁䅷䅁䭁偁䅷䅁䭁䅁䅯䅁䭁䙁䕅䅁䉁䅁䅁允䅁䅁䅕へ㍳啩杆吶䴸䅉䅅䅁䕁䅁䅁睁䵁䅁䅁权䙂䅁䅁权䕁䅁䅁权敂䅂䅁允䅁䅁䅅䅁啁䡁䅩儫䅍䅁䅁䍄䉁䅁䅁䅂䅁䅁䅍䅄䅁䅁䅯兮䅅䅁䅯权䅁䅁䅯杚䅑䅁䅅䅁䉁䅁䅁兂䑄匹捨㡪灌睐杷允䅁䅁䅑䅁䑁䅁䅷䅁䭁乁䅁䅁䭁䉁䅅䅁䭁䝁䕙䅁䉁䅁䅁允䅁䉁䅑䭑啎䅇䅁䅁䵁䅉䅅䅁䕁䅁䅁睁䵁䅁䅁权癃䅁䅁权䕁䅁䅁权杂䅂䅁允䅁䅁䅅䅁啁䉁佧来䅁䅁䅁䍄䉁䅁䅁䅂䅁䅁䅍䅄䅁䅁䅯䅸䅅䅁䅯充䅁䅁䅯䅘䅑䅁䅅䅁䉁䅁䅁䅆杂捫䥑䅁䅁䅁杷允䅁䅁䅑䅁䑁䅁䅷䅁䭁䭁䄸䅁䭁䅁䅑䅁䭁䝁䕯䅁䉁䅁䅁允䅁䉁䅑䰹㝸䅁䅁䅁䵁䅉䅅䅁䕁䅁䅁睁䵁䅁䅁权楃允䅁权䕁䅁䅁权䅂䅂䅁允䅁䅁䅅䅁啁䵁ぃ䅍䅁䅁䅁䍄䉁䅁䅁䅂䅁䅁䅍䅄䅁䅁䅯朰䅁䅁䅯䅂䅁䅁䅯免䅑䅁䅅䅁䉁䅁䅁䅆睂䙥䅧䅁䅁䅁杷允䅁䅁䅑䅁䑁䅁䅷䅁䭁偁䉍䅁䭁䉁䅅䅁䭁䑁䕫䅁䉁䅁䅁允䅁䉁䅑乁㥴杌䅁䅁䵁䅉䅅䅁䕁䅁䅁睁䵁䅁䅁权卄䅁䅁权䕁䅁䅁权歂䅂䅁允䅁䅁䅅䅁啁䩁桩睖䅁䅁䅁䍄䉁䅁䅁䅂䅁䅁䅍䅄䅁䅁䅯䄱䅁䅁䅯充䅁䅁䅯䅙䅑䅁䅅䅁䉁䅁䅁䅆䱃橫乕䅁䅁䅁杷允䅁䅁䅑䅁䑁䅁䅷䅁䭁偁䈴䅁䭁䉁䅅䅁䭁䝁䕣䅁䉁䅁䅁允䅁䉁䅑䩲奉睁䅁䅁䵁䅉䅅䅁䕁䅁䅁睁䵁䅁䅁权卄䅁䅁权䕁䅁䅁权奂䅂䅁允䅁䅁䅅䅁啁䉁汃䅡䅁䅁䅁䍄䉁䅁䅁䅂䅁䅁䅍䅄䅁䅁䅯朰䅁䅁䅯䅂䅁䅁䅯睕䅑䅁䅅䅁䉁䅁䅁䅆䅂浊䅣䅁䅁䅁杷允䅁䅁䅑䅁䑁䅁䅷䅁䭁乁䅉䅁䭁䅁䅑䅁䭁䙁䔴䅁䉁䅁䅁允䅁䉁䅑䕺䭨䅁䅁䅁䵁䅉䅅䅁䕁䅁䅁睁䵁䅁䅁权卄䅁䅁权䕁䅁䅁权䕂䅂䅁允䅁䅁䅅䅁啁䩁乄村䅁䅁䅁䍄䉁䅁䅁䅂䅁䅁䅍䅄䅁䅁䅯儷䅁䅁䅯䅂䅁䅁䅯杘䅑䅁䅅䅁䉁䅁䅁䅆䥃晇䉍䅁䅁䅁杷允䅁䅁䅑䅁䑁䅁䅷䅁䭁䡁䉷䅁䭁䅁䅑䅁䭁䙁䔰䅁䉁䅁䅁允䅁䉁䅑䱕䉒䅁䅁䅁䵁䅉䅅䅁䕁䅁䅁睁䵁䅁䅁权㍂允䅁权䕁䅁䅁权㍁䅂䅁允䅁䅁䅅䅁啁䥁摓克䅁䅁䅁䍄䉁䅁䅁䅂䅁䅁䅍䅄䅁䅁䅯睤䅅䅁䅯䅂䅁䅁䅯睙䅑䅁䅅䅁䉁䅁䅁䅆潂䍑䅯䅁䅁䅁杷允䅁䅁䅑䅁䑁䅁䅷䅁䭁䡁䉣䅁䭁䅁䅑䅁䭁䝁䕣䅁䉁䅁䅁允䅁䉁䅑䥭煍䅁䅁䅁䵁䅉䅅䅁䕁䅁䅁睁䵁䅁䅁权硃允䅁权䕁䅁䅁权歂䅂䅁允䅁䅁䅅䅁啁偁䙪䅥䅁䅁䅁䍄䉁䅁䅁䅂䅁䅁䅍䅄䅁䅁䅯睤䅅䅁䅯䅂䅁䅁䅯条䅑䅁䅅䅁䉁䅁䅁䅆兄祌䅍䅁䅁䅁杷允䅁䅁䅑䅁䑁䅁䅷䅁䭁䑁䅙䅁䭁䅁䅑䅁䭁䙁䕍䅁䉁䅁䅁允䅁䉁䅑氶獑䅁䅁䅁䵁䅉䅅䅁䕁䅁䅁睁䵁䅁䅁权捂允䅁权䕁䅁䅁权捂䅂䅁允䅁䅁䅅䅁啁䕁癧䅩䅁䅁䅁䍄䉁䅁䅁䅂䅁䅁䅍䅄䅁䅁䅯朶䅅䅁䅯允䅉䅁䅯睁䅉䅁䅅䅁䉁䅁䅁兂噄嘰湁奶䵈䅑杷允䅁䅁䅑䅁䑁䅁䅷䅁䭁䑁䅙䅁䭁䅁䅑䅁䭁䙁䔰䅁䉁䅁䅁允䅁䉁䅑噬牯䅁䅁䅁䵁䅉䅅䅁䕁䅁䅁睁䵁䅁䅁权牂䅁䅁权剁䅁䅁权䕂䅂䅁允䅁䅁䅅䅁啁䭁祄杅䄸䅁䅁䍄䉁䅁䅁䅂䅁䅁䅍䅄䅁䅁䅯䅄䅁䅁䅯䅂䅁䅁䅯免䅑䅁䅅䅁䉁䅁䅁䅆䅄杴䅙䅁䅁䅁杷允䅁䅁䅑䅁䑁䅁䅷䅁䭁䅁䅷䅁䭁䅁䅑䅁䭁䙁䕅䅁䉁䅁䅁允䅁䉁䅑䩪䝕䅁䅁䅁䵁䅉䅅䅁䕁䅁䅁睁䵁䅁䅁权䵁䅁䅁权䕁䅁䅁权㍁䅂䅁允䅁䅁䅅䅁啁䩁䍺兂䅁䅁䅁䍄䉁䅁䅁䅂䅁䅁䅍䅄䅁䅁䅯杓䅅䅁䅯充䅁䅁䅯兕䅑䅁䅅䅁䉁䅁䅁䅆䅄坓䬴䅁䅁䅁杷允䅁䅁䅑䅁䑁䅁䅷䅁䭁䅁䅷䅁䭁䅁䅑䅁䭁䝁䕧䅁䉁䅁䅁允䅁䉁䅑䩔䙕䅁䅁䅁䵁䅉䅅䅁䕁䅁䅁睁䵁䅁䅁权乂允䅁权䕁䅁䅁权㙁䅂䅁允䅁䅁䅅䅁䙁䍁嘵奰㍉で䉖䍄䉁䅁䅁䅂䅁䅁䅍䅄䅁䅁䅯䅄䅁䅁䅯䅂䅁䅁䅯睙䅑䅁䅅䅁䉁䅁䅁䅆潃睰䅕䅁䅁䅁杷允䅁䅁䅑䅁䑁䅁䅷䅁䭁䅁䅷䅁䭁䅁䅑䅁䭁䕁䕁䅁䉁䅁䅁允䅁䉁䅑丰䕁䅁䅁䅁䵁䅉䅅䅁䕁䅁䅁睁䵁䅁䅁权䵁䅁䅁权䕁䅁䅁权煂䅂䅁允䅁䅁䅅䅁啁䍁卄睁䅁䅁䅁䍄䉁䅁䅁䅂䅁䅁䅍䅄䅁䅁䅯䅄䅁䅁䅯䅂䅁䅁䅯䅗䅑䅁䅅䅁䉁䅁䅁䅆䕁䅬䅍䅁䅁䅁杷允䅁䅁䅑䅁䑁䅁䅷䅁䭁䵁䅷䅁䭁䅁䍅䅁䭁䅁䍉䅁䉁䅁䅁允䅁䅁䅕䡂甫佔畘欯䵁䅉䅅䅁䕁䅁䅁睁䵁䅁䅁权䵁䅁䅁权䕁䅁䅁权摂䅂䅁允䅁䅁䅅䅁啁佁汸睁䅁䅁䅁䍄䉁䅁䅁䅂䅁䅁䅍䅄䅁䅁䅯杆䅅䅁䅯䅂䅁䅁䅯䅡䅑䅁䅅䅁䉁䅁䅁䅆偄睔䅯䅁䅁䅁杷允䅁䅁䅑䅁䑁䅁䅷䅁䭁䱁䅅䅁䭁䅁䅯䅁䭁䕁䕁䅁䉁䅁䅁允䅁䅁䅕䑗ね䡹⭡空䴸䅉䅅䅁䕁䅁䅁睁䵁䅁䅁权坁允䅁权䕁䅁䅁权時䅂䅁允䅁䅁䅅䅁啁䑁朱元䅁䅁䅁䍄䉁䅁䅁䅂䅁䅁䅍䅄䅁䅁䅯杆䅅䅁䅯䅂䅁䅁䅯杏䅑䅁䅅䅁䉁䅁䅁䅆畄睁䅳䅁䅁䅁杷允䅁䅁䅑䅁䑁䅁䅷䅁䭁䡁䄸䅁䭁䅁䅑䅁䭁䙁䕧䅁䉁䅁䅁允䅁䉁䅑乹䵴䅁䅁䅁䵁䅉䅅䅁䕁䅁䅁睁䵁䅁䅁权坁允䅁权䕁䅁䅁权敂䅂䅁允䅁䅁䅅䅁啁佁匹杄䅁䅁䅁䍄䉁䅁䅁䅂䅁䅁䅍䅄䅁䅁䅯八䅅䅁䅯充䅁䅁䅯䅘䅑䅁䅅䅁䉁䅁䅁䅆硂楃唴䅁䅁䅁杷允䅁䅁䅑䅁䑁䅁䅷䅁䭁䭁䉍䅁䭁䉁䅅䅁䭁䝁䕣䅁䉁䅁䅁允䅁䉁䅑䵁摆睏䅁䅁䵁䅉䅅䅁䕁䅁䅁睁䵁䅁䅁权捂允䅁权䕁䅁䅁权湂䅂䅁允䅁䅁䅅䅁啁佁乁具䅁䅁䅁䍄䉁䅁䅁䅂䅁䅁䅍䅄䅁䅁䅯䅡䅅䅁䅯权䅁䅁䅯兏䅑䅁䅅䅁䉁䅁䅁兂桄桥畓⭒慈睐杷允䅁䅁䅑䅁䑁䅁䅷䅁䭁䙁䉷䅁䭁䅁䅑䅁䭁䝁䕫䅁䉁䅁䅁允䅁䉁䅑䅫䵌䅁䅁䅁䵁䅉䅅䅁䕁䅁䅁睁䵁䅁䅁权捂允䅁权䕁䅁䅁权杂䅂䅁允䅁䅁䅅䅁啁佁䍧杫䅁䅁䅁䍄䉁䅁䅁䅂䅁䅁䅍䅄䅁䅁䅯䅘䅅䅁䅯䅂䅁䅁䅯条䅑䅁䅅䅁䉁䅁䅁䅆杄慥䄸䅁䅁䅁杷允䅁䅁䅑䅁䑁䅁䅷䅁䭁䙁䉷䅁䭁䅁䅑䅁䭁䙁䕧䅁䉁䅁䅁允䅁䉁䅑偫㌲䅁䅁䅁䵁䅉䅅䅁䕁䅁䅁睁䵁䅁䅁权捂允䅁权䕁䅁䅁权㕁䅂䅁允䅁䅁䅅䅁啁䍁坧䅬䅁䅁䅁䍄䉁䅁䅁䅂䅁䅁䅍䅄䅁䅁䅯䅘䅅䅁䅯䅂䅁䅁䅯兘䅑䅁䅅䅁䉁䅁䅁䅆䥃䥍䄰䅁䅁䅁杷允䅁䅁䅑䅁䑁䅁䅷䅁䭁䡁䉙䅁䭁䅁䅑䅁䭁䝁䕍䅁䉁䅁䅁允䅁䉁䅑䑫⼴允䅁䅁䵁䅉䅅䅁䕁䅁䅁睁䵁䅁䅁权䉄允䅁权䕁䅁䅁权㙁䅂䅁允䅁䅁䅅䅁啁䑁㥓杆䅁䅁䅁䍄䉁䅁䅁䅂䅁䅁䅍䅄䅁䅁䅯䅦䅅䅁䅯权䅁䅁䅯䅘䅑䅁䅅䅁䉁䅁䅁兂⭄䠱灪橊歈睐杷允䅁䅁䅑䅁䑁䅁䅷䅁䭁䕁䅙䅁䭁䅁䅯䅁䭁䝁䕯䅁䉁䅁䅁允䅁䅁䅕捺䵺䵺䵺樹䴸䅉䅅䅁䕁䅁䅁睁䵁䅁䅁权捃䅁䅁权䭁䅁䅁权杂䅂䅁允䅁䅁䅅䅁䙁䥁䌯匹捨⽪⽁䍄䉁䅁䅁䅂䅁䅁䅍䅄䅁䅁䅯杤䅅䅁䅯䅂䅁䅁䅯䅙䅑䅁䅅䅁䉁䅁䅁䅆䅄㙈䉳䅁䅁䅁杷允䅁䅁䅑䅁䑁䅁䅷䅁䭁䡁䉙䅁䭁䅁䅑䅁䭁䝁䕯䅁䉁䅁䅁允䅁䉁䅑䍇硂允䅁䅁䵁䅉䅅䅁䕁䅁䅁睁䵁䅁䅁权䱃允䅁权䕁䅁䅁权歂䅂䅁允䅁䅁䅅䅁啁偁歧杦䅁䅁䅁䍄䉁䅁䅁䅂䅁䅁䅍䅄䅁䅁䅯兺䅅䅁䅯䅂䅁䅁䅯䅑䅑䅁䅅䅁䉁䅁䅁䅆㑃栲䅷䅁䅁䅁杷允䅁䅁䅑䅁䑁䅁䅷䅁䭁䡁䉙䅁䭁䅁䅑䅁䭁䙁䕧䅁䉁䅁䅁允䅁䉁䅑䱍奊允䅁䅁䵁䅉䅅䅁䕁䅁䅁睁䵁䅁䅁权㉂允䅁权䕁䅁䅁权呂䅂䅁允䅁䅁䅅䅁䭁䕁䅣䅁䵁䅉䅅䅁䕁䅁䅁睁䵁䅁䅁权偂允䅁权剁䅁䅁权剂䅂䅁允䅁䅁䅅䅁啁䵁⭃权䄰䅁䅁䍄䉁䅁䅁䅂䅁䅁䅍䅄䅁䅁䅯睪䅅䅁䅯充䅁䅁䅯杏䅑䅁䅅䅁䉁䅁䅁䅆奁慂婅䅁䅁䅁杷允䅁䅁䅑䅁䑁䅁䅷䅁䭁䑁䉑䅁䭁䉁䅅䅁䭁䙁䔴䅁䉁䅁䅁允䅁䉁䅑㍪堵杇䅁䅁䵁䅉䅅䅁䕁䅁䅁睁䵁䅁䅁权㙃允䅁权剁䅁䅁权時䅂䅁允䅁䅁䅅䅁啁佁祂李䅍䅁䅁䍄䉁䅁䅁䅂䅁䅁䅍䅄䅁䅁䅯䄹䅁䅁䅯䅂䅁䅁䅯睕䅑䅁䅅䅁䉁䅁䅁䅆睄橕䄸䅁䅁䅁杷允䅁䅁䅑䅁䑁䅁䅷䅁䭁䕁䅉䅁䭁䅁䅑䅁䭁䝁䕧䅁䉁䅁䅁允䅁䉁䅑䍃椰䅁䅁䅁䵁䅉䅅䅁䕁䅁䅁睁䵁䅁䅁权い䅁䅁权䕁䅁䅁权捂䅂䅁允䅁䅁䅅䅁啁偁㑃杌䅁䅁䅁䍄䉁䅁䅁䅂䅁䅁䅍䅄䅁䅁䅯睨䅅䅁䅯䅂䅁䅁䅯条䅑䅁䅅䅁䉁䅁䅁䅆奄卒䄰䅁䅁䅁杷允䅁䅁䅑䅁䑁䅁䅷䅁䭁偁䅑䅁䭁䅁䅑䅁䭁䕁䕑䅁䉁䅁䅁允䅁䉁䅑䥭畵䅁䅁䅁䵁䅉䅅䅁䕁䅁䅁睁䵁䅁䅁权煃允䅁权䕁䅁䅁权煂䅂䅁允䅁䅁䅅䅁䭁䕁䅣䅁䵁䅉䅅䅁䕁䅁䅁睁䵁䅁䅁权扃䅁䅁权䭁䅁䅁权䅂䅂䅁允䅁䅁䅅䅁䙁䝁渳㘫确瘰⽳䍄䉁䅁䅁䅂䅁䅁䅍䅄䅁䅁䅯杒䅅䅁䅯䅂䅁䅁䅯䅗䅑䅁䅅䅁䉁䅁䅁䅆潂䅑䅣䅁䅁䅁杷允䅁䅁䅑䅁䑁䅁䅷䅁䭁䩁䅁䅁䭁䅁䅑䅁䭁䙁䕷䅁䉁䅁䅁允䅁䉁䅑佋䭅䅁䅁䅁䵁䅉䅅䅁䕁䅁䅁睁䵁䅁䅁权慄䅁䅁权䭁䅁䅁权潂䅂䅁允䅁䅁䅅䅁䙁偁周㘴扗佸⽧䍄䉁䅁䅁䅂䅁䅁䅍䅄䅁䅁䅯睓䅅䅁䅯允䅉䅁䅯睁䅉䅁䅅䅁䉁䅁䅁权䡂䅁䅁䍄䉁䅁䅁䅂䅁䅁䅍䅄䅁䅁䅯䅫䅁䅁䅯䅂䅁䅁䅯杘䅑䅁䅅䅁䉁䅁䅁䅆权根䅧䅁䅁䅁杷允䅁䅁䅑䅁䑁䅁䅷䅁䭁䱁䈸䅁䭁䉁䅅䅁䭁䝁䕣䅁䉁䅁䅁允䅁䉁䅑䜴䑗睤䅁䅁䵁䅉䅅䅁䕁䅁䅁睁䵁䅁䅁权塄允䅁权剁䅁䅁权㕁䅂䅁允䅁䅁䅅䅁啁䕁潁眷䅷䅁䅁䍄䉁䅁䅁䅂䅁䅁䅍䅄䅁䅁䅯李䅅䅁䅯䅂䅁䅁䅯䅚䅑䅁䅅䅁䉁䅁䅁䅆䵁睕䄸䅁䅁䅁杷允䅁䅁䅑䅁䑁䅁䅷䅁䭁䕁䉧䅁䭁䅁䅑䅁䭁䝁䕁䅁䉁䅁䅁允䅁䉁䅑婧䜰䅁䅁䅁䵁䅉䅅䅁䕁䅁䅁睁䵁䅁䅁权㉁允䅁权䕁䅁䅁权浂䅂䅁允䅁䅁䅅䅁啁䅁䩔睄䅁䅁䅁䍄䉁䅁䅁䅂䅁䅁䅍䅄䅁䅁䅯李䅅䅁䅯䅂䅁䅁䅯兡䅑䅁䅅䅁䉁䅁䅁䅆䅂䅭䅫䅁䅁䅁杷允䅁䅁䅑䅁䑁䅁䅷䅁䭁䑁䉙䅁䭁䅁䅑䅁䭁䝁䕁䅁䉁䅁䅁允䅁䉁䅑䭗䭣䅁䅁䅁䵁䅉䅅䅁䕁䅁䅁睁䵁䅁䅁权㉁允䅁权䕁䅁䅁权敂䅂䅁允䅁䅁䅅䅁啁乁偁睂䅁䅁䅁䍄䉁䅁䅁䅂䅁䅁䅍䅄䅁䅁䅯眫䅁䅁䅯䅂䅁䅁䅯睘䅑䅁䅅䅁䉁䅁䅁䅆奂楲䅙䅁䅁䅁杷允䅁䅁䅑䅁䑁䅁䅷䅁䭁偁䅳䅁䭁䅁䅑䅁䭁䑁䕯䅁䉁䅁䅁允䅁䉁䅑乍慍䅁䅁䅁䵁䅉䅅䅁䕁䅁䅁睁䵁䅁䅁权䅄允䅁权䭁䅁䅁权歂䅂䅁允䅁䅁䅅䅁䙁偁灹搸乊獙⽃䍄䉁䅁䅁䅂䅁䅁䅍䅄䅁䅁䅯杣䅁䅁䅯权䅁䅁䅯䅗䅑䅁䅅䅁䉁䅁䅁兂㕂匶硙䭃⭺睶杷允䅁䅁䅑䅁䑁䅁䅷䅁䭁偁䅳䅁䭁䅁䅑䅁䭁䝁䕯䅁䉁䅁䅁允䅁䉁䅑伶婑䅁䅁䅁䵁䅉䅅䅁䕁䅁䅁睁䵁䅁䅁权㝄䅁䅁权䕁䅁䅁权奂䅂䅁允䅁䅁䅅䅁啁佁佄睄䅁䅁䅁䍄䉁䅁䅁䅂䅁䅁䅍䅄䅁䅁䅯杦䅅䅁䅯䅂䅁䅁䅯免䅑䅁䅅䅁䉁䅁䅁䅆ㅃ桁䅙䅁䅁䅁杷允䅁䅁䅑䅁䑁䅁䅷䅁䭁䵁䅫䅁䭁䅁䅑䅁䭁䕁䕁䅁䉁䅁䅁允䅁䉁䅑䰲畷䅁䅁䅁䵁䅉䅅䅁䕁䅁䅁睁䵁䅁䅁权祄允䅁权䕁䅁䅁权奂䅂䅁允䅁䅁䅅䅁啁䱁睔杈䅁䅁䅁䍄䉁䅁䅁䅂䅁䅁䅍䅄䅁䅁䅯督䅅䅁䅯权䅁䅁䅯䅙䅑䅁䅅䅁䉁䅁䅁兂灄橊䥅䉲睺睐杷允䅁䅁䅑䅁䑁䅁䅷䅁䭁䡁䈴䅁䭁䅁䅑䅁䭁䙁䔰䅁䉁䅁䅁允䅁䉁䅑洰䱉䅁䅁䅁䵁䅉䅅䅁䕁䅁䅁睁䵁䅁䅁权⭂允䅁权䕁䅁䅁权䕂䅂䅁允䅁䅁䅅䅁啁䑁䝕䅄䅁䅁䅁䍄䉁䅁䅁䅂䅁䅁䅍䅄䅁䅁䅯眷䅅䅁䅯权䅁䅁䅯睚䅑䅁䅅䅁䉁䅁䅁兂ぃ䡹⭡确晲睐杷允䅁䅁䅑䅁䑁䅁䅷䅁䭁䥁䉕䅁䭁䅁䅑䅁䭁䝁䕧䅁䉁䅁䅁允䅁䉁䅑䡃橯䅁䅁䅁䵁䅉䅅䅁䕁䅁䅁睁䵁䅁䅁权剂䅁䅁权䕁䅁䅁权歂䅂䅁允䅁䅁䅅䅁啁䑁䵮睭䅁䅁䅁䍄䉁䅁䅁䅂䅁䅁䅍䅄䅁䅁䅯兕䅁䅁䅯䅂䅁䅁䅯睚䅑䅁䅅䅁䉁䅁䅁䅆扁㕲䅳䅁䅁䅁杷允䅁䅁䅑䅁䑁䅁䅷䅁䭁䙁䅅䅁䭁䅁䅑䅁䭁䝁䕫䅁䉁䅁䅁允䅁䉁䅑䤫䙩䅁䅁䅁䵁䅉䅅䅁䕁䅁䅁睁䵁䅁䅁权剂䅁䅁权䕁䅁䅁权㙁䅂䅁允䅁䅁䅅䅁啁䵁㐯內䅁䅁䅁䍄䉁䅁䅁䅂䅁䅁䅍䅄䅁䅁䅯兕䅁䅁䅯䅂䅁䅁䅯䅗䅑䅁䅅䅁䉁䅁䅁䅆䕂䥍䅁䅁䅁䅁杷允䅁䅁䅑䅁䑁䅁䅷䅁䭁䍁䅕䅁䭁䅁䅯䅁䭁䙁䔸䅁䉁䅁䅁允䅁䅁䅕㑋坣挲㌷㝳䴸䅉䅅䅁䕁䅁䅁睁䵁䅁䅁权剂䅁䅁权䕁䅁䅁权摂䅂䅁允䅁䅁䅅䅁啁䵁灈䅧䅁䅁䅁䍄䉁䅁䅁䅂䅁䅁䅍䅄䅁䅁䅯兕䅁䅁䅯䅂䅁䅁䅯杘䅑䅁䅅䅁䉁䅁䅁䅆䭃㉎䄰䅁䅁䅁杷允䅁䅁䅑䅁䑁䅁䅷䅁䭁䵁䅕䅁䭁䅁䅑䅁䭁䙁䕅䅁䉁䅁䅁允䅁䉁䅑䡯つ䅁䅁䅁䵁䅉䅅䅁䕁䅁䅁睁䵁䅁䅁权⽁允䅁权䕁䅁䅁权㙁䅂䅁允䅁䅁䅅䅁啁䝁桃光䅁䅁䅁䍄䉁䅁䅁䅂䅁䅁䅍䅄䅁䅁䅯東䅅䅁䅯䅂䅁䅁䅯䅘䅑䅁䅅䅁䉁䅁䅁权䡂䅁䅁䍄䉁䅁䅁䅂䅁䅁䅍䅄䅁䅁䅯睸䅁䅁䅯䅂䅁䅁䅯睎䅑䅁䅅䅁䉁䅁䅁䅆偂䅨䅧䅁䅁䅁杷允䅁䅁䅑䅁䑁䅁䅷䅁䭁偁䉳䅁䭁䅁䅯䅁䭁䙁䕷䅁䉁䅁䅁允䅁䅁䅕卸睃浣剩䵃䵁䅉䅅䅁䕁䅁䅁睁䵁䅁䅁权䡄䅁䅁权䕁䅁䅁权灂䅂䅁允䅁䅁䅅䅁啁䩁偘杂䅁䅁䅁䍄䉁䅁䅁䅂䅁䅁䅍䅄䅁䅁䅯儯䅁䅁䅯充䅁䅁䅯睚䅑䅁䅅䅁䉁䅁䅁䅆塃䉂䐴䅁䅁䅁杷允䅁䅁䅑䅁䑁䅁䅷䅁䭁䥁䉉䅁䭁䅁䅑䅁䭁䝁䕣䅁䉁䅁䅁允䅁䉁䅑㍍潉䅁䅁䅁䵁䅉䅅䅁䕁䅁䅁睁䵁䅁䅁权䙄䅁䅁权䕁䅁䅁权㙁䅂䅁允䅁䅁䅅䅁啁䍁瑔兙䅁䅁䅁䍄䉁䅁䅁䅂䅁䅁䅍䅄䅁䅁䅯典䅁䅁䅯䅂䅁䅁䅯条䅑䅁䅅䅁䉁䅁䅁䅆杁浹䅁䅁䅁䅁杷允䅁䅁䅑䅁䑁䅁䅷䅁䭁䵁䅣䅁䭁䅁䅑䅁䭁䙁䕧䅁䉁䅁䅁允䅁䉁䅑樸䙑䅁䅁䅁䵁䅉䅅䅁䕁䅁䅁睁䵁䅁䅁权䡄䅁䅁权䕁䅁䅁权摂䅂䅁允䅁䅁䅅䅁啁䵁⼹睁䅁䅁䅁䍄䉁䅁䅁䅂䅁䅁䅍䅄䅁䅁䅯䅧䅅䅁䅯䅂䅁䅁䅯睙䅑䅁䅅䅁䉁䅁䅁䅆睂䕷䅷䅁䅁䅁杷允䅁䅁䅑䅁䑁䅁䅷䅁䭁䩁䄴䅁䭁䅁䅑䅁䭁䑁䕅䅁䉁䅁䅁允䅁䉁䅑偓灉䅁䅁䅁䵁䅉䅅䅁䕁䅁䅁睁䵁䅁䅁权䑂允䅁权䕁䅁䅁权浂䅂䅁允䅁䅁䅅䅁啁䱁獄兎䅁䅁䅁䍄䉁䅁䅁䅂䅁䅁䅍䅄䅁䅁䅯睥䅁䅁䅯䅂䅁䅁䅯䅡䅑䅁䅅䅁䉁䅁䅁䅆ぃ稷䅍䅁䅁䅁杷允䅁䅁䅑䅁䑁䅁䅷䅁䭁䱁䅯䅁䭁䉁䅅䅁䭁䝁䕍䅁䉁䅁䅁允䅁䉁䅑䩧婷兆䅁䅁䵁䅉䅅䅁䕁䅁䅁睁䵁䅁䅁权䑂允䅁权䕁䅁䅁权橂䅂䅁允䅁䅁䅅䅁啁偁⽧睏䅁䅁䅁䍄䉁䅁䅁䅂䅁䅁䅍䅄䅁䅁䅯眲䅅䅁䅯䅂䅁䅁䅯免䅑䅁䅅䅁䉁䅁䅁䅆权䜫䅳䅁䅁䅁杷允䅁䅁䅑䅁䑁䅁䅷䅁䭁䕁䉍䅁䭁䅁䅑䅁䭁䑁䕯䅁䉁䅁䅁允䅁䉁䅑䡑睙䅁䅁䅁䵁䅉䅅䅁䕁䅁䅁睁䵁䅁䅁权㡁䅁䅁权剁䅁䅁权浂䅂䅁允䅁䅁䅅䅁啁䥁䍂⭉䌸䅁䅁䍄䉁䅁䅁䅂䅁䅁䅍䅄䅁䅁䅯䅒䅁䅁䅯权䅁䅁䅯兕䅑䅁䅅䅁䉁䅁䅁兂㙄浦㡱䩤獐睐杷允䅁䅁䅑䅁䑁䅁䅷䅁䭁乁䅑䅁䭁䉁䅅䅁䭁䙁䕍䅁䉁䅁䅁允䅁䉁䅑䝰㥗䅄䅁䅁䵁䅉䅅䅁䕁䅁䅁睁䵁䅁䅁权䑂允䅁权䕁䅁䅁权奂䅂䅁允䅁䅁䅅䅁啁䑁乁睏䅁䅁䅁䍄䉁䅁䅁䅂䅁䅁䅍䅄䅁䅁䅯䅊䅅䅁䅯权䅁䅁䅯䅚䅑䅁䅅䅁䉁䅁䅁兂祃敮渫歸硶睐杷允䅁䅁䅑䅁䑁䅁䅷䅁䭁䕁䉍䅁䭁䅁䅑䅁䭁䕁䕑䅁䉁䅁䅁允䅁䉁䅑䱣㕕䅁䅁䅁䵁䅉䅅䅁䕁䅁䅁睁䵁䅁䅁权佄䅁䅁权䕁䅁䅁权㍁䅂䅁允䅁䅁䅅䅁啁䩁栰䅉䅁䅁䅁䍄䉁䅁䅁䅂䅁䅁䅍䅄䅁䅁䅯䄳䅅䅁䅯充䅁䅁䅯䅑䅑䅁䅅䅁䉁䅁䅁䅆䅂㡵歐允䅁䅁杷允䅁䅁䅑䅁䑁䅁䅷䅁䭁䙁䉅䅁䭁䉁䅅䅁䭁䝁䕫䅁䉁䅁䅁允䅁䉁䅑䰲業䅄䅁䅁䵁䅉䅅䅁䕁䅁䅁睁䵁䅁䅁权ㅄ允䅁权剁䅁䅁权呂䅂䅁允䅁䅁䅅䅁啁䝁慁䅈䄸䅁䅁䍄䉁䅁䅁䅂䅁䅁䅍䅄䅁䅁䅯杺䅁䅁䅯䅂䅁䅁䅯杏䅑䅁䅅䅁䉁䅁䅁䅆穂桗䄴䅁䅁䅁杷允䅁䅁䅑䅁䑁䅁䅷䅁䭁䵁䄴䅁䭁䅁䅑䅁䭁䙁䕧䅁䉁䅁䅁允䅁䉁䅑䅐晁䅁䅁䅁䵁䅉䅅䅁䕁䅁䅁睁䵁䅁䅁权時允䅁权䭁䅁䅁权剂䅂䅁允䅁䅁䅅䅁䙁䩁瘷㡰䱚睎䅨䍄䉁䅁䅁䅂䅁䅁䅍䅄䅁䅁䅯杺䅁䅁䅯䅂䅁䅁䅯兏䅑䅁䅅䅁䉁䅁䅁䅆浃桋䅳䅁䅁䅁杷允䅁䅁䅑䅁䑁䅁䅷䅁䭁䵁䄴䅁䭁䅁䅑䅁䭁䕁䕑䅁䉁䅁䅁允䅁䉁䅑刵扣䅁䅁䅁䵁䅉䅅䅁䕁䅁䅁睁䵁䅁䅁权杂允䅁权䕁䅁䅁权剂䅂䅁允䅁䅁䅅䅁啁䱁䵩杰䅁䅁䅁䍄䉁䅁䅁䅂䅁䅁䅍䅄䅁䅁䅯䅙䅅䅁䅯䅂䅁䅁䅯杚䅑䅁䅅䅁䉁䅁䅁䅆䥄煑䅑䅁䅁䅁杷允䅁䅁䅑䅁䑁䅁䅷䅁䭁䝁䉁䅁䭁䅁䅑䅁䭁䝁䕫䅁䉁䅁䅁允䅁䉁䅑䅧癐䅁䅁䅁䵁䅉䅅䅁䕁䅁䅁睁䵁䅁䅁权杂允䅁权䕁䅁䅁权㙁䅂䅁允䅁䅁䅅䅁啁䝁瑁眲䅁䅁䅁䍄䉁䅁䅁䅂䅁䅁䅍䅄䅁䅁䅯䅶䅁䅁䅯权䅁䅁䅯䅗䅑䅁䅅䅁䉁䅁䅁兂䅁䅁䅁䅁兄睐杷允䅁䅁䅑䅁䑁䅁䅷䅁䭁䍁䉑䅁䭁䅁䅑䅁䭁䑁䕅䅁䉁䅁䅁允䅁䉁䅑䙫獣䅁䅁䅁䵁䅉䅅䅁䕁䅁䅁睁䵁䅁䅁权歁允䅁权䕁䅁䅁权杂䅂䅁允䅁䅁䅅䅁䭁䕁䅣䅁䵁䅉䅅䅁䕁䅁䅁睁䵁䅁䅁权歁允䅁权䕁䅁䅁权㙁䅂䅁允䅁䅁䅅䅁啁䱁癩䅏䅁䅁䅁䍄䉁䅁䅁䅂䅁䅁䅍䅄䅁䅁䅯䅊䅅䅁䅯䅂䅁䅁䅯睕䅑䅁䅅䅁䉁䅁䅁权䡂䅁䅁䍄䉁䅁䅁䅂䅁䅁䅍䅄䅁䅁䅯䅊䅅䅁䅯䅂䅁䅁䅯䅘䅑䅁䅅䅁䉁䅁䅁权䡂䅁䅁䍄䉁䅁䅁䅂䅁䅁䅍䅄䅁䅁䅯先䅁䅁䅯䅂䅁䅁䅯睎䅑䅁䅅䅁䉁䅁䅁䅆元渫䅫䅁䅁䅁杷允䅁䅁䅑䅁䑁䅁䅷䅁䭁䉁䄰䅁䭁䅁䅑䅁䭁䝁䕁䅁䉁䅁䅁允䅁䅁䅯睒䅁䅁杷允䅁䅁䅑䅁䑁䅁䅷䅁䭁䉁䄰䅁䭁䅁䅑䅁䭁䙁䕧䅁䉁䅁䅁允䅁䉁䅑乣摤䅁䅁䅁䵁䅉䅅䅁䕁䅁䅁睁䵁䅁䅁权佁䅁䅁权䭁䅁䅁权浂䅂䅁允䅁䅁䅅䅁䙁乁楅⼲⭬瑡⽷䍄䉁䅁䅁䅂䅁䅁䅍䅄䅁䅁䅯睉䅁䅁䅯权䅁䅁䅯兘䅑䅁䅅䅁䉁䅁䅁兂乃㉬匴㡧慄睐杷允䅁䅁䅑䅁䑁䅁䅷䅁䭁䅁䄸䅁䭁䅁䅯䅁䭁䝁䕙䅁䉁䅁䅁允䅁䅁䅕祇搯䅊䉡吶䴸䅉䅅䅁䕁䅁䅁睁䵁䅁䅁权㙁䅁䅁权䉁杁䅁权䑁杁䅁允䅁䅁䅅䅁䙁䱁剬塨䕴敋䅊䍄䉁䅁䅁䅂䅁䅁䅍䅄䅁䅁䅯先䅁䅁䅯䅂䅁䅁䅯䅒䅑䅁䅅䅁䉁䅁䅁䅆杂圵䅫䅁䅁䅁杷允䅁䅁䅑䅁䑁䅁䅷䅁䭁䙁䉯䅁䭁䅁䅯䅁䭁䝁䕑䅁䉁䅁䅁允䅁䅁䅕瑃橥䑣䬰稸䴸䅉䅅䅁䕁䅁䅁睁䵁䅁䅁权畃允䅁权剁䅁䅁权歂䅂䅁允䅁䅁䅅䅁啁䑁䝃兎䄸䅁䅁䍄䉁䅁䅁䅂䅁䅁䅍䅄䅁䅁䅯兵䅁䅁䅯䅂䅁䅁䅯杚䅑䅁䅅䅁䉁䅁䅁䅆兂䍏䅷䅁䅁䅁杷允䅁䅁䅑䅁䑁䅁䅷䅁䭁䱁䅫䅁䭁䅁䅑䅁䭁䝁䕫䅁䉁䅁䅁允䅁䉁䅑偅硕䅁䅁䅁䵁䅉䅅䅁䕁䅁䅁睁䵁䅁䅁权㕃䅁䅁权䕁䅁䅁权奂䅂䅁允䅁䅁䅅䅁啁䍁䩧杌䅁䅁䅁䍄䉁䅁䅁䅂䅁䅁䅍䅄䅁䅁䅯兵䅁䅁䅯䅂䅁䅁䅯睕䅑䅁䅅䅁䉁䅁䅁䅆睂䑏䅫䅁䅁䅁杷允䅁䅁䅑䅁䑁䅁䅷䅁䭁佁䉧䅁䭁䅁䅑䅁䭁䑁䕯䅁䉁䅁䅁允䅁䉁䅑⬱䩳䅁䅁䅁䵁䅉䅅䅁䕁䅁䅁睁䵁䅁䅁权㡄允䅁权剁䅁䅁权湂䅂䅁允䅁䅁䅅䅁啁䕁奄䉙䅧䅁䅁䍄䉁䅁䅁䅂䅁䅁䅍䅄䅁䅁䅯杩䅅䅁䅯䅂䅁䅁䅯睘䅑䅁䅅䅁䉁䅁䅁䅆偂朵䅯䅁䅁䅁杷允䅁䅁䅑䅁䑁䅁䅷䅁䭁䱁䅫䅁䭁䅁䅑䅁䭁䙁䔴䅁䉁䅁䅁允䅁䉁䅑䝉偨䅁䅁䅁䵁䅉䅅䅁䕁䅁䅁睁䵁䅁䅁权歁允䅁权䭁䅁䅁权奂䅂䅁允䅁䅁䅅䅁䙁䙁歰㥏倹敪⼸䍄䉁䅁䅁䅂䅁䅁䅍䅄䅁䅁䅯兪䅅䅁䅯权䅁䅁䅯䅗䅑䅁䅅䅁䉁䅁䅁兂⽂牡へ硫歪睐杷允䅁䅁䅑䅁䑁䅁䅷䅁䭁䭁䅳䅁䭁䅁䅑䅁䭁䑁䕅䅁䉁䅁䅁允䅁䉁䅑䩁汫䅁䅁䅁䵁䅉䅅䅁䕁䅁䅁睁䵁䅁䅁权呄允䅁权䕁䅁䅁权剂䅂䅁允䅁䅁䅅䅁啁䍁㥄兒䅅䅁䅁䍄䉁䅁䅁䅂䅁䅁䅍䅄䅁䅁䅯䅤䅁䅁䅯䅂䅁䅁䅯兡䅑䅁䅅䅁䉁䅁䅁䅆兂穬䅅䅁䅁䅁杷允䅁䅁䅑䅁䑁䅁䅷䅁䭁䭁䅳䅁䭁䅁䅑䅁䭁䑁䕣䅁䉁䅁䅁允䅁䉁䅑䩥楣䅁䅁䅁䵁䅉䅅䅁䕁䅁䅁睁䵁䅁䅁权牃䅁䅁权䕁䅁䅁权橂䅂䅁允䅁䅁䅅䅁啁佁乄䅊䅁䅁䅁䍄䉁䅁䅁䅂䅁䅁䅍䅄䅁䅁䅯睱䅁䅁䅯䅂䅁䅁䅯睘䅑䅁䅅䅁䉁䅁䅁䅆䅁祥䅯䅁䅁䅁杷允䅁䅁䅑䅁䑁䅁䅷䅁䭁䭁䅳䅁䭁䅁䅑䅁䭁䙁䕷䅁䉁䅁䅁允䅁䉁䅑䙯摳䅁䅁䅁䵁䅉䅅䅁䕁䅁䅁睁䵁䅁䅁权㕃䅁䅁权剁䅁䅁权剂䅂䅁允䅁䅁䅅䅁啁佁乂桓䅫䅁䅁䍄䉁䅁䅁䅂䅁䅁䅍䅄䅁䅁䅯睱䅁䅁䅯䅂䅁䅁䅯䅒䅑䅁䅅䅁䉁䅁䅁䅆䥁楥䅍䅁䅁䅁杷允䅁䅁䅑䅁䑁䅁䅷䅁䭁䡁䉧䅁䭁䅁䅯䅁䭁䕁䕑䅁䉁䅁䅁允䅁䅁䅕噎㘶兓䍷稲䴸䅉䅅䅁䕁䅁䅁睁䵁䅁䅁权佂允䅁权䕁䅁䅁权硁䅂䅁允䅁䅁䅅䅁啁䍁剪䅙䅁䅁䅁䍄䉁䅁䅁䅂䅁䅁䅍䅄䅁䅁䅯杔䅅䅁䅯䅂䅁䅁䅯䅑䅑䅁䅅䅁䉁䅁䅁䅆潄噅䅅䅁䅁䅁杷允䅁䅁䅑䅁䑁䅁䅷䅁䭁䍁䉍䅁䭁䅁䅯䅁䭁䙁䕍䅁䉁䅁䅁允䅁䅁䅕敨剴䉵䘶啂䵁䅉䅅䅁䕁䅁䅁睁䵁䅁䅁权佂允䅁权䕁䅁䅁权煂䅂䅁允䅁䅁䅅䅁啁䉁呩睔䅁䅁䅁䍄䉁䅁䅁䅂䅁䅁䅍䅄䅁䅁䅯杔䅅䅁䅯䅂䅁䅁䅯睕䅑䅁䅅䅁䉁䅁䅁䅆奃䕨䅣䅁䅁䅁杷允䅁䅁䅑䅁䑁䅁䅷䅁䭁䩁䅍䅁䭁䅁䅯䅁䭁䑁䕅䅁䉁䅁䅁允䅁䅁䅕歯㉗⼸唳䐯䴸䅉䅅䅁䕁䅁䅁睁䵁䅁䅁权噃䅁䅁权䭁䅁䅁权硁䅂䅁允䅁䅁䅅䅁䙁䕁㍷啩杆昵⽷䍄䉁䅁䅁䅂䅁䅁䅍䅄䅁䅁䅯䄰䅁䅁䅯充䅁䅁䅯睎䅑䅁䅅䅁䉁䅁䅁䅆䅄噶奯䅁䅁䅁杷允䅁䅁䅑䅁䑁䅁䅷䅁䭁䑁䅧䅁䭁䅁䅑䅁䭁䝁䕍䅁䉁䅁䅁允䅁䉁䅑䕳海䅁䅁䅁䵁䅉䅅䅁䕁䅁䅁睁䵁䅁䅁权㑁䅁䅁权䕁䅁䅁权湂䅂䅁允䅁䅁䅅䅁啁䱁䵂杊䅁䅁䅁䍄䉁䅁䅁䅂䅁䅁䅍䅄䅁䅁䅯䅏䅁䅁䅯䅂䅁䅁䅯睘䅑䅁䅅䅁䉁䅁䅁䅆睄䌹䅑䅁䅁䅁杷允䅁䅁䅑䅁䑁䅁䅷䅁䭁䑁䅧䅁䭁䅁䅑䅁䭁䙁䕷䅁䉁䅁䅁允䅁䉁䅑䬶橧䅁䅁䅁䵁䅉䅅䅁䕁䅁䅁睁䵁䅁䅁权乃允䅁权䕁䅁䅁权剂䅂䅁允䅁䅁䅅䅁啁乁⽷兏䅁䅁䅁䍄䉁䅁䅁䅂䅁䅁䅍䅄䅁䅁䅯兪䅅䅁䅯䅂䅁䅁䅯睙䅑䅁䅅䅁䉁䅁䅁䅆元穦䅙䅁䅁䅁杷允䅁䅁䅑䅁䑁䅁䅷䅁䭁䉁䅙䅁䭁䅁䅑䅁䭁䙁䔰䅁䉁䅁䅁允䅁䉁䅑䡉丰䅁䅁䅁䵁䅉䅅䅁䕁䅁䅁睁䵁䅁䅁权䥃允䅁权剁䅁䅁权摂䅂䅁允䅁䅁䅅䅁啁䝁ぁ兣䄴䅁䅁䍄䉁䅁䅁䅂䅁䅁䅍䅄䅁䅁䅯杖䅅䅁䅯权䅁䅁䅯睘䅑䅁䅅䅁䉁䅁䅁兂㑃潈牘払祪睐杷允䅁䅁䅑䅁䑁䅁䅷䅁䭁䥁䈰䅁䭁䅁䅑䅁䭁䕁䕁䅁䉁䅁䅁允䅁䉁䅑偎㌰䅁䅁䅁䵁䅉䅅䅁䕁䅁䅁睁䵁䅁䅁权乃允䅁权䕁䅁䅁权時䅂䅁允䅁䅁䅅䅁啁䱁楩李䅁䅁䅁䍄䉁䅁䅁䅂䅁䅁䅍䅄䅁䅁䅯兪䅅䅁䅯䅂䅁䅁䅯睕䅑䅁䅅䅁䉁䅁䅁䅆啄卸䄴䅁䅁䅁杷允䅁䅁䅑䅁䑁䅁䅷䅁䭁乁䈴䅁䭁䉁䅅䅁䭁䑁䕣䅁䉁䅁䅁允䅁䉁䅑䡳〱睁䅁䅁䵁䅉䅅䅁䕁䅁䅁睁䵁䅁䅁权瑂䅁䅁权䭁䅁䅁权䕂䅂䅁允䅁䅁䅅䅁䙁䅁坒楄礲普⽅䍄䉁䅁䅁䅂䅁䅁䅍䅄䅁䅁䅯睘䅁䅁䅯䅂䅁䅁䅯免䅑䅁䅅䅁䉁䅁䅁䅆潂䕘䄸䅁䅁䅁杷允䅁䅁䅑䅁䑁䅁䅷䅁䭁䙁䄸䅁䭁䅁䅑䅁䭁䝁䕣䅁䉁䅁䅁允䅁䉁䅑䕧㥣䅁䅁䅁䵁䅉䅅䅁䕁䅁䅁睁䵁䅁䅁权㑄䅁䅁权䭁䅁䅁权硁䅂䅁允䅁䅁䅅䅁䙁䥁䅐煹䙆畴⽣䍄䉁䅁䅁䅂䅁䅁䅍䅄䅁䅁䅯杪䅅䅁䅯权䅁䅁䅯睘䅑䅁䅅䅁䉁䅁䅁兂奃桢䑋䵷塯䅑杷允䅁䅁䅑䅁䑁䅁䅷䅁䭁䙁䄸䅁䭁䅁䅑䅁䭁䙁䔸䅁䉁䅁䅁允䅁䉁䅑䍑㥧䅁䅁䅁䵁䅉䅅䅁䕁䅁䅁睁䵁䅁䅁权時䅁䅁权䕁䅁䅁权杂䅂䅁允䅁䅁䅅䅁啁䱁呪杍䅁䅁䅁䍄䉁䅁䅁䅂䅁䅁䅍䅄䅁䅁䅯睘䅁䅁䅯䅂䅁䅁䅯䅗䅑䅁䅅䅁䉁䅁䅁䅆䅃楋䄰䅁䅁䅁杷允䅁䅁䅑䅁䑁䅁䅷䅁䭁乁䅙䅁䭁䉁䅅䅁䭁䕁䕑䅁䉁䅁䅁允䅁䉁䅑䨴兔兇䅁䅁䵁䅉䅅䅁䕁䅁䅁睁䵁䅁䅁权桂䅁䅁权䉁杁䅁权䍁杁䅁允䅁䅁䅅䅁䙁䡁慦倲瑒⼯䅸䍄䉁䅁䅁䅂䅁䅁䅍䅄䅁䅁䅯睘䅁䅁䅯䅂䅁䅁䅯杘䅑䅁䅅䅁䉁䅁䅁䅆元单䄰䅁䅁䅁杷允䅁䅁䅑䅁䑁䅁䅷䅁䭁䡁䉷䅁䭁䉁䅅䅁䭁䑁䕫䅁䉁䅁䅁允䅁䉁䅑䵁丫睦䅁䅁䵁䅉䅅䅁䕁䅁䅁睁䵁䅁䅁权奂䅁䅁权䕁䅁䅁权橂䅂䅁允䅁䅁䅅䅁啁䵁楔杅䅁䅁䅁䍄䉁䅁䅁䅂䅁䅁䅍䅄䅁䅁䅯䅗䅁䅁䅯䅂䅁䅁䅯䅑䅑䅁䅅䅁䉁䅁䅁䅆奂䉉䅑䅁䅁䅁杷允䅁䅁䅑䅁䑁䅁䅷䅁䭁䙁䅧䅁䭁䅁䅑䅁䭁䙁䔸䅁䉁䅁䅁允䅁䉁䅑偺啙䅁䅁䅁䵁䅉䅅䅁䕁䅁䅁睁䵁䅁䅁权奂䅁䅁权䕁䅁䅁权灂䅂䅁允䅁䅁䅅䅁啁䉁㍂䅆䅁䅁䅁䍄䉁䅁䅁䅂䅁䅁䅍䅄䅁䅁䅯䅗䅁䅁䅯䅂䅁䅁䅯䅙䅑䅁䅅䅁䉁䅁䅁䅆歁桓䅑䅁䅁䅁杷允䅁䅁䅑䅁䑁䅁䅷䅁䭁䉁䅑䅁䭁䅁䅑䅁䭁䝁䕑䅁䉁䅁䅁允䅁䉁䅑䙙婑䅁䅁䅁䵁䅉䅅䅁䕁䅁䅁睁䵁䅁䅁权剃䅁䅁权剁䅁䅁权䕂䅂䅁允䅁䅁䅅䅁啁䅁扄朳䅫䅁䅁䍄䉁䅁䅁䅂䅁䅁䅍䅄䅁䅁䅯䅆䅁䅁䅯䅂䅁䅁䅯睚䅑䅁䅅䅁䉁䅁䅁䅆潃硳䅷䅁䅁䅁杷允䅁䅁䅑䅁䑁䅁䅷䅁䭁䕁䅙䅁䭁䅁䅑䅁䭁䝁䕧䅁䉁䅁䅁允䅁䉁䅑䈴啯䅁䅁䅁䵁䅉䅅䅁䕁䅁䅁睁䵁䅁䅁权䕄䅁䅁权剁䅁䅁权捂䅂䅁允䅁䅁䅅䅁啁佁塄六䅧䅁䅁䍄䉁䅁䅁䅂䅁䅁䅍䅄䅁䅁䅯杆䅁䅁䅯䅂䅁䅁䅯兡䅑䅁䅅䅁䉁䅁䅁䅆䥂剅䅁䅁䅁䅁杷允䅁䅁䅑䅁䑁䅁䅷䅁䭁䉁䅣䅁䭁䅁䅑䅁䭁䝁䕫䅁䉁䅁䅁允䅁䉁䅑乧㑃䅁䅁䅁䵁䅉䅅䅁䕁䅁䅁睁䵁䅁䅁权䥄䅁䅁权剁䅁䅁权捂䅂䅁允䅁䅁䅅䅁啁䵁灂硄䅉䅁䅁䍄䉁䅁䅁䅂䅁䅁䅍䅄䅁䅁䅯兆䅁䅁䅯䅂䅁䅁䅯䅙䅑䅁䅅䅁䉁䅁䅁䅆奄䉵䄴䅁䅁䅁杷允䅁䅁䅑䅁䑁䅁䅷䅁䭁䉁䅙䅁䭁䅁䅑䅁䭁䝁䕁䅁䉁䅁䅁允䅁䉁䅑䙧关䅁䅁䅁䵁䅉䅅䅁䕁䅁䅁睁䵁䅁䅁权塁䅁䅁权䕁䅁䅁权杂䅂䅁允䅁䅁䅅䅁啁䱁祂督䅁䅁䅁䍄䉁䅁䅁䅂䅁䅁䅍䅄䅁䅁䅯兆䅁䅁䅯䅂䅁䅁䅯杏䅑䅁䅅䅁䉁䅁䅁䅆兂硄䄴䅁䅁䅁杷允䅁䅁䅑䅁䑁䅁䅷䅁䭁䕁䉫䅁䭁䉁䅅䅁䭁䑁䕫䅁䉁䅁䅁允䅁䉁䅑䱷浭睑䅁䅁䵁䅉䅅䅁䕁䅁䅁睁䵁䅁䅁权坁䅁䅁权䕁䅁䅁权㙁䅂䅁允䅁䅁䅅䅁啁䭁祁睄䅁䅁䅁䍄䉁䅁䅁䅂䅁䅁䅍䅄䅁䅁䅯睆䅁䅁䅯䅂䅁䅁䅯杏䅑䅁䅅䅁䉁䅁䅁䅆䅁䡁䄰䅁䅁䅁杷允䅁䅁䅑䅁䑁䅁䅷䅁䭁䉁䅑䅁䭁䅁䅑䅁䭁䑁䕫䅁䉁䅁䅁允䅁䉁䅑䩇剁䅁䅁䅁䵁䅉䅅䅁䕁䅁䅁睁䵁䅁䅁权噁䅁䅁权䕁䅁䅁权摂䅂䅁允䅁䅁䅅䅁啁䵁敄䅅䅁䅁䅁䍄䉁䅁䅁䅂䅁䅁䅍䅄䅁䅁䅯睆䅁䅁䅯䅂䅁䅁䅯兘䅑䅁䅅䅁䉁䅁䅁䅆㑃剧䅙䅁䅁䅁杷允䅁䅁䅑䅁䑁䅁䅷䅁䭁䥁䉍䅁䭁䅁䅑䅁䭁䑁䕯䅁䉁䅁䅁允䅁䉁䅑䵩䱊䅁䅁䅁䵁䅉䅅䅁䕁䅁䅁睁䵁䅁䅁权畄䅁䅁权䭁䅁䅁权時䅂䅁允䅁䅁䅅䅁䙁偁湃歸㍳卹䄱䍄䉁䅁䅁䅂䅁䅁䅍䅄䅁䅁䅯督䅁䅁䅯䅂䅁䅁䅯兡䅑䅁䅅䅁䉁䅁䅁䅆䅂步䌰䅁䅁䅁杷允䅁䅁䅑䅁䑁䅁䅷䅁䭁䡁䅍䅁䭁䅁䅑䅁䭁䙁䕧䅁䉁䅁䅁允䅁䉁䅑䥥䕙杁䅁䅁䵁䅉䅅䅁䕁䅁䅁睁䵁䅁䅁权扂允䅁权剁䅁䅁权䕂䅂䅁允䅁䅁䅅䅁啁䅁摃䙃䄸䅁䅁䍄䉁䅁䅁䅂䅁䅁䅍䅄䅁䅁䅯兦䅅䅁䅯䅂䅁䅁䅯杚䅑䅁䅅䅁䉁䅁䅁䅆㑃䥵䄴䅁䅁䅁杷允䅁䅁䅑䅁䑁䅁䅷䅁䭁䡁䈰䅁䭁䅁䅑䅁䭁䝁䕧䅁䉁䅁䅁允䅁䉁䅑乊⭖䅁䅁䅁䵁䅉䅅䅁䕁䅁䅁睁䵁䅁䅁权湁允䅁权䭁䅁䅁权歂䅂䅁允䅁䅁䅅䅁䙁䡁呗䅇坒杄䅬䍄䉁䅁䅁䅂䅁䅁䅍䅄䅁䅁䅯兦䅅䅁䅯䅂䅁䅁䅯兡䅑䅁䅅䅁䉁䅁䅁䅆兄㍋䅣䅁䅁䅁杷允䅁䅁䅑䅁䑁䅁䅷䅁䭁䑁䈴䅁䭁䅁䅑䅁䭁䙁䕅䅁䉁䅁䅁允䅁䉁䅑䵷䍖䅁䅁䅁䵁䅉䅅䅁䕁䅁䅁睁䵁䅁䅁权千允䅁权䭁䅁䅁权橂䅂䅁允䅁䅁䅅䅁䙁䑁敖歵䵫畁⽳䍄䉁䅁䅁䅂䅁䅁䅍䅄䅁䅁䅯兹䅅䅁䅯权䅁䅁䅯兡䅑䅁䅅䅁䉁䅁䅁兂剃堷⽷噎男睐杷允䅁䅁䅑䅁䑁䅁䅷䅁䭁䕁䉑䅁䭁䅁䅑䅁䭁䝁䕫䅁䉁䅁䅁允䅁䉁䅑䭑浬䅁䅁䅁䵁䅉䅅䅁䕁䅁䅁睁䵁䅁䅁权祁允䅁权䭁䅁䅁权煂䅂䅁允䅁䅁䅅䅁䙁䱁䥔牤昶癇⽳䍄䉁䅁䅁䅂䅁䅁䅍䅄䅁䅁䅯材䅅䅁䅯䅂䅁䅁䅯睘䅑䅁䅅䅁䉁䅁䅁䅆潁稳䅑䅁䅁䅁杷允䅁䅁䅑䅁䑁䅁䅷䅁䭁䑁䈴䅁䭁䅁䅑䅁䭁䝁䕯䅁䉁䅁䅁允䅁䉁䅑䭱䡴䅁䅁䅁䵁䅉䅅䅁䕁䅁䅁睁䵁䅁䅁权湃允䅁权剁䅁䅁权剂䅂䅁允䅁䅁䅅䅁啁䕁穄䙉䅙䅁䅁䍄䉁䅁䅁䅂䅁䅁䅍䅄䅁䅁䅯材䅅䅁䅯䅂䅁䅁䅯䅗䅑䅁䅅䅁䉁䅁䅁䅆奃䕮䅍䅁䅁䅁杷允䅁䅁䅑䅁䑁䅁䅷䅁䭁䑁䈴䅁䭁䅁䅑䅁䭁䙁䔴䅁䉁䅁䅁允䅁䉁䅑䘲⽙䅁䅁䅁䵁䅉䅅䅁䕁䅁䅁睁䵁䅁䅁权䥂允䅁权剁䅁䅁权橂䅂䅁允䅁䅁䅅䅁啁䉁塃䅩䅉䅁䅁䍄䉁䅁䅁䅂䅁䅁䅍䅄䅁䅁䅯杢䅅䅁䅯䅂䅁䅁䅯免䅑䅁䅅䅁䉁䅁䅁䅆䩄睺䅕䅁䅁䅁杷允䅁䅁䅑䅁䑁䅁䅷䅁䭁䉁䅫䅁䭁䅁䅑䅁䭁䕁䕁䅁䉁䅁䅁允䅁䉁䅑䙹佊䅁䅁䅁䵁䅉䅅䅁䕁䅁䅁睁䵁䅁䅁权畂允䅁权䕁䅁䅁权摂䅂䅁允䅁䅁䅅䅁啁佁楫睁䅁䅁䅁䍄䉁䅁䅁䅂䅁䅁䅍䅄䅁䅁䅯睔䅁䅁䅯䅂䅁䅁䅯免䅑䅁䅅䅁䉁䅁䅁䅆獃橴䅍䅁䅁䅁杷允䅁䅁䅑䅁䑁䅁䅷䅁䭁䕁䄸䅁䭁䅁䅑䅁䭁䝁䕍䅁䉁䅁䅁允䅁䉁䅑㍷瑷䅁䅁䅁䵁䅉䅅䅁䕁䅁䅁睁䵁䅁䅁权㥄䅁䅁权䕁䅁䅁权潂䅂䅁允䅁䅁䅅䅁啁䉁䱉兄䅁䅁䅁䍄䉁䅁䅁䅂䅁䅁䅍䅄䅁䅁䅯睔䅁䅁䅯䅂䅁䅁䅯䅑䅑䅁䅅䅁䉁䅁䅁䅆㍄歘䅁䅁䅁䅁杷允䅁䅁䅑䅁䑁䅁䅷䅁䭁䕁䄸䅁䭁䅁䅑䅁䭁䝁䕫䅁䉁䅁䅁允䅁䉁䅑攵牫䅁䅁䅁䵁䅉䅅䅁䕁䅁䅁睁䵁䅁䅁权偂䅁䅁权䕁䅁䅁权奂䅂䅁允䅁䅁䅅䅁啁䭁潚睋䅁䅁䅁䍄䉁䅁䅁䅂䅁䅁䅍䅄䅁䅁䅯兗䅁䅁䅯䅂䅁䅁䅯䅡䅑䅁䅅䅁䉁䅁䅁䅆睁䕓䅙䅁䅁䅁杷允䅁䅁䅑䅁䑁䅁䅷䅁䭁䕁䄸䅁䭁䅁䅑䅁䭁䙁䔰䅁䉁䅁䅁允䅁䉁䅑睋汫䅁䅁䅁䵁䅉䅅䅁䕁䅁䅁睁䵁䅁䅁权偂䅁䅁权䕁䅁䅁权敂䅂䅁允䅁䅁䅅䅁啁䝁卋兊䅁䅁䅁䍄䉁䅁䅁䅂䅁䅁䅍䅄䅁䅁䅯䄫䅅䅁䅯权䅁䅁䅯兡䅑䅁䅅䅁䉁䅁䅁兂㉃⼸唳佥㙮睐杷允䅁䅁䅑䅁䑁䅁䅷䅁䭁䝁䉯䅁䭁䅁䅯䅁䭁䝁䕁䅁䉁䅁䅁允䅁䅁䅕㡧䭄啯㉗含䴸䅉䅅䅁䕁䅁䅁睁䵁䅁䅁权䱂䅁䅁权䕁䅁䅁权湂䅂䅁允䅁䅁䅅䅁啁䝁桨睙䅁䅁䅁䍄䉁䅁䅁䅂䅁䅁䅍䅄䅁䅁䅯睓䅁䅁䅯䅂䅁䅁䅯兡䅑䅁䅅䅁䉁䅁䅁䅆元䝢䅣䅁䅁䅁杷允䅁䅁䅑䅁䑁䅁䅷䅁䭁䉁䄸䅁䭁䉁䅅䅁䭁䝁䕍䅁䉁䅁䅁允䅁䉁䅑䥅畗充䅁䅁䵁䅉䅅䅁䕁䅁䅁睁䵁䅁䅁权䱂䅁䅁权䕁䅁䅁权㕁䅂䅁允䅁䅁䅅䅁啁䝁煨睉䅁䅁䅁䍄䉁䅁䅁䅂䅁䅁䅍䅄䅁䅁䅯睓䅁䅁䅯䅂䅁䅁䅯杘䅑䅁䅅䅁䉁䅁䅁䅆浄歃䅅䅁䅁䅁杷允䅁䅁䅑䅁䑁䅁䅷䅁䭁䝁䅫䅁䭁䉁䅅䅁䭁䑁䕅䅁䉁䅁䅁允䅁䉁䅑䑍渱光䅁䅁䵁䅉䅅䅁䕁䅁䅁睁䵁䅁䅁权汁允䅁权䕁䅁䅁权浂䅂䅁允䅁䅁䅅䅁啁䥁潭充䅁䅁䅁䍄䉁䅁䅁䅂䅁䅁䅍䅄䅁䅁䅯兊䅅䅁䅯䅂䅁䅁䅯睎䅑䅁䅅䅁䉁䅁䅁䅆䥃䉬䅅䅁䅁䅁杷允䅁䅁䅑䅁䑁䅁䅷䅁䭁䍁䉕䅁䭁䅁䅑䅁䭁䕁䕑䅁䉁䅁䅁允䅁䉁䅑⽒䥫䅁䅁䅁䵁䅉䅅䅁䕁䅁䅁睁䵁䅁䅁权ぃ䅁䅁权䕁䅁䅁权歂䅂䅁允䅁䅁䅅䅁啁䙁㕈䅄䅁䅁䅁䍄䉁䅁䅁䅂䅁䅁䅍䅄䅁䅁䅯䅴䅁䅁䅯䅂䅁䅁䅯杚䅑䅁䅅䅁䉁䅁䅁䅆㡂硚䅑䅁䅁䅁杷允䅁䅁䅑䅁䑁䅁䅷䅁䭁偁䉧䅁䭁䉁䅅䅁䭁䑁䕯䅁䉁䅁䅁允䅁䉁䅑䱱㠯䅂䅁䅁䵁䅉䅅䅁䕁䅁䅁睁䵁䅁䅁权ぃ䅁䅁权䕁䅁䅁权䅂䅂䅁允䅁䅁䅅䅁啁偁䕺睎䅁䅁䅁䍄䉁䅁䅁䅂䅁䅁䅍䅄䅁䅁䅯儴䅁䅁䅯权䅁䅁䅯免䅑䅁䅅䅁䉁䅁䅁兂䩃坑汄䌰扌睐杷允䅁䅁䅑䅁䑁䅁䅷䅁䭁䑁䉳䅁䭁䅁䅯䅁䭁䑁䕣䅁䉁䅁䅁允䅁䅁䅕硨婢発呤稵䴸䅉䅅䅁䕁䅁䅁睁䵁䅁䅁权ぃ䅁䅁权䕁䅁䅁权捂䅂䅁允䅁䅁䅅䅁啁䉁穖睂䅁䅁䅁䍄䉁䅁䅁䅂䅁䅁䅍䅄䅁䅁䅯眲䅅䅁䅯权䅁䅁䅯䅚䅑䅁䅅䅁䉁䅁䅁兂煂䡶呓䅇祔睐杷允䅁䅁䅑䅁䑁䅁䅷䅁䭁䱁䅑䅁䭁䅁䅑䅁䭁䙁䔰䅁䉁䅁䅁允䅁䉁䅑䴸䭉䅁䅁䅁䵁䅉䅅䅁䕁䅁䅁睁䵁䅁䅁权ぃ䅁䅁权䕁䅁䅁权敂䅂䅁允䅁䅁䅅䅁啁䥁䑄䅄䅁䅁䅁䍄䉁䅁䅁䅂䅁䅁䅍䅄䅁䅁䅯杒䅁䅁䅯䅂䅁䅁䅯免䅑䅁䅅䅁䉁䅁䅁䅆䥁䉁䅙䅁䅁䅁杷允䅁䅁䅑䅁䑁䅁䅷䅁䭁䕁䅙䅁䭁䅁䅑䅁䭁䝁䕙䅁䉁䅁䅁允䅁䉁䅑䑰唰䅁䅁䅁䵁䅉䅅䅁䕁䅁䅁睁䵁䅁䅁权䝂䅁䅁权䕁䅁䅁权橂䅂䅁允䅁䅁䅅䅁啁偁摄睅䅁䅁䅁䍄䉁䅁䅁䅂䅁䅁䅍䅄䅁䅁䅯杒䅁䅁䅯䅂䅁䅁䅯睚䅑䅁䅅䅁䉁䅁䅁䅆䵂硒䅉䅁䅁䅁杷允䅁䅁䅑䅁䑁䅁䅷䅁䭁䕁䅙䅁䭁䅁䅑䅁䭁䙁䔴䅁䉁䅁䅁允䅁䉁䅑乓义䅁䅁䅁䵁䅉䅅䅁䕁䅁䅁睁䵁䅁䅁权穁䅁䅁权䕁䅁䅁权潂䅂䅁允䅁䅁䅅䅁啁䑁㝮杈䅁䅁䅁䍄䉁䅁䅁䅂䅁䅁䅍䅄䅁䅁䅯睍䅁䅁䅯䅂䅁䅁䅯兡䅑䅁䅅䅁䉁䅁䅁䅆捁桗䅯䅁䅁䅁杷允䅁䅁䅑䅁䑁䅁䅷䅁䭁偁䅣䅁䭁䉁䅅䅁䭁䑁䕯䅁䉁䅁䅁允䅁䉁䅑䱷浭睑䅁䅁䵁䅉䅅䅁䕁䅁䅁睁䵁䅁䅁权㡁允䅁权剁䅁䅁权湂䅂䅁允䅁䅁䅅䅁啁䕁㝃楇䅅䅁䅁䍄䉁䅁䅁䅂䅁䅁䅍䅄䅁䅁䅯睍䅁䅁䅯䅂䅁䅁䅯䅒䅑䅁䅅䅁䉁䅁䅁䅆㍃剦䅕䅁䅁䅁杷允䅁䅁䅑䅁䑁䅁䅷䅁䭁䝁䄸䅁䭁䅁䅑䅁䭁䕁䕁䅁䉁䅁䅁允䅁䉁䅑㕰䭫䅁䅁䅁䵁䅉䅅䅁䕁䅁䅁睁䵁䅁䅁权療䅁䅁权䕁䅁䅁权呂䅂䅁允䅁䅁䅅䅁啁偁坬元䅁䅁䅁䍄䉁䅁䅁䅂䅁䅁䅍䅄䅁䅁䅯睢䅁䅁䅯䅂䅁䅁䅯䅘䅑䅁䅅䅁䉁䅁䅁䅆祃眹䅫䅁䅁䅁杷允䅁䅁䅑䅁䑁䅁䅷䅁䭁䵁䉍䅁䭁䉁䅅䅁䭁䙁䕍䅁䉁䅁䅁允䅁䉁䅑䩷夫杹䅁䅁䵁䅉䅅䅁䕁䅁䅁睁䵁䅁䅁权奄䅁䅁权剁䅁䅁权䕂䅂䅁允䅁䅁䅅䅁啁䙁全砵䅯䅁䅁䍄䉁䅁䅁䅂䅁䅁䅍䅄䅁䅁䅯儯䅁䅁䅯䅂䅁䅁䅯免䅑䅁䅅䅁䉁䅁䅁䅆㝃杫䄸䅁䅁䅁杷允䅁䅁䅑䅁䑁䅁䅷䅁䭁䑁䉍䅁䭁䅁䅯䅁䭁䝁䕍䅁䉁䅁䅁允䅁䅁䅕灶愸㥌欰橸䴸䅉䅅䅁䕁䅁䅁睁䵁䅁䅁权偁允䅁权剁䅁䅁权敂䅂䅁允䅁䅁䅅䅁啁佁硁汏䅑䅁䅁䍄䉁䅁䅁䅂䅁䅁䅍䅄䅁䅁䅯儯䅁䅁䅯䅂䅁䅁䅯䅙䅑䅁䅅䅁䉁䅁䅁䅆畂眱䅫䅁䅁䅁杷允䅁䅁䅑䅁䑁䅁䅷䅁䭁偁䄰䅁䭁䅁䅑䅁䭁䙁䕧䅁䉁䅁䅁允䅁䉁䅑申䩅䅁䅁䅁䵁䅉䅅䅁䕁䅁䅁睁䵁䅁䅁权佁䅁䅁权䕁䅁䅁权潂䅂䅁允䅁䅁䅅䅁啁䙁䕃兓䅁䅁䅁䍄䉁䅁䅁䅂䅁䅁䅍䅄䅁䅁䅯儯䅁䅁䅯䅂䅁䅁䅯兏䅑䅁䅅䅁䉁䅁䅁䅆扁兎䅯䅁䅁䅁杷允䅁䅁䅑䅁䑁䅁䅷䅁䭁偁䄰䅁䭁䅁䅑䅁䭁䙁䕷䅁䉁䅁䅁允䅁䉁䅑橭䭉䅁䅁䅁䵁䅉䅅䅁䕁䅁䅁睁䵁䅁䅁权湄䅁䅁权䕁䅁䅁权硁䅂䅁允䅁䅁䅅䅁啁佁歙睂䅁䅁䅁䍄䉁䅁䅁䅂䅁䅁䅍䅄䅁䅁䅯睭䅁䅁䅯充䅁䅁䅯䅚䅑䅁䅅䅁䉁䅁䅁䅆㑂瑓䭧䅁䅁䅁杷允䅁䅁䅑䅁䑁䅁䅷䅁䭁䵁䉁䅁䭁䅁䅑䅁䭁䝁䕫䅁䉁䅁䅁允䅁䉁䅑䅡女允䅁䅁䵁䅉䅅䅁䕁䅁䅁睁䵁䅁䅁权湄䅁䅁权䕁䅁䅁权䅂䅂䅁允䅁䅁䅅䅁啁䙁䡩杂䅁䅁䅁䍄䉁䅁䅁䅂䅁䅁䅍䅄䅁䅁䅯眵䅁䅁䅯䅂䅁䅁䅯睕䅑䅁䅅䅁䉁䅁䅁䅆㍄䅂䅙䅁䅁䅁杷允䅁䅁䅑䅁䑁䅁䅷䅁䭁䝁䉷䅁䭁䉁䅅䅁䭁䑁䕣䅁䉁䅁䅁允䅁䉁䅑䡁慵睆䅁䅁䵁䅉䅅䅁䕁䅁䅁睁䵁䅁䅁权䝁允䅁权剁䅁䅁权摂䅂䅁允䅁䅁䅅䅁啁䱁坩杨䅷䅁䅁䍄䉁䅁䅁䅂䅁䅁䅍䅄䅁䅁䅯杄䅅䅁䅯䅂䅁䅁䅯条䅑䅁䅅䅁䉁䅁䅁䅆卂椸䄴䅁䅁䅁杷允䅁䅁䅑䅁䑁䅁䅷䅁䭁䉁䄰䅁䭁䅁䅯䅁䭁䑁䕯䅁䉁䅁䅁允䅁䅁䅕〳丫㉬匴稹䴸䅉䅅䅁䕁䅁䅁睁䵁䅁䅁权㝃允䅁权䭁䅁䅁权㍁䅂䅁允䅁䅁䅅䅁䙁䉁䘫ㄶ㑇杈䅆䍄䉁䅁䅁䅂䅁䅁䅍䅄䅁䅁䅯䅰䅁䅁䅯充䅁䅁䅯䅗䅑䅁䅅䅁䉁䅁䅁䅆䅄㍷啅䅁䅁䅁杷允䅁䅁䅑䅁䑁䅁䅷䅁䭁䅁䈴䅁䭁䅁䅑䅁䭁䙁䕷䅁䉁䅁䅁允䅁䉁䅑穯椸䅁䅁䅁䵁䅉䅅䅁䕁䅁䅁睁䵁䅁䅁权佁允䅁权䕁䅁䅁权敂䅂䅁允䅁䅁䅅䅁啁䵁䥢光䅁䅁䅁䍄䉁䅁䅁䅂䅁䅁䅍䅄䅁䅁䅯元䅁䅁䅯䅂䅁䅁䅯兡䅑䅁䅅䅁䉁䅁䅁䅆捄䉲䅉䅁䅁䅁杷允䅁䅁䅑䅁䑁䅁䅷䅁䭁䅁䄰䅁䭁䅁䅯䅁䭁䝁䕙䅁䉁䅁䅁允䅁䅁䅕䥒獴⼵灵稹䴸䅉䅅䅁䕁䅁䅁睁䵁䅁䅁权䩁䅁䅁权䕁䅁䅁权㙁䅂䅁允䅁䅁䅅䅁啁䡁煓䅇䅁䅁䅁䍄䉁䅁䅁䅂䅁䅁䅍䅄䅁䅁䅯元䅁䅁䅯䅂䅁䅁䅯兘䅑䅁䅅䅁䉁䅁䅁䅆捁桃䅅䅁䅁䅁杷允䅁䅁䅑䅁䑁䅁䅷䅁䭁䕁䅍䅁䭁䅁䅯䅁䭁䙁䔰䅁䉁䅁䅁允䅁䅁䅕渷⽷噎㘶䕁䵁䅉䅅䅁䕁䅁䅁睁䵁䅁䅁权ㅂ允䅁权剁䅁䅁权摂䅂䅁允䅁䅁䅅䅁啁䍁䙁䙦䅫䅁䅁䍄䉁䅁䅁䅂䅁䅁䅍䅄䅁䅁䅯八䅅䅁䅯䅂䅁䅁䅯杚䅑䅁䅅䅁䉁䅁䅁䅆敂䍈䅫䅁䅁䅁杷允䅁䅁䅑䅁䑁䅁䅷䅁䭁䍁䉍䅁䭁䅁䅯䅁䭁䝁䕧䅁䉁䅁䅁允䅁䅁䅕㝤昶楇搯䐴䴸䅉䅅䅁䕁䅁䅁睁䵁䅁䅁权剃允䅁权䕁䅁䅁权橂䅂䅁允䅁䅁䅅䅁啁䱁煶兏䅁䅁䅁䍄䉁䅁䅁䅂䅁䅁䅍䅄䅁䅁䅯八䅅䅁䅯䅂䅁䅁䅯杘䅑䅁䅅䅁䉁䅁䅁䅆卂剓䄸䅁䅁䅁杷允䅁䅁䅑䅁䑁䅁䅷䅁䭁䅁䄸䅁䭁䅁䅑䅁䭁䝁䕑䅁䉁䅁䅁允䅁䉁䅑䘲⽙䅁䅁䅁䵁䅉䅅䅁䕁䅁䅁睁䵁䅁䅁权佁䅁䅁权䕁䅁䅁权浂䅂䅁允䅁䅁䅅䅁啁乁歪兕䅁䅁䅁䍄䉁䅁䅁䅂䅁䅁䅍䅄䅁䅁䅯睄䅁䅁䅯䅂䅁䅁䅯杚䅑䅁䅅䅁䉁䅁䅁䅆䥄䐳䅣䅁䅁䅁杷允䅁䅁䅑䅁䑁䅁䅷䅁䭁䡁䉳䅁䭁䅁䅑䅁䭁䙁䕷䅁䉁䅁䅁允䅁䉁䅑䭑䍍䅁䅁䅁䵁䅉䅅䅁䕁䅁䅁睁䵁䅁䅁权偁䅁䅁权䕁䅁䅁权䅂䅂䅁允䅁䅁䅅䅁啁䑁䍂睒䅁䅁䅁䍄䉁䅁䅁䅂䅁䅁䅍䅄䅁䅁䅯朵䅁䅁䅯权䅁䅁䅯䅑䅑䅁䅅䅁䉁䅁䅁兂晄㑔堲桢呌睐杷允䅁䅁䅑䅁䑁䅁䅷䅁䭁䅁䄴䅁䭁䅁䅑䅁䭁䙁䔸䅁䉁䅁䅁允䅁䉁䅑䭭䄵䅁䅁䅁䵁䅉䅅䅁䕁䅁䅁睁䵁䅁䅁权偁䅁䅁权䕁䅁䅁权時䅂䅁允䅁䅁䅅䅁啁䭁㑪睔䅁䅁䅁䍄䉁䅁䅁䅂䅁䅁䅍䅄䅁䅁䅯杄䅁䅁䅯䅂䅁䅁䅯䅗䅑䅁䅅䅁䉁䅁䅁䅆䅄啲䅙䅁䅁䅁杷允䅁䅁䅑䅁䑁䅁䅷䅁䭁䅁䄴䅁䭁䅁䅑䅁䭁䑁䕫䅁䉁䅁䅁允䅁䉁䅑䉃䡡䅁䅁䅁䵁䅉䅅䅁䕁䅁䅁睁䵁䅁䅁权偁䅁䅁权䕁䅁䅁权㕁䅂䅁允䅁䅁䅅䅁啁佁硁材䅁䅁䅁䍄䉁䅁䅁䅂䅁䅁䅍䅄䅁䅁䅯杄䅁䅁䅯䅂䅁䅁䅯杘䅑䅁䅅䅁䉁䅁䅁䅆睄塓䄸䅁䅁䅁杷允䅁䅁䅑䅁䑁䅁䅷䅁䭁偁䅯䅁䭁䉁䅅䅁䭁䑁䕫䅁䉁䅁䅁允䅁䉁䅑䐲剣䅄䅁䅁䵁䅉䅅䅁䕁䅁䅁睁䵁䅁䅁权偁䅁䅁权䕁䅁䅁权敂䅂䅁允䅁䅁䅅䅁啁佁䱪杍䅁䅁䅁䍄䉁䅁䅁䅂䅁䅁䅍䅄䅁䅁䅯杣䅁䅁䅯䅂䅁䅁䅯杚䅑䅁䅅䅁䉁䅁䅁䅆奂卄䅷䅁䅁䅁杷允䅁䅁䅑䅁䑁䅁䅷䅁䭁䡁䅉䅁䭁䅁䅑䅁䭁䝁䕍䅁䉁䅁䅁允䅁䉁䅑䭋潯䅁䅁䅁䵁䅉䅅䅁䕁䅁䅁睁䵁䅁䅁权祂䅁䅁权䕁䅁䅁权湂䅂䅁允䅁䅁䅅䅁啁䩁祄睊䅁䅁䅁䍄䉁䅁䅁䅂䅁䅁䅍䅄䅁䅁䅯杣䅁䅁䅯䅂䅁䅁䅯䅑䅑䅁䅅䅁䉁䅁䅁䅆㑃䑏䅣䅁䅁䅁杷允䅁䅁䅑䅁䑁䅁䅷䅁䭁乁䅍䅁䭁䅁䅑䅁䭁䑁䕯䅁䉁䅁䅁允䅁䉁䅑䬹䥬䅁䅁䅁䵁䅉䅅䅁䕁䅁䅁睁䵁䅁䅁权佁䅁䅁权剁䅁䅁权敂䅂䅁允䅁䅁䅅䅁啁䵁剂呈䅯䅁䅁䍄䉁䅁䅁䅂䅁䅁䅍䅄䅁䅁䅯睄䅁䅁䅯充䅁䅁䅯杘䅑䅁䅅䅁䉁䅁䅁䅆䅄呃㑕䅁䅁䅁杷允䅁䅁䅑䅁䑁䅁䅷䅁䭁䡁䅉䅁䭁䅁䅑䅁䭁䙁䔴䅁䉁䅁䅁允䅁䉁䅑佥灯䅁䅁䅁䵁䅉䅅䅁䕁䅁䅁睁䵁䅁䅁权敄允䅁权䭁䅁䅁权時䅂䅁允䅁䅁䅅䅁䙁䕁䵯楁䡵畆⽫䍄䉁䅁䅁䅂䅁䅁䅍䅄䅁䅁䅯村䅁䅁䅯䅂䅁䅁䅯杚䅑䅁䅅䅁䉁䅁䅁䅆䥃卷䅉䅁䅁䅁杷允䅁䅁䅑䅁䑁䅁䅷䅁䭁䡁䈸䅁䭁䉁䅅䅁䭁䝁䕑䅁䉁䅁䅁允䅁䉁䅑䵉㡴兆䅁䅁䵁䅉䅅䅁䕁䅁䅁睁䵁䅁䅁权䍂䅁䅁权䕁䅁䅁权灂䅂䅁允䅁䅁䅅䅁啁佁牯睒䅁䅁䅁䍄䉁䅁䅁䅂䅁䅁䅍䅄䅁䅁䅯村䅁䅁䅯䅂䅁䅁䅯䅙䅑䅁䅅䅁䉁䅁䅁䅆㍂ㅖ䅉䅁䅁䅁杷允䅁䅁䅑䅁䑁䅁䅷䅁䭁䉁䄸䅁䭁䅁䅯䅁䭁䙁䕅䅁䉁䅁䅁允䅁䅁䅕祇搯䅊䉡吱䴸䅉䅅䅁䕁䅁䅁睁䵁䅁䅁权䍂䅁䅁权䕁䅁䅁权煂䅂䅁允䅁䅁䅅䅁啁䅁单睎䅁䅁䅁䍄䉁䅁䅁䅂䅁䅁䅍䅄䅁䅁䅯䅘䅅䅁䅯充䅁䅁䅯杏䅑䅁䅅䅁䉁䅁䅁䅆杄䩈卅䅁䅁䅁杷允䅁䅁䅑䅁䑁䅁䅷䅁䭁䕁䅉䅁䭁䅁䅑䅁䭁䙁䔰䅁䉁䅁䅁允䅁䉁䅑祎捉䅁䅁䅁䵁䅉䅅䅁䕁䅁䅁睁䵁䅁䅁权千允䅁权䕁䅁䅁权橂䅂䅁允䅁䅁䅅䅁啁䑁桫䅃䅁䅁䅁䍄䉁䅁䅁䅂䅁䅁䅍䅄䅁䅁䅯睖䅁䅁䅯权䅁䅁䅯䅡䅑䅁䅅䅁䉁䅁䅁兂剃堷⽷噎㈷睐杷允䅁䅁䅑䅁䑁䅁䅷䅁䭁䩁䄴䅁䭁䉁䅅䅁䭁䝁䕁䅁䉁䅁䅁允䅁䉁䅑佯橂杁䅁䅁䵁䅉䅅䅁䕁䅁䅁睁䵁䅁䅁权䍃允䅁权剁䅁䅁权䅂䅂䅁允䅁䅁䅅䅁啁䱁穂兹䅍䅁䅁䍄䉁䅁䅁䅂䅁䅁䅍䅄䅁䅁䅯杫䅅䅁䅯䅂䅁䅁䅯兡䅑䅁䅅䅁䉁䅁䅁䅆杂杍䅣䅁䅁䅁杷允䅁䅁䅑䅁䑁䅁䅷䅁䭁䩁䉉䅁䭁䅁䅑䅁䭁䝁䕯䅁䉁䅁䅁允䅁䉁䅑桲䝫䅁䅁䅁䵁䅉䅅䅁䕁䅁䅁睁䵁䅁䅁权千允䅁权䕁䅁䅁权㕁䅂䅁允䅁䅁䅅䅁啁䉁攵兂䅁䅁䅁䍄䉁䅁䅁䅂䅁䅁䅍䅄䅁䅁䅯眱䅁䅁䅯充䅁䅁䅯䅚䅑䅁䅅䅁䉁䅁䅁䅆杁来塄允䅁䅁杷允䅁䅁䅑䅁䑁䅁䅷䅁䭁䩁䉉䅁䭁䅁䅑䅁䭁䙁䔴䅁䉁䅁䅁允䅁䉁䅑樱䙁䅁䅁䅁䵁䅉䅅䅁䕁䅁䅁睁䵁䅁䅁权卂䅁䅁权䭁䅁䅁权摂䅂䅁允䅁䅁䅅䅁䙁䵁䱤㑎䉬䍙䅊䍄䉁䅁䅁䅂䅁䅁䅍䅄䅁䅁䅯䅬䅅䅁䅯䅂䅁䅁䅯杚䅑䅁䅅䅁䉁䅁䅁䅆睂佔䔴䅁䅁䅁杷允䅁䅁䅑䅁䑁䅁䅷䅁䭁䑁䅑䅁䭁䉁䅅䅁䭁䙁䕧䅁䉁䅁䅁允䅁䉁䅑䉋湭䅈䅁䅁䵁䅉䅅䅁䕁䅁䅁睁䵁䅁䅁权啃允䅁权䕁䅁䅁权時䅂䅁允䅁䅁䅅䅁啁䭁杪䅲䅙䅁䅁䍄䉁䅁䅁䅂䅁䅁䅍䅄䅁䅁䅯䅡䅁䅁䅯䅂䅁䅁䅯兕䅑䅁䅅䅁䉁䅁䅁䅆䡄䅮䅯䅁䅁䅁杷允䅁䅁䅑䅁䑁䅁䅷䅁䭁䝁䅧䅁䭁䅁䅑䅁䭁䝁䕙䅁䉁䅁䅁允䅁䉁䅑浩䭕䅁䅁䅁䵁䅉䅅䅁䕁䅁䅁睁䵁䅁䅁权潂䅁䅁权䕁䅁䅁权㍁䅂䅁允䅁䅁䅅䅁啁䡁剗权䅁䅁䅁䍄䉁䅁䅁䅂䅁䅁䅍䅄䅁䅁䅯䅡䅁䅁䅯䅂䅁䅁䅯䅡䅑䅁䅅䅁䉁䅁䅁䅆敃兹䅯䅁䅁䅁杷允䅁䅁䅑䅁䑁䅁䅷䅁䭁䝁䅧䅁䭁䅁䅑䅁䭁䑁䕯䅁䉁䅁䅁允䅁䉁䅑䠯䭳䅁䅁䅁䵁䅉䅅䅁䕁䅁䅁睁䵁䅁䅁权潂䅁䅁权䕁䅁䅁权煂䅂䅁允䅁䅁䅅䅁啁䅁漱权䅁䅁䅁䍄䉁䅁䅁䅂䅁䅁䅍䅄䅁䅁䅯李䅁䅁䅯充䅁䅁䅯䅗䅑䅁䅅䅁䉁䅁䅁䅆杂獐䝫䅁䅁䅁杷允䅁䅁䅑䅁䑁䅁䅷䅁䭁䝁䅧䅁䭁䅁䅑䅁䭁䙁䕍䅁䉁䅁䅁允䅁䉁䅑㥰䩧䅁䅁䅁䵁䅉䅅䅁䕁䅁䅁睁䵁䅁䅁权潂䅁䅁权䕁䅁䅁权敂䅂䅁允䅁䅁䅅䅁啁䉁湮䅃䅁䅁䅁䍄䉁䅁䅁䅂䅁䅁䅍䅄䅁䅁䅯䅸䅁䅁䅯权䅁䅁䅯条䅑䅁䅅䅁䉁䅁䅁兂䍂余兘瑉㍶睐杷允䅁䅁䅑䅁䑁䅁䅷䅁䭁䉁䄰䅁䭁䅁䅯䅁䭁䑁䕫䅁䉁䅁䅁允䅁䅁䅕㉦㡱䩤奍䐹䴸䅉䅅䅁䕁䅁䅁睁䵁䅁䅁权睃䅁䅁权䕁䅁䅁权時䅂䅁允䅁䅁䅅䅁啁䝁敇睂䅁䅁䅁䍄䉁䅁䅁䅂䅁䅁䅍䅄䅁䅁䅯兹䅁䅁䅯权䅁䅁䅯䅙䅑䅁䅅䅁䉁䅁䅁兂䥁䉲慸䑚橶睶杷允䅁䅁䅑䅁䑁䅁䅷䅁䭁䱁䅁䅁䭁䅁䅑䅁䭁䝁䕁䅁䉁䅁䅁允䅁䉁䅑㕄䝑䅁䅁䅁䵁䅉䅅䅁䕁䅁䅁睁䵁䅁䅁权癃䅁䅁权剁䅁䅁权煂䅂䅁允䅁䅁䅅䅁啁䍁ㅁ剬䅕䅁䅁䍄䉁䅁䅁䅂䅁䅁䅍䅄䅁䅁䅯䅳䅁䅁䅯䅂䅁䅁䅯杏䅑䅁䅅䅁䉁䅁䅁䅆噁睥䅙䅁䅁䅁杷允䅁䅁䅑䅁䑁䅁䅷䅁䭁䡁䉉䅁䭁䅁䅑䅁䭁䙁䕧䅁䉁䅁䅁允䅁䉁䅑䭖昸䅁䅁䅁䵁䅉䅅䅁䕁䅁䅁睁䵁䅁䅁权䩃允䅁权䭁䅁䅁权灂䅂䅁允䅁䅁䅅䅁䙁䙁偹癷潕乘⽣䍄䉁䅁䅁䅂䅁䅁䅍䅄䅁䅁䅯䅳䅁䅁䅯䅂䅁䅁䅯兏䅑䅁䅅䅁䉁䅁䅁䅆畂䄷䅕䅁䅁䅁杷允䅁䅁䅑䅁䑁䅁䅷䅁䭁䱁䅁䅁䭁䅁䅑䅁䭁䙁䔴䅁䉁䅁䅁允䅁䉁䅑䭤䙑䅁䅁䅁䵁䅉䅅䅁䕁䅁䅁睁䵁䅁䅁权硁允䅁权䕁䅁䅁权杂䅂䅁允䅁䅁䅅䅁啁䑁牮䅂䅁䅁䅁䍄䉁䅁䅁䅂䅁䅁䅍䅄䅁䅁䅯䅧䅁䅁䅯䅂䅁䅁䅯条䅑䅁䅅䅁䉁䅁䅁䅆㉁楳䅳䅁䅁䅁杷允䅁䅁䅑䅁䑁䅁䅷䅁䭁䝁䉉䅁䭁䅁䅯䅁䭁䕁䕑䅁䉁䅁䅁允䅁䅁䅕㝤昶楇搯䕂䵁䅉䅅䅁䕁䅁䅁睁䵁䅁䅁权ㅂ允䅁权䭁䅁䅁权硁䅂䅁允䅁䅁䅅䅁䙁䙁余扌摋⬷⽳䍄䉁䅁䅁䅂䅁䅁䅍䅄䅁䅁䅯免䅅䅁䅯䅂䅁䅁䅯兏䅑䅁䅅䅁䉁䅁䅁䅆啂杴䅕䅁䅁䅁杷允䅁䅁䅑䅁䑁䅁䅷䅁䭁䑁䉅䅁䭁䅁䅑䅁䭁䙁䕷䅁䉁䅁䅁允䅁䉁䅑㡧䕫䅁䅁䅁䵁䅉䅅䅁䕁䅁䅁睁䵁䅁䅁权䱃䅁䅁权䕁䅁䅁权剂䅂䅁允䅁䅁䅅䅁啁䉁煔䅅䅁䅁䅁䍄䉁䅁䅁䅂䅁䅁䅍䅄䅁䅁䅯免䅅䅁䅯䅂䅁䅁䅯䅒䅑䅁䅅䅁䉁䅁䅁䅆䅄䅱䅑䅁䅁䅁杷允䅁䅁䅑䅁䑁䅁䅷䅁䭁䝁䅁䅁䭁䉁䅅䅁䭁䑁䕅䅁䉁䅁䅁允䅁䉁䅑礵䕆允䅁䅁䵁䅉䅅䅁䕁䅁䅁睁䵁䅁䅁权坃允䅁权䕁䅁䅁权煂䅂䅁允䅁䅁䅅䅁啁䉁㍩睆䅁䅁䅁䍄䉁䅁䅁䅂䅁䅁䅍䅄䅁䅁䅯杬䅅䅁䅯䅂䅁䅁䅯睕䅑䅁䅅䅁䉁䅁䅁䅆潁确䅕䅁䅁䅁杷允䅁䅁䅑䅁䑁䅁䅷䅁䭁佁䅯䅁䭁䅁䅯䅁䭁䑁䕫䅁䉁䅁䅁允䅁䅁䅕体㙆䭆䠵扷䴸䅉䅅䅁䕁䅁䅁睁䵁䅁䅁权坃允䅁权䕁䅁䅁权㕁䅂䅁允䅁䅁䅅䅁啁䱁㑃䅆䅁䅁䅁䍄䉁䅁䅁䅂䅁䅁䅍䅄䅁䅁䅯睚䅁䅁䅯䅂䅁䅁䅯䅡䅑䅁䅅䅁䉁䅁䅁䅆杁樸䅧䅁䅁䅁杷允䅁䅁䅑䅁䑁䅁䅷䅁䭁䡁䉳䅁䭁䅁䅑䅁䭁䝁䕯䅁䉁䅁䅁允䅁䉁䅑潐䑯䅁䅁䅁䵁䅉䅅䅁䕁䅁䅁睁䵁䅁䅁权㝂允䅁权䕁䅁䅁权奂䅂䅁允䅁䅁䅅䅁啁䝁兊睁䅁䅁䅁䍄䉁䅁䅁䅂䅁䅁䅍䅄䅁䅁䅯克䅁䅁䅯䅂䅁䅁䅯杚䅑䅁䅅䅁䉁䅁䅁䅆䥂呌䅕䅁䅁䅁杷允䅁䅁䅑䅁䑁䅁䅷䅁䭁乁䄴䅁䭁䅁䅑䅁䭁䝁䕑䅁䉁䅁䅁允䅁䉁䅑䔫䩒允䅁䅁䵁䅉䅅䅁䕁䅁䅁睁䵁䅁䅁权敄䅁䅁权䕁䅁䅁权㍁䅂䅁允䅁䅁䅅䅁啁䅁㉧杕䅅䅁䅁䍄䉁䅁䅁䅂䅁䅁䅍䅄䅁䅁䅯朳䅁䅁䅯䅂䅁䅁䅯条䅑䅁䅅䅁䉁䅁䅁䅆㑁啶䈸䅁䅁䅁杷允䅁䅁䅑䅁䑁䅁䅷䅁䭁乁䄴䅁䭁䅁䅑䅁䭁䙁䕧䅁䉁䅁䅁允䅁䉁䅑䙩奂允䅁䅁䵁䅉䅅䅁䕁䅁䅁睁䵁䅁䅁权扃䅁䅁权䭁䅁䅁权奂䅂䅁允䅁䅁䅅䅁䙁佁汏㡭村佳⽱䍄䉁䅁䅁䅂䅁䅁䅍䅄䅁䅁䅯朳䅁䅁䅯䅂䅁䅁䅯䅘䅑䅁䅅䅁䉁䅁䅁䅆潃䌰䉙䅁䅁䅁杷允䅁䅁䅑䅁䑁䅁䅷䅁䭁乁䄴䅁䭁䅁䅑䅁䭁䙁䔴䅁䉁䅁䅁允䅁䉁䅑乭䭑允䅁䅁䵁䅉䅅䅁䕁䅁䅁睁䵁䅁䅁权⭄允䅁权䭁䅁䅁权橂䅂䅁允䅁䅁䅅䅁䙁乁橥䑣䬰眱䅊䍄䉁䅁䅁䅂䅁䅁䅍䅄䅁䅁䅯䅭䅅䅁䅯䅂䅁䅁䅯睎䅑䅁䅅䅁䉁䅁䅁䅆杂楂䅙䅁䅁䅁杷允䅁䅁䅑䅁䑁䅁䅷䅁䭁䩁䉧䅁䭁䅁䅑䅁䭁䝁䕯䅁䉁䅁䅁允䅁䉁䅑䅏ㅙ䅁䅁䅁䵁䅉䅅䅁䕁䅁䅁睁䵁䅁䅁权奃允䅁权䕁䅁䅁权奂䅂䅁允䅁䅁䅅䅁啁乁瑧免䅁䅁䅁䍄䉁䅁䅁䅂䅁䅁䅍䅄䅁䅁䅯杯䅁䅁䅯权䅁䅁䅯杚䅑䅁䅅䅁䉁䅁䅁兂潂敫㠱穐䉕䅑杷允䅁䅁䅑䅁䑁䅁䅷䅁䭁䭁䅉䅁䭁䅁䅑䅁䭁䝁䕫䅁䉁䅁䅁允䅁䉁䅑䩷䙫䅁䅁䅁䵁䅉䅅䅁䕁䅁䅁睁䵁䅁䅁权敄䅁䅁权䭁䅁䅁权㕁䅂䅁允䅁䅁䅅䅁䙁䥁䉬余兘杉䅰䍄䉁䅁䅁䅂䅁䅁䅍䅄䅁䅁䅯杯䅁䅁䅯䅂䅁䅁䅯䅗䅑䅁䅅䅁䉁䅁䅁䅆畁村䅷䅁䅁䅁杷允䅁䅁䅑䅁䑁䅁䅷䅁䭁䭁䅉䅁䭁䅁䅑䅁䭁䙁䔰䅁䉁䅁䅁允䅁䉁䅑䉮䤴䅁䅁䅁䵁䅉䅅䅁䕁䅁䅁睁䵁䅁䅁权楃䅁䅁权䕁䅁䅁权敂䅂䅁允䅁䅁䅅䅁啁䙁慆兆䅁䅁䅁䍄䉁䅁䅁䅂䅁䅁䅍䅄䅁䅁䅯杕䅅䅁䅯䅂䅁䅁䅯免䅑䅁䅅䅁䉁䅁䅁䅆潂樵䅧䅁䅁䅁杷允䅁䅁䅑䅁䑁䅁䅷䅁䭁䱁䅅䅁䭁䅁䅯䅁䭁䙁䕍䅁䉁䅁䅁允䅁䅁䅕免獩䙈歰稰䴸䅉䅅䅁䕁䅁䅁睁䵁䅁䅁权㍄允䅁权剁䅁䅁权㙁䅂䅁允䅁䅁䅅䅁啁䵁歁䐷䅧䅁䅁䍄䉁䅁䅁䅂䅁䅁䅍䅄䅁䅁䅯杕䅅䅁䅯䅂䅁䅁䅯睎䅑䅁䅅䅁䉁䅁䅁䅆奁呎䅕䅁䅁䅁杷允䅁</t>
  </si>
  <si>
    <t>䅁䅑䅁䑁䅁䅷䅁䭁䭁䉷䅁䭁䅁䅑䅁䭁䑁䕫䅁䉁䅁䅁允䅁䉁䅑伶剉䅁䅁䅁䵁䅉䅅䅁䕁䅁䅁睁䵁䅁䅁权卂允䅁权䕁䅁䅁权灂䅂䅁允䅁䅁䅅䅁啁䵁扩兌䅁䅁䅁䍄䉁䅁䅁䅂䅁䅁䅍䅄䅁䅁䅯六䅅䅁䅯䅂䅁䅁䅯免䅑䅁䅅䅁䉁䅁䅁䅆奁に䄸䅁䅁䅁杷允䅁䅁䅑䅁䑁䅁䅷䅁䭁䍁䉯䅁䭁䅁䅑䅁䭁䝁䕁䅁䉁䅁䅁允䅁䉁䅑䥮奉䅁䅁䅁䵁䅉䅅䅁䕁䅁䅁睁䵁䅁䅁权婃允䅁权䕁䅁䅁权潂䅂䅁允䅁䅁䅅䅁啁䍁千䅓䅁䅁䅁䍄䉁䅁䅁䅂䅁䅁䅍䅄䅁䅁䅯六䅅䅁䅯䅂䅁䅁䅯睚䅑䅁䅅䅁䉁䅁䅁䅆奄啱䅙䅁䅁䅁杷允䅁䅁䅑䅁䑁䅁䅷䅁䭁䕁䉣䅁䭁䅁䅑䅁䭁䝁䕣䅁䉁䅁䅁允䅁䉁䅑乓ㅷ䅁䅁䅁䵁䅉䅅䅁䕁䅁䅁睁䵁䅁䅁权婃允䅁权䕁䅁䅁权灂䅂䅁允䅁䅁䅅䅁啁䉁歁睐䅁䅁䅁䍄䉁䅁䅁䅂䅁䅁䅍䅄䅁䅁䅯六䅅䅁䅯䅂䅁䅁䅯条䅑䅁䅅䅁䉁䅁䅁䅆㑁䐰䄰䅁䅁䅁杷允䅁䅁䅑䅁䑁䅁䅷䅁䭁乁䉣䅁䭁䅁䅯䅁䭁䙁䔰䅁䉁䅁䅁允䅁䅁䅕場啯歲桦特䴸䅉䅅䅁䕁䅁䅁睁䵁䅁䅁权⽁允䅁权䭁䅁䅁权㙁䅂䅁允䅁䅁䅅䅁䙁䩁瑈䑦ㄸ畘⽯䍄䉁䅁䅁䅂䅁䅁䅍䅄䅁䅁䅯六䅅䅁䅯䅂䅁䅁䅯䅒䅑䅁䅅䅁䉁䅁䅁䅆䅄極䄸䅁䅁䅁杷允䅁䅁䅑䅁䑁䅁䅷䅁䭁䩁䉯䅁䭁䅁䅑䅁䭁䑁䕅䅁䉁䅁䅁允䅁䉁䅑䕵充䅁䅁䅁䵁䅉䅅䅁䕁䅁䅁睁䵁䅁䅁权噂䅁䅁权䕁䅁䅁权剂䅂䅁允䅁䅁䅅䅁啁䝁慨兆䅁䅁䅁䍄䉁䅁䅁䅂䅁䅁䅍䅄䅁䅁䅯杭䅅䅁䅯䅂䅁䅁䅯兡䅑䅁䅅䅁䉁䅁䅁䅆元䉮䅑䅁䅁䅁杷允䅁䅁䅑䅁䑁䅁䅷䅁䭁䡁䉁䅁䭁䅁䅯䅁䭁䙁䔰䅁䉁䅁䅁允䅁䅁䅕䝭匴㡧䭄啁䵁䅉䅅䅁䕁䅁䅁睁䵁䅁䅁权奃允䅁权剁䅁䅁权歂䅂䅁允䅁䅁䅅䅁啁䕁汁祍䅅䅁䅁䍄䉁䅁䅁䅂䅁䅁䅍䅄䅁䅁䅯䅫䅅䅁䅯允䅉䅁䅯睁䅉䅁䅅䅁䉁䅁䅁兂䙄㕇䡬橹兘䅑杷允䅁䅁䅑䅁䑁䅁䅷䅁䭁䩁䉯䅁䭁䅁䅑䅁䭁䝁䕯䅁䉁䅁䅁允䅁䉁䅑偫卍䅁䅁䅁䵁䅉䅅䅁䕁䅁䅁睁䵁䅁䅁权慃允䅁权䕁䅁䅁权捂䅂䅁允䅁䅁䅅䅁啁佁杓充䅁䅁䅁䍄䉁䅁䅁䅂䅁䅁䅍䅄䅁䅁䅯杁䅅䅁䅯䅂䅁䅁䅯杚䅑䅁䅅䅁䉁䅁䅁䅆允㝕䌰䅁䅁䅁杷允䅁䅁䅑䅁䑁䅁䅷䅁䭁䅁䉉䅁䭁䅁䅑䅁䭁䙁䕧䅁䉁䅁䅁允䅁䉁䅑䵯潳杁䅁䅁䵁䅉䅅䅁䕁䅁䅁睁䵁䅁䅁权㥄允䅁权䕁䅁䅁权煂䅂䅁允䅁䅁䅅䅁啁䕁㝫睅䅁䅁䅁䍄䉁䅁䅁䅂䅁䅁䅍䅄䅁䅁䅯朵䅁䅁䅯䅂䅁䅁䅯䅘䅑䅁䅅䅁䉁䅁䅁䅆睁楊䅉䅁䅁䅁杷允䅁䅁䅑䅁䑁䅁䅷䅁䭁䅁䉉䅁䭁䅁䅑䅁䭁䑁䕫䅁䉁䅁䅁允䅁䉁䅑䑓㡧杁䅁䅁䵁䅉䅅䅁䕁䅁䅁睁䵁䅁䅁权䍁允䅁权䕁䅁䅁权捂䅂䅁允䅁䅁䅅䅁啁偁呩睊䅅䅁䅁䍄䉁䅁䅁䅂䅁䅁䅍䅄䅁䅁䅯䅍䅁䅁䅯䅂䅁䅁䅯䅚䅑䅁䅅䅁䉁䅁䅁䅆㡃栴䅕䅁䅁䅁杷允䅁䅁䅑䅁䑁䅁䅷䅁䭁䝁䉑䅁䭁䅁䅑䅁䭁䑁䕯䅁䉁䅁䅁允䅁䉁䅑䝁⬶䅁䅁䅁䵁䅉䅅䅁䕁䅁䅁睁䵁䅁䅁权睁䅁䅁权䕁䅁䅁权橂䅂䅁允䅁䅁䅅䅁啁乁䍸睅䅁䅁䅁䍄䉁䅁䅁䅂䅁䅁䅍䅄䅁䅁䅯杂䅅䅁䅯䅂䅁䅁䅯䅒䅑䅁䅅䅁䉁䅁䅁䅆坃卫䅁䅁䅁䅁杷允䅁䅁䅑䅁䑁䅁䅷䅁䭁䑁䅁䅁䭁䅁䅑䅁䭁䙁䕧䅁䉁䅁䅁允䅁䉁䅑乮䭙䅁䅁䅁䵁䅉䅅䅁䕁䅁䅁睁䵁䅁䅁权睁䅁䅁权䕁䅁䅁权㕁䅂䅁允䅁䅁䅅䅁啁䙁発元䅁䅁䅁䍄䉁䅁䅁䅂䅁䅁䅍䅄䅁䅁䅯䅍䅁䅁䅯䅂䅁䅁䅯杘䅑䅁䅅䅁䉁䅁䅁䅆あ杢䅫䅁䅁䅁杷允䅁䅁䅑䅁䑁䅁䅷䅁䭁䍁䉳䅁䭁䅁䅑䅁䭁䝁䕣䅁䉁䅁䅁允䅁䉁䅑䝗坒允䅁䅁䵁䅉䅅䅁䕁䅁䅁睁䵁䅁䅁权穁䅁䅁权䭁䅁䅁权敂䅂䅁允䅁䅁䅅䅁䙁䥁噇㑑獴⼵⽕䍄䉁䅁䅁䅂䅁䅁䅍䅄䅁䅁䅯睳䅁䅁䅯䅂䅁䅁䅯杏䅑䅁䅅䅁䉁䅁䅁䅆䥁栲䅍䅁䅁䅁杷允䅁䅁䅑䅁䑁䅁䅷䅁䭁䡁䅳䅁䭁䅁䅑䅁䭁䙁䔸䅁䉁䅁䅁允䅁䉁䅑䝥捤䅁䅁䅁䵁䅉䅅䅁䕁䅁䅁睁䵁䅁䅁权䩄䅁䅁权䕁䅁䅁权剂䅂䅁允䅁䅁䅅䅁啁䑁㡧䅌䅁䅁䅁䍄䉁䅁䅁䅂䅁䅁䅍䅄䅁䅁䅯䅍䅅䅁䅯权䅁䅁䅯兘䅑䅁䅅䅁䉁䅁䅁兂い搯㑒匶剢睐杷允䅁䅁䅑䅁䑁䅁䅷䅁䭁䑁䄴䅁䭁䅁䍅䅁䭁䅁䍉䅁䉁䅁䅁允䅁䅁䅕㜯䝄戱甲ぷ䵁䅉䅅䅁䕁䅁䅁睁䵁䅁䅁权晃允䅁权䕁䅁䅁权浂䅂䅁允䅁䅁䅅䅁啁䉁扃䅑䅁䅁䅁䍄䉁䅁䅁䅂䅁䅁䅍䅄䅁䅁䅯䅯䅅䅁䅯䅂䅁䅁䅯杚䅑䅁䅅䅁䉁䅁䅁䅆䅁㕃䅁䅁䅁䅁杷允䅁䅁䅑䅁䑁䅁䅷䅁䭁䭁䉅䅁䭁䅁䅑䅁䭁䝁䕙䅁䉁䅁䅁允䅁䉁䅑䭐婕䅁䅁䅁䵁䅉䅅䅁䕁䅁䅁睁䵁䅁䅁权橁允䅁权䭁䅁䅁权捂䅂䅁允䅁䅁䅅䅁䙁偁湃歸㍳敩⼰䍄䉁䅁䅁䅂䅁䅁䅍䅄䅁䅁䅯兯䅅䅁䅯权䅁䅁䅯睘䅑䅁䅅䅁䉁䅁䅁兂歃䑣䬰㘱䅍䅑杷允䅁䅁䅑䅁䑁䅁䅷䅁䭁䭁䉁䅁䭁䅁䅑䅁䭁䝁䕧䅁䉁䅁䅁允䅁䉁䅑䥫䰶䅁䅁䅁䵁䅉䅅䅁䕁䅁䅁睁䵁䅁䅁权桃允䅁权䕁䅁䅁权潂䅂䅁允䅁䅁䅅䅁啁䅁扪睆䅁䅁䅁䍄䉁䅁䅁䅂䅁䅁䅍䅄䅁䅁䅯杮䅅䅁䅯䅂䅁䅁䅯䅑䅑䅁䅅䅁䉁䅁䅁䅆歄䄸䅷䅁䅁䅁杷允䅁䅁䅑䅁䑁䅁䅷䅁䭁䩁䈸䅁䭁䅁䅑䅁䭁䕁䕁䅁䉁䅁䅁允䅁䉁䅑䱷睑䅁䅁䅁䵁䅉䅅䅁䕁䅁䅁睁䵁䅁䅁权瑃允䅁权䭁䅁䅁权歂䅂䅁允䅁䅁䅅䅁䙁䅁䅁䅁䅁乁⽁䍄䉁䅁䅁䅂䅁䅁䅍䅄䅁䅁䅯䅯䅅䅁䅯䅂䅁䅁䅯䅑䅑䅁䅅䅁䉁䅁䅁䅆奄䥬䅧䅁䅁䅁杷允䅁䅁䅑䅁䑁䅁䅷䅁䭁䱁䉕䅁䭁䅁䅑䅁䭁䝁䕁䅁䉁䅁䅁允䅁䉁䅑䑡煤䅁䅁䅁䵁䅉䅅䅁䕁䅁䅁睁䵁䅁䅁权敃允䅁权䕁䅁䅁权灂䅂䅁允䅁䅁䅅䅁啁䝁灩䅄䅁䅁䅁䍄䉁䅁䅁䅂䅁䅁䅍䅄䅁䅁䅯睮䅅䅁䅯䅂䅁䅁䅯䅙䅑䅁䅅䅁䉁䅁䅁䅆潃ぷ䅍䅁䅁䅁杷允䅁䅁䅑䅁䑁䅁䅷䅁䭁䱁䄴䅁䭁䅁䅑䅁䭁䙁䕷䅁䉁䅁䅁允䅁䉁䅑偫㘰䅁䅁䅁䵁䅉䅅䅁䕁䅁䅁睁䵁䅁䅁权桃允䅁权䕁䅁䅁权杂䅂䅁允䅁䅁䅅䅁啁䑁䡩睅䅁䅁䅁䍄䉁䅁䅁䅂䅁䅁䅍䅄䅁䅁䅯兯䅅䅁䅯䅂䅁䅁䅯条䅑䅁䅅䅁䉁䅁䅁䅆歄䉺䅉䅁䅁䅁杷允䅁䅁䅑䅁䑁䅁䅷䅁䭁䱁䅫䅁䭁䅁䅯䅁䭁䝁䕧䅁䉁䅁䅁允䅁䅁䅕癴㥐䠱灪樳䴸䅉䅅䅁䕁䅁䅁睁䵁䅁䅁权敃允䅁权䕁䅁䅁权呂䅂䅁允䅁䅁䅅䅁啁䑁楒权䅁䅁䅁䍄䉁䅁䅁䅂䅁䅁䅍䅄䅁䅁䅯䅯䅅䅁䅯䅂䅁䅁䅯睕䅑䅁䅅䅁䉁䅁䅁䅆权奺䅣䅁䅁䅁杷允䅁䅁䅑䅁䑁䅁䅷䅁䭁䉁䉁䅁䭁䉁䅅䅁䭁䙁䕧䅁䉁䅁䅁允䅁䉁䅑䝚塕䅁䅁䅁䵁䅉䅅䅁䕁䅁䅁睁䵁䅁䅁权癁允䅁权剁䅁䅁权浂䅂䅁允䅁䅁䅅䅁啁䕁畋睍䅁䅁䅁䍄䉁䅁䅁䅂䅁䅁䅍䅄䅁䅁䅯杯䅅䅁䅯䅂䅁䅁䅯睚䅑䅁䅅䅁䉁䅁䅁䅆䥂䕒䅙䅁䅁䅁杷允䅁䅁䅑䅁䑁䅁䅷䅁䭁䙁䉣䅁䭁䅁䅑䅁䭁䕁䕁䅁䉁䅁䅁允䅁䉁䅑捖味䅁䅁䅁䵁䅉䅅䅁䕁䅁䅁睁䵁䅁䅁权楃允䅁权䕁䅁䅁权杂䅂䅁允䅁䅁䅅䅁啁䭁䑪睑䅁䅁䅁䍄䉁䅁䅁䅂䅁䅁䅍䅄䅁䅁䅯杯䅅䅁䅯䅂䅁䅁䅯兏䅑䅁䅅䅁䉁䅁䅁䅆䥂卤䅫䅁䅁䅁杷允䅁䅁䅑䅁䑁䅁䅷䅁䭁䅁䅣䅁䭁䅁䅯䅁䭁䙁䔰䅁䉁䅁䅁允䅁䅁䅕児塲㍯㥁橹䴸䅉䅅䅁䕁䅁䅁睁䵁䅁䅁权楃允䅁权䕁䅁䅁权摂䅂䅁允䅁䅁䅅䅁啁䥁㥂䅎䅁䅁䅁䍄䉁䅁䅁䅂䅁䅁䅍䅄䅁䅁䅯睶䅅䅁䅯充䅁䅁䅯兘䅑䅁䅅䅁䉁䅁䅁䅆权啮ㅊ䅁䅁䅁杷允䅁䅁䅑䅁䑁䅁䅷䅁䭁䡁䉉䅁䭁䅁䅑䅁䭁䝁䕁䅁䉁䅁䅁允䅁䉁䅑佧核䅁䅁䅁䵁䅉䅅䅁䕁䅁䅁睁䵁䅁䅁权䝃允䅁权剁䅁䅁权剂䅂䅁允䅁䅁䅅䅁啁䡁浄朵䅧䅁䅁䍄䉁䅁䅁䅂䅁䅁䅍䅄䅁䅁䅯杣䅅䅁䅯䅂䅁䅁䅯杘䅑䅁䅅䅁䉁䅁䅁䅆元桍䅕䅁䅁䅁杷允䅁䅁䅑䅁䑁䅁䅷䅁䭁䝁䉧䅁䭁䉁䅅䅁䭁䙁䕅䅁䉁䅁䅁允䅁䉁䅑䉧浯杔䅁䅁䵁䅉䅅䅁䕁䅁䅁睁䵁䅁䅁权湃允䅁权䕁䅁䅁权硁䅂䅁允䅁䅁䅅䅁啁䵁䡂睖䅁䅁䅁䍄䉁䅁䅁䅂䅁䅁䅍䅄䅁䅁䅯村䅅䅁䅯充䅁䅁䅯䅑䅑䅁䅅䅁䉁䅁䅁䅆杁睊稰䅁䅁䅁杷允䅁䅁䅑䅁䑁䅁䅷䅁䭁䭁䉣䅁䭁䅁䅑䅁䭁䝁䕙䅁䉁䅁䅁允䅁䉁䅑䡡李䅁䅁䅁䵁䅉䅅䅁䕁䅁䅁睁䵁䅁䅁权湃允䅁权䕁䅁䅁权煂䅂䅁允䅁䅁䅅䅁啁䱁剪䅘䅁䅁䅁䍄䉁䅁䅁䅂䅁䅁䅍䅄䅁䅁䅯杢䅁䅁䅯权䅁䅁䅯䅒䅑䅁䅅䅁䉁䅁䅁兂橄婰䕶䱉䭁䅑杷允䅁䅁䅑䅁䑁䅁䅷䅁䭁䭁䉣䅁䭁䅁䅑䅁䭁䑁䕫䅁䉁䅁䅁允䅁䉁䅑䩭䕚䅁䅁䅁䵁䅉䅅䅁䕁䅁䅁睁䵁䅁䅁权敁䅁䅁权剁䅁䅁权摂䅂䅁允䅁䅁䅅䅁啁䥁䵂祩䅁䅁䅁䍄䉁䅁䅁䅂䅁䅁䅍䅄䅁䅁䅯杔䅅䅁䅯权䅁䅁䅯䅘䅑䅁䅅䅁䉁䅁䅁兂䵂㑎䉬余睗睐杷允䅁䅁䅑䅁䑁䅁䅷䅁䭁䭁䉣䅁䭁䅁䅑䅁䭁䙁䔴䅁䉁䅁䅁允䅁䉁䅑䱳煅䅁䅁䅁䵁䅉䅅䅁䕁䅁䅁睁䵁䅁䅁权㑃䅁䅁权䕁䅁䅁权歂䅂䅁允䅁䅁䅅䅁啁䝁㤯杆䅁䅁䅁䍄䉁䅁䅁䅂䅁䅁䅍䅄䅁䅁䅯䅵䅁䅁䅯䅂䅁䅁䅯兕䅑䅁䅅䅁䉁䅁䅁䅆剁剆䅕䅁䅁䅁杷允䅁䅁䅑䅁䑁䅁䅷䅁䭁䱁䅧䅁䭁䅁䅑䅁䭁䝁䕙䅁䉁䅁䅁允䅁䉁䅑婂圸䅁䅁䅁䵁䅉䅅䅁䕁䅁䅁睁䵁䅁䅁权䉄允䅁权䕁䅁䅁权剂䅂䅁允䅁䅁䅅䅁啁䵁晆兆䅁䅁䅁䍄䉁䅁䅁䅂䅁䅁䅍䅄䅁䅁䅯儲䅅䅁䅯充䅁䅁䅯杏䅑䅁䅅䅁䉁䅁䅁䅆䅁㈰樰䅁䅁䅁杷允䅁䅁䅑䅁䑁䅁䅷䅁䭁䭁䅳䅁䭁䅁䅯䅁䭁䝁䕫䅁䉁䅁䅁允䅁䅁䅕歲桦桥畓稹䴸䅉䅅䅁䕁䅁䅁睁䵁䅁䅁权㑃䅁䅁权䕁䅁䅁权潂䅂䅁允䅁䅁䅅䅁啁䙁湳䅆䅁䅁䅁䍄䉁䅁䅁䅂䅁䅁䅍䅄䅁䅁䅯䅵䅁䅁䅯䅂䅁䅁䅯睚䅑䅁䅅䅁䉁䅁䅁䅆穄样䅍䅁䅁䅁杷允䅁䅁䅑䅁䑁䅁䅷䅁䭁䙁䄰䅁䭁䅁䅯䅁䭁䝁䕣䅁䉁䅁䅁允䅁䅁䅕㥏倹婪畤樴䴸䅉䅅䅁䕁䅁䅁睁䵁䅁䅁权㑃䅁䅁权䕁䅁䅁权䅂䅂䅁允䅁䅁䅅䅁啁乁浊充䅁䅁䅁䍄䉁䅁䅁䅂䅁䅁䅍䅄䅁䅁䅯䅵䅁䅁䅯䅂䅁䅁䅯睘䅑䅁䅅䅁䉁䅁䅁䅆䉁砷䅉䅁䅁䅁杷允䅁䅁䅑䅁䑁䅁䅷䅁䭁䱁䅧䅁䭁䅁䅑䅁䭁䑁䕯䅁䉁䅁䅁允䅁䉁䅑告十䅁䅁䅁䵁䅉䅅䅁䕁䅁䅁睁䵁䅁䅁权㍄䅁䅁权剁䅁䅁权䕂䅂䅁允䅁䅁䅅䅁啁䅁䵁楁䅫䅁䅁䍄䉁䅁䅁䅂䅁䅁䅍䅄䅁䅁䅯䅵䅁䅁䅯䅂䅁䅁䅯杘䅑䅁䅅䅁䉁䅁䅁䅆奃到䅁䅁䅁䅁杷允䅁䅁䅑䅁䑁䅁䅷䅁䭁偁䅳䅁䭁䅁䅯䅁䭁䙁䔴䅁䉁䅁䅁允䅁䅁䅕㉦㡱䩤奍䐷䴸䅉䅅䅁䕁䅁䅁睁䵁䅁䅁权䙁允䅁权剁䅁䅁权潂䅂䅁允䅁䅁䅅䅁啁䕁㕃剉䅉䅁䅁䍄䉁䅁䅁䅂䅁䅁䅍䅄䅁䅁䅯共䅅䅁䅯䅂䅁䅁䅯免䅑䅁䅅䅁䉁䅁䅁䅆十桰䅙䅁䅁䅁杷允䅁䅁䅑䅁䑁䅁䅷䅁䭁䭁䅙䅁䭁䅁䅯䅁䭁䝁䕯䅁䉁䅁䅁允䅁䅁䅕㥆佮ㄹ橐稫䴸䅉䅅䅁䕁䅁䅁睁䵁䅁䅁权灃允䅁权䕁䅁䅁权浂䅂䅁允䅁䅁䅅䅁啁䵁穙䅇䅁䅁䅁䍄䉁䅁䅁䅂䅁䅁䅍䅄䅁䅁䅯杗䅅䅁䅯充䅁䅁䅯杚䅑䅁䅅䅁䉁䅁䅁䅆杄䝪䠰䅁䅁䅁杷允䅁䅁䅑䅁䑁䅁䅷䅁䭁䭁䅫䅁䭁䅁䅯䅁䭁䕁䕑䅁䉁䅁䅁允䅁䅁䅕佖汏㡭村樯䴸䅉䅅䅁䕁䅁䅁睁䵁䅁䅁权灃允䅁权䕁䅁䅁权橂䅂䅁允䅁䅁䅅䅁啁䝁⽖兆䅁䅁䅁䍄䉁䅁䅁䅂䅁䅁䅍䅄䅁䅁䅯共䅅䅁䅯䅂䅁䅁䅯杏䅑䅁䅅䅁䉁䅁䅁䅆㙃䉰䅅䅁䅁䅁杷允䅁䅁䅑䅁䑁䅁䅷䅁䭁䭁䉫䅁䭁䅁䅑䅁䭁䙁䕍䅁䉁䅁䅁允䅁䉁䅑⽴兯䅁䅁䅁䵁䅉䅅䅁䕁䅁䅁睁䵁䅁䅁权畄允䅁权剁䅁䅁权㕁䅂䅁允䅁䅁䅅䅁啁䕁佄椹䅉䅁䅁䍄䉁䅁䅁䅂䅁䅁䅍䅄䅁䅁䅯眴䅅䅁䅯充䅁䅁䅯睕䅑䅁䅅䅁䉁䅁䅁䅆䅃⬵㉈䅁䅁䅁杷允䅁䅁䅑䅁䑁䅁䅷䅁䭁䑁䅙䅁䭁䉁䅅䅁䭁䝁䕣䅁䉁䅁䅁允䅁䅁䅯睒䅁䅁杷允䅁䅁䅑䅁䑁䅁䅷䅁䭁䑁䄴䅁䭁䅁䅯䅁䭁䑁䕯䅁䉁䅁䅁允䅁䅁䅕呦ㄸ牘䩰䐹䴸䅉䅅䅁䕁䅁䅁睁䵁䅁䅁权灃允䅁权䕁䅁䅁权捂䅂䅁允䅁䅁䅅䅁啁䕁娯杄䅁䅁䅁䍄䉁䅁䅁䅂䅁䅁䅍䅄䅁䅁䅯睴䅁䅁䅯权䅁䅁䅯兡䅑䅁䅅䅁䉁䅁䅁兂塄㍯㥁瑃橦睐杷允䅁䅁䅑䅁䑁䅁䅷䅁䭁偁䅁䅁䭁䅁䅑䅁䭁䑁䕅䅁䉁䅁䅁允䅁䉁䅑䑇䭒䅁䅁䅁䵁䅉䅅䅁䕁䅁䅁睁䵁䅁䅁权捄允䅁权䕁䅁䅁权杂䅂䅁允䅁䅁䅅䅁啁䙁杩䅈䅫䅁䅁䍄䉁䅁䅁䅂䅁䅁䅍䅄䅁䅁䅯䄸䅁䅁䅯䅂䅁䅁䅯睎䅑䅁䅅䅁䉁䅁䅁䅆睄に䅫䅁䅁䅁杷允䅁䅁䅑䅁䑁䅁䅷䅁䭁䱁䉫䅁䭁䅁䅑䅁䭁䝁䕑䅁䉁䅁䅁允䅁䉁䅑䭡䐰䅁䅁䅁䵁䅉䅅䅁䕁䅁䅁睁䵁䅁䅁权睄䅁䅁权䕁䅁䅁权橂䅂䅁允䅁䅁䅅䅁啁䱁卪睒䅁䅁䅁䍄䉁䅁䅁䅂䅁䅁䅍䅄䅁䅁䅯䄸䅁䅁䅯䅂䅁䅁䅯睘䅑䅁䅅䅁䉁䅁䅁䅆权ち䅑䅁䅁䅁杷允䅁䅁䅑䅁䑁䅁䅷䅁䭁偁䅁䅁䭁䅁䅑䅁䭁䝁䕯䅁䉁䅁䅁允䅁䉁䅑䙫䍂䅁䅁䅁䵁䅉䅅䅁䕁䅁䅁睁䵁䅁䅁权煃允䅁权䕁䅁䅁权歂䅂䅁允䅁䅁䅅䅁啁䝁䅧䅩䅁䅁䅁䍄䉁䅁䅁䅂䅁䅁䅍䅄䅁䅁䅯兹䅁䅁䅯允䅉䅁䅯睁䅉䅁䅅䅁䉁䅁䅁兂剄㥇䝗硪慲䅑杷允䅁䅁䅑䅁䑁䅁䅷䅁䭁䭁䉯䅁䭁䅁䅑䅁䭁䙁䕅䅁䉁䅁䅁允䅁䉁䅑䌴㤵䅁䅁䅁䵁䅉䅅䅁䕁䅁䅁睁䵁䅁䅁权䱃䅁䅁权䭁䅁䅁权㍁䅂䅁允䅁䅁䅅䅁䙁䅁琴灳瘳⭰⽉䍄䉁䅁䅁䅂䅁䅁䅍䅄䅁䅁䅯䅃䅅䅁䅯权䅁䅁䅯睎䅑䅁䅅䅁䉁䅁䅁兂㥂穐敖歵䩫䅑杷允䅁䅁䅑䅁䑁䅁䅷䅁䭁䭁䉯䅁䭁䅁䅑䅁䭁䕁䕁䅁䉁䅁䅁允䅁䅁䅯睒䅁䅁杷允䅁䅁䅑䅁䑁䅁䅷䅁䭁䭁䉯䅁䭁䅁䅑䅁䭁䙁䔸䅁䉁䅁䅁允䅁䅁䅯睒䅁䅁杷允䅁䅁䅑䅁䑁䅁䅷䅁䭁䭁䉯䅁䭁䅁䅑䅁䭁䑁䕯䅁䉁䅁䅁允䅁䅁䅯睒䅁䅁杷允䅁䅁䅑䅁䑁䅁䅷䅁䭁䭁䉯䅁䭁䅁䅑䅁䭁䙁䕍䅁䉁䅁䅁允䅁䅁䅯睒䅁䅁杷允䅁䅁䅑䅁䑁䅁䅷䅁䭁乁䉕䅁䭁䅁䅯䅁䭁䕁䕑䅁䉁䅁䅁允䅁䅁䅕䵴㉨灶愸啃䵁䅉䅅䅁䕁䅁䅁睁䵁䅁䅁权祁允䅁权䕁䅁䅁权潂䅂䅁允䅁䅁䅅䅁啁佁䑒睄䅁䅁䅁䍄䉁䅁䅁䅂䅁䅁䅍䅄䅁䅁䅯杍䅅䅁䅯䅂䅁䅁䅯睙䅑䅁䅅䅁䉁䅁䅁䅆浂䅪䄰䅁䅁䅁杷允䅁䅁䅑䅁䑁䅁䅷䅁䭁䥁䅑䅁䭁䉁䅅䅁䭁䑁䕣䅁䉁䅁䅁允䅁䅁䅯睒䅁䅁杷允䅁䅁䅑䅁䑁䅁䅷䅁䭁䑁䉉䅁䭁䅁䅑䅁䭁䙁䔸䅁䉁䅁䅁允䅁䉁䅑㝦呑䅁䅁䅁䵁䅉䅅䅁䕁䅁䅁睁䵁䅁䅁权祁允䅁权䕁䅁䅁权煂䅂䅁允䅁䅁䅅䅁啁䭁䨰杄䅁䅁䅁䍄䉁䅁䅁䅂䅁䅁䅍䅄䅁䅁䅯儴䅁䅁䅯䅂䅁䅁䅯䅗䅑䅁䅅䅁䉁䅁䅁䅆杁塇䅅䅁䅁䅁杷允䅁䅁䅑䅁䑁䅁䅷䅁䭁䝁䉷䅁䭁䉁䅅䅁䭁䝁䕫䅁䉁䅁䅁允䅁䉁䅑偁愷光䅁䅁䵁䅉䅅䅁䕁䅁䅁睁䵁䅁䅁权乄允䅁权䕁䅁䅁权摂䅂䅁允䅁䅁䅅䅁啁䱁塁杇䅁䅁䅁䍄䉁䅁䅁䅂䅁䅁䅍䅄䅁䅁䅯杍䅅䅁䅯䅂䅁䅁䅯䅗䅑䅁䅅䅁䉁䅁䅁䅆䭁杕䅷䅁䅁䅁杷允䅁䅁䅑䅁䑁䅁䅷䅁䭁偁䉫䅁䭁䅁䅑䅁䭁䑁䕫䅁䉁䅁䅁允䅁䉁䅑䰷䭧䅁䅁䅁䵁䅉䅅䅁䕁䅁䅁睁䵁䅁䅁权祁允䅁权䕁䅁䅁权捂䅂䅁允䅁䅁䅅䅁啁䍁奂䅃䅁䅁䅁䍄䉁䅁䅁䅂䅁䅁䅍䅄䅁䅁䅯杈䅁䅁䅯权䅁䅁䅯免䅑䅁䅅䅁䉁䅁䅁兂婄発呤㘴癘睐杷允䅁䅁䅑䅁䑁䅁䅷䅁䭁䉁䄸䅁䭁䅁䅯䅁䭁䑁䕅䅁䉁䅁䅁允䅁䅁䅕䅄牉硨婢樳䴸䅉䅅䅁䕁䅁䅁睁䵁䅁䅁权楂允䅁权䕁䅁䅁权硁䅂䅁允䅁䅁䅅䅁啁䩁䙃睹䅁䅁䅁䍄䉁䅁䅁䅂䅁䅁䅍䅄䅁䅁䅯杙䅅䅁䅯䅂䅁䅁䅯兕䅑䅁䅅䅁䉁䅁䅁䅆䅂扶䅙䅁䅁䅁杷允䅁䅁䅑䅁䑁䅁䅷䅁䭁䝁䉉䅁䭁䅁䅑䅁䭁䝁䕙䅁䉁䅁䅁允䅁䉁䅑䰫樲䅁䅁䅁䵁䅉䅅䅁䕁䅁䅁睁䵁䅁䅁权䡄允䅁权䭁䅁䅁权䅂䅂䅁允䅁䅁䅅䅁䙁䍁睇浣剩昷⽧䍄䉁䅁䅁䅂䅁䅁䅍䅄䅁䅁䅯睭䅁䅁䅯权䅁䅁䅯杚䅑䅁䅅䅁䉁䅁䅁兂䉄煹䙆癴㍐睐杷允䅁䅁䅑䅁䑁䅁䅷䅁䭁䱁䉙䅁䭁䉁䅅䅁䭁䙁䔸䅁䉁䅁䅁允䅁䉁䅑䅧ㅊ睁䅁䅁䵁䅉䅅䅁䕁䅁䅁睁䵁䅁䅁权楂允䅁权䕁䅁䅁权杂䅂䅁允䅁䅁䅅䅁啁䥁偂睪䅁䅁䅁䍄䉁䅁䅁䅂䅁䅁䅍䅄䅁䅁䅯杚䅁䅁䅯䅂䅁䅁䅯䅙䅑䅁䅅䅁䉁䅁䅁䅆兄㉣䉕䅁䅁䅁杷允䅁䅁䅑䅁䑁䅁䅷䅁䭁䝁䉉䅁䭁䅁䅑䅁䭁䝁䕯䅁䉁䅁䅁允䅁䉁䅑偁别䅁䅁䅁䵁䅉䅅䅁䕁䅁䅁睁䵁䅁䅁权⭁允䅁权䭁䅁䅁权時䅂䅁允䅁䅁䅅䅁䙁䉁畓⭒㙆但⽉䍄䉁䅁䅁䅂䅁䅁䅍䅄䅁䅁䅯杙䅅䅁䅯䅂䅁䅁䅯䅒䅑䅁䅅䅁䉁䅁䅁䅆䥁煙䅑䅁䅁䅁杷允䅁䅁䅑䅁䑁䅁䅷䅁䭁䭁䉳䅁䭁䅁䅑䅁䭁䑁䕣䅁䉁䅁䅁允䅁䉁䅑䙇漸允䅁䅁䵁䅉䅅䅁䕁䅁䅁睁䵁䅁䅁权䉃䅁䅁权䕁䅁䅁权灂䅂䅁允䅁䅁䅅䅁啁䭁䰳睉䅁䅁䅁䍄䉁䅁䅁䅂䅁䅁䅍䅄䅁䅁䅯睐䅅䅁䅯䅂䅁䅁䅯睎䅑䅁䅅䅁䉁䅁䅁䅆㑂桍䄴䅁䅁䅁杷允䅁䅁䅑䅁䑁䅁䅷䅁䭁䭁䉳䅁䭁䅁䅑䅁䭁䝁䕣䅁䉁䅁䅁允䅁䉁䅑䩓㍖䅁䅁䅁䵁䅉䅅䅁䕁䅁䅁睁䵁䅁䅁权晁允䅁权剁䅁䅁权敂䅂䅁允䅁䅁䅅䅁啁乁婄䈹䅁䅁䅁䍄䉁䅁䅁䅂䅁䅁䅍䅄䅁䅁䅯睱䅅䅁䅯䅂䅁䅁䅯䅑䅑䅁䅅䅁䉁䅁䅁䅆㑂杷䉁䅁䅁䅁杷允䅁䅁䅑䅁䑁䅁䅷䅁䭁乁䈰䅁䭁䉁䅅䅁䭁䙁䕧䅁䉁䅁䅁允䅁䉁䅑䡑橵兂䅁䅁䵁䅉䅅䅁䕁䅁䅁睁䵁䅁䅁权牃允䅁权䕁䅁䅁权灂䅂䅁允䅁䅁䅅䅁啁䩁偩眱䅁䅁䅁䍄䉁䅁䅁䅂䅁䅁䅍䅄䅁䅁䅯䅶䅅䅁䅯䅂䅁䅁䅯睙䅑䅁䅅䅁䉁䅁䅁䅆啄杤䅕䅁䅁䅁杷允䅁䅁䅑䅁䑁䅁䅷䅁䭁䭁䉳䅁䭁䅁䅑䅁䭁䙁䔴䅁䉁䅁䅁允䅁䉁䅑䜰灑允䅁䅁䵁䅉䅅䅁䕁䅁䅁睁䵁䅁䅁权䅃允䅁权䕁䅁䅁权歂䅂䅁允䅁䅁䅅䅁啁佁㕔兓䅁䅁䅁䍄䉁䅁䅁䅂䅁䅁䅍䅄䅁䅁䅯睖䅁䅁䅯充䅁䅁䅯睕䅑䅁䅅䅁䉁䅁䅁䅆潂牊䔰䅁䅁䅁杷允䅁䅁䅑䅁䑁䅁䅷䅁䭁䅁䉫䅁䭁䉁䅅䅁䭁䑁䕅䅁䉁䅁䅁允䅁䉁䅑䝁湩䅂䅁䅁䵁䅉䅅䅁䕁䅁䅁睁䵁䅁䅁权敃允䅁权䭁䅁䅁权敂䅂䅁允䅁䅁䅅䅁䙁䵁桵扒穢搯⽑䍄䉁䅁䅁䅂䅁䅁䅍䅄䅁䅁䅯睮䅅䅁䅯权䅁䅁䅯杘䅑䅁䅅䅁䉁䅁䅁兂卂䉵䘶ㄶ㑇睐杷允䅁䅁䅑䅁䑁䅁䅷䅁䭁䥁䉁䅁䭁䅁䅑䅁䭁䙁䔸䅁䉁䅁䅁允䅁䉁䅑偉䡸䅁䅁䅁䵁䅉䅅䅁䕁䅁䅁睁䵁䅁䅁权䅃允䅁权䕁䅁䅁权煂䅂䅁允䅁䅁䅅䅁啁偁䙸兒䅁䅁䅁䍄䉁䅁䅁䅂䅁䅁䅍䅄䅁䅁䅯䅧䅅䅁䅯䅂䅁䅁䅯䅘䅑䅁䅅䅁䉁䅁䅁䅆杄歬䅉䅁䅁䅁杷允䅁䅁䅑䅁䑁䅁䅷䅁䭁䥁䉁䅁䭁䅁䅑䅁䭁䙁䔴䅁䉁䅁䅁允䅁䉁䅑䵔⽫䅁䅁䅁䵁䅉䅅䅁䕁䅁䅁睁䵁䅁䅁权瑄䅁䅁权䕁䅁䅁权剂䅂䅁允䅁䅁䅅䅁啁乁㉄眲䅉䅁䅁䍄䉁䅁䅁䅂䅁䅁䅍䅄䅁䅁䅯儷䅁䅁䅯䅂䅁䅁䅯睙䅑䅁䅅䅁䉁䅁䅁䅆允慸䍯䅁䅁䅁杷允䅁䅁䅑䅁䑁䅁䅷䅁䭁佁䄰䅁䭁䅁䅑䅁䭁䝁䕣䅁䉁䅁䅁允䅁䉁䅑䉡椹杁䅁䅁䵁䅉䅅䅁䕁䅁䅁睁䵁䅁䅁权䩂䅂䅁权䕁䅁䅁权煂䅂䅁允䅁䅁䅅䅁䭁䝁䍣䅁䵁䅉䅅䅁䕁䅁䅁睁䵁䅁䅁权㥄䅁䅁权䭁䅁䅁权㕁䅂䅁允䅁䅁䅅䅁䙁䑁䬰㘱睎晐⽑䍄䉁䅁䅁䅂䅁䅁䅍䅄䅁䅁䅯儷䅁䅁䅯䅂䅁䅁䅯䅑䅑䅁䅅䅁䉁䅁䅁䅆权灸䍅䅁䅁䅁杷允䅁䅁䅑䅁䑁䅁䅷䅁䭁䕁䅧䅁䭁䅁䅯䅁䭁䕁䕁䅁䉁䅁䅁允䅁䅁䅕噎㘶兓䍷い䵁䅉䅅䅁䕁䅁䅁睁䵁䅁䅁权瑄䅁䅁权䕁䅁䅁权灂䅂䅁允䅁䅁䅅䅁啁䩁橩光䅉䅁䅁䍄䉁䅁䅁䅂䅁䅁䅍䅄䅁䅁䅯䅫䅅䅁䅯䅂䅁䅁䅯条䅑䅁䅅䅁䉁䅁䅁䅆䙄入䅑䅁䅁䅁杷允䅁䅁䅑䅁䑁䅁䅷䅁䭁佁䄰䅁䭁䅁䅑䅁䭁䝁䕁䅁䉁䅁䅁允䅁䉁䅑倫欴杁䅁䅁䵁䅉䅅䅁䕁䅁䅁睁䵁䅁䅁权䍄允䅁权剁䅁䅁权奂䅂䅁允䅁䅁䅅䅁啁佁捂桮䅕䅁䅁䍄䉁䅁䅁䅂䅁䅁䅍䅄䅁䅁䅯眹䅅䅁䅯权䅁䅁䅯兕䅑䅁䅅䅁䉁䅁䅁兂呃䅇坒煄到䅑杷允䅁䅁䅑䅁䑁䅁䅷䅁䭁䡁䉅䅁䭁䅁䅑䅁䭁䑁䕣䅁䉁䅁䅁允䅁䉁䅑畗奂䅁䅁䅁䵁䅉䅅䅁䕁䅁䅁睁䵁䅁䅁权硂允䅁权䕁䅁䅁权㙁䅂䅁允䅁䅁䅅䅁啁䭁䡇兓䅁䅁䅁䍄䉁䅁䅁䅂䅁䅁䅍䅄䅁䅁䅯兣䅅䅁䅯䅂䅁䅁䅯条䅑䅁䅅䅁䉁䅁䅁䅆㙂欯䅧䅁䅁䅁杷允䅁䅁䅑䅁䑁䅁䅷䅁䭁䱁䄴䅁䭁䅁䅑䅁䭁䝁䕯䅁䉁䅁䅁允䅁䉁䅑䔫橬䅁䅁䅁䵁䅉䅅䅁䕁䅁䅁睁䵁䅁䅁权硂允䅁权䕁䅁䅁权呂䅂䅁允䅁䅁䅅䅁啁䵁晲䅑䅁䅁䅁䍄䉁䅁䅁䅂䅁䅁䅍䅄䅁䅁䅯兣䅅䅁䅯䅂䅁䅁䅯兘䅑䅁䅅䅁䉁䅁䅁䅆畂橣䄴䅁䅁䅁杷允䅁䅁䅑䅁䑁䅁䅷䅁䭁䡁䉅䅁䭁䅁䅑䅁䭁䕁䕑䅁䉁䅁䅁允䅁䉁䅑䄵䙸䅁䅁䅁䵁䅉䅅䅁䕁䅁䅁睁䵁䅁䅁权湃允䅁权䭁䅁䅁权㙁䅂䅁允䅁䅁䅅䅁䙁䍁扐堫焵佶⽧䍄䉁䅁䅁䅂䅁䅁䅍䅄䅁䅁䅯䅱䅁䅁䅯充䅁䅁䅯免䅑䅁䅅䅁䉁䅁䅁䅆䅁佖煯䅁䅁䅁杷允䅁䅁䅑䅁䑁䅁䅷䅁䭁䵁䅳䅁䭁䅁䅑䅁䭁䝁䕑䅁䉁䅁䅁允䅁䉁䅑䉋煨䅁䅁䅁䵁䅉䅅䅁䕁䅁䅁睁䵁䅁䅁权婄允䅁权䭁䅁䅁权敂䅂䅁允䅁䅁䅅䅁䙁䩁奍䙂余捌⽉䍄䉁䅁䅁䅂䅁䅁䅍䅄䅁䅁䅯睹䅁䅁䅯䅂䅁䅁䅯杚䅑䅁䅅䅁䉁䅁䅁䅆允坪䅷䅁䅁䅁杷允䅁䅁䅑䅁䑁䅁䅷䅁䭁䵁䅳䅁䭁䅁䅑䅁䭁䝁䕁䅁䉁䅁䅁允䅁䉁䅑䤴畨䅁䅁䅁䵁䅉䅅䅁䕁䅁䅁睁䵁䅁䅁权灂䅁䅁权剁䅁䅁权摂䅂䅁允䅁䅁䅅䅁啁䵁穄䍘䅳䅁䅁䍄䉁䅁䅁䅂䅁䅁䅍䅄䅁䅁䅯睹䅁䅁䅯䅂䅁䅁䅯条䅑䅁䅅䅁䉁䅁䅁䅆潁嘳䄴䅁䅁䅁杷允䅁䅁䅑䅁䑁䅁䅷䅁䭁䵁䅳䅁䭁䅁䅑䅁䭁䙁䕍䅁䉁䅁䅁允䅁䉁䅑䑓硸䅁䅁䅁䵁䅉䅅䅁䕁䅁䅁睁䵁䅁䅁权摄允䅁权䕁䅁䅁权呂䅂䅁允䅁䅁䅅䅁啁䝁呃睇䅁䅁䅁䍄䉁䅁䅁䅂䅁䅁䅍䅄䅁䅁䅯睹䅁䅁䅯䅂䅁䅁䅯兏䅑䅁䅅䅁䉁䅁䅁䅆潂㉗䅑䅁䅁䅁杷允䅁䅁䅑䅁䑁䅁䅷䅁䭁䵁䅳䅁䭁䅁䅑䅁䭁䙁䕷䅁䉁䅁䅁允䅁䉁䅑䠲佬䅁䅁䅁䵁䅉䅅䅁䕁䅁䅁睁䵁䅁䅁权畃允䅁权䕁䅁䅁权硁䅂䅁允䅁䅁䅅䅁啁䙁祃睊䅁䅁䅁䍄䉁䅁䅁䅂䅁䅁䅍䅄䅁䅁䅯杲䅅䅁䅯䅂䅁䅁䅯䅚䅑䅁䅅䅁䉁䅁䅁䅆䅂楍䅣䅁䅁䅁杷允䅁䅁䅑䅁䑁䅁䅷䅁䭁䭁䈴䅁䭁䅁䅑䅁䭁䑁䕣䅁䉁䅁䅁允䅁䉁䅑㡱汙䅁䅁䅁䵁䅉䅅䅁䕁䅁䅁睁䵁䅁䅁权䩄䅁䅁权剁䅁䅁权呂䅂䅁允䅁䅁䅅䅁啁䑁扄典䅙䅁䅁䍄䉁䅁䅁䅂䅁䅁䅍䅄䅁䅁䅯杲䅅䅁䅯䅂䅁䅁䅯睘䅑䅁䅅䅁䉁䅁䅁䅆䭄卺䅉䅁䅁䅁杷允䅁䅁䅑䅁䑁䅁䅷䅁䭁䥁䅳䅁䭁䉁䅅䅁䭁䝁䕍䅁䉁䅁䅁允䅁䉁䅑䑯坊元䅁䅁䵁䅉䅅䅁䕁䅁䅁睁䵁䅁䅁权畃允䅁权䕁䅁䅁权灂䅂䅁允䅁䅁䅅䅁啁乁洷䅉䅁䅁䅁䍄䉁䅁䅁䅂䅁䅁䅍䅄䅁䅁䅯杲䅅䅁䅯䅂䅁䅁䅯䅙䅑䅁䅅䅁䉁䅁䅁䅆㥁楥䅅䅁䅁䅁杷允䅁䅁䅑䅁䑁䅁䅷䅁䭁䥁䅁䅁䭁䅁䅑䅁䭁䙁䕅䅁䉁䅁䅁允䅁䉁䅑䅵猴䅁䅁䅁䵁䅉䅅䅁䕁䅁䅁睁䵁䅁䅁权畃允䅁权䕁䅁䅁权捂䅂䅁允䅁䅁䅅䅁啁䉁䑃兇䅁䅁䅁䍄䉁䅁䅁䅂䅁䅁䅍䅄䅁䅁䅯杖䅅䅁䅯充䅁䅁䅯杚䅑䅁䅅䅁䉁䅁䅁䅆杂ㅳ昴䅁䅁䅁杷允䅁䅁䅑䅁䑁䅁䅷䅁䭁䙁䉣䅁䭁䅁䅑䅁䭁䙁䕅䅁䉁䅁䅁允䅁䉁䅑㕹噳䅁䅁䅁䵁䅉䅅䅁䕁䅁䅁睁䵁䅁䅁权塂允䅁权䕁䅁䅁权浂䅂䅁允䅁䅁䅅䅁啁䅁慵兆䅁䅁䅁䍄䉁䅁䅁䅂䅁䅁䅍䅄䅁䅁䅯䅆䅅䅁䅯充䅁䅁䅯䅙䅑䅁䅅䅁䉁䅁䅁䅆杄㡱䥯䅁䅁䅁杷允䅁䅁䅑䅁䑁䅁䅷䅁䭁䝁䉅䅁䭁䅁䅑䅁䭁䙁䕍䅁䉁䅁䅁允䅁䉁䅑䭹卣䅁䅁䅁䵁䅉䅅䅁䕁䅁䅁睁䵁䅁䅁权塂允䅁权䕁䅁䅁权橂䅂䅁允䅁䅁䅅䅁啁䝁灙䅆䅁䅁䅁䍄䉁䅁䅁䅂䅁䅁䅍䅄䅁䅁䅯睖䅅䅁䅯䅂䅁䅁䅯睕䅑䅁䅅䅁䉁䅁䅁䅆乃䉷䅉䅁䅁䅁杷允䅁䅁䅑䅁䑁䅁䅷䅁䭁䙁䉣䅁䭁䅁䅑䅁䭁䙁䕷䅁䉁䅁䅁允䅁䉁䅑䄱卑䅁䅁䅁䵁䅉䅅䅁䕁䅁䅁睁䵁䅁䅁权佁允䅁权䉁杁䅁权䍁杁䅁允䅁䅁䅅䅁䙁䑁獏䑈⭮猹䄱䍄䉁䅁䅁䅂䅁䅁䅍䅄䅁䅁䅯睩䅁䅁䅯䅂䅁䅁䅯免䅑䅁䅅䅁䉁䅁䅁䅆兄桧䅅䅁䅁䅁杷允䅁䅁䅑䅁䑁䅁䅷䅁䭁乁䅧䅁䭁䅁䅑䅁䭁䝁䕙䅁䉁䅁䅁允䅁䉁䅑偓併䅁䅁䅁䵁䅉䅅䅁䕁䅁䅁睁䵁䅁䅁权䱃䅁䅁权䕁䅁䅁权橂䅂䅁允䅁䅁䅅䅁啁佁佄睄䅁䅁䅁䍄䉁䅁䅁䅂䅁䅁䅍䅄䅁䅁䅯睩䅁䅁䅯䅂䅁䅁䅯兡䅑䅁䅅䅁䉁䅁䅁䅆䵄䅔䄸䅁䅁䅁杷允䅁䅁䅑䅁䑁䅁䅷䅁䭁䥁䅳䅁䭁䅁䅑䅁䭁䙁䕧䅁䉁䅁䅁允䅁䉁䅑䰷丸䅁䅁䅁䵁䅉䅅䅁䕁䅁䅁睁䵁䅁䅁权偃允䅁权剁䅁䅁权橂䅂䅁允䅁䅁䅅䅁啁䑁桂剥䄰䅁䅁䍄䉁䅁䅁䅂䅁䅁䅍䅄䅁䅁䅯兏䅁䅁䅯䅂䅁䅁䅯杚䅑䅁䅅䅁䉁䅁䅁䅆杄ㅪ䅧䅁䅁䅁杷允䅁䅁䅑䅁䑁䅁䅷䅁䭁䱁䅁䅁䭁䉁䅅䅁䭁䝁䕫䅁䉁䅁䅁允䅁䉁䅑乁佊杁䅁䅁䵁䅉䅅䅁䕁䅁䅁睁䵁䅁䅁权㕁䅁䅁权䕁䅁䅁权橂䅂䅁允䅁䅁䅅䅁啁䡁㑂䅗䅁䅁䅁䍄䉁䅁䅁䅂䅁䅁䅍䅄䅁䅁䅯兊䅁䅁䅯䅂䅁䅁䅯睎䅑䅁䅅䅁䉁䅁䅁䅆兄䍣䄰䅁䅁䅁杷允䅁䅁䅑䅁䑁䅁䅷䅁䭁䑁䅫䅁䭁䅁䅑䅁䭁䕁䕁䅁䉁䅁䅁允䅁䉁䅑䍳噸䅁䅁䅁䵁䅉䅅䅁䕁䅁䅁睁䵁䅁䅁权㕁䅁䅁权䕁䅁䅁权灂䅂䅁允䅁䅁䅅䅁啁䙁獂兔䅁䅁䅁䍄䉁䅁䅁䅂䅁䅁䅍䅄䅁䅁䅯杢䅁䅁䅯充䅁䅁䅯䅗䅑䅁䅅䅁䉁䅁䅁䅆允愫䠰䅁䅁䅁杷允䅁䅁䅑䅁䑁䅁䅷䅁䭁䥁䉁䅁䭁䉁䅅䅁䭁䝁䕫䅁䉁䅁䅁允䅁䉁䅑䅑汒䅊䅁䅁䵁䅉䅅䅁䕁䅁䅁睁䵁䅁䅁权扄允䅁权剁䅁䅁权浂䅂䅁允䅁䅁䅅䅁啁䍁㑨睧䄴䅁䅁䍄䉁䅁䅁䅂䅁䅁䅍䅄䅁䅁䅯兏䅁䅁䅯䅂䅁䅁䅯杏䅑䅁䅅䅁䉁䅁䅁䅆䥁け䅅䅁䅁䅁杷允䅁䅁䅑䅁䑁䅁䅷䅁䭁䑁䅫䅁䭁䅁䅑䅁䭁䝁䕯䅁䉁䅁䅁允䅁䉁䅑佉㙙䅁䅁䅁䵁䅉䅅䅁䕁䅁䅁睁䵁䅁䅁权奃允䅁权剁䅁䅁权捂䅂䅁允䅁䅁䅅䅁啁䕁⭃䍑䅕䅁䅁䍄䉁䅁䅁䅂䅁䅁䅍䅄䅁䅁䅯兏䅁䅁䅯䅂䅁䅁䅯杘䅑䅁䅅䅁䉁䅁䅁䅆䥄〲䅷䅁䅁䅁杷允䅁䅁䅑䅁䑁䅁䅷䅁䭁䑁䅫䅁䭁䅁䅑䅁䭁䕁䕑䅁䉁䅁䅁允䅁䉁䅑䑗偖䅁䅁䅁䵁䅉䅅䅁䕁䅁䅁睁䵁䅁䅁权癃允䅁权䕁䅁䅁权剂䅂䅁允䅁䅁䅅䅁啁䍁潄权䅅䅁䅁䍄䉁䅁䅁䅂䅁䅁䅍䅄䅁䅁䅯其䅅䅁䅯充䅁䅁䅯䅒䅑䅁䅅䅁䉁䅁䅁䅆䅄払桍䅁䅁䅁杷允䅁䅁䅑䅁䑁䅁䅷䅁䭁䙁䉕䅁䭁䅁䅯䅁䭁䙁䔸䅁䉁䅁䅁允䅁䅁䅕㡧䭄啯㉗穷䴸䅉䅅䅁䕁䅁䅁睁䵁䅁䅁权癃允䅁权䕁䅁䅁权杂䅂䅁允䅁䅁䅅䅁啁佁䭧䄵䅁䅁䅁䍄䉁䅁䅁䅂䅁䅁䅍䅄䅁䅁䅯兔䅅䅁䅯权䅁䅁䅯兘䅑䅁䅅䅁䉁䅁䅁兂敂嘳䤹㥲楮睐杷允䅁䅁䅑䅁䑁䅁䅷䅁䭁䭁䈸䅁䭁䅁䅑䅁䭁䑁䕯䅁䉁䅁䅁允䅁䉁䅑乷汶䅁䅁䅁䵁䅉䅅䅁䕁䅁䅁睁䵁䅁䅁权癃允䅁权䕁䅁䅁权煂䅂䅁允䅁䅁䅅䅁啁佁塁儶䅁䅁䅁䍄䉁䅁䅁䅂䅁䅁䅍䅄䅁䅁䅯睲䅅䅁䅯䅂䅁䅁䅯兘䅑䅁䅅䅁䉁䅁䅁䅆杂焴䅧䅁䅁䅁杷允䅁䅁䅑䅁䑁䅁䅷䅁䭁䱁䉑䅁䭁䅁䅑䅁䭁䙁䕅䅁䉁䅁䅁允䅁䉁䅑と䨰䅁䅁䅁䵁䅉䅅䅁䕁䅁䅁睁䵁䅁䅁权ぃ允䅁权䕁䅁䅁权潂䅂䅁允䅁䅁䅅䅁啁䭁桬䅃䅁䅁䅁䍄䉁䅁䅁䅂䅁䅁䅍䅄䅁䅁䅯杪䅁䅁䅯充䅁䅁䅯睙䅑䅁䅅䅁䉁䅁䅁䅆䅂佋䴸䅁䅁䅁杷允䅁䅁䅑䅁䑁䅁䅷䅁䭁䱁䉑䅁䭁䅁䅑䅁䭁䝁䕍䅁䉁䅁䅁允䅁䉁䅑栵䥁䅁䅁䅁䵁䅉䅅䅁䕁䅁䅁睁䵁䅁䅁权佃允䅁权剁䅁䅁权潂䅂䅁允䅁䅁䅅䅁啁䝁䕃眯䅉䅁䅁䍄䉁䅁䅁䅂䅁䅁䅍䅄䅁䅁䅯䅴䅅䅁䅯䅂䅁䅁䅯䅑䅑䅁䅅䅁䉁䅁䅁䅆楃眶䅣䅁䅁䅁杷允䅁䅁䅑䅁䑁䅁䅷䅁䭁䱁䉑䅁䭁䅁䅑䅁䭁䝁䕫䅁䉁䅁䅁允䅁䉁䅑敘䡫䅁䅁䅁䵁䅉䅅䅁䕁䅁䅁睁䵁䅁䅁权浄䅁䅁权剁䅁䅁权時䅂䅁允䅁䅁䅅䅁啁䕁噂䅉䄴䅁䅁䍄䉁䅁䅁䅂䅁䅁䅍䅄䅁䅁䅯䅴䅅䅁䅯䅂䅁䅁䅯条䅑䅁䅅䅁䉁䅁䅁䅆婃兒䅣䅁䅁䅁杷允䅁䅁䅑䅁䑁䅁䅷䅁䭁䑁䉁䅁䭁䉁䅅䅁䭁䝁䕁䅁䉁䅁䅁允䅁䉁䅑䅑䩊杂䅁䅁䵁䅉䅅䅁䕁䅁䅁睁䵁䅁䅁权塃允䅁权剁䅁䅁权㍁䅂䅁允䅁䅁䅅䅁啁䥁䭃䙱䅅䅁䅁䍄䉁䅁䅁䅂䅁䅁䅍䅄䅁䅁䅯睦䅁䅁䅯䅂䅁䅁䅯兕䅑䅁䅅䅁䉁䅁䅁䅆元ㅈ䄸䅁䅁䅁杷允䅁䅁䅑䅁䑁䅁䅷䅁䭁䱁䉑䅁䭁䅁䅑䅁䭁䙁䔰䅁䉁䅁䅁允䅁䉁䅑慦䥙䅁䅁䅁䵁䅉䅅䅁䕁䅁䅁睁䵁䅁䅁权ぃ允䅁权䕁䅁䅁权䕂䅂䅁允䅁䅁䅅䅁啁䑁㈸䅃䅁䅁䅁䍄䉁䅁䅁䅂䅁䅁䅍䅄䅁䅁䅯睨䅅䅁䅯䅂䅁䅁䅯免䅑䅁䅅䅁䉁䅁䅁䅆睂橢䅁䅁䅁䅁杷允䅁䅁䅑䅁䑁䅁䅷䅁䭁䩁䉳䅁䭁䅁䅑䅁䭁䝁䕙䅁䉁䅁䅁允䅁䉁䅑䭃硍䅁䅁䅁䵁䅉䅅䅁䕁䅁䅁睁䵁䅁䅁权㑄䅁䅁权剁䅁䅁权時䅂䅁允䅁䅁䅅䅁䭁䕁䅣䅁䵁䅉䅅䅁䕁䅁䅁睁䵁䅁䅁权扃允䅁权䕁䅁䅁权湂䅂䅁允䅁䅁䅅䅁啁䡁佧䅊䅁䅁䅁䍄䉁䅁䅁䅂䅁䅁䅍䅄䅁䅁䅯睭䅅䅁䅯䅂䅁䅁䅯杏䅑䅁䅅䅁䉁䅁䅁䅆潃祪䅉䅁䅁䅁杷允䅁䅁䅑䅁䑁䅁䅷䅁䭁偁䅫䅁䭁䅁䅯䅁䭁䕁䕑䅁䉁䅁䅁允䅁䅁䅕穊䥅䉲慸䐱䴸䅉䅅䅁䕁䅁䅁睁䵁䅁䅁权扃允䅁权䕁䅁䅁权奂䅂䅁允䅁䅁䅅䅁啁䙁⽁杆䅁䅁䅁䍄䉁䅁䅁䅂䅁䅁䅍䅄䅁䅁䅯眴䅅䅁䅯充䅁䅁䅯䅡䅑䅁䅅䅁䉁䅁䅁䅆䅁歄㝶䅁䅁䅁杷允䅁䅁䅑䅁䑁䅁䅷䅁䭁䩁䉳䅁䭁䅁䅑䅁䭁䙁䕍䅁䉁䅁䅁允䅁䉁䅑䝩捕䅁䅁䅁䵁䅉䅅䅁䕁䅁䅁睁䵁䅁䅁权扃允䅁权䕁䅁䅁权捂䅂䅁允䅁䅁䅅䅁啁䥁照充䅁䅁䅁䍄䉁䅁䅁䅂䅁䅁䅍䅄䅁䅁䅯睭䅅䅁䅯䅂䅁䅁䅯兘䅑䅁䅅䅁䉁䅁䅁䅆潂睤䅷䅁䅁䅁杷允䅁䅁䅑䅁䑁䅁䅷䅁䭁䱁䉕䅁䭁䅁䅑䅁䭁䑁䕣䅁䉁䅁䅁允䅁䉁䅑䌲睰䅁䅁䅁䵁䅉䅅䅁䕁䅁䅁睁䵁䅁䅁权ㅃ允䅁权䕁䅁䅁权潂䅂䅁允䅁䅁䅅䅁啁䩁塄条䅁䅁䅁䍄䉁䅁䅁䅂䅁䅁䅍䅄䅁䅁䅯兴䅅䅁䅯䅂䅁䅁䅯睙䅑䅁䅅䅁䉁䅁䅁䅆䥂浚䅯䅁䅁䅁杷允䅁䅁䅑䅁䑁䅁䅷䅁䭁䱁䉕䅁䭁䅁䅑䅁䭁䙁䕍䅁䉁䅁䅁允䅁䉁䅑䕡潎䅁䅁䅁䵁䅉䅅䅁䕁䅁䅁睁䵁䅁䅁权ㅃ允䅁权䕁䅁䅁权㕁䅂䅁允䅁䅁䅅䅁啁䕁㡄兢䅁䅁䅁䍄䉁䅁䅁䅂䅁䅁䅍䅄䅁䅁䅯兴䅅䅁䅯䅂䅁䅁䅯䅘䅑䅁䅅䅁䉁䅁䅁䅆䅁坁䅧䅁䅁䅁杷允䅁䅁䅑䅁䑁䅁䅷䅁䭁䝁䅫䅁䭁䉁䅅䅁䭁䝁䕯䅁䉁䅁䅁允䅁䉁䅑䅷坏䅋䅁䅁䵁䅉䅅䅁䕁䅁䅁睁䵁䅁䅁权偂允䅁权剁䅁䅁权㙁䅂䅁允䅁䅁䅅䅁啁䍁㑢䄲䄰䅁䅁䍄䉁䅁䅁䅂䅁䅁䅍䅄䅁䅁䅯兴䅅䅁䅯䅂䅁䅁䅯杘䅑䅁䅅䅁䉁䅁䅁䅆䥃䝃䅯䅁䅁䅁杷允䅁䅁䅑䅁䑁䅁䅷䅁䭁䡁䅉䅁䭁䉁䅅䅁䭁䙁䔴䅁䉁䅁䅁允䅁䉁䅑䜴䅲䅃䅁䅁䵁䅉䅅䅁䕁䅁䅁睁䵁䅁䅁权兂允䅁权䕁䅁䅁权剂䅂䅁允䅁䅁䅅䅁啁䝁乁䅅䅁䅁䅁䍄䉁䅁䅁䅂䅁䅁䅍䅄䅁䅁䅯䅕䅅䅁䅯䅂䅁䅁䅯睙䅑䅁䅅䅁䉁䅁䅁䅆䅂䅓䄴䅁䅁䅁杷允䅁䅁䅑䅁䑁䅁䅷䅁䭁䝁䅷䅁䭁䅁䅑䅁䭁䙁䔴䅁䉁䅁䅁允䅁䉁䅑䵹偬䅁䅁䅁䵁䅉䅅䅁䕁䅁䅁睁䵁䅁䅁权⽃䅁䅁权䭁䅁䅁权奂䅂䅁允䅁䅁䅅䅁䙁䭁硲欰椱佅⽑䍄䉁䅁䅁䅂䅁䅁䅍䅄䅁䅁䅯儯䅁䅁䅯充䅁䅁䅯杏䅑䅁䅅䅁䉁䅁䅁䅆摂剈䐴䅁䅁䅁杷允䅁䅁䅑䅁䑁䅁䅷䅁䭁䙁䉁䅁䭁䅁䅑䅁䭁䝁䕯䅁䉁䅁䅁允䅁䉁䅑䵍䥉䅁䅁䅁䵁䅉䅅䅁䕁䅁䅁睁䵁䅁䅁权⭄允䅁权䕁䅁䅁权潂䅂䅁允䅁䅁䅅䅁啁䑁䝃杅䅁䅁䅁䍄䉁䅁䅁䅂䅁䅁䅍䅄䅁䅁䅯杒䅁䅁䅯充䅁䅁䅯䅡䅑䅁䅅䅁䉁䅁䅁䅆䅄坃䡅䅁䅁䅁杷允䅁䅁䅑䅁䑁䅁䅷䅁䭁䙁䉁䅁䭁䅁䅑䅁䭁䙁䕍䅁䉁䅁䅁允䅁䉁䅑乁䙷䅁䅁䅁䵁䅉䅅䅁䕁䅁䅁睁䵁䅁䅁权兂允䅁权䕁䅁䅁权捂䅂䅁允䅁䅁䅅䅁啁䥁癃杁䅁䅁䅁䍄䉁䅁䅁䅂䅁䅁䅍䅄䅁䅁䅯朳䅅䅁䅯权䅁䅁䅯睕䅑䅁䅅䅁䉁䅁䅁兂い搯㑒匶婢睐杷允䅁䅁䅑䅁䑁䅁䅷䅁䭁䥁䅧䅁䭁䉁䅅䅁䭁䝁䕍䅁䉁䅁䅁允䅁䉁䅑䄵娹䅌䅁䅁䵁䅉䅅䅁䕁䅁䅁睁䵁䅁䅁权㑃允䅁权䕁䅁䅁权潂䅂䅁允䅁䅁䅅䅁啁䙁䙁睄䅁䅁䅁䍄䉁䅁䅁䅂䅁䅁䅍䅄䅁䅁䅯䅵䅅䅁䅯䅂䅁䅁䅯睘䅑䅁䅅䅁䉁䅁䅁䅆䵄䅔䄸䅁䅁䅁杷允䅁䅁䅑䅁䑁䅁䅷䅁䭁䱁䉧䅁䭁䅁䅑䅁䭁䝁䕫䅁䉁䅁䅁允䅁䉁䅑低噧䅁䅁䅁䵁䅉䅅䅁䕁䅁䅁睁䵁䅁䅁权㑃允䅁权䕁䅁䅁权奂䅂䅁允䅁䅁䅅䅁啁䕁㉂睆䅁䅁䅁䍄䉁䅁䅁䅂䅁䅁䅍䅄䅁䅁䅯儸䅅䅁䅯充䅁䅁䅯睚䅑䅁䅅䅁䉁䅁䅁䅆㑁㥢渴䅁䅁䅁杷允䅁䅁䅑䅁䑁䅁䅷䅁䭁䥁䅁䅁䭁䅁䅑䅁䭁䝁䕧䅁䉁䅁䅁允䅁䉁䅑穙瑣䅁䅁䅁䵁䅉䅅䅁䕁䅁䅁睁䵁䅁䅁权あ允䅁权䕁䅁䅁权䕂䅂䅁允䅁䅁䅅䅁啁䍁剡兆䅁䅁䅁䍄䉁䅁䅁䅂䅁䅁䅍䅄䅁䅁䅯䅧䅁䅁䅯䅂䅁䅁䅯兡䅑䅁䅅䅁䉁䅁䅁䅆癄祐䄸䅁䅁䅁杷允䅁䅁䅑䅁䑁䅁䅷䅁䭁䝁䈸䅁䭁䉁䅅䅁䭁䑁䕅䅁䉁䅁䅁允䅁䉁䅑䝏㈳䅇䅁䅁䵁䅉䅅䅁䕁䅁䅁睁䵁䅁䅁权穂䅁䅁权剁䅁䅁权奂䅂䅁允䅁䅁䅅䅁啁䕁䝁睶䄴䅁䅁䍄䉁䅁䅁䅂䅁䅁䅍䅄䅁䅁䅯睔䅅䅁䅯充䅁䅁䅯免䅑䅁䅅䅁䉁䅁䅁䅆㑂瑇䵑䅁䅁䅁杷允䅁䅁䅑䅁䑁䅁䅷䅁䭁䥁䅁䅁䭁䅁䅑䅁䭁䙁䔰䅁䉁䅁䅁允䅁䉁䅑晷歙䅁䅁䅁䵁䅉䅅䅁䕁䅁䅁睁䵁䅁䅁权ぁ允䅁权䕁䅁䅁权硁䅂䅁允䅁䅁䅅䅁啁偁⽪睇䅁䅁䅁䍄䉁䅁䅁䅂䅁䅁䅍䅄䅁䅁䅯䅇䅅䅁䅯权䅁䅁䅯兘䅑䅁䅅䅁䉁䅁䅁兂捃䍸睃浣桪睶杷允䅁䅁䅑䅁䑁䅁䅷䅁䭁䑁䉑䅁䭁䅁䅑䅁䭁䝁䕙䅁䉁䅁䅁允䅁䉁䅑䝵慫䅁䅁䅁䵁䅉䅅䅁䕁䅁䅁睁䵁䅁䅁权ぁ允䅁权䕁䅁䅁权潂䅂䅁允䅁䅁䅅䅁啁䥁汁兇䅁䅁䅁䍄䉁䅁䅁䅂䅁䅁䅍䅄䅁䅁䅯䅎䅅䅁䅯䅂䅁䅁䅯䅑䅑䅁䅅䅁䉁䅁䅁䅆潃刳䅕䅁䅁䅁杷允䅁䅁䅑䅁䑁䅁䅷䅁䭁䍁䅷䅁䭁䅁䍅䅁䭁䅁䍉䅁䉁䅁䅁允䅁䅁䅕䭵灁剁䵲ぺ䵁䅉䅅䅁䕁䅁䅁睁䵁䅁䅁权⭂允䅁权䭁䅁䅁权㕁䅂䅁允䅁䅁䅅䅁䙁䙁余扌摋㠷⽣䍄䉁䅁䅁䅂䅁䅁䅍䅄䅁䅁䅯䅎䅅䅁䅯䅂䅁䅁䅯睘䅑䅁䅅䅁䉁䅁䅁䅆潂剑䅕䅁䅁䅁杷允䅁䅁䅑䅁䑁䅁䅷䅁䭁䑁䉑䅁䭁䅁䅑䅁䭁䝁䕁䅁䉁䅁䅁允䅁䉁䅑䩩味䅁䅁䅁䵁䅉䅅䅁䕁䅁䅁睁䵁䅁䅁权ぁ允䅁权䕁䅁䅁权摂䅂䅁允䅁䅁䅅䅁啁乁畄䅇䅁䅁䅁䍄䉁䅁䅁䅂䅁䅁䅍䅄䅁䅁䅯䅎䅅䅁䅯䅂䅁䅁䅯䅒䅑䅁䅅䅁䉁䅁䅁䅆兄硘䅳䅁䅁䅁杷允䅁䅁䅑䅁䑁䅁䅷䅁䭁䝁䄴䅁䭁䅁䅑䅁䭁䝁䕑䅁䉁䅁䅁允䅁䉁䅑䩙橕䅁䅁䅁䵁䅉䅅䅁䕁䅁䅁睁䵁䅁䅁权㡄允䅁权剁䅁䅁权奂䅂䅁允䅁䅁䅅䅁啁䥁晃硐䅫䅁䅁䍄䉁䅁䅁䅂䅁䅁䅍䅄䅁䅁䅯睯䅅䅁䅯䅂䅁䅁䅯䅚䅑䅁䅅䅁䉁䅁䅁䅆奃䵓䄴䅁䅁䅁杷允䅁䅁䅑䅁䑁䅁䅷䅁䭁䭁䅍䅁䭁䉁䅅䅁䭁䕁䕁䅁䉁䅁䅁允䅁䉁䅑䭑䙚䅅䅁䅁䵁䅉䅅䅁䕁䅁䅁睁䵁䅁䅁权橃允䅁权䕁䅁䅁权潂䅂䅁允䅁䅁䅅䅁啁佁慂兹䅁䅁䅁䍄䉁䅁䅁䅂䅁䅁䅍䅄䅁䅁䅯睯䅅䅁䅯䅂䅁䅁䅯睙䅑䅁䅅䅁䉁䅁䅁䅆㑄挸䅑䅁䅁䅁杷允䅁䅁䅑䅁䑁䅁䅷䅁䭁䥁䉍䅁䭁䅁䅯䅁䭁䙁䕍䅁䉁䅁䅁允䅁䅁䅕敫㠱穐敖樹䴸䅉䅅䅁䕁䅁䅁睁䵁䅁䅁权橃允䅁权䕁䅁䅁权杂䅂䅁允䅁䅁䅅䅁啁䭁呄睁䅅䅁䅁䍄䉁䅁䅁䅂䅁䅁䅍䅄䅁䅁䅯睯䅅䅁䅯䅂䅁䅁䅯兏䅑䅁䅅䅁䉁䅁䅁䅆元攰䅧䅁䅁䅁杷允䅁䅁䅑䅁䑁䅁䅷䅁䭁䍁䉙䅁䭁䅁䅯䅁䭁䝁䕑䅁䉁䅁䅁允䅁䅁䅕杓䍷㑋坥ぅ䵁䅉䅅䅁䕁䅁䅁睁䵁䅁䅁权橃允䅁权䕁䅁䅁权摂䅂䅁允䅁䅁䅅䅁啁䅁䑨杶䅁䅁䅁䍄䉁䅁䅁䅂䅁䅁䅍䅄䅁䅁䅯杵䅅䅁䅯䅂䅁䅁䅯杚䅑䅁䅅䅁䉁䅁䅁䅆䥁剩䅑䅁䅁䅁杷允䅁䅁䅑䅁䑁䅁䅷䅁䭁乁䈴䅁䭁䅁䅑䅁䭁䙁䔰䅁䉁䅁䅁允䅁䉁䅑䱷䑉䅁䅁䅁䵁䅉䅅䅁䕁䅁䅁睁䵁䅁䅁权㙃允䅁权䕁䅁䅁权䅂䅂䅁允䅁䅁䅅䅁啁䝁噧䅆䅁䅁䅁䍄䉁䅁䅁䅂䅁䅁䅍䅄䅁䅁䅯杵䅅䅁䅯䅂䅁䅁䅯条䅑䅁䅅䅁䉁䅁䅁䅆捂框䅁䅁䅁䅁杷允䅁䅁䅑䅁䑁䅁䅷䅁䭁䱁䉯䅁䭁䅁䅑䅁䭁䙁䕍䅁䉁䅁䅁允䅁䅁䅯睒䅁䅁杷允䅁䅁䅑䅁䑁䅁䅷䅁䭁䅁䅧䅁䭁䅁䅯䅁䭁䝁䕁䅁䉁䅁䅁允䅁䅁䅕䅄牉硨婢樶䴸䅉䅅䅁䕁䅁䅁睁䵁䅁䅁权兂允䅁权䭁䅁䅁权灂䅂䅁允䅁䅁䅅䅁䙁䍁䡵瑆佮⬹⽍䍄䉁䅁䅁䅂䅁䅁䅍䅄䅁䅁䅯睋䅅䅁䅯䅂䅁䅁䅯免䅑䅁䅅䅁䉁䅁䅁䅆䥁䵫䉁䅁䅁䅁杷允䅁䅁䅑䅁䑁䅁䅷䅁䭁䍁䉳䅁䭁䅁䅑䅁䭁䝁䕙䅁䉁䅁䅁允䅁䉁䅑䵍呥允䅁䅁䵁䅉䅅䅁䕁䅁䅁睁䵁䅁䅁权㍄允䅁权䭁䅁䅁权浂䅂䅁允䅁䅁䅅䅁䙁䝁浚浚浚桚䅊䍄䉁䅁䅁䅂䅁䅁䅍䅄䅁䅁䅯睋䅅䅁䅯䅂䅁䅁䅯睘䅑䅁䅅䅁䉁䅁䅁䅆睃坄䉫䅁䅁䅁杷允䅁䅁䅑䅁䑁䅁䅷䅁䭁䡁䅧䅁䭁䅁䅯䅁䭁䙁䔸䅁䉁䅁䅁允䅁䅁䅕敥浫免獩樫䴸䅉䅅䅁䕁䅁䅁睁䵁䅁䅁权獂允䅁权剁䅁䅁权杂䅂䅁允䅁䅁䅅䅁啁䕁慃䍔䅑䅁䅁䍄䉁䅁䅁䅂䅁䅁䅍䅄䅁䅁䅯睋䅅䅁䅯䅂䅁䅁䅯䅙䅑䅁䅅䅁䉁䅁䅁䅆睁歑䉅䅁䅁䅁杷允䅁䅁䅑䅁䑁䅁䅷䅁䭁䍁䉳䅁䭁䅁䅑䅁䭁䙁䕧䅁䉁䅁䅁允䅁䉁䅑䙙㜴允䅁䅁䵁䅉䅅䅁䕁䅁䅁睁䵁䅁䅁权牁允䅁权䕁䅁䅁权呂䅂䅁允䅁䅁䅅䅁啁偁捄杉䅅䅁䅁䍄䉁䅁䅁䅂䅁䅁䅍䅄䅁䅁䅯睋䅅䅁䅯䅂䅁䅁䅯兏䅑䅁䅅䅁䉁䅁䅁䅆㑄呕䉉䅁䅁䅁杷允䅁䅁䅑䅁䑁䅁䅷䅁䭁䍁䉳䅁䭁䅁䅑䅁䭁䙁䔰䅁䉁䅁䅁允䅁䉁䅑伲杷允䅁䅁䵁䅉䅅䅁䕁䅁䅁睁䵁䅁䅁权牁允䅁权䕁䅁䅁权䕂䅂䅁允䅁䅁䅅䅁啁䝁剪眹䅁䅁䅁䍄䉁䅁䅁䅂䅁䅁䅍䅄䅁䅁䅯兰䅅䅁䅯䅂䅁䅁䅯兕䅑䅁䅅䅁䉁䅁䅁䅆㑄桧䅳䅁䅁䅁杷允䅁䅁䅑䅁䑁䅁䅷䅁䭁䭁䉕䅁䭁䅁䅑䅁䭁䝁䕍䅁䉁䅁䅁允䅁䉁䅑䉡捣䅁䅁䅁䵁䅉䅅䅁䕁䅁䅁睁䵁䅁䅁权汃允䅁权䕁䅁䅁权灂䅂䅁允䅁䅁䅅䅁啁䙁歃杇䅁䅁䅁䍄䉁䅁䅁䅂䅁䅁䅍䅄䅁䅁䅯睙䅁䅁䅯权䅁䅁䅯睙䅑䅁䅅䅁䉁䅁䅁兂⽂牡へ硫䅧䅑杷允䅁䅁䅑䅁䑁䅁䅷䅁䭁䭁䉕䅁䭁䅁䅑䅁䭁䝁䕁䅁䉁䅁䅁允䅁䉁䅑䉹婫䅁䅁䅁䵁䅉䅅䅁䕁䅁䅁睁䵁䅁䅁权汃允䅁权䕁䅁䅁权煂䅂䅁允䅁䅁䅅䅁啁䭁䙪兇䅁䅁䅁䍄䉁䅁䅁䅂䅁䅁䅍䅄䅁䅁䅯兰䅅䅁䅯䅂䅁䅁䅯睕䅑䅁䅅䅁䉁䅁䅁䅆奄砲䅑䅁䅁䅁杷允䅁䅁䅑䅁䑁䅁䅷䅁䭁䭁䉕䅁䭁䅁䅑䅁䭁䙁䔴䅁䉁䅁䅁允䅁䉁䅑䩇剁䅁䅁䅁䵁䅉䅅䅁䕁䅁䅁睁䵁䅁䅁权敃䅁䅁权䕁䅁䅁权歂䅂䅁允䅁䅁䅅䅁啁佁獨兌䅁䅁䅁䍄䉁䅁䅁䅂䅁䅁䅍䅄䅁䅁䅯杮䅁䅁䅯䅂䅁䅁䅯睎䅑䅁䅅䅁䉁䅁䅁䅆䅁䌫䅯䅁䅁䅁杷允䅁䅁䅑䅁䑁䅁䅷䅁䭁䩁䉍䅁䭁䅁䅑䅁䭁䙁䔰䅁䉁䅁䅁允䅁䉁䅑灅䍑䅁䅁䅁䵁䅉䅅䅁䕁䅁䅁睁䵁䅁䅁权敃䅁䅁权䕁䅁䅁权潂䅂䅁允䅁䅁䅅䅁啁䱁䝩杋䅁䅁䅁䍄䉁䅁䅁䅂䅁䅁䅍䅄䅁䅁䅯杮䅁䅁䅯䅂䅁䅁䅯睙䅑䅁䅅䅁䉁䅁䅁䅆兂卺䅧䅁䅁䅁杷允䅁䅁䅑䅁䑁䅁䅷䅁䭁䩁䄴䅁䭁䅁䅑䅁䭁䝁䕣䅁䉁䅁䅁允䅁䉁䅑余照䅁䅁䅁䵁䅉䅅䅁䕁䅁䅁睁䵁䅁䅁权呄䅁䅁权剁䅁䅁权杂䅂䅁允䅁䅁䅅䅁啁䝁坃杲䄸䅁䅁䍄䉁䅁䅁䅂䅁䅁䅍䅄䅁䅁䅯杮䅁䅁䅯䅂䅁䅁䅯杏䅑䅁䅅䅁䉁䅁䅁䅆兄䍲䅍䅁䅁䅁杷允䅁䅁䅑䅁䑁䅁䅷䅁䭁䩁䄴䅁䭁䅁䅑䅁䭁䙁䕧䅁䉁䅁䅁允䅁䉁䅑䵣楉䅁䅁䅁䵁䅉䅅䅁䕁䅁䅁睁䵁䅁䅁权敃䅁䅁权䕁䅁䅁权㕁䅂䅁允䅁䅁䅅䅁啁䉁偂睉䅁䅁䅁䍄䉁䅁䅁䅂䅁䅁䅍䅄䅁䅁䅯睺䅅䅁䅯充䅁䅁䅯䅘䅑䅁䅅䅁䉁䅁䅁䅆祂䍷婷䅁䅁䅁杷允䅁䅁䅑䅁䑁䅁䅷䅁䭁䵁䅙䅁䭁䅁䅯䅁䭁䑁䕣䅁䉁䅁䅁允䅁䅁䅕噎㘶兓䍷稰䴸䅉䅅䅁䕁䅁䅁睁䵁䅁䅁权䥄䅁䅁权䭁䅁䅁权㍁䅂䅁允䅁䅁䅅䅁䙁䍁睇浣剩搷⽹䍄䉁䅁䅁䅂䅁䅁䅍䅄䅁䅁䅯䅗䅁䅁䅯权䅁䅁䅯䅗䅑䅁䅅䅁䉁䅁䅁兂楃扒穢搯奔睐杷允䅁䅁䅑䅁䑁䅁䅷䅁䭁䩁䅯䅁䭁䉁䅅䅁䭁䙁䕧䅁䉁䅁䅁允䅁䉁䅑灌ㅏ兄䅁䅁䵁䅉䅅䅁䕁䅁䅁睁䵁䅁䅁权硂䅁䅁权剁䅁䅁权㙁䅂䅁允䅁䅁䅅䅁啁䵁睃䅙䅙䅁䅁䍄䉁䅁䅁䅂䅁䅁䅍䅄䅁䅁䅯睥䅁䅁䅯䅂䅁䅁䅯睙䅑䅁䅅䅁䉁䅁䅁䅆ぁ欫䅑䅁䅁䅁杷允䅁䅁䅑䅁䑁䅁䅷䅁䭁䑁䉯䅁䭁䅁䅑䅁䭁䝁䕣䅁䉁䅁䅁允䅁䉁䅑䙺䴴䅁䅁䅁䵁䅉䅅䅁䕁䅁䅁睁䵁䅁䅁权㙁允䅁权䕁䅁䅁权杂䅂䅁允䅁䅁䅅䅁啁䑁潄权䅁䅁䅁䍄䉁䅁䅁䅂䅁䅁䅍䅄䅁䅁䅯杏䅅䅁䅯䅂䅁䅁䅯杏䅑䅁䅅䅁䉁䅁䅁䅆䅂儳䅯䅁䅁䅁杷允䅁䅁䅑䅁䑁䅁䅷䅁䭁䑁䉯䅁䭁䅁䅑䅁䭁䝁䕯䅁䉁䅁䅁允䅁䉁䅑䡳䭣䅁䅁䅁䵁䅉䅅䅁䕁䅁䅁睁䵁䅁䅁权㙁允䅁权䕁䅁䅁权奂䅂䅁允䅁䅁䅅䅁啁佁祄元䅁䅁䅁䍄䉁䅁䅁䅂䅁䅁䅍䅄䅁䅁䅯睏䅁䅁䅯䅂䅁䅁䅯杚䅑䅁䅅䅁䉁䅁䅁䅆桄具䄰䅁䅁䅁杷允䅁䅁䅑䅁䑁䅁䅷䅁䭁䵁䉣䅁䭁䅁䅯䅁䭁䙁䕅䅁䉁䅁䅁允䅁䅁䅕体㙆䭆䠵吹䴸䅉䅅䅁䕁䅁䅁睁䵁䅁䅁权晃䅁䅁权䭁䅁䅁权㍁䅂䅁允䅁䅁䅅䅁䙁䥁䅐煹䙆瑴⽳䍄䉁䅁䅁䅂䅁䅁䅍䅄䅁䅁䅯儰䅅䅁䅯䅂䅁䅁䅯䅚䅑䅁䅅䅁䉁䅁䅁䅆睁煇䅅䅁䅁䅁杷允䅁䅁䅑䅁䑁䅁䅷䅁䭁䑁䅳䅁䭁䅁䅑䅁䭁䝁䕧䅁䉁䅁䅁允䅁䉁䅑浄余䅁䅁䅁䵁䅉䅅䅁䕁䅁䅁睁䵁䅁䅁权㝁䅁䅁权䕁䅁䅁权䅂䅂䅁允䅁䅁䅅䅁啁䱁堳䅄䅁䅁䅁䍄䉁䅁䅁䅂䅁䅁䅍䅄䅁䅁䅯睏䅁䅁䅯䅂䅁䅁䅯兡䅑䅁䅅䅁䉁䅁䅁䅆䙄睷䅷䅁䅁䅁杷允䅁䅁䅑䅁䑁䅁䅷䅁䭁䑁䅳䅁䭁䅁䅑䅁䭁䝁䕁䅁䉁䅁䅁允䅁䉁䅑橑䵫䅁䅁䅁䵁䅉䅅䅁䕁䅁䅁睁䵁䅁䅁权㝁䅁䅁权䕁䅁䅁权煂䅂䅁允䅁䅁䅅䅁啁䉁戶䅄䅁䅁䅁䍄䉁䅁䅁䅂䅁䅁䅍䅄䅁䅁䅯党䅅䅁䅯权䅁䅁䅯䅑䅑䅁䅅䅁䉁䅁䅁兂呃䅇坒楄椳睐杷允䅁䅁䅑䅁䑁䅁䅷䅁䭁䑁䅳䅁䭁䅁䅑䅁䭁䑁䕫䅁䉁䅁䅁允䅁䉁䅑兦䱍䅁䅁䅁䵁䅉䅅䅁䕁䅁䅁睁䵁䅁䅁权䙁允䅁权䕁䅁䅁权浂䅂䅁允䅁䅁䅅䅁啁䩁䝪䅐䅁䅁䅁䍄䉁䅁䅁䅂䅁䅁䅍䅄䅁䅁䅯兂䅅䅁䅯䅂䅁䅁䅯睎䅑䅁䅅䅁䉁䅁䅁䅆奁橧䄰䅁䅁䅁杷允䅁䅁䅑䅁䑁䅁䅷䅁䭁䅁䉕䅁䭁䅁䅑䅁䭁䝁䕁䅁䉁䅁䅁允䅁䉁䅑䍇㑍䅁䅁䅁䵁䅉䅅䅁䕁䅁䅁睁䵁䅁䅁权硃允䅁权剁䅁䅁权剂䅂䅁允䅁䅁䅅䅁啁䵁⽄〯䄴䅁䅁䍄䉁䅁䅁䅂䅁䅁䅍䅄䅁䅁䅯杊䅁䅁䅯充䅁䅁䅯睙䅑䅁䅅䅁䉁䅁䅁䅆杂䙇䵧䅁䅁䅁杷允䅁䅁䅑䅁䑁䅁䅷䅁䭁䩁䉳䅁䭁䅁䅯䅁䭁䙁䕧䅁䉁䅁䅁允䅁䅁䅕硥畓⭒㙆䱤䴸䅉䅅䅁䕁䅁䅁睁䵁䅁䅁权䙁允䅁权䕁䅁䅁权㙁䅂䅁允䅁䅁䅅䅁啁䭁䍂李䅁䅁䅁䍄䉁䅁䅁䅂䅁䅁䅍䅄䅁䅁䅯杊䅅䅁䅯充䅁䅁䅯兏䅑䅁䅅䅁䉁䅁䅁䅆䅁䱐䩯䅁䅁䅁杷允䅁䅁䅑䅁䑁䅁䅷䅁䭁䱁䈰䅁䭁䅁䅑䅁䭁䕁䕁䅁䉁䅁䅁允䅁䉁䅑临眴允䅁䅁䵁䅉䅅䅁䕁䅁䅁睁䵁䅁䅁权䙁允䅁权䕁䅁䅁权敂䅂䅁允䅁䅁䅅䅁啁䵁番䅎䅁䅁䅁䍄䉁䅁䅁䅂䅁䅁䅍䅄䅁䅁䅯䅈䅅䅁䅯充䅁䅁䅯杚䅑䅁䅅䅁䉁䅁䅁䅆䅄䵔慫䅁䅁䅁杷允䅁䅁䅑䅁䑁䅁䅷䅁䭁䑁䈰䅁䭁䅁䅑䅁䭁䝁䕫䅁䉁䅁䅁允䅁䉁䅑積䱁䅁䅁䅁䵁䅉䅅䅁䕁䅁䅁睁䵁䅁䅁权㝁允䅁权䭁䅁䅁权時䅂䅁允䅁䅁䅅䅁䙁乁佮ㄹ橐数⽣䍄䉁䅁䅁䅂䅁䅁䅍䅄䅁䅁䅯児䅅䅁䅯䅂䅁䅁䅯䅙䅑䅁䅅䅁䉁䅁䅁䅆䙃杋䄰䅁䅁䅁杷允䅁䅁䅑䅁䑁䅁䅷䅁䭁䡁䈰䅁䭁䅁䅯䅁䭁䙁䔰䅁䉁䅁䅁允䅁䅁䅕䙂余扌摋吸䴸䅉䅅䅁䕁䅁䅁睁䵁䅁䅁权㥁允䅁权䕁䅁䅁权㕁䅂䅁允䅁䅁䅅䅁啁䝁㑎元䅁䅁䅁䍄䉁䅁䅁䅂䅁䅁䅍䅄䅁䅁䅯兒䅁䅁䅯充䅁䅁䅯䅒䅑䅁䅅䅁䉁䅁䅁䅆䅂䵵乨䅁䅁䅁杷允䅁䅁䅑䅁䑁䅁䅷䅁䭁乁䉷䅁䭁䉁䅅䅁䭁䑁䕅䅁䉁䅁䅁允䅁䉁䅑䥧㕩儴䅅䅁䵁䅉䅅䅁䕁䅁䅁睁䵁䅁䅁权㥁允䅁权䕁䅁䅁权摂䅂䅁允䅁䅁䅅䅁啁䱁獵䅃䅁䅁䅁䍄䉁䅁䅁䅂䅁䅁䅍䅄䅁䅁䅯児䅅䅁䅯䅂䅁䅁䅯杘䅑䅁䅅䅁䉁䅁䅁䅆㥁眱䅧䅁䅁䅁杷允䅁䅁䅑䅁䑁䅁䅷䅁䭁乁䅁䅁䭁䅁䅑䅁䭁䑁䕅䅁䉁䅁䅁允䅁䉁䅑䝩捕䅁䅁䅁䵁䅉䅅䅁䕁䅁䅁睁䵁䅁䅁权兄䅁䅁权䕁䅁䅁权浂䅂䅁允䅁䅁䅅䅁啁乁䭪睇䅁䅁䅁䍄䉁䅁䅁䅂䅁䅁䅍䅄䅁䅁䅯䄰䅁䅁䅯䅂䅁䅁䅯睙䅑䅁䅅䅁䉁䅁䅁䅆あ䈳䅧䅁䅁䅁杷允䅁䅁䅑䅁䑁䅁䅷䅁䭁䡁䉫䅁䭁䉁䅅䅁䭁䙁䕧䅁䉁䅁䅁允䅁䉁䅑䉁獶䅄䅁䅁䵁䅉䅅䅁䕁䅁䅁睁䵁䅁䅁权兄䅁䅁权䕁䅁䅁权㙁䅂䅁允䅁䅁䅅䅁啁䵁㍧䅆䅁䅁䅁䍄䉁䅁䅁䅂䅁䅁䅍䅄䅁䅁䅯睮䅁䅁䅯充䅁䅁䅯䅗䅑䅁䅅䅁䉁䅁䅁䅆㍃愵呅䅁䅁䅁杷允䅁䅁䅑䅁䑁䅁䅷䅁䭁乁䅁䅁䭁䅁䅑䅁䭁䙁䕧䅁䉁䅁䅁允䅁䉁䅑䑈剷䅁䅁䅁䵁䅉䅅䅁䕁䅁䅁睁䵁䅁䅁权兄䅁䅁权䕁䅁䅁权捂䅂䅁允䅁䅁䅅䅁啁䡁汩睄䅁䅁䅁䍄䉁䅁䅁䅂䅁䅁䅍䅄䅁䅁䅯䅑䅅䅁䅯䅂䅁䅁䅯睘䅑䅁䅅䅁䉁䅁䅁䅆睂杇䅯䅁䅁䅁杷允䅁䅁䅑䅁䑁䅁䅷䅁䭁乁䅁䅁䭁䅁䅑䅁䭁䙁䔴䅁䉁䅁䅁允䅁䉁䅑䑡䨴䅁䅁䅁䵁䅉䅅䅁䕁䅁䅁睁䵁䅁䅁权兄䅁䅁权䕁䅁䅁权䕂䅂䅁允䅁䅁䅅䅁啁乁慷元䅁䅁䅁䍄䉁䅁䅁䅂䅁䅁䅍䅄䅁䅁䅯杋䅁䅁䅯充䅁䅁䅯条䅑䅁䅅䅁䉁䅁䅁䅆杄瑗卯䅁䅁䅁杷允䅁䅁䅑䅁䑁䅁䅷䅁䭁䱁䉷䅁䭁䅁䅑䅁䭁䑁䕅䅁䉁䅁䅁允䅁䉁䅑䕮䥷䅁䅁䅁䵁䅉䅅䅁䕁䅁䅁睁䵁䅁䅁权䩁允䅁权䭁䅁䅁权摂䅂䅁允䅁䅁䅅䅁䙁偁灹搸乊汙⽁䍄䉁䅁䅁䅂䅁䅁䅍䅄䅁䅁䅯䅶䅅䅁䅯䅂䅁䅁䅯䅡䅑䅁䅅䅁䉁䅁䅁䅆啄䅄䅙䅁䅁䅁杷允䅁䅁䅑䅁䑁䅁䅷䅁䭁䍁䅍䅁䭁䅁䅯䅁䭁䙁䕧䅁䉁䅁䅁允䅁䅁䅕〰椱䙅㕧䐵䴸䅉䅅䅁䕁䅁䅁睁䵁䅁䅁权牄䅁䅁权䭁䅁䅁权敂䅂䅁允䅁䅁䅅䅁䙁䍁捬㡪ㅌ佋⽁䍄䉁䅁䅁䅂䅁䅁䅍䅄䅁䅁䅯杉䅁䅁䅯权䅁䅁䅯䅘䅑䅁䅅䅁䉁䅁䅁兂偄ㄹ橐婰歶睐杷允䅁䅁䅑䅁䑁䅁䅷䅁䭁䱁䉷䅁䭁䅁䅑䅁䭁䕁䕁䅁䉁䅁䅁允䅁䉁䅑䑑䙍䅁䅁䅁䵁䅉䅅䅁䕁䅁䅁睁䵁䅁䅁权㡃允䅁权䕁䅁䅁权摂䅂䅁允䅁䅁䅅䅁啁䡁䙁睁䅁䅁䅁䍄䉁䅁䅁䅂䅁䅁䅍䅄䅁䅁䅯䅷䅅䅁䅯䅂䅁䅁䅯兕䅑䅁䅅䅁䉁䅁䅁䅆杁㡊䅉䅁䅁䅁杷允䅁䅁䅑䅁䑁䅁䅷䅁䭁䵁䉁䅁䭁䅁䅑䅁䭁䑁䕣䅁䉁䅁䅁允䅁䉁䅑䅳奪䅁䅁䅁䵁䅉䅅䅁䕁䅁䅁睁䵁䅁䅁权䅄允䅁权䕁䅁䅁权湂䅂䅁允䅁䅁䅅䅁啁䩁䑂朱䅁䅁䅁䍄䉁䅁䅁䅂䅁䅁䅍䅄䅁䅁䅯睤䅅䅁䅯充䅁䅁䅯䅙䅑䅁䅅䅁䉁䅁䅁䅆䅂慌䡑䅁䅁䅁杷允䅁䅁䅑䅁䑁䅁䅷䅁䭁䵁䉁䅁䭁䅁䅑䅁䭁䕁䕁䅁䉁䅁䅁允䅁䉁䅑䅅煲䅁䅁䅁䵁䅉䅅䅁䕁䅁䅁睁䵁䅁䅁权䅄允䅁权䕁䅁䅁权㙁䅂䅁允䅁䅁䅅䅁啁䵁奄䅊䅅䅁䅁䍄䉁䅁䅁䅂䅁䅁䅍䅄䅁䅁䅯䅷䅅䅁䅯䅂䅁䅁䅯䅗䅑䅁䅅䅁䉁䅁䅁䅆潃祌䉷䅁䅁䅁杷允䅁䅁䅑䅁䑁䅁䅷䅁䭁䩁䅫䅁䭁䅁䍅䅁䭁䅁䍍䅁䉁䅁䅁允䅁䅁䅕穡癒㙡䙗䕄䵅䅉䅅䅁䕁䅁䅁睁䵁䅁䅁权䅄允䅁权䕁䅁䅁权捂䅂䅁允䅁䅁䅅䅁啁䥁䝁兌䅅䅁䅁䍄䉁䅁䅁䅂䅁䅁䅍䅄䅁䅁䅯䅚䅅䅁䅯权䅁䅁䅯杚䅑䅁䅅䅁䉁䅁䅁兂慂䑚晶㑔到䅑杷允䅁䅁䅑䅁䑁䅁䅷䅁䭁䵁䉁䅁䭁䅁䅑䅁䭁䕁䕑䅁䉁䅁䅁允䅁䉁䅑丸歁允䅁䅁䵁䅉䅅䅁䕁䅁䅁睁䵁䅁䅁权䡃䅁䅁权䕁䅁䅁权硁䅂䅁允䅁䅁䅅䅁啁䵁塪睉䅁䅁䅁䍄䉁䅁䅁䅂䅁䅁䅍䅄䅁䅁䅯睨䅁䅁䅯䅂䅁䅁䅯杚䅑䅁䅅䅁䉁䅁䅁䅆潃卬䅅䅁䅁䅁杷允䅁䅁䅑䅁䑁䅁䅷䅁䭁䥁䅣䅁䭁䅁䅑䅁䭁䑁䕣䅁䉁䅁䅁允䅁䉁䅑䩏敁䅁䅁䅁䵁䅉䅅䅁䕁䅁䅁睁䵁䅁䅁权䵁允䅁权剁䅁䅁权橂䅂䅁允䅁䅁䅅䅁啁䥁坃兺䅷䅁䅁䍄䉁䅁䅁䅂䅁䅁䅍䅄䅁䅁䅯睰䅁䅁䅯权䅁䅁䅯睘䅑䅁䅅䅁䉁䅁䅁兂汁潂噇㑑关䅑杷允䅁䅁䅑䅁䑁䅁䅷䅁䭁䥁䅣䅁䭁䅁䅑䅁䭁䝁䕣䅁䉁䅁䅁允䅁䉁䅑偑慯䅁䅁䅁䵁䅉䅅䅁䕁䅁䅁睁䵁䅁䅁权䡃䅁䅁权䕁䅁䅁权䅂䅂䅁允䅁䅁䅅䅁啁䑁楩睇䅁䅁䅁䍄䉁䅁䅁䅂䅁䅁䅍䅄䅁䅁䅯䅈䅅䅁䅯权䅁䅁䅯兏䅑䅁䅅䅁䉁䅁䅁兂捃䍸睃浣硩睐杷允䅁䅁䅑䅁䑁䅁䅷䅁䭁佁䅧䅁䭁䅁䅑䅁䭁䑁䕣䅁䉁䅁䅁允䅁䉁䅑䑯䩉允䅁䅁䵁䅉䅅䅁䕁䅁䅁睁䵁䅁䅁权潄䅁䅁权䕁䅁䅁权䅂䅂䅁允䅁䅁䅅䅁啁䑁癩术䅁䅁䅁䍄䉁䅁䅁䅂䅁䅁䅍䅄䅁䅁䅯䅐䅅䅁䅯权䅁䅁䅯䅒䅑䅁䅅䅁䉁䅁䅁兂獄払敧敨硵睐杷允䅁䅁䅑䅁䑁䅁䅷䅁䭁䡁䅙䅁䭁䉁䅅䅁䭁䝁䕑䅁䉁䅁䅁允䅁䉁䅑䅧䵍充䅁䅁䵁䅉䅅䅁䕁䅁䅁睁䵁䅁䅁权潄䅁䅁权䕁䅁䅁权灂䅂䅁允䅁䅁䅅䅁啁䩁䱧儷䅁䅁䅁䍄䉁䅁䅁䅂䅁䅁䅍䅄䅁䅁䅯䄶䅁䅁䅯䅂䅁䅁䅯兘䅑䅁䅅䅁䉁䅁䅁䅆潁剧䉑䅁䅁䅁杷允䅁䅁䅑䅁䑁䅁䅷䅁䭁佁䅧䅁䭁䅁䅑䅁䭁䙁䔴䅁䉁䅁䅁允䅁䉁䅑䉵䵷允䅁䅁䵁䅉䅅䅁䕁䅁䅁睁䵁䅁䅁权䩄䅁䅁权䕁䅁䅁权歂䅂䅁允䅁䅁䅅䅁啁䍁噧䅌䅁䅁䅁䍄䉁䅁䅁䅂䅁䅁䅍䅄䅁䅁䅯兹䅁䅁䅯䅂䅁䅁䅯条䅑䅁䅅䅁䉁䅁䅁䅆潂楉䄸䅁䅁䅁杷允䅁䅁䅑䅁䑁䅁䅷䅁䭁䵁䅫䅁䭁䅁䅑䅁䭁䙁䕍䅁䉁䅁䅁允䅁䉁䅑䜸呁䅁䅁䅁䵁䅉䅅䅁䕁䅁䅁睁䵁䅁䅁权䩄䅁䅁权䕁䅁䅁权敂䅂䅁允䅁䅁䅅䅁啁䱁坭睅䅁䅁䅁䍄䉁䅁䅁䅂䅁䅁䅍䅄䅁䅁䅯兹䅁䅁䅯䅂䅁䅁䅯䅒䅑䅁䅅䅁䉁䅁䅁䅆剃桖䅍䅁䅁䅁杷允䅁䅁䅑䅁䑁䅁䅷䅁䭁䉁䅫䅁䭁䅁䅑䅁䭁䙁䔸䅁䉁䅁䅁允䅁䉁䅑䝫匱䅁䅁䅁䵁䅉䅅䅁䕁䅁䅁睁䵁䅁䅁权晄䅁䅁权䭁䅁䅁权灂䅂䅁允䅁䅁䅅䅁䙁䉁癳匳䝑摧⽕䍄䉁䅁䅁䅂䅁䅁䅍䅄䅁䅁䅯兇䅁䅁䅯䅂䅁䅁䅯䅙䅑䅁䅅䅁䉁䅁䅁䅆䥁唶䄸䅁䅁䅁杷允䅁䅁䅑䅁䑁䅁䅷䅁䭁䱁䅅䅁䭁䉁䅅䅁䭁䝁䕑䅁䉁䅁䅁允䅁䉁䅑䅃慪䅏䅁䅁䵁䅉䅅䅁䕁䅁䅁睁䵁䅁䅁权牂允䅁权䭁䅁䅁权奂䅂䅁允䅁䅁䅅䅁䭁䕁䅣䅁䵁䅉䅅䅁䕁䅁䅁睁䵁䅁䅁权扂䅁䅁权剁䅁䅁权剂䅂䅁允䅁䅁䅅䅁啁䕁剄砵䅯䅁䅁䍄䉁䅁䅁䅂䅁䅁䅍䅄䅁䅁䅯兊䅁䅁䅯䅂䅁䅁䅯免䅑䅁䅅䅁䉁䅁䅁䅆㑁䑇䅉䅁䅁䅁杷允䅁䅁䅑䅁䑁䅁䅷䅁䭁䍁䅕䅁䭁䅁䅑䅁䭁䝁䕙䅁䉁䅁䅁允䅁䉁䅑䭫穯䅁䅁䅁䵁䅉䅅䅁䕁䅁䅁睁䵁䅁䅁权⭄䅁䅁权䭁䅁䅁权浂䅂䅁允䅁䅁䅅䅁䙁乁㑖匶硙佃⽧䍄䉁䅁䅁䅂䅁䅁䅍䅄䅁䅁䅯兊䅁䅁䅯䅂䅁䅁䅯睙䅑䅁䅅䅁䉁䅁䅁䅆兄㄰䅳䅁䅁䅁杷允䅁䅁䅑䅁䑁䅁䅷䅁䭁䩁䅉䅁䭁䅁䅯䅁䭁䝁䕫䅁䉁䅁䅁允䅁䅁䅕灶愸㥌欰樷䴸䅉䅅䅁䕁䅁䅁睁䵁䅁䅁权䅁允䅁权䭁䅁䅁权浂䅂䅁允䅁䅁䅅䅁䙁䝁剩堷⽷捎⼴䍄䉁䅁䅁䅂䅁䅁䅍䅄䅁䅁䅯兊䅁䅁䅯䅂䅁䅁䅯䅑䅑䅁䅅䅁䉁䅁䅁䅆䥃䍯䅣䅁䅁䅁杷允䅁䅁䅑䅁䑁䅁䅷䅁䭁䑁䉫䅁䭁䉁䅅䅁䭁䙁䔰䅁䉁䅁䅁允䅁䉁䅑䑅獴兊䅁䅁䵁䅉䅅䅁䕁䅁䅁睁䵁䅁䅁权㙄允䅁权剁䅁䅁权摂䅂䅁允䅁䅁䅅䅁啁䙁䱅桵䅳䅁䅁䍄䉁䅁䅁䅂䅁䅁䅍䅄䅁䅁䅯兊䅁䅁䅯䅂䅁䅁䅯䅗䅑䅁䅅䅁䉁䅁䅁䅆䥄䑲䄸䅁䅁䅁杷允䅁䅁䅑䅁䑁䅁䅷䅁䭁䡁䅧䅁䭁䅁䅯䅁䭁䑁䕣䅁䉁䅁䅁允䅁䅁䅕歲桦桥畓稯䴸䅉䅅䅁䕁䅁䅁睁䵁䅁䅁权䥂允䅁权䕁䅁䅁权奂䅂䅁允䅁䅁䅅䅁啁䩁⽊䅂䅁䅁䅁䍄䉁䅁䅁䅂䅁䅁䅍䅄䅁䅁䅯兊䅁䅁䅯䅂䅁䅁䅯兏䅑䅁䅅䅁䉁䅁䅁䅆㑄硌䅑䅁䅁䅁杷允䅁䅁䅑䅁䑁䅁䅷䅁䭁䍁䅕䅁䭁䅁䅑䅁䭁䙁䕷䅁䉁䅁䅁允䅁䉁䅑䱷払䅁䅁䅁䵁䅉䅅䅁䕁䅁䅁睁䵁䅁䅁权癃允䅁权䭁䅁䅁权䅂䅂䅁允䅁䅁䅅䅁䙁䵁ㅐ䙋偹杷䅊䍄䉁䅁䅁䅂䅁䅁䅍䅄䅁䅁䅯兙䅁䅁䅯䅂䅁䅁䅯免䅑䅁䅅䅁䉁䅁䅁䅆㡃礰䅑䅁䅁䅁杷允䅁䅁䅑䅁䑁䅁䅷䅁䭁䝁䅅䅁䭁䅁䅑䅁䭁䝁䕧䅁䉁䅁䅁允䅁䉁䅑䩖慳䅁䅁䅁䵁䅉䅅䅁䕁䅁䅁睁䵁䅁䅁权桂䅁䅁权䕁䅁䅁权湂䅂䅁允䅁䅁䅅䅁啁䵁桪兇䅁䅁䅁䍄䉁䅁䅁䅂䅁䅁䅍䅄䅁䅁䅯睮䅁䅁䅯权䅁䅁䅯䅚䅑䅁䅅䅁䉁䅁䅁兂畄䑦ㄸ牘䩲睐杷允䅁䅁䅑䅁䑁䅁䅷䅁䭁䝁䅅䅁䭁䅁䅑䅁䭁䙁䔸䅁䉁䅁䅁允䅁䉁䅑䵭塍䅁䅁䅁䵁䅉䅅䅁䕁䅁䅁睁䵁䅁䅁权桂䅁䅁权䕁䅁䅁权灂䅂䅁允䅁䅁䅅䅁啁䱁㕑睆䅁䅁䅁䍄䉁䅁䅁䅂䅁䅁䅍䅄䅁䅁䅯兙䅁䅁䅯䅂䅁䅁䅯条䅑䅁䅅䅁䉁䅁䅁䅆歃剡䅕䅁䅁䅁杷允䅁䅁䅑䅁䑁䅁䅷䅁䭁䵁䈰䅁䭁䅁䅯䅁䭁䝁䕁䅁䉁䅁䅁允䅁䅁䅕余兘瑉㕶樱䴸䅉䅅䅁䕁䅁䅁睁䵁䅁䅁权⭁䅁䅁权剁䅁䅁权湂䅂䅁允䅁䅁䅅䅁啁䥁煩兊䅣䅁䅁䍄䉁䅁䅁䅂䅁䅁䅍䅄䅁䅁䅯儵䅅䅁䅯权䅁䅁䅯条䅑䅁䅅䅁䉁䅁䅁兂晁敨剴䉵㤷睐杷允䅁䅁䅑䅁䑁䅁䅷䅁䭁䉁䅙䅁䭁䉁䅅䅁䭁䝁䕣䅁䉁䅁䅁允䅁䉁䅑䴴祔杅䅁䅁䵁䅉䅅䅁䕁䅁䅁睁䵁䅁䅁权䩃䅁䅁权䕁䅁䅁权歂䅂䅁允䅁䅁䅅䅁啁䥁晧睆䅁䅁䅁䍄䉁䅁䅁䅂䅁䅁䅍䅄䅁䅁䅯兩䅁䅁䅯䅂䅁䅁䅯睎䅑䅁䅅䅁䉁䅁䅁䅆奁剫䅕䅁䅁䅁杷允䅁䅁䅑䅁䑁䅁䅷䅁䭁䕁䅫䅁䭁䉁䅅䅁䭁䙁䕍䅁䉁䅁䅁允䅁䉁䅑支㍡杂䅁䅁䵁䅉䅅䅁䕁䅁䅁睁䵁䅁䅁权䩃䅁䅁权䕁䅁䅁权㙁䅂䅁允䅁䅁䅅䅁啁䕁潪杇䅁䅁䅁䍄䉁䅁䅁䅂䅁䅁䅍䅄䅁䅁䅯䅳䅅䅁䅯䅂䅁䅁䅯条䅑䅁䅅䅁䉁䅁䅁䅆䅂硰䅍䅁䅁䅁杷允䅁䅁䅑䅁䑁䅁䅷䅁䭁䥁䅫䅁䭁䅁䅑䅁䭁䙁䔰䅁䉁䅁䅁允䅁䉁䅑䬫噙䅁䅁䅁䵁䅉䅅䅁䕁䅁䅁睁䵁䅁䅁权䝂允䅁权䕁䅁䅁权剂䅂䅁允䅁䅁䅅䅁啁䅁䝪元䅁䅁䅁䍄䉁䅁䅁䅂䅁䅁䅍䅄䅁䅁䅯杒䅅䅁䅯䅂䅁䅁䅯睎䅑䅁䅅䅁䉁䅁䅁䅆偃睖䅫䅁䅁䅁杷允䅁䅁䅑䅁䑁䅁䅷䅁䭁䕁䉙䅁䭁䅁䅑䅁䭁䝁䕯䅁䉁䅁䅁允䅁䉁䅑䥆䡁䅁䅁䅁䵁䅉䅅䅁䕁䅁䅁睁䵁䅁䅁权千允䅁权䭁䅁䅁权浂䅂䅁允䅁䅁䅅䅁䙁偁⭰牡へ⭫⽑䍄䉁䅁䅁䅂䅁䅁䅍䅄䅁䅁䅯兴䅁䅁䅯䅂䅁䅁䅯杚䅑䅁䅅䅁䉁䅁䅁䅆杂呂䅳䅁䅁䅁杷允䅁䅁䅑䅁䑁䅁䅷䅁䭁䱁䅕䅁䭁䅁䅑䅁䭁䙁䕧䅁䉁䅁䅁允䅁䉁䅑䅡け䅁䅁䅁䵁䅉䅅䅁䕁䅁䅁睁䵁䅁䅁权䍃允䅁权剁䅁䅁权剂䅂䅁允䅁䅁䅅䅁啁䅁元䄰䅍䅁䅁䍄䉁䅁䅁䅂䅁䅁䅍䅄䅁䅁䅯杄䅁䅁䅯充䅁䅁䅯䅒䅑䅁䅅䅁䉁䅁䅁䅆䅃睄㘴䅁䅁䅁杷允䅁䅁䅑䅁䑁䅁䅷䅁䭁䩁䅷䅁䭁䉁䅅䅁䭁䕁䕁䅁䉁䅁䅁允䅁䉁䅑い楦䅇䅁䅁䵁䅉䅅䅁䕁䅁䅁睁䵁䅁䅁权偁䅁䅁权剁䅁䅁权䕂䅂䅁允䅁䅁䅅䅁啁䅁噂呧䅧䅁䅁䍄䉁䅁䅁䅂䅁䅁䅍䅄䅁䅁䅯睯䅁䅁䅯权䅁䅁䅯䅘䅑䅁䅅䅁䉁䅁䅁兂⽂牡へ硫歪睐杷允䅁䅁䅑䅁䑁䅁䅷䅁䭁䱁䅕䅁䭁䅁䅑䅁䭁䙁䕷䅁䉁䅁䅁允䅁䉁䅑䡱浣䅁䅁䅁䵁䅉䅅䅁䕁䅁䅁睁䵁䅁䅁权奄䅁䅁权剁䅁䅁权浂䅂䅁允䅁䅁䅅䅁啁偁慁硕䅯䅁䅁䍄䉁䅁䅁䅂䅁䅁䅍䅄䅁䅁䅯条䅅䅁䅯权䅁䅁䅯䅘䅑䅁䅅䅁䉁䅁䅁兂獄払敧敨ㅶ睐杷允䅁䅁䅑䅁䑁䅁䅷䅁䭁䭁䉑䅁䭁䅁䅑䅁䭁䑁䕅䅁䉁䅁䅁允䅁䉁䅑㡉塣䅁䅁䅁䵁䅉䅅䅁䕁䅁䅁睁䵁䅁䅁权歃允䅁权䕁䅁䅁权剂䅂䅁允䅁䅁䅅䅁啁䝁坃杆䅁䅁䅁䍄䉁䅁䅁䅂䅁䅁䅍䅄䅁䅁䅯眱䅅䅁䅯充䅁䅁䅯杚䅑䅁䅅䅁䉁䅁䅁䅆䅄敄䵫䅁䅁䅁杷允䅁䅁䅑䅁䑁䅁䅷䅁䭁䭁䅁䅁䭁䅁䅑䅁䭁䝁䕣䅁䉁䅁䅁允䅁䉁䅑祗䡑䅁䅁䅁䵁䅉䅅䅁䕁䅁䅁睁䵁䅁䅁权瑁䅁䅁权䕁䅁䅁权㙁䅂䅁允䅁䅁䅅䅁䭁䕁䅣䅁䵁䅉䅅䅁䕁䅁䅁睁䵁䅁䅁权杁允䅁权䭁䅁䅁权㍁䅂䅁允䅁䅁䅅䅁䙁䝁㝑〳丫⭬⽉䍄䉁䅁䅁䅂䅁䅁䅍䅄䅁䅁䅯䅰䅅䅁䅯䅂䅁䅁䅯兡䅑䅁䅅䅁䉁䅁䅁䅆敃剅䅍䅁䅁䅁杷允䅁䅁䅑䅁䑁䅁䅷䅁䭁䭁䉑䅁䭁䅁䅑䅁䭁䝁䕁䅁䉁䅁䅁允䅁䉁䅑牢剣䅁䅁䅁䵁䅉䅅䅁䕁䅁䅁睁䵁䅁䅁权敂允䅁权䭁䅁䅁权灂䅂䅁允䅁䅁䅅䅁䙁䵁ㅐ䙋偹癷⽫䍄䉁䅁䅁䅂䅁䅁䅍䅄䅁䅁䅯睤䅅䅁䅯权䅁䅁䅯免䅑䅁䅅䅁䉁䅁䅁兂楂䙅㕧䵴な睐杷允䅁䅁䅑䅁䑁䅁䅷䅁䭁䉁䅣䅁䭁䅁䅯䅁䭁䑁䕅䅁䉁䅁䅁允䅁䅁䅕䵮村䡳潊啂䵁䅉䅅䅁䕁䅁䅁睁䵁䅁䅁权歃允䅁权䕁䅁䅁权捂䅂䅁允䅁䅁䅅䅁啁佁䝙睄䅁䅁䅁䍄䉁䅁䅁䅂䅁䅁䅍䅄䅁䅁䅯典䅅䅁䅯䅂䅁䅁䅯免䅑䅁䅅䅁䉁䅁䅁䅆獂橁䅁䅁䅁䅁杷允䅁䅁䅑䅁䑁䅁䅷䅁䭁䭁䅣䅁䭁䅁䅯䅁䭁䝁䕯䅁䉁䅁䅁允䅁䅁䅕歵䵫楁䡵い䵁䅉䅅䅁䕁䅁䅁睁䵁䅁䅁权䙄允䅁权䕁䅁䅁权剂䅂䅁允䅁䅁䅅䅁啁䍁眲䅌䅁䅁䅁䍄䉁䅁䅁䅂䅁䅁䅍䅄䅁䅁䅯典䅅䅁䅯䅂䅁䅁䅯杚䅑䅁䅅䅁䉁䅁䅁䅆䉁䌷䅷䅁䅁䅁杷允䅁䅁䅑䅁䑁䅁䅷䅁䭁䕁䅙䅁䭁䉁䅅䅁䭁䝁䕯䅁䉁䅁䅁允䅁䉁䅑䠴捖睂䅁䅁䵁䅉䅅䅁䕁䅁䅁睁䵁䅁䅁权䙄允䅁权䕁䅁䅁权潂䅂䅁允䅁䅁䅅䅁啁䝁䝬䅍䅁䅁䅁䍄䉁䅁䅁䅂䅁䅁䅍䅄䅁䅁䅯典䅅䅁䅯䅂䅁䅁䅯睚䅑䅁䅅䅁䉁䅁䅁䅆啃穒䅅䅁䅁䅁杷允䅁䅁䅑䅁䑁䅁䅷䅁䭁䵁䉕䅁䭁䅁䅑䅁䭁䝁䕫䅁䉁䅁䅁允䅁䉁䅑䥘㘴䅁䅁䅁䵁䅉䅅䅁䕁䅁䅁睁䵁䅁䅁权剃允䅁权䭁䅁䅁权呂䅂䅁允䅁䅁䅅䅁䙁䍁䡵瑆佮⬹⽍䍄䉁䅁䅁䅂䅁䅁䅍䅄䅁䅁䅯典䅅䅁䅯䅂䅁䅁䅯䅙䅑䅁䅅䅁䉁䅁䅁䅆䵂穏䅕䅁䅁䅁杷允䅁䅁䅑䅁䑁䅁䅷䅁䭁䵁䉕䅁䭁䅁䅑䅁䭁䙁䕷䅁䉁䅁䅁允䅁䉁䅑㝓汯䅁䅁䅁䵁䅉䅅䅁䕁䅁䅁睁䵁䅁䅁权䕃䅁䅁权䭁䅁䅁权捂䅂䅁允䅁䅁䅅䅁䙁䝁㝑〳丫⭬⽙䍄䉁䅁䅁䅂䅁䅁䅍䅄䅁䅁䅯睸䅅䅁䅯䅂䅁䅁䅯杚䅑䅁䅅䅁䉁䅁䅁䅆奃坑䅣䅁䅁䅁杷允䅁䅁䅑䅁䑁䅁䅷䅁䭁䡁䄴䅁䭁䉁䅅䅁䭁䙁䔴䅁䉁䅁䅁允䅁䉁䅑眷㐹杁䅁䅁䵁䅉䅅䅁䕁䅁䅁睁䵁䅁䅁权扃䅁䅁权剁䅁䅁权時䅂䅁允䅁䅁䅅䅁啁䕁浄兂䅳䅁䅁䍄䉁䅁䅁䅂䅁䅁䅍䅄䅁䅁䅯䅎䅅䅁䅯充䅁䅁䅯兏䅑䅁䅅䅁䉁䅁䅁䅆䅄祭慯䅁䅁䅁杷允䅁䅁䅑䅁䑁䅁䅷䅁䭁䵁䉣䅁䭁䅁䅑䅁䭁䕁䕁䅁䉁䅁䅁允䅁䉁䅑䅵呓䅁䅁䅁䵁䅉䅅䅁䕁䅁䅁睁䵁䅁䅁权䡄允䅁权䕁䅁䅁权時䅂䅁允䅁䅁䅅䅁啁䡁䩄兩䅁䅁䅁䍄䉁䅁䅁䅂䅁䅁䅍䅄䅁䅁䅯睸䅅䅁䅯䅂䅁䅁䅯睕䅑䅁䅅䅁䉁䅁䅁䅆杄㉌䅧䅁䅁䅁杷允䅁䅁䅑䅁䑁䅁䅷䅁䭁䵁䉣䅁䭁䅁䅑䅁䭁䑁䕫䅁䉁䅁䅁允䅁䉁䅑䥱㍖䅁䅁䅁䵁䅉䅅䅁䕁䅁䅁睁䵁䅁䅁权㝂䅁䅁权䕁䅁䅁权奂䅂䅁允䅁䅁䅅䅁啁䑁畸睎䅁䅁䅁䍄䉁䅁䅁䅂䅁䅁䅍䅄䅁䅁䅯杏䅅䅁䅯权䅁䅁䅯杘䅑䅁䅅䅁䉁䅁䅁兂䵂㑎䉬余睘睐杷允䅁䅁䅑䅁䑁䅁䅷䅁䭁䵁䉣䅁䭁䅁䅑䅁䭁䙁䕷䅁䉁䅁䅁允䅁䉁䅑圫癆䅁䅁䅁䵁䅉䅅䅁䕁䅁䅁睁䵁䅁䅁权楁允䅁权剁䅁䅁权煂䅂䅁允䅁䅁䅅䅁啁䥁捁橮䅍䅁䅁䍄䉁䅁䅁䅂䅁䅁䅍䅄䅁䅁䅯兏䅅䅁䅯权䅁䅁䅯条䅑䅁䅅䅁䉁䅁䅁兂橄婰䕶䱉楄睐杷允䅁䅁䅑䅁䑁䅁䅷䅁䭁䵁䉣䅁䭁䅁䅑䅁䭁䙁䔴䅁䉁䅁䅁允䅁䉁䅑㍇摚䅁䅁䅁䵁䅉䅅䅁䕁䅁䅁睁䵁䅁䅁权䩄允䅁权䕁䅁䅁权硁䅂䅁允䅁䅁䅅䅁啁䩁牙元䅁䅁䅁䍄䉁䅁䅁䅂䅁䅁䅍䅄䅁䅁䅯克䅁䅁䅯允䅉䅁䅯杁䅉䅁䅅䅁䉁䅁䅁兂慂ㅄ洫⽚楲䅑杷允䅁䅁䅑䅁䑁䅁䅷䅁䭁䕁䅅䅁䭁䉁䅅䅁䭁䙁䕍䅁䉁䅁䅁允䅁䉁䅑䅉䭙杋䅁䅁䵁䅉䅅䅁䕁䅁䅁睁䵁䅁䅁权䩄允䅁权䕁䅁䅁权潂䅂䅁允䅁䅁䅅䅁啁䝁潫䅃䅁䅁䅁䍄䉁䅁䅁䅂䅁䅁䅍䅄䅁䅁䅯兹䅅䅁䅯䅂䅁䅁䅯睘䅑䅁䅅䅁䉁䅁䅁䅆睂兘䅣䅁䅁䅁杷允䅁䅁䅑䅁䑁䅁䅷䅁䭁䵁䉫䅁䭁䅁䅑䅁䭁䝁䕫䅁䉁䅁䅁允䅁䉁䅑䕎䡷䅁䅁䅁䵁䅉䅅䅁䕁䅁䅁睁䵁䅁䅁权い䅁䅁权䭁䅁䅁权浂䅂䅁允䅁䅁䅅䅁䙁䉁婦発呤㤴⽕䍄䉁䅁䅁䅂䅁䅁䅍䅄䅁䅁䅯督䅅䅁䅯权䅁䅁䅯睚䅑䅁䅅䅁䉁䅁䅁兂汄䌰扌堫礷睐杷允䅁䅁䅑䅁䑁䅁䅷䅁䭁䵁䉫䅁䭁䅁䅑䅁䭁䙁䕧䅁䉁䅁䅁允䅁䉁䅑䩣䜴䅁䅁䅁䵁䅉䅅䅁䕁䅁䅁睁䵁䅁䅁权䍂䅁䅁权剁䅁䅁权㍁䅂䅁允䅁䅁䅅䅁啁佁全朰䅧䅁䅁䍄䉁䅁䅁䅂䅁䅁䅍䅄䅁䅁䅯兹䅅䅁䅯䅂䅁䅁䅯睕䅑䅁䅅䅁䉁䅁䅁䅆婄兣䅙䅁䅁䅁杷允䅁䅁䅑䅁䑁䅁䅷䅁䭁䍁䅑䅁䭁䅁䅯䅁䭁䝁䕑䅁䉁䅁䅁允䅁䅁䅕䡰㥁瑃橥樯䴸䅉䅅䅁䕁䅁䅁睁䵁䅁䅁权㝃允䅁权剁䅁䅁权歂䅂䅁允䅁䅁䅅䅁啁䵁䑂樹䅉䅁䅁䍄䉁䅁䅁䅂䅁䅁䅍䅄䅁䅁䅯兹䅅䅁䅯䅂䅁䅁䅯䅒䅑䅁䅅䅁䉁䅁䅁䅆ㅄ杲䅙䅁䅁䅁杷允䅁䅁䅑䅁䑁䅁䅷䅁䭁䡁䅁䅁䭁䅁䅑䅁䭁䑁䕅䅁䉁䅁䅁允䅁䉁䅑㄰畄⼯⼯⼯䴸䅉䅅䅁䕁䅁䅁睁䵁䅁䅁权䉄䅁䅁权䭁䅁䅁权䕂䅂䅁允䅁䅁䅅䅁䙁䙁歰㥏倹敪⽣䍄䉁䅁䅁䅂䅁䅁䅍䅄䅁䅁䅯䅣䅁䅁䅯䅂䅁䅁䅯䅚䅑䅁䅅䅁䉁䅁䅁䅆捃啫䅁䅁䅁䅁杷允䅁䅁䅑䅁䑁䅁䅷䅁䭁䅁䉅䅁䭁䅁䅯䅁䭁䑁䕯䅁䉁䅁䅁允䅁䅁䅕䅁䅁䅁䅁樫䴸䅉䅅䅁䕁䅁䅁睁䵁䅁䅁权睂䅁䅁权䕁䅁䅁权時䅂䅁允䅁䅁䅅䅁啁䩁汖杏䅁䅁䅁䍄䉁䅁䅁䅂䅁䅁䅍䅄䅁䅁䅯兎䅅䅁䅯充䅁䅁䅯䅙䅑䅁䅅䅁䉁䅁䅁䅆权䥆塑䅁䅁䅁杷允䅁䅁䅑䅁䑁䅁䅷䅁䭁䉁䅁䅁䭁䅁䅯䅁䭁䑁䕯䅁䉁䅁䅁允䅁䅁䅕⽺呤㘴扗䐫䴸䅉䅅䅁䕁䅁䅁睁䵁䅁䅁权㥂允䅁权剁䅁䅁权浂䅂䅁允䅁䅁䅅䅁啁佁橃吴䅕䅁䅁䍄䉁䅁䅁䅂䅁䅁䅍䅄䅁䅁䅯䅣䅁䅁䅯䅂䅁䅁䅯兏䅑䅁䅅䅁䉁䅁䅁䅆䩄䑴䅕䅁䅁䅁杷允䅁䅁䅑䅁䑁䅁䅷䅁䭁䡁䅁䅁䭁䅁䅑䅁䭁䙁䔴䅁䉁䅁䅁允䅁䉁䅑啍穕䅁䅁䅁䵁䅉䅅䅁䕁䅁䅁睁䵁䅁䅁权䑁䅁䅁权剁䅁䅁权杂䅂䅁允䅁䅁䅅䅁啁䵁灂硄䅉䅁䅁䍄䉁䅁䅁䅂䅁䅁䅍䅄䅁䅁䅯杚䅁䅁䅯䅂䅁䅁䅯免䅑䅁䅅䅁䉁䅁䅁䅆䅄䙯䉣䅁䅁䅁杷允䅁䅁䅑䅁䑁䅁䅷䅁䭁䝁䅙䅁䭁䅁䅑䅁䭁䝁䕑䅁䉁䅁䅁允䅁䉁䅑佗坆允䅁䅁䵁䅉䅅䅁䕁䅁䅁睁䵁䅁䅁权ㅁ䅁䅁权䕁䅁䅁权浂䅂䅁允䅁䅁䅅䅁啁䅁兒睈䅁䅁䅁䍄䉁䅁䅁䅂䅁䅁䅍䅄䅁䅁䅯杚䅁䅁䅯䅂䅁䅁䅯兡䅑䅁䅅䅁䉁䅁䅁权䡂䅁䅁䍄䉁䅁䅁䅂䅁䅁䅍䅄䅁䅁䅯杚䅁䅁䅯䅂䅁䅁䅯睕䅑䅁䅅䅁䉁䅁䅁䅆潂ㅬ䉑䅁䅁䅁杷允䅁䅁䅑䅁䑁䅁䅷䅁䭁䝁䅙䅁䭁䅁䅑䅁䭁䑁䕫䅁䉁䅁䅁允䅁䉁䅑倫坂允䅁䅁䵁䅉䅅䅁䕁䅁䅁睁䵁䅁䅁权婃䅁䅁权䭁䅁䅁权歂䅂䅁允䅁䅁䅅䅁䙁乁欰潂噇㥑⽳䍄䉁䅁䅁䅂䅁䅁䅍䅄䅁䅁䅯睌䅅䅁䅯䅂䅁䅁䅯䅘䅑䅁䅅䅁䉁䅁䅁䅆畄剢䄴䅁䅁䅁杷允䅁䅁䅑䅁䑁䅁䅷䅁䭁䵁䉧䅁䭁䅁䅑䅁䭁䝁䕧䅁䉁䅁䅁允䅁䉁䅑乓獤䅁䅁䅁䵁䅉䅅䅁䕁䅁䅁睁䵁䅁䅁权䥄允䅁权䕁䅁䅁权湂䅂䅁允䅁䅁䅅䅁啁䍁塃䅘䅁䅁䅁䍄䉁䅁䅁䅂䅁䅁䅍䅄䅁䅁䅯內䅅䅁䅯䅂䅁䅁䅯兘䅑䅁䅅䅁䉁䅁䅁䅆睁ㅕ䅫䅁䅁䅁杷允䅁䅁䅑䅁䑁䅁䅷䅁䭁䵁䉧䅁䭁䅁䅑䅁䭁䑁䕫䅁䉁䅁䅁允䅁䉁䅑丰慬䅁䅁䅁䵁䅉䅅䅁䕁䅁䅁睁䵁䅁䅁权䥄允䅁权䕁䅁䅁权摂䅂䅁允䅁䅁䅅䅁啁䭁剁睕䅁䅁䅁䍄䉁䅁䅁䅂䅁䅁䅍䅄䅁䅁䅯䅹䅅䅁䅯䅂䅁䅁䅯杘䅑䅁䅅䅁䉁䅁䅁䅆䅂噆䅕䅁䅁䅁杷允䅁䅁䅑䅁䑁䅁䅷䅁䭁䩁䉕䅁䭁䅁䅑䅁䭁䑁䕅䅁䉁䅁䅁允䅁䉁䅑䩧䵡杁䅁䅁䵁䅉䅅䅁䕁䅁䅁睁䵁䅁䅁权噃允䅁权䕁䅁䅁权剂䅂䅁允䅁䅁䅅䅁啁偁䉨杧䅉䅁䅁䍄䉁䅁䅁䅂䅁䅁䅍䅄䅁䅁䅯公䅅䅁䅯䅂䅁䅁䅯杚䅑䅁䅅䅁䉁䅁䅁䅆睁㑇䍁䅁䅁䅁杷允䅁䅁䅑䅁䑁䅁䅷䅁䭁䩁䉕䅁䭁䅁䅑䅁䭁䝁䕍䅁䉁䅁䅁允䅁䉁䅑併䵬杁䅁䅁䵁䅉䅅䅁䕁䅁䅁睁䵁䅁䅁权婃䅁䅁权䭁䅁䅁权㙁䅂䅁允䅁䅁䅅䅁䙁䍁硣䭃捷瑗⽑䍄䉁䅁䅁䅂䅁䅁䅍䅄䅁䅁䅯䅦䅅䅁䅯权䅁䅁䅯兕䅑䅁䅅䅁䉁䅁䅁兂奂扏䥔牤倷睐杷允䅁䅁䅑䅁䑁䅁䅷䅁䭁䭁䅧䅁䭁䉁䅅䅁䭁䝁䕙䅁䉁䅁䅁允䅁䉁䅑䙷桨睋䅁䅁䵁䅉䅅䅁䕁䅁䅁睁䵁䅁䅁权噃允䅁权䕁䅁䅁权時䅂䅁允䅁䅁䅅䅁啁佁ぁ眸䅅䅁䅁䍄䉁䅁䅁䅂䅁䅁䅍䅄䅁䅁䅯儴䅁䅁䅯䅂䅁䅁䅯睙䅑䅁䅅䅁䉁䅁䅁䅆潄洲䄴䅁䅁䅁杷允䅁䅁䅑䅁䑁䅁䅷䅁䭁䩁䉕䅁䭁䅁䅑䅁䭁䝁䕫䅁䉁䅁䅁允䅁䉁䅑䭥啺允䅁䅁䵁䅉䅅䅁䕁䅁䅁睁䵁䅁䅁权穂允䅁权剁䅁䅁权潂䅂䅁允䅁䅁䅅䅁啁䥁㉃兏䅧䅁䅁䍄䉁䅁䅁䅂䅁䅁䅍䅄䅁䅁䅯公䅅䅁䅯䅂䅁䅁䅯䅘䅑䅁䅅䅁䉁䅁䅁䅆奂扚䈴䅁䅁䅁杷允䅁䅁䅑䅁䑁䅁䅷䅁䭁䙁䅍䅁䭁䅁䅯䅁䭁䝁䕫䅁䉁䅁䅁允䅁䅁䅕塹⭡确癯吶䴸䅉䅅䅁䕁䅁䅁睁䵁䅁䅁权㥂允䅁权䭁䅁䅁权橂䅂䅁允䅁䅁䅅䅁䙁䭁䝪穓䩥晑⽉䍄䉁䅁䅁䅂䅁䅁䅍䅄䅁䅁䅯兙䅅䅁䅯䅂䅁䅁䅯杚䅑䅁䅅䅁䉁䅁䅁䅆䅂砰䅑䅁䅁䅁杷允䅁䅁䅑䅁䑁䅁䅷䅁䭁䵁䉁䅁䭁䉁䅅䅁䭁䝁䕧䅁䉁䅁䅁允䅁䉁䅑佁婅末䅁䅁䵁䅉䅅䅁䕁䅁䅁睁䵁䅁䅁权桂允䅁权䕁䅁䅁权㕁䅂䅁允䅁䅁䅅䅁啁䉁敨充䅁䅁䅁䍄䉁䅁䅁䅂䅁䅁䅍䅄䅁䅁䅯杶䅅䅁䅯䅂䅁䅁䅯䅡䅑䅁䅅䅁䉁䅁䅁䅆奄呉䅍䅁䅁䅁杷允䅁䅁䅑䅁䑁䅁䅷䅁䭁䱁䈴䅁䭁䅁䅑䅁䭁䕁䕁䅁䉁䅁䅁允䅁䉁䅑䑅㡙䅁䅁䅁䵁䅉䅅䅁䕁䅁䅁睁䵁䅁䅁权⭃允䅁权䕁䅁䅁权時䅂䅁允䅁䅁䅅䅁啁䵁ㅄ杏䅁䅁䅁䍄䉁䅁䅁䅂䅁䅁䅍䅄䅁䅁䅯杬䅅䅁䅯权䅁䅁䅯䅗䅑䅁䅅䅁䉁䅁䅁兂瑂⼵灵搸噌睐杷允䅁䅁䅑䅁䑁䅁䅷䅁䭁䱁䈴䅁䭁䅁䅑䅁䭁䑁䕫䅁䉁䅁䅁允䅁䉁䅑䙩ぉ䅁䅁䅁䵁䅉䅅䅁䕁䅁䅁睁䵁䅁䅁权捃䅁䅁权䕁䅁䅁权浂䅂䅁允䅁䅁䅅䅁啁䡁㍄杌䅁䅁䅁䍄䉁䅁䅁䅂䅁䅁䅍䅄䅁䅁䅯䅘䅅䅁䅯充䅁䅁䅯睘䅑䅁䅅䅁䉁䅁䅁䅆权䑮卧䅁䅁䅁杷允䅁䅁䅑䅁䑁䅁䅷䅁䭁䱁䈴䅁䭁䅁䅑䅁䭁䙁䔰䅁䉁䅁䅁允䅁䉁䅑䉉ぁ䅁䅁䅁䵁䅉䅅䅁䕁䅁䅁睁䵁䅁䅁权⭃允䅁权䕁䅁䅁权䕂䅂䅁允䅁䅁䅅䅁啁佁穂睍䅁䅁䅁䍄䉁䅁䅁䅂䅁䅁䅍䅄䅁䅁䅯朷䅅䅁䅯充䅁䅁䅯免䅑䅁䅅䅁䉁䅁䅁䅆䅁潒場䅁䅁䅁杷允䅁䅁䅑䅁䑁䅁䅷䅁䭁䥁䅯䅁䭁䅁䅑䅁䭁䝁䕑䅁䉁䅁䅁允䅁䉁䅑䅁㥫䅁䅁䅁䵁䅉䅅䅁䕁䅁䅁睁䵁䅁䅁权煁允䅁权䕁䅁䅁权䕂䅂䅁允䅁䅁䅅䅁啁䅁浡兆䅁䅁䅁䍄䉁䅁䅁䅂䅁䅁䅍䅄䅁䅁䅯杩䅁䅁䅯䅂䅁䅁䅯杚䅑䅁䅅䅁䉁䅁䅁䅆兂䐸䅣䅁䅁䅁杷允䅁䅁䅑䅁䑁䅁䅷䅁䭁䥁䅯䅁䭁䅁䅑䅁䭁䝁䕍䅁䉁䅁䅁允䅁䉁䅑䴴㙙䅁䅁䅁䵁䅉䅅䅁䕁䅁䅁睁䵁䅁䅁权楄䅁䅁权剁䅁䅁权硁䅂䅁允䅁䅁䅅䅁啁䵁䭃䑦䅍䅁䅁䍄䉁䅁䅁䅂䅁䅁䅍䅄䅁䅁䅯睮䅁䅁䅯充䅁䅁䅯睚䅑䅁䅅䅁䉁䅁䅁䅆㥃䉅娴䅁䅁䅁杷允䅁䅁䅑䅁䑁䅁䅷䅁䭁䥁䅯䅁䭁䅁䅑䅁䭁䙁䕷䅁䉁䅁䅁允䅁䅁䅯睒䅁䅁杷允䅁䅁䅑䅁䑁䅁䅷䅁䭁䥁䅯䅁䭁䅁䅑䅁䭁䙁䔰䅁䉁䅁䅁允䅁䅁䅯睒䅁䅁杷允䅁䅁䅑䅁䑁䅁䅷䅁䭁䥁䅯䅁䭁䅁䅑䅁䭁䙁䔴䅁䉁䅁䅁允䅁䅁䅯睒䅁䅁杷允䅁䅁䅑䅁䑁䅁䅷䅁䭁䵁䈰䅁䭁䅁䅑䅁䭁䑁䕅䅁䉁䅁䅁允䅁䉁䅑䅹戰䅁䅁䅁䵁䅉䅅䅁䕁䅁䅁睁䵁䅁䅁权乄允䅁权䕁䅁䅁权歂䅂䅁允䅁䅁䅅䅁啁佁瑨䅇䅁䅁䅁䍄䉁䅁䅁䅂䅁䅁䅍䅄䅁䅁䅯杩䅁䅁䅯权䅁䅁䅯兏䅑䅁䅅䅁䉁䅁䅁权䡂䅁䅁䍄䉁䅁䅁䅂䅁䅁䅍䅄䅁䅁䅯兰䅁䅁䅯充䅁䅁䅯䅙䅑䅁䅅䅁䉁䅁䅁䅆睁托乁䅁䅁䅁杷允䅁䅁䅑䅁䑁䅁䅷䅁䭁䵁䈰䅁䭁䅁䅑䅁䭁䝁䕙䅁䉁䅁䅁允䅁䉁䅑䑕填䅁䅁䅁䵁䅉䅅䅁䕁䅁䅁睁䵁䅁䅁权乄允䅁权䕁䅁䅁权橂䅂䅁允䅁䅁䅅䅁啁䑁㍧䅇䅁䅁䅁䍄䉁䅁䅁䅂䅁䅁䅍䅄䅁䅁䅯眰䅁䅁䅯䅂䅁䅁䅯杘䅑䅁䅅䅁䉁䅁䅁䅆䵁橒䄸䅁䅁䅁杷允䅁䅁䅑䅁䑁䅁䅷䅁䭁䵁䈰䅁䭁䅁䅑䅁䭁䑁䕫䅁䉁䅁䅁允䅁䉁䅑䅹捣䅁䅁䅁䵁䅉䅅䅁䕁䅁䅁睁䵁䅁䅁权䭂允䅁权䕁䅁䅁权浂䅂䅁允䅁䅁䅅䅁啁偁ㅧ睅䅁䅁䅁䍄䉁䅁䅁䅂䅁䅁䅍䅄䅁䅁䅯兙䅁䅁䅯充䅁䅁䅯䅒䅑䅁䅅䅁䉁䅁䅁䅆杂浢噣䅁䅁䅁杷允䅁䅁䅑䅁䑁䅁䅷䅁䭁䕁䉯䅁䭁䅁䅑䅁䭁䑁䕣䅁䉁䅁䅁允䅁䉁䅑䅇啅䅁䅁䅁䵁䅉䅅䅁䕁䅁䅁睁䵁䅁䅁权䭂允䅁权䕁䅁䅁权潂䅂䅁允䅁䅁䅅䅁啁䡁坁兆䅁䅁䅁䍄䉁䅁䅁䅂䅁䅁䅍䅄䅁䅁䅯杓䅅䅁䅯䅂䅁䅁䅯睙䅑䅁䅅䅁䉁䅁䅁䅆睃剎䅕䅁䅁䅁杷允䅁䅁䅑䅁䑁䅁䅷䅁䭁䑁䉫䅁䭁䅁䅑䅁䭁䝁䕯䅁䉁䅁䅁允䅁䉁䅑乃灍䅁䅁䅁䵁䅉䅅䅁䕁䅁䅁睁䵁䅁䅁权䭂允䅁权䕁䅁䅁权䅂䅂䅁允䅁䅁䅅䅁啁䱁䕧杆䅁䅁䅁䍄䉁䅁䅁䅂䅁䅁䅍䅄䅁䅁䅯关䅅䅁䅯䅂䅁䅁䅯兏䅑䅁䅅䅁䉁䅁䅁䅆奁㍲䅑䅁䅁䅁杷允䅁䅁䅑䅁䑁䅁䅷䅁䭁䕁䉯䅁䭁䅁䅑䅁䭁䙁䔸䅁䉁䅁䅁允䅁䉁䅑偁唸䅁䅁䅁䵁䅉䅅䅁䕁䅁䅁睁䵁䅁䅁权䭂允䅁权䕁䅁䅁权杂䅂䅁允䅁䅁䅅䅁啁乁十睅䅁䅁䅁䍄䉁䅁䅁䅂䅁䅁䅍䅄䅁䅁䅯睍䅁䅁䅯充䅁䅁䅯兘䅑䅁䅅䅁䉁䅁䅁䅆䅁䍤䙉䅁䅁䅁杷允䅁䅁䅑䅁䑁䅁䅷䅁䭁䕁䉯䅁䭁䅁䅑䅁䭁䝁䕯䅁䉁䅁䅁允䅁䉁䅑䅍呍䅁䅁䅁䵁䅉䅅䅁䕁䅁䅁睁䵁䅁䅁权穄䅁䅁权䭁䅁䅁权摂䅂䅁允䅁䅁䅅䅁䙁䥁䅐煹䙆瑴⽍䍄䉁䅁䅁䅂䅁䅁䅍䅄䅁䅁䅯兎䅁䅁䅯充䅁䅁䅯杘䅑䅁䅅䅁䉁䅁䅁䅆䅄偌䝍䅁䅁䅁杷允䅁䅁䅑䅁䑁䅁䅷䅁䭁佁䈴䅁䭁䅁䅯䅁䭁䕁䕁䅁䉁䅁䅁允䅁䅁䅕敫㠱穐敖䐹䴸䅉䅅䅁䕁䅁䅁睁䵁䅁䅁权䡂允䅁权剁䅁䅁权灂䅂䅁允䅁䅁䅅䅁啁䱁佁䈶䅉䅁䅁䍄䉁䅁䅁䅂䅁䅁䅍䅄䅁䅁䅯杓䅅䅁䅯䅂䅁䅁䅯䅒䅑䅁䅅䅁䉁䅁䅁䅆䅁硆䅅䅁䅁䅁杷允䅁䅁䅑䅁䑁䅁䅷䅁䭁䍁䈰䅁䭁䅁䅯䅁䭁䑁䕣䅁䉁䅁䅁允䅁䅁䅕䑔䩥坑汄䐵䴸䅉䅅䅁䕁䅁䅁睁䵁䅁䅁权䑃允䅁权䕁䅁䅁权歂䅂䅁允䅁䅁䅅䅁啁䵁偃睓䅁䅁䅁䍄䉁䅁䅁䅂䅁䅁䅍䅄䅁䅁䅯睘䅁䅁䅯充䅁䅁䅯睕䅑䅁䅅䅁䉁䅁䅁䅆䅄䩆坣䅁䅁䅁杷允䅁䅁䅑䅁䑁䅁䅷䅁䭁䥁䉍䅁䭁䅁䅑䅁䭁䝁䕙䅁䉁䅁䅁允䅁䉁䅑䩓但䅁䅁䅁䵁䅉䅅䅁䕁䅁䅁睁䵁䅁䅁权䑃允䅁权䕁䅁䅁权時䅂䅁允䅁䅁䅅䅁啁䕁慧兔䅁䅁䅁䍄䉁䅁䅁䅂䅁䅁䅍䅄䅁䅁䅯睧䅅䅁䅯䅂䅁䅁䅯兡䅑䅁䅅䅁䉁䅁䅁䅆奂啑䄰䅁䅁䅁杷允䅁䅁䅑䅁䑁䅁䅷䅁䭁䥁䉍䅁䭁䅁䅑䅁䭁䝁䕯䅁䉁䅁䅁允䅁䉁䅑䡕䵊䅁䅁䅁䵁䅉䅅䅁䕁䅁䅁睁䵁䅁䅁权䑃允䅁权䕁䅁䅁权敂䅂䅁允䅁䅁䅅䅁啁䝁畨䅔䅁䅁䅁䍄䉁䅁䅁䅂䅁䅁䅍䅄䅁䅁䅯䅯䅁䅁䅯䅂䅁䅁䅯兕䅑䅁䅅䅁䉁䅁䅁䅆あ李䅧䅁䅁䅁杷允䅁䅁䅑䅁䑁䅁䅷䅁䭁䭁䅁䅁䭁䅁䅑䅁䭁䝁䕍䅁䉁䅁䅁允䅁䉁䅑其䭷䅁䅁䅁䵁䅉䅅䅁䕁䅁䅁睁䵁䅁䅁权权䅁䅁权䕁䅁䅁权䅂䅂䅁允䅁䅁䅅䅁啁佁慉睂䅁䅁䅁䍄䉁䅁䅁䅂䅁䅁䅍䅄䅁䅁䅯䅯䅁䅁䅯䅂䅁䅁䅯睘䅑䅁䅅䅁䉁䅁䅁䅆湁朹䅙䅁䅁䅁杷允䅁䅁䅑䅁䑁䅁䅷䅁䭁䭁䅁䅁䭁䅁䅑䅁䭁䝁䕫䅁䉁䅁䅁允䅁䉁䅑睗䡑䅁䅁䅁䵁䅉䅅䅁䕁䅁䅁睁䵁䅁䅁权权䅁䅁权䕁䅁䅁权杂䅂䅁允䅁䅁䅅䅁啁䝁临睂䅁䅁䅁䍄䉁䅁䅁䅂䅁䅁䅍䅄䅁䅁䅯䅯䅁䅁䅯䅂䅁䅁䅯兏䅑䅁䅅䅁䉁䅁䅁䅆㙁䅔䅑䅁䅁䅁杷允䅁䅁䅑䅁䑁䅁䅷䅁䭁䉁䈸䅁䭁䉁䅅䅁䭁䝁䕫䅁䉁䅁䅁允䅁䉁䅑偷唶䅅䅁䅁䵁䅉䅅䅁䕁䅁䅁睁䵁䅁䅁权权䅁䅁权䕁䅁䅁权摂䅂䅁允䅁䅁䅅䅁啁䥁卺䅂䅁䅁䅁䍄䉁䅁䅁䅂䅁䅁䅍䅄䅁䅁䅯儶䅁䅁䅯䅂䅁䅁䅯杚䅑䅁䅅䅁䉁䅁䅁䅆兄穮䅯䅁䅁䅁杷允䅁䅁䅑䅁䑁䅁䅷䅁䭁佁䅫䅁䭁䅁䅑䅁䭁䑁䕣䅁䉁䅁䅁允䅁䉁䅑䩣㤰䅁䅁䅁䵁䅉䅅䅁䕁䅁䅁睁䵁䅁䅁权睄允䅁权䉁杁䅁权䑁杁䅁允䅁䅁䅅䅁䙁䍁吶䑐䍊佹䅆䍄䉁䅁䅁䅂䅁䅁䅍䅄䅁䅁䅯䄴䅁䅁䅯权䅁䅁䅯杚䅑䅁䅅䅁䉁䅁䅁兂䑄匹捨㡪硌睐杷允䅁䅁䅑䅁䑁䅁䅷䅁䭁佁䅫䅁䭁䅁䅑䅁䭁䝁䕍䅁䉁䅁䅁允䅁䉁䅑䝹ㅳ䅁䅁䅁䵁䅉䅅䅁䕁䅁䅁睁䵁䅁䅁权灄䅁䅁权䕁䅁䅁权湂䅂䅁允䅁䅁䅅䅁啁䥁呂睏䅁䅁䅁䍄䉁䅁䅁䅂䅁䅁䅍䅄䅁䅁䅯儶䅁䅁䅯䅂䅁䅁䅯䅙䅑䅁䅅䅁䉁䅁䅁䅆䥃啧䅅䅁䅁䅁杷允䅁䅁䅑䅁䑁䅁䅷䅁䭁佁䅫䅁䭁䅁䅑䅁䭁䑁䕯䅁䉁䅁䅁允䅁䉁䅑䥋䑖䅁䅁䅁䵁䅉䅅䅁䕁䅁䅁睁䵁䅁䅁权⽂䅁䅁权剁䅁䅁权㙁䅂䅁允䅁䅁䅅䅁啁䵁㥁剤䄴䅁䅁䍄䉁䅁䅁䅂䅁䅁䅍䅄䅁䅁䅯儶䅁䅁䅯䅂䅁䅁䅯睕䅑䅁䅅䅁䉁䅁䅁䅆㑂で䄸䅁䅁䅁杷允䅁䅁䅑䅁䑁䅁䅷䅁䭁䅁䉅䅁䭁䅁䅯䅁䭁䙁䕍䅁䉁䅁䅁允䅁䅁䅕〳丫㉬匴㜵䴸䅉䅅䅁䕁䅁䅁睁䵁䅁䅁权ㅄ允䅁权䕁䅁䅁权煂䅂䅁允䅁䅁䅅䅁啁䑁獂杄䅁䅁䅁䍄䉁䅁䅁䅂䅁䅁䅍䅄䅁䅁䅯䅪䅅䅁䅯䅂䅁䅁䅯免䅑䅁䅅䅁䉁䅁䅁䅆潂䘰䄸䅁䅁䅁杷允䅁䅁䅑䅁䑁䅁䅷䅁䭁䕁䅁䅁䭁䉁䅅䅁䭁䙁䔸䅁䉁䅁䅁允䅁䉁䅑䍧㐫杦䅁䅁䵁䅉䅅䅁䕁䅁䅁睁䵁䅁䅁权䵃允䅁权䕁䅁䅁权歂䅂䅁允䅁䅁䅅䅁啁䵁䑂兔䅁䅁䅁䍄䉁䅁䅁䅂䅁䅁䅍䅄䅁䅁䅯睍䅅䅁䅯充䅁䅁䅯睙䅑䅁䅅䅁䉁䅁䅁䅆䅄㥪卂䅁䅁䅁杷允䅁䅁䅑䅁䑁䅁䅷䅁䭁䥁䉷䅁䭁䅁䅑䅁䭁䝁䕙䅁䉁䅁䅁允䅁䉁䅑坂婴䅁䅁䅁䵁䅉䅅䅁䕁䅁䅁睁䵁䅁䅁权啂䅁䅁权剁䅁䅁权時䅂䅁允䅁䅁䅅䅁啁䅁㍂硒䄴䅁䅁䍄䉁䅁䅁䅂䅁䅁䅍䅄䅁䅁䅯䅲䅁䅁䅯权䅁䅁䅯兕䅑䅁䅅䅁䉁䅁䅁兂楃扒穢搯潔睐杷允䅁䅁䅑䅁䑁䅁䅷䅁䭁䕁䈰䅁䭁䅁䅑䅁䭁䝁䕍䅁䉁䅁䅁允䅁䅁䅕捺䵺䤷䅵啓䵅䅉䅅䅁䕁䅁䅁睁䵁䅁䅁权䵃允䅁权䕁䅁䅁权灂䅂䅁允䅁䅁䅅䅁啁偁乭睊䅁䅁䅁䍄䉁䅁䅁䅂䅁䅁䅍䅄䅁䅁䅯儱䅁䅁䅯充䅁䅁䅯䅚䅑䅁䅅䅁䉁䅁䅁䅆奃乫卋睁䅁䅁杷允䅁䅁䅑䅁䑁䅁䅷䅁䭁䡁䅍䅁䭁䅁䅯䅁䭁䑁䕫䅁䉁䅁䅁允䅁䅁䅕匰扌堫焵䐫䴸䅉䅅䅁䕁䅁䅁睁䵁䅁䅁权䕄允䅁权剁䅁䅁权潂䅂䅁允䅁䅁䅅䅁啁䕁睄䅶䅧䅁䅁䍄䉁䅁䅁䅂䅁䅁䅍䅄䅁䅁䅯䅍䅁䅁䅯权䅁䅁䅯条䅑䅁䅅䅁䉁䅁䅁兂硁䭃捷浗㝓睐杷允䅁䅁䅑䅁䑁䅁䅷䅁䭁䥁䉷䅁䭁䅁䅑䅁䭁䙁䔰䅁䉁䅁䅁允䅁䉁䅑䤹㑇⼯⼯⼯䴸䅉䅅䅁䕁䅁䅁睁䵁䅁䅁权䵃允䅁权䕁䅁䅁权敂䅂䅁允䅁䅁䅅䅁啁佁い䅉䅁䅁䅁䍄䉁䅁䅁䅂䅁䅁䅍䅄䅁䅁䅯睤䅁䅁䅯权䅁䅁䅯䅗䅑䅁䅅䅁䉁䅁䅁兂㝂䭆䠵場䕲睶杷允䅁䅁䅑䅁䑁䅁䅷䅁䭁䡁䉑䅁䭁䅁䅑䅁䭁䝁䕣䅁䉁䅁䅁允䅁䉁䅑㑺瑣䅁䅁䅁䵁䅉䅅䅁䕁䅁䅁睁䵁䅁䅁权煃䅁䅁权䭁䅁䅁权硁䅂䅁允䅁䅁䅅䅁䙁乁㑖匶硙偃⽧䍄䉁䅁䅁䅂䅁䅁䅍䅄䅁䅁䅯䅤䅅䅁䅯䅂䅁䅁䅯䅑䅑䅁䅅䅁䉁䅁䅁䅆䥂楫䅫䅁䅁䅁杷允䅁䅁䅑䅁䑁䅁䅷䅁䭁䕁䅫䅁䭁䅁䅯䅁䭁䙁䔸䅁䉁䅁䅁允䅁䅁䅕䑚晶㑔堲樶䴸䅉䅅䅁䕁䅁䅁睁䵁䅁䅁权あ允䅁权䕁䅁䅁权時䅂䅁允䅁䅁䅅䅁啁乁硐兊䅁䅁䅁䍄䉁䅁䅁䅂䅁䅁䅍䅄䅁䅁䅯杓䅁䅁䅯权䅁䅁䅯䅡䅑䅁䅅䅁䉁䅁䅁兂浂浚浚浚祢睐杷允䅁䅁䅑䅁䑁䅁䅷䅁䭁䡁䅧䅁䭁䉁䅅䅁䭁䝁䕙䅁䉁䅁䅁允䅁䉁䅑䵩剈杁䅁䅁䵁䅉䅅䅁䕁䅁䅁睁䵁䅁䅁权㉃允䅁权䭁䅁䅁权杂䅂䅁允䅁䅁䅅䅁䙁䉁癳匳䝑內䅂䍄䉁䅁䅁䅂䅁䅁䅍䅄䅁䅁䅯睺䅅䅁䅯充䅁䅁䅯睘䅑䅁䅅䅁䉁䅁䅁䅆奂睦婁䅁䅁䅁杷允䅁䅁䅑䅁䑁䅁䅷䅁䭁䡁䉑䅁䭁䅁䅑䅁䭁䑁䕯䅁䉁䅁䅁允䅁䉁䅑猯晳䅁䅁䅁䵁䅉䅅䅁䕁䅁䅁睁䵁䅁䅁权あ允䅁权䕁䅁䅁权奂䅂䅁允䅁䅁䅅䅁啁偁䘲睇䅁䅁䅁䍄䉁䅁䅁䅂䅁䅁䅍䅄䅁䅁䅯䅤䅅䅁䅯䅂䅁䅁䅯兘䅑䅁䅅䅁䉁䅁䅁䅆捂桵䅕䅁䅁䅁杷允䅁䅁䅑䅁䑁䅁䅷䅁䭁䡁䉑䅁䭁䅁䅑䅁䭁䙁䔴䅁䉁䅁䅁允䅁䉁䅑兔塧䅁䅁䅁䵁䅉䅅䅁䕁䅁䅁睁䵁䅁䅁权浃䅁䅁权䕁䅁䅁权橂䅂䅁允䅁䅁䅅䅁啁䅁捩睒䅁䅁䅁䍄䉁䅁䅁䅂䅁䅁䅍䅄䅁䅁䅯杰䅁䅁䅯䅂䅁䅁䅯䅑䅑䅁䅅䅁䉁䅁䅁䅆兄欲䅕䅁䅁䅁杷允䅁䅁䅑䅁䑁䅁䅷䅁䭁䭁䅙䅁䭁䅁䅑䅁䭁䙁䔸䅁䉁䅁䅁允䅁䉁䅑䴸䅬䅁䅁䅁䵁䅉䅅䅁䕁䅁䅁睁䵁䅁䅁权浃䅁䅁权䕁䅁䅁权灂䅂䅁允䅁䅁䅅䅁啁䙁奧睐䅁䅁䅁䍄䉁䅁䅁䅂䅁䅁䅍䅄䅁䅁䅯杰䅁䅁䅯䅂䅁䅁䅯兘䅑䅁䅅䅁䉁䅁䅁䅆䥂〰䅍䅁䅁䅁杷允䅁䅁䅑䅁䑁䅁䅷䅁䭁䥁䈸䅁䭁䅁䅑䅁䭁䑁䕫䅁䉁䅁䅁允䅁䉁䅑户偯䅁䅁䅁䵁䅉䅅䅁䕁䅁䅁睁䵁䅁䅁权䉂䅁䅁权剁䅁䅁权硁䅂䅁允䅁䅁䅅䅁啁䅁䝄匳䅫䅁䅁䍄䉁䅁䅁䅂䅁䅁䅍䅄䅁䅁䅯杰䅁䅁䅯䅂䅁䅁䅯杘䅑䅁䅅䅁䉁䅁䅁䅆奃䕮䅍䅁䅁䅁杷允䅁䅁䅑䅁䑁䅁䅷䅁䭁䩁䈰䅁䭁䉁䅅䅁䭁䙁䕅䅁䉁䅁䅁允䅁䉁䅑䡭癬睃䅁䅁䵁䅉䅅䅁䕁䅁䅁睁䵁䅁䅁权灁䅁䅁权剁䅁䅁权浂䅂䅁允䅁䅁䅅䅁啁䭁穩䅂䅑䅁䅁䍄䉁䅁䅁䅂䅁䅁䅍䅄䅁䅁䅯儱䅁䅁䅯充䅁䅁䅯杚䅑䅁䅅䅁䉁䅁䅁䅆潄塲权睁䅁䅁杷允䅁䅁䅑䅁䑁䅁䅷䅁䭁䅁䉯䅁䭁䅁䅑䅁䭁䙁䕅䅁䉁䅁䅁允䅁䉁䅑䡭睧䅁䅁䅁䵁䅉䅅䅁䕁䅁䅁睁䵁䅁䅁权䅄䅁䅁权䕁䅁䅁权灂䅂䅁允䅁䅁䅅䅁啁䥁畃睆䅁䅁䅁䍄䉁䅁䅁䅂䅁䅁䅍䅄䅁䅁䅯权䅅䅁䅯䅂䅁䅁䅯睙䅑䅁䅅䅁䉁䅁䅁䅆潂楗䄴䅁䅁䅁杷允䅁䅁䅑䅁䑁䅁䅷䅁䭁䡁䄸䅁䭁䉁䅅䅁䭁䑁䕫䅁䉁䅁䅁允䅁䉁䅑䵑呋杈䅁䅁䵁䅉䅅䅁䕁䅁䅁睁䵁䅁䅁权啁䅁䅁权剁䅁䅁权㙁䅂䅁允䅁䅁䅅䅁啁䵁䙂硇䅅䅁䅁䍄䉁䅁䅁䅂䅁䅁䅍䅄䅁䅁䅯杆䅁䅁䅯充䅁䅁䅯杏䅑䅁䅅䅁䉁䅁䅁䅆杁䭵呁䅁䅁䅁杷允䅁䅁䅑䅁䑁䅁䅷䅁䭁䅁䉯䅁䭁䅁䅑䅁䭁䕁䕁䅁䉁䅁䅁允䅁䉁䅑䱣爴䅁䅁䅁䵁䅉䅅䅁䕁䅁䅁睁䵁䅁䅁权穃允䅁权䭁䅁䅁权煂䅂䅁允䅁䅁䅅䅁䙁䑁晶㑔堲杢䅖䍄䉁䅁䅁䅂䅁䅁䅍䅄䅁䅁䅯权䅅䅁䅯䅂䅁䅁䅯睕䅑䅁䅅䅁䉁䅁䅁䅆䥂歧䅑䅁䅁䅁杷允䅁䅁䅑䅁䑁䅁䅷䅁䭁䕁䉙䅁䭁䅁䅯䅁䭁䝁䕍䅁䉁䅁䅁允䅁䅁䅕楁䡵瑆佮穴䴸䅉䅅䅁䕁䅁䅁睁䵁䅁䅁权穂允䅁权剁䅁䅁权捂䅂䅁允䅁䅁䅅䅁啁䅁䕂公䅧䅁䅁䍄䉁䅁䅁䅂䅁䅁䅍䅄䅁䅁䅯儯䅁䅁䅯充䅁䅁䅯免䅑䅁䅅䅁䉁䅁䅁䅆卂桉䐴䅁䅁䅁杷允䅁䅁䅑䅁䑁䅁䅷䅁䭁䙁䉙䅁䭁䅁䅑䅁䭁䕁䕁䅁䉁䅁䅁允䅁䉁䅑䄳㡴䅁䅁䅁䵁䅉䅅䅁䕁䅁䅁睁䵁䅁䅁权捂允䅁权䭁䅁䅁权摂䅂䅁允䅁䅁䅅䅁䙁䝁渳㘫确瘰⼰䍄䉁䅁䅁䅂䅁䅁䅍䅄䅁䅁䅯兡䅅䅁䅯䅂䅁䅁䅯杚䅑䅁䅅䅁䉁䅁䅁䅆䕄楡䅙䅁䅁䅁杷允䅁䅁䅑䅁䑁䅁䅷䅁䭁䭁䄰䅁䭁䅁䅯䅁䭁䝁䕑䅁䉁䅁䅁允䅁䅁䅕㑈牘払敧吸䴸䅉䅅䅁䕁䅁䅁睁䵁䅁䅁权灂允䅁权䕁䅁䅁权㍁䅂䅁允䅁䅁䅅䅁啁䍁決兊䅁䅁䅁䍄䉁䅁䅁䅂䅁䅁䅍䅄䅁䅁䅯眳䅅䅁䅯权䅁䅁䅯免䅑䅁䅅䅁䉁䅁䅁兂䩃坑汄䌰牌睐杷允䅁䅁䅑䅁䑁䅁䅷䅁䭁䝁䉫䅁䭁䅁䅑䅁䭁䝁䕣䅁䉁䅁䅁允䅁䉁䅑䌷橉䅁䅁䅁䵁䅉䅅䅁䕁䅁䅁睁䵁䅁䅁权潂允䅁权䕁䅁䅁权時䅂䅁允䅁䅁䅅䅁啁䵁獬兔䅁䅁䅁䍄䉁䅁䅁䅂䅁䅁䅍䅄䅁䅁䅯兡䅅䅁䅯䅂䅁䅁䅯睘䅑䅁䅅䅁䉁䅁䅁䅆潄楧䅅䅁䅁䅁杷允䅁䅁䅑䅁䑁䅁䅷䅁䭁䝁䉧䅁䭁䅁䅑䅁䭁䝁䕯䅁䉁䅁䅁允䅁䉁䅑慕䈵䅁䅁䅁䵁䅉䅅䅁䕁䅁䅁睁䵁䅁䅁权潂允䅁权䕁䅁䅁权呂䅂䅁允䅁䅁䅅䅁啁佁ㅡ杏䅁䅁䅁䍄䉁䅁䅁䅂䅁䅁䅍䅄䅁䅁䅯兡䅅䅁䅯䅂䅁䅁䅯睕䅑䅁䅅䅁䉁䅁䅁䅆㥃栱䅧䅁䅁䅁杷允䅁䅁䅑䅁䑁䅁䅷䅁䭁䝁䉧䅁䭁䅁䅑䅁䭁䑁䕫䅁䉁䅁䅁允䅁䉁䅑户ぷ䅁䅁䅁䵁䅉䅅䅁䕁䅁䅁睁䵁䅁䅁权灂允䅁权䕁䅁䅁权㕁䅂䅁允䅁䅁䅅䅁啁乁㐹睆䅁䅁䅁䍄䉁䅁䅁䅂䅁䅁䅍䅄䅁䅁䅯兇䅁䅁䅯充䅁䅁䅯兏䅑䅁䅅䅁䉁䅁䅁权䡂䅁䅁䍄䉁䅁䅁䅂䅁䅁䅍䅄䅁䅁䅯兩䅁䅁䅯权䅁䅁䅯条䅑䅁䅅䅁䉁䅁䅁兂佁扌摋㘷坦睐杷允䅁䅁䅑䅁䑁䅁䅷䅁䭁䵁䉑䅁䭁䅁䅑䅁䭁䝁䕙䅁䉁䅁䅁允䅁䉁䅑䕦坁䅁䅁䅁䵁䅉䅅䅁䕁䅁䅁睁䵁䅁䅁权㥁允䅁权䭁䅁䅁权㍁䅂䅁允䅁䅁䅅䅁䙁䑁敖歵䵫畁⽣䍄䉁䅁䅁䅂䅁䅁䅍䅄䅁䅁䅯䅸䅅䅁䅯䅂䅁䅁䅯䅙䅑䅁䅅䅁䉁䅁䅁䅆㑂杫䄴䅁䅁䅁杷允䅁䅁䅑䅁䑁䅁䅷䅁䭁䵁䉑䅁䭁䅁䅑䅁䭁䙁䕧䅁䉁䅁䅁允䅁䉁䅑䙪倸䅁䅁䅁䵁䅉䅅䅁䕁䅁䅁睁䵁䅁䅁权䕄允䅁权䕁䅁䅁权摂䅂䅁允䅁䅁䅅䅁啁䑁獔䅄䅁䅁䅁䍄䉁䅁䅁䅂䅁䅁䅍䅄䅁䅁䅯䅸䅅䅁䅯䅂䅁䅁䅯杘䅑䅁䅅䅁䉁䅁䅁䅆啂兔䄴䅁䅁䅁杷允䅁䅁䅑䅁䑁䅁䅷䅁䭁䅁䉯䅁䭁䅁䅯䅁䭁䙁䕧䅁䉁䅁䅁允䅁䅁䅕浚浚浚浚歇䵁䅉䅅䅁䕁䅁䅁睁䵁䅁䅁权牃允䅁权䭁䅁䅁权浂䅂䅁允䅁䅁䅅䅁䙁䑁䬰㘱睎敐⼴䍄䉁䅁䅁䅂䅁䅁䅍䅄䅁䅁䅯党䅁䅁䅯允䅉䅁䅯睁䅉䅁䅅䅁䉁䅁䅁兂畄浗䵎地䩪䅑杷允䅁䅁䅑䅁䑁䅁䅷䅁䭁䡁䅣䅁䭁䅁䅑䅁䭁䝁䕑䅁䉁䅁䅁允䅁䉁䅑佫潷䅁䅁䅁䵁䅉䅅䅁䕁䅁䅁睁䵁䅁䅁权⽂䅁䅁权䕁䅁䅁权㕁䅂䅁允䅁䅁䅅䅁啁䡁䱪睑䅁䅁䅁䍄䉁䅁䅁䅂䅁䅁䅍䅄䅁䅁䅯䅆䅁䅁䅯权䅁䅁䅯䅡䅑䅁䅅䅁䉁䅁䅁兂㡃䩤奍䙂ぢ睐杷允䅁䅁䅑䅁䑁䅁䅷䅁䭁䡁䅣䅁䭁䅁䅑䅁䭁䙁䕅䅁䉁䅁䅁允䅁䉁䅑䍋煅䅁䅁䅁䵁䅉䅅䅁䕁䅁䅁睁䵁䅁䅁权㍂䅁䅁权䕁䅁䅁权㍁䅂䅁允䅁䅁䅅䅁啁䱁㙨䅌䅁䅁䅁䍄䉁䅁䅁䅂䅁䅁䅍䅄䅁䅁䅯睤䅁䅁䅯䅂䅁䅁䅯睙䅑䅁䅅䅁䉁䅁䅁䅆睃卹䅙䅁䅁䅁杷允䅁䅁䅑䅁䑁䅁䅷䅁䭁䑁䅉䅁䭁䅁䅯䅁䭁䕁䕁䅁䉁䅁䅁允䅁䅁䅕牡へ硫䕧䐸䴸䅉䅅䅁䕁䅁䅁睁䵁䅁䅁权㍂䅁䅁权䕁䅁䅁权灂䅂䅁允䅁䅁䅅䅁啁䅁祪睄䅁䅁䅁䍄䉁䅁䅁䅂䅁䅁䅍䅄䅁䅁䅯睤䅁䅁䅯䅂䅁䅁䅯䅙䅑䅁䅅䅁䉁䅁䅁䅆奃睙䄴䅁䅁䅁杷允䅁䅁䅑䅁䑁䅁䅷䅁䭁䡁䅣䅁䭁䅁䅑䅁䭁䙁䕍䅁䉁䅁䅁允䅁䉁䅑䐴匸䅁䅁䅁䵁䅉䅅䅁䕁䅁䅁睁䵁䅁䅁权杄允䅁权䭁䅁䅁权湂䅂䅁允䅁䅁䅅䅁䙁䱁穢搯㑒搶⼴䍄䉁䅁䅁䅂䅁䅁䅍䅄䅁䅁䅯睤䅁䅁䅯䅂䅁䅁䅯兘䅑䅁䅅䅁䉁䅁䅁䅆睁朸䅁䅁䅁䅁杷允䅁䅁䅑䅁䑁䅁䅷䅁䭁䡁䅣䅁䭁䅁䅑䅁䭁䙁䔴䅁䉁䅁䅁允䅁䉁䅑䩋嘸䅁䅁䅁䵁䅉䅅䅁䕁䅁䅁睁䵁䅁䅁权䉂允䅁权䭁䅁䅁权歂䅂䅁允䅁䅁䅅䅁䙁䱁䩰䅄牉⽨⽯䍄䉁䅁䅁䅂䅁䅁䅍䅄䅁䅁䅯督䅅䅁䅯䅂䅁䅁䅯杚䅑䅁䅅䅁䉁䅁䅁䅆杄橵䅷䅁䅁䅁杷允䅁䅁䅑䅁䑁䅁䅷䅁䭁䝁䄸䅁䭁䅁䅯䅁䭁䝁䕧䅁䉁䅁䅁允䅁䅁䅕婧䑖㉩湺穹䴸䅉䅅䅁䕁䅁䅁睁䵁䅁䅁权穂允䅁权䕁䅁䅁权㍁䅂䅁允䅁䅁䅅䅁啁䝁啪睏䅁䅁䅁䍄䉁䅁䅁䅂䅁䅁䅍䅄䅁䅁䅯䄹䅁䅁䅯充䅁䅁䅯杘䅑䅁䅅䅁䉁䅁䅁䅆䅂昲汣䅁䅁䅁杷允䅁䅁䅑䅁䑁䅁䅷䅁䭁䡁䉍䅁䭁䅁䅑䅁䭁䝁䕯䅁䉁䅁䅁允䅁䉁䅑䩷ぷ䅁䅁䅁䵁䅉䅅䅁䕁䅁䅁睁䵁䅁䅁权穂允䅁权䕁䅁䅁权奂䅂䅁允䅁䅁䅅䅁啁䑁噩杍䅁䅁䅁䍄䉁䅁䅁䅂䅁䅁䅍䅄䅁䅁䅯督䅅䅁䅯䅂䅁䅁䅯兘䅑䅁䅅䅁䉁䅁䅁䅆潁卆䅷䅁䅁䅁杷允䅁䅁䅑䅁䑁䅁䅷䅁䭁䡁䉍䅁䭁䅁䅑䅁䭁䙁䔴䅁䉁䅁䅁允䅁䉁䅑䉅瑍䅁䅁䅁䵁䅉䅅䅁䕁䅁䅁睁䵁䅁䅁权穂允䅁权䕁䅁䅁权䕂䅂䅁允䅁䅁䅅䅁啁䑁䍨睋䅁䅁䅁䍄䉁䅁䅁䅂䅁䅁䅍䅄䅁䅁䅯睳䅅䅁䅯䅂䅁䅁䅯杚䅑䅁䅅䅁䉁䅁䅁䅆楁浬䄸䅁䅁䅁杷允䅁䅁䅑䅁䑁䅁䅷䅁䭁䱁䉍䅁䭁䅁䅑䅁䭁䝁䕧䅁䉁䅁䅁允䅁䉁䅑穁䙓䅁䅁䅁䵁䅉䅅䅁䕁䅁䅁睁䵁䅁䅁权佄䅁䅁权䭁䅁䅁权湂䅂䅁允䅁䅁䅅䅁䙁䡁潎敫㠱⽐⽕䍄䉁䅁䅁䅂䅁䅁䅍䅄䅁䅁䅯䅦䅁䅁䅯权䅁䅁䅯杚䅑䅁䅅䅁䉁䅁䅁兂佂桙奂扏祔睐杷允䅁䅁䅑䅁䑁䅁䅷䅁䭁䱁䉍䅁䭁䅁䅑䅁䭁䝁䕁䅁䉁䅁䅁允䅁䉁䅑䭦敨䅁䅁䅁䵁䅉䅅䅁䕁䅁䅁睁䵁䅁䅁权扄允䅁权䕁䅁䅁权㍁䅂䅁允䅁䅁䅅䅁啁乁偏兤䅁䅁䅁䍄䉁䅁䅁䅂䅁䅁䅍䅄䅁䅁䅯䅪䅁䅁䅯充䅁䅁䅯睚䅑䅁䅅䅁䉁䅁䅁䅆䅁⽚㑳䅁䅁䅁杷允䅁䅁䅑䅁䑁䅁䅷䅁䭁䡁䅣䅁䭁䉁䅅䅁䭁䑁䕯䅁䉁䅁䅁允䅁䉁䅑䱁䩥兌䅁䅁䵁䅉䅅䅁䕁䅁䅁睁䵁䅁䅁权穃允䅁权䕁䅁䅁权㕁䅂䅁允䅁䅁䅅䅁啁䭁湉䅡䅁䅁䅁䍄䉁䅁䅁䅂䅁䅁䅍䅄䅁䅁䅯杹䅁䅁䅯䅂䅁䅁䅯䅡䅑䅁䅅䅁䉁䅁䅁䅆捁刲䅑䅁䅁䅁杷允䅁䅁䅑䅁䑁䅁䅷䅁䭁䥁䈰䅁䭁䅁䅯䅁䭁䝁䕍䅁䉁䅁䅁允䅁䅁䅕⽷潕䥘䌯吵䴸䅉䅅䅁䕁䅁䅁睁䵁䅁䅁权䭄䅁䅁权䕁䅁䅁权橂䅂䅁允䅁䅁䅅䅁啁䕁䩩兆䅁䅁䅁䍄䉁䅁䅁䅂䅁䅁䅍䅄䅁䅁䅯睷䅅䅁䅯充䅁䅁䅯杏䅑䅁䅅䅁䉁䅁䅁䅆䅂晌䭔䅁䅁䅁杷允䅁䅁䅑䅁䑁䅁䅷䅁䭁䵁䅯䅁䭁䅁䅑䅁䭁䝁䕫䅁䉁䅁䅁允䅁䉁䅑么啫䅁䅁䅁䵁䅉䅅䅁䕁䅁䅁睁䵁䅁䅁权硁允䅁权剁䅁䅁权浂䅂䅁允䅁䅁䅅䅁啁䱁偪䅧䅅䅁䅁䍄䉁䅁䅁䅂䅁䅁䅍䅄䅁䅁䅯杹䅁䅁䅯䅂䅁䅁䅯䅙䅑䅁䅅䅁䉁䅁䅁䅆奃杤䄸䅁䅁䅁杷允䅁䅁䅑䅁䑁䅁䅷䅁䭁䵁䅯䅁䭁䅁䅑䅁䭁䝁䕯䅁䉁䅁䅁允䅁䉁䅑䍐具䅁䅁䅁䵁䅉䅅䅁䕁䅁䅁睁䵁䅁䅁权䭄䅁䅁权䕁䅁䅁权呂䅂䅁允䅁䅁䅅䅁啁䵁祑杄䅁䅁䅁䍄䉁䅁䅁䅂䅁䅁䅍䅄䅁䅁䅯杹䅁䅁䅯䅂䅁䅁䅯兏䅑䅁䅅䅁䉁䅁䅁䅆兂朸䄰䅁䅁䅁杷允䅁䅁䅑䅁䑁䅁䅷䅁䭁䵁䅯䅁䭁䅁䅑䅁䭁䕁䕑䅁䉁䅁䅁允䅁䉁䅑䥃久䅁䅁䅁䵁䅉䅅䅁䕁䅁䅁睁䵁䅁䅁权啁允䅁权䭁䅁䅁权煂䅂䅁允䅁䅁䅅䅁䙁䕁㉡⼸唳健⼲䍄䉁䅁䅁䅂䅁䅁䅍䅄䅁䅁䅯儵䅁䅁䅯䅂䅁䅁䅯兏䅑䅁䅅䅁䉁䅁䅁䅆兂睢䄴䅁䅁䅁杷允䅁䅁䅑䅁䑁䅁䅷䅁䭁䉁䉕䅁䭁䅁䅯䅁䭁䝁䕯䅁䉁䅁䅁允䅁䅁䅕牒穢搯㑒吶䴸䅉䅅䅁䕁䅁䅁睁䵁䅁䅁权䉂允䅁权剁䅁䅁权湂䅂䅁允䅁䅁䅅䅁啁䅁求㔳䅣䅁䅁䍄䉁䅁䅁䅂䅁䅁䅍䅄䅁䅁䅯睩䅅䅁䅯䅂䅁䅁䅯免䅑䅁䅅䅁䉁䅁䅁䅆权䡧䄸䅁䅁䅁杷允䅁䅁䅑䅁䑁䅁䅷䅁䭁䥁䉳䅁䭁䅁䅑䅁䭁䝁䕧䅁䉁䅁䅁允䅁䉁䅑䌴㤵䅁䅁䅁䵁䅉䅅䅁䕁䅁䅁睁䵁䅁䅁权癄允䅁权䭁䅁䅁权煂䅂䅁允䅁䅁䅅䅁䙁䡁焹䡶呓䅇䅤䍄䉁䅁䅁䅂䅁䅁䅍䅄䅁䅁䅯兕䅁䅁䅯权䅁䅁䅯兡䅑䅁䅅䅁䉁䅁䅁兂㑄⭕汏㡭⭔睐杷允䅁䅁䅑䅁䑁䅁䅷䅁䭁偁䉷䅁䭁䅁䅑䅁䭁䙁䔴䅁䉁䅁䅁允䅁䉁䅑佡㑙䅁䅁䅁䵁䅉䅅䅁䕁䅁䅁睁䵁䅁䅁权䱃允䅁权䕁䅁䅁权䅂䅂䅁允䅁䅁䅅䅁啁䕁㝧杨䅁䅁䅁䍄䉁䅁䅁䅂䅁䅁䅍䅄䅁䅁䅯䅯䅁䅁䅯权䅁䅁䅯䅒䅑䅁䅅䅁䉁䅁䅁兂い搯㑒匶䉢睐杷允䅁䅁䅑䅁䑁䅁䅷䅁䭁䥁䉳䅁䭁䅁䅑䅁䭁䝁䕁䅁䉁䅁䅁允䅁䉁䅑䩅⬵䅁䅁䅁䵁䅉䅅䅁䕁䅁䅁睁䵁䅁䅁权䱃允䅁权䕁䅁䅁权㙁䅂䅁允䅁䅁䅅䅁啁䍁䉁兤䅁䅁䅁䍄䉁䅁䅁䅂䅁䅁䅍䅄䅁䅁䅯睩䅅䅁䅯䅂䅁䅁䅯䅗䅑䅁䅅䅁䉁䅁䅁䅆㑄䝨䄴䅁䅁䅁杷允䅁䅁䅑䅁䑁䅁䅷䅁䭁䥁䉳䅁䭁䅁䅑䅁䭁䙁䕍䅁䉁䅁䅁允䅁䉁䅑偑畚䅁䅁䅁䵁䅉䅅䅁䕁䅁䅁睁䵁䅁䅁权䱃允䅁权䕁䅁䅁权㕁䅂䅁允䅁䅁䅅䅁啁䙁婩䅡䅁䅁䅁䍄䉁䅁䅁䅂䅁䅁䅍䅄䅁䅁䅯睩䅅䅁䅯䅂䅁䅁䅯兘䅑䅁䅅䅁䉁䅁䅁䅆㑁䜱䅙䅁䅁䅁杷允䅁䅁䅑䅁䑁䅁䅷䅁䭁乁䅑䅁䭁䅁䅑䅁䭁䝁䕙䅁䉁䅁䅁允䅁䉁䅑剘婨䅁䅁䅁䵁䅉䅅䅁䕁䅁䅁睁䵁䅁䅁权呁允䅁权剁䅁䅁权時䅂䅁允䅁䅁䅅䅁啁䡁啄䔴䅧䅁䅁䍄䉁䅁䅁䅂䅁䅁䅍䅄䅁䅁䅯䄱䅁䅁䅯䅂䅁䅁䅯睎䅑䅁䅅䅁䉁䅁䅁䅆䑄塢䅷䅁䅁䅁杷允䅁䅁䅑䅁䑁䅁䅷䅁䭁䕁䉅䅁䭁䅁䅑䅁䭁䑁䕫䅁䉁䅁䅁允䅁䉁䅑䵡浏䅁䅁䅁䵁䅉䅅䅁䕁䅁䅁睁䵁䅁䅁权啄䅁䅁权䕁䅁䅁权湂䅂䅁允䅁䅁䅅䅁啁䱁㑆兑䅁䅁䅁䍄䉁䅁䅁䅂䅁䅁䅍䅄䅁䅁䅯兤䅁䅁䅯充䅁䅁䅯睙䅑䅁䅅䅁䉁䅁䅁䅆杄啉乙䅁䅁䅁杷允䅁䅁䅑䅁䑁䅁䅷䅁䭁乁䅑䅁䭁䅁䅑䅁䭁䑁䕫䅁䉁䅁䅁允䅁䉁䅑猰䌴䅁䅁䅁䵁䅉䅅䅁䕁䅁䅁睁䵁䅁䅁权啄䅁䅁权䕁䅁䅁权摂䅂䅁允䅁䅁䅅䅁啁䱁圳䅆䅁䅁䅁䍄䉁䅁䅁䅂䅁䅁䅍䅄䅁䅁䅯兗䅅䅁䅯䅂䅁䅁䅯兕䅑䅁䅅䅁䉁䅁䅁䅆允剨䉑䅁䅁䅁杷允䅁䅁䅑䅁䑁䅁䅷䅁䭁䙁䉫䅁䭁䅁䅑䅁䭁䝁䕧䅁䉁䅁䅁允䅁䉁䅑䥳䉫允䅁䅁䵁䅉䅅䅁䕁䅁䅁睁䵁䅁䅁权㍄䅁䅁权䭁䅁䅁权㙁䅂䅁允䅁䅁䅅䅁䙁䵁ㅐ䙋偹癷⽇䍄䉁䅁䅁䅂䅁䅁䅍䅄䅁䅁䅯兗䅅䅁䅯䅂䅁䅁䅯睚䅑䅁䅅䅁䉁䅁䅁䅆睄敺䅙䅁䅁䅁杷允䅁䅁䅑䅁䑁䅁䅷䅁䭁䙁䉫䅁䭁䅁䅑䅁䭁䝁䕫䅁䉁䅁䅁允䅁䉁䅑䬸爯䅁䅁䅁䵁䅉䅅䅁䕁䅁䅁睁䵁䅁䅁权婂允䅁权䕁䅁䅁权杂䅂䅁允䅁䅁䅅䅁啁䍁噂䄵䅁䅁䅁䍄䉁䅁䅁䅂䅁䅁䅍䅄䅁䅁䅯兗䅅䅁䅯䅂䅁䅁䅯杏䅑䅁䅅䅁䉁䅁䅁䅆潄全䈴䅁䅁䅁杷允䅁䅁䅑䅁䑁䅁䅷䅁䭁䅁䉧䅁䭁䅁䅑䅁䭁䑁䕣䅁䉁䅁䅁允䅁䉁䅑䉣浵䅁䅁䅁䵁䅉䅅䅁䕁䅁䅁睁䵁䅁䅁权婂允䅁权䕁䅁䅁权煂䅂䅁允䅁䅁䅅䅁啁䝁剃䄹䅁䅁䅁䍄䉁䅁䅁䅂䅁䅁䅍䅄䅁䅁䅯䅕䅁䅁䅯权䅁䅁䅯杘䅑䅁䅅䅁䉁䅁䅁兂ㅂ硫䕧杖䄴䅑杷允䅁䅁䅑䅁䑁䅁䅷䅁䭁䙁䉫䅁䭁䅁䅑䅁䭁䙁䕍䅁䉁䅁䅁允䅁䉁䅑䈰㑐䅁䅁䅁䵁䅉䅅䅁䕁䅁䅁睁䵁䅁䅁权婂允䅁权䕁䅁䅁权捂䅂䅁允䅁䅁䅅䅁啁䩁硩眫䅁䅁䅁䍄䉁䅁䅁䅂䅁䅁䅍䅄䅁䅁䅯兹䅁䅁䅯充䅁䅁䅯䅙䅑䅁䅅䅁䉁䅁䅁䅆䅄启偉䅁䅁䅁杷允䅁䅁䅑䅁䑁䅁䅷䅁䭁䙁䅯䅁䭁䅁䅑䅁䭁䝁䕑䅁䉁䅁䅁允䅁䉁䅑䈫䉴䅁䅁䅁䵁䅉䅅䅁䕁䅁䅁睁䵁䅁䅁权乄允䅁权剁䅁䅁权㕁䅂䅁允䅁䅁䅅䅁啁佁奃積䅯䅁䅁䍄䉁䅁䅁䅂䅁䅁䅍䅄䅁䅁䅯睖䅁䅁䅯权䅁䅁䅯兘䅑䅁䅅䅁䉁䅁䅁兂㙄浦㡱䩤材睐杷允䅁䅁䅑䅁䑁䅁䅷䅁䭁䙁䅯䅁䭁䅁䅑䅁䭁䙁䕅䅁䉁䅁䅁允䅁䉁䅑䥗䄹䅁䅁䅁䵁䅉䅅䅁䕁䅁䅁睁䵁䅁䅁权㥂允䅁权剁䅁䅁权㕁䅂䅁允䅁䅁䅅䅁啁䕁捄橕䅙䅁䅁䍄䉁䅁䅁䅂䅁䅁䅍䅄䅁䅁䅯䅣䅅䅁䅯䅂䅁䅁䅯条䅑䅁䅅䅁䉁䅁䅁䅆睁塡䍍䅁䅁䅁杷允䅁䅁䅑䅁䑁䅁䅷䅁䭁䙁䅯䅁䭁䅁䅑䅁䭁䕁䕁䅁䉁䅁䅁允䅁䉁䅑䵩〸䅁䅁䅁䵁䅉䅅䅁䕁䅁䅁睁䵁䅁䅁权塃允䅁权䭁䅁䅁权潂䅂䅁允䅁䅁䅅䅁䙁䕁㉡⼸唳佥⽕䍄䉁䅁䅁䅂䅁䅁䅍䅄䅁䅁䅯杗䅁䅁䅯䅂䅁䅁䅯兡䅑䅁䅅䅁䉁䅁䅁䅆允吶䅍䅁䅁䅁杷允䅁䅁䅑䅁䑁䅁䅷䅁䭁䭁䅉䅁䭁䅁䍅䅁䭁䅁䍉䅁䉁䅁䅁允䅁䅁䅕捹汮㡵㕦唰䵁䅉䅅䅁䕁䅁䅁睁䵁䅁䅁权祂允䅁权䭁䅁䅁权捂䅂䅁允䅁䅁䅅䅁䙁佁剸䉵䘶㤶⽫䍄䉁䅁䅁䅂䅁䅁䅍䅄䅁䅁䅯杗䅁䅁䅯䅂䅁䅁䅯条䅑䅁䅅䅁䉁䅁䅁䅆䅄䑮䅑䅁䅁䅁杷允䅁䅁䅑䅁䑁䅁䅷䅁䭁䱁䄰䅁䭁䉁䅅䅁䭁䑁䕫䅁䉁䅁䅁允䅁䉁䅑位剗睐䅁䅁䵁䅉䅅䅁䕁䅁䅁睁䵁䅁䅁权牂䅁䅁权䭁䅁䅁权灂䅂䅁允䅁䅁䅅䅁䙁䵁杕䡳潊敫⽕䍄䉁䅁䅁䅂䅁䅁䅍䅄䅁䅁䅯睤䅅䅁䅯权䅁䅁䅯睘䅑䅁䅅䅁䉁䅁䅁兂䑃䵷桱扒硢睐杷允䅁䅁䅑䅁䑁䅁䅷䅁䭁乁䉍䅁䭁䅁䅑䅁䭁䝁䕧䅁䉁䅁䅁允䅁䉁䅑䵙㡸允䅁䅁䵁䅉䅅䅁䕁䅁䅁睁䵁䅁䅁权㉃允䅁权䭁䅁䅁权摂䅂䅁允䅁䅁䅅䅁䙁䱁祂䩡瑈䅦䄵䍄䉁䅁䅁䅂䅁䅁䅍䅄䅁䅁䅯眰䅅䅁䅯䅂䅁䅁䅯睘䅑䅁䅅䅁䉁䅁䅁䅆杁䭑䉍䅁䅁䅁杷允䅁䅁䅑䅁䑁䅁䅷䅁䭁䩁䄸䅁䭁䅁䅯䅁䭁䙁䕧䅁䉁䅁䅁允䅁䅁䅕杓䍷㑋坣戹䴸䅉䅅䅁䕁䅁䅁睁䵁䅁䅁权呄允䅁权䕁䅁䅁权杂䅂䅁允䅁䅁䅅䅁啁䡁扩兒䅅䅁䅁䍄䉁䅁䅁䅂䅁䅁䅍䅄䅁䅁䅯眰䅅䅁䅯䅂䅁䅁䅯兏䅑䅁䅅䅁䉁䅁䅁䅆䥃䙡䉑䅁䅁䅁杷允䅁䅁䅑䅁䑁䅁䅷䅁䭁乁䉍䅁䭁䅁䅑䅁䭁䙁䔴䅁䉁䅁䅁允䅁䉁䅑䥥〳䅁䅁䅁䵁䅉䅅䅁䕁䅁䅁睁䵁䅁䅁权啄允䅁权䕁䅁䅁权硁䅂䅁允䅁䅁䅅䅁啁偁剓䅊䅁䅁䅁䍄䉁䅁䅁䅂䅁䅁䅍䅄䅁䅁䅯䄱䅅䅁䅯䅂䅁䅁䅯兕䅑䅁䅅䅁䉁䅁䅁䅆㝂䍴䅅䅁䅁䅁杷允䅁䅁䅑䅁䑁䅁䅷䅁䭁䩁䅫䅁䭁䉁䅅䅁䭁䝁䕧䅁䉁䅁䅁允䅁䉁䅑䵑穖术䅁䅁䵁䅉䅅䅁䕁䅁䅁睁䵁䅁䅁权啄允䅁权䕁䅁䅁权時䅂䅁允䅁䅁䅅䅁啁䍁䍩䅈䅁䅁䅁䍄䉁䅁䅁䅂䅁䅁䅍䅄䅁䅁䅯眷䅅䅁䅯充䅁䅁䅯睙䅑䅁䅅䅁䉁䅁䅁䅆䅃㉒乷䅁䅁䅁杷允䅁䅁䅑䅁䑁䅁䅷䅁䭁乁䉑䅁䭁䅁䅑䅁䭁䝁䕁䅁䉁䅁䅁允䅁䉁䅑堲杷䅁䅁䅁䵁䅉䅅䅁䕁䅁䅁睁䵁䅁䅁权䕂允䅁权䕁䅁䅁权時䅂䅁允䅁䅁䅅䅁啁佁潄杘䅁䅁䅁䍄䉁䅁䅁䅂䅁䅁䅍䅄䅁䅁䅯䄱䅅䅁䅯䅂䅁䅁䅯睕䅑䅁䅅䅁䉁䅁䅁䅆乁䉚䅯䅁䅁䅁杷允䅁䅁䅑䅁䑁䅁䅷䅁䭁䥁䉧䅁䭁䅁䅑䅁䭁䙁䕷䅁䉁䅁䅁允䅁䉁䅑䙔ㅙ䅁䅁䅁䵁䅉䅅䅁䕁䅁䅁睁䵁䅁䅁权啄允䅁权䕁䅁䅁权㕁䅂䅁允䅁䅁䅅䅁啁偁䵉充䅁䅁䅁䍄䉁䅁䅁䅂䅁䅁䅍䅄䅁䅁䅯儰䅅䅁䅯䅂䅁䅁䅯睙䅑䅁䅅䅁䉁䅁䅁䅆奂㕗䅷䅁䅁䅁杷允䅁䅁䅑䅁䑁䅁䅷䅁䭁䩁䄴䅁䭁䉁䅅䅁䭁䕁䕑䅁䉁䅁䅁允䅁䉁䅑䭧ぬ杁䅁䅁䵁䅉䅅䅁䕁䅁䅁睁䵁䅁䅁权牂允䅁权剁䅁䅁权奂䅂䅁允䅁䅁䅅䅁䭁䕁䅣䅁䵁䅉䅅䅁䕁䅁䅁睁䵁䅁䅁权剄允䅁权䕁䅁䅁权湂䅂䅁允䅁䅁䅅䅁啁䑁㝃睭䅁䅁䅁䍄䉁䅁䅁䅂䅁䅁䅍䅄䅁䅁䅯儰䅅䅁䅯䅂䅁䅁䅯䅗䅑䅁䅅䅁䉁䅁䅁䅆元䥬䅯䅁䅁䅁杷允䅁䅁䅑䅁䑁䅁䅷䅁䭁䭁䉕䅁䭁䉁䅅䅁䭁䙁䕷䅁䉁䅁䅁允䅁䉁䅑乯㙒児䅁䅁䵁䅉䅅䅁䕁䅁䅁睁䵁䅁䅁权剄允䅁权䕁䅁䅁权㕁䅂䅁允䅁䅁䅅䅁啁䵁歂睚䅁䅁䅁䍄䉁䅁䅁䅂䅁䅁䅍䅄䅁䅁䅯杢䅁䅁䅯䅂䅁䅁䅯䅡䅑䅁䅅䅁䉁䅁䅁䅆㕄䍯䅍䅁䅁䅁杷允䅁䅁䅑䅁䑁䅁䅷䅁䭁䱁䅯䅁䭁䉁䅅䅁䭁䙁䕍䅁䉁䅁䅁允䅁䉁䅑䡑䉘兆䅁䅁䵁䅉䅅䅁䕁䅁䅁睁䵁䅁䅁权畂䅁䅁权䕁䅁䅁权橂䅂䅁允䅁䅁䅅䅁啁䱁䠵䅊䅁䅁䅁䍄䉁䅁䅁䅂䅁䅁䅍䅄䅁䅁䅯杢䅁䅁䅯䅂䅁䅁䅯睘䅑䅁䅅䅁䉁䅁䅁䅆煄䍎䅉䅁䅁䅁杷允䅁䅁䅑䅁䑁䅁䅷䅁䭁䝁䄴䅁䭁䅁䅑䅁䭁䝁䕫䅁䉁䅁䅁允䅁䉁䅑啙故䅁䅁䅁䵁䅉䅅䅁䕁䅁䅁睁䵁䅁䅁权䑃䅁䅁权䕁䅁䅁权浂䅂䅁允䅁䅁䅅䅁啁䥁晃䅃䅁䅁䅁䍄䉁䅁䅁䅂䅁䅁䅍䅄䅁䅁䅯睭䅁䅁䅯权䅁䅁䅯睙䅑䅁䅅䅁䉁䅁䅁兂杂搵楁⼲煮睐杷允䅁䅁䅑䅁䑁䅁䅷䅁䭁䝁䄴䅁䭁䅁䅑䅁䭁䙁䕍䅁䉁䅁䅁允䅁䉁䅑扫坁䅁䅁䅁䵁䅉䅅䅁䕁䅁䅁睁䵁䅁䅁权畂䅁䅁权䕁䅁䅁权㕁䅂䅁允䅁䅁䅅䅁啁䱁䉋睆䅁䅁䅁䍄䉁䅁䅁䅂䅁䅁䅍䅄䅁䅁䅯杤䅁䅁䅯权䅁䅁䅯䅘䅑䅁䅅䅁䉁䅁䅁兂桁䡳潊敫朳睐杷允䅁䅁䅑䅁䑁䅁䅷䅁䭁䝁䉷䅁䭁䅁䅑䅁䭁䑁䕅䅁䉁䅁䅁允䅁䉁䅑䡉奁杁䅁䅁䵁䅉䅅䅁䕁䅁䅁睁䵁䅁䅁权獂允䅁权䕁䅁䅁权剂䅂䅁允䅁䅁䅅䅁啁䡁塨眹䅅䅁䅁䍄䉁䅁䅁䅂䅁䅁䅍䅄䅁䅁䅯䅢䅅䅁䅯䅂䅁䅁䅯睘䅑䅁䅅䅁䉁䅁䅁䅆权䑸䑧䅁䅁䅁杷允䅁䅁䅑䅁䑁䅁䅷䅁䭁䝁䉷䅁䭁䅁䅑䅁䭁䝁䕯䅁䉁䅁䅁允䅁䉁䅑䱣䙔允䅁䅁䵁䅉䅅䅁䕁䅁䅁睁䵁䅁䅁权佃䅁䅁权䕁䅁䅁权潂䅂䅁允䅁䅁䅅䅁啁䵁婄兆䅁䅁䅁䍄䉁䅁䅁䅂䅁䅁䅍䅄䅁䅁䅯䅢䅅䅁䅯䅂䅁䅁䅯睕䅑䅁䅅䅁䉁䅁䅁䅆权根䉉䅁䅁䅁杷允䅁䅁䅑䅁䑁䅁䅷䅁䭁䉁䉳䅁䭁䅁䅯䅁䭁䙁䕅䅁䉁䅁䅁允䅁䅁䅕㑋坣挲㌷吹䴸䅉䅅䅁䕁䅁䅁睁䵁䅁䅁权獂允䅁权䕁䅁䅁权捂䅂䅁允䅁䅁䅅䅁啁䡁票杵䅁䅁䅁䍄䉁䅁䅁䅂䅁䅁䅍䅄䅁䅁䅯䅢䅅䅁䅯䅂䅁䅁䅯兘䅑䅁䅅䅁䉁䅁䅁䅆㑁䙋䉍䅁䅁䅁杷允䅁䅁䅑䅁䑁䅁䅷䅁䭁䕁䈴䅁䭁䉁䅅䅁䭁䙁䔸䅁䉁䅁䅁允䅁䉁䅑䑙楌睆䅁䅁䵁䅉䅅䅁䕁䅁䅁睁䵁䅁䅁权獂允䅁权䕁䅁䅁权䕂䅂䅁允䅁䅁䅅䅁啁䑁敄䅰䅅䅁䅁䍄䉁䅁䅁䅂䅁䅁䅍䅄䅁䅁䅯睫䅅䅁䅯䅂䅁䅁䅯免䅑䅁䅅䅁䉁䅁䅁䅆㝂睊䅍䅁䅁䅁杷允䅁䅁䅑䅁䑁䅁䅷䅁䭁䩁䉍䅁䭁䅁䅑䅁䭁䙁䕅䅁䉁䅁䅁允䅁䉁䅑橪䑕䅁䅁䅁䵁䅉䅅䅁䕁䅁䅁睁䵁䅁䅁权呃允䅁权䕁䅁䅁权浂䅂䅁允䅁䅁䅅䅁啁䥁䍁睁䅁䅁䅁䍄䉁䅁䅁䅂䅁䅁䅍䅄䅁䅁䅯杓䅁䅁䅯权䅁䅁䅯䅗䅑䅁䅅䅁䉁䅁䅁兂楂䙅㕧䵴煪睐杷允䅁䅁䅑䅁䑁䅁䅷䅁䭁䩁䉍䅁䭁䅁䅑䅁䭁䝁䕧䅁䉁䅁䅁允䅁䉁䅑牨䌴䅁䅁䅁䵁䅉䅅䅁䕁䅁䅁睁䵁䅁䅁权呃允䅁权䕁䅁䅁权䅂䅂䅁允䅁䅁䅅䅁啁䙁权杁䅁䅁䅁䍄䉁䅁䅁䅂䅁䅁䅍䅄䅁䅁䅯睫䅅䅁䅯䅂䅁䅁䅯睘䅑䅁䅅䅁䉁䅁䅁䅆噄睸䅉䅁䅁䅁杷允䅁䅁䅑䅁䑁䅁䅷䅁䭁䩁䉍䅁䭁䅁䅑䅁䭁䙁䔴䅁䉁䅁䅁允䅁䉁䅑瘷䉯䅁䅁䅁䵁䅉䅅䅁䕁䅁䅁睁䵁䅁䅁权呃允䅁权䕁䅁䅁权䕂䅂䅁允䅁䅁䅅䅁啁䅁䌰杁䅁䅁䅁䍄䉁䅁䅁䅂䅁䅁䅍䅄䅁䅁䅯睦䅁䅁䅯䅂䅁䅁䅯䅚䅑䅁䅅䅁䉁䅁䅁䅆睃䙉䅣䅁䅁䅁杷允䅁䅁䅑䅁䑁䅁䅷䅁䭁䡁䄸䅁䭁䅁䅑䅁䭁䑁䕣䅁䉁䅁䅁允䅁䉁䅑䔲嘹䅁䅁䅁䵁䅉䅅䅁䕁䅁䅁睁䵁䅁䅁权⽂䅁䅁权䕁䅁䅁权潂䅂䅁允䅁䅁䅅䅁啁乁桨杕䅁䅁䅁䍄䉁䅁䅁䅂䅁䅁䅍䅄䅁䅁䅯睦䅁䅁䅯䅂䅁䅁䅯睚䅑䅁䅅䅁䉁䅁䅁䅆杁ㅯ䅯䅁䅁䅁杷允䅁䅁䅑䅁䑁䅁䅷䅁䭁䡁䄸䅁䭁䅁䅑䅁䭁䝁䕁䅁䉁䅁䅁允䅁䉁䅑䉑噖䅁䅁䅁䵁䅉䅅䅁䕁䅁䅁睁䵁䅁䅁权⽂䅁䅁权䕁䅁䅁权煂䅂䅁允䅁䅁䅅䅁啁䅁汧杒䅁䅁䅁䍄䉁䅁䅁䅂䅁䅁䅍䅄䅁䅁䅯睦䅁䅁䅯䅂䅁䅁䅯睕䅑䅁䅅䅁䉁䅁䅁䅆睂歵䄰䅁䅁䅁杷允䅁䅁䅑䅁䑁䅁䅷䅁䭁䡁䄸䅁䭁䅁䅑䅁䭁䙁䔰䅁䉁䅁䅁允䅁䉁䅑䡁⽯䅁䅁䅁䵁䅉䅅䅁䕁䅁䅁睁䵁䅁䅁权呁允䅁权剁䅁䅁权敂䅂䅁允䅁䅁䅅䅁䭁䕁䅣䅁䵁䅉䅅䅁䕁䅁䅁睁䵁䅁䅁权⽂䅁䅁权䕁䅁䅁权䕂䅂䅁允䅁䅁䅅䅁啁䩁牧兑䅁䅁䅁䍄䉁䅁䅁䅂䅁䅁䅍䅄䅁䅁䅯儱䅅䅁䅯䅂䅁䅁䅯兕䅑䅁䅅䅁䉁䅁䅁䅆㑃框䅍䅁䅁䅁杷允䅁䅁䅑䅁䑁䅁䅷䅁䭁䥁䉕䅁䭁䅁䅯䅁䭁䝁䕣䅁䉁䅁䅁允䅁䅁䅕歲桦桥畓あ䵁䅉䅅䅁䕁䅁䅁睁䵁䅁䅁权硁允䅁权剁䅁䅁权䕂䅂䅁允䅁䅁䅅䅁啁䙁睁杺䅅䅁䅁䍄䉁䅁䅁䅂䅁䅁䅍䅄䅁䅁䅯儱䅅䅁䅯䅂䅁䅁䅯杚䅑䅁䅅䅁䉁䅁䅁䅆䥁桩䅧䅁䅁䅁杷允䅁䅁䅑䅁䑁䅁䅷䅁䭁䍁䉫䅁䭁䉁䅅䅁䭁䝁䕑䅁䉁䅁䅁允䅁䉁䅑䍩畎元䅁䅁䵁䅉䅅䅁䕁䅁䅁睁䵁䅁䅁权噄允䅁权䕁䅁䅁权潂䅂䅁允䅁䅁䅅䅁啁䕁䩪睇䅁䅁䅁䍄䉁䅁䅁䅂䅁䅁䅍䅄䅁䅁䅯儱䅅䅁䅯䅂䅁䅁䅯睕䅑䅁䅅䅁䉁䅁䅁䅆あ砸䅁䅁䅁䅁杷允䅁䅁䅑䅁䑁䅁䅷䅁䭁乁䉕䅁䭁䅁䅑䅁䭁䑁䕫䅁䉁䅁䅁允䅁䉁䅑佦匴䅁䅁䅁䵁䅉䅅䅁䕁䅁䅁睁䵁䅁䅁权⽁允䅁权䕁䅁䅁权硁䅂䅁允䅁䅁䅅䅁啁䉁䍨杈䅁䅁䅁䍄䉁䅁䅁䅂䅁䅁䅍䅄䅁䅁䅯睐䅅䅁䅯䅂䅁䅁䅯杚䅑䅁䅅䅁䉁䅁䅁䅆元硴䅷䅁䅁䅁杷允䅁䅁䅑䅁䑁䅁䅷䅁䭁䑁䈸䅁䭁䅁䅑䅁䭁䝁䕣䅁䉁䅁䅁允䅁䉁䅑䙵摣䅁䅁䅁䵁䅉䅅䅁䕁䅁䅁睁䵁䅁䅁权啃䅁䅁权䭁䅁䅁权橂䅂䅁允䅁䅁䅅䅁䙁䅁塲㍯㥁獃⽣䍄䉁䅁䅁䅂䅁䅁䅍䅄䅁䅁䅯术䅁䅁䅯充䅁䅁䅯条䅑䅁䅅䅁䉁䅁䅁䅆䅁ご婉䅁䅁䅁杷允䅁䅁䅑䅁䑁䅁䅷䅁䭁䅁䉁䅁䭁䉁䅅䅁䭁䝁䕯䅁䉁䅁䅁允䅁䉁䅑乁䵍䅓䅁䅁䵁䅉䅅䅁䕁䅁䅁睁䵁䅁䅁权楄䅁䅁权剁䅁䅁权敂䅂䅁允䅁䅁䅅䅁啁䝁潃穸䅑䅁䅁䍄䉁䅁䅁䅂䅁䅁䅍䅄䅁䅁䅯睸䅅䅁䅯权䅁䅁䅯䅙䅑䅁䅅䅁䉁䅁䅁兂硁䭃捷浗穔睐杷允䅁䅁䅑䅁䑁䅁䅷䅁䭁䑁䈸䅁䭁䅁䅑䅁䭁䙁䕧䅁䉁䅁䅁允䅁䉁䅑䅕攸䅁䅁䅁䵁䅉䅅䅁䕁䅁䅁睁䵁䅁䅁权⽁允䅁权䕁䅁䅁权㕁䅂䅁允䅁䅁䅅䅁啁䉁䍨杈䅁䅁䅁䍄䉁䅁䅁䅂䅁䅁䅍䅄䅁䅁䅯睐䅅䅁䅯䅂䅁䅁䅯䅘䅑䅁䅅䅁䉁䅁䅁䅆权栶䅯䅁䅁䅁杷允䅁䅁䅑䅁䑁䅁䅷䅁䭁䕁䉫䅁䭁䅁䅑䅁䭁䙁䕧䅁䉁䅁䅁允䅁䉁䅑䕍硂䅁䅁䅁䵁䅉䅅䅁䕁䅁䅁睁䵁䅁䅁权⽁允䅁权䕁䅁䅁权敂䅂䅁允䅁䅁䅅䅁啁䙁䍧兇䅁䅁䅁䍄䉁䅁䅁䅂䅁䅁䅍䅄䅁䅁䅯䅘䅁䅁䅯充䅁䅁䅯杚䅑䅁䅅䅁䉁䅁䅁䅆獂䙮瑁䅁䅁䅁杷允䅁䅁䅑䅁䑁䅁䅷䅁䭁䡁䅯䅁䭁䅁䅯䅁䭁䙁䕧䅁䉁䅁䅁允䅁䅁䅕浗㝑〳丫稶䴸䅉䅅䅁䕁䅁䅁睁䵁䅁䅁权⽁允䅁权䕁䅁䅁权䕂䅂䅁允䅁䅁䅅䅁啁䍁癁杇䅁䅁䅁䍄䉁䅁䅁䅂䅁䅁䅍䅄䅁䅁䅯䅪䅁䅁䅯䅂䅁䅁䅯免䅑䅁䅅䅁䉁䅁䅁䅆潄塒䅉䅁䅁䅁杷允䅁䅁䅑䅁䑁䅁䅷䅁䭁䥁䅷䅁䭁䅁䅑䅁䭁䝁䕣䅁䉁䅁䅁允䅁䉁䅑䱉塖䅁䅁䅁䵁䅉䅅䅁䕁䅁䅁睁䵁䅁䅁权䵃䅁䅁权䕁䅁䅁权時䅂䅁允䅁䅁䅅䅁啁䝁啄睖䅁䅁䅁䍄䉁䅁䅁䅂䅁䅁䅍䅄䅁䅁䅯䅑䅁䅁䅯充䅁䅁䅯䅗䅑䅁䅅䅁䉁䅁䅁䅆䅄灶䡭䅁䅁䅁杷允䅁䅁䅑䅁䑁䅁䅷䅁䭁䥁䅷䅁䭁䅁䅑䅁䭁䑁䕫䅁䉁䅁䅁</t>
  </si>
  <si>
    <t>允䅁䉁䅑乷⬰䅁䅁䅁䵁䅉䅅䅁䕁䅁䅁睁䵁䅁䅁权灄允䅁权剁䅁䅁权湂䅂䅁允䅁䅁䅅䅁啁䥁ㅁ䙍䅙䅁䅁䍄䉁䅁䅁䅂䅁䅁䅍䅄䅁䅁䅯䅩䅁䅁䅯权䅁䅁䅯兘䅑䅁䅅䅁䉁䅁䅁兂摁浗㝑〳䈸䅑杷允䅁䅁䅑䅁䑁䅁䅷䅁䭁䥁䅷䅁䭁䅁䅑䅁䭁䕁䕑䅁䉁䅁䅁允䅁䉁䅑䙍䑰䅁䅁䅁䵁䅉䅅䅁䕁䅁䅁睁䵁䅁䅁权坄允䅁权䕁䅁䅁权硁䅂䅁允䅁䅁䅅䅁啁䡁療睇䅁䅁䅁䍄䉁䅁䅁䅂䅁䅁䅍䅄䅁䅁䅯睷䅁䅁䅯充䅁䅁䅯睘䅑䅁䅅䅁䉁䅁䅁䅆权㥙奫䅁䅁䅁杷允䅁䅁䅑䅁䑁䅁䅷䅁䭁䵁䅑䅁䭁䅁䍅䅁䭁䅁䍉䅁䉁䅁䅁允䅁䅁䅕摳䭶⽶㡥唳䵁䅉䅅䅁䕁䅁䅁睁䵁䅁䅁权塄允䅁权䭁䅁䅁权呂䅂䅁允䅁䅁䅅䅁䙁䕁㍷啩杆攵⽑䍄䉁䅁䅁䅂䅁䅁䅍䅄䅁䅁䅯䅘䅅䅁䅯充䅁䅁䅯䅚䅑䅁䅅䅁䉁䅁䅁䅆䅃浕儰䅁䅁䅁杷允䅁䅁䅑䅁䑁䅁䅷䅁䭁䵁䅑䅁䭁䉁䅅䅁䭁䙁䔸䅁䉁䅁䅁允䅁䉁䅑䝁湣䅃䅁䅁䵁䅉䅅䅁䕁䅁䅁睁䵁䅁䅁权䝄䅁䅁权剁䅁䅁权時䅂䅁允䅁䅁䅅䅁啁䵁ぃ汊䅕䅁䅁䍄䉁䅁䅁䅂䅁䅁䅍䅄䅁䅁䅯兙䅁䅁䅯权䅁䅁䅯䅒䅑䅁䅅䅁䉁䅁䅁兂婄発呤㘴湘睐杷允䅁䅁䅑䅁䑁䅁䅷䅁䭁䭁䅙䅁䭁䉁䅅䅁䭁䙁䕷䅁䉁䅁䅁允䅁䉁䅑䍙卲䅄䅁䅁䵁䅉䅅䅁䕁䅁䅁睁䵁䅁䅁权坄允䅁权䕁䅁䅁权㍁䅂䅁允䅁䅁䅅䅁啁佁⭃杇䅁䅁䅁䍄䉁䅁䅁䅂䅁䅁䅍䅄䅁䅁䅯朱䅅䅁䅯䅂䅁䅁䅯䅑䅑䅁䅅䅁䉁䅁䅁䅆啄砳䅫䅁䅁䅁杷允䅁䅁䅑䅁䑁䅁䅷䅁䭁乁䉙䅁䭁䅁䅑䅁䭁䝁䕫䅁䉁䅁䅁允䅁䉁䅑䡉塍䅁䅁䅁䵁䅉䅅䅁䕁䅁䅁睁䵁䅁䅁权坄允䅁权䕁䅁䅁权㕁䅂䅁允䅁䅁䅅䅁啁䥁䙺睆䅁䅁䅁䍄䉁䅁䅁䅂䅁䅁䅍䅄䅁䅁䅯朱䅅䅁䅯䅂䅁䅁䅯䅘䅑䅁䅅䅁䉁䅁䅁䅆捁砰䅕䅁䅁䅁杷允䅁䅁䅑䅁䑁䅁䅷䅁䭁䭁䅧䅁䭁䅁䅑䅁䭁䙁䕅䅁䉁䅁䅁允䅁䉁䅑䍱敆䅁䅁䅁䵁䅉䅅䅁䕁䅁䅁睁䵁䅁䅁权潃䅁䅁权䕁䅁䅁权㍁䅂䅁允䅁䅁䅅䅁啁䭁捁杚䅁䅁䅁䍄䉁䅁䅁䅂䅁䅁䅍䅄䅁䅁䅯儹䅁䅁䅯充䅁䅁䅯兘䅑䅁䅅䅁䉁䅁䅁䅆杁浬䉳䅁䅁䅁杷允䅁䅁䅑䅁䑁䅁䅷䅁䭁䭁䅧䅁䭁䅁䅑䅁䭁䙁䕍䅁䉁䅁䅁允䅁䉁䅑䉃剖䅁䅁䅁䵁䅉䅅䅁䕁䅁䅁睁䵁䅁䅁权潃䅁䅁权䕁䅁䅁权摂䅂䅁允䅁䅁䅅䅁啁䭁癄睒䅁䅁䅁䍄䉁䅁䅁䅂䅁䅁䅍䅄䅁䅁䅯䅱䅁䅁䅯䅂䅁䅁䅯杘䅑䅁䅅䅁䉁䅁䅁䅆潄㄰䅉䅁䅁䅁杷允䅁䅁䅑䅁䑁䅁䅷䅁䭁䉁䉕䅁䭁䉁䅅䅁䭁䑁䕯䅁䉁䅁䅁允䅁䉁䅑䡙吶克䅁䅁䵁䅉䅅䅁䕁䅁䅁睁䵁䅁䅁权杄允䅁权䭁䅁䅁权䅂䅂䅁允䅁䅁䅅䅁䙁䡁潎敫㠱⭐⼰䍄䉁䅁䅁䅂䅁䅁䅍䅄䅁䅁䅯儴䅅䅁䅯权䅁䅁䅯䅑䅑䅁䅅䅁䉁䅁䅁兂潃歸㍳啩奈睶杷允䅁䅁䅑䅁䑁䅁䅷䅁䭁佁䉉䅁䭁䅁䅯䅁䭁䕁䕁䅁䉁䅁䅁允䅁䅁䅕楁䡵瑆佮稸䴸䅉䅅䅁䕁䅁䅁睁䵁䅁䅁权潃䅁䅁权䕁䅁䅁权䕂䅂䅁允䅁䅁䅅䅁啁䙁ㅺ睕䅁䅁䅁䍄䉁䅁䅁䅂䅁䅁䅍䅄䅁䅁䅯杔䅅䅁䅯充䅁䅁䅯兡䅑䅁䅅䅁䉁䅁䅁䅆䅂⼫塉䅁䅁䅁杷允䅁䅁䅑䅁䑁䅁䅷䅁䭁䍁䉙䅁䭁䅁䅑䅁䭁䑁䕣䅁䉁䅁䅁允䅁䉁䅑䑇慗䅂䅁䅁䵁䅉䅅䅁䕁䅁䅁睁䵁䅁䅁权流允䅁权䕁䅁䅁权呂䅂䅁允䅁䅁䅅䅁啁䙁癧睵䅍䅁䅁䍄䉁䅁䅁䅂䅁䅁䅍䅄䅁䅁䅯睔䅅䅁䅯权䅁䅁䅯䅒䅑䅁䅅䅁䉁䅁䅁兂潂敫㠱穐楘睐杷允䅁䅁䅑䅁䑁䅁䅷䅁䭁䍁䉙䅁䭁䅁䅑䅁䭁䑁䕫䅁䉁䅁䅁允䅁䉁䅑乑晵睁䅁䅁䵁䅉䅅䅁䕁䅁䅁睁䵁䅁䅁权坄䅁䅁权䕁䅁䅁权浂䅂䅁允䅁䅁䅅䅁啁䵁硨䅎䅁䅁䅁䍄䉁䅁䅁䅂䅁䅁䅍䅄䅁䅁䅯杊䅅䅁䅯䅂䅁䅁䅯杘䅑䅁䅅䅁䉁䅁䅁䅆权䤵䑙䅁䅁䅁杷允䅁䅁䅑䅁䑁䅁䅷䅁䭁䡁䄰䅁䭁䉁䅅䅁䭁䙁䔴䅁䉁䅁䅁允䅁䉁䅑䭁敷杅䅁䅁䵁䅉䅅䅁䕁䅁䅁睁䵁䅁䅁权流允䅁权䕁䅁䅁权䕂䅂䅁允䅁䅁䅅䅁啁䥁流睢䅍䅁䅁䍄䉁䅁䅁䅂䅁䅁䅍䅄䅁䅁䅯䅳䅅䅁䅯权䅁䅁䅯杚䅑䅁䅅䅁䉁䅁䅁兂捃䍸睃浣剪睐杷允䅁䅁䅑䅁䑁䅁䅷䅁䭁䱁䉅䅁䭁䅁䅑䅁䭁䝁䕧䅁䉁䅁䅁允䅁䉁䅑䤸ㅖ䅁䅁䅁䵁䅉䅅䅁䕁䅁䅁睁䵁䅁䅁权潄允䅁权剁䅁䅁权時䅂䅁允䅁䅁䅅䅁啁䵁䩁桗䄰䅁䅁䍄䉁䅁䅁䅂䅁䅁䅍䅄䅁䅁䅯关䅅䅁䅯䅂䅁䅁䅯睚䅑䅁䅅䅁䉁䅁䅁䅆奃㌵䅕䅁䅁䅁杷允䅁䅁䅑䅁䑁䅁䅷䅁䭁䙁䅑䅁䭁䉁䅅䅁䭁䙁䕷䅁䉁䅁䅁允䅁䉁䅑䵑其杈䅁䅁䵁䅉䅅䅁䕁䅁䅁睁䵁䅁䅁权硃允䅁权䕁䅁䅁权奂䅂䅁允䅁䅁䅅䅁啁䝁睄䅦䅁䅁䅁䍄䉁䅁䅁䅂䅁䅁䅍䅄䅁䅁䅯兑䅅䅁䅯䅂䅁䅁䅯兕䅑䅁䅅䅁䉁䅁䅁䅆奁晴䅁䅁䅁䅁杷允䅁䅁䅑䅁䑁䅁䅷䅁䭁䕁䉅䅁䭁䅁䅑䅁䭁䝁䕧䅁䉁䅁䅁允䅁䉁䅑䝥汲䅁䅁䅁䵁䅉䅅䅁䕁䅁䅁睁䵁䅁䅁权硁䅁䅁权剁䅁䅁权硁䅂䅁允䅁䅁䅅䅁啁䭁㝄睔䄸䅁䅁䍄䉁䅁䅁䅂䅁䅁䅍䅄䅁䅁䅯杍䅁䅁䅯充䅁䅁䅯免䅑䅁䅅䅁䉁䅁䅁䅆杁䱏婳䅁䅁䅁杷允䅁䅁䅑䅁䑁䅁䅷䅁䭁䕁䉅䅁䭁䅁䅑䅁䭁䙁䕷䅁䉁䅁䅁允䅁䉁䅑䱋佥䅁䅁䅁䵁䅉䅅䅁䕁䅁䅁睁䵁䅁䅁权摂允䅁权䭁䅁䅁权灂䅂䅁允䅁䅁䅅䅁䙁䕁椵䙅㕧側⽉䍄䉁䅁䅁䅂䅁䅁䅍䅄䅁䅁䅯兑䅅䅁䅯䅂䅁䅁䅯䅒䅑䅁䅅䅁䉁䅁䅁䅆䥄手䄰䅁䅁䅁杷允䅁䅁䅑䅁䑁䅁䅷䅁䭁佁䈰䅁䭁䉁䅅䅁䭁䕁䕑䅁䉁䅁䅁允䅁䉁䅑乯渲杆䅁䅁䵁䅉䅅䅁䕁䅁䅁睁䵁䅁䅁权㍁䅁䅁权䕁䅁䅁权剂䅂䅁允䅁䅁䅅䅁啁䉁瑧䅖䅉䅁䅁䍄䉁䅁䅁䅂䅁䅁䅍䅄䅁䅁䅯睎䅁䅁䅯䅂䅁䅁䅯睘䅑䅁䅅䅁䉁䅁䅁䅆兄愴䉙䅁䅁䅁杷允䅁䅁䅑䅁䑁䅁䅷䅁䭁䑁䅣䅁䭁䅁䅑䅁䭁䝁䕫䅁䉁䅁䅁允䅁䉁䅑䴸㍭允䅁䅁䵁䅉䅅䅁䕁䅁䅁睁䵁䅁䅁权瑁䅁䅁权剁䅁䅁权㙁䅂䅁允䅁䅁䅅䅁啁䝁䙃何䅷䅁䅁䍄䉁䅁䅁䅂䅁䅁䅍䅄䅁䅁䅯睎䅁䅁䅯䅂䅁䅁䅯䅙䅑䅁䅅䅁䉁䅁䅁䅆权㘱䉫䅁䅁䅁杷允䅁䅁䅑䅁䑁䅁䅷䅁䭁䑁䅣䅁䭁䅁䅑䅁䭁䝁䕯䅁䉁䅁䅁允䅁䉁䅑䭕㙩允䅁䅁䵁䅉䅅䅁䕁䅁䅁睁䵁䅁䅁权㍁䅁䅁权䕁䅁䅁权捂䅂䅁允䅁䅁䅅䅁啁䑁扃睒䅅䅁䅁䍄䉁䅁䅁䅂䅁䅁䅍䅄䅁䅁䅯睷䅁䅁䅯权䅁䅁䅯睘䅑䅁䅅䅁䉁䅁䅁兂十㡧䭄啯㑘睐杷允䅁䅁䅑䅁䑁䅁䅷䅁䭁䵁䅙䅁䭁䅁䅯䅁䭁䙁䔸䅁䉁䅁䅁允䅁䅁䅕浗㝑〳丫穸䴸䅉䅅䅁䕁䅁䅁睁䵁䅁䅁权䥄䅁䅁权䭁䅁䅁权時䅂䅁允䅁䅁䅅䅁䙁䵁杕䡳潊捫⼰䍄䉁䅁䅁䅂䅁䅁䅍䅄䅁䅁䅯共䅁䅁䅯䅂䅁䅁䅯䅗䅑䅁䅅䅁䉁䅁䅁䅆允敤䄰䅁䅁䅁杷允䅁䅁䅑䅁䑁䅁䅷䅁䭁䱁䅑䅁䭁䅁䅯䅁䭁䕁䕁䅁䉁䅁䅁允䅁䅁䅕⽷潕䥘䌯吹䴸䅉䅅䅁䕁䅁䅁睁䵁䅁䅁权灃䅁䅁权䕁䅁䅁权敂䅂䅁允䅁䅁䅅䅁啁乁啩兂䅅䅁䅁䍄䉁䅁䅁䅂䅁䅁䅍䅄䅁䅁䅯䅙䅁䅁䅯䅂䅁䅁䅯免䅑䅁䅅䅁䉁䅁䅁䅆湃䅫䄴䅁䅁䅁杷允䅁䅁䅑䅁䑁䅁䅷䅁䭁䝁䅁䅁䭁䅁䅑䅁䭁䝁䕑䅁䉁䅁䅁允䅁䉁䅑湐佉䅁䅁䅁䵁䅉䅅䅁䕁䅁䅁睁䵁䅁䅁权杂䅁䅁权䕁䅁䅁权橂䅂䅁允䅁䅁䅅䅁啁佁牉杄䅁䅁䅁䍄䉁䅁䅁䅂䅁䅁䅍䅄䅁䅁䅯䅙䅁䅁䅯䅂䅁䅁䅯睘䅑䅁䅅䅁䉁䅁䅁䅆呄儷䄴䅁䅁䅁杷允䅁䅁䅑䅁䑁䅁䅷䅁䭁䱁䉉䅁䭁䅁䅑䅁䭁䝁䕁䅁䉁䅁䅁允䅁䉁䅑䜳⭷䅁䅁䅁䵁䅉䅅䅁䕁䅁䅁睁䵁䅁䅁权杂䅁䅁权䕁䅁䅁权呂䅂䅁允䅁䅁䅅䅁啁䅁兆杄䅁䅁䅁䍄䉁䅁䅁䅂䅁䅁䅍䅄䅁䅁䅯䅙䅁䅁䅯䅂䅁䅁䅯兏䅑䅁䅅䅁䉁䅁䅁䅆㥃兕䅷䅁䅁䅁杷允䅁䅁䅑䅁䑁䅁䅷䅁䭁䝁䅁䅁䭁䅁䅑䅁䭁䙁䔰䅁䉁䅁䅁允䅁䉁䅑畹䩣䅁䅁䅁䵁䅉䅅䅁䕁䅁䅁睁䵁䅁䅁权乄䅁䅁权䕁䅁䅁权硁䅂䅁允䅁䅁䅅䅁啁偁氲睐䅁䅁䅁䍄䉁䅁䅁䅂䅁䅁䅍䅄䅁䅁䅯兖䅅䅁䅯䅂䅁䅁䅯兘䅑䅁䅅䅁䉁䅁䅁䅆潂橃䅍䅁䅁䅁杷允䅁䅁䅑䅁䑁䅁䅷䅁䭁䵁䄰䅁䭁䅁䅑䅁䭁䕁䕁䅁䉁䅁䅁允䅁䉁䅑⽒穙䅁䅁䅁䵁䅉䅅䅁䕁䅁䅁睁䵁䅁䅁权乄䅁䅁权䕁䅁䅁权㙁䅂䅁允䅁䅁䅅䅁啁偁䙧䅋䅁䅁䅁䍄䉁䅁䅁䅂䅁䅁䅍䅄䅁䅁䅯兺䅁䅁䅯䅂䅁䅁䅯䅗䅑䅁䅅䅁䉁䅁䅁䅆㉃剑䅧䅁䅁䅁杷允䅁䅁䅑䅁䑁䅁䅷䅁䭁䵁䄰䅁䭁䅁䅑䅁䭁䙁䔰䅁䉁䅁䅁允䅁䉁䅑⭨杁䅁䅁䅁䵁䅉䅅䅁䕁䅁䅁睁䵁䅁䅁权⽃允䅁权剁䅁䅁权䕂䅂䅁允䅁䅁䅅䅁啁䅁䑂䡅䅕䅁䅁䍄䉁䅁䅁䅂䅁䅁䅍䅄䅁䅁䅯兺䅁䅁䅯䅂䅁䅁䅯杘䅑䅁䅅䅁䉁䅁䅁䅆䑃礫䄴䅁䅁䅁杷允䅁䅁䅑䅁䑁䅁䅷䅁䭁䙁䉙䅁䭁䅁䅑䅁䭁䝁䕁䅁䉁䅁䅁允䅁䉁䅑䵭楎䅁䅁䅁䵁䅉䅅䅁䕁䅁䅁睁䵁䅁䅁权乄䅁䅁权䕁䅁䅁权䕂䅂䅁允䅁䅁䅅䅁啁䙁瑈䅍䅁䅁䅁䍄䉁䅁䅁䅂䅁䅁䅍䅄䅁䅁䅯李䅅䅁䅯权䅁䅁䅯䅒䅑䅁䅅䅁䉁䅁䅁兂䑃䵷桱扒穡睐杷允䅁䅁䅑䅁䑁䅁䅷䅁䭁䑁䉷䅁䭁䅁䅑䅁䭁䑁䕅䅁䉁䅁䅁允䅁䉁䅑䵇剉䅁䅁䅁䵁䅉䅅䅁䕁䅁䅁睁䵁䅁䅁权瑁允䅁权䭁䅁䅁权䅂䅂䅁允䅁䅁䅅䅁䙁䭁䝪穓䩥救⽹䍄䉁䅁䅁䅂䅁䅁䅍䅄䅁䅁䅯䅐䅅䅁䅯䅂䅁䅁䅯睙䅑䅁䅅䅁䉁䅁䅁䅆㡂卅䅉䅁䅁䅁杷允䅁䅁䅑䅁䑁䅁䅷䅁䭁䕁䈰䅁䭁䉁䅅䅁䭁䙁䕍䅁䉁䅁䅁允䅁䉁䅑䍁䱗杄䅁䅁䵁䅉䅅䅁䕁䅁䅁睁䵁䅁䅁权㡁允䅁权䕁䅁䅁权灂䅂䅁允䅁䅁䅅䅁啁佁橧䅈䅁䅁䅁䍄䉁䅁䅁䅂䅁䅁䅍䅄䅁䅁䅯䅡䅅䅁䅯充䅁䅁䅯睎䅑䅁䅅䅁䉁䅁䅁䅆䅄㡋伹䅁䅁䅁杷允䅁䅁䅑䅁䑁䅁䅷䅁䭁䑁䉷䅁䭁䅁䅑䅁䭁䝁䕁䅁䉁䅁䅁允䅁䉁䅑乐慅䅁䅁䅁䵁䅉䅅䅁䕁䅁䅁睁䵁䅁䅁权㡁允䅁权䕁䅁䅁权㙁䅂䅁允䅁䅁䅅䅁啁䥁獧兇䅁䅁䅁䍄䉁䅁䅁䅂䅁䅁䅍䅄䅁䅁䅯䅐䅅䅁䅯䅂䅁䅁䅯睕䅑䅁䅅䅁䉁䅁䅁䅆歃副䅑䅁䅁䅁杷允䅁䅁䅑䅁䑁䅁䅷䅁䭁䙁䉅䅁䭁䉁䅅䅁䭁䝁䕧䅁䉁䅁䅁允䅁䉁䅑䤲畍䅄䅁䅁䵁䅉䅅䅁䕁䅁䅁睁䵁䅁䅁权乁允䅁权䭁䅁䅁权煂䅂䅁允䅁䅁䅅䅁䙁乁橥䑣䬰⬱⼸䍄䉁䅁䅁䅂䅁䅁䅍䅄䅁䅁䅯眱䅅䅁䅯䅂䅁䅁䅯杚䅑䅁䅅䅁䉁䅁䅁䅆元卬䅯䅁䅁䅁杷允䅁䅁䅑䅁䑁䅁䅷䅁䭁䕁䉫䅁䭁䅁䅑䅁䭁䑁䕅䅁䉁䅁䅁允䅁䉁䅑佩䕏䅁䅁䅁䵁䅉䅅䅁䕁䅁䅁睁䵁䅁䅁权㕂允䅁权䕁䅁䅁权㕁䅂䅁允䅁䅁䅅䅁啁䝁瑔䅍䅁䅁䅁䍄䉁䅁䅁䅂䅁䅁䅍䅄䅁䅁䅯兓䅅䅁䅯䅂䅁䅁䅯䅚䅑䅁䅅䅁䉁䅁䅁䅆睂塑䅙䅁䅁䅁杷允䅁䅁䅑䅁䑁䅁䅷䅁䭁䭁䅙䅁䭁䅁䅯䅁䭁䝁䕧䅁䉁䅁䅁允䅁䅁䅕硫䕧杖琴樸䴸䅉䅅䅁䕁䅁䅁睁䵁䅁䅁权剁允䅁权䭁䅁䅁权歂䅂䅁允䅁䅁䅅䅁䙁佁㠵穐敖癵⽅䍄䉁䅁䅁䅂䅁䅁䅍䅄䅁䅁䅯兓䅅䅁䅯䅂䅁䅁䅯䅑䅑䅁䅅䅁䉁䅁䅁䅆䥁呖䄴䅁䅁䅁杷允䅁䅁䅑䅁䑁䅁䅷䅁䭁䕁䉫䅁䭁䅁䅑䅁䭁䝁䕫䅁䉁䅁䅁允䅁䉁䅑丰䐲䅁䅁䅁䵁䅉䅅䅁䕁䅁䅁睁䵁䅁䅁权䩂允䅁权䕁䅁䅁权呂䅂䅁允䅁䅁䅅䅁啁䝁湁睘䅁䅁䅁䍄䉁䅁䅁䅂䅁䅁䅍䅄䅁䅁䅯兓䅅䅁䅯䅂䅁䅁䅯杘䅑䅁䅅䅁䉁䅁䅁䅆䥂歍䅫䅁䅁䅁杷允䅁䅁䅑䅁䑁䅁䅷䅁䭁䕁䉫䅁䭁䅁䅑䅁䭁䕁䕑䅁䉁䅁䅁允䅁䉁䅑䡷伱䅁䅁䅁䵁䅉䅅䅁䕁䅁䅁睁䵁䅁䅁权婄䅁䅁权䕁䅁䅁权硁䅂䅁允䅁䅁䅅䅁啁䅁䅃杊䅑䅁䅁䍄䉁䅁䅁䅂䅁䅁䅍䅄䅁䅁䅯儲䅁䅁䅯䅂䅁䅁䅯兡䅑䅁䅅䅁䉁䅁䅁䅆潃剚䑣䅁䅁䅁杷允䅁䅁䅑䅁䑁䅁䅷䅁䭁䝁䄰䅁䭁䉁䅅䅁䭁䝁䕧䅁䉁䅁䅁允䅁䉁䅑乑瑗兡䅁䅁䵁䅉䅅䅁䕁䅁䅁睁䵁䅁䅁权婄䅁䅁权䕁䅁䅁权㙁䅂䅁允䅁䅁䅅䅁啁䥁佂兆䅍䅁䅁䍄䉁䅁䅁䅂䅁䅁䅍䅄䅁䅁䅯儫䅅䅁䅯充䅁䅁䅯杏䅑䅁䅅䅁䉁䅁䅁䅆塂扂䩑䅁䅁䅁杷允䅁䅁䅑䅁䑁䅁䅷䅁䭁䍁䈸䅁䭁䅁䅑䅁䭁䙁䔴䅁䉁䅁䅁允䅁䉁䅑啐契䅁䅁䅁䵁䅉䅅䅁䕁䅁䅁睁䵁䅁䅁权瑂允䅁权剁䅁䅁权敂䅂䅁允䅁䅁䅅䅁啁䵁乁稲䅧䅁䅁䍄䉁䅁䅁䅂䅁䅁䅍䅄䅁䅁䅯儲䅁䅁䅯䅂䅁䅁䅯杘䅑䅁䅅䅁䉁䅁䅁䅆䥄䉙䍙䅁䅁䅁杷允䅁䅁䅑䅁䑁䅁䅷䅁䭁䥁䅍䅁䭁䅁䅑䅁䭁䑁䕅䅁䉁䅁䅁允䅁䉁䅑硸䥷䅁䅁䅁䵁䅉䅅䅁䕁䅁䅁睁䵁䅁䅁权慄䅁䅁权䭁䅁䅁权摂䅂䅁允䅁䅁䅅䅁䙁䍁䡵瑆佮㤹⽳䍄䉁䅁䅁䅂䅁䅁䅍䅄䅁䅁䅯克䅅䅁䅯充䅁䅁䅯兡䅑䅁䅅䅁䉁䅁䅁䅆䅂ㅪ䨴䅁䅁䅁杷允䅁䅁䅑䅁䑁䅁䅷䅁䭁䥁䅍䅁䭁䅁䅑䅁䭁䝁䕧䅁䉁䅁䅁允䅁䉁䅑あ䥳䅁䅁䅁䵁䅉䅅䅁䕁䅁䅁睁䵁䅁䅁权䑃䅁䅁权䕁䅁䅁权時䅂䅁允䅁䅁䅅䅁啁乁癢杂䅁䅁䅁䍄䉁䅁䅁䅂䅁䅁䅍䅄䅁䅁䅯睧䅁䅁䅯䅂䅁䅁䅯䅙䅑䅁䅅䅁䉁䅁䅁䅆䱃兗䅣䅁䅁䅁杷允䅁䅁䅑䅁䑁䅁䅷䅁䭁䥁䅍䅁䭁䅁䅑䅁䭁䝁䕯䅁䉁䅁䅁允䅁䉁䅑偶䝧䅁䅁䅁䵁䅉䅅䅁䕁䅁䅁睁䵁䅁䅁权䑃䅁䅁权䕁䅁䅁权奂䅂䅁允䅁䅁䅅䅁啁䵁䨵杂䅁䅁䅁䍄䉁䅁䅁䅂䅁䅁䅍䅄䅁䅁䅯睧䅁䅁䅯䅂䅁䅁䅯兏䅑䅁䅅䅁䉁䅁䅁䅆乃䅦䅙䅁䅁䅁杷允䅁䅁䅑䅁䑁䅁䅷䅁䭁䥁䅍䅁䭁䅁䅑䅁䭁䕁䕑䅁䉁䅁䅁允䅁䉁䅑慐䝣䅁䅁䅁䵁䅉䅅䅁䕁䅁䅁睁䵁䅁䅁权䩂䅂䅁权䕁䅁䅁权浂䅂䅁允䅁䅁䅅䅁䭁䝁䍣䅁䵁䅉䅅䅁䕁䅁䅁睁䵁䅁䅁权䩂䅂䅁权䕁䅁䅁权䅂䅂䅁允䅁䅁䅅䅁䭁䝁䍣䅁䵁䅉䅅䅁䕁䅁䅁睁䵁䅁䅁权䅂䅁䅁权䭁䅁䅁权灂䅂䅁允䅁䅁䅅䅁䙁䥁堲桢䑋乷⽯䍄䉁䅁䅁䅂䅁䅁䅍䅄䅁䅁䅯睮䅁䅁䅯权䅁䅁䅯睕䅑䅁䅅䅁䉁䅁䅁兂晄㑔堲桢㕌睶杷允䅁䅁䅑䅁䑁䅁䅷䅁䭁䕁䕫䅁䭁䅁䅑䅁䭁䑁䕫䅁䉁䅁䅁允䅁䅁䅯睚䅉䅁杷允䅁䅁䅑䅁䑁䅁䅷䅁䭁䡁䉍䅁䭁䉁䅅䅁䭁䕁䕁䅁䉁䅁䅁允䅁䉁䅑䱧㕙䅃䅁䅁䵁䅉䅅䅁䕁䅁䅁睁䵁䅁䅁权䩂䅂䅁权䕁䅁䅁权䕂䅂䅁允䅁䅁䅅䅁䭁䝁䍣䅁䵁䅉䅅䅁䕁䅁䅁睁䵁䅁䅁权㕃允䅁权䕁䅁䅁权㍁䅂䅁允䅁䅁䅅䅁啁䙁睪睇䅁䅁䅁䍄䉁䅁䅁䅂䅁䅁䅍䅄䅁䅁䅯兵䅅䅁䅯䅂䅁䅁䅯䅡䅑䅁䅅䅁䉁䅁䅁䅆䅄睐䅕䅁䅁䅁杷允䅁䅁䅑䅁䑁䅁䅷䅁䭁䭁䉣䅁䭁䉁䅅䅁䭁䝁䕙䅁䉁䅁䅁允䅁䉁䅑偑杍杖䅁䅁䵁䅉䅅䅁䕁䅁䅁睁䵁䅁䅁权祃允䅁权剁䅁䅁权䅂䅂䅁允䅁䅁䅅䅁啁䝁睃睁䄸䅁䅁䍄䉁䅁䅁䅂䅁䅁䅍䅄䅁䅁䅯兵䅅䅁䅯䅂䅁䅁䅯兡䅑䅁䅅䅁䉁䅁䅁䅆兂ㅪ䅷䅁䅁䅁杷允䅁䅁䅑䅁䑁䅁䅷䅁䭁䱁䉫䅁䭁䅁䅑䅁䭁䙁䔰䅁䉁䅁䅁允䅁䉁䅑䉑䄸䅁䅁䅁䵁䅉䅅䅁䕁䅁䅁睁䵁䅁䅁权㕃允䅁权䕁䅁䅁权敂䅂䅁允䅁䅁䅅䅁啁佁㉣䅁䅁䅁䅁䍄䉁䅁䅁䅂䅁䅁䅍䅄䅁䅁䅯六䅅䅁䅯充䅁䅁䅯䅚䅑䅁䅅䅁䉁䅁䅁䅆䅄畦楑䅁䅁䅁杷允䅁䅁䅑䅁䑁䅁䅷䅁䭁䥁䉉䅁䭁䅁䅑䅁䭁䝁䕑䅁䉁䅁䅁允䅁䉁䅑䱬焴䅁䅁䅁䵁䅉䅅䅁䕁䅁䅁睁䵁䅁䅁权䍃允䅁权䕁䅁䅁权浂䅂䅁允䅁䅁䅅䅁啁䑁换睊䅁䅁䅁䍄䉁䅁䅁䅂䅁䅁䅍䅄䅁䅁䅯杧䅅䅁䅯䅂䅁䅁䅯睎䅑䅁䅅䅁䉁䅁䅁䅆啁华䅯䅁䅁䅁杷允䅁䅁䅑䅁䑁䅁䅷䅁䭁䙁䈸䅁䭁䅁䅯䅁䭁䙁䔴䅁䉁䅁䅁允䅁䅁䅕兇坒楄礲稫䴸䅉䅅䅁䕁䅁䅁睁䵁䅁䅁权摃允䅁权剁䅁䅁权煂䅂䅁允䅁䅁䅅䅁啁䩁㉄睦䄰䅁䅁䍄䉁䅁䅁䅂䅁䅁䅍䅄䅁䅁䅯杧䅅䅁䅯䅂䅁䅁䅯䅡䅑䅁䅅䅁䉁䅁䅁䅆歂卂䄰䅁䅁䅁杷允䅁䅁䅑䅁䑁䅁䅷䅁䭁䥁䉉䅁䭁䅁䅑䅁䭁䝁䕍䅁䉁䅁䅁允䅁䉁䅑乵煅䅁䅁䅁䵁䅉䅅䅁䕁䅁䅁睁䵁䅁䅁权䍃允䅁权䕁䅁䅁权灂䅂䅁允䅁䅁䅅䅁啁佁䐸杌䅁䅁䅁䍄䉁䅁䅁䅂䅁䅁䅍䅄䅁䅁䅯䅲䅅䅁䅯充䅁䅁䅯兘䅑䅁䅅䅁䉁䅁䅁䅆权㌸兑䅁䅁䅁杷允䅁䅁䅑䅁䑁䅁䅷䅁䭁䥁䉉䅁䭁䅁䅑䅁䭁䝁䕁䅁䉁䅁䅁允䅁䉁䅑卉煁䅁䅁䅁䵁䅉䅅䅁䕁䅁䅁睁䵁䅁䅁权䍃允䅁权䕁䅁䅁权奂䅂䅁允䅁䅁䅅䅁啁佁㕋䅋䅁䅁䅁䍄䉁䅁䅁䅂䅁䅁䅍䅄䅁䅁䅯杧䅅䅁䅯䅂䅁䅁䅯睕䅑䅁䅅䅁䉁䅁䅁䅆歂祔䅧䅁䅁䅁杷允䅁䅁䅑䅁䑁䅁䅷䅁䭁䥁䉉䅁䭁䅁䅑䅁䭁䕁䕑䅁䉁䅁䅁允䅁䉁䅑填流䅁䅁䅁䵁䅉䅅䅁䕁䅁䅁睁䵁䅁䅁权桁䅁䅁权䕁䅁䅁权浂䅂䅁允䅁䅁䅅䅁啁䵁偁杩䅁䅁䅁䍄䉁䅁䅁䅂䅁䅁䅍䅄䅁䅁䅯光䅁䅁䅯䅂䅁䅁䅯睙䅑䅁䅅䅁䉁䅁䅁䅆䥁䡗䅷䅁䅁䅁杷允䅁䅁䅑䅁䑁䅁䅷䅁䭁䍁䅅䅁䭁䅁䅑䅁䭁䙁䔸䅁䉁䅁䅁允䅁䉁䅑伸㙒䅁䅁䅁䵁䅉䅅䅁䕁䅁䅁睁䵁䅁䅁权桁䅁䅁权䕁䅁䅁权杂䅂䅁允䅁䅁䅅䅁啁䝁乧兣䅁䅁䅁䍄䉁䅁䅁䅂䅁䅁䅍䅄䅁䅁䅯光䅁䅁䅯䅂䅁䅁䅯条䅑䅁䅅䅁䉁䅁䅁䅆䅃海䅣䅁䅁䅁杷允䅁䅁䅑䅁䑁䅁䅷䅁䭁䉁䅁䅁䭁䅁䅯䅁䭁䙁䕅䅁䉁䅁䅁允䅁䅁䅕㑋坣挲㌷吹䴸䅉䅅䅁䕁䅁䅁睁䵁䅁䅁权㝁允䅁权䭁䅁䅁权㙁䅂䅁允䅁䅁䅅䅁䙁佁㙆䭆䠵搴⽉䍄䉁䅁䅁䅂䅁䅁䅍䅄䅁䅁䅯睦䅅䅁䅯权䅁䅁䅯兘䅑䅁䅅䅁䉁䅁䅁兂兂婪畤潅材睶杷允䅁䅁䅑䅁䑁䅁䅷䅁䭁䍁䅅䅁䭁䅁䅑䅁䭁䕁䕑䅁䉁䅁䅁允䅁䉁䅑䱏䄵䅁䅁䅁䵁䅉䅅䅁䕁䅁䅁睁䵁䅁䅁权塄允䅁权䕁䅁䅁权硁䅂䅁允䅁䅁䅅䅁啁䥁瑸杌䅁䅁䅁䍄䉁䅁䅁䅂䅁䅁䅍䅄䅁䅁䅯杷䅅䅁䅯权䅁䅁䅯䅙䅑䅁䅅䅁䉁䅁䅁兂汄䌰扌堫男睐杷允䅁䅁䅑䅁䑁䅁䅷䅁䭁乁䉣䅁䭁䅁䅑䅁䭁䝁䕧䅁䉁䅁䅁允䅁䉁䅑之硧䅁䅁䅁䵁䅉䅅䅁䕁䅁䅁睁䵁䅁䅁权癄允䅁权䭁䅁䅁权奂䅂䅁允䅁䅁䅅䅁䙁䱁䥔牤昶杇䅖䍄䉁䅁䅁䅂䅁䅁䅍䅄䅁䅁䅯杩䅅䅁䅯权䅁䅁䅯免䅑䅁䅅䅁䉁䅁䅁兂㡄晱午坔䅉䅑杷允䅁䅁䅑䅁䑁䅁䅷䅁䭁乁䉣䅁䭁䅁䅑䅁䭁䝁䕍䅁䉁䅁䅁允䅁䉁䅑䵐樰䅁䅁䅁䵁䅉䅅䅁䕁䅁䅁睁䵁䅁䅁权塁䅁䅁权剁䅁䅁权䅂䅂䅁允䅁䅁䅅䅁啁䅁䉃剳䅍䅁䅁䍄䉁䅁䅁䅂䅁䅁䅍䅄䅁䅁䅯眱䅅䅁䅯䅂䅁䅁䅯睘䅑䅁䅅䅁䉁䅁䅁䅆歄䍬䅷䅁䅁䅁杷允䅁䅁䅑䅁䑁䅁䅷䅁䭁䥁䉁䅁䭁䉁䅅䅁䭁䝁䕣䅁䉁䅁䅁允䅁䉁䅑䅷く睉䅁䅁䵁䅉䅅䅁䕁䅁䅁睁䵁䅁䅁权塄允䅁权䕁䅁䅁权摂䅂䅁允䅁䅁䅅䅁啁䉁坁䅉䅁䅁䅁䍄䉁䅁䅁䅂䅁䅁䅍䅄䅁䅁䅯杰䅅䅁䅯充䅁䅁䅯䅒䅑䅁䅅䅁䉁䅁䅁䅆䅄䑎敧䅁䅁䅁杷允䅁䅁䅑䅁䑁䅁䅷䅁䭁䩁䉣䅁䭁䅁䅑䅁䭁䙁䔸䅁䉁䅁䅁允䅁䉁䅑偅电䅁䅁䅁䵁䅉䅅䅁䕁䅁䅁睁䵁䅁䅁权楄䅁䅁权䭁䅁䅁权敂䅂䅁允䅁䅁䅅䅁䙁䕁㉡⼸唳佥⽕䍄䉁䅁䅁䅂䅁䅁䅍䅄䅁䅁䅯眴䅁䅁䅯权䅁䅁䅯杘䅑䅁䅅䅁䉁䅁䅁兂䑃䵷桱扒扢睐杷允䅁䅁䅑䅁䑁䅁䅷䅁䭁䩁䉁䅁䭁䅁䅑䅁䭁䙁䕅䅁䉁䅁䅁允䅁䉁䅑普䝷䅁䅁䅁䵁䅉䅅䅁䕁䅁䅁睁䵁䅁䅁权元允䅁权䕁䅁䅁权㍁䅂䅁允䅁䅁䅅䅁啁偁⭍睂䅁䅁䅁䍄䉁䅁䅁䅂䅁䅁䅍䅄䅁䅁䅯朳䅅䅁䅯充䅁䅁䅯兏䅑䅁䅅䅁䉁䅁䅁䅆㑂湮䑣䅁䅁䅁杷允䅁䅁䅑䅁䑁䅁䅷䅁䭁䉁䉧䅁䭁䅁䅯䅁䭁䙁䕧䅁䉁䅁䅁允䅁䅁䅕敢㝦晱午䕄䵁䅉䅅䅁䕁䅁䅁睁䵁䅁䅁权元允䅁权䕁䅁䅁权灂䅂䅁允䅁䅁䅅䅁啁䡁䑌兂䅁䅁䅁䍄䉁䅁䅁䅂䅁䅁䅍䅄䅁䅁䅯䅫䅅䅁䅯䅂䅁䅁䅯睕䅑䅁䅅䅁䉁䅁䅁䅆呂杪䅍䅁䅁䅁杷允䅁䅁䅑䅁䑁䅁䅷䅁䭁䱁䄰䅁䭁䅁䅑䅁䭁䑁䕅䅁䉁䅁䅁允䅁䉁䅑扪捍䅁䅁䅁䵁䅉䅅䅁䕁䅁䅁睁䵁䅁䅁权佁䅁䅁权剁䅁䅁权湂䅂䅁允䅁䅁䅅䅁䭁䕁䅣䅁䵁䅉䅅䅁䕁䅁䅁睁䵁䅁䅁权㥃䅁䅁权䕁䅁䅁权㍁䅂䅁允䅁䅁䅅䅁啁䉁卸䅈䅁䅁䅁䍄䉁䅁䅁䅂䅁䅁䅍䅄䅁䅁䅯睄䅁䅁䅯充䅁䅁䅯睚䅑䅁䅅䅁䉁䅁䅁䅆䅁婄㉫䅁䅁䅁杷允䅁䅁䅑䅁䑁䅁䅷䅁䭁䱁䄰䅁䭁䅁䅑䅁䭁䝁䕧䅁䉁䅁䅁允䅁䉁䅑唸挰䅁䅁䅁䵁䅉䅅䅁䕁䅁䅁睁䵁䅁䅁权㥃䅁䅁权䕁䅁䅁权橂䅂䅁允䅁䅁䅅䅁啁䡁獌兇䅁䅁䅁䍄䉁䅁䅁䅂䅁䅁䅍䅄䅁䅁䅯杭䅁䅁䅯充䅁䅁䅯免䅑䅁䅅䅁䉁䅁䅁䅆㉂硢橑䅁䅁䅁杷允䅁䅁䅑䅁䑁䅁䅷䅁䭁䱁䄰䅁䭁䅁䅑䅁䭁䑁䕯䅁䉁䅁䅁允䅁䉁䅑夯噕䅁䅁䅁䵁䅉䅅䅁䕁䅁䅁睁䵁䅁䅁权㥃䅁䅁权䕁䅁䅁权呂䅂䅁允䅁䅁䅅䅁啁偁䅴杅䅁䅁䅁䍄䉁䅁䅁䅂䅁䅁䅍䅄䅁䅁䅯其䅁䅁䅯䅂䅁䅁䅯杘䅑䅁䅅䅁䉁䅁䅁䅆㉂全䄸䅁䅁䅁杷允䅁䅁䅑䅁䑁䅁䅷䅁䭁䅁䉣䅁䭁䅁䅑䅁䭁䝁䕙䅁䉁䅁䅁允䅁䉁䅑䩑坕䅁䅁䅁䵁䅉䅅䅁䕁䅁䅁睁䵁䅁䅁权䡁允䅁权䕁䅁䅁权潂䅂䅁允䅁䅁䅅䅁啁偁䱄杆䅁䅁䅁䍄䉁䅁䅁䅂䅁䅁䅍䅄䅁䅁䅯兇䅅䅁䅯充䅁䅁䅯睎䅑䅁䅅䅁䉁䅁䅁䅆䅂畁湩䅁䅁䅁杷允䅁䅁䅑䅁䑁䅁䅷䅁䭁䅁䉣䅁䭁䅁䅑䅁䭁䝁䕍䅁䉁䅁䅁允䅁䉁䅑䝍圴䅁䅁䅁䵁䅉䅅䅁䕁䅁䅁睁䵁䅁䅁权䡁允䅁权䕁䅁䅁权灂䅂䅁允䅁䅁䅅䅁啁䙁㕁睆䅁䅁䅁䍄䉁䅁䅁䅂䅁䅁䅍䅄䅁䅁䅯䅯䅁䅁䅯权䅁䅁䅯兏䅑䅁䅅䅁䉁䅁䅁兂い搯㑒匶硡睐杷允䅁䅁䅑䅁䑁䅁䅷䅁䭁䑁䉑䅁䭁䅁䅯䅁䭁䝁䕙䅁䉁䅁䅁允䅁䅁䅕灰䕶䱉祂䐲䴸䅉䅅䅁䕁䅁䅁睁䵁䅁䅁权䡁允䅁权䕁䅁䅁权煂䅂䅁允䅁䅁䅅䅁啁䝁祩睆䅁䅁䅁䍄䉁䅁䅁䅂䅁䅁䅍䅄䅁䅁䅯兘䅅䅁䅯权䅁䅁䅯䅑䅑䅁䅅䅁䉁䅁䅁兂㍁啩杆搵い睐杷允䅁䅁䅑䅁䑁䅁䅷䅁䭁䅁䉣䅁䭁䅁䅑䅁䭁䙁䕧䅁䉁䅁䅁允䅁䉁䅑䝁奯䅁䅁䅁䵁䅉䅅䅁䕁䅁䅁睁䵁䅁䅁权䡁允䅁权䕁䅁䅁权捂䅂䅁允䅁䅁䅅䅁啁䡁汪兆䅁䅁䅁䍄䉁䅁䅁䅂䅁䅁䅍䅄䅁䅁䅯兇䅅䅁䅯充䅁䅁䅯免䅑䅁䅅䅁䉁䅁䅁䅆䅂睤片䅁䅁䅁杷允䅁䅁䅑䅁䑁䅁䅷䅁䭁偁䅣䅁䭁䅁䅯䅁䭁䕁䕁䅁䉁䅁䅁允䅁䅁䅕䭆䠵場啯爴䴸䅉䅅䅁䕁䅁䅁睁䵁䅁䅁权䡁允䅁权䕁䅁䅁权摂䅂䅁允䅁䅁䅅䅁啁䉁癃睅䅁䅁䅁䍄䉁䅁䅁䅂䅁䅁䅍䅄䅁䅁䅯睂䅅䅁䅯䅂䅁䅁䅯杘䅑䅁䅅䅁䉁䅁䅁䅆潂䈰䅉䅁䅁䅁杷允䅁䅁䅑䅁䑁䅁䅷䅁䭁䅁䉣䅁䭁䅁䅑䅁䭁䕁䕑䅁䉁䅁䅁允䅁䉁䅑佷即䅁䅁䅁䵁䅉䅅䅁䕁䅁䅁睁䵁䅁䅁权卂䅁䅁权剁䅁䅁权橂䅂䅁允䅁䅁䅅䅁啁䥁祂呲䅷䅁䅁䍄䉁䅁䅁䅂䅁䅁䅍䅄䅁䅁䅯睕䅁䅁䅯充䅁䅁䅯睙䅑䅁䅅䅁䉁䅁䅁䅆杄瘷倰䅁䅁䅁杷允䅁䅁䅑䅁䑁䅁䅷䅁䭁乁䈰䅁䭁䅁䅯䅁䭁䝁䕑䅁䉁䅁䅁允䅁䅁䅕⼲⭬牡へ歁䵁䅉䅅䅁䕁䅁䅁睁䵁䅁䅁权桄允䅁权䕁䅁䅁权䅂䅂䅁允䅁䅁䅅䅁啁䉁䱪䅈䅁䅁䅁䍄䉁䅁䅁䅂䅁䅁䅍䅄䅁䅁䅯朴䅅䅁䅯䅂䅁䅁䅯䅑䅑䅁䅅䅁䉁䅁䅁䅆睄䉇䄸䅁䅁䅁杷允䅁䅁䅑䅁䑁䅁䅷䅁䭁䝁䉯䅁䭁䅁䅑䅁䭁䝁䕯䅁䉁䅁䅁允䅁䉁䅑䈶桺䅁䅁䅁䵁䅉䅅䅁䕁䅁䅁睁䵁䅁䅁权坁䅁䅁权䭁䅁䅁权捂䅂䅁允䅁䅁䅅䅁䙁䵁䭈啯㉗⬸⽇䍄䉁䅁䅁䅂䅁䅁䅍䅄䅁䅁䅯䅮䅅䅁䅯䅂䅁䅁䅯䅙䅑䅁䅅䅁䉁䅁䅁䅆䅄汶䅧䅁䅁䅁杷允䅁䅁䅑䅁䑁䅁䅷䅁䭁䝁䉯䅁䭁䅁䅑䅁䭁䙁䕧䅁䉁䅁䅁允䅁䉁䅑䑗桔䅁䅁䅁䵁䅉䅅䅁䕁䅁䅁睁䵁䅁䅁权捂䅁䅁权䉁杁䅁权䍁杁䅁允䅁䅁䅅䅁䙁䝁唲穳䰫偏䅨䍄䉁䅁䅁䅂䅁䅁䅍䅄䅁䅁䅯条䅅䅁䅯䅂䅁䅁䅯睕䅑䅁䅅䅁䉁䅁䅁䅆奂甲䄸䅁䅁䅁杷允䅁䅁䅑䅁䑁䅁䅷䅁䭁䉁䈸䅁䭁䉁䅅䅁䭁䝁䕧䅁䉁䅁䅁允䅁䉁䅑䱑⽩䅅䅁䅁䵁䅉䅅䅁䕁䅁䅁睁䵁䅁䅁权煂允䅁权䕁䅁䅁权捂䅂䅁允䅁䅁䅅䅁啁䍁婪杳䅁䅁䅁䍄䉁䅁䅁䅂䅁䅁䅍䅄䅁䅁䅯儳䅁䅁䅯䅂䅁䅁䅯免䅑䅁䅅䅁䉁䅁䅁䅆睂楫䅯䅁䅁䅁杷允䅁䅁䅑䅁䑁䅁䅷䅁䭁䥁䅣䅁䭁䉁䅅䅁䭁䝁䕯䅁䉁䅁䅁允䅁䉁䅑䑑瑥光䅁䅁䵁䅉䅅䅁䕁䅁䅁睁䵁䅁䅁权啂䅁䅁权䭁䅁䅁权煂䅂䅁允䅁䅁䅅䅁䙁䙁乃㉬匴⭧⽁䍄䉁䅁䅁䅂䅁䅁䅍䅄䅁䅁䅯杄䅁䅁䅯充䅁䅁䅯䅚䅑䅁䅅䅁䉁䅁䅁䅆䅂䭄㝯䅁䅁䅁杷允䅁䅁䅑䅁䑁䅁䅷䅁䭁䑁䅙䅁䭁䉁䅅䅁䭁䝁䕧䅁䉁䅁䅁允䅁䉁䅑䡅剋兂䅁䅁䵁䅉䅅䅁䕁䅁䅁睁䵁䅁䅁权ぃ䅁䅁权剁䅁䅁权㕁䅂䅁允䅁䅁䅅䅁啁䥁㙪睏䄸䅁䅁䍄䉁䅁䅁䅂䅁䅁䅍䅄䅁䅁䅯䅇䅅䅁䅯权䅁䅁䅯䅑䅑䅁䅅䅁䉁䅁䅁兂獃䙈歰㥏䐸䅑杷允䅁䅁䅑䅁䑁䅁䅷䅁䭁乁䄰䅁䭁䅁䅑䅁䭁䝁䕧䅁䉁䅁䅁允䅁䉁䅑䭵歯䅁䅁䅁䵁䅉䅅䅁䕁䅁䅁睁䵁䅁䅁权畁允䅁权䭁䅁䅁权奂䅂䅁允䅁䅁䅅䅁䙁䡁⭥确癯搳⽷䍄䉁䅁䅁䅂䅁䅁䅍䅄䅁䅁䅯儳䅁䅁䅯䅂䅁䅁䅯睙䅑䅁䅅䅁䉁䅁䅁䅆㑂䍉䅅䅁䅁䅁杷允䅁䅁䅑䅁䑁䅁䅷䅁䭁乁䄰䅁䭁䅁䅑䅁䭁䝁䕫䅁䉁䅁䅁允䅁䉁䅑乯挴䅁䅁䅁䵁䅉䅅䅁䕁䅁䅁睁䵁䅁䅁权摄䅁䅁权䕁䅁䅁权㕁䅂䅁允䅁䅁䅅䅁啁佁䅃䅈䅁䅁䅁䍄䉁䅁䅁䅂䅁䅁䅍䅄䅁䅁䅯儳䅁䅁䅯䅂䅁䅁䅯兘䅑䅁䅅䅁䉁䅁䅁䅆奄䉑䅫䅁䅁䅁杷允䅁䅁䅑䅁䑁䅁䅷䅁䭁䑁䅯䅁䭁䅁䅑䅁䭁䝁䕑䅁䉁䅁䅁允䅁䉁䅑儴䰴䅁䅁䅁䵁䅉䅅䅁䕁䅁䅁睁䵁䅁䅁权ㅄ䅁䅁权䭁䅁䅁权時䅂䅁允䅁䅁䅅䅁䙁佁汏㡭村䕑䅂䍄䉁䅁䅁䅂䅁䅁䅍䅄䅁䅁䅯杏䅁䅁䅯䅂䅁䅁䅯兕䅑䅁䅅䅁䉁䅁䅁䅆瑂兺䅯䅁䅁䅁杷允䅁䅁䅑䅁䑁䅁䅷䅁䭁䑁䅯䅁䭁䅁䅑䅁䭁䑁䕣䅁䉁䅁䅁允䅁䉁䅑潵䭣䅁䅁䅁䵁䅉䅅䅁䕁䅁䅁睁䵁䅁䅁权偂䅁䅁权剁䅁䅁权䅂䅂䅁允䅁䅁䅅䅁啁乁挲免䅷䅁䅁䍄䉁䅁䅁䅂䅁䅁䅍䅄䅁䅁䅯杏䅁䅁䅯䅂䅁䅁䅯睚䅑䅁䅅䅁䉁䅁䅁䅆慂元䅫䅁䅁䅁杷允䅁䅁䅑䅁䑁䅁䅷䅁䭁䱁䅙䅁䭁䅁䅯䅁䭁䑁䕫䅁䉁䅁䅁允䅁䅁䅕呣䬰㘱睎吵䴸䅉䅅䅁䕁䅁䅁睁䵁䅁䅁权㙁䅁䅁权䕁䅁䅁权㕁䅂䅁允䅁䅁䅅䅁啁䅁䘳杂䅁䅁䅁䍄䉁䅁䅁䅂䅁䅁䅍䅄䅁䅁䅯具䅅䅁䅯䅂䅁䅁䅯兏䅑䅁䅅䅁䉁䅁䅁䅆㑄剅䅅䅁䅁䅁杷允䅁䅁䅑䅁䑁䅁䅷䅁䭁䑁䅯䅁䭁䅁䅑䅁䭁䙁䔴䅁䉁䅁䅁允䅁䉁䅑䙄䝷䅁䅁䅁䵁䅉䅅䅁䕁䅁䅁睁䵁䅁䅁权汁䅁䅁权剁䅁䅁权䅂䅂䅁允䅁䅁䅅䅁啁䅁⽂刷䅁䅁䅁䍄䉁䅁䅁䅂䅁䅁䅍䅄䅁䅁䅯䅷䅁䅁䅯䅂䅁䅁䅯䅑䅑䅁䅅䅁䉁䅁䅁䅆睃硉䅧䅁䅁䅁杷允䅁䅁䅑䅁䑁䅁䅷䅁䭁䕁䉧䅁䭁䉁䅅䅁䭁䝁䕁䅁䉁䅁䅁允䅁䉁䅑䅑䩹杁䅁䅁䵁䅉䅅䅁䕁䅁䅁睁䵁䅁䅁权䥃允䅁权䕁䅁䅁权潂䅂䅁允䅁䅁䅅䅁啁乁䉓杓䅁䅁䅁䍄䉁䅁䅁䅂䅁䅁䅍䅄䅁䅁䅯䅷䅁䅁䅯䅂䅁䅁䅯杏䅑䅁䅅䅁䉁䅁䅁䅆㑂桙䅙䅁䅁䅁杷允䅁䅁䅑䅁䑁䅁䅷䅁䭁䵁䅁䅁䭁䅁䅑䅁䭁䝁䕯䅁䉁䅁䅁允䅁䉁䅑䱹啑䅁䅁䅁䵁䅉䅅䅁䕁䅁䅁睁䵁䅁䅁权䡃允䅁权剁䅁䅁权㕁䅂䅁允䅁䅁䅅䅁啁䑁汨睨䅧䅁䅁䍄䉁䅁䅁䅂䅁䅁䅍䅄䅁䅁䅯儸䅁䅁䅯充䅁䅁䅯䅘䅑䅁䅅䅁䉁䅁䅁䅆奄乎䨸䅁䅁䅁杷允䅁䅁䅑䅁䑁䅁䅷䅁䭁䵁䅁䅁䭁䅁䅑䅁䭁䙁䕍䅁䉁䅁䅁允䅁䉁䅑䑏婅䅁䅁䅁䵁䅉䅅䅁䕁䅁䅁睁䵁䅁䅁权䅄䅁䅁权䕁䅁䅁权摂䅂䅁允䅁䅁䅅䅁啁偁啂兆䅁䅁䅁䍄䉁䅁䅁䅂䅁䅁䅍䅄䅁䅁䅯睌䅅䅁䅯䅂䅁䅁䅯免䅑䅁䅅䅁䉁䅁䅁䅆佄楁䅷䅁䅁䅁杷允䅁䅁䅑䅁䑁䅁䅷䅁䭁䵁䅁䅁䭁䅁䅑䅁䭁䙁䔴䅁䉁䅁䅁允䅁䉁䅑䭋啕䅁䅁䅁䵁䅉䅅䅁䕁䅁䅁睁䵁䅁䅁权䅄䅁䅁权䕁䅁䅁权䕂䅂䅁允䅁䅁䅅䅁啁䍁䅨䅅䅁䅁䅁䍄䉁䅁䅁䅂䅁䅁䅍䅄䅁䅁䅯杪䅁䅁䅯䅂䅁䅁䅯免䅑䅁䅅䅁䉁䅁䅁䅆元䉔䅫䅁䅁䅁杷允䅁䅁䅑䅁䑁䅁䅷䅁䭁䥁䉫䅁䭁䉁䅅䅁䭁䝁䕍䅁䉁䅁䅁允䅁䉁䅑䡧塥睑䅁䅁䵁䅉䅅䅁䕁䅁䅁睁䵁䅁䅁权䑄允䅁权䭁䅁䅁权浂䅂䅁允䅁䅁䅅䅁䭁䕁䅣䅁䵁䅉䅅䅁䕁䅁䅁睁䵁䅁䅁权佃䅁䅁权䕁䅁䅁权浂䅂䅁允䅁䅁䅅䅁啁䡁䉃䅇䅁䅁䅁䍄䉁䅁䅁䅂䅁䅁䅍䅄䅁䅁䅯杪䅁䅁䅯䅂䅁䅁䅯睎䅑䅁䅅䅁䉁䅁䅁䅆元刱䅣䅁䅁䅁杷允䅁䅁䅑䅁䑁䅁䅷䅁䭁䥁䄴䅁䭁䅁䅑䅁䭁䝁䕍䅁䉁䅁䅁允䅁䉁䅑䉹夸䅁䅁䅁䵁䅉䅅䅁䕁䅁䅁睁䵁䅁䅁权佃䅁䅁权䕁䅁䅁权䅂䅂䅁允䅁䅁䅅䅁啁䉁杨兇䅁䅁䅁䍄䉁䅁䅁䅂䅁䅁䅍䅄䅁䅁䅯杪䅁䅁䅯䅂䅁䅁䅯䅙䅑䅁䅅䅁䉁䅁䅁䅆睃䉯䅧䅁䅁䅁杷允䅁䅁䅑䅁䑁䅁䅷䅁䭁䥁䄴䅁䭁䅁䅑䅁䭁䙁䕍䅁䉁䅁䅁允䅁䉁䅑䝍圴䅁䅁䅁䵁䅉䅅䅁䕁䅁䅁睁䵁䅁䅁权畃䅁䅁权剁䅁䅁权㍁䅂䅁允䅁䅁䅅䅁啁佁摂杣䅑䅁䅁䍄䉁䅁䅁䅂䅁䅁䅍䅄䅁䅁䅯杪䅁䅁䅯䅂䅁䅁䅯兏䅑䅁䅅䅁䉁䅁䅁䅆䅂硭䅕䅁䅁䅁杷允䅁䅁䅑䅁䑁䅁䅷䅁䭁䥁䄴䅁䭁䅁䅑䅁䭁䕁䕑䅁䉁䅁䅁允䅁䉁䅑佥啳䅁䅁䅁䵁䅉䅅䅁䕁䅁䅁睁䵁䅁䅁权奄䅁䅁权䕁䅁䅁权歂䅂䅁允䅁䅁䅅䅁啁䱁瀯公䅁䅁䅁䍄䉁䅁䅁䅂䅁䅁䅍䅄䅁䅁䅯䅋䅁䅁䅯权䅁䅁䅯䅑䅑䅁䅅䅁䉁䅁䅁兂䭁㘱睎児奯䅑杷允䅁䅁䅑䅁䑁䅁䅷䅁䭁乁䅧䅁䭁䅁䅑䅁䭁䝁䕧䅁䉁䅁䅁允䅁䉁䅑䘵䍗䅁䅁䅁䵁䅉䅅䅁䕁䅁䅁睁䵁䅁䅁权奄䅁䅁权䕁䅁䅁权湂䅂䅁允䅁䅁䅅䅁啁乁䤫䅦䅁䅁䅁䍄䉁䅁䅁䅂䅁䅁䅍䅄䅁䅁䅯䄲䅁䅁䅯䅂䅁䅁䅯睘䅑䅁䅅䅁䉁䅁䅁䅆噂㌷䅧䅁䅁䅁杷允䅁䅁䅑䅁䑁䅁䅷䅁䭁乁䅧䅁䭁䅁䅑䅁䭁䙁䕍䅁䉁䅁䅁允䅁䉁䅑歫琱䅁䅁䅁䵁䅉䅅䅁䕁䅁䅁睁䵁䅁䅁权䥂允䅁权䭁䅁䅁权橂䅂䅁允䅁䅁䅅䅁䙁䱁昶楇搯佊⽉䍄䉁䅁䅁䅂䅁䅁䅍䅄䅁䅁䅯䄲䅁䅁䅯䅂䅁䅁䅯兏䅑䅁䅅䅁䉁䅁䅁䅆慄浙䅕䅁䅁䅁杷允䅁䅁䅑䅁䑁䅁䅷䅁䭁偁䄸䅁䭁䉁䅅䅁䭁䙁䕍䅁䉁䅁䅁允䅁䉁䅑䕅ざ䅄䅁䅁䵁䅉䅅䅁䕁䅁䅁睁䵁䅁䅁权ㅃ允䅁权䭁䅁䅁权㕁䅂䅁允䅁䅁䅅䅁䙁䕁㉡⼸唳䵥⽫䍄䉁䅁䅁䅂䅁䅁䅍䅄䅁䅁䅯䄲䅁䅁䅯䅂䅁䅁䅯䅘䅑䅁䅅䅁䉁䅁䅁䅆ㅁ㉍䅉䅁䅁䅁杷允䅁䅁䅑䅁䑁䅁䅷䅁䭁乁䅧䅁䭁䅁䅑䅁䭁䙁䔰䅁䉁䅁䅁允䅁䉁䅑瑶摂䅁䅁䅁䵁䅉䅅䅁䕁䅁䅁睁䵁䅁䅁权奄䅁䅁权䕁䅁䅁权䕂䅂䅁允䅁䅁䅅䅁啁䍁瑰睕䅁䅁䅁䍄䉁䅁䅁䅂䅁䅁䅍䅄䅁䅁䅯䅨䅁䅁䅯权䅁䅁䅯睕䅑䅁䅅䅁䉁䅁䅁兂敂歵䵫楁䙳䅑杷允䅁䅁䅑䅁䑁䅁䅷䅁䭁偁䅫䅁䭁䅁䅑䅁䭁䝁䕙䅁䉁䅁䅁允䅁䉁䅑䝃㡅䅁䅁䅁䵁䅉䅅䅁䕁䅁䅁睁䵁䅁䅁权㥂允䅁权䭁䅁䅁权剂䅂䅁允䅁䅁䅅䅁䙁䱁䥔牤昶癇⼰䍄䉁䅁䅁䅂䅁䅁䅍䅄䅁䅁䅯儫䅁䅁䅯䅂䅁䅁䅯条䅑䅁䅅䅁䉁䅁䅁䅆潃䍸䄴䅁䅁䅁杷允䅁䅁䅑䅁䑁䅁䅷䅁䭁佁䅣䅁䭁䉁䅅䅁䭁䝁䕑䅁䉁䅁䅁允䅁䉁䅑睑啮睁䅁䅁䵁䅉䅅䅁䕁䅁䅁睁䵁䅁䅁权䍄䅁䅁权䭁䅁䅁权捂䅂䅁允䅁䅁䅅䅁䙁䵁ㅐ䙋偹畷⽕䍄䉁䅁䅁䅂䅁䅁䅍䅄䅁䅁䅯儫䅁䅁䅯允䅉䅁䅯睁䅉䅁䅅䅁䉁䅁䅁兂汄㝪㙐歄楶䅑杷允䅁䅁䅑䅁䑁䅁䅷䅁䭁偁䅫䅁䭁䅁䅑䅁䭁䑁䕫䅁䉁䅁䅁允䅁䉁䅑䘰眴䅁䅁䅁䵁䅉䅅䅁䕁䅁䅁睁䵁䅁䅁权䵃允䅁权剁䅁䅁权奂䅂䅁允䅁䅁䅅䅁啁乁汌楁䅕䅁䅁䍄䉁䅁䅁䅂䅁䅁䅍䅄䅁䅁䅯儲䅅䅁䅯䅂䅁䅁䅯睎䅑䅁䅅䅁䉁䅁䅁䅆㑃卉䅙䅁䅁䅁杷允䅁䅁䅑䅁䑁䅁䅷䅁䭁䑁䅯䅁䭁䉁䅅䅁䭁䝁䕙䅁䉁䅁䅁允䅁䉁䅑䑉㥋䅂䅁䅁䵁䅉䅅䅁䕁䅁䅁睁䵁䅁䅁权䍃允䅁权䭁䅁䅁权湂䅂䅁允䅁䅁䅅䅁䙁偁⭰牡へ⽫⽙䍄䉁䅁䅁䅂䅁䅁䅍䅄䅁䅁䅯䅒䅁䅁䅯充䅁䅁䅯兏䅑䅁䅅䅁䉁䅁䅁䅆䅁䙁楰杁䅁䅁杷允䅁䅁䅑䅁䑁䅁䅷䅁䭁乁䉫䅁䭁䅁䅑䅁䭁䝁䕧䅁䉁䅁䅁允䅁䉁䅑䈶永䅁䅁䅁䵁䅉䅅䅁䕁䅁䅁睁䵁䅁䅁权婄允䅁权䕁䅁䅁权湂䅂䅁允䅁䅁䅅䅁啁䭁㍨杊䅁䅁䅁䍄䉁䅁䅁䅂䅁䅁䅍䅄䅁䅁䅯䅨䅁䅁䅯权䅁䅁䅯兡䅑䅁䅅䅁䉁䅁䅁兂㥁瑃橥䑣礳睐杷允䅁䅁䅑䅁䑁䅁䅷䅁䭁乁䉫䅁䭁䅁䅑䅁䭁䑁䕯䅁䉁䅁䅁允䅁䉁䅑䍣洰䅁䅁䅁䵁䅉䅅䅁䕁䅁䅁睁䵁䅁䅁权婄允䅁权䕁䅁䅁权呂䅂䅁允䅁䅁䅅䅁啁䱁噄䅊䅁䅁䅁䍄䉁䅁䅁䅂䅁䅁䅍䅄䅁䅁䅯睆䅅䅁䅯充䅁䅁䅯杚䅑䅁䅅䅁䉁䅁䅁䅆䅄䕵䌰䅁䅁䅁杷允䅁䅁䅑䅁䑁䅁䅷䅁䭁乁䉫䅁䭁䅁䅑䅁䭁䙁䕷䅁䉁䅁䅁允䅁䉁䅑䱓搰䅁䅁䅁䵁䅉䅅䅁䕁䅁䅁睁䵁䅁䅁权婄允䅁权䕁䅁䅁权摂䅂䅁允䅁䅁䅅䅁啁䩁呃杉䅁䅁䅁䍄䉁䅁䅁䅂䅁䅁䅍䅄䅁䅁䅯儲䅅䅁䅯䅂䅁䅁䅯䅒䅑䅁䅅䅁䉁䅁䅁䅆权䍴䅍䅁䅁䅁杷允䅁䅁䅑䅁䑁䅁䅷䅁䭁乁䉯䅁䭁䅁䅑䅁䭁䝁䕑䅁䉁䅁䅁允䅁䉁䅑䙡湉䅁䅁䅁䵁䅉䅅䅁䕁䅁䅁睁䵁䅁䅁权㥂䅁䅁权剁䅁䅁权硁䅂䅁允䅁䅁䅅䅁啁䕁汄䈸䅅䅁䅁䍄䉁䅁䅁䅂䅁䅁䅍䅄䅁䅁䅯眹䅅䅁䅯允䅉䅁䅯杁䅉䅁䅅䅁䉁䅁䅁兂ㅁ儱琫扨摧兑杷允䅁䅁䅑䅁䑁䅁䅷䅁䭁䡁䄴䅁䭁䉁䅅䅁䭁䑁䕅䅁䉁䅁䅁允䅁䉁䅑䭳坧杁䅁䅁䵁䅉䅅䅁䕁䅁䅁睁䵁䅁䅁权慄允䅁权䕁䅁䅁权摂䅂䅁允䅁䅁䅅䅁啁䩁呃杉䅁䅁䅁䍄䉁䅁䅁䅂䅁䅁䅍䅄䅁䅁䅯朲䅅䅁䅯䅂䅁䅁䅯䅒䅑䅁䅅䅁䉁䅁䅁䅆权䍴䅍䅁䅁䅁杷允䅁䅁䅑䅁䑁䅁䅷䅁䭁䥁䉕䅁䭁䅁䅯䅁䭁䝁䕁䅁䉁䅁䅁允䅁䅁䅕琯㑒匶硙䕄䵁䅉䅅䅁䕁䅁䅁睁䵁䅁䅁权⽃允䅁权䕁䅁䅁权硁䅂䅁允䅁䅁䅅䅁啁䍁牧杕䅁䅁䅁䍄䉁䅁䅁䅂䅁䅁䅍䅄䅁䅁䅯睶䅅䅁䅯䅂䅁䅁䅯䅚䅑䅁䅅䅁䉁䅁䅁䅆奃湤䅍䅁䅁䅁杷允䅁䅁䅑䅁䑁䅁䅷䅁䭁乁䉧䅁䭁䅁䅯䅁䭁䙁䕧䅁䉁䅁䅁允䅁䅁䅕䝭匴㡧䭄吲䴸䅉䅅䅁䕁䅁䅁睁䵁䅁䅁权⽃允䅁权䕁䅁䅁权杂䅂䅁允䅁䅁䅅䅁啁䉁婁䅌䅁䅁䅁䍄䉁䅁䅁䅂䅁䅁䅍䅄䅁䅁䅯睶䅅䅁䅯䅂䅁䅁䅯杏䅑䅁䅅䅁䉁䅁䅁䅆睄欯䅷䅁䅁䅁杷允䅁䅁䅑䅁䑁䅁䅷䅁䭁䱁䈸䅁䭁䅁䅑䅁䭁䝁䕯䅁䉁䅁䅁允䅁䉁䅑䭕䌵䅁䅁䅁䵁䅉䅅䅁䕁䅁䅁睁䵁䅁䅁权杂䅁䅁权剁䅁䅁权䅂䅂䅁允䅁䅁䅅䅁啁䝁䅳兗䅅䅁䅁䍄䉁䅁䅁䅂䅁䅁䅍䅄䅁䅁䅯睗䅅䅁䅯䅂䅁䅁䅯免䅑䅁䅅䅁䉁䅁䅁䅆兄执䅷䅁䅁䅁杷允䅁䅁䅑䅁䑁䅁䅷䅁䭁䩁䉫䅁䭁䅁䅯䅁䭁䝁䕍䅁䉁䅁䅁允䅁䅁䅕兇坒楄礲吵䴸䅉䅅䅁䕁䅁䅁睁䵁䅁䅁权扂允䅁权䕁䅁䅁权歂䅂䅁允䅁䅁䅅䅁啁䥁噪䅳䅁䅁䅁䍄䉁䅁䅁䅂䅁䅁䅍䅄䅁䅁䅯睗䅅䅁䅯䅂䅁䅁䅯睎䅑䅁䅅䅁䉁䅁䅁䅆杄䵓䅷䅁䅁䅁杷允䅁䅁䅑䅁䑁䅁䅷䅁䭁䙁䉳䅁䭁䅁䅑䅁䭁䝁䕧䅁䉁䅁䅁允䅁䉁䅑䜫䘷䅁䅁䅁䵁䅉䅅䅁䕁䅁䅁睁䵁䅁䅁权㙄䅁䅁权䭁䅁䅁权橂䅂䅁允䅁䅁䅅䅁䙁偁潙䥘䌯改⽁䍄䉁䅁䅁䅂䅁䅁䅍䅄䅁䅁䅯睃䅁䅁䅯充䅁䅁䅯䅡䅑䅁䅅䅁䉁䅁䅁䅆元奥桑䅁䅁䅁杷允䅁䅁䅑䅁䑁䅁䅷䅁䭁䙁䉳䅁䭁䅁䅑䅁䭁䕁䕁䅁䉁䅁䅁允䅁䉁䅑䍵䱶䅁䅁䅁䵁䅉䅅䅁䕁䅁䅁睁䵁䅁䅁权扂允䅁权䕁䅁䅁权㙁䅂䅁允䅁䅁䅅䅁啁䕁䱨兲䅁䅁䅁䍄䉁䅁䅁䅂䅁䅁䅍䅄䅁䅁䅯睗䅅䅁䅯䅂䅁䅁䅯兏䅑䅁䅅䅁䉁䅁䅁䅆㑄慪䅳䅁䅁䅁杷允䅁䅁䅑䅁䑁䅁䅷䅁䭁䉁䅫䅁䭁䉁䅅䅁䭁䝁䕙䅁䉁䅁䅁允䅁䉁䅑䱉䙄䅆䅁䅁䵁䅉䅅䅁䕁䅁䅁睁䵁䅁䅁权䝁䅁䅁权剁䅁䅁权摂䅂䅁允䅁䅁䅅䅁啁䑁㍧睡䅣䅁䅁䍄䉁䅁䅁䅂䅁䅁䅍䅄䅁䅁䅯䅈䅅䅁䅯䅂䅁䅁䅯䅑䅑䅁䅅䅁䉁䅁䅁䅆捄确䅁䅁䅁䅁杷允䅁䅁䅑䅁䑁䅁䅷䅁䭁䉁䉷䅁䭁䅁䅑䅁䭁䙁䔸䅁䉁䅁䅁允䅁䉁䅑䄴匰䅁䅁䅁䵁䅉䅅䅁䕁䅁䅁睁䵁䅁䅁权瑁允䅁权䕁䅁䅁权㙁䅂䅁允䅁䅁䅅䅁啁佁㡦杄䅁䅁䅁䍄䉁䅁䅁䅂䅁䅁䅍䅄䅁䅁䅯䅈䅅䅁䅯䅂䅁䅁䅯条䅑䅁䅅䅁䉁䅁䅁䅆元睃䄸䅁䅁䅁杷允䅁䅁䅑䅁䑁䅁䅷䅁䭁䑁䉕䅁䭁䅁䅯䅁䭁䑁䕅䅁䉁䅁䅁允䅁䅁䅕䙅㕧䵴㉨橶䴸䅉䅅䅁䕁䅁䅁睁䵁䅁䅁权噂䅁䅁权䭁䅁䅁权䕂䅂䅁允䅁䅁䅅䅁䙁䵁㉬灶愸㥌⼰䍄䉁䅁䅁䅂䅁䅁䅍䅄䅁䅁䅯儹䅅䅁䅯充䅁䅁䅯睙䅑䅁䅅䅁䉁䅁䅁䅆杂丳佉䅁䅁䅁杷允䅁䅁䅑䅁䑁䅁䅷䅁䭁䉁䉷䅁䭁䅁䅑䅁䭁䙁䕧䅁䉁䅁䅁允䅁䉁䅑䩧塕䅁䅁䅁䵁䅉䅅䅁䕁䅁䅁睁䵁䅁䅁权晃允䅁权剁䅁䅁权時䅂䅁允䅁䅁䅅䅁啁䅁獄䍙䅅䅁䅁䍄䉁䅁䅁䅂䅁䅁䅍䅄䅁䅁䅯䅤䅅䅁䅯充䅁䅁䅯杚䅑䅁䅅䅁䉁䅁䅁䅆睁桅䤸䅁䅁䅁杷允䅁䅁䅑䅁䑁䅁䅷䅁䭁䭁䉅䅁䭁䉁䅅䅁䭁䙁䔸䅁䉁䅁䅁允䅁䉁䅑䭧摎杂䅁䅁䵁䅉䅅䅁䕁䅁䅁睁䵁䅁䅁权䭂䅁䅁权剁䅁䅁权灂䅂䅁允䅁䅁䅅䅁啁䵁瑄睒䅕䅁䅁䍄䉁䅁䅁䅂䅁䅁䅍䅄䅁䅁䅯䅕䅁䅁䅯权䅁䅁䅯䅙䅑䅁䅅䅁䉁䅁䅁兂捃䍸睃浣㥪睐杷允䅁䅁䅑䅁䑁䅁䅷䅁䭁䕁䉁䅁䭁䅁䅑䅁䭁䝁䕁䅁䉁䅁䅁允䅁䉁䅑歪䩳䅁䅁䅁䵁䅉䅅䅁䕁䅁䅁睁䵁䅁䅁权䅂允䅁权䕁䅁䅁权㙁䅂䅁允䅁䅁䅅䅁啁䵁欸元䅁䅁䅁䍄䉁䅁䅁䅂䅁䅁䅍䅄䅁䅁䅯䅑䅅䅁䅯䅂䅁䅁䅯䅗䅑䅁䅅䅁䉁䅁䅁䅆楄术䅧䅁䅁䅁杷允䅁䅁䅑䅁䑁䅁䅷䅁䭁䕁䉁䅁䭁䅁䅑䅁䭁䙁䕍䅁䉁䅁䅁允䅁䉁䅑朵䥧䅁䅁䅁䵁䅉䅅䅁䕁䅁䅁睁䵁䅁䅁权硁允䅁权䭁䅁䅁权䅂䅂䅁允䅁䅁䅅䅁䙁䩁瑈䑦ㄸ杘䅚䍄䉁䅁䅁䅂䅁䅁䅍䅄䅁䅁䅯儸䅅䅁䅯䅂䅁䅁䅯免䅑䅁䅅䅁䉁䅁䅁䅆潃穌䅉䅁䅁䅁杷允䅁䅁䅑䅁䑁䅁䅷䅁䭁䝁䄸䅁䭁䉁䅅䅁䭁䝁䕯䅁䉁䅁䅁允䅁䉁䅑䬴摫睆䅁䅁䵁䅉䅅䅁䕁䅁䅁睁䵁䅁䅁权䅂允䅁权䕁䅁䅁权捂䅂䅁允䅁䅁䅅䅁啁䕁㉕䅃䅁䅁䅁䍄䉁䅁䅁䅂䅁䅁䅍䅄䅁䅁䅯䅑䅅䅁䅯䅂䅁䅁䅯兘䅑䅁䅅䅁䉁䅁䅁䅆䝂䅆䅧䅁䅁䅁杷允䅁䅁䅑䅁䑁䅁䅷䅁䭁䕁䉁䅁䭁䅁䅑䅁䭁䕁䕑䅁䉁䅁䅁允䅁䉁䅑⬶䤴䅁䅁䅁䵁䅉䅅䅁䕁䅁䅁睁䵁䅁䅁权あ䅁䅁权䕁䅁䅁权浂䅂䅁允䅁䅁䅅䅁啁䝁坄兌䅁䅁䅁䍄䉁䅁䅁䅂䅁䅁䅍䅄䅁䅁䅯杯䅅䅁䅯充䅁䅁䅯兕䅑䅁䅅䅁䉁䅁䅁䅆䅄䔷挸䅁䅁䅁杷允䅁䅁䅑䅁䑁䅁䅷䅁䭁䡁䅑䅁䭁䅁䅑䅁䭁䑁䕣䅁䉁䅁䅁允䅁䉁䅑伶畍䅁䅁䅁䵁䅉䅅䅁䕁䅁䅁睁䵁䅁䅁权あ䅁䅁权䕁䅁䅁权橂䅂䅁允䅁䅁䅅䅁啁䭁㑂兌䅁䅁䅁䍄䉁䅁䅁䅂䅁䅁䅍䅄䅁䅁䅯杤䅁䅁䅯权䅁䅁䅯睘䅑䅁䅅䅁䉁䅁䅁兂䍂余兘瑉瑶睐杷允䅁䅁䅑䅁䑁䅁䅷䅁䭁䵁䉙䅁䭁䅁䅑䅁䭁䑁䕯䅁䉁䅁䅁允䅁䉁䅑䱭潨䅁䅁䅁䵁䅉䅅䅁䕁䅁䅁睁䵁䅁䅁权䵄允䅁权䕁䅁䅁权灂䅂䅁允䅁䅁䅅䅁啁䑁奪䅁䅍䅁䅁䍄䉁䅁䅁䅂䅁䅁䅍䅄䅁䅁䅯䅤䅁䅁䅯䅂䅁䅁䅯䅗䅑䅁䅅䅁䉁䅁䅁䅆奃却䅯䅁䅁䅁杷允䅁䅁䅑䅁䑁䅁䅷䅁䭁乁䈴䅁䭁䅁䅯䅁䭁䝁䕧䅁䉁䅁䅁允䅁䉁䅑允䅁䅁䅁䅁䵁䅉䅅䅁䕁䅁䅁睁䵁䅁䅁权あ䅁䅁权䕁䅁䅁权呂䅂䅁允䅁䅁䅅䅁啁䩁䕨䅋䅁䅁䅁䍄䉁䅁䅁䅂䅁䅁䅍䅄䅁䅁䅯䅤䅁䅁䅯䅂䅁䅁䅯䅘䅑䅁䅅䅁䉁䅁䅁䅆允卐䅙䅁䅁䅁杷允䅁䅁䅑䅁䑁䅁䅷䅁䭁䍁䉷䅁䭁䅁䅑䅁䭁䑁䕅䅁䉁䅁䅁允䅁䉁䅑䅍樶䅁䅁䅁䵁䅉䅅䅁䕁䅁䅁睁䵁䅁䅁权㝁䅁䅁权䭁䅁䅁权煂䅂䅁允䅁䅁䅅䅁䙁䅁塲㍯㥁癃⼰䍄䉁䅁䅁䅂䅁䅁䅍䅄䅁䅁䅯眸䅅䅁䅯充䅁䅁䅯兕䅑䅁䅅䅁䉁䅁䅁䅆䅄ㅉ牕䅁䅁䅁杷允䅁䅁䅑䅁䑁䅁䅷䅁䭁䍁䉷䅁䭁䅁䅑䅁䭁䝁䕑䅁䉁䅁䅁允䅁䉁䅑䤴奡䅁䅁䅁䵁䅉䅅䅁䕁䅁䅁睁䵁䅁䅁权獁允䅁权䕁䅁䅁权剂䅂䅁允䅁䅁䅅䅁啁䉁煄睭䅁䅁䅁䍄䉁䅁䅁䅂䅁䅁䅍䅄䅁䅁䅯䅌䅅䅁䅯䅂䅁䅁䅯睙䅑䅁䅅䅁䉁䅁䅁䅆䅂灈䅉䅁䅁䅁杷允䅁䅁䅑䅁䑁䅁䅷䅁䭁䍁䉷䅁䭁䅁䅑䅁䭁䙁䔸䅁䉁䅁䅁允䅁䉁䅑伫䥋䅁䅁䅁䵁䅉䅅䅁䕁䅁䅁睁䵁䅁䅁权獁允䅁权䕁䅁䅁权灂䅂䅁允䅁䅁䅅䅁啁佁䭨杨䅁䅁䅁䍄䉁䅁䅁䅂䅁䅁䅍䅄䅁䅁䅯䅌䅅䅁䅯䅂䅁䅁䅯䅗䅑䅁䅅䅁䉁䅁䅁䅆奁潯䅳䅁䅁䅁杷允䅁䅁䅑䅁䑁䅁䅷䅁䭁䑁䉳䅁䭁䅁䅑䅁䭁䝁䕙䅁䉁䅁䅁允䅁䉁䅑䱌湕允䅁䅁䵁䅉䅅䅁䕁䅁䅁睁䵁䅁䅁权㝄允䅁权剁䅁䅁权硁䅂䅁允䅁䅁䅅䅁啁䉁乨杩䅙䅁䅁䍄䉁䅁䅁䅂䅁䅁䅍䅄䅁䅁䅯兮䅁䅁䅯权䅁䅁䅯䅘䅑䅁䅅䅁䉁䅁䅁兂䉃啬䱏佢㝥睐杷允䅁䅁䅑䅁䑁䅁䅷䅁䭁䍁䉷䅁䭁䅁䅑䅁䭁䙁䔴䅁䉁䅁䅁允䅁䉁䅑䤴䑥䅁䅁䅁䵁䅉䅅䅁䕁䅁䅁睁䵁䅁䅁权晃䅁䅁权䕁䅁䅁权歂䅂䅁允䅁䅁䅅䅁啁䥁穷䅊䅁䅁䅁䍄䉁䅁䅁䅂䅁䅁䅍䅄䅁䅁䅯睮䅁䅁䅯䅂䅁䅁䅯睎䅑䅁䅅䅁䉁䅁䅁䅆求楳䅙䅁䅁䅁杷允䅁䅁䅑䅁䑁䅁䅷䅁䭁䅁䅳䅁䭁䅁䅑䅁䭁䝁䕣䅁䉁䅁䅁允䅁䉁䅑欴捉䅁䅁䅁䵁䅉䅅䅁䕁䅁䅁睁䵁䅁䅁权卂䅁䅁权䭁䅁䅁权捂䅂䅁允䅁䅁䅅䅁䙁䝁剩堷⽷捎⼴䍄䉁䅁䅁䅂䅁䅁䅍䅄䅁䅁䅯睮䅁䅁䅯䅂䅁䅁䅯睚䅑䅁䅅䅁䉁䅁䅁䅆婁桌䅣䅁䅁䅁杷允䅁䅁䅑䅁䑁䅁䅷䅁䭁䩁䄸䅁䭁䅁䅑䅁䭁䕁䕁䅁䉁䅁䅁允䅁䉁䅑煬奙䅁䅁䅁䵁䅉䅅䅁䕁䅁䅁睁䵁䅁䅁权䩂䅂䅁权䭁䅁䅁权㍁䅂䅁允䅁䅁䅅䅁䭁䝁䍣䅁䵁䅉䅅䅁䕁䅁䅁睁䵁䅁䅁权晃䅁䅁权䕁䅁䅁权㙁䅂䅁允䅁䅁䅅䅁啁偁噬杁䅁䅁䅁䍄䉁䅁䅁䅂䅁䅁䅍䅄䅁䅁䅯兄䅅䅁䅯权䅁䅁䅯䅡䅑䅁䅅䅁䉁䅁䅁兂祃敮渫歸湶睐杷允䅁䅁䅑䅁䑁䅁䅷䅁䭁䩁䄸䅁䭁䅁䅑䅁䭁䝁䕯䅁䉁䅁䅁允䅁䉁䅑䉅䅅䅁䅁䅁䵁䅉䅅䅁䕁䅁䅁睁䵁䅁䅁权㡂允䅁权䭁䅁䅁权摂䅂䅁允䅁䅁䅅䅁䙁䙁歰㥏倹摪⼸䍄䉁䅁䅁䅂䅁䅁䅍䅄䅁䅁䅯睮䅁䅁䅯䅂䅁䅁䅯䅗䅑䅁䅅䅁䉁䅁䅁䅆捁䅄䅁䅁䅁䅁杷允䅁䅁䅑䅁䑁䅁䅷䅁䭁䍁䉍䅁䭁䉁䅅䅁䭁䑁䕫䅁䉁䅁䅁允䅁䉁䅑䡯硃杂䅁䅁䵁䅉䅅䅁䕁䅁䅁睁䵁䅁䅁权晃䅁䅁权䕁䅁䅁权㕁䅂䅁允䅁䅁䅅䅁啁䡁婙䅁䅁䅁䅁䍄䉁䅁䅁䅂䅁䅁䅍䅄䅁䅁䅯朵䅁䅁䅯䅂䅁䅁䅯杚䅑䅁䅅䅁䉁䅁䅁䅆奄圳䅣䅁䅁䅁杷允䅁䅁䅑䅁䑁䅁䅷䅁䭁佁䅙䅁䭁䅁䅑䅁䭁䝁䕧䅁䉁䅁䅁允䅁䉁䅑临杸䅁䅁䅁䵁䅉䅅䅁䕁䅁䅁睁䵁䅁䅁权浄䅁䅁权䕁䅁䅁权湂䅂䅁允䅁䅁䅅䅁啁䩁扪睤䅁䅁䅁䍄䉁䅁䅁䅂䅁䅁䅍䅄䅁䅁䅯朵䅁䅁䅯䅂䅁䅁䅯睘䅑䅁䅅䅁䉁䅁䅁䅆兂坈䄸䅁䅁䅁杷允䅁䅁䅑䅁䑁䅁䅷䅁䭁佁䅙䅁䭁䅁䅑䅁䭁䝁䕫䅁䉁䅁䅁允䅁䉁䅑䡷㑴䅁䅁䅁䵁䅉䅅䅁䕁䅁䅁睁䵁䅁䅁权㑂䅁䅁权剁䅁䅁权摂䅂䅁允䅁䅁䅅䅁啁䉁睩䄰䅉䅁䅁䍄䉁䅁䅁䅂䅁䅁䅍䅄䅁䅁䅯朵䅁䅁䅯䅂䅁䅁䅯睕䅑䅁䅅䅁䉁䅁䅁䅆㑄刷䄴䅁䅁䅁杷允䅁䅁䅑䅁䑁䅁䅷䅁䭁䍁䄸䅁䭁䅁䅯䅁䭁䝁䕍䅁䉁䅁䅁允䅁䅁䅕噎㘶兓䍷稷䴸䅉䅅䅁䕁䅁䅁睁䵁䅁䅁权浄䅁䅁权䕁䅁䅁权䕂䅂䅁允䅁䅁䅅䅁啁䍁㍃兌䅁䅁䅁䍄䉁䅁䅁䅂䅁䅁䅍䅄䅁䅁䅯眲䅅䅁䅯䅂䅁䅁䅯杚䅑䅁䅅䅁䉁䅁䅁䅆㝂塋䅷䅁䅁䅁杷允䅁䅁䅑䅁䑁䅁䅷䅁䭁乁䉳䅁䭁䅁䅑䅁䭁䝁䕁䅁䉁䅁䅁允䅁䉁䅑桙朲䅁䅁䅁䵁䅉䅅䅁䕁䅁䅁睁䵁䅁䅁权扄允䅁权䕁䅁䅁权煂䅂䅁允䅁䅁䅅䅁啁䅁敤兮䅁䅁䅁䍄䉁䅁䅁䅂䅁䅁䅍䅄䅁䅁䅯䅴䅁䅁䅯权䅁䅁䅯杘䅑䅁䅅䅁䉁䅁䅁兂睃浣剩堷塺睐杷允䅁䅁䅑䅁䑁䅁䅷䅁䭁乁䉳䅁䭁䅁䅑䅁䭁䙁䔰䅁䉁䅁䅁允䅁䉁䅑杩䍤䅁䅁䅁䵁䅉䅅䅁䕁䅁䅁睁䵁䅁䅁权⭂允䅁权䭁䅁䅁权湂䅂䅁允䅁䅁䅅䅁䙁䱁祂䩡瑈䱦⼸䍄䉁䅁䅁䅂䅁䅁䅍䅄䅁䅁䅯其䅅䅁䅯权䅁䅁䅯䅡䅑䅁䅅䅁䉁䅁䅁兂啁歲桦桥祔睶杷允䅁䅁䅑䅁䑁䅁䅷䅁䭁䵁䉉䅁䭁䉁䅅䅁䭁䙁䕍䅁䉁䅁䅁允䅁䉁䅑佧晏兆䅁䅁䵁䅉䅅䅁䕁䅁䅁睁䵁䅁䅁权扄允䅁权䕁䅁䅁权敂䅂䅁允䅁䅁䅅䅁啁䉁午兖䅁䅁䅁䍄䉁䅁䅁䅂䅁䅁䅍䅄䅁䅁䅯睒䅅䅁䅯充䅁䅁䅯杏䅑䅁䅅䅁䉁䅁䅁䅆杄杏呫䅁䅁䅁杷允䅁䅁䅑䅁䑁䅁䅷䅁䭁䱁䄴䅁䭁䅁䅑䅁䭁䑁䕯䅁䉁䅁䅁允䅁䉁䅑䝇獊䅁䅁䅁䵁䅉䅅䅁䕁䅁䅁睁䵁䅁䅁权偂䅁䅁权䭁䅁䅁权剂䅂䅁允䅁䅁䅅䅁䙁䉁愱䑚晶⭔⽕䍄䉁䅁䅁䅂䅁䅁䅍䅄䅁䅁䅯杰䅅䅁䅯充䅁䅁䅯睚䅑䅁䅅䅁䉁䅁䅁䅆䅁捚搰䅁䅁䅁杷允䅁䅁䅑䅁䑁䅁䅷䅁䭁䍁䈸䅁䭁䅁䅑䅁䭁䝁䕑䅁䉁䅁䅁允䅁䉁䅑唴煫䅁䅁䅁䵁䅉䅅䅁䕁䅁䅁睁䵁䅁䅁权癁允䅁权䕁䅁䅁权潂䅂䅁允䅁䅁䅅䅁啁偁楢睊䅁䅁䅁䍄䉁䅁䅁䅂䅁䅁䅍䅄䅁䅁䅯儰䅅䅁䅯充䅁䅁䅯兕䅑䅁䅅䅁䉁䅁䅁䅆䅃坘吴䅁䅁䅁杷允䅁䅁䅑䅁䑁䅁䅷䅁䭁䍁䈸䅁䭁䅁䅑䅁䭁䙁䔸䅁䉁䅁䅁允䅁䉁䅑䩬煑䅁䅁䅁䵁䅉䅅䅁䕁䅁䅁睁䵁䅁䅁权癁允䅁权䕁䅁䅁权煂䅂䅁允䅁䅁䅅䅁啁偁捃䅊䅁䅁䅁䍄䉁䅁䅁䅂䅁䅁䅍䅄䅁䅁䅯睌䅅䅁䅯䅂䅁䅁䅯兘䅑䅁䅅䅁䉁䅁䅁䅆㉁桹䅧䅁䅁䅁杷允䅁䅁䅑䅁䑁䅁䅷䅁䭁䍁䈸䅁䭁䅁䅑䅁䭁䕁䕑䅁䉁䅁䅁允䅁䉁䅑䥒救䅁䅁䅁䵁䅉䅅䅁䕁䅁䅁睁䵁䅁䅁权噄允䅁权剁䅁䅁权浂䅂䅁允䅁䅁䅅䅁啁䥁䱁杳䅍䅁䅁䍄䉁䅁䅁䅂䅁䅁䅍䅄䅁䅁䅯䅖䅅䅁䅯䅂䅁䅁䅯䅚䅑䅁䅅䅁䉁䅁䅁䅆奄楴䄸䅁䅁䅁杷允䅁䅁䅑䅁䑁䅁䅷䅁䭁䙁䉑䅁䭁䅁䅑䅁䭁䑁䕣䅁䉁䅁䅁允䅁䉁䅑䝅す䅁䅁䅁䵁䅉䅅䅁䕁䅁䅁睁䵁䅁䅁权扄䅁䅁权䕁䅁䅁权煂䅂䅁允䅁䅁䅅䅁啁䱁兂睔䅁䅁䅁䍄䉁䅁䅁䅂䅁䅁䅍䅄䅁䅁䅯䅖䅅䅁䅯䅂䅁䅁䅯䅡䅑䅁䅅䅁䉁䅁䅁䅆㑃橖䅉䅁䅁䅁杷允䅁䅁䅑䅁䑁䅁䅷䅁䭁䙁䉑䅁䭁䅁䅑䅁䭁䝁䕫䅁䉁䅁䅁允䅁䉁䅑乁癯䅁䅁䅁䵁䅉䅅䅁䕁䅁䅁睁䵁䅁䅁权啂允䅁权䕁䅁䅁权㙁䅂䅁允䅁䅁䅅䅁啁䵁湩睋䅁䅁䅁䍄䉁䅁䅁䅂䅁䅁䅍䅄䅁䅁䅯䅖䅅䅁䅯䅂䅁䅁䅯条䅑䅁䅅䅁䉁䅁䅁䅆权䍮䅣䅁䅁䅁杷允䅁䅁䅑䅁䑁䅁䅷䅁䭁䙁䉑䅁䭁䅁䅑䅁䭁䙁䕧䅁䉁䅁䅁允䅁䉁䅑䍗湳䅁䅁䅁䵁䅉䅅䅁䕁䅁䅁睁䵁䅁䅁权求䅁䅁权剁䅁䅁权橂䅂䅁允䅁䅁䅅䅁啁䩁䵧杯䅫䅁䅁䍄䉁䅁䅁䅂䅁䅁䅍䅄䅁䅁䅯兘䅅䅁䅯䅂䅁䅁䅯免䅑䅁䅅䅁䉁䅁䅁䅆䥄儹䅕䅁䅁䅁杷允䅁䅁䅑䅁䑁䅁䅷䅁䭁䡁䅕䅁䭁䉁䅅䅁䭁䙁䕍䅁䉁䅁䅁允䅁䉁䅑䩑䕴兄䅁䅁䵁䅉䅅䅁䕁䅁䅁睁䵁䅁䅁权㉃允䅁权剁䅁䅁权呂䅂䅁允䅁䅁䅅䅁啁佁湃村䅍䅁䅁䍄䉁䅁䅁䅂䅁䅁䅍䅄䅁䅁䅯䅖䅅䅁䅯䅂䅁䅁䅯䅒䅑䅁䅅䅁䉁䅁䅁䅆潃祪䅉䅁䅁䅁杷允䅁䅁䅑䅁䑁䅁䅷䅁䭁佁䅷䅁䭁䅁䅑䅁䭁䝁䕑䅁䉁䅁䅁允䅁䉁䅑呓䉂䅁䅁䅁䵁䅉䅅䅁䕁䅁䅁睁䵁䅁䅁权獄䅁䅁权䕁䅁䅁权湂䅂䅁允䅁䅁䅅䅁啁䕁挲睎䅁䅁䅁䍄䉁䅁䅁䅂䅁䅁䅍䅄䅁䅁䅯䄷䅁䅁䅯䅂䅁䅁䅯睘䅑䅁䅅䅁䉁䅁䅁䅆剄橁䅧䅁䅁䅁杷允䅁䅁䅑䅁䑁䅁䅷䅁䭁䩁䅕䅁䭁䉁䅅䅁䭁䝁䕯䅁䉁䅁䅁允䅁䉁䅑䑁㝏杕䅁䅁䵁䅉䅅䅁䕁䅁䅁睁䵁䅁䅁权獄䅁䅁权䕁䅁䅁权捂䅂䅁允䅁䅁䅅䅁啁䥁獳睌䅁䅁䅁䍄䉁䅁䅁䅂䅁䅁䅍䅄䅁䅁䅯杭䅅䅁䅯权䅁䅁䅯䅗䅑䅁䅅䅁䉁䅁䅁兂畄䑦ㄸ牘硲睐杷允䅁䅁䅑䅁䑁䅁䅷䅁䭁䑁䈸䅁䭁䉁䅅䅁䭁䑁䕅䅁䉁䅁䅁允䅁䉁䅑䝧⭲䅄䅁䅁䵁䅉䅅䅁䕁䅁䅁睁䵁䅁䅁权獄䅁䅁权䕁䅁䅁权摂䅂䅁允䅁䅁䅅䅁啁䵁䩦兊䅁䅁䅁䍄䉁䅁䅁䅂䅁䅁䅍䅄䅁䅁䅯䄷䅁䅁䅯䅂䅁䅁䅯䅒䅑䅁䅅䅁䉁䅁䅁䅆杁䍳䅧䅁䅁䅁杷允䅁䅁䅑䅁䑁䅁䅷䅁䭁䥁䅯䅁䭁䅁䍅䅁䭁䅁䍉䅁䉁䅁䅁允䅁䅁䅕畖䙇㝁桳䔵䵁䅉䅅䅁䕁䅁䅁睁䵁䅁䅁权瑃䅁䅁权䕁䅁䅁权剂䅂䅁允䅁䅁䅅䅁啁乁牧睗䅁䅁䅁䍄䉁䅁䅁䅂䅁䅁䅍䅄䅁䅁䅯兲䅁䅁䅯䅂䅁䅁䅯睎䅑䅁䅅䅁䉁䅁䅁䅆睄䝏䄰䅁䅁䅁杷允䅁䅁䅑䅁䑁䅁䅷䅁䭁乁䅯䅁䭁䅁䅯䅁䭁䙁䕅䅁䉁䅁䅁允䅁䅁䅕䡶呓䅇坒樶䴸䅉䅅䅁䕁䅁䅁睁䵁䅁䅁权奃允䅁权剁䅁䅁权湂䅂䅁允䅁䅁䅅䅁啁䕁㉂䍗䅍䅁䅁䍄䉁䅁䅁䅂䅁䅁䅍䅄䅁䅁䅯睅䅁䅁䅯充䅁䅁䅯䅚䅑䅁䅅䅁䉁䅁䅁䅆杂偩杅䅁䅁䅁杷允䅁䅁䅑䅁䑁䅁䅷䅁䭁䭁䄰䅁䭁䅁䅑䅁䭁䝁䕣䅁䉁䅁䅁允䅁䉁䅑䝥㥬䅁䅁䅁䵁䅉䅅䅁䕁䅁䅁睁䵁䅁䅁权瑃䅁䅁权䕁䅁䅁权䅂䅂䅁允䅁䅁䅅䅁啁䱁䡂睪䅁䅁䅁䍄䉁䅁䅁䅂䅁䅁䅍䅄䅁䅁䅯兲䅁䅁䅯䅂䅁䅁䅯杏䅑䅁䅅䅁䉁䅁䅁䅆䅂㉯䅣䅁䅁䅁杷允䅁䅁䅑䅁䑁䅁䅷䅁䭁䭁䄰䅁䭁䅁䅑䅁䭁䝁䕯䅁䉁䅁䅁允䅁䉁䅑佣慬䅁䅁䅁䵁䅉䅅䅁䕁䅁䅁睁䵁䅁䅁权瑃䅁䅁权䕁䅁䅁权奂䅂䅁允䅁䅁䅅䅁啁䵁䑪䅕䅁䅁䅁䍄䉁䅁䅁䅂䅁䅁䅍䅄䅁䅁䅯杫䅅䅁䅯充䅁䅁䅯䅡䅑䅁䅅䅁䉁䅁䅁䅆婂㑆䤴䅁䅁䅁杷允䅁䅁䅑䅁䑁䅁䅷䅁䭁䭁䄰䅁䭁䅁䅑䅁䭁䕁䕑䅁䉁䅁䅁允䅁䉁䅑䝵婚䅁䅁䅁䵁䅉䅅䅁䕁䅁䅁睁䵁䅁䅁权偂允䅁权䕁䅁䅁权㍁䅂䅁允䅁䅁䅅䅁啁䅁昰睆䅁䅁䅁䍄䉁䅁䅁䅂䅁䅁䅍䅄䅁䅁䅯睔䅅䅁䅯䅂䅁䅁䅯䅡䅑䅁䅅䅁䉁䅁䅁䅆䙂䉫䅕䅁䅁䅁杷允䅁䅁䅑䅁䑁䅁䅷䅁䭁乁䉯䅁䭁䅁䍅䅁䭁䅁䍉䅁䉁䅁䅁允䅁䅁䅕㕅湤杺圳べ䵁䅉䅅䅁䕁䅁䅁睁䵁䅁䅁权偂允䅁权䕁䅁䅁权灂䅂䅁允䅁䅁䅅䅁啁䵁奄杆䅁䅁䅁䍄䉁䅁䅁䅂䅁䅁䅍䅄䅁䅁䅯睔䅅䅁䅯䅂䅁䅁䅯兏䅑䅁䅅䅁䉁䅁䅁䅆㉂削䅁䅁䅁䅁杷允䅁䅁䅑䅁䑁䅁䅷䅁䭁偁䅣䅁䭁䉁䅅䅁䭁䑁䕫䅁䉁䅁䅁允䅁䉁䅑乷䝐李䅁䅁䵁䅉䅅䅁䕁䅁䅁睁䵁䅁䅁权偂允䅁权䕁䅁䅁权捂䅂䅁允䅁䅁䅅䅁啁乁獋兄䅁䅁䅁䍄䉁䅁䅁䅂䅁䅁䅍䅄䅁䅁䅯睔䅅䅁䅯䅂䅁䅁䅯䅒䅑䅁䅅䅁䉁䅁䅁䅆䩃眯䄸䅁䅁䅁杷允䅁䅁䅑䅁䑁䅁䅷䅁䭁乁䉳䅁䭁䉁䅅䅁䭁䝁䕑䅁䉁䅁䅁允䅁䉁䅑䵁捳杄䅁䅁䵁䅉䅅䅁䕁䅁䅁睁䵁䅁䅁权㕂允䅁权䕁䅁䅁权橂䅂䅁允䅁䅁䅅䅁啁䝁䭓䅎䅁䅁䅁䍄䉁䅁䅁䅂䅁䅁䅍䅄䅁䅁䅯眱䅅䅁䅯权䅁䅁䅯䅘䅑䅁䅅䅁䉁䅁䅁兂祃敮渫歸ㅶ睐杷允䅁䅁䅑䅁䑁䅁䅷䅁䭁䡁䉫䅁䭁䅁䅑䅁䭁䙁䔸䅁䉁䅁䅁允䅁䉁䅑䝙㈴䅁䅁䅁䵁䅉䅅䅁䕁䅁䅁睁䵁䅁䅁权㕂允䅁权䕁䅁䅁权杂䅂䅁允䅁䅁䅅䅁啁䱁噪杏䅁䅁䅁䍄䉁䅁䅁䅂䅁䅁䅍䅄䅁䅁䅯入䅅䅁䅯䅂䅁䅁䅯䅗䅑䅁䅅䅁䉁䅁䅁䅆啂橓䅑䅁䅁䅁杷允䅁䅁䅑䅁䑁䅁䅷䅁䭁䡁䉫䅁䭁䅁䅑䅁䭁䙁䕷䅁䉁䅁䅁允䅁䉁䅑䱐煷䅁䅁䅁䵁䅉䅅䅁䕁䅁䅁睁䵁䅁䅁权䍃䅁䅁权䉁杁䅁权䑁杁䅁允䅁䅁䅅䅁䙁䡁歎刵㙣倹䅰䍄䉁䅁䅁䅂䅁䅁䅍䅄䅁䅁䅯眰䅅䅁䅯权䅁䅁䅯睎䅑䅁䅅䅁䉁䅁䅁兂䡄穓䩥坑䕁䅑杷允䅁䅁䅑䅁䑁䅁䅷䅁䭁䙁䅉䅁䭁䅁䅯䅁䭁䕁䕁䅁䉁䅁䅁允䅁䅁䅕琯㑒匶硙䐰䴸䅉䅅䅁䕁䅁䅁睁䵁䅁䅁权㕂允䅁权䕁䅁䅁权敂䅂䅁允䅁䅁䅅䅁啁䩁睁睐䅁䅁䅁䍄䉁䅁䅁䅂䅁䅁䅍䅄䅁䅁䅯睚䅁䅁䅯䅂䅁䅁䅯杚䅑䅁䅅䅁䉁䅁䅁䅆㑁唴䄸䅁䅁䅁杷允䅁䅁䅑䅁䑁䅁䅷䅁䭁䝁䅣䅁䭁䅁䅑䅁䭁䕁䕁䅁䉁䅁䅁允䅁䉁䅑䑫愱䅁䅁䅁䵁䅉䅅䅁䕁䅁䅁睁䵁䅁䅁权湂䅁䅁权䕁䅁䅁权時䅂䅁允䅁䅁䅅䅁啁佁㥂睗䅁䅁䅁䍄䉁䅁䅁䅂䅁䅁䅍䅄䅁䅁䅯睚䅁䅁䅯䅂䅁䅁䅯兡䅑䅁䅅䅁䉁䅁䅁䅆䥃噆䅍䅁䅁䅁杷允䅁䅁䅑䅁䑁䅁䅷䅁䭁䝁䅣䅁䭁䅁䅑䅁䭁䙁䔰䅁䉁䅁䅁允䅁䉁䅑䩙杯䅁䅁䅁䵁䅉䅅䅁䕁䅁䅁睁䵁䅁䅁权湂䅁䅁权䕁䅁䅁权敂䅂䅁允䅁䅁䅅䅁啁䱁歡䅋䅁䅁䅁䍄䉁䅁䅁䅂䅁䅁䅍䅄䅁䅁䅯䅁䅅䅁䅯充䅁䅁䅯䅡䅑䅁䅅䅁䉁䅁䅁䅆杄㜸䡴䅁䅁䅁杷允䅁䅁䅑䅁䑁䅁䅷䅁䭁䉁䉫䅁䭁䅁䅑䅁䭁䙁䔸䅁䉁䅁䅁允䅁䉁䅑䭃畏䅁䅁䅁䵁䅉䅅䅁䕁䅁䅁睁䵁䅁䅁权祃允䅁权䭁䅁䅁权歂䅂䅁允䅁䅁䅅䅁䙁䙁乃㉬匴⽧⽉䍄䉁䅁䅁䅂䅁䅁䅍䅄䅁䅁䅯兇䅅䅁䅯䅂䅁䅁䅯兡䅑䅁䅅䅁䉁䅁䅁䅆䅁牱䅑䅁䅁䅁杷允䅁䅁䅑䅁䑁䅁䅷䅁䭁䉁䉫䅁䭁䅁䅑䅁䭁䙁䔰䅁䉁䅁䅁允䅁䉁䅑䕗晭䅁䅁䅁䵁䅉䅅䅁䕁䅁䅁睁䵁䅁䅁权坄䅁䅁权䕁䅁䅁权硁䅂䅁允䅁䅁䅅䅁啁䡁呧䅏䅁䅁䅁䍄䉁䅁䅁䅂䅁䅁䅍䅄䅁䅁䅯儸䅅䅁䅯䅂䅁䅁䅯䅘䅑䅁䅅䅁䉁䅁䅁䅆潁䌱䅅䅁䅁䅁杷允䅁䅁䅑䅁䑁䅁䅷䅁䭁乁䅙䅁䭁䅁䅑䅁䭁䑁䕣䅁䉁䅁䅁允䅁䉁䅑䑯㍷䅁䅁䅁䵁䅉䅅䅁䕁䅁䅁睁䵁䅁䅁权坄䅁䅁权䕁䅁䅁权潂䅂䅁允䅁䅁䅅䅁啁䱁䉪兎䅁䅁䅁䍄䉁䅁䅁䅂䅁䅁䅍䅄䅁䅁䅯朱䅁䅁䅯䅂䅁䅁䅯睙䅑䅁䅅䅁䉁䅁䅁䅆䅂穷䅧䅁䅁䅁杷允䅁䅁䅑䅁䑁䅁䅷䅁䭁偁䉫䅁䭁䅁䅯䅁䭁䝁䕙䅁䉁䅁䅁允䅁䅁䅕匶硙䭃捷䐸䴸䅉䅅䅁䕁䅁䅁睁䵁䅁䅁权坄䅁䅁权䕁䅁䅁权灂䅂䅁允䅁䅁䅅䅁啁䅁㕁兎䅁䅁䅁䍄䉁䅁䅁䅂䅁䅁䅍䅄䅁䅁䅯朱䅁䅁䅯䅂䅁䅁䅯䅙䅑䅁䅅䅁䉁䅁䅁䅆睄穆䅑䅁䅁䅁杷允䅁䅁䅑䅁䑁䅁䅷䅁䭁䩁䅁䅁䭁䅁䅯䅁䭁䕁䕑䅁䉁䅁䅁允䅁䅁䅕〰椱䙅㕧䐱䴸䅉䅅䅁䕁䅁䅁睁䵁䅁䅁权坄允䅁权䭁䅁䅁权敂䅂䅁允䅁䅁䅅䅁䙁䩁奍䙂余摌⽯䍄䉁䅁䅁䅂䅁䅁䅍䅄䅁䅁䅯村䅁䅁䅯充䅁䅁䅯睙䅑䅁䅅䅁䉁䅁䅁䅆䅃䕕䩑䅁䅁䅁杷允䅁䅁䅑䅁䑁䅁䅷䅁䭁乁䅙䅁䭁䅁䅑䅁䭁䝁䕯䅁䉁䅁䅁允䅁䉁䅑䑯㍷䅁䅁䅁䵁䅉䅅䅁䕁䅁䅁睁䵁䅁䅁权奂䅁䅁权剁䅁䅁权敂䅂䅁允䅁䅁䅅䅁啁䕁佁䍂䅙䅁䅁䍄䉁䅁䅁䅂䅁䅁䅍䅄䅁䅁䅯朱䅁䅁䅯䅂䅁䅁䅯兘䅑䅁䅅䅁䉁䅁䅁䅆䥁䍏䄴䅁䅁䅁杷允䅁䅁䅑䅁䑁䅁䅷䅁䭁䙁䉙䅁䭁䅁䅑䅁䭁䝁䕑䅁䉁䅁䅁允䅁䉁䅑䱈㥴䅁䅁䅁䵁䅉䅅䅁䕁䅁䅁睁䵁䅁䅁权坂允䅁权䕁䅁䅁权浂䅂䅁允䅁䅁䅅䅁啁䝁瑸全䅁䅁䅁䍄䉁䅁䅁䅂䅁䅁䅍䅄䅁䅁䅯杖䅅䅁䅯䅂䅁䅁䅯兡䅑䅁䅅䅁䉁䅁䅁䅆獃㉏䄰䅁䅁䅁杷允䅁䅁䅑䅁䑁䅁䅷䅁䭁䙁䉙䅁䭁䅁䅑䅁䭁䑁䕯䅁䉁䅁䅁允䅁䉁䅑䅬浖䅁䅁䅁䵁䅉䅅䅁䕁䅁䅁睁䵁䅁䅁权䭃䅁䅁权䭁䅁䅁权浂䅂䅁允䅁䅁䅅䅁䙁䉁䘫ㄶ㑇獈⽕䍄䉁䅁䅁䅂䅁䅁䅍䅄䅁䅁䅯杖䅅䅁䅯䅂䅁䅁䅯睕䅑䅁䅅䅁䉁䅁䅁䅆㡄噍䅫䅁䅁䅁杷允䅁䅁䅑䅁䑁䅁䅷䅁䭁䝁䉷䅁䭁䉁䅅䅁䭁䙁䕷䅁䉁䅁䅁允䅁䉁䅑䑧⭡杊䅁䅁䵁䅉䅅䅁䕁䅁䅁睁䵁䅁䅁权坂允䅁权䕁䅁䅁权敂䅂䅁允䅁䅁䅅䅁啁佁䍔杔䅁䅁䅁䍄䉁䅁䅁䅂䅁䅁䅍䅄䅁䅁䅯東䅁䅁䅯䅂䅁䅁䅯杘䅑䅁䅅䅁䉁䅁䅁䅆䥁䕥䄰䅁䅁䅁杷允䅁䅁䅑䅁䑁䅁䅷䅁䭁䱁䉷䅁䭁䉁䅅䅁䭁䑁䕫䅁䉁䅁䅁允䅁䉁䅑䰴㝢睁䅁䅁䵁䅉䅅䅁䕁䅁䅁睁䵁䅁䅁权ㅂ允䅁权䕁䅁䅁权敂䅂䅁允䅁䅁䅅䅁啁䅁塂兲䅁䅁䅁䍄䉁䅁䅁䅂䅁䅁䅍䅄䅁䅁䅯儳䅅䅁䅯䅂䅁䅁䅯免䅑䅁䅅䅁䉁䅁䅁䅆ぁ祶䅁䅁䅁䅁杷允䅁䅁䅑䅁䑁䅁䅷䅁䭁乁䈰䅁䭁䅁䅑䅁䭁䙁䕅䅁䉁䅁䅁允䅁䉁䅑䭰景䅁䅁䅁䵁䅉䅅䅁䕁䅁䅁睁䵁䅁䅁权湁允䅁权䕁䅁䅁权杂䅂䅁允䅁䅁䅅䅁啁䩁婩䅴䅁䅁䅁䍄䉁䅁䅁䅂䅁䅁䅍䅄䅁䅁䅯杏䅅䅁䅯充䅁䅁䅯杏䅑䅁䅅䅁䉁䅁䅁䅆杁䥔䔸䅁䅁䅁杷允䅁䅁䅑䅁䑁䅁䅷䅁䭁乁䈰䅁䭁䅁䅑䅁䭁䝁䕯䅁䉁䅁䅁允䅁䉁䅑䤵救䅁䅁䅁䵁䅉䅅䅁䕁䅁䅁睁䵁䅁䅁权摄允䅁权䕁䅁䅁权㕁䅂䅁允䅁䅁䅅䅁啁䉁潧杇䅁䅁䅁䍄䉁䅁䅁䅂䅁䅁䅍䅄䅁䅁䅯儳䅅䅁䅯䅂䅁䅁䅯䅘䅑䅁䅅䅁䉁䅁䅁䅆䕁䈲䅫䅁䅁䅁杷允䅁䅁䅑䅁䑁䅁䅷䅁䭁䭁䅫䅁䭁䅁䅯䅁䭁䝁䕑䅁䉁䅁䅁允䅁䅁䅕楄礲敮渫䐸䴸䅉䅅䅁䕁䅁䅁睁䵁䅁䅁权摄允䅁权䕁䅁䅁权敂䅂䅁允䅁䅁䅅䅁啁䩁卷杇䅁䅁䅁䍄䉁䅁䅁䅂䅁䅁䅍䅄䅁䅁䅯儵䅁䅁䅯䅂䅁䅁䅯兕䅑䅁䅅䅁䉁䅁䅁䅆杁剓䄴䅁䅁䅁杷允䅁䅁䅑䅁䑁䅁䅷䅁䭁䕁䄰䅁䭁䅁䅯䅁䭁䝁䕧䅁䉁䅁䅁允䅁䅁䅕牘䩰䅄牋䕅䵁䅉䅅䅁䕁䅁䅁睁䵁䅁䅁权汄䅁䅁权䕁䅁䅁权㍁䅂䅁允䅁䅁䅅䅁啁䙁潓䅈䅁䅁䅁䍄䉁䅁䅁䅂䅁䅁䅍䅄䅁䅁䅯儵䅁䅁䅯䅂䅁䅁䅯䅡䅑䅁䅅䅁䉁䅁䅁䅆啁桺䄰䅁䅁䅁杷允䅁䅁䅑䅁䑁䅁䅷䅁䭁佁䅕䅁䭁䅁䅑䅁䭁䕁䕁䅁䉁䅁䅁允䅁䉁䅑乃塳䅁䅁䅁䵁䅉䅅䅁䕁䅁䅁睁䵁䅁䅁权㝁䅁䅁权剁䅁䅁权㍁䅂䅁允䅁䅁䅅䅁啁䭁桩允䅕䅁䅁䍄䉁䅁䅁䅂䅁䅁䅍䅄䅁䅁䅯儴䅁䅁䅯䅂䅁䅁䅯免䅑䅁䅅䅁䉁䅁䅁䅆㑄䝴䅙䅁䅁䅁杷允䅁䅁䅑䅁䑁䅁䅷䅁䭁佁䅅䅁䭁䅁䅑䅁䭁䑁䕣䅁䉁䅁䅁允䅁䉁䅑乓獤䅁䅁䅁䵁䅉䅅䅁䕁䅁䅁睁䵁䅁䅁权㍂允䅁权䉁杁䅁权䍁杁䅁允䅁䅁䅅䅁䙁䙁䅺剆瑲摔䅎䍄䉁䅁䅁䅂䅁䅁䅍䅄䅁䅁䅯儴䅁䅁䅯䅂䅁䅁䅯䅑䅑䅁䅅䅁䉁䅁䅁䅆权㉨䅫䅁䅁䅁杷允䅁䅁䅑䅁䑁䅁䅷䅁䭁佁䅅䅁䭁䅁䅑䅁䭁䙁䔸䅁䉁䅁䅁允䅁䉁䅑䱵㉊䅁䅁䅁䵁䅉䅅䅁䕁䅁䅁睁䵁䅁䅁权桄䅁䅁权䕁䅁䅁权㙁䅂䅁允䅁䅁䅅䅁啁䙁捄䅚䅁䅁䅁䍄䉁䅁䅁䅂䅁䅁䅍䅄䅁䅁䅯术䅅䅁䅯充䅁䅁䅯兡䅑䅁䅅䅁䉁䅁䅁䅆啂䍩䐸䅁䅁䅁杷允䅁䅁䅑䅁䑁䅁䅷䅁䭁䅁䈰䅁䭁䅁䅯䅁䭁䝁䕑䅁䉁䅁䅁允䅁䅁䅕䑔䩥坑汄䐵䴸䅉䅅䅁䕁䅁䅁睁䵁䅁䅁权獃䅁䅁权䭁䅁䅁权㙁䅂䅁允䅁䅁䅅䅁䙁佁汏㡭村偳⽉䍄䉁䅁䅁䅂䅁䅁䅍䅄䅁䅁䅯儴䅁䅁䅯䅂䅁䅁䅯睕䅑䅁䅅䅁䉁䅁䅁䅆元㈴䅧䅁䅁䅁杷允䅁䅁䅑䅁䑁䅁䅷䅁䭁䍁䈰䅁䭁䉁䅅䅁䭁䙁䕷䅁䉁䅁䅁允䅁䉁䅑乏䐷䅄䅁䅁䵁䅉䅅䅁䕁䅁䅁睁䵁䅁䅁权桄䅁䅁权䕁䅁䅁权捂䅂䅁允䅁䅁䅅䅁啁䡁祩䅘䅁䅁䅁䍄䉁䅁䅁䅂䅁䅁䅍䅄䅁䅁䅯䅔䅁䅁䅯䅂䅁䅁䅯䅚䅑䅁䅅䅁䉁䅁䅁䅆睁䔱䅯䅁䅁䅁杷允䅁䅁䅑䅁䑁䅁䅷䅁䭁佁䈴䅁䭁䅁䅑䅁䭁䙁䕷䅁䉁䅁䅁允䅁䉁䅑䩗坅䅁䅁䅁䵁䅉䅅䅁䕁䅁䅁睁䵁䅁䅁权䵂䅁䅁权䕁䅁䅁权灂䅂䅁允䅁䅁䅅䅁啁䱁浪睐䅁䅁䅁䍄䉁䅁䅁䅂䅁䅁䅍䅄䅁䅁䅯睺䅁䅁䅯权䅁䅁䅯免䅑䅁䅅䅁䉁䅁䅁兂奃桢䑋䵷㍲睐杷允䅁䅁䅑䅁䑁䅁䅷䅁䭁䕁䅷䅁䭁䅁䅑䅁䭁䝁䕯䅁䉁䅁䅁允䅁䉁䅑坥㕯䅁䅁䅁䵁䅉䅅䅁䕁䅁䅁睁䵁䅁䅁权䵂䅁䅁权䕁䅁䅁权㕁䅂䅁允䅁䅁䅅䅁啁䵁偅䅎䅁䅁䅁䍄䉁䅁䅁䅂䅁䅁䅍䅄䅁䅁䅯䅔䅁䅁䅯䅂䅁䅁䅯䅘䅑䅁䅅䅁䉁䅁䅁䅆䵂穓䅅䅁䅁䅁杷允䅁䅁䅑䅁䑁䅁䅷䅁䭁䝁䅳䅁䭁䅁䅯䅁䭁䝁䕁䅁䉁䅁䅁允䅁䅁䅕〰椱䙅㕧䐳䴸䅉䅅䅁䕁䅁䅁睁䵁䅁䅁权㑂䅁䅁权䭁䅁䅁权湂䅂䅁允䅁䅁䅅䅁䙁䑁䥅䉲慸做⽳䍄䉁䅁䅁䅂䅁䅁䅍䅄䅁䅁䅯杩䅁䅁䅯充䅁䅁䅯䅙䅑䅁䅅䅁䉁䅁䅁权䡂䅁䅁䍄䉁䅁䅁䅂䅁䅁䅍䅄䅁䅁䅯睆䅅䅁䅯充䅁䅁䅯䅘䅑䅁䅅䅁䉁䅁䅁䅆㑄浑䌰䅁䅁䅁杷允䅁䅁䅑䅁䑁䅁䅷䅁䭁䵁䉧䅁䭁䉁䅅䅁䭁䙁䔰䅁䉁䅁䅁允䅁䉁䅑䜴朰兌䅁䅁䵁䅉䅅䅁䕁䅁䅁睁䵁䅁䅁权䍄允䅁权䕁䅁䅁权時䅂䅁允䅁䅁䅅䅁啁䱁湨杅䅁䅁䅁䍄䉁䅁䅁䅂䅁䅁䅍䅄䅁䅁䅯睃䅅䅁䅯充䅁䅁䅯兕䅑䅁䅅䅁䉁䅁䅁䅆杄捣獷䅁䅁䅁杷允䅁䅁䅑䅁䑁䅁䅷䅁䭁䵁䉉䅁䭁䅁䅑䅁䭁䑁䕯䅁䉁䅁䅁允䅁䉁䅑但兯䅁䅁䅁䵁䅉䅅䅁䕁䅁䅁睁䵁䅁䅁权乃允䅁权剁䅁䅁权橂䅂䅁允䅁䅁䅅䅁啁佁㡂桃䅅䅁䅁䍄䉁䅁䅁䅂䅁䅁䅍䅄䅁䅁䅯朳䅅䅁䅯䅂䅁䅁䅯䅚䅑䅁䅅䅁䉁䅁䅁䅆䥁兲䅙䅁䅁䅁杷允䅁䅁䅑䅁䑁䅁䅷䅁䭁偁䉑䅁䭁䉁䅅䅁䭁䕁䕁䅁䉁䅁䅁允䅁䉁䅑䡉㕵䅆䅁䅁䵁䅉䅅䅁䕁䅁䅁睁䵁䅁䅁权敄允䅁权䕁䅁䅁权剂䅂䅁允䅁䅁䅅䅁啁䭁杭睂䅁䅁䅁䍄䉁䅁䅁䅂䅁䅁䅍䅄䅁䅁䅯朳䅅䅁䅯䅂䅁䅁䅯杚䅑䅁䅅䅁䉁䅁䅁䅆橃兯䅙䅁䅁䅁杷允䅁䅁䅑䅁䑁䅁䅷䅁䭁䝁䅣䅁䭁䉁䅅䅁䭁䙁䔴䅁䉁䅁䅁允䅁䉁䅑䵑䬳䅇䅁䅁䵁䅉䅅䅁䕁䅁䅁睁䵁䅁䅁权敄允䅁权䕁䅁䅁权湂䅂䅁允䅁䅁䅅䅁啁䱁湃兂䅁䅁䅁䍄䉁䅁䅁䅂䅁䅁䅍䅄䅁䅁䅯典䅅䅁䅯充䅁䅁䅯䅡䅑䅁䅅䅁䉁䅁䅁䅆允吷䝧䅁䅁䅁杷允䅁䅁䅑䅁䑁䅁䅷䅁䭁乁䈴䅁䭁䅁䅑䅁䭁䙁䔴䅁䉁䅁䅁允䅁䉁䅑晧䍍䅁䅁䅁䵁䅉䅅䅁䕁䅁䅁睁䵁䅁䅁权敄允䅁权䕁䅁䅁权䕂䅂䅁允䅁䅁䅅䅁啁䩁父杁䅁䅁䅁䍄䉁䅁䅁䅂䅁䅁䅍䅄䅁䅁䅯䅘䅅䅁䅯充䅁䅁䅯兕䅑䅁䅅䅁䉁䅁䅁䅆杄灡允䅁䅁䅁杷允䅁䅁䅑䅁䑁䅁䅷䅁䭁䥁䉫䅁䭁䅁䅑䅁䭁䑁䕅䅁䉁䅁䅁允䅁䉁䅑䱗㍸䅁䅁䅁䵁䅉䅅䅁䕁䅁䅁睁䵁䅁䅁权䩃允䅁权䕁䅁䅁权浂䅂䅁允䅁䅁䅅䅁啁䩁㍂来䅁䅁䅁䍄䉁䅁䅁䅂䅁䅁䅍䅄䅁䅁䅯兩䅅䅁䅯䅂䅁䅁䅯䅡䅑䅁䅅䅁䉁䅁䅁䅆奄䝍䄸䅁䅁䅁杷允䅁䅁䅑䅁䑁䅁䅷䅁䭁䥁䉫䅁䭁䅁䅑䅁䭁䝁䕍䅁䉁䅁䅁允䅁䉁䅑䝁牸䅁䅁䅁䵁䅉䅅䅁䕁䅁䅁睁䵁䅁䅁权䩃允䅁权䕁䅁䅁权灂䅂䅁允䅁䅁䅅䅁啁䑁獪杙䅁䅁䅁䍄䉁䅁䅁䅂䅁䅁䅍䅄䅁䅁䅯来䅁䅁䅯权䅁䅁䅯睘䅑䅁䅅䅁䉁䅁䅁兂䱃佢㝦晱畈睐杷允䅁䅁䅑䅁䑁䅁䅷䅁䭁䱁䈴䅁䭁䅁䅯䅁䭁䙁䕧䅁䉁䅁䅁允䅁䅁䅕報灪橊䥅䐷䴸䅉䅅䅁䕁䅁䅁睁䵁䅁䅁权䩃允䅁权䕁䅁䅁权煂䅂䅁允䅁䅁䅅䅁啁䑁癁睘䅁䅁䅁䍄䉁䅁䅁䅂䅁䅁䅍䅄䅁䅁䅯䅉䅅䅁䅯䅂䅁䅁䅯免䅑䅁䅅䅁䉁䅁䅁䅆㑂䅋䄸䅁䅁䅁杷允䅁䅁䅑䅁䑁䅁䅷䅁䭁䍁䉁䅁䭁䅁䅑䅁䭁䝁䕑䅁䉁䅁䅁允䅁䉁䅑䵊兙䅁䅁䅁䵁䅉䅅䅁䕁䅁䅁睁䵁䅁䅁权䱃允䅁权剁䅁䅁权剂䅂䅁允䅁䅁䅅䅁啁䵁䱃券䅷䅁䅁䍄䉁䅁䅁䅂䅁䅁䅍䅄䅁䅁䅯䅉䅅䅁䅯䅂䅁䅁䅯睎䅑䅁䅅䅁䉁䅁䅁䅆权䅚䄸䅁䅁䅁杷允䅁䅁䅑䅁䑁䅁䅷䅁䭁䍁䉁䅁䭁䅁䅑䅁䭁䝁䕧䅁䉁䅁䅁允䅁䉁䅑䥨兑䅁䅁䅁䵁䅉䅅䅁䕁䅁䅁睁䵁䅁䅁权杁允䅁权䕁䅁䅁权䅂䅂䅁允䅁䅁䅅䅁啁䡁婷䅅䅁䅁䅁䍄䉁䅁䅁䅂䅁䅁䅍䅄䅁䅁䅯兄䅅䅁䅯允䅉䅁䅯杁䅉䅁䅅䅁䉁䅁䅁兂呃呬䡡䍕伳䅑杷允䅁䅁䅑䅁䑁䅁䅷䅁䭁䍁䉁䅁䭁䅁䅑䅁䭁䑁䕯䅁䉁䅁䅁允䅁䉁䅑䴸佫䅁䅁䅁䵁䅉䅅䅁䕁䅁䅁睁䵁䅁䅁权䩃䅁䅁权剁䅁䅁权硁䅂䅁允䅁䅁䅅䅁啁䍁䕁剅䅳䅁䅁䍄䉁䅁䅁䅂䅁䅁䅍䅄䅁䅁䅯先䅅䅁䅯权䅁䅁䅯兡䅑䅁䅅䅁䉁䅁䅁兂㑄⭕汏㡭祔睐杷允䅁䅁䅑䅁䑁䅁䅷䅁䭁䍁䉁䅁䭁䅁䅑䅁䭁䙁䔴䅁䉁䅁䅁允䅁䉁䅑䥁䱙䅁䅁䅁䵁䅉䅅䅁䕁䅁䅁睁䵁䅁䅁权十䅁䅁权剁䅁䅁权橂䅂䅁允䅁䅁䅅䅁啁䝁卂兇䅣䅁䅁䍄䉁䅁䅁䅂䅁䅁䅍䅄䅁䅁䅯䅓䅅䅁䅯权䅁䅁䅯䅑䅑䅁䅅䅁䉁䅁䅁兂剄瑉㕶浦潲睐杷允䅁䅁䅑䅁䑁䅁䅷䅁䭁䡁䉧䅁䭁䅁䅑䅁䭁䑁䕅䅁䉁䅁䅁允䅁䉁䅑䉩佧允䅁䅁䵁䅉䅅䅁䕁䅁䅁睁䵁䅁䅁权㑂允䅁权䕁䅁䅁权浂䅂䅁允䅁䅁䅅䅁啁䍁獨儲䅁䅁䅁䍄䉁䅁䅁䅂䅁䅁䅍䅄䅁䅁䅯䅥䅅䅁䅯䅂䅁䅁䅯睘䅑䅁䅅䅁䉁䅁䅁䅆睁㙔䉣䅁䅁䅁杷允䅁䅁䅑䅁䑁䅁䅷䅁䭁䅁䉕䅁䭁䅁䅯䅁䭁䝁䕙䅁䉁䅁䅁允䅁䅁䅕㘴扗䍸睃樯䴸䅉䅅䅁䕁䅁䅁睁䵁䅁䅁权ㅁ允䅁权剁䅁䅁权潂䅂䅁允䅁䅁䅅䅁啁佁⽃剐䅧䅁䅁䍄䉁䅁䅁䅂䅁䅁䅍䅄䅁䅁䅯䅥䅅䅁䅯䅂䅁䅁䅯条䅑䅁䅅䅁䉁䅁䅁䅆㑁䍙䉁䅁䅁䅁杷允䅁䅁䅑䅁䑁䅁䅷䅁䭁䡁䉧䅁䭁䅁䅑䅁䭁䙁䕍䅁䉁䅁䅁允䅁䉁䅑䙵畹䅁䅁䅁䵁䅉䅅䅁䕁䅁䅁睁䵁䅁䅁权㑂允䅁权䕁䅁䅁权㕁䅂䅁允䅁䅁䅅䅁啁䥁兪䅮䅁䅁䅁䍄䉁䅁䅁䅂䅁䅁䅍䅄䅁䅁䅯䅦䅅䅁䅯䅂䅁䅁䅯杚䅑䅁䅅䅁䉁䅁䅁䅆潄㉢䅳䅁䅁䅁杷允䅁䅁䅑䅁䑁䅁䅷䅁䭁䡁䉉䅁䭁䉁䅅䅁䭁䙁䕧䅁䉁䅁䅁允䅁䉁䅑䥉䍰先䅁䅁䵁䅉䅅䅁䕁䅁䅁睁䵁䅁䅁权㡂允䅁权䕁䅁䅁权橂䅂䅁允䅁䅁䅅䅁啁佁㥩杘䅁䅁䅁䍄䉁䅁䅁䅂䅁䅁䅍䅄䅁䅁䅯䅦䅅䅁䅯䅂䅁䅁䅯睘䅑䅁䅅䅁䉁䅁䅁䅆睁䕇䄴䅁䅁䅁杷允䅁䅁䅑䅁䑁䅁䅷䅁䭁䡁䉷䅁䭁䅁䅑䅁䭁䝁䕫䅁䉁䅁䅁允䅁䉁䅑䡣奨䅁䅁䅁䵁䅉䅅䅁䕁䅁䅁睁䵁䅁䅁权㡂允䅁权䕁䅁䅁权杂䅂䅁允䅁䅁䅅䅁啁䑁䵁䅕䅁䅁䅁䍄䉁䅁䅁䅂䅁䅁䅍䅄䅁䅁䅯䅦䅅䅁䅯䅂䅁䅁䅯杏䅑䅁䅅䅁䉁䅁䅁䅆潃ㅙ䅍䅁䅁䅁杷允䅁䅁䅑䅁䑁䅁䅷䅁䭁䭁䉍䅁䭁䅁䅯䅁䭁䙁䕍䅁䉁䅁䅁允䅁䅁䅕牡へ硫䕧樵䴸䅉䅅䅁䕁䅁䅁睁䵁䅁䅁权㡂允䅁权䕁䅁䅁权呂䅂䅁允䅁䅁䅅䅁啁佁祂䅓䅁䅁䅁䍄䉁䅁䅁䅂䅁䅁䅍䅄䅁䅁䅯先䅅䅁䅯䅂䅁䅁䅯杚䅑䅁䅅䅁䉁䅁䅁䅆奄㑃䅯䅁䅁䅁杷允䅁䅁䅑䅁䑁䅁䅷䅁䭁䉁䈰䅁䭁䅁䅑䅁䭁䝁䕧䅁䉁䅁䅁允䅁䉁䅑乗䥏䅁䅁䅁䵁䅉䅅䅁䕁䅁䅁睁䵁䅁䅁权摁允䅁权䕁䅁䅁权㙁䅂䅁允䅁䅁䅅䅁啁䩁畄睥䅁䅁䅁䍄䉁䅁䅁䅂䅁䅁䅍䅄䅁䅁䅯先䅅䅁䅯䅂䅁䅁䅯条䅑䅁䅅䅁䉁䅁䅁䅆允䠴䅍䅁䅁䅁杷允䅁䅁䅑䅁䑁䅁䅷䅁䭁䅁䉕䅁䭁䅁䅯䅁䭁䙁䕅䅁䉁䅁䅁允䅁䅁䅕㝤昶楇搯啁䵁䅉䅅䅁䕁䅁䅁睁䵁䅁䅁权摁允䅁权䕁䅁䅁权呂䅂䅁允䅁䅁䅅䅁啁䍁坃兣䅁䅁䅁䍄䉁䅁䅁䅂䅁䅁䅍䅄䅁䅁䅯先䅅䅁䅯䅂䅁䅁䅯䅒䅑䅁䅅䅁䉁䅁䅁䅆元㍭䅑䅁䅁䅁杷允䅁䅁䅑䅁䑁䅁䅷䅁䭁䝁䈸䅁䭁䅁䅑䅁䭁䙁䕅䅁䉁䅁䅁允䅁䉁䅑䝵椴杁䅁䅁䵁䅉䅅䅁䕁䅁䅁睁䵁䅁䅁权療允䅁权䕁䅁䅁权㍁䅂䅁允䅁䅁䅅䅁啁䡁湪䅘䅉䅁䅁䍄䉁䅁䅁䅂䅁䅁䅍䅄䅁䅁䅯睢䅅䅁䅯䅂䅁䅁䅯䅡䅑䅁䅅䅁䉁䅁䅁䅆兂桢䍣䅁䅁䅁杷允䅁䅁䅑䅁䑁䅁䅷䅁䭁䝁䉣䅁䭁䅁䅯䅁䭁䙁䕍䅁䉁䅁䅁允䅁䅁䅕䥒獴⼵灵吶䴸䅉䅅䅁䕁䅁䅁睁䵁䅁䅁权療允䅁权䕁䅁䅁权湂䅂䅁允䅁䅁䅅䅁啁乁扩杚䅉䅁䅁䍄䉁䅁䅁䅂䅁䅁䅍䅄䅁䅁䅯兒䅅䅁䅯允䅉䅁䅯杁䅉䅁䅅䅁䉁䅁䅁兂乁兒眲䙹䌸兑杷允䅁䅁䅑䅁䑁䅁䅷䅁䭁䝁䈸䅁䭁䅁䅑䅁䭁䕁䕁䅁䉁䅁䅁允䅁䉁䅑健瑗杁䅁䅁䵁䅉䅅䅁䕁䅁䅁睁䵁䅁䅁权療允䅁权䕁䅁䅁权杂䅂䅁允䅁䅁䅅䅁啁䝁⽂儸䅅䅁䅁䍄䉁䅁䅁䅂䅁䅁䅍䅄䅁䅁䅯䅆䅅䅁䅯权䅁䅁䅯䅙䅑䅁䅅䅁䉁䅁䅁兂畄䑦ㄸ牘呯䅑杷允䅁䅁䅑䅁䑁䅁䅷䅁䭁乁䅁䅁䭁䅁䅯䅁䭁䝁䕯䅁䉁䅁䅁允䅁䅁䅕搵楁⼲⭬橹䴸䅉䅅䅁䕁䅁䅁睁䵁䅁䅁权噁允䅁权䭁䅁䅁权杂䅂䅁允䅁䅁䅅䅁䙁䕁䱓佢㝦敱⽅䍄䉁䅁䅁䅂䅁䅁䅍䅄䅁䅁䅯䅳䅁䅁䅯权䅁䅁䅯兏䅑䅁䅅䅁䉁䅁䅁兂晄㑔堲桢⽌睐杷允䅁䅁䅑䅁䑁䅁䅷䅁䭁䝁䈸䅁䭁䅁䅑䅁䭁䙁䕧䅁䉁䅁䅁允䅁䉁䅑䅥䭂允䅁䅁䵁䅉䅅䅁䕁䅁䅁睁䵁䅁䅁权噄䅁䅁权䭁䅁䅁权奂䅂䅁允䅁䅁䅅䅁䙁䍁䝕婧䑖⽩⽁䍄䉁䅁䅁䅂䅁䅁䅍䅄䅁䅁䅯睢䅅䅁䅯䅂䅁䅁䅯杘䅑䅁䅅䅁䉁䅁䅁䅆䅃㝆䉷䅁䅁䅁杷允䅁䅁䅑䅁䑁䅁䅷䅁䭁䝁䈸䅁䭁䅁䅑䅁䭁䕁䕑䅁䉁䅁䅁允䅁䉁䅑䤰昶允䅁䅁䵁䅉䅅䅁䕁䅁䅁睁䵁䅁䅁权杄允䅁权䭁䅁䅁权捂䅂䅁允䅁䅁䅅䅁䙁偁⭰牡へ㥫⽁䍄䉁䅁䅁䅂䅁䅁䅍䅄䅁䅁䅯䅇䅅䅁䅯权䅁䅁䅯䅚䅑䅁䅅䅁䉁䅁䅁兂㑄⭕汏㡭兑䅑杷允䅁䅁䅑䅁䑁䅁䅷䅁䭁偁䅫䅁䭁䉁䅅䅁䭁䙁䕧䅁䉁䅁䅁允䅁䉁䅑䥧乺睌䅁䅁䵁䅉䅅䅁䕁䅁䅁睁䵁䅁䅁权㝄允䅁权剁䅁䅁权敂䅂䅁允䅁䅁䅅䅁啁䥁ㅃ杗䅙䅁䅁䍄䉁䅁䅁䅂䅁䅁䅍䅄䅁䅁䅯杘䅁䅁䅯䅂䅁䅁䅯䅘䅑䅁䅅䅁䉁䅁䅁䅆㉁睌䄴䅁䅁䅁杷允䅁䅁䅑䅁䑁䅁䅷䅁䭁䙁䄴䅁䭁䅁䅑䅁䭁䙁䔰䅁䉁䅁䅁允䅁䉁䅑桱䭫䅁䅁䅁䵁䅉䅅䅁䕁䅁䅁睁䵁䅁䅁权塁允䅁权䕁䅁䅁权㍁䅂䅁允䅁䅁䅅䅁啁䝁⽤杆䅁䅁䅁䍄䉁䅁䅁䅂䅁䅁䅍䅄䅁䅁䅯兄䅁䅁䅯权䅁䅁䅯免䅑䅁䅅䅁䉁䅁䅁兂穂䩡瑈䑦ㄯ睐杷允䅁䅁䅑䅁䑁䅁䅷䅁䭁䉁䉣䅁䭁䅁䅑䅁䭁䕁䕁䅁䉁䅁䅁允䅁䉁䅑㘶奕䅁䅁䅁䵁䅉䅅䅁䕁䅁䅁睁䵁䅁䅁权塁允䅁权䕁䅁䅁权呂䅂䅁允䅁䅁䅅䅁啁䙁伳䅄䅁䅁䅁䍄䉁䅁䅁䅂䅁䅁䅍䅄䅁䅁䅯杇䅅䅁䅯䅂䅁䅁䅯睎䅑䅁䅅䅁䉁䅁䅁䅆权䔳䅙䅁䅁䅁杷允䅁䅁䅑䅁䑁䅁䅷䅁䭁䥁䉫䅁䭁䉁䅅䅁䭁䙁䔴䅁䉁䅁䅁允䅁䉁䅑䍷䄷杒䅁䅁䵁䅉䅅䅁䕁䅁䅁睁䵁䅁䅁权偁允䅁权䭁䅁䅁权湂䅂䅁允䅁䅁䅅䅁䙁䍁䝕婧䑖㡩⽷䍄䉁䅁䅁䅂䅁䅁䅍䅄䅁䅁䅯杇䅅䅁䅯䅂䅁䅁䅯䅙䅑䅁䅅䅁䉁䅁䅁权䡂䅁䅁䍄䉁䅁䅁䅂䅁䅁䅍䅄䅁䅁䅯兲䅁䅁䅯权䅁䅁䅯䅗䅑䅁䅅䅁䉁䅁䅁兂橁⼲⭬牡䕺睐杷允䅁䅁䅑䅁䑁䅁䅷䅁䭁䉁䉯䅁䭁䅁䅑䅁䭁䙁䕧䅁䉁䅁䅁允䅁䉁䅑䑋㝧䅁䅁䅁䵁䅉䅅䅁䕁䅁䅁睁䵁䅁䅁权兄䅁䅁权䉁杁䅁权䑁杁䅁允䅁䅁䅅䅁䙁乁牴慑堹摱䅒䍄䉁䅁䅁䅂䅁䅁䅍䅄䅁䅁䅯杦䅅䅁䅯权䅁䅁䅯䅚䅑䅁䅅䅁䉁䅁䅁兂ㅂ硫䕧杖丷睐杷允䅁䅁䅑䅁䑁䅁䅷䅁䭁䉁䉯䅁䭁䅁䅑䅁䭁䑁䕫䅁䉁䅁䅁允䅁䉁䅑䑩㑯䅁䅁䅁䵁䅉䅅䅁䕁䅁䅁睁䵁䅁䅁权慁允䅁权䕁䅁䅁权捂䅂䅁允䅁䅁䅅䅁啁䙁䉧杌䅁䅁䅁䍄䉁䅁䅁䅂䅁䅁䅍䅄䅁䅁䅯儫䅁䅁䅯充䅁䅁䅯睎䅑䅁䅅䅁䉁䅁䅁䅆䅁㌯癅䅁䅁䅁杷允䅁䅁䅑䅁䑁䅁䅷䅁䭁䱁䉁䅁䭁䅁䅑䅁䭁䑁䕅䅁䉁䅁䅁允䅁䉁䅑䥕晙䅁䅁䅁䵁䅉䅅䅁䕁䅁䅁睁䵁䅁䅁权睃允䅁权䕁䅁䅁权浂䅂䅁允䅁䅁䅅䅁啁䩁㥪杈䅁䅁䅁䍄䉁䅁䅁䅂䅁䅁䅍䅄䅁䅁䅯兴䅅䅁䅯充䅁䅁䅯䅙䅑䅁䅅䅁䉁䅁䅁䅆䅂昵佬䅁䅁䅁杷允䅁䅁䅑䅁䑁䅁䅷䅁䭁䱁䉁䅁䭁䅁䅑䅁䭁䑁䕣䅁䉁䅁䅁允䅁䉁䅑䍥晷䅁䅁䅁䵁䅉䅅䅁䕁䅁䅁睁䵁䅁䅁权睃允䅁权䕁䅁䅁权湂䅂䅁允䅁䅁䅅䅁䭁䕁䅣䅁䵁䅉䅅䅁䕁䅁䅁睁䵁䅁䅁权睃允䅁权䕁䅁䅁权杂䅂䅁允䅁䅁䅅䅁啁䵁潩杆䅁䅁䅁䍄䉁䅁䅁䅂䅁䅁䅍䅄䅁䅁䅯䅓䅅䅁䅯充䅁䅁䅯杚䅑䅁䅅䅁䉁䅁䅁䅆杂㑳䌸䅁䅁䅁杷允䅁䅁䅑䅁䑁䅁䅷䅁䭁䱁䉉䅁䭁䅁䅑䅁䭁䑁䕅䅁䉁䅁䅁允䅁䉁䅑偅瑑䅁䅁䅁䵁䅉䅅䅁䕁䅁䅁睁䵁䅁䅁权牄䅁䅁权䭁䅁䅁权䕂䅂䅁允䅁䅁䅅䅁䙁䡁潎敫㠱㥐⽕䍄䉁䅁䅁䅂䅁䅁䅍䅄䅁䅁䅯杳䅅䅁䅯䅂䅁䅁䅯睎䅑䅁䅅䅁䉁䅁䅁䅆獃か䅙䅁䅁䅁杷允䅁䅁䅑䅁䑁䅁䅷䅁䭁䱁䉉䅁䭁䅁䅑䅁䭁䝁䕍䅁䉁䅁䅁允䅁䉁䅑䅵牍䅁䅁䅁䵁䅉䅅䅁䕁䅁䅁睁䵁䅁䅁权祃允䅁权䕁䅁䅁权湂䅂䅁允䅁䅁䅅䅁啁乁呁䅍䅁䅁䅁䍄䉁䅁䅁䅂䅁䅁䅍䅄䅁䅁䅯杳䅅䅁䅯䅂䅁䅁䅯䅑䅑䅁䅅䅁䉁䅁䅁䅆啃に䅙䅁䅁䅁杷允䅁䅁䅑䅁䑁䅁䅷䅁䭁䱁䉉䅁䭁䅁䅑䅁䭁䝁䕫䅁䉁䅁䅁允䅁䉁䅑䑺癳䅁䅁䅁䵁䅉䅅䅁䕁䅁䅁睁䵁䅁䅁权睂允䅁权䕁䅁䅁权㙁䅂䅁允䅁䅁䅅䅁啁䍁啄免䅉䅁䅁䍄䉁䅁䅁䅂䅁䅁䅍䅄䅁䅁䅯关䅁䅁䅯䅂䅁䅁䅯杚䅑䅁䅅䅁䉁䅁䅁䅆扄桵䄴䅁䅁䅁杷允䅁䅁䅑䅁䑁䅁䅷䅁䭁䱁䅅䅁䭁䅁䅑䅁䭁䝁䕧䅁䉁䅁䅁允䅁䉁䅑䅂攸䅁䅁䅁䵁䅉䅅䅁䕁䅁䅁睁䵁䅁䅁权杁䅁䅁权䭁䅁䅁权灂䅂䅁允䅁䅁䅅䅁䙁䵁䱤㑎䉬䉙䅬䍄䉁䅁䅁䅂䅁䅁䅍䅄䅁䅁䅯关䅁䅁䅯䅂䅁䅁䅯䅑䅑䅁䅅䅁䉁䅁䅁䅆䙂刷䅧䅁䅁䅁杷允䅁䅁䅑䅁䑁䅁䅷䅁䭁䡁䈸䅁䭁䅁䅑䅁䭁䝁䕑䅁䉁䅁䅁允䅁䉁䅑䉵橪䅁䅁䅁䵁䅉䅅䅁䕁䅁䅁睁䵁䅁䅁权⽂允䅁权䕁䅁䅁权浂䅂䅁允䅁䅁䅅䅁啁佁灁朵䅁䅁䅁䍄䉁䅁䅁䅂䅁䅁䅍䅄䅁䅁䅯睦䅅䅁䅯䅂䅁䅁䅯睎䅑䅁䅅䅁䉁䅁䅁䅆䅁塣䄸䅁䅁䅁杷允䅁䅁䅑䅁䑁䅁䅷䅁䭁䕁䅁䅁䭁䅁䅯䅁䭁䑁䕣䅁䉁䅁䅁允䅁䅁䅕䭃捷浗㝑稱䴸䅉䅅䅁䕁䅁䅁睁䵁䅁䅁权⽂允䅁权䕁䅁䅁权潂䅂䅁允䅁䅁䅅䅁啁䩁㉄兺䅁䅁䅁䍄䉁䅁䅁䅂䅁䅁䅍䅄䅁䅁䅯睦䅅䅁䅯䅂䅁䅁䅯杏䅑䅁䅅䅁䉁䅁䅁䅆潁ぎ䉯䅁䅁䅁杷允䅁䅁䅑䅁䑁䅁䅷䅁䭁佁䈴䅁䭁䅁䅑䅁䭁䙁䕅䅁䉁䅁䅁允䅁䉁䅑乩教䅁䅁䅁䵁䅉䅅䅁䕁䅁䅁睁䵁䅁䅁权浄䅁䅁权剁䅁䅁权㍁䅂䅁允䅁䅁䅅䅁啁䅁䭁䄱䄰䅁䅁䍄䉁䅁䅁䅂䅁䅁䅍䅄䅁䅁䅯睦䅅䅁䅯䅂䅁䅁䅯条䅑䅁䅅䅁䉁䅁䅁䅆䥄⼳䅉䅁䅁䅁杷允䅁䅁䅑䅁䑁䅁䅷䅁䭁乁䈸䅁䭁䅁䅯䅁䭁䙁䔴䅁䉁䅁䅁允䅁䅁䅕歲桦桥畓含䴸䅉䅅䅁䕁䅁䅁睁䵁䅁䅁权䱃允䅁权䭁䅁䅁权硁䅂䅁允䅁䅁䅅䅁䙁䡁焹䡶呓䅇䅚䍄䉁䅁䅁䅂䅁䅁䅍䅄䅁䅁䅯杈䅅䅁䅯䅂䅁䅁䅯杚䅑䅁䅅䅁䉁䅁䅁䅆奃⭃䉣䅁䅁䅁杷允䅁䅁䅑䅁䑁䅁䅷䅁䭁䡁䈸䅁䭁䅁䅑䅁䭁䙁䕍䅁䉁䅁䅁允䅁䉁䅑䩓じ䅁䅁䅁䵁䅉䅅䅁䕁䅁䅁睁䵁䅁䅁权⽂允䅁权䕁䅁䅁权敂䅂䅁允䅁䅁䅅䅁啁乁剨兊䅅䅁䅁䍄䉁䅁䅁䅂䅁䅁䅍䅄䅁䅁䅯䄴䅅䅁䅯䅂䅁䅁䅯䅚䅑䅁䅅䅁䉁䅁䅁䅆癄儶䅣䅁䅁䅁杷允䅁䅁䅑䅁䑁䅁䅷䅁䭁佁䉁䅁䭁䅁䅑䅁䭁䝁䕧䅁䉁䅁䅁允䅁䉁䅑歨䥙䅁䅁䅁䵁䅉䅅䅁䕁䅁䅁睁䵁䅁䅁权楄允䅁权䕁䅁䅁权潂䅂䅁允䅁䅁䅅䅁啁䙁㙂光䅁䅁䅁䍄䉁䅁䅁䅂䅁䅁䅍䅄䅁䅁䅯儴䅅䅁䅯䅂䅁䅁䅯睙䅑䅁䅅䅁䉁䅁䅁䅆兄剣䅧䅁䅁䅁杷允䅁䅁䅑䅁䑁䅁䅷䅁䭁䡁䅙䅁䭁䅁䅑䅁䭁䙁䕅䅁䉁䅁䅁允䅁䉁䅑䝍奉䅁䅁䅁䵁䅉䅅䅁䕁䅁䅁睁䵁䅁䅁权元䅁䅁权剁䅁䅁权㕁䅂䅁允䅁䅁䅅䅁啁䕁元䉥䅙䅁䅁䍄䉁䅁䅁䅂䅁䅁䅍䅄䅁䅁䅯䄴䅅䅁䅯䅂䅁䅁䅯条䅑䅁䅅䅁䉁䅁䅁䅆啄兰䅙䅁䅁䅁杷允䅁䅁䅑䅁䑁䅁䅷䅁䭁佁䉉䅁䭁䅁䅑䅁䭁䝁䕯䅁䉁䅁䅁允䅁䉁䅑䕣桳䅁䅁䅁䵁䅉䅅䅁䕁䅁䅁睁䵁䅁䅁权杄允䅁权䕁䅁䅁权呂䅂䅁允䅁䅁䅅䅁啁偁䱱杂䅁䅁䅁䍄䉁䅁䅁䅂䅁䅁䅍䅄䅁䅁䅯儴䅅䅁䅯䅂䅁䅁䅯睕䅑䅁䅅䅁䉁䅁䅁䅆㑄祱䅫䅁䅁䅁杷允䅁䅁䅑䅁䑁䅁䅷䅁䭁䝁䉙䅁䭁䅁䅯䅁䭁䑁䕫䅁䉁䅁䅁允䅁䅁䅕桙奂扏䥔樱䴸䅉䅅䅁䕁䅁䅁睁䵁䅁䅁权杄允䅁权䕁䅁䅁权捂䅂䅁允䅁䅁䅅䅁啁佁摬兂䅁䅁䅁䍄䉁䅁䅁䅂䅁䅁䅍䅄䅁䅁䅯朴䅅䅁䅯䅂䅁䅁䅯䅘䅑䅁䅅䅁䉁䅁䅁䅆䥄楚䅅䅁䅁䅁杷允䅁䅁䅑䅁䑁䅁䅷䅁䭁䩁䉷䅁䭁䅁䅯䅁䭁䝁䕁䅁䉁䅁䅁允䅁䅁䅕䭆䠵場啯樫䴸䅉䅅䅁䕁䅁䅁睁䵁䅁䅁权杄允䅁权䕁䅁䅁权摂䅂䅁允䅁䅁䅅䅁啁䱁㡎兂䅁䅁䅁䍄䉁䅁䅁䅂䅁䅁䅍䅄䅁䅁䅯朴䅅䅁䅯䅂䅁䅁䅯兘䅑䅁䅅䅁䉁䅁䅁䅆睁䍃䅣䅁䅁䅁杷允䅁䅁䅑䅁䑁䅁䅷䅁䭁䉁䉅䅁䭁䉁䅅䅁䭁䙁䔸䅁䉁䅁䅁允䅁䉁䅑䅉㙎兄䅁䅁䵁䅉䅅䅁䕁䅁䅁睁䵁䅁䅁权祃允䅁权䭁䅁䅁权潂䅂䅁允䅁䅁䅅䅁䙁䍁捬㡪ㅌ偋⽉䍄䉁䅁䅁䅂䅁䅁䅍䅄䅁䅁䅯杰䅅䅁䅯䅂䅁䅁䅯睎䅑䅁䅅䅁䉁䅁䅁䅆䅄卥䅕䅁䅁䅁杷允䅁䅁䅑䅁䑁䅁䅷䅁䭁䭁䉙䅁䭁䅁䅑䅁䭁䝁䕁䅁䉁䅁䅁允䅁䉁䅑䭧畅䅁䅁䅁䵁䅉䅅䅁䕁䅁䅁睁䵁䅁䅁权煃允䅁权剁䅁䅁权煂䅂䅁允䅁䅁䅅䅁䭁䕁䅣䅁䵁䅉䅅䅁䕁䅁䅁睁䵁䅁䅁权剁允䅁权剁䅁䅁权呂䅂䅁允䅁䅁䅅䅁啁䅁摁䅳䄸䅁䅁䍄䉁䅁䅁䅂䅁䅁䅍䅄䅁䅁䅯䅸䅅䅁䅯权䅁䅁䅯兡䅑䅁䅅䅁䉁䅁䅁兂㍁啩杆搵卄睐杷允䅁䅁䅑䅁䑁䅁䅷䅁䭁䭁䉙䅁䭁䅁䅑䅁䭁䙁䕷䅁䉁䅁䅁允䅁䉁䅑䔰晣䅁䅁䅁䵁䅉䅅䅁䕁䅁䅁睁䵁䅁䅁权浃允䅁权䕁䅁䅁权敂䅂䅁允䅁䅁䅅䅁啁䱁偄兊䅁䅁䅁䍄䉁䅁䅁䅂䅁䅁䅍䅄䅁䅁䅯杰䅅䅁䅯䅂䅁䅁䅯䅒䅑䅁䅅䅁䉁䅁䅁䅆睁䍉䅍䅁䅁䅁杷允䅁䅁䅑䅁䑁䅁䅷䅁䭁䍁䈰䅁䭁䅁䅯䅁䭁䝁䕙䅁䉁䅁䅁允䅁䅁䅕㥆佮ㄹ橐吶䴸䅉䅅䅁䕁䅁䅁睁䵁䅁䅁权歄允䅁权䕁䅁䅁权硁䅂䅁允䅁䅁䅅䅁啁偁䡖杅䅁䅁䅁䍄䉁䅁䅁䅂䅁䅁䅍䅄䅁䅁䅯䄵䅅䅁䅯䅂䅁䅁䅯睎䅑䅁䅅䅁䉁䅁䅁䅆䱂䈹䅅䅁䅁䅁杷允䅁䅁䅑䅁䑁䅁䅷䅁䭁䱁䅯䅁䭁䅁䅯䅁䭁䝁䕙䅁䉁䅁䅁允䅁䅁䅕余兘瑉㕶樷䴸䅉䅅䅁䕁䅁䅁睁䵁䅁䅁权㥃䅁䅁权剁䅁䅁权敂䅂䅁允䅁䅁䅅䅁啁䩁㡂啨䅁䅁䅁䍄䉁䅁䅁䅂䅁䅁䅍䅄䅁䅁䅯䄵䅅䅁䅯䅂䅁䅁䅯睘䅑䅁䅅䅁䉁䅁䅁䅆楁剉䅁䅁䅁䅁杷允䅁䅁䅑䅁䑁䅁䅷䅁䭁䕁䅍䅁䭁䉁䅅䅁䭁䙁䔴䅁䉁䅁䅁允䅁䉁䅑䵧歇睉䅁䅁䵁䅉䅅䅁䕁䅁䅁睁䵁䅁䅁权歄允䅁权䕁䅁䅁权㕁䅂䅁允䅁䅁䅅䅁啁䑁䩥睃䅁䅁䅁䍄䉁䅁䅁䅂䅁䅁䅍䅄䅁䅁䅯兪䅁䅁䅯䅂䅁䅁䅯免䅑䅁䅅䅁䉁䅁䅁䅆䍄啇䅳䅁䅁䅁杷允䅁䅁䅑䅁䑁䅁䅷䅁䭁䥁䄰䅁䭁䅁䅑䅁䭁䝁䕑䅁䉁䅁䅁允䅁䉁䅑歴䔱䅁䅁䅁䵁䅉䅅䅁䕁䅁䅁睁䵁䅁䅁权乃䅁䅁权䕁䅁䅁权剂䅂䅁允䅁䅁䅅䅁啁䝁癣杒䅁䅁䅁䍄䉁䅁䅁䅂䅁䅁䅍䅄䅁䅁䅯兪䅁䅁䅯䅂䅁䅁䅯杚䅑䅁䅅䅁䉁䅁䅁䅆潂橑䅷䅁䅁䅁杷允䅁䅁䅑䅁䑁䅁䅷䅁䭁䉁䅯䅁䭁䅁䅯䅁䭁䙁䕍䅁䉁䅁䅁允䅁䅁䅕㘴扗䍸睃樯䴸䅉䅅䅁䕁䅁䅁睁䵁䅁䅁权塃䅁䅁权䭁䅁䅁权煂䅂䅁允䅁䅁䅅䅁䙁䉁癳匳䝑晧⽅䍄䉁䅁䅁䅂䅁䅁䅍䅄䅁䅁䅯兪䅁䅁䅯䅂䅁䅁䅯睎䅑䅁䅅䅁䉁䅁䅁䅆啁䕨䅅䅁䅁䅁杷允䅁䅁䅑䅁䑁䅁䅷䅁䭁䥁䄰䅁䭁䅁䅑䅁䭁䝁䕍䅁䉁䅁䅁允䅁䉁䅑敕⽯䅁䅁䅁䵁䅉䅅䅁䕁䅁䅁睁䵁䅁䅁权乃䅁䅁权䕁䅁䅁权杂䅂䅁允䅁䅁䅅䅁啁䵁伸䅍䅁䅁䅁䍄䉁䅁䅁䅂䅁䅁䅍䅄䅁䅁䅯兪䅁䅁䅯䅂䅁䅁䅯杏䅑䅁䅅䅁䉁䅁䅁䅆敃啧䅉䅁䅁䅁杷允䅁䅁䅑䅁䑁䅁䅷䅁䭁䥁䄰䅁䭁䅁䅑䅁䭁䝁䕯䅁䉁䅁䅁允䅁䉁䅑桃ㅙ䅁䅁䅁䵁䅉䅅䅁䕁䅁䅁睁䵁䅁䅁权慄䅁䅁权剁䅁䅁权硁䅂䅁允䅁䅁䅅䅁啁䍁佂杰䄴䅁䅁䍄䉁䅁䅁䅂䅁䅁䅍䅄䅁䅁䅯兪䅁䅁䅯䅂䅁䅁䅯兏䅑䅁䅅䅁䉁䅁䅁䅆獁橴䅁䅁䅁䅁杷允䅁䅁䅑䅁䑁䅁䅷䅁䭁䡁䅅䅁䭁䅁䅯䅁䭁䑁䕯䅁䉁䅁䅁允䅁䅁䅕琸乊桙奂吸䴸䅉䅅䅁䕁䅁䅁睁䵁䅁䅁权䙄允䅁权䉁杁䅁权䑁杁䅁允䅁䅁䅅䅁䙁䝁硉䑱礴摯䅆䍄䉁䅁䅁䅂䅁䅁䅍䅄䅁䅁䅯䅢䅁䅁䅯䅂䅁䅁䅯䅡䅑䅁䅅䅁䉁䅁䅁䅆䥁ㅰ䅯䅁䅁䅁杷允䅁䅁䅑䅁䑁䅁䅷䅁䭁䭁䅯䅁䭁䅁䅑䅁䭁䝁䕙䅁䉁䅁䅁允䅁䉁䅑䩭塩䅁䅁䅁䵁䅉䅅䅁䕁䅁䅁睁䵁䅁䅁权煃䅁䅁权䕁䅁䅁权橂䅂䅁允䅁䅁䅅䅁啁䡁䝩兪䅁䅁䅁䍄䉁䅁䅁䅂䅁䅁䅍䅄䅁䅁䅯東䅁䅁䅯䅂䅁䅁䅯睘䅑䅁䅅䅁䉁䅁䅁䅆䅄焳䅙䅁䅁䅁杷允䅁䅁䅑䅁䑁䅁䅷䅁䭁䭁䅯䅁䭁䅁䅑䅁䭁䝁䕫䅁䉁䅁䅁允䅁䉁䅑䙙煭䅁䅁䅁䵁䅉䅅䅁䕁䅁䅁睁䵁䅁䅁权煃䅁䅁权䕁䅁䅁权奂䅂䅁允䅁䅁䅅䅁啁䉁啧入䅁䅁䅁䍄䉁䅁䅁䅂䅁䅁䅍䅄䅁䅁䅯杨䅅䅁䅯䅂䅁䅁䅯兕䅑䅁䅅䅁䉁䅁䅁䅆䱃へ䅷䅁䅁䅁杷允䅁䅁䅑䅁䑁䅁䅷䅁䭁䑁䄰䅁䭁䅁䅯䅁䭁䝁䕯䅁䉁䅁䅁允䅁䅁䅯睒䅁䅁杷允䅁䅁䅑䅁䑁䅁䅷䅁䭁䩁䉷䅁䭁䅁䅑䅁䭁䑁䕯䅁䉁䅁䅁允䅁䉁䅑䴸坊䅁䅁䅁䵁䅉䅅䅁䕁䅁䅁睁䵁䅁䅁权䝃允䅁权䕁䅁䅁权㍁䅂䅁允䅁䅁䅅䅁啁䙁䕢兖䅁䅁䅁䍄䉁䅁䅁䅂䅁䅁䅍䅄䅁䅁䅯杨䅅䅁䅯䅂䅁䅁䅯睚䅑䅁䅅䅁䉁䅁䅁䅆煂䕚䅍䅁䅁䅁杷允䅁䅁䅑䅁䑁䅁䅷䅁䭁䭁䉍䅁䭁䉁䅅䅁䭁䙁䕧䅁䉁䅁䅁允䅁䉁䅑䱷呖杓䅁䅁䵁䅉䅅䅁䕁䅁䅁睁䵁䅁䅁权䝃允䅁权䕁䅁䅁权㙁䅂䅁允䅁䅁䅅䅁啁䱁焴睍䅁䅁䅁䍄䉁䅁䅁䅂䅁䅁䅍䅄䅁䅁䅯杨䅅䅁䅯䅂䅁䅁䅯杘䅑䅁䅅䅁䉁䅁䅁䅆杂祦䄸䅁䅁䅁杷允䅁䅁䅑䅁䑁䅁䅷䅁䭁佁䄸䅁䭁䅁䅑䅁䭁䑁䕅䅁䉁䅁䅁允䅁䉁䅑偓渴䅁䅁䅁䵁䅉䅅䅁䕁䅁䅁睁䵁䅁䅁权⽂䅁䅁权䭁䅁䅁权呂䅂䅁允䅁䅁䅅䅁䙁䡁潎敫㠱⽐⽫䍄䉁䅁䅁䅂䅁䅁䅍䅄䅁䅁䅯眷䅁䅁䅯䅂䅁䅁䅯睚䅑䅁䅅䅁䉁䅁䅁䅆㑂卫䅍䅁䅁䅁杷允䅁䅁䅑䅁䑁䅁䅷䅁䭁佁䄸䅁䭁䅁䅑䅁䭁䕁䕁䅁䉁䅁䅁允䅁䉁䅑䩓橫䅁䅁䅁䵁䅉䅅䅁䕁䅁䅁睁䵁䅁䅁权癄䅁䅁权䕁䅁䅁权㙁䅂䅁允䅁䅁䅅䅁啁䵁敄克䅁䅁䅁䍄䉁䅁䅁䅂䅁䅁䅍䅄䅁䅁䅯䅘䅅䅁䅯充䅁䅁䅯䅒䅑䅁䅅䅁䉁䅁䅁䅆杄偸卉䅁䅁䅁杷允䅁䅁䅑䅁䑁䅁䅷䅁䭁佁䄸䅁䭁䅁䅑䅁䭁䑁䕫䅁䉁䅁䅁允䅁䉁䅑䵫琴䅁䅁䅁䵁䅉䅅䅁䕁䅁䅁睁䵁䅁䅁权癄䅁䅁权䕁䅁䅁权捂䅂䅁允䅁䅁䅅䅁啁乁䍃杋䅁䅁䅁䍄䉁䅁䅁䅂䅁䅁䅍䅄䅁䅁䅯䅁䅅䅁䅯充䅁䅁䅯䅒䅑䅁䅅䅁䉁䅁䅁䅆䅂獬救䅁䅁䅁杷允䅁䅁䅑䅁䑁䅁䅷䅁䭁佁䉕䅁䭁䅁䅑䅁䭁䑁䕅䅁䉁䅁䅁允䅁䉁䅑䙍慙䅁䅁䅁䵁䅉䅅䅁䕁䅁䅁睁䵁䅁䅁权汄允䅁权䕁䅁䅁权歂䅂䅁允䅁䅁䅅䅁啁䅁呧睆䅁䅁䅁䍄䉁䅁䅁䅂䅁䅁䅍䅄䅁䅁䅯儵䅅䅁䅯䅂䅁䅁䅯䅑䅑䅁䅅䅁䉁䅁䅁䅆㡂硇䅧䅁䅁䅁杷允䅁䅁䅑䅁䑁䅁䅷䅁䭁佁䉕䅁䭁䅁䅑䅁䭁䙁䔸䅁䉁䅁䅁允䅁䉁䅑䱱圴䅁䅁䅁䵁䅉䅅䅁䕁䅁䅁睁䵁䅁䅁权汄允䅁权䕁䅁䅁权㕁䅂䅁允䅁䅁䅅䅁啁䉁㉷杅䅁䅁䅁䍄䉁䅁䅁䅂䅁䅁䅍䅄䅁䅁䅯䅄䅅䅁䅯䅂䅁䅁䅯免䅑䅁䅅䅁䉁䅁䅁䅆潂䐫䅕䅁䅁䅁杷允䅁䅁䅑䅁䑁䅁䅷䅁䭁䅁䉷䅁䭁䅁䅑䅁䭁䝁䕑䅁䉁䅁䅁允䅁䉁䅑乣き䅁䅁䅁䵁䅉䅅䅁䕁䅁䅁睁䵁䅁䅁权䵁允䅁权䕁䅁䅁权剂䅂䅁允䅁䅁䅅䅁啁䝁䉂免䅁䅁䅁䍄䉁䅁䅁䅂䅁䅁䅍䅄䅁䅁䅯䅄䅅䅁䅯䅂䅁䅁䅯杚䅑䅁䅅䅁䉁䅁䅁䅆睃祫䄸䅁䅁䅁杷允䅁䅁䅑䅁䑁䅁䅷䅁䭁䅁䉷䅁䭁䅁䅑䅁䭁䝁䕯䅁䉁䅁䅁允䅁䉁䅑䉗瀸䅁䅁䅁䵁䅉䅅䅁䕁䅁䅁睁䵁䅁䅁权䵁允䅁权䕁䅁䅁权奂䅂䅁允䅁䅁䅅䅁啁䙁ど兊䅁䅁䅁䍄䉁䅁䅁䅂䅁䅁䅍䅄䅁䅁䅯儳䅅䅁䅯权䅁䅁䅯睙䅑䅁䅅䅁䉁䅁䅁兂扄堫焵䡶⽔睐杷允䅁䅁䅑䅁䑁䅁䅷䅁䭁䅁䉷䅁䭁䅁䅑䅁䭁䙁䕍䅁䉁䅁䅁允䅁䉁䅑䑯歅䅁䅁䅁䵁䅉䅅䅁䕁䅁䅁睁䵁䅁䅁权楄允䅁权剁䅁䅁权浂䅂䅁允䅁䅁䅅䅁啁䅁煄杍䅙䅁䅁䍄䉁䅁䅁䅂䅁䅁䅍䅄䅁䅁䅯䅄䅅䅁䅯䅂䅁䅁䅯兘䅑䅁䅅䅁䉁䅁䅁䅆允䈯䅳䅁䅁䅁杷允䅁䅁䅑䅁䑁䅁䅷䅁䭁䅁䉷䅁䭁䅁䅑䅁䭁䕁䕑䅁䉁䅁䅁允䅁䉁䅑䭱散䅁䅁䅁䵁䅉䅅䅁䕁䅁䅁睁䵁䅁䅁权瑃允䅁权䕁䅁䅁权橂䅂䅁允䅁䅁䅅䅁啁䅁捵杄䅁䅁䅁䍄䉁䅁䅁䅂䅁䅁䅍䅄䅁䅁䅯杇䅁䅁䅯充䅁䅁䅯䅙䅑䅁䅅䅁䉁䅁䅁䅆䅁杖䨸䅁䅁䅁杷允䅁䅁䅑䅁䑁䅁䅷䅁䭁䭁䈰䅁䭁䅁䅑䅁䭁䑁䕯䅁䉁䅁䅁允䅁䉁䅑塈䡧䅁䅁䅁䵁䅉䅅䅁䕁䅁䅁睁䵁䅁䅁权䝂允䅁权剁䅁䅁权敂䅂䅁允䅁䅁䅅䅁啁䅁㉥楒䅁䅁䅁䍄䉁䅁䅁䅂䅁䅁䅍䅄䅁䅁䅯兲䅅䅁䅯䅂䅁䅁䅯䅒䅑䅁䅅䅁䉁䅁䅁䅆畁睴䅕䅁䅁䅁杷允䅁䅁䅑䅁䑁䅁䅷䅁䭁䱁䅳䅁䭁䅁䅑䅁䭁䝁䕣䅁䉁䅁䅁允䅁䉁䅑䉧に䅁䅁䅁䵁䅉䅅䅁䕁䅁䅁睁䵁䅁䅁权時䅁䅁权剁䅁䅁权㕁䅂䅁允䅁䅁䅅䅁啁䥁卄硨䅙䅁䅁䍄䉁䅁䅁䅂䅁䅁䅍䅄䅁䅁䅯睵䅁䅁䅯䅂䅁䅁䅯兡䅑䅁䅅䅁䉁䅁䅁䅆獂楐䄰䅁䅁䅁杷允䅁䅁䅑䅁䑁䅁䅷䅁䭁佁䅕䅁䭁䉁䅅䅁䭁䝁䕁䅁䉁䅁䅁允䅁䉁䅑䝑戰睉䅁䅁䵁䅉䅅䅁䕁䅁䅁睁䵁䅁䅁权㝃䅁䅁权䕁䅁䅁权㙁䅂䅁允䅁䅁䅅䅁啁䥁癃䅎䅁䅁䅁䍄䉁䅁䅁䅂䅁䅁䅍䅄䅁䅁䅯兹䅁䅁䅯权䅁䅁䅯䅡䅑䅁䅅䅁䉁䅁䅁兂煂䡶呓䅇䝔睐杷允䅁䅁䅑䅁䑁䅁䅷䅁䭁䥁䉉䅁䭁䉁䅅䅁䭁䑁䕣䅁䉁䅁䅁允䅁䉁䅑偉䱺睁䅁䅁䵁䅉䅅䅁䕁䅁䅁睁䵁䅁䅁权坄允䅁权剁䅁䅁权橂䅂䅁允䅁䅁䅅䅁啁䕁卄䉆䅁䅁䅁䍄䉁䅁䅁䅂䅁䅁䅍䅄䅁䅁䅯睵䅁䅁䅯䅂䅁䅁䅯条䅑䅁䅅䅁䉁䅁䅁䅆䕂䕡䄴䅁䅁䅁杷允䅁䅁䅑䅁䑁䅁䅷䅁䭁䉁䉑䅁䭁䅁䅯䅁䭁䝁䕑䅁䉁䅁䅁允䅁䅁䅕㥌欰潂噇啃䵁䅉䅅䅁䕁䅁䅁睁䵁䅁䅁权㝃䅁䅁权䕁䅁䅁权㕁䅂䅁允䅁䅁䅅䅁啁偁䅁睉䅁䅁䅁䍄䉁䅁䅁䅂䅁䅁䅍䅄䅁䅁䅯睵䅁䅁䅯䅂䅁䅁䅯䅘䅑䅁䅅䅁䉁䅁䅁䅆䅁剹䄰䅁䅁䅁杷允䅁䅁䅑䅁䑁䅁䅷䅁䭁䱁䅳䅁䭁䅁䅑䅁䭁䕁䕑䅁䉁䅁䅁允䅁䉁䅑䩖慳䅁䅁䅁䵁䅉䅅䅁䕁䅁䅁睁䵁䅁䅁权浄允䅁权䕁䅁䅁权㍁䅂䅁允䅁䅁䅅䅁啁䙁敃睇䅁䅁䅁䍄䉁䅁䅁䅂䅁䅁䅍䅄䅁䅁䅯䄲䅁䅁䅯充䅁䅁䅯䅙䅑䅁䅅䅁䉁䅁䅁䅆䅄倯愸䅁䅁䅁杷允䅁䅁䅑䅁䑁䅁䅷䅁䭁佁䉙䅁䭁䅁䅑䅁䭁䝁䕁䅁䉁䅁䅁允䅁䉁䅑䝍奉䅁䅁䅁䵁䅉䅅䅁䕁䅁䅁睁䵁䅁䅁权あ䅁䅁权剁䅁䅁权䅂䅂䅁允䅁䅁䅅䅁啁佁穁䅷䄰䅁䅁䍄䉁䅁䅁䅂䅁䅁䅍䅄䅁䅁䅯朵䅅䅁䅯䅂䅁䅁䅯䅗䅑䅁䅅䅁䉁䅁䅁䅆杂刳䅣䅁䅁䅁杷允䅁䅁䅑䅁䑁䅁䅷䅁䭁佁䉙䅁䭁䅁䅑䅁䭁䙁䕍䅁䉁䅁䅁允䅁䉁䅑䥑奫䅁䅁䅁䵁䅉䅅䅁䕁䅁䅁睁䵁䅁䅁权瑁允䅁权剁䅁䅁权㕁䅂䅁允䅁䅁䅅䅁啁䕁桄杙䄰䅁䅁䍄䉁䅁䅁䅂䅁䅁䅍䅄䅁䅁䅯朵䅅䅁䅯䅂䅁䅁䅯杘䅑䅁䅅䅁䉁䅁䅁䅆㑃硨䅕䅁䅁䅁杷允䅁䅁䅑䅁䑁䅁䅷䅁䭁䕁䉣䅁䭁䅁䅑䅁䭁䝁䕑䅁䉁䅁䅁允䅁䉁䅑䵧㥑䅁䅁䅁䵁䅉䅅䅁䕁䅁䅁睁䵁䅁䅁权婂䅁䅁权剁䅁䅁权剂䅂䅁允䅁䅁䅅䅁啁䥁敃䝕䄰䅁䅁䍄䉁䅁䅁䅂䅁䅁䅍䅄䅁䅁䅯眷䅁䅁䅯充䅁䅁䅯睎䅑䅁䅅䅁䉁䅁䅁䅆䅂牐䝷䅁䅁䅁杷允䅁䅁䅑䅁䑁䅁䅷䅁䭁䕁䉣䅁䭁䅁䅑䅁䭁䝁䕁䅁䉁䅁䅁允䅁䉁䅑䅙琴䅁䅁䅁䵁䅉䅅䅁䕁䅁䅁睁䵁䅁䅁权乂允䅁权剁䅁䅁权剂䅂䅁允䅁䅁䅅䅁啁佁㍋䅨䄸䅁䅁䍄䉁䅁䅁䅂䅁䅁䅍䅄䅁䅁䅯睒䅅䅁䅯䅂䅁䅁䅯䅘䅑䅁䅅䅁䉁䅁䅁䅆䅃祣䅕䅁䅁䅁杷允䅁䅁䅑䅁䑁䅁䅷䅁䭁䕁䉣䅁䭁䅁䅑䅁䭁䙁䔰䅁䉁䅁䅁允䅁䉁䅑偌浧䅁䅁䅁䵁䅉䅅䅁䕁䅁䅁睁䵁䅁䅁权㝃允䅁权䭁䅁䅁权杂䅂䅁允䅁䅁䅅䅁䙁乁楅⼲⭬条䅎䍄䉁䅁䅁䅂䅁䅁䅍䅄䅁䅁䅯睒䅅䅁䅯䅂䅁䅁䅯䅒䅑䅁䅅䅁䉁䅁䅁䅆あ祙䅧䅁䅁䅁杷允䅁䅁䅑䅁䑁䅁䅷䅁䭁乁䉉䅁䭁䅁䅑䅁䭁䝁䕑䅁䉁䅁䅁允䅁䉁䅑㙇卯䅁䅁䅁䵁䅉䅅䅁䕁䅁䅁睁䵁䅁䅁权桁䅁䅁权䭁䅁䅁权時䅂䅁允䅁䅁䅅䅁䙁䝁㝑〳丫睬䅸䍄䉁䅁䅁䅂䅁䅁䅍䅄䅁䅁䅯朰䅅䅁䅯䅂䅁䅁䅯杏䅑䅁䅅䅁䉁䅁䅁䅆偂睹䄰䅁䅁䅁杷允䅁䅁䅑䅁䑁䅁䅷䅁䭁乁䉉䅁䭁䅁䅑䅁䭁䝁䕯䅁䉁䅁䅁允䅁䉁䅑ㅒ临䅁䅁䅁䵁䅉䅅䅁䕁䅁䅁睁䵁䅁䅁权卄允䅁权䕁䅁䅁权奂䅂䅁允䅁䅁䅅䅁啁偁㘫睃䅁䅁䅁䍄䉁䅁䅁䅂䅁䅁䅍䅄䅁䅁䅯䄱䅅䅁䅯权䅁䅁䅯睙䅑䅁䅅䅁䉁䅁䅁兂䭁㘱睎児䅯䅑杷允䅁䅁䅑䅁䑁䅁䅷䅁䭁䍁䉍䅁䭁䅁䅑䅁䭁䝁䕫䅁䉁䅁䅁允䅁䉁䅑㝗佉䅁䅁䅁䵁䅉䅅䅁䕁䅁䅁睁䵁䅁䅁权㙃䅁䅁权䭁䅁䅁权潂䅂䅁允䅁䅁䅅䅁䙁䭁䝪穓䩥捑⽁䍄䉁䅁䅁䅂䅁䅁䅍䅄䅁䅁䅯睉䅅䅁䅯䅂䅁䅁䅯条䅑䅁䅅䅁䉁䅁䅁䅆瑂䅯䅫䅁䅁䅁杷允䅁䅁䅑䅁䑁䅁䅷䅁䭁䍁䉍䅁䭁䅁䅑䅁䭁䙁䔴䅁䉁䅁䅁允䅁䉁䅑䕥䵯䅁䅁䅁䵁䅉䅅䅁䕁䅁䅁睁䵁䅁䅁权祂允䅁权䭁䅁䅁权㙁䅂䅁允䅁䅁䅅䅁䙁䍁扐堫焵佶⽷䍄䉁䅁䅁䅂䅁䅁䅍䅄䅁䅁䅯兎䅁䅁䅯䅂䅁䅁䅯睎䅑䅁䅅䅁䉁䅁䅁䅆啂祇䅣䅁䅁䅁杷允䅁䅁䅑䅁䑁䅁䅷䅁䭁䝁䉁䅁䭁䅁䅯䅁䭁䙁䔸䅁䉁䅁䅁允䅁䅁䅕䅄牉硨婢樶䴸䅉䅅䅁䕁䅁䅁睁䵁䅁䅁权潄允䅁权䕁䅁䅁权硁䅂䅁允䅁䅁䅅䅁啁䍁㜷兄䅁䅁䅁䍄䉁䅁䅁䅂䅁䅁䅍䅄䅁䅁䅯䄶䅅䅁䅯䅂䅁䅁䅯睚䅑䅁䅅䅁䉁䅁䅁䅆佃睆䅯䅁䅁䅁杷允䅁䅁䅑䅁䑁䅁䅷䅁䭁佁䉧䅁䭁䅁䅑䅁䭁䕁䕁䅁䉁䅁䅁允䅁䉁䅑䍡䱉䅁䅁䅁䵁䅉䅅䅁䕁䅁䅁睁䵁䅁䅁权潄允䅁权䕁䅁䅁权時䅂䅁允䅁䅁䅅䅁啁䕁汈权䅁䅁䅁䍄䉁䅁䅁䅂䅁䅁䅍䅄䅁䅁䅯䄶䅅䅁䅯䅂䅁䅁䅯䅙䅑䅁䅅䅁䉁䅁䅁䅆塁克䅫䅁䅁䅁杷允䅁䅁䅑䅁䑁䅁䅷䅁䭁佁䉧䅁䭁䅁䅑䅁䭁䝁䕯䅁䉁䅁䅁允䅁䉁䅑䰯䩷䅁䅁䅁䵁䅉䅅䅁䕁䅁䅁睁䵁䅁䅁权潄允䅁权䕁䅁䅁权奂䅂䅁允䅁䅁䅅䅁啁䅁獉䅃䅁䅁䅁䍄䉁䅁䅁䅂䅁䅁䅍䅄䅁䅁䅯眲䅁䅁䅯权䅁䅁䅯兕䅑䅁䅅䅁䉁䅁䅁兂敃㘷䝦穓灦睐杷允䅁䅁䅑䅁䑁䅁䅷䅁䭁佁䉧䅁䭁䅁䅑䅁䭁䙁䔰䅁䉁䅁䅁允䅁䉁䅑堳䡅䅁䅁䅁䵁䅉䅅䅁䕁䅁䅁睁䵁䅁䅁权潄允䅁权䕁䅁䅁权敂䅂䅁允䅁䅁䅅䅁啁䥁㑇睂䅁䅁䅁䍄䉁䅁䅁䅂䅁䅁䅍䅄䅁䅁䅯䄶䅅䅁䅯䅂䅁䅁䅯䅒䅑䅁䅅䅁䉁䅁䅁䅆祃兦䅧䅁䅁䅁杷允䅁䅁䅑䅁䑁䅁䅷䅁䭁䡁䈰䅁䭁䅁䅯䅁䭁䑁䕫䅁䉁䅁䅁允䅁䅁䅕楄礲敮渫樷䴸䅉䅅䅁䕁䅁䅁睁䵁䅁䅁权瑁允䅁权䕁䅁䅁权橂䅂䅁允䅁䅁䅅䅁啁䱁䉪兎䅁䅁䅁䍄䉁䅁䅁䅂䅁䅁䅍䅄䅁䅁䅯儸䅁䅁䅯充䅁䅁䅯䅗䅑䅁䅅䅁䉁䅁䅁䅆奄敤䩫䅁䅁䅁杷允䅁䅁䅑䅁䑁䅁䅷䅁䭁䭁䉉䅁䭁䅁䅯䅁䭁䝁䕧䅁䉁䅁䅁允䅁䅁䅕体㙆䭆䠵吵䴸䅉䅅䅁䕁䅁䅁睁䵁䅁䅁权ㅃ䅁䅁权䭁䅁䅁权杂䅂䅁允䅁䅁䅅䅁䙁䭁睒児塲⽯⽁䍄䉁䅁䅁䅂䅁䅁䅍䅄䅁䅁䅯兌䅅䅁䅯䅂䅁䅁䅯䅗䅑䅁䅅䅁䉁䅁䅁䅆楄杸䅁䅁䅁䅁杷允䅁䅁䅑䅁䑁䅁䅷䅁䭁䍁䈰䅁䭁䅁䅑䅁䭁䙁䔴䅁䉁䅁䅁允䅁䉁䅑杢晑䅁䅁䅁䵁䅉䅅䅁䕁䅁䅁睁䵁䅁䅁权睄允䅁权䕁䅁䅁权剂䅂䅁允䅁䅁䅅䅁啁偁㉩䅐䅁䅁䅁䍄䉁䅁䅁䅂䅁䅁䅍䅄䅁䅁䅯兌䅅䅁䅯䅂䅁䅁䅯䅒䅑䅁䅅䅁䉁䅁䅁䅆汃卡䅙䅁䅁䅁杷允䅁䅁䅑䅁䑁䅁䅷䅁䭁䡁䉕䅁䭁䅁䅑䅁䭁䑁䕅䅁䉁䅁䅁允䅁䉁䅑倲䩂允䅁䅁䵁䅉䅅䅁䕁䅁䅁睁䵁䅁䅁权橁䅁䅁权剁䅁䅁权奂䅂䅁允䅁䅁䅅䅁啁䝁㕃䅑䄸䅁䅁䍄䉁䅁䅁䅂䅁䅁䅍䅄䅁䅁䅯兩䅁䅁䅯权䅁䅁䅯䅒䅑䅁䅅䅁䉁䅁䅁兂汁潂噇㑑杶睐杷允䅁䅁䅑䅁䑁䅁䅷䅁䭁䡁䉕䅁䭁䅁䅑䅁䭁䝁䕙䅁䉁䅁䅁允䅁䉁䅑䩋浉允䅁䅁䵁䅉䅅䅁䕁䅁䅁睁䵁䅁䅁权㍄允䅁权䕁䅁䅁权剂䅂䅁允䅁䅁䅅䅁啁䙁潨䄵䅕䅁䅁䍄䉁䅁䅁䅂䅁䅁䅍䅄䅁䅁䅯兙䅅䅁䅯权䅁䅁䅯条䅑䅁䅅䅁䉁䅁䅁兂畃⭒㙆䭆䠷睐杷允䅁䅁䅑䅁䑁䅁䅷䅁䭁䡁䉕䅁䭁䅁䅑䅁䭁䙁䕍䅁䉁䅁䅁允䅁䉁䅑䱏潢䅁䅁䅁䵁䅉䅅䅁䕁䅁䅁睁䵁䅁䅁权ㅂ允䅁权䕁䅁䅁权捂䅂䅁允䅁䅁䅅䅁啁䡁䙧儴䅁䅁䅁䍄䉁䅁䅁䅂䅁䅁䅍䅄䅁䅁䅯杩䅁䅁䅯权䅁䅁䅯睚䅑䅁䅅䅁䉁䅁䅁兂歃䑣䬰㘱児睐杷允䅁䅁䅑䅁䑁䅁䅷䅁䭁䉁䈴䅁䭁䅁䅑䅁䭁䑁䕫䅁䉁䅁䅁允䅁䉁䅑䙑婚允䅁䅁䵁䅉䅅䅁䕁䅁䅁睁䵁䅁䅁权ㅂ允䅁权䕁䅁䅁权䕂䅂䅁允䅁䅁䅅䅁啁䱁療杳䅁䅁䅁䍄䉁䅁䅁䅂䅁䅁䅍䅄䅁䅁䅯杬䅁䅁䅯权䅁䅁䅯䅗䅑䅁䅅䅁䉁䅁䅁兂煃搸乊桙兄睐杷允䅁䅁䅑䅁䑁䅁䅷䅁䭁乁䉁䅁䭁䅁䅑䅁䭁䝁䕑䅁䉁䅁䅁允䅁䉁䅑䍓㉣䅁䅁䅁䵁䅉䅅䅁䕁䅁䅁睁䵁䅁䅁权兄允䅁权䕁䅁䅁权剂䅂䅁允䅁䅁䅅䅁啁䱁䕨兎䅁䅁䅁䍄䉁䅁䅁䅂䅁䅁䅍䅄䅁䅁䅯䅉䅁䅁䅯䅂䅁䅁䅯䅘䅑䅁䅅䅁䉁䅁䅁䅆䥂慧䅑䅁䅁䅁杷允䅁䅁䅑䅁䑁䅁䅷䅁䭁佁䅳䅁䭁䉁䅅䅁䭁䑁䕫䅁䉁䅁䅁允䅁䉁䅑䙧獣東䅅䅁䵁䅉䅅䅁䕁䅁䅁睁䵁䅁䅁权兄允䅁权䕁䅁䅁权潂䅂䅁允䅁䅁䅅䅁啁䕁剨睌䅁䅁䅁䍄䉁䅁䅁䅂䅁䅁䅍䅄䅁䅁䅯䄰䅅䅁䅯䅂䅁䅁䅯䅙䅑䅁䅅䅁䉁䅁䅁䅆䅂䈳䄸䅁䅁䅁杷允䅁䅁䅑䅁䑁䅁䅷䅁䭁乁䉁䅁䭁䅁䅑䅁䭁䑁䕯䅁䉁䅁䅁允䅁䉁䅑乗晧䅁䅁䅁䵁䅉䅅䅁䕁䅁䅁睁䵁䅁䅁权䝄允䅁权䕁䅁䅁权㍁䅂䅁允䅁䅁䅅䅁啁䥁佁全䅁䅁䅁䍄䉁䅁䅁䅂䅁䅁䅍䅄䅁䅁䅯杸䅅䅁䅯䅂䅁䅁䅯睚䅑䅁䅅䅁䉁䅁䅁䅆䅁渷䄸䅁䅁䅁杷允䅁䅁䅑䅁䑁䅁䅷䅁䭁䵁䉙䅁䭁䅁䅑䅁䭁䕁䕁䅁䉁䅁䅁允䅁䉁䅑䩓㍖䅁䅁䅁䵁䅉䅅䅁䕁䅁䅁睁䵁䅁䅁权䝄允䅁权䕁䅁䅁权奂䅂䅁允䅁䅁䅅䅁啁偁㡪杗䅁䅁䅁䍄䉁䅁䅁䅂䅁䅁䅍䅄䅁䅁䅯杸䅅䅁䅯䅂䅁䅁䅯䅘䅑䅁䅅䅁䉁䅁䅁䅆奁啭䄴䅁䅁䅁杷允䅁䅁䅑䅁䑁䅁䅷䅁䭁䝁䈴䅁䭁䅁䅯䅁䭁䙁䔰䅁䉁䅁䅁允䅁䅁䅕䥕堲桢䑋䐰䴸䅉䅅䅁䕁䅁䅁睁䵁䅁䅁权䝄允䅁权䕁䅁䅁权䕂䅂䅁允䅁䅁䅅䅁啁佁捪䅒䅁䅁䅁䍄䉁䅁䅁䅂䅁䅁䅍䅄䅁䅁䅯睌䅁䅁䅯䅂䅁䅁䅯睎䅑䅁䅅䅁䉁䅁䅁䅆䍄杦䅯䅁䅁䅁杷允䅁䅁䅑䅁䑁䅁䅷䅁䭁佁䅍䅁䭁䅁䅑䅁䭁䑁䕯䅁䉁䅁䅁允䅁䉁䅑䉳睁䅁䅁䅁䵁䅉䅅䅁䕁䅁䅁睁䵁䅁䅁权⭄䅁䅁权䭁䅁䅁权䅂䅂䅁允䅁䅁䅅䅁䙁䙁橔婰䕶佉⽑䍄䉁䅁䅁䅂䅁䅁䅍䅄䅁䅁䅯睌䅁䅁䅯䅂䅁䅁䅯䅙䅑䅁䅅䅁䉁䅁䅁䅆煂杇䅫䅁䅁䅁杷允䅁䅁䅑䅁䑁䅁䅷䅁䭁䍁䄸䅁䭁䅁䅑䅁䭁䑁䕯䅁䉁䅁䅁允䅁䉁䅑東䩅䅁䅁䅁䵁䅉䅅䅁䕁䅁䅁睁䵁䅁䅁权癁䅁䅁权䕁䅁䅁权㕁䅂䅁允䅁䅁䅅䅁啁䱁㥄睂䅁䅁䅁䍄䉁䅁䅁䅂䅁䅁䅍䅄䅁䅁䅯儶䅅䅁䅯䅂䅁䅁䅯兕䅑䅁䅅䅁䉁䅁䅁䅆㑁㑣䅳䅁䅁䅁杷允䅁䅁䅑䅁䑁䅁䅷䅁䭁乁䉣䅁䭁䅁䅯䅁䭁䝁䕑䅁䉁䅁䅁允䅁䅁䅕㘴扗䍸睃樫䴸䅉䅅䅁䕁䅁䅁睁䵁䅁䅁权灄允䅁权䕁䅁䅁权橂䅂䅁允䅁䅁䅅䅁啁䱁啩睥䅁䅁䅁䍄䉁䅁䅁䅂䅁䅁䅍䅄䅁䅁䅯杋䅅䅁䅯权䅁䅁䅯䅙䅑䅁䅅䅁䉁䅁䅁兂潂敫㠱穐畘睐杷允䅁䅁䅑䅁䑁䅁䅷䅁䭁佁䉫䅁䭁䅁䅑䅁䭁䕁䕁䅁䉁䅁䅁允䅁䉁䅑䑣㑖䅁䅁䅁䵁䅉䅅䅁䕁䅁䅁睁䵁䅁䅁权祄允䅁权䕁䅁䅁权湂䅂䅁允䅁䅁䅅䅁啁佁煔杊䅁䅁䅁䍄䉁䅁䅁䅂䅁䅁䅍䅄䅁䅁䅯术䅅䅁䅯权䅁䅁䅯䅒䅑䅁䅅䅁䉁䅁䅁兂㥂穐敖歵䅫䅑杷允䅁䅁䅑䅁䑁䅁䅷䅁䭁佁䉫䅁䭁䅁䅑䅁䭁䑁䕯䅁䉁䅁䅁允䅁䉁䅑偡數䅁䅁䅁䵁䅉䅅䅁䕁䅁䅁睁䵁䅁䅁权灄允䅁权䕁䅁䅁权煂䅂䅁允䅁䅁䅅䅁啁乁㍧兗䅁䅁䅁䍄䉁䅁䅁䅂䅁䅁䅍䅄䅁䅁䅯睵䅁䅁䅯充䅁䅁䅯䅑䅑䅁䅅䅁䉁䅁䅁䅆䅁才䝫䅁䅁䅁杷允䅁䅁䅑䅁䑁䅁䅷䅁䭁佁䉫䅁䭁䅁䅑䅁䭁䙁䕧䅁䉁䅁䅁允䅁䉁䅑倰噤䅁䅁䅁䵁䅉䅅䅁䕁䅁䅁睁䵁䅁䅁权䵁允䅁权䉁杁䅁权䍁杁䅁允䅁䅁䅅䅁䙁䵁栫乄灘瑴䅚䍄䉁䅁䅁䅂䅁䅁䅍䅄䅁䅁䅯睯䅁䅁䅯充䅁䅁䅯兡䅑䅁䅅䅁䉁䅁䅁䅆䅄测兑䅁䅁䅁杷允䅁䅁䅑䅁䑁䅁䅷䅁䭁佁䉫䅁䭁䅁䅑䅁䭁䙁䔰䅁䉁䅁䅁允䅁䉁䅑䰴剬䅁䅁䅁䵁䅉䅅䅁䕁䅁䅁睁䵁䅁䅁权癃䅁䅁权䭁䅁䅁权捂䅂䅁允䅁䅁䅅䅁䙁䅁琴灳瘳⽰⽷䍄䉁䅁䅁䅂䅁䅁䅍䅄䅁䅁䅯兏䅅䅁䅯䅂䅁䅁䅯免䅑䅁䅅䅁䉁䅁䅁䅆䅄祗䅯䅁䅁䅁杷允䅁䅁䅑䅁䑁䅁䅷䅁䭁䑁䉫䅁䭁䅁䅑䅁䭁䝁䕑䅁䉁䅁䅁允䅁䉁䅑偵瑅䅁䅁䅁䵁䅉䅅䅁䕁䅁䅁睁䵁䅁䅁权㕁允䅁权䕁䅁䅁权剂䅂䅁允䅁䅁䅅䅁啁䵁䭃睎䅁䅁䅁䍄䉁䅁䅁䅂䅁䅁䅍䅄䅁䅁䅯朳䅁䅁䅯充䅁䅁䅯兡䅑䅁䅅䅁䉁䅁䅁䅆䅂㑩倴䅁䅁䅁杷允䅁䅁䅑䅁䑁䅁䅷䅁䭁䑁䉫䅁䭁䅁䅑䅁䭁䕁䕁䅁䉁䅁䅁允䅁䉁䅑䐶㍁䅁䅁䅁䵁䅉䅅䅁䕁䅁䅁睁䵁䅁䅁权㕁允䅁权䕁䅁䅁权時䅂䅁允䅁䅁䅅䅁啁䡁晧李䅁䅁䅁䍄䉁䅁䅁䅂䅁䅁䅍䅄䅁䅁䅯兏䅅䅁䅯䅂䅁䅁䅯兡䅑䅁䅅䅁䉁䅁䅁䅆杄呓䅯䅁䅁䅁杷允䅁䅁䅑䅁䑁䅁䅷䅁䭁䑁䉫䅁䭁䅁䅑䅁䭁䙁䕍䅁䉁䅁䅁允䅁䉁䅑䝵睉䅁䅁䅁䵁䅉䅅䅁䕁䅁䅁睁䵁䅁䅁权㕁允䅁权䕁䅁䅁权捂䅂䅁允䅁䅁䅅䅁啁䑁䱃杊䅁䅁䅁䍄䉁䅁䅁䅂䅁䅁䅍䅄䅁䅁䅯兏䅅䅁䅯䅂䅁䅁䅯兘䅑䅁䅅䅁䉁䅁䅁䅆䥁䍏䄴䅁䅁䅁杷允䅁䅁䅑䅁䑁䅁䅷䅁䭁偁䅯䅁䭁䅁䅑䅁䭁䝁䕍䅁䉁䅁䅁允䅁䉁䅑䵣朴䅁䅁䅁䵁䅉䅅䅁䕁䅁䅁睁䵁䅁䅁权㙄䅁䅁权䕁䅁䅁权湂䅂䅁允䅁䅁䅅䅁啁䥁㝄睈䅁䅁䅁䍄䉁䅁䅁䅂䅁䅁䅍䅄䅁䅁䅯末䅁䅁䅯䅂䅁䅁䅯条䅑䅁䅅䅁䉁䅁䅁䅆䅂桅䅣䅁䅁䅁杷允䅁䅁䅑䅁䑁䅁䅷䅁䭁䭁䉍䅁䭁䅁䅯䅁䭁䝁䕧䅁䉁䅁䅁允䅁䅁䅕䅄牉硨婢樴䴸䅉䅅䅁䕁䅁䅁睁䵁䅁䅁权㙄䅁䅁权䕁䅁䅁权奂䅂䅁允䅁䅁䅅䅁啁佁⽨兆䅁䅁䅁䍄䉁䅁䅁䅂䅁䅁䅍䅄䅁䅁䅯末䅁䅁䅯䅂䅁䅁䅯兏䅑䅁䅅䅁䉁䅁䅁䅆兄桅䅍䅁䅁䅁杷允䅁䅁䅑䅁䑁䅁䅷䅁䭁䥁䅷䅁䭁䉁䅅䅁䭁䕁䕁䅁䉁䅁䅁允䅁䉁䅑䑷浚兏䅁䅁䵁䅉䅅䅁䕁䅁䅁睁䵁䅁䅁权㙄䅁䅁权䕁䅁䅁权捂䅂䅁允䅁䅁䅅䅁啁䅁啃充䅁䅁䅁䍄䉁䅁䅁䅂䅁䅁䅍䅄䅁䅁䅯末䅁䅁䅯䅂䅁䅁䅯兘䅑䅁䅅䅁䉁䅁䅁䅆奃硖䅁䅁䅁䅁杷允䅁䅁䅑䅁䑁䅁䅷䅁䭁偁䅯䅁䭁䅁䅑䅁䭁䙁䔴䅁䉁䅁䅁允䅁䉁䅑倸偕䅁䅁䅁䵁䅉䅅䅁䕁䅁䅁睁䵁䅁䅁权千允䅁权䭁䅁䅁权時䅂䅁允䅁䅁䅅䅁䙁䩁䑚㉩湺⬫⼰䍄䉁䅁䅁䅂䅁䅁䅍䅄䅁䅁䅯末䅁䅁䅯䅂䅁䅁䅯䅒䅑䅁䅅䅁䉁䅁䅁䅆敄全䄴䅁䅁䅁杷允䅁䅁䅑䅁䑁䅁䅷䅁䭁䵁䉅䅁䭁䅁䅑䅁䭁䝁䕫䅁䉁䅁䅁允䅁䉁䅑䅒噍䅁䅁䅁䵁䅉䅅䅁䕁䅁䅁睁䵁䅁䅁权䉄允䅁权䕁䅁䅁权呂䅂䅁允䅁䅁䅅䅁啁䑁㍯杅䅁䅁䅁䍄䉁䅁䅁䅂䅁䅁䅍䅄䅁䅁䅯具䅅䅁䅯䅂䅁䅁䅯䅘䅑䅁䅅䅁䉁䅁䅁䅆畄栱䅁䅁䅁䅁杷允䅁䅁䅑䅁䑁䅁䅷䅁䭁佁䉯䅁䭁䅁䅑䅁䭁䑁䕅䅁䉁䅁䅁允䅁䉁䅑䬶偍䅁䅁䅁䵁䅉䅅䅁䕁䅁䅁睁䵁䅁䅁权煄允䅁权䕁䅁䅁权剂䅂䅁允䅁䅁䅅䅁啁偁ㅄ睄䅁䅁䅁䍄䉁䅁䅁䅂䅁䅁䅍䅄䅁䅁䅯䅕䅅䅁䅯权䅁䅁䅯杚䅑䅁䅅䅁䉁䅁䅁兂䍁㑋坣挲渷睐杷允䅁䅁䅑䅁䑁䅁䅷䅁䭁佁䉯䅁䭁䅁䅑䅁䭁䑁䕯䅁䉁䅁䅁允䅁䉁䅑䅴啁䅁䅁䅁䵁䅉䅅䅁䕁䅁䅁睁䵁䅁䅁权煄允䅁权䕁䅁䅁权煂䅂䅁允䅁䅁䅅䅁啁偁䥁充䅁䅁䅁䍄䉁䅁䅁䅂䅁䅁䅍䅄䅁䅁䅯朶䅅䅁䅯䅂䅁䅁䅯兘䅑䅁䅅䅁䉁䅁䅁䅆啃䅳䅳䅁䅁䅁杷允䅁䅁䅑䅁䑁䅁䅷䅁䭁䕁䈰䅁䭁䅁䅑䅁䭁䑁䕣䅁䉁䅁䅁允䅁䉁䅑佯甸䅁䅁䅁䵁䅉䅅䅁䕁䅁䅁睁䵁䅁䅁权元䅁䅁权䭁䅁䅁权杂䅂䅁允䅁䅁䅅䅁䙁䑁䬰㘱睎晐⽧䍄䉁䅁䅁䅂䅁䅁䅍䅄䅁䅁䅯兔䅅䅁䅯䅂䅁䅁䅯䅡䅑䅁䅅䅁䉁䅁䅁䅆䅂䑣䅅䅁䅁䅁杷允䅁䅁䅑䅁䑁䅁䅷䅁䭁䉁䉯䅁䭁䅁䅯䅁䭁䑁䕯䅁䉁䅁䅁允䅁䅁䅕扌摋㘷䝦吸䴸䅉䅅䅁䕁䅁䅁睁䵁䅁䅁权乂允䅁权䕁䅁䅁权䅂䅂䅁允䅁䅁䅅䅁䙁䑁敍㔹䩆〷䉬䍄䉁䅁䅁䅂䅁䅁䅍䅄䅁䅁䅯兔䅅䅁䅯䅂䅁䅁䅯睘䅑䅁䅅䅁䉁䅁䅁兂晃䍶䅆䙭䱒兑杷允䅁䅁䅑䅁䑁䅁䅷䅁䭁䅁䉧䅁䭁䅁䅯䅁䭁䝁䕁䅁䉁䅁䅁允䅁䅁䅕敨剴䉵䘴啅䵁䅉䅅䅁䕁䅁䅁睁䵁䅁䅁权乂允䅁权䕁䅁䅁权奂䅂䅁允䅁䅁䅅䅁䙁䩁㝴瑁㤳䕳䉎䍄䉁䅁䅁䅂䅁䅁䅍䅄䅁䅁䅯兔䅅䅁䅯䅂䅁䅁䅯睕䅑䅁䅅䅁䉁䅁䅁兂畃婏䄫啺䑸兑杷允䅁䅁䅑䅁䑁䅁䅷䅁䭁䕁䈰䅁䭁䅁䅑䅁䭁䙁䕷䅁䉁䅁䅁允䅁䅁䅕塊浫栵獗啑䵅䅉䅅䅁䕁䅁䅁睁䵁䅁䅁权⽁䅁䅁权䕁䅁䅁权歂䅂䅁允䅁䅁䅅䅁啁䩁䡹睅䅁䅁䅁䍄䉁䅁䅁䅂䅁䅁䅍䅄䅁䅁䅯睐䅁䅁䅯䅂䅁䅁䅯䅡䅑䅁䅅䅁䉁䅁䅁䅆捂桭䅍䅁䅁䅁杷允䅁䅁䅑䅁䑁䅁䅷䅁䭁䑁䄸䅁䭁䅁䅑䅁䭁䙁䔴䅁䉁䅁䅁允䅁䉁䅑丯偯䅁䅁䅁䵁䅉䅅䅁䕁䅁䅁睁䵁䅁䅁权牂允䅁权䕁䅁䅁权硁䅂䅁允䅁䅁䅅䅁啁乁䕄睈䅁䅁䅁䍄䉁䅁䅁䅂䅁䅁䅍䅄䅁䅁䅯兢䅁䅁䅯权䅁䅁䅯杘䅑䅁䅅䅁䉁䅁䅁兂㕂匶硙䭃獺睐杷允䅁䅁䅑䅁䑁䅁䅷䅁䭁䝁䉳䅁䭁䅁䅑䅁䭁䝁䕙䅁䉁䅁䅁允䅁䉁䅑䉉晅䅁䅁䅁䵁䅉䅅䅁䕁䅁䅁睁䵁䅁䅁权汃䅁䅁权䭁䅁䅁权㕁䅂䅁允䅁䅁䅅䅁䙁䙁橔婰䕶䱉⽃䍄䉁䅁䅁䅂䅁䅁䅍䅄䅁䅁䅯睡䅅䅁䅯䅂䅁䅁䅯睙䅑䅁䅅䅁䉁䅁䅁䅆㑂硲䄴䅁䅁䅁杷允䅁䅁䅑䅁䑁䅁䅷䅁䭁䝁䉳䅁䭁䅁䅑䅁䭁䝁䕣䅁䉁䅁䅁允䅁䉁䅑䩃敧䅁䅁䅁䵁䅉䅅䅁䕁䅁䅁睁䵁䅁䅁权牂允䅁权䕁䅁䅁权時䅂䅁允䅁䅁䅅䅁啁䉁湂睈䅁䅁䅁䍄䉁䅁䅁䅂䅁䅁䅍䅄䅁䅁䅯睡䅅䅁䅯䅂䅁䅁䅯䅙䅑䅁䅅䅁䉁䅁䅁权䡂䅁䅁䍄䉁䅁䅁䅂䅁䅁䅍䅄䅁䅁䅯朱䅅䅁䅯充䅁䅁䅯杏䅑䅁䅅䅁䉁䅁䅁䅆杄䉗兙䅁䅁䅁杷允䅁䅁䅑䅁䑁䅁䅷䅁䭁䝁䉳䅁䭁䅁䅑䅁䭁䙁䕧䅁䉁䅁䅁允䅁䅁䅯睒䅁䅁杷允䅁䅁䅑䅁䑁䅁䅷䅁䭁䝁䉳䅁䭁䅁䅑䅁䭁䙁䕷䅁䉁䅁䅁允䅁䅁䅯睒䅁䅁杷允䅁䅁䅑䅁䑁䅁䅷䅁䭁䝁䉳䅁䭁䅁䅑䅁䭁䙁䔰䅁䉁䅁䅁允䅁䅁䅯睒䅁䅁杷允䅁䅁䅑䅁䑁䅁䅷䅁䭁䍁䅁䅁䭁䅁䅯䅁䭁䝁䕁䅁䉁䅁䅁允䅁䅁䅕䝭匴㡧䭄䕉䵁䅉䅅䅁䕁䅁䅁睁䵁䅁䅁权䕂允䅁权䕁䅁䅁权煂䅂䅁允䅁䅁䅅䅁啁䙁汨睒䅁䅁䅁䍄䉁䅁䅁䅂䅁䅁䅍䅄䅁䅁䅯眳䅅䅁䅯䅂䅁䅁䅯䅡䅑䅁䅅䅁䉁䅁䅁䅆ぃ呤䄸䅁䅁䅁杷允䅁䅁䅑䅁䑁䅁䅷䅁䭁乁䈸䅁䭁䅁䅑䅁䭁䕁䕁䅁䉁䅁䅁允䅁䉁䅑乍⭷䅁䅁䅁䵁䅉䅅䅁䕁䅁䅁睁䵁䅁䅁权晄允䅁权䕁䅁䅁权捂䅂䅁允䅁䅁䅅䅁啁䥁䝧䅍䅁䅁䅁䍄䉁䅁䅁䅂䅁䅁䅍䅄䅁䅁䅯眶䅅䅁䅯䅂䅁䅁䅯䅚䅑䅁䅅䅁䉁䅁䅁䅆獄䥤䅯䅁䅁䅁杷允䅁䅁䅑䅁䑁䅁䅷䅁䭁䍁䅑䅁䭁䅁䅑䅁䭁䝁䕯䅁䉁䅁䅁允䅁䉁䅑䭧瑣䅁䅁䅁䵁䅉䅅䅁䕁䅁䅁睁䵁䅁䅁权牄允䅁权䕁䅁䅁权剂䅂䅁允䅁䅁䅅䅁啁䍁剷睩䅁䅁䅁䍄䉁䅁䅁䅂䅁䅁䅍䅄䅁䅁䅯睃䅁䅁䅯䅂䅁䅁䅯杚䅑䅁䅅䅁䉁䅁䅁䅆㑄祖䅁䅁䅁䅁杷允䅁䅁䅑䅁䑁䅁䅷䅁䭁佁䉳䅁䭁䅁䅑䅁䭁䝁䕣䅁䉁䅁䅁允䅁䉁䅑䅵䘲䅁䅁䅁䵁䅉䅅䅁䕁</t>
  </si>
  <si>
    <t>䅁䅁睁䵁䅁䅁权䱃允䅁权剁䅁䅁权䅂䅂䅁允䅁䅁䅅䅁啁䉁ㅪ栳䄰䅁䅁䍄䉁䅁䅁䅂䅁䅁䅍䅄䅁䅁䅯眶䅅䅁䅯䅂䅁䅁䅯睘䅑䅁䅅䅁䉁䅁䅁䅆㑄㑙䅁䅁䅁䅁杷允䅁䅁䅑䅁䑁䅁䅷䅁䭁佁䉳䅁䭁䅁䅑䅁䭁䑁䕯䅁䉁䅁䅁允䅁䉁䅑临㙚䅁䅁䅁䵁䅉䅅䅁䕁䅁䅁睁䵁䅁䅁权牄允䅁权䕁䅁䅁权呂䅂䅁允䅁䅁䅅䅁啁佁⭃党䅁䅁䅁䍄䉁䅁䅁䅂䅁䅁䅍䅄䅁䅁䅯䄱䅁䅁䅯充䅁䅁䅯睘䅑䅁䅅䅁䉁䅁䅁䅆䵂潫何䅁䅁䅁杷允䅁䅁䅑䅁䑁䅁䅷䅁䭁䥁䅕䅁䭁䉁䅅䅁䭁䙁䔸䅁䉁䅁䅁允䅁䉁䅑䈴畁杄䅁䅁䵁䅉䅅䅁䕁䅁䅁睁䵁䅁䅁权牄允䅁权䕁䅁䅁权摂䅂䅁允䅁䅁䅅䅁啁䩁獒䅑䅁䅁䅁䍄䉁䅁䅁䅂䅁䅁䅍䅄䅁䅁䅯杪䅅䅁䅯䅂䅁䅁䅯条䅑䅁䅅䅁䉁䅁䅁䅆奂稷䅁䅁䅁䅁杷允䅁䅁䅑䅁䑁䅁䅷䅁䭁佁䉳䅁䭁䅁䅑䅁䭁䕁䕑䅁䉁䅁䅁允䅁䉁䅑䕄獴䅁䅁䅁䵁䅉䅅䅁䕁䅁䅁睁䵁䅁䅁权楁䅁䅁权䭁䅁䅁权硁䅂䅁允䅁䅁䅅䅁䙁䭁䝪穓䩥救⽑䍄䉁䅁䅁䅂䅁䅁䅍䅄䅁䅁䅯䅊䅁䅁䅯䅂䅁䅁䅯免䅑䅁䅅䅁䉁䅁䅁䅆䅂吴䅍䅁䅁䅁杷允䅁䅁䅑䅁䑁䅁䅷䅁䭁䍁䅑䅁䭁䅁䅑䅁䭁䝁䕑䅁䉁䅁䅁允䅁䉁䅑䘶硑䅁䅁䅁䵁䅉䅅䅁䕁䅁䅁睁䵁䅁䅁权穂䅁䅁权剁䅁䅁权潂䅂䅁允䅁䅁䅅䅁啁䍁ぃ䅇䄴䅁䅁䍄䉁䅁䅁䅂䅁䅁䅍䅄䅁䅁䅯䅊䅁䅁䅯䅂䅁䅁䅯杏䅑䅁䅅䅁䉁䅁䅁䅆杁即䄴䅁䅁䅁杷允䅁䅁䅑䅁䑁䅁䅷䅁䭁䙁䅉䅁䭁䉁䅅䅁䭁䙁䕅䅁䉁䅁䅁允䅁䉁䅑乁塐睏䅁䅁䵁䅉䅅䅁䕁䅁䅁睁䵁䅁䅁权歁䅁䅁权䕁䅁䅁权奂䅂䅁允䅁䅁䅅䅁啁䍁䝩杌䅁䅁䅁䍄䉁䅁䅁䅂䅁䅁䅍䅄䅁䅁䅯䅊䅁䅁䅯䅂䅁䅁䅯睕䅑䅁䅅䅁䉁䅁䅁䅆奃楊䄰䅁䅁䅁杷允䅁䅁䅑䅁䑁䅁䅷䅁䭁䍁䅑䅁䭁䅁䅑䅁䭁䑁䕫䅁䉁䅁䅁允䅁䉁䅑䥩獉䅁䅁䅁䵁䅉䅅䅁䕁䅁䅁睁䵁䅁䅁权湃䅁䅁权䕁䅁䅁权潂䅂䅁允䅁䅁䅅䅁啁䑁⭈兒䅁䅁䅁䍄䉁䅁䅁䅂䅁䅁䅍䅄䅁䅁䅯睰䅁䅁䅯䅂䅁䅁䅯睚䅑䅁䅅䅁䉁䅁䅁䅆坁歱䅯䅁䅁䅁杷允䅁䅁䅑䅁䑁䅁䅷䅁䭁䅁䅧䅁䭁䉁䅅䅁䭁䑁䕣䅁䉁䅁䅁允䅁䉁䅑䐲䙫睂䅁䅁䵁䅉䅅䅁䕁䅁䅁睁䵁䅁䅁权湃䅁䅁权䕁䅁䅁权奂䅂䅁允䅁䅁䅅䅁啁䩁楷䅒䅁䅁䅁䍄䉁䅁䅁䅂䅁䅁䅍䅄䅁䅁䅯睰䅁䅁䅯䅂䅁䅁䅯兏䅑䅁䅅䅁䉁䅁䅁䅆摁即䅣䅁䅁䅁杷允䅁䅁䅑䅁䑁䅁䅷䅁䭁佁䉷䅁䭁䅁䅑䅁䭁䝁䕑䅁䉁䅁䅁允䅁䉁䅑潄呙䅁䅁䅁䵁䅉䅅䅁䕁䅁䅁睁䵁䅁䅁权獄允䅁权䕁䅁䅁权㙁䅂䅁允䅁䅁䅅䅁啁䱁䑬杅䅁䅁䅁䍄䉁䅁䅁䅂䅁䅁䅍䅄䅁䅁䅯䄷䅅䅁䅯䅂䅁䅁䅯条䅑䅁䅅䅁䉁䅁䅁䅆浄杸䄴䅁䅁䅁杷允䅁䅁䅑䅁䑁䅁䅷䅁䭁佁䈰䅁䭁䅁䅑䅁䭁䑁䕅䅁䉁䅁䅁允䅁䉁䅑䑯楒䅁䅁䅁䵁䅉䅅䅁䕁䅁䅁睁䵁䅁䅁权瑄允䅁权䕁䅁䅁权浂䅂䅁允䅁䅁䅅䅁啁䡁䅧䅕䅁䅁䅁䍄䉁䅁䅁䅂䅁䅁䅍䅄䅁䅁䅯儷䅅䅁䅯䅂䅁䅁䅯睙䅑䅁䅅䅁䉁䅁䅁䅆权く䅷䅁䅁䅁杷允䅁䅁䅑䅁䑁䅁䅷䅁䭁佁䈰䅁䭁䅁䅑䅁䭁䕁䕁䅁䉁䅁䅁允䅁䉁䅑䝕偂䅁䅁䅁䵁䅉䅅䅁䕁䅁䅁睁䵁䅁䅁权䱁䅁䅁权䕁䅁䅁权潂䅂䅁允䅁䅁䅅䅁啁佁啃睅䅁䅁䅁䍄䉁䅁䅁䅂䅁䅁䅍䅄䅁䅁䅯睃䅁䅁䅯䅂䅁䅁䅯䅑䅑䅁䅅䅁䉁䅁䅁䅆䕃䈹䅧䅁䅁䅁杷允䅁䅁䅑䅁䑁䅁䅷䅁䭁䥁䉫䅁䭁䉁䅅䅁䭁䙁䔸䅁䉁䅁䅁允䅁䉁䅑䭧䘰兒䅁䅁䵁䅉䅅䅁䕁䅁䅁睁䵁䅁䅁权䡁䅁䅁权䭁䅁䅁权䕂䅂䅁允䅁䅁䅅䅁䙁䱁敧敨剴乵⼴䍄䉁䅁䅁䅂䅁䅁䅍䅄䅁䅁䅯睃䅁䅁䅯䅂䅁䅁䅯条䅑䅁䅅䅁䉁䅁䅁䅆䩃睱䄰䅁䅁䅁杷允䅁䅁䅑䅁䑁䅁䅷䅁䭁䅁䅳䅁䭁䅁䅑䅁䭁䙁䕷䅁䉁䅁䅁允䅁䉁䅑䵏䱫䅁䅁䅁䵁䅉䅅䅁䕁䅁䅁睁䵁䅁䅁权䱁䅁䅁权䕁䅁䅁权䕂䅂䅁允䅁䅁䅅䅁啁乁䥯兄䅁䅁䅁䍄䉁䅁䅁䅂䅁䅁䅍䅄䅁䅁䅯朷䅅䅁䅯䅂䅁䅁䅯免䅑䅁䅅䅁䉁䅁䅁䅆䅁楌䅉䅁䅁䅁杷允䅁䅁䅑䅁䑁䅁䅷䅁䭁䙁䅉䅁䭁䉁䅅䅁䭁䝁䕁䅁䉁䅁䅁允䅁䉁䅑䡧䅙李䅁䅁䵁䅉䅅䅁䕁䅁䅁睁䵁䅁䅁权呂䅁䅁权剁䅁䅁权杂䅂䅁允䅁䅁䅅䅁䭁䕁䅣䅁䵁䅉䅅䅁䕁䅁䅁睁䵁䅁䅁权畄允䅁权䕁䅁䅁权浂䅂䅁允䅁䅁䅅䅁啁乁㉂䅌䅁䅁䅁䍄䉁䅁䅁䅂䅁䅁䅍䅄䅁䅁䅯朷䅅䅁䅯䅂䅁䅁䅯睎䅑䅁䅅䅁䉁䅁䅁䅆奁桔䅷䅁䅁䅁杷允䅁䅁䅑䅁䑁䅁䅷䅁䭁䥁䄴䅁䭁䅁䅯䅁䭁䑁䕫䅁䉁䅁䅁允䅁䅁䅕挲㌷⭕汏稴䴸䅉䅅䅁䕁䅁䅁睁䵁䅁䅁权祂允䅁权䭁䅁䅁权㕁䅂䅁允䅁䅁䅅䅁䙁䱁䥔牤昶瑇⼸䍄䉁䅁䅁䅂䅁䅁䅍䅄䅁䅁䅯朷䅅䅁䅯䅂䅁䅁䅯䅑䅑䅁䅅䅁䉁䅁䅁䅆权栳䅷䅁䅁䅁杷允䅁䅁䅑䅁䑁䅁䅷䅁䭁佁䈴䅁䭁䅁䅑䅁䭁䙁䔸䅁䉁䅁䅁允䅁䉁䅑䔰攰䅁䅁䅁䵁䅉䅅䅁䕁䅁䅁睁䵁䅁䅁权畄允䅁权䕁䅁䅁权奂䅂䅁允䅁䅁䅅䅁啁䕁䉩睊䅁䅁䅁䍄䉁䅁䅁䅂䅁䅁䅍䅄䅁䅁䅯朷䅅䅁䅯䅂䅁䅁䅯睕䅑䅁䅅䅁䉁䅁䅁䅆奂卓䅉䅁䅁䅁杷允䅁䅁䅑䅁䑁䅁䅷䅁䭁䑁䉳䅁䭁䅁䅑䅁䭁䑁䕅䅁䉁䅁䅁允䅁䉁䅑䠲穯允䅁䅁䵁䅉䅅䅁䕁䅁䅁睁䵁䅁䅁权㝁允䅁权䕁䅁䅁权剂䅂䅁允䅁䅁䅅䅁啁䕁灩兏䅅䅁䅁䍄䉁䅁䅁䅂䅁䅁䅍䅄䅁䅁䅯內䅅䅁䅯充䅁䅁䅯兘䅑䅁䅅䅁䉁䅁䅁䅆䅁捬䕹䅁䅁䅁杷允䅁䅁䅑䅁䑁䅁䅷䅁䭁䑁䉳䅁䭁䅁䅑䅁䭁䝁䕁䅁䉁䅁䅁允䅁䉁䅑⬫䉣允䅁䅁䵁䅉䅅䅁䕁䅁䅁睁䵁䅁䅁权䅄允䅁权剁䅁䅁权浂䅂䅁允䅁䅁䅅䅁啁䅁硂瘶䄰䅁䅁䍄䉁䅁䅁䅂䅁䅁䅍䅄䅁䅁䅯睏䅅䅁䅯䅂䅁䅁䅯䅗䅑䅁䅅䅁䉁䅁䅁䅆㥃癏䅙䅁䅁䅁杷允䅁䅁䅑䅁䑁䅁䅷䅁䭁䡁䅁䅁䭁䉁䅅䅁䭁䙁䔸䅁䉁䅁䅁允䅁䉁䅑䙩癹睂䅁䅁䵁䅉䅅䅁䕁䅁䅁睁䵁䅁䅁权㝁允䅁权䕁䅁䅁权摂䅂䅁允䅁䅁䅅䅁啁䅁䱒睨䅁䅁䅁䍄䉁䅁䅁䅂䅁䅁䅍䅄䅁䅁䅯眷䅅䅁䅯䅂䅁䅁䅯免䅑䅁䅅䅁䉁䅁䅁䅆䅁硐䅳䅁䅁䅁杷允䅁䅁䅑䅁䑁䅁䅷䅁䭁佁䈸䅁䭁䅁䅑䅁䭁䙁䔸䅁䉁䅁䅁允䅁䉁䅑䉋塙䅁䅁䅁䵁䅉䅅䅁䕁䅁䅁睁䵁䅁䅁权癄允䅁权䕁䅁䅁权灂䅂䅁允䅁䅁䅅䅁啁䙁瑨䅈䅁䅁䅁䍄䉁䅁䅁䅂䅁䅁䅍䅄䅁䅁䅯眷䅅䅁䅯䅂䅁䅁䅯䅙䅑䅁䅅䅁䉁䅁䅁䅆歄样䄰䅁䅁䅁杷允䅁䅁䅑䅁䑁䅁䅷䅁䭁佁䈸䅁䭁䅁䅑䅁䭁䝁䕯䅁䉁䅁䅁允䅁䉁䅑䡖摁䅁䅁䅁䵁䅉䅅䅁䕁䅁䅁睁䵁䅁䅁权慂允䅁权䭁䅁䅁权湂䅂䅁允䅁䅁䅅䅁䙁䭁䙊癴㥐伱⽑䍄䉁䅁䅁䅂䅁䅁䅍䅄䅁䅁䅯杨䅅䅁䅯充䅁䅁䅯杏䅑䅁䅅䅁䉁䅁䅁䅆䅃㔵䥫䅁䅁䅁杷允䅁䅁䅑䅁䑁䅁䅷䅁䭁佁䈸䅁䭁䅁䅑䅁䭁䙁䕍䅁䉁䅁䅁允䅁䉁䅑䡊慅䅁䅁䅁䵁䅉䅅䅁䕁䅁䅁睁䵁䅁䅁权䍃䅁䅁权䭁䅁䅁权時䅂䅁允䅁䅁䅅䅁䙁佁㠵穐敖杵䅂䍄䉁䅁䅁䅂䅁䅁䅍䅄䅁䅁䅯䅮䅅䅁䅯权䅁䅁䅯杘䅑䅁䅅䅁䉁䅁䅁兂慃婭婭婭穮睐杷允䅁䅁䅑䅁䑁䅁䅷䅁䭁佁䈸䅁䭁䅁䅑䅁䭁䙁䔰䅁䉁䅁䅁允䅁䉁䅑䙓坅䅁䅁䅁䵁䅉䅅䅁䕁䅁䅁睁䵁䅁䅁权橂允䅁权剁䅁䅁权㕁䅂䅁允䅁䅁䅅䅁啁䍁⽃則䅅䅁䅁䍄䉁䅁䅁䅂䅁䅁䅍䅄䅁䅁䅯兖䅁䅁䅯䅂䅁䅁䅯睎䅑䅁䅅䅁䉁䅁䅁䅆䅁砰䅍䅁䅁䅁杷允䅁䅁䅑䅁䑁䅁䅷䅁䭁䙁䅕䅁䭁䅁䅑䅁䭁䝁䕧䅁䉁䅁䅁允䅁䉁䅑䩘呯䅁䅁䅁䵁䅉䅅䅁䕁䅁䅁睁䵁䅁䅁权剂允䅁权䭁䅁䅁权㙁䅂䅁允䅁䅁䅅䅁䙁䩁瑈䑦ㄸ癘⽷䍄䉁䅁䅁䅂䅁䅁䅍䅄䅁䅁䅯兖䅁䅁䅯䅂䅁䅁䅯睙䅑䅁䅅䅁䉁䅁䅁䅆㑁剅䅙䅁䅁䅁杷允䅁䅁䅑䅁䑁䅁䅷䅁䭁䙁䅕䅁䭁䅁䅑䅁䭁䙁䔸䅁䉁䅁䅁允䅁䉁䅑乑光䅁䅁䅁䵁䅉䅅䅁䕁䅁䅁睁䵁䅁䅁权啄䅁䅁权䭁䅁䅁权敂䅂䅁允䅁䅁䅅䅁䙁䵁䱤㑎䉬乙⼲䍄䉁䅁䅁䅂䅁䅁䅍䅄䅁䅁䅯兖䅁䅁䅯䅂䅁䅁䅯䅙䅑䅁䅅䅁䉁䅁䅁䅆䕃䅹䄰䅁䅁䅁杷允䅁䅁䅑䅁䑁䅁䅷䅁䭁䙁䅕䅁䭁䅁䅑䅁䭁䙁䕧䅁䉁䅁䅁允䅁䉁䅑㡂䴸䅁䅁䅁䵁䅉䅅䅁䕁䅁䅁睁䵁䅁䅁权噂䅁䅁权䕁䅁䅁权呂䅂䅁允䅁䅁䅅䅁啁乁楫兄䅁䅁䅁䍄䉁䅁䅁䅂䅁䅁䅍䅄䅁䅁䅯杌䅁䅁䅯权䅁䅁䅯䅒䅑䅁䅅䅁䉁䅁䅁兂睄㡰䱚㑎ㅮ睐杷允䅁䅁䅑䅁䑁䅁䅷䅁䭁䙁䅕䅁䭁䅁䅑䅁䭁䙁䕷䅁䉁䅁䅁允䅁䉁䅑煔䴸䅁䅁䅁䵁䅉䅅䅁䕁䅁䅁睁䵁䅁䅁权䝄允䅁权䭁䅁䅁权敂䅂䅁允䅁䅁䅅䅁䭁䕁䅣䅁䵁䅉䅅䅁䕁䅁䅁睁䵁䅁䅁权噂䅁䅁权䕁䅁䅁权䕂䅂䅁允䅁䅁䅅䅁啁偁坅兄䅁䅁䅁䍄䉁䅁䅁䅂䅁䅁䅍䅄䅁䅁䅯其䅅䅁䅯权䅁䅁䅯䅒䅑䅁䅅䅁䉁䅁䅁兂歃䑣䬰㘱䕍䅷杷允䅁䅁䅑䅁䑁䅁䅷䅁䭁䭁䉷䅁䭁䉁䅅䅁䭁䑁䕫䅁䉁䅁䅁允䅁䉁䅑䜴共䅅䅁䅁䵁䅉䅅䅁䕁䅁䅁睁䵁䅁䅁权獃允䅁权䕁䅁䅁权硁䅂䅁允䅁䅁䅅䅁啁䭁䅷睆䅁䅁䅁䍄䉁䅁䅁䅂䅁䅁䅍䅄䅁䅁䅯䄯䅅䅁䅯充䅁䅁䅯睕䅑䅁䅅䅁䉁䅁䅁䅆杄啔婯䅁䅁䅁杷允䅁䅁䅑䅁䑁䅁䅷䅁䭁䵁䄰䅁䭁䉁䅅䅁䭁䙁䕷䅁䉁䅁䅁允䅁䉁䅑䥧灰先䅁䅁䵁䅉䅅䅁䕁䅁䅁睁䵁䅁䅁权求允䅁权剁䅁䅁权㕁䅂䅁允䅁䅁䅅䅁啁䕁䝁橘䅍䅁䅁䍄䉁䅁䅁䅂䅁䅁䅍䅄䅁䅁䅯杋䅁䅁䅯权䅁䅁䅯杘䅑䅁䅅䅁䉁䅁䅁兂扁㥌欰潂案睐杷允䅁䅁䅑䅁䑁䅁䅷䅁䭁䭁䉷䅁䭁䅁䅑䅁䭁䝁䕧䅁䉁䅁䅁允䅁䉁䅑䱌奙䅁䅁䅁䵁䅉䅅䅁䕁䅁䅁睁䵁䅁䅁权䅂允䅁权剁䅁䅁权湂䅂䅁允䅁䅁䅅䅁啁乁杂兣䅍䅁䅁䍄䉁䅁䅁䅂䅁䅁䅍䅄䅁䅁䅯䅲䅅䅁䅯䅂䅁䅁䅯兡䅑䅁䅅䅁䉁䅁䅁䅆㡁砷䅕䅁䅁䅁杷允䅁䅁䅑䅁䑁䅁䅷䅁䭁䭁䉷䅁䭁䅁䅑䅁䭁䙁䕷䅁䉁䅁䅁允䅁䉁䅑位䭧䅁䅁䅁䵁䅉䅅䅁䕁䅁䅁睁䵁䅁䅁权獃允䅁权䕁䅁䅁权䕂䅂䅁允䅁䅁䅅䅁啁䕁㑹䅆䅁䅁䅁䍄䉁䅁䅁䅂䅁䅁䅍䅄䅁䅁䅯睥䅁䅁䅯䅂䅁䅁䅯䅚䅑䅁䅅䅁䉁䅁䅁䅆允橗䅙䅁䅁䅁杷允䅁䅁䅑䅁䑁䅁䅷䅁䭁䡁䅳䅁䭁䅁䅑䅁䭁䝁䕙䅁䉁䅁䅁允䅁䉁䅑䱪䅂䅁䅁䅁䵁䅉䅅䅁䕁䅁䅁睁䵁䅁䅁权千允䅁权剁䅁䅁权橂䅂䅁允䅁䅁䅅䅁啁佁奁全䅧䅁䅁䍄䉁䅁䅁䅂䅁䅁䅍䅄䅁䅁䅯睥䅁䅁䅯䅂䅁䅁䅯䅑䅑䅁䅅䅁䉁䅁䅁䅆歄噹䅅䅁䅁䅁杷允䅁䅁䅑䅁䑁䅁䅷䅁䭁䡁䅳䅁䭁䅁䅑䅁䭁䝁䕯䅁䉁䅁䅁允䅁䉁䅑䉘〸䅁䅁䅁䵁䅉䅅䅁䕁䅁䅁睁䵁䅁䅁权牄䅁䅁权剁䅁䅁权㙁䅂䅁允䅁䅁䅅䅁啁䅁剂䭚䈰䅁䅁䍄䉁䅁䅁䅂䅁䅁䅍䅄䅁䅁䅯杈䅅䅁䅯䅂䅁䅁䅯睎䅑䅁䅅䅁䉁䅁䅁䅆睄潩䉍䅁䅁䅁杷允䅁䅁䅑䅁䑁䅁䅷䅁䭁䉁䈴䅁䭁䅁䅑䅁䭁䝁䕧䅁䉁䅁䅁允䅁䉁䅑䅩㙆允䅁䅁䵁䅉䅅䅁䕁䅁䅁睁䵁䅁䅁权敁允䅁权䕁䅁䅁权橂䅂䅁允䅁䅁䅅䅁啁䉁楂杧䅅䅁䅁䍄䉁䅁䅁䅂䅁䅁䅍䅄䅁䅁䅯杈䅅䅁䅯䅂䅁䅁䅯睚䅑䅁䅅䅁䉁䅁䅁䅆㑃乄䈸䅁䅁䅁杷允䅁䅁䅑䅁䑁䅁䅷䅁䭁䙁䄸䅁䭁䉁䅅䅁䭁䑁䕯䅁䉁䅁䅁允䅁䉁䅑䙁浥杆䅁䅁䵁䅉䅅䅁䕁䅁䅁睁䵁䅁䅁权敁允䅁权䕁䅁䅁权㙁䅂䅁允䅁䅁䅅䅁啁䍁牂睨䅅䅁䅁䍄䉁䅁䅁䅂䅁䅁䅍䅄䅁䅁䅯杈䅅䅁䅯䅂䅁䅁䅯条䅑䅁䅅䅁䉁䅁䅁䅆䅂堶䈸䅁䅁䅁杷允䅁䅁䅑䅁䑁䅁䅷䅁䭁偁䉁䅁䭁䅁䅑䅁䭁䝁䕑䅁䉁䅁䅁允䅁䉁䅑䉯⭉䅁䅁䅁䵁䅉䅅䅁䕁䅁䅁睁䵁䅁䅁权睄允䅁权䕁䅁䅁权捂䅂䅁允䅁䅁䅅䅁啁䕁䍪免䅁䅁䅁䍄䉁䅁䅁䅂䅁䅁䅍䅄䅁䅁䅯䄴䅁䅁䅯权䅁䅁䅯䅙䅑䅁䅅䅁䉁䅁䅁兂权楇搯䅊硢睐杷允䅁䅁䅑䅁䑁䅁䅷䅁䭁䙁䈸䅁䭁䅁䅑䅁䭁䝁䕑䅁䉁䅁䅁允䅁䉁䅑䅲坙䅁䅁䅁䵁䅉䅅䅁䕁䅁䅁睁䵁䅁䅁权卄允䅁权䭁䅁䅁权時䅂䅁允䅁䅁䅅䅁䙁䉁䘫ㄶ㑇癈⽅䍄䉁䅁䅁䅂䅁䅁䅍䅄䅁䅁䅯睘䅅䅁䅯䅂䅁䅁䅯睚䅑䅁䅅䅁䉁䅁䅁䅆䕃硇䅕䅁䅁䅁杷允䅁䅁䅑䅁䑁䅁䅷䅁䭁䵁䅑䅁䭁䅁䅯䅁䭁䕁䕑䅁䉁䅁䅁允䅁䅁䅕渷⽷噎㘶吸䴸䅉䅅䅁䕁䅁䅁睁䵁䅁䅁权時允䅁权䕁䅁䅁权灂䅂䅁允䅁䅁䅅䅁啁䉁睩䅆䅁䅁䅁䍄䉁䅁䅁䅂䅁䅁䅍䅄䅁䅁䅯睘䅅䅁䅯䅂䅁䅁䅯条䅑䅁䅅䅁䉁䅁䅁䅆捃䉂䅑䅁䅁䅁杷允䅁䅁䅑䅁䑁䅁䅷䅁䭁䡁䅧䅁䭁䅁䅑䅁䭁䑁䕅䅁䉁䅁䅁允䅁䉁䅑㘱䱫䅁䅁䅁䵁䅉䅅䅁䕁䅁䅁睁䵁䅁䅁权㑂䅁䅁权䕁䅁䅁权㍁䅂䅁允䅁䅁䅅䅁啁䩁橖睃䅁䅁䅁䍄䉁䅁䅁䅂䅁䅁䅍䅄䅁䅁䅯䅂䅅䅁䅯允䅉䅁䅯杁䅉䅁䅅䅁䉁䅁䅁兂㥃䱘䝷㜸坐䅑杷允䅁䅁䅑䅁䑁䅁䅷䅁䭁䡁䅧䅁䭁䅁䅑䅁䭁䝁䕣䅁䉁䅁䅁允䅁䉁䅑䨷䱁䅁䅁䅁䵁䅉䅅䅁䕁䅁䅁睁䵁䅁䅁权㑂䅁䅁权䕁䅁䅁权㙁䅂䅁允䅁䅁䅅䅁啁䙁癵权䅁䅁䅁䍄䉁䅁䅁䅂䅁䅁䅍䅄䅁䅁䅯䅥䅁䅁䅯䅂䅁䅁䅯条䅑䅁䅅䅁䉁䅁䅁䅆䉁眴䅯䅁䅁䅁杷允䅁䅁䅑䅁䑁䅁䅷䅁䭁䡁䉑䅁䭁䅁䅯䅁䭁䝁䕯䅁䉁䅁䅁允䅁䅁䅕䵴㉨灶愸歂䵁䅉䅅䅁䕁䅁䅁睁䵁䅁䅁权䱂䅁䅁权䭁䅁䅁权煂䅂䅁允䅁䅁䅅䅁䙁䩁瑈䑦ㄸ癘⽉䍄䉁䅁䅁䅂䅁䅁䅍䅄䅁䅁䅯儸䅅䅁䅯䅂䅁䅁䅯兡䅑䅁䅅䅁䉁䅁䅁䅆权䍨䅳䅁䅁䅁杷允䅁䅁䅑䅁䑁䅁䅷䅁䭁䡁䅧䅁䭁䅁䅑䅁䭁䑁䕫䅁䉁䅁䅁允䅁䉁䅑婔䩙䅁䅁䅁䵁䅉䅅䅁䕁䅁䅁睁䵁䅁䅁权楃䅁䅁权䭁䅁䅁权奂䅂䅁允䅁䅁䅅䅁䙁佁兘瑉㕶畦⽉䍄䉁䅁䅁䅂䅁䅁䅍䅄䅁䅁䅯睷䅅䅁䅯䅂䅁䅁䅯兕䅑䅁䅅䅁䉁䅁䅁䅆杂奇䉕䅁䅁䅁杷允䅁䅁䅑䅁䑁䅁䅷䅁䭁䵁䉍䅁䭁䅁䅑䅁䭁䝁䕍䅁䉁䅁䅁允䅁䉁䅑䉍穂允䅁䅁䵁䅉䅅䅁䕁䅁䅁睁䵁䅁䅁权䑄允䅁权䕁䅁䅁权杂䅂䅁允䅁䅁䅅䅁啁䕁煪儰䅁䅁䅁䍄䉁䅁䅁䅂䅁䅁䅍䅄䅁䅁䅯兺䅁䅁䅯充䅁䅁䅯条䅑䅁䅅䅁䉁䅁䅁䅆睂奴摕䅁䅁䅁杷允䅁䅁䅑䅁䑁䅁䅷䅁䭁䵁䉍䅁䭁䅁䅑䅁䭁䑁䕯䅁䉁䅁䅁允䅁䉁䅑䠸㉡䅁䅁䅁䵁䅉䅅䅁䕁䅁䅁睁䵁䅁䅁权畁允䅁权剁䅁䅁权㕁䅂䅁允䅁䅁䅅䅁啁䵁呄䉳䅁䅁䅁䍄䉁䅁䅁䅂䅁䅁䅍䅄䅁䅁䅯睫䅁䅁䅯权䅁䅁䅯䅒䅑䅁䅅䅁䉁䅁䅁权䡂䅁䅁䍄䉁䅁䅁䅂䅁䅁䅍䅄䅁䅁䅯来䅅䅁䅯权䅁䅁䅯睚䅑䅁䅅䅁䉁䅁䅁兂摄䅊䉡啬牐睐杷允䅁䅁䅑䅁䑁䅁䅷䅁䭁䩁䅑䅁䭁䅁䅯䅁䭁䕁䕑䅁䉁䅁䅁允䅁䅁䅕積積積積穳䴸䅉䅅䅁䕁䅁䅁睁䵁䅁䅁权塃䅁䅁权䭁䅁䅁权䕂䅂䅁允䅁䅁䅅䅁䙁偁湃歸㍳敩⽅䍄䉁䅁䅁䅂䅁䅁䅍䅄䅁䅁䅯睲䅅䅁䅯权䅁䅁䅯䅒䅑䅁䅅䅁䉁䅁䅁兂汄䌰扌堫䌴䅑杷允䅁䅁䅑䅁䑁䅁䅷䅁䭁䵁䉍䅁䭁䅁䅑䅁䭁䙁䔰䅁䉁䅁䅁允䅁䉁䅑䭷睴䅁䅁䅁䵁䅉䅅䅁䕁䅁䅁睁䵁䅁䅁权奃䅁䅁权䭁䅁䅁权䕂䅂䅁允䅁䅁䅅䅁䙁䑁敖歵䵫畁⽣䍄䉁䅁䅁䅂䅁䅁䅍䅄䅁䅁䅯睷䅅䅁䅯䅂䅁䅁䅯䅒䅑䅁䅅䅁䉁䅁䅁䅆睃䜵䅁䅁䅁䅁杷允䅁䅁䅑䅁䑁䅁䅷䅁䭁䭁䅫䅁䭁䉁䅅䅁䭁䝁䕧䅁䉁䅁䅁允䅁䉁䅑䍁晲兌䅁䅁䵁䅉䅅䅁䕁䅁䅁睁䵁䅁䅁权䕃允䅁权䕁䅁䅁权歂䅂䅁允䅁䅁䅅䅁啁䍁栶杁䅁䅁䅁䍄䉁䅁䅁䅂䅁䅁䅍䅄䅁䅁䅯䅨䅅䅁䅯䅂䅁䅁䅯杚䅑䅁䅅䅁䉁䅁䅁䅆䉁睩䅉䅁䅁䅁杷允䅁䅁䅑䅁䑁䅁䅷䅁䭁䝁䅧䅁䭁䉁䅅䅁䭁䝁䕙䅁䉁䅁䅁允䅁䉁䅑䉙丶睁䅁䅁䵁䅉䅅䅁䕁䅁䅁睁䵁䅁䅁权杂䅁䅁权䭁䅁䅁权奂䅂䅁允䅁䅁䅅䅁䙁䵁桵扒穢刯䅎䍄䉁䅁䅁䅂䅁䅁䅍䅄䅁䅁䅯䅨䅅䅁䅯䅂䅁䅁䅯睚䅑䅁䅅䅁䉁䅁䅁䅆䍃䅖䅉䅁䅁䅁杷允䅁䅁䅑䅁䑁䅁䅷䅁䭁䭁䅅䅁䭁䅁䅯䅁䭁䑁䕣䅁䉁䅁䅁允䅁䅁䅕報灪橊䥅䐫䴸䅉䅅䅁䕁䅁䅁睁䵁䅁䅁权䕃允䅁权䕁䅁䅁权奂䅂䅁允䅁䅁䅅䅁啁䱁䥴允䅁䅁䅁䍄䉁䅁䅁䅂䅁䅁䅍䅄䅁䅁䅯䅶䅅䅁䅯权䅁䅁䅯睚䅑䅁䅅䅁䉁䅁䅁兂㝁〳丫㉬䌷睐杷允䅁䅁䅑䅁䑁䅁䅷䅁䭁䩁䈰䅁䭁䅁䅑䅁䭁䑁䕅䅁䉁䅁䅁允䅁䉁䅑䍓㍅䅁䅁䅁䵁䅉䅅䅁䕁䅁䅁睁䵁䅁䅁权摃允䅁权䕁䅁䅁权剂䅂䅁允䅁䅁䅅䅁啁䙁剪兎䅁䅁䅁䍄䉁䅁䅁䅂䅁䅁䅍䅄䅁䅁䅯兮䅅䅁䅯䅂䅁䅁䅯䅑䅑䅁䅅䅁䉁䅁䅁䅆杁穥䅣䅁䅁䅁杷允䅁䅁䅑䅁䑁䅁䅷䅁䭁䥁䅣䅁䭁䉁䅅䅁䭁䙁䕷䅁䉁䅁䅁允䅁䉁䅑䉑㕏䅉䅁䅁䵁䅉䅅䅁䕁䅁䅁睁䵁䅁䅁权摃允䅁权䕁䅁䅁权煂䅂䅁允䅁䅁䅅䅁啁䱁晃兌䅁䅁䅁䍄䉁䅁䅁䅂䅁䅁䅍䅄䅁䅁䅯兮䅅䅁䅯䅂䅁䅁䅯䅗䅑䅁䅅䅁䉁䅁䅁䅆奄䑳䅁䅁䅁䅁杷允䅁䅁䅑䅁䑁䅁䅷䅁䭁䉁䄰䅁䭁䉁䅅䅁䭁䕁䕁䅁䉁䅁䅁允䅁䉁䅑䕧汔兌䅁䅁䵁䅉䅅䅁䕁䅁䅁睁䵁䅁䅁权摃允䅁权䕁䅁䅁权㕁䅂䅁允䅁䅁䅅䅁啁䑁な睎䅁䅁䅁䍄䉁䅁䅁䅂䅁䅁䅍䅄䅁䅁䅯兮䅅䅁䅯䅂䅁䅁䅯䅘䅑䅁䅅䅁䉁䅁䅁䅆奃祵䅫䅁䅁䅁杷允䅁䅁䅑䅁䑁䅁䅷䅁䭁䩁䈰䅁䭁䅁䅑䅁䭁䙁䔴䅁䉁䅁䅁允䅁䉁䅑䙱焸䅁䅁䅁䵁䅉䅅䅁䕁䅁䅁睁䵁䅁䅁权硄允䅁权䕁䅁䅁权湂䅂䅁允䅁䅁䅅䅁啁䍁硃杌䅁䅁䅁䍄䉁䅁䅁䅂䅁䅁䅍䅄䅁䅁䅯儸䅅䅁䅯䅂䅁䅁䅯䅑䅑䅁䅅䅁䉁䅁䅁䅆㑄穖䅣䅁䅁䅁杷允䅁䅁䅑䅁䑁䅁䅷䅁䭁䕁䄸䅁䭁䉁䅅䅁䭁䙁䔴䅁䉁䅁䅁允䅁䉁䅑䭗㕐睃䅁䅁䵁䅉䅅䅁䕁䅁䅁睁䵁䅁䅁权硄允䅁权䕁䅁䅁权敂䅂䅁允䅁䅁䅅䅁啁䉁奧兊䅁䅁䅁䍄䉁䅁䅁䅂䅁䅁䅍䅄䅁䅁䅯睈䅅䅁䅯权䅁䅁䅯䅘䅑䅁䅅䅁䉁䅁䅁兂潃歸㍳啩奈睐杷允䅁䅁䅑䅁䑁䅁䅷䅁䭁偁䉅䅁䭁䅁䅑䅁䭁䕁䕑䅁䉁䅁䅁允䅁䉁䅑䄶漰䅁䅁䅁䵁䅉䅅䅁䕁䅁䅁睁䵁䅁䅁权歂允䅁权䕁䅁䅁权歂䅂䅁允䅁䅁䅅䅁啁乁䝄眷䅁䅁䅁䍄䉁䅁䅁䅂䅁䅁䅍䅄䅁䅁䅯䅚䅅䅁䅯䅂䅁䅁䅯睎䅑䅁䅅䅁䉁䅁䅁䅆潄乎䄰䅁䅁䅁杷允䅁䅁䅑䅁䑁䅁䅷䅁䭁䅁䅳䅁䭁䅁䅯䅁䭁䑁䕅䅁䉁䅁䅁允䅁䅁䅕牡へ硫䕧樱䴸䅉䅅䅁䕁䅁䅁睁䵁䅁䅁权偂䅁䅁权剁䅁䅁权䕂䅂䅁允䅁䅁䅅䅁啁䥁䡤眸䅳䅁䅁䍄䉁䅁䅁䅂䅁䅁䅍䅄䅁䅁䅯儸䅅䅁䅯充䅁䅁䅯兘䅑䅁䅅䅁䉁䅁䅁䅆䅁㤳湁䅁䅁䅁杷允䅁䅁䅑䅁䑁䅁䅷䅁䭁䝁䉑䅁䭁䅁䅑䅁䭁䝁䕍䅁䉁䅁䅁允䅁䉁䅑䙫卶䅁䅁䅁䵁䅉䅅䅁䕁䅁䅁睁䵁䅁䅁权坂䅁䅁权剁䅁䅁权硁䅂䅁允䅁䅁䅅䅁啁䩁坯䌱䅕䅁䅁䍄䉁䅁䅁䅂䅁䅁䅍䅄䅁䅁䅯䅚䅅䅁䅯䅂䅁䅁䅯兡䅑䅁䅅䅁䉁䅁䅁䅆䅃㝏䅷䅁䅁䅁杷允䅁䅁䅑䅁䑁䅁䅷䅁䭁䝁䅫䅁䭁䉁䅅䅁䭁䙁䕷䅁䉁䅁䅁允䅁䉁䅑䱉浲杋䅁䅁䵁䅉䅅䅁䕁䅁䅁睁䵁䅁䅁权獂允䅁权剁䅁䅁权湂䅂䅁允䅁䅁䅅䅁䭁䕁䅣䅁䵁䅉䅅䅁䕁䅁䅁睁䵁䅁䅁权歂允䅁权䕁䅁䅁权杂䅂䅁允䅁䅁䅅䅁啁䑁䥩杸䅁䅁䅁䍄䉁䅁䅁䅂䅁䅁䅍䅄䅁䅁䅯睌䅅䅁䅯权䅁䅁䅯䅒䅑䅁䅅䅁䉁䅁䅁兂佂桙奂呏䡒䅑杷允䅁䅁䅑䅁䑁䅁䅷䅁䭁䡁䄴䅁䭁䅁䅯䅁䭁䑁䕅䅁䉁䅁䅁允䅁䅁䅕⽺呤㘴扗歂䵁䅉䅅䅁䕁䅁䅁睁䵁䅁䅁权潁允䅁权䭁䅁䅁权煂䅂䅁允䅁䅁䅅䅁䙁䝁汄䌰扌儫䅒䍄䉁䅁䅁䅂䅁䅁䅍䅄䅁䅁䅯䅚䅅䅁䅯䅂䅁䅁䅯睕䅑䅁䅅䅁䉁䅁䅁䅆兂䭒䅣䅁䅁䅁杷允䅁䅁䅑䅁䑁䅁䅷䅁䭁䅁䉳䅁䭁䅁䅑䅁䭁䝁䕧䅁䉁䅁䅁允䅁䉁䅑䜶䑖䅁䅁䅁䵁䅉䅅䅁䕁䅁䅁睁䵁䅁䅁权硄䅁䅁权䭁䅁䅁权䅂䅂䅁允䅁䅁䅅䅁䙁䩁瘷㡰䱚㡎⽫䍄䉁䅁䅁䅂䅁䅁䅍䅄䅁䅁䅯睃䅅䅁䅯䅂䅁䅁䅯䅑䅑䅁䅅䅁䉁䅁䅁䅆元橥䅳䅁䅁䅁杷允䅁䅁䅑䅁䑁䅁䅷䅁䭁䙁䉉䅁䭁䅁䅯䅁䭁䙁䔸䅁䉁䅁䅁允䅁䅁䅕渫焵䡶呓䐲䴸䅉䅅䅁䕁䅁䅁睁䵁䅁䅁权䕄允䅁权剁䅁䅁权䅂䅂䅁允䅁䅁䅅䅁啁䵁牂杮䅧䅁䅁䍄䉁䅁䅁䅂䅁䅁䅍䅄䅁䅁䅯兺䅅䅁䅯权䅁䅁䅯䅑䅑䅁䅅䅁䉁䅁䅁兂汁潂噇㑑啶睐杷允䅁䅁䅑䅁䑁䅁䅷䅁䭁䅁䉳䅁䭁䅁䅑䅁䭁䑁䕫䅁䉁䅁䅁允䅁䉁䅑䝉㙫䅁䅁䅁䵁䅉䅅䅁䕁䅁䅁睁䵁䅁䅁权䱁允䅁权䕁䅁䅁权䕂䅂䅁允䅁䅁䅅䅁啁䙁䡁兓䅁䅁䅁䍄䉁䅁䅁䅂䅁䅁䅍䅄䅁䅁䅯其䅅䅁䅯䅂䅁䅁䅯杚䅑䅁䅅䅁䉁䅁䅁䅆潃瘰䅷䅁䅁䅁杷允䅁䅁䅑䅁䑁䅁䅷䅁䭁䱁䈰䅁䭁䅁䅑䅁䭁䝁䕁䅁䉁䅁䅁允䅁䉁䅑䡗噺䅁䅁䅁䵁䅉䅅䅁䕁䅁䅁睁䵁䅁䅁权⽁允䅁权剁䅁䅁权浂䅂䅁允䅁䅁䅅䅁啁䅁㑄兗䄰䅁䅁䍄䉁䅁䅁䅂䅁䅁䅍䅄䅁䅁䅯其䅅䅁䅯䅂䅁䅁䅯条䅑䅁䅅䅁䉁䅁䅁䅆睃⭈䅫䅁䅁䅁杷允䅁䅁䅑䅁䑁䅁䅷䅁䭁䑁䅍䅁䭁䉁䅅䅁䭁䙁䕅䅁䉁䅁䅁允䅁䉁䅑偉牥兂䅁䅁䵁䅉䅅䅁䕁䅁䅁睁䵁䅁䅁权㥃允䅁权䕁䅁䅁权摂䅂䅁允䅁䅁䅅䅁啁䉁灧䅴䅁䅁䅁䍄䉁䅁䅁䅂䅁䅁䅍䅄䅁䅁䅯其䅅䅁䅯䅂䅁䅁䅯杘䅑䅁䅅䅁䉁䅁䅁䅆杄术䉅䅁䅁䅁杷允䅁䅁䅑䅁䑁䅁䅷䅁䭁䅁䅧䅁䭁䉁䅅䅁䭁䙁䔰䅁䉁䅁䅁允䅁䉁䅑䑧娵杂䅁䅁䵁䅉䅅䅁䕁䅁䅁睁䵁䅁䅁权剄允䅁权剁䅁䅁权㙁䅂䅁允䅁䅁䅅䅁啁䥁療䈶䅍䅁䅁䍄䉁䅁䅁䅂䅁䅁䅍䅄䅁䅁䅯兗䅁䅁䅯䅂䅁䅁䅯免䅑䅁䅅䅁䉁䅁䅁䅆潂䙕䅅䅁䅁䅁杷允䅁䅁䅑䅁䑁䅁䅷䅁䭁䍁䅑䅁䭁䅁䅯䅁䭁䙁䕷䅁䉁䅁䅁允䅁䅁䅕䡳潊敫㠱稸䴸䅉䅅䅁䕁䅁䅁睁䵁䅁䅁权䝁允䅁权䭁䅁䅁权䕂䅂䅁允䅁䅁䅅䅁䙁䍁礲敮渫癸⽍䍄䉁䅁䅁䅂䅁䅁䅍䅄䅁䅁䅯兗䅁䅁䅯䅂䅁䅁䅯杚䅑䅁䅅䅁䉁䅁䅁䅆权さ䅧䅁䅁䅁杷允䅁䅁䅑䅁䑁䅁䅷䅁䭁䙁䅫䅁䭁䅁䅑䅁䭁䙁䕷䅁䉁䅁䅁允䅁䉁䅑䙧汯䅁䅁䅁䵁䅉䅅䅁䕁䅁䅁睁䵁䅁䅁权婂䅁䅁权䕁䅁䅁权摂䅂䅁允䅁䅁䅅䅁啁䙁楂兊䅁䅁䅁䍄䉁䅁䅁䅂䅁䅁䅍䅄䅁䅁䅯眵䅅䅁䅯䅂䅁䅁䅯兕䅑䅁䅅䅁䉁䅁䅁䅆㑂灸䑯䅁䅁䅁杷允䅁䅁䅑䅁䑁䅁䅷䅁䭁䍁䅣䅁䭁䉁䅅䅁䭁䝁䕙䅁䉁䅁䅁允䅁䉁䅑䉑琴入䅁䅁䵁䅉䅅䅁䕁䅁䅁睁䵁䅁䅁权湄允䅁权䕁䅁䅁权潂䅂䅁允䅁䅁䅅䅁啁䉁穁䄷䅉䅁䅁䍄䉁䅁䅁䅂䅁䅁䅍䅄䅁䅁䅯眵䅅䅁䅯䅂䅁䅁䅯睘䅑䅁䅅䅁䉁䅁䅁䅆奃牲䍅䅁䅁䅁杷允䅁䅁䅑䅁䑁䅁䅷䅁䭁佁䉣䅁䭁䅁䅑䅁䭁䝁䕁䅁䉁䅁䅁允䅁䉁䅑䩣慩杁䅁䅁䵁䅉䅅䅁䕁䅁䅁睁䵁䅁䅁权湄允䅁权䕁䅁䅁权捂䅂䅁允䅁䅁䅅䅁啁䡁灨兣䅉䅁䅁䍄䉁䅁䅁䅂䅁䅁䅍䅄䅁䅁䅯具䅁䅁䅯充䅁䅁䅯杏䅑䅁䅅䅁䉁䅁䅁䅆䅃剬瑎䅁䅁䅁杷允䅁䅁䅑䅁䑁䅁䅷䅁䭁䙁䉁䅁䭁䉁䅅䅁䭁䙁䔰䅁䉁䅁䅁允䅁䉁䅑䡁睡䅅䅁䅁䵁䅉䅅䅁䕁䅁䅁睁䵁䅁䅁权歃允䅁权䭁䅁䅁权㍁䅂䅁允䅁䅁䅅䅁䙁䥁䅐煹䙆瑴⽍䍄䉁䅁䅁䅂䅁䅁䅍䅄䅁䅁䅯克䅅䅁䅯权䅁䅁䅯睙䅑䅁䅅䅁䉁䅁䅁兂睃浣剩堷塺睐杷允䅁䅁䅑䅁䑁䅁䅷䅁䭁佁䉣䅁䭁䅁䅑䅁䭁䕁䕑䅁䉁䅁䅁允䅁䉁䅑倰䤱杁䅁䅁䵁䅉䅅䅁䕁䅁䅁睁䵁䅁䅁权䱃䅁䅁权剁䅁䅁权奂䅂䅁允䅁䅁䅅䅁啁䕁啩䅕䅯䅁䅁䍄䉁䅁䅁䅂䅁䅁䅍䅄䅁䅁䅯杗䅅䅁䅯䅂䅁䅁䅯䅑䅑䅁䅅䅁䉁䅁䅁䅆杄䉪䅯䅁䅁䅁杷允䅁䅁䅑䅁䑁䅁䅷䅁䭁乁䉑䅁䭁䅁䅯䅁䭁䙁䕷䅁䉁䅁䅁允䅁䅁䅯睒䅁䅁杷允䅁䅁䅑䅁䑁䅁䅷䅁䭁䙁䉯䅁䭁䅁䅑䅁䭁䝁䕫䅁䉁䅁䅁允䅁䉁䅑䩡扯䅁䅁䅁䵁䅉䅅䅁䕁䅁䅁睁䵁䅁䅁权慂允䅁权䕁䅁䅁权杂䅂䅁允䅁䅁䅅䅁啁䡁乪兇䅁䅁䅁䍄䉁䅁䅁䅂䅁䅁䅍䅄䅁䅁䅯杗䅅䅁䅯䅂䅁䅁䅯睕䅑䅁䅅䅁䉁䅁䅁䅆兂硇䅷䅁䅁䅁杷允䅁䅁䅑䅁䑁䅁䅷䅁䭁䙁䉯䅁䭁䅁䅑䅁䭁䑁䕫䅁䉁䅁䅁允䅁䉁䅑䑙摷䅁䅁䅁䵁䅉䅅䅁䕁䅁䅁睁䵁䅁䅁权慂允䅁权䕁䅁䅁权捂䅂䅁允䅁䅁䅅䅁啁䉁䍨杈䅁䅁䅁䍄䉁䅁䅁䅂䅁䅁䅍䅄䅁䅁䅯杗䅅䅁䅯䅂䅁䅁䅯兘䅑䅁䅅䅁䉁䅁䅁䅆奄䉎䅳䅁䅁䅁杷允䅁䅁䅑䅁䑁䅁䅷䅁䭁乁䉧䅁䭁䅁䅑䅁䭁䝁䕙䅁䉁䅁䅁允䅁䉁䅑䤶汱䅁䅁䅁䵁䅉䅅䅁䕁䅁䅁睁䵁䅁䅁权奄允䅁权䕁䅁䅁权䅂䅂䅁允䅁䅁䅅䅁啁乁佪䅱䅁䅁䅁䍄䉁䅁䅁䅂䅁䅁䅍䅄䅁䅁䅯䄲䅅䅁䅯䅂䅁䅁䅯兡䅑䅁䅅䅁䉁䅁䅁䅆㑂䭆䅁䅁䅁䅁杷允䅁䅁䅑䅁䑁䅁䅷䅁䭁乁䉧䅁䭁䅁䅑䅁䭁䑁䕫䅁䉁䅁䅁允䅁䉁䅑䄴䕓䅁䅁䅁䵁䅉䅅䅁䕁䅁䅁睁䵁䅁䅁权ぃ允䅁权䭁䅁䅁权敂䅂䅁允䅁䅁䅅䅁䭁䕁䅣䅁䵁䅉䅅䅁䕁䅁䅁睁䵁䅁䅁权䕄允䅁权剁䅁䅁权硁䅂䅁允䅁䅁䅅䅁啁䅁偁兩䅧䅁䅁䍄䉁䅁䅁䅂䅁䅁䅍䅄䅁䅁䅯兖䅁䅁䅯权䅁䅁䅯睘䅑䅁䅅䅁䉁䅁䅁兂硁䭃捷浗䱔睶杷允䅁䅁䅑䅁䑁䅁䅷䅁䭁䍁䅙䅁䭁䉁䅅䅁䭁䙁䕧䅁䉁䅁䅁允䅁䉁䅑䥯奥兄䅁䅁䵁䅉䅅䅁䕁䅁䅁睁䵁䅁䅁权噂允䅁权䕁䅁䅁权呂䅂䅁允䅁䅁䅅䅁啁䅁乧杓䅁䅁䅁䍄䉁䅁䅁䅂䅁䅁䅍䅄䅁䅁䅯兖䅅䅁䅯䅂䅁䅁䅯兏䅑䅁䅅䅁䉁䅁䅁䅆允橗䅙䅁䅁䅁杷允䅁䅁䅑䅁䑁䅁䅷䅁䭁䉁䅧䅁䭁䅁䅯䅁䭁䙁䔴䅁䉁䅁䅁允䅁䅁䅕䡰㥁瑃橥䐰䴸䅉䅅䅁䕁䅁䅁睁䵁䅁䅁权杁䅁䅁权䕁䅁䅁权剂䅂䅁允䅁䅁䅅䅁啁䡁䍨杷䅁䅁䅁䍄䉁䅁䅁䅂䅁䅁䅍䅄䅁䅁䅯䅉䅁䅁䅯䅂䅁䅁䅯䅡䅑䅁䅅䅁䉁䅁䅁䅆潁䱕䅑䅁䅁䅁杷允䅁䅁䅑䅁䑁䅁䅷䅁䭁䍁䅁䅁䭁䅁䅑䅁䭁䕁䕁䅁䉁䅁䅁允䅁䉁䅑䬶桋䅁䅁䅁䵁䅉䅅䅁䕁䅁䅁睁䵁䅁䅁权杄䅁䅁权䭁䅁䅁权奂䅂䅁允䅁䅁䅅䅁䙁佁汏㡭村佳⼴䍄䉁䅁䅁䅂䅁䅁䅍䅄䅁䅁䅯䅉䅁䅁䅯䅂䅁䅁䅯睘䅑䅁䅅䅁䉁䅁䅁䅆奂扵䅙䅁䅁䅁杷允䅁䅁䅑䅁䑁䅁䅷䅁䭁䍁䅁䅁䭁䅁䅑䅁䭁䙁䕧䅁䉁䅁䅁允䅁䉁䅑䵙焳䅁䅁䅁䵁䅉䅅䅁䕁䅁䅁睁䵁䅁䅁权杁䅁䅁权䕁䅁䅁权呂䅂䅁允䅁䅁䅅䅁啁䕁歁杄䅅䅁䅁䍄䉁䅁䅁䅂䅁䅁䅍䅄䅁䅁䅯䅮䅅䅁䅯䅂䅁䅁䅯兕䅑䅁䅅䅁䉁䅁䅁䅆㑁洸䅅䅁䅁䅁杷允䅁䅁䅑䅁䑁䅁䅷䅁䭁䥁䅑䅁䭁䉁䅅䅁䭁䙁䕧䅁䉁䅁䅁允䅁䅁䅯睒䅁䅁杷允䅁䅁䅑䅁䑁䅁䅷䅁䭁䩁䉷䅁䭁䅁䅑䅁䭁䑁䕣䅁䉁䅁䅁允䅁䉁䅑䉷攱䅁䅁䅁䵁䅉䅅䅁䕁䅁䅁睁䵁䅁䅁权䡃允䅁权䭁䅁䅁权㙁䅂䅁允䅁䅁䅅䅁䙁䡁啳歲桦略⽷䍄䉁䅁䅁䅂䅁䅁䅍䅄䅁䅁䅯兓䅑䅁䅯权䅁䅁䅯䅗䅑䅁䅅䅁䉁䅁䅁权湂杁䅁䍄䉁䅁䅁䅂䅁䅁䅍䅄䅁䅁䅯䅮䅅䅁䅯䅂䅁䅁䅯睚䅑䅁䅅䅁䉁䅁䅁䅆䅁䙺䅳䅁䅁䅁杷允䅁䅁䅑䅁䑁䅁䅷䅁䭁䙁䉯䅁䭁䅁䅯䅁䭁䙁䕷䅁䉁䅁䅁允䅁䅁䅕琸乊桙奂启䴸䅉䅅䅁䕁䅁䅁睁䵁䅁䅁权捃允䅁权䕁䅁䅁权灂䅂䅁允䅁䅁䅅䅁啁䝁䭨杕䅁䅁䅁䍄䉁䅁䅁䅂䅁䅁䅍䅄䅁䅁䅯䅮䅅䅁䅯䅂䅁䅁䅯䅗䅑䅁䅅䅁䉁䅁䅁䅆㑁ㄲ䅁䅁䅁䅁杷允䅁䅁䅑䅁䑁䅁䅷䅁䭁䩁䉷䅁䭁䅁䅑䅁䭁䑁䕫䅁䉁䅁䅁允䅁䉁䅑住佤䅁䅁䅁䵁䅉䅅䅁䕁䅁䅁睁䵁䅁䅁权元允䅁权剁䅁䅁权煂䅂䅁允䅁䅁䅅䅁啁䉁牃䄲䅉䅁䅁䍄䉁䅁䅁䅂䅁䅁䅍䅄䅁䅁䅯䅮䅅䅁䅯䅂䅁䅁䅯䅒䅑䅁䅅䅁䉁䅁䅁䅆㑃汬䅅䅁䅁䅁杷允䅁䅁䅑䅁䑁䅁䅷䅁䭁䅁䉙䅁䭁䅁䅑䅁䭁䑁䕯䅁䉁䅁䅁允䅁䉁䅑睈歉䅁䅁䅁䵁䅉䅅䅁䕁䅁䅁睁䵁䅁䅁权ㅃ䅁䅁权剁䅁䅁权㍁䅂䅁允䅁䅁䅅䅁啁䝁䉃杄䅳䅁䅁䍄䉁䅁䅁䅂䅁䅁䅍䅄䅁䅁䅯兴䅅䅁䅯充䅁䅁䅯条䅑䅁䅅䅁䉁䅁䅁䅆䅃獑偂䅁䅁䅁杷允䅁䅁䅑䅁䑁䅁䅷䅁䭁䭁䉁䅁䭁䅁䅯䅁䭁䝁䕫䅁䉁䅁䅁允䅁䅁䅕扌摋㘷䝦吹䴸䅉䅅䅁䕁䅁䅁睁䵁䅁䅁权䝁允䅁权䕁䅁䅁权捂䅂䅁允䅁䅁䅅䅁啁䕁久杇䅁䅁䅁䍄䉁䅁䅁䅂䅁䅁䅍䅄䅁䅁䅯儹䅁䅁䅯权䅁䅁䅯睎䅑䅁䅅䅁䉁䅁䅁兂啁歲桦癥㕑䅑杷允䅁䅁䅑䅁䑁䅁䅷䅁䭁䩁䅷䅁䭁䅁䅑䅁䭁䙁䕷䅁䉁䅁䅁允䅁䉁䅑䕹浧䅁䅁䅁䵁䅉䅅䅁䕁䅁䅁睁䵁䅁䅁权橄䅁䅁权䕁䅁䅁权時䅂䅁允䅁䅁䅅䅁啁䱁祪公䅁䅁䅁䍄䉁䅁䅁䅂䅁䅁䅍䅄䅁䅁䅯䅣䅅䅁䅯䅂䅁䅁䅯䅑䅑䅁䅅䅁䉁䅁䅁䅆䅄ㅉ䍅䅁䅁䅁杷允䅁䅁䅑䅁䑁䅁䅷䅁䭁䕁䄰䅁䭁䉁䅅䅁䭁䙁䔰䅁䉁䅁䅁允䅁䉁䅑䱭あ杇䅁䅁䵁䅉䅅䅁䕁䅁䅁睁䵁䅁䅁权㡂允䅁权䭁䅁䅁权硁䅂䅁允䅁䅁䅅䅁䙁䕁㉡⼸唳䵥⽫䍄䉁䅁䅁䅂䅁䅁䅍䅄䅁䅁䅯睯䅁䅁䅯权䅁䅁䅯䅡䅑䅁䅅䅁䉁䅁䅁兂䙄䱉祂䩡穈睐杷允䅁䅁䅑䅁䑁䅁䅷䅁䭁䡁䉁䅁䭁䅁䅑䅁䭁䝁䕁䅁䉁䅁䅁允䅁䉁䅑䅗档杁䅁䅁䵁䅉䅅䅁䕁䅁䅁睁䵁䅁䅁权睂允䅁权䕁䅁䅁权呂䅂䅁允䅁䅁䅅䅁啁䥁䑨䄷䅅䅁䅁䍄䉁䅁䅁䅂䅁䅁䅍䅄䅁䅁䅯兆䅁䅁䅯权䅁䅁䅯䅚䅑䅁䅅䅁䉁䅁䅁兂橁⼲⭬牡獺睐杷允䅁䅁䅑䅁䑁䅁䅷䅁䭁䡁䉁䅁䭁䅁䅑䅁䭁䑁䕫䅁䉁䅁䅁允䅁䉁䅑䱁⽪允䅁䅁䵁䅉䅅䅁䕁䅁䅁睁䵁䅁䅁权睂允䅁权䕁䅁䅁权捂䅂䅁允䅁䅁䅅䅁啁䥁歩䅒䅉䅁䅁䍄䉁䅁䅁䅂䅁䅁䅍䅄䅁䅁䅯䅣䅅䅁䅯䅂䅁䅁䅯䅒䅑䅁䅅䅁䉁䅁䅁䅆奄㕙䈸䅁䅁䅁杷允䅁䅁䅑䅁䑁䅁䅷䅁䭁乁䉧䅁䭁䉁䅅䅁䭁䑁䕫䅁䉁䅁䅁允䅁䉁䅑䑑乱允䅅䅁䵁䅉䅅䅁䕁䅁䅁睁䵁䅁䅁权祄允䅁权䕁䅁䅁权㍁䅂䅁允䅁䅁䅅䅁啁䥁㝧睉䅁䅁䅁䍄䉁䅁䅁䅂䅁䅁䅍䅄䅁䅁䅯朸䅅䅁䅯䅂䅁䅁䅯杏䅑䅁䅅䅁䉁䅁䅁䅆䕄楧䅉䅁䅁䅁杷允䅁䅁䅑䅁䑁䅁䅷䅁䭁䱁䉳䅁䭁䅁䅑䅁䭁䑁䕣䅁䉁䅁䅁允䅁䉁䅑䑃㡒允䅁䅁䵁䅉䅅䅁䕁䅁䅁睁䵁䅁䅁权䱄允䅁权䭁䅁䅁权煂䅂䅁允䅁䅁䅅䅁䙁䅁琴灳瘳㥰⼴䍄䉁䅁䅁䅂䅁䅁䅍䅄䅁䅁䅯朸䅅䅁䅯䅂䅁䅁䅯睕䅑䅁䅅䅁䉁䅁䅁䅆睂礲䅉䅁䅁䅁杷允䅁䅁䅑䅁䑁䅁䅷䅁䭁䉁䉍䅁䭁䅁䅑䅁䭁䙁䔰䅁䉁䅁䅁允䅁䉁䅑䑱摁䅁䅁䅁䵁䅉䅅䅁䕁䅁䅁睁䵁䅁䅁权祄允䅁权䕁䅁䅁权㕁䅂䅁允䅁䅁䅅䅁啁䍁呪先䅁䅁䅁䍄䉁䅁䅁䅂䅁䅁䅍䅄䅁䅁䅯朸䅅䅁䅯䅂䅁䅁䅯䅒䅑䅁䅅䅁䉁䅁䅁䅆奂䉤䄸䅁䅁䅁杷允䅁䅁䅑䅁䑁䅁䅷䅁䭁䕁䅫䅁䭁䅁䅑䅁䭁䑁䕅䅁䉁䅁䅁允䅁䉁䅑䬴楣䅁䅁䅁䵁䅉䅅䅁䕁䅁䅁睁䵁䅁䅁权扁䅁䅁权䭁䅁䅁权摂䅂䅁允䅁䅁䅅䅁䙁䙁㕧䵴㉨瑶⼸䍄䉁䅁䅁䅂䅁䅁䅍䅄䅁䅁䅯睶䅁䅁䅯充䅁䅁䅯䅑䅑䅁䅅䅁䉁䅁䅁䅆㑃噌味䅁䅁䅁杷允䅁䅁䅑䅁䑁䅁䅷䅁䭁䕁䅫䅁䭁䅁䅑䅁䭁䝁䕧䅁䉁䅁䅁允䅁䉁䅑䥫扳䅁䅁䅁䵁䅉䅅䅁䕁䅁䅁睁䵁䅁䅁权䩂䅁䅁权䕁䅁䅁权灂䅂䅁允䅁䅁䅅䅁啁䥁䥧睈䅁䅁䅁䍄䉁䅁䅁䅂䅁䅁䅍䅄䅁䅁䅯儳䅁䅁䅯充䅁䅁䅯杚䅑䅁䅅䅁䉁䅁䅁䅆杄吴䭧䅁䅁䅁杷允䅁䅁䅑䅁䑁䅁䅷䅁䭁䕁䅫䅁䭁䅁䅑䅁䭁䑁䕫䅁䉁䅁䅁允䅁䉁䅑䅕晫䅁䅁䅁䵁䅉䅅䅁䕁䅁䅁睁䵁䅁䅁权乃䅁䅁权䭁䅁䅁权剂䅂䅁允䅁䅁䅅䅁䙁䱁穢搯㑒儶䅨䍄䉁䅁䅁䅂䅁䅁䅍䅄䅁䅁䅯兓䅁䅁䅯䅂䅁䅁䅯杘䅑䅁䅅䅁䉁䅁䅁䅆䵂䉇䄴䅁䅁䅁杷允䅁䅁䅑䅁䑁䅁䅷䅁䭁䵁䅁䅁䭁䉁䅅䅁䭁䕁䕁䅁䉁䅁䅁允䅁䉁䅑䩑昶先䅁䅁䵁䅉䅅䅁䕁䅁䅁睁䵁䅁䅁权呁允䅁权䕁䅁䅁权煂䅂䅁允䅁䅁䅅䅁啁䭁䵧睉䅁䅁䅁䍄䉁䅁䅁䅂䅁䅁䅍䅄䅁䅁䅯兮䅁䅁䅯权䅁䅁䅯杚䅑䅁䅅䅁䉁䅁䅁兂剄瑉㕶浦㡱睐杷允䅁䅁䅑䅁䑁䅁䅷䅁䭁䥁䅙䅁䭁䅁䅑䅁䭁䝁䕣䅁䉁䅁䅁允䅁䉁䅑䭃睂䅁䅁䅁䵁䅉䅅䅁䕁䅁䅁睁䵁䅁䅁权䱃允䅁权䭁䅁䅁权奂䅂䅁允䅁䅁䅅䅁䙁䕁䵯楁䡵癆⽣䍄䉁䅁䅁䅂䅁䅁䅍䅄䅁䅁䅯杨䅁䅁䅯䅂䅁䅁䅯兡䅑䅁䅅䅁䉁䅁䅁䅆䥂噐䅷䅁䅁䅁杷允䅁䅁䅑䅁䑁䅁䅷䅁䭁䥁䅙䅁䭁䅁䅑䅁䭁䝁䕁䅁䉁䅁䅁允䅁䉁䅑䙃洹䅁䅁䅁䵁䅉䅅䅁䕁䅁䅁睁䵁䅁䅁权灁䅁䅁权䭁䅁䅁权湂䅂䅁允䅁䅁䅅䅁䙁偁㥔䠱灪桰䅚䍄䉁䅁䅁䅂䅁䅁䅍䅄䅁䅁䅯眸䅅䅁䅯䅂䅁䅁䅯䅚䅑䅁䅅䅁䉁䅁䅁䅆䅄䅤䍕䅁䅁䅁杷允䅁䅁䅑䅁䑁䅁䅷䅁䭁偁䉍䅁䭁䅁䅑䅁䭁䝁䕧䅁䉁䅁䅁允䅁䉁䅑䥓䔴杁䅁䅁䵁䅉䅅䅁䕁䅁䅁睁䵁䅁䅁权⭂允䅁权䭁䅁䅁权䅂䅂䅁允䅁䅁䅅䅁䙁䡁呗䅇坒獄⼰䍄䉁䅁䅁䅂䅁䅁䅍䅄䅁䅁䅯眸䅅䅁䅯䅂䅁䅁䅯睚䅑䅁䅅䅁䉁䅁䅁䅆睂硖䍍䅁䅁䅁杷允䅁䅁䅑䅁䑁䅁䅷䅁䭁偁䉍䅁䭁䅁䅑䅁䭁䕁䕁䅁䉁䅁䅁允䅁䉁䅑丸䩅杁䅁䅁䵁䅉䅅䅁䕁䅁䅁睁䵁䅁䅁权穄允䅁权䕁䅁䅁权杂䅂䅁允䅁䅁䅅䅁啁䵁䙂䄫䅅䅁䅁䍄䉁䅁䅁䅂䅁䅁䅍䅄䅁䅁䅯兔䅁䅁䅯权䅁䅁䅯睕䅑䅁䅅䅁䉁䅁䅁兂㉄䙋偹癷㡘睐杷允䅁䅁䅑䅁䑁䅁䅷䅁䭁偁䉍䅁䭁䅁䅑䅁䭁䑁䕯䅁䉁䅁䅁允䅁䉁䅑䍉浘允䅁䅁䵁䅉䅅䅁䕁䅁䅁睁䵁䅁䅁权穄允䅁权䕁䅁䅁权敂䅂䅁允䅁䅁䅅䅁啁䕁晪䅵䅅䅁䅁䍄䉁䅁䅁䅂䅁䅁䅍䅄䅁䅁䅯睲䅁䅁䅯充䅁䅁䅯兘䅑䅁䅅䅁䉁䅁䅁䅆杁佱噯䅁䅁䅁杷允䅁䅁䅑䅁䑁䅁䅷䅁䭁䕁䅑䅁䭁䅁䅯䅁䭁䝁䕧䅁䉁䅁䅁允䅁䅁䅕⽺呤㘴扗䐳䴸䅉䅅䅁䕁䅁䅁睁䵁䅁䅁权䩂䅁䅁权䭁䅁䅁权敂䅂䅁允䅁䅁䅅䅁䙁䡁焹䡶呓假⽯䍄䉁䅁䅁䅂䅁䅁䅍䅄䅁䅁䅯䄹䅅䅁䅯䅂䅁䅁䅯䅚䅑䅁䅅䅁䉁䅁䅁䅆奂椫䅯䅁䅁䅁杷允䅁䅁䅑䅁䑁䅁䅷䅁䭁䍁䅧䅁䭁䉁䅅䅁䭁䝁䕁䅁䉁䅁䅁允䅁䉁䅑㝇流元䅁䅁䵁䅉䅅䅁䕁䅁䅁睁䵁䅁䅁权い允䅁权䕁䅁䅁权潂䅂䅁允䅁䅁䅅䅁啁乁䩄睍䅁䅁䅁䍄䉁䅁䅁䅂䅁䅁䅍䅄䅁䅁䅯朹䅅䅁䅯䅂䅁䅁䅯䅘䅑䅁䅅䅁䉁䅁䅁䅆㑁ㅮ䅯䅁䅁䅁杷允䅁䅁䅑䅁䑁䅁䅷䅁䭁䕁䅉䅁䭁䉁䅅䅁䭁䙁䕧䅁䉁䅁䅁允䅁䉁䅑䭇㕫权䅁䅁䵁䅉䅅䅁䕁䅁䅁睁䵁䅁䅁权い允䅁权䕁䅁䅁权捂䅂䅁允䅁䅁䅅䅁啁䉁穷睈䅁䅁䅁䍄䉁䅁䅁䅂䅁䅁䅍䅄䅁䅁䅯䅋䅅䅁䅯䅂䅁䅁䅯兕䅑䅁䅅䅁䉁䅁䅁䅆兄䕰䄴䅁䅁䅁杷允䅁䅁䅑䅁䑁䅁䅷䅁䭁䍁䉧䅁䭁䅁䅑䅁䭁䙁䔸䅁䉁䅁䅁允䅁䉁䅑䭳唹䅁䅁䅁䵁䅉䅅䅁䕁䅁䅁睁䵁䅁䅁权潁允䅁权䕁䅁䅁权煂䅂䅁允䅁䅁䅅䅁啁䅁獨睔䅁䅁䅁䍄䉁䅁䅁䅂䅁䅁䅍䅄䅁䅁䅯杍䅅䅁䅯充䅁䅁䅯䅡䅑䅁䅅䅁䉁䅁䅁䅆奃㝗䑣䅁䅁䅁杷允䅁䅁䅑䅁䑁䅁䅷䅁䭁䅁䄴䅁䭁䉁䅅䅁䭁䙁䔸䅁䉁䅁䅁允䅁䉁䅑䍧䥇杏䅁䅁䵁䅉䅅䅁䕁䅁䅁睁䵁䅁䅁权摄允䅁权剁䅁䅁权捂䅂䅁允䅁䅁䅅䅁啁䭁い兯䅕䅁䅁䍄䉁䅁䅁䅂䅁䅁䅍䅄䅁䅁䅯䅋䅅䅁䅯䅂䅁䅁䅯杘䅑䅁䅅䅁䉁䅁䅁䅆䅃啋䅉䅁䅁䅁杷允䅁䅁䅑䅁䑁䅁䅷䅁䭁䵁䉯䅁䭁䅁䅑䅁䭁䝁䕑䅁䉁䅁䅁允䅁䉁䅑䭋䰵允䅁䅁䵁䅉䅅䅁䕁䅁䅁睁䵁䅁䅁权䭄允䅁权䕁䅁䅁权剂䅂䅁允䅁䅁䅅䅁啁䍁䱂兏䅅䅁䅁䍄䉁䅁䅁䅂䅁䅁䅍䅄䅁䅁䅯杹䅅䅁䅯䅂䅁䅁䅯杚䅑䅁䅅䅁䉁䅁䅁䅆㑃橊䉑䅁䅁䅁杷允䅁䅁䅑䅁䑁䅁䅷䅁䭁䙁䅉䅁䭁䅁䅯䅁䭁䙁䔸䅁䉁䅁䅁允䅁䅁䅕潂噇㑑獴穸䴸䅉䅅䅁䕁䅁䅁睁䵁䅁䅁权流允䅁权剁䅁䅁权橂䅂䅁允䅁䅁䅅䅁啁䥁㉃兏䅧䅁䅁䍄䉁䅁䅁䅂䅁䅁䅍䅄䅁䅁䅯杹䅅䅁䅯䅂䅁䅁䅯睎䅑䅁䅅䅁䉁䅁䅁䅆潄啋䉣䅁䅁䅁杷允䅁䅁䅑䅁䑁䅁䅷䅁䭁䵁䉯䅁䭁䅁䅑䅁䭁䝁䕍䅁䉁䅁䅁允䅁䉁䅑䩋㔰允䅁䅁䵁䅉䅅䅁䕁䅁䅁睁䵁䅁䅁权䭄允䅁权䕁䅁䅁权湂䅂䅁允䅁䅁䅅䅁啁䭁㉁杍䅅䅁䅁䍄䉁䅁䅁䅂䅁䅁䅍䅄䅁䅁䅯杹䅅䅁䅯䅂䅁䅁䅯睘䅑䅁䅅䅁䉁䅁䅁䅆权穧䉯䅁䅁䅁杷允䅁䅁䅑䅁䑁䅁䅷䅁䭁䵁䉯䅁䭁䅁䅑䅁䭁䑁䕯䅁䉁䅁䅁允䅁䉁䅑䱱⽣允䅁䅁䵁䅉䅅䅁䕁䅁䅁睁䵁䅁䅁权煁允䅁权䭁䅁䅁权時䅂䅁允䅁䅁䅅䅁䙁䝁匸㡧䭄景⽍䍄䉁䅁䅁䅂䅁䅁䅍䅄䅁䅁䅯杏䅁䅁䅯充䅁䅁䅯睙䅑䅁䅅䅁䉁䅁䅁䅆潄䵑䕍䅁䅁䅁杷允䅁䅁䅑䅁䑁䅁䅷䅁䭁䵁䉯䅁䭁䅁䅑䅁䭁䑁䕫䅁䉁䅁䅁允䅁䉁䅑䔶瑧允䅁䅁䵁䅉䅅䅁䕁䅁䅁睁䵁䅁䅁权慁允䅁权剁䅁䅁权湂䅂䅁允䅁䅁䅅䅁啁䵁㙁杇䄴䅁䅁䍄䉁䅁䅁䅂䅁䅁䅍䅄䅁䅁䅯杶䅅䅁䅯权䅁䅁䅯睘䅑䅁䅅䅁䉁䅁䅁兂䭂䅄牉硨灢睐杷允䅁䅁䅑䅁䑁䅁䅷䅁䭁䍁䉣䅁䭁䅁䅑䅁䭁䑁䕅䅁䉁䅁䅁允䅁䉁䅑䕷ㅁ允䅁䅁䵁䅉䅅䅁䕁䅁䅁睁䵁䅁䅁权湁允䅁权䕁䅁䅁权歂䅂䅁允䅁䅁䅅䅁啁䑁䡪䅌䅅䅁䅁䍄䉁䅁䅁䅂䅁䅁䅍䅄䅁䅁䅯睊䅅䅁䅯䅂䅁䅁䅯睎䅑䅁䅅䅁䉁䅁䅁䅆奂䅯䉅䅁䅁䅁杷允䅁䅁䅑䅁䑁䅁䅷䅁䭁䍁䉣䅁䭁䅁䅑䅁䭁䝁䕧䅁䉁䅁䅁允䅁䉁䅑䙥瑐䅁䅁䅁䵁䅉䅅䅁䕁䅁䅁睁䵁䅁䅁权湁允䅁权䕁䅁䅁权㙁䅂䅁允䅁䅁䅅䅁啁佁䉹杶䅁䅁䅁䍄䉁䅁䅁䅂䅁䅁䅍䅄䅁䅁䅯睊䅅䅁䅯䅂䅁䅁䅯条䅑䅁䅅䅁䉁䅁䅁䅆㑁㜲䅑䅁䅁䅁杷允䅁䅁䅑䅁䑁䅁䅷䅁䭁䍁䉣䅁䭁䅁䅑䅁䭁䙁䕍䅁䉁䅁䅁允䅁䉁䅑䤸甲䅁䅁䅁䵁䅉䅅䅁䕁䅁䅁睁䵁䅁䅁权乁允䅁权䭁䅁䅁权時䅂䅁允䅁䅁䅅䅁䙁䱁へ硫䕧癖⽁䍄䉁䅁䅁䅂䅁䅁䅍䅄䅁䅁䅯睊䅅䅁䅯䅂䅁䅁䅯杘䅑䅁䅅䅁䉁䅁䅁䅆啄潌䄴䅁䅁䅁杷允䅁䅁䅑䅁䑁䅁䅷䅁䭁佁䉕䅁䭁䉁䅅䅁䭁䝁䕫䅁䉁䅁䅁允䅁䉁䅑䕉华䅂䅁䅁䵁䅉䅅䅁䕁䅁䅁睁䵁䅁䅁权湁允䅁权䕁䅁䅁权䕂䅂䅁允䅁䅁䅅䅁啁乁䵄睯䅁䅁䅁䍄䉁䅁䅁䅂䅁䅁䅍䅄䅁䅁䅯眰䅁䅁䅯䅂䅁䅁䅯䅚䅑䅁䅅䅁䉁䅁䅁䅆䕂䙃䄴䅁䅁䅁杷允䅁䅁䅑䅁䑁䅁䅷䅁䭁䑁䅑䅁䭁䅁䅯䅁䭁䝁䕁䅁䉁䅁䅁允䅁䅁䅕硨婢発呤稲䴸䅉䅅䅁䕁䅁䅁睁䵁䅁䅁权䱃允䅁权剁䅁䅁权時䅂䅁允䅁䅁䅅䅁啁䅁䱪剈䄴䅁䅁䍄䉁䅁䅁䅂䅁䅁䅍䅄䅁䅁䅯兣䅅䅁䅯充䅁䅁䅯条䅑䅁䅅䅁䉁䅁䅁䅆奄㙑䥑䅁䅁䅁杷允䅁䅁䅑䅁䑁䅁䅷䅁䭁䕁䉧䅁䭁䅁䅯䅁䭁䝁䕧䅁䉁䅁䅁允䅁䅁䅕潅䅐煹䙆樶䴸䅉䅅䅁䕁䅁䅁睁䵁䅁䅁权流允䅁权䭁䅁䅁权敂䅂䅁允䅁䅁䅅䅁䙁䡁呗䅇坒癄⽍䍄䉁䅁䅁䅂䅁䅁䅍䅄䅁䅁䅯眰䅁䅁䅯䅂䅁䅁䅯睕䅑䅁䅅䅁䉁䅁䅁䅆䅃ぃ䅣䅁䅁䅁杷允䅁䅁䅑䅁䑁䅁䅷䅁䭁䉁䉧䅁䭁䅁䅯䅁䭁䝁䕙䅁䉁䅁䅁允䅁䅁䅕⼵灵搸乊啄䵁䅉䅅䅁䕁䅁䅁睁䵁䅁䅁权扄䅁䅁权䕁䅁䅁权歂䅂䅁允䅁䅁䅅䅁啁䉁敩杙䅁䅁䅁䍄䉁䅁䅁䅂䅁䅁䅍䅄䅁䅁䅯眲䅁䅁䅯䅂䅁䅁䅯睎䅑䅁䅅䅁䉁䅁䅁䅆权坧䅯䅁䅁䅁杷允䅁䅁䅑䅁䑁䅁䅷䅁䭁乁䅳䅁䭁䅁䅑䅁䭁䝁䕍䅁䉁䅁䅁允䅁䉁䅑佧楂䅁䅁䅁䵁䅉䅅䅁䕁䅁䅁睁䵁䅁䅁权扄䅁䅁权䕁䅁䅁权湂䅂䅁允䅁䅁䅅䅁啁䙁䡩睡䅁䅁䅁䍄䉁䅁䅁䅂䅁䅁䅍䅄䅁䅁䅯䅬䅅䅁䅯权䅁䅁䅯兏䅑䅁䅅䅁䉁䅁䅁兂㙄浦㡱䩤潏睶杷允䅁䅁䅑䅁䑁䅁䅷䅁䭁䙁䅣䅁䭁䅁䅯䅁䭁䝁䕁䅁䉁䅁䅁允䅁䅁䅕兇坒楄礲稫䴸䅉䅅䅁䕁䅁䅁睁䵁䅁䅁权扄䅁䅁权䕁䅁䅁权䅂䅂䅁允䅁䅁䅅䅁啁䩁坄睦䅁䅁䅁䍄䉁䅁䅁䅂䅁䅁䅍䅄䅁䅁䅯朴䅅䅁䅯充䅁䅁䅯䅒䅑䅁䅅䅁䉁䅁䅁䅆䅃䱰䠸䅁䅁䅁杷允䅁䅁䅑䅁䑁䅁䅷䅁䭁乁䅳䅁䭁䅁䅑䅁䭁䑁䕫䅁䉁䅁䅁允䅁䉁䅑䵉噆䅁䅁䅁䵁䅉䅅䅁䕁䅁䅁睁䵁䅁䅁权祄䅁䅁权䕁䅁䅁权硁䅂䅁允䅁䅁䅅䅁啁䩁噩朱䅁䅁䅁䍄䉁䅁䅁䅂䅁䅁䅍䅄䅁䅁䅯䅈䅁䅁䅯充䅁䅁䅯兘䅑䅁䅅䅁䉁䅁䅁䅆䅃佌奯䅁䅁䅁杷允䅁䅁䅑䅁䑁䅁䅷䅁䭁偁䅉䅁䭁䅁䅑䅁䭁䝁䕧䅁䉁䅁䅁允䅁䉁䅑䬸䍶䅁䅁䅁䵁䅉䅅䅁䕁䅁䅁睁䵁䅁䅁权䭁允䅁权䭁䅁䅁权捂䅂䅁允䅁䅁䅅䅁䙁䙁橔婰䕶偉⽯䍄䉁䅁䅁䅂䅁䅁䅍䅄䅁䅁䅯朸䅁䅁䅯䅂䅁䅁䅯睙䅑䅁䅅䅁䉁䅁䅁䅆奂㝹䅍䅁䅁䅁杷允䅁䅁䅑䅁䑁䅁䅷䅁䭁䩁䉙䅁䭁䅁䅯䅁䭁䕁䕁䅁䉁䅁䅁允䅁䅁䅕癴㥐䠱灪樱䴸䅉䅅䅁䕁䅁䅁睁䵁䅁䅁权坄䅁䅁权剁䅁䅁权時䅂䅁允䅁䅁䅅䅁啁䥁䅁硇䅫䅁䅁䍄䉁䅁䅁䅂䅁䅁䅍䅄䅁䅁䅯朸䅁䅁䅯䅂䅁䅁䅯睕䅑䅁䅅䅁䉁䅁䅁䅆煄焫䅙䅁䅁䅁杷允䅁䅁䅑䅁䑁䅁䅷䅁䭁䭁䄸䅁䭁䉁䅅䅁䭁䑁䕅䅁䉁䅁䅁允䅁䉁䅑䍯䙰睅䅁䅁䵁䅉䅅䅁䕁䅁䅁睁䵁䅁䅁权祄䅁䅁权䕁䅁䅁权敂䅂䅁允䅁䅁䅅䅁啁䡁䈵杵䅁䅁䅁䍄䉁䅁䅁䅂䅁䅁䅍䅄䅁䅁䅯睑䅁䅁䅯充䅁䅁䅯睙䅑䅁䅅䅁䉁䅁䅁䅆䅃桏杅䅁䅁䅁杷允䅁䅁䅑䅁䑁䅁䅷䅁䭁䥁䅕䅁䭁䅁䅑䅁䭁䝁䕑䅁䉁䅁䅁允䅁䉁䅑䭁ㅓ䅁䅁䅁䵁䅉䅅䅁䕁䅁䅁睁䵁䅁䅁权⭃允䅁权剁䅁䅁权㕁䅂䅁允䅁䅁䅅䅁啁䥁䭃确䅑䅁䅁䍄䉁䅁䅁䅂䅁䅁䅍䅄䅁䅁䅯全䅁䅁䅯䅂䅁䅁䅯睎䅑䅁䅅䅁䉁䅁䅁䅆奃㙵䅙䅁䅁䅁杷允䅁䅁䅑䅁䑁䅁䅷䅁䭁䝁䈸䅁䭁䅁䅯䅁䭁䙁䕧䅁䉁䅁䅁允䅁䅁䅕牘䩰䅄牉㜶䴸䅉䅅䅁䕁䅁䅁睁䵁䅁䅁权䙃䅁䅁权䕁䅁䅁权時䅂䅁允䅁䅁䅅䅁啁乁穪兪䅁䅁䅁䍄䉁䅁䅁䅂䅁䅁䅍䅄䅁䅁䅯䅷䅅䅁䅯充䅁䅁䅯睘䅑䅁䅅䅁䉁䅁䅁䅆䅁坃え䅁䅁䅁杷允䅁䅁䅑䅁䑁䅁䅷䅁䭁䩁䅫䅁䭁䉁䅅䅁䭁䝁䕍䅁䉁䅁䅁允䅁䉁䅑䅧䑥术䅁䅁䵁䅉䅅䅁䕁䅁䅁睁䵁䅁䅁权䙃䅁䅁权䕁䅁䅁权呂䅂䅁允䅁䅁䅅䅁啁䭁奪杦䅁䅁䅁䍄䉁䅁䅁䅂䅁䅁䅍䅄䅁䅁䅯䅡䅅䅁䅯权䅁䅁䅯睎䅑䅁䅅䅁䉁䅁䅁兂佂桙奂扏杔睐杷允䅁䅁䅑䅁䑁䅁䅷䅁䭁䅁䅣䅁䭁䉁䅅䅁䭁䙁䔰䅁䉁䅁䅁允䅁䉁䅑䥧汸条䅁䅁䵁䅉䅅䅁䕁䅁䅁睁䵁䅁䅁权䉄䅁䅁权䕁䅁䅁权浂䅂䅁允䅁䅁䅅䅁啁䕁啨睚䅅䅁䅁䍄䉁䅁䅁䅂䅁䅁䅍䅄䅁䅁䅯䅃䅅䅁䅯充䅁䅁䅯䅘䅑䅁䅅䅁䉁䅁䅁䅆䅄捑塧䅁䅁䅁杷允䅁䅁䅑䅁䑁䅁䅷䅁䭁䵁䅅䅁䭁䅁䅑䅁䭁䝁䕧䅁䉁䅁䅁允䅁䉁䅑䱫啰允䅁䅁䵁䅉䅅䅁䕁䅁䅁睁䵁䅁䅁权䉄䅁䅁权䕁䅁䅁权䅂䅂䅁允䅁䅁䅅䅁啁偁㉂睍䅅䅁䅁䍄䉁䅁䅁䅂䅁䅁䅍䅄䅁䅁䅯具䅁䅁䅯䅂䅁䅁䅯兡䅑䅁䅅䅁䉁䅁䅁䅆潂祴䉕䅁䅁䅁杷允䅁䅁䅑䅁䑁䅁䅷䅁䭁䱁䄸䅁䭁䉁䅅䅁䭁䕁䕑䅁䉁䅁䅁允䅁䉁䅑獬啚䅆䅁䅁䵁䅉䅅䅁䕁䅁䅁睁䵁䅁䅁权呁允䅁权䕁䅁䅁权剂䅂䅁允䅁䅁䅅䅁啁䝁牂杋䅁䅁䅁䍄䉁䅁䅁䅂䅁䅁䅍䅄䅁䅁䅯睅䅅䅁䅯䅂䅁䅁䅯杚䅑䅁䅅䅁䉁䅁䅁䅆潁䍶䅕䅁䅁䅁杷允䅁䅁䅑䅁䑁䅁䅷䅁䭁䩁䉉䅁䭁䅁䅯䅁䭁䙁䔰䅁䉁䅁䅁允䅁䅁䅕桙奂扏䥔樳䴸䅉䅅䅁䕁䅁䅁睁䵁䅁䅁权瑁䅁䅁权䕁䅁䅁权敂䅂䅁允䅁䅁䅅䅁啁䕁䵨兆䅅䅁䅁䍄䉁䅁䅁䅂䅁䅁䅍䅄䅁䅁䅯睅䅅䅁䅯䅂䅁䅁䅯睚䅑䅁䅅䅁䉁䅁䅁䅆允祈䅳䅁䅁䅁杷允䅁䅁䅑䅁䑁䅁䅷䅁䭁䉁䉍䅁䭁䅁䅑䅁䭁䑁䕯䅁䉁䅁䅁允䅁䉁䅑䱕牳䅁䅁䅁䵁䅉䅅䅁䕁䅁䅁睁䵁䅁䅁权時允䅁权剁䅁䅁权㕁䅂䅁允䅁䅁䅅䅁啁䥁噄睑䅉䅁䅁䍄䉁䅁䅁䅂䅁䅁䅍䅄䅁䅁䅯具䅅䅁䅯充䅁䅁䅯䅘䅑䅁䅅䅁䉁䅁䅁䅆坄䑚即䅁䅁䅁杷允䅁䅁䅑䅁䑁䅁䅷䅁䭁䉁䉍䅁䭁䅁䅑䅁䭁䙁䔴䅁䉁䅁䅁允䅁䅁䅯睒䅁䅁杷允䅁䅁䅑䅁䑁䅁䅷䅁䭁䑁䅕䅁䭁䅁䅯䅁䭁䑁䕯䅁䉁䅁䅁允䅁䅁䅕呦ㄸ牘䩰䐹䴸䅉䅅䅁䕁䅁䅁睁䵁䅁䅁权䥁允䅁权䕁䅁䅁权灂䅂䅁允䅁䅁䅅䅁啁䩁橂睰䅁䅁䅁䍄䉁䅁䅁䅂䅁䅁䅍䅄䅁䅁䅯䅃䅅䅁䅯䅂䅁䅁䅯条䅑䅁䅅䅁䉁䅁䅁䅆兂奘䄴䅁䅁䅁杷允䅁䅁䅑䅁䑁䅁䅷䅁䭁䥁䉧䅁䭁䅁䅑䅁䭁䝁䕑䅁䉁䅁䅁允䅁䉁䅑䅳呚䅁䅁䅁䵁䅉䅅䅁䕁䅁䅁睁䵁䅁䅁权䥃允䅁权䕁䅁䅁权浂䅂䅁允䅁䅁䅅䅁啁䵁卸䅑䅁䅁䅁䍄䉁䅁䅁䅂䅁䅁䅍䅄䅁䅁䅯䅩䅅䅁䅯䅂䅁䅁䅯䅑䅑䅁䅅䅁䉁䅁䅁䅆䥂呋䄴䅁䅁䅁杷允䅁䅁䅑䅁䑁䅁䅷䅁䭁䅁䉧䅁䭁䅁䅯䅁䭁䙁䕅䅁䉁䅁䅁允䅁䅁䅕牡へ硫䕧歂䵁䅉䅅䅁䕁䅁䅁睁䵁䅁䅁权䡄䅁䅁权䭁䅁䅁权㍁䅂䅁允䅁䅁䅅䅁䙁䉁癳匳䝑婧⽕䍄䉁䅁䅁䅂䅁䅁䅍䅄䅁䅁䅯杴䅅䅁䅯䅂䅁䅁䅯睎䅑䅁䅅䅁䉁䅁䅁䅆杂桑䅷䅁䅁䅁杷允䅁䅁䅑䅁䑁䅁䅷䅁䭁䱁䉙䅁䭁䅁䅑䅁䭁䙁䕧䅁䉁䅁䅁允䅁䉁䅑䑅卧䅁䅁䅁䵁䅉䅅䅁䕁䅁䅁睁䵁䅁䅁权穂䅁䅁权剁䅁䅁权湂䅂䅁允䅁䅁䅅䅁啁䍁䥃兓䄴䅁䅁䍄䉁䅁䅁䅂䅁䅁䅍䅄䅁䅁䅯杴䅅䅁䅯䅂䅁䅁䅯睕䅑䅁䅅䅁䉁䅁䅁䅆杁䈶䅁䅁䅁䅁杷允䅁䅁䅑䅁䑁䅁䅷䅁䭁偁䉕䅁䭁䅁䅑䅁䭁䑁䕅䅁䉁䅁䅁允䅁䉁䅑䙇丰䅁䅁䅁䵁䅉䅅䅁䕁䅁䅁睁䵁䅁䅁权䵂䅁䅁权剁䅁䅁权杂䅂䅁允䅁䅁䅅䅁啁䩁椳䅸䅣䅁䅁䍄䉁䅁䅁䅂䅁䅁䅍䅄䅁䅁䅯儹䅅䅁䅯䅂䅁䅁䅯䅚䅑䅁䅅䅁䉁䅁䅁䅆元兓䄰䅁䅁䅁杷允䅁䅁䅑䅁䑁䅁䅷䅁䭁䕁䉙䅁䭁䉁䅅䅁䭁䑁䕯䅁䉁䅁䅁允䅁䉁䅑䕧㡸杉䅁䅁䵁䅉䅅䅁䕁䅁䅁睁䵁䅁䅁权捄允䅁权剁䅁䅁权橂䅂䅁允䅁䅁䅅䅁啁䅁䵂⭧䉍䅁䅁䍄䉁䅁䅁䅂䅁䅁䅍䅄䅁䅁䅯儹䅅䅁䅯䅂䅁䅁䅯睎䅑䅁䅅䅁䉁䅁䅁䅆あ睭䄴䅁䅁䅁杷允䅁䅁䅑䅁䑁䅁䅷䅁䭁䕁䉣䅁䭁䉁䅅䅁䭁䙁䔸䅁䉁䅁䅁允䅁䉁䅑䝁欳杅䅁䅁䵁䅉䅅䅁䕁䅁䅁睁䵁䅁䅁权ㅄ允䅁权䕁䅁䅁权湂䅂䅁允䅁䅁䅅䅁啁䱁剑兄䅁䅁䅁䍄䉁䅁䅁䅂䅁䅁䅍䅄䅁䅁䅯儹䅅䅁䅯䅂䅁䅁䅯睘䅑䅁䅅䅁䉁䅁䅁䅆元䅘䄴䅁䅁䅁杷允䅁䅁䅑䅁䑁䅁䅷䅁䭁偁䉕䅁䭁䅁䅑䅁䭁䑁䕯䅁䉁䅁䅁允䅁䉁䅑䵇久䅁䅁䅁䵁䅉䅅䅁䕁䅁䅁睁䵁䅁䅁权ㅄ允䅁权䕁䅁䅁权奂䅂䅁允䅁䅁䅅䅁啁佁䝓兄䅁䅁䅁䍄䉁䅁䅁䅂䅁䅁䅍䅄䅁䅁䅯杪䅁䅁䅯充䅁䅁䅯睘䅑䅁䅅䅁䉁䅁䅁䅆䅁䘫乫䅁䅁䅁杷允䅁䅁䅑䅁䑁䅁䅷䅁䭁䝁䅑䅁䭁䉁䅅䅁䭁䝁䕁䅁䉁䅁䅁允䅁䉁䅑住啔元䅁䅁䵁䅉䅅䅁䕁䅁䅁睁䵁䅁䅁权ㅄ允䅁权䕁䅁䅁权㕁䅂䅁允䅁䅁䅅䅁啁䍁坑䅄䅁䅁䅁䍄䉁䅁䅁䅂䅁䅁䅍䅄䅁䅁䅯儹䅅䅁䅯䅂䅁䅁䅯䅘䅑䅁䅅䅁䉁䅁䅁䅆权免䅳䅁䅁䅁杷允䅁䅁䅑䅁䑁䅁䅷䅁䭁偁䉕䅁䭁䅁䅑䅁䭁䙁䔴䅁䉁䅁䅁允䅁䉁䅑䩷䵉䅁䅁䅁䵁䅉䅅䅁䕁䅁䅁睁䵁䅁䅁权㙂允䅁权䕁䅁䅁权歂䅂䅁允䅁䅁䅅䅁啁䕁塩兔䅁䅁䅁䍄䉁䅁䅁䅂䅁䅁䅍䅄䅁䅁䅯內䅅䅁䅯充䅁䅁䅯睘䅑䅁䅅䅁䉁䅁䅁䅆䅂甹⭖䅁䅁䅁杷允䅁䅁䅑䅁䑁䅁䅷䅁䭁䡁䉯䅁䭁䅁䅑䅁䭁䑁䕣䅁䉁䅁䅁允䅁䉁䅑䡕䬵䅁䅁䅁䵁䅉䅅䅁䕁䅁䅁睁䵁䅁䅁权㙂允䅁权䕁䅁䅁权湂䅂䅁允䅁䅁䅅䅁啁䕁睃䅕䅁䅁䅁䍄䉁䅁䅁䅂䅁䅁䅍䅄䅁䅁䅯来䅅䅁䅯䅂䅁䅁䅯睘䅑䅁䅅䅁䉁䅁䅁䅆奄ㅎ䅫䅁䅁䅁杷允䅁䅁䅑䅁䑁䅁䅷䅁䭁䉁䅑䅁䭁䅁䅯䅁䭁䑁䕫䅁䉁䅁䅁允䅁䅁䅕噎㘶兓䍷稰䴸䅉䅅䅁䕁䅁䅁睁䵁䅁䅁权噁䅁䅁权䭁䅁䅁权㕁䅂䅁允䅁䅁䅅䅁䙁䝁剩堷⽷晎⽙䍄䉁䅁䅁䅂䅁䅁䅍䅄䅁䅁䅯眱䅁䅁䅯权䅁䅁䅯睙䅑䅁䅅䅁䉁䅁䅁兂獃䙈歰㥏樯睐杷允䅁䅁䅑䅁䑁䅁䅷䅁䭁䩁䉍䅁䭁䅁䅯䅁䭁䙁䔴䅁䉁䅁䅁允䅁䅁䅕潅䅐煹䙆䐸䴸䅉䅅䅁䕁䅁䅁睁䵁䅁䅁权㙂允䅁权䕁䅁䅁权杂䅂䅁允䅁䅁䅅䅁啁䱁晧䅕䅁䅁䅁䍄䉁䅁䅁䅂䅁䅁䅍䅄䅁䅁䅯来䅅䅁䅯䅂䅁䅁䅯䅘䅑䅁䅅䅁䉁䅁䅁䅆权噂䅕䅁䅁䅁杷允䅁䅁䅑䅁䑁䅁䅷䅁䭁䱁䉙䅁䭁䅁䅯䅁䭁䙁䕅䅁䉁䅁䅁允䅁䅁䅕倹唳佥浫䕇䵁䅉䅅䅁䕁䅁䅁睁䵁䅁䅁权㙂允䅁权䕁䅁䅁权摂䅂䅁允䅁䅁䅅䅁啁䩁噩兗䅁䅁䅁䍄䉁䅁䅁䅂䅁䅁䅍䅄䅁䅁䅯杲䅅䅁䅯充䅁䅁䅯䅘䅑䅁䅅䅁䉁䅁䅁䅆睄⭙剕䅁䅁䅁杷允䅁䅁䅑䅁䑁䅁䅷䅁䭁䡁䉯䅁䭁䅁䅑䅁䭁䕁䕑䅁䉁䅁䅁允䅁䉁䅑䭇㍙䅁䅁䅁䵁䅉䅅䅁䕁䅁䅁睁䵁䅁䅁权䥂允䅁权䕁䅁䅁权硁䅂䅁允䅁䅁䅅䅁啁䝁䭬䅃䅁䅁䅁䍄䉁䅁䅁䅂䅁䅁䅍䅄䅁䅁䅯䅓䅅䅁䅯䅂䅁䅁䅯兕䅑䅁䅅䅁䉁䅁䅁䅆湂儰䅣䅁䅁䅁杷允䅁䅁䅑䅁䑁䅁䅷䅁䭁䭁䉉䅁䭁䉁䅅䅁䭁䙁䔰䅁䉁䅁䅁允䅁䉁䅑䝁㙆䅊䅁䅁䵁䅉䅅䅁䕁䅁䅁睁䵁䅁䅁权䥂允䅁权䕁䅁䅁权橂䅂䅁允䅁䅁䅅䅁啁䍁稰睂䅁䅁䅁䍄䉁䅁䅁䅂䅁䅁䅍䅄䅁䅁䅯䅓䅅䅁䅯䅂䅁䅁䅯睚䅑䅁䅅䅁䉁䅁䅁䅆㥂朵䅙䅁䅁䅁杷允䅁䅁䅑䅁䑁䅁䅷䅁䭁䩁䉉䅁䭁䉁䅅䅁䭁䝁䕑䅁䉁䅁䅁允䅁䉁䅑婉捃䅄䅁䅁䵁䅉䅅䅁䕁䅁䅁睁䵁䅁䅁权䥂允䅁权䕁䅁䅁权時䅂䅁允䅁䅁䅅䅁啁䵁洰睂䅁䅁䅁䍄䉁䅁䅁䅂䅁䅁䅍䅄䅁䅁䅯䅓䅅䅁䅯䅂䅁䅁䅯条䅑䅁䅅䅁䉁䅁䅁䅆牂杋䅙䅁䅁䅁杷允䅁䅁䅑䅁䑁䅁䅷䅁䭁䝁䈴䅁䭁䅁䅯䅁䭁䙁䔴䅁䉁䅁䅁允䅁䅁䅕免獩䙈歰穹䴸䅉䅅䅁䕁䅁䅁睁䵁䅁䅁权㙃䅁䅁权䕁䅁䅁权歂䅂䅁允䅁䅁䅅䅁啁䍁䅪睹䅁䅁䅁䍄䉁䅁䅁䅂䅁䅁䅍䅄䅁䅁䅯杵䅁䅁䅯䅂䅁䅁䅯兕䅑䅁䅅䅁䉁䅁䅁䅆䅃獤䅣䅁䅁䅁杷允䅁䅁䅑䅁䑁䅁䅷䅁䭁䱁䅯䅁䭁䅁䅑䅁䭁䝁䕙䅁䉁䅁䅁允䅁䉁䅑䑗䱶䅁䅁䅁䵁䅉䅅䅁䕁䅁䅁睁䵁䅁䅁权畂允䅁权剁䅁䅁权奂䅂䅁允䅁䅁䅅䅁啁䉁䡃杵䅧䅁䅁䍄䉁䅁䅁䅂䅁䅁䅍䅄䅁䅁䅯杵䅁䅁䅯䅂䅁䅁䅯睘䅑䅁䅅䅁䉁䅁䅁䅆奄猶䄰䅁䅁䅁杷允䅁䅁䅑䅁䑁䅁䅷䅁䭁䱁䅯䅁䭁䅁䅑䅁䭁䝁䕫䅁䉁䅁䅁允䅁䉁䅑䍓䥢䅁䅁䅁䵁䅉䅅䅁䕁䅁䅁睁䵁䅁䅁权㉄允䅁权䕁䅁䅁权時䅂䅁允䅁䅁䅅䅁啁䵁剁䅙䅁䅁䅁䍄䉁䅁䅁䅂䅁䅁䅍䅄䅁䅁䅯朹䅅䅁䅯䅂䅁䅁䅯䅙䅑䅁䅅䅁䉁䅁䅁䅆潄嘫䅑䅁䅁䅁杷允䅁䅁䅑䅁䑁䅁䅷䅁䭁偁䉙䅁䭁䅁䅑䅁䭁䝁䕯䅁䉁䅁䅁允䅁䉁䅑䡑婰䅁䅁䅁䵁䅉䅅䅁䕁䅁䅁睁䵁䅁䅁权㉄允䅁权䕁䅁䅁权奂䅂䅁允䅁䅁䅅䅁啁䝁啄睖䅁䅁䅁䍄䉁䅁䅁䅂䅁䅁䅍䅄䅁䅁䅯朹䅅䅁䅯䅂䅁䅁䅯睕䅑䅁䅅䅁䉁䅁䅁䅆权噅䅍䅁䅁䅁杷允䅁䅁䅑䅁䑁䅁䅷䅁䭁䑁䅯䅁䭁䅁䅯䅁䭁䙁䕍䅁䉁䅁䅁允䅁䅁䅕䉲慸䑚晶含䴸䅉䅅䅁䕁䅁䅁睁䵁䅁䅁权䵄䅁䅁权䕁䅁䅁权橂䅂䅁允䅁䅁䅅䅁啁乁杩杨䅁䅁䅁䍄䉁䅁䅁䅂䅁䅁䅍䅄䅁䅁䅯睖䅁䅁䅯充䅁䅁䅯䅙䅑䅁䅅䅁䉁䅁䅁䅆奂扂䕷䅁䅁䅁杷允䅁䅁䅑䅁䑁䅁䅷䅁䭁䡁䅳䅁䭁䅁䍅䅁䭁䅁䍍䅁䉁䅁䅁允䅁䅁䅕何䥅焰⽕䔰䵁䅉䅅䅁䕁䅁䅁睁䵁䅁䅁权䥄允䅁权剁䅁䅁权㕁䅂䅁允䅁䅁䅅䅁啁䍁䑃椯䅳䅁䅁䍄䉁䅁䅁䅂䅁䅁䅍䅄䅁䅁䅯䅺䅁䅁䅯䅂䅁䅁䅯睘䅑䅁䅅䅁䉁䅁䅁䅆潁㍌䅳䅁䅁䅁杷允䅁䅁䅑䅁䑁䅁䅷䅁䭁䵁䅷䅁䭁䅁䅑䅁䭁䙁䕧䅁䉁䅁䅁允䅁䉁䅑䔲獳䅁䅁䅁䵁䅉䅅䅁䕁䅁䅁睁䵁䅁䅁权煁允䅁权剁䅁䅁权奂䅂䅁允䅁䅁䅅䅁啁䵁䙃眸䅣䅁䅁䍄䉁䅁䅁䅂䅁䅁䅍䅄䅁䅁䅯杔䅅䅁䅯充䅁䅁䅯杚䅑䅁䅅䅁䉁䅁䅁䅆䅂⼫塉䅁䅁䅁杷允䅁䅁䅑䅁䑁䅁䅷䅁䭁䵁䅷䅁䭁䅁䅑䅁䭁䕁䕑䅁䉁䅁䅁允䅁䉁䅑䍩㘴䅁䅁䅁䵁䅉䅅䅁䕁䅁䅁睁䵁䅁䅁权䅃允䅁权䭁䅁䅁权奂䅂䅁允䅁䅁䅅䅁䙁偁唷佥浫敍⽧䍄䉁䅁䅁䅂䅁䅁䅍䅄䅁䅁䅯杔䅁䅁䅯权䅁䅁䅯兏䅑䅁䅅䅁䉁䅁䅁兂䵁楁䡵瑆佮睐杷允䅁䅁䅑䅁䑁䅁䅷䅁䭁䵁䈴䅁䭁䅁䅑䅁䭁䑁䕣䅁䉁䅁䅁允䅁䉁䅑欯䝳䅁䅁䅁䵁䅉䅅䅁䕁䅁䅁睁䵁䅁䅁权佄允䅁权䕁䅁䅁权灂䅂䅁允䅁䅁䅅䅁啁䍁⼵兂䅁䅁䅁䍄䉁䅁䅁䅂䅁䅁䅍䅄䅁䅁䅯睢䅁䅁䅯权䅁䅁䅯条䅑䅁䅅䅁䉁䅁䅁兂慃婭婭婭㕭睐杷允䅁䅁䅑䅁䑁䅁䅷䅁䭁䵁䈴䅁䭁䅁䅑䅁䭁䝁䕁䅁䉁䅁䅁允䅁䉁䅑敱䙣䅁䅁䅁䵁䅉䅅䅁䕁䅁䅁睁䵁䅁䅁权扄允䅁权剁䅁䅁权捂䅂䅁允䅁䅁䅅䅁啁䝁歧框䅉䅁䅁䍄䉁䅁䅁䅂䅁䅁䅍䅄䅁䅁䅯杺䅅䅁䅯䅂䅁䅁䅯杏䅑䅁䅅䅁䉁䅁䅁䅆䭄䅙䅕䅁䅁䅁杷允䅁䅁䅑䅁䑁䅁䅷䅁䭁䵁䈴䅁䭁䅁䅑䅁䭁䙁䕍䅁䉁䅁䅁允䅁䉁䅑父䕙䅁䅁䅁䵁䅉䅅䅁䕁䅁䅁睁䵁䅁䅁权䕃允䅁权剁䅁䅁权奂䅂䅁允䅁䅁䅅䅁啁䡁䵑睙䅅䅁䅁䍄䉁䅁䅁䅂䅁䅁䅍䅄䅁䅁䅯杺䅅䅁䅯䅂䅁䅁䅯杘䅑䅁䅅䅁䉁䅁䅁䅆摁杶䅑䅁䅁䅁杷允䅁䅁䅑䅁䑁䅁䅷䅁䭁䥁䅕䅁䭁䅁䅯䅁䭁䕁䕑䅁䉁䅁䅁允䅁䅁䅕㥉㕶浦㡱䕂䵁䅉䅅䅁䕁䅁䅁睁䵁䅁䅁权䉃䅁䅁权䕁䅁䅁权橂䅂䅁允䅁䅁䅅䅁啁䉁祣䅋䅁䅁䅁䍄䉁䅁䅁䅂䅁䅁䅍䅄䅁䅁䅯杨䅅䅁䅯充䅁䅁䅯兏䅑䅁䅅䅁䉁䅁䅁䅆㑄婺䥯䅁䅁䅁杷允䅁䅁䅑䅁䑁䅁䅷䅁䭁䕁䅧䅁䭁䅁䅯䅁䭁䑁䕫䅁䉁䅁䅁允䅁䅁䅕㉩湺㘫确樴䴸䅉䅅䅁䕁䅁䅁睁䵁䅁䅁权噂允䅁权䭁䅁䅁权䕂䅂䅁允䅁䅁䅅䅁䙁䉁䘫ㄶ㑇癈⽕䍄䉁䅁䅁䅂䅁䅁䅍䅄䅁䅁䅯內䅁䅁䅯䅂䅁䅁䅯兏䅑䅁䅅䅁䉁䅁䅁䅆桃桲䅣䅁䅁䅁杷允䅁䅁䅑䅁䑁䅁䅷䅁䭁䝁䅷䅁䭁䅁䅑䅁䭁䙁䔸䅁䉁䅁䅁允䅁䉁䅑䑣歂䅁䅁䅁䵁䅉䅅䅁䕁䅁䅁睁䵁䅁䅁权千允䅁权䭁䅁䅁权剂䅂䅁允䅁䅁䅅䅁䙁䑁䥅䉲慸佚⽍䍄䉁䅁䅁䅂䅁䅁䅍䅄䅁䅁䅯䅢䅁䅁䅯䅂䅁䅁䅯䅗䅑䅁䅅䅁䉁䅁䅁䅆䅁䘯䅍䅁䅁䅁杷允䅁䅁䅑䅁䑁䅁䅷䅁䭁䙁䉅䅁䭁䉁䅅䅁䭁䝁䕁䅁䉁䅁䅁允䅁䉁䅑䍁坵䅄䅁䅁䵁䅉䅅䅁䕁䅁䅁睁䵁䅁䅁权獂䅁䅁权䕁䅁䅁权㕁䅂䅁允䅁䅁䅅䅁啁䅁票杔䅁䅁䅁䍄䉁䅁䅁䅂䅁䅁䅍䅄䅁䅁䅯䅦䅅䅁䅯充䅁䅁䅯䅒䅑䅁䅅䅁䉁䅁䅁䅆䅂漵晣䅁䅁䅁杷允䅁䅁䅑䅁䑁䅁䅷䅁䭁䱁䉳䅁䭁䅁䅑䅁䭁䝁䕣䅁䉁䅁䅁允䅁䉁䅑䵹搵允䅁䅁䵁䅉䅅䅁䕁䅁䅁睁䵁䅁䅁权䱄允䅁权剁䅁䅁权䕂䅂䅁允䅁䅁䅅䅁啁䝁呁兺䅯䅁䅁䍄䉁䅁䅁䅂䅁䅁䅍䅄䅁䅁䅯兗䅅䅁䅯权䅁䅁䅯䅚䅑䅁䅅䅁䉁䅁䅁兂祃敮渫歸啳䅑杷允䅁䅁䅑䅁䑁䅁䅷䅁䭁䱁䉳䅁䭁䅁䅑䅁䭁䕁䕁䅁䉁䅁䅁允䅁䉁䅑䡱挲允䅁䅁䵁䅉䅅䅁䕁䅁䅁睁䵁䅁䅁权䭂䅁䅁权䭁䅁䅁权橂䅂䅁允䅁䅁䅅䅁䙁佁汏㡭村偳⽁䍄䉁䅁䅁䅂䅁䅁䅍䅄䅁䅁䅯䅮䅁䅁䅯充䅁䅁䅯睙䅑䅁䅅䅁䉁䅁䅁䅆橂䉭填䅁䅁䅁杷允䅁䅁䅑䅁䑁䅁䅷䅁䭁䱁䉳䅁䭁䅁䅑䅁䭁䝁䕁䅁䉁䅁䅁允䅁䉁䅑偫穰允䅁䅁䵁䅉䅅䅁䕁䅁䅁睁䵁䅁䅁权㝃允䅁权䕁䅁䅁权奂䅂䅁允䅁䅁䅅䅁啁䅁獂党䅅䅁䅁䍄䉁䅁䅁䅂䅁䅁䅍䅄䅁䅁䅯睮䅁䅁䅯权䅁䅁䅯睚䅑䅁䅅䅁䉁䅁䅁兂啁歲桦桥浔睶杷允䅁䅁䅑䅁䑁䅁䅷䅁䭁䱁䄰䅁䭁䅁䅯䅁䭁䝁䕯䅁䉁䅁䅁允䅁䅁䅕挲㌷⭕汏稰䴸䅉䅅䅁䕁䅁䅁睁䵁䅁䅁权㝃允䅁权䕁䅁䅁权敂䅂䅁允䅁䅁䅅䅁啁䑁硧睅䅅䅁䅁䍄䉁䅁䅁䅂䅁䅁䅍䅄䅁䅁䅯睵䅅䅁䅯䅂䅁䅁䅯䅒䅑䅁䅅䅁䉁䅁䅁䅆䅄稱䉫䅁䅁䅁杷允䅁䅁䅑䅁䑁䅁䅷䅁䭁䍁䅫䅁䭁䅁䅑䅁䭁䑁䕣䅁䉁䅁䅁允䅁䉁䅑佧㑉䅁䅁䅁䵁䅉䅅䅁䕁䅁䅁睁䵁䅁䅁权灁䅁䅁权䕁䅁䅁权潂䅂䅁允䅁䅁䅅䅁啁䅁穨兏䅁䅁䅁䍄䉁䅁䅁䅂䅁䅁䅍䅄䅁䅁䅯儳䅅䅁䅯充䅁䅁䅯兘䅑䅁䅅䅁䉁䅁䅁䅆䅁煢䙁䅁䅁䅁杷允䅁䅁䅑䅁䑁䅁䅷䅁䭁䥁䅫䅁䭁䉁䅅䅁䭁䙁䔴䅁䉁䅁䅁允䅁䉁䅑䕉慊睇䅁䅁䵁䅉䅅䅁䕁䅁䅁睁䵁䅁䅁权灁䅁䅁权䕁䅁䅁权呂䅂䅁允䅁䅁䅅䅁啁䍁橨睈䅁䅁䅁䍄䉁䅁䅁䅂䅁䅁䅍䅄䅁䅁䅯朹䅁䅁䅯充䅁䅁䅯条䅑䅁䅅䅁䉁䅁䅁䅆兄搸吴䅁䅁䅁杷允䅁䅁䅑䅁䑁䅁䅷䅁䭁䍁䅫䅁䭁䅁䅑䅁䭁䙁䕷䅁䉁䅁䅁允䅁䉁䅑䘫栴䅁䅁䅁䵁䅉䅅䅁䕁䅁䅁睁䵁䅁䅁权楃䅁䅁权䭁䅁䅁权剂䅂䅁允䅁䅁䅅䅁䙁䭁䠵場啯癲⽣䍄䉁䅁䅁䅂䅁䅁䅍䅄䅁䅁䅯䅕䅁䅁䅯充䅁䅁䅯免䅑䅁䅅䅁䉁䅁䅁䅆䭃祩䑁䅁䅁䅁杷允䅁䅁䅑䅁䑁䅁䅷䅁䭁䙁䅧䅁䭁䉁䅅䅁䭁䙁䕧䅁䉁䅁䅁允䅁䉁䅑乯末兊䅁䅁䵁䅉䅅䅁䕁䅁䅁睁䵁䅁䅁权㍄允䅁权䕁䅁䅁权時䅂䅁允䅁䅁䅅䅁啁䑁奂朰䅑䅁䅁䍄䉁䅁䅁䅂䅁䅁䅍䅄䅁䅁䅯睑䅅䅁䅯权䅁䅁䅯䅒䅑䅁䅅䅁䉁䅁䅁兂䡃瑆佮ㄹ湐睐杷允䅁䅁䅑䅁䑁䅁䅷䅁䭁偁䉣䅁䭁䅁䅑䅁䭁䙁䔰䅁䉁䅁䅁允䅁䉁䅑䍫ち睁䅁䅁䵁䅉䅅䅁䕁䅁䅁睁䵁䅁䅁权獃䅁䅁权剁䅁䅁权摂䅂䅁允䅁䅁䅅䅁啁䕁塄兹䅯䅁䅁䍄䉁䅁䅁䅂䅁䅁䅍䅄䅁䅁䅯睋䅅䅁䅯权䅁䅁䅯睙䅑䅁䅅䅁䉁䅁䅁兂䡃瑆佮㤹晍䅑杷允䅁䅁䅑䅁䑁䅁䅷䅁䭁乁䈰䅁䭁䉁䅅䅁䭁䑁䕫䅁䉁䅁䅁允䅁䉁䅑偯桓兂䅁䅁䵁䅉䅅䅁䕁䅁䅁睁䵁䅁䅁权㑄允䅁权䕁䅁䅁权奂䅂䅁允䅁䅁䅅䅁啁䡁㕶兌䅁䅁䅁䍄䉁䅁䅁䅂䅁䅁䅍䅄䅁䅁䅯䄫䅅䅁䅯䅂䅁䅁䅯䅒䅑䅁䅅䅁䉁䅁䅁䅆ㅁ卅䅳䅁䅁䅁杷允䅁䅁䅑䅁䑁䅁䅷䅁䭁佁䅯䅁䭁䅁䍅䅁䭁䅁䍉䅁䉁䅁䅁允䅁䅁䅕⬲䕂䠹然啺䵁䅉䅅䅁䕁䅁䅁睁䵁䅁䅁权䵄允䅁权䕁䅁䅁权硁䅂䅁允䅁䅁䅅䅁啁乁灁䅇䅉䅁䅁䍄䉁䅁䅁䅂䅁䅁䅍䅄䅁䅁䅯杗䅅䅁䅯允䅉䅁䅯杁䅉䅁䅅䅁䉁䅁䅁兂畁摵串啚剢䅑杷允䅁䅁䅑䅁䑁䅁䅷䅁䭁䵁䉷䅁䭁䅁䅑䅁䭁䑁䕣䅁䉁䅁䅁允䅁䉁䅑䩯䜰杁䅁䅁䵁䅉䅅䅁䕁䅁䅁睁䵁䅁䅁权䵄允䅁权䕁䅁䅁权湂䅂䅁允䅁䅁䅅䅁啁䍁剨杆䅉䅁䅁䍄䉁䅁䅁䅂䅁䅁䅍䅄䅁䅁䅯䅺䅅䅁䅯䅂䅁䅁䅯䅙䅑䅁䅅䅁䉁䅁䅁䅆奁䑚䍙䅁䅁䅁杷允䅁䅁䅑䅁䑁䅁䅷䅁䭁䵁䉷䅁䭁䅁䅑䅁䭁䝁䕯䅁䉁䅁䅁允䅁䉁䅑乣瀫允䅁䅁䵁䅉䅅䅁䕁䅁䅁睁䵁䅁䅁权㥃䅁䅁权剁䅁䅁权㙁䅂䅁允䅁䅁䅅䅁啁偁呄樴䄸䅁䅁䍄䉁䅁䅁䅂䅁䅁䅍䅄䅁䅁䅯术䅅䅁䅯䅂䅁䅁䅯䅗䅑䅁䅅䅁䉁䅁䅁䅆㑃剪䅑䅁䅁䅁杷允䅁䅁䅑䅁䑁䅁䅷䅁䭁乁䅷䅁䭁䅁䅑䅁䭁䑁䕅䅁䉁䅁䅁允䅁䉁䅑⭊卧䅁䅁䅁䵁䅉䅅䅁䕁䅁䅁睁䵁䅁䅁权捄䅁䅁权䕁䅁䅁权㍁䅂䅁允䅁䅁䅅䅁啁䑁做充䅁䅁䅁䍄䉁䅁䅁䅂䅁䅁䅍䅄䅁䅁䅯䅙䅅䅁䅯权䅁䅁䅯䅘䅑䅁䅅䅁䉁䅁䅁兂湁免獩䙈捲睐杷允䅁䅁䅑䅁䑁䅁䅷䅁䭁佁䉅䅁䭁䅁䅯䅁䭁䑁䕣䅁䉁䅁䅁允䅁䅁䅕場啯歲桦牵䴸䅉䅅䅁䕁䅁䅁睁䵁䅁䅁权捄䅁䅁权䕁䅁䅁权潂䅂䅁允䅁䅁䅅䅁啁偁婲䅅䅁䅁䅁䍄䉁䅁䅁䅂䅁䅁䅍䅄䅁䅁䅯䄳䅁䅁䅯䅂䅁䅁䅯睚䅑䅁䅅䅁䉁䅁䅁䅆扁睶䄸䅁䅁䅁杷允䅁䅁䅑䅁䑁䅁䅷䅁䭁乁䅷䅁䭁䅁䅑䅁䭁䙁䔸䅁䉁䅁䅁允䅁䉁䅑敶佉䅁䅁䅁䵁䅉䅅䅁䕁䅁䅁睁䵁䅁䅁权捄䅁䅁权䕁䅁䅁权杂䅂䅁允䅁䅁䅅䅁啁䉁ㅷ睄䅁䅁䅁䍄䉁䅁䅁䅂䅁䅁䅍䅄䅁䅁䅯䅨䅁䅁䅯允䅉䅁䅯杁䅉䅁䅅䅁䉁䅁䅁兂灂䩖夵呣硺䅑杷允䅁䅁䅑䅁䑁䅁䅷䅁䭁乁䅷䅁䭁䅁䅑䅁䭁䑁䕫䅁䉁䅁䅁允䅁䉁䅑晖义䅁䅁䅁䵁䅉䅅䅁䕁䅁䅁睁䵁䅁䅁权捄䅁䅁权䕁䅁䅁权摂䅂䅁允䅁䅁䅅䅁啁乁〸睄䅁䅁䅁䍄䉁䅁䅁䅂䅁䅁䅍䅄䅁䅁䅯䅪䅅䅁䅯权䅁䅁䅯睎䅑䅁䅅䅁䉁䅁䅁兂㕁䵴㉨灶甯睐杷允䅁䅁䅑䅁䑁䅁䅷䅁䭁乁䅷䅁䭁䅁䅑䅁䭁䕁䕑䅁䉁䅁䅁允䅁䉁䅑⽩佯䅁䅁䅁䵁䅉䅅䅁䕁䅁䅁睁䵁䅁䅁权噁允䅁权剁䅁䅁权歂䅂䅁允䅁䅁䅅䅁啁乁癅匵䅧䅁䅁䍄䉁䅁䅁䅂䅁䅁䅍䅄䅁䅁䅯睓䅅䅁䅯䅂䅁䅁䅯免䅑䅁䅅䅁䉁䅁䅁䅆兄䉄䅑䅁䅁䅁杷允䅁䅁䅑䅁䑁䅁䅷䅁䭁䕁䉳䅁䭁䅁䅑䅁䭁䝁䕑䅁䉁䅁䅁允䅁䉁䅑䭑呣䅁䅁䅁䵁䅉䅅䅁䕁䅁䅁睁䵁䅁䅁权䱂允䅁权䕁䅁䅁权浂䅂䅁允䅁䅁䅅䅁啁䕁湃睅䅁䅁䅁䍄䉁䅁䅁䅂䅁䅁䅍䅄䅁䅁䅯睓䅅䅁䅯䅂䅁䅁䅯䅡䅑䅁䅅䅁䉁䅁䅁䅆䥃案䅍䅁䅁䅁杷允䅁䅁䅑䅁䑁䅁䅷䅁䭁䕁䉳䅁䭁䅁䅑䅁䭁䝁䕁䅁䉁䅁䅁允䅁䅁䅯睒䅁䅁杷允䅁䅁䅑䅁䑁䅁䅷䅁䭁䕁䉳䅁䭁䅁䅑䅁䭁䕁䕑䅁䉁䅁䅁允䅁䅁䅯睒䅁䅁杷允䅁䅁䅑䅁䑁䅁䅷䅁䭁䅁䄸䅁䭁䅁䅯䅁䭁䝁䕯䅁䉁䅁䅁允䅁䅁䅕⼵灵搸乊䐫䴸䅉䅅䅁䕁䅁䅁睁䵁䅁䅁权摂允䅁权䕁䅁䅁权歂䅂䅁允䅁䅁䅅䅁啁䉁潺兂䅁䅁䅁䍄䉁䅁䅁䅂䅁䅁䅍䅄䅁䅁䅯兘䅅䅁䅯䅂䅁䅁䅯睚䅑䅁䅅䅁䉁䅁䅁䅆睁杯䅕䅁䅁䅁杷允䅁䅁䅑䅁䑁䅁䅷䅁䭁䱁䅣䅁䭁䉁䅅䅁䭁䑁䕅䅁䉁䅁䅁允䅁䉁䅑䥁奰䅌䅁䅁䵁䅉䅅䅁䕁䅁䅁睁䵁䅁䅁权摂允䅁权䕁䅁䅁权䅂䅂䅁允䅁䅁䅅䅁啁䍁祒兂䅁䅁䅁䍄䉁䅁䅁䅂䅁䅁䅍䅄䅁䅁䅯朵䅅䅁䅯允䅉䅁䅯睁䅉䅁䅅䅁䉁䅁䅁兂䍂䵳獴慱呺䅑杷允䅁䅁䅑䅁䑁䅁䅷䅁䭁䙁䈰䅁䭁䅁䅑䅁䭁䝁䕁䅁䉁䅁䅁允䅁䉁䅑䑔䙅䅁䅁䅁䵁䅉䅅䅁䕁䅁䅁睁䵁䅁䅁权摂允䅁权䕁䅁䅁权奂䅂䅁允䅁䅁䅅䅁啁䉁睄䅂䅁䅁䅁䍄䉁䅁䅁䅂䅁䅁䅍䅄䅁䅁䅯兘䅅䅁䅯䅂䅁䅁䅯䅒䅑䅁䅅䅁䉁䅁䅁䅆䙄䅴䅑䅁䅁䅁杷允䅁䅁䅑䅁䑁䅁䅷䅁䭁偁䉫䅁䭁䅁䅑䅁䭁䙁䕅䅁䉁䅁䅁允䅁䉁䅑䱁䬴䅁䅁䅁䵁䅉䅅䅁䕁䅁䅁睁䵁䅁䅁权㕄允䅁权䕁䅁䅁权橂䅂䅁允䅁䅁䅅䅁啁䙁硄元䅁䅁䅁䍄䉁䅁䅁䅂䅁䅁䅍䅄䅁䅁䅯杹䅅䅁䅯权䅁䅁䅯䅡䅑䅁䅅䅁䉁䅁䅁兂敃㘷䝦穓㍦睐杷允䅁䅁䅑䅁䑁䅁䅷䅁䭁偁䉫䅁䭁䅁䅑䅁䭁䙁䕍䅁䉁䅁䅁允䅁䉁䅑併䭉䅁䅁䅁䵁䅉䅅䅁䕁䅁䅁睁䵁䅁䅁权䍂䅁䅁权剁䅁䅁权潂䅂䅁允䅁䅁䅅䅁啁偁煩䅃䅫䅁䅁䍄䉁䅁䅁䅂䅁䅁䅍䅄䅁䅁䅯儫䅅䅁䅯䅂䅁䅁䅯䅘䅑䅁䅅䅁䉁䅁䅁䅆元睗䅯䅁䅁䅁杷允䅁䅁䅑䅁䑁䅁䅷䅁䭁偁䉫䅁䭁䅁䅑䅁䭁䙁䔰䅁䉁䅁䅁允䅁䉁䅑䥩䭙䅁䅁䅁䵁䅉䅅䅁䕁䅁䅁睁䵁䅁䅁权橄允䅁权䕁䅁䅁权橂䅂䅁允䅁䅁䅅䅁啁䍁杂儸䅅䅁䅁䍄䉁䅁䅁䅂䅁䅁䅍䅄䅁䅁䅯眴䅅䅁䅯䅂䅁䅁䅯兡䅑䅁䅅䅁䉁䅁䅁䅆䥂䅬䍍䅁䅁䅁杷允䅁䅁䅑䅁䑁䅁䅷䅁䭁佁䅍䅁䭁䉁䅅䅁䭁䝁䕫䅁䉁䅁䅁允䅁䉁䅑䉑橩睊䅁䅁䵁䅉䅅䅁䕁䅁䅁睁䵁䅁䅁权橄允䅁权䕁䅁䅁权㙁䅂䅁允䅁䅁䅅䅁啁䑁卪睂䅉䅁䅁䍄䉁䅁䅁䅂䅁䅁䅍䅄䅁䅁䅯眴䅅䅁䅯䅂䅁䅁䅯䅗䅑䅁䅅䅁䉁䅁䅁䅆权杍䍍䅁䅁䅁杷允䅁䅁䅑䅁䑁䅁䅷䅁䭁偁䉑䅁䭁䉁䅅䅁䭁䝁䕍䅁䉁䅁䅁允䅁䉁䅑䌴睙䅆䅁䅁䵁䅉䅅䅁䕁䅁䅁睁䵁䅁䅁权橄允䅁权䕁䅁䅁权呂䅂䅁允䅁䅁䅅䅁啁䱁䍩儹䅅䅁䅁䍄䉁䅁䅁䅂䅁䅁䅍䅄䅁䅁䅯眴䅅䅁䅯䅂䅁䅁䅯䅒䅑䅁䅅䅁䉁䅁䅁䅆奄确䍉䅁䅁䅁杷允䅁䅁䅑䅁䑁䅁䅷䅁䭁偁䉯䅁䭁䅁䅑䅁䭁䝁䕑䅁䉁䅁䅁允䅁䉁䅑㙦估䅁䅁䅁䵁䅉䅅䅁䕁䅁䅁睁䵁䅁䅁权㙄允䅁权䕁䅁䅁权浂䅂䅁允䅁䅁䅅䅁啁䉁塰杄䅁䅁䅁䍄䉁䅁䅁䅂䅁䅁䅍䅄䅁䅁䅯䅙䅅䅁䅯权䅁䅁䅯䅡䅑䅁䅅䅁䉁䅁䅁兂⽂牡へ硫啪睐杷允䅁䅁䅑䅁䑁䅁䅷䅁䭁偁䉯䅁䭁䅁䅑䅁䭁䝁䕫䅁䉁䅁䅁允䅁䉁䅑決䝳䅁䅁䅁䵁䅉䅅䅁䕁䅁䅁睁䵁䅁䅁权㙄允䅁权䕁䅁䅁权㙁䅂䅁允䅁䅁䅅䅁啁䱁㝋兂䅁䅁䅁䍄䉁䅁䅁䅂䅁䅁䅍䅄䅁䅁䅯䄹䅅䅁䅯权䅁䅁䅯睎䅑䅁䅅䅁䉁䅁䅁兂㕁䵴㉨灶焫睐杷允䅁䅁䅑䅁䑁䅁䅷䅁䭁偁䉯䅁䭁䅁䅑䅁䭁䙁䔴䅁䉁䅁䅁允䅁䉁䅑片䑁䅁䅁䅁䵁䅉䅅䅁䕁䅁䅁睁䵁䅁䅁权䉃允䅁权䕁䅁䅁权歂䅂䅁允䅁䅁䅅䅁啁䭁乄睨䅁䅁䅁䍄䉁䅁䅁䅂䅁䅁䅍䅄䅁䅁䅯內䅅䅁䅯䅂䅁䅁䅯䅡䅑䅁䅅䅁䉁䅁䅁䅆㑂游䅳䅁䅁䅁杷允䅁䅁䅑䅁䑁䅁䅷䅁䭁䥁䉅䅁䭁䅁䅑䅁䭁䙁䔸䅁䉁䅁䅁允䅁䉁䅑䄫癆䅁䅁䅁䵁䅉䅅䅁䕁䅁䅁睁䵁䅁䅁权䉃允䅁权䕁䅁䅁权杂䅂䅁允䅁䅁䅅䅁啁䑁㉩睡䅁䅁䅁䍄䉁䅁䅁䅂䅁䅁䅍䅄䅁䅁䅯內䅅䅁䅯䅂䅁䅁䅯条䅑䅁䅅䅁䉁䅁䅁䅆兂噩䄰䅁䅁䅁杷允䅁䅁䅑䅁䑁䅁䅷䅁䭁䥁䈴䅁䭁䅁䅑䅁䭁䝁䕍䅁䉁䅁䅁允䅁䉁䅑䝥⭷䅁䅁䅁䵁䅉䅅䅁䕁䅁䅁睁䵁䅁䅁权䉃允䅁权䕁䅁䅁权㕁䅂䅁允䅁䅁䅅䅁啁䵁噪兔䅁䅁䅁䍄䉁䅁䅁䅂䅁䅁䅍䅄䅁䅁䅯內䅅䅁䅯䅂䅁䅁䅯䅘䅑䅁䅅䅁䉁䅁䅁䅆䥃歺䅫䅁䅁䅁杷允䅁䅁䅑䅁䑁䅁䅷䅁䭁䭁䅅䅁䭁䉁䅅䅁䭁䝁䕣䅁䉁䅁䅁允䅁䉁䅑䱑慡杍䅁䅁䵁䅉䅅䅁䕁䅁䅁睁䵁䅁䅁权捃䅁䅁权䕁䅁䅁权橂䅂䅁允䅁䅁䅅䅁啁䍁䙩睑䅁䅁䅁䍄䉁䅁䅁䅂䅁䅁䅍䅄䅁䅁䅯儳䅁䅁䅯允䅉䅁䅯杁䅉䅁䅅䅁䉁䅁䅁兂坃永奊汙瀯䅑杷允䅁䅁䅑䅁䑁䅁䅷䅁䭁䵁䅅䅁䭁䅁䅯䅁䭁䝁䕑䅁䉁䅁䅁允䅁䅁䅕捷桱扒穢吷䴸䅉䅅䅁䕁䅁䅁睁䵁䅁䅁权煁允䅁权䕁䅁䅁权㍁䅂䅁允䅁䅁䅅䅁啁䕁慨光䅁䅁䅁䍄䉁䅁䅁䅂䅁䅁䅍䅄䅁䅁䅯杋䅅䅁䅯䅂䅁䅁䅯䅡䅑䅁䅅䅁䉁䅁䅁䅆䕃卐䅁䅁䅁䅁杷允䅁䅁䅑䅁䑁䅁䅷䅁䭁䍁䉯䅁䭁䅁䅑䅁䭁䝁䕣䅁䉁䅁䅁允䅁䉁䅑䝐愰䅁䅁䅁䵁䅉䅅䅁䕁䅁䅁睁䵁䅁䅁权煁允䅁权䕁䅁䅁权時䅂䅁允䅁䅁䅅䅁啁偁剺先䅁䅁䅁䍄䉁䅁䅁䅂䅁䅁䅍䅄䅁䅁䅯杋䅅䅁䅯䅂䅁䅁䅯杏䅑䅁䅅䅁䉁䅁䅁䅆啄硉䅣䅁䅁䅁杷允䅁䅁䅑䅁䑁䅁䅷䅁䭁䍁䉯䅁䭁䅁䅑䅁䭁䙁䕷䅁䉁䅁䅁允䅁䉁䅑祔唴䅁䅁䅁䵁䅉䅅䅁䕁䅁䅁睁䵁䅁䅁权䍁允䅁权䭁䅁䅁权潂䅂䅁允䅁䅁䅅䅁䙁䉁畓⭒㙆乆⽙䍄䉁䅁䅁䅂䅁䅁䅍䅄䅁䅁䅯睺䅅䅁䅯䅂䅁䅁䅯睙䅑䅁䅅䅁䉁䅁䅁䅆䭄楴䄰䅁䅁䅁杷允䅁䅁䅑䅁䑁䅁䅷䅁䭁䵁䈸䅁䭁䅁䅑䅁䭁䝁䕁䅁䉁䅁䅁允䅁䉁䅑塕獷䅁䅁䅁䵁䅉䅅䅁䕁䅁䅁睁䵁䅁䅁权偄允䅁权䕁䅁䅁权捂䅂䅁允䅁䅁䅅䅁啁䅁杳睈䅁䅁䅁䍄䉁䅁䅁䅂䅁䅁䅍䅄䅁䅁䅯杪䅅䅁䅯䅂䅁䅁䅯䅚䅑䅁䅅䅁䉁䅁䅁䅆䅄べ䅅䅁䅁䅁杷允䅁䅁䅑䅁䑁䅁䅷䅁䭁䙁䉧䅁䭁䅁䍅䅁䭁䅁䍉䅁䉁䅁䅁允䅁䅁䅕汙䅍ㅘ楫啅䵅䅉䅅䅁䕁䅁䅁睁䵁䅁䅁权佃允䅁权䕁䅁䅁权剂䅂䅁允䅁䅁䅅䅁啁偁敩䅑䅁䅁䅁䍄䉁䅁䅁䅂䅁䅁䅍䅄䅁䅁䅯杪䅅䅁䅯䅂䅁䅁䅯杏䅑䅁䅅䅁䉁䅁䅁䅆杄穣䅍䅁䅁䅁杷允䅁䅁䅑䅁䑁䅁䅷䅁䭁䥁䈴䅁䭁䅁䅑䅁䭁䙁䔴䅁䉁䅁䅁允䅁䉁䅑䡇牅䅁䅁䅁䵁䅉䅅䅁䕁䅁䅁睁䵁䅁䅁权佃允䅁权䕁䅁䅁权䕂䅂䅁允䅁䅁䅅䅁啁䱁㍪䅌䅁䅁䅁䍄䉁䅁䅁䅂䅁䅁䅍䅄䅁䅁䅯眴䅁䅁䅯䅂䅁䅁䅯䅚䅑䅁䅅䅁䉁䅁䅁䅆潂婎䅑䅁䅁䅁杷允䅁䅁䅑䅁䑁䅁䅷䅁䭁䝁䄰䅁䭁䉁䅅䅁䭁䑁䕣䅁䉁䅁䅁允䅁䉁䅑䕷卤兡䅁䅁䵁䅉䅅䅁䕁䅁䅁睁䵁䅁䅁权橄䅁䅁权䕁䅁䅁权浂䅂䅁允䅁䅁䅅䅁啁佁牄䅮䅁䅁䅁䍄䉁䅁䅁䅂䅁䅁䅍䅄䅁䅁䅯朴䅁䅁䅯䅂䅁䅁䅯睙䅑䅁䅅䅁䉁䅁䅁䅆奄硙䍷䅁䅁䅁杷允䅁䅁䅑䅁䑁䅁䅷䅁䭁佁䅍䅁䭁䅁䅑䅁䭁䝁䕍䅁䉁䅁䅁允䅁䉁䅑䔴橓䅁䅁䅁䵁䅉䅅䅁䕁䅁䅁睁䵁䅁䅁权楄䅁䅁权䕁䅁䅁权湂䅂䅁允䅁䅁䅅䅁啁䱁穄睅䅉䅁䅁䍄䉁䅁䅁䅂䅁䅁䅍䅄䅁䅁䅯眴䅁䅁䅯䅂䅁䅁䅯睚䅑䅁䅅䅁䉁䅁䅁䅆䅁䬫䅣䅁䅁䅁杷允䅁䅁䅑䅁䑁䅁䅷䅁䭁䝁䉣䅁䭁䅁䅯䅁䭁䝁䕫䅁䉁䅁䅁允䅁䅁䅕敥浫免獩樸䴸䅉䅅䅁䕁䅁䅁睁䵁䅁䅁权楄䅁䅁权䕁䅁䅁权時䅂䅁允䅁䅁䅅䅁啁佁桧眷䅅䅁䅁䍄䉁䅁䅁䅂䅁䅁䅍䅄䅁䅁䅯眴䅁䅁䅯䅂䅁䅁䅯䅙䅑䅁䅅䅁䉁䅁䅁䅆㑁呯䅁䅁䅁䅁杷允䅁䅁䅑䅁䑁䅁䅷䅁䭁佁䅉䅁䭁䅁䅑䅁䭁䑁䕯䅁䉁䅁䅁允䅁䉁䅑䕹䙫杁䅁䅁䵁䅉䅅䅁䕁䅁䅁睁䵁䅁䅁权祂䅁䅁权䭁䅁䅁权杂䅂䅁允䅁䅁䅅䅁䙁偁灹搸乊瑙⽧䍄䉁䅁䅁䅂䅁䅁䅍䅄䅁䅁䅯朴䅁䅁䅯䅂䅁䅁䅯睕䅑䅁䅅䅁䉁䅁䅁䅆㑄癋䉑䅁䅁䅁杷允䅁䅁䅑䅁䑁䅁䅷䅁䭁佁䅉䅁䭁䅁䅑䅁䭁䙁䔰䅁䉁䅁䅁允䅁䉁䅑䙙偈允䅁䅁䵁䅉䅅䅁䕁䅁䅁睁䵁䅁䅁权橄䅁䅁权䕁䅁䅁权摂䅂䅁允䅁䅁䅅䅁啁䡁睪䅋䅁䅁䅁䍄䉁䅁䅁䅂䅁䅁䅍䅄䅁䅁䅯眴䅁䅁䅯䅂䅁䅁䅯杘䅑䅁䅅䅁䉁䅁䅁䅆元椲䅳䅁䅁䅁杷允䅁䅁䅑䅁䑁䅁䅷䅁䭁乁䉷䅁䭁䅁䅑䅁䭁䝁䕑䅁䉁䅁䅁允䅁䉁䅑串塧权䅁䅁䵁䅉䅅䅁䕁䅁䅁睁䵁䅁䅁权捄允䅁权䕁䅁䅁权潂䅂䅁允䅁䅁䅅䅁啁䅁偂杯䅫䅁䅁䍄䉁䅁䅁䅂䅁䅁䅍䅄䅁䅁䅯䄳䅅䅁䅯䅂䅁䅁䅯睙䅑䅁䅅䅁䉁䅁䅁䅆䥄刷䩍䅁䅁䅁杷允䅁䅁䅑䅁䑁䅁䅷䅁䭁乁䉷䅁䭁䅁䅑䅁䭁䙁䕷䅁䉁䅁䅁允䅁䉁䅑䵳ㅙ䅃䅁䅁䵁䅉䅅䅁䕁䅁䅁睁䵁䅁䅁权捄允䅁权䕁䅁䅁权䕂䅂䅁允䅁䅁䅅䅁啁乁㡪䅯䅣䅁䅁䍄䉁䅁䅁䅂䅁䅁䅍䅄䅁䅁䅯䄯䅅䅁䅯䅂䅁䅁䅯䅡䅑䅁䅅䅁䉁䅁䅁䅆睃䕕䄸䅁䅁䅁杷允䅁䅁䅑䅁䑁䅁䅷䅁䭁偁䉷䅁䭁䅁䅑䅁䭁䙁䔸䅁䉁䅁䅁允䅁䉁䅑䡏乂䅁䅁䅁䵁䅉䅅䅁䕁䅁䅁睁䵁䅁䅁权㡄允䅁权䕁䅁䅁权灂䅂䅁允䅁䅁䅅䅁啁䱁ど䅔䅁䅁䅁䍄䉁䅁䅁䅂䅁䅁䅍䅄䅁䅁䅯杕䅁䅁䅯权䅁䅁䅯睙䅑䅁䅅䅁䉁䅁䅁兂权楇搯䅊剢睐杷允䅁䅁䅑䅁䑁䅁䅷䅁䭁偁䉷䅁䭁䅁䅑䅁䭁䑁䕯䅁䉁䅁䅁允䅁䉁䅑䝣䡆䅁䅁䅁䵁䅉䅅䅁䕁䅁䅁睁䵁䅁䅁权㡄允䅁权䕁䅁䅁权煂䅂䅁允䅁䅁䅅䅁啁䭁畧睒䅁䅁䅁䍄䉁䅁䅁䅂䅁䅁䅍䅄䅁䅁䅯杲䅁䅁䅯充䅁䅁䅯兘䅑䅁䅅䅁䉁䅁䅁䅆䥄欵䙅䅁䅁䅁杷允䅁䅁䅑䅁䑁䅁䅷䅁䭁偁䉷䅁䭁䅁䅑䅁䭁䙁䕧䅁䉁䅁䅁允䅁䉁䅑䕙䕸䅁䅁䅁䵁䅉䅅䅁䕁䅁䅁睁䵁䅁䅁权㡄允䅁权䕁䅁䅁权㕁䅂䅁允䅁䅁䅅䅁啁䱁佧材䅁䅁䅁䍄䉁䅁䅁䅂䅁䅁䅍䅄䅁䅁䅯杩䅅䅁䅯䅂䅁䅁䅯䅚䅑䅁䅅䅁䉁䅁䅁䅆硃睺䅯䅁䅁䅁杷允䅁䅁䅑䅁䑁䅁䅷䅁䭁䡁䉙䅁䭁䅁䅯䅁䭁䙁䕍䅁䉁䅁䅁允䅁䅁䅯睒䅁䅁杷允䅁䅁䅑䅁䑁䅁䅷䅁䭁䥁䉯䅁䭁䅁䅑䅁䭁䝁䕙䅁䉁䅁䅁允䅁䉁䅑潅䵅䅁䅁䅁䵁䅉䅅䅁䕁䅁䅁睁䵁䅁䅁权䭃允䅁权䕁䅁䅁权橂䅂䅁允䅁䅁䅅䅁啁䥁祊权䅁䅁䅁䍄䉁䅁䅁䅂䅁䅁䅍䅄䅁䅁䅯睺䅁䅁䅯充䅁䅁䅯兡䅑䅁䅅䅁䉁䅁䅁䅆杂䱷䵫䅁䅁䅁杷允䅁䅁䅑䅁䑁䅁䅷䅁䭁䥁䉯䅁䭁䅁䅑䅁䭁䝁䕣䅁䉁䅁䅁允䅁䉁䅑桪乫䅁䅁䅁䵁䅉䅅䅁䕁䅁䅁睁䵁䅁䅁权䭃允䅁权䕁䅁䅁权灂䅂䅁允䅁䅁䅅䅁啁䥁䩹权䅁䅁䅁䍄䉁䅁䅁䅂䅁䅁䅍䅄䅁䅁䅯杩䅅䅁䅯䅂䅁䅁䅯䅗䅑䅁䅅䅁䉁䅁䅁䅆桁兓䅫䅁䅁䅁杷允䅁䅁䅑䅁䑁䅁䅷䅁䭁䵁䅅䅁䭁䅁䅯䅁䭁䑁䕣䅁䉁䅁䅁允䅁䅁䅕敢㝦晱午吳䴸䅉䅅䅁䕁䅁䅁睁䵁䅁䅁权畁允䅁权剁䅁䅁权潂䅂䅁允䅁䅁䅅䅁啁䭁坃剒䅁䅁䅁䍄䉁䅁䅁䅂䅁䅁䅍䅄䅁䅁䅯杩䅅䅁䅯䅂䅁䅁䅯䅘䅑䅁䅅䅁䉁䅁䅁䅆睁眷䅣䅁䅁䅁杷允䅁䅁䅑䅁䑁䅁䅷䅁䭁䕁䉷䅁䭁䉁䅅䅁䭁䕁䕁䅁䉁䅁䅁允䅁䉁䅑樸䅡杂䅁䅁䵁䅉䅅䅁䕁䅁䅁睁䵁䅁䅁权煁䅁䅁权䕁䅁䅁权㍁䅂䅁允䅁䅁䅅䅁啁䉁敪先䅁䅁䅁䍄䉁䅁䅁䅂䅁䅁䅍䅄䅁䅁䅯杋䅁䅁䅯䅂䅁䅁䅯睙䅑䅁䅅䅁䉁䅁䅁䅆歃卅䅷䅁䅁䅁杷允䅁䅁䅑䅁䑁䅁䅷䅁䭁䍁䅯䅁䭁䅁䅑䅁䭁䙁䔸䅁䉁䅁䅁允䅁䉁䅑䡈杧䅁䅁䅁䵁䅉䅅䅁䕁䅁䅁睁䵁䅁䅁权煁䅁䅁权䕁䅁䅁权杂䅂䅁允䅁䅁䅅䅁啁䍁婹光䅁䅁䅁䍄䉁䅁䅁䅂䅁䅁䅍䅄䅁䅁䅯兙䅁䅁䅯权䅁䅁䅯杘䅑䅁䅅䅁䉁䅁䅁兂桁䡳潊敫朳睐杷允䅁䅁䅑䅁䑁䅁䅷䅁䭁䍁䅯䅁䭁䅁䅑䅁䭁䙁䕧䅁䉁䅁䅁允䅁䉁䅑䉓灅䅁䅁䅁䵁䅉䅅䅁䕁䅁䅁睁䵁䅁䅁权元䅁䅁权剁䅁䅁权㙁䅂䅁允䅁䅁䅅䅁啁䕁煁午䅧䅁䅁䍄䉁䅁䅁䅂䅁䅁䅍䅄䅁䅁䅯兌䅁䅁䅯䅂䅁䅁䅯免䅑䅁䅅䅁䉁䅁䅁䅆元吸䉙䅁䅁䅁杷允䅁䅁䅑䅁䑁䅁䅷䅁䭁䍁䄰䅁䭁䅁䅑䅁䭁䝁䕑䅁䉁䅁䅁允䅁䉁䅑䵳㉉允䅁䅁䵁䅉䅅䅁䕁䅁䅁睁䵁䅁䅁权瑁䅁䅁权䕁䅁䅁权湂䅂䅁允䅁䅁䅅䅁啁䭁䵨䅐䅅䅁䅁䍄䉁䅁䅁䅂䅁䅁䅍䅄䅁䅁䅯兌䅁䅁䅯䅂䅁䅁䅯䅑䅑䅁䅅䅁䉁䅁䅁䅆兄味䉅䅁䅁䅁杷允䅁䅁䅑䅁䑁䅁䅷䅁䭁䍁䄰䅁䭁䅁䅑䅁䭁䙁䔸䅁䉁䅁䅁允䅁䉁䅑䥳焰允䅁䅁䵁䅉䅅䅁䕁䅁䅁睁䵁䅁䅁权乄允䅁权剁䅁䅁权摂䅂䅁允䅁䅁䅅䅁啁䵁硩吸䅫䅁䅁䍄䉁䅁䅁䅂䅁䅁䅍䅄䅁䅁䅯睁䅁䅁䅯充䅁䅁䅯免䅑䅁䅅䅁䉁䅁䅁䅆䅄剒剳䅁䅁䅁杷允䅁䅁䅑䅁䑁䅁䅷䅁䭁䝁䈴䅁䭁䅁䅯䅁䭁䙁䕅䅁䉁䅁䅁允䅁䅁䅕杓䍷㑋坣扱䴸䅉䅅䅁䕁䅁䅁睁䵁䅁䅁权瑁䅁䅁权䕁䅁䅁权捂䅂䅁允䅁䅁䅅䅁啁䍁㥃杊䅅䅁䅁䍄䉁䅁䅁䅂䅁䅁䅍䅄䅁䅁䅯䅊䅅䅁䅯充䅁䅁䅯䅒䅑䅁䅅䅁䉁䅁䅁䅆䅁癮䭣䅁䅁䅁杷允䅁䅁䅑䅁䑁䅁䅷䅁䭁䥁䈸䅁䭁䅁䅑䅁䭁䑁䕅䅁䉁䅁䅁允䅁䉁䅑啋昴䅁䅁䅁䵁䅉䅅䅁䕁䅁䅁睁䵁䅁䅁权偃允䅁权䕁䅁䅁权時䅂䅁允䅁䅁䅅䅁啁䥁捚杆䅁䅁䅁䍄䉁䅁䅁䅂䅁䅁䅍䅄䅁䅁䅯睪䅅䅁䅯䅂䅁䅁䅯条䅑䅁䅅䅁䉁䅁䅁䅆奄剓䅅䅁䅁䅁杷允䅁䅁䅑䅁䑁䅁䅷䅁䭁䥁䈸䅁䭁䅁䅑䅁䭁䕁䕑䅁䉁䅁䅁允䅁䉁䅑ㅫ吴䅁䅁䅁䵁䅉䅅䅁䕁䅁䅁睁䵁䅁䅁权癁允䅁权䭁䅁䅁权剂䅂䅁允䅁䅁䅅䅁䙁乁乎桙奂噇䅬䍄䉁䅁䅁䅂䅁䅁䅍䅄䅁䅁䅯杘䅅䅁䅯䅂䅁䅁䅯免䅑䅁䅅䅁䉁䅁䅁䅆啃党䅳䅁䅁䅁杷允䅁䅁䅑䅁䑁䅁䅷䅁䭁䝁䅁䅁䭁䅁䅯䅁䭁䑁䕣䅁䉁䅁䅁允䅁䅁䅕報灪橊䥇啈䵁䅉䅅䅁䕁䅁䅁睁䵁䅁䅁权敂允䅁权䕁䅁䅁权潂䅂䅁允䅁䅁䅅䅁啁䥁䅩睃䅁䅁䅁䍄䉁䅁䅁䅂䅁䅁䅍䅄䅁䅁䅯杘䅅䅁䅯䅂䅁䅁䅯睚䅑䅁䅅䅁䉁䅁䅁䅆捂䄰䅯䅁䅁䅁杷允䅁䅁䅑䅁䑁䅁䅷䅁䭁䍁䅉䅁䭁䉁䅅䅁䭁䑁䕣䅁䉁䅁䅁允䅁䉁䅑䥁挷䅃䅁䅁䵁䅉䅅䅁䕁䅁䅁睁䵁䅁䅁权敂允䅁权䕁䅁䅁权捂䅂䅁允䅁䅁䅅䅁啁䝁䱁䅃䅁䅁䅁䍄䉁䅁䅁䅂䅁䅁䅍䅄䅁䅁䅯杘䅅䅁䅯䅂䅁䅁䅯䅒䅑䅁䅅䅁䉁䅁䅁䅆歃儹䅙䅁䅁䅁杷允䅁䅁䅑䅁䑁䅁䅷䅁䭁䭁䉧䅁䭁䅁䅑䅁䭁䕁䕁䅁䉁䅁䅁允䅁䉁䅑䴶晁䅁䅁䅁䵁䅉䅅䅁䕁䅁䅁睁䵁䅁䅁权㥄允䅁权䕁䅁䅁权歂䅂䅁允䅁䅁䅅䅁啁䥁兪睈䅁䅁䅁䍄䉁䅁䅁䅂䅁䅁䅍䅄䅁䅁䅯䅱䅅䅁䅯䅂䅁䅁䅯䅒䅑䅁䅅䅁䉁䅁䅁䅆歁硩䄴䅁䅁䅁杷允䅁䅁䅑䅁䑁䅁䅷䅁䭁乁䉅䅁䭁䅁䅯䅁䭁䕁䕑䅁䉁䅁䅁允䅁䅁䅕敫㠱穐敖䕁䵁䅉䅅䅁䕁䅁䅁睁䵁䅁䅁权潄允䅁权剁䅁䅁权奂䅂䅁允䅁䅁䅅䅁啁䱁敨硕䄰䅁䅁䍄䉁䅁䅁䅂䅁䅁䅍䅄䅁䅁䅯兮䅁䅁䅯䅂䅁䅁䅯杚䅑䅁䅅䅁䉁䅁䅁䅆㑂䉒䅳䅁䅁䅁杷允䅁䅁䅑䅁䑁䅁䅷䅁䭁䩁䄰䅁䭁䅁䅑䅁䭁䑁䕣䅁䉁䅁䅁允䅁䉁䅑䈸晧䅁䅁䅁䵁䅉䅅䅁䕁䅁䅁睁䵁䅁䅁权摃䅁䅁权䕁䅁䅁权潂䅂䅁允䅁䅁䅅䅁啁䭁湩杈䅁䅁䅁䍄䉁䅁䅁䅂䅁䅁䅍䅄䅁䅁䅯兮䅁䅁䅯䅂䅁䅁䅯睚䅑䅁䅅䅁䉁䅁䅁䅆睁剺䅳䅁䅁䅁杷允䅁䅁䅑䅁䑁䅁䅷䅁䭁䵁䅁䅁䭁䉁䅅䅁䭁䝁䕙䅁䉁䅁䅁允䅁䉁䅑獫䉭杉䅁䅁䵁䅉䅅䅁䕁䅁䅁睁䵁䅁䅁权摃䅁䅁权䕁䅁䅁权灂䅂䅁允䅁䅁䅅䅁啁䡁あ睌䅁䅁䅁䍄䉁䅁䅁䅂䅁䅁䅍䅄䅁䅁䅯兮䅁䅁䅯䅂䅁䅁䅯䅙䅑䅁䅅䅁䉁䅁䅁䅆杁楧䅅䅁䅁䅁杷允䅁䅁䅑䅁䑁䅁䅷䅁䭁䩁䄰䅁䭁䅁䅑䅁䭁䑁䕯䅁䉁䅁䅁允䅁䉁䅑䭇橅䅁䅁䅁䵁䅉䅅䅁䕁䅁䅁睁䵁䅁䅁权摃䅁䅁权䕁䅁䅁权奂䅂䅁允䅁䅁䅅䅁啁䥁灧杊䅁䅁䅁䍄䉁䅁䅁䅂䅁䅁䅍䅄䅁䅁䅯兮䅁䅁䅯䅂䅁䅁䅯杘䅑䅁䅅䅁䉁䅁䅁䅆杄桮䅣䅁䅁䅁杷允䅁䅁䅑䅁䑁䅁䅷䅁䭁䩁䄰䅁䭁䅁䅑䅁䭁䕁䕑䅁䉁䅁䅁允䅁䉁䅑䡣婳䅁䅁䅁䵁䅉䅅䅁䕁䅁䅁睁䵁䅁䅁权㥄允䅁权䕁䅁䅁权硁䅂䅁允䅁䅁䅅䅁啁䥁ㅄ䅉䅁䅁䅁䍄䉁䅁䅁䅂䅁䅁䅍䅄䅁䅁䅯儯䅅䅁䅯䅂䅁䅁䅯䅡䅑䅁䅅䅁䉁䅁䅁䅆㑂䉒䅳䅁䅁䅁杷允䅁䅁䅑䅁䑁䅁䅷䅁䭁䩁䅳䅁䭁䅁䅯䅁䭁䙁䔴䅁䉁䅁䅁允䅁䅁䅕䑚晶㑔堲樫䴸䅉䅅䅁䕁䅁䅁睁䵁䅁䅁权乂允䅁权剁䅁䅁权煂䅂䅁允䅁䅁䅅䅁啁䥁䕄䅙䄸䅁䅁䍄䉁䅁䅁䅂䅁䅁䅍䅄䅁䅁䅯儯䅅䅁䅯䅂䅁䅁䅯兘䅑䅁䅅䅁䉁䅁䅁䅆剁杩䄸䅁䅁䅁杷允䅁䅁䅑䅁䑁䅁䅷䅁䭁䭁䄰䅁䭁䉁䅅䅁䭁䝁䕣䅁䉁䅁䅁允䅁䉁䅑乯䩑睏䅁䅁䵁䅉䅅䅁䕁䅁䅁睁䵁䅁䅁权㝄允䅁权䕁䅁䅁权歂䅂䅁允䅁䅁䅅䅁啁䕁硒杇䅁䅁䅁䍄䉁䅁䅁䅂䅁䅁䅍䅄䅁䅁䅯眫䅅䅁䅯䅂䅁䅁䅯䅡䅑䅁䅅䅁䉁䅁䅁䅆畃剗䅧䅁䅁䅁杷允䅁䅁䅑䅁䑁䅁䅷䅁䭁䭁䅑䅁䭁䅁䍅䅁䭁䅁䍉䅁䉁䅁䅁允䅁䅁䅕坉䈯祋牭欳䵁䅉䅅䅁䕁䅁䅁睁䵁䅁䅁权㝄允䅁权䕁䅁䅁权䅂䅂䅁允䅁䅁䅅䅁啁䡁呱兄䅁䅁䅁䍄䉁䅁䅁䅂䅁䅁䅍䅄䅁䅁䅯杳䅁䅁䅯充䅁䅁䅯杚䅑䅁䅅䅁䉁䅁䅁䅆䅄呅䝷䅁䅁䅁杷允䅁䅁䅑䅁䑁䅁䅷䅁䭁䡁䅁䅁䭁䅁䅯䅁䭁䝁䕧䅁䉁䅁䅁允䅁䅁䅕啩杆搵楁稸䴸䅉䅅䅁䕁䅁䅁睁䵁䅁䅁权䩁允䅁权䭁䅁䅁权歂䅂䅁允䅁䅁䅅䅁䙁䵁㌯⭕汏㥭⽷䍄䉁䅁䅁䅂䅁䅁䅍䅄䅁䅁䅯眫䅅䅁䅯䅂䅁䅁䅯䅗䅑䅁䅅䅁䉁䅁䅁䅆煃児䅳䅁䅁䅁杷允䅁䅁䅑䅁䑁䅁䅷䅁䭁䩁䉅䅁䭁䉁䅅䅁䭁䝁䕯䅁䉁䅁䅁允䅁䉁䅑䬸䡵䅆䅁䅁䵁䅉䅅䅁䕁䅁䅁睁䵁䅁䅁权䱄允䅁权䕁䅁䅁权硁䅂䅁允䅁䅁䅅䅁啁䵁慁䅉䅁䅁䅁䍄䉁䅁䅁䅂䅁䅁䅍䅄䅁䅁䅯睹䅅䅁䅯䅂䅁䅁䅯䅡䅑䅁䅅䅁䉁䅁䅁䅆元桒䅯䅁䅁䅁杷允䅁䅁䅑䅁䑁䅁䅷䅁䭁偁䅉䅁䭁䅁䅯䅁䭁䙁䔸䅁䉁䅁䅁允䅁䅁䅕㥏倹婪畤樴䴸䅉䅅䅁䕁䅁䅁睁䵁䅁䅁权䱄允䅁权䕁䅁䅁权䅂䅂䅁允䅁䅁䅅䅁啁䭁佁兆䅁䅁䅁䍄䉁䅁䅁䅂䅁䅁䅍䅄䅁䅁䅯睹䅅䅁䅯䅂䅁䅁䅯䅙䅑䅁䅅䅁䉁䅁䅁䅆㑄硌䅑䅁䅁䅁杷允䅁䅁䅑䅁䑁䅁䅷䅁䭁佁䅣䅁䭁䅁䅯䅁䭁䙁䕍䅁䉁䅁䅁允䅁䅁䅕穐敖歵䵫樲䴸䅉䅅䅁䕁䅁䅁睁䵁䅁䅁权䱄允䅁权䕁䅁䅁权㙁䅂䅁允䅁䅁䅅䅁啁䝁乨睅䅁䅁䅁䍄䉁䅁䅁䅂䅁䅁䅍䅄䅁䅁䅯䄯䅅䅁䅯权䅁䅁䅯䅡䅑䅁䅅䅁䉁䅁䅁兂䙃ㄶ㑇潈ㅘ睐杷允䅁䅁䅑䅁䑁䅁䅷䅁䭁䵁䉳䅁䭁䅁䅑䅁䭁䙁䕍䅁䉁䅁䅁允䅁䉁䅑偓啍䅁䅁䅁䵁䅉䅅䅁䕁䅁䅁睁䵁䅁䅁权䱄允䅁权䕁䅁䅁权捂䅂䅁允䅁䅁䅅䅁啁䕁穃充䅁䅁䅁䍄䉁䅁䅁䅂䅁䅁䅍䅄䅁䅁䅯眴䅁䅁䅯权䅁䅁䅯䅗䅑䅁䅅䅁䉁䅁䅁兂坂楄礲敮䠯睐杷允䅁䅁䅑䅁䑁䅁䅷䅁䭁䵁䉳䅁䭁䅁䅑䅁䭁䕁䕑䅁䉁䅁䅁允䅁䉁䅑䵧呙䅁䅁䅁䵁䅉䅅䅁䕁䅁䅁睁䵁䅁䅁权㉂䅁䅁权䕁䅁䅁权灂䅂䅁允䅁䅁䅅䅁啁偁慩睆䅁䅁䅁䍄䉁䅁䅁䅂䅁䅁䅍䅄䅁䅁䅯杤䅁䅁䅯䅂䅁䅁䅯䅒䅑䅁䅅䅁䉁䅁䅁䅆㑂桢䅑䅁䅁䅁杷允䅁䅁䅑䅁䑁䅁䅷䅁䭁偁䈴䅁䭁䅁䅑䅁䭁䑁䕅䅁䉁䅁䅁允䅁䉁䅑䍗呙䅁䅁䅁䵁䅉䅅䅁䕁䅁䅁睁䵁䅁䅁权㑂䅁䅁权剁䅁䅁权剂䅂䅁允䅁䅁䅅䅁啁乁獁眰䅉䅁䅁䍄䉁䅁䅁䅂䅁䅁䅍䅄䅁䅁䅯术䅅䅁䅯䅂䅁䅁䅯兕䅑䅁䅅䅁䉁䅁䅁䅆奄刷䅅䅁䅁䅁杷允䅁䅁䅑䅁䑁䅁䅷䅁䭁䩁䉯䅁䭁䉁䅅䅁䭁䙁䕍䅁䉁䅁䅁允䅁䉁䅑䘴䭌睂䅁䅁䵁䅉䅅䅁䕁䅁䅁睁䵁䅁䅁权㉄䅁䅁权剁䅁䅁权摂䅂䅁允䅁䅁䅅䅁啁䡁歄桺䅍䅁䅁䍄䉁䅁䅁䅂䅁䅁䅍䅄䅁䅁䅯术䅅䅁䅯䅂䅁䅁䅯䅙䅑䅁䅅䅁䉁䅁䅁䅆㑂桙䅙䅁䅁䅁杷允䅁䅁䅑䅁䑁䅁䅷䅁䭁偁䈴䅁䭁䅁䅑䅁䭁䙁䔴䅁䉁䅁䅁允䅁䉁䅑䑑十䅁䅁䅁䵁䅉䅅䅁䕁䅁䅁睁䵁䅁䅁权䱂䅁䅁权䭁䅁䅁权㍁䅂䅁允䅁䅁䅅䅁䙁偁周㘴扗䅸䅖䍄䉁䅁䅁䅂䅁䅁䅍䅄䅁䅁䅯杅䅅䅁䅯䅂䅁䅁䅯杚䅑䅁䅅䅁䉁䅁䅁䅆䕃桭䄰䅁䅁䅁杷允䅁䅁䅑䅁䑁䅁䅷䅁䭁䉁䉉䅁䭁䅁䅑䅁䭁䝁䕧䅁䉁䅁䅁允䅁䉁䅑䥉捣䅁䅁䅁䵁䅉䅅䅁䕁䅁䅁睁䵁䅁䅁权摃允䅁权䭁䅁䅁权歂䅂䅁允䅁䅁䅅䅁䙁䉁奂扏䥔畤⽯䍄䉁䅁䅁䅂䅁䅁䅍䅄䅁䅁䅯睅䅁䅁䅯充䅁䅁䅯兕䅑䅁䅅䅁䉁䅁䅁䅆䅃硫桅䅁䅁䅁杷允䅁䅁䅑䅁䑁䅁䅷䅁䭁䉁䅍䅁䭁䉁䅅䅁䭁䝁䕙䅁䉁䅁䅁允䅁䉁䅑乷杕光䅁䅁䵁䅉䅅䅁䕁䅁䅁睁䵁䅁䅁权䕄䅁䅁权剁䅁䅁权灂䅂䅁允䅁䅁䅅䅁啁䝁杄兊䅧䅁䅁䍄䉁䅁䅁䅂䅁䅁䅍䅄䅁䅁䅯杘䅅䅁䅯权䅁䅁䅯兕䅑䅁䅅䅁䉁䅁䅁兂坂楄礲敮砯睐杷允䅁䅁䅑䅁䑁䅁䅷䅁䭁䉁䅍䅁䭁䉁䅅䅁䭁䙁䔸䅁䉁䅁䅁允䅁䉁䅑䥧㕌光䅁䅁䵁䅉䅅䅁䕁䅁䅁睁䵁䅁䅁权呁䅁䅁权剁䅁䅁权㙁䅂䅁允䅁䅁䅅䅁啁䝁千䍫䅉䅁䅁䍄䉁䅁䅁䅂䅁䅁䅍䅄䅁䅁䅯睅䅁䅁䅯充䅁䅁䅯条䅑䅁䅅䅁䉁䅁䅁䅆杂癏楉䅁䅁䅁杷允䅁䅁䅑䅁䑁䅁䅷䅁䭁䉁䅍䅁䭁䉁䅅䅁䭁䙁䕍䅁䉁䅁䅁允䅁䉁䅑䑙祲杉䅁䅁䵁䅉䅅䅁䕁䅁䅁睁䵁䅁䅁权呁䅁䅁权剁䅁䅁权摂䅂䅁允䅁䅁䅅䅁啁䅁佂楮䅉䅁䅁䍄䉁䅁䅁䅂䅁䅁䅍䅄䅁䅁䅯䄸䅅䅁䅯充䅁䅁䅯免䅑䅁䅅䅁䉁䅁䅁䅆䅂昵剁䅁䅁䅁杷允䅁䅁䅑䅁䑁䅁䅷䅁䭁偁䉍䅁䭁䉁䅅䅁䭁䑁䕅䅁䉁䅁䅁允䅁䉁䅑䝁歚睋䅁䅁䵁䅉䅅䅁䕁䅁䅁睁䵁䅁䅁权呁䅁䅁权剁䅁䅁权敂䅂䅁允䅁䅁䅅䅁啁䝁㡄䍱䅉䅁䅁䍄䉁䅁䅁䅂䅁䅁䅍䅄䅁䅁䅯杢䅅䅁䅯权䅁䅁䅯兏䅑䅁䅅䅁䉁䅁䅁兂祄欰椱䙅䩪睐杷允䅁䅁䅑䅁䑁䅁䅷䅁䭁䉁䅧䅁䭁䉁䅅䅁䭁䝁䕑䅁䉁䅁䅁允䅁䉁䅑䡎⭩䅃䅁䅁䵁䅉䅅䅁䕁䅁䅁睁䵁䅁䅁权奁䅁䅁权剁䅁䅁权橂䅂䅁允䅁䅁䅅䅁啁䝁噸䅃䅫䅁䅁䍄䉁䅁䅁䅂䅁䅁䅍䅄䅁䅁䅯儵䅅䅁䅯充䅁䅁䅯杏䅑䅁䅅䅁䉁䅁䅁䅆权䠯䕷䅁䅁䅁杷允䅁䅁䅑䅁䑁䅁䅷䅁䭁䩁䅳䅁䭁䅁䅯䅁䭁䙁䔰䅁䉁䅁䅁允䅁䅁䅕䵮村䡳潊扫䴸䅉䅅䅁䕁䅁䅁睁䵁䅁䅁权奁䅁䅁权剁䅁䅁权湂䅂䅁允䅁䅁䅅䅁啁䭁匯兄䅫䅁䅁䍄䉁䅁䅁䅂䅁䅁䅍䅄䅁䅁䅯杚䅅䅁䅯权䅁䅁䅯睎䅑䅁䅅䅁䉁䅁䅁兂穁積積積牐睐杷允䅁䅁䅑䅁䑁䅁䅷䅁䭁䡁䉳䅁䭁䅁䅯䅁䭁䑁䕣䅁䉁䅁䅁允䅁䅁䅕免獩䙈歰稲䴸䅉䅅䅁䕁䅁䅁睁䵁䅁䅁权奁䅁䅁权剁䅁䅁权時䅂䅁允䅁䅁䅅䅁啁䍁䈵材䅫䅁䅁䍄䉁䅁䅁䅂䅁䅁䅍䅄䅁䅁䅯䅇䅁䅁䅯充䅁䅁䅯䅗䅑䅁䅅䅁䉁䅁䅁䅆䙃愱䩍䅁䅁䅁杷允䅁䅁䅑䅁䑁䅁䅷䅁䭁乁䉑䅁䭁䉁䅅䅁䭁䝁䕯䅁䉁䅁䅁允䅁䉁䅑䉫䠷睂䅁䅁䵁䅉䅅䅁䕁䅁䅁睁䵁䅁䅁权奁䅁䅁权剁䅁䅁权摂䅂䅁允䅁䅁䅅䅁啁䩁呋東䅫䅁䅁䍄䉁䅁䅁䅂䅁䅁䅍䅄䅁䅁䅯睂䅁䅁䅯充䅁䅁䅯兕䅑䅁䅅䅁䉁䅁䅁䅆䅄ㅉ漵䅁䅁䅁杷允䅁䅁䅑䅁䑁䅁䅷䅁䭁䙁䉉䅁䭁䅁䅯䅁䭁䙁䕧䅁䉁䅁䅁允䅁䅁䅕瑃橥䑣䬰稱䴸䅉䅅䅁䕁䅁䅁睁䵁䅁䅁权浄允䅁权剁䅁䅁权時䅂䅁允䅁䅁䅅䅁啁䅁䑂穂䅧䅁䅁䍄䉁䅁䅁䅂䅁䅁䅍䅄䅁䅁䅯睂䅁䅁䅯充䅁䅁䅯条䅑䅁䅅䅁䉁䅁䅁䅆奂愹煆䅁䅁䅁杷允䅁䅁䅑䅁䑁䅁䅷䅁䭁䅁䅣䅁䭁䉁䅅䅁䭁䙁䕍䅁䉁䅁䅁允䅁䉁䅑䍭䥲条䅁䅁䵁䅉䅅䅁䕁䅁䅁睁䵁䅁䅁权䡁䅁䅁权剁䅁䅁权㕁䅂䅁允䅁䅁䅅䅁啁䕁㕄坯䅯䅁䅁䍄䉁䅁䅁䅂䅁䅁䅍䅄䅁䅁䅯兄䅁䅁䅯充䅁䅁䅯免䅑䅁䅅䅁䉁䅁䅁䅆䅁㕫瀵䅁䅁䅁杷允䅁䅁䅑䅁䑁䅁䅷䅁䭁䅁䄰䅁䭁䉁䅅䅁䭁䝁䕙䅁䉁䅁䅁允䅁䉁䅑䩁敏兡䅁䅁䵁䅉䅅䅁䕁䅁䅁睁䵁䅁䅁权晄䅁䅁权䭁䅁䅁权敂䅂䅁允䅁䅁䅅䅁䙁佁剸䉵䘶⬶⽅䍄䉁䅁䅁䅂䅁䅁䅍䅄䅁䅁䅯兄䅁䅁䅯充䅁䅁䅯䅑䅑䅁䅅䅁䉁䅁䅁䅆䅁乮灴䅁䅁䅁杷允䅁䅁䅑䅁䑁䅁䅷䅁䭁䅁䄰䅁䭁䉁䅅䅁䭁䙁䔸䅁䉁䅁䅁允䅁䉁䅑䩁扺兡䅁䅁䵁䅉䅅䅁䕁䅁䅁睁䵁䅁䅁权乁䅁䅁权剁䅁䅁权捂䅂䅁允䅁䅁䅅䅁啁䵁㕁㉋䅉䅁䅁䍄䉁䅁䅁䅂䅁䅁䅍䅄䅁䅁䅯杺䅁䅁䅯权䅁䅁䅯䅒䅑䅁䅅䅁䉁䅁䅁兂噄佥浫免睪睐杷允䅁䅁䅑䅁䑁䅁䅷䅁䭁䅁䄰䅁䭁䉁䅅䅁䭁䕁䕑䅁䉁䅁䅁允䅁䉁䅑䵷歨䅗䅁䅁䵁䅉䅅䅁䕁䅁䅁睁䵁䅁䅁权坂䅁䅁权剁䅁䅁权歂䅂䅁允䅁䅁䅅䅁啁䝁䱚䍹䅕䅁䅁䍄䉁䅁䅁䅂䅁䅁䅍䅄䅁䅁䅯杖䅁䅁䅯充䅁䅁䅯睘䅑䅁䅅䅁䉁䅁䅁䅆䥂呬浍䅁䅁䅁杷允䅁䅁䅑䅁䑁䅁䅷䅁䭁䙁䅙䅁䭁䉁䅅䅁䭁䑁䕯䅁䉁䅁䅁允䅁䉁䅑扊眱杊䅁䅁䵁䅉䅅䅁䕁䅁䅁睁䵁䅁䅁权十䅁䅁权剁䅁䅁权灂䅂䅁允䅁䅁䅅䅁啁䕁硃充䅣䅁䅁䍄䉁䅁䅁䅂䅁䅁䅍䅄䅁䅁䅯杖䅅䅁䅯权䅁䅁䅯杚䅑䅁䅅䅁䉁䅁䅁兂い搯㑒匶㥢睐杷允䅁䅁䅑䅁䑁䅁䅷䅁䭁䙁䅙䅁䭁䉁䅅䅁䭁䙁䕧䅁䉁䅁䅁允䅁䉁䅑摸㑨杊䅁䅁䵁䅉䅅䅁䕁䅁䅁睁䵁䅁䅁权扂允䅁权䭁䅁䅁权歂䅂䅁允䅁䅁䅅䅁䙁䩁䕺䱉祂佡⽅䍄䉁䅁䅁䅂䅁䅁䅍䅄䅁䅁䅯杖䅁䅁䅯充䅁䅁䅯䅘䅑䅁䅅䅁䉁䅁䅁䅆牃㕱洰䅁䅁䅁杷允䅁䅁䅑䅁䑁䅁䅷䅁䭁䩁䉅䅁䭁䉁䅅䅁䭁䝁䕁䅁䉁䅁䅁允䅁䉁䅑䩬剃䅆䅁䅁䵁䅉䅅䅁䕁䅁䅁睁䵁䅁䅁权坂䅁䅁权剁䅁䅁权摂䅂䅁允䅁䅁䅅䅁啁佁硯祥䅙䅁䅁䍄䉁䅁䅁䅂䅁䅁䅍䅄䅁䅁䅯杖䅁䅁䅯充䅁䅁䅯杘䅑䅁䅅䅁䉁䅁䅁䅆奂㙡海䅁䅁䅁杷允䅁䅁䅑䅁䑁䅁䅷䅁䭁䙁䅙䅁䭁䉁䅅䅁䭁䕁䕑䅁䉁䅁䅁允䅁䉁䅑佨し杊䅁䅁䵁䅉䅅䅁䕁䅁䅁睁䵁䅁䅁权⽁允䅁权䭁䅁䅁权煂䅂䅁允䅁䅁䅅䅁䙁䍁扐堫焵䱶⽓䍄䉁䅁䅁䅂䅁䅁䅍䅄䅁䅁䅯睓䅁䅁䅯权䅁䅁䅯䅒䅑䅁䅅䅁䉁䅁䅁兂扄堫焵䡶牔睐杷允䅁䅁䅑䅁䑁䅁䅷䅁䭁䙁䅳䅁䭁䉁䅅䅁䭁䑁䕣䅁䉁䅁䅁允䅁䉁䅑䵷扨睇䅁䅁䵁䅉䅅䅁䕁䅁䅁睁䵁䅁䅁权扂䅁䅁权剁䅁䅁权潂䅂䅁允䅁䅁䅅䅁啁佁灂硙䅳䅁䅁䍄䉁䅁䅁䅂䅁䅁䅍䅄䅁䅁䅯睗䅁䅁䅯充䅁䅁䅯睙䅑䅁䅅䅁䉁䅁䅁䅆杄䙎扣䅁䅁䅁杷允䅁䅁䅑䅁䑁䅁䅷䅁䭁䉁䉣䅁䭁䉁䅅䅁䭁䝁䕍䅁䉁䅁䅁允䅁䉁䅑偃噰杁䅁䅁䵁䅉䅅䅁䕁䅁䅁睁䵁䅁䅁权扂䅁䅁权剁䅁䅁权湂䅂䅁允䅁䅁䅅䅁啁佁灂硙䅳䅁䅁䍄䉁䅁䅁䅂䅁䅁䅍䅄䅁䅁䅯睗䅁䅁䅯充䅁䅁䅯䅑䅑䅁䅅䅁䉁䅁䅁䅆䅃䵭扙䅁䅁䅁杷允䅁䅁䅑䅁䑁䅁䅷䅁䭁䙁䅳䅁䭁䉁䅅䅁䭁䙁䔸䅁䉁䅁䅁允䅁䉁䅑䡷㙮睇䅁䅁䵁䅉䅅䅁䕁䅁䅁睁䵁䅁䅁权扂䅁䅁权剁䅁䅁权灂䅂䅁允䅁䅁䅅䅁啁䍁㡄剎䅷䅁䅁䍄䉁䅁䅁䅂䅁䅁䅍䅄䅁䅁䅯䅋䅅䅁䅯充䅁䅁䅯兡䅑䅁䅅䅁䉁䅁䅁䅆䅃㙉夰䅁䅁䅁杷允䅁䅁䅑䅁䑁䅁䅷䅁䭁偁䅣䅁䭁䅁䅯䅁䭁䝁䕧䅁䉁䅁䅁允䅁䅁䅕匰扌堫焵䐴䴸䅉䅅䅁䕁䅁䅁睁䵁䅁䅁权楂䅁䅁权剁䅁䅁权潂䅂䅁允䅁䅁䅅䅁啁䵁䵁洫䅁䅁䅁䍄䉁䅁䅁䅂䅁䅁䅍䅄䅁䅁䅯睙䅁䅁䅯充䅁䅁䅯睙䅑䅁䅅䅁䉁䅁䅁䅆潂浲噯䅁䅁䅁杷允䅁䅁䅑䅁䑁䅁䅷䅁䭁䝁䉧䅁䭁䉁䅅䅁䭁䝁䕍䅁䉁䅁䅁允䅁䉁䅑䩧慣䅕䅁䅁䵁䅉䅅䅁䕁䅁䅁睁䵁䅁䅁权奃䅁䅁权剁䅁䅁权奂䅂䅁允䅁䅁䅅䅁啁䵁㡂䍉䅁䅁䅁䍄䉁䅁䅁䅂䅁䅁䅍䅄䅁䅁䅯䅱䅅䅁䅯充䅁䅁䅯杘䅑䅁䅅䅁䉁䅁䅁䅆䅃坬䱳䅁䅁䅁杷允䅁䅁䅑䅁䑁䅁䅷䅁䭁乁䅧䅁䭁䅁䅯䅁䭁䙁䔰䅁䉁䅁䅁允䅁䅁䅕㑎䉬余兘樹䴸䅉䅅䅁䕁䅁䅁睁䵁䅁䅁权楂䅁䅁权剁䅁䅁权湂䅂䅁允䅁䅁䅅䅁啁䥁㑃䝣䅁䅁䅁䍄䉁䅁䅁䅂䅁䅁䅍䅄䅁䅁䅯睙䅁䅁䅯充䅁䅁䅯睚䅑䅁䅅䅁䉁䅁䅁䅆睄坺噧䅁䅁䅁杷允䅁䅁䅑䅁䑁䅁䅷䅁䭁䝁䅉䅁䭁䉁䅅䅁䭁䕁䕁䅁䉁䅁䅁允䅁䉁䅑䥑扪䅙䅁䅁䵁䅉䅅䅁䕁䅁䅁睁䵁䅁䅁权橂䅁䅁权剁䅁䅁权時䅂䅁允䅁䅁䅅䅁啁䥁䥧剡䅕䅁䅁䍄䉁䅁䅁䅂䅁䅁䅍䅄䅁䅁䅯杙䅁䅁䅯充䅁䅁䅯兡䅑䅁䅅䅁䉁䅁䅁䅆䅃䄵啰䅁䅁䅁杷允䅁䅁䅑䅁䑁䅁䅷䅁䭁䝁䅍䅁䭁䉁䅅䅁䭁䝁䕫䅁䉁䅁䅁允䅁䉁䅑䬴潚兆䅁䅁䵁䅉䅅䅁䕁䅁䅁睁䵁䅁䅁权橂䅁䅁权剁䅁䅁权㙁䅂䅁允䅁䅁䅅䅁啁佁㑃剚䅕䅁䅁䍄䉁䅁䅁䅂䅁䅁䅍䅄䅁䅁䅯杙䅁䅁䅯充䅁䅁䅯睕䅑䅁䅅䅁䉁䅁䅁䅆䅃桒䩎䅁䅁䅁杷允䅁䅁䅑䅁䑁䅁䅷䅁䭁䉁䉣䅁䭁䉁䅅䅁䭁䝁䕧䅁䉁䅁䅁允䅁䉁䅑丫啨杁䅁䅁䵁䅉䅅䅁䕁䅁䅁睁䵁䅁䅁权楂䅁䅁权剁䅁䅁权捂䅂䅁允䅁䅁䅅䅁啁䵁䥃歉䅫䅁䅁䍄䉁䅁䅁䅂䅁䅁䅍䅄䅁䅁䅯睙䅁䅁䅯充䅁䅁䅯䅘䅑䅁䅅䅁䉁䅁䅁䅆潃汮嘰䅁䅁䅁杷允䅁䅁䅑䅁䑁䅁䅷䅁䭁䝁䅍䅁䭁䉁䅅䅁䭁䙁䔴䅁䉁䅁䅁允䅁䉁䅑䅕捸兆䅁䅁䵁䅉䅅䅁䕁䅁䅁睁䵁䅁䅁权灂䅁䅁权剁䅁䅁权歂䅂䅁允䅁䅁䅅䅁啁偁䍂卹䅅䅁䅁䍄䉁䅁䅁䅂䅁䅁䅍䅄䅁䅁䅯兡䅁䅁䅯充䅁䅁䅯睚䅑䅁䅅䅁䉁䅁䅁䅆兂楉汉䅁䅁䅁杷允䅁䅁䅑䅁䑁䅁䅷䅁䭁䝁䅯䅁䭁䉁䅅䅁䭁䙁䔴䅁䉁䅁䅁允䅁䉁䅑䑵唶杇䅁䅁䵁䅉䅅䅁䕁䅁䅁睁䵁䅁䅁权歃䅁䅁权剁䅁䅁权呂䅂䅁允䅁䅁䅅䅁啁䕁牂桉䅑䅁䅁䍄䉁䅁䅁䅂䅁䅁䅍䅄䅁䅁䅯兡䅁䅁䅯充䅁䅁䅯兡䅑䅁䅅䅁䉁䅁䅁䅆㑂敗浫䅁䅁䅁杷允䅁䅁䅑䅁䑁䅁䅷䅁䭁䝁䅫䅁䭁䉁䅅䅁䭁䑁䕯䅁䉁䅁䅁允䅁䉁䅑䵃䵍䅋䅁䅁䵁䅉䅅䅁䕁䅁䅁睁䵁䅁䅁权允允䅁权剁䅁䅁权㙁䅂䅁允䅁䅁䅅䅁啁䍁癘杆䅁䅁䅁䍄䉁䅁䅁䅂䅁䅁䅍䅄䅁䅁䅯睁䅁䅁䅯充䅁䅁䅯䅚䅑䅁䅅䅁䉁䅁䅁䅆䅄汔剧䅁䅁䅁杷允䅁䅁䅑䅁䑁䅁䅷䅁䭁䅁䅍䅁䭁䉁䅅䅁䭁䙁䕅䅁䉁䅁䅁允䅁䉁䅑乑㉎充䅁䅁䵁䅉䅅䅁䕁䅁䅁睁䵁䅁䅁权䩁允䅁权䭁䅁䅁权灂䅂䅁允䅁䅁䅅䅁䙁䑁晶㑔堲獢⽉䍄䉁䅁䅁䅂䅁䅁䅍䅄䅁䅁䅯睁䅁䅁䅯充䅁䅁䅯䅗䅑䅁䅅䅁䉁䅁䅁䅆䅄正卷䅁䅁䅁杷允䅁䅁䅑䅁䑁䅁䅷䅁䭁䅁䅍䅁䭁䉁䅅䅁䭁䑁䕫䅁䉁䅁䅁允䅁䉁䅑䡷䩵杅䅁䅁䵁䅉䅅䅁䕁䅁䅁睁䵁䅁䅁权獃允䅁权剁䅁䅁权䅂䅂䅁允䅁䅁䅅䅁啁䥁敄兴䄴䅁䅁䍄䉁䅁䅁䅂䅁䅁䅍䅄䅁䅁䅯睁䅁䅁䅯充䅁䅁䅯䅘䅑䅁䅅䅁䉁䅁䅁䅆䅁灶卧䅁䅁䅁杷允䅁䅁䅑䅁䑁䅁䅷䅁䭁䭁䅧䅁䭁䅁䅯䅁䭁䕁䕁䅁䉁䅁䅁允䅁䅁䅕䡳潊敫㠱啁䵁䅉䅅䅁䕁䅁䅁睁䵁䅁䅁权ㅂ䅁䅁权剁䅁䅁权䅂䅂䅁允䅁䅁䅅䅁䭁䕁䅣䅁䵁䅉䅅䅁䕁䅁䅁睁䵁䅁䅁权ㅂ䅁䅁权剁䅁䅁权時䅂䅁允䅁䅁䅅䅁啁䭁啁睑䄰䅁䅁䍄䉁䅁䅁䅂䅁䅁䅍䅄䅁䅁䅯兤䅁䅁䅯充䅁䅁䅯䅙䅑䅁䅅䅁䉁䅁䅁䅆䅂ね乑䅁䅁䅁杷允䅁䅁䅑䅁䑁䅁䅷䅁䭁䡁䅕䅁䭁䉁䅅䅁䭁䑁䕯䅁䉁䅁䅁允䅁䉁䅑䉯䑒兄䅁䅁䵁䅉䅅䅁䕁䅁䅁睁䵁䅁䅁权ㅂ䅁䅁权剁䅁䅁权捂䅂䅁允䅁䅁䅅䅁啁䅁佃兑䄰䅁䅁䍄䉁䅁䅁䅂䅁䅁䅍䅄䅁䅁䅯睋䅁䅁䅯充䅁䅁䅯兕䅑䅁䅅䅁䉁䅁䅁䅆䅃⽐浳䅁䅁䅁杷允䅁䅁䅑䅁䑁䅁䅷䅁䭁䍁䅳䅁䭁䉁䅅䅁䭁䝁䕙䅁䉁䅁䅁允䅁䉁䅑䭁汁杊䅁䅁䵁䅉䅅䅁䕁䅁䅁睁䵁䅁䅁权牁䅁䅁权剁䅁䅁权橂䅂䅁允䅁䅁䅅䅁啁䥁橂礷䅣䅁䅁䍄䉁䅁䅁䅂䅁䅁䅍䅄䅁䅁䅯杓䅁䅁䅯权䅁䅁䅯杘䅑䅁䅅䅁䉁䅁䅁兂硂児塲㍯瑄睐杷允䅁䅁䅑䅁䑁䅁䅷䅁䭁䍁䅳䅁䭁䉁䅅䅁䭁䝁䕫䅁䉁䅁䅁允䅁䉁䅑䙷婔兊䅁䅁䵁䅉䅅䅁䕁䅁䅁睁䵁䅁䅁权牁䅁䅁权剁䅁䅁权㙁䅂䅁允䅁䅁䅅䅁啁䝁㉁印䅧䅁䅁䍄䉁䅁䅁䅂䅁䅁䅍䅄䅁䅁䅯睋䅁䅁䅯充䅁䅁䅯杘䅑䅁䅅䅁䉁䅁䅁䅆兂慳偍䅁䅁䅁杷允䅁䅁䅑䅁䑁䅁䅷䅁䭁䍁䅷䅁䭁䅁䅯䅁䭁䝁䕍䅁䉁䅁䅁允䅁䅁䅕㉣剩堷⽷含䴸䅉䅅䅁䕁䅁䅁睁䵁䅁䅁权䝁䅁䅁权䭁䅁䅁权㕁䅂䅁允䅁䅁䅅䅁䙁䵁䴳䵺䵺偺⽙䍄䉁䅁䅁䅂䅁䅁䅍䅄䅁䅁䅯睋䅁䅁䅯充䅁䅁䅯䅒䅑䅁䅅䅁䉁䅁䅁䅆允湤倴䅁䅁䅁杷允䅁䅁䅑䅁䑁䅁䅷䅁䭁䝁䅑䅁䭁䉁䅅䅁䭁䝁䕙䅁䉁䅁䅁允䅁䉁䅑偁戹元䅁䅁䵁䅉䅅䅁䕁䅁䅁睁䵁䅁䅁权時䅁䅁权䭁䅁䅁权䅂䅂䅁允䅁䅁䅅䅁䙁䍁捬㡪ㅌ偋⽁䍄䉁䅁䅁䅂䅁䅁䅍䅄䅁䅁䅯䅦䅁䅁䅯充䅁䅁䅯䅒䅑䅁䅅䅁䉁䅁䅁䅆䅂䡫坧䅁䅁䅁杷允䅁䅁䅑䅁䑁䅁䅷䅁䭁䝁䅑䅁䭁䉁䅅䅁䭁䝁䕣䅁䉁䅁䅁允䅁䉁䅑䤫楊元䅁䅁䵁䅉䅅䅁䕁䅁䅁睁䵁䅁䅁权歂䅁䅁权剁䅁䅁权時䅂䅁允䅁䅁䅅䅁啁䱁⽂睯䅫䅁䅁䍄䉁䅁䅁䅂䅁䅁䅍䅄䅁䅁䅯杇䅅䅁䅯充䅁䅁䅯兕䅑䅁䅅䅁䉁䅁䅁䅆权桺伴䅁䅁䅁杷允䅁䅁䅑䅁䑁䅁䅷䅁䭁䡁䉙䅁䭁䉁䅅䅁䭁䙁䕷䅁䉁䅁䅁允䅁䉁䅑偑扂兌䅁䅁䵁䅉䅅䅁䕁䅁䅁睁䵁䅁䅁权歂䅁䅁权剁䅁䅁权煂䅂䅁允䅁䅁䅅䅁啁乁㑪䄶䅫䅁䅁䍄䉁䅁䅁䅂䅁䅁䅍䅄䅁䅁䅯杘䅅䅁䅯充䅁䅁䅯䅘䅑䅁䅅䅁䉁䅁䅁䅆杄奃䕁䅁䅁䅁杷允䅁䅁䅑䅁䑁䅁䅷䅁䭁䝁䅑䅁䭁䉁䅅䅁䭁䙁䕍䅁䉁䅁䅁允䅁䉁䅑䈲橺元䅁䅁䵁䅉䅅䅁䕁䅁䅁睁䵁䅁䅁权歂䅁䅁权剁䅁䅁权㕁䅂䅁允䅁䅁䅅䅁啁乁杪䄷䅫䅁䅁䍄䉁䅁䅁䅂䅁䅁䅍䅄䅁䅁䅯䅃䅁䅁䅯充䅁䅁䅯免䅑䅁䅅䅁䉁䅁䅁䅆奁兣䡅䅁䅁䅁杷允䅁䅁䅑䅁䑁䅁䅷䅁䭁䥁䅁䅁䭁䅁䅯䅁䭁䙁䔴䅁䉁䅁䅁允䅁䅁䅕噈歰㥏倹吱䴸䅉䅅䅁䕁䅁䅁睁䵁䅁䅁权䥁䅁䅁权剁䅁䅁权歂䅂䅁允䅁䅁䅅䅁啁䵁噂允䅣䅁䅁䍄䉁䅁䅁䅂䅁䅁䅍䅄䅁䅁䅯公䅅䅁䅯权䅁䅁䅯䅚䅑䅁䅅䅁䉁䅁䅁兂潂敫㠱穐何䅑杷允䅁䅁䅑䅁䑁䅁䅷䅁䭁䅁䅧䅁䭁䉁䅅䅁䭁䝁䕫䅁䉁䅁䅁允䅁䉁䅑䑃䐴睂䅁䅁䵁䅉䅅䅁䕁䅁䅁睁䵁䅁䅁权䥁䅁䅁权剁䅁䅁权煂䅂䅁允䅁䅁䅅䅁啁䝁畄眯䅙䅁䅁䍄䉁䅁䅁䅂䅁䅁䅍䅄䅁䅁䅯全䅅䅁䅯权䅁䅁䅯睕䅑䅁䅅䅁䉁䅁䅁兂桁䡳潊敫儰䅑杷允䅁䅁䅑䅁䑁䅁䅷䅁䭁䅁䅧䅁䭁䉁䅅䅁䭁䙁䕧䅁䉁䅁䅁允䅁䉁䅑䕕䉦杂䅁䅁䵁䅉䅅䅁䕁䅁䅁睁䵁䅁䅁权䥁允䅁权剁䅁䅁权䅂䅂䅁允䅁䅁䅅䅁啁䕁ぃ䉢䅣䅁䅁䍄䉁䅁䅁䅂䅁䅁䅍䅄䅁䅁䅯杂䅁䅁䅯充䅁䅁䅯免䅑䅁䅅䅁䉁䅁䅁䅆睂歧䭑䅁䅁䅁杷允䅁䅁䅑䅁䑁䅁䅷䅁䭁䅁䅙䅁䭁䉁䅅䅁䭁䝁䕑䅁䉁䅁䅁允䅁䉁䅑䝫䉖权䅁䅁䵁䅉䅅䅁䕁䅁䅁睁䵁䅁䅁权䍃允䅁权䭁䅁䅁权硁䅂䅁允䅁䅁䅅䅁䙁乁㕶浦㡱䅤䅆䍄䉁䅁䅁䅂䅁䅁䅍䅄䅁䅁䅯杂䅁䅁䅯充䅁䅁䅯兡䅑䅁䅅䅁䉁䅁䅁䅆䅂䩧䨸䅁䅁䅁杷允䅁䅁䅑䅁䑁䅁䅷䅁䭁䙁䅣䅁䭁䉁䅅䅁䭁䝁䕍䅁䉁䅁䅁允䅁䉁䅑䨲夶䅂䅁䅁䵁䅉䅅䅁䕁䅁䅁睁䵁䅁䅁权塂䅁䅁权剁䅁䅁权時䅂䅁允䅁䅁䅅䅁啁䝁䅩杲䅑䅁䅁䍄䉁䅁䅁䅂䅁䅁䅍䅄䅁䅁䅯睖䅁䅁䅯充䅁䅁䅯杏䅑䅁䅅䅁䉁䅁䅁䅆杂払䔰䅁䅁䅁杷允䅁䅁䅑䅁䑁䅁䅷䅁䭁䑁䅧䅁䭁䉁䅅䅁䭁䝁䕑䅁䉁䅁䅁允䅁䉁䅑䑷㑑杈䅁䅁䵁䅉䅅䅁䕁䅁䅁睁䵁䅁䅁权䉃䅁䅁权䭁䅁䅁权時䅂䅁允䅁䅁䅅䅁䙁䙁偹癷潕䈳䅊䍄䉁䅁䅁䅂䅁䅁䅍䅄䅁䅁䅯睖䅁䅁䅯充䅁䅁䅯兏䅑䅁䅅䅁䉁䅁䅁䅆㑂爷䕣䅁䅁䅁杷允䅁䅁䅑䅁䑁䅁䅷䅁䭁䙁䅣䅁䭁䉁䅅䅁䭁䕁䕑䅁䉁䅁䅁允䅁䉁䅑䅡䍪䅂䅁䅁䵁䅉䅅䅁䕁䅁䅁睁䵁䅁䅁权䭂䅁䅁权剁䅁䅁权歂䅂䅁允䅁䅁䅅䅁啁䍁祁杏䅕䅁䅁䍄䉁䅁䅁䅂䅁䅁䅍䅄䅁䅁䅯杓䅁䅁䅯充䅁䅁䅯杚䅑䅁䅅䅁䉁䅁䅁䅆䅂〰䙅䅁䅁䅁杷允䅁䅁䅑䅁䑁䅁䅷䅁䭁偁䉳䅁䭁䉁䅅䅁䭁䝁䕍䅁䉁䅁䅁允䅁䉁䅑䅙⭏杂䅁䅁䵁䅉䅅䅁䕁䅁䅁睁䵁䅁䅁权䭂䅁䅁权剁䅁䅁权橂䅂䅁允䅁䅁䅅䅁啁䥁杄䅒䅕䅁䅁䍄䉁䅁䅁䅂䅁䅁䅍䅄䅁䅁䅯䅎䅁䅁䅯权䅁䅁䅯睘䅑䅁䅅䅁䉁䅁䅁兂䩃坑汄䌰扌睐杷允䅁䅁䅑䅁䑁䅁䅷䅁䭁䕁䅯䅁䭁䉁䅅䅁䭁䑁䕯䅁䉁䅁䅁允䅁䉁䅑乙栵兂䅁䅁䵁䅉䅅䅁䕁䅁䅁睁䵁䅁䅁权䭂䅁䅁权剁䅁䅁权䕂䅂䅁允䅁䅁䅅䅁啁䥁呂杭䅕䅁䅁䍄䉁䅁䅁䅂䅁䅁䅍䅄䅁䅁䅯䅰䅁䅁䅯允䅉䅁䅯睁䅉䅁䅅䅁䉁䅁䅁兂㉄䍬䵂㑶材䅑杷允䅁䅁䅑䅁䑁䅁䅷䅁䭁䑁䅅䅁䭁䉁䅅䅁䭁䝁䕑䅁䉁䅁䅁允䅁䉁䅑余䴵睄䅁䅁䵁䅉䅅䅁䕁䅁䅁睁䵁䅁䅁权祁䅁䅁权剁䅁䅁权剂䅂䅁允䅁䅁䅅䅁啁䍁㉂䉂䅯䅁䅁䍄䉁䅁䅁䅂䅁䅁䅍䅄䅁䅁䅯杍䅁䅁䅯充䅁䅁䅯杚䅑䅁䅅䅁䉁䅁䅁䅆杄䑐慉䅁䅁䅁杷允䅁䅁䅑䅁䑁䅁䅷䅁䭁䑁䅅䅁䭁䉁䅅䅁䭁䝁䕍䅁䉁䅁䅁允䅁䉁䅑䅑㠯杄䅁䅁䵁䅉䅅䅁䕁䅁䅁睁䵁䅁䅁权䩄允䅁权剁䅁䅁权摂䅂䅁允䅁䅁䅅䅁啁䍁潁公䅑䅁䅁䍄䉁䅁䅁䅂䅁䅁䅍䅄䅁䅁䅯免䅁䅁䅯充䅁䅁䅯䅑䅑䅁䅅䅁䉁䅁䅁䅆权偩佯䅁䅁䅁杷允䅁䅁䅑䅁䑁䅁䅷䅁䭁䑁䅉䅁䭁䉁䅅䅁䭁䕁䕁䅁䉁䅁䅁允䅁䉁䅑䩙⬶杇䅁䅁䵁䅉䅅䅁䕁䅁䅁睁䵁䅁䅁权偂允䅁权䭁䅁䅁权㙁䅂䅁允䅁䅁䅅䅁䙁䡁啳歲桦癥⽁䍄䉁䅁䅁䅂䅁䅁䅍䅄䅁䅁䅯兆䅁䅁䅯充䅁䅁䅯睘䅑䅁䅅䅁䉁䅁䅁䅆䅁歂䥷䅁䅁䅁杷允䅁䅁䅑䅁䑁䅁䅷䅁䭁䑁䅅䅁䭁䉁䅅䅁䭁䝁䕫䅁䉁䅁䅁允䅁䉁䅑䝉〷杄䅁䅁䵁䅉䅅䅁䕁䅁䅁睁䵁䅁䅁权祁䅁䅁权剁䅁䅁权灂䅂䅁允䅁䅁䅅䅁啁䭁牃剷䅯䅁䅁䍄䉁䅁䅁䅂䅁䅁䅍䅄䅁䅁䅯睘䅁䅁䅯充䅁䅁䅯睚䅑䅁䅅䅁䉁䅁䅁䅆䅃䄵塅䅁䅁䅁杷允䅁䅁䅑䅁䑁䅁䅷䅁䭁䑁䅅䅁䭁䉁䅅䅁䭁䑁䕯䅁䉁䅁䅁允䅁䉁䅑佧祦杄䅁䅁䵁䅉䅅䅁䕁䅁䅁睁䵁䅁䅁权祁䅁䅁权剁䅁䅁权奂䅂䅁允䅁䅁䅅䅁啁䵁䑂䉪䅯䅁䅁䍄䉁䅁䅁䅂䅁䅁䅍䅄䅁䅁䅯免䅁䅁䅯充䅁䅁䅯兏䅑䅁䅅䅁䉁䅁䅁䅆䅃畳余䅁䅁䅁杷允䅁䅁䅑䅁䑁䅁䅷䅁䭁䑁䅉䅁䭁䉁䅅䅁䭁䑁䕫䅁䉁䅁䅁允䅁䉁䅑䵙畄䅇䅁䅁䵁䅉䅅䅁䕁䅁䅁睁䵁䅁䅁权硁䅁䅁权剁䅁䅁权䕂䅂䅁允䅁䅁䅅䅁啁䝁噃䅔䄴䅁䅁䍄䉁䅁䅁䅂䅁䅁䅍䅄䅁䅁䅯児䅁䅁䅯充䅁䅁䅯䅚䅑䅁䅅䅁䉁䅁䅁䅆䅄捫潌杁䅁䅁杷允䅁䅁䅑䅁䑁䅁䅷䅁䭁䑁䄰䅁䭁䉁䅅䅁䭁䙁䕅䅁䉁䅁䅁允䅁䉁䅑乷煭朶䅉䅁䵁䅉䅅䅁䕁䅁䅁睁䵁䅁䅁权浃允䅁权剁䅁䅁权㕁䅂䅁允䅁䅁䅅䅁啁䵁ぁ䉏䄴䅁䅁䍄䉁䅁䅁䅂䅁䅁䅍䅄䅁䅁䅯䅐䅁䅁䅯充䅁䅁䅯睙䅑䅁䅅䅁䉁䅁䅁䅆䅄っ㠯杁䅁䅁杷允䅁䅁䅑䅁䑁䅁䅷䅁䭁䑁䄰䅁䭁䉁䅅䅁䭁䝁䕍䅁䉁䅁䅁允䅁䉁䅑䡷偎䄯䅉䅁䵁䅉䅅䅁䕁䅁䅁睁䵁䅁䅁权㥁䅁䅁权剁䅁䅁权灂䅂䅁允䅁䅁䅅䅁啁䵁塁䉹䑳䅁䅁䍄䉁䅁䅁䅂䅁䅁䅍䅄䅁䅁䅯䅐䅁䅁䅯充䅁䅁䅯䅗䅑䅁䅅䅁䉁䅁䅁䅆杄䉪瑣睁䅁䅁杷允䅁䅁䅑䅁䑁䅁䅷䅁䭁䑁䄰䅁䭁䉁䅅䅁䭁䙁䕧䅁䉁䅁䅁允䅁䉁䅑䤴塷兌䅍䅁䵁䅉䅅䅁䕁䅁䅁睁䵁䅁䅁权㡁䅁䅁权剁䅁䅁权呂䅂䅁允䅁䅁䅅䅁啁䍁婃卋䐴䅁䅁䍄䉁䅁䅁䅂䅁䅁䅍䅄䅁䅁䅯䅐䅁䅁䅯充䅁䅁䅯兏䅑䅁䅅䅁䉁䅁䅁䅆杂婈硫睁䅁䅁杷允䅁䅁䅑䅁䑁䅁䅷䅁䭁䍁䉕䅁䭁䉁䅅䅁䭁䝁䕑䅁䉁䅁䅁允䅁䉁䅑䕩㍨睁䅁䅁䵁䅉䅅䅁䕁䅁䅁睁䵁䅁䅁权㡁䅁䅁权剁䅁䅁权摂䅂䅁允䅁䅁䅅䅁啁䝁晁穐䑫䅁䅁䍄䉁䅁䅁䅂䅁䅁䅍䅄䅁䅁䅯䅐䅁䅁䅯充䅁䅁䅯杘䅑䅁䅅䅁䉁䅁䅁䅆䅂㝘㡷睁䅁䅁杷允䅁䅁䅑䅁䑁䅁䅷䅁䭁䑁䄰䅁䭁䉁䅅䅁䭁䙁䔴䅁䉁䅁䅁允䅁䉁䅑䙑㠫䅐䅍䅁䵁䅉䅅䅁䕁䅁䅁睁䵁䅁䅁权䅃允䅁权剁䅁䅁权㕁䅂䅁允䅁䅁䅅䅁啁䥁奂椷䅑䅁䅁䍄䉁䅁䅁䅂䅁䅁䅍䅄䅁䅁䅯東䅅䅁䅯权䅁䅁䅯条䅑䅁䅅䅁䉁䅁䅁权䡂䅁䅁䍄䉁䅁䅁䅂䅁䅁䅍䅄䅁䅁䅯䅐䅁䅁䅯充䅁䅁䅯䅒䅑䅁䅅䅁䉁䅁䅁䅆杄䙢䅆睁䅁䅁杷允䅁䅁䅑䅁䑁䅁䅷䅁䭁䝁䄰䅁䭁䉁䅅䅁䭁䝁䕍䅁䉁䅁䅁允䅁䉁䅑䍧㍫条䅁䅁䵁䅉䅅䅁䕁䅁䅁睁䵁䅁䅁权瑂䅁䅁权剁䅁䅁权湂䅂䅁允䅁䅁䅅䅁啁䥁祁䝤䅯䅁䅁䍄䉁䅁䅁䅂䅁䅁䅍䅄䅁䅁䅯睡䅁䅁䅯充䅁䅁䅯杘䅑䅁䅅䅁䉁䅁䅁䅆䅃⼵佉䅁䅁䅁杷允䅁䅁䅑䅁䑁䅁䅷䅁䭁䝁䄰䅁䭁䉁䅅䅁䭁䕁䕁䅁䉁䅁䅁允䅁䉁䅑䑧硵条䅁䅁䵁䅉䅅䅁䕁䅁䅁睁䵁䅁䅁权瑂䅁䅁权剁䅁䅁权時䅂䅁允䅁䅁䅅䅁啁䵁偃浏䅳䅁䅁䍄䉁䅁䅁䅂䅁䅁䅍䅄䅁䅁䅯兢䅁䅁䅯充䅁䅁䅯䅙䅑䅁䅅䅁䉁䅁䅁䅆䅃汥獸䅁䅁䅁杷允䅁䅁䅑䅁䑁䅁䅷䅁䭁䝁䄰䅁䭁䉁䅅䅁䭁䑁䕫䅁䉁䅁䅁允䅁䉁䅑䉷佢杢䅁䅁䵁䅉䅅䅁䕁䅁䅁睁䵁䅁䅁权瑂䅁䅁权剁䅁䅁权䕂䅂䅁允䅁䅁䅅䅁啁䕁歃坋䄸䅁䅁䍄䉁䅁䅁䅂䅁䅁䅍䅄䅁䅁䅯睑䅁䅁䅯充䅁䅁䅯免䅑䅁䅅䅁䉁䅁䅁䅆䅃け朴䅁䅁䅁杷允䅁䅁䅑䅁䑁䅁䅷䅁䭁䕁䅍䅁䭁䉁䅅䅁䭁䙁䕅䅁䉁䅁䅁允䅁䉁䅑䱁祢睈䅁䅁䵁䅉䅅䅁䕁䅁䅁睁䵁䅁䅁权䕂䅁䅁权剁䅁䅁权剂䅂䅁允䅁䅁䅅䅁啁䥁䡂㌫䍳䅁䅁䍄䉁䅁䅁䅂䅁䅁䅍䅄䅁䅁䅯党䅅䅁䅯充䅁䅁䅯杏䅑䅁䅅䅁䉁䅁䅁䅆䅁湃祍䅁䅁䅁杷允䅁䅁䅑䅁䑁䅁䅷䅁䭁䕁䅍䅁䭁䉁䅅䅁䭁䕁䕁䅁䉁䅁䅁允䅁䉁䅑䑧副䅉䅁䅁䵁䅉䅅䅁䕁䅁䅁睁䵁䅁䅁权䍂䅁䅁权䭁䅁䅁权時䅂䅁允䅁䅁䅅䅁䙁䉁䕫杖琴癳⼸䍄䉁䅁䅁䅂䅁䅁䅍䅄䅁䅁䅯東䅁䅁䅯充䅁䅁䅯睎䅑䅁䅅䅁䉁䅁䅁䅆䅂睉䐵䅁䅁䅁杷允䅁䅁䅑䅁䑁䅁䅷䅁䭁䅁䉧䅁䭁䅁䅯䅁䭁䝁䕙䅁䉁䅁䅁允䅁䅁䅕⽺呤㘴扗啂䵁䅉䅅䅁䕁䅁䅁睁䵁䅁䅁权兄允䅁权剁䅁䅁权灂䅂䅁允䅁䅁䅅䅁啁佁䅁䉥䅁䅁䅁䍄䉁䅁䅁䅂䅁䅁䅍䅄䅁䅁䅯䅒䅁䅁䅯充䅁䅁䅯条䅑䅁䅅䅁䉁䅁䅁䅆䅃砵汤杁䅁䅁杷允䅁䅁䅑䅁䑁䅁䅷䅁䭁䕁䅍䅁䭁䉁䅅䅁䭁䙁䕍䅁䉁䅁䅁允䅁䉁䅑䝑敔杉䅁䅁䵁䅉䅅䅁䕁䅁䅁睁䵁䅁䅁权婂允䅁权剁䅁䅁权杂䅂䅁允䅁䅁䅅䅁啁䥁煃硃䅁䅁䅁䍄䉁䅁䅁䅂䅁䅁䅍䅄䅁䅁䅯䅒䅁䅁䅯充䅁䅁䅯睕䅑䅁䅅䅁䉁䅁䅁䅆䅁奌橴杁䅁䅁杷允䅁䅁䅑䅁䑁䅁䅷䅁䭁䕁䅍</t>
  </si>
  <si>
    <t>䅁䭁䉁䅅䅁䭁䙁䕷䅁䉁䅁䅁允䅁䉁䅑䑁䩒睉䅁䅁䵁䅉䅅䅁䕁䅁䅁睁䵁䅁䅁权偃䅁䅁权剁䅁䅁权浂䅂䅁允䅁䅁䅅䅁啁䅁潃䘱䅕䅁䅁䍄䉁䅁䅁䅂䅁䅁䅍䅄䅁䅁䅯兗䅅䅁䅯权䅁䅁䅯䅙䅑䅁䅅䅁䉁䅁䅁兂䩄牤昶楇匸䅑杷允䅁䅁䅑䅁䑁䅁䅷䅁䭁䥁䄸䅁䭁䉁䅅䅁䭁䑁䕯䅁䉁䅁䅁允䅁䉁䅑偧畴睗䅁䅁䵁䅉䅅䅁䕁䅁䅁睁䵁䅁䅁权偃䅁䅁权剁䅁䅁权㕁䅂䅁允䅁䅁䅅䅁啁䥁䑂ㅖ䄰䅁䅁䍄䉁䅁䅁䅂䅁䅁䅍䅄䅁䅁䅯儫䅁䅁䅯权䅁䅁䅯䅡䅑䅁䅅䅁䉁䅁䅁兂橄婰䕶䱉卄睐杷允䅁䅁䅑䅁䑁䅁䅷䅁䭁䍁䅍䅁䭁䉁䅅䅁䭁䝁䕧䅁䉁䅁䅁允䅁䉁䅑䉁眲睄䅁䅁䵁䅉䅅䅁䕁䅁䅁睁䵁䅁䅁权橁䅁䅁权剁䅁䅁权湂䅂䅁允䅁䅁䅅䅁啁䕁坂杧䄸䅁䅁䍄䉁䅁䅁䅂䅁䅁䅍䅄䅁䅁䅯睉䅁䅁䅯充䅁䅁䅯兡䅑䅁䅅䅁䉁䅁䅁䅆䅄湂偁䅁䅁䅁杷允䅁䅁䅑䅁䑁䅁䅷䅁䭁䡁䅍䅁䭁䉁䅅䅁䭁䝁䕍䅁䉁䅁䅁允䅁䉁䅑䥑獯杄䅁䅁䵁䅉䅅䅁䕁䅁䅁睁䵁䅁䅁权橁䅁䅁权剁䅁䅁权㕁䅂䅁允䅁䅁䅅䅁啁䥁㥂朲䄴䅁䅁䍄䉁䅁䅁䅂䅁䅁䅍䅄䅁䅁䅯儴䅅䅁䅯权䅁䅁䅯条䅑䅁䅅䅁䉁䅁䅁兂㍂灶愸㥌㈳睐杷允䅁䅁䅑䅁䑁䅁䅷䅁䭁䍁䄰䅁䭁䅁䅯䅁䭁䙁䕧䅁䉁䅁䅁允䅁䅁䅕〳丫㉬匴吸䴸䅉䅅䅁䕁䅁䅁睁䵁䅁䅁权晃允䅁权剁䅁䅁权䅂䅂䅁允䅁䅁䅅䅁啁䅁慄椵䅁䅁䅁䍄䉁䅁䅁䅂䅁䅁䅍䅄䅁䅁䅯䅯䅅䅁䅯充䅁䅁䅯䅑䅑䅁䅅䅁䉁䅁䅁䅆䅃㐳潅䅁䅁䅁杷允䅁䅁䅑䅁䑁䅁䅷䅁䭁䍁䅍䅁䭁䉁䅅䅁䭁䕁䕑䅁䉁䅁䅁允䅁䉁䅑䤴䅺杄䅁䅁䵁䅉䅅䅁䕁䅁䅁睁䵁䅁䅁权呃䅁䅁权剁䅁䅁权歂䅂䅁允䅁䅁䅅䅁啁䅁䡄刱䅉䅁䅁䍄䉁䅁䅁䅂䅁䅁䅍䅄䅁䅁䅯杬䅁䅁䅯充䅁䅁䅯䅚䅑䅁䅅䅁䉁䅁䅁䅆杂癭䭕䅁䅁䅁杷允䅁䅁䅑䅁䑁䅁䅷䅁䭁䩁䅣䅁䭁䉁䅅䅁䭁䝁䕑䅁䉁䅁䅁允䅁䉁䅑䕓䬳元䅁䅁䵁䅉䅅䅁䕁䅁䅁睁䵁䅁䅁权千䅁䅁权剁䅁䅁权浂䅂䅁允䅁䅁䅅䅁啁䥁晁桗䄸䅁䅁䍄䉁䅁䅁䅂䅁䅁䅍䅄䅁䅁䅯公䅁䅁䅯充䅁䅁䅯杚䅑䅁䅅䅁䉁䅁䅁䅆䅂ㅙ卂䅁䅁䅁杷允䅁䅁䅑䅁䑁䅁䅷䅁䭁䩁䅙䅁䭁䉁䅅䅁䭁䝁䕙䅁䉁䅁䅁允䅁䉁䅑䕵䜸睃䅁䅁䵁䅉䅅䅁䕁䅁䅁睁䵁䅁䅁权塃䅁䅁权剁䅁䅁权浂䅂䅁允䅁䅁䅅䅁啁佁㝁兲䅫䅁䅁䍄䉁䅁䅁䅂䅁䅁䅍䅄䅁䅁䅯䅭䅁䅁䅯充䅁䅁䅯杚䅑䅁䅅䅁䉁䅁䅁䅆䅃杘桕䅁䅁䅁杷允䅁䅁䅑䅁䑁䅁䅷䅁䭁䩁䅍䅁䭁䉁䅅䅁䭁䑁䕣䅁䉁䅁䅁允䅁䉁䅑䩷䅚睅䅁䅁䵁䅉䅅䅁䕁䅁䅁睁䵁䅁䅁权奃䅁䅁权剁䅁䅁权㍁䅂䅁允䅁䅁䅅䅁啁䅁慄椵䅁䅁䅁䍄䉁䅁䅁䅂䅁䅁䅍䅄䅁䅁䅯杫䅁䅁䅯充䅁䅁䅯䅡䅑䅁䅅䅁䉁䅁䅁䅆湄捐敕䅁䅁䅁杷允䅁䅁䅑䅁䑁䅁䅷䅁䭁䩁䅍䅁䭁䉁䅅䅁䭁䝁䕧䅁䉁䅁䅁允䅁䉁䅑䉑晴睅䅁䅁䵁䅉䅅䅁䕁䅁䅁睁䵁䅁䅁权汃允䅁权剁䅁䅁权摂䅂䅁允䅁䅁䅅䅁啁偁と䑕䄰䅁䅁䍄䉁䅁䅁䅂䅁䅁䅍䅄䅁䅁䅯公䅁䅁䅯充䅁䅁䅯䅡䅑䅁䅅䅁䉁䅁䅁䅆䅁湋匵䅁䅁䅁杷允䅁䅁䅑䅁䑁䅁䅷䅁䭁䩁䅙䅁䭁䉁䅅䅁䭁䝁䕧䅁䉁䅁䅁允䅁䉁䅑䠫ㅉ权䅁䅁䵁䅉䅅䅁䕁䅁䅁睁䵁䅁䅁权捂䅁䅁权䭁䅁䅁权㕁䅂䅁允䅁䅁䅅䅁䙁佁剸䉵䘶㤶⽅䍄䉁䅁䅁䅂䅁䅁䅍䅄䅁䅁䅯杫䅁䅁䅯充䅁䅁䅯睙䅑䅁䅅䅁䉁䅁䅁䅆䭁㝚敳䅁䅁䅁杷允䅁䅁䅑䅁䑁䅁䅷䅁䭁䩁䅍䅁䭁䉁䅅䅁䭁䝁䕍䅁䉁䅁䅁允䅁䉁䅑佁䵋睅䅁䅁䵁䅉䅅䅁䕁䅁䅁睁䵁䅁䅁权噃䅁䅁权剁䅁䅁权橂䅂䅁允䅁䅁䅅䅁啁䅁煁汦䅉䅁䅁䍄䉁䅁䅁䅂䅁䅁䅍䅄䅁䅁䅯睫䅁䅁䅯充䅁䅁䅯睚䅑䅁䅅䅁䉁䅁䅁䅆䅁㠶呫䅁䅁䅁杷允䅁䅁䅑䅁䑁䅁䅷䅁䭁䩁䅑䅁䭁䉁䅅䅁䭁䝁䕣䅁䉁䅁䅁允䅁䉁䅑䡷乪杊䅁䅁䵁䅉䅅䅁䕁䅁䅁睁䵁䅁䅁权坃䅁䅁权剁䅁䅁权湂䅂䅁允䅁䅁䅅䅁啁乁硁杏䅯䅁䅁䍄䉁䅁䅁䅂䅁䅁䅍䅄䅁䅁䅯睬䅁䅁䅯充䅁䅁䅯睚䅑䅁䅅䅁䉁䅁䅁䅆权佱䩫䅁䅁䅁杷允䅁䅁䅑䅁䑁䅁䅷䅁䭁䩁䅑䅁䭁䉁䅅䅁䭁䙁䔸䅁䉁䅁䅁允䅁䉁䅑䕁䄸䅊䅁䅁䵁䅉䅅䅁䕁䅁䅁睁䵁䅁䅁权⽂允䅁权剁䅁䅁权㍁䅂䅁允䅁䅁䅅䅁啁䕁坄䉮䅕䅁䅁䍄䉁䅁䅁䅂䅁䅁䅍䅄䅁䅁䅯杬䅁䅁䅯充䅁䅁䅯睘䅑䅁䅅䅁䉁䅁䅁䅆䅂〫䭙䅁䅁䅁杷允䅁䅁䅑䅁䑁䅁䅷䅁䭁䩁䅣䅁䭁䉁䅅䅁䭁䙁䔸䅁䉁䅁䅁允䅁䉁䅑䍹睔元䅁䅁䵁䅉䅅䅁䕁䅁䅁睁䵁䅁䅁权呃䅁䅁权剁䅁䅁权㙁䅂䅁允䅁䅁䅅䅁䭁䕁䅣䅁䵁䅉䅅䅁䕁䅁䅁睁䵁䅁䅁权塃䅁䅁权剁䅁䅁权㙁䅂䅁允䅁䅁䅅䅁啁䭁敂䅮䅯䅁䅁䍄䉁䅁䅁䅂䅁䅁䅍䅄䅁䅁䅯䅭䅁䅁䅯充䅁䅁䅯杏䅑䅁䅅䅁䉁䅁䅁䅆䅄䍦杁䅁䅁䅁杷允䅁䅁䅑䅁䑁䅁䅷䅁䭁䩁䅍䅁䭁䉁䅅䅁䭁䝁䕯䅁䉁䅁䅁允䅁䅁䅯睒䅁䅁杷允䅁䅁䅑䅁䑁䅁䅷䅁䭁䩁䅑䅁䭁䉁䅅䅁䭁䝁䕯䅁䉁䅁䅁允䅁䉁䅑偷㕅睉䅁䅁䵁䅉䅅䅁䕁䅁䅁睁䵁䅁䅁权啃䅁䅁权剁䅁䅁权奂䅂䅁允䅁䅁䅅䅁啁䵁潄䌯䅉䅁䅁䍄䉁䅁䅁䅂䅁䅁䅍䅄䅁䅁䅯公䅁䅁䅯充䅁䅁䅯䅗䅑䅁䅅䅁䉁䅁䅁䅆䅄䬸却䅁䅁䅁杷允䅁䅁䅑䅁䑁䅁䅷䅁䭁䩁䅣䅁䭁䉁䅅䅁䭁䙁䕧䅁䉁䅁䅁允䅁䉁䅑䩍桑睃䅁䅁䵁䅉䅅䅁䕁䅁䅁睁䵁䅁䅁权奂䅁䅁权剁䅁䅁权灂䅂䅁允䅁䅁䅅䅁啁䵁桄祧䅕䅁䅁䍄䉁䅁䅁䅂䅁䅁䅍䅄䅁䅁䅯杫䅁䅁䅯充䅁䅁䅯睕䅑䅁䅅䅁䉁䅁䅁䅆㝁扔摅䅁䅁䅁杷允䅁䅁䅑䅁䑁䅁䅷䅁䭁䩁䅕䅁䭁䉁䅅䅁䭁䙁䕍䅁䉁䅁䅁允䅁䉁䅑䑁㝏杕䅁䅁䵁䅉䅅䅁䕁䅁䅁睁䵁䅁䅁权坃䅁䅁权剁䅁䅁权呂䅂䅁允䅁䅁䅅䅁啁䝁睃光䅯䅁䅁䍄䉁䅁䅁䅂䅁䅁䅍䅄䅁䅁䅯儳䅅䅁䅯权䅁䅁䅯睘䅑䅁䅅䅁䉁䅁䅁兂䥂場啯歲䑣䅑杷允䅁䅁䅑䅁䑁䅁䅷䅁䭁䩁䅉䅁䭁䉁䅅䅁䭁䑁䕫䅁䉁䅁䅁允䅁䉁䅑㕗洲先䅁䅁䵁䅉䅅䅁䕁䅁䅁睁䵁䅁䅁权呃䅁䅁权剁䅁䅁权㕁䅂䅁允䅁䅁䅅䅁䭁䕁䅣䅁䵁䅉䅅䅁䕁䅁䅁睁䵁䅁䅁权噃䅁䅁权剁䅁䅁权㕁䅂䅁允䅁䅁䅅䅁啁䥁㍃嘲䅉䅁䅁䍄䉁䅁䅁䅂䅁䅁䅍䅄䅁䅁䅯杬䅁䅁䅯充䅁䅁䅯兏䅑䅁䅅䅁䉁䅁䅁䅆兂卩䭅䅁䅁䅁杷允䅁䅁䅑䅁䑁䅁䅷䅁䭁䩁䅣䅁䭁䉁䅅䅁䭁䑁䕫䅁䉁䅁䅁允䅁䉁䅑佃楧睃䅁䅁䵁䅉䅅䅁䕁䅁䅁睁䵁䅁䅁权奃䅁䅁权剁䅁䅁权㕁䅂䅁允䅁䅁䅅䅁啁䅁歃䉥䄸䅁䅁䍄䉁䅁䅁䅂䅁䅁䅍䅄䅁䅁䅯兤䅅䅁䅯充䅁䅁䅯免䅑䅁䅅䅁䉁䅁䅁䅆权䝬党䅁䅁䅁杷允䅁䅁䅑䅁䑁䅁䅷䅁䭁䩁䅉䅁䭁䉁䅅䅁䭁䙁䕷䅁䉁䅁䅁允䅁䉁䅑䵦歡先䅁䅁䵁䅉䅅䅁䕁䅁䅁睁䵁䅁䅁权呃䅁䅁权剁䅁䅁权捂䅂䅁允䅁䅁䅅䅁䭁䕁䅣䅁䵁䅉䅅䅁䕁䅁䅁睁䵁䅁䅁权啃䅁䅁权剁䅁䅁权捂䅂䅁允䅁䅁䅅䅁啁䥁汄䍭䅑䅁䅁䍄䉁䅁䅁䅂䅁䅁䅍䅄䅁䅁䅯公䅁䅁䅯充䅁䅁䅯䅘䅑䅁䅅䅁䉁䅁䅁䅆䅂杦呤䅁䅁䅁杷允䅁䅁䅑䅁䑁䅁䅷䅁䭁䩁䅣䅁䭁䉁䅅䅁䭁䙁䕷䅁䉁䅁䅁允䅁䉁䅑䵕㡢权䅁䅁䵁䅉䅅䅁䕁䅁䅁睁䵁䅁䅁权䙂允䅁权剁䅁䅁权㍁䅂䅁允䅁䅁䅅䅁啁䵁ぁ䉏䄴䅁䅁䍄䉁䅁䅁䅂䅁䅁䅍䅄䅁䅁䅯睫䅁䅁䅯充䅁䅁䅯杘䅑䅁䅅䅁䉁䅁䅁权䡂䅁䅁䍄䉁䅁䅁䅂䅁䅁䅍䅄䅁䅁䅯公䅁䅁䅯充䅁䅁䅯杘䅑䅁䅅䅁䉁䅁䅁䅆䅂䥫呆䅁䅁䅁杷允䅁䅁䅑䅁䑁䅁䅷䅁䭁䩁䅣䅁䭁䉁䅅䅁䭁䙁䔴䅁䉁䅁䅁允䅁䉁䅑乁䙄权䅁䅁䵁䅉䅅䅁䕁䅁䅁睁䵁䅁䅁权啃䅁䅁权剁䅁䅁权䕂䅂䅁允䅁䅁䅅䅁啁䅁灃楙䅙䅁䅁䍄䉁䅁䅁䅂䅁䅁䅍䅄䅁䅁䅯公䅁䅁䅯充䅁䅁䅯䅒䅑䅁䅅䅁䉁䅁䅁䅆䅂扭吵䅁䅁䅁杷允䅁䅁䅑䅁䑁䅁䅷䅁䭁䩁䅙䅁䭁䉁䅅䅁䭁䕁䕑䅁䉁䅁䅁允䅁䉁䅑䩑䌸权䅁䅁䵁䅉䅅䅁䕁䅁䅁睁䵁䅁䅁权䍃䅁䅁权剁䅁䅁权浂䅂䅁允䅁䅁䅅䅁啁䕁坃匫䅯䅁䅁䍄䉁䅁䅁䅂䅁䅁䅍䅄䅁䅁䅯杧䅁䅁䅯充䅁䅁䅯䅑䅑䅁䅅䅁䉁䅁䅁䅆䅃湄獣䅁䅁䅁杷允䅁䅁䅑䅁䑁䅁䅷䅁䭁䥁䅉䅁䭁䉁䅅䅁䭁䕁䕑䅁䉁䅁䅁允䅁䉁䅑䍁橹䅍䅁䅁䵁䅉䅅䅁䕁䅁䅁睁䵁䅁䅁权䉃䅁䅁权䭁䅁䅁权杂䅂䅁允䅁䅁䅅䅁䙁䱁へ硫䕧桖䅆䍄䉁䅁䅁䅂䅁䅁䅍䅄䅁䅁䅯䅑䅁䅁䅯充䅁䅁䅯䅙䅑䅁䅅䅁䉁䅁䅁䅆䅂牨䍡䅁䅁䅁杷允䅁䅁䅑䅁䑁䅁䅷䅁䭁䥁䅧䅁䭁䉁䅅䅁䭁䝁䕙䅁䉁䅁䅁允䅁䉁䅑䑁穫杋䅁䅁䵁䅉䅅䅁䕁䅁䅁睁䵁䅁䅁权䥃䅁䅁权剁䅁䅁权㍁䅂䅁允䅁䅁䅅䅁啁䩁潄椱䅯䅁䅁䍄䉁䅁䅁䅂䅁䅁䅍䅄䅁䅁䅯䅩䅁䅁䅯充䅁䅁䅯䅡䅑䅁䅅䅁䉁䅁䅁䅆潃㑑牳䅁䅁䅁杷允䅁䅁䅑䅁䑁䅁䅷䅁䭁䙁䅫䅁䭁䅁䅯䅁䭁䙁䔰䅁䉁䅁䅁允䅁䅁䅕㥆佮ㄹ橐吳䴸䅉䅅䅁䕁䅁䅁睁䵁䅁䅁权啁䅁䅁权䭁䅁䅁权敂䅂䅁允䅁䅁䅅䅁䙁䵁杕䡳潊敫⽫䍄䉁䅁䅁䅂䅁䅁䅍䅄䅁䅁䅯睌䅁䅁䅯权䅁䅁䅯睎䅑䅁䅅䅁䉁䅁䅁兂ぃ䡹⭡确湲睐杷允䅁䅁䅑䅁䑁䅁䅷䅁䭁乁䅁䅁䭁䉁䅅䅁䭁䝁䕁䅁䉁䅁䅁允䅁䉁䅑偷橵䅇䅁䅁䵁䅉䅅䅁䕁䅁䅁睁䵁䅁䅁权䥃䅁䅁权剁䅁䅁权煂䅂䅁允䅁䅁䅅䅁啁偁䵣穂䅑䅁䅁䍄䉁䅁䅁䅂䅁䅁䅍䅄䅁䅁䅯眴䅁䅁䅯充䅁䅁䅯䅒䅑䅁䅅䅁䉁䅁䅁䅆䅁楇睫䅁䅁䅁杷允䅁䅁䅑䅁䑁䅁䅷䅁䭁䝁䅯䅁䭁䉁䅅䅁䭁䝁䕑䅁䉁䅁䅁允䅁䅁䅯睒䅁䅁杷允䅁䅁䅑䅁䑁䅁䅷䅁䭁䝁䅯䅁䭁䉁䅅䅁䭁䙁䕅䅁䉁䅁䅁允䅁䉁䅑伴智睇䅁䅁䵁䅉䅅䅁䕁䅁䅁睁䵁䅁䅁权ぃ允䅁权䭁䅁䅁权㍁䅂䅁允䅁䅁䅅䅁䙁䩁奍䙂余扌⽉䍄䉁䅁䅁䅂䅁䅁䅍䅄䅁䅁䅯条䅁䅁䅯充䅁䅁䅯䅙䅑䅁䅅䅁䉁䅁䅁䅆㑄穑戸䅁䅁䅁杷允䅁䅁䅑䅁䑁䅁䅷䅁䭁䝁䅯䅁䭁䉁䅅䅁䭁䕁䕑䅁䉁䅁䅁允䅁䉁䅑䵩匫杇䅁䅁䵁䅉䅅䅁䕁䅁䅁睁䵁䅁䅁权獂䅁䅁权䭁䅁䅁权歂䅂䅁允䅁䅁䅅䅁䙁䩁䑚㉩湺眫䅆䍄䉁䅁䅁䅂䅁䅁䅍䅄䅁䅁䅯眫䅁䅁䅯权䅁䅁䅯䅑䅑䅁䅅䅁䉁䅁䅁兂偃癷潕䥘唸䅑杷允䅁䅁䅑䅁䑁䅁䅷䅁䭁䭁䅷䅁䭁䉁䅅䅁䭁䝁䕧䅁䉁䅁䅁允䅁䉁䅑䡷晡睃䅁䅁䵁䅉䅅䅁䕁䅁䅁睁䵁䅁䅁权煄䅁䅁权剁䅁䅁权䕂䅂䅁允䅁䅁䅅䅁啁䝁摃睊䄰䅁䅁䍄䉁䅁䅁䅂䅁䅁䅍䅄䅁䅁䅯䄴䅅䅁䅯充䅁䅁䅯睕䅑䅁䅅䅁䉁䅁䅁䅆䥃杧䡉䅁䅁䅁杷允䅁䅁䅑䅁䑁䅁䅷䅁䭁佁䉉䅁䭁䉁䅅䅁䭁䙁䕍䅁䉁䅁䅁允䅁䉁䅑䭧⽓睂䅁䅁䵁䅉䅅䅁䕁䅁䅁睁䵁䅁䅁权獃䅁䅁权剁䅁䅁权杂䅂䅁允䅁䅁䅅䅁啁䥁婁儲䅯䅁䅁䍄䉁䅁䅁䅂䅁䅁䅍䅄䅁䅁䅯䅭䅅䅁䅯充䅁䅁䅯杏䅑䅁䅅䅁䉁䅁䅁䅆䅄位歕䅁䅁䅁杷允䅁䅁䅑䅁䑁䅁䅷䅁䭁䭁䅁䅁䭁䉁䅅䅁䭁䙁䕧䅁䉁䅁䅁允䅁䉁䅑乑䑐兇䅁䅁䵁䅉䅅䅁䕁䅁䅁睁䵁䅁䅁权獃䅁䅁权剁䅁䅁权敂䅂䅁允䅁䅁䅅䅁啁䕁塄兹䅯䅁䅁䍄䉁䅁䅁䅂䅁䅁䅍䅄䅁䅁䅯䄲䅁䅁䅯权䅁䅁䅯杚䅑䅁䅅䅁䉁䅁䅁兂慃婭婭婭乫䅑杷允䅁䅁䅑䅁䑁䅁䅷䅁䭁䱁䅉䅁䭁䉁䅅䅁䭁䑁䕅䅁䉁䅁䅁允䅁䉁䅑䑧䥁杂䅁䅁䵁䅉䅅䅁䕁䅁䅁睁䵁䅁䅁权祃䅁䅁权剁䅁䅁权㍁䅂䅁允䅁䅁䅅䅁啁䭁慄䅔䅙䅁䅁䍄䉁䅁䅁䅂䅁䅁䅍䅄䅁䅁䅯杳䅁䅁䅯充䅁䅁䅯睙䅑䅁䅅䅁䉁䅁䅁䅆䅃塄䝙䅁䅁䅁杷允䅁䅁䅑䅁䑁䅁䅷䅁䭁䑁䉁䅁䭁䅁䅯䅁䭁䑁䕅䅁䉁䅁䅁允䅁䅁䅕噋偹癷潕䑺䴸䅉䅅䅁䕁䅁䅁睁䵁䅁䅁权㥃允䅁权剁䅁䅁权杂䅂䅁允䅁䅁䅅䅁啁䍁权䍒䅍䅁䅁䍄䉁䅁䅁䅂䅁䅁䅍䅄䅁䅁䅯权䅅䅁䅯权䅁䅁䅯杘䅑䅁䅅䅁䉁䅁䅁兂汄䌰扌堫䌴䅑杷允䅁䅁䅑䅁䑁䅁䅷䅁䭁䱁䅉䅁䭁䉁䅅䅁䭁䝁䕫䅁䉁䅁䅁允䅁䉁䅑䩁剶杂䅁䅁䵁䅉䅅䅁䕁䅁䅁睁䵁䅁䅁权癄允䅁权䭁䅁䅁权灂䅂䅁允䅁䅁䅅䅁䙁䝁渳㘫确朰䅎䍄䉁䅁䅁䅂䅁䅁䅍䅄䅁䅁䅯兆䅁䅁䅯充䅁䅁䅯条䅑䅁䅅䅁䉁䅁䅁䅆䅂呱䥙䅁䅁䅁杷允䅁䅁䅑䅁䑁䅁䅷䅁䭁䩁䉍䅁䭁䉁䅅䅁䭁䝁䕙䅁䉁䅁䅁允䅁䉁䅑佡䅴杁䅁䅁䵁䅉䅅䅁䕁䅁䅁睁䵁䅁䅁权祃䅁䅁权剁䅁䅁权杂䅂䅁允䅁䅁䅅䅁啁䕁十儷䅙䅁䅁䍄䉁䅁䅁䅂䅁䅁䅍䅄䅁䅁䅯兵䅅䅁䅯权䅁䅁䅯睙䅑䅁䅅䅁䉁䅁䅁兂橄婰䕶䱉慄睶杷允䅁䅁䅑䅁䑁䅁䅷䅁䭁䱁䅉䅁䭁䉁䅅䅁䭁䑁䕯䅁䉁䅁䅁允䅁䉁䅑䝁䌸睂䅁䅁䵁䅉䅅䅁䕁䅁䅁睁䵁䅁䅁权乄允䅁权剁䅁䅁权硁䅂䅁允䅁䅁䅅䅁啁䵁兪吰䅯䅁䅁䍄䉁䅁䅁䅂䅁䅁䅍䅄䅁䅁䅯杳䅁䅁䅯充䅁䅁䅯兘䅑䅁䅅䅁䉁䅁䅁䅆䅂塗䡍䅁䅁䅁杷允䅁䅁䅑䅁䑁䅁䅷䅁䭁䱁䅙䅁䭁䉁䅅䅁䭁䝁䕍䅁䉁䅁䅁允䅁䉁䅑䕓䥢兄䅁䅁䵁䅉䅅䅁䕁䅁䅁睁䵁䅁䅁权㉃䅁䅁权剁䅁䅁权䅂䅂䅁允䅁䅁䅅䅁啁䩁煂䅷䄰䅁䅁䍄䉁䅁䅁䅂䅁䅁䅍䅄䅁䅁䅯䄹䅁䅁䅯充䅁䅁䅯睚䅑䅁䅅䅁䉁䅁䅁䅆䅄剘浙䅁䅁䅁杷允䅁䅁䅑䅁䑁䅁䅷䅁䭁䱁䅙䅁䭁䉁䅅䅁䭁䝁䕯䅁䉁䅁䅁允䅁䉁䅑之术兄䅁䅁䵁䅉䅅䅁䕁䅁䅁睁䵁䅁䅁权㉃䅁䅁权剁䅁䅁权捂䅂䅁允䅁䅁䅅䅁啁䵁器睵䄰䅁䅁䍄䉁䅁䅁䅂䅁䅁䅍䅄䅁䅁䅯䅶䅁䅁䅯充䅁䅁䅯免䅑䅁䅅䅁䉁䅁䅁䅆权㕱䱖䅁䅁䅁杷允䅁䅁䅑䅁䑁䅁䅷䅁䭁䱁䅷䅁䭁䉁䅅䅁䭁䑁䕣䅁䉁䅁䅁允䅁䉁䅑䉷癙杓䅁䅁䵁䅉䅅䅁䕁䅁䅁睁䵁䅁䅁权㡃䅁䅁权剁䅁䅁权時䅂䅁允䅁䅁䅅䅁啁䕁䩃〰䅫䅁䅁䍄䉁䅁䅁䅂䅁䅁䅍䅄䅁䅁䅯睄䅁䅁䅯权䅁䅁䅯睘䅑䅁䅅䅁䉁䅁䅁兂療潅䅐煹㥈睐杷允䅁䅁䅑䅁䑁䅁䅷䅁䭁䱁䅷䅁䭁䉁䅅䅁䭁䝁䕯䅁䉁䅁䅁允䅁䉁䅑佧婡杓䅁䅁䵁䅉䅅䅁䕁䅁䅁睁䵁䅁䅁权㡃䅁䅁权剁䅁䅁权奂䅂䅁允䅁䅁䅅䅁啁䥁摄䕘䅯䅁䅁䍄䉁䅁䅁䅂䅁䅁䅍䅄䅁䅁䅯䅶䅁䅁䅯充䅁䅁䅯䅘䅑䅁䅅䅁䉁䅁䅁䅆䅁塃䩴䅁䅁䅁杷允䅁䅁䅑䅁䑁䅁䅷䅁䭁䵁䅧䅁䭁䅁䅯䅁䭁䝁䕫䅁䉁䅁䅁允䅁䅁䅕捺䵺䵺䵺䐸䴸䅉䅅䅁䕁䅁䅁睁䵁䅁䅁权㡃䅁䅁权剁䅁䅁权敂䅂䅁允䅁䅁䅅䅁啁䕁㕁䕅䅫䅁䅁䍄䉁䅁䅁䅂䅁䅁䅍䅄䅁䅁䅯䅶䅁䅁䅯充䅁䅁䅯䅒䅑䅁䅅䅁䉁䅁䅁䅆䅁塃䩴䅁䅁䅁杷允䅁䅁䅑䅁䑁䅁䅷䅁䭁䵁䅉䅁䭁䉁䅅䅁䭁䑁䕅䅁䉁䅁䅁允䅁䉁䅑估㕓先䅁䅁䵁䅉䅅䅁䕁䅁䅁睁䵁䅁䅁权䑄䅁䅁权剁䅁䅁权硁䅂䅁允䅁䅁䅅䅁啁䕁奄䉙䅧䅁䅁䍄䉁䅁䅁䅂䅁䅁䅍䅄䅁䅁䅯兖䅅䅁䅯充䅁䅁䅯睘䅑䅁䅅䅁䉁䅁䅁䅆䅁䥬嘰䅁䅁䅁杷允䅁䅁䅑䅁䑁䅁䅷䅁䭁䵁䅑䅁䭁䉁䅅䅁䭁䑁䕅䅁䉁䅁䅁允䅁䉁䅑䝉䭫䅃䅁䅁䵁䅉䅅䅁䕁䅁䅁睁䵁䅁䅁权䍄䅁䅁权剁䅁䅁权歂䅂䅁允䅁䅁䅅䅁啁䉁⭄桵䄰䅁䅁䍄䉁䅁䅁䅂䅁䅁䅍䅄䅁䅁䅯党䅅䅁䅯充䅁䅁䅯杚䅑䅁䅅䅁䉁䅁䅁䅆杄楂破䅁䅁䅁杷允䅁䅁䅑䅁䑁䅁䅷䅁䭁䵁䅑䅁䭁䉁䅅䅁䭁䝁䕑䅁䉁䅁䅁允䅁䉁䅑䉧噣䅃䅁䅁䵁䅉䅅䅁䕁䅁䅁睁䵁䅁䅁权癄䅁䅁权剁䅁䅁权湂䅂䅁允䅁䅁䅅䅁啁䕁⭁䅶䅙䅁䅁䍄䉁䅁䅁䅂䅁䅁䅍䅄䅁䅁䅯睲䅅䅁䅯充䅁䅁䅯杏䅑䅁䅅䅁䉁䅁䅁䅆元挵卷䅁䅁䅁杷允䅁䅁䅑䅁䑁䅁䅷䅁䭁䵁䅉䅁䭁䉁䅅䅁䭁䙁䕅䅁䉁䅁䅁允䅁䉁䅑䅩㍋先䅁䅁䵁䅉䅅䅁䕁䅁䅁睁䵁䅁䅁权䑄䅁䅁权剁䅁䅁权剂䅂䅁允䅁䅁䅅䅁啁䕁䍂剥䅧䅁䅁䍄䉁䅁䅁䅂䅁䅁䅍䅄䅁䅁䅯䅸䅁䅁䅯充䅁䅁䅯兕䅑䅁䅅䅁䉁䅁䅁䅆䅁桍䥳䅁䅁䅁杷允䅁䅁䅑䅁䑁䅁䅷䅁䭁䵁䅙䅁䭁䉁䅅䅁䭁䙁䕅䅁䉁䅁䅁允䅁䉁䅑䩉㈫杕䅁䅁䵁䅉䅅䅁䕁䅁䅁睁䵁䅁䅁权䍄䅁䅁权剁䅁䅁权㍁䅂䅁允䅁䅁䅅䅁啁䕁摄砰䄰䅁䅁䍄䉁䅁䅁䅂䅁䅁䅍䅄䅁䅁䅯睷䅁䅁䅯充䅁䅁䅯睎䅑䅁䅅䅁䉁䅁䅁䅆杁䩑奙䅁䅁䅁杷允䅁䅁䅑䅁䑁䅁䅷䅁䭁䵁䅍䅁䭁䉁䅅䅁䭁䝁䕣䅁䉁䅁䅁允䅁䉁䅑䄴䕢䅇䅁䅁䵁䅉䅅䅁䕁䅁䅁睁䵁䅁䅁权䍄䅁䅁权剁䅁䅁权呂䅂䅁允䅁䅁䅅䅁啁䙁汁剐䅙䅁䅁䍄䉁䅁䅁䅂䅁䅁䅍䅄䅁䅁䅯䅸䅁䅁䅯充䅁䅁䅯睕䅑䅁䅅䅁䉁䅁䅁䅆杄䭄䥙䅁䅁䅁杷允䅁䅁䅑䅁䑁䅁䅷䅁䭁䵁䅧䅁䭁䉁䅅䅁䭁䙁䕍䅁䉁䅁䅁允䅁䉁䅑䅑潃杅䅁䅁䵁䅉䅅䅁䕁䅁䅁睁䵁䅁䅁权䍄䅁䅁权剁䅁䅁权䕂䅂䅁允䅁䅁䅅䅁啁䕁畁剎䅙䅁䅁䍄䉁䅁䅁䅂䅁䅁䅍䅄䅁䅁䅯朶䅅䅁䅯充䅁䅁䅯䅒䅑䅁䅅䅁䉁䅁䅁䅆䅂䕫䭍䅁䅁䅁杷允䅁䅁䅑䅁䑁䅁䅷䅁䭁䡁䅫䅁䭁䉁䅅䅁䭁䑁䕅䅁䉁䅁䅁允䅁䉁䅑䅹㥑兂䅁䅁䵁䅉䅅䅁䕁䅁䅁睁䵁䅁䅁权㉃䅁䅁权䭁䅁䅁权奂䅂䅁允䅁䅁䅅䅁䙁乁㕶浦㡱佤⽣䍄䉁䅁䅁䅂䅁䅁䅍䅄䅁䅁䅯来䅁䅁䅯充䅁䅁䅯免䅑䅁䅅䅁䉁䅁䅁䅆奄く䩷䅁䅁䅁杷允䅁䅁䅑䅁䑁䅁䅷䅁䭁乁䅍䅁䭁䅁䅯䅁䭁䑁䕅䅁䉁䅁䅁允䅁䅁䅕牕敧敨剴䐫䴸䅉䅅䅁䕁䅁䅁睁䵁䅁䅁权㙂䅁䅁权剁䅁䅁权潂䅂䅁允䅁䅁䅅䅁啁䱁乨䅐䅫䅁䅁䍄䉁䅁䅁䅂䅁䅁䅍䅄䅁䅁䅯入䅁䅁䅯充䅁䅁䅯睚䅑䅁䅅䅁䉁䅁䅁䅆潂穵䙙䅁䅁䅁杷允䅁䅁䅑䅁䑁䅁䅷䅁䭁䡁䅯䅁䭁䉁䅅䅁䭁䝁䕣䅁䉁䅁䅁允䅁䉁䅑䩍䍎元䅁䅁䵁䅉䅅䅁䕁䅁䅁睁䵁䅁䅁权㕂䅁䅁权剁䅁䅁权灂䅂䅁允䅁䅁䅅䅁啁䡁ㅄ杏䅕䅁䅁䍄䉁䅁䅁䅂䅁䅁䅍䅄䅁䅁䅯来䅁䅁䅯充䅁䅁䅯䅗䅑䅁䅅䅁䉁䅁䅁䅆䥁決䩷䅁䅁䅁杷允䅁䅁䅑䅁䑁䅁䅷䅁䭁䡁䅫䅁䭁䉁䅅䅁䭁䙁䕍䅁䉁䅁䅁允䅁䉁䅑䉅㕅兂䅁䅁䵁䅉䅅䅁䕁䅁䅁睁䵁䅁䅁权㙂䅁䅁权剁䅁䅁权呂䅂䅁允䅁䅁䅅䅁啁䕁扪睘䅫䅁䅁䍄䉁䅁䅁䅂䅁䅁䅍䅄䅁䅁䅯䅕䅅䅁䅯权䅁䅁䅯䅙䅑䅁䅅䅁䉁䅁䅁兂い搯㑒匶婢睐杷允䅁䅁䅑䅁䑁䅁䅷䅁䭁䡁䄰䅁䭁䅁䅯䅁䭁䙁䕍䅁䉁䅁䅁允䅁䅁䅕琯㑒匶硙䐶䴸䅉䅅䅁䕁䅁䅁睁䵁䅁䅁权⭂䅁䅁权䭁䅁䅁权呂䅂䅁允䅁䅁䅅䅁䙁䝁㡱䩤奍䅂䅨䍄䉁䅁䅁䅂䅁䅁䅍䅄䅁䅁䅯来䅁䅁䅯充䅁䅁䅯兏䅑䅁䅅䅁䉁䅁䅁䅆潃嘹䩧䅁䅁䅁杷允䅁䅁䅑䅁䑁䅁䅷䅁䭁偁䄴䅁䭁䉁䅅䅁䭁䙁䕧䅁䉁䅁䅁允䅁䉁䅑䉷癋兇䅁䅁䵁䅉䅅䅁䕁䅁䅁睁䵁䅁䅁权流䅁䅁权剁䅁䅁权剂䅂䅁允䅁䅁䅅䅁啁䭁䥂儷䅳䅁䅁䍄䉁䅁䅁䅂䅁䅁䅍䅄䅁䅁䅯杊䅁䅁䅯充䅁䅁䅯䅡䅑䅁䅅䅁䉁䅁䅁䅆杂〴䵳䅁䅁䅁杷允䅁䅁䅑䅁䑁䅁䅷䅁䭁䍁䅙䅁䭁䉁䅅䅁䭁䝁䕣䅁䉁䅁䅁允䅁䉁䅑䉑ㅚ䅄䅁䅁䵁䅉䅅䅁䕁䅁䅁睁䵁䅁䅁权佁允䅁权䭁䅁䅁权灂䅂䅁允䅁䅁䅅䅁䙁偁潙䥘䌯剤䅎䍄䉁䅁䅁䅂䅁䅁䅍䅄䅁䅁䅯朷䅅䅁䅯充䅁䅁䅯杚䅑䅁䅅䅁䉁䅁䅁䅆䅂ㅯ契䅁䅁䅁杷允䅁䅁䅑䅁䑁䅁䅷䅁䭁䍁䅙䅁䭁䉁䅅䅁䭁䑁䕯䅁䉁䅁䅁允䅁䉁䅑䙷癒兄䅁䅁䵁䅉䅅䅁䕁䅁䅁睁䵁䅁䅁权啂允䅁权剁䅁䅁权奂䅂䅁允䅁䅁䅅䅁啁䉁䅨栴䅁䅁䅁䍄䉁䅁䅁䅂䅁䅁䅍䅄䅁䅁䅯杊䅁䅁䅯充䅁䅁䅯䅒䅑䅁䅅䅁䉁䅁䅁䅆杂䕙佁䅁䅁䅁杷允䅁䅁䅑䅁䑁䅁䅷䅁䭁䡁䄰䅁䭁䉁䅅䅁䭁䙁䕅䅁䉁䅁䅁允䅁䉁䅑䭁桐充䅁䅁䵁䅉䅅䅁䕁䅁䅁睁䵁䅁䅁权㡂䅁䅁权剁䅁䅁权浂䅂䅁允䅁䅁䅅䅁啁䵁祂䉔䅉䅁䅁䍄䉁䅁䅁䅂䅁䅁䅍䅄䅁䅁䅯䅦䅁䅁䅯充䅁䅁䅯睎䅑䅁䅅䅁䉁䅁䅁䅆䅁噴即䅁䅁䅁杷允䅁䅁䅑䅁䑁䅁䅷䅁䭁䡁䄴䅁䭁䉁䅅䅁䭁䝁䕧䅁䉁䅁䅁允䅁䉁䅑㕒摉杁䅁䅁䵁䅉䅅䅁䕁䅁䅁睁䵁䅁䅁权䵂允䅁权剁䅁䅁权時䅂䅁允䅁䅁䅅䅁啁䉁塕內䅙䅁䅁䍄䉁䅁䅁䅂䅁䅁䅍䅄䅁䅁䅯䅦䅁䅁䅯充䅁䅁䅯睙䅑䅁䅅䅁䉁䅁䅁䅆䅁灶卧䅁䅁䅁杷允䅁䅁䅑䅁䑁䅁䅷䅁䭁䡁䄰䅁䭁䉁䅅䅁䭁䝁䕍䅁䉁䅁䅁允䅁䉁䅑佑睘充䅁䅁䵁䅉䅅䅁䕁䅁䅁睁䵁䅁䅁权⭂䅁䅁权剁䅁䅁权橂䅂䅁允䅁䅁䅅䅁啁䅁杲䅉䅉䅁䅁䍄䉁䅁䅁䅂䅁䅁䅍䅄䅁䅁䅯兦䅁䅁䅯充䅁䅁䅯睚䅑䅁䅅䅁䉁䅁䅁䅆䅂昵剁䅁䅁䅁杷允䅁䅁䅑䅁䑁䅁䅷䅁䭁䙁䉳䅁䭁䉁䅅䅁䭁䙁䔸䅁䉁䅁䅁允䅁䉁䅑䝑䙏杘䅁䅁䵁䅉䅅䅁䕁䅁䅁睁䵁䅁䅁权⭂䅁䅁权剁䅁䅁权湂䅂䅁允䅁䅁䅅䅁啁䙁㕄䅉䅉䅁䅁䍄䉁䅁䅁䅂䅁䅁䅍䅄䅁䅁䅯兦䅁䅁䅯充䅁䅁䅯䅑䅑䅁䅅䅁䉁䅁䅁䅆䅂昵剁䅁䅁䅁杷允䅁䅁䅑䅁䑁䅁䅷䅁䭁䡁䄴䅁䭁䉁䅅䅁䭁䕁䕁䅁䉁䅁䅁允䅁䉁䅑䕢浑杁䅁䅁䵁䅉䅅䅁䕁䅁䅁睁䵁䅁䅁权㡂䅁䅁权剁䅁䅁权灂䅂䅁允䅁䅁䅅䅁啁䵁䵄桲䅑䅁䅁䍄䉁䅁䅁䅂䅁䅁䅍䅄䅁䅁䅯睕䅅䅁䅯权䅁䅁䅯兏䅑䅁䅅䅁䉁䅁䅁兂歃䑣䬰㘱奐睶杷允䅁䅁䅑䅁䑁䅁䅷䅁䭁䍁䉕䅁䭁䉁䅅䅁䭁䑁䕫䅁䉁䅁䅁允䅁䉁䅑䝷⭨睁䅁䅁䵁䅉䅅䅁䕁䅁䅁睁䵁䅁䅁权牃允䅁权䭁䅁䅁权㙁䅂䅁允䅁䅁䅅䅁䙁乁楅⼲⭬癡⽑䍄䉁䅁䅁䅂䅁䅁䅍䅄䅁䅁䅯䅦䅁䅁䅯充䅁䅁䅯兘䅑䅁䅅䅁䉁䅁䅁䅆䅃漰坣䅁䅁䅁杷允䅁䅁䅑䅁䑁䅁䅷䅁䭁䩁䅫䅁䭁䉁䅅䅁䭁䑁䕫䅁䉁䅁䅁允䅁䉁䅑䡁煈儯䅁䅁䵁䅉䅅䅁䕁䅁䅁睁䵁䅁䅁权㥂䅁䅁权剁䅁䅁权䕂䅂䅁允䅁䅁䅅䅁啁䵁灂硄䅉䅁䅁䍄䉁䅁䅁䅂䅁䅁䅍䅄䅁䅁䅯杦䅁䅁䅯充䅁䅁䅯䅒䅑䅁䅅䅁䉁䅁䅁䅆橄㑥䍅䅁䅁䅁杷允䅁䅁䅑䅁䑁䅁䅷䅁䭁乁䉉䅁䭁䉁䅅䅁䭁䕁䕁䅁䉁䅁䅁允䅁䉁䅑䉍䙢䅃䅁䅁䵁䅉䅅䅁䕁䅁䅁睁䵁䅁䅁权慃䅁䅁权剁䅁䅁权橂䅂䅁允䅁䅁䅅䅁啁䥁噶椰䅉䅁䅁䍄䉁䅁䅁䅂䅁䅁䅍䅄䅁䅁䅯杭䅁䅁䅯充䅁䅁䅯睚䅑䅁䅅䅁䉁䅁䅁䅆䅄㜳椸䅁䅁䅁杷允䅁䅁䅑䅁䑁䅁䅷䅁䭁䩁䅯䅁䭁䉁䅅䅁䭁䝁䕫䅁䉁䅁䅁允䅁䉁䅑呱ㅦ杉䅁䅁䵁䅉䅅䅁䕁䅁䅁睁䵁䅁䅁权慃䅁䅁权剁䅁䅁权㙁䅂䅁允䅁䅁䅅䅁啁䉁⽇兒䄴䅁䅁䍄䉁䅁䅁䅂䅁䅁䅍䅄䅁䅁䅯睰䅅䅁䅯权䅁䅁䅯䅘䅑䅁䅅䅁䉁䅁䅁兂䭂䅄牉硨剢睐杷允䅁䅁䅑䅁䑁䅁䅷䅁䭁䩁䅯䅁䭁䉁䅅䅁䭁䕁䕑䅁䉁䅁䅁允䅁䉁䅑ㄶ杰䅄䅁䅁䵁䅉䅅䅁䕁䅁䅁睁䵁䅁䅁权奄允䅁权剁䅁䅁权䕂䅂䅁允䅁䅁䅅䅁啁䕁㙁兪䉅䅁䅁䍄䉁䅁䅁䅂䅁䅁䅍䅄䅁䅁䅯儱䅁䅁䅯充䅁䅁䅯睎䅑䅁䅅䅁䉁䅁䅁䅆䅃䌲浗睁䅁䅁杷允䅁䅁䅑䅁䑁䅁䅷䅁䭁䩁䉉䅁䭁䉁䅅䅁䭁䙁䔴䅁䉁䅁䅁允䅁䉁䅑砸硷䅃䅁䅁䵁䅉䅅䅁䕁䅁䅁睁䵁䅁䅁权噄䅁䅁权剁䅁䅁权杂䅂䅁允䅁䅁䅅䅁啁䡁杨乯䑧䅁䅁䍄䉁䅁䅁䅂䅁䅁䅍䅄䅁䅁䅯睗䅅䅁䅯充䅁䅁䅯条䅑䅁䅅䅁䉁䅁䅁䅆䅃潉杬䅁䅁䅁杷允䅁䅁䅑䅁䑁䅁䅷䅁䭁䩁䈸䅁䭁䅁䅯䅁䭁䙁䕍䅁䉁䅁䅁允䅁䅁䅕楁䡵瑆佮穴䴸䅉䅅䅁䕁䅁䅁睁䵁䅁䅁权桃䅁䅁权剁䅁䅁权歂䅂䅁允䅁䅁䅅䅁啁䕁千橰䅅䅁䅁䍄䉁䅁䅁䅂䅁䅁䅍䅄䅁䅁䅯兲䅅䅁䅯权䅁䅁䅯䅗䅑䅁䅅䅁䉁䅁䅁兂㑃潈牘払佪睐杷允䅁䅁䅑䅁䑁䅁䅷䅁䭁䅁䉉䅁䭁䅁䅯䅁䭁䙁䔸䅁䉁䅁䅁允䅁䅁䅕䘫橐婰䕶䐴䴸䅉䅅䅁䕁䅁䅁睁䵁䅁䅁权桃䅁䅁权剁䅁䅁权杂䅂䅁允䅁䅁䅅䅁啁䕁楁穤䅕䅁䅁䍄䉁䅁䅁䅂䅁䅁䅍䅄䅁䅁䅯朹䅅䅁䅯权䅁䅁䅯杚䅑䅁䅅䅁䉁䅁䅁兂祃敮渫歸湶睐杷允䅁䅁䅑䅁䑁䅁䅷䅁䭁䙁䄰䅁䭁䉁䅅䅁䭁䑁䕯䅁䉁䅁䅁允䅁䉁䅑䐴㕗䅈䅁䅁䵁䅉䅅䅁䕁䅁䅁睁䵁䅁䅁权桃䅁䅁权剁䅁䅁权㙁䅂䅁允䅁䅁䅅䅁啁䵁㑃穄䅙䅁䅁䍄䉁䅁䅁䅂䅁䅁䅍䅄䅁䅁䅯兯䅁䅁䅯充䅁䅁䅯条䅑䅁䅅䅁䉁䅁䅁䅆䅃扫㉣䅁䅁䅁杷允䅁䅁䅑䅁䑁䅁䅷䅁䭁䭁䅅䅁䭁䉁䅅䅁䭁䑁䕫䅁䉁䅁䅁允䅁䉁䅑䙑汪李䅁䅁䵁䅉䅅䅁䕁䅁䅁睁䵁䅁䅁权䙃䅁䅁权剁䅁䅁权剂䅂䅁允䅁䅁䅅䅁啁佁潂䅺䄰䅁䅁䍄䉁䅁䅁䅂䅁䅁䅍䅄䅁䅁䅯兯䅁䅁䅯充䅁䅁䅯䅘䅑䅁䅅䅁䉁䅁䅁䅆䅃癭㉑䅁䅁䅁杷允䅁䅁䅑䅁䑁䅁䅷䅁䭁䭁䅅䅁䭁䉁䅅䅁䭁䙁䔴䅁䉁䅁䅁允䅁䉁䅑佷䅖睎䅁䅁䵁䅉䅅䅁䕁䅁䅁睁䵁䅁䅁权穃允䅁权剁䅁䅁权䕂䅂䅁允䅁䅁䅅䅁啁䙁呄剴䅉䅁䅁䍄䉁䅁䅁䅂䅁䅁䅍䅄䅁䅁䅯朲䅁䅁䅯充䅁䅁䅯睚䅑䅁䅅䅁䉁䅁䅁䅆䅂䍐儰䅁䅁䅁杷允䅁䅁䅑䅁䑁䅁䅷䅁䭁乁䅯䅁䭁䉁䅅䅁䭁䕁䕁䅁䉁䅁䅁允䅁䉁䅑䭙潧䅅䅁䅁䵁䅉䅅䅁䕁䅁䅁睁䵁䅁䅁权慄䅁䅁权剁䅁䅁权時䅂䅁允䅁䅁䅅䅁啁䙁允桊䅁䅁䅁䍄䉁䅁䅁䅂䅁䅁䅍䅄䅁䅁䅯杯䅁䅁䅯权䅁䅁䅯杏䅑䅁䅅䅁䉁䅁䅁兂獄払敧敨剶睐杷允䅁䅁䅑䅁䑁䅁䅷䅁䭁乁䅯䅁䭁䉁䅅䅁䭁䙁䕍䅁䉁䅁䅁允䅁䉁䅑䵍汉䅅䅁䅁䵁䅉䅅䅁䕁䅁䅁睁䵁䅁䅁权慄䅁䅁权剁䅁䅁权捂䅂䅁允䅁䅁䅅䅁啁乁㑄睙䄸䅁䅁䍄䉁䅁䅁䅂䅁䅁䅍䅄䅁䅁䅯眳䅁䅁䅯充䅁䅁䅯免䅑䅁䅅䅁䉁䅁䅁䅆杂㡢坫䅁䅁䅁杷允䅁䅁䅑䅁䑁䅁䅷䅁䭁乁䄸䅁䭁䉁䅅䅁䭁䝁䕙䅁䉁䅁䅁允䅁䉁䅑䕷橭杆䅁䅁䵁䅉䅅䅁䕁䅁䅁睁䵁䅁䅁权敄䅁䅁权䭁䅁䅁权歂䅂䅁允䅁䅁䅅䅁䙁䍁䡵瑆佮眹䅤䍄䉁䅁䅁䅂䅁䅁䅍䅄䅁䅁䅯眳䅁䅁䅯充䅁䅁䅯䅡䅑䅁䅅䅁䉁䅁䅁䅆䅁夷地䅁䅁䅁杷允䅁䅁䅑䅁䑁䅁䅷䅁䭁䍁䅷䅁䭁䉁䅅䅁䭁䕁䕁䅁䉁䅁䅁允䅁䉁䅑䉁搷䅂䅁䅁䵁䅉䅅䅁䕁䅁䅁睁䵁䅁䅁权晄䅁䅁权剁䅁䅁权橂䅂䅁允䅁䅁䅅䅁啁䅁㑃剧䅙䅁䅁䍄䉁䅁䅁䅂䅁䅁䅍䅄䅁䅁䅯眳䅁䅁䅯充䅁䅁䅯条䅑䅁䅅䅁䉁䅁䅁䅆煄穥奯䅁䅁䅁杷允䅁䅁䅑䅁䑁䅁䅷䅁䭁乁䄸䅁䭁䉁䅅䅁䭁䙁䕧䅁䉁䅁䅁允䅁䉁䅑啖歂䅇䅁䅁䵁䅉䅅䅁䕁䅁䅁睁䵁䅁䅁权晄䅁䅁权剁䅁䅁权捂䅂䅁允䅁䅁䅅䅁啁䥁灆硕䅧䅁䅁䍄䉁䅁䅁䅂䅁䅁䅍䅄䅁䅁䅯䄴䅁䅁䅯充䅁䅁䅯免䅑䅁䅅䅁䉁䅁䅁䅆䅄猯捫䅁䅁䅁杷允䅁䅁䅑䅁䑁䅁䅷䅁䭁佁䅁䅁䭁䉁䅅䅁䭁䙁䕅䅁䉁䅁䅁允䅁䉁䅑䅧橓杈䅁䅁䵁䅉䅅䅁䕁䅁䅁睁䵁䅁䅁权十允䅁权䭁䅁䅁权呂䅂䅁允䅁䅁䅅䅁䙁䩁畨潅䅐畹⼰䍄䉁䅁䅁䅂䅁䅁䅍䅄䅁䅁䅯杉䅅䅁䅯充䅁䅁䅯䅡䅑䅁䅅䅁䉁䅁䅁䅆䅄䑔積䅁䅁䅁杷允䅁䅁䅑䅁䑁䅁䅷䅁䭁佁䅁䅁䭁䉁䅅䅁䭁䝁䕙䅁䉁䅁䅁允䅁䉁䅑䝷浱睈䅁䅁䵁䅉䅅䅁䕁䅁䅁睁䵁䅁䅁权杄䅁䅁权剁䅁䅁权杂䅂䅁允䅁䅁䅅䅁啁䥁㕂䍶䅅䅁䅁䍄䉁䅁䅁䅂䅁䅁䅍䅄䅁䅁䅯䄴䅁䅁䅯充䅁䅁䅯睕䅑䅁䅅䅁䉁䅁䅁䅆䅄潳栴䅁䅁䅁杷允䅁䅁䅑䅁䑁䅁䅷䅁䭁佁䅑䅁䭁䉁䅅䅁䭁䑁䕅䅁䉁䅁䅁允䅁䉁䅑䩁浨䅔䅁䅁䵁䅉䅅䅁䕁䅁䅁睁䵁䅁䅁权硂允䅁权䭁䅁䅁权灂䅂䅁允䅁䅁䅅䅁䙁䑁ね䡹⭡⽮⽧䍄䉁䅁䅁䅂䅁䅁䅍䅄䅁䅁䅯䄵䅁䅁䅯充䅁䅁䅯睘䅑䅁䅅䅁䉁䅁䅁䅆䥃买匴䅁䅁䅁杷允䅁䅁䅑䅁䑁䅁䅷䅁䭁佁䅑䅁䭁䉁䅅䅁䭁䝁䕁䅁䉁䅁䅁允䅁䉁䅑䅋偳睅䅁䅁䵁䅉䅅䅁䕁䅁䅁睁䵁䅁䅁权歄䅁䅁权剁䅁䅁权㙁䅂䅁允䅁䅁䅅䅁啁䍁䍂剄䅍䅁䅁䍄䉁䅁䅁䅂䅁䅁䅍䅄䅁䅁䅯䄵䅁䅁䅯充䅁䅁䅯条䅑䅁䅅䅁䉁䅁䅁䅆䅄䅈呅䅁䅁䅁杷允䅁䅁䅑䅁䑁䅁䅷䅁䭁佁䅑䅁䭁䉁䅅䅁䭁䙁䕍䅁䉁䅁䅁允䅁䉁䅑䱉汘杅䅁䅁䵁䅉䅅䅁䕁䅁䅁睁䵁䅁䅁权歄䅁䅁权剁䅁䅁权摂䅂䅁允䅁䅁䅅䅁啁佁坁硄䅍䅁䅁䍄䉁䅁䅁䅂䅁䅁䅍䅄䅁䅁䅯䅋䅁䅁䅯充䅁䅁䅯䅒䅑䅁䅅䅁䉁䅁䅁䅆㕄ㅁ䩯䅁䅁䅁杷允䅁䅁䅑䅁䑁䅁䅷䅁䭁䵁䄸䅁䭁䉁䅅䅁䭁䝁䕧䅁䉁䅁䅁允䅁䉁䅑䭷乷兄䅁䅁䵁䅉䅅䅁䕁䅁䅁睁䵁䅁䅁权偄䅁䅁权剁䅁䅁权杂䅂䅁允䅁䅁䅅䅁啁䅁䵁䅳䅷䅁䅁䍄䉁䅁䅁䅂䅁䅁䅍䅄䅁䅁䅯睺䅁䅁䅯充䅁䅁䅯条䅑䅁䅅䅁䉁䅁䅁䅆䅂歑䵑䅁䅁䅁杷允䅁䅁䅑䅁䑁䅁䅷䅁䭁䝁䄴䅁䭁䉁䅅䅁䭁䙁䔴䅁䉁䅁䅁允䅁䉁䅑佥㝥睂䅁䅁䵁䅉䅅䅁䕁䅁䅁睁䵁䅁䅁权偄䅁䅁权剁䅁䅁权䕂䅂䅁允䅁䅁䅅䅁啁佁婄兘䅳䅁䅁䍄䉁䅁䅁䅂䅁䅁䅍䅄䅁䅁䅯䅕䅁䅁䅯充䅁䅁䅯兕䅑䅁䅅䅁䉁䅁䅁䅆⭁䍸䑙䅁䅁䅁杷允䅁䅁䅑䅁䑁䅁䅷䅁䭁䙁䅁䅁䭁䉁䅅䅁䭁䝁䕙䅁䉁䅁䅁允䅁䉁䅑ㅫ癧睁䅁䅁䵁䅉䅅䅁䕁䅁䅁睁䵁䅁䅁权兂䅁䅁权剁䅁䅁权㍁䅂䅁允䅁䅁䅅䅁啁䉁坕䅎䅍䅁䅁䍄䉁䅁䅁䅂䅁䅁䅍䅄䅁䅁䅯䅕䅁䅁䅯充䅁䅁䅯睚䅑䅁䅅䅁䉁䅁䅁䅆流橨䑑䅁䅁䅁杷允䅁䅁䅑䅁䑁䅁䅷䅁䭁䙁䅁䅁䭁䉁䅅䅁䭁䝁䕁䅁䉁䅁䅁允䅁䉁䅑敢穸睁䅁䅁䵁䅉䅅䅁䕁䅁䅁睁䵁䅁䅁权兂䅁䅁权剁䅁䅁权呂䅂䅁允䅁䅁䅅䅁啁䙁橙䅵䅍䅁䅁䍄䉁䅁䅁䅂䅁䅁䅍䅄䅁䅁䅯眳䅅䅁䅯充䅁䅁䅯杏䅑䅁䅅䅁䉁䅁䅁䅆䅄㤰䩯䅁䅁䅁杷允䅁䅁䅑䅁䑁䅁䅷䅁䭁䙁䅁䅁䭁䉁䅅䅁䭁䑁䕫䅁䉁䅁䅁允䅁䉁䅑末慗睁䅁䅁䵁䅉䅅䅁䕁䅁䅁睁䵁䅁䅁权剃允䅁权剁䅁䅁权時䅂䅁允䅁䅁䅅䅁啁䱁䵙䉰䅑䅁䅁䍄䉁䅁䅁䅂䅁䅁䅍䅄䅁䅁䅯䅕䅁䅁䅯充䅁䅁䅯䅘䅑䅁䅅䅁䉁䅁䅁䅆ㅄ捭䑙䅁䅁䅁杷允䅁䅁䅑䅁䑁䅁䅷䅁䭁佁䅳䅁䭁䉁䅅䅁䭁䝁䕣䅁䉁䅁䅁允䅁䉁䅑䑧㡂其䅅䅁䵁䅉䅅䅁䕁䅁䅁睁䵁䅁䅁权啄䅁䅁权䭁䅁䅁权呂䅂䅁允䅁䅁䅅䅁䙁䍁礲敮渫癸⽏䍄䉁䅁䅁䅂䅁䅁䅍䅄䅁䅁䅯睋䅅䅁䅯充䅁䅁䅯睘䅑䅁䅅䅁䉁䅁䅁䅆杄婊䡍䅁䅁䅁杷允䅁䅁䅑䅁䑁䅁䅷䅁䭁佁䅳䅁䭁䉁䅅䅁䭁䝁䕫䅁䉁䅁䅁允䅁䉁䅑䭷浓典䅅䅁䵁䅉䅅䅁䕁䅁䅁睁䵁䅁䅁权牄䅁䅁权剁䅁䅁权杂䅂䅁允䅁䅁䅅䅁啁䅁灂㡘䉉䅁䅁䍄䉁䅁䅁䅂䅁䅁䅍䅄䅁䅁䅯眶䅁䅁䅯充䅁䅁䅯䅗䅑䅁䅅䅁䉁䅁䅁䅆䅁硸⭓允䅁䅁杷允䅁䅁䅑䅁䑁䅁䅷䅁䭁䱁䈴䅁䭁䉁䅅䅁䭁䙁䕅䅁䉁䅁䅁允䅁䉁䅑䅁䉡䅆䅁䅁䵁䅉䅅䅁䕁䅁䅁睁䵁䅁䅁权牄䅁䅁权剁䅁䅁权呂䅂䅁允䅁䅁䅅䅁啁䥁䍂爹䈰䅁䅁䍄䉁䅁䅁䅂䅁䅁䅍䅄䅁䅁䅯眶䅁䅁䅯充䅁䅁䅯兘䅑䅁䅅䅁䉁䅁䅁䅆䅃䙨爲允䅁䅁杷允䅁䅁䅑䅁䑁䅁䅷䅁䭁䍁䅉䅁䭁䉁䅅䅁䭁䑁䕅䅁䉁䅁䅁允䅁䉁䅑䅹偊元䅁䅁䵁䅉䅅䅁䕁䅁䅁睁䵁䅁䅁权楁䅁䅁权剁䅁䅁权潂䅂䅁允䅁䅁䅅䅁啁䑁佪䅴䅧䅁䅁䍄䉁䅁䅁䅂䅁䅁䅍䅄䅁䅁䅯杉䅁䅁䅯充䅁䅁䅯兡䅑䅁䅅䅁䉁䅁䅁䅆兄䍒䤴䅁䅁䅁杷允䅁䅁䅑䅁䑁䅁䅷䅁䭁偁䅁䅁䭁䅁䅯䅁䭁䑁䕯䅁䉁䅁䅁允䅁䅁䅯睒䅁䅁杷允䅁䅁䅑䅁䑁䅁䅷䅁䭁䅁䅳䅁䭁䅁䅯䅁䭁䝁䕑䅁䉁䅁䅁允䅁䅁䅕䑔䩥坑汄䐲䴸䅉䅅䅁䕁䅁䅁睁䵁䅁䅁权楁䅁䅁权剁䅁䅁权奂䅂䅁允䅁䅁䅅䅁啁佁楄杳䅣䅁䅁䍄䉁䅁䅁䅂䅁䅁䅍䅄䅁䅁䅯䅺䅁䅁䅯充䅁䅁䅯杏䅑䅁䅅䅁䉁䅁䅁䅆允卶砹䅁䅁䅁杷允䅁䅁䅑䅁䑁䅁䅷䅁䭁䍁䅉䅁䭁䉁䅅䅁䭁䙁䕍䅁䉁䅁䅁允䅁䉁䅑䝫卋睂䅁䅁䵁䅉䅅䅁䕁䅁䅁睁䵁䅁䅁权楁䅁䅁权剁䅁䅁权㕁䅂䅁允䅁䅁䅅䅁啁䭁摃党䅣䅁䅁䍄䉁䅁䅁䅂䅁䅁䅍䅄䅁䅁䅯䄯䅁䅁䅯充䅁䅁䅯杏䅑䅁䅅䅁䉁䅁䅁䅆㥂汏䥑䅁䅁䅁杷允䅁䅁䅑䅁䑁䅁䅷䅁䭁偁䅍䅁䭁䉁䅅䅁䭁䑁䕅䅁䉁䅁䅁允䅁䉁䅑䍑癪䅄䅁䅁䵁䅉䅅䅁䕁䅁䅁睁䵁䅁䅁权穄䅁䅁权剁䅁䅁权剂䅂䅁允䅁䅁䅅䅁啁䕁潁眷䅷䅁䅁䍄䉁䅁䅁䅂䅁䅁䅍䅄䅁䅁䅯眸䅁䅁䅯充䅁䅁䅯睎䅑䅁䅅䅁䉁䅁䅁䅆䅁琵䴸䅁䅁䅁杷允䅁䅁䅑䅁䑁䅁䅷䅁䭁偁䅍䅁䭁䉁䅅䅁䭁䝁䕍䅁䉁䅁䅁允䅁䉁䅑佁晢䅄䅁䅁䵁䅉䅅䅁䕁䅁䅁睁䵁䅁䅁权㙁允䅁权䭁䅁䅁权歂䅂䅁允䅁䅁䅅䅁䙁䥁牘払敧晨⽣䍄䉁䅁䅁䅂䅁䅁䅍䅄䅁䅁䅯兪䅅䅁䅯权䅁䅁䅯䅑䅑䅁䅅䅁䉁䅁䅁兂䑃䵷桱扒癢睐杷允䅁䅁䅑䅁䑁䅁䅷䅁䭁偁䅍䅁䭁䉁䅅䅁䭁䕁䕁䅁䉁䅁䅁允䅁䉁䅑䍑癪䅄䅁䅁䵁䅉䅅䅁䕁䅁䅁睁䵁䅁䅁权穄䅁䅁权剁䅁䅁权灂䅂䅁允䅁䅁䅅䅁啁䵁獃兄䄰䅁䅁䍄䉁䅁䅁䅂䅁䅁䅍䅄䅁䅁䅯眸䅁䅁䅯充䅁䅁䅯条䅑䅁䅅䅁䉁䅁䅁䅆䅃穣乳䅁䅁䅁杷允䅁䅁䅑䅁䑁䅁䅷䅁䭁偁䅍䅁䭁䉁䅅䅁䭁䙁䕍䅁䉁䅁䅁允䅁䉁䅑䉯䑒兄䅁䅁䵁䅉䅅䅁䕁䅁䅁睁䵁䅁䅁权穄䅁䅁权剁䅁䅁权㕁䅂䅁允䅁䅁䅅䅁啁䝁䡁䅑䄰䅁䅁䍄䉁䅁䅁䅂䅁䅁䅍䅄䅁䅁䅯眸䅁䅁䅯充䅁䅁䅯兘䅑䅁䅅䅁䉁䅁䅁䅆杁呸乁䅁䅁䅁杷允䅁䅁䅑䅁䑁䅁䅷䅁䭁乁䄰䅁䭁䅁䅯䅁䭁䙁䕅䅁䉁䅁䅁允䅁䅁䅕䥘䌯匹捨稯䴸䅉䅅䅁䕁䅁䅁睁䵁䅁䅁权杄允䅁权䭁䅁䅁权摂䅂䅁允䅁䅁䅅䅁䙁偁潙䥘䌯搹⽁䍄䉁䅁䅁䅂䅁䅁䅍䅄䅁䅁䅯儴䅅䅁䅯权䅁䅁䅯兘䅑䅁䅅䅁䉁䅁䅁兂䭂䅄牉硨汢睐杷允䅁䅁䅑䅁䑁䅁䅷䅁䭁佁䉉䅁䭁䅁䅯䅁䭁䙁䔰䅁䉁䅁䅁允䅁䅁䅕児塲㍯㥁䕁䵁䅉䅅䅁䕁䅁䅁睁䵁䅁䅁权ㅄ䅁䅁权剁䅁䅁权硁䅂䅁允䅁䅁䅅䅁啁䩁䱁元䅅䅁䅁䍄䉁䅁䅁䅂䅁䅁䅍䅄䅁䅁䅯儹䅁䅁䅯充䅁䅁䅯䅚䅑䅁䅅䅁䉁䅁䅁䅆㑁䄵䉯䅁䅁䅁杷允䅁䅁䅑䅁䑁䅁䅷䅁䭁偁䅕䅁䭁䉁䅅䅁䭁䝁䕣䅁䉁䅁䅁允䅁䉁䅑䅋游允䅁䅁䵁䅉䅅䅁䕁䅁䅁睁䵁䅁䅁权ㅄ䅁䅁权剁䅁䅁权時䅂䅁允䅁䅁䅅䅁啁䝁摁免䅅䅁䅁䍄䉁䅁䅁䅂䅁䅁䅍䅄䅁䅁䅯儹䅁䅁䅯充䅁䅁䅯䅙䅑䅁䅅䅁䉁䅁䅁䅆睂䔲䉉䅁䅁䅁杷允䅁䅁䅑䅁䑁䅁䅷䅁䭁偁䅕䅁䭁䉁䅅䅁䭁䕁䕑䅁䉁䅁䅁允䅁䉁䅑䱹ㅴ允䅁䅁䵁䅉䅅䅁䕁䅁䅁睁䵁䅁䅁权㡄䅁䅁权剁䅁䅁权浂䅂䅁允䅁䅁䅅䅁啁䥁⭉来䅧䅁䅁䍄䉁䅁䅁䅂䅁䅁䅍䅄䅁䅁䅯䄯䅁䅁䅯充䅁䅁䅯睎䅑䅁䅅䅁䉁䅁䅁䅆呂塸䥫䅁䅁䅁杷允䅁䅁䅑䅁䑁䅁䅷䅁䭁偁䅷䅁䭁䉁䅅䅁䭁䝁䕧䅁䉁䅁䅁允䅁䉁䅑慖㑒䅃䅁䅁䵁䅉䅅䅁䕁䅁䅁睁䵁䅁䅁权㡄䅁䅁权剁䅁䅁权煂䅂䅁允䅁䅁䅅䅁啁䥁儳杕䅧䅁䅁䍄䉁䅁䅁䅂䅁䅁䅍䅄䅁䅁䅯䄯䅁䅁䅯充䅁䅁䅯䅘䅑䅁䅅䅁䉁䅁䅁䅆睂浦䥍䅁䅁䅁杷允䅁䅁䅑䅁䑁䅁䅷䅁䭁䍁䅷䅁䭁䉁䅅䅁䭁䝁䕙䅁䉁䅁䅁允䅁䉁䅑偑呢䅂䅁䅁䵁䅉䅅䅁䕁䅁䅁睁䵁䅁䅁权㝂䅁䅁权䭁䅁䅁权剂䅂䅁允䅁䅁䅅䅁䙁䕁㍷啩杆攵⽷䍄䉁䅁䅁䅂䅁䅁䅍䅄䅁䅁䅯䅌䅁䅁䅯充䅁䅁䅯兡䅑䅁䅅䅁䉁䅁䅁䅆杁⭶䕑䅁䅁䅁杷允䅁䅁䅑䅁䑁䅁䅷䅁䭁䍁䉕䅁䭁䉁䅅䅁䭁䙁䔸䅁䉁䅁䅁允䅁䉁䅑䨴䕋睁䅁䅁䵁䅉䅅䅁䕁䅁䅁睁䵁䅁䅁权獁䅁䅁权剁䅁䅁权杂䅂䅁允䅁䅁䅅䅁啁䵁㙂朸䅑䅁䅁䍄䉁䅁䅁䅂䅁䅁䅍䅄䅁䅁䅯䅌䅁䅁䅯充䅁䅁䅯䅒䅑䅁䅅䅁䉁䅁䅁䅆杁杘䙫䅁䅁䅁杷允䅁䅁䅑䅁䑁䅁䅷䅁䭁䅁䉫䅁䭁䉁䅅䅁䭁䝁䕍䅁䉁䅁䅁允䅁䉁䅑䙷湆䅂䅁䅁䵁䅉䅅䅁䕁䅁䅁睁䵁䅁䅁权睄䅁䅁权剁䅁䅁权浂䅂䅁允䅁䅁䅅䅁啁䥁䝃䉔䅳䅁䅁䍄䉁䅁䅁䅂䅁䅁䅍䅄䅁䅁䅯元䅅䅁䅯充䅁䅁䅯睚䅑䅁䅅䅁䉁䅁䅁䅆䅃汨䕫䅁䅁䅁杷允䅁䅁䅑䅁䑁䅁䅷䅁䭁䱁䅁䅁䭁䉁䅅䅁䭁䝁䕯䅁䉁䅁䅁允䅁䉁䅑䈴䱨杁䅁䅁䵁䅉䅅䅁䕁䅁䅁睁䵁䅁䅁权㑂允䅁权剁䅁䅁权潂䅂䅁允䅁䅁䅅䅁啁䕁㉂器䉑䅁䅁䍄䉁䅁䅁䅂䅁䅁䅍䅄䅁䅁䅯杕䅁䅁䅯充䅁䅁䅯免䅑䅁䅅䅁䉁䅁䅁䅆䅄㑨㝳䅁䅁䅁杷允䅁䅁䅑䅁䑁䅁䅷䅁䭁䙁䅍䅁䭁䉁䅅䅁䭁䑁䕅䅁䉁䅁䅁允䅁䉁䅑偑浗睄䅁䅁䵁䅉䅅䅁䕁䅁䅁睁䵁䅁䅁权呂䅁䅁权剁䅁䅁权浂䅂䅁允䅁䅁䅅䅁啁䭁桄末䄸䅁䅁䍄䉁䅁䅁䅂䅁䅁䅍䅄䅁䅁䅯杕䅁䅁䅯充䅁䅁䅯睎䅑䅁䅅䅁䉁䅁䅁䅆䅂䩍㠴䅁䅁䅁杷允䅁䅁䅑䅁䑁䅁䅷䅁䭁䅁䉣䅁䭁䅁䅯䅁䭁䝁䕧䅁䉁䅁䅁允䅁䅁䅕㙹䙆癴㥐樫䴸䅉䅅䅁䕁䅁䅁睁䵁䅁䅁权卂䅁䅁权剁䅁䅁权時䅂䅁允䅁䅁䅅䅁啁䕁䵁橱䅳䅁䅁䍄䉁䅁䅁䅂䅁䅁䅍䅄䅁䅁䅯睕䅁䅁䅯充䅁䅁䅯睘䅑䅁䅅䅁䉁䅁䅁䅆杂瑪免䅁䅁䅁杷允䅁䅁䅑䅁䑁䅁䅷䅁䭁䙁䅉䅁䭁䉁䅅䅁䭁䙁䕧䅁䉁䅁䅁允䅁䉁䅑䥁扅䅌䅁䅁䵁䅉䅅䅁䕁䅁䅁睁䵁䅁䅁权呂䅁䅁权剁䅁䅁权奂䅂䅁允䅁䅁䅅䅁啁䵁敃硇䅉䅁䅁䍄䉁䅁䅁䅂䅁䅁䅍䅄䅁䅁䅯杓䅁䅁䅯权䅁䅁䅯䅑䅑䅁䅅䅁䉁䅁䅁兂煂䡶呓䅇睔睐杷允䅁䅁䅑䅁䑁䅁䅷䅁䭁䅁䈴䅁䭁䉁䅅䅁䭁䕁䕁䅁䉁䅁䅁允䅁䉁䅑䅧兰杁䅁䅁䵁䅉䅅䅁䕁䅁䅁睁䵁䅁䅁权卂䅁䅁权剁䅁䅁权捂䅂䅁允䅁䅁䅅䅁啁䵁䉃楃䅣䅁䅁䍄䉁䅁䅁䅂䅁䅁䅍䅄䅁䅁䅯朹䅁䅁䅯充䅁䅁䅯免䅑䅁䅅䅁䉁䅁䅁䅆㑃呒卅䅁䅁䅁杷允䅁䅁䅑䅁䑁䅁䅷䅁䭁偁䅙䅁䭁䉁䅅䅁䭁䝁䕧䅁䉁䅁䅁允䅁䉁䅑䅵橈杅䅁䅁䵁䅉䅅䅁䕁䅁䅁睁䵁䅁䅁权㉄䅁䅁权剁䅁䅁权灂䅂䅁允䅁䅁䅅䅁啁䝁噁剢䅍䅁䅁䍄䉁䅁䅁䅂䅁䅁䅍䅄䅁䅁䅯朹䅁䅁䅯充䅁䅁䅯䅙䅑䅁䅅䅁䉁䅁䅁䅆元婎呁䅁䅁䅁杷允䅁䅁䅑䅁䑁䅁䅷䅁䭁䱁䅷䅁䭁䅁䅯䅁䭁䝁䕙䅁䉁䅁䅁允䅁䅁䅕扉祂䩡瑈䐱䴸䅉䅅䅁䕁䅁䅁睁䵁䅁䅁权湁允䅁权剁䅁䅁权剂䅂䅁允䅁䅁䅅䅁啁䕁䑁祁䅍䅁䅁䍄䉁䅁䅁䅂䅁䅁䅍䅄䅁䅁䅯兑䅅䅁䅯权䅁䅁䅯睙䅑䅁䅅䅁䉁䅁䅁兂瑂⼵灵搸穌睐杷允䅁䅁䅑䅁䑁䅁䅷䅁䭁乁䅣䅁䭁䉁䅅䅁䭁䙁䔸䅁䉁䅁䅁允䅁䉁䅑佁爱朵䅅䅁䵁䅉䅅䅁䕁䅁䅁睁䵁䅁䅁权塄䅁䅁权剁䅁䅁权㙁䅂䅁允䅁䅁䅅䅁啁䝁煃⬯䈴䅁䅁䍄䉁䅁䅁䅂䅁䅁䅍䅄䅁䅁䅯睐䅅䅁䅯充䅁䅁䅯兕䅑䅁䅅䅁䉁䅁䅁䅆䅂卍乷䅁䅁䅁杷允䅁䅁䅑䅁䑁䅁䅷䅁䭁乁䅣䅁䭁䉁䅅䅁䭁䙁䕧䅁䉁䅁䅁允䅁䉁䅑䌴瑡䅃䅉䅁䵁䅉䅅䅁䕁䅁䅁睁䵁䅁䅁权塄䅁䅁权剁䅁䅁权㕁䅂䅁允䅁䅁䅅䅁啁䕁㉂䅯䍳䅁䅁䍄䉁䅁䅁䅂䅁䅁䅍䅄䅁䅁䅯眱䅁䅁䅯充䅁䅁䅯䅒䅑䅁䅅䅁䉁䅁䅁䅆杄䍌搴杁䅁䅁杷允䅁䅁䅑䅁䑁䅁䅷䅁䭁乁䈰䅁䭁䅁䅯䅁䭁䙁䕷䅁䉁䅁䅁允䅁䅁䅕灭婭婭婭吹䴸䅉䅅䅁䕁䅁䅁睁䵁䅁䅁权啂䅁䅁权剁䅁䅁权剂䅂䅁允䅁䅁䅅䅁啁䥁㝄剚䄴䅁䅁䍄䉁䅁䅁䅂䅁䅁䅍䅄䅁䅁䅯䅖䅁䅁䅯充䅁䅁䅯䅡䅑䅁䅅䅁䉁䅁䅁䅆䅃椸敧䅁䅁䅁杷允䅁䅁䅑䅁䑁䅁䅷䅁䭁䙁䅑䅁䭁䉁䅅䅁䭁䕁䕁䅁䉁䅁䅁允䅁䉁䅑䝁䬴杈䅁䅁䵁䅉䅅䅁䕁䅁䅁睁䵁䅁䅁权⽁䅁䅁权䭁䅁䅁权歂䅂䅁允䅁䅁䅅䅁䙁乁乎桙奂創䅂䍄䉁䅁䅁䅂䅁䅁䅍䅄䅁䅁䅯䅨䅁䅁䅯充䅁䅁䅯兕䅑䅁䅅䅁䉁䅁䅁䅆䅂䕔刴䅁䅁䅁杷允䅁䅁䅑䅁䑁䅁䅷䅁䭁䥁䅑䅁䭁䉁䅅䅁䭁䝁䕍䅁䉁䅁䅁允䅁䉁䅑䩹䝧充䅁䅁䵁䅉䅅䅁䕁䅁䅁睁䵁䅁䅁权⽁允䅁权䭁䅁䅁权捂䅂䅁允䅁䅁䅅䅁䙁䵁ㅐ䙋偹畷⽕䍄䉁䅁䅁䅂䅁䅁䅍䅄䅁䅁䅯䅨䅁䅁䅯充䅁䅁䅯兡䅑䅁䅅䅁䉁䅁䅁䅆㑃刱券䅁䅁䅁杷允䅁䅁䅑䅁䑁䅁䅷䅁䭁䥁䅑䅁䭁䉁䅅䅁䭁䝁䕁䅁䉁䅁䅁允䅁䉁䅑䅵塳充䅁䅁䵁䅉䅅䅁䕁䅁䅁睁䵁䅁䅁权䍂允䅁权䭁䅁䅁权㍁䅂䅁允䅁䅁䅅䅁䙁䡁潎敫㠱⭐⽅䍄䉁䅁䅁䅂䅁䅁䅍䅄䅁䅁䅯䅨䅁䅁䅯充䅁䅁䅯杘䅑䅁䅅䅁䉁䅁䅁䅆䅂㉢免䅁䅁䅁杷允䅁䅁䅑䅁䑁䅁䅷䅁䭁䉁䉁䅁䭁䉁䅅䅁䭁䝁䕑䅁䉁䅁䅁允䅁䉁䅑畤噷䅁䅁䅁䵁䅉䅅䅁䕁䅁䅁睁䵁䅁䅁权允允䅁权剁䅁䅁权橂䅂䅁允䅁䅁䅅䅁啁䑁㕙杆䅁䅁䅁䍄䉁䅁䅁䅂䅁䅁䅍䅄䅁䅁䅯䅅䅅䅁䅯充䅁䅁䅯䅑䅑䅁䅅䅁䉁䅁䅁䅆䍂桙䅙䅁䅁䅁杷允䅁䅁䅑䅁䑁䅁䅷䅁䭁䩁䉳䅁䭁䉁䅅䅁䭁䙁䕧䅁䉁䅁䅁允䅁䉁䅑䈴啎杅䅁䅁䵁䅉䅅䅁䕁䅁䅁睁䵁䅁䅁权允允䅁权剁䅁䅁权㕁䅂䅁允䅁䅁䅅䅁啁䅁㉯䅇䅁䅁䅁䍄䉁䅁䅁䅂䅁䅁䅍䅄䅁䅁䅯朱䅁䅁䅯充䅁䅁䅯睎䅑䅁䅅䅁䉁䅁䅁䅆杁渱夰䅁䅁䅁杷允䅁䅁䅑䅁䑁䅁䅷䅁䭁䅁䉳䅁䭁䉁䅅䅁䭁䙁䔰䅁䉁䅁䅁允䅁䉁䅑伶啅兎䅁䅁䵁䅉䅅䅁䕁䅁䅁睁䵁䅁䅁权剁允䅁权剁䅁䅁权浂䅂䅁允䅁䅁䅅䅁啁䅁扁䄷䅷䅁䅁䍄䉁䅁䅁䅂䅁䅁䅍䅄䅁䅁䅯杤䅅䅁䅯充䅁䅁䅯免䅑䅁䅅䅁䉁䅁䅁䅆䅂扪煷䅁䅁䅁杷允䅁䅁䅑䅁䑁䅁䅷䅁䭁䅁䅳䅁䭁䉁䅅䅁䭁䝁䕫䅁䉁䅁䅁允䅁䉁䅑䍣汈睈䅁䅁䵁䅉䅅䅁䕁䅁䅁睁䵁䅁䅁权剁允䅁权剁䅁䅁权奂䅂䅁允䅁䅁䅅䅁啁䝁畄䅔䄸䅁䅁䍄䉁䅁䅁䅂䅁䅁䅍䅄䅁䅁䅯党䅁䅁䅯充䅁䅁䅯免䅑䅁䅅䅁䉁䅁䅁䅆㑂㕡䩯䅁䅁䅁杷允䅁䅁䅑䅁䑁䅁䅷䅁䭁䝁䅕䅁䭁䉁䅅䅁䭁䝁䕑䅁䉁䅁䅁允䅁䉁䅑䘫呡元䅁䅁䵁䅉䅅䅁䕁䅁䅁睁䵁䅁䅁权求䅁䅁权剁䅁䅁权剂䅂䅁允䅁䅁䅅䅁啁䥁㕄䅫䅫䅁䅁䍄䉁䅁䅁䅂䅁䅁䅍䅄䅁䅁䅯党䅁䅁䅯充䅁䅁䅯睎䅑䅁䅅䅁䉁䅁䅁䅆杁煁䩣䅁䅁䅁杷允䅁䅁䅑䅁䑁䅁䅷䅁䭁䝁䅕䅁䭁䉁䅅䅁䭁䝁䕣䅁䉁䅁䅁允䅁䉁䅑䈸歵元䅁䅁䵁䅉䅅䅁䕁䅁䅁睁䵁䅁䅁权求䅁䅁权剁䅁䅁权杂䅂䅁允䅁䅁䅅䅁啁䝁呁眰䅫䅁䅁䍄䉁䅁䅁䅂䅁䅁䅍䅄䅁䅁䅯党䅁䅁䅯充䅁䅁䅯杏䅑䅁䅅䅁䉁䅁䅁䅆䅄摆䩁䅁䅁䅁杷允䅁䅁䅑䅁䑁䅁䅷䅁䭁䝁䅕䅁䭁䉁䅅䅁䭁䙁䕧䅁䉁䅁䅁允䅁䉁䅑䭧祱元䅁䅁䵁䅉䅅䅁䕁䅁䅁睁䵁䅁䅁权求䅁䅁权剁䅁䅁权呂䅂䅁允䅁䅁䅅䅁啁䭁塁六䅫䅁䅁䍄䉁䅁䅁䅂䅁䅁䅍䅄䅁䅁䅯党䅁䅁䅯充䅁䅁䅯䅘䅑䅁䅅䅁䉁䅁䅁䅆䅃䡇䩣䅁䅁䅁杷允䅁䅁䅑䅁䑁䅁䅷䅁䭁䍁䉯䅁䭁䉁䅅䅁䭁䑁䕅䅁䉁䅁䅁允䅁䉁䅑䝑瑶睂䅁䅁䵁䅉䅅䅁䕁䅁䅁睁䵁䅁䅁权噁允䅁权剁䅁䅁权潂䅂䅁允䅁䅁䅅䅁啁䵁睵礸䅧䅁䅁䍄䉁䅁䅁䅂䅁䅁䅍䅄䅁䅁䅯䄶䅅䅁䅯充䅁䅁䅯条䅑䅁䅅䅁䉁䅁䅁䅆奁ㅔ摍䅁䅁䅁杷允䅁䅁䅑䅁䑁䅁䅷䅁䭁䉁䉑䅁䭁䉁䅅䅁䭁䝁䕍䅁䉁䅁䅁允䅁䉁䅑䩧湏䅃䅁䅁䵁䅉䅅䅁䕁䅁䅁睁䵁䅁䅁权佁䅁䅁权剁䅁䅁权剂䅂䅁允䅁䅁䅅䅁啁䕁䵁橱䅳䅁䅁䍄䉁䅁䅁䅂䅁䅁䅍䅄䅁䅁䅯兆䅅䅁䅯充䅁䅁䅯睙䅑䅁䅅䅁䉁䅁䅁䅆十⭡潫䅁䅁䅁杷允䅁䅁䅑䅁䑁䅁䅷䅁䭁䉁䉑䅁䭁䉁䅅䅁䭁䝁䕣䅁䉁䅁䅁允䅁䉁䅑䩧湏䅃䅁䅁䵁䅉䅅䅁䕁䅁䅁睁䵁䅁䅁权啁允䅁权剁䅁䅁权䅂䅂䅁允䅁䅁䅅䅁啁䅁㕂兯䅧䅁䅁䍄䉁䅁䅁䅂䅁䅁䅍䅄䅁䅁䅯兆䅅䅁䅯充䅁䅁䅯䅑䅑䅁䅅䅁䉁䅁䅁䅆㑁㉫灁䅁䅁䅁杷允䅁䅁䅑䅁䑁䅁䅷䅁䭁佁䉁䅁䭁䅁䅯䅁䭁䝁䕯䅁䉁䅁䅁允䅁䅁䅕挲㌷⭕汏稰䴸䅉䅅䅁䕁䅁䅁睁䵁䅁䅁权ㅂ䅁䅁权䭁䅁䅁权潂䅂䅁允䅁䅁䅅䅁䙁䝁匸㡧䭄兯䅆䍄䉁䅁䅁䅂䅁䅁䅍䅄䅁䅁䅯䅷䅁䅁䅯充䅁䅁䅯兡䅑䅁䅅䅁䉁䅁䅁䅆晁灎摫䅁䅁䅁杷允䅁䅁䅑䅁䑁䅁䅷䅁䭁䉁䉑䅁䭁䉁䅅䅁䭁䑁䕯䅁䉁䅁䅁允䅁䉁䅑䡷扔䅃䅁䅁䵁䅉䅅䅁䕁䅁䅁睁䵁䅁䅁权啁允䅁权剁䅁䅁权煂䅂䅁允䅁䅁䅅䅁啁䍁奂朸䅧䅁䅁䍄䉁䅁䅁䅂䅁䅁䅍䅄䅁䅁䅯䅆䅅䅁䅯充䅁䅁䅯兏䅑䅁䅅䅁䉁䅁䅁䅆䅃汲䨴䅁䅁䅁杷允䅁䅁䅑䅁䑁䅁䅷䅁䭁䉁䉕䅁䭁䉁䅅䅁䭁䑁䕫䅁䉁䅁䅁允䅁䉁䅑䕧䬸睋䅁䅁䵁䅉䅅䅁䕁䅁䅁睁䵁䅁䅁权㉃允䅁权剁䅁䅁权浂䅂䅁允䅁䅁䅅䅁啁䭁畂䅣䅍䅁䅁䍄䉁䅁䅁䅂䅁䅁䅍䅄䅁䅁䅯䅆䅅䅁䅯充䅁䅁䅯䅘䅑䅁䅅䅁䉁䅁䅁䅆权㕉䩣䅁䅁䅁杷允䅁䅁䅑䅁䑁䅁䅷䅁䭁䉁䉕䅁䭁䉁䅅䅁䭁䙁䔴䅁䉁䅁䅁允䅁䉁䅑乹発杋䅁䅁䵁䅉䅅䅁䕁䅁䅁睁䵁䅁䅁权㑃允䅁权剁䅁䅁权灂䅂䅁允䅁䅁䅅䅁啁䩁䑃杈䄸䅁䅁䍄䉁䅁䅁䅂䅁䅁䅍䅄䅁䅁䅯䅋䅁䅁䅯充䅁䅁䅯䅡䅑䅁䅅䅁䉁䅁䅁䅆㍃癨䥧䅁䅁䅁杷允䅁䅁䅑䅁䑁䅁䅷䅁䭁䭁䉙䅁䭁䅁䅯䅁䭁䕁䕁䅁䉁䅁䅁允䅁䅁䅕牕敧敨剴䐰䴸䅉䅅䅁䕁䅁䅁睁䵁䅁䅁权瑁䅁䅁权䭁䅁䅁权時䅂䅁允䅁䅁䅅䅁䙁乁佮ㄹ橐数⽣䍄䉁䅁䅁䅂䅁䅁䅍䅄䅁䅁䅯䅋䅁䅁䅯充䅁䅁䅯杘䅑䅁䅅䅁䉁䅁䅁䅆坄汵䩉䅁䅁䅁杷允䅁䅁䅑䅁䑁䅁䅷䅁䭁䍁䅅䅁䭁䅁䅯䅁䭁䙁䕅䅁䉁䅁䅁允䅁䅁䅕倹唳佥浫啅䵁䅉䅅䅁䕁䅁䅁睁䵁䅁䅁权捂䅁䅁权剁䅁䅁权硁䅂䅁允䅁䅁䅅䅁啁䑁癍業䄰䅁䅁䍄䉁䅁䅁䅂䅁䅁䅍䅄䅁䅁䅯䅘䅁䅁䅯充䅁䅁䅯兕䅑䅁䅅䅁䉁䅁䅁䅆ㅄ瑬瑫䅁䅁䅁杷允䅁䅁䅑䅁䑁䅁䅷䅁䭁䙁䅷䅁䭁䉁䅅䅁䭁䙁䔸䅁䉁䅁䅁允䅁䉁䅑䩌䉖䅌䅁䅁䵁䅉䅅䅁䕁䅁䅁睁䵁䅁䅁权捂䅁䅁权剁䅁䅁权杂䅂䅁允䅁䅁䅅䅁啁佁㥦椸䄰䅁䅁䍄䉁䅁䅁䅂䅁䅁䅍䅄䅁䅁䅯䅘䅁䅁䅯充䅁䅁䅯杏䅑䅁䅅䅁䉁䅁䅁䅆乂䭁牉䅁䅁䅁杷允䅁䅁䅑䅁䑁䅁䅷䅁䭁䑁䉷䅁䭁䉁䅅䅁䭁䙁䔴䅁䉁䅁䅁允䅁䉁䅑䱷䭄杈䅁䅁䵁䅉䅅䅁䕁䅁䅁睁䵁䅁䅁权㥄䅁䅁权剁䅁䅁权䅂䅂䅁允䅁䅁䅅䅁啁乁㙶先䅍䅁䅁䍄䉁䅁䅁䅂䅁䅁䅍䅄䅁䅁䅯䅘䅁䅁䅯充䅁䅁䅯䅘䅑䅁䅅䅁䉁䅁䅁䅆癃獄灍䅁䅁䅁杷允䅁䅁䅑䅁䑁䅁䅷䅁䭁䙁䅷䅁䭁䉁䅅䅁䭁䙁䔴䅁䉁䅁䅁允䅁䉁䅑儰䄸克䅁䅁䵁䅉䅅䅁䕁䅁䅁睁䵁䅁䅁权呄䅁䅁权剁䅁䅁权灂䅂䅁允䅁䅁䅅䅁啁䕁䅄杭䄸䅁䅁䍄䉁䅁䅁䅂䅁䅁䅍䅄䅁䅁䅯朷䅁䅁䅯充䅁䅁䅯睚䅑䅁䅅䅁䉁䅁䅁䅆䥁ば䌴䅁䅁䅁杷允䅁䅁䅑䅁䑁䅁䅷䅁䭁佁䄴䅁䭁䉁䅅䅁䭁䕁䕁䅁䉁䅁䅁允䅁䉁䅑䘲摒杁䅁䅁䵁䅉䅅䅁䕁䅁䅁睁䵁䅁䅁权畄䅁䅁权剁䅁䅁权㙁䅂䅁允䅁䅁䅅䅁啁䑁啄杤䅉䅁䅁䍄䉁䅁䅁䅂䅁䅁䅍䅄䅁䅁䅯朷䅁䅁䅯充䅁䅁䅯䅗䅑䅁䅅䅁䉁䅁䅁䅆䥄湍䍅䅁䅁䅁杷允䅁䅁䅑䅁䑁䅁䅷䅁䭁佁䄴䅁䭁䉁䅅䅁䭁䙁䕍䅁䉁䅁䅁允䅁䉁䅑䵧睆杁䅁䅁䵁䅉䅅䅁䕁䅁䅁睁䵁䅁䅁权㑄䅁䅁权剁䅁䅁权湂䅂䅁允䅁䅁䅅䅁啁䭁癁末䄰䅁䅁䍄䉁䅁䅁䅂䅁䅁䅍䅄䅁䅁䅯䅺䅅䅁䅯权䅁䅁䅯睚䅑䅁䅅䅁䉁䅁䅁兂祄欰椱䙅慧䅑杷允䅁䅁䅑䅁䑁䅁䅷䅁䭁䑁䅑䅁䭁䅁䅯䅁䭁䑁䕣䅁䉁䅁䅁允䅁䅁䅕浑汄䌰扌吲䴸䅉䅅䅁䕁䅁䅁睁䵁䅁䅁权㑄䅁䅁权剁䅁䅁权䅂䅂䅁允䅁䅁䅅䅁啁䥁㑄权䄴䅁䅁䍄䉁䅁䅁䅂䅁䅁䅍䅄䅁䅁䅯䄫䅁䅁䅯充䅁䅁䅯杏䅑䅁䅅䅁䉁䅁䅁䅆䅄歄佳䅁䅁䅁杷允䅁䅁䅑䅁䑁䅁䅷䅁䭁偁䅧䅁䭁䉁䅅䅁䭁䙁䔰䅁䉁䅁䅁允䅁䉁䅑䙷䭸䅄䅁䅁䵁䅉䅅䅁䕁䅁䅁睁䵁䅁䅁权㑄䅁䅁权剁䅁䅁权䕂䅂䅁允䅁䅁䅅䅁啁䝁橄睓䅷䅁䅁䍄䉁䅁䅁䅂䅁䅁䅍䅄䅁䅁䅯睄䅅䅁䅯充䅁䅁䅯睚䅑䅁䅅䅁䉁䅁䅁䅆䅁⽒噬䅁䅁䅁杷允䅁䅁䅑䅁䑁䅁䅷䅁䭁䅁䈸䅁䭁䉁䅅䅁䭁䙁䕧䅁䉁䅁䅁允䅁䉁䅑䕧䥚兖䅁䅁䵁䅉䅅䅁䕁䅁䅁睁䵁䅁䅁权偁允䅁权剁䅁䅁权呂䅂䅁允䅁䅁䅅䅁啁䵁偄嘳䅕䅁䅁䍄䉁䅁䅁䅂䅁䅁䅍䅄䅁䅁䅯睊䅁䅁䅯充䅁䅁䅯兕䅑䅁䅅䅁䉁䅁䅁䅆䅄㕨㑒䅁䅁䅁杷允䅁䅁䅑䅁䑁䅁䅷䅁䭁䍁䅣䅁䭁䉁䅅䅁䭁䝁䕧䅁䉁䅁䅁允䅁䉁䅑偧䩬兦䅁䅁䵁䅉䅅䅁䕁䅁䅁睁䵁䅁䅁权湁䅁䅁权剁䅁䅁权灂䅂䅁允䅁䅁䅅䅁啁䅁䙁䤯䅁䅁䅁䍄䉁䅁䅁䅂䅁䅁䅍䅄䅁䅁䅯睊䅁䅁䅯充䅁䅁䅯兏䅑䅁䅅䅁䉁䅁䅁䅆䅃䡯䤶䅁䅁䅁杷允䅁䅁䅑䅁䑁䅁䅷䅁䭁䍁䅣䅁䭁䉁䅅䅁䭁䙁䕷䅁䉁䅁䅁允䅁䉁䅑䭷楐杨䅁䅁䵁䅉䅅䅁䕁䅁䅁睁䵁䅁䅁权湁䅁䅁权剁䅁䅁权敂䅂䅁允䅁䅁䅅䅁啁䥁扂湕䅉䅁䅁䍄䉁䅁䅁䅂䅁䅁䅍䅄䅁䅁䅯䅢䅅䅁䅯权䅁䅁䅯兕䅑䅁䅅䅁䉁䅁䅁兂啂㘴扗䍸㙄睐杷允䅁䅁䅑䅁䑁䅁䅷䅁䭁偁䉉䅁䭁䅁䅯䅁䭁䙁䔰䅁䉁䅁䅁允䅁䅁䅕㉩湺㘫确橳䴸䅉䅅䅁䕁䅁䅁睁䵁䅁䅁权湁䅁䅁权剁䅁䅁权䕂䅂䅁允䅁䅁䅅䅁啁䥁捄䝚䅅䅁䅁䍄䉁䅁䅁䅂䅁䅁䅍䅄䅁䅁䅯兮䅁䅁䅯充䅁䅁䅯䅗䅑䅁䅅䅁䉁䅁䅁䅆䅂扤獑䅁䅁䅁杷允䅁䅁䅑䅁䑁䅁䅷䅁䭁䩁䅫䅁䭁䉁䅅䅁䭁䝁䕑䅁䉁䅁䅁允䅁䉁䅑䱷癶兆䅅䅁䵁䅉䅅䅁䕁䅁䅁睁䵁䅁䅁权婃䅁䅁权剁䅁䅁权杂䅂䅁允䅁䅁䅅䅁啁䥁ぁ側䄸䅁䅁䍄䉁䅁䅁䅂䅁䅁䅍䅄䅁䅁䅯六䅁䅁䅯充䅁䅁䅯杏䅑䅁䅅䅁䉁䅁䅁䅆䅁べ䅷允䅁䅁杷允䅁䅁䅑䅁䑁䅁䅷䅁䭁䩁䅫䅁䭁䉁䅅䅁䭁䝁䕯䅁䉁䅁䅁允䅁䉁䅑䑧こ眯䅁䅁䵁䅉䅅䅁䕁䅁䅁睁䵁䅁䅁权婃䅁䅁权剁䅁䅁权敂䅂䅁允䅁䅁䅅䅁啁䅁煄癖䅯䅁䅁䍄䉁䅁䅁䅂䅁䅁䅍䅄䅁䅁䅯杅䅁䅁䅯充䅁䅁䅯睎䅑䅁䅅䅁䉁䅁䅁䅆䅁刲䡯䅁䅁䅁杷允䅁䅁䅑䅁䑁䅁䅷䅁䭁䉁䅉䅁䭁䉁䅅䅁䭁䝁䕣䅁䉁䅁䅁允䅁䉁䅑䕉坕睂䅁䅁䵁䅉䅅䅁䕁䅁䅁睁䵁䅁䅁权十䅁䅁权剁䅁䅁权㙁䅂䅁允䅁䅁䅅䅁啁䝁摁兄䅣䅁䅁䍄䉁䅁䅁䅂䅁䅁䅍䅄䅁䅁䅯杅䅁䅁䅯充䅁䅁䅯兘䅑䅁䅅䅁䉁䅁䅁䅆䅂⽒䝫䅁䅁䅁杷允䅁䅁䅑䅁䑁䅁䅷䅁䭁䉁䅉䅁䭁䉁䅅䅁䭁䙁䔴䅁䉁䅁䅁允䅁䉁䅑䙧㡔杂䅁䅁䵁䅉䅅䅁䕁䅁䅁睁䵁䅁䅁权䉃䅁䅁权剁䅁䅁权㙁䅂䅁允䅁䅁䅅䅁啁䭁䱁村䅍䅁䅁䍄䉁䅁䅁䅂䅁䅁䅍䅄䅁䅁䅯睈䅅䅁䅯充䅁䅁䅯睘䅑䅁䅅䅁䉁䅁䅁䅆杄㕮具䅁䅁䅁杷允䅁䅁䅑䅁䑁䅁䅷䅁䭁䩁䈴䅁䭁䅁䅯䅁䭁䑁䕯䅁䉁䅁䅁允䅁䅁䅕児塲㍯㥁樲䴸䅉䅅䅁䕁䅁䅁睁䵁䅁䅁权剄䅁䅁权䭁䅁䅁权剂䅂䅁允䅁䅁䅅䅁䙁䑁䬰㘱睎摐⽋䍄䉁䅁䅁䅂䅁䅁䅍䅄䅁䅁䅯睈䅅䅁䅯充䅁䅁䅯䅗䅑䅁䅅䅁䉁䅁䅁䅆权䥋充䅁䅁䅁杷允䅁䅁䅑䅁䑁䅁䅷䅁䭁䑁䅑䅁䭁䉁䅅䅁䭁䑁䕣䅁䉁䅁䅁允䅁䉁䅑偏摭䅈䅁䅁䵁䅉䅅䅁䕁䅁䅁睁䵁䅁䅁权㍁允䅁权䭁䅁䅁权湂䅂䅁允䅁䅁䅅䅁䙁䭁硲欰椱久⽁䍄䉁䅁䅁䅂䅁䅁䅍䅄䅁䅁䅯䅎䅁䅁䅯充䅁䅁䅯兏䅑䅁䅅䅁䉁䅁䅁䅆杄慯捣䅁䅁䅁杷允䅁䅁䅑䅁䑁䅁䅷䅁䭁䩁䉙䅁䭁䉁䅅䅁䭁䙁䔸䅁䉁䅁䅁允䅁䉁䅑⭥䉖杉䅁䅁䵁䅉䅅䅁䕁䅁䅁睁䵁䅁䅁权ぁ䅁䅁权剁䅁䅁权摂䅂䅁允䅁䅁䅅䅁啁偁療副䅷䅁䅁䍄䉁䅁䅁䅂䅁䅁䅍䅄䅁䅁䅯䅓䅁䅁䅯充䅁䅁䅯䅗䅑䅁䅅䅁䉁䅁䅁䅆䅃块䴸䅁䅁䅁杷允䅁䅁䅑䅁䑁䅁䅷䅁䭁䕁䅧䅁䭁䉁䅅䅁䭁䑁䕫䅁䉁䅁䅁允䅁䉁䅑佅䤸睂䅁䅁䵁䅉䅅䅁䕁䅁䅁睁䵁䅁䅁权䥂䅁䅁权剁䅁䅁权摂䅂䅁允䅁䅁䅅䅁啁偁兄䅁䅣䅁䅁䍄䉁䅁䅁䅂䅁䅁䅍䅄䅁䅁䅯䅓䅁䅁䅯充䅁䅁䅯杘䅑䅁䅅䅁䉁䅁䅁䅆㑄兰䡁䅁䅁䅁杷允䅁䅁䅑䅁䑁䅁䅷䅁䭁䕁䅧䅁䭁䉁䅅䅁䭁䕁䕑䅁䉁䅁䅁允䅁䉁䅑䬰㝄杂䅁䅁䵁䅉䅅䅁䕁䅁䅁睁䵁䅁䅁权慁䅁䅁权剁䅁䅁权歂䅂䅁允䅁䅁䅅䅁啁偁唷䅩䅧䅁䅁䍄䉁䅁䅁䅂䅁䅁䅍䅄䅁䅁䅯杇䅁䅁䅯充䅁䅁䅯䅡䅑䅁䅅䅁䉁䅁䅁䅆䵄桅䩉䅁䅁䅁杷允䅁䅁䅑䅁䑁䅁䅷䅁䭁䉁䅯䅁䭁䉁䅅䅁䭁䕁䕁䅁䉁䅁䅁允䅁䉁䅑扸嘸元䅁䅁䵁䅉䅅䅁䕁䅁䅁睁䵁䅁䅁权慁䅁䅁权剁䅁䅁权時䅂䅁允䅁䅁䅅䅁啁䥁㉲杌䅫䅁䅁䍄䉁䅁䅁䅂䅁䅁䅍䅄䅁䅁䅯杇䅁䅁䅯充䅁䅁䅯兘䅑䅁䅅䅁䉁䅁䅁䅆杂塎䥕䅁䅁䅁杷允䅁䅁䅑䅁䑁䅁䅷䅁䭁䉁䅯䅁䭁䉁䅅䅁䭁䙁䔴䅁䉁䅁䅁允䅁䉁䅑䱧㈹䅃䅁䅁䵁䅉䅅䅁䕁䅁䅁睁䵁䅁䅁权灁允䅁权剁䅁䅁权硁䅂䅁允䅁䅁䅅䅁啁䕁假䅤䅫䅁䅁䍄䉁䅁䅁䅂䅁䅁䅍䅄䅁䅁䅯克䅅䅁䅯充䅁䅁䅯杏䅑䅁䅅䅁䉁䅁䅁䅆睃噗䩙䅁䅁䅁杷允䅁䅁䅑䅁䑁䅁䅷䅁䭁䉁䉉䅁䭁䅁䅯䅁䭁䙁䕷䅁䉁䅁䅁允䅁䅁䅕扌摋㘷䝦㜲䴸䅉䅅䅁䕁䅁䅁睁䵁䅁䅁权癁䅁䅁权䭁䅁䅁权㕁䅂䅁允䅁䅁䅅䅁䙁䕁㍷啩杆挵⽁䍄䉁䅁䅁䅂䅁䅁䅍䅄䅁䅁䅯克䅅䅁䅯充䅁䅁䅯䅒䅑䅁䅅䅁䉁䅁䅁䅆䅃启䩷䅁䅁䅁杷允䅁䅁䅑䅁䑁䅁䅷䅁䭁偁䉁䅁䭁䅁䅯䅁䭁䙁䕅䅁䉁䅁䅁允䅁䅁䅕硥畓⭒㙆䐫䴸䅉䅅䅁䕁䅁䅁睁䵁䅁䅁权⭁䅁䅁权剁䅁䅁权㍁䅂䅁允䅁䅁䅅䅁啁䕁浧光䅣䅁䅁䍄䉁䅁䅁䅂䅁䅁䅍䅄䅁䅁䅯材䅁䅁䅯充䅁䅁䅯䅡䅑䅁䅅䅁䉁䅁䅁䅆奂卑䡍䅁䅁䅁杷允䅁䅁䅑䅁䑁䅁䅷䅁䭁䙁䅕䅁䭁䅁䅯䅁䭁䑁䕣䅁䉁䅁䅁允䅁䅁䅕浑汄䌰扌戵䴸䅉䅅䅁䕁䅁䅁睁䵁䅁䅁权㕃䅁䅁权剁䅁䅁权歂䅂䅁允䅁䅁䅅䅁啁䭁䍁栯䅧䅁䅁䍄䉁䅁䅁䅂䅁䅁䅍䅄䅁䅁䅯朷䅅䅁䅯充䅁䅁䅯䅑䅑䅁䅅䅁䉁䅁䅁䅆权㡱慅䅁䅁䅁杷允䅁䅁䅑䅁䑁䅁䅷䅁䭁䑁䄴䅁䭁䉁䅅䅁䭁䑁䕯䅁䉁䅁䅁允䅁䉁䅑䩋湐睂䅁䅁䵁䅉䅅䅁䕁䅁䅁睁䵁䅁䅁权⭁䅁䅁权剁䅁䅁权㕁䅂䅁允䅁䅁䅅䅁啁䵁橁兌䅧䅁䅁䍄䉁䅁䅁䅂䅁䅁䅍䅄䅁䅁䅯睑䅁䅁䅯权䅁䅁䅯兡䅑䅁䅅䅁䉁䅁䅁兂晁敨剴䉵⼷睐杷允䅁䅁䅑䅁䑁䅁䅷䅁䭁䍁䉕䅁䭁䅁䅯䅁䭁䝁䕙䅁䉁䅁䅁允䅁䅁䅕敢㝦晱午稫䴸䅉䅅䅁䕁䅁䅁睁䵁䅁䅁权畁允䅁权剁䅁䅁权㍁䅂䅁允䅁䅁䅅䅁啁偁湪䉐䅁䅁䅁䍄䉁䅁䅁䅂䅁䅁䅍䅄䅁䅁䅯杌䅅䅁䅯充䅁䅁䅯睚䅑䅁䅅䅁䉁䅁䅁䅆䥃歭兕䅁䅁䅁杷允䅁䅁䅑䅁䑁䅁䅷䅁䭁䍁䈴䅁䭁䉁䅅䅁䭁䝁䕯䅁䉁䅁䅁允䅁䉁䅑䡍慗䅅䅁䅁䵁䅉䅅䅁䕁䅁䅁睁䵁䅁䅁权剄䅁䅁权剁䅁䅁权硁䅂䅁允䅁䅁䅅䅁啁䵁橃䄰䅷䅁䅁䍄䉁䅁䅁䅂䅁䅁䅍䅄䅁䅁䅯儰䅁䅁䅯充䅁䅁䅯䅡䅑䅁䅅䅁䉁䅁䅁䅆䅁琵䴸䅁䅁䅁杷允䅁䅁䅑䅁䑁䅁䅷䅁䭁䑁䉁䅁䭁䅁䅯䅁䭁䝁䕣䅁䉁䅁䅁允䅁䅁䅕䘫橐婰䕶䐰䴸䅉䅅䅁䕁䅁䅁睁䵁䅁䅁权剄䅁䅁权剁䅁䅁权時䅂䅁允䅁䅁䅅䅁啁䵁橃䄰䅷䅁䅁䍄䉁䅁䅁䅂䅁䅁䅍䅄䅁䅁䅯儰䅁䅁䅯充䅁䅁䅯䅙䅑䅁䅅䅁䉁䅁䅁䅆䅃捙䵅䅁䅁䅁杷允䅁䅁䅑䅁䑁䅁䅷䅁䭁乁䅅䅁䭁䉁䅅䅁䭁䝁䕯䅁䉁䅁䅁允䅁䉁䅑䩷呱䅄䅁䅁䵁䅉䅅䅁䕁䅁䅁睁䵁䅁䅁权奄䅁䅁权䭁䅁䅁权橂䅂䅁允䅁䅁䅅䅁䙁䝁㝑〳丫睬䅊䍄䉁䅁䅁䅂䅁䅁䅍䅄䅁䅁䅯䅍䅅䅁䅯充䅁䅁䅯兕䅑䅁䅅䅁䉁䅁䅁䅆潃湅䝳䅁䅁䅁杷允䅁䅁䅑䅁䑁䅁䅷䅁䭁䑁䉁䅁䭁䉁䅅䅁䭁䝁䕣䅁䉁䅁䅁允䅁䉁䅑䵁㍎杂䅁䅁䵁䅉䅅䅁䕁䅁䅁睁䵁䅁䅁权睁允䅁权剁䅁䅁权㕁䅂䅁允䅁䅁䅅䅁啁䉁兩儷䅕䅁䅁䍄䉁䅁䅁䅂䅁䅁䅍䅄䅁䅁䅯䅍䅅䅁䅯充䅁䅁䅯䅘䅑䅁䅅䅁䉁䅁䅁䅆䅃伲䙷䅁䅁䅁杷允䅁䅁䅑䅁䑁䅁䅷䅁䭁䑁䉁䅁䭁䉁䅅䅁䭁䙁䔰䅁䉁䅁䅁允䅁䉁䅑䝉獶兂䅁䅁䵁䅉䅅䅁䕁䅁䅁睁䵁䅁䅁权睁允䅁权剁䅁䅁权䕂䅂䅁允䅁䅁䅅䅁啁䩁权眵䅕䅁䅁䍄䉁䅁䅁䅂䅁䅁䅍䅄䅁䅁䅯䅏䅅䅁䅯充䅁䅁䅯䅚䅑䅁䅅䅁䉁䅁䅁䅆杁乺圴䅁䅁䅁杷允䅁䅁䅑䅁䑁䅁䅷䅁䭁䑁䉧䅁䭁䉁䅅䅁䭁䙁䕅䅁䉁䅁䅁允䅁䉁䅑乙桮杆䅁䅁䵁䅉䅅䅁䕁䅁䅁睁䵁䅁䅁权㑁允䅁权剁䅁䅁权奂䅂䅁允䅁䅁䅅䅁啁佁䵃刹䅯䅁䅁䍄䉁䅁䅁䅂䅁䅁䅍䅄䅁䅁䅯䅏䅅䅁䅯充䅁䅁䅯兘䅑䅁䅅䅁䉁䅁䅁权䡂䅁䅁䍄䉁䅁䅁䅂䅁䅁䅍䅄䅁䅁䅯睯䅁䅁䅯充䅁䅁䅯免䅑䅁䅅䅁䉁䅁䅁权䡂䅁䅁䍄䉁䅁䅁䅂䅁䅁䅍䅄䅁䅁䅯兗䅅䅁䅯充䅁䅁䅯杘䅑䅁䅅䅁䉁䅁䅁䅆䅂瑉內䅁䅁䅁杷允䅁䅁䅑䅁䑁䅁䅷䅁䭁䭁䅍䅁䭁䉁䅅䅁䭁䝁䕑䅁䉁䅁䅁允䅁䉁䅑䝑慥杄䅁䅁䵁䅉䅅䅁䕁䅁䅁睁䵁䅁䅁权汄䅁䅁权剁䅁䅁权灂䅂䅁允䅁䅁䅅䅁啁䵁元楘䅍䅁䅁䍄䉁䅁䅁䅂䅁䅁䅍䅄䅁䅁䅯睯䅁䅁䅯充䅁䅁䅯䅘䅑䅁䅅䅁䉁䅁䅁䅆䅃奆剙䅁䅁䅁杷允䅁䅁䅑䅁䑁䅁䅷䅁䭁䭁䅍䅁䭁䉁䅅䅁䭁䙁䔰䅁䉁䅁䅁允䅁䉁䅑䉧䝗充䅁䅁䵁䅉䅅䅁䕁䅁䅁睁䵁䅁䅁权橃䅁䅁权剁䅁䅁权敂䅂䅁允䅁䅁䅅䅁啁䥁噁桨䅅䅁䅁䍄䉁䅁䅁䅂䅁䅁䅍䅄䅁䅁䅯眰䅁䅁䅯充䅁䅁䅯杏䅑䅁䅅䅁䉁䅁䅁䅆䅄捥偕䅁䅁䅁杷允䅁䅁䅑䅁䑁䅁䅷䅁䭁䙁䅳䅁䭁䅁䅯䅁䭁䙁䔸䅁䉁䅁䅁允䅁䅁䅕倹唳佥浫稯䴸䅉䅅䅁䕁䅁䅁睁䵁䅁䅁权硄䅁䅁权剁䅁䅁权㕁䅂䅁允䅁䅁䅅䅁啁䵁⭨儴䅫䅁䅁䍄䉁䅁䅁䅂䅁䅁䅍䅄䅁䅁䅯共䅁䅁䅯权䅁䅁䅯睙䅑䅁䅅䅁䉁䅁䅁兂䝂癴㥐䠱䩪睐杷允䅁䅁䅑䅁䑁䅁䅷䅁䭁偁䅅䅁䭁䉁䅅䅁䭁䕁䕑䅁䉁䅁䅁允䅁䉁䅑䉣瑶元䅁䅁䵁䅉䅅䅁䕁䅁䅁睁䵁䅁䅁权㍄䅁䅁权剁䅁䅁权煂䅂䅁允䅁䅁䅅䅁啁䕁ㅁ䕩䅍䅁䅁䍄䉁䅁䅁䅂䅁䅁䅍䅄䅁䅁䅯眹䅁䅁䅯充䅁䅁䅯睕䅑䅁䅅䅁䉁䅁䅁䅆䅄じ䉒䅁䅁䅁杷允䅁䅁䅑䅁䑁䅁䅷䅁䭁偁䅣䅁䭁䉁䅅䅁䭁䙁䕷䅁䉁䅁䅁允䅁䉁䅑䥷砸杌䅁䅁䵁䅉䅅䅁䕁䅁䅁睁䵁䅁䅁权㍄䅁䅁权剁䅁䅁权摂䅂䅁允䅁䅁䅅䅁啁䕁坃匫䅯䅁䅁䍄䉁䅁䅁䅂䅁䅁䅍䅄䅁䅁䅯村䅅䅁䅯充䅁䅁䅯睎䅑䅁䅅䅁䉁䅁䅁䅆杄⽲祅䅁䅁䅁杷允䅁䅁䅑䅁䑁䅁䅷䅁䭁䕁䉉䅁䭁䉁䅅䅁䭁䝁䕫䅁䉁䅁䅁允䅁䉁䅑䱉婕䅎䅁䅁䵁䅉䅅䅁䕁䅁䅁睁䵁䅁䅁权䍂允䅁权剁䅁䅁权杂䅂䅁允䅁䅁䅅䅁啁䍁療吹䅑䅁䅁䍄䉁䅁䅁䅂䅁䅁䅍䅄䅁䅁䅯村䅅䅁䅯充䅁䅁䅯条䅑䅁䅅䅁䉁䅁䅁䅆杁桄ㅯ䅁䅁䅁杷允䅁䅁䅑䅁䑁䅁䅷䅁䭁䕁䉉䅁䭁䉁䅅䅁䭁䑁䕫䅁䉁䅁䅁允䅁䉁䅑䩙䬫䅎䅁䅁䵁䅉䅅䅁䕁䅁䅁睁䵁䅁䅁权䍂允䅁权剁䅁䅁权䕂䅂䅁允䅁䅁䅅䅁啁䵁灁呯䅍䅁䅁䍄䉁䅁䅁䅂䅁䅁䅍䅄䅁䅁䅯兒䅅䅁䅯充䅁䅁䅯免䅑䅁䅅䅁䉁䅁䅁䅆䅂䴵捍䅁䅁䅁杷允䅁䅁䅑䅁䑁䅁䅷䅁䭁䕁䉕䅁䭁䉁䅅䅁䭁䝁䕧䅁䉁䅁䅁允䅁䉁䅑䭷乥杈䅁䅁䵁䅉䅅䅁䕁䅁䅁睁䵁䅁䅁权䙂允䅁权剁䅁䅁权橂䅂䅁允䅁䅁䅅䅁啁䵁䝂桳䄴䅁䅁䍄䉁䅁䅁䅂䅁䅁䅍䅄䅁䅁䅯䅙䅅䅁䅯充䅁䅁䅯条䅑䅁䅅䅁䉁䅁䅁䅆䅃㝆獑䅁䅁䅁杷允䅁䅁䅑䅁䑁䅁䅷䅁䭁䕁䉕䅁䭁䉁䅅䅁䭁䕁䕁䅁䉁䅁䅁允䅁䉁䅑䕯䴰睈䅁䅁䵁䅉䅅䅁䕁䅁䅁睁䵁䅁䅁权佁允䅁权剁䅁䅁权敂䅂䅁允䅁䅁䅅䅁啁䱁⬴䅣䅉䅁䅁䍄䉁䅁䅁䅂䅁䅁䅍䅄䅁䅁䅯兒䅅䅁䅯充䅁䅁䅯睘䅑䅁䅅䅁䉁䅁䅁䅆䅃塩晉䅁䅁䅁杷允䅁䅁䅑䅁䑁䅁䅷䅁䭁佁䅙䅁䭁䅁䅯䅁䭁䑁䕯䅁䉁䅁䅁允䅁䅁䅕硨婢発呦歆䵁䅉䅅䅁䕁䅁䅁睁䵁䅁䅁权䙂允䅁权剁䅁䅁权灂䅂䅁允䅁䅁䅅䅁啁䍁㑃刱䄸䅁䅁䍄䉁䅁䅁䅂䅁䅁䅍䅄䅁䅁䅯兖䅁䅁䅯充䅁䅁䅯兏䅑䅁䅅䅁䉁䅁䅁䅆睄⭅䝅䅁䅁䅁杷允䅁䅁䅑䅁䑁䅁䅷䅁䭁䕁䉕䅁䭁䉁䅅䅁䭁䝁䕯䅁䉁䅁䅁允䅁䉁䅑䱧橡䅉䅁䅁䵁䅉䅅䅁䕁䅁䅁睁䵁䅁䅁权䙂允䅁权剁䅁䅁权奂䅂䅁允䅁䅁䅅䅁啁䭁杂䌶䅁䅁䅁䍄䉁䅁䅁䅂䅁䅁䅍䅄䅁䅁䅯睂䅅䅁䅯充䅁䅁䅯睚䅑䅁䅅䅁䉁䅁䅁䅆杂⽆䭙䅁䅁䅁杷允䅁䅁䅑䅁䑁䅁䅷䅁䭁䕁䉕䅁䭁䉁䅅䅁䭁䑁䕫䅁䉁䅁䅁允䅁䉁䅑䱙䅔䅉䅁䅁䵁䅉䅅䅁䕁䅁䅁睁䵁䅁䅁权䙂允䅁权剁䅁䅁权捂䅂䅁允䅁䅁䅅䅁啁䅁湂卫䅁䅁䅁䍄䉁䅁䅁䅂䅁䅁䅍䅄䅁䅁䅯兒䅅䅁䅯充䅁䅁䅯杘䅑䅁䅅䅁䉁䅁䅁䅆杂瑈杫䅁䅁䅁杷允䅁䅁䅑䅁䑁䅁䅷䅁䭁䕁䉕䅁䭁䉁䅅䅁䭁䕁䕑䅁䉁䅁䅁允䅁䉁䅑䝯汫光䅁䅁䵁䅉䅅䅁䕁䅁䅁睁䵁䅁䅁权硂䅁䅁权剁䅁䅁权浂䅂䅁允䅁䅁䅅䅁啁䵁㝂䅖䅙䅁䅁䍄䉁䅁䅁䅂䅁䅁䅍䅄䅁䅁䅯兣䅁䅁䅯充䅁䅁䅯䅡䅑䅁䅅䅁䉁䅁䅁䅆杁嘹䝉䅁䅁䅁杷允䅁䅁䅑䅁䑁䅁䅷䅁䭁䥁䈴䅁䭁䅁䅯䅁䭁䝁䕑䅁䉁䅁䅁允䅁䅁䅕琯㑒匶硡歈䵁䅉䅅䅁䕁䅁䅁睁䵁䅁䅁权硂䅁䅁权剁䅁䅁权橂䅂䅁允䅁䅁䅅䅁啁䵁㝂䅖䅙䅁䅁䍄䉁䅁䅁䅂䅁䅁䅍䅄䅁䅁䅯兣䅁䅁䅯充䅁䅁䅯睚䅑䅁䅅䅁䉁䅁䅁䅆权ㅄ䝫䅁䅁䅁杷允䅁䅁䅑䅁䑁䅁䅷䅁䭁䡁䅅䅁䭁䉁䅅䅁䭁䕁䕁䅁䉁䅁䅁允䅁䉁䅑䥁塬杂䅁䅁䵁䅉䅅䅁䕁䅁䅁睁䵁䅁䅁权硂䅁䅁权剁䅁䅁权時䅂䅁允䅁䅁䅅䅁啁䝁䍁杖䅙䅁䅁䍄䉁䅁䅁䅂䅁䅁䅍䅄䅁䅁䅯杷䅅䅁䅯充䅁䅁䅯䅒䅑䅁䅅䅁䉁䅁䅁䅆䅄塕嘴䅁䅁䅁杷允䅁䅁䅑䅁䑁䅁䅷䅁䭁䅁䈰䅁䭁䉁䅅䅁䭁䙁䕅䅁䉁䅁䅁允䅁䉁䅑灦㉅睇䅁䅁䵁䅉䅅䅁䕁䅁䅁睁䵁䅁䅁权硂䅁䅁权剁䅁䅁权䕂䅂䅁允䅁䅁䅅䅁啁䝁ㅂ睱䅙䅁䅁䍄䉁䅁䅁䅂䅁䅁䅍䅄䅁䅁䅯睶䅁䅁䅯充䅁䅁䅯杚䅑䅁䅅䅁䉁䅁䅁䅆㝁浶卍䅁䅁䅁杷允䅁䅁䅑䅁䑁䅁䅷䅁䭁䱁䄸䅁䭁䉁䅅䅁䭁䝁䕧䅁䉁䅁䅁允䅁䉁䅑㕂㝇杅䅁䅁䵁䅉䅅䅁䕁䅁䅁睁䵁䅁䅁权⽃䅁䅁权剁䅁䅁权湂䅂䅁允䅁䅁䅅䅁啁䍁畐桂䅍䅁䅁䍄䉁䅁䅁䅂䅁䅁䅍䅄䅁䅁䅯睶䅁䅁䅯充䅁䅁䅯杏䅑䅁䅅䅁䉁䅁䅁䅆䡁歉啫䅁䅁䅁杷允䅁䅁䅑䅁䑁䅁䅷䅁䭁乁䅁䅁䭁䉁䅅䅁䭁䝁䕑䅁䉁䅁䅁允䅁䉁䅑䝑䤵䅇䅁䅁䵁䅉䅅䅁䕁䅁䅁睁䵁䅁䅁权⽃䅁䅁权剁䅁䅁权煂䅂䅁允䅁䅁䅅䅁啁䉁湤䉐䅑䅁䅁䍄䉁䅁䅁䅂䅁䅁䅍䅄䅁䅁䅯睶䅁䅁䅯充䅁䅁䅯兏䅑䅁䅅䅁䉁䅁䅁䅆㑁祘啁䅁䅁䅁杷允䅁䅁䅑䅁䑁䅁䅷䅁䭁䕁䈰䅁䭁䉁䅅䅁䭁䑁䕯䅁䉁䅁䅁允䅁䉁䅑䵧杒睄䅁䅁䵁䅉䅅䅁䕁䅁䅁睁䵁䅁䅁权䵂允䅁权剁䅁䅁权浂䅂䅁允䅁䅁䅅䅁啁䝁坄杨䅙䅁䅁䍄䉁䅁䅁䅂䅁䅁䅍䅄䅁䅁䅯䅔䅅䅁䅯充䅁䅁䅯睚䅑䅁䅅䅁䉁䅁䅁䅆䅃潑䝉䅁䅁䅁杷允䅁䅁䅑䅁䑁䅁䅷䅁䭁䕁䉷䅁䭁䉁䅅䅁䭁䝁䕫䅁䉁䅁䅁允䅁䉁䅑晓㥎杂䅁䅁䵁䅉䅅䅁䕁䅁䅁睁䵁䅁䅁权䵂允䅁权剁䅁䅁权摂䅂䅁允䅁䅁䅅䅁啁䵁䝓兊䅣䅁䅁䍄䉁䅁䅁䅂䅁䅁䅍䅄䅁䅁䅯兕䅅䅁䅯充䅁䅁䅯兕䅑䅁䅅䅁䉁䅁䅁䅆潃⽴䰰䅁䅁䅁杷允䅁䅁䅑䅁䑁䅁䅷䅁䭁䙁䉅䅁䭁䉁䅅䅁䭁䑁䕣䅁䉁䅁䅁允䅁䉁䅑䥵昸䅄䅁䅁䵁䅉䅅䅁䕁䅁䅁睁䵁䅁䅁权剂允䅁权剁䅁䅁权湂䅂䅁允䅁䅁䅅䅁啁乁䵨䅔䅷䅁䅁䍄䉁䅁䅁䅂䅁䅁䅍䅄䅁䅁䅯兕䅅䅁䅯充䅁䅁䅯睕䅑䅁䅅䅁䉁䅁䅁䅆潂䙩䵍䅁䅁䅁杷允䅁䅁䅑䅁䑁䅁䅷䅁䭁䙁䉅䅁䭁䉁䅅䅁䭁䑁䕫䅁䉁䅁䅁允䅁䉁䅑䑍煯䅄䅁䅁䵁䅉䅅䅁䕁䅁䅁睁䵁䅁䅁权扁䅁䅁权剁䅁䅁权硁䅂䅁允䅁䅁䅅䅁啁偁摃䉎䄸䅁䅁䍄䉁䅁䅁䅂䅁䅁䅍䅄䅁䅁䅯睇䅁䅁䅯充䅁䅁䅯杚䅑䅁䅅䅁䉁䅁䅁䅆睃杖杳䅁䅁䅁杷允䅁䅁䅑䅁䑁䅁䅷䅁䭁䉁䅳䅁䭁䉁䅅䅁䭁䑁䕣䅁䉁䅁䅁允䅁䉁䅑䈸䐹䅉䅁䅁䵁䅉䅅䅁䕁䅁䅁睁䵁䅁䅁权扁䅁䅁权剁䅁䅁权湂䅂䅁允䅁䅁䅅䅁啁䑁煄祘䅅䅁䅁䍄䉁䅁䅁䅂䅁䅁䅍䅄䅁䅁䅯睇䅁䅁䅯充䅁䅁䅯睘䅑䅁䅅䅁䉁䅁䅁䅆杂㡳楫䅁䅁䅁杷允䅁䅁䅑䅁䑁䅁䅷䅁䭁䉁䅳䅁䭁䉁䅅䅁䭁䝁䕯䅁䉁䅁䅁允䅁䉁䅑䰫㠶杉䅁䅁䵁䅉䅅䅁䕁䅁䅁睁䵁䅁䅁权扁䅁䅁权剁䅁䅁权奂䅂䅁允䅁䅁䅅䅁啁䉁灩䍉䅍䅁䅁䍄䉁䅁䅁䅂䅁䅁䅍䅄䅁䅁䅯睇䅁䅁䅯充䅁䅁䅯睕䅑䅁䅅䅁䉁䅁䅁䅆潄䩅楑䅁䅁䅁杷允䅁䅁䅑䅁䑁䅁䅷䅁䭁䉁䅳䅁䭁䉁䅅䅁䭁䙁䕷䅁䉁䅁䅁允䅁䉁䅑䥅䕉睉䅁䅁䵁䅉䅅䅁䕁䅁䅁睁䵁䅁䅁权㍁允䅁权剁䅁䅁权㍁䅂䅁允䅁䅁䅅䅁啁䑁㑨祵䅕䅁䅁䍄䉁䅁䅁䅂䅁䅁䅍䅄䅁䅁䅯睎䅅䅁䅯充䅁䅁䅯睙䅑䅁䅅䅁䉁䅁䅁䅆㑂㝬汳䅁䅁䅁杷允䅁䅁䅑䅁䑁䅁䅷䅁䭁䑁䉣䅁䭁䉁䅅䅁䭁䝁䕣䅁䉁䅁䅁允䅁䉁䅑偱噡兊䅁䅁䵁䅉䅅䅁䕁䅁䅁睁䵁䅁䅁权㍁允䅁权剁䅁䅁权㙁䅂䅁允䅁䅁䅅䅁啁䡁畂楕䅑䅁䅁䍄䉁䅁䅁䅂䅁䅁䅍䅄䅁䅁䅯睎䅅䅁䅯充䅁䅁䅯兘䅑䅁䅅䅁䉁䅁䅁䅆杁昱摅䅁䅁䅁杷允䅁䅁䅑䅁䑁䅁䅷䅁䭁䑁䉣䅁䭁䉁䅅䅁䭁䙁䔴䅁䉁䅁䅁允䅁䉁䅑偯攸杈䅁䅁䵁䅉䅅䅁䕁䅁䅁睁䵁䅁䅁权煄䅁䅁权剁䅁䅁权硁䅂䅁允䅁䅁䅅䅁啁䕁㑁兰䅯䅁䅁䍄䉁䅁䅁䅂䅁䅁䅍䅄䅁䅁䅯朶䅁䅁䅯充䅁䅁䅯䅙䅑䅁䅅䅁䉁䅁䅁䅆杄乒䵧䅁䅁䅁杷允䅁䅁䅑䅁䑁䅁䅷䅁䭁佁䅯䅁䭁䉁䅅䅁䭁䙁䕷䅁䉁䅁䅁允䅁䉁䅑䥑䭮䅄䅁䅁䵁䅉䅅䅁䕁䅁䅁睁䵁䅁䅁权煄䅁䅁权剁䅁䅁权摂䅂䅁允䅁䅁䅅䅁啁䵁乁儶䅷䅁䅁䍄䉁䅁䅁䅂䅁䅁䅍䅄䅁䅁䅯䅅䅁䅁䅯充䅁䅁䅯免䅑䅁䅅䅁䉁䅁䅁䅆奁䉇䑍䅁䅁䅁杷允䅁䅁䅑䅁䑁䅁䅷䅁䭁䉁䅁䅁䭁䉁䅅䅁䭁䑁䕣䅁䉁䅁䅁允䅁䉁䅑䠲呕睁䅁䅁䵁䅉䅅䅁䕁䅁䅁睁䵁䅁䅁权允䅁䅁权剁䅁䅁权橂䅂䅁允䅁䅁䅅䅁啁䭁㙃䅅䅍䅁䅁䍄䉁䅁䅁䅂䅁䅁䅍䅄䅁䅁䅯䅅䅁䅁䅯充䅁䅁䅯睘䅑䅁䅅䅁䉁䅁䅁䅆㑁䅨䐴䅁䅁䅁杷允䅁䅁䅑䅁䑁䅁䅷䅁䭁䉁䅁䅁䭁䉁䅅䅁䭁䝁䕯䅁䉁䅁䅁允䅁䉁䅑䕣偳睁䅁䅁䵁䅉䅅䅁䕁䅁䅁睁䵁䅁䅁权佄䅁䅁权䉁杁䅁权䍁杁䅁允䅁䅁䅅䅁䙁䕁獢樸杅㥁䅖䍄䉁䅁䅁䅂䅁䅁䅍䅄䅁䅁䅯䅅䅁䅁䅯充䅁䅁䅯睕䅑䅁䅅䅁䉁䅁䅁䅆杁䅯䑯䅁䅁䅁杷允䅁䅁䅑䅁䑁䅁䅷䅁䭁䉁䅁䅁䭁䉁䅅䅁䭁䑁䕫䅁䉁䅁䅁允䅁䉁䅑䭳䙙睁䅁䅁䵁䅉䅅䅁䕁䅁䅁睁䵁䅁䅁权允䅁䅁权剁䅁䅁权摂䅂䅁允䅁䅁䅅䅁啁䱁牂末䅉䅁䅁䍄䉁䅁䅁䅂䅁䅁䅍䅄䅁䅁䅯䅅䅁䅁䅯充䅁䅁䅯䅒䅑䅁䅅䅁䉁䅁䅁䅆㑁⽬䍙䅁䅁䅁杷允䅁䅁䅑䅁䑁䅁䅷䅁䭁䝁䅧䅁䭁䉁䅅䅁䭁䙁䔰䅁䉁䅁䅁允䅁䉁䅑䉗瀶睁䅁䅁䵁䅉䅅䅁䕁䅁䅁睁䵁䅁䅁权畁䅁䅁权剁䅁䅁权潂䅂䅁允䅁䅁䅅䅁啁䉁㍌杄䅫䅁䅁䍄䉁䅁䅁䅂䅁䅁䅍䅄䅁䅁䅯䅗䅅䅁䅯权䅁䅁䅯条䅑䅁䅅䅁䉁䅁䅁兂㉃⼸唳佥㉮睐杷允䅁䅁䅑䅁䑁䅁䅷䅁䭁䍁䄴䅁䭁䉁䅅䅁䭁䝁䕣䅁䉁䅁䅁允䅁䉁䅑灓䙒元䅁䅁䵁䅉䅅䅁䕁䅁䅁睁䵁䅁䅁权畁䅁䅁权剁䅁䅁权䅂䅂䅁允䅁䅁䅅䅁啁佁歯睫䅫䅁䅁䍄䉁䅁䅁䅂䅁䅁䅍䅄䅁䅁䅯杌䅁䅁䅯充䅁䅁䅯䅙䅑䅁䅅䅁䉁䅁䅁䅆坂䴹䭁䅁䅁䅁杷允䅁䅁䅑䅁䑁䅁䅷䅁䭁䍁䄴䅁䭁䉁䅅䅁䭁䑁䕯䅁䉁䅁䅁允䅁䉁䅑⭤渰睃䅁䅁䵁䅉䅅䅁䕁䅁䅁睁䵁䅁䅁权穂䅁䅁权剁䅁䅁权歂䅂䅁允䅁䅁䅅䅁啁佁卄䄵䄰䅁䅁䍄䉁䅁䅁䅂䅁䅁䅍䅄䅁䅁䅯杌䅁䅁䅯充䅁䅁䅯䅘䅑䅁䅅䅁䉁䅁䅁䅆䍂㕌䵉䅁䅁䅁杷允䅁䅁䅑䅁䑁䅁䅷䅁䭁䙁䉧䅁䭁䉁䅅䅁䭁䝁䕙䅁䉁䅁䅁允䅁䉁䅑偩奖睢䅁䅁䵁䅉䅅䅁䕁䅁䅁睁䵁䅁䅁权㍁允䅁权䭁䅁䅁权潂䅂䅁允䅁䅁䅅䅁䙁䍁䝕婧䑖㡩⽷䍄䉁䅁䅁䅂䅁䅁䅍䅄䅁䅁䅯䅗䅅䅁䅯充䅁䅁䅯睎䅑䅁䅅䅁䉁䅁䅁䅆䅃敖癊䅁䅁䅁杷允䅁䅁䅑䅁䑁䅁䅷䅁䭁䥁䅧䅁䭁䅁䅯䅁䭁䝁䕁䅁䉁䅁䅁允䅁䅁䅕硨婢発呤含䴸䅉䅅䅁䕁䅁䅁睁䵁䅁䅁权桁䅁䅁权剁䅁䅁权㍁䅂䅁允䅁䅁䅅䅁啁䍁䩃杤䅍䅁䅁䍄䉁䅁䅁䅂䅁䅁䅍䅄䅁䅁䅯䅗䅅䅁䅯充䅁䅁䅯䅡䅑䅁䅅䅁䉁䅁䅁䅆杁㠫癬䅁䅁䅁杷允䅁䅁䅑䅁䑁䅁䅷䅁䭁䙁䉧䅁䭁䉁䅅䅁䭁䝁䕣䅁䉁䅁䅁允䅁䉁䅑䵏獖杣䅁䅁䵁䅉䅅䅁䕁䅁䅁睁䵁䅁䅁权奂允䅁权剁䅁䅁权奂䅂䅁允䅁䅁䅅䅁啁䝁汧湍䅉䅁䅁䍄䉁䅁䅁䅂䅁䅁䅍䅄䅁䅁䅯䅗䅅䅁䅯充䅁䅁䅯兏䅑䅁䅅䅁䉁䅁䅁䅆䥂㍱異䅁䅁䅁杷允䅁䅁䅑䅁䑁䅁䅷䅁䭁䑁䉍䅁䭁䉁䅅䅁䭁䑁䕣䅁䉁䅁䅁允䅁䉁䅑䉍⽸杕䅁䅁䵁䅉䅅䅁䕁䅁䅁睁䵁䅁䅁权穁允䅁权剁䅁䅁权時䅂䅁允䅁䅁䅅䅁啁䵁⭂䙵䅍䅁䅁䍄䉁䅁䅁䅂䅁䅁䅍䅄䅁䅁䅯睍䅅䅁䅯充䅁䅁䅯兡䅑䅁䅅䅁䉁䅁䅁䅆允ㄸ啤䅁䅁䅁杷允䅁䅁䅑䅁䑁䅁䅷䅁䭁䑁䅍䅁䭁䉁䅅䅁䭁䙁䔴䅁䉁䅁䅁允䅁䉁䅑䭗搰兂䅁䅁䵁䅉䅅䅁䕁䅁䅁睁䵁䅁䅁权䥄允䅁权䭁䅁䅁权硁䅂䅁允䅁䅁䅅䅁䙁䱁摋㘷䝦⭓⽣䍄䉁䅁䅁䅂䅁䅁䅍䅄䅁䅁䅯睍䅅䅁䅯充䅁䅁䅯兏䅑䅁䅅䅁䉁䅁䅁䅆杄捲啸䅁䅁䅁杷允䅁䅁䅑䅁䑁䅁䅷䅁䭁䝁䅳䅁䭁䉁䅅䅁䭁䝁䕫䅁䉁䅁䅁允䅁䉁䅑䘴づ杄䅁䅁䵁䅉䅅䅁䕁䅁䅁睁䵁䅁䅁权奁允䅁权剁䅁䅁权硁䅂䅁允䅁䅁䅅䅁啁䍁乄䉑䅧䅁䅁䍄䉁䅁䅁䅂䅁䅁䅍䅄䅁䅁䅯䅇䅅䅁䅯充䅁䅁䅯杚䅑䅁䅅䅁䉁䅁䅁䅆穂坉奷䅁䅁䅁杷允䅁䅁䅑䅁䑁䅁䅷䅁䭁䉁䉧䅁䭁䉁䅅䅁䭁䙁䔸䅁䉁䅁䅁允䅁䉁䅑佪䍁兇䅁䅁䵁䅉䅅䅁䕁䅁䅁睁䵁䅁䅁权奁允䅁权剁䅁䅁权呂䅂䅁允䅁䅁䅅䅁啁偁婎剂䅳䅁䅁䍄䉁䅁䅁䅂䅁䅁䅍䅄䅁䅁䅯䅇䅅䅁䅯充䅁䅁䅯杘䅑䅁䅅䅁䉁䅁䅁䅆䵄剢扣䅁䅁䅁杷允䅁䅁䅑䅁䑁䅁䅷䅁䭁䝁䅳䅁䭁䉁䅅䅁䭁䑁䕅䅁䉁䅁䅁允䅁䉁䅑䕷啹杄䅁䅁䵁䅉䅅䅁䕁䅁䅁睁䵁䅁䅁权牂䅁䅁权剁䅁䅁权湂䅂䅁允䅁䅁䅅䅁啁䥁䭁全䄴䅁䅁䍄䉁䅁䅁䅂䅁䅁䅍䅄䅁䅁䅯睡䅁䅁䅯充䅁䅁䅯杏䅑䅁䅅䅁䉁䅁䅁䅆䅂数位䅁䅁䅁杷允䅁䅁䅑䅁䑁䅁䅷䅁䭁䝁䅳䅁䭁䉁䅅䅁䭁䑁䕫䅁䉁䅁䅁允䅁䉁䅑䅉娰睄䅁䅁䵁䅉䅅䅁䕁䅁䅁睁䵁䅁䅁权牂䅁䅁权剁䅁䅁权捂䅂䅁允䅁䅁䅅䅁啁䭁䥃末䄴䅁䅁䍄䉁䅁䅁䅂䅁䅁䅍䅄䅁䅁䅯八䅁䅁䅯权䅁䅁䅯䅚䅑䅁䅅䅁䉁䅁䅁兂兂婪畤潅㑐睐杷允䅁䅁䅑䅁䑁䅁䅷䅁䭁䅁䉁䅁䭁䉁䅅䅁䭁䑁䕅䅁䉁䅁䅁允䅁䉁䅑䭧䵡睒䅁䅁䵁䅉䅅䅁䕁䅁䅁睁䵁䅁䅁权⽄䅁䅁权剁䅁䅁权歂䅂䅁允䅁䅁䅅䅁啁䵁楣䄹䅳䅁䅁䍄䉁䅁䅁䅂䅁䅁䅍䅄䅁䅁䅯䅁䅅䅁䅯充䅁䅁䅯兕䅑䅁䅅䅁䉁䅁䅁䅆杂剧䥤䅁䅁䅁杷允䅁䅁䅑䅁䑁䅁䅷䅁䭁偁䄴䅁䭁䉁䅅䅁䭁䑁䕣䅁䉁䅁䅁允䅁䉁䅑佅敏䅇䅁䅁䵁䅉䅅䅁䕁䅁䅁睁䵁䅁䅁权⽄䅁䅁权剁䅁䅁权㍁䅂䅁允䅁䅁䅅䅁啁䍁祃杔䅷䅁䅁䍄䉁䅁䅁䅂䅁䅁䅍䅄䅁䅁䅯术䅁䅁䅯充䅁䅁䅯䅡䅑䅁䅅䅁䉁䅁䅁䅆潂䱪奅䅁䅁䅁杷允䅁䅁䅑䅁䑁䅁䅷䅁䭁䅁䉯䅁䭁䅁䅯䅁䭁䝁䕙䅁䉁䅁䅁允䅁䅁䅕硨婢発呤启䴸䅉䅅䅁䕁䅁䅁睁䵁䅁䅁权⭄䅁䅁权剁䅁䅁权䅂䅂䅁允䅁䅁䅅䅁啁䥁婂䉰䅧䅁䅁䍄䉁䅁䅁䅂䅁䅁䅍䅄䅁䅁䅯眯䅁䅁䅯充䅁䅁䅯兡䅑䅁䅅䅁䉁䅁䅁䅆佁㍏䵍䅁䅁䅁杷允䅁䅁䅑䅁䑁䅁䅷䅁䭁䅁䉁䅁䭁䉁䅅䅁䭁䝁䕫䅁䉁䅁䅁允䅁䉁䅑䜴伹䅓䅁䅁䵁䅉䅅䅁䕁䅁䅁睁䵁䅁䅁权䅁允䅁权剁䅁䅁权杂䅂䅁允䅁䅁䅅䅁啁䵁㙄商䅧䅁䅁䍄䉁䅁䅁䅂䅁䅁䅍䅄䅁䅁䅯术䅁䅁䅯充䅁䅁䅯兘䅑䅁䅅䅁䉁䅁䅁䅆杂㄰婍䅁䅁䅁杷允䅁䅁䅑䅁䑁䅁䅷䅁䭁偁䄸䅁䭁䉁䅅䅁䭁䙁䔴䅁䉁䅁䅁允䅁䉁䅑漹䉹䅄䅁䅁䵁䅉䅅䅁䕁䅁䅁睁䵁䅁䅁权䅁允䅁权剁䅁䅁权敂䅂䅁允䅁䅁䅅䅁啁䵁睃桹䄴䅁䅁䍄䉁䅁䅁䅂䅁䅁䅍䅄䅁䅁䅯䅯䅁䅁䅯充䅁䅁䅯杘䅑䅁䅅䅁䉁䅁䅁䅆潂ど婍䅁䅁䅁杷允䅁䅁䅑䅁䑁䅁䅷䅁䭁䅁䉍䅁䭁䉁䅅䅁䭁䙁䕅䅁䉁䅁䅁允䅁䉁䅑䭁⬯儸䅁䅁䵁䅉䅅䅁䕁䅁䅁睁䵁䅁䅁权塃允䅁权剁䅁䅁权䕂䅂䅁允䅁䅁䅅䅁啁䥁兂ㄵ䅙䅁䅁䍄䉁䅁䅁䅂䅁䅁䅍䅄䅁䅁䅯䅂䅅䅁䅯充䅁䅁䅯睘䅑䅁䅅䅁䉁䅁䅁䅆䅂慒䝙䅁䅁䅁杷允䅁䅁䅑䅁䑁䅁䅷䅁䭁䑁䅳䅁䭁䉁䅅䅁䭁䝁䕁䅁䉁䅁䅁允䅁䉁䅑䝍楷兂䅁䅁䵁䅉䅅䅁䕁䅁䅁睁䵁䅁䅁权䑁允䅁权剁䅁䅁权煂䅂䅁允䅁䅁䅅䅁啁䥁⽃癭䅷䅁䅁䍄䉁䅁䅁䅂䅁䅁䅍䅄䅁䅁䅯䅂䅅䅁䅯充䅁䅁䅯条䅑䅁䅅䅁䉁䅁䅁䅆潃乴䜰䅁䅁䅁杷允䅁䅁䅑䅁䑁䅁䅷䅁䭁䅁䉑䅁䭁䉁䅅䅁䭁䙁䔰䅁䉁䅁䅁允䅁䉁䅑䜴㉪杂䅁䅁䵁䅉䅅䅁䕁䅁䅁睁䵁䅁䅁权卄䅁䅁权剁䅁䅁权橂䅂䅁允䅁䅁䅅䅁啁䝁㑁祙䅷䅁䅁䍄䉁䅁䅁䅂䅁䅁䅍䅄䅁䅁䅯睁䅅䅁䅯充䅁䅁䅯䅒䅑䅁䅅䅁䉁䅁䅁䅆䅂牺⭄䅁䅁䅁杷允䅁䅁䅑䅁䑁䅁䅷䅁䭁䱁䄰䅁䭁䉁䅅䅁䭁䑁䕣䅁䉁䅁䅁允䅁䉁䅑䵍瑷睐䅁䅁䵁䅉䅅䅁䕁䅁䅁睁䵁䅁䅁权扁允䅁权剁䅁䅁权橂䅂䅁允䅁䅁䅅䅁啁䵁穂湖䅕䅁䅁䍄䉁䅁䅁䅂䅁䅁䅍䅄䅁䅁䅯睇䅅䅁䅯充䅁䅁䅯睚䅑䅁䅅䅁䉁䅁䅁䅆权剹ㅆ䅁䅁䅁杷允䅁䅁䅑䅁䑁䅁䅷䅁䭁䉁䉳䅁䭁䉁䅅䅁䭁䕁䕁䅁䉁䅁䅁允䅁䉁䅑䭙啱䅤䅁䅁䵁䅉䅅䅁䕁䅁䅁睁䵁䅁䅁权扁允䅁权剁䅁䅁权杂䅂䅁允䅁䅁䅅䅁啁䕁䝃塧䅙䅁䅁䍄䉁䅁䅁䅂䅁䅁䅍䅄䅁䅁䅯睇䅅䅁䅯充䅁䅁䅯杘䅑䅁䅅䅁䉁䅁䅁䅆权偧㥸䅁䅁䅁杷允䅁䅁䅑䅁䑁䅁䅷䅁䭁䅁䈰䅁䭁䉁䅅䅁䭁䝁䕧䅁䉁䅁䅁允䅁䉁䅑㝚噅䅈䅁䅁䵁䅉䅅䅁䕁䅁䅁睁䵁䅁䅁权䙃允䅁权䭁䅁䅁权煂䅂䅁允䅁䅁䅅䅁䙁䥁牘払敧全䅤䍄䉁䅁䅁䅂䅁䅁䅍䅄䅁䅁䅯兄䅅䅁䅯充䅁䅁䅯条䅑䅁䅅䅁䉁䅁䅁䅆䕄奖婁䅁䅁䅁杷允䅁䅁䅑䅁䑁䅁䅷䅁䭁䅁䅷䅁䭁䅁䍅䅁䭁䅁䍍䅁䉁䅁䅁允䅁䅁䅕氶䍅䥌⬴ぷ䵁䅉䅅䅁䕁䅁䅁睁䵁䅁䅁权橂允䅁权剁䅁䅁权歂䅂䅁允䅁䅁䅅䅁啁䭁⽃桹䅅䅁䅁䍄䉁䅁䅁䅂䅁䅁䅍䅄䅁䅁䅯兑䅅䅁䅯充䅁䅁䅯䅚䅑䅁䅅䅁䉁䅁䅁䅆䅁䭘塋䅁䅁䅁杷允䅁䅁䅑䅁䑁䅁䅷䅁䭁䝁䉍䅁䭁䉁䅅䅁䭁䑁䕣䅁䉁䅁䅁允䅁䉁䅑䝑敬充䅁䅁䵁䅉䅅䅁䕁䅁䅁睁䵁䅁䅁权橂允䅁权剁䅁䅁权灂䅂䅁允䅁䅁䅅䅁啁佁䙃硒䅅䅁䅁䍄䉁䅁䅁䅂䅁䅁䅍䅄䅁䅁䅯睴䅁䅁䅯充䅁䅁䅯䅘䅑䅁䅅䅁䉁䅁䅁䅆奁佃塳䅁䅁䅁杷允䅁䅁䅑䅁䑁䅁䅷䅁䭁䝁䉍䅁䭁䉁䅅䅁䭁䙁䔴䅁䉁䅁䅁允䅁䉁䅑䱁㕔䅅䅁䅁䵁䅉䅅䅁䕁䅁䅁睁䵁䅁䅁权敁䅁䅁权剁䅁䅁权㍁䅂䅁允䅁䅁䅅䅁啁䕁睃則䄴䅁䅁䍄䉁䅁䅁䅂䅁䅁䅍䅄䅁䅁䅯睈䅁䅁䅯充䅁䅁䅯睚䅑䅁䅅䅁䉁䅁䅁权䡂䅁䅁䍄䉁䅁䅁䅂䅁䅁䅍䅄䅁䅁䅯杂䅅䅁䅯充䅁䅁䅯睘䅑䅁䅅䅁䉁䅁䅁䅆潂啋䴴䅁䅁䅁杷允䅁䅁䅑䅁䑁䅁䅷䅁䭁䉁䄸䅁䭁䉁䅅䅁䭁䙁䔸䅁䉁䅁䅁允䅁䉁䅑䭣⬳䅅䅁䅁䵁䅉䅅䅁䕁䅁䅁睁䵁䅁䅁权敁䅁䅁权剁䅁䅁权灂䅂䅁允䅁䅁䅅䅁啁䕁摄桓䄸䅁䅁䍄䉁䅁䅁䅂䅁䅁䅍䅄䅁䅁䅯儲䅁䅁䅯权䅁䅁䅯兕䅑䅁䅅䅁䉁䅁䅁兂畄䑦ㄸ牘䉯䅑杷允䅁䅁䅑䅁䑁䅁䅷䅁䭁䝁䉕䅁䭁䉁䅅䅁䭁䝁䕑䅁䉁䅁䅁允䅁䉁䅑䭉奯免䅁䅁䵁䅉䅅䅁䕁䅁䅁睁䵁䅁䅁权求允䅁权剁䅁䅁权時䅂䅁允䅁䅁䅅䅁啁䕁㙁䑃䅉䅁䅁䍄䉁䅁䅁䅂䅁䅁䅍䅄䅁䅁䅯杔䅁䅁䅯充䅁䅁䅯兕䅑䅁䅅䅁䉁䅁䅁䅆潁佢呑䅁䅁䅁杷允䅁䅁䅑䅁䑁䅁䅷䅁䭁䝁䉕䅁䭁䉁䅅䅁䭁䝁䕯䅁䉁䅁䅁允䅁䉁䅑乷权杍䅁䅁䵁䅉䅅䅁䕁䅁䅁睁䵁䅁䅁权求允䅁权剁䅁䅁权摂䅂䅁允䅁䅁䅅䅁啁䅁汁橋䅍䅁䅁䍄䉁䅁䅁䅂䅁䅁䅍䅄䅁䅁䅯䅡䅁䅁䅯允䅉䅁䅯睁䅉䅁䅅䅁䉁䅁䅁兂㥄䡈浲⭶䅶䅑杷允䅁䅁䅑䅁䑁䅁䅷䅁䭁䭁䅧䅁䭁䅁䅯䅁䭁䕁䕑䅁䉁䅁䅁允䅁䅁䅕潅䅐煹䙆䐯䴸䅉䅅䅁䕁䅁䅁睁䵁䅁䅁权浂允䅁权剁䅁䅁权歂䅂䅁允䅁䅁䅅䅁啁䅁あ異䅫䅁䅁䍄䉁䅁䅁䅂䅁䅁䅍䅄䅁䅁䅯杚䅅䅁䅯充䅁䅁䅯䅙䅑䅁䅅䅁䉁䅁䅁䅆䅂⽹卑允䅁䅁杷允䅁䅁䅑䅁䑁䅁䅷䅁䭁䝁䉣䅁䭁䉁䅅䅁䭁䝁䕁䅁䉁䅁䅁允䅁䉁䅑畅䌯杓䅁䅁䵁䅉䅅䅁䕁䅁䅁睁䵁䅁䅁权浂允䅁权剁䅁䅁权煂䅂䅁允䅁䅁䅅䅁啁䕁卂䉩䉙䅁䅁䍄䉁䅁䅁䅂䅁䅁䅍䅄䅁䅁䅯杚䅅䅁䅯充䅁䅁䅯䅗䅑䅁䅅䅁䉁䅁䅁䅆䅂䅑圴允䅁䅁杷允䅁䅁䅑䅁䑁䅁䅷䅁䭁䝁䉣䅁䭁䉁䅅䅁䭁䙁䕧䅁䉁䅁䅁允䅁䉁䅑偺牗杓䅁䅁䵁䅉䅅䅁䕁䅁䅁睁䵁䅁䅁权瑁允䅁权剁䅁䅁权硁䅂䅁允䅁䅁䅅䅁啁䕁癃桧䅁䅁䅁䍄䉁䅁䅁䅂䅁䅁䅍䅄䅁䅁䅯杚䅅䅁䅯充䅁䅁䅯䅘䅑䅁䅅䅁䉁䅁䅁䅆䅄婐卫允䅁䅁杷允䅁䅁䅑䅁䑁䅁䅷䅁䭁䝁䉣䅁䭁䉁䅅䅁䭁䙁䕷䅁䉁䅁䅁允䅁䉁䅑佐稲兓䅁䅁䵁䅉䅅䅁䕁䅁䅁睁䵁䅁䅁权浂允䅁权剁䅁䅁权敂䅂䅁允䅁䅁䅅䅁啁䵁桂剪䉍䅁䅁䍄䉁䅁䅁䅂䅁䅁䅍䅄䅁䅁䅯兘䅁䅁䅯充䅁䅁䅯䅚䅑䅁䅅䅁䉁䅁䅁䅆杄㙹捁䅁䅁䅁杷允䅁䅁䅑䅁䑁䅁䅷䅁䭁䙁䄰䅁䭁䉁䅅䅁䭁䝁䕍䅁䉁䅁䅁允䅁䉁䅑䍷婱䅈䅁䅁䵁䅉䅅䅁䕁䅁䅁睁䵁䅁䅁权䉂䅁䅁权剁䅁䅁权歂䅂䅁允䅁䅁䅅䅁啁佁瑁祅䅯䅁䅁䍄䉁䅁䅁䅂䅁䅁䅍䅄䅁䅁䅯兘䅁䅁䅯充䅁䅁䅯睘䅑䅁䅅䅁䉁䅁䅁䅆䅄㙘捕䅁䅁䅁杷允䅁䅁䅑䅁䑁䅁䅷䅁䭁䅁䉅䅁䭁䉁䅅䅁䭁䙁䕅䅁䉁䅁䅁允䅁䉁䅑䕁慆杒䅁䅁䵁䅉䅅䅁䕁䅁䅁睁䵁䅁䅁权䉁允䅁权剁䅁䅁权潂䅂䅁允䅁䅁䅅䅁啁䡁慂䕊䅧䅁䅁䍄䉁䅁䅁䅂䅁䅁䅍䅄䅁䅁䅯朵䅁䅁䅯充䅁䅁䅯䅙䅑䅁䅅䅁䉁䅁䅁䅆䅂㕚佯䅁䅁䅁杷允䅁䅁䅑䅁䑁䅁䅷䅁䭁䅁䉅䅁䭁䉁䅅䅁䭁䕁䕁䅁䉁䅁䅁允䅁䉁䅑䕋漲睓䅁䅁䵁䅉䅅䅁䕁䅁䅁睁䵁䅁䅁权䉁允䅁权剁䅁䅁权呂䅂䅁允䅁䅁䅅䅁啁佁䡃启䄸䅁䅁䍄䉁䅁䅁䅂䅁䅁䅍䅄䅁䅁䅯允䅅䅁䅯充䅁䅁䅯兏䅑䅁䅅䅁䉁䅁䅁䅆潄穤䅤䅁䅁䅁杷允䅁䅁䅑䅁䑁䅁䅷䅁䭁䅁䉅䅁䭁䉁䅅䅁䭁䙁䕷䅁䉁䅁䅁允䅁䉁䅑偣㙙䅑䅁䅁䵁䅉䅅䅁䕁䅁䅁睁䵁䅁䅁权䉁允䅁权剁䅁䅁权敂䅂䅁允䅁䅁䅅䅁啁䉁湂啪䅅䅁䅁䍄䉁䅁䅁䅂䅁䅁䅍䅄䅁䅁䅯允䅅䅁䅯充䅁䅁䅯䅒䅑䅁䅅䅁䉁䅁䅁䅆兄䘲䍰䅁䅁䅁杷允䅁䅁䅑䅁䑁䅁䅷䅁䭁䭁䅑䅁䭁䉁䅅䅁䭁䙁䕅䅁䉁䅁䅁允䅁䉁䅑䐴煩䅆䅁䅁䵁䅉䅅䅁䕁䅁䅁睁䵁䅁䅁权牄允䅁权剁䅁䅁权奂䅂䅁允䅁䅁䅅䅁啁䵁㕄び䅙䅁䅁䍄䉁䅁䅁䅂䅁䅁䅍䅄䅁䅁䅯䅰䅁䅁䅯充䅁䅁䅯杏䅑䅁䅅䅁䉁䅁䅁䅆杁硉噳䅁䅁䅁杷允䅁䅁䅑䅁䑁䅁䅷䅁䭁䭁䅑䅁䭁䉁䅅䅁䭁䕁䕑䅁䉁䅁䅁允䅁䉁䅑䑧捲睅䅁䅁䵁䅉䅅䅁䕁䅁䅁睁䵁䅁䅁权扃䅁䅁权剁䅁䅁权橂䅂䅁允䅁䅁䅅䅁啁乁䝩儹䅯䅁䅁䍄䉁䅁䅁䅂䅁䅁䅍䅄䅁䅁䅯睭䅁䅁䅯充䅁䅁䅯兏䅑䅁䅅䅁䉁䅁䅁䅆杁慐䱙䅁䅁䅁杷允䅁䅁䅑䅁䑁䅁䅷䅁䭁䡁䉍䅁䭁䅁䍅䅁䭁䅁䍉䅁䉁䅁䅁允䅁䅁䅕歂楢瑄剫啺䵁䅉䅅䅁䕁䅁䅁睁䵁䅁䅁权兄允䅁权剁䅁䅁权硁䅂䅁允䅁䅁䅅䅁啁佁捁剫䅉䅁䅁䍄䉁䅁䅁䅂䅁䅁䅍䅄䅁䅁䅯睭䅁䅁䅯充䅁䅁䅯兘䅑䅁䅅䅁䉁䅁䅁䅆潄㍘䰸䅁䅁䅁杷允䅁䅁䅑䅁䑁䅁䅷䅁䭁䩁䅳䅁䭁䉁䅅䅁䭁䕁䕑䅁䉁䅁䅁允䅁䉁䅑䕑摓睃䅁䅁䵁䅉䅅䅁䕁䅁䅁睁䵁䅁䅁权潁允䅁权剁䅁䅁权摂䅂䅁允䅁䅁䅅䅁啁䥁⭁䉚䅫䅁䅁䍄䉁䅁䅁䅂䅁䅁䅍䅄䅁䅁䅯兢䅅䅁䅯充䅁䅁䅯睎䅑䅁䅅䅁䉁䅁䅁䅆兄佳㕯䅁䅁䅁杷允䅁䅁䅑䅁䑁䅁䅷䅁䭁偁䉅䅁䭁䅁䅯䅁䭁䝁䕫䅁䉁䅁䅁允䅁䅁䅕䉯癯匳䝑呷䴸䅉䅅䅁䕁䅁䅁睁䵁䅁䅁权瑂允䅁权剁䅁䅁权灂䅂䅁允䅁䅁䅅䅁啁䥁权䑚䅫䅁䅁䍄䉁䅁䅁䅂䅁䅁䅍䅄䅁䅁䅯兢䅅䅁䅯充䅁䅁䅯条䅑䅁䅅䅁䉁䅁䅁䅆䅂䝂㕑䅁䅁䅁杷允䅁䅁䅑䅁䑁䅁䅷䅁䭁䍁䉉䅁䭁䉁䅅䅁䭁䝁䕣䅁䉁䅁䅁允䅁䉁䅑䕷穷睍䅁䅁䵁䅉䅅䅁䕁䅁䅁睁䵁䅁䅁权祄允䅁权䭁䅁䅁权剂䅂䅁允䅁䅁䅅䅁䙁偁㥔䠱灪瑊⽅䍄䉁䅁䅁䅂䅁䅁䅍䅄䅁䅁䅯杲䅁䅁䅯充䅁䅁䅯免䅑䅁䅅䅁䉁䅁䅁䅆䥁吳䕫䅁䅁䅁杷允䅁䅁䅑䅁䑁䅁䅷䅁䭁䭁䄴䅁䭁䉁䅅䅁䭁䝁䕑䅁䉁䅁䅁允䅁䉁䅑偋䍖䅂䅁䅁䵁䅉䅅䅁䕁䅁䅁睁䵁䅁䅁权畃䅁䅁权剁䅁䅁权杂䅂䅁允䅁䅁䅅䅁啁䕁番朴䅑䅁䅁䍄䉁䅁䅁䅂䅁䅁䅍䅄䅁䅁䅯杲䅁䅁䅯充䅁䅁䅯杏䅑䅁䅅䅁䉁䅁䅁䅆权⽚䔰䅁䅁䅁杷允䅁䅁䅑䅁䑁䅁䅷䅁䭁䥁䅫䅁䭁䉁䅅䅁䭁䝁䕯䅁䉁䅁䅁允䅁䉁䅑䩧䝪睇䅁䅁䵁䅉䅅䅁䕁䅁䅁睁䵁䅁䅁权穂允䅁权剁䅁䅁权㙁䅂䅁允䅁䅁䅅䅁啁䵁䉁杨䅧䅁䅁䍄䉁䅁䅁䅂䅁䅁䅍䅄䅁䅁䅯杲䅁䅁䅯充䅁䅁䅯睕䅑䅁䅅䅁䉁䅁䅁䅆睄砵䘰䅁䅁䅁杷允䅁䅁䅑䅁䑁䅁䅷䅁䭁䭁䄴䅁䭁䉁䅅䅁䭁䙁䕷䅁䉁䅁䅁允䅁䉁䅑偅潑兂䅁䅁䵁䅉䅅䅁䕁䅁䅁睁䵁䅁䅁权畃䅁䅁权剁䅁䅁权敂䅂䅁允䅁䅁䅅䅁啁䡁佪睙䅕䅁䅁䍄䉁䅁䅁䅂䅁䅁䅍䅄䅁䅁䅯睕䅅䅁䅯充䅁䅁䅯兕䅑䅁䅅䅁䉁䅁䅁䅆䅃伴灍䅁䅁䅁杷允䅁䅁䅑䅁䑁䅁䅷䅁䭁䥁䉕䅁䭁䅁䅯䅁䭁䝁䕧䅁䉁䅁䅁允䅁䅁䅕灰䕶䱉祂樯䴸䅉䅅䅁䕁䅁䅁睁䵁䅁䅁权呂允䅁权剁䅁䅁权湂䅂䅁允䅁䅁䅅䅁䭁䕁䅣䅁䵁䅉䅅䅁䕁䅁䅁睁䵁䅁䅁权呂允䅁权剁䅁䅁权時䅂䅁允䅁䅁䅅䅁啁佁偃䍕䅳䅁䅁䍄䉁䅁䅁䅂䅁䅁䅍䅄䅁䅁䅯睕䅅䅁䅯充䅁䅁䅯兡䅑䅁䅅䅁䉁䅁䅁䅆杁灰牁䅁䅁䅁杷允䅁䅁䅑䅁䑁䅁䅷䅁䭁䝁䉧䅁䭁䅁䅯䅁䭁䝁䕁䅁䉁䅁䅁允䅁䅁䅕琯㑒匶硙䐴䴸䅉䅅䅁䕁䅁䅁睁䵁䅁䅁权呂允䅁权剁䅁䅁权杂䅂䅁允䅁䅁䅅䅁啁䝁㡃䌰䅳䅁䅁䍄䉁䅁䅁䅂䅁䅁䅍䅄䅁䅁䅯睕䅅䅁䅯充䅁䅁䅯杏䅑䅁䅅䅁䉁䅁䅁䅆杄砳獍䅁䅁䅁杷允䅁䅁䅑䅁䑁䅁䅷䅁䭁䙁䉍䅁䭁䉁䅅䅁䭁䙁䕍䅁䉁䅁䅁允䅁䉁䅑䥯癏䅌䅁䅁䵁䅉䅅䅁䕁䅁䅁睁䵁䅁䅁权呂允䅁权剁䅁䅁权摂䅂䅁允䅁䅁䅅䅁啁䍁㥁椲䅷䅁䅁䍄䉁䅁䅁䅂䅁䅁䅍䅄䅁䅁䅯睕䅅䅁䅯充䅁䅁䅯杘䅑䅁䅅䅁䉁䅁䅁䅆䅁愯猰䅁䅁䅁杷允䅁䅁䅑䅁䑁䅁䅷䅁䭁䱁䅣䅁䭁䉁䅅䅁䭁䙁䔸䅁䉁䅁䅁允䅁䉁䅑䉁灯䅍䅁䅁䵁䅉䅅䅁䕁䅁䅁睁䵁䅁䅁权ㅁ允䅁权剁䅁䅁权硁䅂䅁允䅁䅁䅅䅁啁䅁坃剕䅧䅁䅁䍄䉁䅁䅁䅂䅁䅁䅍䅄䅁䅁䅯兎䅅䅁䅯充䅁䅁䅯杚䅑䅁䅅䅁䉁䅁䅁䅆杄䔹奫䅁䅁䅁杷允䅁䅁䅑䅁䑁䅁䅷䅁䭁䑁䉑䅁䭁䉁䅅䅁䭁䝁䕯䅁䉁䅁䅁允䅁䉁䅑䉑䵣杇䅁䅁䵁䅉䅅䅁䕁䅁䅁睁䵁䅁䅁权ㅁ允䅁权剁䅁䅁权㙁䅂䅁允䅁䅁䅅䅁啁乁㉨䉧䅣䅁䅁䍄䉁䅁䅁䅂䅁䅁䅍䅄䅁䅁䅯兎䅅䅁䅯充䅁䅁䅯䅘䅑䅁䅅䅁䉁䅁䅁䅆䅄䡳地䅁䅁䅁杷允䅁䅁䅑䅁䑁䅁䅷䅁䭁䑁䉕䅁䭁䉁䅅䅁䭁䙁䔰䅁䉁䅁䅁允䅁䉁䅑䩧牌兆䅁䅁䵁䅉䅅䅁䕁䅁䅁睁䵁䅁䅁权ㅁ允䅁权剁䅁䅁权敂䅂䅁允䅁䅁䅅䅁啁䍁䍁䈳䅕䅁䅁䍄䉁䅁䅁䅂䅁䅁䅍䅄䅁䅁䅯杔䅁䅁䅯充䅁䅁䅯免䅑䅁䅅䅁䉁䅁䅁䅆潂䭣呯䅁䅁䅁杷允䅁䅁䅑䅁䑁䅁䅷䅁䭁䕁䄰䅁䭁䉁䅅䅁䭁䝁䕑䅁䉁䅁䅁允䅁䉁䅑䵡䘫杇䅁䅁䵁䅉䅅䅁䕁䅁䅁睁䵁䅁䅁权佂䅁䅁权剁䅁䅁权歂䅂䅁允䅁䅁䅅䅁啁乁と桷䅍䅁䅁䍄䉁䅁䅁䅂䅁䅁䅍䅄䅁䅁䅯兔䅁䅁䅯充䅁䅁䅯杚䅑䅁䅅䅁䉁䅁䅁䅆兂䥡慉䅁䅁䅁杷允䅁䅁䅑䅁䑁䅁䅷䅁䭁偁䉧䅁䭁䉁䅅䅁䭁䝁䕫䅁䉁䅁䅁允䅁䉁䅑䕋䥵䅂䅁䅁䵁䅉䅅䅁䕁䅁䅁睁䵁䅁䅁权乂䅁䅁权剁䅁䅁权䅂䅂䅁允䅁䅁䅅䅁啁䑁䉧硦䅯䅁䅁䍄䉁䅁䅁䅂䅁䅁䅍䅄䅁䅁䅯兲䅅䅁䅯权䅁䅁䅯杚䅑䅁䅅䅁䉁䅁䅁兂䩄牤昶楇丯睐杷允䅁䅁䅑䅁䑁䅁䅷䅁䭁䉁䅑䅁䭁䉁䅅䅁䭁䑁䕅䅁䉁䅁䅁允䅁䉁䅑乧慢睄䅁䅁䵁䅉䅅䅁䕁䅁䅁睁䵁䅁䅁权乂䅁䅁权剁䅁䅁权煂䅂䅁允䅁䅁䅅䅁啁䝁䥩䉦䅯䅁䅁䍄䉁䅁䅁䅂䅁䅁䅍䅄䅁䅁䅯杔䅁䅁䅯充䅁䅁䅯条䅑䅁䅅䅁䉁䅁䅁䅆奄䌴噣䅁䅁䅁杷允䅁䅁䅑䅁䑁䅁䅷䅁䭁䙁䄰䅁䭁䅁䅯䅁䭁䑁䕯䅁䉁䅁䅁允䅁䅁䅕䉲慸䑚晶稳䴸䅉䅅䅁䕁䅁䅁睁䵁䅁䅁权㍃䅁䅁权剁䅁䅁权歂䅂䅁允䅁䅁䅅䅁啁䅁呃卬䅷䅁䅁䍄䉁䅁䅁䅂䅁䅁䅍䅄䅁䅁䅯睴䅁䅁䅯充䅁䅁䅯睚䅑䅁䅅䅁䉁䅁䅁䅆䅂奈田䅁䅁䅁杷允䅁䅁䅑䅁䑁䅁䅷䅁䭁䑁䅫䅁䭁䅁䅯䅁䭁䝁䕍䅁䉁䅁䅁允䅁䅁䅕潂噇㑑獴稴䴸䅉䅅䅁䕁䅁䅁睁䵁䅁䅁权敃䅁䅁权䭁䅁䅁权時䅂䅁允䅁䅁䅅䅁䙁䭁䠵場啯杲䅴䍄䉁䅁䅁䅂䅁䅁䅍䅄䅁䅁䅯䅸䅅䅁䅯充䅁䅁䅯睎䅑䅁䅅䅁䉁䅁䅁䅆杂㙊䥷䅁䅁䅁杷允䅁䅁䅑䅁䑁䅁䅷䅁䭁䩁䉑䅁䭁䅁䅯䅁䭁䙁䔸䅁䉁䅁䅁允䅁䅁䅕䭆䠵場啯䕄䵁䅉䅅䅁䕁䅁䅁睁䵁䅁䅁权㍃䅁䅁权剁䅁䅁权㕁䅂䅁允䅁䅁䅅䅁啁䍁婄剷䅣䅁䅁䍄䉁䅁䅁䅂䅁䅁䅍䅄䅁䅁䅯睴䅁䅁䅯充䅁䅁䅯杘䅑䅁䅅䅁䉁䅁䅁䅆䥃桡夰䅁䅁䅁杷允䅁䅁䅑䅁䑁䅁䅷䅁䭁䝁䉑䅁䭁䉁䅅䅁䭁䙁䔴䅁䉁䅁䅁允䅁䉁䅑偙祆睅䅁䅁䵁䅉䅅䅁䕁䅁䅁睁䵁䅁䅁权汃䅁䅁权剁䅁䅁权歂䅂䅁允䅁䅁䅅䅁啁佁⽪儫䄴䅁䅁䍄䉁䅁䅁䅂䅁䅁䅍䅄䅁䅁䅯儫䅅䅁䅯充䅁䅁䅯䅡䅑䅁䅅䅁䉁䅁䅁䅆婄㙊䥷䅁䅁䅁杷允䅁䅁䅑䅁䑁䅁䅷䅁䭁䕁䉑䅁䭁䅁䅯䅁䭁䕁䕁䅁䉁䅁䅁允䅁䅁䅕扏䥔牤昶爰䴸䅉䅅䅁䕁䅁䅁睁䵁䅁䅁权汃䅁䅁权剁䅁䅁权㙁䅂䅁允䅁䅁䅅䅁啁䥁㕨睭䄰䅁䅁䍄䉁䅁䅁䅂䅁䅁䅍䅄䅁䅁䅯兰䅁䅁䅯充䅁䅁䅯兘䅑䅁䅅䅁䉁䅁䅁䅆潁㝆䵑䅁䅁䅁杷允䅁䅁䅑䅁䑁䅁䅷䅁䭁䉁䅷䅁䭁䉁䅅䅁䭁䙁䕅䅁䉁䅁䅁允䅁䉁䅑䩷瑌兇䅁䅁䵁䅉䅅䅁䕁䅁䅁睁䵁䅁䅁权佃䅁䅁权䭁䅁䅁权剂䅂䅁允䅁䅁䅅䅁䙁䍁䡵瑆佮⼹⽅䍄䉁䅁䅁䅂䅁䅁䅍䅄䅁䅁䅯䅈䅁䅁䅯充䅁䅁䅯睎䅑䅁䅅䅁䉁䅁䅁䅆䅃乕娴䅁䅁䅁杷允䅁䅁䅑䅁䑁䅁䅷䅁䭁䉁䅷䅁䭁䉁䅅䅁䭁䕁䕁䅁䉁䅁䅁允䅁䉁䅑䙧敄兇䅁䅁䵁䅉䅅䅁䕁䅁䅁睁䵁䅁䅁权捁䅁䅁权剁䅁䅁权灂䅂䅁允䅁䅁䅅䅁啁䥁兂栳䅫䅁䅁䍄䉁䅁䅁䅂䅁䅁䅍䅄䅁䅁䅯䄫䅅䅁䅯充䅁䅁䅯䅡䅑䅁䅅䅁䉁䅁䅁䅆奄樶䕧䅁䅁䅁杷允䅁䅁䅑䅁䑁䅁䅷䅁䭁䉁䅷䅁䭁䉁䅅䅁䭁䑁䕯䅁䉁䅁䅁允䅁䉁䅑䙧敄兇䅁䅁䵁䅉䅅䅁䕁䅁䅁睁䵁䅁䅁权捁䅁䅁权剁䅁䅁权呂䅂䅁允䅁䅁䅅䅁啁䕁佁硺䅫䅁䅁䍄䉁䅁䅁䅂䅁䅁䅍䅄䅁䅁䅯䅈䅁䅁䅯充䅁䅁䅯兏䅑䅁䅅䅁䉁䅁䅁䅆䅂婂婉䅁䅁䅁杷允䅁䅁䅑䅁䑁䅁䅷䅁䭁䉁䅷䅁䭁䉁䅅䅁䭁䙁䔴䅁䉁䅁䅁允䅁䉁䅑䍧煺䅇䅁䅁䵁䅉䅅䅁䕁䅁䅁睁䵁䅁䅁权䅂䅁䅁权剁䅁䅁权浂䅂䅁允䅁䅁䅅䅁啁䥁⭃堸䅑䅁䅁䍄䉁䅁䅁䅂䅁䅁䅍䅄䅁䅁䅯兑䅁䅁䅯充䅁䅁䅯杚䅑䅁䅅䅁䉁䅁䅁䅆䅃楈焰䅁䅁䅁杷允䅁䅁䅑䅁䑁䅁䅷䅁䭁䝁䅑䅁䭁䅁䅯䅁䭁䝁䕍䅁䉁䅁䅁允䅁䅁䅕䅄牉硨婢樵䴸䅉䅅䅁䕁䅁䅁睁䵁䅁䅁权䅂䅁䅁权剁䅁䅁权潂䅂䅁允䅁䅁䅅䅁啁䵁剂湊䅣䅁䅁䍄䉁䅁䅁䅂䅁䅁䅍䅄䅁䅁䅯䅑䅁䅁䅯充䅁䅁䅯睙䅑䅁䅅䅁䉁䅁䅁䅆䅂䱄㑎䅁䅁䅁杷允䅁䅁䅑䅁䑁䅁䅷䅁䭁䕁䅁䅁䭁䉁䅅䅁䭁䝁䕣䅁䉁䅁䅁允䅁䉁䅑乷㕩来䅁䅁䵁䅉䅅䅁䕁䅁䅁睁䵁䅁䅁权䉂䅁䅁权剁䅁䅁权時䅂䅁允䅁䅁䅅䅁啁䕁乃䍶䅯䅁䅁䍄䉁䅁䅁䅂䅁䅁䅍䅄䅁䅁䅯朳䅅䅁䅯充䅁䅁䅯兘䅑䅁䅅䅁䉁䅁䅁䅆䅂塵䑳䅁䅁䅁杷允䅁䅁䅑䅁䑁䅁䅷䅁䭁䕁䅅䅁䭁䉁䅅䅁䭁䑁䕯䅁䉁䅁䅁允䅁䉁䅑䐴丫杋䅁䅁䵁䅉䅅䅁䕁䅁䅁睁䵁䅁䅁权煂䅁䅁权䭁䅁䅁权硁䅂䅁允䅁䅁䅅䅁䙁䅁牉硨婢畺⽍䍄䉁䅁䅁䅂䅁䅁䅍䅄䅁䅁䅯兑䅁䅁䅯充䅁䅁䅯兏䅑䅁䅅䅁䉁䅁䅁䅆䅃睦照䅁䅁䅁杷允䅁䅁䅑䅁䑁䅁䅷䅁䭁䍁䉅䅁䭁䉁䅅䅁䭁䝁䕑䅁䉁䅁䅁允䅁䉁䅑䌴㐸䅃䅁䅁䵁䅉䅅䅁䕁䅁䅁睁䵁䅁䅁权桁允䅁权剁䅁䅁权㙁䅂䅁允䅁䅁䅅䅁啁䝁祄睮䅧䅁䅁䍄䉁䅁䅁䅂䅁䅁䅍䅄䅁䅁䅯光䅅䅁䅯充䅁䅁䅯䅘䅑䅁䅅䅁䉁䅁䅁䅆䅁摔䥉䅁䅁䅁杷允䅁䅁䅑䅁䑁䅁䅷䅁䭁䕁䅕䅁䭁䉁䅅䅁䭁䑁䕅䅁䉁䅁䅁允䅁䉁䅑乷䭁睓䅁䅁䵁䅉䅅䅁䕁䅁䅁睁䵁䅁䅁权䙂䅁䅁权䭁䅁䅁权浂䅂䅁允䅁䅁䅅䅁䙁䥁堲桢䑋偷⽙䍄䉁䅁䅁䅂䅁䅁䅍䅄䅁䅁䅯兒䅁䅁䅯充䅁䅁䅯杚䅑䅁䅅䅁䉁䅁䅁䅆䅂剮乆䅁䅁䅁杷允䅁䅁䅑䅁䑁䅁䅷䅁䭁䕁䅕䅁䭁䉁䅅䅁䭁䝁䕧䅁䉁䅁䅁允䅁䉁䅑䅷㈫䅔䅁䅁䵁䅉䅅䅁䕁䅁䅁睁䵁䅁䅁权䙂䅁䅁权剁䅁䅁权䅂䅂䅁允䅁䅁䅅䅁啁䵁佂啙䄴䅁䅁䍄䉁䅁䅁䅂䅁䅁䅍䅄䅁䅁䅯兒䅁䅁䅯充䅁䅁䅯杏䅑䅁䅅䅁䉁䅁䅁䅆䅂樷做䅁䅁䅁杷允䅁䅁䅑䅁䑁䅁䅷䅁䭁䕁䅧䅁䭁䅁䅯䅁䭁䝁䕣䅁䉁䅁䅁允䅁䅁䅕祇搯䅊䉡䕁䵁䅉䅅䅁䕁䅁䅁睁䵁䅁䅁权楃䅁䅁权剁䅁䅁权敂䅂䅁允䅁䅁䅅䅁啁䝁潩䅓䅙䅁䅁䍄䉁䅁䅁䅂䅁䅁䅍䅄䅁䅁䅯兒䅁䅁䅯充䅁䅁䅯条䅑䅁䅅䅁䉁䅁䅁䅆䅄剡偨䅁䅁䅁杷允䅁䅁䅑䅁䑁䅁䅷䅁䭁䭁䄸䅁䭁䉁䅅䅁䭁䝁䕑䅁䉁䅁䅁允䅁䉁䅑䑯䍏睅䅁䅁䵁䅉䅅䅁䕁䅁䅁睁䵁䅁䅁权歃允䅁权䭁䅁䅁权硁䅂䅁允䅁䅁䅅䅁䙁䱁敧敨剴䱵⼴䍄䉁䅁䅁䅂䅁䅁䅍䅄䅁䅁䅯具䅁䅁䅯权䅁䅁䅯兕䅑䅁䅅䅁䉁䅁䅁兂硂児塲㍯灄睐杷允䅁䅁䅑䅁䑁䅁䅷䅁䭁䭁䄸䅁䭁䉁䅅䅁䭁䙁䕷䅁䉁䅁䅁允䅁䉁䅑䉙䜸杆䅁䅁䵁䅉䅅䅁䕁䅁䅁睁䵁䅁䅁权癃䅁䅁权剁䅁䅁权敂䅂䅁允䅁䅁䅅䅁啁䍁䡂硄䅙䅁䅁䍄䉁䅁䅁䅂䅁䅁䅍䅄䅁䅁䅯朰䅁䅁䅯充䅁䅁䅯免䅑䅁䅅䅁䉁䅁䅁䅆䅂㉣牣䅁䅁䅁杷允䅁䅁䅑䅁䑁䅁䅷䅁䭁乁䅉䅁䭁䉁䅅䅁䭁䝁䕙䅁䉁䅁䅁允䅁䉁䅑䱷敱䅌䅁䅁䵁䅉䅅䅁䕁䅁䅁睁䵁䅁䅁权睁允䅁权䭁䅁䅁权䅂䅂䅁允䅁䅁䅅䅁䙁䱁䩰䅄牉㡨⽙䍄䉁䅁䅁䅂䅁䅁䅍䅄䅁䅁䅯朰䅁䅁䅯充䅁䅁䅯睚䅑䅁䅅䅁䉁䅁䅁䅆䅃⽸牁䅁䅁䅁杷允䅁䅁䅑䅁䑁䅁䅷䅁䭁乁䈴䅁䭁䅁䅯䅁䭁䝁䕫䅁䉁䅁䅁允䅁䅁䅕㥆佮ㄹ橐吹䴸䅉䅅䅁䕁䅁䅁睁䵁䅁䅁权㍂允䅁权剁䅁䅁权浂䅂䅁允䅁䅁䅅䅁啁䥁潁兌䅣䅁䅁䍄䉁䅁䅁䅂䅁䅁䅍䅄䅁䅁䅯睖䅅䅁䅯充䅁䅁䅯兘䅑䅁䅅䅁䉁䅁䅁䅆啄奏䝅䅁䅁䅁杷允䅁䅁䅑䅁䑁䅁䅷䅁䭁䍁䈸䅁䭁䉁䅅䅁䭁䝁䕁䅁䉁䅁䅁允䅁䉁䅑捘㍣䅁䅁䅁䵁䅉䅅䅁䕁䅁䅁睁䵁䅁䅁权㍂允䅁权剁䅁䅁权橂䅂䅁允䅁䅁䅅䅁啁䍁婁睒䅣䅁䅁䍄䉁䅁䅁䅂䅁䅁䅍䅄䅁䅁䅯杁䅅䅁䅯权䅁䅁䅯睎䅑䅁䅅䅁䉁䅁䅁兂㕂匶硙䭃䵺睐杷允䅁䅁䅑䅁䑁䅁䅷䅁䭁䡁䉣䅁䭁䉁䅅䅁䭁䝁䕣䅁䉁䅁䅁允䅁䉁䅑䑯乎睂䅁䅁䵁䅉䅅䅁䕁䅁䅁睁䵁䅁䅁权䵃䅁䅁权剁䅁䅁权捂䅂䅁允䅁䅁䅅䅁啁䕁噁稵䅳䅁䅁䍄䉁䅁䅁䅂䅁䅁䅍䅄䅁䅁䅯睤䅅䅁䅯充䅁䅁䅯杏䅑䅁䅅䅁䉁䅁䅁䅆权捒䡣䅁䅁䅁杷允䅁䅁䅑䅁䑁䅁䅷䅁䭁䥁䉁䅁䭁䉁䅅䅁䭁䕁䕁䅁䉁䅁䅁允䅁䉁䅑䵧桲睉䅁䅁䵁䅉䅅䅁䕁䅁䅁睁䵁䅁䅁权㍂允䅁权剁䅁䅁权呂䅂䅁允䅁䅁䅅䅁啁䅁灁朳䅣䅁䅁䍄䉁䅁䅁䅂䅁䅁䅍䅄䅁䅁䅯睤䅅䅁䅯充䅁䅁䅯兏䅑䅁䅅䅁䉁䅁䅁䅆杄㥨䡙䅁䅁䅁杷允䅁䅁䅑䅁䑁䅁䅷䅁䭁䡁䉣䅁䭁䉁䅅䅁䭁䙁䕷䅁䉁䅁䅁允䅁䉁䅑䝉乄睂䅁䅁䵁䅉䅅䅁䕁䅁䅁睁䵁䅁䅁权㍂允䅁权剁䅁䅁权摂䅂䅁允䅁䅁䅅䅁啁䍁㑃睡䅣䅁䅁䍄䉁䅁䅁䅂䅁䅁䅍䅄䅁䅁䅯兒䅅䅁䅯权䅁䅁䅯睕䅑䅁䅅䅁䉁䅁䅁兂扄堫焵䡶䍑䅑杷允䅁䅁䅑䅁䑁䅁䅷䅁䭁䑁䅙䅁䭁䉁䅅䅁䭁䑁䕅䅁䉁䅁䅁允䅁䉁䅑䍵摁兂䅁䅁䵁䅉䅅䅁䕁䅁䅁睁䵁䅁䅁权㉁䅁䅁权剁䅁䅁权歂䅂䅁允䅁䅁䅅䅁啁偁䕂兔䅕䅁䅁䍄䉁䅁䅁䅂䅁䅁䅍䅄䅁䅁䅯李䅁䅁䅯充䅁䅁䅯杚䅑䅁䅅䅁䉁䅁䅁䅆睃奶䙣䅁䅁䅁杷允䅁䅁䅑䅁䑁䅁䅷䅁䭁䑁䅙䅁䭁䉁䅅䅁䭁䝁䕍䅁䉁䅁䅁允䅁䉁䅑䍵䐲兂䅁䅁䵁䅉䅅䅁䕁䅁䅁睁䵁䅁䅁权瑂䅁䅁权䉁杁䅁权䍁杁䅁允䅁䅁䅅䅁䙁佁塅䕌稸⽡䅆䍄䉁䅁䅁䅂䅁䅁䅍䅄䅁䅁䅯李䅁䅁䅯充䅁䅁䅯睕䅑䅁䅅䅁䉁䅁䅁䅆䥁敘䝫䅁䅁䅁杷允䅁䅁䅑䅁䑁䅁䅷䅁䭁䑁䅙䅁䭁䉁䅅䅁䭁䙁䔰䅁䉁䅁䅁允䅁䉁䅑䕭兏睂䅁䅁䵁䅉䅅䅁䕁䅁䅁睁䵁䅁䅁权㉁䅁䅁权剁䅁䅁权䕂䅂䅁允䅁䅁䅅䅁啁䵁堶䅂䅫䅁䅁䍄䉁䅁䅁䅂䅁䅁䅍䅄䅁䅁䅯䅄䅁䅁䅯充䅁䅁䅯睎䅑䅁䅅䅁䉁䅁䅁䅆杁べ䩣䅁䅁䅁杷允䅁䅁䅑䅁䑁䅁䅷䅁䭁䅁䅷䅁䭁䉁䅅䅁䭁䝁䕁䅁䉁䅁䅁允䅁䉁䅑䍔䠰元䅁䅁䵁䅉䅅䅁䕁䅁䅁睁䵁䅁䅁权坁允䅁权剁䅁䅁权剂䅂䅁允䅁䅁䅅䅁啁偁癃䅏䅫䅁䅁䍄䉁䅁䅁䅂䅁䅁䅍䅄䅁䅁䅯睶䅅䅁䅯充䅁䅁䅯䅘䅑䅁䅅䅁䉁䅁䅁䅆权ㅂㅴ䅁䅁䅁杷允䅁䅁䅑䅁䑁䅁䅷䅁䭁䑁䉷䅁䭁䉁䅅䅁䭁䑁䕫䅁䉁䅁䅁允䅁䉁䅑䅯潦睈䅁䅁䵁䅉䅅䅁䕁䅁䅁睁䵁䅁䅁权坁允䅁权剁䅁䅁权時䅂䅁允䅁䅁䅅䅁啁䵁灁睯䅫䅁䅁䍄䉁䅁䅁䅂䅁䅁䅍䅄䅁䅁䅯杆䅅䅁䅯充䅁䅁䅯兘䅑䅁䅅䅁䉁䅁䅁䅆允剂䬰䅁䅁䅁杷允䅁䅁䅑䅁䑁䅁䅷䅁䭁䉁䉙䅁䭁䉁䅅䅁䭁䙁䔴䅁䉁䅁䅁允䅁䉁䅑䔸慕权䅁䅁䵁䅉䅅䅁䕁䅁䅁睁䵁䅁䅁权摁䅁䅁权剁䅁䅁权摂䅂䅁允䅁䅁䅅䅁啁䅁㑂椳䅳䅁䅁䍄䉁䅁䅁䅂䅁䅁䅍䅄䅁䅁䅯䅘䅅䅁䅯充䅁䅁䅯䅡䅑䅁䅅䅁䉁䅁䅁䅆权㉆剫䅁䅁䅁杷允䅁䅁䅑䅁䑁䅁䅷䅁䭁佁䄸䅁䭁䅁䅯䅁䭁䝁䕯䅁䉁䅁䅁允䅁䅁䅕硢䑋䵷桱䕃䵁䅉䅅䅁䕁䅁䅁睁䵁䅁䅁权杂允䅁权剁䅁䅁权硁䅂䅁允䅁䅁䅅䅁啁䝁敄䍁䅯䅁䅁䍄䉁䅁䅁䅂䅁䅁䅍䅄䅁䅁䅯䅘䅅䅁䅯充䅁䅁䅯䅑䅑䅁䅅䅁䉁䅁䅁䅆杁杲卅䅁䅁䅁杷允䅁䅁䅑䅁䑁䅁䅷䅁䭁䙁䉷䅁䭁䉁䅅䅁䭁䝁䕫䅁䉁䅁䅁允䅁䉁䅑䑯摴杅䅁䅁䵁䅉䅅䅁䕁䅁䅁睁䵁䅁䅁权硁允䅁权䭁䅁䅁权歂䅂䅁允䅁䅁䅅䅁䙁䱁敧敨剴䉵䅂䍄䉁䅁䅁䅂䅁䅁䅍䅄䅁䅁䅯䅘䅅䅁䅯充䅁䅁䅯睕䅑䅁䅅䅁䉁䅁䅁䅆权摔卣䅁䅁䅁杷允䅁䅁䅑䅁䑁䅁䅷䅁䭁䡁䉙䅁䭁䉁䅅䅁䭁䑁䕣䅁䉁䅁䅁允䅁䉁䅑䥁扅䅌䅁䅁䵁䅉䅅䅁䕁䅁䅁睁䵁䅁䅁权㉂允䅁权剁䅁䅁权䅂䅂䅁允䅁䅁䅅䅁啁䵁䡂卓䅷䅁䅁䍄䉁䅁䅁䅂䅁䅁䅍䅄䅁䅁䅯杤䅅䅁䅯充䅁䅁䅯睕䅑䅁䅅䅁䉁䅁䅁权䡂䅁䅁䍄䉁䅁䅁䅂䅁䅁䅍䅄䅁䅁䅯儶䅅䅁䅯充䅁䅁䅯兕䅑䅁䅅䅁䉁䅁䅁䅆䅄杢坊䅁䅁䅁杷允䅁䅁䅑䅁䑁䅁䅷䅁䭁偁䅑䅁䭁䉁䅅䅁䭁䝁䕑䅁䉁䅁䅁允䅁䉁䅑䝷儫杊䅁䅁䵁䅉䅅䅁䕁䅁䅁睁䵁䅁䅁权䭄䅁䅁权剁䅁䅁权湂䅂䅁允䅁䅁䅅䅁啁䥁㉁睈䅉䅁䅁䍄䉁䅁䅁䅂䅁䅁䅍䅄䅁䅁䅯䄹䅁䅁䅯充䅁䅁䅯䅡䅑䅁䅅䅁䉁䅁䅁䅆䅁坱浉䅁䅁䅁杷允䅁䅁䅑䅁䑁䅁䅷䅁䭁䙁䉉䅁䭁䅁䅯䅁䭁䕁䕁䅁䉁䅁䅁允䅁䅁䅕䩡瑈䑦ㄸ樳䴸䅉䅅䅁䕁䅁䅁睁䵁䅁䅁权い䅁䅁权剁䅁䅁权橂䅂䅁允䅁䅁䅅䅁啁䥁歁䍒䅙䅁䅁䍄䉁䅁䅁䅂䅁䅁䅍䅄䅁䅁䅯䄹䅁䅁䅯充䅁䅁䅯䅙䅑䅁䅅䅁䉁䅁䅁䅆䅂昲汣䅁䅁䅁杷允䅁䅁䅑䅁䑁䅁䅷䅁䭁䙁䅫䅁䭁䅁䅯䅁䭁䝁䕫䅁䉁䅁䅁允䅁䅁䅕硥畓⭒㙆䐶䴸䅉䅅䅁䕁䅁䅁睁䵁䅁䅁权い䅁䅁权剁䅁䅁权煂䅂䅁允䅁䅁䅅䅁啁䕁楄䍎䅙䅁䅁䍄䉁䅁䅁䅂䅁䅁䅍䅄䅁䅁䅯䄹䅁䅁䅯充䅁䅁䅯兏䅑䅁䅅䅁䉁䅁䅁䅆䅄乖汫䅁䅁䅁杷允䅁䅁䅑䅁䑁䅁䅷䅁䭁䩁䅁䅁䭁䉁䅅䅁䭁䝁䕫䅁䉁䅁䅁允䅁䉁䅑䕧㑧睊䅁䅁䵁䅉䅅䅁䕁䅁䅁睁䵁䅁䅁权元䅁䅁权剁䅁䅁权杂䅂䅁允䅁䅁䅅䅁啁䕁煁午䅧䅁䅁䍄䉁䅁䅁䅂䅁䅁䅍䅄䅁䅁䅯䅫䅁䅁䅯充䅁䅁䅯䅘䅑䅁䅅䅁䉁䅁䅁䅆䅄摈坑䅁䅁䅁杷允䅁䅁䅑䅁䑁䅁䅷䅁䭁䩁䅁䅁䭁䉁䅅䅁䭁䙁䔰䅁䉁䅁䅁允䅁䉁䅑䩑㑂杆䅁䅁䵁䅉䅅䅁䕁䅁䅁睁䵁䅁䅁权元䅁䅁权剁䅁䅁权敂䅂䅁允䅁䅁䅅䅁啁䕁楃核䅙䅁䅁䍄䉁䅁䅁䅂䅁䅁䅍䅄䅁䅁䅯李䅅䅁䅯充䅁䅁䅯免䅑䅁䅅䅁䉁䅁䅁䅆䅄㍊奍䅁䅁䅁杷允䅁䅁䅑䅁䑁䅁䅷䅁䭁䥁䅕䅁䭁䉁䅅䅁䭁䙁䔴䅁䉁䅁䅁允䅁䉁䅑䱑摤睄䅁䅁䵁䅉䅅䅁䕁䅁䅁睁䵁䅁䅁权慁䅁䅁权䭁䅁䅁权㍁䅂䅁允䅁䅁䅅䅁䙁䱁穢搯㑒儶䅂䍄䉁䅁䅁䅂䅁䅁䅍䅄䅁䅁䅯李䅅䅁䅯充䅁䅁䅯睘䅑䅁䅅䅁䉁䅁䅁䅆䅄剄娴䅁䅁䅁杷允䅁䅁䅑䅁䑁䅁䅷䅁䭁䡁䉙䅁䭁䅁䅯䅁䭁䝁䕯䅁䉁䅁䅁允䅁䅁䅕⽺呤㘴扗䐳䴸䅉䅅䅁䕁䅁䅁睁䵁䅁䅁权㉁允䅁权剁䅁䅁权煂䅂䅁允䅁䅁䅅䅁啁䝁䡁剤䅫䅁䅁䍄䉁䅁䅁䅂䅁䅁䅍䅄䅁䅁䅯李䅅䅁䅯充䅁䅁䅯睕䅑䅁䅅䅁䉁䅁䅁䅆䅃㤹夰䅁䅁䅁杷允䅁䅁䅑䅁䑁䅁䅷䅁䭁䉁䅙䅁䭁䉁䅅䅁䭁䝁䕁䅁䉁䅁䅁允䅁䉁䅑䙑潭睅䅁䅁䵁䅉䅅䅁䕁䅁䅁睁䵁䅁䅁权㥂允䅁权剁䅁䅁权䕂䅂䅁允䅁䅁䅅䅁啁䭁祁究䅙䅁䅁䍄䉁䅁䅁䅂䅁䅁䅍䅄䅁䅁䅯眫䅁䅁䅯充䅁䅁䅯免䅑䅁䅅䅁䉁䅁䅁䅆元樷䵍䅁䅁䅁杷允䅁䅁䅑䅁䑁䅁䅷䅁䭁偁䅳䅁䭁䉁䅅䅁䭁䙁䕅䅁䉁䅁䅁允䅁䉁䅑䘴橏权䅁䅁䵁䅉䅅䅁䕁䅁䅁睁䵁䅁䅁权㝄䅁䅁权剁䅁䅁权浂䅂䅁允䅁䅁䅅䅁啁䡁睨䅱䅯䅁䅁䍄䉁䅁䅁䅂䅁䅁䅍䅄䅁䅁䅯眫䅁䅁䅯充䅁䅁䅯睘䅑䅁䅅䅁䉁䅁䅁䅆杄夶䭯䅁䅁䅁杷允䅁䅁䅑䅁䑁䅁䅷䅁䭁偁䅳䅁䭁䉁䅅䅁䭁䝁䕫䅁䉁䅁䅁允䅁䉁䅑䙷噭权䅁䅁䵁䅉䅅䅁䕁䅁䅁睁䵁䅁䅁权㝄䅁䅁权剁䅁䅁权㙁䅂䅁允䅁䅁䅅䅁啁䱁䅨杹䅯䅁䅁䍄䉁䅁䅁䅂䅁䅁䅍䅄䅁䅁䅯睶䅁䅁䅯权䅁䅁䅯杏䅑䅁䅅䅁䉁䅁䅁兂歃䑣䬰㘱睐睐杷允䅁䅁䅑䅁䑁䅁䅷䅁䭁偁䅳䅁䭁䉁䅅䅁䭁䙁䕷䅁䉁䅁䅁允䅁䉁䅑䕩潤元䅁䅁䵁䅉䅅䅁䕁䅁䅁睁䵁䅁䅁权㍂允䅁权䭁䅁䅁权杂䅂䅁允䅁䅁䅅䅁䙁䅁牉硨婢発⽕䍄䉁䅁䅁䅂䅁䅁䅍䅄䅁䅁䅯眫䅁䅁䅯充䅁䅁䅯䅒䅑䅁䅅䅁䉁䅁䅁䅆杂㜰䩍䅁䅁䅁杷允䅁䅁䅑䅁䑁䅁䅷䅁䭁䡁䈴䅁䭁䉁䅅䅁䭁䙁䕅䅁䉁䅁䅁允䅁䉁䅑偍攰睅䅁䅁䵁䅉䅅䅁䕁䅁䅁睁䵁䅁䅁权流允䅁权剁䅁䅁权䕂䅂䅁允䅁䅁䅅䅁啁䵁扂䄶䅯䅁䅁䍄䉁䅁䅁䅂䅁䅁䅍䅄䅁䅁䅯杦䅅䅁䅯充䅁䅁䅯䅙䅑䅁䅅䅁䉁䅁䅁䅆奂癶兯䅁䅁䅁杷允䅁䅁䅑䅁䑁䅁䅷䅁䭁䡁䈴䅁䭁䉁䅅䅁䭁䝁䕯䅁䉁䅁䅁允䅁䉁䅑䨰噮䅅䅁䅁䵁䅉䅅䅁䕁䅁䅁睁䵁䅁䅁权⭂允䅁权剁䅁䅁权奂䅂䅁允䅁䅁䅅䅁啁䕁㉩剺䅁䅁䅁䍄䉁䅁䅁䅂䅁䅁䅍䅄䅁䅁䅯兇䅅䅁䅯权䅁䅁䅯杘䅑䅁䅅䅁䉁䅁䅁兂穁積積積橐睐杷允䅁䅁䅑䅁䑁䅁䅷䅁䭁䡁䈴䅁䭁䉁䅅䅁䭁䑁䕫䅁䉁䅁䅁允䅁䉁䅑卄払䅅䅁䅁䵁䅉䅅䅁䕁䅁䅁睁䵁䅁䅁权㉂允䅁权䭁䅁䅁权橂䅂䅁允䅁䅁䅅䅁䙁䡁呗䅇坒畄⽕䍄䉁䅁䅁䅂䅁䅁䅍䅄䅁䅁䅯全䅅䅁䅯充䅁䅁䅯杚䅑䅁䅅䅁䉁䅁䅁䅆䅃畳余䅁䅁䅁杷允䅁䅁䅑䅁䑁䅁䅷䅁䭁䥁䉕䅁䭁䉁䅅䅁䭁䝁䕧䅁䉁䅁䅁允䅁䉁䅑䱧浌杄䅁䅁䵁䅉䅅䅁䕁䅁䅁睁䵁䅁䅁权䙃允䅁权剁䅁䅁权䅂䅂䅁允䅁䅁䅅䅁啁䕁浃剒䅁䅁䅁䍄䉁䅁䅁䅂䅁䅁䅍䅄䅁䅁䅯全䅅䅁䅯充䅁䅁䅯兡䅑䅁䅅䅁䉁䅁䅁䅆䅄㙍充䅁䅁䅁杷允䅁䅁䅑䅁䑁䅁䅷䅁䭁䙁䈸䅁䭁䉁䅅䅁䭁䝁䕫䅁䉁䅁䅁允䅁䉁䅑义塪杁䅁䅁䵁䅉䅅䅁䕁䅁䅁睁䵁䅁䅁权慁允䅁权剁䅁䅁权時䅂䅁允䅁䅁䅅䅁啁䅁㥂克䄴䅁䅁䍄䉁䅁䅁䅂䅁䅁䅍䅄䅁䅁䅯兘䅅䅁䅯充䅁䅁䅯睎䅑䅁䅅䅁䉁䅁䅁䅆䅄祰䝍䅁䅁䅁杷允䅁䅁䅑䅁䑁䅁䅷䅁䭁䥁䉕䅁䭁䉁䅅䅁䭁䝁䕯䅁䉁䅁䅁允䅁䉁䅑䉧䐷充䅁䅁䵁䅉䅅䅁䕁䅁䅁睁䵁䅁䅁权䙃允䅁权剁䅁䅁权㕁䅂䅁允䅁䅁䅅䅁啁䵁祂䉔䅉䅁䅁䍄䉁䅁䅁䅂䅁䅁䅍䅄䅁䅁䅯全䅅䅁䅯充䅁䅁䅯䅘䅑䅁䅅䅁䉁䅁䅁䅆䅃䑍匰䅁䅁䅁杷允䅁䅁䅑䅁䑁䅁䅷䅁䭁䥁䉕䅁䭁䉁䅅䅁䭁䕁䕑䅁䉁䅁䅁允䅁䉁䅑䅑潃杅䅁䅁䵁䅉䅅䅁䕁䅁䅁睁䵁䅁䅁权剂䅁䅁权剁䅁䅁权潂䅂䅁允䅁䅁䅅䅁啁䥁穁䅈䄰䅁䅁䍄䉁䅁䅁䅂䅁䅁䅍䅄䅁䅁䅯睕䅁䅁䅯权䅁䅁䅯䅘䅑䅁䅅䅁䉁䅁䅁兂⽂牡へ硫啪睐杷允䅁䅁䅑䅁䑁䅁䅷䅁䭁䙁䅅䅁䭁䉁䅅䅁䭁䝁䕍䅁䉁䅁䅁允䅁䉁䅑䨫敁兄䅁䅁䵁䅉䅅䅁䕁䅁䅁睁䵁䅁䅁权剂䅁䅁权剁䅁䅁权湂䅂䅁允䅁䅁䅅䅁啁䱁灁杒䄰䅁䅁䍄䉁䅁䅁䅂䅁䅁䅍䅄䅁䅁䅯兕䅁䅁䅯充䅁䅁䅯条䅑䅁䅅䅁䉁䅁䅁䅆睄䉒佣䅁䅁䅁杷允䅁䅁䅑䅁䑁䅁䅷䅁䭁䙁䅅䅁䭁䉁䅅䅁䭁䙁䕷䅁䉁䅁䅁允䅁䉁䅑䉍䤰睄䅁䅁䵁䅉䅅䅁䕁䅁䅁睁䵁䅁䅁权䙂允䅁权䭁䅁䅁权潂䅂䅁允䅁䅁䅅䅁䙁䑁䬰㘱睎剐䅆䍄䉁䅁䅁䅂䅁䅁䅍䅄䅁䅁䅯眶䅁䅁䅯权䅁䅁䅯䅡䅑䅁䅅䅁䉁䅁䅁兂灁䥘䌯匹捪睐杷允䅁䅁䅑䅁䑁䅁䅷䅁䭁䵁䅣䅁䭁䉁䅅䅁䭁䝁䕑䅁䉁䅁䅁允䅁䉁䅑䙑瑢睪䅁䅁䵁䅉䅅䅁䕁䅁䅁睁䵁䅁䅁权䙄䅁䅁权剁䅁䅁权浂䅂䅁允䅁䅁䅅䅁啁䥁煂术䅷䅁䅁䍄䉁䅁䅁䅂䅁䅁䅍䅄䅁䅁䅯典䅁䅁䅯充䅁䅁䅯睙䅑䅁䅅䅁䉁䅁䅁䅆权稳乙䅁䅁䅁杷允䅁䅁䅑䅁䑁䅁䅷䅁䭁䵁䅣䅁䭁䉁䅅䅁䭁䝁䕣䅁䉁䅁䅁允䅁䉁䅑䕃慸睧䅁䅁䵁䅉䅅䅁䕁䅁䅁睁䵁䅁䅁权䙄䅁䅁权剁䅁䅁权䅂䅂䅁允䅁䅁䅅䅁啁䵁ㅃ杓䄰䅁䅁䍄䉁䅁䅁䅂䅁䅁䅍䅄䅁䅁䅯睸䅁䅁䅯充䅁䅁䅯杏䅑䅁䅅䅁䉁䅁䅁䅆㑄剓ㅚ䅁䅁䅁杷允䅁䅁䅑䅁䑁䅁䅷䅁䭁䕁䉍䅁䭁䉁䅅䅁䭁䑁䕅䅁䉁䅁䅁允䅁䉁䅑䱯䝍杍䅁䅁䵁䅉䅅䅁䕁䅁䅁睁䵁䅁䅁权䑂允䅁权剁䅁䅁权浂䅂䅁允䅁䅁䅅䅁啁䍁癁䐶䅅䅁䅁䍄䉁䅁䅁䅂䅁䅁䅍䅄䅁䅁䅯睑䅅䅁䅯充䅁䅁䅯睙䅑䅁䅅䅁䉁䅁䅁䅆杄㡴硷䅁䅁䅁杷允䅁䅁䅑䅁䑁䅁䅷䅁䭁䕁䉍䅁䭁䉁䅅䅁䭁䕁䕁䅁䉁䅁䅁允䅁䉁䅑䩧瀫免䅁䅁䵁䅉䅅䅁䕁䅁䅁睁䵁䅁䅁权䑂允䅁权剁</t>
  </si>
  <si>
    <t>䅁䅁权杂䅂䅁允䅁䅁䅅䅁啁䵁杄橖䅁䅁䅁䍄䉁䅁䅁䅂䅁䅁䅍䅄䅁䅁䅯睑䅅䅁䅯充䅁䅁䅯杏䅑䅁䅅䅁䉁䅁䅁䅆䅃歮督䅁䅁䅁杷允䅁䅁䅑䅁䑁䅁䅷䅁䭁䕁䉍䅁䭁䉁䅅䅁䭁䝁䕯䅁䉁䅁䅁允䅁䉁䅑䱑吰䅍䅁䅁䵁䅉䅅䅁䕁䅁䅁睁䵁䅁䅁权䑂允䅁权剁䅁䅁权㕁䅂䅁允䅁䅁䅅䅁啁䕁䡄橳䅅䅁䅁䍄䉁䅁䅁䅂䅁䅁䅍䅄䅁䅁䅯䅋䅁䅁䅯权䅁䅁䅯睙䅑䅁䅅䅁䉁䅁䅁兂㕂匶硙䭃婷䅑杷允䅁䅁䅑䅁䑁䅁䅷䅁䭁䕁䉍䅁䭁䉁䅅䅁䭁䙁䕷䅁䉁䅁䅁允䅁䉁䅑䑑䥯杍䅁䅁䵁䅉䅅䅁䕁䅁䅁睁䵁䅁䅁权䭂䅁䅁权䭁䅁䅁权杂䅂䅁允䅁䅁䅅䅁䙁乁倹婪畤畅⽣䍄䉁䅁䅁䅂䅁䅁䅍䅄䅁䅁䅯杺䅁䅁䅯充䅁䅁䅯免䅑䅁䅅䅁䉁䅁䅁䅆元橑䤴䅁䅁䅁杷允䅁䅁䅑䅁䑁䅁䅷䅁䭁䵁䄴䅁䭁䉁䅅䅁䭁䙁䕷䅁䉁䅁䅁允䅁䉁䅑佋漫䅃䅁䅁䵁䅉䅅䅁䕁䅁䅁睁䵁䅁䅁权佄䅁䅁权剁䅁䅁权摂䅂䅁允䅁䅁䅅䅁啁䱁票䅰䅧䅁䅁䍄䉁䅁䅁䅂䅁䅁䅍䅄䅁䅁䅯杺䅁䅁䅯充䅁䅁䅯䅒䅑䅁䅅䅁䉁䅁䅁䅆睂爱䤸䅁䅁䅁杷允䅁䅁䅑䅁䑁䅁䅷䅁䭁䡁䉅䅁䭁䅁䅯䅁䭁䕁䕁䅁䉁䅁䅁允䅁䅁䅕挲㌷⭕汏启䴸䅉䅅䅁䕁䅁䅁睁䵁䅁䅁权歃允䅁权剁䅁䅁权浂䅂䅁允䅁䅁䅅䅁啁䡁佃剬䅅䅁䅁䍄䉁䅁䅁䅂䅁䅁䅍䅄䅁䅁䅯䅙䅅䅁䅯充䅁䅁䅯杚䅑䅁䅅䅁䉁䅁䅁䅆杂睅焰䅁䅁䅁杷允䅁䅁䅑䅁䑁䅁䅷䅁䭁䝁䉁䅁䭁䉁䅅䅁䭁䑁䕣䅁䉁䅁䅁允䅁䉁䅑䉧睘克䅁䅁䵁䅉䅅䅁䕁䅁䅁睁䵁䅁䅁权杂允䅁权剁䅁䅁权湂䅂䅁允䅁䅁䅅䅁啁䕁䝂楎䅯䅁䅁䍄䉁䅁䅁䅂䅁䅁䅍䅄䅁䅁䅯䅙䅅䅁䅯充䅁䅁䅯睘䅑䅁䅅䅁䉁䅁䅁䅆杁獖焰䅁䅁䅁杷允䅁䅁䅑䅁䑁䅁䅷䅁䭁䝁䉁䅁䭁䉁䅅䅁䭁䑁䕯䅁䉁䅁䅁允䅁䉁䅑乯乴䅌䅁䅁䵁䅉䅅䅁䕁䅁䅁睁䵁䅁䅁权㙃允䅁权䭁䅁䅁权剂䅂䅁允䅁䅁䅅䅁䙁䅁䉡啬䱏䅢䅎䍄䉁䅁䅁䅂䅁䅁䅍䅄䅁䅁䅯䅙䅅䅁䅯充䅁䅁䅯䅗䅑䅁䅅䅁䉁䅁䅁䅆权⭖獁䅁䅁䅁杷允䅁䅁䅑䅁䑁䅁䅷䅁䭁䍁䉑䅁䭁䉁䅅䅁䭁䑁䕅䅁䉁䅁䅁允䅁䉁䅑䩷坆䅄䅁䅁䵁䅉䅅䅁䕁䅁䅁睁䵁䅁䅁权䭃䅁䅁权剁䅁䅁权䅂䅂䅁允䅁䅁䅅䅁啁䅁噁䝓䅙䅁䅁䍄䉁䅁䅁䅂䅁䅁䅍䅄䅁䅁䅯朵䅁䅁䅯权䅁䅁䅯条䅑䅁䅅䅁䉁䅁䅁兂呄坔光䑗卫䅑杷允䅁䅁䅑䅁䑁䅁䅷䅁䭁䝁䅅䅁䭁䉁䅅䅁䭁䙁䕅䅁䉁䅁䅁允䅁䉁䅑䝑䕹兆䅁䅁䵁䅉䅅䅁䕁䅁䅁睁䵁䅁䅁权歁允䅁权剁䅁䅁权剂䅂䅁允䅁䅁䅅䅁啁䵁剃杖䅷䅁䅁䍄䉁䅁䅁䅂䅁䅁䅍䅄䅁䅁䅯䅊䅅䅁䅯充䅁䅁䅯杚䅑䅁䅅䅁䉁䅁䅁䅆䅃ご䵣䅁䅁䅁杷允䅁䅁䅑䅁䑁䅁䅷䅁䭁䍁䉑䅁䭁䉁䅅䅁䭁䑁䕣䅁䉁䅁䅁允䅁䉁䅑䕧䠹䅄䅁䅁䵁䅉䅅䅁䕁䅁䅁睁䵁䅁䅁权㍃䅁䅁权䭁䅁䅁权煂䅂䅁允䅁䅁䅅䅁䙁佁汏㡭村䱳⽉䍄䉁䅁䅁䅂䅁䅁䅍䅄䅁䅁䅯䅊䅅䅁䅯充䅁䅁䅯兏䅑䅁䅅䅁䉁䅁䅁䅆䅂漸䱁䅁䅁䅁杷允䅁䅁䅑䅁䑁䅁䅷䅁䭁䕁䉯䅁䭁䉁䅅䅁䭁䙁䔸䅁䉁䅁䅁允䅁䉁䅑乑䩦权䅁䅁䵁䅉䅅䅁䕁䅁䅁睁䵁䅁䅁权桁䅁䅁权剁䅁䅁权䅂䅂䅁允䅁䅁䅅䅁啁䝁坃入䅍䅁䅁䍄䉁䅁䅁䅂䅁䅁䅍䅄䅁䅁䅯先䅁䅁䅯充䅁䅁䅯䅡䅑䅁䅅䅁䉁䅁䅁䅆䅄癨瑑䅁䅁䅁杷允䅁䅁䅑䅁䑁䅁䅷䅁䭁䉁䄰䅁䭁䉁䅅䅁䭁䙁䕍䅁䉁䅁䅁允䅁䅁䅯睒䅁䅁杷允䅁䅁䅑䅁䑁䅁䅷䅁䭁䕁䄸䅁䭁䅁䅯䅁䭁䑁䕫䅁䉁䅁䅁允䅁䅁䅕䑚晶㑔堲啁䵁䅉䅅䅁䕁䅁䅁睁䵁䅁䅁权摁䅁䅁权剁䅁䅁权敂䅂䅁允䅁䅁䅅䅁䭁䕁䅣䅁䵁䅉䅅䅁䕁䅁䅁睁䵁䅁䅁权佄䅁䅁权䭁䅁䅁权時䅂䅁允䅁䅁䅅䅁䙁偁㥔䠱灪癊⽫䍄䉁䅁䅁䅂䅁䅁䅍䅄䅁䅁䅯兵䅁䅁䅯充䅁䅁䅯杚䅑䅁䅅䅁䉁䅁䅁䅆杂㘲婕䅁䅁䅁杷允䅁䅁䅑䅁䑁䅁䅷䅁䭁䱁䅫䅁䭁䉁䅅䅁䭁䝁䕁䅁䉁䅁䅁允䅁䉁䅑䅑摄杈䅁䅁䵁䅉䅅䅁䕁䅁䅁睁䵁䅁䅁权㕃䅁䅁权剁䅁䅁权奂䅂䅁允䅁䅁䅅䅁啁䝁湂祉䅑䅁䅁䍄䉁䅁䅁䅂䅁䅁䅍䅄䅁䅁䅯兵䅁䅁䅯充䅁䅁䅯睕䅑䅁䅅䅁䉁䅁䅁䅆䅂乕牕䅁䅁䅁杷允䅁䅁䅑䅁䑁䅁䅷䅁䭁䱁䅫䅁䭁䉁䅅䅁䭁䑁䕫䅁䉁䅁䅁允䅁䉁䅑䭉丯睋䅁䅁䵁䅉䅅䅁䕁䅁䅁睁䵁䅁䅁权䡃䅁䅁权剁䅁䅁权呂䅂䅁允䅁䅁䅅䅁啁䅁ㅄ卮䅅䅁䅁䍄䉁䅁䅁䅂䅁䅁䅍䅄䅁䅁䅯兯䅅䅁䅯权䅁䅁䅯杏䅑䅁䅅䅁䉁䅁䅁兂䅁䅁䅁䅁㡄睐杷允䅁䅁䅑䅁䑁䅁䅷䅁䭁䱁䅫䅁䭁䉁䅅䅁䭁䙁䔰䅁䉁䅁䅁允䅁䉁䅑䍑䝑䅌䅁䅁䵁䅉䅅䅁䕁䅁䅁睁䵁䅁䅁权牃䅁䅁权剁䅁䅁权潂䅂䅁允䅁䅁䅅䅁啁䥁穄䅉䅣䅁䅁䍄䉁䅁䅁䅂䅁䅁䅍䅄䅁䅁䅯睱䅁䅁䅯充䅁䅁䅯睚䅑䅁䅅䅁䉁䅁䅁䅆杁祲䠴䅁䅁䅁杷允䅁䅁䅑䅁䑁䅁䅷䅁䭁䭁䅳䅁䭁䉁䅅䅁䭁䝁䕁䅁䉁䅁䅁允䅁䉁䅑乑䙕䅃䅁䅁䵁䅉䅅䅁䕁䅁䅁睁䵁䅁䅁权牃䅁䅁权剁䅁䅁权煂䅂䅁允䅁䅁䅅䅁啁䝁牃兇䅧䅁䅁䍄䉁䅁䅁䅂䅁䅁䅍䅄䅁䅁䅯杗䅁䅁䅯权䅁䅁䅯兘䅑䅁䅅䅁䉁䅁䅁兂䑄匹捨㡪汌睐杷允䅁䅁䅑䅁䑁䅁䅷䅁䭁䭁䅳䅁䭁䉁䅅䅁䭁䙁䕷䅁䉁䅁䅁允䅁䉁䅑䱯捧䅃䅁䅁䵁䅉䅅䅁䕁䅁䅁睁䵁䅁䅁权佂允䅁权剁䅁䅁权㍁䅂䅁允䅁䅁䅅䅁啁䅁畄砷䅣䅁䅁䍄䉁䅁䅁䅂䅁䅁䅍䅄䅁䅁䅯杔䅅䅁䅯充䅁䅁䅯睚䅑䅁䅅䅁䉁䅁䅁䅆杄㥆塷䅁䅁䅁杷允䅁䅁䅑䅁䑁䅁䅷䅁䭁䕁䈴䅁䭁䉁䅅䅁䭁䙁䕧䅁䉁䅁䅁允䅁䉁䅑䑯氯睆䅁䅁䵁䅉䅅䅁䕁䅁䅁睁䵁䅁䅁权佂允䅁权剁䅁䅁权㕁䅂䅁允䅁䅁䅅䅁啁䝁捃栫䅣䅁䅁䍄䉁䅁䅁䅂䅁䅁䅍䅄䅁䅁䅯杔䅅䅁䅯充䅁䅁䅯兘䅑䅁䅅䅁䉁䅁䅁䅆杂㐴奁䅁䅁䅁杷允䅁䅁䅑䅁䑁䅁䅷䅁䭁䕁䈴䅁䭁䉁䅅䅁䭁䕁䕑䅁䉁䅁䅁允䅁䉁䅑䕁睦䅇䅁䅁䵁䅉䅅䅁䕁䅁䅁睁䵁䅁䅁权㑁䅁䅁权剁䅁䅁权浂䅂䅁允䅁䅁䅅䅁啁䕁啄剄䄸䅁䅁䍄䉁䅁䅁䅂䅁䅁䅍䅄䅁䅁䅯䅏䅁䅁䅯充䅁䅁䅯睙䅑䅁䅅䅁䉁䅁䅁䅆䅂呁朸䅁䅁䅁杷允䅁䅁䅑䅁䑁䅁䅷䅁䭁䩁䉑䅁䭁䅁䅯䅁䭁䝁䕫䅁䉁䅁䅁允䅁䅁䅕牡へ硫䕧樫䴸䅉䅅䅁䕁䅁䅁睁䵁䅁䅁权㑁䅁䅁权剁䅁䅁权䅂䅂䅁允䅁䅁䅅䅁啁䅁剄危䅁䅁䅁䍄䉁䅁䅁䅂䅁䅁䅍䅄䅁䅁䅯䅏䅁䅁䅯充䅁䅁䅯兡䅑䅁䅅䅁䉁䅁䅁䅆䅄倶楷䅁䅁䅁杷允䅁䅁䅑䅁䑁䅁䅷䅁䭁䑁䅧䅁䭁䉁䅅䅁䭁䕁䕑䅁䉁䅁䅁允䅁䉁䅑䩑橶免䅁䅁䵁䅉䅅䅁䕁䅁䅁睁䵁䅁䅁权乃允䅁权剁䅁䅁权㍁䅂䅁允䅁䅁䅅䅁啁䍁⽃則䅅䅁䅁䍄䉁䅁䅁䅂䅁䅁䅍䅄䅁䅁䅯兪䅅䅁䅯充䅁䅁䅯睚䅑䅁䅅䅁䉁䅁䅁䅆䅂朹剧䅁䅁䅁杷允䅁䅁䅑䅁䑁䅁䅷䅁䭁䕁䉣䅁䭁䉁䅅䅁䭁䝁䕧䅁䉁䅁䅁允䅁䉁䅑䵓灄杅䅁䅁䵁䅉䅅䅁䕁䅁䅁睁䵁䅁䅁权乃允䅁权剁䅁䅁权杂䅂䅁允䅁䅁䅅䅁啁䝁牂剑䅅䅁䅁䍄䉁䅁䅁䅂䅁䅁䅍䅄䅁䅁䅯兪䅅䅁䅯充䅁䅁䅯兏䅑䅁䅅䅁䉁䅁䅁䅆䅃橯剁䅁䅁䅁杷允䅁䅁䅑䅁䑁䅁䅷䅁䭁䙁䄸䅁䭁䉁䅅䅁䭁䙁䕅䅁䉁䅁䅁允䅁䉁䅑䭑祌杆䅁䅁䵁䅉䅅䅁䕁䅁䅁睁䵁䅁䅁权時䅁䅁权剁䅁䅁权㍁䅂䅁允䅁䅁䅅䅁啁䕁楃核䅙䅁䅁䍄䉁䅁䅁䅂䅁䅁䅍䅄䅁䅁䅯睘䅁䅁䅯充䅁䅁䅯䅑䅑䅁䅅䅁䉁䅁䅁䅆䅄摈坑䅁䅁䅁杷允䅁䅁䅑䅁䑁䅁䅷䅁䭁䙁䄸䅁䭁䉁䅅䅁䭁䙁䔸䅁䉁䅁䅁允䅁䉁䅑䉷唳杆䅁䅁䵁䅉䅅䅁䕁䅁䅁睁䵁䅁䅁权㉂允䅁权䭁䅁䅁权敂䅂䅁允䅁䅁䅅䅁䙁䝁渳㘫确猰⼰䍄䉁䅁䅁䅂䅁䅁䅍䅄䅁䅁䅯睘䅁䅁䅯充䅁䅁䅯兡䅑䅁䅅䅁䉁䅁䅁䅆䅃㠲坑䅁䅁䅁杷允䅁䅁䅑䅁䑁䅁䅷䅁䭁䙁䄸䅁䭁䉁䅅䅁䭁䝁䕯䅁䉁䅁䅁允䅁䉁䅑䙁浥杆䅁䅁䵁䅉䅅䅁䕁䅁䅁睁䵁䅁䅁权潂允䅁权剁䅁䅁权䕂䅂䅁允䅁䅁䅅䅁啁䉁㡄汤䅫䅁䅁䍄䉁䅁䅁䅂䅁䅁䅍䅄䅁䅁䅯睘䅁䅁䅯充䅁䅁䅯䅒䅑䅁䅅䅁䉁䅁䅁䅆䅂捕唰䅁䅁䅁杷允䅁䅁䅑䅁䑁䅁䅷䅁䭁䙁䅧䅁䭁䉁䅅䅁䭁䑁䕣䅁䉁䅁䅁允䅁䉁䅑䑙啴䅊䅁䅁䵁䅉䅅䅁䕁䅁䅁睁䵁䅁䅁权奂䅁䅁权剁䅁䅁权橂䅂䅁允䅁䅁䅅䅁啁䍁奃卡䅑䅁䅁䍄䉁䅁䅁䅂䅁䅁䅍䅄䅁䅁䅯䅗䅁䅁䅯充䅁䅁䅯兏䅑䅁䅅䅁䉁䅁䅁䅆䅄㕓汷䅁䅁䅁杷允䅁䅁䅑䅁䑁䅁䅷䅁䭁䍁䉕䅁䭁䅁䅯䅁䭁䝁䕍䅁䉁䅁䅁允䅁䅁䅕䝭匴㡧䭄稹䴸䅉䅅䅁䕁䅁䅁睁䵁䅁䅁权扄允䅁权剁䅁䅁权䕂䅂䅁允䅁䅁䅅䅁啁䑁㕨案䅉䅁䅁䍄䉁䅁䅁䅂䅁䅁䅍䅄䅁䅁䅯䄯䅅䅁䅯权䅁䅁䅯䅘䅑䅁䅅䅁䉁䅁䅁兂䝁婧䑖㉩牺睐杷允䅁䅁䅑䅁䑁䅁䅷䅁䭁䙁䅧䅁䭁䉁䅅䅁䭁䕁䕑䅁䉁䅁䅁允䅁䉁䅑䌴瑲兊䅁䅁䵁䅉䅅䅁䕁䅁䅁睁䵁䅁䅁权坁䅁䅁权剁䅁䅁权硁䅂䅁允䅁䅁䅅䅁啁䅁噁刱䅁䅁䅁䍄䉁䅁䅁䅂䅁䅁䅍䅄䅁䅁䅯睃䅅䅁䅯充䅁䅁䅯睚䅑䅁䅅䅁䉁䅁䅁䅆睂䍺睑䅁䅁䅁杷允䅁䅁䅑䅁䑁䅁䅷䅁䭁䉁䅕䅁䭁䉁䅅䅁䭁䝁䕑䅁䉁䅁䅁允䅁䉁䅑䑁奴䅃䅁䅁䵁䅉䅅䅁䕁䅁䅁睁䵁䅁䅁权坁䅁䅁权剁䅁䅁权歂䅂䅁允䅁䅁䅅䅁啁佁硃框䅅䅁䅁䍄䉁䅁䅁䅂䅁䅁䅍䅄䅁䅁䅯睆䅁䅁䅯充䅁䅁䅯䅚䅑䅁䅅䅁䉁䅁䅁䅆杂摭呑䅁䅁䅁杷允䅁䅁䅑䅁䑁䅁䅷䅁䭁䉁䅕䅁䭁䉁䅅䅁䭁䙁䕅䅁䉁䅁䅁允䅁䉁䅑䥯乸䅃䅁䅁䵁䅉䅅䅁䕁䅁䅁睁䵁䅁䅁权塁䅁䅁权剁䅁䅁权剂䅂䅁允䅁䅁䅅䅁啁佁潄栵䅍䅁䅁䍄䉁䅁䅁䅂䅁䅁䅍䅄䅁䅁䅯睆䅁䅁䅯充䅁䅁䅯䅡䅑䅁䅅䅁䉁䅁䅁䅆䅃摂呁䅁䅁䅁杷允䅁䅁䅑䅁䑁䅁䅷䅁䭁䉁䅣䅁䭁䉁䅅䅁䭁䝁䕣䅁䉁䅁䅁允䅁䉁䅑䱑䑱睅䅁䅁䵁䅉䅅䅁䕁䅁䅁睁䵁䅁䅁权㍁允䅁权䭁䅁䅁权時䅂䅁允䅁䅁䅅䅁䙁䕁䵯楁䡵瑆⽅䍄䉁䅁䅁䅂䅁䅁䅍䅄䅁䅁䅯䅆䅁䅁䅯充䅁䅁䅯䅑䅑䅁䅅䅁䉁䅁䅁䅆䅄㙍充䅁䅁䅁杷允䅁䅁䅑䅁䑁䅁䅷䅁䭁䉁䅕䅁䭁䉁䅅䅁䭁䕁䕁䅁䉁䅁䅁允䅁䉁䅑䙯䉤䅃䅁䅁䵁䅉䅅䅁䕁䅁䅁睁䵁䅁䅁权瑃䅁䅁权剁䅁䅁权捂䅂䅁允䅁䅁䅅䅁啁佁牂呫䅙䅁䅁䍄䉁䅁䅁䅂䅁䅁䅍䅄䅁䅁䅯睶䅅䅁䅯充䅁䅁䅯睘䅑䅁䅅䅁䉁䅁䅁䅆杁癮ㅎ䅁䅁䅁杷允䅁䅁䅑䅁䑁䅁䅷䅁䭁䉁䅣䅁䭁䉁䅅䅁䭁䙁䔸䅁䉁䅁䅁允䅁䉁䅑䵙橗睅䅁䅁䵁䅉䅅䅁䕁䅁䅁睁䵁䅁䅁权噁䅁䅁权剁䅁䅁权灂䅂䅁允䅁䅁䅅䅁啁䥁杁杕䅧䅁䅁䍄䉁䅁䅁䅂䅁䅁䅍䅄䅁䅁䅯䅆䅁䅁䅯充䅁䅁䅯䅗䅑䅁䅅䅁䉁䅁䅁䅆䅃䕄剫䅁䅁䅁杷允䅁䅁䅑䅁䑁䅁䅷䅁䭁䉁䅣䅁䭁䉁䅅䅁䭁䙁䕧䅁䉁䅁䅁允䅁䉁䅑䱧䨵睅䅁䅁䵁䅉䅅䅁䕁䅁䅁睁䵁䅁䅁权㡂允䅁权䭁䅁䅁权㍁䅂䅁允䅁䅁䅅䅁䙁佁剸䉵䘶㘶⽅䍄䉁䅁䅁䅂䅁䅁䅍䅄䅁䅁䅯䅆䅁䅁䅯充䅁䅁䅯杘䅑䅁䅅䅁䉁䅁䅁䅆䅃奆剙䅁䅁䅁杷允䅁䅁䅑䅁䑁䅁䅷䅁䭁䉁䅙䅁䭁䉁䅅䅁䭁䙁䔴䅁䉁䅁䅁允䅁䉁䅑䥁硇睅䅁䅁䵁䅉䅅䅁䕁䅁䅁睁䵁䅁䅁权塁䅁䅁权剁䅁䅁权敂䅂䅁允䅁䅁䅅䅁啁䍁偄睺䄴䅁䅁䍄䉁䅁䅁䅂䅁䅁䅍䅄䅁䅁䅯督䅁䅁䅯充䅁䅁䅯免䅑䅁䅅䅁䉁䅁䅁䅆杂獔乙䅁䅁䅁杷允䅁䅁䅑䅁䑁䅁䅷䅁䭁䡁䅍䅁䭁䉁䅅䅁䭁䝁䕙䅁䉁䅁䅁允䅁䉁䅑䩷ㅶ兄䅁䅁䵁䅉䅅䅁䕁䅁䅁睁䵁䅁䅁权坄允䅁权剁䅁䅁权䅂䅂䅁允䅁䅁䅅䅁啁佁奂框䅁䅁䅁䍄䉁䅁䅁䅂䅁䅁䅍䅄䅁䅁䅯督䅁䅁䅯充䅁䅁䅯睘䅑䅁䅅䅁䉁䅁䅁䅆䅄坲伸䅁䅁䅁杷允䅁䅁䅑䅁䑁䅁䅷䅁䭁䡁䅍䅁䭁䉁䅅䅁䭁䑁䕯䅁䉁䅁䅁允䅁䉁䅑䅙楩杄䅁䅁䵁䅉䅅䅁䕁䅁䅁睁䵁䅁䅁权穂䅁䅁权剁䅁䅁权敂䅂䅁允䅁䅁䅅䅁啁䥁慂䅓䄸䅁䅁䍄䉁䅁䅁䅂䅁䅁䅍䅄䅁䅁䅯兦䅅䅁䅯充䅁䅁䅯睎䅑䅁䅅䅁䉁䅁䅁䅆䅄㘲ㅅ䅁䅁䅁杷允䅁䅁䅑䅁䑁䅁䅷䅁䭁䵁䉑䅁䭁䅁䍅䅁䭁䅁䍍䅁䉁䅁䅁允䅁䅁䅕㐶敆地慁啹䵁䅉䅅䅁䕁䅁䅁睁䵁䅁䅁权㥂允䅁权剁䅁䅁权時䅂䅁允䅁䅁䅅䅁啁䍁灁吰䅕䅁䅁䍄䉁䅁䅁䅂䅁䅁䅍䅄䅁䅁䅯䅈䅁䅁䅯权䅁䅁䅯睎䅑䅁䅅䅁䉁䅁䅁兂呄坔光䑗杮睐杷允䅁䅁䅑䅁䑁䅁䅷䅁䭁䡁䈰䅁䭁䉁䅅䅁䭁䙁䕍䅁䉁䅁䅁允䅁䉁䅑䅭汨李䅁䅁䵁䅉䅅䅁䕁䅁䅁睁䵁䅁䅁权⭁允䅁权剁䅁䅁权歂䅂䅁允䅁䅁䅅䅁啁䥁䅄楑䅉䅁䅁䍄䉁䅁䅁䅂䅁䅁䅍䅄䅁䅁䅯材䅅䅁䅯充䅁䅁䅯兕䅑䅁䅅䅁䉁䅁䅁䅆杁橅楧䅁䅁䅁杷允䅁䅁䅑䅁䑁䅁䅷䅁䭁䑁䈴䅁䭁䉁䅅䅁䭁䝁䕙䅁䉁䅁䅁允䅁䉁䅑义爰杉䅁䅁䵁䅉䅅䅁䕁䅁䅁睁䵁䅁䅁权ㅁ允䅁权䭁䅁䅁权䕂䅂䅁允䅁䅁䅅䅁䙁䝁匸㡧䭄捯⽕䍄䉁䅁䅁䅂䅁䅁䅍䅄䅁䅁䅯材䅅䅁䅯充䅁䅁䅯睘䅑䅁䅅䅁䉁䅁䅁䅆䅂潓橫䅁䅁䅁杷允䅁䅁䅑䅁䑁䅁䅷䅁䭁䙁䉯䅁䭁䉁䅅䅁䭁䝁䕣䅁䉁䅁䅁允䅁䉁䅑佉橨睂䅁䅁䵁䅉䅅䅁䕁䅁䅁睁䵁䅁䅁权䥁䅁䅁权䭁䅁䅁权䕂䅂䅁允䅁䅁䅅䅁䙁䡁啳歲桦癥⽁䍄䉁䅁䅁䅂䅁䅁䅍䅄䅁䅁䅯材䅅䅁䅯充䅁䅁䅯兡䅑䅁䅅䅁䉁䅁䅁䅆杁漳樰䅁䅁䅁杷允䅁䅁䅑䅁䑁䅁䅷䅁䭁䝁䈴䅁䭁䉁䅅䅁䭁䙁䕅䅁䉁䅁䅁允䅁䉁䅑䥏婧䅃䅁䅁䵁䅉䅅䅁䕁䅁䅁睁䵁䅁䅁权畂允䅁权剁䅁䅁权浂䅂䅁允䅁䅁䅅䅁啁䥁婧䅔䅧䅁䅁䍄䉁䅁䅁䅂䅁䅁䅍䅄䅁䅁䅯杢䅅䅁䅯充䅁䅁䅯䅑䅑䅁䅅䅁䉁䅁䅁䅆允䱎䥍䅁䅁䅁杷允䅁䅁䅑䅁䑁䅁䅷䅁䭁䝁䈴䅁䭁䉁䅅䅁䭁䑁䕯䅁䉁䅁䅁允䅁䉁䅑乯煨䅃䅁䅁䵁䅉䅅䅁䕁䅁䅁睁䵁䅁䅁权畂允䅁权剁䅁䅁权敂䅂䅁允䅁䅁䅅䅁啁䕁㍂眶䅣䅁䅁䍄䉁䅁䅁䅂䅁䅁䅍䅄䅁䅁䅯睔䅁䅁䅯充䅁䅁䅯杚䅑䅁䅅䅁䉁䅁䅁䅆㍄戴䵁䅁䅁䅁杷允䅁䅁䅑䅁䑁䅁䅷䅁䭁乁䅕䅁䭁䅁䅯䅁䭁䝁䕍䅁䉁䅁䅁允䅁䅁䅕婧䑖㉩湺吸䴸䅉䅅䅁䕁䅁䅁睁䵁䅁䅁权偂䅁䅁权剁䅁䅁权潂䅂䅁允䅁䅁䅅䅁啁䑁睮兰䅷䅁䅁䍄䉁䅁䅁䅂䅁䅁䅍䅄䅁䅁䅯睔䅁䅁䅯充䅁䅁䅯䅙䅑䅁䅅䅁䉁䅁䅁䅆㥃䉤䵙䅁䅁䅁杷允䅁䅁䅑䅁䑁䅁䅷䅁䭁䕁䄸䅁䭁䉁䅅䅁䭁䑁䕯䅁䉁䅁䅁允䅁䉁䅑噧䭍䅄䅁䅁䵁䅉䅅䅁䕁䅁䅁睁䵁䅁䅁权㡁允䅁权剁䅁䅁权橂䅂䅁允䅁䅁䅅䅁啁佁塄祁䅅䅁䅁䍄䉁䅁䅁䅂䅁䅁䅍䅄䅁䅁䅯睔䅁䅁䅯充䅁䅁䅯睕䅑䅁䅅䅁䉁䅁䅁䅆奃兹䵅䅁䅁䅁杷允䅁䅁䅑䅁䑁䅁䅷䅁䭁䕁䄸䅁䭁䉁䅅䅁䭁䙁䔰䅁䉁䅁䅁允䅁䉁䅑杹穘睆䅁䅁䵁䅉䅅䅁䕁䅁䅁睁䵁䅁䅁权䱂䅁䅁权剁䅁䅁权橂䅂䅁允䅁䅁䅅䅁啁䵁潄䌯䅉䅁䅁䍄䉁䅁䅁䅂䅁䅁䅍䅄䅁䅁䅯睓䅁䅁䅯充䅁䅁䅯䅑䅑䅁䅅䅁䉁䅁䅁䅆䅄倶楷䅁䅁䅁杷允䅁䅁䅑䅁䑁䅁䅷䅁䭁䕁䅳䅁䭁䉁䅅䅁䭁䑁䕯䅁䉁䅁䅁允䅁䉁䅑䍁偌杉䅁䅁䵁䅉䅅䅁䕁䅁䅁睁䵁䅁䅁权䱂䅁䅁权剁䅁䅁权敂䅂䅁允䅁䅁䅅䅁啁䝁乧祮䅉䅁䅁䍄䉁䅁䅁䅂䅁䅁䅍䅄䅁䅁䅯兊䅅䅁䅯充䅁䅁䅯免䅑䅁䅅䅁䉁䅁䅁䅆潂䝐䑷䅁䅁䅁杷允䅁䅁䅑䅁䑁䅁䅷䅁䭁䝁䉕䅁䭁䅁䅯䅁䭁䝁䕍䅁䉁䅁䅁允䅁䅁䅕浚浚浚浚樴䴸䅉䅅䅁䕁䅁䅁睁䵁䅁䅁权汁允䅁权剁䅁䅁权湂䅂䅁允䅁䅁䅅䅁啁䅁奩兩䅍䅁䅁䍄䉁䅁䅁䅂䅁䅁䅍䅄䅁䅁䅯兊䅅䅁䅯充䅁䅁䅯䅙䅑䅁䅅䅁䉁䅁䅁䅆睄䥊䑧䅁䅁䅁杷允䅁䅁䅑䅁䑁䅁䅷䅁䭁䥁䉫䅁䭁䅁䅯䅁䭁䙁䕅䅁䉁䅁䅁允䅁䅁䅕㥌欰潂噇稶䴸䅉䅅䅁䕁䅁䅁睁䵁䅁䅁权㝃䅁䅁权䭁䅁䅁权捂䅂䅁允䅁䅁䅅䅁䙁佁浫免獩䅈䅸䍄䉁䅁䅁䅂䅁䅁䅍䅄䅁䅁䅯杏䅅䅁䅯权䅁䅁䅯兏䅑䅁䅅䅁䉁䅁䅁兂㙃兓䍷㑋睦睐杷允䅁䅁䅑䅁䑁䅁䅷䅁䭁䍁䉕䅁䭁䉁䅅䅁䭁䙁䕷䅁䉁䅁䅁允䅁䉁䅑䵣㑎睁䅁䅁䵁䅉䅅䅁䕁䅁䅁睁䵁䅁䅁权㙂䅁䅁权䭁䅁䅁权杂䅂䅁允䅁䅁䅅䅁䙁䍁搯䅊䉡晬⽕䍄䉁䅁䅁䅂䅁䅁䅍䅄䅁䅁䅯䅴䅁䅁䅯充䅁䅁䅯杚䅑䅁䅅䅁䉁䅁䅁䅆䅄㑑慷䅁䅁䅁杷允䅁䅁䅑䅁䑁䅁䅷䅁䭁䱁䅑䅁䭁䉁䅅䅁䭁䝁䕧䅁䉁䅁䅁允䅁䉁䅑䝍呩兆䅁䅁䵁䅉䅅䅁䕁䅁䅁睁䵁䅁䅁权硁允䅁权䭁䅁䅁权㙁䅂䅁允䅁䅁䅅䅁䙁䥁噇㑑獴眵䅎䍄䉁䅁䅁䅂䅁䅁䅍䅄䅁䅁䅯䅴䅁䅁䅯充䅁䅁䅯兡䅑䅁䅅䅁䉁䅁䅁䅆睁䔹坷䅁䅁䅁杷允䅁䅁䅑䅁䑁䅁䅷䅁䭁䑁䉷䅁䭁䉁䅅䅁䭁䙁䕍䅁䉁䅁䅁允䅁䉁䅑䥧啲䅉䅁䅁䵁䅉䅅䅁䕁䅁䅁睁䵁䅁䅁权ぃ䅁䅁权剁䅁䅁权敂䅂䅁允䅁䅁䅅䅁啁䵁婄䅏䄸䅁䅁䍄䉁䅁䅁䅂䅁䅁䅍䅄䅁䅁䅯杒䅁䅁䅯充䅁䅁䅯免䅑䅁䅅䅁䉁䅁䅁䅆䅃湚䡙䅁䅁䅁杷允䅁䅁䅑䅁䑁䅁䅷䅁䭁䕁䅙䅁䭁䉁䅅䅁䭁䝁䕑䅁䉁䅁䅁允䅁䉁䅑䕁睸睂䅁䅁䵁䅉䅅䅁䕁䅁䅁睁䵁䅁䅁权潃允䅁权剁䅁䅁权煂䅂䅁允䅁䅁䅅䅁啁䭁楂村䅳䅁䅁䍄䉁䅁䅁䅂䅁䅁䅍䅄䅁䅁䅯杒䅁䅁䅯充䅁䅁䅯睎䅑䅁䅅䅁䉁䅁䅁䅆杂䝫䡉䅁䅁䅁杷允䅁䅁䅑䅁䑁䅁䅷䅁䭁䕁䅙䅁䭁䉁䅅䅁䭁䝁䕁䅁䉁䅁䅁允䅁䉁䅑䅷桬睂䅁䅁䵁䅉䅅䅁䕁䅁䅁睁䵁䅁䅁权潁䅁䅁权䭁䅁䅁权硁䅂䅁允䅁䅁䅅䅁䙁䉁癳匳䝑十䅊䍄䉁䅁䅁䅂䅁䅁䅍䅄䅁䅁䅯睍䅁䅁䅯充䅁䅁䅯睙䅑䅁䅅䅁䉁䅁䅁䅆杂婑䙁䅁䅁䅁杷允䅁䅁䅑䅁䑁䅁䅷䅁䭁䉁䈴䅁䭁䉁䅅䅁䭁䝁䕣䅁䉁䅁䅁允䅁䉁䅑䐴唲睇䅁䅁䵁䅉䅅䅁䕁䅁䅁睁䵁䅁䅁权穁䅁䅁权剁䅁䅁权捂䅂䅁允䅁䅁䅅䅁啁䕁䑨児䅕䅁䅁䍄䉁䅁䅁䅂䅁䅁䅍䅄䅁䅁䅯睍䅁䅁䅯充䅁䅁䅯䅒䅑䅁䅅䅁䉁䅁䅁䅆㑃剴䙫䅁䅁䅁杷允䅁䅁䅑䅁䑁䅁䅷䅁䭁䝁䄸䅁䭁䉁䅅䅁䭁䝁䕙䅁䉁䅁䅁允䅁䉁䅑敋䬵睆䅁䅁䵁䅉䅅䅁䕁䅁䅁睁䵁䅁䅁权療䅁䅁权剁䅁䅁权橂䅂䅁允䅁䅁䅅䅁啁䕁偁剓䅣䅁䅁䍄䉁䅁䅁䅂䅁䅁䅍䅄䅁䅁䅯睢䅁䅁䅯充䅁䅁䅯䅗䅑䅁䅅䅁䉁䅁䅁䅆权朳堸䅁䅁䅁杷允䅁䅁䅑䅁䑁䅁䅷䅁䭁䝁䄸䅁䭁䉁䅅䅁䭁䙁䕍䅁䉁䅁䅁允䅁䉁䅑椵⭮杆䅁䅁䵁䅉䅅䅁䕁䅁䅁睁䵁䅁䅁权療䅁䅁权剁䅁䅁权敂䅂䅁允䅁䅁䅅䅁啁䝁坒硅䅣䅁䅁䍄䉁䅁䅁䅂䅁䅁䅍䅄䅁䅁䅯杰䅅䅁䅯权䅁䅁䅯免䅑䅁䅅䅁䉁䅁䅁兂㍁啩杆搵楄睐杷允䅁䅁䅑䅁䑁䅁䅷䅁䭁偁䄰䅁䭁䉁䅅䅁䭁䝁䕙䅁䉁䅁䅁允䅁䉁䅑䅢攸睁䅁䅁䵁䅉䅅䅁䕁䅁䅁睁䵁䅁䅁权獃允䅁权䭁䅁䅁权奂䅂䅁允䅁䅁䅅䅁䙁䅁琴灳瘳㥰⽙䍄䉁䅁䅁䅂䅁䅁䅍䅄䅁䅁䅯儯䅁䅁䅯充䅁䅁䅯䅗䅑䅁䅅䅁䉁䅁䅁䅆㉁硒䐴䅁䅁䅁杷允䅁䅁䅑䅁䑁䅁䅷䅁䭁偁䄰䅁䭁䉁䅅䅁䭁䙁䕷䅁䉁䅁䅁允䅁䉁䅑剨救睁䅁䅁䵁䅉䅅䅁䕁䅁䅁睁䵁䅁䅁权㥄䅁䅁权剁䅁䅁权摂䅂䅁允䅁䅁䅅䅁啁偁渵杈䅍䅁䅁䍄䉁䅁䅁䅂䅁䅁䅍䅄䅁䅁䅯杴䅅䅁䅯充䅁䅁䅯兡䅑䅁䅅䅁䉁䅁䅁䅆杁潶䑉䅁䅁䅁杷允䅁䅁䅑䅁䑁䅁䅷䅁䭁佁䅣䅁䭁䉁䅅䅁䭁䙁䕅䅁䉁䅁䅁允䅁䉁䅑獊呺睁䅁䅁䵁䅉䅅䅁䕁䅁䅁睁䵁䅁䅁权湄䅁䅁权剁䅁䅁权浂䅂䅁允䅁䅁䅅䅁啁䭁睖眰䅍䅁䅁䍄䉁䅁䅁䅂䅁䅁䅍䅄䅁䅁䅯䄱䅅䅁䅯权䅁䅁䅯杏䅑䅁䅅䅁䉁䅁䅁权䡂䅁䅁䍄䉁䅁䅁䅂䅁䅁䅍䅄䅁䅁䅯兣䅁䅁䅯权䅁䅁䅯睚䅑䅁䅅䅁䉁䅁䅁兂潃歸㍳啩㉈睐杷允䅁䅁䅑䅁䑁䅁䅷䅁䭁䱁䉳䅁䭁䅁䅯䅁䭁䙁䕍䅁䉁䅁䅁允䅁䅁䅕潂噇㑑獴啁䵁䅉䅅䅁䕁䅁䅁睁䵁䅁䅁权湄䅁䅁权剁䅁䅁权䅂䅂䅁允䅁䅁䅅䅁啁䅁户䄴䅍䅁䅁䍄䉁䅁䅁䅂䅁䅁䅍䅄䅁䅁䅯眵䅁䅁䅯充䅁䅁䅯兡䅑䅁䅅䅁䉁䅁䅁䅆祄⬯䑑䅁䅁䅁杷允䅁䅁䅑䅁䑁䅁䅷䅁䭁佁䅣䅁䭁䉁䅅䅁䭁䙁䕷䅁䉁䅁䅁允䅁䉁䅑ㄳ浮睁䅁䅁䵁䅉䅅䅁䕁䅁䅁睁䵁䅁䅁权塄允䅁权䭁䅁䅁权㙁䅂䅁允䅁䅁䅅䅁䙁䥁噇㑑獴⼵⽕䍄䉁䅁䅁䅂䅁䅁䅍䅄䅁䅁䅯杄䅅䅁䅯充䅁䅁䅯免䅑䅁䅅䅁䉁䅁䅁䅆䅂潂䍯䅁䅁䅁杷允䅁䅁䅑䅁䑁䅁䅷䅁䭁䅁䈴䅁䭁䉁䅅䅁䭁䝁䕑䅁䉁䅁䅁允䅁䉁䅑䉧乏杁䅁䅁䵁䅉䅅䅁䕁䅁䅁睁䵁䅁䅁权佁允䅁权剁䅁䅁权潂䅂䅁允䅁䅁䅅䅁啁䝁䥁兢䅉䅁䅁䍄䉁䅁䅁䅂䅁䅁䅍䅄䅁䅁䅯杄䅅䅁䅯充䅁䅁䅯杏䅑䅁䅅䅁䉁䅁䅁䅆䅁噊䍙䅁䅁䅁杷允䅁䅁䅑䅁䑁䅁䅷䅁䭁䅁䈴䅁䭁䉁䅅䅁䭁䙁䕍䅁䉁䅁䅁允䅁䉁䅑䙤楸杁䅁䅁䵁䅉䅅䅁䕁䅁䅁睁䵁䅁䅁权佁允䅁权剁䅁䅁权㕁䅂䅁允䅁䅁䅅䅁啁䥁塩睗䅉䅁䅁䍄䉁䅁䅁䅂䅁䅁䅍䅄䅁䅁䅯睡䅁䅁䅯权䅁䅁䅯睚䅑䅁䅅䅁䉁䅁䅁兂㑃潈牘払敪睐杷允䅁䅁䅑䅁䑁䅁䅷䅁䭁䅁䈴䅁䭁䉁䅅䅁䭁䕁䕑䅁䉁䅁䅁允䅁䉁䅑䩥漹杁䅁䅁䵁䅉䅅䅁䕁䅁䅁睁䵁䅁䅁权䩁䅁䅁权剁䅁䅁权杂䅂䅁允䅁䅁䅅䅁啁䝁婁杵䄰䅁䅁䍄䉁䅁䅁䅂䅁䅁䅍䅄䅁䅁䅯元䅁䅁䅯充䅁䅁䅯兏䅑䅁䅅䅁䉁䅁䅁䅆杄㑘丸䅁䅁䅁杷允䅁䅁䅑䅁䑁䅁䅷䅁䭁䅁䅫䅁䭁䉁䅅䅁䭁䕁䕑䅁䉁䅁䅁允䅁䉁䅑乷䉁杄䅁䅁䵁䅉䅅䅁䕁䅁䅁睁䵁䅁䅁权剃允䅁权剁䅁䅁权硁䅂䅁允䅁䅁䅅䅁啁䱁桬档䅕䅁䅁䍄䉁䅁䅁䅂䅁䅁䅍䅄䅁䅁䅯八䅅䅁䅯充䅁䅁䅯兕䅑䅁䅅䅁䉁䅁䅁䅆歄畹啳䅁䅁䅁杷允䅁䅁䅑䅁䑁䅁䅷䅁䭁䭁䄴䅁䭁䅁䅯䅁䭁䑁䕅䅁䉁䅁䅁允䅁䅁䅕敥浫免獩啃䵁䅉䅅䅁䕁䅁䅁睁䵁䅁䅁权剃允䅁权剁䅁䅁权灂䅂䅁允䅁䅁䅅䅁啁䵁攱桭䅑䅁䅁䍄䉁䅁䅁䅂䅁䅁䅍䅄䅁䅁䅯八䅅䅁䅯充䅁䅁䅯䅗䅑䅁䅅䅁䉁䅁䅁䅆桂奉啙䅁䅁䅁杷允䅁䅁䅑䅁䑁䅁䅷䅁䭁䩁䉅䅁䭁䉁䅅䅁䭁䙁䔰䅁䉁䅁䅁允䅁䉁䅑呷奦睅䅁䅁䵁䅉䅅䅁䕁䅁䅁睁䵁䅁䅁权剃允䅁权剁䅁䅁权䕂䅂䅁允䅁䅁䅅䅁啁䉁⭚桢䅍䅁䅁䍄䉁䅁䅁䅂䅁䅁䅍䅄䅁䅁䅯䅱䅁䅁䅯充䅁䅁䅯䅚䅑䅁䅅䅁䉁䅁䅁䅆䅃䄲牧䅁䅁䅁杷允䅁䅁䅑䅁䑁䅁䅷䅁䭁䅁䄸䅁䭁䉁䅅䅁䭁䙁䕅䅁䉁䅁䅁允䅁䉁䅑乷䝐李䅁䅁䵁䅉䅅䅁䕁䅁䅁睁䵁䅁䅁权捄允䅁权䭁䅁䅁权奂䅂䅁允䅁䅁䅅䅁䙁䉁愱䑚晶㥔⼰䍄䉁䅁䅁䅂䅁䅁䅍䅄䅁䅁䅯杄䅁䅁䅯充䅁䅁䅯杚䅑䅁䅅䅁䉁䅁䅁䅆䅁灹㝯䅁䅁䅁杷允䅁䅁䅑䅁䑁䅁䅷䅁䭁䅁䄸䅁䭁䉁䅅䅁䭁䝁䕙䅁䉁䅁䅁允䅁䉁䅑䕑漫李䅁䅁䵁䅉䅅䅁䕁䅁䅁睁䵁䅁䅁权佁䅁䅁权剁䅁䅁权㍁䅂䅁允䅁䅁䅅䅁啁䕁䑁呢䅳䅁䅁䍄䉁䅁䅁䅂䅁䅁䅍䅄䅁䅁䅯睄䅁䅁䅯充䅁䅁䅯睎䅑䅁䅅䅁䉁䅁䅁䅆䅄潹㉫䅁䅁䅁杷允䅁䅁䅑䅁䑁䅁䅷䅁䭁䅁䄴䅁䭁䉁䅅䅁䭁䝁䕧䅁䉁䅁䅁允䅁䉁䅑䵁摆睏䅁䅁䵁䅉䅅䅁䕁䅁䅁睁䵁䅁䅁权佁䅁䅁权剁䅁䅁权橂䅂䅁允䅁䅁䅅䅁啁䅁䉄员䅳䅁䅁䍄䉁䅁䅁䅂䅁䅁䅍䅄䅁䅁䅯睄䅁䅁䅯充䅁䅁䅯睙䅑䅁䅅䅁䉁䅁䅁䅆䅁婄㉫䅁䅁䅁杷允䅁䅁䅑䅁䑁䅁䅷䅁䭁佁䅍䅁䭁䅁䅯䅁䭁䝁䕣䅁䉁䅁䅁允䅁䅁䅕硫䕧杖琴爰䴸䅉䅅䅁䕁䅁䅁睁䵁䅁䅁权佁䅁䅁权剁䅁䅁权䅂䅂䅁允䅁䅁䅅䅁啁䕁硄樸䅯䅁䅁䍄䉁䅁䅁䅂䅁䅁䅍䅄䅁䅁䅯睄䅁䅁䅯充䅁䅁䅯睘䅑䅁䅅䅁䉁䅁䅁䅆䅄䄳㍍䅁䅁䅁杷允䅁䅁䅑䅁䑁䅁䅷䅁䭁䉁䈰䅁䭁䅁䅯䅁䭁䑁䕅䅁䉁䅁䅁允䅁䅁䅕㥌欰潂噇含䴸䅉䅅䅁䕁䅁䅁睁䵁䅁䅁权汄允䅁权剁䅁䅁权㕁䅂䅁允䅁䅁䅅䅁啁䝁䙃兙䅑䅁䅁䍄䉁䅁䅁䅂䅁䅁䅍䅄䅁䅁䅯睄䅁䅁䅯充䅁䅁䅯兡䅑䅁䅅䅁䉁䅁䅁䅆䅃䝲㌴䅁䅁䅁杷允䅁䅁䅑䅁䑁䅁䅷䅁䭁䅁䄴䅁䭁䉁䅅䅁䭁䝁䕁䅁䉁䅁䅁允䅁䅁䅯睒䅁䅁杷允䅁䅁䅑䅁䑁䅁䅷䅁䭁䅁䄸䅁䭁䉁䅅䅁䭁䙁䕧䅁䉁䅁䅁允䅁䉁䅑䡑婺睎䅁䅁䵁䅉䅅䅁䕁䅁䅁睁䵁䅁䅁权佁䅁䅁权剁䅁䅁权㕁䅂䅁允䅁䅁䅅䅁啁䕁坄穏䅯䅁䅁䍄䉁䅁䅁䅂䅁䅁䅍䅄䅁䅁䅯朸䅁䅁䅯充䅁䅁䅯条䅑䅁䅅䅁䉁䅁䅁䅆奂㡇䥆䅁䅁䅁杷允䅁䅁䅑䅁䑁䅁䅷䅁䭁䡁䅉䅁䭁䉁䅅䅁䭁䝁䕑䅁䉁䅁䅁允䅁䉁䅑䍑㍙䅃䅁䅁䵁䅉䅅䅁䕁䅁䅁睁䵁䅁䅁权祂䅁䅁权剁䅁䅁权剂䅂䅁允䅁䅁䅅䅁啁䵁啩睅䅧䅁䅁䍄䉁䅁䅁䅂䅁䅁䅍䅄䅁䅁䅯杣䅁䅁䅯充䅁䅁䅯䅡䅑䅁䅅䅁䉁䅁䅁䅆权䄹䩷䅁䅁䅁杷允䅁䅁䅑䅁䑁䅁䅷䅁䭁䡁䅉䅁䭁䉁䅅䅁䭁䝁䕣䅁䉁䅁䅁允䅁䉁䅑䔴䍏元䅁䅁䵁䅉䅅䅁䕁䅁䅁睁䵁䅁䅁权坄䅁䅁权剁䅁䅁权歂䅂䅁允䅁䅁䅅䅁啁佁㉃䉁䅧䅁䅁䍄䉁䅁䅁䅂䅁䅁䅍䅄䅁䅁䅯杣䅁䅁䅯充䅁䅁䅯䅙䅑䅁䅅䅁䉁䅁䅁䅆䅁䭴䩙䅁䅁䅁杷允䅁䅁䅑䅁䑁䅁䅷䅁䭁䡁䉷䅁䭁䅁䅯䅁䭁䙁䕍䅁䉁䅁䅁允䅁䅁䅕呣䬰㘱睎呶䴸䅉䅅䅁䕁䅁䅁睁䵁䅁䅁权祂䅁䅁权剁䅁䅁权煂䅂䅁允䅁䅁䅅䅁啁䥁㙪朴䅧䅁䅁䍄䉁䅁䅁䅂䅁䅁䅍䅄䅁䅁䅯䄴䅅䅁䅯权䅁䅁䅯睘䅑䅁䅅䅁䉁䅁䅁兂㉃⼸唳佥楮睐杷允䅁䅁䅑䅁䑁䅁䅷䅁䭁佁䉅䅁䭁䅁䅯䅁䭁䙁䔸䅁䉁䅁䅁允䅁䅁䅕免獩䙈歰穵䴸䅉䅅䅁䕁䅁䅁睁䵁䅁䅁权祂䅁䅁权剁䅁䅁权捂䅂䅁允䅁䅁䅅䅁啁䥁坃䅡䅧䅁䅁䍄䉁䅁䅁䅂䅁䅁䅍䅄䅁䅁䅯䅵䅅䅁䅯权䅁䅁䅯杚䅑䅁䅅䅁䉁䅁䅁兂湄㘫确欰椳睐杷允䅁䅁䅑䅁䑁䅁䅷䅁䭁䕁䅉䅁䭁䉁䅅䅁䭁䝁䕑䅁䉁䅁䅁允䅁䉁䅑䝉祰䅃䅁䅁䵁䅉䅅䅁䕁䅁䅁睁䵁䅁䅁权䍂䅁䅁权剁䅁䅁权䅂䅂䅁允䅁䅁䅅䅁啁䙁⽄杵䅫䅁䅁䍄䉁䅁䅁䅂䅁䅁䅍䅄䅁䅁䅯村䅁䅁䅯充䅁䅁䅯睘䅑䅁䅅䅁䉁䅁䅁䅆允敍䩷䅁䅁䅁杷允䅁䅁䅑䅁䑁䅁䅷䅁䭁䕁䅉䅁䭁䉁䅅䅁䭁䙁䕍䅁䉁䅁䅁允䅁䉁䅑䴴㜸权䅁䅁䵁䅉䅅䅁䕁䅁䅁睁䵁䅁䅁权䩂允䅁权䭁䅁䅁权剂䅂䅁允䅁䅁䅅䅁䙁䭁捷浗㝑㤳⽣䍄䉁䅁䅁䅂䅁䅁䅍䅄䅁䅁䅯杂䅅䅁䅯权䅁䅁䅯睕䅑䅁䅅䅁䉁䅁䅁兂㑃潈牘払祪睐杷允䅁䅁䅑䅁䑁䅁䅷䅁䭁䉁䉫䅁䭁䅁䅯䅁䭁䙁䕅䅁䉁䅁䅁允䅁䅁䅕䭃捷浗㝑稶䴸䅉䅅䅁䕁䅁䅁睁䵁䅁䅁权千允䅁权剁䅁䅁权煂䅂䅁允䅁䅁䅅䅁啁䩁硴杘䅧䅁䅁䍄䉁䅁䅁䅂䅁䅁䅍䅄䅁䅁䅯兙䅅䅁䅯充䅁䅁䅯睚䅑䅁䅅䅁䉁䅁䅁䅆杄㘳呫䅁䅁䅁杷允䅁䅁䅑䅁䑁䅁䅷䅁䭁䩁䉑䅁䭁䉁䅅䅁䭁䑁䕣䅁䉁䅁䅁允䅁䉁䅑䭑潄眷䅁䅁䵁䅉䅅䅁䕁䅁䅁睁䵁䅁䅁权啃允䅁权剁䅁䅁权潂䅂䅁允䅁䅁䅅䅁啁䥁㡁癗䅉䅁䅁䍄䉁䅁䅁䅂䅁䅁䅍䅄䅁䅁䅯睃䅅䅁䅯权䅁䅁䅯兘䅑䅁䅅䅁䉁䅁䅁兂坃㑑獴⼵灶睐杷允䅁䅁䅑䅁䑁䅁䅷䅁䭁䩁䉑䅁䭁䉁䅅䅁䭁䙁䔸䅁䉁䅁䅁允䅁䉁䅑䡑佒䄯䅁䅁䵁䅉䅅䅁䕁䅁䅁睁䵁䅁䅁权婃䅁䅁权䭁䅁䅁权敂䅂䅁允䅁䅁䅅䅁䙁䍁捬㡪ㅌ䭋⽷䍄䉁䅁䅁䅂䅁䅁䅍䅄䅁䅁䅯䅋䅅䅁䅯充䅁䅁䅯䅙䅑䅁䅅䅁䉁䅁䅁䅆䅁关婧䅁䅁䅁杷允䅁䅁䅑䅁䑁䅁䅷䅁䭁䑁䄸䅁䭁䉁䅅䅁䭁䝁䕯䅁䉁䅁䅁允䅁䉁䅑伱䰱睁䅁䅁䵁䅉䅅䅁䕁䅁䅁睁䵁䅁䅁权畁䅁䅁权䭁䅁䅁权捂䅂䅁允䅁䅁䅅䅁䙁䑁晶㑔堲杢䅖䍄䉁䅁䅁䅂䅁䅁䅍䅄䅁䅁䅯睧䅅䅁䅯充䅁䅁䅯睘䅑䅁䅅䅁䉁䅁䅁䅆杂䍄啯䅁䅁䅁杷允䅁䅁䅑䅁䑁䅁䅷䅁䭁䩁䉑䅁䭁䉁䅅䅁䭁䙁䔴䅁䉁䅁䅁允䅁䉁䅑䵑穖术䅁䅁䵁䅉䅅䅁䕁䅁䅁睁䵁䅁䅁权潂䅁䅁权剁䅁䅁权硁䅂䅁允䅁䅁䅅䅁啁䙁湁全䅍䅁䅁䍄䉁䅁䅁䅂䅁䅁䅍䅄䅁䅁䅯䅡䅁䅁䅯充䅁䅁䅯䅚䅑䅁䅅䅁䉁䅁䅁䅆䅃㑈䑕䅁䅁䅁杷允䅁䅁䅑䅁䑁䅁䅷䅁䭁䝁䅧䅁䭁䉁䅅䅁䭁䝁䕁䅁䉁䅁䅁允䅁䉁䅑偓潥睁䅁䅁䵁䅉䅅䅁䕁䅁䅁睁䵁䅁䅁权潂䅁䅁权剁䅁䅁权奂䅂䅁允䅁䅁䅅䅁啁䙁歧䅱䅍䅁䅁䍄䉁䅁䅁䅂䅁䅁䅍䅄䅁䅁䅯䅳䅁䅁䅯充䅁䅁䅯杏䅑䅁䅅䅁䉁䅁䅁䅆潂啮䌰䅁䅁䅁杷允䅁䅁䅑䅁䑁䅁䅷䅁䭁䱁䄰䅁䭁䅁䅯䅁䭁䙁䔸䅁䉁䅁䅁允䅁䅁䅕免獩䙈歰穹䴸䅉䅅䅁䕁䅁䅁睁䵁䅁䅁权睃䅁䅁权剁䅁䅁权㕁䅂䅁允䅁䅁䅅䅁啁䍁㑨杔䅉䅁䅁䍄䉁䅁䅁䅂䅁䅁䅍䅄䅁䅁䅯䅳䅁䅁䅯充䅁䅁䅯䅒䅑䅁䅅䅁䉁䅁䅁䅆㑂歹䍷䅁䅁䅁杷允䅁䅁䅑䅁䑁䅁䅷䅁䭁䑁䉅䅁䭁䉁䅅䅁䭁䑁䕅䅁䉁䅁䅁允䅁䉁䅑䰸㡒允䅁䅁䵁䅉䅅䅁䕁䅁䅁睁䵁䅁䅁权硁允䅁权剁䅁䅁权灂䅂䅁允䅁䅁䅅䅁啁䅁湧睫䅅䅁䅁䍄䉁䅁䅁䅂䅁䅁䅍䅄䅁䅁䅯免䅅䅁䅯充䅁䅁䅯条䅑䅁䅅䅁䉁䅁䅁䅆㑄牥䈰䅁䅁䅁杷允䅁䅁䅑䅁䑁䅁䅷䅁䭁䥁䄰䅁䭁䉁䅅䅁䭁䑁䕯䅁䉁䅁䅁允䅁䉁䅑䭁䥉睄䅁䅁䵁䅉䅅䅁䕁䅁䅁睁䵁䅁䅁权硁允䅁权剁䅁䅁权㕁䅂䅁允䅁䅁䅅䅁啁䍁㍧睸䅅䅁䅁䍄䉁䅁䅁䅂䅁䅁䅍䅄䅁䅁䅯杬䅅䅁䅯充䅁䅁䅯杚䅑䅁䅅䅁䉁䅁䅁䅆呄吷楣䅁䅁䅁杷允䅁䅁䅑䅁䑁䅁䅷䅁䭁䭁䈸䅁䭁䉁䅅䅁䭁䝁䕣䅁䉁䅁䅁允䅁䉁䅑䈶⼫䅅䅁䅁䵁䅉䅅䅁䕁䅁䅁睁䵁䅁䅁权畄允䅁权剁䅁䅁权湂䅂䅁允䅁䅁䅅䅁啁䥁歁硄䅯䅁䅁䍄䉁䅁䅁䅂䅁䅁䅍䅄䅁䅁䅯杬䅅䅁䅯充䅁䅁䅯䅒䅑䅁䅅䅁䉁䅁䅁䅆䅃唹椴䅁䅁䅁杷允䅁䅁䅑䅁䑁䅁䅷䅁䭁䡁䉳䅁䭁䉁䅅䅁䭁䝁䕙䅁䉁䅁䅁允䅁䉁䅑䝡摄䅂䅁䅁䵁䅉䅅䅁䕁䅁䅁睁䵁䅁䅁权婄䅁䅁权剁䅁䅁权杂䅂䅁允䅁䅁䅅䅁啁䥁㍃㡄䉅䅁䅁䍄䉁䅁䅁䅂䅁䅁䅍䅄䅁䅁䅯睔䅅䅁䅯权䅁䅁䅯免䅑䅁䅅䅁䉁䅁䅁兂橁⼲⭬牡祺睐杷允䅁䅁䅑䅁䑁䅁䅷䅁䭁䡁䉳䅁䭁䉁䅅䅁䭁䝁䕍䅁䉁䅁䅁允䅁䉁䅑䉃圳䅂䅁䅁䵁䅉䅅䅁䕁䅁䅁睁䵁䅁䅁权呁允䅁权䭁䅁䅁权㍁䅂䅁允䅁䅁䅅䅁䙁䝁浚浚浚瑚⽙䍄䉁䅁䅁䅂䅁䅁䅍䅄䅁䅁䅯睇䅅䅁䅯权䅁䅁䅯睕䅑䅁䅅䅁䉁䅁䅁兂扄堫焵䡶䥑䅑杷允䅁䅁䅑䅁䑁䅁䅷䅁䭁䡁䉳䅁䭁䉁䅅䅁䭁䝁䕣䅁䉁䅁䅁允䅁䉁䅑䙹摄䅂䅁䅁䵁䅉䅅䅁䕁䅁䅁睁䵁䅁䅁权䝂䅁䅁权䭁䅁䅁权摂䅂䅁允䅁䅁䅅䅁䙁乁佮ㄹ橐数⽍䍄䉁䅁䅁䅂䅁䅁䅍䅄䅁䅁䅯睥䅅䅁䅯充䅁䅁䅯睕䅑䅁䅅䅁䉁䅁䅁䅆元䥈䕙䅁䅁䅁杷允䅁䅁䅑䅁䑁䅁䅷䅁䭁䡁䉳䅁䭁䉁䅅䅁䭁䙁䕷䅁䉁䅁䅁允䅁䉁䅑䜰⭴䅂䅁䅁䵁䅉䅅䅁䕁䅁䅁睁䵁䅁䅁权佄允䅁权剁䅁䅁权䅂䅂䅁允䅁䅁䅅䅁啁偁千剡䅍䅁䅁䍄䉁䅁䅁䅂䅁䅁䅍䅄䅁䅁䅯睥䅅䅁䅯充䅁䅁䅯兘䅑䅁䅅䅁䉁䅁䅁䅆䅁㌵䔰䅁䅁䅁杷允䅁䅁䅑䅁䑁䅁䅷䅁䭁䵁䅯䅁䭁䅁䅯䅁䭁䝁䕁䅁䉁䅁䅁允䅁䅁䅕⽺呤㘴扗䐯䴸䅉䅅䅁䕁䅁䅁睁䵁䅁䅁权灄允䅁权剁䅁䅁权潂䅂䅁允䅁䅁䅅䅁啁䥁獁ㄸ䅕䅁䅁䍄䉁䅁䅁䅂䅁䅁䅍䅄䅁䅁䅯杗䅁䅁䅯充䅁䅁䅯杚䅑䅁䅅䅁䉁䅁䅁䅆䅃汔乙䅁䅁䅁杷允䅁䅁䅑䅁䑁䅁䅷䅁䭁偁䈴䅁䭁䅁䅯䅁䭁䑁䕫䅁䉁䅁䅁允䅁䅁䅕䭃捷浗㝑启䴸䅉䅅䅁䕁䅁䅁睁䵁䅁䅁权敄䅁䅁权剁䅁䅁权湂䅂䅁允䅁䅁䅅䅁啁䕁㕂䅆䄸䅁䅁䍄䉁䅁䅁䅂䅁䅁䅍䅄䅁䅁䅯朳䅁䅁䅯充䅁䅁䅯睕䅑䅁䅅䅁䉁䅁䅁䅆䅃砳兣䅁䅁䅁杷允䅁䅁䅑䅁䑁䅁䅷䅁䭁乁䄴䅁䭁䉁䅅䅁䭁䑁䕫䅁䉁䅁䅁允䅁䉁䅑䩑䤰䅅䅁䅁䵁䅉䅅䅁䕁䅁䅁睁䵁䅁䅁权敄䅁䅁权剁䅁䅁权捂䅂䅁允䅁䅁䅅䅁啁䵁偁兲䄸䅁䅁䍄䉁䅁䅁䅂䅁䅁䅍䅄䅁䅁䅯䄳䅅䅁䅯充䅁䅁䅯睎䅑䅁䅅䅁䉁䅁䅁䅆䅃㉸橔允䅁䅁杷允䅁䅁䅑䅁䑁䅁䅷䅁䭁䱁䅣䅁䭁䅁䅯䅁䭁䕁䕑䅁䉁䅁䅁允䅁䅁䅕浚浚浚浚橸䴸䅉䅅䅁䕁䅁䅁睁䵁䅁䅁权敄䅁䅁权剁䅁䅁权䕂䅂䅁允䅁䅁䅅䅁啁䥁乄兮䄸䅁䅁䍄䉁䅁䅁䅂䅁䅁䅍䅄䅁䅁䅯䅭䅅䅁䅯充䅁䅁䅯睎䅑䅁䅅䅁䉁䅁䅁䅆䅁䕎橫䅁䅁䅁杷允䅁䅁䅑䅁䑁䅁䅷䅁䭁䩁䉧䅁䭁䉁䅅䅁䭁䙁䔸䅁䉁䅁䅁允䅁䅁䅯睒䅁䅁杷允䅁䅁䅑䅁䑁䅁䅷䅁䭁䩁䉧䅁䭁䉁䅅䅁䭁䝁䕫䅁䉁䅁䅁允䅁䉁䅑佧套䅊䅁䅁䵁䅉䅅䅁䕁䅁䅁睁䵁䅁䅁权奃允䅁权剁䅁䅁权煂䅂䅁允䅁䅁䅅䅁啁䅁㡂卍䅕䅁䅁䍄䉁䅁䅁䅂䅁䅁䅍䅄䅁䅁䅯䅭䅅䅁䅯充䅁䅁䅯䅗䅑䅁䅅䅁䉁䅁䅁䅆䅂兴汍䅁䅁䅁杷允䅁䅁䅑䅁䑁䅁䅷䅁䭁䩁䉧䅁䭁䉁䅅䅁䭁䙁䔴䅁䉁䅁䅁允䅁䉁䅑佧套䅊䅁䅁䵁䅉䅅䅁䕁䅁䅁睁䵁䅁䅁权奃允䅁权剁䅁䅁权䕂䅂䅁允䅁䅁䅅䅁啁䅁扃硏䄸䅁䅁䍄䉁䅁䅁䅂䅁䅁䅍䅄䅁䅁䅯杯䅁䅁䅯充䅁䅁䅯䅡䅑䅁䅅䅁䉁䅁䅁䅆睃洷䝑䅁䅁䅁杷允䅁䅁䅑䅁䑁䅁䅷䅁䭁䭁䅉䅁䭁䉁䅅䅁䭁䑁䕫䅁䉁䅁䅁允䅁䉁䅑佇捒杂䅁䅁䵁䅉䅅䅁䕁䅁䅁睁䵁䅁䅁权卂允䅁权剁䅁䅁权歂䅂䅁允䅁䅁䅅䅁啁䅁允卖䅉䅁䅁䍄䉁䅁䅁䅂䅁䅁䅍䅄䅁䅁䅯杕䅅䅁䅯充䅁䅁䅯睚䅑䅁䅅䅁䉁䅁䅁䅆䅄䅸楧䅁䅁䅁杷允䅁䅁䅑䅁䑁䅁䅷䅁䭁䙁䉉䅁䭁䉁䅅䅁䭁䕁䕁䅁䉁䅁䅁允䅁䉁䅑䅁奣杉䅁䅁䵁䅉䅅䅁䕁䅁䅁睁䵁䅁䅁权卂允䅁权剁䅁䅁权灂䅂䅁允䅁䅁䅅䅁啁䵁䕄䍃䅉䅁䅁䍄䉁䅁䅁䅂䅁䅁䅍䅄䅁䅁䅯杕䅅䅁䅯充䅁䅁䅯杏䅑䅁䅅䅁䉁䅁䅁䅆䅂湃杷䅁䅁䅁杷允䅁䅁䅑䅁䑁䅁䅷䅁䭁䍁䈸䅁䭁䅁䅯䅁䭁䝁䕫䅁䉁䅁䅁允䅁䅁䅕琸乊桙奃啗䵁䅉䅅䅁䕁䅁䅁睁䵁䅁䅁权慄䅁䅁权䭁䅁䅁权捂䅂䅁允䅁䅁䅅䅁䙁䱁摋㘷䝦⭓⽥䍄䉁䅁䅁䅂䅁䅁䅍䅄䅁䅁䅯杕䅅䅁䅯充䅁䅁䅯兏䅑䅁䅅䅁䉁䅁䅁䅆䅄器朰䅁䅁䅁杷允䅁䅁䅑䅁䑁䅁䅷䅁䭁䙁䉉䅁䭁䉁䅅䅁䭁䙁䔴䅁䉁䅁䅁允䅁䉁䅑䅑⽅䅉䅁䅁䵁䅉䅅䅁䕁䅁䅁睁䵁䅁䅁权䑄允䅁权剁䅁䅁权煂䅂䅁允䅁䅁䅅䅁啁䕁捄獺䅧䅁䅁䍄䉁䅁䅁䅂䅁䅁䅍䅄䅁䅁䅯杕䅅䅁䅯充䅁䅁䅯䅒䅑䅁䅅䅁䉁䅁䅁䅆䅃け朴䅁䅁䅁杷允䅁䅁䅑䅁䑁䅁䅷䅁䭁䩁䉫䅁䭁䉁䅅䅁䭁䑁䕣䅁䉁䅁䅁允䅁䉁䅑䡙杂䅊䅁䅁䵁䅉䅅䅁䕁䅁䅁睁䵁䅁䅁权婃允䅁权剁䅁䅁权時䅂䅁允䅁䅁䅅䅁啁䥁牂楹䅙䅁䅁䍄䉁䅁䅁䅂䅁䅁䅍䅄䅁䅁䅯六䅅䅁䅯充䅁䅁䅯兡䅑䅁䅅䅁䉁䅁䅁䅆䅃祅湷䅁䅁䅁杷允䅁䅁䅑䅁䑁䅁䅷䅁䭁䕁䉍䅁䭁䅁䅯䅁䭁䑁䕅䅁䉁䅁䅁允䅁䅁䅕へ㍳啩杆吷䴸䅉䅅䅁䕁䅁䅁睁䵁䅁䅁权婃允䅁权剁䅁䅁权䕂䅂䅁允䅁䅁䅅䅁啁䭁㑄祫䅍䅁䅁䍄䉁䅁䅁䅂䅁䅁䅍䅄䅁䅁䅯杭䅅䅁䅯充䅁䅁䅯䅑䅑䅁䅅䅁䉁䅁䅁䅆㑄㕍䡁䅁䅁䅁杷允䅁䅁䅑䅁䑁䅁䅷䅁䭁䩁䉯䅁䭁䉁䅅䅁䭁䝁䕯䅁䉁䅁䅁允䅁䉁䅑䈴⬲睂䅁䅁䵁䅉䅅䅁䕁䅁䅁睁䵁䅁䅁权慃允䅁权剁䅁䅁权奂䅂䅁允䅁䅁䅅䅁啁䥁䝃䅸䅣䅁䅁䍄䉁䅁䅁䅂䅁䅁䅍䅄䅁䅁䅯睓䅅䅁䅯权䅁䅁䅯兡䅑䅁䅅䅁䉁䅁䅁权䡂䅁䅁䍄䉁䅁䅁䅂䅁䅁䅍䅄䅁䅁䅯杁䅅䅁䅯充䅁䅁䅯兕䅑䅁䅅䅁䉁䅁䅁䅆䅄㡇癲䅁䅁䅁杷允䅁䅁䅑䅁䑁䅁䅷䅁䭁䅁䉉䅁䭁䉁䅅䅁䭁䝁䕫䅁䉁䅁䅁允䅁䉁䅑䑁汲朷䅁䅁䵁䅉䅅䅁䕁䅁䅁睁䵁䅁䅁权䍁允䅁权剁䅁䅁权煂䅂䅁允䅁䅁䅅䅁啁䅁湂癆䅁䅁䅁䍄䉁䅁䅁䅂䅁䅁䅍䅄䅁䅁䅯兮䅅䅁䅯充䅁䅁䅯䅙䅑䅁䅅䅁䉁䅁䅁䅆奄砷乙䅁䅁䅁杷允䅁䅁䅑䅁䑁䅁䅷䅁䭁乁䅕䅁䭁䅁䅯䅁䭁䕁䕑䅁䉁䅁䅁允䅁䅁䅕敢㝦晱午吴䴸䅉䅅䅁䕁䅁䅁睁䵁䅁䅁权䍁允䅁权剁䅁䅁权摂䅂䅁允䅁䅁䅅䅁啁䵁啃畎䅷䅁䅁䍄䉁䅁䅁䅂䅁䅁䅍䅄䅁䅁䅯杁䅅䅁䅯充䅁䅁䅯杘䅑䅁䅅䅁䉁䅁䅁䅆䅁杺獪䅁䅁䅁杷允䅁䅁䅑䅁䑁䅁䅷䅁䭁䅁䉉䅁䭁䉁䅅䅁䭁䕁䕑䅁䉁䅁䅁允䅁䉁䅑偷噦朷䅁䅁䵁䅉䅅䅁䕁䅁䅁睁䵁䅁䅁权睁䅁䅁权剁䅁䅁权硁䅂䅁允䅁䅁䅅䅁啁䝁䍂楁䄴䅁䅁䍄䉁䅁䅁䅂䅁䅁䅍䅄䅁䅁䅯䅍䅁䅁䅯充䅁䅁䅯睘䅑䅁䅅䅁䉁䅁䅁䅆杁啊睫䅁䅁䅁杷允䅁䅁䅑䅁䑁䅁䅷䅁䭁䑁䅁䅁䭁䉁䅅䅁䭁䝁䕯䅁䉁䅁䅁允䅁䉁䅑䑑䱈免䅁䅁䵁䅉䅅䅁䕁䅁䅁睁䵁䅁䅁权睁䅁䅁权剁䅁䅁权敂䅂䅁允䅁䅁䅅䅁啁䅁穃橎䅑䅁䅁䍄䉁䅁䅁䅂䅁䅁䅍䅄䅁䅁䅯睳䅁䅁䅯充䅁䅁䅯免䅑䅁䅅䅁䉁䅁䅁䅆杄⽱唸䅁䅁䅁杷允䅁䅁䅑䅁䑁䅁䅷䅁䭁䑁䉧䅁䭁䅁䅯䅁䭁䝁䕧䅁䉁䅁䅁允䅁䅁䅕歬䱏佢㝦䕄䵁䅉䅅䅁䕁䅁䅁睁䵁䅁䅁权穃䅁䅁权剁䅁䅁权潂䅂䅁允䅁䅁䅅䅁啁佁⽂䉍䅕䅁䅁䍄䉁䅁䅁䅂䅁䅁䅍䅄䅁䅁䅯睳䅁䅁䅯充䅁䅁䅯睘䅑䅁䅅䅁䉁䅁䅁䅆䅄䡈噉䅁䅁䅁杷允䅁䅁䅑䅁䑁䅁䅷䅁䭁䱁䅍䅁䭁䉁䅅䅁䭁䑁䕫䅁䉁䅁䅁允䅁䉁䅑䑁兊䅆䅁䅁䵁䅉䅅䅁䕁䅁䅁睁䵁䅁䅁权穃䅁䅁权剁䅁䅁权摂䅂䅁允䅁䅁䅅䅁啁䅁㥄硑䅑䅁䅁䍄䉁䅁䅁䅂䅁䅁䅍䅄䅁䅁䅯睕䅁䅁䅯权䅁䅁䅯䅗䅑䅁䅅䅁䉁䅁䅁兂塄㍯㥁瑃湦睐杷允䅁䅁䅑䅁䑁䅁䅷䅁䭁䭁䉅䅁䭁䉁䅅䅁䭁䑁䕅䅁䉁䅁䅁允䅁䉁䅑䡯硬杂䅁䅁䵁䅉䅅䅁䕁䅁䅁睁䵁䅁䅁权晃允䅁权剁䅁䅁权剂䅂䅁允䅁䅁䅅䅁啁䵁獄硔䅷䅁䅁䍄䉁䅁䅁䅂䅁䅁䅍䅄䅁䅁䅯兯䅅䅁䅯充䅁䅁䅯兕䅑䅁䅅䅁䉁䅁䅁䅆杂䝢䜴䅁䅁䅁杷允䅁䅁䅑䅁䑁䅁䅷䅁䭁䭁䉁䅁䭁䉁䅅䅁䭁䝁䕁䅁䉁䅁䅁允䅁䉁䅑䉷㕂克䅁䅁䵁䅉䅅䅁䕁䅁䅁睁䵁䅁䅁权桃允䅁权剁䅁䅁权煂䅂䅁允䅁䅁䅅䅁啁佁捁䅘䅙䅁䅁䍄䉁䅁䅁䅂䅁䅁䅍䅄䅁䅁䅯杮䅅䅁䅯充䅁䅁䅯䅗䅑䅁䅅䅁䉁䅁䅁䅆䅃瑣䱫䅁䅁䅁杷允䅁䅁䅑䅁䑁䅁䅷䅁䭁䩁䈸䅁䭁䉁䅅䅁䭁䙁䕧䅁䉁䅁䅁允䅁䉁䅑䡑奚睉䅁䅁䵁䅉䅅䅁䕁䅁䅁睁䵁䅁䅁权权允䅁权剁䅁䅁权奂䅂䅁允䅁䅁䅅䅁啁䍁剄匯䅫䅁䅁䍄䉁䅁䅁䅂䅁䅁䅍䅄䅁䅁䅯兯䅅䅁䅯充䅁䅁䅯䅗䅑䅁䅅䅁䉁䅁䅁䅆䅁噩䝣䅁䅁䅁杷允䅁䅁䅑䅁䑁䅁䅷䅁䭁䩁䈴䅁䭁䉁䅅䅁䭁䕁䕑䅁䉁䅁䅁允䅁䉁䅑䵁牌睃䅁䅁䵁䅉䅅䅁䕁䅁䅁睁䵁䅁䅁权权允䅁权剁䅁䅁权䕂䅂䅁允䅁䅁䅅䅁啁佁偃䍕䅳䅁䅁䍄䉁䅁䅁䅂䅁䅁䅍䅄䅁䅁䅯杯䅅䅁䅯充䅁䅁䅯杚䅑䅁䅅䅁䉁䅁䅁䅆䅃䱶捯䅁䅁䅁杷允䅁䅁䅑䅁䑁䅁䅷䅁䭁䭁䉉䅁䭁䉁䅅䅁䭁䙁䕧䅁䉁䅁䅁允䅁䉁䅑䡑奚睉䅁䅁䵁䅉䅅䅁䕁䅁䅁睁䵁䅁䅁权楃允䅁权剁䅁䅁权呂䅂䅁允䅁䅁䅅䅁啁䥁䉄䍰䅍䅁䅁䍄䉁䅁䅁䅂䅁䅁䅍䅄䅁䅁䅯睃䅁䅁䅯充䅁䅁䅯䅙䅑䅁䅅䅁䉁䅁䅁䅆䅂㑖景䅁䅁䅁杷允䅁䅁䅑䅁䑁䅁䅷䅁䭁䭁䉉䅁䭁䉁䅅䅁䭁䑁䕫䅁䉁䅁䅁允䅁䉁䅑䩑偅䅊䅁䅁䵁䅉䅅䅁䕁䅁䅁睁䵁䅁䅁权⭃允䅁权剁䅁䅁权時䅂䅁允䅁䅁䅅䅁啁䥁䉃桙䅑䅁䅁䍄䉁䅁䅁䅂䅁䅁䅍䅄䅁䅁䅯䄳䅅䅁䅯权䅁䅁䅯睎䅑䅁䅅䅁䉁䅁䅁兂煃搸乊桙潃睐杷允䅁䅁䅑䅁䑁䅁䅷䅁䭁䡁䉉䅁䭁䉁䅅䅁䭁䝁䕣䅁䉁䅁䅁允䅁䉁䅑乷㍳先䅁䅁䵁䅉䅅䅁䕁䅁䅁睁䵁䅁䅁权㕁䅁䅁权剁䅁䅁权時䅂䅁允䅁䅁䅅䅁啁䥁⽂呐䅙䅁䅁䍄䉁䅁䅁䅂䅁䅁䅍䅄䅁䅁䅯杣䅅䅁䅯充䅁䅁䅯䅑䅑䅁䅅䅁䉁䅁䅁䅆䅂硖摫䅁䅁䅁杷允䅁䅁䅑䅁䑁䅁䅷䅁䭁䡁䉉䅁䭁䉁䅅䅁䭁䙁䕷䅁䉁䅁䅁允䅁䉁䅑䠴⽷先䅁䅁䵁䅉䅅䅁䕁䅁䅁睁䵁䅁䅁权䵃允䅁权䭁䅁䅁权浂䅂䅁允䅁䅁䅅䅁䙁䉁婦発呤⬴⽕䍄䉁䅁䅁䅂䅁䅁䅍䅄䅁䅁䅯睰䅅䅁䅯充䅁䅁䅯免䅑䅁䅅䅁䉁䅁䅁䅆䅂礸坂䅁䅁䅁杷允䅁䅁䅑䅁䑁䅁䅷䅁䭁䭁䉣䅁䭁䉁䅅䅁䭁䝁䕁䅁䉁䅁䅁允䅁䉁䅑䍑偭睖䅁䅁䵁䅉䅅䅁䕁䅁䅁睁䵁䅁䅁权湃允䅁权剁䅁䅁权摂䅂䅁允䅁䅁䅅䅁啁䥁兂ㄵ䅙䅁䅁䍄䉁䅁䅁䅂䅁䅁䅍䅄䅁䅁䅯䅵䅁䅁䅯充䅁䅁䅯睎䅑䅁䅅䅁䉁䅁䅁䅆杂䝲䰸䅁䅁䅁杷允䅁䅁䅑䅁䑁䅁䅷䅁䭁䱁䅧䅁䭁䉁䅅䅁䭁䝁䕍䅁䉁䅁䅁允䅁䉁䅑偳癊睃䅁䅁䵁䅉䅅䅁䕁䅁䅁睁䵁䅁䅁权㑃䅁䅁权剁䅁䅁权䅂䅂䅁允䅁䅁䅅䅁啁䝁䵩杧䅳䅁䅁䍄䉁䅁䅁䅂䅁䅁䅍䅄䅁䅁䅯䅵䅁䅁䅯充䅁䅁䅯睕䅑䅁䅅䅁䉁䅁䅁䅆奃㍔䱙䅁䅁䅁杷允䅁䅁䅑䅁䑁䅁䅷䅁䭁䱁䅧䅁䭁䉁䅅䅁䭁䙁䔰䅁䉁䅁䅁允䅁䉁䅑乯猱睃䅁䅁䵁䅉䅅䅁䕁䅁䅁睁䵁䅁䅁权㑃䅁䅁权剁䅁䅁权敂䅂䅁允䅁䅁䅅䅁啁䭁捪党䅳䅁䅁䍄䉁䅁䅁䅂䅁䅁䅍䅄䅁䅁䅯兎䅅䅁䅯权䅁䅁䅯杚䅑䅁䅅䅁䉁䅁䅁兂灄橊䥅䉲䭺睐杷允䅁䅁䅑䅁䑁䅁䅷䅁䭁䙁䉁䅁䭁䅁䅯䅁䭁䙁䕅䅁䉁䅁䅁允䅁䅁䅕㡧䭄啯㉗稶䴸䅉䅅䅁䕁䅁䅁睁䵁䅁䅁权灃允䅁权剁䅁䅁权硁䅂䅁允䅁䅁䅅䅁啁䥁祃兰䅑䅁䅁䍄䉁䅁䅁䅂䅁䅁䅍䅄䅁䅁䅯共䅅䅁䅯充䅁䅁䅯兕䅑䅁䅅䅁䉁䅁䅁䅆杁戵䕑䅁䅁䅁杷允䅁䅁䅑䅁䑁䅁䅷䅁䭁䭁䉫䅁䭁䉁䅅䅁䭁䝁䕫䅁䉁䅁䅁允䅁䉁䅑䉓祈䅂䅁䅁䵁䅉䅅䅁䕁䅁䅁睁䵁䅁䅁权灃允䅁权剁䅁䅁权㙁䅂䅁允䅁䅁䅅䅁啁䑁瑂兄䅕䅁䅁䍄䉁䅁䅁䅂䅁䅁䅍䅄䅁䅁䅯共䅅䅁䅯充䅁䅁䅯条䅑䅁䅅䅁䉁䅁䅁䅆䥂楐䙫䅁䅁䅁杷允䅁䅁䅑䅁䑁䅁䅷䅁䭁䭁䉫䅁䭁䉁䅅䅁䭁䙁䕧䅁䉁䅁䅁允䅁䉁䅑䍏兤兂䅁䅁䵁䅉䅅䅁䕁䅁䅁睁䵁䅁䅁权䱁䅁䅁权䭁䅁䅁权䅂䅂䅁允䅁䅁䅅䅁䙁偁⭰牡へ㡫⽧䍄䉁䅁䅁䅂䅁䅁䅍䅄䅁䅁䅯共䅅䅁䅯充䅁䅁䅯兏䅑䅁䅅䅁䉁䅁䅁䅆㑃汭䙷䅁䅁䅁杷允䅁䅁䅑䅁䑁䅁䅷䅁䭁偁䅁䅁䭁䉁䅅䅁䭁䑁䕅䅁䉁䅁䅁允䅁䉁䅑䵷扨睇䅁䅁䵁䅉䅅䅁䕁䅁䅁睁䵁䅁䅁权睄䅁䅁权剁䅁䅁权㍁䅂䅁允䅁䅁䅅䅁啁䥁䝃䉔䅳䅁䅁䍄䉁䅁䅁䅂䅁䅁䅍䅄䅁䅁䅯䄶䅁䅁䅯权䅁䅁䅯兕䅑䅁䅅䅁䉁䅁䅁兂婄発呤㘴㍘睐杷允䅁䅁䅑䅁䑁䅁䅷䅁䭁偁䅁䅁䭁䉁䅅䅁䭁䕁䕁䅁䉁䅁䅁允䅁䉁䅑䡧倰睇䅁䅁䵁䅉䅅䅁䕁䅁䅁睁䵁䅁䅁权䝂䅁䅁权䭁䅁䅁权歂䅂䅁允䅁䅁䅅䅁䙁乁橥䑣䬰⼱⽅䍄䉁䅁䅁䅂䅁䅁䅍䅄䅁䅁䅯睡䅁䅁䅯权䅁䅁䅯免䅑䅁䅅䅁䉁䅁䅁兂䵂㑎䉬余歘睐杷允䅁䅁䅑䅁䑁䅁䅷䅁䭁偁䅁䅁䭁䉁䅅䅁䭁䝁䕁䅁䉁䅁䅁允䅁䅁䅯睒䅁䅁杷允䅁䅁䅑䅁䑁䅁䅷䅁䭁偁䅁䅁䭁䉁䅅䅁䭁䙁䕷䅁䉁䅁䅁允䅁䅁䅯睒䅁䅁杷允䅁䅁䅑䅁䑁䅁䅷䅁䭁偁䅁䅁䭁䉁䅅䅁䭁䙁䔴䅁䉁䅁䅁允䅁䅁䅯睒䅁䅁杷允䅁䅁䅑䅁䑁䅁䅷䅁䭁䭁䉯䅁䭁䉁䅅䅁䭁䑁䕯䅁䉁䅁䅁允䅁䅁䅯睒䅁䅁杷允䅁䅁䅑䅁䑁䅁䅷䅁䭁䕁䄴䅁䭁䅁䅯䅁䭁䝁䕯䅁䉁䅁䅁允䅁䅁䅕歵䵫楁䡵樸䴸䅉䅅䅁䕁䅁䅁睁䵁䅁䅁权煃允䅁权剁䅁䅁权奂䅂䅁允䅁䅁䅅䅁䭁䕁䅣䅁䵁䅉䅅䅁䕁䅁䅁睁䵁䅁䅁权煃允䅁权剁䅁䅁权䕂䅂䅁允䅁䅁䅅䅁䭁䕁䅣䅁䵁䅉䅅䅁䕁䅁䅁睁䵁䅁䅁权祁允䅁权剁䅁䅁权杂䅂䅁允䅁䅁䅅䅁啁䩁⬯眱䅍䅁䅁䍄䉁䅁䅁䅂䅁䅁䅍䅄䅁䅁䅯杍䅅䅁䅯充䅁䅁䅯䅗䅑䅁䅅䅁䉁䅁䅁䅆䉁㥅䑉䅁䅁䅁杷允䅁䅁䅑䅁䑁䅁䅷䅁䭁䑁䉉䅁䭁䉁䅅䅁䭁䑁䕫䅁䉁䅁䅁允䅁䉁䅑伵䵶睁䅁䅁䵁䅉䅅䅁䕁䅁䅁睁䵁䅁䅁权祁允䅁权剁䅁䅁权摂䅂䅁允䅁䅁䅅䅁啁䉁業典䅍䅁䅁䍄䉁䅁䅁䅂䅁䅁䅍䅄䅁䅁䅯杍䅅䅁䅯充䅁䅁䅯杘䅑䅁䅅䅁䉁䅁䅁䅆䝃捰䑑䅁䅁䅁杷允䅁䅁䅑䅁䑁䅁䅷䅁䭁䝁䉉䅁䭁䉁䅅䅁䭁䝁䕑䅁䉁䅁䅁允䅁䉁䅑䑁兹䅅䅁䅁䵁䅉䅅䅁䕁䅁䅁睁䵁䅁䅁权楂允䅁权剁䅁䅁权橂䅂䅁允䅁䅁䅅䅁啁䩁⭨剚䅁䅁䅁䍄䉁䅁䅁䅂䅁䅁䅍䅄䅁䅁䅯杙䅅䅁䅯充䅁䅁䅯睘䅑䅁䅅䅁䉁䅁䅁䅆睁塑八䅁䅁䅁杷允䅁䅁䅑䅁䑁䅁䅷䅁䭁䝁䉉䅁䭁䉁䅅䅁䭁䑁䕯䅁䉁䅁䅁允䅁䉁䅑䩷㔲䅅䅁䅁䵁䅉䅅䅁䕁䅁䅁睁䵁䅁䅁权楂允䅁权剁䅁䅁权㕁䅂䅁允䅁䅁䅅䅁啁䝁䵄䉈䅅䅁䅁䍄䉁䅁䅁䅂䅁䅁䅍䅄䅁䅁䅯朵䅁䅁䅯权䅁䅁䅯䅗䅑䅁䅅䅁䉁䅁䅁兂敂歵䵫楁塶睶杷允䅁䅁䅑䅁䑁䅁䅷䅁䭁䭁䉳䅁䭁䉁䅅䅁䭁䝁䕑䅁䉁䅁䅁允䅁䉁䅑乑汳兑䅁䅁䵁䅉䅅䅁䕁䅁䅁睁䵁䅁䅁权牃允䅁权剁䅁䅁权時䅂䅁允䅁䅁䅅䅁啁䵁時䕒䅅䅁䅁䍄䉁䅁䅁䅂䅁䅁䅍䅄䅁䅁䅯睱䅅䅁䅯充䅁䅁䅯兡䅑䅁䅅䅁䉁䅁䅁䅆䅄䥡䉆䅁䅁䅁杷允䅁䅁䅑䅁䑁䅁䅷䅁䭁佁䅫䅁䭁䉁䅅䅁䭁䙁䔴䅁䉁䅁䅁允䅁䉁䅑佁硢杨䅁䅁䵁䅉䅅䅁䕁䅁䅁睁䵁䅁䅁权ㅁ䅁䅁权剁䅁䅁权㍁䅂䅁允䅁䅁䅅䅁啁䥁煄眴䅙䅁䅁䍄䉁䅁䅁䅂䅁䅁䅍䅄䅁䅁䅯睱䅅䅁䅯充䅁䅁䅯睕䅑䅁䅅䅁䉁䅁䅁䅆䅂䜵䉊䅁䅁䅁杷允䅁䅁䅑䅁䑁䅁䅷䅁䭁䡁䅑䅁䭁䅁䅯䅁䭁䝁䕙䅁䉁䅁䅁允䅁䅁䅕兇坒楄礲呲䴸䅉䅅䅁䕁䅁䅁睁䵁䅁䅁权瑃允䅁权剁䅁䅁权煂䅂䅁允䅁䅁䅅䅁啁䩁㤯硔䅙䅁䅁䍄䉁䅁䅁䅂䅁䅁䅍䅄䅁䅁䅯䅧䅅䅁䅯充䅁䅁䅯杚䅑䅁䅅䅁䉁䅁䅁䅆䅁䍐楑䅁䅁䅁杷允䅁䅁䅑䅁䑁䅁䅷䅁䭁䥁䉁䅁䭁䉁䅅䅁䭁䑁䕣䅁䉁䅁䅁允䅁䉁䅑偑䙲杉䅁䅁䵁䅉䅅䅁䕁䅁䅁睁䵁䅁䅁权穃允䅁权剁䅁䅁权呂䅂䅁允䅁䅁䅅䅁啁䝁䙂硡䅉䅁䅁䍄䉁䅁䅁䅂䅁䅁䅍䅄䅁䅁䅯儷䅁䅁䅯充䅁䅁䅯䅚䅑䅁䅅䅁䉁䅁䅁䅆䅄䘱䔱䅁䅁䅁杷允䅁䅁䅑䅁䑁䅁䅷䅁䭁佁䄰䅁䭁䉁䅅䅁䭁䑁䕣䅁䉁䅁䅁允䅁䉁䅑䩧楷杕䅁䅁䵁䅉䅅䅁䕁䅁䅁睁䵁䅁䅁权瑄䅁䅁权剁䅁䅁权橂䅂䅁允䅁䅁䅅䅁啁䥁卄䙫䅍䅁䅁䍄䉁䅁䅁䅂䅁䅁䅍䅄䅁䅁䅯儷䅁䅁䅯充䅁䅁䅯䅙䅑䅁䅅䅁䉁䅁䅁䅆䅄慲報䅁䅁䅁杷允䅁䅁䅑䅁䑁䅁䅷䅁䭁䝁䄴䅁䭁䅁䅯䅁䭁䙁䕷䅁䉁䅁䅁允䅁䅁䅕㑋坣挲㌷歁䵁䅉䅅䅁䕁䅁䅁睁䵁䅁䅁权瑄䅁䅁权剁䅁䅁权呂䅂䅁允䅁䅁䅅䅁啁䵁䅃䙦䅙䅁䅁䍄䉁䅁䅁䅂䅁䅁䅍䅄䅁䅁䅯儷䅁䅁䅯充䅁䅁䅯兘䅑䅁䅅䅁䉁䅁䅁䅆䅁乱噒䅁䅁䅁杷允䅁䅁䅑䅁䑁䅁䅷䅁䭁䡁䉅䅁䭁䉁䅅䅁䭁䙁䕅䅁䉁䅁䅁允䅁䉁䅑䱁婊䅃䅁䅁䵁䅉䅅䅁䕁䅁䅁睁䵁䅁䅁权佃䅁䅁权䭁䅁䅁权灂䅂䅁允䅁䅁䅅䅁䙁䭁睒児塲⭯⽧䍄䉁䅁䅁䅂䅁䅁䅍䅄䅁䅁䅯兣䅅䅁䅯充䅁䅁䅯睎䅑䅁䅅䅁䉁䅁䅁䅆睂㉥䥙䅁䅁䅁杷允䅁䅁䅑䅁䑁䅁䅷䅁䭁䡁䉅䅁䭁䉁䅅䅁䭁䝁䕍䅁䉁䅁䅁允䅁䉁䅑䥓礱䅃䅁䅁䵁䅉䅅䅁䕁䅁䅁睁䵁䅁䅁权硂允䅁权剁䅁䅁权湂䅂䅁允䅁䅁䅅䅁啁䍁卂杤䅧䅁䅁䍄䉁䅁䅁䅂䅁䅁䅍䅄䅁䅁䅯兣䅅䅁䅯充䅁䅁䅯䅑䅑䅁䅅䅁䉁䅁䅁䅆䥂塡䥧䅁䅁䅁杷允䅁䅁䅑䅁䑁䅁䅷䅁䭁䡁䉅䅁䭁䉁䅅䅁䭁䙁䔸䅁䉁䅁䅁允䅁䉁䅑䝁㝎䅃䅁䅁䵁䅉䅅䅁䕁䅁䅁睁䵁䅁䅁权硂允䅁权剁䅁䅁权灂䅂䅁允䅁䅁䅅䅁啁䩁奃睧䅧䅁䅁䍄䉁䅁䅁䅂䅁䅁䅍䅄䅁䅁䅯兣䅅䅁䅯充䅁䅁䅯䅒䅑䅁䅅䅁䉁䅁䅁䅆䥄牱䥙䅁䅁䅁杷允䅁䅁䅑䅁䑁䅁䅷䅁䭁偁䉍䅁䭁䅁䅯䅁䭁䑁䕅䅁䉁䅁䅁允䅁䅁䅕硢䑋䵷桱吶䴸䅉䅅䅁䕁䅁䅁睁䵁䅁䅁权䱄䅁䅁权剁䅁䅁权浂䅂䅁允䅁䅁䅅䅁啁䅁䭁唳䅯䅁䅁䍄䉁䅁䅁䅂䅁䅁䅍䅄䅁䅁䅯睹䅁䅁䅯充䅁䅁䅯睎䅑䅁䅅䅁䉁䅁䅁䅆䅂佔䭸䅁䅁䅁杷允䅁䅁䅑䅁䑁䅁䅷䅁䭁䱁䅅䅁䭁䉁䅅䅁䭁䑁䕣䅁䉁䅁䅁允䅁䉁䅑䡭䕔䅏䅁䅁䵁䅉䅅䅁䕁䅁䅁睁䵁䅁䅁权ㅂ允䅁权䭁䅁䅁权歂䅂䅁允䅁䅁䅅䅁䙁䑁䩥坑汄估⽯䍄䉁䅁䅁䅂䅁䅁䅍䅄䅁䅁䅯睹䅁䅁䅯充䅁䅁䅯䅑䅑䅁䅅䅁䉁䅁䅁䅆䅂卖䱬䅁䅁䅁杷允䅁䅁䅑䅁䑁䅁䅷䅁䭁䵁䅳䅁䭁䉁䅅䅁䭁䑁䕯䅁䉁䅁䅁允䅁䉁䅑䩧㑣睓䅁䅁䵁䅉䅅䅁䕁䅁䅁睁䵁䅁䅁权㍁䅁䅁权䭁䅁䅁权時䅂䅁允䅁䅁䅅䅁䭁䕁䅣䅁䵁䅉䅅䅁䕁䅁䅁睁䵁䅁䅁权䱄䅁䅁权剁䅁䅁权捂䅂䅁允䅁䅁䅅䅁啁䵁䡄啺䅯䅁䅁䍄䉁䅁䅁䅂䅁䅁䅍䅄䅁䅁䅯兊䅁䅁䅯权䅁䅁䅯睚䅑䅁䅅䅁䉁䅁䅁兂灁䥘䌯匹杪睐杷允䅁䅁䅑䅁䑁䅁䅷䅁䭁䵁䅳䅁䭁䉁䅅䅁䭁䕁䕑䅁䉁䅁䅁允䅁䉁䅑佷䕋睓䅁䅁䵁䅉䅅䅁䕁䅁䅁睁䵁䅁䅁权畃允䅁权剁䅁䅁权橂䅂䅁允䅁䅁䅅䅁啁偁兪杲䄸䅁䅁䍄䉁䅁䅁䅂䅁䅁䅍䅄䅁䅁䅯杋䅅䅁䅯权䅁䅁䅯睙䅑䅁䅅䅁䉁䅁䅁兂㙄浦㡱䩤歐睐杷允䅁䅁䅑䅁䑁䅁䅷䅁䭁偁䉳䅁䭁䅁䅯䅁䭁䝁䕫䅁䉁䅁䅁允䅁䅁䅕䘫橐婰䕶䰴䴸䅉䅅䅁䕁䅁䅁睁䵁䅁䅁权㙂允䅁权剁䅁䅁权灂䅂䅁允䅁䅁䅅䅁啁䥁硂啺䄸䅁䅁䍄䉁䅁䅁䅂䅁䅁䅍䅄䅁䅁䅯睖䅅䅁䅯充䅁䅁䅯免䅑䅁䅅䅁䉁䅁䅁䅆䉁歇䙁䅁䅁䅁杷允䅁䅁䅑䅁䑁䅁䅷䅁䭁䅁䅷䅁䭁䅁䅯䅁䭁䝁䕣䅁䉁䅁䅁允䅁䅁䅕積積積積穳䴸䅉䅅䅁䕁䅁䅁睁䵁䅁䅁权塂允䅁权剁䅁䅁权浂䅂䅁允䅁䅁䅅䅁啁䕁煃䅳䅕䅁䅁䍄䉁䅁䅁䅂䅁䅁䅍䅄䅁䅁䅯睖䅅䅁䅯充䅁䅁䅯䅙䅑䅁䅅䅁䉁䅁䅁䅆奁睘䝯䅁䅁䅁杷允䅁䅁䅑䅁䑁䅁䅷䅁䭁䙁䉣䅁䭁䉁䅅䅁䭁䙁䕧䅁䉁䅁䅁允䅁䉁䅑扖⽉杂䅁䅁䵁䅉䅅䅁䕁䅁䅁睁䵁䅁䅁权㥁允䅁权䭁䅁䅁权時䅂䅁允䅁䅁䅅䅁䙁䅁塲㍯㥁畃⽣䍄䉁䅁䅁䅂䅁䅁䅍䅄䅁䅁䅯睖䅅䅁䅯充䅁䅁䅯睕䅑䅁䅅䅁䉁䅁䅁䅆兂ぃ䜴䅁䅁䅁杷允䅁䅁䅑䅁䑁䅁䅷䅁䭁䥁䅳䅁䭁䉁䅅䅁䭁䑁䕫䅁䉁䅁䅁允䅁䉁䅑䝹㌴权䅁䅁䵁䅉䅅䅁䕁䅁䅁睁䵁䅁䅁权㕁䅁䅁权剁䅁䅁权潂䅂䅁允䅁䅁䅅䅁啁䥁瑂穷䅕䅁䅁䍄䉁䅁䅁䅂䅁䅁䅍䅄䅁䅁䅯兏䅁䅁䅯充䅁䅁䅯睚䅑䅁䅅䅁䉁䅁䅁䅆䅄䅵㈸䅁䅁䅁杷允䅁䅁䅑䅁䑁䅁䅷䅁䭁䑁䅫䅁䭁䉁䅅䅁䭁䕁䕁䅁䉁䅁䅁允䅁䉁䅑䡧㤸李䅁䅁䵁䅉䅅䅁䕁䅁䅁睁䵁䅁䅁权㕁䅁䅁权剁䅁䅁权煂䅂䅁允䅁䅁䅅䅁啁䥁扂呓䅕䅁䅁䍄䉁䅁䅁䅂䅁䅁䅍䅄䅁䅁䅯眫䅅䅁䅯充䅁䅁䅯䅡䅑䅁䅅䅁䉁䅁䅁䅆睃㝑䜸䅁䅁䅁杷允䅁䅁䅑䅁䑁䅁䅷䅁䭁䑁䅫䅁䭁䉁䅅䅁䭁䙁䕧䅁䉁䅁䅁允䅁䉁䅑䙧䵉兎䅁䅁䵁䅉䅅䅁䕁䅁䅁睁䵁䅁䅁权㕁䅁䅁权剁䅁䅁权摂䅂䅁允䅁䅁䅅䅁啁䕁ㅄ呒䅑䅁䅁䍄䉁䅁䅁䅂䅁䅁䅍䅄䅁䅁䅯兏䅁䅁䅯充䅁䅁䅯杘䅑䅁䅅䅁䉁䅁䅁䅆䅃ㅎさ䅁䅁䅁杷允䅁䅁䅑䅁䑁䅁䅷䅁䭁偁䅁䅁䭁䅁䅯䅁䭁䝁䕍䅁䉁䅁䅁允䅁䅁䅕⽺呤㘴扗䐱䴸䅉䅅䅁䕁䅁䅁睁䵁䅁䅁权癃允䅁权剁䅁䅁权時䅂䅁允䅁䅁䅅䅁啁䝁䭄桒䅅䅁䅁䍄䉁䅁䅁䅂䅁䅁䅍䅄䅁䅁䅯睲䅅䅁䅯充䅁䅁䅯兡䅑䅁䅅䅁䉁䅁䅁䅆䥂䭩剕䅁䅁䅁杷允䅁䅁䅑䅁䑁䅁䅷䅁䭁䙁䉙䅁䭁䅁䅯䅁䭁䝁䕁䅁䉁䅁䅁允䅁䅁䅕卸睃浣剩吷䴸䅉䅅䅁䕁䅁䅁睁䵁䅁䅁权歃允䅁权剁䅁䅁权歂䅂䅁允䅁䅁䅅䅁啁䑁桁桯䅅䅁䅁䍄䉁䅁䅁䅂䅁䅁䅍䅄䅁䅁䅯睫䅅䅁䅯充䅁䅁䅯䅗䅑䅁䅅䅁䉁䅁䅁䅆㑄歍䍙䅁䅁䅁杷允䅁䅁䅑䅁䑁䅁䅷䅁䭁䭁䈴䅁䭁䅁䅯䅁䭁䝁䕣䅁䉁䅁䅁允䅁䅁䅕歲桦桥畓稶䴸䅉䅅䅁䕁䅁䅁睁䵁䅁䅁权ぃ允䅁权剁䅁䅁权㍁䅂䅁允䅁䅁䅅䅁啁䱁扩祮䅁䅁䅁䍄䉁䅁䅁䅂䅁䅁䅍䅄䅁䅁䅯䅴䅅䅁䅯充䅁䅁䅯睙䅑䅁䅅䅁䉁䅁䅁䅆睂䩐杷䅁䅁䅁杷允䅁䅁䅑䅁䑁䅁䅷䅁䭁䱁䉑䅁䭁䉁䅅䅁䭁䙁䕍䅁䉁䅁䅁允䅁䉁䅑䅹塯䅉䅁䅁䵁䅉䅅䅁䕁䅁䅁睁䵁䅁䅁权塁允䅁权䭁䅁䅁权剂䅂䅁允䅁䅁䅅䅁䙁䝁光䑗ね偹⽧䍄䉁䅁䅁䅂䅁䅁䅍䅄䅁䅁䅯睨䅅䅁䅯充䅁䅁䅯免䅑䅁䅅䅁䉁䅁䅁䅆坂䩴䡉䅁䅁䅁杷允䅁䅁䅑䅁䑁䅁䅷䅁䭁䕁䄸䅁䭁䅁䅯䅁䭁䑁䕣䅁䉁䅁䅁允䅁䅁䅕匶硙䭃捷歂䵁䅉䅅䅁䕁䅁䅁睁䵁䅁䅁权摃䅁䅁权䭁䅁䅁权㕁䅂䅁允䅁䅁䅅䅁䙁䩁婱婭婭摭⽫䍄䉁䅁䅁䅂䅁䅁䅍䅄䅁䅁䅯睨䅅䅁䅯充䅁䅁䅯䅚䅑䅁䅅䅁䉁䅁䅁䅆煂愯䡯䅁䅁䅁杷允䅁䅁䅑䅁䑁䅁䅷䅁䭁䥁䉣䅁䭁䉁䅅䅁䭁䙁䕅䅁䉁䅁䅁允䅁䉁䅑䍢㡃睂䅁䅁䵁䅉䅅䅁䕁䅁䅁睁䵁䅁䅁权䡃允䅁权剁䅁䅁权㍁䅂䅁允䅁䅁䅅䅁啁乁汥儱䅣䅁䅁䍄䉁䅁䅁䅂䅁䅁䅍䅄䅁䅁䅯睨䅅䅁䅯充䅁䅁䅯睘䅑䅁䅅䅁䉁䅁䅁䅆䥂唫䥙䅁䅁䅁杷允䅁䅁䅑䅁䑁䅁䅷䅁䭁䝁䉷䅁䭁䅁䅯䅁䭁䙁䔸䅁䉁䅁䅁允䅁䅁䅕牕敧敨剴啉䵁䅉䅅䅁䕁䅁䅁睁䵁䅁䅁权灃允䅁权䭁䅁䅁权㙁䅂䅁允䅁䅁䅅䅁䙁䕁䱓佢㝦晱⽣䍄䉁䅁䅁䅂䅁䅁䅍䅄䅁䅁䅯睨䅅䅁䅯充䅁䅁䅯䅘䅑䅁䅅䅁䉁䅁䅁䅆睃湆䥷䅁䅁䅁杷允䅁䅁䅑䅁䑁䅁䅷䅁䭁䥁䉣䅁䭁䉁䅅䅁䭁䙁䔴䅁䉁䅁䅁允䅁䉁䅑䑣䕶䅃䅁䅁䵁䅉䅅䅁䕁䅁䅁睁䵁䅁䅁权扃允䅁权剁䅁䅁权歂䅂䅁允䅁䅁䅅䅁啁佁䥂䉙䅉䅁䅁䍄䉁䅁䅁䅂䅁䅁䅍䅄䅁䅁䅯睭䅅䅁䅯充䅁䅁䅯睙䅑䅁䅅䅁䉁䅁䅁䅆杄ㅅ卑䅁䅁䅁杷允䅁䅁䅑䅁䑁䅁䅷䅁䭁䩁䉳䅁䭁䉁䅅䅁䭁䕁䕁䅁䉁䅁䅁允䅁䉁䅑䑯摴杅䅁䅁䵁䅉䅅䅁䕁䅁䅁睁䵁䅁䅁权摄䅁䅁权剁䅁䅁权潂䅂䅁允䅁䅁䅅䅁啁䵁煃兓䅯䅁䅁䍄䉁䅁䅁䅂䅁䅁䅍䅄䅁䅁䅯睭䅅䅁䅯充䅁䅁䅯䅙䅑䅁䅅䅁䉁䅁䅁䅆䅁䥖十䅁䅁䅁杷允䅁䅁䅑䅁䑁䅁䅷䅁䭁䱁䉕䅁䭁䉁䅅䅁䭁䝁䕑䅁䉁䅁䅁允䅁䉁䅑䱁歖睔䅁䅁䵁䅉䅅䅁䕁䅁䅁睁䵁䅁䅁权ㅃ允䅁权剁䅁䅁权剂䅂䅁允䅁䅁䅅䅁啁䕁汄唫䄴䅁䅁䍄䉁䅁䅁䅂䅁䅁䅍䅄䅁䅁䅯兴䅅䅁䅯充䅁䅁䅯睙䅑䅁䅅䅁䉁䅁䅁䅆䅃奆伹䅁䅁䅁杷允䅁䅁䅑䅁䑁䅁䅷䅁䭁偁䅯䅁䭁䉁䅅䅁䭁䙁䕍䅁䉁䅁䅁允䅁䉁䅑䙙估䅄䅁䅁䵁䅉䅅䅁䕁䅁䅁睁䵁䅁䅁权ㅃ允䅁权剁䅁䅁权湂䅂䅁允䅁䅁䅅䅁啁䵁佂啙䄴䅁䅁䍄䉁䅁䅁䅂䅁䅁䅍䅄䅁䅁䅯兴䅅䅁䅯充䅁䅁䅯睘䅑䅁䅅䅁䉁䅁䅁䅆䅄乙佴䅁䅁䅁杷允䅁䅁䅑䅁䑁䅁䅷䅁䭁䱁䉕䅁䭁䉁䅅䅁䭁䙁䕧䅁䉁䅁䅁允䅁䉁䅑䡷噊睔䅁䅁䵁䅉䅅䅁䕁䅁䅁睁䵁䅁䅁权㑃䅁䅁权䉁杁䅁权䑁杁䅁允䅁䅁䅅䅁䙁䉁佨奊煕瑒䅆䍄䉁䅁䅁䅂䅁䅁䅍䅄䅁䅁䅯䅕䅅䅁䅯充䅁䅁䅯䅑䅑䅁䅅䅁䉁䅁䅁䅆䅄测兑䅁䅁䅁杷允䅁䅁䅑䅁䑁䅁䅷䅁䭁䙁䉁䅁䭁䉁䅅䅁䭁䝁䕁䅁䉁䅁䅁允䅁䉁䅑偧佲䅅䅁䅁䵁䅉䅅䅁䕁䅁䅁睁䵁䅁䅁权摃䅁䅁权剁䅁䅁权䅂䅂䅁允䅁䅁䅅䅁啁䩁桨楋䅷䅁䅁䍄䉁䅁䅁䅂䅁䅁䅍䅄䅁䅁䅯䅕䅅䅁䅯充䅁䅁䅯睕䅑䅁䅅䅁䉁䅁䅁䅆䅃娸充䅁䅁䅁杷允䅁䅁䅑䅁䑁䅁䅷䅁䭁䥁䅙䅁䭁䉁䅅䅁䭁䑁䕅䅁䉁䅁䅁允䅁䉁䅑䍧晉䅓䅁䅁䵁䅉䅅䅁䕁䅁䅁睁䵁䅁䅁权㑃允䅁权剁䅁䅁权歂䅂䅁允䅁䅁䅅䅁啁䙁癁䅇䄴䅁䅁䍄䉁䅁䅁䅂䅁䅁䅍䅄䅁䅁䅯䅵䅅䅁䅯充䅁䅁䅯兕䅑䅁䅅䅁䉁䅁䅁䅆元䌶佧䅁䅁䅁杷允䅁䅁䅑䅁䑁䅁䅷䅁䭁䱁䉧䅁䭁䉁䅅䅁䭁䝁䕙䅁䉁䅁䅁允䅁䉁䅑䘸刹杄䅁䅁䵁䅉䅅䅁䕁䅁䅁睁䵁䅁䅁权㑃允䅁权剁䅁䅁权㍁䅂䅁允䅁䅁䅅䅁啁䡁坁睵䄴䅁䅁䍄䉁䅁䅁䅂䅁䅁䅍䅄䅁䅁䅯䅧䅁䅁䅯充䅁䅁䅯免䅑䅁䅅䅁䉁䅁䅁䅆䅃䵃杁䅁䅁䅁杷允䅁䅁䅑䅁䑁䅁䅷䅁䭁䅁䉙䅁䭁䉁䅅䅁䭁䙁䕧䅁䉁䅁䅁允䅁䉁䅑䝉甹䅄䅁䅁䵁䅉䅅䅁䕁䅁䅁睁䵁䅁䅁权䅃䅁䅁权剁䅁䅁权㍁䅂䅁允䅁䅁䅅䅁啁䭁摩卲䅁䅁䅁䍄䉁䅁䅁䅂䅁䅁䅍䅄䅁䅁䅯䅧䅁䅁䅯充䅁䅁䅯睙䅑䅁䅅䅁䉁䅁䅁䅆䥁牒杫䅁䅁䅁杷允䅁䅁䅑䅁䑁䅁䅷䅁䭁䥁䅁䅁䭁䉁䅅䅁䭁䝁䕁䅁䉁䅁䅁允䅁䉁䅑䱷潥䅉䅁䅁䵁䅉䅅䅁䕁䅁䅁睁䵁䅁䅁权煄允䅁权䉁杁䅁权䍁杁䅁允䅁䅁䅅䅁䙁偁汃硺䥋㥪䅆䍄䉁䅁䅁䅂䅁䅁䅍䅄䅁䅁䅯䅧䅁䅁䅯充䅁䅁䅯条䅑䅁䅅䅁䉁䅁䅁䅆䅂然杯䅁䅁䅁杷允䅁䅁䅑䅁䑁䅁䅷䅁䭁䥁䅁䅁䭁䉁䅅䅁䭁䕁䕑䅁䉁䅁䅁允䅁䉁䅑䵫灊䅉䅁䅁䵁䅉䅅䅁䕁䅁䅁睁䵁䅁䅁权癄允䅁权剁䅁䅁权㍁䅂䅁允䅁䅁䅅䅁啁䅁瑁杚䄰䅁䅁䍄䉁䅁䅁䅂䅁䅁䅍䅄䅁䅁䅯睎䅁䅁䅯权䅁䅁䅯杚䅑䅁䅅䅁䉁䅁䅁权䡂䅁䅁䍄䉁䅁䅁䅂䅁䅁䅍䅄䅁䅁䅯䅎䅅䅁䅯充䅁䅁䅯睙䅑䅁䅅䅁䉁䅁䅁䅆䅃佌奯䅁䅁䅁杷允䅁䅁䅑䅁䑁䅁䅷䅁䭁䕁䅫䅁䭁䅁䅯䅁䭁䝁䕙䅁䉁䅁䅁允䅁䅁䅕㑈牘払敧含䴸䅉䅅䅁䕁䅁䅁睁䵁䅁䅁权ぁ允䅁权剁䅁䅁权㙁䅂䅁允䅁䅁䅅䅁啁䥁兂栳䅫䅁䅁䍄䉁䅁䅁䅂䅁䅁䅍䅄䅁䅁䅯䅎䅅䅁䅯充䅁䅁䅯兘䅑䅁䅅䅁䉁䅁䅁䅆䅁樳慫䅁䅁䅁杷允䅁䅁䅑䅁䑁䅁䅷䅁䭁䭁䉍䅁䭁䉁䅅䅁䭁䙁䕅䅁䉁䅁䅁允䅁䉁䅑䑧䍍睏䅁䅁䵁䅉䅅䅁䕁䅁䅁睁䵁䅁䅁权橃允䅁权剁䅁䅁权浂䅂䅁允䅁䅁䅅䅁啁䥁佂呵䅳䅁䅁䍄䉁䅁䅁䅂䅁䅁䅍䅄䅁䅁䅯睯䅅䅁䅯充䅁䅁䅯睙䅑䅁䅅䅁䉁䅁䅁䅆䅃塒㝷䅁䅁䅁杷允䅁䅁䅑䅁䑁䅁䅷䅁䭁䵁䈸䅁䭁䅁䅯䅁䭁䕁䕑䅁䉁䅁䅁允䅁䅁䅕場啯歲桦橹䴸䅉䅅䅁䕁䅁䅁睁䵁䅁䅁权橃允䅁权剁䅁䅁权灂䅂䅁允䅁䅁䅅䅁啁䥁噄䑔䄸䅁䅁䍄䉁䅁䅁䅂䅁䅁䅍䅄䅁䅁䅯睯䅅䅁䅯充䅁䅁䅯兏䅑䅁䅅䅁䉁䅁䅁䅆䅁㤶兊䅁䅁䅁杷允䅁䅁䅑䅁䑁䅁䅷䅁䭁䱁䉯䅁䭁䉁䅅䅁䭁䝁䕑䅁䉁䅁䅁允䅁䉁䅑䥉㕁睁䅁䅁䵁䅉䅅䅁䕁䅁䅁睁䵁䅁䅁权㙃允䅁权剁䅁䅁权㍁䅂䅁允䅁䅁䅅䅁啁䥁㕄睎䅍䅁䅁䍄䉁䅁䅁䅂䅁䅁䅍䅄䅁䅁䅯杵䅅䅁䅯充䅁䅁䅯䅡䅑䅁䅅䅁䉁䅁䅁䅆䅃含䑣䅁䅁䅁杷允䅁䅁䅑䅁䑁䅁䅷䅁䭁䕁䅅䅁䭁䅁䅯䅁䭁䑁䕯䅁䉁䅁䅁允䅁䅁䅕㙹䙆癴㥐䱰䴸䅉䅅䅁䕁䅁䅁睁䵁䅁䅁权㙃允䅁权剁䅁䅁权捂䅂䅁允䅁䅁䅅䅁啁䝁乃䅐䅍䅁䅁䍄䉁䅁䅁䅂䅁䅁䅍䅄䅁䅁䅯杵䅅䅁䅯充䅁䅁䅯兘䅑䅁䅅䅁䉁䅁䅁䅆䅂啉䑅䅁䅁䅁杷允䅁䅁䅑䅁䑁䅁䅷䅁䭁䱁䉯䅁䭁䉁䅅䅁䭁䙁䔴䅁䉁䅁䅁允䅁䉁䅑䬴䍤睁䅁䅁䵁䅉䅅䅁䕁䅁䅁睁䵁䅁䅁权䉄䅁䅁权䭁䅁䅁权煂䅂䅁允䅁䅁䅅䅁䙁偁湃歸㍳摩⽅䍄䉁䅁䅁䅂䅁䅁䅍䅄䅁䅁䅯睋䅅䅁䅯充䅁䅁䅯免䅑䅁䅅䅁䉁䅁䅁䅆杂橴䡉䅁䅁䅁杷允䅁䅁䅑䅁䑁䅁䅷䅁䭁䍁䉳䅁䭁䉁䅅䅁䭁䑁䕣䅁䉁䅁䅁允䅁䉁䅑乭橒睂䅁䅁䵁䅉䅅䅁䕁䅁䅁睁䵁䅁䅁权牁允䅁权剁䅁䅁权䅂䅂䅁允䅁䅁䅅䅁啁䝁䵂睬䅣䅁䅁䍄䉁䅁䅁䅂䅁䅁䅍䅄䅁䅁䅯睩䅅䅁䅯权䅁䅁䅯䅙䅑䅁䅅䅁䉁䅁䅁兂奂扏䥔牤㜷睐杷允䅁䅁䅑䅁䑁䅁䅷䅁䭁䍁䉳䅁䭁䉁䅅䅁䭁䙁䕍䅁䉁䅁䅁允䅁䉁䅑䩍晪睂䅁䅁䵁䅉䅅䅁䕁䅁䅁睁䵁䅁䅁权牁允䅁权剁䅁䅁权㕁䅂䅁允䅁䅁䅅䅁啁佁潂䄸䅣䅁䅁䍄䉁䅁䅁䅂䅁䅁䅍䅄䅁䅁䅯兰䅅䅁䅯充䅁䅁䅯免䅑䅁䅅䅁䉁䅁䅁䅆䅂䕒奚䅁䅁䅁杷允䅁䅁䅑䅁䑁䅁䅷䅁䭁䭁䉕䅁䭁䉁䅅䅁䭁䕁䕁䅁䉁䅁䅁允䅁䉁䅑佁⽤睖䅁䅁䵁䅉䅅䅁䕁䅁䅁睁䵁䅁䅁权汃允䅁权剁䅁䅁权㕁䅂䅁允䅁䅁䅅䅁啁䅁扁䑷䄰䅁䅁䍄䉁䅁䅁䅂䅁䅁䅍䅄䅁䅁䅯䅸䅅䅁䅯充䅁䅁䅯睙䅑䅁䅅䅁䉁䅁䅁䅆䅃戯䤸䅁䅁䅁杷允䅁䅁䅑䅁䑁䅁䅷䅁䭁䵁䉷䅁䭁䉁䅅䅁䭁䙁䔰䅁䉁䅁䅁允䅁䉁䅑䙷䍎䅇䅁䅁䵁䅉䅅䅁䕁䅁䅁睁䵁䅁䅁权敃䅁䅁权剁䅁䅁权硁䅂䅁允䅁䅁䅅䅁啁佁㑃杗䅉䅁䅁䍄䉁䅁䅁䅂䅁䅁䅍䅄䅁䅁䅯杮䅁䅁䅯充䅁䅁䅯睚䅑䅁䅅䅁䉁䅁䅁䅆权䜴䍍䅁䅁䅁杷允䅁䅁䅑䅁䑁䅁䅷䅁䭁䑁䉯䅁䭁䉁䅅䅁䭁䑁䕅䅁䉁䅁䅁允䅁䉁䅑䍙䝓䅂䅁䅁䵁䅉䅅䅁䕁䅁䅁睁䵁䅁䅁权㙁允䅁权剁䅁䅁权潂䅂䅁允䅁䅁䅅䅁啁䝁歁杨䅑䅁䅁䍄䉁䅁䅁䅂䅁䅁䅍䅄䅁䅁䅯杏䅅䅁䅯充䅁䅁䅯䅙䅑䅁䅅䅁䉁䅁䅁䅆杁䥔䔸䅁䅁䅁杷允䅁䅁䅑䅁䑁䅁䅷䅁䭁䑁䉯䅁䭁䉁䅅䅁䭁䙁䔰䅁䉁䅁䅁允䅁䉁䅑䩯佃䅂䅁䅁䵁䅉䅅䅁䕁䅁䅁睁䵁䅁䅁权㝁䅁䅁权剁䅁䅁权硁䅂䅁允䅁䅁䅅䅁啁䥁噂眸䅑䅁䅁䍄䉁䅁䅁䅂䅁䅁䅍䅄䅁䅁䅯睏䅁䅁䅯充䅁䅁䅯杚䅑䅁䅅䅁䉁䅁䅁䅆䥂睴䙁䅁䅁䅁杷允䅁䅁䅑䅁䑁䅁䅷䅁䭁䑁䅳䅁䭁䉁䅅䅁䭁䝁䕧䅁䉁䅁䅁允䅁䉁䅑䡭䉯兂䅁䅁䵁䅉䅅䅁䕁䅁䅁睁䵁䅁䅁权㝁䅁䅁权剁䅁䅁权㙁䅂䅁允䅁䅁䅅䅁啁䩁乧䅋䅕䅁䅁䍄䉁䅁䅁䅂䅁䅁䅍䅄䅁䅁䅯睏䅁䅁䅯充䅁䅁䅯条䅑䅁䅅䅁䉁䅁䅁䅆睁䍐䙯䅁䅁䅁杷允䅁䅁䅑䅁䑁䅁䅷䅁䭁䑁䅳䅁䭁䉁䅅䅁䭁䙁䕍䅁䉁䅁䅁允䅁䉁䅑䅷畷兂䅁䅁䵁䅉䅅䅁䕁䅁䅁睁䵁䅁䅁权㝁䅁䅁权剁䅁䅁权㕁䅂䅁允䅁䅁䅅䅁啁乁䥄杋䅕䅁䅁䍄䉁䅁䅁䅂䅁䅁䅍䅄䅁䅁䅯睏䅁䅁䅯充䅁䅁䅯杘䅑䅁䅅䅁䉁䅁䅁䅆杄究䙉䅁䅁䅁杷允䅁䅁䅑䅁䑁䅁䅷䅁䭁䅁䉕䅁䭁䉁䅅䅁䭁䝁䕫䅁䉁䅁䅁允䅁䉁䅑䭯礶杅䅁䅁䵁䅉䅅䅁䕁䅁䅁睁䵁䅁䅁权䙁允䅁权剁䅁䅁权煂䅂䅁允䅁䅁䅅䅁啁䭁䍃破䅉䅁䅁䍄䉁䅁䅁䅂䅁䅁䅍䅄䅁䅁䅯䄸䅅䅁䅯权䅁䅁䅯杚䅑䅁䅅䅁䉁䅁䅁兂祃敮渫歸㍶睐杷允䅁䅁䅑䅁䑁䅁䅷䅁䭁䅁䉕䅁䭁䉁䅅䅁䭁䙁䔰䅁䉁䅁䅁允䅁䉁䅑䑉佷睅䅁䅁䵁䅉䅅䅁䕁䅁䅁睁䵁䅁䅁权䙁允䅁权剁䅁䅁权敂䅂䅁允䅁䅁䅅䅁啁䍁允硐䅍䅁䅁䍄䉁䅁䅁䅂䅁䅁䅍䅄䅁䅁䅯児䅅䅁䅯充䅁䅁䅯睙䅑䅁䅅䅁䉁䅁䅁䅆䥁㍎义䅁䅁䅁杷允䅁䅁䅑䅁䑁䅁䅷䅁䭁䉁䉍䅁䭁䉁䅅䅁䭁䕁䕑䅁䉁䅁䅁允䅁䉁䅑䱃敂䅓䅁䅁䵁䅉䅅䅁䕁䅁䅁睁䵁䅁䅁权㥁允䅁权剁䅁䅁权煂䅂䅁允䅁䅁䅅䅁啁䉁䕂睐䄰䅁䅁䍄䉁䅁䅁䅂䅁䅁䅍䅄䅁䅁䅯児䅅䅁䅯充䅁䅁䅯䅘䅑䅁䅅䅁䉁䅁䅁䅆兂楪乍䅁䅁䅁杷允䅁䅁䅑䅁䑁䅁䅷䅁䭁䑁䈰䅁䭁䉁䅅䅁䭁䕁䕑䅁䉁䅁䅁允䅁䉁䅑䑇㝲䅄䅁䅁䵁䅉䅅䅁䕁䅁䅁睁䵁䅁䅁权兄䅁䅁权剁䅁䅁权剂䅂䅁允䅁䅁䅅䅁啁䝁偁䉕䅧䅁䅁䍄䉁䅁䅁䅂䅁䅁䅍䅄䅁䅁䅯入䅅䅁䅯权䅁䅁䅯䅙䅑䅁䅅䅁䉁䅁䅁兂楃扒穢搯㑔睐杷允䅁䅁䅑䅁䑁䅁䅷䅁䭁䑁䅍䅁䭁䅁䍅䅁䭁䅁䍍䅁䉁䅁䅁允䅁䅁䅕儫捯畵奥唷䵁䅉䅅䅁䕁䅁䅁睁䵁䅁䅁权兄䅁䅁权剁䅁䅁权奂䅂䅁允䅁䅁䅅䅁啁佁㍃桙䅫䅁䅁䍄䉁䅁䅁䅂䅁䅁䅍䅄䅁䅁䅯䄰䅁䅁䅯充䅁䅁䅯睕䅑䅁䅅䅁䉁䅁䅁䅆杁し娰䅁䅁䅁杷允䅁䅁䅑䅁䑁䅁䅷䅁䭁乁䅁䅁䭁䉁䅅䅁䭁䙁䔴䅁䉁䅁䅁允䅁䉁䅑䑷㝂䅄䅁䅁䵁䅉䅅䅁䕁䅁䅁睁䵁䅁䅁权㡃允䅁权剁䅁䅁权歂䅂䅁允䅁䅁䅅䅁啁䉁桁杚䅑䅁䅁䍄䉁䅁䅁䅂䅁䅁䅍䅄䅁䅁䅯䅶䅅䅁䅯充䅁䅁䅯兡䅑䅁䅅䅁䉁䅁䅁䅆兄椸䕫䅁䅁䅁杷允䅁䅁䅑䅁䑁䅁䅷䅁䭁䕁䉍䅁䭁䅁䍅䅁䭁䅁䍍䅁䉁䅁䅁允䅁䅁䅕㡑硅䄸稳䔶䵁䅉䅅䅁䕁䅁䅁睁䵁䅁䅁权㡃允䅁权剁䅁䅁权杂䅂䅁允䅁䅁䅅䅁啁偁䝂克䅑䅁䅁䍄䉁䅁䅁䅂䅁䅁䅍䅄䅁䅁䅯睦䅅䅁䅯权䅁䅁䅯睚䅑䅁䅅䅁䉁䅁䅁兂䍁㑋坣挲䐴䅷杷允䅁䅁䅑䅁䑁䅁䅷䅁䭁䱁䉷䅁䭁䉁䅅䅁䭁䑁䕯䅁䉁䅁䅁允䅁䉁䅑䕏洰䅂䅁䅁䵁䅉䅅䅁䕁䅁䅁睁䵁䅁䅁权㡃允䅁权剁䅁䅁权煂䅂䅁允䅁䅁䅅䅁啁䕁穃儫䅍䅁䅁䍄䉁䅁䅁䅂䅁䅁䅍䅄䅁䅁䅯杌䅁䅁䅯权䅁䅁䅯䅑䅑䅁䅅䅁䉁䅁䅁兂睃浣剩堷婷䅑杷允䅁䅁䅑䅁䑁䅁䅷䅁䭁䱁䉷䅁䭁䉁䅅䅁䭁䙁䕷䅁䉁䅁䅁允䅁䉁䅑䬫潦睁䅁䅁䵁䅉䅅䅁䕁䅁䅁睁䵁䅁䅁权㡃允䅁权剁䅁䅁权摂䅂䅁允䅁䅁䅅䅁啁䭁䥃睶䅍䅁䅁䍄䉁䅁䅁䅂䅁䅁䅍䅄䅁䅁䅯䅶䅅䅁䅯充䅁䅁䅯䅒䅑䅁䅅䅁䉁䅁䅁䅆⽃牋䑣䅁䅁䅁杷允䅁䅁䅑䅁䑁䅁䅷䅁䭁䵁䉁䅁䭁䉁䅅䅁䭁䙁䕅䅁䉁䅁䅁允䅁䉁䅑䵧塪䄯䅁䅁䵁䅉䅅䅁䕁䅁䅁睁䵁䅁䅁权剃䅁䅁权䉁杁䅁权䍁杁䅁允䅁䅁䅅䅁䙁乁乓桚坶䵴䄹䍄䉁䅁䅁䅂䅁䅁䅍䅄䅁䅁䅯䅷䅅䅁䅯充䅁䅁䅯睚䅑䅁䅅䅁䉁䅁䅁䅆䅂ㅫ㉪䅁䅁䅁杷允䅁䅁䅑䅁䑁䅁䅷䅁䭁䵁䉁䅁䭁䉁䅅䅁䭁䕁䕁䅁䉁䅁䅁允䅁䉁䅑䥑效儹䅁䅁䵁䅉䅅䅁䕁䅁䅁睁䵁䅁䅁权婄䅁䅁权剁䅁䅁权呂䅂䅁允䅁䅁䅅䅁啁䕁䙁挰䉑䅁䅁䍄䉁䅁䅁䅂䅁䅁䅍䅄䅁䅁䅯杮䅁䅁䅯权䅁䅁䅯䅘䅑䅁䅅䅁䉁䅁䅁兂坂楄礲敮瘯睐杷允䅁䅁䅑䅁䑁䅁䅷䅁䭁䵁䉁䅁䭁䉁䅅䅁䭁䝁䕯䅁䉁䅁䅁允䅁䉁䅑佁獖眸䅁䅁䵁䅉䅅䅁䕁䅁䅁睁䵁䅁䅁权噂允䅁权剁䅁䅁权䕂䅂䅁允䅁䅁䅅䅁啁䵁橂䈫䅕䅁䅁䍄䉁䅁䅁䅂䅁䅁䅍䅄䅁䅁䅯䅷䅅䅁䅯充䅁䅁䅯兘䅑䅁䅅䅁䉁䅁䅁䅆䅁朵䉍允䅁䅁杷允䅁䅁䅑䅁䑁䅁䅷䅁䭁䵁䉁䅁䭁䉁䅅䅁䭁䕁䕑䅁䉁䅁䅁允䅁䉁䅑䑑㙙䅃䅅䅁䵁䅉䅅䅁䕁䅁䅁睁䵁䅁䅁权䡃䅁䅁权剁䅁䅁权湂䅂䅁允䅁䅁䅅䅁啁䅁獄䍙䅅䅁䅁䍄䉁䅁䅁䅂䅁䅁䅍䅄䅁䅁䅯睨䅁䅁䅯充䅁䅁䅯睘䅑䅁䅅䅁䉁䅁䅁䅆䅁䜷桁䅁䅁䅁杷允䅁䅁䅑䅁䑁䅁䅷䅁䭁䥁䅣䅁䭁䉁䅅䅁䭁䑁䕯䅁䉁䅁䅁允䅁䉁䅑䡧㡭光䅁䅁䵁䅉䅅䅁䕁䅁䅁睁䵁䅁䅁权䡃䅁䅁权剁䅁䅁权奂䅂䅁允䅁䅁䅅䅁啁䕁㍁卲䅅䅁䅁䍄䉁䅁䅁䅂䅁䅁䅍䅄䅁䅁䅯䄶䅁䅁䅯充䅁䅁䅯䅚䅑䅁䅅䅁䉁䅁䅁䅆䅃䅂㌰䅁䅁䅁杷允䅁䅁䅑䅁䑁䅁䅷䅁䭁佁䅧䅁䭁䉁䅅䅁䭁䕁䕁䅁䉁䅁䅁允䅁䉁䅑䥙塡李䅁䅁䵁䅉䅅䅁䕁䅁䅁睁䵁䅁䅁权䥃䅁䅁权䭁䅁䅁权㙁䅂䅁允䅁䅁䅅䅁䙁䥁坣挲㌷⽕⽣䍄䉁䅁䅁䅂䅁䅁䅍䅄䅁䅁䅯䄶䅁䅁䅯充䅁䅁䅯䅗䅑䅁䅅䅁䉁䅁䅁䅆䅂⬯ㅑ䅁䅁䅁杷允䅁䅁䅑䅁䑁䅁䅷䅁䭁䝁䅁䅁䭁䅁䅯䅁䭁䝁䕑䅁䉁䅁䅁允䅁䅁䅕瑃橥䑣䬰啈䵁䅉䅅䅁䕁䅁䅁睁䵁䅁䅁权潄䅁䅁权剁䅁䅁权㕁䅂䅁允䅁䅁䅅䅁啁䵁浃呬䅕䅁䅁䍄䉁䅁䅁䅂䅁䅁䅍䅄䅁䅁䅯䄶䅁䅁䅯充䅁䅁䅯䅒䅑䅁䅅䅁䉁䅁䅁䅆权へㅑ䅁䅁䅁杷允䅁䅁䅑䅁䑁䅁䅷䅁䭁䵁䅫䅁䭁䉁䅅䅁䭁䙁䕅䅁䉁䅁䅁允䅁䉁䅑䕁䍂睄䅁䅁䵁䅉䅅䅁䕁䅁䅁睁䵁䅁䅁权穂允䅁权剁䅁䅁权硁䅂䅁允䅁䅁䅅䅁啁䅁祁睇䅧䅁䅁䍄䉁䅁䅁䅂䅁䅁䅍䅄䅁䅁䅯兩䅁䅁䅯充䅁䅁䅯兘䅑䅁䅅䅁䉁䅁䅁䅆杂䩗扯䅁䅁䅁杷允䅁䅁䅑䅁䑁䅁䅷䅁䭁䑁䉧䅁䭁䅁䅯䅁䭁䝁䕙䅁䉁䅁䅁允䅁䅁䅕硢䑋䵷桱䕂䵁䅉䅅䅁䕁䅁䅁睁䵁䅁䅁权䩄䅁䅁权剁䅁䅁权捂䅂䅁允䅁䅁䅅䅁啁䥁䅃睹䅙䅁䅁䍄䉁䅁䅁䅂䅁䅁䅍䅄䅁䅁䅯村䅁䅁䅯权䅁䅁䅯兡䅑䅁䅅䅁䉁䅁䅁兂䩄牤昶楇⼯睐杷允䅁䅁䅑䅁䑁䅁䅷䅁䭁乁䉕䅁䭁䅁䅯䅁䭁䙁䕍䅁䉁䅁䅁允䅁䅁䅕潅䅐煹䙆䕁䵁䅉䅅䅁䕁䅁䅁睁䵁䅁䅁权婁䅁䅁权剁䅁䅁权奂䅂䅁允䅁䅁䅅䅁啁䅁睃桰䅣䅁䅁䍄䉁䅁䅁䅂䅁䅁䅍䅄䅁䅁䅯眲䅁䅁䅯权䅁䅁䅯杏䅑䅁䅅䅁䉁䅁䅁兂䩄牤昶楇瀯睐杷允䅁䅁䅑䅁䑁䅁䅷䅁䭁䡁䅁䅁䭁䅁䅯䅁䭁䑁䕫䅁䉁䅁䅁允䅁䅁䅕楄礲敮渫樶䴸䅉䅅䅁䕁䅁䅁睁䵁䅁䅁权婁䅁䅁权剁䅁䅁权捂䅂䅁允䅁䅁䅅䅁啁䕁敁剨䅣䅁䅁䍄䉁䅁䅁䅂䅁䅁䅍䅄䅁䅁䅯兊䅁䅁䅯充䅁䅁䅯免䅑䅁䅅䅁䉁䅁䅁䅆䅄乐儴䅁䅁䅁杷允䅁䅁䅑䅁䑁䅁䅷䅁䭁䍁䅕䅁䭁䉁䅅䅁䭁䙁䕅䅁䉁䅁䅁允䅁䉁䅑䡁琯䅅䅁䅁䵁䅉䅅䅁䕁䅁䅁睁䵁䅁䅁权汁䅁䅁权剁䅁䅁权浂䅂䅁允䅁䅁䅅䅁啁䅁⽂刷䅁䅁䅁䍄䉁䅁䅁䅂䅁䅁䅍䅄䅁䅁䅯兊䅁䅁䅯充䅁䅁䅯䅡䅑䅁䅅䅁䉁䅁䅁䅆䅄乐儴䅁䅁䅁杷允䅁䅁䅑䅁䑁䅁䅷䅁䭁䍁䅕䅁䭁䉁䅅䅁䭁䝁䕫䅁䉁䅁䅁允䅁䉁䅑䅧䵍充䅁䅁䵁䅉䅅䅁䕁䅁䅁睁䵁䅁䅁权灃䅁䅁权剁䅁䅁权橂䅂䅁允䅁䅁䅅䅁啁䥁煁䍫䄴䅁䅁䍄䉁䅁䅁䅂䅁䅁䅍䅄䅁䅁䅯兊䅁䅁䅯充䅁䅁䅯睕䅑䅁䅅䅁䉁䅁䅁䅆䅂歰兕䅁䅁䅁杷允䅁䅁䅑䅁䑁䅁䅷䅁䭁䍁䅕䅁䭁䉁䅅䅁䭁䑁䕫䅁䉁䅁䅁允䅁䉁䅑䩑䱔睄䅁䅁䵁䅉䅅䅁䕁䅁䅁睁䵁䅁䅁权汁䅁䅁权剁䅁䅁权捂䅂䅁允䅁䅁䅅䅁啁䅁卂䅶䄸䅁䅁䍄䉁䅁䅁䅂䅁䅁䅍䅄䅁䅁䅯兙䅁䅁䅯充䅁䅁䅯免䅑䅁䅅䅁䉁䅁䅁䅆杂䱲噁䅁䅁䅁杷允䅁䅁䅑䅁䑁䅁䅷䅁䭁䝁䅅䅁䭁䉁䅅䅁䭁䝁䕙䅁䉁䅁䅁允䅁䉁䅑䵉㡴兆䅁䅁䵁䅉䅅䅁䕁䅁䅁睁䵁䅁䅁权桂䅁䅁权剁䅁䅁权時䅂䅁允䅁䅁䅅䅁啁䍁䱄䉦䅕䅁䅁䍄䉁䅁䅁䅂䅁䅁䅍䅄䅁䅁䅯兙䅁䅁䅯充䅁䅁䅯兡䅑䅁䅅䅁䉁䅁䅁䅆杂䱲噁䅁䅁䅁杷允䅁䅁䅑䅁䑁䅁䅷䅁䭁䝁䅅䅁䭁䉁䅅䅁䭁䙁䕧䅁䉁䅁䅁允䅁䉁䅑佯⼶兆䅁䅁䵁䅉䅅䅁䕁䅁䅁睁䵁䅁䅁权扃䅁䅁权䭁䅁䅁权㙁䅂䅁允䅁䅁䅅䅁䙁䭁慁㥌欰療⼰䍄䉁䅁䅁䅂䅁䅁䅍䅄䅁䅁䅯兙䅁䅁䅯充䅁䅁䅯杘䅑䅁䅅䅁䉁䅁䅁䅆䅂流噷䅁䅁䅁杷允䅁䅁䅑䅁䑁䅁䅷䅁䭁䥁䅫䅁䭁䉁䅅䅁䭁䑁䕣䅁䉁䅁䅁允䅁䉁䅑䴴䉅睇䅁䅁䵁䅉䅅䅁䕁䅁䅁睁䵁䅁䅁权䱁允䅁权剁䅁䅁权敂䅂䅁允䅁䅁䅅䅁啁䝁橨橣䅕䅁䅁䍄䉁䅁䅁䅂䅁䅁䅍䅄䅁䅁䅯兩䅁䅁䅯充䅁䅁䅯睚䅑䅁䅅䅁䉁䅁䅁䅆杁汑扯䅁䅁䅁杷允䅁䅁䅑䅁䑁䅁䅷䅁䭁䥁䅫䅁䭁䉁䅅䅁䭁䙁䕍䅁䉁䅁䅁允䅁䉁䅑䵙祋睇䅁䅁䵁䅉䅅䅁䕁䅁䅁睁䵁䅁䅁权䩃䅁䅁权剁䅁䅁权㕁䅂䅁允䅁䅁䅅䅁啁佁祂䉯䅳䅁䅁䍄䉁䅁䅁䅂䅁䅁䅍䅄䅁䅁䅯杒䅅䅁䅯充䅁䅁䅯兕䅑䅁䅅䅁䉁䅁䅁䅆⭁䨹歕䅁䅁䅁杷允䅁䅁䅑䅁䑁䅁䅷䅁䭁䑁䅁䅁䭁䅁䅯䅁䭁䝁䕣䅁䉁䅁䅁允䅁䅁䅕牕敧敨剴䐰䴸䅉䅅䅁䕁䅁䅁睁䵁䅁䅁权䝂允䅁权剁䅁䅁权浂䅂䅁允䅁䅁䅅䅁啁偁歫䍬䅑䅁䅁䍄䉁䅁䅁䅂䅁䅁䅍䅄䅁䅁䅯杒䅅䅁䅯充䅁䅁䅯䅙䅑䅁䅅䅁䉁䅁䅁䅆潃㡯橁䅁䅁䅁杷允䅁䅁䅑䅁䑁䅁䅷䅁䭁䕁䉙䅁䭁䉁䅅䅁䭁䙁䕍䅁䉁䅁䅁允䅁䉁䅑渶ㅩ光䅁䅁䵁䅉䅅䅁䕁䅁䅁睁䵁䅁䅁权⭃䅁䅁权剁䅁䅁权奂䅂䅁允䅁䅁䅅䅁啁䅁睁畺䙉䅁䅁䍄䉁䅁䅁䅂䅁䅁䅍䅄䅁䅁䅯杒䅅䅁䅯充䅁䅁䅯兏䅑䅁䅅䅁䉁䅁䅁䅆乁湥栰䅁䅁䅁杷允䅁䅁䅑䅁䑁䅁䅷䅁䭁䕁䉙䅁䭁䉁䅅䅁䭁䙁䔰䅁䉁䅁䅁允䅁䉁䅑䙰牊䅉䅁䅁䵁䅉䅅䅁䕁䅁䅁睁䵁䅁䅁权ㅃ䅁䅁权剁䅁䅁权剂䅂䅁允䅁䅁䅅䅁啁佁硁䄯䅯䅁䅁䍄䉁䅁䅁䅂䅁䅁䅍䅄䅁䅁䅯儶䅅䅁䅯权䅁䅁䅯䅗䅑䅁䅅䅁䉁䅁䅁兂硂児塲㍯乄睐杷允䅁䅁䅑䅁䑁䅁䅷䅁䭁䱁䅕䅁䭁䉁䅅䅁䭁䝁䕧䅁䉁䅁䅁允䅁䉁䅑临杁睃䅁䅁䵁䅉䅅䅁䕁䅁䅁睁䵁䅁䅁权ㅃ䅁䅁权剁䅁䅁权䅂䅂䅁允䅁䅁䅅䅁啁䵁䑁杓䅳䅁䅁䍄䉁䅁䅁䅂䅁䅁䅍䅄䅁䅁䅯兴䅁䅁䅯充䅁䅁䅯兡䅑䅁䅅䅁䉁䅁䅁䅆䅄䥄䱣䅁䅁䅁杷允䅁䅁䅑䅁䑁䅁䅷䅁䭁䱁䅕䅁䭁䉁䅅䅁䭁䙁䕍䅁䉁䅁䅁允䅁䉁䅑䅯歱睃䅁䅁䵁䅉䅅䅁䕁䅁䅁睁䵁䅁䅁权䅃䅁䅁权䭁䅁䅁权灂䅂䅁允䅁䅁䅅䅁䙁䅁䉡啬䱏乢⽣䍄䉁䅁䅁䅂䅁䅁䅍䅄䅁䅁䅯兴䅁䅁䅯充䅁䅁䅯兘䅑䅁䅅䅁䉁䅁䅁䅆杁慊䱯䅁䅁䅁杷允䅁䅁䅑䅁䑁䅁䅷䅁䭁䱁䅕䅁䭁䉁䅅䅁䭁䕁䕑䅁䉁䅁䅁允䅁䉁䅑䡷振睃䅁䅁䵁䅉䅅䅁䕁䅁䅁睁䵁䅁䅁权剃允䅁权䭁䅁䅁权㍁䅂䅁允䅁䅁䅅䅁䙁䝁渳㘫确田⽕䍄䉁䅁䅁䅂䅁䅁䅍䅄䅁䅁䅯䅰䅅䅁䅯充䅁䅁䅯兏䅑䅁䅅䅁䉁䅁䅁䅆乄樵剙䅁䅁䅁杷允䅁䅁䅑䅁䑁䅁䅷䅁䭁䭁䉑䅁䭁䉁䅅䅁䭁䙁䕷䅁䉁䅁䅁允䅁䉁䅑䩗爰充䅁䅁䵁䅉䅅䅁䕁䅁䅁睁䵁䅁䅁权歃允䅁权剁䅁䅁权敂䅂䅁允䅁䅁䅅䅁啁䙁䥄硋䅅䅁䅁䍄䉁䅁䅁䅂䅁䅁䅍䅄䅁䅁䅯眴䅁䅁䅯充䅁䅁䅯䅡䅑䅁䅅䅁䉁䅁䅁䅆䅂ぱ則䅁䅁䅁杷允䅁䅁䅑䅁䑁䅁䅷䅁䭁䵁䉕䅁䭁䉁䅅䅁䭁䝁䕣䅁䉁䅁䅁允䅁䉁䅑䅱⭫杂䅁䅁䵁䅉䅅䅁䕁䅁䅁睁䵁䅁䅁权䙄允䅁权剁䅁䅁权㙁䅂䅁允䅁䅁䅅䅁啁䕁硁杖䅙䅁䅁䍄䉁䅁䅁䅂䅁䅁䅍䅄䅁䅁䅯眰䅁䅁䅯权䅁䅁䅯条䅑䅁䅅䅁䉁䅁䅁兂桄桥畓⭒㉈睐杷允䅁䅁䅑䅁䑁䅁䅷䅁䭁䵁䉕䅁䭁䉁䅅䅁䭁䙁䕷䅁䉁䅁䅁允䅁䉁䅑䩳摴杂䅁䅁䵁䅉䅅䅁䕁䅁䅁睁䵁䅁䅁权牄䅁䅁权䭁䅁䅁权奂䅂䅁允䅁䅁䅅䅁䙁佁㠵穐敖畵⽅䍄䉁䅁䅁䅂䅁䅁䅍䅄䅁䅁䅯睸䅅䅁䅯充䅁䅁䅯兕䅑䅁䅅䅁䉁䅁䅁䅆权欯䡁䅁䅁䅁杷允䅁䅁䅑䅁䑁䅁䅷䅁䭁䵁䉣䅁䭁䉁䅅䅁䭁䝁䕣䅁䉁䅁䅁允䅁䉁䅑䴴晕䅃䅁䅁䵁䅉䅅䅁䕁䅁䅁睁䵁䅁䅁权䡄允䅁权剁䅁䅁权時䅂䅁允䅁䅁䅅䅁啁佁佄䅘䅧䅁䅁䍄䉁䅁䅁䅂䅁䅁䅍䅄䅁䅁䅯睸䅅䅁䅯充䅁䅁䅯䅙䅑䅁䅅䅁䉁䅁䅁䅆䅁㜴䥫䅁䅁䅁杷允䅁䅁䅑䅁䑁䅁䅷䅁䭁䵁䉣䅁䭁䉁䅅䅁䭁䙁䕧䅁䉁䅁䅁允䅁䉁䅑䙁偙元䅁䅁䵁䅉䅅䅁䕁䅁䅁睁䵁䅁䅁权䡄允䅁权剁䅁䅁权捂䅂䅁允䅁䅁䅅䅁啁䅁䕪䅎䅫䅁䅁䍄䉁䅁䅁䅂䅁䅁䅍䅄䅁䅁䅯睸䅅䅁䅯充䅁䅁䅯兘䅑䅁䅅䅁䉁䅁䅁䅆㑃昲䥳䅁䅁䅁杷允䅁䅁䅑䅁䑁䅁䅷䅁䭁䵁䉣䅁䭁䉁䅅䅁䭁䙁䔴䅁䉁䅁䅁允䅁䉁䅑䑫內元䅁䅁䵁䅉䅅䅁䕁䅁䅁睁䵁䅁䅁权慂允䅁权剁䅁䅁权㙁䅂䅁允䅁䅁䅅䅁啁䉁㝃䅚䅣䅁䅁䍄䉁䅁䅁䅂䅁䅁䅍䅄䅁䅁䅯兹䅅䅁䅯充䅁䅁䅯䅡䅑䅁䅅䅁䉁䅁䅁䅆㑃噔䕯䅁䅁䅁杷允䅁䅁䅑䅁䑁䅁䅷䅁䭁䙁䉍䅁䭁䅁䅯䅁䭁䑁䕅䅁䉁䅁䅁允䅁䅁䅕䬸䝦穓䩥戴䴸䅉䅅䅁䕁䅁䅁睁䵁䅁䅁权䩄允䅁权剁䅁䅁权㙁䅂䅁允䅁䅁䅅䅁啁䑁剂睡䅑䅁䅁䍄䉁䅁䅁䅂䅁䅁䅍䅄䅁䅁䅯兹䅅䅁䅯充䅁䅁䅯䅗䅑䅁䅅䅁䉁䅁䅁䅆奂䠯䔴䅁䅁䅁杷允䅁䅁䅑䅁䑁䅁䅷䅁䭁䵁䉫䅁䭁䉁䅅䅁䭁䙁䕍䅁䉁䅁䅁允䅁䉁䅑偷䱃䅂䅁䅁䵁䅉䅅䅁䕁䅁䅁睁䵁䅁䅁权兂允䅁权䭁䅁䅁权敂䅂䅁允䅁䅁䅅䅁䙁䉁䕫杖琴畳⽅䍄䉁䅁䅁䅂䅁䅁䅍䅄䅁䅁䅯兹䅅䅁䅯充䅁䅁䅯䅒䅑䅁䅅䅁䉁䅁䅁䅆㑄瀸䕣䅁䅁䅁杷允䅁䅁䅑䅁䑁䅁䅷䅁䭁䡁䅁䅁䭁䉁䅅䅁䭁䑁䕅䅁䉁䅁䅁允䅁䉁䅑䩉硒睂䅁䅁䵁䅉䅅䅁䕁䅁䅁睁䵁䅁䅁权睂䅁䅁权剁䅁䅁权歂䅂䅁允䅁䅁䅅䅁啁䥁⽃䅦䅣䅁䅁䍄䉁䅁䅁䅂䅁䅁䅍䅄䅁䅁䅯䅷䅅䅁䅯允䅉䅁䅯睁䅉䅁䅅䅁䉁䅁䅁兂灁䥘䌯慓㙈䅑杷允䅁䅁䅑䅁䑁䅁䅷䅁䭁䡁䅁䅁䭁䉁䅅䅁䭁䕁䕁䅁䉁䅁䅁允䅁䉁䅑伶瀲睂䅁䅁䵁䅉䅅䅁䕁䅁䅁睁䵁䅁䅁权㝄允䅁权剁䅁䅁权呂䅂䅁允䅁䅁䅅䅁啁乁灄兘䅙䅁䅁䍄䉁䅁䅁䅂䅁䅁䅍䅄䅁䅁䅯䅣䅁䅁䅯充䅁䅁䅯兏䅑䅁䅅䅁䉁䅁䅁䅆睄乴䡕䅁䅁䅁杷允䅁䅁䅑䅁䑁䅁䅷䅁䭁䥁䉅䅁䭁䉁䅅䅁䭁䝁䕍䅁䉁䅁䅁允䅁䉁䅑䭑䅘䅦䅁䅁䵁䅉䅅䅁䕁䅁䅁睁䵁䅁䅁权浂䅁䅁权剁䅁䅁权杂䅂䅁允䅁䅁䅅䅁啁䭁偃㔷䄴䅁䅁䍄䉁䅁䅁䅂䅁䅁䅍䅄䅁䅁䅯杘䅁䅁䅯充䅁䅁䅯兏䅑䅁䅅䅁䉁䅁䅁䅆㑂㝃䝷䅁䅁䅁杷允䅁䅁䅑䅁䑁䅁䅷䅁䭁䵁䉧䅁䭁䉁䅅䅁䭁䑁䕯䅁䉁䅁䅁允䅁䉁䅑䥑㠲杋䅁䅁䵁䅉䅅䅁䕁䅁䅁睁䵁䅁䅁权䥄允䅁权剁䅁䅁权呂䅂䅁允䅁䅁䅅䅁啁䭁䍃協䅳䅁䅁䍄䉁䅁䅁䅂䅁䅁䅍䅄䅁䅁䅯䅎䅁䅁䅯权䅁䅁䅯兡䅑䅁䅅䅁䉁䅁䅁兂㡃䩤奍䙂坢睐杷允䅁䅁䅑䅁䑁䅁䅷䅁䭁䩁䉕䅁䭁䉁䅅䅁䭁䝁䕍䅁䉁䅁䅁允䅁䉁䅑䠴㝹睲䅁䅁䵁䅉䅅䅁䕁䅁䅁睁䵁䅁䅁权噃允䅁权剁䅁䅁权時䅂䅁允䅁䅁䅅䅁啁䵁灂䱷䅁䅁䅁䍄䉁䅁䅁䅂䅁䅁䅍䅄䅁䅁䅯兢䅅䅁䅯权䅁䅁䅯睚䅑䅁䅅䅁䉁䅁䅁兂䥁䉲慸䑚偶睐杷允䅁䅁䅑䅁䑁䅁䅷䅁䭁䩁䉕䅁䭁䉁䅅䅁䭁䑁䕫䅁䉁䅁䅁允䅁䉁䅑伴楐睴䅁䅁䵁䅉䅅䅁䕁䅁䅁睁䵁䅁䅁权噃允䅁权剁䅁䅁权摂䅂䅁允䅁䅁䅅䅁啁䕁啂䱰䅣䅁䅁䍄䉁䅁䅁䅂䅁䅁䅍䅄䅁䅁䅯公䅅䅁䅯充䅁䅁䅯杘䅑䅁䅅䅁䉁䅁䅁䅆䅄獚㐫䅁䅁䅁杷允䅁䅁䅑䅁䑁䅁䅷䅁䭁䝁䉅䅁䭁䉁䅅䅁䭁䝁䕙䅁䉁䅁䅁允䅁䉁䅑䅷婂睅䅁䅁䵁䅉䅅䅁䕁䅁䅁睁䵁䅁䅁权湄䅁䅁权䭁䅁䅁权摂䅂䅁允䅁䅁䅅䅁䙁䍁搯䅊䉡敬⽣䍄䉁䅁䅁䅂䅁䅁䅍䅄䅁䅁䅯兺䅁䅁䅯权䅁䅁䅯䅑䅑䅁䅅䅁䉁䅁䅁兂䉃啬䱏佢橦睶杷允䅁䅁䅑䅁䑁䅁䅷䅁䭁䝁䉕䅁䭁䅁䅯䅁䭁䕁䕑䅁䉁䅁䅁允䅁䅁䅕㉣剩堷⽷吴䴸䅉䅅䅁䕁䅁䅁睁䵁䅁䅁权桂允䅁权剁䅁䅁权時䅂䅁允䅁䅁䅅䅁啁䭁潂桪䅍䅁䅁䍄䉁䅁䅁䅂䅁䅁䅍䅄䅁䅁䅯杰䅁䅁䅯充䅁䅁䅯睕䅑䅁䅅䅁䉁䅁䅁䅆杁坤䴰䅁䅁䅁杷允䅁䅁䅑䅁䑁䅁䅷䅁䭁䝁䉅䅁䭁䉁䅅䅁䭁䝁䕁䅁䉁䅁䅁允䅁䉁䅑偑䵪睅䅁䅁䵁䅉䅅䅁䕁䅁䅁睁䵁䅁䅁权桂允䅁权剁䅁䅁权㙁䅂䅁允䅁䅁䅅䅁啁䝁癁䉶䅍䅁䅁䍄䉁䅁䅁䅂䅁䅁䅍䅄䅁䅁䅯杰䅅䅁䅯充䅁䅁䅯䅙䅑䅁䅅䅁䉁䅁䅁䅆䅁つ散䅁䅁䅁杷允䅁䅁䅑䅁䑁䅁䅷䅁䭁䝁䉅䅁䭁䉁䅅䅁䭁䝁䕯䅁䉁䅁䅁允䅁䉁䅑䥁硇睅䅁䅁䵁䅉䅅䅁䕁䅁䅁睁䵁䅁䅁权桂允䅁权剁䅁䅁权奂䅂䅁允䅁䅁䅅䅁啁䝁硄档䅍䅁䅁䍄䉁䅁䅁䅂䅁䅁䅍䅄䅁䅁䅯兙䅅䅁䅯充䅁䅁䅯杘䅑䅁䅅䅁䉁䅁䅁䅆䅁汍啁䅁䅁䅁杷允䅁䅁䅑䅁䑁䅁䅷䅁䭁䱁䈴䅁䭁䉁䅅䅁䭁䑁䕅䅁䉁䅁䅁允䅁䉁䅑䵷畹䅆䅁䅁䵁䅉䅅䅁䕁䅁䅁睁䵁䅁䅁权⭃允䅁权剁䅁䅁权灂䅂䅁允䅁䅁䅅䅁啁䥁䉃桙䅑䅁䅁䍄䉁䅁䅁䅂䅁䅁䅍䅄䅁䅁䅯杶䅅䅁䅯充䅁䅁䅯䅙䅑䅁䅅䅁䉁䅁䅁䅆䅁潂啅䅁䅁䅁杷允䅁䅁䅑䅁䑁䅁䅷䅁䭁佁䅅䅁䭁䅁䅯䅁䭁䝁䕧䅁䉁䅁䅁允䅁䅁䅕啩杆搵楁穵䴸䅉䅅䅁䕁䅁䅁睁䵁䅁䅁权⭃允䅁权剁䅁䅁权奂䅂䅁允䅁䅁䅅䅁啁䅁䝁剧䅑䅁䅁䍄䉁䅁䅁䅂䅁䅁䅍䅄䅁䅁䅯兡䅅䅁䅯充䅁䅁䅯睎䅑䅁䅅䅁䉁䅁䅁䅆䅄䥣偧䅁䅁䅁杷允䅁䅁䅑䅁䑁䅁䅷䅁䭁䥁䅯䅁䭁䉁䅅䅁䭁䝁䕙䅁䉁䅁䅁允䅁䉁䅑䩷栱杣䅁䅁䵁䅉䅅䅁䕁䅁䅁睁䵁䅁䅁权噄䅁䅁权䭁䅁䅁权煂䅂䅁允䅁䅁䅅䅁䙁䡁呗䅇坒畄⼰䍄䉁䅁䅁䅂䅁䅁䅍䅄䅁䅁䅯杩䅁䅁䅯充䅁䅁䅯睙䅑䅁䅅䅁䉁䅁䅁䅆䅁商浨䅁䅁䅁杷允䅁䅁䅑䅁䑁䅁䅷䅁䭁䥁䅯䅁䭁䉁䅅䅁䭁䝁䕣䅁䉁䅁䅁允䅁䉁䅑乁剬杚䅁䅁䵁䅉䅅䅁䕁䅁䅁睁䵁䅁䅁权䭃䅁䅁权剁䅁䅁权捂䅂䅁允䅁䅁䅅䅁䭁䕁䅣䅁䵁䅉䅅䅁䕁䅁䅁睁䵁䅁䅁权䭃䅁䅁权剁䅁䅁权摂䅂䅁允䅁䅁䅅䅁䭁䕁䅣䅁䵁䅉䅅䅁䕁䅁䅁睁䵁䅁䅁权乄允䅁权剁䅁䅁权浂䅂䅁允䅁䅁䅅䅁啁䑁湩吲䅣䅁䅁䍄䉁䅁䅁䅂䅁䅁䅍䅄䅁䅁䅯兑䅁䅁䅯权䅁䅁䅯睎䅑䅁䅅䅁䉁䅁䅁兂㡄晱午坔睋睐杷允䅁䅁䅑䅁䑁䅁䅷䅁䭁䕁䉯䅁䭁䉁䅅䅁䭁䑁䕅䅁䉁䅁䅁允䅁䉁䅑䵑偖权䅁䅁䵁䅉䅅䅁䕁䅁䅁睁䵁䅁䅁权䭂允䅁权剁䅁䅁权杂䅂䅁允䅁䅁䅅䅁啁䅁敃眹䅯䅁䅁䍄䉁䅁䅁䅂䅁䅁䅍䅄䅁䅁䅯杓䅅䅁䅯充䅁䅁䅯䅗䅑䅁䅅䅁䉁䅁䅁䅆䅄䍚䱕䅁䅁䅁杷允䅁䅁䅑䅁䑁䅁䅷䅁䭁䕁䉯䅁䭁䉁䅅䅁䭁䙁䔴䅁䉁䅁䅁允䅁䉁䅑䝷椱睃䅁䅁䵁䅉䅅䅁䕁䅁䅁睁䵁䅁䅁权䑃允䅁权剁䅁䅁权㍁䅂䅁允䅁䅁䅅䅁啁䵁㙃䉎䅑䅁䅁䍄䉁䅁䅁䅂䅁䅁䅍䅄䅁䅁䅯睧䅅䅁䅯充䅁䅁䅯兡䅑䅁䅅䅁䉁䅁䅁䅆杂䍄啯䅁䅁䅁杷允䅁䅁䅑䅁䑁䅁䅷䅁䭁䥁䉍䅁䭁䉁䅅䅁䭁䙁䕧䅁䉁䅁䅁允䅁䉁䅑䅙煷䅆䅁䅁䵁䅉䅅䅁䕁䅁䅁睁䵁䅁䅁权䑃允䅁权剁䅁䅁权捂䅂䅁允䅁䅁䅅䅁啁䝁噁硚䅑䅁䅁䍄䉁䅁䅁䅂䅁䅁䅍䅄䅁䅁䅯眫䅅䅁䅯权䅁䅁䅯睘䅑䅁䅅䅁䉁䅁䅁兂㍁啩杆搵卄睶杷允䅁䅁䅑䅁䑁䅁䅷䅁䭁䥁䉍䅁䭁䉁䅅䅁䭁䙁䔴䅁䉁䅁䅁允䅁䉁䅑䥯䍹䅆䅁䅁䵁䅉䅅䅁䕁䅁䅁睁䵁䅁䅁权畃䅁䅁权䭁䅁䅁权呂䅂䅁允䅁䅁䅅䅁䙁佁汏㡭村偳⼴䍄䉁䅁䅁䅂䅁䅁䅍䅄䅁䅁䅯䅯䅁䅁䅯充䅁䅁䅯䅡䅑䅁䅅䅁䉁䅁䅁䅆潁䵭歯䅁䅁䅁杷允䅁䅁䅑䅁䑁䅁䅷䅁䭁䥁䅯䅁䭁䅁䅯䅁䭁䝁䕫䅁䉁䅁䅁允䅁䅁䅕捷桱扒穢呺䴸䅉䅅䅁䕁䅁䅁睁䵁䅁䅁权㑃允䅁权䭁䅁䅁权剂䅂䅁允䅁䅁䅅䅁䙁偁⭰牡へ⭫⽑䍄䉁䅁䅁䅂䅁䅁䅍䅄䅁䅁䅯䅯䅁䅁䅯充䅁䅁䅯䅘䅑䅁䅅䅁䉁䅁䅁䅆兄扉婍䅁䅁䅁杷允䅁䅁䅑䅁䑁䅁䅷䅁䭁佁䅫䅁䭁䉁䅅䅁䭁䑁䕅䅁䉁䅁䅁允䅁䉁䅑䅧硤䅨䅁䅁䵁䅉䅅䅁䕁䅁䅁睁䵁䅁䅁权灄䅁䅁权剁䅁䅁权歂䅂䅁允䅁䅁䅅䅁啁䕁䙄奙䅑䅁䅁䍄䉁䅁䅁䅂䅁䅁䅍䅄䅁䅁䅯杂䅁䅁䅯权䅁䅁䅯䅘䅑䅁䅅䅁䉁䅁䅁兂楃扒穢搯歔睐杷允䅁䅁䅑䅁䑁䅁䅷䅁䭁佁䅫䅁䭁䉁䅅䅁䭁䝁䕧䅁䉁䅁䅁允䅁䉁䅑䉧牮䅨䅁䅁䵁䅉䅅䅁䕁䅁䅁睁䵁䅁䅁权䵃允䅁权剁䅁䅁权硁䅂䅁允䅁䅁䅅䅁啁䡁䥤告䅧䅁䅁䍄䉁䅁䅁䅂䅁䅁䅍䅄䅁䅁䅯䅪䅅䅁䅯充䅁䅁䅯睙䅑䅁䅅䅁䉁䅁䅁䅆䙃湘㉯䅁䅁䅁杷允䅁䅁䅑䅁䑁䅁䅷䅁䭁䥁䉷䅁䭁䉁䅅䅁䭁䕁䕁䅁䉁䅁䅁允䅁䉁䅑灌卦䅎䅁䅁䵁䅉䅅䅁䕁䅁䅁睁䵁䅁䅁权㉃允䅁权剁䅁䅁权䅂䅂䅁允䅁䅁䅅䅁啁䅁穃杙䅍䅁䅁䍄䉁䅁䅁䅂䅁䅁䅍䅄䅁䅁䅯䅪䅅䅁䅯充䅁䅁䅯杏䅑䅁䅅䅁䉁䅁䅁䅆歃癍水䅁䅁䅁杷允䅁䅁䅑䅁䑁䅁䅷䅁䭁䥁䉍䅁䭁䅁䅯䅁䭁䑁䕣䅁䉁䅁䅁允䅁䅁䅕挲㌷⭕汏稸䴸䅉䅅䅁䕁䅁䅁睁䵁䅁䅁权求䅁䅁权䭁䅁䅁权捂䅂䅁允䅁䅁䅅䅁䙁䥁噇㑑獴㜵⽳䍄䉁䅁䅁䅂䅁䅁䅍䅄䅁䅁䅯䅪䅅䅁䅯充䅁䅁䅯条䅑䅁䅅䅁䉁䅁䅁䅆奂瀯汉䅁䅁䅁杷允䅁䅁䅑䅁䑁䅁䅷䅁䭁䝁䅍䅁䭁䅁䅯䅁䭁䙁䔴䅁䉁䅁䅁允䅁䅁䅕啩杆搵楁稸䴸䅉䅅䅁䕁䅁䅁睁䵁䅁䅁权䵃允䅁权剁䅁䅁权捂䅂䅁允䅁䅁䅅䅁啁䥁䭋楴䅅䅁䅁䍄䉁䅁䅁䅂䅁䅁䅍䅄䅁䅁䅯兂䅅䅁䅯权䅁䅁䅯睎䅑䅁䅅䅁䉁䅁䅁兂㑃潈牘払䅧䅑杷允䅁䅁䅑䅁䑁䅁䅷䅁䭁䥁䉷䅁䭁䉁䅅䅁䭁䙁䔰䅁䉁䅁䅁允䅁䉁䅑是告光䅁䅁䵁䅉䅅䅁䕁䅁䅁睁䵁䅁䅁权䵃允䅁权剁䅁䅁权敂䅂䅁允䅁䅁䅅䅁啁䝁㍃䍷䅅䅁䅁䍄䉁䅁䅁䅂䅁䅁䅍䅄䅁䅁䅯䅤䅅䅁䅯充䅁䅁䅯䅚䅑䅁䅅䅁䉁䅁䅁䅆睃硊䥅䅁䅁䅁杷允䅁䅁䅑䅁䑁䅁䅷䅁䭁䡁䉑䅁䭁䉁䅅䅁䭁䙁䕅䅁䉁䅁䅁允䅁䉁䅑偧夸䅃䅁䅁䵁䅉䅅䅁䕁䅁䅁睁䵁䅁䅁权獄允䅁权剁䅁䅁权杂䅂䅁允䅁䅁䅅䅁啁䩁㝂杁䅙䅁䅁䍄䉁䅁䅁䅂䅁䅁䅍䅄䅁䅁䅯入䅅䅁䅯权䅁䅁䅯䅗䅑䅁䅅䅁䉁䅁䅁兂坂楄礲敮砯睐杷允䅁䅁䅑䅁䑁䅁䅷䅁䭁䡁䉑䅁䭁䉁䅅䅁䭁䝁䕍䅁䉁䅁䅁允䅁䉁䅑䥃䐵䅃䅁䅁䵁䅉䅅䅁䕁䅁䅁睁䵁䅁䅁权あ允䅁权剁䅁䅁权湂䅂䅁允䅁䅁䅅䅁啁䱁㙁杤䅧䅁䅁䍄䉁䅁䅁䅂䅁䅁䅍䅄䅁䅁䅯睐䅁䅁䅯充䅁䅁䅯䅘䅑䅁䅅䅁䉁䅁䅁䅆浂啅䑑䅁䅁䅁杷允䅁䅁䅑䅁䑁䅁䅷䅁䭁䡁䉑䅁䭁䉁䅅䅁䭁䑁䕯䅁䉁䅁䅁允䅁䉁䅑丰歫元䅁䅁䵁䅉䅅䅁䕁䅁䅁睁䵁䅁䅁权あ允䅁权剁䅁䅁权煂䅂䅁允䅁䅁䅅䅁啁偁牧杍䅫䅁䅁䍄䉁䅁䅁䅂䅁䅁䅍䅄䅁䅁䅯䅤䅅䅁䅯充䅁䅁䅯睕䅑䅁䅅䅁䉁䅁䅁䅆䅂䕱䩕䅁䅁䅁杷允䅁䅁䅑䅁䑁䅁䅷䅁䭁䡁䉑䅁䭁䉁䅅䅁䭁䑁䕫䅁䉁䅁䅁允䅁䉁䅑䉫吱元䅁䅁䵁䅉䅅䅁䕁䅁䅁睁䵁䅁䅁权あ允䅁权剁䅁䅁权䕂䅂䅁允䅁䅁䅅䅁啁䱁湨睩䅫䅁䅁䍄䉁䅁䅁䅂䅁䅁䅍䅄䅁䅁䅯杰䅁䅁䅯充䅁䅁䅯䅚䅑䅁䅅䅁䉁䅁䅁䅆权䙺䱯䅁䅁䅁杷允䅁䅁䅑䅁䑁䅁䅷䅁䭁䝁䅕䅁䭁䅁䅯䅁䭁䝁䕁䅁䉁䅁䅁允䅁䅁䅕搵楁⼲⭬樰䴸䅉䅅䅁䕁䅁䅁睁䵁䅁䅁权浃䅁䅁权剁䅁䅁权䅂䅂䅁允䅁䅁䅅䅁啁䭁㉁督䅳䅁䅁䍄䉁䅁䅁䅂䅁䅁䅍䅄䅁䅁䅯杰䅁䅁䅯充䅁䅁䅯䅙䅑䅁䅅䅁䉁䅁䅁䅆杂愯䱁䅁䅁䅁杷允䅁䅁䅑䅁䑁䅁䅷䅁䭁䭁䅙䅁䭁䉁䅅䅁䭁䑁䕯䅁䉁䅁䅁允䅁䉁䅑佁㘶睃䅁䅁䵁䅉䅅䅁䕁䅁䅁睁䵁䅁䅁权獃允䅁权剁䅁䅁权橂䅂䅁允䅁䅁䅅䅁啁䍁䥃兓䄴䅁䅁䍄䉁䅁䅁䅂䅁䅁䅍䅄䅁䅁䅯权䅅䅁䅯充䅁䅁䅯䅚䅑䅁䅅䅁䉁䅁䅁䅆杄䅕䙙䅁䅁䅁杷允䅁䅁䅑䅁䑁䅁䅷䅁䭁䅁䉯䅁䭁䉁䅅䅁䭁䙁䕅䅁䉁䅁䅁允䅁䉁䅑䝙䵳兂䅁䅁䵁䅉䅅䅁䕁䅁䅁睁䵁䅁䅁权㥁䅁䅁权䉁杁䅁权䑁杁䅁允䅁䅁䅅䅁䙁䑁䬰⬱牏䑥䉆䍄䉁䅁䅁䅂䅁䅁䅍䅄䅁䅁䅯全䅁䅁䅯充䅁䅁䅯兏䅑䅁䅅䅁䉁䅁䅁䅆䅃䌸倸䅁䅁䅁杷允䅁䅁䅑䅁䑁䅁䅷䅁䭁䅁䉯䅁䭁䉁䅅䅁䭁䝁䕧䅁䉁䅁䅁允䅁䉁䅑䅑佨兂䅁䅁䵁䅉䅅䅁䕁䅁䅁睁䵁䅁䅁权橂允䅁权䭁䅁䅁权奂䅂䅁允䅁䅁䅅䅁䙁䵁桵扒穢支⽧䍄䉁䅁䅁䅂䅁䅁䅍䅄䅁䅁䅯眰䅁䅁䅯权䅁䅁䅯䅚䅑䅁䅅䅁䉁䅁䅁兂煃搸乊桙䕁䅑杷允䅁䅁䅑䅁䑁䅁䅷䅁䭁䅁䉯䅁䭁䉁䅅䅁䭁䕁䕁䅁䉁䅁䅁允䅁䉁䅑倴湨兂䅁䅁䵁䅉䅅䅁䕁䅁䅁睁䵁䅁䅁权潃䅁䅁权䭁䅁䅁权浂䅂䅁允䅁䅁䅅䅁䙁䕁椵䙅㕧䅴䅆䍄䉁䅁䅁䅂䅁䅁䅍䅄䅁䅁䅯权䅅䅁䅯充䅁䅁䅯杏䅑䅁䅅䅁䉁䅁䅁䅆杄䵯䙫䅁䅁䅁杷允䅁䅁䅑䅁䑁䅁䅷䅁䭁䙁䈰䅁䭁䅁䅯䅁䭁䝁䕁䅁䉁䅁䅁允䅁䅁䅕搵楁⼲⭬樸䴸䅉䅅䅁䕁䅁䅁睁䵁䅁䅁权偂允䅁权䭁䅁䅁权敂䅂䅁允䅁䅁䅅䅁䙁䭁䠵場啯瑲⼸䍄䉁䅁䅁䅂䅁䅁䅍䅄䅁䅁䅯兡䅅䅁䅯充䅁䅁䅯免䅑䅁䅅䅁䉁䅁䅁䅆䅂㑩倴䅁䅁䅁杷允䅁䅁䅑䅁䑁䅁䅷䅁䭁䝁䉫䅁䭁䉁䅅䅁䭁䝁䕑䅁䉁䅁䅁允䅁䉁䅑䕉楴睄䅁䅁䵁䅉䅅䅁䕁䅁䅁睁䵁䅁䅁权潂允䅁权剁䅁䅁权浂䅂䅁允䅁䅁䅅䅁啁佁乁䕚䄴䅁䅁䍄䉁䅁䅁䅂䅁䅁䅍䅄䅁䅁䅯兡䅅䅁䅯充䅁䅁䅯杚䅑䅁䅅䅁䉁䅁䅁䅆权䥂倰䅁䅁䅁杷允䅁䅁䅑䅁䑁䅁䅷䅁䭁䝁䉧䅁䭁䉁䅅䅁䭁䝁䕧䅁䉁䅁䅁允䅁䉁䅑䩧晒睔䅁䅁䵁䅉䅅䅁䕁䅁䅁睁䵁䅁䅁权灂允䅁权剁䅁䅁权潂䅂䅁允䅁䅁䅅䅁啁䥁橂全䄸䅁䅁䍄䉁䅁䅁䅂䅁䅁䅍䅄䅁䅁䅯兡䅅䅁䅯充䅁䅁䅯睚䅑䅁䅅䅁䉁䅁䅁䅆杄䤳偍䅁䅁䅁杷允䅁䅁䅑䅁䑁䅁䅷䅁䭁䝁䉫䅁䭁䉁䅅䅁䭁䕁䕁䅁䉁䅁䅁允䅁䉁䅑䬴㍤睄䅁䅁䵁䅉䅅䅁䕁䅁䅁睁䵁䅁䅁权㉄䅁䅁权䭁䅁䅁权捂䅂䅁允䅁䅁䅅䅁䙁䑁晶㑔堲瑢⽯䍄䉁䅁䅁䅂䅁䅁䅍䅄䅁䅁䅯䅡䅅䅁䅯充䅁䅁䅯睘䅑䅁䅅䅁䉁䅁䅁䅆䅃㡒剨䅁䅁䅁杷允䅁䅁䅑䅁䑁䅁䅷䅁䭁䝁䉧䅁䭁䉁䅅䅁䭁䝁䕫䅁䉁䅁䅁允䅁䉁䅑佫睎杕䅁䅁䵁䅉䅅䅁䕁䅁䅁睁䵁䅁䅁权灂允䅁权剁䅁䅁权灂䅂䅁允䅁䅁䅅䅁啁佁㥁睘䄸䅁䅁䍄䉁䅁䅁䅂䅁䅁䅍䅄䅁䅁䅯兡䅅䅁䅯充䅁䅁䅯杏䅑䅁䅅䅁䉁䅁䅁䅆杁塴偯䅁䅁䅁杷允䅁䅁䅑䅁䑁䅁䅷䅁䭁䝁䉧䅁䭁䉁䅅䅁䭁䙁䕷䅁䉁䅁䅁允䅁䉁䅑䕁䕐睖䅁䅁䵁䅉䅅䅁䕁䅁䅁睁䵁䅁䅁权䕄允䅁权剁䅁䅁权歂䅂䅁允䅁䅁䅅䅁啁䕁剂䅭䅧䅁䅁䍄䉁䅁䅁䅂䅁䅁䅍䅄䅁䅁䅯䅸䅅䅁䅯充䅁䅁䅯兡䅑䅁䅅䅁䉁䅁䅁䅆䅂煨䥑䅁䅁䅁杷允䅁䅁䅑䅁䑁䅁䅷䅁䭁䵁䉁䅁䭁䅁䅯䅁䭁䑁䕅䅁䉁䅁䅁允䅁䅁䅕硥畓⭒㙆䑴䴸䅉䅅䅁䕁䅁䅁睁䵁䅁䅁权䕄允䅁权剁䅁䅁权呂䅂䅁允䅁䅁䅅䅁啁䅁奁杸䅧䅁䅁䍄䉁䅁䅁䅂䅁䅁䅍䅄䅁䅁䅯兎䅅䅁䅯权䅁䅁䅯兏䅑䅁䅅䅁䉁䅁䅁兂䉃啬䱏佢㝥睐杷允䅁䅁䅑䅁䑁䅁䅷䅁䭁䕁䉣䅁䭁䅁䅯䅁䭁䝁䕯䅁䉁䅁䅁允䅁䅁䅕䉲慸䑚晶稶䴸䅉䅅䅁䕁䅁䅁睁䵁䅁䅁权㥂允䅁权䭁䅁䅁权杂䅂䅁允䅁䅁䅅䅁䙁䍁捬㡪ㅌ偋⽯䍄䉁䅁䅁䅂䅁䅁䅍䅄䅁䅁䅯睤䅁䅁䅯充䅁䅁䅯条䅑䅁䅅䅁䉁䅁䅁䅆䅁㑴瑫䅁䅁䅁杷允䅁䅁䅑䅁䑁䅁䅷䅁䭁䕁䅷䅁䭁䉁䅅䅁䭁䑁䕅䅁䉁䅁䅁允䅁䉁䅑䑭䱪睂䅁䅁䵁䅉䅅䅁䕁䅁䅁睁䵁䅁䅁权㍂䅁䅁权剁䅁䅁权捂䅂䅁允䅁䅁䅅䅁啁䅁㍃卩䄰䅁䅁䍄䉁䅁䅁䅂䅁䅁䅍䅄䅁䅁䅯睤䅁䅁䅯充䅁䅁䅯杘䅑䅁䅅䅁䉁䅁䅁䅆䅁㑴瑫䅁䅁䅁杷允䅁䅁䅑䅁䑁䅁䅷䅁䭁䡁䅣䅁䭁䉁䅅䅁䭁䕁䕑䅁䉁䅁䅁允䅁䉁䅑䵁䝄兌䅁䅁䵁䅉䅅䅁䕁䅁䅁睁䵁䅁䅁权穂允䅁权剁䅁䅁权剂䅂䅁允䅁䅁䅅䅁啁䕁あ杋䅧䅁䅁䍄䉁䅁䅁䅂䅁䅁䅍䅄䅁䅁䅯睌䅅䅁䅯充䅁䅁䅯䅚䅑䅁䅅䅁䉁䅁䅁䅆䕂積䅉䅁䅁䅁杷允䅁䅁䅑䅁䑁䅁䅷䅁䭁䡁䉍䅁䭁䉁䅅䅁䭁䑁䕫䅁䉁䅁䅁允䅁䉁䅑䕁噓䅃䅁䅁䵁䅉䅅䅁䕁䅁䅁睁䵁䅁䅁权穂允䅁权剁䅁䅁权䕂䅂䅁允䅁䅁䅅䅁啁䕁䝃䅰䅧䅁䅁䍄䉁䅁䅁䅂䅁䅁䅍䅄䅁䅁䅯睳䅅䅁䅯充䅁䅁䅯睙䅑䅁䅅䅁䉁䅁䅁䅆睃晙关䅁䅁䅁杷允䅁䅁䅑䅁䑁䅁䅷䅁䭁䱁䉍䅁䭁䉁䅅䅁䭁䙁䔸䅁䉁䅁䅁允䅁䉁䅑䑹獅充䅁䅁䵁䅉䅅䅁䕁䅁䅁睁䵁䅁䅁权穃允䅁权剁䅁䅁权煂䅂䅁允䅁䅁䅅䅁啁䅁㍄䉕䅉䅁䅁䍄䉁䅁䅁䅂䅁䅁䅍䅄䅁䅁䅯睳䅅䅁䅯充䅁䅁䅯䅗䅑䅁䅅䅁䉁䅁䅁䅆䥂坖卫䅁䅁䅁杷允䅁䅁䅑䅁䑁䅁䅷䅁䭁䵁䅯䅁䭁䉁䅅䅁䭁䝁䕑䅁䉁䅁䅁允䅁䉁䅑䕷楍杁䅁䅁䵁䅉䅅䅁䕁䅁䅁睁䵁䅁䅁权䭄䅁䅁权剁䅁䅁权時䅂䅁允䅁䅁䅅䅁啁佁癃先䅉䅁䅁䍄䉁䅁䅁䅂䅁䅁䅍䅄䅁䅁䅯杹䅁䅁䅯充䅁䅁䅯条䅑䅁䅅䅁䉁䅁䅁䅆䅂穫䍑䅁䅁䅁杷允䅁䅁䅑䅁䑁䅁䅷䅁䭁䥁䉳䅁䭁䉁䅅䅁䭁䝁䕧䅁䉁䅁䅁允䅁䉁䅑偹煖先䅁䅁䵁䅉䅅䅁䕁䅁䅁睁䵁䅁䅁权䱃允䅁权剁䅁䅁权㙁䅂䅁允䅁䅁䅅䅁啁䩁䝪砯䄴䅁䅁䍄䉁䅁䅁䅂䅁䅁䅍䅄䅁䅁䅯睩䅅䅁䅯充䅁䅁䅯䅗䅑䅁䅅䅁䉁䅁䅁䅆奃䝒晧䅁䅁䅁杷允䅁䅁䅑䅁䑁䅁䅷䅁䭁䥁䉳䅁䭁䉁䅅䅁䭁䕁䕑䅁䉁䅁䅁允䅁䉁䅑佁浸䅉䅁䅁䵁䅉䅅䅁䕁䅁䅁睁䵁䅁䅁权啄䅁䅁权剁䅁䅁权潂䅂䅁允䅁䅁䅅䅁啁䩁ㅲ全䄴䅁䅁䍄䉁䅁䅁䅂䅁䅁䅍䅄䅁䅁䅯䄱䅁䅁䅯充䅁䅁䅯䅗䅑䅁䅅䅁䉁䅁䅁䅆㉂㡦䵫䅁䅁䅁杷允䅁䅁䅑䅁䑁䅁䅷䅁䭁䱁䉯䅁䭁䅁䍅䅁䭁䅁䍍䅁䉁䅁䅁允䅁䅁䅕剷煥㥩摥䕹䵁䅉䅅䅁䕁䅁䅁睁䵁䅁䅁权䡃䅁䅁权䭁䅁䅁权浂䅂䅁允䅁䅁䅅䅁䙁佁浫免獩佈⽉䍄䉁䅁䅁䅂䅁䅁䅍䅄䅁䅁䅯䄱䅁䅁䅯充䅁䅁䅯兏䅑䅁䅅䅁䉁䅁䅁䅆㍁䬷䵳䅁䅁䅁杷允䅁䅁䅑䅁䑁䅁䅷䅁䭁䙁䉫䅁䭁䉁䅅䅁䭁䙁䕅䅁䉁䅁䅁允䅁䉁䅑䅧䥆杄䅁䅁䵁䅉䅅䅁䕁䅁䅁睁䵁䅁䅁权婂允䅁权剁䅁䅁权煂䅂䅁允䅁䅁䅅䅁啁䍁䑂硨䅁䅁䅁䍄䉁䅁䅁䅂䅁䅁䅍䅄䅁䅁䅯兗䅅䅁䅯充䅁䅁䅯䅗䅑䅁䅅䅁䉁䅁䅁䅆䅁䩄內䅁䅁䅁杷允䅁䅁䅑䅁䑁䅁䅷䅁䭁䙁䅯䅁䭁䉁䅅䅁䭁䝁䕯䅁䉁䅁䅁允䅁䉁䅑䐴礫睄䅁䅁䵁䅉䅅䅁䕁䅁䅁睁䵁䅁䅁权呄䅁䅁权䭁䅁䅁权䕂䅂䅁允䅁䅁䅅䅁䙁偁⭰牡へ⭫⽷䍄䉁䅁䅁䅂䅁䅁䅍䅄䅁䅁䅯杗䅁䅁䅯充䅁䅁䅯䅒䅑䅁䅅䅁䉁䅁䅁䅆睃杦单䅁䅁䅁杷允䅁䅁䅑䅁䑁䅁䅷䅁䭁乁䉍䅁䭁䉁䅅䅁䭁䙁䕅䅁䉁䅁䅁允䅁䉁䅑䅁奣杉䅁䅁䵁䅉䅅䅁䕁䅁䅁睁䵁䅁䅁权呄允䅁权剁䅁䅁权㍁䅂䅁允䅁䅁䅅䅁啁䕁卂䍚䅉䅁䅁䍄䉁䅁䅁䅂䅁䅁䅍䅄䅁䅁䅯眰䅅䅁䅯充䅁䅁䅯睚䅑䅁䅅䅁䉁䅁䅁䅆䅂八欸䅁䅁䅁杷允䅁䅁䅑䅁䑁䅁䅷䅁䭁䩁䅅䅁䭁䅁䍅䅁䭁䅁䍍䅁䉁䅁䅁允䅁䅁䅕湔䙆眹癸ぺ䵁䅉䅅䅁䕁䅁䅁睁䵁䅁䅁权潁允䅁权䭁䅁䅁权敂䅂䅁允䅁䅁䅅䅁䙁䩁奍䙂余晌⽑䍄䉁䅁䅁䅂䅁䅁䅍䅄䅁䅁䅯眰䅅䅁䅯充䅁䅁䅯䅑䅑䅁䅅䅁䉁䅁䅁䅆䅁⽣歑䅁䅁䅁杷允䅁䅁䅑䅁䑁䅁䅷䅁䭁乁䉍䅁䭁䉁䅅䅁䭁䝁䕫䅁䉁䅁䅁允䅁䉁䅑䙧ㅆ睊䅁䅁䵁䅉䅅䅁䕁䅁䅁睁䵁䅁䅁权呄允䅁权剁䅁䅁权㙁䅂䅁允䅁䅁䅅䅁啁䅁噁祐䅫䅁䅁䍄䉁䅁䅁䅂䅁䅁䅍䅄䅁䅁䅯眰䅅䅁䅯充䅁䅁䅯睕䅑䅁䅅䅁䉁䅁䅁䅆䅄捎爸䅁䅁䅁杷允䅁䅁䅑䅁䑁䅁䅷䅁䭁乁䉍䅁䭁䉁䅅䅁䭁䙁䕷䅁䉁䅁䅁允䅁䉁䅑乑样䅌䅁䅁䵁䅉䅅䅁䕁䅁䅁睁䵁䅁䅁权汁䅁䅁权䭁䅁䅁权橂䅂䅁允䅁䅁䅅䅁䙁偁㥔䠱灪桊䅨䍄䉁䅁䅁䅂䅁䅁䅍䅄䅁䅁䅯䄱䅅䅁䅯充䅁䅁䅯免䅑䅁䅅䅁䉁䅁䅁䅆㑁㄰䡅䅁䅁䅁杷允䅁䅁䅑䅁䑁䅁䅷䅁䭁䍁䄸䅁䭁䅁䅯䅁䭁䕁䕁䅁䉁䅁䅁允䅁䅁䅕穊䥅䉲慸䐵䴸䅉䅅䅁䕁䅁䅁睁䵁䅁䅁权啄允䅁权剁䅁䅁权剂䅂䅁允䅁䅁䅅䅁啁䅁㡃睨䅣䅁䅁䍄䉁䅁䅁䅂䅁䅁䅍䅄䅁䅁䅯兺䅅䅁䅯权䅁䅁䅯䅘䅑䅁䅅䅁䉁䅁䅁兂䉃啬䱏佢呦睐杷允䅁䅁䅑䅁䑁䅁䅷䅁䭁乁䉑䅁䭁䉁䅅䅁䭁䕁䕁䅁䉁䅁䅁允䅁䉁䅑䜴敃睂䅁䅁䵁䅉䅅䅁䕁䅁䅁睁䵁䅁䅁权啄允䅁权剁䅁䅁权時䅂䅁允䅁䅁䅅䅁啁乁睃睮䅣䅁䅁䍄䉁䅁䅁䅂䅁䅁䅍䅄䅁䅁䅯䄱䅅䅁䅯充䅁䅁䅯䅙䅑䅁䅅䅁䉁䅁䅁䅆权牉䡧䅁䅁䅁杷允䅁䅁䅑䅁䑁䅁䅷䅁䭁乁䉑䅁䭁䉁䅅䅁䭁䑁䕫䅁䉁䅁䅁允䅁䉁䅑䰴丳睂䅁䅁䵁䅉䅅䅁䕁䅁䅁睁䵁䅁䅁权捄允䅁权剁䅁䅁权捂䅂䅁允䅁䅁䅅䅁啁䅁奁⽑䈰䅁䅁䍄䉁䅁䅁䅂䅁䅁䅍䅄䅁䅁䅯䄱䅅䅁䅯充䅁䅁䅯䅒䅑䅁䅅䅁䉁䅁䅁䅆䥁挷䡳䅁䅁䅁杷允䅁䅁䅑䅁䑁䅁䅷䅁䭁䑁䅳䅁䭁䅁䅯䅁䭁䑁䕣䅁䉁䅁䅁允䅁䅁䅕㥆佮ㄹ橐稯䴸䅉䅅䅁䕁䅁䅁睁䵁䅁䅁权剄允䅁权剁䅁䅁权䅂䅂䅁允䅁䅁䅅䅁啁䵁晃剦䅍䅁䅁䍄䉁䅁䅁䅂䅁䅁䅍䅄䅁䅁䅯儰䅅䅁䅯充䅁䅁䅯兡䅑䅁䅅䅁䉁䅁䅁䅆䅂䩊呷䅁䅁䅁杷允䅁䅁䅑䅁䑁䅁䅷䅁䭁乁䉅䅁䭁䉁䅅䅁䭁䝁䕯䅁䉁䅁䅁允䅁䉁䅑䱷㍈睅䅁䅁䵁䅉䅅䅁䕁䅁䅁睁䵁䅁䅁权畂䅁䅁权剁䅁䅁权時䅂䅁允䅁䅁䅅䅁啁乁硃䅥䅯䅁䅁䍄䉁䅁䅁䅂䅁䅁䅍䅄䅁䅁䅯杢䅁䅁䅯充䅁䅁䅯兡䅑䅁䅅䅁䉁䅁䅁䅆䥃煓䭁䅁䅁䅁杷允䅁䅁䅑䅁䑁䅁䅷䅁䭁䝁䄴䅁䭁䉁䅅䅁䭁䑁䕫䅁䉁䅁䅁允䅁䉁䅑佥浩睂䅁䅁䵁䅉䅅䅁䕁䅁䅁睁䵁䅁䅁权獂允䅁权剁䅁䅁权橂䅂䅁允䅁䅁䅅䅁啁䵁瑃䉰䅯䅁䅁䍄䉁䅁䅁䅂䅁䅁䅍䅄䅁䅁䅯䅢䅅䅁䅯充䅁䅁䅯䅑䅑䅁䅅䅁䉁䅁䅁䅆䅃㌱摅䅁䅁䅁杷允䅁䅁䅑䅁䑁䅁䅷䅁䭁䝁䉷䅁䭁䉁䅅䅁䭁䙁䔸䅁䉁䅁䅁允䅁䉁䅑䱁祢睈䅁䅁䵁䅉䅅䅁䕁䅁䅁睁䵁䅁䅁权い䅁䅁权䭁䅁䅁权時䅂䅁允䅁䅁䅅䅁䙁佁剸䉵䘶⼶⽍䍄䉁䅁䅁䅂䅁䅁䅍䅄䅁䅁䅯䅢䅅䅁䅯充䅁䅁䅯䅗䅑䅁䅅䅁䉁䅁䅁䅆䅄䵥洰䅁䅁䅁杷允䅁䅁䅑䅁䑁䅁䅷䅁䭁䝁䉷䅁䭁䉁䅅䅁䭁䙁䕍䅁䉁䅁䅁允䅁䉁䅑䑧⭡杊䅁䅁䵁䅉䅅䅁䕁䅁䅁睁䵁䅁䅁权䭂允䅁权䭁䅁䅁权䕂䅂䅁允䅁䅁䅅䅁䙁䍁睇浣剩攷⽑䍄䉁䅁䅁䅂䅁䅁䅍䅄䅁䅁䅯䅢䅅䅁䅯充䅁䅁䅯䅒䅑䅁䅅䅁䉁䅁䅁䅆䅁噺湙䅁䅁䅁杷允䅁䅁䅑䅁䑁䅁䅷䅁䭁䩁䉍䅁䭁䉁䅅䅁䭁䑁䕅䅁䉁䅁䅁允䅁䉁䅑乑㥯杁䅁䅁䵁䅉䅅䅁䕁䅁䅁睁䵁䅁䅁权瑃䅁䅁权䉁杁䅁权䑁杁䅁允䅁䅁䅅䅁䙁偁呚㙢渫伳䅴䍄䉁䅁䅁䅂䅁䅁䅍䅄䅁䅁䅯睫䅅䅁䅯充䅁䅁䅯睘䅑䅁䅅䅁䉁䅁䅁䅆䅂樲䌰䅁䅁䅁杷允䅁䅁䅑䅁䑁䅁䅷䅁䭁䩁䉍䅁䭁䉁䅅䅁䭁䝁䕫䅁䉁䅁䅁允䅁䉁䅑䍁䉚杁䅁䅁䵁䅉䅅䅁䕁䅁䅁睁䵁䅁䅁权敂䅁䅁权剁䅁䅁权湂䅂䅁允䅁䅁䅅䅁啁䉁潨䅸䅙䅁䅁䍄䉁䅁䅁䅂䅁䅁䅍䅄䅁䅁䅯児䅅䅁䅯权䅁䅁䅯杏䅑䅁䅅䅁䉁䅁䅁兂䙄䱉祂䩡汈睐杷允䅁䅁䅑䅁䑁䅁䅷䅁䭁䑁䅑䅁䭁䅁䅯䅁䭁䙁䕧䅁䉁䅁䅁允䅁䅁䅕灰䕶䱉祂䑹䴸䅉䅅䅁䕁䅁䅁睁䵁䅁䅁权⽂䅁䅁权剁䅁䅁权浂䅂䅁允䅁䅁䅅䅁啁䕁敃确䄰䅁䅁䍄䉁䅁䅁䅂䅁䅁䅍䅄䅁䅁䅯睦䅁䅁䅯充䅁䅁䅯睎䅑䅁䅅䅁䉁䅁䅁䅆䅃䬴搴䅁䅁䅁杷允䅁䅁䅑䅁䑁䅁䅷䅁䭁䕁䉕䅁䭁䅁䅯䅁䭁䑁䕫䅁䉁䅁䅁允䅁䅁䅕䡶呓䅇坒樸䴸䅉䅅䅁䕁䅁䅁睁䵁䅁䅁权⽂䅁䅁权剁䅁䅁权奂䅂䅁允䅁䅁䅅䅁啁䕁䍄硫䄴䅁䅁䍄䉁䅁䅁䅂䅁䅁䅍䅄䅁䅁䅯儱䅅䅁䅯充䅁䅁䅯䅑䅑䅁䅅䅁䉁䅁䅁䅆权䱲䑫䅁䅁䅁杷允䅁䅁䅑䅁䑁䅁䅷䅁䭁䵁䉁䅁䭁䅁䅯䅁䭁䝁䕙䅁䉁䅁䅁允䅁䅁䅯睒䅁䅁杷允䅁䅁䅑䅁䑁䅁䅷䅁䭁乁䉕䅁䭁䉁䅅䅁䭁䙁䔸䅁䉁䅁䅁允䅁䉁䅑䭯㕹睁䅁䅁䵁䅉䅅䅁䕁䅁䅁睁䵁䅁䅁权十䅁䅁权䭁䅁䅁权煂䅂䅁允䅁䅁䅅䅁䙁䕁桪桥畓⽒⽕䍄䉁䅁䅁䅂䅁䅁䅍䅄䅁䅁䅯睉䅁䅁䅯权䅁䅁䅯䅘䅑䅁䅅䅁䉁䅁䅁兂癁匳䝑婧湘睐杷允䅁䅁䅑䅁䑁䅁䅷䅁䭁乁䉕䅁䭁䉁䅅䅁䭁䝁䕫䅁䉁䅁䅁允䅁䉁䅑䑑㝏睁䅁䅁䵁䅉䅅䅁䕁䅁䅁睁䵁䅁䅁权噄允䅁权剁䅁䅁权㙁䅂䅁允䅁䅁䅅䅁啁䕁穁睵䅍䅁䅁䍄䉁䅁䅁䅂䅁䅁䅍䅄䅁䅁䅯李䅁䅁䅯允䅉䅁䅯睁䅉䅁䅅䅁䉁䅁䅁兂䅁䝪兦䕅㙩䅑杷允䅁䅁䅑䅁䑁䅁䅷䅁䭁乁䉕䅁䭁䉁䅅䅁䭁䝁䕯䅁䉁䅁䅁允䅁䉁䅑䭯㕹睁䅁䅁䵁䅉䅅䅁䕁䅁䅁睁䵁䅁䅁权㙄䅁䅁权䉁杁䅁权䍁杁䅁允䅁䅁䅅䅁䙁䕁歃㌳朴䅰䉆䍄䉁䅁䅁䅂䅁䅁䅍䅄䅁䅁䅯睆䅅䅁䅯充䅁䅁䅯䅚䅑䅁䅅䅁䉁䅁䅁䅆䥁べ䍧䅁䅁䅁杷允䅁䅁䅑䅁䑁䅁䅷䅁䭁䑁䈸䅁䭁䉁䅅䅁䭁䝁䕑䅁䉁䅁䅁允䅁䉁䅑佁挸兄䅁䅁䵁䅉䅅䅁䕁䅁䅁睁䵁䅁䅁权⽁允䅁权剁䅁䅁权潂䅂䅁允䅁䅁䅅䅁啁䥁㡂䅥䄰䅁䅁䍄䉁䅁䅁䅂䅁䅁䅍䅄䅁䅁䅯睐䅅䅁䅯充䅁䅁䅯兏䅑䅁䅅䅁䉁䅁䅁䅆䅂㑩倴䅁䅁䅁杷允䅁䅁䅑䅁䑁䅁䅷䅁䭁䉁䈰䅁䭁䉁䅅䅁䭁䝁䕁䅁䉁䅁䅁允䅁䉁䅑佑丯䅘䅁䅁䵁䅉䅅䅁䕁䅁䅁睁䵁䅁䅁权潁允䅁权剁䅁䅁权䕂䅂䅁允䅁䅁䅅䅁啁䥁婂硇䅯䅁䅁䍄䉁䅁䅁䅂䅁䅁䅍䅄䅁䅁䅯䅪䅁䅁䅯充䅁䅁䅯䅚䅑䅁䅅䅁䉁䅁䅁䅆䅂卙㍉䅁䅁䅁杷允䅁䅁䅑䅁䑁䅁䅷䅁䭁䥁䅷䅁䭁䉁䅅䅁䭁䙁䕅䅁䉁䅁䅁允䅁䉁䅑䭧畸睎䅁䅁䵁䅉䅅䅁䕁䅁䅁睁䵁䅁䅁权䵃䅁䅁权剁䅁䅁权橂䅂䅁允䅁䅁䅅䅁啁䕁塃䑫䅧䅁䅁䍄䉁䅁䅁䅂䅁䅁䅍䅄䅁䅁䅯䅪䅁䅁䅯充䅁䅁䅯睘䅑䅁䅅䅁䉁䅁䅁䅆䅁牧㕉䅁䅁䅁杷允䅁䅁䅑䅁䑁䅁䅷䅁䭁䥁䅷䅁䭁䉁䅅䅁䭁䝁䕁䅁䉁䅁䅁允䅁䉁䅑乑㐹杏䅁䅁䵁䅉䅅䅁䕁䅁䅁睁䵁䅁䅁权浃允䅁权䭁䅁䅁权㙁䅂䅁允䅁䅁䅅䅁䙁䱁䩰䅄牉㝨⽡䍄䉁䅁䅁䅂䅁䅁䅍䅄䅁䅁䅯朱䅅䅁䅯充䅁䅁䅯兕䅑䅁䅅䅁䉁䅁䅁䅆权硓免䅁䅁䅁杷允䅁䅁䅑䅁䑁䅁䅷䅁䭁乁䉙䅁䭁䉁䅅䅁䭁䝁䕁䅁䉁䅁䅁允䅁䉁䅑䥯晁䅅䅁䅁䵁䅉䅅䅁䕁䅁䅁睁䵁䅁䅁权坄允䅁权剁䅁䅁权煂䅂䅁允䅁䅁䅅䅁啁䥁晄硆䅁䅁䅁䍄䉁䅁䅁䅂䅁䅁䅍䅄䅁䅁䅯䄫䅁䅁䅯权䅁䅁䅯䅚䅑䅁䅅䅁䉁䅁䅁兂䝁婧䑖㉩牺睐杷允䅁䅁䅑䅁䑁䅁䅷䅁䭁乁䉙䅁䭁䉁䅅䅁䭁䙁䕍䅁䉁䅁䅁允䅁䉁䅑䘴坧䅅䅁䅁䵁䅉䅅䅁䕁䅁䅁睁䵁䅁䅁权潃䅁䅁权剁䅁䅁权橂䅂䅁允䅁䅁䅅䅁啁佁坄椱䅳䅁䅁䍄䉁䅁䅁䅂䅁䅁䅍䅄䅁䅁䅯䅱䅁䅁䅯充䅁䅁䅯䅙䅑䅁䅅䅁䉁䅁䅁䅆䅃捧獷䅁䅁䅁杷允䅁䅁䅑䅁䑁䅁䅷䅁䭁䭁䅧䅁䭁䉁䅅䅁䭁䙁䕧䅁䉁䅁䅁允䅁䉁䅑䙷䑮䅌䅁䅁䵁䅉䅅䅁䕁䅁䅁睁䵁䅁䅁权潃䅁䅁权剁䅁䅁权㕁䅂䅁允䅁䅁䅅䅁啁䥁塁䍴䅷䅁䅁䍄䉁䅁䅁䅂䅁䅁䅍䅄䅁䅁䅯眹䅅䅁䅯权䅁䅁䅯杘䅑䅁䅅䅁䉁䅁䅁兂ㅁ牘䩰䅄䡉䅑杷允䅁䅁䅑䅁䑁䅁䅷䅁䭁䍁䉙䅁䭁䉁䅅䅁䭁䙁䔸䅁䉁䅁䅁允䅁䉁䅑䔴祇䅃䅁䅁䵁䅉䅅䅁䕁䅁䅁睁䵁䅁䅁权流允䅁权剁䅁䅁权灂䅂䅁允䅁䅁䅅䅁啁䥁捃䄵䅧䅁䅁䍄䉁䅁䅁䅂䅁䅁䅍䅄䅁䅁䅯杊䅅䅁䅯充䅁䅁䅯杏䅑䅁䅅䅁䉁䅁䅁䅆䅄啕䩫䅁䅁䅁杷允䅁䅁䅑䅁䑁䅁䅷䅁䭁䡁䉯䅁䭁䉁䅅䅁䭁䑁䕯䅁䉁䅁䅁允䅁䉁䅑偃䴸䅕䅁䅁䵁䅉䅅䅁䕁䅁䅁睁䵁䅁䅁权流允䅁权剁䅁䅁权奂䅂䅁允䅁䅁䅅䅁啁䍁䩁八䅫䅁䅁䍄䉁䅁䅁䅂䅁䅁䅍䅄䅁䅁䅯兇䅁䅁䅯权䅁䅁䅯䅑䅑䅁䅅䅁䉁䅁䅁兂䉄煹䙆癴灐睐杷允䅁䅁䅑䅁䑁䅁䅷䅁䭁䍁䉙䅁䭁䉁䅅䅁䭁䙁䕷䅁䉁䅁䅁允䅁䉁䅑䑁㙹元䅁䅁䵁䅉䅅䅁䕁䅁䅁睁䵁䅁䅁权流允䅁权剁䅁䅁权敂䅂䅁允䅁䅁䅅䅁啁䍁䉁杴䅯䅁䅁䍄䉁䅁䅁䅂䅁䅁䅍䅄䅁䅁䅯朸䅅䅁䅯充䅁䅁䅯杘䅑䅁䅅䅁䉁䅁䅁䅆杁䡓塅䅁䅁䅁杷允䅁䅁䅑䅁䑁䅁䅷䅁䭁䱁䉅䅁䭁䉁䅅䅁䭁䝁䕣䅁䉁䅁䅁允䅁䉁䅑䱁歖睔䅁䅁䵁䅉䅅䅁䕁䅁䅁睁䵁䅁䅁权硃允䅁权剁䅁䅁权時䅂䅁允䅁䅁䅅䅁啁䭁慄歩䄸䅁䅁䍄䉁䅁䅁䅂䅁䅁䅍䅄䅁䅁䅯睖䅅䅁䅯权䅁䅁䅯䅗䅑䅁䅅䅁䉁䅁䅁兂䡃瑆佮ㄹㅐ睐杷允䅁䅁䅑䅁䑁䅁䅷䅁䭁䭁䅅䅁䭁䅁䅯䅁䭁䝁䕧䅁䉁䅁䅁允䅁䅁䅕呣䬰㘱睎吹䴸䅉䅅䅁䕁䅁䅁睁䵁䅁䅁权㡃允䅁权䭁䅁䅁权灂䅂䅁允䅁䅁䅅䅁䙁偁周㘴扗乸⽁䍄䉁䅁䅁䅂䅁䅁䅍䅄䅁䅁䅯兺䅅䅁䅯权䅁䅁䅯䅗䅑䅁䅅䅁䉁䅁䅁兂桄桥畓⭒楈睐杷允䅁䅁䅑䅁䑁䅁䅷䅁䭁䕁䉅䅁䭁䉁䅅䅁䭁䑁䕯䅁䉁䅁䅁允䅁䉁䅑䕁潯睬䅁䅁䵁䅉䅅䅁䕁䅁䅁睁䵁䅁䅁权䕂允䅁权剁䅁䅁权歂䅂䅁允䅁䅁䅅䅁啁䕁䥃椰䅍䅁䅁䍄䉁䅁䅁䅂䅁䅁䅍䅄䅁䅁䅯兑䅅䅁䅯充䅁䅁䅯䅗䅑䅁䅅䅁䉁䅁䅁䅆䅂塬塓䅁䅁䅁杷允䅁䅁䅑䅁䑁䅁䅷䅁䭁䕁䉅䅁䭁䉁䅅䅁䭁䙁䕍䅁䉁䅁䅁允䅁䉁䅑䱧䵺杬䅁䅁䵁䅉䅅䅁䕁䅁䅁睁䵁䅁䅁权䉂允䅁权剁䅁䅁权敂䅂䅁允䅁䅁䅅䅁啁䵁㥁㕨䅧䅁䅁䍄䉁䅁䅁䅂䅁䅁䅍䅄䅁䅁䅯睎䅁䅁䅯充䅁䅁䅯免䅑䅁䅅䅁䉁䅁䅁䅆䅄煳扃䅁䅁䅁杷允䅁䅁䅑䅁䑁䅁䅷䅁䭁䑁䅣䅁䭁䉁䅅䅁䭁䝁䕫䅁䉁䅁䅁允䅁䉁䅑䉑ㅩ兯䅁</t>
  </si>
  <si>
    <t>䅁䵁䅉䅅䅁䕁䅁䅁睁䵁䅁䅁权㥁䅁䅁权䭁䅁䅁权奂䅂䅁允䅁䅁䅅䅁䭁䕁䅣䅁䵁䅉䅅䅁䕁䅁䅁睁䵁䅁䅁权㍁䅁䅁权剁䅁䅁权奂䅂䅁允䅁䅁䅅䅁啁䕁䩃㙥䅳䅁䅁䍄䉁䅁䅁䅂䅁䅁䅍䅄䅁䅁䅯共䅁䅁䅯充䅁䅁䅯杏䅑䅁䅅䅁䉁䅁䅁䅆䅃氳穑䅁䅁䅁杷允䅁䅁䅑䅁䑁䅁䅷䅁䭁䭁䅫䅁䭁䉁䅅䅁䭁䙁䕧䅁䉁䅁䅁允䅁䉁䅑䙯猰兎䅁䅁䵁䅉䅅䅁䕁䅁䅁睁䵁䅁䅁权灃䅁䅁权剁䅁䅁权䕂䅂䅁允䅁䅁䅅䅁啁䥁啂䐰䅣䅁䅁䍄䉁䅁䅁䅂䅁䅁䅍䅄䅁䅁䅯䅙䅁䅁䅯充䅁䅁䅯睚䅑䅁䅅䅁䉁䅁䅁䅆あ氶䉕䅁䅁䅁杷允䅁䅁䅑䅁䑁䅁䅷䅁䭁偁䉷䅁䭁䉁䅅䅁䭁䕁䕑䅁䉁䅁䅁允䅁䉁䅑䩑㕴兇䅁䅁䵁䅉䅅䅁䕁䅁䅁睁䵁䅁䅁权杂䅁䅁权剁䅁䅁权㕁䅂䅁允䅁䅁䅅䅁啁䱁汓兣䅅䅁䅁䍄䉁䅁䅁䅂䅁䅁䅍䅄䅁䅁䅯兺䅁䅁䅯充䅁䅁䅯睚䅑䅁䅅䅁䉁䅁䅁䅆杁剈塁䅁䅁䅁杷允䅁䅁䅑䅁䑁䅁䅷䅁䭁䵁䄰䅁䭁䉁䅅䅁䭁䝁䕫䅁䉁䅁䅁允䅁䉁䅑䙯浸杇䅁䅁䵁䅉䅅䅁䕁䅁䅁睁䵁䅁䅁权畃䅁䅁权䭁䅁䅁权奂䅂䅁允䅁䅁䅅䅁䙁䱁祂䩡瑈偦⽳䍄䉁䅁䅁䅂䅁䅁䅍䅄䅁䅁䅯杌䅁䅁䅯权䅁䅁䅯睕䅑䅁䅅䅁䉁䅁䅁兂䡄穓䩥坑剁䅑杷允䅁䅁䅑䅁䑁䅁䅷䅁䭁䩁䉍䅁䭁䅁䅯䅁䭁䙁䕷䅁䉁䅁䅁允䅁䅁䅕䥘䌯匹捨稫䴸䅉䅅䅁䕁䅁䅁睁䵁䅁䅁权㡁允䅁权剁䅁䅁权歂䅂䅁允䅁䅁䅅䅁啁䥁㑂楗䅁䅁䅁䍄䉁䅁䅁䅂䅁䅁䅍䅄䅁䅁䅯䅐䅅䅁䅯充䅁䅁䅯䅡䅑䅁䅅䅁䉁䅁䅁䅆䅂瑳朰䅁䅁䅁杷允䅁䅁䅑䅁䑁䅁䅷䅁䭁䑁䉷䅁䭁䉁䅅䅁䭁䙁䔸䅁䉁䅁䅁允䅁䉁䅑䵙㌹光䅁䅁䵁䅉䅅䅁䕁䅁䅁睁䵁䅁䅁权佁允䅁权䭁䅁䅁权剂䅂䅁允䅁䅁䅅䅁䙁䵁桵扒穢卐䅨䍄䉁䅁䅁䅂䅁䅁䅍䅄䅁䅁䅯兓䅅䅁䅯充䅁䅁䅯兕䅑䅁䅅䅁䉁䅁䅁䅆䅄畮䌹䅁䅁䅁杷允䅁䅁䅑䅁䑁䅁䅷䅁䭁䩁䉙䅁䭁䅁䅯䅁䭁䕁䕑䅁䉁䅁䅁允䅁䅁䅕䬯确欰椱䐰䴸䅉䅅䅁䕁䅁䅁睁䵁䅁䅁权䩂允䅁权剁䅁䅁权湂䅂䅁允䅁䅁䅅䅁啁䵁坂あ䅅䅁䅁䍄䉁䅁䅁䅂䅁䅁䅍䅄䅁䅁䅯儸䅅䅁䅯充䅁䅁䅯杏䅑䅁䅅䅁䉁䅁䅁䅆䅄㈯煁䅁䅁䅁杷允䅁䅁䅑䅁䑁䅁䅷䅁䭁䕁䉫䅁䭁䉁䅅䅁䭁䝁䕁䅁䉁䅁䅁允䅁䉁䅑䝧愵睑䅁䅁䵁䅉䅅䅁䕁䅁䅁睁䵁䅁䅁权䩂允䅁权剁䅁䅁权䕂䅂䅁允䅁䅁䅅䅁啁䕁獁こ䅍䅁䅁䍄䉁䅁䅁䅂䅁䅁䅍䅄䅁䅁䅯儲䅁䅁䅯充䅁䅁䅯兕䅑䅁䅅䅁䉁䅁䅁䅆䅁䙲㤲允䅁䅁杷允䅁䅁䅑䅁䑁䅁䅷䅁䭁乁䅫䅁䭁䉁䅅䅁䭁䝁䕣䅁䉁䅁䅁允䅁䉁䅑䩁橲䅶䅅䅁䵁䅉䅅䅁䕁䅁䅁睁䵁䅁䅁权婄䅁䅁权剁䅁䅁权䅂䅂䅁允䅁䅁䅅䅁啁䕁畄䱢䈰䅁䅁䍄䉁䅁䅁䅂䅁䅁䅍䅄䅁䅁䅯儲䅁䅁䅯充䅁䅁䅯睘䅑䅁䅅䅁䉁䅁䅁䅆䅂千⭓允䅁䅁杷允䅁䅁䅑䅁䑁䅁䅷䅁䭁乁䅫䅁䭁䉁䅅䅁䭁䝁䕫䅁䉁䅁䅁允䅁䉁䅑䡧歨睶䅅䅁䵁䅉䅅䅁䕁䅁䅁睁䵁䅁䅁权䑃䅁䅁权剁䅁䅁权㙁䅂䅁允䅁䅁䅅䅁啁䕁䉨朳䅙䅁䅁䍄䉁䅁䅁䅂䅁䅁䅍䅄䅁䅁䅯睧䅁䅁䅯充䅁䅁䅯兏䅑䅁䅅䅁䉁䅁䅁䅆权买䝉䅁䅁䅁杷允䅁䅁䅑䅁䑁䅁䅷䅁䭁䕁䕫䅁䭁䉁䅅䅁䭁䑁䕅䅁䉁䅁䅁允䅁䅁䅯睚䅉䅁杷允䅁䅁䅑䅁䑁䅁䅷䅁䭁䙁䅧䅁䭁䅁䅯䅁䭁䙁䕍䅁䉁䅁䅁允䅁䅁䅕牘䩰䅄牉稱䴸䅉䅅䅁䕁䅁䅁睁䵁䅁䅁权䩂䅂䅁权剁䅁䅁权潂䅂䅁允䅁䅁䅅䅁䭁䝁䍣䅁䵁䅉䅅䅁䕁䅁䅁睁䵁䅁䅁权䩂䅂䅁权剁䅁䅁权湂䅂䅁允䅁䅁䅅䅁䭁䝁䍣䅁䵁䅉䅅䅁䕁䅁䅁睁䵁䅁䅁权䩂䅂䅁权剁䅁䅁权䅂䅂䅁允䅁䅁䅅䅁䭁䝁䍣䅁䵁䅉䅅䅁䕁䅁䅁睁䵁䅁䅁权䩂䅂䅁权剁䅁䅁权時䅂䅁允䅁䅁䅅䅁䭁䝁䍣䅁䵁䅉䅅䅁䕁䅁䅁睁䵁䅁䅁权慁允䅁权䭁䅁䅁权歂䅂䅁允䅁䅁䅅䅁䙁䝁光䑗ね偹⽷䍄䉁䅁䅁䅂䅁䅁䅍䅄䅁䅁䅯兓䅑䅁䅯充䅁䅁䅯杏䅑䅁䅅䅁䉁䅁䅁权湂杁䅁䍄䉁䅁䅁䅂䅁䅁䅍䅄䅁䅁䅯兓䅑䅁䅯充䅁䅁䅯兏䅑䅁䅅䅁䉁䅁䅁权湂杁䅁䍄䉁䅁䅁䅂䅁䅁䅍䅄䅁䅁䅯兓䅑䅁䅯充䅁䅁䅯兘䅑䅁䅅䅁䉁䅁䅁权湂杁䅁䍄䉁䅁䅁䅂䅁䅁䅍䅄䅁䅁䅯兓䅑䅁䅯充䅁䅁䅯杘䅑䅁䅅䅁䉁䅁䅁权湂杁䅁䍄䉁䅁䅁䅂䅁䅁䅍䅄䅁䅁䅯兵䅅䅁䅯充䅁䅁䅯杏䅑䅁䅅䅁䉁䅁䅁䅆䅃乕娴䅁䅁䅁杷允䅁䅁䅑䅁䑁䅁䅷䅁䭁䱁䉫䅁䭁䉁䅅䅁䭁䙁䕍䅁䉁䅁䅁允䅁䉁䅑䉕氶睆䅁䅁䵁䅉䅅䅁䕁䅁䅁睁䵁䅁䅁权㕃允䅁权剁䅁䅁权摂䅂䅁允䅁䅁䅅䅁啁䕁慂桃䅕䅁䅁䍄䉁䅁䅁䅂䅁䅁䅍䅄䅁䅁䅯䅓䅁䅁䅯权䅁䅁䅯睘䅑䅁䅅䅁䉁䅁䅁兂十㡧䭄啯呕䅑杷允䅁䅁䅑䅁䑁䅁䅷䅁䭁䱁䉫䅁䭁䉁䅅䅁䭁䙁䔴䅁䉁䅁䅁允䅁䉁䅑䝑當睅䅁䅁䵁䅉䅅䅁䕁䅁䅁睁䵁䅁䅁权䍃允䅁权剁䅁䅁权硁䅂䅁允䅁䅁䅅䅁啁䕁潂睸䅍䅁䅁䍄䉁䅁䅁䅂䅁䅁䅍䅄䅁䅁䅯杧䅅䅁䅯充䅁䅁䅯睘䅑䅁䅅䅁䉁䅁䅁䅆睄獥䐰䅁䅁䅁杷允䅁䅁䅑䅁䑁䅁䅷䅁䭁䥁䉉䅁䭁䉁䅅䅁䭁䑁䕯䅁䉁䅁䅁允䅁䉁䅑䵁慧䅂䅁䅁䵁䅉䅅䅁䕁䅁䅁睁䵁䅁䅁权桁䅁䅁权剁䅁䅁权潂䅂䅁允䅁䅁䅅䅁啁佁㝂督䅍䅁䅁䍄䉁䅁䅁䅂䅁䅁䅍䅄䅁䅁䅯䄰䅅䅁䅯充䅁䅁䅯䅗䅑䅁䅅䅁䉁䅁䅁䅆䅁浨余䅁䅁䅁杷允䅁䅁䅑䅁䑁䅁䅷䅁䭁䅁䉅䅁䭁䅁䅯䅁䭁䙁䕧䅁䉁䅁䅁允䅁䅁䅕匶硙䭃捷樴䴸䅉䅅䅁䕁䅁䅁睁䵁䅁䅁权桁䅁䅁权剁䅁䅁权摂䅂䅁允䅁䅁䅅䅁啁䕁䩄杯䅍䅁䅁䍄䉁䅁䅁䅂䅁䅁䅍䅄䅁䅁䅯䅓䅅䅁䅯权䅁䅁䅯杘䅑䅁䅅䅁䉁䅁䅁兂䅁䅁䅁䅁潄睐杷允䅁䅁䅑䅁䑁䅁䅷䅁䭁䍁䅅䅁䭁䉁䅅䅁䭁䙁䔴䅁䉁䅁䅁允䅁䉁䅑䕷䈳睁䅁䅁䵁䅉䅅䅁䕁䅁䅁睁䵁䅁䅁权桁䅁䅁权剁䅁䅁权䕂䅂䅁允䅁䅁䅅䅁啁䥁ㅂ杹䅍䅁䅁䍄䉁䅁䅁䅂䅁䅁䅍䅄䅁䅁䅯眱䅅䅁䅯充䅁䅁䅯睎䅑䅁䅅䅁䉁䅁䅁䅆䅁偕䵧䅁䅁䅁杷允䅁䅁䅑䅁䑁䅁䅷䅁䭁䝁䉳䅁䭁䅁䅯䅁䭁䝁䕑䅁䉁䅁䅁允䅁䅁䅕灶愸㥌欰樱䴸䅉䅅䅁䕁䅁䅁睁䵁䅁䅁权塄允䅁权剁䅁䅁权湂䅂䅁允䅁䅁䅅䅁啁䵁乁儶䅷䅁䅁䍄䉁䅁䅁䅂䅁䅁䅍䅄䅁䅁䅯眱䅅䅁䅯充䅁䅁䅯䅑䅑䅁䅅䅁䉁䅁䅁䅆䅁偕䵧䅁䅁䅁杷允䅁䅁䅑䅁䑁䅁䅷䅁䭁乁䉣䅁䭁䉁䅅䅁䭁䙁䔸䅁䉁䅁䅁允䅁䉁䅑䙑㜳䅄䅁䅁䵁䅉䅅䅁䕁䅁䅁睁䵁䅁䅁权塄允䅁权剁䅁䅁权灂䅂䅁允䅁䅁䅅䅁啁䕁摂眫䅷䅁䅁䍄䉁䅁䅁䅂䅁䅁䅍䅄䅁䅁䅯眱䅅䅁䅯充䅁䅁䅯条䅑䅁䅅䅁䉁䅁䅁䅆䅁偕䵧䅁䅁䅁杷允䅁䅁䅑䅁䑁䅁䅷䅁䭁䥁䉧䅁䭁䉁䅅䅁䭁䝁䕍䅁䉁䅁䅁允䅁䉁䅑䉙㙭兄䅁䅁䵁䅉䅅䅁䕁䅁䅁睁䵁䅁䅁权塃允䅁权剁䅁䅁权剂䅂䅁允䅁䅁䅅䅁啁䵁潃ㅷ䅁䅁䅁䍄䉁䅁䅁䅂䅁䅁䅍䅄䅁䅁䅯睬䅅䅁䅯充䅁䅁䅯睙䅑䅁䅅䅁䉁䅁䅁䅆䅂摕剚䅁䅁䅁杷允䅁䅁䅑䅁䑁䅁䅷䅁䭁䩁䉣䅁䭁䉁䅅䅁䭁䝁䕣䅁䉁䅁䅁允䅁䉁䅑乷じ兕䅁䅁䵁䅉䅅䅁䕁䅁䅁睁䵁䅁䅁权塃允䅁权剁䅁䅁权時䅂䅁允䅁䅁䅅䅁啁䕁ㅂ汹䅉䅁䅁䍄䉁䅁䅁䅂䅁䅁䅍䅄䅁䅁䅯睬䅅䅁䅯充䅁䅁䅯䅙䅑䅁䅅䅁䉁䅁䅁䅆䅂扭吵䅁䅁䅁杷允䅁䅁䅑䅁䑁䅁䅷䅁䭁䩁䉣䅁䭁䉁䅅䅁䭁䑁䕯䅁䉁䅁䅁允䅁䉁䅑䝁獄睕䅁䅁䵁䅉䅅䅁䕁䅁䅁睁䵁䅁䅁权䥂䅁䅁权䭁䅁䅁权捂䅂䅁允䅁䅁䅅䅁䙁䡁㥅瑃橥佣⽅䍄䉁䅁䅁䅂䅁䅁䅍䅄䅁䅁䅯睬䅅䅁䅯充䅁䅁䅯兘䅑䅁䅅䅁䉁䅁䅁䅆䅂礸坂䅁䅁䅁杷允䅁䅁䅑䅁䑁䅁䅷䅁䭁䩁䉁䅁䭁䉁䅅䅁䭁䑁䕅䅁䉁䅁䅁允䅁䉁䅑䍯版杁䅁䅁䵁䅉䅅䅁䕁䅁䅁睁䵁䅁䅁权䝁允䅁权䭁䅁䅁权摂䅂䅁允䅁䅁䅅䅁䙁䡁呗䅇坒癄⽅䍄䉁䅁䅁䅂䅁䅁䅍䅄䅁䅁䅯䅫䅅䅁䅯充䅁䅁䅯兕䅑䅁䅅䅁䉁䅁䅁䅆䅁敬䍯䅁䅁䅁杷允䅁䅁䅑䅁䑁䅁䅷䅁䭁䩁䉁䅁䭁䉁䅅䅁䭁䝁䕙䅁䉁䅁䅁允䅁䉁䅑乡瀳杁䅁䅁䵁䅉䅅䅁䕁䅁䅁睁䵁䅁䅁权元允䅁权剁䅁䅁权灂䅂䅁允䅁䅁䅅䅁啁䩁㡁䄴䅉䅁䅁䍄䉁䅁䅁䅂䅁䅁䅍䅄䅁䅁䅯䅫䅅䅁䅯充䅁䅁䅯䅙䅑䅁䅅䅁䉁䅁䅁䅆䅃敆䍁䅁䅁䅁杷允䅁䅁䅑䅁䑁䅁䅷䅁䭁䭁䈸䅁䭁䅁䅯䅁䭁䙁䔸䅁䉁䅁䅁允䅁䅁䅕挲㌷⭕汏あ䵁䅉䅅䅁䕁䅁䅁睁䵁䅁䅁权元允䅁权剁䅁䅁权奂䅂䅁允䅁䅁䅅䅁啁䉁䑧䄲䅉䅁䅁䍄䉁䅁䅁䅂䅁䅁䅍䅄䅁䅁䅯杚䅁䅁䅯权䅁䅁䅯䅡䅑䅁䅅䅁䉁䅁䅁兂湄㘫确欰㘳睐杷允䅁䅁䅑䅁䑁䅁䅷䅁䭁乁䈰䅁䭁䅁䅯䅁䭁䝁䕁䅁䉁䅁䅁允䅁䅁䅕牡へ硫䕧ぁ䵁䅉䅅䅁䕁䅁䅁睁䵁䅁䅁权䭄允䅁权䭁䅁䅁权湂䅂䅁允䅁䅁䅅䅁䙁䙁㘶兓䍷⽋⽅䍄䉁䅁䅁䅂䅁䅁䅍䅄䅁䅁䅯兇䅁䅁䅯权䅁䅁䅯䅚䅑䅁䅅䅁䉁䅁䅁兂㙃兓䍷㑋坦睐杷允䅁䅁䅑䅁䑁䅁䅷䅁䭁䭁䅳䅁䭁䅁䅯䅁䭁䝁䕧䅁䉁䅁䅁允䅁䅁䅕搵楁⼲⭬樹䴸䅉䅅䅁䕁䅁䅁睁䵁䅁䅁权㥃䅁䅁权剁䅁䅁权湂䅂䅁允䅁䅁䅅䅁啁䡁䡃䑆䄸䅁䅁䍄䉁䅁䅁䅂䅁䅁䅍䅄䅁䅁䅯其䅁䅁䅯充䅁䅁䅯兡䅑䅁䅅䅁䉁䅁䅁䅆权㥺⽣䅁䅁䅁杷允䅁䅁䅑䅁䑁䅁䅷䅁䭁䱁䄰䅁䭁䉁䅅䅁䭁䝁䕯䅁䉁䅁䅁允䅁䉁䅑佅塦睐䅁䅁䵁䅉䅅䅁䕁䅁䅁睁䵁䅁䅁权㥃䅁䅁权剁䅁䅁权奂䅂䅁允䅁䅁䅅䅁啁佁慂橸䄸䅁䅁䍄䉁䅁䅁䅂䅁䅁䅍䅄䅁䅁䅯其䅁䅁䅯充䅁䅁䅯䅒䅑䅁䅅䅁䉁䅁䅁䅆杄浧䉂䅁䅁䅁杷允䅁䅁䅑䅁䑁䅁䅷䅁䭁䅁䉣䅁䭁䉁䅅䅁䭁䝁䕍䅁䉁䅁䅁允䅁䉁䅑䍯㕔权䅁䅁䵁䅉䅅䅁䕁䅁䅁睁䵁䅁䅁权䡁允䅁权剁䅁䅁权時䅂䅁允䅁䅁䅅䅁啁䭁婂兂䅳䅁䅁䍄䉁䅁䅁䅂䅁䅁䅍䅄䅁䅁䅯睂䅅䅁䅯充䅁䅁䅯䅙䅑䅁䅅䅁䉁䅁䅁䅆䅂祦䱳䅁䅁䅁杷允䅁䅁䅑䅁䑁䅁䅷䅁䭁乁䅕䅁䭁䅁䅯䅁䭁䕁䕁䅁䉁䅁䅁允䅁䅁䅕䑚晶㑔堲樷䴸䅉䅅䅁䕁䅁䅁睁䵁䅁䅁权䡁允䅁权剁䅁䅁权㕁䅂䅁允䅁䅁䅅䅁啁䍁㥂䅓䅳䅁䅁䍄䉁䅁䅁䅂䅁䅁䅍䅄䅁䅁䅯䅰䅅䅁䅯权䅁䅁䅯条䅑䅁䅅䅁䉁䅁䅁兂汄䌰扌堫䬷睐杷允䅁䅁䅑䅁䑁䅁䅷䅁䭁䅁䉣䅁䭁䉁䅅䅁䭁䙁䔴䅁䉁䅁䅁允䅁䉁䅑䙑捎睃䅁䅁䵁䅉䅅䅁䕁䅁䅁睁䵁䅁䅁权䑄允䅁权剁䅁䅁权摂䅂䅁允䅁䅁䅅䅁啁䅁剂䱑䅫䅁䅁䍄䉁䅁䅁䅂䅁䅁䅍䅄䅁䅁䅯睂䅅䅁䅯充䅁䅁䅯䅒䅑䅁䅅䅁䉁䅁䅁䅆杂䜹䱍䅁䅁䅁杷允䅁䅁䅑䅁䑁䅁䅷䅁䭁䝁䉯䅁䭁䉁䅅䅁䭁䑁䕅䅁䉁䅁䅁允䅁䉁䅑䍁奌睘䅁䅁䵁䅉䅅䅁䕁䅁䅁睁䵁䅁䅁权㝄䅁䅁权䭁䅁䅁权浂䅂䅁允䅁䅁䅅䅁䙁䅁琴灳瘳硰䅂䍄䉁䅁䅁䅂䅁䅁䅍䅄䅁䅁䅯条䅅䅁䅯充䅁䅁䅯睎䅑䅁䅅䅁䉁䅁䅁䅆䅂乩杴䅁䅁䅁杷允䅁䅁䅑䅁䑁䅁䅷䅁䭁䝁䉯䅁䭁䉁䅅䅁䭁䝁䕍䅁䉁䅁䅁允䅁䉁䅑䕷潊杙䅁䅁䵁䅉䅅䅁䕁䅁䅁睁䵁䅁䅁权煂允䅁权剁䅁䅁权時䅂䅁允䅁䅁䅅䅁啁䕁煁浊䅕䅁䅁䍄䉁䅁䅁䅂䅁䅁䅍䅄䅁䅁䅯条䅅䅁䅯充䅁䅁䅯兏䅑䅁䅅䅁䉁䅁䅁䅆䅃浖牨䅁䅁䅁杷允䅁䅁䅑䅁䑁䅁䅷䅁䭁䵁䅷䅁䭁䅁䅯䅁䭁䝁䕁䅁䉁䅁䅁允䅁䅁䅕䡶呓䅇坒爱䴸䅉䅅䅁䕁䅁䅁睁䵁䅁䅁权摄䅁䅁权剁䅁䅁权歂䅂䅁允䅁䅁䅅䅁啁䝁千杊䅯䅁䅁䍄䉁䅁䅁䅂䅁䅁䅍䅄䅁䅁䅯眫䅅䅁䅯充䅁䅁䅯䅚䅑䅁䅅䅁䉁䅁䅁䅆奂慚䝁䅁䅁䅁杷允䅁䅁䅑䅁䑁䅁䅷䅁䭁乁䄰䅁䭁䉁䅅䅁䭁䝁䕍䅁䉁䅁䅁允䅁䉁䅑䭷䩰权䅁䅁䵁䅉䅅䅁䕁䅁䅁睁䵁䅁䅁权奄允䅁权䭁䅁䅁权捂䅂䅁允䅁䅁䅅䅁䙁䡁⼰噎㘶摓⽑䍄䉁䅁䅁䅂䅁䅁䅍䅄䅁䅁䅯儳䅁䅁䅯充䅁䅁䅯条䅑䅁䅅䅁䉁䅁䅁䅆杄ㅓ䭅䅁䅁䅁杷允䅁䅁䅑䅁䑁䅁䅷䅁䭁乁䄰䅁䭁䉁䅅䅁䭁䑁䕫䅁䉁䅁䅁允䅁䉁䅑䝙塚权䅁䅁䵁䅉䅅䅁䕁䅁䅁睁䵁䅁䅁权㙁䅁䅁权剁䅁䅁权潂䅂䅁允䅁䅁䅅䅁啁佁十其䅑䅁䅁䍄䉁䅁䅁䅂䅁䅁䅍䅄䅁䅁䅯兹䅁䅁䅯权䅁䅁䅯杘䅑䅁䅅䅁䉁䅁䅁兂畃⭒㙆䭆渷睐杷允䅁䅁䅑䅁䑁䅁䅷䅁䭁䑁䅯䅁䭁䉁䅅䅁䭁䙁䕧䅁䉁䅁䅁允䅁䉁䅑假㉶䅂䅁䅁䵁䅉䅅䅁䕁䅁䅁睁䵁䅁䅁权灄允䅁权䭁䅁䅁权湂䅂䅁允䅁䅁䅅䅁䙁䅁琴灳瘳㥰⼴䍄䉁䅁䅁䅂䅁䅁䅍䅄䅁䅁䅯內䅁䅁䅯权䅁䅁䅯䅡䅑䅁䅅䅁䉁䅁䅁兂㍂灶愸㥌吰䅑杷允䅁䅁䅑䅁䑁䅁䅷䅁䭁䑁䅯䅁䭁䉁䅅䅁䭁䑁䕫䅁䉁䅁䅁允䅁䉁䅑䕥㥔䅂䅁䅁䵁䅉䅅䅁䕁䅁䅁睁䵁䅁䅁权千䅁䅁权䭁䅁䅁权捂䅂䅁允䅁䅁䅅䅁䙁䩁婱婭婭敭⽕䍄䉁䅁䅁䅂䅁䅁䅍䅄䅁䅁䅯公䅁䅁䅯权䅁䅁䅯䅘䅑䅁䅅䅁䉁䅁䅁兂䱃佢㝦晱睈睐杷允䅁䅁䅑䅁䑁䅁䅷䅁䭁䵁䅁䅁䭁䉁䅅䅁䭁䝁䕧䅁䉁䅁䅁允䅁䉁䅑漲穸先䅁䅁䵁䅉䅅䅁䕁䅁䅁睁䵁䅁䅁权乁允䅁权䭁䅁䅁权㍁䅂䅁允䅁䅁䅅䅁䙁偁湃歸㍳摩⽅䍄䉁䅁䅁䅂䅁䅁䅍䅄䅁䅁䅯䅂䅅䅁䅯权䅁䅁䅯兏䅑䅁䅅䅁䉁䅁䅁兂潂敫㠱穐㑘睐杷允䅁䅁䅑䅁䑁䅁䅷䅁䭁佁䄸䅁䭁䅁䅯䅁䭁䕁䕁䅁䉁䅁䅁允䅁䅁䅕渷⽷噎㘶吷䴸䅉䅅䅁䕁䅁䅁睁䵁䅁䅁权䅄䅁䅁权剁䅁䅁权奂䅂䅁允䅁䅁䅅䅁啁䍁癦桷䄰䅁䅁䍄䉁䅁䅁䅂䅁䅁䅍䅄䅁䅁䅯䄷䅁䅁䅯充䅁䅁䅯杘䅑䅁䅅䅁䉁䅁䅁䅆奃䥏䔸䅁䅁䅁杷允䅁䅁䅑䅁䑁䅁䅷䅁䭁䵁䅁䅁䭁䉁䅅䅁䭁䑁䕫䅁䉁䅁䅁允䅁䉁䅑䜴煌先䅁䅁䵁䅉䅅䅁䕁䅁䅁睁䵁䅁䅁权䅄䅁䅁权剁䅁䅁权捂䅂䅁允䅁䅁䅅䅁啁䍁牯砸䄰䅁䅁䍄䉁䅁䅁䅂䅁䅁䅍䅄䅁䅁䅯䅖䅅䅁䅯充䅁䅁䅯兕䅑䅁䅅䅁䉁䅁䅁䅆允㉕倸䅁䅁䅁杷允䅁䅁䅑䅁䑁䅁䅷䅁䭁䵁䅁䅁䭁䉁䅅䅁䭁䙁䔰䅁䉁䅁䅁允䅁䉁䅑橈祹先䅁䅁䵁䅉䅅䅁䕁䅁䅁睁䵁䅁䅁权䉄允䅁权䭁䅁䅁权奂䅂䅁允䅁䅁䅅䅁䙁䅁獩䙈歰⭏⽍䍄䉁䅁䅁䅂䅁䅁䅍䅄䅁䅁䅯䄲䅁䅁䅯充䅁䅁䅯免䅑䅁䅅䅁䉁䅁䅁䅆元剆慧䅁䅁䅁杷允䅁䅁䅑䅁䑁䅁䅷䅁䭁䱁䈴䅁䭁䅁䅯䅁䭁䝁䕙䅁䉁䅁䅁允䅁䅁䅕穊䥅䉲慸䐱䴸䅉䅅䅁䕁䅁䅁睁䵁䅁䅁权瑃允䅁权䭁䅁䅁权硁䅂䅁允䅁䅁䅅䅁䙁䱁䥔牤昶獇⼸䍄䉁䅁䅁䅂䅁䅁䅍䅄䅁䅁䅯朷䅅䅁䅯充䅁䅁䅯䅡䅑䅁䅅䅁䉁䅁䅁䅆䅁⽒奁䅁䅁䅁杷允䅁䅁䅑䅁䑁䅁䅷䅁䭁乁䅧䅁䭁䉁䅅䅁䭁䝁䕫䅁䉁䅁䅁允䅁䉁䅑䅱噪杇䅁䅁䵁䅉䅅䅁䕁䅁䅁睁䵁䅁䅁权畃䅁䅁权䭁䅁䅁权㙁䅂䅁允䅁䅁䅅䅁䙁䝁浚浚浚杚䅊䍄䉁䅁䅁䅂䅁䅁䅍䅄䅁䅁䅯䄲䅁䅁䅯充䅁䅁䅯杏䅑䅁䅅䅁䉁䅁䅁䅆㑁匴扯䅁䅁䅁杷允䅁䅁䅑䅁䑁䅁䅷䅁䭁乁䅧䅁䭁䉁䅅䅁䭁䙁䕧䅁䉁䅁䅁允䅁䉁䅑䱱杣睇䅁䅁䵁䅉䅅䅁䕁䅁䅁睁䵁䅁䅁权奄䅁䅁权剁䅁䅁权敂䅂䅁允䅁䅁䅅䅁啁䱁䍃䈫䅯䅁䅁䍄䉁䅁䅁䅂䅁䅁䅍䅄䅁䅁䅯睵䅅䅁䅯充䅁䅁䅯睎䅑䅁䅅䅁䉁䅁䅁䅆䅃楃穑䅁䅁䅁杷允䅁䅁䅑䅁䑁䅁䅷䅁䭁偁䅫䅁䭁䉁䅅䅁䭁䝁䕙䅁䉁䅁䅁允䅁䉁䅑䙷慰杏䅁䅁䵁䅉䅅䅁䕁䅁䅁睁䵁䅁䅁权㍂允䅁权䭁䅁䅁权䕂䅂䅁允䅁䅁䅅䅁䙁䙁㕧䵴㉨灶⼫䍄䉁䅁䅁䅂䅁䅁䅍䅄䅁䅁䅯儫䅁䅁䅯充䅁䅁䅯䅡䅑䅁䅅䅁䉁䅁䅁䅆䅄䝶癉䅁䅁䅁杷允䅁䅁䅑䅁䑁䅁䅷䅁䭁佁䅁䅁䭁䅁䅯䅁䭁䕁䕑䅁䉁䅁䅁允䅁䅁䅕⼲⭬牡へ稴䴸䅉䅅䅁䕁䅁䅁睁䵁䅁䅁权㕄䅁䅁权剁䅁䅁权䅂䅂䅁允䅁䅁䅅䅁啁䵁㡃楙䄸䅁䅁䍄䉁䅁䅁䅂䅁䅁䅍䅄䅁䅁䅯杭䅅䅁䅯权䅁䅁䅯兕䅑䅁䅅䅁䉁䅁䅁兂敃㘷䝦穓剦睐杷允䅁䅁䅑䅁䑁䅁䅷䅁䭁䡁䄰䅁䭁䅁䅯䅁䭁䝁䕫䅁䉁䅁䅁允䅁䅁䅕兊䉡啬䱏䐴䴸䅉䅅䅁䕁䅁䅁睁䵁䅁䅁权㕄䅁䅁权剁䅁䅁权呂䅂䅁允䅁䅁䅅䅁啁䅁剁䌷䄸䅁䅁䍄䉁䅁䅁䅂䅁䅁䅍䅄䅁䅁䅯儲䅅䅁䅯充䅁䅁䅯䅚䅑䅁䅅䅁䉁䅁䅁䅆䅂卓楣䅁䅁䅁杷允䅁䅁䅑䅁䑁䅁䅷䅁䭁乁䉫䅁䭁䉁䅅䅁䭁䙁䕅䅁䉁䅁䅁允䅁䉁䅑䥧㉳杉䅁䅁䵁䅉䅅䅁䕁䅁䅁睁䵁䅁䅁权婄允䅁权剁䅁䅁权潂䅂䅁允䅁䅁䅅䅁啁䕁䩂祊䅉䅁䅁䍄䉁䅁䅁䅂䅁䅁䅍䅄䅁䅁䅯睅䅅䅁䅯权䅁䅁䅯条䅑䅁䅅䅁䉁䅁䅁兂䩃坑汄䌰䱌睐杷允䅁䅁䅑䅁䑁䅁䅷䅁䭁乁䉫䅁䭁䉁䅅䅁䭁䕁䕁䅁䉁䅁䅁允䅁䉁䅑佁䌳杉䅁䅁䵁䅉䅅䅁䕁䅁䅁睁䵁䅁䅁权䝃允䅁权剁䅁䅁权䅂䅂䅁允䅁䅁䅅䅁啁䑁橂兺䅧䅁䅁䍄䉁䅁䅁䅂䅁䅁䅍䅄䅁䅁䅯儲䅅䅁䅯充䅁䅁䅯兡䅑䅁䅅䅁䉁䅁䅁䅆权歵橯䅁䅁䅁杷允䅁䅁䅑䅁䑁䅁䅷䅁䭁䵁䉯䅁䭁䅁䍅䅁䭁䅁䍍䅁䉁䅁䅁允䅁䅁䅕偦佗牂爳商䵅䅉䅅䅁䕁䅁䅁睁䵁䅁䅁权婄允䅁权剁䅁䅁权㕁䅂䅁允䅁䅁䅅䅁啁䥁歄楎䅍䅁䅁䍄䉁䅁䅁䅂䅁䅁䅍䅄䅁䅁䅯朲䅅䅁䅯充䅁䅁䅯免䅑䅁䅅䅁䉁䅁䅁䅆䅁朰楳䅁䅁䅁杷允䅁䅁䅑䅁䑁䅁䅷䅁䭁乁䉯䅁䭁䉁䅅䅁䭁䝁䕣䅁䉁䅁䅁允䅁䉁䅑䩧穒杉䅁䅁䵁䅉䅅䅁䕁䅁䅁睁䵁䅁䅁权慄允䅁权剁䅁䅁权䅂䅂䅁允䅁䅁䅅䅁啁䅁瑄楷䅉䅁䅁䍄䉁䅁䅁䅂䅁䅁䅍䅄䅁䅁䅯睘䅅䅁䅯权䅁䅁䅯兏䅑䅁䅅䅁䉁䅁䅁兂湄㘫确欰䘰䅑杷允䅁䅁䅑䅁䑁䅁䅷䅁䭁䍁䅯䅁䭁䅁䍅䅁䭁䅁䍍䅁䉁䅁䅁允䅁䅁䅕丳潨䵅桮䔳䵁䅉䅅䅁䕁䅁䅁睁䵁䅁䅁权䕂允䅁权剁䅁䅁权浂䅂䅁允䅁䅁䅅䅁啁䕁⽂卬䅍䅁䅁䍄䉁䅁䅁䅂䅁䅁䅍䅄䅁䅁䅯朲䅅䅁䅯充䅁䅁䅯兘䅑䅁䅅䅁䉁䅁䅁䅆杄桶橁䅁䅁䅁杷允䅁䅁䅑䅁䑁䅁䅷䅁䭁䱁䈸䅁䭁䉁䅅䅁䭁䑁䕣䅁䉁䅁䅁允䅁䉁䅑䩷睰来䅁䅁䵁䅉䅅䅁䕁䅁䅁睁䵁䅁䅁权扂允䅁权剁䅁䅁权硁䅂䅁允䅁䅁䅅䅁啁䥁奃ㅺ䅧䅁䅁䍄䉁䅁䅁䅂䅁䅁䅍䅄䅁䅁䅯睗䅅䅁䅯充䅁䅁䅯䅚䅑䅁䅅䅁䉁䅁䅁䅆䅃㑳婚䅁䅁䅁杷允䅁䅁䅑䅁䑁䅁䅷䅁䭁䙁䉳䅁䭁䉁䅅䅁䭁䝁䕣䅁䉁䅁䅁允䅁䉁䅑偁䕒兘䅁䅁䵁䅉䅅䅁䕁䅁䅁睁䵁䅁䅁权歄允䅁权剁䅁䅁权㍁䅂䅁允䅁䅁䅅䅁啁偁噄睦䅯䅁䅁䍄䉁䅁䅁䅂䅁䅁䅍䅄䅁䅁䅯条䅁䅁䅯权䅁䅁䅯杘䅑䅁䅅䅁䉁䅁䅁兂⭄䠱灪橊潈睐杷允䅁䅁䅑䅁䑁䅁䅷䅁䭁䙁䉳䅁䭁䉁䅅䅁䭁䕁䕁䅁䉁䅁䅁允䅁䉁䅑佧㑵兘䅁䅁䵁䅉䅅䅁䕁䅁䅁睁䵁䅁䅁权扂允䅁权剁䅁䅁权㕁䅂䅁允䅁䅁䅅䅁啁䝁䙁ㄷ䄸䅁䅁䍄䉁䅁䅁䅂䅁䅁䅍䅄䅁䅁䅯睗䅅䅁䅯充䅁䅁䅯兘䅑䅁䅅䅁䉁䅁䅁䅆杁扇捰䅁䅁䅁杷允䅁䅁䅑䅁䑁䅁䅷䅁䭁䉁䉷䅁䭁䉁䅅䅁䭁䑁䕯䅁䉁䅁䅁允䅁䉁䅑乙汵兇䅁䅁䵁䅉䅅䅁䕁䅁䅁睁䵁䅁䅁权捁允䅁权剁䅁䅁权㕁䅂䅁允䅁䅁䅅䅁啁䵁卂䈴䅙䅁䅁䍄䉁䅁䅁䅂䅁䅁䅍䅄䅁䅁䅯䅑䅅䅁䅯充䅁䅁䅯兕䅑䅁䅅䅁䉁䅁䅁䅆潂䡊䑁䅁䅁䅁杷允䅁䅁䅑䅁䑁䅁䅷䅁䭁䕁䉁䅁䭁䉁䅅䅁䭁䝁䕧䅁䉁䅁䅁允䅁䉁䅑乫瑚睁䅁䅁䵁䅉䅅䅁䕁䅁䅁睁䵁䅁䅁权獂䅁䅁权剁䅁䅁权敂䅂䅁允䅁䅁䅅䅁啁䵁啃椵䅧䅁䅁䍄䉁䅁䅁䅂䅁䅁䅍䅄䅁䅁䅯䅑䅅䅁䅯充䅁䅁䅯杏䅑䅁䅅䅁䉁䅁䅁䅆䅂䥇䑅䅁䅁䅁杷允䅁䅁䅑䅁䑁䅁䅷䅁䭁䕁䉁䅁䭁䉁䅅䅁䭁䝁䕯䅁䉁䅁䅁允䅁䉁䅑䑭䅭睁䅁䅁䵁䅉䅅䅁䕁䅁䅁睁䵁䅁䅁权䅂允䅁权剁䅁䅁权㕁䅂䅁允䅁䅁䅅䅁啁乁敨睦䅍䅁䅁䍄䉁䅁䅁䅂䅁䅁䅍䅄䅁䅁䅯䅤䅁䅁䅯充䅁䅁䅯䅚䅑䅁䅅䅁䉁䅁䅁䅆权奈乁䅁䅁䅁杷允䅁䅁䅑䅁䑁䅁䅷䅁䭁䡁䅑䅁䭁䉁䅅䅁䭁䝁䕫䅁䉁䅁䅁允䅁䉁䅑偙湙杄䅁䅁䵁䅉䅅䅁䕁䅁䅁睁䵁䅁䅁权あ䅁䅁权剁䅁䅁权杂䅂䅁允䅁䅁䅅䅁啁䕁灁兕䄴䅁䅁䍄䉁䅁䅁䅂䅁䅁䅍䅄䅁䅁䅯睅䅅䅁䅯充䅁䅁䅯睚䅑䅁䅅䅁䉁䅁䅁䅆䥃偑䥨䅁䅁䅁杷允䅁䅁䅑䅁䑁䅁䅷䅁䭁䍁䉷䅁䭁䉁䅅䅁䭁䑁䕣䅁䉁䅁䅁允䅁䉁䅑䩙䉯元䅁䅁䵁䅉䅅䅁䕁䅁䅁睁䵁䅁䅁权灄允䅁权剁䅁䅁权浂䅂䅁允䅁䅁䅅䅁啁䵁㍂ㅐ䅙䅁䅁䍄䉁䅁䅁䅂䅁䅁䅍䅄䅁䅁䅯䅌䅅䅁䅯充䅁䅁䅯兘䅑䅁䅅䅁䉁䅁䅁䅆权⽹䩧䅁䅁䅁杷允䅁䅁䅑䅁䑁䅁䅷䅁䭁䩁䄸䅁䭁䉁䅅䅁䭁䑁䕣䅁䉁䅁䅁允䅁䉁䅑印⭸杈䅁䅁䵁䅉䅅䅁䕁䅁䅁睁䵁䅁䅁权浄䅁䅁权剁䅁䅁权歂䅂䅁允䅁䅁䅅䅁啁䥁桂具䅷䅁䅁䍄䉁䅁䅁䅂䅁䅁䅍䅄䅁䅁䅯朵䅁䅁䅯充䅁䅁䅯䅘䅑䅁䅅䅁䉁䅁䅁䅆䅃慱佫䅁䅁䅁杷允䅁䅁䅑䅁䑁䅁䅷䅁䭁乁䉳䅁䭁䉁䅅䅁䭁䑁䕅䅁䉁䅁䅁允䅁䉁䅑䍙㍌兄䅁䅁䵁䅉䅅䅁䕁䅁䅁睁䵁䅁䅁权扄允䅁权剁䅁䅁权潂䅂䅁允䅁䅁䅅䅁啁䍁潁朱䄴䅁䅁䍄䉁䅁䅁䅂䅁䅁䅍䅄䅁䅁䅯睫䅁䅁䅯权䅁䅁䅯条䅑䅁䅅䅁䉁䅁䅁权䡂䅁䅁䍄䉁䅁䅁䅂䅁䅁䅍䅄䅁䅁䅯眲䅅䅁䅯充䅁䅁䅯睙䅑䅁䅅䅁䉁䅁䅁䅆杂敳伴䅁䅁䅁杷允䅁䅁䅑䅁䑁䅁䅷䅁䭁乁䉳䅁䭁䉁䅅䅁䭁䙁䔴䅁䉁䅁䅁允䅁䉁䅑䝉佁杅䅁䅁䵁䅉䅅䅁䕁䅁䅁睁䵁䅁䅁权⭃䅁䅁权剁䅁䅁权硁䅂䅁允䅁䅁䅅䅁啁䥁㥁捰䙑䅁䅁䍄䉁䅁䅁䅂䅁䅁䅍䅄䅁䅁䅯䅵䅁䅁䅯权䅁䅁䅯䅘䅑䅁䅅䅁䉁䅁䅁兂歃䑣䬰㘱歐睐杷允䅁䅁䅑䅁䑁䅁䅷䅁䭁䱁䄴䅁䭁䉁䅅䅁䭁䝁䕧䅁䉁䅁䅁允䅁䉁䅑䍧䍺儰䅕䅁䵁䅉䅅䅁䕁䅁䅁睁䵁䅁䅁权⭃䅁䅁权剁䅁䅁权湂䅂䅁允䅁䅁䅅䅁啁䥁ぁ䵡䙑䅁䅁䍄䉁䅁䅁䅂䅁䅁䅍䅄䅁䅁䅯杶䅁䅁䅯充䅁䅁䅯睘䅑䅁䅅䅁䉁䅁䅁䅆䅁煉扦兂䅁䅁杷允䅁䅁䅑䅁䑁䅁䅷䅁䭁䱁䄴䅁䭁䉁䅅䅁䭁䑁䕫䅁䉁䅁䅁允䅁䉁䅑䡁䩷朳䅕䅁䵁䅉䅅䅁䕁䅁䅁睁䵁䅁䅁权⭃䅁䅁权剁䅁䅁权敂䅂䅁允䅁䅁䅅䅁啁䅁卂䵬䙧䅁䅁䍄䉁䅁䅁䅂䅁䅁䅍䅄䅁䅁䅯睌䅅䅁䅯充䅁䅁䅯兕䅑䅁䅅䅁䉁䅁䅁䅆㉁穲䅉䅁䅁䅁杷允䅁䅁䅑䅁䑁䅁䅷䅁䭁佁䈴䅁䭁䅁䅯䅁䭁䝁䕫䅁䉁䅁䅁允䅁䅁䅕敨剴䉵䘶吹䴸䅉䅅䅁䕁䅁䅁睁䵁䅁䅁权癁允䅁权剁䅁䅁权奂䅂䅁允䅁䅁䅅䅁啁䥁ㅖ睏䅁䅁䅁䍄䉁䅁䅁䅂䅁䅁䅍䅄䅁䅁䅯睌䅅䅁䅯充䅁䅁䅯杘䅑䅁䅅䅁䉁䅁䅁䅆权呯䅳䅁䅁䅁杷允䅁䅁䅑䅁䑁䅁䅷䅁䭁䭁䉫䅁䭁䅁䅯䅁䭁䝁䕯䅁䉁䅁䅁允䅁䅁䅕呦ㄸ牘䩰䐯䴸䅉䅅䅁䕁䅁䅁睁䵁䅁䅁权啂允䅁权剁䅁䅁权浂䅂䅁允䅁䅁䅅䅁啁䉁噄睧䄸䅁䅁䍄䉁䅁䅁䅂䅁䅁䅍䅄䅁䅁䅯䅖䅅䅁䅯充䅁䅁䅯䅑䅑䅁䅅䅁䉁䅁䅁䅆潄㡅偣䅁䅁䅁杷允䅁䅁䅑䅁䑁䅁䅷䅁䭁䙁䉑䅁䭁䉁䅅䅁䭁䙁䔴䅁䉁䅁䅁允䅁䉁䅑䭳䕧充䅁䅁䵁䅉䅅䅁䕁䅁䅁睁䵁䅁䅁权獄䅁䅁权剁䅁䅁权硁䅂䅁允䅁䅁䅅䅁啁䉁晧来䅍䅁䅁䍄䉁䅁䅁䅂䅁䅁䅍䅄䅁䅁䅯䄷䅁䅁䅯充䅁䅁䅯䅚䅑䅁䅅䅁䉁䅁䅁䅆权䤸䑑䅁䅁䅁杷允䅁䅁䅑䅁䑁䅁䅷䅁䭁䕁䉙䅁䭁䅁䅯䅁䭁䙁䕍䅁䉁䅁䅁允䅁䅁䅕扏䥔牤昶橭䴸䅉䅅䅁䕁䅁䅁睁䵁䅁䅁权獄䅁䅁权剁䅁䅁权湂䅂䅁允䅁䅁䅅䅁啁䵁⭃睷䅍䅁䅁䍄䉁䅁䅁䅂䅁䅁䅍䅄䅁䅁䅯具䅁䅁䅯充䅁䅁䅯䅙䅑䅁䅅䅁䉁䅁䅁䅆䅁晅獖䅁䅁䅁杷允䅁䅁䅑䅁䑁䅁䅷䅁䭁䙁䅧䅁䭁䅁䅯䅁䭁䝁䕍䅁䉁䅁䅁允䅁䅁䅕䡳潊敫㠱稱䴸䅉䅅䅁䕁䅁䅁睁䵁䅁䅁权瑃䅁䅁权剁䅁䅁权䅂䅂䅁允䅁䅁䅅䅁啁䭁癄䑷䅳䅁䅁䍄䉁䅁䅁䅂䅁䅁䅍䅄䅁䅁䅯杈䅁䅁䅯权䅁䅁䅯兏䅑䅁䅅䅁䉁䅁䅁兂㍂灶愸㥌漳睐杷允䅁䅁䅑䅁䑁䅁䅷䅁䭁䭁䄰䅁䭁䉁䅅䅁䭁䑁䕯䅁䉁䅁䅁允䅁䉁䅑䙯噣兏䅁䅁䵁䅉䅅䅁䕁䅁䅁睁䵁䅁䅁权瑃䅁䅁权剁䅁䅁权煂䅂䅁允䅁䅁䅅䅁啁佁橂橴䅣䅁䅁䍄䉁䅁䅁䅂䅁䅁䅍䅄䅁䅁䅯兲䅁䅁䅯充䅁䅁䅯䅗䅑䅁䅅䅁䉁䅁䅁䅆杂湺㐸䅁䅁䅁杷允䅁䅁䅑䅁䑁䅁䅷䅁䭁䙁䅁䅁䭁䅁䅯䅁䭁䙁䕍䅁䉁䅁䅁允䅁䅁䅕倹唳佥浫稫䴸䅉䅅䅁䕁䅁䅁睁䵁䅁䅁权偂允䅁权剁䅁䅁权橂䅂䅁允䅁䅁䅅䅁啁䱁湃免䄰䅁䅁䍄䉁䅁䅁䅂䅁䅁䅍䅄䅁䅁䅯睡䅅䅁䅯权䅁䅁䅯兘䅑䅁䅅䅁䉁䅁䅁权䡂䅁䅁䍄䉁䅁䅁䅂䅁䅁䅍䅄䅁䅁䅯睔䅅䅁䅯充䅁䅁䅯睕䅑䅁䅅䅁䉁䅁䅁䅆睁䅯估䅁䅁䅁杷允䅁䅁䅑䅁䑁䅁䅷䅁䭁䕁䈸䅁䭁䉁䅅䅁䭁䙁䕷䅁䉁䅁䅁允䅁䉁䅑䅭挴杄䅁䅁䵁䅉䅅䅁䕁䅁䅁睁䵁䅁䅁权偂允䅁权剁䅁䅁权敂䅂䅁允䅁䅁䅅䅁啁䱁㕄睒䄴䅁䅁䍄䉁䅁䅁䅂䅁䅁䅍䅄䅁䅁䅯睔䅅䅁䅯充䅁䅁䅯䅒䅑䅁䅅䅁䉁䅁䅁䅆祁䕯估䅁䅁䅁杷允䅁䅁䅑䅁䑁䅁䅷䅁䭁䡁䉫䅁䭁䉁䅅䅁䭁䝁䕧䅁䉁䅁䅁允䅁䉁䅑䍁䕷䅄䅁䅁䵁䅉䅅䅁䕁䅁䅁睁䵁䅁䅁权㕂允䅁权剁䅁䅁权橂䅂䅁允䅁䅁䅅䅁啁䍁獂䅍䅷䅁䅁䍄䉁䅁䅁䅂䅁䅁䅍䅄䅁䅁䅯入䅅䅁䅯充䅁䅁䅯兡䅑䅁䅅䅁䉁䅁䅁䅆䅂㑓䵅䅁䅁䅁杷允䅁䅁䅑䅁䑁䅁䅷䅁䭁䭁䉧䅁䭁䅁䅯䅁䭁䝁䕙䅁䉁䅁䅁允䅁䅁䅕渷⽷噎㘶吷䴸䅉䅅䅁䕁䅁䅁睁䵁䅁䅁权扄䅁䅁权剁䅁䅁权橂䅂䅁允䅁䅁䅅䅁啁䥁流正䅅䅁䅁䍄䉁䅁䅁䅂䅁䅁䅍䅄䅁䅁䅯睩䅅䅁䅯权䅁䅁䅯䅑䅑䅁䅅䅁䉁䅁䅁兂歂㥏倹婪䅣䅑杷允䅁䅁䅑䅁䑁䅁䅷䅁䭁䡁䉫䅁䭁䉁䅅䅁䭁䙁䔴䅁䉁䅁䅁允䅁䉁䅑䕯十兄䅁䅁䵁䅉䅅䅁䕁䅁䅁睁䵁䅁䅁权湂䅁䅁权剁䅁䅁权灂䅂䅁允䅁䅁䅅䅁啁䅁睄硳䅯䅁䅁䍄䉁䅁䅁䅂䅁䅁䅍䅄䅁䅁䅯睚䅁䅁䅯充䅁䅁䅯䅙䅑䅁䅅䅁䉁䅁䅁䅆睁䰰慣䅁䅁䅁杷允䅁䅁䅑䅁䑁䅁䅷䅁䭁䝁䅣䅁䭁䉁䅅䅁䭁䝁䕯䅁䉁䅁䅁允䅁䉁䅑䐲橋杇䅁䅁䵁䅉䅅䅁䕁䅁䅁睁䵁䅁䅁权湂䅁䅁权剁䅁䅁权㕁䅂䅁允䅁䅁䅅䅁啁䡁硄剪䅯䅁䅁䍄䉁䅁䅁䅂䅁䅁䅍䅄䅁䅁䅯兡䅅䅁䅯权䅁䅁䅯睙䅑䅁䅅䅁䉁䅁䅁兂療潅䅐煹䡅䅑杷允䅁䅁䅑䅁䑁䅁䅷䅁䭁䝁䅣䅁䭁䉁䅅䅁䭁䙁䕷䅁䉁䅁䅁允䅁䉁䅑䡉䭙兇䅁䅁䵁䅉䅅䅁䕁䅁䅁睁䵁䅁䅁权癄䅁䅁权剁䅁䅁权呂䅂䅁允䅁䅁䅅䅁啁䵁癄睃䅧䅁䅁䍄䉁䅁䅁䅂䅁䅁䅍䅄䅁䅁䅯兇䅅䅁䅯充䅁䅁䅯䅚䅑䅁䅅䅁䉁䅁䅁䅆䅄畺瀶䅁䅁䅁杷允䅁䅁䅑䅁䑁䅁䅷䅁䭁䉁䉫䅁䭁䉁䅅䅁䭁䝁䕍䅁䉁䅁䅁允䅁䉁䅑䩁湏杰䅁䅁䵁䅉䅅䅁䕁䅁䅁睁䵁䅁䅁权婁允䅁权剁䅁䅁权杂䅂䅁允䅁䅁䅅䅁啁䥁ぃ煊䅑䅁䅁䍄䉁䅁䅁䅂䅁䅁䅍䅄䅁䅁䅯睰䅅䅁䅯权䅁䅁䅯䅑䅑䅁䅅䅁䉁䅁䅁兂摁浗㝑〳搯睐杷允䅁䅁䅑䅁䑁䅁䅷䅁䭁䉁䉫䅁䭁䉁䅅䅁䭁䝁䕯䅁䉁䅁䅁允䅁䉁䅑䝑䡗東䅁䅁䵁䅉䅅䅁䕁䅁䅁睁䵁䅁䅁权坄䅁䅁权剁䅁䅁权浂䅂䅁允䅁䅁䅅䅁啁䭁捁硕䅧䅁䅁䍄䉁䅁䅁䅂䅁䅁䅍䅄䅁䅁䅯䅃䅅䅁䅯允䅉䅁䅯杁䅉䅁䅅䅁䉁䅁䅁兂䱁婯䑹䄱䩧兑杷允䅁䅁䅑䅁䑁䅁䅷䅁䭁䥁䅫䅁䭁䅁䅯䅁䭁䙁䕅䅁䉁䅁䅁允䅁䅁䅕㡪ㅌ䙋偹樲䴸䅉䅅䅁䕁䅁䅁睁䵁䅁䅁权坄䅁䅁权剁䅁䅁权橂䅂䅁允䅁䅁䅅䅁啁䅁潃硹䅧䅁䅁䍄䉁䅁䅁䅂䅁䅁䅍䅄䅁䅁䅯朱䅁䅁䅯充䅁䅁䅯䅑䅑䅁䅅䅁䉁䅁䅁䅆杄瘲契䅁䅁䅁杷允䅁䅁䅑䅁䑁䅁䅷䅁䭁乁䅙䅁䭁䉁䅅䅁䭁䝁䕁䅁䉁䅁䅁允䅁䉁䅑䍉⬹兇䅁䅁䵁䅉䅅䅁䕁䅁䅁睁䵁䅁䅁权坄䅁䅁权剁䅁䅁权捂䅂䅁允䅁䅁䅅䅁啁䝁婁砷䅫䅁䅁䍄䉁䅁䅁䅂䅁䅁䅍䅄䅁䅁䅯睊䅅䅁䅯充䅁䅁䅯䅑䅑䅁䅅䅁䉁䅁䅁䅆杂⽢椴䅁䅁䅁杷允䅁䅁䅑䅁䑁䅁䅷䅁䭁䙁䉙䅁䭁䉁䅅䅁䭁䑁䕅䅁䉁䅁䅁允䅁䉁䅑䴴欱睈䅁䅁䵁䅉䅅䅁䕁䅁䅁睁䵁䅁䅁权坂允䅁权剁䅁䅁权歂䅂䅁允䅁䅁䅅䅁啁䭁䅄剙䄸䅁䅁䍄䉁䅁䅁䅂䅁䅁䅍䅄䅁䅁䅯杖䅅䅁䅯充䅁䅁䅯兕䅑䅁䅅䅁䉁䅁䅁䅆䅂㉒晍䅁䅁䅁杷允䅁䅁䅑䅁䑁䅁䅷䅁䭁䙁䉙䅁䭁䉁䅅䅁䭁䑁䕣䅁䉁䅁䅁允䅁䉁䅑䅁啖睈䅁䅁䵁䅉䅅䅁䕁䅁䅁睁䵁䅁䅁权坂允䅁权剁䅁䅁权橂䅂䅁允䅁䅁䅅䅁啁䅁兄硒䄸䅁䅁䍄䉁䅁䅁䅂䅁䅁䅍䅄䅁䅁䅯杹䅅䅁䅯充䅁䅁䅯睙䅑䅁䅅䅁䉁䅁䅁䅆杂煰呵䅁䅁䅁杷允䅁䅁䅑䅁䑁䅁䅷䅁䭁䙁䉙䅁䭁䉁䅅䅁䭁䙁䕍䅁䉁䅁䅁允䅁䉁䅑䑑洴睈䅁䅁䵁䅉䅅䅁䕁䅁䅁睁䵁䅁䅁权㑃䅁䅁权䭁䅁䅁权時䅂䅁允䅁䅁䅅䅁䙁䭁䙊癴㥐伱⽷䍄䉁䅁䅁䅂䅁䅁䅍䅄䅁䅁䅯儳䅅䅁䅯充䅁䅁䅯睎䅑䅁䅅䅁䉁䅁䅁䅆杁䙮䙉䅁䅁䅁杷允䅁䅁䅑䅁䑁䅁䅷䅁䭁乁䈰䅁䭁䉁䅅䅁䭁䙁䕍䅁䉁䅁䅁允䅁䉁䅑䡑橵兂䅁䅁䵁䅉䅅䅁䕁䅁䅁睁䵁䅁䅁权摄允䅁权剁䅁䅁权䕂䅂䅁允䅁䅁䅅䅁啁䝁湄杮䅕䅁䅁䍄䉁䅁䅁䅂䅁䅁䅍䅄䅁䅁䅯儵䅁䅁䅯充䅁䅁䅯免䅑䅁䅅䅁䉁䅁䅁䅆䅂づ煉䅁䅁䅁杷允䅁䅁䅑䅁䑁䅁䅷䅁䭁佁䅕䅁䭁䉁䅅䅁䭁䝁䕑䅁䉁䅁䅁允䅁䉁䅑䍷睳杋䅁䅁䵁䅉䅅䅁䕁䅁䅁睁䵁䅁䅁权汄䅁䅁权剁䅁䅁权䅂䅂䅁允䅁䅁䅅䅁啁䅁流祖䅧䅁䅁䍄䉁䅁䅁䅂䅁䅁䅍䅄䅁䅁䅯儵䅁䅁䅯充䅁䅁䅯条䅑䅁䅅䅁䉁䅁䅁䅆䅁挷楉䅁䅁䅁杷允䅁䅁䅑䅁䑁䅁䅷䅁䭁佁䅕䅁䭁䉁䅅䅁䭁䙁䔴䅁䉁䅁䅁允䅁䉁䅑䭑湉睉䅁䅁䵁䅉䅅䅁䕁䅁䅁睁䵁䅁䅁权桄䅁䅁权剁䅁䅁权剂䅂䅁允䅁䅁䅅䅁啁䥁⽁礫䅙䅁䅁䍄䉁䅁䅁䅂䅁䅁䅍䅄䅁䅁䅯儴䅁䅁䅯充䅁䅁䅯䅑䅑䅁䅅䅁䉁䅁䅁䅆䅃牎洴䅁䅁䅁杷允䅁䅁䅑䅁䑁䅁䅷䅁䭁佁䅅䅁䭁䉁䅅䅁䭁䙁䔸䅁䉁䅁䅁允䅁䉁䅑䑧⭡杊䅁䅁䵁䅉䅅䅁䕁䅁䅁睁䵁䅁䅁权䅃䅁䅁权䭁䅁䅁权呂䅂䅁允䅁䅁䅅䅁䙁乁乎桙奂摏⽑䍄䉁䅁䅁䅂䅁䅁䅍䅄䅁䅁䅯儴䅁䅁䅯充䅁䅁䅯杏䅑䅁䅅䅁䉁䅁䅁䅆䅄䵥洰䅁䅁䅁杷允䅁䅁䅑䅁䑁䅁䅷䅁䭁佁䅅䅁䭁䉁䅅䅁䭁䙁䕍䅁䉁䅁䅁允䅁䉁䅑䡁ぐ䅊䅁䅁䵁䅉䅅䅁䕁䅁䅁睁䵁䅁䅁权䵂䅁䅁权剁䅁䅁权潂䅂䅁允䅁䅁䅅䅁啁䑁睅典䅣䅁䅁䍄䉁䅁䅁䅂䅁䅁䅍䅄䅁䅁䅯䅔䅁䅁䅯充䅁䅁䅯䅑䅑䅁䅅䅁䉁䅁䅁䅆噂䵖䡁䅁䅁䅁杷允䅁䅁䅑䅁䑁䅁䅷䅁䭁䕁䅷䅁䭁䉁䅅䅁䭁䝁䕯䅁䉁䅁䅁允䅁䉁䅑ぷ䵢睂䅁䅁䵁䅉䅅䅁䕁䅁䅁睁䵁䅁䅁权㝄䅁䅁权䭁䅁䅁权煂䅂䅁允䅁䅁䅅䅁䙁䍁䝕婧䑖⽩⽑䍄䉁䅁䅁䅂䅁䅁䅍䅄䅁䅁䅯䅔䅁䅁䅯充䅁䅁䅯兘䅑䅁䅅䅁䉁䅁䅁䅆灁扩䠸䅁䅁䅁杷允䅁䅁䅑䅁䑁䅁䅷䅁䭁䕁䅷䅁䭁䉁䅅䅁䭁䙁䔴䅁䉁䅁䅁允䅁䉁䅑㡣㝡睂䅁䅁䵁䅉䅅䅁䕁䅁䅁睁䵁䅁䅁权䍄允䅁权剁䅁䅁权剂䅂䅁允䅁䅁䅅䅁啁䕁桃䉫䅕䅁䅁䍄䉁䅁䅁䅂䅁䅁䅍䅄䅁䅁䅯杷䅅䅁䅯充䅁䅁䅯睘䅑䅁䅅䅁䉁䅁䅁䅆䅁婹噫䅁䅁䅁杷允䅁䅁䅑䅁䑁䅁䅷䅁䭁䵁䉉䅁䭁䉁䅅䅁䭁䝁䕫䅁䉁䅁䅁允䅁䉁䅑䥯湓兆䅁䅁䵁䅉䅅䅁䕁䅁䅁睁䵁䅁䅁权㉂允䅁权䭁䅁䅁权浂䅂䅁允䅁䅁䅅䅁䙁佁兘瑉㕶癦⽧䍄䉁䅁䅁䅂䅁䅁䅍䅄䅁䅁䅯杷䅅䅁䅯充䅁䅁䅯杏䅑䅁䅅䅁䉁䅁䅁䅆杂㙤噑䅁䅁䅁杷允䅁䅁䅑䅁䑁䅁䅷䅁䭁䙁䉳䅁䭁䅁䅯䅁䭁䙁䕍䅁䉁䅁䅁允䅁䅁䅕⽺呤㘴扗䐵䴸䅉䅅䅁䕁䅁䅁睁䵁䅁䅁权坃允䅁权䭁䅁䅁权剂䅂䅁允䅁䅁䅅䅁䙁䥁獴⼵灵搸⽯䍄䉁䅁䅁䅂䅁䅁䅍䅄䅁䅁䅯杷䅅䅁䅯充䅁䅁䅯条䅑䅁䅅䅁䉁䅁䅁䅆䅃㔴嘸䅁䅁䅁杷允䅁䅁䅑䅁䑁䅁䅷䅁䭁䵁䉉䅁䭁䉁䅅䅁䭁䙁䔴䅁䉁䅁䅁允䅁䉁䅑䝑䕹兆䅁䅁䵁䅉䅅䅁䕁䅁䅁睁䵁䅁䅁权㕂䅁䅁权䭁䅁䅁权呂䅂䅁允䅁䅁䅅䅁䙁䝁匸㡧䭄景⼰䍄䉁䅁䅁䅂䅁䅁䅍䅄䅁䅁䅯朳䅅䅁䅯充䅁䅁䅯䅡䅑䅁䅅䅁䉁䅁䅁䅆潂㍧䑕䅁䅁䅁杷允䅁䅁䅑䅁䑁䅁䅷䅁䭁乁䈴䅁䭁䉁䅅䅁䭁䝁䕍䅁䉁䅁䅁允䅁䉁䅑乗〹睁䅁䅁䵁䅉䅅䅁䕁䅁䅁睁䵁䅁䅁权敄允䅁权剁䅁䅁权時䅂䅁允䅁䅁䅅䅁啁䑁䥧杤䅍䅁䅁䍄䉁䅁䅁䅂䅁䅁䅍䅄䅁䅁䅯朳䅅䅁䅯充䅁䅁䅯条䅑䅁䅅䅁䉁䅁䅁䅆杄塡䑙䅁䅁䅁杷允䅁䅁䅑䅁䑁䅁䅷䅁䭁乁䈴䅁䭁䉁䅅䅁䭁䙁䕧䅁䉁䅁䅁允䅁䉁䅑䅫㝖睁䅁䅁䵁䅉䅅䅁䕁䅁䅁睁䵁䅁䅁权獄䅁䅁权䭁䅁䅁权杂䅂䅁允䅁䅁䅅䅁䙁䱁䥔牤昶桇䅨䍄䉁䅁䅁䅂䅁䅁䅍䅄䅁䅁䅯兩䅅䅁䅯充䅁䅁䅯䅚䅑䅁䅅䅁䉁䅁䅁䅆䅄㈸⭣䅁䅁䅁杷允䅁䅁䅑䅁䑁䅁䅷䅁䭁䙁䈸䅁䭁䅁䅯䅁䭁䝁䕯䅁䉁䅁䅁允䅁䅁䅕呦ㄸ牘䩰啂䵁䅉䅅䅁䕁䅁䅁睁䵁䅁䅁权䩃允䅁权剁䅁䅁权煂䅂䅁允䅁䅁䅅䅁啁䥁獄䕳䅙䅁䅁䍄䉁䅁䅁䅂䅁䅁䅍䅄䅁䅁䅯睌䅁䅁䅯权䅁䅁䅯杚䅑䅁䅅䅁䉁䅁䅁兂⭃确癯匳ご睐杷允䅁䅁䅑䅁䑁䅁䅷䅁䭁䥁䉫䅁䭁䉁䅅䅁䭁䙁䕷䅁䉁䅁䅁允䅁䉁䅑䝁卩杒䅁䅁䵁䅉䅅䅁䕁䅁䅁睁䵁䅁䅁权杁允䅁权剁䅁䅁权時䅂䅁允䅁䅁䅅䅁啁䝁啂儳䅫䅁䅁䍄䉁䅁䅁䅂䅁䅁䅍䅄䅁䅁䅯儹䅅䅁䅯充䅁䅁䅯睎䅑䅁䅅䅁䉁䅁䅁䅆权畈佉䅁䅁䅁杷允䅁䅁䅑䅁䑁䅁䅷䅁䭁䡁䉧䅁䭁䉁䅅䅁䭁䝁䕑䅁䉁䅁䅁允䅁䉁䅑䉁䍃睕䅅䅁䵁䅉䅅䅁䕁䅁䅁睁䵁䅁䅁权㑂允䅁权剁䅁䅁权奂䅂䅁允䅁䅁䅅䅁啁䥁䑂ㅥ䉅䅁䅁䍄䉁䅁䅁䅂䅁䅁䅍䅄䅁䅁䅯䅊䅁䅁䅯充䅁䅁䅯兡䅑䅁䅅䅁䉁䅁䅁䅆㑂半圴䅁䅁䅁杷允䅁䅁䅑䅁䑁䅁䅷䅁䭁䡁䉷䅁䭁䉁䅅䅁䭁䑁䕅䅁䉁䅁䅁允䅁䉁䅑䩷㝗睦䅁䅁䵁䅉䅅䅁䕁䅁䅁睁䵁䅁䅁权㡂允䅁权剁䅁䅁权浂䅂䅁允䅁䅁䅅䅁啁䥁䭂㍢䄸䅁䅁䍄䉁䅁䅁䅂䅁䅁䅍䅄䅁䅁䅯䅳䅅䅁䅯权䅁䅁䅯条䅑䅁䅅䅁䉁䅁䅁兂䅁䅁䅁䅁䅄睶杷允䅁䅁䅑䅁䑁䅁䅷䅁䭁䡁䉷䅁䭁䉁䅅䅁䭁䑁䕣䅁䉁䅁䅁允䅁䉁䅑䵁丫睦䅁䅁䵁䅉䅅䅁䕁䅁䅁睁䵁䅁䅁权㡂允䅁权剁䅁䅁权潂䅂䅁允䅁䅁䅅䅁啁䵁䵃湦䄸䅁䅁䍄䉁䅁䅁䅂䅁䅁䅍䅄䅁䅁䅯䅦䅅䅁䅯充䅁䅁䅯睘䅑䅁䅅䅁䉁䅁䅁䅆䅂婅⼱䅁䅁䅁杷允䅁䅁䅑䅁䑁䅁䅷䅁䭁䡁䉷䅁䭁䉁䅅䅁䭁䝁䕁䅁䉁䅁䅁允䅁䉁䅑䱑兊杤䅁䅁䵁䅉䅅䅁䕁䅁䅁睁䵁䅁䅁权䩄允䅁权䭁䅁䅁权歂䅂䅁允䅁䅁䅅䅁䙁乁橥䑣䬰⼱⽅䍄䉁䅁䅁䅂䅁䅁䅍䅄䅁䅁䅯先䅅䅁䅯充䅁䅁䅯䅚䅑䅁䅅䅁䉁䅁䅁䅆䅁扲挵䅁䅁䅁杷允䅁䅁䅑䅁䑁䅁䅷䅁䭁䉁䈰䅁䭁䉁䅅䅁䭁䝁䕣䅁䉁䅁䅁允䅁䉁䅑䭁䉓䅘䅁䅁䵁䅉䅅䅁䕁䅁䅁睁䵁䅁䅁权摁允䅁权剁䅁䅁权㕁䅂䅁允䅁䅁䅅䅁啁䥁硁嘳䅷䅁䅁䍄䉁䅁䅁䅂䅁䅁䅍䅄䅁䅁䅯先䅅䅁䅯充䅁䅁䅯兘䅑䅁䅅䅁䉁䅁䅁䅆䅃摍挱䅁䅁䅁杷允䅁䅁䅑䅁䑁䅁䅷䅁䭁䅁䉧䅁䭁䉁䅅䅁䭁䑁䕣䅁䉁䅁䅁允䅁䉁䅑䝁杫睆䅁䅁䵁䅉䅅䅁䕁䅁䅁睁䵁䅁䅁权捁允䅁权䭁䅁䅁权奂䅂䅁允䅁䅁䅅䅁䙁䥁䌯匹捨⭪⽉䍄䉁䅁䅁䅂䅁䅁䅍䅄䅁䅁䅯朵䅅䅁䅯权䅁䅁䅯睚䅑䅁䅅䅁䉁䅁䅁兂㑄⭕汏㡭杔睐杷允䅁䅁䅑䅁䑁䅁䅷䅁䭁䝁䈸䅁䭁䉁䅅䅁䭁䑁䕯䅁䉁䅁䅁允䅁䉁䅑䡧⽳杇䅁䅁䵁䅉䅅䅁䕁䅁䅁睁䵁䅁䅁权㙂䅁䅁权䭁䅁䅁权㕁䅂䅁允䅁䅁䅅䅁䙁偁⭰牡へ⭫⽧䍄䉁䅁䅁䅂䅁䅁䅍䅄䅁䅁䅯杅䅅䅁䅯权䅁䅁䅯䅑䅑䅁䅅䅁䉁䅁䅁兂䙃ㄶ㑇潈湘睐杷允䅁䅁䅑䅁䑁䅁䅷䅁䭁䝁䈸䅁䭁䉁䅅䅁䭁䙁䕷䅁䉁䅁䅁允䅁䉁䅑佯浉杇䅁䅁䵁䅉䅅䅁䕁䅁䅁睁䵁䅁䅁权敂䅁䅁权剁䅁䅁权硁䅂䅁允䅁䅁䅅䅁啁䉁奧眫䅙䅁䅁䍄䉁䅁䅁䅂䅁䅁䅍䅄䅁䅁䅯杘䅁䅁䅯充䅁䅁䅯睘䅑䅁䅅䅁䉁䅁䅁䅆潃㠳䝅䅁䅁䅁杷允䅁䅁䅑䅁䑁䅁䅷䅁䭁䙁䄴䅁䭁䉁䅅䅁䭁䝁䕯䅁䉁䅁䅁允䅁䉁䅑䭗⽗杂䅁䅁䵁䅉䅅䅁䕁䅁䅁睁䵁䅁䅁权敂䅁䅁权剁䅁䅁权奂䅂䅁允䅁䅁䅅䅁啁䥁灩其䅙䅁䅁䍄䉁䅁䅁䅂䅁䅁䅍䅄䅁䅁䅯杘䅁䅁䅯充䅁䅁䅯䅒䅑䅁䅅䅁䉁䅁䅁䅆允牘䝧䅁䅁䅁杷允䅁䅁䅑䅁䑁䅁䅷䅁䭁䉁䉣䅁䭁䉁䅅䅁䭁䑁䕅䅁䉁䅁䅁允䅁䉁䅑䬫䜹杁䅁䅁䵁䅉䅅䅁䕁䅁䅁睁䵁䅁䅁权塁允䅁权剁䅁䅁权湂䅂䅁允䅁䅁䅅䅁啁䅁潃兖䅉䅁䅁䍄䉁䅁䅁䅂䅁䅁䅍䅄䅁䅁䅯睆䅅䅁䅯充䅁䅁䅯睘䅑䅁䅅䅁䉁䅁䅁䅆䅁䝖䍍䅁䅁䅁杷允䅁䅁䅑䅁䑁䅁䅷䅁䭁䉁䉣䅁䭁䉁䅅䅁䭁䕁䕑䅁䉁䅁䅁允䅁䉁䅑䤶癸杁䅁䅁䵁䅉䅅䅁䕁䅁䅁睁䵁䅁䅁权潄䅁䅁权䭁䅁䅁权䅂䅂䅁允䅁䅁䅅䅁䙁䍁搯䅊䉡公䅎䍄䉁䅁䅁䅂䅁䅁䅍䅄䅁䅁䅯杇䅅䅁䅯充䅁䅁䅯䅗䅑䅁䅅䅁䉁䅁䅁䅆䅄吲伴䅁䅁䅁杷允䅁䅁䅑䅁䑁䅁䅷䅁䭁䉁䉯䅁䭁䉁䅅䅁䭁䙁䕷䅁䉁䅁䅁允䅁䉁䅑䡁瀰杄䅁䅁䵁䅉䅅䅁䕁䅁䅁睁䵁䅁䅁权睃允䅁权剁䅁䅁权潂䅂䅁允䅁䅁䅅䅁啁佁癩礯䅳䅁䅁䍄䉁䅁䅁䅂䅁䅁䅍䅄䅁䅁䅯䅌䅁䅁䅯权䅁䅁䅯䅗䅑䅁䅅䅁䉁䅁䅁兂潃歸㍳啩⭈睐杷允䅁䅁䅑䅁䑁䅁䅷䅁䭁䱁䉁䅁䭁䉁䅅䅁䭁䙁䔰䅁䉁䅁䅁允䅁䉁䅑䄰卌兌䅁䅁䵁䅉䅅䅁䕁䅁䅁睁䵁䅁䅁权瑁䅁䅁权䉁杁䅁权䑁杁䅁允䅁䅁䅅䅁䙁䍁㍫汥㕱䅎䉎䍄䉁䅁䅁䅂䅁䅁䅍䅄䅁䅁䅯关䅁䅁䅯充䅁䅁䅯杚䅑䅁䅅䅁䉁䅁䅁䅆䅄瑩㑳䅁䅁䅁杷允䅁䅁䅑䅁䑁䅁䅷䅁䭁䱁䅅䅁䭁䉁䅅䅁䭁䝁䕧䅁䉁䅁䅁允䅁䉁䅑偯㡡䅏䅁䅁䵁䅉䅅䅁䕁䅁䅁睁䵁䅁䅁权硃䅁䅁权剁䅁䅁权橂䅂䅁允䅁䅁䅅䅁啁䩁桄呵䅧䅁䅁䍄䉁䅁䅁䅂䅁䅁䅍䅄䅁䅁䅯䅎䅅䅁䅯权䅁䅁䅯睘䅑䅁䅅䅁䉁䅁䅁兂湄㘫确欰匳睐杷允䅁䅁䅑䅁䑁䅁䅷䅁䭁䱁䅅䅁䭁䉁䅅䅁䭁䙁䕧䅁䉁䅁䅁允䅁䉁䅑䬴呭兌䅁䅁䵁䅉䅅䅁䕁䅁䅁睁䵁䅁䅁权硃䅁䅁权剁䅁䅁权㕁䅂䅁允䅁䅁䅅䅁啁䭁周卬䄰䅁䅁䍄䉁䅁䅁䅂䅁䅁䅍䅄䅁䅁䅯关䅁䅁䅯充䅁䅁䅯兘䅑䅁䅅䅁䉁䅁䅁䅆睂㙯瑕䅁䅁䅁杷允䅁䅁䅑䅁䑁䅁䅷䅁䭁䍁䉯䅁䭁䉁䅅䅁䭁䝁䕫䅁䉁䅁䅁允䅁䉁䅑䩁㉐睂䅁䅁䵁䅉䅅䅁䕁䅁䅁睁䵁䅁䅁权硃䅁䅁权剁䅁䅁权䕂䅂䅁允䅁䅁䅅䅁啁䥁㝃䍅䅣䅁䅁䍄䉁䅁䅁䅂䅁䅁䅍䅄䅁䅁䅯睦䅅䅁䅯充䅁䅁䅯杚䅑䅁䅅䅁䉁䅁䅁䅆䅂䥢噑䅁䅁䅁杷允䅁䅁䅑䅁䑁䅁䅷䅁䭁䡁䈸䅁䭁䉁䅅䅁䭁䝁䕧䅁䉁䅁䅁允䅁䉁䅑䑉匷兆䅁䅁䵁䅉䅅䅁䕁䅁䅁睁䵁䅁䅁权楃允䅁权䉁杁䅁权䍁杁䅁允䅁䅁䅅䅁䙁䵁汊坭䐶䵄䅴䍄䉁䅁䅁䅂䅁䅁䅍䅄䅁䅁䅯睦䅅䅁䅯充䅁䅁䅯睘䅑䅁䅅䅁䉁䅁䅁䅆䅁䘵坁䅁䅁䅁杷允䅁䅁䅑䅁䑁䅁䅷䅁䭁䡁䈸䅁䭁䉁䅅䅁䭁䝁䕁䅁䉁䅁䅁允䅁䉁䅑䉯か杆䅁䅁䵁䅉䅅䅁䕁䅁䅁睁䵁䅁䅁权㉄䅁䅁权䭁䅁䅁权㙁䅂䅁允䅁䅁䅅䅁䙁䥁獴⼵灵攸⽉䍄䉁䅁䅁䅂䅁䅁䅍䅄䅁䅁䅯䄴䅅䅁䅯充䅁䅁䅯䅚䅑䅁䅅䅁䉁䅁䅁䅆睄䑭䡍䅁䅁䅁杷允䅁䅁䅑䅁䑁䅁䅷䅁䭁佁䉅䅁䭁䉁䅅䅁䭁䝁䕑䅁䉁䅁䅁允䅁䉁䅑佁晢䅄䅁䅁䵁䅉䅅䅁䕁䅁䅁睁䵁䅁䅁权杄允䅁权剁䅁䅁权剂䅂䅁允䅁䅁䅅䅁啁䕁牄免䅣䅁䅁䍄䉁䅁䅁䅂䅁䅁䅍䅄䅁䅁䅯儴䅅䅁䅯充䅁䅁䅯睙䅑䅁䅅䅁䉁䅁䅁䅆䅄噫䵙䅁䅁䅁杷允䅁䅁䅑䅁䑁䅁䅷䅁䭁䭁䅑䅁䭁䅁䅯䅁䭁䑁䕫䅁䉁䅁䅁允䅁䅁䅕䭆䠵場啯樸䴸䅉䅅䅁䕁䅁䅁睁䵁䅁䅁权楄允䅁权剁䅁䅁权灂䅂䅁允䅁䅁䅅䅁啁䥁䩃䅃䅣䅁䅁䍄䉁䅁䅁䅂䅁䅁䅍䅄䅁䅁䅯䄸䅅䅁䅯充䅁䅁䅯兕䅑䅁䅅䅁䉁䅁䅁䅆䅁噴即䅁䅁䅁杷允䅁䅁䅑䅁䑁䅁䅷䅁䭁佁䉁䅁䭁䉁䅅䅁䭁䑁䕯䅁䉁䅁䅁允䅁䉁䅑䩋坣睂䅁䅁䵁䅉䅅䅁䕁䅁䅁睁䵁䅁䅁权楄允䅁权剁䅁䅁权㙁䅂䅁允䅁䅁䅅䅁啁䕁楂䅳䅣䅁䅁䍄䉁䅁䅁䅂䅁䅁䅍䅄䅁䅁䅯兮䅅䅁䅯充䅁䅁䅯睚䅑䅁䅅䅁䉁䅁䅁䅆㑃䙶䵙䅁䅁䅁杷允䅁䅁䅑䅁䑁䅁䅷䅁䭁䱁䅣䅁䭁䅁䅯䅁䭁䙁䕷䅁䉁䅁䅁允䅁䅁䅕䭃捷浗㝑穲䴸䅉䅅䅁䕁䅁䅁睁䵁䅁䅁权杄允䅁权剁䅁䅁权奂䅂䅁允䅁䅁䅅䅁啁䡁坩兄䅣䅁䅁䍄䉁䅁䅁䅂䅁䅁䅍䅄䅁䅁䅯朴䅅䅁䅯充䅁䅁䅯兏䅑䅁䅅䅁䉁䅁䅁䅆䅃䱰䠸䅁䅁䅁杷允䅁䅁䅑䅁䑁䅁䅷䅁䭁佁䉅䅁䭁䉁䅅䅁䭁䙁䕷䅁䉁䅁䅁允䅁䉁䅑䅷睚睄䅁䅁䵁䅉䅅䅁䕁䅁䅁睁䵁䅁䅁权浃允䅁权剁䅁䅁权歂䅂䅁允䅁䅁䅅䅁啁䅁求剺䄰䅁䅁䍄䉁䅁䅁䅂䅁䅁䅍䅄䅁䅁䅯杰䅅䅁䅯充䅁䅁䅯䅑䅑䅁䅅䅁䉁䅁䅁䅆䅁捚搰䅁䅁䅁杷允䅁䅁䅑䅁䑁䅁䅷䅁䭁䭁䉙䅁䭁䉁䅅䅁䭁䙁䕷䅁䉁䅁䅁允䅁䉁䅑䑷㑑杈䅁䅁䵁䅉䅅䅁䕁䅁䅁睁䵁䅁䅁权畃䅁䅁权䭁䅁䅁权捂䅂䅁允䅁䅁䅅䅁䙁䭁扡䍸睃癣⽧䍄䉁䅁䅁䅂䅁䅁䅍䅄䅁䅁䅯䄵䅅䅁䅯充䅁䅁䅯免䅑䅁䅅䅁䉁䅁䅁䅆元䡧䭳䅁䅁䅁杷允䅁䅁䅑䅁䑁䅁䅷䅁䭁偁䅷䅁䭁䅁䅯䅁䭁䙁䔰䅁䉁䅁䅁允䅁䅁䅕穐敖歵䵫樵䴸䅉䅅䅁䕁䅁䅁睁䵁䅁䅁权歄允䅁权剁䅁䅁权䅂䅂䅁允䅁䅁䅅䅁啁䕁乃杧䅯䅁䅁䍄䉁䅁䅁䅂䅁䅁䅍䅄䅁䅁䅯典䅅䅁䅯权䅁䅁䅯兕䅑䅁䅅䅁䉁䅁䅁兂坃㑑獴⼵硶睐杷允䅁䅁䅑䅁䑁䅁䅷䅁䭁佁䉑䅁䭁䉁䅅䅁䭁䝁䕁䅁䉁䅁䅁允䅁䉁䅑䵭⭂权䅁䅁䵁䅉䅅䅁䕁䅁䅁睁䵁䅁䅁权歄允䅁权剁䅁䅁权呂䅂䅁允䅁䅁䅅䅁啁䕁ㅨ条䅯䅁䅁䍄䉁䅁䅁䅂䅁䅁䅍䅄䅁䅁䅯䄵䅅䅁䅯充䅁䅁䅯䅘䅑䅁䅅䅁䉁䅁䅁䅆奃坺䭣䅁䅁䅁杷允䅁䅁䅑䅁䑁䅁䅷䅁䭁佁䉳䅁䭁䅁䅯䅁䭁䑁䕅䅁䉁䅁䅁允䅁䅁䅕捷桱扒穢吴䴸䅉䅅䅁䕁䅁䅁睁䵁䅁䅁权乃䅁䅁权剁䅁䅁权湂䅂䅁允䅁䅁䅅䅁啁䥁啪睤䄰䅁䅁䍄䉁䅁䅁䅂䅁䅁䅍䅄䅁䅁䅯兪䅁䅁䅯充䅁䅁䅯䅙䅑䅁䅅䅁䉁䅁䅁䅆潂䰳余䅁䅁䅁杷允䅁䅁䅑䅁䑁䅁䅷䅁䭁䥁䄰䅁䭁䉁䅅䅁䭁䙁䕧䅁䉁䅁䅁允䅁䉁䅑䑥灏睄䅁䅁䵁䅉䅅䅁䕁䅁䅁睁䵁䅁䅁权乃䅁䅁权剁䅁䅁权呂䅂䅁允䅁䅁䅅䅁啁䝁䙁眲䄸䅁䅁䍄䉁䅁䅁䅂䅁䅁䅍䅄䅁䅁䅯兪䅁䅁䅯充䅁䅁䅯兘䅑䅁䅅䅁䉁䅁䅁䅆潄术內䅁䅁䅁杷允䅁䅁䅑䅁䑁䅁䅷䅁䭁䥁䄰䅁䭁䉁䅅䅁䭁䕁䕑䅁䉁䅁䅁允䅁䉁䅑䝏畅䅅䅁䅁䵁䅉䅅䅁䕁䅁䅁睁䵁䅁䅁权煃䅁䅁权剁䅁䅁权硁䅂䅁允䅁䅁䅅䅁啁䕁獁こ䅍䅁䅁䍄䉁䅁䅁䅂䅁䅁䅍䅄䅁䅁䅯東䅁䅁䅯充䅁䅁䅯䅡䅑䅁䅅䅁䉁䅁䅁䅆䅁昴䌵䅁䅁䅁杷允䅁䅁䅑䅁䑁䅁䅷䅁䭁佁䉧䅁䭁䉁䅅䅁䭁䙁䔰䅁䉁䅁䅁允䅁䉁䅑䅯䴹先䅁䅁䵁䅉䅅䅁䕁䅁䅁睁䵁䅁䅁权煃䅁䅁权剁䅁䅁权橂䅂䅁允䅁䅁䅅䅁啁䵁敃〷䅉䅁䅁䍄䉁䅁䅁䅂䅁䅁䅍䅄䅁䅁䅯東䅁䅁䅯充䅁䅁䅯䅑䅑䅁䅅䅁䉁䅁䅁权䡂䅁䅁䍄䉁䅁䅁䅂䅁䅁䅍䅄䅁䅁䅯東䅁䅁䅯充䅁䅁䅯睘䅑䅁䅅䅁䉁䅁䅁䅆䅃㕤䑤䅁䅁䅁杷允䅁䅁䅑䅁䑁䅁䅷䅁䭁䭁䅯䅁䭁䉁䅅䅁䭁䑁䕯䅁䉁䅁䅁允䅁䉁䅑䵷杳䅒䅁䅁䵁䅉䅅䅁䕁䅁䅁睁䵁䅁䅁权煃䅁䅁权剁䅁䅁权奂䅂䅁允䅁䅁䅅䅁啁䵁摄歭䅑䅁䅁䍄䉁䅁䅁䅂䅁䅁䅍䅄䅁䅁䅯䅇䅁䅁䅯权䅁䅁䅯睕䅑䅁䅅䅁䉁䅁䅁兂杂搵楁⼲敮睐杷允䅁䅁䅑䅁䑁䅁䅷䅁䭁䥁䉙䅁䭁䉁䅅䅁䭁䑁䕣䅁䉁䅁䅁允䅁䉁䅑䝷敌䅃䅁䅁䵁䅉䅅䅁䕁䅁䅁睁䵁䅁䅁权䝃允䅁权剁䅁䅁权潂䅂䅁允䅁䅁䅅䅁啁䥁奧朳䅧䅁䅁䍄䉁䅁䅁䅂䅁䅁䅍䅄䅁䅁䅯杨䅅䅁䅯充䅁䅁䅯睙䅑䅁䅅䅁䉁䅁䅁䅆䥁㥙䥷䅁䅁䅁杷允䅁䅁䅑䅁䑁䅁䅷䅁䭁䥁䉙䅁䭁䉁䅅䅁䭁䝁䕣䅁䉁䅁䅁允䅁䉁䅑䕏䱔䅃䅁䅁䵁䅉䅅䅁䕁䅁䅁睁䵁䅁䅁权䝃允䅁权剁䅁䅁权杂䅂䅁允䅁䅁䅅䅁啁䙁汃睺䅧䅁䅁䍄䉁䅁䅁䅂䅁䅁䅍䅄䅁䅁䅯杨䅅䅁䅯充䅁䅁䅯条䅑䅁䅅䅁䉁䅁䅁䅆奁㕨䤴䅁䅁䅁杷允䅁䅁䅑䅁䑁䅁䅷䅁䭁䥁䉙䅁䭁䉁䅅䅁䭁䙁䕍䅁䉁䅁䅁允䅁䉁䅑乙歓䅃䅁䅁䵁䅉䅅䅁䕁䅁䅁睁䵁䅁䅁权晃䅁䅁权䭁䅁䅁权䕂䅂䅁允䅁䅁䅅䅁䙁䩁䕺䱉祂偡⽕䍄䉁䅁䅁䅂䅁䅁䅍䅄䅁䅁䅯眹䅁䅁䅯权䅁䅁䅯兘䅑䅁䅅䅁䉁䅁䅁兂㍂灶愸㥌䄰䅷杷允䅁䅁䅑䅁䑁䅁䅷䅁䭁佁䄸䅁䭁䉁䅅䅁䭁䕁䕁䅁䉁䅁䅁允䅁䉁䅑䵷慌杂䅁䅁䵁䅉䅅䅁䕁䅁䅁睁䵁䅁䅁权癄䅁䅁权剁䅁䅁权捂䅂䅁允䅁䅁䅅䅁啁䕁あ杋䅧䅁䅁䍄䉁䅁䅁䅂䅁䅁䅍䅄䅁䅁䅯眷䅁䅁䅯充䅁䅁䅯杘䅑䅁䅅䅁䉁䅁䅁䅆䅄眷䥳䅁䅁䅁杷允䅁䅁䅑䅁䑁䅁䅷䅁䭁佁䉕䅁䭁䉁䅅䅁䭁䑁䕅䅁䉁䅁䅁允䅁䉁䅑䅙偮睁䅁䅁䵁䅉䅅䅁䕁䅁䅁睁䵁䅁䅁权汄允䅁权剁䅁䅁权剂䅂䅁允䅁䅁䅅䅁啁䝁穂眵䅍䅁䅁䍄䉁䅁䅁䅂䅁䅁䅍䅄䅁䅁䅯儵䅅䅁䅯充䅁䅁䅯杚䅑䅁䅅䅁䉁䅁䅁䅆䅃但䐸䅁䅁䅁杷允䅁䅁䅑䅁䑁䅁䅷䅁䭁䱁䉙䅁䭁䉁䅅䅁䭁䙁䕷䅁䉁䅁䅁允䅁䉁䅑䙉煒睁䅁䅁䵁䅉䅅䅁䕁䅁䅁睁䵁䅁䅁权汄允䅁权剁䅁䅁权橂䅂䅁允䅁䅁䅅䅁啁䵁䱃权䅑䅁䅁䍄䉁䅁䅁䅂䅁䅁䅍䅄䅁䅁䅯儵䅅䅁䅯充䅁䅁䅯䅗䅑䅁䅅䅁䉁䅁䅁䅆䅁䝄䕍䅁䅁䅁杷允䅁䅁䅑䅁䑁䅁䅷䅁䭁佁䉕䅁䭁䉁䅅䅁䭁䙁䕍䅁䉁䅁䅁允䅁䉁䅑䕑礵䅂䅁䅁䵁䅉䅅䅁䕁䅁䅁睁䵁䅁䅁权汄允䅁权剁䅁䅁权摂䅂䅁允䅁䅁䅅䅁啁䭁千䅚䅑䅁䅁䍄䉁䅁䅁䅂䅁䅁䅍䅄䅁䅁䅯儵䅅䅁䅯充䅁䅁䅯䅒䅑䅁䅅䅁䉁䅁䅁䅆杄䭱䕑䅁䅁䅁杷允䅁䅁䅑䅁䑁䅁䅷䅁䭁䑁䉅䅁䭁䅁䅯䅁䭁䝁䕣䅁䉁䅁䅁允䅁䅁䅕浑汄䌰扌歂䵁䅉䅅䅁䕁䅁䅁睁䵁䅁䅁权䙄允䅁权䭁䅁䅁权摂䅂䅁允䅁䅁䅅䅁䙁䉁奂扏䥔畤⼴䍄䉁䅁䅁䅂䅁䅁䅍䅄䅁䅁䅯䅄䅅䅁䅯充䅁䅁䅯免䅑䅁䅅䅁䉁䅁䅁䅆䅃㍉䵧䅁䅁䅁杷允䅁䅁䅑䅁䑁䅁䅷䅁䭁䥁䉧䅁䭁䉁䅅䅁䭁䝁䕙䅁䉁䅁䅁允䅁䉁䅑余瑓兄䅁䅁䵁䅉䅅䅁䕁䅁䅁睁䵁䅁䅁权䵁允䅁权剁䅁䅁权湂䅂䅁允䅁䅁䅅䅁啁䅁㙃䅅䄰䅁䅁䍄䉁䅁䅁䅂䅁䅁䅍䅄䅁䅁䅯䅄䅅䅁䅯充䅁䅁䅯兡䅑䅁䅅䅁䉁䅁䅁䅆杁瑕䵳䅁䅁䅁杷允䅁䅁䅑䅁䑁䅁䅷䅁䭁䅁䉷䅁䭁䉁䅅䅁䭁䝁䕯䅁䉁䅁䅁允䅁䉁䅑䕉敭䅄䅁䅁䵁䅉䅅䅁䕁䅁䅁睁䵁䅁䅁权䵁允䅁权剁䅁䅁权㕁䅂䅁允䅁䅁䅅䅁啁䅁⭁杦䅷䅁䅁䍄䉁䅁䅁䅂䅁䅁䅍䅄䅁䅁䅯兲䅅䅁䅯充䅁䅁䅯睚䅑䅁䅅䅁䉁䅁䅁䅆塃䵨汁䅁䅁䅁杷允䅁䅁䅑䅁䑁䅁䅷䅁䭁䙁䅕䅁䭁䅁䍅䅁䭁䅁䍍䅁䉁䅁䅁允䅁䅁䅕挰塃㡗允唰䵁䅉䅅䅁䕁䅁䅁睁䵁䅁䅁权瑃允䅁权剁䅁䅁权杂䅂䅁允䅁䅁䅅䅁啁䅁䅳根䄴䅁䅁䍄䉁䅁䅁䅂䅁䅁䅍䅄䅁䅁䅯睗䅁䅁䅯权䅁䅁䅯睚䅑䅁䅅䅁䉁䅁䅁兂䡄穓䩥坑䉁䅑杷允䅁䅁䅑䅁䑁䅁䅷䅁䭁䵁䅉䅁䭁䅁䅯䅁䭁䑁䕫䅁䉁䅁䅁允䅁䅁䅕䅄牉硨婢樵䴸䅉䅅䅁䕁䅁䅁睁䵁䅁䅁权䑄䅁䅁权䭁䅁䅁权㕁䅂䅁允䅁䅁䅅䅁䙁䡁潎敫㠱⽐⽍䍄䉁䅁䅁䅂䅁䅁䅍䅄䅁䅁䅯䅸䅁䅁䅯权䅁䅁䅯兏䅑䅁䅅䅁䉁䅁䅁兂い搯㑒匶穢睐杷允䅁䅁䅑䅁䑁䅁䅷䅁䭁䱁䅳䅁䭁䉁䅅䅁䭁䝁䕑䅁䉁䅁䅁允䅁䉁䅑乑朳杂䅁䅁䵁䅉䅅䅁䕁䅁䅁睁䵁䅁䅁权䩄允䅁权䭁䅁䅁权捂䅂䅁允䅁䅁䅅䅁䙁䍁䡵瑆佮⬹⽍䍄䉁䅁䅁䅂䅁䅁䅍䅄䅁䅁䅯䅇䅁䅁䅯权䅁䅁䅯睎䅑䅁䅅䅁䉁䅁䅁兂牁硨婢発湦睐杷允䅁䅁䅑䅁䑁䅁䅷䅁䭁䱁䅳䅁䭁䉁䅅䅁䭁䝁䕁䅁䉁䅁䅁允䅁䉁䅑䕧⽵杂䅁䅁䵁䅉䅅䅁䕁䅁䅁睁䵁䅁䅁权桂允䅁权䭁䅁䅁权浂䅂䅁允䅁䅁䅅䅁䙁偁灹搸乊瑙⽁䍄䉁䅁䅁䅂䅁䅁䅍䅄䅁䅁䅯睵䅁䅁䅯充䅁䅁䅯兘䅑䅁䅅䅁䉁䅁䅁䅆杂摓䝷䅁䅁䅁杷允䅁䅁䅑䅁䑁䅁䅷䅁䭁䡁䅍䅁䭁䅁䅯䅁䭁䕁䕁䅁䉁䅁䅁允䅁䅁䅕〳丫㉬匴歂䵁䅉䅅䅁䕁䅁䅁睁䵁䅁䅁权浄允䅁权剁䅁䅁权湂䅂䅁允䅁䅁䅅䅁啁䥁䡄告䅧䅁䅁䍄䉁䅁䅁䅂䅁䅁䅍䅄䅁䅁䅯睒䅅䅁䅯充䅁䅁䅯睎䅑䅁䅅䅁䉁䅁䅁䅆杄瑑匴䅁䅁䅁杷允䅁䅁䅑䅁䑁䅁䅷䅁䭁䕁䉣䅁䭁䉁䅅䅁䭁䙁䕍䅁䉁䅁䅁允䅁䉁䅑䕙剫睅䅁䅁䵁䅉䅅䅁䕁䅁䅁睁䵁䅁䅁权䡂允䅁权剁䅁䅁权摂䅂䅁允䅁䅁䅅䅁啁䙁坨框䅍䅁䅁䍄䉁䅁䅁䅂䅁䅁䅍䅄䅁䅁䅯朰䅅䅁䅯充䅁䅁䅯䅚䅑䅁䅅䅁䉁䅁䅁䅆䥄䵌䥳䅁䅁䅁杷允䅁䅁䅑䅁䑁䅁䅷䅁䭁乁䉉䅁䭁䉁䅅䅁䭁䙁䕅䅁䉁䅁䅁允䅁䉁䅑佫䩪䅃䅁䅁䵁䅉䅅䅁䕁䅁䅁睁䵁䅁䅁权卄允䅁权剁䅁䅁权浂䅂䅁允䅁䅁䅅䅁啁䭁扨睹䅧䅁䅁䍄䉁䅁䅁䅂䅁䅁䅍䅄䅁䅁䅯朰䅅䅁䅯充䅁䅁䅯䅡䅑䅁䅅䅁䉁䅁䅁䅆兄獦䥳䅁䅁䅁杷允䅁䅁䅑䅁䑁䅁䅷䅁䭁乁䉉䅁䭁䉁䅅䅁䭁䝁䕍䅁䉁䅁䅁允䅁䉁䅑䉵䩈䅃䅁䅁䵁䅉䅅䅁䕁䅁䅁睁䵁䅁䅁权卄允䅁权剁䅁䅁权時䅂䅁允䅁䅁䅅䅁啁䵁䭁睷䅧䅁䅁䍄䉁䅁䅁䅂䅁䅁䅍䅄䅁䅁䅯朰䅅䅁䅯充䅁䅁䅯兘䅑䅁䅅䅁䉁䅁䅁䅆䅃焵䤴䅁䅁䅁杷允䅁䅁䅑䅁䑁䅁䅷䅁䭁乁䉉䅁䭁䉁䅅䅁䭁䙁䔴䅁䉁䅁䅁允䅁䉁䅑䕗瑹䅃䅁䅁䵁䅉䅅䅁䕁䅁䅁睁䵁䅁䅁权潃允䅁权䭁䅁䅁权剂䅂䅁允䅁䅁䅅䅁䙁䝁㝑〳丫⽬⽑䍄䉁䅁䅁䅂䅁䅁䅍䅄䅁䅁䅯睉䅅䅁䅯充䅁䅁䅯兕䅑䅁䅅䅁䉁䅁䅁䅆兂汃䠰䅁䅁䅁杷允䅁䅁䅑䅁䑁䅁䅷䅁䭁佁䉧䅁䭁䅁䅯䅁䭁䙁䔰䅁䉁䅁䅁允䅁䅁䅕䘷㑇潈牘味䴸䅉䅅䅁䕁䅁䅁睁䵁䅁䅁权橁允䅁权剁䅁䅁权潂䅂䅁允䅁䅁䅅䅁啁偁牂入䅣䅁䅁䍄䉁䅁䅁䅂䅁䅁䅍䅄䅁䅁䅯睉䅅䅁䅯充䅁䅁䅯睕䅑䅁䅅䅁䉁䅁䅁䅆潃扌䝕䅁䅁䅁杷允䅁䅁䅑䅁䑁䅁䅷䅁䭁䥁䅕䅁䭁䅁䅯䅁䭁䑁䕅䅁䉁䅁䅁允䅁䅁䅕匶硙䭃捷䕈䵁䅉䅅䅁䕁䅁䅁睁䵁䅁䅁权橁允䅁权剁䅁䅁权摂䅂䅁允䅁䅁䅅䅁啁䝁乃睰䅙䅁䅁䍄䉁䅁䅁䅂䅁䅁䅍䅄䅁䅁䅯睉䅅䅁䅯充䅁䅁䅯䅒䅑䅁䅅䅁䉁䅁䅁䅆奂慑䝙䅁䅁䅁杷允䅁䅁䅑䅁䑁䅁䅷䅁䭁䑁䅕䅁䭁䉁䅅䅁䭁䝁䕙䅁䉁䅁䅁允䅁䉁䅑乁摄杂䅁䅁䵁䅉䅅䅁䕁䅁䅁睁䵁䅁䅁权ㅁ䅁䅁权剁䅁䅁权䅂䅂䅁允䅁䅁䅅䅁啁䵁㍄朵䅙䅁䅁䍄䉁䅁䅁䅂䅁䅁䅍䅄䅁䅁䅯杂䅅䅁䅯权䅁䅁䅯䅡䅑䅁䅅䅁䉁䅁䅁兂敃㘷䝦穓㕦睐杷允䅁䅁䅑䅁䑁䅁䅷䅁䭁䑁䅕䅁䭁䉁䅅䅁䭁䝁䕁䅁䉁䅁䅁允䅁䉁䅑义㥶杂䅁䅁䵁䅉䅅䅁䕁䅁䅁睁䵁䅁䅁权潄允䅁权剁䅁䅁权剂䅂䅁允䅁䅁䅅䅁啁䑁扁栳䅷䅁䅁䍄䉁䅁䅁䅂䅁䅁䅍䅄䅁䅁䅯䄶䅅䅁䅯充䅁䅁䅯兡䅑䅁䅅䅁䉁䅁䅁䅆䥃䙓摧䅁䅁䅁杷允䅁䅁䅑䅁䑁䅁䅷䅁䭁佁䉧䅁䭁䉁䅅䅁䭁䙁䕷䅁䉁䅁䅁允䅁䉁䅑体乨先䅁䅁䵁䅉䅅䅁䕁䅁䅁睁䵁䅁䅁权䱁允䅁权䭁䅁䅁权潂䅂䅁允䅁䅁䅅䅁䙁䍁睇浣剩昷⽁䍄䉁䅁䅁䅂䅁䅁䅍䅄䅁䅁䅯兌䅅䅁䅯充䅁䅁䅯睘䅑䅁䅅䅁䉁䅁䅁䅆兂橷偧䅁䅁䅁杷允䅁䅁䅑䅁䑁䅁䅷䅁䭁䍁䈰䅁䭁䉁䅅䅁䭁䙁䕧䅁䉁䅁䅁允䅁䉁䅑䥡獫睄䅁䅁䵁䅉䅅䅁䕁䅁䅁睁䵁䅁䅁权潄䅁䅁权䭁䅁䅁权湂䅂䅁允䅁䅁䅅䅁䙁䵁䴳䵺䵺佺⽷䍄䉁䅁䅁䅂䅁䅁䅍䅄䅁䅁䅯儶䅁䅁䅯权䅁䅁䅯兡䅑䅁䅅䅁䉁䅁䅁兂乄䵺䵺䵺䵺睐杷允䅁䅁䅑䅁䑁䅁䅷䅁䭁䡁䉕䅁䭁䉁䅅䅁䭁䙁䕅䅁䉁䅁䅁允䅁䉁䅑义⭌睔䅁䅁䵁䅉䅅䅁䕁䅁䅁睁䵁䅁䅁权ㅂ允䅁权剁䅁䅁权潂䅂䅁允䅁䅁䅅䅁啁䭁䅂䙕䅙䅁䅁䍄䉁䅁䅁䅂䅁䅁䅍䅄䅁䅁䅯兤䅅䅁䅯充䅁䅁䅯睘䅑䅁䅅䅁䉁䅁䅁䅆权祕奸䅁䅁䅁杷允䅁䅁䅑䅁䑁䅁䅷䅁䭁䡁䉕䅁䭁䉁䅅䅁䭁䝁䕁䅁䉁䅁䅁允䅁䉁䅑䌴䥎兗䅁䅁䵁䅉䅅䅁䕁䅁䅁睁䵁䅁䅁权ㅂ允䅁权剁䅁䅁权呂䅂䅁允䅁䅁䅅䅁啁䍁噂ㅐ䅯䅁䅁䍄䉁䅁䅁䅂䅁䅁䅍䅄䅁䅁䅯䄰䅅䅁䅯充䅁䅁䅯杚䅑䅁䅅䅁䉁䅁䅁䅆杂乑卑䅁䅁䅁杷允䅁䅁䅑䅁䑁䅁䅷䅁䭁乁䅣䅁䭁䅁䍅䅁䭁䅁䍉䅁䉁䅁䅁允䅁䅁䅕祑㘱噢䐱䕅䵅䅉䅅䅁䕁䅁䅁睁䵁䅁䅁权㥂允䅁权䭁䅁䅁权湂䅂䅁允䅁䅁䅅䅁䙁䩁䕺䱉祂偡⽣䍄䉁䅁䅁䅂䅁䅁䅍䅄䅁䅁䅯䄰䅅䅁䅯充䅁䅁䅯睚䅑䅁䅅䅁䉁䅁䅁䅆䅃䝋呉䅁䅁䅁杷允䅁䅁䅑䅁䑁䅁䅷䅁䭁乁䉁䅁䭁䉁䅅䅁䭁䝁䕁䅁䉁䅁䅁允䅁䉁䅑䍉畤杄䅁䅁䵁䅉䅅䅁䕁䅁䅁睁䵁䅁䅁权䙄䅁䅁权䭁䅁䅁权呂䅂䅁允䅁䅁䅅䅁䙁䵁䴳䵺䵺偺⽷䍄䉁䅁䅁䅂䅁䅁䅍䅄䅁䅁䅯䄰䅅䅁䅯充䅁䅁䅯兏䅑䅁䅅䅁䉁䅁䅁䅆䅁浨余䅁䅁䅁杷允䅁䅁䅑䅁䑁䅁䅷䅁䭁䵁䉙䅁䭁䉁䅅䅁䭁䙁䕅䅁䉁䅁䅁允䅁䉁䅑佑ㅩ杏䅁䅁䵁䅉䅅䅁䕁䅁䅁睁䵁䅁䅁权䝄允䅁权剁䅁䅁权奂䅂䅁允䅁䅁䅅䅁啁䅁䑂穂䅧䅁䅁䍄䉁䅁䅁䅂䅁䅁䅍䅄䅁䅁䅯杸䅅䅁䅯充䅁䅁䅯睕䅑䅁䅅䅁䉁䅁䅁䅆䅄偁㍧䅁䅁䅁杷允䅁䅁䅑䅁䑁䅁䅷䅁䭁䵁䉙䅁䭁䉁䅅䅁䭁䙁䔰䅁䉁䅁䅁允䅁䉁䅑䕑牚李䅁䅁䵁䅉䅅䅁䕁䅁䅁睁䵁䅁䅁权癁䅁䅁权剁䅁䅁权浂䅂䅁允䅁䅁䅅䅁啁䥁兪䅥䅙䅁䅁䍄䉁䅁䅁䅂䅁䅁䅍䅄䅁䅁䅯儹䅁䅁䅯权䅁䅁䅯䅚䅑䅁䅅䅁䉁䅁䅁兂剃堷⽷坎䔵䅑杷允䅁䅁䅑䅁䑁䅁䅷䅁䭁䍁䄸䅁䭁䉁䅅䅁䭁䙁䕧䅁䉁䅁䅁允䅁䉁䅑䙓䜲杂䅁䅁䵁䅉䅅䅁䕁䅁䅁睁䵁䅁䅁权癃䅁䅁权䭁䅁䅁权㙁䅂䅁允䅁䅁䅅䅁䙁䵁ㅐ䙋偹杷䅒䍄䉁䅁䅁䅂䅁䅁䅍䅄䅁䅁䅯儶䅅䅁䅯充䅁䅁䅯䅑䅑䅁䅅䅁䉁䅁䅁䅆䅃偌噎䅁䅁䅁杷允䅁䅁䅑䅁䑁䅁䅷䅁䭁佁䉫䅁䭁䉁䅅䅁䭁䝁䕁䅁䉁䅁䅁允䅁䉁䅑䉧㕰兖䅁䅁䵁䅉䅅䅁䕁䅁䅁睁䵁䅁䅁权灄允䅁权剁䅁䅁权煂䅂䅁允䅁䅁䅅䅁啁䅁䕃䘴䅑䅁䅁䍄䉁䅁䅁䅂䅁䅁䅍䅄䅁䅁䅯杵䅅䅁䅯权䅁䅁䅯䅒䅑䅁䅅䅁䉁䅁䅁兂灄橊䥅䉲㡺睐杷允䅁䅁䅑䅁䑁䅁䅷䅁䭁佁䉫䅁䭁䉁䅅䅁䭁䙁䕧䅁䉁䅁䅁允䅁䉁䅑䱑礲䅖䅁䅁䵁䅉䅅䅁䕁䅁䅁睁䵁䅁䅁权呃䅁䅁权䭁䅁䅁权㕁䅂䅁允䅁䅁䅅䅁䭁䕁䅣䅁䵁䅉䅅䅁䕁䅁䅁睁䵁䅁䅁权啃䅁䅁权䭁䅁䅁权㕁䅂䅁允䅁䅁䅅䅁䙁乁㑖匶硙䵃⽷䍄䉁䅁䅁䅂䅁䅁䅍䅄䅁䅁䅯公䅁䅁䅯权䅁䅁䅯兏䅑䅁䅅䅁䉁䅁䅁兂佂桙奂扏ご睐杷允䅁䅁䅑䅁䑁䅁䅷䅁䭁䭁䅳䅁䭁䅁䅯䅁䭁䝁䕣䅁䉁䅁䅁允䅁䅁䅕䅁䅁䅁䅁䐴䴸䅉䅅䅁䕁䅁䅁睁䵁䅁䅁权灄允䅁权剁䅁䅁权呂䅂䅁允䅁䅁䅅䅁啁䵁㑁䙬䅑䅁䅁䍄䉁䅁䅁䅂䅁䅁䅍䅄䅁䅁䅯儶䅅䅁䅯充䅁䅁䅯兘䅑䅁䅅䅁䉁䅁䅁䅆䅁㝍却䅁䅁䅁杷允䅁䅁䅑䅁䑁䅁䅷䅁䭁佁䉫䅁䭁䉁䅅䅁䭁䕁䕑䅁䉁䅁䅁允䅁䉁䅑䕁ㅕ睕䅁䅁䵁䅉䅅䅁䕁䅁䅁睁䵁䅁䅁权㕁允䅁权剁䅁䅁权歂䅂䅁允䅁䅁䅅䅁啁乁奪䌷䅕䅁䅁䍄䉁䅁䅁䅂䅁䅁䅍䅄䅁䅁䅯兏䅅䅁䅯充䅁䅁䅯䅡䅑䅁䅅䅁䉁䅁䅁䅆潃煚氰䅁䅁䅁杷允䅁䅁䅑䅁䑁䅁䅷䅁䭁䑁䉫䅁䭁䉁䅅䅁䭁䝁䕫䅁䉁䅁䅁允䅁䉁䅑䙉塈兊䅁䅁䵁䅉䅅䅁䕁䅁䅁睁䵁䅁䅁权畁允䅁权䭁䅁䅁权敂䅂䅁允䅁䅁䅅䅁䙁䕁䵯楁䡵瑆⽅䍄䉁䅁䅁䅂䅁䅁䅍䅄䅁䅁䅯兏䅅䅁䅯充䅁䅁䅯条䅑䅁䅅䅁䉁䅁䅁䅆睁䴸歫䅁䅁䅁杷允䅁䅁䅑䅁䑁䅁䅷䅁䭁䑁䉫䅁䭁䉁䅅䅁䭁䙁䕷䅁䉁䅁䅁允䅁䉁䅑伸兕睉䅁䅁䵁䅉䅅䅁䕁䅁䅁睁䵁䅁䅁权㙄䅁䅁权剁䅁䅁权潂䅂䅁允䅁䅁䅅䅁啁䥁䩩睓䅷䅁䅁䍄䉁䅁䅁䅂䅁䅁䅍䅄䅁䅁䅯末䅁䅁䅯充䅁䅁䅯䅑䅑䅁䅅䅁䉁䅁䅁䅆䅄䉩䵫䅁䅁䅁杷允䅁䅁䅑䅁䑁䅁䅷䅁䭁䩁䉁䅁䭁䅁䅯䅁䭁䑁䕣䅁䉁䅁䅁允䅁䅁䅕䘷㑇潈牘稫䴸䅉䅅䅁䕁䅁䅁睁䵁䅁䅁权㙄䅁䅁权剁䅁䅁权時䅂䅁允䅁䅁䅅䅁啁䝁桨睇䅷䅁䅁䍄䉁䅁䅁䅂䅁䅁䅍䅄䅁䅁䅯末䅁䅁䅯充䅁䅁䅯条䅑䅁䅅䅁䉁䅁䅁䅆杁剢䵳䅁䅁䅁杷允䅁䅁䅑䅁䑁䅁䅷䅁䭁䍁䄰䅁䭁䉁䅅䅁䭁䝁䕯䅁䉁䅁䅁允䅁䉁䅑䥁伳眸䅁䅁䵁䅉䅅䅁䕁䅁䅁睁䵁䅁䅁权㙄䅁䅁权剁䅁䅁权捂䅂䅁允䅁䅁䅅䅁啁䥁湧䅃䅷䅁䅁䍄䉁䅁䅁䅂䅁䅁䅍䅄䅁䅁䅯末䅁䅁䅯充䅁䅁䅯杘䅑䅁䅅䅁䉁䅁䅁䅆兄⭺䱯䅁䅁䅁杷允䅁䅁䅑䅁䑁䅁䅷䅁䭁偁䅯䅁䭁䉁䅅䅁䭁䕁䕑䅁䉁䅁䅁允䅁䉁䅑乏䭪睃䅁䅁䵁䅉䅅䅁䕁䅁䅁睁䵁䅁䅁权䉄允䅁权剁䅁䅁权橂䅂䅁允䅁䅁䅅䅁啁䑁瑢䉦䅍䅁䅁䍄䉁䅁䅁䅂䅁䅁䅍䅄䅁䅁䅯兹䅁䅁䅯权䅁䅁䅯条䅑䅁䅅䅁䉁䅁䅁兂㡄晱午坔歌睐杷允䅁䅁䅑䅁䑁䅁䅷䅁䭁䵁䉅䅁䭁䉁䅅䅁䭁䙁䕧䅁䉁䅁䅁允䅁䉁䅑扷啵睅䅁䅁䵁䅉䅅䅁䕁䅁䅁睁䵁䅁䅁权䉄允䅁权剁䅁䅁权呂䅂䅁允䅁䅁䅅䅁啁䑁扪栳䅉䅁䅁䍄䉁䅁䅁䅂䅁䅁䅍䅄䅁䅁䅯具䅅䅁䅯充䅁䅁䅯兘䅑䅁䅅䅁䉁䅁䅁䅆啃唴卑䅁䅁䅁杷允䅁䅁䅑䅁䑁䅁䅷䅁䭁䝁䈰䅁䭁䅁䅯䅁䭁䝁䕁䅁䉁䅁䅁允䅁䅁䅕匰扌堫焵䑺䴸䅉䅅䅁䕁䅁䅁睁䵁䅁䅁权䉄允䅁权剁䅁䅁权敂䅂䅁允䅁䅁䅅䅁啁䅁穨桓䅉䅁䅁䍄䉁䅁䅁䅂䅁䅁䅍䅄䅁䅁䅯朶䅅䅁䅯充䅁䅁䅯兕䅑䅁䅅䅁䉁䅁䅁䅆䅄䩸䨴䅁䅁䅁杷允䅁䅁䅑䅁䑁䅁䅷䅁䭁䙁䅳䅁䭁䅁䅯䅁䭁䙁䕍䅁䉁䅁䅁允䅁䅁䅕卸睃浣剩启䴸䅉䅅䅁䕁䅁䅁睁䵁䅁䅁权煄允䅁权剁䅁䅁权時䅂䅁允䅁䅁䅅䅁啁䝁䱂䅯䅫䅁䅁䍄䉁䅁䅁䅂䅁䅁䅍䅄䅁䅁䅯朶䅅䅁䅯充䅁䅁䅯䅙䅑䅁䅅䅁䉁䅁䅁䅆䅁佅䩳䅁䅁䅁杷允䅁䅁䅑䅁䑁䅁䅷䅁䭁佁䉯䅁䭁䉁䅅䅁䭁䑁䕯䅁䉁䅁䅁允䅁䉁䅑䵯㑶元䅁䅁䵁䅉䅅䅁䕁䅁䅁睁䵁䅁䅁权獄䅁䅁权䭁䅁䅁权㙁䅂䅁允䅁䅁䅅䅁䙁䭁慁㥌欰桂䅰䍄䉁䅁䅁䅂䅁䅁䅍䅄䅁䅁䅯朶䅅䅁䅯充䅁䅁䅯兏䅑䅁䅅䅁䉁䅁䅁䅆䅄兯䭷䅁䅁䅁杷允䅁䅁䅑䅁䑁䅁䅷䅁䭁佁䉯䅁䭁䉁䅅䅁䭁䙁䔰䅁䉁䅁䅁允䅁䉁䅑䵙祣权䅁䅁䵁䅉䅅䅁䕁䅁䅁睁䵁䅁䅁权扁允䅁权䭁䅁䅁权䕂䅂䅁允䅁䅁䅅䅁䭁䕁䅣䅁䵁䅉䅅䅁䕁䅁䅁睁䵁䅁䅁权乂允䅁权剁䅁䅁权硁䅂䅁允䅁䅁䅅䅁啁䅁㍂硒䄴䅁䅁䍄䉁䅁䅁䅂䅁䅁䅍䅄䅁䅁䅯兔䅅䅁䅯充䅁䅁䅯䅙䅑䅁䅅䅁䉁䅁䅁䅆䅃婺倰䅁䅁䅁杷允䅁䅁䅑䅁䑁䅁䅷䅁䭁䥁䅙䅁䭁䉁䅅䅁䭁䝁䕁䅁䉁䅁䅁允䅁䉁䅑䅑䕑兓䅁䅁䵁䅉䅅䅁䕁䅁䅁睁䵁䅁䅁权䡁䅁䅁权䭁䅁䅁权硁䅂䅁允䅁䅁䅅䅁䙁偁灹搸乊留⽧䍄䉁䅁䅁䅂䅁䅁䅍䅄䅁䅁䅯睐䅁䅁䅯充䅁䅁䅯免䅑䅁䅅䅁䉁䅁䅁䅆䙂匳䐴䅁䅁䅁杷允䅁䅁䅑䅁䑁䅁䅷䅁䭁䑁䄸䅁䭁䉁䅅䅁䭁䝁䕣䅁䉁䅁䅁允䅁䉁䅑䥉㕁睁䅁䅁䵁䅉䅅䅁䕁䅁䅁睁䵁䅁䅁权⽁䅁䅁权剁䅁䅁权奂䅂䅁允䅁䅁䅅䅁啁䕁䥅兓䅍䅁䅁䍄䉁䅁䅁䅂䅁䅁䅍䅄䅁䅁䅯睐䅁䅁䅯充䅁䅁䅯兘䅑䅁䅅䅁䉁䅁䅁䅆睃䔫䑣䅁䅁䅁杷允䅁䅁䅑䅁䑁䅁䅷䅁䭁䝁䉳䅁䭁䉁䅅䅁䭁䙁䕅䅁䉁䅁䅁允䅁䉁䅑䑙䱆权䅁䅁䵁䅉䅅䅁䕁䅁䅁睁䵁䅁䅁权牂允䅁权剁䅁䅁权㍁䅂䅁允䅁䅁䅅䅁啁䝁硁睓䅯䅁䅁䍄䉁䅁䅁䅂䅁䅁䅍䅄䅁䅁䅯睡䅅䅁䅯充䅁䅁䅯睙䅑䅁䅅䅁䉁䅁䅁䅆杂啍䭳䅁䅁䅁杷允䅁䅁䅑䅁䑁䅁䅷䅁䭁䝁䉳䅁䭁䉁䅅䅁䭁䝁䕫䅁䉁䅁䅁允䅁䅁䅯睒䅁䅁杷允䅁䅁䅑䅁䑁䅁䅷䅁䭁䝁䉳䅁䭁䉁䅅䅁䭁䑁䕯䅁䉁䅁䅁允䅁䅁䅯睒䅁䅁杷允䅁䅁䅑䅁䑁䅁䅷䅁䭁䕁䉑䅁䭁䉁䅅䅁䭁䙁䔸䅁䉁䅁䅁允䅁䉁䅑䙷地杊䅁䅁䵁䅉䅅䅁䕁䅁䅁睁䵁䅁䅁权晄允䅁权剁䅁䅁权歂䅂䅁允䅁䅁䅅䅁啁䩁啄朹䅧䅁䅁䍄䉁䅁䅁䅂䅁䅁䅍䅄䅁䅁䅯睨䅅䅁䅯权䅁䅁䅯䅒䅑䅁䅅䅁䉁䅁䅁兂䭁㘱睎児湲睐杷允䅁䅁䅑䅁䑁䅁䅷䅁䭁乁䈸䅁䭁䉁䅅䅁䭁䝁䕙䅁䉁䅁䅁允䅁䉁䅑䵹癶䅃䅁䅁䵁䅉䅅䅁䕁䅁䅁睁䵁䅁䅁权晄允䅁权剁䅁䅁权橂䅂䅁允䅁䅁䅅䅁啁䡁剂朶䅧䅁䅁䍄䉁䅁䅁䅂䅁䅁䅍䅄䅁䅁䅯䅺䅁䅁䅯充䅁䅁䅯睚䅑䅁䅅䅁䉁䅁䅁䅆奁搴㙆䅁䅁䅁杷允䅁䅁䅑䅁䑁䅁䅷䅁䭁乁䈸䅁䭁䉁䅅䅁䭁䝁䕣䅁䉁䅁䅁允䅁䉁䅑䤲䍮䅃䅁䅁䵁䅉䅅䅁䕁䅁䅁睁䵁䅁䅁权晄允䅁权剁䅁䅁权呂䅂䅁允䅁䅁䅅䅁䭁䕁䅣䅁䵁䅉䅅䅁䕁䅁䅁睁䵁䅁䅁权牄允䅁权剁䅁䅁权橂䅂䅁允䅁䅁䅅䅁啁䭁㡁に䅑䅁䅁䍄䉁䅁䅁䅂䅁䅁䅍䅄䅁䅁䅯眶䅅䅁䅯充䅁䅁䅯䅑䅑䅁䅅䅁䉁䅁䅁䅆权㜲䕤䅁䅁䅁杷允䅁䅁䅑䅁䑁䅁䅷䅁䭁佁䉳䅁䭁䉁䅅䅁䭁䙁䔴䅁䉁䅁䅁允䅁䉁䅑䅙朱杒䅁䅁䵁䅉䅅䅁䕁䅁䅁睁䵁䅁䅁权䝃䅁䅁权䭁䅁䅁权䅂䅂䅁允䅁䅁䅅䅁䙁䥁噇㑑獴㤵⽳䍄䉁䅁䅁䅂䅁䅁䅍䅄䅁䅁䅯材䅅䅁䅯权䅁䅁䅯䅗䅑䅁䅅䅁䉁䅁䅁兂䕁杖琴灳渳睐杷允䅁䅁䅑䅁䑁䅁䅷䅁䭁䍁䅑䅁䭁䉁䅅䅁䭁䝁䕑䅁䉁䅁䅁允䅁䉁䅑串㥈充䅁䅁䵁䅉䅅䅁䕁䅁䅁睁䵁䅁䅁权歁䅁䅁权剁䅁䅁权潂䅂䅁允䅁䅁䅅䅁啁䝁佧栶䅉䅁䅁䍄䉁䅁䅁䅂䅁䅁䅍䅄䅁䅁䅯䅊䅁䅁䅯充䅁䅁䅯睚䅑䅁䅅䅁䉁䅁䅁䅆䅁䩦啣䅁䅁䅁杷允䅁䅁䅑䅁䑁䅁䅷䅁䭁䍁䅑䅁䭁䉁䅅䅁䭁䕁䕁䅁䉁䅁䅁允䅁䉁䅑䅏硡兆䅁䅁䵁䅉䅅䅁䕁䅁䅁睁䵁䅁䅁权歁䅁䅁权剁䅁䅁权奂䅂䅁允䅁䅁䅅䅁啁䑁㍃䈹䅑䅁䅁䍄䉁䅁䅁䅂䅁䅁䅍䅄䅁䅁䅯䅊䅁䅁䅯充䅁䅁䅯兏䅑䅁䅅䅁䉁䅁䅁䅆奄ㅗ噉䅁䅁䅁杷允䅁䅁䅑䅁䑁䅁䅷䅁䭁䭁䅣䅁䭁䉁䅅䅁䭁䝁䕑䅁䉁䅁䅁允䅁䉁䅑䑫㙙元䅁䅁䵁䅉䅅䅁䕁䅁䅁睁䵁䅁䅁权湃䅁䅁权剁䅁䅁权㍁䅂䅁允䅁䅁䅅䅁啁䭁楁䅲䅫䅁䅁䍄䉁䅁䅁䅂䅁䅁䅍䅄䅁䅁䅯睰䅁䅁䅯充䅁䅁䅯杏䅑䅁䅅䅁䉁䅁䅁䅆允㥗䱫䅁䅁䅁杷允䅁䅁䅑䅁䑁䅁䅷䅁䭁䭁䅣䅁䭁䉁䅅䅁䭁䙁䕷䅁䉁䅁䅁允䅁䉁䅑䰸桵䅄䅁䅁䵁䅉䅅䅁䕁䅁䅁睁䵁䅁䅁权湃䅁䅁权剁䅁䅁权摂䅂䅁允䅁䅁䅅䅁啁䙁時六䅷䅁䅁䍄䉁䅁䅁䅂䅁䅁䅍䅄䅁䅁䅯䄷䅅䅁䅯充䅁䅁䅯䅚䅑䅁䅅䅁䉁䅁䅁䅆䅃⭗䙷䅁䅁䅁杷允䅁䅁䅑䅁䑁䅁䅷䅁䭁佁䉷䅁䭁䉁䅅䅁䭁䙁䕅䅁䉁䅁䅁允䅁䉁䅑䔫瑈兂䅁䅁䵁䅉䅅䅁䕁䅁䅁睁䵁䅁䅁权䱂允䅁权剁䅁䅁权杂䅂䅁允䅁䅁䅅䅁䭁䕁䅣䅁䵁䅉䅅䅁䕁䅁䅁睁䵁䅁䅁权硃允䅁权䭁䅁䅁权䅂䅂䅁允䅁䅁䅅䅁䙁䑁䬰㘱睎敐⽙䍄䉁䅁䅁䅂䅁䅁䅍䅄䅁䅁䅯䄷䅅䅁䅯充䅁䅁䅯睎䅑䅁䅅䅁䉁䅁䅁䅆睃估䙷䅁䅁䅁杷允䅁䅁䅑䅁䑁䅁䅷䅁䭁佁䉷䅁䭁䉁䅅䅁䭁䑁䕯䅁䉁䅁䅁允䅁䉁䅑䝡䅑杂䅁䅁䵁䅉䅅䅁䕁䅁䅁睁䵁䅁䅁权獄允䅁权剁䅁䅁权呂䅂䅁允䅁䅁䅅䅁啁䥁⭃䅉䅕䅁䅁䍄䉁䅁䅁䅂䅁䅁䅍䅄䅁䅁䅯睉䅅䅁䅯允䅉䅁䅯睁䅉䅁䅅䅁䉁䅁䅁兂捂丱爰啁剺䅑杷允䅁䅁䅑䅁䑁䅁䅷䅁䭁䡁䈰䅁䭁䅁䅯䅁䭁䝁䕫䅁䉁䅁䅁允䅁䅁䅕塹⭡确癯启䴸䅉䅅䅁䕁䅁䅁睁䵁䅁䅁权獄允䅁权剁䅁䅁权捂䅂䅁允䅁䅁䅅䅁啁佁偂睇䅕䅁䅁䍄䉁䅁䅁䅂䅁䅁䅍䅄䅁䅁䅯䄷䅅䅁䅯充䅁䅁䅯兘䅑䅁䅅䅁䉁䅁䅁䅆杄硔䙳䅁䅁䅁杷允䅁䅁䅑䅁䑁䅁䅷䅁䭁佁䉷䅁䭁䉁䅅䅁䭁䙁䔴䅁䉁䅁䅁允䅁䉁䅑䩙慑兂䅁䅁䵁䅉䅅䅁䕁䅁䅁睁䵁䅁䅁权瑄允䅁权剁䅁䅁权硁䅂䅁允䅁䅁䅅䅁啁䍁牂硁䅣䅁䅁䍄䉁䅁䅁䅂䅁䅁䅍䅄䅁䅁䅯儷䅅䅁䅯充䅁䅁䅯䅡䅑䅁䅅䅁䉁䅁䅁䅆䅁余坍䅁䅁䅁杷允䅁䅁䅑䅁䑁䅁䅷䅁䭁佁䈰䅁䭁䉁䅅䅁䭁䙁䕍䅁䉁䅁䅁允䅁䉁䅑䕯䅦杆䅁䅁䵁䅉䅅䅁䕁䅁䅁睁䵁䅁䅁权瑄允䅁权剁䅁䅁权敂䅂䅁允䅁䅁䅅䅁啁䍁䑄副䅙䅁䅁䍄䉁䅁䅁䅂䅁䅁䅍䅄䅁䅁䅯睃䅁䅁䅯充䅁䅁䅯杏䅑䅁䅅䅁䉁䅁䅁䅆杄䠵晕䅁䅁䅁杷允䅁䅁䅑䅁䑁䅁䅷䅁䭁䅁䅳䅁䭁䉁䅅䅁䭁䙁䔴䅁䉁䅁䅁允䅁䉁䅑䝧剦杈䅁䅁䵁䅉䅅䅁䕁䅁䅁睁䵁䅁䅁权汁䅁䅁权䭁䅁䅁权歂䅂䅁允䅁䅁䅅䅁䙁䭁䠵場啯獲⽣䍄䉁䅁䅁䅂䅁䅁䅍䅄䅁䅁䅯朷䅅䅁䅯充䅁䅁䅯睎䅑䅁䅅䅁䉁䅁䅁䅆䅂㝓奙䅁䅁䅁杷允䅁䅁䅑䅁䑁䅁䅷䅁䭁佁䈴䅁䭁䉁䅅䅁䭁䝁䕍䅁䉁䅁䅁允䅁䉁䅑䵑䥤兇䅁䅁䵁䅉䅅䅁䕁䅁䅁睁䵁䅁䅁权畄允䅁权剁䅁䅁权時䅂䅁允䅁䅁䅅䅁啁佁偂桄䅷䅁䅁䍄䉁䅁䅁䅂䅁䅁䅍䅄䅁䅁䅯朷䅅䅁䅯充䅁䅁䅯条䅑䅁䅅䅁䉁䅁䅁䅆䅁㝘桙䅁䅁䅁杷允䅁䅁䅑䅁䑁䅁䅷䅁䭁佁䈴䅁䭁䉁䅅䅁䭁䙁䕍䅁䉁䅁䅁允䅁䉁䅑䤴䕫睉䅁䅁䵁䅉䅅䅁䕁䅁䅁睁䵁䅁䅁权㝁允䅁权剁䅁䅁权歂䅂䅁允䅁䅁䅅䅁啁䡁呗桢䄰䅁䅁䍄䉁䅁䅁䅂䅁䅁䅍䅄䅁䅁䅯睏䅅䅁䅯充䅁䅁䅯兕䅑䅁䅅䅁䉁䅁䅁䅆穁㙳摙䅁䅁䅁杷允䅁䅁䅑䅁䑁䅁䅷䅁䭁䑁䉳䅁䭁䉁䅅䅁䭁䝁䕙䅁䉁䅁䅁允䅁䉁䅑牰煢先䅁䅁䵁䅉䅅䅁䕁䅁䅁睁䵁䅁䅁权呁䅁䅁权䭁䅁䅁权剂䅂䅁允䅁䅁䅅䅁䙁䱁祂䩡瑈书⽣䍄䉁䅁䅁䅂䅁䅁䅍䅄䅁䅁䅯元䅅䅁䅯权䅁䅁䅯睕䅑䅁䅅䅁䉁䅁䅁兂䭂䅄牉硨㕡睐杷允䅁䅁䅑䅁䑁䅁䅷䅁䭁䑁䉳䅁䭁䉁䅅䅁䭁䝁䕣䅁䉁䅁䅁允䅁䉁䅑䨴橎杈䅁䅁䵁䅉䅅䅁䕁䅁䅁睁䵁䅁䅁权㝁允䅁权剁䅁䅁权䅂䅂䅁允䅁䅁䅅䅁啁䅁ㅉ䉡䄴䅁䅁䍄䉁䅁䅁䅂䅁䅁䅍䅄䅁䅁䅯睏䅅䅁䅯充䅁䅁䅯睘䅑䅁䅅䅁䉁䅁䅁䅆瑁䜱敳䅁䅁䅁杷允䅁䅁䅑䅁䑁䅁䅷䅁䭁䑁䉳䅁䭁䉁䅅䅁䭁䙁䕷䅁䉁䅁䅁允䅁䉁䅑䕓硆杈䅁䅁䵁䅉䅅䅁䕁䅁䅁睁䵁䅁䅁权楃䅁䅁权䭁䅁䅁权敂䅂䅁允䅁䅁䅅䅁䙁䡁㥅瑃橥偣⽣䍄䉁䅁䅁䅂䅁䅁䅍䅄䅁䅁䅯睏䅅䅁䅯充䅁䅁䅯杘䅑䅁䅅䅁䉁䅁䅁䅆㕄䥩攴䅁䅁䅁杷允䅁䅁䅑䅁䑁䅁䅷䅁䭁佁䈸䅁䭁䉁䅅䅁䭁䝁䕧䅁䉁䅁䅁允䅁䉁䅑䕧獤兄䅁䅁䵁䅉䅅䅁䕁䅁䅁睁䵁䅁䅁权癄允䅁权剁䅁䅁权灂䅂䅁允䅁䅁䅅䅁啁䕁㑂杳䄰䅁䅁䍄䉁䅁䅁䅂䅁䅁䅍䅄䅁䅁䅯兎䅁䅁䅯权䅁䅁䅯䅚䅑䅁䅅䅁䉁䅁䅁兂ㅁ牘䩰䅄㥌睐杷允䅁䅁䅑䅁䑁䅁䅷䅁䭁佁䈸䅁䭁䉁䅅䅁䭁䙁䔰䅁䉁䅁䅁允䅁䉁䅑䕁摧杄䅁䅁䵁䅉䅅䅁䕁䅁䅁睁䵁䅁䅁权噂䅁䅁权剁䅁䅁权硁䅂䅁允䅁䅁䅅䅁啁䕁歂䅤䅯䅁䅁䍄䉁䅁䅁䅂䅁䅁䅍䅄䅁䅁䅯兖䅁䅁䅯充䅁䅁䅯䅡䅑䅁䅅䅁䉁䅁䅁䅆䅄栱䭧䅁䅁䅁杷允䅁䅁䅑䅁䑁䅁䅷䅁䭁䙁䅕䅁䭁䉁䅅䅁䭁䝁䕍䅁䉁䅁䅁允䅁䉁䅑䍙佧权䅁䅁䵁䅉䅅䅁䕁䅁䅁睁䵁䅁䅁权噂䅁䅁权剁䅁䅁权䅂䅂䅁允䅁䅁䅅䅁啁䍁硃朸䅫䅁䅁䍄䉁䅁䅁䅂䅁䅁䅍䅄䅁䅁䅯睨䅁䅁䅯允䅉䅁䅯杁䅉䅁䅅䅁䉁䅁䅁兂㑃㙎歙⽓硌䅑杷允䅁䅁䅑䅁䑁䅁䅷䅁䭁䙁䅕䅁䭁䉁䅅䅁䭁䝁䕁䅁䉁䅁䅁允䅁䉁䅑䱙ぐ杂䅁䅁䵁䅉䅅䅁䕁䅁䅁睁䵁䅁䅁权噂䅁䅁权剁䅁䅁权㙁䅂䅁允䅁䅁䅅䅁啁䅁㙁朹䅙䅁䅁䍄䉁䅁䅁䅂䅁䅁䅍䅄䅁䅁䅯兖䅁䅁䅯充䅁䅁䅯杘䅑䅁䅅䅁䉁䅁䅁䅆睃䵙䜸䅁䅁䅁杷允䅁䅁䅑䅁䑁䅁䅷䅁䭁偁䅍䅁䭁䅁䅯䅁䭁䑁䕣䅁䉁䅁䅁允䅁䅁䅕歲桦桥畓稷䴸䅉䅅䅁䕁䅁䅁睁䵁䅁䅁权獃允䅁权剁䅁䅁权杂䅂䅁允䅁䅁䅅䅁啁䥁㡃剨䅁䅁䅁䍄䉁䅁䅁䅂䅁䅁䅍䅄䅁䅁䅯兹䅅䅁䅯权䅁䅁䅯条䅑䅁䅅䅁䉁䅁䅁兂奃桢䑋䵷灲睐杷允䅁䅁䅑䅁䑁䅁䅷䅁䭁偁䉯䅁䭁䅁䅯䅁䭁䙁䔰䅁䉁䅁䅁允䅁䅁䅕⼲⭬牡へ穫䴸䅉䅅䅁䕁䅁䅁睁䵁䅁䅁权㝂䅁䅁权剁䅁䅁权灂䅂䅁允䅁䅁䅅䅁啁䥁歁朲䄰䅁䅁䍄䉁䅁䅁䅂䅁䅁䅍䅄䅁䅁䅯睥䅁䅁䅯充䅁䅁䅯䅒䅑䅁䅅䅁䉁䅁䅁䅆杂乵临䅁䅁䅁杷允䅁䅁䅑䅁䑁䅁䅷䅁䭁䉁䈴䅁䭁䉁䅅䅁䭁䝁䕑䅁䉁䅁䅁允䅁䉁䅑䠴杋睇䅁䅁䵁䅉䅅䅁䕁䅁䅁睁䵁䅁䅁权敁允䅁权剁䅁䅁权潂䅂䅁允䅁䅁䅅䅁啁䭁睁剫䅳䅁䅁䍄䉁䅁䅁䅂䅁䅁䅍䅄䅁䅁䅯杈䅅䅁䅯充䅁䅁䅯杏䅑䅁䅅䅁䉁䅁䅁䅆䅄楰摳䅁䅁䅁杷允䅁䅁䅑䅁䑁䅁䅷䅁䭁䉁䈴䅁䭁䉁䅅䅁䭁䙁䕷䅁䉁䅁䅁允䅁䉁䅑䥧內杈䅁䅁䵁䅉䅅䅁䕁䅁䅁睁䵁䅁䅁权睄允䅁权剁䅁䅁权灂䅂䅁允䅁䅁䅅䅁啁䅁婄硔䅍䅁䅁䍄䉁䅁䅁䅂䅁䅁䅍䅄䅁䅁䅯䄸䅅䅁䅯充䅁䅁䅯䅙䅑䅁䅅䅁䉁䅁䅁䅆䅄㍮吰䅁䅁䅁杷允䅁䅁䅑䅁䑁䅁䅷䅁䭁偁䉁䅁䭁䉁䅅䅁䭁䙁䕷䅁䉁䅁䅁允䅁䉁䅑佁䩶睅䅁䅁䵁䅉䅅䅁䕁䅁䅁睁䵁䅁䅁权時允䅁权剁䅁䅁权浂䅂䅁允䅁䅁䅅䅁啁䅁獂䄳䅉䅁䅁䍄䉁䅁䅁䅂䅁䅁䅍䅄䅁䅁䅯睘䅅䅁䅯充䅁䅁䅯䅑䅑䅁䅅䅁䉁䅁䅁䅆䅄瑘䍫䅁䅁䅁杷允䅁䅁䅑䅁䑁䅁䅷䅁䭁䙁䈸䅁䭁䉁䅅䅁䭁䕁䕑䅁䉁䅁䅁允䅁䉁䅑䵑䅨杁䅁䅁䵁䅉䅅䅁䕁䅁䅁睁䵁䅁䅁权扁允䅁权䭁䅁䅁权煂䅂䅁允䅁䅁䅅䅁䙁䍁扐堫焵偶⽷䍄䉁䅁䅁䅂䅁䅁䅍䅄䅁䅁䅯䅥䅁䅁䅯充䅁䅁䅯䅑䅑䅁䅅䅁䉁䅁䅁䅆奁摌䍅䅁䅁䅁杷允䅁䅁䅑䅁䑁䅁䅷䅁䭁䑁䅍䅁䭁䅁䅯䅁䭁䙁䕍䅁䉁䅁䅁允䅁䅁䅕牡へ硫䕧䰹䴸䅉䅅䅁䕁䅁䅁睁䵁䅁䅁权㑂䅁䅁权剁䅁䅁权煂䅂䅁允䅁䅁䅅䅁啁䍁䙪眰䅉䅁䅁䍄䉁䅁䅁䅂䅁䅁䅍䅄䅁䅁䅯䅥䅁䅁䅯充䅁䅁䅯䅗䅑䅁䅅䅁䉁䅁䅁䅆奃㥘䍍䅁䅁䅁杷允䅁䅁䅑䅁䑁䅁䅷䅁䭁䵁䉍䅁䭁䉁䅅䅁䭁䑁䕅䅁䉁䅁䅁允䅁䉁䅑䍑桭儰䅁䅁䵁䅉䅅䅁䕁䅁䅁睁䵁䅁䅁权䑄允䅁权剁䅁䅁权歂䅂䅁允䅁䅁䅅䅁啁䕁㡄㥢䅁䅁䅁䍄䉁䅁䅁䅂䅁䅁䅍䅄䅁䅁䅯睷䅅䅁䅯充䅁䅁䅯睎䅑䅁䅅䅁䉁䅁䅁䅆䅁即児䅁䅁䅁杷允䅁䅁䅑䅁䑁䅁䅷䅁䭁䵁䉍䅁䭁䉁䅅䅁䭁䙁䔸䅁䉁䅁䅁允䅁䉁䅑䡁ㅵ杺䅁䅁䵁䅉䅅䅁䕁䅁䅁睁䵁䅁䅁权䑄允䅁权剁䅁䅁权杂䅂䅁允䅁䅁䅅䅁啁䅁䕃猸䄴䅁䅁䍄䉁䅁䅁䅂䅁䅁䅍䅄䅁䅁䅯眱䅁䅁䅯权䅁䅁䅯䅗䅑䅁䅅䅁䉁䅁䅁兂浂浚浚浚楢睐杷允䅁䅁䅑䅁䑁䅁䅷䅁䭁䵁䉍䅁䭁䉁䅅䅁䭁䑁䕫䅁䉁䅁䅁允䅁䉁䅑䭁㡐䅹䅁䅁䵁䅉䅅䅁䕁䅁䅁睁䵁䅁䅁权䑄允䅁权剁䅁䅁权捂䅂䅁允䅁䅁䅅䅁啁䵁楄獬䅕䅁䅁䍄䉁䅁䅁䅂䅁䅁䅍䅄䅁䅁䅯䅨䅅䅁䅯充䅁䅁䅯杚䅑䅁䅅䅁䉁䅁䅁䅆祃汥䈸䅁䅁䅁杷允䅁䅁䅑䅁䑁䅁䅷䅁䭁䥁䉑䅁䭁䉁䅅䅁䭁䝁䕧䅁䉁䅁䅁允䅁䉁䅑硕杂允䅁䅁䵁䅉䅅䅁䕁䅁䅁睁䵁䅁䅁权穃䅁䅁权䭁䅁䅁权捂䅂䅁允䅁䅁䅅䅁䙁䕁㍷啩杆挵⽁䍄䉁䅁䅁䅂䅁䅁䅍䅄䅁䅁䅯䅨䅅䅁䅯充䅁䅁䅯兡䅑䅁䅅䅁䉁䅁䅁䅆楄浢䉉䅁䅁䅁杷允䅁䅁䅑䅁䑁䅁䅷䅁䭁䥁䉑䅁䭁䉁䅅䅁䭁䙁䕍䅁䉁䅁䅁允䅁䉁䅑䅤橸允䅁䅁䵁䅉䅅䅁䕁䅁䅁睁䵁䅁䅁权䕃允䅁权剁䅁䅁权摂䅂䅁允䅁䅁䅅䅁啁䡁䵑睙䅅䅁䅁䍄䉁䅁䅁䅂䅁䅁䅍䅄䅁䅁䅯䅨䅅䅁䅯充䅁䅁䅯䅒䅑䅁䅅䅁䉁䅁䅁䅆あ䝄䉍䅁䅁䅁杷允䅁䅁䅑䅁䑁䅁䅷䅁䭁䩁䈰䅁䭁䉁䅅䅁䭁䝁䕧䅁䉁䅁䅁允䅁䉁䅑䭷牌睃䅁䅁䵁䅉䅅䅁䕁䅁䅁睁䵁䅁䅁权摃允䅁权剁䅁䅁权橂䅂䅁允䅁䅁䅅䅁啁䵁䭧杅䅷䅁䅁䍄䉁䅁䅁䅂䅁䅁䅍䅄䅁䅁䅯兮䅅䅁䅯充䅁䅁䅯兡䅑䅁䅅䅁䉁䅁䅁䅆兂伸䵫䅁䅁䅁杷允䅁䅁䅑䅁䑁䅁䅷䅁䭁䩁䈰䅁䭁䉁䅅䅁䭁䑁䕯䅁䉁䅁䅁允䅁䉁䅑䨴䥊兄䅁䅁䵁䅉䅅䅁䕁䅁䅁睁䵁䅁䅁权摃允䅁权剁䅁䅁权呂䅂䅁允䅁䅁䅅䅁啁䝁坂睭䄰䅁䅁䍄䉁䅁䅁䅂䅁䅁䅍䅄䅁䅁䅯儸䅅䅁䅯充䅁䅁䅯免䅑䅁䅅䅁䉁䅁䅁䅆䅂䡨焸䅁䅁䅁杷允䅁䅁䅑䅁䑁䅁䅷䅁䭁佁䉳䅁䭁䅁䅯䅁䭁䕁䕑䅁䉁䅁䅁允䅁䅁䅕硨婢発呤稴䴸䅉䅅䅁䕁䅁䅁睁䵁䅁䅁权牃䅁䅁权䭁䅁䅁权㙁䅂䅁允䅁䅁䅅䅁䙁䍁䡵瑆佮⼹⽳䍄䉁䅁䅁䅂䅁䅁䅍䅄䅁䅁䅯儸䅅䅁䅯充䅁䅁䅯睎䅑䅁䅅䅁䉁䅁䅁䅆䅁湑煁䅁䅁䅁杷允䅁䅁䅑䅁䑁䅁䅷䅁䭁佁䅙䅁䭁䅁䅯䅁䭁䙁䔸䅁䉁䅁䅁允䅁䅁䅕歯㉗⼸唳䕁䵁䅉䅅䅁䕁䅁䅁睁䵁䅁䅁权歂允䅁权剁䅁䅁权湂䅂䅁允䅁䅁䅅䅁啁䥁獂杷䄸䅁䅁䍄䉁䅁䅁䅂䅁䅁䅍䅄䅁䅁䅯䅚䅅䅁䅯充䅁䅁䅯睕䅑䅁䅅䅁䉁䅁䅁䅆䅃汭单䅁䅁䅁杷允䅁䅁䅑䅁䑁䅁䅷䅁䭁䝁䉑䅁䭁䉁䅅䅁䭁䑁䕫䅁䉁䅁䅁允䅁䉁䅑䵉㑭杅䅁䅁䵁䅉䅅䅁䕁䅁䅁睁䵁䅁䅁权䱁允䅁权剁䅁䅁权奂䅂䅁允䅁䅁䅅䅁啁䱁牧䑅䅑䅁䅁䍄䉁䅁䅁䅂䅁䅁䅍䅄䅁䅁䅯睤䅁䅁䅯允䅉䅁䅯杁䅉䅁䅅䅁䉁䅁䅁兂元䙋呮制楮䅑杷允䅁䅁䅑䅁䑁䅁䅷䅁䭁䅁䉳䅁䭁䉁䅅䅁䭁䙁䕷䅁䉁䅁䅁允䅁䉁䅑䭓捉兎䅁䅁䵁䅉䅅䅁䕁䅁䅁睁䵁䅁䅁权佄䅁䅁权䭁䅁䅁权潂䅂䅁允䅁䅁䅅䅁䙁䥁獴⼵灵昸⽙䍄䉁䅁䅁䅂䅁䅁䅍䅄䅁䅁䅯睱䅁䅁䅯权䅁䅁䅯杚䅑䅁䅅䅁䉁䅁䅁兂扄堫焵䡶橔睐杷允䅁䅁䅑䅁䑁䅁䅷䅁䭁䱁䈰䅁䭁䉁䅅䅁䭁䙁䕧䅁䉁䅁䅁允䅁䉁䅑䱷瑷睉䅁䅁䵁䅉䅅䅁䕁䅁䅁睁䵁䅁䅁权䱁䅁䅁权䭁䅁䅁权㙁䅂䅁允䅁䅁䅅䅁䙁䱁䩰䅄牉㙨⽙䍄䉁䅁䅁䅂䅁䅁䅍䅄䅁䅁䅯兗䅁䅁䅯充䅁䅁䅯睕䅑䅁䅅䅁䉁䅁䅁䅆䅁捯睖䅁䅁䅁杷允䅁䅁䅑䅁䑁䅁䅷䅁䭁䙁䅷䅁䭁䅁䅯䅁䭁䙁䕷䅁䉁䅁䅁允䅁䅁䅕㉦㡱䩤奍䐱䴸䅉䅅䅁䕁䅁䅁睁䵁䅁䅁权婂䅁䅁权剁䅁䅁权㕁䅂䅁允䅁䅁䅅䅁啁䵁乁坫䄴䅁䅁䍄䉁䅁䅁䅂䅁䅁䅍䅄䅁䅁䅯眵䅅䅁䅯充䅁䅁䅯䅚䅑䅁䅅䅁䉁䅁䅁䅆杁畓儴䅁䅁䅁杷允䅁䅁䅑䅁䑁䅁䅷䅁䭁佁䉣䅁䭁䉁䅅䅁䭁䝁䕙䅁䉁䅁䅁允䅁䉁䅑䱩体充䅁䅁䵁䅉䅅䅁䕁䅁䅁睁䵁䅁䅁权湄允䅁权剁䅁䅁权㍁䅂䅁允䅁䅁䅅䅁啁偁扪剴䅅䅁䅁䍄䉁䅁䅁䅂䅁䅁䅍䅄䅁䅁䅯眵䅅䅁䅯充䅁䅁䅯睙䅑䅁䅅䅁䉁䅁䅁䅆奄乘剉䅁䅁䅁杷允䅁䅁䅑䅁䑁䅁䅷䅁䭁佁䉣䅁䭁䉁䅅䅁䭁䑁䕯䅁䉁䅁䅁允䅁䉁䅑䄫晳䅆䅁䅁䵁䅉䅅䅁䕁䅁䅁睁䵁䅁䅁权湄允䅁权剁䅁䅁权奂䅂䅁允䅁䅁䅅䅁啁䕁㙃栫䅑䅁䅁䍄䉁䅁䅁䅂䅁䅁䅍䅄䅁䅁䅯眵䅅䅁䅯充䅁䅁䅯睕䅑䅁䅅䅁䉁䅁䅁䅆㑂奌噙䅁䅁䅁杷允䅁䅁䅑䅁䑁䅁䅷䅁䭁佁䉣䅁䭁䉁䅅䅁䭁䕁䕑䅁䉁䅁䅁允䅁䉁䅑䱡䵩杆䅁䅁䵁䅉䅅䅁䕁䅁䅁睁䵁䅁䅁权慂允䅁权剁䅁䅁权剂䅂䅁允䅁䅁䅅䅁啁䭁橪睚䅣䅁䅁䍄䉁䅁䅁䅂䅁䅁䅍䅄䅁䅁䅯杗䅅䅁䅯充䅁䅁䅯睙䅑䅁䅅䅁䉁䅁䅁䅆潄ㅵ䠴䅁䅁䅁杷允䅁䅁䅑䅁䑁䅁䅷䅁䭁䙁䉯䅁䭁䉁䅅䅁䭁䙁䕍䅁䉁䅁䅁允䅁䉁䅑䍗樫睂䅁䅁䵁䅉䅅䅁䕁䅁䅁睁䵁䅁䅁权慂允䅁权剁䅁䅁权敂䅂䅁允䅁䅁䅅䅁啁䉁䙧䅫䅣䅁䅁䍄䉁䅁䅁䅂䅁䅁䅍䅄䅁䅁䅯䄲䅅䅁䅯充䅁䅁䅯免䅑䅁䅅䅁䉁䅁䅁䅆䅄煶䉳允䅁䅁杷允䅁䅁䅑䅁䑁䅁䅷䅁䭁乁䉧䅁䭁䉁䅅䅁䭁䝁䕣䅁䉁䅁䅁允䅁䉁䅑偷婑睁䅅䅁䵁䅉䅅䅁䕁䅁䅁睁䵁䅁䅁权啃允䅁权䭁䅁䅁权䕂䅂䅁允䅁䅁䅅䅁䙁偁湃歸㍳敩⽕䍄䉁䅁䅁䅂䅁䅁䅍䅄䅁䅁䅯䄲䅅䅁䅯充䅁䅁䅯䅑䅑䅁䅅䅁䉁䅁䅁䅆䅃杳䑯允䅁䅁杷允䅁䅁䅑䅁䑁䅁䅷䅁䭁乁䉧䅁䭁䉁䅅䅁䭁䙁䕍䅁䉁䅁䅁允䅁䉁䅑䕑䡷杁䅅䅁䵁䅉䅅䅁䕁䅁䅁睁䵁䅁䅁权噂允䅁权剁䅁䅁权硁䅂䅁允䅁䅁䅅䅁啁䥁偁硢䅕䅁䅁䍄䉁䅁䅁䅂䅁䅁䅍䅄䅁䅁䅯兖䅅䅁䅯充䅁䅁䅯睙䅑䅁䅅䅁䉁䅁䅁䅆䅃奥噣䅁䅁䅁杷允䅁䅁䅑䅁䑁䅁䅷䅁䭁䙁䉕䅁䭁䉁䅅䅁䭁䝁䕣䅁䉁䅁䅁允䅁䉁䅑䕧㝒兆䅁䅁䵁䅉䅅䅁䕁䅁䅁睁䵁䅁䅁权噂允䅁权剁䅁䅁权杂䅂䅁允䅁䅁䅅䅁啁䥁㍃䈰䅕䅁䅁䍄䉁䅁䅁䅂䅁䅁䅍䅄䅁䅁䅯睰䅁䅁䅯权䅁䅁䅯䅗䅑䅁䅅䅁䉁䅁䅁兂佁扌摋㘷䙣䅑杷允䅁䅁䅑䅁䑁䅁䅷䅁䭁䙁䉕䅁䭁䉁䅅䅁䭁䑁䕯䅁䉁䅁䅁允䅁䉁䅑䱙瑘兆䅁䅁䵁䅉䅅䅁䕁䅁䅁睁䵁䅁䅁权噂允䅁权剁䅁䅁权㕁䅂䅁允䅁䅁䅅䅁啁䅁䡁破䅕䅁䅁䍄䉁䅁䅁䅂䅁䅁䅍䅄䅁䅁䅯䅉䅁䅁䅯充䅁䅁䅯睙䅑䅁䅅䅁䉁䅁䅁䅆䅁爲啅䅁䅁䅁杷允䅁䅁䅑䅁䑁䅁䅷䅁䭁䍁䅁䅁䭁䉁䅅䅁䭁䝁䕣䅁䉁䅁䅁允䅁䉁䅑佁畐䅆䅁䅁䵁䅉䅅䅁䕁䅁䅁睁䵁䅁䅁权杁䅁䅁权剁䅁䅁权時䅂䅁允䅁䅁䅅䅁啁䅁ㅄ䉡䅕䅁䅁䍄䉁䅁䅁䅂䅁䅁䅍䅄䅁䅁䅯䅉䅁䅁䅯充䅁䅁䅯兡䅑䅁䅅䅁䉁䅁䅁䅆杁㍹噷䅁䅁䅁杷允䅁䅁䅑䅁䑁䅁䅷䅁䭁䍁䅁䅁䭁䉁䅅䅁䭁䑁䕯䅁䉁䅁䅁允䅁䉁䅑䬴⽶䅆䅁䅁䵁䅉䅅䅁䕁䅁䅁睁䵁䅁䅁权杁䅁䅁权剁䅁䅁权捂䅂䅁允䅁䅁䅅䅁啁䝁橃硣䅕䅁䅁䍄䉁䅁䅁䅂䅁䅁䅍䅄䅁䅁䅯䅥䅁䅁䅯权䅁䅁䅯䅚䅑䅁䅅䅁䉁䅁䅁兂㥁瑃橥䑣㈳睐杷允䅁䅁䅑䅁䑁䅁䅷䅁䭁䩁䅕䅁䭁䅁䅯䅁䭁䝁䕍䅁䉁䅁䅁允䅁䅁䅕⼲⭬牡へ稸䴸䅉䅅䅁䕁䅁䅁睁䵁䅁䅁权捃允䅁权剁䅁䅁权歂䅂䅁允䅁䅁䅅䅁啁䝁捁䈴䅅䅁䅁䍄䉁䅁䅁䅂䅁䅁䅍䅄䅁䅁䅯充䅅䅁䅯权䅁䅁䅯䅒䅑䅁䅅䅁䉁䅁䅁兂橁⼲⭬牡獺睐杷允䅁䅁䅑䅁䑁䅁䅷䅁䭁䩁䉷䅁䭁䉁䅅䅁䭁䑁䕣䅁䉁䅁䅁允䅁䉁䅑偑煤杅䅁䅁䵁䅉䅅䅁䕁䅁䅁睁䵁䅁䅁权捃允䅁权剁䅁䅁权㙁䅂䅁允䅁䅁䅅䅁啁佁䉂砵䅑䅁䅁䍄䉁䅁䅁䅂䅁䅁䅍䅄䅁䅁䅯䅮䅅䅁䅯充䅁䅁䅯兏䅑䅁䅅䅁䉁䅁䅁䅆杁㍹噷䅁䅁䅁杷允䅁䅁䅑䅁䑁䅁䅷䅁䭁䩁䉷䅁䭁䉁䅅䅁䭁䕁䕑䅁䉁䅁䅁允䅁䉁䅑䥷䠯兆䅁䅁䵁䅉䅅䅁䕁䅁䅁睁䵁䅁䅁权婄允䅁权䭁䅁䅁权橂䅂䅁允䅁䅁䅅䅁䙁䵁㉬灶愸㝌⼰䍄䉁䅁䅁䅂䅁䅁䅍䅄䅁䅁䅯杂䅅䅁䅯充䅁䅁䅯杚䅑䅁䅅䅁䉁䅁䅁䅆䥄穦䴰䅁䅁䅁杷允䅁䅁䅑䅁䑁䅁䅷䅁䭁䅁䉙䅁䭁䉁䅅䅁䭁䝁䕧䅁䉁䅁䅁允䅁䉁䅑䍓䄹䅄䅁䅁䵁䅉䅅䅁䕁䅁䅁睁䵁䅁䅁权䝁允䅁权剁䅁䅁权橂䅂䅁允䅁䅁䅅䅁啁佁佄䅒䅷䅁䅁䍄䉁䅁䅁䅂䅁䅁䅍䅄䅁䅁䅯杂䅅䅁䅯充䅁䅁䅯兡䅑䅁䅅䅁䉁䅁䅁䅆睂䙳䵯䅁䅁䅁杷允䅁䅁䅑䅁䑁䅁䅷䅁䭁䙁䄸䅁䭁䅁䅯䅁䭁䙁䔴䅁䉁䅁䅁允䅁䅁䅕灰䕶䱉祂䐶䴸䅉䅅䅁䕁䅁䅁睁䵁䅁䅁权睂允䅁权剁䅁䅁权摂䅂䅁允䅁䅁䅅䅁啁䕁㍃啍䅁䅁䅁䍄䉁䅁䅁䅂䅁䅁䅍䅄䅁䅁䅯䅣䅅䅁䅯充䅁䅁䅯杘䅑䅁䅅䅁䉁䅁䅁䅆䅁乫䅬䅁䅁䅁杷允䅁䅁䅑䅁䑁䅁䅷䅁䭁䕁䅅䅁䭁䅁䅯䅁䭁䝁䕁䅁䉁䅁䅁允䅁䅁䅕渫焵䡶呓䑩䴸䅉䅅䅁䕁䅁䅁睁䵁䅁䅁权扄允䅁权䭁䅁䅁权硁䅂䅁允䅁䅁䅅䅁䙁䵁䱤㑎䉬余⽫䍄䉁䅁䅁䅂䅁䅁䅍䅄䅁䅁䅯朸䅅䅁䅯充䅁䅁䅯免䅑䅁䅅䅁䉁䅁䅁䅆䅁㍧坕䅁䅁䅁杷允䅁䅁䅑䅁䑁䅁䅷䅁䭁䉁䄴䅁䭁䅁䅯䅁䭁䙁䕧䅁䉁䅁䅁允䅁䅁䅕扉祂䩡瑈䐶䴸䅉䅅䅁䕁䅁䅁睁䵁䅁䅁权晁䅁䅁权䭁䅁䅁权奂䅂䅁允䅁䅁䅅䅁䙁䍁捬㡪ㅌ之⽑䍄䉁䅁䅁䅂䅁䅁䅍䅄䅁䅁䅯朸䅅䅁䅯充䅁䅁䅯䅚䅑䅁䅅䅁䉁䅁䅁䅆杄䩧坉䅁䅁䅁杷允䅁䅁䅑䅁䑁䅁䅷䅁䭁偁䉉䅁䭁䉁䅅䅁䭁䙁䔸䅁䉁䅁䅁允䅁䉁䅑䱁浃睆䅁䅁䵁䅉䅅䅁䕁䅁䅁睁䵁䅁䅁权祄允䅁权剁䅁䅁权杂䅂䅁允䅁䅁䅅䅁啁䝁㥄刱䅣䅁䅁䍄䉁䅁䅁䅂䅁䅁䅍䅄䅁䅁䅯朸䅅䅁䅯充䅁䅁䅯条䅑䅁䅅䅁䉁䅁䅁䅆䅄捑塧䅁䅁䅁杷允䅁䅁䅑䅁䑁䅁䅷䅁䭁䭁䉳䅁䭁䅁䅯䅁䭁䝁䕁䅁䉁䅁䅁允䅁䅁䅕㥏倹婪畤牫䴸䅉䅅䅁䕁䅁䅁睁䵁䅁䅁权祄允䅁权剁䅁䅁权奂䅂䅁允䅁䅁䅅䅁啁䅁㝂桭䅣䅁䅁䍄䉁䅁䅁䅂䅁䅁䅍䅄䅁䅁䅯兓䅁䅁䅯充䅁䅁䅯兡䅑䅁䅅䅁䉁䅁䅁䅆䅄圵䝷䅁䅁䅁杷允䅁䅁䅑䅁䑁䅁䅷䅁䭁䕁䅫䅁䭁䉁䅅䅁䭁䙁䕧䅁䉁䅁䅁允䅁䉁䅑䭯㤵杂䅁䅁䵁䅉䅅䅁䕁䅁䅁睁䵁䅁䅁权䩂䅁䅁权剁䅁䅁权敂䅂䅁允䅁䅁䅅䅁啁䥁奓睺䅙䅁䅁䍄䉁䅁䅁䅂䅁䅁䅍䅄䅁䅁䅯䅉䅅䅁䅯权䅁䅁䅯睚䅑䅁䅅䅁䉁䅁䅁兂㉄䙋偹癷歘睐杷允䅁䅁䅑䅁䑁䅁䅷䅁䭁䥁䅙䅁䭁䉁䅅䅁䭁䙁䕅䅁䉁䅁䅁允䅁䉁䅑䡷氯䅓䅁䅁䵁䅉䅅䅁䕁䅁䅁睁䵁䅁䅁权䝃䅁䅁权剁䅁䅁权浂䅂䅁允䅁䅁䅅䅁啁䅁啄止䅫䅁䅁䍄䉁䅁䅁䅂䅁䅁䅍䅄䅁䅁䅯杨䅁䅁䅯充䅁䅁䅯睎䅑䅁䅅䅁䉁䅁䅁䅆䅄灭䩸䅁䅁䅁杷允䅁䅁䅑䅁䑁䅁䅷䅁䭁䕁䉉䅁䭁䅁䅯䅁䭁䙁䔴䅁䉁䅁䅁允䅁䅁䅕瑃橥䑣䬰稳䴸䅉䅅䅁䕁䅁䅁睁䵁䅁䅁权䝃䅁䅁权剁䅁䅁权㙁䅂䅁允䅁䅁䅅䅁啁䅁摄ぱ䅫䅁䅁䍄䉁䅁䅁䅂䅁䅁䅍䅄䅁䅁䅯杨䅁䅁䅯充䅁䅁䅯䅗䅑䅁䅅䅁䉁䅁䅁䅆䅁䜱䨵䅁䅁䅁杷允䅁䅁䅑䅁䑁䅁䅷䅁䭁偁䉍䅁䭁䉁䅅䅁䭁䝁䕧䅁䉁䅁䅁允䅁䉁䅑䉷扈杋䅁䅁䵁䅉䅅䅁䕁䅁䅁睁䵁䅁䅁权䵄允䅁权剁䅁䅁权煂䅂䅁允䅁䅁䅅䅁啁䅁坃剕䅧䅁䅁䍄䉁䅁䅁䅂䅁䅁䅍䅄䅁䅁䅯眸䅅䅁䅯充䅁䅁䅯睚䅑䅁䅅䅁䉁䅁䅁䅆䅁単牣䅁䅁䅁杷允䅁䅁䅑䅁䑁䅁䅷䅁䭁䙁䈰䅁䭁䉁䅅䅁䭁䝁䕁䅁䉁䅁䅁允䅁䉁䅑䅭昲杂䅁䅁䵁䅉䅅䅁䕁䅁䅁睁䵁䅁䅁权剄䅁䅁权䉁杁䅁权䑁杁䅁允䅁䅁䅅䅁䙁䍁煁婪㕪獢䅆䍄䉁䅁䅁䅂䅁䅁䅍䅄䅁䅁䅯眸䅅䅁䅯充䅁䅁䅯睘䅑䅁䅅䅁䉁䅁䅁䅆䅂穮牙䅁䅁䅁杷允䅁䅁䅑䅁䑁䅁䅷䅁䭁偁䉍䅁䭁䉁䅅䅁䭁䝁䕯䅁䉁䅁䅁允䅁䉁䅑䝷䅉兌䅁䅁䵁䅉䅅䅁䕁䅁䅁睁䵁䅁䅁权偄允䅁权䭁䅁䅁权㍁䅂䅁允䅁䅁䅅䅁䙁䍁䝕婧䑖⭩⽧䍄䉁䅁䅁䅂䅁䅁䅍䅄䅁䅁䅯免䅅䅁䅯权䅁䅁䅯睘䅑䅁䅅䅁䉁䅁䅁兂剃堷⽷噎䠴䅑杷允䅁䅁䅑䅁䑁䅁䅷䅁䭁偁䉍䅁䭁䉁䅅䅁䭁䙁䕧䅁䉁䅁䅁允䅁䉁䅑䭁䴵兌䅁䅁䵁䅉䅅䅁䕁䅁䅁睁䵁䅁䅁权䱂允䅁权剁䅁䅁权捂䅂䅁允䅁䅁䅅䅁䭁䕁䅣䅁䵁䅉䅅䅁䕁䅁䅁睁䵁䅁䅁权い允䅁权剁䅁䅁权歂䅂䅁允䅁䅁䅅䅁啁䥁晁削䅍䅁䅁䍄䉁䅁䅁䅂䅁䅁䅍䅄䅁䅁䅯䄹䅅䅁䅯充䅁䅁䅯䅙䅑䅁䅅䅁䉁䅁䅁䅆杂奍坁䅁䅁䅁杷允䅁䅁䅑䅁䑁䅁䅷䅁䭁偁䉑䅁䭁䉁䅅䅁䭁䙁䕧䅁䉁䅁䅁允䅁䉁䅑䉧剄杆䅁䅁䵁䅉䅅䅁䕁䅁䅁睁䵁䅁䅁权い允䅁权剁䅁䅁权呂䅂䅁允䅁䅁䅅䅁啁䝁療剹䅙䅁䅁䍄䉁䅁䅁䅂䅁䅁䅍䅄䅁䅁䅯䄹䅅䅁䅯充䅁䅁䅯䅘䅑䅁䅅䅁䉁䅁䅁䅆杁扌坯䅁䅁䅁杷允䅁䅁䅑䅁䑁䅁䅷䅁䭁䍁䉧䅁䭁䉁䅅䅁䭁䙁䕅䅁䉁䅁䅁允䅁䉁䅑䥁塔睆䅁䅁䵁䅉䅅䅁䕁䅁䅁睁䵁䅁䅁权潁允䅁权剁䅁䅁权浂䅂䅁允䅁䅁䅅䅁啁䅁䕃砱䅣䅁䅁䍄䉁䅁䅁䅂䅁䅁䅍䅄䅁䅁䅯䅋䅅䅁䅯充䅁䅁䅯睙䅑䅁䅅䅁䉁䅁䅁䅆䅂畸塙䅁䅁䅁杷允䅁䅁䅑䅁䑁䅁䅷䅁䭁䍁䉧䅁䭁䉁䅅䅁䭁䑁䕯䅁䉁䅁䅁允䅁䉁䅑䱁䙰兇䅁䅁䵁䅉䅅䅁䕁䅁䅁睁䵁䅁䅁权潁允䅁权剁䅁䅁权呂䅂䅁允䅁䅁䅅䅁啁䥁⭁䉚䅫䅁䅁䍄䉁䅁䅁䅂䅁䅁䅍䅄䅁䅁䅯䅋䅅䅁䅯充䅁䅁䅯䅘䅑䅁䅅䅁䉁䅁䅁䅆䅃浐婑䅁䅁䅁杷允䅁䅁䅑䅁䑁䅁䅷䅁䭁䍁䉧䅁䭁䉁䅅䅁䭁䙁䔴䅁䉁䅁䅁允䅁䉁䅑䕧桥兇䅁䅁䵁䅉䅅䅁䕁䅁䅁睁䵁䅁䅁权䭄允䅁权剁䅁䅁权㍁䅂䅁允䅁䅁䅅䅁啁䥁䱄䩉䅍䅁䅁䍄䉁䅁䅁䅂䅁䅁䅍䅄䅁䅁䅯杹䅅䅁䅯充䅁䅁䅯䅑䅑䅁䅅䅁䉁䅁䅁䅆䅃⭇呓䅁䅁䅁杷允䅁䅁䅑䅁䑁䅁䅷䅁䭁䵁䉯䅁䭁䉁䅅䅁䭁䝁䕫䅁䉁䅁䅁允䅁䉁䅑䥯浂杬䅁䅁䵁䅉䅅䅁䕁䅁䅁睁䵁䅁䅁权乁允䅁权䭁䅁䅁权剂䅂䅁允䅁䅁䅅䅁䙁䭁慁㥌欰畂⽕䍄䉁䅁䅁䅂䅁䅁䅍䅄䅁䅁䅯䅐䅅䅁䅯权䅁䅁䅯䅑䅑䅁䅅䅁䉁䅁䅁兂䥂場啯歲灦睐杷允䅁䅁䅑䅁䑁䅁䅷䅁䭁䍁䉣䅁䭁䉁䅅䅁䭁䝁䕧䅁䉁䅁䅁允䅁䉁䅑䤴䕫睉䅁䅁䵁䅉䅅䅁䕁䅁䅁睁䵁䅁䅁权湁允䅁权剁䅁䅁权㙁䅂䅁允䅁䅁䅅䅁啁䭁䡂匹䅉䅁䅁䍄䉁䅁䅁䅂䅁䅁䅍䅄䅁䅁䅯兵䅅䅁䅯权䅁䅁䅯䅑䅑䅁䅅䅁䉁䅁䅁兂療潅䅐煹㥈睐杷允䅁䅁䅑䅁䑁䅁䅷䅁䭁䍁䉣䅁䭁䉁䅅䅁䭁䕁䕑䅁䉁䅁䅁允䅁䉁䅑䝉㝌杉䅁䅁䵁䅉䅅䅁䕁䅁䅁睁䵁䅁䅁权呄䅁䅁权剁䅁䅁权剂䅂䅁允䅁䅁䅅䅁啁䵁䥄杊䄸䅁䅁䍄䉁䅁䅁䅂䅁䅁䅍䅄䅁䅁䅯眰䅁䅁䅯充䅁䅁䅯睙䅑䅁䅅䅁䉁䅁䅁䅆杁䝧倴䅁䅁䅁杷允䅁䅁䅑䅁䑁䅁䅷䅁䭁乁䅍䅁䭁䉁䅅䅁䭁䙁䔸䅁䉁䅁䅁允䅁䉁䅑䈴兇睄䅁䅁䵁䅉䅅䅁䕁䅁䅁睁䵁䅁䅁权牂䅁䅁权䭁䅁䅁权㍁䅂䅁允䅁䅁䅅䅁䙁䑁䩥坑汄估⽉䍄䉁䅁䅁䅂䅁䅁䅍䅄䅁䅁䅯眰䅁䅁䅯充䅁䅁䅯䅘䅑䅁䅅䅁䉁䅁䅁䅆杄䡁內䅁䅁䅁杷允䅁䅁䅑䅁䑁䅁䅷䅁䭁乁䅍䅁䭁䉁䅅䅁䭁䙁䔴䅁䉁䅁䅁允䅁䉁䅑䉑扭䅅䅁䅁䵁䅉䅅䅁䕁䅁䅁睁䵁䅁䅁权扄䅁䅁权剁䅁䅁权硁䅂䅁允䅁䅁䅅䅁啁䵁硂歶䅅䅁䅁䍄䉁䅁䅁䅂䅁䅁䅍䅄䅁䅁䅯眲䅁䅁䅯充䅁䅁䅯兘䅑䅁䅅䅁䉁䅁䅁䅆䅄䩉⽫䅁䅁䅁杷允䅁䅁䅑䅁䑁䅁䅷䅁䭁䥁䉍䅁䭁䅁䅯䅁䭁䝁䕣䅁䉁䅁䅁允䅁䅁䅕䥒獴⼵灵吹䴸䅉䅅䅁䕁䅁䅁睁䵁䅁䅁权扄䅁䅁权剁䅁䅁权敂䅂䅁允䅁䅁䅅䅁啁䅁⽁䑴䄴䅁䅁䍄䉁䅁䅁䅂䅁䅁䅍䅄䅁䅁䅯朸䅁䅁䅯充䅁䅁䅯免䅑䅁䅅䅁䉁䅁䅁䅆䅂睒䕊䅁䅁䅁杷允䅁䅁䅑䅁䑁䅁䅷䅁䭁䑁䉯䅁䭁䅁䅯䅁䭁䙁䕍䅁䉁䅁䅁允䅁䅁䅕㥆佮ㄹ橐吸䴸䅉䅅䅁䕁䅁䅁睁䵁䅁䅁权䩃允䅁权䭁䅁䅁权歂䅂䅁允䅁䅁䅅䅁䙁偁⭰牡へ⭫⽷䍄䉁䅁䅁䅂䅁䅁䅍䅄䅁䅁䅯朸䅁䅁䅯充䅁䅁䅯睙䅑䅁䅅䅁䉁䅁䅁䅆䅂塦䙂䅁䅁䅁杷允䅁䅁䅑䅁䑁䅁䅷䅁䭁偁䅉䅁䭁䉁䅅䅁䭁䕁䕁䅁䉁䅁䅁允䅁䉁䅑䕁戳兒䅁䅁䵁䅉䅅䅁䕁䅁䅁睁䵁䅁䅁权祄䅁䅁权剁䅁䅁权呂䅂䅁允䅁䅁䅅䅁啁乁䙪ひ䅧䅁䅁䍄䉁䅁䅁䅂䅁䅁䅍䅄䅁䅁䅯杗䅅䅁䅯权䅁䅁䅯䅑䅑䅁䅅䅁䉁䅁䅁兂䥂場啯歲汦睐杷允䅁䅁䅑䅁䑁䅁䅷䅁䭁䥁䅕䅁䭁䉁䅅䅁䭁䕁䕁䅁䉁䅁䅁允䅁䉁䅑䬴噙杄䅁䅁䵁䅉䅅䅁䕁䅁䅁睁䵁䅁䅁权䙃䅁䅁权剁䅁䅁权灂䅂䅁允䅁䅁䅅䅁啁佁歄杘䄴䅁䅁䍄䉁䅁䅁䅂䅁䅁䅍䅄䅁䅁䅯全䅁䅁䅯充䅁䅁䅯䅙䅑䅁䅅䅁䉁䅁䅁䅆杁奫余䅁䅁䅁杷允䅁䅁䅑䅁䑁䅁䅷䅁䭁䥁䅕䅁䭁䉁䅅䅁䭁䙁䔰䅁䉁䅁䅁允䅁䉁䅑䉧⽺杄䅁䅁䵁䅉䅅䅁䕁䅁䅁睁䵁䅁䅁权䉄䅁䅁权剁䅁䅁权剂䅂䅁允䅁䅁䅅䅁啁䥁敃䝕䄰䅁䅁䍄䉁䅁䅁䅂䅁䅁䅍䅄䅁䅁䅯具䅁䅁䅯充䅁䅁䅯睎䅑䅁䅅䅁䉁䅁䅁䅆䅂䕘瑆䅁䅁䅁杷允䅁䅁䅑䅁䑁䅁䅷䅁䭁䵁䅅䅁䭁䉁䅅䅁䭁䝁䕫䅁䉁䅁䅁允䅁䉁䅑䉁ㅈ䅢䅁䅁䵁䅉䅅䅁䕁䅁䅁睁䵁䅁䅁权䉄䅁䅁权剁䅁䅁权煂䅂䅁允䅁䅁䅅䅁啁䥁噃㉅䄰䅁䅁䍄䉁䅁䅁䅂䅁䅁䅍䅄䅁䅁䅯杣䅁䅁䅯权䅁䅁䅯䅒䅑䅁䅅䅁䉁䅁䅁兂㕁䵴㉨灶䐸䅑杷允䅁䅁䅑䅁䑁䅁䅷䅁䭁䵁䅅䅁䭁䉁䅅䅁䭁䙁䕧䅁䉁䅁䅁允䅁䉁䅑䙑䕍兢䅁䅁䵁䅉䅅䅁䕁䅁䅁睁䵁䅁䅁权䉄䅁䅁权剁䅁䅁权呂䅂䅁允䅁䅁䅅䅁啁䵁䙄䝱䅷䅁䅁䍄䉁䅁䅁䅂䅁䅁䅍䅄䅁䅁䅯朸䅅䅁䅯权䅁䅁䅯䅙䅑䅁䅅䅁䉁䅁䅁兂䭁㘱睎児湲睐杷允䅁䅁䅑䅁䑁䅁䅷䅁䭁䵁䅅䅁䭁䉁䅅䅁䭁䑁䕫䅁䉁䅁䅁允䅁䉁䅑䍑呢睡䅁䅁䵁䅉䅅䅁䕁䅁䅁睁䵁䅁䅁权汃允䅁权䭁䅁䅁权㕁䅂䅁允䅁䅁䅅䅁䙁䍁睇浣剩挷⽷䍄䉁䅁䅁䅂䅁䅁䅍䅄䅁䅁䅯具䅁䅁䅯充䅁䅁䅯䅒䅑䅁䅅䅁䉁䅁䅁䅆䅁樹猱䅁䅁䅁杷允䅁䅁䅑䅁䑁䅁䅷䅁䭁䉁䉍䅁䭁䉁䅅䅁䭁䝁䕧䅁䉁䅁䅁允䅁䉁䅑䜫㉹䅓䅁䅁䵁䅉䅅䅁䕁䅁䅁睁䵁䅁䅁权㑃䅁䅁权䭁䅁䅁权㍁䅂䅁允䅁䅁䅅䅁䙁偁㥔䠱灪畊⼰䍄䉁䅁䅁䅂䅁䅁䅍䅄䅁䅁䅯睅䅅䅁䅯充䅁䅁䅯条䅑䅁䅅䅁䉁䅁䅁䅆权婎䥆䅁䅁䅁杷允䅁䅁䅑䅁䑁䅁䅷䅁䭁䉁䉍䅁䭁䉁䅅䅁䭁䙁䕧䅁䉁䅁䅁允䅁䉁䅑䍥乱䅓䅁䅁䵁䅉䅅䅁䕁䅁䅁睁䵁䅁䅁权呁允䅁权剁䅁䅁权呂䅂䅁允䅁䅁䅅䅁啁䥁晩䕧䅧䅁䅁䍄䉁䅁䅁䅂䅁䅁䅍䅄䅁䅁䅯睅䅅䅁䅯充䅁䅁䅯䅘䅑䅁䅅䅁䉁䅁䅁䅆䥁坃䥖䅁䅁䅁杷允䅁䅁䅑䅁䑁䅁䅷䅁䭁偁䉕䅁䭁䅁䅯䅁䭁䝁䕫䅁䉁䅁䅁允䅁䅁䅕渫焵䡶呓䐲䴸䅉䅅䅁䕁䅁䅁睁䵁䅁䅁权䥁允䅁权剁䅁䅁权硁䅂䅁允䅁䅁䅅䅁啁䵁摁䈱䅙䅁䅁䍄䉁䅁䅁䅂䅁䅁䅍䅄䅁䅁䅯䅃䅅䅁䅯充䅁䅁䅯䅚䅑䅁䅅䅁䉁䅁䅁䅆䅁余坍䅁䅁䅁杷允䅁䅁䅑䅁䑁䅁䅷䅁䭁䅁䉧䅁䭁䉁䅅䅁䭁䝁䕍䅁䉁䅁䅁允䅁䉁䅑䝁杫睆䅁䅁䵁䅉䅅䅁䕁䅁䅁睁䵁䅁䅁权䥁允䅁权剁䅁䅁权灂䅂䅁允䅁䅁䅅䅁啁䥁㉄硥䅣䅁䅁䍄䉁䅁䅁䅂䅁䅁䅍䅄䅁䅁䅯䅃䅅䅁䅯充䅁䅁䅯杏䅑䅁䅅䅁䉁䅁䅁䅆䅃㜯塧䅁䅁䅁杷允䅁䅁䅑䅁䑁䅁䅷䅁䭁䅁䉧䅁䭁䉁䅅䅁䭁䑁䕫䅁䉁䅁䅁允䅁䉁䅑䥁塔睆䅁䅁䵁䅉䅅䅁䕁䅁䅁睁䵁䅁䅁权䡁䅁䅁权䭁䅁䅁权杂䅂䅁允䅁䅁䅅䅁䙁䝁剩堷⽷晎⽁䍄䉁䅁䅁䅂䅁䅁䅍䅄䅁䅁䅯䅩䅅䅁䅯充䅁䅁䅯兡䅑䅁䅅䅁䉁䅁䅁䅆杁睦佷䅁䅁䅁杷允䅁䅁䅑䅁䑁䅁䅷䅁䭁乁䅳䅁䭁䅁䍅䅁䭁䅁䍉䅁䉁䅁䅁允䅁䅁䅕䱏㍶䭱牏欸䵁䅉䅅䅁䕁䅁䅁睁䵁䅁䅁权䥃允䅁权剁䅁䅁权呂䅂䅁允䅁䅁䅅䅁啁䝁灂兦䄴䅁䅁䍄䉁䅁䅁䅂䅁䅁䅍䅄䅁䅁䅯䅩䅅䅁䅯充䅁䅁䅯杘䅑䅁䅅䅁䉁䅁䅁䅆杂䡎佅䅁䅁䅁杷允䅁䅁䅑䅁䑁䅁䅷䅁䭁䱁䉙䅁䭁䉁䅅䅁䭁䙁䕅䅁䉁䅁䅁允䅁䉁䅑偑硖睁䅁䅁䵁䅉䅅䅁䕁䅁䅁睁䵁䅁䅁权㉃允䅁权剁䅁䅁权敂䅂䅁允䅁䅁䅅䅁啁䵁慄睡䅍䅁䅁䍄䉁䅁䅁䅂䅁䅁䅍䅄䅁䅁䅯杴䅅䅁䅯充䅁䅁䅯䅒䅑䅁䅅䅁䉁䅁䅁䅆潁噩䑯䅁䅁䅁杷允䅁䅁䅑䅁䑁䅁䅷䅁䭁偁䉕䅁䭁䉁䅅䅁䭁䝁䕣䅁䉁䅁䅁允䅁䉁䅑䴴䵈杄䅁䅁䵁䅉䅅䅁䕁䅁䅁睁䵁䅁䅁权ㅄ允䅁权剁䅁䅁权㙁䅂䅁允䅁䅁䅅䅁啁䭁捂睋䄸䅁䅁䍄䉁䅁䅁䅂䅁䅁䅍䅄䅁䅁䅯儹䅅䅁䅯充䅁䅁䅯䅗䅑䅁䅅䅁䉁䅁䅁䅆杂祔偧䅁䅁䅁杷允䅁䅁䅑䅁䑁䅁䅷䅁䭁䡁䉯䅁䭁䉁䅅䅁䭁䑁䕣䅁䉁䅁䅁允䅁䉁䅑䱗⭆睔䅁䅁䵁䅉䅅䅁䕁䅁䅁睁䵁䅁䅁权婁䅁䅁权䭁䅁䅁权灂䅂䅁允䅁䅁䅅䅁䙁乁㕶浦㡱佤⽳䍄䉁䅁䅁䅂䅁䅁䅍䅄䅁䅁䅯来䅅䅁䅯充䅁䅁䅯䅗䅑䅁䅅䅁䉁䅁䅁䅆杁坮儹䅁䅁䅁杷允䅁䅁䅑䅁䑁䅁䅷䅁䭁䱁䅙䅁䭁䅁䍅䅁䭁䅁䍉䅁䉁䅁䅁允䅁䅁䅕㍖潂睦噹欴䵁䅉䅅䅁䕁䅁䅁睁䵁䅁䅁权䵄䅁䅁权剁䅁䅁权㍁䅂䅁允䅁䅁䅅䅁啁䉁坪䡲䄰䅁䅁䍄䉁䅁䅁䅂䅁䅁䅍䅄䅁䅁䅯䅂䅅䅁䅯权䅁䅁䅯睙䅑䅁䅅䅁䉁䅁䅁兂䍂余兘瑉䥳䅑杷允䅁䅁䅑䅁䑁䅁䅷䅁䭁䑁䄸䅁䭁䅁䅯䅁䭁䝁䕍䅁䉁䅁䅁允䅁䅁䅕䑚晶㑔堲啄䵁䅉䅅䅁䕁䅁䅁睁䵁䅁䅁权䥂允䅁权剁䅁䅁权㍁䅂䅁允䅁䅁䅅䅁啁䭁穩兪䅉䅁䅁䍄䉁䅁䅁䅂䅁䅁䅍䅄䅁䅁䅯允䅅䅁䅯权䅁䅁䅯杘䅑䅁䅅䅁䉁䅁䅁兂ぃ䡹⭡确癲睐杷允䅁䅁䅑䅁䑁䅁䅷䅁䭁䕁䉧䅁䭁䉁䅅䅁䭁䕁䕁䅁䉁䅁䅁允䅁䉁䅑䉗䡓杁䅁䅁䵁䅉䅅䅁䕁䅁䅁睁䵁䅁䅁权㙃䅁䅁权剁䅁䅁权浂䅂䅁允䅁䅁䅅䅁啁䵁敄䉋䅕䅁䅁䍄䉁䅁䅁䅂䅁䅁䅍䅄䅁䅁䅯杵䅁䅁䅯充䅁䅁䅯睚䅑䅁䅅䅁䉁䅁䅁䅆䅃噰噙䅁䅁䅁杷允䅁䅁䅑䅁䑁䅁䅷䅁䭁䥁䄴䅁䭁䅁䅯䅁䭁䕁䕁䅁䉁䅁䅁允䅁䅁䅕塹⭡确癯吷䴸䅉䅅䅁䕁䅁䅁睁䵁䅁䅁权㙃䅁䅁权剁䅁䅁权灂䅂䅁允䅁䅁䅅䅁啁䅁穁桳䅕䅁䅁䍄䉁䅁䅁䅂䅁䅁䅍䅄䅁䅁䅯杵䅁䅁䅯充䅁䅁䅯杘䅑䅁䅅䅁䉁䅁䅁䅆䅄搫嘸䅁䅁䅁杷允䅁䅁䅑䅁䑁䅁䅷䅁䭁䩁䉙䅁䭁䅁䅯䅁䭁䙁䔰䅁䉁䅁䅁允䅁䅁䅕敢㝦晱午吱䴸䅉䅅䅁䕁䅁䅁睁䵁䅁䅁权㉄允䅁权剁䅁䅁权歂䅂䅁允䅁䅁䅅䅁啁䕁㑄汃䄰䅁䅁䍄䉁䅁䅁䅂䅁䅁䅍䅄䅁䅁䅯儲䅁䅁䅯权䅁䅁䅯睕䅑䅁䅅䅁䉁䅁䅁兂呄坔光䑗㉮睐杷允䅁䅁䅑䅁䑁䅁䅷䅁䭁偁䉙䅁䭁䉁䅅䅁䭁䙁䕧䅁䉁䅁䅁允䅁䉁䅑䩧偪䅗䅁䅁䵁䅉䅅䅁䕁䅁䅁睁䵁䅁䅁权㉄允䅁权剁䅁䅁权捂䅂䅁允䅁䅁䅅䅁啁䵁⭄氰䅫䅁䅁䍄䉁䅁䅁䅂䅁䅁䅍䅄䅁䅁䅯䅺䅁䅁䅯充䅁䅁䅯兕䅑䅁䅅䅁䉁䅁䅁䅆䅂倲㝸䅁䅁䅁杷允䅁䅁䅑䅁䑁䅁䅷䅁䭁䵁䅷䅁䭁䉁䅅䅁䭁䝁䕙䅁䉁䅁䅁允䅁䉁䅑䉋㙆杦䅁䅁䵁䅉䅅䅁䕁䅁䅁睁䵁䅁䅁权䵄䅁䅁权剁䅁䅁权捂䅂䅁允䅁䅁䅅䅁啁䝁㉨坰䅣䅁䅁䍄䉁䅁䅁䅂䅁䅁䅍䅄䅁䅁䅯䅺䅁䅁䅯充䅁䅁䅯兘䅑䅁䅅䅁䉁䅁䅁䅆奃䵷浤䅁䅁䅁杷允䅁䅁䅑䅁䑁䅁䅷䅁䭁䕁䉉䅁䭁䅁䅯䅁䭁䕁䕁䅁䉁䅁䅁允䅁䅁䅕灰䕶䱉祂䐴䴸䅉䅅䅁䕁䅁䅁睁䵁䅁䅁权佄允䅁权剁䅁䅁权歂䅂䅁允䅁䅁䅅䅁啁䭁敄䉰䅍䅁䅁䍄䉁䅁䅁䅂䅁䅁䅍䅄䅁䅁䅯杺䅅䅁䅯充䅁䅁䅯睘䅑䅁䅅䅁䉁䅁䅁䅆杁䅓呷䅁䅁䅁杷允䅁䅁䅑䅁䑁䅁䅷䅁䭁䵁䈴䅁䭁䉁䅅䅁䭁䑁䕯䅁䉁䅁䅁允䅁䉁䅑䜴穘充䅁䅁䵁䅉䅅䅁䕁䅁䅁睁䵁䅁䅁权䉃䅁䅁权剁䅁䅁权歂䅂䅁允䅁䅁䅅䅁啁䑁塨眱䅉䅁䅁䍄䉁䅁䅁䅂䅁䅁䅍䅄䅁䅁䅯杬䅅䅁䅯权䅁䅁䅯䅡䅑䅁䅅䅁䉁䅁䅁兂桄桥畓⭒慈睐杷允䅁䅁䅑䅁䑁䅁䅷䅁䭁䥁䅅䅁䭁䉁䅅䅁䭁䝁䕙䅁䉁䅁䅁允䅁䉁䅑䥥漳杁䅁䅁䵁䅉䅅䅁䕁䅁䅁睁䵁䅁䅁权㉂允䅁权䭁䅁䅁权㕁䅂䅁允䅁䅁䅅䅁䙁䩁畨潅䅐瑹⽫䍄䉁䅁䅁䅂䅁䅁䅍䅄䅁䅁䅯內䅁䅁䅯充䅁䅁䅯睕䅑䅁䅅䅁䉁䅁䅁䅆允洵䑁䅁䅁䅁杷允䅁䅁䅑䅁䑁䅁䅷䅁䭁䥁䅅䅁䭁䉁䅅䅁䭁䕁䕑䅁䉁䅁䅁允䅁䉁䅑䝵硒睁䅁䅁䵁䅉䅅䅁䕁䅁䅁睁䵁䅁䅁权坄允䅁权䉁杁䅁权䍁杁䅁允䅁䅁䅅䅁䙁偁打㥡䝍丷䅆䍄䉁䅁䅁䅂䅁䅁䅍䅄䅁䅁䅯䅢䅁䅁䅯充䅁䅁䅯杚䅑䅁䅅䅁䉁䅁䅁䅆䅄嘶欴䅁䅁䅁杷允䅁䅁䅑䅁䑁䅁䅷䅁䭁䝁䅷䅁䭁䉁䅅䅁䭁䝁䕧䅁䉁䅁䅁允䅁䉁䅑䵑夹䅊䅁䅁䵁䅉䅅䅁䕁䅁䅁睁䵁䅁䅁权獂䅁䅁权剁䅁䅁权橂䅂䅁允䅁䅁䅅䅁啁䝁㝁䍖䅑䅁䅁䍄䉁䅁䅁䅂䅁䅁䅍䅄䅁䅁䅯䅢䅁䅁䅯充䅁䅁䅯䅙䅑䅁䅅䅁䉁䅁䅁䅆䅁䴫汍䅁䅁䅁杷允䅁䅁䅑䅁䑁䅁䅷䅁䭁䝁䅷䅁䭁䉁䅅䅁䭁䑁䕫䅁䉁䅁䅁允䅁䉁䅑偉瑍䅋䅁䅁䵁䅉䅅䅁䕁䅁䅁睁䵁䅁䅁权穄䅁䅁权䭁䅁䅁权㕁䅂䅁允䅁䅁䅅䅁䙁䍁睇浣剩搷⽷䍄䉁䅁䅁䅂䅁䅁䅍䅄䅁䅁䅯睵䅅䅁䅯充䅁䅁䅯免䅑䅁䅅䅁䉁䅁䅁䅆䅃楃穑䅁䅁䅁杷允䅁䅁䅑䅁䑁䅁䅷䅁䭁䱁䉳䅁䭁䉁䅅䅁䭁䝁䕁䅁䉁䅁䅁允䅁䉁䅑䡷歬䅎䅁䅁䵁䅉䅅䅁䕁䅁䅁睁䵁䅁䅁权㝃允䅁权剁䅁䅁权㙁䅂䅁允䅁䅁䅅䅁啁䵁㕂䑚䅑䅁䅁䍄䉁䅁䅁䅂䅁䅁䅍䅄䅁䅁䅯克䅁䅁䅯充䅁䅁䅯䅡䅑䅁䅅䅁䉁䅁䅁䅆奂䉮䕅䅁䅁䅁杷允䅁䅁䅑䅁䑁䅁䅷䅁䭁䙁䅷䅁䭁䅁䅯䅁䭁䝁䕯䅁䉁䅁䅁允䅁䅁䅕卸睃浣剩吵䴸䅉䅅䅁䕁䅁䅁睁䵁䅁䅁权灁䅁䅁权剁䅁䅁权橂䅂䅁允䅁䅁䅅䅁啁䍁畨杇䅑䅁䅁䍄䉁䅁䅁䅂䅁䅁䅍䅄䅁䅁䅯眹䅅䅁䅯充䅁䅁䅯兕䅑䅁䅅䅁䉁䅁䅁䅆䅁䙋㍁䅁䅁䅁杷允䅁䅁䅑䅁䑁䅁䅷䅁䭁䍁䈸䅁䭁䅁䅯䅁䭁䑁䕯䅁䉁䅁䅁允䅁䅁䅕匰扌堫䌷啕䵁䅉䅅䅁䕁䅁䅁睁䵁䅁䅁权摃允䅁权䉁杁䅁权䍁杁䅁允䅁䅁䅅䅁䙁䝁つ祄桊捹䄵䍄䉁䅁䅁䅂䅁䅁䅍䅄䅁䅁䅯眹䅅䅁䅯充䅁䅁䅯条䅑䅁䅅䅁䉁䅁䅁䅆䅄佊㑷䅁䅁䅁杷允䅁䅁䅑䅁䑁䅁䅷䅁䭁偁䉣䅁䭁䉁䅅䅁䭁䑁䕫䅁䉁䅁䅁允䅁䉁䅑䱑䡊兏䅁䅁䵁䅉䅅䅁䕁䅁䅁睁䵁䅁䅁权㍄允䅁权剁䅁䅁权捂䅂䅁允䅁䅁䅅䅁啁䥁い橖䅫䅁䅁䍄䉁䅁䅁䅂䅁䅁䅍䅄䅁䅁䅯眹䅅䅁䅯充䅁䅁䅯兘䅑䅁䅅䅁䉁䅁䅁䅆䅁䑣㕧䅁䅁䅁杷允䅁䅁䅑䅁䑁䅁䅷䅁䭁䍁䅍䅁䭁䅁䍅䅁䭁䅁䍉䅁䉁䅁䅁允䅁䅁䅕䙊浉ㅤ呹欰䵁䅉䅅䅁䕁䅁䅁睁䵁䅁䅁权瑁䅁䅁权剁䅁䅁权捂䅂䅁允䅁䅁䅅䅁啁䕁敂偔䅙䅁䅁䍄䉁䅁䅁䅂䅁䅁䅍䅄䅁䅁䅯眹䅅䅁䅯充䅁䅁䅯杘䅑䅁䅅䅁䉁䅁䅁䅆䅃䘹㕙䅁䅁䅁杷允䅁䅁䅑䅁䑁䅁䅷䅁䭁偁䉧䅁䭁䉁䅅䅁䭁䑁䕅䅁䉁䅁䅁允䅁䉁䅑䐴倴䅂䅁䅁䵁䅉䅅䅁䕁䅁䅁睁䵁䅁䅁权㑄允䅁权剁䅁䅁权剂䅂䅁允䅁䅁䅅䅁啁乁穄䅆䅑䅁䅁䍄䉁䅁䅁䅂䅁䅁䅍䅄䅁䅁䅯䄫䅅䅁䅯充䅁䅁䅯杚䅑䅁䅅䅁䉁䅁䅁䅆睂刯䕕䅁䅁䅁杷允䅁䅁䅑䅁䑁䅁䅷䅁䭁偁䉧䅁䭁䉁䅅䅁䭁䝁䕣䅁䉁䅁䅁允䅁䉁䅑䡧䡖䅂䅁䅁䵁䅉䅅䅁䕁䅁䅁睁䵁䅁䅁权㙂允䅁权䭁䅁䅁权橂䅂䅁允䅁䅁䅅䅁䙁䝁匸㡧䭄敯⽕䍄䉁䅁䅁䅂䅁䅁䅍䅄䅁䅁䅯䄫䅅䅁䅯充䅁䅁䅯䅑䅑䅁䅅䅁䉁䅁䅁䅆权決䕯䅁䅁䅁杷允䅁䅁䅑䅁䑁䅁䅷䅁䭁偁䉧䅁䭁䉁䅅䅁䭁䝁䕯䅁䉁䅁䅁允䅁䉁䅑䥷慑兂䅁䅁䵁䅉䅅䅁䕁䅁䅁睁䵁䅁䅁权䵄允䅁权剁䅁䅁权硁䅂䅁允䅁䅁䅅䅁啁䅁䡄刱䅉䅁䅁䍄䉁䅁䅁䅂䅁䅁䅍䅄䅁䅁䅯䅺䅅䅁䅯充䅁䅁䅯睙䅑䅁䅅䅁䉁䅁䅁䅆䅃噰噙䅁䅁䅁杷允䅁䅁䅑䅁䑁䅁䅷䅁䭁佁䅣䅁䭁䅁䅯䅁䭁䑁䕅䅁䉁䅁䅁允䅁䅁䅕楁䡵瑆佮稵䴸䅉䅅䅁䕁䅁䅁睁䵁䅁䅁权䵄允䅁权剁䅁䅁权㙁䅂䅁允䅁䅁䅅䅁啁䅁坃剕䅧䅁䅁䍄䉁䅁䅁䅂䅁䅁䅍䅄䅁䅁䅯䅺䅅䅁䅯充䅁䅁䅯睕䅑䅁䅅䅁䉁䅁䅁䅆䅄さ奉䅁䅁䅁杷允䅁䅁䅑䅁䑁䅁䅷䅁䭁䵁䉷䅁䭁䉁䅅䅁䭁䙁䔴䅁䉁䅁䅁允䅁䉁䅑䩁剚䅇䅁䅁䵁䅉䅅䅁䕁䅁䅁睁䵁䅁䅁权䡂允䅁权䭁䅁䅁权橂䅂䅁允䅁䅁䅅䅁䙁佁㙆䭆䠵昴⽁䍄䉁䅁䅁䅂䅁䅁䅍䅄䅁䅁䅯䄳䅁䅁䅯充䅁䅁䅯䅚䅑䅁䅅䅁䉁䅁䅁䅆奃㐶女䅁䅁䅁杷允䅁䅁䅑䅁䑁䅁䅷䅁䭁乁䅷䅁䭁䉁䅅䅁䭁䙁䕅䅁䉁䅁䅁允䅁䉁䅑乩䭷䅇䅁䅁䵁䅉䅅䅁䕁䅁䅁睁䵁䅁䅁权捄䅁䅁权剁䅁䅁权浂䅂䅁允䅁䅁䅅䅁啁䑁㍧剂䅧䅁䅁䍄䉁䅁䅁䅂䅁䅁䅍䅄䅁䅁䅯䄳䅁䅁䅯充䅁䅁䅯䅙䅑䅁䅅䅁䉁䅁䅁䅆权䄸奙䅁䅁䅁杷允䅁䅁䅑䅁䑁䅁䅷䅁䭁乁䅷䅁䭁䉁䅅䅁䭁䑁䕯䅁䉁䅁䅁允䅁䉁䅑䩏㘳杆䅁䅁䵁䅉䅅䅁䕁䅁䅁睁䵁䅁䅁权時䅁䅁权䭁䅁䅁权灂䅂䅁允䅁䅁䅅䅁䙁䅁琴灳瘳⭰⽯䍄䉁䅁䅁䅂䅁䅁䅍䅄䅁䅁䅯睓䅅䅁䅯充䅁䅁䅯睎䅑䅁䅅䅁䉁䅁䅁䅆杂慐伴䅁䅁䅁杷允䅁䅁䅑䅁䑁䅁䅷䅁䭁䕁䉳䅁䭁䉁䅅䅁䭁䕁䕁䅁䉁䅁䅁允䅁䉁䅑䑙甲杄䅁䅁䵁䅉䅅䅁䕁䅁䅁睁䵁䅁䅁权㡄允䅁权剁䅁䅁权䅂䅂䅁允䅁䅁䅅䅁啁佁㥄桨䅧䅁䅁䍄䉁䅁䅁䅂䅁䅁䅍䅄䅁䅁䅯睓䅅䅁䅯充䅁䅁䅯睕䅑䅁䅅䅁䉁䅁䅁权䡂䅁䅁䍄䉁䅁䅁䅂䅁䅁䅍䅄䅁䅁䅯睘䅅䅁䅯权䅁䅁䅯䅑䅑䅁䅅䅁䉁䅁䅁兂䡃瑆佮ㄹ䭍䅑杷允䅁䅁䅑䅁䑁䅁䅷䅁䭁䙁䈰䅁䭁䉁䅅䅁䭁䝁䕙䅁䉁䅁䅁允䅁䉁䅑䝧啕杂䅁䅁䵁䅉䅅䅁䕁䅁䅁睁䵁䅁䅁权摂允䅁权剁䅁䅁权潂䅂䅁允䅁䅁䅅䅁啁䅁煄杍䅙䅁䅁䍄䉁䅁䅁䅂䅁䅁䅍䅄䅁䅁䅯兘䅅䅁䅯充䅁䅁䅯䅗䅑䅁䅅䅁䉁䅁䅁䅆杁猰䝁䅁䅁䅁杷允䅁䅁䅑䅁䑁䅁䅷䅁䭁䙁䈰䅁䭁䉁䅅䅁䭁䙁䕍䅁䉁䅁䅁允䅁䉁䅑䍥乌杂䅁䅁䵁䅉䅅䅁䕁䅁䅁睁䵁䅁䅁权摂允䅁权剁䅁䅁权㕁䅂䅁允䅁䅁䅅䅁啁䩁畧䄲䅙䅁䅁䍄䉁䅁䅁䅂䅁䅁䅍䅄䅁䅁䅯杇䅁䅁䅯权䅁䅁䅯杏䅑䅁䅅䅁䉁䅁䅁兂䉄煹䙆癴⽐睐杷允䅁䅁䅑䅁䑁䅁䅷䅁䭁䙁䈰䅁䭁䉁䅅䅁䭁䙁䕷䅁䉁䅁䅁允䅁䉁䅑䅷樯杂䅁䅁䵁䅉䅅䅁䕁䅁䅁睁䵁䅁䅁权㕄允䅁权剁䅁䅁权橂䅂䅁允䅁䅁䅅䅁啁䵁潣杇䅫䅁䅁䍄䉁䅁䅁䅂䅁䅁䅍䅄䅁䅁䅯儫䅅䅁䅯充䅁䅁䅯睘䅑䅁䅅䅁䉁䅁䅁䅆牂䡃䩷䅁䅁䅁杷允䅁䅁䅑䅁䑁䅁䅷䅁䭁偁䉫䅁䭁䉁䅅䅁䭁䙁䕍䅁䉁䅁䅁允䅁䉁䅑塷剮元䅁䅁䵁䅉䅅䅁䕁䅁䅁睁䵁䅁䅁权潁䅁䅁权䭁䅁䅁权呂䅂䅁允䅁䅁䅅䅁䙁䉁畓⭒㙆䉬䅚䍄䉁䅁䅁䅂䅁䅁䅍䅄䅁䅁䅯眴䅅䅁䅯充䅁䅁䅯䅚䅑䅁䅅䅁䉁䅁䅁䅆䅂瑙㝔䅁䅁䅁杷允䅁䅁䅑䅁䑁䅁䅷䅁䭁佁䉍䅁䭁䉁䅅䅁䭁䙁䕅䅁䉁䅁䅁允䅁䉁䅑䙑塭眫䅁䅁䵁䅉䅅䅁䕁䅁䅁睁䵁䅁䅁权歁允䅁权䭁䅁䅁权橂䅂䅁允䅁䅁䅅䅁䙁䩁䑚㉩湺⼫⽣䍄䉁䅁䅁䅂䅁䅁䅍䅄䅁䅁䅯眴䅅䅁䅯充䅁䅁䅯条䅑䅁䅅䅁䉁䅁䅁䅆䅁䅢㍄䅁䅁䅁杷允䅁䅁䅑䅁䑁䅁䅷䅁䭁偁䉯䅁䭁䉁䅅䅁䭁䝁䕑䅁䉁䅁䅁允䅁䉁䅑ぃ焰材䅁䅁䵁䅉䅅䅁䕁䅁䅁睁䵁䅁䅁权㙄允䅁权剁䅁䅁权䅂䅂䅁允䅁䅁䅅䅁啁䵁䙓穤䅫䅁䅁䍄䉁䅁䅁䅂䅁䅁䅍䅄䅁䅁䅯末䅅䅁䅯充䅁䅁䅯杏䅑䅁䅅䅁䉁䅁䅁䅆剁硡楙䅁䅁䅁杷允䅁䅁䅑䅁䑁䅁䅷䅁䭁䥁䉅䅁䭁䉁䅅䅁䭁䙁䕅䅁䉁䅁䅁允䅁䉁䅑䭷䥵入䅁䅁䵁䅉䅅䅁䕁䅁䅁睁䵁䅁䅁权䉃允䅁权剁䅁䅁权㍁䅂䅁允䅁䅁䅅䅁啁䕁浂塆䅳䅁䅁䍄䉁䅁䅁䅂䅁䅁䅍䅄䅁䅁䅯內䅅䅁䅯充䅁䅁䅯条䅑䅁䅅䅁䉁䅁䅁䅆䅁楍䌲䅁䅁䅁杷允䅁䅁䅑䅁䑁䅁䅷䅁䭁䥁䉅䅁䭁䉁䅅䅁䭁䙁䔴䅁䉁䅁䅁允䅁䉁䅑䱁䑃全䅁䅁䵁䅉䅅䅁䕁䅁䅁睁䵁䅁䅁权䉃允䅁权剁䅁䅁权䕂䅂䅁允䅁䅁䅅䅁啁䕁乁潓䅙䅁䅁䍄䉁䅁䅁䅂䅁䅁䅍䅄䅁䅁䅯䅮䅁䅁䅯充䅁䅁䅯免䅑䅁䅅䅁䉁䅁䅁䅆獁㥲唸䅁䅁䅁杷允䅁䅁䅑䅁䑁䅁䅷䅁䭁䩁䅷䅁䭁䉁䅅䅁䭁䝁䕙䅁䉁䅁䅁允䅁䉁䅑畘㕉兆䅁䅁䵁䅉䅅䅁䕁䅁䅁睁䵁䅁䅁权㡄允䅁权剁䅁䅁权敂䅂䅁允䅁䅁䅅䅁啁䅁婂桡䅫䅁䅁䍄䉁䅁䅁䅂䅁䅁䅍䅄䅁䅁䅯䅮䅁䅁䅯充䅁䅁䅯兡䅑䅁䅅䅁䉁</t>
  </si>
  <si>
    <t>䅁䅁䅆慃⬶慯䅁䅁䅁杷允䅁䅁䅑䅁䑁䅁䅷䅁䭁䩁䅷䅁䭁䉁䅅䅁䭁䙁䔴䅁䉁䅁䅁允䅁䉁䅑㥙䥥睈䅁䅁䵁䅉䅅䅁䕁䅁䅁睁䵁䅁䅁权煁允䅁权剁䅁䅁权歂䅂䅁允䅁䅁䅅䅁啁佁硄朷䅣䅁䅁䍄䉁䅁䅁䅂䅁䅁䅍䅄䅁䅁䅯杋䅅䅁䅯充䅁䅁䅯睙䅑䅁䅅䅁䉁䅁䅁䅆权晇䡧䅁䅁䅁杷允䅁䅁䅑䅁䑁䅁䅷䅁䭁偁䉳䅁䭁䉁䅅䅁䭁䝁䕁䅁䉁䅁䅁允䅁䉁䅑䑧塪杂䅁䅁䵁䅉䅅䅁䕁䅁䅁睁䵁䅁䅁权煁允䅁权剁䅁䅁权㙁䅂䅁允䅁䅁䅅䅁啁䝁䵁儹䅣䅁䅁䍄䉁䅁䅁䅂䅁䅁䅍䅄䅁䅁䅯杮䅁䅁䅯权䅁䅁䅯杘䅑䅁䅅䅁䉁䅁䅁兂畄䑦ㄸ牘䩯䅑杷允䅁䅁䅑䅁䑁䅁䅷䅁䭁䵁䈸䅁䭁䉁䅅䅁䭁䝁䕧䅁䉁䅁䅁允䅁䉁䅑䰸䕸䅇䅁䅁䵁䅉䅅䅁䕁䅁䅁睁䵁䅁䅁权偄允䅁权剁䅁䅁权灂䅂䅁允䅁䅁䅅䅁啁䵁剺刯䅧䅁䅁䍄䉁䅁䅁䅂䅁䅁䅍䅄䅁䅁䅯兗䅅䅁䅯权䅁䅁䅯杏䅑䅁䅅䅁䉁䅁䅁兂坂楄礲敮嘸䅑杷允䅁䅁䅑䅁䑁䅁䅷䅁䭁䵁䈸䅁䭁䉁䅅䅁䭁䙁䕧䅁䉁䅁䅁允䅁䉁䅑䵖塙兇䅁䅁䵁䅉䅅䅁䕁䅁䅁睁䵁䅁䅁权偄允䅁权剁䅁䅁权呂䅂䅁允䅁䅁䅅䅁啁䥁䵸桄䅫䅁䅁䍄䉁䅁䅁䅂䅁䅁䅍䅄䅁䅁䅯睺䅅䅁䅯充䅁䅁䅯兘䅑䅁䅅䅁䉁䅁䅁䅆捄橵婅䅁䅁䅁杷允䅁䅁䅑䅁䑁䅁䅷䅁䭁䵁䈸䅁䭁䉁䅅䅁䭁䙁䔴䅁䉁䅁䅁允䅁䉁䅑癖䕹兇䅁䅁䵁䅉䅅䅁䕁䅁䅁睁䵁䅁䅁权佃允䅁权剁䅁䅁权歂䅂䅁允䅁䅁䅅䅁啁䥁㝃朷䅉䅁䅁䍄䉁䅁䅁䅂䅁䅁䅍䅄䅁䅁䅯杪䅅䅁䅯充䅁䅁䅯兕䅑䅁䅅䅁䉁䅁䅁䅆䅄偹䍅䅁䅁䅁杷允䅁䅁䅑䅁䑁䅁䅷䅁䭁䥁䈴䅁䭁䉁䅅䅁䭁䙁䔸䅁䉁䅁䅁允䅁䉁䅑䵯余睁䅁䅁䵁䅉䅅䅁䕁䅁䅁睁䵁䅁䅁权佃允䅁权剁䅁䅁权杂䅂䅁允䅁䅁䅅䅁啁䍁桄䅆䅍䅁䅁䍄䉁䅁䅁䅂䅁䅁䅍䅄䅁䅁䅯睡䅅䅁䅯权䅁䅁䅯兡䅑䅁䅅䅁䉁䅁䅁权䡂䅁䅁䍄䉁䅁䅁䅂䅁䅁䅍䅄䅁䅁䅯杪䅅䅁䅯充䅁䅁䅯䅘䅑䅁䅅䅁䉁䅁䅁䅆权呚䑍䅁䅁䅁杷允䅁䅁䅑䅁䑁䅁䅷䅁䭁佁䉙䅁䭁䅁䅯䅁䭁䙁䕷䅁䉁䅁䅁允䅁䅁䅕扏䥔牤昶樲䴸䅉䅅䅁䕁䅁䅁睁䵁䅁䅁权楄䅁䅁权剁䅁䅁权剂䅂䅁允䅁䅁䅅䅁啁佁牁䑨䅍䅁䅁䍄䉁䅁䅁䅂䅁䅁䅍䅄䅁䅁䅯眴䅁䅁䅯充䅁䅁䅯兕䅑䅁䅅䅁䉁䅁䅁䅆䅄䩏刲䅁䅁䅁杷允䅁䅁䅑䅁䑁䅁䅷䅁䭁佁䅉䅁䭁䉁䅅䅁䭁䝁䕙䅁䉁䅁䅁允䅁䉁䅑䱯潒睍䅁䅁䵁䅉䅅䅁䕁䅁䅁睁䵁䅁䅁权楄䅁䅁权剁䅁䅁权杂䅂䅁允䅁䅁䅅䅁啁䥁湄呫䅍䅁䅁䍄䉁䅁䅁䅂䅁䅁䅍䅄䅁䅁䅯眴䅁䅁䅯充䅁䅁䅯䅙䅑䅁䅅䅁䉁䅁䅁䅆䅂㉄湙䅁䅁䅁杷允䅁䅁䅑䅁䑁䅁䅷䅁䭁佁䅉䅁䭁䉁䅅䅁䭁䑁䕯䅁䉁䅁䅁允䅁䉁䅑䥧㉡睍䅁䅁䵁䅉䅅䅁䕁䅁䅁睁䵁䅁䅁权楄䅁䅁权剁䅁䅁权摂䅂䅁允䅁䅁䅅䅁啁䕁䱃呌䅑䅁䅁䍄䉁䅁䅁䅂䅁䅁䅍䅄䅁䅁䅯眴䅁䅁䅯充䅁䅁䅯兘䅑䅁䅅䅁䉁䅁䅁䅆䅁䩳畫䅁䅁䅁杷允䅁䅁䅑䅁䑁䅁䅷䅁䭁乁䉷䅁䭁䉁䅅䅁䭁䝁䕑䅁䉁䅁䅁允䅁䉁䅑䕑煡儴䅅䅁䵁䅉䅅䅁䕁䅁䅁睁䵁䅁䅁权㕁允䅁权䭁䅁䅁权灂䅂䅁允䅁䅁䅅䅁䙁䝁剩堷⽷晎⽁䍄䉁䅁䅁䅂䅁䅁䅍䅄䅁䅁䅯䄳䅅䅁䅯充䅁䅁䅯兡䅑䅁䅅䅁䉁䅁䅁䅆䅄㉰當允䅁䅁杷允䅁䅁䅑䅁䑁䅁䅷䅁䭁乁䉷䅁䭁䉁䅅䅁䭁䝁䕁䅁䉁䅁䅁允䅁䉁䅑乧ㅰ儸䅅䅁䵁䅉䅅䅁䕁䅁䅁睁䵁䅁䅁权偂允䅁权䭁䅁䅁权時䅂䅁允䅁䅁䅅䅁䙁䱁へ硫䕧癖⽙䍄䉁䅁䅁䅂䅁䅁䅍䅄䅁䅁䅯睎䅅䅁䅯权䅁䅁䅯杚䅑䅁䅅䅁䉁䅁䅁兂婁䙂余扌㥋睐杷允䅁䅁䅑䅁䑁䅁䅷䅁䭁乁䉷䅁䭁䉁䅅䅁䭁䕁䕑䅁䉁䅁䅁允䅁䉁䅑䍷圫眯䅅䅁䵁䅉䅅䅁䕁䅁䅁睁䵁䅁䅁权㡄允䅁权剁䅁䅁权歂䅂䅁允䅁䅁䅅䅁啁䅁奂䉃䅧䅁䅁䍄䉁䅁䅁䅂䅁䅁䅍䅄䅁䅁䅯䄯䅅䅁䅯充䅁䅁䅯睙䅑䅁䅅䅁䉁䅁䅁䅆杁歁夰䅁䅁䅁杷允䅁䅁䅑䅁䑁䅁䅷䅁䭁偁䉷䅁䭁䉁䅅䅁䭁䙁䔸䅁䉁䅁䅁允䅁䉁䅑䱙硥䅇䅁䅁䵁䅉䅅䅁䕁䅁䅁睁䵁䅁䅁权㡄允䅁权剁䅁䅁权灂䅂䅁允䅁䅁䅅䅁啁䥁䍄到䅧䅁䅁䍄䉁䅁䅁䅂䅁䅁䅍䅄䅁䅁䅯杩䅅䅁䅯充䅁䅁䅯䅚䅑䅁䅅䅁䉁䅁䅁䅆㑂潊䑳䅁䅁䅁杷允䅁䅁䅑䅁䑁䅁䅷䅁䭁䥁䉯䅁䭁䉁䅅䅁䭁䝁䕙䅁䉁䅁䅁允䅁䉁䅑䅭䩏睁䅁䅁䵁䅉䅅䅁䕁䅁䅁睁䵁䅁䅁权䭃允䅁权剁䅁䅁权奂䅂䅁允䅁䅁䅅䅁啁䕁睃睵䅍䅁䅁䍄䉁䅁䅁䅂䅁䅁䅍䅄䅁䅁䅯杩䅅䅁䅯充䅁䅁䅯睕䅑䅁䅅䅁䉁䅁䅁䅆䥃䱳䑫䅁䅁䅁杷允䅁䅁䅑䅁䑁䅁䅷䅁䭁䥁䉯䅁䭁䉁䅅䅁䭁䑁䕫䅁䉁䅁䅁允䅁䉁䅑䭇㉵睁䅁䅁䵁䅉䅅䅁䕁䅁䅁睁䵁䅁䅁权䭃允䅁权剁䅁䅁权摂䅂䅁允䅁䅁䅅䅁啁乁奃睵䅍䅁䅁䍄䉁䅁䅁䅂䅁䅁䅍䅄䅁䅁䅯杋䅁䅁䅯充䅁䅁䅯䅚䅑䅁䅅䅁䉁䅁䅁䅆䅂丱卧䅁䅁䅁杷允䅁䅁䅑䅁䑁䅁䅷䅁䭁䍁䅯䅁䭁䉁䅅䅁䭁䝁䕙䅁䉁䅁䅁允䅁䉁䅑䱷卮杅䅁䅁䵁䅉䅅䅁䕁䅁䅁睁䵁䅁䅁权煁䅁䅁权剁䅁䅁权㍁䅂䅁允䅁䅁䅅䅁啁䵁㕃栰䅉䅁䅁䍄䉁䅁䅁䅂䅁䅁䅍䅄䅁䅁䅯杋䅁䅁䅯充䅁䅁䅯睚䅑䅁䅅䅁䉁䅁䅁䅆杂乑卑䅁䅁䅁杷允䅁䅁䅑䅁䑁䅁䅷䅁䭁䍁䅯䅁䭁䉁䅅䅁䭁䝁䕫䅁䉁䅁䅁允䅁䉁䅑乑奔杅䅁䅁䵁䅉䅅䅁䕁䅁䅁睁䵁䅁䅁权煁䅁䅁权剁䅁䅁权杂䅂䅁允䅁䅁䅅䅁啁䕁啄䈲䅉䅁䅁䍄䉁䅁䅁䅂䅁䅁䅍䅄䅁䅁䅯兌䅁䅁䅯充䅁䅁䅯免䅑䅁䅅䅁䉁䅁䅁䅆杂汎䥄䅁䅁䅁杷允䅁䅁䅑䅁䑁䅁䅷䅁䭁䥁䄸䅁䭁䅁䍅䅁䭁䅁䍉䅁䉁䅁䅁允䅁䅁䅕儲汪戫硳べ䵁䅉䅅䅁䕁䅁䅁睁䵁䅁䅁权畃䅁䅁权䉁杁䅁权䑁杁䅁允䅁䅁䅅䅁䙁䡁浐牱煴捤䅰䍄䉁䅁䅁䅂䅁䅁䅍䅄䅁䅁䅯睖䅅䅁䅯权䅁䅁䅯䅡䅑䅁䅅䅁䉁䅁䅁兂睃浣剩堷㝺睐杷允䅁䅁䅑䅁䑁䅁䅷䅁䭁䕁䅧䅁䭁䅁䅯䅁䭁䝁䕫䅁䉁䅁䅁允䅁䅁䅕婧䑖㉩湺歂䵁䅉䅅䅁䕁䅁䅁睁䵁䅁䅁权䑄允䅁权䭁䅁䅁权剂䅂䅁允䅁䅁䅅䅁䭁䕁䅣䅁䵁䅉䅅䅁䕁䅁䅁睁䵁䅁䅁权瑁䅁䅁权剁䅁䅁权潂䅂䅁允䅁䅁䅅䅁啁䵁⽂摙䅳䅁䅁䍄䉁䅁䅁䅂䅁䅁䅍䅄䅁䅁䅯兌䅁䅁䅯充䅁䅁䅯睙䅑䅁䅅䅁䉁䅁䅁䅆权杤敘䅁䅁䅁杷允䅁䅁䅑䅁䑁䅁䅷䅁䭁䍁䄰䅁䭁䉁䅅䅁䭁䝁䕣䅁䉁䅁䅁允䅁䉁䅑䰴捹眴䅁䅁䵁䅉䅅䅁䕁䅁䅁睁䵁䅁䅁权瑁䅁䅁权剁䅁䅁权灂䅂䅁允䅁䅁䅅䅁啁䥁㑂畱䅍䅁䅁䍄䉁䅁䅁䅂䅁䅁䅍䅄䅁䅁䅯兌䅁䅁䅯充䅁䅁䅯杘䅑䅁䅅䅁䉁䅁䅁䅆权慺ぶ䅁䅁䅁杷允䅁䅁䅑䅁䑁䅁䅷䅁䭁䥁䈸䅁䭁䉁䅅䅁䭁䑁䕅䅁䉁䅁䅁允䅁䉁䅑䨰慮䅊䅁䅁䵁䅉䅅䅁䕁䅁䅁睁䵁䅁䅁权偃允䅁权剁䅁䅁权剂䅂䅁允䅁䅁䅅䅁啁䩁潂䍢䅉䅁䅁䍄䉁䅁䅁䅂䅁䅁䅍䅄䅁䅁䅯睪䅅䅁䅯充䅁䅁䅯杚䅑䅁䅅䅁䉁䅁䅁䅆杂異杷䅁䅁䅁杷允䅁䅁䅑䅁䑁䅁䅷䅁䭁䥁䈸䅁䭁䉁䅅䅁䭁䙁䔸䅁䉁䅁䅁允䅁䉁䅑䥫⭑睇䅁䅁䵁䅉䅅䅁䕁䅁䅁睁䵁䅁䅁权桃䅁䅁权䭁䅁䅁权浂䅂䅁允䅁䅁䅅䅁䙁䍁捬㡪ㅌ偋⽧䍄䉁䅁䅁䅂䅁䅁䅍䅄䅁䅁䅯睪䅅䅁䅯充䅁䅁䅯兘䅑䅁䅅䅁䉁䅁䅁䅆权㕂奕䅁䅁䅁杷允䅁䅁䅑䅁䑁䅁䅷䅁䭁䥁䈸䅁䭁䉁䅅䅁䭁䙁䔴䅁䉁䅁䅁允䅁䉁䅑䉁儹䅇䅁䅁䵁䅉䅅䅁䕁䅁䅁睁䵁䅁䅁权偃允䅁权剁䅁䅁权䕂䅂䅁允䅁䅁䅅䅁啁偁灩䉑䅧䅁䅁䍄䉁䅁䅁䅂䅁䅁䅍䅄䅁䅁䅯术䅅䅁䅯充䅁䅁䅯兕䅑䅁䅅䅁䉁䅁䅁䅆汃桑䑙䅁䅁䅁杷允䅁䅁䅑䅁䑁䅁䅷䅁䭁䙁䈴䅁䭁䉁䅅䅁䭁䝁䕧䅁䉁䅁䅁允䅁䉁䅑䥑⭎䅂䅁䅁䵁䅉䅅䅁䕁䅁䅁睁䵁䅁䅁权敂允䅁权剁䅁䅁权湂䅂䅁允䅁䅁䅅䅁啁䥁元內䅑䅁䅁䍄䉁䅁䅁䅂䅁䅁䅍䅄䅁䅁䅯杘䅅䅁䅯充䅁䅁䅯䅑䅑䅁䅅䅁䉁䅁䅁䅆杁㑆䕍䅁䅁䅁杷允䅁䅁䅑䅁䑁䅁䅷䅁䭁䙁䈴䅁䭁䉁䅅䅁䭁䝁䕫䅁䉁䅁䅁允䅁䉁䅑䭁䡵䅂䅁䅁䵁䅉䅅䅁䕁䅁䅁睁䵁䅁䅁权敂允䅁权剁䅁䅁权杂䅂䅁允䅁䅁䅅䅁啁䥁䙄兪䅑䅁䅁䍄䉁䅁䅁䅂䅁䅁䅍䅄䅁䅁䅯杘䅅䅁䅯充䅁䅁䅯条䅑䅁䅅䅁䉁䅁䅁䅆杁㑆䕍䅁䅁䅁杷允䅁䅁䅑䅁䑁䅁䅷䅁䭁䙁䈴䅁䭁䉁䅅䅁䭁䕁䕑䅁䉁䅁䅁允䅁䉁䅑䄴䅭䅂䅁䅁䵁䅉䅅䅁䕁䅁䅁睁䵁䅁䅁权橄䅁䅁权䭁䅁䅁权㙁䅂䅁允䅁䅁䅅䅁䙁䥁䉬余兘獉⽳䍄䉁䅁䅁䅂䅁䅁䅍䅄䅁䅁䅯䅱䅅䅁䅯充䅁䅁䅯杏䅑䅁䅅䅁䉁䅁䅁䅆䅁穰䱑䅁䅁䅁杷允䅁䅁䅑䅁䑁䅁䅷䅁䭁䝁䅅䅁䭁䅁䅯䅁䭁䑁䕅䅁䉁䅁䅁允䅁䅁䅕噋偹癷潕樹䴸䅉䅅䅁䕁䅁䅁睁䵁䅁䅁权潃允䅁权剁䅁䅁权䕂䅂䅁允䅁䅁䅅䅁啁佁佁条䅳䅁䅁䍄䉁䅁䅁䅂䅁䅁䅍䅄䅁䅁䅯兮䅁䅁䅯充䅁䅁䅯兡䅑䅁䅅䅁䉁䅁䅁䅆奄慉獉䅁䅁䅁杷允䅁䅁䅑䅁䑁䅁䅷䅁䭁䩁䄰䅁䭁䉁䅅䅁䭁䑁䕯䅁䉁䅁䅁允䅁䉁䅑䉏䭺䅌䅁䅁䵁䅉䅅䅁䕁䅁䅁睁䵁䅁䅁权摃䅁䅁权剁䅁䅁权捂䅂䅁允䅁䅁䅅䅁啁䕁十楨䅷䅁䅁䍄䉁䅁䅁䅂䅁䅁䅍䅄䅁䅁䅯睗䅅䅁䅯权䅁䅁䅯杏䅑䅁䅅䅁䉁䅁䅁兂偃癷潕䥘椯睐杷允䅁䅁䅑䅁䑁䅁䅷䅁䭁偁䈰䅁䭁䉁䅅䅁䭁䝁䕑䅁䉁䅁䅁允䅁䉁䅑䩹㑐睄䅁䅁䵁䅉䅅䅁䕁䅁䅁睁䵁䅁䅁权㥄允䅁权剁䅁䅁权㍁䅂䅁允䅁䅁䅅䅁啁䍁塩䄴䄸䅁䅁䍄䉁䅁䅁䅂䅁䅁䅍䅄䅁䅁䅯儯䅅䅁䅯充䅁䅁䅯䅡䅑䅁䅅䅁䉁䅁䅁䅆㑁挹偉䅁䅁䅁杷允䅁䅁䅑䅁䑁䅁䅷䅁䭁偁䈰䅁䭁䉁䅅䅁䭁䑁䕯䅁䉁䅁䅁允䅁䉁䅑䙑癑睄䅁䅁䵁䅉䅅䅁䕁䅁䅁睁䵁䅁䅁权㥄允䅁权剁䅁䅁权敂䅂䅁允䅁䅁䅅䅁啁䡁䑧其䄰䅁䅁䍄䉁䅁䅁䅂䅁䅁䅍䅄䅁䅁䅯眫䅅䅁䅯充䅁䅁䅯睘䅑䅁䅅䅁䉁䅁䅁䅆奂乳䝉䅁䅁䅁杷允䅁䅁䅑䅁䑁䅁䅷䅁䭁偁䉳䅁䭁䉁䅅䅁䭁䑁䕯䅁䉁䅁䅁允䅁䉁䅑䡇嘯杂䅁䅁䵁䅉䅅䅁䕁䅁䅁睁䵁䅁䅁权扄允䅁权䭁䅁䅁权煂䅂䅁允䅁䅁䅅䅁䙁䝁渳㘫确桕䅤䍄䉁䅁䅁䅂䅁䅁䅍䅄䅁䅁䅯眫䅅䅁䅯充䅁䅁䅯䅗䅑䅁䅅䅁䉁䅁䅁䅆杄㕂䜴䅁䅁䅁杷允䅁䅁䅑䅁䑁䅁䅷䅁䭁偁䉳䅁䭁䉁䅅䅁䭁䙁䔰䅁䉁䅁䅁允䅁䉁䅑䥗扸杂䅁䅁䵁䅉䅅䅁䕁䅁䅁睁䵁䅁䅁权㝄允䅁权剁䅁䅁权䕂䅂䅁允䅁䅁䅅䅁啁䑁㑧䅘䅙䅁䅁䍄䉁䅁䅁䅂䅁䅁䅍䅄䅁䅁䅯睺䅁䅁䅯权䅁䅁䅯睚䅑䅁䅅䅁䉁䅁䅁兂㍁啩杆搵睄睐杷允䅁䅁䅑䅁䑁䅁䅷䅁䭁䵁䉳䅁䭁䉁䅅䅁䭁䙁䕅䅁䉁䅁䅁允䅁䉁䅑䑹㡒杄䅁䅁䵁䅉䅅䅁䕁䅁䅁睁䵁䅁䅁权䝁允䅁权䭁䅁䅁权浂䅂䅁允䅁䅁䅅䅁䙁偁唷佥浫晍⽑䍄䉁䅁䅁䅂䅁䅁䅍䅄䅁䅁䅯睹䅅䅁䅯充䅁䅁䅯睎䅑䅁䅅䅁䉁䅁䅁䅆䥄浧伸䅁䅁䅁杷允䅁䅁䅑䅁䑁䅁䅷䅁䭁䵁䉳䅁䭁䉁䅅䅁䭁䙁䕍䅁䉁䅁䅁允䅁䉁䅑䡙剪权䅁䅁䵁䅉䅅䅁䕁䅁䅁睁䵁䅁䅁权穂䅁䅁权䭁䅁䅁权橂䅂䅁允䅁䅁䅅䅁䙁佁浫免獩䉮䅬䍄䉁䅁䅁䅂䅁䅁䅍䅄䅁䅁䅯杤䅁䅁䅯充䅁䅁䅯兏䅑䅁䅅䅁䉁䅁䅁䅆䅄正卷䅁䅁䅁杷允䅁䅁䅑䅁䑁䅁䅷䅁䭁䡁䅙䅁䭁䉁䅅䅁䭁䙁䔰䅁䉁䅁䅁允䅁䉁䅑䡷䵊杅䅁䅁䵁䅉䅅䅁䕁䅁䅁睁䵁䅁䅁权十允䅁权剁䅁䅁权橂䅂䅁允䅁䅁䅅䅁啁䅁穂杩䅷䅁䅁䍄䉁䅁䅁䅂䅁䅁䅍䅄䅁䅁䅯杅䅅䅁䅯充䅁䅁䅯䅗䅑䅁䅅䅁䉁䅁䅁䅆䅄奚䵣䅁䅁䅁杷允䅁䅁䅑䅁䑁䅁䅷䅁䭁䉁䉉䅁䭁䉁䅅䅁䭁䕁䕑䅁䉁䅁䅁允䅁䉁䅑䩷坆䅄䅁䅁䵁䅉䅅䅁䕁䅁䅁睁䵁䅁䅁权呁䅁䅁权䭁䅁䅁权浂䅂䅁允䅁䅁䅅䅁䙁䭁扡䍸睃癣⽉䍄䉁䅁䅁䅂䅁䅁䅍䅄䅁䅁䅯睅䅁䅁䅯权䅁䅁䅯睎䅑䅁䅅䅁䉁䅁䅁兂㑃潈牘払煪睐杷允䅁䅁䅑䅁䑁䅁䅷䅁䭁䉁䅍䅁䭁䅁䅯䅁䭁䑁䕯䅁䉁䅁䅁允䅁䅁䅕体㙆䭆䠵稫䴸䅉䅅䅁䕁䅁䅁睁䵁䅁䅁权呁䅁䅁权䭁䅁䅁权奂䅂䅁允䅁䅁䅅䅁䙁䉁奂扏䥔杤䅂䍄䉁䅁䅁䅂䅁䅁䅍䅄䅁䅁䅯睅䅁䅁䅯权䅁䅁䅯睕䅑䅁䅅䅁䉁䅁䅁兂瑂⼵灵搸䉉䅑杷允䅁䅁䅑䅁䑁䅁䅷䅁䭁䵁䅕䅁䭁䅁䅯䅁䭁䑁䕫䅁䉁䅁䅁允䅁䅁䅕婧䑖㉩湺稸䴸䅉䅅䅁䕁䅁䅁睁䵁䅁䅁权呁䅁䅁权䭁䅁䅁权敂䅂䅁允䅁䅁䅅䅁䙁䉁癳匳䝑晧⽳䍄䉁䅁䅁䅂䅁䅁䅍䅄䅁䅁䅯睅䅁䅁䅯权䅁䅁䅯䅒䅑䅁䅅䅁䉁䅁䅁兂乃㉬匴㡧㙄睐杷允䅁䅁䅑䅁䑁䅁䅷䅁䭁偁䅉䅁䭁䅁䅯䅁䭁䝁䕁䅁䉁䅁䅁允䅁䅁䅕䡰㥁瑃橥䐴䴸䅉䅅䅁䕁䅁䅁睁䵁䅁䅁权奁䅁䅁权䭁䅁䅁权煂䅂䅁允䅁䅁䅅䅁䙁䕁椵䙅㕧佴⽑䍄䉁䅁䅁䅂䅁䅁䅍䅄䅁䅁䅯䅇䅁䅁䅯权䅁䅁䅯䅒䅑䅁䅅䅁䉁䅁䅁兂灁䥘䌯匹捪睐杷允䅁䅁䅑䅁䑁䅁䅷䅁䭁䅁䅣䅁䭁䅁䅯䅁䭁䙁䕅䅁䉁䅁䅁允䅁䅁䅕扉祂䩡瑈䐵䴸䅉䅅䅁䕁䅁䅁睁䵁䅁䅁权䡁䅁䅁权䭁䅁䅁权浂䅂䅁允䅁䅁䅅䅁䙁䕁㍷啩杆攵⽁䍄䉁䅁䅁䅂䅁䅁䅍䅄䅁䅁䅯兹䅅䅁䅯权䅁䅁䅯杚䅑䅁䅅䅁䉁䅁䅁兂㝂䭆䠵場睲睐杷允䅁䅁䅑䅁䑁䅁䅷䅁䭁䅁䅣䅁䭁䅁䅯䅁䭁䕁䕁䅁䉁䅁䅁允䅁䅁䅕䡳潊敫㠱稴䴸䅉䅅䅁䕁䅁䅁睁䵁䅁䅁权䡁䅁䅁权䭁䅁䅁权時䅂䅁允䅁䅁䅅䅁䙁䙁余扌摋⬷⽍䍄䉁䅁䅁䅂䅁䅁䅍䅄䅁䅁䅯睂䅁䅁䅯权䅁䅁䅯杏䅑䅁䅅䅁䉁䅁䅁兂塄㍯㥁瑃癦睐杷允䅁䅁䅑䅁䑁䅁䅷䅁䭁䅁䅣䅁䭁䅁䅯䅁䭁䝁䕯䅁䉁䅁䅁允䅁䅁䅕䉲慸䑚晶稶䴸䅉䅅䅁䕁䅁䅁睁䵁䅁䅁权䡁䅁䅁权䭁䅁䅁权㕁䅂䅁允䅁䅁䅅䅁䙁䑁䬰㘱睎敐⼴䍄䉁䅁䅁䅂䅁䅁䅍䅄䅁䅁䅯䅘䅁䅁䅯权䅁䅁䅯兘䅑䅁䅅䅁䉁䅁䅁兂噄佥浫免䵪睐杷允䅁䅁䅑䅁䑁䅁䅷䅁䭁䕁䅅䅁䭁䅁䅯䅁䭁䝁䕙䅁䉁䅁䅁允䅁䅁䅕㑈牘払敧呸䴸䅉䅅䅁䕁䅁䅁睁䵁䅁䅁权䡁䅁䅁权䭁䅁䅁权敂䅂䅁允䅁䅁䅅䅁䙁䱁敧敨剴䵵⼴䍄䉁䅁䅁䅂䅁䅁䅍䅄䅁䅁䅯兄䅁䅁䅯权䅁䅁䅯睎䅑䅁䅅䅁䉁䅁䅁兂䕁杖琴灳㌳睐杷允䅁䅁䅑䅁䑁䅁䅷䅁䭁䅁䄰䅁䭁䅁䅯䅁䭁䝁䕍䅁䉁䅁䅁允䅁䅁䅕䘷㑇潈牘吸䴸䅉䅅䅁䕁䅁䅁睁䵁䅁䅁权乁䅁䅁权䭁䅁䅁权灂䅂䅁允䅁䅁䅅䅁䙁䡁焹䡶呓假⽯䍄䉁䅁䅁䅂䅁䅁䅍䅄䅁䅁䅯兄䅁䅁䅯权䅁䅁䅯䅙䅑䅁䅅䅁䉁䅁䅁兂浂浚浚浚䉙䅑杷允䅁䅁䅑䅁䑁䅁䅷䅁䭁䅁䄰䅁䭁䅁䅯䅁䭁䑁䕯䅁䉁䅁䅁允䅁䅁䅕䥕堲桢䑋䐫䴸䅉䅅䅁䕁䅁䅁睁䵁䅁䅁权乁䅁䅁权䭁䅁䅁权奂䅂䅁允䅁䅁䅅䅁䙁䩁婱婭婭晭⽕䍄䉁䅁䅁䅂䅁䅁䅍䅄䅁䅁䅯杖䅁䅁䅯权䅁䅁䅯兕䅑䅁䅅䅁䉁䅁䅁兂敂歵䵫楁䙳䅑杷允䅁䅁䅑䅁䑁䅁䅷䅁䭁䙁䅙䅁䭁䅁䅯䅁䭁䝁䕙䅁䉁䅁䅁允䅁䅁䅕扉祂䩡瑈䕁䵁䅉䅅䅁䕁䅁䅁睁䵁䅁䅁权䡄䅁䅁权䭁䅁䅁权湂䅂䅁允䅁䅁䅅䅁啁䅁䅁䅁䅁䅁䅁䍄䉁䅁䅁䅂䅁䅁䅍䅄䅁䅁䅯杖䅁䅁䅯权䅁䅁䅯睘䅑䅁䅅䅁䉁䅁䅁兂呃䅇坒楄䈰䅑杷允䅁䅁䅑䅁䑁䅁䅷䅁䭁䙁䅙䅁䭁䅁䅯䅁䭁䑁䕫䅁䉁䅁䅁允䅁䅁䅕牕敧敨剴䐯䴸䅉䅅䅁䕁䅁䅁睁䵁䅁䅁权坂䅁䅁权䭁䅁䅁权摂䅂䅁允䅁䅁䅅䅁䙁䅁䉡啬䱏偢⽫䍄䉁䅁䅁䅂䅁䅁䅍䅄䅁䅁䅯杖䅁䅁䅯权䅁䅁䅯杘䅑䅁䅅䅁䉁䅁䅁兂楃扒穢搯㉔睐杷允䅁䅁䅑䅁䑁䅁䅷䅁䭁䙁䅳䅁䭁䅁䅯䅁䭁䑁䕯䅁䉁䅁䅁允䅁䅁䅕敥浫免獩樯䴸䅉䅅䅁䕁䅁䅁睁䵁䅁䅁权扂䅁䅁权䭁䅁䅁权煂䅂䅁允䅁䅁䅅䅁䙁䙁偹癷潕偘⼰䍄䉁䅁䅁䅂䅁䅁䅍䅄䅁䅁䅯杮䅁䅁䅯权䅁䅁䅯䅚䅑䅁䅅䅁䉁䅁䅁兂祄欰椱䙅䱧䅑杷允䅁䅁䅑䅁䑁䅁䅷䅁䭁䝁䅍䅁䭁䅁䅯䅁䭁䝁䕑䅁䉁䅁䅁允䅁䅁䅕瑃橥䑣䬰䕁䵁䅉䅅䅁䕁䅁䅁睁䵁䅁䅁权楂䅁䅁权䭁䅁䅁权剂䅂䅁允䅁䅁䅅䅁䙁乁佮ㄹ橐婰⽳䍄䉁䅁䅁䅂䅁䅁䅍䅄䅁䅁䅯睙䅁䅁䅯权䅁䅁䅯兕䅑䅁䅅䅁䉁䅁䅁兂䱃佢㝦晱⭈睐杷允䅁䅁䅑䅁䑁䅁䅷䅁䭁䝁䅍䅁䭁䅁䅯䅁䭁䕁䕁䅁䉁䅁䅁允䅁䅁䅕搵楁⼲⭬䐫䴸䅉䅅䅁䕁䅁䅁睁䵁䅁䅁权橂䅁䅁权䭁䅁䅁权灂䅂䅁允䅁䅁䅅䅁䙁䉁癳匳䝑晧⽫䍄䉁䅁䅁䅂䅁䅁䅍䅄䅁䅁䅯杙䅁䅁䅯权䅁䅁䅯䅗䅑䅁䅅䅁䉁䅁䅁兂䡄穓䩥坑噄睐杷允䅁䅁䅑䅁䑁䅁䅷䅁䭁䝁䅉䅁䭁䅁䅯䅁䭁䙁䔰䅁䉁䅁䅁允䅁䅁䅕牡へ硫䕧橴䴸䅉䅅䅁䕁䅁䅁睁䵁䅁䅁权灂䅁䅁权䭁䅁䅁权㍁䅂䅁允䅁䅁䅅䅁䙁䝁浚浚浚癚⼴䍄䉁䅁䅁䅂䅁䅁䅍䅄䅁䅁䅯眰䅁䅁䅯权䅁䅁䅯睎䅑䅁䅅䅁䉁䅁䅁兂晁敨剴䉵ㄷ睐杷允䅁䅁䅑䅁䑁䅁䅷䅁䭁䑁䅯䅁䭁䅁䍅䅁䭁䅁䍉䅁䉁䅁䅁允䅁䅁䅕框换空夳唵䵁䅉䅅䅁䕁䅁䅁睁䵁䅁䅁权䑁䅁䅁权䭁䅁䅁权剂䅂䅁允䅁䅁䅅䅁䙁䩁婱婭婭敭⽫䍄䉁䅁䅁䅂䅁䅁䅍䅄䅁䅁䅯睃䅅䅁䅯权䅁䅁䅯䅚䅑䅁䅅䅁䉁䅁䅁兂浂浚浚浚ぢ睐杷允䅁䅁䅑䅁䑁䅁䅷䅁䭁偁䉯䅁䭁䅁䅯䅁䭁䙁䔸䅁䉁䅁䅁允䅁䅁䅕㑋坣挲㌷㝯䴸䅉䅅䅁䕁䅁䅁睁䵁䅁䅁权䑁䅁䅁权䭁䅁䅁权㍁䅂䅁允䅁䅁䅅䅁䙁䡁焹䡶呓乇⽑䍄䉁䅁䅁䅂䅁䅁䅍䅄䅁䅁䅯睁䅁䅁䅯权䅁䅁䅯睚䅑䅁䅅䅁䉁䅁䅁兂湁免獩䙈獲睐杷允䅁䅁䅑䅁䑁䅁䅷䅁䭁䅁䅍䅁䭁䅁䅯䅁䭁䝁䕯䅁䉁䅁䅁允䅁䅁䅕捺䵺䵺䵺䐵䴸䅉䅅䅁䕁䅁䅁睁䵁䅁䅁权睃䅁䅁权䭁䅁䅁权歂䅂䅁允䅁䅁䅅䅁䙁偁卌坔光偗⼸䍄䉁䅁䅁䅂䅁䅁䅍䅄䅁䅁䅯睁䅁䅁䅯权䅁䅁䅯䅘䅑䅁䅅䅁䉁䅁䅁兂䑄匹捨㡪摌睐杷允䅁䅁䅑䅁䑁䅁䅷䅁䭁䡁䅕䅁䭁䅁䅯䅁䭁䑁䕅䅁䉁䅁䅁允䅁䅁䅕扌摋㘷䝦䕂䵁䅉䅅䅁䕁䅁䅁睁䵁䅁䅁权ㅂ䅁䅁权䭁䅁䅁权歂䅂䅁允䅁䅁䅅䅁䙁䝁匸㡧䭄兯䅊䍄䉁䅁䅁䅂䅁䅁䅍䅄䅁䅁䅯兤䅁䅁䅯权䅁䅁䅯睎䅑䅁䅅䅁䉁䅁䅁权䡂䅁䅁䍄䉁䅁䅁䅂䅁䅁䅍䅄䅁䅁䅯兤䅁䅁䅯权䅁䅁䅯睙䅑䅁䅅䅁䉁䅁䅁兂㕁䵴㉨灶䄸䅑杷允䅁䅁䅑䅁䑁䅁䅷䅁䭁乁䉕䅁䭁䅁䅯䅁䭁䝁䕫䅁䉁䅁䅁允䅁䅁䅕呦ㄸ牘䩰䐱䴸䅉䅅䅁䕁䅁䅁睁䵁䅁䅁权ㅂ䅁䅁权䭁䅁䅁权湂䅂䅁允䅁䅁䅅䅁䙁䥁牘払敧晨⼸䍄䉁䅁䅁䅂䅁䅁䅍䅄䅁䅁䅯儸䅁䅁䅯权䅁䅁䅯兕䅑䅁䅅䅁䉁䅁䅁兂潂敫㠱穐煘睐杷允䅁䅁䅑䅁䑁䅁䅷䅁䭁䡁䅕䅁䭁䅁䅯䅁䭁䑁䕯䅁䉁䅁䅁允䅁䅁䅕䑚晶㑔堲樯䴸䅉䅅䅁䕁䅁䅁睁䵁䅁䅁权牁䅁䅁权䭁䅁䅁权剂䅂䅁允䅁䅁䅅䅁䙁佁剸䉵䘶㤶⽅䍄䉁䅁䅁䅂䅁䅁䅍䅄䅁䅁䅯睋䅁䅁䅯权䅁䅁䅯睙䅑䅁䅅䅁䉁䅁䅁兂杂搵楁⼲⭭睐杷允䅁䅁䅑䅁䑁䅁䅷䅁䭁䍁䅳䅁䭁䅁䅯䅁䭁䙁䕍䅁䉁䅁䅁允䅁䅁䅕䙅㕧䵴㉨䵈䵁䅉䅅䅁䕁䅁䅁睁䵁䅁䅁权牁䅁䅁权䭁䅁䅁权䕂䅂䅁允䅁䅁䅅䅁䙁䝁匸㡧䭄敯⽕䍄䉁䅁䅁䅂䅁䅁䅍䅄䅁䅁䅯朱䅅䅁䅯权䅁䅁䅯兡䅑䅁䅅䅁䉁䅁䅁兂敂歵䵫楁塶睐杷允䅁䅁䅑䅁䑁䅁䅷䅁䭁䝁䅑䅁䭁䅁䅯䅁䭁䙁䕅䅁䉁䅁䅁允䅁䅁䅕䅁䅁䅁䅁䐶䴸䅉䅅䅁䕁䅁䅁睁䵁䅁䅁权歂䅁䅁权䭁䅁䅁权浂䅂䅁允䅁䅁䅅䅁䙁䕁䵯楁䡵畆⽫䍄䉁䅁䅁䅂䅁䅁䅍䅄䅁䅁䅯䅚䅁䅁䅯权䅁䅁䅯䅙䅑䅁䅅䅁䉁䅁䅁兂塄㍯㥁瑃湦睐杷允䅁䅁䅑䅁䑁䅁䅷䅁䭁䑁䅕䅁䭁䅁䅯䅁䭁䙁䔰䅁䉁䅁䅁允䅁䅁䅕杓䍷㑋坣稫䴸䅉䅅䅁䕁䅁䅁睁䵁䅁䅁权歂䅁䅁权䭁䅁䅁权奂䅂䅁允䅁䅁䅅䅁䙁䕁䵯楁䡵畆⽕䍄䉁䅁䅁䅂䅁䅁䅍䅄䅁䅁䅯睗䅅䅁䅯权䅁䅁䅯杘䅑䅁䅅䅁䉁䅁䅁兂⽂牡へ硫杪睐杷允䅁䅁䅑䅁䑁䅁䅷䅁䭁䝁䅑䅁䭁䅁䅯䅁䭁䑁䕫䅁䉁䅁䅁允䅁䅁䅕〰椱䙅㕧䐵䴸䅉䅅䅁䕁䅁䅁睁䵁䅁䅁权䥁䅁䅁权䭁䅁䅁权剂䅂䅁允䅁䅁䅅䅁䙁䑁敖歵䵫獁⽳䍄䉁䅁䅁䅂䅁䅁䅍䅄䅁䅁䅯睭䅁䅁䅯权䅁䅁䅯睚䅑䅁䅅䅁䉁䅁䅁兂慂䑚晶㑔稳睐杷允䅁䅁䅑䅁䑁䅁䅷䅁䭁䅁䅧䅁䭁䅁䅯䅁䭁䕁䕁䅁䉁䅁䅁允䅁䅁䅕啩杆搵楃歆䵁䅉䅅䅁䕁䅁䅁睁䵁䅁䅁权䥁䅁䅁权䭁䅁䅁权時䅂䅁允䅁䅁䅅䅁䙁䉁愱䑚晶睔䅖䍄䉁䅁䅁䅂䅁䅁䅍䅄䅁䅁䅯䅃䅁䅁䅯权䅁䅁䅯兡䅑䅁䅅䅁䉁䅁䅁兂獃䙈歰㥏㜯睐杷允䅁䅁䅑䅁䑁䅁䅷䅁䭁䅁䅙䅁䭁䅁䅯䅁䭁䑁䕅䅁䉁䅁䅁允䅁䅁䅕潅䅐煹䙆橸䴸䅉䅅䅁䕁䅁䅁睁䵁䅁䅁权瑁䅁䅁权䭁䅁䅁权湂䅂䅁允䅁䅁䅅䅁䙁䙁歰㥏倹敪⼸䍄䉁䅁䅁䅂䅁䅁䅍䅄䅁䅁䅯䅰䅁䅁䅯权䅁䅁䅯䅙䅑䅁䅅䅁䉁䅁䅁兂穁積積積牐睐杷允䅁䅁䅑䅁䑁䅁䅷䅁䭁䅁䅙䅁䭁䅁䅯䅁䭁䝁䕑䅁䉁䅁䅁允䅁䅁䅕㡧䭄啯㉗稲䴸䅉䅅䅁䕁䅁䅁睁䵁䅁䅁权㉃允䅁权䭁䅁䅁权捂䅂䅁允䅁䅁䅅䅁䙁䕁桪桥畓⭒⽕䍄䉁䅁䅁䅂䅁䅁䅍䅄䅁䅁䅯杂䅁䅁䅯权䅁䅁䅯杚䅑䅁䅅䅁䉁䅁䅁兂㡄晱午坔杌睐杷允䅁䅁䅑䅁䑁䅁䅷䅁䭁䙁䉙䅁䭁䅁䅯䅁䭁䕁䕁䅁䉁䅁䅁允䅁䅁䅕灰䕶䱉祂樹䴸䅉䅅䅁䕁䅁䅁睁䵁䅁䅁权䝁䅁䅁权䭁䅁䅁权煂䅂䅁允䅁䅁䅅䅁䙁䩁婱婭婭敭⽅䍄䉁䅁䅁䅂䅁䅁䅍䅄䅁䅁䅯睖䅁䅁䅯权䅁䅁䅯䅚䅑䅁䅅䅁䉁䅁䅁兂㑃潈牘払㉪睐杷允䅁䅁䅑䅁䑁䅁䅷䅁䭁䙁䅣䅁䭁䅁䅯䅁䭁䙁䕅䅁䉁䅁䅁允䅁䅁䅕䉯癯匳䝑吹䴸䅉䅅䅁䕁䅁䅁睁䵁䅁䅁权婄允䅁权䭁䅁䅁权㙁䅂䅁允䅁䅁䅅䅁䙁䉁奂扏䥔牤⼴䍄䉁䅁䅁䅂䅁䅁䅍䅄䅁䅁䅯睖䅁䅁䅯权䅁䅁䅯睎䅑䅁䅅䅁䉁䅁䅁兂ぃ䡹⭡确ㅲ睐杷允䅁䅁䅑䅁䑁䅁䅷䅁䭁䙁䅣䅁䭁䅁䅯䅁䭁䝁䕣䅁䉁䅁䅁允䅁䅁䅕兇坒楄礲吷䴸䅉䅅䅁䕁䅁䅁睁䵁䅁䅁权塂䅁䅁权䭁䅁䅁权灂䅂䅁允䅁䅁䅅䅁䙁䭁䠵場啯癲⽣䍄䉁䅁䅁䅂䅁䅁䅍䅄䅁䅁䅯兆䅁䅁䅯权䅁䅁䅯䅡䅑䅁䅅䅁䉁䅁䅁兂佁扌摋㘷坦睐杷允䅁䅁䅑䅁䑁䅁䅷䅁䭁䉁䅙䅁䭁䅁䅯䅁䭁䝁䕧䅁䉁䅁䅁允䅁䅁䅕潂噇㑑獴䕁䵁䅉䅅䅁䕁䅁䅁睁䵁䅁䅁权㥁䅁䅁权䭁䅁䅁权硁䅂䅁允䅁䅁䅅䅁䙁䙁余扌摋⼷⽣䍄䉁䅁䅁䅂䅁䅁䅍䅄䅁䅁䅯睆䅁䅁䅯权䅁䅁䅯䅡䅑䅁䅅䅁䉁䅁䅁兂癁匳䝑婧䡕䅑杷允䅁䅁䅑䅁䑁䅁䅷䅁䭁䵁䄴䅁䭁䅁䅯䅁䭁䙁䕷䅁䉁䅁䅁允䅁䅁䅕扌摋㘷䝦吸䴸䅉䅅䅁䕁䅁䅁睁䵁䅁䅁权塂䅁䅁权䭁䅁䅁权㕁䅂䅁允䅁䅁䅅䅁䙁䉁愱䑚晶⽔⽣䍄䉁䅁䅁䅂䅁䅁䅍䅄䅁䅁䅯杓䅁䅁䅯权䅁䅁䅯杚䅑䅁䅅䅁䉁䅁䅁兂療潅䅐煹硈睐杷允䅁䅁䅑䅁䑁䅁䅷䅁䭁䭁䉉䅁䭁䅁䅯䅁䭁䙁䕅䅁䉁䅁䅁允䅁䅁䅕㉦㡱䩤奍䐷䴸䅉䅅䅁䕁䅁䅁睁䵁䅁䅁权歂允䅁权䭁䅁䅁权潂䅂䅁允䅁䅁䅅䅁䙁乁㑖匶硙䉃䅄䍄䉁䅁䅁䅂䅁䅁䅍䅄䅁䅁䅯杓䅁䅁䅯权䅁䅁䅯睚䅑䅁䅅䅁䉁䅁䅁兂潂敫㠱穐睘睐杷允䅁䅁䅑䅁䑁䅁䅷䅁䭁䕁䅯䅁䭁䅁䅯䅁䭁䙁䕍䅁䉁䅁䅁允䅁䅁䅕児塲㍯㥁䐸䴸䅉䅅䅁䕁䅁䅁睁䵁䅁䅁权䱄允䅁权䭁䅁䅁权杂䅂䅁允䅁䅁䅅䅁䙁䵁㌯⭕汏㥭⽷䍄䉁䅁䅁䅂䅁䅁䅍䅄䅁䅁䅯杓䅁䅁䅯权䅁䅁䅯兘䅑䅁䅅䅁䉁䅁䅁兂敂歵䵫楁湶睐杷允䅁䅁䅑䅁䑁䅁䅷䅁䭁䑁䅅䅁䭁䅁䅯䅁䭁䝁䕑䅁䉁䅁䅁允䅁䅁䅕䘫橐婰䕶䑷䴸䅉䅅䅁䕁䅁䅁睁䵁䅁䅁权祁䅁䅁权䭁䅁䅁权浂䅂䅁允䅁䅁䅅䅁䙁䍁硣䭃捷畗⽷䍄䉁䅁䅁䅂䅁䅁䅍䅄䅁䅁䅯杍䅁䅁䅯权䅁䅁䅯睎䅑䅁䅅䅁䉁䅁䅁兂捂㡪ㅌ䙋発睐杷允䅁䅁䅑䅁䑁䅁䅷䅁䭁䑁䅉䅁䭁䅁䅯䅁䭁䝁䕣䅁䉁䅁䅁允䅁䅁䅕䅄牉硨婢樷䴸䅉䅅䅁䕁䅁䅁睁䵁䅁䅁权硁䅁䅁权䭁䅁䅁权奂䅂䅁允䅁䅁䅅䅁䙁䅁䍷㑋坣搲⽙䍄䉁䅁䅁䅂䅁䅁䅍䅄䅁䅁䅯免䅁䅁䅯权䅁䅁䅯兏䅑䅁䅅䅁䉁䅁䅁兂啁歲桦桥楔睐杷允䅁䅁䅑䅁䑁䅁䅷䅁䭁䅁䉯䅁䭁䅁䅯䅁䭁䕁䕑䅁䉁䅁䅁允䅁䅁䅕余兘瑉㕶樯䴸䅉䅅䅁䕁䅁䅁睁䵁䅁䅁权硁䅁䅁权䭁䅁䅁权捂䅂䅁允䅁䅁䅅䅁䙁䍁捬㡪ㅌ之⽑䍄䉁䅁䅁䅂䅁䅁䅍䅄䅁䅁䅯䅐䅁䅁䅯权䅁䅁䅯䅚䅑䅁䅅䅁䉁䅁䅁兂㍂灶愸㥌㈳睐杷允䅁䅁䅑䅁䑁䅁䅷䅁䭁䑁䄰䅁䭁䅁䅯䅁䭁䝁䕑䅁䉁䅁䅁允䅁䅁䅕㝤昶楇搯樹䴸䅉䅅䅁䕁䅁䅁睁䵁䅁䅁权㙃䅁䅁权䭁䅁䅁权時䅂䅁允䅁䅁䅅䅁䙁䡁潎敫㠱⽐⽫䍄䉁䅁䅁䅂䅁䅁䅍䅄䅁䅁䅯䅰䅁䅁䅯权䅁䅁䅯䅘䅑䅁䅅䅁䉁䅁䅁兂㉃⼸唳佥坮睐杷允䅁䅁䅑䅁䑁䅁䅷䅁䭁䱁䉕䅁䭁䅁䅯䅁䭁䝁䕯䅁䉁䅁䅁允䅁䅁䅕婪畤潅䅐樰䴸䅉䅅䅁䕁䅁䅁睁䵁䅁䅁权㡁䅁䅁权䭁䅁䅁权奂䅂䅁允䅁䅁䅅䅁䭁䕁䅣䅁䵁䅉䅅䅁䕁䅁䅁睁䵁䅁䅁权㡁䅁䅁权䭁䅁䅁权呂䅂䅁允䅁䅁䅅䅁䭁䕁䅣䅁䵁䅉䅅䅁䕁䅁䅁睁䵁䅁䅁权㥁䅁䅁权䭁䅁䅁权敂䅂䅁允䅁䅁䅅䅁䭁䕁䅣䅁䵁䅉䅅䅁䕁䅁䅁睁䵁䅁䅁权㡁䅁䅁权䭁䅁䅁权䕂䅂䅁允䅁䅁䅅䅁䭁䕁䅣䅁䵁䅉䅅䅁䕁䅁䅁睁䵁䅁䅁权瑂䅁䅁权䭁䅁䅁权杂䅂䅁允䅁䅁䅅䅁䙁䵁桵扒穢支⽷䍄䉁䅁䅁䅂䅁䅁䅍䅄䅁䅁䅯兢䅁䅁䅯权䅁䅁䅯杏䅑䅁䅅䅁䉁䅁䅁兂灄橊䥅䉲煺睐杷允䅁䅁䅑䅁䑁䅁䅷䅁䭁䕁䅍䅁䭁䅁䅯䅁䭁䝁䕑䅁䉁䅁䅁允䅁䅁䅕〰椱䙅㕧䐵䴸䅉䅅䅁䕁䅁䅁睁䵁䅁䅁权䑂䅁䅁权䭁䅁䅁权剂䅂䅁允䅁䅁䅅䅁䙁䍁礲敮渫瑸⽳䍄䉁䅁䅁䅂䅁䅁䅍䅄䅁䅁䅯䅋䅁䅁䅯权䅁䅁䅯条䅑䅁䅅䅁䉁䅁䅁兂䵂㑎䉬䝙摕䅑杷允䅁䅁䅑䅁䑁䅁䅷䅁䭁䭁䉑䅁䭁䅁䅯䅁䭁䑁䕯䅁䉁䅁䅁允䅁䅁䅕報灪橊䥅䐱䴸䅉䅅䅁䕁䅁䅁睁䵁䅁䅁权䑂䅁䅁权䭁䅁䅁权杂䅂䅁允䅁䅁䅅䅁䙁䩁瑈䑦ㄸ杘䅚䍄䉁䅁䅁䅂䅁䅁䅍䅄䅁䅁䅯䅒䅁䅁䅯权䅁䅁䅯䅙䅑䅁䅅䅁䉁䅁䅁兂慂䑚晶㑔䠳睐杷允䅁䅁䅑䅁䑁䅁䅷䅁䭁䕁䅍䅁䭁䅁䅯䅁䭁䙁䕷䅁䉁䅁䅁允䅁䅁䅕灶愸㥌欰啁䵁䅉䅅䅁䕁䅁䅁睁䵁䅁䅁权䩄允䅁权䉁杁䅁权䍁杁䅁允䅁䅁䅅䅁䙁䭁㍘䭢瑆獐䅤䍄䉁䅁䅁䅂䅁䅁䅍䅄䅁䅁䅯䅒䅁䅁䅯权䅁䅁䅯䅘䅑䅁䅅䅁䉁䅁䅁兂塁挲㌷⭕噐睐杷允䅁䅁䅑䅁䑁䅁䅷䅁䭁䕁䅑䅁䭁䅁䅯䅁䭁䙁䔰䅁䉁䅁䅁允䅁䅁䅕免獩䙈歰穹䴸䅉䅅䅁䕁䅁䅁睁䵁䅁䅁权䕂䅁䅁权䭁䅁䅁权䕂䅂䅁允䅁䅁䅅䅁䙁䡁潎敫㠱㡐⽕䍄䉁䅁䅁䅂䅁䅁䅍䅄䅁䅁䅯睪䅁䅁䅯权䅁䅁䅯睎䅑䅁䅅䅁䉁䅁䅁兂卂䉵䘶ㄶ㑇睐杷允䅁䅁䅑䅁䑁䅁䅷䅁䭁䥁䄸䅁䭁䅁䅯䅁䭁䝁䕧䅁䉁䅁䅁允䅁䅁䅕䙅㕧䵴㉨橶䴸䅉䅅䅁䕁䅁䅁睁䵁䅁䅁权偃䅁䅁权䭁䅁䅁权橂䅂䅁允䅁䅁䅅䅁䙁䍁捬㡪ㅌ䱋⽷䍄䉁䅁䅁䅂䅁䅁䅍䅄䅁䅁䅯眶䅁䅁䅯权䅁䅁䅯杏䅑䅁䅅䅁䉁䅁䅁兂乄䵺䵺䵺杺睐杷允䅁䅁䅑䅁䑁䅁䅷䅁䭁䥁䄸䅁䭁䅁䅯䅁䭁䙁䔴䅁䉁䅁䅁允䅁䅁䅕杓䍷㑋坣呵䴸䅉䅅䅁䕁䅁䅁睁䵁䅁䅁权橁䅁䅁权䭁䅁䅁权歂䅂䅁允䅁䅁䅅䅁䙁䩁奍䙂余敌⽙䍄䉁䅁䅁䅂䅁䅁䅍䅄䅁䅁䅯眫䅅䅁䅯允䅉䅁䅯睁䅉䅁䅅䅁䉁䅁䅁兂㕁琷煡桔䍶䅑杷允䅁䅁䅑䅁䑁䅁䅷䅁䭁䍁䅍䅁䭁䅁䅯䅁䭁䙁䕅䅁䉁䅁䅁允䅁䅁䅕㑎䉬余兘樵䴸䅉䅅䅁䕁䅁䅁睁䵁䅁䅁权橁䅁䅁权䭁䅁䅁权橂䅂䅁允䅁䅁䅅䅁䙁䅁䍷㑋坣攲⽙䍄䉁䅁䅁䅂䅁䅁䅍䅄䅁䅁䅯睉䅁䅁䅯权䅁䅁䅯杏䅑䅁䅅䅁䉁䅁䅁兂晁敨剴䉵稷睐杷允䅁䅁䅑䅁䑁䅁䅷䅁䭁䍁䅍䅁䭁䅁䅯䅁䭁䕁䕑䅁䉁䅁䅁允䅁䅁䅕敫㠱穐敖樸䴸䅉䅅䅁䕁䅁䅁睁䵁䅁䅁权呃䅁䅁权䭁䅁䅁权歂䅂䅁允䅁䅁䅅䅁䙁䕁䵯楁䡵癆⼰䍄䉁䅁䅁䅂䅁䅁䅍䅄䅁䅁䅯䅬䅁䅁䅯权䅁䅁䅯䅚䅑䅁䅅䅁䉁䅁䅁兂睄㡰䱚㑎剮睐杷允䅁䅁䅑䅁䑁䅁䅷䅁䭁䩁䅙䅁䭁䅁䅯䅁䭁䝁䕑䅁䉁䅁䅁允䅁䅁䅕挲㌷⭕汏稰䴸䅉䅅䅁䕁䅁䅁睁䵁䅁䅁权坃䅁䅁权䭁䅁䅁权剂䅂䅁允䅁䅁䅅䅁䙁䵁桵扒穢搯⽑䍄䉁䅁䅁䅂䅁䅁䅍䅄䅁䅁䅯公䅁䅁䅯权䅁䅁䅯杚䅑䅁䅅䅁䉁䅁䅁兂噄佥浫免祪睐杷允䅁䅁䅑䅁䑁䅁䅷䅁䭁䩁䅙䅁䭁䅁䅯䅁䭁䝁䕙䅁䉁䅁䅁允䅁䅁䅕㡪ㅌ䙋偹樰䴸䅉䅅䅁䕁䅁䅁睁䵁䅁䅁权千䅁䅁权䭁䅁䅁权㍁䅂䅁允䅁䅁䅅䅁䙁䕁㉡⼸唳健⽍䍄䉁䅁䅁䅂䅁䅁䅍䅄䅁䅁䅯杪䅁䅁䅯权䅁䅁䅯杚䅑䅁䅅䅁䉁䅁䅁兂㍂灶愸㥌礳睐杷允䅁䅁䅑䅁䑁䅁䅷䅁䭁䩁䅍䅁䭁䅁䅯䅁䭁䑁䕣䅁䉁䅁䅁允䅁䅁䅕潅䅐煹䙆歁䵁䅉䅅䅁䕁䅁䅁睁䵁䅁䅁权塃䅁䅁权䭁䅁䅁权㍁䅂䅁允䅁䅁䅅䅁䙁䕁䱓佢㝦敱⽅䍄䉁䅁䅁䅂䅁䅁䅍䅄䅁䅁䅯杫䅁䅁䅯权䅁䅁䅯睚䅑䅁䅅䅁䉁䅁䅁兂㝂䭆䠵場杲睐杷允䅁䅁䅑䅁䑁䅁䅷䅁䭁䩁䅕䅁䭁䅁䅯䅁䭁䝁䕣䅁䉁䅁䅁允䅁䅁䅕穊䥅䉲慸樸䴸䅉䅅䅁䕁䅁䅁睁䵁䅁䅁权䙃允䅁权䭁䅁䅁权㍁䅂䅁允䅁䅁䅅䅁䙁䥁䌯匹捨⽪⽧䍄䉁䅁䅁䅂䅁䅁䅍䅄䅁䅁䅯䅬䅁䅁䅯权䅁䅁䅯䅑䅑䅁䅅䅁䉁䅁䅁兂㕂匶硙䭃䵺睐杷允䅁䅁䅑䅁䑁䅁䅷䅁䭁䩁䅕䅁䭁䅁䅯䅁䭁䕁䕁䅁䉁䅁䅁允䅁䅁䅕䥘䌯匹捨稹䴸䅉䅅䅁䕁䅁䅁睁䵁䅁䅁权坃䅁䅁权䭁䅁䅁权䅂䅂䅁允䅁䅁䅅䅁䙁䡁啳歲桦瑥⽑䍄䉁䅁䅁䅂䅁䅁䅍䅄䅁䅁䅯䅬䅁䅁䅯权䅁䅁䅯睘䅑䅁䅅䅁䉁䅁䅁兂歂㥏倹婪佦睐杷允䅁䅁䅑䅁䑁䅁䅷䅁䭁䩁䅕䅁䭁䅁䅯䅁䭁䙁䔸䅁䉁䅁䅁允䅁䅁䅕へ㍳啩杆稹䴸䅉䅅䅁䕁䅁䅁睁䵁䅁䅁权啃䅁䅁权䭁䅁䅁权灂䅂䅁允䅁䅁䅅䅁䙁䍁礲敮渫瑸⽍䍄䉁䅁䅁䅂䅁䅁䅍䅄䅁䅁䅯睬䅁䅁䅯权䅁䅁䅯兡䅑䅁䅅䅁䉁䅁䅁兂㕂匶硙䭃獺睐杷允䅁䅁䅑䅁䑁䅁䅷䅁䭁䱁䅅䅁䭁䅁䅯䅁䭁䙁䔴䅁䉁䅁䅁允䅁䅁䅕⼲⭬牡へ稰䴸䅉䅅䅁䕁䅁䅁睁䵁䅁䅁权啃䅁䅁权䭁䅁䅁权杂䅂䅁允䅁䅁䅅䅁䙁䥁獴⼵灵搸⽉䍄䉁䅁䅁䅂䅁䅁䅍䅄䅁䅁䅯䅭䅁䅁䅯权䅁䅁䅯䅙䅑䅁䅅䅁䉁䅁䅁兂乄䵺䵺䵺啺睐杷允䅁䅁䅑䅁䑁䅁䅷䅁䭁䩁䅧䅁䭁䅁䅯䅁䭁䑁䕯䅁䉁䅁䅁允䅁䅁䅕硢䑋䵷桱吶䴸䅉䅅䅁䕁䅁䅁睁䵁䅁䅁权千䅁䅁权䭁䅁䅁权奂䅂䅁允䅁䅁䅅䅁䙁䵁㉬灶愸⭌⽫䍄䉁䅁䅁䅂䅁䅁䅍䅄䅁䅁䅯睫䅁䅁䅯权䅁䅁䅯䅗䅑䅁䅅䅁䉁䅁䅁权䡂䅁䅁䍄䉁䅁䅁䅂䅁䅁䅍䅄䅁䅁䅯公䅁䅁䅯权䅁䅁䅯䅗䅑䅁䅅䅁䉁䅁䅁兂捂㡪ㅌ䙋発睐杷允䅁䅁䅑䅁䑁䅁䅷䅁䭁䩁䅧䅁䭁䅁䅯䅁䭁䙁䕧䅁䉁䅁䅁允䅁䅁䅕畮渫歸㍳吲䴸䅉䅅䅁䕁䅁䅁睁䵁䅁䅁权坁允䅁权䭁䅁䅁权潂䅂䅁允䅁䅁䅅䅁䙁䵁㌯⭕汏㥭⽑䍄䉁䅁䅁䅂䅁䅁䅍䅄䅁䅁䅯杬䅁䅁䅯权䅁䅁䅯兘䅑䅁䅅䅁䉁䅁䅁兂䕂㉩湺㘫剮睐杷允䅁䅁䅑䅁䑁䅁䅷䅁䭁䩁䅧䅁䭁䅁䅯䅁䭁䙁䔰䅁䉁䅁䅁允䅁䅁䅕捷桱扒穢吱䴸䅉䅅䅁䕁䅁䅁睁䵁䅁䅁权呃䅁䅁权䭁䅁䅁权敂䅂䅁允䅁䅁䅅䅁䭁䕁䅣䅁䵁䅉䅅䅁䕁䅁䅁睁䵁䅁䅁权啃䅁䅁权䭁䅁䅁权敂䅂䅁允䅁䅁䅅䅁䙁䅁䅁䅁䅁䵁⽁䍄䉁䅁䅁䅂䅁䅁䅍䅄䅁䅁䅯䅭䅁䅁䅯权䅁䅁䅯杘䅑䅁䅅䅁䉁䅁䅁兂㑃潈牘払坪睐杷允䅁䅁䅑䅁䑁䅁䅷䅁䭁䥁䅉䅁䭁䅁䅯䅁䭁䝁䕑䅁䉁䅁䅁允䅁䅁䅕渷⽷噎㘶歂䵁䅉䅅䅁䕁䅁䅁睁䵁䅁䅁权敃允䅁权䭁䅁䅁权灂䅂䅁允䅁䅁䅅䅁䙁䙁㘶兓䍷㥋⽣䍄䉁䅁䅁䅂䅁䅁䅍䅄䅁䅁䅯杧䅁䅁䅯权䅁䅁䅯睙䅑䅁䅅䅁䉁䅁䅁兂兂婪畤潅䍍䅑杷允䅁䅁䅑䅁䑁䅁䅷䅁䭁䥁䅉䅁䭁䅁䅯䅁䭁䝁䕫䅁䉁䅁䅁允䅁䅁䅕捷桱扒穢䕁䵁䅉䅅䅁䕁䅁䅁睁䵁䅁䅁权䍃䅁䅁权䭁䅁䅁权㙁䅂䅁允䅁䅁䅅䅁䙁䭁硲欰椱偅⼴䍄䉁䅁䅁䅂䅁䅁䅍䅄䅁䅁䅯杧䅁䅁䅯权䅁䅁䅯䅘䅑䅁䅅䅁䉁䅁䅁兂歃䑣䬰㘱睐睐杷允䅁䅁䅑䅁䑁䅁䅷䅁䭁䥁䅑䅁䭁䅁䅯䅁䭁䝁䕯䅁䉁䅁䅁允䅁䅁䅕卸睃浣剩吵䴸䅉䅅䅁䕁䅁䅁睁䵁䅁䅁权䍃䅁䅁权䭁䅁䅁权摂䅂䅁允䅁䅁䅅䅁䙁䱁䩰䅄牉㥨⼴䍄䉁䅁䅁䅂䅁䅁䅍䅄䅁䅁䅯杧䅁䅁䅯权䅁䅁䅯杘䅑䅁䅅䅁䉁䅁䅁兂療潅䅐煹噈睐杷允䅁䅁䅑䅁䑁䅁䅷䅁䭁䥁䅧䅁䭁䅁䅯䅁䭁䑁䕅䅁䉁䅁䅁允䅁䅁䅕䬯确欰椱䐵䴸䅉䅅䅁䕁䅁䅁睁䵁䅁䅁权䥃䅁䅁权䭁䅁䅁权剂䅂䅁允䅁䅁䅅䅁䙁偁⭰牡へ㝫⽧䍄䉁䅁䅁䅂䅁䅁䅍䅄䅁䅁䅯䅩䅁䅁䅯权䅁䅁䅯䅡䅑䅁䅅䅁䉁䅁䅁兂䅁䅁䅁䅁杄睐杷允䅁䅁䅑䅁䑁䅁䅷䅁䭁䥁䅧䅁䭁䅁䅯䅁䭁䝁䕣䅁䉁䅁䅁允䅁䅁䅕䵮村䡳潊稸䴸䅉䅅䅁䕁䅁䅁睁䵁䅁䅁权䥃䅁䅁权䭁䅁䅁权捂䅂䅁允䅁䅁䅅䅁䙁䥁䅐煹䙆畴⼫䍄䉁䅁䅁䅂䅁䅁䅍䅄䅁䅁䅯条䅁䅁䅯权䅁䅁䅯䅚䅑䅁䅅䅁䉁䅁䅁权䡂䅁䅁䍄䉁䅁䅁䅂䅁䅁䅍䅄䅁䅁䅯条䅁䅁䅯权䅁䅁䅯睚䅑䅁䅅䅁䉁䅁䅁䅆䅁䅁䅁䅁䅁䅁杷允䅁䅁䅑䅁䑁䅁䅷䅁䭁佁䄴䅁䭁䅁䅯䅁䭁䑁䕣䅁䉁䅁䅁允䅁䅁䅕⼲⭬牡ぷこ䵁䅉䅅䅁䕁䅁䅁睁䵁䅁䅁权瑁䅁䅁权䭁䅁䅁权橂䅂䅁允䅁䅁䅅䅁䙁䅁坒楄礲敮⼸䍄䉁䅁䅁䅂䅁䅁䅍䅄䅁䅁䅯条䅁䅁䅯权䅁䅁䅯杏䅑䅁䅅䅁䉁䅁䅁兂䕁杖琴灳砳睐杷允䅁䅁䅑䅁䑁䅁䅷䅁䭁䥁䈴䅁䭁䅁䅯䅁䭁䝁䕯䅁䉁䅁䅁允䅁䅁䅕䡰㥁瑃橥ぃ䵁䅉䅅䅁䕁䅁䅁睁䵁䅁䅁权獄允䅁权䭁䅁䅁权呂䅂䅁允䅁䅁䅅䅁䙁䥁牘払敧晨⽅䍄䉁䅁䅁䅂䅁䅁䅍䅄䅁䅁䅯条䅁䅁䅯权䅁䅁䅯兘䅑䅁䅅䅁䉁䅁䅁兂䕂㉩湺㘫汮睐杷允䅁䅁䅑䅁䑁䅁䅷䅁䭁䝁䅯䅁䭁䅁䅯䅁䭁䕁䕑䅁䉁䅁䅁允䅁䅁䅕灭婭婭婭吶䴸䅉䅅䅁䕁䅁䅁睁䵁䅁䅁权乄允䅁权䭁䅁䅁权敂䅂䅁允䅁䅁䅅䅁䙁乁佮ㄹ橐扰⽳䍄䉁䅁䅁䅂䅁䅁䅍䅄䅁䅁䅯䅲䅁䅁䅯权䅁䅁䅯睘䅑䅁䅅䅁䉁䅁䅁兂䕂㉩湺㘫瑮睐杷允䅁䅁䅑䅁䑁䅁䅷䅁䭁䭁䅷䅁䭁䅁䅯䅁䭁䝁䕫䅁䉁䅁䅁允䅁䅁䅕畮渫歸㍳吵䴸䅉䅅䅁䕁䅁䅁睁䵁䅁䅁权䝄䅁䅁权䉁杁䅁权䑁杁䅁允䅁䅁䅅䅁䙁䥁䱱汩兗佳䅨䍄䉁䅁䅁䅂䅁䅁䅍䅄䅁䅁䅯杳䅁䅁䅯权䅁䅁䅯兘䅑䅁䅅䅁䉁䅁䅁兂㉄䙋偹癷䕕䅷杷允䅁䅁䅑䅁䑁䅁䅷䅁䭁䱁䅳䅁䭁䅁䅯䅁䭁䝁䕍䅁䉁䅁䅁允䅁䅁䅕楄礲敮渫う䵁䅉䅅䅁䕁䅁䅁睁䵁䅁䅁权㉃䅁䅁权䭁䅁䅁权呂䅂䅁允䅁䅁䅅䅁䙁䭁捷浗㝑⬳⽣䍄䉁䅁䅁䅂䅁䅁䅍䅄䅁䅁䅯杴䅁䅁䅯权䅁䅁䅯䅘䅑䅁䅅䅁䉁䅁䅁兂獄払敧敨桶睐杷允䅁䅁䅑䅁䑁䅁䅷䅁䭁佁䄸䅁䭁䅁䅯䅁䭁䙁䔰䅁䉁䅁䅁允䅁䅁䅕〳丫㉬匴吸䴸䅉䅅䅁䕁䅁䅁睁䵁䅁䅁权㡃䅁䅁权䭁䅁䅁权剂䅂䅁允䅁䅁䅅䅁䙁䝁汄䌰扌搫⽙䍄䉁䅁䅁䅂䅁䅁䅍䅄䅁䅁䅯䅳䅅䅁䅯权䅁䅁䅯䅘䅑䅁䅅䅁䉁䅁䅁兂偄ㄹ橐婰䕶睐杷允䅁䅁䅑䅁䑁䅁䅷䅁䭁䱁䅷䅁䭁䅁䅯䅁䭁䝁䕧䅁䉁䅁䅁允䅁䅁䅕匰扌堫焵䐱䴸䅉䅅䅁䕁䅁䅁睁䵁䅁䅁权㡃䅁䅁权䭁䅁䅁权橂䅂䅁允䅁䅁䅅䅁䙁䑁敖歵䵫瑁⽍䍄䉁䅁䅁䅂䅁䅁䅍䅄䅁䅁䅯䅶䅁䅁䅯权䅁䅁䅯杏䅑䅁䅅䅁䉁䅁䅁兂㥁瑃橥䑣匳睐杷允䅁䅁䅑䅁䑁䅁䅷䅁䭁䵁䅙䅁䭁䅁䅯䅁䭁䑁䕅䅁䉁䅁䅁允䅁䅁䅕䡳潊敫㠱稱䴸䅉䅅䅁䕁䅁䅁睁䵁䅁䅁权噁允䅁权䭁䅁䅁权潂䅂䅁允䅁䅁䅅䅁䙁䭁睒児塲⭯⽧䍄䉁䅁䅁䅂䅁䅁䅍䅄䅁䅁䅯睷䅁䅁䅯权䅁䅁䅯兕䅑䅁䅅䅁䉁䅁䅁兂䝂癴㥐䠱㝪睐杷允䅁䅁䅑䅁䑁䅁䅷䅁䭁䵁䅧䅁䭁䅁䅯䅁䭁䙁䕅䅁䉁䅁䅁允䅁䅁䅕搵楁⼲⭬樷䴸䅉䅅䅁䕁䅁䅁睁䵁䅁䅁权䑄䅁䅁权䭁䅁䅁权潂䅂䅁允䅁䅁䅅䅁䙁佁浫免獩偈⽯䍄䉁䅁䅁䅂䅁䅁䅍䅄䅁䅁䅯兊䅁䅁䅯权䅁䅁䅯杘䅑䅁䅅䅁䉁䅁䅁兂䡄穓䩥坑汄睐杷允䅁䅁䅑䅁䑁䅁䅷䅁䭁䵁䅧䅁䭁䅁䅯䅁䭁䝁䕧䅁䉁䅁䅁允䅁䅁䅕琸乊桙奂㜸䴸䅉䅅䅁䕁䅁䅁睁䵁䅁䅁权䑄䅁䅁权䭁䅁䅁权橂䅂䅁允䅁䅁䅅䅁䙁䩁瑈䑦ㄸ癘⽧䍄䉁䅁䅁䅂䅁䅁䅍䅄䅁䅁䅯杷䅁䅁䅯权䅁䅁䅯睚䅑䅁䅅䅁䉁䅁䅁兂䱄啯㉗⼸〳睐杷允䅁䅁䅑䅁䑁䅁䅷䅁䭁䵁䅍䅁䭁䅁䅯䅁䭁䝁䕣䅁䉁䅁䅁允䅁䅁䅕潂噇㑑獴䕁䵁䅉䅅䅁䕁䅁䅁睁䵁䅁䅁权䕄䅁䅁权䭁䅁䅁权湂䅂䅁允䅁䅁䅅䅁䙁䵁䱤㑎䉬偙⼸䍄䉁䅁䅁䅂䅁䅁䅍䅄䅁䅁䅯睷䅁䅁䅯权䅁䅁䅯兡䅑䅁䅅䅁䉁䅁䅁兂い搯㑒匶穢睐杷允䅁䅁䅑䅁䑁䅁䅷䅁䭁䵁䅑䅁䭁䅁䅯䅁䭁䝁䕫䅁䉁䅁䅁允䅁䅁䅕硫䕧杖琴䐫䴸䅉䅅䅁䕁䅁䅁睁䵁䅁䅁权䍄䅁䅁权䭁䅁䅁权杂䅂䅁允䅁䅁䅅䅁䙁䕁椵䙅㕧佴⽧䍄䉁䅁䅁䅂䅁䅁䅍䅄䅁䅁䅯睷䅁䅁䅯权䅁䅁䅯䅙䅑䅁䅅䅁䉁䅁䅁兂十㡧䭄啯㡘睐杷允䅁䅁䅑䅁䑁䅁䅷䅁䭁乁䅁䅁䭁䅁䅯䅁䭁䙁䕷䅁䉁䅁䅁允䅁䅁䅕灭婭婭婭扱䴸䅉䅅䅁䕁䅁䅁睁䵁䅁䅁权䑄䅁䅁权䭁䅁䅁权奂䅂䅁允䅁䅁䅅䅁䙁䥁牘払敧敨⼸䍄䉁䅁䅁䅂䅁䅁䅍䅄䅁䅁䅯杸䅁䅁䅯权䅁䅁䅯䅗䅑䅁䅅䅁䉁䅁䅁兂獃䙈歰㥏倯睐杷允䅁䅁䅑䅁䑁䅁䅷䅁䭁䵁䅧䅁䭁䅁䅯䅁䭁䙁䕧䅁䉁䅁䅁允䅁䅁䅕琯㑒匶硙樸䴸䅉䅅䅁䕁䅁䅁睁䵁䅁䅁权䍄䅁䅁权䭁䅁䅁权呂䅂䅁允䅁䅁䅅䅁䙁䅁䉡啬䱏佢⽣䍄䉁䅁䅁䅂䅁䅁䅍䅄䅁䅁䅯䅹䅁䅁䅯权䅁䅁䅯睕䅑䅁䅅䅁䉁䅁䅁兂䙄䱉祂䩡噈睐杷允䅁䅁䅑䅁䑁䅁䅷䅁䭁䵁䅍䅁䭁䅁䅯䅁䭁䙁䕷䅁䉁䅁䅁允䅁䅁䅕浑汄䌰扌吸䴸䅉䅅䅁䕁䅁䅁睁䵁䅁䅁权䍄䅁䅁权䭁䅁䅁权䕂䅂䅁允䅁䅁䅅䅁䙁䱁摋㘷䝦⭓⽍䍄䉁䅁䅁䅂䅁䅁䅍䅄䅁䅁䅯䅹䅁䅁䅯权䅁䅁䅯䅒䅑䅁䅅䅁䉁䅁䅁兂歃䑣䬰㘱睏睶杷允䅁䅁䅑䅁䑁䅁䅷䅁䭁䡁䅫䅁䭁䅁䅯䅁䭁䝁䕍䅁䉁䅁䅁允䅁䅁䅕挲㌷⭕汏稶䴸䅉䅅䅁䕁䅁䅁睁䵁䅁䅁权㕂䅁䅁权䭁䅁䅁权湂䅂䅁允䅁䅁䅅䅁䙁䉁癳匳䝑晧⼰䍄䉁䅁䅁䅂䅁䅁䅍䅄䅁䅁䅯来䅁䅁䅯权䅁䅁䅯睚䅑䅁䅅䅁䉁䅁䅁兂乃㉬匴㡧い睐杷允䅁䅁䅑䅁䑁䅁䅷䅁䭁䡁䉫䅁䭁䅁䅯䅁䭁䝁䕍䅁䉁䅁䅁允䅁䅁䅕呣䬰㘱睎吷䴸䅉䅅䅁䕁䅁䅁睁䵁䅁䅁权㙂䅁䅁权䭁䅁䅁权䅂䅂䅁允䅁䅁䅅䅁䙁乁佮ㄹ橐数⽳䍄䉁䅁䅁䅂䅁䅁䅍䅄䅁䅁䅯来䅁䅁䅯权䅁䅁䅯睕䅑䅁䅅䅁䉁䅁䅁兂歂㥏倹婪浦睐杷允䅁䅁䅑䅁䑁䅁䅷䅁䭁䡁䅫䅁䭁䅁䅯䅁䭁䑁䕫䅁䉁䅁䅁允䅁䅁䅕䉯癯匳䝑吵䴸䅉䅅䅁䕁䅁䅁睁䵁䅁䅁权㕂䅁䅁权䭁䅁䅁权敂䅂䅁允䅁䅁䅅䅁䙁䵁䱤㑎䉬偙⽕䍄䉁䅁䅁䅂䅁䅁䅍䅄䅁䅁䅯杊䅁䅁䅯权䅁䅁䅯睎䅑䅁䅅䅁䉁䅁䅁兂乄䵺䵺䵺㙺睐杷允䅁䅁䅑䅁䑁䅁䅷䅁䭁䱁䈸䅁䭁䅁䅯䅁䭁䝁䕑䅁䉁䅁䅁允䅁䅁䅕〰椱䙅㕧䐴䴸䅉䅅䅁䕁䅁䅁睁䵁䅁䅁权䕄允䅁权䭁䅁䅁权浂䅂䅁允䅁䅁䅅䅁䙁䩁瑈䑦ㄸ畘⽯䍄䉁䅁䅁䅂䅁䅁䅍䅄䅁䅁䅯杊䅁䅁䅯权䅁䅁䅯睙䅑䅁䅅䅁䉁䅁䅁兂䥂場啯歲偣䅑杷允䅁䅁䅑䅁䑁䅁䅷䅁䭁䍁䅙䅁䭁䅁䅯䅁䭁䑁䕯䅁䉁䅁䅁允䅁䅁䅕灭婭婭婭㡁䵁䅉䅅䅁䕁䅁䅁睁䵁䅁䅁权佁䅁䅁权䭁䅁䅁权橂䅂䅁允䅁䅁䅅䅁䙁䙁橔婰䕶佉⽁䍄䉁䅁䅁䅂䅁䅁䅍䅄䅁䅁䅯睕䅅䅁䅯权䅁䅁䅯䅘䅑䅁䅅䅁䉁䅁䅁兂㙃兓䍷㑋煦睐杷允䅁䅁䅑䅁䑁䅁䅷䅁䭁䍁䅙䅁䭁䅁䅯䅁䭁䙁䕧䅁䉁䅁䅁允䅁䅁䅕挲㌷⭕汏啃䵁䅉䅅䅁䕁䅁䅁睁䵁䅁䅁权权允䅁权䭁䅁䅁权㙁䅂䅁允䅁䅁䅅䅁䙁䩁奍䙂余晌⽯䍄䉁䅁䅁䅂䅁䅁䅍䅄䅁䅁䅯杊䅁䅁䅯权䅁䅁䅯䅘䅑䅁䅅䅁䉁䅁䅁兂捃䍸睃浣ㅪ睐杷允䅁䅁䅑䅁䑁䅁䅷䅁䭁䍁䅙䅁䭁䅁䅯䅁䭁䕁䕑䅁䉁䅁䅁允䅁䅁䅕⼲⭬牡へ稶䴸䅉䅅䅁䕁䅁䅁睁䵁䅁䅁权㥂䅁䅁权䭁䅁䅁权杂䅂䅁允䅁䅁䅅䅁䙁䑁ね䡹⭡⭮⽉䍄䉁䅁䅁䅂䅁䅁䅍䅄䅁䅁䅯杦䅁䅁䅯权䅁䅁䅯䅙䅑䅁䅅䅁䉁䅁䅁兂啁歲桦桥䝑䅑杷允䅁䅁䅑䅁䑁䅁䅷䅁䭁䡁䄰䅁䭁䅁䅯䅁䭁䑁䕯䅁䉁䅁䅁允䅁䅁䅕歬䱏佢㝦吵䴸䅉䅅䅁䕁䅁䅁睁䵁䅁䅁权㥂䅁䅁权䭁䅁䅁权摂䅂䅁允䅁䅁䅅䅁䙁䝁剩堷⽷敎⽉䍄䉁䅁䅁䅂䅁䅁䅍䅄䅁䅁䅯杦䅁䅁䅯权䅁䅁䅯兘䅑䅁䅅䅁䉁䅁䅁兂慃婭婭婭㥮睐杷允䅁䅁䅑䅁䑁䅁䅷䅁䭁䱁䄰䅁䭁䅁䅯䅁䭁䙁䔰䅁䉁䅁䅁允䅁䅁䅕啩杆搵楁穹䴸䅉䅅䅁䕁䅁䅁睁䵁䅁䅁权慃䅁䅁权䭁䅁䅁权硁䅂䅁允䅁䅁䅅䅁䙁䥁牘払敧晨⽕䍄䉁䅁䅁䅂䅁䅁䅍䅄䅁䅁䅯睙䅅䅁䅯权䅁䅁䅯睘䅑䅁䅅䅁䉁䅁䅁兂䵁楁䡵瑆坮睐杷允䅁䅁䅑䅁䑁䅁䅷䅁䭁䩁䅯䅁䭁䅁䅯䅁䭁䝁䕍䅁䉁䅁䅁允䅁䅁䅕楄礲敮渫樹䴸䅉䅅䅁䕁䅁䅁睁䵁䅁䅁权慃䅁䅁权䭁䅁䅁权湂䅂䅁允䅁䅁䅅䅁䙁䡁焹䡶呓佇⽧䍄䉁䅁䅁䅂䅁䅁䅍䅄䅁䅁䅯杭䅁䅁䅯权䅁䅁䅯䅑䅑䅁䅅䅁䉁䅁䅁兂偃癷潕䥘甯睶杷允䅁䅁䅑䅁䑁䅁䅷䅁䭁䵁䅁䅁䭁䅁䅯䅁䭁䙁䕧䅁䉁䅁䅁允䅁䅁䅕佖汏㡭村䐴䴸䅉䅅䅁䕁䅁䅁睁䵁䅁䅁权慃䅁䅁权䭁䅁䅁权奂䅂䅁允䅁䅁䅅䅁䙁䩁䕺䱉祂䱡⽅䍄䉁䅁䅁䅂䅁䅁䅍䅄䅁䅁䅯睘䅁䅁䅯权䅁䅁䅯䅘䅑䅁䅅䅁䉁䅁䅁兂捂㡪ㅌ䙋湺睐杷允䅁䅁䅑䅁䑁䅁䅷䅁䭁䩁䅯䅁䭁䅁䅯䅁䭁䑁䕫䅁䉁䅁䅁允䅁䅁䅕塹⭡确癯扲䴸䅉䅅䅁䕁䅁䅁睁䵁䅁䅁权慃䅁䅁权䭁䅁䅁权捂䅂䅁允䅁䅁䅅䅁䙁䩁䕺䱉祂乡⽇䍄䉁䅁䅁䅂䅁䅁䅍䅄䅁䅁䅯儱䅁䅁䅯权䅁䅁䅯免䅑䅁䅅䅁䉁䅁䅁兂䝁婧䑖㉩空睐杷允䅁䅁䅑䅁䑁䅁䅷䅁䭁乁䅕䅁䭁䅁䅯䅁䭁䝁䕫䅁䉁䅁䅁允䅁䅁䅕敫㠱穐敖樸䴸䅉䅅䅁䕁䅁䅁睁䵁䅁䅁权噄䅁䅁权䭁䅁䅁权剂䅂䅁允䅁䅁䅅䅁䙁䱁昶楇搯偊⽉䍄䉁䅁䅁䅂䅁䅁䅍䅄䅁䅁䅯儱䅁䅁䅯权䅁䅁䅯睘䅑䅁䅅䅁䉁䅁䅁兂湁免獩䙈獲睐杷允䅁䅁䅑䅁䑁䅁䅷䅁䭁乁䅕䅁䭁䅁䅯䅁䭁䙁䔴䅁䉁䅁䅁允䅁䅁䅕杓䍷㑋坣吷䴸䅉䅅䅁䕁䅁䅁睁䵁䅁䅁权桃䅁䅁权䭁䅁䅁权時䅂䅁允䅁䅁䅅䅁䙁䅁坒楄礲普⽕䍄䉁䅁䅁䅂䅁䅁䅍䅄䅁䅁䅯杮䅁䅁䅯权䅁䅁䅯睚䅑䅁䅅䅁䉁䅁䅁兂佂桙奂扏䍑䅑杷允䅁䅁䅑䅁䑁䅁䅷䅁䭁䭁䅅䅁䭁䅁䅯䅁䭁䙁䔰䅁䉁䅁䅁允䅁䅁䅕楁䡵瑆佮稴䴸䅉䅅䅁䕁䅁䅁睁䵁䅁䅁权慄䅁䅁权䭁䅁䅁权歂䅂䅁允䅁䅁䅅䅁䙁乁欰潂噇睑䅒䍄䉁䅁䅁䅂䅁䅁䅍䅄䅁䅁䅯朲䅁䅁䅯权䅁䅁䅯睚䅑䅁䅅䅁䉁䅁䅁兂㙃兓䍷㑋煦睐杷允䅁䅁䅑䅁䑁䅁䅷䅁䭁乁䅯䅁䭁䅁䅯䅁䭁䙁䔸䅁䉁䅁䅁允䅁䅁䅕歯㉗⼸唳䑹䴸䅉䅅䅁䕁䅁䅁睁䵁䅁䅁权佂䅁䅁权䭁䅁䅁权潂䅂䅁允䅁䅁䅅䅁䙁䩁婱婭婭晭⽅䍄䉁䅁䅁䅂䅁䅁䅍䅄䅁䅁䅯朲䅁䅁䅯权䅁䅁䅯杏䅑䅁䅅䅁䉁䅁䅁兂㕁䵴㉨灶匯睐杷允䅁䅁䅑䅁䑁䅁䅷䅁䭁乁䅯䅁䭁䅁䅯䅁䭁䝁䕯䅁䉁䅁䅁允䅁䅁䅕捺䵺䵺䵺䐳䴸䅉䅅䅁䕁䅁䅁睁䵁䅁䅁权慄䅁䅁权䭁䅁䅁权䕂䅂䅁允䅁䅁䅅䅁䙁䱁敧敨剴併⽯䍄䉁䅁䅁䅂䅁䅁䅍䅄䅁䅁䅯眳䅁䅁䅯权䅁䅁䅯免䅑䅁䅅䅁䉁䅁䅁兂䩄牤昶楇㤯睐杷允䅁䅁䅑䅁䑁䅁䅷䅁䭁乁䄸䅁䭁䅁䅯䅁䭁䝁䕧䅁䉁䅁䅁允䅁䅁䅕卸睃浣剩稸䴸䅉䅅䅁䕁䅁䅁睁䵁䅁䅁权晄䅁䅁权䭁䅁䅁权橂䅂䅁允䅁䅁䅅䅁䙁䑁ね䡹⭡⽮⽑䍄䉁䅁䅁䅂䅁䅁䅍䅄䅁䅁䅯眳䅁䅁䅯权䅁䅁䅯睚䅑䅁䅅䅁䉁䅁䅁兂㝁〳丫㉬㐷睐杷允䅁䅁䅑䅁䑁䅁䅷䅁䭁䙁䉧䅁䭁䅁䅯䅁䭁䝁䕍䅁䉁䅁䅁允䅁䅁䅕癴㥐䠱灪䕃䵁䅉䅅䅁䕁䅁䅁睁䵁䅁䅁权晄䅁䅁权䭁䅁䅁权㙁䅂䅁允䅁䅁䅅䅁䙁䉁愱䑚晶⭔⽕䍄䉁䅁䅁䅂䅁䅁䅍䅄䅁䅁䅯眳䅁䅁䅯权䅁䅁䅯䅗䅑䅁䅅䅁䉁䅁䅁兂湄㘫确欰洳睐杷允䅁䅁䅑䅁䑁䅁䅷䅁䭁䅁䉍䅁䭁䅁䅯䅁䭁䙁䕍䅁䉁䅁䅁允䅁䅁䅕硥畓⭒㙆䐴䴸䅉䅅䅁䕁䅁䅁睁䵁䅁䅁权ㅁ允䅁权䭁䅁䅁权潂䅂䅁允䅁䅁䅅䅁䙁䕁杊搵楁㠲⽫䍄䉁䅁䅁䅂䅁䅁䅍䅄䅁䅁䅯眳䅁䅁䅯权䅁䅁䅯䅘䅑䅁䅅䅁䉁䅁䅁兂啁歲桦桥坔睐杷允䅁䅁䅑䅁䑁䅁䅷䅁䭁佁䅁䅁䭁䅁䅯䅁䭁䙁䕅䅁䉁䅁䅁允䅁䅁䅕㘱睎児塲吸䴸䅉䅅䅁䕁䅁䅁睁䵁䅁䅁权杄䅁䅁权䭁䅁䅁权呂䅂䅁允䅁䅁䅅䅁䙁佁浫免獩佈⽯䍄䉁䅁䅁䅂䅁䅁䅍䅄䅁䅁䅯䄵䅁䅁䅯权䅁䅁䅯䅚䅑䅁䅅䅁䉁䅁䅁兂啁歲桦桥㑔睐杷允䅁䅁䅑䅁䑁䅁䅷䅁䭁佁䅑䅁䭁䅁䅯䅁䭁䑁䕣䅁䉁䅁䅁允䅁䅁䅕⼵灵搸乊䐹䴸䅉䅅䅁䕁䅁䅁睁䵁䅁䅁权歄䅁䅁权䭁䅁䅁权杂䅂䅁允䅁䅁䅅䅁䙁䕁椵䙅㕧佴⽁䍄䉁䅁䅁䅂䅁䅁䅍䅄䅁䅁䅯䄵䅁䅁䅯权䅁䅁䅯条䅑䅁䅅䅁䉁䅁䅁兂䑃䵷桱扒扢睐杷允䅁䅁䅑䅁䑁䅁䅷䅁䭁佁䅑䅁䭁䅁䅯䅁䭁䙁䔰䅁䉁䅁䅁允䅁䅁䅕兇坒楄礲吱䴸䅉䅅䅁䕁䅁䅁睁䵁䅁䅁权歄䅁䅁权䭁䅁䅁权䕂䅂䅁允䅁䅁䅅䅁䙁䱁昶楇搯乊⼴䍄䉁䅁䅁䅂䅁䅁䅍䅄䅁䅁䅯睺䅁䅁䅯权䅁䅁䅯䅚䅑䅁䅅䅁䉁䅁䅁兂汄䌰扌堫㈷睐杷允䅁䅁䅑䅁䑁䅁䅷䅁䭁䵁䄸䅁䭁䅁䅯䅁䭁䝁䕍䅁䉁䅁䅁允䅁䅁䅕杖琴灳瘳䕁䵁䅉䅅䅁䕁䅁䅁睁䵁䅁䅁权䙃允䅁权䭁䅁䅁权剂䅂䅁允䅁䅁䅅䅁䙁䱁䩰䅄牉硨䅒䍄䉁䅁䅁䅂䅁䅁䅍䅄䅁䅁䅯睺䅁䅁䅯权䅁䅁䅯䅙䅑䅁䅅䅁䉁䅁䅁兂浂浚浚浚楢睐杷允䅁䅁䅑䅁䑁䅁䅷䅁䭁䵁䄸䅁䭁䅁䅯䅁䭁䑁䕫䅁䉁䅁䅁允䅁䅁䅕㑋坣挲㌷稵䴸䅉䅅䅁䕁䅁䅁睁䵁䅁䅁权偄䅁䅁权䭁䅁䅁权䕂䅂䅁允䅁䅁䅅䅁䙁乁倹婪畤瑅⽳䍄䉁䅁䅁䅂䅁䅁䅍䅄䅁䅁䅯䅕䅁䅁䅯权䅁䅁䅯䅚䅑䅁䅅䅁䉁䅁䅁兂穁積積積䝍䅑杷允䅁䅁䅑䅁䑁䅁䅷䅁䭁佁䅳䅁䭁䅁䅯䅁䭁䝁䕙䅁䉁䅁䅁允䅁䅁䅕敫㠱穐敖樲䴸䅉䅅䅁䕁䅁䅁睁䵁䅁䅁权牄䅁䅁权䭁䅁䅁权灂䅂䅁允䅁䅁䅅䅁䙁䙁乃㉬匴⭧⽁䍄䉁䅁䅁䅂䅁䅁䅍䅄䅁䅁䅯眶䅁䅁䅯权䅁䅁䅯䅙䅑䅁䅅䅁䉁䅁䅁兂灁䥘䌯匹杪睐杷允䅁䅁䅑䅁䑁䅁䅷䅁䭁佁䅳䅁䭁䅁䅯䅁䭁䙁䕷䅁䉁䅁䅁允䅁䅁䅕積積積積稰䴸䅉䅅䅁䕁䅁䅁睁䵁䅁䅁权楁䅁䅁权䭁䅁䅁权㍁䅂䅁允䅁䅁䅅䅁䙁䥁䌯匹捨⭪⽉䍄䉁䅁䅁䅂䅁䅁䅍䅄䅁䅁䅯杉䅁䅁䅯权䅁䅁䅯䅡䅑䅁䅅䅁䉁䅁䅁兂㉄䙋偹癷歘睐杷允䅁䅁䅑䅁䑁䅁䅷䅁䭁䍁䅉䅁䭁䅁䅯䅁䭁䝁䕍䅁䉁䅁䅁允䅁䅁䅕㑋坣挲㌷稫䴸䅉䅅䅁䕁䅁䅁睁䵁䅁䅁权汄䅁䅁权䭁䅁䅁权橂䅂䅁允䅁䅁䅅䅁䙁䉁奂扏䥔牤⼴䍄䉁䅁䅁䅂䅁䅁䅍䅄䅁䅁䅯杉䅁䅁䅯权䅁䅁䅯睚䅑䅁䅅䅁䉁䅁䅁兂睄㡰䱚㑎ㅮ睐杷允䅁䅁䅑䅁䑁䅁䅷䅁䭁䍁䅉䅁䭁䅁䅯䅁䭁䝁䕯䅁䉁䅁䅁允䅁䅁䅕歬䱏佢㝦吴䴸䅉䅅䅁䕁䅁䅁睁䵁䅁䅁权楁䅁䅁权䭁䅁䅁权呂䅂䅁允䅁䅁䅅䅁䙁䉁䑋䵷桱晒⽙䍄䉁䅁䅁䅂䅁䅁䅍䅄䅁䅁䅯杉䅁䅁䅯权䅁䅁䅯兏䅑䅁䅅䅁䉁䅁䅁兂桄桥畓⭒慈睐杷允䅁䅁䅑䅁䑁䅁䅷䅁䭁䍁䅉䅁䭁䅁䅯䅁䭁䙁䔴䅁䉁䅁䅁允䅁䅁䅕㙹䙆癴㥐樸䴸䅉䅅䅁䕁䅁䅁睁䵁䅁䅁权穄䅁䅁权䭁䅁䅁权剂䅂䅁允䅁䅁䅅䅁䙁䡁啳歲桦略⽷䍄䉁䅁䅁䅂䅁䅁䅍䅄䅁䅁䅯眸䅁䅁䅯权䅁䅁䅯䅡䅑䅁䅅䅁䉁䅁䅁兂䙄䱉祂䩡灈睐杷允䅁䅁䅑䅁䑁䅁䅷䅁䭁偁䅍䅁䭁䅁䅯䅁䭁䑁䕯䅁䉁䅁䅁允䅁䅁䅕渫焵䡶呓䐴䴸䅉䅅䅁䕁䅁䅁睁䵁䅁䅁权穄䅁䅁权䭁䅁䅁权奂䅂䅁允䅁䅁䅅䅁䙁䭁慁㥌欰瑂⽫䍄䉁䅁䅁䅂䅁䅁䅍䅄䅁䅁䅯眸䅁䅁䅯权䅁䅁䅯杘䅑䅁䅅䅁䉁䅁䅁兂㙃兓䍷㑋坦睐杷允䅁䅁䅑䅁䑁䅁䅷䅁䭁偁䅕䅁䭁䅁䅯䅁䭁䝁䕧䅁䉁䅁䅁允䅁䅁䅕䥕堲桢穋歑䵁䅉䅅䅁䕁䅁䅁睁䵁䅁䅁权ㅄ䅁䅁权䭁䅁䅁权㙁䅂䅁允䅁䅁䅅䅁䙁䙁㑋潈牘呫䅒䍄䉁䅁䅁䅂䅁䅁䅍䅄䅁䅁䅯儹䅁䅁䅯权䅁䅁䅯兏䅑䅁䅅䅁䉁䅁䅁兂䕂㉩湺⬫瑫䅑杷允䅁䅁䅑䅁䑁䅁䅷䅁䭁偁䅕䅁䭁䅁䅯䅁䭁䙁䕷䅁䉁䅁䅁允䅁䅁䅕䉵䘶ㄶ奅問䵁䅉䅅䅁䕁䅁䅁睁䵁䅁䅁权㡄䅁䅁权䭁䅁䅁权㍁䅂䅁允䅁䅁䅅䅁䙁䕁㍷啩杆攵⽧䍄䉁䅁䅁䅂䅁䅁䅍䅄䅁䅁䅯䄯䅁䅁䅯权䅁䅁䅯䅡䅑䅁䅅䅁䉁䅁䅁兂慃婭婭婭灮睐杷允䅁䅁䅑䅁䑁䅁䅷䅁䭁䑁䉫䅁䭁䅁䅯䅁䭁䝁䕙䅁䉁䅁䅁允䅁䅁䅕畮渫歸㍳吵䴸䅉䅅䅁䕁䅁䅁睁䵁䅁䅁权㡄䅁䅁权䭁䅁䅁权㙁䅂䅁允䅁䅁䅅䅁䙁䡁啳歲桦瑥⽷䍄䉁䅁䅁䅂䅁䅁䅍䅄䅁䅁䅯䄯䅁䅁䅯权䅁䅁䅯条䅑䅁䅅䅁䉁䅁䅁兂偄ㄹ橐婰杶睐杷允䅁䅁䅑䅁䑁䅁䅷䅁䭁䍁䅷䅁䭁䅁䅯䅁䭁䙁䕍䅁䉁䅁䅁允䅁䅁䅕䘷㑇潈牘稯䴸䅉䅅䅁䕁䅁䅁睁䵁䅁䅁权䩁允䅁权䭁䅁䅁权剂䅂䅁允䅁䅁䅅䅁䙁䑁敖歵䵫獁⽳䍄䉁䅁䅁䅂䅁䅁䅍䅄䅁䅁䅯䅯䅅䅁䅯权䅁䅁䅯䅡䅑䅁䅅䅁䉁䅁䅁兂㥂穐敖歵㡮睐杷允䅁䅁䅑䅁䑁䅁䅷䅁䭁䅁䉫䅁䭁䅁䅯䅁䭁䑁䕣䅁䉁䅁䅁允䅁䅁䅕敢㝦晱午吴䴸䅉䅅䅁䕁䅁䅁睁䵁䅁䅁权䩁允䅁权䭁䅁䅁权䅂䅂䅁允䅁䅁䅅䅁䙁䕁㍷啩杆搵⽁䍄䉁䅁䅁䅂䅁䅁䅍䅄䅁䅁䅯元䅅䅁䅯权䅁䅁䅯条䅑䅁䅅䅁䉁䅁䅁兂灄橊䥅䉲睺睶杷允䅁䅁䅑䅁䑁䅁䅷䅁䭁䅁䉫䅁䭁䅁䅯䅁䭁䑁䕫䅁䉁䅁䅁允䅁䅁䅕䵮村䡳潊扯䴸䅉䅅䅁䕁䅁䅁睁䵁䅁䅁权卂䅁䅁权䭁䅁䅁权剂䅂䅁允䅁䅁䅅䅁䙁䅁獩䙈歰㥏⽣䍄䉁䅁䅁䅂䅁䅁䅍䅄䅁䅁䅯杕䅁䅁䅯权䅁䅁䅯䅙䅑䅁䅅䅁䉁䅁䅁兂慂䑚晶㑔堳睐杷允䅁䅁䅑䅁䑁䅁䅷䅁䭁䙁䅍䅁䭁䅁䅯䅁䭁䙁䕍䅁䉁䅁䅁允䅁䅁䅕扉祂䩡瑈䐴䴸䅉䅅䅁䕁䅁䅁睁䵁䅁䅁权卂䅁䅁权䭁䅁䅁权㕁䅂䅁允䅁䅁䅅䅁䙁䉁愱䑚晶㡔⼰䍄䉁䅁䅁䅂䅁䅁䅍䅄䅁䅁䅯睕䅁䅁䅯权䅁䅁䅯兏䅑䅁䅅䅁䉁䅁䅁兂浂浚浚浚楢睐杷允䅁䅁䅑䅁䑁䅁䅷䅁䭁䙁䅍䅁䭁䅁䅯䅁䭁䙁䔰䅁䉁䅁䅁允䅁䅁䅕呣䬰㘱睎吳䴸䅉䅅䅁䕁䅁䅁睁䵁䅁䅁权卂䅁䅁权䭁䅁䅁权䕂䅂䅁允䅁䅁䅅䅁䙁䭁䝪穓䩥摑⽁䍄䉁䅁䅁䅂䅁䅁䅍䅄䅁䅁䅯八䅁䅁䅯权䅁䅁䅯免䅑䅁䅅䅁䉁䅁䅁兂睃浣剩堷具䅑杷允䅁䅁䅑䅁䑁䅁䅷䅁䭁偁䅙䅁䭁䅁䅯䅁䭁䑁䕅䅁䉁䅁䅁允䅁䅁䅕䘫橐婰䕶䐵䴸䅉䅅䅁䕁䅁䅁睁䵁䅁䅁权㉄䅁䅁权䭁䅁䅁权浂䅂䅁允䅁䅁䅅䅁䙁䡁潎敫㠱⭐⽕䍄䉁䅁䅁䅂䅁䅁䅍䅄䅁䅁䅯朹䅁䅁䅯权䅁䅁䅯睎䅑䅁䅅䅁䉁䅁䅁兂獄払敧敨婶睐杷允䅁䅁䅑䅁䑁䅁䅷䅁䭁偁䅙䅁䭁䅁䅯䅁䭁䝁䕯䅁䉁䅁䅁允䅁䅁䅕匶硙䭃捷樴䴸䅉䅅䅁䕁䅁䅁睁䵁䅁䅁权婂䅁䅁权䭁䅁䅁权潂䅂䅁允䅁䅁䅅䅁䙁乁欰潂噇⭑⽍䍄䉁䅁䅁䅂䅁䅁䅍䅄䅁䅁䅯兕䅁䅁䅯权䅁䅁䅯杚䅑䅁䅅䅁䉁䅁䅁兂い搯㑒匶㍢睐杷允䅁䅁䅑䅁䑁䅁䅷䅁䭁偁䅳䅁䭁䅁䅯䅁䭁䝁䕁䅁䉁䅁䅁允䅁䅁䅕硨婢発呤啅䵁䅉䅅䅁䕁䅁䅁睁䵁䅁䅁权㉄䅁䅁权䭁䅁䅁权摂䅂䅁允䅁䅁䅅䅁䙁䵁㌯⭕汏㥭⽑䍄䉁䅁䅁䅂䅁䅁䅍䅄䅁䅁䅯眱䅁䅁䅯权䅁䅁䅯䅚䅑䅁䅅䅁䉁䅁䅁兂㙃兓䍷㑋楦睐杷允䅁䅁䅑䅁䑁䅁䅷䅁䭁乁䅣䅁䭁䅁䅯䅁䭁䙁䕅䅁䉁䅁䅁允䅁䅁䅕噎㘶兓䍷稴䴸䅉䅅䅁䕁䅁䅁睁䵁䅁䅁权塄䅁䅁权䭁䅁䅁权潂䅂䅁允䅁䅁䅅䅁䙁乁㑖匶硙佃⽑䍄䉁䅁䅁䅂䅁䅁䅍䅄䅁䅁䅯眱䅁䅁䅯权䅁䅁䅯䅑䅑䅁䅅䅁䉁䅁䅁兂捂㡪ㅌ䙋橺睐杷允䅁䅁䅑䅁䑁䅁䅷䅁䭁乁䅣䅁䭁䅁䅯䅁䭁䙁䔸䅁䉁䅁䅁允䅁䅁䅕穊䥅䉲慸䐵䴸䅉䅅䅁䕁䅁䅁睁䵁䅁䅁权塄䅁䅁权䭁䅁䅁权灂䅂䅁允䅁䅁䅅䅁䙁䕁㍷啩杆攵⽁䍄䉁䅁䅁䅂䅁䅁䅍䅄䅁䅁䅯眱䅁䅁䅯权䅁䅁䅯䅙䅑䅁䅅䅁䉁䅁䅁兂穁積積積橐睐杷允䅁䅁䅑䅁䑁䅁䅷䅁䭁乁䅣䅁䭁䅁䅯䅁䭁䑁䕯䅁䉁䅁䅁允䅁䅁䅕㑎䉬余兘樴䴸䅉䅅䅁䕁䅁䅁睁䵁䅁䅁权卂允䅁权䭁䅁䅁权剂䅂䅁允䅁䅁䅅䅁䙁䩁瑈䑦ㄸ瑘⽯䍄䉁䅁䅁䅂䅁䅁䅍䅄䅁䅁䅯眱䅁䅁䅯权䅁䅁䅯兘䅑䅁䅅䅁䉁䅁䅁兂祄欰椱䙅剪睐杷允䅁䅁䅑䅁䑁䅁䅷䅁䭁乁䅣䅁䭁䅁䅯䅁䭁䕁䕑䅁䉁䅁䅁允䅁䅁䅕歬䱏佢㝦吴䴸䅉䅅䅁䕁䅁䅁睁䵁䅁䅁权啂䅁䅁权䭁䅁䅁权硁䅂䅁允䅁䅁䅅䅁䙁䵁桵扒穢振⽑䍄䉁䅁䅁䅂䅁䅁䅍䅄䅁䅁䅯䅖䅁䅁䅯权䅁䅁䅯睚䅑䅁䅅䅁䉁䅁䅁兂潂敫㠱穐坘睐杷允䅁䅁䅑䅁䑁䅁䅷䅁䭁䥁䅑䅁䭁䅁䅯䅁䭁䑁䕅䅁䉁䅁䅁允䅁䅁䅕祇搯䅊䉡稹䴸䅉䅅䅁䕁䅁䅁睁䵁䅁䅁权䕃䅁䅁权䭁䅁䅁权㙁䅂䅁允䅁䅁䅅䅁䙁䅁牉硨婢発⽅䍄䉁䅁䅁䅂䅁䅁䅍䅄䅁䅁䅯兰䅁䅁䅯允䅉䅁䅯杁䅉䅁䅅䅁䉁䅁䅁兂牄噐㍏偏瑄䅑杷允䅁䅁䅑䅁䑁䅁䅷䅁䭁䉁䉁䅁䭁䅁䅯䅁䭁䑁䕅䅁䉁䅁䅁允䅁䅁䅕㥉㕶楦偰べ䵁䅉䅅䅁䕁䅁䅁睁䵁䅁䅁权允允䅁权䭁䅁䅁权㍁䅂䅁允䅁䅁䅅䅁䙁䑁敖歵獭㝊䄳䍄䉁䅁䅁䅂䅁䅁䅍䅄䅁䅁䅯䅅䅅䅁䅯权䅁䅁䅯䅑䅑䅁䅅䅁䉁䅁䅁兂潂敫㠱㉐摭䅷杷允䅁䅁䅑䅁䑁䅁䅷䅁䭁䉁䉁䅁䭁䅁䅯䅁䭁䝁䕁䅁䉁䅁䅁允䅁䅁䅕挲㌷㝕究〰䵁䅉䅅䅁䕁䅁䅁睁䵁䅁䅁权允允䅁权䭁䅁䅁权䕂䅂䅁允䅁䅁䅅䅁䙁佁㝦晱卆䱕䄵䍄䉁䅁䅁䅂䅁䅁䅍䅄䅁䅁䅯充䅅䅁䅯权䅁䅁䅯䅡䅑䅁䅅䅁䉁䅁䅁兂䥁䉲慸䑚癶睐杷允䅁䅁䅑䅁䑁䅁䅷䅁䭁䉁䉅䅁䭁䅁䅯䅁䭁䝁䕁䅁䉁䅁䅁允䅁䅁䅕扉祂䩡瑈䕁䵁䅉䅅䅁䕁䅁䅁睁䵁䅁䅁权剁允䅁权䭁䅁䅁权㙁䅂䅁允䅁䅁䅅䅁䙁䡁⭥确癯昳⽯䍄䉁䅁䅁䅂䅁䅁䅍䅄䅁䅁䅯充䅅䅁䅯权䅁䅁䅯䅗䅑䅁䅅䅁䉁䅁䅁兂煂䡶呓䅇㡔睐杷允䅁䅁䅑䅁䑁䅁䅷䅁䭁䉁䉅䅁䭁䅁䅯䅁䭁䙁䕷䅁䉁䅁䅁允䅁䅁䅕䵮村䡳潊吹䴸䅉䅅䅁䕁䅁䅁睁䵁䅁䅁权剁允䅁权䭁䅁䅁权敂䅂䅁允䅁䅁䅅䅁䙁䅁䉡啬䱏䅢䅊䍄䉁䅁䅁䅂䅁䅁䅍䅄䅁䅁䅯党䅁䅁䅯权䅁䅁䅯䅡䅑䅁䅅䅁䉁䅁䅁兂扄堫焵䡶呔睐杷允䅁䅁䅑䅁䑁䅁䅷䅁䭁䝁䅕䅁䭁䅁䅯䅁䭁䝁䕣䅁䉁䅁䅁允䅁䅁䅕搵楁⼲⭬樰䴸䅉䅅䅁䕁䅁䅁睁䵁䅁䅁权求䅁䅁权䭁䅁䅁权灂䅂䅁允䅁䅁䅅䅁䙁䡁啳歲桦瑥⽑䍄䉁䅁䅁䅂䅁䅁䅍䅄䅁䅁䅯党䅁䅁䅯权䅁䅁䅯兏䅑䅁䅅䅁䉁䅁䅁兂塁挲㌷⭕䙐睐杷允䅁䅁䅑䅁䑁䅁䅷䅁䭁䝁䅕䅁䭁䅁䅯䅁䭁䙁䔰䅁䉁䅁䅁允䅁䅁䅕潂噇㑑獴穸䴸䅉䅅䅁䕁䅁䅁睁䵁䅁䅁权噁允䅁权䭁䅁䅁权浂䅂䅁允䅁䅁䅅䅁䙁乁倹婪畤畅⽍䍄䉁䅁䅁䅂䅁䅁䅍䅄䅁䅁䅯䅗䅅䅁䅯权䅁䅁䅯杏䅑䅁䅅䅁䉁䅁䅁兂䱃佢㝦晱䕅䅑杷允䅁䅁䅑䅁䑁䅁䅷䅁䭁䉁䉕䅁䭁䅁䅯䅁䭁䙁䔸䅁䉁䅁䅁允䅁䅁䅕穊䥅䉲慸䐶䴸䅉䅅䅁䕁䅁䅁睁䵁䅁䅁权噁允䅁权䭁䅁䅁权摂䅂䅁允䅁䅁䅅䅁䙁䍁睇浣剩挷⽷䍄䉁䅁䅁䅂䅁䅁䅍䅄䅁䅁䅯䅋䅁䅁䅯权䅁䅁䅯䅡䅑䅁䅅䅁䉁䅁䅁兂䱃佢㝦塱捅䅑杷允䅁䅁䅑䅁䑁䅁䅷䅁䭁䍁䅧䅁䭁䅁䅯䅁䭁䙁䔸䅁䉁䅁䅁允䅁䅁䅕楄礲敮游歇䵁䅉䅅䅁䕁䅁䅁睁䵁䅁䅁权癃允䅁权䭁䅁䅁权歂䅂䅁允䅁䅁䅅䅁䙁䩁瘷㡰䱚睎䄵䍄䉁䅁䅁䅂䅁䅁䅍䅄䅁䅁䅯䅋䅁䅁䅯权䅁䅁䅯䅙䅑䅁䅅䅁䉁䅁䅁兂ㅂ硫䕧杖攴䅑杷允䅁䅁䅑䅁䑁䅁䅷䅁䭁䍁䅧䅁䭁䅁䅯䅁䭁䙁䕷䅁䉁䅁䅁允䅁䅁䅕䥘䌯匹捪う䵁䅉䅅䅁䕁䅁䅁睁䵁䅁䅁权捂䅁䅁权䭁䅁䅁权歂䅂䅁允䅁䅁䅅䅁䙁䍁睇浣剩搷⽷䍄䉁䅁䅁䅂䅁䅁䅍䅄䅁䅁䅯䅘䅁䅁䅯权䅁䅁䅯䅙䅑䅁䅅䅁䉁䅁䅁兂䵁楁䡵瑆浮睐杷允䅁䅁䅑䅁䑁䅁䅷䅁䭁䙁䅷䅁䭁䅁䅯䅁䭁䑁䕯䅁䉁䅁䅁允䅁䅁䅕䑔䩥坑汄䐶䴸䅉䅅䅁䕁䅁䅁睁䵁䅁䅁权捂䅁䅁权䭁䅁䅁权奂䅂䅁允䅁䅁䅅䅁䙁䥁䌯匹捨⭪⽉䍄䉁䅁䅁䅂䅁䅁䅍䅄䅁䅁䅯䅘䅁䅁䅯权䅁䅁䅯䅒䅑䅁䅅䅁䉁䅁䅁兂祄欰椱䙅䩪睐杷允䅁䅁䅑䅁䑁䅁䅷䅁䭁佁䄴䅁䭁䅁䅯䅁䭁䝁䕣䅁䉁䅁䅁允䅁䅁䅕䵮村䡳䥉䕍䵁䅉䅅䅁䕁䅁䅁睁䵁䅁䅁权畄䅁䅁权䭁䅁䅁权灂䅂䅁允䅁䅁䅅䅁䙁乁欰潂噇睑䅖䍄䉁䅁䅁䅂䅁䅁䅍䅄䅁䅁䅯朷䅁䅁䅯权䅁䅁䅯睕䅑䅁䅅䅁䉁䅁䅁兂桁䡳潊敫匰䅷杷允䅁䅁䅑䅁䑁䅁䅷䅁䭁佁䄴䅁䭁䅁䅯䅁䭁䙁䔴䅁䉁䅁䅁允䅁䅁䅕匶硙䭃捸䕍䵁䅉䅅䅁䕁䅁䅁睁䵁䅁䅁权㑄䅁䅁权䭁䅁䅁权灂䅂䅁允䅁䅁䅅䅁䙁䍁搯䅊䉡敬⽳䍄䉁䅁䅁䅂䅁䅁䅍䅄䅁䅁䅯䄫䅁䅁䅯权䅁䅁䅯睕䅑䅁䅅䅁䉁䅁䅁兂摄䅊䉡啬癐睐杷允䅁䅁䅑䅁䑁䅁䅷䅁䭁䅁䈸䅁䭁䅁䅯䅁䭁䝁䕧䅁䉁䅁䅁允䅁䅁䅕呦ㄸ牘䩰䑺䴸䅉䅅䅁䕁䅁䅁睁䵁䅁䅁权偁允䅁权䭁䅁䅁权時䅂䅁允䅁䅁䅅䅁䙁䕁椵䙅㕧䵴⽧䍄䉁䅁䅁䅂䅁䅁䅍䅄䅁䅁䅯睄䅅䅁䅯权䅁䅁䅯兡䅑䅁䅅䅁䉁䅁䅁兂䑃䵷桱扒穡睐杷允䅁䅁䅑䅁䑁䅁䅷䅁䭁䅁䈸䅁䭁䅁䅯䅁䭁䑁䕯䅁䉁䅁䅁允䅁䅁䅕硥畓⭒㙆䑸䴸䅉䅅䅁䕁䅁䅁睁䵁䅁䅁权偁允䅁权䭁䅁䅁权奂䅂䅁允䅁䅁䅅䅁䙁䙁㕧䵴㉨牶⼸䍄䉁䅁䅁䅂䅁䅁䅍䅄䅁䅁䅯睄䅅䅁䅯权䅁䅁䅯兏䅑䅁䅅䅁䉁䅁䅁兂䍁㑋坣挲㌶睐杷允䅁䅁䅑䅁䑁䅁䅷䅁䭁䕁䉳䅁䭁䅁䅯䅁䭁䑁䕫䅁䉁䅁䅁允䅁䅁䅯睒䅁䅁杷允䅁䅁䅑䅁䑁䅁䅷䅁䭁䍁䅣䅁䭁䅁䅯䅁䭁䑁䕅䅁䉁䅁䅁允䅁䅁䅕癴㥐䠱灪樵䴸䅉䅅䅁䕁䅁䅁睁䵁䅁䅁权湁䅁䅁权䭁䅁䅁权㍁䅂䅁允䅁䅁䅅䅁䙁䍁䝕婧䑖⭩⽧䍄䉁䅁䅁䅂䅁䅁䅍䅄䅁䅁䅯睊䅁䅁䅯权䅁䅁䅯睘䅑䅁䅅䅁䉁䅁䅁兂摄䅊䉡啬牐睐杷允䅁䅁䅑䅁䑁䅁䅷䅁䭁佁䄰䅁䭁䅁䅯䅁䭁䝁䕁䅁䉁䅁䅁允䅁䅁䅕䡶呓䅇坒樵䴸䅉䅅䅁䕁䅁䅁睁䵁䅁䅁权湁䅁䅁权䭁䅁䅁权杂䅂䅁允䅁䅁䅅䅁䙁䱁摋㘷䝦⭓⽣䍄䉁䅁䅁䅂䅁䅁䅍䅄䅁䅁䅯睊䅁䅁䅯权䅁䅁䅯杘䅑䅁䅅䅁䉁䅁䅁兂扁㥌欰潂案睐杷允䅁䅁䅑䅁䑁䅁䅷䅁䭁䍁䅣䅁䭁䅁䅯䅁䭁䕁䕑䅁䉁䅁䅁允䅁䅁䅕兇坒楄礲吶䴸䅉䅅䅁䕁䅁䅁睁䵁䅁䅁权婃䅁䅁权䭁䅁䅁权剂䅂䅁允䅁䅁䅅䅁䙁䍁礲敮渫瑸⽍䍄䉁䅁䅁䅂䅁䅁䅍䅄䅁䅁䅯六䅁䅁䅯权䅁䅁䅯䅙䅑䅁䅅䅁䉁䅁䅁兂敃㘷䝦穓婦睐杷允䅁䅁䅑䅁䑁䅁䅷䅁䭁䩁䅫䅁䭁䅁䅯䅁䭁䕁䕑䅁䉁䅁䅁允䅁䅁䅕挲㌷⭕汏穵䴸䅉䅅䅁䕁䅁䅁睁䵁䅁䅁权十䅁䅁权䭁䅁䅁权硁䅂䅁允䅁䅁䅅䅁䙁䵁桵扒穢支⽁䍄䉁䅁䅁䅂䅁䅁䅍䅄䅁䅁䅯杅䅁䅁䅯权䅁䅁䅯兕䅑䅁䅅䅁䉁䅁䅁兂㡃䩤奍䙂㉢睐杷允䅁䅁䅑䅁䑁䅁䅷䅁䭁䉁䅉䅁䭁䅁䅯䅁䭁䑁䕣䅁䉁䅁䅁允䅁䅁䅕㉩湺㘫确樴䴸䅉䅅䅁䕁䅁䅁睁䵁䅁䅁权䡁䅁䅁权䉁杁䅁权䍁杁䅁允䅁䅁䅅䅁䙁䕁䅗㝖⽒睕䉤䍄䉁䅁䅁䅂䅁䅁䅍䅄䅁䅁䅯睈䅅䅁䅯权䅁䅁䅯睎䅑䅁䅅䅁䉁䅁䅁兂㉃⼸唳佥敮睐杷允䅁䅁䅑䅁䑁䅁䅷䅁䭁䉁䈸䅁䭁䅁䅯䅁䭁䝁䕣䅁䉁䅁䅁允䅁䅁䅕浔光䑗ね䐵䴸䅉䅅䅁䕁䅁䅁睁䵁䅁䅁权晁允䅁权䭁䅁䅁权時䅂䅁允䅁䅁䅅䅁䙁䍁礲敮渫瑸⽳䍄䉁䅁䅁䅂䅁䅁䅍䅄䅁䅁䅯睈䅅䅁䅯权䅁䅁䅯䅙䅑䅁䅅䅁䉁䅁䅁兂晄㑔堲桢橌睐杷允䅁䅁䅑䅁䑁䅁䅷䅁䭁䉁䈸䅁䭁䅁䅯䅁䭁䙁䕍䅁䉁䅁䅁允䅁䅁䅕塹⭡确癯吴䴸䅉䅅䅁䕁䅁䅁睁䵁䅁䅁权乄䅁䅁权䭁䅁䅁权剂䅂䅁允䅁䅁䅅䅁䙁䩁奍䙂余摌⽯䍄䉁䅁䅁䅂䅁䅁䅍䅄䅁䅁䅯睈䅅䅁䅯权䅁䅁䅯兏䅑䅁䅅䅁䉁䅁䅁兂楃扒穢搯兔睐杷允䅁䅁䅑䅁䑁䅁䅷䅁䭁䉁䈸䅁䭁䅁䅯䅁䭁䙁䔰䅁䉁䅁䅁允䅁䅁䅕児塲㍯㥁樰䴸䅉䅅䅁䕁䅁䅁睁䵁䅁䅁权晁允䅁权䭁䅁䅁权敂䅂䅁允䅁䅁䅅䅁䙁乁欰潂噇㥑⽳䍄䉁䅁䅁䅂䅁䅁䅍䅄䅁䅁䅯䅎䅁䅁䅯权䅁䅁䅯睚䅑䅁䅅䅁䉁䅁䅁兂啁歲桦桥坔睐杷允䅁䅁䅑䅁䑁䅁䅷䅁䭁䑁䅑䅁䭁䅁䅯䅁䭁䙁䔴䅁䉁䅁䅁允䅁䅁䅕䙂余扌摋稱䴸䅉䅅䅁䕁䅁䅁睁䵁䅁䅁权ぁ䅁䅁权䭁䅁䅁权䕂䅂䅁允䅁䅁䅅䅁䙁䍁搯䅊䉡摬⽳䍄䉁䅁䅁䅂䅁䅁䅍䅄䅁䅁䅯䅓䅁䅁䅯权䅁䅁䅯免䅑䅁䅅䅁䉁䅁䅁兂牁硨婢発⽦睐杷允䅁䅁䅑䅁䑁䅁䅷䅁䭁䕁䅧䅁䭁䅁䅯䅁䭁䝁䕑䅁䉁䅁䅁允䅁䅁䅕畮渫歸㍳歁䵁䅉䅅䅁䕁䅁䅁睁䵁䅁䅁权䥂䅁䅁权䭁䅁䅁权剂䅂䅁允䅁䅁䅅䅁䙁䩁瑈䑦ㄸ癘⽯䍄䉁䅁䅁䅂䅁䅁䅍䅄䅁䅁䅯䅓䅁䅁䅯权䅁䅁䅯杚䅑䅁䅅䅁䉁䅁䅁兂獄払敧敨䉳䅑杷允䅁䅁䅑䅁䑁䅁䅷䅁䭁䕁䅧䅁䭁䅁䅯䅁䭁䙁䕍䅁䉁䅁䅁允䅁䅁䅕䙂余扌摋吸䴸䅉䅅䅁䕁䅁䅁睁䵁䅁䅁权慁䅁䅁权䭁䅁䅁权硁䅂䅁允䅁䅁䅅䅁䙁偁⭰牡へ⽫⽯䍄䉁䅁䅁䅂䅁䅁䅍䅄䅁䅁䅯杇䅁䅁䅯权䅁䅁䅯杚䅑䅁䅅䅁䉁䅁䅁兂䭁㘱睎奐兯䅑杷允䅁䅁䅑䅁䑁䅁䅷䅁䭁䉁䅯䅁䭁䅁䅯䅁䭁䝁䕣䅁䉁䅁䅁允䅁䅁䅕免獩䙈歰啂䵁䅉䅅䅁䕁䅁䅁睁䵁䅁䅁权慁䅁䅁权䭁䅁䅁权䅂䅂䅁允䅁䅁䅅䅁䙁䱁昶楇搯䅊䅊䍄䉁䅁䅁䅂䅁䅁䅍䅄䅁䅁䅯杇䅁䅁䅯权䅁䅁䅯睘䅑䅁䅅䅁䉁䅁䅁兂䕂㉩湺㘫瑮睐杷允䅁䅁䅑䅁䑁䅁䅷䅁䭁䉁䅯䅁䭁䅁䅯䅁䭁䙁䕧䅁䉁䅁䅁允䅁䅁䅕杓䍷㑋坣あ䵁䅉䅅䅁䕁䅁䅁睁䵁䅁䅁权慁䅁䅁权䭁䅁䅁权㕁䅂䅁允䅁䅁䅅䅁䙁䙁偹癷潕偘⽅䍄䉁䅁䅁䅂䅁䅁䅍䅄䅁䅁䅯克䅅䅁䅯权䅁䅁䅯免䅑䅁䅅䅁䉁䅁䅁兂㝂䭆䠵場獲睶杷允䅁䅁䅑䅁䑁䅁䅷䅁䭁䍁䉫䅁䭁䅁䅯䅁䭁䝁䕑䅁䉁䅁䅁允䅁䅁䅕䡰㥁瑃橥䐰䴸䅉䅅䅁䕁䅁䅁睁䵁䅁䅁权湃允䅁权䭁䅁䅁权㕁䅂䅁允䅁䅁䅅䅁䙁䥁坣挲㌷㥕⽍䍄䉁䅁䅁䅂䅁䅁䅍䅄䅁䅁䅯克䅅䅁䅯权䅁䅁䅯䅑䅑䅁䅅䅁䉁䅁䅁兂十㡧䭄啯坘睐杷允䅁䅁䅑䅁䑁䅁䅷䅁䭁䍁䉫䅁䭁䅁䅯䅁䭁䝁䕫䅁䉁䅁䅁允䅁䅁䅕噎㘶兓䍷稲䴸䅉䅅䅁䕁䅁䅁睁䵁䅁䅁权灁允䅁权䭁䅁䅁权呂䅂䅁允䅁䅁䅅䅁䙁䥁牘払敧摨⽍䍄䉁䅁䅁䅂䅁䅁䅍䅄䅁䅁䅯材䅁䅁䅯权䅁䅁䅯兡䅑䅁䅅䅁䉁䅁䅁兂牁硨婢発䅣䅑杷允䅁䅁䅑䅁䑁䅁䅷䅁䭁䑁䄴䅁䭁䅁䅯䅁䭁䝁䕁䅁䉁䅁䅁允䅁䅁䅕〳丫㉬匴含䴸䅉䅅䅁䕁䅁䅁睁䵁䅁䅁权⭁䅁䅁权䭁䅁䅁权煂䅂䅁允䅁䅁䅅䅁䙁䑁ㄸ牘䩰偄⽙䍄䉁䅁䅁䅂䅁䅁䅍䅄䅁䅁䅯䅮䅁䅁䅯允䅉䅁䅯睁䅉䅁䅅䅁䉁䅁䅁兂潂灦䅄村䍪䅑杷允䅁䅁䅑䅁䑁䅁䅷䅁䭁䱁䉫䅁䭁䅁䅯䅁䭁䑁䕣䅁䉁䅁䅁允䅁䅁䅕䩡瑈䑦ㄸ捃䵁䅉䅅䅁䕁䅁䅁睁䵁䅁䅁权⭁䅁䅁权䭁䅁䅁权敂䅂䅁允䅁䅁䅅䅁䙁䥁䅐煹䙆瑴⽳䍄䉁䅁䅁䅂䅁䅁䅍䅄䅁䅁䅯材䅁䅁䅯权䅁䅁䅯䅒䅑䅁䅅䅁䉁䅁䅁兂允䑗ね䡹楢睐杷允䅁䅁䅑䅁䑁䅁䅷䅁䭁䍁䈴䅁䭁䅁䅯䅁䭁䝁䕑䅁䉁䅁䅁允䅁䅁䅕へ㍳啩杆吵䴸䅉䅅䅁䕁䅁䅁睁䵁䅁䅁权畁允䅁权䭁䅁䅁权浂䅂䅁允䅁䅁䅅䅁䙁䙁橔婰䕶佉⽧䍄䉁䅁䅁䅂䅁䅁䅍䅄䅁䅁䅯杌䅅䅁䅯权䅁䅁䅯睚䅑䅁䅅䅁䉁䅁䅁兂䕁杖琴灳昳睐杷允䅁䅁䅑䅁䑁䅁䅷䅁䭁䍁䈴䅁䭁䅁䅯䅁䭁䙁䔸䅁䉁䅁䅁允䅁䅁䅕呦ㄸ牘䩰䐵䴸䅉䅅䅁䕁䅁䅁睁䵁䅁䅁权畁允䅁权䭁䅁䅁权㙁䅂䅁允䅁䅁䅅䅁䙁乁倹婪畤瑅⽳䍄䉁䅁䅁䅂䅁䅁䅍䅄䅁䅁䅯杌䅅䅁䅯权䅁䅁䅯兘䅑䅁䅅䅁䉁䅁䅁兂汄䌰扌堫匷睐杷允䅁䅁䅑䅁䑁䅁䅷䅁䭁乁䅅䅁䭁䅁䅯䅁䭁䝁䕑䅁䉁䅁䅁允䅁䅁䅕兇坒楄礲呮䴸䅉䅅䅁䕁䅁䅁睁䵁䅁䅁权剄䅁䅁权䭁䅁䅁权杂䅂䅁允䅁䅁䅅䅁䙁䕁䱓佢㝦敱⽭䍄䉁䅁䅁䅂䅁䅁䅍䅄䅁䅁䅯儰䅁䅁䅯权䅁䅁䅯条䅑䅁䅅䅁䉁䅁䅁兂㝁〳丫㉬椷睐杷允䅁䅁䅑䅁䑁䅁䅷䅁䭁乁䅅䅁䭁䅁䅯䅁䭁䙁䕍䅁䉁䅁䅁允䅁䅁䅕敢㝦晱午戸䴸䅉䅅䅁䕁䅁䅁睁䵁䅁䅁权剄䅁䅁权䭁䅁䅁权䕂䅂䅁允䅁䅁䅅䅁䙁䕁㉡⼸唳佥⽅䍄䉁䅁䅁䅂䅁䅁䅍䅄䅁䅁䅯睔䅅䅁䅯权䅁䅁䅯兏䅑䅁䅅䅁䉁䅁䅁兂乃㉬匴㡧浄睐杷允䅁䅁䅑䅁䑁䅁䅷䅁䭁䡁䉳䅁䭁䅁䅯䅁䭁䑁䕅䅁䉁䅁䅁允䅁䅁䅕呦ㄸ牘䩰䐳䴸䅉䅅䅁䕁䅁䅁睁䵁䅁䅁权睁允䅁权䭁䅁䅁权潂䅂䅁允䅁䅁䅅䅁䙁䭁䝪穓䩥摑⽁䍄䉁䅁䅁䅂䅁䅁䅍䅄䅁䅁䅯䅍䅅䅁䅯权䅁䅁䅯兡䅑䅁䅅䅁䉁䅁䅁兂卂䉵䘶ㄶ先睐杷允䅁䅁䅑䅁䑁䅁䅷䅁䭁䡁䉍䅁䭁䅁䅯䅁䭁䑁䕯䅁䉁䅁䅁允䅁䅁䅕硥畓⭒㙆樸䴸䅉䅅䅁䕁䅁䅁睁䵁䅁䅁权睁允䅁权䭁䅁䅁权杂䅂䅁允䅁䅁䅅䅁䙁䑁䥅䉲慸䵚⽳䍄䉁䅁䅁䅂䅁䅁䅍䅄䅁䅁䅯䅍䅅䅁䅯权䅁䅁䅯䅗䅑䅁䅅䅁䉁䅁䅁兂㉄䙋偹癷䥘睐杷允䅁䅁䅑䅁䑁䅁䅷䅁䭁䑁䉁䅁䭁䅁䅯䅁䭁䙁䕷䅁䉁䅁䅁允䅁䅁䅕匶硙䭃捷橵䴸䅉䅅䅁䕁䅁䅁睁䵁䅁䅁权睁允䅁权䭁䅁䅁权䕂䅂䅁允䅁䅁䅅䅁䙁䕁㉡⼸唳乥⽅䍄䉁䅁䅁䅂䅁䅁䅍䅄䅁䅁䅯杶䅅䅁䅯权䅁䅁䅯䅚䅑䅁䅅䅁䉁䅁䅁兂⽁噎㘶兓煺睐杷允䅁䅁䅑䅁䑁䅁䅷䅁䭁䑁䉧䅁䭁䅁䅯䅁䭁䑁䕯䅁䉁䅁䅁允䅁䅁䅕䉯癯匳䝑歅䵁䅉䅅䅁䕁䅁䅁睁䵁䅁䅁权㑁允䅁权䭁䅁䅁权㕁䅂䅁允䅁䅁䅅䅁䙁䥁獴⼵灵券䅂䍄䉁䅁䅁䅂䅁䅁䅍䅄䅁䅁䅯䅏䅅䅁䅯权䅁䅁䅯䅒䅑䅁䅅䅁䉁䅁䅁权䡂䅁䅁䍄䉁䅁䅁䅂䅁䅁䅍䅄䅁䅁䅯睯䅁䅁䅯权䅁䅁䅯䅑䅑䅁䅅䅁䉁䅁䅁兂摄䅊䉡啬湐睐杷允䅁䅁䅑䅁䑁䅁䅷䅁䭁䭁䅍䅁䭁䅁䅯䅁䭁䝁䕫䅁䉁䅁䅁允䅁䅁䅕桙奂扏䥔樷䴸䅉䅅䅁䕁䅁䅁睁䵁䅁䅁权浂允䅁权䭁䅁䅁权䕂䅂䅁允䅁䅁䅅䅁䙁䍁硣䭃捷畗⽁䍄䉁䅁䅁䅂䅁䅁䅍䅄䅁䅁䅯睯䅁䅁䅯权䅁䅁䅯杏䅑䅁䅅䅁䉁䅁䅁兂㝂䭆䠵場獲睐杷允䅁䅁䅑䅁䑁䅁䅷䅁䭁䭁䅍䅁䭁䅁䅯䅁䭁䙁䕧䅁䉁䅁䅁允䅁䅁䅕䑚晶㑔堲樸䴸䅉䅅䅁䕁䅁䅁睁䵁䅁䅁权瑁䅁䅁权䭁䅁䅁权浂䅂䅁允䅁䅁䅅䅁䙁䡁⼰噎㘶晓⽁䍄䉁䅁䅁䅂䅁䅁䅍䅄䅁䅁䅯兗䅁䅁䅯权䅁䅁䅯杘䅑䅁䅅䅁䉁䅁䅁兂橁⼲⭬牡杺睐杷允䅁䅁䅑䅁䑁䅁䅷䅁䭁偁䅅䅁䭁䅁䅯䅁䭁䑁䕣䅁䉁䅁䅁允䅁䅁䅕㘱睎児塲稲䴸䅉䅅䅁䕁䅁䅁睁䵁䅁䅁权硄䅁䅁权䭁䅁䅁权灂䅂䅁允䅁䅁䅅䅁䙁䵁䴳䵺䵺偺⽑䍄䉁䅁䅁䅂䅁䅁䅍䅄䅁䅁䅯䅣䅅䅁䅯允䅉䅁䅯杁䅉䅁䅅䅁䉁䅁䅁兂浃丳㍪睌嘰兑杷允䅁䅁䅑䅁䑁䅁䅷䅁䭁偁䅅䅁䭁䅁䅯䅁䭁䙁䕧䅁䉁䅁䅁允䅁䅁䅕婤奍䙂余啁䵁䅉䅅䅁䕁䅁䅁睁䵁䅁䅁权㍄䅁䅁权䭁䅁䅁权硁䅂䅁允䅁䅁䅅䅁䙁乁楅⼲⭬牡⽷䍄䉁䅁䅁䅂䅁䅁䅍䅄䅁䅁䅯眹䅁䅁䅯权䅁䅁䅯䅗䅑䅁䅅䅁䉁䅁䅁兂瑁灳瘳㡰硢睶杷允䅁䅁䅑䅁䑁䅁䅷䅁䭁偁䅣䅁䭁䅁䅯䅁䭁䙁䕷䅁䉁䅁䅁允䅁䅁䅕牕敧敨剴爹䴸䅉䅅䅁䕁䅁䅁睁䵁䅁䅁权㍄䅁䅁权䭁䅁䅁权䕂䅂䅁允䅁䅁䅅䅁䙁䩁婱婭婭摭⽫䍄䉁䅁䅁䅂䅁䅁䅍䅄䅁䅁䅯村䅅䅁䅯权䅁䅁䅯兕䅑䅁䅅䅁䉁䅁䅁兂ㅁ牘䩰䅄呌睐杷允䅁䅁䅑䅁䑁䅁䅷䅁䭁䕁䉉䅁䭁䅁䅯䅁䭁䝁䕫䅁䉁䅁䅁允䅁䅁䅕〳丫㉬匴稲䴸䅉䅅䅁䕁䅁䅁睁䵁䅁䅁权䍂允䅁权䭁䅁䅁权杂䅂䅁允䅁䅁䅅䅁䙁䩁奍䙂余摌⽉䍄䉁䅁䅁䅂䅁䅁䅍䅄䅁䅁䅯村䅅䅁䅯权䅁䅁䅯䅗䅑䅁䅅䅁䉁䅁䅁兂䥁䉲慸䑚塶睐杷允䅁䅁䅑䅁䑁䅁䅷䅁䭁䕁䉉䅁䭁䅁䅯䅁䭁䙁䕍䅁䉁䅁䅁允䅁䅁䅕渫焵䡶呓䐰䴸䅉䅅䅁䕁䅁䅁睁䵁䅁䅁权䍂允䅁权䭁䅁䅁权䕂䅂䅁允䅁䅁䅅䅁䙁䑁䩥坑汄估⽉䍄䉁䅁䅁䅂䅁䅁䅍䅄䅁䅁䅯兒䅅䅁䅯权䅁䅁䅯睚䅑䅁䅅䅁䉁䅁䅁兂硁䭃捷浗偑䅑杷允䅁䅁䅑䅁䑁䅁䅷䅁䭁䕁䉕䅁䭁䅁䅯䅁䭁䕁䕁䅁䉁䅁䅁允䅁䅁䅕琯㑒匶硙啄䵁䅉䅅䅁䕁䅁䅁睁䵁䅁䅁权䙂允䅁权䭁䅁䅁权敂䅂䅁允䅁䅁䅅䅁䙁䱁へ硫䕧癖⽧䍄䉁䅁䅁䅂䅁䅁䅍䅄䅁䅁䅯兣䅁䅁䅯权䅁䅁䅯杚䅑䅁䅅䅁䉁䅁䅁兂噄佥浫免㙪睐杷允䅁䅁䅑䅁䑁䅁䅷䅁䭁䡁䅅䅁䭁䅁䅯䅁䭁䕁䕁䅁䉁䅁䅁允䅁䅁䅕䑗ね䡹⭡吹䴸䅉䅅䅁䕁䅁䅁睁䵁䅁䅁权硂䅁䅁权䭁䅁䅁权敂䅂䅁允䅁䅁䅅䅁䙁䡁潎敫㠱⭐⼰䍄䉁䅁䅁䅂䅁䅁䅍䅄䅁䅁䅯䅡䅁䅁䅯权䅁䅁䅯䅚䅑䅁䅅䅁䉁䅁䅁兂䥁䉲慸䑚䉳䅑杷允䅁䅁䅑䅁䑁䅁䅷䅁䭁䱁䅫䅁䭁䅁䅯䅁䭁䝁䕍䅁䉁䅁䅁允䅁䅁䅕歵䵫楁䡵樳䴸䅉䅅䅁䕁䅁䅁睁䵁䅁䅁权⽃䅁䅁权䭁䅁䅁权時䅂䅁允䅁䅁䅅䅁䙁䍁扐堫焵佶⽷䍄䉁䅁䅁䅂䅁䅁䅍䅄䅁䅁䅯睶䅁䅁䅯权䅁䅁䅯兡䅑䅁䅅䅁䉁䅁䅁兂㑃潈牘払浪睐杷允䅁䅁䅑䅁䑁䅁䅷䅁䭁䡁䉅䅁䭁䅁䅯䅁䭁䝁䕧䅁䉁䅁䅁允䅁䅁䅕〳丫㉬匴䕁䵁䅉䅅䅁䕁䅁䅁睁䵁䅁䅁权歄允䅁权䭁䅁䅁权敂䅂䅁允䅁䅁䅅䅁䙁䉁畓⭒㙆偆⽙䍄䉁䅁䅁䅂䅁䅁䅍䅄䅁䅁䅯睶䅁䅁䅯权䅁䅁䅯杘䅑䅁䅅䅁䉁䅁䅁兂穁積積積牐睐杷允䅁䅁䅑䅁䑁䅁䅷䅁䭁䕁䉷䅁䭁䅁䅯䅁䭁䙁䕅䅁䉁䅁䅁允䅁䅁䅕歵䵫楁䡵樷䴸䅉䅅䅁䕁䅁䅁睁䵁䅁䅁权䵂允䅁权䭁䅁䅁权潂䅂䅁允䅁䅁䅅䅁䙁䱁䩰䅄牉⽨⽑䍄䉁䅁䅁䅂䅁䅁䅍䅄䅁䅁䅯䅔䅅䅁䅯权䅁䅁䅯睙䅑䅁䅅䅁䉁䅁䅁兂㍂灶愸㥌漳睐杷允䅁䅁䅑䅁䑁䅁䅷䅁䭁䙁䉅䅁䭁䅁䅯䅁䭁䝁䕙䅁䉁䅁䅁允䅁䅁䅕瑃橥䑣䬰歁䵁䅉䅅䅁䕁䅁䅁睁䵁䅁䅁权剂允䅁权䭁䅁䅁权橂䅂䅁允䅁䅁䅅䅁䙁乁乎桙奂兏䅂䍄䉁䅁䅁䅂䅁䅁䅍䅄䅁䅁䅯睇䅁䅁䅯权䅁䅁䅯兕䅑䅁䅅䅁䉁䅁䅁兂乄䵺䵺䵺㙺睐杷允䅁䅁䅑䅁䑁䅁䅷䅁䭁䉁䅳䅁䭁䅁䅯䅁䭁䝁䕯䅁䉁䅁䅁允䅁䅁䅕㘱睎児塲稶䴸䅉䅅䅁䕁䅁䅁睁䵁䅁䅁权歄允䅁权䭁䅁䅁权浂䅂䅁允䅁䅁䅅䅁䙁偁㥔䠱灪癊⽫䍄䉁䅁䅁䅂䅁䅁䅍䅄䅁䅁䅯睇䅁䅁䅯权䅁䅁䅯䅘䅑䅁䅅䅁䉁䅁䅁兂⭄䠱灪橊䉅䅑杷允䅁䅁䅑䅁䑁䅁䅷䅁䭁䑁䉣䅁䭁䅁䅯䅁䭁䝁䕫䅁䉁䅁䅁允䅁䅁䅕呣䬰㘱睎吱䴸䅉䅅䅁䕁䅁䅁睁䵁䅁䅁权㍁允䅁权䭁䅁䅁权奂䅂䅁允䅁䅁䅅䅁䙁䉁婦発呤㤴⽕䍄䉁䅁䅁䅂䅁䅁䅍䅄䅁䅁䅯睎䅅䅁䅯权䅁䅁䅯䅘䅑䅁䅅䅁䉁䅁䅁兂㉄䙋偹癷䥘睐杷允䅁䅁䅑䅁䑁䅁䅷䅁䭁佁䅯䅁䭁䅁䅯䅁䭁䙁䕅䅁䉁䅁䅁允䅁䅁䅕㉣剩堷⽷吶䴸䅉䅅䅁䕁䅁䅁睁䵁䅁䅁权煄䅁䅁权䭁䅁䅁权橂䅂䅁允䅁䅁䅅䅁䙁䥁牘払敧全䅆䍄䉁䅁䅁䅂䅁䅁䅍䅄䅁䅁䅯具䅁䅁䅯权䅁䅁䅯䅘䅑䅁䅅䅁䉁䅁䅁兂㙃兓䍷㑋䝦睶杷允䅁䅁䅑䅁䑁䅁䅷䅁䭁佁䅯䅁䭁䅁䅯䅁䭁䙁䔸䅁䉁䅁䅁允䅁䅁䅕䅁䅁䅁䅁ぅ䵁䅉䅅䅁䕁䅁䅁睁䵁䅁䅁权ぃ允䅁权䭁䅁䅁权煂䅂䅁允䅁䅁䅅䅁䙁䍁捬㡪ㅌ䭋⽷䍄䉁䅁䅁䅂䅁䅁䅍䅄䅁䅁䅯朶䅁䅁䅯权䅁䅁䅯杘䅑䅁䅅䅁䉁䅁䅁兂畄䑦ㄸ牘䩲睐杷允䅁䅁䅑䅁䑁䅁䅷䅁䭁佁䅯䅁䭁䅁䅯䅁䭁䕁䕑䅁䉁䅁䅁允䅁䅁䅕灭婭婭婭呱䴸䅉䅅䅁䕁䅁䅁睁䵁䅁䅁权允䅁䅁权䭁䅁䅁权硁䅂䅁允䅁䅁䅅䅁䙁䱁祂䩡瑈偦⽣䍄䉁䅁䅁䅂䅁䅁䅍䅄䅁䅁䅯䅗䅁䅁䅯权䅁䅁䅯䅑䅑䅁䅅䅁䉁䅁䅁兂瑂⼵灵搸摌睐杷允䅁䅁䅑䅁䑁䅁䅷䅁䭁䉁䅁䅁䭁䅁䅯䅁䭁䝁䕍䅁䉁䅁䅁允䅁䅁䅕癱午坔光樫䴸䅉䅅䅁䕁䅁䅁睁䵁䅁䅁权允䅁䅁权䭁䅁䅁权湂䅂䅁允䅁䅁䅅䅁䙁䅁琴灳瘳⽰⽙䍄䉁䅁䅁䅂䅁䅁䅍䅄䅁䅁䅯䅅䅁䅁䅯权䅁䅁䅯睕䅑䅁䅅䅁䉁䅁䅁兂佁扌摋㘷䙣䅑杷允䅁䅁䅑䅁䑁䅁䅷䅁䭁乁䉑䅁䭁䅁䅯䅁䭁䑁䕣䅁䉁䅁䅁允䅁䅁䅕䥒獴⼵灵䕁䵁䅉䅅䅁䕁䅁䅁睁䵁䅁䅁权允䅁䅁权䭁䅁䅁权捂䅂䅁允䅁䅁䅅䅁䙁䙁㑋潈牘晕⽉䍄䉁䅁䅁䅂䅁䅁䅍䅄䅁䅁䅯杌䅁䅁䅯权䅁䅁䅯䅚䅑䅁䅅䅁䉁䅁䅁兂瑂⼵灵搸扉䅑杷允䅁䅁䅑䅁䑁䅁䅷䅁䭁䍁䄴䅁䭁䅁䅯䅁䭁䙁䕅䅁䉁䅁䅁允䅁䅁䅕報灪橊䥅䕇䵁䅉䅅䅁䕁䅁䅁睁䵁䅁䅁权畁䅁䅁权䭁䅁䅁权浂䅂䅁允䅁䅁䅅䅁䙁乁乎桙奂剏䅚䍄䉁䅁䅁䅂䅁䅁䅍䅄䅁䅁䅯杌䅁䅁䅯权䅁䅁䅯䅡䅑䅁䅅䅁䉁䅁䅁兂歂㥏倹婪奣䅑杷允䅁䅁䅑䅁䑁䅁䅷䅁䭁䍁䄴䅁䭁䅁䅯䅁䭁䑁䕯䅁䉁䅁䅁允䅁䅁䅕牘䩰䅄牉䕆䵁䅉䅅䅁䕁䅁䅁睁䵁䅁䅁权畁䅁䅁权䭁䅁䅁权煂䅂䅁允䅁䅁䅅䅁䙁䱁へ硫䕧栱䅆䍄䉁䅁䅁䅂䅁䅁䅍䅄䅁䅁䅯䅤䅅䅁䅯权䅁䅁䅯睘䅑䅁䅅䅁䉁䅁䅁兂䵁楁䡵瑆偫䅑杷允䅁䅁䅑䅁䑁䅁䅷䅁䭁䍁䄴䅁䭁䅁䅯䅁䭁䙁䔰䅁䉁䅁䅁允䅁䅁䅕卸睃浣剩稸䴸䅉䅅䅁䕁䅁䅁睁䵁䅁䅁权奂允䅁权䭁䅁䅁权歂䅂䅁允䅁䅁䅅䅁䙁䉁癳匳䝑內䅊䍄䉁䅁䅁䅂䅁䅁䅍䅄䅁䅁䅯䅗䅅䅁䅯权䅁䅁䅯䅡䅑䅁䅅䅁䉁䅁䅁兂汁潂噇㑑䕳䅑杷允䅁䅁䅑䅁䑁䅁䅷䅁䭁䙁䉧䅁䭁䅁䅯䅁䭁䙁䔸䅁䉁䅁䅁允䅁䅁䅕䵱䱚㑎䉬䕆䵁䅉䅅䅁䕁䅁䅁睁䵁䅁䅁权奂允䅁权䭁䅁䅁权杂䅂䅁允䅁䅁䅅䅁䙁䥁牘払敧全䅆䍄䉁䅁䅁䅂䅁䅁䅍䅄䅁䅁䅯䅗䅅䅁䅯权䅁䅁䅯䅒䅑䅁䅅䅁䉁䅁䅁兂䡄穓䩥坑ㅄ睐杷允䅁䅁䅑䅁䑁䅁䅷䅁䭁䑁䉍䅁䭁䅁䅯䅁䭁䝁䕑䅁䉁䅁䅁允䅁䅁䅕䝭匴㡧䭄吰䴸䅉䅅䅁䕁䅁䅁睁䵁䅁䅁权穁允䅁权䭁䅁䅁权㍁䅂䅁允䅁䅁䅅䅁䙁䙁㑋潈牘捕⽧䍄䉁䅁䅁䅂䅁䅁䅍䅄䅁䅁䅯睍䅅䅁䅯权䅁䅁䅯䅑䅑䅁䅅䅁䉁䅁䅁兂塄㍯㥁瑃䑦睐杷允䅁䅁䅑䅁䑁䅁䅷䅁䭁䑁䉍䅁䭁䅁䅯䅁䭁䝁䕫䅁䉁䅁䅁允䅁䅁䅕牡へ硫䕧橴䴸䅉䅅䅁䕁䅁䅁睁䵁䅁䅁权奁允䅁权䭁䅁䅁权時䅂䅁允䅁䅁䅅䅁䙁䉁䕫杖琴癳⽫䍄䉁䅁䅁䅂䅁䅁䅍䅄䅁䅁䅯䅇䅅䅁䅯权䅁䅁䅯䅙䅑䅁䅅䅁䉁䅁䅁兂㍁啩杆搵䭁䅑杷允䅁䅁䅑䅁䑁䅁䅷䅁䭁䉁䉧䅁䭁䅁䅯䅁䭁䙁䕷䅁䉁䅁䅁允䅁䅁䅕牒穢搯㑒启䴸䅉䅅䅁䕁䅁䅁睁䵁䅁䅁权奁允䅁权䭁䅁䅁权䕂䅂䅁允䅁䅁䅅䅁䙁䙁㕧䵴㉨癶⼰䍄䉁䅁䅁䅂䅁䅁䅍䅄䅁䅁䅯杈䅅䅁䅯权䅁䅁䅯兡䅑䅁䅅䅁䉁䅁䅁兂佂桙奂扏㙔睐杷允䅁䅁䅑䅁䑁䅁䅷䅁䭁䝁䅳䅁䭁䅁䅯䅁䭁䙁䕅䅁䉁䅁䅁允䅁䅁䅕䵴㉨灶愸稵䴸䅉䅅䅁䕁䅁䅁睁䵁䅁䅁权牂䅁䅁权䭁䅁䅁权敂䅂䅁允䅁䅁䅅䅁䙁䑁敖歵䵫瑁⽳䍄䉁䅁䅁䅂䅁䅁䅍䅄䅁䅁䅯睡䅁䅁䅯权䅁䅁䅯䅒䅑䅁䅅䅁䉁䅁䅁兂乄䵺䵺䵺杺睐杷允䅁䅁䅑䅁䑁䅁䅷䅁䭁偁䅳䅁䭁䅁䅯䅁䭁䙁䔰䅁䉁䅁䅁允䅁䅁䅕⽺呤㘴扗䕄䵁䅉䅅䅁䕁䅁䅁睁䵁䅁䅁权剃䅁䅁权䭁䅁䅁权㍁䅂䅁允䅁䅁䅅䅁䙁佁㙆䭆䠵攴⽋䍄䉁䅁䅁䅂䅁䅁䅍䅄䅁䅁䅯八䅁䅁䅯权䅁䅁䅯䅗䅑䅁䅅䅁䉁䅁䅁兂療潅䅐煹䡅䅑杷允䅁䅁䅑䅁䑁䅁䅷䅁䭁偁䄴䅁䭁䅁䅯䅁䭁䝁䕍䅁䉁䅁䅁允䅁䅁䅕卸睃浣剩吵䴸䅉䅅䅁䕁䅁䅁睁䵁䅁䅁权䅁允䅁权䭁䅁䅁权橂䅂䅁允䅁䅁䅅䅁䙁䡁⼰噎㘶捓⽷䍄䉁䅁䅁䅂䅁䅁䅍䅄䅁䅁䅯䅵䅅䅁䅯权䅁䅁䅯条䅑䅁䅅䅁䉁䅁䅁兂㝁〳丫㉬焷睐杷允䅁䅁䅑䅁䑁䅁䅷䅁䭁偁䄸䅁䭁䅁䅯䅁䭁䝁䕫䅁䉁䅁䅁允䅁䅁䅕㥆佮ㄹ橐含䴸䅉䅅䅁䕁䅁䅁睁䵁䅁䅁权䅁允䅁权䭁䅁䅁权灂䅂䅁允䅁䅁䅅䅁䙁䱁䩰䅄牉㥨⽙䍄䉁䅁䅁䅂䅁䅁䅍䅄䅁䅁䅯术䅁䅁䅯权䅁䅁䅯睕䅑䅁䅅䅁䉁䅁䅁兂牁硨婢発扦睐杷允䅁䅁䅑䅁䑁䅁䅷䅁䭁偁䄸䅁䭁䅁䅯䅁䭁䙁䕍䅁䉁䅁䅁允䅁䅁䅕渷⽷噎㘶稹䴸䅉䅅䅁䕁䅁䅁睁䵁䅁䅁权䅁允䅁权䭁䅁䅁权呂䅂䅁允䅁䅁䅅䅁䙁䱁摋㘷䝦㥓⼫䍄䉁䅁䅁䅂䅁䅁䅍䅄䅁䅁䅯术䅁䅁䅯权䅁䅁䅯兏䅑䅁䅅䅁䉁䅁䅁兂浂浚浚浚敢睐杷允䅁䅁䅑䅁䑁䅁䅷䅁䭁偁䄸䅁䭁䅁䅯䅁䭁䑁䕫䅁䉁䅁䅁允䅁䅁䅕䬯确欰椱䐹䴸䅉䅅䅁䕁䅁䅁睁䵁䅁䅁权䑁允䅁权䭁䅁䅁权硁䅂䅁允䅁䅁䅅䅁䙁䵁㌯⭕汏㥭⽷䍄䉁䅁䅁䅂䅁䅁䅍䅄䅁䅁䅯䅂䅅䅁䅯权䅁䅁䅯免䅑䅁䅅䅁䉁䅁䅁兂允䑗ね䡹坢睐杷允䅁䅁䅑䅁䑁䅁䅷䅁䭁䅁䉍䅁䭁䅁䅯䅁䭁䝁䕑䅁䉁䅁䅁允䅁䅁䅕浔光䑗ね䐲䴸䅉䅅䅁䕁䅁䅁睁䵁䅁䅁权䕁允䅁权䭁䅁䅁权歂䅂䅁允䅁䅁䅅䅁䙁䱁䥔牤昶瑇⽣䍄䉁䅁䅁䅂䅁䅁䅍䅄䅁䅁䅯睁䅅䅁䅯权䅁䅁䅯杚䅑䅁䅅䅁䉁䅁䅁兂啂㘴扗䍸杄睐杷允䅁䅁䅑䅁䑁䅁䅷䅁䭁䅁䉍䅁䭁䅁䅯䅁䭁䑁䕣䅁䉁䅁䅁允䅁䅁䅕㑎䉬余兘樵䴸䅉䅅䅁䕁䅁䅁睁䵁䅁䅁权䕁允䅁权䭁䅁䅁权㍁䅂䅁允䅁䅁䅅䅁䙁䅁坒楄礲普⼰䍄䉁䅁䅁䅂䅁䅁䅍䅄䅁䅁䅯睁䅅䅁䅯权䅁䅁䅯睚䅑䅁䅅䅁䉁䅁䅁兂䙄䱉祂䩡案睐杷允䅁䅁䅑䅁䑁䅁䅷䅁䭁䅁䉍䅁䭁䅁䅯䅁䭁䙁䔸䅁䉁䅁䅁允䅁䅁䅕⽺呤㘴扗䐴䴸䅉䅅䅁䕁䅁䅁睁䵁䅁䅁权䕁允䅁权䭁䅁䅁权時䅂䅁允䅁䅁䅅䅁䙁䱁穢搯㑒昶⽯䍄䉁䅁䅁䅂䅁䅁䅍䅄䅁䅁䅯兵䅁䅁䅯权䅁䅁䅯䅚䅑䅁䅅䅁䉁䅁䅁兂婁䙂余扌桌睐杷允䅁䅁䅑䅁䑁䅁䅷䅁䭁䅁䉑䅁䭁䅁䅯䅁䭁䑁䕯䅁䉁䅁䅁允䅁䅁䅕椹捨㡪ㅌ䐫䴸䅉䅅䅁䕁䅁䅁睁䵁䅁䅁权䕁允䅁权䭁䅁䅁权煂䅂䅁允䅁䅁䅅䅁䙁乁欰潂噇⽑⽫䍄䉁䅁䅁䅂䅁䅁䅍䅄䅁䅁䅯睁䅅䅁䅯权䅁䅁䅯䅘䅑䅁䅅䅁䉁䅁䅁兂啂㘴扗䍸杄睐杷允䅁䅁䅑䅁䑁䅁䅷䅁䭁䅁䉑䅁䭁䅁䅯䅁䭁䙁䕷䅁䉁䅁䅁允䅁䅁䅕穐敖歵䵫樰䴸䅉䅅䅁䕁䅁䅁睁䵁䅁䅁权扁允䅁权䭁䅁䅁权時䅂䅁允䅁䅁䅅䅁䙁乁乎桙奂晏⽙䍄䉁䅁䅁䅂䅁䅁䅍䅄䅁䅁䅯兄䅅䅁䅯权䅁䅁䅯杚䅑䅁䅅䅁䉁䅁䅁兂㙃兓䍷㑋楦睐杷允䅁䅁䅑䅁䑁䅁䅷䅁䭁䅁䈰䅁䭁䅁䅯䅁䭁䕁䕁䅁䉁䅁䅁允䅁䅁䅕䭆䠵場啯䐸䴸䅉䅅䅁䕁䅁䅁睁䵁䅁䅁权乁允䅁权䭁䅁䅁权敂䅂䅁允䅁䅁䅅䅁䙁䕁㍷啩杆戵⽁䍄䉁䅁䅁䅂䅁䅁䅍䅄䅁䅁䅯杨䅁䅁䅯权䅁䅁䅯䅡䅑䅁䅅䅁䉁䅁䅁兂桄桥畓⭒楈睐杷允䅁䅁䅑䅁䑁䅁䅷䅁䭁乁䅙䅁䭁䅁䅯䅁䭁䑁䕫䅁䉁䅁䅁允䅁䅁䅕䭆䠵場啯樵䴸䅉䅅䅁䕁䅁䅁睁䵁䅁䅁权橂允䅁权䭁䅁䅁权㕁䅂䅁允䅁䅁䅅䅁䙁䕁㉡⼸唳佥⽅䍄䉁䅁䅁䅂䅁䅁䅍䅄䅁䅁䅯杒䅁䅁䅯权䅁䅁䅯杚䅑䅁䅅䅁䉁䅁䅁兂潃歸㍳啩祈睐杷允䅁䅁䅑䅁䑁䅁䅷䅁䭁䉁䄸䅁䭁䅁䅯䅁䭁䑁䕣䅁䉁䅁䅁允䅁䅁䅕捺䵺䵺䵺䐳䴸䅉䅅䅁䕁䅁䅁睁䵁䅁䅁权敁䅁䅁权䭁䅁䅁权橂䅂䅁允䅁䅁䅅䅁䙁䕁㉡⼸唳佥⼰䍄䉁䅁䅁䅂䅁䅁䅍䅄䅁䅁䅯睈䅁䅁䅯权䅁䅁䅯䅑䅑䅁䅅䅁䉁䅁䅁兂睃浣剩堷塺睐杷允䅁䅁䅑䅁䑁䅁䅷䅁䭁䉁䄸䅁䭁䅁䅯䅁䭁䙁䔸䅁䉁䅁䅁允䅁䅁䅕牕敧敨剴䐲䴸䅉䅅䅁䕁䅁䅁睁䵁䅁䅁权敁䅁䅁权䭁䅁䅁权灂䅂䅁允䅁䅁䅅䅁䙁乁㑖匶硙佃⽷䍄䉁䅁䅁䅂䅁䅁䅍䅄䅁䅁䅯睈䅁䅁䅯权䅁䅁䅯兡䅑䅁䅅䅁䉁䅁䅁兂佁扌摋㘷坦睐杷允䅁䅁䅑䅁䑁䅁䅷䅁䭁䉁䄴䅁䭁䅁䅯䅁䭁䑁䕯䅁䉁䅁䅁允䅁䅁䅕楁䡵瑆佮稶䴸䅉䅅䅁䕁䅁䅁睁䵁䅁䅁权晁䅁䅁权䭁䅁䅁权呂䅂䅁允䅁䅁䅅䅁䙁䕁椵䙅㕧乴⽧䍄䉁䅁䅁䅂䅁䅁䅍䅄䅁䅁䅯杈䅁䅁䅯权䅁䅁䅯䅒䅑䅁䅅䅁䉁䅁䅁兂潂敫㠱穐煘睐杷允䅁䅁䅑䅁䑁䅁䅷䅁䭁䝁䉕䅁䭁䅁䅯䅁䭁䝁䕑䅁䉁䅁䅁允䅁䅁䅕浗㝑〳丫稵䴸䅉䅅䅁䕁䅁䅁睁䵁䅁䅁权求允䅁权䭁䅁䅁权㙁䅂䅁允䅁䅁䅅䅁䙁䍁捬㡪ㅌ佋⽑䍄䉁䅁䅁䅂䅁䅁䅍䅄䅁䅁䅯党䅅䅁䅯权䅁䅁䅯䅗䅑䅁䅅䅁䉁䅁䅁兂佂桙奂扏歔睐杷允䅁䅁䅑䅁䑁䅁䅷䅁䭁䝁䉙䅁䭁䅁䅯䅁䭁䑁䕅䅁䉁䅁䅁允䅁䅁䅕噋偹癷潕䐵䴸䅉䅅䅁䕁䅁䅁睁䵁䅁䅁权浂允䅁权䭁䅁䅁权剂䅂䅁允䅁䅁䅅䅁䙁䉁奂扏䥔畤⽯䍄䉁䅁䅁䅂䅁䅁䅍䅄䅁䅁䅯杚䅅䅁䅯权䅁䅁䅯䅡䅑䅁䅅䅁䉁䅁䅁兂䅁䅁䅁䅁獄睐杷允䅁䅁䅑䅁䑁䅁䅷䅁䭁䝁䉣䅁䭁䅁䅯䅁䭁䝁䕧䅁䉁䅁䅁允䅁䅁䅕䉯癯匳䝑稫䴸䅉䅅䅁䕁䅁䅁睁䵁䅁䅁权湂允䅁权䭁䅁䅁权湂䅂䅁允䅁䅁䅅䅁䙁䡁啳歲桦癥⽑䍄䉁䅁䅁䅂䅁䅁䅍䅄䅁䅁䅯睚䅅䅁䅯权䅁䅁䅯睘䅑䅁䅅䅁䉁䅁䅁兂䕁杖琴灳瘳睐杷允䅁䅁䅑䅁䑁䅁䅷䅁䭁䝁䉣䅁䭁䅁䅯䅁䭁䑁䕯䅁䉁䅁䅁允䅁䅁䅕䵴㉨灶愸稶䴸䅉䅅䅁䕁䅁䅁睁䵁䅁䅁权浂允䅁权䭁䅁䅁权奂䅂䅁允䅁䅁䅅䅁䙁䱁昶楇搯佊⽉䍄䉁䅁䅁䅂䅁䅁䅍䅄䅁䅁䅯睚䅅䅁䅯权䅁䅁䅯䅗䅑䅁䅅䅁䉁䅁䅁兂䩄牤昶楇瀯睐杷允䅁䅁䅑䅁䑁䅁䅷䅁䭁䝁䉣䅁䭁䅁䅯䅁䭁䑁䕫䅁䉁䅁䅁允䅁䅁䅕灰䕶䱉祂䐸䴸䅉䅅䅁䕁䅁䅁睁䵁䅁䅁权摂䅁䅁权䭁䅁䅁权硁䅂䅁允䅁䅁䅅䅁䙁䉁奂扏䥔瑤⼴䍄䉁䅁䅁䅂䅁䅁䅍䅄䅁䅁䅯兘䅁䅁䅯权䅁䅁䅯兕䅑䅁䅅䅁䉁䅁䅁兂䥁䉲慸䑚橶睐杷允䅁䅁䅑䅁䑁䅁䅷䅁䭁䙁䄰䅁䭁䅁䅯䅁䭁䝁䕍䅁䉁䅁䅁允䅁䅁䅕㉦㡱䩤奍䐴䴸䅉䅅䅁䕁䅁䅁睁䵁䅁䅁权摂䅁䅁权䭁䅁䅁权䅂䅂䅁允䅁䅁䅅䅁䙁䡁呗䅇坒畄⽕䍄䉁䅁䅁䅂䅁䅁䅍䅄䅁䅁䅯兘䅁䅁䅯权䅁䅁䅯兡䅑䅁䅅䅁䉁䅁䅁兂扁㥌欰潂案睐杷允䅁䅁䅑䅁䑁䅁䅷䅁䭁䙁䄰䅁䭁䅁䅯䅁䭁䝁䕁䅁䉁䅁䅁允䅁䅁䅕積積積積稲䴸䅉䅅䅁䕁䅁䅁睁䵁䅁䅁权摂䅁䅁权䭁䅁䅁权摂䅂䅁允䅁䅁䅅䅁䙁䵁䴳䵺䵺佺⽁䍄䉁䅁䅁䅂䅁䅁䅍䅄䅁䅁䅯兘䅁䅁䅯权䅁䅁䅯䅒䅑䅁䅅䅁䉁䅁䅁兂卂䉵䘶ㄶ杈睐杷允䅁䅁䅑䅁䑁䅁䅷䅁䭁䅁䉅䅁䭁䅁䅯䅁䭁䑁䕅䅁䉁䅁䅁允䅁䅁䅕敢㝦晱午稫䴸䅉䅅䅁䕁䅁䅁睁䵁䅁䅁权䝃䅁䅁权䭁䅁䅁权橂䅂䅁允䅁䅁䅅䅁䙁䕁㍷啩杆攵⽁䍄䉁䅁䅁䅂䅁䅁䅍䅄䅁䅁䅯允䅅䅁䅯权䅁䅁䅯䅑䅑䅁䅅䅁䉁䅁䅁兂䝂癴㥐䠱乧䅑杷允䅁䅁䅑䅁䑁䅁䅷䅁䭁䅁䉷䅁䭁䅁䅯䅁䭁䙁䔰䅁䉁䅁䅁允䅁䅁䅕㝤昶楇搯䐵䴸䅉䅅䅁䕁䅁䅁睁䵁䅁䅁权䉁允䅁权䭁䅁䅁权捂䅂䅁允䅁䅁䅅䅁䙁䉁奂扏䥔瑤⽡䍄䉁䅁䅁䅂䅁䅁䅍䅄䅁䅁䅯䅰䅁䅁䅯权䅁䅁䅯条䅑䅁䅅䅁䉁䅁䅁兂䍁㑋坣挲堷睐杷允䅁䅁䅑䅁䑁䅁䅷䅁䭁䩁䅳䅁䭁䅁䅯䅁䭁䝁䕧䅁䉁䅁䅁允䅁䅁䅕場啯歲桦歂䵁䅉䅅䅁䕁䅁䅁睁䵁䅁䅁权坄䅁䅁权䭁䅁䅁权時䅂䅁允䅁䅁䅅䅁䙁䝁㡱䩤奍佂⽙䍄䉁䅁䅁䅂䅁䅁䅍䅄䅁䅁䅯睭䅁䅁䅯权䅁䅁䅯睘䅑䅁䅅䅁䉁䅁䅁兂权楇搯䅊䱙䅷杷允䅁䅁䅑䅁䑁䅁䅷䅁䭁䩁䅳䅁䭁䅁䅯䅁䭁䝁䕯䅁䉁䅁䅁允䅁䅁䅕㉦㡱䩤奍䐴䴸䅉䅅䅁䕁䅁䅁睁䵁䅁䅁权扃䅁䅁权䭁䅁䅁权呂䅂䅁允䅁䅁䅅䅁䙁偁唷佥浫晍⽯䍄䉁䅁䅁䅂䅁䅁䅍䅄䅁䅁䅯兢䅅䅁䅯权䅁䅁䅯睎䅑䅁䅅䅁䉁䅁䅁兂捃䍸睃浣剪睐杷允䅁䅁䅑䅁䑁䅁䅷䅁䭁䭁䉯䅁䭁䅁䅯䅁䭁䑁䕯䅁䉁䅁䅁允䅁䅁䅯睒䅁䅁杷允䅁䅁䅑䅁䑁䅁䅷䅁䭁䝁䈰䅁䭁䅁䅯䅁䭁䙁䔸䅁䉁䅁䅁允䅁䅁䅕扏䥔牤昶橹䴸䅉䅅䅁䕁䅁䅁睁䵁䅁䅁权楁允䅁权䭁䅁䅁权剂䅂䅁允䅁䅁䅅䅁䙁䩁瑈䑦ㄸ獘⽯䍄䉁䅁䅁䅂䅁䅁䅍䅄䅁䅁䅯杉䅅䅁䅯权䅁䅁䅯睚䅑䅁䅅䅁䉁䅁䅁兂䱃佢㝦晱䍈睐杷允䅁䅁䅑䅁䑁䅁䅷䅁䭁䍁䉉䅁䭁䅁䅯䅁䭁䑁䕯䅁䉁䅁䅁允䅁䅁䅕硥畓⭒㙆䐴䴸䅉䅅䅁䕁䅁䅁睁䵁䅁䅁权楁允䅁权䭁䅁䅁权奂䅂䅁允䅁䅁䅅䅁䙁䙁㑋潈牘摕⽧䍄䉁䅁䅁䅂䅁䅁䅍䅄䅁䅁䅯杉䅅䅁䅯权䅁䅁䅯睕䅑䅁䅅䅁䉁䅁䅁兂剃堷⽷噎椷睐杷允䅁䅁䅑䅁䑁䅁䅷䅁䭁䙁䉍䅁䭁䅁䅯䅁䭁䙁䕅䅁䉁䅁䅁允䅁䅁䅕䵴㉨灶愸稳䴸䅉䅅䅁䕁䅁䅁睁䵁䅁䅁权呂允䅁权䭁䅁䅁权浂䅂䅁允䅁䅁䅅䅁䙁乁㕶浦㡱䱤⽏䍄䉁䅁䅁䅂䅁䅁䅍䅄䅁䅁䅯睕䅅䅁䅯权䅁䅁䅯䅙䅑䅁䅅䅁䉁䅁䅁兂扁㥌欰潂䙈睐杷允䅁䅁䅑䅁䑁䅁䅷䅁䭁䙁䉍䅁䭁䅁䅯䅁䭁䕁䕑䅁䉁䅁䅁允䅁䅁䅕祇搯䅊䉡戱䴸䅉䅅䅁䕁䅁䅁睁䵁䅁䅁权ㅁ允䅁权䭁䅁䅁权歂䅂䅁允䅁䅁䅅䅁䙁䍁捬㡪ㅌ䭋⽷䍄䉁䅁䅁䅂䅁䅁䅍䅄䅁䅁䅯兎䅅䅁䅯权䅁䅁䅯䅑䅑䅁䅅䅁䉁䅁䅁兂㉃⼸唳佥䝮睐杷允䅁䅁䅑䅁䑁䅁䅷䅁䭁䑁䉕䅁䭁䅁䅯䅁䭁䝁䕁䅁䉁䅁䅁允䅁䅁䅕噎㘶兓䍷穹䴸䅉䅅䅁䕁䅁䅁睁䵁䅁䅁权ㅁ允䅁权䭁䅁䅁权煂䅂䅁允䅁䅁䅅䅁䙁乁倹婪畤獅⽍䍄䉁䅁䅁䅂䅁䅁䅍䅄䅁䅁䅯兎䅅䅁䅯权䅁䅁䅯杘䅑䅁䅅䅁䉁䅁䅁兂㙃兓䍷㑋䝦睐杷允䅁䅁䅑䅁䑁䅁䅷䅁䭁䕁䄰䅁䭁䅁䅯䅁䭁䕁䕁䅁䉁䅁䅁允䅁䅁䅕癴㥐䠱灪ぁ䵁䅉䅅䅁䕁䅁䅁睁䵁䅁䅁权佂䅁䅁权䭁䅁䅁权杂䅂䅁允䅁䅁䅅䅁䙁佁㝦晱午晔⽑䍄䉁䅁䅁䅂䅁䅁䅍䅄䅁䅁䅯兔䅁䅁䅯权䅁䅁䅯杏䅑䅁䅅䅁䉁䅁䅁兂权楇搯䅊䕙䅑杷允䅁䅁䅑䅁䑁䅁䅷䅁䭁䕁䄰䅁䭁䅁䅯䅁䭁䝁䕯䅁䉁䅁䅁允䅁䅁䅕灶愸㥌欰い䵁䅉䅅䅁䕁䅁䅁睁䵁䅁䅁权乂䅁䅁权䭁䅁䅁权奂䅂䅁允䅁䅁䅅䅁䙁偁卌坔光䅗䅊䍄䉁䅁䅁䅂䅁䅁䅍䅄䅁䅁䅯兔䅁䅁䅯权䅁䅁䅯䅘䅑䅁䅅䅁䉁䅁䅁兂敂歵䵫楁䙳䅑杷允䅁䅁䅑䅁䑁䅁䅷䅁䭁䕁䄰䅁䭁䅁䅯䅁䭁䙁䔴䅁䉁䅁䅁允䅁䅁䅕䩡瑈䑦ㄸ䐯䴸䅉䅅䅁䕁䅁䅁睁䵁䅁䅁权佂䅁䅁权䭁䅁䅁权敂䅂䅁允䅁䅁䅅䅁䙁䍁䝕婧䑖⽩⽁䍄䉁䅁䅁䅂䅁䅁䅍䅄䅁䅁䅯睴䅁䅁䅯权䅁䅁䅯兕䅑䅁䅅䅁䉁䅁䅁兂䥁䉲慸䑚塶睐杷允䅁䅁䅑䅁䑁䅁䅷䅁䭁䱁䅣䅁䭁䅁䅯䅁䭁䑁䕣䅁䉁䅁䅁允䅁䅁䅕卸睃浣剩吱䴸䅉䅅䅁䕁䅁䅁睁䵁䅁䅁权㍃䅁䅁权䭁䅁䅁权㙁䅂䅁允䅁䅁䅅䅁䙁偁⭰牡へ㡫⽧䍄䉁䅁䅁䅂䅁䅁䅍䅄䅁䅁䅯兰䅁䅁䅯权䅁䅁䅯免䅑䅁䅅䅁䉁䅁䅁兂婄発呤㘴扗睶杷允䅁䅁䅑䅁䑁䅁䅷䅁䭁䩁䈸䅁䭁䅁䅯䅁䭁䙁䔰䅁䉁䅁䅁允䅁䅁䅕䭃捷浗㝑稵䴸䅉䅅䅁䕁䅁䅁睁䵁䅁䅁权汃䅁䅁权䭁䅁䅁权歂䅂䅁允䅁䅁䅅䅁䙁䥁䌯匹捨㡪⽉䍄䉁䅁䅁䅂䅁䅁䅍䅄䅁䅁䅯兰䅁䅁䅯权䅁䅁䅯䅑䅑䅁䅅䅁䉁䅁䅁兂䅁䅁䅁䅁䅄睶杷允䅁䅁䅑䅁䑁䅁䅷䅁䭁䭁䅕䅁䭁䅁䅯䅁䭁䝁䕁䅁䉁䅁䅁允䅁䅁䅕〰椱䙅㕧䱴䴸䅉䅅䅁䕁䅁䅁睁䵁䅁䅁权汃䅁䅁权䭁䅁䅁权奂䅂䅁允䅁䅁䅅䅁䙁䍁睇浣剩户⽹䍄䉁䅁䅁䅂䅁䅁䅍䅄䅁䅁䅯兰䅁䅁䅯权䅁䅁䅯䅒䅑䅁䅅䅁䉁䅁䅁兂硁䭃捷浗㝓睶杷允䅁䅁䅑䅁䑁䅁䅷䅁䭁䉁䅷䅁䭁䅁䅯䅁䭁䑁䕅䅁䉁䅁䅁允䅁䅁䅕䉯癯匳䝑吴䴸䅉䅅䅁䕁䅁䅁睁䵁䅁䅁权捁䅁䅁权䭁䅁䅁权歂䅂䅁允䅁䅁䅅䅁䙁䍁捬㡪ㅌ之⽷䍄䉁䅁䅁䅂䅁䅁䅍䅄䅁䅁䅯䅈䅁䅁䅯权䅁䅁䅯杚䅑䅁䅅䅁䉁䅁䅁兂婁䙂余扌桌睐杷允䅁䅁䅑䅁䑁䅁䅷䅁䭁䉁䅷䅁䭁䅁䅯䅁䭁䝁䕍䅁䉁䅁䅁允䅁䅁䅕㥌欰潂噇稴䴸䅉䅅䅁䕁䅁䅁睁䵁䅁䅁权捁䅁䅁权䭁䅁䅁权湂䅂䅁允䅁䅁䅅䅁䙁䍁搯䅊䉡敬⽍䍄䉁䅁䅁䅂䅁䅁䅍䅄䅁䅁䅯䅈䅁䅁䅯权䅁䅁䅯兡䅑䅁䅅䅁䉁䅁䅁兂睄㡰䱚㑎汮睐杷允䅁䅁䅑䅁䑁䅁䅷䅁䭁䉁䅷䅁䭁䅁䅯䅁䭁䝁䕯䅁䉁䅁䅁允䅁䅁䅕䅁䅁䅁䅁䐴䴸䅉䅅䅁䕁䅁䅁睁䵁䅁䅁权捁䅁䅁权䭁䅁䅁权呂䅂䅁允䅁䅁䅅䅁䙁䉁䕫杖琴瑳⽕䍄䉁䅁䅁䅂䅁䅁䅍䅄䅁䅁䅯兓䅅䅁䅯权䅁䅁䅯䅒䅑䅁䅅䅁䉁䅁䅁兂䝂癴㥐䠱剪睐杷允䅁䅁䅑䅁䑁䅁䅷䅁䭁䉁䅷䅁䭁䅁䅯䅁䭁䙁䕷䅁䉁䅁䅁允䅁䅁䅕噋偹癷潕䐱䴸䅉䅅䅁䕁䅁䅁睁䵁䅁䅁权䉂䅁䅁权䭁䅁䅁权潂䅂䅁允䅁䅁䅅䅁䙁偁潙䥘䌯挹⽧䍄䉁䅁䅁䅂䅁䅁䅍䅄䅁䅁䅯兑䅁䅁䅯权䅁䅁䅯睙䅑䅁䅅䅁䉁䅁䅁兂⭄䠱灪橊䥈睐杷允䅁䅁䅑䅁䑁䅁䅷䅁䭁䕁䅁䅁䭁䅁䅯䅁䭁䑁䕯䅁䉁䅁䅁允䅁䅁䅕敢㝦晱午吱䴸䅉䅅䅁䕁䅁䅁睁䵁䅁䅁权桁允䅁权䭁䅁䅁权硁䅂䅁允䅁䅁䅅䅁䙁䉁癳匳䝑剁䅊䍄䉁䅁䅁䅂䅁䅁䅍䅄䅁䅁䅯光䅅䅁䅯权䅁䅁䅯䅚䅑䅁䅅䅁䉁䅁䅁兂扄堫焵偶兑䅑杷允䅁䅁䅑䅁䑁䅁䅷䅁䭁䕁䉫䅁䭁䅁䅯䅁䭁䝁䕁䅁䉁䅁䅁允䅁䅁䅕牕敧敨剴樹䴸䅉䅅䅁䕁䅁䅁睁䵁䅁䅁权桁允䅁权䭁䅁䅁权湂䅂䅁允䅁䅁䅅䅁䙁乁楅⼲⭬条䅴䍄䉁䅁䅁䅂䅁䅁䅍䅄䅁䅁䅯光䅅䅁䅯权䅁䅁䅯䅙䅑䅁䅅䅁䉁䅁䅁兂奂扏䥔牤䈴䅑杷允䅁䅁䅑䅁䑁䅁䅷䅁䭁䡁䅙䅁䭁䅁䅯䅁䭁䙁䕍䅁䉁䅁䅁允䅁䅁䅕䅄牉硨婢樶䴸䅉䅅䅁䕁䅁䅁睁䵁䅁䅁权桁允䅁权䭁䅁䅁权呂䅂䅁允䅁䅁䅅䅁䙁䑁䩥坑汄䄰䅒䍄䉁䅁䅁䅂䅁䅁䅍䅄䅁䅁䅯光䅅䅁䅯权䅁䅁䅯兘䅑䅁䅅䅁䉁䅁䅁兂敂歵䵫楁䙳䅑杷允䅁䅁䅑䅁䑁䅁䅷䅁䭁䕁䅕䅁䭁䅁䅯䅁䭁䝁䕑䅁䉁䅁䅁允䅁䅁䅕免獩䙈歰稸䴸䅉䅅䅁䕁䅁䅁睁䵁䅁䅁权䙂䅁䅁权䭁䅁䅁权剂䅂䅁允䅁䅁䅅䅁䙁䩁婱婭婭敭⽫䍄䉁䅁䅁䅂䅁䅁䅍䅄䅁䅁䅯兒䅁䅁䅯权䅁䅁䅯䅑䅑䅁䅅䅁䉁䅁䅁兂㕂匶硙䭃㑺睐杷允䅁䅁䅑䅁䑁䅁䅷䅁䭁䕁䅕䅁䭁䅁䅯䅁䭁䙁䔸䅁䉁䅁䅁允䅁䅁䅕啩杆搵楁稯䴸䅉䅅䅁䕁䅁䅁睁䵁䅁䅁权䙂䅁䅁权䭁䅁䅁权䕂䅂䅁允䅁䅁䅅䅁䙁䍁䝕婧䑖⽩⽉䍄䉁䅁䅁䅂䅁䅁䅍䅄䅁䅁䅯末䅅䅁䅯权䅁䅁䅯䅒䅑䅁䅅䅁䉁䅁䅁兂㙄浦㡱䩤䥐睐杷允䅁䅁䅑䅁䑁䅁䅷䅁䭁䭁䄸䅁䭁䅁䅯䅁䭁䝁䕫䅁䉁䅁䅁允䅁䅁䅕楁䡵瑆佮歄䵁䅉䅅䅁䕁䅁䅁睁䵁䅁䅁权癃䅁䅁权䭁䅁䅁权敂䅂䅁允䅁䅁䅅䅁䙁䝁剩堷⽷晎⽁䍄䉁䅁䅁䅂䅁䅁䅍䅄䅁䅁䅯睲䅁䅁䅯权䅁䅁䅯䅒䅑䅁䅅䅁䉁䅁䅁兂十㡧䭄啯煘睐杷允䅁䅁䅑䅁䑁䅁䅷䅁䭁乁䅉䅁䭁䅁䅯䅁䭁䑁䕣䅁䉁䅁䅁允䅁䅁䅕䥕堲桢䑋䐸䴸䅉䅅䅁䕁䅁䅁睁䵁䅁䅁权卄䅁䅁权䭁䅁䅁权㙁䅂䅁允䅁䅁䅅䅁䙁䙁偹癷潕偘⼰䍄䉁䅁䅁䅂䅁䅁䅍䅄䅁䅁䅯朰䅁䅁䅯权䅁䅁䅯睕䅑䅁䅅䅁䉁䅁䅁兂杂搵楁⼲㙮睐杷允䅁䅁䅑䅁䑁䅁䅷䅁䭁乁䅉䅁䭁䅁䅯䅁䭁䙁䔴䅁䉁䅁䅁允䅁䅁䅕䥕堲桢䑋䐵䴸䅉䅅䅁䕁䅁䅁睁䵁䅁䅁权卄䅁䅁权䭁䅁䅁权䕂䅂䅁允䅁䅁䅅䅁䙁䅁塲㍯㥁畃⽳䍄䉁䅁䅁䅂䅁䅁䅍䅄䅁䅁䅯睤䅅䅁䅯权䅁䅁䅯睚䅑䅁䅅䅁䉁䅁䅁兂晄㑔堲桢㝌睐杷允䅁䅁䅑䅁䑁䅁䅷䅁䭁佁䅧䅁䭁䅁䍅䅁䭁䅁䍍䅁䉁䅁䅁允䅁䅁䅕敪䉧䜰婕〯䵁䅉䅅䅁䕁䅁䅁睁䵁䅁䅁权煃䅁䅁权䭁䅁䅁权捂䅂䅁允䅁䅁䅅䅁䙁䕁䵯楁䡵瑆⽫䍄䉁䅁䅁䅂䅁䅁䅍䅄䅁䅁䅯睤䅅䅁䅯权䅁䅁䅯䅑䅑䅁䅅䅁䉁䅁䅁兂㕁䵴㉨灶眯睐杷允䅁䅁䅑䅁䑁䅁䅷䅁䭁䑁䅙䅁䭁䅁䅯䅁䭁䑁䕅䅁䉁䅁䅁允䅁䅁䅕㥌欰潂噇启䴸䅉䅅䅁䕁䅁䅁睁䵁䅁䅁权㉁䅁䅁权䭁䅁䅁权歂䅂䅁允䅁䅁䅅䅁䙁䕁椵䙅㕧側⼴䍄䉁䅁䅁䅂䅁䅁䅍䅄䅁䅁䅯李䅁䅁䅯权䅁䅁䅯杚䅑䅁䅅䅁䉁䅁䅁兂敂歵䵫楁硶睐杷允䅁䅁䅑䅁䑁䅁䅷䅁䭁䑁䅙䅁䭁䅁䅯䅁䭁䝁䕣䅁䉁䅁䅁允䅁䅁䅯睒䅁䅁杷允䅁䅁䅑䅁䑁䅁䅷䅁䭁䑁䅙䅁䭁䅁䅯䅁䭁䝁䕁䅁䉁䅁䅁允䅁䅁䅕渫焵䡶呓䐹䴸䅉䅅䅁䕁䅁䅁睁䵁䅁䅁权䵁䅁䅁权䭁䅁䅁权橂䅂䅁允䅁䅁䅅䅁䙁䙁橔婰䕶䵉⽁䍄䉁䅁䅁䅂䅁䅁䅍䅄䅁䅁䅯䅄䅁䅁䅯权䅁䅁䅯杏䅑䅁䅅䅁䉁䅁䅁兂慃婭婭婭㕭睶杷允䅁䅁䅑䅁䑁䅁䅷䅁䭁䅁䅷䅁䭁䅁䅯䅁䭁䝁䕯䅁䉁䅁䅁允䅁䅁䅕䵱䱚㑎䉬䱷䴸䅉䅅䅁䕁䅁䅁睁䵁䅁䅁权坁允䅁权䭁䅁䅁权浂䅂䅁允䅁䅁䅅䅁䙁佁浫免獩䅈䅂䍄䉁䅁䅁䅂䅁䅁䅍䅄䅁䅁䅯杆䅅䅁䅯权䅁䅁䅯䅑䅑䅁䅅䅁䉁䅁䅁兂⽂牡へ硫杪睐杷允䅁䅁䅑䅁䑁䅁䅷䅁䭁䥁䉕䅁䭁䅁䅯䅁䭁䝁䕙䅁䉁䅁䅁允䅁䅁䅕䬯确欰椱歂䵁䅉䅅䅁䕁䅁䅁睁䵁䅁䅁权坁允䅁权䭁䅁䅁权䕂䅂䅁允䅁䅁䅅䅁䙁䝁㝑〳丫㥬⽙䍄䉁䅁䅁䅂䅁䅁䅍䅄䅁䅁䅯䅘䅅䅁䅯权䅁䅁䅯䅡䅑䅁䅅䅁䉁䅁䅁兂㉄䙋偹癷敕䅑杷允䅁䅁䅑䅁䑁䅁䅷䅁䭁䙁䉷䅁䭁䅁䅯䅁䭁䝁䕣䅁䉁䅁䅁允䅁䅁䅕䉲慸䑚晶䕆䵁䅉䅅䅁䕁䅁䅁睁䵁䅁䅁权捂允䅁权䭁䅁䅁权䅂䅂䅁允䅁䅁䅅䅁䙁䱁䩰䅄牉硂䅰䍄䉁䅁䅁䅂䅁䅁䅍䅄䅁䅁䅯䅘䅅䅁䅯权䅁䅁䅯睘䅑䅁䅅䅁䉁䅁䅁兂乃㉬匴㡧啁䅑杷允䅁䅁䅑䅁䑁䅁䅷䅁䭁䙁䉷䅁䭁䅁䅯䅁䭁䑁䕯䅁䉁䅁䅁允䅁䅁䅕硨婢発呤歃䵁䅉䅅䅁䕁䅁䅁睁䵁䅁䅁权捂允䅁权䭁䅁䅁权㕁䅂䅁允䅁䅁䅅䅁䙁佁㝦晱午兔䅖䍄䉁䅁䅁䅂䅁䅁䅍䅄䅁䅁䅯杤䅅䅁䅯权䅁䅁䅯免䅑䅁䅅䅁䉁䅁䅁兂㉃⼸唳佥の睐杷允䅁䅁䅑䅁䑁䅁䅷䅁䭁偁䉅䅁䭁䅁䅯䅁䭁䙁䔸䅁䉁䅁䅁允䅁䅁䅕渷⽷噎㘶呹䴸䅉䅅䅁䕁䅁䅁睁䵁䅁䅁权㉂允䅁权䭁䅁䅁权潂䅂䅁允䅁䅁䅅䅁䙁佁㝦晱午敔⼴䍄䉁䅁䅁䅂䅁䅁䅍䅄䅁䅁䅯杤䅅䅁䅯权䅁䅁䅯兘䅑䅁䅅䅁䉁䅁䅁兂捃䍸睃浣剩睶杷允䅁䅁䅑䅁䑁䅁䅷䅁䭁偁䅑䅁䭁䅁䅯䅁䭁䙁䕷䅁䉁䅁䅁允䅁䅁䅕硢䑋䵷桱䵂䵁䅉䅅䅁䕁䅁䅁睁䵁䅁䅁权い䅁䅁权䭁䅁䅁权敂䅂䅁允䅁䅁䅅䅁䙁䝁渳㘫确琰⼲䍄䉁䅁䅁䅂䅁䅁䅍䅄䅁䅁䅯䄹䅁䅁䅯权䅁䅁䅯䅒䅑䅁䅅䅁䉁䅁䅁兂⽂牡へ硫な睐杷允䅁䅁䅑䅁䑁䅁䅷䅁䭁䅁䅧䅁䭁䅁䍅䅁䭁䅁䍉䅁䉁䅁䅁允䅁䅁䅕䥫浶䴲佹䔰䵁䅉䅅䅁䕁䅁䅁睁䵁䅁䅁权元䅁䅁权䭁䅁䅁权煂䅂䅁允䅁䅁䅅䅁䙁佁浫免獩䵈⽯䍄䉁䅁䅁䅂䅁䅁䅍䅄䅁䅁䅯䅙䅅䅁䅯权䅁䅁䅯䅚䅑䅁䅅䅁䉁䅁䅁兂䕁杖琴灳倳睐杷允䅁䅁䅑䅁䑁䅁䅷䅁䭁䉁䉫䅁䭁䅁䅯䅁䭁䝁䕑䅁䉁䅁䅁允䅁䅁䅕積積積積稵䴸䅉䅅䅁䕁䅁䅁睁䵁䅁䅁权㉁允䅁权䭁䅁䅁权潂䅂䅁允䅁䅁䅅䅁䙁䵁杕䡳潊捫⼰䍄䉁䅁䅁䅂䅁䅁䅍䅄䅁䅁䅯李䅅䅁䅯权䅁䅁䅯睚䅑䅁䅅䅁䉁䅁䅁兂㉄䙋偹癷䥘睐杷允䅁䅁䅑䅁䑁䅁䅷䅁䭁偁䅳䅁䭁䅁䅯䅁䭁䝁䕑䅁䉁䅁䅁允䅁䅁䅕楄礲敮渫啄䵁䅉䅅䅁䕁䅁䅁睁䵁䅁䅁权㝄䅁䅁权䭁䅁䅁权灂䅂䅁允䅁䅁䅅䅁䙁䉁䑋䵷桱兒䄱䍄䉁䅁䅁䅂䅁䅁䅍䅄䅁䅁䅯眫䅁䅁䅯权䅁䅁䅯杏䅑䅁䅅䅁䉁䅁䅁兂呃䅇坒楄䠰䅑杷允䅁䅁䅑䅁䑁䅁䅷䅁䭁偁䅳䅁䭁䅁䅯䅁䭁䙁䕷䅁䉁䅁䅁允䅁䅁䅕䥕堲桢䑋䵁䵁䅉䅅䅁䕁䅁䅁睁䵁䅁䅁权㝄䅁䅁权䭁䅁䅁权䕂䅂䅁允䅁䅁䅅䅁䙁䱁昶楇搯偊⽷䍄䉁䅁䅁䅂䅁䅁䅍䅄䅁䅁䅯杦䅅䅁䅯权䅁䅁䅯睘䅑䅁䅅䅁䉁䅁䅁兂灄橊䥅䉲䭺睐杷允䅁䅁䅑䅁䑁䅁䅷䅁䭁䡁䈴䅁䭁䅁䅯䅁䭁䝁䕫䅁䉁䅁䅁允䅁䅁䅕呦ㄸ牘䩰䐱䴸䅉䅅䅁䕁䅁䅁睁䵁䅁䅁权⭂允䅁权䭁䅁䅁权杂䅂䅁允䅁䅁䅅䅁䙁偁⭰牡へ㙫⽩䍄䉁䅁䅁䅂䅁䅁䅍䅄䅁䅁䅯杦䅅䅁䅯权䅁䅁䅯条䅑䅁䅅䅁䉁䅁䅁兂浃㡭村䡳奌睐杷允䅁䅁䅑䅁䑁䅁䅷䅁䭁䡁䈴䅁䭁䅁䅯䅁䭁䙁䕍䅁䉁䅁䅁允䅁䅁䅕匶硙䭃捷樰䴸䅉䅅䅁䕁䅁䅁睁䵁䅁䅁权䙃允䅁权䭁䅁䅁权歂䅂䅁允䅁䅁䅅䅁䙁䙁㕧䵴㉨杶䅤䍄䉁䅁䅁䅂䅁䅁䅍䅄䅁䅁䅯全䅅䅁䅯权䅁䅁䅯睙䅑䅁䅅䅁䉁䅁䅁兂㑄⭕汏㡭䝑䅑杷允䅁䅁䅑䅁䑁䅁䅷䅁䭁䥁䉕䅁䭁䅁䅯䅁䭁䑁䕯䅁䉁䅁䅁允䅁䅁䅕祇搯䅊䉡歃䵁䅉䅅䅁䕁䅁䅁睁䵁䅁䅁权䙃允䅁权䭁䅁䅁权奂䅂䅁允䅁䅁䅅䅁䙁䉁䑋䵷桱剒䅊䍄䉁䅁䅁䅂䅁䅁䅍䅄䅁䅁䅯全䅅䅁䅯权䅁䅁䅯杘䅑䅁䅅䅁䉁䅁䅁兂呄坔光䑗䕮睶杷允䅁䅁䅑䅁䑁䅁䅷䅁䭁䭁䄰䅁䭁䅁䅯䅁䭁䝁䕫䅁䉁䅁䅁允䅁䅁䅕〰椱䙅㕧樯䴸䅉䅅䅁䕁䅁䅁睁䵁䅁䅁权剂䅁䅁权䭁䅁䅁权䅂䅂䅁允䅁䅁䅅䅁䙁偁唷佥浫晍⼴䍄䉁䅁䅁䅂䅁䅁䅍䅄䅁䅁䅯兕䅁䅁䅯权䅁䅁䅯兏䅑䅁䅅䅁䉁䅁䅁兂䝁婧䑖㉩㥺睐杷允䅁䅁䅑䅁䑁䅁䅷䅁䭁䉁䅫䅁䭁䅁䅯䅁䭁䙁䔰䅁䉁䅁䅁允䅁䅁䅕潅䅐煹䙆樴䴸䅉䅅䅁䕁䅁䅁睁䵁䅁䅁权䙄䅁䅁权䭁䅁䅁权歂䅂䅁允䅁䅁䅅䅁䙁偁唷佥浫敍⽁䍄䉁䅁䅁䅂䅁䅁䅍䅄䅁䅁䅯睸䅁䅁䅯权䅁䅁䅯兕䅑䅁䅅䅁䉁䅁䅁兂㡄晱午坔杋睐杷允䅁䅁䅑䅁䑁䅁䅷䅁䭁䝁䅅䅁䭁䅁䅯䅁䭁䙁䔸䅁䉁䅁䅁允䅁䅁䅕潅䅐煹䙆樵䴸䅉䅅䅁䕁䅁䅁睁䵁䅁䅁权䡄䅁䅁权䭁䅁䅁权潂䅂䅁允䅁䅁䅅䅁䙁䑁晶㑔堲潢⽉䍄䉁䅁䅁䅂䅁䅁䅍䅄䅁䅁䅯典䅁䅁䅯权䅁䅁䅯䅙䅑䅁䅅䅁䉁䅁䅁兂湄㘫确欰㐳睐杷允䅁䅁䅑䅁䑁䅁䅷䅁䭁䵁䅣䅁䭁䅁䅯䅁䭁䝁䕁䅁䉁䅁䅁允䅁䅁䅕㥏倹婪畤牫䴸䅉䅅䅁䕁䅁䅁睁䵁䅁䅁权䙄䅁䅁权䭁䅁䅁权奂䅂䅁允䅁䅁䅅䅁䙁偁周㘴扗偸⽑䍄䉁䅁䅁䅂䅁䅁䅍䅄䅁䅁䅯睸䅁䅁䅯权䅁䅁䅯䅗䅑䅁䅅䅁䉁䅁䅁兂䱄啯㉗⼸欲睶杷允䅁䅁䅑䅁䑁䅁䅷䅁䭁䵁䅣䅁䭁䅁䅯䅁䭁䙁䕍䅁䉁䅁䅁允䅁䅁䅕㉩湺㘫确牳䴸䅉䅅䅁䕁䅁䅁睁䵁䅁䅁权䡄䅁䅁权䭁䅁䅁权䕂䅂䅁允䅁䅁䅅䅁䭁䕁䅣䅁䵁䅉䅅䅁䕁䅁䅁睁䵁䅁䅁权䑂允䅁权䭁䅁䅁权呂䅂䅁允䅁䅁䅅䅁䙁䙁㕧䵴㉨煶⼸䍄䉁䅁䅁䅂䅁䅁䅍䅄䅁䅁䅯睑䅅䅁䅯权䅁䅁䅯兘䅑䅁䅅䅁䉁䅁䅁兂獄払敧敨桶睐杷允䅁䅁䅑䅁䑁䅁䅷䅁䭁䵁䄴䅁䭁䅁䅯䅁䭁䝁䕑䅁䉁䅁䅁允䅁䅁䅕歬䱏佢㝦稹䴸䅉䅅䅁䕁䅁䅁睁䵁䅁䅁权佄䅁䅁权䭁䅁䅁权㙁䅂䅁允䅁䅁䅅䅁䙁䍁扐堫焵偶⽉䍄䉁䅁䅁䅂䅁䅁䅍䅄䅁䅁䅯䅙䅅䅁䅯权䅁䅁䅯兕䅑䅁䅅䅁䉁䅁䅁兂獃䙈歰㥏是睐杷允䅁䅁䅑䅁䑁䅁䅷䅁䭁䝁䉁䅁䭁䅁䅯䅁䭁䝁䕣䅁䉁䅁䅁允䅁䅁䅕捺䵺䵺䵺䐳䴸䅉䅅䅁䕁䅁䅁睁䵁䅁䅁权歁允䅁权䭁䅁䅁权潂䅂䅁允䅁䅁䅅䅁䙁䑁敖歵䵫畁⽣䍄䉁䅁䅁䅂䅁䅁䅍䅄䅁䅁䅯䅊䅅䅁䅯权䅁䅁䅯睘䅑䅁䅅䅁䉁䅁䅁兂㡄晱午坔杋睐杷允䅁䅁䅑䅁䑁䅁䅷䅁䭁䍁䉑䅁䭁䅁䅯䅁䭁䝁䕁䅁䉁䅁䅁允䅁䅁䅯睒䅁䅁杷允䅁䅁䅑䅁䑁䅁䅷䅁䭁䍁䉑䅁䭁䅁䅯䅁䭁䙁䔴䅁䉁䅁䅁允䅁䅁䅕歯㉗⼸唳䐸䴸䅉䅅䅁䕁䅁䅁睁䵁䅁䅁权歁允䅁权䭁䅁䅁权䕂䅂䅁允䅁䅁䅅䅁䙁䭁䠵場啯癲⽍䍄䉁䅁䅁䅂䅁䅁䅍䅄䅁䅁䅯先䅁䅁䅯权䅁䅁䅯免䅑䅁䅅䅁䉁䅁䅁兂坂楄礲敮砯睐杷允䅁䅁䅑䅁䑁䅁䅷䅁䭁䉁䄰䅁䭁䅁䅯䅁䭁䝁䕙䅁䉁䅁䅁允䅁䅁䅕灭婭婭婭吸䴸䅉䅅䅁䕁䅁䅁睁䵁䅁䅁权奃允䅁权䭁䅁䅁权㍁䅂䅁允䅁䅁䅅䅁䙁䉁癳匳䝑摧⼰䍄䉁䅁䅁䅂䅁䅁䅍䅄䅁䅁䅯䅒䅅䅁䅯权䅁䅁䅯兡䅑䅁䅅䅁䉁䅁䅁兂捂㡪ㅌ䙋硺睐杷允䅁䅁䅑䅁䑁䅁䅷䅁䭁䉁䄰䅁䭁䅁䅯䅁䭁䕁䕑䅁䉁䅁䅁允䅁䅁䅕㝤昶楇搯䐹䴸䅉䅅䅁䕁䅁䅁睁䵁䅁䅁权㕃䅁䅁权䭁䅁䅁权硁䅂䅁允䅁䅁䅅䅁䙁䱁へ硫䕧畖⼴䍄䉁䅁䅁䅂䅁䅁䅍䅄䅁䅁䅯儲䅅䅁䅯允䅉䅁䅯杁䅉䅁䅅䅁䉁䅁䅁权䡂䅁䅁䍄䉁䅁䅁䅂䅁䅁䅍䅄䅁䅁䅯兵䅁䅁䅯权䅁䅁䅯䅗䅑䅁䅅䅁䉁䅁䅁兂佂桙奂扏奔睐杷允䅁䅁䅑䅁䑁䅁䅷䅁䭁䱁䅫䅁䭁䅁䅯䅁䭁䙁䔴䅁䉁䅁䅁允䅁䅁䅕㥏倹婪畤樴䴸䅉䅅䅁䕁䅁䅁睁䵁䅁䅁权牃䅁䅁权䭁䅁䅁权㍁䅂䅁允䅁䅁䅅䅁䙁䝁㝑〳丫⽬⽁䍄䉁䅁䅁䅂䅁䅁䅍䅄䅁䅁䅯睱䅁䅁䅯权䅁䅁䅯睙䅑䅁䅅䅁䉁䅁䅁兂祃敮渫歸究睐杷允䅁䅁䅑䅁䑁䅁䅷䅁䭁䭁䅳䅁䭁䅁䅯䅁䭁䙁䔸䅁䉁䅁䅁允䅁䅁䅕倹唳佥浫䕁䵁䅉䅅䅁䕁䅁䅁睁䵁䅁䅁权牃䅁䅁权䭁䅁䅁权㕁䅂䅁允䅁䅁䅅䅁䙁䉁奂扏䥔癤⽉䍄䉁䅁䅁䅂䅁䅁䅍䅄䅁䅁䅯睱䅁䅁䅯权䅁䅁䅯杘䅑䅁䅅䅁䉁䅁䅁兂奂扏䥔牤堷睐杷允䅁䅁䅑䅁䑁䅁䅷䅁䭁䕁䈴䅁䭁䅁䅯䅁䭁䑁䕅䅁䉁䅁䅁允䅁䅁䅕匶硙䭃捷樯䴸䅉䅅䅁䕁䅁䅁睁䵁䅁䅁权佂允䅁权䭁䅁䅁权㍁䅂䅁允䅁䅁䅅䅁䙁䭁䙊癴㥐倱⽯䍄䉁䅁䅁䅂䅁䅁䅍䅄䅁䅁䅯䅏䅁䅁䅯权䅁䅁䅯免䅑䅁䅅䅁䉁䅁䅁兂呄坔光䑗潮睐杷允䅁䅁䅑䅁䑁䅁䅷䅁䭁䑁䅧䅁䭁䅁䅯䅁䭁䝁䕙䅁䉁䅁䅁允䅁䅁䅕婤奍䙂余吴䴸䅉䅅䅁䕁䅁䅁睁䵁䅁䅁权㑁䅁䅁权䭁䅁䅁权時䅂䅁允䅁䅁䅅䅁䙁䵁ㅐ䙋偹畷⽅䍄䉁䅁䅁䅂䅁䅁䅍䅄䅁䅁䅯䅏䅁䅁䅯权䅁䅁䅯兡䅑䅁䅅䅁䉁䅁䅁兂塁挲㌷⭕汐睐杷允䅁䅁䅑䅁䑁䅁䅷䅁䭁䑁䅧䅁䭁䅁䅯䅁䭁䝁䕁䅁䉁䅁䅁允䅁䅁䅕㑋坣挲㌷稵䴸䅉䅅䅁䕁䅁䅁睁䵁䅁䅁权㑁䅁䅁权䭁䅁䅁权㕁䅂䅁允䅁䅁䅅䅁䙁䙁余扌摋㤷⼸䍄䉁䅁䅁䅂䅁䅁䅍䅄䅁䅁䅯兪䅅䅁䅯权䅁䅁䅯免䅑䅁䅅䅁䉁䅁䅁兂橄婰䕶䱉㉄睐杷允䅁䅁䅑䅁䑁䅁䅷䅁䭁䥁䈰䅁䭁䅁䅯䅁䭁䝁䕑䅁䉁䅁䅁允䅁䅁䅕捺䵺䵺䵺䐹䴸䅉䅅䅁䕁䅁䅁睁䵁䅁䅁权䡃允䅁权䭁䅁䅁权湂䅂䅁允䅁䅁䅅䅁䙁䉁䕫杖琴畳⽫䍄䉁䅁䅁䅂䅁䅁䅍䅄䅁䅁䅯兪䅅䅁䅯权䅁䅁䅯睎䅑䅁䅅䅁䉁䅁䅁兂楃扒穢搯祔睐杷允䅁䅁䅑䅁䑁䅁䅷䅁䭁䥁䈰䅁䭁䅁䅯䅁䭁䙁䔸䅁䉁䅁䅁允䅁䅁䅕瑃橥䑣䬰稶䴸䅉䅅䅁䕁䅁䅁睁䵁䅁䅁权乃允䅁权䭁䅁䅁权呂䅂䅁允䅁䅁䅅䅁䙁䩁䑚㉩湺⬫⼰䍄䉁䅁䅁䅂䅁䅁䅍</t>
  </si>
  <si>
    <t>䅄䅁䅁䅯睘䅁䅁䅯权䅁䅁䅯䅚䅑䅁䅅䅁䉁䅁䅁兂癁匳䝑婧牘睐杷允䅁䅁䅑䅁䑁䅁䅷䅁䭁䙁䄸䅁䭁䅁䅯䅁䭁䙁䕅䅁䉁䅁䅁允䅁䅁䅕免獩䙈歰稶䴸䅉䅅䅁䕁䅁䅁睁䵁䅁䅁权時䅁䅁权䭁䅁䅁权摂䅂䅁允䅁䅁䅅䅁䙁䡁焹䡶呓乇⽑䍄䉁䅁䅁䅂䅁䅁䅍䅄䅁䅁䅯睘䅁䅁䅯权䅁䅁䅯䅒䅑䅁䅅䅁䉁䅁䅁兂䙄䱉祂䩡瑈睐杷允䅁䅁䅑䅁䑁䅁䅷䅁䭁乁䅁䅁䭁䅁䅯䅁䭁䙁䕧䅁䉁䅁䅁允䅁䅁䅕㝤昶楇搯䑸䴸䅉䅅䅁䕁䅁䅁睁䵁䅁䅁权奂䅁䅁权䭁䅁䅁权㍁䅂䅁允䅁䅁䅅䅁䙁䩁畨潅䅐瑹⽫䍄䉁䅁䅁䅂䅁䅁䅍䅄䅁䅁䅯䅗䅁䅁䅯权䅁䅁䅯睚䅑䅁䅅䅁䉁䅁䅁兂塁挲㌷⭕摐睐杷允䅁䅁䅑䅁䑁䅁䅷䅁䭁䙁䅧䅁䭁䅁䅯䅁䭁䝁䕁䅁䉁䅁䅁允䅁䅁䅕潂噇㑑獴稱䴸䅉䅅䅁䕁䅁䅁睁䵁䅁䅁权噁䅁䅁权䭁䅁䅁权硁䅂䅁允䅁䅁䅅䅁䙁乁倹婪畤癅⽕䍄䉁䅁䅁䅂䅁䅁䅍䅄䅁䅁䅯杆䅁䅁䅯权䅁䅁䅯免䅑䅁䅅䅁䉁䅁䅁兂⭃确癯匳㡔睐杷允䅁䅁䅑䅁䑁䅁䅷䅁䭁䉁䅑䅁䭁䅁䅯䅁䭁䝁䕑䅁䉁䅁䅁允䅁䅁䅕卸睃浣剩吷䴸䅉䅅䅁䕁䅁䅁睁䵁䅁䅁权塁䅁䅁权䭁䅁䅁权歂䅂䅁允䅁䅁䅅䅁䙁佁㠵穐敖杵䅖䍄䉁䅁䅁䅂䅁䅁䅍䅄䅁䅁䅯䅆䅁䅁䅯权䅁䅁䅯杚䅑䅁䅅䅁䉁䅁䅁兂⭄䠱灪橊獈睐杷允䅁䅁䅑䅁䑁䅁䅷䅁䭁䉁䅕䅁䭁䅁䅯䅁䭁䝁䕙䅁䉁䅁䅁允䅁䅁䅕歵䵫楁䡵爳䴸䅉䅅䅁䕁䅁䅁睁䵁䅁䅁权噁䅁䅁权䭁䅁䅁权橂䅂䅁允䅁䅁䅅䅁䙁䕁䵯楁䡵牆⽭䍄䉁䅁䅁䅂䅁䅁䅍䅄䅁䅁䅯杆䅁䅁䅯权䅁䅁䅯睙䅑䅁䅅䅁䉁䅁䅁兂敂歵䵫楁㝶睐杷允䅁䅁䅑䅁䑁䅁䅷䅁䭁䉁䅣䅁䭁䅁䅯䅁䭁䝁䕍䅁䉁䅁䅁允䅁䅁䅕⼵灵搸乊䕅䵁䅉䅅䅁䕁䅁䅁睁䵁䅁䅁权坁䅁䅁权䭁䅁䅁权灂䅂䅁允䅁䅁䅅䅁䙁䩁䕺䱉祂佡⼰䍄䉁䅁䅁䅂䅁䅁䅍䅄䅁䅁䅯兆䅁䅁䅯权䅁䅁䅯杏䅑䅁䅅䅁䉁䅁䅁兂䍁㑋坣挲㌷睐杷允䅁䅁䅑䅁䑁䅁䅷䅁䭁䉁䅙䅁䭁䅁䅯䅁䭁䑁䕯䅁䉁䅁䅁允䅁䅁䅕〳丫㉬匴稶䴸䅉䅅䅁䕁䅁䅁睁䵁䅁䅁权啁䅁䅁权䭁䅁䅁权捂䅂䅁允䅁䅁䅅䅁䙁乁㑖匶硙偃⽁䍄䉁䅁䅁䅂䅁䅁䅍䅄䅁䅁䅯杘䅁䅁䅯权䅁䅁䅯兘䅑䅁䅅䅁䉁䅁䅁兂扄堫焵䡶橓睐杷允䅁䅁䅑䅁䑁䅁䅷䅁䭁䉁䅕䅁䭁䅁䅯䅁䭁䙁䔰䅁䉁䅁䅁允䅁䅁䅕捷桱扒穢吱䴸䅉䅅䅁䕁䅁䅁睁䵁䅁䅁权穂䅁䅁权䭁䅁䅁权硁䅂䅁允䅁䅁䅅䅁䙁䙁余扌摋⼷⼰䍄䉁䅁䅁䅂䅁䅁䅍䅄䅁䅁䅯督䅁䅁䅯权䅁䅁䅯䅚䅑䅁䅅䅁䉁䅁䅁兂佁扌摋礷卣䅑杷允䅁䅁䅑䅁䑁䅁䅷䅁䭁䡁䅍䅁䭁䅁䅯䅁䭁䑁䕣䅁䉁䅁䅁允䅁䅁䅕䥒獴⼵灳う䵁䅉䅅䅁䕁䅁䅁睁䵁䅁䅁权䱄䅁䅁权䭁䅁䅁权敂䅂䅁允䅁䅁䅅䅁䙁䅁䅁䅁䅁佁⽷䍄䉁䅁䅁䅂䅁䅁䅍䅄䅁䅁䅯睍䅅䅁䅯允䅉䅁䅯睁䅉䅁䅅䅁䉁䅁䅁兂兂㐹䅗䴲楦䅑杷允䅁䅁䅑䅁䑁䅁䅷䅁䭁䥁䅅䅁䭁䅁䅯䅁䭁䙁䔰䅁䉁䅁䅁允䅁䅁䅕祇搯䅊䉡户䴸䅉䅅䅁䕁䅁䅁睁䵁䅁䅁权穂䅁䅁权䭁䅁䅁权敂䅂䅁允䅁䅁䅅䅁䙁佁㙆䭆䠵剙䅒䍄䉁䅁䅁䅂䅁䅁䅍䅄䅁䅁䅯兦䅅䅁䅯权䅁䅁䅯䅡䅑䅁䅅䅁䉁䅁䅁兂桁䡳潊敫㐳睐杷允䅁䅁䅑䅁䑁䅁䅷䅁䭁䡁䈰䅁䭁䅁䅯䅁䭁䝁䕯䅁䉁䅁䅁允䅁䅁䅕䵱䱚㑎䉬䐹䴸䅉䅅䅁䕁䅁䅁睁䵁䅁䅁权⭁允䅁权䭁䅁䅁权剂䅂䅁允䅁䅁䅅䅁䙁䑁晶㑔堲畢⽙䍄䉁䅁䅁䅂䅁䅁䅍䅄䅁䅁䅯材䅅䅁䅯权䅁䅁䅯睎䅑䅁䅅䅁䉁䅁䅁兂塄㍯㥁瑃癦睐杷允䅁䅁䅑䅁䑁䅁䅷䅁䭁䝁䅧䅁䭁䅁䅯䅁䭁䑁䕣䅁䉁䅁䅁允䅁䅁䅕楄礲敮渫樯䴸䅉䅅䅁䕁䅁䅁睁䵁䅁䅁权⭁允䅁权䭁䅁䅁权湂䅂䅁允䅁䅁䅅䅁䙁䭁睒児塲⭯⽁䍄䉁䅁䅁䅂䅁䅁䅍䅄䅁䅁䅯材䅅䅁䅯权䅁䅁䅯䅘䅑䅁䅅䅁䉁䅁䅁兂䑄匹捨㡪桌睐杷允䅁䅁䅑䅁䑁䅁䅷䅁䭁䑁䈴䅁䭁䅁䅯䅁䭁䙁䔴䅁䉁䅁䅁允䅁䅁䅕䘫橐婰䕶䐴䴸䅉䅅䅁䕁䅁䅁睁䵁䅁䅁权畂允䅁权䭁䅁䅁权硁䅂䅁允䅁䅁䅅䅁䙁䥁䅐煹䙆瑴⽍䍄䉁䅁䅁䅂䅁䅁䅍䅄䅁䅁䅯杢䅅䅁䅯权䅁䅁䅯杚䅑䅁䅅䅁䉁䅁䅁兂㕂匶硙䭃㡹睐杷允䅁䅁䅑䅁䑁䅁䅷䅁䭁䵁䉷䅁䭁䅁䅯䅁䭁䝁䕁䅁䉁䅁䅁允䅁䅁䅕敥浫免獩䐯䴸䅉䅅䅁䕁䅁䅁睁䵁䅁䅁权畂允䅁权䭁䅁䅁权奂䅂䅁允䅁䅁䅅䅁䙁䵁㉬灶愸㡌⼰䍄䉁䅁䅁䅂䅁䅁䅍䅄䅁䅁䅯杢䅅䅁䅯权䅁䅁䅯䅘䅑䅁䅅䅁䉁䅁䅁兂い搯㑒匶剢睶杷允䅁䅁䅑䅁䑁䅁䅷䅁䭁䕁䄸䅁䭁䅁䅯䅁䭁䕁䕁䅁䉁䅁䅁允䅁䅁䅕䥘䌯匹捨䕂䵁䅉䅅䅁䕁䅁䅁睁䵁䅁䅁权偂䅁䅁权䭁䅁䅁权捂䅂䅁允䅁䅁䅅䅁䙁䱁敧敨剴偵⽙䍄䉁䅁䅁䅂䅁䅁䅍䅄䅁䅁䅯睔䅁䅁䅯权䅁䅁䅯兘䅑䅁䅅䅁䉁䅁䅁兂㍁啩杆搵慄睐杷允䅁䅁䅑䅁䑁䅁䅷䅁䭁䕁䅳䅁䭁䅁䅯䅁䭁䑁䕅䅁䉁䅁䅁允䅁䅁䅕䅄牉硨婢歁䵁䅉䅅䅁䕁䅁䅁睁䵁䅁䅁权䱂䅁䅁权䭁䅁䅁权剂䅂䅁允䅁䅁䅅䅁䙁䕁椵䙅㕧䅴䅎䍄䉁䅁䅁䅂䅁䅁䅍䅄䅁䅁䅯睓䅁䅁䅯权䅁䅁䅯杚䅑䅁䅅䅁䉁䅁䅁兂⽂牡へ硫䝧䅑杷允䅁䅁䅑䅁䑁䅁䅷䅁䭁䍁䉕䅁䭁䅁䅯䅁䭁䝁䕧䅁䉁䅁䅁允䅁䅁䅕䬯确欰椱樫䴸䅉䅅䅁䕁䅁䅁睁䵁䅁䅁权ぃ䅁䅁权䭁䅁䅁权浂䅂䅁允䅁䅁䅅䅁䙁䡁啳歲桦癥⽉䍄䉁䅁䅁䅂䅁䅁䅍䅄䅁䅁䅯䅴䅁䅁䅯权䅁䅁䅯䅡䅑䅁䅅䅁䉁䅁䅁兂䉄煹䙆癴㥏睶杷允䅁䅁䅑䅁䑁䅁䅷䅁䭁佁䅣䅁䭁䅁䅯䅁䭁䙁䕷䅁䉁䅁䅁允䅁䅁䅕免獩䙈歰稴䴸䅉䅅䅁䕁䅁䅁睁䵁䅁䅁权ぃ䅁䅁权䭁䅁䅁权橂䅂䅁允䅁䅁䅅䅁䙁䡁潎敫㠱睐䅒䍄䉁䅁䅁䅂䅁䅁䅍䅄䅁䅁䅯䅴䅁䅁䅯权䅁䅁䅯睘䅑䅁䅅䅁䉁䅁䅁兂慂䑚晶㑔䄰䅑杷允䅁䅁䅑䅁䑁䅁䅷䅁䭁䱁䅑䅁䭁䅁䅯䅁䭁䝁䕫䅁䉁䅁䅁允䅁䅁䅕䑗ね䡹⭡捃䵁䅉䅅䅁䕁䅁䅁睁䵁䅁䅁权ぃ䅁䅁权䭁䅁䅁权捂䅂䅁允䅁䅁䅅䅁䙁偁湃歸㍳敩⽗䍄䉁䅁䅁䅂䅁䅁䅍䅄䅁䅁䅯杒䅁䅁䅯权䅁䅁䅯睙䅑䅁䅅䅁䉁䅁䅁兂塄㍯㥁瑃湦睐杷允䅁䅁䅑䅁䑁䅁䅷䅁䭁䕁䅙䅁䭁䅁䅯䅁䭁䝁䕣䅁䉁䅁䅁允䅁䅁䅕䥒獴⼵灵吶䴸䅉䅅䅁䕁䅁䅁睁䵁䅁䅁权䝂䅁䅁权䭁䅁䅁权灂䅂䅁允䅁䅁䅅䅁䙁乁乎桙奂晏⽙䍄䉁䅁䅁䅂䅁䅁䅍䅄䅁䅁䅯杒䅁䅁䅯权䅁䅁䅯䅒䅑䅁䅅䅁䉁䅁䅁兂䵁楁䡵瑆敮睐杷允䅁䅁䅑䅁䑁䅁䅷䅁䭁䑁䅍䅁䭁䅁䅯䅁䭁䝁䕑䅁䉁䅁䅁允䅁䅁䅕䭃捷浗㝑啁䵁䅉䅅䅁䕁䅁䅁睁䵁䅁䅁权穁䅁䅁权䭁䅁䅁权㍁䅂䅁允䅁䅁䅅䅁䙁䑁敖歵䵫癁⼸䍄䉁䅁䅁䅂䅁䅁䅍䅄䅁䅁䅯睍䅁䅁䅯权䅁䅁䅯睙䅑䅁䅅䅁䉁䅁䅁兂坃㑑獴⼵䅳䅑杷允䅁䅁䅑䅁䑁䅁䅷䅁䭁䑁䅍䅁䭁䅁䅯䅁䭁䕁䕑䅁䉁䅁䅁允䅁䅁䅕体㙆䭆䠵吹䴸䅉䅅䅁䕁䅁䅁睁䵁䅁䅁权療䅁䅁权䭁䅁䅁权硁䅂䅁允䅁䅁䅅䅁䙁䑁ね䡹⭡㡮⽯䍄䉁䅁䅁䅂䅁䅁䅍䅄䅁䅁䅯睢䅁䅁䅯权䅁䅁䅯睎䅑䅁䅅䅁䉁䅁䅁兂灁䥘䌯匹䵪睐杷允䅁䅁䅑䅁䑁䅁䅷䅁䭁䝁䄸䅁䭁䅁䅯䅁䭁䝁䕫䅁䉁䅁䅁允䅁䅁䅕挲㌷⭕汏穵䴸䅉䅅䅁䕁䅁䅁睁䵁䅁䅁权療䅁䅁权䭁䅁䅁权敂䅂䅁允䅁䅁䅅䅁䙁䵁桵扒穢振⽑䍄䉁䅁䅁䅂䅁䅁䅍䅄䅁䅁䅯睢䅁䅁䅯权䅁䅁䅯䅒䅑䅁䅅䅁䉁䅁䅁兂㕁䵴㉨灶䬯睐杷允䅁䅁䅑䅁䑁䅁䅷䅁䭁䱁䉯䅁䭁䅁䍅䅁䭁䅁䍉䅁䉁䅁䅁允䅁䅁䅕䱫穸䡱㕫唰䵁䅉䅅䅁䕁䅁䅁睁䵁䅁䅁权㥄䅁䅁权䭁䅁䅁权灂䅂䅁允䅁䅁䅅䅁䙁乁㑖匶硙偃⽉䍄䉁䅁䅁䅂䅁䅁䅍䅄䅁䅁䅯眵䅁䅁䅯权䅁䅁䅯睙䅑䅁䅅䅁䉁䅁䅁兂療潅䅐煹灈睐杷允䅁䅁䅑䅁䑁䅁䅷䅁䭁佁䅣䅁䭁䅁䅯䅁䭁䑁䕫䅁䉁䅁䅁允䅁䅁䅕敨剴䉵䘶稴䴸䅉䅅䅁䕁䅁䅁睁䵁䅁䅁权湄䅁䅁权䭁䅁䅁权䕂䅂䅁允䅁䅁䅅䅁䙁䥁䅐煹䙆畴⽳䍄䉁䅁䅁䅂䅁䅁䅍䅄䅁䅁䅯杄䅅䅁䅯权䅁䅁䅯睎䅑䅁䅅䅁䉁䅁䅁兂㕁䵴㉨桶永䅑杷允䅁䅁䅑䅁䑁䅁䅷䅁䭁䙁䉫䅁䭁䅁䅯䅁䭁䝁䕙䅁䉁䅁䅁允䅁䅁䅕杖琴灳瘳歅䵁䅉䅅䅁䕁䅁䅁睁䵁䅁䅁权佁允䅁权䭁䅁䅁权㙁䅂䅁允䅁䅁䅅䅁䙁偁唷佥浫晍⽡䍄䉁䅁䅁䅂䅁䅁䅍䅄䅁䅁䅯杄䅅䅁䅯权䅁䅁䅯条䅑䅁䅅䅁䉁䅁䅁兂煂䡶呓䅇潑䅑杷允䅁䅁䅑䅁䑁䅁䅷䅁䭁䅁䈴䅁䭁䅁䅯䅁䭁䙁䕷䅁䉁䅁䅁允䅁䅁䅕㙹䙆癴㥐啄䵁䅉䅅䅁䕁䅁䅁睁䵁䅁䅁权䩁䅁䅁权䭁䅁䅁权潂䅂䅁允䅁䅁䅅䅁䙁䙁㑋潈牘敕⽁䍄䉁䅁䅁䅂䅁䅁䅍䅄䅁䅁䅯元䅁䅁䅯权䅁䅁䅯䅑䅑䅁䅅䅁䉁䅁䅁兂桁䡳潊敫〳睐杷允䅁䅁䅑䅁䑁䅁䅷䅁䭁䍁䈰䅁䭁䅁䅯䅁䭁䙁䔰䅁䉁䅁䅁允䅁䅁䅕䵱䱚㑎䉮捅䵁䅉䅅䅁䕁䅁䅁睁䵁䅁䅁权剃允䅁权䭁䅁䅁权灂䅂䅁允䅁䅁䅅䅁䙁䍁扐堫焵偶⽁䍄䉁䅁䅁䅂䅁䅁䅍䅄䅁䅁䅯八䅅䅁䅯权䅁䅁䅯䅙䅑䅁䅅䅁䉁䅁䅁兂㑄⭕汏㡭歔睐杷允䅁䅁䅑䅁䑁䅁䅷䅁䭁䩁䉅䅁䭁䅁䅯䅁䭁䑁䕯䅁䉁䅁䅁允䅁䅁䅕浑汄䌰扌吵䴸䅉䅅䅁䕁䅁䅁睁䵁䅁䅁权剃允䅁权䭁䅁䅁权奂䅂䅁允䅁䅁䅅䅁䙁䭁捷浗㝑⬳⽳䍄䉁䅁䅁䅂䅁䅁䅍䅄䅁䅁䅯兮䅅䅁䅯权䅁䅁䅯䅑䅑䅁䅅䅁䉁䅁䅁兂剄瑉㕶浦潲睐杷允䅁䅁䅑䅁䑁䅁䅷䅁䭁䩁䉅䅁䭁䅁䅯䅁䭁䑁䕫䅁䉁䅁䅁允䅁䅁䅕児塲㍯㥁樶䴸䅉䅅䅁䕁䅁䅁睁䵁䅁䅁权佁䅁䅁权䭁䅁䅁权潂䅂䅁允䅁䅁䅅䅁䙁偁潙䥘䌯搹⽁䍄䉁䅁䅁䅂䅁䅁䅍䅄䅁䅁䅯睄䅁䅁䅯权䅁䅁䅯䅡䅑䅁䅅䅁䉁䅁䅁兂杂搵楁⼲の睐杷允䅁䅁䅑䅁䑁䅁䅷䅁䭁䅁䄸䅁䭁䅁䅯䅁䭁䝁䕍䅁䉁䅁䅁允䅁䅁䅕浑汄䌰扌吹䴸䅉䅅䅁䕁䅁䅁睁䵁䅁䅁权佁䅁䅁权䭁䅁䅁权灂䅂䅁允䅁䅁䅅䅁䙁䡁㥅瑃橥乣⼰䍄䉁䅁䅁䅂䅁䅁䅍䅄䅁䅁䅯睄䅁䅁䅯权䅁䅁䅯兡䅑䅁䅅䅁䉁䅁䅁兂睄㡰䱚㑎㥮睐杷允䅁䅁䅑䅁䑁䅁䅷䅁䭁䅁䄴䅁䭁䅁䅯䅁䭁䝁䕁䅁䉁䅁䅁允䅁䅁䅯睒䅁䅁杷允䅁䅁䅑䅁䑁䅁䅷䅁䭁䅁䄴䅁䭁䅁䅯䅁䭁䑁䕯䅁䉁䅁䅁允䅁䅁䅕⼲⭬牡へ稰䴸䅉䅅䅁䕁䅁䅁睁䵁䅁䅁权佁䅁䅁权䭁䅁䅁权㕁䅂䅁允䅁䅁䅅䅁䙁䑁敖歵䵫癁⽅䍄䉁䅁䅁䅂䅁䅁䅍䅄䅁䅁䅯杮䅅䅁䅯允䅉䅁䅯杁䅉䅁䅅䅁䉁䅁䅁兂佁䕡ㅷば匳䅑杷允䅁䅁䅑䅁䑁䅁䅷䅁䭁䅁䄴䅁䭁䅁䅯䅁䭁䙁䕷䅁䉁䅁䅁允䅁䅁䅕䉵䘶ㄶ㑇橮䴸䅉䅅䅁䕁䅁䅁睁䵁䅁䅁权佁䅁䅁权䭁䅁䅁权摂䅂䅁允䅁䅁䅅䅁䙁佁㠵穐敖畵⽕䍄䉁䅁䅁䅂䅁䅁䅍䅄䅁䅁䅯杄䅁䅁䅯权䅁䅁䅯䅒䅑䅁䅅䅁䉁䅁䅁兂潂敫㠱穐浘睐杷允䅁䅁䅑䅁䑁䅁䅷䅁䭁䡁䅉䅁䭁䅁䅯䅁䭁䑁䕣䅁䉁䅁䅁允䅁䅁䅕㘴扗䍸睁歅䵁䅉䅅䅁䕁䅁䅁睁䵁䅁䅁权祂䅁䅁权䭁䅁䅁权時䅂䅁允䅁䅁䅅䅁䙁䥁䉬余兘癉⽍䍄䉁䅁䅁䅂䅁䅁䅍䅄䅁䅁䅯杣䅁䅁䅯权䅁䅁䅯兡䅑䅁䅅䅁䉁䅁䅁兂佁扌摋㘷煦睶杷允䅁䅁䅑䅁䑁䅁䅷䅁䭁䡁䅉䅁䭁䅁䅯䅁䭁䑁䕫䅁䉁䅁䅁允䅁䅁䅕㥌欰潂噇㜰䴸䅉䅅䅁䕁䅁䅁睁䵁䅁䅁权䍂䅁䅁权䭁䅁䅁权剂䅂䅁允䅁䅁䅅䅁䙁䑁ㄸ牘䩰偄⽁䍄䉁䅁䅁䅂䅁䅁䅍䅄䅁䅁䅯杫䅅䅁䅯权䅁䅁䅯睎䅑䅁䅅䅁䉁䅁䅁兂䵂㑎䉬余潘睐杷允䅁䅁䅑䅁䑁䅁䅷䅁䭁䩁䉉䅁䭁䅁䅯䅁䭁䕁䕑䅁䉁䅁䅁允䅁䅁䅕灳瘳㡰䱚稳䴸䅉䅅䅁䕁䅁䅁睁䵁䅁䅁权啃允䅁权䭁䅁䅁权硁䅂䅁允䅁䅁䅅䅁䙁䥁噇㑑獴⼵⽳䍄䉁䅁䅁䅂䅁䅁䅍䅄䅁䅁䅯䅬䅅䅁䅯权䅁䅁䅯兕䅑䅁䅅䅁䉁䅁䅁兂慂䑚晶㑔㤳睐杷允䅁䅁䅑䅁䑁䅁䅷䅁䭁䩁䉑䅁䭁䅁䅯䅁䭁䝁䕁䅁䉁䅁䅁允䅁䅁䅕灭婭婭婭启䴸䅉䅅䅁䕁䅁䅁睁䵁䅁䅁权睃䅁䅁权䭁䅁䅁权硁䅂䅁允䅁䅁䅅䅁䙁䍁礲敮渫杸䅤䍄䉁䅁䅁䅂䅁䅁䅍䅄䅁䅁䅯䅳䅁䅁䅯权䅁䅁䅯杚䅑䅁䅅䅁䉁䅁䅁兂瑂⼵灵搸䙉䅑杷允䅁䅁䅑䅁䑁䅁䅷䅁䭁䱁䅁䅁䭁䅁䅯䅁䭁䙁䔸䅁䉁䅁䅁允䅁䅁䅕牕敧敨剴樯䴸䅉䅅䅁䕁䅁䅁睁䵁䅁䅁权睃䅁䅁权䭁䅁䅁权煂䅂䅁允䅁䅁䅅䅁䙁䝁光䑗ね偹⼴䍄䉁䅁䅁䅂䅁䅁䅍䅄䅁䅁䅯䅈䅅䅁䅯权䅁䅁䅯杚䅑䅁䅅䅁䉁䅁䅁兂晄㑔堲桢扌睐杷允䅁䅁䅑䅁䑁䅁䅷䅁䭁䱁䅁䅁䭁䅁䅯䅁䭁䙁䔴䅁䉁䅁䅁允䅁䅁䅕㥉㕶浦㡱樫䴸䅉䅅䅁䕁䅁䅁睁䵁䅁䅁权硁允䅁权䭁䅁䅁权奂䅂䅁允䅁䅁䅅䅁䙁䕁䵯楁䡵癆⼸䍄䉁䅁䅁䅂䅁䅁䅍䅄䅁䅁䅯杬䅅䅁䅯权䅁䅁䅯睕䅑䅁䅅䅁䉁䅁䅁兂摄䅊䉡啬呐睐杷允䅁䅁䅑䅁䑁䅁䅷䅁䭁䡁䉳䅁䭁䅁䅯䅁䭁䑁䕯䅁䉁䅁䅁允䅁䅁䅕匶硙䭃捷樲䴸䅉䅅䅁䕁䅁䅁睁䵁䅁䅁权㝂允䅁权䭁䅁䅁权奂䅂䅁允䅁䅁䅅䅁䙁䱁䥔牤昶獇⼸䍄䉁䅁䅁䅂䅁䅁䅍䅄䅁䅁䅯睥䅅䅁䅯权䅁䅁䅯睕䅑䅁䅅䅁䉁䅁䅁兂睃浣剩堷⽹睐杷允䅁䅁䅑䅁䑁䅁䅷䅁䭁䡁䉳䅁䭁䅁䅯䅁䭁䑁䕫䅁䉁䅁䅁允䅁䅁䅕䉯癯匳䝑吰䴸䅉䅅䅁䕁䅁䅁睁䵁䅁䅁权㝂允䅁权䭁䅁䅁权䕂䅂䅁允䅁䅁䅅䅁䙁䑁䩥坑汄丰⽯䍄䉁䅁䅁䅂䅁䅁䅍䅄䅁䅁䅯朳䅁䅁䅯权䅁䅁䅯免䅑䅁䅅䅁䉁䅁䅁兂楂䙅㕧䵴䭧䅑杷允䅁䅁䅑䅁䑁䅁䅷䅁䭁乁䄴䅁䭁䅁䅯䅁䭁䝁䕫䅁䉁䅁䅁允䅁䅁䅕潅䅐煹䙆歁䵁䅉䅅䅁䕁䅁䅁睁䵁䅁䅁权奃允䅁权䭁䅁䅁权橂䅂䅁允䅁䅁䅅䅁䙁䙁㕧䵴㉨獶⼸䍄䉁䅁䅁䅂䅁䅁䅍䅄䅁䅁䅯䅭䅅䅁䅯权䅁䅁䅯睕䅑䅁䅅䅁䉁䅁䅁兂祃敮渫歸䡶睐杷允䅁䅁䅑䅁䑁䅁䅷䅁䭁乁䅁䅁䭁䅁䅯䅁䭁䑁䕣䅁䉁䅁䅁允䅁䅁䅕敥浫免獩䐳䴸䅉䅅䅁䕁䅁䅁睁䵁䅁䅁权時允䅁权䭁䅁䅁权湂䅂䅁允䅁䅁䅅䅁䙁䱁へ硫䕧杖䅤䍄䉁䅁䅁䅂䅁䅁䅍䅄䅁䅁䅯睯䅁䅁䅯允䅉䅁䅯睁䅉䅁䅅䅁䉁䅁䅁兂卂浴潭㙪吳䅑杷允䅁䅁䅑䅁䑁䅁䅷䅁䭁䭁䅉䅁䭁䅁䅯䅁䭁䕁䕁䅁䉁䅁䅁允䅁䅁䅕䵮村䡳潊戲䴸䅉䅅䅁䕁䅁䅁睁䵁䅁䅁权捃䅁䅁权䉁杁䅁权䍁杁䅁允䅁䅁䅅䅁䙁䉁愸がㅂ猵䅰䍄䉁䅁䅁䅂䅁䅁䅍䅄䅁䅁䅯杯䅁䅁䅯权䅁䅁䅯䅘䅑䅁䅅䅁䉁䅁䅁兂塄㍯㥁瑃呦睐杷允䅁䅁䅑䅁䑁䅁䅷䅁䭁䭁䅉䅁䭁䅁䅯䅁䭁䙁䔰䅁䉁䅁䅁允䅁䅁䅕硥畓⭒㙆䱴䴸䅉䅅䅁䕁䅁䅁睁䵁䅁䅁权卂允䅁权䭁䅁䅁权浂䅂䅁允䅁䅁䅅䅁䙁䭁睒児塲㥯⽁䍄䉁䅁䅁䅂䅁䅁䅍䅄䅁䅁䅯杕䅅䅁䅯权䅁䅁䅯睎䅑䅁䅅䅁䉁䅁䅁兂㙃兓䍷㑋敦睐杷允䅁䅁䅑䅁䑁䅁䅷䅁䭁䙁䉉䅁䭁䅁䅯䅁䭁䙁䕍䅁䉁䅁䅁允䅁䅁䅕䉲慸䑚晶空䴸䅉䅅䅁䕁䅁䅁睁䵁䅁䅁权卂允䅁权䭁䅁䅁权䕂䅂䅁允䅁䅁䅅䅁䙁佁㝦晱午敔⽉䍄䉁䅁䅁䅂䅁䅁䅍䅄䅁䅁䅯六䅅䅁䅯权䅁䅁䅯睚䅑䅁䅅䅁䉁䅁䅁兂䭂䅄牉硨瑢睐杷允䅁䅁䅑䅁䑁䅁䅷䅁䭁䩁䉫䅁䭁䅁䅯䅁䭁䝁䕫䅁䉁䅁䅁允䅁䅁䅕扏䥔牤昶樴䴸䅉䅅䅁䕁䅁䅁睁䵁䅁䅁权婃允䅁权䭁䅁䅁权杂䅂䅁允䅁䅁䅅䅁䙁䙁余扌摋㤷⽣䍄䉁䅁䅁䅂䅁䅁䅍䅄䅁䅁䅯杭䅅䅁䅯权䅁䅁䅯睎䅑䅁䅅䅁䉁䅁䅁兂㕂匶硙䭃啺睐杷允䅁䅁䅑䅁䑁䅁䅷䅁䭁䩁䉯䅁䭁䅁䅯䅁䭁䝁䕧䅁䉁䅁䅁允䅁䅁䅕癴㥐䠱灪樱䴸䅉䅅䅁䕁䅁䅁睁䵁䅁䅁权慃允䅁权䭁䅁䅁权時䅂䅁允䅁䅁䅅䅁䙁䍁䝕婧䑖⽩⽙䍄䉁䅁䅁䅂䅁䅁䅍䅄䅁䅁䅯䅍䅁䅁䅯权䅁䅁䅯䅡䅑䅁䅅䅁䉁䅁䅁兂瑂⼵灵搸乌睐杷允䅁䅁䅑䅁䑁䅁䅷䅁䭁䑁䅁䅁䭁䅁䅯䅁䭁䝁䕍䅁䉁䅁䅁允䅁䅁䅕噎㘶兓䍷穹䴸䅉䅅䅁䕁䅁䅁睁䵁䅁䅁权睁䅁䅁权䭁䅁䅁权㙁䅂䅁允䅁䅁䅅䅁䙁䵁䭈啯㉗㜸⼰䍄䉁䅁䅁䅂䅁䅁䅍䅄䅁䅁䅯䅍䅁䅁䅯权䅁䅁䅯䅒䅑䅁䅅䅁䉁䅁䅁兂呄坔光䑗ね睐杷允䅁䅁䅑䅁䑁䅁䅷䅁䭁䍁䅅䅁䭁䅁䅯䅁䭁䙁䕍䅁䉁䅁䅁允䅁䅁䅕䅄牉硨婢爴䴸䅉䅅䅁䕁䅁䅁睁䵁䅁䅁权穃䅁䅁权䭁䅁䅁权橂䅂䅁允䅁䅁䅅䅁䙁䱁䥔牤昶瑇⽣䍄䉁䅁䅁䅂䅁䅁䅍䅄䅁䅁䅯杧䅅䅁䅯权䅁䅁䅯䅘䅑䅁䅅䅁䉁䅁䅁兂㡄晱午坔睋睶杷允䅁䅁䅑䅁䑁䅁䅷䅁䭁䱁䅍䅁䭁䅁䅯䅁䭁䝁䕁䅁䉁䅁䅁允䅁䅁䅕㙹䙆癴㥐䐱䴸䅉䅅䅁䕁䅁䅁睁䵁䅁䅁权穃䅁䅁权䭁䅁䅁权敂䅂䅁允䅁䅁䅅䅁䙁䭁睒児塲㥯⽃䍄䉁䅁䅁䅂䅁䅁䅍䅄䅁䅁䅯睳䅁䅁䅯权䅁䅁䅯䅒䅑䅁䅅䅁䉁䅁䅁兂䵁楁䡵瑆坮睐杷允䅁䅁䅑䅁䑁䅁䅷䅁䭁䩁䈸䅁䭁䅁䅯䅁䭁䑁䕅䅁䉁䅁䅁允䅁䅁䅕灳瘳㡰䱚稸䴸䅉䅅䅁䕁䅁䅁睁䵁䅁䅁权敃允䅁权䭁䅁䅁权潂䅂䅁允䅁䅁䅅䅁䙁䙁橔婰䕶义⽧䍄䉁䅁䅁䅂䅁䅁䅍䅄䅁䅁䅯兯䅅䅁䅯权䅁䅁䅯䅡䅑䅁䅅䅁䉁䅁䅁兂䱄啯㉗⼸䌰䅑杷允䅁䅁䅑䅁䑁䅁䅷䅁䭁䩁䈴䅁䭁䅁䅯䅁䭁䝁䕍䅁䉁䅁䅁允䅁䅁䅕敫㠱穐敖橹䴸䅉䅅䅁䕁䅁䅁睁䵁䅁䅁权桃允䅁权䭁䅁䅁权橂䅂䅁允䅁䅁䅅䅁䙁䙁乃㉬匴睧䅊䍄䉁䅁䅁䅂䅁䅁䅍䅄䅁䅁䅯杮䅅䅁䅯权䅁䅁䅯睚䅑䅁䅅䅁䉁䅁䅁兂㙄浦㡱䩤奐睐杷允䅁䅁䅑䅁䑁䅁䅷䅁䭁䭁䉅䅁䭁䅁䅯䅁䭁䕁䕁䅁䉁䅁䅁允䅁䅁䅕兊䉡啬䱏䕁䵁䅉䅅䅁䕁䅁䅁睁䵁䅁䅁权敃允䅁权䭁䅁䅁权煂䅂䅁允䅁䅁䅅䅁䙁䉁䑋䵷桱摒⼴䍄䉁䅁䅁䅂䅁䅁䅍䅄䅁䅁䅯睮䅅䅁䅯权䅁䅁䅯条䅑䅁䅅䅁䉁䅁䅁兂灁䥘䌯匹杪睐杷允䅁䅁䅑䅁䑁䅁䅷䅁䭁䭁䉅䅁䭁䅁䅯䅁䭁䝁䕯䅁䉁䅁䅁允䅁䅁䅕㝤昶楇搯樫䴸䅉䅅䅁䕁䅁䅁睁䵁䅁䅁权敃允䅁权䭁䅁䅁权呂䅂䅁允䅁䅁䅅䅁䙁佁兘瑉㕶瑦⽯䍄䉁䅁䅁䅂䅁䅁䅍䅄䅁䅁䅯䅯䅅䅁䅯权䅁䅁䅯睕䅑䅁䅅䅁䉁䅁䅁权䡂䅁䅁䍄䉁䅁䅁䅂䅁䅁䅍䅄䅁䅁䅯兯䅅䅁䅯权䅁䅁䅯睕䅑䅁䅅䅁䉁䅁䅁兂十㡧䭄啯㑘睐杷允䅁䅁䅑䅁䑁䅁䅷䅁䭁䩁䈴䅁䭁䅁䅯䅁䭁䕁䕑䅁䉁䅁䅁允䅁䅁䅕〰椱䙅㕧䐴䴸䅉䅅䅁䕁䅁䅁睁䵁䅁䅁权晃允䅁权䭁䅁䅁权䕂䅂䅁允䅁䅁䅅䅁䙁䉁婦発呤⬴⽕䍄䉁䅁䅁䅂䅁䅁䅍䅄䅁䅁䅯杯䅅䅁䅯权䅁䅁䅯免䅑䅁䅅䅁䉁䅁䅁兂祃敮渫歸究睐杷允䅁䅁䅑䅁䑁䅁䅷䅁䭁䭁䉉䅁䭁䅁䅯䅁䭁䝁䕍䅁䉁䅁䅁允䅁䅁䅕婤奍䙂余吶䴸䅉䅅䅁䕁䅁䅁睁䵁䅁䅁权楃允䅁权䭁䅁䅁权灂䅂䅁允䅁䅁䅅䅁䙁䡁⭥确癯攳⽑䍄䉁䅁䅁䅂䅁䅁䅍䅄䅁䅁䅯杯䅅䅁䅯权䅁䅁䅯睕䅑䅁䅅䅁䉁䅁䅁兂䍁㑋坣挲㌶睐杷允䅁䅁䅑䅁䑁䅁䅷䅁䭁䭁䉳䅁䭁䅁䅯䅁䭁䙁䔰䅁䉁䅁䅁允䅁䅁䅕杓䍷㑋坣户䴸䅉䅅䅁䕁䅁䅁睁䵁䅁䅁权楃允䅁权䭁䅁䅁权捂䅂䅁允䅁䅁䅅䅁䙁䅁䅁䅁䅁佁⽁䍄䉁䅁䅁䅂䅁䅁䅍䅄䅁䅁䅯杣䅅䅁䅯权䅁䅁䅯免䅑䅁䅅䅁䉁䅁䅁兂呃䅇坒楄愳睐杷允䅁䅁䅑䅁䑁䅁䅷䅁䭁偁䅯䅁䭁䅁䅯䅁䭁䑁䕅䅁䉁䅁䅁允䅁䅁䅕噋偹癷潕樹䴸䅉䅅䅁䕁䅁䅁睁䵁䅁䅁权祂允䅁权䭁䅁䅁权時䅂䅁允䅁䅁䅅䅁䙁䵁䱤㑎䉬余⽕䍄䉁䅁䅁䅂䅁䅁䅍䅄䅁䅁䅯杣䅅䅁䅯权䅁䅁䅯条䅑䅁䅅䅁䉁䅁䅁兂坃㑑獴⼵汶睐杷允䅁䅁䅑䅁䑁䅁䅷䅁䭁佁䉙䅁䭁䅁䅯䅁䭁䑁䕣䅁䉁䅁䅁允䅁䅁䅕搵楁⼲⭬樲䴸䅉䅅䅁䕁䅁䅁睁䵁䅁䅁权祂允䅁权䭁䅁䅁权摂䅂䅁允䅁䅁䅅䅁䙁䙁余扌摋㤷⽣䍄䉁䅁䅁䅂䅁䅁䅍䅄䅁䅁䅯睰䅅䅁䅯权䅁䅁䅯睚䅑䅁䅅䅁䉁䅁䅁兂奃桢䑋䵷婲睐杷允䅁䅁䅑䅁䑁䅁䅷䅁䭁䭁䉣䅁䭁䅁䅯䅁䭁䝁䕁䅁䉁䅁䅁允䅁䅁䅕扉祂䩡瑈䐷䴸䅉䅅䅁䕁䅁䅁睁䵁䅁䅁权湃允䅁权䭁䅁䅁权奂䅂䅁允䅁䅁䅅䅁䙁䉁䕫杖琴畳⽕䍄䉁䅁䅁䅂䅁䅁䅍䅄䅁䅁䅯䅵䅁䅁䅯权䅁䅁䅯免䅑䅁䅅䅁䉁䅁䅁兂敂歵䵫楁㕶睐杷允䅁䅁䅑䅁䑁䅁䅷䅁䭁䱁䅧䅁䭁䅁䅯䅁䭁䕁䕁䅁䉁䅁䅁允䅁䅁䅕㑎䉬余兘樵䴸䅉䅅䅁䕁䅁䅁睁䵁䅁䅁权㑃䅁䅁权䭁䅁䅁权奂䅂䅁允䅁䅁䅅䅁䙁䩁䑚㉩湺⬫⽫䍄䉁䅁䅁䅂䅁䅁䅍䅄䅁䅁䅯䅵䅁䅁䅯权䅁䅁䅯䅒䅑䅁䅅䅁䉁䅁䅁兂ㅁ牘䩰䅄牌睐杷允䅁䅁䅑䅁䑁䅁䅷䅁䭁偁䉫䅁䭁䅁䅯䅁䭁䑁䕯䅁䉁䅁䅁允䅁䅁䅕積積積積稷䴸䅉䅅䅁䕁䅁䅁睁䵁䅁䅁权灃允䅁权䭁䅁䅁权浂䅂䅁允䅁䅁䅅䅁䙁䙁㕧䵴㉨杶䅆䍄䉁䅁䅁䅂䅁䅁䅍䅄䅁䅁䅯共䅅䅁䅯权䅁䅁䅯睎䅑䅁䅅䅁䉁䅁䅁兂楃扒穢搯㡔睐杷允䅁䅁䅑䅁䑁䅁䅷䅁䭁䭁䉫䅁䭁䅁䅯䅁䭁䕁䕁䅁䉁䅁䅁允䅁䅁䅕䵮村䡳潊启䴸䅉䅅䅁䕁䅁䅁睁䵁䅁䅁权灃允䅁权䭁䅁䅁权呂䅂䅁允䅁䅁䅅䅁䙁䅁䉡啬䱏偢⽅䍄䉁䅁䅁䅂䅁䅁䅍䅄䅁䅁䅯䄸䅁䅁䅯权䅁䅁䅯杚䅑䅁䅅䅁䉁䅁䅁兂桁䡳潊敫漳睐杷允䅁䅁䅑䅁䑁䅁䅷䅁䭁偁䅁䅁䭁䅁䅯䅁䭁䕁䕁䅁䉁䅁䅁允䅁䅁䅕余兘瑉㕶樶䴸䅉䅅䅁䕁䅁䅁睁䵁䅁䅁权睄䅁䅁权䭁䅁䅁权煂䅂䅁允䅁䅁䅅䅁䭁䕁䅣䅁䵁䅉䅅䅁䕁䅁䅁睁䵁䅁䅁权睄䅁䅁权䭁䅁䅁权奂䅂䅁允䅁䅁䅅䅁䭁䕁䅣䅁䵁䅉䅅䅁䕁䅁䅁睁䵁䅁䅁权睄䅁䅁权䭁䅁䅁权呂䅂䅁允䅁䅁䅅䅁䭁䕁䅣䅁䵁䅉䅅䅁䕁䅁䅁睁䵁䅁䅁权睄䅁䅁权䭁䅁䅁权㕁䅂䅁允䅁䅁䅅䅁䭁䕁䅣䅁䵁䅉䅅䅁䕁䅁䅁睁䵁䅁䅁权煃允䅁权䭁䅁䅁权剂䅂䅁允䅁䅁䅅䅁䙁䥁噇㑑獴⼵⼰䍄䉁䅁䅁䅂䅁䅁䅍䅄䅁䅁䅯東䅅䅁䅯权䅁䅁䅯睚䅑䅁䅅䅁䉁䅁䅁兂歂㥏倹婪楦睶杷允䅁䅁䅑䅁䑁䅁䅷䅁䭁䭁䉯䅁䭁䅁䅯䅁䭁䕁䕑䅁䉁䅁䅁允䅁䅁䅯睒䅁䅁杷允䅁䅁䅑䅁䑁䅁䅷䅁䭁䑁䉉䅁䭁䅁䅯䅁䭁䝁䕧䅁䉁䅁䅁允䅁䅁䅕浗㝑〳丫稴䴸䅉䅅䅁䕁䅁䅁睁䵁䅁䅁权祁允䅁权䭁䅁䅁权時䅂䅁允䅁䅁䅅䅁䙁䉁䕫杖琴癳⼸䍄䉁䅁䅁䅂䅁䅁䅍䅄䅁䅁䅯杍䅅䅁䅯权䅁䅁䅯䅗䅑䅁䅅䅁䉁䅁䅁兂煃搸乊桙㡄睐杷允䅁䅁䅑䅁䑁䅁䅷䅁䭁䑁䉉䅁䭁䅁䅯䅁䭁䙁䕍䅁䉁䅁䅁允䅁䅁䅕浑汄䌰扌含䴸䅉䅅䅁䕁䅁䅁睁䵁䅁䅁权祁允䅁权䭁䅁䅁权捂䅂䅁允䅁䅁䅅䅁䙁䑁積積積⭍⽳䍄䉁䅁䅁䅂䅁䅁䅍䅄䅁䅁䅯杙䅅䅁䅯权䅁䅁䅯睙䅑䅁䅅䅁䉁䅁䅁兂ぃ䡹⭡确䅯䅑杷允䅁䅁䅑䅁䑁䅁䅷䅁䭁䝁䉉䅁䭁䅁䅯䅁䭁䙁䕧䅁䉁䅁䅁允䅁䅁䅕畮渫歸㍳稯䴸䅉䅅䅁䕁䅁䅁睁䵁䅁䅁权楂允䅁权䭁䅁䅁权呂䅂䅁允䅁䅁䅅䅁䙁䝁匸㡧䭄景⼰䍄䉁䅁䅁䅂䅁䅁䅍䅄䅁䅁䅯杙䅅䅁䅯权䅁䅁䅯䅘䅑䅁䅅䅁䉁䅁䅁兂权楇搯䅊䉙䅑杷允䅁䅁䅑䅁䑁䅁䅷䅁䭁䝁䉉䅁䭁䅁䅯䅁䭁䙁䔰䅁䉁䅁䅁允䅁䅁䅕琸乊桙奂含䴸䅉䅅䅁䕁䅁䅁睁䵁䅁䅁权牃允䅁权䭁䅁䅁权硁䅂䅁允䅁䅁䅅䅁䙁乁楅⼲⭬癡⽙䍄䉁䅁䅁䅂䅁䅁䅍䅄䅁䅁䅯睱䅅䅁䅯权䅁䅁䅯睚䅑䅁䅅䅁䉁䅁䅁兂敂歵䵫楁湶睐杷允䅁䅁䅑䅁䑁䅁䅷䅁䭁䭁䉳䅁䭁䅁䅯䅁䭁䙁䕍䅁䉁䅁䅁允䅁䅁䅕琸乊桙奂扵䴸䅉䅅䅁䕁䅁䅁睁䵁䅁䅁权牃允䅁权䭁䅁䅁权䕂䅂䅁允䅁䅁䅅䅁䙁䥁䉬余兘畉⽍䍄䉁䅁䅁䅂䅁䅁䅍䅄䅁䅁䅯䅧䅅䅁䅯权䅁䅁䅯免䅑䅁䅅䅁䉁䅁䅁兂療潅䅐煹硈睐杷允䅁䅁䅑䅁䑁䅁䅷䅁䭁䥁䉁䅁䭁䅁䅯䅁䭁䙁䕅䅁䉁䅁䅁允䅁䅁䅕琯㑒匶硙䐷䴸䅉䅅䅁䕁䅁䅁睁䵁䅁䅁权䅃允䅁权䭁䅁䅁权呂䅂䅁允䅁䅁䅅䅁䙁䡁灮橊䥅佲⽧䍄䉁䅁䅁䅂䅁䅁䅍䅄䅁䅁䅯儷䅁䅁䅯权䅁䅁䅯兕䅑䅁䅅䅁䉁䅁䅁兂敂歵䵫楁䅳䅑杷允䅁䅁䅑䅁䑁䅁䅷䅁䭁佁䄰䅁䭁䅁䅯䅁䭁䕁䕁䅁䉁䅁䅁允䅁䅁䅕浔光䑗ね䐯䴸䅉䅅䅁䕁䅁䅁睁䵁䅁䅁权瑄䅁䅁权䭁䅁䅁权時䅂䅁允䅁䅁䅅䅁䙁䉁奂扏䥔癤⽁䍄䉁䅁䅁䅂䅁䅁䅍䅄䅁䅁䅯䅮䅅䅁䅯权䅁䅁䅯兡䅑䅁䅅䅁䉁䅁䅁兂坂楄礲敮瘯睐杷允䅁䅁䅑䅁䑁䅁䅷䅁䭁佁䄰䅁䭁䅁䅯䅁䭁䙁䕷䅁䉁䅁䅁允䅁䅁䅕啩杆搵楁㜲䴸䅉䅅䅁䕁䅁䅁睁䵁䅁䅁权瑄䅁䅁权䭁䅁䅁权䕂䅂䅁允䅁䅁䅅䅁䙁䱁昶楇搯偊⽙䍄䉁䅁䅁䅂䅁䅁䅍䅄䅁䅁䅯兣䅅䅁䅯权䅁䅁䅯兕䅑䅁䅅䅁䉁䅁䅁兂䩃坑汄䌰㥌睐杷允䅁䅁䅑䅁䑁䅁䅷䅁䭁䡁䉅䅁䭁䅁䅯䅁䭁䝁䕙䅁䉁䅁䅁允䅁䅁䅕㘱睎児塲启䴸䅉䅅䅁䕁䅁䅁睁䵁䅁䅁权硂允䅁权䭁䅁䅁权㍁䅂䅁允䅁䅁䅅䅁䙁佁兘瑉㕶杦䅂䍄䉁䅁䅁䅂䅁䅁䅍䅄䅁䅁䅯䅄䅅䅁䅯权䅁䅁䅯杘䅑䅁䅅䅁䉁䅁䅁兂㝂䭆䠵場潲睐杷允䅁䅁䅑䅁䑁䅁䅷䅁䭁䡁䉅䅁䭁䅁䅯䅁䭁䝁䕯䅁䉁䅁䅁允䅁䅁䅕杖琴灳瘳稹䴸䅉䅅䅁䕁䅁䅁睁䵁䅁䅁权䱄䅁䅁权䭁䅁䅁权硁䅂䅁允䅁䅁䅅䅁䙁佁㠵穐敖癵⽣䍄䉁䅁䅁䅂䅁䅁䅍䅄䅁䅁䅯睹䅁䅁䅯权䅁䅁䅯䅚䅑䅁䅅䅁䉁䅁䅁兂坂楄礲敮稯睐杷允䅁䅁䅑䅁䑁䅁䅷䅁䭁䵁䅳䅁䭁䅁䅯䅁䭁䝁䕧䅁䉁䅁䅁允䅁䅁䅕琯㑒匶硙䐷䴸䅉䅅䅁䕁䅁䅁睁䵁䅁䅁权浃允䅁权䭁䅁䅁权橂䅂䅁允䅁䅁䅅䅁䙁䝁光䑗ね偹⼴䍄䉁䅁䅁䅂䅁䅁䅍䅄䅁䅁䅯睹䅁䅁䅯权䅁䅁䅯睙䅑䅁䅅䅁䉁䅁䅁兂允䑗ね䡹睢睐杷允䅁䅁䅑䅁䑁䅁䅷䅁䭁䵁䅳䅁䭁䅁䅯䅁䭁䝁䕁䅁䉁䅁䅁允䅁䅁䅕䅄牉硨婢䐹䴸䅉䅅䅁䕁䅁䅁睁䵁䅁䅁权䱄䅁䅁权䭁䅁䅁权煂䅂䅁允䅁䅁䅅䅁䙁偁潙䥘䌯昹⽁䍄䉁䅁䅁䅂䅁䅁䅍䅄䅁䅁䅯杲䅅䅁䅯权䅁䅁䅯䅚䅑䅁䅅䅁䉁䅁䅁兂癁匳䝑婧穘睐杷允䅁䅁䅑䅁䑁䅁䅷䅁䭁䭁䈴䅁䭁䅁䅯䅁䭁䝁䕧䅁䉁䅁䅁允䅁䅁䅕桙奂扏䥔樷䴸䅉䅅䅁䕁䅁䅁睁䵁䅁䅁权畃允䅁权䭁䅁䅁权䅂䅂䅁允䅁䅁䅅䅁䙁䙁余扌摋⬷⼸䍄䉁䅁䅁䅂䅁䅁䅍䅄䅁䅁䅯䄰䅅䅁䅯权䅁䅁䅯杏䅑䅁䅅䅁䉁䅁䅁兂桁䡳潊敫䔰䅑杷允䅁䅁䅑䅁䑁䅁䅷䅁䭁䭁䈴䅁䭁䅁䅯䅁䭁䙁䔴䅁䉁䅁䅁允䅁䅁䅕灭婭婭婭吴䴸䅉䅅䅁䕁䅁䅁睁䵁䅁䅁权畃允䅁权䭁䅁䅁权䕂䅂䅁允䅁䅁䅅䅁䙁佁㝦晱午敔⽉䍄䉁䅁䅁䅂䅁䅁䅍䅄䅁䅁䅯睖䅅䅁䅯权䅁䅁䅯䅚䅑䅁䅅䅁䉁䅁䅁兂䑄匹捨㡪䉉䅑杷允䅁䅁䅑䅁䑁䅁䅷䅁䭁䙁䉣䅁䭁䅁䅯䅁䭁䕁䕁䅁䉁䅁䅁允䅁䅁䅕癱午坔光䐫䴸䅉䅅䅁䕁䅁䅁睁䵁䅁䅁权塂允䅁权䭁䅁䅁权灂䅂䅁允䅁䅁䅅䅁䙁偁卌坔光偗⼰䍄䉁䅁䅁䅂䅁䅁䅍䅄䅁䅁䅯睖䅅䅁䅯权䅁䅁䅯条䅑䅁䅅䅁䉁䅁䅁兂慂䑚晶㑔㌳睐杷允䅁䅁䅑䅁䑁䅁䅷䅁䭁䙁䉣䅁䭁䅁䅯䅁䭁䙁䕍䅁䉁䅁䅁允䅁䅁䅕硢䑋䵷桱稹䴸䅉䅅䅁䕁䅁䅁睁䵁䅁䅁权塂允䅁权䭁䅁䅁权捂䅂䅁允䅁䅁䅅䅁䙁䅁牉硨婢発⽍䍄䉁䅁䅁䅂䅁䅁䅍䅄䅁䅁䅯睩䅁䅁䅯权䅁䅁䅯䅚䅑䅁䅅䅁䉁䅁䅁兂摁浗㝑〳瀯睐杷允䅁䅁䅑䅁䑁䅁䅷䅁䭁䥁䅳䅁䭁䅁䅯䅁䭁䙁䕅䅁䉁䅁䅁允䅁䅁䅕へ㍳啩杆吵䴸䅉䅅䅁䕁䅁䅁睁䵁䅁䅁权䱃䅁䅁权䭁䅁䅁权時䅂䅁允䅁䅁䅅䅁䙁䑁䩥坑汄丰⽯䍄䉁䅁䅁䅂䅁䅁䅍䅄䅁䅁䅯睩䅁䅁䅯权䅁䅁䅯条䅑䅁䅅䅁䉁䅁䅁兂硂児塲㍯乄睐杷允䅁䅁䅑䅁䑁䅁䅷䅁䭁䥁䅳䅁䭁䅁䅯䅁䭁䙁䕍䅁䉁䅁䅁允䅁䅁䅕牒穢搯㑒呹䴸䅉䅅䅁䕁䅁䅁睁䵁䅁䅁权䱃䅁䅁权䭁䅁䅁权䕂䅂䅁允䅁䅁䅅䅁䙁䙁橔婰䕶义⽁䍄䉁䅁䅁䅂䅁䅁䅍䅄䅁䅁䅯兏䅁䅁䅯权䅁䅁䅯睎䅑䅁䅅䅁䉁䅁䅁兂㙃兓䍷㑋楦睐杷允䅁䅁䅑䅁䑁䅁䅷䅁䭁䑁䅫䅁䭁䅁䅯䅁䭁䝁䕣䅁䉁䅁䅁允䅁䅁䅕灶愸㥌欰樴䴸䅉䅅䅁䕁䅁䅁睁䵁䅁䅁权㕁䅁䅁权䭁䅁䅁权時䅂䅁允䅁䅁䅅䅁䙁䅁琴灳瘳㥰⼴䍄䉁䅁䅁䅂䅁䅁䅍䅄䅁䅁䅯兏䅁䅁䅯权䅁䅁䅯睕䅑䅁䅅䅁䉁䅁䅁兂牁硨婢発䑦睐杷允䅁䅁䅑䅁䑁䅁䅷䅁䭁䑁䅫䅁䭁䅁䅯䅁䭁䑁䕫䅁䉁䅁䅁允䅁䅁䅕㉩湺㘫确橳䴸䅉䅅䅁䕁䅁䅁睁䵁䅁䅁权煄允䅁权䭁䅁䅁权敂䅂䅁允䅁䅁䅅䅁䙁䡁⼰噎㘶晓⽁䍄䉁䅁䅁䅂䅁䅁䅍䅄䅁䅁䅯睲䅅䅁䅯权䅁䅁䅯䅡䅑䅁䅅䅁䉁䅁䅁兂㍂灶愸㥌䠰䅑杷允䅁䅁䅑䅁䑁䅁䅷䅁䭁䭁䈸䅁䭁䅁䅯䅁䭁䙁䕷䅁䉁䅁䅁允䅁䅁䅕卸睃浣剩あ䵁䅉䅅䅁䕁䅁䅁睁䵁䅁䅁权癃允䅁权䭁䅁䅁权敂䅂䅁允䅁䅁䅅䅁䙁䉁奂扏䥔癤⽯䍄䉁䅁䅁䅂䅁䅁䅍䅄䅁䅁䅯䅴䅅䅁䅯权䅁䅁䅯免䅑䅁䅅䅁䉁䅁䅁兂慃婭婭婭婭睐杷允䅁䅁䅑䅁䑁䅁䅷䅁䭁䱁䉑䅁䭁䅁䅯䅁䭁䝁䕑䅁䉁䅁䅁允䅁䅁䅕扏䥔牤昶橭䴸䅉䅅䅁䕁䅁䅁睁䵁䅁䅁权ぃ允䅁权䭁䅁䅁权浂䅂䅁允䅁䅁䅅䅁䙁䩁䕺䱉祂䱡⽅䍄䉁䅁䅁䅂䅁䅁䅍䅄䅁䅁䅯睨䅅䅁䅯权䅁䅁䅯睎䅑䅁䅅䅁䉁䅁䅁兂楃扒穢搯獔睐杷允䅁䅁䅑䅁䑁䅁䅷䅁䭁䥁䉣䅁䭁䅁䅯䅁䭁䙁䔸䅁䉁䅁䅁允䅁䅁䅕䘷㑇潈牘吷䴸䅉䅅䅁䕁䅁䅁睁䵁䅁䅁权䡃允䅁权䭁䅁䅁权杂䅂䅁允䅁䅁䅅䅁䙁䙁偹癷潕佘⽳䍄䉁䅁䅁䅂䅁䅁䅍䅄䅁䅁䅯儳䅁䅁䅯权䅁䅁䅯睚䅑䅁䅅䅁䉁䅁䅁兂䕁杖琴灳䐰䅑杷允䅁䅁䅑䅁䑁䅁䅷䅁䭁䩁䉳䅁䭁䅁䅯䅁䭁䝁䕑䅁䉁䅁䅁允䅁䅁䅕䅁䅁䅁䅁樫䴸䅉䅅䅁䕁䅁䅁睁䵁䅁䅁权摃䅁䅁权䭁䅁䅁权奂䅂䅁允䅁䅁䅅䅁䙁乁欰潂噇⭑⽣䍄䉁䅁䅁䅂䅁䅁䅍䅄䅁䅁䅯睭䅅䅁䅯权䅁䅁䅯睎䅑䅁䅅䅁䉁䅁䅁兂䙄䱉祂䩡硈睐杷允䅁䅁䅑䅁䑁䅁䅷䅁䭁䩁䉳䅁䭁䅁䅯䅁䭁䝁䕧䅁䉁䅁䅁允䅁䅁䅕免獩䙈歰吹䴸䅉䅅䅁䕁䅁䅁睁䵁䅁䅁权扃允䅁权䭁䅁䅁权䅂䅂䅁允䅁䅁䅅䅁䙁䥁堲桢䑋偷⽙䍄䉁䅁䅁䅂䅁䅁䅍䅄䅁䅁䅯督䅅䅁䅯权䅁䅁䅯兘䅑䅁䅅䅁䉁䅁䅁兂剃堷⽷噎洷睐杷允䅁䅁䅑䅁䑁䅁䅷䅁䭁䩁䉳䅁䭁䅁䅯䅁䭁䝁䕁䅁䉁䅁䅁允䅁䅁䅕へ㍳啩杆吸䴸䅉䅅䅁䕁䅁䅁睁䵁䅁䅁权扃允䅁权䭁䅁䅁权敂䅂䅁允䅁䅁䅅䅁䙁乁㑖匶硙佃⽹䍄䉁䅁䅁䅂䅁䅁䅍䅄䅁䅁䅯兴䅅䅁䅯权䅁䅁䅯睎䅑䅁䅅䅁䉁䅁䅁兂⽂牡へ硫啪睐杷允䅁䅁䅑䅁䑁䅁䅷䅁䭁䱁䉕䅁䭁䅁䅯䅁䭁䑁䕯䅁䉁䅁䅁允䅁䅁䅕㥏倹婪畤樰䴸䅉䅅䅁䕁䅁䅁睁䵁䅁䅁权䥃䅁䅁权䉁杁䅁权䑁杁䅁允䅁䅁䅅䅁䙁䥁䡉捙䉬攸䅚䍄䉁䅁䅁䅂䅁䅁䅍䅄䅁䅁䅯兴䅅䅁䅯权䅁䅁䅯䅘䅑䅁䅅䅁䉁䅁䅁兂㍂灶愸㥌䔳睐杷允䅁䅁䅑䅁䑁䅁䅷䅁䭁䙁䉁䅁䭁䅁䅯䅁䭁䝁䕣䅁䉁䅁䅁允䅁䅁䅕浑汄䌰扌吷䴸䅉䅅䅁䕁䅁䅁睁䵁䅁䅁权兂允䅁权䭁䅁䅁权呂䅂䅁允䅁䅁䅅䅁䙁偁⭰牡へ㍫⽧䍄䉁䅁䅁䅂䅁䅁䅍䅄䅁䅁䅯䅕䅅䅁䅯权䅁䅁䅯兏䅑䅁䅅䅁䉁䅁䅁兂硂児塲㍯乄睶杷允䅁䅁䅑䅁䑁䅁䅷䅁䭁䱁䉧䅁䭁䅁䅯䅁䭁䝁䕍䅁䉁䅁䅁允䅁䅁䅕祇搯䅊䉡吵䴸䅉䅅䅁䕁䅁䅁睁䵁䅁䅁权獄允䅁权䭁䅁䅁权橂䅂䅁允䅁䅁䅅䅁䭁䕁䅣䅁䵁䅉䅅䅁䕁䅁䅁睁䵁䅁䅁权㑃允䅁权䭁䅁䅁权呂䅂䅁允䅁䅁䅅䅁䙁乁㕶浦㡱䅤䅂䍄䉁䅁䅁䅂䅁䅁䅍䅄䅁䅁䅯䅵䅅䅁䅯权䅁䅁䅯䅘䅑䅁䅅䅁䉁䅁䅁兂湄㘫确欰愳睐杷允䅁䅁䅑䅁䑁䅁䅷䅁䭁䱁䉧䅁䭁䅁䅯䅁䭁䙁䔰䅁䉁䅁䅁允䅁䅁䅕㘴扗䍸睃樰䴸䅉䅅䅁䕁䅁䅁睁䵁䅁䅁权䅃䅁䅁权䭁䅁䅁权㍁䅂䅁允䅁䅁䅅䅁䙁䍁扐堫焵乶⽑䍄䉁䅁䅁䅂䅁䅁䅍䅄䅁䅁䅯䅡䅅䅁䅯权䅁䅁䅯兡䅑䅁䅅䅁䉁䅁䅁兂㙄浦㡱䩤歐睐杷允䅁䅁䅑䅁䑁䅁䅷䅁䭁䥁䅁䅁䭁䅁䅯䅁䭁䝁䕍䅁䉁䅁䅁允䅁䅁䅕呦ㄸ牘䩰䐱䴸䅉䅅䅁䕁䅁䅁睁䵁䅁䅁权䅃䅁䅁权䭁䅁䅁权時䅂䅁允䅁䅁䅅䅁䙁䡁呗䅇坒瑄⽕䍄䉁䅁䅁䅂䅁䅁䅍䅄䅁䅁䅯䅧䅁䅁䅯权䅁䅁䅯条䅑䅁䅅䅁䉁䅁䅁兂䍂余兘瑉剶睐杷允䅁䅁䅑䅁䑁䅁䅷䅁䭁䥁䅁䅁䭁䅁䅯䅁䭁䑁䕫䅁䉁䅁䅁允䅁䅁䅕硫䕧杖琴樲䴸䅉䅅䅁䕁䅁䅁睁䵁䅁䅁权ぁ允䅁权䭁䅁䅁权歂䅂䅁允䅁䅁䅅䅁䙁䭁慁㥌欰畂⽅䍄䉁䅁䅁䅂䅁䅁䅍䅄䅁䅁䅯䅎䅅䅁䅯权䅁䅁䅯䅡䅑䅁䅅䅁䉁䅁䅁兂乄䵺䵺䵺啺睐杷允䅁䅁䅑䅁䑁䅁䅷䅁䭁䑁䉑䅁䭁䅁䅯䅁䭁䝁䕍䅁䉁䅁䅁允䅁䅁䅕硢䑋䵷桱吱䴸䅉䅅䅁䕁䅁䅁睁䵁䅁䅁权ぁ允䅁权䭁䅁䅁权奂䅂䅁允䅁䅁䅅䅁䙁䭁扡䍸睃獣⽧䍄䉁䅁䅁䅂䅁䅁䅍䅄䅁䅁䅯䅎䅅䅁䅯权䅁䅁䅯睕䅑䅁䅅䅁䉁䅁䅁兂⭃确癯匳䝔睐杷允䅁䅁䅑䅁䑁䅁䅷䅁䭁䑁䉑䅁䭁䅁䅯䅁䭁䙁䔰䅁䉁䅁䅁允䅁䅁䅕䥘䌯匹捨稱䴸䅉䅅䅁䕁䅁䅁睁䵁䅁䅁权ぁ允䅁权䭁䅁䅁权敂䅂䅁允䅁䅁䅅䅁䙁䉁䕫杖琴瑳⽕䍄䉁䅁䅁䅂䅁䅁䅍䅄䅁䅁䅯睯䅅䅁䅯权䅁䅁䅯免䅑䅁䅅䅁䉁䅁䅁兂汁潂噇㑑歶睐杷允䅁䅁䅑䅁䑁䅁䅷䅁䭁䭁䉍䅁䭁䅁䅯䅁䭁䑁䕣䅁䉁䅁䅁允䅁䅁䅕䉲慸䑚晶稴䴸䅉䅅䅁䕁䅁䅁睁䵁䅁䅁权橃允䅁权䭁䅁䅁权杂䅂䅁允䅁䅁䅅䅁䙁䕁杊搵楁⬲⽫䍄䉁䅁䅁䅂䅁䅁䅍䅄䅁䅁䅯杵䅅䅁䅯权䅁䅁䅯睙䅑䅁䅅䅁䉁䅁䅁兂㕁䵴㉨灶䘸䅑杷允䅁䅁䅑䅁䑁䅁䅷䅁䭁䱁䉯䅁䭁䅁䅯䅁䭁䕁䕁䅁䉁䅁䅁允䅁䅁䅕牡へ硫䕧歁䵁䅉䅅䅁䕁䅁䅁睁䵁䅁䅁权㙃允䅁权䭁䅁䅁权時䅂䅁允䅁䅁䅅䅁䙁䅁坒楄礲普⼸䍄䉁䅁䅁䅂䅁䅁䅍䅄䅁䅁䅯睋䅅䅁䅯权䅁䅁䅯䅡䅑䅁䅅䅁䉁䅁䅁兂䕁杖琴桳娰䅑杷允䅁䅁䅑䅁䑁䅁䅷䅁䭁䍁䉳䅁䭁䅁䅯䅁䭁䕁䕁䅁䉁䅁䅁允䅁䅁䅕硥畓⭒㙆歆䵁䅉䅅䅁䕁䅁䅁睁䵁䅁䅁权牁允䅁权䭁䅁䅁权㙁䅂䅁允䅁䅁䅅䅁䙁䑁晶㑔堲样䄹䍄䉁䅁䅁䅂䅁䅁䅍䅄䅁䅁䅯児䅅䅁䅯权䅁䅁䅯兏䅑䅁䅅䅁䉁䅁䅁兂㙄浦㡱䩤潏睐杷允䅁䅁䅑䅁䑁䅁䅷䅁䭁䍁䉳䅁䭁䅁䅯䅁䭁䑁䕫䅁䉁䅁䅁允䅁䅁䅕穐敖歵䵮䕉䵁䅉䅅䅁䕁䅁䅁睁䵁䅁䅁权牁允䅁权䭁䅁䅁权捂䅂䅁允䅁䅁䅅䅁䙁偁湃歸㍳卩䅨䍄䉁䅁䅁䅂䅁䅁䅍䅄䅁䅁䅯兰䅅䅁䅯权䅁䅁䅯免䅑䅁䅅䅁䉁䅁䅁兂獄払敧敨剶睐杷允䅁䅁䅑䅁䑁䅁䅷䅁䭁䭁䉕䅁䭁䅁䅯䅁䭁䝁䕁䅁䉁䅁䅁允䅁䅁䅕䅄牉硨婢橺䴸䅉䅅䅁䕁䅁䅁睁䵁䅁䅁权汃允䅁权䭁䅁䅁权捂䅂䅁允䅁䅁䅅䅁䙁䍁礲敮渫獸⽳䍄䉁䅁䅁䅂䅁䅁䅍䅄䅁䅁䅯杮䅁䅁䅯权䅁䅁䅯兡䅑䅁䅅䅁䉁䅁䅁兂啂㘴扗䍸䡁䅑杷允䅁䅁䅑䅁䑁䅁䅷䅁䭁䩁䄴䅁䭁䅁䅯䅁䭁䝁䕁䅁䉁䅁䅁允䅁䅁䅕浔光䑗ねぁ䵁䅉䅅䅁䕁䅁䅁睁䵁䅁䅁权敃䅁䅁权䭁䅁䅁权呂䅂䅁允䅁䅁䅅䅁䙁偁卌坔光䈲䅊䍄䉁䅁䅁䅂䅁䅁䅍䅄䅁䅁䅯睉䅅䅁䅯权䅁䅁䅯䅙䅑䅁䅅䅁䉁䅁䅁兂权楇搯䅊㕢睐杷允䅁䅁䅑䅁䑁䅁䅷䅁䭁䵁䉁䅁䭁䅁䅯䅁䭁䑁䕯䅁䉁䅁䅁允䅁䅁䅯睒䅁䅁杷允䅁䅁䅑䅁䑁䅁䅷䅁䭁䩁䄴䅁䭁䅁䅯䅁䭁䕁䕑䅁䉁䅁䅁允䅁䅁䅕報灪橊䥅䕃䵁䅉䅅䅁䕁䅁䅁睁䵁䅁䅁权㙁允䅁权䭁䅁䅁权時䅂䅁允䅁䅁䅅䅁䙁䙁余扌摋⼷⽣䍄䉁䅁䅁䅂䅁䅁䅍䅄䅁䅁䅯睏䅁䅁䅯权䅁䅁䅯䅙䅑䅁䅅䅁䉁䅁䅁兂十㡧䭄啯㉘睐杷允䅁䅁䅑䅁䑁䅁䅷䅁䭁䑁䅳䅁䭁䅁䅯䅁䭁䙁䔴䅁䉁䅁䅁允䅁䅁䅕杖琴灳瘳稶䴸䅉䅅䅁䕁䅁䅁睁䵁䅁䅁权䙁允䅁权䭁䅁䅁权時䅂䅁允䅁䅁䅅䅁䙁䵁桵扒穢是⽷䍄䉁䅁䅁䅂䅁䅁䅍䅄䅁䅁䅯䅲䅅䅁䅯权䅁䅁䅯睚䅑䅁䅅䅁䉁䅁䅁兂䩃坑汄䌰硌睐杷允䅁䅁䅑䅁䑁䅁䅷䅁䭁䅁䉕䅁䭁䅁䅯䅁䭁䑁䕯䅁䉁䅁䅁允䅁䅁䅕敨剴䉵䘶含䴸䅉䅅䅁䕁䅁䅁睁䵁䅁䅁权䙁允䅁权䭁䅁䅁权煂䅂䅁允䅁䅁䅅䅁䙁䅁獩䙈歰⽏⽳䍄䉁䅁䅁䅂䅁䅁䅍䅄䅁䅁䅯兂䅅䅁䅯权䅁䅁䅯䅗䅑䅁䅅䅁䉁䅁䅁兂敃㘷䝦穓㝦睐杷允䅁䅁䅑䅁䑁䅁䅷䅁䭁䅁䉕䅁䭁䅁䅯䅁䭁䙁䔴䅁䉁䅁䅁允䅁䅁䅕婧䑖㉩湺稹䴸䅉䅅䅁䕁䅁䅁睁䵁䅁䅁权䙁允䅁权䭁䅁䅁权䕂䅂䅁允䅁䅁䅅䅁䙁䩁䑚㉩湺⼫⽫䍄䉁䅁䅁䅂䅁䅁䅍䅄䅁䅁䅯児䅅䅁䅯权䅁䅁䅯条䅑䅁䅅䅁䉁䅁䅁兂桄桥畓⭒慈睐杷允䅁䅁䅑䅁䑁䅁䅷䅁䭁䑁䈰䅁䭁䅁䅯䅁䭁䕁䕑䅁䉁䅁䅁允䅁䅁䅕硨婢発呤稲䴸䅉䅅䅁䕁䅁䅁睁䵁䅁䅁权兄䅁䅁权䭁䅁䅁权橂䅂䅁允䅁䅁䅅䅁䙁䱁䩰䅄牉㥨⽙䍄䉁䅁䅁䅂䅁䅁䅍䅄䅁䅁䅯䄰䅁䅁䅯权䅁䅁䅯睚䅑䅁䅅䅁䉁䅁䅁兂慃婭婭婭婮睐杷允䅁䅁䅑䅁䑁䅁䅷䅁䭁乁䅁䅁䭁䅁䅯䅁䭁䝁䕫䅁䉁䅁䅁允䅁䅁䅕䙅㕧䵴㉨橺䴸䅉䅅䅁䕁䅁䅁睁䵁䅁䅁权十允䅁权䭁䅁䅁权㕁䅂䅁允䅁䅁䅅䅁䙁䩁䕺䱉祂佡⼰䍄䉁䅁䅁䅂䅁䅁䅍䅄䅁䅁䅯䄰䅁䅁䅯权䅁䅁䅯兘䅑䅁䅅䅁䉁䅁䅁兂婁䙂余扌摋睶杷允䅁䅁䅑䅁䑁䅁䅷䅁䭁乁䅁䅁䭁䅁䅯䅁䭁䙁䔴䅁䉁䅁䅁允䅁䅁䅕㙹䙆癴㥐䑸䴸䅉䅅䅁䕁䅁䅁睁䵁䅁䅁权䅄允䅁权䭁䅁䅁权湂䅂䅁允䅁䅁䅅䅁䭁䕁䅣䅁䵁䅉䅅䅁䕁䅁䅁睁䵁䅁䅁权䙃䅁䅁权䭁䅁䅁权浂䅂䅁允䅁䅁䅅䅁䙁䱁䩰䅄牉睨䄱䍄䉁䅁䅁䅂䅁䅁䅍䅄䅁䅁䅯䅷䅅䅁䅯权䅁䅁䅯兘䅑䅁䅅䅁䉁䅁䅁权䡂䅁䅁䍄䉁䅁䅁䅂䅁䅁䅍䅄䅁䅁䅯睨䅁䅁䅯权䅁䅁䅯睎䅑䅁䅅䅁䉁䅁䅁兂䵂㑎䉬余獘睐杷允䅁䅁䅑䅁䑁䅁䅷䅁䭁䥁䅣䅁䭁䅁䅯䅁䭁䝁䕧䅁䉁䅁䅁允䅁䅁䅕硫䕧杖琴樷䴸䅉䅅䅁䕁䅁䅁睁䵁䅁䅁权䡃䅁䅁权䭁䅁䅁权湂䅂䅁允䅁䅁䅅䅁䙁䥁䅐煹䙆畴⽍䍄䉁䅁䅁䅂䅁䅁䅍䅄䅁䅁䅯眶䅅䅁䅯允䅉䅁䅯睁䅉䅁䅅䅁䉁䅁䅁兂偃癷潕䵘㝺䅑杷允䅁䅁䅑䅁䑁䅁䅷䅁䭁䥁䅣䅁䭁䅁䅯䅁䭁䑁䕯䅁䉁䅁䅁允䅁䅁䅕㥉㕶浦㡱䐷䴸䅉䅅䅁䕁䅁䅁睁䵁䅁䅁权䡃䅁䅁权䭁䅁䅁权煂䅂䅁允䅁䅁䅅䅁䙁䡁潎敫㠱⭐⽫䍄䉁䅁䅁䅂䅁䅁䅍䅄䅁䅁䅯睨䅁䅁䅯权䅁䅁䅯䅗䅑䅁䅅䅁䉁䅁䅁兂塁挲㌷⭕瑐睐杷允䅁䅁䅑䅁䑁䅁䅷䅁䭁䝁䉫䅁䭁䅁䅯䅁䭁䝁䕧䅁䉁䅁䅁允䅁䅁䅕䭃捷浗㝑䕃䵁䅉䅅䅁䕁䅁䅁睁䵁䅁䅁权潄䅁䅁权䭁䅁䅁权浂䅂䅁允䅁䅁䅅䅁䙁䥁獴⼵灵攸⽯䍄䉁䅁䅁䅂䅁䅁䅍䅄䅁䅁䅯兹䅁䅁䅯权䅁䅁䅯䅑䅑䅁䅅䅁䉁䅁䅁兂㥂穐敖歵杮睐杷允䅁䅁䅑䅁䑁䅁䅷䅁䭁䵁䅫䅁䭁䅁䅯䅁䭁䙁䔸䅁䉁䅁䅁允䅁䅁䅕䑗ね䡹⭡稴䴸䅉䅅䅁䕁䅁䅁睁䵁䅁䅁权婁䅁䅁权䭁䅁䅁权剂䅂䅁允䅁䅁䅅䅁䙁䵁䴳䵺䵺乺⽷䍄䉁䅁䅁䅂䅁䅁䅍䅄䅁䅁䅯兇䅁䅁䅯权䅁䅁䅯睚䅑䅁䅅䅁䉁䅁䅁兂䵂㑎䉬余奘睐杷允䅁䅁䅑䅁䑁䅁䅷䅁䭁䉁䅫䅁䭁䅁䅯䅁䭁䝁䕁䅁䉁䅁䅁允䅁䅁䅕敥浫免獩䐴䴸䅉䅅䅁䕁䅁䅁睁䵁䅁䅁权婁䅁䅁权䭁䅁䅁权奂䅂䅁允䅁䅁䅅䅁䙁䙁歰㥏倹敪⽍䍄䉁䅁䅁䅂䅁䅁䅍䅄䅁䅁䅯兇䅁䅁䅯权䅁䅁䅯杘䅑䅁䅅䅁䉁䅁䅁兂䑃䵷桱扒扢睐杷允䅁䅁䅑䅁䑁䅁䅷䅁䭁䥁䅷䅁䭁䅁䅯䅁䭁䝁䕯䅁䉁䅁䅁允䅁䅁䅕浗㝑〳丫稫䴸䅉䅅䅁䕁䅁䅁睁䵁䅁䅁权汁䅁䅁权䭁䅁䅁权奂䅂䅁允䅁䅁䅅䅁䙁䝁浚浚浚桚䅆䍄䉁䅁䅁䅂䅁䅁䅍䅄䅁䅁䅯兙䅁䅁䅯权䅁䅁䅯睎䅑䅁䅅䅁䉁䅁䅁兂㝂䭆䠵場獲睐杷允䅁䅁䅑䅁䑁䅁䅷䅁䭁䝁䅅䅁䭁䅁䅯䅁䭁䝁䕣䅁䉁䅁䅁允䅁䅁䅕積積積積稵䴸䅉䅅䅁䕁䅁䅁睁䵁䅁䅁权䩃䅁䅁权䭁䅁䅁权歂䅂䅁允䅁䅁䅅䅁䙁乁乎桙奂敏⽁䍄䉁䅁䅁䅂䅁䅁䅍䅄䅁䅁䅯兩䅁䅁䅯权䅁䅁䅯䅑䅑䅁䅅䅁䉁䅁䅁兂䍂余兘瑉䩶睐杷允䅁䅁䅑䅁䑁䅁䅷䅁䭁䥁䅫䅁䭁䅁䅯䅁䭁䙁䕍䅁䉁䅁䅁允䅁䅁䅕癱午坔光䐴䴸䅉䅅䅁䕁䅁䅁睁䵁䅁䅁权䩃䅁䅁权䭁䅁䅁权摂䅂䅁允䅁䅁䅅䅁䙁䩁婱婭婭摭⽫䍄䉁䅁䅁䅂䅁䅁䅍䅄䅁䅁䅯杒䅅䅁䅯权䅁䅁䅯䅑䅑䅁䅅䅁䉁䅁䅁兂䑃䵷桱扒穡睐杷允䅁䅁䅑䅁䑁䅁䅷䅁䭁䕁䉙䅁䭁䅁䅯䅁䭁䝁䕁䅁䉁䅁䅁允䅁䅁䅕䘷㑇潈牘味䴸䅉䅅䅁䕁䅁䅁睁䵁䅁䅁权䝂允䅁权䭁䅁䅁权㙁䅂䅁允䅁䅁䅅䅁䙁䅁獩䙈歰㙏⼸䍄䉁䅁䅁䅂䅁䅁䅍䅄䅁䅁䅯杒䅅䅁䅯权䅁䅁䅯䅒䅑䅁䅅䅁䉁䅁䅁兂㕁䵴㉨灶䬫睐杷允䅁䅁䅑䅁䑁䅁䅷䅁䭁䱁䅕䅁䭁䅁䅯䅁䭁䝁䕧䅁䉁䅁䅁允䅁䅁䅕噈歰㥏倹吹䴸䅉䅅䅁䕁䅁䅁睁䵁䅁䅁权ㅃ䅁䅁权䭁䅁䅁权時䅂䅁允䅁䅁䅅䅁䙁䥁坣挲㌷⽕⽅䍄䉁䅁䅁䅂䅁䅁䅍䅄䅁䅁䅯兴䅁䅁䅯权䅁䅁䅯䅘䅑䅁䅅䅁䉁䅁䅁兂㡄晱午坔睊睶杷允䅁䅁䅑䅁䑁䅁䅷䅁䭁佁䉳䅁䭁䅁䅯䅁䭁䙁䕧䅁䉁䅁䅁允䅁䅁䅕㉦㡱䩤奍䐶䴸䅉䅅䅁䕁䅁䅁睁䵁䅁䅁权䙄允䅁权䭁䅁䅁权灂䅂䅁允䅁䅁䅅䅁䙁䱁昶楇搯䅊䅂䍄䉁䅁䅁䅂䅁䅁䅍䅄䅁䅁䅯典䅅䅁䅯权䅁䅁䅯䅙䅑䅁䅅䅁䉁䅁䅁兂㡃䩤奍䙂⭢睐杷允䅁䅁䅑䅁䑁䅁䅷䅁䭁䵁䉕䅁䭁䅁䅯䅁䭁䙁䕧䅁䉁䅁䅁允䅁䅁䅕䡳潊敫㠱吹䴸䅉䅅䅁䕁䅁䅁睁䵁䅁䅁权䙄允䅁权䭁䅁䅁权呂䅂䅁允䅁䅁䅅䅁䙁䙁㑋潈牘晕⽉䍄䉁䅁䅁䅂䅁䅁䅍䅄䅁䅁䅯睸䅅䅁䅯权䅁䅁䅯睙䅑䅁䅅䅁䉁䅁䅁兂佁扌摋㘷㉦睐杷允䅁䅁䅑䅁䑁䅁䅷䅁䭁䵁䉣䅁䭁䅁䅯䅁䭁䑁䕫䅁䉁䅁䅁允䅁䅁䅕䙅㕧䵴㉨樸䴸䅉䅅䅁䕁䅁䅁睁䵁䅁䅁权䡄允䅁权䭁䅁䅁权摂䅂䅁允䅁䅁䅅䅁䙁䙁偹癷潕乘⽣䍄䉁䅁䅁䅂䅁䅁䅍䅄䅁䅁䅯兹䅅䅁䅯权䅁䅁䅯免䅑䅁䅅䅁䉁䅁䅁兂扄堫焵䡶ㅔ睐杷允䅁䅁䅑䅁䑁䅁䅷䅁䭁䵁䉫䅁䭁䅁䅯䅁䭁䙁䔸䅁䉁䅁䅁允䅁䅁䅕佖汏㡭村䐷䴸䅉䅅䅁䕁䅁䅁睁䵁䅁䅁权睂䅁䅁权䭁䅁䅁权浂䅂䅁允䅁䅁䅅䅁䙁偁潙䥘䌯昹⽁䍄䉁䅁䅁䅂䅁䅁䅍䅄䅁䅁䅯䅣䅁䅁䅯权䅁䅁䅯睙䅑䅁䅅䅁䉁䅁䅁兂兂婪畤潅祐睐杷允䅁䅁䅑䅁䑁䅁䅷䅁䭁䡁䅁䅁䭁䅁䅯䅁䭁䝁䕫䅁䉁䅁䅁允䅁䅁䅕搵楁⼲⭬䐸䴸䅉䅅䅁䕁䅁䅁睁䵁䅁䅁权睂䅁䅁权䭁䅁䅁权煂䅂䅁允䅁䅁䅅䅁䙁䅁坒楄礲普⽅䍄䉁䅁䅁䅂䅁䅁䅍䅄䅁䅁䅯䅣䅁䅁䅯权䅁䅁䅯睕䅑䅁䅅䅁䉁䅁䅁兂⭄䠱灪橊睈睐杷允䅁䅁䅑䅁䑁䅁䅷䅁䭁䡁䅁䅁䭁䅁䅯䅁䭁䙁䕷䅁䉁䅁䅁允䅁䅁䅕䵱䱚㑎䉬䐷䴸䅉䅅䅁䕁䅁䅁睁䵁䅁䅁权睂䅁䅁权䭁䅁䅁权䕂䅂䅁允䅁䅁䅅䅁䙁䑁敖歵䵫癁⽳䍄䉁䅁䅁䅂䅁䅁䅍䅄䅁䅁䅯杚䅁䅁䅯权䅁䅁䅯睎䅑䅁䅅䅁䉁䅁䅁兂䭁㘱睎児硲睐杷允䅁䅁䅑䅁䑁䅁䅷䅁䭁䝁䅙䅁䭁䅁䅯䅁䭁䑁䕫䅁䉁䅁䅁允䅁䅁䅕牕敧敨剴䐷䴸䅉䅅䅁䕁䅁䅁睁䵁䅁䅁权䥄允䅁权䭁䅁䅁权橂䅂䅁允䅁䅁䅅䅁䙁䡁灮橊䥅佲⽁䍄䉁䅁䅁䅂䅁䅁䅍䅄䅁䅁䅯䅱䅁䅁䅯权䅁䅁䅯杘䅑䅁䅅䅁䉁䅁䅁兂浂浚浚浚㙢睐杷允䅁䅁䅑䅁䑁䅁䅷䅁䭁䵁䉧䅁䭁䅁䅯䅁䭁䙁䔰䅁䉁䅁䅁允䅁䅁䅕扉祂䩡瑈䑺䴸䅉䅅䅁䕁䅁䅁睁䵁䅁䅁权噃允䅁权䭁䅁䅁权浂䅂䅁允䅁䅁䅅䅁䙁䡁焹䡶呓䅇䄹䍄䉁䅁䅁䅂䅁䅁䅍䅄䅁䅁䅯公䅅䅁䅯权䅁䅁䅯睎䅑䅁䅅䅁䉁䅁䅁兂睃浣剩堷䡷䅑杷允䅁䅁䅑䅁䑁䅁䅷䅁䭁䩁䉕䅁䭁䅁䅯䅁䭁䝁䕍䅁䉁䅁䅁允䅁䅁䅕杖琴灳瘳啃䵁䅉䅅䅁䕁䅁䅁睁䵁䅁䅁权噃允䅁权䭁䅁䅁权杂䅂䅁允䅁䅁䅅䅁䙁䉁畓⭒㙆䅆䅆䍄䉁䅁䅁䅂䅁䅁䅍䅄䅁䅁䅯䄷䅁䅁䅯权䅁䅁䅯条䅑䅁䅅䅁䉁䅁䅁兂䅁䅁䅁䅁扁䅑杷允䅁䅁䅑䅁䑁䅁䅷䅁䭁䝁䉅䅁䭁䅁䅯䅁䭁䙁䔰䅁䉁䅁䅁允䅁䅁䅕硥畓⭒㙆䑴䴸䅉䅅䅁䕁䅁䅁睁䵁䅁䅁权⭃允䅁权䭁䅁䅁权橂䅂䅁允䅁䅁䅅䅁䙁䍁扐堫焵佶⽁䍄䉁䅁䅁䅂䅁䅁䅍䅄䅁䅁䅯杶䅅䅁䅯权䅁䅁䅯兘䅑䅁䅅䅁䉁䅁䅁兂塁挲㌷⭕灐睐杷允䅁䅁䅑䅁䑁䅁䅷䅁䭁䥁䅯䅁䭁䅁䅯䅁䭁䑁䕅䅁䉁䅁䅁允䅁䅁䅕牒穢搯㑒呹䴸䅉䅅䅁䕁䅁䅁睁䵁䅁䅁权䭃䅁䅁权䭁䅁䅁权㍁䅂䅁允䅁䅁䅅䅁䙁䭁硲欰椱䵅⽧䍄䉁䅁䅁䅂䅁䅁䅍䅄䅁䅁䅯杩䅁䅁䅯权䅁䅁䅯杏䅑䅁䅅䅁䉁䅁䅁权䡂䅁䅁䍄䉁䅁䅁䅂䅁䅁䅍䅄䅁䅁䅯兺䅅䅁䅯权䅁䅁䅯睎䅑䅁䅅䅁䉁䅁䅁兂噄佥浫免䵪睐杷允䅁䅁䅑䅁䑁䅁䅷䅁䭁䵁䈰䅁䭁䅁䅯䅁䭁䝁䕍䅁䉁䅁䅁允䅁䅁䅕卸睃浣剩呺䴸䅉䅅䅁䕁䅁䅁睁䵁䅁䅁权乄允䅁权䭁䅁䅁权時䅂䅁允䅁䅁䅅䅁䙁䡁啳歲桦瑥⽷䍄䉁䅁䅁䅂䅁䅁䅍䅄䅁䅁䅯兺䅅䅁䅯权䅁䅁䅯杏䅑䅁䅅䅁䉁䅁䅁兂浃㡭村䡳杌睐杷允䅁䅁䅑䅁䑁䅁䅷䅁䭁䵁䈰䅁䭁䅁䅯䅁䭁䑁䕫䅁䉁䅁䅁允䅁䅁䅕呣䬰㘱睎吳䴸䅉䅅䅁䕁䅁䅁睁䵁䅁䅁权䭂允䅁权䭁䅁䅁权時䅂䅁允䅁䅁䅅䅁䙁䙁歰㥏倹晪⽍䍄䉁䅁䅁䅂䅁䅁䅍䅄䅁䅁䅯杓䅅䅁䅯权䅁䅁䅯睕䅑䅁䅅䅁䉁䅁䅁兂㉄䙋偹癷歘睐杷允䅁䅁䅑䅁䑁䅁䅷䅁䭁䕁䉯䅁䭁䅁䅯䅁䭁䙁䔴䅁䉁䅁䅁允䅁䅁䅕䝭匴㡧䭄吴䴸䅉䅅䅁䕁䅁䅁睁䵁䅁䅁权䑃允䅁权䭁䅁䅁权潂䅂䅁允䅁䅁䅅䅁䙁䉁婦発呤⼴⽕䍄䉁䅁䅁䅂䅁䅁䅍䅄䅁䅁䅯眲䅁䅁䅯权䅁䅁䅯睚䅑䅁䅅䅁䉁䅁䅁兂䩄牤昶楇琫睐杷允䅁䅁䅑䅁䑁䅁䅷䅁䭁䥁䉍䅁䭁䅁䅯䅁䭁䕁䕁䅁䉁䅁䅁允䅁䅁䅕牒穢搯㑒稸䴸䅉䅅䅁䕁䅁䅁睁䵁䅁䅁权䑃允䅁权䭁䅁䅁权奂䅂䅁允䅁䅁䅅䅁䙁佁汏㡭村偳⽉䍄䉁䅁䅁䅂䅁䅁䅍䅄䅁䅁䅯睧䅅䅁䅯权䅁䅁䅯兘䅑䅁䅅䅁䉁䅁䅁兂⽂牡へ硫㡪睐杷允䅁䅁䅑䅁䑁䅁䅷䅁䭁䭁䅁䅁䭁䅁䅯䅁䭁䙁䔸䅁䉁䅁䅁允䅁䅁䅕㝤昶楇搯䑸䴸䅉䅅䅁䕁䅁䅁睁䵁䅁䅁权权䅁䅁权䭁䅁䅁权灂䅂䅁允䅁䅁䅅䅁䙁䝁汄䌰扌戫⼴䍄䉁䅁䅁䅂䅁䅁䅍䅄䅁䅁䅯䅯䅁䅁䅯权䅁䅁䅯䅙䅑䅁䅅䅁䉁䅁䅁兂奂扏䥔牤⼶睐杷允䅁䅁䅑䅁䑁䅁䅷䅁䭁䭁䅁䅁䭁䅁䅯䅁䭁䙁䕷䅁䉁䅁䅁允䅁䅁䅕祇搯䅊䉡呰䴸䅉䅅䅁䕁䅁䅁睁䵁䅁䅁权权䅁䅁权䭁䅁䅁权敂䅂䅁允䅁䅁䅅䅁䙁䅁獩䙈歰㝏⼸䍄䉁䅁䅁䅂䅁䅁䅍䅄䅁䅁䅯儶䅁䅁䅯权䅁䅁䅯兕䅑䅁䅅䅁䉁䅁䅁兂䭂䅄牉硨䩢睐杷允䅁䅁䅑䅁䑁䅁䅷䅁䭁佁䅫䅁䭁䅁䅯䅁䭁䑁䕯䅁䉁䅁䅁允䅁䅁䅕婧䑖㉩湺穹䴸䅉䅅䅁䕁䅁䅁睁䵁䅁䅁权灄䅁䅁权䭁䅁䅁权呂䅂䅁允䅁䅁䅅䅁䙁䅁獩䙈歰㥏⼸䍄䉁䅁䅁䅂䅁䅁䅍䅄䅁䅁䅯䅪䅅䅁䅯权䅁䅁䅯免䅑䅁䅅䅁䉁䅁䅁兂剃堷⽷噎䬷睐杷允䅁䅁䅑䅁䑁䅁䅷䅁䭁䥁䉷䅁䭁䅁䅯䅁䭁䝁䕣䅁䉁䅁䅁允䅁䅁䅕捺䵺䵺䵺䑺䴸䅉䅅䅁䕁䅁䅁睁䵁䅁䅁权獂䅁䅁权䭁䅁䅁权時䅂䅁允䅁䅁䅅䅁䙁䩁瑈䑦ㄸ杘䅎䍄䉁䅁䅁䅂䅁䅁䅍䅄䅁䅁䅯䅪䅅䅁䅯权䅁䅁䅯䅑䅑䅁䅅䅁䉁䅁䅁兂䥁䉲慸䑚癵睐杷允䅁䅁䅑䅁䑁䅁䅷䅁䭁䥁䉷䅁䭁䅁䅯䅁䭁䑁䕯䅁䉁䅁䅁允䅁䅁䅕䬯确欰椱䐰䴸䅉䅅䅁䕁䅁䅁睁䵁䅁䅁权䵃允䅁权䭁䅁䅁权㕁䅂䅁允䅁䅁䅅䅁䙁䥁獴⼵灵搸⽉䍄䉁䅁䅁䅂䅁䅁䅍䅄䅁䅁䅯䅪䅅䅁䅯权䅁䅁䅯䅒䅑䅁䅅䅁䉁䅁䅁兂獄払敧敨剶睐杷允䅁䅁䅑䅁䑁䅁䅷䅁䭁䡁䉑䅁䭁䅁䅯䅁䭁䙁䕅䅁䉁䅁䅁允䅁䅁䅕㥏倹婪畤䕄䵁䅉䅅䅁䕁䅁䅁睁䵁䅁䅁权敂允䅁权䭁䅁䅁权摂䅂䅁允䅁䅁䅅䅁䙁䥁䅐煹䙆畴⽣䍄䉁䅁䅁䅂䅁䅁䅍䅄䅁䅁䅯䅤䅅䅁䅯权䅁䅁䅯睎䅑䅁䅅䅁䉁䅁䅁兂煃搸乊桙偁䅑杷允䅁䅁䅑䅁䑁䅁䅷䅁䭁䡁䉑䅁䭁䅁䅯䅁䭁䑁䕫䅁䉁䅁䅁允䅁䅁䅕椹捨㡪ㅌ樯䴸䅉䅅䅁䕁䅁䅁睁䵁䅁䅁权あ允䅁权䭁䅁䅁权捂䅂䅁允䅁䅁䅅䅁䙁乁㑖匶硙偃⽯䍄䉁䅁䅁䅂䅁䅁䅍䅄䅁䅁䅯䅤䅅䅁䅯权䅁䅁䅯杘䅑䅁䅅䅁䉁䅁䅁兂㍁啩杆搵㙄睐杷允䅁䅁䅑䅁䑁䅁䅷䅁䭁䭁䅙䅁䭁䅁䅯䅁䭁䑁䕣䅁䉁䅁䅁允䅁䅁䅕䭆䠵場啯啁䵁䅉䅅䅁䕁䅁䅁睁䵁䅁䅁权浃䅁䅁权䭁䅁䅁权湂䅂䅁允䅁䅁䅅䅁䙁䭁睒児塲⽯⽙䍄䉁䅁䅁䅂䅁䅁䅍䅄䅁䅁䅯杰䅁䅁䅯权䅁䅁䅯兘䅑䅁䅅䅁䉁䅁䅁兂煂䡶呓䅇㑔睐杷允䅁䅁䅑䅁䑁䅁䅷䅁䭁䵁䈸䅁䭁䅁䅯䅁䭁䙁䕅䅁䉁䅁䅁允䅁䅁䅕噋偹癷潕䐶䴸䅉䅅䅁䕁䅁䅁睁䵁䅁䅁权䭁允䅁权䭁䅁䅁权歂䅂䅁允䅁䅁䅅䅁䙁䩁䑚㉩湺眫䅆䍄䉁䅁䅁䅂䅁䅁䅍䅄䅁䅁䅯权䅅䅁䅯权䅁䅁䅯睎䅑䅁䅅䅁䉁䅁䅁兂㉄䙋偹癷㡘睐杷允䅁䅁䅑䅁䑁䅁䅷䅁䭁䅁䉯䅁䭁䅁䅯䅁䭁䝁䕍䅁䉁䅁䅁允䅁䅁䅕癴㥐䠱灪樯䴸䅉䅅䅁䕁䅁䅁睁䵁䅁䅁权卄允䅁权䭁䅁䅁权㙁䅂䅁允䅁䅁䅅䅁䙁䅁獩䙈歰⽏⽅䍄䉁䅁䅁䅂䅁䅁䅍䅄䅁䅁䅯兌䅁䅁䅯权䅁䅁䅯免䅑䅁䅅䅁䉁䅁䅁兂十㡧䭄啯畘睐杷允䅁䅁䅑䅁䑁䅁䅷䅁䭁䅁䉯䅁䭁䅁䅯䅁䭁䙁䔸䅁䉁䅁䅁允䅁䅁䅕㥏倹婪畤啂䵁䅉䅅䅁䕁䅁䅁睁䵁䅁䅁权䭁允䅁权䭁䅁䅁权杂䅂䅁允䅁䅁䅅䅁䙁䩁奍䙂余剌䅊䍄䉁䅁䅁䅂䅁䅁䅍䅄䅁䅁䅯权䅅䅁䅯权䅁䅁䅯杏䅑䅁䅅䅁䉁䅁䅁兂乃㉬匴㡧呁䅑杷允䅁䅁䅑䅁䑁䅁䅷䅁䭁䅁䉯䅁䭁䅁䅯䅁䭁䑁䕫䅁䉁䅁䅁允䅁䅁䅕䉯癯匳䝑啇䵁䅉䅅䅁䕁䅁䅁睁䵁䅁䅁权潂允䅁权䭁䅁䅁权浂䅂䅁允䅁䅁䅅䅁䙁䕁䵯楁䡵畆⽅䍄䉁䅁䅁䅂䅁䅁䅍䅄䅁䅁䅯䅡䅅䅁䅯权䅁䅁䅯䅡䅑䅁䅅䅁䉁䅁䅁兂ぃ䡹⭡确晲睐杷允䅁䅁䅑䅁䑁䅁䅷䅁䭁䝁䉧䅁䭁䅁䅯䅁䭁䝁䕣䅁䉁䅁䅁允䅁䅁䅕癴㥐䠱灪樳䴸䅉䅅䅁䕁䅁䅁睁䵁䅁䅁权灂允䅁权䭁䅁䅁权湂䅂䅁允䅁䅁䅅䅁䙁乁欰潂噇睑䅖䍄䉁䅁䅁䅂䅁䅁䅍䅄䅁䅁䅯兡䅅䅁䅯权䅁䅁䅯睘䅑䅁䅅䅁䉁䅁䅁兂獄払敧敨䙳䅑杷允䅁䅁䅑䅁䑁䅁䅷䅁䭁䝁䉧䅁䭁䅁䅯䅁䭁䙁䕍䅁䉁䅁䅁允䅁䅁䅕報灪橊䥅䐴䴸䅉䅅䅁䕁䅁䅁睁䵁䅁䅁权灂允䅁权䭁䅁䅁权呂䅂䅁允䅁䅁䅅䅁䙁䱁摋㘷䝦⽓⽳䍄䉁䅁䅁䅂䅁䅁䅍䅄䅁䅁䅯䅡䅅䅁䅯权䅁䅁䅯䅘䅑䅁䅅䅁䉁䅁䅁兂权楇搯䅊婢睐杷允䅁䅁䅑䅁䑁䅁䅷䅁䭁䝁䉫䅁䭁䅁䅯䅁䭁䙁䔰䅁䉁䅁䅁允䅁䅁䅕䉵䘶ㄶ㑇樫䴸䅉䅅䅁䕁䅁䅁睁䵁䅁䅁权灂允䅁权䭁䅁䅁权䕂䅂䅁允䅁䅁䅅䅁䙁䙁橔婰䕶义⽁䍄䉁䅁䅁䅂䅁䅁䅍䅄䅁䅁䅯䅸䅅䅁䅯权䅁䅁䅯䅚䅑䅁䅅䅁䉁䅁䅁兂佂桙奂扏潔睐杷允䅁䅁䅑䅁䑁䅁䅷䅁䭁䍁䉁䅁䭁䅁䅯䅁䭁䕁䕁䅁䉁䅁䅁允䅁䅁䅕場啯歲桦樴䴸䅉䅅䅁䕁䅁䅁睁䵁䅁䅁权䕄允䅁权䭁䅁䅁权㙁䅂䅁允䅁䅁䅅䅁䙁佁浫免獩么⽯䍄䉁䅁䅁䅂䅁䅁䅍䅄䅁䅁䅯䅸䅅䅁䅯权䅁䅁䅯䅒䅑䅁䅅䅁䉁䅁䅁兂䵂㑎䉬余潘睐杷允䅁䅁䅑䅁䑁䅁䅷䅁䭁䡁䅣䅁䭁䅁䅯䅁䭁䙁䕅䅁䉁䅁䅁允䅁䅁䅕祇搯䅊䉡吱䴸䅉䅅䅁䕁䅁䅁睁䵁䅁䅁权㍂䅁䅁权䭁䅁䅁权㍁䅂䅁允䅁䅁䅅䅁䙁䭁硲欰椱久⽧䍄䉁䅁䅁䅂䅁䅁䅍䅄䅁䅁䅯睤䅁䅁䅯权䅁䅁䅯睚䅑䅁䅅䅁䉁䅁䅁兂⭃确癯匳䝔睐杷允䅁䅁䅑䅁䑁䅁䅷䅁䭁䡁䅣䅁䭁䅁䅯䅁䭁䙁䕍䅁䉁䅁䅁允䅁䅁䅕䘫橐婰䕶䱷䴸䅉䅅䅁䕁䅁䅁睁䵁䅁䅁权㍂䅁䅁权䭁䅁䅁权摂䅂䅁允䅁䅁䅅䅁䙁䅁坒楄礲摮⼫䍄䉁䅁䅁䅂䅁䅁䅍䅄䅁䅁䅯睤䅁䅁䅯权䅁䅁䅯杘䅑䅁䅅䅁䉁䅁䅁兂㙃兓䍷㑋䝥睐杷允䅁䅁䅑䅁䑁䅁䅷䅁䭁䡁䅣䅁䭁䅁䅯䅁䭁䕁䕑䅁䉁䅁䅁允䅁䅁䅕䬸䝦穓䩥吴䴸䅉䅅䅁䕁䅁䅁睁䵁䅁䅁权穂允䅁权䭁䅁䅁权歂䅂䅁允䅁䅁䅅䅁䙁䩁婱婭婭晭⼸䍄䉁䅁䅁䅂䅁䅁䅍䅄䅁䅁䅯眹䅅䅁䅯权䅁䅁䅯杏䅑䅁䅅䅁䉁䅁䅁兂乃㉬匴㡧䩁䅑杷允䅁䅁䅑䅁䑁䅁䅷䅁䭁䡁䉍䅁䭁䅁䅯䅁䭁䑁䕣䅁䉁䅁䅁允䅁䅁䅕㘱睎児塲吹䴸䅉䅅䅁䕁䅁䅁睁䵁䅁䅁权穃允䅁权䭁䅁䅁权剂䅂䅁允䅁䅁䅅䅁䙁䡁潎敫㠱睐䅤䍄䉁䅁䅁䅂䅁䅁䅍䅄䅁䅁䅯睳䅅䅁䅯权䅁䅁䅯䅡䅑䅁䅅䅁䉁䅁䅁兂啂㘴扗䍸䭁䅑杷允䅁䅁䅑䅁䑁䅁䅷䅁䭁䱁䉍䅁䭁䅁䅯䅁䭁䝁䕍䅁䉁䅁䅁允䅁䅁䅕㡧䭄啯㉗ぁ䵁䅉䅅䅁䕁䅁䅁睁䵁䅁䅁权穃允䅁权䭁䅁䅁权灂䅂䅁允䅁䅁䅅䅁䙁䥁䌯匹捨睪䄹䍄䉁䅁䅁䅂䅁䅁䅍䅄䅁䅁䅯睳䅅䅁䅯权䅁䅁䅯睕䅑䅁䅅䅁䉁䅁䅁兂䱃佢㝦晱㙈睐杷允䅁䅁䅑䅁䑁䅁䅷䅁䭁䱁䉍䅁䭁䅁䅯䅁䭁䙁䔴䅁䉁䅁䅁允䅁䅁䅕㑋坣挲㌷稶䴸䅉䅅䅁䕁䅁䅁睁䵁䅁䅁权䭄䅁䅁权䭁䅁䅁权捂䅂䅁允䅁䅁䅅䅁䙁䑁敖歵䵫杁䅚䍄䉁䅁䅁䅂䅁䅁䅍䅄䅁䅁䅯睩䅅䅁䅯权䅁䅁䅯睕䅑䅁䅅䅁䉁䅁䅁兂十㡧䭄啯㉘睐杷允䅁䅁䅑䅁䑁䅁䅷䅁䭁䥁䉳䅁䭁䅁䅯䅁䭁䙁䕷䅁䉁䅁䅁允䅁䅁䅕浗㝑〳丫稷䴸䅉䅅䅁䕁䅁䅁睁䵁䅁䅁权啄䅁䅁权䭁䅁䅁权㍁䅂䅁允䅁䅁䅅䅁䙁䱁䥔牤昶癇⽕䍄䉁䅁䅁䅂䅁䅁䅍䅄䅁䅁䅯䄱䅁䅁䅯权䅁䅁䅯睙䅑䅁䅅䅁䉁䅁䅁兂㑃潈牘払敩睐杷允䅁䅁䅑䅁䑁䅁䅷䅁䭁乁䅑䅁䭁䅁䅯䅁䭁䙁䔸䅁䉁䅁䅁允䅁䅁䅕佖汏㡭村䐴䴸䅉䅅䅁䕁䅁䅁睁䵁䅁䅁权啄䅁䅁权䭁䅁䅁权杂䅂䅁允䅁䅁䅅䅁䙁䍁扐堫焵佶⽓䍄䉁䅁䅁䅂䅁䅁䅍䅄䅁䅁䅯䄱䅁䅁䅯权䅁䅁䅯䅗䅑䅁䅅䅁䉁䅁䅁兂⭄䠱灪橊睈睶杷允䅁䅁䅑䅁䑁䅁䅷䅁䭁乁䅑䅁䭁䅁䅯䅁䭁䕁䕑䅁䉁䅁䅁允䅁䅁䅕歬䱏佢㝦吴䴸䅉䅅䅁䕁䅁䅁睁䵁䅁䅁权婂允䅁权䭁䅁䅁权硁䅂䅁允䅁䅁䅅䅁䙁䥁堲桢䑋偷⽑䍄䉁䅁䅁䅂䅁䅁䅍䅄䅁䅁䅯兗䅅䅁䅯权䅁䅁䅯睎䅑䅁䅅䅁䉁䅁䅁兂療潅䅐楹塅䅑杷允䅁䅁䅑䅁䑁䅁䅷䅁䭁䙁䉫䅁䭁䅁䅯䅁䭁䝁䕫䅁䉁䅁䅁允䅁䅁䅕渷⽷噎㘶吸䴸䅉䅅䅁䕁䅁䅁睁䵁䅁䅁权婂允䅁权䭁䅁䅁权㕁䅂䅁允䅁䅁䅅䅁䙁䉁䕫杖琴桳䅎䍄䉁䅁䅁䅂䅁䅁䅍䅄䅁䅁䅯兗䅅䅁䅯权䅁䅁䅯䅒䅑䅁䅅䅁䉁䅁䅁兂橁⼲⭬牡偷䅑杷允䅁䅁䅑䅁䑁䅁䅷䅁䭁䙁䅯䅁䭁䅁䅯䅁䭁䑁䕅䅁䉁䅁䅁允䅁䅁䅕匳䝑婧䑖稹䴸䅉䅅䅁䕁䅁䅁睁䵁䅁䅁权慂䅁䅁权䭁䅁䅁权湂䅂䅁允䅁䅁䅅䅁䙁䝁汄䌰扌昫⽉䍄䉁䅁䅁䅂䅁䅁䅍䅄䅁䅁䅯杗䅁䅁䅯权䅁䅁䅯杘䅑䅁䅅䅁䉁䅁䅁兂䭂䅄牉硨灢睐杷允䅁䅁䅑䅁䑁䅁䅷䅁䭁䙁䅯䅁䭁䅁䅯䅁䭁䕁䕑䅁䉁䅁䅁允䅁䅁䅕敢㝦晱午呺䴸䅉䅅䅁䕁䅁䅁睁䵁䅁䅁权呄允䅁权䭁䅁䅁权潂䅂䅁允䅁䅁䅅䅁䙁䱁摋㘷䝦睓䄵䍄䉁䅁䅁䅂䅁䅁䅍䅄䅁䅁䅯眰䅅䅁䅯权䅁䅁䅯睙䅑䅁䅅䅁䉁䅁䅁兂䝂癴㥐䠱䩧䅑杷允䅁䅁䅑䅁䑁䅁䅷䅁䭁乁䉍䅁䭁䅁䅯䅁䭁䝁䕣䅁䉁䅁䅁允䅁䅁䅕呦ㄸ牘䩰樹䴸䅉䅅䅁䕁䅁䅁睁䵁䅁䅁权呄允䅁权䭁䅁䅁权杂䅂䅁允䅁䅁䅅䅁䙁䭁捷浗㝑⼳⽣䍄䉁䅁䅁䅂䅁䅁䅍䅄䅁䅁䅯眰䅅䅁䅯权䅁䅁䅯杏䅑䅁䅅䅁䉁䅁䅁兂汁潂噇㑑䍳䅑杷允䅁䅁䅑䅁䑁䅁䅷䅁䭁乁䉑䅁䭁䅁䅯䅁䭁䙁䕅䅁䉁䅁䅁允䅁䅁䅕穐敖歵䵫歁䵁䅉䅅䅁䕁䅁䅁睁䵁䅁䅁权啄允䅁权䭁䅁䅁权潂䅂䅁允䅁䅁䅅䅁䭁䕁䅣䅁䵁䅉䅅䅁䕁䅁䅁睁䵁䅁䅁权啄允䅁权䭁䅁䅁权湂䅂䅁允䅁䅁䅅䅁䭁䕁䅣䅁䵁䅉䅅䅁䕁䅁䅁睁䵁䅁䅁权啄允䅁权䭁䅁䅁权㕁䅂䅁允䅁䅁䅅䅁䭁䕁䅣䅁䵁䅉䅅䅁䕁䅁䅁睁䵁䅁䅁权啄允䅁权䭁䅁䅁权摂䅂䅁允䅁䅁䅅䅁䭁䕁䅣䅁䵁䅉䅅䅁䕁䅁䅁睁䵁䅁䅁权啄允䅁权䭁䅁䅁权䕂䅂䅁允䅁䅁䅅䅁䭁䕁䅣䅁䵁䅉䅅䅁䕁䅁䅁睁䵁䅁䅁权剄允䅁权䭁䅁䅁权硁䅂䅁允䅁䅁䅅䅁䙁䥁噇㑑獴⼵⽕䍄䉁䅁䅁䅂䅁䅁䅍䅄䅁䅁䅯儫䅅䅁䅯权䅁䅁䅯䅙䅑䅁䅅䅁䉁䅁䅁权䡂䅁䅁䍄䉁䅁䅁䅂䅁䅁䅍䅄䅁䅁䅯儰䅅䅁䅯权䅁䅁䅯睎䅑䅁䅅䅁䉁䅁䅁兂㡃䩤奍䙂㡢睐杷允䅁䅁䅑䅁䑁䅁䅷䅁䭁乁䉅䅁䭁䅁䅯䅁䭁䝁䕯䅁䉁䅁䅁允䅁䅁䅕㑈牘払敧ぅ䵁䅉䅅䅁䕁䅁䅁睁䵁䅁䅁权剄允䅁权䭁䅁䅁权奂䅂䅁允䅁䅁䅅䅁䙁䭁硲欰椱䅅䅆䍄䉁䅁䅁䅂䅁䅁䅍䅄䅁䅁䅯儰䅅䅁䅯权䅁䅁䅯兘䅑䅁䅅䅁䉁䅁䅁兂䍂余兘瑉婶睐杷允䅁䅁䅑䅁䑁䅁䅷䅁䭁乁䉅䅁䭁䅁䅯䅁䭁䙁䔴䅁䉁䅁䅁允䅁䅁䅕䭆䠵場啯樫䴸䅉䅅䅁䕁䅁䅁睁䵁䅁䅁权潁允䅁权䭁䅁䅁权䕂䅂䅁允䅁䅁䅅䅁䙁乁㑖匶硙偃⼴䍄䉁䅁䅁䅂䅁䅁䅍䅄䅁䅁䅯杢䅁䅁䅯权䅁䅁䅯杚䅑䅁䅅䅁䉁䅁䅁兂獃䙈歰㥏䐸䅑杷允䅁䅁䅑䅁䑁䅁䅷䅁䭁䝁䄴䅁䭁䅁䅯䅁䭁䝁䕧䅁䉁䅁䅁允䅁䅁䅕〰椱䙅㕧ぃ䵁䅉䅅䅁䕁䅁䅁睁䵁䅁䅁权畂䅁䅁权䭁䅁䅁权䅂䅂䅁允䅁䅁䅅䅁䙁䭁䠵場啯杲䄵䍄䉁䅁䅁䅂䅁䅁䅍䅄䅁䅁䅯杢䅁䅁䅯权䅁䅁䅯兡䅑䅁䅅䅁䉁䅁䅁兂啁歲桦桥㡔睐杷允䅁䅁䅑䅁䑁䅁䅷䅁䭁佁䉕䅁䭁䅁䅯䅁䭁䙁䕍䅁䉁䅁䅁允䅁䅁䅕〰椱䙅㕧䐫䴸䅉䅅䅁䕁䅁䅁睁䵁䅁䅁权畂䅁䅁权䭁䅁䅁权摂䅂䅁允䅁䅁䅅䅁䙁䱁へ硫䕧癖⽧䍄䉁䅁䅁䅂䅁䅁䅍䅄䅁䅁䅯䅢䅅䅁䅯权䅁䅁䅯免䅑䅁䅅䅁䉁䅁䅁兂䱄啯㉗⼸猳睐杷允䅁䅁䅑䅁䑁䅁䅷䅁䭁䝁䉷䅁䭁䅁䅯䅁䭁䝁䕑䅁䉁䅁䅁允䅁䅁䅕䘫橐婰䕶歂䵁䅉䅅䅁䕁䅁䅁睁䵁䅁䅁权獂允䅁权䭁䅁䅁权浂䅂䅁允䅁䅁䅅䅁䙁䍁捬㡪ㅌ䅋䅊䍄䉁䅁䅁䅂䅁䅁䅍䅄䅁䅁䅯䅢䅅䅁䅯权䅁䅁䅯䅡䅑䅁䅅䅁䉁䅁䅁兂允䑗ね䡹余䅑杷允䅁䅁䅑䅁䑁䅁䅷䅁䭁䝁䉷䅁䭁䅁䅯䅁䭁䝁䕣䅁䉁䅁䅁允䅁䅁䅯睒䅁䅁杷允䅁䅁䅑䅁䑁䅁䅷䅁䭁䝁䉷䅁䭁䅁䅯䅁䭁䕁䕁䅁䉁䅁䅁允䅁䅁䅕匰扌堫焷歆䵁䅉䅅䅁䕁䅁䅁睁䵁䅁䅁权獂允䅁权䭁䅁䅁权灂䅂䅁允䅁䅁䅅䅁䙁佁汏㡭村偳⽁䍄䉁䅁䅁䅂䅁䅁䅍䅄䅁䅁䅯䅢䅅䅁䅯权䅁䅁䅯条䅑䅁䅅䅁䉁䅁䅁兂睃浣剩堷⽹睐杷允䅁䅁䅑䅁䑁䅁䅷䅁䭁䝁䉷䅁䭁䅁䅯䅁䭁䙁䕧䅁䉁䅁䅁允䅁䅁䅕灳瘳㡰䱚㜴䴸䅉䅅䅁䕁䅁䅁睁䵁䅁䅁权獂允䅁权䭁䅁䅁权㕁䅂䅁允䅁䅁䅅䅁䙁䵁㌯⭕汏⽭⽃䍄䉁䅁䅁䅂䅁䅁䅍䅄䅁䅁䅯䅢䅅䅁䅯权䅁䅁䅯兘䅑䅁䅅䅁䉁䅁䅁兂獃䙈歰㥏䠸䅷杷允䅁䅁䅑䅁䑁䅁䅷䅁䭁䝁䉷䅁䭁䅁䅯䅁䭁䕁䕑䅁䉁䅁䅁允䅁䅁䅕琯㑒匶硙䐷䴸䅉䅅䅁䕁䅁䅁睁䵁䅁䅁权䩂䅂䅁权䭁䅁䅁权湂䅂䅁允䅁䅁䅅䅁䭁䝁䍣䅁䵁䅉䅅䅁䕁䅁䅁睁䵁䅁䅁权呃允䅁权䭁䅁䅁权歂䅂䅁允䅁䅁䅅䅁䙁䭁慁㥌欰療⽣䍄䉁䅁䅁䅂䅁䅁䅍䅄䅁䅁䅯睫䅅䅁䅯权䅁䅁䅯条䅑䅁䅅䅁䉁䅁䅁兂㙄浦㡱䩤㉐睐杷允䅁䅁䅑䅁䑁䅁䅷䅁䭁䍁䅁䅁䭁䅁䅯䅁䭁䙁䕍䅁䉁䅁䅁允䅁䅁䅕硢䑋䵷桯啌䵁䅉䅅䅁䕁䅁䅁睁䵁䅁䅁权呃允䅁权䭁䅁䅁权奂䅂䅁允䅁䅁䅅䅁䙁佁汏㡭村偳⽯䍄䉁䅁䅁䅂䅁䅁䅍䅄䅁䅁䅯睫䅅䅁䅯权䅁䅁䅯睕䅑䅁䅅䅁䉁䅁䅁兂婄発呤㘴㍘睐杷允䅁䅁䅑䅁䑁䅁䅷䅁䭁䡁䄸䅁䭁䅁䅯䅁䭁䑁䕅䅁䉁䅁䅁允䅁䅁䅕䘷㑇潈牘稸䴸䅉䅅䅁䕁䅁䅁睁䵁䅁䅁权⽂䅁䅁权䭁䅁䅁权剂䅂䅁允䅁䅁䅅䅁䙁䱁祂䩡瑈偦⼸䍄䉁䅁䅁䅂䅁䅁䅍䅄䅁䅁䅯睦䅁䅁䅯权䅁䅁䅯杚䅑䅁䅅䅁䉁䅁䅁兂畃⭒㙆䭆䌴䅑杷允䅁䅁䅑䅁䑁䅁䅷䅁䭁䡁䄸䅁䭁䅁䅯䅁䭁䝁䕍䅁䉁䅁䅁允䅁䅁䅕浗㝑〳丫稫䴸䅉䅅䅁䕁䅁䅁睁䵁䅁䅁权⽂䅁䅁权䭁䅁䅁权灂䅂䅁允䅁䅁䅅䅁䙁䍁搯䅊䉡晬⽫䍄䉁䅁䅁䅂䅁䅁䅍䅄䅁䅁䅯睦䅁䅁䅯权䅁䅁䅯条䅑䅁䅅䅁䉁䅁䅁兂䕁杖琴灳爳睐杷允䅁䅁䅑䅁䑁䅁䅷䅁䭁乁䉕䅁䭁䅁䅯䅁䭁䑁䕅䅁䉁䅁䅁允䅁䅁䅕㘱睎児塲歅䵁䅉䅅䅁䕁䅁䅁睁䵁䅁䅁权噄允䅁权䭁䅁䅁权㙁䅂䅁允䅁䅁䅅䅁䙁䑁敖歵䵫杁䅰䍄䉁䅁䅁䅂䅁䅁䅍䅄䅁䅁䅯儱䅅䅁䅯权䅁䅁䅯条䅑䅁䅅䅁䉁䅁䅁兂䍁㑋坣挲䜴䅑杷允䅁䅁䅑䅁䑁䅁䅷䅁䭁乁䉕䅁䭁䅁䅯䅁䭁䙁䕷䅁䉁䅁䅁允䅁䅁䅕浔光䑗ね歂䵁䅉䅅䅁䕁䅁䅁睁䵁䅁䅁权噄允䅁权䭁䅁䅁权摂䅂䅁允䅁䅁䅅䅁䙁䭁䙊癴㥐丱⽁䍄䉁䅁䅁䅂䅁䅁䅍䅄䅁䅁䅯儱䅅䅁䅯权䅁䅁䅯杘䅑䅁䅅䅁䉁䅁䅁兂㉄䙋偹癷㑘睐杷允䅁䅁䅑䅁䑁䅁䅷䅁䭁䑁䈸䅁䭁䅁䅯䅁䭁䝁䕑䅁䉁䅁䅁允䅁䅁䅕䭃捷浗㝑稷䴸䅉䅅䅁䕁䅁䅁睁䵁䅁䅁权⽁允䅁权䭁䅁䅁权剂䅂䅁允䅁䅁䅅䅁䙁䙁橔婰䕶佉⽧䍄䉁䅁䅁䅂䅁䅁䅍䅄䅁䅁䅯睐䅅䅁䅯权䅁䅁䅯杚䅑䅁䅅䅁䉁䅁䅁兂塁挲㌷⭕汐睐杷允䅁䅁䅑䅁䑁䅁䅷䅁䭁䑁䈸䅁䭁䅁䅯䅁䭁䝁䕍䅁䉁䅁䅁允䅁䅁䅕䅄牉硨婢樵䴸䅉䅅䅁䕁䅁䅁睁䵁䅁䅁权⽁允䅁权䭁䅁䅁权時䅂䅁允䅁䅁䅅䅁䙁佁㠵穐敖畵⼰䍄䉁䅁䅁䅂䅁䅁䅍䅄䅁䅁䅯睐䅅䅁䅯权䅁䅁䅯䅗䅑䅁䅅䅁䉁䅁䅁兂扄堫焵䡶呔睐杷允䅁䅁䅑䅁䑁䅁䅷䅁䭁䑁䈸䅁䭁䅁䅯䅁䭁䙁䕍䅁䉁䅁䅁允䅁䅁䅯睒䅁䅁杷允䅁䅁䅑䅁䑁䅁䅷䅁䭁䑁䈸䅁䭁䅁䅯䅁䭁䙁䔰䅁䉁䅁䅁允䅁䅁䅕浗㝑〳丫稱䴸䅉䅅䅁䕁䅁䅁睁䵁䅁䅁权䵃䅁䅁权䭁䅁䅁权浂䅂䅁允䅁䅁䅅䅁䙁䡁灮橊䥅䅲䅎䍄䉁䅁䅁䅂䅁䅁䅍䅄䅁䅁䅯䅪䅁䅁䅯权䅁䅁䅯睙䅑䅁䅅䅁䉁䅁䅁兂杂搵楁⼲䍫䅑杷允䅁䅁䅑䅁䑁䅁䅷䅁䭁䥁䅷䅁䭁䅁䅯䅁䭁䙁䔸䅁䉁䅁䅁允䅁䅁䅕硢䑋䵷桱䕁䵁䅉䅅䅁䕁䅁䅁睁䵁䅁䅁权䵃䅁䅁权䭁䅁䅁权杂䅂䅁允䅁䅁䅅䅁䙁䑁䥅䉲慸做⼰䍄䉁䅁䅁䅂䅁䅁䅍䅄䅁䅁䅯䅪䅁䅁䅯权䅁䅁䅯杏䅑䅁䅅䅁䉁䅁䅁兂扁㥌欰潂㝈睐杷允䅁䅁䅑䅁䑁䅁䅷䅁䭁䥁䅷䅁䭁䅁䅯䅁䭁䙁䕧䅁䉁䅁䅁允䅁䅁䅕倹唳佥浫稹䴸䅉䅅䅁䕁䅁䅁睁䵁䅁䅁权䵃䅁䅁权䭁䅁䅁权䕂䅂䅁允䅁䅁䅅䅁䙁乁欰潂噇⽑⽣䍄䉁䅁䅁䅂䅁䅁䅍䅄䅁䅁䅯朱䅅䅁䅯权䅁䅁䅯免䅑䅁䅅䅁䉁䅁䅁兂ㅂ硫䕧杖氷睐杷允䅁䅁䅑䅁䑁䅁䅷䅁䭁乁䉙䅁䭁䅁䅯䅁䭁䝁䕑䅁䉁䅁䅁允䅁䅁䅕㡧䭄啯㉗稴䴸䅉䅅䅁䕁䅁䅁睁䵁䅁䅁权坄允䅁权䭁䅁䅁权時䅂䅁允䅁䅁䅅䅁䙁䕁㉡⼸唳佥⽅䍄䉁䅁䅁䅂䅁䅁䅍䅄䅁䅁䅯朱䅅䅁䅯权䅁䅁䅯䅙䅑䅁䅅䅁䉁䅁䅁兂杂搵楁⼲敮睐杷允䅁䅁䅑䅁䑁䅁䅷䅁䭁乁䉙䅁䭁䅁䅯䅁䭁䙁䕧䅁䉁䅁䅁允䅁䅁䅕搵楁⼲⭬樴䴸䅉䅅䅁䕁䅁䅁睁䵁䅁䅁权潃䅁䅁权䭁䅁䅁权剂䅂䅁允䅁䅁䅅䅁䙁乁橥䑣䬰眱䅂䍄䉁䅁䅁䅂䅁䅁䅍䅄䅁䅁䅯䅱䅁䅁䅯权䅁䅁䅯睚䅑䅁䅅䅁䉁䅁䅁兂灁䥘䌯匹䅧䅑杷允䅁䅁䅑䅁䑁䅁䅷䅁䭁䭁䅧䅁䭁䅁䅯䅁䭁䝁䕁䅁䉁䅁䅁允䅁䅁䅕噎㘶兓䍷启䴸䅉䅅䅁䕁䅁䅁睁䵁䅁䅁权潃䅁䅁权䭁䅁䅁权煂䅂䅁允䅁䅁䅅䅁䙁䉁奂扏䥔癤⼴䍄䉁䅁䅁䅂䅁䅁䅍䅄䅁䅁䅯末䅁䅁䅯权䅁䅁䅯睚䅑䅁䅅䅁䉁䅁䅁兂浂浚浚浚楢睐杷允䅁䅁䅑䅁䑁䅁䅷䅁䭁䭁䅧䅁䭁䅁䅯䅁䭁䙁䕍䅁䉁䅁䅁允䅁䅁䅕䭃捷浗㝑稹䴸䅉䅅䅁䕁䅁䅁睁䵁䅁䅁权潃䅁䅁权䭁䅁䅁权捂䅂䅁允䅁䅁䅅䅁䙁䥁䌯匹捨⭪⽉䍄䉁䅁䅁䅂䅁䅁䅍䅄䅁䅁䅯杊䅅䅁䅯权䅁䅁䅯兕䅑䅁䅅䅁䉁䅁䅁兂癁匳䝑婧啕䅑杷允䅁䅁䅑䅁䑁䅁䅷䅁䭁䍁䉙䅁䭁䅁䅯䅁䭁䝁䕣䅁䉁䅁䅁允䅁䅁䅕渷⽷噎㘶歇䵁䅉䅅䅁䕁䅁䅁睁䵁䅁䅁权流允䅁权䭁䅁䅁权灂䅂䅁允䅁䅁䅅䅁䙁䵁䴳䵺䵺䅺䄹䍄䉁䅁䅁䅂䅁䅁䅍䅄䅁䅁䅯杊䅅䅁䅯权䅁䅁䅯睕䅑䅁䅅䅁䉁䅁䅁兂䍂余兘瑉䥳䅑杷允䅁䅁䅑䅁䑁䅁䅷䅁䭁䍁䉙䅁䭁䅁䅯䅁䭁䙁䔰䅁䉁䅁䅁允䅁䅁䅕硨婢発呤䕆䵁䅉䅅䅁䕁䅁䅁睁䵁䅁䅁权流允䅁权䭁䅁䅁权䕂䅂䅁允䅁䅁䅅䅁䙁䍁硣䭃捷杗䅮䍄䉁䅁䅁䅂䅁䅁䅍䅄䅁䅁䅯关䅅䅁䅯权䅁䅁䅯䅡䅑䅁䅅䅁䉁䅁䅁兂捃䍸睃浣汪睐杷允䅁䅁䅑䅁䑁䅁䅷䅁䭁䱁䉅䅁䭁䅁䅯䅁䭁䙁䔸䅁䉁䅁䅁允䅁䅁䅕硢䑋䵷桱吴䴸䅉䅅䅁䕁䅁䅁睁䵁䅁䅁权硃允䅁权䭁䅁䅁权灂䅂䅁允䅁䅁䅅䅁䙁䱁摋㘷䝦⭓⽳䍄䉁䅁䅁䅂䅁䅁䅍䅄䅁䅁䅯关䅅䅁䅯权䅁䅁䅯䅗䅑䅁䅅䅁䉁䅁䅁兂硁䭃捷浗湔睐杷允䅁䅁䅑䅁䑁䅁䅷䅁䭁䱁䉅䅁䭁䅁䅯䅁䭁䙁䕍䅁䉁䅁䅁允䅁䅁䅕硫䕧杖琴樵䴸䅉䅅䅁䕁䅁䅁睁䵁䅁䅁权硃允䅁权䭁䅁䅁权㕁䅂䅁允䅁䅁䅅䅁䙁䭁扡䍸睃瑣⽧䍄䉁䅁䅁䅂䅁䅁䅍䅄䅁䅁䅯兑䅅䅁䅯权䅁䅁䅯䅙䅑䅁䅅䅁䉁䅁䅁兂捂㡪ㅌ䙋牺睐杷允䅁䅁䅑䅁䑁䅁䅷䅁䭁䕁䉅䅁䭁䅁䅯䅁䭁䑁䕯䅁䉁䅁䅁允䅁䅁䅕䵴㉨灶愸稸䴸䅉䅅䅁䕁䅁䅁睁䵁䅁䅁权䉂允䅁权䭁䅁䅁权捂䅂䅁允䅁䅁䅅䅁䙁䱁敧敨剴併⽉䍄䉁䅁䅁䅂䅁䅁䅍䅄䅁䅁䅯兑䅅䅁䅯权䅁䅁䅯兘䅑䅁䅅䅁䉁䅁䅁兂㝂䭆䠵場潲睐杷允䅁䅁䅑䅁䑁䅁䅷䅁䭁䕁䉅䅁䭁䅁䅯䅁䭁䕁䕑䅁䉁䅁䅁允䅁䅁䅕兊䉡啬䱏䐸䴸䅉䅅䅁䕁䅁䅁睁䵁䅁䅁权㍁䅁䅁权䭁䅁䅁权㍁䅂䅁允䅁䅁䅅䅁䭁䕁䅣䅁䵁䅉䅅䅁䕁䅁䅁睁䵁䅁䅁权㍁䅁䅁权䭁䅁䅁权湂䅂䅁允䅁䅁䅅䅁䭁䕁䅣䅁䵁䅉䅅䅁䕁䅁䅁睁䵁䅁䅁权㍁䅁䅁权䭁䅁䅁权灂䅂䅁允䅁䅁䅅䅁䭁䕁䅣䅁䵁䅉䅅䅁䕁䅁䅁睁䵁䅁䅁权㍁䅁䅁权䭁䅁䅁权杂䅂䅁允䅁䅁䅅䅁䭁䕁䅣䅁䵁䅉䅅䅁䕁䅁䅁睁䵁䅁䅁权㍁䅁䅁权䭁䅁䅁权煂䅂䅁允䅁䅁䅅䅁䭁䕁䅣䅁䵁䅉䅅䅁䕁䅁䅁睁䵁䅁䅁权灃䅁䅁权䭁䅁䅁权潂䅂䅁允䅁䅁䅅䅁䙁䝁渳㘫确琰⽕䍄䉁䅁䅁䅂䅁䅁䅍䅄䅁䅁䅯共䅁䅁䅯权䅁䅁䅯兏䅑䅁䅅䅁䉁䅁䅁兂⽂牡へ硫歪睐杷允䅁䅁䅑䅁䑁䅁䅷䅁䭁䭁䅫䅁䭁䅁䅯䅁䭁䙁䔴䅁䉁䅁䅁允䅁䅁䅕渫焵䡶呓䑩䴸䅉䅅䅁䕁䅁䅁睁䵁䅁䅁权杂䅁䅁权䭁䅁䅁权潂䅂䅁允䅁䅁䅅䅁䙁䅁獩䙈歰硵䄵䍄䉁䅁䅁䅂䅁䅁䅍䅄䅁䅁䅯䅙䅁䅁䅯权䅁䅁䅯睚䅑䅁䅅䅁䉁䅁䅁兂㙃兓䍷か楣䅑杷允䅁䅁䅑䅁䑁䅁䅷䅁䭁䝁䅁䅁䭁䅁䅯䅁䭁䝁䕁䅁䉁䅁䅁允䅁䅁䅕㝤昶楇搯え䵁䅉䅅䅁䕁䅁䅁睁䵁䅁䅁权杂䅁䅁权䭁䅁䅁权呂䅂䅁允䅁䅁䅅䅁䙁䱁穢搯㑒剡䅸䍄䉁䅁䅁䅂䅁䅁䅍䅄䅁䅁䅯兺䅁䅁䅯权䅁䅁䅯杚䅑䅁䅅䅁䉁䅁䅁兂㑄⭕汏㡭奔睶杷允䅁䅁䅑䅁䑁䅁䅷䅁䭁䵁䄰䅁䭁䅁䅯䅁䭁䑁䕣䅁䉁䅁䅁允䅁䅁䅕桙奂扏䥔樱䴸䅉䅅䅁䕁䅁䅁睁䵁䅁䅁权乄䅁䅁权䭁䅁䅁权橂䅂䅁允䅁䅁䅅䅁䙁䱁䩰䅄牉⽨⽁䍄䉁䅁䅁䅂䅁䅁䅍䅄䅁䅁䅯兺䅁䅁䅯权䅁䅁䅯睚䅑䅁䅅䅁䉁䅁䅁兂䍂余兘瑉剶睶杷允䅁䅁䅑䅁䑁䅁䅷䅁䭁䵁䄰䅁䭁䅁䅯䅁䭁䝁䕫䅁䉁䅁䅁允䅁䅁䅕䑗ね䡹⭡㝲䴸䅉䅅䅁䕁䅁䅁睁䵁䅁䅁权乄䅁䅁权䭁䅁䅁权煂䅂䅁允䅁䅁䅅䅁䙁䉁癳匳䝑慧⽕䍄䉁䅁䅁䅂䅁䅁䅍䅄䅁䅁䅯兺䅁䅁䅯权䅁䅁䅯䅗䅑䅁䅅䅁䉁䅁䅁兂い搯㑒匶桢睶杷允䅁䅁䅑䅁䑁䅁䅷䅁䭁䵁䄰䅁䭁䅁䅯䅁䭁䑁䕫䅁䉁䅁䅁允䅁䅁䅕啩杆搵楁㜵䴸䅉䅅䅁䕁䅁䅁睁䵁䅁䅁权乄䅁䅁权䭁䅁䅁权䕂䅂䅁允䅁䅁䅅䅁䙁䱁穢搯㑒挶⽙䍄䉁䅁䅁䅂䅁䅁䅍䅄䅁䅁䅯䅐䅅䅁䅯权䅁䅁䅯免䅑䅁䅅䅁䉁䅁䅁兂硁䭃捷浗㝓睐杷允䅁䅁䅑䅁䑁䅁䅷䅁䭁乁䉧䅁䭁䅁䅯䅁䭁䙁䔸䅁䉁䅁䅁允䅁䅁䅕渫焵䡶呓䐴䴸䅉䅅䅁䕁䅁䅁睁䵁䅁䅁权㡁允䅁权䭁䅁䅁权浂䅂䅁允䅁䅁䅅䅁䙁䵁ㅐ䙋偹畷⽅䍄䉁䅁䅁䅂䅁䅁䅍䅄䅁䅁䅯䅐䅅䅁䅯权䅁䅁䅯睚䅑䅁䅅䅁䉁䅁䅁兂畃⭒㙆䭆爷睐杷允䅁䅁䅑䅁䑁䅁䅷䅁䭁乁䉫䅁䭁䅁䅯䅁䭁䝁䕑䅁䉁䅁䅁允䅁䅁䅕積積積積穷䴸䅉䅅䅁䕁䅁䅁睁䵁䅁䅁权㡁允䅁权䭁䅁䅁权㙁䅂䅁允䅁䅁䅅䅁䙁䕁㉡⼸唳乥⽫䍄䉁䅁䅁䅂䅁䅁䅍䅄䅁䅁䅯䅐䅅䅁䅯权䅁䅁䅯䅘䅑䅁䅅䅁䉁䅁䅁兂⽁噎㘶兓䍺睐杷允䅁䅁䅑䅁䑁䅁䅷䅁䭁䑁䉷䅁䭁䅁䅯䅁䭁䙁䔰䅁䉁䅁䅁允䅁䅁䅕㥉㕶浦㡱䑴䴸䅉䅅䅁䕁䅁䅁睁䵁䅁䅁权䩂允䅁权䭁䅁䅁权浂䅂䅁允䅁䅁䅅䅁䙁偁⭰牡へ㝫⽧䍄䉁䅁䅁䅂䅁䅁䅍䅄䅁䅁䅯兓䅅䅁䅯权䅁䅁䅯䅡䅑䅁䅅䅁䉁䅁䅁兂㕂匶硙䭃潺睶杷允䅁䅁䅑䅁䑁䅁䅷䅁䭁䕁䉫䅁䭁䅁䅯䅁䭁䝁䕫䅁䉁䅁䅁允䅁䅁䅕渫焵䡶呓樫䴸䅉䅅䅁䕁䅁䅁睁䵁䅁䅁权䩂允䅁权䭁䅁䅁权㙁䅂䅁允䅁䅁䅅䅁䙁䵁䱤㑎䉬偙⽣䍄䉁䅁䅁䅂䅁䅁䅍䅄䅁䅁䅯兓䅅䅁䅯权䅁䅁䅯条䅑䅁䅅䅁䉁䅁䅁兂畄䑦ㄸ牘㕲睐杷允䅁䅁䅑䅁䑁䅁䅷䅁䭁䕁䉫䅁䭁䅁䅯䅁䭁䙁䕷䅁䉁䅁䅁允䅁䅁䅕⽺呤㘴扗䐵䴸䅉䅅䅁䕁䅁䅁睁䵁䅁䅁权䩂允䅁权䭁䅁䅁权摂䅂䅁允䅁䅁䅅䅁䙁䱁䩰䅄牉㥨⼴䍄䉁䅁䅁䅂䅁䅁䅍䅄䅁䅁䅯儲䅁䅁䅯权䅁䅁䅯睙䅑䅁䅅䅁䉁䅁䅁兂䝂癴㥐䠱䅧䅑杷允䅁䅁䅑䅁䑁䅁䅷䅁䭁乁䅫䅁䭁䅁䅯䅁䭁䕁䕁䅁䉁䅁䅁允䅁䅁䅕呣䬰㘱睎稫䴸䅉䅅䅁䕁䅁䅁睁䵁䅁䅁权婄䅁䅁权䭁䅁䅁权㙁䅂䅁允䅁䅁䅅䅁䙁䩁䕺䱉祂偡⼰䍄䉁䅁䅁䅂䅁䅁䅍䅄䅁䅁䅯儲䅁䅁䅯权䅁䅁䅯兘䅑䅁䅅䅁䉁䅁䅁兂奂扏䥔牤砷睐杷允䅁䅁䅑䅁䑁䅁䅷䅁䭁䥁䅍䅁䭁䅁䅯䅁䭁䑁䕣䅁䉁䅁䅁允䅁䅁䅕婧䑖㉩湺稴䴸䅉䅅䅁䕁䅁䅁睁䵁䅁䅁权䑃䅁䅁权䭁䅁䅁权䅂䅂䅁允䅁䅁䅅䅁䙁䙁乃㉬匴⭧⽑䍄䉁䅁䅁䅂䅁䅁䅍䅄䅁䅁䅯睧䅁䅁䅯权䅁䅁䅯兡䅑䅁䅅䅁䉁䅁䅁兂穁積積積橐睐杷允䅁䅁䅑䅁䑁䅁䅷䅁䭁䥁䅍䅁䭁䅁䅯䅁䭁䝁䕁䅁䉁䅁䅁允䅁䅁䅕牒穢搯㑒吰䴸䅉䅅䅁䕁䅁䅁睁䵁䅁䅁权䑃䅁䅁权䭁䅁䅁权㙁䅂䅁允䅁䅁䅅䅁䙁䩁瘷㡰䱚⭎⽅䍄䉁䅁䅁䅂䅁䅁䅍䅄䅁䅁䅯睒䅅䅁䅯权䅁䅁䅯兕䅑䅁䅅䅁䉁䅁䅁兂敂歵䵫楁究睐杷允䅁䅁䅑䅁䑁䅁䅷䅁䭁䥁䅍䅁䭁䅁䅯䅁䭁䙁䕷䅁䉁䅁䅁允䅁䅁䅕場啯歲桦樲䴸䅉䅅䅁䕁䅁䅁睁䵁䅁䅁权䩂䅂䅁权䭁䅁䅁权硁䅂䅁允䅁䅁䅅䅁䭁䝁䍣䅁䵁䅉䅅䅁䕁䅁䅁睁䵁䅁䅁权䩂䅂䅁权䭁䅁䅁权剂䅂䅁允䅁䅁䅅䅁䭁䝁䍣䅁䵁䅉䅅䅁䕁䅁䅁睁䵁䅁䅁权䩂䅂䅁权䭁䅁䅁权時䅂䅁允䅁䅁䅅䅁䭁䝁䍣䅁䵁䅉䅅䅁䕁䅁䅁睁䵁䅁䅁权䩂䅂䅁权䭁䅁䅁权灂䅂䅁允䅁䅁䅅䅁䭁䝁䍣䅁䵁䅉䅅䅁䕁䅁䅁睁䵁䅁䅁权䩂䅂䅁权䭁䅁䅁权杂䅂䅁允䅁䅁䅅䅁䭁䝁䍣䅁䵁䅉䅅䅁䕁䅁䅁睁䵁䅁䅁权䩂䅂䅁权䭁䅁䅁权㙁䅂䅁允䅁䅁䅅䅁䭁䝁䍣䅁䵁䅉䅅䅁䕁䅁䅁睁䵁䅁䅁权䩂䅂䅁权䭁䅁䅁权煂䅂䅁允䅁䅁䅅䅁䭁䝁䍣䅁䵁䅉䅅䅁䕁䅁䅁睁䵁䅁䅁权奄允䅁权䭁䅁䅁权煂䅂䅁允䅁䅁䅅䅁䙁䡁啳歲桦瑥⽷䍄䉁䅁䅁䅂䅁䅁䅍䅄䅁䅁䅯兓䅑䅁䅯权䅁䅁䅯䅒䅑䅁䅅䅁䉁䅁䅁权湂杁䅁䍄䉁䅁䅁䅂䅁䅁䅍䅄䅁䅁䅯兵䅅䅁䅯权䅁䅁䅯䅚䅑䅁䅅䅁䉁䅁䅁兂湁免獩䙈䅯䅷杷允䅁䅁䅑䅁䑁䅁䅷䅁䭁䱁䉫䅁䭁䅁䅯䅁䭁䙁䕅䅁䉁䅁䅁允䅁䅁䅕匶硙䭃捷爯䴸䅉䅅䅁䕁䅁䅁睁䵁䅁䅁权㕃允䅁权䭁䅁䅁权潂䅂䅁允䅁䅁䅅䅁䙁䑁䬰㘱睎児䅦䍄䉁䅁䅁䅂䅁䅁䅍䅄䅁䅁䅯兵䅅䅁䅯权䅁䅁䅯䅙䅑䅁䅅䅁䉁䅁䅁兂塁挲㌷㉕晍䅑杷允䅁䅁䅑䅁䑁䅁䅷䅁䭁䱁䉫䅁䭁䅁䅯䅁䭁䙁䕍䅁䉁䅁䅁允䅁䅁䅕硨婢発呤㜲䴸䅉䅅䅁䕁䅁䅁睁䵁䅁䅁权㕃允䅁权䭁䅁䅁权敂䅂䅁允䅁䅁䅅䅁䙁䵁杕䡳潊捫⼲䍄䉁䅁䅁䅂䅁䅁䅍䅄䅁䅁䅯杧䅅䅁䅯权䅁䅁䅯兕䅑䅁䅅䅁䉁䅁䅁兂坃㑑獴⼵ㅶ睐杷允䅁䅁䅑䅁䑁䅁䅷䅁䭁䥁䉉䅁䭁䅁䅯䅁䭁䑁䕣䅁䉁䅁䅁允䅁䅁䅕婧䑖㉩湺稫䴸䅉䅅䅁䕁䅁䅁睁䵁䅁䅁权䍃允䅁权䭁䅁䅁权潂䅂䅁允䅁䅁䅅䅁䙁䥁䌯匹捨⽪⽯䍄䉁䅁䅁䅂䅁䅁䅍䅄䅁䅁䅯杧䅅䅁䅯权䅁䅁䅯睘䅑䅁䅅䅁䉁䅁䅁兂穂䩡瑈䑦䴸䅑杷允䅁䅁䅑䅁䑁䅁䅷䅁䭁䥁䉉䅁䭁䅁䅯䅁䭁䕁䕑䅁䉁䅁䅁允䅁䅁䅕灰䕶䱉祂啁䵁䅉䅅䅁䕁䅁䅁睁䵁䅁䅁权桁䅁䅁权䭁䅁䅁权硁䅂䅁允䅁䅁䅅䅁䙁䝁汄䌰扌别䅊䍄䉁䅁䅁䅂䅁䅁䅍䅄䅁䅁䅯䅒䅁䅁䅯允䅉䅁䅯杁䅉䅁䅅䅁䉁䅁䅁兂桃㌳扏偡㍕兑杷允䅁䅁䅑䅁䑁䅁䅷䅁䭁䍁䅅䅁䭁䅁䅯䅁䭁䕁䕁䅁䉁䅁䅁允䅁䅁䅕硨婢発呤歃䵁䅉䅅䅁䕁䅁䅁睁䵁䅁䅁权瑁允䅁权䭁䅁䅁权橂䅂䅁允䅁䅁䅅䅁䙁䅁琴灳瘳⽰⽁䍄䉁䅁䅁䅂䅁䅁䅍䅄䅁䅁䅯光䅁䅁䅯权䅁䅁䅯䅙䅑䅁䅅䅁䉁䅁䅁兂ㅁ牘䩰䅄⽌睐杷允䅁䅁䅑䅁䑁䅁䅷䅁䭁䍁䅅䅁䭁䅁䅯䅁䭁䙁䕧䅁䉁䅁䅁允䅁䅁䅕䉯癯匳䝑歃䵁䅉䅅䅁䕁䅁䅁睁䵁䅁䅁权桁䅁䅁权䭁䅁䅁权捂䅂䅁允䅁䅁䅅䅁䙁䑁ね䡹⭡确䅂䍄䉁䅁䅁䅂䅁䅁䅍䅄䅁䅁䅯光䅁䅁䅯权䅁䅁䅯䅒䅑䅁䅅䅁䉁䅁䅁兂䝂癴㥐䠱䍧䅑杷允䅁䅁䅑䅁䑁䅁䅷䅁䭁乁䉣䅁䭁䅁䅯䅁䭁䑁䕅䅁䉁䅁䅁允䅁䅁䅕歯㉗⼸唳䐸䴸䅉䅅䅁䕁䅁䅁睁䵁䅁䅁权塄允䅁权䭁䅁䅁权浂䅂䅁允䅁䅁䅅䅁䙁偁周㘴扗佸⽷䍄䉁䅁䅁䅂䅁䅁䅍䅄䅁䅁䅯眱䅅䅁䅯权䅁䅁䅯䅡䅑䅁䅅䅁䉁䅁䅁兂牁硨婢発穦睐杷允䅁䅁䅑䅁䑁䅁䅷䅁䭁乁䉣䅁䭁䅁䅯䅁䭁䙁䔸䅁䉁䅁䅁允䅁䅁䅕㉦㡱䩤奍䑸䴸䅉䅅䅁䕁䅁䅁睁䵁䅁䅁权塄允䅁权䭁䅁䅁权敂䅂䅁允䅁䅁䅅䅁䙁䉁畓⭒㙆但⽯䍄䉁䅁䅁䅂䅁䅁䅍䅄䅁䅁䅯眱䅅䅁䅯权䅁䅁䅯䅒䅑䅁䅅䅁䉁䅁䅁兂汄䌰扌堫礷睐杷允䅁䅁䅑䅁䑁䅁䅷䅁䭁䩁䉣䅁䭁䅁䅯䅁䭁䙁䕅䅁䉁䅁䅁允䅁䅁䅕䡰㥁瑃橥䐹䴸䅉䅅䅁䕁䅁䅁睁䵁䅁䅁权塃允䅁权䭁䅁䅁权湂䅂䅁允䅁䅁䅅䅁䙁佁㠵穐敖畵⽅䍄䉁䅁䅁䅂䅁䅁䅍䅄䅁䅁䅯睬䅅䅁䅯权䅁䅁䅯䅑䅑䅁䅅䅁䉁䅁䅁兂㙃兓䍷㑋敦睐杷允䅁䅁䅑䅁䑁䅁䅷䅁䭁䩁䉣䅁䭁䅁䅯䅁䭁䝁䕁䅁䉁䅁䅁允䅁䅁䅕䅁䅁䅁䅁䐴䴸䅉䅅䅁䕁䅁䅁睁䵁䅁䅁权塃允䅁权䭁䅁䅁权㕁䅂䅁允䅁䅁䅅䅁䙁䝁渳㘫确田⽅䍄䉁䅁䅁䅂䅁䅁䅍䅄䅁䅁䅯睃䅅䅁䅯权䅁䅁䅯䅗䅑䅁䅅䅁䉁䅁䅁兂㍂灶愸㥌猳睐杷允䅁䅁䅑䅁䑁䅁䅷䅁䭁䩁䉁䅁䭁䅁䅯䅁䭁䑁䕅䅁䉁䅁䅁允䅁䅁䅕㑈牘払敧啁䵁䅉䅅䅁䕁䅁䅁睁䵁䅁䅁权元允䅁权䭁䅁䅁权浂䅂䅁允䅁䅁䅅䅁䙁䉁䕫杖琴癳⽣䍄䉁䅁䅁䅂䅁䅁䅍䅄䅁䅁䅯䅦䅅䅁䅯权䅁䅁䅯睚䅑䅁䅅䅁䉁䅁䅁兂㡄晱午坔睊睐杷允䅁䅁䅑䅁䑁䅁䅷䅁䭁䩁䉁䅁䭁䅁䅯䅁䭁䝁䕫䅁䉁䅁䅁允䅁䅁䅕䭆䠵場啯䐹䴸䅉䅅䅁䕁䅁䅁睁䵁䅁䅁权㥃䅁䅁权䭁䅁䅁权歂䅂䅁允䅁䅁䅅䅁䙁䡁潎敫㠱㥐⽕䍄䉁䅁䅁䅂䅁䅁䅍䅄䅁䅁䅯其䅁䅁䅯权䅁䅁䅯睙䅑䅁䅅䅁䉁䅁䅁兂㍁啩杆搵卄睐杷允䅁䅁䅑䅁䑁䅁䅷䅁䭁䱁䄰䅁䭁䅁䅯䅁䭁䝁䕫䅁䉁䅁䅁允䅁䅁䅕噈歰㥏倹呺䴸䅉䅅䅁䕁䅁䅁睁䵁䅁䅁权㥃䅁䅁权䭁䅁䅁权杂䅂䅁允䅁䅁䅅䅁䙁䅁坒楄礲据⼸䍄䉁䅁䅁䅂䅁䅁䅍䅄䅁䅁䅯其䅁䅁䅯权䅁䅁䅯䅗䅑䅁䅅䅁䉁䅁䅁兂䵁楁䡵瑆佮睐杷允䅁䅁䅑䅁䑁䅁䅷䅁䭁䱁䄰䅁䭁䅁䅯䅁䭁䙁䔴䅁䉁䅁䅁允䅁䅁䅕楁䡵瑆佮穸䴸䅉䅅䅁䕁䅁䅁睁䵁䅁䅁权䡁允䅁权䭁䅁䅁权剂䅂䅁允䅁䅁䅅䅁䙁䥁䌯匹捨睪䅒䍄䉁䅁䅁䅂䅁䅁䅍䅄䅁䅁䅯睂䅅䅁䅯权䅁䅁䅯杚䅑䅁䅅䅁䉁䅁䅁兂湄㘫确欰㘳睐杷允䅁䅁䅑䅁䑁䅁䅷䅁䭁䅁䉣䅁䭁䅁䅯䅁䭁䝁䕣䅁䉁䅁䅁允䅁䅁䅕硥畓⭒㙆䐸䴸䅉䅅䅁䕁䅁䅁睁䵁䅁䅁权䡁允䅁权䭁䅁䅁权杂䅂䅁允䅁䅁䅅䅁䙁䝁渳㘫确瘰⽫䍄䉁䅁䅁䅂䅁䅁䅍䅄䅁䅁䅯条䅅䅁䅯权䅁䅁䅯䅚䅑䅁䅅䅁䉁䅁䅁兂獄払敧敨㕶睐杷允䅁䅁䅑䅁䑁䅁䅷䅁䭁䝁䉯䅁䭁䅁䅯䅁䭁䙁䕅䅁䉁䅁䅁允䅁䅁䅕䑔䩥坑汄䐫䴸䅉䅅䅁䕁䅁䅁睁䵁䅁䅁权煂允䅁权䭁䅁䅁权奂䅂䅁允䅁䅁䅅䅁䙁䑁䩥坑汄倰⽧䍄䉁䅁䅁䅂䅁䅁䅍䅄䅁䅁䅯条䅅䅁䅯权䅁䅁䅯兘䅑䅁䅅䅁䉁䅁䅁兂癁匳䝑婧㝘睐杷允䅁䅁䅑䅁䑁䅁䅷䅁䭁佁䉕䅁䭁䅁䅯䅁䭁䙁䔰䅁䉁䅁䅁允䅁䅁䅕䡰㥁瑃橥䰲䴸䅉䅅䅁䕁䅁䅁睁䵁䅁䅁权煂允䅁权䭁䅁䅁权䕂䅂䅁允䅁䅁䅅䅁䙁䥁獴⼵灵昸⽉䍄䉁䅁䅁䅂䅁䅁䅍䅄䅁䅁䅯儳䅁䅁䅯权䅁䅁䅯睙䅑䅁䅅䅁䉁䅁䅁兂獄払敧敨ㅶ睐杷允䅁䅁䅑䅁䑁䅁䅷䅁䭁乁䄰䅁䭁䅁䅯䅁䭁䕁䕁䅁䉁䅁䅁允䅁䅁䅕穐敖歵䵫樯䴸䅉䅅䅁䕁䅁䅁睁䵁䅁䅁权䭃允䅁权䉁杁䅁权䍁杁䅁允䅁䅁䅅䅁䙁䉁祎偅塱瑁䅎䍄䉁䅁䅁䅂䅁䅁䅍䅄䅁䅁䅯儳䅁䅁䅯权䅁䅁䅯兏䅑䅁䅅䅁䉁䅁䅁兂桁䡳潊敫礳睐杷允䅁䅁䅑䅁䑁䅁䅷䅁䭁䑁䅯䅁䭁䅁䅯䅁䭁䝁䕑䅁䉁䅁䅁允䅁䅁䅕䑔䩥坑汄歂䵁䅉䅅䅁䕁䅁䅁睁䵁䅁䅁权㙁䅁䅁权䭁䅁䅁权㍁䅂䅁允䅁䅁䅅䅁䙁䙁歰㥏倹兪䅒䍄䉁䅁䅁䅂䅁䅁䅍䅄䅁䅁䅯杏䅁䅁䅯权䅁䅁䅯䅡䅑䅁䅅䅁䉁䅁䅁兂䭁㘱睎児䕯䅑杷允䅁䅁䅑䅁䑁䅁䅷䅁䭁䑁䅯䅁䭁䅁䅯䅁䭁䕁䕁䅁䉁䅁䅁允䅁䅁䅕㡪ㅌ䙋偹䕁䵁䅉䅅䅁䕁䅁䅁睁䵁䅁䅁权㙁䅁䅁权䭁䅁䅁权時䅂䅁允䅁䅁䅅䅁䙁䕁椵䙅㕧䅴䅂䍄䉁䅁䅁䅂䅁䅁䅍䅄䅁䅁䅯杏䅁䅁䅯权䅁䅁䅯条䅑䅁䅅䅁䉁䅁䅁兂㕂匶硙䭃㑺睐杷允䅁䅁䅑䅁䑁䅁䅷䅁䭁䑁䅯䅁䭁䅁䅯䅁䭁䑁䕫䅁䉁䅁䅁允䅁䅁䅕噈歰㥏倹稹䴸䅉䅅䅁䕁䅁䅁睁䵁䅁䅁权㙁䅁䅁权䭁䅁䅁权摂䅂䅁允䅁䅁䅅䅁䙁䅁琴灳瘳⽰⽑䍄䉁䅁䅁䅂䅁䅁䅍䅄䅁䅁䅯䅷䅁䅁䅯权䅁䅁䅯睙䅑䅁䅅䅁䉁䅁䅁兂噄佥浫免杪睐杷允䅁䅁䅑䅁䑁䅁䅷䅁䭁乁䅯䅁䭁䅁䍅䅁䭁䅁䍉䅁䉁䅁䅁允䅁䅁䅕⭬灗灆䥮䔲䵁䅉䅅䅁䕁䅁䅁睁䵁䅁䅁权䅄䅁䅁权䭁䅁䅁权煂䅂䅁允䅁䅁䅅䅁䙁䉁畓⭒㙆乆⼴䍄䉁䅁䅁䅂䅁䅁䅍䅄䅁䅁䅯䅺䅅䅁䅯权䅁䅁䅯䅘䅑䅁䅅䅁䉁䅁䅁兂⭃确癯匳ご睶杷允䅁䅁䅑䅁䑁䅁䅷䅁䭁䥁䄴䅁䭁䅁䅯䅁䭁䑁䕅䅁䉁䅁䅁允䅁䅁䅕⽷潕䥘䌯吸䴸䅉䅅䅁䕁䅁䅁睁䵁䅁䅁权慄允䅁权䭁䅁䅁权硁䅂䅁允䅁䅁䅅䅁䙁䩁瘷㡰䱚㡎⽫䍄䉁䅁䅁䅂䅁䅁䅍䅄䅁䅁䅯杪䅁䅁䅯权䅁䅁䅯䅚䅑䅁䅅䅁䉁䅁䅁兂獄払敧敨瑶睐杷允䅁䅁䅑䅁䑁䅁䅷䅁䭁䥁䄴䅁䭁䅁䅯䅁䭁䝁䕧䅁䉁䅁䅁允䅁䅁䅕婧䑖㉩湺稴䴸䅉䅅䅁䕁䅁䅁睁䵁䅁䅁权佃䅁䅁权䭁䅁䅁权橂䅂䅁允䅁䅁䅅䅁䙁䡁⼰噎㘶敓⽷䍄䉁䅁䅁䅂䅁䅁䅍䅄䅁䅁䅯杪䅁䅁䅯权䅁䅁䅯睚䅑䅁䅅䅁䉁䅁䅁兂㡄晱午坔潌睐杷允䅁䅁䅑䅁䑁䅁䅷䅁䭁䥁䄴䅁䭁䅁䅯䅁䭁䙁䔰䅁䉁䅁䅁允䅁䅁䅕歲桦桥畓稵䴸䅉䅅䅁䕁䅁䅁睁䵁䅁䅁权佃䅁䅁权䭁䅁䅁权䕂䅂䅁允䅁䅁䅅䅁䙁佁浫免獩佈⽙䍄䉁䅁䅁䅂䅁䅁䅍䅄䅁䅁䅯䄲䅁䅁䅯权䅁䅁䅯䅚䅑䅁䅅䅁䉁䅁䅁兂㍂灶愸㥌估䅑杷允䅁䅁䅑䅁䑁䅁䅷䅁䭁乁䅧䅁䭁䅁䅯䅁䭁䑁䕯䅁䉁䅁䅁允䅁䅁䅕噋偹癷潕䐶䴸䅉䅅䅁䕁䅁䅁睁䵁䅁䅁权奄䅁䅁权䭁䅁䅁权奂䅂䅁允䅁䅁䅅䅁䙁䙁乃㉬匴睧䅆䍄䉁䅁䅁䅂䅁䅁䅍䅄䅁䅁䅯䄲䅁䅁䅯权䅁䅁䅯兏䅑䅁䅅䅁䉁䅁䅁兂㥁瑃橥䑣洳睐杷允䅁䅁䅑䅁䑁䅁䅷䅁䭁乁䅧䅁䭁䅁䅯䅁䭁䙁䕷䅁䉁䅁䅁允䅁䅁䅕扉祂䩡瑈樸䴸䅉䅅䅁䕁䅁䅁睁䵁䅁䅁权奄䅁䅁权䭁䅁䅁权敂䅂䅁允䅁䅁䅅䅁䙁䍁搯䅊䉡晬⽅䍄䉁䅁䅁䅂䅁䅁䅍䅄䅁䅁䅯儫䅁䅁䅯权䅁䅁䅯睙䅑䅁䅅䅁䉁䅁䅁兂䍁㑋坣挲堷睐杷允䅁䅁䅑䅁䑁䅁䅷䅁䭁偁䅫䅁䭁䅁䅯䅁䭁䝁䕣䅁䉁䅁䅁允䅁䅁䅕䑔䩥坑汄䱷䴸䅉䅅䅁䕁䅁䅁睁䵁䅁䅁权㕄䅁䅁权䭁䅁䅁权時䅂䅁允䅁䅁䅅䅁䙁䍁䡵瑆佮㤹⽳䍄䉁䅁䅁䅂䅁䅁䅍䅄䅁䅁䅯儫䅁䅁䅯权䅁䅁䅯䅘䅑䅁䅅䅁䉁䅁䅁兂晄㑔堲桢扌睐杷允䅁䅁䅑䅁䑁䅁䅷䅁䭁乁䉫䅁䭁䅁䅯䅁䭁䑁䕅䅁䉁䅁䅁允䅁䅁䅕畮渫歸㍳呹䴸䅉䅅䅁䕁䅁䅁睁䵁䅁䅁权婄允䅁权䭁䅁䅁权剂䅂䅁允䅁䅁䅅䅁䙁䝁光䑗ね䱹⽙䍄䉁䅁䅁䅂䅁䅁䅍䅄䅁䅁䅯儲䅅䅁䅯权䅁䅁䅯睚䅑䅁䅅䅁䉁䅁䅁兂⽁噎㘶兓䍺睐杷允䅁䅁䅑䅁䑁䅁䅷䅁䭁乁䉫䅁䭁䅁䅯䅁䭁䙁䔸䅁䉁䅁䅁允䅁䅁䅕牡へ硫䕧橰䴸䅉䅅䅁䕁䅁䅁睁䵁䅁䅁权婄允䅁权䭁䅁䅁权杂䅂䅁允䅁䅁䅅䅁䙁偁唷佥浫摍⽧䍄䉁䅁䅁䅂䅁䅁䅍䅄䅁䅁䅯儲䅅䅁䅯权䅁䅁䅯条䅑䅁䅅䅁䉁䅁䅁兂㡄晱午坔杋睶杷允䅁䅁䅑䅁䑁䅁䅷䅁䭁乁䉫䅁䭁䅁䅯䅁䭁䙁䕷䅁䉁䅁䅁允䅁䅁䅕扏䥔牤昶橩䴸䅉䅅䅁䕁䅁䅁睁䵁䅁䅁权婄允䅁权䭁䅁䅁权摂䅂䅁允䅁䅁䅅䅁䙁䙁偹癷潕佘⽍䍄䉁䅁䅁䅂䅁䅁䅍䅄䅁䅁䅯朲䅅䅁䅯权䅁䅁䅯䅚䅑䅁䅅䅁䉁䅁䅁兂穁積積積䑐睐杷允䅁䅁䅑䅁䑁䅁䅷䅁䭁䕁䅫䅁䭁䅁䅯䅁䭁䙁䕅䅁䉁䅁䅁允䅁䅁䅕牡へ硫䕧䕁䵁䅉䅅䅁䕁䅁䅁睁䵁䅁䅁权慄允䅁权䭁䅁䅁权剂䅂䅁允䅁䅁䅅䅁䙁䝁光䑗ね䱹⽙䍄䉁䅁䅁䅂䅁䅁䅍䅄䅁䅁䅯朲䅅䅁䅯权䅁䅁䅯睎䅑䅁䅅䅁䉁䅁䅁兂㑃潈牘払⭩睐杷允䅁䅁䅑䅁䑁䅁䅷䅁䭁乁䉯䅁䭁䅁䅯䅁䭁䝁䕧䅁䉁䅁䅁允䅁䅁䅕䥕堲桢䑋䑷䴸䅉䅅䅁䕁䅁䅁睁䵁䅁䅁权慄允䅁权䭁䅁䅁权灂䅂䅁允䅁䅁䅅䅁䙁䑁積積積㡍⽍䍄䉁䅁䅁䅂䅁䅁䅍䅄䅁䅁䅯朲䅅䅁䅯权䅁䅁䅯条䅑䅁䅅䅁䉁䅁䅁兂㡄晱午坔杋睶杷允䅁䅁䅑䅁䑁䅁䅷䅁䭁乁䉯䅁䭁䅁䅯䅁䭁䑁䕫䅁䉁䅁䅁允䅁䅁䅕桙奂扏䥔橴䴸䅉䅅䅁䕁䅁䅁睁䵁䅁䅁权慄允䅁权䭁䅁䅁权敂䅂䅁允䅁䅁䅅䅁䙁䩁奍䙂余捌⽉䍄䉁䅁䅁䅂䅁䅁䅍䅄䅁䅁䅯睶䅅䅁䅯权䅁䅁䅯免䅑䅁䅅䅁䉁䅁䅁兂煂䡶呓䅇敔睐杷允䅁䅁䅑䅁䑁䅁䅷䅁䭁䱁䈸䅁䭁䅁䅯䅁䭁䙁䕅䅁䉁䅁䅁允䅁䅁䅕硥畓⭒㙆䐴䴸䅉䅅䅁䕁䅁䅁睁䵁䅁䅁权⽃允䅁权䭁䅁䅁权潂䅂䅁允䅁䅁䅅䅁䙁䑁ね䡹⭡㥮⽯䍄䉁䅁䅁䅂䅁䅁䅍䅄䅁䅁䅯睶䅅䅁䅯权䅁䅁䅯睚䅑䅁䅅䅁䉁䅁䅁兂䙄䱉祂䩡灈睐杷允䅁䅁䅑䅁䑁䅁䅷䅁䭁䱁䈸䅁䭁䅁䅯䅁䭁䙁䔸䅁䉁䅁䅁允䅁䅁䅕匰扌堫焵䐵䴸䅉䅅䅁䕁䅁䅁睁䵁䅁䅁权瑃允䅁权䭁䅁䅁权剂䅂䅁允䅁䅁䅅䅁䙁䉁畓⭒㙆䵆⼴䍄䉁䅁䅁䅂䅁䅁䅍䅄䅁䅁䅯睶䅅䅁䅯权䅁䅁䅯睕䅑䅁䅅䅁䉁䅁䅁兂䝁婧䑖㉩橺睐杷允䅁䅁䅑䅁䑁䅁䅷䅁䭁䙁䉳䅁䭁䅁䅯䅁䭁䑁䕅䅁䉁䅁䅁允䅁䅁䅕噎㘶兓䍷稴䴸䅉䅅䅁䕁䅁䅁睁䵁䅁䅁权扂允䅁权䭁䅁䅁权潂䅂䅁允䅁䅁䅅䅁䙁偁卌坔光佗⽕䍄䉁䅁䅁䅂䅁䅁䅍䅄䅁䅁䅯睗䅅䅁䅯权䅁䅁䅯䅑䅑䅁䅅䅁䉁䅁䅁兂䱄啯㉗⼸欳睐杷允䅁䅁䅑䅁䑁䅁䅷䅁䭁䙁䉳䅁䭁䅁䅯䅁䭁䝁䕯䅁䉁䅁䅁允䅁䅁䅯睒䅁䅁杷允䅁䅁䅑䅁䑁䅁䅷䅁䭁䙁䉳䅁䭁䅁䅯䅁䭁䑁䕫䅁䉁䅁䅁允䅁䅁䅕楁䡵瑆佮稴䴸䅉䅅䅁䕁䅁䅁睁䵁䅁䅁权䅂允䅁权䭁䅁䅁权浂䅂䅁允䅁䅁䅅䅁䙁䡁焹䡶呓假⽧䍄䉁䅁䅁䅂䅁䅁䅍䅄䅁䅁䅯䅈䅅䅁䅯权䅁䅁䅯䅚䅑䅁䅅䅁䉁䅁䅁兂䥂場啯歲䉦睐杷允䅁䅁䅑䅁䑁䅁䅷䅁䭁䉁䉷䅁䭁䅁䅯䅁䭁䝁䕧䅁䉁䅁䅁允䅁䅁䅕敥浫免獩䑶䴸䅉䅅䅁䕁䅁䅁睁䵁䅁䅁权捁允䅁权䭁䅁䅁权呂䅂䅁允䅁䅁䅅䅁䙁䵁䭈啯㉗㠸⼰䍄䉁䅁䅁䅂䅁䅁䅍䅄䅁䅁䅯䅈䅅䅁䅯权䅁䅁䅯䅘䅑䅁䅅䅁䉁䅁䅁兂奃桢䑋䵷䉲睐杷允䅁䅁䅑䅁䑁䅁䅷䅁䭁䉁䉷䅁䭁䅁䅯䅁䭁䙁䔰䅁䉁䅁䅁允䅁䅁䅕⽷潕䥘䌯吴䴸䅉䅅䅁䕁䅁䅁睁䵁䅁䅁权捁允䅁权䭁䅁䅁权敂䅂䅁允䅁䅁䅅䅁䙁䡁㥅瑃橥乣⼰䍄䉁䅁䅁䅂䅁䅁䅍䅄䅁䅁䅯䅑䅅䅁䅯权䅁䅁䅯䅚䅑䅁䅅䅁䉁䅁䅁兂坂楄礲敮㔯睐杷允䅁䅁䅑䅁䑁䅁䅷䅁䭁䕁䉁䅁䭁䅁䅯䅁䭁䑁䕣䅁䉁䅁䅁允䅁䅁䅕婧䑖㉩湺稫䴸䅉䅅䅁䕁䅁䅁睁䵁䅁䅁权䅂允䅁权䭁䅁䅁权潂䅂䅁允䅁䅁䅅䅁䙁䩁奍䙂余晌⽷䍄䉁䅁䅁䅂䅁䅁䅍䅄䅁䅁䅯䅑䅅䅁䅯权䅁䅁䅯睙䅑䅁䅅䅁䉁䅁䅁兂煂䡶呓䅇㡔睐杷允䅁䅁䅑䅁䑁䅁䅷䅁䭁䕁䉁䅁䭁䅁䅯䅁䭁䝁䕯䅁䉁䅁䅁允䅁䅁䅕䉵䘶ㄶ㑇樯䴸䅉䅅䅁䕁䅁䅁睁䵁䅁䅁权䅂允䅁权䭁䅁䅁权敂䅂䅁允䅁䅁䅅䅁䙁䵁杕䡳潊敫⽕䍄䉁䅁䅁䅂䅁䅁䅍䅄䅁䅁䅯䅑䅅䅁䅯权䅁䅁䅯䅒䅑䅁䅅䅁䉁䅁䅁兂䍂余兘瑉ㅶ睐杷允䅁䅁䅑䅁䑁䅁䅷䅁䭁䡁䅑䅁䭁䅁䅯䅁䭁䑁䕅䅁䉁䅁䅁允䅁䅁䅕癱午坔光啂䵁䅉䅅䅁䕁䅁䅁睁䵁䅁䅁权あ䅁䅁权䭁䅁䅁权潂䅂䅁允䅁䅁䅅䅁䙁佁浫免獩䅈䅆䍄䉁䅁䅁䅂䅁䅁䅍䅄䅁䅁䅯䅤䅁䅁䅯权䅁䅁䅯䅙䅑䅁䅅䅁䉁䅁䅁兂坃㑑獴⼵䍳䅑杷允䅁䅁䅑䅁䑁䅁䅷䅁䭁䡁䅑䅁䭁䅁䅯䅁䭁䑁䕯䅁䉁䅁䅁允䅁䅁䅕⼲⭬牡へ歁䵁䅉䅅䅁䕁䅁䅁睁䵁䅁䅁权あ䅁䅁权䭁䅁䅁权煂䅂䅁允䅁䅁䅅䅁䙁䑁敖歵䵫杁䅒䍄䉁䅁䅁䅂䅁䅁䅍䅄䅁䅁䅯䅤䅁䅁䅯权䅁䅁䅯䅗䅑䅁䅅䅁䉁䅁䅁兂瑂⼵灵搸䕉䅑杷允䅁䅁䅑䅁䑁䅁䅷䅁䭁䡁䅑䅁䭁䅁䅯䅁䭁䙁䕷䅁䉁䅁䅁允䅁䅁䅕潅䅐煹䙆䐯䴸䅉䅅䅁䕁䅁䅁睁䵁䅁䅁权獁允䅁权䭁䅁䅁权硁䅂䅁允䅁䅁䅅䅁䙁䡁焹䡶呓䉭䅰䍄䉁䅁䅁䅂䅁䅁䅍䅄䅁䅁䅯䅌䅅䅁䅯权䅁䅁䅯睙䅑䅁䅅䅁䉁䅁䅁兂䑃䵷桱呒兙䅑杷允䅁䅁䅑䅁䑁䅁䅷䅁䭁䍁䉷䅁䭁䅁䅯䅁䭁䙁䔸䅁䉁䅁䅁允䅁䅁䅕穐敖歵䵭啅䵁䅉䅅䅁䕁䅁䅁睁䵁䅁䅁权獁允䅁权䭁䅁䅁权杂䅂䅁允䅁䅁䅅䅁䙁乁欰潂噇硑䅊䍄䉁䅁䅁䅂䅁䅁䅍䅄䅁䅁䅯䅌䅅䅁䅯权䅁䅁䅯兏䅑䅁䅅䅁䉁䅁䅁兂呄坔光䑗祮睐杷允䅁䅁䅑䅁䑁䅁䅷䅁䭁䍁䉷䅁䭁䅁䅯䅁䭁䙁䕷䅁䉁䅁䅁允䅁䅁䅕呣䬰㘱睎啅䵁䅉䅅䅁䕁䅁䅁睁䵁䅁䅁权獁允䅁权䭁䅁䅁权摂䅂䅁允䅁䅁䅅䅁䙁䝁汄䌰扌别䅆䍄䉁䅁䅁䅂䅁䅁䅍䅄䅁䅁䅯杩䅅䅁䅯权䅁䅁䅯睘䅑䅁䅅䅁䉁䅁䅁兂瑁灳瘳㡰⽢睐杷允䅁䅁䅑䅁䑁䅁䅷䅁䭁䍁䉷䅁䭁䅁䅯䅁䭁䙁䔴䅁䉁䅁䅁允䅁䅁䅕匳䝑婧䑖い䵁䅉䅅䅁䕁䅁䅁睁䵁䅁䅁权獁允䅁权䭁䅁䅁权䕂䅂䅁允䅁䅁䅅䅁䙁䕁㍷啩杆儵䅄䍄䉁䅁䅁䅂䅁䅁䅍䅄䅁䅁䅯睮䅁䅁䅯权䅁䅁䅯免䅑䅁䅅䅁䉁䅁䅁兂㑃潈牘払楪睐杷允䅁䅁䅑䅁䑁䅁䅷䅁䭁䩁䄸䅁䭁䅁䅯䅁䭁䙁䕅䅁䉁䅁䅁允䅁䅁䅕䥒獴⼵灵味䴸䅉䅅䅁䕁䅁䅁睁䵁䅁䅁权䵄䅁䅁权䭁䅁䅁权時䅂䅁允䅁䅁䅅䅁䙁䭁䙊癴㥐丱⽃䍄䉁䅁䅁䅂䅁䅁䅍䅄䅁䅁䅯睮䅁䅁䅯权䅁䅁䅯䅡䅑䅁䅅䅁䉁䅁䅁兂允䑗ね䡹⭡睐杷允䅁䅁䅑䅁䑁䅁䅷䅁䭁䩁䄸䅁䭁䅁䅯䅁䭁䝁䕯䅁䉁䅁䅁允䅁䅁䅕杖琴灳瘳㜸䴸䅉䅅䅁䕁䅁䅁睁䵁䅁䅁权晃䅁䅁权䭁䅁䅁权㕁䅂䅁允䅁䅁䅅䅁䙁䑁晶㑔堲癢⽩䍄䉁䅁䅁䅂䅁䅁䅍䅄䅁䅁䅯朵䅁䅁䅯权䅁䅁䅯睎䅑䅁䅅䅁䉁䅁䅁兂剃堷⽷噎礷睐杷允䅁䅁䅑䅁䑁䅁䅷䅁䭁佁䅙䅁䭁䅁䅯䅁䭁䝁䕣䅁䉁䅁䅁允䅁䅁䅕⼵灵搸乊㡄䵁䅉䅅䅁䕁䅁䅁睁䵁䅁䅁权浄䅁䅁权䭁䅁䅁权㕁䅂䅁允䅁䅁䅅䅁䙁䙁㘶兓䍷⭋⼸䍄䉁䅁䅁䅂䅁䅁䅍䅄䅁䅁䅯眲䅅䅁䅯权䅁䅁䅯兕䅑䅁䅅䅁䉁䅁䅁兂睃浣剩堷䅷䅑杷允䅁䅁䅑䅁䑁䅁䅷䅁䭁乁䉳䅁䭁䅁䅯䅁䭁䕁䕁䅁䉁䅁䅁允䅁䅁䅕䉲慸䑚晶ぃ䵁䅉䅅䅁䕁䅁䅁睁䵁䅁䅁权扄允䅁权䭁䅁䅁权呂䅂䅁允䅁䅁䅅䅁䙁䵁䱤㑎䉬䅙䅒䍄䉁䅁䅁䅂䅁䅁䅍䅄䅁䅁䅯眲䅅䅁䅯权䅁䅁䅯兏䅑䅁䅅䅁䉁䅁䅁兂浂浚浚浚畢睐杷允䅁䅁䅑䅁䑁䅁䅷䅁䭁䱁䄴䅁䭁䅁䅯䅁䭁䙁䕅䅁䉁䅁䅁允䅁䅁䅕挲㌷⭕汏稲䴸䅉䅅䅁䕁䅁䅁睁䵁䅁䅁权⭃䅁䅁权䭁䅁䅁权時䅂䅁允䅁䅁䅅䅁䭁䕁䅣䅁䵁䅉䅅䅁䕁䅁䅁睁䵁䅁䅁权⭃䅁䅁权䭁䅁䅁权㙁䅂䅁允䅁䅁䅅䅁䭁䕁䅣䅁䵁䅉䅅䅁䕁䅁䅁睁䵁䅁䅁权⭃䅁䅁权䭁䅁䅁权呂䅂䅁允䅁䅁䅅䅁䭁䕁䅣䅁䵁䅉䅅䅁䕁䅁䅁睁䵁䅁䅁权⭃䅁䅁权䭁䅁䅁权㕁䅂䅁允䅁䅁䅅䅁䙁䕁㍷啩杆愵⽁䍄䉁䅁䅁䅂䅁䅁䅍䅄䅁䅁䅯杶䅁䅁䅯权䅁䅁䅯兘䅑䅁䅅䅁䉁䅁䅁兂慃婭婭婭婭睐杷允䅁䅁䅑䅁䑁䅁䅷䅁䭁䱁䄴䅁䭁䅁䅯䅁䭁䕁䕑䅁䉁䅁䅁允䅁䅁䅕渫焵䡶呓䑭䴸䅉䅅䅁䕁䅁䅁睁䵁䅁䅁权癁允䅁权䭁䅁䅁权硁䅂䅁允䅁䅁䅅䅁䙁䅁牉硨婢汘䅴䍄䉁䅁䅁䅂䅁䅁䅍䅄䅁䅁䅯睌䅅䅁䅯权䅁䅁䅯睙䅑䅁䅅䅁䉁䅁䅁兂佂桙奂呏噸䅑杷允䅁䅁䅑䅁䑁䅁䅷䅁䭁䍁䈸䅁䭁䅁䅯䅁䭁䑁䕫䅁䉁䅁䅁允䅁䅁䅕㉣剩堷晸歔䵁䅉䅅䅁䕁䅁䅁睁䵁䅁䅁权啂允䅁权䭁䅁䅁权杂䅂䅁允䅁䅁䅅䅁䙁䅁塲㍯㥁癃⽳䍄䉁䅁䅁䅂䅁䅁䅍䅄䅁䅁䅯杇䅅䅁䅯权䅁䅁䅯睘䅑䅁䅅䅁䉁䅁䅁兂睃浣剩堷㍺睐杷允䅁䅁䅑䅁䑁䅁䅷䅁䭁䙁䉑䅁䭁䅁䅯䅁䭁䙁䕷䅁䉁䅁䅁允䅁䅁䅕琸乊桙奂戴䴸䅉䅅䅁䕁䅁䅁睁䵁䅁䅁权啂允䅁权䭁䅁䅁权䕂䅂䅁允䅁䅁䅅䅁䙁䝁汄䌰扌挫⼴䍄䉁䅁䅁䅂䅁䅁䅍䅄䅁䅁䅯䄷䅁䅁䅯权䅁䅁䅯免䅑䅁䅅䅁䉁䅁䅁兂䵁楁䡵框楫䅑杷允䅁䅁䅑䅁䑁䅁䅷䅁䭁佁䅷䅁䭁䅁䅯䅁䭁䝁䕑䅁䉁䅁䅁允䅁䅁䅕䘷㑇潈牕啉䵁䅉䅅䅁䕁䅁䅁睁䵁䅁䅁权獄䅁䅁权䭁䅁䅁权浂䅂䅁允䅁䅁䅅䅁䙁䭁慁㥌欰桂䅸䍄䉁䅁䅁䅂䅁䅁䅍䅄䅁䅁䅯䄷䅁䅁䅯权䅁䅁䅯䅡䅑䅁䅅䅁䉁䅁䅁兂畃⭒㙆䝆朴䅑杷允䅁䅁䅑䅁䑁䅁䅷䅁䭁佁䅷䅁䭁䅁䅯䅁䭁䙁䕧䅁䉁䅁䅁允䅁䅁䅕䬸䝦穓䩣う䵁䅉䅅䅁䕁䅁䅁睁䵁䅁䅁权獄䅁䅁权䭁䅁䅁权呂䅂䅁允䅁䅁䅅䅁䙁乁佮ㄹ橐削䅆䍄䉁䅁䅁䅂䅁䅁䅍䅄䅁䅁䅯䄷䅁䅁䅯权䅁䅁䅯兏䅑䅁䅅䅁䉁䅁䅁兂䱃佢㝦晱坅䅑杷允䅁䅁䅑䅁䑁䅁䅷䅁䭁佁䅷䅁䭁䅁䅯䅁䭁䙁䔰䅁䉁䅁䅁允䅁䅁䅕㥏倹婪畤啃䵁䅉䅅䅁䕁䅁䅁睁䵁䅁䅁权獄䅁䅁权䭁䅁䅁权敂䅂䅁允䅁䅁䅅䅁䙁䥁堲桢䑋䅷䅰䍄䉁䅁䅁䅂䅁䅁䅍䅄䅁䅁䅯兲䅁䅁䅯权䅁䅁䅯杚䅑䅁䅅䅁䉁䅁䅁兂㙃兓䍷㑋煦睐杷允䅁䅁䅑䅁䑁䅁䅷䅁䭁䝁䈸䅁䭁䅁䅯䅁䭁䙁䕅䅁䉁䅁䅁允䅁䅁䅕卸睃浣剩含䴸䅉䅅䅁䕁䅁䅁睁䵁䅁䅁权瑃䅁䅁权䭁䅁䅁权橂䅂䅁允䅁䅁䅅䅁䙁䕁㉡⼸唳健⽅䍄䉁䅁䅁䅂䅁䅁䅍䅄䅁䅁䅯儯䅅䅁䅯权䅁䅁䅯兘䅑䅁䅅䅁䉁䅁䅁兂祄欰椱䙅䩪睶杷允䅁䅁䅑䅁䑁䅁䅷䅁䭁䭁䄰䅁䭁䅁䅯䅁䭁䕁䕁䅁䉁䅁䅁允䅁䅁䅕䅄牉硨婢啁䵁䅉䅅䅁䕁䅁䅁睁䵁䅁䅁权瑃䅁䅁权䭁䅁䅁权杂䅂䅁允䅁䅁䅅䅁䙁䑁晶㑔堲癢⽑䍄䉁䅁䅁䅂䅁䅁䅍䅄䅁䅁䅯兲䅁䅁䅯权䅁䅁䅯杏䅑䅁䅅䅁䉁䅁䅁兂獄払敧敨灶睐杷允䅁䅁䅑䅁䑁䅁䅷䅁䭁䭁䄰䅁䭁䅁䅯䅁䭁䝁䕯䅁䉁䅁䅁允䅁䅁䅕䬯确欰椱䑷䴸䅉䅅䅁䕁䅁䅁睁䵁䅁䅁权瑃䅁䅁权䭁䅁䅁权捂䅂䅁允䅁䅁䅅䅁䙁䩁䑚㉩湺砫䅘䍄䉁䅁䅁䅂䅁䅁䅍䅄䅁䅁䅯睔䅅䅁䅯权䅁䅁䅯兕䅑䅁䅅䅁䉁䅁䅁兂䉄煹䙆癴硐睐杷允䅁䅁䅑䅁䑁䅁䅷䅁䭁䕁䈸䅁䭁䅁䅯䅁䭁䝁䕣䅁䉁䅁䅁允䅁䅁䅕呣䬰㘱睎稸䴸䅉䅅䅁䕁䅁䅁睁䵁䅁䅁权偂允䅁权䭁䅁䅁权煂䅂䅁允䅁䅁䅅䅁䙁乁欰潂噇⭑⼸䍄䉁䅁䅁䅂䅁䅁䅍䅄䅁䅁䅯入䅅䅁䅯权䅁䅁䅯免䅑䅁䅅䅁䉁䅁䅁兂卂䉵䘶ㄶ㙈睐杷允䅁䅁䅑䅁䑁䅁䅷䅁䭁䡁䉫䅁䭁䅁䅯䅁䭁䙁䕅䅁䉁䅁䅁允䅁䅁䅕牘䩰䅄牉吹䴸䅉䅅䅁䕁䅁䅁睁䵁䅁䅁权㕂允䅁权䭁䅁䅁权湂䅂䅁允䅁䅁䅅䅁䙁䱁昶楇搯偊⽷䍄䉁䅁䅁䅂䅁䅁䅍䅄䅁䅁䅯入䅅䅁䅯权䅁䅁䅯䅑䅑䅁䅅䅁䉁䅁䅁兂婄発呤㘴㍘睐杷允䅁䅁䅑䅁䑁䅁䅷䅁䭁䡁䉫䅁䭁䅁䅯䅁䭁䙁䔸䅁䉁䅁䅁允䅁䅁䅕䡰㥁瑃橥樹䴸䅉䅅䅁䕁䅁䅁睁䵁䅁䅁权㕄允䅁权䭁䅁䅁权煂䅂䅁允䅁䅁䅅䅁䙁偁卌坔光佗⼰䍄䉁䅁䅁䅂䅁䅁䅍䅄䅁䅁䅯入䅅䅁䅯权䅁䅁䅯杏䅑䅁䅅䅁䉁䅁䅁兂硁䭃捷浗ㅔ睐杷允䅁䅁䅑䅁䑁䅁䅷䅁䭁䡁䉫䅁䭁䅁䅯䅁䭁䝁䕯䅁䉁䅁䅁允䅁䅁䅕㥉㕶浦㡱樸䴸䅉䅅䅁䕁䅁䅁睁䵁䅁䅁权㕂允䅁权䭁䅁䅁权呂䅂䅁允䅁䅁䅅䅁䙁䵁㉬灶愸⽌⽍䍄䉁䅁䅁䅂䅁䅁䅍䅄䅁䅁䅯入䅅䅁䅯权䅁䅁䅯兘䅑䅁䅅䅁䉁䅁䅁兂坂楄礲敮瘯睐杷允䅁䅁䅑䅁䑁䅁䅷䅁䭁䡁䉫䅁䭁䅁䅯䅁䭁䕁䕑䅁䉁䅁䅁允䅁䅁䅕䑗ね䡹⭡吸䴸䅉䅅䅁䕁䅁䅁睁䵁䅁䅁权湂䅁䅁权䭁䅁䅁权硁䅂䅁允䅁䅁䅅䅁䙁䅁䉡啬䱏佢⼸䍄䉁䅁䅁䅂䅁䅁䅍䅄䅁䅁䅯朹䅅䅁䅯权䅁䅁䅯杘䅑䅁䅅䅁䉁䅁䅁兂楂䙅㕧䵴楪睐杷允䅁䅁䅑䅁䑁䅁䅷䅁䭁䝁䅣䅁䭁䅁䅯䅁䭁䝁䕑䅁䉁䅁䅁允䅁䅁䅕⼲⭬牡へ吸䴸䅉䅅䅁䕁䅁䅁睁䵁䅁䅁权湂䅁䅁权䭁䅁䅁权㍁䅂䅁允䅁䅁䅅䅁䙁䥁坣挲㌷⭕⼸䍄䉁䅁䅁䅂䅁䅁䅍䅄䅁䅁䅯睚䅁䅁䅯权䅁䅁䅯兡䅑䅁䅅䅁䉁䅁䅁兂㉃⼸唳佥浮睐杷允䅁䅁䅑䅁䑁䅁䅷䅁䭁䝁䅣䅁䭁䅁䅯䅁䭁䑁䕯䅁䉁䅁䅁允䅁䅁䅕余兘瑉㕶樵䴸䅉䅅䅁䕁䅁䅁睁䵁䅁䅁权湂䅁䅁权䭁䅁䅁权㕁䅂䅁允䅁䅁䅅䅁䙁䑁䩥坑汄估⽉䍄䉁䅁䅁䅂䅁䅁䅍䅄䅁䅁䅯兇䅅䅁䅯权䅁䅁䅯免䅑䅁䅅䅁䉁䅁䅁兂㉄䙋偹癷潘睐杷允䅁䅁䅑䅁䑁䅁䅷䅁䭁乁䅷䅁䭁䅁䅯䅁䭁䙁䔸䅁䉁䅁䅁允䅁䅁䅕䉵䘶ㄶ㑇牮䴸䅉䅅䅁䕁䅁䅁睁䵁䅁䅁权婁允䅁权䭁䅁䅁权浂䅂䅁允䅁䅁䅅䅁䙁䉁䕫杖琴畳⽕䍄䉁䅁䅁䅂䅁䅁䅍䅄䅁䅁䅯兇䅅䅁䅯权䅁䅁䅯睎䅑䅁䅅䅁䉁䅁䅁兂㙄浦㡱䩤歐睐杷允䅁䅁䅑䅁䑁䅁䅷䅁䭁䉁䉫䅁䭁䅁䅯䅁䭁䝁䕍䅁䉁䅁䅁允䅁䅁䅕婧䑖㉩湺稵䴸䅉䅅䅁䕁䅁䅁睁䵁䅁䅁权婁允䅁权䭁䅁䅁权灂䅂䅁允䅁䅁䅅䅁䙁乁欰潂噇⭑⽳䍄䉁䅁䅁䅂䅁䅁䅍䅄䅁䅁䅯兇䅅䅁䅯权䅁䅁䅯条䅑䅁䅅䅁䉁䅁䅁兂穁積積積橐睐杷允䅁䅁䅑䅁䑁䅁䅷䅁䭁䉁䉫䅁䭁䅁䅯䅁䭁䕁䕑䅁䉁䅁䅁允䅁䅁䅕㑈牘払敧吴䴸䅉䅅䅁䕁䅁䅁睁䵁䅁䅁权坄䅁䅁权䭁䅁䅁权硁䅂䅁允䅁䅁䅅䅁䙁䝁光䑗ね佹⽙䍄䉁䅁䅁䅂䅁䅁䅍䅄䅁䅁䅯朱䅁䅁䅯权䅁䅁䅯䅚䅑䅁䅅䅁䉁䅁䅁兂䉄煹䙆癴灐睐杷允䅁䅁䅑䅁䑁䅁䅷䅁䭁乁䅙䅁䭁䅁䅯䅁䭁䑁䕣䅁䉁䅁䅁允䅁䅁䅕歲桦桥畓稵䴸䅉䅅䅁䕁䅁䅁睁䵁䅁䅁权坄䅁䅁权䭁䅁䅁权橂䅂䅁允䅁䅁䅅䅁䙁䍁捬㡪ㅌ佋⽧䍄䉁䅁䅁䅂䅁䅁䅍䅄䅁䅁䅯朱䅁䅁䅯权䅁䅁䅯条䅑䅁䅅䅁䉁䅁䅁兂㡄晱午坔歌睐杷允䅁䅁䅑䅁䑁䅁䅷䅁䭁乁䅙䅁䭁䅁䅯䅁䭁䙁䕧䅁䉁䅁䅁允䅁䅁䅕㉣剩堷⽷吵䴸䅉䅅䅁䕁䅁䅁睁䵁䅁䅁权坄䅁䅁权䭁䅁䅁权呂䅂䅁允䅁䅁䅅䅁䙁䙁偹癷潕佘⽍䍄䉁䅁䅁䅂䅁䅁䅍䅄䅁䅁䅯朱䅁䅁䅯权䅁䅁䅯杘䅑䅁䅅䅁䉁䅁䅁兂敃㘷䝦穓桦睐杷允䅁䅁䅑䅁䑁䅁䅷䅁䭁䙁䉙䅁䭁䅁䅯䅁䭁䑁䕅䅁䉁䅁䅁允䅁䅁䅕敢㝦晱午吹䴸䅉䅅䅁䕁䅁䅁睁䵁䅁䅁权坂允䅁权䭁䅁䅁权歂䅂䅁允䅁䅁䅅䅁䙁䕁杊搵楁⼲⽣䍄䉁䅁䅁䅂䅁䅁䅍䅄䅁䅁䅯杖䅅䅁䅯权䅁䅁䅯兏䅑䅁䅅䅁䉁䅁䅁兂䅁䅁䅁䅁歄睐杷允䅁䅁䅑䅁䑁䅁䅷䅁䭁乁䉁䅁䭁䅁䅯䅁䭁䙁䕷䅁䉁䅁䅁允䅁䅁䅕⽺呤㘴扗䕂䵁䅉䅅䅁䕁䅁䅁睁䵁䅁䅁权坂允䅁权䭁䅁䅁权摂䅂䅁允䅁䅁䅅䅁䙁䡁⼰噎㘶捓⽷䍄䉁䅁䅁䅂䅁䅁䅍䅄䅁䅁䅯睏䅅䅁䅯权䅁䅁䅯睙䅑䅁䅅䅁䉁䅁䅁兂睄㡰䱚㑎确睐杷允䅁䅁䅑䅁䑁䅁䅷䅁䭁乁䈰䅁䭁䅁䅯䅁䭁䝁䕣䅁䉁䅁䅁允䅁䅁䅕児塲㍯㥁樯䴸䅉䅅䅁䕁䅁䅁睁䵁䅁䅁权摄允䅁权䭁䅁䅁权㙁䅂䅁允䅁䅁䅅䅁䙁䭁䠵場啯杲䅊䍄䉁䅁䅁䅂䅁䅁䅍䅄䅁䅁䅯儳䅅䅁䅯权䅁䅁䅯条䅑䅁䅅䅁䉁䅁䅁兂䡃瑆佮ㄹ䍍䅑杷允䅁䅁䅑䅁䑁䅁䅷䅁䭁乁䈰䅁䭁䅁䅯䅁䭁䕁䕑䅁䉁䅁䅁允䅁䅁䅕牘䩰䅄牉稹䴸䅉䅅䅁䕁䅁䅁睁䵁䅁䅁权汄䅁䅁权䭁䅁䅁权㍁䅂䅁允䅁䅁䅅䅁䙁䙁橔婰䕶义⽁䍄䉁䅁䅁䅂䅁䅁䅍䅄䅁䅁䅯儵䅁䅁䅯权䅁䅁䅯睘䅑䅁䅅䅁䉁䅁䅁兂㡄晱午坔克睐杷允䅁䅁䅑䅁䑁䅁䅷䅁䭁佁䅕䅁䭁䅁䅯䅁䭁䙁䔰䅁䉁䅁䅁允䅁䅁䅕㘴扗䍸睃牳䴸䅉䅅䅁䕁䅁䅁睁䵁䅁䅁权汄䅁䅁权䭁䅁䅁权敂䅂䅁允䅁䅁䅅䅁䙁䭁睒児塲㝯⽃䍄䉁䅁䅁䅂䅁䅁䅍䅄䅁䅁䅯儴䅁䅁䅯权䅁䅁䅯䅚䅑䅁䅅䅁䉁䅁䅁兂ㅁ牘䩰䅄扌睐杷允䅁䅁䅑䅁䑁䅁䅷䅁䭁佁䅅䅁䭁䅁䅯䅁䭁䙁䕅䅁䉁䅁䅁允䅁䅁䅕琸乊桙奂吴䴸䅉䅅䅁䕁䅁䅁睁䵁䅁䅁权桄䅁䅁权䭁䅁䅁权䅂䅂䅁允䅁䅁䅅䅁䙁䭁䠵場啯瑲⽣䍄䉁䅁䅁䅂䅁䅁䅍䅄䅁䅁䅯儴䅁䅁䅯权䅁䅁䅯䅙䅑䅁䅅䅁䉁䅁䅁兂硁䭃捷浗㝓睐杷允䅁䅁䅑䅁䑁䅁䅷䅁䭁佁䅅䅁䭁䅁䅯䅁䭁䝁䕯䅁䉁䅁䅁允䅁䅁䅕へ㍳啩杆吶䴸䅉䅅䅁䕁䅁䅁睁䵁䅁䅁权桄䅁䅁权䭁䅁䅁权奂䅂䅁允䅁䅁䅅䅁䙁䅁䉡啬䱏偢⽍䍄䉁䅁䅁䅂䅁䅁䅍䅄䅁䅁䅯儴䅁䅁䅯权䅁䅁䅯兏䅑䅁䅅䅁䉁䅁䅁兂䡄穓䩥坑汄睐杷允䅁䅁䅑䅁䑁䅁䅷䅁䭁佁䅅䅁䭁䅁䅯䅁䭁䙁䔰䅁䉁䅁䅁允䅁䅁䅕灰䕶䱉祂䐷䴸䅉䅅䅁䕁䅁䅁睁䵁䅁䅁权䵂䅁䅁权䭁䅁䅁权剂䅂䅁允䅁䅁䅅䅁䙁䍁睇浣剩剢䅎䍄䉁䅁䅁䅂䅁䅁䅍䅄䅁䅁䅯䅔䅁䅁䅯权䅁䅁䅯睙䅑䅁䅅䅁䉁䅁䅁兂䍁㑋坣唲圴䅑杷允䅁䅁䅑䅁䑁䅁䅷䅁䭁䕁䅷䅁䭁䅁䅯䅁䭁䝁䕫䅁䉁䅁䅁允䅁䅁䅕䭆䠵場啯歄䵁䅉䅅䅁䕁䅁䅁睁䵁䅁䅁权䵂䅁䅁权䭁䅁䅁权杂䅂䅁允䅁䅁䅅䅁䙁䍁睇浣剩儷䅰䍄䉁䅁䅁䅂䅁䅁䅍䅄䅁䅁䅯䅔䅁䅁䅯权䅁䅁䅯睕䅑䅁䅅䅁䉁䅁䅁兂塁挲㌷⭕䝍䅑杷允䅁䅁䅑䅁䑁䅁䅷䅁䭁䵁䉉䅁䭁䅁䅯䅁䭁䝁䕑䅁䉁䅁䅁允䅁䅁䅕桙奂扏䥔樷䴸䅉䅅䅁䕁䅁䅁睁䵁䅁䅁权䍄允䅁权䭁䅁䅁权㍁䅂䅁允䅁䅁䅅䅁䙁䵁㌯⭕汏⭭⽷䍄䉁䅁䅁䅂䅁䅁䅍䅄䅁䅁䅯杷䅅䅁䅯权䅁䅁䅯睙䅑䅁䅅䅁䉁䅁䅁兂⭃确癯匳煔睐杷允䅁䅁䅑䅁䑁䅁䅷䅁䭁䵁䉉䅁䭁䅁䅯䅁䭁䕁䕁䅁䉁䅁䅁允䅁䅁䅕児塲㍯㥁樶䴸䅉䅅䅁䕁䅁䅁睁䵁䅁䅁权䍄允䅁权䭁䅁䅁权時䅂䅁允䅁䅁䅅䅁䙁䥁䉬余兘畉⽳䍄䉁䅁䅁䅂䅁䅁䅍䅄䅁䅁䅯杷䅅䅁䅯权䅁䅁䅯杏䅑䅁䅅䅁䉁䅁䅁兂⽂牡へ硫潪睐杷允䅁䅁䅑䅁䑁䅁䅷䅁䭁䵁䉉䅁䭁䅁䅯䅁䭁䙁䔰䅁䉁䅁䅁允䅁䅁䅕䥘䌯匹捨稳䴸䅉䅅䅁䕁䅁䅁睁䵁䅁䅁权䍄允䅁权䭁䅁䅁权䕂䅂䅁允䅁䅁䅅䅁䙁䅁琴灳瘳⭰⽉䍄䉁䅁䅁䅂䅁䅁䅍䅄䅁䅁䅯眷䅅䅁䅯权䅁䅁䅯䅘䅑䅁䅅䅁䉁䅁䅁兂橁⼲⭬牡䅷䅑杷允䅁䅁䅑䅁䑁䅁䅷䅁䭁乁䈴䅁䭁䅁䅯䅁䭁䑁䕅䅁䉁䅁䅁允䅁䅁䅕䥘䌯匹捨稸䴸䅉䅅䅁䕁䅁䅁睁䵁䅁䅁权敄允䅁权䭁䅁䅁权浂䅂䅁允䅁䅁䅅䅁䙁䙁歰㥏倹晪⽍䍄䉁䅁䅁䅂䅁䅁䅍䅄䅁䅁䅯䅱䅅䅁䅯权䅁䅁䅯杘䅑䅁䅅䅁䉁䅁䅁兂睄㡰䱚㑎灮睐杷允䅁䅁䅑䅁䑁䅁䅷䅁䭁乁䈴䅁䭁䅁䅯䅁䭁䝁䕁䅁䉁䅁䅁允䅁䅁䅕㉦㡱䩤奍䐶䴸䅉䅅䅁䕁䅁䅁睁䵁䅁䅁权允允䅁权䉁杁䅁权䑁杁䅁允䅁䅁䅅䅁䭁䕁䅣䅁䵁䅉䅅䅁䕁䅁䅁睁䵁䅁䅁权敄允䅁权䭁䅁䅁权㙁䅂䅁允䅁䅁䅅䅁䙁䵁䭈啯㉗㤸⼰䍄䉁䅁䅁䅂䅁䅁䅍䅄䅁䅁䅯朳䅅䅁䅯权䅁䅁䅯䅗䅑䅁䅅䅁䉁䅁䅁兂湄㘫确欰眳睐杷允䅁䅁䅑䅁䑁䅁䅷䅁䭁䥁䉫䅁䭁䅁䅯䅁䭁䑁䕅䅁䉁䅁䅁允䅁䅁䅕塹⭡确癯吷䴸䅉䅅䅁䕁䅁䅁睁䵁䅁䅁权䩃允䅁权䭁䅁䅁权浂䅂䅁允䅁䅁䅅䅁䙁䝁渳㘫确田⽫䍄䉁䅁䅁䅂䅁䅁䅍䅄䅁䅁䅯兩䅅䅁䅯权䅁䅁䅯睎䅑䅁䅅䅁䉁䅁䅁兂佁扌摋㘷浦睐杷允䅁䅁䅑䅁䑁䅁䅷䅁䭁䥁䉫䅁䭁䅁䅯䅁䭁䝁䕧䅁䉁䅁䅁允䅁䅁䅕䘫橐婰䕶䐵䴸䅉䅅䅁䕁䅁䅁睁䵁䅁䅁权䩃允䅁权䭁䅁䅁权橂䅂䅁允䅁䅁䅅䅁䙁䕁㍷啩杆攵⽑䍄䉁䅁䅁䅂䅁䅁䅍䅄䅁䅁䅯兩䅅䅁䅯权䅁䅁䅯䅑䅑䅁䅅䅁䉁䅁䅁兂楃扒穢搯歔睐杷允䅁䅁䅑䅁䑁䅁䅷䅁䭁䥁䉫䅁䭁䅁䅯䅁䭁䝁䕁䅁䉁䅁䅁允䅁䅁䅕塹⭡确癯吴䴸䅉䅅䅁䕁䅁䅁睁䵁䅁䅁权䩃允䅁权䭁䅁䅁权㕁䅂䅁允䅁䅁䅅䅁䙁䡁潎敫㠱㥐⼰䍄䉁䅁䅁䅂䅁䅁䅍䅄䅁䅁䅯兩䅅䅁䅯权䅁䅁䅯䅘䅑䅁䅅䅁䉁䅁䅁兂䅁䅁䅁䅁杄睐杷允䅁䅁䅑䅁䑁䅁䅷䅁䭁䝁䉳䅁䭁䅁䅯䅁䭁䝁䕍䅁䉁䅁䅁允䅁䅁䅕䉯癯匳䝑吹䴸䅉䅅䅁䕁䅁䅁睁䵁䅁䅁权䩃允䅁权䭁䅁䅁权摂䅂䅁允䅁䅁䅅䅁䙁䝁㝑〳丫㡬⼴䍄䉁䅁䅁䅂䅁䅁䅍䅄䅁䅁䅯䅉䅅䅁䅯权䅁䅁䅯睙䅑䅁䅅䅁䉁䅁䅁兂慂䑚晶㑔樳睐杷允䅁䅁䅑䅁䑁䅁䅷䅁䭁䍁䉁䅁䭁䅁䅯䅁䭁䙁䔸䅁䉁䅁䅁允䅁䅁䅕㡪ㅌ䙋偹樵䴸䅉䅅䅁䕁䅁䅁睁䵁䅁䅁权杁允䅁权䭁䅁䅁权㙁䅂䅁允䅁䅁䅅䅁䙁䡁焹䡶呓佇⽑䍄䉁䅁䅁䅂䅁䅁䅍䅄䅁䅁䅯䅥䅅䅁䅯权䅁䅁䅯免䅑䅁䅅䅁䉁䅁䅁兂䍂余兘瑉桶睐杷允䅁䅁䅑䅁䑁䅁䅷䅁䭁䡁䉧䅁䭁䅁䅯䅁䭁䝁䕑䅁䉁䅁䅁允䅁䅁䅕䬸䝦穓䩥吰䴸䅉䅅䅁䕁䅁䅁睁䵁䅁䅁权㑂允䅁权䭁䅁䅁权浂䅂䅁允䅁䅁䅅䅁䙁乁乎桙奂扏⽓䍄䉁䅁䅁䅂䅁䅁䅍䅄䅁䅁䅯䅥䅅</t>
  </si>
  <si>
    <t>䅁䅯权䅁䅁䅯睎䅑䅁䅅䅁䉁䅁䅁兂䥁䉲慸䑚偶睶杷允䅁䅁䅑䅁䑁䅁䅷䅁䭁䡁䉧䅁䭁䅁䅯䅁䭁䕁䕁䅁䉁䅁䅁允䅁䅁䅕穊䥅䉲慸樸䴸䅉䅅䅁䕁䅁䅁睁䵁䅁䅁权㑂允䅁权䭁䅁䅁权時䅂䅁允䅁䅁䅅䅁䙁乁佮ㄹ橐晰⽕䍄䉁䅁䅁䅂䅁䅁䅍䅄䅁䅁䅯䅥䅅䅁䅯权䅁䅁䅯䅙䅑䅁䅅䅁䉁䅁䅁兂䥂場啯歲灦睐杷允䅁䅁䅑䅁䑁䅁䅷䅁䭁䡁䉧䅁䭁䅁䅯䅁䭁䙁䔴䅁䉁䅁䅁允䅁䅁䅯睒䅁䅁杷允䅁䅁䅑䅁䑁䅁䅷䅁䭁䡁䉷䅁䭁䅁䅯䅁䭁䝁䕑䅁䉁䅁䅁允䅁䅁䅕琸乊桙奂呹䴸䅉䅅䅁䕁䅁䅁睁䵁䅁䅁权㡂允䅁权䭁䅁䅁权䅂䅂䅁允䅁䅁䅅䅁䙁䉁䘫ㄶ㑇獈⽕䍄䉁䅁䅁䅂䅁䅁䅍䅄䅁䅁䅯䅦䅅䅁䅯权䅁䅁䅯杘䅑䅁䅅䅁䉁䅁䅁兂㝁〳丫㉬䌶睶杷允䅁䅁䅑䅁䑁䅁䅷䅁䭁䉁䈰䅁䭁䅁䅯䅁䭁䑁䕣䅁䉁䅁䅁允䅁䅁䅕匰扌堫焵䐹䴸䅉䅅䅁䕁䅁䅁睁䵁䅁䅁权摁允䅁权䭁䅁䅁权潂䅂䅁允䅁䅁䅅䅁䙁乁佮ㄹ橐晰⽅䍄䉁䅁䅁䅂䅁䅁䅍䅄䅁䅁䅯先䅅䅁䅯权䅁䅁䅯睚䅑䅁䅅䅁䉁䅁䅁兂穂䩡瑈䑦砯睐杷允䅁䅁䅑䅁䑁䅁䅷䅁䭁䉁䈰䅁䭁䅁䅯䅁䭁䙁䔸䅁䉁䅁䅁允䅁䅁䅕扏䥔牤昶樸䴸䅉䅅䅁䕁䅁䅁睁䵁䅁䅁权摁允䅁权䭁䅁䅁权杂䅂䅁允䅁䅁䅅䅁䙁䭁慁㥌欰療⽅䍄䉁䅁䅁䅂䅁䅁䅍䅄䅁䅁䅯先䅅䅁䅯权䅁䅁䅯䅗䅑䅁䅅䅁䉁䅁䅁兂慃婭婭婭穮睐杷允䅁䅁䅑䅁䑁䅁䅷䅁䭁䉁䈰䅁䭁䅁䅯䅁䭁䙁䕍䅁䉁䅁䅁允䅁䅁䅕㡪ㅌ䙋偹䐸䴸䅉䅅䅁䕁䅁䅁睁䵁䅁䅁权療允䅁权䭁䅁䅁权浂䅂䅁允䅁䅁䅅䅁䙁䝁光䑗ね䅹䅎䍄䉁䅁䅁䅂䅁䅁䅍䅄䅁䅁䅯睢䅅䅁䅯权䅁䅁䅯睘䅑䅁䅅䅁䉁䅁䅁兂慂䑚晶睔嘰䅑杷允䅁䅁䅑䅁䑁䅁䅷䅁䭁䝁䈸䅁䭁䅁䅯䅁䭁䝁䕁䅁䉁䅁䅁允䅁䅁䅕癴㥐䠱灪䐫䴸䅉䅅䅁䕁䅁䅁睁䵁䅁䅁权療允䅁权䭁䅁䅁权㙁䅂䅁允䅁䅁䅅䅁䙁䍁捬㡪ㅌ䅋䅊䍄䉁䅁䅁䅂䅁䅁䅍䅄䅁䅁䅯睢䅅䅁䅯权䅁䅁䅯睕䅑䅁䅅䅁䉁䅁䅁兂桄桥畓⭒畈睶杷允䅁䅁䅑䅁䑁䅁䅷䅁䭁䝁䈸䅁䭁䅁䅯䅁䭁䙁䔰䅁䉁䅁䅁允䅁䅁䅕場啯歲桦樴䴸䅉䅅䅁䕁䅁䅁睁䵁䅁䅁权敂䅁䅁权䭁䅁䅁权硁䅂䅁允䅁䅁䅅䅁䙁佁剸䉵䘶眶䅎䍄䉁䅁䅁䅂䅁䅁䅍䅄䅁䅁䅯杘䅁䅁䅯权䅁䅁䅯兕䅑䅁䅅䅁䉁䅁䅁兂㙃兓䍷㑋坥睶杷允䅁䅁䅑䅁䑁䅁䅷䅁䭁䙁䄴䅁䭁䅁䅯䅁䭁䑁䕯䅁䉁䅁䅁允䅁䅁䅕㉦㡱䩤奍歁䵁䅉䅅䅁䕁䅁䅁睁䵁䅁䅁权敂䅁䅁权䭁䅁䅁权㕁䅂䅁允䅁䅁䅅䅁䙁䝁匸㡧䭄兯䅊䍄䉁䅁䅁䅂䅁䅁䅍䅄䅁䅁䅯睆䅅䅁䅯权䅁䅁䅯睙䅑䅁䅅䅁䉁䅁䅁兂癁匳䝑婧䅕䅑杷允䅁䅁䅑䅁䑁䅁䅷䅁䭁䉁䉣䅁䭁䅁䅯䅁䭁䝁䕫䅁䉁䅁䅁允䅁䅁䅕兊䉡啬䱏䕄䵁䅉䅅䅁䕁䅁䅁睁䵁䅁䅁权塁允䅁权䭁䅁䅁权㕁䅂䅁允䅁䅁䅅䅁䙁䍁睇浣剩儷䅆䍄䉁䅁䅁䅂䅁䅁䅍䅄䅁䅁䅯睆䅅䅁䅯权䅁䅁䅯杘䅑䅁䅅䅁䉁䅁䅁兂灁䥘䌯匹啪睐杷允䅁䅁䅑䅁䑁䅁䅷䅁䭁䉁䉯䅁䭁䅁䅯䅁䭁䙁䕅䅁䉁䅁䅁允䅁䅁䅕㡪ㅌ䙋偹樹䴸䅉䅅䅁䕁䅁䅁睁䵁䅁䅁权慁允䅁权䭁䅁䅁权浂䅂䅁允䅁䅁䅅䅁䙁䝁㡱䩤奍佂⼴䍄䉁䅁䅁䅂䅁䅁䅍䅄䅁䅁䅯杇䅅䅁䅯权䅁䅁䅯睎䅑䅁䅅䅁䉁䅁䅁兂楂䙅㕧䵴㉪睐杷允䅁䅁䅑䅁䑁䅁䅷䅁䭁䉁䉯䅁䭁䅁䅯䅁䭁䝁䕍䅁䉁䅁䅁允䅁䅁䅕杖琴灳瘳吹䴸䅉䅅䅁䕁䅁䅁睁䵁䅁䅁权慁允䅁权䭁䅁䅁权灂䅂䅁允䅁䅁䅅䅁䙁䥁䌯匹捨⭪⼴䍄䉁䅁䅁䅂䅁䅁䅍䅄䅁䅁䅯杇䅅䅁䅯权䅁䅁䅯䅗䅑䅁䅅䅁䉁䅁䅁兂剄瑉㕶浦ひ睐杷允䅁䅁䅑䅁䑁䅁䅷䅁䭁䱁䉁䅁䭁䅁䅯䅁䭁䝁䕑䅁䉁䅁䅁允䅁䅁䅕扉祂䩡瑈䑺䴸䅉䅅䅁䕁䅁䅁睁䵁䅁䅁权睃允䅁权䭁䅁䅁权㍁䅂䅁允䅁䅁䅅䅁䙁䕁杊搵楁㤲⽅䍄䉁䅁䅁䅂䅁䅁䅍䅄䅁䅁䅯䅳䅅䅁䅯权䅁䅁䅯兡䅑䅁䅅䅁䉁䅁䅁兂桄桥畓⭒午睐杷允䅁䅁䅑䅁䑁䅁䅷䅁䭁䱁䉁䅁䭁䅁䅯䅁䭁䙁䔴䅁䉁䅁䅁允䅁䅁䅕㑋坣挲㌷稲䴸䅉䅅䅁䕁䅁䅁睁䵁䅁䅁权睃允䅁权䭁䅁䅁权䕂䅂䅁允䅁䅁䅅䅁䙁䱁へ硫䕧瑖⼴䍄䉁䅁䅁䅂䅁䅁䅍䅄䅁䅁䅯杳䅅䅁䅯权䅁䅁䅯免䅑䅁䅅䅁䉁䅁䅁兂い搯㑒匶瑢睶杷允䅁䅁䅑䅁䑁䅁䅷䅁䭁䱁䉉䅁䭁䅁䅯䅁䭁䙁䔸䅁䉁䅁䅁允䅁䅁䅕搵楁⼲⭫ぉ䵁䅉䅅䅁䕁䅁䅁睁䵁䅁䅁权橄䅁䅁权䭁䅁䅁权捂䅂䅁允䅁䅁䅅䅁䙁䑁積積積㥍⽳䍄䉁䅁䅁䅂䅁䅁䅍䅄䅁䅁䅯杳䅅䅁䅯权䅁䅁䅯条䅑䅁䅅䅁䉁䅁䅁兂湄㘫确欰申睐杷允䅁䅁䅑䅁䑁䅁䅷䅁䭁䱁䉉䅁䭁䅁䅯䅁䭁䙁䕧䅁䉁䅁䅁允䅁䅁䅕潅䅐煹䙆樹䴸䅉䅅䅁䕁䅁䅁睁䵁䅁䅁权祃允䅁权䭁䅁䅁权敂䅂䅁允䅁䅁䅅䅁䙁䭁䙊癴㥐伱⽧䍄䉁䅁䅁䅂䅁䅁䅍䅄䅁䅁䅯杳䅅䅁䅯权䅁䅁䅯䅒䅑䅁䅅䅁䉁䅁䅁兂䑃䵷桱扒湢睐杷允䅁䅁䅑䅁䑁䅁䅷䅁䭁䱁䅅䅁䭁䅁䅯䅁䭁䝁䕑䅁䉁䅁䅁允䅁䅁䅕噈歰㥏倹吱䴸䅉䅅䅁䕁䅁䅁睁䵁䅁䅁权硃䅁䅁权䭁䅁䅁权浂䅂䅁允䅁䅁䅅䅁䙁䱁へ硫䕧瑖⽙䍄䉁䅁䅁䅂䅁䅁䅍䅄䅁䅁䅯关䅁䅁䅯权䅁䅁䅯睎䅑䅁䅅䅁䉁䅁䅁兂瑁灳瘳㡰呢睐杷允䅁䅁䅑䅁䑁䅁䅷䅁䭁䱁䅅䅁䭁䅁䅯䅁䭁䝁䕍䅁䉁䅁䅁允䅁䅁䅕牡へ硫䕧樵䴸䅉䅅䅁䕁䅁䅁睁䵁䅁䅁权硃䅁䅁权䭁䅁䅁权湂䅂䅁允䅁䅁䅅䅁䙁䥁䅐煹䙆瑴⽍䍄䉁䅁䅁䅂䅁䅁䅍䅄䅁䅁䅯关䅁䅁䅯权䅁䅁䅯兡䅑䅁䅅䅁䉁䅁䅁兂牁硨婢発扦睐杷允䅁䅁䅑䅁䑁䅁䅷䅁䭁䱁䅅䅁䭁䅁䅯䅁䭁䝁䕁䅁䉁䅁䅁允䅁䅁䅕場啯歲桦樰䴸䅉䅅䅁䕁䅁䅁睁䵁䅁䅁权硃䅁䅁权䭁䅁䅁权煂䅂䅁允䅁䅁䅅䅁䙁䡁焹䡶呓乇⽑䍄䉁䅁䅁䅂䅁䅁䅍䅄䅁䅁䅯关䅁䅁䅯权䅁䅁䅯䅘䅑䅁䅅䅁䉁䅁䅁兂奂扏䥔牤⼶睐杷允䅁䅁䅑䅁䑁䅁䅷䅁䭁䡁䈸䅁䭁䅁䅯䅁䭁䙁䕅䅁䉁䅁䅁允䅁䅁䅕歲桦桥畓ぁ䵁䅉䅅䅁䕁䅁䅁睁䵁䅁䅁权⽂允䅁权䭁䅁䅁权橂䅂䅁允䅁䅁䅅䅁䙁䵁䭈啯㉗眸䅨䍄䉁䅁䅁䅂䅁䅁䅍䅄䅁䅁䅯睦䅅䅁䅯权䅁䅁䅯䅙䅑䅁䅅䅁䉁䅁䅁兂橁⼲⭬牡偷䅑杷允䅁䅁䅑䅁䑁䅁䅷䅁䭁䡁䈸䅁䭁䅁䅯䅁䭁䑁䕯䅁䉁䅁䅁允䅁䅁䅕浑汄䌰扌歂䵁䅉䅅䅁䕁䅁䅁睁䵁䅁䅁权⽂允䅁权䭁䅁䅁权奂䅂䅁允䅁䅁䅅䅁䙁䉁愱䑚晶硺䅖䍄䉁䅁䅁䅂䅁䅁䅍䅄䅁䅁䅯睦䅅䅁䅯权䅁䅁䅯䅘䅑䅁䅅䅁䉁䅁䅁兂⽂牡へ硫乧䅷杷允䅁䅁䅑䅁䑁䅁䅷䅁䭁䡁䈸䅁䭁䅁䅯䅁䭁䕁䕑䅁䉁䅁䅁允䅁䅁䅕免獩䙈歰啂䵁䅉䅅䅁䕁䅁䅁睁䵁䅁䅁权杄允䅁权䭁䅁䅁权硁䅂䅁允䅁䅁䅅䅁䙁䭁扡䍸睃畣⽷䍄䉁䅁䅁䅂䅁䅁䅍䅄䅁䅁䅯䄴䅅䅁䅯权䅁䅁䅯䅚䅑䅁䅅䅁䉁䅁䅁兂浂浚浚浚坢睐杷允䅁䅁䅑䅁䑁䅁䅷䅁䭁佁䉅䅁䭁䅁䅯䅁䭁䝁䕑䅁䉁䅁䅁允䅁䅁䅕琸乊桙奂吷䴸䅉䅅䅁䕁䅁䅁睁䵁䅁䅁权楄允䅁权䭁䅁䅁权歂䅂䅁允䅁䅁䅅䅁䙁䭁捷浗㝑⼳⽫䍄䉁䅁䅁䅂䅁䅁䅍䅄䅁䅁䅯朴䅅䅁䅯权䅁䅁䅯杚䅑䅁䅅䅁䉁䅁䅁兂晄㑔堲灢噉䅑杷允䅁䅁䅑䅁䑁䅁䅷䅁䭁佁䉁䅁䭁䅁䅯䅁䭁䝁䕧䅁䉁䅁䅁允䅁䅁䅕䘷㑇潈牘吲䴸䅉䅅䅁䕁䅁䅁睁䵁䅁䅁权桄允䅁权䭁䅁䅁权潂䅂䅁允䅁䅁䅅䅁䙁䥁噇㑑獴⬵⽏䍄䉁䅁䅁䅂䅁䅁䅍䅄䅁䅁䅯朴䅅䅁䅯权䅁䅁䅯䅡䅑䅁䅅䅁䉁䅁䅁兂潃歸㍳啩え睐杷允䅁䅁䅑䅁䑁䅁䅷䅁䭁佁䉁䅁䭁䅁䅯䅁䭁䝁䕍䅁䉁䅁䅁允䅁䅁䅕䭃捷浗㝑稳䴸䅉䅅䅁䕁䅁䅁睁䵁䅁䅁权桄允䅁权䭁䅁䅁权橂䅂䅁允䅁䅁䅅䅁䙁偁⭰牡へ㙫⽧䍄䉁䅁䅁䅂䅁䅁䅍䅄䅁䅁䅯朴䅅䅁䅯权䅁䅁䅯睙䅑䅁䅅䅁䉁䅁䅁兂ㅁ牘䩰䅄㥌睐杷允䅁䅁䅑䅁䑁䅁䅷䅁䭁佁䉁䅁䭁䅁䅯䅁䭁䝁䕁䅁䉁䅁䅁允䅁䅁䅕積積積積稲䴸䅉䅅䅁䕁䅁䅁睁䵁䅁䅁权杄允䅁权䭁䅁䅁权敂䅂䅁允䅁䅁䅅䅁䙁䍁礲敮渫獸⽳䍄䉁䅁䅁䅂䅁䅁䅍䅄䅁䅁䅯儴䅅䅁䅯权䅁䅁䅯杘䅑䅁䅅䅁䉁䅁䅁兂䍂余兘瑉灶睐杷允䅁䅁䅑䅁䑁䅁䅷䅁䭁佁䉉䅁䭁䅁䅯䅁䭁䙁䔴䅁䉁䅁䅁允䅁䅁䅕挲㌷⭕汏啃䵁䅉䅅䅁䕁䅁䅁睁䵁䅁䅁权杄允䅁权䭁䅁䅁权䕂䅂䅁允䅁䅁䅅䅁䙁䍁䝕婧䑖㡩⽷䍄䉁䅁䅁䅂䅁䅁䅍䅄䅁䅁䅯儴䅅䅁䅯权䅁䅁䅯䅒䅑䅁䅅䅁䉁䅁䅁兂硂児塲㍯灄睐杷允䅁䅁䅑䅁䑁䅁䅷䅁䭁䭁䉙䅁䭁䅁䅯䅁䭁䑁䕣䅁䉁䅁䅁允䅁䅁䅕䘫橐婰䕶䑷䴸䅉䅅䅁䕁䅁䅁睁䵁䅁䅁权歄允䅁权䭁䅁䅁权硁䅂䅁允䅁䅁䅅䅁䙁䱁へ硫䕧癖⽧䍄䉁䅁䅁䅂䅁䅁䅍䅄䅁䅁䅯䄵䅅䅁䅯权䅁䅁䅯䅡䅑䅁䅅䅁䉁䅁䅁兂捃䍸睃浣䅧䅑杷允䅁䅁䅑䅁䑁䅁䅷䅁䭁佁䉑䅁䭁䅁䅯䅁䭁䙁䔸䅁䉁䅁䅁允䅁䅁䅕挲㌷⭕汏啁䵁䅉䅅䅁䕁䅁䅁睁䵁䅁䅁权歄允䅁权䭁䅁䅁权㙁䅂䅁允䅁䅁䅅䅁䙁䱁䥔牤昶癇⽳䍄䉁䅁䅁䅂䅁䅁䅍䅄䅁䅁䅯䄵䅅䅁䅯权䅁䅁䅯睕䅑䅁䅅䅁䉁䅁䅁兂硁䭃捷浗穔睐杷允䅁䅁䅑䅁䑁䅁䅷䅁䭁䥁䄰䅁䭁䅁䅯䅁䭁䝁䕑䅁䉁䅁䅁允䅁䅁䅕䅄牉硨婢啂䵁䅉䅅䅁䕁䅁䅁睁䵁䅁䅁权乃䅁䅁权䭁䅁䅁权橂䅂䅁允䅁䅁䅅䅁䙁䙁偹癷潕䅘䅖䍄䉁䅁䅁䅂䅁䅁䅍䅄䅁䅁䅯兪䅁䅁䅯权䅁䅁䅯䅙䅑䅁䅅䅁䉁䅁䅁兂浃㡭村䡳㑌睐杷允䅁䅁䅑䅁䑁䅁䅷䅁䭁䭁䅯䅁䭁䅁䅯䅁䭁䝁䕙䅁䉁䅁䅁允䅁䅁䅕䅁䅁䅁䅁樫䴸䅉䅅䅁䕁䅁䅁睁䵁䅁䅁权煃䅁䅁权䭁䅁䅁权奂䅂䅁允䅁䅁䅅䅁䙁乁橥䑣䬰⼱⽅䍄䉁䅁䅁䅂䅁䅁䅍䅄䅁䅁䅯東䅁䅁䅯权䅁䅁䅯兏䅑䅁䅅䅁䉁䅁䅁兂㉃⼸唳佥㡮睐杷允䅁䅁䅑䅁䑁䅁䅷䅁䭁䭁䅯䅁䭁䅁䅯䅁䭁䙁䔰䅁䉁䅁䅁允䅁䅁䅕㡧䭄啯㉗稲䴸䅉䅅䅁䕁䅁䅁睁䵁䅁䅁权煃䅁䅁权䭁䅁䅁权䕂䅂䅁允䅁䅁䅅䅁䙁䵁㌯⭕汏㥭⽑䍄䉁䅁䅁䅂䅁䅁䅍䅄䅁䅁䅯杨䅅䅁䅯权䅁䅁䅯兕䅑䅁䅅䅁䉁䅁䅁兂歂㥏倹婪楦睐杷允䅁䅁䅑䅁䑁䅁䅷䅁䭁䥁䉙䅁䭁䅁䅯䅁䭁䝁䕍䅁䉁䅁䅁允䅁䅁䅕佖汏㡭村䐲䴸䅉䅅䅁䕁䅁䅁睁䵁䅁䅁权䝃允䅁权䭁䅁䅁权湂䅂䅁允䅁䅁䅅䅁䙁乁㕶浦㡱佤⼸䍄䉁䅁䅁䅂䅁䅁䅍䅄䅁䅁䅯杨䅅䅁䅯权䅁䅁䅯条䅑䅁䅅䅁䉁䅁䅁兂坃㑑獴⼵汶睐杷允䅁䅁䅑䅁䑁䅁䅷䅁䭁䥁䉙䅁䭁䅁䅯䅁䭁䙁䕷䅁䉁䅁䅁允䅁䅁䅕楄礲敮渫樳䴸䅉䅅䅁䕁䅁䅁睁䵁䅁䅁权癄䅁䅁权䭁䅁䅁权歂䅂䅁允䅁䅁䅅䅁䙁䍁䡵瑆佮⼹⽫䍄䉁䅁䅁䅂䅁䅁䅍䅄䅁䅁䅯眷䅁䅁䅯权䅁䅁䅯杚䅑䅁䅅䅁䉁䅁䅁兂坃㑑獴⼵㍶睐杷允䅁䅁䅑䅁䑁䅁䅷䅁䭁䱁䉙䅁䭁䅁䅯䅁䭁䝁䕑䅁䉁䅁䅁允䅁䅁䅕癴㥐䠱灨䕈䵁䅉䅅䅁䕁䅁䅁睁䵁䅁䅁权癄䅁䅁权䭁䅁䅁权㍁䅂䅁允䅁䅁䅅䅁䙁䝁浚浚浚癚⽙䍄䉁䅁䅁䅂䅁䅁䅍䅄䅁䅁䅯眷䅁䅁䅯权䅁䅁䅯睙䅑䅁䅅䅁䉁䅁䅁兂慃婭婭婭㝮睐杷允䅁䅁䅑䅁䑁䅁䅷䅁䭁佁䄸䅁䭁䅁䅯䅁䭁䝁䕣䅁䉁䅁䅁允䅁䅁䅕䥕堲桢䑋䐫䴸䅉䅅䅁䕁䅁䅁睁䵁䅁䅁权癄䅁䅁权䭁䅁䅁权杂䅂䅁允䅁䅁䅅䅁䙁䍁睇浣剩儷䅎䍄䉁䅁䅁䅂䅁䅁䅍䅄䅁䅁䅯眷䅁䅁䅯权䅁䅁䅯杘䅑䅁䅅䅁䉁䅁䅁兂慃婭婭婭汮睐杷允䅁䅁䅑䅁䑁䅁䅷䅁䭁佁䄸䅁䭁䅁䅯䅁䭁䕁䕑䅁䉁䅁䅁允䅁䅁䅕䉯癯匳䝑稸䴸䅉䅅䅁䕁䅁䅁睁䵁䅁䅁权穄允䅁权䭁䅁䅁权捂䅂䅁允䅁䅁䅅䅁䙁䝁汄䌰扌攫⽉䍄䉁䅁䅁䅂䅁䅁䅍䅄䅁䅁䅯䅄䅅䅁䅯权䅁䅁䅯䅙䅑䅁䅅䅁䉁䅁䅁兂灄橊䥅䉲㉺睐杷允䅁䅁䅑䅁䑁䅁䅷䅁䭁佁䉕䅁䭁䅁䅯䅁䭁䑁䕅䅁䉁䅁䅁允䅁䅁䅕噋偹癷潕䕁䵁䅉䅅䅁䕁䅁䅁睁䵁䅁䅁权汄允䅁权䭁䅁䅁权剂䅂䅁允䅁䅁䅅䅁䙁䥁堲桢䑋偷⽑䍄䉁䅁䅁䅂䅁䅁䅍䅄䅁䅁䅯儵䅅䅁䅯权䅁䅁䅯杚䅑䅁䅅䅁䉁䅁䅁兂䕁杖琴灳䤰䅑杷允䅁䅁䅑䅁䑁䅁䅷䅁䭁佁䉕䅁䭁䅁䅯䅁䭁䝁䕧䅁䉁䅁䅁允䅁䅁䅕浗㝑〳丫启䴸䅉䅅䅁䕁䅁䅁睁䵁䅁䅁权汄允䅁权䭁䅁䅁权時䅂䅁允䅁䅁䅅䅁䙁䍁扐堫焵偶⽧䍄䉁䅁䅁䅂䅁䅁䅍䅄䅁䅁䅯睃䅅䅁䅯权䅁䅁䅯睙䅑䅁䅅䅁䉁䅁䅁兂卂䉵䘶ㄶ祈睐杷允䅁䅁䅑䅁䑁䅁䅷䅁䭁佁䉕䅁䭁䅁䅯䅁䭁䙁䔴䅁䉁䅁䅁允䅁䅁䅕䵮村䡳潊䕁䵁䅉䅅䅁䕁䅁䅁睁䵁䅁䅁权䵁允䅁权䭁䅁䅁权歂䅂䅁允䅁䅁䅅䅁䙁乁楅⼲⭬条䅊䍄䉁䅁䅁䅂䅁䅁䅍䅄䅁䅁䅯眰䅁䅁䅯权䅁䅁䅯兏䅑䅁䅅䅁䉁䅁䅁兂㝁〳丫㉬礷睐杷允䅁䅁䅑䅁䑁䅁䅷䅁䭁䅁䉷䅁䭁䅁䅯䅁䭁䝁䕍䅁䉁䅁䅁允䅁䅁䅕㑋坣挲㌷稹䴸䅉䅅䅁䕁䅁䅁睁䵁䅁䅁权䵁允䅁权䭁䅁䅁权䅂䅂䅁允䅁䅁䅅䅁䙁䥁獴⼵灵昸⽷䍄䉁䅁䅁䅂䅁䅁䅍䅄䅁䅁䅯䅄䅅䅁䅯权䅁䅁䅯睘䅑䅁䅅䅁䉁䅁䅁兂⭄䠱灪橊⭈睐杷允䅁䅁䅑䅁䑁䅁䅷䅁䭁䅁䉷䅁䭁䅁䅯䅁䭁䝁䕫䅁䉁䅁䅁允䅁䅁䅕灰䕶䱉祂䐹䴸䅉䅅䅁䕁䅁䅁睁䵁䅁䅁权䵁允䅁权䭁䅁䅁权呂䅂䅁允䅁䅁䅅䅁䙁䱁祂䩡瑈偦⽕䍄䉁䅁䅁䅂䅁䅁䅍䅄䅁䅁䅯眳䅅䅁䅯允䅉䅁䅯睁䅉䅁䅅䅁䉁䅁䅁兂偃儯䥵扳䙔䅑杷允䅁䅁䅑䅁䑁䅁䅷䅁䭁䅁䉷䅁䭁䅁䅯䅁䭁䙁䕷䅁䉁䅁䅁允䅁䅁䅕祇搯䅊䉡吷䴸䅉䅅䅁䕁䅁䅁睁䵁䅁䅁权瑃允䅁权䭁䅁䅁权潂䅂䅁允䅁䅁䅅䅁䙁乁欰潂噇㡑⽳䍄䉁䅁䅁䅂䅁䅁䅍䅄䅁䅁䅯兲䅅䅁䅯权䅁䅁䅯䅑䅑䅁䅅䅁䉁䅁䅁兂楃扒穢搯䥔睐杷允䅁䅁䅑䅁䑁䅁䅷䅁䭁䭁䈰䅁䭁䅁䅯䅁䭁䙁䔸䅁䉁䅁䅁允䅁䅁䅕敨剴䉵䘶穹䴸䅉䅅䅁䕁䅁䅁睁䵁䅁䅁权㍂允䅁权䉁杁䅁权䑁杁䅁允䅁䅁䅅䅁䙁乁㉃䘳穆乩䅂䍄䉁䅁䅁䅂䅁䅁䅍䅄䅁䅁䅯兲䅅䅁䅯权䅁䅁䅯兡䅑䅁䅅䅁䉁䅁䅁兂乄䵺䵺䵺䵺睐杷允䅁䅁䅑䅁䑁䅁䅷䅁䭁䭁䈰䅁䭁䅁䅯䅁䭁䑁䕯䅁䉁䅁䅁允䅁䅁䅕䬯确欰椱䐰䴸䅉䅅䅁䕁䅁䅁睁䵁䅁䅁权瑃允䅁权䭁䅁䅁权㕁䅂䅁允䅁䅁䅅䅁䙁䑁䥅䉲慸䵚⽳䍄䉁䅁䅁䅂䅁䅁䅍䅄䅁䅁䅯兲䅅䅁䅯权䅁䅁䅯兘䅑䅁䅅䅁䉁䅁䅁兂歂㥏倹婪佦睐杷允䅁䅁䅑䅁䑁䅁䅷䅁䭁䭁䈰䅁䭁䅁䅯䅁䭁䙁䔴䅁䉁䅁䅁允䅁䅁䅕䑚晶㑔堲橺䴸䅉䅅䅁䕁䅁䅁睁䵁䅁䅁权㝃䅁䅁权䭁䅁䅁权硁䅂䅁允䅁䅁䅅䅁䙁䵁㌯⭕汏硭䄵䍄䉁䅁䅁䅂䅁䅁䅍䅄䅁䅁䅯睵䅁䅁䅯权䅁䅁䅯䅚䅑䅁䅅䅁䉁䅁䅁兂楂䙅㕧䕴执䅑杷允䅁䅁䅑䅁䑁䅁䅷䅁䭁䱁䅳䅁䭁䅁䅯䅁䭁䝁䕙䅁䉁䅁䅁允䅁䅁䅕䑚晶㑔堲䕇䵁䅉䅅䅁䕁䅁䅁睁䵁䅁䅁权㝃䅁䅁权䭁䅁䅁权湂䅂䅁允䅁䅁䅅䅁䙁䙁余扌摋砷䅴䍄䉁䅁䅁䅂䅁䅁䅍䅄䅁䅁䅯睵䅁䅁䅯权䅁䅁䅯睘䅑䅁䅅䅁䉁䅁䅁兂噄佥浫免摧䅑杷允䅁䅁䅑䅁䑁䅁䅷䅁䭁䱁䅳䅁䭁䅁䅯䅁䭁䝁䕁䅁䉁䅁䅁允䅁䅁䅕㉩湺㘫硭啌䵁䅉䅅䅁䕁䅁䅁睁䵁䅁䅁权㝃䅁䅁权䭁䅁䅁权㙁䅂䅁允䅁䅁䅅䅁䙁䭁䝪穓䩥卑䅒䍄䉁䅁䅁䅂䅁䅁䅍䅄䅁䅁䅯朵䅅䅁䅯权䅁䅁䅯兕䅑䅁䅅䅁䉁䅁䅁兂摄䅊䉡啬扐睐杷允䅁䅁䅑䅁䑁䅁䅷䅁䭁佁䉙䅁䭁䅁䅯䅁䭁䝁䕁䅁䉁䅁䅁允䅁䅁䅕硢䑋䵷桱吳䴸䅉䅅䅁䕁䅁䅁睁䵁䅁䅁权浄允䅁权䭁䅁䅁权呂䅂䅁允䅁䅁䅅䅁䙁偁㥔䠱灪畊⽅䍄䉁䅁䅁䅂䅁䅁䅍䅄䅁䅁䅯朵䅅䅁䅯权䅁䅁䅯杘䅑䅁䅅䅁䉁䅁䅁兂奃桢䑋䵷䉲睐杷允䅁䅁䅑䅁䑁䅁䅷䅁䭁佁䉙䅁䭁䅁䅯䅁䭁䕁䕑䅁䉁䅁䅁允䅁䅁䅕㉣剩堷⽷吱䴸䅉䅅䅁䕁䅁䅁睁䵁䅁䅁权䡂允䅁权䭁䅁䅁权硁䅂䅁允䅁䅁䅅䅁䙁䱁穢搯㑒昶⽑䍄䉁䅁䅁䅂䅁䅁䅍䅄䅁䅁䅯睒䅅䅁䅯权䅁䅁䅯睎䅑䅁䅅䅁䉁䅁䅁兂睃浣剩堷空睐杷允䅁䅁䅑䅁䑁䅁䅷䅁䭁䕁䉣䅁䭁䅁䅯䅁䭁䕁䕁䅁䉁䅁䅁允䅁䅁䅕䡶呓䅇坒䐸䴸䅉䅅䅁䕁䅁䅁睁䵁䅁䅁权穄允䅁权䭁䅁䅁权湂䅂䅁允䅁䅁䅅䅁䙁佁㙆䭆䠵攴⽯䍄䉁䅁䅁䅂䅁䅁䅍䅄䅁䅁䅯睒䅅䅁䅯权䅁䅁䅯睘䅑䅁䅅䅁䉁䅁䅁兂㉃⼸唳佥睮睐杷允䅁䅁䅑䅁䑁䅁䅷䅁䭁䕁䉣䅁䭁䅁䅯䅁䭁䙁䕍䅁䉁䅁䅁允䅁䅁䅕扌摋㘷䝦稴䴸䅉䅅䅁䕁䅁䅁睁䵁䅁䅁权卄允䅁权䭁䅁䅁权歂䅂䅁允䅁䅁䅅䅁䙁䱁摋㘷䝦⽓⽫䍄䉁䅁䅁䅂䅁䅁䅍䅄䅁䅁䅯朰䅅䅁䅯权䅁䅁䅯杚䅑䅁䅅䅁䉁䅁䅁兂煃搸乊桙㉄睐杷允䅁䅁䅑䅁䑁䅁䅷䅁䭁䙁䈴䅁䭁䅁䅯䅁䭁䝁䕑䅁䉁䅁䅁允䅁䅁䅕䵱䱚㑎䉬樸䴸䅉䅅䅁䕁䅁䅁睁䵁䅁䅁权卄允䅁权䭁䅁䅁权㍁䅂䅁允䅁䅁䅅䅁䙁佁兘瑉㕶癦⽉䍄䉁䅁䅁䅂䅁䅁䅍䅄䅁䅁䅯朰䅅䅁䅯权䅁䅁䅯䅡䅑䅁䅅䅁䉁䅁䅁兂㥁瑃橥䑣礳睐杷允䅁䅁䅑䅁䑁䅁䅷䅁䭁乁䉉䅁䭁䅁䅯䅁䭁䕁䕁䅁䉁䅁䅁允䅁䅁䅕牡へ硫䕧樸䴸䅉䅅䅁䕁䅁䅁睁䵁䅁䅁权卄允䅁权䭁䅁䅁权灂䅂䅁允䅁䅁䅅䅁䙁䅁塲㍯㥁畃⼸䍄䉁䅁䅁䅂䅁䅁䅍䅄䅁䅁䅯朰䅅䅁䅯权䅁䅁䅯兘䅑䅁䅅䅁䉁䅁䅁兂慂䑚晶㑔爳睐杷允䅁䅁䅑䅁䑁䅁䅷䅁䭁䍁䉍䅁䭁䅁䅯䅁䭁䙁䕅䅁䉁䅁䅁允䅁䅁䅕呣䬰㘱睎吱䴸䅉䅅䅁䕁䅁䅁睁䵁䅁䅁权橁允䅁权䭁䅁䅁权㍁䅂䅁允䅁䅁䅅䅁䙁乁楅⼲⭬瑡⽷䍄䉁䅁䅁䅂䅁䅁䅍䅄䅁䅁䅯睉䅅䅁䅯权䅁䅁䅯兡䅑䅁䅅䅁䉁䅁䅁兂奃桢䑋䵷ㅲ睐杷允䅁䅁䅑䅁䑁䅁䅷䅁䭁䍁䉍䅁䭁䅁䅯䅁䭁䑁䕫䅁䉁䅁䅁允䅁䅁䅕⼲⭬牡へ吹䴸䅉䅅䅁䕁䅁䅁睁䵁䅁䅁权橁允䅁权䭁䅁䅁权敂䅂䅁允䅁䅁䅅䅁䙁䙁偹癷潕佘⽍䍄䉁䅁䅁䅂䅁䅁䅍䅄䅁䅁䅯兎䅁䅁䅯权䅁䅁䅯免䅑䅁䅅䅁䉁䅁䅁兂歃䑣䬰㘱㑐睐杷允䅁䅁䅑䅁䑁䅁䅷䅁䭁䑁䅕䅁䭁䅁䅯䅁䭁䝁䕙䅁䉁䅁䅁允䅁䅁䅕⽺呤㘴扗樹䴸䅉䅅䅁䕁䅁䅁睁䵁䅁䅁权ㅁ䅁䅁权䭁䅁䅁权潂䅂䅁允䅁䅁䅅䅁䙁䵁䴳䵺䵺䅺䅂䍄䉁䅁䅁䅂䅁䅁䅍䅄䅁䅁䅯兎䅁䅁䅯权䅁䅁䅯䅑䅑䅁䅅䅁䉁䅁䅁兂䕂㉩湺㘫䉫䅑杷允䅁䅁䅑䅁䑁䅁䅷䅁䭁䑁䅕䅁䭁䅁䅯䅁䭁䝁䕯䅁䉁䅁䅁允䅁䅁䅕䵮村䡳潊稹䴸䅉䅅䅁䕁䅁䅁睁䵁䅁䅁权ㅁ䅁䅁权䭁䅁䅁权捂䅂䅁允䅁䅁䅅䅁䙁䙁㑋潈牘敕⽷䍄䉁䅁䅁䅂䅁䅁䅍䅄䅁䅁䅯兎䅁䅁䅯权䅁䅁䅯杘䅑䅁䅅䅁䉁䅁䅁兂牁硨婢発ㅦ睐杷允䅁䅁䅑䅁䑁䅁䅷䅁䭁佁䉧䅁䭁䅁䅯䅁䭁䑁䕅䅁䉁䅁䅁允䅁䅁䅕䙅㕧䵴㉨橺䴸䅉䅅䅁䕁䅁䅁睁䵁䅁䅁权潄允䅁权䭁䅁䅁权剂䅂䅁允䅁䅁䅅䅁䙁䡁啳歲桦獥⽑䍄䉁䅁䅁䅂䅁䅁䅍䅄䅁䅁䅯䄶䅅䅁䅯权䅁䅁䅯睎䅑䅁䅅䅁䉁䅁䅁兂乄䵺䵺䵺䵺睐杷允䅁䅁䅑䅁䑁䅁䅷䅁䭁佁䉧䅁䭁䅁䅯䅁䭁䝁䕣䅁䉁䅁䅁允䅁䅁䅕⼲⭬牡へ穷䴸䅉䅅䅁䕁䅁䅁睁䵁䅁䅁权潄允䅁权䭁䅁䅁权灂䅂䅁允䅁䅁䅅䅁䙁䉁奂扏䥔牤⼴䍄䉁䅁䅁䅂䅁䅁䅍䅄䅁䅁䅯䄶䅅䅁䅯权䅁䅁䅯䅗䅑䅁䅅䅁䉁䅁䅁兂桁䡳潊敫㠲睐杷允䅁䅁䅑䅁䑁䅁䅷䅁䭁佁䉧䅁䭁䅁䅯䅁䭁䙁䕍䅁䉁䅁䅁允䅁䅁䅕噋偹癷潕䑶䴸䅉䅅䅁䕁䅁䅁睁䵁䅁䅁权潄允䅁权䭁䅁䅁权䕂䅂䅁允䅁䅁䅅䅁䙁䅁獩䙈歰㝏⼸䍄䉁䅁䅁䅂䅁䅁䅍䅄䅁䅁䅯兌䅅䅁䅯权䅁䅁䅯䅡䅑䅁䅅䅁䉁䅁䅁兂䱄啯㉗⼸䈰䅑杷允䅁䅁䅑䅁䑁䅁䅷䅁䭁䍁䈰䅁䭁䅁䅯䅁䭁䙁䔸䅁䉁䅁䅁允䅁䅁䅕浗㝑〳丫穴䴸䅉䅅䅁䕁䅁䅁睁䵁䅁䅁权瑁允䅁权䭁䅁䅁权杂䅂䅁允䅁䅁䅅䅁䙁䍁礲敮渫杸䅢䍄䉁䅁䅁䅂䅁䅁䅍䅄䅁䅁䅯兌䅅䅁䅯权䅁䅁䅯条䅑䅁䅅䅁䉁䅁䅁兂牁硨婢発䱣䅷杷允䅁䅁䅑䅁䑁䅁䅷䅁䭁䍁䈰䅁䭁䅁䅯䅁䭁䙁䕍䅁䉁䅁䅁允䅁䅁䅕灳瘳㡰䱚㡂䵁䅉䅅䅁䕁䅁䅁睁䵁䅁䅁权瑁允䅁权䭁䅁䅁权捂䅂䅁允䅁䅁䅅䅁䙁䭁扡䍸睃杣䄳䍄䉁䅁䅁䅂䅁䅁䅍䅄䅁䅁䅯兤䅅䅁䅯权䅁䅁䅯杚䅑䅁䅅䅁䉁䅁䅁兂㕂匶硙䭃歺睐杷允䅁䅁䅑䅁䑁䅁䅷䅁䭁䡁䉕䅁䭁䅁䅯䅁䭁䑁䕣䅁䉁䅁䅁允䅁䅁䅕牕敧敨剴䐶䴸䅉䅅䅁䕁䅁䅁睁䵁䅁䅁权ㅂ允䅁权䭁䅁䅁权湂䅂䅁允䅁䅁䅅䅁䙁乁㕶浦㡱佤⽣䍄䉁䅁䅁䅂䅁䅁䅍䅄䅁䅁䅯兤䅅䅁䅯权䅁䅁䅯䅑䅑䅁䅅䅁䉁䅁䅁兂穂䩡瑈䑦氯睐杷允䅁䅁䅑䅁䑁䅁䅷䅁䭁䡁䉕䅁䭁䅁䅯䅁䭁䝁䕫䅁䉁䅁䅁允䅁䅁䅕免獩䙈歰稴䴸䅉䅅䅁䕁䅁䅁睁䵁䅁䅁权ㅂ允䅁权䭁䅁䅁权敂䅂䅁允䅁䅁䅅䅁䙁佁㠵穐敖畵⽫䍄䉁䅁䅁䅂䅁䅁䅍䅄䅁䅁䅯䄰䅅䅁䅯权䅁䅁䅯免䅑䅁䅅䅁䉁䅁䅁兂穂䩡瑈䑦䔸䅑杷允䅁䅁䅑䅁䑁䅁䅷䅁䭁乁䉁䅁䭁䅁䅯䅁䭁䝁䕍䅁䉁䅁䅁允䅁䅁䅕㥉㕶浦㡱樯䴸䅉䅅䅁䕁䅁䅁睁䵁䅁䅁权兄允䅁权䭁䅁䅁权杂䅂䅁允䅁䅁䅅䅁䙁䵁ㅐ䙋偹杷䅊䍄䉁䅁䅁䅂䅁䅁䅍䅄䅁䅁䅯䄰䅅䅁䅯权䅁䅁䅯䅗䅑䅁䅅䅁䉁䅁䅁兂穁積積積䙍䅑杷允䅁䅁䅑䅁䑁䅁䅷䅁䭁乁䉁䅁䭁䅁䅯䅁䭁䙁䕍䅁䉁䅁䅁允䅁䅁䅕へ㍳啩杆稯䴸䅉䅅䅁䕁䅁䅁睁䵁䅁䅁权兄允䅁权䭁䅁䅁权㕁䅂䅁允䅁䅁䅅䅁䙁䙁歰㥏倹兪䅆䍄䉁䅁䅁䅂䅁䅁䅍䅄䅁䅁䅯杸䅅䅁䅯权䅁䅁䅯兕䅑䅁䅅䅁䉁䅁䅁权䡂䅁䅁䍄䉁䅁䅁䅂䅁䅁䅍䅄䅁䅁䅯杸䅅䅁䅯权䅁䅁䅯䅑䅑䅁䅅䅁䉁䅁䅁权䡂䅁䅁䍄䉁䅁䅁䅂䅁䅁䅍䅄䅁䅁䅯杸䅅䅁䅯权䅁䅁䅯䅙䅑䅁䅅䅁䉁䅁䅁权䡂䅁䅁䍄䉁䅁䅁䅂䅁䅁䅍䅄䅁䅁䅯杸䅅䅁䅯权䅁䅁䅯兘䅑䅁䅅䅁䉁䅁䅁权䡂䅁䅁䍄䉁䅁䅁䅂䅁䅁䅍䅄䅁䅁䅯睌䅁䅁䅯权䅁䅁䅯䅚䅑䅁䅅䅁䉁䅁䅁兂㙄浦㡱䩤睐睐杷允䅁䅁䅑䅁䑁䅁䅷䅁䭁䍁䄸䅁䭁䅁䅯䅁䭁䙁䔸䅁䉁䅁䅁允䅁䅁䅕硨婢発呤稲䴸䅉䅅䅁䕁䅁䅁睁䵁䅁䅁权癁䅁䅁权䭁䅁䅁权灂䅂䅁允䅁䅁䅅䅁䙁䉁䕫杖琴癳⽕䍄䉁䅁䅁䅂䅁䅁䅍䅄䅁䅁䅯睌䅁䅁䅯权䅁䅁䅯睕䅑䅁䅅䅁䉁䅁䅁兂楂䙅㕧䵴煪睐杷允䅁䅁䅑䅁䑁䅁䅷䅁䭁佁䉫䅁䭁䅁䅯䅁䭁䝁䕫䅁䉁䅁䅁允䅁䅁䅕䙂余扌摋稳䴸䅉䅅䅁䕁䅁䅁睁䵁䅁䅁权灄允䅁权䭁䅁䅁权㕁䅂䅁允䅁䅁䅅䅁䙁䵁䱤㑎䉬䵙⽕䍄䉁䅁䅁䅂䅁䅁䅍䅄䅁䅁䅯兏䅅䅁䅯权䅁䅁䅯兕䅑䅁䅅䅁䉁䅁䅁兂䕂㉩湺㘫瑮睐杷允䅁䅁䅑䅁䑁䅁䅷䅁䭁䑁䉫䅁䭁䅁䅯䅁䭁䝁䕍䅁䉁䅁䅁允䅁䅁䅕硢䑋䵷桱稸䴸䅉䅅䅁䕁䅁䅁睁䵁䅁䅁权㕁允䅁权䭁䅁䅁权䅂䅂䅁允䅁䅁䅅䅁䙁䝁汄䌰扌攫⽉䍄䉁䅁䅁䅂䅁䅁䅍䅄䅁䅁䅯兏䅅䅁䅯权䅁䅁䅯兏䅑䅁䅅䅁䉁䅁䅁兂䍂余兘瑉桶睐杷允䅁䅁䅑䅁䑁䅁䅷䅁䭁䑁䉫䅁䭁䅁䅯䅁䭁䕁䕑䅁䉁䅁䅁允䅁䅁䅕䙅㕧䵴㉨樵䴸䅉䅅䅁䕁䅁䅁睁䵁䅁䅁权㙄䅁䅁权䭁䅁䅁权潂䅂䅁允䅁䅁䅅䅁䙁䵁桵扒穢支⽷䍄䉁䅁䅁䅂䅁䅁䅍䅄䅁䅁䅯末䅁䅁䅯权䅁䅁䅯睘䅑䅁䅅䅁䉁䅁䅁兂⽂牡へ硫啪睐杷允䅁䅁䅑䅁䑁䅁䅷䅁䭁偁䅯䅁䭁䅁䅯䅁䭁䝁䕯䅁䉁䅁䅁允䅁䅁䅕婪畤潅䅐橹䴸䅉䅅䅁䕁䅁䅁睁䵁䅁䅁权㙄䅁䅁权䭁䅁䅁权呂䅂䅁允䅁䅁䅅䅁䙁䍁搯䅊䉡摬⽍䍄䉁䅁䅁䅂䅁䅁䅍䅄䅁䅁䅯末䅁䅁䅯权䅁䅁䅯兏䅑䅁䅅䅁䉁䅁䅁兂潂敫㠱穐畗睐杷允䅁䅁䅑䅁䑁䅁䅷䅁䭁偁䅯䅁䭁䅁䅯䅁䭁䙁䕷䅁䉁䅁䅁允䅁䅁䅕搵楁⼲⭬橹䴸䅉䅅䅁䕁䅁䅁睁䵁䅁䅁权㙄䅁䅁权䭁䅁䅁权敂䅂䅁允䅁䅁䅅䅁䙁䑁積積積㡍⽍䍄䉁䅁䅁䅂䅁䅁䅍䅄䅁䅁䅯䅋䅅䅁䅯允䅉䅁䅯睁䅉䅁䅅䅁䉁䅁䅁兂歁㑰潡桨癲䅑杷允䅁䅁䅑䅁䑁䅁䅷䅁䭁䵁䉅䅁䭁䅁䅯䅁䭁䙁䕅䅁䉁䅁䅁允䅁䅁䅕硫䕧杖琴樴䴸䅉䅅䅁䕁䅁䅁睁䵁䅁䅁权䉄允䅁权䭁䅁䅁权浂䅂䅁允䅁䅁䅅䅁䙁䕁䵯楁䡵癆⽅䍄䉁䅁䅁䅂䅁䅁䅍䅄䅁䅁䅯具䅅䅁䅯权䅁䅁䅯䅑䅑䅁䅅䅁䉁䅁䅁兂㡃䩤奍䙂畢睐杷允䅁䅁䅑䅁䑁䅁䅷䅁䭁䵁䉅䅁䭁䅁䅯䅁䭁䙁䔸䅁䉁䅁䅁允䅁䅁䅕硨婢発呤稷䴸䅉䅅䅁䕁䅁䅁睁䵁䅁䅁权䉄允䅁权䭁䅁䅁权㙁䅂䅁允䅁䅁䅅䅁䙁乁佮ㄹ橐数⽳䍄䉁䅁䅁䅂䅁䅁䅍䅄䅁䅁䅯具䅅䅁䅯权䅁䅁䅯兏䅑䅁䅅䅁䉁䅁䅁兂䉄煹䙆癴摐睐杷允䅁䅁䅑䅁䑁䅁䅷䅁䭁䵁䉅䅁䭁䅁䅯䅁䭁䙁䕷䅁䉁䅁䅁允䅁䅁䅕䥘䌯匹捨稳䴸䅉䅅䅁䕁䅁䅁睁䵁䅁䅁权䉄允䅁权䭁䅁䅁权摂䅂䅁允䅁䅁䅅䅁䙁䱁敧敨剴併⽯䍄䉁䅁䅁䅂䅁䅁䅍䅄䅁䅁䅯朶䅅䅁䅯权䅁䅁䅯睘䅑䅁䅅䅁䉁䅁䅁兂癁匳䝑婧穘睐杷允䅁䅁䅑䅁䑁䅁䅷䅁䭁佁䉯䅁䭁䅁䅯䅁䭁䝁䕫䅁䉁䅁䅁允䅁䅁䅕敢㝦晱午吹䴸䅉䅅䅁䕁䅁䅁睁䵁䅁䅁权煄允䅁权䭁䅁䅁权㙁䅂䅁允䅁䅁䅅䅁䙁乁橥䑣䬰⼱⽕䍄䉁䅁䅁䅂䅁䅁䅍䅄䅁䅁䅯朶䅅䅁䅯权䅁䅁䅯条䅑䅁䅅䅁䉁䅁䅁兂灁䥘䌯匹な睐杷允䅁䅁䅑䅁䑁䅁䅷䅁䭁佁䉯䅁䭁䅁䅯䅁䭁䙁䕍䅁䉁䅁䅁允䅁䅁䅕㉦㡱䩤奍啁䵁䅉䅅䅁䕁䅁䅁睁䵁䅁䅁权煄允䅁权䭁䅁䅁权捂䅂䅁允䅁䅁䅅䅁䙁䕁桪桥畓⭒⽕䍄䉁䅁䅁䅂䅁䅁䅍䅄䅁䅁䅯兔䅅䅁䅯权䅁䅁䅯䅚䅑䅁䅅䅁䉁䅁䅁兂杂搵楁⼲楮睐杷允䅁䅁䅑䅁䑁䅁䅷䅁䭁䕁䈰䅁䭁䅁䅯䅁䭁䝁䕙䅁䉁䅁䅁允䅁䅁䅕䡰㥁瑃橥䐶䴸䅉䅅䅁䕁䅁䅁睁䵁䅁䅁权乂允䅁权䭁䅁䅁权湂䅂䅁允䅁䅁䅅䅁䙁䭁捷浗㝑⬳⼸䍄䉁䅁䅁䅂䅁䅁䅍䅄䅁䅁䅯兔䅅䅁䅯权䅁䅁䅯睘䅑䅁䅅䅁䉁䅁䅁兂流䍴ぬ慶眳睐杷允䅁䅁䅑䅁䑁䅁䅷䅁䭁䕁䈰䅁䭁䅁䅯䅁䭁䝁䕁䅁䉁䅁䅁允䅁䅁䅕㙉䰵㐴坢稵䴸䅉䅅䅁䕁䅁䅁睁䵁䅁䅁权乂允䅁权䭁䅁䅁权㙁䅂䅁允䅁䅁䅅䅁䙁䑁典扂奒畚⽍䍄䉁䅁䅁䅂䅁䅁䅍䅄䅁䅁䅯兔䅅䅁䅯权䅁䅁䅯条䅑䅁䅅䅁䉁䅁䅁兂祁瑕䍆䜵橔睐杷允䅁䅁䅑䅁䑁䅁䅷䅁䭁䕁䈰䅁䭁䅁䅯䅁䭁䙁䕍䅁䉁䅁䅁允䅁䅁䅕睄爸䨫扪樴䴸䅉䅅䅁䕁䅁䅁睁䵁䅁䅁权⽁䅁䅁权䭁䅁䅁权剂䅂䅁允䅁䅁䅅䅁䙁䩁瘷㡰䱚睎䄹䍄䉁䅁䅁䅂䅁䅁䅍䅄䅁䅁䅯睐䅁䅁䅯权䅁䅁䅯睚䅑䅁䅅䅁䉁䅁䅁兂杂搵楁⼲䱫䅑杷允䅁䅁䅑䅁䑁䅁䅷䅁䭁䑁䄸䅁䭁䅁䅯䅁䭁䙁䔸䅁䉁䅁䅁允䅁䅁䅕㘴扗䍸睃ぃ䵁䅉䅅䅁䕁䅁䅁睁䵁䅁䅁权⽁䅁䅁权䭁䅁䅁权㙁䅂䅁允䅁䅁䅅䅁䙁䥁䉬余兘杉䅤䍄䉁䅁䅁䅂䅁䅁䅍䅄䅁䅁䅯睐䅁䅁䅯权䅁䅁䅯睕䅑䅁䅅䅁䉁䅁䅁兂㥁瑃橥䑣䤰䅑杷允䅁䅁䅑䅁䑁䅁䅷䅁䭁䑁䄸䅁䭁䅁䅯䅁䭁䑁䕫䅁䉁䅁䅁允䅁䅁䅕噋偹癷潕啂䵁䅉䅅䅁䕁䅁䅁睁䵁䅁䅁权⽁䅁䅁权䭁䅁䅁权摂䅂䅁允䅁䅁䅅䅁䙁䭁捷浗㝑眳䅂䍄䉁䅁䅁䅂䅁䅁䅍䅄䅁䅁䅯睐䅁䅁䅯权䅁䅁䅯䅒䅑䅁䅅䅁䉁䅁䅁兂煃搸乊桙䑁䅑杷允䅁䅁䅑䅁䑁䅁䅷䅁䭁䝁䉳䅁䭁䅁䅯䅁䭁䙁䕅䅁䉁䅁䅁允䅁䅁䅕婤奍䙂余稸䴸䅉䅅䅁䕁䅁䅁睁䵁䅁䅁权牂允䅁权䭁䅁䅁权浂䅂䅁允䅁䅁䅅䅁䭁䕁䅣䅁䵁䅉䅅䅁䕁䅁䅁睁䵁䅁䅁权牂允䅁权䭁䅁䅁权㍁䅂䅁允䅁䅁䅅䅁䙁䥁獴⼵灵昸⽷䍄䉁䅁䅁䅂䅁䅁䅍䅄䅁䅁䅯睡䅅䅁䅯权䅁䅁䅯睚䅑䅁䅅䅁䉁䅁䅁权䡂䅁䅁䍄䉁䅁䅁䅂䅁䅁䅍䅄䅁䅁䅯睡䅅䅁䅯权䅁䅁䅯睘䅑䅁䅅䅁䉁䅁䅁权䡂䅁䅁䍄䉁䅁䅁䅂䅁䅁䅍䅄䅁䅁䅯睡䅅䅁䅯权䅁䅁䅯䅙䅑䅁䅅䅁䉁䅁䅁权䡂䅁䅁䍄䉁䅁䅁䅂䅁䅁䅍䅄䅁䅁䅯睡䅅䅁䅯权䅁䅁䅯睕䅑䅁䅅䅁䉁䅁䅁权䡂䅁䅁䍄䉁䅁䅁䅂䅁䅁䅍䅄䅁䅁䅯眴䅅䅁䅯权䅁䅁䅯䅘䅑䅁䅅䅁䉁䅁䅁兂⭄䠱灪橊睈睐杷允䅁䅁䅑䅁䑁䅁䅷䅁䭁䕁䉑䅁䭁䅁䅯䅁䭁䝁䕧䅁䉁䅁䅁允䅁䅁䅕場啯歲桦橹䴸䅉䅅䅁䕁䅁䅁睁䵁䅁䅁权䕂允䅁权䭁䅁䅁权橂䅂䅁允䅁䅁䅅䅁䙁䅁䉡啬䱏佢⽳䍄䉁䅁䅁䅂䅁䅁䅍䅄䅁䅁䅯䅒䅅䅁䅯权䅁䅁䅯杏䅑䅁䅅䅁䉁䅁䅁兂㡄晱午坔杊睶杷允䅁䅁䅑䅁䑁䅁䅷䅁䭁䕁䉑䅁䭁䅁䅯䅁䭁䙁䕧䅁䉁䅁䅁允䅁䅁䅕灭婭婭婭戰䴸䅉䅅䅁䕁䅁䅁睁䵁䅁䅁权䕂允䅁权䭁䅁䅁权捂䅂䅁允䅁䅁䅅䅁䙁䩁瑈䑦ㄸ癘⽹䍄䉁䅁䅁䅂䅁䅁䅍䅄䅁䅁䅯眳䅅䅁䅯权䅁䅁䅯䅚䅑䅁䅅䅁䉁䅁䅁兂䭂䅄牉硨瑢睐杷允䅁䅁䅑䅁䑁䅁䅷䅁䭁乁䈸䅁䭁䅁䅯䅁䭁䝁䕧䅁䉁䅁䅁允䅁䅁䅕挲㌷⭕汏穭䴸䅉䅅䅁䕁䅁䅁睁䵁䅁䅁权晄允䅁权䭁䅁䅁权湂䅂䅁允䅁䅁䅅䅁䙁䕁䱓佢㝦敱⽇䍄䉁䅁䅁䅂䅁䅁䅍䅄䅁䅁䅯眳䅅䅁䅯权䅁䅁䅯条䅑䅁䅅䅁䉁䅁䅁兂䩄牤昶楇䄸䅑杷允䅁䅁䅑䅁䑁䅁䅷䅁䭁佁䉳䅁䭁䅁䅯䅁䭁䝁䕑䅁䉁䅁䅁允䅁䅁䅕䵮村䡳潊吵䴸䅉䅅䅁䕁䅁䅁睁䵁䅁䅁权㍄䅁䅁权䉁杁䅁权䑁杁䅁允䅁䅁䅅䅁䙁䱁䭱稵匫捨䅎䍄䉁䅁䅁䅂䅁䅁䅍䅄䅁䅁䅯眶䅅䅁䅯权䅁䅁䅯睎䅑䅁䅅䅁䉁䅁䅁兂⭄䠱灪橊潈睐杷允䅁䅁䅑䅁䑁䅁䅷䅁䭁佁䉳䅁䭁䅁䅯䅁䭁䝁䕍䅁䉁䅁䅁允䅁䅁䅕卸睃浣剩吶䴸䅉䅅䅁䕁䅁䅁睁䵁䅁䅁权䵄䅁䅁权䭁䅁䅁权橂䅂䅁允䅁䅁䅅䅁䙁偁周㘴扗䵸⽃䍄䉁䅁䅁䅂䅁䅁䅍䅄䅁䅁䅯眶䅅䅁䅯权䅁䅁䅯睘䅑䅁䅅䅁䉁䅁䅁兂牁硨婢発橦睐杷允䅁䅁䅑䅁䑁䅁䅷䅁䭁佁䉳䅁䭁䅁䅯䅁䭁䝁䕯䅁䉁䅁䅁允䅁䅁䅕椹捨㡪ㅌ䐶䴸䅉䅅䅁䕁䅁䅁睁䵁䅁䅁权牄允䅁权䭁䅁䅁权捂䅂䅁允䅁䅁䅅䅁䙁䙁㑋潈牘摕⽧䍄䉁䅁䅁䅂䅁䅁䅍䅄䅁䅁䅯眶䅅䅁䅯权䅁䅁䅯杘䅑䅁䅅䅁䉁䅁䅁兂乃㉬匴㡧䭄睐杷允䅁䅁䅑䅁䑁䅁䅷䅁䭁䍁䅑䅁䭁䅁䅯䅁䭁䑁䕅䅁䉁䅁䅁允䅁䅁䅕琯㑒匶硙䕁䵁䅉䅅䅁䕁䅁䅁睁䵁䅁䅁权歁䅁䅁权䭁䅁䅁权㍁䅂䅁允䅁䅁䅅䅁䙁䡁呗䅇坒畄⽫䍄䉁䅁䅁䅂䅁䅁䅍䅄䅁䅁䅯䅊䅁䅁䅯权䅁䅁䅯睚䅑䅁䅅䅁䉁䅁䅁兂獄払敧敨究睐杷允䅁䅁䅑䅁䑁䅁䅷䅁䭁䍁䅑䅁䭁䅁䅯䅁䭁䝁䕁䅁䉁䅁䅁允䅁䅁䅕䥕堲桢䑋䐹䴸䅉䅅䅁䕁䅁䅁睁䵁䅁䅁权歁䅁䅁权䭁䅁䅁权㙁䅂䅁允䅁䅁䅅䅁䙁䭁䝪穓䩥晑⽑䍄䉁䅁䅁䅂䅁䅁䅍䅄䅁䅁䅯䅊䅁䅁䅯权䅁䅁䅯杘䅑䅁䅅䅁䉁䅁䅁兂獄払敧敨ㅶ睐杷允䅁䅁䅑䅁䑁䅁䅷䅁䭁䭁䅣䅁䭁䅁䅯䅁䭁䑁䕅䅁䉁䅁䅁允䅁䅁䅕免獩䙈歰稷䴸䅉䅅䅁䕁䅁䅁睁䵁䅁䅁权湃䅁䅁权䭁䅁䅁权歂䅂䅁允䅁䅁䅅䅁䙁乁㑖匶硙偃⽯䍄䉁䅁䅁䅂䅁䅁䅍䅄䅁䅁䅯睰䅁䅁䅯权䅁䅁䅯杚䅑䅁䅅䅁䉁䅁䅁兂䍂余兘瑉䡳䅑杷允䅁䅁䅑䅁䑁䅁䅷䅁䭁䭁䅣䅁䭁䅁䅯䅁䭁䕁䕁䅁䉁䅁䅁允䅁䅁䅕敫㠱穐敖啂䵁䅉䅅䅁䕁䅁䅁睁䵁䅁䅁权湃䅁䅁权䭁䅁䅁权杂䅂䅁允䅁䅁䅅䅁䙁䡁⼰噎㘶剹䅊䍄䉁䅁䅁䅂䅁䅁䅍䅄䅁䅁䅯睰䅁䅁䅯权䅁䅁䅯䅘䅑䅁䅅䅁䉁䅁䅁兂坂楄礲敮堯睐杷允䅁䅁䅑䅁䑁䅁䅷䅁䭁䭁䅣䅁䭁䅁䅯䅁䭁䙁䔰䅁䉁䅁䅁允䅁䅁䅕搵楁⼲⭬樰䴸䅉䅅䅁䕁䅁䅁睁䵁䅁䅁权獄允䅁权䭁䅁䅁权浂䅂䅁允䅁䅁䅅䅁䙁佁兘瑉㕶癦⽉䍄䉁䅁䅁䅂䅁䅁䅍䅄䅁䅁䅯䄷䅅䅁䅯权䅁䅁䅯睎䅑䅁䅅䅁䉁䅁䅁兂䭂䅄牉硨硢睐杷允䅁䅁䅑䅁䑁䅁䅷䅁䭁佁䉷䅁䭁䅁䅯䅁䭁䕁䕁䅁䉁䅁䅁允䅁䅁䅕䩡瑈䑦ㄸ䐸䴸䅉䅅䅁䕁䅁䅁睁䵁䅁䅁权獄允䅁权䭁䅁䅁权灂䅂䅁允䅁䅁䅅䅁䙁佁剸䉵䘶⬶⽕䍄䉁䅁䅁䅂䅁䅁䅍䅄䅁䅁䅯杅䅅䅁䅯权䅁䅁䅯睘䅑䅁䅅䅁䉁䅁䅁兂䙃ㄶ㑇潈牘睐杷允䅁䅁䅑䅁䑁䅁䅷䅁䭁佁䉷䅁䭁䅁䅯䅁䭁䙁䔰䅁䉁䅁䅁允䅁䅁䅕琯㑒匶硙樸䴸䅉䅅䅁䕁䅁䅁睁䵁䅁䅁权瑄允䅁权䭁䅁䅁权㍁䅂䅁允䅁䅁䅅䅁䙁䑁ㄸ牘䩰䅄䅆䍄䉁䅁䅁䅂䅁䅁䅍䅄䅁䅁䅯儷䅅䅁䅯权䅁䅁䅯䅡䅑䅁䅅䅁䉁䅁䅁兂䡃瑆佮ㄹ㍐睐杷允䅁䅁䅑䅁䑁䅁䅷䅁䭁佁䈰䅁䭁䅁䅯䅁䭁䑁䕯䅁䉁䅁䅁允䅁䅁䅕㝤昶楇搯樫䴸䅉䅅䅁䕁䅁䅁睁䵁䅁䅁权瑄允䅁权䭁䅁䅁权奂䅂䅁允䅁䅁䅅䅁䙁䱁穢搯㑒昶⽙䍄䉁䅁䅁䅂䅁䅁䅍䅄䅁䅁䅯睉䅅䅁䅯允䅉䅁䅯杁䅉䅁䅅䅁䉁䅁䅁兂慂䥩䥰㄰䭪䅑杷允䅁䅁䅑䅁䑁䅁䅷䅁䭁佁䈰䅁䭁䅁䅯䅁䭁䙁䔰䅁䉁䅁䅁允䅁䅁䅕䭆䠵場啯橺䴸䅉䅅䅁䕁䅁䅁睁䵁䅁䅁权瑄允䅁权䭁䅁䅁权敂䅂䅁允䅁䅁䅅䅁䙁䙁㕧䵴㉨癶⽅䍄䉁䅁䅁䅂䅁䅁䅍䅄䅁䅁䅯睃䅁䅁䅯权䅁䅁䅯兕䅑䅁䅅䅁䉁䅁䅁兂歃䑣䬰㘱奐睐杷允䅁䅁䅑䅁䑁䅁䅷䅁䭁䅁䅳䅁䭁䅁䅯䅁䭁䝁䕣䅁䉁䅁䅁允䅁䅁䅕䵱䱚㑎䉬䐰䴸䅉䅅䅁䕁䅁䅁睁䵁䅁䅁权䱁䅁䅁权䭁䅁䅁权時䅂䅁允䅁䅁䅅䅁䙁乁佮ㄹ橐扰⽳䍄䉁䅁䅁䅂䅁䅁䅍䅄䅁䅁䅯睃䅁䅁䅯权䅁䅁䅯兡䅑䅁䅅䅁䉁䅁䅁兂婁䙂余扌瑋睐杷允䅁䅁䅑䅁䑁䅁䅷䅁䭁䡁䉯䅁䭁䅁䍅䅁䭁䅁䍍䅁䉁䅁䅁允䅁䅁䅕偕权ㅇ杪〶䵁䅉䅅䅁䕁䅁䅁睁䵁䅁䅁权䱁䅁䅁权䭁䅁䅁权奂䅂䅁允䅁䅁䅅䅁䙁乁㕶浦㡱䭤⽍䍄䉁䅁䅁䅂䅁䅁䅍䅄䅁䅁䅯睃䅁䅁䅯权䅁䅁䅯睕䅑䅁䅅䅁䉁䅁䅁兂獄払敧敨桵睐杷允䅁䅁䅑䅁䑁䅁䅷䅁䭁佁䈴䅁䭁䅁䅯䅁䭁䝁䕧䅁䉁䅁䅁允䅁䅁䅕婧䑖㉩湺稸䴸䅉䅅䅁䕁䅁䅁睁䵁䅁䅁权畄允䅁权䭁䅁䅁权湂䅂䅁允䅁䅁䅅䅁䙁䭁硲欰椱偅⽉䍄䉁䅁䅁䅂䅁䅁䅍䅄䅁䅁䅯朷䅅䅁䅯权䅁䅁䅯睘䅑䅁䅅䅁䉁䅁䅁兂癁匳䝑婧穘睐杷允䅁䅁䅑䅁䑁䅁䅷䅁䭁佁䈴䅁䭁䅁䅯䅁䭁䑁䕯䅁䉁䅁䅁允䅁䅁䅕積積積積吹䴸䅉䅅䅁䕁䅁䅁睁䵁䅁䅁权畄允䅁权䭁䅁䅁权㕁䅂䅁允䅁䅁䅅䅁䙁䡁啳歲桦癥⽙䍄䉁䅁䅁䅂䅁䅁䅍䅄䅁䅁䅯朷䅅䅁䅯权䅁䅁䅯兘䅑䅁䅅䅁䉁䅁䅁兂啂㘴扗䍸睃睐杷允䅁䅁䅑䅁䑁䅁䅷䅁䭁佁䈴䅁䭁䅁䅯䅁䭁䕁䕑䅁䉁䅁䅁允䅁䅁䅕䉵䘶ㄶ㑇樸䴸䅉䅅䅁䕁䅁䅁睁䵁䅁䅁权㝁允䅁权䭁䅁䅁权硁䅂䅁允䅁䅁䅅䅁䙁䙁乃㉬匴⭧⽧䍄䉁䅁䅁䅂䅁䅁䅍䅄䅁䅁䅯睏䅅䅁䅯权䅁䅁䅯兕䅑䅁䅅䅁䉁䅁䅁兂㥂穐敖歵祮睐杷允䅁䅁䅑䅁䑁䅁䅷䅁䭁䑁䉳䅁䭁䅁䅯䅁䭁䝁䕙䅁䉁䅁䅁允䅁䅁䅕㑈牘払敧吶䴸䅉䅅䅁䕁䅁䅁睁䵁䅁䅁权獂䅁䅁权䭁䅁䅁权㕁䅂䅁允䅁䅁䅅䅁䙁䱁へ硫䕧癖⽯䍄䉁䅁䅁䅂䅁䅁䅍䅄䅁䅁䅯睏䅅䅁䅯权䅁䅁䅯睚䅑䅁䅅䅁䉁䅁䅁兂䝁婧䑖㉩湺睐杷允䅁䅁䅑䅁䑁䅁䅷䅁䭁䑁䉳䅁䭁䅁䅯䅁䭁䝁䕫䅁䉁䅁䅁允䅁䅁䅕硫䕧杖琴樷䴸䅉䅅䅁䕁䅁䅁睁䵁䅁䅁权㝁允䅁权䭁䅁䅁权煂䅂䅁允䅁䅁䅅䅁䙁䩁䑚㉩湺⬫⽕䍄䉁䅁䅁䅂䅁䅁䅍䅄䅁䅁䅯睏䅅䅁䅯权䅁䅁䅯䅘䅑䅁䅅䅁䉁䅁䅁兂䥁䉲慸䑚塶睐杷允䅁䅁䅑䅁䑁䅁䅷䅁䭁佁䈸䅁䭁䅁䅯䅁䭁䑁䕅䅁䉁䅁䅁允䅁䅁䅕䑔䩥坑汄䕁䵁䅉䅅䅁䕁䅁䅁睁䵁䅁䅁权癄允䅁权䭁䅁䅁权潂䅂䅁允䅁䅁䅅䅁䙁䅁塲㍯㥁癃⽳䍄䉁䅁䅁䅂䅁䅁䅍䅄䅁䅁䅯眷䅅䅁䅯权䅁䅁䅯睙䅑䅁䅅䅁䉁䅁䅁兂獃䙈歰㥏㌯睐杷允䅁䅁䅑䅁䑁䅁䅷䅁䭁佁䈸䅁䭁䅁䅯䅁䭁䕁䕁䅁䉁䅁䅁允䅁䅁䅕㑋坣挲㌷含䴸䅉䅅䅁䕁䅁䅁睁䵁䅁䅁权癄允䅁权䭁䅁䅁权㕁䅂䅁允䅁䅁䅅䅁䙁䙁橔婰䕶䅉䅊䍄䉁䅁䅁䅂䅁䅁䅍䅄䅁䅁䅯眷䅅䅁䅯权䅁䅁䅯䅒䅑䅁䅅䅁䉁䅁䅁兂睄㡰䱚㑎㥮睐杷允䅁䅁䅑䅁䑁䅁䅷䅁䭁䙁䅕䅁䭁䅁䅯䅁䭁䝁䕑䅁䉁䅁䅁允䅁䅁䅕歵䵫楁䡵爴䴸䅉䅅䅁䕁䅁䅁睁䵁䅁䅁权噂䅁䅁权䭁䅁䅁权剂䅂䅁允䅁䅁䅅䅁䙁䡁灮橊䥅乲⽓䍄䉁䅁䅁䅂䅁䅁䅍䅄䅁䅁䅯兖䅁䅁䅯权䅁䅁䅯睙䅑䅁䅅䅁䉁䅁䅁兂偄ㄹ橐婰杶睶杷允䅁䅁䅑䅁䑁䅁䅷䅁䭁䙁䅕䅁䭁䅁䅯䅁䭁䝁䕣䅁䉁䅁䅁允䅁䅁䅕䙂余扌摋㜵䴸䅉䅅䅁䕁䅁䅁睁䵁䅁䅁权噂䅁䅁权䭁䅁䅁权䅂䅂䅁允䅁䅁䅅䅁䙁䕁䱓佢㝦晱⽇䍄䉁䅁䅁䅂䅁䅁䅍䅄䅁䅁䅯兖䅁䅁䅯权䅁䅁䅯条䅑䅁䅅䅁䉁䅁䅁兂㕁䵴㉨灶甯睐杷允䅁䅁䅑䅁䑁䅁䅷䅁䭁䙁䅕䅁䭁䅁䅯䅁䭁䙁䕧䅁䉁䅁䅁允䅁䅁䅕䑔䩥坑汄樹䴸䅉䅅䅁䕁䅁䅁睁䵁䅁䅁权獃允䅁权䭁䅁䅁权浂䅂䅁允䅁䅁䅅䅁䙁䱁䩰䅄牉⽨⽑䍄䉁䅁䅁䅂䅁䅁䅍䅄䅁䅁䅯䅲䅅䅁䅯权䅁䅁䅯睎䅑䅁䅅䅁䉁䅁䅁兂楂䙅㕧䵴浪睐杷允䅁䅁䅑䅁䑁䅁䅷䅁䭁䭁䉷䅁䭁䅁䅯䅁䭁䙁䔰䅁䉁䅁䅁允䅁䅁䅕䭃捷浗㝑㝶䴸䅉䅅䅁䕁䅁䅁睁䵁䅁䅁权獃允䅁权䭁䅁䅁权䕂䅂䅁允䅁䅁䅅䅁䙁䩁畨潅䅐瑹⽅䍄䉁䅁䅁䅂䅁䅁䅍䅄䅁䅁䅯䅰䅅䅁䅯允䅉䅁䅯杁䅉䅁䅅䅁䉁䅁䅁兂䡄㕌䕵⽗呔䅑杷允䅁䅁䅑䅁䑁䅁䅷䅁䭁䡁䅳䅁䭁䅁䅯䅁䭁䑁䕣䅁䉁䅁䅁允䅁䅁䅕塹⭡确癯吵䴸䅉䅅䅁䕁䅁䅁睁䵁䅁䅁权㝂䅁䅁权䭁䅁䅁权潂䅂䅁允䅁䅁䅅䅁䙁䅁獩䙈歰⽏⽅䍄䉁䅁䅁䅂䅁䅁䅍䅄䅁䅁䅯睥䅁䅁䅯权䅁䅁䅯睙䅑䅁䅅䅁䉁䅁䅁兂㉄䙋偹癷㑘睐杷允䅁䅁䅑䅁䑁䅁䅷䅁䭁䡁䅳䅁䭁䅁䅯䅁䭁䕁䕁䅁䉁䅁䅁允䅁䅁䅕扏䥔牤昶樲䴸䅉䅅䅁䕁䅁䅁睁䵁䅁䅁权㝂䅁䅁权䭁䅁䅁权呂䅂䅁允䅁䅁䅅䅁䙁䑁積積積㡍⽍䍄䉁䅁䅁䅂䅁䅁䅍䅄䅁䅁䅯睥䅁䅁䅯权䅁䅁䅯兘䅑䅁䅅䅁䉁䅁䅁兂煂䡶呓䅇祔睐杷允䅁䅁䅑䅁䑁䅁䅷䅁䭁䉁䈴䅁䭁䅁䅯䅁䭁䝁䕑䅁䉁䅁䅁允䅁䅁䅕婤奍䙂余啁䵁䅉䅅䅁䕁䅁䅁睁䵁䅁䅁权敁允䅁权䭁䅁䅁权剂䅂䅁允䅁䅁䅅䅁䙁䉁䑋䵷桱晒⽯䍄䉁䅁䅁䅂䅁䅁䅍䅄䅁䅁䅯杈䅅䅁䅯权䅁䅁䅯睙䅑䅁䅅䅁䉁䅁䅁兂煂䡶呓䅇㙔睐杷允䅁䅁䅑䅁䑁䅁䅷䅁䭁䉁䈴䅁䭁䅁䅯䅁䭁䕁䕁䅁䉁䅁䅁允䅁䅁䅕⽷潕䥘䌯稸䴸䅉䅅䅁䕁䅁䅁睁䵁䅁䅁权敁允䅁权䭁䅁䅁权㙁䅂䅁允䅁䅁䅅䅁䙁䙁歰㥏倹兪䅎䍄䉁䅁䅁䅂䅁䅁䅍䅄䅁䅁䅯杈䅅䅁䅯权䅁䅁䅯条䅑䅁䅅䅁䉁䅁䅁兂潂敫㠱穐䥕䅑杷允䅁䅁䅑䅁䑁䅁䅷䅁䭁䉁䈴䅁䭁䅁䅯䅁䭁䙁䕧䅁䉁䅁䅁允䅁䅁䅕㙹䙆癴㥐歂䵁䅉䅅䅁䕁䅁䅁睁䵁䅁䅁权敁允䅁权䭁䅁䅁权捂䅂䅁允䅁䅁䅅䅁䙁䥁獴⼵灵儸䅖䍄䉁䅁䅁䅂䅁䅁䅍䅄䅁䅁䅯䄸䅅䅁䅯权䅁䅁䅯睚䅑䅁䅅䅁䉁䅁䅁兂允䑗ね䡹ぢ睐杷允䅁䅁䅑䅁䑁䅁䅷䅁䭁偁䉁䅁䭁䅁䅯䅁䭁䝁䕯䅁䉁䅁䅁允䅁䅁䅕塹⭡确癯吹䴸䅉䅅䅁䕁䅁䅁睁䵁䅁䅁权時允䅁权䭁䅁䅁权硁䅂䅁允䅁䅁䅅䅁䙁乁㕶浦㡱䅤䄱䍄䉁䅁䅁䅂䅁䅁䅍䅄䅁䅁䅯睘䅅䅁䅯权䅁䅁䅯杚䅑䅁䅅䅁䉁䅁䅁兂硁䭃捷浗䡑䅑杷允䅁䅁䅑䅁䑁䅁䅷䅁䭁䙁䈸䅁䭁䅁䅯䅁䭁䝁䕍䅁䉁䅁䅁允䅁䅁䅕牕敧敨剴䕃䵁䅉䅅䅁䕁䅁䅁睁䵁䅁䅁权時允䅁权䭁䅁䅁权灂䅂䅁允䅁䅁䅅䅁䙁䱁䥔牤昶杇䅚䍄䉁䅁䅁䅂䅁䅁䅍䅄䅁䅁䅯睘䅅䅁䅯权䅁䅁䅯杏䅑䅁䅅䅁䉁䅁䅁兂癁匳䝑婧䥕䅑杷允䅁䅁䅑䅁䑁䅁䅷䅁䭁䡁䅧䅁䭁䅁䅯䅁䭁䕁䕁䅁䉁䅁䅁允䅁䅁䅕歬䱏佢㝦稹䴸䅉䅅䅁䕁䅁䅁睁䵁䅁䅁权㑂䅁䅁权䭁䅁䅁权㙁䅂䅁允䅁䅁䅅䅁䙁䱁摋㘷䝦⽓⼰䍄䉁䅁䅁䅂䅁䅁䅍䅄䅁䅁䅯䅥䅁䅁䅯权䅁䅁䅯䅗䅑䅁䅅䅁䉁䅁䅁兂㥂穐敖歵㉮睐杷允䅁䅁䅑䅁䑁䅁䅷䅁䭁䡁䅧䅁䭁䅁䅯䅁䭁䙁䕍䅁䉁䅁䅁允䅁䅁䅕児塲㍯㥁䐫䴸䅉䅅䅁䕁䅁䅁睁䵁䅁䅁权㑂䅁䅁权䭁䅁䅁权䕂䅂䅁允䅁䅁䅅䅁䙁䍁睇浣剩昷⽑䍄䉁䅁䅁䅂䅁䅁䅍䅄䅁䅁䅯睷䅅䅁䅯权䅁䅁䅯䅚䅑䅁䅅䅁䉁䅁䅁兂慂䑚晶㑔昳睐杷允䅁䅁䅑䅁䑁䅁䅷䅁䭁䵁䉍䅁䭁䅁䅯䅁䭁䝁䕫䅁䉁䅁䅁允䅁䅁䅯睒䅁䅁杷允䅁䅁䅑䅁䑁䅁䅷䅁䭁䵁䉍䅁䭁䅁䅯䅁䭁䝁䕯䅁䉁䅁䅁允䅁䅁䅯睒䅁䅁杷允䅁䅁䅑䅁䑁䅁䅷䅁䭁䵁䉍䅁䭁䅁䅯䅁䭁䙁䔴䅁䉁䅁䅁允䅁䅁䅯睒䅁䅁杷允䅁䅁䅑䅁䑁䅁䅷䅁䭁䥁䉑䅁䭁䅁䅯䅁䭁䑁䕅䅁䉁䅁䅁允䅁䅁䅕潂噇㑑獴啄䵁䅉䅅䅁䕁䅁䅁睁䵁䅁䅁权䕃允䅁权䭁䅁䅁权歂䅂䅁允䅁䅁䅅䅁䙁䝁浚浚浚杚䄹䍄䉁䅁䅁䅂䅁䅁䅍䅄䅁䅁䅯䅨䅅䅁䅯权䅁䅁䅯杏䅑䅁䅅䅁䉁䅁䅁兂摁浗㝑〳䜸䅑杷允䅁䅁䅑䅁䑁䅁䅷䅁䭁䕁䉧䅁䭁䅁䅯䅁䭁䝁䕁䅁䉁䅁䅁允䅁䅁䅕㉦㡱䩤奍䐸䴸䅉䅅䅁䕁䅁䅁睁䵁䅁䅁权䕃允䅁权䭁䅁䅁权㕁䅂䅁允䅁䅁䅅䅁䙁䑁晶㑔堲癢⽧䍄䉁䅁䅁䅂䅁䅁䅍䅄䅁䅁䅯䅨䅅䅁䅯权䅁䅁䅯䅘䅑䅁䅅䅁䉁䅁䅁兂煂䡶呓䅇畔睐杷允䅁䅁䅑䅁䑁䅁䅷䅁䭁䩁䈰䅁䭁䅁䅯䅁䭁䑁䕣䅁䉁䅁䅁允䅁䅁䅯睒䅁䅁杷允䅁䅁䅑䅁䑁䅁䅷䅁䭁䩁䈰䅁䭁䅁䅯䅁䭁䝁䕧䅁䉁䅁䅁允䅁䅁䅕匶硙䭃捷樷䴸䅉䅅䅁䕁䅁䅁睁䵁䅁䅁权摃允䅁权䭁䅁䅁权橂䅂䅁允䅁䅁䅅䅁䙁䑁䬰㘱睎晐⽁䍄䉁䅁䅁䅂䅁䅁䅍䅄䅁䅁䅯兮䅅䅁䅯权䅁䅁䅯䅙䅑䅁䅅䅁䉁䅁䅁兂晁敨剴䉵氷睐杷允䅁䅁䅑䅁䑁䅁䅷䅁䭁䩁䈰䅁䭁䅁䅯䅁䭁䝁䕯䅁䉁䅁䅁允䅁䅁䅕佖汏㡭村䐵䴸䅉䅅䅁䕁䅁䅁睁䵁䅁䅁权摃允䅁权䭁䅁䅁权㕁䅂䅁允䅁䅁䅅䅁䙁偁周㘴扗佸⽑䍄䉁䅁䅁䅂䅁䅁䅍䅄䅁䅁䅯兮䅅䅁䅯权䅁䅁䅯䅘䅑䅁䅅䅁䉁䅁䅁兂硂児塲㍯噄睐杷允䅁䅁䅑䅁䑁䅁䅷䅁䭁䩁䈰䅁䭁䅁䅯䅁䭁䙁䔴䅁䉁䅁䅁允䅁䅁䅕場啯歲桦樰䴸䅉䅅䅁䕁䅁䅁睁䵁䅁䅁权硄允䅁权䭁䅁䅁权硁䅂䅁允䅁䅁䅅䅁䙁䕁椵䙅㕧佴⽧䍄䉁䅁䅁䅂䅁䅁䅍䅄䅁䅁䅯睏䅅䅁䅯允䅉䅁䅯杁䅉䅁䅅䅁䉁䅁䅁兂㕃偆扷睬楌䅑杷允䅁䅁䅑䅁䑁䅁䅷䅁䭁偁䉅䅁䭁䅁䅯䅁䭁䑁䕯䅁䉁䅁䅁允䅁䅁䅕呣䬰㘱睎吱䴸䅉䅅䅁䕁䅁䅁睁䵁䅁䅁权硄允䅁权䭁䅁䅁权捂䅂䅁允䅁䅁䅅䅁䙁偁唷佥浫捍⽧䍄䉁䅁䅁䅂䅁䅁䅍䅄䅁䅁䅯儸䅅䅁䅯权䅁䅁䅯兘䅑䅁䅅䅁䉁䅁䅁兂楂䙅㕧䵴䝪睐杷允䅁䅁䅑䅁䑁䅁䅷䅁䭁偁䉅䅁䭁䅁䅯䅁䭁䙁䔴䅁䉁䅁䅁允䅁䅁䅕㉣剩堷⽷呸䴸䅉䅅䅁䕁䅁䅁睁䵁䅁䅁权歂允䅁权䭁䅁䅁权杂䅂䅁允䅁䅁䅅䅁䙁䝁匸㡧䭄兯䅬䍄䉁䅁䅁䅂䅁䅁䅍䅄䅁䅁䅯䅚䅅䅁䅯权䅁䅁䅯杏䅑䅁䅅䅁䉁䅁䅁兂䝂癴㥐䠱桪睐杷允䅁䅁䅑䅁䑁䅁䅷䅁䭁䝁䉑䅁䭁䅁䅯䅁䭁䝁䕯䅁䉁䅁䅁允䅁䅁䅕匶硙䭃捷い䵁䅉䅅䅁䕁䅁䅁睁䵁䅁䅁权歂允䅁权䭁䅁䅁权奂䅂䅁允䅁䅁䅅䅁䙁䅁獩䙈歰硏䅬䍄䉁䅁䅁䅂䅁䅁䅍䅄䅁䅁䅯䅚䅅䅁䅯权䅁䅁䅯兏䅑䅁䅅䅁䉁䅁䅁兂硂児塲㍯䱁䅑杷允䅁䅁䅑䅁䑁䅁䅷䅁䭁䝁䉑䅁䭁䅁䅯䅁䭁䙁䕷䅁䉁䅁䅁允䅁䅁䅕捺䵺䵺䵺䕅䵁䅉䅅䅁䕁䅁䅁睁䵁䅁䅁权歂允䅁权䭁䅁䅁权敂䅂䅁允䅁䅁䅅䅁䙁䵁杕䡳潊剫䅆䍄䉁䅁䅁䅂䅁䅁䅍䅄䅁䅁䅯睃䅅䅁䅯权䅁䅁䅯免䅑䅁䅅䅁䉁䅁䅁兂煂䡶呓䅇ご睐杷允䅁䅁䅑䅁䑁䅁䅷䅁䭁䅁䉳䅁䭁䅁䅯䅁䭁䝁䕣䅁䉁䅁䅁允䅁䅁䅕牡へ硫䕧䐸䴸䅉䅅䅁䕁䅁䅁睁䵁䅁䅁权䱁允䅁权䭁䅁䅁权䅂䅂䅁允䅁䅁䅅䅁䙁偁卌坔光佗⽫䍄䉁䅁䅁䅂䅁䅁䅍䅄䅁䅁䅯睃䅅䅁䅯权䅁䅁䅯䅙䅑䅁䅅䅁䉁䅁䅁兂桄桥畓⭒浈睐杷允䅁䅁䅑䅁䑁䅁䅷䅁䭁䅁䉳䅁䭁䅁䅯䅁䭁䕁䕑䅁䉁䅁䅁允䅁䅁䅕⽷潕䥘䌯稸䴸䅉䅅䅁䕁䅁䅁睁䵁䅁䅁权㥃允䅁权䭁䅁䅁权剂䅂䅁允䅁䅁䅅䅁䙁䅁琴灳瘳⽰⽩䍄䉁䅁䅁䅂䅁䅁䅍䅄䅁䅁䅯其䅅䅁䅯权䅁䅁䅯杚䅑䅁䅅䅁䉁䅁䅁兂呃䅇坒楄匳睶杷允䅁䅁䅑䅁䑁䅁䅷䅁䭁䱁䈰䅁䭁䅁䅯䅁䭁䙁䔸䅁䉁䅁䅁允䅁䅁䅕扉祂䩡瑈捂䵁䅉䅅䅁䕁䅁䅁睁䵁䅁䅁权婂䅁䅁权䭁䅁䅁权浂䅂䅁允䅁䅁䅅䅁䙁䅁䅁䅁䅁佁⽑䍄䉁䅁䅁䅂䅁䅁䅍䅄䅁䅁䅯兗䅁䅁䅯权䅁䅁䅯睚䅑䅁䅅䅁䉁䅁䅁兂䱄啯㉗⼸漳睐杷允䅁䅁䅑䅁䑁䅁䅷䅁䭁䙁䅫䅁䭁䅁䅯䅁䭁䑁䕯䅁䉁䅁䅁允䅁䅁䅕⼵灵搸乊樵䴸䅉䅅䅁䕁䅁䅁睁䵁䅁䅁权婂䅁䅁权䭁䅁䅁权奂䅂䅁允䅁䅁䅅䅁䙁䅁坒楄礲敮⽍䍄䉁䅁䅁䅂䅁䅁䅍䅄䅁䅁䅯眹䅅䅁䅯权䅁䅁䅯䅙䅑䅁䅅䅁䉁䅁䅁兂晄㑔堲灢光䅑杷允䅁䅁䅑䅁䑁䅁䅷䅁䭁䙁䅫䅁䭁䅁䅯䅁䭁䑁䕫䅁䉁䅁䅁允䅁䅁䅕瑃橥䑣䬰稴䴸䅉䅅䅁䕁䅁䅁睁䵁䅁䅁权婂䅁䅁权䭁䅁䅁权䕂䅂䅁允䅁䅁䅅䅁䙁䥁䌯匹捨⭪⽉䍄䉁䅁䅁䅂䅁䅁䅍䅄䅁䅁䅯眵䅅䅁䅯权䅁䅁䅯兕䅑䅁䅅䅁䉁䅁䅁兂捃䍸睃浣硩睐杷允䅁䅁䅑䅁䑁䅁䅷䅁䭁佁䉣䅁䭁䅁䅯䅁䭁䑁䕣䅁䉁䅁䅁允䅁䅁䅕䵮村䡳潌䕅䵁䅉䅅䅁䕁䅁䅁睁䵁䅁䅁权湄允䅁权䭁䅁䅁权橂䅂䅁允䅁䅁䅅䅁䙁䙁㕧䵴㉨杶䅬䍄䉁䅁䅁䅂䅁䅁䅍䅄䅁䅁䅯眵䅅䅁䅯权䅁䅁䅯兡䅑䅁䅅䅁䉁䅁䅁兂瑂⼵灵搸䥉䅑杷允䅁䅁䅑䅁䑁䅁䅷䅁䭁佁䉣䅁䭁䅁䅯䅁䭁䑁䕯䅁䉁䅁䅁允䅁䅁䅕䥘䌯匹捨歄䵁䅉䅅䅁䕁䅁䅁睁䵁䅁䅁权湄允䅁权䭁䅁䅁权煂䅂䅁允䅁䅁䅅䅁䙁䭁䠵場啯杲䅴䍄䉁䅁䅁䅂䅁䅁䅍䅄䅁䅁䅯杗䅅䅁䅯权䅁䅁䅯睎䅑䅁䅅䅁䉁䅁䅁兂杂搵楁⼲佮睐杷允䅁䅁䅑䅁䑁䅁䅷䅁䭁䙁䉯䅁䭁䅁䅯䅁䭁䝁䕧䅁䉁䅁䅁允䅁䅁䅕歵䵫楁䡵樸䴸䅉䅅䅁䕁䅁䅁睁䵁䅁䅁权慂允䅁权䭁䅁䅁权橂䅂䅁允䅁䅁䅅䅁䙁䅁坒楄礲普⽅䍄䉁䅁䅁䅂䅁䅁䅍䅄䅁䅁䅯杗䅅䅁䅯权䅁䅁䅯兡䅑䅁䅅䅁䉁䅁䅁兂瑁灳瘳㡰癢睐杷允䅁䅁䅑䅁䑁䅁䅷䅁䭁䙁䉯䅁䭁䅁䅯䅁䭁䑁䕯䅁䉁䅁䅁允䅁䅁䅕卸睃浣剩吷䴸䅉䅅䅁䕁䅁䅁睁䵁䅁䅁权奄允䅁权䭁䅁䅁权硁䅂䅁允䅁䅁䅅䅁䙁䉁奂扏䥔畤⽉䍄䉁䅁䅁䅂䅁䅁䅍䅄䅁䅁䅯䄲䅅䅁䅯权䅁䅁䅯兕䅑䅁䅅䅁䉁䅁䅁兂瑂⼵灵搸桌睐杷允䅁䅁䅑䅁䑁䅁䅷䅁䭁乁䉧䅁䭁䅁䅯䅁䭁䝁䕍䅁䉁䅁䅁允䅁䅁䅕渫焵䡶呓䐴䴸䅉䅅䅁䕁䅁䅁睁䵁䅁䅁权奄允䅁权䭁䅁䅁权湂䅂䅁允䅁䅁䅅䅁䙁䱁穢搯㑒搶⽙䍄䉁䅁䅁䅂䅁䅁䅍䅄䅁䅁䅯䄲䅅䅁䅯权䅁䅁䅯䅙䅑䅁䅅䅁䉁䅁䅁兂䱄啯㉗⼸唳睐杷允䅁䅁䅑䅁䑁䅁䅷䅁䭁乁䉧䅁䭁䅁䅯䅁䭁䑁䕯䅁䉁䅁䅁允䅁䅁䅕桙奂扏䥔樳䴸䅉䅅䅁䕁䅁䅁睁䵁䅁䅁权奄允䅁权䭁䅁䅁权摂䅂䅁允䅁䅁䅅䅁䙁䙁乃㉬匴㥧⽧䍄䉁䅁䅁䅂䅁䅁䅍䅄䅁䅁䅯兖䅅䅁䅯权䅁䅁䅯兕䅑䅁䅅䅁䉁䅁䅁兂睃浣剩堷牺睐杷允䅁䅁䅑䅁䑁䅁䅷䅁䭁䙁䉕䅁䭁䅁䅯䅁䭁䝁䕙䅁䉁䅁䅁允䅁䅁䅕䵱䱚㑎䉬䐷䴸䅉䅅䅁䕁䅁䅁睁䵁䅁䅁权噂允䅁权䭁䅁䅁权灂䅂䅁允䅁䅁䅅䅁䙁䡁潎敫㠱⽐⽫䍄䉁䅁䅁䅂䅁䅁䅍䅄䅁䅁䅯䅉䅁䅁䅯权䅁䅁䅯免䅑䅁䅅䅁䉁䅁䅁兂䑄匹捨睪歉䅑杷允䅁䅁䅑䅁䑁䅁䅷䅁䭁䍁䅁䅁䭁䅁䅯䅁䭁䕁䕁䅁䉁䅁䅁允䅁䅁䅕免獩䙈歰歃䵁䅉䅅䅁䕁䅁䅁睁䵁䅁䅁权杁䅁䅁权䭁䅁䅁权奂䅂䅁允䅁䅁䅅䅁䙁䥁䌯匹捨祺䅨䍄䉁䅁䅁䅂䅁䅁䅍䅄䅁䅁䅯杅䅁䅁䅯允䅉䅁䅯睁䅉䅁䅅䅁䉁䅁䅁兂䍄㍸楮摪佌䅑杷允䅁䅁䅑䅁䑁䅁䅷䅁䭁䍁䅁䅁䭁䅁䅯䅁䭁䑁䕫䅁䉁䅁䅁允䅁䅁䅕䵱䱚㑎䉬ぉ䵁䅉䅅䅁䕁䅁䅁睁䵁䅁䅁权捃允䅁权䭁䅁䅁权硁䅂䅁允䅁䅁䅅䅁䙁䝁㡱䩤奍䅂䅂䍄䉁䅁䅁䅂䅁䅁䅍䅄䅁䅁䅯䅮䅅䅁䅯权䅁䅁䅯兕䅑䅁䅅䅁䉁䅁䅁兂啂㘴扗䍸⭄睐杷允䅁䅁䅑䅁䑁䅁䅷䅁䭁䩁䉷䅁䭁䅁䅯䅁䭁䝁䕍䅁䉁䅁䅁允䅁䅁䅕搵楁⼲⭬䐹䴸䅉䅅䅁䕁䅁䅁睁䵁䅁䅁权捃允䅁权䭁䅁䅁权時䅂䅁允䅁䅁䅅䅁䙁䍁䝕婧䑖⽩⽁䍄䉁䅁䅁䅂䅁䅁䅍䅄䅁䅁䅯朸䅁䅁䅯权䅁䅁䅯杘䅑䅁䅅䅁䉁䅁䅁兂䑄匹捨㡪汌睐杷允䅁䅁䅑䅁䑁䅁䅷䅁䭁䩁䉷䅁䭁䅁䅯䅁䭁䙁䕷䅁䉁䅁䅁允䅁䅁䅕硥畓⭒㙆䐸䴸䅉䅅䅁䕁䅁䅁睁䵁䅁䅁权䝁允䅁权䭁䅁䅁权硁䅂䅁允䅁䅁䅅䅁䙁乁楅⼲⭬癡⼴䍄䉁䅁䅁䅂䅁䅁䅍䅄䅁䅁䅯杂䅅䅁䅯权䅁䅁䅯䅚䅑䅁䅅䅁䉁䅁䅁兂煃搸乊桙獄睐杷允䅁䅁䅑䅁䑁䅁䅷䅁䭁䅁䉙䅁䭁䅁䅯䅁䭁䙁䕅䅁䉁䅁䅁允䅁䅁䅕児塲㍯㥁啃䵁䅉䅅䅁䕁䅁䅁睁䵁䅁䅁权䝁允䅁权䭁䅁䅁权㍁䅂䅁允䅁䅁䅅䅁䙁䑁䩥坑汄䄰䅂䍄䉁䅁䅁䅂䅁䅁䅍䅄䅁䅁䅯杂䅅䅁䅯权䅁䅁䅯睙䅑䅁䅅䅁䉁䅁䅁兂扁㥌欰潂䍅䅑杷允䅁䅁䅑䅁䑁䅁䅷䅁䭁䅁䉙䅁䭁䅁䅯䅁䭁䙁䔸䅁䉁䅁䅁允䅁䅁䅕呦ㄸ牘䩰䐹䴸䅉䅅䅁䕁䅁䅁睁䵁䅁䅁权䝁允䅁权䭁䅁䅁权奂䅂䅁允䅁䅁䅅䅁䙁䅁塲㍯㥁癃⽫䍄䉁䅁䅁䅂䅁䅁䅍䅄䅁䅁䅯䅣䅅䅁䅯权䅁䅁䅯䅚䅑䅁䅅䅁䉁䅁䅁兂䝂癴㥐䠱佧䅑杷允䅁䅁䅑䅁䑁䅁䅷䅁䭁䙁䈰䅁䭁䅁䅯䅁䭁䙁䕧䅁䉁䅁䅁允䅁䅁䅕扏䥔牤昶䐸䴸䅉䅅䅁䕁䅁䅁睁䵁䅁䅁权睂允䅁权䭁䅁䅁权剂䅂䅁允䅁䅁䅅䅁䙁䡁㥅瑃橥䅣䅤䍄䉁䅁䅁䅂䅁䅁䅍䅄䅁䅁䅯䅣䅅䅁䅯权䅁䅁䅯䅡䅑䅁䅅䅁䉁䅁䅁兂䑃䵷桱扒余䅑杷允䅁䅁䅑䅁䑁䅁䅷䅁䭁䡁䉁䅁䭁䅁䅯䅁䭁䝁䕣䅁䉁䅁䅁允䅁䅁䅕䡶呓䅇坒啂䵁䅉䅅䅁䕁䅁䅁睁䵁䅁䅁权睂允䅁权䭁䅁䅁权時䅂䅁允䅁䅁䅅䅁䙁䍁捬㡪ㅌ䉱䅂䍄䉁䅁䅁䅂䅁䅁䅍䅄䅁䅁䅯䅣䅅䅁䅯权䅁䅁䅯睕䅑䅁䅅䅁䉁䅁䅁兂坂楄礲敮䌸䅑杷允䅁䅁䅑䅁䑁䅁䅷䅁䭁䡁䉁䅁䭁䅁䅯䅁䭁䕁䕑䅁䉁䅁䅁允䅁䅁䅕⽷潕䥘䌯䕁䵁䅉䅅䅁䕁䅁䅁睁䵁䅁䅁权祄允䅁权䭁䅁䅁权浂䅂䅁允䅁䅁䅅䅁䙁䉁䑋䵷桱敒⼴䍄䉁䅁䅁䅂䅁䅁䅍䅄䅁䅁䅯朸䅅䅁䅯权䅁䅁䅯䅑䅑䅁䅅䅁䉁䅁䅁兂噄佥浫免杪睐杷允䅁䅁䅑䅁䑁䅁䅷䅁䭁偁䉉䅁䭁䅁䅯䅁䭁䙁䕷䅁䉁䅁䅁允䅁䅁䅕祇搯䅊䉡呸䴸䅉䅅䅁䕁䅁䅁睁䵁䅁䅁权䩂䅁䅁权䭁䅁䅁权硁䅂䅁允䅁䅁䅅䅁䙁䱁䥔牤昶杇䅂䍄䉁䅁䅁䅂䅁䅁䅍䅄䅁䅁䅯兓䅁䅁䅯权䅁䅁䅯睎䅑䅁䅅䅁䉁䅁䅁兂湄㘫确欰㠳睐杷允䅁䅁䅑䅁䑁䅁䅷䅁䭁䕁䅫䅁䭁䅁䅯䅁䭁䝁䕫䅁䉁䅁䅁允䅁䅁䅕㘴扗䍸睃䐫䴸䅉䅅䅁䕁䅁䅁睁䵁䅁䅁权䩂䅁䅁权䭁䅁䅁权杂䅂䅁允䅁䅁䅅䅁䙁䵁䭈啯㉗⼸⽣䍄䉁䅁䅁䅂䅁䅁䅍䅄䅁䅁䅯兓䅁䅁䅯权䅁䅁䅯条䅑䅁䅅䅁䉁䅁䅁兂䙃ㄶ㑇潈穘睐杷允䅁䅁䅑䅁䑁䅁䅷䅁䭁䕁䅫䅁䭁䅁䅯䅁䭁䑁䕫䅁䉁䅁䅁允䅁䅁䅕噎㘶兓䍷启䴸䅉䅅䅁䕁䅁䅁睁䵁䅁䅁权䝃䅁䅁权䭁䅁䅁权硁䅂䅁允䅁䅁䅅䅁䙁䝁光䑗ね佹⽉䍄䉁䅁䅁䅂䅁䅁䅍䅄䅁䅁䅯杨䅁䅁䅯权䅁䅁䅯䅚䅑䅁䅅䅁䉁䅁䅁兂塄㍯㥁瑃橦睐杷允䅁䅁䅑䅁䑁䅁䅷䅁䭁䥁䅙䅁䭁䅁䅯䅁䭁䝁䕙䅁䉁䅁䅁允䅁䅁䅕㡪ㅌ䙋偹樴䴸䅉䅅䅁䕁䅁䅁睁䵁䅁䅁权䝃䅁䅁权䭁䅁䅁权㍁䅂䅁允䅁䅁䅅䅁䙁䱁䥔牤昶畇⽍䍄䉁䅁䅁䅂䅁䅁䅍䅄䅁䅁䅯杨䅁䅁䅯权䅁䅁䅯睚䅑䅁䅅䅁䉁䅁䅁兂啂㘴扗䍸歄睐杷允䅁䅁䅑䅁䑁䅁䅷䅁䭁䥁䅙䅁䭁䅁䅯䅁䭁䑁䕯䅁䉁䅁䅁允䅁䅁䅕⼵灵搸乊樲䴸䅉䅅䅁䕁䅁䅁睁䵁䅁䅁权䝃䅁䅁权䭁䅁䅁权煂䅂䅁允䅁䅁䅅䅁䙁䑁䩥坑汄丰⽯䍄䉁䅁䅁䅂䅁䅁䅍䅄䅁䅁䅯杨䅁䅁䅯权䅁䅁䅯睕䅑䅁䅅䅁䉁䅁䅁兂い搯㑒匶汢睐杷允䅁䅁䅑䅁䑁䅁䅷䅁䭁䥁䅙䅁䭁䅁䅯䅁䭁䕁䕑䅁䉁䅁䅁允䅁䅁䅕瑃橥䑣䬰稳䴸䅉䅅䅁䕁䅁䅁睁䵁䅁䅁权穄允䅁权䭁䅁䅁权剂䅂䅁允䅁䅁䅅䅁䙁䩁瑈䑦ㄸ癘⽉䍄䉁䅁䅁䅂䅁䅁䅍䅄䅁䅁䅯眸䅅䅁䅯权䅁䅁䅯䅑䅑䅁䅅䅁䉁䅁䅁兂䭁㘱睎児湲睐杷允䅁䅁䅑䅁䑁䅁䅷䅁䭁䑁䉅䅁䭁䅁䍅䅁䭁䅁䍉䅁䉁䅁䅁允䅁䅁䅕䭹㥖戹塑䔳䵁䅉䅅䅁䕁䅁䅁睁䵁䅁䅁权穄允䅁权䭁䅁䅁权灂䅂䅁允䅁䅁䅅䅁䙁偁灹搸乊癙⽉䍄䉁䅁䅁䅂䅁䅁䅍䅄䅁䅁䅯眸䅅䅁䅯权䅁䅁䅯睕䅑䅁䅅䅁䉁䅁䅁兂䑄匹捨㡪ㅋ睶杷允䅁䅁䅑䅁䑁䅁䅷䅁䭁偁䉑䅁䭁䅁䅯䅁䭁䝁䕑䅁䉁䅁䅁允䅁䅁䅕体㙆䭆䠵扷䴸䅉䅅䅁䕁䅁䅁睁䵁䅁䅁权い允䅁权䭁䅁䅁权剂䅂䅁允䅁䅁䅅䅁䙁䑁晶㑔堲獢⽉䍄䉁䅁䅁䅂䅁䅁䅍䅄䅁䅁䅯䄹䅅䅁䅯权䅁䅁䅯杚䅑䅁䅅䅁䉁䅁䅁兂牁硨婢発橦睐杷允䅁䅁䅑䅁䑁䅁䅷䅁䭁偁䉑䅁䭁䅁䅯䅁䭁䝁䕧䅁䉁䅁䅁允䅁䅁䅕䵱䱚㑎䉬䐷䴸䅉䅅䅁䕁䅁䅁睁䵁䅁䅁权い允䅁权䭁䅁䅁权䅂䅂䅁允䅁䅁䅅䅁䙁佁剸䉵䘶⼶⼸䍄䉁䅁䅁䅂䅁䅁䅍䅄䅁䅁䅯䄹䅅䅁䅯权䅁䅁䅯兏䅑䅁䅅䅁䉁䅁䅁兂㙄浦㡱䩤䥐睐杷允䅁䅁䅑䅁䑁䅁䅷䅁䭁偁䉑䅁䭁䅁䅯䅁䭁䕁䕑䅁䉁䅁䅁允䅁䅁䅕硥畓⭒㙆䑨䴸䅉䅅䅁䕁䅁䅁睁䵁䅁䅁权䭄允䅁权䭁䅁䅁权硁䅂䅁允䅁䅁䅅䅁䙁䩁畨潅䅐癹⽣䍄䉁䅁䅁䅂䅁䅁䅍䅄䅁䅁䅯杹䅅䅁䅯权䅁䅁䅯睎䅑䅁䅅䅁䉁䅁䅁兂睃浣剩堷㍺睐杷允䅁䅁䅑䅁䑁䅁䅷䅁䭁䵁䉯䅁䭁䅁䅯䅁䭁䕁䕁䅁䉁䅁䅁允䅁䅁䅕噈歰㥏倹稸䴸䅉䅅䅁䕁䅁䅁睁䵁䅁䅁权䭄允䅁权䭁䅁䅁权奂䅂䅁允䅁䅁䅅䅁䙁佁㝦晱午敔⼴䍄䉁䅁䅁䅂䅁䅁䅍䅄䅁䅁䅯杹䅅䅁䅯权䅁䅁䅯杘䅑䅁䅅䅁䉁䅁䅁兂十㡧䭄啯煘睐杷允䅁䅁䅑䅁䑁䅁䅷䅁䭁䵁䉯䅁䭁䅁䅯䅁䭁䕁䕑䅁䉁䅁䅁允䅁䅁䅕〳丫㉬匴吸䴸䅉䅅䅁䕁䅁䅁睁䵁䅁䅁权湁允䅁权䭁䅁䅁权浂䅂䅁允䅁䅁䅅䅁䙁乁㑖匶硙䅃䅬䍄䉁䅁䅁䅂䅁䅁䅍䅄䅁䅁䅯睊䅅䅁䅯权䅁䅁䅯兡䅑䅁䅅䅁䉁䅁䅁兂噄佥浫免捪睶杷允䅁䅁䅑䅁䑁䅁䅷䅁䭁䍁䉣䅁䭁䅁䅯䅁䭁䝁䕯䅁䉁䅁䅁允䅁䅁䅕㉩湺㘫确橷䴸䅉䅅䅁䕁䅁䅁睁䵁䅁䅁权湁允䅁权䭁䅁䅁权捂䅂䅁允䅁䅁䅅䅁䙁䙁偹癷潕䅘䅂䍄䉁䅁䅁䅂䅁䅁䅍䅄䅁䅁䅯睊䅅䅁䅯权䅁䅁䅯䅒䅑䅁䅅䅁䉁䅁䅁兂佂桙奂扏㉔睐杷允䅁䅁䅑䅁䑁䅁䅷䅁䭁乁䅍䅁䭁䅁䅯䅁䭁䝁䕙䅁䉁䅁䅁允䅁䅁䅕㘴扗䍸睃䐫䴸䅉䅅䅁䕁䅁䅁睁䵁䅁䅁权呄䅁䅁权䭁䅁䅁权時䅂䅁允䅁䅁䅅䅁䙁䅁䉡啬䱏䅢䅂䍄䉁䅁䅁䅂䅁䅁䅍䅄䅁䅁䅯眰䅁䅁䅯权䅁䅁䅯䅗䅑䅁䅅䅁䉁䅁䅁兂䍂余兘瑉㥶睐杷允䅁䅁䅑䅁䑁䅁䅷䅁䭁乁䅍䅁䭁䅁䅯䅁䭁䙁䕷䅁䉁䅁䅁允䅁䅁䅕㡧䭄啯㉗稯䴸䅉䅅䅁䕁䅁䅁睁䵁䅁䅁权呄䅁䅁权䭁䅁䅁权敂䅂䅁允䅁䅁䅅䅁䙁䵁䭈啯㉗⬸⼰䍄䉁䅁䅁䅂䅁䅁䅍䅄䅁䅁䅯眲䅁䅁䅯权䅁䅁䅯睘䅑䅁䅅䅁䉁䅁䅁兂偃癷潕䥘焯睐杷允䅁䅁䅑䅁䑁䅁䅷䅁䭁乁䅳䅁䭁䅁䅯䅁䭁䝁䕁䅁䉁䅁䅁允䅁䅁䅕䉯癯匳䝑戰䴸䅉䅅䅁䕁䅁䅁睁䵁䅁䅁权扄䅁䅁权䭁䅁䅁权摂䅂䅁允䅁䅁䅅䅁䙁䝁㝑〳丫⭬⽉䍄䉁䅁䅁䅂䅁䅁䅍䅄䅁䅁䅯朸䅁䅁䅯权䅁䅁䅯睚䅑䅁䅅䅁䉁䅁䅁兂桄桥畓⭒浈睐杷允䅁䅁䅑䅁䑁䅁䅷䅁䭁偁䅉䅁䭁䅁䅯䅁䭁䝁䕯䅁䉁䅁䅁允䅁䅁䅕㉣剩堷⽷吵䴸䅉䅅䅁䕁䅁䅁睁䵁䅁䅁权祄䅁䅁权䭁䅁䅁权㕁䅂䅁允䅁䅁䅅䅁䙁䍁扐堫焵佶⽁䍄䉁䅁䅁䅂䅁䅁䅍䅄䅁䅁䅯全䅁䅁䅯权䅁䅁䅯兡䅑䅁䅅䅁䉁䅁䅁兂穂䩡瑈䑦㜯睐杷允䅁䅁䅑䅁䑁䅁䅷䅁䭁䥁䅕䅁䭁䅁䅯䅁䭁䝁䕯䅁䉁䅁䅁允䅁䅁䅕潂噇㑑獴稯䴸䅉䅅䅁䕁䅁䅁睁䵁䅁䅁权䙃䅁䅁权䭁䅁䅁权捂䅂䅁允䅁䅁䅅䅁䙁偁灹搸乊杙䅎䍄䉁䅁䅁䅂䅁䅁䅍䅄䅁䅁䅯具䅁䅁䅯权䅁䅁䅯睚䅑䅁䅅䅁䉁䅁䅁兂穁積積積橐睐杷允䅁䅁䅑䅁䑁䅁䅷䅁䭁䵁䅅䅁䭁䅁䅯䅁䭁䙁䔸䅁䉁䅁䅁允䅁䅁䅕浗㝑〳丫稵䴸䅉䅅䅁䕁䅁䅁睁䵁䅁䅁权䉄䅁䅁权䭁䅁䅁权摂䅂䅁允䅁䅁䅅䅁䙁䭁䝪穓䩥摑⽧䍄䉁䅁䅁䅂䅁䅁䅍䅄䅁䅁䅯睅䅅䅁䅯权䅁䅁䅯睙䅑䅁䅅䅁䉁䅁䅁兂婄発呤㘴橘睐杷允䅁䅁䅑䅁䑁䅁䅷䅁䭁䉁䉍䅁䭁䅁䅯䅁䭁䝁䕣䅁䉁䅁䅁允䅁䅁䅕捷桱扒穢吳䴸䅉䅅䅁䕁䅁䅁睁䵁䅁䅁权呁允䅁权䭁䅁䅁权奂䅂䅁允䅁䅁䅅䅁䙁䑁晶㑔堲瑢⽉䍄䉁䅁䅁䅂䅁䅁䅍䅄䅁䅁䅯睅䅅䅁䅯权䅁䅁䅯杘䅑䅁䅅䅁䉁䅁䅁权䡂䅁䅁䍄䉁䅁䅁䅂䅁䅁䅍䅄䅁䅁䅯睅䅅䅁䅯权䅁䅁䅯䅒䅑䅁䅅䅁䉁䅁䅁兂ㅁ牘䩰䅄䱌睐杷允䅁䅁䅑䅁䑁䅁䅷䅁䭁䩁䉫䅁䭁䅁䍅䅁䭁䅁䍉䅁䉁䅁䅁允䅁䅁䅕啂猱杵㍰〸䵁䅉䅅䅁䕁䅁䅁睁䵁䅁䅁权䥁允䅁权䭁䅁䅁权湂䅂䅁允䅁䅁䅅䅁䙁䝁渳㘫确朰䅎䍄䉁䅁䅁䅂䅁䅁䅍䅄䅁䅁䅯䅃䅅䅁䅯权䅁䅁䅯睕䅑䅁䅅䅁䉁䅁䅁兂瑂⼵灵搸卉䅑杷允䅁䅁䅑䅁䑁䅁䅷䅁䭁䅁䉧䅁䭁䅁䅯䅁䭁䙁䕷䅁䉁䅁䅁允䅁䅁䅕捺䵺䵺䵺䕄䵁䅉䅅䅁䕁䅁䅁睁䵁䅁䅁权䑁䅁䅁权䉁杁䅁权䑁杁䅁允䅁䅁䅅䅁䙁䱁㑋㠯汨畯䅖䍄䉁䅁䅁䅂䅁䅁䅍䅄䅁䅁䅯䅃䅅䅁䅯权䅁䅁䅯兘䅑䅁䅅䅁䉁䅁䅁兂䥁䉲慸䑚䅳䅑杷允䅁䅁䅑䅁䑁䅁䅷䅁䭁䅁䉧䅁䭁䅁䅯䅁䭁䙁䔴䅁䉁䅁䅁允䅁䅁䅕挲㌷⭕汏吹䴸䅉䅅䅁䕁䅁䅁睁䵁䅁䅁权䥃允䅁权䭁䅁䅁权硁䅂䅁允䅁䅁䅅䅁䙁䑁䬰㘱睎児䅂䍄䉁䅁䅁䅂䅁䅁䅍䅄䅁䅁䅯䅩䅅䅁䅯权䅁䅁䅯䅚䅑䅁䅅䅁䉁䅁䅁兂煂䡶呓䅇䙑䅑杷允䅁䅁䅑䅁䑁䅁䅷䅁䭁䥁䉧䅁䭁䅁䅯䅁䭁䙁䕅䅁䉁䅁䅁允䅁䅁䅕癴㥐䠱灪䕂䵁䅉䅅䅁䕁䅁䅁睁䵁䅁䅁权䥃允䅁权䭁䅁䅁权時䅂䅁允䅁䅁䅅䅁䙁乁倹婪畤癅⽳䍄䉁䅁䅁䅂䅁䅁䅍䅄䅁䅁䅯䅩䅅䅁䅯权䅁䅁䅯兡䅑䅁䅅䅁䉁䅁䅁兂桁䡳潊敫㘳睐杷允䅁䅁䅑䅁䑁䅁䅷䅁䭁䥁䉧䅁䭁䅁䅯䅁䭁䝁䕯䅁䉁䅁䅁允䅁䅁䅕卸睃浣剩吹䴸䅉䅅䅁䕁䅁䅁睁䵁䅁䅁权䥃允䅁权䭁䅁䅁权䕂䅂䅁允䅁䅁䅅䅁䙁䵁杕䡳潊敫⽕䍄䉁䅁䅁䅂䅁䅁䅍䅄䅁䅁䅯杴䅅䅁䅯权䅁䅁䅯免䅑䅁䅅䅁䉁䅁䅁兂潂敫㠱㝐慕䅑杷允䅁䅁䅑䅁䑁䅁䅷䅁䭁䱁䉙䅁䭁䅁䅯䅁䭁䝁䕙䅁䉁䅁䅁允䅁䅁䅕㘴扗䍸睁商䵁䅉䅅䅁䕁䅁䅁睁䵁䅁䅁权㉃允䅁权䭁䅁䅁权潂䅂䅁允䅁䅁䅅䅁䙁䕁䵯楁䡵框䅚䍄䉁䅁䅁䅂䅁䅁䅍䅄䅁䅁䅯杴䅅䅁䅯权䅁䅁䅯睚䅑䅁䅅䅁䉁䅁䅁兂奂扏䥔牤䬴䅑杷允䅁䅁䅑䅁䑁䅁䅷䅁䭁䱁䉙䅁䭁䅁䅯䅁䭁䕁䕁䅁䉁䅁䅁允䅁䅁䅕䘷㑇潈牘い䵁䅉䅅䅁䕁䅁䅁睁䵁䅁䅁权㉃允䅁权䭁䅁䅁权煂䅂䅁允䅁䅁䅅䅁䙁䥁牘払敧全䅂䍄䉁䅁䅁䅂䅁䅁䅍䅄䅁䅁䅯杴䅅䅁䅯权䅁䅁䅯䅗䅑䅁䅅䅁䉁䅁䅁兂䝂癴㥐䠱㝪睐杷允䅁䅁䅑䅁䑁䅁䅷䅁䭁䱁䉙䅁䭁䅁䅯䅁䭁䙁䕍䅁䉁䅁䅁允䅁䅁䅕㘴扗䍸睃樶䴸䅉䅅䅁䕁䅁䅁睁䵁䅁䅁权㉃允䅁权䭁䅁䅁权敂䅂䅁允䅁䅁䅅䅁䙁䕁㉡⼸唳䅥䅴䍄䉁䅁䅁䅂䅁䅁䅍䅄䅁䅁䅯杴䅅䅁䅯权䅁䅁䅯䅒䅑䅁䅅䅁䉁䅁䅁兂䉃啬䱏佢佣䅑杷允䅁䅁䅑䅁䑁䅁䅷䅁䭁偁䉕䅁䭁䅁䅯䅁䭁䝁䕑䅁䉁䅁䅁允䅁䅁䅕㡪ㅌ䙋偹橷䴸䅉䅅䅁䕁䅁䅁睁䵁䅁䅁权ㅄ允䅁权䭁䅁䅁权潂䅂䅁允䅁䅁䅅䅁䙁䍁硣䭃捷獗⽑䍄䉁䅁䅁䅂䅁䅁䅍䅄䅁䅁䅯眹䅅䅁䅯权䅁䅁䅯睙䅑䅁䅅䅁䉁䅁䅁兂浃㡭村䡳卉䅑杷允䅁䅁䅑䅁䑁䅁䅷䅁䭁偁䉕䅁䭁䅁䅯䅁䭁䝁䕁䅁䉁䅁䅁允䅁䅁䅕浚浚浚浚樱䴸䅉䅅䅁䕁䅁䅁睁䵁䅁䅁权ㅄ允䅁权䭁䅁䅁权呂䅂䅁允䅁䅁䅅䅁䙁䉁婦発呤㤴⽕䍄䉁䅁䅁䅂䅁䅁䅍䅄䅁䅁䅯儹䅅䅁䅯权䅁䅁䅯䅒䅑䅁䅅䅁䉁䅁䅁兂㥁瑃橥䑣䬳睐杷允䅁䅁䅑䅁䑁䅁䅷䅁䭁䡁䉯䅁䭁䅁䅯䅁䭁䙁䕅䅁䉁䅁䅁允䅁䅁䅕䙅㕧䵴㉨㡁䵁䅉䅅䅁䕁䅁䅁睁䵁䅁䅁权㙂允䅁权䭁䅁䅁权㍁䅂䅁允䅁䅁䅅䅁䙁䵁㌯⭕汏⭭⽁䍄䉁䅁䅁䅂䅁䅁䅍䅄䅁䅁䅯来䅅䅁䅯权䅁䅁䅯䅙䅑䅁䅅䅁䉁䅁䅁兂敃㘷䝦穓瑦睐杷允䅁䅁䅑䅁䑁䅁䅷䅁䭁䡁䉯䅁䭁䅁䅯䅁䭁䑁䕫䅁䉁䅁䅁允䅁䅁䅕⽺呤㘴扗䐷䴸䅉䅅䅁䕁䅁䅁睁䵁䅁䅁权䥂允䅁权䭁䅁䅁权硁䅂䅁允䅁䅁䅅䅁䙁䥁䅐煹䙆癴⽍䍄䉁䅁䅁䅂䅁䅁䅍䅄䅁䅁䅯䅓䅅䅁䅯权䅁䅁䅯睚䅑䅁䅅䅁䉁䅁䅁兂畃⭒㙆䭆昷睐杷允䅁䅁䅑䅁䑁䅁䅷䅁䭁䕁䉧䅁䭁䅁䅯䅁䭁䑁䕫䅁䉁䅁䅁允䅁䅁䅕䅁䅁䅁䅁䐶䴸䅉䅅䅁䕁䅁䅁睁䵁䅁䅁权㙃䅁䅁权䭁䅁䅁权歂䅂䅁允䅁䅁䅅䅁䙁乁佮ㄹ橐数⽍䍄䉁䅁䅁䅂䅁䅁䅍䅄䅁䅁䅯杵䅁䅁䅯权䅁䅁䅯兕䅑䅁䅅䅁䉁䅁䅁兂浃㡭村䡳杌睐杷允䅁䅁䅑䅁䑁䅁䅷䅁䭁䱁䅯䅁䭁䅁䅯䅁䭁䙁䕧䅁䉁䅁䅁允䅁䅁䅕婤奍䙂余吸䴸䅉䅅䅁䕁䅁䅁睁䵁䅁䅁权㙃䅁䅁权䭁䅁䅁权呂䅂䅁允䅁䅁䅅䅁䙁䅁琴灳瘳⽰⽁䍄䉁䅁䅁䅂䅁䅁䅍䅄䅁䅁䅯杵䅁䅁䅯权䅁䅁䅯䅘䅑䅁䅅䅁䉁䅁䅁兂䕁杖琴灳㜳睐杷允䅁䅁䅑䅁䑁䅁䅷䅁䭁䱁䅯䅁䭁䅁䅯䅁䭁䕁䕑䅁䉁䅁䅁允䅁䅁䅕卸睃浣剩吶䴸䅉䅅䅁䕁䅁䅁睁䵁䅁䅁权㉄允䅁权䭁䅁䅁权捂䅂䅁允䅁䅁䅅䅁䙁偁湃歸㍳敩⽫䍄䉁䅁䅁䅂䅁䅁䅍䅄䅁䅁䅯朹䅅䅁䅯权䅁䅁䅯䅒䅑䅁䅅䅁䉁䅁䅁兂⭃确癯匳煔睐杷允䅁䅁䅑䅁䑁䅁䅷䅁䭁䵁䅷䅁䭁䅁䅯䅁䭁䝁䕙䅁䉁䅁䅁允䅁䅁䅕硫䕧杖琴牳䴸䅉䅅䅁䕁䅁䅁睁䵁䅁䅁权䵄䅁䅁权䭁䅁䅁权潂䅂䅁允䅁䅁䅅䅁䙁䱁䩰䅄牉㙨⽙䍄䉁䅁䅁䅂䅁䅁䅍䅄䅁䅁䅯䅺䅁䅁䅯权䅁䅁䅯䅗䅑䅁䅅䅁䉁䅁䅁兂塁挲㌷⭕桐睶杷允䅁䅁䅑䅁䑁䅁䅷䅁䭁䵁䅷䅁䭁䅁䅯䅁䭁䙁䕍䅁䉁䅁䅁允䅁䅁䅕㙹䙆癴㥐䱸䴸䅉䅅䅁䕁䅁䅁睁䵁䅁䅁权捄允䅁权䭁䅁䅁权歂䅂䅁允䅁䅁䅅䅁䙁䕁桪桥畓⭒⽅䍄䉁䅁䅁䅂䅁䅁䅍䅄䅁䅁䅯䅺䅁䅁䅯权䅁䅁䅯䅘䅑䅁䅅䅁䉁䅁䅁兂瑂⼵灵搸桌睶杷允䅁䅁䅑䅁䑁䅁䅷䅁䭁䵁䈴䅁䭁䅁䅯䅁䭁䑁䕅䅁䉁䅁䅁允䅁䅁䅕歵䵫楁䡵橰䴸䅉䅅䅁䕁䅁䅁睁䵁䅁䅁权佄允䅁权䭁䅁䅁权浂䅂䅁允䅁䅁䅅䅁䙁䩁婱婭婭慭⽫䍄䉁䅁䅁䅂䅁䅁䅍䅄䅁䅁䅯杺䅅䅁䅯权䅁䅁䅯睎䅑䅁䅅䅁䉁䅁䅁兂㝁〳丫㉬礶睐杷允䅁䅁䅑䅁䑁䅁䅷䅁䭁䵁䈴䅁䭁䅁䅯䅁䭁䝁䕁䅁䉁䅁䅁允䅁䅁䅕㑋坣挲㌷穯䴸䅉䅅䅁䕁䅁䅁睁䵁䅁䅁权佄允䅁权䭁䅁䅁权㙁䅂䅁允䅁䅁䅅䅁䙁䡁啳歲桦煥⽑䍄䉁䅁䅁䅂䅁䅁䅍䅄䅁䅁䅯杺䅅䅁䅯权䅁䅁䅯条䅑䅁䅅䅁䉁䅁䅁兂扄堫焵䡶呓睐杷允䅁䅁䅑䅁䑁䅁䅷䅁䭁䵁䈴䅁䭁䅁䅯䅁䭁䙁䕷䅁䉁䅁䅁允䅁䅁䅕硥畓⭒㙆䱨䴸䅉䅅䅁䕁䅁䅁睁䵁䅁䅁权佄允䅁权䭁䅁䅁权摂䅂䅁允䅁䅁䅅䅁䙁䡁灮橊䥅䥲⽷䍄䉁䅁䅁䅂䅁䅁䅍䅄䅁䅁䅯睵䅅䅁䅯权䅁䅁䅯杚䅑䅁䅅䅁䉁䅁䅁兂睃浣剩堷空睐杷允䅁䅁䅑䅁䑁䅁䅷䅁䭁䩁䉣䅁䭁䅁䍅䅁䭁䅁䍍䅁䉁䅁䅁允䅁䅁䅕䵘硏㙫㑣欹䵁䅉䅅䅁䕁䅁䅁睁䵁䅁䅁权䉃䅁䅁权䭁䅁䅁权浂䅂䅁允䅁䅁䅅䅁䙁䕁䱓佢㝦剱䅰䍄䉁䅁䅁䅂䅁䅁䅍䅄䅁䅁䅯內䅁䅁䅯权䅁䅁䅯睚䅑䅁䅅䅁䉁䅁䅁兂敂歵䵫楁坳䅑杷允䅁䅁䅑䅁䑁䅁䅷䅁䭁䥁䅅䅁䭁䅁䅯䅁䭁䕁䕁䅁䉁䅁䅁允䅁䅁䅕啩杆搵楃啅䵁䅉䅅䅁䕁䅁䅁睁䵁䅁䅁权䉃䅁䅁权䭁䅁䅁权㙁䅂䅁允䅁䅁䅅䅁䙁偁潙䥘䌯儹䅬䍄䉁䅁䅁䅂䅁䅁䅍䅄䅁䅁䅯內䅁䅁䅯权䅁䅁䅯条䅑䅁䅅䅁䉁䅁䅁兂灁䥘䌯匹佧䅑杷允䅁䅁䅑䅁䑁䅁䅷䅁䭁䥁䅅䅁䭁䅁䅯䅁䭁䙁䕍䅁䉁䅁䅁允䅁䅁䅕匳䝑婧䑖歂䵁䅉䅅䅁䕁䅁䅁睁䵁䅁䅁权獂䅁䅁权䭁䅁䅁权剂䅂䅁允䅁䅁䅅䅁䙁䕁㍷啩杆儵䅆䍄䉁䅁䅁䅂䅁䅁䅍䅄䅁䅁䅯䅢䅁䅁䅯权䅁䅁䅯条䅑䅁䅅䅁䉁䅁䅁兂䑄匹捨㡪䅉䅑杷允䅁䅁䅑䅁䑁䅁䅷䅁䭁䝁䅷䅁䭁䅁䅯䅁䭁䙁䔰䅁䉁䅁䅁允䅁䅁䅕捺䵺䵺䵺䐹䴸䅉䅅䅁䕁䅁䅁睁䵁䅁䅁权獂䅁䅁权䭁䅁䅁权敂䅂䅁允䅁䅁䅅䅁䙁䩁畨潅䅐癹⽳䍄䉁䅁䅁䅂䅁䅁䅍䅄䅁䅁䅯䅢䅁䅁䅯权䅁䅁䅯䅒䅑䅁䅅䅁䉁䅁䅁兂捃䍸睃浣㝪睐杷允䅁䅁䅑䅁䑁䅁䅷䅁䭁䱁䉳䅁䭁䅁䅯䅁䭁䝁䕧䅁䉁䅁䅁允䅁䅁䅕捷桱扒穢吸䴸䅉䅅䅁䕁䅁䅁睁䵁䅁䅁权㝃允䅁权䭁䅁䅁权橂䅂䅁允䅁䅁䅅䅁䙁䩁婱婭婭六䅂䍄䉁䅁䅁䅂䅁䅁䅍䅄䅁䅁䅯睵䅅䅁䅯权䅁䅁䅯条䅑䅁䅅䅁䉁䅁䅁兂浃㡭村䡳䉉䅑杷允䅁䅁䅑䅁䑁䅁䅷䅁䭁䱁䉳䅁䭁䅁䅯䅁䭁䙁䕧䅁䉁䅁䅁允䅁䅁䅕挲㌷⭕汏ぁ䵁䅉䅅䅁䕁䅁䅁睁䵁䅁䅁权㝃允䅁权䭁䅁䅁权䕂䅂䅁允䅁䅁䅅䅁䙁䉁癳匳䝑晧⽳䍄䉁䅁䅁䅂䅁䅁䅍䅄䅁䅁䅯克䅁䅁䅯权䅁䅁䅯兕䅑䅁䅅䅁䉁䅁䅁兂桁䡳潊敫昰䅑杷允䅁䅁䅑䅁䑁䅁䅷䅁䭁䍁䅫䅁䭁䅁䅯䅁䭁䝁䕫䅁䉁䅁䅁允䅁䅁䅕⽺呤㘴払歆䵁䅉䅅䅁䕁䅁䅁睁䵁䅁䅁权灁䅁䅁权䭁䅁䅁权㙁䅂䅁允䅁䅁䅅䅁䙁䝁匸㡧䭄副䅚䍄䉁䅁䅁䅂䅁䅁䅍䅄䅁䅁䅯克䅁䅁䅯权䅁䅁䅯条䅑䅁䅅䅁䉁䅁䅁兂敃㘷䝦穓啣䅑杷允䅁䅁䅑䅁䑁䅁䅷䅁䭁䍁䅫䅁䭁䅁䅯䅁䭁䙁䔰䅁䉁䅁䅁允䅁䅁䅕匳䝑婧䑖歁䵁䅉䅅䅁䕁䅁䅁睁䵁䅁䅁权灁䅁䅁权䭁䅁䅁权敂䅂䅁允䅁䅁䅅䅁䙁䍁礲敮渫杸䅆䍄䉁䅁䅁䅂䅁䅁䅍䅄䅁䅁䅯克䅁䅁䅯权䅁䅁䅯䅒䅑䅁䅅䅁䉁䅁䅁兂䵂㑎䉬余偕䅑杷允䅁䅁䅑䅁䑁䅁䅷䅁䭁偁䉣䅁䭁䅁䅯䅁䭁䝁䕧䅁䉁䅁䅁允䅁䅁䅕浔光䑗ねぅ䵁䅉䅅䅁䕁䅁䅁睁䵁䅁䅁权㍄允䅁权䭁䅁䅁权湂䅂䅁允䅁䅁䅅䅁䙁䡁潎敫㠱硶䅊䍄䉁䅁䅁䅂䅁䅁䅍䅄䅁䅁䅯眹䅅䅁䅯权䅁䅁䅯睘䅑䅁䅅䅁䉁䅁䅁兂湄㘫确猰到䅑杷允䅁䅁䅑䅁䑁䅁䅷䅁䭁偁䉣䅁䭁䅁䅯䅁䭁䝁䕯䅁䉁䅁䅁允䅁䅁䅕㑎䉬余兘歃䵁䅉䅅䅁䕁䅁䅁睁䵁䅁䅁权㍄允䅁权䭁䅁䅁权奂䅂䅁允䅁䅁䅅䅁䙁䅁獩䙈歰睏䅸䍄䉁䅁䅁䅂䅁䅁䅍䅄䅁䅁䅯眹䅅䅁䅯权䅁䅁䅯睕䅑䅁䅅䅁䉁䅁䅁兂癁匳䝑剧兕䅑杷允䅁䅁䅑䅁䑁䅁䅷䅁䭁偁䉣䅁䭁䅁䅯䅁䭁䑁䕫䅁䉁䅁䅁允䅁䅁䅕㉦㡱䩤奍樯䴸䅉䅅䅁䕁䅁䅁睁䵁䅁䅁权㍄允䅁权䭁䅁䅁权捂䅂䅁允䅁䅁䅅䅁䙁䅁䉡啬䱏䅢䅖䍄䉁䅁䅁䅂䅁䅁䅍䅄䅁䅁䅯䄫䅅䅁䅯权䅁䅁䅯兕䅑䅁䅅䅁䉁䅁䅁兂晄㑔堲桢䥉䅑杷允䅁䅁䅑䅁䑁䅁䅷䅁䭁偁䉧䅁䭁䅁䅯䅁䭁䝁䕙䅁䉁䅁䅁允䅁䅁䅕佖汏㡭村䕂䵁䅉䅅䅁䕁䅁䅁睁䵁䅁䅁权㑄允䅁权䭁䅁䅁权潂䅂䅁允䅁䅁䅅䅁䙁䕁䵯楁䡵杆䅂䍄䉁䅁䅁䅂䅁䅁䅍䅄䅁䅁䅯䄫䅅䅁䅯权䅁䅁䅯䅑䅑䅁䅅䅁䉁䅁䅁兂橄婰䕶䱉䅁䅑杷允䅁䅁䅑䅁䑁䅁䅷䅁䭁偁䉧䅁䭁䅁䅯䅁䭁䙁䕧䅁䉁䅁䅁允䅁䅁䅕楁䡵瑆佮稯䴸䅉䅅䅁䕁䅁䅁睁䵁䅁䅁权㑄允䅁权䭁䅁䅁权呂䅂䅁允䅁䅁䅅䅁䙁䅁琴灳瘳睰䅤䍄䉁䅁䅁䅂䅁䅁䅍䅄䅁䅁䅯䅺䅅䅁䅯权䅁䅁䅯䅚䅑䅁䅅䅁䉁䅁䅁兂塄㍯㥁瑃牦睐杷允䅁䅁䅑䅁䑁䅁䅷䅁䭁䵁䉷䅁䭁䅁䅯䅁䭁䙁䕅䅁䉁䅁䅁允䅁䅁䅕㥏倹婪畤啁䵁䅉䅅䅁䕁䅁䅁睁䵁䅁䅁权䵄允䅁权䭁䅁䅁权浂䅂䅁允䅁䅁䅅䅁䙁䩁瑈䑦ㄸ杘䅤䍄䉁䅁䅁䅂䅁䅁䅍䅄䅁䅁䅯䅺䅅䅁䅯权䅁䅁䅯䅑䅑䅁䅅䅁䉁䅁䅁兂敂歵䵫楁扳䅑杷允䅁䅁䅑䅁䑁䅁䅷䅁䭁䵁䉷䅁䭁䅁䅯䅁䭁䙁䔸䅁䉁䅁䅁允䅁䅁䅕䵱䱚㑎䉮歆䵁䅉䅅䅁䕁䅁䅁睁䵁䅁䅁权䵄允䅁权䭁䅁䅁权㙁䅂䅁允䅁䅁䅅䅁䙁䵁䭈啯㉗⼸⼸䍄䉁䅁䅁䅂䅁䅁䅍䅄䅁䅁䅯䅺䅅䅁䅯权䅁䅁䅯䅗䅑䅁䅅䅁䉁䅁䅁兂扁㥌欰潂噈睐杷允䅁䅁䅑䅁䑁䅁䅷䅁䭁乁䅷䅁䭁䅁䅯䅁䭁䝁䕧䅁䉁䅁䅁允䅁䅁䅕⼲⭬牡へ穳䴸䅉䅅䅁䕁䅁䅁睁䵁䅁䅁权捄䅁䅁权䭁䅁䅁权橂䅂䅁允䅁䅁䅅䅁䙁偁灹搸乊潙⽁䍄䉁䅁䅁䅂䅁䅁䅍䅄䅁䅁䅯䄳䅁䅁䅯权䅁䅁䅯睚䅑䅁䅅䅁䉁䅁䅁兂㕁䵴㉨灶焫睶杷允䅁䅁䅑䅁䑁䅁䅷䅁䭁乁䅷䅁䭁䅁䅯䅁䭁䕁䕁䅁䉁䅁䅁允䅁䅁䅕浗㝑〳丫穰䴸䅉䅅䅁䕁䅁䅁睁䵁䅁䅁权捄䅁䅁权䭁䅁䅁权杂䅂䅁允䅁䅁䅅䅁䙁䱁䩰䅄牉㑨⽙䍄䉁䅁䅁䅂䅁䅁䅍䅄䅁䅁䅯䄳䅁䅁䅯权䅁䅁䅯条䅑䅁䅅䅁䉁䅁䅁兂䑄匹捨㡪ㅋ睐杷允䅁䅁䅑䅁䑁䅁䅷䅁䭁䕁䉳䅁䭁䅁䅯䅁䭁䑁䕅䅁䉁䅁䅁允䅁䅁䅕搵楁⼲⭬樵䴸䅉䅅䅁䕁䅁䅁睁䵁䅁䅁权䱂允䅁权䭁䅁䅁权潂䅂䅁允䅁䅁䅅䅁䙁乁㑖匶硙佃⽧䍄䉁䅁䅁䅂䅁䅁䅍䅄䅁䅁䅯睓䅅䅁䅯权䅁䅁䅯条䅑䅁䅅䅁䉁䅁䅁权䡂䅁䅁䍄䉁䅁䅁䅂䅁䅁䅍䅄䅁䅁䅯睓䅅䅁䅯权䅁䅁䅯睕䅑䅁䅅䅁䉁䅁䅁权䡂䅁䅁䍄䉁䅁䅁䅂䅁䅁䅍䅄䅁䅁䅯睓䅅䅁䅯权䅁䅁䅯䅘䅑䅁䅅䅁䉁䅁䅁权䡂䅁䅁䍄䉁䅁䅁䅂䅁䅁䅍䅄䅁䅁䅯睓䅅䅁䅯权䅁䅁䅯杘䅑䅁䅅䅁䉁䅁䅁权䡂䅁䅁䍄䉁䅁䅁䅂䅁䅁䅍䅄䅁䅁䅯兘䅅䅁䅯权䅁䅁䅯兕䅑䅁䅅䅁䉁䅁䅁兂敂歵䵫楁㕶睐杷允䅁䅁䅑䅁䑁䅁䅷䅁䭁䙁䈰䅁䭁䅁䅯䅁䭁䙁䔸䅁䉁䅁䅁允䅁䅁䅕㉦㡱䩤奍䐹䴸䅉䅅䅁䕁䅁䅁睁䵁䅁䅁权摂允䅁权䭁䅁䅁权㙁䅂䅁允䅁䅁䅅䅁䙁䙁橔婰䕶偉⽉䍄䉁䅁䅁䅂䅁䅁䅍䅄䅁䅁䅯兘䅅䅁䅯权䅁䅁䅯杘䅑䅁䅅䅁䉁䅁䅁兂扄堫焵䡶癔睐杷允䅁䅁䅑䅁䑁䅁䅷䅁䭁偁䉫䅁䭁䅁䅯䅁䭁䑁䕅䅁䉁䅁䅁允䅁䅁䅕免獩䙈歰吹䴸䅉䅅䅁䕁䅁䅁睁䵁䅁䅁权㕄允䅁权䭁䅁䅁权歂䅂䅁允䅁䅁䅅䅁䙁䍁硣䭃捷癗⽑䍄䉁䅁䅁䅂䅁䅁䅍䅄䅁䅁䅯儫䅅䅁䅯权䅁䅁䅯兕䅑䅁䅅䅁䉁䅁䅁兂䡄穓䩥坑穄睐杷允䅁䅁䅑䅁䑁䅁䅷䅁䭁偁䉫䅁䭁䅁䅯䅁䭁䑁䕣䅁䉁䅁䅁允䅁䅁䅕啩杆搵楁吸䴸䅉䅅䅁䕁䅁䅁睁䵁䅁䅁权㕄允䅁权䭁䅁䅁权潂䅂䅁允䅁䅁䅅䅁䙁䙁偹癷潕偘⽅䍄䉁䅁䅁䅂䅁䅁䅍䅄䅁䅁䅯儫䅅䅁䅯权䅁䅁䅯睕䅑䅁䅅䅁䉁䅁䅁兂㑃潈牘払煪睐杷允䅁䅁䅑䅁䑁䅁䅷䅁䭁偁䉫䅁䭁䅁䅯䅁䭁䕁䕑䅁䉁䅁䅁允䅁䅁䅕灰䕶䱉祂䐵䴸䅉䅅䅁䕁䅁䅁睁䵁䅁䅁权橄允䅁权䭁䅁䅁权硁䅂䅁允䅁䅁䅅䅁䙁䱁䥔牤昶畇⽳䍄䉁䅁䅁䅂䅁䅁䅍䅄䅁䅁䅯眴䅅䅁䅯权䅁䅁䅯䅚䅑䅁䅅䅁䉁䅁䅁兂晁敨剴䉵琷睐杷允䅁䅁䅑䅁䑁䅁䅷䅁䭁佁䉍䅁䭁䅁䅯䅁䭁䙁䕅䅁䉁䅁䅁允䅁䅁䅕䅁䅁䅁䅁䐷䴸䅉䅅䅁䕁䅁䅁睁䵁䅁䅁权橄允䅁权䭁䅁䅁权煂䅂䅁允䅁䅁䅅䅁䙁䑁䬰㘱睎晐⽑䍄䉁䅁䅁䅂䅁䅁䅍䅄䅁䅁䅯眴䅅䅁䅯权䅁䅁䅯兏䅑䅁䅅䅁䉁䅁䅁兂ぃ䡹⭡确癲睐杷允䅁䅁䅑䅁䑁䅁䅷䅁䭁偁䉯䅁䭁䅁䅯䅁䭁䑁䕅䅁䉁䅁䅁允䅁䅁䅕扌摋㘷䝦稲䴸䅉䅅䅁䕁䅁䅁睁䵁䅁䅁权㙄允䅁权䭁䅁䅁权潂䅂䅁允䅁䅁䅅䅁䙁䑁積積積㥍⽳䍄䉁䅁䅁䅂䅁䅁䅍䅄䅁䅁䅯末䅅䅁䅯权䅁䅁䅯兡䅑䅁䅅䅁䉁䅁䅁兂䉃啬䱏佢䱦睐杷允䅁䅁䅑䅁䑁䅁䅷䅁䭁偁䉯䅁䭁䅁䅯䅁䭁䙁䕧䅁䉁䅁䅁允䅁䅁䅕㡧䭄啯㉗稰䴸䅉䅅䅁䕁䅁䅁睁䵁䅁䅁权㙄允䅁权䭁䅁䅁权呂䅂䅁允䅁䅁䅅䅁䙁䵁㉬灶愸㥌⽕䍄䉁䅁䅁䅂䅁䅁䅍䅄䅁䅁䅯內䅅䅁䅯权䅁䅁䅯免䅑䅁䅅䅁䉁䅁䅁兂穂䩡瑈䑦⼯睐杷允䅁䅁䅑䅁䑁䅁䅷䅁䭁䥁䉅䅁䭁䅁䅯䅁䭁䑁䕣䅁䉁䅁䅁允䅁䅁䅕扌摋㘷䝦稫䴸䅉䅅䅁䕁䅁䅁睁䵁䅁䅁权䉃允䅁权䭁䅁䅁权潂䅂䅁允䅁䅁䅅䅁䙁䱁䩰䅄牉⽨⽯䍄䉁䅁䅁䅂䅁䅁䅍䅄䅁䅁䅯內䅅䅁䅯权䅁䅁䅯睙䅑䅁䅅䅁䉁䅁䅁兂婄発呤㘴㕘睐杷允䅁䅁䅑䅁䑁䅁䅷䅁䭁䥁䉅䅁䭁䅁䅯䅁䭁䝁䕣䅁䉁䅁䅁允䅁䅁䅕楁䡵瑆佮含䴸䅉䅅䅁䕁䅁䅁睁䵁䅁䅁权䉃允䅁权䭁䅁䅁权杂䅂䅁允䅁䅁䅅䅁䙁佁㝦晱午晔⽙䍄䉁䅁䅁䅂䅁䅁䅍䅄䅁䅁䅯內䅅䅁䅯权䅁䅁䅯䅗䅑䅁䅅䅁䉁䅁䅁兂汁潂噇㑑睶睐杷允䅁䅁䅑䅁䑁䅁䅷䅁䭁䥁䉅䅁䭁䅁䅯䅁䭁䙁䕍䅁䉁䅁䅁允䅁䅁䅕余兘瑉㕶䐸䴸䅉䅅䅁䕁䅁䅁睁䵁䅁䅁权䉃允䅁权䭁䅁䅁权摂䅂䅁允䅁䅁䅅䅁䙁䅁獩䙈歰⽏⽅䍄䉁䅁䅁䅂䅁䅁䅍䅄䅁䅁䅯內䅅䅁䅯权䅁䅁䅯杘䅑䅁䅅䅁䉁䅁䅁兂畃⭒㙆䭆砷睐杷允䅁䅁䅑䅁䑁䅁䅷䅁䭁䩁䅷䅁䭁䅁䅯䅁䭁䑁䕣䅁䉁䅁䅁允䅁䅁䅕婧䑖㉩湺吸䴸䅉䅅䅁䕁䅁䅁睁䵁䅁䅁权捃䅁䅁权䭁䅁䅁权灂䅂䅁允䅁䅁䅅䅁䙁䍁扐堫焵佶⽃䍄䉁䅁䅁䅂䅁䅁䅍䅄䅁䅁䅯䅮䅁䅁䅯权䅁䅁䅯兏䅑䅁䅅䅁䉁䅁䅁兂剃堷⽷噎礷睐杷允䅁䅁䅑䅁䑁䅁䅷䅁䭁䩁䅷䅁䭁䅁䅯䅁䭁䙁䔴䅁䉁䅁䅁允䅁䅁䅕䙂余扌摋稱䴸䅉䅅䅁䕁䅁䅁睁䵁䅁䅁权煁允䅁权䭁䅁䅁权歂䅂䅁允䅁䅁䅅䅁䙁䉁畓⭒㙆偆⼴䍄䉁䅁䅁䅂䅁䅁䅍䅄䅁䅁䅯杋䅅䅁䅯权䅁䅁䅯睎䅑䅁䅅䅁䉁䅁䅁兂晄㑔堲桢㥌睐杷允䅁䅁䅑䅁䑁䅁䅷䅁䭁䍁䉯䅁䭁䅁䅯䅁䭁䝁䕣䅁䉁䅁䅁允䅁䅁䅕椹捨㡪ㅌ䐶䴸䅉䅅䅁䕁䅁䅁睁䵁䅁䅁权煁允䅁权䭁䅁䅁权灂䅂䅁允䅁䅁䅅䅁䙁䕁䵯楁䡵畆⽅䍄䉁䅁䅁䅂䅁䅁䅍䅄䅁䅁䅯兒䅁䅁䅯允䅉䅁䅯杁䅉䅁䅅䅁䉁䅁䅁兂塂湍煓挱㐷䅑杷允䅁䅁䅑䅁䑁䅁䅷䅁䭁䍁䉯䅁䭁䅁䅯䅁䭁䝁䕯䅁䉁䅁䅁允䅁䅁䅕浗㝑〳丫稸䴸䅉䅅䅁䕁䅁䅁睁䵁䅁䅁权煁允䅁权䭁䅁䅁权㕁䅂䅁允䅁䅁䅅䅁䙁䭁捷浗㝑⼳⽍䍄䉁䅁䅁䅂䅁䅁䅍䅄䅁䅁䅯杋䅅䅁䅯权䅁䅁䅯兘䅑䅁䅅䅁䉁䅁䅁兂⭃确癯匳坔睐杷允䅁䅁䅑䅁䑁䅁䅷䅁䭁䵁䈸䅁䭁䅁䅯䅁䭁䝁䕑䅁䉁䅁䅁允䅁䅁䅕挲㌷⭕汏稵䴸䅉䅅䅁䕁䅁䅁睁䵁䅁䅁权偄允䅁权䭁䅁䅁权橂䅂䅁允䅁䅁䅅䅁䙁䩁瑈䑦ㄸ畘⽙䍄䉁䅁䅁䅂䅁䅁䅍䅄䅁䅁䅯睺䅅䅁䅯权䅁䅁䅯杘䅑䅁䅅䅁䉁䅁䅁兂㙄浦㡱䩤䥏睶杷允䅁䅁䅑䅁䑁䅁䅷䅁䭁䥁䈴䅁䭁䅁䅯䅁䭁䑁䕣䅁䉁䅁䅁允䅁䅁䅕硫䕧杖琴え䵁䅉䅅䅁䕁䅁䅁睁䵁䅁䅁权佃允䅁权䭁䅁䅁权奂䅂䅁允䅁䅁䅅䅁䙁䝁㡱䩤奍䅂䄵䍄䉁䅁䅁䅂䅁䅁䅍䅄䅁䅁䅯杪䅅䅁䅯权䅁䅁䅯睕䅑䅁䅅䅁䉁䅁䅁兂䙄䱉祂䩡㝈睐杷允䅁䅁䅑䅁䑁䅁䅷䅁䭁䥁䈴䅁䭁䅁䅯䅁䭁䑁䕫䅁䉁䅁䅁允䅁䅁䅕挲㌷⭕汏歄䵁䅉䅅䅁䕁䅁䅁睁䵁䅁䅁权楄䅁䅁权䭁䅁䅁权浂䅂䅁允䅁䅁䅅䅁䙁䅁牉硨婢桺䅴䍄䉁䅁䅁䅂䅁䅁䅍䅄䅁䅁䅯眴䅁䅁䅯权䅁䅁䅯杚䅑䅁䅅䅁䉁䅁䅁兂牁硨婢発穥睶杷允䅁䅁䅑䅁䑁䅁䅷䅁䭁佁䅉䅁䭁䅁䅯䅁䭁䑁䕣䅁䉁䅁䅁允䅁䅁䅕硥畓⭒㙆䱰䴸䅉䅅䅁䕁䅁䅁睁䵁䅁䅁权橄䅁䅁权䭁䅁䅁权㍁䅂䅁允䅁䅁䅅䅁䙁䡁灮橊䥅䥲⽹䍄䉁䅁䅁䅂䅁䅁䅍䅄䅁䅁䅯眴䅁䅁䅯权䅁䅁䅯兡䅑䅁䅅䅁䉁䅁䅁兂楂䙅㕧䵴浪睐杷允䅁䅁䅑䅁䑁䅁䅷䅁䭁佁䅉䅁䭁䅁䅯䅁䭁䙁䕧䅁䉁䅁䅁允䅁䅁䅕⼲⭬牡へ稸䴸䅉䅅䅁䕁䅁䅁睁䵁䅁䅁权楄䅁䅁权䭁䅁䅁权呂䅂䅁允䅁䅁䅅䅁䙁䅁䉡啬䱏乢⼸䍄䉁䅁䅁䅂䅁䅁䅍䅄䅁䅁䅯眴䅁䅁䅯权䅁䅁䅯睕䅑䅁䅅䅁䉁䅁䅁兂硁䭃捷浗呔睐杷允䅁䅁䅑䅁䑁䅁䅷䅁䭁佁䅉䅁䭁䅁䅯䅁䭁䙁䕷䅁䉁䅁䅁允䅁䅁䅕⽺呤㘴扗䐴䴸䅉䅅䅁䕁䅁䅁睁䵁䅁䅁权捄允䅁权䭁䅁䅁权硁䅂䅁允䅁䅁䅅䅁䙁䝁㝑〳丫㥬⼴䍄䉁䅁䅁䅂䅁䅁䅍䅄䅁䅁䅯䄳䅅䅁䅯权䅁䅁䅯杚䅑䅁䅅䅁䉁䅁䅁兂慂䑚晶㑔昳睐杷允䅁䅁䅑䅁䑁䅁䅷䅁䭁乁䉷䅁䭁䅁䅯䅁䭁䝁䕁䅁䉁䅁䅁允䅁䅁䅕瑃橥䑣䬰稵䴸䅉䅅䅁䕁䅁䅁睁䵁䅁䅁权捄允䅁权䭁䅁䅁权摂䅂䅁允䅁䅁䅅䅁䙁䍁睇浣剩搷⽑䍄䉁䅁䅁䅂䅁䅁䅍䅄䅁䅁䅯䄯䅅䅁䅯权䅁䅁䅯䅚䅑䅁䅅䅁䉁䅁䅁兂桄桥畓⭒㑈睐杷允䅁䅁䅑䅁䑁䅁䅷䅁䭁偁䉷䅁䭁䅁䅯䅁䭁䝁䕙䅁䉁䅁䅁允䅁䅁䅕敨剴䉵䘶吹䴸䅉䅅䅁䕁䅁䅁睁䵁䅁䅁权㡄允䅁权䭁䅁䅁权䅂䅂䅁允䅁䅁䅅䅁䙁佁汏㡭村偳⽁䍄䉁䅁䅁䅂䅁䅁䅍䅄䅁䅁䅯䄯䅅䅁䅯权䅁䅁䅯䅙䅑䅁䅅䅁䉁䅁䅁兂㝁〳丫㉬眷睐杷允䅁䅁䅑䅁䑁䅁䅷䅁䭁偁䉷䅁䭁䅁䅯䅁䭁䝁䕯䅁䉁䅁䅁允䅁䅁䅕楁䡵瑆佮稷䴸䅉䅅䅁䕁䅁䅁睁䵁䅁䅁权㡄允䅁权䭁䅁䅁权奂䅂䅁允䅁䅁䅅䅁䙁䑁ㄸ牘䩰偄⽁䍄䉁䅁䅁䅂䅁䅁䅍䅄䅁䅁䅯杩䅅䅁䅯权䅁䅁䅯䅚䅑䅁䅅䅁䉁䅁䅁兂汄䌰扌堫㠷睐杷允䅁䅁䅑䅁䑁䅁䅷䅁䭁䥁䉯䅁䭁䅁䅯䅁䭁䝁䕯䅁䉁䅁䅁允䅁䅁䅕⽷潕䥘䌯稯䴸䅉䅅䅁䕁䅁䅁睁䵁䅁䅁权䭃允䅁权䭁䅁䅁权奂䅂䅁允䅁䅁䅅䅁䙁䱁昶楇搯偊⽯䍄䉁䅁䅁䅂䅁䅁䅍䅄䅁䅁䅯杩䅅䅁䅯权䅁䅁䅯兘䅑䅁䅅䅁䉁䅁䅁兂浃㡭村䡳潌睐杷允䅁䅁䅑䅁䑁䅁䅷䅁䭁䥁䉯䅁䭁䅁䅯䅁䭁䕁䕑䅁䉁䅁䅁允䅁䅁䅕敥浫免獩䐫䴸䅉䅅䅁䕁䅁䅁睁䵁䅁䅁权煁䅁䅁权䭁䅁䅁权硁䅂䅁允䅁䅁䅅䅁䙁䡁潎敫㠱⭐⽅䍄䉁䅁䅁䅂䅁䅁䅍䅄䅁䅁䅯杋䅁䅁䅯权䅁䅁䅯䅚䅑䅁䅅䅁䉁䅁䅁兂煃搸乊桙杄睐杷允䅁䅁䅑䅁䑁䅁䅷䅁䭁䍁䅯䅁䭁䅁䅯䅁䭁䝁䕧䅁䉁䅁䅁允䅁䅁䅕䵮村䡳潊吵䴸䅉䅅䅁䕁䅁䅁睁䵁䅁䅁权煁䅁䅁权䭁䅁䅁权橂䅂䅁允䅁䅁䅅䅁䙁乁楅⼲⭬癡⽉䍄䉁䅁䅁䅂䅁䅁䅍䅄䅁䅁䅯杋䅁䅁䅯权䅁䅁䅯睚䅑䅁䅅䅁䉁䅁䅁兂瑁灳瘳㡰橢睐杷允䅁䅁䅑䅁䑁䅁䅷䅁䭁䍁䅯䅁䭁䅁䅯䅁䭁䕁䕁䅁䉁䅁䅁允䅁䅁䅕扌摋㘷䝦稵䴸䅉䅅䅁䕁䅁䅁睁䵁䅁䅁权煁䅁䅁权䭁䅁䅁权㕁䅂䅁允䅁䅁䅅䅁䙁䅁牉硨婢畺⽍䍄䉁䅁䅁䅂䅁䅁䅍䅄䅁䅁䅯兌䅁䅁䅯权䅁䅁䅯睎䅑䅁䅅䅁䉁䅁䅁兂䝂癴㥐䠱瑪睐杷允䅁䅁䅑䅁䑁䅁䅷䅁䭁䍁䄰䅁䭁䅁䅯䅁䭁䝁䕧䅁䉁䅁䅁允䅁䅁䅕䘷㑇潈牘吸䴸䅉䅅䅁䕁䅁䅁睁䵁䅁䅁权瑁䅁䅁权䭁䅁䅁权䅂䅂䅁允䅁䅁䅅䅁䙁偁㥔䠱灪癊⽅䍄䉁䅁䅁䅂䅁䅁䅍䅄䅁䅁䅯兌䅁䅁䅯权䅁䅁䅯杏䅑䅁䅅䅁䉁䅁䅁兂奃桢䑋䵷硲睐杷允䅁䅁䅑䅁䑁䅁䅷䅁䭁䍁䄰䅁䭁䅁䅯䅁䭁䙁䕍䅁䉁䅁䅁允䅁䅁䅕䙅㕧䵴㉨樶䴸䅉䅅䅁䕁䅁䅁睁䵁䅁䅁权瑁䅁䅁权䭁䅁䅁权摂䅂䅁允䅁䅁䅅䅁䙁䡁啳歲桦略⽹䍄䉁䅁䅁䅂䅁䅁䅍䅄䅁䅁䅯睪䅅䅁䅯权䅁䅁䅯免䅑䅁䅅䅁䉁䅁䅁兂㉄䙋偹癷䥘睐杷允䅁䅁䅑䅁䑁䅁䅷䅁䭁䥁䈸䅁䭁䅁䅯䅁䭁䝁䕑䅁䉁䅁䅁允䅁䅁䅕楁䡵瑆佮穴䴸䅉䅅䅁䕁䅁䅁睁䵁䅁䅁权偃允䅁权䭁䅁䅁权湂䅂䅁允䅁䅁䅅䅁䙁䩁婱婭婭婭⽫䍄䉁䅁䅁䅂䅁䅁䅍䅄䅁䅁䅯睪䅅䅁䅯权䅁䅁䅯䅙䅑䅁䅅䅁䉁䅁䅁兂橁⼲⭬牡啺睐杷允䅁䅁䅑䅁䑁䅁䅷䅁䭁䥁䈸䅁䭁䅁䅯䅁䭁䝁䕯䅁䉁䅁䅁允䅁䅁䅕婧䑖㉩湺穵䴸䅉䅅䅁䕁䅁䅁睁䵁䅁䅁权偃允䅁权䭁䅁䅁权㕁䅂䅁允䅁䅁䅅䅁䙁䭁䠵場啯獲⽥䍄䉁䅁䅁䅂䅁䅁䅍䅄䅁䅁䅯睪䅅䅁䅯权䅁䅁䅯䅘䅑䅁䅅䅁䉁䅁䅁兂䩄牤昶楇丯睐杷允䅁䅁䅑䅁䑁䅁䅷䅁䭁䥁䈸䅁䭁䅁䅯䅁䭁䙁䔰䅁䉁䅁䅁允䅁䅁䅕兇坒楄礲呶䴸䅉䅅䅁䕁䅁䅁睁䵁䅁䅁权偃允䅁权䭁䅁䅁权敂䅂䅁允䅁䅁䅅䅁䙁乁佮ㄹ橐摰⽍䍄䉁䅁䅁䅂䅁䅁䅍䅄䅁䅁䅯杘䅅䅁䅯权䅁䅁䅯睚䅑䅁䅅䅁䉁䅁䅁兂楃扒穢搯㡔睐杷允䅁䅁䅑䅁䑁䅁䅷䅁䭁䙁䈴䅁䭁䅁䅯䅁䭁䕁䕁䅁䉁䅁䅁允䅁䅁䅕噎㘶兓䍷稸䴸䅉䅅䅁䕁䅁䅁睁䵁䅁䅁权敂允䅁权䭁䅁䅁权㙁䅂䅁允䅁䅁䅅䅁䙁䕁㍷啩杆昵⽧䍄䉁䅁䅁䅂䅁䅁䅍䅄䅁䅁䅯杘䅅䅁䅯权䅁䅁䅯条䅑䅁䅅䅁䉁䅁䅁兂权楇搯䅊㥢睐杷允䅁䅁䅑䅁䑁䅁䅷䅁䭁䙁䈴䅁䭁䅁䅯䅁䭁䙁䕍䅁䉁䅁䅁允䅁䅁䅕㡪ㅌ䙋偹樷䴸䅉䅅䅁䕁䅁䅁睁䵁䅁䅁权敂允䅁权䭁䅁䅁权捂䅂䅁允䅁䅁䅅䅁䙁䉁畓⭒㙆但⼴䍄䉁䅁䅁䅂䅁䅁䅍䅄䅁䅁䅯䅱䅅䅁䅯权䅁䅁䅯䅚䅑䅁䅅䅁䉁䅁䅁兂噄佥浫免㉪睐杷允䅁䅁䅑䅁䑁䅁䅷䅁䭁䭁䉧䅁䭁䅁䅯䅁䭁䝁䕯䅁䉁䅁䅁允䅁䅁䅕婤奍䙂余吵䴸䅉䅅䅁䕁䅁䅁睁䵁䅁䅁权潃允䅁权䭁䅁䅁权摂䅂䅁允䅁䅁䅅䅁䙁䡁㥅瑃橥佣⽅䍄䉁䅁䅁䅂䅁䅁䅍䅄䅁䅁䅯䅱䅅䅁䅯权䅁䅁䅯䅒䅑䅁䅅䅁䉁䅁䅁兂乄䵺䵺䵺歺睐杷允䅁䅁䅑䅁䑁䅁䅷䅁䭁䩁䄰䅁䭁䅁䅯䅁䭁䝁䕑䅁䉁䅁䅁允䅁䅁䅕杖琴灳瘳穸䴸䅉䅅䅁䕁䅁䅁睁䵁䅁䅁权摃䅁䅁权䭁䅁䅁权䅂䅂䅁允䅁䅁䅅䅁䙁䵁桵扒穢搯⽑䍄䉁䅁䅁䅂䅁䅁䅍䅄䅁䅁䅯兮䅁䅁䅯权䅁䅁䅯杏䅑䅁䅅䅁䉁䅁䅁兂㕂匶硙䭃捺睐杷允䅁䅁䅑䅁䑁䅁䅷䅁䭁䩁䄰䅁䭁䅁䅯䅁䭁䙁䔴䅁䉁䅁䅁允䅁䅁䅕祇搯䅊䉡呬䴸䅉䅅䅁䕁䅁䅁睁䵁䅁䅁权㥄允䅁权䭁䅁䅁权浂䅂䅁允䅁䅁䅅䅁䙁䍁睇浣剩搷⽑䍄䉁䅁䅁䅂䅁䅁䅍䅄䅁䅁䅯儯䅅䅁䅯权䅁䅁䅯条䅑䅁䅅䅁䉁䅁䅁兂㙃兓䍷㑋䝥睶杷允䅁䅁䅑䅁䑁䅁䅷䅁䭁偁䈰䅁䭁䅁䅯䅁䭁䙁䕍䅁䉁䅁䅁允䅁䅁䅕匰扌堫焵䱺䴸䅉䅅䅁䕁䅁䅁睁䵁䅁䅁权㥄允䅁权䭁䅁䅁权㕁䅂䅁允䅁䅁䅅䅁䙁佁剸䉵䘶㜶⽇䍄䉁䅁䅁䅂䅁䅁䅍䅄䅁䅁䅯眫䅅䅁䅯权䅁䅁䅯免䅑䅁䅅䅁䉁䅁䅁兂灄橊䥅䉲煹睶杷允䅁䅁䅑䅁䑁䅁䅷䅁䭁偁䉳䅁䭁䅁䅯䅁䭁䑁䕣䅁䉁䅁䅁允䅁䅁䅕䥘䌯匹捨稳䴸䅉䅅䅁䕁䅁䅁睁䵁䅁䅁权㝄允䅁权䭁䅁䅁权橂䅂䅁允䅁䅁䅅䅁䙁䱁祂䩡瑈䱦⼸䍄䉁䅁䅁䅂䅁䅁䅍䅄䅁䅁䅯眫䅅䅁䅯权䅁䅁䅯䅑䅑䅁䅅䅁䉁䅁䅁兂䕂㉩湺㘫桮睶杷允䅁䅁䅑䅁䑁䅁䅷䅁䭁偁䉳䅁䭁䅁䅯䅁䭁䝁䕯䅁䉁䅁䅁允䅁䅁䅕牡へ硫䕧爴䴸䅉䅅䅁䕁䅁䅁睁䵁䅁䅁权㝄允䅁权䭁䅁䅁权㕁䅂䅁允䅁䅁䅅䅁䙁䙁㕧䵴㉨癶⽵䍄䉁䅁䅁䅂䅁䅁䅍䅄䅁䅁䅯眫䅅䅁䅯权䅁䅁䅯杘䅑䅁䅅䅁䉁䅁䅁兂䙃ㄶ㑇潈䱘睐杷允䅁䅁䅑䅁䑁䅁䅷䅁䭁偁䉳䅁䭁䅁䅯䅁䭁䕁䕑䅁䉁䅁䅁允䅁䅁䅕䉵䘶ㄶ㑇橲䴸䅉䅅䅁䕁䅁䅁睁䵁䅁䅁权䱄允䅁权䭁䅁䅁权硁䅂䅁允䅁䅁䅅䅁䙁䥁䌯匹捨⭪⽙䍄䉁䅁䅁䅂䅁䅁䅍䅄䅁䅁䅯睹䅅䅁䅯权䅁䅁䅯杚䅑䅁䅅䅁䉁䅁䅁兂橁⼲⭬牡潺睐杷允䅁䅁䅑䅁䑁䅁䅷䅁䭁䵁䉳䅁䭁䅁䅯䅁䭁䝁䕍䅁䉁䅁䅁允䅁䅁䅕卸睃浣剩吳䴸䅉䅅䅁䕁䅁䅁睁䵁䅁䅁权䱄允䅁权䭁䅁䅁权湂䅂䅁允䅁䅁䅅䅁䙁䝁匸㡧䭄敯⽕䍄䉁䅁䅁䅂䅁䅁䅍䅄䅁䅁䅯睹䅅䅁䅯权䅁䅁䅯睕䅑䅁䅅䅁䉁䅁䅁兂㑃潈牘払楪睐杷允䅁䅁䅑䅁䑁䅁䅷䅁䭁䵁䉳䅁䭁䅁䅯䅁䭁䙁䔴䅁䉁䅁䅁允䅁䅁䅕㥉㕶浦㡱䐵䴸䅉䅅䅁䕁䅁䅁睁䵁䅁䅁权䱄允䅁权䭁䅁䅁权䕂䅂䅁允䅁䅁䅅䅁䙁䅁琴灳瘳⭰⽉䍄䉁䅁䅁䅂䅁䅁䅍䅄䅁䅁䅯杤䅁䅁䅯权䅁䅁䅯兕䅑䅁䅅䅁䉁䅁䅁兂煂䡶呓䅇畔睐杷允䅁䅁䅑䅁䑁䅁䅷䅁䭁䡁䅙䅁䭁䅁䅯䅁䭁䝁䕧䅁䉁䅁䅁允䅁䅁䅕扉祂䩡瑈䐸䴸䅉䅅䅁䕁䅁䅁睁䵁䅁䅁权㉂䅁䅁权䭁䅁䅁权灂䅂䅁允䅁䅁䅅䅁䙁佁㙆䭆䠵攴⽯䍄䉁䅁䅁䅂䅁䅁䅍䅄䅁䅁䅯杤䅁䅁䅯权䅁䅁䅯䅙䅑䅁䅅䅁䉁䅁䅁兂乃㉬匴㡧畄睐杷允䅁䅁䅑䅁䑁䅁䅷䅁䭁䡁䅙䅁䭁䅁䅯䅁䭁䝁䕯䅁䉁䅁䅁允䅁䅁䅕椹捨㡪ㅌ䐷䴸䅉䅅䅁䕁䅁䅁睁䵁䅁䅁权㉂䅁䅁权䭁䅁䅁权㕁䅂䅁允䅁䅁䅅䅁䙁乁欰潂噇⭑⽣䍄䉁䅁䅁䅂䅁䅁䅍䅄䅁䅁䅯术䅅䅁䅯权䅁䅁䅯免䅑䅁䅅䅁䉁䅁䅁兂䕂㉩湺㘫㥮睐杷允䅁䅁䅑䅁䑁䅁䅷䅁䭁偁䈴䅁䭁䅁䅯䅁䭁䝁䕣䅁䉁䅁䅁允䅁䅁䅕㑎䉬余兘歂䵁䅉䅅䅁䕁䅁䅁睁䵁䅁䅁权⭄允䅁权䭁䅁䅁权灂䅂䅁允䅁䅁䅅䅁䙁䵁ㅐ䙋偹杷䅤䍄䉁䅁䅁䅂䅁䅁䅍䅄䅁䅁䅯杅䅅䅁䅯权䅁䅁䅯䅚䅑䅁䅅䅁䉁䅁䅁兂ㅂ硫䕧杖砷睐杷允䅁䅁䅑䅁䑁䅁䅷䅁䭁䉁䉉䅁䭁䅁䅯䅁䭁䙁䕅䅁䉁䅁䅁允䅁䅁䅕搵楁⼲⭬䐸䴸䅉䅅䅁䕁䅁䅁睁䵁䅁䅁权十允䅁权䭁䅁䅁权橂䅂䅁允䅁䅁䅅䅁䙁乁佮ㄹ橐数⼸䍄䉁䅁䅁䅂䅁䅁䅍䅄䅁䅁䅯杅䅅䅁䅯权䅁䅁䅯兡䅑䅁䅅䅁䉁䅁䅁兂い搯㑒匶桢睐杷允䅁䅁䅑䅁䑁䅁䅷䅁䭁䉁䉉䅁䭁䅁䅯䅁䭁䙁䕧䅁䉁䅁䅁允䅁䅁䅕楁䡵瑆佮稵䴸䅉䅅䅁䕁䅁䅁睁䵁䅁䅁权十允䅁权䭁䅁䅁权摂䅂䅁允䅁䅁䅅䅁䙁䍁扐堫焵佶⽧䍄䉁䅁䅁䅂䅁䅁䅍䅄䅁䅁䅯睅䅁䅁䅯允䅉䅁䅯兂䅉䅁䅅䅁䉁䅁䅁兂偂偖兹偦㐳䅑杷允䅁䅁䅑䅁䑁䅁䅷䅁䭁䅁䅍䅁䭁䅁䍅䅁䭁䅁䍉䅁䉁䅁䅁允䅁䅁䅕割坡睨歶〴䵁䅉䅅䅁䕁䅁䅁睁䵁䅁䅁权䝁䅁䅁权䉁杁䅁权䍁杁䅁允䅁䅁䅅䅁䙁䩁㡘佧朵㥧䅖䍄䉁䅁䅁䅂䅁䅁䅍䅄䅁䅁䅯睖䅁䅁䅯允䅉䅁䅯杁䅉䅁䅅䅁䉁䅁䅁兂畃⽮稶湗唷䅑杷允䅁䅁䅑䅁䑁䅁䅷䅁䭁䕁䅍䅁䭁䅁䍅䅁䭁䅁䍉䅁䉁䅁䅁允䅁䅁䅕穢㤵敺儯歁䵅䅉䅅䅁䕁䅁䅁睁䵁䅁䅁权煂䅁䅁权䉁杁䅁权䍁杁䅁允䅁䅁䅅䅁䙁䍁獙䩘㝹晫䅨䍄䉁䅁䅁䅂䅁䅁䅍䅄䅁䅁䅯睷䅁䅁䅯允䅉䅁䅯杁䅉䅁䅅䅁䉁䅁䅁兂䉄䅙丷洲㍔䅑杷允䅁䅁䅑䅁䑁䅁䅷䅁䭁䵁䅧䅁䭁䅁䍅䅁䭁䅁䍉䅁䉁䅁䅁允䅁䅁䅕歧祘祕噥䔰䵁䅉䅅䅁䕁䅁䅁睁䵁䅁䅁权㕂䅁䅁权䉁杁䅁权䍁杁䅁允䅁䅁䅅䅁䙁䕁䍳㡳婙摹䄵䍄䉁䅁䅁䅂䅁䅁䅍䅄䅁䅁䅯来䅁䅁䅯允䅉䅁䅯杁䅉䅁䅅䅁䉁䅁䅁兂ぁ塕䑷剏究䅑杷允䅁䅁䅑䅁䑁䅁䅷䅁䭁䭁䅅䅁䭁䅁䍅䅁䭁䅁䍉䅁䉁䅁䅁允䅁䅁䅕㥱扃剘硨䕁䵅䅉䅅䅁䕁䅁䅁睁䵁䅁䅁权歄䅁䅁权䉁杁䅁权䍁杁䅁允䅁䅁䅅䅁䙁䭁渶硢穷⼴䅆䍄䉁䅁䅁䅂䅁䅁䅍䅄䅁䅁䅯眶䅁䅁䅯允䅉䅁䅯杁䅉䅁䅅䅁䉁䅁䅁兂㕄㝕浰啬㥲䅑杷允䅁䅁䅑䅁䑁䅁䅷䅁䭁䍁䅉䅁䭁䅁䍅䅁䭁䅁䍉䅁䉁䅁䅁允䅁䅁䅕琫㕶圲卙唰䵁䅉䅅䅁䕁䅁䅁睁䵁䅁䅁权卂䅁䅁权䉁杁䅁权䍁杁䅁允䅁䅁䅅䅁䙁䍁癋㈯楅⭹䅂䍄䉁䅁䅁䅂䅁䅁䅍䅄䅁䅁䅯睕䅁䅁䅯允䅉䅁䅯杁䅉䅁䅅䅁䉁䅁䅁兂䉁湦䡑⽑䥲䅑杷允䅁䅁䅑䅁䑁䅁䅷䅁䭁偁䅙䅁䭁䅁䍅䅁䭁䅁䍉䅁䉁䅁䅁允䅁䅁䅕の坃兄㉩唰䵁䅉䅅䅁䕁䅁䅁睁䵁䅁䅁权啂䅁䅁权䉁杁䅁权䍁杁䅁允䅁䅁䅅䅁䙁佁䑌䉣䤵㥊䅎䍄䉁䅁䅁䅂䅁䅁䅍䅄䅁䅁䅯朷䅁䅁䅯允䅉䅁䅯杁䅉䅁䅅䅁䉁䅁䅁兂桁潤楘䑉⭦䅑杷允䅁䅁䅑䅁䑁䅁䅷䅁䭁䅁䈸䅁䭁䅁䍅䅁䭁䅁䍉䅁䉁䅁䅁允䅁䅁䅕㑵牉䍥瑱䔹䵁䅉䅅䅁䕁䅁䅁睁䵁䅁䅁权婃䅁䅁权䉁杁䅁权䍁杁䅁允䅁䅁䅅䅁䙁佁杬愯䡍刵䈹䍄䉁䅁䅁䅂䅁䅁䅍䅄䅁䅁䅯䅓䅁䅁䅯允䅉䅁䅯杁䅉䅁䅅䅁䉁䅁䅁兂偃⽎瑭䈴啶䅑杷允䅁䅁䅑䅁䑁䅁䅷䅁䭁䍁䈴䅁䭁䅁䍅䅁䭁䅁䍉䅁䉁䅁䅁允䅁䅁䅕㙌奎汢塧欸䵁䅉䅅䅁䕁䅁䅁睁䵁䅁䅁权睁允䅁权䉁杁䅁权䍁杁䅁允䅁䅁䅅䅁䙁䵁㑉到潇䵴䅒䍄䉁䅁䅁䅂䅁䅁䅍䅄䅁䅁䅯睯䅁䅁䅯允䅉䅁䅯杁䅉䅁䅅䅁䉁䅁䅁兂祃呖㑧〯奌䅑杷允䅁䅁䅑䅁䑁䅁䅷䅁䭁偁䅣䅁䭁䅁䍅䅁䭁䅁䍉䅁䉁䅁䅁允䅁䅁䅕瀯圯祄潩欱䵁䅉䅅䅁䕁䅁䅁睁䵁䅁䅁权允䅁䅁权䉁杁䅁权䍁杁䅁允䅁䅁䅅䅁䙁乁汹䕡䥂㡲䅤䍄䉁䅁䅁䅂䅁䅁䅍䅄䅁䅁䅯䅇䅅䅁䅯允䅉䅁䅯杁䅉䅁䅅䅁䉁䅁䅁兂偂㕤㐵㐲㉌䅑杷允䅁䅁䅑䅁䑁䅁䅷䅁䭁䝁䅳䅁䭁䅁䍅䅁䭁䅁䍉䅁䉁䅁䅁允䅁䅁䅕䑏獉渰䅢欱䵁䅉䅅䅁䕁䅁䅁睁䵁䅁䅁权浂允䅁权䉁杁䅁权䍁杁䅁允䅁䅁䅅䅁䙁䥁佮⼱摭睩䉖䍄䉁䅁䅁䅂䅁䅁䅍䅄䅁䅁䅯睚䅅䅁䅯允䅉䅁䅯杁䅉䅁䅅䅁䉁䅁䅁兂䉁猷牍慔䝉兑杷允䅁䅁䅑䅁䑁䅁䅷䅁䭁䙁䄰䅁䭁䅁䍅䅁䭁䅁䍉䅁䉁䅁䅁允䅁䅁䅕倶硹䕮䉦歹䵁䅉䅅䅁䕁䅁䅁睁䵁䅁䅁权扃䅁䅁权䉁杁䅁权䍁杁䅁允䅁䅁䅅䅁䙁佁湅潄佁畲䅖䍄䉁䅁䅁䅂䅁䅁䅍䅄䅁䅁䅯兢䅅䅁䅯允䅉䅁䅯杁䅉䅁䅅䅁䉁䅁䅁兂歁㙭浶癡浮䅑杷允䅁䅁䅑䅁䑁䅁䅷䅁䭁䑁䉕䅁䭁䅁䍅䅁䭁䅁䍉䅁䉁䅁䅁允䅁䅁䅕䵋䥐搯獴唴䵁䅉䅅䅁䕁䅁䅁睁䵁䅁䅁权捁䅁䅁权䉁杁䅁权䍁杁䅁允䅁䅁䅅䅁䙁䭁ㄶ乇呩佚䅨䍄䉁䅁䅁䅂䅁䅁䅍䅄䅁䅁䅯䅄䅁䅁䅯允䅉䅁䅯杁䅉䅁䅅䅁䉁䅁䅁兂⭃內煵䑷䕪䅑杷允䅁䅁䅑䅁䑁䅁䅷䅁䭁䡁䈴䅁䭁䅁䍅䅁䭁䅁䍉䅁䉁䅁䅁允䅁䅁䅕㔳扸牳浲〴䵁䅉䅅䅁䕁䅁䅁睁䵁䅁䅁权剂䅁䅁权䉁杁䅁权䍁杁䅁允䅁䅁䅅䅁䙁䱁㝴扊灕乊䄱䍄䉁䅁䅁䅂䅁䅁䅍䅄䅁䅁䅯睸䅁䅁䅯允䅉䅁䅯杁䅉䅁䅅䅁䉁䅁䅁兂䩁ㅵ婇穎椷䅑杷允䅁䅁䅑䅁䑁䅁䅷䅁䭁䉁䄰䅁䭁䅁䍅䅁䭁䅁䍉䅁䉁䅁䅁允䅁䅁䅕硈㡊ㄲ䌱欸䵁䅉䅅䅁䕁䅁䅁睁䵁䅁䅁权佂允䅁权䉁杁䅁权䍁杁䅁允䅁䅁䅅䅁䙁䕁杊搵㉄晥䅤䍄䉁䅁䅁䅂䅁䅁䅍䅄䅁䅁䅯兪䅅䅁䅯允䅉䅁䅯杁䅉䅁䅅䅁䉁䅁䅁兂潁卒㍴㕲爳䅑杷允䅁䅁䅑䅁䑁䅁䅷䅁䭁䙁䅧䅁䭁䅁䍅䅁䭁䅁䍉䅁䉁䅁䅁允䅁䅁䅕䅁䅁䱁啓欵䵁䅉䅅䅁䕁䅁䅁睁䵁䅁䅁权穂䅁䅁权䉁杁䅁权䍁杁䅁允䅁䅁䅅䅁䙁佁楧䕤噢偄䅴䍄䉁䅁䅁䅂䅁䅁䅍䅄䅁䅁䅯材䅅䅁䅯允䅉䅁䅯杁䅉䅁䅅䅁䉁䅁䅁兂㕄浓䉌䍔牮䅑杷允䅁䅁䅑䅁䑁䅁䅷䅁䭁䕁䄸䅁䭁䅁䍅䅁䭁䅁䍉䅁䉁䅁䅁允䅁䅁䅕煃䉥牤氳䔱䵁䅉䅅䅁䕁䅁䅁睁䵁䅁䅁权汁允䅁权䉁杁䅁权䍁杁䅁允䅁䅁䅅䅁䙁䙁獰呺煕摷䅂䍄䉁䅁䅁䅂䅁䅁䅍䅄䅁䅁䅯睢䅁䅁䅯允䅉䅁䅯杁䅉䅁䅅䅁䉁䅁䅁兂䵁灱䝇焯圳䅑杷允䅁䅁䅑䅁䑁䅁䅷䅁䭁偁䄰䅁䭁䅁䍅䅁䭁䅁䍉䅁䉁䅁䅁允䅁䅁䅕び㕡穃慳唰䵁䅉䅅䅁䕁䅁䅁睁䵁䅁䅁权湄䅁䅁权䉁杁䅁权䍁杁䅁允䅁䅁䅅䅁䙁䥁牭即㍈䵆䄹䍄䉁䅁䅁䅂䅁䅁䅍䅄䅁䅁䅯元䅁䅁䅯允䅉䅁䅯杁䅉䅁䅅䅁䉁䅁䅁兂瑁䵲ㅁ浴䡶䅑杷允䅁䅁䅑䅁䑁䅁䅷䅁䭁䕁䅉䅁䭁䅁䍅䅁䭁䅁䍉䅁䉁䅁䅁允䅁䅁䅕婊扱浹偅欰䵁䅉䅅䅁䕁䅁䅁睁䵁䅁䅁权千允䅁权䉁杁䅁权䍁杁䅁允䅁䅁䅅䅁䙁䝁数夳䙰畩䅂䍄䉁䅁䅁䅂䅁䅁䅍䅄䅁䅁䅯杬䅅䅁䅯允䅉䅁䅯杁䅉䅁䅅䅁䉁䅁䅁兂癁匳䝑到楐䅑杷允䅁䅁䅑䅁䑁䅁䅷䅁䭁䙁䉉䅁䭁䅁䍅䅁䭁䅁䍉䅁䉁䅁䅁允䅁䅁䅕䉍匵杓䱏䔱䵁䅉䅅䅁䕁䅁䅁睁䵁䅁䅁权慃允䅁权䉁杁䅁权䍁杁䅁允䅁䅁䅅䅁䙁䍁㙳䑓䴴牵䄵䍄䉁䅁䅁䅂䅁䅁䅍䅄䅁䅁䅯䅍䅁䅁䅯允䅉䅁䅯杁䅉䅁䅅䅁䉁䅁䅁兂㉃䙎㑔⽎汌䅑杷允䅁䅁䅑䅁䑁䅁䅷䅁䭁䭁䉯䅁䭁䅁䍅䅁䭁䅁䍉䅁䉁䅁䅁允䅁䅁䅯睒䅁䅁杷允䅁䅁䅑䅁䑁䅁䅷䅁䭁䑁䉉䅁䭁䅁䍅䅁䭁䅁䍉䅁䉁䅁䅁允䅁䅁䅕䭱䑸坷䑯ぶ䵁䅉䅅䅁䕁䅁䅁睁䵁䅁䅁权楂允䅁权䉁杁䅁权䍁杁䅁允䅁䅁䅅䅁䙁䉁䩓㥕䍣晒䅆䍄䉁䅁䅁䅂䅁䅁䅍䅄䅁䅁䅯䅧䅅䅁䅯允䅉䅁䅯杁䅉䅁䅅䅁䉁䅁䅁兂䕃樸伶硃楄䅑杷允䅁䅁䅑䅁䑁䅁䅷䅁䭁䕁䅯䅁䭁䅁䍅䅁䭁䅁䍍䅁䉁䅁䅁允䅁䅁䅕煇橅欴偕歷䵁䅉䅅䅁䕁䅁䅁睁䵁䅁䅁权畃允䅁权䉁杁䅁权䍁杁䅁允䅁䅁䅅䅁䙁䡁然权爲敊䅂䍄䉁䅁䅁䅂䅁䅁䅍䅄䅁䅁䅯睩䅁䅁䅯允䅉䅁䅯杁䅉䅁䅅䅁䉁䅁䅁兂㍂䩯噃樫乌䅑杷允䅁䅁䅑䅁䑁䅁䅷䅁䭁䩁䉳䅁䭁䅁䍅䅁䭁䅁䍉䅁䉁䅁䅁允䅁䅁䅕䨸潅ㅄ䡹唵䵁䅉䅅䅁䕁䅁䅁睁䵁䅁䅁权ㅃ允䅁权䉁杁䅁权䍁杁䅁允䅁䅁䅅䅁䙁䉁杨术猷乪䅖䍄䉁䅁䅁䅂䅁䅁䅍䅄䅁䅁䅯䅕䅅䅁䅯允䅉䅁䅯杁䅉䅁䅅䅁䉁䅁䅁兂㥄洷楦猵浺䅑杷允䅁䅁䅑䅁䑁䅁䅷䅁䭁䍁䉳䅁䭁䅁䍅䅁䭁䅁䍉䅁䉁䅁䅁允䅁䅁䅕⽄㘯楍䙱〶䵁䅉䅅䅁䕁䅁䅁睁䵁䅁䅁权敃䅁䅁权䉁杁䅁权䍁杁䅁允䅁䅁䅅䅁䙁䩁牺䍱浪䵊䅒䍄䉁䅁䅁䅂䅁䅁䅍䅄䅁䅁䅯杏䅅䅁䅯允䅉䅁䅯杁䅉䅁䅅䅁䉁䅁䅁兂䑃扤橈睷兪䅑杷允䅁䅁䅑䅁䑁䅁䅷䅁䭁䑁䅳䅁䭁䅁䍅䅁䭁䅁䍉䅁䉁䅁䅁允䅁䅁䅕⬫㑕䑈䍵欵䵁䅉䅅䅁䕁䅁䅁睁䵁䅁䅁权䙁允䅁权䉁杁䅁权䍁杁䅁允䅁䅁䅅䅁䙁䙁乯獌杌晐䅎䍄䉁䅁䅁䅂䅁䅁䅍䅄䅁䅁䅯児䅅䅁䅯允䅉䅁䅯杁䅉䅁䅅䅁䉁䅁䅁兂䡄獇坐䠶䱶䅑杷允䅁䅁䅑䅁䑁䅁䅷䅁䭁䵁䉁䅁䭁䅁䍅䅁䭁䅁䍉䅁䉁䅁䅁允䅁䉁䅑橪䑳䅁䅁䅁䵁䅉䅅䅁䕁䅁䅁睁䵁䅁䅁权䩄䅁䅁权䉁杁䅁权䍁杁䅁允䅁䅁䅅䅁䙁䑁䩰佄㡖㥌䅒䍄䉁䅁䅁䅂䅁䅁䅍䅄䅁䅁䅯兩䅁䅁䅯允䅉䅁䅯杁䅉䅁䅅䅁䉁䅁䅁兂摂椯獌䙄⽓䅑杷允䅁䅁䅑䅁䑁䅁䅷䅁䭁䱁䅕䅁䭁䅁䍅䅁䭁䅁䍉䅁䉁䅁䅁允䅁䅁䅕積積ㅍ敵䔵䵁䅉䅅䅁䕁䅁䅁睁䵁䅁䅁权䙄允䅁权䉁杁䅁权䍁杁䅁允䅁䅁䅅䅁䙁䑁愳㕫癴瑈䅒䍄䉁䅁䅁䅂䅁䅁䅍䅄䅁䅁䅯䅹䅅䅁䅯允䅉䅁䅯杁䅉䅁䅅䅁䉁䅁䅁兂畃䙸䥖卑橪䅑杷允䅁䅁䅑䅁䑁䅁䅷䅁䭁䝁䉅䅁䭁䅁䍅䅁䭁䅁䍉䅁䉁䅁䅁允䅁䅁䅕穅䭌桅挹歷䵁䅉䅅䅁䕁䅁䅁睁䵁䅁䅁权权䅁䅁权䉁杁䅁权䍁杁䅁允䅁䅁䅅䅁䙁䡁㡥䝱䍈䵺䅬䍄䉁䅁䅁䅂䅁䅁䅍䅄䅁䅁䅯䅪䅅䅁䅯允䅉䅁䅯杁䅉䅁䅅䅁䉁䅁䅁兂祂呗䅵⭲硢䅑杷允䅁䅁䅑䅁䑁䅁䅷䅁䭁䡁䉑䅁䭁䅁䍅䅁䭁䅁䍉䅁䉁䅁䅁允䅁䅁䅕祯橈挰奊〸䵁䅉䅅䅁䕁䅁䅁睁䵁䅁䅁权浃䅁䅁权䉁杁䅁权䍁杁䅁允䅁䅁䅅䅁䙁䝁㡴癱敍畦䅎䍄䉁䅁䅁䅂䅁䅁䅍䅄䅁䅁䅯权䅅䅁䅯允䅉䅁䅯杁䅉䅁䅅䅁䉁䅁䅁兂湄㘫确瑏卪䅑杷允䅁䅁䅑䅁䑁䅁䅷䅁䭁䝁䉧䅁䭁䅁䍅䅁䭁䅁䍉䅁䉁䅁䅁允䅁䅁䅕煥䑰牢穙唫䵁䅉䅅䅁䕁䅁䅁睁䵁䅁䅁权䕄允䅁权䉁杁䅁权䍁杁䅁允䅁䅁䅅䅁䙁佁㙋栱噹䵭䄵䍄䉁䅁䅁䅂䅁䅁䅍䅄䅁䅁䅯睩䅅䅁䅯允䅉䅁䅯杁䅉䅁䅅䅁䉁䅁䅁兂奁摰㑦歡䤸兑杷允䅁䅁䅑䅁䑁䅁䅷䅁䭁䝁䄴䅁䭁䅁䍅䅁䭁䅁䍉䅁䉁䅁䅁允䅁䅁䅕奭灇渶㍕欱䵁䅉䅅䅁䕁䅁䅁睁䵁䅁䅁权獂允䅁权䉁杁䅁权䍁杁䅁允䅁䅁䅅䅁䙁䡁硦㉮㡰敧䅴䍄䉁䅁䅁䅂䅁䅁䅍䅄䅁䅁䅯睫䅅䅁䅯允䅉䅁䅯杁䅉䅁䅅䅁䉁䅁䅁兂㕄䈶樴煔䘷䅑杷允䅁䅁䅑䅁䑁䅁䅷䅁䭁䑁䈸䅁䭁䅁䍅䅁䭁䅁䍉䅁䉁䅁䅁允䅁䅁䅕扌摋礷扤啺䵁䅉䅅䅁䕁䅁䅁睁䵁䅁䅁权流允䅁权䉁杁䅁权䍁杁䅁允䅁䅁䅅䅁䙁䅁浑灊漶但䄵䍄䉁䅁䅁䅂䅁䅁䅍䅄䅁䅁䅯兑䅅䅁䅯允䅉䅁䅯杁䅉䅁䅅䅁䉁䅁䅁兂流噊䩢乪具兑杷允䅁䅁䅑䅁䑁䅁䅷䅁䭁䵁䄰䅁䭁䅁䍅䅁䭁䅁䍉䅁䉁䅁䅁允䅁䅁䅕楆癪偂佮啺䵁䅉䅅䅁䕁䅁䅁睁䵁䅁䅁权㡁允䅁权䉁杁䅁权䍁杁䅁允䅁䅁䅅䅁䙁䍁浰佅畈田䅤䍄䉁䅁䅁䅂䅁䅁䅍䅄䅁䅁䅯儲䅁䅁䅯允䅉䅁䅯杁䅉䅁䅅䅁䉁䅁䅁兂潄䥯㈳噰䙊兑杷允䅁䅁䅑䅁䑁䅁䅷䅁䭁䕁䕫䅁䭁䅁䍅䅁䭁䅁䍉䅁䉁䅁䅁允䅁䅁䅯睚䅉䅁杷允䅁䅁䅑䅁䑁䅁䅷䅁䭁乁䅧䅁䭁䅁䍅䅁䭁䅁䍉䅁䉁䅁䅁允䅁䅁䅕慬歆唰䑳歃䵅䅉䅅䅁䕁䅁䅁睁䵁䅁䅁权⽃允䅁权䉁杁䅁权䍁杁䅁允䅁䅁䅅䅁䙁䉁割䭱䱢偢䄵䍄䉁䅁䅁䅂䅁䅁䅍䅄䅁䅁䅯睗䅅䅁䅯允䅉䅁䅯杁䅉䅁䅅䅁䉁䅁䅁兂扄剢䍤楪䕳兑杷允䅁䅁䅑䅁䑁䅁䅷䅁䭁䉁䉷䅁䭁䅁䍅䅁䭁䅁䍉䅁䉁䅁䅁允䅁䅁䅕扣桶䉃睤啸䵁䅉䅅䅁䕁䅁䅁睁䵁䅁䅁权あ䅁䅁权䉁杁䅁权䍁杁䅁允䅁䅁䅅䅁䙁䑁婤㉭昰畄䅰䍄䉁䅁䅁䅂䅁䅁䅍䅄䅁䅁䅯睮䅁䅁䅯允䅉䅁䅯杁䅉䅁䅅䅁䉁䅁䅁兂⭁牏䉣煷䅢䅑杷允䅁䅁䅑䅁䑁䅁䅷䅁䭁佁䅙䅁䭁䅁䍅䅁䭁䅁䍉䅁䉁䅁䅁允䅁䅁䅕⽂佚睵䵌歸䵁䅉䅅䅁䕁䅁䅁睁䵁䅁䅁权⭃䅁䅁权䉁杁䅁权䍁杁䅁允䅁䅁䅅䅁䙁䝁浚浚婙橱䉊䍄䉁䅁䅁䅂䅁䅁䅍䅄䅁䅁䅯睌䅅䅁䅯允䅉䅁䅯杁䅉䅁䅅䅁䉁䅁䅁兂卂㍩㉤䵃噢䅑杷允䅁䅁䅑䅁䑁䅁䅷䅁䭁䙁䉑䅁䭁䅁䍅䅁䭁䅁䍉䅁䉁䅁䅁允䅁䅁䅕吹癍浚潌䔷䵁䅉䅅䅁䕁䅁䅁睁䵁䅁䅁权瑃䅁䅁权䉁杁䅁权䍁杁䅁允䅁䅁䅅䅁䙁䅁㡅䬳䰰畬䅬䍄䉁䅁䅁䅂䅁䅁䅍䅄䅁䅁䅯睚䅁䅁䅯允䅉䅁䅯杁䅉䅁䅅䅁䉁䅁䅁兂ㅁ楹乐癖橮䅑杷允䅁䅁䅑䅁䑁䅁䅷䅁䭁䉁䉫䅁䭁䅁䍅䅁䭁䅁䍉䅁䉁䅁䅁允䅁䅁䅕坂䝮浙睵啅䵅䅉䅅䅁䕁䅁䅁睁䵁䅁䅁权坂允䅁权䉁杁䅁权䍁杁䅁允䅁䅁䅅䅁䙁䡁獲坈䱔伸䅨䍄䉁䅁䅁䅂䅁䅁䅍䅄䅁䅁䅯儳䅅䅁䅯允䅉䅁䅯杁䅉䅁䅅䅁䉁䅁䅁兂湃䵘偂啯䴳䅑杷允䅁䅁䅑䅁䑁䅁䅷䅁䭁佁䅕䅁䭁䅁䍅䅁䭁䅁䍉䅁䉁䅁䅁允䅁䅁䅕塹⭡⽮祱欹䵁䅉䅅䅁䕁䅁䅁睁䵁䅁䅁权桄䅁䅁权䉁杁䅁权䍁杁䅁允䅁䅁䅅䅁䙁䍁坋杙䑆䵎䅎䍄䉁䅁䅁䅂䅁䅁䅍䅄䅁䅁䅯䅔䅁䅁䅯允䅉䅁䅯杁䅉䅁䅅䅁䉁䅁䅁兂剁㥘㡺敭獢䅑杷允䅁䅁䅑䅁䑁䅁䅷䅁䭁䉁䈰䅁䭁䅁䍅䅁䭁䅁䍉䅁䉁䅁䅁允䅁䅁䅕䔲坊䈲啌啁䵅䅉䅅䅁䕁䅁䅁睁䵁䅁䅁权療允䅁权䉁杁䅁权䍁杁䅁允䅁䅁䅅䅁䙁䑁砳佮ㄳ敭䅸䍄䉁䅁䅁䅂䅁䅁䅍䅄䅁䅁䅯睦䅅䅁䅯允䅉䅁䅯杁䅉䅁䅅䅁䉁䅁䅁兂䡄穓䩥啺楶䅑杷允䅁䅁䅑䅁䑁䅁䅷䅁䭁䭁䉙䅁䭁䅁䍅䅁䭁䅁䍉䅁䉁䅁䅁允䅁䅁䅕猯眰瘲䉲唳䵁䅉䅅䅁䕁䅁䅁睁䵁䅁䅁权歄允䅁权䉁杁䅁权䍁杁䅁允䅁䅁䅅䅁䙁䥁㥙昷䅄⭌䅰䍄䉁䅁䅁䅂䅁䅁䅍䅄䅁䅁䅯東䅁䅁䅯允䅉䅁䅯杁䅉䅁䅅䅁䉁䅁䅁兂卂䉵䘶慡䑙兑杷允䅁䅁䅑䅁䑁䅁䅷䅁䭁佁䉕䅁䭁䅁䍅䅁䭁䅁䍉䅁䉁䅁䅁允䅁䅁䅕呐乖杪び歷䵁䅉䅅䅁䕁䅁䅁睁䵁䅁䅁权瑃允䅁权䉁杁䅁权䍁杁䅁允䅁䅁䅅䅁䙁䩁婉䭭汯佔䅒䍄䉁䅁䅁䅂䅁䅁䅍䅄䅁䅁䅯朵䅅䅁䅯允䅉䅁䅯杁䅉䅁䅅䅁䉁䅁䅁兂剁买歙灋割䅑杷允䅁䅁䅑䅁䑁䅁䅷䅁䭁䕁䉣䅁䭁䅁䍅䅁䭁䅁䍉䅁䉁䅁䅁允䅁䅁䅕灗獉摬噚唶䵁䅉䅅䅁䕁䅁䅁睁䵁䅁䅁权瑁允䅁权䉁杁䅁权䍁杁䅁允䅁䅁䅅䅁䙁䍁吰ぬ㡚⭍䅂䍄䉁䅁䅁䅂䅁䅁䅍䅄䅁䅁䅯兤䅅䅁䅯允䅉䅁䅯杁䅉䅁䅅䅁䉁䅁䅁兂㡃䘸啯㍮㥪䅑杷允䅁䅁䅑䅁䑁䅁䅷䅁䭁䵁䉙䅁䭁䅁䍅䅁䭁䅁䍉䅁䉁䅁䅁允䅁䅁䅕㡪ㅌ偋塷い䵅䅉䅅䅁䕁䅁䅁睁䵁䅁䅁权癁䅁䅁权䉁杁䅁权䍁杁䅁允䅁䅁䅅䅁䙁䩁䥦䈵㍨瑵䅰䍄䉁䅁䅁䅂䅁䅁䅍䅄䅁䅁䅯儶䅅䅁䅯允䅉䅁䅯杁䅉䅁䅅䅁䉁䅁䅁兂坂伹晋楣祘䅑杷允䅁䅁䅑䅁䑁䅁䅷䅁䭁䕁䈰䅁䭁䅁䍅䅁䭁䅁䍉䅁䉁䅁䅁允䅁䅁䅕煴睬橵晇䕸䵁䅉䅅䅁䕁䅁䅁睁䵁䅁䅁权⽁䅁䅁权䉁杁䅁权䍁杁䅁允䅁䅁䅅䅁䙁䕁癦䕔㜹獸䄱䍄䉁䅁䅁䅂䅁䅁䅍䅄䅁䅁䅯䅒䅅䅁䅯允䅉䅁䅯杁䅉䅁䅅䅁䉁䅁䅁兂灃慖㙲㠸儯䅑杷允䅁䅁䅑䅁䑁䅁䅷䅁䭁䍁䅑䅁䭁䅁䍅䅁䭁䅁䍉䅁䉁䅁䅁允䅁䅁䅕穋橭扐塨〱䵁䅉䅅䅁䕁䅁䅁睁䵁䅁䅁权瑄允䅁权䉁杁䅁权䍁杁䅁允䅁䅁䅅䅁䙁䱁坋潃䕍⽸䅴䍄䉁䅁䅁䅂䅁䅁䅍䅄䅁䅁䅯朷䅅䅁䅯允䅉䅁䅯杁䅉䅁䅅䅁䉁䅁䅁兂䑃杅桳乭伳䅑杷允䅁䅁䅑䅁䑁䅁䅷䅁䭁䙁䅕䅁䭁䅁䍅䅁䭁䅁䍉䅁䉁䅁䅁允䅁䅁䅕扑䑴桩㝩欲䵁䅉䅅䅁䕁䅁䅁睁䵁䅁䅁权睄允䅁权䉁杁䅁权䍁杁䅁允䅁䅁䅅䅁䙁䵁䤶瀰倴畕䅖䍄䉁䅁䅁䅂䅁䅁䅍䅄䅁䅁䅯䅚䅅䅁䅯允䅉䅁䅯杁䅉䅁䅅䅁䉁䅁䅁兂敂匲剡申桌䅑杷允䅁䅁䅑䅁䑁䅁䅷䅁䭁䱁䈰䅁䭁䅁䍅䅁䭁䅁䍉䅁䉁䅁䅁允䅁䅁䅕啲渳⭁⽯ぁ䵅䅉䅅䅁䕁䅁䅁睁䵁䅁䅁权祄允䅁权䉁杁䅁权䍁杁䅁允䅁䅁䅅䅁䙁䙁㍐婤朶獡䅨䍄䉁䅁䅁䅂䅁䅁䅍䅄䅁䅁䅯杨䅁䅁䅯允䅉䅁䅯杁䅉䅁䅅䅁䉁䅁䅁兂䡃䐴啔䍲浘䅑杷允䅁䅁䅑䅁䑁䅁䅷䅁䭁偁䉍䅁䭁䅁䍅䅁䭁䅁䍉䅁䉁䅁䅁允䅁䅁䅕稶㠵䩅佳䔴䵁䅉䅅䅁䕁䅁䅁睁䵁䅁䅁权䭄允䅁权䉁杁䅁权䍁杁䅁允䅁䅁䅅䅁䙁佁㕊㈴䥵䉆䉖䍄䉁䅁䅁䅂䅁䅁䅍䅄䅁䅁䅯朸䅁䅁䅯允䅉䅁䅯杁䅉䅁䅅䅁䉁䅁䅁兂晁䙦兆剅㙲䅑杷允䅁䅁䅑䅁䑁䅁䅷䅁䭁䵁䅅䅁䭁䅁䍅䅁䭁䅁䍉䅁䉁䅁䅁允䅁䅁䅕汩䬯ㅹ獫䕂䵅䅉䅅䅁䕁䅁䅁睁䵁䅁䅁权㉃允䅁权䉁杁䅁权䍁杁䅁允䅁䅁䅅䅁䙁䵁䉬佚㍸畕䅴䍄䉁䅁䅁䅂䅁䅁䅍䅄䅁䅁䅯儹䅅䅁䅯允䅉䅁䅯杁䅉䅁䅅䅁䉁䅁䅁兂⭃氲捇㥎䩮䅑杷允䅁䅁䅑䅁䑁䅁䅷䅁䭁䡁䉯䅁䭁䅁䍅䅁䭁䅁䍉䅁䉁䅁䅁允䅁䅁䅕娴娰估䭁䔶䵁䅉䅅䅁䕁䅁䅁睁䵁䅁䅁权䥂允䅁权䉁杁䅁权䍁杁䅁允䅁䅁䅅䅁䙁䉁礶䰱㥷㥍䅆䍄䉁䅁䅁䅂䅁䅁䅍䅄䅁䅁䅯兘䅅䅁䅯允䅉䅁䅯杁䅉䅁䅅䅁䉁䅁䅁兂癁匳䝑奉啮䅑杷允䅁䅁䅑䅁䑁䅁䅷䅁䭁佁䉍䅁䭁䅁䍅䅁䭁䅁䍉䅁䉁䅁䅁允䅁䅁䅕浺穊⽄奖ぁ䵅䅉䅅䅁䕁䅁䅁睁䵁䅁䅁权煁允䅁权䉁杁䅁权䍁杁䅁允䅁䅁䅅䅁䙁䩁留娹汲乤䄱䍄䉁䅁䅁䅂䅁䅁䅍䅄䅁䅁䅯朴䅁䅁䅯允䅉䅁䅯杁䅉䅁䅅䅁䉁䅁䅁兂㉂䝲塶睍坦䅑杷允䅁䅁䅑䅁䑁䅁䅷䅁䭁偁䉷䅁䭁䅁䍅䅁䭁䅁䍉䅁䉁䅁䅁允䅁䅁䅕睃㡚㕑捇唸䵁䅉䅅䅁䕁䅁䅁睁䵁䅁䅁权敂允䅁权䉁杁䅁权䍁杁䅁允䅁䅁䅅䅁䙁䅁啄㑷做摣䅬䍄䉁䅁䅁䅂䅁䅁䅍䅄䅁䅁䅯杅䅅䅁䅯允䅉䅁䅯杁䅉䅁䅅䅁䉁䅁䅁兂䅄稷㉲乐奢䅑杷允䅁䅁䅑䅁䑁䅁䅷䅁䭁䝁䅍䅁䭁䅁䍅䅁䭁䅁䍍䅁䉁䅁䅁允䅁䅁䅕橏㙳湋䩹唷䵁䅉䅅䅁䕁䅁䅁</t>
  </si>
  <si>
    <t>睁䵁䅁䅁权灂䅁䅁权䉁杁䅁权䑁杁䅁允䅁䅁䅅䅁䙁䱁ㅓ兇癊⬱䅖䍄䉁䅁䅁䅂䅁䅁䅍䅄䅁䅁䅯兤䅁䅁䅯允䅉䅁䅯睁䅉䅁䅅䅁䉁䅁䅁兂敃婳橌爳睔䅑杷允䅁䅁䅑䅁䑁䅁䅷䅁䭁䅁䅧䅁䭁䅁䍅䅁䭁䅁䍍䅁䉁䅁䅁允䅁䅁䅕捖此䡕偄䔲䵁䅉䅅䅁䕁䅁䅁睁䵁䅁䅁权䝁䅁䅁权䉁杁䅁权䑁杁䅁允䅁䅁䅅䅁䙁佁搸瘰汵㥖䅤䍄䉁䅁䅁䅂䅁䅁䅍䅄䅁䅁䅯睖䅁䅁䅯允䅉䅁䅯睁䅉䅁䅅䅁䉁䅁䅁兂䡁琲䕎剥兢䅑杷允䅁䅁䅑䅁䑁䅁䅷䅁䭁䥁䄸䅁䭁䅁䍅䅁䭁䅁䍍䅁䉁䅁䅁允䅁䅁䅕塱㕮㥙䕙唰䵁䅉䅅䅁䕁䅁䅁睁䵁䅁䅁权獃䅁䅁权䉁杁䅁权䑁杁䅁允䅁䅁䅅䅁䙁䱁睕桢乥久䅴䍄䉁䅁䅁䅂䅁䅁䅍䅄䅁䅁䅯杳䅁䅁䅯允䅉䅁䅯睁䅉䅁䅅䅁䉁䅁䅁兂杄㙦砯礴朳䅑杷允䅁䅁䅑䅁䑁䅁䅷䅁䭁䵁䅉䅁䭁䅁䍅䅁䭁䅁䍍䅁䉁䅁䅁允䅁䅁䅕汢杦橁氱䔹䵁䅉䅅䅁䕁䅁䅁睁䵁䅁䅁权㕂䅁䅁权䉁杁䅁权䑁杁䅁允䅁䅁䅅䅁䙁䩁硂㍥捨摪䅒䍄䉁䅁䅁䅂䅁䅁䅍䅄䅁䅁䅯来䅁䅁䅯允䅉䅁䅯睁䅉䅁䅅䅁䉁䅁䅁兂硄乬氰捋湐䅑杷允䅁䅁䅑䅁䑁䅁䅷䅁䭁䡁䅷䅁䭁䅁䍅䅁䭁䅁䍍䅁䉁䅁䅁允䅁䅁䅕协塣砳兖啺䵁䅉䅅䅁䕁䅁䅁睁䵁䅁䅁权㥂䅁䅁权䉁杁䅁权䑁杁䅁允䅁䅁䅅䅁䙁䭁䙰䑒祇乭䅂䍄䉁䅁䅁䅂䅁䅁䅍䅄䅁䅁䅯杦䅁䅁䅯允䅉䅁䅯睁䅉䅁䅅䅁䉁䅁䅁兂乃祰嘫䩍䤷䅑杷允䅁䅁䅑䅁䑁䅁䅷䅁䭁佁䅁䅁䭁䅁䍅䅁䭁䅁䍍䅁䉁䅁䅁允䅁䅁䅕塂祲爲湘䔶䵁䅉䅅䅁䕁䅁䅁睁䵁䅁䅁权ㅄ䅁䅁权䉁杁䅁权䑁杁䅁允䅁䅁䅅䅁䙁䥁橅䱙睪佭䅚䍄䉁䅁䅁䅂䅁䅁䅍䅄䅁䅁䅯䅆䅅䅁䅯允䅉䅁䅯睁䅉䅁䅅䅁䉁䅁䅁兂允卭乺㍭橪䅑杷允䅁䅁䅑䅁䑁䅁䅷䅁䭁䉁䉕䅁䭁䅁䍅䅁䭁䅁䍍䅁䉁䅁䅁允䅁䅁䅕瘷乷䍉⭲唱䵁䅉䅅䅁䕁䅁䅁睁䵁䅁䅁权睁允䅁权䉁杁䅁权䑁杁䅁允䅁䅁䅅䅁䙁䉁坮煮瑍㡒䅤䍄䉁䅁䅁䅂䅁䅁䅍䅄䅁䅁䅯兒䅅䅁䅯允䅉䅁䅯睁䅉䅁䅅䅁䉁䅁䅁兂㝃獧㥧䜱⬯䅑杷允䅁䅁䅑䅁䑁䅁䅷䅁䭁䱁䄸䅁䭁䅁䍅䅁䭁䅁䍍䅁䉁䅁䅁允䅁䅁䅕䙱䑯桑㝑〱䵁䅉䅅䅁䕁䅁䅁睁䵁䅁䅁权允䅁䅁权䉁杁䅁权䑁杁䅁允䅁䅁䅅䅁䙁䉁捱捌㙕㡰䅖䍄䉁䅁䅁䅂䅁䅁䅍䅄䅁䅁䅯杌䅁䅁䅯允䅉䅁䅯睁䅉䅁䅅䅁䉁䅁䅁兂䭄坧㍨托灈䅑杷允䅁䅁䅑䅁䑁䅁䅷䅁䭁䉁䉧䅁䭁䅁䍅䅁䭁䅁䍍䅁䉁䅁䅁允䅁䅁䅕瑷ㅎ潣慆欹䵁䅉䅅䅁䕁䅁䅁睁䵁䅁䅁权敁䅁䅁权䉁杁䅁权䑁杁䅁允䅁䅁䅅䅁䙁偁䤴煊䭶㥳䅸䍄䉁䅁䅁䅂䅁䅁䅍䅄䅁䅁䅯睈䅁䅁䅯允䅉䅁䅯睁䅉䅁䅅䅁䉁䅁䅁兂佂偉䙓䭎䝌䅑杷允䅁䅁䅑䅁䑁䅁䅷䅁䭁䝁䉕䅁䭁䅁䍅䅁䭁䅁䍍䅁䉁䅁䅁允䅁䅁䅕⭗卉散內䔸䵁䅉䅅䅁䕁䅁䅁睁䵁䅁䅁权扃䅁䅁权䉁杁䅁权䑁杁䅁允䅁䅁䅅䅁䙁佁祘㍈㥋⬳䅒䍄䉁䅁䅁䅂䅁䅁䅍䅄䅁䅁䅯兢䅅䅁䅯允䅉䅁䅯睁䅉䅁䅅䅁䉁䅁䅁兂潄あ塍汥捌䅑杷允䅁䅁䅑䅁䑁䅁䅷䅁䭁䍁䉉䅁䭁䅁䍅䅁䭁䅁䍍䅁䉁䅁䅁允䅁䅁䅕內䩒䵹栱欲䵁䅉䅅䅁䕁䅁䅁睁䵁䅁䅁权乂䅁䅁权䉁杁䅁权䑁杁䅁允䅁䅁䅅䅁䙁䭁㡷塧十杵䉨䍄䉁䅁䅁䅂䅁䅁䅍䅄䅁䅁䅯睴䅁䅁䅯允䅉䅁䅯睁䅉䅁䅅䅁䉁䅁䅁兂䕁乯樰敋卶䅑杷允䅁䅁䅑䅁䑁䅁䅷䅁䭁乁䅉䅁䭁䅁䍅䅁䭁䅁䍍䅁䉁䅁䅁允䅁䅁䅕⽅䝙瘴嘶あ䵅䅉䅅䅁䕁䅁䅁睁䵁䅁䅁权坁允䅁权䉁杁䅁权䑁杁䅁允䅁䅁䅅䅁䙁䱁䑩穕⭳獯䅒䍄䉁䅁䅁䅂䅁䅁䅍䅄䅁䅁䅯杤䅅䅁䅯允䅉䅁䅯睁䅉䅁䅅䅁䉁䅁䅁兂䭃南䜫祱捄䅑杷允䅁䅁䅑䅁䑁䅁䅷䅁䭁偁䅑䅁䭁䅁䍅䅁䭁䅁䍍䅁䉁䅁䅁允䅁䅁䅕䈳灦䱱䩡䔱䵁䅉䅅䅁䕁䅁䅁睁䵁䅁䅁权⭂允䅁权䉁杁䅁权䑁杁䅁允䅁䅁䅅䅁䙁䱁䅲昵㉆㥊䅸䍄䉁䅁䅁䅂䅁䅁䅍䅄䅁䅁䅯兪䅅䅁䅯允䅉䅁䅯睁䅉䅁䅅䅁䉁䅁䅁兂㕂穕剚橣欷䅑杷允䅁䅁䅑䅁䑁䅁䅷䅁䭁䡁䈰䅁䭁䅁䍅䅁䭁䅁䍍䅁䉁䅁䅁允䅁䅁䅕祶瑺䡖㍑商䵅䅉䅅䅁䕁䅁䅁睁䵁䅁䅁权汁允䅁权䉁杁䅁权䑁杁䅁允䅁䅁䅅䅁䙁䙁捏硭攱乡䅊䍄䉁䅁䅁䅂䅁䅁䅍䅄䅁䅁䅯䅴䅁䅁䅯允䅉䅁䅯睁䅉䅁䅅䅁䉁䅁䅁兂㡂⭺䬱啬䥄䅑杷允䅁䅁䅑䅁䑁䅁䅷䅁䭁偁䄰䅁䭁䅁䍅䅁䭁䅁䍍䅁䉁䅁䅁允䅁䅁䅕䥣桇獭浒啹䵁䅉䅅䅁䕁䅁䅁睁䵁䅁䅁权千允䅁权䉁杁䅁权䑁杁䅁允䅁䅁䅅䅁䙁乁娷䤷歋㥐䅎䍄䉁䅁䅁䅂䅁䅁䅍䅄䅁䅁䅯䅬䅅䅁䅯允䅉䅁䅯睁䅉䅁䅅䅁䉁䅁䅁兂偄䭌伴㝮扫兑杷允䅁䅁䅑䅁䑁䅁䅷䅁䭁䩁䉧䅁䭁䅁䍅䅁䭁䅁䍍䅁䉁䅁䅁允䅁䅁䅕畬兗婥潭〴䵁䅉䅅䅁䕁䅁䅁睁䵁䅁䅁权卂允䅁权䉁杁䅁权䑁杁䅁允䅁䅁䅅䅁䙁䱁楺杔嘷瑡䅤䍄䉁䅁䅁䅂䅁䅁䅍䅄䅁䅁䅯䅍䅁䅁䅯允䅉䅁䅯睁䅉䅁䅅䅁䉁䅁䅁兂桂か搸䭖楢䅑杷允䅁䅁䅑䅁䑁䅁䅷䅁䭁䱁䅍䅁䭁䅁䍅䅁䭁䅁䍍䅁䉁䅁䅁允䅁䅁䅕䘷乂兩穳欱䵁䅉䅅䅁䕁䅁䅁睁䵁䅁䅁权瑄䅁䅁权䉁杁䅁权䑁杁䅁允䅁䅁䅅䅁䙁䅁丶慙䠰畖䅤䍄䉁䅁䅁䅂䅁䅁䅍䅄䅁䅁䅯兣䅅䅁䅯允䅉䅁䅯睁䅉䅁䅅䅁䉁䅁䅁兂䵂浓㉲敏塶䅑杷允䅁䅁䅑䅁䑁䅁䅷䅁䭁䭁䈴䅁䭁䅁䍅䅁䭁䅁䍍䅁䉁䅁䅁允䅁䅁䅕娫㥺入㘸欲䵁䅉䅅䅁䕁䅁䅁睁䵁䅁䅁权䱃䅁䅁权䉁杁䅁权䑁杁䅁允䅁䅁䅅䅁䙁䥁䙱敋䍍捱䅚䍄䉁䅁䅁䅂䅁䅁䅍䅄䅁䅁䅯䅵䅅䅁䅯允䅉䅁䅯睁䅉䅁䅅䅁䉁䅁䅁兂㥃坭ち側剘䅑杷允䅁䅁䅑䅁䑁䅁䅷䅁䭁䭁䉕䅁䭁䅁䍅䅁䭁䅁䍍䅁䉁䅁䅁允䅁䅁䅕吱䡸䭚摐〰䵁䅉䅅䅁䕁䅁䅁睁䵁䅁䅁权䙁允䅁权䉁杁䅁权䑁杁䅁允䅁䅁䅅䅁䙁偁䴫㑤卹晨䅂䍄䉁䅁䅁䅂䅁䅁䅍䅄䅁䅁䅯兙䅁䅁䅯允䅉䅁䅯睁䅉䅁䅅䅁䉁䅁䅁兂流捸䡥敱㉔䅑杷允䅁䅁䅑䅁䑁䅁䅷䅁䭁䱁䅕䅁䭁䅁䍅䅁䭁䅁䍍䅁䉁䅁䅁允䅁䅁䅕䵃㕶杶噩欴䵁䅉䅅䅁䕁䅁䅁睁䵁䅁䅁权歃允䅁权䉁杁䅁权䑁杁䅁允䅁䅁䅅䅁䙁䉁丰楬䵁獔䅸䍄䉁䅁䅁䅂䅁䅁䅍䅄䅁䅁䅯䅣䅁䅁䅯允䅉䅁䅯睁䅉䅁䅅䅁䉁䅁䅁兂㙃佗湚㝇么䅑杷允䅁䅁䅑䅁䑁䅁䅷䅁䭁䝁䅙䅁䭁䅁䍅䅁䭁䅁䍍䅁䉁䅁䅁允䅁䅁䅕䡉杘坈睉䕈䵅䅉䅅䅁䕁䅁䅁睁䵁䅁䅁权噃允䅁权䉁杁䅁权䑁杁䅁允䅁䅁䅅䅁䙁䥁橵硆㝲剁䉨䍄䉁䅁䅁䅂䅁䅁䅍䅄䅁䅁䅯兙䅅䅁䅯允䅉䅁䅯睁䅉䅁䅅䅁䉁䅁䅁兂歂煪祵啚䕌䅑杷允䅁䅁䅑䅁䑁䅁䅷䅁䭁䱁䈴䅁䭁䅁䍅䅁䭁䅁䍍䅁䉁䅁䅁允䅁䅁䅕䭳獘呭⭥〱䵁䅉䅅䅁䕁䅁䅁睁䵁䅁䅁权灄䅁䅁权䉁杁䅁权䑁杁䅁允䅁䅁䅅䅁䙁䩁汗䭅汦⬱䅎䍄䉁䅁䅁䅂䅁䅁䅍䅄䅁䅁䅯䅤䅅䅁䅯允䅉䅁䅯睁䅉䅁䅅䅁䉁䅁䅁兂穃歑礯剁煦䅑杷允䅁䅁䅑䅁䑁䅁䅷䅁䭁䭁䅙䅁䭁䅁䍅䅁䭁䅁䍍䅁䉁䅁䅁允䅁䅁䅕祬樲湧扨〴䵁䅉䅅䅁䕁䅁䅁睁䵁䅁䅁权䭁允䅁权䉁杁䅁权䑁杁䅁允䅁䅁䅅䅁䙁䉁䑋䵷桲㥘䅒䍄䉁䅁䅁䅂䅁䅁䅍䅄䅁䅁䅯䅡䅅䅁䅯允䅉䅁䅯睁䅉䅁䅅䅁䉁䅁䅁兂汁䡯䕩⽂爳䅑杷允䅁䅁䅑䅁䑁䅁䅷䅁䭁乁䅑䅁䭁䅁䍅䅁䭁䅁䍍䅁䉁䅁䅁允䅁䅁䅕牰䐴止卲歺䵁䅉䅅䅁䕁䅁䅁睁䵁䅁䅁权⽁允䅁权䉁杁䅁权䑁杁䅁允䅁䅁䅅䅁䙁䝁つ㥫㑱獪䅒䍄䉁䅁䅁䅂䅁䅁䅍䅄䅁䅁䅯杊䅅䅁䅯允䅉䅁䅯睁䅉䅁䅅䅁䉁䅁䅁兂穄樫⽧癳灪䅑杷允䅁䅁䅑䅁䑁䅁䅷䅁䭁䕁䉅䅁䭁䅁䍅䅁䭁䅁䍍䅁䉁䅁䅁允䅁䅁䅕兩㍇ㅵ牧啅䵅䅉䅅䅁䕁䅁䅁睁䵁䅁䅁权㍁䅁䅁权䉁杁䅁权䑁杁䅁允䅁䅁䅅䅁䙁偁㥙猸䵃桑䉎䍄䉁䅁䅁䅂䅁䅁䅍䅄䅁䅁䅯䅙䅁䅁䅯允䅉䅁䅯睁䅉䅁䅅䅁䉁䅁䅁兂獂摤父䡓晪䅑杷允䅁䅁䅑䅁䑁䅁䅷䅁䭁䑁䉷䅁䭁䅁䍅䅁䭁䅁䍍䅁䉁䅁䅁允䅁䅁䅕剤䄫䵬摐欴䵁䅉䅅䅁䕁䅁䅁睁䵁䅁䅁权䩂允䅁权䉁杁䅁权䑁杁䅁允䅁䅁䅅䅁䙁䕁㙑卖杅敯䅰䍄䉁䅁䅁䅂䅁䅁䅍䅄䅁䅁䅯其䅁䅁䅯允䅉䅁䅯睁䅉䅁䅅䅁䉁䅁䅁兂䩄䙊匰佢灌䅑杷允䅁䅁䅑䅁䑁䅁䅷䅁䭁䝁䉯䅁䭁䅁䍅䅁䭁䅁䍍䅁䉁䅁䅁允䅁䅁䅕䩇䭓洰䭩啁䵅䅉䅅䅁䕁䅁䅁睁䵁䅁䅁权⽃允䅁权䉁杁䅁权䑁杁䅁允䅁䅁䅅䅁䙁䅁䬷朶㍸睒䉒䍄䉁䅁䅁䅂䅁䅁䅍䅄䅁䅁䅯䅈䅅䅁䅯允䅉䅁䅯睁䅉䅁䅅䅁䉁䅁䅁兂硃㍇剑獇䙄䅑杷允䅁䅁䅑䅁䑁䅁䅷䅁䭁䡁䅑䅁䭁䅁䍅䅁䭁䅁䍍䅁䉁䅁䅁允䅁䅁䅕䨰灴灨䠵唷䵁䅉䅅䅁䕁䅁䅁睁䵁䅁䅁权㕂允䅁权䉁杁䅁权䑁杁䅁允䅁䅁䅅䅁䙁䍁㥄剙捆瑐䅂䍄䉁䅁䅁䅂䅁䅁䅍䅄䅁䅁䅯睚䅁䅁䅯允䅉䅁䅯睁䅉䅁䅅䅁䉁䅁䅁兂㝃䵱䑹㙎挳䅑杷允䅁䅁䅑䅁䑁䅁䅷䅁䭁䉁䉫䅁䭁䅁䍅䅁䭁䅁䍍䅁䉁䅁䅁允䅁䅁䅕㝄䍑穷渳歃䵅䅉䅅䅁䕁䅁䅁睁䵁䅁䅁权桄䅁䅁权䉁杁䅁权䑁杁䅁允䅁䅁䅅䅁䙁䕁乁䅨奭獮䅖䍄䉁䅁䅁䅂䅁䅁䅍䅄䅁䅁䅯䅦䅅䅁䅯允䅉䅁䅯睁䅉䅁䅅䅁䉁䅁䅁兂㕁浪㍫䩁晄䅑杷允䅁䅁䅑䅁䑁䅁䅷䅁䭁䉁䉣䅁䭁䅁䍅䅁䭁䅁䍍䅁䉁䅁䅁允䅁䅁䅕獳䄴䉍偙へ䵁䅉䅅䅁䕁䅁䅁睁䵁䅁䅁权祃允䅁权䉁杁䅁权䑁杁䅁允䅁䅁䅅䅁䙁乁琸敎硤摄䅒䍄䉁䅁䅁䅂䅁䅁䅍䅄䅁䅁䅯儴䅅䅁䅯允䅉䅁䅯睁䅉䅁䅅䅁䉁䅁䅁兂䩄圵祁䑹䙢䅑杷允䅁䅁䅑䅁䑁䅁䅷䅁䭁䥁䄰䅁䭁䅁䍅䅁䭁䅁䍍䅁䉁䅁䅁允䅁䅁䅕硲㜵氵䍂䕸䵁䅉䅅䅁䕁䅁䅁睁䵁䅁䅁权煃䅁䅁权䉁杁䅁权䑁杁䅁允䅁䅁䅅䅁䙁䡁㥅瑃牥癆䄵䍄䉁䅁䅁䅂䅁䅁䅍䅄䅁䅁䅯兲䅅䅁䅯允䅉䅁䅯睁䅉䅁䅅䅁䉁䅁䅁兂㡄䍵卢㉩橺䅑杷允䅁䅁䅑䅁䑁䅁䅷䅁䭁䑁䅕䅁䭁䅁䍅䅁䭁䅁䍍䅁䉁䅁䅁允䅁䅁䅕由欳獏据䔳䵁䅉䅅䅁䕁䅁䅁睁䵁䅁䅁权兄允䅁权䉁杁䅁权䑁杁䅁允䅁䅁䅅䅁䙁䉁愱䑚㍳偰䅰䍄䉁䅁䅁䅂䅁䅁䅍䅄䅁䅁䅯兏䅅䅁䅯允䅉䅁䅯睁䅉䅁䅅䅁䉁䅁䅁兂ㅂ欷⬱牉湪䅑杷允䅁䅁䅑䅁䑁䅁䅷䅁䭁䍁䅑䅁䭁䅁䍅䅁䭁䅁䍍䅁䉁䅁䅁允䅁䅁䅕搱敬敂䱐〲䵁䅉䅅䅁䕁䅁䅁睁䵁䅁䅁权瑄允䅁权䉁杁䅁权䑁杁䅁允䅁䅁䅅䅁䙁䱁塡噘汗癬䅚䍄䉁䅁䅁䅂䅁䅁䅍䅄䅁䅁䅯睃䅁䅁䅯允䅉䅁䅯睁䅉䅁䅅䅁䉁䅁䅁兂䕄䡶䴰倫睩䅑杷允䅁䅁䅑䅁䑁䅁䅷䅁䭁佁䈴䅁䭁䅁䍅䅁䭁䅁䍍䅁䉁䅁䅁允䅁䅁䅕潅扉浓煘䕺䵁䅉䅅䅁䕁䅁䅁睁䵁䅁䅁权癄允䅁权䉁杁䅁权䑁杁䅁允䅁䅁䅅䅁䙁䍁愯慊䕌乺䅤䍄䉁䅁䅁䅂䅁䅁䅍䅄䅁䅁䅯睘䅅䅁䅯允䅉䅁䅯睁䅉䅁䅅䅁䉁䅁䅁兂䭂摪䅧歄匷䅑杷允䅁䅁䅑䅁䑁䅁䅷䅁䭁䵁䉍䅁䭁䅁䍅䅁䭁䅁䍍䅁䉁䅁䅁允䅁䅁䅕䔯橬慹㤫う䵅䅉䅅䅁䕁䅁䅁睁䵁䅁䅁权摃允䅁权䉁杁䅁权䑁杁䅁允䅁䅁䅅䅁䙁䝁䙥婦䍡猳䅸䍄䉁䅁䅁䅂䅁䅁䅍䅄䅁䅁䅯䅚䅅䅁䅯允䅉䅁䅯睁䅉䅁䅅䅁䉁䅁䅁兂䍄祇椱奔栯䅑杷允䅁䅁䅑䅁䑁䅁䅷䅁䭁䙁䉯䅁䭁䅁䍅䅁䭁䅁䍍䅁䉁䅁䅁允䅁䅁䅕匵䔸㙱潘䔰䵁䅉䅅䅁䕁䅁䅁睁䵁䅁䅁权䝁允䅁权䉁杁䅁权䑁杁䅁允䅁䅁䅅䅁䙁䕁㉆䉰晴位䅤䍄䉁䅁䅁䅂䅁䅁䅍䅄䅁䅁䅯杨䅁䅁䅯允䅉䅁䅯睁䅉䅁䅅䅁䉁䅁䅁兂䉃偤䙍噘潮䅑杷允䅁䅁䅑䅁䑁䅁䅷䅁䭁䵁䅅䅁䭁䅁䍅䅁䭁䅁䍍䅁䉁䅁䅁允䅁䅁䅕き坁䅙報ぁ䵅䅉䅅䅁䕁䅁䅁睁䵁䅁䅁权䥃允䅁权䉁杁䅁权䑁杁䅁允䅁䅁䅅䅁䙁偁乤唷䰴⬵䅊䍄䉁䅁䅁䅂䅁䅁䅍䅄䅁䅁䅯䅓䅅䅁䅯允䅉䅁䅯睁䅉䅁䅅䅁䉁䅁䅁兂䉂穭䴱穪䭪䅑杷允䅁䅁䅑䅁䑁䅁䅷䅁䭁䱁䅯䅁䭁䅁䍅䅁䭁䅁䍍䅁䉁䅁䅁允䅁䅁䅕典ㅑ䭦䅶唱䵁䅉䅅䅁䕁䅁䅁睁䵁䅁䅁权䵄䅁䅁权䉁杁䅁权䑁杁䅁允䅁䅁䅅䅁䙁䥁啙呔㉅敆䅨䍄䉁䅁䅁䅂䅁䅁䅍䅄䅁䅁䅯䅢䅁䅁䅯允䅉䅁䅯睁䅉䅁䅅䅁䉁䅁䅁兂敃坙牯歁䅁兑杷允䅁䅁䅑䅁䑁䅁䅷䅁䭁偁䉣䅁䭁䅁䍅䅁䭁䅁䍍䅁䉁䅁䅁允䅁䅁䅕㙗救䑸㡑歈䵅䅉䅅䅁䕁䅁䅁睁䵁䅁䅁权㙄允䅁权䉁杁䅁权䑁杁䅁允䅁䅁䅅䅁䙁䭁䅈牬塉摥䄵䍄䉁䅁䅁䅂䅁䅁䅍䅄䅁䅁䅯杋䅅䅁䅯允䅉䅁䅯睁䅉䅁䅅䅁䉁䅁䅁兂癄〷兏䱖坲䅑杷允䅁䅁䅑䅁䑁䅁䅷䅁䭁䵁䈸䅁䭁䅁䍅䅁䭁䅁䍍䅁䉁䅁䅁允䅁䅁䅕朸瑴䝩兢欰䵁䅉䅅䅁䕁䅁䅁睁䵁䅁䅁权楄䅁䅁权䉁杁䅁权䑁杁䅁允䅁䅁䅅䅁䙁䙁䭙煊積瑤䄹䍄䉁䅁䅁䅂䅁䅁䅍䅄䅁䅁䅯眴䅁䅁䅯允䅉䅁䅯睁䅉䅁䅅䅁䉁䅁䅁兂䭂礸畊䡔坶䅑杷允䅁䅁䅑䅁䑁䅁䅷䅁䭁䥁䉯䅁䭁䅁䍅䅁䭁䅁䍍䅁䉁䅁䅁允䅁䅁䅕⽳ㅄ晎晢〰䵁䅉䅅䅁䕁䅁䅁睁䵁䅁䅁权䱄允䅁权䉁杁䅁权䑁杁䅁允䅁䅁䅅䅁䙁䝁煹硆䝈摤䅎</t>
  </si>
  <si>
    <t>Constituents</t>
  </si>
  <si>
    <t>CY2024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</si>
</sst>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_(* \(#,##0\);_(* &quot;-&quot;??_);_(@_)"/>
    <numFmt numFmtId="165" formatCode="0.0%"/>
    <numFmt numFmtId="166" formatCode="_(* #,##0.000_);_(* \(#,##0.000\);_(* &quot;-&quot;??_);_(@_)"/>
    <numFmt numFmtId="167" formatCode="#,##0.0000"/>
  </numFmts>
  <fonts count="4">
    <font>
      <sz val="11"/>
      <color theme="1"/>
      <name val="Calibri"/>
      <family val="2"/>
      <scheme val="minor"/>
    </font>
    <font>
      <sz val="11"/>
      <color theme="1"/>
      <name val="Calibri"/>
      <family val="2"/>
      <scheme val="minor"/>
    </font>
    <font>
      <sz val="8"/>
      <name val="Arial"/>
      <family val="2"/>
    </font>
    <font>
      <b/>
      <sz val="7"/>
      <color rgb="FFCCCCCC"/>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2">
    <xf numFmtId="0" fontId="0" fillId="0" borderId="0" xfId="0"/>
    <xf numFmtId="164" fontId="2" fillId="0" borderId="0" xfId="1" applyNumberFormat="1" applyFont="1"/>
    <xf numFmtId="0" fontId="2" fillId="0" borderId="0" xfId="0" applyFont="1"/>
    <xf numFmtId="165" fontId="2" fillId="0" borderId="0" xfId="2" applyNumberFormat="1" applyFont="1"/>
    <xf numFmtId="3" fontId="0" fillId="0" borderId="0" xfId="0" applyNumberFormat="1" applyAlignment="1">
      <alignment horizontal="right"/>
    </xf>
    <xf numFmtId="4" fontId="0" fillId="0" borderId="0" xfId="0" applyNumberFormat="1" applyAlignment="1">
      <alignment horizontal="right"/>
    </xf>
    <xf numFmtId="166" fontId="0" fillId="2" borderId="0" xfId="1" applyNumberFormat="1" applyFont="1" applyFill="1"/>
    <xf numFmtId="10" fontId="0" fillId="0" borderId="0" xfId="2" applyNumberFormat="1" applyFont="1"/>
    <xf numFmtId="0" fontId="3" fillId="0" borderId="0" xfId="0" applyFont="1"/>
    <xf numFmtId="14" fontId="0" fillId="0" borderId="0" xfId="0" applyNumberFormat="1"/>
    <xf numFmtId="167" fontId="0" fillId="0" borderId="0" xfId="0" applyNumberFormat="1" applyAlignment="1">
      <alignment horizontal="right"/>
    </xf>
    <xf numFmtId="0" fontId="0" fillId="0" borderId="0" xfId="0" applyAlignment="1"/>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C2806-2364-4DB6-A521-15CCF42B56BC}">
  <dimension ref="A1:A73"/>
  <sheetViews>
    <sheetView workbookViewId="0"/>
  </sheetViews>
  <sheetFormatPr defaultRowHeight="15"/>
  <sheetData>
    <row r="1" spans="1:1">
      <c r="A1" t="s">
        <v>1051</v>
      </c>
    </row>
    <row r="2" spans="1:1">
      <c r="A2" t="s">
        <v>1052</v>
      </c>
    </row>
    <row r="3" spans="1:1">
      <c r="A3" t="s">
        <v>1053</v>
      </c>
    </row>
    <row r="4" spans="1:1">
      <c r="A4" t="s">
        <v>1054</v>
      </c>
    </row>
    <row r="5" spans="1:1">
      <c r="A5" t="s">
        <v>1055</v>
      </c>
    </row>
    <row r="6" spans="1:1">
      <c r="A6" t="s">
        <v>1056</v>
      </c>
    </row>
    <row r="7" spans="1:1">
      <c r="A7" t="s">
        <v>1057</v>
      </c>
    </row>
    <row r="8" spans="1:1">
      <c r="A8" t="s">
        <v>1058</v>
      </c>
    </row>
    <row r="9" spans="1:1">
      <c r="A9" t="s">
        <v>1059</v>
      </c>
    </row>
    <row r="10" spans="1:1">
      <c r="A10" t="s">
        <v>1060</v>
      </c>
    </row>
    <row r="11" spans="1:1">
      <c r="A11" t="s">
        <v>1061</v>
      </c>
    </row>
    <row r="12" spans="1:1">
      <c r="A12" t="s">
        <v>1062</v>
      </c>
    </row>
    <row r="13" spans="1:1">
      <c r="A13" t="s">
        <v>1063</v>
      </c>
    </row>
    <row r="14" spans="1:1">
      <c r="A14" t="s">
        <v>1064</v>
      </c>
    </row>
    <row r="15" spans="1:1">
      <c r="A15" t="s">
        <v>1065</v>
      </c>
    </row>
    <row r="16" spans="1:1">
      <c r="A16" t="s">
        <v>1066</v>
      </c>
    </row>
    <row r="17" spans="1:1">
      <c r="A17" t="s">
        <v>1067</v>
      </c>
    </row>
    <row r="18" spans="1:1">
      <c r="A18" t="s">
        <v>1068</v>
      </c>
    </row>
    <row r="19" spans="1:1">
      <c r="A19" t="s">
        <v>1069</v>
      </c>
    </row>
    <row r="20" spans="1:1">
      <c r="A20" t="s">
        <v>1070</v>
      </c>
    </row>
    <row r="21" spans="1:1">
      <c r="A21" t="s">
        <v>1071</v>
      </c>
    </row>
    <row r="22" spans="1:1">
      <c r="A22" t="s">
        <v>1072</v>
      </c>
    </row>
    <row r="23" spans="1:1">
      <c r="A23" t="s">
        <v>1073</v>
      </c>
    </row>
    <row r="24" spans="1:1">
      <c r="A24" t="s">
        <v>1074</v>
      </c>
    </row>
    <row r="25" spans="1:1">
      <c r="A25" t="s">
        <v>1075</v>
      </c>
    </row>
    <row r="26" spans="1:1">
      <c r="A26" t="s">
        <v>1076</v>
      </c>
    </row>
    <row r="27" spans="1:1">
      <c r="A27" t="s">
        <v>1077</v>
      </c>
    </row>
    <row r="28" spans="1:1">
      <c r="A28" t="s">
        <v>1078</v>
      </c>
    </row>
    <row r="29" spans="1:1">
      <c r="A29" t="s">
        <v>1079</v>
      </c>
    </row>
    <row r="30" spans="1:1">
      <c r="A30" t="s">
        <v>1080</v>
      </c>
    </row>
    <row r="31" spans="1:1">
      <c r="A31" t="s">
        <v>1081</v>
      </c>
    </row>
    <row r="32" spans="1:1">
      <c r="A32" t="s">
        <v>1082</v>
      </c>
    </row>
    <row r="33" spans="1:1">
      <c r="A33" t="s">
        <v>1083</v>
      </c>
    </row>
    <row r="34" spans="1:1">
      <c r="A34" t="s">
        <v>1084</v>
      </c>
    </row>
    <row r="35" spans="1:1">
      <c r="A35" t="s">
        <v>1085</v>
      </c>
    </row>
    <row r="36" spans="1:1">
      <c r="A36" t="s">
        <v>1086</v>
      </c>
    </row>
    <row r="37" spans="1:1">
      <c r="A37" t="s">
        <v>1087</v>
      </c>
    </row>
    <row r="38" spans="1:1">
      <c r="A38" t="s">
        <v>1088</v>
      </c>
    </row>
    <row r="39" spans="1:1">
      <c r="A39" t="s">
        <v>1089</v>
      </c>
    </row>
    <row r="40" spans="1:1">
      <c r="A40" t="s">
        <v>1090</v>
      </c>
    </row>
    <row r="41" spans="1:1">
      <c r="A41" t="s">
        <v>1091</v>
      </c>
    </row>
    <row r="42" spans="1:1">
      <c r="A42" t="s">
        <v>1092</v>
      </c>
    </row>
    <row r="43" spans="1:1">
      <c r="A43" t="s">
        <v>1093</v>
      </c>
    </row>
    <row r="44" spans="1:1">
      <c r="A44" t="s">
        <v>1094</v>
      </c>
    </row>
    <row r="45" spans="1:1">
      <c r="A45" t="s">
        <v>1095</v>
      </c>
    </row>
    <row r="46" spans="1:1">
      <c r="A46" t="s">
        <v>1096</v>
      </c>
    </row>
    <row r="47" spans="1:1">
      <c r="A47" t="s">
        <v>1097</v>
      </c>
    </row>
    <row r="48" spans="1:1">
      <c r="A48" t="s">
        <v>1098</v>
      </c>
    </row>
    <row r="49" spans="1:1">
      <c r="A49" t="s">
        <v>1099</v>
      </c>
    </row>
    <row r="50" spans="1:1">
      <c r="A50" t="s">
        <v>1100</v>
      </c>
    </row>
    <row r="51" spans="1:1">
      <c r="A51" t="s">
        <v>1101</v>
      </c>
    </row>
    <row r="52" spans="1:1">
      <c r="A52" t="s">
        <v>1102</v>
      </c>
    </row>
    <row r="53" spans="1:1">
      <c r="A53" t="s">
        <v>1103</v>
      </c>
    </row>
    <row r="54" spans="1:1">
      <c r="A54" t="s">
        <v>1104</v>
      </c>
    </row>
    <row r="55" spans="1:1">
      <c r="A55" t="s">
        <v>1105</v>
      </c>
    </row>
    <row r="56" spans="1:1">
      <c r="A56" t="s">
        <v>1106</v>
      </c>
    </row>
    <row r="57" spans="1:1">
      <c r="A57" t="s">
        <v>1107</v>
      </c>
    </row>
    <row r="58" spans="1:1">
      <c r="A58" t="s">
        <v>1108</v>
      </c>
    </row>
    <row r="59" spans="1:1">
      <c r="A59" t="s">
        <v>1109</v>
      </c>
    </row>
    <row r="60" spans="1:1">
      <c r="A60" t="s">
        <v>1110</v>
      </c>
    </row>
    <row r="61" spans="1:1">
      <c r="A61" t="s">
        <v>1111</v>
      </c>
    </row>
    <row r="62" spans="1:1">
      <c r="A62" t="s">
        <v>1112</v>
      </c>
    </row>
    <row r="63" spans="1:1">
      <c r="A63" t="s">
        <v>1113</v>
      </c>
    </row>
    <row r="64" spans="1:1">
      <c r="A64" t="s">
        <v>1114</v>
      </c>
    </row>
    <row r="65" spans="1:1">
      <c r="A65" t="s">
        <v>1115</v>
      </c>
    </row>
    <row r="66" spans="1:1">
      <c r="A66" t="s">
        <v>1116</v>
      </c>
    </row>
    <row r="67" spans="1:1">
      <c r="A67" t="s">
        <v>1117</v>
      </c>
    </row>
    <row r="68" spans="1:1">
      <c r="A68" t="s">
        <v>1118</v>
      </c>
    </row>
    <row r="69" spans="1:1">
      <c r="A69" t="s">
        <v>1119</v>
      </c>
    </row>
    <row r="70" spans="1:1">
      <c r="A70" t="s">
        <v>1120</v>
      </c>
    </row>
    <row r="71" spans="1:1">
      <c r="A71" t="s">
        <v>1121</v>
      </c>
    </row>
    <row r="72" spans="1:1">
      <c r="A72" t="s">
        <v>1122</v>
      </c>
    </row>
    <row r="73" spans="1:1">
      <c r="A73" t="s">
        <v>1123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90A59-E84B-434D-BEA3-48C5705D095E}">
  <dimension ref="A1:E7"/>
  <sheetViews>
    <sheetView workbookViewId="0">
      <selection sqref="A1:E7"/>
    </sheetView>
  </sheetViews>
  <sheetFormatPr defaultRowHeight="15"/>
  <sheetData>
    <row r="1" spans="1:5">
      <c r="A1" t="s">
        <v>1124</v>
      </c>
      <c r="B1" t="s">
        <v>1125</v>
      </c>
      <c r="C1" t="s">
        <v>0</v>
      </c>
      <c r="D1" t="s">
        <v>509</v>
      </c>
      <c r="E1" t="s">
        <v>515</v>
      </c>
    </row>
    <row r="2" spans="1:5">
      <c r="A2" s="11" t="s">
        <v>6</v>
      </c>
      <c r="B2" s="10">
        <v>5.3940000000000001</v>
      </c>
      <c r="C2" s="10">
        <v>5.8529999999999998</v>
      </c>
      <c r="D2" s="10">
        <v>6.6470000000000002</v>
      </c>
      <c r="E2" s="10">
        <v>6.6470000000000002</v>
      </c>
    </row>
    <row r="3" spans="1:5">
      <c r="A3" s="11" t="s">
        <v>7</v>
      </c>
      <c r="B3" s="10">
        <v>3.0539999999999998</v>
      </c>
      <c r="C3" s="10">
        <v>3.11</v>
      </c>
      <c r="D3" s="10">
        <v>2.5430000000000001</v>
      </c>
      <c r="E3" s="10">
        <v>2.5430000000000001</v>
      </c>
    </row>
    <row r="4" spans="1:5">
      <c r="A4" s="11" t="s">
        <v>8</v>
      </c>
      <c r="B4" s="10">
        <v>2.645</v>
      </c>
      <c r="C4" s="10">
        <v>2.4670000000000001</v>
      </c>
      <c r="D4" s="10">
        <v>3.081</v>
      </c>
      <c r="E4" s="10">
        <v>3.081</v>
      </c>
    </row>
    <row r="5" spans="1:5">
      <c r="A5" s="11" t="s">
        <v>9</v>
      </c>
      <c r="B5" s="10">
        <v>5.6420000000000003</v>
      </c>
      <c r="C5" t="s">
        <v>1049</v>
      </c>
      <c r="D5" s="10" t="s">
        <v>1049</v>
      </c>
      <c r="E5" s="10">
        <v>7.3440000000000003</v>
      </c>
    </row>
    <row r="6" spans="1:5">
      <c r="A6" s="11" t="s">
        <v>10</v>
      </c>
      <c r="B6" s="10">
        <v>9.9260000000000002</v>
      </c>
      <c r="C6" s="10">
        <v>9.68</v>
      </c>
      <c r="D6" s="10">
        <v>9.0679999999999996</v>
      </c>
      <c r="E6" s="10">
        <v>9.0679999999999996</v>
      </c>
    </row>
    <row r="7" spans="1:5">
      <c r="A7" s="11" t="s">
        <v>11</v>
      </c>
      <c r="B7" s="10">
        <v>11.066000000000001</v>
      </c>
      <c r="C7" s="10">
        <v>9.2439999999999998</v>
      </c>
      <c r="D7" s="10">
        <v>7.9989999999999997</v>
      </c>
      <c r="E7" s="10">
        <v>7.9989999999999997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071DC-EBE0-4F88-B330-AD0A58E3DBAC}">
  <dimension ref="A1:V506"/>
  <sheetViews>
    <sheetView tabSelected="1" workbookViewId="0">
      <pane xSplit="1" ySplit="2" topLeftCell="B318" activePane="bottomRight" state="frozen"/>
      <selection pane="topRight" activeCell="B1" sqref="B1"/>
      <selection pane="bottomLeft" activeCell="A3" sqref="A3"/>
      <selection pane="bottomRight" activeCell="K328" sqref="K328"/>
    </sheetView>
  </sheetViews>
  <sheetFormatPr defaultRowHeight="15"/>
  <cols>
    <col min="1" max="1" width="15.85546875" bestFit="1" customWidth="1"/>
    <col min="2" max="22" width="20.28515625" bestFit="1" customWidth="1"/>
  </cols>
  <sheetData>
    <row r="1" spans="1:22">
      <c r="B1">
        <v>2024</v>
      </c>
      <c r="C1">
        <v>2023</v>
      </c>
      <c r="D1">
        <v>2022</v>
      </c>
      <c r="E1">
        <v>2021</v>
      </c>
      <c r="F1">
        <v>2020</v>
      </c>
      <c r="G1">
        <v>2019</v>
      </c>
      <c r="H1">
        <v>2018</v>
      </c>
      <c r="I1">
        <v>2017</v>
      </c>
      <c r="J1">
        <v>2016</v>
      </c>
      <c r="K1">
        <v>2015</v>
      </c>
      <c r="L1">
        <v>2014</v>
      </c>
      <c r="M1">
        <v>2013</v>
      </c>
      <c r="N1">
        <v>2012</v>
      </c>
      <c r="O1">
        <v>2011</v>
      </c>
      <c r="P1">
        <v>2010</v>
      </c>
      <c r="Q1">
        <v>2009</v>
      </c>
      <c r="R1">
        <v>2008</v>
      </c>
      <c r="S1">
        <v>2007</v>
      </c>
      <c r="T1">
        <v>2006</v>
      </c>
      <c r="U1">
        <v>2005</v>
      </c>
      <c r="V1">
        <v>2004</v>
      </c>
    </row>
    <row r="2" spans="1:22">
      <c r="A2" t="str" cm="1">
        <f t="array" ref="A2">_xll.ciqfunctions.udf.CIQRANGE("^SPX", "IQ_CONSTITUENTS", 1, 600, , , , , "Constituents")</f>
        <v>Constituents</v>
      </c>
      <c r="B2" t="str">
        <f>_xlfn.CONCAT("CY",B1)</f>
        <v>CY2024</v>
      </c>
      <c r="C2" t="str">
        <f t="shared" ref="C2:V2" si="0">_xlfn.CONCAT("CY",C1)</f>
        <v>CY2023</v>
      </c>
      <c r="D2" t="str">
        <f t="shared" si="0"/>
        <v>CY2022</v>
      </c>
      <c r="E2" t="str">
        <f t="shared" si="0"/>
        <v>CY2021</v>
      </c>
      <c r="F2" t="str">
        <f t="shared" si="0"/>
        <v>CY2020</v>
      </c>
      <c r="G2" t="str">
        <f t="shared" si="0"/>
        <v>CY2019</v>
      </c>
      <c r="H2" t="str">
        <f t="shared" si="0"/>
        <v>CY2018</v>
      </c>
      <c r="I2" t="str">
        <f t="shared" si="0"/>
        <v>CY2017</v>
      </c>
      <c r="J2" t="str">
        <f t="shared" si="0"/>
        <v>CY2016</v>
      </c>
      <c r="K2" t="str">
        <f t="shared" si="0"/>
        <v>CY2015</v>
      </c>
      <c r="L2" t="str">
        <f t="shared" si="0"/>
        <v>CY2014</v>
      </c>
      <c r="M2" t="str">
        <f t="shared" si="0"/>
        <v>CY2013</v>
      </c>
      <c r="N2" t="str">
        <f t="shared" si="0"/>
        <v>CY2012</v>
      </c>
      <c r="O2" t="str">
        <f t="shared" si="0"/>
        <v>CY2011</v>
      </c>
      <c r="P2" t="str">
        <f t="shared" si="0"/>
        <v>CY2010</v>
      </c>
      <c r="Q2" t="str">
        <f t="shared" si="0"/>
        <v>CY2009</v>
      </c>
      <c r="R2" t="str">
        <f t="shared" si="0"/>
        <v>CY2008</v>
      </c>
      <c r="S2" t="str">
        <f t="shared" si="0"/>
        <v>CY2007</v>
      </c>
      <c r="T2" t="str">
        <f t="shared" si="0"/>
        <v>CY2006</v>
      </c>
      <c r="U2" t="str">
        <f t="shared" si="0"/>
        <v>CY2005</v>
      </c>
      <c r="V2" t="str">
        <f t="shared" si="0"/>
        <v>CY2004</v>
      </c>
    </row>
    <row r="3" spans="1:22">
      <c r="A3" s="11" t="s">
        <v>6</v>
      </c>
      <c r="B3" s="10" cm="1">
        <f t="array" ref="B3">_xll.SNL.Clients.Office.Excel.Functions.SPG($A3, "IQ_DILUT_EPS_NORM", B$2)</f>
        <v>5.3940000000000001</v>
      </c>
      <c r="C3" s="10" cm="1">
        <f t="array" ref="C3">_xll.SNL.Clients.Office.Excel.Functions.SPG($A3, "IQ_DILUT_EPS_NORM", C$2)</f>
        <v>5.8529999999999998</v>
      </c>
      <c r="D3" s="10" cm="1">
        <f t="array" ref="D3">_xll.SNL.Clients.Office.Excel.Functions.SPG($A3, "IQ_DILUT_EPS_NORM", D$2)</f>
        <v>6.6470000000000002</v>
      </c>
      <c r="E3" s="10" cm="1">
        <f t="array" ref="E3">_xll.SNL.Clients.Office.Excel.Functions.SPG($A3, "IQ_DILUT_EPS_NORM", E$2)</f>
        <v>7.7839999999999998</v>
      </c>
      <c r="F3" s="10" cm="1">
        <f t="array" ref="F3">_xll.SNL.Clients.Office.Excel.Functions.SPG($A3, "IQ_DILUT_EPS_NORM", F$2)</f>
        <v>7.133</v>
      </c>
      <c r="G3" s="10" cm="1">
        <f t="array" ref="G3">_xll.SNL.Clients.Office.Excel.Functions.SPG($A3, "IQ_DILUT_EPS_NORM", G$2)</f>
        <v>6.36</v>
      </c>
      <c r="H3" s="10" cm="1">
        <f t="array" ref="H3">_xll.SNL.Clients.Office.Excel.Functions.SPG($A3, "IQ_DILUT_EPS_NORM", H$2)</f>
        <v>7.75</v>
      </c>
      <c r="I3" s="10" cm="1">
        <f t="array" ref="I3">_xll.SNL.Clients.Office.Excel.Functions.SPG($A3, "IQ_DILUT_EPS_NORM", I$2)</f>
        <v>7.1849999999999996</v>
      </c>
      <c r="J3" s="10" cm="1">
        <f t="array" ref="J3">_xll.SNL.Clients.Office.Excel.Functions.SPG($A3, "IQ_DILUT_EPS_NORM", J$2)</f>
        <v>7</v>
      </c>
      <c r="K3" s="10" cm="1">
        <f t="array" ref="K3">_xll.SNL.Clients.Office.Excel.Functions.SPG($A3, "IQ_DILUT_EPS_NORM", K$2)</f>
        <v>6.7460000000000004</v>
      </c>
      <c r="L3" s="10" cm="1">
        <f t="array" ref="L3">_xll.SNL.Clients.Office.Excel.Functions.SPG($A3, "IQ_DILUT_EPS_NORM", L$2)</f>
        <v>6.57</v>
      </c>
      <c r="M3" s="10" cm="1">
        <f t="array" ref="M3">_xll.SNL.Clients.Office.Excel.Functions.SPG($A3, "IQ_DILUT_EPS_NORM", M$2)</f>
        <v>5.8239999999999998</v>
      </c>
      <c r="N3" s="10" cm="1">
        <f t="array" ref="N3">_xll.SNL.Clients.Office.Excel.Functions.SPG($A3, "IQ_DILUT_EPS_NORM", N$2)</f>
        <v>5.5490000000000004</v>
      </c>
      <c r="O3" s="10" cm="1">
        <f t="array" ref="O3">_xll.SNL.Clients.Office.Excel.Functions.SPG($A3, "IQ_DILUT_EPS_NORM", O$2)</f>
        <v>5.14</v>
      </c>
      <c r="P3" s="10" cm="1">
        <f t="array" ref="P3">_xll.SNL.Clients.Office.Excel.Functions.SPG($A3, "IQ_DILUT_EPS_NORM", P$2)</f>
        <v>4.8499999999999996</v>
      </c>
      <c r="Q3" s="10" cm="1">
        <f t="array" ref="Q3">_xll.SNL.Clients.Office.Excel.Functions.SPG($A3, "IQ_DILUT_EPS_NORM", Q$2)</f>
        <v>4.2089999999999996</v>
      </c>
      <c r="R3" s="10" cm="1">
        <f t="array" ref="R3">_xll.SNL.Clients.Office.Excel.Functions.SPG($A3, "IQ_DILUT_EPS_NORM", R$2)</f>
        <v>4.7030000000000003</v>
      </c>
      <c r="S3" s="10" cm="1">
        <f t="array" ref="S3">_xll.SNL.Clients.Office.Excel.Functions.SPG($A3, "IQ_DILUT_EPS_NORM", S$2)</f>
        <v>4.4950000000000001</v>
      </c>
      <c r="T3" s="10" cm="1">
        <f t="array" ref="T3">_xll.SNL.Clients.Office.Excel.Functions.SPG($A3, "IQ_DILUT_EPS_NORM", T$2)</f>
        <v>4.1130000000000004</v>
      </c>
      <c r="U3" s="10" cm="1">
        <f t="array" ref="U3">_xll.SNL.Clients.Office.Excel.Functions.SPG($A3, "IQ_DILUT_EPS_NORM", U$2)</f>
        <v>3.7919999999999998</v>
      </c>
      <c r="V3" s="10" cm="1">
        <f t="array" ref="V3">_xll.SNL.Clients.Office.Excel.Functions.SPG($A3, "IQ_DILUT_EPS_NORM", V$2)</f>
        <v>3.2949999999999999</v>
      </c>
    </row>
    <row r="4" spans="1:22">
      <c r="A4" s="11" t="s">
        <v>7</v>
      </c>
      <c r="B4" s="10" cm="1">
        <f t="array" ref="B4">_xll.SNL.Clients.Office.Excel.Functions.SPG($A4, "IQ_DILUT_EPS_NORM", B$2)</f>
        <v>3.0539999999999998</v>
      </c>
      <c r="C4" s="10" cm="1">
        <f t="array" ref="C4">_xll.SNL.Clients.Office.Excel.Functions.SPG($A4, "IQ_DILUT_EPS_NORM", C$2)</f>
        <v>3.11</v>
      </c>
      <c r="D4" s="10" cm="1">
        <f t="array" ref="D4">_xll.SNL.Clients.Office.Excel.Functions.SPG($A4, "IQ_DILUT_EPS_NORM", D$2)</f>
        <v>2.5430000000000001</v>
      </c>
      <c r="E4" s="10" cm="1">
        <f t="array" ref="E4">_xll.SNL.Clients.Office.Excel.Functions.SPG($A4, "IQ_DILUT_EPS_NORM", E$2)</f>
        <v>2.4239999999999999</v>
      </c>
      <c r="F4" s="10" cm="1">
        <f t="array" ref="F4">_xll.SNL.Clients.Office.Excel.Functions.SPG($A4, "IQ_DILUT_EPS_NORM", F$2)</f>
        <v>1.736</v>
      </c>
      <c r="G4" s="10" cm="1">
        <f t="array" ref="G4">_xll.SNL.Clients.Office.Excel.Functions.SPG($A4, "IQ_DILUT_EPS_NORM", G$2)</f>
        <v>1.77</v>
      </c>
      <c r="H4" s="10" cm="1">
        <f t="array" ref="H4">_xll.SNL.Clients.Office.Excel.Functions.SPG($A4, "IQ_DILUT_EPS_NORM", H$2)</f>
        <v>2.0489999999999999</v>
      </c>
      <c r="I4" s="10" cm="1">
        <f t="array" ref="I4">_xll.SNL.Clients.Office.Excel.Functions.SPG($A4, "IQ_DILUT_EPS_NORM", I$2)</f>
        <v>1.8640000000000001</v>
      </c>
      <c r="J4" s="10" cm="1">
        <f t="array" ref="J4">_xll.SNL.Clients.Office.Excel.Functions.SPG($A4, "IQ_DILUT_EPS_NORM", J$2)</f>
        <v>1.635</v>
      </c>
      <c r="K4" s="10" cm="1">
        <f t="array" ref="K4">_xll.SNL.Clients.Office.Excel.Functions.SPG($A4, "IQ_DILUT_EPS_NORM", K$2)</f>
        <v>1.405</v>
      </c>
      <c r="L4" s="10" cm="1">
        <f t="array" ref="L4">_xll.SNL.Clients.Office.Excel.Functions.SPG($A4, "IQ_DILUT_EPS_NORM", L$2)</f>
        <v>0.98499999999999999</v>
      </c>
      <c r="M4" s="10" cm="1">
        <f t="array" ref="M4">_xll.SNL.Clients.Office.Excel.Functions.SPG($A4, "IQ_DILUT_EPS_NORM", M$2)</f>
        <v>0.83299999999999996</v>
      </c>
      <c r="N4" s="10" cm="1">
        <f t="array" ref="N4">_xll.SNL.Clients.Office.Excel.Functions.SPG($A4, "IQ_DILUT_EPS_NORM", N$2)</f>
        <v>0.66900000000000004</v>
      </c>
      <c r="O4" s="10" cm="1">
        <f t="array" ref="O4">_xll.SNL.Clients.Office.Excel.Functions.SPG($A4, "IQ_DILUT_EPS_NORM", O$2)</f>
        <v>0.45600000000000002</v>
      </c>
      <c r="P4" s="10" cm="1">
        <f t="array" ref="P4">_xll.SNL.Clients.Office.Excel.Functions.SPG($A4, "IQ_DILUT_EPS_NORM", P$2)</f>
        <v>0.373</v>
      </c>
      <c r="Q4" s="10" cm="1">
        <f t="array" ref="Q4">_xll.SNL.Clients.Office.Excel.Functions.SPG($A4, "IQ_DILUT_EPS_NORM", Q$2)</f>
        <v>0.35099999999999998</v>
      </c>
      <c r="R4" s="10" cm="1">
        <f t="array" ref="R4">_xll.SNL.Clients.Office.Excel.Functions.SPG($A4, "IQ_DILUT_EPS_NORM", R$2)</f>
        <v>0.23300000000000001</v>
      </c>
      <c r="S4" s="10" cm="1">
        <f t="array" ref="S4">_xll.SNL.Clients.Office.Excel.Functions.SPG($A4, "IQ_DILUT_EPS_NORM", S$2)</f>
        <v>0.26</v>
      </c>
      <c r="T4" s="10" cm="1">
        <f t="array" ref="T4">_xll.SNL.Clients.Office.Excel.Functions.SPG($A4, "IQ_DILUT_EPS_NORM", T$2)</f>
        <v>0.91300000000000003</v>
      </c>
      <c r="U4" s="10" cm="1">
        <f t="array" ref="U4">_xll.SNL.Clients.Office.Excel.Functions.SPG($A4, "IQ_DILUT_EPS_NORM", U$2)</f>
        <v>0.746</v>
      </c>
      <c r="V4" s="10" t="str" cm="1">
        <f t="array" ref="V4">_xll.SNL.Clients.Office.Excel.Functions.SPG($A4, "IQ_DILUT_EPS_NORM", V$2)</f>
        <v>NA</v>
      </c>
    </row>
    <row r="5" spans="1:22">
      <c r="A5" s="11" t="s">
        <v>8</v>
      </c>
      <c r="B5" s="10" cm="1">
        <f t="array" ref="B5">_xll.SNL.Clients.Office.Excel.Functions.SPG($A5, "IQ_DILUT_EPS_NORM", B$2)</f>
        <v>2.645</v>
      </c>
      <c r="C5" s="10" cm="1">
        <f t="array" ref="C5">_xll.SNL.Clients.Office.Excel.Functions.SPG($A5, "IQ_DILUT_EPS_NORM", C$2)</f>
        <v>2.4670000000000001</v>
      </c>
      <c r="D5" s="10" cm="1">
        <f t="array" ref="D5">_xll.SNL.Clients.Office.Excel.Functions.SPG($A5, "IQ_DILUT_EPS_NORM", D$2)</f>
        <v>3.081</v>
      </c>
      <c r="E5" s="10" cm="1">
        <f t="array" ref="E5">_xll.SNL.Clients.Office.Excel.Functions.SPG($A5, "IQ_DILUT_EPS_NORM", E$2)</f>
        <v>3.0459999999999998</v>
      </c>
      <c r="F5" s="10" cm="1">
        <f t="array" ref="F5">_xll.SNL.Clients.Office.Excel.Functions.SPG($A5, "IQ_DILUT_EPS_NORM", F$2)</f>
        <v>1.744</v>
      </c>
      <c r="G5" s="10" cm="1">
        <f t="array" ref="G5">_xll.SNL.Clients.Office.Excel.Functions.SPG($A5, "IQ_DILUT_EPS_NORM", G$2)</f>
        <v>1.4530000000000001</v>
      </c>
      <c r="H5" s="10" cm="1">
        <f t="array" ref="H5">_xll.SNL.Clients.Office.Excel.Functions.SPG($A5, "IQ_DILUT_EPS_NORM", H$2)</f>
        <v>1.083</v>
      </c>
      <c r="I5" s="10" cm="1">
        <f t="array" ref="I5">_xll.SNL.Clients.Office.Excel.Functions.SPG($A5, "IQ_DILUT_EPS_NORM", I$2)</f>
        <v>0.79900000000000004</v>
      </c>
      <c r="J5" s="10" cm="1">
        <f t="array" ref="J5">_xll.SNL.Clients.Office.Excel.Functions.SPG($A5, "IQ_DILUT_EPS_NORM", J$2)</f>
        <v>1.008</v>
      </c>
      <c r="K5" s="10" cm="1">
        <f t="array" ref="K5">_xll.SNL.Clients.Office.Excel.Functions.SPG($A5, "IQ_DILUT_EPS_NORM", K$2)</f>
        <v>1.242</v>
      </c>
      <c r="L5" s="10" cm="1">
        <f t="array" ref="L5">_xll.SNL.Clients.Office.Excel.Functions.SPG($A5, "IQ_DILUT_EPS_NORM", L$2)</f>
        <v>1.1619999999999999</v>
      </c>
      <c r="M5" s="10" cm="1">
        <f t="array" ref="M5">_xll.SNL.Clients.Office.Excel.Functions.SPG($A5, "IQ_DILUT_EPS_NORM", M$2)</f>
        <v>0.83299999999999996</v>
      </c>
      <c r="N5" s="10" cm="1">
        <f t="array" ref="N5">_xll.SNL.Clients.Office.Excel.Functions.SPG($A5, "IQ_DILUT_EPS_NORM", N$2)</f>
        <v>0.50900000000000001</v>
      </c>
      <c r="O5" s="10" cm="1">
        <f t="array" ref="O5">_xll.SNL.Clients.Office.Excel.Functions.SPG($A5, "IQ_DILUT_EPS_NORM", O$2)</f>
        <v>0.51100000000000001</v>
      </c>
      <c r="P5" s="10" cm="1">
        <f t="array" ref="P5">_xll.SNL.Clients.Office.Excel.Functions.SPG($A5, "IQ_DILUT_EPS_NORM", P$2)</f>
        <v>2.677</v>
      </c>
      <c r="Q5" s="10" cm="1">
        <f t="array" ref="Q5">_xll.SNL.Clients.Office.Excel.Functions.SPG($A5, "IQ_DILUT_EPS_NORM", Q$2)</f>
        <v>2.5449999999999999</v>
      </c>
      <c r="R5" s="10" cm="1">
        <f t="array" ref="R5">_xll.SNL.Clients.Office.Excel.Functions.SPG($A5, "IQ_DILUT_EPS_NORM", R$2)</f>
        <v>2.4119999999999999</v>
      </c>
      <c r="S5" s="10" cm="1">
        <f t="array" ref="S5">_xll.SNL.Clients.Office.Excel.Functions.SPG($A5, "IQ_DILUT_EPS_NORM", S$2)</f>
        <v>1.895</v>
      </c>
      <c r="T5" s="10" cm="1">
        <f t="array" ref="T5">_xll.SNL.Clients.Office.Excel.Functions.SPG($A5, "IQ_DILUT_EPS_NORM", T$2)</f>
        <v>1.7929999999999999</v>
      </c>
      <c r="U5" s="10" cm="1">
        <f t="array" ref="U5">_xll.SNL.Clients.Office.Excel.Functions.SPG($A5, "IQ_DILUT_EPS_NORM", U$2)</f>
        <v>1.9550000000000001</v>
      </c>
      <c r="V5" s="10" cm="1">
        <f t="array" ref="V5">_xll.SNL.Clients.Office.Excel.Functions.SPG($A5, "IQ_DILUT_EPS_NORM", V$2)</f>
        <v>1.802</v>
      </c>
    </row>
    <row r="6" spans="1:22">
      <c r="A6" s="11" t="s">
        <v>9</v>
      </c>
      <c r="B6" s="10" t="str" cm="1">
        <f t="array" ref="B6">_xll.SNL.Clients.Office.Excel.Functions.SPG($A6, "IQ_DILUT_EPS_NORM", B$2)</f>
        <v>NA</v>
      </c>
      <c r="C6" s="10" cm="1">
        <f t="array" ref="C6">_xll.SNL.Clients.Office.Excel.Functions.SPG($A6, "IQ_DILUT_EPS_NORM", C$2)</f>
        <v>5.6420000000000003</v>
      </c>
      <c r="D6" s="10" cm="1">
        <f t="array" ref="D6">_xll.SNL.Clients.Office.Excel.Functions.SPG($A6, "IQ_DILUT_EPS_NORM", D$2)</f>
        <v>7.3440000000000003</v>
      </c>
      <c r="E6" s="10" cm="1">
        <f t="array" ref="E6">_xll.SNL.Clients.Office.Excel.Functions.SPG($A6, "IQ_DILUT_EPS_NORM", E$2)</f>
        <v>6.109</v>
      </c>
      <c r="F6" s="10" cm="1">
        <f t="array" ref="F6">_xll.SNL.Clients.Office.Excel.Functions.SPG($A6, "IQ_DILUT_EPS_NORM", F$2)</f>
        <v>4.6429999999999998</v>
      </c>
      <c r="G6" s="10" cm="1">
        <f t="array" ref="G6">_xll.SNL.Clients.Office.Excel.Functions.SPG($A6, "IQ_DILUT_EPS_NORM", G$2)</f>
        <v>5.351</v>
      </c>
      <c r="H6" s="10" cm="1">
        <f t="array" ref="H6">_xll.SNL.Clients.Office.Excel.Functions.SPG($A6, "IQ_DILUT_EPS_NORM", H$2)</f>
        <v>4.3220000000000001</v>
      </c>
      <c r="I6" s="10" cm="1">
        <f t="array" ref="I6">_xll.SNL.Clients.Office.Excel.Functions.SPG($A6, "IQ_DILUT_EPS_NORM", I$2)</f>
        <v>3.4870000000000001</v>
      </c>
      <c r="J6" s="10" cm="1">
        <f t="array" ref="J6">_xll.SNL.Clients.Office.Excel.Functions.SPG($A6, "IQ_DILUT_EPS_NORM", J$2)</f>
        <v>3.2</v>
      </c>
      <c r="K6" s="10" cm="1">
        <f t="array" ref="K6">_xll.SNL.Clients.Office.Excel.Functions.SPG($A6, "IQ_DILUT_EPS_NORM", K$2)</f>
        <v>3.0539999999999998</v>
      </c>
      <c r="L6" s="10" cm="1">
        <f t="array" ref="L6">_xll.SNL.Clients.Office.Excel.Functions.SPG($A6, "IQ_DILUT_EPS_NORM", L$2)</f>
        <v>1.7310000000000001</v>
      </c>
      <c r="M6" s="10" cm="1">
        <f t="array" ref="M6">_xll.SNL.Clients.Office.Excel.Functions.SPG($A6, "IQ_DILUT_EPS_NORM", M$2)</f>
        <v>2.2149999999999999</v>
      </c>
      <c r="N6" s="10" cm="1">
        <f t="array" ref="N6">_xll.SNL.Clients.Office.Excel.Functions.SPG($A6, "IQ_DILUT_EPS_NORM", N$2)</f>
        <v>2.5880000000000001</v>
      </c>
      <c r="O6" s="10" cm="1">
        <f t="array" ref="O6">_xll.SNL.Clients.Office.Excel.Functions.SPG($A6, "IQ_DILUT_EPS_NORM", O$2)</f>
        <v>2.42</v>
      </c>
      <c r="P6" s="10" cm="1">
        <f t="array" ref="P6">_xll.SNL.Clients.Office.Excel.Functions.SPG($A6, "IQ_DILUT_EPS_NORM", P$2)</f>
        <v>2.1150000000000002</v>
      </c>
      <c r="Q6" s="10" t="str" cm="1">
        <f t="array" ref="Q6">_xll.SNL.Clients.Office.Excel.Functions.SPG($A6, "IQ_DILUT_EPS_NORM", Q$2)</f>
        <v>NA</v>
      </c>
      <c r="R6" s="10" t="str" cm="1">
        <f t="array" ref="R6">_xll.SNL.Clients.Office.Excel.Functions.SPG($A6, "IQ_DILUT_EPS_NORM", R$2)</f>
        <v>NA</v>
      </c>
      <c r="S6" s="10" t="str" cm="1">
        <f t="array" ref="S6">_xll.SNL.Clients.Office.Excel.Functions.SPG($A6, "IQ_DILUT_EPS_NORM", S$2)</f>
        <v>NA</v>
      </c>
      <c r="T6" s="10" t="str" cm="1">
        <f t="array" ref="T6">_xll.SNL.Clients.Office.Excel.Functions.SPG($A6, "IQ_DILUT_EPS_NORM", T$2)</f>
        <v>NA</v>
      </c>
      <c r="U6" s="10" t="str" cm="1">
        <f t="array" ref="U6">_xll.SNL.Clients.Office.Excel.Functions.SPG($A6, "IQ_DILUT_EPS_NORM", U$2)</f>
        <v>NA</v>
      </c>
      <c r="V6" s="10" t="str" cm="1">
        <f t="array" ref="V6">_xll.SNL.Clients.Office.Excel.Functions.SPG($A6, "IQ_DILUT_EPS_NORM", V$2)</f>
        <v>NA</v>
      </c>
    </row>
    <row r="7" spans="1:22">
      <c r="A7" s="11" t="s">
        <v>10</v>
      </c>
      <c r="B7" s="10" cm="1">
        <f t="array" ref="B7">_xll.SNL.Clients.Office.Excel.Functions.SPG($A7, "IQ_DILUT_EPS_NORM", B$2)</f>
        <v>9.9260000000000002</v>
      </c>
      <c r="C7" s="10" cm="1">
        <f t="array" ref="C7">_xll.SNL.Clients.Office.Excel.Functions.SPG($A7, "IQ_DILUT_EPS_NORM", C$2)</f>
        <v>9.68</v>
      </c>
      <c r="D7" s="10" cm="1">
        <f t="array" ref="D7">_xll.SNL.Clients.Office.Excel.Functions.SPG($A7, "IQ_DILUT_EPS_NORM", D$2)</f>
        <v>9.0679999999999996</v>
      </c>
      <c r="E7" s="10" cm="1">
        <f t="array" ref="E7">_xll.SNL.Clients.Office.Excel.Functions.SPG($A7, "IQ_DILUT_EPS_NORM", E$2)</f>
        <v>7.6349999999999998</v>
      </c>
      <c r="F7" s="10" cm="1">
        <f t="array" ref="F7">_xll.SNL.Clients.Office.Excel.Functions.SPG($A7, "IQ_DILUT_EPS_NORM", F$2)</f>
        <v>6.1609999999999996</v>
      </c>
      <c r="G7" s="10" cm="1">
        <f t="array" ref="G7">_xll.SNL.Clients.Office.Excel.Functions.SPG($A7, "IQ_DILUT_EPS_NORM", G$2)</f>
        <v>6.093</v>
      </c>
      <c r="H7" s="10" cm="1">
        <f t="array" ref="H7">_xll.SNL.Clients.Office.Excel.Functions.SPG($A7, "IQ_DILUT_EPS_NORM", H$2)</f>
        <v>5.4550000000000001</v>
      </c>
      <c r="I7" s="10" cm="1">
        <f t="array" ref="I7">_xll.SNL.Clients.Office.Excel.Functions.SPG($A7, "IQ_DILUT_EPS_NORM", I$2)</f>
        <v>4.8159999999999998</v>
      </c>
      <c r="J7" s="10" cm="1">
        <f t="array" ref="J7">_xll.SNL.Clients.Office.Excel.Functions.SPG($A7, "IQ_DILUT_EPS_NORM", J$2)</f>
        <v>4.194</v>
      </c>
      <c r="K7" s="10" cm="1">
        <f t="array" ref="K7">_xll.SNL.Clients.Office.Excel.Functions.SPG($A7, "IQ_DILUT_EPS_NORM", K$2)</f>
        <v>3.8610000000000002</v>
      </c>
      <c r="L7" s="10" cm="1">
        <f t="array" ref="L7">_xll.SNL.Clients.Office.Excel.Functions.SPG($A7, "IQ_DILUT_EPS_NORM", L$2)</f>
        <v>3.6589999999999998</v>
      </c>
      <c r="M7" s="10" cm="1">
        <f t="array" ref="M7">_xll.SNL.Clients.Office.Excel.Functions.SPG($A7, "IQ_DILUT_EPS_NORM", M$2)</f>
        <v>3.2290000000000001</v>
      </c>
      <c r="N7" s="10" cm="1">
        <f t="array" ref="N7">_xll.SNL.Clients.Office.Excel.Functions.SPG($A7, "IQ_DILUT_EPS_NORM", N$2)</f>
        <v>3.048</v>
      </c>
      <c r="O7" s="10" cm="1">
        <f t="array" ref="O7">_xll.SNL.Clients.Office.Excel.Functions.SPG($A7, "IQ_DILUT_EPS_NORM", O$2)</f>
        <v>2.7879999999999998</v>
      </c>
      <c r="P7" s="10" cm="1">
        <f t="array" ref="P7">_xll.SNL.Clients.Office.Excel.Functions.SPG($A7, "IQ_DILUT_EPS_NORM", P$2)</f>
        <v>2.1240000000000001</v>
      </c>
      <c r="Q7" s="10" cm="1">
        <f t="array" ref="Q7">_xll.SNL.Clients.Office.Excel.Functions.SPG($A7, "IQ_DILUT_EPS_NORM", Q$2)</f>
        <v>1.897</v>
      </c>
      <c r="R7" s="10" cm="1">
        <f t="array" ref="R7">_xll.SNL.Clients.Office.Excel.Functions.SPG($A7, "IQ_DILUT_EPS_NORM", R$2)</f>
        <v>1.82</v>
      </c>
      <c r="S7" s="10" cm="1">
        <f t="array" ref="S7">_xll.SNL.Clients.Office.Excel.Functions.SPG($A7, "IQ_DILUT_EPS_NORM", S$2)</f>
        <v>1.4550000000000001</v>
      </c>
      <c r="T7" s="10" cm="1">
        <f t="array" ref="T7">_xll.SNL.Clients.Office.Excel.Functions.SPG($A7, "IQ_DILUT_EPS_NORM", T$2)</f>
        <v>0.877</v>
      </c>
      <c r="U7" s="10" cm="1">
        <f t="array" ref="U7">_xll.SNL.Clients.Office.Excel.Functions.SPG($A7, "IQ_DILUT_EPS_NORM", U$2)</f>
        <v>0.83</v>
      </c>
      <c r="V7" s="10" cm="1">
        <f t="array" ref="V7">_xll.SNL.Clients.Office.Excel.Functions.SPG($A7, "IQ_DILUT_EPS_NORM", V$2)</f>
        <v>0.68100000000000005</v>
      </c>
    </row>
    <row r="8" spans="1:22">
      <c r="A8" s="11" t="s">
        <v>11</v>
      </c>
      <c r="B8" s="10" cm="1">
        <f t="array" ref="B8">_xll.SNL.Clients.Office.Excel.Functions.SPG($A8, "IQ_DILUT_EPS_NORM", B$2)</f>
        <v>11.066000000000001</v>
      </c>
      <c r="C8" s="10" cm="1">
        <f t="array" ref="C8">_xll.SNL.Clients.Office.Excel.Functions.SPG($A8, "IQ_DILUT_EPS_NORM", C$2)</f>
        <v>9.2439999999999998</v>
      </c>
      <c r="D8" s="10" cm="1">
        <f t="array" ref="D8">_xll.SNL.Clients.Office.Excel.Functions.SPG($A8, "IQ_DILUT_EPS_NORM", D$2)</f>
        <v>7.9989999999999997</v>
      </c>
      <c r="E8" s="10" cm="1">
        <f t="array" ref="E8">_xll.SNL.Clients.Office.Excel.Functions.SPG($A8, "IQ_DILUT_EPS_NORM", E$2)</f>
        <v>7.3920000000000003</v>
      </c>
      <c r="F8" s="10" cm="1">
        <f t="array" ref="F8">_xll.SNL.Clients.Office.Excel.Functions.SPG($A8, "IQ_DILUT_EPS_NORM", F$2)</f>
        <v>5.359</v>
      </c>
      <c r="G8" s="10" cm="1">
        <f t="array" ref="G8">_xll.SNL.Clients.Office.Excel.Functions.SPG($A8, "IQ_DILUT_EPS_NORM", G$2)</f>
        <v>4.0090000000000003</v>
      </c>
      <c r="H8" s="10" cm="1">
        <f t="array" ref="H8">_xll.SNL.Clients.Office.Excel.Functions.SPG($A8, "IQ_DILUT_EPS_NORM", H$2)</f>
        <v>3.5179999999999998</v>
      </c>
      <c r="I8" s="10" cm="1">
        <f t="array" ref="I8">_xll.SNL.Clients.Office.Excel.Functions.SPG($A8, "IQ_DILUT_EPS_NORM", I$2)</f>
        <v>2.6549999999999998</v>
      </c>
      <c r="J8" s="10" cm="1">
        <f t="array" ref="J8">_xll.SNL.Clients.Office.Excel.Functions.SPG($A8, "IQ_DILUT_EPS_NORM", J$2)</f>
        <v>1.778</v>
      </c>
      <c r="K8" s="10" cm="1">
        <f t="array" ref="K8">_xll.SNL.Clients.Office.Excel.Functions.SPG($A8, "IQ_DILUT_EPS_NORM", K$2)</f>
        <v>1.046</v>
      </c>
      <c r="L8" s="10" cm="1">
        <f t="array" ref="L8">_xll.SNL.Clients.Office.Excel.Functions.SPG($A8, "IQ_DILUT_EPS_NORM", L$2)</f>
        <v>0.46200000000000002</v>
      </c>
      <c r="M8" s="10" cm="1">
        <f t="array" ref="M8">_xll.SNL.Clients.Office.Excel.Functions.SPG($A8, "IQ_DILUT_EPS_NORM", M$2)</f>
        <v>0.46700000000000003</v>
      </c>
      <c r="N8" s="10" cm="1">
        <f t="array" ref="N8">_xll.SNL.Clients.Office.Excel.Functions.SPG($A8, "IQ_DILUT_EPS_NORM", N$2)</f>
        <v>1.3720000000000001</v>
      </c>
      <c r="O8" s="10" cm="1">
        <f t="array" ref="O8">_xll.SNL.Clients.Office.Excel.Functions.SPG($A8, "IQ_DILUT_EPS_NORM", O$2)</f>
        <v>1.3959999999999999</v>
      </c>
      <c r="P8" s="10" cm="1">
        <f t="array" ref="P8">_xll.SNL.Clients.Office.Excel.Functions.SPG($A8, "IQ_DILUT_EPS_NORM", P$2)</f>
        <v>1.1519999999999999</v>
      </c>
      <c r="Q8" s="10" cm="1">
        <f t="array" ref="Q8">_xll.SNL.Clients.Office.Excel.Functions.SPG($A8, "IQ_DILUT_EPS_NORM", Q$2)</f>
        <v>0.88500000000000001</v>
      </c>
      <c r="R8" s="10" cm="1">
        <f t="array" ref="R8">_xll.SNL.Clients.Office.Excel.Functions.SPG($A8, "IQ_DILUT_EPS_NORM", R$2)</f>
        <v>1.2450000000000001</v>
      </c>
      <c r="S8" s="10" cm="1">
        <f t="array" ref="S8">_xll.SNL.Clients.Office.Excel.Functions.SPG($A8, "IQ_DILUT_EPS_NORM", S$2)</f>
        <v>0.98199999999999998</v>
      </c>
      <c r="T8" s="10" cm="1">
        <f t="array" ref="T8">_xll.SNL.Clients.Office.Excel.Functions.SPG($A8, "IQ_DILUT_EPS_NORM", T$2)</f>
        <v>0.65300000000000002</v>
      </c>
      <c r="U8" s="10" cm="1">
        <f t="array" ref="U8">_xll.SNL.Clients.Office.Excel.Functions.SPG($A8, "IQ_DILUT_EPS_NORM", U$2)</f>
        <v>0.94499999999999995</v>
      </c>
      <c r="V8" s="10" cm="1">
        <f t="array" ref="V8">_xll.SNL.Clients.Office.Excel.Functions.SPG($A8, "IQ_DILUT_EPS_NORM", V$2)</f>
        <v>0.76400000000000001</v>
      </c>
    </row>
    <row r="9" spans="1:22">
      <c r="A9" s="11" t="s">
        <v>12</v>
      </c>
      <c r="B9" s="10" t="str" cm="1">
        <f t="array" ref="B9">_xll.SNL.Clients.Office.Excel.Functions.SPG($A9, "IQ_DILUT_EPS_NORM", B$2)</f>
        <v>NA</v>
      </c>
      <c r="C9" s="10" cm="1">
        <f t="array" ref="C9">_xll.SNL.Clients.Office.Excel.Functions.SPG($A9, "IQ_DILUT_EPS_NORM", C$2)</f>
        <v>0.19600000000000001</v>
      </c>
      <c r="D9" s="10" cm="1">
        <f t="array" ref="D9">_xll.SNL.Clients.Office.Excel.Functions.SPG($A9, "IQ_DILUT_EPS_NORM", D$2)</f>
        <v>0.501</v>
      </c>
      <c r="E9" s="10" cm="1">
        <f t="array" ref="E9">_xll.SNL.Clients.Office.Excel.Functions.SPG($A9, "IQ_DILUT_EPS_NORM", E$2)</f>
        <v>1.8440000000000001</v>
      </c>
      <c r="F9" s="10" cm="1">
        <f t="array" ref="F9">_xll.SNL.Clients.Office.Excel.Functions.SPG($A9, "IQ_DILUT_EPS_NORM", F$2)</f>
        <v>0.69</v>
      </c>
      <c r="G9" s="10" cm="1">
        <f t="array" ref="G9">_xll.SNL.Clients.Office.Excel.Functions.SPG($A9, "IQ_DILUT_EPS_NORM", G$2)</f>
        <v>0.30499999999999999</v>
      </c>
      <c r="H9" s="10" cm="1">
        <f t="array" ref="H9">_xll.SNL.Clients.Office.Excel.Functions.SPG($A9, "IQ_DILUT_EPS_NORM", H$2)</f>
        <v>0.2</v>
      </c>
      <c r="I9" s="10" cm="1">
        <f t="array" ref="I9">_xll.SNL.Clients.Office.Excel.Functions.SPG($A9, "IQ_DILUT_EPS_NORM", I$2)</f>
        <v>-4.0000000000000001E-3</v>
      </c>
      <c r="J9" s="10" cm="1">
        <f t="array" ref="J9">_xll.SNL.Clients.Office.Excel.Functions.SPG($A9, "IQ_DILUT_EPS_NORM", J$2)</f>
        <v>-0.40899999999999997</v>
      </c>
      <c r="K9" s="10" cm="1">
        <f t="array" ref="K9">_xll.SNL.Clients.Office.Excel.Functions.SPG($A9, "IQ_DILUT_EPS_NORM", K$2)</f>
        <v>-0.41299999999999998</v>
      </c>
      <c r="L9" s="10" cm="1">
        <f t="array" ref="L9">_xll.SNL.Clients.Office.Excel.Functions.SPG($A9, "IQ_DILUT_EPS_NORM", L$2)</f>
        <v>-1.4999999999999999E-2</v>
      </c>
      <c r="M9" s="10" cm="1">
        <f t="array" ref="M9">_xll.SNL.Clients.Office.Excel.Functions.SPG($A9, "IQ_DILUT_EPS_NORM", M$2)</f>
        <v>-7.3999999999999996E-2</v>
      </c>
      <c r="N9" s="10" cm="1">
        <f t="array" ref="N9">_xll.SNL.Clients.Office.Excel.Functions.SPG($A9, "IQ_DILUT_EPS_NORM", N$2)</f>
        <v>-0.33700000000000002</v>
      </c>
      <c r="O9" s="10" cm="1">
        <f t="array" ref="O9">_xll.SNL.Clients.Office.Excel.Functions.SPG($A9, "IQ_DILUT_EPS_NORM", O$2)</f>
        <v>0.26700000000000002</v>
      </c>
      <c r="P9" s="10" cm="1">
        <f t="array" ref="P9">_xll.SNL.Clients.Office.Excel.Functions.SPG($A9, "IQ_DILUT_EPS_NORM", P$2)</f>
        <v>0.221</v>
      </c>
      <c r="Q9" s="10" cm="1">
        <f t="array" ref="Q9">_xll.SNL.Clients.Office.Excel.Functions.SPG($A9, "IQ_DILUT_EPS_NORM", Q$2)</f>
        <v>-0.78800000000000003</v>
      </c>
      <c r="R9" s="10" cm="1">
        <f t="array" ref="R9">_xll.SNL.Clients.Office.Excel.Functions.SPG($A9, "IQ_DILUT_EPS_NORM", R$2)</f>
        <v>-1.419</v>
      </c>
      <c r="S9" s="10" cm="1">
        <f t="array" ref="S9">_xll.SNL.Clients.Office.Excel.Functions.SPG($A9, "IQ_DILUT_EPS_NORM", S$2)</f>
        <v>-1.754</v>
      </c>
      <c r="T9" s="10" cm="1">
        <f t="array" ref="T9">_xll.SNL.Clients.Office.Excel.Functions.SPG($A9, "IQ_DILUT_EPS_NORM", T$2)</f>
        <v>0.41699999999999998</v>
      </c>
      <c r="U9" s="10" cm="1">
        <f t="array" ref="U9">_xll.SNL.Clients.Office.Excel.Functions.SPG($A9, "IQ_DILUT_EPS_NORM", U$2)</f>
        <v>0.33</v>
      </c>
      <c r="V9" s="10" cm="1">
        <f t="array" ref="V9">_xll.SNL.Clients.Office.Excel.Functions.SPG($A9, "IQ_DILUT_EPS_NORM", V$2)</f>
        <v>0.25900000000000001</v>
      </c>
    </row>
    <row r="10" spans="1:22">
      <c r="A10" s="11" t="s">
        <v>13</v>
      </c>
      <c r="B10" s="10" t="str" cm="1">
        <f t="array" ref="B10">_xll.SNL.Clients.Office.Excel.Functions.SPG($A10, "IQ_DILUT_EPS_NORM", B$2)</f>
        <v>NA</v>
      </c>
      <c r="C10" s="10" cm="1">
        <f t="array" ref="C10">_xll.SNL.Clients.Office.Excel.Functions.SPG($A10, "IQ_DILUT_EPS_NORM", C$2)</f>
        <v>5.4930000000000003</v>
      </c>
      <c r="D10" s="10" cm="1">
        <f t="array" ref="D10">_xll.SNL.Clients.Office.Excel.Functions.SPG($A10, "IQ_DILUT_EPS_NORM", D$2)</f>
        <v>4.7720000000000002</v>
      </c>
      <c r="E10" s="10" cm="1">
        <f t="array" ref="E10">_xll.SNL.Clients.Office.Excel.Functions.SPG($A10, "IQ_DILUT_EPS_NORM", E$2)</f>
        <v>4.8099999999999996</v>
      </c>
      <c r="F10" s="10" cm="1">
        <f t="array" ref="F10">_xll.SNL.Clients.Office.Excel.Functions.SPG($A10, "IQ_DILUT_EPS_NORM", F$2)</f>
        <v>3.629</v>
      </c>
      <c r="G10" s="10" cm="1">
        <f t="array" ref="G10">_xll.SNL.Clients.Office.Excel.Functions.SPG($A10, "IQ_DILUT_EPS_NORM", G$2)</f>
        <v>3.722</v>
      </c>
      <c r="H10" s="10" cm="1">
        <f t="array" ref="H10">_xll.SNL.Clients.Office.Excel.Functions.SPG($A10, "IQ_DILUT_EPS_NORM", H$2)</f>
        <v>3.214</v>
      </c>
      <c r="I10" s="10" cm="1">
        <f t="array" ref="I10">_xll.SNL.Clients.Office.Excel.Functions.SPG($A10, "IQ_DILUT_EPS_NORM", I$2)</f>
        <v>3.1469999999999998</v>
      </c>
      <c r="J10" s="10" cm="1">
        <f t="array" ref="J10">_xll.SNL.Clients.Office.Excel.Functions.SPG($A10, "IQ_DILUT_EPS_NORM", J$2)</f>
        <v>3.07</v>
      </c>
      <c r="K10" s="10" cm="1">
        <f t="array" ref="K10">_xll.SNL.Clients.Office.Excel.Functions.SPG($A10, "IQ_DILUT_EPS_NORM", K$2)</f>
        <v>2.786</v>
      </c>
      <c r="L10" s="10" cm="1">
        <f t="array" ref="L10">_xll.SNL.Clients.Office.Excel.Functions.SPG($A10, "IQ_DILUT_EPS_NORM", L$2)</f>
        <v>3.0910000000000002</v>
      </c>
      <c r="M10" s="10" cm="1">
        <f t="array" ref="M10">_xll.SNL.Clients.Office.Excel.Functions.SPG($A10, "IQ_DILUT_EPS_NORM", M$2)</f>
        <v>3.22</v>
      </c>
      <c r="N10" s="10" cm="1">
        <f t="array" ref="N10">_xll.SNL.Clients.Office.Excel.Functions.SPG($A10, "IQ_DILUT_EPS_NORM", N$2)</f>
        <v>2.8650000000000002</v>
      </c>
      <c r="O10" s="10" cm="1">
        <f t="array" ref="O10">_xll.SNL.Clients.Office.Excel.Functions.SPG($A10, "IQ_DILUT_EPS_NORM", O$2)</f>
        <v>1.964</v>
      </c>
      <c r="P10" s="10" cm="1">
        <f t="array" ref="P10">_xll.SNL.Clients.Office.Excel.Functions.SPG($A10, "IQ_DILUT_EPS_NORM", P$2)</f>
        <v>2.3519999999999999</v>
      </c>
      <c r="Q10" s="10" cm="1">
        <f t="array" ref="Q10">_xll.SNL.Clients.Office.Excel.Functions.SPG($A10, "IQ_DILUT_EPS_NORM", Q$2)</f>
        <v>1.478</v>
      </c>
      <c r="R10" s="10" cm="1">
        <f t="array" ref="R10">_xll.SNL.Clients.Office.Excel.Functions.SPG($A10, "IQ_DILUT_EPS_NORM", R$2)</f>
        <v>1.2490000000000001</v>
      </c>
      <c r="S10" s="10" cm="1">
        <f t="array" ref="S10">_xll.SNL.Clients.Office.Excel.Functions.SPG($A10, "IQ_DILUT_EPS_NORM", S$2)</f>
        <v>1.581</v>
      </c>
      <c r="T10" s="10" cm="1">
        <f t="array" ref="T10">_xll.SNL.Clients.Office.Excel.Functions.SPG($A10, "IQ_DILUT_EPS_NORM", T$2)</f>
        <v>1.41</v>
      </c>
      <c r="U10" s="10" cm="1">
        <f t="array" ref="U10">_xll.SNL.Clients.Office.Excel.Functions.SPG($A10, "IQ_DILUT_EPS_NORM", U$2)</f>
        <v>1.37</v>
      </c>
      <c r="V10" s="10" cm="1">
        <f t="array" ref="V10">_xll.SNL.Clients.Office.Excel.Functions.SPG($A10, "IQ_DILUT_EPS_NORM", V$2)</f>
        <v>1.069</v>
      </c>
    </row>
    <row r="11" spans="1:22">
      <c r="A11" s="11" t="s">
        <v>14</v>
      </c>
      <c r="B11" s="10" t="str" cm="1">
        <f t="array" ref="B11">_xll.SNL.Clients.Office.Excel.Functions.SPG($A11, "IQ_DILUT_EPS_NORM", B$2)</f>
        <v>NA</v>
      </c>
      <c r="C11" s="10" cm="1">
        <f t="array" ref="C11">_xll.SNL.Clients.Office.Excel.Functions.SPG($A11, "IQ_DILUT_EPS_NORM", C$2)</f>
        <v>2.9849999999999999</v>
      </c>
      <c r="D11" s="10" cm="1">
        <f t="array" ref="D11">_xll.SNL.Clients.Office.Excel.Functions.SPG($A11, "IQ_DILUT_EPS_NORM", D$2)</f>
        <v>3.48</v>
      </c>
      <c r="E11" s="10" cm="1">
        <f t="array" ref="E11">_xll.SNL.Clients.Office.Excel.Functions.SPG($A11, "IQ_DILUT_EPS_NORM", E$2)</f>
        <v>2.8250000000000002</v>
      </c>
      <c r="F11" s="10" cm="1">
        <f t="array" ref="F11">_xll.SNL.Clients.Office.Excel.Functions.SPG($A11, "IQ_DILUT_EPS_NORM", F$2)</f>
        <v>2.1970000000000001</v>
      </c>
      <c r="G11" s="10" cm="1">
        <f t="array" ref="G11">_xll.SNL.Clients.Office.Excel.Functions.SPG($A11, "IQ_DILUT_EPS_NORM", G$2)</f>
        <v>1.9279999999999999</v>
      </c>
      <c r="H11" s="10" cm="1">
        <f t="array" ref="H11">_xll.SNL.Clients.Office.Excel.Functions.SPG($A11, "IQ_DILUT_EPS_NORM", H$2)</f>
        <v>1.9339999999999999</v>
      </c>
      <c r="I11" s="10" cm="1">
        <f t="array" ref="I11">_xll.SNL.Clients.Office.Excel.Functions.SPG($A11, "IQ_DILUT_EPS_NORM", I$2)</f>
        <v>1.7010000000000001</v>
      </c>
      <c r="J11" s="10" cm="1">
        <f t="array" ref="J11">_xll.SNL.Clients.Office.Excel.Functions.SPG($A11, "IQ_DILUT_EPS_NORM", J$2)</f>
        <v>1.3280000000000001</v>
      </c>
      <c r="K11" s="10" cm="1">
        <f t="array" ref="K11">_xll.SNL.Clients.Office.Excel.Functions.SPG($A11, "IQ_DILUT_EPS_NORM", K$2)</f>
        <v>0.98399999999999999</v>
      </c>
      <c r="L11" s="10" cm="1">
        <f t="array" ref="L11">_xll.SNL.Clients.Office.Excel.Functions.SPG($A11, "IQ_DILUT_EPS_NORM", L$2)</f>
        <v>0.74099999999999999</v>
      </c>
      <c r="M11" s="10" cm="1">
        <f t="array" ref="M11">_xll.SNL.Clients.Office.Excel.Functions.SPG($A11, "IQ_DILUT_EPS_NORM", M$2)</f>
        <v>1.5149999999999999</v>
      </c>
      <c r="N11" s="10" cm="1">
        <f t="array" ref="N11">_xll.SNL.Clients.Office.Excel.Functions.SPG($A11, "IQ_DILUT_EPS_NORM", N$2)</f>
        <v>1.786</v>
      </c>
      <c r="O11" s="10" cm="1">
        <f t="array" ref="O11">_xll.SNL.Clients.Office.Excel.Functions.SPG($A11, "IQ_DILUT_EPS_NORM", O$2)</f>
        <v>1.9159999999999999</v>
      </c>
      <c r="P11" s="10" cm="1">
        <f t="array" ref="P11">_xll.SNL.Clients.Office.Excel.Functions.SPG($A11, "IQ_DILUT_EPS_NORM", P$2)</f>
        <v>1.4239999999999999</v>
      </c>
      <c r="Q11" s="10" cm="1">
        <f t="array" ref="Q11">_xll.SNL.Clients.Office.Excel.Functions.SPG($A11, "IQ_DILUT_EPS_NORM", Q$2)</f>
        <v>0.58499999999999996</v>
      </c>
      <c r="R11" s="10" cm="1">
        <f t="array" ref="R11">_xll.SNL.Clients.Office.Excel.Functions.SPG($A11, "IQ_DILUT_EPS_NORM", R$2)</f>
        <v>1.2949999999999999</v>
      </c>
      <c r="S11" s="10" cm="1">
        <f t="array" ref="S11">_xll.SNL.Clients.Office.Excel.Functions.SPG($A11, "IQ_DILUT_EPS_NORM", S$2)</f>
        <v>1.0960000000000001</v>
      </c>
      <c r="T11" s="10" cm="1">
        <f t="array" ref="T11">_xll.SNL.Clients.Office.Excel.Functions.SPG($A11, "IQ_DILUT_EPS_NORM", T$2)</f>
        <v>0.96199999999999997</v>
      </c>
      <c r="U11" s="10" cm="1">
        <f t="array" ref="U11">_xll.SNL.Clients.Office.Excel.Functions.SPG($A11, "IQ_DILUT_EPS_NORM", U$2)</f>
        <v>0.59299999999999997</v>
      </c>
      <c r="V11" s="10" cm="1">
        <f t="array" ref="V11">_xll.SNL.Clients.Office.Excel.Functions.SPG($A11, "IQ_DILUT_EPS_NORM", V$2)</f>
        <v>0.34200000000000003</v>
      </c>
    </row>
    <row r="12" spans="1:22">
      <c r="A12" s="11" t="s">
        <v>15</v>
      </c>
      <c r="B12" s="10" t="str" cm="1">
        <f t="array" ref="B12">_xll.SNL.Clients.Office.Excel.Functions.SPG($A12, "IQ_DILUT_EPS_NORM", B$2)</f>
        <v>NA</v>
      </c>
      <c r="C12" s="10" cm="1">
        <f t="array" ref="C12">_xll.SNL.Clients.Office.Excel.Functions.SPG($A12, "IQ_DILUT_EPS_NORM", C$2)</f>
        <v>8.7070000000000007</v>
      </c>
      <c r="D12" s="10" cm="1">
        <f t="array" ref="D12">_xll.SNL.Clients.Office.Excel.Functions.SPG($A12, "IQ_DILUT_EPS_NORM", D$2)</f>
        <v>7.976</v>
      </c>
      <c r="E12" s="10" cm="1">
        <f t="array" ref="E12">_xll.SNL.Clients.Office.Excel.Functions.SPG($A12, "IQ_DILUT_EPS_NORM", E$2)</f>
        <v>7.2130000000000001</v>
      </c>
      <c r="F12" s="10" cm="1">
        <f t="array" ref="F12">_xll.SNL.Clients.Office.Excel.Functions.SPG($A12, "IQ_DILUT_EPS_NORM", F$2)</f>
        <v>6.516</v>
      </c>
      <c r="G12" s="10" cm="1">
        <f t="array" ref="G12">_xll.SNL.Clients.Office.Excel.Functions.SPG($A12, "IQ_DILUT_EPS_NORM", G$2)</f>
        <v>6.556</v>
      </c>
      <c r="H12" s="10" cm="1">
        <f t="array" ref="H12">_xll.SNL.Clients.Office.Excel.Functions.SPG($A12, "IQ_DILUT_EPS_NORM", H$2)</f>
        <v>5.8310000000000004</v>
      </c>
      <c r="I12" s="10" cm="1">
        <f t="array" ref="I12">_xll.SNL.Clients.Office.Excel.Functions.SPG($A12, "IQ_DILUT_EPS_NORM", I$2)</f>
        <v>4.883</v>
      </c>
      <c r="J12" s="10" cm="1">
        <f t="array" ref="J12">_xll.SNL.Clients.Office.Excel.Functions.SPG($A12, "IQ_DILUT_EPS_NORM", J$2)</f>
        <v>4.6340000000000003</v>
      </c>
      <c r="K12" s="10" cm="1">
        <f t="array" ref="K12">_xll.SNL.Clients.Office.Excel.Functions.SPG($A12, "IQ_DILUT_EPS_NORM", K$2)</f>
        <v>5.2430000000000003</v>
      </c>
      <c r="L12" s="10" cm="1">
        <f t="array" ref="L12">_xll.SNL.Clients.Office.Excel.Functions.SPG($A12, "IQ_DILUT_EPS_NORM", L$2)</f>
        <v>5.0179999999999998</v>
      </c>
      <c r="M12" s="10" cm="1">
        <f t="array" ref="M12">_xll.SNL.Clients.Office.Excel.Functions.SPG($A12, "IQ_DILUT_EPS_NORM", M$2)</f>
        <v>4.4820000000000002</v>
      </c>
      <c r="N12" s="10" cm="1">
        <f t="array" ref="N12">_xll.SNL.Clients.Office.Excel.Functions.SPG($A12, "IQ_DILUT_EPS_NORM", N$2)</f>
        <v>4.4770000000000003</v>
      </c>
      <c r="O12" s="10" cm="1">
        <f t="array" ref="O12">_xll.SNL.Clients.Office.Excel.Functions.SPG($A12, "IQ_DILUT_EPS_NORM", O$2)</f>
        <v>4.3819999999999997</v>
      </c>
      <c r="P12" s="10" cm="1">
        <f t="array" ref="P12">_xll.SNL.Clients.Office.Excel.Functions.SPG($A12, "IQ_DILUT_EPS_NORM", P$2)</f>
        <v>4.1989999999999998</v>
      </c>
      <c r="Q12" s="10" cm="1">
        <f t="array" ref="Q12">_xll.SNL.Clients.Office.Excel.Functions.SPG($A12, "IQ_DILUT_EPS_NORM", Q$2)</f>
        <v>3.5550000000000002</v>
      </c>
      <c r="R12" s="10" cm="1">
        <f t="array" ref="R12">_xll.SNL.Clients.Office.Excel.Functions.SPG($A12, "IQ_DILUT_EPS_NORM", R$2)</f>
        <v>4.0289999999999999</v>
      </c>
      <c r="S12" s="10" cm="1">
        <f t="array" ref="S12">_xll.SNL.Clients.Office.Excel.Functions.SPG($A12, "IQ_DILUT_EPS_NORM", S$2)</f>
        <v>3.6749999999999998</v>
      </c>
      <c r="T12" s="10" cm="1">
        <f t="array" ref="T12">_xll.SNL.Clients.Office.Excel.Functions.SPG($A12, "IQ_DILUT_EPS_NORM", T$2)</f>
        <v>2.9329999999999998</v>
      </c>
      <c r="U12" s="10" cm="1">
        <f t="array" ref="U12">_xll.SNL.Clients.Office.Excel.Functions.SPG($A12, "IQ_DILUT_EPS_NORM", U$2)</f>
        <v>2.5409999999999999</v>
      </c>
      <c r="V12" s="10" cm="1">
        <f t="array" ref="V12">_xll.SNL.Clients.Office.Excel.Functions.SPG($A12, "IQ_DILUT_EPS_NORM", V$2)</f>
        <v>2.3149999999999999</v>
      </c>
    </row>
    <row r="13" spans="1:22">
      <c r="A13" s="11" t="s">
        <v>16</v>
      </c>
      <c r="B13" s="10" t="str" cm="1">
        <f t="array" ref="B13">_xll.SNL.Clients.Office.Excel.Functions.SPG($A13, "IQ_DILUT_EPS_NORM", B$2)</f>
        <v>NA</v>
      </c>
      <c r="C13" s="10" cm="1">
        <f t="array" ref="C13">_xll.SNL.Clients.Office.Excel.Functions.SPG($A13, "IQ_DILUT_EPS_NORM", C$2)</f>
        <v>1.99</v>
      </c>
      <c r="D13" s="10" cm="1">
        <f t="array" ref="D13">_xll.SNL.Clients.Office.Excel.Functions.SPG($A13, "IQ_DILUT_EPS_NORM", D$2)</f>
        <v>1.9159999999999999</v>
      </c>
      <c r="E13" s="10" cm="1">
        <f t="array" ref="E13">_xll.SNL.Clients.Office.Excel.Functions.SPG($A13, "IQ_DILUT_EPS_NORM", E$2)</f>
        <v>-0.17199999999999999</v>
      </c>
      <c r="F13" s="10" cm="1">
        <f t="array" ref="F13">_xll.SNL.Clients.Office.Excel.Functions.SPG($A13, "IQ_DILUT_EPS_NORM", F$2)</f>
        <v>-9.8059999999999992</v>
      </c>
      <c r="G13" s="10" cm="1">
        <f t="array" ref="G13">_xll.SNL.Clients.Office.Excel.Functions.SPG($A13, "IQ_DILUT_EPS_NORM", G$2)</f>
        <v>-0.97699999999999998</v>
      </c>
      <c r="H13" s="10" cm="1">
        <f t="array" ref="H13">_xll.SNL.Clients.Office.Excel.Functions.SPG($A13, "IQ_DILUT_EPS_NORM", H$2)</f>
        <v>0.115</v>
      </c>
      <c r="I13" s="10" cm="1">
        <f t="array" ref="I13">_xll.SNL.Clients.Office.Excel.Functions.SPG($A13, "IQ_DILUT_EPS_NORM", I$2)</f>
        <v>-0.14499999999999999</v>
      </c>
      <c r="J13" s="10" t="str" cm="1">
        <f t="array" ref="J13">_xll.SNL.Clients.Office.Excel.Functions.SPG($A13, "IQ_DILUT_EPS_NORM", J$2)</f>
        <v>NA</v>
      </c>
      <c r="K13" s="10" t="str" cm="1">
        <f t="array" ref="K13">_xll.SNL.Clients.Office.Excel.Functions.SPG($A13, "IQ_DILUT_EPS_NORM", K$2)</f>
        <v>NA</v>
      </c>
      <c r="L13" s="10" t="str" cm="1">
        <f t="array" ref="L13">_xll.SNL.Clients.Office.Excel.Functions.SPG($A13, "IQ_DILUT_EPS_NORM", L$2)</f>
        <v>NA</v>
      </c>
      <c r="M13" s="10" t="str" cm="1">
        <f t="array" ref="M13">_xll.SNL.Clients.Office.Excel.Functions.SPG($A13, "IQ_DILUT_EPS_NORM", M$2)</f>
        <v>NA</v>
      </c>
      <c r="N13" s="10" t="str" cm="1">
        <f t="array" ref="N13">_xll.SNL.Clients.Office.Excel.Functions.SPG($A13, "IQ_DILUT_EPS_NORM", N$2)</f>
        <v>NA</v>
      </c>
      <c r="O13" s="10" t="str" cm="1">
        <f t="array" ref="O13">_xll.SNL.Clients.Office.Excel.Functions.SPG($A13, "IQ_DILUT_EPS_NORM", O$2)</f>
        <v>NA</v>
      </c>
      <c r="P13" s="10" t="str" cm="1">
        <f t="array" ref="P13">_xll.SNL.Clients.Office.Excel.Functions.SPG($A13, "IQ_DILUT_EPS_NORM", P$2)</f>
        <v>NA</v>
      </c>
      <c r="Q13" s="10" t="str" cm="1">
        <f t="array" ref="Q13">_xll.SNL.Clients.Office.Excel.Functions.SPG($A13, "IQ_DILUT_EPS_NORM", Q$2)</f>
        <v>NA</v>
      </c>
      <c r="R13" s="10" t="str" cm="1">
        <f t="array" ref="R13">_xll.SNL.Clients.Office.Excel.Functions.SPG($A13, "IQ_DILUT_EPS_NORM", R$2)</f>
        <v>NA</v>
      </c>
      <c r="S13" s="10" t="str" cm="1">
        <f t="array" ref="S13">_xll.SNL.Clients.Office.Excel.Functions.SPG($A13, "IQ_DILUT_EPS_NORM", S$2)</f>
        <v>NA</v>
      </c>
      <c r="T13" s="10" t="str" cm="1">
        <f t="array" ref="T13">_xll.SNL.Clients.Office.Excel.Functions.SPG($A13, "IQ_DILUT_EPS_NORM", T$2)</f>
        <v>NA</v>
      </c>
      <c r="U13" s="10" t="str" cm="1">
        <f t="array" ref="U13">_xll.SNL.Clients.Office.Excel.Functions.SPG($A13, "IQ_DILUT_EPS_NORM", U$2)</f>
        <v>NA</v>
      </c>
      <c r="V13" s="10" t="str" cm="1">
        <f t="array" ref="V13">_xll.SNL.Clients.Office.Excel.Functions.SPG($A13, "IQ_DILUT_EPS_NORM", V$2)</f>
        <v>NA</v>
      </c>
    </row>
    <row r="14" spans="1:22">
      <c r="A14" s="11" t="s">
        <v>17</v>
      </c>
      <c r="B14" s="10" t="str" cm="1">
        <f t="array" ref="B14">_xll.SNL.Clients.Office.Excel.Functions.SPG($A14, "IQ_DILUT_EPS_NORM", B$2)</f>
        <v>NA</v>
      </c>
      <c r="C14" s="10" cm="1">
        <f t="array" ref="C14">_xll.SNL.Clients.Office.Excel.Functions.SPG($A14, "IQ_DILUT_EPS_NORM", C$2)</f>
        <v>2.911</v>
      </c>
      <c r="D14" s="10" cm="1">
        <f t="array" ref="D14">_xll.SNL.Clients.Office.Excel.Functions.SPG($A14, "IQ_DILUT_EPS_NORM", D$2)</f>
        <v>2.734</v>
      </c>
      <c r="E14" s="10" cm="1">
        <f t="array" ref="E14">_xll.SNL.Clients.Office.Excel.Functions.SPG($A14, "IQ_DILUT_EPS_NORM", E$2)</f>
        <v>2.7690000000000001</v>
      </c>
      <c r="F14" s="10" cm="1">
        <f t="array" ref="F14">_xll.SNL.Clients.Office.Excel.Functions.SPG($A14, "IQ_DILUT_EPS_NORM", F$2)</f>
        <v>2.4929999999999999</v>
      </c>
      <c r="G14" s="10" cm="1">
        <f t="array" ref="G14">_xll.SNL.Clients.Office.Excel.Functions.SPG($A14, "IQ_DILUT_EPS_NORM", G$2)</f>
        <v>2.15</v>
      </c>
      <c r="H14" s="10" cm="1">
        <f t="array" ref="H14">_xll.SNL.Clients.Office.Excel.Functions.SPG($A14, "IQ_DILUT_EPS_NORM", H$2)</f>
        <v>1.4690000000000001</v>
      </c>
      <c r="I14" s="10" cm="1">
        <f t="array" ref="I14">_xll.SNL.Clients.Office.Excel.Functions.SPG($A14, "IQ_DILUT_EPS_NORM", I$2)</f>
        <v>1.419</v>
      </c>
      <c r="J14" s="10" cm="1">
        <f t="array" ref="J14">_xll.SNL.Clients.Office.Excel.Functions.SPG($A14, "IQ_DILUT_EPS_NORM", J$2)</f>
        <v>1.677</v>
      </c>
      <c r="K14" s="10" cm="1">
        <f t="array" ref="K14">_xll.SNL.Clients.Office.Excel.Functions.SPG($A14, "IQ_DILUT_EPS_NORM", K$2)</f>
        <v>1.591</v>
      </c>
      <c r="L14" s="10" cm="1">
        <f t="array" ref="L14">_xll.SNL.Clients.Office.Excel.Functions.SPG($A14, "IQ_DILUT_EPS_NORM", L$2)</f>
        <v>1.6739999999999999</v>
      </c>
      <c r="M14" s="10" cm="1">
        <f t="array" ref="M14">_xll.SNL.Clients.Office.Excel.Functions.SPG($A14, "IQ_DILUT_EPS_NORM", M$2)</f>
        <v>1.4590000000000001</v>
      </c>
      <c r="N14" s="10" cm="1">
        <f t="array" ref="N14">_xll.SNL.Clients.Office.Excel.Functions.SPG($A14, "IQ_DILUT_EPS_NORM", N$2)</f>
        <v>1.127</v>
      </c>
      <c r="O14" s="10" cm="1">
        <f t="array" ref="O14">_xll.SNL.Clients.Office.Excel.Functions.SPG($A14, "IQ_DILUT_EPS_NORM", O$2)</f>
        <v>1.0149999999999999</v>
      </c>
      <c r="P14" s="10" cm="1">
        <f t="array" ref="P14">_xll.SNL.Clients.Office.Excel.Functions.SPG($A14, "IQ_DILUT_EPS_NORM", P$2)</f>
        <v>0.85599999999999998</v>
      </c>
      <c r="Q14" s="10" cm="1">
        <f t="array" ref="Q14">_xll.SNL.Clients.Office.Excel.Functions.SPG($A14, "IQ_DILUT_EPS_NORM", Q$2)</f>
        <v>0.77900000000000003</v>
      </c>
      <c r="R14" s="10" cm="1">
        <f t="array" ref="R14">_xll.SNL.Clients.Office.Excel.Functions.SPG($A14, "IQ_DILUT_EPS_NORM", R$2)</f>
        <v>0.79400000000000004</v>
      </c>
      <c r="S14" s="10" cm="1">
        <f t="array" ref="S14">_xll.SNL.Clients.Office.Excel.Functions.SPG($A14, "IQ_DILUT_EPS_NORM", S$2)</f>
        <v>0.56699999999999995</v>
      </c>
      <c r="T14" s="10" cm="1">
        <f t="array" ref="T14">_xll.SNL.Clients.Office.Excel.Functions.SPG($A14, "IQ_DILUT_EPS_NORM", T$2)</f>
        <v>0.34499999999999997</v>
      </c>
      <c r="U14" s="10" cm="1">
        <f t="array" ref="U14">_xll.SNL.Clients.Office.Excel.Functions.SPG($A14, "IQ_DILUT_EPS_NORM", U$2)</f>
        <v>0.28199999999999997</v>
      </c>
      <c r="V14" s="10" cm="1">
        <f t="array" ref="V14">_xll.SNL.Clients.Office.Excel.Functions.SPG($A14, "IQ_DILUT_EPS_NORM", V$2)</f>
        <v>0.17699999999999999</v>
      </c>
    </row>
    <row r="15" spans="1:22">
      <c r="A15" s="11" t="s">
        <v>18</v>
      </c>
      <c r="B15" s="10" t="str" cm="1">
        <f t="array" ref="B15">_xll.SNL.Clients.Office.Excel.Functions.SPG($A15, "IQ_DILUT_EPS_NORM", B$2)</f>
        <v>NA</v>
      </c>
      <c r="C15" s="10" cm="1">
        <f t="array" ref="C15">_xll.SNL.Clients.Office.Excel.Functions.SPG($A15, "IQ_DILUT_EPS_NORM", C$2)</f>
        <v>11.619</v>
      </c>
      <c r="D15" s="10" cm="1">
        <f t="array" ref="D15">_xll.SNL.Clients.Office.Excel.Functions.SPG($A15, "IQ_DILUT_EPS_NORM", D$2)</f>
        <v>16.222000000000001</v>
      </c>
      <c r="E15" s="10" cm="1">
        <f t="array" ref="E15">_xll.SNL.Clients.Office.Excel.Functions.SPG($A15, "IQ_DILUT_EPS_NORM", E$2)</f>
        <v>3.0950000000000002</v>
      </c>
      <c r="F15" s="10" cm="1">
        <f t="array" ref="F15">_xll.SNL.Clients.Office.Excel.Functions.SPG($A15, "IQ_DILUT_EPS_NORM", F$2)</f>
        <v>2.512</v>
      </c>
      <c r="G15" s="10" cm="1">
        <f t="array" ref="G15">_xll.SNL.Clients.Office.Excel.Functions.SPG($A15, "IQ_DILUT_EPS_NORM", G$2)</f>
        <v>4.0019999999999998</v>
      </c>
      <c r="H15" s="10" cm="1">
        <f t="array" ref="H15">_xll.SNL.Clients.Office.Excel.Functions.SPG($A15, "IQ_DILUT_EPS_NORM", H$2)</f>
        <v>4.0270000000000001</v>
      </c>
      <c r="I15" s="10" cm="1">
        <f t="array" ref="I15">_xll.SNL.Clients.Office.Excel.Functions.SPG($A15, "IQ_DILUT_EPS_NORM", I$2)</f>
        <v>3.331</v>
      </c>
      <c r="J15" s="10" cm="1">
        <f t="array" ref="J15">_xll.SNL.Clients.Office.Excel.Functions.SPG($A15, "IQ_DILUT_EPS_NORM", J$2)</f>
        <v>2.6379999999999999</v>
      </c>
      <c r="K15" s="10" cm="1">
        <f t="array" ref="K15">_xll.SNL.Clients.Office.Excel.Functions.SPG($A15, "IQ_DILUT_EPS_NORM", K$2)</f>
        <v>2.7429999999999999</v>
      </c>
      <c r="L15" s="10" cm="1">
        <f t="array" ref="L15">_xll.SNL.Clients.Office.Excel.Functions.SPG($A15, "IQ_DILUT_EPS_NORM", L$2)</f>
        <v>2.1930000000000001</v>
      </c>
      <c r="M15" s="10" cm="1">
        <f t="array" ref="M15">_xll.SNL.Clients.Office.Excel.Functions.SPG($A15, "IQ_DILUT_EPS_NORM", M$2)</f>
        <v>4.157</v>
      </c>
      <c r="N15" s="10" cm="1">
        <f t="array" ref="N15">_xll.SNL.Clients.Office.Excel.Functions.SPG($A15, "IQ_DILUT_EPS_NORM", N$2)</f>
        <v>3.3380000000000001</v>
      </c>
      <c r="O15" s="10" cm="1">
        <f t="array" ref="O15">_xll.SNL.Clients.Office.Excel.Functions.SPG($A15, "IQ_DILUT_EPS_NORM", O$2)</f>
        <v>3.286</v>
      </c>
      <c r="P15" s="10" cm="1">
        <f t="array" ref="P15">_xll.SNL.Clients.Office.Excel.Functions.SPG($A15, "IQ_DILUT_EPS_NORM", P$2)</f>
        <v>2.7280000000000002</v>
      </c>
      <c r="Q15" s="10" cm="1">
        <f t="array" ref="Q15">_xll.SNL.Clients.Office.Excel.Functions.SPG($A15, "IQ_DILUT_EPS_NORM", Q$2)</f>
        <v>1.2809999999999999</v>
      </c>
      <c r="R15" s="10" cm="1">
        <f t="array" ref="R15">_xll.SNL.Clients.Office.Excel.Functions.SPG($A15, "IQ_DILUT_EPS_NORM", R$2)</f>
        <v>1.6220000000000001</v>
      </c>
      <c r="S15" s="10" cm="1">
        <f t="array" ref="S15">_xll.SNL.Clients.Office.Excel.Functions.SPG($A15, "IQ_DILUT_EPS_NORM", S$2)</f>
        <v>1.7909999999999999</v>
      </c>
      <c r="T15" s="10" cm="1">
        <f t="array" ref="T15">_xll.SNL.Clients.Office.Excel.Functions.SPG($A15, "IQ_DILUT_EPS_NORM", T$2)</f>
        <v>1.4570000000000001</v>
      </c>
      <c r="U15" s="10" cm="1">
        <f t="array" ref="U15">_xll.SNL.Clients.Office.Excel.Functions.SPG($A15, "IQ_DILUT_EPS_NORM", U$2)</f>
        <v>0.89100000000000001</v>
      </c>
      <c r="V15" s="10" cm="1">
        <f t="array" ref="V15">_xll.SNL.Clients.Office.Excel.Functions.SPG($A15, "IQ_DILUT_EPS_NORM", V$2)</f>
        <v>0.61099999999999999</v>
      </c>
    </row>
    <row r="16" spans="1:22">
      <c r="A16" s="11" t="s">
        <v>19</v>
      </c>
      <c r="B16" s="10" cm="1">
        <f t="array" ref="B16">_xll.SNL.Clients.Office.Excel.Functions.SPG($A16, "IQ_DILUT_EPS_NORM", B$2)</f>
        <v>1.2969999999999999</v>
      </c>
      <c r="C16" s="10" cm="1">
        <f t="array" ref="C16">_xll.SNL.Clients.Office.Excel.Functions.SPG($A16, "IQ_DILUT_EPS_NORM", C$2)</f>
        <v>1.3779999999999999</v>
      </c>
      <c r="D16" s="10" cm="1">
        <f t="array" ref="D16">_xll.SNL.Clients.Office.Excel.Functions.SPG($A16, "IQ_DILUT_EPS_NORM", D$2)</f>
        <v>1.1379999999999999</v>
      </c>
      <c r="E16" s="10" cm="1">
        <f t="array" ref="E16">_xll.SNL.Clients.Office.Excel.Functions.SPG($A16, "IQ_DILUT_EPS_NORM", E$2)</f>
        <v>2.1819999999999999</v>
      </c>
      <c r="F16" s="10" cm="1">
        <f t="array" ref="F16">_xll.SNL.Clients.Office.Excel.Functions.SPG($A16, "IQ_DILUT_EPS_NORM", F$2)</f>
        <v>3.419</v>
      </c>
      <c r="G16" s="10" cm="1">
        <f t="array" ref="G16">_xll.SNL.Clients.Office.Excel.Functions.SPG($A16, "IQ_DILUT_EPS_NORM", G$2)</f>
        <v>2.2109999999999999</v>
      </c>
      <c r="H16" s="10" cm="1">
        <f t="array" ref="H16">_xll.SNL.Clients.Office.Excel.Functions.SPG($A16, "IQ_DILUT_EPS_NORM", H$2)</f>
        <v>1.9810000000000001</v>
      </c>
      <c r="I16" s="10" cm="1">
        <f t="array" ref="I16">_xll.SNL.Clients.Office.Excel.Functions.SPG($A16, "IQ_DILUT_EPS_NORM", I$2)</f>
        <v>0.97199999999999998</v>
      </c>
      <c r="J16" s="10" cm="1">
        <f t="array" ref="J16">_xll.SNL.Clients.Office.Excel.Functions.SPG($A16, "IQ_DILUT_EPS_NORM", J$2)</f>
        <v>1.093</v>
      </c>
      <c r="K16" s="10" cm="1">
        <f t="array" ref="K16">_xll.SNL.Clients.Office.Excel.Functions.SPG($A16, "IQ_DILUT_EPS_NORM", K$2)</f>
        <v>1.347</v>
      </c>
      <c r="L16" s="10" cm="1">
        <f t="array" ref="L16">_xll.SNL.Clients.Office.Excel.Functions.SPG($A16, "IQ_DILUT_EPS_NORM", L$2)</f>
        <v>1.256</v>
      </c>
      <c r="M16" s="10" cm="1">
        <f t="array" ref="M16">_xll.SNL.Clients.Office.Excel.Functions.SPG($A16, "IQ_DILUT_EPS_NORM", M$2)</f>
        <v>1.1950000000000001</v>
      </c>
      <c r="N16" s="10" cm="1">
        <f t="array" ref="N16">_xll.SNL.Clients.Office.Excel.Functions.SPG($A16, "IQ_DILUT_EPS_NORM", N$2)</f>
        <v>0.94199999999999995</v>
      </c>
      <c r="O16" s="10" cm="1">
        <f t="array" ref="O16">_xll.SNL.Clients.Office.Excel.Functions.SPG($A16, "IQ_DILUT_EPS_NORM", O$2)</f>
        <v>1.2529999999999999</v>
      </c>
      <c r="P16" s="10" cm="1">
        <f t="array" ref="P16">_xll.SNL.Clients.Office.Excel.Functions.SPG($A16, "IQ_DILUT_EPS_NORM", P$2)</f>
        <v>1.3740000000000001</v>
      </c>
      <c r="Q16" s="10" cm="1">
        <f t="array" ref="Q16">_xll.SNL.Clients.Office.Excel.Functions.SPG($A16, "IQ_DILUT_EPS_NORM", Q$2)</f>
        <v>1.821</v>
      </c>
      <c r="R16" s="10" cm="1">
        <f t="array" ref="R16">_xll.SNL.Clients.Office.Excel.Functions.SPG($A16, "IQ_DILUT_EPS_NORM", R$2)</f>
        <v>2.129</v>
      </c>
      <c r="S16" s="10" cm="1">
        <f t="array" ref="S16">_xll.SNL.Clients.Office.Excel.Functions.SPG($A16, "IQ_DILUT_EPS_NORM", S$2)</f>
        <v>1.4690000000000001</v>
      </c>
      <c r="T16" s="10" cm="1">
        <f t="array" ref="T16">_xll.SNL.Clients.Office.Excel.Functions.SPG($A16, "IQ_DILUT_EPS_NORM", T$2)</f>
        <v>1.5820000000000001</v>
      </c>
      <c r="U16" s="10" cm="1">
        <f t="array" ref="U16">_xll.SNL.Clients.Office.Excel.Functions.SPG($A16, "IQ_DILUT_EPS_NORM", U$2)</f>
        <v>1.647</v>
      </c>
      <c r="V16" s="10" cm="1">
        <f t="array" ref="V16">_xll.SNL.Clients.Office.Excel.Functions.SPG($A16, "IQ_DILUT_EPS_NORM", V$2)</f>
        <v>1.7829999999999999</v>
      </c>
    </row>
    <row r="17" spans="1:22">
      <c r="A17" s="11" t="s">
        <v>20</v>
      </c>
      <c r="B17" s="10" t="str" cm="1">
        <f t="array" ref="B17">_xll.SNL.Clients.Office.Excel.Functions.SPG($A17, "IQ_DILUT_EPS_NORM", B$2)</f>
        <v>NA</v>
      </c>
      <c r="C17" s="10" cm="1">
        <f t="array" ref="C17">_xll.SNL.Clients.Office.Excel.Functions.SPG($A17, "IQ_DILUT_EPS_NORM", C$2)</f>
        <v>5.343</v>
      </c>
      <c r="D17" s="10" cm="1">
        <f t="array" ref="D17">_xll.SNL.Clients.Office.Excel.Functions.SPG($A17, "IQ_DILUT_EPS_NORM", D$2)</f>
        <v>4.774</v>
      </c>
      <c r="E17" s="10" cm="1">
        <f t="array" ref="E17">_xll.SNL.Clients.Office.Excel.Functions.SPG($A17, "IQ_DILUT_EPS_NORM", E$2)</f>
        <v>7.6020000000000003</v>
      </c>
      <c r="F17" s="10" cm="1">
        <f t="array" ref="F17">_xll.SNL.Clients.Office.Excel.Functions.SPG($A17, "IQ_DILUT_EPS_NORM", F$2)</f>
        <v>3.07</v>
      </c>
      <c r="G17" s="10" cm="1">
        <f t="array" ref="G17">_xll.SNL.Clients.Office.Excel.Functions.SPG($A17, "IQ_DILUT_EPS_NORM", G$2)</f>
        <v>3.99</v>
      </c>
      <c r="H17" s="10" cm="1">
        <f t="array" ref="H17">_xll.SNL.Clients.Office.Excel.Functions.SPG($A17, "IQ_DILUT_EPS_NORM", H$2)</f>
        <v>3.5179999999999998</v>
      </c>
      <c r="I17" s="10" cm="1">
        <f t="array" ref="I17">_xll.SNL.Clients.Office.Excel.Functions.SPG($A17, "IQ_DILUT_EPS_NORM", I$2)</f>
        <v>2.762</v>
      </c>
      <c r="J17" s="10" cm="1">
        <f t="array" ref="J17">_xll.SNL.Clients.Office.Excel.Functions.SPG($A17, "IQ_DILUT_EPS_NORM", J$2)</f>
        <v>1.8480000000000001</v>
      </c>
      <c r="K17" s="10" cm="1">
        <f t="array" ref="K17">_xll.SNL.Clients.Office.Excel.Functions.SPG($A17, "IQ_DILUT_EPS_NORM", K$2)</f>
        <v>1.427</v>
      </c>
      <c r="L17" s="10" cm="1">
        <f t="array" ref="L17">_xll.SNL.Clients.Office.Excel.Functions.SPG($A17, "IQ_DILUT_EPS_NORM", L$2)</f>
        <v>1.446</v>
      </c>
      <c r="M17" s="10" cm="1">
        <f t="array" ref="M17">_xll.SNL.Clients.Office.Excel.Functions.SPG($A17, "IQ_DILUT_EPS_NORM", M$2)</f>
        <v>1.212</v>
      </c>
      <c r="N17" s="10" cm="1">
        <f t="array" ref="N17">_xll.SNL.Clients.Office.Excel.Functions.SPG($A17, "IQ_DILUT_EPS_NORM", N$2)</f>
        <v>0.91500000000000004</v>
      </c>
      <c r="O17" s="10" cm="1">
        <f t="array" ref="O17">_xll.SNL.Clients.Office.Excel.Functions.SPG($A17, "IQ_DILUT_EPS_NORM", O$2)</f>
        <v>0.70899999999999996</v>
      </c>
      <c r="P17" s="10" cm="1">
        <f t="array" ref="P17">_xll.SNL.Clients.Office.Excel.Functions.SPG($A17, "IQ_DILUT_EPS_NORM", P$2)</f>
        <v>0.79</v>
      </c>
      <c r="Q17" s="10" cm="1">
        <f t="array" ref="Q17">_xll.SNL.Clients.Office.Excel.Functions.SPG($A17, "IQ_DILUT_EPS_NORM", Q$2)</f>
        <v>0.39100000000000001</v>
      </c>
      <c r="R17" s="10" cm="1">
        <f t="array" ref="R17">_xll.SNL.Clients.Office.Excel.Functions.SPG($A17, "IQ_DILUT_EPS_NORM", R$2)</f>
        <v>0.23</v>
      </c>
      <c r="S17" s="10" cm="1">
        <f t="array" ref="S17">_xll.SNL.Clients.Office.Excel.Functions.SPG($A17, "IQ_DILUT_EPS_NORM", S$2)</f>
        <v>0.29399999999999998</v>
      </c>
      <c r="T17" s="10" cm="1">
        <f t="array" ref="T17">_xll.SNL.Clients.Office.Excel.Functions.SPG($A17, "IQ_DILUT_EPS_NORM", T$2)</f>
        <v>-0.19600000000000001</v>
      </c>
      <c r="U17" s="10" cm="1">
        <f t="array" ref="U17">_xll.SNL.Clients.Office.Excel.Functions.SPG($A17, "IQ_DILUT_EPS_NORM", U$2)</f>
        <v>2.7E-2</v>
      </c>
      <c r="V17" s="10" cm="1">
        <f t="array" ref="V17">_xll.SNL.Clients.Office.Excel.Functions.SPG($A17, "IQ_DILUT_EPS_NORM", V$2)</f>
        <v>9.5000000000000001E-2</v>
      </c>
    </row>
    <row r="18" spans="1:22">
      <c r="A18" s="11" t="s">
        <v>21</v>
      </c>
      <c r="B18" s="10" t="str" cm="1">
        <f t="array" ref="B18">_xll.SNL.Clients.Office.Excel.Functions.SPG($A18, "IQ_DILUT_EPS_NORM", B$2)</f>
        <v>NA</v>
      </c>
      <c r="C18" s="10" cm="1">
        <f t="array" ref="C18">_xll.SNL.Clients.Office.Excel.Functions.SPG($A18, "IQ_DILUT_EPS_NORM", C$2)</f>
        <v>4.5679999999999996</v>
      </c>
      <c r="D18" s="10" cm="1">
        <f t="array" ref="D18">_xll.SNL.Clients.Office.Excel.Functions.SPG($A18, "IQ_DILUT_EPS_NORM", D$2)</f>
        <v>3.9079999999999999</v>
      </c>
      <c r="E18" s="10" cm="1">
        <f t="array" ref="E18">_xll.SNL.Clients.Office.Excel.Functions.SPG($A18, "IQ_DILUT_EPS_NORM", E$2)</f>
        <v>3.6459999999999999</v>
      </c>
      <c r="F18" s="10" cm="1">
        <f t="array" ref="F18">_xll.SNL.Clients.Office.Excel.Functions.SPG($A18, "IQ_DILUT_EPS_NORM", F$2)</f>
        <v>3.3279999999999998</v>
      </c>
      <c r="G18" s="10" cm="1">
        <f t="array" ref="G18">_xll.SNL.Clients.Office.Excel.Functions.SPG($A18, "IQ_DILUT_EPS_NORM", G$2)</f>
        <v>3.411</v>
      </c>
      <c r="H18" s="10" cm="1">
        <f t="array" ref="H18">_xll.SNL.Clients.Office.Excel.Functions.SPG($A18, "IQ_DILUT_EPS_NORM", H$2)</f>
        <v>3.1960000000000002</v>
      </c>
      <c r="I18" s="10" cm="1">
        <f t="array" ref="I18">_xll.SNL.Clients.Office.Excel.Functions.SPG($A18, "IQ_DILUT_EPS_NORM", I$2)</f>
        <v>2.4889999999999999</v>
      </c>
      <c r="J18" s="10" cm="1">
        <f t="array" ref="J18">_xll.SNL.Clients.Office.Excel.Functions.SPG($A18, "IQ_DILUT_EPS_NORM", J$2)</f>
        <v>2.3450000000000002</v>
      </c>
      <c r="K18" s="10" cm="1">
        <f t="array" ref="K18">_xll.SNL.Clients.Office.Excel.Functions.SPG($A18, "IQ_DILUT_EPS_NORM", K$2)</f>
        <v>2.2050000000000001</v>
      </c>
      <c r="L18" s="10" cm="1">
        <f t="array" ref="L18">_xll.SNL.Clients.Office.Excel.Functions.SPG($A18, "IQ_DILUT_EPS_NORM", L$2)</f>
        <v>2.0089999999999999</v>
      </c>
      <c r="M18" s="10" cm="1">
        <f t="array" ref="M18">_xll.SNL.Clients.Office.Excel.Functions.SPG($A18, "IQ_DILUT_EPS_NORM", M$2)</f>
        <v>2.2959999999999998</v>
      </c>
      <c r="N18" s="10" cm="1">
        <f t="array" ref="N18">_xll.SNL.Clients.Office.Excel.Functions.SPG($A18, "IQ_DILUT_EPS_NORM", N$2)</f>
        <v>2.3769999999999998</v>
      </c>
      <c r="O18" s="10" cm="1">
        <f t="array" ref="O18">_xll.SNL.Clients.Office.Excel.Functions.SPG($A18, "IQ_DILUT_EPS_NORM", O$2)</f>
        <v>2.294</v>
      </c>
      <c r="P18" s="10" t="str" cm="1">
        <f t="array" ref="P18">_xll.SNL.Clients.Office.Excel.Functions.SPG($A18, "IQ_DILUT_EPS_NORM", P$2)</f>
        <v>NA</v>
      </c>
      <c r="Q18" s="10" t="str" cm="1">
        <f t="array" ref="Q18">_xll.SNL.Clients.Office.Excel.Functions.SPG($A18, "IQ_DILUT_EPS_NORM", Q$2)</f>
        <v>NA</v>
      </c>
      <c r="R18" s="10" t="str" cm="1">
        <f t="array" ref="R18">_xll.SNL.Clients.Office.Excel.Functions.SPG($A18, "IQ_DILUT_EPS_NORM", R$2)</f>
        <v>NA</v>
      </c>
      <c r="S18" s="10" t="str" cm="1">
        <f t="array" ref="S18">_xll.SNL.Clients.Office.Excel.Functions.SPG($A18, "IQ_DILUT_EPS_NORM", S$2)</f>
        <v>NA</v>
      </c>
      <c r="T18" s="10" t="str" cm="1">
        <f t="array" ref="T18">_xll.SNL.Clients.Office.Excel.Functions.SPG($A18, "IQ_DILUT_EPS_NORM", T$2)</f>
        <v>NA</v>
      </c>
      <c r="U18" s="10" t="str" cm="1">
        <f t="array" ref="U18">_xll.SNL.Clients.Office.Excel.Functions.SPG($A18, "IQ_DILUT_EPS_NORM", U$2)</f>
        <v>NA</v>
      </c>
      <c r="V18" s="10" t="str" cm="1">
        <f t="array" ref="V18">_xll.SNL.Clients.Office.Excel.Functions.SPG($A18, "IQ_DILUT_EPS_NORM", V$2)</f>
        <v>NA</v>
      </c>
    </row>
    <row r="19" spans="1:22">
      <c r="A19" s="11" t="s">
        <v>22</v>
      </c>
      <c r="B19" s="10" t="str" cm="1">
        <f t="array" ref="B19">_xll.SNL.Clients.Office.Excel.Functions.SPG($A19, "IQ_DILUT_EPS_NORM", B$2)</f>
        <v>NA</v>
      </c>
      <c r="C19" s="10" cm="1">
        <f t="array" ref="C19">_xll.SNL.Clients.Office.Excel.Functions.SPG($A19, "IQ_DILUT_EPS_NORM", C$2)</f>
        <v>1.744</v>
      </c>
      <c r="D19" s="10" cm="1">
        <f t="array" ref="D19">_xll.SNL.Clients.Office.Excel.Functions.SPG($A19, "IQ_DILUT_EPS_NORM", D$2)</f>
        <v>1.762</v>
      </c>
      <c r="E19" s="10" cm="1">
        <f t="array" ref="E19">_xll.SNL.Clients.Office.Excel.Functions.SPG($A19, "IQ_DILUT_EPS_NORM", E$2)</f>
        <v>1.458</v>
      </c>
      <c r="F19" s="10" cm="1">
        <f t="array" ref="F19">_xll.SNL.Clients.Office.Excel.Functions.SPG($A19, "IQ_DILUT_EPS_NORM", F$2)</f>
        <v>1.4</v>
      </c>
      <c r="G19" s="10" cm="1">
        <f t="array" ref="G19">_xll.SNL.Clients.Office.Excel.Functions.SPG($A19, "IQ_DILUT_EPS_NORM", G$2)</f>
        <v>1.637</v>
      </c>
      <c r="H19" s="10" cm="1">
        <f t="array" ref="H19">_xll.SNL.Clients.Office.Excel.Functions.SPG($A19, "IQ_DILUT_EPS_NORM", H$2)</f>
        <v>1.498</v>
      </c>
      <c r="I19" s="10" cm="1">
        <f t="array" ref="I19">_xll.SNL.Clients.Office.Excel.Functions.SPG($A19, "IQ_DILUT_EPS_NORM", I$2)</f>
        <v>1.4219999999999999</v>
      </c>
      <c r="J19" s="10" cm="1">
        <f t="array" ref="J19">_xll.SNL.Clients.Office.Excel.Functions.SPG($A19, "IQ_DILUT_EPS_NORM", J$2)</f>
        <v>1.43</v>
      </c>
      <c r="K19" s="10" cm="1">
        <f t="array" ref="K19">_xll.SNL.Clients.Office.Excel.Functions.SPG($A19, "IQ_DILUT_EPS_NORM", K$2)</f>
        <v>1.2729999999999999</v>
      </c>
      <c r="L19" s="10" cm="1">
        <f t="array" ref="L19">_xll.SNL.Clients.Office.Excel.Functions.SPG($A19, "IQ_DILUT_EPS_NORM", L$2)</f>
        <v>1.212</v>
      </c>
      <c r="M19" s="10" cm="1">
        <f t="array" ref="M19">_xll.SNL.Clients.Office.Excel.Functions.SPG($A19, "IQ_DILUT_EPS_NORM", M$2)</f>
        <v>1.179</v>
      </c>
      <c r="N19" s="10" cm="1">
        <f t="array" ref="N19">_xll.SNL.Clients.Office.Excel.Functions.SPG($A19, "IQ_DILUT_EPS_NORM", N$2)</f>
        <v>1.1679999999999999</v>
      </c>
      <c r="O19" s="10" cm="1">
        <f t="array" ref="O19">_xll.SNL.Clients.Office.Excel.Functions.SPG($A19, "IQ_DILUT_EPS_NORM", O$2)</f>
        <v>1.1220000000000001</v>
      </c>
      <c r="P19" s="10" cm="1">
        <f t="array" ref="P19">_xll.SNL.Clients.Office.Excel.Functions.SPG($A19, "IQ_DILUT_EPS_NORM", P$2)</f>
        <v>1.264</v>
      </c>
      <c r="Q19" s="10" cm="1">
        <f t="array" ref="Q19">_xll.SNL.Clients.Office.Excel.Functions.SPG($A19, "IQ_DILUT_EPS_NORM", Q$2)</f>
        <v>0.89100000000000001</v>
      </c>
      <c r="R19" s="10" cm="1">
        <f t="array" ref="R19">_xll.SNL.Clients.Office.Excel.Functions.SPG($A19, "IQ_DILUT_EPS_NORM", R$2)</f>
        <v>1.1870000000000001</v>
      </c>
      <c r="S19" s="10" cm="1">
        <f t="array" ref="S19">_xll.SNL.Clients.Office.Excel.Functions.SPG($A19, "IQ_DILUT_EPS_NORM", S$2)</f>
        <v>1.272</v>
      </c>
      <c r="T19" s="10" cm="1">
        <f t="array" ref="T19">_xll.SNL.Clients.Office.Excel.Functions.SPG($A19, "IQ_DILUT_EPS_NORM", T$2)</f>
        <v>1.024</v>
      </c>
      <c r="U19" s="10" cm="1">
        <f t="array" ref="U19">_xll.SNL.Clients.Office.Excel.Functions.SPG($A19, "IQ_DILUT_EPS_NORM", U$2)</f>
        <v>1.0580000000000001</v>
      </c>
      <c r="V19" s="10" cm="1">
        <f t="array" ref="V19">_xll.SNL.Clients.Office.Excel.Functions.SPG($A19, "IQ_DILUT_EPS_NORM", V$2)</f>
        <v>0.82499999999999996</v>
      </c>
    </row>
    <row r="20" spans="1:22">
      <c r="A20" s="11" t="s">
        <v>23</v>
      </c>
      <c r="B20" s="10" t="str" cm="1">
        <f t="array" ref="B20">_xll.SNL.Clients.Office.Excel.Functions.SPG($A20, "IQ_DILUT_EPS_NORM", B$2)</f>
        <v>NA</v>
      </c>
      <c r="C20" s="10" t="str" cm="1">
        <f t="array" ref="C20">_xll.SNL.Clients.Office.Excel.Functions.SPG($A20, "IQ_DILUT_EPS_NORM", C$2)</f>
        <v>NA</v>
      </c>
      <c r="D20" s="10" t="str" cm="1">
        <f t="array" ref="D20">_xll.SNL.Clients.Office.Excel.Functions.SPG($A20, "IQ_DILUT_EPS_NORM", D$2)</f>
        <v>NA</v>
      </c>
      <c r="E20" s="10" t="str" cm="1">
        <f t="array" ref="E20">_xll.SNL.Clients.Office.Excel.Functions.SPG($A20, "IQ_DILUT_EPS_NORM", E$2)</f>
        <v>NA</v>
      </c>
      <c r="F20" s="10" t="str" cm="1">
        <f t="array" ref="F20">_xll.SNL.Clients.Office.Excel.Functions.SPG($A20, "IQ_DILUT_EPS_NORM", F$2)</f>
        <v>NA</v>
      </c>
      <c r="G20" s="10" t="str" cm="1">
        <f t="array" ref="G20">_xll.SNL.Clients.Office.Excel.Functions.SPG($A20, "IQ_DILUT_EPS_NORM", G$2)</f>
        <v>NA</v>
      </c>
      <c r="H20" s="10" t="str" cm="1">
        <f t="array" ref="H20">_xll.SNL.Clients.Office.Excel.Functions.SPG($A20, "IQ_DILUT_EPS_NORM", H$2)</f>
        <v>NA</v>
      </c>
      <c r="I20" s="10" t="str" cm="1">
        <f t="array" ref="I20">_xll.SNL.Clients.Office.Excel.Functions.SPG($A20, "IQ_DILUT_EPS_NORM", I$2)</f>
        <v>NA</v>
      </c>
      <c r="J20" s="10" t="str" cm="1">
        <f t="array" ref="J20">_xll.SNL.Clients.Office.Excel.Functions.SPG($A20, "IQ_DILUT_EPS_NORM", J$2)</f>
        <v>NA</v>
      </c>
      <c r="K20" s="10" t="str" cm="1">
        <f t="array" ref="K20">_xll.SNL.Clients.Office.Excel.Functions.SPG($A20, "IQ_DILUT_EPS_NORM", K$2)</f>
        <v>NA</v>
      </c>
      <c r="L20" s="10" t="str" cm="1">
        <f t="array" ref="L20">_xll.SNL.Clients.Office.Excel.Functions.SPG($A20, "IQ_DILUT_EPS_NORM", L$2)</f>
        <v>NA</v>
      </c>
      <c r="M20" s="10" t="str" cm="1">
        <f t="array" ref="M20">_xll.SNL.Clients.Office.Excel.Functions.SPG($A20, "IQ_DILUT_EPS_NORM", M$2)</f>
        <v>NA</v>
      </c>
      <c r="N20" s="10" t="str" cm="1">
        <f t="array" ref="N20">_xll.SNL.Clients.Office.Excel.Functions.SPG($A20, "IQ_DILUT_EPS_NORM", N$2)</f>
        <v>NA</v>
      </c>
      <c r="O20" s="10" t="str" cm="1">
        <f t="array" ref="O20">_xll.SNL.Clients.Office.Excel.Functions.SPG($A20, "IQ_DILUT_EPS_NORM", O$2)</f>
        <v>NA</v>
      </c>
      <c r="P20" s="10" t="str" cm="1">
        <f t="array" ref="P20">_xll.SNL.Clients.Office.Excel.Functions.SPG($A20, "IQ_DILUT_EPS_NORM", P$2)</f>
        <v>NA</v>
      </c>
      <c r="Q20" s="10" t="str" cm="1">
        <f t="array" ref="Q20">_xll.SNL.Clients.Office.Excel.Functions.SPG($A20, "IQ_DILUT_EPS_NORM", Q$2)</f>
        <v>NA</v>
      </c>
      <c r="R20" s="10" t="str" cm="1">
        <f t="array" ref="R20">_xll.SNL.Clients.Office.Excel.Functions.SPG($A20, "IQ_DILUT_EPS_NORM", R$2)</f>
        <v>NA</v>
      </c>
      <c r="S20" s="10" t="str" cm="1">
        <f t="array" ref="S20">_xll.SNL.Clients.Office.Excel.Functions.SPG($A20, "IQ_DILUT_EPS_NORM", S$2)</f>
        <v>NA</v>
      </c>
      <c r="T20" s="10" t="str" cm="1">
        <f t="array" ref="T20">_xll.SNL.Clients.Office.Excel.Functions.SPG($A20, "IQ_DILUT_EPS_NORM", T$2)</f>
        <v>NA</v>
      </c>
      <c r="U20" s="10" t="str" cm="1">
        <f t="array" ref="U20">_xll.SNL.Clients.Office.Excel.Functions.SPG($A20, "IQ_DILUT_EPS_NORM", U$2)</f>
        <v>NA</v>
      </c>
      <c r="V20" s="10" t="str" cm="1">
        <f t="array" ref="V20">_xll.SNL.Clients.Office.Excel.Functions.SPG($A20, "IQ_DILUT_EPS_NORM", V$2)</f>
        <v>NA</v>
      </c>
    </row>
    <row r="21" spans="1:22">
      <c r="A21" s="11" t="s">
        <v>24</v>
      </c>
      <c r="B21" s="10" t="str" cm="1">
        <f t="array" ref="B21">_xll.SNL.Clients.Office.Excel.Functions.SPG($A21, "IQ_DILUT_EPS_NORM", B$2)</f>
        <v>NA</v>
      </c>
      <c r="C21" s="10" t="str" cm="1">
        <f t="array" ref="C21">_xll.SNL.Clients.Office.Excel.Functions.SPG($A21, "IQ_DILUT_EPS_NORM", C$2)</f>
        <v>NA</v>
      </c>
      <c r="D21" s="10" t="str" cm="1">
        <f t="array" ref="D21">_xll.SNL.Clients.Office.Excel.Functions.SPG($A21, "IQ_DILUT_EPS_NORM", D$2)</f>
        <v>NA</v>
      </c>
      <c r="E21" s="10" t="str" cm="1">
        <f t="array" ref="E21">_xll.SNL.Clients.Office.Excel.Functions.SPG($A21, "IQ_DILUT_EPS_NORM", E$2)</f>
        <v>NA</v>
      </c>
      <c r="F21" s="10" t="str" cm="1">
        <f t="array" ref="F21">_xll.SNL.Clients.Office.Excel.Functions.SPG($A21, "IQ_DILUT_EPS_NORM", F$2)</f>
        <v>NA</v>
      </c>
      <c r="G21" s="10" t="str" cm="1">
        <f t="array" ref="G21">_xll.SNL.Clients.Office.Excel.Functions.SPG($A21, "IQ_DILUT_EPS_NORM", G$2)</f>
        <v>NA</v>
      </c>
      <c r="H21" s="10" t="str" cm="1">
        <f t="array" ref="H21">_xll.SNL.Clients.Office.Excel.Functions.SPG($A21, "IQ_DILUT_EPS_NORM", H$2)</f>
        <v>NA</v>
      </c>
      <c r="I21" s="10" t="str" cm="1">
        <f t="array" ref="I21">_xll.SNL.Clients.Office.Excel.Functions.SPG($A21, "IQ_DILUT_EPS_NORM", I$2)</f>
        <v>NA</v>
      </c>
      <c r="J21" s="10" t="str" cm="1">
        <f t="array" ref="J21">_xll.SNL.Clients.Office.Excel.Functions.SPG($A21, "IQ_DILUT_EPS_NORM", J$2)</f>
        <v>NA</v>
      </c>
      <c r="K21" s="10" t="str" cm="1">
        <f t="array" ref="K21">_xll.SNL.Clients.Office.Excel.Functions.SPG($A21, "IQ_DILUT_EPS_NORM", K$2)</f>
        <v>NA</v>
      </c>
      <c r="L21" s="10" t="str" cm="1">
        <f t="array" ref="L21">_xll.SNL.Clients.Office.Excel.Functions.SPG($A21, "IQ_DILUT_EPS_NORM", L$2)</f>
        <v>NA</v>
      </c>
      <c r="M21" s="10" t="str" cm="1">
        <f t="array" ref="M21">_xll.SNL.Clients.Office.Excel.Functions.SPG($A21, "IQ_DILUT_EPS_NORM", M$2)</f>
        <v>NA</v>
      </c>
      <c r="N21" s="10" t="str" cm="1">
        <f t="array" ref="N21">_xll.SNL.Clients.Office.Excel.Functions.SPG($A21, "IQ_DILUT_EPS_NORM", N$2)</f>
        <v>NA</v>
      </c>
      <c r="O21" s="10" t="str" cm="1">
        <f t="array" ref="O21">_xll.SNL.Clients.Office.Excel.Functions.SPG($A21, "IQ_DILUT_EPS_NORM", O$2)</f>
        <v>NA</v>
      </c>
      <c r="P21" s="10" t="str" cm="1">
        <f t="array" ref="P21">_xll.SNL.Clients.Office.Excel.Functions.SPG($A21, "IQ_DILUT_EPS_NORM", P$2)</f>
        <v>NA</v>
      </c>
      <c r="Q21" s="10" t="str" cm="1">
        <f t="array" ref="Q21">_xll.SNL.Clients.Office.Excel.Functions.SPG($A21, "IQ_DILUT_EPS_NORM", Q$2)</f>
        <v>NA</v>
      </c>
      <c r="R21" s="10" t="str" cm="1">
        <f t="array" ref="R21">_xll.SNL.Clients.Office.Excel.Functions.SPG($A21, "IQ_DILUT_EPS_NORM", R$2)</f>
        <v>NA</v>
      </c>
      <c r="S21" s="10" t="str" cm="1">
        <f t="array" ref="S21">_xll.SNL.Clients.Office.Excel.Functions.SPG($A21, "IQ_DILUT_EPS_NORM", S$2)</f>
        <v>NA</v>
      </c>
      <c r="T21" s="10" t="str" cm="1">
        <f t="array" ref="T21">_xll.SNL.Clients.Office.Excel.Functions.SPG($A21, "IQ_DILUT_EPS_NORM", T$2)</f>
        <v>NA</v>
      </c>
      <c r="U21" s="10" t="str" cm="1">
        <f t="array" ref="U21">_xll.SNL.Clients.Office.Excel.Functions.SPG($A21, "IQ_DILUT_EPS_NORM", U$2)</f>
        <v>NA</v>
      </c>
      <c r="V21" s="10" t="str" cm="1">
        <f t="array" ref="V21">_xll.SNL.Clients.Office.Excel.Functions.SPG($A21, "IQ_DILUT_EPS_NORM", V$2)</f>
        <v>NA</v>
      </c>
    </row>
    <row r="22" spans="1:22">
      <c r="A22" s="11" t="s">
        <v>25</v>
      </c>
      <c r="B22" s="10" cm="1">
        <f t="array" ref="B22">_xll.SNL.Clients.Office.Excel.Functions.SPG($A22, "IQ_DILUT_EPS_NORM", B$2)</f>
        <v>4127.9830000000002</v>
      </c>
      <c r="C22" s="10" cm="1">
        <f t="array" ref="C22">_xll.SNL.Clients.Office.Excel.Functions.SPG($A22, "IQ_DILUT_EPS_NORM", C$2)</f>
        <v>4.0309999999999997</v>
      </c>
      <c r="D22" s="10" cm="1">
        <f t="array" ref="D22">_xll.SNL.Clients.Office.Excel.Functions.SPG($A22, "IQ_DILUT_EPS_NORM", D$2)</f>
        <v>2.6349999999999998</v>
      </c>
      <c r="E22" s="10" cm="1">
        <f t="array" ref="E22">_xll.SNL.Clients.Office.Excel.Functions.SPG($A22, "IQ_DILUT_EPS_NORM", E$2)</f>
        <v>1.6220000000000001</v>
      </c>
      <c r="F22" s="10" cm="1">
        <f t="array" ref="F22">_xll.SNL.Clients.Office.Excel.Functions.SPG($A22, "IQ_DILUT_EPS_NORM", F$2)</f>
        <v>3.4289999999999998</v>
      </c>
      <c r="G22" s="10" cm="1">
        <f t="array" ref="G22">_xll.SNL.Clients.Office.Excel.Functions.SPG($A22, "IQ_DILUT_EPS_NORM", G$2)</f>
        <v>3.7970000000000002</v>
      </c>
      <c r="H22" s="10" cm="1">
        <f t="array" ref="H22">_xll.SNL.Clients.Office.Excel.Functions.SPG($A22, "IQ_DILUT_EPS_NORM", H$2)</f>
        <v>3.3340000000000001</v>
      </c>
      <c r="I22" s="10" cm="1">
        <f t="array" ref="I22">_xll.SNL.Clients.Office.Excel.Functions.SPG($A22, "IQ_DILUT_EPS_NORM", I$2)</f>
        <v>3.1850000000000001</v>
      </c>
      <c r="J22" s="10" cm="1">
        <f t="array" ref="J22">_xll.SNL.Clients.Office.Excel.Functions.SPG($A22, "IQ_DILUT_EPS_NORM", J$2)</f>
        <v>2.996</v>
      </c>
      <c r="K22" s="10" cm="1">
        <f t="array" ref="K22">_xll.SNL.Clients.Office.Excel.Functions.SPG($A22, "IQ_DILUT_EPS_NORM", K$2)</f>
        <v>2.7280000000000002</v>
      </c>
      <c r="L22" s="10" cm="1">
        <f t="array" ref="L22">_xll.SNL.Clients.Office.Excel.Functions.SPG($A22, "IQ_DILUT_EPS_NORM", L$2)</f>
        <v>2.5419999999999998</v>
      </c>
      <c r="M22" s="10" cm="1">
        <f t="array" ref="M22">_xll.SNL.Clients.Office.Excel.Functions.SPG($A22, "IQ_DILUT_EPS_NORM", M$2)</f>
        <v>2.5960000000000001</v>
      </c>
      <c r="N22" s="10" cm="1">
        <f t="array" ref="N22">_xll.SNL.Clients.Office.Excel.Functions.SPG($A22, "IQ_DILUT_EPS_NORM", N$2)</f>
        <v>2.351</v>
      </c>
      <c r="O22" s="10" cm="1">
        <f t="array" ref="O22">_xll.SNL.Clients.Office.Excel.Functions.SPG($A22, "IQ_DILUT_EPS_NORM", O$2)</f>
        <v>1.8680000000000001</v>
      </c>
      <c r="P22" s="10" cm="1">
        <f t="array" ref="P22">_xll.SNL.Clients.Office.Excel.Functions.SPG($A22, "IQ_DILUT_EPS_NORM", P$2)</f>
        <v>1.837</v>
      </c>
      <c r="Q22" s="10" cm="1">
        <f t="array" ref="Q22">_xll.SNL.Clients.Office.Excel.Functions.SPG($A22, "IQ_DILUT_EPS_NORM", Q$2)</f>
        <v>1.75</v>
      </c>
      <c r="R22" s="10" cm="1">
        <f t="array" ref="R22">_xll.SNL.Clients.Office.Excel.Functions.SPG($A22, "IQ_DILUT_EPS_NORM", R$2)</f>
        <v>1.613</v>
      </c>
      <c r="S22" s="10" cm="1">
        <f t="array" ref="S22">_xll.SNL.Clients.Office.Excel.Functions.SPG($A22, "IQ_DILUT_EPS_NORM", S$2)</f>
        <v>1.518</v>
      </c>
      <c r="T22" s="10" cm="1">
        <f t="array" ref="T22">_xll.SNL.Clients.Office.Excel.Functions.SPG($A22, "IQ_DILUT_EPS_NORM", T$2)</f>
        <v>1.4850000000000001</v>
      </c>
      <c r="U22" s="10" cm="1">
        <f t="array" ref="U22">_xll.SNL.Clients.Office.Excel.Functions.SPG($A22, "IQ_DILUT_EPS_NORM", U$2)</f>
        <v>3.5049999999999999</v>
      </c>
      <c r="V22" s="10" cm="1">
        <f t="array" ref="V22">_xll.SNL.Clients.Office.Excel.Functions.SPG($A22, "IQ_DILUT_EPS_NORM", V$2)</f>
        <v>4.5250000000000004</v>
      </c>
    </row>
    <row r="23" spans="1:22">
      <c r="A23" s="11" t="s">
        <v>26</v>
      </c>
      <c r="B23" s="10" t="str" cm="1">
        <f t="array" ref="B23">_xll.SNL.Clients.Office.Excel.Functions.SPG($A23, "IQ_DILUT_EPS_NORM", B$2)</f>
        <v>NA</v>
      </c>
      <c r="C23" s="10" cm="1">
        <f t="array" ref="C23">_xll.SNL.Clients.Office.Excel.Functions.SPG($A23, "IQ_DILUT_EPS_NORM", C$2)</f>
        <v>2.1739999999999999</v>
      </c>
      <c r="D23" s="10" cm="1">
        <f t="array" ref="D23">_xll.SNL.Clients.Office.Excel.Functions.SPG($A23, "IQ_DILUT_EPS_NORM", D$2)</f>
        <v>0.68</v>
      </c>
      <c r="E23" s="10" cm="1">
        <f t="array" ref="E23">_xll.SNL.Clients.Office.Excel.Functions.SPG($A23, "IQ_DILUT_EPS_NORM", E$2)</f>
        <v>1.423</v>
      </c>
      <c r="F23" s="10" cm="1">
        <f t="array" ref="F23">_xll.SNL.Clients.Office.Excel.Functions.SPG($A23, "IQ_DILUT_EPS_NORM", F$2)</f>
        <v>1.3360000000000001</v>
      </c>
      <c r="G23" s="10" cm="1">
        <f t="array" ref="G23">_xll.SNL.Clients.Office.Excel.Functions.SPG($A23, "IQ_DILUT_EPS_NORM", G$2)</f>
        <v>0.84399999999999997</v>
      </c>
      <c r="H23" s="10" cm="1">
        <f t="array" ref="H23">_xll.SNL.Clients.Office.Excel.Functions.SPG($A23, "IQ_DILUT_EPS_NORM", H$2)</f>
        <v>0.70399999999999996</v>
      </c>
      <c r="I23" s="10" cm="1">
        <f t="array" ref="I23">_xll.SNL.Clients.Office.Excel.Functions.SPG($A23, "IQ_DILUT_EPS_NORM", I$2)</f>
        <v>0.23300000000000001</v>
      </c>
      <c r="J23" s="10" cm="1">
        <f t="array" ref="J23">_xll.SNL.Clients.Office.Excel.Functions.SPG($A23, "IQ_DILUT_EPS_NORM", J$2)</f>
        <v>0.24099999999999999</v>
      </c>
      <c r="K23" s="10" cm="1">
        <f t="array" ref="K23">_xll.SNL.Clients.Office.Excel.Functions.SPG($A23, "IQ_DILUT_EPS_NORM", K$2)</f>
        <v>0.10199999999999999</v>
      </c>
      <c r="L23" s="10" cm="1">
        <f t="array" ref="L23">_xll.SNL.Clients.Office.Excel.Functions.SPG($A23, "IQ_DILUT_EPS_NORM", L$2)</f>
        <v>-5.0000000000000001E-3</v>
      </c>
      <c r="M23" s="10" cm="1">
        <f t="array" ref="M23">_xll.SNL.Clients.Office.Excel.Functions.SPG($A23, "IQ_DILUT_EPS_NORM", M$2)</f>
        <v>2.9000000000000001E-2</v>
      </c>
      <c r="N23" s="10" cm="1">
        <f t="array" ref="N23">_xll.SNL.Clients.Office.Excel.Functions.SPG($A23, "IQ_DILUT_EPS_NORM", N$2)</f>
        <v>2.5999999999999999E-2</v>
      </c>
      <c r="O23" s="10" cm="1">
        <f t="array" ref="O23">_xll.SNL.Clients.Office.Excel.Functions.SPG($A23, "IQ_DILUT_EPS_NORM", O$2)</f>
        <v>6.2E-2</v>
      </c>
      <c r="P23" s="10" cm="1">
        <f t="array" ref="P23">_xll.SNL.Clients.Office.Excel.Functions.SPG($A23, "IQ_DILUT_EPS_NORM", P$2)</f>
        <v>0.10299999999999999</v>
      </c>
      <c r="Q23" s="10" cm="1">
        <f t="array" ref="Q23">_xll.SNL.Clients.Office.Excel.Functions.SPG($A23, "IQ_DILUT_EPS_NORM", Q$2)</f>
        <v>8.5000000000000006E-2</v>
      </c>
      <c r="R23" s="10" cm="1">
        <f t="array" ref="R23">_xll.SNL.Clients.Office.Excel.Functions.SPG($A23, "IQ_DILUT_EPS_NORM", R$2)</f>
        <v>6.0999999999999999E-2</v>
      </c>
      <c r="S23" s="10" cm="1">
        <f t="array" ref="S23">_xll.SNL.Clients.Office.Excel.Functions.SPG($A23, "IQ_DILUT_EPS_NORM", S$2)</f>
        <v>4.9000000000000002E-2</v>
      </c>
      <c r="T23" s="10" cm="1">
        <f t="array" ref="T23">_xll.SNL.Clients.Office.Excel.Functions.SPG($A23, "IQ_DILUT_EPS_NORM", T$2)</f>
        <v>2.8000000000000001E-2</v>
      </c>
      <c r="U23" s="10" cm="1">
        <f t="array" ref="U23">_xll.SNL.Clients.Office.Excel.Functions.SPG($A23, "IQ_DILUT_EPS_NORM", U$2)</f>
        <v>3.5000000000000003E-2</v>
      </c>
      <c r="V23" s="10" cm="1">
        <f t="array" ref="V23">_xll.SNL.Clients.Office.Excel.Functions.SPG($A23, "IQ_DILUT_EPS_NORM", V$2)</f>
        <v>2.5999999999999999E-2</v>
      </c>
    </row>
    <row r="24" spans="1:22">
      <c r="A24" s="11" t="s">
        <v>27</v>
      </c>
      <c r="B24" s="10" t="str" cm="1">
        <f t="array" ref="B24">_xll.SNL.Clients.Office.Excel.Functions.SPG($A24, "IQ_DILUT_EPS_NORM", B$2)</f>
        <v>NA</v>
      </c>
      <c r="C24" s="10" cm="1">
        <f t="array" ref="C24">_xll.SNL.Clients.Office.Excel.Functions.SPG($A24, "IQ_DILUT_EPS_NORM", C$2)</f>
        <v>0.39400000000000002</v>
      </c>
      <c r="D24" s="10" cm="1">
        <f t="array" ref="D24">_xll.SNL.Clients.Office.Excel.Functions.SPG($A24, "IQ_DILUT_EPS_NORM", D$2)</f>
        <v>0.55700000000000005</v>
      </c>
      <c r="E24" s="10" cm="1">
        <f t="array" ref="E24">_xll.SNL.Clients.Office.Excel.Functions.SPG($A24, "IQ_DILUT_EPS_NORM", E$2)</f>
        <v>0.52100000000000002</v>
      </c>
      <c r="F24" s="10" cm="1">
        <f t="array" ref="F24">_xll.SNL.Clients.Office.Excel.Functions.SPG($A24, "IQ_DILUT_EPS_NORM", F$2)</f>
        <v>0.505</v>
      </c>
      <c r="G24" s="10" cm="1">
        <f t="array" ref="G24">_xll.SNL.Clients.Office.Excel.Functions.SPG($A24, "IQ_DILUT_EPS_NORM", G$2)</f>
        <v>0.35</v>
      </c>
      <c r="H24" s="10" cm="1">
        <f t="array" ref="H24">_xll.SNL.Clients.Office.Excel.Functions.SPG($A24, "IQ_DILUT_EPS_NORM", H$2)</f>
        <v>0.378</v>
      </c>
      <c r="I24" s="10" cm="1">
        <f t="array" ref="I24">_xll.SNL.Clients.Office.Excel.Functions.SPG($A24, "IQ_DILUT_EPS_NORM", I$2)</f>
        <v>0.44700000000000001</v>
      </c>
      <c r="J24" s="10" cm="1">
        <f t="array" ref="J24">_xll.SNL.Clients.Office.Excel.Functions.SPG($A24, "IQ_DILUT_EPS_NORM", J$2)</f>
        <v>0.44800000000000001</v>
      </c>
      <c r="K24" s="10" cm="1">
        <f t="array" ref="K24">_xll.SNL.Clients.Office.Excel.Functions.SPG($A24, "IQ_DILUT_EPS_NORM", K$2)</f>
        <v>0.41699999999999998</v>
      </c>
      <c r="L24" s="10" cm="1">
        <f t="array" ref="L24">_xll.SNL.Clients.Office.Excel.Functions.SPG($A24, "IQ_DILUT_EPS_NORM", L$2)</f>
        <v>0.43099999999999999</v>
      </c>
      <c r="M24" s="10" t="str" cm="1">
        <f t="array" ref="M24">_xll.SNL.Clients.Office.Excel.Functions.SPG($A24, "IQ_DILUT_EPS_NORM", M$2)</f>
        <v>NA</v>
      </c>
      <c r="N24" s="10" cm="1">
        <f t="array" ref="N24">_xll.SNL.Clients.Office.Excel.Functions.SPG($A24, "IQ_DILUT_EPS_NORM", N$2)</f>
        <v>0.32725953166524063</v>
      </c>
      <c r="O24" s="10" cm="1">
        <f t="array" ref="O24">_xll.SNL.Clients.Office.Excel.Functions.SPG($A24, "IQ_DILUT_EPS_NORM", O$2)</f>
        <v>0.25201602931794931</v>
      </c>
      <c r="P24" s="10" cm="1">
        <f t="array" ref="P24">_xll.SNL.Clients.Office.Excel.Functions.SPG($A24, "IQ_DILUT_EPS_NORM", P$2)</f>
        <v>0.26327629208682879</v>
      </c>
      <c r="Q24" s="10" cm="1">
        <f t="array" ref="Q24">_xll.SNL.Clients.Office.Excel.Functions.SPG($A24, "IQ_DILUT_EPS_NORM", Q$2)</f>
        <v>0.14682412265624289</v>
      </c>
      <c r="R24" s="10" cm="1">
        <f t="array" ref="R24">_xll.SNL.Clients.Office.Excel.Functions.SPG($A24, "IQ_DILUT_EPS_NORM", R$2)</f>
        <v>0.11928682023345769</v>
      </c>
      <c r="S24" s="10" cm="1">
        <f t="array" ref="S24">_xll.SNL.Clients.Office.Excel.Functions.SPG($A24, "IQ_DILUT_EPS_NORM", S$2)</f>
        <v>0.20722853093386237</v>
      </c>
      <c r="T24" s="10" cm="1">
        <f t="array" ref="T24">_xll.SNL.Clients.Office.Excel.Functions.SPG($A24, "IQ_DILUT_EPS_NORM", T$2)</f>
        <v>6.4789534453124908E-2</v>
      </c>
      <c r="U24" s="10" cm="1">
        <f t="array" ref="U24">_xll.SNL.Clients.Office.Excel.Functions.SPG($A24, "IQ_DILUT_EPS_NORM", U$2)</f>
        <v>0.14561041070038913</v>
      </c>
      <c r="V24" s="10" cm="1">
        <f t="array" ref="V24">_xll.SNL.Clients.Office.Excel.Functions.SPG($A24, "IQ_DILUT_EPS_NORM", V$2)</f>
        <v>0.29326866648647132</v>
      </c>
    </row>
    <row r="25" spans="1:22">
      <c r="A25" s="11" t="s">
        <v>28</v>
      </c>
      <c r="B25" s="10" t="str" cm="1">
        <f t="array" ref="B25">_xll.SNL.Clients.Office.Excel.Functions.SPG($A25, "IQ_DILUT_EPS_NORM", B$2)</f>
        <v>NA</v>
      </c>
      <c r="C25" s="10" cm="1">
        <f t="array" ref="C25">_xll.SNL.Clients.Office.Excel.Functions.SPG($A25, "IQ_DILUT_EPS_NORM", C$2)</f>
        <v>3.161</v>
      </c>
      <c r="D25" s="10" cm="1">
        <f t="array" ref="D25">_xll.SNL.Clients.Office.Excel.Functions.SPG($A25, "IQ_DILUT_EPS_NORM", D$2)</f>
        <v>3.0030000000000001</v>
      </c>
      <c r="E25" s="10" cm="1">
        <f t="array" ref="E25">_xll.SNL.Clients.Office.Excel.Functions.SPG($A25, "IQ_DILUT_EPS_NORM", E$2)</f>
        <v>2.7759999999999998</v>
      </c>
      <c r="F25" s="10" cm="1">
        <f t="array" ref="F25">_xll.SNL.Clients.Office.Excel.Functions.SPG($A25, "IQ_DILUT_EPS_NORM", F$2)</f>
        <v>2.569</v>
      </c>
      <c r="G25" s="10" cm="1">
        <f t="array" ref="G25">_xll.SNL.Clients.Office.Excel.Functions.SPG($A25, "IQ_DILUT_EPS_NORM", G$2)</f>
        <v>2.5459999999999998</v>
      </c>
      <c r="H25" s="10" cm="1">
        <f t="array" ref="H25">_xll.SNL.Clients.Office.Excel.Functions.SPG($A25, "IQ_DILUT_EPS_NORM", H$2)</f>
        <v>2.6659999999999999</v>
      </c>
      <c r="I25" s="10" cm="1">
        <f t="array" ref="I25">_xll.SNL.Clients.Office.Excel.Functions.SPG($A25, "IQ_DILUT_EPS_NORM", I$2)</f>
        <v>2.8039999999999998</v>
      </c>
      <c r="J25" s="10" cm="1">
        <f t="array" ref="J25">_xll.SNL.Clients.Office.Excel.Functions.SPG($A25, "IQ_DILUT_EPS_NORM", J$2)</f>
        <v>2.6480000000000001</v>
      </c>
      <c r="K25" s="10" cm="1">
        <f t="array" ref="K25">_xll.SNL.Clients.Office.Excel.Functions.SPG($A25, "IQ_DILUT_EPS_NORM", K$2)</f>
        <v>2.585</v>
      </c>
      <c r="L25" s="10" cm="1">
        <f t="array" ref="L25">_xll.SNL.Clients.Office.Excel.Functions.SPG($A25, "IQ_DILUT_EPS_NORM", L$2)</f>
        <v>2.456</v>
      </c>
      <c r="M25" s="10" cm="1">
        <f t="array" ref="M25">_xll.SNL.Clients.Office.Excel.Functions.SPG($A25, "IQ_DILUT_EPS_NORM", M$2)</f>
        <v>2.0950000000000002</v>
      </c>
      <c r="N25" s="10" cm="1">
        <f t="array" ref="N25">_xll.SNL.Clients.Office.Excel.Functions.SPG($A25, "IQ_DILUT_EPS_NORM", N$2)</f>
        <v>2.1269999999999998</v>
      </c>
      <c r="O25" s="10" cm="1">
        <f t="array" ref="O25">_xll.SNL.Clients.Office.Excel.Functions.SPG($A25, "IQ_DILUT_EPS_NORM", O$2)</f>
        <v>2.1309999999999998</v>
      </c>
      <c r="P25" s="10" cm="1">
        <f t="array" ref="P25">_xll.SNL.Clients.Office.Excel.Functions.SPG($A25, "IQ_DILUT_EPS_NORM", P$2)</f>
        <v>2.7370000000000001</v>
      </c>
      <c r="Q25" s="10" cm="1">
        <f t="array" ref="Q25">_xll.SNL.Clients.Office.Excel.Functions.SPG($A25, "IQ_DILUT_EPS_NORM", Q$2)</f>
        <v>2.7250000000000001</v>
      </c>
      <c r="R25" s="10" cm="1">
        <f t="array" ref="R25">_xll.SNL.Clients.Office.Excel.Functions.SPG($A25, "IQ_DILUT_EPS_NORM", R$2)</f>
        <v>2.7450000000000001</v>
      </c>
      <c r="S25" s="10" cm="1">
        <f t="array" ref="S25">_xll.SNL.Clients.Office.Excel.Functions.SPG($A25, "IQ_DILUT_EPS_NORM", S$2)</f>
        <v>2.7879999999999998</v>
      </c>
      <c r="T25" s="10" cm="1">
        <f t="array" ref="T25">_xll.SNL.Clients.Office.Excel.Functions.SPG($A25, "IQ_DILUT_EPS_NORM", T$2)</f>
        <v>2.4569999999999999</v>
      </c>
      <c r="U25" s="10" cm="1">
        <f t="array" ref="U25">_xll.SNL.Clients.Office.Excel.Functions.SPG($A25, "IQ_DILUT_EPS_NORM", U$2)</f>
        <v>3.0329999999999999</v>
      </c>
      <c r="V25" s="10" cm="1">
        <f t="array" ref="V25">_xll.SNL.Clients.Office.Excel.Functions.SPG($A25, "IQ_DILUT_EPS_NORM", V$2)</f>
        <v>2.7189999999999999</v>
      </c>
    </row>
    <row r="26" spans="1:22">
      <c r="A26" s="11" t="s">
        <v>29</v>
      </c>
      <c r="B26" s="10" t="str" cm="1">
        <f t="array" ref="B26">_xll.SNL.Clients.Office.Excel.Functions.SPG($A26, "IQ_DILUT_EPS_NORM", B$2)</f>
        <v>NA</v>
      </c>
      <c r="C26" s="10" cm="1">
        <f t="array" ref="C26">_xll.SNL.Clients.Office.Excel.Functions.SPG($A26, "IQ_DILUT_EPS_NORM", C$2)</f>
        <v>2.9289999999999998</v>
      </c>
      <c r="D26" s="10" cm="1">
        <f t="array" ref="D26">_xll.SNL.Clients.Office.Excel.Functions.SPG($A26, "IQ_DILUT_EPS_NORM", D$2)</f>
        <v>3.1760000000000002</v>
      </c>
      <c r="E26" s="10" cm="1">
        <f t="array" ref="E26">_xll.SNL.Clients.Office.Excel.Functions.SPG($A26, "IQ_DILUT_EPS_NORM", E$2)</f>
        <v>3.2570000000000001</v>
      </c>
      <c r="F26" s="10" cm="1">
        <f t="array" ref="F26">_xll.SNL.Clients.Office.Excel.Functions.SPG($A26, "IQ_DILUT_EPS_NORM", F$2)</f>
        <v>2.819</v>
      </c>
      <c r="G26" s="10" cm="1">
        <f t="array" ref="G26">_xll.SNL.Clients.Office.Excel.Functions.SPG($A26, "IQ_DILUT_EPS_NORM", G$2)</f>
        <v>2.6059999999999999</v>
      </c>
      <c r="H26" s="10" cm="1">
        <f t="array" ref="H26">_xll.SNL.Clients.Office.Excel.Functions.SPG($A26, "IQ_DILUT_EPS_NORM", H$2)</f>
        <v>2.665</v>
      </c>
      <c r="I26" s="10" cm="1">
        <f t="array" ref="I26">_xll.SNL.Clients.Office.Excel.Functions.SPG($A26, "IQ_DILUT_EPS_NORM", I$2)</f>
        <v>3.452</v>
      </c>
      <c r="J26" s="10" cm="1">
        <f t="array" ref="J26">_xll.SNL.Clients.Office.Excel.Functions.SPG($A26, "IQ_DILUT_EPS_NORM", J$2)</f>
        <v>3.5630000000000002</v>
      </c>
      <c r="K26" s="10" cm="1">
        <f t="array" ref="K26">_xll.SNL.Clients.Office.Excel.Functions.SPG($A26, "IQ_DILUT_EPS_NORM", K$2)</f>
        <v>3.4140000000000001</v>
      </c>
      <c r="L26" s="10" cm="1">
        <f t="array" ref="L26">_xll.SNL.Clients.Office.Excel.Functions.SPG($A26, "IQ_DILUT_EPS_NORM", L$2)</f>
        <v>3.1789999999999998</v>
      </c>
      <c r="M26" s="10" cm="1">
        <f t="array" ref="M26">_xll.SNL.Clients.Office.Excel.Functions.SPG($A26, "IQ_DILUT_EPS_NORM", M$2)</f>
        <v>3.0459999999999998</v>
      </c>
      <c r="N26" s="10" cm="1">
        <f t="array" ref="N26">_xll.SNL.Clients.Office.Excel.Functions.SPG($A26, "IQ_DILUT_EPS_NORM", N$2)</f>
        <v>2.8279999999999998</v>
      </c>
      <c r="O26" s="10" cm="1">
        <f t="array" ref="O26">_xll.SNL.Clients.Office.Excel.Functions.SPG($A26, "IQ_DILUT_EPS_NORM", O$2)</f>
        <v>3.2690000000000001</v>
      </c>
      <c r="P26" s="10" cm="1">
        <f t="array" ref="P26">_xll.SNL.Clients.Office.Excel.Functions.SPG($A26, "IQ_DILUT_EPS_NORM", P$2)</f>
        <v>2.7949999999999999</v>
      </c>
      <c r="Q26" s="10" cm="1">
        <f t="array" ref="Q26">_xll.SNL.Clients.Office.Excel.Functions.SPG($A26, "IQ_DILUT_EPS_NORM", Q$2)</f>
        <v>2.6339999999999999</v>
      </c>
      <c r="R26" s="10" cm="1">
        <f t="array" ref="R26">_xll.SNL.Clients.Office.Excel.Functions.SPG($A26, "IQ_DILUT_EPS_NORM", R$2)</f>
        <v>2.7130000000000001</v>
      </c>
      <c r="S26" s="10" cm="1">
        <f t="array" ref="S26">_xll.SNL.Clients.Office.Excel.Functions.SPG($A26, "IQ_DILUT_EPS_NORM", S$2)</f>
        <v>2.496</v>
      </c>
      <c r="T26" s="10" cm="1">
        <f t="array" ref="T26">_xll.SNL.Clients.Office.Excel.Functions.SPG($A26, "IQ_DILUT_EPS_NORM", T$2)</f>
        <v>2.5409999999999999</v>
      </c>
      <c r="U26" s="10" cm="1">
        <f t="array" ref="U26">_xll.SNL.Clients.Office.Excel.Functions.SPG($A26, "IQ_DILUT_EPS_NORM", U$2)</f>
        <v>2.1629999999999998</v>
      </c>
      <c r="V26" s="10" cm="1">
        <f t="array" ref="V26">_xll.SNL.Clients.Office.Excel.Functions.SPG($A26, "IQ_DILUT_EPS_NORM", V$2)</f>
        <v>2.4510000000000001</v>
      </c>
    </row>
    <row r="27" spans="1:22">
      <c r="A27" s="11" t="s">
        <v>30</v>
      </c>
      <c r="B27" s="10" cm="1">
        <f t="array" ref="B27">_xll.SNL.Clients.Office.Excel.Functions.SPG($A27, "IQ_DILUT_EPS_NORM", B$2)</f>
        <v>11.303000000000001</v>
      </c>
      <c r="C27" s="10" cm="1">
        <f t="array" ref="C27">_xll.SNL.Clients.Office.Excel.Functions.SPG($A27, "IQ_DILUT_EPS_NORM", C$2)</f>
        <v>9.2089999999999996</v>
      </c>
      <c r="D27" s="10" cm="1">
        <f t="array" ref="D27">_xll.SNL.Clients.Office.Excel.Functions.SPG($A27, "IQ_DILUT_EPS_NORM", D$2)</f>
        <v>8.3350000000000009</v>
      </c>
      <c r="E27" s="10" cm="1">
        <f t="array" ref="E27">_xll.SNL.Clients.Office.Excel.Functions.SPG($A27, "IQ_DILUT_EPS_NORM", E$2)</f>
        <v>7.8419999999999996</v>
      </c>
      <c r="F27" s="10" cm="1">
        <f t="array" ref="F27">_xll.SNL.Clients.Office.Excel.Functions.SPG($A27, "IQ_DILUT_EPS_NORM", F$2)</f>
        <v>3.2130000000000001</v>
      </c>
      <c r="G27" s="10" cm="1">
        <f t="array" ref="G27">_xll.SNL.Clients.Office.Excel.Functions.SPG($A27, "IQ_DILUT_EPS_NORM", G$2)</f>
        <v>6.2889999999999997</v>
      </c>
      <c r="H27" s="10" cm="1">
        <f t="array" ref="H27">_xll.SNL.Clients.Office.Excel.Functions.SPG($A27, "IQ_DILUT_EPS_NORM", H$2)</f>
        <v>5.9089999999999998</v>
      </c>
      <c r="I27" s="10" cm="1">
        <f t="array" ref="I27">_xll.SNL.Clients.Office.Excel.Functions.SPG($A27, "IQ_DILUT_EPS_NORM", I$2)</f>
        <v>5.2670000000000003</v>
      </c>
      <c r="J27" s="10" cm="1">
        <f t="array" ref="J27">_xll.SNL.Clients.Office.Excel.Functions.SPG($A27, "IQ_DILUT_EPS_NORM", J$2)</f>
        <v>4.8360000000000003</v>
      </c>
      <c r="K27" s="10" cm="1">
        <f t="array" ref="K27">_xll.SNL.Clients.Office.Excel.Functions.SPG($A27, "IQ_DILUT_EPS_NORM", K$2)</f>
        <v>5.1689999999999996</v>
      </c>
      <c r="L27" s="10" cm="1">
        <f t="array" ref="L27">_xll.SNL.Clients.Office.Excel.Functions.SPG($A27, "IQ_DILUT_EPS_NORM", L$2)</f>
        <v>5.4359999999999999</v>
      </c>
      <c r="M27" s="10" cm="1">
        <f t="array" ref="M27">_xll.SNL.Clients.Office.Excel.Functions.SPG($A27, "IQ_DILUT_EPS_NORM", M$2)</f>
        <v>4.7220000000000004</v>
      </c>
      <c r="N27" s="10" cm="1">
        <f t="array" ref="N27">_xll.SNL.Clients.Office.Excel.Functions.SPG($A27, "IQ_DILUT_EPS_NORM", N$2)</f>
        <v>3.754</v>
      </c>
      <c r="O27" s="10" cm="1">
        <f t="array" ref="O27">_xll.SNL.Clients.Office.Excel.Functions.SPG($A27, "IQ_DILUT_EPS_NORM", O$2)</f>
        <v>3.4380000000000002</v>
      </c>
      <c r="P27" s="10" cm="1">
        <f t="array" ref="P27">_xll.SNL.Clients.Office.Excel.Functions.SPG($A27, "IQ_DILUT_EPS_NORM", P$2)</f>
        <v>2.7240000000000002</v>
      </c>
      <c r="Q27" s="10" cm="1">
        <f t="array" ref="Q27">_xll.SNL.Clients.Office.Excel.Functions.SPG($A27, "IQ_DILUT_EPS_NORM", Q$2)</f>
        <v>1.1479999999999999</v>
      </c>
      <c r="R27" s="10" cm="1">
        <f t="array" ref="R27">_xll.SNL.Clients.Office.Excel.Functions.SPG($A27, "IQ_DILUT_EPS_NORM", R$2)</f>
        <v>1.627</v>
      </c>
      <c r="S27" s="10" cm="1">
        <f t="array" ref="S27">_xll.SNL.Clients.Office.Excel.Functions.SPG($A27, "IQ_DILUT_EPS_NORM", S$2)</f>
        <v>2.4569999999999999</v>
      </c>
      <c r="T27" s="10" cm="1">
        <f t="array" ref="T27">_xll.SNL.Clients.Office.Excel.Functions.SPG($A27, "IQ_DILUT_EPS_NORM", T$2)</f>
        <v>2.5830000000000002</v>
      </c>
      <c r="U27" s="10" cm="1">
        <f t="array" ref="U27">_xll.SNL.Clients.Office.Excel.Functions.SPG($A27, "IQ_DILUT_EPS_NORM", U$2)</f>
        <v>2.1349999999999998</v>
      </c>
      <c r="V27" s="10" cm="1">
        <f t="array" ref="V27">_xll.SNL.Clients.Office.Excel.Functions.SPG($A27, "IQ_DILUT_EPS_NORM", V$2)</f>
        <v>1.863</v>
      </c>
    </row>
    <row r="28" spans="1:22">
      <c r="A28" s="11" t="s">
        <v>31</v>
      </c>
      <c r="B28" s="10" t="str" cm="1">
        <f t="array" ref="B28">_xll.SNL.Clients.Office.Excel.Functions.SPG($A28, "IQ_DILUT_EPS_NORM", B$2)</f>
        <v>NA</v>
      </c>
      <c r="C28" s="10" cm="1">
        <f t="array" ref="C28">_xll.SNL.Clients.Office.Excel.Functions.SPG($A28, "IQ_DILUT_EPS_NORM", C$2)</f>
        <v>2.8919999999999999</v>
      </c>
      <c r="D28" s="10" cm="1">
        <f t="array" ref="D28">_xll.SNL.Clients.Office.Excel.Functions.SPG($A28, "IQ_DILUT_EPS_NORM", D$2)</f>
        <v>10.74</v>
      </c>
      <c r="E28" s="10" cm="1">
        <f t="array" ref="E28">_xll.SNL.Clients.Office.Excel.Functions.SPG($A28, "IQ_DILUT_EPS_NORM", E$2)</f>
        <v>7.4180000000000001</v>
      </c>
      <c r="F28" s="10" cm="1">
        <f t="array" ref="F28">_xll.SNL.Clients.Office.Excel.Functions.SPG($A28, "IQ_DILUT_EPS_NORM", F$2)</f>
        <v>1.06</v>
      </c>
      <c r="G28" s="10" cm="1">
        <f t="array" ref="G28">_xll.SNL.Clients.Office.Excel.Functions.SPG($A28, "IQ_DILUT_EPS_NORM", G$2)</f>
        <v>2.8780000000000001</v>
      </c>
      <c r="H28" s="10" cm="1">
        <f t="array" ref="H28">_xll.SNL.Clients.Office.Excel.Functions.SPG($A28, "IQ_DILUT_EPS_NORM", H$2)</f>
        <v>0.36599999999999999</v>
      </c>
      <c r="I28" s="10" cm="1">
        <f t="array" ref="I28">_xll.SNL.Clients.Office.Excel.Functions.SPG($A28, "IQ_DILUT_EPS_NORM", I$2)</f>
        <v>1.137</v>
      </c>
      <c r="J28" s="10" cm="1">
        <f t="array" ref="J28">_xll.SNL.Clients.Office.Excel.Functions.SPG($A28, "IQ_DILUT_EPS_NORM", J$2)</f>
        <v>-1.022</v>
      </c>
      <c r="K28" s="10" cm="1">
        <f t="array" ref="K28">_xll.SNL.Clients.Office.Excel.Functions.SPG($A28, "IQ_DILUT_EPS_NORM", K$2)</f>
        <v>2.081</v>
      </c>
      <c r="L28" s="10" cm="1">
        <f t="array" ref="L28">_xll.SNL.Clients.Office.Excel.Functions.SPG($A28, "IQ_DILUT_EPS_NORM", L$2)</f>
        <v>4.4660000000000002</v>
      </c>
      <c r="M28" s="10" cm="1">
        <f t="array" ref="M28">_xll.SNL.Clients.Office.Excel.Functions.SPG($A28, "IQ_DILUT_EPS_NORM", M$2)</f>
        <v>3.8769999999999998</v>
      </c>
      <c r="N28" s="10" cm="1">
        <f t="array" ref="N28">_xll.SNL.Clients.Office.Excel.Functions.SPG($A28, "IQ_DILUT_EPS_NORM", N$2)</f>
        <v>3.351</v>
      </c>
      <c r="O28" s="10" cm="1">
        <f t="array" ref="O28">_xll.SNL.Clients.Office.Excel.Functions.SPG($A28, "IQ_DILUT_EPS_NORM", O$2)</f>
        <v>0.26100000000000001</v>
      </c>
      <c r="P28" s="10" cm="1">
        <f t="array" ref="P28">_xll.SNL.Clients.Office.Excel.Functions.SPG($A28, "IQ_DILUT_EPS_NORM", P$2)</f>
        <v>-14.038</v>
      </c>
      <c r="Q28" s="10" cm="1">
        <f t="array" ref="Q28">_xll.SNL.Clients.Office.Excel.Functions.SPG($A28, "IQ_DILUT_EPS_NORM", Q$2)</f>
        <v>-8.3219999999999992</v>
      </c>
      <c r="R28" s="10" cm="1">
        <f t="array" ref="R28">_xll.SNL.Clients.Office.Excel.Functions.SPG($A28, "IQ_DILUT_EPS_NORM", R$2)</f>
        <v>-126.565</v>
      </c>
      <c r="S28" s="10" cm="1">
        <f t="array" ref="S28">_xll.SNL.Clients.Office.Excel.Functions.SPG($A28, "IQ_DILUT_EPS_NORM", S$2)</f>
        <v>48.4</v>
      </c>
      <c r="T28" s="10" cm="1">
        <f t="array" ref="T28">_xll.SNL.Clients.Office.Excel.Functions.SPG($A28, "IQ_DILUT_EPS_NORM", T$2)</f>
        <v>94.688000000000002</v>
      </c>
      <c r="U28" s="10" cm="1">
        <f t="array" ref="U28">_xll.SNL.Clients.Office.Excel.Functions.SPG($A28, "IQ_DILUT_EPS_NORM", U$2)</f>
        <v>68.748999999999995</v>
      </c>
      <c r="V28" s="10" cm="1">
        <f t="array" ref="V28">_xll.SNL.Clients.Office.Excel.Functions.SPG($A28, "IQ_DILUT_EPS_NORM", V$2)</f>
        <v>66.918000000000006</v>
      </c>
    </row>
    <row r="29" spans="1:22">
      <c r="A29" s="11" t="s">
        <v>32</v>
      </c>
      <c r="B29" s="10" t="str" cm="1">
        <f t="array" ref="B29">_xll.SNL.Clients.Office.Excel.Functions.SPG($A29, "IQ_DILUT_EPS_NORM", B$2)</f>
        <v>NA</v>
      </c>
      <c r="C29" s="10" cm="1">
        <f t="array" ref="C29">_xll.SNL.Clients.Office.Excel.Functions.SPG($A29, "IQ_DILUT_EPS_NORM", C$2)</f>
        <v>3.335</v>
      </c>
      <c r="D29" s="10" cm="1">
        <f t="array" ref="D29">_xll.SNL.Clients.Office.Excel.Functions.SPG($A29, "IQ_DILUT_EPS_NORM", D$2)</f>
        <v>3.536</v>
      </c>
      <c r="E29" s="10" cm="1">
        <f t="array" ref="E29">_xll.SNL.Clients.Office.Excel.Functions.SPG($A29, "IQ_DILUT_EPS_NORM", E$2)</f>
        <v>4.5380000000000003</v>
      </c>
      <c r="F29" s="10" cm="1">
        <f t="array" ref="F29">_xll.SNL.Clients.Office.Excel.Functions.SPG($A29, "IQ_DILUT_EPS_NORM", F$2)</f>
        <v>3.04</v>
      </c>
      <c r="G29" s="10" cm="1">
        <f t="array" ref="G29">_xll.SNL.Clients.Office.Excel.Functions.SPG($A29, "IQ_DILUT_EPS_NORM", G$2)</f>
        <v>2.9020000000000001</v>
      </c>
      <c r="H29" s="10" cm="1">
        <f t="array" ref="H29">_xll.SNL.Clients.Office.Excel.Functions.SPG($A29, "IQ_DILUT_EPS_NORM", H$2)</f>
        <v>2.7509999999999999</v>
      </c>
      <c r="I29" s="10" cm="1">
        <f t="array" ref="I29">_xll.SNL.Clients.Office.Excel.Functions.SPG($A29, "IQ_DILUT_EPS_NORM", I$2)</f>
        <v>2.3130000000000002</v>
      </c>
      <c r="J29" s="10" cm="1">
        <f t="array" ref="J29">_xll.SNL.Clients.Office.Excel.Functions.SPG($A29, "IQ_DILUT_EPS_NORM", J$2)</f>
        <v>1.72</v>
      </c>
      <c r="K29" s="10" cm="1">
        <f t="array" ref="K29">_xll.SNL.Clients.Office.Excel.Functions.SPG($A29, "IQ_DILUT_EPS_NORM", K$2)</f>
        <v>1.4730000000000001</v>
      </c>
      <c r="L29" s="10" cm="1">
        <f t="array" ref="L29">_xll.SNL.Clients.Office.Excel.Functions.SPG($A29, "IQ_DILUT_EPS_NORM", L$2)</f>
        <v>1.5189999999999999</v>
      </c>
      <c r="M29" s="10" cm="1">
        <f t="array" ref="M29">_xll.SNL.Clients.Office.Excel.Functions.SPG($A29, "IQ_DILUT_EPS_NORM", M$2)</f>
        <v>1.1919999999999999</v>
      </c>
      <c r="N29" s="10" cm="1">
        <f t="array" ref="N29">_xll.SNL.Clients.Office.Excel.Functions.SPG($A29, "IQ_DILUT_EPS_NORM", N$2)</f>
        <v>1.306</v>
      </c>
      <c r="O29" s="10" cm="1">
        <f t="array" ref="O29">_xll.SNL.Clients.Office.Excel.Functions.SPG($A29, "IQ_DILUT_EPS_NORM", O$2)</f>
        <v>0.89900000000000002</v>
      </c>
      <c r="P29" s="10" cm="1">
        <f t="array" ref="P29">_xll.SNL.Clients.Office.Excel.Functions.SPG($A29, "IQ_DILUT_EPS_NORM", P$2)</f>
        <v>0.91300000000000003</v>
      </c>
      <c r="Q29" s="10" cm="1">
        <f t="array" ref="Q29">_xll.SNL.Clients.Office.Excel.Functions.SPG($A29, "IQ_DILUT_EPS_NORM", Q$2)</f>
        <v>0.71399999999999997</v>
      </c>
      <c r="R29" s="10" cm="1">
        <f t="array" ref="R29">_xll.SNL.Clients.Office.Excel.Functions.SPG($A29, "IQ_DILUT_EPS_NORM", R$2)</f>
        <v>0.56299999999999994</v>
      </c>
      <c r="S29" s="10" cm="1">
        <f t="array" ref="S29">_xll.SNL.Clients.Office.Excel.Functions.SPG($A29, "IQ_DILUT_EPS_NORM", S$2)</f>
        <v>0.27500000000000002</v>
      </c>
      <c r="T29" s="10" cm="1">
        <f t="array" ref="T29">_xll.SNL.Clients.Office.Excel.Functions.SPG($A29, "IQ_DILUT_EPS_NORM", T$2)</f>
        <v>0.13900000000000001</v>
      </c>
      <c r="U29" s="10" cm="1">
        <f t="array" ref="U29">_xll.SNL.Clients.Office.Excel.Functions.SPG($A29, "IQ_DILUT_EPS_NORM", U$2)</f>
        <v>-0.14799999999999999</v>
      </c>
      <c r="V29" s="10" cm="1">
        <f t="array" ref="V29">_xll.SNL.Clients.Office.Excel.Functions.SPG($A29, "IQ_DILUT_EPS_NORM", V$2)</f>
        <v>-0.47299999999999998</v>
      </c>
    </row>
    <row r="30" spans="1:22">
      <c r="A30" s="11" t="s">
        <v>33</v>
      </c>
      <c r="B30" s="10" t="str" cm="1">
        <f t="array" ref="B30">_xll.SNL.Clients.Office.Excel.Functions.SPG($A30, "IQ_DILUT_EPS_NORM", B$2)</f>
        <v>NA</v>
      </c>
      <c r="C30" s="10" cm="1">
        <f t="array" ref="C30">_xll.SNL.Clients.Office.Excel.Functions.SPG($A30, "IQ_DILUT_EPS_NORM", C$2)</f>
        <v>3.8730000000000002</v>
      </c>
      <c r="D30" s="10" cm="1">
        <f t="array" ref="D30">_xll.SNL.Clients.Office.Excel.Functions.SPG($A30, "IQ_DILUT_EPS_NORM", D$2)</f>
        <v>3.3959999999999999</v>
      </c>
      <c r="E30" s="10" cm="1">
        <f t="array" ref="E30">_xll.SNL.Clients.Office.Excel.Functions.SPG($A30, "IQ_DILUT_EPS_NORM", E$2)</f>
        <v>3.0670000000000002</v>
      </c>
      <c r="F30" s="10" cm="1">
        <f t="array" ref="F30">_xll.SNL.Clients.Office.Excel.Functions.SPG($A30, "IQ_DILUT_EPS_NORM", F$2)</f>
        <v>3.173</v>
      </c>
      <c r="G30" s="10" cm="1">
        <f t="array" ref="G30">_xll.SNL.Clients.Office.Excel.Functions.SPG($A30, "IQ_DILUT_EPS_NORM", G$2)</f>
        <v>3.028</v>
      </c>
      <c r="H30" s="10" cm="1">
        <f t="array" ref="H30">_xll.SNL.Clients.Office.Excel.Functions.SPG($A30, "IQ_DILUT_EPS_NORM", H$2)</f>
        <v>2.8719999999999999</v>
      </c>
      <c r="I30" s="10" cm="1">
        <f t="array" ref="I30">_xll.SNL.Clients.Office.Excel.Functions.SPG($A30, "IQ_DILUT_EPS_NORM", I$2)</f>
        <v>3.153</v>
      </c>
      <c r="J30" s="10" cm="1">
        <f t="array" ref="J30">_xll.SNL.Clients.Office.Excel.Functions.SPG($A30, "IQ_DILUT_EPS_NORM", J$2)</f>
        <v>2.9220000000000002</v>
      </c>
      <c r="K30" s="10" cm="1">
        <f t="array" ref="K30">_xll.SNL.Clients.Office.Excel.Functions.SPG($A30, "IQ_DILUT_EPS_NORM", K$2)</f>
        <v>2.7050000000000001</v>
      </c>
      <c r="L30" s="10" cm="1">
        <f t="array" ref="L30">_xll.SNL.Clients.Office.Excel.Functions.SPG($A30, "IQ_DILUT_EPS_NORM", L$2)</f>
        <v>2.4580000000000002</v>
      </c>
      <c r="M30" s="10" cm="1">
        <f t="array" ref="M30">_xll.SNL.Clients.Office.Excel.Functions.SPG($A30, "IQ_DILUT_EPS_NORM", M$2)</f>
        <v>2.27</v>
      </c>
      <c r="N30" s="10" cm="1">
        <f t="array" ref="N30">_xll.SNL.Clients.Office.Excel.Functions.SPG($A30, "IQ_DILUT_EPS_NORM", N$2)</f>
        <v>2.2109999999999999</v>
      </c>
      <c r="O30" s="10" cm="1">
        <f t="array" ref="O30">_xll.SNL.Clients.Office.Excel.Functions.SPG($A30, "IQ_DILUT_EPS_NORM", O$2)</f>
        <v>1.78</v>
      </c>
      <c r="P30" s="10" cm="1">
        <f t="array" ref="P30">_xll.SNL.Clients.Office.Excel.Functions.SPG($A30, "IQ_DILUT_EPS_NORM", P$2)</f>
        <v>1.5429999999999999</v>
      </c>
      <c r="Q30" s="10" cm="1">
        <f t="array" ref="Q30">_xll.SNL.Clients.Office.Excel.Functions.SPG($A30, "IQ_DILUT_EPS_NORM", Q$2)</f>
        <v>1.204</v>
      </c>
      <c r="R30" s="10" cm="1">
        <f t="array" ref="R30">_xll.SNL.Clients.Office.Excel.Functions.SPG($A30, "IQ_DILUT_EPS_NORM", R$2)</f>
        <v>1.1679999999999999</v>
      </c>
      <c r="S30" s="10" cm="1">
        <f t="array" ref="S30">_xll.SNL.Clients.Office.Excel.Functions.SPG($A30, "IQ_DILUT_EPS_NORM", S$2)</f>
        <v>0.91200000000000003</v>
      </c>
      <c r="T30" s="10" cm="1">
        <f t="array" ref="T30">_xll.SNL.Clients.Office.Excel.Functions.SPG($A30, "IQ_DILUT_EPS_NORM", T$2)</f>
        <v>0.42599999999999999</v>
      </c>
      <c r="U30" s="10" cm="1">
        <f t="array" ref="U30">_xll.SNL.Clients.Office.Excel.Functions.SPG($A30, "IQ_DILUT_EPS_NORM", U$2)</f>
        <v>0.68899999999999995</v>
      </c>
      <c r="V30" s="10" cm="1">
        <f t="array" ref="V30">_xll.SNL.Clients.Office.Excel.Functions.SPG($A30, "IQ_DILUT_EPS_NORM", V$2)</f>
        <v>0.76400000000000001</v>
      </c>
    </row>
    <row r="31" spans="1:22">
      <c r="A31" s="11" t="s">
        <v>34</v>
      </c>
      <c r="B31" s="10" t="str" cm="1">
        <f t="array" ref="B31">_xll.SNL.Clients.Office.Excel.Functions.SPG($A31, "IQ_DILUT_EPS_NORM", B$2)</f>
        <v>NA</v>
      </c>
      <c r="C31" s="10" cm="1">
        <f t="array" ref="C31">_xll.SNL.Clients.Office.Excel.Functions.SPG($A31, "IQ_DILUT_EPS_NORM", C$2)</f>
        <v>19.109000000000002</v>
      </c>
      <c r="D31" s="10" cm="1">
        <f t="array" ref="D31">_xll.SNL.Clients.Office.Excel.Functions.SPG($A31, "IQ_DILUT_EPS_NORM", D$2)</f>
        <v>21.882999999999999</v>
      </c>
      <c r="E31" s="10" cm="1">
        <f t="array" ref="E31">_xll.SNL.Clients.Office.Excel.Functions.SPG($A31, "IQ_DILUT_EPS_NORM", E$2)</f>
        <v>21.963999999999999</v>
      </c>
      <c r="F31" s="10" cm="1">
        <f t="array" ref="F31">_xll.SNL.Clients.Office.Excel.Functions.SPG($A31, "IQ_DILUT_EPS_NORM", F$2)</f>
        <v>9.1240000000000006</v>
      </c>
      <c r="G31" s="10" cm="1">
        <f t="array" ref="G31">_xll.SNL.Clients.Office.Excel.Functions.SPG($A31, "IQ_DILUT_EPS_NORM", G$2)</f>
        <v>9.343</v>
      </c>
      <c r="H31" s="10" cm="1">
        <f t="array" ref="H31">_xll.SNL.Clients.Office.Excel.Functions.SPG($A31, "IQ_DILUT_EPS_NORM", H$2)</f>
        <v>10.592000000000001</v>
      </c>
      <c r="I31" s="10" cm="1">
        <f t="array" ref="I31">_xll.SNL.Clients.Office.Excel.Functions.SPG($A31, "IQ_DILUT_EPS_NORM", I$2)</f>
        <v>8.8309999999999995</v>
      </c>
      <c r="J31" s="10" cm="1">
        <f t="array" ref="J31">_xll.SNL.Clients.Office.Excel.Functions.SPG($A31, "IQ_DILUT_EPS_NORM", J$2)</f>
        <v>5.9969999999999999</v>
      </c>
      <c r="K31" s="10" cm="1">
        <f t="array" ref="K31">_xll.SNL.Clients.Office.Excel.Functions.SPG($A31, "IQ_DILUT_EPS_NORM", K$2)</f>
        <v>6.5830000000000002</v>
      </c>
      <c r="L31" s="10" cm="1">
        <f t="array" ref="L31">_xll.SNL.Clients.Office.Excel.Functions.SPG($A31, "IQ_DILUT_EPS_NORM", L$2)</f>
        <v>6.21</v>
      </c>
      <c r="M31" s="10" cm="1">
        <f t="array" ref="M31">_xll.SNL.Clients.Office.Excel.Functions.SPG($A31, "IQ_DILUT_EPS_NORM", M$2)</f>
        <v>5.2640000000000002</v>
      </c>
      <c r="N31" s="10" cm="1">
        <f t="array" ref="N31">_xll.SNL.Clients.Office.Excel.Functions.SPG($A31, "IQ_DILUT_EPS_NORM", N$2)</f>
        <v>4.2350000000000003</v>
      </c>
      <c r="O31" s="10" cm="1">
        <f t="array" ref="O31">_xll.SNL.Clients.Office.Excel.Functions.SPG($A31, "IQ_DILUT_EPS_NORM", O$2)</f>
        <v>4.343</v>
      </c>
      <c r="P31" s="10" cm="1">
        <f t="array" ref="P31">_xll.SNL.Clients.Office.Excel.Functions.SPG($A31, "IQ_DILUT_EPS_NORM", P$2)</f>
        <v>3.1429999999999998</v>
      </c>
      <c r="Q31" s="10" cm="1">
        <f t="array" ref="Q31">_xll.SNL.Clients.Office.Excel.Functions.SPG($A31, "IQ_DILUT_EPS_NORM", Q$2)</f>
        <v>2.3940000000000001</v>
      </c>
      <c r="R31" s="10" cm="1">
        <f t="array" ref="R31">_xll.SNL.Clients.Office.Excel.Functions.SPG($A31, "IQ_DILUT_EPS_NORM", R$2)</f>
        <v>-0.76900000000000002</v>
      </c>
      <c r="S31" s="10" cm="1">
        <f t="array" ref="S31">_xll.SNL.Clients.Office.Excel.Functions.SPG($A31, "IQ_DILUT_EPS_NORM", S$2)</f>
        <v>3.032</v>
      </c>
      <c r="T31" s="10" cm="1">
        <f t="array" ref="T31">_xll.SNL.Clients.Office.Excel.Functions.SPG($A31, "IQ_DILUT_EPS_NORM", T$2)</f>
        <v>2.746</v>
      </c>
      <c r="U31" s="10" cm="1">
        <f t="array" ref="U31">_xll.SNL.Clients.Office.Excel.Functions.SPG($A31, "IQ_DILUT_EPS_NORM", U$2)</f>
        <v>2.6240000000000001</v>
      </c>
      <c r="V31" s="10" cm="1">
        <f t="array" ref="V31">_xll.SNL.Clients.Office.Excel.Functions.SPG($A31, "IQ_DILUT_EPS_NORM", V$2)</f>
        <v>2.823</v>
      </c>
    </row>
    <row r="32" spans="1:22">
      <c r="A32" s="11" t="s">
        <v>35</v>
      </c>
      <c r="B32" s="10" t="str" cm="1">
        <f t="array" ref="B32">_xll.SNL.Clients.Office.Excel.Functions.SPG($A32, "IQ_DILUT_EPS_NORM", B$2)</f>
        <v>NA</v>
      </c>
      <c r="C32" s="10" cm="1">
        <f t="array" ref="C32">_xll.SNL.Clients.Office.Excel.Functions.SPG($A32, "IQ_DILUT_EPS_NORM", C$2)</f>
        <v>4.3369999999999997</v>
      </c>
      <c r="D32" s="10" cm="1">
        <f t="array" ref="D32">_xll.SNL.Clients.Office.Excel.Functions.SPG($A32, "IQ_DILUT_EPS_NORM", D$2)</f>
        <v>3.847</v>
      </c>
      <c r="E32" s="10" cm="1">
        <f t="array" ref="E32">_xll.SNL.Clients.Office.Excel.Functions.SPG($A32, "IQ_DILUT_EPS_NORM", E$2)</f>
        <v>3.2669999999999999</v>
      </c>
      <c r="F32" s="10" cm="1">
        <f t="array" ref="F32">_xll.SNL.Clients.Office.Excel.Functions.SPG($A32, "IQ_DILUT_EPS_NORM", F$2)</f>
        <v>2.5449999999999999</v>
      </c>
      <c r="G32" s="10" cm="1">
        <f t="array" ref="G32">_xll.SNL.Clients.Office.Excel.Functions.SPG($A32, "IQ_DILUT_EPS_NORM", G$2)</f>
        <v>2.915</v>
      </c>
      <c r="H32" s="10" cm="1">
        <f t="array" ref="H32">_xll.SNL.Clients.Office.Excel.Functions.SPG($A32, "IQ_DILUT_EPS_NORM", H$2)</f>
        <v>2.653</v>
      </c>
      <c r="I32" s="10" cm="1">
        <f t="array" ref="I32">_xll.SNL.Clients.Office.Excel.Functions.SPG($A32, "IQ_DILUT_EPS_NORM", I$2)</f>
        <v>2.1480000000000001</v>
      </c>
      <c r="J32" s="10" cm="1">
        <f t="array" ref="J32">_xll.SNL.Clients.Office.Excel.Functions.SPG($A32, "IQ_DILUT_EPS_NORM", J$2)</f>
        <v>1.9590000000000001</v>
      </c>
      <c r="K32" s="10" cm="1">
        <f t="array" ref="K32">_xll.SNL.Clients.Office.Excel.Functions.SPG($A32, "IQ_DILUT_EPS_NORM", K$2)</f>
        <v>2.181</v>
      </c>
      <c r="L32" s="10" cm="1">
        <f t="array" ref="L32">_xll.SNL.Clients.Office.Excel.Functions.SPG($A32, "IQ_DILUT_EPS_NORM", L$2)</f>
        <v>2.077</v>
      </c>
      <c r="M32" s="10" cm="1">
        <f t="array" ref="M32">_xll.SNL.Clients.Office.Excel.Functions.SPG($A32, "IQ_DILUT_EPS_NORM", M$2)</f>
        <v>1.841</v>
      </c>
      <c r="N32" s="10" cm="1">
        <f t="array" ref="N32">_xll.SNL.Clients.Office.Excel.Functions.SPG($A32, "IQ_DILUT_EPS_NORM", N$2)</f>
        <v>1.6970000000000001</v>
      </c>
      <c r="O32" s="10" cm="1">
        <f t="array" ref="O32">_xll.SNL.Clients.Office.Excel.Functions.SPG($A32, "IQ_DILUT_EPS_NORM", O$2)</f>
        <v>1.431</v>
      </c>
      <c r="P32" s="10" cm="1">
        <f t="array" ref="P32">_xll.SNL.Clients.Office.Excel.Functions.SPG($A32, "IQ_DILUT_EPS_NORM", P$2)</f>
        <v>1.052</v>
      </c>
      <c r="Q32" s="10" cm="1">
        <f t="array" ref="Q32">_xll.SNL.Clients.Office.Excel.Functions.SPG($A32, "IQ_DILUT_EPS_NORM", Q$2)</f>
        <v>0.75900000000000001</v>
      </c>
      <c r="R32" s="10" cm="1">
        <f t="array" ref="R32">_xll.SNL.Clients.Office.Excel.Functions.SPG($A32, "IQ_DILUT_EPS_NORM", R$2)</f>
        <v>1.05</v>
      </c>
      <c r="S32" s="10" cm="1">
        <f t="array" ref="S32">_xll.SNL.Clients.Office.Excel.Functions.SPG($A32, "IQ_DILUT_EPS_NORM", S$2)</f>
        <v>0.86899999999999999</v>
      </c>
      <c r="T32" s="10" cm="1">
        <f t="array" ref="T32">_xll.SNL.Clients.Office.Excel.Functions.SPG($A32, "IQ_DILUT_EPS_NORM", T$2)</f>
        <v>0.68700000000000006</v>
      </c>
      <c r="U32" s="10" cm="1">
        <f t="array" ref="U32">_xll.SNL.Clients.Office.Excel.Functions.SPG($A32, "IQ_DILUT_EPS_NORM", U$2)</f>
        <v>0.52200000000000002</v>
      </c>
      <c r="V32" s="10" cm="1">
        <f t="array" ref="V32">_xll.SNL.Clients.Office.Excel.Functions.SPG($A32, "IQ_DILUT_EPS_NORM", V$2)</f>
        <v>0.433</v>
      </c>
    </row>
    <row r="33" spans="1:22">
      <c r="A33" s="11" t="s">
        <v>36</v>
      </c>
      <c r="B33" s="10" t="str" cm="1">
        <f t="array" ref="B33">_xll.SNL.Clients.Office.Excel.Functions.SPG($A33, "IQ_DILUT_EPS_NORM", B$2)</f>
        <v>NA</v>
      </c>
      <c r="C33" s="10" cm="1">
        <f t="array" ref="C33">_xll.SNL.Clients.Office.Excel.Functions.SPG($A33, "IQ_DILUT_EPS_NORM", C$2)</f>
        <v>7.5030000000000001</v>
      </c>
      <c r="D33" s="10" cm="1">
        <f t="array" ref="D33">_xll.SNL.Clients.Office.Excel.Functions.SPG($A33, "IQ_DILUT_EPS_NORM", D$2)</f>
        <v>9.5310000000000006</v>
      </c>
      <c r="E33" s="10" cm="1">
        <f t="array" ref="E33">_xll.SNL.Clients.Office.Excel.Functions.SPG($A33, "IQ_DILUT_EPS_NORM", E$2)</f>
        <v>9.468</v>
      </c>
      <c r="F33" s="10" cm="1">
        <f t="array" ref="F33">_xll.SNL.Clients.Office.Excel.Functions.SPG($A33, "IQ_DILUT_EPS_NORM", F$2)</f>
        <v>9.1389999999999993</v>
      </c>
      <c r="G33" s="10" cm="1">
        <f t="array" ref="G33">_xll.SNL.Clients.Office.Excel.Functions.SPG($A33, "IQ_DILUT_EPS_NORM", G$2)</f>
        <v>9.3879999999999999</v>
      </c>
      <c r="H33" s="10" cm="1">
        <f t="array" ref="H33">_xll.SNL.Clients.Office.Excel.Functions.SPG($A33, "IQ_DILUT_EPS_NORM", H$2)</f>
        <v>9.5090000000000003</v>
      </c>
      <c r="I33" s="10" cm="1">
        <f t="array" ref="I33">_xll.SNL.Clients.Office.Excel.Functions.SPG($A33, "IQ_DILUT_EPS_NORM", I$2)</f>
        <v>8.5079999999999991</v>
      </c>
      <c r="J33" s="10" cm="1">
        <f t="array" ref="J33">_xll.SNL.Clients.Office.Excel.Functions.SPG($A33, "IQ_DILUT_EPS_NORM", J$2)</f>
        <v>7.7450000000000001</v>
      </c>
      <c r="K33" s="10" cm="1">
        <f t="array" ref="K33">_xll.SNL.Clients.Office.Excel.Functions.SPG($A33, "IQ_DILUT_EPS_NORM", K$2)</f>
        <v>6.7539999999999996</v>
      </c>
      <c r="L33" s="10" cm="1">
        <f t="array" ref="L33">_xll.SNL.Clients.Office.Excel.Functions.SPG($A33, "IQ_DILUT_EPS_NORM", L$2)</f>
        <v>5.024</v>
      </c>
      <c r="M33" s="10" cm="1">
        <f t="array" ref="M33">_xll.SNL.Clients.Office.Excel.Functions.SPG($A33, "IQ_DILUT_EPS_NORM", M$2)</f>
        <v>4.43</v>
      </c>
      <c r="N33" s="10" cm="1">
        <f t="array" ref="N33">_xll.SNL.Clients.Office.Excel.Functions.SPG($A33, "IQ_DILUT_EPS_NORM", N$2)</f>
        <v>4.165</v>
      </c>
      <c r="O33" s="10" cm="1">
        <f t="array" ref="O33">_xll.SNL.Clients.Office.Excel.Functions.SPG($A33, "IQ_DILUT_EPS_NORM", O$2)</f>
        <v>3.3919999999999999</v>
      </c>
      <c r="P33" s="10" cm="1">
        <f t="array" ref="P33">_xll.SNL.Clients.Office.Excel.Functions.SPG($A33, "IQ_DILUT_EPS_NORM", P$2)</f>
        <v>3.4620000000000002</v>
      </c>
      <c r="Q33" s="10" cm="1">
        <f t="array" ref="Q33">_xll.SNL.Clients.Office.Excel.Functions.SPG($A33, "IQ_DILUT_EPS_NORM", Q$2)</f>
        <v>3.2149999999999999</v>
      </c>
      <c r="R33" s="10" cm="1">
        <f t="array" ref="R33">_xll.SNL.Clients.Office.Excel.Functions.SPG($A33, "IQ_DILUT_EPS_NORM", R$2)</f>
        <v>3.1419999999999999</v>
      </c>
      <c r="S33" s="10" cm="1">
        <f t="array" ref="S33">_xll.SNL.Clients.Office.Excel.Functions.SPG($A33, "IQ_DILUT_EPS_NORM", S$2)</f>
        <v>2.871</v>
      </c>
      <c r="T33" s="10" cm="1">
        <f t="array" ref="T33">_xll.SNL.Clients.Office.Excel.Functions.SPG($A33, "IQ_DILUT_EPS_NORM", T$2)</f>
        <v>2.7839999999999998</v>
      </c>
      <c r="U33" s="10" cm="1">
        <f t="array" ref="U33">_xll.SNL.Clients.Office.Excel.Functions.SPG($A33, "IQ_DILUT_EPS_NORM", U$2)</f>
        <v>2.4430000000000001</v>
      </c>
      <c r="V33" s="10" cm="1">
        <f t="array" ref="V33">_xll.SNL.Clients.Office.Excel.Functions.SPG($A33, "IQ_DILUT_EPS_NORM", V$2)</f>
        <v>1.87</v>
      </c>
    </row>
    <row r="34" spans="1:22">
      <c r="A34" s="11" t="s">
        <v>37</v>
      </c>
      <c r="B34" s="10" cm="1">
        <f t="array" ref="B34">_xll.SNL.Clients.Office.Excel.Functions.SPG($A34, "IQ_DILUT_EPS_NORM", B$2)</f>
        <v>1.548</v>
      </c>
      <c r="C34" s="10" cm="1">
        <f t="array" ref="C34">_xll.SNL.Clients.Office.Excel.Functions.SPG($A34, "IQ_DILUT_EPS_NORM", C$2)</f>
        <v>1.2370000000000001</v>
      </c>
      <c r="D34" s="10" cm="1">
        <f t="array" ref="D34">_xll.SNL.Clients.Office.Excel.Functions.SPG($A34, "IQ_DILUT_EPS_NORM", D$2)</f>
        <v>1.2410000000000001</v>
      </c>
      <c r="E34" s="10" cm="1">
        <f t="array" ref="E34">_xll.SNL.Clients.Office.Excel.Functions.SPG($A34, "IQ_DILUT_EPS_NORM", E$2)</f>
        <v>1.02</v>
      </c>
      <c r="F34" s="10" cm="1">
        <f t="array" ref="F34">_xll.SNL.Clients.Office.Excel.Functions.SPG($A34, "IQ_DILUT_EPS_NORM", F$2)</f>
        <v>0.77400000000000002</v>
      </c>
      <c r="G34" s="10" cm="1">
        <f t="array" ref="G34">_xll.SNL.Clients.Office.Excel.Functions.SPG($A34, "IQ_DILUT_EPS_NORM", G$2)</f>
        <v>0.77200000000000002</v>
      </c>
      <c r="H34" s="10" cm="1">
        <f t="array" ref="H34">_xll.SNL.Clients.Office.Excel.Functions.SPG($A34, "IQ_DILUT_EPS_NORM", H$2)</f>
        <v>0.78900000000000003</v>
      </c>
      <c r="I34" s="10" cm="1">
        <f t="array" ref="I34">_xll.SNL.Clients.Office.Excel.Functions.SPG($A34, "IQ_DILUT_EPS_NORM", I$2)</f>
        <v>0.66200000000000003</v>
      </c>
      <c r="J34" s="10" cm="1">
        <f t="array" ref="J34">_xll.SNL.Clients.Office.Excel.Functions.SPG($A34, "IQ_DILUT_EPS_NORM", J$2)</f>
        <v>0.57599999999999996</v>
      </c>
      <c r="K34" s="10" cm="1">
        <f t="array" ref="K34">_xll.SNL.Clients.Office.Excel.Functions.SPG($A34, "IQ_DILUT_EPS_NORM", K$2)</f>
        <v>0.51600000000000001</v>
      </c>
      <c r="L34" s="10" cm="1">
        <f t="array" ref="L34">_xll.SNL.Clients.Office.Excel.Functions.SPG($A34, "IQ_DILUT_EPS_NORM", L$2)</f>
        <v>0.47599999999999998</v>
      </c>
      <c r="M34" s="10" cm="1">
        <f t="array" ref="M34">_xll.SNL.Clients.Office.Excel.Functions.SPG($A34, "IQ_DILUT_EPS_NORM", M$2)</f>
        <v>0.40799999999999997</v>
      </c>
      <c r="N34" s="10" cm="1">
        <f t="array" ref="N34">_xll.SNL.Clients.Office.Excel.Functions.SPG($A34, "IQ_DILUT_EPS_NORM", N$2)</f>
        <v>0.36899999999999999</v>
      </c>
      <c r="O34" s="10" cm="1">
        <f t="array" ref="O34">_xll.SNL.Clients.Office.Excel.Functions.SPG($A34, "IQ_DILUT_EPS_NORM", O$2)</f>
        <v>0.32500000000000001</v>
      </c>
      <c r="P34" s="10" cm="1">
        <f t="array" ref="P34">_xll.SNL.Clients.Office.Excel.Functions.SPG($A34, "IQ_DILUT_EPS_NORM", P$2)</f>
        <v>0.28999999999999998</v>
      </c>
      <c r="Q34" s="10" cm="1">
        <f t="array" ref="Q34">_xll.SNL.Clients.Office.Excel.Functions.SPG($A34, "IQ_DILUT_EPS_NORM", Q$2)</f>
        <v>0.19600000000000001</v>
      </c>
      <c r="R34" s="10" cm="1">
        <f t="array" ref="R34">_xll.SNL.Clients.Office.Excel.Functions.SPG($A34, "IQ_DILUT_EPS_NORM", R$2)</f>
        <v>0.252</v>
      </c>
      <c r="S34" s="10" cm="1">
        <f t="array" ref="S34">_xll.SNL.Clients.Office.Excel.Functions.SPG($A34, "IQ_DILUT_EPS_NORM", S$2)</f>
        <v>0.21199999999999999</v>
      </c>
      <c r="T34" s="10" cm="1">
        <f t="array" ref="T34">_xll.SNL.Clients.Office.Excel.Functions.SPG($A34, "IQ_DILUT_EPS_NORM", T$2)</f>
        <v>0.16800000000000001</v>
      </c>
      <c r="U34" s="10" cm="1">
        <f t="array" ref="U34">_xll.SNL.Clients.Office.Excel.Functions.SPG($A34, "IQ_DILUT_EPS_NORM", U$2)</f>
        <v>0.13400000000000001</v>
      </c>
      <c r="V34" s="10" cm="1">
        <f t="array" ref="V34">_xll.SNL.Clients.Office.Excel.Functions.SPG($A34, "IQ_DILUT_EPS_NORM", V$2)</f>
        <v>0.108</v>
      </c>
    </row>
    <row r="35" spans="1:22">
      <c r="A35" s="11" t="s">
        <v>38</v>
      </c>
      <c r="B35" s="10" t="str" cm="1">
        <f t="array" ref="B35">_xll.SNL.Clients.Office.Excel.Functions.SPG($A35, "IQ_DILUT_EPS_NORM", B$2)</f>
        <v>NA</v>
      </c>
      <c r="C35" s="10" cm="1">
        <f t="array" ref="C35">_xll.SNL.Clients.Office.Excel.Functions.SPG($A35, "IQ_DILUT_EPS_NORM", C$2)</f>
        <v>4.008</v>
      </c>
      <c r="D35" s="10" cm="1">
        <f t="array" ref="D35">_xll.SNL.Clients.Office.Excel.Functions.SPG($A35, "IQ_DILUT_EPS_NORM", D$2)</f>
        <v>4.899</v>
      </c>
      <c r="E35" s="10" cm="1">
        <f t="array" ref="E35">_xll.SNL.Clients.Office.Excel.Functions.SPG($A35, "IQ_DILUT_EPS_NORM", E$2)</f>
        <v>3.089</v>
      </c>
      <c r="F35" s="10" cm="1">
        <f t="array" ref="F35">_xll.SNL.Clients.Office.Excel.Functions.SPG($A35, "IQ_DILUT_EPS_NORM", F$2)</f>
        <v>2.6259999999999999</v>
      </c>
      <c r="G35" s="10" cm="1">
        <f t="array" ref="G35">_xll.SNL.Clients.Office.Excel.Functions.SPG($A35, "IQ_DILUT_EPS_NORM", G$2)</f>
        <v>2.3530000000000002</v>
      </c>
      <c r="H35" s="10" cm="1">
        <f t="array" ref="H35">_xll.SNL.Clients.Office.Excel.Functions.SPG($A35, "IQ_DILUT_EPS_NORM", H$2)</f>
        <v>2.847</v>
      </c>
      <c r="I35" s="10" cm="1">
        <f t="array" ref="I35">_xll.SNL.Clients.Office.Excel.Functions.SPG($A35, "IQ_DILUT_EPS_NORM", I$2)</f>
        <v>2.4590000000000001</v>
      </c>
      <c r="J35" s="10" cm="1">
        <f t="array" ref="J35">_xll.SNL.Clients.Office.Excel.Functions.SPG($A35, "IQ_DILUT_EPS_NORM", J$2)</f>
        <v>2.1640000000000001</v>
      </c>
      <c r="K35" s="10" cm="1">
        <f t="array" ref="K35">_xll.SNL.Clients.Office.Excel.Functions.SPG($A35, "IQ_DILUT_EPS_NORM", K$2)</f>
        <v>2.0369999999999999</v>
      </c>
      <c r="L35" s="10" cm="1">
        <f t="array" ref="L35">_xll.SNL.Clients.Office.Excel.Functions.SPG($A35, "IQ_DILUT_EPS_NORM", L$2)</f>
        <v>1.7250000000000001</v>
      </c>
      <c r="M35" s="10" cm="1">
        <f t="array" ref="M35">_xll.SNL.Clients.Office.Excel.Functions.SPG($A35, "IQ_DILUT_EPS_NORM", M$2)</f>
        <v>1.552</v>
      </c>
      <c r="N35" s="10" cm="1">
        <f t="array" ref="N35">_xll.SNL.Clients.Office.Excel.Functions.SPG($A35, "IQ_DILUT_EPS_NORM", N$2)</f>
        <v>1.6319999999999999</v>
      </c>
      <c r="O35" s="10" cm="1">
        <f t="array" ref="O35">_xll.SNL.Clients.Office.Excel.Functions.SPG($A35, "IQ_DILUT_EPS_NORM", O$2)</f>
        <v>2.008</v>
      </c>
      <c r="P35" s="10" cm="1">
        <f t="array" ref="P35">_xll.SNL.Clients.Office.Excel.Functions.SPG($A35, "IQ_DILUT_EPS_NORM", P$2)</f>
        <v>2.0609999999999999</v>
      </c>
      <c r="Q35" s="10" cm="1">
        <f t="array" ref="Q35">_xll.SNL.Clients.Office.Excel.Functions.SPG($A35, "IQ_DILUT_EPS_NORM", Q$2)</f>
        <v>0.94199999999999995</v>
      </c>
      <c r="R35" s="10" cm="1">
        <f t="array" ref="R35">_xll.SNL.Clients.Office.Excel.Functions.SPG($A35, "IQ_DILUT_EPS_NORM", R$2)</f>
        <v>1.2350000000000001</v>
      </c>
      <c r="S35" s="10" cm="1">
        <f t="array" ref="S35">_xll.SNL.Clients.Office.Excel.Functions.SPG($A35, "IQ_DILUT_EPS_NORM", S$2)</f>
        <v>1.2350000000000001</v>
      </c>
      <c r="T35" s="10" cm="1">
        <f t="array" ref="T35">_xll.SNL.Clients.Office.Excel.Functions.SPG($A35, "IQ_DILUT_EPS_NORM", T$2)</f>
        <v>1.1619999999999999</v>
      </c>
      <c r="U35" s="10" cm="1">
        <f t="array" ref="U35">_xll.SNL.Clients.Office.Excel.Functions.SPG($A35, "IQ_DILUT_EPS_NORM", U$2)</f>
        <v>1.0389999999999999</v>
      </c>
      <c r="V35" s="10" cm="1">
        <f t="array" ref="V35">_xll.SNL.Clients.Office.Excel.Functions.SPG($A35, "IQ_DILUT_EPS_NORM", V$2)</f>
        <v>1.151</v>
      </c>
    </row>
    <row r="36" spans="1:22">
      <c r="A36" s="11" t="s">
        <v>39</v>
      </c>
      <c r="B36" s="10" t="str" cm="1">
        <f t="array" ref="B36">_xll.SNL.Clients.Office.Excel.Functions.SPG($A36, "IQ_DILUT_EPS_NORM", B$2)</f>
        <v>NA</v>
      </c>
      <c r="C36" s="10" cm="1">
        <f t="array" ref="C36">_xll.SNL.Clients.Office.Excel.Functions.SPG($A36, "IQ_DILUT_EPS_NORM", C$2)</f>
        <v>4.2510000000000003</v>
      </c>
      <c r="D36" s="10" cm="1">
        <f t="array" ref="D36">_xll.SNL.Clients.Office.Excel.Functions.SPG($A36, "IQ_DILUT_EPS_NORM", D$2)</f>
        <v>4.1210000000000004</v>
      </c>
      <c r="E36" s="10" cm="1">
        <f t="array" ref="E36">_xll.SNL.Clients.Office.Excel.Functions.SPG($A36, "IQ_DILUT_EPS_NORM", E$2)</f>
        <v>3.6560000000000001</v>
      </c>
      <c r="F36" s="10" cm="1">
        <f t="array" ref="F36">_xll.SNL.Clients.Office.Excel.Functions.SPG($A36, "IQ_DILUT_EPS_NORM", F$2)</f>
        <v>3.5369999999999999</v>
      </c>
      <c r="G36" s="10" cm="1">
        <f t="array" ref="G36">_xll.SNL.Clients.Office.Excel.Functions.SPG($A36, "IQ_DILUT_EPS_NORM", G$2)</f>
        <v>3.8010000000000002</v>
      </c>
      <c r="H36" s="10" cm="1">
        <f t="array" ref="H36">_xll.SNL.Clients.Office.Excel.Functions.SPG($A36, "IQ_DILUT_EPS_NORM", H$2)</f>
        <v>3.5529999999999999</v>
      </c>
      <c r="I36" s="10" cm="1">
        <f t="array" ref="I36">_xll.SNL.Clients.Office.Excel.Functions.SPG($A36, "IQ_DILUT_EPS_NORM", I$2)</f>
        <v>2.9039999999999999</v>
      </c>
      <c r="J36" s="10" cm="1">
        <f t="array" ref="J36">_xll.SNL.Clients.Office.Excel.Functions.SPG($A36, "IQ_DILUT_EPS_NORM", J$2)</f>
        <v>2.6739999999999999</v>
      </c>
      <c r="K36" s="10" cm="1">
        <f t="array" ref="K36">_xll.SNL.Clients.Office.Excel.Functions.SPG($A36, "IQ_DILUT_EPS_NORM", K$2)</f>
        <v>2.4369999999999998</v>
      </c>
      <c r="L36" s="10" cm="1">
        <f t="array" ref="L36">_xll.SNL.Clients.Office.Excel.Functions.SPG($A36, "IQ_DILUT_EPS_NORM", L$2)</f>
        <v>2.3170000000000002</v>
      </c>
      <c r="M36" s="10" cm="1">
        <f t="array" ref="M36">_xll.SNL.Clients.Office.Excel.Functions.SPG($A36, "IQ_DILUT_EPS_NORM", M$2)</f>
        <v>2.1219999999999999</v>
      </c>
      <c r="N36" s="10" cm="1">
        <f t="array" ref="N36">_xll.SNL.Clients.Office.Excel.Functions.SPG($A36, "IQ_DILUT_EPS_NORM", N$2)</f>
        <v>1.9379999999999999</v>
      </c>
      <c r="O36" s="10" cm="1">
        <f t="array" ref="O36">_xll.SNL.Clients.Office.Excel.Functions.SPG($A36, "IQ_DILUT_EPS_NORM", O$2)</f>
        <v>1.768</v>
      </c>
      <c r="P36" s="10" cm="1">
        <f t="array" ref="P36">_xll.SNL.Clients.Office.Excel.Functions.SPG($A36, "IQ_DILUT_EPS_NORM", P$2)</f>
        <v>1.4510000000000001</v>
      </c>
      <c r="Q36" s="10" cm="1">
        <f t="array" ref="Q36">_xll.SNL.Clients.Office.Excel.Functions.SPG($A36, "IQ_DILUT_EPS_NORM", Q$2)</f>
        <v>1.2070000000000001</v>
      </c>
      <c r="R36" s="10" cm="1">
        <f t="array" ref="R36">_xll.SNL.Clients.Office.Excel.Functions.SPG($A36, "IQ_DILUT_EPS_NORM", R$2)</f>
        <v>1.2010000000000001</v>
      </c>
      <c r="S36" s="10" cm="1">
        <f t="array" ref="S36">_xll.SNL.Clients.Office.Excel.Functions.SPG($A36, "IQ_DILUT_EPS_NORM", S$2)</f>
        <v>0.95699999999999996</v>
      </c>
      <c r="T36" s="10" cm="1">
        <f t="array" ref="T36">_xll.SNL.Clients.Office.Excel.Functions.SPG($A36, "IQ_DILUT_EPS_NORM", T$2)</f>
        <v>0.5</v>
      </c>
      <c r="U36" s="10" cm="1">
        <f t="array" ref="U36">_xll.SNL.Clients.Office.Excel.Functions.SPG($A36, "IQ_DILUT_EPS_NORM", U$2)</f>
        <v>0.58499999999999996</v>
      </c>
      <c r="V36" s="10" cm="1">
        <f t="array" ref="V36">_xll.SNL.Clients.Office.Excel.Functions.SPG($A36, "IQ_DILUT_EPS_NORM", V$2)</f>
        <v>0.45400000000000001</v>
      </c>
    </row>
    <row r="37" spans="1:22">
      <c r="A37" s="11" t="s">
        <v>40</v>
      </c>
      <c r="B37" s="10" t="str" cm="1">
        <f t="array" ref="B37">_xll.SNL.Clients.Office.Excel.Functions.SPG($A37, "IQ_DILUT_EPS_NORM", B$2)</f>
        <v>NA</v>
      </c>
      <c r="C37" s="10" cm="1">
        <f t="array" ref="C37">_xll.SNL.Clients.Office.Excel.Functions.SPG($A37, "IQ_DILUT_EPS_NORM", C$2)</f>
        <v>10.401</v>
      </c>
      <c r="D37" s="10" cm="1">
        <f t="array" ref="D37">_xll.SNL.Clients.Office.Excel.Functions.SPG($A37, "IQ_DILUT_EPS_NORM", D$2)</f>
        <v>8.9960000000000004</v>
      </c>
      <c r="E37" s="10" cm="1">
        <f t="array" ref="E37">_xll.SNL.Clients.Office.Excel.Functions.SPG($A37, "IQ_DILUT_EPS_NORM", E$2)</f>
        <v>4.7110000000000003</v>
      </c>
      <c r="F37" s="10" cm="1">
        <f t="array" ref="F37">_xll.SNL.Clients.Office.Excel.Functions.SPG($A37, "IQ_DILUT_EPS_NORM", F$2)</f>
        <v>6.3529999999999998</v>
      </c>
      <c r="G37" s="10" cm="1">
        <f t="array" ref="G37">_xll.SNL.Clients.Office.Excel.Functions.SPG($A37, "IQ_DILUT_EPS_NORM", G$2)</f>
        <v>4.6529999999999996</v>
      </c>
      <c r="H37" s="10" cm="1">
        <f t="array" ref="H37">_xll.SNL.Clients.Office.Excel.Functions.SPG($A37, "IQ_DILUT_EPS_NORM", H$2)</f>
        <v>3.641</v>
      </c>
      <c r="I37" s="10" cm="1">
        <f t="array" ref="I37">_xll.SNL.Clients.Office.Excel.Functions.SPG($A37, "IQ_DILUT_EPS_NORM", I$2)</f>
        <v>3.641</v>
      </c>
      <c r="J37" s="10" cm="1">
        <f t="array" ref="J37">_xll.SNL.Clients.Office.Excel.Functions.SPG($A37, "IQ_DILUT_EPS_NORM", J$2)</f>
        <v>3.0230000000000001</v>
      </c>
      <c r="K37" s="10" cm="1">
        <f t="array" ref="K37">_xll.SNL.Clients.Office.Excel.Functions.SPG($A37, "IQ_DILUT_EPS_NORM", K$2)</f>
        <v>3.2210000000000001</v>
      </c>
      <c r="L37" s="10" cm="1">
        <f t="array" ref="L37">_xll.SNL.Clients.Office.Excel.Functions.SPG($A37, "IQ_DILUT_EPS_NORM", L$2)</f>
        <v>3.5830000000000002</v>
      </c>
      <c r="M37" s="10" cm="1">
        <f t="array" ref="M37">_xll.SNL.Clients.Office.Excel.Functions.SPG($A37, "IQ_DILUT_EPS_NORM", M$2)</f>
        <v>2.8610000000000002</v>
      </c>
      <c r="N37" s="10" cm="1">
        <f t="array" ref="N37">_xll.SNL.Clients.Office.Excel.Functions.SPG($A37, "IQ_DILUT_EPS_NORM", N$2)</f>
        <v>2.5790000000000002</v>
      </c>
      <c r="O37" s="10" cm="1">
        <f t="array" ref="O37">_xll.SNL.Clients.Office.Excel.Functions.SPG($A37, "IQ_DILUT_EPS_NORM", O$2)</f>
        <v>2.512</v>
      </c>
      <c r="P37" s="10" cm="1">
        <f t="array" ref="P37">_xll.SNL.Clients.Office.Excel.Functions.SPG($A37, "IQ_DILUT_EPS_NORM", P$2)</f>
        <v>2.1619999999999999</v>
      </c>
      <c r="Q37" s="10" cm="1">
        <f t="array" ref="Q37">_xll.SNL.Clients.Office.Excel.Functions.SPG($A37, "IQ_DILUT_EPS_NORM", Q$2)</f>
        <v>1.8460000000000001</v>
      </c>
      <c r="R37" s="10" cm="1">
        <f t="array" ref="R37">_xll.SNL.Clients.Office.Excel.Functions.SPG($A37, "IQ_DILUT_EPS_NORM", R$2)</f>
        <v>1.8360000000000001</v>
      </c>
      <c r="S37" s="10" cm="1">
        <f t="array" ref="S37">_xll.SNL.Clients.Office.Excel.Functions.SPG($A37, "IQ_DILUT_EPS_NORM", S$2)</f>
        <v>1.8149999999999999</v>
      </c>
      <c r="T37" s="10" cm="1">
        <f t="array" ref="T37">_xll.SNL.Clients.Office.Excel.Functions.SPG($A37, "IQ_DILUT_EPS_NORM", T$2)</f>
        <v>1.33</v>
      </c>
      <c r="U37" s="10" cm="1">
        <f t="array" ref="U37">_xll.SNL.Clients.Office.Excel.Functions.SPG($A37, "IQ_DILUT_EPS_NORM", U$2)</f>
        <v>1.0649999999999999</v>
      </c>
      <c r="V37" s="10" cm="1">
        <f t="array" ref="V37">_xll.SNL.Clients.Office.Excel.Functions.SPG($A37, "IQ_DILUT_EPS_NORM", V$2)</f>
        <v>1.6950000000000001</v>
      </c>
    </row>
    <row r="38" spans="1:22">
      <c r="A38" s="11" t="s">
        <v>41</v>
      </c>
      <c r="B38" s="10" t="str" cm="1">
        <f t="array" ref="B38">_xll.SNL.Clients.Office.Excel.Functions.SPG($A38, "IQ_DILUT_EPS_NORM", B$2)</f>
        <v>NA</v>
      </c>
      <c r="C38" s="10" cm="1">
        <f t="array" ref="C38">_xll.SNL.Clients.Office.Excel.Functions.SPG($A38, "IQ_DILUT_EPS_NORM", C$2)</f>
        <v>5.1390000000000002</v>
      </c>
      <c r="D38" s="10" cm="1">
        <f t="array" ref="D38">_xll.SNL.Clients.Office.Excel.Functions.SPG($A38, "IQ_DILUT_EPS_NORM", D$2)</f>
        <v>7.7910000000000004</v>
      </c>
      <c r="E38" s="10" cm="1">
        <f t="array" ref="E38">_xll.SNL.Clients.Office.Excel.Functions.SPG($A38, "IQ_DILUT_EPS_NORM", E$2)</f>
        <v>3.3530000000000002</v>
      </c>
      <c r="F38" s="10" cm="1">
        <f t="array" ref="F38">_xll.SNL.Clients.Office.Excel.Functions.SPG($A38, "IQ_DILUT_EPS_NORM", F$2)</f>
        <v>-7.5940000000000003</v>
      </c>
      <c r="G38" s="10" cm="1">
        <f t="array" ref="G38">_xll.SNL.Clients.Office.Excel.Functions.SPG($A38, "IQ_DILUT_EPS_NORM", G$2)</f>
        <v>-2.3620000000000001</v>
      </c>
      <c r="H38" s="10" cm="1">
        <f t="array" ref="H38">_xll.SNL.Clients.Office.Excel.Functions.SPG($A38, "IQ_DILUT_EPS_NORM", H$2)</f>
        <v>1.355</v>
      </c>
      <c r="I38" s="10" cm="1">
        <f t="array" ref="I38">_xll.SNL.Clients.Office.Excel.Functions.SPG($A38, "IQ_DILUT_EPS_NORM", I$2)</f>
        <v>-1.7000000000000001E-2</v>
      </c>
      <c r="J38" s="10" cm="1">
        <f t="array" ref="J38">_xll.SNL.Clients.Office.Excel.Functions.SPG($A38, "IQ_DILUT_EPS_NORM", J$2)</f>
        <v>-2.8679999999999999</v>
      </c>
      <c r="K38" s="10" cm="1">
        <f t="array" ref="K38">_xll.SNL.Clients.Office.Excel.Functions.SPG($A38, "IQ_DILUT_EPS_NORM", K$2)</f>
        <v>-16.116</v>
      </c>
      <c r="L38" s="10" cm="1">
        <f t="array" ref="L38">_xll.SNL.Clients.Office.Excel.Functions.SPG($A38, "IQ_DILUT_EPS_NORM", L$2)</f>
        <v>-7.6470000000000002</v>
      </c>
      <c r="M38" s="10" cm="1">
        <f t="array" ref="M38">_xll.SNL.Clients.Office.Excel.Functions.SPG($A38, "IQ_DILUT_EPS_NORM", M$2)</f>
        <v>7.3849999999999998</v>
      </c>
      <c r="N38" s="10" cm="1">
        <f t="array" ref="N38">_xll.SNL.Clients.Office.Excel.Functions.SPG($A38, "IQ_DILUT_EPS_NORM", N$2)</f>
        <v>10.865</v>
      </c>
      <c r="O38" s="10" cm="1">
        <f t="array" ref="O38">_xll.SNL.Clients.Office.Excel.Functions.SPG($A38, "IQ_DILUT_EPS_NORM", O$2)</f>
        <v>12.847</v>
      </c>
      <c r="P38" s="10" cm="1">
        <f t="array" ref="P38">_xll.SNL.Clients.Office.Excel.Functions.SPG($A38, "IQ_DILUT_EPS_NORM", P$2)</f>
        <v>9.3819999999999997</v>
      </c>
      <c r="Q38" s="10" cm="1">
        <f t="array" ref="Q38">_xll.SNL.Clients.Office.Excel.Functions.SPG($A38, "IQ_DILUT_EPS_NORM", Q$2)</f>
        <v>5.8479999999999999</v>
      </c>
      <c r="R38" s="10" cm="1">
        <f t="array" ref="R38">_xll.SNL.Clients.Office.Excel.Functions.SPG($A38, "IQ_DILUT_EPS_NORM", R$2)</f>
        <v>11.621</v>
      </c>
      <c r="S38" s="10" cm="1">
        <f t="array" ref="S38">_xll.SNL.Clients.Office.Excel.Functions.SPG($A38, "IQ_DILUT_EPS_NORM", S$2)</f>
        <v>8.7279999999999998</v>
      </c>
      <c r="T38" s="10" cm="1">
        <f t="array" ref="T38">_xll.SNL.Clients.Office.Excel.Functions.SPG($A38, "IQ_DILUT_EPS_NORM", T$2)</f>
        <v>7.1950000000000003</v>
      </c>
      <c r="U38" s="10" cm="1">
        <f t="array" ref="U38">_xll.SNL.Clients.Office.Excel.Functions.SPG($A38, "IQ_DILUT_EPS_NORM", U$2)</f>
        <v>7.8769999999999998</v>
      </c>
      <c r="V38" s="10" cm="1">
        <f t="array" ref="V38">_xll.SNL.Clients.Office.Excel.Functions.SPG($A38, "IQ_DILUT_EPS_NORM", V$2)</f>
        <v>5.1710000000000003</v>
      </c>
    </row>
    <row r="39" spans="1:22">
      <c r="A39" s="11" t="s">
        <v>42</v>
      </c>
      <c r="B39" s="10" t="str" cm="1">
        <f t="array" ref="B39">_xll.SNL.Clients.Office.Excel.Functions.SPG($A39, "IQ_DILUT_EPS_NORM", B$2)</f>
        <v>NA</v>
      </c>
      <c r="C39" s="10" cm="1">
        <f t="array" ref="C39">_xll.SNL.Clients.Office.Excel.Functions.SPG($A39, "IQ_DILUT_EPS_NORM", C$2)</f>
        <v>3.4159999999999999</v>
      </c>
      <c r="D39" s="10" cm="1">
        <f t="array" ref="D39">_xll.SNL.Clients.Office.Excel.Functions.SPG($A39, "IQ_DILUT_EPS_NORM", D$2)</f>
        <v>-3.7</v>
      </c>
      <c r="E39" s="10" cm="1">
        <f t="array" ref="E39">_xll.SNL.Clients.Office.Excel.Functions.SPG($A39, "IQ_DILUT_EPS_NORM", E$2)</f>
        <v>-1.8120000000000001</v>
      </c>
      <c r="F39" s="10" cm="1">
        <f t="array" ref="F39">_xll.SNL.Clients.Office.Excel.Functions.SPG($A39, "IQ_DILUT_EPS_NORM", F$2)</f>
        <v>1.4059999999999999</v>
      </c>
      <c r="G39" s="10" cm="1">
        <f t="array" ref="G39">_xll.SNL.Clients.Office.Excel.Functions.SPG($A39, "IQ_DILUT_EPS_NORM", G$2)</f>
        <v>0.60799999999999998</v>
      </c>
      <c r="H39" s="10" cm="1">
        <f t="array" ref="H39">_xll.SNL.Clients.Office.Excel.Functions.SPG($A39, "IQ_DILUT_EPS_NORM", H$2)</f>
        <v>0.72899999999999998</v>
      </c>
      <c r="I39" s="10" cm="1">
        <f t="array" ref="I39">_xll.SNL.Clients.Office.Excel.Functions.SPG($A39, "IQ_DILUT_EPS_NORM", I$2)</f>
        <v>1.18</v>
      </c>
      <c r="J39" s="10" cm="1">
        <f t="array" ref="J39">_xll.SNL.Clients.Office.Excel.Functions.SPG($A39, "IQ_DILUT_EPS_NORM", J$2)</f>
        <v>0.183</v>
      </c>
      <c r="K39" s="10" cm="1">
        <f t="array" ref="K39">_xll.SNL.Clients.Office.Excel.Functions.SPG($A39, "IQ_DILUT_EPS_NORM", K$2)</f>
        <v>-0.32800000000000001</v>
      </c>
      <c r="L39" s="10" cm="1">
        <f t="array" ref="L39">_xll.SNL.Clients.Office.Excel.Functions.SPG($A39, "IQ_DILUT_EPS_NORM", L$2)</f>
        <v>-0.77</v>
      </c>
      <c r="M39" s="10" cm="1">
        <f t="array" ref="M39">_xll.SNL.Clients.Office.Excel.Functions.SPG($A39, "IQ_DILUT_EPS_NORM", M$2)</f>
        <v>-2.59</v>
      </c>
      <c r="N39" s="10" cm="1">
        <f t="array" ref="N39">_xll.SNL.Clients.Office.Excel.Functions.SPG($A39, "IQ_DILUT_EPS_NORM", N$2)</f>
        <v>-16.445</v>
      </c>
      <c r="O39" s="10" cm="1">
        <f t="array" ref="O39">_xll.SNL.Clients.Office.Excel.Functions.SPG($A39, "IQ_DILUT_EPS_NORM", O$2)</f>
        <v>-0.11799999999999999</v>
      </c>
      <c r="P39" s="10" cm="1">
        <f t="array" ref="P39">_xll.SNL.Clients.Office.Excel.Functions.SPG($A39, "IQ_DILUT_EPS_NORM", P$2)</f>
        <v>-4.07</v>
      </c>
      <c r="Q39" s="10" cm="1">
        <f t="array" ref="Q39">_xll.SNL.Clients.Office.Excel.Functions.SPG($A39, "IQ_DILUT_EPS_NORM", Q$2)</f>
        <v>-4.8719999999999999</v>
      </c>
      <c r="R39" s="10" cm="1">
        <f t="array" ref="R39">_xll.SNL.Clients.Office.Excel.Functions.SPG($A39, "IQ_DILUT_EPS_NORM", R$2)</f>
        <v>11.3</v>
      </c>
      <c r="S39" s="10" cm="1">
        <f t="array" ref="S39">_xll.SNL.Clients.Office.Excel.Functions.SPG($A39, "IQ_DILUT_EPS_NORM", S$2)</f>
        <v>-25.050999999999998</v>
      </c>
      <c r="T39" s="10" t="str" cm="1">
        <f t="array" ref="T39">_xll.SNL.Clients.Office.Excel.Functions.SPG($A39, "IQ_DILUT_EPS_NORM", T$2)</f>
        <v>NA</v>
      </c>
      <c r="U39" s="10" t="str" cm="1">
        <f t="array" ref="U39">_xll.SNL.Clients.Office.Excel.Functions.SPG($A39, "IQ_DILUT_EPS_NORM", U$2)</f>
        <v>NA</v>
      </c>
      <c r="V39" s="10" t="str" cm="1">
        <f t="array" ref="V39">_xll.SNL.Clients.Office.Excel.Functions.SPG($A39, "IQ_DILUT_EPS_NORM", V$2)</f>
        <v>NA</v>
      </c>
    </row>
    <row r="40" spans="1:22">
      <c r="A40" s="11" t="s">
        <v>43</v>
      </c>
      <c r="B40" s="10" t="str" cm="1">
        <f t="array" ref="B40">_xll.SNL.Clients.Office.Excel.Functions.SPG($A40, "IQ_DILUT_EPS_NORM", B$2)</f>
        <v>NA</v>
      </c>
      <c r="C40" s="10" cm="1">
        <f t="array" ref="C40">_xll.SNL.Clients.Office.Excel.Functions.SPG($A40, "IQ_DILUT_EPS_NORM", C$2)</f>
        <v>4.7089999999999996</v>
      </c>
      <c r="D40" s="10" cm="1">
        <f t="array" ref="D40">_xll.SNL.Clients.Office.Excel.Functions.SPG($A40, "IQ_DILUT_EPS_NORM", D$2)</f>
        <v>4.3819999999999997</v>
      </c>
      <c r="E40" s="10" cm="1">
        <f t="array" ref="E40">_xll.SNL.Clients.Office.Excel.Functions.SPG($A40, "IQ_DILUT_EPS_NORM", E$2)</f>
        <v>4.37</v>
      </c>
      <c r="F40" s="10" cm="1">
        <f t="array" ref="F40">_xll.SNL.Clients.Office.Excel.Functions.SPG($A40, "IQ_DILUT_EPS_NORM", F$2)</f>
        <v>2.6930000000000001</v>
      </c>
      <c r="G40" s="10" cm="1">
        <f t="array" ref="G40">_xll.SNL.Clients.Office.Excel.Functions.SPG($A40, "IQ_DILUT_EPS_NORM", G$2)</f>
        <v>2.3159999999999998</v>
      </c>
      <c r="H40" s="10" cm="1">
        <f t="array" ref="H40">_xll.SNL.Clients.Office.Excel.Functions.SPG($A40, "IQ_DILUT_EPS_NORM", H$2)</f>
        <v>2.2280000000000002</v>
      </c>
      <c r="I40" s="10" cm="1">
        <f t="array" ref="I40">_xll.SNL.Clients.Office.Excel.Functions.SPG($A40, "IQ_DILUT_EPS_NORM", I$2)</f>
        <v>2</v>
      </c>
      <c r="J40" s="10" cm="1">
        <f t="array" ref="J40">_xll.SNL.Clients.Office.Excel.Functions.SPG($A40, "IQ_DILUT_EPS_NORM", J$2)</f>
        <v>1.7549999999999999</v>
      </c>
      <c r="K40" s="10" cm="1">
        <f t="array" ref="K40">_xll.SNL.Clients.Office.Excel.Functions.SPG($A40, "IQ_DILUT_EPS_NORM", K$2)</f>
        <v>1.99</v>
      </c>
      <c r="L40" s="10" cm="1">
        <f t="array" ref="L40">_xll.SNL.Clients.Office.Excel.Functions.SPG($A40, "IQ_DILUT_EPS_NORM", L$2)</f>
        <v>1.5580000000000001</v>
      </c>
      <c r="M40" s="10" cm="1">
        <f t="array" ref="M40">_xll.SNL.Clients.Office.Excel.Functions.SPG($A40, "IQ_DILUT_EPS_NORM", M$2)</f>
        <v>1.2170000000000001</v>
      </c>
      <c r="N40" s="10" cm="1">
        <f t="array" ref="N40">_xll.SNL.Clients.Office.Excel.Functions.SPG($A40, "IQ_DILUT_EPS_NORM", N$2)</f>
        <v>1.319</v>
      </c>
      <c r="O40" s="10" cm="1">
        <f t="array" ref="O40">_xll.SNL.Clients.Office.Excel.Functions.SPG($A40, "IQ_DILUT_EPS_NORM", O$2)</f>
        <v>1.0369999999999999</v>
      </c>
      <c r="P40" s="10" cm="1">
        <f t="array" ref="P40">_xll.SNL.Clients.Office.Excel.Functions.SPG($A40, "IQ_DILUT_EPS_NORM", P$2)</f>
        <v>0.52300000000000002</v>
      </c>
      <c r="Q40" s="10" cm="1">
        <f t="array" ref="Q40">_xll.SNL.Clients.Office.Excel.Functions.SPG($A40, "IQ_DILUT_EPS_NORM", Q$2)</f>
        <v>0.33200000000000002</v>
      </c>
      <c r="R40" s="10" cm="1">
        <f t="array" ref="R40">_xll.SNL.Clients.Office.Excel.Functions.SPG($A40, "IQ_DILUT_EPS_NORM", R$2)</f>
        <v>0.247</v>
      </c>
      <c r="S40" s="10" cm="1">
        <f t="array" ref="S40">_xll.SNL.Clients.Office.Excel.Functions.SPG($A40, "IQ_DILUT_EPS_NORM", S$2)</f>
        <v>0.14699999999999999</v>
      </c>
      <c r="T40" s="10" cm="1">
        <f t="array" ref="T40">_xll.SNL.Clients.Office.Excel.Functions.SPG($A40, "IQ_DILUT_EPS_NORM", T$2)</f>
        <v>8.6999999999999994E-2</v>
      </c>
      <c r="U40" s="10" cm="1">
        <f t="array" ref="U40">_xll.SNL.Clients.Office.Excel.Functions.SPG($A40, "IQ_DILUT_EPS_NORM", U$2)</f>
        <v>5.7000000000000002E-2</v>
      </c>
      <c r="V40" s="10" cm="1">
        <f t="array" ref="V40">_xll.SNL.Clients.Office.Excel.Functions.SPG($A40, "IQ_DILUT_EPS_NORM", V$2)</f>
        <v>2.1000000000000001E-2</v>
      </c>
    </row>
    <row r="41" spans="1:22">
      <c r="A41" s="11" t="s">
        <v>44</v>
      </c>
      <c r="B41" s="10" t="str" cm="1">
        <f t="array" ref="B41">_xll.SNL.Clients.Office.Excel.Functions.SPG($A41, "IQ_DILUT_EPS_NORM", B$2)</f>
        <v>NA</v>
      </c>
      <c r="C41" s="10" cm="1">
        <f t="array" ref="C41">_xll.SNL.Clients.Office.Excel.Functions.SPG($A41, "IQ_DILUT_EPS_NORM", C$2)</f>
        <v>5.8479999999999999</v>
      </c>
      <c r="D41" s="10" cm="1">
        <f t="array" ref="D41">_xll.SNL.Clients.Office.Excel.Functions.SPG($A41, "IQ_DILUT_EPS_NORM", D$2)</f>
        <v>5.508</v>
      </c>
      <c r="E41" s="10" cm="1">
        <f t="array" ref="E41">_xll.SNL.Clients.Office.Excel.Functions.SPG($A41, "IQ_DILUT_EPS_NORM", E$2)</f>
        <v>5.1660000000000004</v>
      </c>
      <c r="F41" s="10" cm="1">
        <f t="array" ref="F41">_xll.SNL.Clients.Office.Excel.Functions.SPG($A41, "IQ_DILUT_EPS_NORM", F$2)</f>
        <v>3.1779999999999999</v>
      </c>
      <c r="G41" s="10" cm="1">
        <f t="array" ref="G41">_xll.SNL.Clients.Office.Excel.Functions.SPG($A41, "IQ_DILUT_EPS_NORM", G$2)</f>
        <v>2.2669999999999999</v>
      </c>
      <c r="H41" s="10" cm="1">
        <f t="array" ref="H41">_xll.SNL.Clients.Office.Excel.Functions.SPG($A41, "IQ_DILUT_EPS_NORM", H$2)</f>
        <v>2.544</v>
      </c>
      <c r="I41" s="10" cm="1">
        <f t="array" ref="I41">_xll.SNL.Clients.Office.Excel.Functions.SPG($A41, "IQ_DILUT_EPS_NORM", I$2)</f>
        <v>2.3959999999999999</v>
      </c>
      <c r="J41" s="10" cm="1">
        <f t="array" ref="J41">_xll.SNL.Clients.Office.Excel.Functions.SPG($A41, "IQ_DILUT_EPS_NORM", J$2)</f>
        <v>1.407</v>
      </c>
      <c r="K41" s="10" cm="1">
        <f t="array" ref="K41">_xll.SNL.Clients.Office.Excel.Functions.SPG($A41, "IQ_DILUT_EPS_NORM", K$2)</f>
        <v>0.80200000000000005</v>
      </c>
      <c r="L41" s="10" cm="1">
        <f t="array" ref="L41">_xll.SNL.Clients.Office.Excel.Functions.SPG($A41, "IQ_DILUT_EPS_NORM", L$2)</f>
        <v>0.80100000000000005</v>
      </c>
      <c r="M41" s="10" cm="1">
        <f t="array" ref="M41">_xll.SNL.Clients.Office.Excel.Functions.SPG($A41, "IQ_DILUT_EPS_NORM", M$2)</f>
        <v>0.48899999999999999</v>
      </c>
      <c r="N41" s="10" cm="1">
        <f t="array" ref="N41">_xll.SNL.Clients.Office.Excel.Functions.SPG($A41, "IQ_DILUT_EPS_NORM", N$2)</f>
        <v>0.41899999999999998</v>
      </c>
      <c r="O41" s="10" cm="1">
        <f t="array" ref="O41">_xll.SNL.Clients.Office.Excel.Functions.SPG($A41, "IQ_DILUT_EPS_NORM", O$2)</f>
        <v>0.88900000000000001</v>
      </c>
      <c r="P41" s="10" cm="1">
        <f t="array" ref="P41">_xll.SNL.Clients.Office.Excel.Functions.SPG($A41, "IQ_DILUT_EPS_NORM", P$2)</f>
        <v>1.117</v>
      </c>
      <c r="Q41" s="10" cm="1">
        <f t="array" ref="Q41">_xll.SNL.Clients.Office.Excel.Functions.SPG($A41, "IQ_DILUT_EPS_NORM", Q$2)</f>
        <v>2.1999999999999999E-2</v>
      </c>
      <c r="R41" s="10" cm="1">
        <f t="array" ref="R41">_xll.SNL.Clients.Office.Excel.Functions.SPG($A41, "IQ_DILUT_EPS_NORM", R$2)</f>
        <v>0.42199999999999999</v>
      </c>
      <c r="S41" s="10" cm="1">
        <f t="array" ref="S41">_xll.SNL.Clients.Office.Excel.Functions.SPG($A41, "IQ_DILUT_EPS_NORM", S$2)</f>
        <v>1.0569999999999999</v>
      </c>
      <c r="T41" s="10" cm="1">
        <f t="array" ref="T41">_xll.SNL.Clients.Office.Excel.Functions.SPG($A41, "IQ_DILUT_EPS_NORM", T$2)</f>
        <v>1.0489999999999999</v>
      </c>
      <c r="U41" s="10" cm="1">
        <f t="array" ref="U41">_xll.SNL.Clients.Office.Excel.Functions.SPG($A41, "IQ_DILUT_EPS_NORM", U$2)</f>
        <v>0.60499999999999998</v>
      </c>
      <c r="V41" s="10" cm="1">
        <f t="array" ref="V41">_xll.SNL.Clients.Office.Excel.Functions.SPG($A41, "IQ_DILUT_EPS_NORM", V$2)</f>
        <v>0.78500000000000003</v>
      </c>
    </row>
    <row r="42" spans="1:22">
      <c r="A42" s="11" t="s">
        <v>45</v>
      </c>
      <c r="B42" s="10" t="str" cm="1">
        <f t="array" ref="B42">_xll.SNL.Clients.Office.Excel.Functions.SPG($A42, "IQ_DILUT_EPS_NORM", B$2)</f>
        <v>NA</v>
      </c>
      <c r="C42" s="10" cm="1">
        <f t="array" ref="C42">_xll.SNL.Clients.Office.Excel.Functions.SPG($A42, "IQ_DILUT_EPS_NORM", C$2)</f>
        <v>2.9409999999999998</v>
      </c>
      <c r="D42" s="10" cm="1">
        <f t="array" ref="D42">_xll.SNL.Clients.Office.Excel.Functions.SPG($A42, "IQ_DILUT_EPS_NORM", D$2)</f>
        <v>2.1949999999999998</v>
      </c>
      <c r="E42" s="10" cm="1">
        <f t="array" ref="E42">_xll.SNL.Clients.Office.Excel.Functions.SPG($A42, "IQ_DILUT_EPS_NORM", E$2)</f>
        <v>1.9319999999999999</v>
      </c>
      <c r="F42" s="10" cm="1">
        <f t="array" ref="F42">_xll.SNL.Clients.Office.Excel.Functions.SPG($A42, "IQ_DILUT_EPS_NORM", F$2)</f>
        <v>1.266</v>
      </c>
      <c r="G42" s="10" cm="1">
        <f t="array" ref="G42">_xll.SNL.Clients.Office.Excel.Functions.SPG($A42, "IQ_DILUT_EPS_NORM", G$2)</f>
        <v>3.0630000000000002</v>
      </c>
      <c r="H42" s="10" cm="1">
        <f t="array" ref="H42">_xll.SNL.Clients.Office.Excel.Functions.SPG($A42, "IQ_DILUT_EPS_NORM", H$2)</f>
        <v>3.4710000000000001</v>
      </c>
      <c r="I42" s="10" cm="1">
        <f t="array" ref="I42">_xll.SNL.Clients.Office.Excel.Functions.SPG($A42, "IQ_DILUT_EPS_NORM", I$2)</f>
        <v>3.0569999999999999</v>
      </c>
      <c r="J42" s="10" cm="1">
        <f t="array" ref="J42">_xll.SNL.Clients.Office.Excel.Functions.SPG($A42, "IQ_DILUT_EPS_NORM", J$2)</f>
        <v>3.3540000000000001</v>
      </c>
      <c r="K42" s="10" cm="1">
        <f t="array" ref="K42">_xll.SNL.Clients.Office.Excel.Functions.SPG($A42, "IQ_DILUT_EPS_NORM", K$2)</f>
        <v>2.2629999999999999</v>
      </c>
      <c r="L42" s="10" cm="1">
        <f t="array" ref="L42">_xll.SNL.Clients.Office.Excel.Functions.SPG($A42, "IQ_DILUT_EPS_NORM", L$2)</f>
        <v>3.448</v>
      </c>
      <c r="M42" s="10" cm="1">
        <f t="array" ref="M42">_xll.SNL.Clients.Office.Excel.Functions.SPG($A42, "IQ_DILUT_EPS_NORM", M$2)</f>
        <v>3.0139999999999998</v>
      </c>
      <c r="N42" s="10" cm="1">
        <f t="array" ref="N42">_xll.SNL.Clients.Office.Excel.Functions.SPG($A42, "IQ_DILUT_EPS_NORM", N$2)</f>
        <v>2.782</v>
      </c>
      <c r="O42" s="10" cm="1">
        <f t="array" ref="O42">_xll.SNL.Clients.Office.Excel.Functions.SPG($A42, "IQ_DILUT_EPS_NORM", O$2)</f>
        <v>2.16</v>
      </c>
      <c r="P42" s="10" cm="1">
        <f t="array" ref="P42">_xll.SNL.Clients.Office.Excel.Functions.SPG($A42, "IQ_DILUT_EPS_NORM", P$2)</f>
        <v>0.99</v>
      </c>
      <c r="Q42" s="10" cm="1">
        <f t="array" ref="Q42">_xll.SNL.Clients.Office.Excel.Functions.SPG($A42, "IQ_DILUT_EPS_NORM", Q$2)</f>
        <v>-0.79900000000000004</v>
      </c>
      <c r="R42" s="10" cm="1">
        <f t="array" ref="R42">_xll.SNL.Clients.Office.Excel.Functions.SPG($A42, "IQ_DILUT_EPS_NORM", R$2)</f>
        <v>-1.204</v>
      </c>
      <c r="S42" s="10" t="str" cm="1">
        <f t="array" ref="S42">_xll.SNL.Clients.Office.Excel.Functions.SPG($A42, "IQ_DILUT_EPS_NORM", S$2)</f>
        <v>NA</v>
      </c>
      <c r="T42" s="10" t="str" cm="1">
        <f t="array" ref="T42">_xll.SNL.Clients.Office.Excel.Functions.SPG($A42, "IQ_DILUT_EPS_NORM", T$2)</f>
        <v>NA</v>
      </c>
      <c r="U42" s="10" t="str" cm="1">
        <f t="array" ref="U42">_xll.SNL.Clients.Office.Excel.Functions.SPG($A42, "IQ_DILUT_EPS_NORM", U$2)</f>
        <v>NA</v>
      </c>
      <c r="V42" s="10" t="str" cm="1">
        <f t="array" ref="V42">_xll.SNL.Clients.Office.Excel.Functions.SPG($A42, "IQ_DILUT_EPS_NORM", V$2)</f>
        <v>NA</v>
      </c>
    </row>
    <row r="43" spans="1:22">
      <c r="A43" s="11" t="s">
        <v>46</v>
      </c>
      <c r="B43" s="10" t="str" cm="1">
        <f t="array" ref="B43">_xll.SNL.Clients.Office.Excel.Functions.SPG($A43, "IQ_DILUT_EPS_NORM", B$2)</f>
        <v>NA</v>
      </c>
      <c r="C43" s="10" cm="1">
        <f t="array" ref="C43">_xll.SNL.Clients.Office.Excel.Functions.SPG($A43, "IQ_DILUT_EPS_NORM", C$2)</f>
        <v>5.9009999999999998</v>
      </c>
      <c r="D43" s="10" cm="1">
        <f t="array" ref="D43">_xll.SNL.Clients.Office.Excel.Functions.SPG($A43, "IQ_DILUT_EPS_NORM", D$2)</f>
        <v>2.57</v>
      </c>
      <c r="E43" s="10" cm="1">
        <f t="array" ref="E43">_xll.SNL.Clients.Office.Excel.Functions.SPG($A43, "IQ_DILUT_EPS_NORM", E$2)</f>
        <v>3.4910000000000001</v>
      </c>
      <c r="F43" s="10" cm="1">
        <f t="array" ref="F43">_xll.SNL.Clients.Office.Excel.Functions.SPG($A43, "IQ_DILUT_EPS_NORM", F$2)</f>
        <v>2.2770000000000001</v>
      </c>
      <c r="G43" s="10" cm="1">
        <f t="array" ref="G43">_xll.SNL.Clients.Office.Excel.Functions.SPG($A43, "IQ_DILUT_EPS_NORM", G$2)</f>
        <v>2.6909999999999998</v>
      </c>
      <c r="H43" s="10" cm="1">
        <f t="array" ref="H43">_xll.SNL.Clients.Office.Excel.Functions.SPG($A43, "IQ_DILUT_EPS_NORM", H$2)</f>
        <v>1.3779999999999999</v>
      </c>
      <c r="I43" s="10" cm="1">
        <f t="array" ref="I43">_xll.SNL.Clients.Office.Excel.Functions.SPG($A43, "IQ_DILUT_EPS_NORM", I$2)</f>
        <v>1.141</v>
      </c>
      <c r="J43" s="10" cm="1">
        <f t="array" ref="J43">_xll.SNL.Clients.Office.Excel.Functions.SPG($A43, "IQ_DILUT_EPS_NORM", J$2)</f>
        <v>1.1479999999999999</v>
      </c>
      <c r="K43" s="10" cm="1">
        <f t="array" ref="K43">_xll.SNL.Clients.Office.Excel.Functions.SPG($A43, "IQ_DILUT_EPS_NORM", K$2)</f>
        <v>0.96699999999999997</v>
      </c>
      <c r="L43" s="10" cm="1">
        <f t="array" ref="L43">_xll.SNL.Clients.Office.Excel.Functions.SPG($A43, "IQ_DILUT_EPS_NORM", L$2)</f>
        <v>1.3360000000000001</v>
      </c>
      <c r="M43" s="10" cm="1">
        <f t="array" ref="M43">_xll.SNL.Clients.Office.Excel.Functions.SPG($A43, "IQ_DILUT_EPS_NORM", M$2)</f>
        <v>1.139</v>
      </c>
      <c r="N43" s="10" cm="1">
        <f t="array" ref="N43">_xll.SNL.Clients.Office.Excel.Functions.SPG($A43, "IQ_DILUT_EPS_NORM", N$2)</f>
        <v>0.88800000000000001</v>
      </c>
      <c r="O43" s="10" cm="1">
        <f t="array" ref="O43">_xll.SNL.Clients.Office.Excel.Functions.SPG($A43, "IQ_DILUT_EPS_NORM", O$2)</f>
        <v>0.64200000000000002</v>
      </c>
      <c r="P43" s="10" cm="1">
        <f t="array" ref="P43">_xll.SNL.Clients.Office.Excel.Functions.SPG($A43, "IQ_DILUT_EPS_NORM", P$2)</f>
        <v>1.1240000000000001</v>
      </c>
      <c r="Q43" s="10" cm="1">
        <f t="array" ref="Q43">_xll.SNL.Clients.Office.Excel.Functions.SPG($A43, "IQ_DILUT_EPS_NORM", Q$2)</f>
        <v>1.0069999999999999</v>
      </c>
      <c r="R43" s="10" cm="1">
        <f t="array" ref="R43">_xll.SNL.Clients.Office.Excel.Functions.SPG($A43, "IQ_DILUT_EPS_NORM", R$2)</f>
        <v>0.32600000000000001</v>
      </c>
      <c r="S43" s="10" cm="1">
        <f t="array" ref="S43">_xll.SNL.Clients.Office.Excel.Functions.SPG($A43, "IQ_DILUT_EPS_NORM", S$2)</f>
        <v>0.82199999999999995</v>
      </c>
      <c r="T43" s="10" cm="1">
        <f t="array" ref="T43">_xll.SNL.Clients.Office.Excel.Functions.SPG($A43, "IQ_DILUT_EPS_NORM", T$2)</f>
        <v>0.67400000000000004</v>
      </c>
      <c r="U43" s="10" cm="1">
        <f t="array" ref="U43">_xll.SNL.Clients.Office.Excel.Functions.SPG($A43, "IQ_DILUT_EPS_NORM", U$2)</f>
        <v>0.26500000000000001</v>
      </c>
      <c r="V43" s="10" cm="1">
        <f t="array" ref="V43">_xll.SNL.Clients.Office.Excel.Functions.SPG($A43, "IQ_DILUT_EPS_NORM", V$2)</f>
        <v>0.33500000000000002</v>
      </c>
    </row>
    <row r="44" spans="1:22">
      <c r="A44" s="11" t="s">
        <v>47</v>
      </c>
      <c r="B44" s="10" t="str" cm="1">
        <f t="array" ref="B44">_xll.SNL.Clients.Office.Excel.Functions.SPG($A44, "IQ_DILUT_EPS_NORM", B$2)</f>
        <v>NA</v>
      </c>
      <c r="C44" s="10" cm="1">
        <f t="array" ref="C44">_xll.SNL.Clients.Office.Excel.Functions.SPG($A44, "IQ_DILUT_EPS_NORM", C$2)</f>
        <v>5.3120000000000003</v>
      </c>
      <c r="D44" s="10" cm="1">
        <f t="array" ref="D44">_xll.SNL.Clients.Office.Excel.Functions.SPG($A44, "IQ_DILUT_EPS_NORM", D$2)</f>
        <v>5.6120000000000001</v>
      </c>
      <c r="E44" s="10" cm="1">
        <f t="array" ref="E44">_xll.SNL.Clients.Office.Excel.Functions.SPG($A44, "IQ_DILUT_EPS_NORM", E$2)</f>
        <v>3.669</v>
      </c>
      <c r="F44" s="10" cm="1">
        <f t="array" ref="F44">_xll.SNL.Clients.Office.Excel.Functions.SPG($A44, "IQ_DILUT_EPS_NORM", F$2)</f>
        <v>2.4279999999999999</v>
      </c>
      <c r="G44" s="10" cm="1">
        <f t="array" ref="G44">_xll.SNL.Clients.Office.Excel.Functions.SPG($A44, "IQ_DILUT_EPS_NORM", G$2)</f>
        <v>2.0350000000000001</v>
      </c>
      <c r="H44" s="10" cm="1">
        <f t="array" ref="H44">_xll.SNL.Clients.Office.Excel.Functions.SPG($A44, "IQ_DILUT_EPS_NORM", H$2)</f>
        <v>2.4009999999999998</v>
      </c>
      <c r="I44" s="10" cm="1">
        <f t="array" ref="I44">_xll.SNL.Clients.Office.Excel.Functions.SPG($A44, "IQ_DILUT_EPS_NORM", I$2)</f>
        <v>1.8580000000000001</v>
      </c>
      <c r="J44" s="10" cm="1">
        <f t="array" ref="J44">_xll.SNL.Clients.Office.Excel.Functions.SPG($A44, "IQ_DILUT_EPS_NORM", J$2)</f>
        <v>1.8320000000000001</v>
      </c>
      <c r="K44" s="10" cm="1">
        <f t="array" ref="K44">_xll.SNL.Clients.Office.Excel.Functions.SPG($A44, "IQ_DILUT_EPS_NORM", K$2)</f>
        <v>2.165</v>
      </c>
      <c r="L44" s="10" cm="1">
        <f t="array" ref="L44">_xll.SNL.Clients.Office.Excel.Functions.SPG($A44, "IQ_DILUT_EPS_NORM", L$2)</f>
        <v>2.8370000000000002</v>
      </c>
      <c r="M44" s="10" cm="1">
        <f t="array" ref="M44">_xll.SNL.Clients.Office.Excel.Functions.SPG($A44, "IQ_DILUT_EPS_NORM", M$2)</f>
        <v>2.1259999999999999</v>
      </c>
      <c r="N44" s="10" cm="1">
        <f t="array" ref="N44">_xll.SNL.Clients.Office.Excel.Functions.SPG($A44, "IQ_DILUT_EPS_NORM", N$2)</f>
        <v>1.94</v>
      </c>
      <c r="O44" s="10" cm="1">
        <f t="array" ref="O44">_xll.SNL.Clients.Office.Excel.Functions.SPG($A44, "IQ_DILUT_EPS_NORM", O$2)</f>
        <v>2.5270000000000001</v>
      </c>
      <c r="P44" s="10" cm="1">
        <f t="array" ref="P44">_xll.SNL.Clients.Office.Excel.Functions.SPG($A44, "IQ_DILUT_EPS_NORM", P$2)</f>
        <v>2.4969999999999999</v>
      </c>
      <c r="Q44" s="10" cm="1">
        <f t="array" ref="Q44">_xll.SNL.Clients.Office.Excel.Functions.SPG($A44, "IQ_DILUT_EPS_NORM", Q$2)</f>
        <v>1.667</v>
      </c>
      <c r="R44" s="10" cm="1">
        <f t="array" ref="R44">_xll.SNL.Clients.Office.Excel.Functions.SPG($A44, "IQ_DILUT_EPS_NORM", R$2)</f>
        <v>3.5190000000000001</v>
      </c>
      <c r="S44" s="10" cm="1">
        <f t="array" ref="S44">_xll.SNL.Clients.Office.Excel.Functions.SPG($A44, "IQ_DILUT_EPS_NORM", S$2)</f>
        <v>2.2050000000000001</v>
      </c>
      <c r="T44" s="10" cm="1">
        <f t="array" ref="T44">_xll.SNL.Clients.Office.Excel.Functions.SPG($A44, "IQ_DILUT_EPS_NORM", T$2)</f>
        <v>2.206</v>
      </c>
      <c r="U44" s="10" cm="1">
        <f t="array" ref="U44">_xll.SNL.Clients.Office.Excel.Functions.SPG($A44, "IQ_DILUT_EPS_NORM", U$2)</f>
        <v>1.3280000000000001</v>
      </c>
      <c r="V44" s="10" cm="1">
        <f t="array" ref="V44">_xll.SNL.Clients.Office.Excel.Functions.SPG($A44, "IQ_DILUT_EPS_NORM", V$2)</f>
        <v>1.3839999999999999</v>
      </c>
    </row>
    <row r="45" spans="1:22">
      <c r="A45" s="11" t="s">
        <v>48</v>
      </c>
      <c r="B45" s="10" t="str" cm="1">
        <f t="array" ref="B45">_xll.SNL.Clients.Office.Excel.Functions.SPG($A45, "IQ_DILUT_EPS_NORM", B$2)</f>
        <v>NA</v>
      </c>
      <c r="C45" s="10" cm="1">
        <f t="array" ref="C45">_xll.SNL.Clients.Office.Excel.Functions.SPG($A45, "IQ_DILUT_EPS_NORM", C$2)</f>
        <v>4.7359999999999998</v>
      </c>
      <c r="D45" s="10" cm="1">
        <f t="array" ref="D45">_xll.SNL.Clients.Office.Excel.Functions.SPG($A45, "IQ_DILUT_EPS_NORM", D$2)</f>
        <v>3.07</v>
      </c>
      <c r="E45" s="10" cm="1">
        <f t="array" ref="E45">_xll.SNL.Clients.Office.Excel.Functions.SPG($A45, "IQ_DILUT_EPS_NORM", E$2)</f>
        <v>1.8220000000000001</v>
      </c>
      <c r="F45" s="10" cm="1">
        <f t="array" ref="F45">_xll.SNL.Clients.Office.Excel.Functions.SPG($A45, "IQ_DILUT_EPS_NORM", F$2)</f>
        <v>1.4339999999999999</v>
      </c>
      <c r="G45" s="10" cm="1">
        <f t="array" ref="G45">_xll.SNL.Clients.Office.Excel.Functions.SPG($A45, "IQ_DILUT_EPS_NORM", G$2)</f>
        <v>1.655</v>
      </c>
      <c r="H45" s="10" cm="1">
        <f t="array" ref="H45">_xll.SNL.Clients.Office.Excel.Functions.SPG($A45, "IQ_DILUT_EPS_NORM", H$2)</f>
        <v>1.3680000000000001</v>
      </c>
      <c r="I45" s="10" cm="1">
        <f t="array" ref="I45">_xll.SNL.Clients.Office.Excel.Functions.SPG($A45, "IQ_DILUT_EPS_NORM", I$2)</f>
        <v>0.93899999999999995</v>
      </c>
      <c r="J45" s="10" cm="1">
        <f t="array" ref="J45">_xll.SNL.Clients.Office.Excel.Functions.SPG($A45, "IQ_DILUT_EPS_NORM", J$2)</f>
        <v>0.51700000000000002</v>
      </c>
      <c r="K45" s="10" cm="1">
        <f t="array" ref="K45">_xll.SNL.Clients.Office.Excel.Functions.SPG($A45, "IQ_DILUT_EPS_NORM", K$2)</f>
        <v>0.31900000000000001</v>
      </c>
      <c r="L45" s="10" cm="1">
        <f t="array" ref="L45">_xll.SNL.Clients.Office.Excel.Functions.SPG($A45, "IQ_DILUT_EPS_NORM", L$2)</f>
        <v>0.33800000000000002</v>
      </c>
      <c r="M45" s="10" cm="1">
        <f t="array" ref="M45">_xll.SNL.Clients.Office.Excel.Functions.SPG($A45, "IQ_DILUT_EPS_NORM", M$2)</f>
        <v>0.30299999999999999</v>
      </c>
      <c r="N45" s="10" cm="1">
        <f t="array" ref="N45">_xll.SNL.Clients.Office.Excel.Functions.SPG($A45, "IQ_DILUT_EPS_NORM", N$2)</f>
        <v>0.20699999999999999</v>
      </c>
      <c r="O45" s="10" cm="1">
        <f t="array" ref="O45">_xll.SNL.Clients.Office.Excel.Functions.SPG($A45, "IQ_DILUT_EPS_NORM", O$2)</f>
        <v>0.27500000000000002</v>
      </c>
      <c r="P45" s="10" t="str" cm="1">
        <f t="array" ref="P45">_xll.SNL.Clients.Office.Excel.Functions.SPG($A45, "IQ_DILUT_EPS_NORM", P$2)</f>
        <v>NA</v>
      </c>
      <c r="Q45" s="10" t="str" cm="1">
        <f t="array" ref="Q45">_xll.SNL.Clients.Office.Excel.Functions.SPG($A45, "IQ_DILUT_EPS_NORM", Q$2)</f>
        <v>NA</v>
      </c>
      <c r="R45" s="10" t="str" cm="1">
        <f t="array" ref="R45">_xll.SNL.Clients.Office.Excel.Functions.SPG($A45, "IQ_DILUT_EPS_NORM", R$2)</f>
        <v>NA</v>
      </c>
      <c r="S45" s="10" t="str" cm="1">
        <f t="array" ref="S45">_xll.SNL.Clients.Office.Excel.Functions.SPG($A45, "IQ_DILUT_EPS_NORM", S$2)</f>
        <v>NA</v>
      </c>
      <c r="T45" s="10" t="str" cm="1">
        <f t="array" ref="T45">_xll.SNL.Clients.Office.Excel.Functions.SPG($A45, "IQ_DILUT_EPS_NORM", T$2)</f>
        <v>NA</v>
      </c>
      <c r="U45" s="10" t="str" cm="1">
        <f t="array" ref="U45">_xll.SNL.Clients.Office.Excel.Functions.SPG($A45, "IQ_DILUT_EPS_NORM", U$2)</f>
        <v>NA</v>
      </c>
      <c r="V45" s="10" t="str" cm="1">
        <f t="array" ref="V45">_xll.SNL.Clients.Office.Excel.Functions.SPG($A45, "IQ_DILUT_EPS_NORM", V$2)</f>
        <v>NA</v>
      </c>
    </row>
    <row r="46" spans="1:22">
      <c r="A46" s="11" t="s">
        <v>49</v>
      </c>
      <c r="B46" s="10" t="str" cm="1">
        <f t="array" ref="B46">_xll.SNL.Clients.Office.Excel.Functions.SPG($A46, "IQ_DILUT_EPS_NORM", B$2)</f>
        <v>NA</v>
      </c>
      <c r="C46" s="10" cm="1">
        <f t="array" ref="C46">_xll.SNL.Clients.Office.Excel.Functions.SPG($A46, "IQ_DILUT_EPS_NORM", C$2)</f>
        <v>5.6619999999999999</v>
      </c>
      <c r="D46" s="10" cm="1">
        <f t="array" ref="D46">_xll.SNL.Clients.Office.Excel.Functions.SPG($A46, "IQ_DILUT_EPS_NORM", D$2)</f>
        <v>5.0129999999999999</v>
      </c>
      <c r="E46" s="10" cm="1">
        <f t="array" ref="E46">_xll.SNL.Clients.Office.Excel.Functions.SPG($A46, "IQ_DILUT_EPS_NORM", E$2)</f>
        <v>3.17</v>
      </c>
      <c r="F46" s="10" cm="1">
        <f t="array" ref="F46">_xll.SNL.Clients.Office.Excel.Functions.SPG($A46, "IQ_DILUT_EPS_NORM", F$2)</f>
        <v>2.669</v>
      </c>
      <c r="G46" s="10" cm="1">
        <f t="array" ref="G46">_xll.SNL.Clients.Office.Excel.Functions.SPG($A46, "IQ_DILUT_EPS_NORM", G$2)</f>
        <v>1.6140000000000001</v>
      </c>
      <c r="H46" s="10" cm="1">
        <f t="array" ref="H46">_xll.SNL.Clients.Office.Excel.Functions.SPG($A46, "IQ_DILUT_EPS_NORM", H$2)</f>
        <v>1.415</v>
      </c>
      <c r="I46" s="10" cm="1">
        <f t="array" ref="I46">_xll.SNL.Clients.Office.Excel.Functions.SPG($A46, "IQ_DILUT_EPS_NORM", I$2)</f>
        <v>1.421</v>
      </c>
      <c r="J46" s="10" cm="1">
        <f t="array" ref="J46">_xll.SNL.Clients.Office.Excel.Functions.SPG($A46, "IQ_DILUT_EPS_NORM", J$2)</f>
        <v>1.351</v>
      </c>
      <c r="K46" s="10" cm="1">
        <f t="array" ref="K46">_xll.SNL.Clients.Office.Excel.Functions.SPG($A46, "IQ_DILUT_EPS_NORM", K$2)</f>
        <v>1.4139999999999999</v>
      </c>
      <c r="L46" s="10" cm="1">
        <f t="array" ref="L46">_xll.SNL.Clients.Office.Excel.Functions.SPG($A46, "IQ_DILUT_EPS_NORM", L$2)</f>
        <v>1.397</v>
      </c>
      <c r="M46" s="10" cm="1">
        <f t="array" ref="M46">_xll.SNL.Clients.Office.Excel.Functions.SPG($A46, "IQ_DILUT_EPS_NORM", M$2)</f>
        <v>1.403</v>
      </c>
      <c r="N46" s="10" cm="1">
        <f t="array" ref="N46">_xll.SNL.Clients.Office.Excel.Functions.SPG($A46, "IQ_DILUT_EPS_NORM", N$2)</f>
        <v>1.4750000000000001</v>
      </c>
      <c r="O46" s="10" cm="1">
        <f t="array" ref="O46">_xll.SNL.Clients.Office.Excel.Functions.SPG($A46, "IQ_DILUT_EPS_NORM", O$2)</f>
        <v>1.4750000000000001</v>
      </c>
      <c r="P46" s="10" cm="1">
        <f t="array" ref="P46">_xll.SNL.Clients.Office.Excel.Functions.SPG($A46, "IQ_DILUT_EPS_NORM", P$2)</f>
        <v>1.339</v>
      </c>
      <c r="Q46" s="10" cm="1">
        <f t="array" ref="Q46">_xll.SNL.Clients.Office.Excel.Functions.SPG($A46, "IQ_DILUT_EPS_NORM", Q$2)</f>
        <v>1.2709999999999999</v>
      </c>
      <c r="R46" s="10" cm="1">
        <f t="array" ref="R46">_xll.SNL.Clients.Office.Excel.Functions.SPG($A46, "IQ_DILUT_EPS_NORM", R$2)</f>
        <v>0.95799999999999996</v>
      </c>
      <c r="S46" s="10" cm="1">
        <f t="array" ref="S46">_xll.SNL.Clients.Office.Excel.Functions.SPG($A46, "IQ_DILUT_EPS_NORM", S$2)</f>
        <v>1.2989999999999999</v>
      </c>
      <c r="T46" s="10" cm="1">
        <f t="array" ref="T46">_xll.SNL.Clients.Office.Excel.Functions.SPG($A46, "IQ_DILUT_EPS_NORM", T$2)</f>
        <v>0.95899999999999996</v>
      </c>
      <c r="U46" s="10" cm="1">
        <f t="array" ref="U46">_xll.SNL.Clients.Office.Excel.Functions.SPG($A46, "IQ_DILUT_EPS_NORM", U$2)</f>
        <v>1.415</v>
      </c>
      <c r="V46" s="10" cm="1">
        <f t="array" ref="V46">_xll.SNL.Clients.Office.Excel.Functions.SPG($A46, "IQ_DILUT_EPS_NORM", V$2)</f>
        <v>1.581</v>
      </c>
    </row>
    <row r="47" spans="1:22">
      <c r="A47" s="11" t="s">
        <v>50</v>
      </c>
      <c r="B47" s="10" t="str" cm="1">
        <f t="array" ref="B47">_xll.SNL.Clients.Office.Excel.Functions.SPG($A47, "IQ_DILUT_EPS_NORM", B$2)</f>
        <v>NA</v>
      </c>
      <c r="C47" s="10" cm="1">
        <f t="array" ref="C47">_xll.SNL.Clients.Office.Excel.Functions.SPG($A47, "IQ_DILUT_EPS_NORM", C$2)</f>
        <v>9.7729999999999997</v>
      </c>
      <c r="D47" s="10" cm="1">
        <f t="array" ref="D47">_xll.SNL.Clients.Office.Excel.Functions.SPG($A47, "IQ_DILUT_EPS_NORM", D$2)</f>
        <v>4.6970000000000001</v>
      </c>
      <c r="E47" s="10" cm="1">
        <f t="array" ref="E47">_xll.SNL.Clients.Office.Excel.Functions.SPG($A47, "IQ_DILUT_EPS_NORM", E$2)</f>
        <v>8.3729999999999993</v>
      </c>
      <c r="F47" s="10" cm="1">
        <f t="array" ref="F47">_xll.SNL.Clients.Office.Excel.Functions.SPG($A47, "IQ_DILUT_EPS_NORM", F$2)</f>
        <v>5.7789999999999999</v>
      </c>
      <c r="G47" s="10" cm="1">
        <f t="array" ref="G47">_xll.SNL.Clients.Office.Excel.Functions.SPG($A47, "IQ_DILUT_EPS_NORM", G$2)</f>
        <v>4.9710000000000001</v>
      </c>
      <c r="H47" s="10" cm="1">
        <f t="array" ref="H47">_xll.SNL.Clients.Office.Excel.Functions.SPG($A47, "IQ_DILUT_EPS_NORM", H$2)</f>
        <v>3.7290000000000001</v>
      </c>
      <c r="I47" s="10" cm="1">
        <f t="array" ref="I47">_xll.SNL.Clients.Office.Excel.Functions.SPG($A47, "IQ_DILUT_EPS_NORM", I$2)</f>
        <v>5.0229999999999997</v>
      </c>
      <c r="J47" s="10" cm="1">
        <f t="array" ref="J47">_xll.SNL.Clients.Office.Excel.Functions.SPG($A47, "IQ_DILUT_EPS_NORM", J$2)</f>
        <v>8.6649999999999991</v>
      </c>
      <c r="K47" s="10" cm="1">
        <f t="array" ref="K47">_xll.SNL.Clients.Office.Excel.Functions.SPG($A47, "IQ_DILUT_EPS_NORM", K$2)</f>
        <v>1.67</v>
      </c>
      <c r="L47" s="10" cm="1">
        <f t="array" ref="L47">_xll.SNL.Clients.Office.Excel.Functions.SPG($A47, "IQ_DILUT_EPS_NORM", L$2)</f>
        <v>6.3579999999999997</v>
      </c>
      <c r="M47" s="10" cm="1">
        <f t="array" ref="M47">_xll.SNL.Clients.Office.Excel.Functions.SPG($A47, "IQ_DILUT_EPS_NORM", M$2)</f>
        <v>6.3559999999999999</v>
      </c>
      <c r="N47" s="10" cm="1">
        <f t="array" ref="N47">_xll.SNL.Clients.Office.Excel.Functions.SPG($A47, "IQ_DILUT_EPS_NORM", N$2)</f>
        <v>5.5519999999999996</v>
      </c>
      <c r="O47" s="10" cm="1">
        <f t="array" ref="O47">_xll.SNL.Clients.Office.Excel.Functions.SPG($A47, "IQ_DILUT_EPS_NORM", O$2)</f>
        <v>4.5129999999999999</v>
      </c>
      <c r="P47" s="10" cm="1">
        <f t="array" ref="P47">_xll.SNL.Clients.Office.Excel.Functions.SPG($A47, "IQ_DILUT_EPS_NORM", P$2)</f>
        <v>5.1180000000000003</v>
      </c>
      <c r="Q47" s="10" cm="1">
        <f t="array" ref="Q47">_xll.SNL.Clients.Office.Excel.Functions.SPG($A47, "IQ_DILUT_EPS_NORM", Q$2)</f>
        <v>4.181</v>
      </c>
      <c r="R47" s="10" cm="1">
        <f t="array" ref="R47">_xll.SNL.Clients.Office.Excel.Functions.SPG($A47, "IQ_DILUT_EPS_NORM", R$2)</f>
        <v>2.9590000000000001</v>
      </c>
      <c r="S47" s="10" cm="1">
        <f t="array" ref="S47">_xll.SNL.Clients.Office.Excel.Functions.SPG($A47, "IQ_DILUT_EPS_NORM", S$2)</f>
        <v>5.1980000000000004</v>
      </c>
      <c r="T47" s="10" cm="1">
        <f t="array" ref="T47">_xll.SNL.Clients.Office.Excel.Functions.SPG($A47, "IQ_DILUT_EPS_NORM", T$2)</f>
        <v>4.9770000000000003</v>
      </c>
      <c r="U47" s="10" cm="1">
        <f t="array" ref="U47">_xll.SNL.Clients.Office.Excel.Functions.SPG($A47, "IQ_DILUT_EPS_NORM", U$2)</f>
        <v>2.992</v>
      </c>
      <c r="V47" s="10" cm="1">
        <f t="array" ref="V47">_xll.SNL.Clients.Office.Excel.Functions.SPG($A47, "IQ_DILUT_EPS_NORM", V$2)</f>
        <v>2.4609999999999999</v>
      </c>
    </row>
    <row r="48" spans="1:22">
      <c r="A48" s="11" t="s">
        <v>51</v>
      </c>
      <c r="B48" s="10" cm="1">
        <f t="array" ref="B48">_xll.SNL.Clients.Office.Excel.Functions.SPG($A48, "IQ_DILUT_EPS_NORM", B$2)</f>
        <v>1.708</v>
      </c>
      <c r="C48" s="10" cm="1">
        <f t="array" ref="C48">_xll.SNL.Clients.Office.Excel.Functions.SPG($A48, "IQ_DILUT_EPS_NORM", C$2)</f>
        <v>1.6819999999999999</v>
      </c>
      <c r="D48" s="10" cm="1">
        <f t="array" ref="D48">_xll.SNL.Clients.Office.Excel.Functions.SPG($A48, "IQ_DILUT_EPS_NORM", D$2)</f>
        <v>1.923</v>
      </c>
      <c r="E48" s="10" cm="1">
        <f t="array" ref="E48">_xll.SNL.Clients.Office.Excel.Functions.SPG($A48, "IQ_DILUT_EPS_NORM", E$2)</f>
        <v>2.2029999999999998</v>
      </c>
      <c r="F48" s="10" cm="1">
        <f t="array" ref="F48">_xll.SNL.Clients.Office.Excel.Functions.SPG($A48, "IQ_DILUT_EPS_NORM", F$2)</f>
        <v>1.272</v>
      </c>
      <c r="G48" s="10" cm="1">
        <f t="array" ref="G48">_xll.SNL.Clients.Office.Excel.Functions.SPG($A48, "IQ_DILUT_EPS_NORM", G$2)</f>
        <v>1.4450000000000001</v>
      </c>
      <c r="H48" s="10" cm="1">
        <f t="array" ref="H48">_xll.SNL.Clients.Office.Excel.Functions.SPG($A48, "IQ_DILUT_EPS_NORM", H$2)</f>
        <v>2.1349999999999998</v>
      </c>
      <c r="I48" s="10" cm="1">
        <f t="array" ref="I48">_xll.SNL.Clients.Office.Excel.Functions.SPG($A48, "IQ_DILUT_EPS_NORM", I$2)</f>
        <v>1.732</v>
      </c>
      <c r="J48" s="10" cm="1">
        <f t="array" ref="J48">_xll.SNL.Clients.Office.Excel.Functions.SPG($A48, "IQ_DILUT_EPS_NORM", J$2)</f>
        <v>1.962</v>
      </c>
      <c r="K48" s="10" cm="1">
        <f t="array" ref="K48">_xll.SNL.Clients.Office.Excel.Functions.SPG($A48, "IQ_DILUT_EPS_NORM", K$2)</f>
        <v>2.2850000000000001</v>
      </c>
      <c r="L48" s="10" cm="1">
        <f t="array" ref="L48">_xll.SNL.Clients.Office.Excel.Functions.SPG($A48, "IQ_DILUT_EPS_NORM", L$2)</f>
        <v>1.355</v>
      </c>
      <c r="M48" s="10" cm="1">
        <f t="array" ref="M48">_xll.SNL.Clients.Office.Excel.Functions.SPG($A48, "IQ_DILUT_EPS_NORM", M$2)</f>
        <v>3.141</v>
      </c>
      <c r="N48" s="10" cm="1">
        <f t="array" ref="N48">_xll.SNL.Clients.Office.Excel.Functions.SPG($A48, "IQ_DILUT_EPS_NORM", N$2)</f>
        <v>1.0720000000000001</v>
      </c>
      <c r="O48" s="10" cm="1">
        <f t="array" ref="O48">_xll.SNL.Clients.Office.Excel.Functions.SPG($A48, "IQ_DILUT_EPS_NORM", O$2)</f>
        <v>1.4</v>
      </c>
      <c r="P48" s="10" cm="1">
        <f t="array" ref="P48">_xll.SNL.Clients.Office.Excel.Functions.SPG($A48, "IQ_DILUT_EPS_NORM", P$2)</f>
        <v>1.796</v>
      </c>
      <c r="Q48" s="10" cm="1">
        <f t="array" ref="Q48">_xll.SNL.Clients.Office.Excel.Functions.SPG($A48, "IQ_DILUT_EPS_NORM", Q$2)</f>
        <v>1.8959999999999999</v>
      </c>
      <c r="R48" s="10" cm="1">
        <f t="array" ref="R48">_xll.SNL.Clients.Office.Excel.Functions.SPG($A48, "IQ_DILUT_EPS_NORM", R$2)</f>
        <v>-0.47399999999999998</v>
      </c>
      <c r="S48" s="10" cm="1">
        <f t="array" ref="S48">_xll.SNL.Clients.Office.Excel.Functions.SPG($A48, "IQ_DILUT_EPS_NORM", S$2)</f>
        <v>1.774</v>
      </c>
      <c r="T48" s="10" cm="1">
        <f t="array" ref="T48">_xll.SNL.Clients.Office.Excel.Functions.SPG($A48, "IQ_DILUT_EPS_NORM", T$2)</f>
        <v>1.7430000000000001</v>
      </c>
      <c r="U48" s="10" cm="1">
        <f t="array" ref="U48">_xll.SNL.Clients.Office.Excel.Functions.SPG($A48, "IQ_DILUT_EPS_NORM", U$2)</f>
        <v>1.1659999999999999</v>
      </c>
      <c r="V48" s="10" cm="1">
        <f t="array" ref="V48">_xll.SNL.Clients.Office.Excel.Functions.SPG($A48, "IQ_DILUT_EPS_NORM", V$2)</f>
        <v>1.323</v>
      </c>
    </row>
    <row r="49" spans="1:22">
      <c r="A49" s="11" t="s">
        <v>52</v>
      </c>
      <c r="B49" s="10" t="str" cm="1">
        <f t="array" ref="B49">_xll.SNL.Clients.Office.Excel.Functions.SPG($A49, "IQ_DILUT_EPS_NORM", B$2)</f>
        <v>NA</v>
      </c>
      <c r="C49" s="10" cm="1">
        <f t="array" ref="C49">_xll.SNL.Clients.Office.Excel.Functions.SPG($A49, "IQ_DILUT_EPS_NORM", C$2)</f>
        <v>4.49</v>
      </c>
      <c r="D49" s="10" cm="1">
        <f t="array" ref="D49">_xll.SNL.Clients.Office.Excel.Functions.SPG($A49, "IQ_DILUT_EPS_NORM", D$2)</f>
        <v>4.016</v>
      </c>
      <c r="E49" s="10" cm="1">
        <f t="array" ref="E49">_xll.SNL.Clients.Office.Excel.Functions.SPG($A49, "IQ_DILUT_EPS_NORM", E$2)</f>
        <v>3.8119999999999998</v>
      </c>
      <c r="F49" s="10" cm="1">
        <f t="array" ref="F49">_xll.SNL.Clients.Office.Excel.Functions.SPG($A49, "IQ_DILUT_EPS_NORM", F$2)</f>
        <v>4.0190000000000001</v>
      </c>
      <c r="G49" s="10" cm="1">
        <f t="array" ref="G49">_xll.SNL.Clients.Office.Excel.Functions.SPG($A49, "IQ_DILUT_EPS_NORM", G$2)</f>
        <v>3.56</v>
      </c>
      <c r="H49" s="10" cm="1">
        <f t="array" ref="H49">_xll.SNL.Clients.Office.Excel.Functions.SPG($A49, "IQ_DILUT_EPS_NORM", H$2)</f>
        <v>3.3610000000000002</v>
      </c>
      <c r="I49" s="10" cm="1">
        <f t="array" ref="I49">_xll.SNL.Clients.Office.Excel.Functions.SPG($A49, "IQ_DILUT_EPS_NORM", I$2)</f>
        <v>3.7069999999999999</v>
      </c>
      <c r="J49" s="10" cm="1">
        <f t="array" ref="J49">_xll.SNL.Clients.Office.Excel.Functions.SPG($A49, "IQ_DILUT_EPS_NORM", J$2)</f>
        <v>3.347</v>
      </c>
      <c r="K49" s="10" cm="1">
        <f t="array" ref="K49">_xll.SNL.Clients.Office.Excel.Functions.SPG($A49, "IQ_DILUT_EPS_NORM", K$2)</f>
        <v>3.161</v>
      </c>
      <c r="L49" s="10" cm="1">
        <f t="array" ref="L49">_xll.SNL.Clients.Office.Excel.Functions.SPG($A49, "IQ_DILUT_EPS_NORM", L$2)</f>
        <v>3.0739999999999998</v>
      </c>
      <c r="M49" s="10" cm="1">
        <f t="array" ref="M49">_xll.SNL.Clients.Office.Excel.Functions.SPG($A49, "IQ_DILUT_EPS_NORM", M$2)</f>
        <v>2.6480000000000001</v>
      </c>
      <c r="N49" s="10" cm="1">
        <f t="array" ref="N49">_xll.SNL.Clients.Office.Excel.Functions.SPG($A49, "IQ_DILUT_EPS_NORM", N$2)</f>
        <v>2.2509999999999999</v>
      </c>
      <c r="O49" s="10" cm="1">
        <f t="array" ref="O49">_xll.SNL.Clients.Office.Excel.Functions.SPG($A49, "IQ_DILUT_EPS_NORM", O$2)</f>
        <v>1.964</v>
      </c>
      <c r="P49" s="10" cm="1">
        <f t="array" ref="P49">_xll.SNL.Clients.Office.Excel.Functions.SPG($A49, "IQ_DILUT_EPS_NORM", P$2)</f>
        <v>1.95</v>
      </c>
      <c r="Q49" s="10" cm="1">
        <f t="array" ref="Q49">_xll.SNL.Clients.Office.Excel.Functions.SPG($A49, "IQ_DILUT_EPS_NORM", Q$2)</f>
        <v>2.1880000000000002</v>
      </c>
      <c r="R49" s="10" cm="1">
        <f t="array" ref="R49">_xll.SNL.Clients.Office.Excel.Functions.SPG($A49, "IQ_DILUT_EPS_NORM", R$2)</f>
        <v>2.0419999999999998</v>
      </c>
      <c r="S49" s="10" cm="1">
        <f t="array" ref="S49">_xll.SNL.Clients.Office.Excel.Functions.SPG($A49, "IQ_DILUT_EPS_NORM", S$2)</f>
        <v>1.8009999999999999</v>
      </c>
      <c r="T49" s="10" cm="1">
        <f t="array" ref="T49">_xll.SNL.Clients.Office.Excel.Functions.SPG($A49, "IQ_DILUT_EPS_NORM", T$2)</f>
        <v>2.1259999999999999</v>
      </c>
      <c r="U49" s="10" cm="1">
        <f t="array" ref="U49">_xll.SNL.Clients.Office.Excel.Functions.SPG($A49, "IQ_DILUT_EPS_NORM", U$2)</f>
        <v>1.85</v>
      </c>
      <c r="V49" s="10" cm="1">
        <f t="array" ref="V49">_xll.SNL.Clients.Office.Excel.Functions.SPG($A49, "IQ_DILUT_EPS_NORM", V$2)</f>
        <v>1.873</v>
      </c>
    </row>
    <row r="50" spans="1:22">
      <c r="A50" s="11" t="s">
        <v>53</v>
      </c>
      <c r="B50" s="10" t="str" cm="1">
        <f t="array" ref="B50">_xll.SNL.Clients.Office.Excel.Functions.SPG($A50, "IQ_DILUT_EPS_NORM", B$2)</f>
        <v>NA</v>
      </c>
      <c r="C50" s="10" cm="1">
        <f t="array" ref="C50">_xll.SNL.Clients.Office.Excel.Functions.SPG($A50, "IQ_DILUT_EPS_NORM", C$2)</f>
        <v>3.516</v>
      </c>
      <c r="D50" s="10" cm="1">
        <f t="array" ref="D50">_xll.SNL.Clients.Office.Excel.Functions.SPG($A50, "IQ_DILUT_EPS_NORM", D$2)</f>
        <v>2.8330000000000002</v>
      </c>
      <c r="E50" s="10" cm="1">
        <f t="array" ref="E50">_xll.SNL.Clients.Office.Excel.Functions.SPG($A50, "IQ_DILUT_EPS_NORM", E$2)</f>
        <v>1.948</v>
      </c>
      <c r="F50" s="10" cm="1">
        <f t="array" ref="F50">_xll.SNL.Clients.Office.Excel.Functions.SPG($A50, "IQ_DILUT_EPS_NORM", F$2)</f>
        <v>1.698</v>
      </c>
      <c r="G50" s="10" cm="1">
        <f t="array" ref="G50">_xll.SNL.Clients.Office.Excel.Functions.SPG($A50, "IQ_DILUT_EPS_NORM", G$2)</f>
        <v>0.90400000000000003</v>
      </c>
      <c r="H50" s="10" cm="1">
        <f t="array" ref="H50">_xll.SNL.Clients.Office.Excel.Functions.SPG($A50, "IQ_DILUT_EPS_NORM", H$2)</f>
        <v>-2.1000000000000001E-2</v>
      </c>
      <c r="I50" s="10" cm="1">
        <f t="array" ref="I50">_xll.SNL.Clients.Office.Excel.Functions.SPG($A50, "IQ_DILUT_EPS_NORM", I$2)</f>
        <v>-1.226</v>
      </c>
      <c r="J50" s="10" cm="1">
        <f t="array" ref="J50">_xll.SNL.Clients.Office.Excel.Functions.SPG($A50, "IQ_DILUT_EPS_NORM", J$2)</f>
        <v>-1.2450000000000001</v>
      </c>
      <c r="K50" s="10" cm="1">
        <f t="array" ref="K50">_xll.SNL.Clients.Office.Excel.Functions.SPG($A50, "IQ_DILUT_EPS_NORM", K$2)</f>
        <v>-6.7000000000000004E-2</v>
      </c>
      <c r="L50" s="10" cm="1">
        <f t="array" ref="L50">_xll.SNL.Clients.Office.Excel.Functions.SPG($A50, "IQ_DILUT_EPS_NORM", L$2)</f>
        <v>0.29399999999999998</v>
      </c>
      <c r="M50" s="10" cm="1">
        <f t="array" ref="M50">_xll.SNL.Clients.Office.Excel.Functions.SPG($A50, "IQ_DILUT_EPS_NORM", M$2)</f>
        <v>0.80200000000000005</v>
      </c>
      <c r="N50" s="10" cm="1">
        <f t="array" ref="N50">_xll.SNL.Clients.Office.Excel.Functions.SPG($A50, "IQ_DILUT_EPS_NORM", N$2)</f>
        <v>0.96499999999999997</v>
      </c>
      <c r="O50" s="10" cm="1">
        <f t="array" ref="O50">_xll.SNL.Clients.Office.Excel.Functions.SPG($A50, "IQ_DILUT_EPS_NORM", O$2)</f>
        <v>0.96799999999999997</v>
      </c>
      <c r="P50" s="10" cm="1">
        <f t="array" ref="P50">_xll.SNL.Clients.Office.Excel.Functions.SPG($A50, "IQ_DILUT_EPS_NORM", P$2)</f>
        <v>0.749</v>
      </c>
      <c r="Q50" s="10" cm="1">
        <f t="array" ref="Q50">_xll.SNL.Clients.Office.Excel.Functions.SPG($A50, "IQ_DILUT_EPS_NORM", Q$2)</f>
        <v>0.41399999999999998</v>
      </c>
      <c r="R50" s="10" cm="1">
        <f t="array" ref="R50">_xll.SNL.Clients.Office.Excel.Functions.SPG($A50, "IQ_DILUT_EPS_NORM", R$2)</f>
        <v>1.234</v>
      </c>
      <c r="S50" s="10" cm="1">
        <f t="array" ref="S50">_xll.SNL.Clients.Office.Excel.Functions.SPG($A50, "IQ_DILUT_EPS_NORM", S$2)</f>
        <v>1.2509999999999999</v>
      </c>
      <c r="T50" s="10" cm="1">
        <f t="array" ref="T50">_xll.SNL.Clients.Office.Excel.Functions.SPG($A50, "IQ_DILUT_EPS_NORM", T$2)</f>
        <v>0.94199999999999995</v>
      </c>
      <c r="U50" s="10" cm="1">
        <f t="array" ref="U50">_xll.SNL.Clients.Office.Excel.Functions.SPG($A50, "IQ_DILUT_EPS_NORM", U$2)</f>
        <v>1.012</v>
      </c>
      <c r="V50" s="10" cm="1">
        <f t="array" ref="V50">_xll.SNL.Clients.Office.Excel.Functions.SPG($A50, "IQ_DILUT_EPS_NORM", V$2)</f>
        <v>0.67500000000000004</v>
      </c>
    </row>
    <row r="51" spans="1:22">
      <c r="A51" s="11" t="s">
        <v>54</v>
      </c>
      <c r="B51" s="10" cm="1">
        <f t="array" ref="B51">_xll.SNL.Clients.Office.Excel.Functions.SPG($A51, "IQ_DILUT_EPS_NORM", B$2)</f>
        <v>7.8849999999999998</v>
      </c>
      <c r="C51" s="10" cm="1">
        <f t="array" ref="C51">_xll.SNL.Clients.Office.Excel.Functions.SPG($A51, "IQ_DILUT_EPS_NORM", C$2)</f>
        <v>6.9359999999999999</v>
      </c>
      <c r="D51" s="10" cm="1">
        <f t="array" ref="D51">_xll.SNL.Clients.Office.Excel.Functions.SPG($A51, "IQ_DILUT_EPS_NORM", D$2)</f>
        <v>6.0869999999999997</v>
      </c>
      <c r="E51" s="10" cm="1">
        <f t="array" ref="E51">_xll.SNL.Clients.Office.Excel.Functions.SPG($A51, "IQ_DILUT_EPS_NORM", E$2)</f>
        <v>5.2210000000000001</v>
      </c>
      <c r="F51" s="10" cm="1">
        <f t="array" ref="F51">_xll.SNL.Clients.Office.Excel.Functions.SPG($A51, "IQ_DILUT_EPS_NORM", F$2)</f>
        <v>4.8239999999999998</v>
      </c>
      <c r="G51" s="10" cm="1">
        <f t="array" ref="G51">_xll.SNL.Clients.Office.Excel.Functions.SPG($A51, "IQ_DILUT_EPS_NORM", G$2)</f>
        <v>4.7709999999999999</v>
      </c>
      <c r="H51" s="10" cm="1">
        <f t="array" ref="H51">_xll.SNL.Clients.Office.Excel.Functions.SPG($A51, "IQ_DILUT_EPS_NORM", H$2)</f>
        <v>4.1059999999999999</v>
      </c>
      <c r="I51" s="10" cm="1">
        <f t="array" ref="I51">_xll.SNL.Clients.Office.Excel.Functions.SPG($A51, "IQ_DILUT_EPS_NORM", I$2)</f>
        <v>3.3730000000000002</v>
      </c>
      <c r="J51" s="10" cm="1">
        <f t="array" ref="J51">_xll.SNL.Clients.Office.Excel.Functions.SPG($A51, "IQ_DILUT_EPS_NORM", J$2)</f>
        <v>3.34</v>
      </c>
      <c r="K51" s="10" cm="1">
        <f t="array" ref="K51">_xll.SNL.Clients.Office.Excel.Functions.SPG($A51, "IQ_DILUT_EPS_NORM", K$2)</f>
        <v>2.7869999999999999</v>
      </c>
      <c r="L51" s="10" cm="1">
        <f t="array" ref="L51">_xll.SNL.Clients.Office.Excel.Functions.SPG($A51, "IQ_DILUT_EPS_NORM", L$2)</f>
        <v>2.54</v>
      </c>
      <c r="M51" s="10" cm="1">
        <f t="array" ref="M51">_xll.SNL.Clients.Office.Excel.Functions.SPG($A51, "IQ_DILUT_EPS_NORM", M$2)</f>
        <v>2.528</v>
      </c>
      <c r="N51" s="10" cm="1">
        <f t="array" ref="N51">_xll.SNL.Clients.Office.Excel.Functions.SPG($A51, "IQ_DILUT_EPS_NORM", N$2)</f>
        <v>2.6720000000000002</v>
      </c>
      <c r="O51" s="10" cm="1">
        <f t="array" ref="O51">_xll.SNL.Clients.Office.Excel.Functions.SPG($A51, "IQ_DILUT_EPS_NORM", O$2)</f>
        <v>2.4590000000000001</v>
      </c>
      <c r="P51" s="10" cm="1">
        <f t="array" ref="P51">_xll.SNL.Clients.Office.Excel.Functions.SPG($A51, "IQ_DILUT_EPS_NORM", P$2)</f>
        <v>2.31</v>
      </c>
      <c r="Q51" s="10" cm="1">
        <f t="array" ref="Q51">_xll.SNL.Clients.Office.Excel.Functions.SPG($A51, "IQ_DILUT_EPS_NORM", Q$2)</f>
        <v>2.4990000000000001</v>
      </c>
      <c r="R51" s="10" cm="1">
        <f t="array" ref="R51">_xll.SNL.Clients.Office.Excel.Functions.SPG($A51, "IQ_DILUT_EPS_NORM", R$2)</f>
        <v>2.2989999999999999</v>
      </c>
      <c r="S51" s="10" cm="1">
        <f t="array" ref="S51">_xll.SNL.Clients.Office.Excel.Functions.SPG($A51, "IQ_DILUT_EPS_NORM", S$2)</f>
        <v>1.96</v>
      </c>
      <c r="T51" s="10" cm="1">
        <f t="array" ref="T51">_xll.SNL.Clients.Office.Excel.Functions.SPG($A51, "IQ_DILUT_EPS_NORM", T$2)</f>
        <v>1.5349999999999999</v>
      </c>
      <c r="U51" s="10" cm="1">
        <f t="array" ref="U51">_xll.SNL.Clients.Office.Excel.Functions.SPG($A51, "IQ_DILUT_EPS_NORM", U$2)</f>
        <v>1.6910000000000001</v>
      </c>
      <c r="V51" s="10" cm="1">
        <f t="array" ref="V51">_xll.SNL.Clients.Office.Excel.Functions.SPG($A51, "IQ_DILUT_EPS_NORM", V$2)</f>
        <v>1.5960000000000001</v>
      </c>
    </row>
    <row r="52" spans="1:22">
      <c r="A52" s="11" t="s">
        <v>55</v>
      </c>
      <c r="B52" s="10" cm="1">
        <f t="array" ref="B52">_xll.SNL.Clients.Office.Excel.Functions.SPG($A52, "IQ_DILUT_EPS_NORM", B$2)</f>
        <v>117.751</v>
      </c>
      <c r="C52" s="10" cm="1">
        <f t="array" ref="C52">_xll.SNL.Clients.Office.Excel.Functions.SPG($A52, "IQ_DILUT_EPS_NORM", C$2)</f>
        <v>108.649</v>
      </c>
      <c r="D52" s="10" cm="1">
        <f t="array" ref="D52">_xll.SNL.Clients.Office.Excel.Functions.SPG($A52, "IQ_DILUT_EPS_NORM", D$2)</f>
        <v>96.441999999999993</v>
      </c>
      <c r="E52" s="10" cm="1">
        <f t="array" ref="E52">_xll.SNL.Clients.Office.Excel.Functions.SPG($A52, "IQ_DILUT_EPS_NORM", E$2)</f>
        <v>87.278999999999996</v>
      </c>
      <c r="F52" s="10" cm="1">
        <f t="array" ref="F52">_xll.SNL.Clients.Office.Excel.Functions.SPG($A52, "IQ_DILUT_EPS_NORM", F$2)</f>
        <v>66.822999999999993</v>
      </c>
      <c r="G52" s="10" cm="1">
        <f t="array" ref="G52">_xll.SNL.Clients.Office.Excel.Functions.SPG($A52, "IQ_DILUT_EPS_NORM", G$2)</f>
        <v>50.603999999999999</v>
      </c>
      <c r="H52" s="10" cm="1">
        <f t="array" ref="H52">_xll.SNL.Clients.Office.Excel.Functions.SPG($A52, "IQ_DILUT_EPS_NORM", H$2)</f>
        <v>46.902000000000001</v>
      </c>
      <c r="I52" s="10" cm="1">
        <f t="array" ref="I52">_xll.SNL.Clients.Office.Excel.Functions.SPG($A52, "IQ_DILUT_EPS_NORM", I$2)</f>
        <v>42.823</v>
      </c>
      <c r="J52" s="10" cm="1">
        <f t="array" ref="J52">_xll.SNL.Clients.Office.Excel.Functions.SPG($A52, "IQ_DILUT_EPS_NORM", J$2)</f>
        <v>40.630000000000003</v>
      </c>
      <c r="K52" s="10" cm="1">
        <f t="array" ref="K52">_xll.SNL.Clients.Office.Excel.Functions.SPG($A52, "IQ_DILUT_EPS_NORM", K$2)</f>
        <v>36.046999999999997</v>
      </c>
      <c r="L52" s="10" cm="1">
        <f t="array" ref="L52">_xll.SNL.Clients.Office.Excel.Functions.SPG($A52, "IQ_DILUT_EPS_NORM", L$2)</f>
        <v>31.675999999999998</v>
      </c>
      <c r="M52" s="10" cm="1">
        <f t="array" ref="M52">_xll.SNL.Clients.Office.Excel.Functions.SPG($A52, "IQ_DILUT_EPS_NORM", M$2)</f>
        <v>27.992999999999999</v>
      </c>
      <c r="N52" s="10" cm="1">
        <f t="array" ref="N52">_xll.SNL.Clients.Office.Excel.Functions.SPG($A52, "IQ_DILUT_EPS_NORM", N$2)</f>
        <v>23.728999999999999</v>
      </c>
      <c r="O52" s="10" cm="1">
        <f t="array" ref="O52">_xll.SNL.Clients.Office.Excel.Functions.SPG($A52, "IQ_DILUT_EPS_NORM", O$2)</f>
        <v>20.948</v>
      </c>
      <c r="P52" s="10" cm="1">
        <f t="array" ref="P52">_xll.SNL.Clients.Office.Excel.Functions.SPG($A52, "IQ_DILUT_EPS_NORM", P$2)</f>
        <v>15.692</v>
      </c>
      <c r="Q52" s="10" cm="1">
        <f t="array" ref="Q52">_xll.SNL.Clients.Office.Excel.Functions.SPG($A52, "IQ_DILUT_EPS_NORM", Q$2)</f>
        <v>12.706</v>
      </c>
      <c r="R52" s="10" cm="1">
        <f t="array" ref="R52">_xll.SNL.Clients.Office.Excel.Functions.SPG($A52, "IQ_DILUT_EPS_NORM", R$2)</f>
        <v>10.096</v>
      </c>
      <c r="S52" s="10" cm="1">
        <f t="array" ref="S52">_xll.SNL.Clients.Office.Excel.Functions.SPG($A52, "IQ_DILUT_EPS_NORM", S$2)</f>
        <v>8.6950000000000003</v>
      </c>
      <c r="T52" s="10" cm="1">
        <f t="array" ref="T52">_xll.SNL.Clients.Office.Excel.Functions.SPG($A52, "IQ_DILUT_EPS_NORM", T$2)</f>
        <v>7.6849999999999996</v>
      </c>
      <c r="U52" s="10" cm="1">
        <f t="array" ref="U52">_xll.SNL.Clients.Office.Excel.Functions.SPG($A52, "IQ_DILUT_EPS_NORM", U$2)</f>
        <v>7.1470000000000002</v>
      </c>
      <c r="V52" s="10" cm="1">
        <f t="array" ref="V52">_xll.SNL.Clients.Office.Excel.Functions.SPG($A52, "IQ_DILUT_EPS_NORM", V$2)</f>
        <v>6.7270000000000003</v>
      </c>
    </row>
    <row r="53" spans="1:22">
      <c r="A53" s="11" t="s">
        <v>56</v>
      </c>
      <c r="B53" s="10" t="str" cm="1">
        <f t="array" ref="B53">_xll.SNL.Clients.Office.Excel.Functions.SPG($A53, "IQ_DILUT_EPS_NORM", B$2)</f>
        <v>NA</v>
      </c>
      <c r="C53" s="10" cm="1">
        <f t="array" ref="C53">_xll.SNL.Clients.Office.Excel.Functions.SPG($A53, "IQ_DILUT_EPS_NORM", C$2)</f>
        <v>3.0649999999999999</v>
      </c>
      <c r="D53" s="10" cm="1">
        <f t="array" ref="D53">_xll.SNL.Clients.Office.Excel.Functions.SPG($A53, "IQ_DILUT_EPS_NORM", D$2)</f>
        <v>2.5459999999999998</v>
      </c>
      <c r="E53" s="10" cm="1">
        <f t="array" ref="E53">_xll.SNL.Clients.Office.Excel.Functions.SPG($A53, "IQ_DILUT_EPS_NORM", E$2)</f>
        <v>1.9319999999999999</v>
      </c>
      <c r="F53" s="10" cm="1">
        <f t="array" ref="F53">_xll.SNL.Clients.Office.Excel.Functions.SPG($A53, "IQ_DILUT_EPS_NORM", F$2)</f>
        <v>2.2250000000000001</v>
      </c>
      <c r="G53" s="10" cm="1">
        <f t="array" ref="G53">_xll.SNL.Clients.Office.Excel.Functions.SPG($A53, "IQ_DILUT_EPS_NORM", G$2)</f>
        <v>2.806</v>
      </c>
      <c r="H53" s="10" cm="1">
        <f t="array" ref="H53">_xll.SNL.Clients.Office.Excel.Functions.SPG($A53, "IQ_DILUT_EPS_NORM", H$2)</f>
        <v>2.76</v>
      </c>
      <c r="I53" s="10" cm="1">
        <f t="array" ref="I53">_xll.SNL.Clients.Office.Excel.Functions.SPG($A53, "IQ_DILUT_EPS_NORM", I$2)</f>
        <v>2.85</v>
      </c>
      <c r="J53" s="10" cm="1">
        <f t="array" ref="J53">_xll.SNL.Clients.Office.Excel.Functions.SPG($A53, "IQ_DILUT_EPS_NORM", J$2)</f>
        <v>2.746</v>
      </c>
      <c r="K53" s="10" cm="1">
        <f t="array" ref="K53">_xll.SNL.Clients.Office.Excel.Functions.SPG($A53, "IQ_DILUT_EPS_NORM", K$2)</f>
        <v>2.5880000000000001</v>
      </c>
      <c r="L53" s="10" cm="1">
        <f t="array" ref="L53">_xll.SNL.Clients.Office.Excel.Functions.SPG($A53, "IQ_DILUT_EPS_NORM", L$2)</f>
        <v>2.327</v>
      </c>
      <c r="M53" s="10" cm="1">
        <f t="array" ref="M53">_xll.SNL.Clients.Office.Excel.Functions.SPG($A53, "IQ_DILUT_EPS_NORM", M$2)</f>
        <v>0.75900000000000001</v>
      </c>
      <c r="N53" s="10" cm="1">
        <f t="array" ref="N53">_xll.SNL.Clients.Office.Excel.Functions.SPG($A53, "IQ_DILUT_EPS_NORM", N$2)</f>
        <v>1.224</v>
      </c>
      <c r="O53" s="10" cm="1">
        <f t="array" ref="O53">_xll.SNL.Clients.Office.Excel.Functions.SPG($A53, "IQ_DILUT_EPS_NORM", O$2)</f>
        <v>0.997</v>
      </c>
      <c r="P53" s="10" cm="1">
        <f t="array" ref="P53">_xll.SNL.Clients.Office.Excel.Functions.SPG($A53, "IQ_DILUT_EPS_NORM", P$2)</f>
        <v>0.71499999999999997</v>
      </c>
      <c r="Q53" s="10" cm="1">
        <f t="array" ref="Q53">_xll.SNL.Clients.Office.Excel.Functions.SPG($A53, "IQ_DILUT_EPS_NORM", Q$2)</f>
        <v>1.0049999999999999</v>
      </c>
      <c r="R53" s="10" cm="1">
        <f t="array" ref="R53">_xll.SNL.Clients.Office.Excel.Functions.SPG($A53, "IQ_DILUT_EPS_NORM", R$2)</f>
        <v>1.335</v>
      </c>
      <c r="S53" s="10" cm="1">
        <f t="array" ref="S53">_xll.SNL.Clients.Office.Excel.Functions.SPG($A53, "IQ_DILUT_EPS_NORM", S$2)</f>
        <v>1.72</v>
      </c>
      <c r="T53" s="10" cm="1">
        <f t="array" ref="T53">_xll.SNL.Clients.Office.Excel.Functions.SPG($A53, "IQ_DILUT_EPS_NORM", T$2)</f>
        <v>1.117</v>
      </c>
      <c r="U53" s="10" cm="1">
        <f t="array" ref="U53">_xll.SNL.Clients.Office.Excel.Functions.SPG($A53, "IQ_DILUT_EPS_NORM", U$2)</f>
        <v>0.79500000000000004</v>
      </c>
      <c r="V53" s="10" cm="1">
        <f t="array" ref="V53">_xll.SNL.Clients.Office.Excel.Functions.SPG($A53, "IQ_DILUT_EPS_NORM", V$2)</f>
        <v>0.51600000000000001</v>
      </c>
    </row>
    <row r="54" spans="1:22">
      <c r="A54" s="11" t="s">
        <v>57</v>
      </c>
      <c r="B54" s="10" cm="1">
        <f t="array" ref="B54">_xll.SNL.Clients.Office.Excel.Functions.SPG($A54, "IQ_DILUT_EPS_NORM", B$2)</f>
        <v>7.3849999999999998</v>
      </c>
      <c r="C54" s="10" cm="1">
        <f t="array" ref="C54">_xll.SNL.Clients.Office.Excel.Functions.SPG($A54, "IQ_DILUT_EPS_NORM", C$2)</f>
        <v>6.476</v>
      </c>
      <c r="D54" s="10" cm="1">
        <f t="array" ref="D54">_xll.SNL.Clients.Office.Excel.Functions.SPG($A54, "IQ_DILUT_EPS_NORM", D$2)</f>
        <v>7.5910000000000002</v>
      </c>
      <c r="E54" s="10" cm="1">
        <f t="array" ref="E54">_xll.SNL.Clients.Office.Excel.Functions.SPG($A54, "IQ_DILUT_EPS_NORM", E$2)</f>
        <v>7.2720000000000002</v>
      </c>
      <c r="F54" s="10" cm="1">
        <f t="array" ref="F54">_xll.SNL.Clients.Office.Excel.Functions.SPG($A54, "IQ_DILUT_EPS_NORM", F$2)</f>
        <v>5.8230000000000004</v>
      </c>
      <c r="G54" s="10" cm="1">
        <f t="array" ref="G54">_xll.SNL.Clients.Office.Excel.Functions.SPG($A54, "IQ_DILUT_EPS_NORM", G$2)</f>
        <v>5.4530000000000003</v>
      </c>
      <c r="H54" s="10" cm="1">
        <f t="array" ref="H54">_xll.SNL.Clients.Office.Excel.Functions.SPG($A54, "IQ_DILUT_EPS_NORM", H$2)</f>
        <v>5.0540000000000003</v>
      </c>
      <c r="I54" s="10" cm="1">
        <f t="array" ref="I54">_xll.SNL.Clients.Office.Excel.Functions.SPG($A54, "IQ_DILUT_EPS_NORM", I$2)</f>
        <v>4.306</v>
      </c>
      <c r="J54" s="10" cm="1">
        <f t="array" ref="J54">_xll.SNL.Clients.Office.Excel.Functions.SPG($A54, "IQ_DILUT_EPS_NORM", J$2)</f>
        <v>3.7360000000000002</v>
      </c>
      <c r="K54" s="10" cm="1">
        <f t="array" ref="K54">_xll.SNL.Clients.Office.Excel.Functions.SPG($A54, "IQ_DILUT_EPS_NORM", K$2)</f>
        <v>3.21</v>
      </c>
      <c r="L54" s="10" cm="1">
        <f t="array" ref="L54">_xll.SNL.Clients.Office.Excel.Functions.SPG($A54, "IQ_DILUT_EPS_NORM", L$2)</f>
        <v>2.802</v>
      </c>
      <c r="M54" s="10" cm="1">
        <f t="array" ref="M54">_xll.SNL.Clients.Office.Excel.Functions.SPG($A54, "IQ_DILUT_EPS_NORM", M$2)</f>
        <v>2.4510000000000001</v>
      </c>
      <c r="N54" s="10" cm="1">
        <f t="array" ref="N54">_xll.SNL.Clients.Office.Excel.Functions.SPG($A54, "IQ_DILUT_EPS_NORM", N$2)</f>
        <v>1.85</v>
      </c>
      <c r="O54" s="10" cm="1">
        <f t="array" ref="O54">_xll.SNL.Clients.Office.Excel.Functions.SPG($A54, "IQ_DILUT_EPS_NORM", O$2)</f>
        <v>1.55</v>
      </c>
      <c r="P54" s="10" cm="1">
        <f t="array" ref="P54">_xll.SNL.Clients.Office.Excel.Functions.SPG($A54, "IQ_DILUT_EPS_NORM", P$2)</f>
        <v>1.5129999999999999</v>
      </c>
      <c r="Q54" s="10" cm="1">
        <f t="array" ref="Q54">_xll.SNL.Clients.Office.Excel.Functions.SPG($A54, "IQ_DILUT_EPS_NORM", Q$2)</f>
        <v>0.503</v>
      </c>
      <c r="R54" s="10" cm="1">
        <f t="array" ref="R54">_xll.SNL.Clients.Office.Excel.Functions.SPG($A54, "IQ_DILUT_EPS_NORM", R$2)</f>
        <v>1.9430000000000001</v>
      </c>
      <c r="S54" s="10" cm="1">
        <f t="array" ref="S54">_xll.SNL.Clients.Office.Excel.Functions.SPG($A54, "IQ_DILUT_EPS_NORM", S$2)</f>
        <v>2.7170000000000001</v>
      </c>
      <c r="T54" s="10" cm="1">
        <f t="array" ref="T54">_xll.SNL.Clients.Office.Excel.Functions.SPG($A54, "IQ_DILUT_EPS_NORM", T$2)</f>
        <v>2.7879999999999998</v>
      </c>
      <c r="U54" s="10" cm="1">
        <f t="array" ref="U54">_xll.SNL.Clients.Office.Excel.Functions.SPG($A54, "IQ_DILUT_EPS_NORM", U$2)</f>
        <v>2.6179999999999999</v>
      </c>
      <c r="V54" s="10" cm="1">
        <f t="array" ref="V54">_xll.SNL.Clients.Office.Excel.Functions.SPG($A54, "IQ_DILUT_EPS_NORM", V$2)</f>
        <v>2.5529999999999999</v>
      </c>
    </row>
    <row r="55" spans="1:22">
      <c r="A55" s="11" t="s">
        <v>58</v>
      </c>
      <c r="B55" s="10" t="str" cm="1">
        <f t="array" ref="B55">_xll.SNL.Clients.Office.Excel.Functions.SPG($A55, "IQ_DILUT_EPS_NORM", B$2)</f>
        <v>NA</v>
      </c>
      <c r="C55" s="10" cm="1">
        <f t="array" ref="C55">_xll.SNL.Clients.Office.Excel.Functions.SPG($A55, "IQ_DILUT_EPS_NORM", C$2)</f>
        <v>1.649</v>
      </c>
      <c r="D55" s="10" cm="1">
        <f t="array" ref="D55">_xll.SNL.Clients.Office.Excel.Functions.SPG($A55, "IQ_DILUT_EPS_NORM", D$2)</f>
        <v>0.84</v>
      </c>
      <c r="E55" s="10" cm="1">
        <f t="array" ref="E55">_xll.SNL.Clients.Office.Excel.Functions.SPG($A55, "IQ_DILUT_EPS_NORM", E$2)</f>
        <v>-1.335</v>
      </c>
      <c r="F55" s="10" cm="1">
        <f t="array" ref="F55">_xll.SNL.Clients.Office.Excel.Functions.SPG($A55, "IQ_DILUT_EPS_NORM", F$2)</f>
        <v>-5.1999999999999998E-2</v>
      </c>
      <c r="G55" s="10" cm="1">
        <f t="array" ref="G55">_xll.SNL.Clients.Office.Excel.Functions.SPG($A55, "IQ_DILUT_EPS_NORM", G$2)</f>
        <v>4.2000000000000003E-2</v>
      </c>
      <c r="H55" s="10" cm="1">
        <f t="array" ref="H55">_xll.SNL.Clients.Office.Excel.Functions.SPG($A55, "IQ_DILUT_EPS_NORM", H$2)</f>
        <v>0.32500000000000001</v>
      </c>
      <c r="I55" s="10" cm="1">
        <f t="array" ref="I55">_xll.SNL.Clients.Office.Excel.Functions.SPG($A55, "IQ_DILUT_EPS_NORM", I$2)</f>
        <v>0.19400000000000001</v>
      </c>
      <c r="J55" s="10" cm="1">
        <f t="array" ref="J55">_xll.SNL.Clients.Office.Excel.Functions.SPG($A55, "IQ_DILUT_EPS_NORM", J$2)</f>
        <v>0.36799999999999999</v>
      </c>
      <c r="K55" s="10" cm="1">
        <f t="array" ref="K55">_xll.SNL.Clients.Office.Excel.Functions.SPG($A55, "IQ_DILUT_EPS_NORM", K$2)</f>
        <v>0.40400000000000003</v>
      </c>
      <c r="L55" s="10" cm="1">
        <f t="array" ref="L55">_xll.SNL.Clients.Office.Excel.Functions.SPG($A55, "IQ_DILUT_EPS_NORM", L$2)</f>
        <v>0.40799999999999997</v>
      </c>
      <c r="M55" s="10" cm="1">
        <f t="array" ref="M55">_xll.SNL.Clients.Office.Excel.Functions.SPG($A55, "IQ_DILUT_EPS_NORM", M$2)</f>
        <v>0.34</v>
      </c>
      <c r="N55" s="10" cm="1">
        <f t="array" ref="N55">_xll.SNL.Clients.Office.Excel.Functions.SPG($A55, "IQ_DILUT_EPS_NORM", N$2)</f>
        <v>0.24199999999999999</v>
      </c>
      <c r="O55" s="10" cm="1">
        <f t="array" ref="O55">_xll.SNL.Clients.Office.Excel.Functions.SPG($A55, "IQ_DILUT_EPS_NORM", O$2)</f>
        <v>1.7000000000000001E-2</v>
      </c>
      <c r="P55" s="10" cm="1">
        <f t="array" ref="P55">_xll.SNL.Clients.Office.Excel.Functions.SPG($A55, "IQ_DILUT_EPS_NORM", P$2)</f>
        <v>-0.04</v>
      </c>
      <c r="Q55" s="10" cm="1">
        <f t="array" ref="Q55">_xll.SNL.Clients.Office.Excel.Functions.SPG($A55, "IQ_DILUT_EPS_NORM", Q$2)</f>
        <v>1E-3</v>
      </c>
      <c r="R55" s="10" cm="1">
        <f t="array" ref="R55">_xll.SNL.Clients.Office.Excel.Functions.SPG($A55, "IQ_DILUT_EPS_NORM", R$2)</f>
        <v>6.4000000000000001E-2</v>
      </c>
      <c r="S55" s="10" cm="1">
        <f t="array" ref="S55">_xll.SNL.Clients.Office.Excel.Functions.SPG($A55, "IQ_DILUT_EPS_NORM", S$2)</f>
        <v>0.214</v>
      </c>
      <c r="T55" s="10" cm="1">
        <f t="array" ref="T55">_xll.SNL.Clients.Office.Excel.Functions.SPG($A55, "IQ_DILUT_EPS_NORM", T$2)</f>
        <v>0.128</v>
      </c>
      <c r="U55" s="10" cm="1">
        <f t="array" ref="U55">_xll.SNL.Clients.Office.Excel.Functions.SPG($A55, "IQ_DILUT_EPS_NORM", U$2)</f>
        <v>2.7E-2</v>
      </c>
      <c r="V55" s="10" cm="1">
        <f t="array" ref="V55">_xll.SNL.Clients.Office.Excel.Functions.SPG($A55, "IQ_DILUT_EPS_NORM", V$2)</f>
        <v>0.31</v>
      </c>
    </row>
    <row r="56" spans="1:22">
      <c r="A56" s="11" t="s">
        <v>59</v>
      </c>
      <c r="B56" s="10" t="str" cm="1">
        <f t="array" ref="B56">_xll.SNL.Clients.Office.Excel.Functions.SPG($A56, "IQ_DILUT_EPS_NORM", B$2)</f>
        <v>NA</v>
      </c>
      <c r="C56" s="10" cm="1">
        <f t="array" ref="C56">_xll.SNL.Clients.Office.Excel.Functions.SPG($A56, "IQ_DILUT_EPS_NORM", C$2)</f>
        <v>1.48</v>
      </c>
      <c r="D56" s="10" cm="1">
        <f t="array" ref="D56">_xll.SNL.Clients.Office.Excel.Functions.SPG($A56, "IQ_DILUT_EPS_NORM", D$2)</f>
        <v>0.999</v>
      </c>
      <c r="E56" s="10" cm="1">
        <f t="array" ref="E56">_xll.SNL.Clients.Office.Excel.Functions.SPG($A56, "IQ_DILUT_EPS_NORM", E$2)</f>
        <v>1.2090000000000001</v>
      </c>
      <c r="F56" s="10" cm="1">
        <f t="array" ref="F56">_xll.SNL.Clients.Office.Excel.Functions.SPG($A56, "IQ_DILUT_EPS_NORM", F$2)</f>
        <v>9.3140000000000001</v>
      </c>
      <c r="G56" s="10" cm="1">
        <f t="array" ref="G56">_xll.SNL.Clients.Office.Excel.Functions.SPG($A56, "IQ_DILUT_EPS_NORM", G$2)</f>
        <v>1.147</v>
      </c>
      <c r="H56" s="10" cm="1">
        <f t="array" ref="H56">_xll.SNL.Clients.Office.Excel.Functions.SPG($A56, "IQ_DILUT_EPS_NORM", H$2)</f>
        <v>1.1719999999999999</v>
      </c>
      <c r="I56" s="10" cm="1">
        <f t="array" ref="I56">_xll.SNL.Clients.Office.Excel.Functions.SPG($A56, "IQ_DILUT_EPS_NORM", I$2)</f>
        <v>1.5029999999999999</v>
      </c>
      <c r="J56" s="10" t="str" cm="1">
        <f t="array" ref="J56">_xll.SNL.Clients.Office.Excel.Functions.SPG($A56, "IQ_DILUT_EPS_NORM", J$2)</f>
        <v>NA</v>
      </c>
      <c r="K56" s="10" t="str" cm="1">
        <f t="array" ref="K56">_xll.SNL.Clients.Office.Excel.Functions.SPG($A56, "IQ_DILUT_EPS_NORM", K$2)</f>
        <v>NA</v>
      </c>
      <c r="L56" s="10" t="str" cm="1">
        <f t="array" ref="L56">_xll.SNL.Clients.Office.Excel.Functions.SPG($A56, "IQ_DILUT_EPS_NORM", L$2)</f>
        <v>NA</v>
      </c>
      <c r="M56" s="10" t="str" cm="1">
        <f t="array" ref="M56">_xll.SNL.Clients.Office.Excel.Functions.SPG($A56, "IQ_DILUT_EPS_NORM", M$2)</f>
        <v>NA</v>
      </c>
      <c r="N56" s="10" t="str" cm="1">
        <f t="array" ref="N56">_xll.SNL.Clients.Office.Excel.Functions.SPG($A56, "IQ_DILUT_EPS_NORM", N$2)</f>
        <v>NA</v>
      </c>
      <c r="O56" s="10" t="str" cm="1">
        <f t="array" ref="O56">_xll.SNL.Clients.Office.Excel.Functions.SPG($A56, "IQ_DILUT_EPS_NORM", O$2)</f>
        <v>NA</v>
      </c>
      <c r="P56" s="10" t="str" cm="1">
        <f t="array" ref="P56">_xll.SNL.Clients.Office.Excel.Functions.SPG($A56, "IQ_DILUT_EPS_NORM", P$2)</f>
        <v>NA</v>
      </c>
      <c r="Q56" s="10" t="str" cm="1">
        <f t="array" ref="Q56">_xll.SNL.Clients.Office.Excel.Functions.SPG($A56, "IQ_DILUT_EPS_NORM", Q$2)</f>
        <v>NA</v>
      </c>
      <c r="R56" s="10" t="str" cm="1">
        <f t="array" ref="R56">_xll.SNL.Clients.Office.Excel.Functions.SPG($A56, "IQ_DILUT_EPS_NORM", R$2)</f>
        <v>NA</v>
      </c>
      <c r="S56" s="10" t="str" cm="1">
        <f t="array" ref="S56">_xll.SNL.Clients.Office.Excel.Functions.SPG($A56, "IQ_DILUT_EPS_NORM", S$2)</f>
        <v>NA</v>
      </c>
      <c r="T56" s="10" t="str" cm="1">
        <f t="array" ref="T56">_xll.SNL.Clients.Office.Excel.Functions.SPG($A56, "IQ_DILUT_EPS_NORM", T$2)</f>
        <v>NA</v>
      </c>
      <c r="U56" s="10" t="str" cm="1">
        <f t="array" ref="U56">_xll.SNL.Clients.Office.Excel.Functions.SPG($A56, "IQ_DILUT_EPS_NORM", U$2)</f>
        <v>NA</v>
      </c>
      <c r="V56" s="10" t="str" cm="1">
        <f t="array" ref="V56">_xll.SNL.Clients.Office.Excel.Functions.SPG($A56, "IQ_DILUT_EPS_NORM", V$2)</f>
        <v>NA</v>
      </c>
    </row>
    <row r="57" spans="1:22">
      <c r="A57" s="11" t="s">
        <v>60</v>
      </c>
      <c r="B57" s="10" t="str" cm="1">
        <f t="array" ref="B57">_xll.SNL.Clients.Office.Excel.Functions.SPG($A57, "IQ_DILUT_EPS_NORM", B$2)</f>
        <v>NA</v>
      </c>
      <c r="C57" s="10" cm="1">
        <f t="array" ref="C57">_xll.SNL.Clients.Office.Excel.Functions.SPG($A57, "IQ_DILUT_EPS_NORM", C$2)</f>
        <v>1.9059999999999999</v>
      </c>
      <c r="D57" s="10" cm="1">
        <f t="array" ref="D57">_xll.SNL.Clients.Office.Excel.Functions.SPG($A57, "IQ_DILUT_EPS_NORM", D$2)</f>
        <v>1.7030000000000001</v>
      </c>
      <c r="E57" s="10" cm="1">
        <f t="array" ref="E57">_xll.SNL.Clients.Office.Excel.Functions.SPG($A57, "IQ_DILUT_EPS_NORM", E$2)</f>
        <v>2.2280000000000002</v>
      </c>
      <c r="F57" s="10" cm="1">
        <f t="array" ref="F57">_xll.SNL.Clients.Office.Excel.Functions.SPG($A57, "IQ_DILUT_EPS_NORM", F$2)</f>
        <v>1.75</v>
      </c>
      <c r="G57" s="10" cm="1">
        <f t="array" ref="G57">_xll.SNL.Clients.Office.Excel.Functions.SPG($A57, "IQ_DILUT_EPS_NORM", G$2)</f>
        <v>1.571</v>
      </c>
      <c r="H57" s="10" cm="1">
        <f t="array" ref="H57">_xll.SNL.Clients.Office.Excel.Functions.SPG($A57, "IQ_DILUT_EPS_NORM", H$2)</f>
        <v>1.3759999999999999</v>
      </c>
      <c r="I57" s="10" cm="1">
        <f t="array" ref="I57">_xll.SNL.Clients.Office.Excel.Functions.SPG($A57, "IQ_DILUT_EPS_NORM", I$2)</f>
        <v>1.323</v>
      </c>
      <c r="J57" s="10" cm="1">
        <f t="array" ref="J57">_xll.SNL.Clients.Office.Excel.Functions.SPG($A57, "IQ_DILUT_EPS_NORM", J$2)</f>
        <v>1.2350000000000001</v>
      </c>
      <c r="K57" s="10" cm="1">
        <f t="array" ref="K57">_xll.SNL.Clients.Office.Excel.Functions.SPG($A57, "IQ_DILUT_EPS_NORM", K$2)</f>
        <v>1.349</v>
      </c>
      <c r="L57" s="10" cm="1">
        <f t="array" ref="L57">_xll.SNL.Clients.Office.Excel.Functions.SPG($A57, "IQ_DILUT_EPS_NORM", L$2)</f>
        <v>1.569</v>
      </c>
      <c r="M57" s="10" cm="1">
        <f t="array" ref="M57">_xll.SNL.Clients.Office.Excel.Functions.SPG($A57, "IQ_DILUT_EPS_NORM", M$2)</f>
        <v>1.351</v>
      </c>
      <c r="N57" s="10" cm="1">
        <f t="array" ref="N57">_xll.SNL.Clients.Office.Excel.Functions.SPG($A57, "IQ_DILUT_EPS_NORM", N$2)</f>
        <v>1.3340000000000001</v>
      </c>
      <c r="O57" s="10" cm="1">
        <f t="array" ref="O57">_xll.SNL.Clients.Office.Excel.Functions.SPG($A57, "IQ_DILUT_EPS_NORM", O$2)</f>
        <v>1.232</v>
      </c>
      <c r="P57" s="10" cm="1">
        <f t="array" ref="P57">_xll.SNL.Clients.Office.Excel.Functions.SPG($A57, "IQ_DILUT_EPS_NORM", P$2)</f>
        <v>1.2090000000000001</v>
      </c>
      <c r="Q57" s="10" cm="1">
        <f t="array" ref="Q57">_xll.SNL.Clients.Office.Excel.Functions.SPG($A57, "IQ_DILUT_EPS_NORM", Q$2)</f>
        <v>0.85699999999999998</v>
      </c>
      <c r="R57" s="10" cm="1">
        <f t="array" ref="R57">_xll.SNL.Clients.Office.Excel.Functions.SPG($A57, "IQ_DILUT_EPS_NORM", R$2)</f>
        <v>0.76300000000000001</v>
      </c>
      <c r="S57" s="10" cm="1">
        <f t="array" ref="S57">_xll.SNL.Clients.Office.Excel.Functions.SPG($A57, "IQ_DILUT_EPS_NORM", S$2)</f>
        <v>0.71699999999999997</v>
      </c>
      <c r="T57" s="10" cm="1">
        <f t="array" ref="T57">_xll.SNL.Clients.Office.Excel.Functions.SPG($A57, "IQ_DILUT_EPS_NORM", T$2)</f>
        <v>0.53900000000000003</v>
      </c>
      <c r="U57" s="10" cm="1">
        <f t="array" ref="U57">_xll.SNL.Clients.Office.Excel.Functions.SPG($A57, "IQ_DILUT_EPS_NORM", U$2)</f>
        <v>0.59599999999999997</v>
      </c>
      <c r="V57" s="10" cm="1">
        <f t="array" ref="V57">_xll.SNL.Clients.Office.Excel.Functions.SPG($A57, "IQ_DILUT_EPS_NORM", V$2)</f>
        <v>0.59</v>
      </c>
    </row>
    <row r="58" spans="1:22">
      <c r="A58" s="11" t="s">
        <v>61</v>
      </c>
      <c r="B58" s="10" cm="1">
        <f t="array" ref="B58">_xll.SNL.Clients.Office.Excel.Functions.SPG($A58, "IQ_DILUT_EPS_NORM", B$2)</f>
        <v>2.3039999999999998</v>
      </c>
      <c r="C58" s="10" cm="1">
        <f t="array" ref="C58">_xll.SNL.Clients.Office.Excel.Functions.SPG($A58, "IQ_DILUT_EPS_NORM", C$2)</f>
        <v>2.4780000000000002</v>
      </c>
      <c r="D58" s="10" cm="1">
        <f t="array" ref="D58">_xll.SNL.Clients.Office.Excel.Functions.SPG($A58, "IQ_DILUT_EPS_NORM", D$2)</f>
        <v>2.37</v>
      </c>
      <c r="E58" s="10" cm="1">
        <f t="array" ref="E58">_xll.SNL.Clients.Office.Excel.Functions.SPG($A58, "IQ_DILUT_EPS_NORM", E$2)</f>
        <v>2.4809999999999999</v>
      </c>
      <c r="F58" s="10" cm="1">
        <f t="array" ref="F58">_xll.SNL.Clients.Office.Excel.Functions.SPG($A58, "IQ_DILUT_EPS_NORM", F$2)</f>
        <v>1.35</v>
      </c>
      <c r="G58" s="10" cm="1">
        <f t="array" ref="G58">_xll.SNL.Clients.Office.Excel.Functions.SPG($A58, "IQ_DILUT_EPS_NORM", G$2)</f>
        <v>2.1680000000000001</v>
      </c>
      <c r="H58" s="10" cm="1">
        <f t="array" ref="H58">_xll.SNL.Clients.Office.Excel.Functions.SPG($A58, "IQ_DILUT_EPS_NORM", H$2)</f>
        <v>2.1110000000000002</v>
      </c>
      <c r="I58" s="10" cm="1">
        <f t="array" ref="I58">_xll.SNL.Clients.Office.Excel.Functions.SPG($A58, "IQ_DILUT_EPS_NORM", I$2)</f>
        <v>1.694</v>
      </c>
      <c r="J58" s="10" cm="1">
        <f t="array" ref="J58">_xll.SNL.Clients.Office.Excel.Functions.SPG($A58, "IQ_DILUT_EPS_NORM", J$2)</f>
        <v>1.4159999999999999</v>
      </c>
      <c r="K58" s="10" cm="1">
        <f t="array" ref="K58">_xll.SNL.Clients.Office.Excel.Functions.SPG($A58, "IQ_DILUT_EPS_NORM", K$2)</f>
        <v>1.234</v>
      </c>
      <c r="L58" s="10" cm="1">
        <f t="array" ref="L58">_xll.SNL.Clients.Office.Excel.Functions.SPG($A58, "IQ_DILUT_EPS_NORM", L$2)</f>
        <v>0.47</v>
      </c>
      <c r="M58" s="10" cm="1">
        <f t="array" ref="M58">_xll.SNL.Clients.Office.Excel.Functions.SPG($A58, "IQ_DILUT_EPS_NORM", M$2)</f>
        <v>0.80100000000000005</v>
      </c>
      <c r="N58" s="10" cm="1">
        <f t="array" ref="N58">_xll.SNL.Clients.Office.Excel.Functions.SPG($A58, "IQ_DILUT_EPS_NORM", N$2)</f>
        <v>8.5000000000000006E-2</v>
      </c>
      <c r="O58" s="10" cm="1">
        <f t="array" ref="O58">_xll.SNL.Clients.Office.Excel.Functions.SPG($A58, "IQ_DILUT_EPS_NORM", O$2)</f>
        <v>0.14599999999999999</v>
      </c>
      <c r="P58" s="10" cm="1">
        <f t="array" ref="P58">_xll.SNL.Clients.Office.Excel.Functions.SPG($A58, "IQ_DILUT_EPS_NORM", P$2)</f>
        <v>0.82299999999999995</v>
      </c>
      <c r="Q58" s="10" cm="1">
        <f t="array" ref="Q58">_xll.SNL.Clients.Office.Excel.Functions.SPG($A58, "IQ_DILUT_EPS_NORM", Q$2)</f>
        <v>0.57299999999999995</v>
      </c>
      <c r="R58" s="10" cm="1">
        <f t="array" ref="R58">_xll.SNL.Clients.Office.Excel.Functions.SPG($A58, "IQ_DILUT_EPS_NORM", R$2)</f>
        <v>2.9319999999999999</v>
      </c>
      <c r="S58" s="10" cm="1">
        <f t="array" ref="S58">_xll.SNL.Clients.Office.Excel.Functions.SPG($A58, "IQ_DILUT_EPS_NORM", S$2)</f>
        <v>2.9870000000000001</v>
      </c>
      <c r="T58" s="10" cm="1">
        <f t="array" ref="T58">_xll.SNL.Clients.Office.Excel.Functions.SPG($A58, "IQ_DILUT_EPS_NORM", T$2)</f>
        <v>4.4580000000000002</v>
      </c>
      <c r="U58" s="10" cm="1">
        <f t="array" ref="U58">_xll.SNL.Clients.Office.Excel.Functions.SPG($A58, "IQ_DILUT_EPS_NORM", U$2)</f>
        <v>3.8239999999999998</v>
      </c>
      <c r="V58" s="10" cm="1">
        <f t="array" ref="V58">_xll.SNL.Clients.Office.Excel.Functions.SPG($A58, "IQ_DILUT_EPS_NORM", V$2)</f>
        <v>3.5179999999999998</v>
      </c>
    </row>
    <row r="59" spans="1:22">
      <c r="A59" s="11" t="s">
        <v>62</v>
      </c>
      <c r="B59" s="10" t="str" cm="1">
        <f t="array" ref="B59">_xll.SNL.Clients.Office.Excel.Functions.SPG($A59, "IQ_DILUT_EPS_NORM", B$2)</f>
        <v>NA</v>
      </c>
      <c r="C59" s="10" cm="1">
        <f t="array" ref="C59">_xll.SNL.Clients.Office.Excel.Functions.SPG($A59, "IQ_DILUT_EPS_NORM", C$2)</f>
        <v>1.2509999999999999</v>
      </c>
      <c r="D59" s="10" cm="1">
        <f t="array" ref="D59">_xll.SNL.Clients.Office.Excel.Functions.SPG($A59, "IQ_DILUT_EPS_NORM", D$2)</f>
        <v>1.4179999999999999</v>
      </c>
      <c r="E59" s="10" cm="1">
        <f t="array" ref="E59">_xll.SNL.Clients.Office.Excel.Functions.SPG($A59, "IQ_DILUT_EPS_NORM", E$2)</f>
        <v>1.905</v>
      </c>
      <c r="F59" s="10" cm="1">
        <f t="array" ref="F59">_xll.SNL.Clients.Office.Excel.Functions.SPG($A59, "IQ_DILUT_EPS_NORM", F$2)</f>
        <v>1.833</v>
      </c>
      <c r="G59" s="10" cm="1">
        <f t="array" ref="G59">_xll.SNL.Clients.Office.Excel.Functions.SPG($A59, "IQ_DILUT_EPS_NORM", G$2)</f>
        <v>2.0529999999999999</v>
      </c>
      <c r="H59" s="10" cm="1">
        <f t="array" ref="H59">_xll.SNL.Clients.Office.Excel.Functions.SPG($A59, "IQ_DILUT_EPS_NORM", H$2)</f>
        <v>2.0139999999999998</v>
      </c>
      <c r="I59" s="10" cm="1">
        <f t="array" ref="I59">_xll.SNL.Clients.Office.Excel.Functions.SPG($A59, "IQ_DILUT_EPS_NORM", I$2)</f>
        <v>1.56</v>
      </c>
      <c r="J59" s="10" cm="1">
        <f t="array" ref="J59">_xll.SNL.Clients.Office.Excel.Functions.SPG($A59, "IQ_DILUT_EPS_NORM", J$2)</f>
        <v>1.3859999999999999</v>
      </c>
      <c r="K59" s="10" cm="1">
        <f t="array" ref="K59">_xll.SNL.Clients.Office.Excel.Functions.SPG($A59, "IQ_DILUT_EPS_NORM", K$2)</f>
        <v>0.83199999999999996</v>
      </c>
      <c r="L59" s="10" cm="1">
        <f t="array" ref="L59">_xll.SNL.Clients.Office.Excel.Functions.SPG($A59, "IQ_DILUT_EPS_NORM", L$2)</f>
        <v>0.78200000000000003</v>
      </c>
      <c r="M59" s="10" cm="1">
        <f t="array" ref="M59">_xll.SNL.Clients.Office.Excel.Functions.SPG($A59, "IQ_DILUT_EPS_NORM", M$2)</f>
        <v>0.91200000000000003</v>
      </c>
      <c r="N59" s="10" cm="1">
        <f t="array" ref="N59">_xll.SNL.Clients.Office.Excel.Functions.SPG($A59, "IQ_DILUT_EPS_NORM", N$2)</f>
        <v>3.444</v>
      </c>
      <c r="O59" s="10" cm="1">
        <f t="array" ref="O59">_xll.SNL.Clients.Office.Excel.Functions.SPG($A59, "IQ_DILUT_EPS_NORM", O$2)</f>
        <v>3.2850000000000001</v>
      </c>
      <c r="P59" s="10" cm="1">
        <f t="array" ref="P59">_xll.SNL.Clients.Office.Excel.Functions.SPG($A59, "IQ_DILUT_EPS_NORM", P$2)</f>
        <v>2.89</v>
      </c>
      <c r="Q59" s="10" cm="1">
        <f t="array" ref="Q59">_xll.SNL.Clients.Office.Excel.Functions.SPG($A59, "IQ_DILUT_EPS_NORM", Q$2)</f>
        <v>2.9020000000000001</v>
      </c>
      <c r="R59" s="10" cm="1">
        <f t="array" ref="R59">_xll.SNL.Clients.Office.Excel.Functions.SPG($A59, "IQ_DILUT_EPS_NORM", R$2)</f>
        <v>2.57</v>
      </c>
      <c r="S59" s="10" cm="1">
        <f t="array" ref="S59">_xll.SNL.Clients.Office.Excel.Functions.SPG($A59, "IQ_DILUT_EPS_NORM", S$2)</f>
        <v>2.1720000000000002</v>
      </c>
      <c r="T59" s="10" cm="1">
        <f t="array" ref="T59">_xll.SNL.Clients.Office.Excel.Functions.SPG($A59, "IQ_DILUT_EPS_NORM", T$2)</f>
        <v>1.7609999999999999</v>
      </c>
      <c r="U59" s="10" cm="1">
        <f t="array" ref="U59">_xll.SNL.Clients.Office.Excel.Functions.SPG($A59, "IQ_DILUT_EPS_NORM", U$2)</f>
        <v>1.5069999999999999</v>
      </c>
      <c r="V59" s="10" cm="1">
        <f t="array" ref="V59">_xll.SNL.Clients.Office.Excel.Functions.SPG($A59, "IQ_DILUT_EPS_NORM", V$2)</f>
        <v>1.2929999999999999</v>
      </c>
    </row>
    <row r="60" spans="1:22">
      <c r="A60" s="11" t="s">
        <v>63</v>
      </c>
      <c r="B60" s="10" t="str" cm="1">
        <f t="array" ref="B60">_xll.SNL.Clients.Office.Excel.Functions.SPG($A60, "IQ_DILUT_EPS_NORM", B$2)</f>
        <v>NA</v>
      </c>
      <c r="C60" s="10" cm="1">
        <f t="array" ref="C60">_xll.SNL.Clients.Office.Excel.Functions.SPG($A60, "IQ_DILUT_EPS_NORM", C$2)</f>
        <v>4.8460000000000001</v>
      </c>
      <c r="D60" s="10" cm="1">
        <f t="array" ref="D60">_xll.SNL.Clients.Office.Excel.Functions.SPG($A60, "IQ_DILUT_EPS_NORM", D$2)</f>
        <v>4.5209999999999999</v>
      </c>
      <c r="E60" s="10" cm="1">
        <f t="array" ref="E60">_xll.SNL.Clients.Office.Excel.Functions.SPG($A60, "IQ_DILUT_EPS_NORM", E$2)</f>
        <v>3.823</v>
      </c>
      <c r="F60" s="10" cm="1">
        <f t="array" ref="F60">_xll.SNL.Clients.Office.Excel.Functions.SPG($A60, "IQ_DILUT_EPS_NORM", F$2)</f>
        <v>6.0309999999999997</v>
      </c>
      <c r="G60" s="10" cm="1">
        <f t="array" ref="G60">_xll.SNL.Clients.Office.Excel.Functions.SPG($A60, "IQ_DILUT_EPS_NORM", G$2)</f>
        <v>5.3559999999999999</v>
      </c>
      <c r="H60" s="10" cm="1">
        <f t="array" ref="H60">_xll.SNL.Clients.Office.Excel.Functions.SPG($A60, "IQ_DILUT_EPS_NORM", H$2)</f>
        <v>4.9080000000000004</v>
      </c>
      <c r="I60" s="10" cm="1">
        <f t="array" ref="I60">_xll.SNL.Clients.Office.Excel.Functions.SPG($A60, "IQ_DILUT_EPS_NORM", I$2)</f>
        <v>4.8609999999999998</v>
      </c>
      <c r="J60" s="10" cm="1">
        <f t="array" ref="J60">_xll.SNL.Clients.Office.Excel.Functions.SPG($A60, "IQ_DILUT_EPS_NORM", J$2)</f>
        <v>5.45</v>
      </c>
      <c r="K60" s="10" cm="1">
        <f t="array" ref="K60">_xll.SNL.Clients.Office.Excel.Functions.SPG($A60, "IQ_DILUT_EPS_NORM", K$2)</f>
        <v>4.468</v>
      </c>
      <c r="L60" s="10" cm="1">
        <f t="array" ref="L60">_xll.SNL.Clients.Office.Excel.Functions.SPG($A60, "IQ_DILUT_EPS_NORM", L$2)</f>
        <v>4.7859999999999996</v>
      </c>
      <c r="M60" s="10" cm="1">
        <f t="array" ref="M60">_xll.SNL.Clients.Office.Excel.Functions.SPG($A60, "IQ_DILUT_EPS_NORM", M$2)</f>
        <v>4.7939999999999996</v>
      </c>
      <c r="N60" s="10" cm="1">
        <f t="array" ref="N60">_xll.SNL.Clients.Office.Excel.Functions.SPG($A60, "IQ_DILUT_EPS_NORM", N$2)</f>
        <v>4.6369999999999996</v>
      </c>
      <c r="O60" s="10" cm="1">
        <f t="array" ref="O60">_xll.SNL.Clients.Office.Excel.Functions.SPG($A60, "IQ_DILUT_EPS_NORM", O$2)</f>
        <v>4.3259999999999996</v>
      </c>
      <c r="P60" s="10" cm="1">
        <f t="array" ref="P60">_xll.SNL.Clients.Office.Excel.Functions.SPG($A60, "IQ_DILUT_EPS_NORM", P$2)</f>
        <v>4.3259999999999996</v>
      </c>
      <c r="Q60" s="10" cm="1">
        <f t="array" ref="Q60">_xll.SNL.Clients.Office.Excel.Functions.SPG($A60, "IQ_DILUT_EPS_NORM", Q$2)</f>
        <v>4.1379999999999999</v>
      </c>
      <c r="R60" s="10" cm="1">
        <f t="array" ref="R60">_xll.SNL.Clients.Office.Excel.Functions.SPG($A60, "IQ_DILUT_EPS_NORM", R$2)</f>
        <v>3.96</v>
      </c>
      <c r="S60" s="10" cm="1">
        <f t="array" ref="S60">_xll.SNL.Clients.Office.Excel.Functions.SPG($A60, "IQ_DILUT_EPS_NORM", S$2)</f>
        <v>3.363</v>
      </c>
      <c r="T60" s="10" cm="1">
        <f t="array" ref="T60">_xll.SNL.Clients.Office.Excel.Functions.SPG($A60, "IQ_DILUT_EPS_NORM", T$2)</f>
        <v>2.9319999999999999</v>
      </c>
      <c r="U60" s="10" cm="1">
        <f t="array" ref="U60">_xll.SNL.Clients.Office.Excel.Functions.SPG($A60, "IQ_DILUT_EPS_NORM", U$2)</f>
        <v>2.58</v>
      </c>
      <c r="V60" s="10" cm="1">
        <f t="array" ref="V60">_xll.SNL.Clients.Office.Excel.Functions.SPG($A60, "IQ_DILUT_EPS_NORM", V$2)</f>
        <v>2.2639999999999998</v>
      </c>
    </row>
    <row r="61" spans="1:22">
      <c r="A61" s="11" t="s">
        <v>64</v>
      </c>
      <c r="B61" s="10" t="str" cm="1">
        <f t="array" ref="B61">_xll.SNL.Clients.Office.Excel.Functions.SPG($A61, "IQ_DILUT_EPS_NORM", B$2)</f>
        <v>NA</v>
      </c>
      <c r="C61" s="10" cm="1">
        <f t="array" ref="C61">_xll.SNL.Clients.Office.Excel.Functions.SPG($A61, "IQ_DILUT_EPS_NORM", C$2)</f>
        <v>51197.993999999999</v>
      </c>
      <c r="D61" s="10" cm="1">
        <f t="array" ref="D61">_xll.SNL.Clients.Office.Excel.Functions.SPG($A61, "IQ_DILUT_EPS_NORM", D$2)</f>
        <v>-13495.692999999999</v>
      </c>
      <c r="E61" s="10" cm="1">
        <f t="array" ref="E61">_xll.SNL.Clients.Office.Excel.Functions.SPG($A61, "IQ_DILUT_EPS_NORM", E$2)</f>
        <v>45624.445</v>
      </c>
      <c r="F61" s="10" cm="1">
        <f t="array" ref="F61">_xll.SNL.Clients.Office.Excel.Functions.SPG($A61, "IQ_DILUT_EPS_NORM", F$2)</f>
        <v>25554.275000000001</v>
      </c>
      <c r="G61" s="10" cm="1">
        <f t="array" ref="G61">_xll.SNL.Clients.Office.Excel.Functions.SPG($A61, "IQ_DILUT_EPS_NORM", G$2)</f>
        <v>39089.419000000002</v>
      </c>
      <c r="H61" s="10" cm="1">
        <f t="array" ref="H61">_xll.SNL.Clients.Office.Excel.Functions.SPG($A61, "IQ_DILUT_EPS_NORM", H$2)</f>
        <v>1483.3810000000001</v>
      </c>
      <c r="I61" s="10" cm="1">
        <f t="array" ref="I61">_xll.SNL.Clients.Office.Excel.Functions.SPG($A61, "IQ_DILUT_EPS_NORM", I$2)</f>
        <v>8807.9879999999994</v>
      </c>
      <c r="J61" s="10" cm="1">
        <f t="array" ref="J61">_xll.SNL.Clients.Office.Excel.Functions.SPG($A61, "IQ_DILUT_EPS_NORM", J$2)</f>
        <v>12585.806</v>
      </c>
      <c r="K61" s="10" cm="1">
        <f t="array" ref="K61">_xll.SNL.Clients.Office.Excel.Functions.SPG($A61, "IQ_DILUT_EPS_NORM", K$2)</f>
        <v>13090.599</v>
      </c>
      <c r="L61" s="10" cm="1">
        <f t="array" ref="L61">_xll.SNL.Clients.Office.Excel.Functions.SPG($A61, "IQ_DILUT_EPS_NORM", L$2)</f>
        <v>10506.897999999999</v>
      </c>
      <c r="M61" s="10" cm="1">
        <f t="array" ref="M61">_xll.SNL.Clients.Office.Excel.Functions.SPG($A61, "IQ_DILUT_EPS_NORM", M$2)</f>
        <v>10725.457</v>
      </c>
      <c r="N61" s="10" cm="1">
        <f t="array" ref="N61">_xll.SNL.Clients.Office.Excel.Functions.SPG($A61, "IQ_DILUT_EPS_NORM", N$2)</f>
        <v>8120.6009999999997</v>
      </c>
      <c r="O61" s="10" cm="1">
        <f t="array" ref="O61">_xll.SNL.Clients.Office.Excel.Functions.SPG($A61, "IQ_DILUT_EPS_NORM", O$2)</f>
        <v>5502.9390000000003</v>
      </c>
      <c r="P61" s="10" cm="1">
        <f t="array" ref="P61">_xll.SNL.Clients.Office.Excel.Functions.SPG($A61, "IQ_DILUT_EPS_NORM", P$2)</f>
        <v>6976.4610000000002</v>
      </c>
      <c r="Q61" s="10" cm="1">
        <f t="array" ref="Q61">_xll.SNL.Clients.Office.Excel.Functions.SPG($A61, "IQ_DILUT_EPS_NORM", Q$2)</f>
        <v>4577.7420000000002</v>
      </c>
      <c r="R61" s="10" cm="1">
        <f t="array" ref="R61">_xll.SNL.Clients.Office.Excel.Functions.SPG($A61, "IQ_DILUT_EPS_NORM", R$2)</f>
        <v>2667.4349999999999</v>
      </c>
      <c r="S61" s="10" cm="1">
        <f t="array" ref="S61">_xll.SNL.Clients.Office.Excel.Functions.SPG($A61, "IQ_DILUT_EPS_NORM", S$2)</f>
        <v>7922.7669999999998</v>
      </c>
      <c r="T61" s="10" cm="1">
        <f t="array" ref="T61">_xll.SNL.Clients.Office.Excel.Functions.SPG($A61, "IQ_DILUT_EPS_NORM", T$2)</f>
        <v>6633.9369999999999</v>
      </c>
      <c r="U61" s="10" cm="1">
        <f t="array" ref="U61">_xll.SNL.Clients.Office.Excel.Functions.SPG($A61, "IQ_DILUT_EPS_NORM", U$2)</f>
        <v>5124.3689999999997</v>
      </c>
      <c r="V61" s="10" cm="1">
        <f t="array" ref="V61">_xll.SNL.Clients.Office.Excel.Functions.SPG($A61, "IQ_DILUT_EPS_NORM", V$2)</f>
        <v>4406.5349999999999</v>
      </c>
    </row>
    <row r="62" spans="1:22">
      <c r="A62" s="11" t="s">
        <v>65</v>
      </c>
      <c r="B62" s="10" t="str" cm="1">
        <f t="array" ref="B62">_xll.SNL.Clients.Office.Excel.Functions.SPG($A62, "IQ_DILUT_EPS_NORM", B$2)</f>
        <v>NA</v>
      </c>
      <c r="C62" s="10" cm="1">
        <f t="array" ref="C62">_xll.SNL.Clients.Office.Excel.Functions.SPG($A62, "IQ_DILUT_EPS_NORM", C$2)</f>
        <v>5.0170000000000003</v>
      </c>
      <c r="D62" s="10" cm="1">
        <f t="array" ref="D62">_xll.SNL.Clients.Office.Excel.Functions.SPG($A62, "IQ_DILUT_EPS_NORM", D$2)</f>
        <v>5.3609999999999998</v>
      </c>
      <c r="E62" s="10" cm="1">
        <f t="array" ref="E62">_xll.SNL.Clients.Office.Excel.Functions.SPG($A62, "IQ_DILUT_EPS_NORM", E$2)</f>
        <v>7.5190000000000001</v>
      </c>
      <c r="F62" s="10" cm="1">
        <f t="array" ref="F62">_xll.SNL.Clients.Office.Excel.Functions.SPG($A62, "IQ_DILUT_EPS_NORM", F$2)</f>
        <v>6.3070000000000004</v>
      </c>
      <c r="G62" s="10" cm="1">
        <f t="array" ref="G62">_xll.SNL.Clients.Office.Excel.Functions.SPG($A62, "IQ_DILUT_EPS_NORM", G$2)</f>
        <v>4.7460000000000004</v>
      </c>
      <c r="H62" s="10" cm="1">
        <f t="array" ref="H62">_xll.SNL.Clients.Office.Excel.Functions.SPG($A62, "IQ_DILUT_EPS_NORM", H$2)</f>
        <v>4.298</v>
      </c>
      <c r="I62" s="10" cm="1">
        <f t="array" ref="I62">_xll.SNL.Clients.Office.Excel.Functions.SPG($A62, "IQ_DILUT_EPS_NORM", I$2)</f>
        <v>3.7160000000000002</v>
      </c>
      <c r="J62" s="10" cm="1">
        <f t="array" ref="J62">_xll.SNL.Clients.Office.Excel.Functions.SPG($A62, "IQ_DILUT_EPS_NORM", J$2)</f>
        <v>3.633</v>
      </c>
      <c r="K62" s="10" cm="1">
        <f t="array" ref="K62">_xll.SNL.Clients.Office.Excel.Functions.SPG($A62, "IQ_DILUT_EPS_NORM", K$2)</f>
        <v>2.7</v>
      </c>
      <c r="L62" s="10" cm="1">
        <f t="array" ref="L62">_xll.SNL.Clients.Office.Excel.Functions.SPG($A62, "IQ_DILUT_EPS_NORM", L$2)</f>
        <v>2.512</v>
      </c>
      <c r="M62" s="10" cm="1">
        <f t="array" ref="M62">_xll.SNL.Clients.Office.Excel.Functions.SPG($A62, "IQ_DILUT_EPS_NORM", M$2)</f>
        <v>2.3570000000000002</v>
      </c>
      <c r="N62" s="10" cm="1">
        <f t="array" ref="N62">_xll.SNL.Clients.Office.Excel.Functions.SPG($A62, "IQ_DILUT_EPS_NORM", N$2)</f>
        <v>2.1789999999999998</v>
      </c>
      <c r="O62" s="10" cm="1">
        <f t="array" ref="O62">_xll.SNL.Clients.Office.Excel.Functions.SPG($A62, "IQ_DILUT_EPS_NORM", O$2)</f>
        <v>3.411</v>
      </c>
      <c r="P62" s="10" cm="1">
        <f t="array" ref="P62">_xll.SNL.Clients.Office.Excel.Functions.SPG($A62, "IQ_DILUT_EPS_NORM", P$2)</f>
        <v>3.2690000000000001</v>
      </c>
      <c r="Q62" s="10" cm="1">
        <f t="array" ref="Q62">_xll.SNL.Clients.Office.Excel.Functions.SPG($A62, "IQ_DILUT_EPS_NORM", Q$2)</f>
        <v>2.9079999999999999</v>
      </c>
      <c r="R62" s="10" cm="1">
        <f t="array" ref="R62">_xll.SNL.Clients.Office.Excel.Functions.SPG($A62, "IQ_DILUT_EPS_NORM", R$2)</f>
        <v>2.9369999999999998</v>
      </c>
      <c r="S62" s="10" cm="1">
        <f t="array" ref="S62">_xll.SNL.Clients.Office.Excel.Functions.SPG($A62, "IQ_DILUT_EPS_NORM", S$2)</f>
        <v>2.9809999999999999</v>
      </c>
      <c r="T62" s="10" cm="1">
        <f t="array" ref="T62">_xll.SNL.Clients.Office.Excel.Functions.SPG($A62, "IQ_DILUT_EPS_NORM", T$2)</f>
        <v>2.4159999999999999</v>
      </c>
      <c r="U62" s="10" cm="1">
        <f t="array" ref="U62">_xll.SNL.Clients.Office.Excel.Functions.SPG($A62, "IQ_DILUT_EPS_NORM", U$2)</f>
        <v>1.8919999999999999</v>
      </c>
      <c r="V62" s="10" cm="1">
        <f t="array" ref="V62">_xll.SNL.Clients.Office.Excel.Functions.SPG($A62, "IQ_DILUT_EPS_NORM", V$2)</f>
        <v>1.7470000000000001</v>
      </c>
    </row>
    <row r="63" spans="1:22">
      <c r="A63" s="11" t="s">
        <v>66</v>
      </c>
      <c r="B63" s="10" t="str" cm="1">
        <f t="array" ref="B63">_xll.SNL.Clients.Office.Excel.Functions.SPG($A63, "IQ_DILUT_EPS_NORM", B$2)</f>
        <v>NA</v>
      </c>
      <c r="C63" s="10" cm="1">
        <f t="array" ref="C63">_xll.SNL.Clients.Office.Excel.Functions.SPG($A63, "IQ_DILUT_EPS_NORM", C$2)</f>
        <v>0.90600000000000003</v>
      </c>
      <c r="D63" s="10" cm="1">
        <f t="array" ref="D63">_xll.SNL.Clients.Office.Excel.Functions.SPG($A63, "IQ_DILUT_EPS_NORM", D$2)</f>
        <v>1.0589999999999999</v>
      </c>
      <c r="E63" s="10" cm="1">
        <f t="array" ref="E63">_xll.SNL.Clients.Office.Excel.Functions.SPG($A63, "IQ_DILUT_EPS_NORM", E$2)</f>
        <v>1.0329999999999999</v>
      </c>
      <c r="F63" s="10" cm="1">
        <f t="array" ref="F63">_xll.SNL.Clients.Office.Excel.Functions.SPG($A63, "IQ_DILUT_EPS_NORM", F$2)</f>
        <v>0.66400000000000003</v>
      </c>
      <c r="G63" s="10" cm="1">
        <f t="array" ref="G63">_xll.SNL.Clients.Office.Excel.Functions.SPG($A63, "IQ_DILUT_EPS_NORM", G$2)</f>
        <v>0.53800000000000003</v>
      </c>
      <c r="H63" s="10" cm="1">
        <f t="array" ref="H63">_xll.SNL.Clients.Office.Excel.Functions.SPG($A63, "IQ_DILUT_EPS_NORM", H$2)</f>
        <v>0.56299999999999994</v>
      </c>
      <c r="I63" s="10" cm="1">
        <f t="array" ref="I63">_xll.SNL.Clients.Office.Excel.Functions.SPG($A63, "IQ_DILUT_EPS_NORM", I$2)</f>
        <v>0.61399999999999999</v>
      </c>
      <c r="J63" s="10" cm="1">
        <f t="array" ref="J63">_xll.SNL.Clients.Office.Excel.Functions.SPG($A63, "IQ_DILUT_EPS_NORM", J$2)</f>
        <v>0.61</v>
      </c>
      <c r="K63" s="10" cm="1">
        <f t="array" ref="K63">_xll.SNL.Clients.Office.Excel.Functions.SPG($A63, "IQ_DILUT_EPS_NORM", K$2)</f>
        <v>0.63300000000000001</v>
      </c>
      <c r="L63" s="10" cm="1">
        <f t="array" ref="L63">_xll.SNL.Clients.Office.Excel.Functions.SPG($A63, "IQ_DILUT_EPS_NORM", L$2)</f>
        <v>0.70899999999999996</v>
      </c>
      <c r="M63" s="10" cm="1">
        <f t="array" ref="M63">_xll.SNL.Clients.Office.Excel.Functions.SPG($A63, "IQ_DILUT_EPS_NORM", M$2)</f>
        <v>0.70799999999999996</v>
      </c>
      <c r="N63" s="10" cm="1">
        <f t="array" ref="N63">_xll.SNL.Clients.Office.Excel.Functions.SPG($A63, "IQ_DILUT_EPS_NORM", N$2)</f>
        <v>0.71399999999999997</v>
      </c>
      <c r="O63" s="10" cm="1">
        <f t="array" ref="O63">_xll.SNL.Clients.Office.Excel.Functions.SPG($A63, "IQ_DILUT_EPS_NORM", O$2)</f>
        <v>0.73299999999999998</v>
      </c>
      <c r="P63" s="10" cm="1">
        <f t="array" ref="P63">_xll.SNL.Clients.Office.Excel.Functions.SPG($A63, "IQ_DILUT_EPS_NORM", P$2)</f>
        <v>0.65700000000000003</v>
      </c>
      <c r="Q63" s="10" cm="1">
        <f t="array" ref="Q63">_xll.SNL.Clients.Office.Excel.Functions.SPG($A63, "IQ_DILUT_EPS_NORM", Q$2)</f>
        <v>0.64600000000000002</v>
      </c>
      <c r="R63" s="10" cm="1">
        <f t="array" ref="R63">_xll.SNL.Clients.Office.Excel.Functions.SPG($A63, "IQ_DILUT_EPS_NORM", R$2)</f>
        <v>0.65100000000000002</v>
      </c>
      <c r="S63" s="10" cm="1">
        <f t="array" ref="S63">_xll.SNL.Clients.Office.Excel.Functions.SPG($A63, "IQ_DILUT_EPS_NORM", S$2)</f>
        <v>0.56000000000000005</v>
      </c>
      <c r="T63" s="10" cm="1">
        <f t="array" ref="T63">_xll.SNL.Clients.Office.Excel.Functions.SPG($A63, "IQ_DILUT_EPS_NORM", T$2)</f>
        <v>0.47299999999999998</v>
      </c>
      <c r="U63" s="10" cm="1">
        <f t="array" ref="U63">_xll.SNL.Clients.Office.Excel.Functions.SPG($A63, "IQ_DILUT_EPS_NORM", U$2)</f>
        <v>0.41699999999999998</v>
      </c>
      <c r="V63" s="10" cm="1">
        <f t="array" ref="V63">_xll.SNL.Clients.Office.Excel.Functions.SPG($A63, "IQ_DILUT_EPS_NORM", V$2)</f>
        <v>0.33700000000000002</v>
      </c>
    </row>
    <row r="64" spans="1:22">
      <c r="A64" s="11" t="s">
        <v>67</v>
      </c>
      <c r="B64" s="10" t="str" cm="1">
        <f t="array" ref="B64">_xll.SNL.Clients.Office.Excel.Functions.SPG($A64, "IQ_DILUT_EPS_NORM", B$2)</f>
        <v>NA</v>
      </c>
      <c r="C64" s="10" cm="1">
        <f t="array" ref="C64">_xll.SNL.Clients.Office.Excel.Functions.SPG($A64, "IQ_DILUT_EPS_NORM", C$2)</f>
        <v>7.98</v>
      </c>
      <c r="D64" s="10" cm="1">
        <f t="array" ref="D64">_xll.SNL.Clients.Office.Excel.Functions.SPG($A64, "IQ_DILUT_EPS_NORM", D$2)</f>
        <v>12.661</v>
      </c>
      <c r="E64" s="10" cm="1">
        <f t="array" ref="E64">_xll.SNL.Clients.Office.Excel.Functions.SPG($A64, "IQ_DILUT_EPS_NORM", E$2)</f>
        <v>12.243</v>
      </c>
      <c r="F64" s="10" cm="1">
        <f t="array" ref="F64">_xll.SNL.Clients.Office.Excel.Functions.SPG($A64, "IQ_DILUT_EPS_NORM", F$2)</f>
        <v>16.997</v>
      </c>
      <c r="G64" s="10" cm="1">
        <f t="array" ref="G64">_xll.SNL.Clients.Office.Excel.Functions.SPG($A64, "IQ_DILUT_EPS_NORM", G$2)</f>
        <v>23.603000000000002</v>
      </c>
      <c r="H64" s="10" cm="1">
        <f t="array" ref="H64">_xll.SNL.Clients.Office.Excel.Functions.SPG($A64, "IQ_DILUT_EPS_NORM", H$2)</f>
        <v>18.841999999999999</v>
      </c>
      <c r="I64" s="10" cm="1">
        <f t="array" ref="I64">_xll.SNL.Clients.Office.Excel.Functions.SPG($A64, "IQ_DILUT_EPS_NORM", I$2)</f>
        <v>16.134</v>
      </c>
      <c r="J64" s="10" cm="1">
        <f t="array" ref="J64">_xll.SNL.Clients.Office.Excel.Functions.SPG($A64, "IQ_DILUT_EPS_NORM", J$2)</f>
        <v>15.707000000000001</v>
      </c>
      <c r="K64" s="10" cm="1">
        <f t="array" ref="K64">_xll.SNL.Clients.Office.Excel.Functions.SPG($A64, "IQ_DILUT_EPS_NORM", K$2)</f>
        <v>12.999000000000001</v>
      </c>
      <c r="L64" s="10" cm="1">
        <f t="array" ref="L64">_xll.SNL.Clients.Office.Excel.Functions.SPG($A64, "IQ_DILUT_EPS_NORM", L$2)</f>
        <v>10.287000000000001</v>
      </c>
      <c r="M64" s="10" cm="1">
        <f t="array" ref="M64">_xll.SNL.Clients.Office.Excel.Functions.SPG($A64, "IQ_DILUT_EPS_NORM", M$2)</f>
        <v>6.3440000000000003</v>
      </c>
      <c r="N64" s="10" cm="1">
        <f t="array" ref="N64">_xll.SNL.Clients.Office.Excel.Functions.SPG($A64, "IQ_DILUT_EPS_NORM", N$2)</f>
        <v>4.766</v>
      </c>
      <c r="O64" s="10" cm="1">
        <f t="array" ref="O64">_xll.SNL.Clients.Office.Excel.Functions.SPG($A64, "IQ_DILUT_EPS_NORM", O$2)</f>
        <v>4.3230000000000004</v>
      </c>
      <c r="P64" s="10" cm="1">
        <f t="array" ref="P64">_xll.SNL.Clients.Office.Excel.Functions.SPG($A64, "IQ_DILUT_EPS_NORM", P$2)</f>
        <v>4.2480000000000002</v>
      </c>
      <c r="Q64" s="10" cm="1">
        <f t="array" ref="Q64">_xll.SNL.Clients.Office.Excel.Functions.SPG($A64, "IQ_DILUT_EPS_NORM", Q$2)</f>
        <v>2.827</v>
      </c>
      <c r="R64" s="10" cm="1">
        <f t="array" ref="R64">_xll.SNL.Clients.Office.Excel.Functions.SPG($A64, "IQ_DILUT_EPS_NORM", R$2)</f>
        <v>2.589</v>
      </c>
      <c r="S64" s="10" cm="1">
        <f t="array" ref="S64">_xll.SNL.Clients.Office.Excel.Functions.SPG($A64, "IQ_DILUT_EPS_NORM", S$2)</f>
        <v>2.0110000000000001</v>
      </c>
      <c r="T64" s="10" cm="1">
        <f t="array" ref="T64">_xll.SNL.Clients.Office.Excel.Functions.SPG($A64, "IQ_DILUT_EPS_NORM", T$2)</f>
        <v>1.5289999999999999</v>
      </c>
      <c r="U64" s="10" cm="1">
        <f t="array" ref="U64">_xll.SNL.Clients.Office.Excel.Functions.SPG($A64, "IQ_DILUT_EPS_NORM", U$2)</f>
        <v>0.77900000000000003</v>
      </c>
      <c r="V64" s="10" cm="1">
        <f t="array" ref="V64">_xll.SNL.Clients.Office.Excel.Functions.SPG($A64, "IQ_DILUT_EPS_NORM", V$2)</f>
        <v>0.158</v>
      </c>
    </row>
    <row r="65" spans="1:22">
      <c r="A65" s="11" t="s">
        <v>68</v>
      </c>
      <c r="B65" s="10" cm="1">
        <f t="array" ref="B65">_xll.SNL.Clients.Office.Excel.Functions.SPG($A65, "IQ_DILUT_EPS_NORM", B$2)</f>
        <v>31.655000000000001</v>
      </c>
      <c r="C65" s="10" cm="1">
        <f t="array" ref="C65">_xll.SNL.Clients.Office.Excel.Functions.SPG($A65, "IQ_DILUT_EPS_NORM", C$2)</f>
        <v>25.885000000000002</v>
      </c>
      <c r="D65" s="10" cm="1">
        <f t="array" ref="D65">_xll.SNL.Clients.Office.Excel.Functions.SPG($A65, "IQ_DILUT_EPS_NORM", D$2)</f>
        <v>27.524999999999999</v>
      </c>
      <c r="E65" s="10" cm="1">
        <f t="array" ref="E65">_xll.SNL.Clients.Office.Excel.Functions.SPG($A65, "IQ_DILUT_EPS_NORM", E$2)</f>
        <v>27.847000000000001</v>
      </c>
      <c r="F65" s="10" cm="1">
        <f t="array" ref="F65">_xll.SNL.Clients.Office.Excel.Functions.SPG($A65, "IQ_DILUT_EPS_NORM", F$2)</f>
        <v>20.216999999999999</v>
      </c>
      <c r="G65" s="10" cm="1">
        <f t="array" ref="G65">_xll.SNL.Clients.Office.Excel.Functions.SPG($A65, "IQ_DILUT_EPS_NORM", G$2)</f>
        <v>21.506</v>
      </c>
      <c r="H65" s="10" cm="1">
        <f t="array" ref="H65">_xll.SNL.Clients.Office.Excel.Functions.SPG($A65, "IQ_DILUT_EPS_NORM", H$2)</f>
        <v>21.251999999999999</v>
      </c>
      <c r="I65" s="10" cm="1">
        <f t="array" ref="I65">_xll.SNL.Clients.Office.Excel.Functions.SPG($A65, "IQ_DILUT_EPS_NORM", I$2)</f>
        <v>19.184999999999999</v>
      </c>
      <c r="J65" s="10" cm="1">
        <f t="array" ref="J65">_xll.SNL.Clients.Office.Excel.Functions.SPG($A65, "IQ_DILUT_EPS_NORM", J$2)</f>
        <v>16.797999999999998</v>
      </c>
      <c r="K65" s="10" cm="1">
        <f t="array" ref="K65">_xll.SNL.Clients.Office.Excel.Functions.SPG($A65, "IQ_DILUT_EPS_NORM", K$2)</f>
        <v>16.545000000000002</v>
      </c>
      <c r="L65" s="10" cm="1">
        <f t="array" ref="L65">_xll.SNL.Clients.Office.Excel.Functions.SPG($A65, "IQ_DILUT_EPS_NORM", L$2)</f>
        <v>15.775</v>
      </c>
      <c r="M65" s="10" cm="1">
        <f t="array" ref="M65">_xll.SNL.Clients.Office.Excel.Functions.SPG($A65, "IQ_DILUT_EPS_NORM", M$2)</f>
        <v>13.525</v>
      </c>
      <c r="N65" s="10" cm="1">
        <f t="array" ref="N65">_xll.SNL.Clients.Office.Excel.Functions.SPG($A65, "IQ_DILUT_EPS_NORM", N$2)</f>
        <v>11.845000000000001</v>
      </c>
      <c r="O65" s="10" cm="1">
        <f t="array" ref="O65">_xll.SNL.Clients.Office.Excel.Functions.SPG($A65, "IQ_DILUT_EPS_NORM", O$2)</f>
        <v>10.474</v>
      </c>
      <c r="P65" s="10" cm="1">
        <f t="array" ref="P65">_xll.SNL.Clients.Office.Excel.Functions.SPG($A65, "IQ_DILUT_EPS_NORM", P$2)</f>
        <v>9.6910000000000007</v>
      </c>
      <c r="Q65" s="10" cm="1">
        <f t="array" ref="Q65">_xll.SNL.Clients.Office.Excel.Functions.SPG($A65, "IQ_DILUT_EPS_NORM", Q$2)</f>
        <v>6.2720000000000002</v>
      </c>
      <c r="R65" s="10" cm="1">
        <f t="array" ref="R65">_xll.SNL.Clients.Office.Excel.Functions.SPG($A65, "IQ_DILUT_EPS_NORM", R$2)</f>
        <v>8.92</v>
      </c>
      <c r="S65" s="10" cm="1">
        <f t="array" ref="S65">_xll.SNL.Clients.Office.Excel.Functions.SPG($A65, "IQ_DILUT_EPS_NORM", S$2)</f>
        <v>4.194</v>
      </c>
      <c r="T65" s="10" cm="1">
        <f t="array" ref="T65">_xll.SNL.Clients.Office.Excel.Functions.SPG($A65, "IQ_DILUT_EPS_NORM", T$2)</f>
        <v>4.8090000000000002</v>
      </c>
      <c r="U65" s="10" cm="1">
        <f t="array" ref="U65">_xll.SNL.Clients.Office.Excel.Functions.SPG($A65, "IQ_DILUT_EPS_NORM", U$2)</f>
        <v>3.2360000000000002</v>
      </c>
      <c r="V65" s="10" cm="1">
        <f t="array" ref="V65">_xll.SNL.Clients.Office.Excel.Functions.SPG($A65, "IQ_DILUT_EPS_NORM", V$2)</f>
        <v>1.881</v>
      </c>
    </row>
    <row r="66" spans="1:22">
      <c r="A66" s="11" t="s">
        <v>69</v>
      </c>
      <c r="B66" s="10" cm="1">
        <f t="array" ref="B66">_xll.SNL.Clients.Office.Excel.Functions.SPG($A66, "IQ_DILUT_EPS_NORM", B$2)</f>
        <v>1.794</v>
      </c>
      <c r="C66" s="10" cm="1">
        <f t="array" ref="C66">_xll.SNL.Clients.Office.Excel.Functions.SPG($A66, "IQ_DILUT_EPS_NORM", C$2)</f>
        <v>1.0960000000000001</v>
      </c>
      <c r="D66" s="10" cm="1">
        <f t="array" ref="D66">_xll.SNL.Clients.Office.Excel.Functions.SPG($A66, "IQ_DILUT_EPS_NORM", D$2)</f>
        <v>1.33</v>
      </c>
      <c r="E66" s="10" cm="1">
        <f t="array" ref="E66">_xll.SNL.Clients.Office.Excel.Functions.SPG($A66, "IQ_DILUT_EPS_NORM", E$2)</f>
        <v>2.673</v>
      </c>
      <c r="F66" s="10" cm="1">
        <f t="array" ref="F66">_xll.SNL.Clients.Office.Excel.Functions.SPG($A66, "IQ_DILUT_EPS_NORM", F$2)</f>
        <v>0.59599999999999997</v>
      </c>
      <c r="G66" s="10" cm="1">
        <f t="array" ref="G66">_xll.SNL.Clients.Office.Excel.Functions.SPG($A66, "IQ_DILUT_EPS_NORM", G$2)</f>
        <v>0.84299999999999997</v>
      </c>
      <c r="H66" s="10" cm="1">
        <f t="array" ref="H66">_xll.SNL.Clients.Office.Excel.Functions.SPG($A66, "IQ_DILUT_EPS_NORM", H$2)</f>
        <v>0.39300000000000002</v>
      </c>
      <c r="I66" s="10" cm="1">
        <f t="array" ref="I66">_xll.SNL.Clients.Office.Excel.Functions.SPG($A66, "IQ_DILUT_EPS_NORM", I$2)</f>
        <v>1.006</v>
      </c>
      <c r="J66" s="10" cm="1">
        <f t="array" ref="J66">_xll.SNL.Clients.Office.Excel.Functions.SPG($A66, "IQ_DILUT_EPS_NORM", J$2)</f>
        <v>0.23300000000000001</v>
      </c>
      <c r="K66" s="10" cm="1">
        <f t="array" ref="K66">_xll.SNL.Clients.Office.Excel.Functions.SPG($A66, "IQ_DILUT_EPS_NORM", K$2)</f>
        <v>0.14099999999999999</v>
      </c>
      <c r="L66" s="10" cm="1">
        <f t="array" ref="L66">_xll.SNL.Clients.Office.Excel.Functions.SPG($A66, "IQ_DILUT_EPS_NORM", L$2)</f>
        <v>0.621</v>
      </c>
      <c r="M66" s="10" cm="1">
        <f t="array" ref="M66">_xll.SNL.Clients.Office.Excel.Functions.SPG($A66, "IQ_DILUT_EPS_NORM", M$2)</f>
        <v>0.41699999999999998</v>
      </c>
      <c r="N66" s="10" cm="1">
        <f t="array" ref="N66">_xll.SNL.Clients.Office.Excel.Functions.SPG($A66, "IQ_DILUT_EPS_NORM", N$2)</f>
        <v>4.2999999999999997E-2</v>
      </c>
      <c r="O66" s="10" cm="1">
        <f t="array" ref="O66">_xll.SNL.Clients.Office.Excel.Functions.SPG($A66, "IQ_DILUT_EPS_NORM", O$2)</f>
        <v>0.312</v>
      </c>
      <c r="P66" s="10" cm="1">
        <f t="array" ref="P66">_xll.SNL.Clients.Office.Excel.Functions.SPG($A66, "IQ_DILUT_EPS_NORM", P$2)</f>
        <v>-0.245</v>
      </c>
      <c r="Q66" s="10" cm="1">
        <f t="array" ref="Q66">_xll.SNL.Clients.Office.Excel.Functions.SPG($A66, "IQ_DILUT_EPS_NORM", Q$2)</f>
        <v>0.84199999999999997</v>
      </c>
      <c r="R66" s="10" cm="1">
        <f t="array" ref="R66">_xll.SNL.Clients.Office.Excel.Functions.SPG($A66, "IQ_DILUT_EPS_NORM", R$2)</f>
        <v>5.4820000000000002</v>
      </c>
      <c r="S66" s="10" cm="1">
        <f t="array" ref="S66">_xll.SNL.Clients.Office.Excel.Functions.SPG($A66, "IQ_DILUT_EPS_NORM", S$2)</f>
        <v>-9.24</v>
      </c>
      <c r="T66" s="10" cm="1">
        <f t="array" ref="T66">_xll.SNL.Clients.Office.Excel.Functions.SPG($A66, "IQ_DILUT_EPS_NORM", T$2)</f>
        <v>-4.1900000000000004</v>
      </c>
      <c r="U66" s="10" t="str" cm="1">
        <f t="array" ref="U66">_xll.SNL.Clients.Office.Excel.Functions.SPG($A66, "IQ_DILUT_EPS_NORM", U$2)</f>
        <v>NA</v>
      </c>
      <c r="V66" s="10" t="str" cm="1">
        <f t="array" ref="V66">_xll.SNL.Clients.Office.Excel.Functions.SPG($A66, "IQ_DILUT_EPS_NORM", V$2)</f>
        <v>NA</v>
      </c>
    </row>
    <row r="67" spans="1:22">
      <c r="A67" s="11" t="s">
        <v>70</v>
      </c>
      <c r="B67" s="10" t="str" cm="1">
        <f t="array" ref="B67">_xll.SNL.Clients.Office.Excel.Functions.SPG($A67, "IQ_DILUT_EPS_NORM", B$2)</f>
        <v>NA</v>
      </c>
      <c r="C67" s="10" cm="1">
        <f t="array" ref="C67">_xll.SNL.Clients.Office.Excel.Functions.SPG($A67, "IQ_DILUT_EPS_NORM", C$2)</f>
        <v>97.557000000000002</v>
      </c>
      <c r="D67" s="10" cm="1">
        <f t="array" ref="D67">_xll.SNL.Clients.Office.Excel.Functions.SPG($A67, "IQ_DILUT_EPS_NORM", D$2)</f>
        <v>72.5</v>
      </c>
      <c r="E67" s="10" cm="1">
        <f t="array" ref="E67">_xll.SNL.Clients.Office.Excel.Functions.SPG($A67, "IQ_DILUT_EPS_NORM", E$2)</f>
        <v>36.445999999999998</v>
      </c>
      <c r="F67" s="10" cm="1">
        <f t="array" ref="F67">_xll.SNL.Clients.Office.Excel.Functions.SPG($A67, "IQ_DILUT_EPS_NORM", F$2)</f>
        <v>-0.121</v>
      </c>
      <c r="G67" s="10" cm="1">
        <f t="array" ref="G67">_xll.SNL.Clients.Office.Excel.Functions.SPG($A67, "IQ_DILUT_EPS_NORM", G$2)</f>
        <v>74.884</v>
      </c>
      <c r="H67" s="10" cm="1">
        <f t="array" ref="H67">_xll.SNL.Clients.Office.Excel.Functions.SPG($A67, "IQ_DILUT_EPS_NORM", H$2)</f>
        <v>67.709999999999994</v>
      </c>
      <c r="I67" s="10" cm="1">
        <f t="array" ref="I67">_xll.SNL.Clients.Office.Excel.Functions.SPG($A67, "IQ_DILUT_EPS_NORM", I$2)</f>
        <v>55.100999999999999</v>
      </c>
      <c r="J67" s="10" cm="1">
        <f t="array" ref="J67">_xll.SNL.Clients.Office.Excel.Functions.SPG($A67, "IQ_DILUT_EPS_NORM", J$2)</f>
        <v>46.404000000000003</v>
      </c>
      <c r="K67" s="10" cm="1">
        <f t="array" ref="K67">_xll.SNL.Clients.Office.Excel.Functions.SPG($A67, "IQ_DILUT_EPS_NORM", K$2)</f>
        <v>37.598999999999997</v>
      </c>
      <c r="L67" s="10" cm="1">
        <f t="array" ref="L67">_xll.SNL.Clients.Office.Excel.Functions.SPG($A67, "IQ_DILUT_EPS_NORM", L$2)</f>
        <v>35.393000000000001</v>
      </c>
      <c r="M67" s="10" cm="1">
        <f t="array" ref="M67">_xll.SNL.Clients.Office.Excel.Functions.SPG($A67, "IQ_DILUT_EPS_NORM", M$2)</f>
        <v>28.114000000000001</v>
      </c>
      <c r="N67" s="10" cm="1">
        <f t="array" ref="N67">_xll.SNL.Clients.Office.Excel.Functions.SPG($A67, "IQ_DILUT_EPS_NORM", N$2)</f>
        <v>21.867000000000001</v>
      </c>
      <c r="O67" s="10" cm="1">
        <f t="array" ref="O67">_xll.SNL.Clients.Office.Excel.Functions.SPG($A67, "IQ_DILUT_EPS_NORM", O$2)</f>
        <v>16.64</v>
      </c>
      <c r="P67" s="10" cm="1">
        <f t="array" ref="P67">_xll.SNL.Clients.Office.Excel.Functions.SPG($A67, "IQ_DILUT_EPS_NORM", P$2)</f>
        <v>9.2959999999999994</v>
      </c>
      <c r="Q67" s="10" cm="1">
        <f t="array" ref="Q67">_xll.SNL.Clients.Office.Excel.Functions.SPG($A67, "IQ_DILUT_EPS_NORM", Q$2)</f>
        <v>5.6420000000000003</v>
      </c>
      <c r="R67" s="10" cm="1">
        <f t="array" ref="R67">_xll.SNL.Clients.Office.Excel.Functions.SPG($A67, "IQ_DILUT_EPS_NORM", R$2)</f>
        <v>3.4060000000000001</v>
      </c>
      <c r="S67" s="10" cm="1">
        <f t="array" ref="S67">_xll.SNL.Clients.Office.Excel.Functions.SPG($A67, "IQ_DILUT_EPS_NORM", S$2)</f>
        <v>2.327</v>
      </c>
      <c r="T67" s="10" cm="1">
        <f t="array" ref="T67">_xll.SNL.Clients.Office.Excel.Functions.SPG($A67, "IQ_DILUT_EPS_NORM", T$2)</f>
        <v>0.86899999999999999</v>
      </c>
      <c r="U67" s="10" cm="1">
        <f t="array" ref="U67">_xll.SNL.Clients.Office.Excel.Functions.SPG($A67, "IQ_DILUT_EPS_NORM", U$2)</f>
        <v>0.51300000000000001</v>
      </c>
      <c r="V67" s="10" cm="1">
        <f t="array" ref="V67">_xll.SNL.Clients.Office.Excel.Functions.SPG($A67, "IQ_DILUT_EPS_NORM", V$2)</f>
        <v>0.46200000000000002</v>
      </c>
    </row>
    <row r="68" spans="1:22">
      <c r="A68" s="11" t="s">
        <v>71</v>
      </c>
      <c r="B68" s="10" t="str" cm="1">
        <f t="array" ref="B68">_xll.SNL.Clients.Office.Excel.Functions.SPG($A68, "IQ_DILUT_EPS_NORM", B$2)</f>
        <v>NA</v>
      </c>
      <c r="C68" s="10" cm="1">
        <f t="array" ref="C68">_xll.SNL.Clients.Office.Excel.Functions.SPG($A68, "IQ_DILUT_EPS_NORM", C$2)</f>
        <v>3.008</v>
      </c>
      <c r="D68" s="10" cm="1">
        <f t="array" ref="D68">_xll.SNL.Clients.Office.Excel.Functions.SPG($A68, "IQ_DILUT_EPS_NORM", D$2)</f>
        <v>2.4510000000000001</v>
      </c>
      <c r="E68" s="10" cm="1">
        <f t="array" ref="E68">_xll.SNL.Clients.Office.Excel.Functions.SPG($A68, "IQ_DILUT_EPS_NORM", E$2)</f>
        <v>2.3849999999999998</v>
      </c>
      <c r="F68" s="10" cm="1">
        <f t="array" ref="F68">_xll.SNL.Clients.Office.Excel.Functions.SPG($A68, "IQ_DILUT_EPS_NORM", F$2)</f>
        <v>2.4209999999999998</v>
      </c>
      <c r="G68" s="10" cm="1">
        <f t="array" ref="G68">_xll.SNL.Clients.Office.Excel.Functions.SPG($A68, "IQ_DILUT_EPS_NORM", G$2)</f>
        <v>3.3559999999999999</v>
      </c>
      <c r="H68" s="10" cm="1">
        <f t="array" ref="H68">_xll.SNL.Clients.Office.Excel.Functions.SPG($A68, "IQ_DILUT_EPS_NORM", H$2)</f>
        <v>3.6030000000000002</v>
      </c>
      <c r="I68" s="10" cm="1">
        <f t="array" ref="I68">_xll.SNL.Clients.Office.Excel.Functions.SPG($A68, "IQ_DILUT_EPS_NORM", I$2)</f>
        <v>3.363</v>
      </c>
      <c r="J68" s="10" cm="1">
        <f t="array" ref="J68">_xll.SNL.Clients.Office.Excel.Functions.SPG($A68, "IQ_DILUT_EPS_NORM", J$2)</f>
        <v>2.9540000000000002</v>
      </c>
      <c r="K68" s="10" cm="1">
        <f t="array" ref="K68">_xll.SNL.Clients.Office.Excel.Functions.SPG($A68, "IQ_DILUT_EPS_NORM", K$2)</f>
        <v>2.6880000000000002</v>
      </c>
      <c r="L68" s="10" cm="1">
        <f t="array" ref="L68">_xll.SNL.Clients.Office.Excel.Functions.SPG($A68, "IQ_DILUT_EPS_NORM", L$2)</f>
        <v>2.8220000000000001</v>
      </c>
      <c r="M68" s="10" cm="1">
        <f t="array" ref="M68">_xll.SNL.Clients.Office.Excel.Functions.SPG($A68, "IQ_DILUT_EPS_NORM", M$2)</f>
        <v>2.4209999999999998</v>
      </c>
      <c r="N68" s="10" cm="1">
        <f t="array" ref="N68">_xll.SNL.Clients.Office.Excel.Functions.SPG($A68, "IQ_DILUT_EPS_NORM", N$2)</f>
        <v>2.0880000000000001</v>
      </c>
      <c r="O68" s="10" cm="1">
        <f t="array" ref="O68">_xll.SNL.Clients.Office.Excel.Functions.SPG($A68, "IQ_DILUT_EPS_NORM", O$2)</f>
        <v>1.7649999999999999</v>
      </c>
      <c r="P68" s="10" cm="1">
        <f t="array" ref="P68">_xll.SNL.Clients.Office.Excel.Functions.SPG($A68, "IQ_DILUT_EPS_NORM", P$2)</f>
        <v>1.1479999999999999</v>
      </c>
      <c r="Q68" s="10" cm="1">
        <f t="array" ref="Q68">_xll.SNL.Clients.Office.Excel.Functions.SPG($A68, "IQ_DILUT_EPS_NORM", Q$2)</f>
        <v>0.14199999999999999</v>
      </c>
      <c r="R68" s="10" cm="1">
        <f t="array" ref="R68">_xll.SNL.Clients.Office.Excel.Functions.SPG($A68, "IQ_DILUT_EPS_NORM", R$2)</f>
        <v>0.745</v>
      </c>
      <c r="S68" s="10" cm="1">
        <f t="array" ref="S68">_xll.SNL.Clients.Office.Excel.Functions.SPG($A68, "IQ_DILUT_EPS_NORM", S$2)</f>
        <v>1.024</v>
      </c>
      <c r="T68" s="10" cm="1">
        <f t="array" ref="T68">_xll.SNL.Clients.Office.Excel.Functions.SPG($A68, "IQ_DILUT_EPS_NORM", T$2)</f>
        <v>0.83299999999999996</v>
      </c>
      <c r="U68" s="10" cm="1">
        <f t="array" ref="U68">_xll.SNL.Clients.Office.Excel.Functions.SPG($A68, "IQ_DILUT_EPS_NORM", U$2)</f>
        <v>0.878</v>
      </c>
      <c r="V68" s="10" cm="1">
        <f t="array" ref="V68">_xll.SNL.Clients.Office.Excel.Functions.SPG($A68, "IQ_DILUT_EPS_NORM", V$2)</f>
        <v>0.82199999999999995</v>
      </c>
    </row>
    <row r="69" spans="1:22">
      <c r="A69" s="11" t="s">
        <v>72</v>
      </c>
      <c r="B69" s="10" t="str" cm="1">
        <f t="array" ref="B69">_xll.SNL.Clients.Office.Excel.Functions.SPG($A69, "IQ_DILUT_EPS_NORM", B$2)</f>
        <v>NA</v>
      </c>
      <c r="C69" s="10" cm="1">
        <f t="array" ref="C69">_xll.SNL.Clients.Office.Excel.Functions.SPG($A69, "IQ_DILUT_EPS_NORM", C$2)</f>
        <v>0.90500000000000003</v>
      </c>
      <c r="D69" s="10" cm="1">
        <f t="array" ref="D69">_xll.SNL.Clients.Office.Excel.Functions.SPG($A69, "IQ_DILUT_EPS_NORM", D$2)</f>
        <v>0.66300000000000003</v>
      </c>
      <c r="E69" s="10" cm="1">
        <f t="array" ref="E69">_xll.SNL.Clients.Office.Excel.Functions.SPG($A69, "IQ_DILUT_EPS_NORM", E$2)</f>
        <v>0.63300000000000001</v>
      </c>
      <c r="F69" s="10" cm="1">
        <f t="array" ref="F69">_xll.SNL.Clients.Office.Excel.Functions.SPG($A69, "IQ_DILUT_EPS_NORM", F$2)</f>
        <v>0.251</v>
      </c>
      <c r="G69" s="10" cm="1">
        <f t="array" ref="G69">_xll.SNL.Clients.Office.Excel.Functions.SPG($A69, "IQ_DILUT_EPS_NORM", G$2)</f>
        <v>0.6</v>
      </c>
      <c r="H69" s="10" cm="1">
        <f t="array" ref="H69">_xll.SNL.Clients.Office.Excel.Functions.SPG($A69, "IQ_DILUT_EPS_NORM", H$2)</f>
        <v>0.66200000000000003</v>
      </c>
      <c r="I69" s="10" cm="1">
        <f t="array" ref="I69">_xll.SNL.Clients.Office.Excel.Functions.SPG($A69, "IQ_DILUT_EPS_NORM", I$2)</f>
        <v>0.6</v>
      </c>
      <c r="J69" s="10" cm="1">
        <f t="array" ref="J69">_xll.SNL.Clients.Office.Excel.Functions.SPG($A69, "IQ_DILUT_EPS_NORM", J$2)</f>
        <v>0.51800000000000002</v>
      </c>
      <c r="K69" s="10" cm="1">
        <f t="array" ref="K69">_xll.SNL.Clients.Office.Excel.Functions.SPG($A69, "IQ_DILUT_EPS_NORM", K$2)</f>
        <v>0.35799999999999998</v>
      </c>
      <c r="L69" s="10" cm="1">
        <f t="array" ref="L69">_xll.SNL.Clients.Office.Excel.Functions.SPG($A69, "IQ_DILUT_EPS_NORM", L$2)</f>
        <v>0.34200000000000003</v>
      </c>
      <c r="M69" s="10" cm="1">
        <f t="array" ref="M69">_xll.SNL.Clients.Office.Excel.Functions.SPG($A69, "IQ_DILUT_EPS_NORM", M$2)</f>
        <v>0.26700000000000002</v>
      </c>
      <c r="N69" s="10" cm="1">
        <f t="array" ref="N69">_xll.SNL.Clients.Office.Excel.Functions.SPG($A69, "IQ_DILUT_EPS_NORM", N$2)</f>
        <v>0.30199999999999999</v>
      </c>
      <c r="O69" s="10" cm="1">
        <f t="array" ref="O69">_xll.SNL.Clients.Office.Excel.Functions.SPG($A69, "IQ_DILUT_EPS_NORM", O$2)</f>
        <v>0.30399999999999999</v>
      </c>
      <c r="P69" s="10" cm="1">
        <f t="array" ref="P69">_xll.SNL.Clients.Office.Excel.Functions.SPG($A69, "IQ_DILUT_EPS_NORM", P$2)</f>
        <v>0.26700000000000002</v>
      </c>
      <c r="Q69" s="10" cm="1">
        <f t="array" ref="Q69">_xll.SNL.Clients.Office.Excel.Functions.SPG($A69, "IQ_DILUT_EPS_NORM", Q$2)</f>
        <v>0.36899999999999999</v>
      </c>
      <c r="R69" s="10" cm="1">
        <f t="array" ref="R69">_xll.SNL.Clients.Office.Excel.Functions.SPG($A69, "IQ_DILUT_EPS_NORM", R$2)</f>
        <v>0.35299999999999998</v>
      </c>
      <c r="S69" s="10" cm="1">
        <f t="array" ref="S69">_xll.SNL.Clients.Office.Excel.Functions.SPG($A69, "IQ_DILUT_EPS_NORM", S$2)</f>
        <v>0.29399999999999998</v>
      </c>
      <c r="T69" s="10" cm="1">
        <f t="array" ref="T69">_xll.SNL.Clients.Office.Excel.Functions.SPG($A69, "IQ_DILUT_EPS_NORM", T$2)</f>
        <v>0.54500000000000004</v>
      </c>
      <c r="U69" s="10" cm="1">
        <f t="array" ref="U69">_xll.SNL.Clients.Office.Excel.Functions.SPG($A69, "IQ_DILUT_EPS_NORM", U$2)</f>
        <v>1.4630000000000001</v>
      </c>
      <c r="V69" s="10" cm="1">
        <f t="array" ref="V69">_xll.SNL.Clients.Office.Excel.Functions.SPG($A69, "IQ_DILUT_EPS_NORM", V$2)</f>
        <v>1.2070000000000001</v>
      </c>
    </row>
    <row r="70" spans="1:22">
      <c r="A70" s="11" t="s">
        <v>73</v>
      </c>
      <c r="B70" s="10" t="str" cm="1">
        <f t="array" ref="B70">_xll.SNL.Clients.Office.Excel.Functions.SPG($A70, "IQ_DILUT_EPS_NORM", B$2)</f>
        <v>NA</v>
      </c>
      <c r="C70" s="10" cm="1">
        <f t="array" ref="C70">_xll.SNL.Clients.Office.Excel.Functions.SPG($A70, "IQ_DILUT_EPS_NORM", C$2)</f>
        <v>3.0430000000000001</v>
      </c>
      <c r="D70" s="10" cm="1">
        <f t="array" ref="D70">_xll.SNL.Clients.Office.Excel.Functions.SPG($A70, "IQ_DILUT_EPS_NORM", D$2)</f>
        <v>3.109</v>
      </c>
      <c r="E70" s="10" cm="1">
        <f t="array" ref="E70">_xll.SNL.Clients.Office.Excel.Functions.SPG($A70, "IQ_DILUT_EPS_NORM", E$2)</f>
        <v>2.5739999999999998</v>
      </c>
      <c r="F70" s="10" cm="1">
        <f t="array" ref="F70">_xll.SNL.Clients.Office.Excel.Functions.SPG($A70, "IQ_DILUT_EPS_NORM", F$2)</f>
        <v>1.03</v>
      </c>
      <c r="G70" s="10" cm="1">
        <f t="array" ref="G70">_xll.SNL.Clients.Office.Excel.Functions.SPG($A70, "IQ_DILUT_EPS_NORM", G$2)</f>
        <v>2.5870000000000002</v>
      </c>
      <c r="H70" s="10" cm="1">
        <f t="array" ref="H70">_xll.SNL.Clients.Office.Excel.Functions.SPG($A70, "IQ_DILUT_EPS_NORM", H$2)</f>
        <v>2.5099999999999998</v>
      </c>
      <c r="I70" s="10" cm="1">
        <f t="array" ref="I70">_xll.SNL.Clients.Office.Excel.Functions.SPG($A70, "IQ_DILUT_EPS_NORM", I$2)</f>
        <v>2.0569999999999999</v>
      </c>
      <c r="J70" s="10" cm="1">
        <f t="array" ref="J70">_xll.SNL.Clients.Office.Excel.Functions.SPG($A70, "IQ_DILUT_EPS_NORM", J$2)</f>
        <v>2.282</v>
      </c>
      <c r="K70" s="10" cm="1">
        <f t="array" ref="K70">_xll.SNL.Clients.Office.Excel.Functions.SPG($A70, "IQ_DILUT_EPS_NORM", K$2)</f>
        <v>1.587</v>
      </c>
      <c r="L70" s="10" cm="1">
        <f t="array" ref="L70">_xll.SNL.Clients.Office.Excel.Functions.SPG($A70, "IQ_DILUT_EPS_NORM", L$2)</f>
        <v>1.4419999999999999</v>
      </c>
      <c r="M70" s="10" cm="1">
        <f t="array" ref="M70">_xll.SNL.Clients.Office.Excel.Functions.SPG($A70, "IQ_DILUT_EPS_NORM", M$2)</f>
        <v>1.147</v>
      </c>
      <c r="N70" s="10" cm="1">
        <f t="array" ref="N70">_xll.SNL.Clients.Office.Excel.Functions.SPG($A70, "IQ_DILUT_EPS_NORM", N$2)</f>
        <v>1.4750000000000001</v>
      </c>
      <c r="O70" s="10" cm="1">
        <f t="array" ref="O70">_xll.SNL.Clients.Office.Excel.Functions.SPG($A70, "IQ_DILUT_EPS_NORM", O$2)</f>
        <v>1.7889999999999999</v>
      </c>
      <c r="P70" s="10" cm="1">
        <f t="array" ref="P70">_xll.SNL.Clients.Office.Excel.Functions.SPG($A70, "IQ_DILUT_EPS_NORM", P$2)</f>
        <v>1.61</v>
      </c>
      <c r="Q70" s="10" cm="1">
        <f t="array" ref="Q70">_xll.SNL.Clients.Office.Excel.Functions.SPG($A70, "IQ_DILUT_EPS_NORM", Q$2)</f>
        <v>1.34</v>
      </c>
      <c r="R70" s="10" cm="1">
        <f t="array" ref="R70">_xll.SNL.Clients.Office.Excel.Functions.SPG($A70, "IQ_DILUT_EPS_NORM", R$2)</f>
        <v>1.0649999999999999</v>
      </c>
      <c r="S70" s="10" cm="1">
        <f t="array" ref="S70">_xll.SNL.Clients.Office.Excel.Functions.SPG($A70, "IQ_DILUT_EPS_NORM", S$2)</f>
        <v>0.67800000000000005</v>
      </c>
      <c r="T70" s="10" cm="1">
        <f t="array" ref="T70">_xll.SNL.Clients.Office.Excel.Functions.SPG($A70, "IQ_DILUT_EPS_NORM", T$2)</f>
        <v>0.66100000000000003</v>
      </c>
      <c r="U70" s="10" cm="1">
        <f t="array" ref="U70">_xll.SNL.Clients.Office.Excel.Functions.SPG($A70, "IQ_DILUT_EPS_NORM", U$2)</f>
        <v>1.0009999999999999</v>
      </c>
      <c r="V70" s="10" cm="1">
        <f t="array" ref="V70">_xll.SNL.Clients.Office.Excel.Functions.SPG($A70, "IQ_DILUT_EPS_NORM", V$2)</f>
        <v>1.2809999999999999</v>
      </c>
    </row>
    <row r="71" spans="1:22">
      <c r="A71" s="11" t="s">
        <v>74</v>
      </c>
      <c r="B71" s="10" t="str" cm="1">
        <f t="array" ref="B71">_xll.SNL.Clients.Office.Excel.Functions.SPG($A71, "IQ_DILUT_EPS_NORM", B$2)</f>
        <v>NA</v>
      </c>
      <c r="C71" s="10" cm="1">
        <f t="array" ref="C71">_xll.SNL.Clients.Office.Excel.Functions.SPG($A71, "IQ_DILUT_EPS_NORM", C$2)</f>
        <v>1.97</v>
      </c>
      <c r="D71" s="10" cm="1">
        <f t="array" ref="D71">_xll.SNL.Clients.Office.Excel.Functions.SPG($A71, "IQ_DILUT_EPS_NORM", D$2)</f>
        <v>2.0409999999999999</v>
      </c>
      <c r="E71" s="10" cm="1">
        <f t="array" ref="E71">_xll.SNL.Clients.Office.Excel.Functions.SPG($A71, "IQ_DILUT_EPS_NORM", E$2)</f>
        <v>1.1919999999999999</v>
      </c>
      <c r="F71" s="10" cm="1">
        <f t="array" ref="F71">_xll.SNL.Clients.Office.Excel.Functions.SPG($A71, "IQ_DILUT_EPS_NORM", F$2)</f>
        <v>0.51900000000000002</v>
      </c>
      <c r="G71" s="10" cm="1">
        <f t="array" ref="G71">_xll.SNL.Clients.Office.Excel.Functions.SPG($A71, "IQ_DILUT_EPS_NORM", G$2)</f>
        <v>0.36199999999999999</v>
      </c>
      <c r="H71" s="10" cm="1">
        <f t="array" ref="H71">_xll.SNL.Clients.Office.Excel.Functions.SPG($A71, "IQ_DILUT_EPS_NORM", H$2)</f>
        <v>0.71</v>
      </c>
      <c r="I71" s="10" cm="1">
        <f t="array" ref="I71">_xll.SNL.Clients.Office.Excel.Functions.SPG($A71, "IQ_DILUT_EPS_NORM", I$2)</f>
        <v>0.32400000000000001</v>
      </c>
      <c r="J71" s="10" cm="1">
        <f t="array" ref="J71">_xll.SNL.Clients.Office.Excel.Functions.SPG($A71, "IQ_DILUT_EPS_NORM", J$2)</f>
        <v>0.255</v>
      </c>
      <c r="K71" s="10" cm="1">
        <f t="array" ref="K71">_xll.SNL.Clients.Office.Excel.Functions.SPG($A71, "IQ_DILUT_EPS_NORM", K$2)</f>
        <v>0.39300000000000002</v>
      </c>
      <c r="L71" s="10" cm="1">
        <f t="array" ref="L71">_xll.SNL.Clients.Office.Excel.Functions.SPG($A71, "IQ_DILUT_EPS_NORM", L$2)</f>
        <v>0.22900000000000001</v>
      </c>
      <c r="M71" s="10" cm="1">
        <f t="array" ref="M71">_xll.SNL.Clients.Office.Excel.Functions.SPG($A71, "IQ_DILUT_EPS_NORM", M$2)</f>
        <v>0.155</v>
      </c>
      <c r="N71" s="10" cm="1">
        <f t="array" ref="N71">_xll.SNL.Clients.Office.Excel.Functions.SPG($A71, "IQ_DILUT_EPS_NORM", N$2)</f>
        <v>0.14599999999999999</v>
      </c>
      <c r="O71" s="10" cm="1">
        <f t="array" ref="O71">_xll.SNL.Clients.Office.Excel.Functions.SPG($A71, "IQ_DILUT_EPS_NORM", O$2)</f>
        <v>0.14299999999999999</v>
      </c>
      <c r="P71" s="10" cm="1">
        <f t="array" ref="P71">_xll.SNL.Clients.Office.Excel.Functions.SPG($A71, "IQ_DILUT_EPS_NORM", P$2)</f>
        <v>0.128</v>
      </c>
      <c r="Q71" s="10" cm="1">
        <f t="array" ref="Q71">_xll.SNL.Clients.Office.Excel.Functions.SPG($A71, "IQ_DILUT_EPS_NORM", Q$2)</f>
        <v>3.1E-2</v>
      </c>
      <c r="R71" s="10" cm="1">
        <f t="array" ref="R71">_xll.SNL.Clients.Office.Excel.Functions.SPG($A71, "IQ_DILUT_EPS_NORM", R$2)</f>
        <v>2.4E-2</v>
      </c>
      <c r="S71" s="10" cm="1">
        <f t="array" ref="S71">_xll.SNL.Clients.Office.Excel.Functions.SPG($A71, "IQ_DILUT_EPS_NORM", S$2)</f>
        <v>8.9999999999999993E-3</v>
      </c>
      <c r="T71" s="10" cm="1">
        <f t="array" ref="T71">_xll.SNL.Clients.Office.Excel.Functions.SPG($A71, "IQ_DILUT_EPS_NORM", T$2)</f>
        <v>-3.4000000000000002E-2</v>
      </c>
      <c r="U71" s="10" t="str" cm="1">
        <f t="array" ref="U71">_xll.SNL.Clients.Office.Excel.Functions.SPG($A71, "IQ_DILUT_EPS_NORM", U$2)</f>
        <v>NA</v>
      </c>
      <c r="V71" s="10" t="str" cm="1">
        <f t="array" ref="V71">_xll.SNL.Clients.Office.Excel.Functions.SPG($A71, "IQ_DILUT_EPS_NORM", V$2)</f>
        <v>NA</v>
      </c>
    </row>
    <row r="72" spans="1:22">
      <c r="A72" s="11" t="s">
        <v>75</v>
      </c>
      <c r="B72" s="10" t="str" cm="1">
        <f t="array" ref="B72">_xll.SNL.Clients.Office.Excel.Functions.SPG($A72, "IQ_DILUT_EPS_NORM", B$2)</f>
        <v>NA</v>
      </c>
      <c r="C72" s="10" cm="1">
        <f t="array" ref="C72">_xll.SNL.Clients.Office.Excel.Functions.SPG($A72, "IQ_DILUT_EPS_NORM", C$2)</f>
        <v>4.556</v>
      </c>
      <c r="D72" s="10" cm="1">
        <f t="array" ref="D72">_xll.SNL.Clients.Office.Excel.Functions.SPG($A72, "IQ_DILUT_EPS_NORM", D$2)</f>
        <v>3.4830000000000001</v>
      </c>
      <c r="E72" s="10" cm="1">
        <f t="array" ref="E72">_xll.SNL.Clients.Office.Excel.Functions.SPG($A72, "IQ_DILUT_EPS_NORM", E$2)</f>
        <v>3.2189999999999999</v>
      </c>
      <c r="F72" s="10" cm="1">
        <f t="array" ref="F72">_xll.SNL.Clients.Office.Excel.Functions.SPG($A72, "IQ_DILUT_EPS_NORM", F$2)</f>
        <v>3.4089999999999998</v>
      </c>
      <c r="G72" s="10" cm="1">
        <f t="array" ref="G72">_xll.SNL.Clients.Office.Excel.Functions.SPG($A72, "IQ_DILUT_EPS_NORM", G$2)</f>
        <v>2.8050000000000002</v>
      </c>
      <c r="H72" s="10" cm="1">
        <f t="array" ref="H72">_xll.SNL.Clients.Office.Excel.Functions.SPG($A72, "IQ_DILUT_EPS_NORM", H$2)</f>
        <v>2.782</v>
      </c>
      <c r="I72" s="10" cm="1">
        <f t="array" ref="I72">_xll.SNL.Clients.Office.Excel.Functions.SPG($A72, "IQ_DILUT_EPS_NORM", I$2)</f>
        <v>2.9239999999999999</v>
      </c>
      <c r="J72" s="10" cm="1">
        <f t="array" ref="J72">_xll.SNL.Clients.Office.Excel.Functions.SPG($A72, "IQ_DILUT_EPS_NORM", J$2)</f>
        <v>2.3330000000000002</v>
      </c>
      <c r="K72" s="10" cm="1">
        <f t="array" ref="K72">_xll.SNL.Clients.Office.Excel.Functions.SPG($A72, "IQ_DILUT_EPS_NORM", K$2)</f>
        <v>2.3079999999999998</v>
      </c>
      <c r="L72" s="10" cm="1">
        <f t="array" ref="L72">_xll.SNL.Clients.Office.Excel.Functions.SPG($A72, "IQ_DILUT_EPS_NORM", L$2)</f>
        <v>1.9350000000000001</v>
      </c>
      <c r="M72" s="10" cm="1">
        <f t="array" ref="M72">_xll.SNL.Clients.Office.Excel.Functions.SPG($A72, "IQ_DILUT_EPS_NORM", M$2)</f>
        <v>1.855</v>
      </c>
      <c r="N72" s="10" cm="1">
        <f t="array" ref="N72">_xll.SNL.Clients.Office.Excel.Functions.SPG($A72, "IQ_DILUT_EPS_NORM", N$2)</f>
        <v>1.208</v>
      </c>
      <c r="O72" s="10" cm="1">
        <f t="array" ref="O72">_xll.SNL.Clients.Office.Excel.Functions.SPG($A72, "IQ_DILUT_EPS_NORM", O$2)</f>
        <v>1.399</v>
      </c>
      <c r="P72" s="10" cm="1">
        <f t="array" ref="P72">_xll.SNL.Clients.Office.Excel.Functions.SPG($A72, "IQ_DILUT_EPS_NORM", P$2)</f>
        <v>1.256</v>
      </c>
      <c r="Q72" s="10" cm="1">
        <f t="array" ref="Q72">_xll.SNL.Clients.Office.Excel.Functions.SPG($A72, "IQ_DILUT_EPS_NORM", Q$2)</f>
        <v>1.518</v>
      </c>
      <c r="R72" s="10" cm="1">
        <f t="array" ref="R72">_xll.SNL.Clients.Office.Excel.Functions.SPG($A72, "IQ_DILUT_EPS_NORM", R$2)</f>
        <v>1.4670000000000001</v>
      </c>
      <c r="S72" s="10" cm="1">
        <f t="array" ref="S72">_xll.SNL.Clients.Office.Excel.Functions.SPG($A72, "IQ_DILUT_EPS_NORM", S$2)</f>
        <v>1.4970000000000001</v>
      </c>
      <c r="T72" s="10" cm="1">
        <f t="array" ref="T72">_xll.SNL.Clients.Office.Excel.Functions.SPG($A72, "IQ_DILUT_EPS_NORM", T$2)</f>
        <v>1.427</v>
      </c>
      <c r="U72" s="10" t="str" cm="1">
        <f t="array" ref="U72">_xll.SNL.Clients.Office.Excel.Functions.SPG($A72, "IQ_DILUT_EPS_NORM", U$2)</f>
        <v>NA</v>
      </c>
      <c r="V72" s="10" t="str" cm="1">
        <f t="array" ref="V72">_xll.SNL.Clients.Office.Excel.Functions.SPG($A72, "IQ_DILUT_EPS_NORM", V$2)</f>
        <v>NA</v>
      </c>
    </row>
    <row r="73" spans="1:22">
      <c r="A73" s="11" t="s">
        <v>76</v>
      </c>
      <c r="B73" s="10" cm="1">
        <f t="array" ref="B73">_xll.SNL.Clients.Office.Excel.Functions.SPG($A73, "IQ_DILUT_EPS_NORM", B$2)</f>
        <v>2.7719999999999998</v>
      </c>
      <c r="C73" s="10" cm="1">
        <f t="array" ref="C73">_xll.SNL.Clients.Office.Excel.Functions.SPG($A73, "IQ_DILUT_EPS_NORM", C$2)</f>
        <v>2.31</v>
      </c>
      <c r="D73" s="10" cm="1">
        <f t="array" ref="D73">_xll.SNL.Clients.Office.Excel.Functions.SPG($A73, "IQ_DILUT_EPS_NORM", D$2)</f>
        <v>1.893</v>
      </c>
      <c r="E73" s="10" cm="1">
        <f t="array" ref="E73">_xll.SNL.Clients.Office.Excel.Functions.SPG($A73, "IQ_DILUT_EPS_NORM", E$2)</f>
        <v>1.788</v>
      </c>
      <c r="F73" s="10" cm="1">
        <f t="array" ref="F73">_xll.SNL.Clients.Office.Excel.Functions.SPG($A73, "IQ_DILUT_EPS_NORM", F$2)</f>
        <v>1.399</v>
      </c>
      <c r="G73" s="10" cm="1">
        <f t="array" ref="G73">_xll.SNL.Clients.Office.Excel.Functions.SPG($A73, "IQ_DILUT_EPS_NORM", G$2)</f>
        <v>1.1339999999999999</v>
      </c>
      <c r="H73" s="10" cm="1">
        <f t="array" ref="H73">_xll.SNL.Clients.Office.Excel.Functions.SPG($A73, "IQ_DILUT_EPS_NORM", H$2)</f>
        <v>1.026</v>
      </c>
      <c r="I73" s="10" cm="1">
        <f t="array" ref="I73">_xll.SNL.Clients.Office.Excel.Functions.SPG($A73, "IQ_DILUT_EPS_NORM", I$2)</f>
        <v>1.004</v>
      </c>
      <c r="J73" s="10" cm="1">
        <f t="array" ref="J73">_xll.SNL.Clients.Office.Excel.Functions.SPG($A73, "IQ_DILUT_EPS_NORM", J$2)</f>
        <v>0.95</v>
      </c>
      <c r="K73" s="10" cm="1">
        <f t="array" ref="K73">_xll.SNL.Clients.Office.Excel.Functions.SPG($A73, "IQ_DILUT_EPS_NORM", K$2)</f>
        <v>0.88100000000000001</v>
      </c>
      <c r="L73" s="10" cm="1">
        <f t="array" ref="L73">_xll.SNL.Clients.Office.Excel.Functions.SPG($A73, "IQ_DILUT_EPS_NORM", L$2)</f>
        <v>0.83599999999999997</v>
      </c>
      <c r="M73" s="10" cm="1">
        <f t="array" ref="M73">_xll.SNL.Clients.Office.Excel.Functions.SPG($A73, "IQ_DILUT_EPS_NORM", M$2)</f>
        <v>0.78200000000000003</v>
      </c>
      <c r="N73" s="10" cm="1">
        <f t="array" ref="N73">_xll.SNL.Clients.Office.Excel.Functions.SPG($A73, "IQ_DILUT_EPS_NORM", N$2)</f>
        <v>0.67100000000000004</v>
      </c>
      <c r="O73" s="10" cm="1">
        <f t="array" ref="O73">_xll.SNL.Clients.Office.Excel.Functions.SPG($A73, "IQ_DILUT_EPS_NORM", O$2)</f>
        <v>0.59</v>
      </c>
      <c r="P73" s="10" cm="1">
        <f t="array" ref="P73">_xll.SNL.Clients.Office.Excel.Functions.SPG($A73, "IQ_DILUT_EPS_NORM", P$2)</f>
        <v>0.58499999999999996</v>
      </c>
      <c r="Q73" s="10" cm="1">
        <f t="array" ref="Q73">_xll.SNL.Clients.Office.Excel.Functions.SPG($A73, "IQ_DILUT_EPS_NORM", Q$2)</f>
        <v>0.57699999999999996</v>
      </c>
      <c r="R73" s="10" cm="1">
        <f t="array" ref="R73">_xll.SNL.Clients.Office.Excel.Functions.SPG($A73, "IQ_DILUT_EPS_NORM", R$2)</f>
        <v>0.622</v>
      </c>
      <c r="S73" s="10" cm="1">
        <f t="array" ref="S73">_xll.SNL.Clients.Office.Excel.Functions.SPG($A73, "IQ_DILUT_EPS_NORM", S$2)</f>
        <v>0.68300000000000005</v>
      </c>
      <c r="T73" s="10" cm="1">
        <f t="array" ref="T73">_xll.SNL.Clients.Office.Excel.Functions.SPG($A73, "IQ_DILUT_EPS_NORM", T$2)</f>
        <v>0.61799999999999999</v>
      </c>
      <c r="U73" s="10" cm="1">
        <f t="array" ref="U73">_xll.SNL.Clients.Office.Excel.Functions.SPG($A73, "IQ_DILUT_EPS_NORM", U$2)</f>
        <v>0.54</v>
      </c>
      <c r="V73" s="10" cm="1">
        <f t="array" ref="V73">_xll.SNL.Clients.Office.Excel.Functions.SPG($A73, "IQ_DILUT_EPS_NORM", V$2)</f>
        <v>0.45200000000000001</v>
      </c>
    </row>
    <row r="74" spans="1:22">
      <c r="A74" s="11" t="s">
        <v>77</v>
      </c>
      <c r="B74" s="10" t="str" cm="1">
        <f t="array" ref="B74">_xll.SNL.Clients.Office.Excel.Functions.SPG($A74, "IQ_DILUT_EPS_NORM", B$2)</f>
        <v>NA</v>
      </c>
      <c r="C74" s="10" cm="1">
        <f t="array" ref="C74">_xll.SNL.Clients.Office.Excel.Functions.SPG($A74, "IQ_DILUT_EPS_NORM", C$2)</f>
        <v>1.4710000000000001</v>
      </c>
      <c r="D74" s="10" cm="1">
        <f t="array" ref="D74">_xll.SNL.Clients.Office.Excel.Functions.SPG($A74, "IQ_DILUT_EPS_NORM", D$2)</f>
        <v>1.512</v>
      </c>
      <c r="E74" s="10" cm="1">
        <f t="array" ref="E74">_xll.SNL.Clients.Office.Excel.Functions.SPG($A74, "IQ_DILUT_EPS_NORM", E$2)</f>
        <v>1.359</v>
      </c>
      <c r="F74" s="10" cm="1">
        <f t="array" ref="F74">_xll.SNL.Clients.Office.Excel.Functions.SPG($A74, "IQ_DILUT_EPS_NORM", F$2)</f>
        <v>1.282</v>
      </c>
      <c r="G74" s="10" cm="1">
        <f t="array" ref="G74">_xll.SNL.Clients.Office.Excel.Functions.SPG($A74, "IQ_DILUT_EPS_NORM", G$2)</f>
        <v>1.365</v>
      </c>
      <c r="H74" s="10" cm="1">
        <f t="array" ref="H74">_xll.SNL.Clients.Office.Excel.Functions.SPG($A74, "IQ_DILUT_EPS_NORM", H$2)</f>
        <v>1.246</v>
      </c>
      <c r="I74" s="10" cm="1">
        <f t="array" ref="I74">_xll.SNL.Clients.Office.Excel.Functions.SPG($A74, "IQ_DILUT_EPS_NORM", I$2)</f>
        <v>1.3520000000000001</v>
      </c>
      <c r="J74" s="10" cm="1">
        <f t="array" ref="J74">_xll.SNL.Clients.Office.Excel.Functions.SPG($A74, "IQ_DILUT_EPS_NORM", J$2)</f>
        <v>1.226</v>
      </c>
      <c r="K74" s="10" cm="1">
        <f t="array" ref="K74">_xll.SNL.Clients.Office.Excel.Functions.SPG($A74, "IQ_DILUT_EPS_NORM", K$2)</f>
        <v>1.2090000000000001</v>
      </c>
      <c r="L74" s="10" cm="1">
        <f t="array" ref="L74">_xll.SNL.Clients.Office.Excel.Functions.SPG($A74, "IQ_DILUT_EPS_NORM", L$2)</f>
        <v>1.1180000000000001</v>
      </c>
      <c r="M74" s="10" cm="1">
        <f t="array" ref="M74">_xll.SNL.Clients.Office.Excel.Functions.SPG($A74, "IQ_DILUT_EPS_NORM", M$2)</f>
        <v>1.0760000000000001</v>
      </c>
      <c r="N74" s="10" cm="1">
        <f t="array" ref="N74">_xll.SNL.Clients.Office.Excel.Functions.SPG($A74, "IQ_DILUT_EPS_NORM", N$2)</f>
        <v>0.98599999999999999</v>
      </c>
      <c r="O74" s="10" cm="1">
        <f t="array" ref="O74">_xll.SNL.Clients.Office.Excel.Functions.SPG($A74, "IQ_DILUT_EPS_NORM", O$2)</f>
        <v>0.88600000000000001</v>
      </c>
      <c r="P74" s="10" cm="1">
        <f t="array" ref="P74">_xll.SNL.Clients.Office.Excel.Functions.SPG($A74, "IQ_DILUT_EPS_NORM", P$2)</f>
        <v>0.83699999999999997</v>
      </c>
      <c r="Q74" s="10" cm="1">
        <f t="array" ref="Q74">_xll.SNL.Clients.Office.Excel.Functions.SPG($A74, "IQ_DILUT_EPS_NORM", Q$2)</f>
        <v>0.77600000000000002</v>
      </c>
      <c r="R74" s="10" cm="1">
        <f t="array" ref="R74">_xll.SNL.Clients.Office.Excel.Functions.SPG($A74, "IQ_DILUT_EPS_NORM", R$2)</f>
        <v>0.70899999999999996</v>
      </c>
      <c r="S74" s="10" cm="1">
        <f t="array" ref="S74">_xll.SNL.Clients.Office.Excel.Functions.SPG($A74, "IQ_DILUT_EPS_NORM", S$2)</f>
        <v>0.66</v>
      </c>
      <c r="T74" s="10" cm="1">
        <f t="array" ref="T74">_xll.SNL.Clients.Office.Excel.Functions.SPG($A74, "IQ_DILUT_EPS_NORM", T$2)</f>
        <v>0.59499999999999997</v>
      </c>
      <c r="U74" s="10" cm="1">
        <f t="array" ref="U74">_xll.SNL.Clients.Office.Excel.Functions.SPG($A74, "IQ_DILUT_EPS_NORM", U$2)</f>
        <v>0.57099999999999995</v>
      </c>
      <c r="V74" s="10" cm="1">
        <f t="array" ref="V74">_xll.SNL.Clients.Office.Excel.Functions.SPG($A74, "IQ_DILUT_EPS_NORM", V$2)</f>
        <v>0.47399999999999998</v>
      </c>
    </row>
    <row r="75" spans="1:22">
      <c r="A75" s="11" t="s">
        <v>78</v>
      </c>
      <c r="B75" s="10" t="str" cm="1">
        <f t="array" ref="B75">_xll.SNL.Clients.Office.Excel.Functions.SPG($A75, "IQ_DILUT_EPS_NORM", B$2)</f>
        <v>NA</v>
      </c>
      <c r="C75" s="10" cm="1">
        <f t="array" ref="C75">_xll.SNL.Clients.Office.Excel.Functions.SPG($A75, "IQ_DILUT_EPS_NORM", C$2)</f>
        <v>9.6140000000000008</v>
      </c>
      <c r="D75" s="10" cm="1">
        <f t="array" ref="D75">_xll.SNL.Clients.Office.Excel.Functions.SPG($A75, "IQ_DILUT_EPS_NORM", D$2)</f>
        <v>13.76</v>
      </c>
      <c r="E75" s="10" cm="1">
        <f t="array" ref="E75">_xll.SNL.Clients.Office.Excel.Functions.SPG($A75, "IQ_DILUT_EPS_NORM", E$2)</f>
        <v>6.992</v>
      </c>
      <c r="F75" s="10" cm="1">
        <f t="array" ref="F75">_xll.SNL.Clients.Office.Excel.Functions.SPG($A75, "IQ_DILUT_EPS_NORM", F$2)</f>
        <v>2.2829999999999999</v>
      </c>
      <c r="G75" s="10" cm="1">
        <f t="array" ref="G75">_xll.SNL.Clients.Office.Excel.Functions.SPG($A75, "IQ_DILUT_EPS_NORM", G$2)</f>
        <v>1.51</v>
      </c>
      <c r="H75" s="10" cm="1">
        <f t="array" ref="H75">_xll.SNL.Clients.Office.Excel.Functions.SPG($A75, "IQ_DILUT_EPS_NORM", H$2)</f>
        <v>1.381</v>
      </c>
      <c r="I75" s="10" cm="1">
        <f t="array" ref="I75">_xll.SNL.Clients.Office.Excel.Functions.SPG($A75, "IQ_DILUT_EPS_NORM", I$2)</f>
        <v>0.81399999999999995</v>
      </c>
      <c r="J75" s="10" cm="1">
        <f t="array" ref="J75">_xll.SNL.Clients.Office.Excel.Functions.SPG($A75, "IQ_DILUT_EPS_NORM", J$2)</f>
        <v>0.40500000000000003</v>
      </c>
      <c r="K75" s="10" cm="1">
        <f t="array" ref="K75">_xll.SNL.Clients.Office.Excel.Functions.SPG($A75, "IQ_DILUT_EPS_NORM", K$2)</f>
        <v>0.10299999999999999</v>
      </c>
      <c r="L75" s="10" cm="1">
        <f t="array" ref="L75">_xll.SNL.Clients.Office.Excel.Functions.SPG($A75, "IQ_DILUT_EPS_NORM", L$2)</f>
        <v>0.123</v>
      </c>
      <c r="M75" s="10" cm="1">
        <f t="array" ref="M75">_xll.SNL.Clients.Office.Excel.Functions.SPG($A75, "IQ_DILUT_EPS_NORM", M$2)</f>
        <v>-1.2999999999999999E-2</v>
      </c>
      <c r="N75" s="10" cm="1">
        <f t="array" ref="N75">_xll.SNL.Clients.Office.Excel.Functions.SPG($A75, "IQ_DILUT_EPS_NORM", N$2)</f>
        <v>-0.34899999999999998</v>
      </c>
      <c r="O75" s="10" cm="1">
        <f t="array" ref="O75">_xll.SNL.Clients.Office.Excel.Functions.SPG($A75, "IQ_DILUT_EPS_NORM", O$2)</f>
        <v>-0.39400000000000002</v>
      </c>
      <c r="P75" s="10" cm="1">
        <f t="array" ref="P75">_xll.SNL.Clients.Office.Excel.Functions.SPG($A75, "IQ_DILUT_EPS_NORM", P$2)</f>
        <v>-0.63100000000000001</v>
      </c>
      <c r="Q75" s="10" cm="1">
        <f t="array" ref="Q75">_xll.SNL.Clients.Office.Excel.Functions.SPG($A75, "IQ_DILUT_EPS_NORM", Q$2)</f>
        <v>-1.37</v>
      </c>
      <c r="R75" s="10" cm="1">
        <f t="array" ref="R75">_xll.SNL.Clients.Office.Excel.Functions.SPG($A75, "IQ_DILUT_EPS_NORM", R$2)</f>
        <v>-1.4470000000000001</v>
      </c>
      <c r="S75" s="10" cm="1">
        <f t="array" ref="S75">_xll.SNL.Clients.Office.Excel.Functions.SPG($A75, "IQ_DILUT_EPS_NORM", S$2)</f>
        <v>-0.107</v>
      </c>
      <c r="T75" s="10" cm="1">
        <f t="array" ref="T75">_xll.SNL.Clients.Office.Excel.Functions.SPG($A75, "IQ_DILUT_EPS_NORM", T$2)</f>
        <v>2.0339999999999998</v>
      </c>
      <c r="U75" s="10" cm="1">
        <f t="array" ref="U75">_xll.SNL.Clients.Office.Excel.Functions.SPG($A75, "IQ_DILUT_EPS_NORM", U$2)</f>
        <v>1.8580000000000001</v>
      </c>
      <c r="V75" s="10" cm="1">
        <f t="array" ref="V75">_xll.SNL.Clients.Office.Excel.Functions.SPG($A75, "IQ_DILUT_EPS_NORM", V$2)</f>
        <v>1.992</v>
      </c>
    </row>
    <row r="76" spans="1:22">
      <c r="A76" s="11" t="s">
        <v>79</v>
      </c>
      <c r="B76" s="10" t="str" cm="1">
        <f t="array" ref="B76">_xll.SNL.Clients.Office.Excel.Functions.SPG($A76, "IQ_DILUT_EPS_NORM", B$2)</f>
        <v>NA</v>
      </c>
      <c r="C76" s="10" cm="1">
        <f t="array" ref="C76">_xll.SNL.Clients.Office.Excel.Functions.SPG($A76, "IQ_DILUT_EPS_NORM", C$2)</f>
        <v>12.698</v>
      </c>
      <c r="D76" s="10" cm="1">
        <f t="array" ref="D76">_xll.SNL.Clients.Office.Excel.Functions.SPG($A76, "IQ_DILUT_EPS_NORM", D$2)</f>
        <v>9.3510000000000009</v>
      </c>
      <c r="E76" s="10" cm="1">
        <f t="array" ref="E76">_xll.SNL.Clients.Office.Excel.Functions.SPG($A76, "IQ_DILUT_EPS_NORM", E$2)</f>
        <v>9.3019999999999996</v>
      </c>
      <c r="F76" s="10" cm="1">
        <f t="array" ref="F76">_xll.SNL.Clients.Office.Excel.Functions.SPG($A76, "IQ_DILUT_EPS_NORM", F$2)</f>
        <v>5.4779999999999998</v>
      </c>
      <c r="G76" s="10" cm="1">
        <f t="array" ref="G76">_xll.SNL.Clients.Office.Excel.Functions.SPG($A76, "IQ_DILUT_EPS_NORM", G$2)</f>
        <v>2.419</v>
      </c>
      <c r="H76" s="10" cm="1">
        <f t="array" ref="H76">_xll.SNL.Clients.Office.Excel.Functions.SPG($A76, "IQ_DILUT_EPS_NORM", H$2)</f>
        <v>1.927</v>
      </c>
      <c r="I76" s="10" cm="1">
        <f t="array" ref="I76">_xll.SNL.Clients.Office.Excel.Functions.SPG($A76, "IQ_DILUT_EPS_NORM", I$2)</f>
        <v>1.5780000000000001</v>
      </c>
      <c r="J76" s="10" cm="1">
        <f t="array" ref="J76">_xll.SNL.Clients.Office.Excel.Functions.SPG($A76, "IQ_DILUT_EPS_NORM", J$2)</f>
        <v>3.8109999999999999</v>
      </c>
      <c r="K76" s="10" cm="1">
        <f t="array" ref="K76">_xll.SNL.Clients.Office.Excel.Functions.SPG($A76, "IQ_DILUT_EPS_NORM", K$2)</f>
        <v>4.4160000000000004</v>
      </c>
      <c r="L76" s="10" cm="1">
        <f t="array" ref="L76">_xll.SNL.Clients.Office.Excel.Functions.SPG($A76, "IQ_DILUT_EPS_NORM", L$2)</f>
        <v>3.68</v>
      </c>
      <c r="M76" s="10" cm="1">
        <f t="array" ref="M76">_xll.SNL.Clients.Office.Excel.Functions.SPG($A76, "IQ_DILUT_EPS_NORM", M$2)</f>
        <v>5.1070000000000002</v>
      </c>
      <c r="N76" s="10" cm="1">
        <f t="array" ref="N76">_xll.SNL.Clients.Office.Excel.Functions.SPG($A76, "IQ_DILUT_EPS_NORM", N$2)</f>
        <v>3.6480000000000001</v>
      </c>
      <c r="O76" s="10" cm="1">
        <f t="array" ref="O76">_xll.SNL.Clients.Office.Excel.Functions.SPG($A76, "IQ_DILUT_EPS_NORM", O$2)</f>
        <v>4.0030000000000001</v>
      </c>
      <c r="P76" s="10" cm="1">
        <f t="array" ref="P76">_xll.SNL.Clients.Office.Excel.Functions.SPG($A76, "IQ_DILUT_EPS_NORM", P$2)</f>
        <v>3.0379999999999998</v>
      </c>
      <c r="Q76" s="10" cm="1">
        <f t="array" ref="Q76">_xll.SNL.Clients.Office.Excel.Functions.SPG($A76, "IQ_DILUT_EPS_NORM", Q$2)</f>
        <v>1.486</v>
      </c>
      <c r="R76" s="10" cm="1">
        <f t="array" ref="R76">_xll.SNL.Clients.Office.Excel.Functions.SPG($A76, "IQ_DILUT_EPS_NORM", R$2)</f>
        <v>5.35</v>
      </c>
      <c r="S76" s="10" cm="1">
        <f t="array" ref="S76">_xll.SNL.Clients.Office.Excel.Functions.SPG($A76, "IQ_DILUT_EPS_NORM", S$2)</f>
        <v>5.05</v>
      </c>
      <c r="T76" s="10" cm="1">
        <f t="array" ref="T76">_xll.SNL.Clients.Office.Excel.Functions.SPG($A76, "IQ_DILUT_EPS_NORM", T$2)</f>
        <v>2.286</v>
      </c>
      <c r="U76" s="10" cm="1">
        <f t="array" ref="U76">_xll.SNL.Clients.Office.Excel.Functions.SPG($A76, "IQ_DILUT_EPS_NORM", U$2)</f>
        <v>2.35</v>
      </c>
      <c r="V76" s="10" cm="1">
        <f t="array" ref="V76">_xll.SNL.Clients.Office.Excel.Functions.SPG($A76, "IQ_DILUT_EPS_NORM", V$2)</f>
        <v>3.7250000000000001</v>
      </c>
    </row>
    <row r="77" spans="1:22">
      <c r="A77" s="11" t="s">
        <v>80</v>
      </c>
      <c r="B77" s="10" cm="1">
        <f t="array" ref="B77">_xll.SNL.Clients.Office.Excel.Functions.SPG($A77, "IQ_DILUT_EPS_NORM", B$2)</f>
        <v>-0.06</v>
      </c>
      <c r="C77" s="10" cm="1">
        <f t="array" ref="C77">_xll.SNL.Clients.Office.Excel.Functions.SPG($A77, "IQ_DILUT_EPS_NORM", C$2)</f>
        <v>1.389</v>
      </c>
      <c r="D77" s="10" cm="1">
        <f t="array" ref="D77">_xll.SNL.Clients.Office.Excel.Functions.SPG($A77, "IQ_DILUT_EPS_NORM", D$2)</f>
        <v>1.4430000000000001</v>
      </c>
      <c r="E77" s="10" cm="1">
        <f t="array" ref="E77">_xll.SNL.Clients.Office.Excel.Functions.SPG($A77, "IQ_DILUT_EPS_NORM", E$2)</f>
        <v>1.371</v>
      </c>
      <c r="F77" s="10" cm="1">
        <f t="array" ref="F77">_xll.SNL.Clients.Office.Excel.Functions.SPG($A77, "IQ_DILUT_EPS_NORM", F$2)</f>
        <v>0.94499999999999995</v>
      </c>
      <c r="G77" s="10" cm="1">
        <f t="array" ref="G77">_xll.SNL.Clients.Office.Excel.Functions.SPG($A77, "IQ_DILUT_EPS_NORM", G$2)</f>
        <v>1.913</v>
      </c>
      <c r="H77" s="10" cm="1">
        <f t="array" ref="H77">_xll.SNL.Clients.Office.Excel.Functions.SPG($A77, "IQ_DILUT_EPS_NORM", H$2)</f>
        <v>1.4490000000000001</v>
      </c>
      <c r="I77" s="10" cm="1">
        <f t="array" ref="I77">_xll.SNL.Clients.Office.Excel.Functions.SPG($A77, "IQ_DILUT_EPS_NORM", I$2)</f>
        <v>1.625</v>
      </c>
      <c r="J77" s="10" cm="1">
        <f t="array" ref="J77">_xll.SNL.Clients.Office.Excel.Functions.SPG($A77, "IQ_DILUT_EPS_NORM", J$2)</f>
        <v>1.5960000000000001</v>
      </c>
      <c r="K77" s="10" cm="1">
        <f t="array" ref="K77">_xll.SNL.Clients.Office.Excel.Functions.SPG($A77, "IQ_DILUT_EPS_NORM", K$2)</f>
        <v>0.40300000000000002</v>
      </c>
      <c r="L77" s="10" cm="1">
        <f t="array" ref="L77">_xll.SNL.Clients.Office.Excel.Functions.SPG($A77, "IQ_DILUT_EPS_NORM", L$2)</f>
        <v>0.97799999999999998</v>
      </c>
      <c r="M77" s="10" cm="1">
        <f t="array" ref="M77">_xll.SNL.Clients.Office.Excel.Functions.SPG($A77, "IQ_DILUT_EPS_NORM", M$2)</f>
        <v>0.71699999999999997</v>
      </c>
      <c r="N77" s="10" cm="1">
        <f t="array" ref="N77">_xll.SNL.Clients.Office.Excel.Functions.SPG($A77, "IQ_DILUT_EPS_NORM", N$2)</f>
        <v>0.96099999999999997</v>
      </c>
      <c r="O77" s="10" cm="1">
        <f t="array" ref="O77">_xll.SNL.Clients.Office.Excel.Functions.SPG($A77, "IQ_DILUT_EPS_NORM", O$2)</f>
        <v>1.03</v>
      </c>
      <c r="P77" s="10" cm="1">
        <f t="array" ref="P77">_xll.SNL.Clients.Office.Excel.Functions.SPG($A77, "IQ_DILUT_EPS_NORM", P$2)</f>
        <v>1.0129999999999999</v>
      </c>
      <c r="Q77" s="10" cm="1">
        <f t="array" ref="Q77">_xll.SNL.Clients.Office.Excel.Functions.SPG($A77, "IQ_DILUT_EPS_NORM", Q$2)</f>
        <v>1.0509999999999999</v>
      </c>
      <c r="R77" s="10" cm="1">
        <f t="array" ref="R77">_xll.SNL.Clients.Office.Excel.Functions.SPG($A77, "IQ_DILUT_EPS_NORM", R$2)</f>
        <v>0.41599999999999998</v>
      </c>
      <c r="S77" s="10" cm="1">
        <f t="array" ref="S77">_xll.SNL.Clients.Office.Excel.Functions.SPG($A77, "IQ_DILUT_EPS_NORM", S$2)</f>
        <v>0.215</v>
      </c>
      <c r="T77" s="10" cm="1">
        <f t="array" ref="T77">_xll.SNL.Clients.Office.Excel.Functions.SPG($A77, "IQ_DILUT_EPS_NORM", T$2)</f>
        <v>1.294</v>
      </c>
      <c r="U77" s="10" cm="1">
        <f t="array" ref="U77">_xll.SNL.Clients.Office.Excel.Functions.SPG($A77, "IQ_DILUT_EPS_NORM", U$2)</f>
        <v>1.1080000000000001</v>
      </c>
      <c r="V77" s="10" cm="1">
        <f t="array" ref="V77">_xll.SNL.Clients.Office.Excel.Functions.SPG($A77, "IQ_DILUT_EPS_NORM", V$2)</f>
        <v>1.228</v>
      </c>
    </row>
    <row r="78" spans="1:22">
      <c r="A78" s="11" t="s">
        <v>81</v>
      </c>
      <c r="B78" s="10" cm="1">
        <f t="array" ref="B78">_xll.SNL.Clients.Office.Excel.Functions.SPG($A78, "IQ_DILUT_EPS_NORM", B$2)</f>
        <v>3</v>
      </c>
      <c r="C78" s="10" cm="1">
        <f t="array" ref="C78">_xll.SNL.Clients.Office.Excel.Functions.SPG($A78, "IQ_DILUT_EPS_NORM", C$2)</f>
        <v>2.2280000000000002</v>
      </c>
      <c r="D78" s="10" cm="1">
        <f t="array" ref="D78">_xll.SNL.Clients.Office.Excel.Functions.SPG($A78, "IQ_DILUT_EPS_NORM", D$2)</f>
        <v>5.915</v>
      </c>
      <c r="E78" s="10" cm="1">
        <f t="array" ref="E78">_xll.SNL.Clients.Office.Excel.Functions.SPG($A78, "IQ_DILUT_EPS_NORM", E$2)</f>
        <v>4.774</v>
      </c>
      <c r="F78" s="10" cm="1">
        <f t="array" ref="F78">_xll.SNL.Clients.Office.Excel.Functions.SPG($A78, "IQ_DILUT_EPS_NORM", F$2)</f>
        <v>2.8839999999999999</v>
      </c>
      <c r="G78" s="10" cm="1">
        <f t="array" ref="G78">_xll.SNL.Clients.Office.Excel.Functions.SPG($A78, "IQ_DILUT_EPS_NORM", G$2)</f>
        <v>3.3679999999999999</v>
      </c>
      <c r="H78" s="10" cm="1">
        <f t="array" ref="H78">_xll.SNL.Clients.Office.Excel.Functions.SPG($A78, "IQ_DILUT_EPS_NORM", H$2)</f>
        <v>3.9180000000000001</v>
      </c>
      <c r="I78" s="10" cm="1">
        <f t="array" ref="I78">_xll.SNL.Clients.Office.Excel.Functions.SPG($A78, "IQ_DILUT_EPS_NORM", I$2)</f>
        <v>3.22</v>
      </c>
      <c r="J78" s="10" cm="1">
        <f t="array" ref="J78">_xll.SNL.Clients.Office.Excel.Functions.SPG($A78, "IQ_DILUT_EPS_NORM", J$2)</f>
        <v>3.5489999999999999</v>
      </c>
      <c r="K78" s="10" cm="1">
        <f t="array" ref="K78">_xll.SNL.Clients.Office.Excel.Functions.SPG($A78, "IQ_DILUT_EPS_NORM", K$2)</f>
        <v>3.569</v>
      </c>
      <c r="L78" s="10" cm="1">
        <f t="array" ref="L78">_xll.SNL.Clients.Office.Excel.Functions.SPG($A78, "IQ_DILUT_EPS_NORM", L$2)</f>
        <v>3.0649999999999999</v>
      </c>
      <c r="M78" s="10" cm="1">
        <f t="array" ref="M78">_xll.SNL.Clients.Office.Excel.Functions.SPG($A78, "IQ_DILUT_EPS_NORM", M$2)</f>
        <v>2.6789999999999998</v>
      </c>
      <c r="N78" s="10" cm="1">
        <f t="array" ref="N78">_xll.SNL.Clients.Office.Excel.Functions.SPG($A78, "IQ_DILUT_EPS_NORM", N$2)</f>
        <v>2.7869999999999999</v>
      </c>
      <c r="O78" s="10" cm="1">
        <f t="array" ref="O78">_xll.SNL.Clients.Office.Excel.Functions.SPG($A78, "IQ_DILUT_EPS_NORM", O$2)</f>
        <v>2.6360000000000001</v>
      </c>
      <c r="P78" s="10" cm="1">
        <f t="array" ref="P78">_xll.SNL.Clients.Office.Excel.Functions.SPG($A78, "IQ_DILUT_EPS_NORM", P$2)</f>
        <v>2.35</v>
      </c>
      <c r="Q78" s="10" cm="1">
        <f t="array" ref="Q78">_xll.SNL.Clients.Office.Excel.Functions.SPG($A78, "IQ_DILUT_EPS_NORM", Q$2)</f>
        <v>2.169</v>
      </c>
      <c r="R78" s="10" cm="1">
        <f t="array" ref="R78">_xll.SNL.Clients.Office.Excel.Functions.SPG($A78, "IQ_DILUT_EPS_NORM", R$2)</f>
        <v>2.093</v>
      </c>
      <c r="S78" s="10" cm="1">
        <f t="array" ref="S78">_xll.SNL.Clients.Office.Excel.Functions.SPG($A78, "IQ_DILUT_EPS_NORM", S$2)</f>
        <v>1.88</v>
      </c>
      <c r="T78" s="10" cm="1">
        <f t="array" ref="T78">_xll.SNL.Clients.Office.Excel.Functions.SPG($A78, "IQ_DILUT_EPS_NORM", T$2)</f>
        <v>1.536</v>
      </c>
      <c r="U78" s="10" cm="1">
        <f t="array" ref="U78">_xll.SNL.Clients.Office.Excel.Functions.SPG($A78, "IQ_DILUT_EPS_NORM", U$2)</f>
        <v>1.19</v>
      </c>
      <c r="V78" s="10" cm="1">
        <f t="array" ref="V78">_xll.SNL.Clients.Office.Excel.Functions.SPG($A78, "IQ_DILUT_EPS_NORM", V$2)</f>
        <v>0.81599999999999995</v>
      </c>
    </row>
    <row r="79" spans="1:22">
      <c r="A79" s="11" t="s">
        <v>82</v>
      </c>
      <c r="B79" s="10" t="str" cm="1">
        <f t="array" ref="B79">_xll.SNL.Clients.Office.Excel.Functions.SPG($A79, "IQ_DILUT_EPS_NORM", B$2)</f>
        <v>NA</v>
      </c>
      <c r="C79" s="10" cm="1">
        <f t="array" ref="C79">_xll.SNL.Clients.Office.Excel.Functions.SPG($A79, "IQ_DILUT_EPS_NORM", C$2)</f>
        <v>2.911</v>
      </c>
      <c r="D79" s="10" cm="1">
        <f t="array" ref="D79">_xll.SNL.Clients.Office.Excel.Functions.SPG($A79, "IQ_DILUT_EPS_NORM", D$2)</f>
        <v>2.411</v>
      </c>
      <c r="E79" s="10" cm="1">
        <f t="array" ref="E79">_xll.SNL.Clients.Office.Excel.Functions.SPG($A79, "IQ_DILUT_EPS_NORM", E$2)</f>
        <v>1.724</v>
      </c>
      <c r="F79" s="10" cm="1">
        <f t="array" ref="F79">_xll.SNL.Clients.Office.Excel.Functions.SPG($A79, "IQ_DILUT_EPS_NORM", F$2)</f>
        <v>1.4510000000000001</v>
      </c>
      <c r="G79" s="10" cm="1">
        <f t="array" ref="G79">_xll.SNL.Clients.Office.Excel.Functions.SPG($A79, "IQ_DILUT_EPS_NORM", G$2)</f>
        <v>1.095</v>
      </c>
      <c r="H79" s="10" cm="1">
        <f t="array" ref="H79">_xll.SNL.Clients.Office.Excel.Functions.SPG($A79, "IQ_DILUT_EPS_NORM", H$2)</f>
        <v>0.85499999999999998</v>
      </c>
      <c r="I79" s="10" cm="1">
        <f t="array" ref="I79">_xll.SNL.Clients.Office.Excel.Functions.SPG($A79, "IQ_DILUT_EPS_NORM", I$2)</f>
        <v>0.70299999999999996</v>
      </c>
      <c r="J79" s="10" cm="1">
        <f t="array" ref="J79">_xll.SNL.Clients.Office.Excel.Functions.SPG($A79, "IQ_DILUT_EPS_NORM", J$2)</f>
        <v>0.59099999999999997</v>
      </c>
      <c r="K79" s="10" cm="1">
        <f t="array" ref="K79">_xll.SNL.Clients.Office.Excel.Functions.SPG($A79, "IQ_DILUT_EPS_NORM", K$2)</f>
        <v>0.54100000000000004</v>
      </c>
      <c r="L79" s="10" cm="1">
        <f t="array" ref="L79">_xll.SNL.Clients.Office.Excel.Functions.SPG($A79, "IQ_DILUT_EPS_NORM", L$2)</f>
        <v>0.38700000000000001</v>
      </c>
      <c r="M79" s="10" cm="1">
        <f t="array" ref="M79">_xll.SNL.Clients.Office.Excel.Functions.SPG($A79, "IQ_DILUT_EPS_NORM", M$2)</f>
        <v>0.371</v>
      </c>
      <c r="N79" s="10" cm="1">
        <f t="array" ref="N79">_xll.SNL.Clients.Office.Excel.Functions.SPG($A79, "IQ_DILUT_EPS_NORM", N$2)</f>
        <v>0.41499999999999998</v>
      </c>
      <c r="O79" s="10" cm="1">
        <f t="array" ref="O79">_xll.SNL.Clients.Office.Excel.Functions.SPG($A79, "IQ_DILUT_EPS_NORM", O$2)</f>
        <v>0.183</v>
      </c>
      <c r="P79" s="10" cm="1">
        <f t="array" ref="P79">_xll.SNL.Clients.Office.Excel.Functions.SPG($A79, "IQ_DILUT_EPS_NORM", P$2)</f>
        <v>-8.1000000000000003E-2</v>
      </c>
      <c r="Q79" s="10" cm="1">
        <f t="array" ref="Q79">_xll.SNL.Clients.Office.Excel.Functions.SPG($A79, "IQ_DILUT_EPS_NORM", Q$2)</f>
        <v>-0.28899999999999998</v>
      </c>
      <c r="R79" s="10" cm="1">
        <f t="array" ref="R79">_xll.SNL.Clients.Office.Excel.Functions.SPG($A79, "IQ_DILUT_EPS_NORM", R$2)</f>
        <v>-0.42199999999999999</v>
      </c>
      <c r="S79" s="10" cm="1">
        <f t="array" ref="S79">_xll.SNL.Clients.Office.Excel.Functions.SPG($A79, "IQ_DILUT_EPS_NORM", S$2)</f>
        <v>0.71</v>
      </c>
      <c r="T79" s="10" cm="1">
        <f t="array" ref="T79">_xll.SNL.Clients.Office.Excel.Functions.SPG($A79, "IQ_DILUT_EPS_NORM", T$2)</f>
        <v>0.505</v>
      </c>
      <c r="U79" s="10" cm="1">
        <f t="array" ref="U79">_xll.SNL.Clients.Office.Excel.Functions.SPG($A79, "IQ_DILUT_EPS_NORM", U$2)</f>
        <v>0.33</v>
      </c>
      <c r="V79" s="10" cm="1">
        <f t="array" ref="V79">_xll.SNL.Clients.Office.Excel.Functions.SPG($A79, "IQ_DILUT_EPS_NORM", V$2)</f>
        <v>0.216</v>
      </c>
    </row>
    <row r="80" spans="1:22">
      <c r="A80" s="11" t="s">
        <v>83</v>
      </c>
      <c r="B80" s="10" t="str" cm="1">
        <f t="array" ref="B80">_xll.SNL.Clients.Office.Excel.Functions.SPG($A80, "IQ_DILUT_EPS_NORM", B$2)</f>
        <v>NA</v>
      </c>
      <c r="C80" s="10" cm="1">
        <f t="array" ref="C80">_xll.SNL.Clients.Office.Excel.Functions.SPG($A80, "IQ_DILUT_EPS_NORM", C$2)</f>
        <v>0.44800000000000001</v>
      </c>
      <c r="D80" s="10" cm="1">
        <f t="array" ref="D80">_xll.SNL.Clients.Office.Excel.Functions.SPG($A80, "IQ_DILUT_EPS_NORM", D$2)</f>
        <v>-0.89500000000000002</v>
      </c>
      <c r="E80" s="10" cm="1">
        <f t="array" ref="E80">_xll.SNL.Clients.Office.Excel.Functions.SPG($A80, "IQ_DILUT_EPS_NORM", E$2)</f>
        <v>-2.1819999999999999</v>
      </c>
      <c r="F80" s="10" cm="1">
        <f t="array" ref="F80">_xll.SNL.Clients.Office.Excel.Functions.SPG($A80, "IQ_DILUT_EPS_NORM", F$2)</f>
        <v>-4.5019999999999998</v>
      </c>
      <c r="G80" s="10" cm="1">
        <f t="array" ref="G80">_xll.SNL.Clients.Office.Excel.Functions.SPG($A80, "IQ_DILUT_EPS_NORM", G$2)</f>
        <v>1.353</v>
      </c>
      <c r="H80" s="10" cm="1">
        <f t="array" ref="H80">_xll.SNL.Clients.Office.Excel.Functions.SPG($A80, "IQ_DILUT_EPS_NORM", H$2)</f>
        <v>1.33</v>
      </c>
      <c r="I80" s="10" cm="1">
        <f t="array" ref="I80">_xll.SNL.Clients.Office.Excel.Functions.SPG($A80, "IQ_DILUT_EPS_NORM", I$2)</f>
        <v>0.97399999999999998</v>
      </c>
      <c r="J80" s="10" cm="1">
        <f t="array" ref="J80">_xll.SNL.Clients.Office.Excel.Functions.SPG($A80, "IQ_DILUT_EPS_NORM", J$2)</f>
        <v>0.626</v>
      </c>
      <c r="K80" s="10" cm="1">
        <f t="array" ref="K80">_xll.SNL.Clients.Office.Excel.Functions.SPG($A80, "IQ_DILUT_EPS_NORM", K$2)</f>
        <v>0.17899999999999999</v>
      </c>
      <c r="L80" s="10" cm="1">
        <f t="array" ref="L80">_xll.SNL.Clients.Office.Excel.Functions.SPG($A80, "IQ_DILUT_EPS_NORM", L$2)</f>
        <v>-0.123</v>
      </c>
      <c r="M80" s="10" cm="1">
        <f t="array" ref="M80">_xll.SNL.Clients.Office.Excel.Functions.SPG($A80, "IQ_DILUT_EPS_NORM", M$2)</f>
        <v>0.27700000000000002</v>
      </c>
      <c r="N80" s="10" cm="1">
        <f t="array" ref="N80">_xll.SNL.Clients.Office.Excel.Functions.SPG($A80, "IQ_DILUT_EPS_NORM", N$2)</f>
        <v>0</v>
      </c>
      <c r="O80" s="10" t="str" cm="1">
        <f t="array" ref="O80">_xll.SNL.Clients.Office.Excel.Functions.SPG($A80, "IQ_DILUT_EPS_NORM", O$2)</f>
        <v>NA</v>
      </c>
      <c r="P80" s="10" t="str" cm="1">
        <f t="array" ref="P80">_xll.SNL.Clients.Office.Excel.Functions.SPG($A80, "IQ_DILUT_EPS_NORM", P$2)</f>
        <v>NA</v>
      </c>
      <c r="Q80" s="10" t="str" cm="1">
        <f t="array" ref="Q80">_xll.SNL.Clients.Office.Excel.Functions.SPG($A80, "IQ_DILUT_EPS_NORM", Q$2)</f>
        <v>NA</v>
      </c>
      <c r="R80" s="10" t="str" cm="1">
        <f t="array" ref="R80">_xll.SNL.Clients.Office.Excel.Functions.SPG($A80, "IQ_DILUT_EPS_NORM", R$2)</f>
        <v>NA</v>
      </c>
      <c r="S80" s="10" t="str" cm="1">
        <f t="array" ref="S80">_xll.SNL.Clients.Office.Excel.Functions.SPG($A80, "IQ_DILUT_EPS_NORM", S$2)</f>
        <v>NA</v>
      </c>
      <c r="T80" s="10" t="str" cm="1">
        <f t="array" ref="T80">_xll.SNL.Clients.Office.Excel.Functions.SPG($A80, "IQ_DILUT_EPS_NORM", T$2)</f>
        <v>NA</v>
      </c>
      <c r="U80" s="10" t="str" cm="1">
        <f t="array" ref="U80">_xll.SNL.Clients.Office.Excel.Functions.SPG($A80, "IQ_DILUT_EPS_NORM", U$2)</f>
        <v>NA</v>
      </c>
      <c r="V80" s="10" t="str" cm="1">
        <f t="array" ref="V80">_xll.SNL.Clients.Office.Excel.Functions.SPG($A80, "IQ_DILUT_EPS_NORM", V$2)</f>
        <v>NA</v>
      </c>
    </row>
    <row r="81" spans="1:22">
      <c r="A81" s="11" t="s">
        <v>84</v>
      </c>
      <c r="B81" s="10" t="str" cm="1">
        <f t="array" ref="B81">_xll.SNL.Clients.Office.Excel.Functions.SPG($A81, "IQ_DILUT_EPS_NORM", B$2)</f>
        <v>NA</v>
      </c>
      <c r="C81" s="10" cm="1">
        <f t="array" ref="C81">_xll.SNL.Clients.Office.Excel.Functions.SPG($A81, "IQ_DILUT_EPS_NORM", C$2)</f>
        <v>1.0269999999999999</v>
      </c>
      <c r="D81" s="10" cm="1">
        <f t="array" ref="D81">_xll.SNL.Clients.Office.Excel.Functions.SPG($A81, "IQ_DILUT_EPS_NORM", D$2)</f>
        <v>0.81499999999999995</v>
      </c>
      <c r="E81" s="10" cm="1">
        <f t="array" ref="E81">_xll.SNL.Clients.Office.Excel.Functions.SPG($A81, "IQ_DILUT_EPS_NORM", E$2)</f>
        <v>0.76800000000000002</v>
      </c>
      <c r="F81" s="10" cm="1">
        <f t="array" ref="F81">_xll.SNL.Clients.Office.Excel.Functions.SPG($A81, "IQ_DILUT_EPS_NORM", F$2)</f>
        <v>0.77200000000000002</v>
      </c>
      <c r="G81" s="10" cm="1">
        <f t="array" ref="G81">_xll.SNL.Clients.Office.Excel.Functions.SPG($A81, "IQ_DILUT_EPS_NORM", G$2)</f>
        <v>1.093</v>
      </c>
      <c r="H81" s="10" cm="1">
        <f t="array" ref="H81">_xll.SNL.Clients.Office.Excel.Functions.SPG($A81, "IQ_DILUT_EPS_NORM", H$2)</f>
        <v>1.0149999999999999</v>
      </c>
      <c r="I81" s="10" cm="1">
        <f t="array" ref="I81">_xll.SNL.Clients.Office.Excel.Functions.SPG($A81, "IQ_DILUT_EPS_NORM", I$2)</f>
        <v>1.03</v>
      </c>
      <c r="J81" s="10" cm="1">
        <f t="array" ref="J81">_xll.SNL.Clients.Office.Excel.Functions.SPG($A81, "IQ_DILUT_EPS_NORM", J$2)</f>
        <v>0.91900000000000004</v>
      </c>
      <c r="K81" s="10" cm="1">
        <f t="array" ref="K81">_xll.SNL.Clients.Office.Excel.Functions.SPG($A81, "IQ_DILUT_EPS_NORM", K$2)</f>
        <v>0.85099999999999998</v>
      </c>
      <c r="L81" s="10" cm="1">
        <f t="array" ref="L81">_xll.SNL.Clients.Office.Excel.Functions.SPG($A81, "IQ_DILUT_EPS_NORM", L$2)</f>
        <v>0.83699999999999997</v>
      </c>
      <c r="M81" s="10" cm="1">
        <f t="array" ref="M81">_xll.SNL.Clients.Office.Excel.Functions.SPG($A81, "IQ_DILUT_EPS_NORM", M$2)</f>
        <v>1.0620000000000001</v>
      </c>
      <c r="N81" s="10" cm="1">
        <f t="array" ref="N81">_xll.SNL.Clients.Office.Excel.Functions.SPG($A81, "IQ_DILUT_EPS_NORM", N$2)</f>
        <v>0.56899999999999995</v>
      </c>
      <c r="O81" s="10" cm="1">
        <f t="array" ref="O81">_xll.SNL.Clients.Office.Excel.Functions.SPG($A81, "IQ_DILUT_EPS_NORM", O$2)</f>
        <v>0.25</v>
      </c>
      <c r="P81" s="10" cm="1">
        <f t="array" ref="P81">_xll.SNL.Clients.Office.Excel.Functions.SPG($A81, "IQ_DILUT_EPS_NORM", P$2)</f>
        <v>-4.9000000000000002E-2</v>
      </c>
      <c r="Q81" s="10" cm="1">
        <f t="array" ref="Q81">_xll.SNL.Clients.Office.Excel.Functions.SPG($A81, "IQ_DILUT_EPS_NORM", Q$2)</f>
        <v>0.158</v>
      </c>
      <c r="R81" s="10" cm="1">
        <f t="array" ref="R81">_xll.SNL.Clients.Office.Excel.Functions.SPG($A81, "IQ_DILUT_EPS_NORM", R$2)</f>
        <v>0.17599999999999999</v>
      </c>
      <c r="S81" s="10" cm="1">
        <f t="array" ref="S81">_xll.SNL.Clients.Office.Excel.Functions.SPG($A81, "IQ_DILUT_EPS_NORM", S$2)</f>
        <v>0.41299999999999998</v>
      </c>
      <c r="T81" s="10" cm="1">
        <f t="array" ref="T81">_xll.SNL.Clients.Office.Excel.Functions.SPG($A81, "IQ_DILUT_EPS_NORM", T$2)</f>
        <v>9.0999999999999998E-2</v>
      </c>
      <c r="U81" s="10" cm="1">
        <f t="array" ref="U81">_xll.SNL.Clients.Office.Excel.Functions.SPG($A81, "IQ_DILUT_EPS_NORM", U$2)</f>
        <v>-3.2000000000000001E-2</v>
      </c>
      <c r="V81" s="10" cm="1">
        <f t="array" ref="V81">_xll.SNL.Clients.Office.Excel.Functions.SPG($A81, "IQ_DILUT_EPS_NORM", V$2)</f>
        <v>0.35</v>
      </c>
    </row>
    <row r="82" spans="1:22">
      <c r="A82" s="11" t="s">
        <v>85</v>
      </c>
      <c r="B82" s="10" cm="1">
        <f t="array" ref="B82">_xll.SNL.Clients.Office.Excel.Functions.SPG($A82, "IQ_DILUT_EPS_NORM", B$2)</f>
        <v>9.6289999999999996</v>
      </c>
      <c r="C82" s="10" cm="1">
        <f t="array" ref="C82">_xll.SNL.Clients.Office.Excel.Functions.SPG($A82, "IQ_DILUT_EPS_NORM", C$2)</f>
        <v>9.8539999999999992</v>
      </c>
      <c r="D82" s="10" cm="1">
        <f t="array" ref="D82">_xll.SNL.Clients.Office.Excel.Functions.SPG($A82, "IQ_DILUT_EPS_NORM", D$2)</f>
        <v>14.686999999999999</v>
      </c>
      <c r="E82" s="10" cm="1">
        <f t="array" ref="E82">_xll.SNL.Clients.Office.Excel.Functions.SPG($A82, "IQ_DILUT_EPS_NORM", E$2)</f>
        <v>22.244</v>
      </c>
      <c r="F82" s="10" cm="1">
        <f t="array" ref="F82">_xll.SNL.Clients.Office.Excel.Functions.SPG($A82, "IQ_DILUT_EPS_NORM", F$2)</f>
        <v>4.3620000000000001</v>
      </c>
      <c r="G82" s="10" cm="1">
        <f t="array" ref="G82">_xll.SNL.Clients.Office.Excel.Functions.SPG($A82, "IQ_DILUT_EPS_NORM", G$2)</f>
        <v>9.6519999999999992</v>
      </c>
      <c r="H82" s="10" cm="1">
        <f t="array" ref="H82">_xll.SNL.Clients.Office.Excel.Functions.SPG($A82, "IQ_DILUT_EPS_NORM", H$2)</f>
        <v>9.9380000000000006</v>
      </c>
      <c r="I82" s="10" cm="1">
        <f t="array" ref="I82">_xll.SNL.Clients.Office.Excel.Functions.SPG($A82, "IQ_DILUT_EPS_NORM", I$2)</f>
        <v>7.452</v>
      </c>
      <c r="J82" s="10" cm="1">
        <f t="array" ref="J82">_xll.SNL.Clients.Office.Excel.Functions.SPG($A82, "IQ_DILUT_EPS_NORM", J$2)</f>
        <v>7.1289999999999996</v>
      </c>
      <c r="K82" s="10" cm="1">
        <f t="array" ref="K82">_xll.SNL.Clients.Office.Excel.Functions.SPG($A82, "IQ_DILUT_EPS_NORM", K$2)</f>
        <v>7.0679999999999996</v>
      </c>
      <c r="L82" s="10" cm="1">
        <f t="array" ref="L82">_xll.SNL.Clients.Office.Excel.Functions.SPG($A82, "IQ_DILUT_EPS_NORM", L$2)</f>
        <v>7.4790000000000001</v>
      </c>
      <c r="M82" s="10" cm="1">
        <f t="array" ref="M82">_xll.SNL.Clients.Office.Excel.Functions.SPG($A82, "IQ_DILUT_EPS_NORM", M$2)</f>
        <v>7.2290000000000001</v>
      </c>
      <c r="N82" s="10" cm="1">
        <f t="array" ref="N82">_xll.SNL.Clients.Office.Excel.Functions.SPG($A82, "IQ_DILUT_EPS_NORM", N$2)</f>
        <v>5.274</v>
      </c>
      <c r="O82" s="10" cm="1">
        <f t="array" ref="O82">_xll.SNL.Clients.Office.Excel.Functions.SPG($A82, "IQ_DILUT_EPS_NORM", O$2)</f>
        <v>6.4720000000000004</v>
      </c>
      <c r="P82" s="10" cm="1">
        <f t="array" ref="P82">_xll.SNL.Clients.Office.Excel.Functions.SPG($A82, "IQ_DILUT_EPS_NORM", P$2)</f>
        <v>6.1550000000000002</v>
      </c>
      <c r="Q82" s="10" cm="1">
        <f t="array" ref="Q82">_xll.SNL.Clients.Office.Excel.Functions.SPG($A82, "IQ_DILUT_EPS_NORM", Q$2)</f>
        <v>2.2349999999999999</v>
      </c>
      <c r="R82" s="10" cm="1">
        <f t="array" ref="R82">_xll.SNL.Clients.Office.Excel.Functions.SPG($A82, "IQ_DILUT_EPS_NORM", R$2)</f>
        <v>2.5680000000000001</v>
      </c>
      <c r="S82" s="10" cm="1">
        <f t="array" ref="S82">_xll.SNL.Clients.Office.Excel.Functions.SPG($A82, "IQ_DILUT_EPS_NORM", S$2)</f>
        <v>6.5270000000000001</v>
      </c>
      <c r="T82" s="10" cm="1">
        <f t="array" ref="T82">_xll.SNL.Clients.Office.Excel.Functions.SPG($A82, "IQ_DILUT_EPS_NORM", T$2)</f>
        <v>7.4429999999999996</v>
      </c>
      <c r="U82" s="10" cm="1">
        <f t="array" ref="U82">_xll.SNL.Clients.Office.Excel.Functions.SPG($A82, "IQ_DILUT_EPS_NORM", U$2)</f>
        <v>6.899</v>
      </c>
      <c r="V82" s="10" cm="1">
        <f t="array" ref="V82">_xll.SNL.Clients.Office.Excel.Functions.SPG($A82, "IQ_DILUT_EPS_NORM", V$2)</f>
        <v>5.9290000000000003</v>
      </c>
    </row>
    <row r="83" spans="1:22">
      <c r="A83" s="11" t="s">
        <v>86</v>
      </c>
      <c r="B83" s="10" cm="1">
        <f t="array" ref="B83">_xll.SNL.Clients.Office.Excel.Functions.SPG($A83, "IQ_DILUT_EPS_NORM", B$2)</f>
        <v>5.3869999999999996</v>
      </c>
      <c r="C83" s="10" cm="1">
        <f t="array" ref="C83">_xll.SNL.Clients.Office.Excel.Functions.SPG($A83, "IQ_DILUT_EPS_NORM", C$2)</f>
        <v>4.9059999999999997</v>
      </c>
      <c r="D83" s="10" cm="1">
        <f t="array" ref="D83">_xll.SNL.Clients.Office.Excel.Functions.SPG($A83, "IQ_DILUT_EPS_NORM", D$2)</f>
        <v>3.2909999999999999</v>
      </c>
      <c r="E83" s="10" cm="1">
        <f t="array" ref="E83">_xll.SNL.Clients.Office.Excel.Functions.SPG($A83, "IQ_DILUT_EPS_NORM", E$2)</f>
        <v>3.3159999999999998</v>
      </c>
      <c r="F83" s="10" cm="1">
        <f t="array" ref="F83">_xll.SNL.Clients.Office.Excel.Functions.SPG($A83, "IQ_DILUT_EPS_NORM", F$2)</f>
        <v>3.629</v>
      </c>
      <c r="G83" s="10" cm="1">
        <f t="array" ref="G83">_xll.SNL.Clients.Office.Excel.Functions.SPG($A83, "IQ_DILUT_EPS_NORM", G$2)</f>
        <v>3.15</v>
      </c>
      <c r="H83" s="10" cm="1">
        <f t="array" ref="H83">_xll.SNL.Clients.Office.Excel.Functions.SPG($A83, "IQ_DILUT_EPS_NORM", H$2)</f>
        <v>3.0419999999999998</v>
      </c>
      <c r="I83" s="10" cm="1">
        <f t="array" ref="I83">_xll.SNL.Clients.Office.Excel.Functions.SPG($A83, "IQ_DILUT_EPS_NORM", I$2)</f>
        <v>3.7730000000000001</v>
      </c>
      <c r="J83" s="10" cm="1">
        <f t="array" ref="J83">_xll.SNL.Clients.Office.Excel.Functions.SPG($A83, "IQ_DILUT_EPS_NORM", J$2)</f>
        <v>4.2080000000000002</v>
      </c>
      <c r="K83" s="10" cm="1">
        <f t="array" ref="K83">_xll.SNL.Clients.Office.Excel.Functions.SPG($A83, "IQ_DILUT_EPS_NORM", K$2)</f>
        <v>4.1980000000000004</v>
      </c>
      <c r="L83" s="10" cm="1">
        <f t="array" ref="L83">_xll.SNL.Clients.Office.Excel.Functions.SPG($A83, "IQ_DILUT_EPS_NORM", L$2)</f>
        <v>3.4220000000000002</v>
      </c>
      <c r="M83" s="10" cm="1">
        <f t="array" ref="M83">_xll.SNL.Clients.Office.Excel.Functions.SPG($A83, "IQ_DILUT_EPS_NORM", M$2)</f>
        <v>3.32</v>
      </c>
      <c r="N83" s="10" cm="1">
        <f t="array" ref="N83">_xll.SNL.Clients.Office.Excel.Functions.SPG($A83, "IQ_DILUT_EPS_NORM", N$2)</f>
        <v>3.258</v>
      </c>
      <c r="O83" s="10" cm="1">
        <f t="array" ref="O83">_xll.SNL.Clients.Office.Excel.Functions.SPG($A83, "IQ_DILUT_EPS_NORM", O$2)</f>
        <v>3.0009999999999999</v>
      </c>
      <c r="P83" s="10" cm="1">
        <f t="array" ref="P83">_xll.SNL.Clients.Office.Excel.Functions.SPG($A83, "IQ_DILUT_EPS_NORM", P$2)</f>
        <v>2.4220000000000002</v>
      </c>
      <c r="Q83" s="10" cm="1">
        <f t="array" ref="Q83">_xll.SNL.Clients.Office.Excel.Functions.SPG($A83, "IQ_DILUT_EPS_NORM", Q$2)</f>
        <v>2.319</v>
      </c>
      <c r="R83" s="10" cm="1">
        <f t="array" ref="R83">_xll.SNL.Clients.Office.Excel.Functions.SPG($A83, "IQ_DILUT_EPS_NORM", R$2)</f>
        <v>2.8570000000000002</v>
      </c>
      <c r="S83" s="10" cm="1">
        <f t="array" ref="S83">_xll.SNL.Clients.Office.Excel.Functions.SPG($A83, "IQ_DILUT_EPS_NORM", S$2)</f>
        <v>3.3279999999999998</v>
      </c>
      <c r="T83" s="10" cm="1">
        <f t="array" ref="T83">_xll.SNL.Clients.Office.Excel.Functions.SPG($A83, "IQ_DILUT_EPS_NORM", T$2)</f>
        <v>2.9430000000000001</v>
      </c>
      <c r="U83" s="10" cm="1">
        <f t="array" ref="U83">_xll.SNL.Clients.Office.Excel.Functions.SPG($A83, "IQ_DILUT_EPS_NORM", U$2)</f>
        <v>2.9260000000000002</v>
      </c>
      <c r="V83" s="10" cm="1">
        <f t="array" ref="V83">_xll.SNL.Clients.Office.Excel.Functions.SPG($A83, "IQ_DILUT_EPS_NORM", V$2)</f>
        <v>2.988</v>
      </c>
    </row>
    <row r="84" spans="1:22">
      <c r="A84" s="11" t="s">
        <v>87</v>
      </c>
      <c r="B84" s="10" cm="1">
        <f t="array" ref="B84">_xll.SNL.Clients.Office.Excel.Functions.SPG($A84, "IQ_DILUT_EPS_NORM", B$2)</f>
        <v>2.4750000000000001</v>
      </c>
      <c r="C84" s="10" cm="1">
        <f t="array" ref="C84">_xll.SNL.Clients.Office.Excel.Functions.SPG($A84, "IQ_DILUT_EPS_NORM", C$2)</f>
        <v>2.593</v>
      </c>
      <c r="D84" s="10" cm="1">
        <f t="array" ref="D84">_xll.SNL.Clients.Office.Excel.Functions.SPG($A84, "IQ_DILUT_EPS_NORM", D$2)</f>
        <v>2.93</v>
      </c>
      <c r="E84" s="10" cm="1">
        <f t="array" ref="E84">_xll.SNL.Clients.Office.Excel.Functions.SPG($A84, "IQ_DILUT_EPS_NORM", E$2)</f>
        <v>5.774</v>
      </c>
      <c r="F84" s="10" cm="1">
        <f t="array" ref="F84">_xll.SNL.Clients.Office.Excel.Functions.SPG($A84, "IQ_DILUT_EPS_NORM", F$2)</f>
        <v>3.5539999999999998</v>
      </c>
      <c r="G84" s="10" cm="1">
        <f t="array" ref="G84">_xll.SNL.Clients.Office.Excel.Functions.SPG($A84, "IQ_DILUT_EPS_NORM", G$2)</f>
        <v>4.242</v>
      </c>
      <c r="H84" s="10" cm="1">
        <f t="array" ref="H84">_xll.SNL.Clients.Office.Excel.Functions.SPG($A84, "IQ_DILUT_EPS_NORM", H$2)</f>
        <v>3.73</v>
      </c>
      <c r="I84" s="10" cm="1">
        <f t="array" ref="I84">_xll.SNL.Clients.Office.Excel.Functions.SPG($A84, "IQ_DILUT_EPS_NORM", I$2)</f>
        <v>3.6779999999999999</v>
      </c>
      <c r="J84" s="10" cm="1">
        <f t="array" ref="J84">_xll.SNL.Clients.Office.Excel.Functions.SPG($A84, "IQ_DILUT_EPS_NORM", J$2)</f>
        <v>3.2120000000000002</v>
      </c>
      <c r="K84" s="10" cm="1">
        <f t="array" ref="K84">_xll.SNL.Clients.Office.Excel.Functions.SPG($A84, "IQ_DILUT_EPS_NORM", K$2)</f>
        <v>3.0339999999999998</v>
      </c>
      <c r="L84" s="10" cm="1">
        <f t="array" ref="L84">_xll.SNL.Clients.Office.Excel.Functions.SPG($A84, "IQ_DILUT_EPS_NORM", L$2)</f>
        <v>2.4630000000000001</v>
      </c>
      <c r="M84" s="10" cm="1">
        <f t="array" ref="M84">_xll.SNL.Clients.Office.Excel.Functions.SPG($A84, "IQ_DILUT_EPS_NORM", M$2)</f>
        <v>2.2130000000000001</v>
      </c>
      <c r="N84" s="10" cm="1">
        <f t="array" ref="N84">_xll.SNL.Clients.Office.Excel.Functions.SPG($A84, "IQ_DILUT_EPS_NORM", N$2)</f>
        <v>1.8380000000000001</v>
      </c>
      <c r="O84" s="10" cm="1">
        <f t="array" ref="O84">_xll.SNL.Clients.Office.Excel.Functions.SPG($A84, "IQ_DILUT_EPS_NORM", O$2)</f>
        <v>1.7629999999999999</v>
      </c>
      <c r="P84" s="10" cm="1">
        <f t="array" ref="P84">_xll.SNL.Clients.Office.Excel.Functions.SPG($A84, "IQ_DILUT_EPS_NORM", P$2)</f>
        <v>1.641</v>
      </c>
      <c r="Q84" s="10" cm="1">
        <f t="array" ref="Q84">_xll.SNL.Clients.Office.Excel.Functions.SPG($A84, "IQ_DILUT_EPS_NORM", Q$2)</f>
        <v>1.1100000000000001</v>
      </c>
      <c r="R84" s="10" cm="1">
        <f t="array" ref="R84">_xll.SNL.Clients.Office.Excel.Functions.SPG($A84, "IQ_DILUT_EPS_NORM", R$2)</f>
        <v>0.20100000000000001</v>
      </c>
      <c r="S84" s="10" cm="1">
        <f t="array" ref="S84">_xll.SNL.Clients.Office.Excel.Functions.SPG($A84, "IQ_DILUT_EPS_NORM", S$2)</f>
        <v>0.95499999999999996</v>
      </c>
      <c r="T84" s="10" cm="1">
        <f t="array" ref="T84">_xll.SNL.Clients.Office.Excel.Functions.SPG($A84, "IQ_DILUT_EPS_NORM", T$2)</f>
        <v>0.90800000000000003</v>
      </c>
      <c r="U84" s="10" cm="1">
        <f t="array" ref="U84">_xll.SNL.Clients.Office.Excel.Functions.SPG($A84, "IQ_DILUT_EPS_NORM", U$2)</f>
        <v>0.60699999999999998</v>
      </c>
      <c r="V84" s="10" cm="1">
        <f t="array" ref="V84">_xll.SNL.Clients.Office.Excel.Functions.SPG($A84, "IQ_DILUT_EPS_NORM", V$2)</f>
        <v>0.505</v>
      </c>
    </row>
    <row r="85" spans="1:22">
      <c r="A85" s="11" t="s">
        <v>88</v>
      </c>
      <c r="B85" s="10" cm="1">
        <f t="array" ref="B85">_xll.SNL.Clients.Office.Excel.Functions.SPG($A85, "IQ_DILUT_EPS_NORM", B$2)</f>
        <v>0.873</v>
      </c>
      <c r="C85" s="10" cm="1">
        <f t="array" ref="C85">_xll.SNL.Clients.Office.Excel.Functions.SPG($A85, "IQ_DILUT_EPS_NORM", C$2)</f>
        <v>-8.0000000000000002E-3</v>
      </c>
      <c r="D85" s="10" cm="1">
        <f t="array" ref="D85">_xll.SNL.Clients.Office.Excel.Functions.SPG($A85, "IQ_DILUT_EPS_NORM", D$2)</f>
        <v>-2.9740000000000002</v>
      </c>
      <c r="E85" s="10" cm="1">
        <f t="array" ref="E85">_xll.SNL.Clients.Office.Excel.Functions.SPG($A85, "IQ_DILUT_EPS_NORM", E$2)</f>
        <v>-4.4619999999999997</v>
      </c>
      <c r="F85" s="10" cm="1">
        <f t="array" ref="F85">_xll.SNL.Clients.Office.Excel.Functions.SPG($A85, "IQ_DILUT_EPS_NORM", F$2)</f>
        <v>-4.7080000000000002</v>
      </c>
      <c r="G85" s="10" cm="1">
        <f t="array" ref="G85">_xll.SNL.Clients.Office.Excel.Functions.SPG($A85, "IQ_DILUT_EPS_NORM", G$2)</f>
        <v>2.7879999999999998</v>
      </c>
      <c r="H85" s="10" cm="1">
        <f t="array" ref="H85">_xll.SNL.Clients.Office.Excel.Functions.SPG($A85, "IQ_DILUT_EPS_NORM", H$2)</f>
        <v>2.8359999999999999</v>
      </c>
      <c r="I85" s="10" cm="1">
        <f t="array" ref="I85">_xll.SNL.Clients.Office.Excel.Functions.SPG($A85, "IQ_DILUT_EPS_NORM", I$2)</f>
        <v>2.637</v>
      </c>
      <c r="J85" s="10" cm="1">
        <f t="array" ref="J85">_xll.SNL.Clients.Office.Excel.Functions.SPG($A85, "IQ_DILUT_EPS_NORM", J$2)</f>
        <v>2.3660000000000001</v>
      </c>
      <c r="K85" s="10" cm="1">
        <f t="array" ref="K85">_xll.SNL.Clients.Office.Excel.Functions.SPG($A85, "IQ_DILUT_EPS_NORM", K$2)</f>
        <v>1.427</v>
      </c>
      <c r="L85" s="10" cm="1">
        <f t="array" ref="L85">_xll.SNL.Clients.Office.Excel.Functions.SPG($A85, "IQ_DILUT_EPS_NORM", L$2)</f>
        <v>1.0269999999999999</v>
      </c>
      <c r="M85" s="10" cm="1">
        <f t="array" ref="M85">_xll.SNL.Clients.Office.Excel.Functions.SPG($A85, "IQ_DILUT_EPS_NORM", M$2)</f>
        <v>0.996</v>
      </c>
      <c r="N85" s="10" cm="1">
        <f t="array" ref="N85">_xll.SNL.Clients.Office.Excel.Functions.SPG($A85, "IQ_DILUT_EPS_NORM", N$2)</f>
        <v>1.2290000000000001</v>
      </c>
      <c r="O85" s="10" cm="1">
        <f t="array" ref="O85">_xll.SNL.Clients.Office.Excel.Functions.SPG($A85, "IQ_DILUT_EPS_NORM", O$2)</f>
        <v>1.5369999999999999</v>
      </c>
      <c r="P85" s="10" cm="1">
        <f t="array" ref="P85">_xll.SNL.Clients.Office.Excel.Functions.SPG($A85, "IQ_DILUT_EPS_NORM", P$2)</f>
        <v>1.536</v>
      </c>
      <c r="Q85" s="10" cm="1">
        <f t="array" ref="Q85">_xll.SNL.Clients.Office.Excel.Functions.SPG($A85, "IQ_DILUT_EPS_NORM", Q$2)</f>
        <v>1.4039999999999999</v>
      </c>
      <c r="R85" s="10" cm="1">
        <f t="array" ref="R85">_xll.SNL.Clients.Office.Excel.Functions.SPG($A85, "IQ_DILUT_EPS_NORM", R$2)</f>
        <v>1.8160000000000001</v>
      </c>
      <c r="S85" s="10" cm="1">
        <f t="array" ref="S85">_xll.SNL.Clients.Office.Excel.Functions.SPG($A85, "IQ_DILUT_EPS_NORM", S$2)</f>
        <v>1.83</v>
      </c>
      <c r="T85" s="10" cm="1">
        <f t="array" ref="T85">_xll.SNL.Clients.Office.Excel.Functions.SPG($A85, "IQ_DILUT_EPS_NORM", T$2)</f>
        <v>1.7370000000000001</v>
      </c>
      <c r="U85" s="10" cm="1">
        <f t="array" ref="U85">_xll.SNL.Clients.Office.Excel.Functions.SPG($A85, "IQ_DILUT_EPS_NORM", U$2)</f>
        <v>1.72</v>
      </c>
      <c r="V85" s="10" cm="1">
        <f t="array" ref="V85">_xll.SNL.Clients.Office.Excel.Functions.SPG($A85, "IQ_DILUT_EPS_NORM", V$2)</f>
        <v>1.363</v>
      </c>
    </row>
    <row r="86" spans="1:22">
      <c r="A86" s="11" t="s">
        <v>89</v>
      </c>
      <c r="B86" s="10" t="str" cm="1">
        <f t="array" ref="B86">_xll.SNL.Clients.Office.Excel.Functions.SPG($A86, "IQ_DILUT_EPS_NORM", B$2)</f>
        <v>NA</v>
      </c>
      <c r="C86" s="10" cm="1">
        <f t="array" ref="C86">_xll.SNL.Clients.Office.Excel.Functions.SPG($A86, "IQ_DILUT_EPS_NORM", C$2)</f>
        <v>1.556</v>
      </c>
      <c r="D86" s="10" cm="1">
        <f t="array" ref="D86">_xll.SNL.Clients.Office.Excel.Functions.SPG($A86, "IQ_DILUT_EPS_NORM", D$2)</f>
        <v>1.8029999999999999</v>
      </c>
      <c r="E86" s="10" cm="1">
        <f t="array" ref="E86">_xll.SNL.Clients.Office.Excel.Functions.SPG($A86, "IQ_DILUT_EPS_NORM", E$2)</f>
        <v>1.7210000000000001</v>
      </c>
      <c r="F86" s="10" cm="1">
        <f t="array" ref="F86">_xll.SNL.Clients.Office.Excel.Functions.SPG($A86, "IQ_DILUT_EPS_NORM", F$2)</f>
        <v>1.389</v>
      </c>
      <c r="G86" s="10" cm="1">
        <f t="array" ref="G86">_xll.SNL.Clients.Office.Excel.Functions.SPG($A86, "IQ_DILUT_EPS_NORM", G$2)</f>
        <v>2.052</v>
      </c>
      <c r="H86" s="10" cm="1">
        <f t="array" ref="H86">_xll.SNL.Clients.Office.Excel.Functions.SPG($A86, "IQ_DILUT_EPS_NORM", H$2)</f>
        <v>2.2130000000000001</v>
      </c>
      <c r="I86" s="10" t="str" cm="1">
        <f t="array" ref="I86">_xll.SNL.Clients.Office.Excel.Functions.SPG($A86, "IQ_DILUT_EPS_NORM", I$2)</f>
        <v>NA</v>
      </c>
      <c r="J86" s="10" t="str" cm="1">
        <f t="array" ref="J86">_xll.SNL.Clients.Office.Excel.Functions.SPG($A86, "IQ_DILUT_EPS_NORM", J$2)</f>
        <v>NA</v>
      </c>
      <c r="K86" s="10" t="str" cm="1">
        <f t="array" ref="K86">_xll.SNL.Clients.Office.Excel.Functions.SPG($A86, "IQ_DILUT_EPS_NORM", K$2)</f>
        <v>NA</v>
      </c>
      <c r="L86" s="10" t="str" cm="1">
        <f t="array" ref="L86">_xll.SNL.Clients.Office.Excel.Functions.SPG($A86, "IQ_DILUT_EPS_NORM", L$2)</f>
        <v>NA</v>
      </c>
      <c r="M86" s="10" t="str" cm="1">
        <f t="array" ref="M86">_xll.SNL.Clients.Office.Excel.Functions.SPG($A86, "IQ_DILUT_EPS_NORM", M$2)</f>
        <v>NA</v>
      </c>
      <c r="N86" s="10" t="str" cm="1">
        <f t="array" ref="N86">_xll.SNL.Clients.Office.Excel.Functions.SPG($A86, "IQ_DILUT_EPS_NORM", N$2)</f>
        <v>NA</v>
      </c>
      <c r="O86" s="10" t="str" cm="1">
        <f t="array" ref="O86">_xll.SNL.Clients.Office.Excel.Functions.SPG($A86, "IQ_DILUT_EPS_NORM", O$2)</f>
        <v>NA</v>
      </c>
      <c r="P86" s="10" t="str" cm="1">
        <f t="array" ref="P86">_xll.SNL.Clients.Office.Excel.Functions.SPG($A86, "IQ_DILUT_EPS_NORM", P$2)</f>
        <v>NA</v>
      </c>
      <c r="Q86" s="10" t="str" cm="1">
        <f t="array" ref="Q86">_xll.SNL.Clients.Office.Excel.Functions.SPG($A86, "IQ_DILUT_EPS_NORM", Q$2)</f>
        <v>NA</v>
      </c>
      <c r="R86" s="10" t="str" cm="1">
        <f t="array" ref="R86">_xll.SNL.Clients.Office.Excel.Functions.SPG($A86, "IQ_DILUT_EPS_NORM", R$2)</f>
        <v>NA</v>
      </c>
      <c r="S86" s="10" t="str" cm="1">
        <f t="array" ref="S86">_xll.SNL.Clients.Office.Excel.Functions.SPG($A86, "IQ_DILUT_EPS_NORM", S$2)</f>
        <v>NA</v>
      </c>
      <c r="T86" s="10" t="str" cm="1">
        <f t="array" ref="T86">_xll.SNL.Clients.Office.Excel.Functions.SPG($A86, "IQ_DILUT_EPS_NORM", T$2)</f>
        <v>NA</v>
      </c>
      <c r="U86" s="10" t="str" cm="1">
        <f t="array" ref="U86">_xll.SNL.Clients.Office.Excel.Functions.SPG($A86, "IQ_DILUT_EPS_NORM", U$2)</f>
        <v>NA</v>
      </c>
      <c r="V86" s="10" t="str" cm="1">
        <f t="array" ref="V86">_xll.SNL.Clients.Office.Excel.Functions.SPG($A86, "IQ_DILUT_EPS_NORM", V$2)</f>
        <v>NA</v>
      </c>
    </row>
    <row r="87" spans="1:22">
      <c r="A87" s="11" t="s">
        <v>90</v>
      </c>
      <c r="B87" s="10" cm="1">
        <f t="array" ref="B87">_xll.SNL.Clients.Office.Excel.Functions.SPG($A87, "IQ_DILUT_EPS_NORM", B$2)</f>
        <v>17.143000000000001</v>
      </c>
      <c r="C87" s="10" cm="1">
        <f t="array" ref="C87">_xll.SNL.Clients.Office.Excel.Functions.SPG($A87, "IQ_DILUT_EPS_NORM", C$2)</f>
        <v>16.765999999999998</v>
      </c>
      <c r="D87" s="10" cm="1">
        <f t="array" ref="D87">_xll.SNL.Clients.Office.Excel.Functions.SPG($A87, "IQ_DILUT_EPS_NORM", D$2)</f>
        <v>11.593</v>
      </c>
      <c r="E87" s="10" cm="1">
        <f t="array" ref="E87">_xll.SNL.Clients.Office.Excel.Functions.SPG($A87, "IQ_DILUT_EPS_NORM", E$2)</f>
        <v>9.2579999999999991</v>
      </c>
      <c r="F87" s="10" cm="1">
        <f t="array" ref="F87">_xll.SNL.Clients.Office.Excel.Functions.SPG($A87, "IQ_DILUT_EPS_NORM", F$2)</f>
        <v>4.9029999999999996</v>
      </c>
      <c r="G87" s="10" cm="1">
        <f t="array" ref="G87">_xll.SNL.Clients.Office.Excel.Functions.SPG($A87, "IQ_DILUT_EPS_NORM", G$2)</f>
        <v>8.6780000000000008</v>
      </c>
      <c r="H87" s="10" cm="1">
        <f t="array" ref="H87">_xll.SNL.Clients.Office.Excel.Functions.SPG($A87, "IQ_DILUT_EPS_NORM", H$2)</f>
        <v>8.3940000000000001</v>
      </c>
      <c r="I87" s="10" cm="1">
        <f t="array" ref="I87">_xll.SNL.Clients.Office.Excel.Functions.SPG($A87, "IQ_DILUT_EPS_NORM", I$2)</f>
        <v>5.1950000000000003</v>
      </c>
      <c r="J87" s="10" cm="1">
        <f t="array" ref="J87">_xll.SNL.Clients.Office.Excel.Functions.SPG($A87, "IQ_DILUT_EPS_NORM", J$2)</f>
        <v>1.5149999999999999</v>
      </c>
      <c r="K87" s="10" cm="1">
        <f t="array" ref="K87">_xll.SNL.Clients.Office.Excel.Functions.SPG($A87, "IQ_DILUT_EPS_NORM", K$2)</f>
        <v>4.2320000000000002</v>
      </c>
      <c r="L87" s="10" cm="1">
        <f t="array" ref="L87">_xll.SNL.Clients.Office.Excel.Functions.SPG($A87, "IQ_DILUT_EPS_NORM", L$2)</f>
        <v>3.5049999999999999</v>
      </c>
      <c r="M87" s="10" cm="1">
        <f t="array" ref="M87">_xll.SNL.Clients.Office.Excel.Functions.SPG($A87, "IQ_DILUT_EPS_NORM", M$2)</f>
        <v>4.9569999999999999</v>
      </c>
      <c r="N87" s="10" cm="1">
        <f t="array" ref="N87">_xll.SNL.Clients.Office.Excel.Functions.SPG($A87, "IQ_DILUT_EPS_NORM", N$2)</f>
        <v>8.0500000000000007</v>
      </c>
      <c r="O87" s="10" cm="1">
        <f t="array" ref="O87">_xll.SNL.Clients.Office.Excel.Functions.SPG($A87, "IQ_DILUT_EPS_NORM", O$2)</f>
        <v>6.4880000000000004</v>
      </c>
      <c r="P87" s="10" cm="1">
        <f t="array" ref="P87">_xll.SNL.Clients.Office.Excel.Functions.SPG($A87, "IQ_DILUT_EPS_NORM", P$2)</f>
        <v>3.5649999999999999</v>
      </c>
      <c r="Q87" s="10" cm="1">
        <f t="array" ref="Q87">_xll.SNL.Clients.Office.Excel.Functions.SPG($A87, "IQ_DILUT_EPS_NORM", Q$2)</f>
        <v>1.4059999999999999</v>
      </c>
      <c r="R87" s="10" cm="1">
        <f t="array" ref="R87">_xll.SNL.Clients.Office.Excel.Functions.SPG($A87, "IQ_DILUT_EPS_NORM", R$2)</f>
        <v>4.4850000000000003</v>
      </c>
      <c r="S87" s="10" cm="1">
        <f t="array" ref="S87">_xll.SNL.Clients.Office.Excel.Functions.SPG($A87, "IQ_DILUT_EPS_NORM", S$2)</f>
        <v>4.6769999999999996</v>
      </c>
      <c r="T87" s="10" cm="1">
        <f t="array" ref="T87">_xll.SNL.Clients.Office.Excel.Functions.SPG($A87, "IQ_DILUT_EPS_NORM", T$2)</f>
        <v>4.5010000000000003</v>
      </c>
      <c r="U87" s="10" cm="1">
        <f t="array" ref="U87">_xll.SNL.Clients.Office.Excel.Functions.SPG($A87, "IQ_DILUT_EPS_NORM", U$2)</f>
        <v>3.5179999999999998</v>
      </c>
      <c r="V87" s="10" cm="1">
        <f t="array" ref="V87">_xll.SNL.Clients.Office.Excel.Functions.SPG($A87, "IQ_DILUT_EPS_NORM", V$2)</f>
        <v>2.4420000000000002</v>
      </c>
    </row>
    <row r="88" spans="1:22">
      <c r="A88" s="11" t="s">
        <v>91</v>
      </c>
      <c r="B88" s="10" t="str" cm="1">
        <f t="array" ref="B88">_xll.SNL.Clients.Office.Excel.Functions.SPG($A88, "IQ_DILUT_EPS_NORM", B$2)</f>
        <v>NA</v>
      </c>
      <c r="C88" s="10" cm="1">
        <f t="array" ref="C88">_xll.SNL.Clients.Office.Excel.Functions.SPG($A88, "IQ_DILUT_EPS_NORM", C$2)</f>
        <v>6.1349999999999998</v>
      </c>
      <c r="D88" s="10" cm="1">
        <f t="array" ref="D88">_xll.SNL.Clients.Office.Excel.Functions.SPG($A88, "IQ_DILUT_EPS_NORM", D$2)</f>
        <v>5.3760000000000003</v>
      </c>
      <c r="E88" s="10" cm="1">
        <f t="array" ref="E88">_xll.SNL.Clients.Office.Excel.Functions.SPG($A88, "IQ_DILUT_EPS_NORM", E$2)</f>
        <v>4.516</v>
      </c>
      <c r="F88" s="10" cm="1">
        <f t="array" ref="F88">_xll.SNL.Clients.Office.Excel.Functions.SPG($A88, "IQ_DILUT_EPS_NORM", F$2)</f>
        <v>3.8839999999999999</v>
      </c>
      <c r="G88" s="10" cm="1">
        <f t="array" ref="G88">_xll.SNL.Clients.Office.Excel.Functions.SPG($A88, "IQ_DILUT_EPS_NORM", G$2)</f>
        <v>3.234</v>
      </c>
      <c r="H88" s="10" cm="1">
        <f t="array" ref="H88">_xll.SNL.Clients.Office.Excel.Functions.SPG($A88, "IQ_DILUT_EPS_NORM", H$2)</f>
        <v>3.3530000000000002</v>
      </c>
      <c r="I88" s="10" cm="1">
        <f t="array" ref="I88">_xll.SNL.Clients.Office.Excel.Functions.SPG($A88, "IQ_DILUT_EPS_NORM", I$2)</f>
        <v>2.4430000000000001</v>
      </c>
      <c r="J88" s="10" cm="1">
        <f t="array" ref="J88">_xll.SNL.Clients.Office.Excel.Functions.SPG($A88, "IQ_DILUT_EPS_NORM", J$2)</f>
        <v>2.472</v>
      </c>
      <c r="K88" s="10" cm="1">
        <f t="array" ref="K88">_xll.SNL.Clients.Office.Excel.Functions.SPG($A88, "IQ_DILUT_EPS_NORM", K$2)</f>
        <v>2.4369999999999998</v>
      </c>
      <c r="L88" s="10" cm="1">
        <f t="array" ref="L88">_xll.SNL.Clients.Office.Excel.Functions.SPG($A88, "IQ_DILUT_EPS_NORM", L$2)</f>
        <v>2.2970000000000002</v>
      </c>
      <c r="M88" s="10" cm="1">
        <f t="array" ref="M88">_xll.SNL.Clients.Office.Excel.Functions.SPG($A88, "IQ_DILUT_EPS_NORM", M$2)</f>
        <v>2.0640000000000001</v>
      </c>
      <c r="N88" s="10" cm="1">
        <f t="array" ref="N88">_xll.SNL.Clients.Office.Excel.Functions.SPG($A88, "IQ_DILUT_EPS_NORM", N$2)</f>
        <v>1.7709999999999999</v>
      </c>
      <c r="O88" s="10" cm="1">
        <f t="array" ref="O88">_xll.SNL.Clients.Office.Excel.Functions.SPG($A88, "IQ_DILUT_EPS_NORM", O$2)</f>
        <v>1.6970000000000001</v>
      </c>
      <c r="P88" s="10" cm="1">
        <f t="array" ref="P88">_xll.SNL.Clients.Office.Excel.Functions.SPG($A88, "IQ_DILUT_EPS_NORM", P$2)</f>
        <v>1.069</v>
      </c>
      <c r="Q88" s="10" cm="1">
        <f t="array" ref="Q88">_xll.SNL.Clients.Office.Excel.Functions.SPG($A88, "IQ_DILUT_EPS_NORM", Q$2)</f>
        <v>1.2290000000000001</v>
      </c>
      <c r="R88" s="10" cm="1">
        <f t="array" ref="R88">_xll.SNL.Clients.Office.Excel.Functions.SPG($A88, "IQ_DILUT_EPS_NORM", R$2)</f>
        <v>1.3069999999999999</v>
      </c>
      <c r="S88" s="10" cm="1">
        <f t="array" ref="S88">_xll.SNL.Clients.Office.Excel.Functions.SPG($A88, "IQ_DILUT_EPS_NORM", S$2)</f>
        <v>0.96499999999999997</v>
      </c>
      <c r="T88" s="10" t="str" cm="1">
        <f t="array" ref="T88">_xll.SNL.Clients.Office.Excel.Functions.SPG($A88, "IQ_DILUT_EPS_NORM", T$2)</f>
        <v>NA</v>
      </c>
      <c r="U88" s="10" t="str" cm="1">
        <f t="array" ref="U88">_xll.SNL.Clients.Office.Excel.Functions.SPG($A88, "IQ_DILUT_EPS_NORM", U$2)</f>
        <v>NA</v>
      </c>
      <c r="V88" s="10" t="str" cm="1">
        <f t="array" ref="V88">_xll.SNL.Clients.Office.Excel.Functions.SPG($A88, "IQ_DILUT_EPS_NORM", V$2)</f>
        <v>NA</v>
      </c>
    </row>
    <row r="89" spans="1:22">
      <c r="A89" s="11" t="s">
        <v>92</v>
      </c>
      <c r="B89" s="10" t="str" cm="1">
        <f t="array" ref="B89">_xll.SNL.Clients.Office.Excel.Functions.SPG($A89, "IQ_DILUT_EPS_NORM", B$2)</f>
        <v>NA</v>
      </c>
      <c r="C89" s="10" cm="1">
        <f t="array" ref="C89">_xll.SNL.Clients.Office.Excel.Functions.SPG($A89, "IQ_DILUT_EPS_NORM", C$2)</f>
        <v>2.6070000000000002</v>
      </c>
      <c r="D89" s="10" cm="1">
        <f t="array" ref="D89">_xll.SNL.Clients.Office.Excel.Functions.SPG($A89, "IQ_DILUT_EPS_NORM", D$2)</f>
        <v>3.0579999999999998</v>
      </c>
      <c r="E89" s="10" cm="1">
        <f t="array" ref="E89">_xll.SNL.Clients.Office.Excel.Functions.SPG($A89, "IQ_DILUT_EPS_NORM", E$2)</f>
        <v>3.867</v>
      </c>
      <c r="F89" s="10" cm="1">
        <f t="array" ref="F89">_xll.SNL.Clients.Office.Excel.Functions.SPG($A89, "IQ_DILUT_EPS_NORM", F$2)</f>
        <v>2.214</v>
      </c>
      <c r="G89" s="10" cm="1">
        <f t="array" ref="G89">_xll.SNL.Clients.Office.Excel.Functions.SPG($A89, "IQ_DILUT_EPS_NORM", G$2)</f>
        <v>2.552</v>
      </c>
      <c r="H89" s="10" cm="1">
        <f t="array" ref="H89">_xll.SNL.Clients.Office.Excel.Functions.SPG($A89, "IQ_DILUT_EPS_NORM", H$2)</f>
        <v>2.375</v>
      </c>
      <c r="I89" s="10" cm="1">
        <f t="array" ref="I89">_xll.SNL.Clients.Office.Excel.Functions.SPG($A89, "IQ_DILUT_EPS_NORM", I$2)</f>
        <v>2.1259999999999999</v>
      </c>
      <c r="J89" s="10" cm="1">
        <f t="array" ref="J89">_xll.SNL.Clients.Office.Excel.Functions.SPG($A89, "IQ_DILUT_EPS_NORM", J$2)</f>
        <v>1.9410000000000001</v>
      </c>
      <c r="K89" s="10" cm="1">
        <f t="array" ref="K89">_xll.SNL.Clients.Office.Excel.Functions.SPG($A89, "IQ_DILUT_EPS_NORM", K$2)</f>
        <v>1.5840000000000001</v>
      </c>
      <c r="L89" s="10" cm="1">
        <f t="array" ref="L89">_xll.SNL.Clients.Office.Excel.Functions.SPG($A89, "IQ_DILUT_EPS_NORM", L$2)</f>
        <v>1.3220000000000001</v>
      </c>
      <c r="M89" s="10" cm="1">
        <f t="array" ref="M89">_xll.SNL.Clients.Office.Excel.Functions.SPG($A89, "IQ_DILUT_EPS_NORM", M$2)</f>
        <v>1.1020000000000001</v>
      </c>
      <c r="N89" s="10" cm="1">
        <f t="array" ref="N89">_xll.SNL.Clients.Office.Excel.Functions.SPG($A89, "IQ_DILUT_EPS_NORM", N$2)</f>
        <v>1.111</v>
      </c>
      <c r="O89" s="10" cm="1">
        <f t="array" ref="O89">_xll.SNL.Clients.Office.Excel.Functions.SPG($A89, "IQ_DILUT_EPS_NORM", O$2)</f>
        <v>0.64900000000000002</v>
      </c>
      <c r="P89" s="10" cm="1">
        <f t="array" ref="P89">_xll.SNL.Clients.Office.Excel.Functions.SPG($A89, "IQ_DILUT_EPS_NORM", P$2)</f>
        <v>0.71099999999999997</v>
      </c>
      <c r="Q89" s="10" cm="1">
        <f t="array" ref="Q89">_xll.SNL.Clients.Office.Excel.Functions.SPG($A89, "IQ_DILUT_EPS_NORM", Q$2)</f>
        <v>0.28699999999999998</v>
      </c>
      <c r="R89" s="10" cm="1">
        <f t="array" ref="R89">_xll.SNL.Clients.Office.Excel.Functions.SPG($A89, "IQ_DILUT_EPS_NORM", R$2)</f>
        <v>0.752</v>
      </c>
      <c r="S89" s="10" cm="1">
        <f t="array" ref="S89">_xll.SNL.Clients.Office.Excel.Functions.SPG($A89, "IQ_DILUT_EPS_NORM", S$2)</f>
        <v>1.6930000000000001</v>
      </c>
      <c r="T89" s="10" cm="1">
        <f t="array" ref="T89">_xll.SNL.Clients.Office.Excel.Functions.SPG($A89, "IQ_DILUT_EPS_NORM", T$2)</f>
        <v>1.431</v>
      </c>
      <c r="U89" s="10" cm="1">
        <f t="array" ref="U89">_xll.SNL.Clients.Office.Excel.Functions.SPG($A89, "IQ_DILUT_EPS_NORM", U$2)</f>
        <v>0.98499999999999999</v>
      </c>
      <c r="V89" s="10" cm="1">
        <f t="array" ref="V89">_xll.SNL.Clients.Office.Excel.Functions.SPG($A89, "IQ_DILUT_EPS_NORM", V$2)</f>
        <v>0.46100000000000002</v>
      </c>
    </row>
    <row r="90" spans="1:22">
      <c r="A90" s="11" t="s">
        <v>93</v>
      </c>
      <c r="B90" s="10" t="str" cm="1">
        <f t="array" ref="B90">_xll.SNL.Clients.Office.Excel.Functions.SPG($A90, "IQ_DILUT_EPS_NORM", B$2)</f>
        <v>NA</v>
      </c>
      <c r="C90" s="10" cm="1">
        <f t="array" ref="C90">_xll.SNL.Clients.Office.Excel.Functions.SPG($A90, "IQ_DILUT_EPS_NORM", C$2)</f>
        <v>7.0060000000000002</v>
      </c>
      <c r="D90" s="10" cm="1">
        <f t="array" ref="D90">_xll.SNL.Clients.Office.Excel.Functions.SPG($A90, "IQ_DILUT_EPS_NORM", D$2)</f>
        <v>7.0149999999999997</v>
      </c>
      <c r="E90" s="10" cm="1">
        <f t="array" ref="E90">_xll.SNL.Clients.Office.Excel.Functions.SPG($A90, "IQ_DILUT_EPS_NORM", E$2)</f>
        <v>5.9290000000000003</v>
      </c>
      <c r="F90" s="10" cm="1">
        <f t="array" ref="F90">_xll.SNL.Clients.Office.Excel.Functions.SPG($A90, "IQ_DILUT_EPS_NORM", F$2)</f>
        <v>4.3259999999999996</v>
      </c>
      <c r="G90" s="10" cm="1">
        <f t="array" ref="G90">_xll.SNL.Clients.Office.Excel.Functions.SPG($A90, "IQ_DILUT_EPS_NORM", G$2)</f>
        <v>4.016</v>
      </c>
      <c r="H90" s="10" cm="1">
        <f t="array" ref="H90">_xll.SNL.Clients.Office.Excel.Functions.SPG($A90, "IQ_DILUT_EPS_NORM", H$2)</f>
        <v>3.42</v>
      </c>
      <c r="I90" s="10" cm="1">
        <f t="array" ref="I90">_xll.SNL.Clients.Office.Excel.Functions.SPG($A90, "IQ_DILUT_EPS_NORM", I$2)</f>
        <v>2.61</v>
      </c>
      <c r="J90" s="10" cm="1">
        <f t="array" ref="J90">_xll.SNL.Clients.Office.Excel.Functions.SPG($A90, "IQ_DILUT_EPS_NORM", J$2)</f>
        <v>2.5430000000000001</v>
      </c>
      <c r="K90" s="10" cm="1">
        <f t="array" ref="K90">_xll.SNL.Clients.Office.Excel.Functions.SPG($A90, "IQ_DILUT_EPS_NORM", K$2)</f>
        <v>2.085</v>
      </c>
      <c r="L90" s="10" cm="1">
        <f t="array" ref="L90">_xll.SNL.Clients.Office.Excel.Functions.SPG($A90, "IQ_DILUT_EPS_NORM", L$2)</f>
        <v>1.73</v>
      </c>
      <c r="M90" s="10" cm="1">
        <f t="array" ref="M90">_xll.SNL.Clients.Office.Excel.Functions.SPG($A90, "IQ_DILUT_EPS_NORM", M$2)</f>
        <v>1.022</v>
      </c>
      <c r="N90" s="10" cm="1">
        <f t="array" ref="N90">_xll.SNL.Clients.Office.Excel.Functions.SPG($A90, "IQ_DILUT_EPS_NORM", N$2)</f>
        <v>0.89</v>
      </c>
      <c r="O90" s="10" cm="1">
        <f t="array" ref="O90">_xll.SNL.Clients.Office.Excel.Functions.SPG($A90, "IQ_DILUT_EPS_NORM", O$2)</f>
        <v>0.55100000000000005</v>
      </c>
      <c r="P90" s="10" cm="1">
        <f t="array" ref="P90">_xll.SNL.Clients.Office.Excel.Functions.SPG($A90, "IQ_DILUT_EPS_NORM", P$2)</f>
        <v>-0.16900000000000001</v>
      </c>
      <c r="Q90" s="10" cm="1">
        <f t="array" ref="Q90">_xll.SNL.Clients.Office.Excel.Functions.SPG($A90, "IQ_DILUT_EPS_NORM", Q$2)</f>
        <v>-0.95199999999999996</v>
      </c>
      <c r="R90" s="10" cm="1">
        <f t="array" ref="R90">_xll.SNL.Clients.Office.Excel.Functions.SPG($A90, "IQ_DILUT_EPS_NORM", R$2)</f>
        <v>-0.28499999999999998</v>
      </c>
      <c r="S90" s="10" t="str" cm="1">
        <f t="array" ref="S90">_xll.SNL.Clients.Office.Excel.Functions.SPG($A90, "IQ_DILUT_EPS_NORM", S$2)</f>
        <v>NA</v>
      </c>
      <c r="T90" s="10" cm="1">
        <f t="array" ref="T90">_xll.SNL.Clients.Office.Excel.Functions.SPG($A90, "IQ_DILUT_EPS_NORM", T$2)</f>
        <v>3.508</v>
      </c>
      <c r="U90" s="10" cm="1">
        <f t="array" ref="U90">_xll.SNL.Clients.Office.Excel.Functions.SPG($A90, "IQ_DILUT_EPS_NORM", U$2)</f>
        <v>3.3839999999999999</v>
      </c>
      <c r="V90" s="10" cm="1">
        <f t="array" ref="V90">_xll.SNL.Clients.Office.Excel.Functions.SPG($A90, "IQ_DILUT_EPS_NORM", V$2)</f>
        <v>3.03</v>
      </c>
    </row>
    <row r="91" spans="1:22">
      <c r="A91" s="11" t="s">
        <v>94</v>
      </c>
      <c r="B91" s="10" t="str" cm="1">
        <f t="array" ref="B91">_xll.SNL.Clients.Office.Excel.Functions.SPG($A91, "IQ_DILUT_EPS_NORM", B$2)</f>
        <v>NA</v>
      </c>
      <c r="C91" s="10" cm="1">
        <f t="array" ref="C91">_xll.SNL.Clients.Office.Excel.Functions.SPG($A91, "IQ_DILUT_EPS_NORM", C$2)</f>
        <v>4.266</v>
      </c>
      <c r="D91" s="10" cm="1">
        <f t="array" ref="D91">_xll.SNL.Clients.Office.Excel.Functions.SPG($A91, "IQ_DILUT_EPS_NORM", D$2)</f>
        <v>8.7439999999999998</v>
      </c>
      <c r="E91" s="10" cm="1">
        <f t="array" ref="E91">_xll.SNL.Clients.Office.Excel.Functions.SPG($A91, "IQ_DILUT_EPS_NORM", E$2)</f>
        <v>12.497999999999999</v>
      </c>
      <c r="F91" s="10" cm="1">
        <f t="array" ref="F91">_xll.SNL.Clients.Office.Excel.Functions.SPG($A91, "IQ_DILUT_EPS_NORM", F$2)</f>
        <v>4.641</v>
      </c>
      <c r="G91" s="10" cm="1">
        <f t="array" ref="G91">_xll.SNL.Clients.Office.Excel.Functions.SPG($A91, "IQ_DILUT_EPS_NORM", G$2)</f>
        <v>5.9589999999999996</v>
      </c>
      <c r="H91" s="10" cm="1">
        <f t="array" ref="H91">_xll.SNL.Clients.Office.Excel.Functions.SPG($A91, "IQ_DILUT_EPS_NORM", H$2)</f>
        <v>6.92</v>
      </c>
      <c r="I91" s="10" cm="1">
        <f t="array" ref="I91">_xll.SNL.Clients.Office.Excel.Functions.SPG($A91, "IQ_DILUT_EPS_NORM", I$2)</f>
        <v>5.1079999999999997</v>
      </c>
      <c r="J91" s="10" cm="1">
        <f t="array" ref="J91">_xll.SNL.Clients.Office.Excel.Functions.SPG($A91, "IQ_DILUT_EPS_NORM", J$2)</f>
        <v>4.4379999999999997</v>
      </c>
      <c r="K91" s="10" cm="1">
        <f t="array" ref="K91">_xll.SNL.Clients.Office.Excel.Functions.SPG($A91, "IQ_DILUT_EPS_NORM", K$2)</f>
        <v>3.7650000000000001</v>
      </c>
      <c r="L91" s="10" cm="1">
        <f t="array" ref="L91">_xll.SNL.Clients.Office.Excel.Functions.SPG($A91, "IQ_DILUT_EPS_NORM", L$2)</f>
        <v>3.9119999999999999</v>
      </c>
      <c r="M91" s="10" cm="1">
        <f t="array" ref="M91">_xll.SNL.Clients.Office.Excel.Functions.SPG($A91, "IQ_DILUT_EPS_NORM", M$2)</f>
        <v>4.0519999999999996</v>
      </c>
      <c r="N91" s="10" cm="1">
        <f t="array" ref="N91">_xll.SNL.Clients.Office.Excel.Functions.SPG($A91, "IQ_DILUT_EPS_NORM", N$2)</f>
        <v>1.333</v>
      </c>
      <c r="O91" s="10" cm="1">
        <f t="array" ref="O91">_xll.SNL.Clients.Office.Excel.Functions.SPG($A91, "IQ_DILUT_EPS_NORM", O$2)</f>
        <v>2.048</v>
      </c>
      <c r="P91" s="10" cm="1">
        <f t="array" ref="P91">_xll.SNL.Clients.Office.Excel.Functions.SPG($A91, "IQ_DILUT_EPS_NORM", P$2)</f>
        <v>2.4940000000000002</v>
      </c>
      <c r="Q91" s="10" cm="1">
        <f t="array" ref="Q91">_xll.SNL.Clients.Office.Excel.Functions.SPG($A91, "IQ_DILUT_EPS_NORM", Q$2)</f>
        <v>1.3720000000000001</v>
      </c>
      <c r="R91" s="10" cm="1">
        <f t="array" ref="R91">_xll.SNL.Clients.Office.Excel.Functions.SPG($A91, "IQ_DILUT_EPS_NORM", R$2)</f>
        <v>2.109</v>
      </c>
      <c r="S91" s="10" cm="1">
        <f t="array" ref="S91">_xll.SNL.Clients.Office.Excel.Functions.SPG($A91, "IQ_DILUT_EPS_NORM", S$2)</f>
        <v>2.6920000000000002</v>
      </c>
      <c r="T91" s="10" cm="1">
        <f t="array" ref="T91">_xll.SNL.Clients.Office.Excel.Functions.SPG($A91, "IQ_DILUT_EPS_NORM", T$2)</f>
        <v>2.036</v>
      </c>
      <c r="U91" s="10" cm="1">
        <f t="array" ref="U91">_xll.SNL.Clients.Office.Excel.Functions.SPG($A91, "IQ_DILUT_EPS_NORM", U$2)</f>
        <v>1.321</v>
      </c>
      <c r="V91" s="10" cm="1">
        <f t="array" ref="V91">_xll.SNL.Clients.Office.Excel.Functions.SPG($A91, "IQ_DILUT_EPS_NORM", V$2)</f>
        <v>0.246</v>
      </c>
    </row>
    <row r="92" spans="1:22">
      <c r="A92" s="11" t="s">
        <v>95</v>
      </c>
      <c r="B92" s="10" t="str" cm="1">
        <f t="array" ref="B92">_xll.SNL.Clients.Office.Excel.Functions.SPG($A92, "IQ_DILUT_EPS_NORM", B$2)</f>
        <v>NA</v>
      </c>
      <c r="C92" s="10" cm="1">
        <f t="array" ref="C92">_xll.SNL.Clients.Office.Excel.Functions.SPG($A92, "IQ_DILUT_EPS_NORM", C$2)</f>
        <v>7.5510000000000002</v>
      </c>
      <c r="D92" s="10" cm="1">
        <f t="array" ref="D92">_xll.SNL.Clients.Office.Excel.Functions.SPG($A92, "IQ_DILUT_EPS_NORM", D$2)</f>
        <v>7.548</v>
      </c>
      <c r="E92" s="10" cm="1">
        <f t="array" ref="E92">_xll.SNL.Clients.Office.Excel.Functions.SPG($A92, "IQ_DILUT_EPS_NORM", E$2)</f>
        <v>7.6289999999999996</v>
      </c>
      <c r="F92" s="10" cm="1">
        <f t="array" ref="F92">_xll.SNL.Clients.Office.Excel.Functions.SPG($A92, "IQ_DILUT_EPS_NORM", F$2)</f>
        <v>6.4459999999999997</v>
      </c>
      <c r="G92" s="10" cm="1">
        <f t="array" ref="G92">_xll.SNL.Clients.Office.Excel.Functions.SPG($A92, "IQ_DILUT_EPS_NORM", G$2)</f>
        <v>5.117</v>
      </c>
      <c r="H92" s="10" cm="1">
        <f t="array" ref="H92">_xll.SNL.Clients.Office.Excel.Functions.SPG($A92, "IQ_DILUT_EPS_NORM", H$2)</f>
        <v>4.3600000000000003</v>
      </c>
      <c r="I92" s="10" cm="1">
        <f t="array" ref="I92">_xll.SNL.Clients.Office.Excel.Functions.SPG($A92, "IQ_DILUT_EPS_NORM", I$2)</f>
        <v>5.3780000000000001</v>
      </c>
      <c r="J92" s="10" cm="1">
        <f t="array" ref="J92">_xll.SNL.Clients.Office.Excel.Functions.SPG($A92, "IQ_DILUT_EPS_NORM", J$2)</f>
        <v>5.4260000000000002</v>
      </c>
      <c r="K92" s="10" cm="1">
        <f t="array" ref="K92">_xll.SNL.Clients.Office.Excel.Functions.SPG($A92, "IQ_DILUT_EPS_NORM", K$2)</f>
        <v>0.61499999999999999</v>
      </c>
      <c r="L92" s="10" cm="1">
        <f t="array" ref="L92">_xll.SNL.Clients.Office.Excel.Functions.SPG($A92, "IQ_DILUT_EPS_NORM", L$2)</f>
        <v>1.25</v>
      </c>
      <c r="M92" s="10" cm="1">
        <f t="array" ref="M92">_xll.SNL.Clients.Office.Excel.Functions.SPG($A92, "IQ_DILUT_EPS_NORM", M$2)</f>
        <v>2.04</v>
      </c>
      <c r="N92" s="10" cm="1">
        <f t="array" ref="N92">_xll.SNL.Clients.Office.Excel.Functions.SPG($A92, "IQ_DILUT_EPS_NORM", N$2)</f>
        <v>3.129</v>
      </c>
      <c r="O92" s="10" cm="1">
        <f t="array" ref="O92">_xll.SNL.Clients.Office.Excel.Functions.SPG($A92, "IQ_DILUT_EPS_NORM", O$2)</f>
        <v>2.6019999999999999</v>
      </c>
      <c r="P92" s="10" cm="1">
        <f t="array" ref="P92">_xll.SNL.Clients.Office.Excel.Functions.SPG($A92, "IQ_DILUT_EPS_NORM", P$2)</f>
        <v>2.254</v>
      </c>
      <c r="Q92" s="10" cm="1">
        <f t="array" ref="Q92">_xll.SNL.Clients.Office.Excel.Functions.SPG($A92, "IQ_DILUT_EPS_NORM", Q$2)</f>
        <v>1.89</v>
      </c>
      <c r="R92" s="10" cm="1">
        <f t="array" ref="R92">_xll.SNL.Clients.Office.Excel.Functions.SPG($A92, "IQ_DILUT_EPS_NORM", R$2)</f>
        <v>1.5369999999999999</v>
      </c>
      <c r="S92" s="10" cm="1">
        <f t="array" ref="S92">_xll.SNL.Clients.Office.Excel.Functions.SPG($A92, "IQ_DILUT_EPS_NORM", S$2)</f>
        <v>1.1779999999999999</v>
      </c>
      <c r="T92" s="10" cm="1">
        <f t="array" ref="T92">_xll.SNL.Clients.Office.Excel.Functions.SPG($A92, "IQ_DILUT_EPS_NORM", T$2)</f>
        <v>1.179</v>
      </c>
      <c r="U92" s="10" cm="1">
        <f t="array" ref="U92">_xll.SNL.Clients.Office.Excel.Functions.SPG($A92, "IQ_DILUT_EPS_NORM", U$2)</f>
        <v>0.91200000000000003</v>
      </c>
      <c r="V92" s="10" cm="1">
        <f t="array" ref="V92">_xll.SNL.Clients.Office.Excel.Functions.SPG($A92, "IQ_DILUT_EPS_NORM", V$2)</f>
        <v>0.90900000000000003</v>
      </c>
    </row>
    <row r="93" spans="1:22">
      <c r="A93" s="11" t="s">
        <v>96</v>
      </c>
      <c r="B93" s="10" t="str" cm="1">
        <f t="array" ref="B93">_xll.SNL.Clients.Office.Excel.Functions.SPG($A93, "IQ_DILUT_EPS_NORM", B$2)</f>
        <v>NA</v>
      </c>
      <c r="C93" s="10" cm="1">
        <f t="array" ref="C93">_xll.SNL.Clients.Office.Excel.Functions.SPG($A93, "IQ_DILUT_EPS_NORM", C$2)</f>
        <v>4.657</v>
      </c>
      <c r="D93" s="10" cm="1">
        <f t="array" ref="D93">_xll.SNL.Clients.Office.Excel.Functions.SPG($A93, "IQ_DILUT_EPS_NORM", D$2)</f>
        <v>3.988</v>
      </c>
      <c r="E93" s="10" cm="1">
        <f t="array" ref="E93">_xll.SNL.Clients.Office.Excel.Functions.SPG($A93, "IQ_DILUT_EPS_NORM", E$2)</f>
        <v>3.6309999999999998</v>
      </c>
      <c r="F93" s="10" cm="1">
        <f t="array" ref="F93">_xll.SNL.Clients.Office.Excel.Functions.SPG($A93, "IQ_DILUT_EPS_NORM", F$2)</f>
        <v>3.786</v>
      </c>
      <c r="G93" s="10" cm="1">
        <f t="array" ref="G93">_xll.SNL.Clients.Office.Excel.Functions.SPG($A93, "IQ_DILUT_EPS_NORM", G$2)</f>
        <v>3.2519999999999998</v>
      </c>
      <c r="H93" s="10" cm="1">
        <f t="array" ref="H93">_xll.SNL.Clients.Office.Excel.Functions.SPG($A93, "IQ_DILUT_EPS_NORM", H$2)</f>
        <v>2.8210000000000002</v>
      </c>
      <c r="I93" s="10" cm="1">
        <f t="array" ref="I93">_xll.SNL.Clients.Office.Excel.Functions.SPG($A93, "IQ_DILUT_EPS_NORM", I$2)</f>
        <v>2.1960000000000002</v>
      </c>
      <c r="J93" s="10" cm="1">
        <f t="array" ref="J93">_xll.SNL.Clients.Office.Excel.Functions.SPG($A93, "IQ_DILUT_EPS_NORM", J$2)</f>
        <v>2.66</v>
      </c>
      <c r="K93" s="10" cm="1">
        <f t="array" ref="K93">_xll.SNL.Clients.Office.Excel.Functions.SPG($A93, "IQ_DILUT_EPS_NORM", K$2)</f>
        <v>1.83</v>
      </c>
      <c r="L93" s="10" cm="1">
        <f t="array" ref="L93">_xll.SNL.Clients.Office.Excel.Functions.SPG($A93, "IQ_DILUT_EPS_NORM", L$2)</f>
        <v>1.216</v>
      </c>
      <c r="M93" s="10" cm="1">
        <f t="array" ref="M93">_xll.SNL.Clients.Office.Excel.Functions.SPG($A93, "IQ_DILUT_EPS_NORM", M$2)</f>
        <v>0.74299999999999999</v>
      </c>
      <c r="N93" s="10" cm="1">
        <f t="array" ref="N93">_xll.SNL.Clients.Office.Excel.Functions.SPG($A93, "IQ_DILUT_EPS_NORM", N$2)</f>
        <v>0.5</v>
      </c>
      <c r="O93" s="10" cm="1">
        <f t="array" ref="O93">_xll.SNL.Clients.Office.Excel.Functions.SPG($A93, "IQ_DILUT_EPS_NORM", O$2)</f>
        <v>0.6</v>
      </c>
      <c r="P93" s="10" cm="1">
        <f t="array" ref="P93">_xll.SNL.Clients.Office.Excel.Functions.SPG($A93, "IQ_DILUT_EPS_NORM", P$2)</f>
        <v>0.46100000000000002</v>
      </c>
      <c r="Q93" s="10" cm="1">
        <f t="array" ref="Q93">_xll.SNL.Clients.Office.Excel.Functions.SPG($A93, "IQ_DILUT_EPS_NORM", Q$2)</f>
        <v>0.47</v>
      </c>
      <c r="R93" s="10" cm="1">
        <f t="array" ref="R93">_xll.SNL.Clients.Office.Excel.Functions.SPG($A93, "IQ_DILUT_EPS_NORM", R$2)</f>
        <v>0.48099999999999998</v>
      </c>
      <c r="S93" s="10" cm="1">
        <f t="array" ref="S93">_xll.SNL.Clients.Office.Excel.Functions.SPG($A93, "IQ_DILUT_EPS_NORM", S$2)</f>
        <v>0.25600000000000001</v>
      </c>
      <c r="T93" s="10" cm="1">
        <f t="array" ref="T93">_xll.SNL.Clients.Office.Excel.Functions.SPG($A93, "IQ_DILUT_EPS_NORM", T$2)</f>
        <v>9.5000000000000001E-2</v>
      </c>
      <c r="U93" s="10" cm="1">
        <f t="array" ref="U93">_xll.SNL.Clients.Office.Excel.Functions.SPG($A93, "IQ_DILUT_EPS_NORM", U$2)</f>
        <v>0.19900000000000001</v>
      </c>
      <c r="V93" s="10" cm="1">
        <f t="array" ref="V93">_xll.SNL.Clients.Office.Excel.Functions.SPG($A93, "IQ_DILUT_EPS_NORM", V$2)</f>
        <v>0.252</v>
      </c>
    </row>
    <row r="94" spans="1:22">
      <c r="A94" s="11" t="s">
        <v>97</v>
      </c>
      <c r="B94" s="10" t="str" cm="1">
        <f t="array" ref="B94">_xll.SNL.Clients.Office.Excel.Functions.SPG($A94, "IQ_DILUT_EPS_NORM", B$2)</f>
        <v>NA</v>
      </c>
      <c r="C94" s="10" cm="1">
        <f t="array" ref="C94">_xll.SNL.Clients.Office.Excel.Functions.SPG($A94, "IQ_DILUT_EPS_NORM", C$2)</f>
        <v>1.0820000000000001</v>
      </c>
      <c r="D94" s="10" cm="1">
        <f t="array" ref="D94">_xll.SNL.Clients.Office.Excel.Functions.SPG($A94, "IQ_DILUT_EPS_NORM", D$2)</f>
        <v>1.129</v>
      </c>
      <c r="E94" s="10" cm="1">
        <f t="array" ref="E94">_xll.SNL.Clients.Office.Excel.Functions.SPG($A94, "IQ_DILUT_EPS_NORM", E$2)</f>
        <v>0.95299999999999996</v>
      </c>
      <c r="F94" s="10" cm="1">
        <f t="array" ref="F94">_xll.SNL.Clients.Office.Excel.Functions.SPG($A94, "IQ_DILUT_EPS_NORM", F$2)</f>
        <v>0.89600000000000002</v>
      </c>
      <c r="G94" s="10" cm="1">
        <f t="array" ref="G94">_xll.SNL.Clients.Office.Excel.Functions.SPG($A94, "IQ_DILUT_EPS_NORM", G$2)</f>
        <v>0.91200000000000003</v>
      </c>
      <c r="H94" s="10" cm="1">
        <f t="array" ref="H94">_xll.SNL.Clients.Office.Excel.Functions.SPG($A94, "IQ_DILUT_EPS_NORM", H$2)</f>
        <v>0.79100000000000004</v>
      </c>
      <c r="I94" s="10" cm="1">
        <f t="array" ref="I94">_xll.SNL.Clients.Office.Excel.Functions.SPG($A94, "IQ_DILUT_EPS_NORM", I$2)</f>
        <v>1.52</v>
      </c>
      <c r="J94" s="10" cm="1">
        <f t="array" ref="J94">_xll.SNL.Clients.Office.Excel.Functions.SPG($A94, "IQ_DILUT_EPS_NORM", J$2)</f>
        <v>0.51900000000000002</v>
      </c>
      <c r="K94" s="10" cm="1">
        <f t="array" ref="K94">_xll.SNL.Clients.Office.Excel.Functions.SPG($A94, "IQ_DILUT_EPS_NORM", K$2)</f>
        <v>-1.5069999999999999</v>
      </c>
      <c r="L94" s="10" cm="1">
        <f t="array" ref="L94">_xll.SNL.Clients.Office.Excel.Functions.SPG($A94, "IQ_DILUT_EPS_NORM", L$2)</f>
        <v>1.0449999999999999</v>
      </c>
      <c r="M94" s="10" cm="1">
        <f t="array" ref="M94">_xll.SNL.Clients.Office.Excel.Functions.SPG($A94, "IQ_DILUT_EPS_NORM", M$2)</f>
        <v>0.79</v>
      </c>
      <c r="N94" s="10" cm="1">
        <f t="array" ref="N94">_xll.SNL.Clients.Office.Excel.Functions.SPG($A94, "IQ_DILUT_EPS_NORM", N$2)</f>
        <v>1.046</v>
      </c>
      <c r="O94" s="10" cm="1">
        <f t="array" ref="O94">_xll.SNL.Clients.Office.Excel.Functions.SPG($A94, "IQ_DILUT_EPS_NORM", O$2)</f>
        <v>1.171</v>
      </c>
      <c r="P94" s="10" cm="1">
        <f t="array" ref="P94">_xll.SNL.Clients.Office.Excel.Functions.SPG($A94, "IQ_DILUT_EPS_NORM", P$2)</f>
        <v>0.96599999999999997</v>
      </c>
      <c r="Q94" s="10" cm="1">
        <f t="array" ref="Q94">_xll.SNL.Clients.Office.Excel.Functions.SPG($A94, "IQ_DILUT_EPS_NORM", Q$2)</f>
        <v>0.83099999999999996</v>
      </c>
      <c r="R94" s="10" cm="1">
        <f t="array" ref="R94">_xll.SNL.Clients.Office.Excel.Functions.SPG($A94, "IQ_DILUT_EPS_NORM", R$2)</f>
        <v>1.581</v>
      </c>
      <c r="S94" s="10" cm="1">
        <f t="array" ref="S94">_xll.SNL.Clients.Office.Excel.Functions.SPG($A94, "IQ_DILUT_EPS_NORM", S$2)</f>
        <v>1.272</v>
      </c>
      <c r="T94" s="10" cm="1">
        <f t="array" ref="T94">_xll.SNL.Clients.Office.Excel.Functions.SPG($A94, "IQ_DILUT_EPS_NORM", T$2)</f>
        <v>0.80200000000000005</v>
      </c>
      <c r="U94" s="10" cm="1">
        <f t="array" ref="U94">_xll.SNL.Clients.Office.Excel.Functions.SPG($A94, "IQ_DILUT_EPS_NORM", U$2)</f>
        <v>0.54400000000000004</v>
      </c>
      <c r="V94" s="10" cm="1">
        <f t="array" ref="V94">_xll.SNL.Clients.Office.Excel.Functions.SPG($A94, "IQ_DILUT_EPS_NORM", V$2)</f>
        <v>0.16500000000000001</v>
      </c>
    </row>
    <row r="95" spans="1:22">
      <c r="A95" s="11" t="s">
        <v>98</v>
      </c>
      <c r="B95" s="10" t="str" cm="1">
        <f t="array" ref="B95">_xll.SNL.Clients.Office.Excel.Functions.SPG($A95, "IQ_DILUT_EPS_NORM", B$2)</f>
        <v>NA</v>
      </c>
      <c r="C95" s="10" cm="1">
        <f t="array" ref="C95">_xll.SNL.Clients.Office.Excel.Functions.SPG($A95, "IQ_DILUT_EPS_NORM", C$2)</f>
        <v>5.68</v>
      </c>
      <c r="D95" s="10" cm="1">
        <f t="array" ref="D95">_xll.SNL.Clients.Office.Excel.Functions.SPG($A95, "IQ_DILUT_EPS_NORM", D$2)</f>
        <v>13.502000000000001</v>
      </c>
      <c r="E95" s="10" cm="1">
        <f t="array" ref="E95">_xll.SNL.Clients.Office.Excel.Functions.SPG($A95, "IQ_DILUT_EPS_NORM", E$2)</f>
        <v>4.3600000000000003</v>
      </c>
      <c r="F95" s="10" cm="1">
        <f t="array" ref="F95">_xll.SNL.Clients.Office.Excel.Functions.SPG($A95, "IQ_DILUT_EPS_NORM", F$2)</f>
        <v>0.746</v>
      </c>
      <c r="G95" s="10" cm="1">
        <f t="array" ref="G95">_xll.SNL.Clients.Office.Excel.Functions.SPG($A95, "IQ_DILUT_EPS_NORM", G$2)</f>
        <v>1.329</v>
      </c>
      <c r="H95" s="10" cm="1">
        <f t="array" ref="H95">_xll.SNL.Clients.Office.Excel.Functions.SPG($A95, "IQ_DILUT_EPS_NORM", H$2)</f>
        <v>0.86099999999999999</v>
      </c>
      <c r="I95" s="10" cm="1">
        <f t="array" ref="I95">_xll.SNL.Clients.Office.Excel.Functions.SPG($A95, "IQ_DILUT_EPS_NORM", I$2)</f>
        <v>-0.57799999999999996</v>
      </c>
      <c r="J95" s="10" cm="1">
        <f t="array" ref="J95">_xll.SNL.Clients.Office.Excel.Functions.SPG($A95, "IQ_DILUT_EPS_NORM", J$2)</f>
        <v>-0.16200000000000001</v>
      </c>
      <c r="K95" s="10" cm="1">
        <f t="array" ref="K95">_xll.SNL.Clients.Office.Excel.Functions.SPG($A95, "IQ_DILUT_EPS_NORM", K$2)</f>
        <v>3.0539999999999998</v>
      </c>
      <c r="L95" s="10" cm="1">
        <f t="array" ref="L95">_xll.SNL.Clients.Office.Excel.Functions.SPG($A95, "IQ_DILUT_EPS_NORM", L$2)</f>
        <v>3.3839999999999999</v>
      </c>
      <c r="M95" s="10" cm="1">
        <f t="array" ref="M95">_xll.SNL.Clients.Office.Excel.Functions.SPG($A95, "IQ_DILUT_EPS_NORM", M$2)</f>
        <v>4.476</v>
      </c>
      <c r="N95" s="10" cm="1">
        <f t="array" ref="N95">_xll.SNL.Clients.Office.Excel.Functions.SPG($A95, "IQ_DILUT_EPS_NORM", N$2)</f>
        <v>5.359</v>
      </c>
      <c r="O95" s="10" cm="1">
        <f t="array" ref="O95">_xll.SNL.Clients.Office.Excel.Functions.SPG($A95, "IQ_DILUT_EPS_NORM", O$2)</f>
        <v>4.1870000000000003</v>
      </c>
      <c r="P95" s="10" cm="1">
        <f t="array" ref="P95">_xll.SNL.Clients.Office.Excel.Functions.SPG($A95, "IQ_DILUT_EPS_NORM", P$2)</f>
        <v>1.4410000000000001</v>
      </c>
      <c r="Q95" s="10" cm="1">
        <f t="array" ref="Q95">_xll.SNL.Clients.Office.Excel.Functions.SPG($A95, "IQ_DILUT_EPS_NORM", Q$2)</f>
        <v>1.5349999999999999</v>
      </c>
      <c r="R95" s="10" cm="1">
        <f t="array" ref="R95">_xll.SNL.Clients.Office.Excel.Functions.SPG($A95, "IQ_DILUT_EPS_NORM", R$2)</f>
        <v>2.3119999999999998</v>
      </c>
      <c r="S95" s="10" cm="1">
        <f t="array" ref="S95">_xll.SNL.Clients.Office.Excel.Functions.SPG($A95, "IQ_DILUT_EPS_NORM", S$2)</f>
        <v>1.1870000000000001</v>
      </c>
      <c r="T95" s="10" cm="1">
        <f t="array" ref="T95">_xll.SNL.Clients.Office.Excel.Functions.SPG($A95, "IQ_DILUT_EPS_NORM", T$2)</f>
        <v>8.1000000000000003E-2</v>
      </c>
      <c r="U95" s="10" cm="1">
        <f t="array" ref="U95">_xll.SNL.Clients.Office.Excel.Functions.SPG($A95, "IQ_DILUT_EPS_NORM", U$2)</f>
        <v>0.25</v>
      </c>
      <c r="V95" s="10" cm="1">
        <f t="array" ref="V95">_xll.SNL.Clients.Office.Excel.Functions.SPG($A95, "IQ_DILUT_EPS_NORM", V$2)</f>
        <v>0.27600000000000002</v>
      </c>
    </row>
    <row r="96" spans="1:22">
      <c r="A96" s="11" t="s">
        <v>99</v>
      </c>
      <c r="B96" s="10" t="str" cm="1">
        <f t="array" ref="B96">_xll.SNL.Clients.Office.Excel.Functions.SPG($A96, "IQ_DILUT_EPS_NORM", B$2)</f>
        <v>NA</v>
      </c>
      <c r="C96" s="10" cm="1">
        <f t="array" ref="C96">_xll.SNL.Clients.Office.Excel.Functions.SPG($A96, "IQ_DILUT_EPS_NORM", C$2)</f>
        <v>6.2759999999999998</v>
      </c>
      <c r="D96" s="10" cm="1">
        <f t="array" ref="D96">_xll.SNL.Clients.Office.Excel.Functions.SPG($A96, "IQ_DILUT_EPS_NORM", D$2)</f>
        <v>6.165</v>
      </c>
      <c r="E96" s="10" cm="1">
        <f t="array" ref="E96">_xll.SNL.Clients.Office.Excel.Functions.SPG($A96, "IQ_DILUT_EPS_NORM", E$2)</f>
        <v>6.0049999999999999</v>
      </c>
      <c r="F96" s="10" cm="1">
        <f t="array" ref="F96">_xll.SNL.Clients.Office.Excel.Functions.SPG($A96, "IQ_DILUT_EPS_NORM", F$2)</f>
        <v>5.7530000000000001</v>
      </c>
      <c r="G96" s="10" cm="1">
        <f t="array" ref="G96">_xll.SNL.Clients.Office.Excel.Functions.SPG($A96, "IQ_DILUT_EPS_NORM", G$2)</f>
        <v>4.2590000000000003</v>
      </c>
      <c r="H96" s="10" cm="1">
        <f t="array" ref="H96">_xll.SNL.Clients.Office.Excel.Functions.SPG($A96, "IQ_DILUT_EPS_NORM", H$2)</f>
        <v>3.665</v>
      </c>
      <c r="I96" s="10" cm="1">
        <f t="array" ref="I96">_xll.SNL.Clients.Office.Excel.Functions.SPG($A96, "IQ_DILUT_EPS_NORM", I$2)</f>
        <v>3.9710000000000001</v>
      </c>
      <c r="J96" s="10" cm="1">
        <f t="array" ref="J96">_xll.SNL.Clients.Office.Excel.Functions.SPG($A96, "IQ_DILUT_EPS_NORM", J$2)</f>
        <v>3.3370000000000002</v>
      </c>
      <c r="K96" s="10" cm="1">
        <f t="array" ref="K96">_xll.SNL.Clients.Office.Excel.Functions.SPG($A96, "IQ_DILUT_EPS_NORM", K$2)</f>
        <v>2.7080000000000002</v>
      </c>
      <c r="L96" s="10" cm="1">
        <f t="array" ref="L96">_xll.SNL.Clients.Office.Excel.Functions.SPG($A96, "IQ_DILUT_EPS_NORM", L$2)</f>
        <v>2.4609999999999999</v>
      </c>
      <c r="M96" s="10" cm="1">
        <f t="array" ref="M96">_xll.SNL.Clients.Office.Excel.Functions.SPG($A96, "IQ_DILUT_EPS_NORM", M$2)</f>
        <v>1.81</v>
      </c>
      <c r="N96" s="10" cm="1">
        <f t="array" ref="N96">_xll.SNL.Clients.Office.Excel.Functions.SPG($A96, "IQ_DILUT_EPS_NORM", N$2)</f>
        <v>1.7909999999999999</v>
      </c>
      <c r="O96" s="10" cm="1">
        <f t="array" ref="O96">_xll.SNL.Clients.Office.Excel.Functions.SPG($A96, "IQ_DILUT_EPS_NORM", O$2)</f>
        <v>1.62</v>
      </c>
      <c r="P96" s="10" cm="1">
        <f t="array" ref="P96">_xll.SNL.Clients.Office.Excel.Functions.SPG($A96, "IQ_DILUT_EPS_NORM", P$2)</f>
        <v>1.1970000000000001</v>
      </c>
      <c r="Q96" s="10" cm="1">
        <f t="array" ref="Q96">_xll.SNL.Clients.Office.Excel.Functions.SPG($A96, "IQ_DILUT_EPS_NORM", Q$2)</f>
        <v>1.66</v>
      </c>
      <c r="R96" s="10" cm="1">
        <f t="array" ref="R96">_xll.SNL.Clients.Office.Excel.Functions.SPG($A96, "IQ_DILUT_EPS_NORM", R$2)</f>
        <v>2.1459999999999999</v>
      </c>
      <c r="S96" s="10" cm="1">
        <f t="array" ref="S96">_xll.SNL.Clients.Office.Excel.Functions.SPG($A96, "IQ_DILUT_EPS_NORM", S$2)</f>
        <v>1.911</v>
      </c>
      <c r="T96" s="10" cm="1">
        <f t="array" ref="T96">_xll.SNL.Clients.Office.Excel.Functions.SPG($A96, "IQ_DILUT_EPS_NORM", T$2)</f>
        <v>1.5549999999999999</v>
      </c>
      <c r="U96" s="10" cm="1">
        <f t="array" ref="U96">_xll.SNL.Clients.Office.Excel.Functions.SPG($A96, "IQ_DILUT_EPS_NORM", U$2)</f>
        <v>1.38</v>
      </c>
      <c r="V96" s="10" cm="1">
        <f t="array" ref="V96">_xll.SNL.Clients.Office.Excel.Functions.SPG($A96, "IQ_DILUT_EPS_NORM", V$2)</f>
        <v>1.65</v>
      </c>
    </row>
    <row r="97" spans="1:22">
      <c r="A97" s="11" t="s">
        <v>100</v>
      </c>
      <c r="B97" s="10" t="str" cm="1">
        <f t="array" ref="B97">_xll.SNL.Clients.Office.Excel.Functions.SPG($A97, "IQ_DILUT_EPS_NORM", B$2)</f>
        <v>NA</v>
      </c>
      <c r="C97" s="10" cm="1">
        <f t="array" ref="C97">_xll.SNL.Clients.Office.Excel.Functions.SPG($A97, "IQ_DILUT_EPS_NORM", C$2)</f>
        <v>23.350999999999999</v>
      </c>
      <c r="D97" s="10" cm="1">
        <f t="array" ref="D97">_xll.SNL.Clients.Office.Excel.Functions.SPG($A97, "IQ_DILUT_EPS_NORM", D$2)</f>
        <v>24.613</v>
      </c>
      <c r="E97" s="10" cm="1">
        <f t="array" ref="E97">_xll.SNL.Clients.Office.Excel.Functions.SPG($A97, "IQ_DILUT_EPS_NORM", E$2)</f>
        <v>18.763000000000002</v>
      </c>
      <c r="F97" s="10" cm="1">
        <f t="array" ref="F97">_xll.SNL.Clients.Office.Excel.Functions.SPG($A97, "IQ_DILUT_EPS_NORM", F$2)</f>
        <v>11.279</v>
      </c>
      <c r="G97" s="10" cm="1">
        <f t="array" ref="G97">_xll.SNL.Clients.Office.Excel.Functions.SPG($A97, "IQ_DILUT_EPS_NORM", G$2)</f>
        <v>6.0369999999999999</v>
      </c>
      <c r="H97" s="10" cm="1">
        <f t="array" ref="H97">_xll.SNL.Clients.Office.Excel.Functions.SPG($A97, "IQ_DILUT_EPS_NORM", H$2)</f>
        <v>4.08</v>
      </c>
      <c r="I97" s="10" cm="1">
        <f t="array" ref="I97">_xll.SNL.Clients.Office.Excel.Functions.SPG($A97, "IQ_DILUT_EPS_NORM", I$2)</f>
        <v>2.2370000000000001</v>
      </c>
      <c r="J97" s="10" cm="1">
        <f t="array" ref="J97">_xll.SNL.Clients.Office.Excel.Functions.SPG($A97, "IQ_DILUT_EPS_NORM", J$2)</f>
        <v>4.1500000000000004</v>
      </c>
      <c r="K97" s="10" cm="1">
        <f t="array" ref="K97">_xll.SNL.Clients.Office.Excel.Functions.SPG($A97, "IQ_DILUT_EPS_NORM", K$2)</f>
        <v>-0.26</v>
      </c>
      <c r="L97" s="10" cm="1">
        <f t="array" ref="L97">_xll.SNL.Clients.Office.Excel.Functions.SPG($A97, "IQ_DILUT_EPS_NORM", L$2)</f>
        <v>0.82299999999999995</v>
      </c>
      <c r="M97" s="10" cm="1">
        <f t="array" ref="M97">_xll.SNL.Clients.Office.Excel.Functions.SPG($A97, "IQ_DILUT_EPS_NORM", M$2)</f>
        <v>0.82099999999999995</v>
      </c>
      <c r="N97" s="10" cm="1">
        <f t="array" ref="N97">_xll.SNL.Clients.Office.Excel.Functions.SPG($A97, "IQ_DILUT_EPS_NORM", N$2)</f>
        <v>0.16600000000000001</v>
      </c>
      <c r="O97" s="10" cm="1">
        <f t="array" ref="O97">_xll.SNL.Clients.Office.Excel.Functions.SPG($A97, "IQ_DILUT_EPS_NORM", O$2)</f>
        <v>0.50800000000000001</v>
      </c>
      <c r="P97" s="10" cm="1">
        <f t="array" ref="P97">_xll.SNL.Clients.Office.Excel.Functions.SPG($A97, "IQ_DILUT_EPS_NORM", P$2)</f>
        <v>1.026</v>
      </c>
      <c r="Q97" s="10" cm="1">
        <f t="array" ref="Q97">_xll.SNL.Clients.Office.Excel.Functions.SPG($A97, "IQ_DILUT_EPS_NORM", Q$2)</f>
        <v>1.7190000000000001</v>
      </c>
      <c r="R97" s="10" cm="1">
        <f t="array" ref="R97">_xll.SNL.Clients.Office.Excel.Functions.SPG($A97, "IQ_DILUT_EPS_NORM", R$2)</f>
        <v>-1.794</v>
      </c>
      <c r="S97" s="10" cm="1">
        <f t="array" ref="S97">_xll.SNL.Clients.Office.Excel.Functions.SPG($A97, "IQ_DILUT_EPS_NORM", S$2)</f>
        <v>-1.9830000000000001</v>
      </c>
      <c r="T97" s="10" cm="1">
        <f t="array" ref="T97">_xll.SNL.Clients.Office.Excel.Functions.SPG($A97, "IQ_DILUT_EPS_NORM", T$2)</f>
        <v>-2.8319999999999999</v>
      </c>
      <c r="U97" s="10" cm="1">
        <f t="array" ref="U97">_xll.SNL.Clients.Office.Excel.Functions.SPG($A97, "IQ_DILUT_EPS_NORM", U$2)</f>
        <v>-3.0369999999999999</v>
      </c>
      <c r="V97" s="10" cm="1">
        <f t="array" ref="V97">_xll.SNL.Clients.Office.Excel.Functions.SPG($A97, "IQ_DILUT_EPS_NORM", V$2)</f>
        <v>-3.089</v>
      </c>
    </row>
    <row r="98" spans="1:22">
      <c r="A98" s="11" t="s">
        <v>101</v>
      </c>
      <c r="B98" s="10" t="str" cm="1">
        <f t="array" ref="B98">_xll.SNL.Clients.Office.Excel.Functions.SPG($A98, "IQ_DILUT_EPS_NORM", B$2)</f>
        <v>NA</v>
      </c>
      <c r="C98" s="10" cm="1">
        <f t="array" ref="C98">_xll.SNL.Clients.Office.Excel.Functions.SPG($A98, "IQ_DILUT_EPS_NORM", C$2)</f>
        <v>10.492000000000001</v>
      </c>
      <c r="D98" s="10" cm="1">
        <f t="array" ref="D98">_xll.SNL.Clients.Office.Excel.Functions.SPG($A98, "IQ_DILUT_EPS_NORM", D$2)</f>
        <v>16.058</v>
      </c>
      <c r="E98" s="10" cm="1">
        <f t="array" ref="E98">_xll.SNL.Clients.Office.Excel.Functions.SPG($A98, "IQ_DILUT_EPS_NORM", E$2)</f>
        <v>6.8129999999999997</v>
      </c>
      <c r="F98" s="10" cm="1">
        <f t="array" ref="F98">_xll.SNL.Clients.Office.Excel.Functions.SPG($A98, "IQ_DILUT_EPS_NORM", F$2)</f>
        <v>-1.802</v>
      </c>
      <c r="G98" s="10" cm="1">
        <f t="array" ref="G98">_xll.SNL.Clients.Office.Excel.Functions.SPG($A98, "IQ_DILUT_EPS_NORM", G$2)</f>
        <v>4.9779999999999998</v>
      </c>
      <c r="H98" s="10" cm="1">
        <f t="array" ref="H98">_xll.SNL.Clients.Office.Excel.Functions.SPG($A98, "IQ_DILUT_EPS_NORM", H$2)</f>
        <v>6.7380000000000004</v>
      </c>
      <c r="I98" s="10" cm="1">
        <f t="array" ref="I98">_xll.SNL.Clients.Office.Excel.Functions.SPG($A98, "IQ_DILUT_EPS_NORM", I$2)</f>
        <v>2.6110000000000002</v>
      </c>
      <c r="J98" s="10" cm="1">
        <f t="array" ref="J98">_xll.SNL.Clients.Office.Excel.Functions.SPG($A98, "IQ_DILUT_EPS_NORM", J$2)</f>
        <v>-7.5999999999999998E-2</v>
      </c>
      <c r="K98" s="10" cm="1">
        <f t="array" ref="K98">_xll.SNL.Clients.Office.Excel.Functions.SPG($A98, "IQ_DILUT_EPS_NORM", K$2)</f>
        <v>0.66500000000000004</v>
      </c>
      <c r="L98" s="10" cm="1">
        <f t="array" ref="L98">_xll.SNL.Clients.Office.Excel.Functions.SPG($A98, "IQ_DILUT_EPS_NORM", L$2)</f>
        <v>9.1959999999999997</v>
      </c>
      <c r="M98" s="10" cm="1">
        <f t="array" ref="M98">_xll.SNL.Clients.Office.Excel.Functions.SPG($A98, "IQ_DILUT_EPS_NORM", M$2)</f>
        <v>11.419</v>
      </c>
      <c r="N98" s="10" cm="1">
        <f t="array" ref="N98">_xll.SNL.Clients.Office.Excel.Functions.SPG($A98, "IQ_DILUT_EPS_NORM", N$2)</f>
        <v>13.321</v>
      </c>
      <c r="O98" s="10" cm="1">
        <f t="array" ref="O98">_xll.SNL.Clients.Office.Excel.Functions.SPG($A98, "IQ_DILUT_EPS_NORM", O$2)</f>
        <v>14.355</v>
      </c>
      <c r="P98" s="10" cm="1">
        <f t="array" ref="P98">_xll.SNL.Clients.Office.Excel.Functions.SPG($A98, "IQ_DILUT_EPS_NORM", P$2)</f>
        <v>9.6140000000000008</v>
      </c>
      <c r="Q98" s="10" cm="1">
        <f t="array" ref="Q98">_xll.SNL.Clients.Office.Excel.Functions.SPG($A98, "IQ_DILUT_EPS_NORM", Q$2)</f>
        <v>5.3550000000000004</v>
      </c>
      <c r="R98" s="10" cm="1">
        <f t="array" ref="R98">_xll.SNL.Clients.Office.Excel.Functions.SPG($A98, "IQ_DILUT_EPS_NORM", R$2)</f>
        <v>12.682</v>
      </c>
      <c r="S98" s="10" cm="1">
        <f t="array" ref="S98">_xll.SNL.Clients.Office.Excel.Functions.SPG($A98, "IQ_DILUT_EPS_NORM", S$2)</f>
        <v>8.9130000000000003</v>
      </c>
      <c r="T98" s="10" cm="1">
        <f t="array" ref="T98">_xll.SNL.Clients.Office.Excel.Functions.SPG($A98, "IQ_DILUT_EPS_NORM", T$2)</f>
        <v>9.0850000000000009</v>
      </c>
      <c r="U98" s="10" cm="1">
        <f t="array" ref="U98">_xll.SNL.Clients.Office.Excel.Functions.SPG($A98, "IQ_DILUT_EPS_NORM", U$2)</f>
        <v>7.2910000000000004</v>
      </c>
      <c r="V98" s="10" cm="1">
        <f t="array" ref="V98">_xll.SNL.Clients.Office.Excel.Functions.SPG($A98, "IQ_DILUT_EPS_NORM", V$2)</f>
        <v>5.6550000000000002</v>
      </c>
    </row>
    <row r="99" spans="1:22">
      <c r="A99" s="11" t="s">
        <v>102</v>
      </c>
      <c r="B99" s="10" t="str" cm="1">
        <f t="array" ref="B99">_xll.SNL.Clients.Office.Excel.Functions.SPG($A99, "IQ_DILUT_EPS_NORM", B$2)</f>
        <v>NA</v>
      </c>
      <c r="C99" s="10" cm="1">
        <f t="array" ref="C99">_xll.SNL.Clients.Office.Excel.Functions.SPG($A99, "IQ_DILUT_EPS_NORM", C$2)</f>
        <v>0.748</v>
      </c>
      <c r="D99" s="10" cm="1">
        <f t="array" ref="D99">_xll.SNL.Clients.Office.Excel.Functions.SPG($A99, "IQ_DILUT_EPS_NORM", D$2)</f>
        <v>0.53100000000000003</v>
      </c>
      <c r="E99" s="10" cm="1">
        <f t="array" ref="E99">_xll.SNL.Clients.Office.Excel.Functions.SPG($A99, "IQ_DILUT_EPS_NORM", E$2)</f>
        <v>0.36499999999999999</v>
      </c>
      <c r="F99" s="10" cm="1">
        <f t="array" ref="F99">_xll.SNL.Clients.Office.Excel.Functions.SPG($A99, "IQ_DILUT_EPS_NORM", F$2)</f>
        <v>0.14299999999999999</v>
      </c>
      <c r="G99" s="10" cm="1">
        <f t="array" ref="G99">_xll.SNL.Clients.Office.Excel.Functions.SPG($A99, "IQ_DILUT_EPS_NORM", G$2)</f>
        <v>0.218</v>
      </c>
      <c r="H99" s="10" cm="1">
        <f t="array" ref="H99">_xll.SNL.Clients.Office.Excel.Functions.SPG($A99, "IQ_DILUT_EPS_NORM", H$2)</f>
        <v>0.16200000000000001</v>
      </c>
      <c r="I99" s="10" cm="1">
        <f t="array" ref="I99">_xll.SNL.Clients.Office.Excel.Functions.SPG($A99, "IQ_DILUT_EPS_NORM", I$2)</f>
        <v>0.127</v>
      </c>
      <c r="J99" s="10" cm="1">
        <f t="array" ref="J99">_xll.SNL.Clients.Office.Excel.Functions.SPG($A99, "IQ_DILUT_EPS_NORM", J$2)</f>
        <v>2.5999999999999999E-2</v>
      </c>
      <c r="K99" s="10" cm="1">
        <f t="array" ref="K99">_xll.SNL.Clients.Office.Excel.Functions.SPG($A99, "IQ_DILUT_EPS_NORM", K$2)</f>
        <v>0.311</v>
      </c>
      <c r="L99" s="10" cm="1">
        <f t="array" ref="L99">_xll.SNL.Clients.Office.Excel.Functions.SPG($A99, "IQ_DILUT_EPS_NORM", L$2)</f>
        <v>0.28599999999999998</v>
      </c>
      <c r="M99" s="10" cm="1">
        <f t="array" ref="M99">_xll.SNL.Clients.Office.Excel.Functions.SPG($A99, "IQ_DILUT_EPS_NORM", M$2)</f>
        <v>0.216</v>
      </c>
      <c r="N99" s="10" cm="1">
        <f t="array" ref="N99">_xll.SNL.Clients.Office.Excel.Functions.SPG($A99, "IQ_DILUT_EPS_NORM", N$2)</f>
        <v>0.182</v>
      </c>
      <c r="O99" s="10" cm="1">
        <f t="array" ref="O99">_xll.SNL.Clients.Office.Excel.Functions.SPG($A99, "IQ_DILUT_EPS_NORM", O$2)</f>
        <v>0.14000000000000001</v>
      </c>
      <c r="P99" s="10" cm="1">
        <f t="array" ref="P99">_xll.SNL.Clients.Office.Excel.Functions.SPG($A99, "IQ_DILUT_EPS_NORM", P$2)</f>
        <v>0.11600000000000001</v>
      </c>
      <c r="Q99" s="10" cm="1">
        <f t="array" ref="Q99">_xll.SNL.Clients.Office.Excel.Functions.SPG($A99, "IQ_DILUT_EPS_NORM", Q$2)</f>
        <v>8.2000000000000003E-2</v>
      </c>
      <c r="R99" s="10" cm="1">
        <f t="array" ref="R99">_xll.SNL.Clients.Office.Excel.Functions.SPG($A99, "IQ_DILUT_EPS_NORM", R$2)</f>
        <v>5.0999999999999997E-2</v>
      </c>
      <c r="S99" s="10" cm="1">
        <f t="array" ref="S99">_xll.SNL.Clients.Office.Excel.Functions.SPG($A99, "IQ_DILUT_EPS_NORM", S$2)</f>
        <v>4.4999999999999998E-2</v>
      </c>
      <c r="T99" s="10" cm="1">
        <f t="array" ref="T99">_xll.SNL.Clients.Office.Excel.Functions.SPG($A99, "IQ_DILUT_EPS_NORM", T$2)</f>
        <v>2.8000000000000001E-2</v>
      </c>
      <c r="U99" s="10" cm="1">
        <f t="array" ref="U99">_xll.SNL.Clients.Office.Excel.Functions.SPG($A99, "IQ_DILUT_EPS_NORM", U$2)</f>
        <v>1.6E-2</v>
      </c>
      <c r="V99" s="10" cm="1">
        <f t="array" ref="V99">_xll.SNL.Clients.Office.Excel.Functions.SPG($A99, "IQ_DILUT_EPS_NORM", V$2)</f>
        <v>4.0000000000000001E-3</v>
      </c>
    </row>
    <row r="100" spans="1:22">
      <c r="A100" s="11" t="s">
        <v>103</v>
      </c>
      <c r="B100" s="10" t="str" cm="1">
        <f t="array" ref="B100">_xll.SNL.Clients.Office.Excel.Functions.SPG($A100, "IQ_DILUT_EPS_NORM", B$2)</f>
        <v>NA</v>
      </c>
      <c r="C100" s="10" cm="1">
        <f t="array" ref="C100">_xll.SNL.Clients.Office.Excel.Functions.SPG($A100, "IQ_DILUT_EPS_NORM", C$2)</f>
        <v>14.305999999999999</v>
      </c>
      <c r="D100" s="10" cm="1">
        <f t="array" ref="D100">_xll.SNL.Clients.Office.Excel.Functions.SPG($A100, "IQ_DILUT_EPS_NORM", D$2)</f>
        <v>9.641</v>
      </c>
      <c r="E100" s="10" cm="1">
        <f t="array" ref="E100">_xll.SNL.Clients.Office.Excel.Functions.SPG($A100, "IQ_DILUT_EPS_NORM", E$2)</f>
        <v>13.811999999999999</v>
      </c>
      <c r="F100" s="10" cm="1">
        <f t="array" ref="F100">_xll.SNL.Clients.Office.Excel.Functions.SPG($A100, "IQ_DILUT_EPS_NORM", F$2)</f>
        <v>5.7370000000000001</v>
      </c>
      <c r="G100" s="10" cm="1">
        <f t="array" ref="G100">_xll.SNL.Clients.Office.Excel.Functions.SPG($A100, "IQ_DILUT_EPS_NORM", G$2)</f>
        <v>7.18</v>
      </c>
      <c r="H100" s="10" cm="1">
        <f t="array" ref="H100">_xll.SNL.Clients.Office.Excel.Functions.SPG($A100, "IQ_DILUT_EPS_NORM", H$2)</f>
        <v>6.3140000000000001</v>
      </c>
      <c r="I100" s="10" cm="1">
        <f t="array" ref="I100">_xll.SNL.Clients.Office.Excel.Functions.SPG($A100, "IQ_DILUT_EPS_NORM", I$2)</f>
        <v>5.4139999999999997</v>
      </c>
      <c r="J100" s="10" cm="1">
        <f t="array" ref="J100">_xll.SNL.Clients.Office.Excel.Functions.SPG($A100, "IQ_DILUT_EPS_NORM", J$2)</f>
        <v>7.1479999999999997</v>
      </c>
      <c r="K100" s="10" cm="1">
        <f t="array" ref="K100">_xll.SNL.Clients.Office.Excel.Functions.SPG($A100, "IQ_DILUT_EPS_NORM", K$2)</f>
        <v>6.327</v>
      </c>
      <c r="L100" s="10" cm="1">
        <f t="array" ref="L100">_xll.SNL.Clients.Office.Excel.Functions.SPG($A100, "IQ_DILUT_EPS_NORM", L$2)</f>
        <v>6.4569999999999999</v>
      </c>
      <c r="M100" s="10" cm="1">
        <f t="array" ref="M100">_xll.SNL.Clients.Office.Excel.Functions.SPG($A100, "IQ_DILUT_EPS_NORM", M$2)</f>
        <v>7.6509999999999998</v>
      </c>
      <c r="N100" s="10" cm="1">
        <f t="array" ref="N100">_xll.SNL.Clients.Office.Excel.Functions.SPG($A100, "IQ_DILUT_EPS_NORM", N$2)</f>
        <v>5.4470000000000001</v>
      </c>
      <c r="O100" s="10" cm="1">
        <f t="array" ref="O100">_xll.SNL.Clients.Office.Excel.Functions.SPG($A100, "IQ_DILUT_EPS_NORM", O$2)</f>
        <v>3.754</v>
      </c>
      <c r="P100" s="10" cm="1">
        <f t="array" ref="P100">_xll.SNL.Clients.Office.Excel.Functions.SPG($A100, "IQ_DILUT_EPS_NORM", P$2)</f>
        <v>6.6890000000000001</v>
      </c>
      <c r="Q100" s="10" cm="1">
        <f t="array" ref="Q100">_xll.SNL.Clients.Office.Excel.Functions.SPG($A100, "IQ_DILUT_EPS_NORM", Q$2)</f>
        <v>5.6970000000000001</v>
      </c>
      <c r="R100" s="10" cm="1">
        <f t="array" ref="R100">_xll.SNL.Clients.Office.Excel.Functions.SPG($A100, "IQ_DILUT_EPS_NORM", R$2)</f>
        <v>2.927</v>
      </c>
      <c r="S100" s="10" cm="1">
        <f t="array" ref="S100">_xll.SNL.Clients.Office.Excel.Functions.SPG($A100, "IQ_DILUT_EPS_NORM", S$2)</f>
        <v>5.9359999999999999</v>
      </c>
      <c r="T100" s="10" cm="1">
        <f t="array" ref="T100">_xll.SNL.Clients.Office.Excel.Functions.SPG($A100, "IQ_DILUT_EPS_NORM", T$2)</f>
        <v>5.3920000000000003</v>
      </c>
      <c r="U100" s="10" cm="1">
        <f t="array" ref="U100">_xll.SNL.Clients.Office.Excel.Functions.SPG($A100, "IQ_DILUT_EPS_NORM", U$2)</f>
        <v>2.609</v>
      </c>
      <c r="V100" s="10" cm="1">
        <f t="array" ref="V100">_xll.SNL.Clients.Office.Excel.Functions.SPG($A100, "IQ_DILUT_EPS_NORM", V$2)</f>
        <v>3.1789999999999998</v>
      </c>
    </row>
    <row r="101" spans="1:22">
      <c r="A101" s="11" t="s">
        <v>104</v>
      </c>
      <c r="B101" s="10" t="str" cm="1">
        <f t="array" ref="B101">_xll.SNL.Clients.Office.Excel.Functions.SPG($A101, "IQ_DILUT_EPS_NORM", B$2)</f>
        <v>NA</v>
      </c>
      <c r="C101" s="10" cm="1">
        <f t="array" ref="C101">_xll.SNL.Clients.Office.Excel.Functions.SPG($A101, "IQ_DILUT_EPS_NORM", C$2)</f>
        <v>2.4420000000000002</v>
      </c>
      <c r="D101" s="10" cm="1">
        <f t="array" ref="D101">_xll.SNL.Clients.Office.Excel.Functions.SPG($A101, "IQ_DILUT_EPS_NORM", D$2)</f>
        <v>2.371</v>
      </c>
      <c r="E101" s="10" cm="1">
        <f t="array" ref="E101">_xll.SNL.Clients.Office.Excel.Functions.SPG($A101, "IQ_DILUT_EPS_NORM", E$2)</f>
        <v>2.3660000000000001</v>
      </c>
      <c r="F101" s="10" cm="1">
        <f t="array" ref="F101">_xll.SNL.Clients.Office.Excel.Functions.SPG($A101, "IQ_DILUT_EPS_NORM", F$2)</f>
        <v>2.1800000000000002</v>
      </c>
      <c r="G101" s="10" cm="1">
        <f t="array" ref="G101">_xll.SNL.Clients.Office.Excel.Functions.SPG($A101, "IQ_DILUT_EPS_NORM", G$2)</f>
        <v>1.921</v>
      </c>
      <c r="H101" s="10" cm="1">
        <f t="array" ref="H101">_xll.SNL.Clients.Office.Excel.Functions.SPG($A101, "IQ_DILUT_EPS_NORM", H$2)</f>
        <v>1.7749999999999999</v>
      </c>
      <c r="I101" s="10" cm="1">
        <f t="array" ref="I101">_xll.SNL.Clients.Office.Excel.Functions.SPG($A101, "IQ_DILUT_EPS_NORM", I$2)</f>
        <v>1.7989999999999999</v>
      </c>
      <c r="J101" s="10" cm="1">
        <f t="array" ref="J101">_xll.SNL.Clients.Office.Excel.Functions.SPG($A101, "IQ_DILUT_EPS_NORM", J$2)</f>
        <v>1.6950000000000001</v>
      </c>
      <c r="K101" s="10" cm="1">
        <f t="array" ref="K101">_xll.SNL.Clients.Office.Excel.Functions.SPG($A101, "IQ_DILUT_EPS_NORM", K$2)</f>
        <v>1.486</v>
      </c>
      <c r="L101" s="10" cm="1">
        <f t="array" ref="L101">_xll.SNL.Clients.Office.Excel.Functions.SPG($A101, "IQ_DILUT_EPS_NORM", L$2)</f>
        <v>1.4319999999999999</v>
      </c>
      <c r="M101" s="10" cm="1">
        <f t="array" ref="M101">_xll.SNL.Clients.Office.Excel.Functions.SPG($A101, "IQ_DILUT_EPS_NORM", M$2)</f>
        <v>1.341</v>
      </c>
      <c r="N101" s="10" cm="1">
        <f t="array" ref="N101">_xll.SNL.Clients.Office.Excel.Functions.SPG($A101, "IQ_DILUT_EPS_NORM", N$2)</f>
        <v>1.1930000000000001</v>
      </c>
      <c r="O101" s="10" cm="1">
        <f t="array" ref="O101">_xll.SNL.Clients.Office.Excel.Functions.SPG($A101, "IQ_DILUT_EPS_NORM", O$2)</f>
        <v>1.0740000000000001</v>
      </c>
      <c r="P101" s="10" cm="1">
        <f t="array" ref="P101">_xll.SNL.Clients.Office.Excel.Functions.SPG($A101, "IQ_DILUT_EPS_NORM", P$2)</f>
        <v>0.92200000000000004</v>
      </c>
      <c r="Q101" s="10" cm="1">
        <f t="array" ref="Q101">_xll.SNL.Clients.Office.Excel.Functions.SPG($A101, "IQ_DILUT_EPS_NORM", Q$2)</f>
        <v>0.86399999999999999</v>
      </c>
      <c r="R101" s="10" cm="1">
        <f t="array" ref="R101">_xll.SNL.Clients.Office.Excel.Functions.SPG($A101, "IQ_DILUT_EPS_NORM", R$2)</f>
        <v>0.69</v>
      </c>
      <c r="S101" s="10" cm="1">
        <f t="array" ref="S101">_xll.SNL.Clients.Office.Excel.Functions.SPG($A101, "IQ_DILUT_EPS_NORM", S$2)</f>
        <v>0.60499999999999998</v>
      </c>
      <c r="T101" s="10" cm="1">
        <f t="array" ref="T101">_xll.SNL.Clients.Office.Excel.Functions.SPG($A101, "IQ_DILUT_EPS_NORM", T$2)</f>
        <v>0.52100000000000002</v>
      </c>
      <c r="U101" s="10" cm="1">
        <f t="array" ref="U101">_xll.SNL.Clients.Office.Excel.Functions.SPG($A101, "IQ_DILUT_EPS_NORM", U$2)</f>
        <v>0.47499999999999998</v>
      </c>
      <c r="V101" s="10" cm="1">
        <f t="array" ref="V101">_xll.SNL.Clients.Office.Excel.Functions.SPG($A101, "IQ_DILUT_EPS_NORM", V$2)</f>
        <v>0.39400000000000002</v>
      </c>
    </row>
    <row r="102" spans="1:22">
      <c r="A102" s="11" t="s">
        <v>105</v>
      </c>
      <c r="B102" s="10" t="str" cm="1">
        <f t="array" ref="B102">_xll.SNL.Clients.Office.Excel.Functions.SPG($A102, "IQ_DILUT_EPS_NORM", B$2)</f>
        <v>NA</v>
      </c>
      <c r="C102" s="10" cm="1">
        <f t="array" ref="C102">_xll.SNL.Clients.Office.Excel.Functions.SPG($A102, "IQ_DILUT_EPS_NORM", C$2)</f>
        <v>8.9969999999999999</v>
      </c>
      <c r="D102" s="10" cm="1">
        <f t="array" ref="D102">_xll.SNL.Clients.Office.Excel.Functions.SPG($A102, "IQ_DILUT_EPS_NORM", D$2)</f>
        <v>-2.7309999999999999</v>
      </c>
      <c r="E102" s="10" cm="1">
        <f t="array" ref="E102">_xll.SNL.Clients.Office.Excel.Functions.SPG($A102, "IQ_DILUT_EPS_NORM", E$2)</f>
        <v>14.206</v>
      </c>
      <c r="F102" s="10" cm="1">
        <f t="array" ref="F102">_xll.SNL.Clients.Office.Excel.Functions.SPG($A102, "IQ_DILUT_EPS_NORM", F$2)</f>
        <v>5.7690000000000001</v>
      </c>
      <c r="G102" s="10" cm="1">
        <f t="array" ref="G102">_xll.SNL.Clients.Office.Excel.Functions.SPG($A102, "IQ_DILUT_EPS_NORM", G$2)</f>
        <v>9.3580000000000005</v>
      </c>
      <c r="H102" s="10" cm="1">
        <f t="array" ref="H102">_xll.SNL.Clients.Office.Excel.Functions.SPG($A102, "IQ_DILUT_EPS_NORM", H$2)</f>
        <v>0.95399999999999996</v>
      </c>
      <c r="I102" s="10" cm="1">
        <f t="array" ref="I102">_xll.SNL.Clients.Office.Excel.Functions.SPG($A102, "IQ_DILUT_EPS_NORM", I$2)</f>
        <v>2.7480000000000002</v>
      </c>
      <c r="J102" s="10" cm="1">
        <f t="array" ref="J102">_xll.SNL.Clients.Office.Excel.Functions.SPG($A102, "IQ_DILUT_EPS_NORM", J$2)</f>
        <v>3.048</v>
      </c>
      <c r="K102" s="10" cm="1">
        <f t="array" ref="K102">_xll.SNL.Clients.Office.Excel.Functions.SPG($A102, "IQ_DILUT_EPS_NORM", K$2)</f>
        <v>3.3250000000000002</v>
      </c>
      <c r="L102" s="10" cm="1">
        <f t="array" ref="L102">_xll.SNL.Clients.Office.Excel.Functions.SPG($A102, "IQ_DILUT_EPS_NORM", L$2)</f>
        <v>2.7290000000000001</v>
      </c>
      <c r="M102" s="10" cm="1">
        <f t="array" ref="M102">_xll.SNL.Clients.Office.Excel.Functions.SPG($A102, "IQ_DILUT_EPS_NORM", M$2)</f>
        <v>2.698</v>
      </c>
      <c r="N102" s="10" cm="1">
        <f t="array" ref="N102">_xll.SNL.Clients.Office.Excel.Functions.SPG($A102, "IQ_DILUT_EPS_NORM", N$2)</f>
        <v>2.161</v>
      </c>
      <c r="O102" s="10" cm="1">
        <f t="array" ref="O102">_xll.SNL.Clients.Office.Excel.Functions.SPG($A102, "IQ_DILUT_EPS_NORM", O$2)</f>
        <v>0.66200000000000003</v>
      </c>
      <c r="P102" s="10" cm="1">
        <f t="array" ref="P102">_xll.SNL.Clients.Office.Excel.Functions.SPG($A102, "IQ_DILUT_EPS_NORM", P$2)</f>
        <v>1.9059999999999999</v>
      </c>
      <c r="Q102" s="10" cm="1">
        <f t="array" ref="Q102">_xll.SNL.Clients.Office.Excel.Functions.SPG($A102, "IQ_DILUT_EPS_NORM", Q$2)</f>
        <v>2.2330000000000001</v>
      </c>
      <c r="R102" s="10" cm="1">
        <f t="array" ref="R102">_xll.SNL.Clients.Office.Excel.Functions.SPG($A102, "IQ_DILUT_EPS_NORM", R$2)</f>
        <v>2.0659999999999998</v>
      </c>
      <c r="S102" s="10" cm="1">
        <f t="array" ref="S102">_xll.SNL.Clients.Office.Excel.Functions.SPG($A102, "IQ_DILUT_EPS_NORM", S$2)</f>
        <v>4.327</v>
      </c>
      <c r="T102" s="10" cm="1">
        <f t="array" ref="T102">_xll.SNL.Clients.Office.Excel.Functions.SPG($A102, "IQ_DILUT_EPS_NORM", T$2)</f>
        <v>4.734</v>
      </c>
      <c r="U102" s="10" cm="1">
        <f t="array" ref="U102">_xll.SNL.Clients.Office.Excel.Functions.SPG($A102, "IQ_DILUT_EPS_NORM", U$2)</f>
        <v>2.9039999999999999</v>
      </c>
      <c r="V102" s="10" cm="1">
        <f t="array" ref="V102">_xll.SNL.Clients.Office.Excel.Functions.SPG($A102, "IQ_DILUT_EPS_NORM", V$2)</f>
        <v>2.8029999999999999</v>
      </c>
    </row>
    <row r="103" spans="1:22">
      <c r="A103" s="11" t="s">
        <v>106</v>
      </c>
      <c r="B103" s="10" cm="1">
        <f t="array" ref="B103">_xll.SNL.Clients.Office.Excel.Functions.SPG($A103, "IQ_DILUT_EPS_NORM", B$2)</f>
        <v>3.2250000000000001</v>
      </c>
      <c r="C103" s="10" cm="1">
        <f t="array" ref="C103">_xll.SNL.Clients.Office.Excel.Functions.SPG($A103, "IQ_DILUT_EPS_NORM", C$2)</f>
        <v>2.742</v>
      </c>
      <c r="D103" s="10" cm="1">
        <f t="array" ref="D103">_xll.SNL.Clients.Office.Excel.Functions.SPG($A103, "IQ_DILUT_EPS_NORM", D$2)</f>
        <v>2.3940000000000001</v>
      </c>
      <c r="E103" s="10" cm="1">
        <f t="array" ref="E103">_xll.SNL.Clients.Office.Excel.Functions.SPG($A103, "IQ_DILUT_EPS_NORM", E$2)</f>
        <v>2.0030000000000001</v>
      </c>
      <c r="F103" s="10" cm="1">
        <f t="array" ref="F103">_xll.SNL.Clients.Office.Excel.Functions.SPG($A103, "IQ_DILUT_EPS_NORM", F$2)</f>
        <v>1.6519999999999999</v>
      </c>
      <c r="G103" s="10" cm="1">
        <f t="array" ref="G103">_xll.SNL.Clients.Office.Excel.Functions.SPG($A103, "IQ_DILUT_EPS_NORM", G$2)</f>
        <v>1.6359999999999999</v>
      </c>
      <c r="H103" s="10" cm="1">
        <f t="array" ref="H103">_xll.SNL.Clients.Office.Excel.Functions.SPG($A103, "IQ_DILUT_EPS_NORM", H$2)</f>
        <v>1.3380000000000001</v>
      </c>
      <c r="I103" s="10" cm="1">
        <f t="array" ref="I103">_xll.SNL.Clients.Office.Excel.Functions.SPG($A103, "IQ_DILUT_EPS_NORM", I$2)</f>
        <v>1.1879999999999999</v>
      </c>
      <c r="J103" s="10" cm="1">
        <f t="array" ref="J103">_xll.SNL.Clients.Office.Excel.Functions.SPG($A103, "IQ_DILUT_EPS_NORM", J$2)</f>
        <v>1.0629999999999999</v>
      </c>
      <c r="K103" s="10" cm="1">
        <f t="array" ref="K103">_xll.SNL.Clients.Office.Excel.Functions.SPG($A103, "IQ_DILUT_EPS_NORM", K$2)</f>
        <v>0.92200000000000004</v>
      </c>
      <c r="L103" s="10" cm="1">
        <f t="array" ref="L103">_xll.SNL.Clients.Office.Excel.Functions.SPG($A103, "IQ_DILUT_EPS_NORM", L$2)</f>
        <v>0.76400000000000001</v>
      </c>
      <c r="M103" s="10" cm="1">
        <f t="array" ref="M103">_xll.SNL.Clients.Office.Excel.Functions.SPG($A103, "IQ_DILUT_EPS_NORM", M$2)</f>
        <v>0.65300000000000002</v>
      </c>
      <c r="N103" s="10" cm="1">
        <f t="array" ref="N103">_xll.SNL.Clients.Office.Excel.Functions.SPG($A103, "IQ_DILUT_EPS_NORM", N$2)</f>
        <v>0.60199999999999998</v>
      </c>
      <c r="O103" s="10" cm="1">
        <f t="array" ref="O103">_xll.SNL.Clients.Office.Excel.Functions.SPG($A103, "IQ_DILUT_EPS_NORM", O$2)</f>
        <v>0.501</v>
      </c>
      <c r="P103" s="10" cm="1">
        <f t="array" ref="P103">_xll.SNL.Clients.Office.Excel.Functions.SPG($A103, "IQ_DILUT_EPS_NORM", P$2)</f>
        <v>0.35099999999999998</v>
      </c>
      <c r="Q103" s="10" cm="1">
        <f t="array" ref="Q103">_xll.SNL.Clients.Office.Excel.Functions.SPG($A103, "IQ_DILUT_EPS_NORM", Q$2)</f>
        <v>0.41799999999999998</v>
      </c>
      <c r="R103" s="10" cm="1">
        <f t="array" ref="R103">_xll.SNL.Clients.Office.Excel.Functions.SPG($A103, "IQ_DILUT_EPS_NORM", R$2)</f>
        <v>0.52100000000000002</v>
      </c>
      <c r="S103" s="10" cm="1">
        <f t="array" ref="S103">_xll.SNL.Clients.Office.Excel.Functions.SPG($A103, "IQ_DILUT_EPS_NORM", S$2)</f>
        <v>0.52200000000000002</v>
      </c>
      <c r="T103" s="10" cm="1">
        <f t="array" ref="T103">_xll.SNL.Clients.Office.Excel.Functions.SPG($A103, "IQ_DILUT_EPS_NORM", T$2)</f>
        <v>0.51</v>
      </c>
      <c r="U103" s="10" cm="1">
        <f t="array" ref="U103">_xll.SNL.Clients.Office.Excel.Functions.SPG($A103, "IQ_DILUT_EPS_NORM", U$2)</f>
        <v>0.45100000000000001</v>
      </c>
      <c r="V103" s="10" cm="1">
        <f t="array" ref="V103">_xll.SNL.Clients.Office.Excel.Functions.SPG($A103, "IQ_DILUT_EPS_NORM", V$2)</f>
        <v>0.41</v>
      </c>
    </row>
    <row r="104" spans="1:22">
      <c r="A104" s="11" t="s">
        <v>107</v>
      </c>
      <c r="B104" s="10" t="str" cm="1">
        <f t="array" ref="B104">_xll.SNL.Clients.Office.Excel.Functions.SPG($A104, "IQ_DILUT_EPS_NORM", B$2)</f>
        <v>NA</v>
      </c>
      <c r="C104" s="10" cm="1">
        <f t="array" ref="C104">_xll.SNL.Clients.Office.Excel.Functions.SPG($A104, "IQ_DILUT_EPS_NORM", C$2)</f>
        <v>2.5680000000000001</v>
      </c>
      <c r="D104" s="10" cm="1">
        <f t="array" ref="D104">_xll.SNL.Clients.Office.Excel.Functions.SPG($A104, "IQ_DILUT_EPS_NORM", D$2)</f>
        <v>2.16</v>
      </c>
      <c r="E104" s="10" cm="1">
        <f t="array" ref="E104">_xll.SNL.Clients.Office.Excel.Functions.SPG($A104, "IQ_DILUT_EPS_NORM", E$2)</f>
        <v>2.085</v>
      </c>
      <c r="F104" s="10" cm="1">
        <f t="array" ref="F104">_xll.SNL.Clients.Office.Excel.Functions.SPG($A104, "IQ_DILUT_EPS_NORM", F$2)</f>
        <v>2.0209999999999999</v>
      </c>
      <c r="G104" s="10" cm="1">
        <f t="array" ref="G104">_xll.SNL.Clients.Office.Excel.Functions.SPG($A104, "IQ_DILUT_EPS_NORM", G$2)</f>
        <v>2.145</v>
      </c>
      <c r="H104" s="10" cm="1">
        <f t="array" ref="H104">_xll.SNL.Clients.Office.Excel.Functions.SPG($A104, "IQ_DILUT_EPS_NORM", H$2)</f>
        <v>1.8520000000000001</v>
      </c>
      <c r="I104" s="10" cm="1">
        <f t="array" ref="I104">_xll.SNL.Clients.Office.Excel.Functions.SPG($A104, "IQ_DILUT_EPS_NORM", I$2)</f>
        <v>1.631</v>
      </c>
      <c r="J104" s="10" cm="1">
        <f t="array" ref="J104">_xll.SNL.Clients.Office.Excel.Functions.SPG($A104, "IQ_DILUT_EPS_NORM", J$2)</f>
        <v>1.6140000000000001</v>
      </c>
      <c r="K104" s="10" cm="1">
        <f t="array" ref="K104">_xll.SNL.Clients.Office.Excel.Functions.SPG($A104, "IQ_DILUT_EPS_NORM", K$2)</f>
        <v>1.5609999999999999</v>
      </c>
      <c r="L104" s="10" cm="1">
        <f t="array" ref="L104">_xll.SNL.Clients.Office.Excel.Functions.SPG($A104, "IQ_DILUT_EPS_NORM", L$2)</f>
        <v>1.319</v>
      </c>
      <c r="M104" s="10" cm="1">
        <f t="array" ref="M104">_xll.SNL.Clients.Office.Excel.Functions.SPG($A104, "IQ_DILUT_EPS_NORM", M$2)</f>
        <v>1.2929999999999999</v>
      </c>
      <c r="N104" s="10" cm="1">
        <f t="array" ref="N104">_xll.SNL.Clients.Office.Excel.Functions.SPG($A104, "IQ_DILUT_EPS_NORM", N$2)</f>
        <v>1.2509999999999999</v>
      </c>
      <c r="O104" s="10" cm="1">
        <f t="array" ref="O104">_xll.SNL.Clients.Office.Excel.Functions.SPG($A104, "IQ_DILUT_EPS_NORM", O$2)</f>
        <v>1.129</v>
      </c>
      <c r="P104" s="10" cm="1">
        <f t="array" ref="P104">_xll.SNL.Clients.Office.Excel.Functions.SPG($A104, "IQ_DILUT_EPS_NORM", P$2)</f>
        <v>0.99</v>
      </c>
      <c r="Q104" s="10" cm="1">
        <f t="array" ref="Q104">_xll.SNL.Clients.Office.Excel.Functions.SPG($A104, "IQ_DILUT_EPS_NORM", Q$2)</f>
        <v>0.82499999999999996</v>
      </c>
      <c r="R104" s="10" cm="1">
        <f t="array" ref="R104">_xll.SNL.Clients.Office.Excel.Functions.SPG($A104, "IQ_DILUT_EPS_NORM", R$2)</f>
        <v>1.0169999999999999</v>
      </c>
      <c r="S104" s="10" cm="1">
        <f t="array" ref="S104">_xll.SNL.Clients.Office.Excel.Functions.SPG($A104, "IQ_DILUT_EPS_NORM", S$2)</f>
        <v>1.0029999999999999</v>
      </c>
      <c r="T104" s="10" cm="1">
        <f t="array" ref="T104">_xll.SNL.Clients.Office.Excel.Functions.SPG($A104, "IQ_DILUT_EPS_NORM", T$2)</f>
        <v>0.84299999999999997</v>
      </c>
      <c r="U104" s="10" cm="1">
        <f t="array" ref="U104">_xll.SNL.Clients.Office.Excel.Functions.SPG($A104, "IQ_DILUT_EPS_NORM", U$2)</f>
        <v>0.75800000000000001</v>
      </c>
      <c r="V104" s="10" cm="1">
        <f t="array" ref="V104">_xll.SNL.Clients.Office.Excel.Functions.SPG($A104, "IQ_DILUT_EPS_NORM", V$2)</f>
        <v>0.68200000000000005</v>
      </c>
    </row>
    <row r="105" spans="1:22">
      <c r="A105" s="11" t="s">
        <v>108</v>
      </c>
      <c r="B105" s="10" cm="1">
        <f t="array" ref="B105">_xll.SNL.Clients.Office.Excel.Functions.SPG($A105, "IQ_DILUT_EPS_NORM", B$2)</f>
        <v>5.4969999999999999</v>
      </c>
      <c r="C105" s="10" cm="1">
        <f t="array" ref="C105">_xll.SNL.Clients.Office.Excel.Functions.SPG($A105, "IQ_DILUT_EPS_NORM", C$2)</f>
        <v>4.2969999999999997</v>
      </c>
      <c r="D105" s="10" cm="1">
        <f t="array" ref="D105">_xll.SNL.Clients.Office.Excel.Functions.SPG($A105, "IQ_DILUT_EPS_NORM", D$2)</f>
        <v>5.9390000000000001</v>
      </c>
      <c r="E105" s="10" cm="1">
        <f t="array" ref="E105">_xll.SNL.Clients.Office.Excel.Functions.SPG($A105, "IQ_DILUT_EPS_NORM", E$2)</f>
        <v>8.3420000000000005</v>
      </c>
      <c r="F105" s="10" cm="1">
        <f t="array" ref="F105">_xll.SNL.Clients.Office.Excel.Functions.SPG($A105, "IQ_DILUT_EPS_NORM", F$2)</f>
        <v>4.04</v>
      </c>
      <c r="G105" s="10" cm="1">
        <f t="array" ref="G105">_xll.SNL.Clients.Office.Excel.Functions.SPG($A105, "IQ_DILUT_EPS_NORM", G$2)</f>
        <v>6.5650000000000004</v>
      </c>
      <c r="H105" s="10" cm="1">
        <f t="array" ref="H105">_xll.SNL.Clients.Office.Excel.Functions.SPG($A105, "IQ_DILUT_EPS_NORM", H$2)</f>
        <v>5.859</v>
      </c>
      <c r="I105" s="10" cm="1">
        <f t="array" ref="I105">_xll.SNL.Clients.Office.Excel.Functions.SPG($A105, "IQ_DILUT_EPS_NORM", I$2)</f>
        <v>5.3259999999999996</v>
      </c>
      <c r="J105" s="10" cm="1">
        <f t="array" ref="J105">_xll.SNL.Clients.Office.Excel.Functions.SPG($A105, "IQ_DILUT_EPS_NORM", J$2)</f>
        <v>4.6260000000000003</v>
      </c>
      <c r="K105" s="10" cm="1">
        <f t="array" ref="K105">_xll.SNL.Clients.Office.Excel.Functions.SPG($A105, "IQ_DILUT_EPS_NORM", K$2)</f>
        <v>5.1289999999999996</v>
      </c>
      <c r="L105" s="10" cm="1">
        <f t="array" ref="L105">_xll.SNL.Clients.Office.Excel.Functions.SPG($A105, "IQ_DILUT_EPS_NORM", L$2)</f>
        <v>2.9620000000000002</v>
      </c>
      <c r="M105" s="10" cm="1">
        <f t="array" ref="M105">_xll.SNL.Clients.Office.Excel.Functions.SPG($A105, "IQ_DILUT_EPS_NORM", M$2)</f>
        <v>3.9940000000000002</v>
      </c>
      <c r="N105" s="10" cm="1">
        <f t="array" ref="N105">_xll.SNL.Clients.Office.Excel.Functions.SPG($A105, "IQ_DILUT_EPS_NORM", N$2)</f>
        <v>1.5489999999999999</v>
      </c>
      <c r="O105" s="10" cm="1">
        <f t="array" ref="O105">_xll.SNL.Clients.Office.Excel.Functions.SPG($A105, "IQ_DILUT_EPS_NORM", O$2)</f>
        <v>3.0190000000000001</v>
      </c>
      <c r="P105" s="10" cm="1">
        <f t="array" ref="P105">_xll.SNL.Clients.Office.Excel.Functions.SPG($A105, "IQ_DILUT_EPS_NORM", P$2)</f>
        <v>2.6819999999999999</v>
      </c>
      <c r="Q105" s="10" cm="1">
        <f t="array" ref="Q105">_xll.SNL.Clients.Office.Excel.Functions.SPG($A105, "IQ_DILUT_EPS_NORM", Q$2)</f>
        <v>-4.3490000000000002</v>
      </c>
      <c r="R105" s="10" cm="1">
        <f t="array" ref="R105">_xll.SNL.Clients.Office.Excel.Functions.SPG($A105, "IQ_DILUT_EPS_NORM", R$2)</f>
        <v>-53.838000000000001</v>
      </c>
      <c r="S105" s="10" cm="1">
        <f t="array" ref="S105">_xll.SNL.Clients.Office.Excel.Functions.SPG($A105, "IQ_DILUT_EPS_NORM", S$2)</f>
        <v>28.544</v>
      </c>
      <c r="T105" s="10" cm="1">
        <f t="array" ref="T105">_xll.SNL.Clients.Office.Excel.Functions.SPG($A105, "IQ_DILUT_EPS_NORM", T$2)</f>
        <v>35.131</v>
      </c>
      <c r="U105" s="10" cm="1">
        <f t="array" ref="U105">_xll.SNL.Clients.Office.Excel.Functions.SPG($A105, "IQ_DILUT_EPS_NORM", U$2)</f>
        <v>34.584000000000003</v>
      </c>
      <c r="V105" s="10" cm="1">
        <f t="array" ref="V105">_xll.SNL.Clients.Office.Excel.Functions.SPG($A105, "IQ_DILUT_EPS_NORM", V$2)</f>
        <v>26.869</v>
      </c>
    </row>
    <row r="106" spans="1:22">
      <c r="A106" s="11" t="s">
        <v>109</v>
      </c>
      <c r="B106" s="10" cm="1">
        <f t="array" ref="B106">_xll.SNL.Clients.Office.Excel.Functions.SPG($A106, "IQ_DILUT_EPS_NORM", B$2)</f>
        <v>2.6019999999999999</v>
      </c>
      <c r="C106" s="10" cm="1">
        <f t="array" ref="C106">_xll.SNL.Clients.Office.Excel.Functions.SPG($A106, "IQ_DILUT_EPS_NORM", C$2)</f>
        <v>2.6619999999999999</v>
      </c>
      <c r="D106" s="10" cm="1">
        <f t="array" ref="D106">_xll.SNL.Clients.Office.Excel.Functions.SPG($A106, "IQ_DILUT_EPS_NORM", D$2)</f>
        <v>3.4729999999999999</v>
      </c>
      <c r="E106" s="10" cm="1">
        <f t="array" ref="E106">_xll.SNL.Clients.Office.Excel.Functions.SPG($A106, "IQ_DILUT_EPS_NORM", E$2)</f>
        <v>4.3529999999999998</v>
      </c>
      <c r="F106" s="10" cm="1">
        <f t="array" ref="F106">_xll.SNL.Clients.Office.Excel.Functions.SPG($A106, "IQ_DILUT_EPS_NORM", F$2)</f>
        <v>1.895</v>
      </c>
      <c r="G106" s="10" cm="1">
        <f t="array" ref="G106">_xll.SNL.Clients.Office.Excel.Functions.SPG($A106, "IQ_DILUT_EPS_NORM", G$2)</f>
        <v>3.1179999999999999</v>
      </c>
      <c r="H106" s="10" cm="1">
        <f t="array" ref="H106">_xll.SNL.Clients.Office.Excel.Functions.SPG($A106, "IQ_DILUT_EPS_NORM", H$2)</f>
        <v>2.84</v>
      </c>
      <c r="I106" s="10" cm="1">
        <f t="array" ref="I106">_xll.SNL.Clients.Office.Excel.Functions.SPG($A106, "IQ_DILUT_EPS_NORM", I$2)</f>
        <v>2.3730000000000002</v>
      </c>
      <c r="J106" s="10" cm="1">
        <f t="array" ref="J106">_xll.SNL.Clients.Office.Excel.Functions.SPG($A106, "IQ_DILUT_EPS_NORM", J$2)</f>
        <v>1.83</v>
      </c>
      <c r="K106" s="10" cm="1">
        <f t="array" ref="K106">_xll.SNL.Clients.Office.Excel.Functions.SPG($A106, "IQ_DILUT_EPS_NORM", K$2)</f>
        <v>1.4670000000000001</v>
      </c>
      <c r="L106" s="10" cm="1">
        <f t="array" ref="L106">_xll.SNL.Clients.Office.Excel.Functions.SPG($A106, "IQ_DILUT_EPS_NORM", L$2)</f>
        <v>1.224</v>
      </c>
      <c r="M106" s="10" cm="1">
        <f t="array" ref="M106">_xll.SNL.Clients.Office.Excel.Functions.SPG($A106, "IQ_DILUT_EPS_NORM", M$2)</f>
        <v>1.032</v>
      </c>
      <c r="N106" s="10" cm="1">
        <f t="array" ref="N106">_xll.SNL.Clients.Office.Excel.Functions.SPG($A106, "IQ_DILUT_EPS_NORM", N$2)</f>
        <v>1.157</v>
      </c>
      <c r="O106" s="10" cm="1">
        <f t="array" ref="O106">_xll.SNL.Clients.Office.Excel.Functions.SPG($A106, "IQ_DILUT_EPS_NORM", O$2)</f>
        <v>0.91500000000000004</v>
      </c>
      <c r="P106" s="10" cm="1">
        <f t="array" ref="P106">_xll.SNL.Clients.Office.Excel.Functions.SPG($A106, "IQ_DILUT_EPS_NORM", P$2)</f>
        <v>-3.7999999999999999E-2</v>
      </c>
      <c r="Q106" s="10" cm="1">
        <f t="array" ref="Q106">_xll.SNL.Clients.Office.Excel.Functions.SPG($A106, "IQ_DILUT_EPS_NORM", Q$2)</f>
        <v>-1.331</v>
      </c>
      <c r="R106" s="10" cm="1">
        <f t="array" ref="R106">_xll.SNL.Clients.Office.Excel.Functions.SPG($A106, "IQ_DILUT_EPS_NORM", R$2)</f>
        <v>0.99299999999999999</v>
      </c>
      <c r="S106" s="10" cm="1">
        <f t="array" ref="S106">_xll.SNL.Clients.Office.Excel.Functions.SPG($A106, "IQ_DILUT_EPS_NORM", S$2)</f>
        <v>3.03</v>
      </c>
      <c r="T106" s="10" cm="1">
        <f t="array" ref="T106">_xll.SNL.Clients.Office.Excel.Functions.SPG($A106, "IQ_DILUT_EPS_NORM", T$2)</f>
        <v>3.4209999999999998</v>
      </c>
      <c r="U106" s="10" cm="1">
        <f t="array" ref="U106">_xll.SNL.Clients.Office.Excel.Functions.SPG($A106, "IQ_DILUT_EPS_NORM", U$2)</f>
        <v>3.4670000000000001</v>
      </c>
      <c r="V106" s="10" cm="1">
        <f t="array" ref="V106">_xll.SNL.Clients.Office.Excel.Functions.SPG($A106, "IQ_DILUT_EPS_NORM", V$2)</f>
        <v>2.3140000000000001</v>
      </c>
    </row>
    <row r="107" spans="1:22">
      <c r="A107" s="11" t="s">
        <v>110</v>
      </c>
      <c r="B107" s="10" t="str" cm="1">
        <f t="array" ref="B107">_xll.SNL.Clients.Office.Excel.Functions.SPG($A107, "IQ_DILUT_EPS_NORM", B$2)</f>
        <v>NA</v>
      </c>
      <c r="C107" s="10" cm="1">
        <f t="array" ref="C107">_xll.SNL.Clients.Office.Excel.Functions.SPG($A107, "IQ_DILUT_EPS_NORM", C$2)</f>
        <v>7.2210000000000001</v>
      </c>
      <c r="D107" s="10" cm="1">
        <f t="array" ref="D107">_xll.SNL.Clients.Office.Excel.Functions.SPG($A107, "IQ_DILUT_EPS_NORM", D$2)</f>
        <v>6.0730000000000004</v>
      </c>
      <c r="E107" s="10" cm="1">
        <f t="array" ref="E107">_xll.SNL.Clients.Office.Excel.Functions.SPG($A107, "IQ_DILUT_EPS_NORM", E$2)</f>
        <v>5.1749999999999998</v>
      </c>
      <c r="F107" s="10" cm="1">
        <f t="array" ref="F107">_xll.SNL.Clients.Office.Excel.Functions.SPG($A107, "IQ_DILUT_EPS_NORM", F$2)</f>
        <v>4.7880000000000003</v>
      </c>
      <c r="G107" s="10" cm="1">
        <f t="array" ref="G107">_xll.SNL.Clients.Office.Excel.Functions.SPG($A107, "IQ_DILUT_EPS_NORM", G$2)</f>
        <v>4.8010000000000002</v>
      </c>
      <c r="H107" s="10" cm="1">
        <f t="array" ref="H107">_xll.SNL.Clients.Office.Excel.Functions.SPG($A107, "IQ_DILUT_EPS_NORM", H$2)</f>
        <v>5.0460000000000003</v>
      </c>
      <c r="I107" s="10" cm="1">
        <f t="array" ref="I107">_xll.SNL.Clients.Office.Excel.Functions.SPG($A107, "IQ_DILUT_EPS_NORM", I$2)</f>
        <v>4.641</v>
      </c>
      <c r="J107" s="10" cm="1">
        <f t="array" ref="J107">_xll.SNL.Clients.Office.Excel.Functions.SPG($A107, "IQ_DILUT_EPS_NORM", J$2)</f>
        <v>4.218</v>
      </c>
      <c r="K107" s="10" cm="1">
        <f t="array" ref="K107">_xll.SNL.Clients.Office.Excel.Functions.SPG($A107, "IQ_DILUT_EPS_NORM", K$2)</f>
        <v>3.6920000000000002</v>
      </c>
      <c r="L107" s="10" cm="1">
        <f t="array" ref="L107">_xll.SNL.Clients.Office.Excel.Functions.SPG($A107, "IQ_DILUT_EPS_NORM", L$2)</f>
        <v>3.2949999999999999</v>
      </c>
      <c r="M107" s="10" cm="1">
        <f t="array" ref="M107">_xll.SNL.Clients.Office.Excel.Functions.SPG($A107, "IQ_DILUT_EPS_NORM", M$2)</f>
        <v>3.03</v>
      </c>
      <c r="N107" s="10" cm="1">
        <f t="array" ref="N107">_xll.SNL.Clients.Office.Excel.Functions.SPG($A107, "IQ_DILUT_EPS_NORM", N$2)</f>
        <v>3.032</v>
      </c>
      <c r="O107" s="10" cm="1">
        <f t="array" ref="O107">_xll.SNL.Clients.Office.Excel.Functions.SPG($A107, "IQ_DILUT_EPS_NORM", O$2)</f>
        <v>3.601</v>
      </c>
      <c r="P107" s="10" cm="1">
        <f t="array" ref="P107">_xll.SNL.Clients.Office.Excel.Functions.SPG($A107, "IQ_DILUT_EPS_NORM", P$2)</f>
        <v>3.2770000000000001</v>
      </c>
      <c r="Q107" s="10" cm="1">
        <f t="array" ref="Q107">_xll.SNL.Clients.Office.Excel.Functions.SPG($A107, "IQ_DILUT_EPS_NORM", Q$2)</f>
        <v>2.778</v>
      </c>
      <c r="R107" s="10" cm="1">
        <f t="array" ref="R107">_xll.SNL.Clients.Office.Excel.Functions.SPG($A107, "IQ_DILUT_EPS_NORM", R$2)</f>
        <v>3.24</v>
      </c>
      <c r="S107" s="10" cm="1">
        <f t="array" ref="S107">_xll.SNL.Clients.Office.Excel.Functions.SPG($A107, "IQ_DILUT_EPS_NORM", S$2)</f>
        <v>3.1789999999999998</v>
      </c>
      <c r="T107" s="10" cm="1">
        <f t="array" ref="T107">_xll.SNL.Clients.Office.Excel.Functions.SPG($A107, "IQ_DILUT_EPS_NORM", T$2)</f>
        <v>2.39</v>
      </c>
      <c r="U107" s="10" cm="1">
        <f t="array" ref="U107">_xll.SNL.Clients.Office.Excel.Functions.SPG($A107, "IQ_DILUT_EPS_NORM", U$2)</f>
        <v>1.8240000000000001</v>
      </c>
      <c r="V107" s="10" cm="1">
        <f t="array" ref="V107">_xll.SNL.Clients.Office.Excel.Functions.SPG($A107, "IQ_DILUT_EPS_NORM", V$2)</f>
        <v>1.3360000000000001</v>
      </c>
    </row>
    <row r="108" spans="1:22">
      <c r="A108" s="11" t="s">
        <v>111</v>
      </c>
      <c r="B108" s="10" t="str" cm="1">
        <f t="array" ref="B108">_xll.SNL.Clients.Office.Excel.Functions.SPG($A108, "IQ_DILUT_EPS_NORM", B$2)</f>
        <v>NA</v>
      </c>
      <c r="C108" s="10" cm="1">
        <f t="array" ref="C108">_xll.SNL.Clients.Office.Excel.Functions.SPG($A108, "IQ_DILUT_EPS_NORM", C$2)</f>
        <v>2.0339999999999998</v>
      </c>
      <c r="D108" s="10" cm="1">
        <f t="array" ref="D108">_xll.SNL.Clients.Office.Excel.Functions.SPG($A108, "IQ_DILUT_EPS_NORM", D$2)</f>
        <v>2.0270000000000001</v>
      </c>
      <c r="E108" s="10" cm="1">
        <f t="array" ref="E108">_xll.SNL.Clients.Office.Excel.Functions.SPG($A108, "IQ_DILUT_EPS_NORM", E$2)</f>
        <v>1.8560000000000001</v>
      </c>
      <c r="F108" s="10" cm="1">
        <f t="array" ref="F108">_xll.SNL.Clients.Office.Excel.Functions.SPG($A108, "IQ_DILUT_EPS_NORM", F$2)</f>
        <v>1.8109999999999999</v>
      </c>
      <c r="G108" s="10" cm="1">
        <f t="array" ref="G108">_xll.SNL.Clients.Office.Excel.Functions.SPG($A108, "IQ_DILUT_EPS_NORM", G$2)</f>
        <v>1.673</v>
      </c>
      <c r="H108" s="10" cm="1">
        <f t="array" ref="H108">_xll.SNL.Clients.Office.Excel.Functions.SPG($A108, "IQ_DILUT_EPS_NORM", H$2)</f>
        <v>1.7030000000000001</v>
      </c>
      <c r="I108" s="10" cm="1">
        <f t="array" ref="I108">_xll.SNL.Clients.Office.Excel.Functions.SPG($A108, "IQ_DILUT_EPS_NORM", I$2)</f>
        <v>2.0049999999999999</v>
      </c>
      <c r="J108" s="10" cm="1">
        <f t="array" ref="J108">_xll.SNL.Clients.Office.Excel.Functions.SPG($A108, "IQ_DILUT_EPS_NORM", J$2)</f>
        <v>1.9179999999999999</v>
      </c>
      <c r="K108" s="10" cm="1">
        <f t="array" ref="K108">_xll.SNL.Clients.Office.Excel.Functions.SPG($A108, "IQ_DILUT_EPS_NORM", K$2)</f>
        <v>1.792</v>
      </c>
      <c r="L108" s="10" cm="1">
        <f t="array" ref="L108">_xll.SNL.Clients.Office.Excel.Functions.SPG($A108, "IQ_DILUT_EPS_NORM", L$2)</f>
        <v>1.6970000000000001</v>
      </c>
      <c r="M108" s="10" cm="1">
        <f t="array" ref="M108">_xll.SNL.Clients.Office.Excel.Functions.SPG($A108, "IQ_DILUT_EPS_NORM", M$2)</f>
        <v>1.74</v>
      </c>
      <c r="N108" s="10" cm="1">
        <f t="array" ref="N108">_xll.SNL.Clients.Office.Excel.Functions.SPG($A108, "IQ_DILUT_EPS_NORM", N$2)</f>
        <v>1.44</v>
      </c>
      <c r="O108" s="10" cm="1">
        <f t="array" ref="O108">_xll.SNL.Clients.Office.Excel.Functions.SPG($A108, "IQ_DILUT_EPS_NORM", O$2)</f>
        <v>1.4330000000000001</v>
      </c>
      <c r="P108" s="10" cm="1">
        <f t="array" ref="P108">_xll.SNL.Clients.Office.Excel.Functions.SPG($A108, "IQ_DILUT_EPS_NORM", P$2)</f>
        <v>1.3819999999999999</v>
      </c>
      <c r="Q108" s="10" cm="1">
        <f t="array" ref="Q108">_xll.SNL.Clients.Office.Excel.Functions.SPG($A108, "IQ_DILUT_EPS_NORM", Q$2)</f>
        <v>0.752</v>
      </c>
      <c r="R108" s="10" cm="1">
        <f t="array" ref="R108">_xll.SNL.Clients.Office.Excel.Functions.SPG($A108, "IQ_DILUT_EPS_NORM", R$2)</f>
        <v>1.1719999999999999</v>
      </c>
      <c r="S108" s="10" cm="1">
        <f t="array" ref="S108">_xll.SNL.Clients.Office.Excel.Functions.SPG($A108, "IQ_DILUT_EPS_NORM", S$2)</f>
        <v>0.437</v>
      </c>
      <c r="T108" s="10" cm="1">
        <f t="array" ref="T108">_xll.SNL.Clients.Office.Excel.Functions.SPG($A108, "IQ_DILUT_EPS_NORM", T$2)</f>
        <v>0.34499999999999997</v>
      </c>
      <c r="U108" s="10" cm="1">
        <f t="array" ref="U108">_xll.SNL.Clients.Office.Excel.Functions.SPG($A108, "IQ_DILUT_EPS_NORM", U$2)</f>
        <v>3.343</v>
      </c>
      <c r="V108" s="10" cm="1">
        <f t="array" ref="V108">_xll.SNL.Clients.Office.Excel.Functions.SPG($A108, "IQ_DILUT_EPS_NORM", V$2)</f>
        <v>0.80300000000000005</v>
      </c>
    </row>
    <row r="109" spans="1:22">
      <c r="A109" s="11" t="s">
        <v>112</v>
      </c>
      <c r="B109" s="10" t="str" cm="1">
        <f t="array" ref="B109">_xll.SNL.Clients.Office.Excel.Functions.SPG($A109, "IQ_DILUT_EPS_NORM", B$2)</f>
        <v>NA</v>
      </c>
      <c r="C109" s="10" cm="1">
        <f t="array" ref="C109">_xll.SNL.Clients.Office.Excel.Functions.SPG($A109, "IQ_DILUT_EPS_NORM", C$2)</f>
        <v>3.762</v>
      </c>
      <c r="D109" s="10" cm="1">
        <f t="array" ref="D109">_xll.SNL.Clients.Office.Excel.Functions.SPG($A109, "IQ_DILUT_EPS_NORM", D$2)</f>
        <v>3.7069999999999999</v>
      </c>
      <c r="E109" s="10" cm="1">
        <f t="array" ref="E109">_xll.SNL.Clients.Office.Excel.Functions.SPG($A109, "IQ_DILUT_EPS_NORM", E$2)</f>
        <v>3.35</v>
      </c>
      <c r="F109" s="10" cm="1">
        <f t="array" ref="F109">_xll.SNL.Clients.Office.Excel.Functions.SPG($A109, "IQ_DILUT_EPS_NORM", F$2)</f>
        <v>2.67</v>
      </c>
      <c r="G109" s="10" cm="1">
        <f t="array" ref="G109">_xll.SNL.Clients.Office.Excel.Functions.SPG($A109, "IQ_DILUT_EPS_NORM", G$2)</f>
        <v>3.145</v>
      </c>
      <c r="H109" s="10" cm="1">
        <f t="array" ref="H109">_xll.SNL.Clients.Office.Excel.Functions.SPG($A109, "IQ_DILUT_EPS_NORM", H$2)</f>
        <v>3.02</v>
      </c>
      <c r="I109" s="10" cm="1">
        <f t="array" ref="I109">_xll.SNL.Clients.Office.Excel.Functions.SPG($A109, "IQ_DILUT_EPS_NORM", I$2)</f>
        <v>2.8690000000000002</v>
      </c>
      <c r="J109" s="10" cm="1">
        <f t="array" ref="J109">_xll.SNL.Clients.Office.Excel.Functions.SPG($A109, "IQ_DILUT_EPS_NORM", J$2)</f>
        <v>2.4119999999999999</v>
      </c>
      <c r="K109" s="10" cm="1">
        <f t="array" ref="K109">_xll.SNL.Clients.Office.Excel.Functions.SPG($A109, "IQ_DILUT_EPS_NORM", K$2)</f>
        <v>2.2050000000000001</v>
      </c>
      <c r="L109" s="10" cm="1">
        <f t="array" ref="L109">_xll.SNL.Clients.Office.Excel.Functions.SPG($A109, "IQ_DILUT_EPS_NORM", L$2)</f>
        <v>1.96</v>
      </c>
      <c r="M109" s="10" cm="1">
        <f t="array" ref="M109">_xll.SNL.Clients.Office.Excel.Functions.SPG($A109, "IQ_DILUT_EPS_NORM", M$2)</f>
        <v>1.7290000000000001</v>
      </c>
      <c r="N109" s="10" cm="1">
        <f t="array" ref="N109">_xll.SNL.Clients.Office.Excel.Functions.SPG($A109, "IQ_DILUT_EPS_NORM", N$2)</f>
        <v>1.4159999999999999</v>
      </c>
      <c r="O109" s="10" cm="1">
        <f t="array" ref="O109">_xll.SNL.Clients.Office.Excel.Functions.SPG($A109, "IQ_DILUT_EPS_NORM", O$2)</f>
        <v>1.175</v>
      </c>
      <c r="P109" s="10" cm="1">
        <f t="array" ref="P109">_xll.SNL.Clients.Office.Excel.Functions.SPG($A109, "IQ_DILUT_EPS_NORM", P$2)</f>
        <v>0.88800000000000001</v>
      </c>
      <c r="Q109" s="10" cm="1">
        <f t="array" ref="Q109">_xll.SNL.Clients.Office.Excel.Functions.SPG($A109, "IQ_DILUT_EPS_NORM", Q$2)</f>
        <v>0.66100000000000003</v>
      </c>
      <c r="R109" s="10" cm="1">
        <f t="array" ref="R109">_xll.SNL.Clients.Office.Excel.Functions.SPG($A109, "IQ_DILUT_EPS_NORM", R$2)</f>
        <v>0.54</v>
      </c>
      <c r="S109" s="10" cm="1">
        <f t="array" ref="S109">_xll.SNL.Clients.Office.Excel.Functions.SPG($A109, "IQ_DILUT_EPS_NORM", S$2)</f>
        <v>0.42699999999999999</v>
      </c>
      <c r="T109" s="10" cm="1">
        <f t="array" ref="T109">_xll.SNL.Clients.Office.Excel.Functions.SPG($A109, "IQ_DILUT_EPS_NORM", T$2)</f>
        <v>0.28799999999999998</v>
      </c>
      <c r="U109" s="10" cm="1">
        <f t="array" ref="U109">_xll.SNL.Clients.Office.Excel.Functions.SPG($A109, "IQ_DILUT_EPS_NORM", U$2)</f>
        <v>0.19700000000000001</v>
      </c>
      <c r="V109" s="10" cm="1">
        <f t="array" ref="V109">_xll.SNL.Clients.Office.Excel.Functions.SPG($A109, "IQ_DILUT_EPS_NORM", V$2)</f>
        <v>0.13400000000000001</v>
      </c>
    </row>
    <row r="110" spans="1:22">
      <c r="A110" s="11" t="s">
        <v>113</v>
      </c>
      <c r="B110" s="10" t="str" cm="1">
        <f t="array" ref="B110">_xll.SNL.Clients.Office.Excel.Functions.SPG($A110, "IQ_DILUT_EPS_NORM", B$2)</f>
        <v>NA</v>
      </c>
      <c r="C110" s="10" cm="1">
        <f t="array" ref="C110">_xll.SNL.Clients.Office.Excel.Functions.SPG($A110, "IQ_DILUT_EPS_NORM", C$2)</f>
        <v>2.6219999999999999</v>
      </c>
      <c r="D110" s="10" cm="1">
        <f t="array" ref="D110">_xll.SNL.Clients.Office.Excel.Functions.SPG($A110, "IQ_DILUT_EPS_NORM", D$2)</f>
        <v>2.347</v>
      </c>
      <c r="E110" s="10" cm="1">
        <f t="array" ref="E110">_xll.SNL.Clients.Office.Excel.Functions.SPG($A110, "IQ_DILUT_EPS_NORM", E$2)</f>
        <v>2.5419999999999998</v>
      </c>
      <c r="F110" s="10" cm="1">
        <f t="array" ref="F110">_xll.SNL.Clients.Office.Excel.Functions.SPG($A110, "IQ_DILUT_EPS_NORM", F$2)</f>
        <v>2.4529999999999998</v>
      </c>
      <c r="G110" s="10" cm="1">
        <f t="array" ref="G110">_xll.SNL.Clients.Office.Excel.Functions.SPG($A110, "IQ_DILUT_EPS_NORM", G$2)</f>
        <v>2.36</v>
      </c>
      <c r="H110" s="10" cm="1">
        <f t="array" ref="H110">_xll.SNL.Clients.Office.Excel.Functions.SPG($A110, "IQ_DILUT_EPS_NORM", H$2)</f>
        <v>2.415</v>
      </c>
      <c r="I110" s="10" cm="1">
        <f t="array" ref="I110">_xll.SNL.Clients.Office.Excel.Functions.SPG($A110, "IQ_DILUT_EPS_NORM", I$2)</f>
        <v>2.5299999999999998</v>
      </c>
      <c r="J110" s="10" cm="1">
        <f t="array" ref="J110">_xll.SNL.Clients.Office.Excel.Functions.SPG($A110, "IQ_DILUT_EPS_NORM", J$2)</f>
        <v>2.5419999999999998</v>
      </c>
      <c r="K110" s="10" cm="1">
        <f t="array" ref="K110">_xll.SNL.Clients.Office.Excel.Functions.SPG($A110, "IQ_DILUT_EPS_NORM", K$2)</f>
        <v>2.5169999999999999</v>
      </c>
      <c r="L110" s="10" cm="1">
        <f t="array" ref="L110">_xll.SNL.Clients.Office.Excel.Functions.SPG($A110, "IQ_DILUT_EPS_NORM", L$2)</f>
        <v>2.621</v>
      </c>
      <c r="M110" s="10" cm="1">
        <f t="array" ref="M110">_xll.SNL.Clients.Office.Excel.Functions.SPG($A110, "IQ_DILUT_EPS_NORM", M$2)</f>
        <v>2.569</v>
      </c>
      <c r="N110" s="10" cm="1">
        <f t="array" ref="N110">_xll.SNL.Clients.Office.Excel.Functions.SPG($A110, "IQ_DILUT_EPS_NORM", N$2)</f>
        <v>2.4279999999999999</v>
      </c>
      <c r="O110" s="10" cm="1">
        <f t="array" ref="O110">_xll.SNL.Clients.Office.Excel.Functions.SPG($A110, "IQ_DILUT_EPS_NORM", O$2)</f>
        <v>2.2999999999999998</v>
      </c>
      <c r="P110" s="10" cm="1">
        <f t="array" ref="P110">_xll.SNL.Clients.Office.Excel.Functions.SPG($A110, "IQ_DILUT_EPS_NORM", P$2)</f>
        <v>2.181</v>
      </c>
      <c r="Q110" s="10" cm="1">
        <f t="array" ref="Q110">_xll.SNL.Clients.Office.Excel.Functions.SPG($A110, "IQ_DILUT_EPS_NORM", Q$2)</f>
        <v>2.0129999999999999</v>
      </c>
      <c r="R110" s="10" cm="1">
        <f t="array" ref="R110">_xll.SNL.Clients.Office.Excel.Functions.SPG($A110, "IQ_DILUT_EPS_NORM", R$2)</f>
        <v>1.7909999999999999</v>
      </c>
      <c r="S110" s="10" cm="1">
        <f t="array" ref="S110">_xll.SNL.Clients.Office.Excel.Functions.SPG($A110, "IQ_DILUT_EPS_NORM", S$2)</f>
        <v>1.5469999999999999</v>
      </c>
      <c r="T110" s="10" cm="1">
        <f t="array" ref="T110">_xll.SNL.Clients.Office.Excel.Functions.SPG($A110, "IQ_DILUT_EPS_NORM", T$2)</f>
        <v>1.331</v>
      </c>
      <c r="U110" s="10" cm="1">
        <f t="array" ref="U110">_xll.SNL.Clients.Office.Excel.Functions.SPG($A110, "IQ_DILUT_EPS_NORM", U$2)</f>
        <v>1.198</v>
      </c>
      <c r="V110" s="10" cm="1">
        <f t="array" ref="V110">_xll.SNL.Clients.Office.Excel.Functions.SPG($A110, "IQ_DILUT_EPS_NORM", V$2)</f>
        <v>1.1240000000000001</v>
      </c>
    </row>
    <row r="111" spans="1:22">
      <c r="A111" s="11" t="s">
        <v>114</v>
      </c>
      <c r="B111" s="10" cm="1">
        <f t="array" ref="B111">_xll.SNL.Clients.Office.Excel.Functions.SPG($A111, "IQ_DILUT_EPS_NORM", B$2)</f>
        <v>3.117</v>
      </c>
      <c r="C111" s="10" cm="1">
        <f t="array" ref="C111">_xll.SNL.Clients.Office.Excel.Functions.SPG($A111, "IQ_DILUT_EPS_NORM", C$2)</f>
        <v>3.173</v>
      </c>
      <c r="D111" s="10" cm="1">
        <f t="array" ref="D111">_xll.SNL.Clients.Office.Excel.Functions.SPG($A111, "IQ_DILUT_EPS_NORM", D$2)</f>
        <v>2.6659999999999999</v>
      </c>
      <c r="E111" s="10" cm="1">
        <f t="array" ref="E111">_xll.SNL.Clients.Office.Excel.Functions.SPG($A111, "IQ_DILUT_EPS_NORM", E$2)</f>
        <v>2.5880000000000001</v>
      </c>
      <c r="F111" s="10" cm="1">
        <f t="array" ref="F111">_xll.SNL.Clients.Office.Excel.Functions.SPG($A111, "IQ_DILUT_EPS_NORM", F$2)</f>
        <v>1.728</v>
      </c>
      <c r="G111" s="10" cm="1">
        <f t="array" ref="G111">_xll.SNL.Clients.Office.Excel.Functions.SPG($A111, "IQ_DILUT_EPS_NORM", G$2)</f>
        <v>2.1579999999999999</v>
      </c>
      <c r="H111" s="10" cm="1">
        <f t="array" ref="H111">_xll.SNL.Clients.Office.Excel.Functions.SPG($A111, "IQ_DILUT_EPS_NORM", H$2)</f>
        <v>2.069</v>
      </c>
      <c r="I111" s="10" cm="1">
        <f t="array" ref="I111">_xll.SNL.Clients.Office.Excel.Functions.SPG($A111, "IQ_DILUT_EPS_NORM", I$2)</f>
        <v>1.91</v>
      </c>
      <c r="J111" s="10" cm="1">
        <f t="array" ref="J111">_xll.SNL.Clients.Office.Excel.Functions.SPG($A111, "IQ_DILUT_EPS_NORM", J$2)</f>
        <v>1.7569999999999999</v>
      </c>
      <c r="K111" s="10" cm="1">
        <f t="array" ref="K111">_xll.SNL.Clients.Office.Excel.Functions.SPG($A111, "IQ_DILUT_EPS_NORM", K$2)</f>
        <v>1.534</v>
      </c>
      <c r="L111" s="10" cm="1">
        <f t="array" ref="L111">_xll.SNL.Clients.Office.Excel.Functions.SPG($A111, "IQ_DILUT_EPS_NORM", L$2)</f>
        <v>1.4710000000000001</v>
      </c>
      <c r="M111" s="10" cm="1">
        <f t="array" ref="M111">_xll.SNL.Clients.Office.Excel.Functions.SPG($A111, "IQ_DILUT_EPS_NORM", M$2)</f>
        <v>1.26</v>
      </c>
      <c r="N111" s="10" cm="1">
        <f t="array" ref="N111">_xll.SNL.Clients.Office.Excel.Functions.SPG($A111, "IQ_DILUT_EPS_NORM", N$2)</f>
        <v>0.91400000000000003</v>
      </c>
      <c r="O111" s="10" cm="1">
        <f t="array" ref="O111">_xll.SNL.Clients.Office.Excel.Functions.SPG($A111, "IQ_DILUT_EPS_NORM", O$2)</f>
        <v>0.74399999999999999</v>
      </c>
      <c r="P111" s="10" cm="1">
        <f t="array" ref="P111">_xll.SNL.Clients.Office.Excel.Functions.SPG($A111, "IQ_DILUT_EPS_NORM", P$2)</f>
        <v>0.69399999999999995</v>
      </c>
      <c r="Q111" s="10" cm="1">
        <f t="array" ref="Q111">_xll.SNL.Clients.Office.Excel.Functions.SPG($A111, "IQ_DILUT_EPS_NORM", Q$2)</f>
        <v>0.56399999999999995</v>
      </c>
      <c r="R111" s="10" cm="1">
        <f t="array" ref="R111">_xll.SNL.Clients.Office.Excel.Functions.SPG($A111, "IQ_DILUT_EPS_NORM", R$2)</f>
        <v>0.48499999999999999</v>
      </c>
      <c r="S111" s="10" cm="1">
        <f t="array" ref="S111">_xll.SNL.Clients.Office.Excel.Functions.SPG($A111, "IQ_DILUT_EPS_NORM", S$2)</f>
        <v>0.39</v>
      </c>
      <c r="T111" s="10" cm="1">
        <f t="array" ref="T111">_xll.SNL.Clients.Office.Excel.Functions.SPG($A111, "IQ_DILUT_EPS_NORM", T$2)</f>
        <v>0.34</v>
      </c>
      <c r="U111" s="10" cm="1">
        <f t="array" ref="U111">_xll.SNL.Clients.Office.Excel.Functions.SPG($A111, "IQ_DILUT_EPS_NORM", U$2)</f>
        <v>0.16900000000000001</v>
      </c>
      <c r="V111" s="10" cm="1">
        <f t="array" ref="V111">_xll.SNL.Clients.Office.Excel.Functions.SPG($A111, "IQ_DILUT_EPS_NORM", V$2)</f>
        <v>0.127</v>
      </c>
    </row>
    <row r="112" spans="1:22">
      <c r="A112" s="11" t="s">
        <v>115</v>
      </c>
      <c r="B112" s="10" cm="1">
        <f t="array" ref="B112">_xll.SNL.Clients.Office.Excel.Functions.SPG($A112, "IQ_DILUT_EPS_NORM", B$2)</f>
        <v>2.1179999999999999</v>
      </c>
      <c r="C112" s="10" cm="1">
        <f t="array" ref="C112">_xll.SNL.Clients.Office.Excel.Functions.SPG($A112, "IQ_DILUT_EPS_NORM", C$2)</f>
        <v>2.1760000000000002</v>
      </c>
      <c r="D112" s="10" cm="1">
        <f t="array" ref="D112">_xll.SNL.Clients.Office.Excel.Functions.SPG($A112, "IQ_DILUT_EPS_NORM", D$2)</f>
        <v>2.1280000000000001</v>
      </c>
      <c r="E112" s="10" cm="1">
        <f t="array" ref="E112">_xll.SNL.Clients.Office.Excel.Functions.SPG($A112, "IQ_DILUT_EPS_NORM", E$2)</f>
        <v>1.833</v>
      </c>
      <c r="F112" s="10" cm="1">
        <f t="array" ref="F112">_xll.SNL.Clients.Office.Excel.Functions.SPG($A112, "IQ_DILUT_EPS_NORM", F$2)</f>
        <v>2.048</v>
      </c>
      <c r="G112" s="10" cm="1">
        <f t="array" ref="G112">_xll.SNL.Clients.Office.Excel.Functions.SPG($A112, "IQ_DILUT_EPS_NORM", G$2)</f>
        <v>1.7210000000000001</v>
      </c>
      <c r="H112" s="10" cm="1">
        <f t="array" ref="H112">_xll.SNL.Clients.Office.Excel.Functions.SPG($A112, "IQ_DILUT_EPS_NORM", H$2)</f>
        <v>1.841</v>
      </c>
      <c r="I112" s="10" cm="1">
        <f t="array" ref="I112">_xll.SNL.Clients.Office.Excel.Functions.SPG($A112, "IQ_DILUT_EPS_NORM", I$2)</f>
        <v>1.6459999999999999</v>
      </c>
      <c r="J112" s="10" cm="1">
        <f t="array" ref="J112">_xll.SNL.Clients.Office.Excel.Functions.SPG($A112, "IQ_DILUT_EPS_NORM", J$2)</f>
        <v>1.1140000000000001</v>
      </c>
      <c r="K112" s="10" cm="1">
        <f t="array" ref="K112">_xll.SNL.Clients.Office.Excel.Functions.SPG($A112, "IQ_DILUT_EPS_NORM", K$2)</f>
        <v>1.62</v>
      </c>
      <c r="L112" s="10" cm="1">
        <f t="array" ref="L112">_xll.SNL.Clients.Office.Excel.Functions.SPG($A112, "IQ_DILUT_EPS_NORM", L$2)</f>
        <v>1.64</v>
      </c>
      <c r="M112" s="10" cm="1">
        <f t="array" ref="M112">_xll.SNL.Clients.Office.Excel.Functions.SPG($A112, "IQ_DILUT_EPS_NORM", M$2)</f>
        <v>1.6970000000000001</v>
      </c>
      <c r="N112" s="10" cm="1">
        <f t="array" ref="N112">_xll.SNL.Clients.Office.Excel.Functions.SPG($A112, "IQ_DILUT_EPS_NORM", N$2)</f>
        <v>1.486</v>
      </c>
      <c r="O112" s="10" cm="1">
        <f t="array" ref="O112">_xll.SNL.Clients.Office.Excel.Functions.SPG($A112, "IQ_DILUT_EPS_NORM", O$2)</f>
        <v>1.637</v>
      </c>
      <c r="P112" s="10" cm="1">
        <f t="array" ref="P112">_xll.SNL.Clients.Office.Excel.Functions.SPG($A112, "IQ_DILUT_EPS_NORM", P$2)</f>
        <v>1.4279999999999999</v>
      </c>
      <c r="Q112" s="10" cm="1">
        <f t="array" ref="Q112">_xll.SNL.Clients.Office.Excel.Functions.SPG($A112, "IQ_DILUT_EPS_NORM", Q$2)</f>
        <v>1.591</v>
      </c>
      <c r="R112" s="10" cm="1">
        <f t="array" ref="R112">_xll.SNL.Clients.Office.Excel.Functions.SPG($A112, "IQ_DILUT_EPS_NORM", R$2)</f>
        <v>1.08</v>
      </c>
      <c r="S112" s="10" cm="1">
        <f t="array" ref="S112">_xll.SNL.Clients.Office.Excel.Functions.SPG($A112, "IQ_DILUT_EPS_NORM", S$2)</f>
        <v>0.80400000000000005</v>
      </c>
      <c r="T112" s="10" cm="1">
        <f t="array" ref="T112">_xll.SNL.Clients.Office.Excel.Functions.SPG($A112, "IQ_DILUT_EPS_NORM", T$2)</f>
        <v>1.115</v>
      </c>
      <c r="U112" s="10" cm="1">
        <f t="array" ref="U112">_xll.SNL.Clients.Office.Excel.Functions.SPG($A112, "IQ_DILUT_EPS_NORM", U$2)</f>
        <v>0.85799999999999998</v>
      </c>
      <c r="V112" s="10" cm="1">
        <f t="array" ref="V112">_xll.SNL.Clients.Office.Excel.Functions.SPG($A112, "IQ_DILUT_EPS_NORM", V$2)</f>
        <v>1.492</v>
      </c>
    </row>
    <row r="113" spans="1:22">
      <c r="A113" s="11" t="s">
        <v>116</v>
      </c>
      <c r="B113" s="10" t="str" cm="1">
        <f t="array" ref="B113">_xll.SNL.Clients.Office.Excel.Functions.SPG($A113, "IQ_DILUT_EPS_NORM", B$2)</f>
        <v>NA</v>
      </c>
      <c r="C113" s="10" cm="1">
        <f t="array" ref="C113">_xll.SNL.Clients.Office.Excel.Functions.SPG($A113, "IQ_DILUT_EPS_NORM", C$2)</f>
        <v>8.3360000000000003</v>
      </c>
      <c r="D113" s="10" cm="1">
        <f t="array" ref="D113">_xll.SNL.Clients.Office.Excel.Functions.SPG($A113, "IQ_DILUT_EPS_NORM", D$2)</f>
        <v>13.166</v>
      </c>
      <c r="E113" s="10" cm="1">
        <f t="array" ref="E113">_xll.SNL.Clients.Office.Excel.Functions.SPG($A113, "IQ_DILUT_EPS_NORM", E$2)</f>
        <v>5.81</v>
      </c>
      <c r="F113" s="10" cm="1">
        <f t="array" ref="F113">_xll.SNL.Clients.Office.Excel.Functions.SPG($A113, "IQ_DILUT_EPS_NORM", F$2)</f>
        <v>-1.1890000000000001</v>
      </c>
      <c r="G113" s="10" cm="1">
        <f t="array" ref="G113">_xll.SNL.Clients.Office.Excel.Functions.SPG($A113, "IQ_DILUT_EPS_NORM", G$2)</f>
        <v>4.008</v>
      </c>
      <c r="H113" s="10" cm="1">
        <f t="array" ref="H113">_xll.SNL.Clients.Office.Excel.Functions.SPG($A113, "IQ_DILUT_EPS_NORM", H$2)</f>
        <v>4.9429999999999996</v>
      </c>
      <c r="I113" s="10" cm="1">
        <f t="array" ref="I113">_xll.SNL.Clients.Office.Excel.Functions.SPG($A113, "IQ_DILUT_EPS_NORM", I$2)</f>
        <v>0.78300000000000003</v>
      </c>
      <c r="J113" s="10" cm="1">
        <f t="array" ref="J113">_xll.SNL.Clients.Office.Excel.Functions.SPG($A113, "IQ_DILUT_EPS_NORM", J$2)</f>
        <v>-2.931</v>
      </c>
      <c r="K113" s="10" cm="1">
        <f t="array" ref="K113">_xll.SNL.Clients.Office.Excel.Functions.SPG($A113, "IQ_DILUT_EPS_NORM", K$2)</f>
        <v>-2.8570000000000002</v>
      </c>
      <c r="L113" s="10" cm="1">
        <f t="array" ref="L113">_xll.SNL.Clients.Office.Excel.Functions.SPG($A113, "IQ_DILUT_EPS_NORM", L$2)</f>
        <v>5.0350000000000001</v>
      </c>
      <c r="M113" s="10" cm="1">
        <f t="array" ref="M113">_xll.SNL.Clients.Office.Excel.Functions.SPG($A113, "IQ_DILUT_EPS_NORM", M$2)</f>
        <v>6.875</v>
      </c>
      <c r="N113" s="10" cm="1">
        <f t="array" ref="N113">_xll.SNL.Clients.Office.Excel.Functions.SPG($A113, "IQ_DILUT_EPS_NORM", N$2)</f>
        <v>7.1909999999999998</v>
      </c>
      <c r="O113" s="10" cm="1">
        <f t="array" ref="O113">_xll.SNL.Clients.Office.Excel.Functions.SPG($A113, "IQ_DILUT_EPS_NORM", O$2)</f>
        <v>6.8789999999999996</v>
      </c>
      <c r="P113" s="10" cm="1">
        <f t="array" ref="P113">_xll.SNL.Clients.Office.Excel.Functions.SPG($A113, "IQ_DILUT_EPS_NORM", P$2)</f>
        <v>5.1210000000000004</v>
      </c>
      <c r="Q113" s="10" cm="1">
        <f t="array" ref="Q113">_xll.SNL.Clients.Office.Excel.Functions.SPG($A113, "IQ_DILUT_EPS_NORM", Q$2)</f>
        <v>4.1029999999999998</v>
      </c>
      <c r="R113" s="10" cm="1">
        <f t="array" ref="R113">_xll.SNL.Clients.Office.Excel.Functions.SPG($A113, "IQ_DILUT_EPS_NORM", R$2)</f>
        <v>12.62</v>
      </c>
      <c r="S113" s="10" cm="1">
        <f t="array" ref="S113">_xll.SNL.Clients.Office.Excel.Functions.SPG($A113, "IQ_DILUT_EPS_NORM", S$2)</f>
        <v>10.196</v>
      </c>
      <c r="T113" s="10" cm="1">
        <f t="array" ref="T113">_xll.SNL.Clients.Office.Excel.Functions.SPG($A113, "IQ_DILUT_EPS_NORM", T$2)</f>
        <v>11.112</v>
      </c>
      <c r="U113" s="10" cm="1">
        <f t="array" ref="U113">_xll.SNL.Clients.Office.Excel.Functions.SPG($A113, "IQ_DILUT_EPS_NORM", U$2)</f>
        <v>10.254</v>
      </c>
      <c r="V113" s="10" cm="1">
        <f t="array" ref="V113">_xll.SNL.Clients.Office.Excel.Functions.SPG($A113, "IQ_DILUT_EPS_NORM", V$2)</f>
        <v>6.3479999999999999</v>
      </c>
    </row>
    <row r="114" spans="1:22">
      <c r="A114" s="11" t="s">
        <v>117</v>
      </c>
      <c r="B114" s="10" t="str" cm="1">
        <f t="array" ref="B114">_xll.SNL.Clients.Office.Excel.Functions.SPG($A114, "IQ_DILUT_EPS_NORM", B$2)</f>
        <v>NA</v>
      </c>
      <c r="C114" s="10" cm="1">
        <f t="array" ref="C114">_xll.SNL.Clients.Office.Excel.Functions.SPG($A114, "IQ_DILUT_EPS_NORM", C$2)</f>
        <v>3.8340000000000001</v>
      </c>
      <c r="D114" s="10" cm="1">
        <f t="array" ref="D114">_xll.SNL.Clients.Office.Excel.Functions.SPG($A114, "IQ_DILUT_EPS_NORM", D$2)</f>
        <v>3.8540000000000001</v>
      </c>
      <c r="E114" s="10" cm="1">
        <f t="array" ref="E114">_xll.SNL.Clients.Office.Excel.Functions.SPG($A114, "IQ_DILUT_EPS_NORM", E$2)</f>
        <v>3.6629999999999998</v>
      </c>
      <c r="F114" s="10" cm="1">
        <f t="array" ref="F114">_xll.SNL.Clients.Office.Excel.Functions.SPG($A114, "IQ_DILUT_EPS_NORM", F$2)</f>
        <v>2.5680000000000001</v>
      </c>
      <c r="G114" s="10" cm="1">
        <f t="array" ref="G114">_xll.SNL.Clients.Office.Excel.Functions.SPG($A114, "IQ_DILUT_EPS_NORM", G$2)</f>
        <v>2.9980000000000002</v>
      </c>
      <c r="H114" s="10" cm="1">
        <f t="array" ref="H114">_xll.SNL.Clients.Office.Excel.Functions.SPG($A114, "IQ_DILUT_EPS_NORM", H$2)</f>
        <v>3.3</v>
      </c>
      <c r="I114" s="10" cm="1">
        <f t="array" ref="I114">_xll.SNL.Clients.Office.Excel.Functions.SPG($A114, "IQ_DILUT_EPS_NORM", I$2)</f>
        <v>4.04</v>
      </c>
      <c r="J114" s="10" cm="1">
        <f t="array" ref="J114">_xll.SNL.Clients.Office.Excel.Functions.SPG($A114, "IQ_DILUT_EPS_NORM", J$2)</f>
        <v>3.8380000000000001</v>
      </c>
      <c r="K114" s="10" cm="1">
        <f t="array" ref="K114">_xll.SNL.Clients.Office.Excel.Functions.SPG($A114, "IQ_DILUT_EPS_NORM", K$2)</f>
        <v>3.8279999999999998</v>
      </c>
      <c r="L114" s="10" cm="1">
        <f t="array" ref="L114">_xll.SNL.Clients.Office.Excel.Functions.SPG($A114, "IQ_DILUT_EPS_NORM", L$2)</f>
        <v>3.4329999999999998</v>
      </c>
      <c r="M114" s="10" cm="1">
        <f t="array" ref="M114">_xll.SNL.Clients.Office.Excel.Functions.SPG($A114, "IQ_DILUT_EPS_NORM", M$2)</f>
        <v>3.2650000000000001</v>
      </c>
      <c r="N114" s="10" cm="1">
        <f t="array" ref="N114">_xll.SNL.Clients.Office.Excel.Functions.SPG($A114, "IQ_DILUT_EPS_NORM", N$2)</f>
        <v>3.6880000000000002</v>
      </c>
      <c r="O114" s="10" cm="1">
        <f t="array" ref="O114">_xll.SNL.Clients.Office.Excel.Functions.SPG($A114, "IQ_DILUT_EPS_NORM", O$2)</f>
        <v>3.5049999999999999</v>
      </c>
      <c r="P114" s="10" cm="1">
        <f t="array" ref="P114">_xll.SNL.Clients.Office.Excel.Functions.SPG($A114, "IQ_DILUT_EPS_NORM", P$2)</f>
        <v>3.367</v>
      </c>
      <c r="Q114" s="10" cm="1">
        <f t="array" ref="Q114">_xll.SNL.Clients.Office.Excel.Functions.SPG($A114, "IQ_DILUT_EPS_NORM", Q$2)</f>
        <v>2.9590000000000001</v>
      </c>
      <c r="R114" s="10" cm="1">
        <f t="array" ref="R114">_xll.SNL.Clients.Office.Excel.Functions.SPG($A114, "IQ_DILUT_EPS_NORM", R$2)</f>
        <v>2.7069999999999999</v>
      </c>
      <c r="S114" s="10" cm="1">
        <f t="array" ref="S114">_xll.SNL.Clients.Office.Excel.Functions.SPG($A114, "IQ_DILUT_EPS_NORM", S$2)</f>
        <v>3.1850000000000001</v>
      </c>
      <c r="T114" s="10" cm="1">
        <f t="array" ref="T114">_xll.SNL.Clients.Office.Excel.Functions.SPG($A114, "IQ_DILUT_EPS_NORM", T$2)</f>
        <v>2.819</v>
      </c>
      <c r="U114" s="10" cm="1">
        <f t="array" ref="U114">_xll.SNL.Clients.Office.Excel.Functions.SPG($A114, "IQ_DILUT_EPS_NORM", U$2)</f>
        <v>2.7919999999999998</v>
      </c>
      <c r="V114" s="10" cm="1">
        <f t="array" ref="V114">_xll.SNL.Clients.Office.Excel.Functions.SPG($A114, "IQ_DILUT_EPS_NORM", V$2)</f>
        <v>2.1709999999999998</v>
      </c>
    </row>
    <row r="115" spans="1:22">
      <c r="A115" s="11" t="s">
        <v>118</v>
      </c>
      <c r="B115" s="10" cm="1">
        <f t="array" ref="B115">_xll.SNL.Clients.Office.Excel.Functions.SPG($A115, "IQ_DILUT_EPS_NORM", B$2)</f>
        <v>9.9689999999999994</v>
      </c>
      <c r="C115" s="10" cm="1">
        <f t="array" ref="C115">_xll.SNL.Clients.Office.Excel.Functions.SPG($A115, "IQ_DILUT_EPS_NORM", C$2)</f>
        <v>7.8440000000000003</v>
      </c>
      <c r="D115" s="10" cm="1">
        <f t="array" ref="D115">_xll.SNL.Clients.Office.Excel.Functions.SPG($A115, "IQ_DILUT_EPS_NORM", D$2)</f>
        <v>1.9610000000000001</v>
      </c>
      <c r="E115" s="10" cm="1">
        <f t="array" ref="E115">_xll.SNL.Clients.Office.Excel.Functions.SPG($A115, "IQ_DILUT_EPS_NORM", E$2)</f>
        <v>3.1269999999999998</v>
      </c>
      <c r="F115" s="10" cm="1">
        <f t="array" ref="F115">_xll.SNL.Clients.Office.Excel.Functions.SPG($A115, "IQ_DILUT_EPS_NORM", F$2)</f>
        <v>8.548</v>
      </c>
      <c r="G115" s="10" cm="1">
        <f t="array" ref="G115">_xll.SNL.Clients.Office.Excel.Functions.SPG($A115, "IQ_DILUT_EPS_NORM", G$2)</f>
        <v>2.14</v>
      </c>
      <c r="H115" s="10" cm="1">
        <f t="array" ref="H115">_xll.SNL.Clients.Office.Excel.Functions.SPG($A115, "IQ_DILUT_EPS_NORM", H$2)</f>
        <v>10.603</v>
      </c>
      <c r="I115" s="10" cm="1">
        <f t="array" ref="I115">_xll.SNL.Clients.Office.Excel.Functions.SPG($A115, "IQ_DILUT_EPS_NORM", I$2)</f>
        <v>7.0949999999999998</v>
      </c>
      <c r="J115" s="10" cm="1">
        <f t="array" ref="J115">_xll.SNL.Clients.Office.Excel.Functions.SPG($A115, "IQ_DILUT_EPS_NORM", J$2)</f>
        <v>5.5579999999999998</v>
      </c>
      <c r="K115" s="10" cm="1">
        <f t="array" ref="K115">_xll.SNL.Clients.Office.Excel.Functions.SPG($A115, "IQ_DILUT_EPS_NORM", K$2)</f>
        <v>4.4180000000000001</v>
      </c>
      <c r="L115" s="10" cm="1">
        <f t="array" ref="L115">_xll.SNL.Clients.Office.Excel.Functions.SPG($A115, "IQ_DILUT_EPS_NORM", L$2)</f>
        <v>3.87</v>
      </c>
      <c r="M115" s="10" cm="1">
        <f t="array" ref="M115">_xll.SNL.Clients.Office.Excel.Functions.SPG($A115, "IQ_DILUT_EPS_NORM", M$2)</f>
        <v>2.5779999999999998</v>
      </c>
      <c r="N115" s="10" cm="1">
        <f t="array" ref="N115">_xll.SNL.Clients.Office.Excel.Functions.SPG($A115, "IQ_DILUT_EPS_NORM", N$2)</f>
        <v>1.8340000000000001</v>
      </c>
      <c r="O115" s="10" cm="1">
        <f t="array" ref="O115">_xll.SNL.Clients.Office.Excel.Functions.SPG($A115, "IQ_DILUT_EPS_NORM", O$2)</f>
        <v>1.6990000000000001</v>
      </c>
      <c r="P115" s="10" cm="1">
        <f t="array" ref="P115">_xll.SNL.Clients.Office.Excel.Functions.SPG($A115, "IQ_DILUT_EPS_NORM", P$2)</f>
        <v>1.5640000000000001</v>
      </c>
      <c r="Q115" s="10" cm="1">
        <f t="array" ref="Q115">_xll.SNL.Clients.Office.Excel.Functions.SPG($A115, "IQ_DILUT_EPS_NORM", Q$2)</f>
        <v>1.25</v>
      </c>
      <c r="R115" s="10" cm="1">
        <f t="array" ref="R115">_xll.SNL.Clients.Office.Excel.Functions.SPG($A115, "IQ_DILUT_EPS_NORM", R$2)</f>
        <v>1.387</v>
      </c>
      <c r="S115" s="10" cm="1">
        <f t="array" ref="S115">_xll.SNL.Clients.Office.Excel.Functions.SPG($A115, "IQ_DILUT_EPS_NORM", S$2)</f>
        <v>1.496</v>
      </c>
      <c r="T115" s="10" cm="1">
        <f t="array" ref="T115">_xll.SNL.Clients.Office.Excel.Functions.SPG($A115, "IQ_DILUT_EPS_NORM", T$2)</f>
        <v>1.4319999999999999</v>
      </c>
      <c r="U115" s="10" cm="1">
        <f t="array" ref="U115">_xll.SNL.Clients.Office.Excel.Functions.SPG($A115, "IQ_DILUT_EPS_NORM", U$2)</f>
        <v>1.339</v>
      </c>
      <c r="V115" s="10" cm="1">
        <f t="array" ref="V115">_xll.SNL.Clients.Office.Excel.Functions.SPG($A115, "IQ_DILUT_EPS_NORM", V$2)</f>
        <v>1.3149999999999999</v>
      </c>
    </row>
    <row r="116" spans="1:22">
      <c r="A116" s="11" t="s">
        <v>119</v>
      </c>
      <c r="B116" s="10" t="str" cm="1">
        <f t="array" ref="B116">_xll.SNL.Clients.Office.Excel.Functions.SPG($A116, "IQ_DILUT_EPS_NORM", B$2)</f>
        <v>NA</v>
      </c>
      <c r="C116" s="10" cm="1">
        <f t="array" ref="C116">_xll.SNL.Clients.Office.Excel.Functions.SPG($A116, "IQ_DILUT_EPS_NORM", C$2)</f>
        <v>4.3920000000000003</v>
      </c>
      <c r="D116" s="10" cm="1">
        <f t="array" ref="D116">_xll.SNL.Clients.Office.Excel.Functions.SPG($A116, "IQ_DILUT_EPS_NORM", D$2)</f>
        <v>-0.83899999999999997</v>
      </c>
      <c r="E116" s="10" t="str" cm="1">
        <f t="array" ref="E116">_xll.SNL.Clients.Office.Excel.Functions.SPG($A116, "IQ_DILUT_EPS_NORM", E$2)</f>
        <v>NA</v>
      </c>
      <c r="F116" s="10" t="str" cm="1">
        <f t="array" ref="F116">_xll.SNL.Clients.Office.Excel.Functions.SPG($A116, "IQ_DILUT_EPS_NORM", F$2)</f>
        <v>NA</v>
      </c>
      <c r="G116" s="10" t="str" cm="1">
        <f t="array" ref="G116">_xll.SNL.Clients.Office.Excel.Functions.SPG($A116, "IQ_DILUT_EPS_NORM", G$2)</f>
        <v>NA</v>
      </c>
      <c r="H116" s="10" t="str" cm="1">
        <f t="array" ref="H116">_xll.SNL.Clients.Office.Excel.Functions.SPG($A116, "IQ_DILUT_EPS_NORM", H$2)</f>
        <v>NA</v>
      </c>
      <c r="I116" s="10" t="str" cm="1">
        <f t="array" ref="I116">_xll.SNL.Clients.Office.Excel.Functions.SPG($A116, "IQ_DILUT_EPS_NORM", I$2)</f>
        <v>NA</v>
      </c>
      <c r="J116" s="10" t="str" cm="1">
        <f t="array" ref="J116">_xll.SNL.Clients.Office.Excel.Functions.SPG($A116, "IQ_DILUT_EPS_NORM", J$2)</f>
        <v>NA</v>
      </c>
      <c r="K116" s="10" t="str" cm="1">
        <f t="array" ref="K116">_xll.SNL.Clients.Office.Excel.Functions.SPG($A116, "IQ_DILUT_EPS_NORM", K$2)</f>
        <v>NA</v>
      </c>
      <c r="L116" s="10" t="str" cm="1">
        <f t="array" ref="L116">_xll.SNL.Clients.Office.Excel.Functions.SPG($A116, "IQ_DILUT_EPS_NORM", L$2)</f>
        <v>NA</v>
      </c>
      <c r="M116" s="10" t="str" cm="1">
        <f t="array" ref="M116">_xll.SNL.Clients.Office.Excel.Functions.SPG($A116, "IQ_DILUT_EPS_NORM", M$2)</f>
        <v>NA</v>
      </c>
      <c r="N116" s="10" t="str" cm="1">
        <f t="array" ref="N116">_xll.SNL.Clients.Office.Excel.Functions.SPG($A116, "IQ_DILUT_EPS_NORM", N$2)</f>
        <v>NA</v>
      </c>
      <c r="O116" s="10" t="str" cm="1">
        <f t="array" ref="O116">_xll.SNL.Clients.Office.Excel.Functions.SPG($A116, "IQ_DILUT_EPS_NORM", O$2)</f>
        <v>NA</v>
      </c>
      <c r="P116" s="10" t="str" cm="1">
        <f t="array" ref="P116">_xll.SNL.Clients.Office.Excel.Functions.SPG($A116, "IQ_DILUT_EPS_NORM", P$2)</f>
        <v>NA</v>
      </c>
      <c r="Q116" s="10" t="str" cm="1">
        <f t="array" ref="Q116">_xll.SNL.Clients.Office.Excel.Functions.SPG($A116, "IQ_DILUT_EPS_NORM", Q$2)</f>
        <v>NA</v>
      </c>
      <c r="R116" s="10" t="str" cm="1">
        <f t="array" ref="R116">_xll.SNL.Clients.Office.Excel.Functions.SPG($A116, "IQ_DILUT_EPS_NORM", R$2)</f>
        <v>NA</v>
      </c>
      <c r="S116" s="10" t="str" cm="1">
        <f t="array" ref="S116">_xll.SNL.Clients.Office.Excel.Functions.SPG($A116, "IQ_DILUT_EPS_NORM", S$2)</f>
        <v>NA</v>
      </c>
      <c r="T116" s="10" t="str" cm="1">
        <f t="array" ref="T116">_xll.SNL.Clients.Office.Excel.Functions.SPG($A116, "IQ_DILUT_EPS_NORM", T$2)</f>
        <v>NA</v>
      </c>
      <c r="U116" s="10" t="str" cm="1">
        <f t="array" ref="U116">_xll.SNL.Clients.Office.Excel.Functions.SPG($A116, "IQ_DILUT_EPS_NORM", U$2)</f>
        <v>NA</v>
      </c>
      <c r="V116" s="10" t="str" cm="1">
        <f t="array" ref="V116">_xll.SNL.Clients.Office.Excel.Functions.SPG($A116, "IQ_DILUT_EPS_NORM", V$2)</f>
        <v>NA</v>
      </c>
    </row>
    <row r="117" spans="1:22">
      <c r="A117" s="11" t="s">
        <v>120</v>
      </c>
      <c r="B117" s="10" t="str" cm="1">
        <f t="array" ref="B117">_xll.SNL.Clients.Office.Excel.Functions.SPG($A117, "IQ_DILUT_EPS_NORM", B$2)</f>
        <v>NA</v>
      </c>
      <c r="C117" s="10" cm="1">
        <f t="array" ref="C117">_xll.SNL.Clients.Office.Excel.Functions.SPG($A117, "IQ_DILUT_EPS_NORM", C$2)</f>
        <v>1.093</v>
      </c>
      <c r="D117" s="10" cm="1">
        <f t="array" ref="D117">_xll.SNL.Clients.Office.Excel.Functions.SPG($A117, "IQ_DILUT_EPS_NORM", D$2)</f>
        <v>0.89400000000000002</v>
      </c>
      <c r="E117" s="10" cm="1">
        <f t="array" ref="E117">_xll.SNL.Clients.Office.Excel.Functions.SPG($A117, "IQ_DILUT_EPS_NORM", E$2)</f>
        <v>0.83599999999999997</v>
      </c>
      <c r="F117" s="10" cm="1">
        <f t="array" ref="F117">_xll.SNL.Clients.Office.Excel.Functions.SPG($A117, "IQ_DILUT_EPS_NORM", F$2)</f>
        <v>0.58199999999999996</v>
      </c>
      <c r="G117" s="10" cm="1">
        <f t="array" ref="G117">_xll.SNL.Clients.Office.Excel.Functions.SPG($A117, "IQ_DILUT_EPS_NORM", G$2)</f>
        <v>0.52300000000000002</v>
      </c>
      <c r="H117" s="10" cm="1">
        <f t="array" ref="H117">_xll.SNL.Clients.Office.Excel.Functions.SPG($A117, "IQ_DILUT_EPS_NORM", H$2)</f>
        <v>0.39800000000000002</v>
      </c>
      <c r="I117" s="10" cm="1">
        <f t="array" ref="I117">_xll.SNL.Clients.Office.Excel.Functions.SPG($A117, "IQ_DILUT_EPS_NORM", I$2)</f>
        <v>0.38300000000000001</v>
      </c>
      <c r="J117" s="10" cm="1">
        <f t="array" ref="J117">_xll.SNL.Clients.Office.Excel.Functions.SPG($A117, "IQ_DILUT_EPS_NORM", J$2)</f>
        <v>0.28000000000000003</v>
      </c>
      <c r="K117" s="10" cm="1">
        <f t="array" ref="K117">_xll.SNL.Clients.Office.Excel.Functions.SPG($A117, "IQ_DILUT_EPS_NORM", K$2)</f>
        <v>0.20799999999999999</v>
      </c>
      <c r="L117" s="10" cm="1">
        <f t="array" ref="L117">_xll.SNL.Clients.Office.Excel.Functions.SPG($A117, "IQ_DILUT_EPS_NORM", L$2)</f>
        <v>0.20100000000000001</v>
      </c>
      <c r="M117" s="10" cm="1">
        <f t="array" ref="M117">_xll.SNL.Clients.Office.Excel.Functions.SPG($A117, "IQ_DILUT_EPS_NORM", M$2)</f>
        <v>0.18099999999999999</v>
      </c>
      <c r="N117" s="10" cm="1">
        <f t="array" ref="N117">_xll.SNL.Clients.Office.Excel.Functions.SPG($A117, "IQ_DILUT_EPS_NORM", N$2)</f>
        <v>0.17499999999999999</v>
      </c>
      <c r="O117" s="10" cm="1">
        <f t="array" ref="O117">_xll.SNL.Clients.Office.Excel.Functions.SPG($A117, "IQ_DILUT_EPS_NORM", O$2)</f>
        <v>0.159</v>
      </c>
      <c r="P117" s="10" cm="1">
        <f t="array" ref="P117">_xll.SNL.Clients.Office.Excel.Functions.SPG($A117, "IQ_DILUT_EPS_NORM", P$2)</f>
        <v>0.11799999999999999</v>
      </c>
      <c r="Q117" s="10" cm="1">
        <f t="array" ref="Q117">_xll.SNL.Clients.Office.Excel.Functions.SPG($A117, "IQ_DILUT_EPS_NORM", Q$2)</f>
        <v>0.107</v>
      </c>
      <c r="R117" s="10" cm="1">
        <f t="array" ref="R117">_xll.SNL.Clients.Office.Excel.Functions.SPG($A117, "IQ_DILUT_EPS_NORM", R$2)</f>
        <v>0.11</v>
      </c>
      <c r="S117" s="10" cm="1">
        <f t="array" ref="S117">_xll.SNL.Clients.Office.Excel.Functions.SPG($A117, "IQ_DILUT_EPS_NORM", S$2)</f>
        <v>9.8000000000000004E-2</v>
      </c>
      <c r="T117" s="10" cm="1">
        <f t="array" ref="T117">_xll.SNL.Clients.Office.Excel.Functions.SPG($A117, "IQ_DILUT_EPS_NORM", T$2)</f>
        <v>8.2000000000000003E-2</v>
      </c>
      <c r="U117" s="10" cm="1">
        <f t="array" ref="U117">_xll.SNL.Clients.Office.Excel.Functions.SPG($A117, "IQ_DILUT_EPS_NORM", U$2)</f>
        <v>6.9000000000000006E-2</v>
      </c>
      <c r="V117" s="10" cm="1">
        <f t="array" ref="V117">_xll.SNL.Clients.Office.Excel.Functions.SPG($A117, "IQ_DILUT_EPS_NORM", V$2)</f>
        <v>6.4000000000000001E-2</v>
      </c>
    </row>
    <row r="118" spans="1:22">
      <c r="A118" s="11" t="s">
        <v>121</v>
      </c>
      <c r="B118" s="10" cm="1">
        <f t="array" ref="B118">_xll.SNL.Clients.Office.Excel.Functions.SPG($A118, "IQ_DILUT_EPS_NORM", B$2)</f>
        <v>0.65700000000000003</v>
      </c>
      <c r="C118" s="10" cm="1">
        <f t="array" ref="C118">_xll.SNL.Clients.Office.Excel.Functions.SPG($A118, "IQ_DILUT_EPS_NORM", C$2)</f>
        <v>0.85899999999999999</v>
      </c>
      <c r="D118" s="10" cm="1">
        <f t="array" ref="D118">_xll.SNL.Clients.Office.Excel.Functions.SPG($A118, "IQ_DILUT_EPS_NORM", D$2)</f>
        <v>1.5309999999999999</v>
      </c>
      <c r="E118" s="10" cm="1">
        <f t="array" ref="E118">_xll.SNL.Clients.Office.Excel.Functions.SPG($A118, "IQ_DILUT_EPS_NORM", E$2)</f>
        <v>1.867</v>
      </c>
      <c r="F118" s="10" cm="1">
        <f t="array" ref="F118">_xll.SNL.Clients.Office.Excel.Functions.SPG($A118, "IQ_DILUT_EPS_NORM", F$2)</f>
        <v>0.77300000000000002</v>
      </c>
      <c r="G118" s="10" cm="1">
        <f t="array" ref="G118">_xll.SNL.Clients.Office.Excel.Functions.SPG($A118, "IQ_DILUT_EPS_NORM", G$2)</f>
        <v>1.155</v>
      </c>
      <c r="H118" s="10" cm="1">
        <f t="array" ref="H118">_xll.SNL.Clients.Office.Excel.Functions.SPG($A118, "IQ_DILUT_EPS_NORM", H$2)</f>
        <v>1.097</v>
      </c>
      <c r="I118" s="10" cm="1">
        <f t="array" ref="I118">_xll.SNL.Clients.Office.Excel.Functions.SPG($A118, "IQ_DILUT_EPS_NORM", I$2)</f>
        <v>1.159</v>
      </c>
      <c r="J118" s="10" cm="1">
        <f t="array" ref="J118">_xll.SNL.Clients.Office.Excel.Functions.SPG($A118, "IQ_DILUT_EPS_NORM", J$2)</f>
        <v>0.56699999999999995</v>
      </c>
      <c r="K118" s="10" cm="1">
        <f t="array" ref="K118">_xll.SNL.Clients.Office.Excel.Functions.SPG($A118, "IQ_DILUT_EPS_NORM", K$2)</f>
        <v>0.69699999999999995</v>
      </c>
      <c r="L118" s="10" cm="1">
        <f t="array" ref="L118">_xll.SNL.Clients.Office.Excel.Functions.SPG($A118, "IQ_DILUT_EPS_NORM", L$2)</f>
        <v>1.494</v>
      </c>
      <c r="M118" s="10" cm="1">
        <f t="array" ref="M118">_xll.SNL.Clients.Office.Excel.Functions.SPG($A118, "IQ_DILUT_EPS_NORM", M$2)</f>
        <v>1.0940000000000001</v>
      </c>
      <c r="N118" s="10" cm="1">
        <f t="array" ref="N118">_xll.SNL.Clients.Office.Excel.Functions.SPG($A118, "IQ_DILUT_EPS_NORM", N$2)</f>
        <v>0.89600000000000002</v>
      </c>
      <c r="O118" s="10" cm="1">
        <f t="array" ref="O118">_xll.SNL.Clients.Office.Excel.Functions.SPG($A118, "IQ_DILUT_EPS_NORM", O$2)</f>
        <v>1.325</v>
      </c>
      <c r="P118" s="10" cm="1">
        <f t="array" ref="P118">_xll.SNL.Clients.Office.Excel.Functions.SPG($A118, "IQ_DILUT_EPS_NORM", P$2)</f>
        <v>1.3819999999999999</v>
      </c>
      <c r="Q118" s="10" cm="1">
        <f t="array" ref="Q118">_xll.SNL.Clients.Office.Excel.Functions.SPG($A118, "IQ_DILUT_EPS_NORM", Q$2)</f>
        <v>0.872</v>
      </c>
      <c r="R118" s="10" cm="1">
        <f t="array" ref="R118">_xll.SNL.Clients.Office.Excel.Functions.SPG($A118, "IQ_DILUT_EPS_NORM", R$2)</f>
        <v>1.0369999999999999</v>
      </c>
      <c r="S118" s="10" cm="1">
        <f t="array" ref="S118">_xll.SNL.Clients.Office.Excel.Functions.SPG($A118, "IQ_DILUT_EPS_NORM", S$2)</f>
        <v>0.95699999999999996</v>
      </c>
      <c r="T118" s="10" cm="1">
        <f t="array" ref="T118">_xll.SNL.Clients.Office.Excel.Functions.SPG($A118, "IQ_DILUT_EPS_NORM", T$2)</f>
        <v>0.77200000000000002</v>
      </c>
      <c r="U118" s="10" cm="1">
        <f t="array" ref="U118">_xll.SNL.Clients.Office.Excel.Functions.SPG($A118, "IQ_DILUT_EPS_NORM", U$2)</f>
        <v>0.55300000000000005</v>
      </c>
      <c r="V118" s="10" cm="1">
        <f t="array" ref="V118">_xll.SNL.Clients.Office.Excel.Functions.SPG($A118, "IQ_DILUT_EPS_NORM", V$2)</f>
        <v>0.32100000000000001</v>
      </c>
    </row>
    <row r="119" spans="1:22">
      <c r="A119" s="11" t="s">
        <v>122</v>
      </c>
      <c r="B119" s="10" t="str" cm="1">
        <f t="array" ref="B119">_xll.SNL.Clients.Office.Excel.Functions.SPG($A119, "IQ_DILUT_EPS_NORM", B$2)</f>
        <v>NA</v>
      </c>
      <c r="C119" s="10" cm="1">
        <f t="array" ref="C119">_xll.SNL.Clients.Office.Excel.Functions.SPG($A119, "IQ_DILUT_EPS_NORM", C$2)</f>
        <v>11.016999999999999</v>
      </c>
      <c r="D119" s="10" cm="1">
        <f t="array" ref="D119">_xll.SNL.Clients.Office.Excel.Functions.SPG($A119, "IQ_DILUT_EPS_NORM", D$2)</f>
        <v>10.4</v>
      </c>
      <c r="E119" s="10" cm="1">
        <f t="array" ref="E119">_xll.SNL.Clients.Office.Excel.Functions.SPG($A119, "IQ_DILUT_EPS_NORM", E$2)</f>
        <v>8.3640000000000008</v>
      </c>
      <c r="F119" s="10" cm="1">
        <f t="array" ref="F119">_xll.SNL.Clients.Office.Excel.Functions.SPG($A119, "IQ_DILUT_EPS_NORM", F$2)</f>
        <v>7.01</v>
      </c>
      <c r="G119" s="10" cm="1">
        <f t="array" ref="G119">_xll.SNL.Clients.Office.Excel.Functions.SPG($A119, "IQ_DILUT_EPS_NORM", G$2)</f>
        <v>7.516</v>
      </c>
      <c r="H119" s="10" cm="1">
        <f t="array" ref="H119">_xll.SNL.Clients.Office.Excel.Functions.SPG($A119, "IQ_DILUT_EPS_NORM", H$2)</f>
        <v>6.5129999999999999</v>
      </c>
      <c r="I119" s="10" cm="1">
        <f t="array" ref="I119">_xll.SNL.Clients.Office.Excel.Functions.SPG($A119, "IQ_DILUT_EPS_NORM", I$2)</f>
        <v>5.1760000000000002</v>
      </c>
      <c r="J119" s="10" cm="1">
        <f t="array" ref="J119">_xll.SNL.Clients.Office.Excel.Functions.SPG($A119, "IQ_DILUT_EPS_NORM", J$2)</f>
        <v>4.4589999999999996</v>
      </c>
      <c r="K119" s="10" cm="1">
        <f t="array" ref="K119">_xll.SNL.Clients.Office.Excel.Functions.SPG($A119, "IQ_DILUT_EPS_NORM", K$2)</f>
        <v>3.9409999999999998</v>
      </c>
      <c r="L119" s="10" cm="1">
        <f t="array" ref="L119">_xll.SNL.Clients.Office.Excel.Functions.SPG($A119, "IQ_DILUT_EPS_NORM", L$2)</f>
        <v>3.5870000000000002</v>
      </c>
      <c r="M119" s="10" cm="1">
        <f t="array" ref="M119">_xll.SNL.Clients.Office.Excel.Functions.SPG($A119, "IQ_DILUT_EPS_NORM", M$2)</f>
        <v>3.024</v>
      </c>
      <c r="N119" s="10" cm="1">
        <f t="array" ref="N119">_xll.SNL.Clients.Office.Excel.Functions.SPG($A119, "IQ_DILUT_EPS_NORM", N$2)</f>
        <v>2.2839999999999998</v>
      </c>
      <c r="O119" s="10" cm="1">
        <f t="array" ref="O119">_xll.SNL.Clients.Office.Excel.Functions.SPG($A119, "IQ_DILUT_EPS_NORM", O$2)</f>
        <v>1.595</v>
      </c>
      <c r="P119" s="10" cm="1">
        <f t="array" ref="P119">_xll.SNL.Clients.Office.Excel.Functions.SPG($A119, "IQ_DILUT_EPS_NORM", P$2)</f>
        <v>1.171</v>
      </c>
      <c r="Q119" s="10" cm="1">
        <f t="array" ref="Q119">_xll.SNL.Clients.Office.Excel.Functions.SPG($A119, "IQ_DILUT_EPS_NORM", Q$2)</f>
        <v>1.0269999999999999</v>
      </c>
      <c r="R119" s="10" cm="1">
        <f t="array" ref="R119">_xll.SNL.Clients.Office.Excel.Functions.SPG($A119, "IQ_DILUT_EPS_NORM", R$2)</f>
        <v>1.161</v>
      </c>
      <c r="S119" s="10" cm="1">
        <f t="array" ref="S119">_xll.SNL.Clients.Office.Excel.Functions.SPG($A119, "IQ_DILUT_EPS_NORM", S$2)</f>
        <v>0.76300000000000001</v>
      </c>
      <c r="T119" s="10" t="str" cm="1">
        <f t="array" ref="T119">_xll.SNL.Clients.Office.Excel.Functions.SPG($A119, "IQ_DILUT_EPS_NORM", T$2)</f>
        <v>NA</v>
      </c>
      <c r="U119" s="10" t="str" cm="1">
        <f t="array" ref="U119">_xll.SNL.Clients.Office.Excel.Functions.SPG($A119, "IQ_DILUT_EPS_NORM", U$2)</f>
        <v>NA</v>
      </c>
      <c r="V119" s="10" t="str" cm="1">
        <f t="array" ref="V119">_xll.SNL.Clients.Office.Excel.Functions.SPG($A119, "IQ_DILUT_EPS_NORM", V$2)</f>
        <v>NA</v>
      </c>
    </row>
    <row r="120" spans="1:22">
      <c r="A120" s="11" t="s">
        <v>123</v>
      </c>
      <c r="B120" s="10" t="str" cm="1">
        <f t="array" ref="B120">_xll.SNL.Clients.Office.Excel.Functions.SPG($A120, "IQ_DILUT_EPS_NORM", B$2)</f>
        <v>NA</v>
      </c>
      <c r="C120" s="10" cm="1">
        <f t="array" ref="C120">_xll.SNL.Clients.Office.Excel.Functions.SPG($A120, "IQ_DILUT_EPS_NORM", C$2)</f>
        <v>1.4119999999999999</v>
      </c>
      <c r="D120" s="10" cm="1">
        <f t="array" ref="D120">_xll.SNL.Clients.Office.Excel.Functions.SPG($A120, "IQ_DILUT_EPS_NORM", D$2)</f>
        <v>1.587</v>
      </c>
      <c r="E120" s="10" cm="1">
        <f t="array" ref="E120">_xll.SNL.Clients.Office.Excel.Functions.SPG($A120, "IQ_DILUT_EPS_NORM", E$2)</f>
        <v>2.1509999999999998</v>
      </c>
      <c r="F120" s="10" cm="1">
        <f t="array" ref="F120">_xll.SNL.Clients.Office.Excel.Functions.SPG($A120, "IQ_DILUT_EPS_NORM", F$2)</f>
        <v>0.81499999999999995</v>
      </c>
      <c r="G120" s="10" cm="1">
        <f t="array" ref="G120">_xll.SNL.Clients.Office.Excel.Functions.SPG($A120, "IQ_DILUT_EPS_NORM", G$2)</f>
        <v>0.73</v>
      </c>
      <c r="H120" s="10" cm="1">
        <f t="array" ref="H120">_xll.SNL.Clients.Office.Excel.Functions.SPG($A120, "IQ_DILUT_EPS_NORM", H$2)</f>
        <v>0.79100000000000004</v>
      </c>
      <c r="I120" s="10" cm="1">
        <f t="array" ref="I120">_xll.SNL.Clients.Office.Excel.Functions.SPG($A120, "IQ_DILUT_EPS_NORM", I$2)</f>
        <v>-0.22</v>
      </c>
      <c r="J120" s="10" cm="1">
        <f t="array" ref="J120">_xll.SNL.Clients.Office.Excel.Functions.SPG($A120, "IQ_DILUT_EPS_NORM", J$2)</f>
        <v>0.61699999999999999</v>
      </c>
      <c r="K120" s="10" t="str" cm="1">
        <f t="array" ref="K120">_xll.SNL.Clients.Office.Excel.Functions.SPG($A120, "IQ_DILUT_EPS_NORM", K$2)</f>
        <v>NA</v>
      </c>
      <c r="L120" s="10" t="str" cm="1">
        <f t="array" ref="L120">_xll.SNL.Clients.Office.Excel.Functions.SPG($A120, "IQ_DILUT_EPS_NORM", L$2)</f>
        <v>NA</v>
      </c>
      <c r="M120" s="10" t="str" cm="1">
        <f t="array" ref="M120">_xll.SNL.Clients.Office.Excel.Functions.SPG($A120, "IQ_DILUT_EPS_NORM", M$2)</f>
        <v>NA</v>
      </c>
      <c r="N120" s="10" t="str" cm="1">
        <f t="array" ref="N120">_xll.SNL.Clients.Office.Excel.Functions.SPG($A120, "IQ_DILUT_EPS_NORM", N$2)</f>
        <v>NA</v>
      </c>
      <c r="O120" s="10" t="str" cm="1">
        <f t="array" ref="O120">_xll.SNL.Clients.Office.Excel.Functions.SPG($A120, "IQ_DILUT_EPS_NORM", O$2)</f>
        <v>NA</v>
      </c>
      <c r="P120" s="10" t="str" cm="1">
        <f t="array" ref="P120">_xll.SNL.Clients.Office.Excel.Functions.SPG($A120, "IQ_DILUT_EPS_NORM", P$2)</f>
        <v>NA</v>
      </c>
      <c r="Q120" s="10" t="str" cm="1">
        <f t="array" ref="Q120">_xll.SNL.Clients.Office.Excel.Functions.SPG($A120, "IQ_DILUT_EPS_NORM", Q$2)</f>
        <v>NA</v>
      </c>
      <c r="R120" s="10" t="str" cm="1">
        <f t="array" ref="R120">_xll.SNL.Clients.Office.Excel.Functions.SPG($A120, "IQ_DILUT_EPS_NORM", R$2)</f>
        <v>NA</v>
      </c>
      <c r="S120" s="10" t="str" cm="1">
        <f t="array" ref="S120">_xll.SNL.Clients.Office.Excel.Functions.SPG($A120, "IQ_DILUT_EPS_NORM", S$2)</f>
        <v>NA</v>
      </c>
      <c r="T120" s="10" t="str" cm="1">
        <f t="array" ref="T120">_xll.SNL.Clients.Office.Excel.Functions.SPG($A120, "IQ_DILUT_EPS_NORM", T$2)</f>
        <v>NA</v>
      </c>
      <c r="U120" s="10" t="str" cm="1">
        <f t="array" ref="U120">_xll.SNL.Clients.Office.Excel.Functions.SPG($A120, "IQ_DILUT_EPS_NORM", U$2)</f>
        <v>NA</v>
      </c>
      <c r="V120" s="10" t="str" cm="1">
        <f t="array" ref="V120">_xll.SNL.Clients.Office.Excel.Functions.SPG($A120, "IQ_DILUT_EPS_NORM", V$2)</f>
        <v>NA</v>
      </c>
    </row>
    <row r="121" spans="1:22">
      <c r="A121" s="11" t="s">
        <v>124</v>
      </c>
      <c r="B121" s="10" t="str" cm="1">
        <f t="array" ref="B121">_xll.SNL.Clients.Office.Excel.Functions.SPG($A121, "IQ_DILUT_EPS_NORM", B$2)</f>
        <v>NA</v>
      </c>
      <c r="C121" s="10" cm="1">
        <f t="array" ref="C121">_xll.SNL.Clients.Office.Excel.Functions.SPG($A121, "IQ_DILUT_EPS_NORM", C$2)</f>
        <v>0.77</v>
      </c>
      <c r="D121" s="10" cm="1">
        <f t="array" ref="D121">_xll.SNL.Clients.Office.Excel.Functions.SPG($A121, "IQ_DILUT_EPS_NORM", D$2)</f>
        <v>0.76400000000000001</v>
      </c>
      <c r="E121" s="10" cm="1">
        <f t="array" ref="E121">_xll.SNL.Clients.Office.Excel.Functions.SPG($A121, "IQ_DILUT_EPS_NORM", E$2)</f>
        <v>0.64100000000000001</v>
      </c>
      <c r="F121" s="10" cm="1">
        <f t="array" ref="F121">_xll.SNL.Clients.Office.Excel.Functions.SPG($A121, "IQ_DILUT_EPS_NORM", F$2)</f>
        <v>0.443</v>
      </c>
      <c r="G121" s="10" cm="1">
        <f t="array" ref="G121">_xll.SNL.Clients.Office.Excel.Functions.SPG($A121, "IQ_DILUT_EPS_NORM", G$2)</f>
        <v>0.66700000000000004</v>
      </c>
      <c r="H121" s="10" cm="1">
        <f t="array" ref="H121">_xll.SNL.Clients.Office.Excel.Functions.SPG($A121, "IQ_DILUT_EPS_NORM", H$2)</f>
        <v>0.48699999999999999</v>
      </c>
      <c r="I121" s="10" cm="1">
        <f t="array" ref="I121">_xll.SNL.Clients.Office.Excel.Functions.SPG($A121, "IQ_DILUT_EPS_NORM", I$2)</f>
        <v>0.314</v>
      </c>
      <c r="J121" s="10" cm="1">
        <f t="array" ref="J121">_xll.SNL.Clients.Office.Excel.Functions.SPG($A121, "IQ_DILUT_EPS_NORM", J$2)</f>
        <v>0.26200000000000001</v>
      </c>
      <c r="K121" s="10" cm="1">
        <f t="array" ref="K121">_xll.SNL.Clients.Office.Excel.Functions.SPG($A121, "IQ_DILUT_EPS_NORM", K$2)</f>
        <v>5.0000000000000001E-3</v>
      </c>
      <c r="L121" s="10" cm="1">
        <f t="array" ref="L121">_xll.SNL.Clients.Office.Excel.Functions.SPG($A121, "IQ_DILUT_EPS_NORM", L$2)</f>
        <v>0.14499999999999999</v>
      </c>
      <c r="M121" s="10" cm="1">
        <f t="array" ref="M121">_xll.SNL.Clients.Office.Excel.Functions.SPG($A121, "IQ_DILUT_EPS_NORM", M$2)</f>
        <v>0.105</v>
      </c>
      <c r="N121" s="10" cm="1">
        <f t="array" ref="N121">_xll.SNL.Clients.Office.Excel.Functions.SPG($A121, "IQ_DILUT_EPS_NORM", N$2)</f>
        <v>6.6000000000000003E-2</v>
      </c>
      <c r="O121" s="10" cm="1">
        <f t="array" ref="O121">_xll.SNL.Clients.Office.Excel.Functions.SPG($A121, "IQ_DILUT_EPS_NORM", O$2)</f>
        <v>9.8000000000000004E-2</v>
      </c>
      <c r="P121" s="10" cm="1">
        <f t="array" ref="P121">_xll.SNL.Clients.Office.Excel.Functions.SPG($A121, "IQ_DILUT_EPS_NORM", P$2)</f>
        <v>8.3000000000000004E-2</v>
      </c>
      <c r="Q121" s="10" cm="1">
        <f t="array" ref="Q121">_xll.SNL.Clients.Office.Excel.Functions.SPG($A121, "IQ_DILUT_EPS_NORM", Q$2)</f>
        <v>0.104</v>
      </c>
      <c r="R121" s="10" cm="1">
        <f t="array" ref="R121">_xll.SNL.Clients.Office.Excel.Functions.SPG($A121, "IQ_DILUT_EPS_NORM", R$2)</f>
        <v>0.14299999999999999</v>
      </c>
      <c r="S121" s="10" cm="1">
        <f t="array" ref="S121">_xll.SNL.Clients.Office.Excel.Functions.SPG($A121, "IQ_DILUT_EPS_NORM", S$2)</f>
        <v>8.3000000000000004E-2</v>
      </c>
      <c r="T121" s="10" cm="1">
        <f t="array" ref="T121">_xll.SNL.Clients.Office.Excel.Functions.SPG($A121, "IQ_DILUT_EPS_NORM", T$2)</f>
        <v>6.8000000000000005E-2</v>
      </c>
      <c r="U121" s="10" cm="1">
        <f t="array" ref="U121">_xll.SNL.Clients.Office.Excel.Functions.SPG($A121, "IQ_DILUT_EPS_NORM", U$2)</f>
        <v>4.2999999999999997E-2</v>
      </c>
      <c r="V121" s="10" cm="1">
        <f t="array" ref="V121">_xll.SNL.Clients.Office.Excel.Functions.SPG($A121, "IQ_DILUT_EPS_NORM", V$2)</f>
        <v>2.7E-2</v>
      </c>
    </row>
    <row r="122" spans="1:22">
      <c r="A122" s="11" t="s">
        <v>125</v>
      </c>
      <c r="B122" s="10" cm="1">
        <f t="array" ref="B122">_xll.SNL.Clients.Office.Excel.Functions.SPG($A122, "IQ_DILUT_EPS_NORM", B$2)</f>
        <v>13.964</v>
      </c>
      <c r="C122" s="10" cm="1">
        <f t="array" ref="C122">_xll.SNL.Clients.Office.Excel.Functions.SPG($A122, "IQ_DILUT_EPS_NORM", C$2)</f>
        <v>12.958</v>
      </c>
      <c r="D122" s="10" cm="1">
        <f t="array" ref="D122">_xll.SNL.Clients.Office.Excel.Functions.SPG($A122, "IQ_DILUT_EPS_NORM", D$2)</f>
        <v>11.481</v>
      </c>
      <c r="E122" s="10" cm="1">
        <f t="array" ref="E122">_xll.SNL.Clients.Office.Excel.Functions.SPG($A122, "IQ_DILUT_EPS_NORM", E$2)</f>
        <v>11.005000000000001</v>
      </c>
      <c r="F122" s="10" cm="1">
        <f t="array" ref="F122">_xll.SNL.Clients.Office.Excel.Functions.SPG($A122, "IQ_DILUT_EPS_NORM", F$2)</f>
        <v>8.0250000000000004</v>
      </c>
      <c r="G122" s="10" cm="1">
        <f t="array" ref="G122">_xll.SNL.Clients.Office.Excel.Functions.SPG($A122, "IQ_DILUT_EPS_NORM", G$2)</f>
        <v>6.7880000000000003</v>
      </c>
      <c r="H122" s="10" cm="1">
        <f t="array" ref="H122">_xll.SNL.Clients.Office.Excel.Functions.SPG($A122, "IQ_DILUT_EPS_NORM", H$2)</f>
        <v>6.1760000000000002</v>
      </c>
      <c r="I122" s="10" cm="1">
        <f t="array" ref="I122">_xll.SNL.Clients.Office.Excel.Functions.SPG($A122, "IQ_DILUT_EPS_NORM", I$2)</f>
        <v>5.77</v>
      </c>
      <c r="J122" s="10" cm="1">
        <f t="array" ref="J122">_xll.SNL.Clients.Office.Excel.Functions.SPG($A122, "IQ_DILUT_EPS_NORM", J$2)</f>
        <v>5.1459999999999999</v>
      </c>
      <c r="K122" s="10" cm="1">
        <f t="array" ref="K122">_xll.SNL.Clients.Office.Excel.Functions.SPG($A122, "IQ_DILUT_EPS_NORM", K$2)</f>
        <v>4.9980000000000002</v>
      </c>
      <c r="L122" s="10" cm="1">
        <f t="array" ref="L122">_xll.SNL.Clients.Office.Excel.Functions.SPG($A122, "IQ_DILUT_EPS_NORM", L$2)</f>
        <v>4.6109999999999998</v>
      </c>
      <c r="M122" s="10" cm="1">
        <f t="array" ref="M122">_xll.SNL.Clients.Office.Excel.Functions.SPG($A122, "IQ_DILUT_EPS_NORM", M$2)</f>
        <v>4.2859999999999996</v>
      </c>
      <c r="N122" s="10" cm="1">
        <f t="array" ref="N122">_xll.SNL.Clients.Office.Excel.Functions.SPG($A122, "IQ_DILUT_EPS_NORM", N$2)</f>
        <v>3.948</v>
      </c>
      <c r="O122" s="10" cm="1">
        <f t="array" ref="O122">_xll.SNL.Clients.Office.Excel.Functions.SPG($A122, "IQ_DILUT_EPS_NORM", O$2)</f>
        <v>3.2770000000000001</v>
      </c>
      <c r="P122" s="10" cm="1">
        <f t="array" ref="P122">_xll.SNL.Clients.Office.Excel.Functions.SPG($A122, "IQ_DILUT_EPS_NORM", P$2)</f>
        <v>2.8860000000000001</v>
      </c>
      <c r="Q122" s="10" cm="1">
        <f t="array" ref="Q122">_xll.SNL.Clients.Office.Excel.Functions.SPG($A122, "IQ_DILUT_EPS_NORM", Q$2)</f>
        <v>2.431</v>
      </c>
      <c r="R122" s="10" cm="1">
        <f t="array" ref="R122">_xll.SNL.Clients.Office.Excel.Functions.SPG($A122, "IQ_DILUT_EPS_NORM", R$2)</f>
        <v>2.8839999999999999</v>
      </c>
      <c r="S122" s="10" cm="1">
        <f t="array" ref="S122">_xll.SNL.Clients.Office.Excel.Functions.SPG($A122, "IQ_DILUT_EPS_NORM", S$2)</f>
        <v>2.4009999999999998</v>
      </c>
      <c r="T122" s="10" cm="1">
        <f t="array" ref="T122">_xll.SNL.Clients.Office.Excel.Functions.SPG($A122, "IQ_DILUT_EPS_NORM", T$2)</f>
        <v>2.3420000000000001</v>
      </c>
      <c r="U122" s="10" cm="1">
        <f t="array" ref="U122">_xll.SNL.Clients.Office.Excel.Functions.SPG($A122, "IQ_DILUT_EPS_NORM", U$2)</f>
        <v>2.0219999999999998</v>
      </c>
      <c r="V122" s="10" cm="1">
        <f t="array" ref="V122">_xll.SNL.Clients.Office.Excel.Functions.SPG($A122, "IQ_DILUT_EPS_NORM", V$2)</f>
        <v>1.92</v>
      </c>
    </row>
    <row r="123" spans="1:22">
      <c r="A123" s="11" t="s">
        <v>126</v>
      </c>
      <c r="B123" s="10" t="str" cm="1">
        <f t="array" ref="B123">_xll.SNL.Clients.Office.Excel.Functions.SPG($A123, "IQ_DILUT_EPS_NORM", B$2)</f>
        <v>NA</v>
      </c>
      <c r="C123" s="10" cm="1">
        <f t="array" ref="C123">_xll.SNL.Clients.Office.Excel.Functions.SPG($A123, "IQ_DILUT_EPS_NORM", C$2)</f>
        <v>1.75</v>
      </c>
      <c r="D123" s="10" cm="1">
        <f t="array" ref="D123">_xll.SNL.Clients.Office.Excel.Functions.SPG($A123, "IQ_DILUT_EPS_NORM", D$2)</f>
        <v>4.0759999999999996</v>
      </c>
      <c r="E123" s="10" cm="1">
        <f t="array" ref="E123">_xll.SNL.Clients.Office.Excel.Functions.SPG($A123, "IQ_DILUT_EPS_NORM", E$2)</f>
        <v>1.865</v>
      </c>
      <c r="F123" s="10" cm="1">
        <f t="array" ref="F123">_xll.SNL.Clients.Office.Excel.Functions.SPG($A123, "IQ_DILUT_EPS_NORM", F$2)</f>
        <v>0.377</v>
      </c>
      <c r="G123" s="10" cm="1">
        <f t="array" ref="G123">_xll.SNL.Clients.Office.Excel.Functions.SPG($A123, "IQ_DILUT_EPS_NORM", G$2)</f>
        <v>1.347</v>
      </c>
      <c r="H123" s="10" cm="1">
        <f t="array" ref="H123">_xll.SNL.Clients.Office.Excel.Functions.SPG($A123, "IQ_DILUT_EPS_NORM", H$2)</f>
        <v>0.998</v>
      </c>
      <c r="I123" s="10" cm="1">
        <f t="array" ref="I123">_xll.SNL.Clients.Office.Excel.Functions.SPG($A123, "IQ_DILUT_EPS_NORM", I$2)</f>
        <v>-0.29099999999999998</v>
      </c>
      <c r="J123" s="10" cm="1">
        <f t="array" ref="J123">_xll.SNL.Clients.Office.Excel.Functions.SPG($A123, "IQ_DILUT_EPS_NORM", J$2)</f>
        <v>-0.89300000000000002</v>
      </c>
      <c r="K123" s="10" cm="1">
        <f t="array" ref="K123">_xll.SNL.Clients.Office.Excel.Functions.SPG($A123, "IQ_DILUT_EPS_NORM", K$2)</f>
        <v>-0.28899999999999998</v>
      </c>
      <c r="L123" s="10" cm="1">
        <f t="array" ref="L123">_xll.SNL.Clients.Office.Excel.Functions.SPG($A123, "IQ_DILUT_EPS_NORM", L$2)</f>
        <v>2.3E-2</v>
      </c>
      <c r="M123" s="10" cm="1">
        <f t="array" ref="M123">_xll.SNL.Clients.Office.Excel.Functions.SPG($A123, "IQ_DILUT_EPS_NORM", M$2)</f>
        <v>0.68700000000000006</v>
      </c>
      <c r="N123" s="10" cm="1">
        <f t="array" ref="N123">_xll.SNL.Clients.Office.Excel.Functions.SPG($A123, "IQ_DILUT_EPS_NORM", N$2)</f>
        <v>0.27700000000000002</v>
      </c>
      <c r="O123" s="10" cm="1">
        <f t="array" ref="O123">_xll.SNL.Clients.Office.Excel.Functions.SPG($A123, "IQ_DILUT_EPS_NORM", O$2)</f>
        <v>0.255</v>
      </c>
      <c r="P123" s="10" cm="1">
        <f t="array" ref="P123">_xll.SNL.Clients.Office.Excel.Functions.SPG($A123, "IQ_DILUT_EPS_NORM", P$2)</f>
        <v>0.13700000000000001</v>
      </c>
      <c r="Q123" s="10" cm="1">
        <f t="array" ref="Q123">_xll.SNL.Clients.Office.Excel.Functions.SPG($A123, "IQ_DILUT_EPS_NORM", Q$2)</f>
        <v>0.33800000000000002</v>
      </c>
      <c r="R123" s="10" cm="1">
        <f t="array" ref="R123">_xll.SNL.Clients.Office.Excel.Functions.SPG($A123, "IQ_DILUT_EPS_NORM", R$2)</f>
        <v>0.434</v>
      </c>
      <c r="S123" s="10" cm="1">
        <f t="array" ref="S123">_xll.SNL.Clients.Office.Excel.Functions.SPG($A123, "IQ_DILUT_EPS_NORM", S$2)</f>
        <v>0.38900000000000001</v>
      </c>
      <c r="T123" s="10" cm="1">
        <f t="array" ref="T123">_xll.SNL.Clients.Office.Excel.Functions.SPG($A123, "IQ_DILUT_EPS_NORM", T$2)</f>
        <v>0.441</v>
      </c>
      <c r="U123" s="10" cm="1">
        <f t="array" ref="U123">_xll.SNL.Clients.Office.Excel.Functions.SPG($A123, "IQ_DILUT_EPS_NORM", U$2)</f>
        <v>0.371</v>
      </c>
      <c r="V123" s="10" cm="1">
        <f t="array" ref="V123">_xll.SNL.Clients.Office.Excel.Functions.SPG($A123, "IQ_DILUT_EPS_NORM", V$2)</f>
        <v>0.22</v>
      </c>
    </row>
    <row r="124" spans="1:22">
      <c r="A124" s="11" t="s">
        <v>127</v>
      </c>
      <c r="B124" s="10" t="str" cm="1">
        <f t="array" ref="B124">_xll.SNL.Clients.Office.Excel.Functions.SPG($A124, "IQ_DILUT_EPS_NORM", B$2)</f>
        <v>NA</v>
      </c>
      <c r="C124" s="10" cm="1">
        <f t="array" ref="C124">_xll.SNL.Clients.Office.Excel.Functions.SPG($A124, "IQ_DILUT_EPS_NORM", C$2)</f>
        <v>0.314</v>
      </c>
      <c r="D124" s="10" cm="1">
        <f t="array" ref="D124">_xll.SNL.Clients.Office.Excel.Functions.SPG($A124, "IQ_DILUT_EPS_NORM", D$2)</f>
        <v>-0.438</v>
      </c>
      <c r="E124" s="10" cm="1">
        <f t="array" ref="E124">_xll.SNL.Clients.Office.Excel.Functions.SPG($A124, "IQ_DILUT_EPS_NORM", E$2)</f>
        <v>-0.46400000000000002</v>
      </c>
      <c r="F124" s="10" cm="1">
        <f t="array" ref="F124">_xll.SNL.Clients.Office.Excel.Functions.SPG($A124, "IQ_DILUT_EPS_NORM", F$2)</f>
        <v>-0.252</v>
      </c>
      <c r="G124" s="10" cm="1">
        <f t="array" ref="G124">_xll.SNL.Clients.Office.Excel.Functions.SPG($A124, "IQ_DILUT_EPS_NORM", G$2)</f>
        <v>-0.59</v>
      </c>
      <c r="H124" s="10" cm="1">
        <f t="array" ref="H124">_xll.SNL.Clients.Office.Excel.Functions.SPG($A124, "IQ_DILUT_EPS_NORM", H$2)</f>
        <v>-1.9319999999999999</v>
      </c>
      <c r="I124" s="10" cm="1">
        <f t="array" ref="I124">_xll.SNL.Clients.Office.Excel.Functions.SPG($A124, "IQ_DILUT_EPS_NORM", I$2)</f>
        <v>-2.008</v>
      </c>
      <c r="J124" s="10" cm="1">
        <f t="array" ref="J124">_xll.SNL.Clients.Office.Excel.Functions.SPG($A124, "IQ_DILUT_EPS_NORM", J$2)</f>
        <v>-1.4359999999999999</v>
      </c>
      <c r="K124" s="10" t="str" cm="1">
        <f t="array" ref="K124">_xll.SNL.Clients.Office.Excel.Functions.SPG($A124, "IQ_DILUT_EPS_NORM", K$2)</f>
        <v>NA</v>
      </c>
      <c r="L124" s="10" t="str" cm="1">
        <f t="array" ref="L124">_xll.SNL.Clients.Office.Excel.Functions.SPG($A124, "IQ_DILUT_EPS_NORM", L$2)</f>
        <v>NA</v>
      </c>
      <c r="M124" s="10" t="str" cm="1">
        <f t="array" ref="M124">_xll.SNL.Clients.Office.Excel.Functions.SPG($A124, "IQ_DILUT_EPS_NORM", M$2)</f>
        <v>NA</v>
      </c>
      <c r="N124" s="10" t="str" cm="1">
        <f t="array" ref="N124">_xll.SNL.Clients.Office.Excel.Functions.SPG($A124, "IQ_DILUT_EPS_NORM", N$2)</f>
        <v>NA</v>
      </c>
      <c r="O124" s="10" t="str" cm="1">
        <f t="array" ref="O124">_xll.SNL.Clients.Office.Excel.Functions.SPG($A124, "IQ_DILUT_EPS_NORM", O$2)</f>
        <v>NA</v>
      </c>
      <c r="P124" s="10" t="str" cm="1">
        <f t="array" ref="P124">_xll.SNL.Clients.Office.Excel.Functions.SPG($A124, "IQ_DILUT_EPS_NORM", P$2)</f>
        <v>NA</v>
      </c>
      <c r="Q124" s="10" t="str" cm="1">
        <f t="array" ref="Q124">_xll.SNL.Clients.Office.Excel.Functions.SPG($A124, "IQ_DILUT_EPS_NORM", Q$2)</f>
        <v>NA</v>
      </c>
      <c r="R124" s="10" t="str" cm="1">
        <f t="array" ref="R124">_xll.SNL.Clients.Office.Excel.Functions.SPG($A124, "IQ_DILUT_EPS_NORM", R$2)</f>
        <v>NA</v>
      </c>
      <c r="S124" s="10" t="str" cm="1">
        <f t="array" ref="S124">_xll.SNL.Clients.Office.Excel.Functions.SPG($A124, "IQ_DILUT_EPS_NORM", S$2)</f>
        <v>NA</v>
      </c>
      <c r="T124" s="10" t="str" cm="1">
        <f t="array" ref="T124">_xll.SNL.Clients.Office.Excel.Functions.SPG($A124, "IQ_DILUT_EPS_NORM", T$2)</f>
        <v>NA</v>
      </c>
      <c r="U124" s="10" t="str" cm="1">
        <f t="array" ref="U124">_xll.SNL.Clients.Office.Excel.Functions.SPG($A124, "IQ_DILUT_EPS_NORM", U$2)</f>
        <v>NA</v>
      </c>
      <c r="V124" s="10" t="str" cm="1">
        <f t="array" ref="V124">_xll.SNL.Clients.Office.Excel.Functions.SPG($A124, "IQ_DILUT_EPS_NORM", V$2)</f>
        <v>NA</v>
      </c>
    </row>
    <row r="125" spans="1:22">
      <c r="A125" s="11" t="s">
        <v>128</v>
      </c>
      <c r="B125" s="10" t="str" cm="1">
        <f t="array" ref="B125">_xll.SNL.Clients.Office.Excel.Functions.SPG($A125, "IQ_DILUT_EPS_NORM", B$2)</f>
        <v>NA</v>
      </c>
      <c r="C125" s="10" cm="1">
        <f t="array" ref="C125">_xll.SNL.Clients.Office.Excel.Functions.SPG($A125, "IQ_DILUT_EPS_NORM", C$2)</f>
        <v>2.3719999999999999</v>
      </c>
      <c r="D125" s="10" cm="1">
        <f t="array" ref="D125">_xll.SNL.Clients.Office.Excel.Functions.SPG($A125, "IQ_DILUT_EPS_NORM", D$2)</f>
        <v>2.5270000000000001</v>
      </c>
      <c r="E125" s="10" cm="1">
        <f t="array" ref="E125">_xll.SNL.Clients.Office.Excel.Functions.SPG($A125, "IQ_DILUT_EPS_NORM", E$2)</f>
        <v>1.9379999999999999</v>
      </c>
      <c r="F125" s="10" cm="1">
        <f t="array" ref="F125">_xll.SNL.Clients.Office.Excel.Functions.SPG($A125, "IQ_DILUT_EPS_NORM", F$2)</f>
        <v>1.343</v>
      </c>
      <c r="G125" s="10" cm="1">
        <f t="array" ref="G125">_xll.SNL.Clients.Office.Excel.Functions.SPG($A125, "IQ_DILUT_EPS_NORM", G$2)</f>
        <v>1.3680000000000001</v>
      </c>
      <c r="H125" s="10" cm="1">
        <f t="array" ref="H125">_xll.SNL.Clients.Office.Excel.Functions.SPG($A125, "IQ_DILUT_EPS_NORM", H$2)</f>
        <v>1.2050000000000001</v>
      </c>
      <c r="I125" s="10" cm="1">
        <f t="array" ref="I125">_xll.SNL.Clients.Office.Excel.Functions.SPG($A125, "IQ_DILUT_EPS_NORM", I$2)</f>
        <v>0.77300000000000002</v>
      </c>
      <c r="J125" s="10" cm="1">
        <f t="array" ref="J125">_xll.SNL.Clients.Office.Excel.Functions.SPG($A125, "IQ_DILUT_EPS_NORM", J$2)</f>
        <v>0.874</v>
      </c>
      <c r="K125" s="10" cm="1">
        <f t="array" ref="K125">_xll.SNL.Clients.Office.Excel.Functions.SPG($A125, "IQ_DILUT_EPS_NORM", K$2)</f>
        <v>0.97599999999999998</v>
      </c>
      <c r="L125" s="10" cm="1">
        <f t="array" ref="L125">_xll.SNL.Clients.Office.Excel.Functions.SPG($A125, "IQ_DILUT_EPS_NORM", L$2)</f>
        <v>0.77800000000000002</v>
      </c>
      <c r="M125" s="10" cm="1">
        <f t="array" ref="M125">_xll.SNL.Clients.Office.Excel.Functions.SPG($A125, "IQ_DILUT_EPS_NORM", M$2)</f>
        <v>0.67100000000000004</v>
      </c>
      <c r="N125" s="10" cm="1">
        <f t="array" ref="N125">_xll.SNL.Clients.Office.Excel.Functions.SPG($A125, "IQ_DILUT_EPS_NORM", N$2)</f>
        <v>0.53</v>
      </c>
      <c r="O125" s="10" cm="1">
        <f t="array" ref="O125">_xll.SNL.Clients.Office.Excel.Functions.SPG($A125, "IQ_DILUT_EPS_NORM", O$2)</f>
        <v>0.44800000000000001</v>
      </c>
      <c r="P125" s="10" cm="1">
        <f t="array" ref="P125">_xll.SNL.Clients.Office.Excel.Functions.SPG($A125, "IQ_DILUT_EPS_NORM", P$2)</f>
        <v>-0.4</v>
      </c>
      <c r="Q125" s="10" cm="1">
        <f t="array" ref="Q125">_xll.SNL.Clients.Office.Excel.Functions.SPG($A125, "IQ_DILUT_EPS_NORM", Q$2)</f>
        <v>-0.17599999999999999</v>
      </c>
      <c r="R125" s="10" cm="1">
        <f t="array" ref="R125">_xll.SNL.Clients.Office.Excel.Functions.SPG($A125, "IQ_DILUT_EPS_NORM", R$2)</f>
        <v>-0.17299999999999999</v>
      </c>
      <c r="S125" s="10" cm="1">
        <f t="array" ref="S125">_xll.SNL.Clients.Office.Excel.Functions.SPG($A125, "IQ_DILUT_EPS_NORM", S$2)</f>
        <v>-0.32800000000000001</v>
      </c>
      <c r="T125" s="10" cm="1">
        <f t="array" ref="T125">_xll.SNL.Clients.Office.Excel.Functions.SPG($A125, "IQ_DILUT_EPS_NORM", T$2)</f>
        <v>-0.108</v>
      </c>
      <c r="U125" s="10" cm="1">
        <f t="array" ref="U125">_xll.SNL.Clients.Office.Excel.Functions.SPG($A125, "IQ_DILUT_EPS_NORM", U$2)</f>
        <v>-0.27900000000000003</v>
      </c>
      <c r="V125" s="10" cm="1">
        <f t="array" ref="V125">_xll.SNL.Clients.Office.Excel.Functions.SPG($A125, "IQ_DILUT_EPS_NORM", V$2)</f>
        <v>-0.61799999999999999</v>
      </c>
    </row>
    <row r="126" spans="1:22">
      <c r="A126" s="11" t="s">
        <v>129</v>
      </c>
      <c r="B126" s="10" cm="1">
        <f t="array" ref="B126">_xll.SNL.Clients.Office.Excel.Functions.SPG($A126, "IQ_DILUT_EPS_NORM", B$2)</f>
        <v>1.496</v>
      </c>
      <c r="C126" s="10" cm="1">
        <f t="array" ref="C126">_xll.SNL.Clients.Office.Excel.Functions.SPG($A126, "IQ_DILUT_EPS_NORM", C$2)</f>
        <v>1.5089999999999999</v>
      </c>
      <c r="D126" s="10" cm="1">
        <f t="array" ref="D126">_xll.SNL.Clients.Office.Excel.Functions.SPG($A126, "IQ_DILUT_EPS_NORM", D$2)</f>
        <v>1.5189999999999999</v>
      </c>
      <c r="E126" s="10" cm="1">
        <f t="array" ref="E126">_xll.SNL.Clients.Office.Excel.Functions.SPG($A126, "IQ_DILUT_EPS_NORM", E$2)</f>
        <v>1.254</v>
      </c>
      <c r="F126" s="10" cm="1">
        <f t="array" ref="F126">_xll.SNL.Clients.Office.Excel.Functions.SPG($A126, "IQ_DILUT_EPS_NORM", F$2)</f>
        <v>0.98899999999999999</v>
      </c>
      <c r="G126" s="10" cm="1">
        <f t="array" ref="G126">_xll.SNL.Clients.Office.Excel.Functions.SPG($A126, "IQ_DILUT_EPS_NORM", G$2)</f>
        <v>1.095</v>
      </c>
      <c r="H126" s="10" cm="1">
        <f t="array" ref="H126">_xll.SNL.Clients.Office.Excel.Functions.SPG($A126, "IQ_DILUT_EPS_NORM", H$2)</f>
        <v>1.0469999999999999</v>
      </c>
      <c r="I126" s="10" cm="1">
        <f t="array" ref="I126">_xll.SNL.Clients.Office.Excel.Functions.SPG($A126, "IQ_DILUT_EPS_NORM", I$2)</f>
        <v>0.79600000000000004</v>
      </c>
      <c r="J126" s="10" cm="1">
        <f t="array" ref="J126">_xll.SNL.Clients.Office.Excel.Functions.SPG($A126, "IQ_DILUT_EPS_NORM", J$2)</f>
        <v>0.628</v>
      </c>
      <c r="K126" s="10" cm="1">
        <f t="array" ref="K126">_xll.SNL.Clients.Office.Excel.Functions.SPG($A126, "IQ_DILUT_EPS_NORM", K$2)</f>
        <v>0.66300000000000003</v>
      </c>
      <c r="L126" s="10" cm="1">
        <f t="array" ref="L126">_xll.SNL.Clients.Office.Excel.Functions.SPG($A126, "IQ_DILUT_EPS_NORM", L$2)</f>
        <v>0.64400000000000002</v>
      </c>
      <c r="M126" s="10" cm="1">
        <f t="array" ref="M126">_xll.SNL.Clients.Office.Excel.Functions.SPG($A126, "IQ_DILUT_EPS_NORM", M$2)</f>
        <v>0.59699999999999998</v>
      </c>
      <c r="N126" s="10" cm="1">
        <f t="array" ref="N126">_xll.SNL.Clients.Office.Excel.Functions.SPG($A126, "IQ_DILUT_EPS_NORM", N$2)</f>
        <v>0.58399999999999996</v>
      </c>
      <c r="O126" s="10" cm="1">
        <f t="array" ref="O126">_xll.SNL.Clients.Office.Excel.Functions.SPG($A126, "IQ_DILUT_EPS_NORM", O$2)</f>
        <v>0.56200000000000006</v>
      </c>
      <c r="P126" s="10" cm="1">
        <f t="array" ref="P126">_xll.SNL.Clients.Office.Excel.Functions.SPG($A126, "IQ_DILUT_EPS_NORM", P$2)</f>
        <v>0.46</v>
      </c>
      <c r="Q126" s="10" cm="1">
        <f t="array" ref="Q126">_xll.SNL.Clients.Office.Excel.Functions.SPG($A126, "IQ_DILUT_EPS_NORM", Q$2)</f>
        <v>0.30599999999999999</v>
      </c>
      <c r="R126" s="10" cm="1">
        <f t="array" ref="R126">_xll.SNL.Clients.Office.Excel.Functions.SPG($A126, "IQ_DILUT_EPS_NORM", R$2)</f>
        <v>0.39600000000000002</v>
      </c>
      <c r="S126" s="10" cm="1">
        <f t="array" ref="S126">_xll.SNL.Clients.Office.Excel.Functions.SPG($A126, "IQ_DILUT_EPS_NORM", S$2)</f>
        <v>0.30299999999999999</v>
      </c>
      <c r="T126" s="10" cm="1">
        <f t="array" ref="T126">_xll.SNL.Clients.Office.Excel.Functions.SPG($A126, "IQ_DILUT_EPS_NORM", T$2)</f>
        <v>0.249</v>
      </c>
      <c r="U126" s="10" cm="1">
        <f t="array" ref="U126">_xll.SNL.Clients.Office.Excel.Functions.SPG($A126, "IQ_DILUT_EPS_NORM", U$2)</f>
        <v>0.187</v>
      </c>
      <c r="V126" s="10" cm="1">
        <f t="array" ref="V126">_xll.SNL.Clients.Office.Excel.Functions.SPG($A126, "IQ_DILUT_EPS_NORM", V$2)</f>
        <v>0.107</v>
      </c>
    </row>
    <row r="127" spans="1:22">
      <c r="A127" s="11" t="s">
        <v>130</v>
      </c>
      <c r="B127" s="10" t="str" cm="1">
        <f t="array" ref="B127">_xll.SNL.Clients.Office.Excel.Functions.SPG($A127, "IQ_DILUT_EPS_NORM", B$2)</f>
        <v>NA</v>
      </c>
      <c r="C127" s="10" cm="1">
        <f t="array" ref="C127">_xll.SNL.Clients.Office.Excel.Functions.SPG($A127, "IQ_DILUT_EPS_NORM", C$2)</f>
        <v>15.276999999999999</v>
      </c>
      <c r="D127" s="10" cm="1">
        <f t="array" ref="D127">_xll.SNL.Clients.Office.Excel.Functions.SPG($A127, "IQ_DILUT_EPS_NORM", D$2)</f>
        <v>12.859</v>
      </c>
      <c r="E127" s="10" cm="1">
        <f t="array" ref="E127">_xll.SNL.Clients.Office.Excel.Functions.SPG($A127, "IQ_DILUT_EPS_NORM", E$2)</f>
        <v>11.558</v>
      </c>
      <c r="F127" s="10" cm="1">
        <f t="array" ref="F127">_xll.SNL.Clients.Office.Excel.Functions.SPG($A127, "IQ_DILUT_EPS_NORM", F$2)</f>
        <v>9.6590000000000007</v>
      </c>
      <c r="G127" s="10" cm="1">
        <f t="array" ref="G127">_xll.SNL.Clients.Office.Excel.Functions.SPG($A127, "IQ_DILUT_EPS_NORM", G$2)</f>
        <v>11.772</v>
      </c>
      <c r="H127" s="10" cm="1">
        <f t="array" ref="H127">_xll.SNL.Clients.Office.Excel.Functions.SPG($A127, "IQ_DILUT_EPS_NORM", H$2)</f>
        <v>10.286</v>
      </c>
      <c r="I127" s="10" cm="1">
        <f t="array" ref="I127">_xll.SNL.Clients.Office.Excel.Functions.SPG($A127, "IQ_DILUT_EPS_NORM", I$2)</f>
        <v>8.8650000000000002</v>
      </c>
      <c r="J127" s="10" cm="1">
        <f t="array" ref="J127">_xll.SNL.Clients.Office.Excel.Functions.SPG($A127, "IQ_DILUT_EPS_NORM", J$2)</f>
        <v>6.6980000000000004</v>
      </c>
      <c r="K127" s="10" cm="1">
        <f t="array" ref="K127">_xll.SNL.Clients.Office.Excel.Functions.SPG($A127, "IQ_DILUT_EPS_NORM", K$2)</f>
        <v>7.74</v>
      </c>
      <c r="L127" s="10" cm="1">
        <f t="array" ref="L127">_xll.SNL.Clients.Office.Excel.Functions.SPG($A127, "IQ_DILUT_EPS_NORM", L$2)</f>
        <v>7.6260000000000003</v>
      </c>
      <c r="M127" s="10" cm="1">
        <f t="array" ref="M127">_xll.SNL.Clients.Office.Excel.Functions.SPG($A127, "IQ_DILUT_EPS_NORM", M$2)</f>
        <v>6.476</v>
      </c>
      <c r="N127" s="10" cm="1">
        <f t="array" ref="N127">_xll.SNL.Clients.Office.Excel.Functions.SPG($A127, "IQ_DILUT_EPS_NORM", N$2)</f>
        <v>7.1449999999999996</v>
      </c>
      <c r="O127" s="10" cm="1">
        <f t="array" ref="O127">_xll.SNL.Clients.Office.Excel.Functions.SPG($A127, "IQ_DILUT_EPS_NORM", O$2)</f>
        <v>7.6520000000000001</v>
      </c>
      <c r="P127" s="10" cm="1">
        <f t="array" ref="P127">_xll.SNL.Clients.Office.Excel.Functions.SPG($A127, "IQ_DILUT_EPS_NORM", P$2)</f>
        <v>4.5780000000000003</v>
      </c>
      <c r="Q127" s="10" cm="1">
        <f t="array" ref="Q127">_xll.SNL.Clients.Office.Excel.Functions.SPG($A127, "IQ_DILUT_EPS_NORM", Q$2)</f>
        <v>2.04</v>
      </c>
      <c r="R127" s="10" cm="1">
        <f t="array" ref="R127">_xll.SNL.Clients.Office.Excel.Functions.SPG($A127, "IQ_DILUT_EPS_NORM", R$2)</f>
        <v>3.5430000000000001</v>
      </c>
      <c r="S127" s="10" cm="1">
        <f t="array" ref="S127">_xll.SNL.Clients.Office.Excel.Functions.SPG($A127, "IQ_DILUT_EPS_NORM", S$2)</f>
        <v>3.3410000000000002</v>
      </c>
      <c r="T127" s="10" cm="1">
        <f t="array" ref="T127">_xll.SNL.Clients.Office.Excel.Functions.SPG($A127, "IQ_DILUT_EPS_NORM", T$2)</f>
        <v>3.141</v>
      </c>
      <c r="U127" s="10" cm="1">
        <f t="array" ref="U127">_xll.SNL.Clients.Office.Excel.Functions.SPG($A127, "IQ_DILUT_EPS_NORM", U$2)</f>
        <v>2.2959999999999998</v>
      </c>
      <c r="V127" s="10" cm="1">
        <f t="array" ref="V127">_xll.SNL.Clients.Office.Excel.Functions.SPG($A127, "IQ_DILUT_EPS_NORM", V$2)</f>
        <v>1.2749999999999999</v>
      </c>
    </row>
    <row r="128" spans="1:22">
      <c r="A128" s="11" t="s">
        <v>131</v>
      </c>
      <c r="B128" s="10" t="str" cm="1">
        <f t="array" ref="B128">_xll.SNL.Clients.Office.Excel.Functions.SPG($A128, "IQ_DILUT_EPS_NORM", B$2)</f>
        <v>NA</v>
      </c>
      <c r="C128" s="10" cm="1">
        <f t="array" ref="C128">_xll.SNL.Clients.Office.Excel.Functions.SPG($A128, "IQ_DILUT_EPS_NORM", C$2)</f>
        <v>6.0679999999999996</v>
      </c>
      <c r="D128" s="10" cm="1">
        <f t="array" ref="D128">_xll.SNL.Clients.Office.Excel.Functions.SPG($A128, "IQ_DILUT_EPS_NORM", D$2)</f>
        <v>6.7380000000000004</v>
      </c>
      <c r="E128" s="10" cm="1">
        <f t="array" ref="E128">_xll.SNL.Clients.Office.Excel.Functions.SPG($A128, "IQ_DILUT_EPS_NORM", E$2)</f>
        <v>6.0519999999999996</v>
      </c>
      <c r="F128" s="10" cm="1">
        <f t="array" ref="F128">_xll.SNL.Clients.Office.Excel.Functions.SPG($A128, "IQ_DILUT_EPS_NORM", F$2)</f>
        <v>5.48</v>
      </c>
      <c r="G128" s="10" cm="1">
        <f t="array" ref="G128">_xll.SNL.Clients.Office.Excel.Functions.SPG($A128, "IQ_DILUT_EPS_NORM", G$2)</f>
        <v>4.6900000000000004</v>
      </c>
      <c r="H128" s="10" cm="1">
        <f t="array" ref="H128">_xll.SNL.Clients.Office.Excel.Functions.SPG($A128, "IQ_DILUT_EPS_NORM", H$2)</f>
        <v>4.8449999999999998</v>
      </c>
      <c r="I128" s="10" cm="1">
        <f t="array" ref="I128">_xll.SNL.Clients.Office.Excel.Functions.SPG($A128, "IQ_DILUT_EPS_NORM", I$2)</f>
        <v>5.327</v>
      </c>
      <c r="J128" s="10" cm="1">
        <f t="array" ref="J128">_xll.SNL.Clients.Office.Excel.Functions.SPG($A128, "IQ_DILUT_EPS_NORM", J$2)</f>
        <v>5.5110000000000001</v>
      </c>
      <c r="K128" s="10" cm="1">
        <f t="array" ref="K128">_xll.SNL.Clients.Office.Excel.Functions.SPG($A128, "IQ_DILUT_EPS_NORM", K$2)</f>
        <v>4.9320000000000004</v>
      </c>
      <c r="L128" s="10" cm="1">
        <f t="array" ref="L128">_xll.SNL.Clients.Office.Excel.Functions.SPG($A128, "IQ_DILUT_EPS_NORM", L$2)</f>
        <v>4.3840000000000003</v>
      </c>
      <c r="M128" s="10" cm="1">
        <f t="array" ref="M128">_xll.SNL.Clients.Office.Excel.Functions.SPG($A128, "IQ_DILUT_EPS_NORM", M$2)</f>
        <v>3.8010000000000002</v>
      </c>
      <c r="N128" s="10" cm="1">
        <f t="array" ref="N128">_xll.SNL.Clients.Office.Excel.Functions.SPG($A128, "IQ_DILUT_EPS_NORM", N$2)</f>
        <v>3.25</v>
      </c>
      <c r="O128" s="10" cm="1">
        <f t="array" ref="O128">_xll.SNL.Clients.Office.Excel.Functions.SPG($A128, "IQ_DILUT_EPS_NORM", O$2)</f>
        <v>2.67</v>
      </c>
      <c r="P128" s="10" cm="1">
        <f t="array" ref="P128">_xll.SNL.Clients.Office.Excel.Functions.SPG($A128, "IQ_DILUT_EPS_NORM", P$2)</f>
        <v>2.544</v>
      </c>
      <c r="Q128" s="10" cm="1">
        <f t="array" ref="Q128">_xll.SNL.Clients.Office.Excel.Functions.SPG($A128, "IQ_DILUT_EPS_NORM", Q$2)</f>
        <v>2.5430000000000001</v>
      </c>
      <c r="R128" s="10" cm="1">
        <f t="array" ref="R128">_xll.SNL.Clients.Office.Excel.Functions.SPG($A128, "IQ_DILUT_EPS_NORM", R$2)</f>
        <v>2.3559999999999999</v>
      </c>
      <c r="S128" s="10" cm="1">
        <f t="array" ref="S128">_xll.SNL.Clients.Office.Excel.Functions.SPG($A128, "IQ_DILUT_EPS_NORM", S$2)</f>
        <v>2.11</v>
      </c>
      <c r="T128" s="10" cm="1">
        <f t="array" ref="T128">_xll.SNL.Clients.Office.Excel.Functions.SPG($A128, "IQ_DILUT_EPS_NORM", T$2)</f>
        <v>1.63</v>
      </c>
      <c r="U128" s="10" cm="1">
        <f t="array" ref="U128">_xll.SNL.Clients.Office.Excel.Functions.SPG($A128, "IQ_DILUT_EPS_NORM", U$2)</f>
        <v>1.4179999999999999</v>
      </c>
      <c r="V128" s="10" cm="1">
        <f t="array" ref="V128">_xll.SNL.Clients.Office.Excel.Functions.SPG($A128, "IQ_DILUT_EPS_NORM", V$2)</f>
        <v>1.05</v>
      </c>
    </row>
    <row r="129" spans="1:22">
      <c r="A129" s="11" t="s">
        <v>132</v>
      </c>
      <c r="B129" s="10" cm="1">
        <f t="array" ref="B129">_xll.SNL.Clients.Office.Excel.Functions.SPG($A129, "IQ_DILUT_EPS_NORM", B$2)</f>
        <v>11.718</v>
      </c>
      <c r="C129" s="10" cm="1">
        <f t="array" ref="C129">_xll.SNL.Clients.Office.Excel.Functions.SPG($A129, "IQ_DILUT_EPS_NORM", C$2)</f>
        <v>11.53</v>
      </c>
      <c r="D129" s="10" cm="1">
        <f t="array" ref="D129">_xll.SNL.Clients.Office.Excel.Functions.SPG($A129, "IQ_DILUT_EPS_NORM", D$2)</f>
        <v>13.19</v>
      </c>
      <c r="E129" s="10" cm="1">
        <f t="array" ref="E129">_xll.SNL.Clients.Office.Excel.Functions.SPG($A129, "IQ_DILUT_EPS_NORM", E$2)</f>
        <v>10.045</v>
      </c>
      <c r="F129" s="10" cm="1">
        <f t="array" ref="F129">_xll.SNL.Clients.Office.Excel.Functions.SPG($A129, "IQ_DILUT_EPS_NORM", F$2)</f>
        <v>5.8659999999999997</v>
      </c>
      <c r="G129" s="10" cm="1">
        <f t="array" ref="G129">_xll.SNL.Clients.Office.Excel.Functions.SPG($A129, "IQ_DILUT_EPS_NORM", G$2)</f>
        <v>3.7210000000000001</v>
      </c>
      <c r="H129" s="10" cm="1">
        <f t="array" ref="H129">_xll.SNL.Clients.Office.Excel.Functions.SPG($A129, "IQ_DILUT_EPS_NORM", H$2)</f>
        <v>3.407</v>
      </c>
      <c r="I129" s="10" cm="1">
        <f t="array" ref="I129">_xll.SNL.Clients.Office.Excel.Functions.SPG($A129, "IQ_DILUT_EPS_NORM", I$2)</f>
        <v>2.81</v>
      </c>
      <c r="J129" s="10" cm="1">
        <f t="array" ref="J129">_xll.SNL.Clients.Office.Excel.Functions.SPG($A129, "IQ_DILUT_EPS_NORM", J$2)</f>
        <v>2.4300000000000002</v>
      </c>
      <c r="K129" s="10" cm="1">
        <f t="array" ref="K129">_xll.SNL.Clients.Office.Excel.Functions.SPG($A129, "IQ_DILUT_EPS_NORM", K$2)</f>
        <v>2.0379999999999998</v>
      </c>
      <c r="L129" s="10" cm="1">
        <f t="array" ref="L129">_xll.SNL.Clients.Office.Excel.Functions.SPG($A129, "IQ_DILUT_EPS_NORM", L$2)</f>
        <v>1.5880000000000001</v>
      </c>
      <c r="M129" s="10" cm="1">
        <f t="array" ref="M129">_xll.SNL.Clients.Office.Excel.Functions.SPG($A129, "IQ_DILUT_EPS_NORM", M$2)</f>
        <v>1.3220000000000001</v>
      </c>
      <c r="N129" s="10" cm="1">
        <f t="array" ref="N129">_xll.SNL.Clients.Office.Excel.Functions.SPG($A129, "IQ_DILUT_EPS_NORM", N$2)</f>
        <v>0.55200000000000005</v>
      </c>
      <c r="O129" s="10" cm="1">
        <f t="array" ref="O129">_xll.SNL.Clients.Office.Excel.Functions.SPG($A129, "IQ_DILUT_EPS_NORM", O$2)</f>
        <v>0.214</v>
      </c>
      <c r="P129" s="10" cm="1">
        <f t="array" ref="P129">_xll.SNL.Clients.Office.Excel.Functions.SPG($A129, "IQ_DILUT_EPS_NORM", P$2)</f>
        <v>0.22900000000000001</v>
      </c>
      <c r="Q129" s="10" cm="1">
        <f t="array" ref="Q129">_xll.SNL.Clients.Office.Excel.Functions.SPG($A129, "IQ_DILUT_EPS_NORM", Q$2)</f>
        <v>-0.19600000000000001</v>
      </c>
      <c r="R129" s="10" cm="1">
        <f t="array" ref="R129">_xll.SNL.Clients.Office.Excel.Functions.SPG($A129, "IQ_DILUT_EPS_NORM", R$2)</f>
        <v>-0.23599999999999999</v>
      </c>
      <c r="S129" s="10" cm="1">
        <f t="array" ref="S129">_xll.SNL.Clients.Office.Excel.Functions.SPG($A129, "IQ_DILUT_EPS_NORM", S$2)</f>
        <v>1.2969999999999999</v>
      </c>
      <c r="T129" s="10" cm="1">
        <f t="array" ref="T129">_xll.SNL.Clients.Office.Excel.Functions.SPG($A129, "IQ_DILUT_EPS_NORM", T$2)</f>
        <v>4.0119999999999996</v>
      </c>
      <c r="U129" s="10" cm="1">
        <f t="array" ref="U129">_xll.SNL.Clients.Office.Excel.Functions.SPG($A129, "IQ_DILUT_EPS_NORM", U$2)</f>
        <v>4.891</v>
      </c>
      <c r="V129" s="10" cm="1">
        <f t="array" ref="V129">_xll.SNL.Clients.Office.Excel.Functions.SPG($A129, "IQ_DILUT_EPS_NORM", V$2)</f>
        <v>3.3050000000000002</v>
      </c>
    </row>
    <row r="130" spans="1:22">
      <c r="A130" s="11" t="s">
        <v>133</v>
      </c>
      <c r="B130" s="10" cm="1">
        <f t="array" ref="B130">_xll.SNL.Clients.Office.Excel.Functions.SPG($A130, "IQ_DILUT_EPS_NORM", B$2)</f>
        <v>3.9390000000000001</v>
      </c>
      <c r="C130" s="10" cm="1">
        <f t="array" ref="C130">_xll.SNL.Clients.Office.Excel.Functions.SPG($A130, "IQ_DILUT_EPS_NORM", C$2)</f>
        <v>4.54</v>
      </c>
      <c r="D130" s="10" cm="1">
        <f t="array" ref="D130">_xll.SNL.Clients.Office.Excel.Functions.SPG($A130, "IQ_DILUT_EPS_NORM", D$2)</f>
        <v>6.2889999999999997</v>
      </c>
      <c r="E130" s="10" cm="1">
        <f t="array" ref="E130">_xll.SNL.Clients.Office.Excel.Functions.SPG($A130, "IQ_DILUT_EPS_NORM", E$2)</f>
        <v>5.8209999999999997</v>
      </c>
      <c r="F130" s="10" cm="1">
        <f t="array" ref="F130">_xll.SNL.Clients.Office.Excel.Functions.SPG($A130, "IQ_DILUT_EPS_NORM", F$2)</f>
        <v>4.0140000000000002</v>
      </c>
      <c r="G130" s="10" cm="1">
        <f t="array" ref="G130">_xll.SNL.Clients.Office.Excel.Functions.SPG($A130, "IQ_DILUT_EPS_NORM", G$2)</f>
        <v>2.8530000000000002</v>
      </c>
      <c r="H130" s="10" cm="1">
        <f t="array" ref="H130">_xll.SNL.Clients.Office.Excel.Functions.SPG($A130, "IQ_DILUT_EPS_NORM", H$2)</f>
        <v>2.6070000000000002</v>
      </c>
      <c r="I130" s="10" cm="1">
        <f t="array" ref="I130">_xll.SNL.Clients.Office.Excel.Functions.SPG($A130, "IQ_DILUT_EPS_NORM", I$2)</f>
        <v>2.1869999999999998</v>
      </c>
      <c r="J130" s="10" cm="1">
        <f t="array" ref="J130">_xll.SNL.Clients.Office.Excel.Functions.SPG($A130, "IQ_DILUT_EPS_NORM", J$2)</f>
        <v>2.4279999999999999</v>
      </c>
      <c r="K130" s="10" cm="1">
        <f t="array" ref="K130">_xll.SNL.Clients.Office.Excel.Functions.SPG($A130, "IQ_DILUT_EPS_NORM", K$2)</f>
        <v>1.9330000000000001</v>
      </c>
      <c r="L130" s="10" cm="1">
        <f t="array" ref="L130">_xll.SNL.Clients.Office.Excel.Functions.SPG($A130, "IQ_DILUT_EPS_NORM", L$2)</f>
        <v>1.8180000000000001</v>
      </c>
      <c r="M130" s="10" cm="1">
        <f t="array" ref="M130">_xll.SNL.Clients.Office.Excel.Functions.SPG($A130, "IQ_DILUT_EPS_NORM", M$2)</f>
        <v>2.7120000000000002</v>
      </c>
      <c r="N130" s="10" cm="1">
        <f t="array" ref="N130">_xll.SNL.Clients.Office.Excel.Functions.SPG($A130, "IQ_DILUT_EPS_NORM", N$2)</f>
        <v>2.746</v>
      </c>
      <c r="O130" s="10" cm="1">
        <f t="array" ref="O130">_xll.SNL.Clients.Office.Excel.Functions.SPG($A130, "IQ_DILUT_EPS_NORM", O$2)</f>
        <v>2.3149999999999999</v>
      </c>
      <c r="P130" s="10" cm="1">
        <f t="array" ref="P130">_xll.SNL.Clients.Office.Excel.Functions.SPG($A130, "IQ_DILUT_EPS_NORM", P$2)</f>
        <v>1.823</v>
      </c>
      <c r="Q130" s="10" cm="1">
        <f t="array" ref="Q130">_xll.SNL.Clients.Office.Excel.Functions.SPG($A130, "IQ_DILUT_EPS_NORM", Q$2)</f>
        <v>1.369</v>
      </c>
      <c r="R130" s="10" cm="1">
        <f t="array" ref="R130">_xll.SNL.Clients.Office.Excel.Functions.SPG($A130, "IQ_DILUT_EPS_NORM", R$2)</f>
        <v>1.704</v>
      </c>
      <c r="S130" s="10" cm="1">
        <f t="array" ref="S130">_xll.SNL.Clients.Office.Excel.Functions.SPG($A130, "IQ_DILUT_EPS_NORM", S$2)</f>
        <v>1.599</v>
      </c>
      <c r="T130" s="10" cm="1">
        <f t="array" ref="T130">_xll.SNL.Clients.Office.Excel.Functions.SPG($A130, "IQ_DILUT_EPS_NORM", T$2)</f>
        <v>1.3660000000000001</v>
      </c>
      <c r="U130" s="10" cm="1">
        <f t="array" ref="U130">_xll.SNL.Clients.Office.Excel.Functions.SPG($A130, "IQ_DILUT_EPS_NORM", U$2)</f>
        <v>1.151</v>
      </c>
      <c r="V130" s="10" cm="1">
        <f t="array" ref="V130">_xll.SNL.Clients.Office.Excel.Functions.SPG($A130, "IQ_DILUT_EPS_NORM", V$2)</f>
        <v>1.0069999999999999</v>
      </c>
    </row>
    <row r="131" spans="1:22">
      <c r="A131" s="11" t="s">
        <v>134</v>
      </c>
      <c r="B131" s="10" cm="1">
        <f t="array" ref="B131">_xll.SNL.Clients.Office.Excel.Functions.SPG($A131, "IQ_DILUT_EPS_NORM", B$2)</f>
        <v>6.2350000000000003</v>
      </c>
      <c r="C131" s="10" cm="1">
        <f t="array" ref="C131">_xll.SNL.Clients.Office.Excel.Functions.SPG($A131, "IQ_DILUT_EPS_NORM", C$2)</f>
        <v>5.9550000000000001</v>
      </c>
      <c r="D131" s="10" cm="1">
        <f t="array" ref="D131">_xll.SNL.Clients.Office.Excel.Functions.SPG($A131, "IQ_DILUT_EPS_NORM", D$2)</f>
        <v>5.1150000000000002</v>
      </c>
      <c r="E131" s="10" cm="1">
        <f t="array" ref="E131">_xll.SNL.Clients.Office.Excel.Functions.SPG($A131, "IQ_DILUT_EPS_NORM", E$2)</f>
        <v>4.4390000000000001</v>
      </c>
      <c r="F131" s="10" cm="1">
        <f t="array" ref="F131">_xll.SNL.Clients.Office.Excel.Functions.SPG($A131, "IQ_DILUT_EPS_NORM", F$2)</f>
        <v>1.6240000000000001</v>
      </c>
      <c r="G131" s="10" cm="1">
        <f t="array" ref="G131">_xll.SNL.Clients.Office.Excel.Functions.SPG($A131, "IQ_DILUT_EPS_NORM", G$2)</f>
        <v>3.3690000000000002</v>
      </c>
      <c r="H131" s="10" cm="1">
        <f t="array" ref="H131">_xll.SNL.Clients.Office.Excel.Functions.SPG($A131, "IQ_DILUT_EPS_NORM", H$2)</f>
        <v>3.746</v>
      </c>
      <c r="I131" s="10" cm="1">
        <f t="array" ref="I131">_xll.SNL.Clients.Office.Excel.Functions.SPG($A131, "IQ_DILUT_EPS_NORM", I$2)</f>
        <v>3.218</v>
      </c>
      <c r="J131" s="10" cm="1">
        <f t="array" ref="J131">_xll.SNL.Clients.Office.Excel.Functions.SPG($A131, "IQ_DILUT_EPS_NORM", J$2)</f>
        <v>3.117</v>
      </c>
      <c r="K131" s="10" cm="1">
        <f t="array" ref="K131">_xll.SNL.Clients.Office.Excel.Functions.SPG($A131, "IQ_DILUT_EPS_NORM", K$2)</f>
        <v>2.3079999999999998</v>
      </c>
      <c r="L131" s="10" cm="1">
        <f t="array" ref="L131">_xll.SNL.Clients.Office.Excel.Functions.SPG($A131, "IQ_DILUT_EPS_NORM", L$2)</f>
        <v>0.997</v>
      </c>
      <c r="M131" s="10" cm="1">
        <f t="array" ref="M131">_xll.SNL.Clients.Office.Excel.Functions.SPG($A131, "IQ_DILUT_EPS_NORM", M$2)</f>
        <v>0.70799999999999996</v>
      </c>
      <c r="N131" s="10" cm="1">
        <f t="array" ref="N131">_xll.SNL.Clients.Office.Excel.Functions.SPG($A131, "IQ_DILUT_EPS_NORM", N$2)</f>
        <v>2.8969999999999998</v>
      </c>
      <c r="O131" s="10" cm="1">
        <f t="array" ref="O131">_xll.SNL.Clients.Office.Excel.Functions.SPG($A131, "IQ_DILUT_EPS_NORM", O$2)</f>
        <v>2.778</v>
      </c>
      <c r="P131" s="10" cm="1">
        <f t="array" ref="P131">_xll.SNL.Clients.Office.Excel.Functions.SPG($A131, "IQ_DILUT_EPS_NORM", P$2)</f>
        <v>2.64</v>
      </c>
      <c r="Q131" s="10" cm="1">
        <f t="array" ref="Q131">_xll.SNL.Clients.Office.Excel.Functions.SPG($A131, "IQ_DILUT_EPS_NORM", Q$2)</f>
        <v>2.3929999999999998</v>
      </c>
      <c r="R131" s="10" cm="1">
        <f t="array" ref="R131">_xll.SNL.Clients.Office.Excel.Functions.SPG($A131, "IQ_DILUT_EPS_NORM", R$2)</f>
        <v>2.1970000000000001</v>
      </c>
      <c r="S131" s="10" cm="1">
        <f t="array" ref="S131">_xll.SNL.Clients.Office.Excel.Functions.SPG($A131, "IQ_DILUT_EPS_NORM", S$2)</f>
        <v>2.1629999999999998</v>
      </c>
      <c r="T131" s="10" cm="1">
        <f t="array" ref="T131">_xll.SNL.Clients.Office.Excel.Functions.SPG($A131, "IQ_DILUT_EPS_NORM", T$2)</f>
        <v>2.1859999999999999</v>
      </c>
      <c r="U131" s="10" cm="1">
        <f t="array" ref="U131">_xll.SNL.Clients.Office.Excel.Functions.SPG($A131, "IQ_DILUT_EPS_NORM", U$2)</f>
        <v>1.8149999999999999</v>
      </c>
      <c r="V131" s="10" cm="1">
        <f t="array" ref="V131">_xll.SNL.Clients.Office.Excel.Functions.SPG($A131, "IQ_DILUT_EPS_NORM", V$2)</f>
        <v>1.5089999999999999</v>
      </c>
    </row>
    <row r="132" spans="1:22">
      <c r="A132" s="11" t="s">
        <v>135</v>
      </c>
      <c r="B132" s="10" t="str" cm="1">
        <f t="array" ref="B132">_xll.SNL.Clients.Office.Excel.Functions.SPG($A132, "IQ_DILUT_EPS_NORM", B$2)</f>
        <v>NA</v>
      </c>
      <c r="C132" s="10" cm="1">
        <f t="array" ref="C132">_xll.SNL.Clients.Office.Excel.Functions.SPG($A132, "IQ_DILUT_EPS_NORM", C$2)</f>
        <v>5.2750000000000004</v>
      </c>
      <c r="D132" s="10" cm="1">
        <f t="array" ref="D132">_xll.SNL.Clients.Office.Excel.Functions.SPG($A132, "IQ_DILUT_EPS_NORM", D$2)</f>
        <v>4.125</v>
      </c>
      <c r="E132" s="10" cm="1">
        <f t="array" ref="E132">_xll.SNL.Clients.Office.Excel.Functions.SPG($A132, "IQ_DILUT_EPS_NORM", E$2)</f>
        <v>6.51</v>
      </c>
      <c r="F132" s="10" cm="1">
        <f t="array" ref="F132">_xll.SNL.Clients.Office.Excel.Functions.SPG($A132, "IQ_DILUT_EPS_NORM", F$2)</f>
        <v>5.4530000000000003</v>
      </c>
      <c r="G132" s="10" cm="1">
        <f t="array" ref="G132">_xll.SNL.Clients.Office.Excel.Functions.SPG($A132, "IQ_DILUT_EPS_NORM", G$2)</f>
        <v>4.133</v>
      </c>
      <c r="H132" s="10" cm="1">
        <f t="array" ref="H132">_xll.SNL.Clients.Office.Excel.Functions.SPG($A132, "IQ_DILUT_EPS_NORM", H$2)</f>
        <v>2.649</v>
      </c>
      <c r="I132" s="10" cm="1">
        <f t="array" ref="I132">_xll.SNL.Clients.Office.Excel.Functions.SPG($A132, "IQ_DILUT_EPS_NORM", I$2)</f>
        <v>3.0790000000000002</v>
      </c>
      <c r="J132" s="10" cm="1">
        <f t="array" ref="J132">_xll.SNL.Clients.Office.Excel.Functions.SPG($A132, "IQ_DILUT_EPS_NORM", J$2)</f>
        <v>3.24</v>
      </c>
      <c r="K132" s="10" cm="1">
        <f t="array" ref="K132">_xll.SNL.Clients.Office.Excel.Functions.SPG($A132, "IQ_DILUT_EPS_NORM", K$2)</f>
        <v>2.84</v>
      </c>
      <c r="L132" s="10" cm="1">
        <f t="array" ref="L132">_xll.SNL.Clients.Office.Excel.Functions.SPG($A132, "IQ_DILUT_EPS_NORM", L$2)</f>
        <v>3.456</v>
      </c>
      <c r="M132" s="10" cm="1">
        <f t="array" ref="M132">_xll.SNL.Clients.Office.Excel.Functions.SPG($A132, "IQ_DILUT_EPS_NORM", M$2)</f>
        <v>3.6850000000000001</v>
      </c>
      <c r="N132" s="10" cm="1">
        <f t="array" ref="N132">_xll.SNL.Clients.Office.Excel.Functions.SPG($A132, "IQ_DILUT_EPS_NORM", N$2)</f>
        <v>3.0630000000000002</v>
      </c>
      <c r="O132" s="10" cm="1">
        <f t="array" ref="O132">_xll.SNL.Clients.Office.Excel.Functions.SPG($A132, "IQ_DILUT_EPS_NORM", O$2)</f>
        <v>2.5430000000000001</v>
      </c>
      <c r="P132" s="10" cm="1">
        <f t="array" ref="P132">_xll.SNL.Clients.Office.Excel.Functions.SPG($A132, "IQ_DILUT_EPS_NORM", P$2)</f>
        <v>2.0920000000000001</v>
      </c>
      <c r="Q132" s="10" cm="1">
        <f t="array" ref="Q132">_xll.SNL.Clients.Office.Excel.Functions.SPG($A132, "IQ_DILUT_EPS_NORM", Q$2)</f>
        <v>1.9990000000000001</v>
      </c>
      <c r="R132" s="10" cm="1">
        <f t="array" ref="R132">_xll.SNL.Clients.Office.Excel.Functions.SPG($A132, "IQ_DILUT_EPS_NORM", R$2)</f>
        <v>1.7150000000000001</v>
      </c>
      <c r="S132" s="10" cm="1">
        <f t="array" ref="S132">_xll.SNL.Clients.Office.Excel.Functions.SPG($A132, "IQ_DILUT_EPS_NORM", S$2)</f>
        <v>1.5649999999999999</v>
      </c>
      <c r="T132" s="10" cm="1">
        <f t="array" ref="T132">_xll.SNL.Clients.Office.Excel.Functions.SPG($A132, "IQ_DILUT_EPS_NORM", T$2)</f>
        <v>1.23</v>
      </c>
      <c r="U132" s="10" cm="1">
        <f t="array" ref="U132">_xll.SNL.Clients.Office.Excel.Functions.SPG($A132, "IQ_DILUT_EPS_NORM", U$2)</f>
        <v>0.96499999999999997</v>
      </c>
      <c r="V132" s="10" cm="1">
        <f t="array" ref="V132">_xll.SNL.Clients.Office.Excel.Functions.SPG($A132, "IQ_DILUT_EPS_NORM", V$2)</f>
        <v>0.98899999999999999</v>
      </c>
    </row>
    <row r="133" spans="1:22">
      <c r="A133" s="11" t="s">
        <v>136</v>
      </c>
      <c r="B133" s="10" t="str" cm="1">
        <f t="array" ref="B133">_xll.SNL.Clients.Office.Excel.Functions.SPG($A133, "IQ_DILUT_EPS_NORM", B$2)</f>
        <v>NA</v>
      </c>
      <c r="C133" s="10" cm="1">
        <f t="array" ref="C133">_xll.SNL.Clients.Office.Excel.Functions.SPG($A133, "IQ_DILUT_EPS_NORM", C$2)</f>
        <v>0.39600000000000002</v>
      </c>
      <c r="D133" s="10" cm="1">
        <f t="array" ref="D133">_xll.SNL.Clients.Office.Excel.Functions.SPG($A133, "IQ_DILUT_EPS_NORM", D$2)</f>
        <v>-0.159</v>
      </c>
      <c r="E133" s="10" cm="1">
        <f t="array" ref="E133">_xll.SNL.Clients.Office.Excel.Functions.SPG($A133, "IQ_DILUT_EPS_NORM", E$2)</f>
        <v>-0.45500000000000002</v>
      </c>
      <c r="F133" s="10" cm="1">
        <f t="array" ref="F133">_xll.SNL.Clients.Office.Excel.Functions.SPG($A133, "IQ_DILUT_EPS_NORM", F$2)</f>
        <v>-1.4999999999999999E-2</v>
      </c>
      <c r="G133" s="10" cm="1">
        <f t="array" ref="G133">_xll.SNL.Clients.Office.Excel.Functions.SPG($A133, "IQ_DILUT_EPS_NORM", G$2)</f>
        <v>0.14399999999999999</v>
      </c>
      <c r="H133" s="10" cm="1">
        <f t="array" ref="H133">_xll.SNL.Clients.Office.Excel.Functions.SPG($A133, "IQ_DILUT_EPS_NORM", H$2)</f>
        <v>-2E-3</v>
      </c>
      <c r="I133" s="10" cm="1">
        <f t="array" ref="I133">_xll.SNL.Clients.Office.Excel.Functions.SPG($A133, "IQ_DILUT_EPS_NORM", I$2)</f>
        <v>-0.315</v>
      </c>
      <c r="J133" s="10" cm="1">
        <f t="array" ref="J133">_xll.SNL.Clients.Office.Excel.Functions.SPG($A133, "IQ_DILUT_EPS_NORM", J$2)</f>
        <v>-0.71</v>
      </c>
      <c r="K133" s="10" cm="1">
        <f t="array" ref="K133">_xll.SNL.Clients.Office.Excel.Functions.SPG($A133, "IQ_DILUT_EPS_NORM", K$2)</f>
        <v>-0.72899999999999998</v>
      </c>
      <c r="L133" s="10" t="str" cm="1">
        <f t="array" ref="L133">_xll.SNL.Clients.Office.Excel.Functions.SPG($A133, "IQ_DILUT_EPS_NORM", L$2)</f>
        <v>NA</v>
      </c>
      <c r="M133" s="10" t="str" cm="1">
        <f t="array" ref="M133">_xll.SNL.Clients.Office.Excel.Functions.SPG($A133, "IQ_DILUT_EPS_NORM", M$2)</f>
        <v>NA</v>
      </c>
      <c r="N133" s="10" t="str" cm="1">
        <f t="array" ref="N133">_xll.SNL.Clients.Office.Excel.Functions.SPG($A133, "IQ_DILUT_EPS_NORM", N$2)</f>
        <v>NA</v>
      </c>
      <c r="O133" s="10" t="str" cm="1">
        <f t="array" ref="O133">_xll.SNL.Clients.Office.Excel.Functions.SPG($A133, "IQ_DILUT_EPS_NORM", O$2)</f>
        <v>NA</v>
      </c>
      <c r="P133" s="10" t="str" cm="1">
        <f t="array" ref="P133">_xll.SNL.Clients.Office.Excel.Functions.SPG($A133, "IQ_DILUT_EPS_NORM", P$2)</f>
        <v>NA</v>
      </c>
      <c r="Q133" s="10" t="str" cm="1">
        <f t="array" ref="Q133">_xll.SNL.Clients.Office.Excel.Functions.SPG($A133, "IQ_DILUT_EPS_NORM", Q$2)</f>
        <v>NA</v>
      </c>
      <c r="R133" s="10" t="str" cm="1">
        <f t="array" ref="R133">_xll.SNL.Clients.Office.Excel.Functions.SPG($A133, "IQ_DILUT_EPS_NORM", R$2)</f>
        <v>NA</v>
      </c>
      <c r="S133" s="10" t="str" cm="1">
        <f t="array" ref="S133">_xll.SNL.Clients.Office.Excel.Functions.SPG($A133, "IQ_DILUT_EPS_NORM", S$2)</f>
        <v>NA</v>
      </c>
      <c r="T133" s="10" t="str" cm="1">
        <f t="array" ref="T133">_xll.SNL.Clients.Office.Excel.Functions.SPG($A133, "IQ_DILUT_EPS_NORM", T$2)</f>
        <v>NA</v>
      </c>
      <c r="U133" s="10" t="str" cm="1">
        <f t="array" ref="U133">_xll.SNL.Clients.Office.Excel.Functions.SPG($A133, "IQ_DILUT_EPS_NORM", U$2)</f>
        <v>NA</v>
      </c>
      <c r="V133" s="10" t="str" cm="1">
        <f t="array" ref="V133">_xll.SNL.Clients.Office.Excel.Functions.SPG($A133, "IQ_DILUT_EPS_NORM", V$2)</f>
        <v>NA</v>
      </c>
    </row>
    <row r="134" spans="1:22">
      <c r="A134" s="11" t="s">
        <v>137</v>
      </c>
      <c r="B134" s="10" t="str" cm="1">
        <f t="array" ref="B134">_xll.SNL.Clients.Office.Excel.Functions.SPG($A134, "IQ_DILUT_EPS_NORM", B$2)</f>
        <v>NA</v>
      </c>
      <c r="C134" s="10" cm="1">
        <f t="array" ref="C134">_xll.SNL.Clients.Office.Excel.Functions.SPG($A134, "IQ_DILUT_EPS_NORM", C$2)</f>
        <v>3.7050000000000001</v>
      </c>
      <c r="D134" s="10" cm="1">
        <f t="array" ref="D134">_xll.SNL.Clients.Office.Excel.Functions.SPG($A134, "IQ_DILUT_EPS_NORM", D$2)</f>
        <v>2.452</v>
      </c>
      <c r="E134" s="10" cm="1">
        <f t="array" ref="E134">_xll.SNL.Clients.Office.Excel.Functions.SPG($A134, "IQ_DILUT_EPS_NORM", E$2)</f>
        <v>2.0499999999999998</v>
      </c>
      <c r="F134" s="10" cm="1">
        <f t="array" ref="F134">_xll.SNL.Clients.Office.Excel.Functions.SPG($A134, "IQ_DILUT_EPS_NORM", F$2)</f>
        <v>1.724</v>
      </c>
      <c r="G134" s="10" cm="1">
        <f t="array" ref="G134">_xll.SNL.Clients.Office.Excel.Functions.SPG($A134, "IQ_DILUT_EPS_NORM", G$2)</f>
        <v>1.292</v>
      </c>
      <c r="H134" s="10" cm="1">
        <f t="array" ref="H134">_xll.SNL.Clients.Office.Excel.Functions.SPG($A134, "IQ_DILUT_EPS_NORM", H$2)</f>
        <v>1.0760000000000001</v>
      </c>
      <c r="I134" s="10" cm="1">
        <f t="array" ref="I134">_xll.SNL.Clients.Office.Excel.Functions.SPG($A134, "IQ_DILUT_EPS_NORM", I$2)</f>
        <v>0.64500000000000002</v>
      </c>
      <c r="J134" s="10" cm="1">
        <f t="array" ref="J134">_xll.SNL.Clients.Office.Excel.Functions.SPG($A134, "IQ_DILUT_EPS_NORM", J$2)</f>
        <v>0.503</v>
      </c>
      <c r="K134" s="10" cm="1">
        <f t="array" ref="K134">_xll.SNL.Clients.Office.Excel.Functions.SPG($A134, "IQ_DILUT_EPS_NORM", K$2)</f>
        <v>0.58299999999999996</v>
      </c>
      <c r="L134" s="10" cm="1">
        <f t="array" ref="L134">_xll.SNL.Clients.Office.Excel.Functions.SPG($A134, "IQ_DILUT_EPS_NORM", L$2)</f>
        <v>0.65300000000000002</v>
      </c>
      <c r="M134" s="10" cm="1">
        <f t="array" ref="M134">_xll.SNL.Clients.Office.Excel.Functions.SPG($A134, "IQ_DILUT_EPS_NORM", M$2)</f>
        <v>0.62</v>
      </c>
      <c r="N134" s="10" cm="1">
        <f t="array" ref="N134">_xll.SNL.Clients.Office.Excel.Functions.SPG($A134, "IQ_DILUT_EPS_NORM", N$2)</f>
        <v>0.53700000000000003</v>
      </c>
      <c r="O134" s="10" cm="1">
        <f t="array" ref="O134">_xll.SNL.Clients.Office.Excel.Functions.SPG($A134, "IQ_DILUT_EPS_NORM", O$2)</f>
        <v>0.745</v>
      </c>
      <c r="P134" s="10" cm="1">
        <f t="array" ref="P134">_xll.SNL.Clients.Office.Excel.Functions.SPG($A134, "IQ_DILUT_EPS_NORM", P$2)</f>
        <v>0.65100000000000002</v>
      </c>
      <c r="Q134" s="10" cm="1">
        <f t="array" ref="Q134">_xll.SNL.Clients.Office.Excel.Functions.SPG($A134, "IQ_DILUT_EPS_NORM", Q$2)</f>
        <v>0.48699999999999999</v>
      </c>
      <c r="R134" s="10" cm="1">
        <f t="array" ref="R134">_xll.SNL.Clients.Office.Excel.Functions.SPG($A134, "IQ_DILUT_EPS_NORM", R$2)</f>
        <v>0.41199999999999998</v>
      </c>
      <c r="S134" s="10" cm="1">
        <f t="array" ref="S134">_xll.SNL.Clients.Office.Excel.Functions.SPG($A134, "IQ_DILUT_EPS_NORM", S$2)</f>
        <v>0.29099999999999998</v>
      </c>
      <c r="T134" s="10" cm="1">
        <f t="array" ref="T134">_xll.SNL.Clients.Office.Excel.Functions.SPG($A134, "IQ_DILUT_EPS_NORM", T$2)</f>
        <v>0.185</v>
      </c>
      <c r="U134" s="10" cm="1">
        <f t="array" ref="U134">_xll.SNL.Clients.Office.Excel.Functions.SPG($A134, "IQ_DILUT_EPS_NORM", U$2)</f>
        <v>0.13900000000000001</v>
      </c>
      <c r="V134" s="10" cm="1">
        <f t="array" ref="V134">_xll.SNL.Clients.Office.Excel.Functions.SPG($A134, "IQ_DILUT_EPS_NORM", V$2)</f>
        <v>0.113</v>
      </c>
    </row>
    <row r="135" spans="1:22">
      <c r="A135" s="11" t="s">
        <v>138</v>
      </c>
      <c r="B135" s="10" t="str" cm="1">
        <f t="array" ref="B135">_xll.SNL.Clients.Office.Excel.Functions.SPG($A135, "IQ_DILUT_EPS_NORM", B$2)</f>
        <v>NA</v>
      </c>
      <c r="C135" s="10" cm="1">
        <f t="array" ref="C135">_xll.SNL.Clients.Office.Excel.Functions.SPG($A135, "IQ_DILUT_EPS_NORM", C$2)</f>
        <v>27.603000000000002</v>
      </c>
      <c r="D135" s="10" cm="1">
        <f t="array" ref="D135">_xll.SNL.Clients.Office.Excel.Functions.SPG($A135, "IQ_DILUT_EPS_NORM", D$2)</f>
        <v>22.282</v>
      </c>
      <c r="E135" s="10" cm="1">
        <f t="array" ref="E135">_xll.SNL.Clients.Office.Excel.Functions.SPG($A135, "IQ_DILUT_EPS_NORM", E$2)</f>
        <v>14.372</v>
      </c>
      <c r="F135" s="10" cm="1">
        <f t="array" ref="F135">_xll.SNL.Clients.Office.Excel.Functions.SPG($A135, "IQ_DILUT_EPS_NORM", F$2)</f>
        <v>10.33</v>
      </c>
      <c r="G135" s="10" cm="1">
        <f t="array" ref="G135">_xll.SNL.Clients.Office.Excel.Functions.SPG($A135, "IQ_DILUT_EPS_NORM", G$2)</f>
        <v>8.2759999999999998</v>
      </c>
      <c r="H135" s="10" cm="1">
        <f t="array" ref="H135">_xll.SNL.Clients.Office.Excel.Functions.SPG($A135, "IQ_DILUT_EPS_NORM", H$2)</f>
        <v>8.1769999999999996</v>
      </c>
      <c r="I135" s="10" cm="1">
        <f t="array" ref="I135">_xll.SNL.Clients.Office.Excel.Functions.SPG($A135, "IQ_DILUT_EPS_NORM", I$2)</f>
        <v>5.3550000000000004</v>
      </c>
      <c r="J135" s="10" cm="1">
        <f t="array" ref="J135">_xll.SNL.Clients.Office.Excel.Functions.SPG($A135, "IQ_DILUT_EPS_NORM", J$2)</f>
        <v>4.3310000000000004</v>
      </c>
      <c r="K135" s="10" cm="1">
        <f t="array" ref="K135">_xll.SNL.Clients.Office.Excel.Functions.SPG($A135, "IQ_DILUT_EPS_NORM", K$2)</f>
        <v>4.7830000000000004</v>
      </c>
      <c r="L135" s="10" cm="1">
        <f t="array" ref="L135">_xll.SNL.Clients.Office.Excel.Functions.SPG($A135, "IQ_DILUT_EPS_NORM", L$2)</f>
        <v>7.7729999999999997</v>
      </c>
      <c r="M135" s="10" cm="1">
        <f t="array" ref="M135">_xll.SNL.Clients.Office.Excel.Functions.SPG($A135, "IQ_DILUT_EPS_NORM", M$2)</f>
        <v>9.1509999999999998</v>
      </c>
      <c r="N135" s="10" cm="1">
        <f t="array" ref="N135">_xll.SNL.Clients.Office.Excel.Functions.SPG($A135, "IQ_DILUT_EPS_NORM", N$2)</f>
        <v>7.6920000000000002</v>
      </c>
      <c r="O135" s="10" cm="1">
        <f t="array" ref="O135">_xll.SNL.Clients.Office.Excel.Functions.SPG($A135, "IQ_DILUT_EPS_NORM", O$2)</f>
        <v>6.3920000000000003</v>
      </c>
      <c r="P135" s="10" cm="1">
        <f t="array" ref="P135">_xll.SNL.Clients.Office.Excel.Functions.SPG($A135, "IQ_DILUT_EPS_NORM", P$2)</f>
        <v>5.0410000000000004</v>
      </c>
      <c r="Q135" s="10" cm="1">
        <f t="array" ref="Q135">_xll.SNL.Clients.Office.Excel.Functions.SPG($A135, "IQ_DILUT_EPS_NORM", Q$2)</f>
        <v>2.698</v>
      </c>
      <c r="R135" s="10" cm="1">
        <f t="array" ref="R135">_xll.SNL.Clients.Office.Excel.Functions.SPG($A135, "IQ_DILUT_EPS_NORM", R$2)</f>
        <v>4.2779999999999996</v>
      </c>
      <c r="S135" s="10" cm="1">
        <f t="array" ref="S135">_xll.SNL.Clients.Office.Excel.Functions.SPG($A135, "IQ_DILUT_EPS_NORM", S$2)</f>
        <v>3.9860000000000002</v>
      </c>
      <c r="T135" s="10" cm="1">
        <f t="array" ref="T135">_xll.SNL.Clients.Office.Excel.Functions.SPG($A135, "IQ_DILUT_EPS_NORM", T$2)</f>
        <v>3.1070000000000002</v>
      </c>
      <c r="U135" s="10" cm="1">
        <f t="array" ref="U135">_xll.SNL.Clients.Office.Excel.Functions.SPG($A135, "IQ_DILUT_EPS_NORM", U$2)</f>
        <v>2.7429999999999999</v>
      </c>
      <c r="V135" s="10" cm="1">
        <f t="array" ref="V135">_xll.SNL.Clients.Office.Excel.Functions.SPG($A135, "IQ_DILUT_EPS_NORM", V$2)</f>
        <v>2.6960000000000002</v>
      </c>
    </row>
    <row r="136" spans="1:22">
      <c r="A136" s="11" t="s">
        <v>139</v>
      </c>
      <c r="B136" s="10" t="str" cm="1">
        <f t="array" ref="B136">_xll.SNL.Clients.Office.Excel.Functions.SPG($A136, "IQ_DILUT_EPS_NORM", B$2)</f>
        <v>NA</v>
      </c>
      <c r="C136" s="10" cm="1">
        <f t="array" ref="C136">_xll.SNL.Clients.Office.Excel.Functions.SPG($A136, "IQ_DILUT_EPS_NORM", C$2)</f>
        <v>3.7749999999999999</v>
      </c>
      <c r="D136" s="10" cm="1">
        <f t="array" ref="D136">_xll.SNL.Clients.Office.Excel.Functions.SPG($A136, "IQ_DILUT_EPS_NORM", D$2)</f>
        <v>4.0540000000000003</v>
      </c>
      <c r="E136" s="10" cm="1">
        <f t="array" ref="E136">_xll.SNL.Clients.Office.Excel.Functions.SPG($A136, "IQ_DILUT_EPS_NORM", E$2)</f>
        <v>2.4510000000000001</v>
      </c>
      <c r="F136" s="10" cm="1">
        <f t="array" ref="F136">_xll.SNL.Clients.Office.Excel.Functions.SPG($A136, "IQ_DILUT_EPS_NORM", F$2)</f>
        <v>1.3260000000000001</v>
      </c>
      <c r="G136" s="10" cm="1">
        <f t="array" ref="G136">_xll.SNL.Clients.Office.Excel.Functions.SPG($A136, "IQ_DILUT_EPS_NORM", G$2)</f>
        <v>0.41599999999999998</v>
      </c>
      <c r="H136" s="10" cm="1">
        <f t="array" ref="H136">_xll.SNL.Clients.Office.Excel.Functions.SPG($A136, "IQ_DILUT_EPS_NORM", H$2)</f>
        <v>-2.0059999999999998</v>
      </c>
      <c r="I136" s="10" cm="1">
        <f t="array" ref="I136">_xll.SNL.Clients.Office.Excel.Functions.SPG($A136, "IQ_DILUT_EPS_NORM", I$2)</f>
        <v>-3.81</v>
      </c>
      <c r="J136" s="10" cm="1">
        <f t="array" ref="J136">_xll.SNL.Clients.Office.Excel.Functions.SPG($A136, "IQ_DILUT_EPS_NORM", J$2)</f>
        <v>-3.7589999999999999</v>
      </c>
      <c r="K136" s="10" cm="1">
        <f t="array" ref="K136">_xll.SNL.Clients.Office.Excel.Functions.SPG($A136, "IQ_DILUT_EPS_NORM", K$2)</f>
        <v>-1.9410000000000001</v>
      </c>
      <c r="L136" s="10" cm="1">
        <f t="array" ref="L136">_xll.SNL.Clients.Office.Excel.Functions.SPG($A136, "IQ_DILUT_EPS_NORM", L$2)</f>
        <v>-1.7569999999999999</v>
      </c>
      <c r="M136" s="10" cm="1">
        <f t="array" ref="M136">_xll.SNL.Clients.Office.Excel.Functions.SPG($A136, "IQ_DILUT_EPS_NORM", M$2)</f>
        <v>-0.46800000000000003</v>
      </c>
      <c r="N136" s="10" cm="1">
        <f t="array" ref="N136">_xll.SNL.Clients.Office.Excel.Functions.SPG($A136, "IQ_DILUT_EPS_NORM", N$2)</f>
        <v>1.0509999999999999</v>
      </c>
      <c r="O136" s="10" cm="1">
        <f t="array" ref="O136">_xll.SNL.Clients.Office.Excel.Functions.SPG($A136, "IQ_DILUT_EPS_NORM", O$2)</f>
        <v>1.444</v>
      </c>
      <c r="P136" s="10" cm="1">
        <f t="array" ref="P136">_xll.SNL.Clients.Office.Excel.Functions.SPG($A136, "IQ_DILUT_EPS_NORM", P$2)</f>
        <v>1.0640000000000001</v>
      </c>
      <c r="Q136" s="10" cm="1">
        <f t="array" ref="Q136">_xll.SNL.Clients.Office.Excel.Functions.SPG($A136, "IQ_DILUT_EPS_NORM", Q$2)</f>
        <v>0.72</v>
      </c>
      <c r="R136" s="10" cm="1">
        <f t="array" ref="R136">_xll.SNL.Clients.Office.Excel.Functions.SPG($A136, "IQ_DILUT_EPS_NORM", R$2)</f>
        <v>1.1379999999999999</v>
      </c>
      <c r="S136" s="10" cm="1">
        <f t="array" ref="S136">_xll.SNL.Clients.Office.Excel.Functions.SPG($A136, "IQ_DILUT_EPS_NORM", S$2)</f>
        <v>1.109</v>
      </c>
      <c r="T136" s="10" cm="1">
        <f t="array" ref="T136">_xll.SNL.Clients.Office.Excel.Functions.SPG($A136, "IQ_DILUT_EPS_NORM", T$2)</f>
        <v>0.91200000000000003</v>
      </c>
      <c r="U136" s="10" cm="1">
        <f t="array" ref="U136">_xll.SNL.Clients.Office.Excel.Functions.SPG($A136, "IQ_DILUT_EPS_NORM", U$2)</f>
        <v>1.198</v>
      </c>
      <c r="V136" s="10" cm="1">
        <f t="array" ref="V136">_xll.SNL.Clients.Office.Excel.Functions.SPG($A136, "IQ_DILUT_EPS_NORM", V$2)</f>
        <v>1.07</v>
      </c>
    </row>
    <row r="137" spans="1:22">
      <c r="A137" s="11" t="s">
        <v>140</v>
      </c>
      <c r="B137" s="10" cm="1">
        <f t="array" ref="B137">_xll.SNL.Clients.Office.Excel.Functions.SPG($A137, "IQ_DILUT_EPS_NORM", B$2)</f>
        <v>4.8579999999999997</v>
      </c>
      <c r="C137" s="10" cm="1">
        <f t="array" ref="C137">_xll.SNL.Clients.Office.Excel.Functions.SPG($A137, "IQ_DILUT_EPS_NORM", C$2)</f>
        <v>5.0739999999999998</v>
      </c>
      <c r="D137" s="10" cm="1">
        <f t="array" ref="D137">_xll.SNL.Clients.Office.Excel.Functions.SPG($A137, "IQ_DILUT_EPS_NORM", D$2)</f>
        <v>2.7549999999999999</v>
      </c>
      <c r="E137" s="10" cm="1">
        <f t="array" ref="E137">_xll.SNL.Clients.Office.Excel.Functions.SPG($A137, "IQ_DILUT_EPS_NORM", E$2)</f>
        <v>-3.7549999999999999</v>
      </c>
      <c r="F137" s="10" cm="1">
        <f t="array" ref="F137">_xll.SNL.Clients.Office.Excel.Functions.SPG($A137, "IQ_DILUT_EPS_NORM", F$2)</f>
        <v>-8.6039999999999992</v>
      </c>
      <c r="G137" s="10" cm="1">
        <f t="array" ref="G137">_xll.SNL.Clients.Office.Excel.Functions.SPG($A137, "IQ_DILUT_EPS_NORM", G$2)</f>
        <v>5.891</v>
      </c>
      <c r="H137" s="10" cm="1">
        <f t="array" ref="H137">_xll.SNL.Clients.Office.Excel.Functions.SPG($A137, "IQ_DILUT_EPS_NORM", H$2)</f>
        <v>4.6589999999999998</v>
      </c>
      <c r="I137" s="10" cm="1">
        <f t="array" ref="I137">_xll.SNL.Clients.Office.Excel.Functions.SPG($A137, "IQ_DILUT_EPS_NORM", I$2)</f>
        <v>4.9779999999999998</v>
      </c>
      <c r="J137" s="10" cm="1">
        <f t="array" ref="J137">_xll.SNL.Clients.Office.Excel.Functions.SPG($A137, "IQ_DILUT_EPS_NORM", J$2)</f>
        <v>4.8869999999999996</v>
      </c>
      <c r="K137" s="10" cm="1">
        <f t="array" ref="K137">_xll.SNL.Clients.Office.Excel.Functions.SPG($A137, "IQ_DILUT_EPS_NORM", K$2)</f>
        <v>4.5519999999999996</v>
      </c>
      <c r="L137" s="10" cm="1">
        <f t="array" ref="L137">_xll.SNL.Clients.Office.Excel.Functions.SPG($A137, "IQ_DILUT_EPS_NORM", L$2)</f>
        <v>3.2559999999999998</v>
      </c>
      <c r="M137" s="10" cm="1">
        <f t="array" ref="M137">_xll.SNL.Clients.Office.Excel.Functions.SPG($A137, "IQ_DILUT_EPS_NORM", M$2)</f>
        <v>1.9330000000000001</v>
      </c>
      <c r="N137" s="10" cm="1">
        <f t="array" ref="N137">_xll.SNL.Clients.Office.Excel.Functions.SPG($A137, "IQ_DILUT_EPS_NORM", N$2)</f>
        <v>1.153</v>
      </c>
      <c r="O137" s="10" cm="1">
        <f t="array" ref="O137">_xll.SNL.Clients.Office.Excel.Functions.SPG($A137, "IQ_DILUT_EPS_NORM", O$2)</f>
        <v>0.81799999999999995</v>
      </c>
      <c r="P137" s="10" cm="1">
        <f t="array" ref="P137">_xll.SNL.Clients.Office.Excel.Functions.SPG($A137, "IQ_DILUT_EPS_NORM", P$2)</f>
        <v>1.0740000000000001</v>
      </c>
      <c r="Q137" s="10" cm="1">
        <f t="array" ref="Q137">_xll.SNL.Clients.Office.Excel.Functions.SPG($A137, "IQ_DILUT_EPS_NORM", Q$2)</f>
        <v>-0.82499999999999996</v>
      </c>
      <c r="R137" s="10" cm="1">
        <f t="array" ref="R137">_xll.SNL.Clients.Office.Excel.Functions.SPG($A137, "IQ_DILUT_EPS_NORM", R$2)</f>
        <v>-0.82</v>
      </c>
      <c r="S137" s="10" cm="1">
        <f t="array" ref="S137">_xll.SNL.Clients.Office.Excel.Functions.SPG($A137, "IQ_DILUT_EPS_NORM", S$2)</f>
        <v>1.1060000000000001</v>
      </c>
      <c r="T137" s="10" cm="1">
        <f t="array" ref="T137">_xll.SNL.Clients.Office.Excel.Functions.SPG($A137, "IQ_DILUT_EPS_NORM", T$2)</f>
        <v>-2.3879999999999999</v>
      </c>
      <c r="U137" s="10" cm="1">
        <f t="array" ref="U137">_xll.SNL.Clients.Office.Excel.Functions.SPG($A137, "IQ_DILUT_EPS_NORM", U$2)</f>
        <v>-8.0760000000000005</v>
      </c>
      <c r="V137" s="10" cm="1">
        <f t="array" ref="V137">_xll.SNL.Clients.Office.Excel.Functions.SPG($A137, "IQ_DILUT_EPS_NORM", V$2)</f>
        <v>-11.225</v>
      </c>
    </row>
    <row r="138" spans="1:22">
      <c r="A138" s="11" t="s">
        <v>141</v>
      </c>
      <c r="B138" s="10" t="str" cm="1">
        <f t="array" ref="B138">_xll.SNL.Clients.Office.Excel.Functions.SPG($A138, "IQ_DILUT_EPS_NORM", B$2)</f>
        <v>NA</v>
      </c>
      <c r="C138" s="10" cm="1">
        <f t="array" ref="C138">_xll.SNL.Clients.Office.Excel.Functions.SPG($A138, "IQ_DILUT_EPS_NORM", C$2)</f>
        <v>4.4169999999999998</v>
      </c>
      <c r="D138" s="10" cm="1">
        <f t="array" ref="D138">_xll.SNL.Clients.Office.Excel.Functions.SPG($A138, "IQ_DILUT_EPS_NORM", D$2)</f>
        <v>7.3470000000000004</v>
      </c>
      <c r="E138" s="10" cm="1">
        <f t="array" ref="E138">_xll.SNL.Clients.Office.Excel.Functions.SPG($A138, "IQ_DILUT_EPS_NORM", E$2)</f>
        <v>2.75</v>
      </c>
      <c r="F138" s="10" cm="1">
        <f t="array" ref="F138">_xll.SNL.Clients.Office.Excel.Functions.SPG($A138, "IQ_DILUT_EPS_NORM", F$2)</f>
        <v>-0.35</v>
      </c>
      <c r="G138" s="10" cm="1">
        <f t="array" ref="G138">_xll.SNL.Clients.Office.Excel.Functions.SPG($A138, "IQ_DILUT_EPS_NORM", G$2)</f>
        <v>-0.11899999999999999</v>
      </c>
      <c r="H138" s="10" cm="1">
        <f t="array" ref="H138">_xll.SNL.Clients.Office.Excel.Functions.SPG($A138, "IQ_DILUT_EPS_NORM", H$2)</f>
        <v>1.089</v>
      </c>
      <c r="I138" s="10" cm="1">
        <f t="array" ref="I138">_xll.SNL.Clients.Office.Excel.Functions.SPG($A138, "IQ_DILUT_EPS_NORM", I$2)</f>
        <v>-0.56100000000000005</v>
      </c>
      <c r="J138" s="10" cm="1">
        <f t="array" ref="J138">_xll.SNL.Clients.Office.Excel.Functions.SPG($A138, "IQ_DILUT_EPS_NORM", J$2)</f>
        <v>-0.92900000000000005</v>
      </c>
      <c r="K138" s="10" cm="1">
        <f t="array" ref="K138">_xll.SNL.Clients.Office.Excel.Functions.SPG($A138, "IQ_DILUT_EPS_NORM", K$2)</f>
        <v>-26.111000000000001</v>
      </c>
      <c r="L138" s="10" cm="1">
        <f t="array" ref="L138">_xll.SNL.Clients.Office.Excel.Functions.SPG($A138, "IQ_DILUT_EPS_NORM", L$2)</f>
        <v>7.5579999999999998</v>
      </c>
      <c r="M138" s="10" cm="1">
        <f t="array" ref="M138">_xll.SNL.Clients.Office.Excel.Functions.SPG($A138, "IQ_DILUT_EPS_NORM", M$2)</f>
        <v>3.4020000000000001</v>
      </c>
      <c r="N138" s="10" cm="1">
        <f t="array" ref="N138">_xll.SNL.Clients.Office.Excel.Functions.SPG($A138, "IQ_DILUT_EPS_NORM", N$2)</f>
        <v>2.7629999999999999</v>
      </c>
      <c r="O138" s="10" cm="1">
        <f t="array" ref="O138">_xll.SNL.Clients.Office.Excel.Functions.SPG($A138, "IQ_DILUT_EPS_NORM", O$2)</f>
        <v>6.3380000000000001</v>
      </c>
      <c r="P138" s="10" cm="1">
        <f t="array" ref="P138">_xll.SNL.Clients.Office.Excel.Functions.SPG($A138, "IQ_DILUT_EPS_NORM", P$2)</f>
        <v>5.1959999999999997</v>
      </c>
      <c r="Q138" s="10" cm="1">
        <f t="array" ref="Q138">_xll.SNL.Clients.Office.Excel.Functions.SPG($A138, "IQ_DILUT_EPS_NORM", Q$2)</f>
        <v>2.7090000000000001</v>
      </c>
      <c r="R138" s="10" cm="1">
        <f t="array" ref="R138">_xll.SNL.Clients.Office.Excel.Functions.SPG($A138, "IQ_DILUT_EPS_NORM", R$2)</f>
        <v>8.2899999999999991</v>
      </c>
      <c r="S138" s="10" cm="1">
        <f t="array" ref="S138">_xll.SNL.Clients.Office.Excel.Functions.SPG($A138, "IQ_DILUT_EPS_NORM", S$2)</f>
        <v>4.6159999999999997</v>
      </c>
      <c r="T138" s="10" cm="1">
        <f t="array" ref="T138">_xll.SNL.Clients.Office.Excel.Functions.SPG($A138, "IQ_DILUT_EPS_NORM", T$2)</f>
        <v>4.9800000000000004</v>
      </c>
      <c r="U138" s="10" cm="1">
        <f t="array" ref="U138">_xll.SNL.Clients.Office.Excel.Functions.SPG($A138, "IQ_DILUT_EPS_NORM", U$2)</f>
        <v>5.6689999999999996</v>
      </c>
      <c r="V138" s="10" cm="1">
        <f t="array" ref="V138">_xll.SNL.Clients.Office.Excel.Functions.SPG($A138, "IQ_DILUT_EPS_NORM", V$2)</f>
        <v>4.0620000000000003</v>
      </c>
    </row>
    <row r="139" spans="1:22">
      <c r="A139" s="11" t="s">
        <v>142</v>
      </c>
      <c r="B139" s="10" t="str" cm="1">
        <f t="array" ref="B139">_xll.SNL.Clients.Office.Excel.Functions.SPG($A139, "IQ_DILUT_EPS_NORM", B$2)</f>
        <v>NA</v>
      </c>
      <c r="C139" s="10" cm="1">
        <f t="array" ref="C139">_xll.SNL.Clients.Office.Excel.Functions.SPG($A139, "IQ_DILUT_EPS_NORM", C$2)</f>
        <v>1.0409999999999999</v>
      </c>
      <c r="D139" s="10" cm="1">
        <f t="array" ref="D139">_xll.SNL.Clients.Office.Excel.Functions.SPG($A139, "IQ_DILUT_EPS_NORM", D$2)</f>
        <v>0.57099999999999995</v>
      </c>
      <c r="E139" s="10" cm="1">
        <f t="array" ref="E139">_xll.SNL.Clients.Office.Excel.Functions.SPG($A139, "IQ_DILUT_EPS_NORM", E$2)</f>
        <v>0.35799999999999998</v>
      </c>
      <c r="F139" s="10" cm="1">
        <f t="array" ref="F139">_xll.SNL.Clients.Office.Excel.Functions.SPG($A139, "IQ_DILUT_EPS_NORM", F$2)</f>
        <v>0.443</v>
      </c>
      <c r="G139" s="10" cm="1">
        <f t="array" ref="G139">_xll.SNL.Clients.Office.Excel.Functions.SPG($A139, "IQ_DILUT_EPS_NORM", G$2)</f>
        <v>0.17599999999999999</v>
      </c>
      <c r="H139" s="10" cm="1">
        <f t="array" ref="H139">_xll.SNL.Clients.Office.Excel.Functions.SPG($A139, "IQ_DILUT_EPS_NORM", H$2)</f>
        <v>-0.30199999999999999</v>
      </c>
      <c r="I139" s="10" cm="1">
        <f t="array" ref="I139">_xll.SNL.Clients.Office.Excel.Functions.SPG($A139, "IQ_DILUT_EPS_NORM", I$2)</f>
        <v>-8.7999999999999995E-2</v>
      </c>
      <c r="J139" s="10" cm="1">
        <f t="array" ref="J139">_xll.SNL.Clients.Office.Excel.Functions.SPG($A139, "IQ_DILUT_EPS_NORM", J$2)</f>
        <v>-0.121</v>
      </c>
      <c r="K139" s="10" cm="1">
        <f t="array" ref="K139">_xll.SNL.Clients.Office.Excel.Functions.SPG($A139, "IQ_DILUT_EPS_NORM", K$2)</f>
        <v>-4.1000000000000002E-2</v>
      </c>
      <c r="L139" s="10" cm="1">
        <f t="array" ref="L139">_xll.SNL.Clients.Office.Excel.Functions.SPG($A139, "IQ_DILUT_EPS_NORM", L$2)</f>
        <v>-4.5999999999999999E-2</v>
      </c>
      <c r="M139" s="10" cm="1">
        <f t="array" ref="M139">_xll.SNL.Clients.Office.Excel.Functions.SPG($A139, "IQ_DILUT_EPS_NORM", M$2)</f>
        <v>-0.06</v>
      </c>
      <c r="N139" s="10" cm="1">
        <f t="array" ref="N139">_xll.SNL.Clients.Office.Excel.Functions.SPG($A139, "IQ_DILUT_EPS_NORM", N$2)</f>
        <v>-0.125</v>
      </c>
      <c r="O139" s="10" cm="1">
        <f t="array" ref="O139">_xll.SNL.Clients.Office.Excel.Functions.SPG($A139, "IQ_DILUT_EPS_NORM", O$2)</f>
        <v>-0.106</v>
      </c>
      <c r="P139" s="10" cm="1">
        <f t="array" ref="P139">_xll.SNL.Clients.Office.Excel.Functions.SPG($A139, "IQ_DILUT_EPS_NORM", P$2)</f>
        <v>-0.128</v>
      </c>
      <c r="Q139" s="10" cm="1">
        <f t="array" ref="Q139">_xll.SNL.Clients.Office.Excel.Functions.SPG($A139, "IQ_DILUT_EPS_NORM", Q$2)</f>
        <v>-0.189</v>
      </c>
      <c r="R139" s="10" cm="1">
        <f t="array" ref="R139">_xll.SNL.Clients.Office.Excel.Functions.SPG($A139, "IQ_DILUT_EPS_NORM", R$2)</f>
        <v>-0.312</v>
      </c>
      <c r="S139" s="10" cm="1">
        <f t="array" ref="S139">_xll.SNL.Clients.Office.Excel.Functions.SPG($A139, "IQ_DILUT_EPS_NORM", S$2)</f>
        <v>-0.26700000000000002</v>
      </c>
      <c r="T139" s="10" cm="1">
        <f t="array" ref="T139">_xll.SNL.Clients.Office.Excel.Functions.SPG($A139, "IQ_DILUT_EPS_NORM", T$2)</f>
        <v>-0.26700000000000002</v>
      </c>
      <c r="U139" s="10" cm="1">
        <f t="array" ref="U139">_xll.SNL.Clients.Office.Excel.Functions.SPG($A139, "IQ_DILUT_EPS_NORM", U$2)</f>
        <v>-0.254</v>
      </c>
      <c r="V139" s="10" cm="1">
        <f t="array" ref="V139">_xll.SNL.Clients.Office.Excel.Functions.SPG($A139, "IQ_DILUT_EPS_NORM", V$2)</f>
        <v>-0.95299999999999996</v>
      </c>
    </row>
    <row r="140" spans="1:22">
      <c r="A140" s="11" t="s">
        <v>143</v>
      </c>
      <c r="B140" s="10" t="str" cm="1">
        <f t="array" ref="B140">_xll.SNL.Clients.Office.Excel.Functions.SPG($A140, "IQ_DILUT_EPS_NORM", B$2)</f>
        <v>NA</v>
      </c>
      <c r="C140" s="10" cm="1">
        <f t="array" ref="C140">_xll.SNL.Clients.Office.Excel.Functions.SPG($A140, "IQ_DILUT_EPS_NORM", C$2)</f>
        <v>13.423999999999999</v>
      </c>
      <c r="D140" s="10" cm="1">
        <f t="array" ref="D140">_xll.SNL.Clients.Office.Excel.Functions.SPG($A140, "IQ_DILUT_EPS_NORM", D$2)</f>
        <v>19.71</v>
      </c>
      <c r="E140" s="10" cm="1">
        <f t="array" ref="E140">_xll.SNL.Clients.Office.Excel.Functions.SPG($A140, "IQ_DILUT_EPS_NORM", E$2)</f>
        <v>10.295</v>
      </c>
      <c r="F140" s="10" cm="1">
        <f t="array" ref="F140">_xll.SNL.Clients.Office.Excel.Functions.SPG($A140, "IQ_DILUT_EPS_NORM", F$2)</f>
        <v>1.97</v>
      </c>
      <c r="G140" s="10" cm="1">
        <f t="array" ref="G140">_xll.SNL.Clients.Office.Excel.Functions.SPG($A140, "IQ_DILUT_EPS_NORM", G$2)</f>
        <v>4.1500000000000004</v>
      </c>
      <c r="H140" s="10" cm="1">
        <f t="array" ref="H140">_xll.SNL.Clients.Office.Excel.Functions.SPG($A140, "IQ_DILUT_EPS_NORM", H$2)</f>
        <v>5.9059999999999997</v>
      </c>
      <c r="I140" s="10" cm="1">
        <f t="array" ref="I140">_xll.SNL.Clients.Office.Excel.Functions.SPG($A140, "IQ_DILUT_EPS_NORM", I$2)</f>
        <v>2.8210000000000002</v>
      </c>
      <c r="J140" s="10" cm="1">
        <f t="array" ref="J140">_xll.SNL.Clients.Office.Excel.Functions.SPG($A140, "IQ_DILUT_EPS_NORM", J$2)</f>
        <v>0.94699999999999995</v>
      </c>
      <c r="K140" s="10" cm="1">
        <f t="array" ref="K140">_xll.SNL.Clients.Office.Excel.Functions.SPG($A140, "IQ_DILUT_EPS_NORM", K$2)</f>
        <v>0.60699999999999998</v>
      </c>
      <c r="L140" s="10" cm="1">
        <f t="array" ref="L140">_xll.SNL.Clients.Office.Excel.Functions.SPG($A140, "IQ_DILUT_EPS_NORM", L$2)</f>
        <v>3.5350000000000001</v>
      </c>
      <c r="M140" s="10" cm="1">
        <f t="array" ref="M140">_xll.SNL.Clients.Office.Excel.Functions.SPG($A140, "IQ_DILUT_EPS_NORM", M$2)</f>
        <v>1.2769999999999999</v>
      </c>
      <c r="N140" s="10" cm="1">
        <f t="array" ref="N140">_xll.SNL.Clients.Office.Excel.Functions.SPG($A140, "IQ_DILUT_EPS_NORM", N$2)</f>
        <v>0.58199999999999996</v>
      </c>
      <c r="O140" s="10" cm="1">
        <f t="array" ref="O140">_xll.SNL.Clients.Office.Excel.Functions.SPG($A140, "IQ_DILUT_EPS_NORM", O$2)</f>
        <v>-1.7000000000000001E-2</v>
      </c>
      <c r="P140" s="10" t="str" cm="1">
        <f t="array" ref="P140">_xll.SNL.Clients.Office.Excel.Functions.SPG($A140, "IQ_DILUT_EPS_NORM", P$2)</f>
        <v>NA</v>
      </c>
      <c r="Q140" s="10" t="str" cm="1">
        <f t="array" ref="Q140">_xll.SNL.Clients.Office.Excel.Functions.SPG($A140, "IQ_DILUT_EPS_NORM", Q$2)</f>
        <v>NA</v>
      </c>
      <c r="R140" s="10" t="str" cm="1">
        <f t="array" ref="R140">_xll.SNL.Clients.Office.Excel.Functions.SPG($A140, "IQ_DILUT_EPS_NORM", R$2)</f>
        <v>NA</v>
      </c>
      <c r="S140" s="10" t="str" cm="1">
        <f t="array" ref="S140">_xll.SNL.Clients.Office.Excel.Functions.SPG($A140, "IQ_DILUT_EPS_NORM", S$2)</f>
        <v>NA</v>
      </c>
      <c r="T140" s="10" t="str" cm="1">
        <f t="array" ref="T140">_xll.SNL.Clients.Office.Excel.Functions.SPG($A140, "IQ_DILUT_EPS_NORM", T$2)</f>
        <v>NA</v>
      </c>
      <c r="U140" s="10" t="str" cm="1">
        <f t="array" ref="U140">_xll.SNL.Clients.Office.Excel.Functions.SPG($A140, "IQ_DILUT_EPS_NORM", U$2)</f>
        <v>NA</v>
      </c>
      <c r="V140" s="10" t="str" cm="1">
        <f t="array" ref="V140">_xll.SNL.Clients.Office.Excel.Functions.SPG($A140, "IQ_DILUT_EPS_NORM", V$2)</f>
        <v>NA</v>
      </c>
    </row>
    <row r="141" spans="1:22">
      <c r="A141" s="11" t="s">
        <v>144</v>
      </c>
      <c r="B141" s="10" t="str" cm="1">
        <f t="array" ref="B141">_xll.SNL.Clients.Office.Excel.Functions.SPG($A141, "IQ_DILUT_EPS_NORM", B$2)</f>
        <v>NA</v>
      </c>
      <c r="C141" s="10" cm="1">
        <f t="array" ref="C141">_xll.SNL.Clients.Office.Excel.Functions.SPG($A141, "IQ_DILUT_EPS_NORM", C$2)</f>
        <v>0.65900000000000003</v>
      </c>
      <c r="D141" s="10" cm="1">
        <f t="array" ref="D141">_xll.SNL.Clients.Office.Excel.Functions.SPG($A141, "IQ_DILUT_EPS_NORM", D$2)</f>
        <v>0.74199999999999999</v>
      </c>
      <c r="E141" s="10" cm="1">
        <f t="array" ref="E141">_xll.SNL.Clients.Office.Excel.Functions.SPG($A141, "IQ_DILUT_EPS_NORM", E$2)</f>
        <v>1.0209999999999999</v>
      </c>
      <c r="F141" s="10" cm="1">
        <f t="array" ref="F141">_xll.SNL.Clients.Office.Excel.Functions.SPG($A141, "IQ_DILUT_EPS_NORM", F$2)</f>
        <v>0.69099999999999995</v>
      </c>
      <c r="G141" s="10" cm="1">
        <f t="array" ref="G141">_xll.SNL.Clients.Office.Excel.Functions.SPG($A141, "IQ_DILUT_EPS_NORM", G$2)</f>
        <v>0.94699999999999995</v>
      </c>
      <c r="H141" s="10" cm="1">
        <f t="array" ref="H141">_xll.SNL.Clients.Office.Excel.Functions.SPG($A141, "IQ_DILUT_EPS_NORM", H$2)</f>
        <v>0.88500000000000001</v>
      </c>
      <c r="I141" s="10" cm="1">
        <f t="array" ref="I141">_xll.SNL.Clients.Office.Excel.Functions.SPG($A141, "IQ_DILUT_EPS_NORM", I$2)</f>
        <v>1.1220000000000001</v>
      </c>
      <c r="J141" s="10" cm="1">
        <f t="array" ref="J141">_xll.SNL.Clients.Office.Excel.Functions.SPG($A141, "IQ_DILUT_EPS_NORM", J$2)</f>
        <v>1.2070000000000001</v>
      </c>
      <c r="K141" s="10" cm="1">
        <f t="array" ref="K141">_xll.SNL.Clients.Office.Excel.Functions.SPG($A141, "IQ_DILUT_EPS_NORM", K$2)</f>
        <v>0.72699999999999998</v>
      </c>
      <c r="L141" s="10" cm="1">
        <f t="array" ref="L141">_xll.SNL.Clients.Office.Excel.Functions.SPG($A141, "IQ_DILUT_EPS_NORM", L$2)</f>
        <v>0.98</v>
      </c>
      <c r="M141" s="10" cm="1">
        <f t="array" ref="M141">_xll.SNL.Clients.Office.Excel.Functions.SPG($A141, "IQ_DILUT_EPS_NORM", M$2)</f>
        <v>0.93200000000000005</v>
      </c>
      <c r="N141" s="10" cm="1">
        <f t="array" ref="N141">_xll.SNL.Clients.Office.Excel.Functions.SPG($A141, "IQ_DILUT_EPS_NORM", N$2)</f>
        <v>1.125</v>
      </c>
      <c r="O141" s="10" cm="1">
        <f t="array" ref="O141">_xll.SNL.Clients.Office.Excel.Functions.SPG($A141, "IQ_DILUT_EPS_NORM", O$2)</f>
        <v>0.96899999999999997</v>
      </c>
      <c r="P141" s="10" cm="1">
        <f t="array" ref="P141">_xll.SNL.Clients.Office.Excel.Functions.SPG($A141, "IQ_DILUT_EPS_NORM", P$2)</f>
        <v>0.76900000000000002</v>
      </c>
      <c r="Q141" s="10" cm="1">
        <f t="array" ref="Q141">_xll.SNL.Clients.Office.Excel.Functions.SPG($A141, "IQ_DILUT_EPS_NORM", Q$2)</f>
        <v>0.70199999999999996</v>
      </c>
      <c r="R141" s="10" cm="1">
        <f t="array" ref="R141">_xll.SNL.Clients.Office.Excel.Functions.SPG($A141, "IQ_DILUT_EPS_NORM", R$2)</f>
        <v>0.58599999999999997</v>
      </c>
      <c r="S141" s="10" cm="1">
        <f t="array" ref="S141">_xll.SNL.Clients.Office.Excel.Functions.SPG($A141, "IQ_DILUT_EPS_NORM", S$2)</f>
        <v>0.17799999999999999</v>
      </c>
      <c r="T141" s="10" cm="1">
        <f t="array" ref="T141">_xll.SNL.Clients.Office.Excel.Functions.SPG($A141, "IQ_DILUT_EPS_NORM", T$2)</f>
        <v>0.10100000000000001</v>
      </c>
      <c r="U141" s="10" cm="1">
        <f t="array" ref="U141">_xll.SNL.Clients.Office.Excel.Functions.SPG($A141, "IQ_DILUT_EPS_NORM", U$2)</f>
        <v>0.33100000000000002</v>
      </c>
      <c r="V141" s="10" cm="1">
        <f t="array" ref="V141">_xll.SNL.Clients.Office.Excel.Functions.SPG($A141, "IQ_DILUT_EPS_NORM", V$2)</f>
        <v>0.438</v>
      </c>
    </row>
    <row r="142" spans="1:22">
      <c r="A142" s="11" t="s">
        <v>145</v>
      </c>
      <c r="B142" s="10" cm="1">
        <f t="array" ref="B142">_xll.SNL.Clients.Office.Excel.Functions.SPG($A142, "IQ_DILUT_EPS_NORM", B$2)</f>
        <v>15.125</v>
      </c>
      <c r="C142" s="10" cm="1">
        <f t="array" ref="C142">_xll.SNL.Clients.Office.Excel.Functions.SPG($A142, "IQ_DILUT_EPS_NORM", C$2)</f>
        <v>9.2720000000000002</v>
      </c>
      <c r="D142" s="10" cm="1">
        <f t="array" ref="D142">_xll.SNL.Clients.Office.Excel.Functions.SPG($A142, "IQ_DILUT_EPS_NORM", D$2)</f>
        <v>13.016999999999999</v>
      </c>
      <c r="E142" s="10" cm="1">
        <f t="array" ref="E142">_xll.SNL.Clients.Office.Excel.Functions.SPG($A142, "IQ_DILUT_EPS_NORM", E$2)</f>
        <v>14.94</v>
      </c>
      <c r="F142" s="10" cm="1">
        <f t="array" ref="F142">_xll.SNL.Clients.Office.Excel.Functions.SPG($A142, "IQ_DILUT_EPS_NORM", F$2)</f>
        <v>3.2370000000000001</v>
      </c>
      <c r="G142" s="10" cm="1">
        <f t="array" ref="G142">_xll.SNL.Clients.Office.Excel.Functions.SPG($A142, "IQ_DILUT_EPS_NORM", G$2)</f>
        <v>7.6779999999999999</v>
      </c>
      <c r="H142" s="10" cm="1">
        <f t="array" ref="H142">_xll.SNL.Clients.Office.Excel.Functions.SPG($A142, "IQ_DILUT_EPS_NORM", H$2)</f>
        <v>6.6669999999999998</v>
      </c>
      <c r="I142" s="10" cm="1">
        <f t="array" ref="I142">_xll.SNL.Clients.Office.Excel.Functions.SPG($A142, "IQ_DILUT_EPS_NORM", I$2)</f>
        <v>6.0590000000000002</v>
      </c>
      <c r="J142" s="10" cm="1">
        <f t="array" ref="J142">_xll.SNL.Clients.Office.Excel.Functions.SPG($A142, "IQ_DILUT_EPS_NORM", J$2)</f>
        <v>5.7789999999999999</v>
      </c>
      <c r="K142" s="10" cm="1">
        <f t="array" ref="K142">_xll.SNL.Clients.Office.Excel.Functions.SPG($A142, "IQ_DILUT_EPS_NORM", K$2)</f>
        <v>5.32</v>
      </c>
      <c r="L142" s="10" cm="1">
        <f t="array" ref="L142">_xll.SNL.Clients.Office.Excel.Functions.SPG($A142, "IQ_DILUT_EPS_NORM", L$2)</f>
        <v>5.1340000000000003</v>
      </c>
      <c r="M142" s="10" cm="1">
        <f t="array" ref="M142">_xll.SNL.Clients.Office.Excel.Functions.SPG($A142, "IQ_DILUT_EPS_NORM", M$2)</f>
        <v>5.1890000000000001</v>
      </c>
      <c r="N142" s="10" cm="1">
        <f t="array" ref="N142">_xll.SNL.Clients.Office.Excel.Functions.SPG($A142, "IQ_DILUT_EPS_NORM", N$2)</f>
        <v>4.8879999999999999</v>
      </c>
      <c r="O142" s="10" cm="1">
        <f t="array" ref="O142">_xll.SNL.Clients.Office.Excel.Functions.SPG($A142, "IQ_DILUT_EPS_NORM", O$2)</f>
        <v>4.1520000000000001</v>
      </c>
      <c r="P142" s="10" cm="1">
        <f t="array" ref="P142">_xll.SNL.Clients.Office.Excel.Functions.SPG($A142, "IQ_DILUT_EPS_NORM", P$2)</f>
        <v>1.4690000000000001</v>
      </c>
      <c r="Q142" s="10" cm="1">
        <f t="array" ref="Q142">_xll.SNL.Clients.Office.Excel.Functions.SPG($A142, "IQ_DILUT_EPS_NORM", Q$2)</f>
        <v>0.378</v>
      </c>
      <c r="R142" s="10" cm="1">
        <f t="array" ref="R142">_xll.SNL.Clients.Office.Excel.Functions.SPG($A142, "IQ_DILUT_EPS_NORM", R$2)</f>
        <v>1.1319999999999999</v>
      </c>
      <c r="S142" s="10" cm="1">
        <f t="array" ref="S142">_xll.SNL.Clients.Office.Excel.Functions.SPG($A142, "IQ_DILUT_EPS_NORM", S$2)</f>
        <v>1.9910000000000001</v>
      </c>
      <c r="T142" s="10" cm="1">
        <f t="array" ref="T142">_xll.SNL.Clients.Office.Excel.Functions.SPG($A142, "IQ_DILUT_EPS_NORM", T$2)</f>
        <v>2.1840000000000002</v>
      </c>
      <c r="U142" s="10" cm="1">
        <f t="array" ref="U142">_xll.SNL.Clients.Office.Excel.Functions.SPG($A142, "IQ_DILUT_EPS_NORM", U$2)</f>
        <v>1.2250000000000001</v>
      </c>
      <c r="V142" s="10" t="str" cm="1">
        <f t="array" ref="V142">_xll.SNL.Clients.Office.Excel.Functions.SPG($A142, "IQ_DILUT_EPS_NORM", V$2)</f>
        <v>NA</v>
      </c>
    </row>
    <row r="143" spans="1:22">
      <c r="A143" s="11" t="s">
        <v>146</v>
      </c>
      <c r="B143" s="10" t="str" cm="1">
        <f t="array" ref="B143">_xll.SNL.Clients.Office.Excel.Functions.SPG($A143, "IQ_DILUT_EPS_NORM", B$2)</f>
        <v>NA</v>
      </c>
      <c r="C143" s="10" cm="1">
        <f t="array" ref="C143">_xll.SNL.Clients.Office.Excel.Functions.SPG($A143, "IQ_DILUT_EPS_NORM", C$2)</f>
        <v>6.0419999999999998</v>
      </c>
      <c r="D143" s="10" cm="1">
        <f t="array" ref="D143">_xll.SNL.Clients.Office.Excel.Functions.SPG($A143, "IQ_DILUT_EPS_NORM", D$2)</f>
        <v>8.6129999999999995</v>
      </c>
      <c r="E143" s="10" cm="1">
        <f t="array" ref="E143">_xll.SNL.Clients.Office.Excel.Functions.SPG($A143, "IQ_DILUT_EPS_NORM", E$2)</f>
        <v>8.1259999999999994</v>
      </c>
      <c r="F143" s="10" cm="1">
        <f t="array" ref="F143">_xll.SNL.Clients.Office.Excel.Functions.SPG($A143, "IQ_DILUT_EPS_NORM", F$2)</f>
        <v>8.5150000000000006</v>
      </c>
      <c r="G143" s="10" cm="1">
        <f t="array" ref="G143">_xll.SNL.Clients.Office.Excel.Functions.SPG($A143, "IQ_DILUT_EPS_NORM", G$2)</f>
        <v>5.4160000000000004</v>
      </c>
      <c r="H143" s="10" cm="1">
        <f t="array" ref="H143">_xll.SNL.Clients.Office.Excel.Functions.SPG($A143, "IQ_DILUT_EPS_NORM", H$2)</f>
        <v>4.7460000000000004</v>
      </c>
      <c r="I143" s="10" cm="1">
        <f t="array" ref="I143">_xll.SNL.Clients.Office.Excel.Functions.SPG($A143, "IQ_DILUT_EPS_NORM", I$2)</f>
        <v>4.3869999999999996</v>
      </c>
      <c r="J143" s="10" cm="1">
        <f t="array" ref="J143">_xll.SNL.Clients.Office.Excel.Functions.SPG($A143, "IQ_DILUT_EPS_NORM", J$2)</f>
        <v>4.3659999999999997</v>
      </c>
      <c r="K143" s="10" cm="1">
        <f t="array" ref="K143">_xll.SNL.Clients.Office.Excel.Functions.SPG($A143, "IQ_DILUT_EPS_NORM", K$2)</f>
        <v>3.9359999999999999</v>
      </c>
      <c r="L143" s="10" cm="1">
        <f t="array" ref="L143">_xll.SNL.Clients.Office.Excel.Functions.SPG($A143, "IQ_DILUT_EPS_NORM", L$2)</f>
        <v>3.47</v>
      </c>
      <c r="M143" s="10" cm="1">
        <f t="array" ref="M143">_xll.SNL.Clients.Office.Excel.Functions.SPG($A143, "IQ_DILUT_EPS_NORM", M$2)</f>
        <v>3.1960000000000002</v>
      </c>
      <c r="N143" s="10" cm="1">
        <f t="array" ref="N143">_xll.SNL.Clients.Office.Excel.Functions.SPG($A143, "IQ_DILUT_EPS_NORM", N$2)</f>
        <v>2.8570000000000002</v>
      </c>
      <c r="O143" s="10" cm="1">
        <f t="array" ref="O143">_xll.SNL.Clients.Office.Excel.Functions.SPG($A143, "IQ_DILUT_EPS_NORM", O$2)</f>
        <v>2.3540000000000001</v>
      </c>
      <c r="P143" s="10" cm="1">
        <f t="array" ref="P143">_xll.SNL.Clients.Office.Excel.Functions.SPG($A143, "IQ_DILUT_EPS_NORM", P$2)</f>
        <v>1.8149999999999999</v>
      </c>
      <c r="Q143" s="10" cm="1">
        <f t="array" ref="Q143">_xll.SNL.Clients.Office.Excel.Functions.SPG($A143, "IQ_DILUT_EPS_NORM", Q$2)</f>
        <v>1.1779999999999999</v>
      </c>
      <c r="R143" s="10" cm="1">
        <f t="array" ref="R143">_xll.SNL.Clients.Office.Excel.Functions.SPG($A143, "IQ_DILUT_EPS_NORM", R$2)</f>
        <v>0.44600000000000001</v>
      </c>
      <c r="S143" s="10" cm="1">
        <f t="array" ref="S143">_xll.SNL.Clients.Office.Excel.Functions.SPG($A143, "IQ_DILUT_EPS_NORM", S$2)</f>
        <v>0.26</v>
      </c>
      <c r="T143" s="10" cm="1">
        <f t="array" ref="T143">_xll.SNL.Clients.Office.Excel.Functions.SPG($A143, "IQ_DILUT_EPS_NORM", T$2)</f>
        <v>0.76900000000000002</v>
      </c>
      <c r="U143" s="10" cm="1">
        <f t="array" ref="U143">_xll.SNL.Clients.Office.Excel.Functions.SPG($A143, "IQ_DILUT_EPS_NORM", U$2)</f>
        <v>1.2410000000000001</v>
      </c>
      <c r="V143" s="10" cm="1">
        <f t="array" ref="V143">_xll.SNL.Clients.Office.Excel.Functions.SPG($A143, "IQ_DILUT_EPS_NORM", V$2)</f>
        <v>1.0069999999999999</v>
      </c>
    </row>
    <row r="144" spans="1:22">
      <c r="A144" s="11" t="s">
        <v>147</v>
      </c>
      <c r="B144" s="10" t="str" cm="1">
        <f t="array" ref="B144">_xll.SNL.Clients.Office.Excel.Functions.SPG($A144, "IQ_DILUT_EPS_NORM", B$2)</f>
        <v>NA</v>
      </c>
      <c r="C144" s="10" cm="1">
        <f t="array" ref="C144">_xll.SNL.Clients.Office.Excel.Functions.SPG($A144, "IQ_DILUT_EPS_NORM", C$2)</f>
        <v>4.8090000000000002</v>
      </c>
      <c r="D144" s="10" cm="1">
        <f t="array" ref="D144">_xll.SNL.Clients.Office.Excel.Functions.SPG($A144, "IQ_DILUT_EPS_NORM", D$2)</f>
        <v>5.9980000000000002</v>
      </c>
      <c r="E144" s="10" cm="1">
        <f t="array" ref="E144">_xll.SNL.Clients.Office.Excel.Functions.SPG($A144, "IQ_DILUT_EPS_NORM", E$2)</f>
        <v>4.5940000000000003</v>
      </c>
      <c r="F144" s="10" cm="1">
        <f t="array" ref="F144">_xll.SNL.Clients.Office.Excel.Functions.SPG($A144, "IQ_DILUT_EPS_NORM", F$2)</f>
        <v>4.5940000000000003</v>
      </c>
      <c r="G144" s="10" cm="1">
        <f t="array" ref="G144">_xll.SNL.Clients.Office.Excel.Functions.SPG($A144, "IQ_DILUT_EPS_NORM", G$2)</f>
        <v>3.726</v>
      </c>
      <c r="H144" s="10" cm="1">
        <f t="array" ref="H144">_xll.SNL.Clients.Office.Excel.Functions.SPG($A144, "IQ_DILUT_EPS_NORM", H$2)</f>
        <v>4.1719999999999997</v>
      </c>
      <c r="I144" s="10" cm="1">
        <f t="array" ref="I144">_xll.SNL.Clients.Office.Excel.Functions.SPG($A144, "IQ_DILUT_EPS_NORM", I$2)</f>
        <v>4.4950000000000001</v>
      </c>
      <c r="J144" s="10" cm="1">
        <f t="array" ref="J144">_xll.SNL.Clients.Office.Excel.Functions.SPG($A144, "IQ_DILUT_EPS_NORM", J$2)</f>
        <v>3.5249999999999999</v>
      </c>
      <c r="K144" s="10" cm="1">
        <f t="array" ref="K144">_xll.SNL.Clients.Office.Excel.Functions.SPG($A144, "IQ_DILUT_EPS_NORM", K$2)</f>
        <v>2.2469999999999999</v>
      </c>
      <c r="L144" s="10" cm="1">
        <f t="array" ref="L144">_xll.SNL.Clients.Office.Excel.Functions.SPG($A144, "IQ_DILUT_EPS_NORM", L$2)</f>
        <v>2.972</v>
      </c>
      <c r="M144" s="10" cm="1">
        <f t="array" ref="M144">_xll.SNL.Clients.Office.Excel.Functions.SPG($A144, "IQ_DILUT_EPS_NORM", M$2)</f>
        <v>2.7240000000000002</v>
      </c>
      <c r="N144" s="10" cm="1">
        <f t="array" ref="N144">_xll.SNL.Clients.Office.Excel.Functions.SPG($A144, "IQ_DILUT_EPS_NORM", N$2)</f>
        <v>2.4889999999999999</v>
      </c>
      <c r="O144" s="10" cm="1">
        <f t="array" ref="O144">_xll.SNL.Clients.Office.Excel.Functions.SPG($A144, "IQ_DILUT_EPS_NORM", O$2)</f>
        <v>2.012</v>
      </c>
      <c r="P144" s="10" cm="1">
        <f t="array" ref="P144">_xll.SNL.Clients.Office.Excel.Functions.SPG($A144, "IQ_DILUT_EPS_NORM", P$2)</f>
        <v>1.605</v>
      </c>
      <c r="Q144" s="10" cm="1">
        <f t="array" ref="Q144">_xll.SNL.Clients.Office.Excel.Functions.SPG($A144, "IQ_DILUT_EPS_NORM", Q$2)</f>
        <v>1.1779999999999999</v>
      </c>
      <c r="R144" s="10" cm="1">
        <f t="array" ref="R144">_xll.SNL.Clients.Office.Excel.Functions.SPG($A144, "IQ_DILUT_EPS_NORM", R$2)</f>
        <v>0.82699999999999996</v>
      </c>
      <c r="S144" s="10" cm="1">
        <f t="array" ref="S144">_xll.SNL.Clients.Office.Excel.Functions.SPG($A144, "IQ_DILUT_EPS_NORM", S$2)</f>
        <v>0.69299999999999995</v>
      </c>
      <c r="T144" s="10" cm="1">
        <f t="array" ref="T144">_xll.SNL.Clients.Office.Excel.Functions.SPG($A144, "IQ_DILUT_EPS_NORM", T$2)</f>
        <v>0.60899999999999999</v>
      </c>
      <c r="U144" s="10" cm="1">
        <f t="array" ref="U144">_xll.SNL.Clients.Office.Excel.Functions.SPG($A144, "IQ_DILUT_EPS_NORM", U$2)</f>
        <v>0.52800000000000002</v>
      </c>
      <c r="V144" s="10" cm="1">
        <f t="array" ref="V144">_xll.SNL.Clients.Office.Excel.Functions.SPG($A144, "IQ_DILUT_EPS_NORM", V$2)</f>
        <v>0.52800000000000002</v>
      </c>
    </row>
    <row r="145" spans="1:22">
      <c r="A145" s="11" t="s">
        <v>148</v>
      </c>
      <c r="B145" s="10" t="str" cm="1">
        <f t="array" ref="B145">_xll.SNL.Clients.Office.Excel.Functions.SPG($A145, "IQ_DILUT_EPS_NORM", B$2)</f>
        <v>NA</v>
      </c>
      <c r="C145" s="10" cm="1">
        <f t="array" ref="C145">_xll.SNL.Clients.Office.Excel.Functions.SPG($A145, "IQ_DILUT_EPS_NORM", C$2)</f>
        <v>1.782</v>
      </c>
      <c r="D145" s="10" cm="1">
        <f t="array" ref="D145">_xll.SNL.Clients.Office.Excel.Functions.SPG($A145, "IQ_DILUT_EPS_NORM", D$2)</f>
        <v>2.27</v>
      </c>
      <c r="E145" s="10" cm="1">
        <f t="array" ref="E145">_xll.SNL.Clients.Office.Excel.Functions.SPG($A145, "IQ_DILUT_EPS_NORM", E$2)</f>
        <v>1.458</v>
      </c>
      <c r="F145" s="10" cm="1">
        <f t="array" ref="F145">_xll.SNL.Clients.Office.Excel.Functions.SPG($A145, "IQ_DILUT_EPS_NORM", F$2)</f>
        <v>1.774</v>
      </c>
      <c r="G145" s="10" cm="1">
        <f t="array" ref="G145">_xll.SNL.Clients.Office.Excel.Functions.SPG($A145, "IQ_DILUT_EPS_NORM", G$2)</f>
        <v>1.5489999999999999</v>
      </c>
      <c r="H145" s="10" cm="1">
        <f t="array" ref="H145">_xll.SNL.Clients.Office.Excel.Functions.SPG($A145, "IQ_DILUT_EPS_NORM", H$2)</f>
        <v>1.7829999999999999</v>
      </c>
      <c r="I145" s="10" cm="1">
        <f t="array" ref="I145">_xll.SNL.Clients.Office.Excel.Functions.SPG($A145, "IQ_DILUT_EPS_NORM", I$2)</f>
        <v>2.8719999999999999</v>
      </c>
      <c r="J145" s="10" cm="1">
        <f t="array" ref="J145">_xll.SNL.Clients.Office.Excel.Functions.SPG($A145, "IQ_DILUT_EPS_NORM", J$2)</f>
        <v>3.0619999999999998</v>
      </c>
      <c r="K145" s="10" cm="1">
        <f t="array" ref="K145">_xll.SNL.Clients.Office.Excel.Functions.SPG($A145, "IQ_DILUT_EPS_NORM", K$2)</f>
        <v>3.0409999999999999</v>
      </c>
      <c r="L145" s="10" cm="1">
        <f t="array" ref="L145">_xll.SNL.Clients.Office.Excel.Functions.SPG($A145, "IQ_DILUT_EPS_NORM", L$2)</f>
        <v>2.04</v>
      </c>
      <c r="M145" s="10" cm="1">
        <f t="array" ref="M145">_xll.SNL.Clients.Office.Excel.Functions.SPG($A145, "IQ_DILUT_EPS_NORM", M$2)</f>
        <v>2.915</v>
      </c>
      <c r="N145" s="10" cm="1">
        <f t="array" ref="N145">_xll.SNL.Clients.Office.Excel.Functions.SPG($A145, "IQ_DILUT_EPS_NORM", N$2)</f>
        <v>2.42</v>
      </c>
      <c r="O145" s="10" cm="1">
        <f t="array" ref="O145">_xll.SNL.Clients.Office.Excel.Functions.SPG($A145, "IQ_DILUT_EPS_NORM", O$2)</f>
        <v>2.786</v>
      </c>
      <c r="P145" s="10" cm="1">
        <f t="array" ref="P145">_xll.SNL.Clients.Office.Excel.Functions.SPG($A145, "IQ_DILUT_EPS_NORM", P$2)</f>
        <v>3.2410000000000001</v>
      </c>
      <c r="Q145" s="10" cm="1">
        <f t="array" ref="Q145">_xll.SNL.Clients.Office.Excel.Functions.SPG($A145, "IQ_DILUT_EPS_NORM", Q$2)</f>
        <v>2.4550000000000001</v>
      </c>
      <c r="R145" s="10" cm="1">
        <f t="array" ref="R145">_xll.SNL.Clients.Office.Excel.Functions.SPG($A145, "IQ_DILUT_EPS_NORM", R$2)</f>
        <v>2.7519999999999998</v>
      </c>
      <c r="S145" s="10" cm="1">
        <f t="array" ref="S145">_xll.SNL.Clients.Office.Excel.Functions.SPG($A145, "IQ_DILUT_EPS_NORM", S$2)</f>
        <v>1.3320000000000001</v>
      </c>
      <c r="T145" s="10" cm="1">
        <f t="array" ref="T145">_xll.SNL.Clients.Office.Excel.Functions.SPG($A145, "IQ_DILUT_EPS_NORM", T$2)</f>
        <v>2.556</v>
      </c>
      <c r="U145" s="10" cm="1">
        <f t="array" ref="U145">_xll.SNL.Clients.Office.Excel.Functions.SPG($A145, "IQ_DILUT_EPS_NORM", U$2)</f>
        <v>1.4570000000000001</v>
      </c>
      <c r="V145" s="10" cm="1">
        <f t="array" ref="V145">_xll.SNL.Clients.Office.Excel.Functions.SPG($A145, "IQ_DILUT_EPS_NORM", V$2)</f>
        <v>1.845</v>
      </c>
    </row>
    <row r="146" spans="1:22">
      <c r="A146" s="11" t="s">
        <v>149</v>
      </c>
      <c r="B146" s="10" t="str" cm="1">
        <f t="array" ref="B146">_xll.SNL.Clients.Office.Excel.Functions.SPG($A146, "IQ_DILUT_EPS_NORM", B$2)</f>
        <v>NA</v>
      </c>
      <c r="C146" s="10" cm="1">
        <f t="array" ref="C146">_xll.SNL.Clients.Office.Excel.Functions.SPG($A146, "IQ_DILUT_EPS_NORM", C$2)</f>
        <v>11.209</v>
      </c>
      <c r="D146" s="10" cm="1">
        <f t="array" ref="D146">_xll.SNL.Clients.Office.Excel.Functions.SPG($A146, "IQ_DILUT_EPS_NORM", D$2)</f>
        <v>9.5530000000000008</v>
      </c>
      <c r="E146" s="10" cm="1">
        <f t="array" ref="E146">_xll.SNL.Clients.Office.Excel.Functions.SPG($A146, "IQ_DILUT_EPS_NORM", E$2)</f>
        <v>10.375</v>
      </c>
      <c r="F146" s="10" cm="1">
        <f t="array" ref="F146">_xll.SNL.Clients.Office.Excel.Functions.SPG($A146, "IQ_DILUT_EPS_NORM", F$2)</f>
        <v>8.7530000000000001</v>
      </c>
      <c r="G146" s="10" cm="1">
        <f t="array" ref="G146">_xll.SNL.Clients.Office.Excel.Functions.SPG($A146, "IQ_DILUT_EPS_NORM", G$2)</f>
        <v>7.218</v>
      </c>
      <c r="H146" s="10" cm="1">
        <f t="array" ref="H146">_xll.SNL.Clients.Office.Excel.Functions.SPG($A146, "IQ_DILUT_EPS_NORM", H$2)</f>
        <v>6.19</v>
      </c>
      <c r="I146" s="10" cm="1">
        <f t="array" ref="I146">_xll.SNL.Clients.Office.Excel.Functions.SPG($A146, "IQ_DILUT_EPS_NORM", I$2)</f>
        <v>5.2530000000000001</v>
      </c>
      <c r="J146" s="10" cm="1">
        <f t="array" ref="J146">_xll.SNL.Clients.Office.Excel.Functions.SPG($A146, "IQ_DILUT_EPS_NORM", J$2)</f>
        <v>4.3150000000000004</v>
      </c>
      <c r="K146" s="10" cm="1">
        <f t="array" ref="K146">_xll.SNL.Clients.Office.Excel.Functions.SPG($A146, "IQ_DILUT_EPS_NORM", K$2)</f>
        <v>3.4380000000000002</v>
      </c>
      <c r="L146" s="10" cm="1">
        <f t="array" ref="L146">_xll.SNL.Clients.Office.Excel.Functions.SPG($A146, "IQ_DILUT_EPS_NORM", L$2)</f>
        <v>2.9079999999999999</v>
      </c>
      <c r="M146" s="10" cm="1">
        <f t="array" ref="M146">_xll.SNL.Clients.Office.Excel.Functions.SPG($A146, "IQ_DILUT_EPS_NORM", M$2)</f>
        <v>2.4369999999999998</v>
      </c>
      <c r="N146" s="10" cm="1">
        <f t="array" ref="N146">_xll.SNL.Clients.Office.Excel.Functions.SPG($A146, "IQ_DILUT_EPS_NORM", N$2)</f>
        <v>1.919</v>
      </c>
      <c r="O146" s="10" cm="1">
        <f t="array" ref="O146">_xll.SNL.Clients.Office.Excel.Functions.SPG($A146, "IQ_DILUT_EPS_NORM", O$2)</f>
        <v>1.708</v>
      </c>
      <c r="P146" s="10" cm="1">
        <f t="array" ref="P146">_xll.SNL.Clients.Office.Excel.Functions.SPG($A146, "IQ_DILUT_EPS_NORM", P$2)</f>
        <v>1.35</v>
      </c>
      <c r="Q146" s="10" cm="1">
        <f t="array" ref="Q146">_xll.SNL.Clients.Office.Excel.Functions.SPG($A146, "IQ_DILUT_EPS_NORM", Q$2)</f>
        <v>0.85899999999999999</v>
      </c>
      <c r="R146" s="10" cm="1">
        <f t="array" ref="R146">_xll.SNL.Clients.Office.Excel.Functions.SPG($A146, "IQ_DILUT_EPS_NORM", R$2)</f>
        <v>0.93600000000000005</v>
      </c>
      <c r="S146" s="10" cm="1">
        <f t="array" ref="S146">_xll.SNL.Clients.Office.Excel.Functions.SPG($A146, "IQ_DILUT_EPS_NORM", S$2)</f>
        <v>0.72399999999999998</v>
      </c>
      <c r="T146" s="10" cm="1">
        <f t="array" ref="T146">_xll.SNL.Clients.Office.Excel.Functions.SPG($A146, "IQ_DILUT_EPS_NORM", T$2)</f>
        <v>1.554</v>
      </c>
      <c r="U146" s="10" cm="1">
        <f t="array" ref="U146">_xll.SNL.Clients.Office.Excel.Functions.SPG($A146, "IQ_DILUT_EPS_NORM", U$2)</f>
        <v>1.3879999999999999</v>
      </c>
      <c r="V146" s="10" cm="1">
        <f t="array" ref="V146">_xll.SNL.Clients.Office.Excel.Functions.SPG($A146, "IQ_DILUT_EPS_NORM", V$2)</f>
        <v>1.222</v>
      </c>
    </row>
    <row r="147" spans="1:22">
      <c r="A147" s="11" t="s">
        <v>150</v>
      </c>
      <c r="B147" s="10" t="str" cm="1">
        <f t="array" ref="B147">_xll.SNL.Clients.Office.Excel.Functions.SPG($A147, "IQ_DILUT_EPS_NORM", B$2)</f>
        <v>NA</v>
      </c>
      <c r="C147" s="10" cm="1">
        <f t="array" ref="C147">_xll.SNL.Clients.Office.Excel.Functions.SPG($A147, "IQ_DILUT_EPS_NORM", C$2)</f>
        <v>5.87</v>
      </c>
      <c r="D147" s="10" cm="1">
        <f t="array" ref="D147">_xll.SNL.Clients.Office.Excel.Functions.SPG($A147, "IQ_DILUT_EPS_NORM", D$2)</f>
        <v>5.7370000000000001</v>
      </c>
      <c r="E147" s="10" cm="1">
        <f t="array" ref="E147">_xll.SNL.Clients.Office.Excel.Functions.SPG($A147, "IQ_DILUT_EPS_NORM", E$2)</f>
        <v>5.2539999999999996</v>
      </c>
      <c r="F147" s="10" cm="1">
        <f t="array" ref="F147">_xll.SNL.Clients.Office.Excel.Functions.SPG($A147, "IQ_DILUT_EPS_NORM", F$2)</f>
        <v>3.7869999999999999</v>
      </c>
      <c r="G147" s="10" cm="1">
        <f t="array" ref="G147">_xll.SNL.Clients.Office.Excel.Functions.SPG($A147, "IQ_DILUT_EPS_NORM", G$2)</f>
        <v>3.9980000000000002</v>
      </c>
      <c r="H147" s="10" cm="1">
        <f t="array" ref="H147">_xll.SNL.Clients.Office.Excel.Functions.SPG($A147, "IQ_DILUT_EPS_NORM", H$2)</f>
        <v>3.22</v>
      </c>
      <c r="I147" s="10" cm="1">
        <f t="array" ref="I147">_xll.SNL.Clients.Office.Excel.Functions.SPG($A147, "IQ_DILUT_EPS_NORM", I$2)</f>
        <v>2.8719999999999999</v>
      </c>
      <c r="J147" s="10" cm="1">
        <f t="array" ref="J147">_xll.SNL.Clients.Office.Excel.Functions.SPG($A147, "IQ_DILUT_EPS_NORM", J$2)</f>
        <v>2.4460000000000002</v>
      </c>
      <c r="K147" s="10" cm="1">
        <f t="array" ref="K147">_xll.SNL.Clients.Office.Excel.Functions.SPG($A147, "IQ_DILUT_EPS_NORM", K$2)</f>
        <v>3.3460000000000001</v>
      </c>
      <c r="L147" s="10" cm="1">
        <f t="array" ref="L147">_xll.SNL.Clients.Office.Excel.Functions.SPG($A147, "IQ_DILUT_EPS_NORM", L$2)</f>
        <v>4.1970000000000001</v>
      </c>
      <c r="M147" s="10" cm="1">
        <f t="array" ref="M147">_xll.SNL.Clients.Office.Excel.Functions.SPG($A147, "IQ_DILUT_EPS_NORM", M$2)</f>
        <v>3.7570000000000001</v>
      </c>
      <c r="N147" s="10" cm="1">
        <f t="array" ref="N147">_xll.SNL.Clients.Office.Excel.Functions.SPG($A147, "IQ_DILUT_EPS_NORM", N$2)</f>
        <v>3.21</v>
      </c>
      <c r="O147" s="10" cm="1">
        <f t="array" ref="O147">_xll.SNL.Clients.Office.Excel.Functions.SPG($A147, "IQ_DILUT_EPS_NORM", O$2)</f>
        <v>3.3610000000000002</v>
      </c>
      <c r="P147" s="10" cm="1">
        <f t="array" ref="P147">_xll.SNL.Clients.Office.Excel.Functions.SPG($A147, "IQ_DILUT_EPS_NORM", P$2)</f>
        <v>2.72</v>
      </c>
      <c r="Q147" s="10" cm="1">
        <f t="array" ref="Q147">_xll.SNL.Clients.Office.Excel.Functions.SPG($A147, "IQ_DILUT_EPS_NORM", Q$2)</f>
        <v>1.88</v>
      </c>
      <c r="R147" s="10" cm="1">
        <f t="array" ref="R147">_xll.SNL.Clients.Office.Excel.Functions.SPG($A147, "IQ_DILUT_EPS_NORM", R$2)</f>
        <v>3.214</v>
      </c>
      <c r="S147" s="10" cm="1">
        <f t="array" ref="S147">_xll.SNL.Clients.Office.Excel.Functions.SPG($A147, "IQ_DILUT_EPS_NORM", S$2)</f>
        <v>2.81</v>
      </c>
      <c r="T147" s="10" cm="1">
        <f t="array" ref="T147">_xll.SNL.Clients.Office.Excel.Functions.SPG($A147, "IQ_DILUT_EPS_NORM", T$2)</f>
        <v>2.4780000000000002</v>
      </c>
      <c r="U147" s="10" cm="1">
        <f t="array" ref="U147">_xll.SNL.Clients.Office.Excel.Functions.SPG($A147, "IQ_DILUT_EPS_NORM", U$2)</f>
        <v>1.8009999999999999</v>
      </c>
      <c r="V147" s="10" cm="1">
        <f t="array" ref="V147">_xll.SNL.Clients.Office.Excel.Functions.SPG($A147, "IQ_DILUT_EPS_NORM", V$2)</f>
        <v>1.502</v>
      </c>
    </row>
    <row r="148" spans="1:22">
      <c r="A148" s="11" t="s">
        <v>151</v>
      </c>
      <c r="B148" s="10" cm="1">
        <f t="array" ref="B148">_xll.SNL.Clients.Office.Excel.Functions.SPG($A148, "IQ_DILUT_EPS_NORM", B$2)</f>
        <v>1.389</v>
      </c>
      <c r="C148" s="10" cm="1">
        <f t="array" ref="C148">_xll.SNL.Clients.Office.Excel.Functions.SPG($A148, "IQ_DILUT_EPS_NORM", C$2)</f>
        <v>1.472</v>
      </c>
      <c r="D148" s="10" cm="1">
        <f t="array" ref="D148">_xll.SNL.Clients.Office.Excel.Functions.SPG($A148, "IQ_DILUT_EPS_NORM", D$2)</f>
        <v>4.7649999999999997</v>
      </c>
      <c r="E148" s="10" cm="1">
        <f t="array" ref="E148">_xll.SNL.Clients.Office.Excel.Functions.SPG($A148, "IQ_DILUT_EPS_NORM", E$2)</f>
        <v>6.9279999999999999</v>
      </c>
      <c r="F148" s="10" cm="1">
        <f t="array" ref="F148">_xll.SNL.Clients.Office.Excel.Functions.SPG($A148, "IQ_DILUT_EPS_NORM", F$2)</f>
        <v>1.4850000000000001</v>
      </c>
      <c r="G148" s="10" cm="1">
        <f t="array" ref="G148">_xll.SNL.Clients.Office.Excel.Functions.SPG($A148, "IQ_DILUT_EPS_NORM", G$2)</f>
        <v>2.4569999999999999</v>
      </c>
      <c r="H148" s="10" cm="1">
        <f t="array" ref="H148">_xll.SNL.Clients.Office.Excel.Functions.SPG($A148, "IQ_DILUT_EPS_NORM", H$2)</f>
        <v>4.1580000000000004</v>
      </c>
      <c r="I148" s="10" cm="1">
        <f t="array" ref="I148">_xll.SNL.Clients.Office.Excel.Functions.SPG($A148, "IQ_DILUT_EPS_NORM", I$2)</f>
        <v>2.5550000000000002</v>
      </c>
      <c r="J148" s="10" t="str" cm="1">
        <f t="array" ref="J148">_xll.SNL.Clients.Office.Excel.Functions.SPG($A148, "IQ_DILUT_EPS_NORM", J$2)</f>
        <v>NA</v>
      </c>
      <c r="K148" s="10" t="str" cm="1">
        <f t="array" ref="K148">_xll.SNL.Clients.Office.Excel.Functions.SPG($A148, "IQ_DILUT_EPS_NORM", K$2)</f>
        <v>NA</v>
      </c>
      <c r="L148" s="10" t="str" cm="1">
        <f t="array" ref="L148">_xll.SNL.Clients.Office.Excel.Functions.SPG($A148, "IQ_DILUT_EPS_NORM", L$2)</f>
        <v>NA</v>
      </c>
      <c r="M148" s="10" t="str" cm="1">
        <f t="array" ref="M148">_xll.SNL.Clients.Office.Excel.Functions.SPG($A148, "IQ_DILUT_EPS_NORM", M$2)</f>
        <v>NA</v>
      </c>
      <c r="N148" s="10" t="str" cm="1">
        <f t="array" ref="N148">_xll.SNL.Clients.Office.Excel.Functions.SPG($A148, "IQ_DILUT_EPS_NORM", N$2)</f>
        <v>NA</v>
      </c>
      <c r="O148" s="10" t="str" cm="1">
        <f t="array" ref="O148">_xll.SNL.Clients.Office.Excel.Functions.SPG($A148, "IQ_DILUT_EPS_NORM", O$2)</f>
        <v>NA</v>
      </c>
      <c r="P148" s="10" t="str" cm="1">
        <f t="array" ref="P148">_xll.SNL.Clients.Office.Excel.Functions.SPG($A148, "IQ_DILUT_EPS_NORM", P$2)</f>
        <v>NA</v>
      </c>
      <c r="Q148" s="10" t="str" cm="1">
        <f t="array" ref="Q148">_xll.SNL.Clients.Office.Excel.Functions.SPG($A148, "IQ_DILUT_EPS_NORM", Q$2)</f>
        <v>NA</v>
      </c>
      <c r="R148" s="10" t="str" cm="1">
        <f t="array" ref="R148">_xll.SNL.Clients.Office.Excel.Functions.SPG($A148, "IQ_DILUT_EPS_NORM", R$2)</f>
        <v>NA</v>
      </c>
      <c r="S148" s="10" t="str" cm="1">
        <f t="array" ref="S148">_xll.SNL.Clients.Office.Excel.Functions.SPG($A148, "IQ_DILUT_EPS_NORM", S$2)</f>
        <v>NA</v>
      </c>
      <c r="T148" s="10" t="str" cm="1">
        <f t="array" ref="T148">_xll.SNL.Clients.Office.Excel.Functions.SPG($A148, "IQ_DILUT_EPS_NORM", T$2)</f>
        <v>NA</v>
      </c>
      <c r="U148" s="10" t="str" cm="1">
        <f t="array" ref="U148">_xll.SNL.Clients.Office.Excel.Functions.SPG($A148, "IQ_DILUT_EPS_NORM", U$2)</f>
        <v>NA</v>
      </c>
      <c r="V148" s="10" t="str" cm="1">
        <f t="array" ref="V148">_xll.SNL.Clients.Office.Excel.Functions.SPG($A148, "IQ_DILUT_EPS_NORM", V$2)</f>
        <v>NA</v>
      </c>
    </row>
    <row r="149" spans="1:22">
      <c r="A149" s="11" t="s">
        <v>152</v>
      </c>
      <c r="B149" s="10" t="str" cm="1">
        <f t="array" ref="B149">_xll.SNL.Clients.Office.Excel.Functions.SPG($A149, "IQ_DILUT_EPS_NORM", B$2)</f>
        <v>NA</v>
      </c>
      <c r="C149" s="10" cm="1">
        <f t="array" ref="C149">_xll.SNL.Clients.Office.Excel.Functions.SPG($A149, "IQ_DILUT_EPS_NORM", C$2)</f>
        <v>4.8</v>
      </c>
      <c r="D149" s="10" cm="1">
        <f t="array" ref="D149">_xll.SNL.Clients.Office.Excel.Functions.SPG($A149, "IQ_DILUT_EPS_NORM", D$2)</f>
        <v>3.53</v>
      </c>
      <c r="E149" s="10" cm="1">
        <f t="array" ref="E149">_xll.SNL.Clients.Office.Excel.Functions.SPG($A149, "IQ_DILUT_EPS_NORM", E$2)</f>
        <v>3.5369999999999999</v>
      </c>
      <c r="F149" s="10" cm="1">
        <f t="array" ref="F149">_xll.SNL.Clients.Office.Excel.Functions.SPG($A149, "IQ_DILUT_EPS_NORM", F$2)</f>
        <v>3.69</v>
      </c>
      <c r="G149" s="10" cm="1">
        <f t="array" ref="G149">_xll.SNL.Clients.Office.Excel.Functions.SPG($A149, "IQ_DILUT_EPS_NORM", G$2)</f>
        <v>3.54</v>
      </c>
      <c r="H149" s="10" cm="1">
        <f t="array" ref="H149">_xll.SNL.Clients.Office.Excel.Functions.SPG($A149, "IQ_DILUT_EPS_NORM", H$2)</f>
        <v>4.3029999999999999</v>
      </c>
      <c r="I149" s="10" cm="1">
        <f t="array" ref="I149">_xll.SNL.Clients.Office.Excel.Functions.SPG($A149, "IQ_DILUT_EPS_NORM", I$2)</f>
        <v>4.6689999999999996</v>
      </c>
      <c r="J149" s="10" cm="1">
        <f t="array" ref="J149">_xll.SNL.Clients.Office.Excel.Functions.SPG($A149, "IQ_DILUT_EPS_NORM", J$2)</f>
        <v>4.0410000000000004</v>
      </c>
      <c r="K149" s="10" cm="1">
        <f t="array" ref="K149">_xll.SNL.Clients.Office.Excel.Functions.SPG($A149, "IQ_DILUT_EPS_NORM", K$2)</f>
        <v>3.7749999999999999</v>
      </c>
      <c r="L149" s="10" cm="1">
        <f t="array" ref="L149">_xll.SNL.Clients.Office.Excel.Functions.SPG($A149, "IQ_DILUT_EPS_NORM", L$2)</f>
        <v>4.3760000000000003</v>
      </c>
      <c r="M149" s="10" cm="1">
        <f t="array" ref="M149">_xll.SNL.Clients.Office.Excel.Functions.SPG($A149, "IQ_DILUT_EPS_NORM", M$2)</f>
        <v>3.2210000000000001</v>
      </c>
      <c r="N149" s="10" cm="1">
        <f t="array" ref="N149">_xll.SNL.Clients.Office.Excel.Functions.SPG($A149, "IQ_DILUT_EPS_NORM", N$2)</f>
        <v>3.4710000000000001</v>
      </c>
      <c r="O149" s="10" cm="1">
        <f t="array" ref="O149">_xll.SNL.Clients.Office.Excel.Functions.SPG($A149, "IQ_DILUT_EPS_NORM", O$2)</f>
        <v>3.5939999999999999</v>
      </c>
      <c r="P149" s="10" cm="1">
        <f t="array" ref="P149">_xll.SNL.Clients.Office.Excel.Functions.SPG($A149, "IQ_DILUT_EPS_NORM", P$2)</f>
        <v>3.3119999999999998</v>
      </c>
      <c r="Q149" s="10" cm="1">
        <f t="array" ref="Q149">_xll.SNL.Clients.Office.Excel.Functions.SPG($A149, "IQ_DILUT_EPS_NORM", Q$2)</f>
        <v>2.8860000000000001</v>
      </c>
      <c r="R149" s="10" cm="1">
        <f t="array" ref="R149">_xll.SNL.Clients.Office.Excel.Functions.SPG($A149, "IQ_DILUT_EPS_NORM", R$2)</f>
        <v>2.6880000000000002</v>
      </c>
      <c r="S149" s="10" cm="1">
        <f t="array" ref="S149">_xll.SNL.Clients.Office.Excel.Functions.SPG($A149, "IQ_DILUT_EPS_NORM", S$2)</f>
        <v>1.048</v>
      </c>
      <c r="T149" s="10" cm="1">
        <f t="array" ref="T149">_xll.SNL.Clients.Office.Excel.Functions.SPG($A149, "IQ_DILUT_EPS_NORM", T$2)</f>
        <v>2.347</v>
      </c>
      <c r="U149" s="10" cm="1">
        <f t="array" ref="U149">_xll.SNL.Clients.Office.Excel.Functions.SPG($A149, "IQ_DILUT_EPS_NORM", U$2)</f>
        <v>1.2629999999999999</v>
      </c>
      <c r="V149" s="10" cm="1">
        <f t="array" ref="V149">_xll.SNL.Clients.Office.Excel.Functions.SPG($A149, "IQ_DILUT_EPS_NORM", V$2)</f>
        <v>1.98</v>
      </c>
    </row>
    <row r="150" spans="1:22">
      <c r="A150" s="11" t="s">
        <v>153</v>
      </c>
      <c r="B150" s="10" t="str" cm="1">
        <f t="array" ref="B150">_xll.SNL.Clients.Office.Excel.Functions.SPG($A150, "IQ_DILUT_EPS_NORM", B$2)</f>
        <v>NA</v>
      </c>
      <c r="C150" s="10" cm="1">
        <f t="array" ref="C150">_xll.SNL.Clients.Office.Excel.Functions.SPG($A150, "IQ_DILUT_EPS_NORM", C$2)</f>
        <v>3.931</v>
      </c>
      <c r="D150" s="10" cm="1">
        <f t="array" ref="D150">_xll.SNL.Clients.Office.Excel.Functions.SPG($A150, "IQ_DILUT_EPS_NORM", D$2)</f>
        <v>3.8780000000000001</v>
      </c>
      <c r="E150" s="10" cm="1">
        <f t="array" ref="E150">_xll.SNL.Clients.Office.Excel.Functions.SPG($A150, "IQ_DILUT_EPS_NORM", E$2)</f>
        <v>4.0529999999999999</v>
      </c>
      <c r="F150" s="10" cm="1">
        <f t="array" ref="F150">_xll.SNL.Clients.Office.Excel.Functions.SPG($A150, "IQ_DILUT_EPS_NORM", F$2)</f>
        <v>1.9259999999999999</v>
      </c>
      <c r="G150" s="10" cm="1">
        <f t="array" ref="G150">_xll.SNL.Clients.Office.Excel.Functions.SPG($A150, "IQ_DILUT_EPS_NORM", G$2)</f>
        <v>3.766</v>
      </c>
      <c r="H150" s="10" cm="1">
        <f t="array" ref="H150">_xll.SNL.Clients.Office.Excel.Functions.SPG($A150, "IQ_DILUT_EPS_NORM", H$2)</f>
        <v>3.3410000000000002</v>
      </c>
      <c r="I150" s="10" cm="1">
        <f t="array" ref="I150">_xll.SNL.Clients.Office.Excel.Functions.SPG($A150, "IQ_DILUT_EPS_NORM", I$2)</f>
        <v>4.0810000000000004</v>
      </c>
      <c r="J150" s="10" cm="1">
        <f t="array" ref="J150">_xll.SNL.Clients.Office.Excel.Functions.SPG($A150, "IQ_DILUT_EPS_NORM", J$2)</f>
        <v>3.9750000000000001</v>
      </c>
      <c r="K150" s="10" cm="1">
        <f t="array" ref="K150">_xll.SNL.Clients.Office.Excel.Functions.SPG($A150, "IQ_DILUT_EPS_NORM", K$2)</f>
        <v>3.552</v>
      </c>
      <c r="L150" s="10" cm="1">
        <f t="array" ref="L150">_xll.SNL.Clients.Office.Excel.Functions.SPG($A150, "IQ_DILUT_EPS_NORM", L$2)</f>
        <v>3.3809999999999998</v>
      </c>
      <c r="M150" s="10" cm="1">
        <f t="array" ref="M150">_xll.SNL.Clients.Office.Excel.Functions.SPG($A150, "IQ_DILUT_EPS_NORM", M$2)</f>
        <v>3.653</v>
      </c>
      <c r="N150" s="10" cm="1">
        <f t="array" ref="N150">_xll.SNL.Clients.Office.Excel.Functions.SPG($A150, "IQ_DILUT_EPS_NORM", N$2)</f>
        <v>3.4580000000000002</v>
      </c>
      <c r="O150" s="10" cm="1">
        <f t="array" ref="O150">_xll.SNL.Clients.Office.Excel.Functions.SPG($A150, "IQ_DILUT_EPS_NORM", O$2)</f>
        <v>3.8530000000000002</v>
      </c>
      <c r="P150" s="10" cm="1">
        <f t="array" ref="P150">_xll.SNL.Clients.Office.Excel.Functions.SPG($A150, "IQ_DILUT_EPS_NORM", P$2)</f>
        <v>4.0640000000000001</v>
      </c>
      <c r="Q150" s="10" cm="1">
        <f t="array" ref="Q150">_xll.SNL.Clients.Office.Excel.Functions.SPG($A150, "IQ_DILUT_EPS_NORM", Q$2)</f>
        <v>3.2170000000000001</v>
      </c>
      <c r="R150" s="10" cm="1">
        <f t="array" ref="R150">_xll.SNL.Clients.Office.Excel.Functions.SPG($A150, "IQ_DILUT_EPS_NORM", R$2)</f>
        <v>2.8639999999999999</v>
      </c>
      <c r="S150" s="10" cm="1">
        <f t="array" ref="S150">_xll.SNL.Clients.Office.Excel.Functions.SPG($A150, "IQ_DILUT_EPS_NORM", S$2)</f>
        <v>3.3170000000000002</v>
      </c>
      <c r="T150" s="10" cm="1">
        <f t="array" ref="T150">_xll.SNL.Clients.Office.Excel.Functions.SPG($A150, "IQ_DILUT_EPS_NORM", T$2)</f>
        <v>1.7809999999999999</v>
      </c>
      <c r="U150" s="10" cm="1">
        <f t="array" ref="U150">_xll.SNL.Clients.Office.Excel.Functions.SPG($A150, "IQ_DILUT_EPS_NORM", U$2)</f>
        <v>2.2320000000000002</v>
      </c>
      <c r="V150" s="10" cm="1">
        <f t="array" ref="V150">_xll.SNL.Clients.Office.Excel.Functions.SPG($A150, "IQ_DILUT_EPS_NORM", V$2)</f>
        <v>3.7360000000000002</v>
      </c>
    </row>
    <row r="151" spans="1:22">
      <c r="A151" s="11" t="s">
        <v>154</v>
      </c>
      <c r="B151" s="10" t="str" cm="1">
        <f t="array" ref="B151">_xll.SNL.Clients.Office.Excel.Functions.SPG($A151, "IQ_DILUT_EPS_NORM", B$2)</f>
        <v>NA</v>
      </c>
      <c r="C151" s="10" cm="1">
        <f t="array" ref="C151">_xll.SNL.Clients.Office.Excel.Functions.SPG($A151, "IQ_DILUT_EPS_NORM", C$2)</f>
        <v>1.929</v>
      </c>
      <c r="D151" s="10" cm="1">
        <f t="array" ref="D151">_xll.SNL.Clients.Office.Excel.Functions.SPG($A151, "IQ_DILUT_EPS_NORM", D$2)</f>
        <v>2.052</v>
      </c>
      <c r="E151" s="10" cm="1">
        <f t="array" ref="E151">_xll.SNL.Clients.Office.Excel.Functions.SPG($A151, "IQ_DILUT_EPS_NORM", E$2)</f>
        <v>1.5409999999999999</v>
      </c>
      <c r="F151" s="10" cm="1">
        <f t="array" ref="F151">_xll.SNL.Clients.Office.Excel.Functions.SPG($A151, "IQ_DILUT_EPS_NORM", F$2)</f>
        <v>0.77900000000000003</v>
      </c>
      <c r="G151" s="10" cm="1">
        <f t="array" ref="G151">_xll.SNL.Clients.Office.Excel.Functions.SPG($A151, "IQ_DILUT_EPS_NORM", G$2)</f>
        <v>1.1220000000000001</v>
      </c>
      <c r="H151" s="10" cm="1">
        <f t="array" ref="H151">_xll.SNL.Clients.Office.Excel.Functions.SPG($A151, "IQ_DILUT_EPS_NORM", H$2)</f>
        <v>3.21</v>
      </c>
      <c r="I151" s="10" cm="1">
        <f t="array" ref="I151">_xll.SNL.Clients.Office.Excel.Functions.SPG($A151, "IQ_DILUT_EPS_NORM", I$2)</f>
        <v>1.252</v>
      </c>
      <c r="J151" s="10" cm="1">
        <f t="array" ref="J151">_xll.SNL.Clients.Office.Excel.Functions.SPG($A151, "IQ_DILUT_EPS_NORM", J$2)</f>
        <v>8.3239999999999998</v>
      </c>
      <c r="K151" s="10" cm="1">
        <f t="array" ref="K151">_xll.SNL.Clients.Office.Excel.Functions.SPG($A151, "IQ_DILUT_EPS_NORM", K$2)</f>
        <v>8.9949999999999992</v>
      </c>
      <c r="L151" s="10" cm="1">
        <f t="array" ref="L151">_xll.SNL.Clients.Office.Excel.Functions.SPG($A151, "IQ_DILUT_EPS_NORM", L$2)</f>
        <v>8.266</v>
      </c>
      <c r="M151" s="10" cm="1">
        <f t="array" ref="M151">_xll.SNL.Clients.Office.Excel.Functions.SPG($A151, "IQ_DILUT_EPS_NORM", M$2)</f>
        <v>6.57</v>
      </c>
      <c r="N151" s="10" cm="1">
        <f t="array" ref="N151">_xll.SNL.Clients.Office.Excel.Functions.SPG($A151, "IQ_DILUT_EPS_NORM", N$2)</f>
        <v>5.5960000000000001</v>
      </c>
      <c r="O151" s="10" cm="1">
        <f t="array" ref="O151">_xll.SNL.Clients.Office.Excel.Functions.SPG($A151, "IQ_DILUT_EPS_NORM", O$2)</f>
        <v>6.681</v>
      </c>
      <c r="P151" s="10" cm="1">
        <f t="array" ref="P151">_xll.SNL.Clients.Office.Excel.Functions.SPG($A151, "IQ_DILUT_EPS_NORM", P$2)</f>
        <v>5.0229999999999997</v>
      </c>
      <c r="Q151" s="10" cm="1">
        <f t="array" ref="Q151">_xll.SNL.Clients.Office.Excel.Functions.SPG($A151, "IQ_DILUT_EPS_NORM", Q$2)</f>
        <v>1.36</v>
      </c>
      <c r="R151" s="10" cm="1">
        <f t="array" ref="R151">_xll.SNL.Clients.Office.Excel.Functions.SPG($A151, "IQ_DILUT_EPS_NORM", R$2)</f>
        <v>5.1459999999999999</v>
      </c>
      <c r="S151" s="10" cm="1">
        <f t="array" ref="S151">_xll.SNL.Clients.Office.Excel.Functions.SPG($A151, "IQ_DILUT_EPS_NORM", S$2)</f>
        <v>9.2319999999999993</v>
      </c>
      <c r="T151" s="10" cm="1">
        <f t="array" ref="T151">_xll.SNL.Clients.Office.Excel.Functions.SPG($A151, "IQ_DILUT_EPS_NORM", T$2)</f>
        <v>10.028</v>
      </c>
      <c r="U151" s="10" cm="1">
        <f t="array" ref="U151">_xll.SNL.Clients.Office.Excel.Functions.SPG($A151, "IQ_DILUT_EPS_NORM", U$2)</f>
        <v>11.039</v>
      </c>
      <c r="V151" s="10" cm="1">
        <f t="array" ref="V151">_xll.SNL.Clients.Office.Excel.Functions.SPG($A151, "IQ_DILUT_EPS_NORM", V$2)</f>
        <v>6.9720000000000004</v>
      </c>
    </row>
    <row r="152" spans="1:22">
      <c r="A152" s="11" t="s">
        <v>155</v>
      </c>
      <c r="B152" s="10" t="str" cm="1">
        <f t="array" ref="B152">_xll.SNL.Clients.Office.Excel.Functions.SPG($A152, "IQ_DILUT_EPS_NORM", B$2)</f>
        <v>NA</v>
      </c>
      <c r="C152" s="10" cm="1">
        <f t="array" ref="C152">_xll.SNL.Clients.Office.Excel.Functions.SPG($A152, "IQ_DILUT_EPS_NORM", C$2)</f>
        <v>4.2549999999999999</v>
      </c>
      <c r="D152" s="10" cm="1">
        <f t="array" ref="D152">_xll.SNL.Clients.Office.Excel.Functions.SPG($A152, "IQ_DILUT_EPS_NORM", D$2)</f>
        <v>5.5049999999999999</v>
      </c>
      <c r="E152" s="10" cm="1">
        <f t="array" ref="E152">_xll.SNL.Clients.Office.Excel.Functions.SPG($A152, "IQ_DILUT_EPS_NORM", E$2)</f>
        <v>7.6130000000000004</v>
      </c>
      <c r="F152" s="10" cm="1">
        <f t="array" ref="F152">_xll.SNL.Clients.Office.Excel.Functions.SPG($A152, "IQ_DILUT_EPS_NORM", F$2)</f>
        <v>3.427</v>
      </c>
      <c r="G152" s="10" cm="1">
        <f t="array" ref="G152">_xll.SNL.Clients.Office.Excel.Functions.SPG($A152, "IQ_DILUT_EPS_NORM", G$2)</f>
        <v>4.617</v>
      </c>
      <c r="H152" s="10" cm="1">
        <f t="array" ref="H152">_xll.SNL.Clients.Office.Excel.Functions.SPG($A152, "IQ_DILUT_EPS_NORM", H$2)</f>
        <v>5.7320000000000002</v>
      </c>
      <c r="I152" s="10" cm="1">
        <f t="array" ref="I152">_xll.SNL.Clients.Office.Excel.Functions.SPG($A152, "IQ_DILUT_EPS_NORM", I$2)</f>
        <v>6.0259999999999998</v>
      </c>
      <c r="J152" s="10" cm="1">
        <f t="array" ref="J152">_xll.SNL.Clients.Office.Excel.Functions.SPG($A152, "IQ_DILUT_EPS_NORM", J$2)</f>
        <v>4.9189999999999996</v>
      </c>
      <c r="K152" s="10" cm="1">
        <f t="array" ref="K152">_xll.SNL.Clients.Office.Excel.Functions.SPG($A152, "IQ_DILUT_EPS_NORM", K$2)</f>
        <v>5.58</v>
      </c>
      <c r="L152" s="10" cm="1">
        <f t="array" ref="L152">_xll.SNL.Clients.Office.Excel.Functions.SPG($A152, "IQ_DILUT_EPS_NORM", L$2)</f>
        <v>4.7050000000000001</v>
      </c>
      <c r="M152" s="10" cm="1">
        <f t="array" ref="M152">_xll.SNL.Clients.Office.Excel.Functions.SPG($A152, "IQ_DILUT_EPS_NORM", M$2)</f>
        <v>5.5780000000000003</v>
      </c>
      <c r="N152" s="10" cm="1">
        <f t="array" ref="N152">_xll.SNL.Clients.Office.Excel.Functions.SPG($A152, "IQ_DILUT_EPS_NORM", N$2)</f>
        <v>4.9459999999999997</v>
      </c>
      <c r="O152" s="10" cm="1">
        <f t="array" ref="O152">_xll.SNL.Clients.Office.Excel.Functions.SPG($A152, "IQ_DILUT_EPS_NORM", O$2)</f>
        <v>4.2119999999999997</v>
      </c>
      <c r="P152" s="10" cm="1">
        <f t="array" ref="P152">_xll.SNL.Clients.Office.Excel.Functions.SPG($A152, "IQ_DILUT_EPS_NORM", P$2)</f>
        <v>3.2170000000000001</v>
      </c>
      <c r="Q152" s="10" cm="1">
        <f t="array" ref="Q152">_xll.SNL.Clients.Office.Excel.Functions.SPG($A152, "IQ_DILUT_EPS_NORM", Q$2)</f>
        <v>2.0219999999999998</v>
      </c>
      <c r="R152" s="10" cm="1">
        <f t="array" ref="R152">_xll.SNL.Clients.Office.Excel.Functions.SPG($A152, "IQ_DILUT_EPS_NORM", R$2)</f>
        <v>1.9079999999999999</v>
      </c>
      <c r="S152" s="10" cm="1">
        <f t="array" ref="S152">_xll.SNL.Clients.Office.Excel.Functions.SPG($A152, "IQ_DILUT_EPS_NORM", S$2)</f>
        <v>2.2759999999999998</v>
      </c>
      <c r="T152" s="10" cm="1">
        <f t="array" ref="T152">_xll.SNL.Clients.Office.Excel.Functions.SPG($A152, "IQ_DILUT_EPS_NORM", T$2)</f>
        <v>2.1150000000000002</v>
      </c>
      <c r="U152" s="10" cm="1">
        <f t="array" ref="U152">_xll.SNL.Clients.Office.Excel.Functions.SPG($A152, "IQ_DILUT_EPS_NORM", U$2)</f>
        <v>3.2090000000000001</v>
      </c>
      <c r="V152" s="10" cm="1">
        <f t="array" ref="V152">_xll.SNL.Clients.Office.Excel.Functions.SPG($A152, "IQ_DILUT_EPS_NORM", V$2)</f>
        <v>1.05</v>
      </c>
    </row>
    <row r="153" spans="1:22">
      <c r="A153" s="11" t="s">
        <v>156</v>
      </c>
      <c r="B153" s="10" t="str" cm="1">
        <f t="array" ref="B153">_xll.SNL.Clients.Office.Excel.Functions.SPG($A153, "IQ_DILUT_EPS_NORM", B$2)</f>
        <v>NA</v>
      </c>
      <c r="C153" s="10" cm="1">
        <f t="array" ref="C153">_xll.SNL.Clients.Office.Excel.Functions.SPG($A153, "IQ_DILUT_EPS_NORM", C$2)</f>
        <v>5.9509999999999996</v>
      </c>
      <c r="D153" s="10" cm="1">
        <f t="array" ref="D153">_xll.SNL.Clients.Office.Excel.Functions.SPG($A153, "IQ_DILUT_EPS_NORM", D$2)</f>
        <v>4.5369999999999999</v>
      </c>
      <c r="E153" s="10" cm="1">
        <f t="array" ref="E153">_xll.SNL.Clients.Office.Excel.Functions.SPG($A153, "IQ_DILUT_EPS_NORM", E$2)</f>
        <v>3.5419999999999998</v>
      </c>
      <c r="F153" s="10" cm="1">
        <f t="array" ref="F153">_xll.SNL.Clients.Office.Excel.Functions.SPG($A153, "IQ_DILUT_EPS_NORM", F$2)</f>
        <v>2.347</v>
      </c>
      <c r="G153" s="10" cm="1">
        <f t="array" ref="G153">_xll.SNL.Clients.Office.Excel.Functions.SPG($A153, "IQ_DILUT_EPS_NORM", G$2)</f>
        <v>3.9420000000000002</v>
      </c>
      <c r="H153" s="10" cm="1">
        <f t="array" ref="H153">_xll.SNL.Clients.Office.Excel.Functions.SPG($A153, "IQ_DILUT_EPS_NORM", H$2)</f>
        <v>3.859</v>
      </c>
      <c r="I153" s="10" cm="1">
        <f t="array" ref="I153">_xll.SNL.Clients.Office.Excel.Functions.SPG($A153, "IQ_DILUT_EPS_NORM", I$2)</f>
        <v>3.2069999999999999</v>
      </c>
      <c r="J153" s="10" cm="1">
        <f t="array" ref="J153">_xll.SNL.Clients.Office.Excel.Functions.SPG($A153, "IQ_DILUT_EPS_NORM", J$2)</f>
        <v>2.899</v>
      </c>
      <c r="K153" s="10" cm="1">
        <f t="array" ref="K153">_xll.SNL.Clients.Office.Excel.Functions.SPG($A153, "IQ_DILUT_EPS_NORM", K$2)</f>
        <v>2.9129999999999998</v>
      </c>
      <c r="L153" s="10" cm="1">
        <f t="array" ref="L153">_xll.SNL.Clients.Office.Excel.Functions.SPG($A153, "IQ_DILUT_EPS_NORM", L$2)</f>
        <v>3.3330000000000002</v>
      </c>
      <c r="M153" s="10" cm="1">
        <f t="array" ref="M153">_xll.SNL.Clients.Office.Excel.Functions.SPG($A153, "IQ_DILUT_EPS_NORM", M$2)</f>
        <v>2.6589999999999998</v>
      </c>
      <c r="N153" s="10" cm="1">
        <f t="array" ref="N153">_xll.SNL.Clients.Office.Excel.Functions.SPG($A153, "IQ_DILUT_EPS_NORM", N$2)</f>
        <v>2.6150000000000002</v>
      </c>
      <c r="O153" s="10" cm="1">
        <f t="array" ref="O153">_xll.SNL.Clients.Office.Excel.Functions.SPG($A153, "IQ_DILUT_EPS_NORM", O$2)</f>
        <v>2.851</v>
      </c>
      <c r="P153" s="10" cm="1">
        <f t="array" ref="P153">_xll.SNL.Clients.Office.Excel.Functions.SPG($A153, "IQ_DILUT_EPS_NORM", P$2)</f>
        <v>1.8839999999999999</v>
      </c>
      <c r="Q153" s="10" cm="1">
        <f t="array" ref="Q153">_xll.SNL.Clients.Office.Excel.Functions.SPG($A153, "IQ_DILUT_EPS_NORM", Q$2)</f>
        <v>0.55800000000000005</v>
      </c>
      <c r="R153" s="10" cm="1">
        <f t="array" ref="R153">_xll.SNL.Clients.Office.Excel.Functions.SPG($A153, "IQ_DILUT_EPS_NORM", R$2)</f>
        <v>2.1579999999999999</v>
      </c>
      <c r="S153" s="10" cm="1">
        <f t="array" ref="S153">_xll.SNL.Clients.Office.Excel.Functions.SPG($A153, "IQ_DILUT_EPS_NORM", S$2)</f>
        <v>2.2799999999999998</v>
      </c>
      <c r="T153" s="10" cm="1">
        <f t="array" ref="T153">_xll.SNL.Clients.Office.Excel.Functions.SPG($A153, "IQ_DILUT_EPS_NORM", T$2)</f>
        <v>2.3769999999999998</v>
      </c>
      <c r="U153" s="10" cm="1">
        <f t="array" ref="U153">_xll.SNL.Clients.Office.Excel.Functions.SPG($A153, "IQ_DILUT_EPS_NORM", U$2)</f>
        <v>1.956</v>
      </c>
      <c r="V153" s="10" cm="1">
        <f t="array" ref="V153">_xll.SNL.Clients.Office.Excel.Functions.SPG($A153, "IQ_DILUT_EPS_NORM", V$2)</f>
        <v>1.609</v>
      </c>
    </row>
    <row r="154" spans="1:22">
      <c r="A154" s="11" t="s">
        <v>157</v>
      </c>
      <c r="B154" s="10" t="str" cm="1">
        <f t="array" ref="B154">_xll.SNL.Clients.Office.Excel.Functions.SPG($A154, "IQ_DILUT_EPS_NORM", B$2)</f>
        <v>NA</v>
      </c>
      <c r="C154" s="10" cm="1">
        <f t="array" ref="C154">_xll.SNL.Clients.Office.Excel.Functions.SPG($A154, "IQ_DILUT_EPS_NORM", C$2)</f>
        <v>2.3639999999999999</v>
      </c>
      <c r="D154" s="10" cm="1">
        <f t="array" ref="D154">_xll.SNL.Clients.Office.Excel.Functions.SPG($A154, "IQ_DILUT_EPS_NORM", D$2)</f>
        <v>2.4470000000000001</v>
      </c>
      <c r="E154" s="10" cm="1">
        <f t="array" ref="E154">_xll.SNL.Clients.Office.Excel.Functions.SPG($A154, "IQ_DILUT_EPS_NORM", E$2)</f>
        <v>2.6379999999999999</v>
      </c>
      <c r="F154" s="10" cm="1">
        <f t="array" ref="F154">_xll.SNL.Clients.Office.Excel.Functions.SPG($A154, "IQ_DILUT_EPS_NORM", F$2)</f>
        <v>2.0409999999999999</v>
      </c>
      <c r="G154" s="10" cm="1">
        <f t="array" ref="G154">_xll.SNL.Clients.Office.Excel.Functions.SPG($A154, "IQ_DILUT_EPS_NORM", G$2)</f>
        <v>1.1559999999999999</v>
      </c>
      <c r="H154" s="10" cm="1">
        <f t="array" ref="H154">_xll.SNL.Clients.Office.Excel.Functions.SPG($A154, "IQ_DILUT_EPS_NORM", H$2)</f>
        <v>1.044</v>
      </c>
      <c r="I154" s="10" cm="1">
        <f t="array" ref="I154">_xll.SNL.Clients.Office.Excel.Functions.SPG($A154, "IQ_DILUT_EPS_NORM", I$2)</f>
        <v>1.2689999999999999</v>
      </c>
      <c r="J154" s="10" cm="1">
        <f t="array" ref="J154">_xll.SNL.Clients.Office.Excel.Functions.SPG($A154, "IQ_DILUT_EPS_NORM", J$2)</f>
        <v>1.2609999999999999</v>
      </c>
      <c r="K154" s="10" cm="1">
        <f t="array" ref="K154">_xll.SNL.Clients.Office.Excel.Functions.SPG($A154, "IQ_DILUT_EPS_NORM", K$2)</f>
        <v>1.095</v>
      </c>
      <c r="L154" s="10" cm="1">
        <f t="array" ref="L154">_xll.SNL.Clients.Office.Excel.Functions.SPG($A154, "IQ_DILUT_EPS_NORM", L$2)</f>
        <v>1.24</v>
      </c>
      <c r="M154" s="10" cm="1">
        <f t="array" ref="M154">_xll.SNL.Clients.Office.Excel.Functions.SPG($A154, "IQ_DILUT_EPS_NORM", M$2)</f>
        <v>1.1850000000000001</v>
      </c>
      <c r="N154" s="10" cm="1">
        <f t="array" ref="N154">_xll.SNL.Clients.Office.Excel.Functions.SPG($A154, "IQ_DILUT_EPS_NORM", N$2)</f>
        <v>1.4119999999999999</v>
      </c>
      <c r="O154" s="10" cm="1">
        <f t="array" ref="O154">_xll.SNL.Clients.Office.Excel.Functions.SPG($A154, "IQ_DILUT_EPS_NORM", O$2)</f>
        <v>1.157</v>
      </c>
      <c r="P154" s="10" cm="1">
        <f t="array" ref="P154">_xll.SNL.Clients.Office.Excel.Functions.SPG($A154, "IQ_DILUT_EPS_NORM", P$2)</f>
        <v>0.998</v>
      </c>
      <c r="Q154" s="10" cm="1">
        <f t="array" ref="Q154">_xll.SNL.Clients.Office.Excel.Functions.SPG($A154, "IQ_DILUT_EPS_NORM", Q$2)</f>
        <v>0.86699999999999999</v>
      </c>
      <c r="R154" s="10" cm="1">
        <f t="array" ref="R154">_xll.SNL.Clients.Office.Excel.Functions.SPG($A154, "IQ_DILUT_EPS_NORM", R$2)</f>
        <v>1.0629999999999999</v>
      </c>
      <c r="S154" s="10" cm="1">
        <f t="array" ref="S154">_xll.SNL.Clients.Office.Excel.Functions.SPG($A154, "IQ_DILUT_EPS_NORM", S$2)</f>
        <v>0.97299999999999998</v>
      </c>
      <c r="T154" s="10" cm="1">
        <f t="array" ref="T154">_xll.SNL.Clients.Office.Excel.Functions.SPG($A154, "IQ_DILUT_EPS_NORM", T$2)</f>
        <v>0.67800000000000005</v>
      </c>
      <c r="U154" s="10" cm="1">
        <f t="array" ref="U154">_xll.SNL.Clients.Office.Excel.Functions.SPG($A154, "IQ_DILUT_EPS_NORM", U$2)</f>
        <v>0.69499999999999995</v>
      </c>
      <c r="V154" s="10" cm="1">
        <f t="array" ref="V154">_xll.SNL.Clients.Office.Excel.Functions.SPG($A154, "IQ_DILUT_EPS_NORM", V$2)</f>
        <v>0.51100000000000001</v>
      </c>
    </row>
    <row r="155" spans="1:22">
      <c r="A155" s="11" t="s">
        <v>158</v>
      </c>
      <c r="B155" s="10" t="str" cm="1">
        <f t="array" ref="B155">_xll.SNL.Clients.Office.Excel.Functions.SPG($A155, "IQ_DILUT_EPS_NORM", B$2)</f>
        <v>NA</v>
      </c>
      <c r="C155" s="10" cm="1">
        <f t="array" ref="C155">_xll.SNL.Clients.Office.Excel.Functions.SPG($A155, "IQ_DILUT_EPS_NORM", C$2)</f>
        <v>4.0490000000000004</v>
      </c>
      <c r="D155" s="10" cm="1">
        <f t="array" ref="D155">_xll.SNL.Clients.Office.Excel.Functions.SPG($A155, "IQ_DILUT_EPS_NORM", D$2)</f>
        <v>3.4390000000000001</v>
      </c>
      <c r="E155" s="10" cm="1">
        <f t="array" ref="E155">_xll.SNL.Clients.Office.Excel.Functions.SPG($A155, "IQ_DILUT_EPS_NORM", E$2)</f>
        <v>3.585</v>
      </c>
      <c r="F155" s="10" cm="1">
        <f t="array" ref="F155">_xll.SNL.Clients.Office.Excel.Functions.SPG($A155, "IQ_DILUT_EPS_NORM", F$2)</f>
        <v>3.1120000000000001</v>
      </c>
      <c r="G155" s="10" cm="1">
        <f t="array" ref="G155">_xll.SNL.Clients.Office.Excel.Functions.SPG($A155, "IQ_DILUT_EPS_NORM", G$2)</f>
        <v>4</v>
      </c>
      <c r="H155" s="10" cm="1">
        <f t="array" ref="H155">_xll.SNL.Clients.Office.Excel.Functions.SPG($A155, "IQ_DILUT_EPS_NORM", H$2)</f>
        <v>3.5859999999999999</v>
      </c>
      <c r="I155" s="10" cm="1">
        <f t="array" ref="I155">_xll.SNL.Clients.Office.Excel.Functions.SPG($A155, "IQ_DILUT_EPS_NORM", I$2)</f>
        <v>3.831</v>
      </c>
      <c r="J155" s="10" cm="1">
        <f t="array" ref="J155">_xll.SNL.Clients.Office.Excel.Functions.SPG($A155, "IQ_DILUT_EPS_NORM", J$2)</f>
        <v>3.6379999999999999</v>
      </c>
      <c r="K155" s="10" cm="1">
        <f t="array" ref="K155">_xll.SNL.Clients.Office.Excel.Functions.SPG($A155, "IQ_DILUT_EPS_NORM", K$2)</f>
        <v>3.71</v>
      </c>
      <c r="L155" s="10" cm="1">
        <f t="array" ref="L155">_xll.SNL.Clients.Office.Excel.Functions.SPG($A155, "IQ_DILUT_EPS_NORM", L$2)</f>
        <v>3.5760000000000001</v>
      </c>
      <c r="M155" s="10" cm="1">
        <f t="array" ref="M155">_xll.SNL.Clients.Office.Excel.Functions.SPG($A155, "IQ_DILUT_EPS_NORM", M$2)</f>
        <v>3.077</v>
      </c>
      <c r="N155" s="10" cm="1">
        <f t="array" ref="N155">_xll.SNL.Clients.Office.Excel.Functions.SPG($A155, "IQ_DILUT_EPS_NORM", N$2)</f>
        <v>2.6659999999999999</v>
      </c>
      <c r="O155" s="10" cm="1">
        <f t="array" ref="O155">_xll.SNL.Clients.Office.Excel.Functions.SPG($A155, "IQ_DILUT_EPS_NORM", O$2)</f>
        <v>2.1160000000000001</v>
      </c>
      <c r="P155" s="10" cm="1">
        <f t="array" ref="P155">_xll.SNL.Clients.Office.Excel.Functions.SPG($A155, "IQ_DILUT_EPS_NORM", P$2)</f>
        <v>1.9830000000000001</v>
      </c>
      <c r="Q155" s="10" cm="1">
        <f t="array" ref="Q155">_xll.SNL.Clients.Office.Excel.Functions.SPG($A155, "IQ_DILUT_EPS_NORM", Q$2)</f>
        <v>1.8169999999999999</v>
      </c>
      <c r="R155" s="10" cm="1">
        <f t="array" ref="R155">_xll.SNL.Clients.Office.Excel.Functions.SPG($A155, "IQ_DILUT_EPS_NORM", R$2)</f>
        <v>1.696</v>
      </c>
      <c r="S155" s="10" cm="1">
        <f t="array" ref="S155">_xll.SNL.Clients.Office.Excel.Functions.SPG($A155, "IQ_DILUT_EPS_NORM", S$2)</f>
        <v>1.5760000000000001</v>
      </c>
      <c r="T155" s="10" cm="1">
        <f t="array" ref="T155">_xll.SNL.Clients.Office.Excel.Functions.SPG($A155, "IQ_DILUT_EPS_NORM", T$2)</f>
        <v>1.379</v>
      </c>
      <c r="U155" s="10" cm="1">
        <f t="array" ref="U155">_xll.SNL.Clients.Office.Excel.Functions.SPG($A155, "IQ_DILUT_EPS_NORM", U$2)</f>
        <v>1.1970000000000001</v>
      </c>
      <c r="V155" s="10" cm="1">
        <f t="array" ref="V155">_xll.SNL.Clients.Office.Excel.Functions.SPG($A155, "IQ_DILUT_EPS_NORM", V$2)</f>
        <v>1.077</v>
      </c>
    </row>
    <row r="156" spans="1:22">
      <c r="A156" s="11" t="s">
        <v>159</v>
      </c>
      <c r="B156" s="10" t="str" cm="1">
        <f t="array" ref="B156">_xll.SNL.Clients.Office.Excel.Functions.SPG($A156, "IQ_DILUT_EPS_NORM", B$2)</f>
        <v>NA</v>
      </c>
      <c r="C156" s="10" cm="1">
        <f t="array" ref="C156">_xll.SNL.Clients.Office.Excel.Functions.SPG($A156, "IQ_DILUT_EPS_NORM", C$2)</f>
        <v>3.5470000000000002</v>
      </c>
      <c r="D156" s="10" cm="1">
        <f t="array" ref="D156">_xll.SNL.Clients.Office.Excel.Functions.SPG($A156, "IQ_DILUT_EPS_NORM", D$2)</f>
        <v>3.3029999999999999</v>
      </c>
      <c r="E156" s="10" cm="1">
        <f t="array" ref="E156">_xll.SNL.Clients.Office.Excel.Functions.SPG($A156, "IQ_DILUT_EPS_NORM", E$2)</f>
        <v>3.6070000000000002</v>
      </c>
      <c r="F156" s="10" cm="1">
        <f t="array" ref="F156">_xll.SNL.Clients.Office.Excel.Functions.SPG($A156, "IQ_DILUT_EPS_NORM", F$2)</f>
        <v>3.09</v>
      </c>
      <c r="G156" s="10" cm="1">
        <f t="array" ref="G156">_xll.SNL.Clients.Office.Excel.Functions.SPG($A156, "IQ_DILUT_EPS_NORM", G$2)</f>
        <v>2.6259999999999999</v>
      </c>
      <c r="H156" s="10" cm="1">
        <f t="array" ref="H156">_xll.SNL.Clients.Office.Excel.Functions.SPG($A156, "IQ_DILUT_EPS_NORM", H$2)</f>
        <v>2.976</v>
      </c>
      <c r="I156" s="10" cm="1">
        <f t="array" ref="I156">_xll.SNL.Clients.Office.Excel.Functions.SPG($A156, "IQ_DILUT_EPS_NORM", I$2)</f>
        <v>3.0419999999999998</v>
      </c>
      <c r="J156" s="10" cm="1">
        <f t="array" ref="J156">_xll.SNL.Clients.Office.Excel.Functions.SPG($A156, "IQ_DILUT_EPS_NORM", J$2)</f>
        <v>2.8450000000000002</v>
      </c>
      <c r="K156" s="10" cm="1">
        <f t="array" ref="K156">_xll.SNL.Clients.Office.Excel.Functions.SPG($A156, "IQ_DILUT_EPS_NORM", K$2)</f>
        <v>2.8220000000000001</v>
      </c>
      <c r="L156" s="10" cm="1">
        <f t="array" ref="L156">_xll.SNL.Clients.Office.Excel.Functions.SPG($A156, "IQ_DILUT_EPS_NORM", L$2)</f>
        <v>3.8540000000000001</v>
      </c>
      <c r="M156" s="10" cm="1">
        <f t="array" ref="M156">_xll.SNL.Clients.Office.Excel.Functions.SPG($A156, "IQ_DILUT_EPS_NORM", M$2)</f>
        <v>3.214</v>
      </c>
      <c r="N156" s="10" cm="1">
        <f t="array" ref="N156">_xll.SNL.Clients.Office.Excel.Functions.SPG($A156, "IQ_DILUT_EPS_NORM", N$2)</f>
        <v>3.2989999999999999</v>
      </c>
      <c r="O156" s="10" cm="1">
        <f t="array" ref="O156">_xll.SNL.Clients.Office.Excel.Functions.SPG($A156, "IQ_DILUT_EPS_NORM", O$2)</f>
        <v>3.1059999999999999</v>
      </c>
      <c r="P156" s="10" cm="1">
        <f t="array" ref="P156">_xll.SNL.Clients.Office.Excel.Functions.SPG($A156, "IQ_DILUT_EPS_NORM", P$2)</f>
        <v>2.7149999999999999</v>
      </c>
      <c r="Q156" s="10" cm="1">
        <f t="array" ref="Q156">_xll.SNL.Clients.Office.Excel.Functions.SPG($A156, "IQ_DILUT_EPS_NORM", Q$2)</f>
        <v>-0.29799999999999999</v>
      </c>
      <c r="R156" s="10" cm="1">
        <f t="array" ref="R156">_xll.SNL.Clients.Office.Excel.Functions.SPG($A156, "IQ_DILUT_EPS_NORM", R$2)</f>
        <v>3.2629999999999999</v>
      </c>
      <c r="S156" s="10" cm="1">
        <f t="array" ref="S156">_xll.SNL.Clients.Office.Excel.Functions.SPG($A156, "IQ_DILUT_EPS_NORM", S$2)</f>
        <v>3.2320000000000002</v>
      </c>
      <c r="T156" s="10" cm="1">
        <f t="array" ref="T156">_xll.SNL.Clients.Office.Excel.Functions.SPG($A156, "IQ_DILUT_EPS_NORM", T$2)</f>
        <v>3.1960000000000002</v>
      </c>
      <c r="U156" s="10" cm="1">
        <f t="array" ref="U156">_xll.SNL.Clients.Office.Excel.Functions.SPG($A156, "IQ_DILUT_EPS_NORM", U$2)</f>
        <v>2.9119999999999999</v>
      </c>
      <c r="V156" s="10" cm="1">
        <f t="array" ref="V156">_xll.SNL.Clients.Office.Excel.Functions.SPG($A156, "IQ_DILUT_EPS_NORM", V$2)</f>
        <v>1.871</v>
      </c>
    </row>
    <row r="157" spans="1:22">
      <c r="A157" s="11" t="s">
        <v>160</v>
      </c>
      <c r="B157" s="10" t="str" cm="1">
        <f t="array" ref="B157">_xll.SNL.Clients.Office.Excel.Functions.SPG($A157, "IQ_DILUT_EPS_NORM", B$2)</f>
        <v>NA</v>
      </c>
      <c r="C157" s="10" cm="1">
        <f t="array" ref="C157">_xll.SNL.Clients.Office.Excel.Functions.SPG($A157, "IQ_DILUT_EPS_NORM", C$2)</f>
        <v>1.8520000000000001</v>
      </c>
      <c r="D157" s="10" cm="1">
        <f t="array" ref="D157">_xll.SNL.Clients.Office.Excel.Functions.SPG($A157, "IQ_DILUT_EPS_NORM", D$2)</f>
        <v>1.8280000000000001</v>
      </c>
      <c r="E157" s="10" cm="1">
        <f t="array" ref="E157">_xll.SNL.Clients.Office.Excel.Functions.SPG($A157, "IQ_DILUT_EPS_NORM", E$2)</f>
        <v>1.5860000000000001</v>
      </c>
      <c r="F157" s="10" cm="1">
        <f t="array" ref="F157">_xll.SNL.Clients.Office.Excel.Functions.SPG($A157, "IQ_DILUT_EPS_NORM", F$2)</f>
        <v>1.321</v>
      </c>
      <c r="G157" s="10" cm="1">
        <f t="array" ref="G157">_xll.SNL.Clients.Office.Excel.Functions.SPG($A157, "IQ_DILUT_EPS_NORM", G$2)</f>
        <v>1.236</v>
      </c>
      <c r="H157" s="10" cm="1">
        <f t="array" ref="H157">_xll.SNL.Clients.Office.Excel.Functions.SPG($A157, "IQ_DILUT_EPS_NORM", H$2)</f>
        <v>1.0549999999999999</v>
      </c>
      <c r="I157" s="10" cm="1">
        <f t="array" ref="I157">_xll.SNL.Clients.Office.Excel.Functions.SPG($A157, "IQ_DILUT_EPS_NORM", I$2)</f>
        <v>0.97899999999999998</v>
      </c>
      <c r="J157" s="10" cm="1">
        <f t="array" ref="J157">_xll.SNL.Clients.Office.Excel.Functions.SPG($A157, "IQ_DILUT_EPS_NORM", J$2)</f>
        <v>0.77100000000000002</v>
      </c>
      <c r="K157" s="10" cm="1">
        <f t="array" ref="K157">_xll.SNL.Clients.Office.Excel.Functions.SPG($A157, "IQ_DILUT_EPS_NORM", K$2)</f>
        <v>0.59599999999999997</v>
      </c>
      <c r="L157" s="10" cm="1">
        <f t="array" ref="L157">_xll.SNL.Clients.Office.Excel.Functions.SPG($A157, "IQ_DILUT_EPS_NORM", L$2)</f>
        <v>0.46200000000000002</v>
      </c>
      <c r="M157" s="10" cm="1">
        <f t="array" ref="M157">_xll.SNL.Clients.Office.Excel.Functions.SPG($A157, "IQ_DILUT_EPS_NORM", M$2)</f>
        <v>0.42699999999999999</v>
      </c>
      <c r="N157" s="10" cm="1">
        <f t="array" ref="N157">_xll.SNL.Clients.Office.Excel.Functions.SPG($A157, "IQ_DILUT_EPS_NORM", N$2)</f>
        <v>0.36899999999999999</v>
      </c>
      <c r="O157" s="10" cm="1">
        <f t="array" ref="O157">_xll.SNL.Clients.Office.Excel.Functions.SPG($A157, "IQ_DILUT_EPS_NORM", O$2)</f>
        <v>0.26400000000000001</v>
      </c>
      <c r="P157" s="10" cm="1">
        <f t="array" ref="P157">_xll.SNL.Clients.Office.Excel.Functions.SPG($A157, "IQ_DILUT_EPS_NORM", P$2)</f>
        <v>0.249</v>
      </c>
      <c r="Q157" s="10" cm="1">
        <f t="array" ref="Q157">_xll.SNL.Clients.Office.Excel.Functions.SPG($A157, "IQ_DILUT_EPS_NORM", Q$2)</f>
        <v>0.21099999999999999</v>
      </c>
      <c r="R157" s="10" cm="1">
        <f t="array" ref="R157">_xll.SNL.Clients.Office.Excel.Functions.SPG($A157, "IQ_DILUT_EPS_NORM", R$2)</f>
        <v>0.17</v>
      </c>
      <c r="S157" s="10" cm="1">
        <f t="array" ref="S157">_xll.SNL.Clients.Office.Excel.Functions.SPG($A157, "IQ_DILUT_EPS_NORM", S$2)</f>
        <v>0.14199999999999999</v>
      </c>
      <c r="T157" s="10" cm="1">
        <f t="array" ref="T157">_xll.SNL.Clients.Office.Excel.Functions.SPG($A157, "IQ_DILUT_EPS_NORM", T$2)</f>
        <v>0.13800000000000001</v>
      </c>
      <c r="U157" s="10" cm="1">
        <f t="array" ref="U157">_xll.SNL.Clients.Office.Excel.Functions.SPG($A157, "IQ_DILUT_EPS_NORM", U$2)</f>
        <v>0.13900000000000001</v>
      </c>
      <c r="V157" s="10" cm="1">
        <f t="array" ref="V157">_xll.SNL.Clients.Office.Excel.Functions.SPG($A157, "IQ_DILUT_EPS_NORM", V$2)</f>
        <v>0.11799999999999999</v>
      </c>
    </row>
    <row r="158" spans="1:22">
      <c r="A158" s="11" t="s">
        <v>161</v>
      </c>
      <c r="B158" s="10" t="str" cm="1">
        <f t="array" ref="B158">_xll.SNL.Clients.Office.Excel.Functions.SPG($A158, "IQ_DILUT_EPS_NORM", B$2)</f>
        <v>NA</v>
      </c>
      <c r="C158" s="10" cm="1">
        <f t="array" ref="C158">_xll.SNL.Clients.Office.Excel.Functions.SPG($A158, "IQ_DILUT_EPS_NORM", C$2)</f>
        <v>3.7210000000000001</v>
      </c>
      <c r="D158" s="10" cm="1">
        <f t="array" ref="D158">_xll.SNL.Clients.Office.Excel.Functions.SPG($A158, "IQ_DILUT_EPS_NORM", D$2)</f>
        <v>3.4820000000000002</v>
      </c>
      <c r="E158" s="10" cm="1">
        <f t="array" ref="E158">_xll.SNL.Clients.Office.Excel.Functions.SPG($A158, "IQ_DILUT_EPS_NORM", E$2)</f>
        <v>1.986</v>
      </c>
      <c r="F158" s="10" cm="1">
        <f t="array" ref="F158">_xll.SNL.Clients.Office.Excel.Functions.SPG($A158, "IQ_DILUT_EPS_NORM", F$2)</f>
        <v>2.71</v>
      </c>
      <c r="G158" s="10" cm="1">
        <f t="array" ref="G158">_xll.SNL.Clients.Office.Excel.Functions.SPG($A158, "IQ_DILUT_EPS_NORM", G$2)</f>
        <v>2.79</v>
      </c>
      <c r="H158" s="10" cm="1">
        <f t="array" ref="H158">_xll.SNL.Clients.Office.Excel.Functions.SPG($A158, "IQ_DILUT_EPS_NORM", H$2)</f>
        <v>3.2989999999999999</v>
      </c>
      <c r="I158" s="10" cm="1">
        <f t="array" ref="I158">_xll.SNL.Clients.Office.Excel.Functions.SPG($A158, "IQ_DILUT_EPS_NORM", I$2)</f>
        <v>2.8319999999999999</v>
      </c>
      <c r="J158" s="10" cm="1">
        <f t="array" ref="J158">_xll.SNL.Clients.Office.Excel.Functions.SPG($A158, "IQ_DILUT_EPS_NORM", J$2)</f>
        <v>2.0390000000000001</v>
      </c>
      <c r="K158" s="10" cm="1">
        <f t="array" ref="K158">_xll.SNL.Clients.Office.Excel.Functions.SPG($A158, "IQ_DILUT_EPS_NORM", K$2)</f>
        <v>1.401</v>
      </c>
      <c r="L158" s="10" cm="1">
        <f t="array" ref="L158">_xll.SNL.Clients.Office.Excel.Functions.SPG($A158, "IQ_DILUT_EPS_NORM", L$2)</f>
        <v>1.6539999999999999</v>
      </c>
      <c r="M158" s="10" cm="1">
        <f t="array" ref="M158">_xll.SNL.Clients.Office.Excel.Functions.SPG($A158, "IQ_DILUT_EPS_NORM", M$2)</f>
        <v>1.2E-2</v>
      </c>
      <c r="N158" s="10" cm="1">
        <f t="array" ref="N158">_xll.SNL.Clients.Office.Excel.Functions.SPG($A158, "IQ_DILUT_EPS_NORM", N$2)</f>
        <v>0.308</v>
      </c>
      <c r="O158" s="10" cm="1">
        <f t="array" ref="O158">_xll.SNL.Clients.Office.Excel.Functions.SPG($A158, "IQ_DILUT_EPS_NORM", O$2)</f>
        <v>-0.28199999999999997</v>
      </c>
      <c r="P158" s="10" cm="1">
        <f t="array" ref="P158">_xll.SNL.Clients.Office.Excel.Functions.SPG($A158, "IQ_DILUT_EPS_NORM", P$2)</f>
        <v>-0.4</v>
      </c>
      <c r="Q158" s="10" cm="1">
        <f t="array" ref="Q158">_xll.SNL.Clients.Office.Excel.Functions.SPG($A158, "IQ_DILUT_EPS_NORM", Q$2)</f>
        <v>-1.286</v>
      </c>
      <c r="R158" s="10" cm="1">
        <f t="array" ref="R158">_xll.SNL.Clients.Office.Excel.Functions.SPG($A158, "IQ_DILUT_EPS_NORM", R$2)</f>
        <v>-0.33400000000000002</v>
      </c>
      <c r="S158" s="10" cm="1">
        <f t="array" ref="S158">_xll.SNL.Clients.Office.Excel.Functions.SPG($A158, "IQ_DILUT_EPS_NORM", S$2)</f>
        <v>-0.626</v>
      </c>
      <c r="T158" s="10" cm="1">
        <f t="array" ref="T158">_xll.SNL.Clients.Office.Excel.Functions.SPG($A158, "IQ_DILUT_EPS_NORM", T$2)</f>
        <v>0.52400000000000002</v>
      </c>
      <c r="U158" s="10" cm="1">
        <f t="array" ref="U158">_xll.SNL.Clients.Office.Excel.Functions.SPG($A158, "IQ_DILUT_EPS_NORM", U$2)</f>
        <v>0.72699999999999998</v>
      </c>
      <c r="V158" s="10" cm="1">
        <f t="array" ref="V158">_xll.SNL.Clients.Office.Excel.Functions.SPG($A158, "IQ_DILUT_EPS_NORM", V$2)</f>
        <v>1.65</v>
      </c>
    </row>
    <row r="159" spans="1:22">
      <c r="A159" s="11" t="s">
        <v>162</v>
      </c>
      <c r="B159" s="10" cm="1">
        <f t="array" ref="B159">_xll.SNL.Clients.Office.Excel.Functions.SPG($A159, "IQ_DILUT_EPS_NORM", B$2)</f>
        <v>23.887</v>
      </c>
      <c r="C159" s="10" cm="1">
        <f t="array" ref="C159">_xll.SNL.Clients.Office.Excel.Functions.SPG($A159, "IQ_DILUT_EPS_NORM", C$2)</f>
        <v>23.306000000000001</v>
      </c>
      <c r="D159" s="10" cm="1">
        <f t="array" ref="D159">_xll.SNL.Clients.Office.Excel.Functions.SPG($A159, "IQ_DILUT_EPS_NORM", D$2)</f>
        <v>19.689</v>
      </c>
      <c r="E159" s="10" cm="1">
        <f t="array" ref="E159">_xll.SNL.Clients.Office.Excel.Functions.SPG($A159, "IQ_DILUT_EPS_NORM", E$2)</f>
        <v>20.866</v>
      </c>
      <c r="F159" s="10" cm="1">
        <f t="array" ref="F159">_xll.SNL.Clients.Office.Excel.Functions.SPG($A159, "IQ_DILUT_EPS_NORM", F$2)</f>
        <v>18.372</v>
      </c>
      <c r="G159" s="10" cm="1">
        <f t="array" ref="G159">_xll.SNL.Clients.Office.Excel.Functions.SPG($A159, "IQ_DILUT_EPS_NORM", G$2)</f>
        <v>14.375</v>
      </c>
      <c r="H159" s="10" cm="1">
        <f t="array" ref="H159">_xll.SNL.Clients.Office.Excel.Functions.SPG($A159, "IQ_DILUT_EPS_NORM", H$2)</f>
        <v>12.015000000000001</v>
      </c>
      <c r="I159" s="10" cm="1">
        <f t="array" ref="I159">_xll.SNL.Clients.Office.Excel.Functions.SPG($A159, "IQ_DILUT_EPS_NORM", I$2)</f>
        <v>9.9090000000000007</v>
      </c>
      <c r="J159" s="10" cm="1">
        <f t="array" ref="J159">_xll.SNL.Clients.Office.Excel.Functions.SPG($A159, "IQ_DILUT_EPS_NORM", J$2)</f>
        <v>10.619</v>
      </c>
      <c r="K159" s="10" cm="1">
        <f t="array" ref="K159">_xll.SNL.Clients.Office.Excel.Functions.SPG($A159, "IQ_DILUT_EPS_NORM", K$2)</f>
        <v>10.585000000000001</v>
      </c>
      <c r="L159" s="10" cm="1">
        <f t="array" ref="L159">_xll.SNL.Clients.Office.Excel.Functions.SPG($A159, "IQ_DILUT_EPS_NORM", L$2)</f>
        <v>9.7260000000000009</v>
      </c>
      <c r="M159" s="10" cm="1">
        <f t="array" ref="M159">_xll.SNL.Clients.Office.Excel.Functions.SPG($A159, "IQ_DILUT_EPS_NORM", M$2)</f>
        <v>8.1989999999999998</v>
      </c>
      <c r="N159" s="10" cm="1">
        <f t="array" ref="N159">_xll.SNL.Clients.Office.Excel.Functions.SPG($A159, "IQ_DILUT_EPS_NORM", N$2)</f>
        <v>7.4240000000000004</v>
      </c>
      <c r="O159" s="10" cm="1">
        <f t="array" ref="O159">_xll.SNL.Clients.Office.Excel.Functions.SPG($A159, "IQ_DILUT_EPS_NORM", O$2)</f>
        <v>6.7750000000000004</v>
      </c>
      <c r="P159" s="10" cm="1">
        <f t="array" ref="P159">_xll.SNL.Clients.Office.Excel.Functions.SPG($A159, "IQ_DILUT_EPS_NORM", P$2)</f>
        <v>6.5759999999999996</v>
      </c>
      <c r="Q159" s="10" cm="1">
        <f t="array" ref="Q159">_xll.SNL.Clients.Office.Excel.Functions.SPG($A159, "IQ_DILUT_EPS_NORM", Q$2)</f>
        <v>5.2610000000000001</v>
      </c>
      <c r="R159" s="10" cm="1">
        <f t="array" ref="R159">_xll.SNL.Clients.Office.Excel.Functions.SPG($A159, "IQ_DILUT_EPS_NORM", R$2)</f>
        <v>3.9</v>
      </c>
      <c r="S159" s="10" cm="1">
        <f t="array" ref="S159">_xll.SNL.Clients.Office.Excel.Functions.SPG($A159, "IQ_DILUT_EPS_NORM", S$2)</f>
        <v>5.4589999999999996</v>
      </c>
      <c r="T159" s="10" cm="1">
        <f t="array" ref="T159">_xll.SNL.Clients.Office.Excel.Functions.SPG($A159, "IQ_DILUT_EPS_NORM", T$2)</f>
        <v>4.7839999999999998</v>
      </c>
      <c r="U159" s="10" cm="1">
        <f t="array" ref="U159">_xll.SNL.Clients.Office.Excel.Functions.SPG($A159, "IQ_DILUT_EPS_NORM", U$2)</f>
        <v>3.92</v>
      </c>
      <c r="V159" s="10" cm="1">
        <f t="array" ref="V159">_xll.SNL.Clients.Office.Excel.Functions.SPG($A159, "IQ_DILUT_EPS_NORM", V$2)</f>
        <v>3.28</v>
      </c>
    </row>
    <row r="160" spans="1:22">
      <c r="A160" s="11" t="s">
        <v>163</v>
      </c>
      <c r="B160" s="10" t="str" cm="1">
        <f t="array" ref="B160">_xll.SNL.Clients.Office.Excel.Functions.SPG($A160, "IQ_DILUT_EPS_NORM", B$2)</f>
        <v>NA</v>
      </c>
      <c r="C160" s="10" cm="1">
        <f t="array" ref="C160">_xll.SNL.Clients.Office.Excel.Functions.SPG($A160, "IQ_DILUT_EPS_NORM", C$2)</f>
        <v>7.2249999999999996</v>
      </c>
      <c r="D160" s="10" cm="1">
        <f t="array" ref="D160">_xll.SNL.Clients.Office.Excel.Functions.SPG($A160, "IQ_DILUT_EPS_NORM", D$2)</f>
        <v>5.7830000000000004</v>
      </c>
      <c r="E160" s="10" cm="1">
        <f t="array" ref="E160">_xll.SNL.Clients.Office.Excel.Functions.SPG($A160, "IQ_DILUT_EPS_NORM", E$2)</f>
        <v>5.4909999999999997</v>
      </c>
      <c r="F160" s="10" cm="1">
        <f t="array" ref="F160">_xll.SNL.Clients.Office.Excel.Functions.SPG($A160, "IQ_DILUT_EPS_NORM", F$2)</f>
        <v>4.5810000000000004</v>
      </c>
      <c r="G160" s="10" cm="1">
        <f t="array" ref="G160">_xll.SNL.Clients.Office.Excel.Functions.SPG($A160, "IQ_DILUT_EPS_NORM", G$2)</f>
        <v>3.7559999999999998</v>
      </c>
      <c r="H160" s="10" cm="1">
        <f t="array" ref="H160">_xll.SNL.Clients.Office.Excel.Functions.SPG($A160, "IQ_DILUT_EPS_NORM", H$2)</f>
        <v>3.5859999999999999</v>
      </c>
      <c r="I160" s="10" cm="1">
        <f t="array" ref="I160">_xll.SNL.Clients.Office.Excel.Functions.SPG($A160, "IQ_DILUT_EPS_NORM", I$2)</f>
        <v>2.72</v>
      </c>
      <c r="J160" s="10" cm="1">
        <f t="array" ref="J160">_xll.SNL.Clients.Office.Excel.Functions.SPG($A160, "IQ_DILUT_EPS_NORM", J$2)</f>
        <v>2.355</v>
      </c>
      <c r="K160" s="10" cm="1">
        <f t="array" ref="K160">_xll.SNL.Clients.Office.Excel.Functions.SPG($A160, "IQ_DILUT_EPS_NORM", K$2)</f>
        <v>2.125</v>
      </c>
      <c r="L160" s="10" cm="1">
        <f t="array" ref="L160">_xll.SNL.Clients.Office.Excel.Functions.SPG($A160, "IQ_DILUT_EPS_NORM", L$2)</f>
        <v>1.9550000000000001</v>
      </c>
      <c r="M160" s="10" cm="1">
        <f t="array" ref="M160">_xll.SNL.Clients.Office.Excel.Functions.SPG($A160, "IQ_DILUT_EPS_NORM", M$2)</f>
        <v>3.2050000000000001</v>
      </c>
      <c r="N160" s="10" cm="1">
        <f t="array" ref="N160">_xll.SNL.Clients.Office.Excel.Functions.SPG($A160, "IQ_DILUT_EPS_NORM", N$2)</f>
        <v>2.742</v>
      </c>
      <c r="O160" s="10" cm="1">
        <f t="array" ref="O160">_xll.SNL.Clients.Office.Excel.Functions.SPG($A160, "IQ_DILUT_EPS_NORM", O$2)</f>
        <v>3.456</v>
      </c>
      <c r="P160" s="10" cm="1">
        <f t="array" ref="P160">_xll.SNL.Clients.Office.Excel.Functions.SPG($A160, "IQ_DILUT_EPS_NORM", P$2)</f>
        <v>3.7650000000000001</v>
      </c>
      <c r="Q160" s="10" cm="1">
        <f t="array" ref="Q160">_xll.SNL.Clients.Office.Excel.Functions.SPG($A160, "IQ_DILUT_EPS_NORM", Q$2)</f>
        <v>3.4590000000000001</v>
      </c>
      <c r="R160" s="10" cm="1">
        <f t="array" ref="R160">_xll.SNL.Clients.Office.Excel.Functions.SPG($A160, "IQ_DILUT_EPS_NORM", R$2)</f>
        <v>3.1739999999999999</v>
      </c>
      <c r="S160" s="10" cm="1">
        <f t="array" ref="S160">_xll.SNL.Clients.Office.Excel.Functions.SPG($A160, "IQ_DILUT_EPS_NORM", S$2)</f>
        <v>2.8220000000000001</v>
      </c>
      <c r="T160" s="10" cm="1">
        <f t="array" ref="T160">_xll.SNL.Clients.Office.Excel.Functions.SPG($A160, "IQ_DILUT_EPS_NORM", T$2)</f>
        <v>2.508</v>
      </c>
      <c r="U160" s="10" cm="1">
        <f t="array" ref="U160">_xll.SNL.Clients.Office.Excel.Functions.SPG($A160, "IQ_DILUT_EPS_NORM", U$2)</f>
        <v>2.2679999999999998</v>
      </c>
      <c r="V160" s="10" cm="1">
        <f t="array" ref="V160">_xll.SNL.Clients.Office.Excel.Functions.SPG($A160, "IQ_DILUT_EPS_NORM", V$2)</f>
        <v>2.2599999999999998</v>
      </c>
    </row>
    <row r="161" spans="1:22">
      <c r="A161" s="11" t="s">
        <v>164</v>
      </c>
      <c r="B161" s="10" t="str" cm="1">
        <f t="array" ref="B161">_xll.SNL.Clients.Office.Excel.Functions.SPG($A161, "IQ_DILUT_EPS_NORM", B$2)</f>
        <v>NA</v>
      </c>
      <c r="C161" s="10" cm="1">
        <f t="array" ref="C161">_xll.SNL.Clients.Office.Excel.Functions.SPG($A161, "IQ_DILUT_EPS_NORM", C$2)</f>
        <v>3.0270000000000001</v>
      </c>
      <c r="D161" s="10" cm="1">
        <f t="array" ref="D161">_xll.SNL.Clients.Office.Excel.Functions.SPG($A161, "IQ_DILUT_EPS_NORM", D$2)</f>
        <v>2.3540000000000001</v>
      </c>
      <c r="E161" s="10" cm="1">
        <f t="array" ref="E161">_xll.SNL.Clients.Office.Excel.Functions.SPG($A161, "IQ_DILUT_EPS_NORM", E$2)</f>
        <v>2.9729999999999999</v>
      </c>
      <c r="F161" s="10" cm="1">
        <f t="array" ref="F161">_xll.SNL.Clients.Office.Excel.Functions.SPG($A161, "IQ_DILUT_EPS_NORM", F$2)</f>
        <v>2.7730000000000001</v>
      </c>
      <c r="G161" s="10" cm="1">
        <f t="array" ref="G161">_xll.SNL.Clients.Office.Excel.Functions.SPG($A161, "IQ_DILUT_EPS_NORM", G$2)</f>
        <v>2.8719999999999999</v>
      </c>
      <c r="H161" s="10" cm="1">
        <f t="array" ref="H161">_xll.SNL.Clients.Office.Excel.Functions.SPG($A161, "IQ_DILUT_EPS_NORM", H$2)</f>
        <v>2.74</v>
      </c>
      <c r="I161" s="10" cm="1">
        <f t="array" ref="I161">_xll.SNL.Clients.Office.Excel.Functions.SPG($A161, "IQ_DILUT_EPS_NORM", I$2)</f>
        <v>2.427</v>
      </c>
      <c r="J161" s="10" cm="1">
        <f t="array" ref="J161">_xll.SNL.Clients.Office.Excel.Functions.SPG($A161, "IQ_DILUT_EPS_NORM", J$2)</f>
        <v>2.3029999999999999</v>
      </c>
      <c r="K161" s="10" cm="1">
        <f t="array" ref="K161">_xll.SNL.Clients.Office.Excel.Functions.SPG($A161, "IQ_DILUT_EPS_NORM", K$2)</f>
        <v>2.407</v>
      </c>
      <c r="L161" s="10" cm="1">
        <f t="array" ref="L161">_xll.SNL.Clients.Office.Excel.Functions.SPG($A161, "IQ_DILUT_EPS_NORM", L$2)</f>
        <v>3.5390000000000001</v>
      </c>
      <c r="M161" s="10" cm="1">
        <f t="array" ref="M161">_xll.SNL.Clients.Office.Excel.Functions.SPG($A161, "IQ_DILUT_EPS_NORM", M$2)</f>
        <v>3.2069999999999999</v>
      </c>
      <c r="N161" s="10" cm="1">
        <f t="array" ref="N161">_xll.SNL.Clients.Office.Excel.Functions.SPG($A161, "IQ_DILUT_EPS_NORM", N$2)</f>
        <v>3.2850000000000001</v>
      </c>
      <c r="O161" s="10" cm="1">
        <f t="array" ref="O161">_xll.SNL.Clients.Office.Excel.Functions.SPG($A161, "IQ_DILUT_EPS_NORM", O$2)</f>
        <v>2.9089999999999998</v>
      </c>
      <c r="P161" s="10" cm="1">
        <f t="array" ref="P161">_xll.SNL.Clients.Office.Excel.Functions.SPG($A161, "IQ_DILUT_EPS_NORM", P$2)</f>
        <v>2.5049999999999999</v>
      </c>
      <c r="Q161" s="10" cm="1">
        <f t="array" ref="Q161">_xll.SNL.Clients.Office.Excel.Functions.SPG($A161, "IQ_DILUT_EPS_NORM", Q$2)</f>
        <v>2.1389999999999998</v>
      </c>
      <c r="R161" s="10" cm="1">
        <f t="array" ref="R161">_xll.SNL.Clients.Office.Excel.Functions.SPG($A161, "IQ_DILUT_EPS_NORM", R$2)</f>
        <v>2.911</v>
      </c>
      <c r="S161" s="10" cm="1">
        <f t="array" ref="S161">_xll.SNL.Clients.Office.Excel.Functions.SPG($A161, "IQ_DILUT_EPS_NORM", S$2)</f>
        <v>2.532</v>
      </c>
      <c r="T161" s="10" cm="1">
        <f t="array" ref="T161">_xll.SNL.Clients.Office.Excel.Functions.SPG($A161, "IQ_DILUT_EPS_NORM", T$2)</f>
        <v>2.1059999999999999</v>
      </c>
      <c r="U161" s="10" cm="1">
        <f t="array" ref="U161">_xll.SNL.Clients.Office.Excel.Functions.SPG($A161, "IQ_DILUT_EPS_NORM", U$2)</f>
        <v>1.7829999999999999</v>
      </c>
      <c r="V161" s="10" cm="1">
        <f t="array" ref="V161">_xll.SNL.Clients.Office.Excel.Functions.SPG($A161, "IQ_DILUT_EPS_NORM", V$2)</f>
        <v>1.4950000000000001</v>
      </c>
    </row>
    <row r="162" spans="1:22">
      <c r="A162" s="11" t="s">
        <v>165</v>
      </c>
      <c r="B162" s="10" t="str" cm="1">
        <f t="array" ref="B162">_xll.SNL.Clients.Office.Excel.Functions.SPG($A162, "IQ_DILUT_EPS_NORM", B$2)</f>
        <v>NA</v>
      </c>
      <c r="C162" s="10" cm="1">
        <f t="array" ref="C162">_xll.SNL.Clients.Office.Excel.Functions.SPG($A162, "IQ_DILUT_EPS_NORM", C$2)</f>
        <v>2.2719999999999998</v>
      </c>
      <c r="D162" s="10" cm="1">
        <f t="array" ref="D162">_xll.SNL.Clients.Office.Excel.Functions.SPG($A162, "IQ_DILUT_EPS_NORM", D$2)</f>
        <v>1.976</v>
      </c>
      <c r="E162" s="10" cm="1">
        <f t="array" ref="E162">_xll.SNL.Clients.Office.Excel.Functions.SPG($A162, "IQ_DILUT_EPS_NORM", E$2)</f>
        <v>0.79800000000000004</v>
      </c>
      <c r="F162" s="10" cm="1">
        <f t="array" ref="F162">_xll.SNL.Clients.Office.Excel.Functions.SPG($A162, "IQ_DILUT_EPS_NORM", F$2)</f>
        <v>0.53900000000000003</v>
      </c>
      <c r="G162" s="10" cm="1">
        <f t="array" ref="G162">_xll.SNL.Clients.Office.Excel.Functions.SPG($A162, "IQ_DILUT_EPS_NORM", G$2)</f>
        <v>0.46899999999999997</v>
      </c>
      <c r="H162" s="10" cm="1">
        <f t="array" ref="H162">_xll.SNL.Clients.Office.Excel.Functions.SPG($A162, "IQ_DILUT_EPS_NORM", H$2)</f>
        <v>-3.3000000000000002E-2</v>
      </c>
      <c r="I162" s="10" cm="1">
        <f t="array" ref="I162">_xll.SNL.Clients.Office.Excel.Functions.SPG($A162, "IQ_DILUT_EPS_NORM", I$2)</f>
        <v>-0.214</v>
      </c>
      <c r="J162" s="10" cm="1">
        <f t="array" ref="J162">_xll.SNL.Clients.Office.Excel.Functions.SPG($A162, "IQ_DILUT_EPS_NORM", J$2)</f>
        <v>-0.77</v>
      </c>
      <c r="K162" s="10" cm="1">
        <f t="array" ref="K162">_xll.SNL.Clients.Office.Excel.Functions.SPG($A162, "IQ_DILUT_EPS_NORM", K$2)</f>
        <v>-0.315</v>
      </c>
      <c r="L162" s="10" cm="1">
        <f t="array" ref="L162">_xll.SNL.Clients.Office.Excel.Functions.SPG($A162, "IQ_DILUT_EPS_NORM", L$2)</f>
        <v>-0.106</v>
      </c>
      <c r="M162" s="10" cm="1">
        <f t="array" ref="M162">_xll.SNL.Clients.Office.Excel.Functions.SPG($A162, "IQ_DILUT_EPS_NORM", M$2)</f>
        <v>-0.376</v>
      </c>
      <c r="N162" s="10" cm="1">
        <f t="array" ref="N162">_xll.SNL.Clients.Office.Excel.Functions.SPG($A162, "IQ_DILUT_EPS_NORM", N$2)</f>
        <v>-0.76400000000000001</v>
      </c>
      <c r="O162" s="10" cm="1">
        <f t="array" ref="O162">_xll.SNL.Clients.Office.Excel.Functions.SPG($A162, "IQ_DILUT_EPS_NORM", O$2)</f>
        <v>-16.081</v>
      </c>
      <c r="P162" s="10" cm="1">
        <f t="array" ref="P162">_xll.SNL.Clients.Office.Excel.Functions.SPG($A162, "IQ_DILUT_EPS_NORM", P$2)</f>
        <v>-18.099</v>
      </c>
      <c r="Q162" s="10" cm="1">
        <f t="array" ref="Q162">_xll.SNL.Clients.Office.Excel.Functions.SPG($A162, "IQ_DILUT_EPS_NORM", Q$2)</f>
        <v>-16.199000000000002</v>
      </c>
      <c r="R162" s="10" cm="1">
        <f t="array" ref="R162">_xll.SNL.Clients.Office.Excel.Functions.SPG($A162, "IQ_DILUT_EPS_NORM", R$2)</f>
        <v>-15.430999999999999</v>
      </c>
      <c r="S162" s="10" t="str" cm="1">
        <f t="array" ref="S162">_xll.SNL.Clients.Office.Excel.Functions.SPG($A162, "IQ_DILUT_EPS_NORM", S$2)</f>
        <v>NA</v>
      </c>
      <c r="T162" s="10" t="str" cm="1">
        <f t="array" ref="T162">_xll.SNL.Clients.Office.Excel.Functions.SPG($A162, "IQ_DILUT_EPS_NORM", T$2)</f>
        <v>NA</v>
      </c>
      <c r="U162" s="10" t="str" cm="1">
        <f t="array" ref="U162">_xll.SNL.Clients.Office.Excel.Functions.SPG($A162, "IQ_DILUT_EPS_NORM", U$2)</f>
        <v>NA</v>
      </c>
      <c r="V162" s="10" t="str" cm="1">
        <f t="array" ref="V162">_xll.SNL.Clients.Office.Excel.Functions.SPG($A162, "IQ_DILUT_EPS_NORM", V$2)</f>
        <v>NA</v>
      </c>
    </row>
    <row r="163" spans="1:22">
      <c r="A163" s="11" t="s">
        <v>166</v>
      </c>
      <c r="B163" s="10" t="str" cm="1">
        <f t="array" ref="B163">_xll.SNL.Clients.Office.Excel.Functions.SPG($A163, "IQ_DILUT_EPS_NORM", B$2)</f>
        <v>NA</v>
      </c>
      <c r="C163" s="10" cm="1">
        <f t="array" ref="C163">_xll.SNL.Clients.Office.Excel.Functions.SPG($A163, "IQ_DILUT_EPS_NORM", C$2)</f>
        <v>5.5</v>
      </c>
      <c r="D163" s="10" cm="1">
        <f t="array" ref="D163">_xll.SNL.Clients.Office.Excel.Functions.SPG($A163, "IQ_DILUT_EPS_NORM", D$2)</f>
        <v>3.7090000000000001</v>
      </c>
      <c r="E163" s="10" cm="1">
        <f t="array" ref="E163">_xll.SNL.Clients.Office.Excel.Functions.SPG($A163, "IQ_DILUT_EPS_NORM", E$2)</f>
        <v>5.5179999999999998</v>
      </c>
      <c r="F163" s="10" cm="1">
        <f t="array" ref="F163">_xll.SNL.Clients.Office.Excel.Functions.SPG($A163, "IQ_DILUT_EPS_NORM", F$2)</f>
        <v>4.3550000000000004</v>
      </c>
      <c r="G163" s="10" cm="1">
        <f t="array" ref="G163">_xll.SNL.Clients.Office.Excel.Functions.SPG($A163, "IQ_DILUT_EPS_NORM", G$2)</f>
        <v>4.6829999999999998</v>
      </c>
      <c r="H163" s="10" cm="1">
        <f t="array" ref="H163">_xll.SNL.Clients.Office.Excel.Functions.SPG($A163, "IQ_DILUT_EPS_NORM", H$2)</f>
        <v>1.65</v>
      </c>
      <c r="I163" s="10" cm="1">
        <f t="array" ref="I163">_xll.SNL.Clients.Office.Excel.Functions.SPG($A163, "IQ_DILUT_EPS_NORM", I$2)</f>
        <v>5.5579999999999998</v>
      </c>
      <c r="J163" s="10" cm="1">
        <f t="array" ref="J163">_xll.SNL.Clients.Office.Excel.Functions.SPG($A163, "IQ_DILUT_EPS_NORM", J$2)</f>
        <v>5.069</v>
      </c>
      <c r="K163" s="10" cm="1">
        <f t="array" ref="K163">_xll.SNL.Clients.Office.Excel.Functions.SPG($A163, "IQ_DILUT_EPS_NORM", K$2)</f>
        <v>3.9260000000000002</v>
      </c>
      <c r="L163" s="10" cm="1">
        <f t="array" ref="L163">_xll.SNL.Clients.Office.Excel.Functions.SPG($A163, "IQ_DILUT_EPS_NORM", L$2)</f>
        <v>5.9279999999999999</v>
      </c>
      <c r="M163" s="10" cm="1">
        <f t="array" ref="M163">_xll.SNL.Clients.Office.Excel.Functions.SPG($A163, "IQ_DILUT_EPS_NORM", M$2)</f>
        <v>4.641</v>
      </c>
      <c r="N163" s="10" cm="1">
        <f t="array" ref="N163">_xll.SNL.Clients.Office.Excel.Functions.SPG($A163, "IQ_DILUT_EPS_NORM", N$2)</f>
        <v>4.3360000000000003</v>
      </c>
      <c r="O163" s="10" cm="1">
        <f t="array" ref="O163">_xll.SNL.Clients.Office.Excel.Functions.SPG($A163, "IQ_DILUT_EPS_NORM", O$2)</f>
        <v>5.7210000000000001</v>
      </c>
      <c r="P163" s="10" cm="1">
        <f t="array" ref="P163">_xll.SNL.Clients.Office.Excel.Functions.SPG($A163, "IQ_DILUT_EPS_NORM", P$2)</f>
        <v>6.3140000000000001</v>
      </c>
      <c r="Q163" s="10" cm="1">
        <f t="array" ref="Q163">_xll.SNL.Clients.Office.Excel.Functions.SPG($A163, "IQ_DILUT_EPS_NORM", Q$2)</f>
        <v>6.2229999999999999</v>
      </c>
      <c r="R163" s="10" cm="1">
        <f t="array" ref="R163">_xll.SNL.Clients.Office.Excel.Functions.SPG($A163, "IQ_DILUT_EPS_NORM", R$2)</f>
        <v>5.8029999999999999</v>
      </c>
      <c r="S163" s="10" cm="1">
        <f t="array" ref="S163">_xll.SNL.Clients.Office.Excel.Functions.SPG($A163, "IQ_DILUT_EPS_NORM", S$2)</f>
        <v>5.0979999999999999</v>
      </c>
      <c r="T163" s="10" cm="1">
        <f t="array" ref="T163">_xll.SNL.Clients.Office.Excel.Functions.SPG($A163, "IQ_DILUT_EPS_NORM", T$2)</f>
        <v>4.6589999999999998</v>
      </c>
      <c r="U163" s="10" cm="1">
        <f t="array" ref="U163">_xll.SNL.Clients.Office.Excel.Functions.SPG($A163, "IQ_DILUT_EPS_NORM", U$2)</f>
        <v>4.3789999999999996</v>
      </c>
      <c r="V163" s="10" cm="1">
        <f t="array" ref="V163">_xll.SNL.Clients.Office.Excel.Functions.SPG($A163, "IQ_DILUT_EPS_NORM", V$2)</f>
        <v>3.5950000000000002</v>
      </c>
    </row>
    <row r="164" spans="1:22">
      <c r="A164" s="11" t="s">
        <v>167</v>
      </c>
      <c r="B164" s="10" t="str" cm="1">
        <f t="array" ref="B164">_xll.SNL.Clients.Office.Excel.Functions.SPG($A164, "IQ_DILUT_EPS_NORM", B$2)</f>
        <v>NA</v>
      </c>
      <c r="C164" s="10" cm="1">
        <f t="array" ref="C164">_xll.SNL.Clients.Office.Excel.Functions.SPG($A164, "IQ_DILUT_EPS_NORM", C$2)</f>
        <v>10.303000000000001</v>
      </c>
      <c r="D164" s="10" cm="1">
        <f t="array" ref="D164">_xll.SNL.Clients.Office.Excel.Functions.SPG($A164, "IQ_DILUT_EPS_NORM", D$2)</f>
        <v>10.496</v>
      </c>
      <c r="E164" s="10" cm="1">
        <f t="array" ref="E164">_xll.SNL.Clients.Office.Excel.Functions.SPG($A164, "IQ_DILUT_EPS_NORM", E$2)</f>
        <v>6.3659999999999997</v>
      </c>
      <c r="F164" s="10" cm="1">
        <f t="array" ref="F164">_xll.SNL.Clients.Office.Excel.Functions.SPG($A164, "IQ_DILUT_EPS_NORM", F$2)</f>
        <v>-0.35799999999999998</v>
      </c>
      <c r="G164" s="10" cm="1">
        <f t="array" ref="G164">_xll.SNL.Clients.Office.Excel.Functions.SPG($A164, "IQ_DILUT_EPS_NORM", G$2)</f>
        <v>3.778</v>
      </c>
      <c r="H164" s="10" cm="1">
        <f t="array" ref="H164">_xll.SNL.Clients.Office.Excel.Functions.SPG($A164, "IQ_DILUT_EPS_NORM", H$2)</f>
        <v>4.431</v>
      </c>
      <c r="I164" s="10" cm="1">
        <f t="array" ref="I164">_xll.SNL.Clients.Office.Excel.Functions.SPG($A164, "IQ_DILUT_EPS_NORM", I$2)</f>
        <v>0.86899999999999999</v>
      </c>
      <c r="J164" s="10" cm="1">
        <f t="array" ref="J164">_xll.SNL.Clients.Office.Excel.Functions.SPG($A164, "IQ_DILUT_EPS_NORM", J$2)</f>
        <v>-1.9219999999999999</v>
      </c>
      <c r="K164" s="10" cm="1">
        <f t="array" ref="K164">_xll.SNL.Clients.Office.Excel.Functions.SPG($A164, "IQ_DILUT_EPS_NORM", K$2)</f>
        <v>-7.9169999999999998</v>
      </c>
      <c r="L164" s="10" cm="1">
        <f t="array" ref="L164">_xll.SNL.Clients.Office.Excel.Functions.SPG($A164, "IQ_DILUT_EPS_NORM", L$2)</f>
        <v>5.1130000000000004</v>
      </c>
      <c r="M164" s="10" cm="1">
        <f t="array" ref="M164">_xll.SNL.Clients.Office.Excel.Functions.SPG($A164, "IQ_DILUT_EPS_NORM", M$2)</f>
        <v>3.706</v>
      </c>
      <c r="N164" s="10" cm="1">
        <f t="array" ref="N164">_xll.SNL.Clients.Office.Excel.Functions.SPG($A164, "IQ_DILUT_EPS_NORM", N$2)</f>
        <v>1.256</v>
      </c>
      <c r="O164" s="10" cm="1">
        <f t="array" ref="O164">_xll.SNL.Clients.Office.Excel.Functions.SPG($A164, "IQ_DILUT_EPS_NORM", O$2)</f>
        <v>1.663</v>
      </c>
      <c r="P164" s="10" cm="1">
        <f t="array" ref="P164">_xll.SNL.Clients.Office.Excel.Functions.SPG($A164, "IQ_DILUT_EPS_NORM", P$2)</f>
        <v>0.22600000000000001</v>
      </c>
      <c r="Q164" s="10" cm="1">
        <f t="array" ref="Q164">_xll.SNL.Clients.Office.Excel.Functions.SPG($A164, "IQ_DILUT_EPS_NORM", Q$2)</f>
        <v>0.41799999999999998</v>
      </c>
      <c r="R164" s="10" cm="1">
        <f t="array" ref="R164">_xll.SNL.Clients.Office.Excel.Functions.SPG($A164, "IQ_DILUT_EPS_NORM", R$2)</f>
        <v>4.5149999999999997</v>
      </c>
      <c r="S164" s="10" cm="1">
        <f t="array" ref="S164">_xll.SNL.Clients.Office.Excel.Functions.SPG($A164, "IQ_DILUT_EPS_NORM", S$2)</f>
        <v>2.0030000000000001</v>
      </c>
      <c r="T164" s="10" cm="1">
        <f t="array" ref="T164">_xll.SNL.Clients.Office.Excel.Functions.SPG($A164, "IQ_DILUT_EPS_NORM", T$2)</f>
        <v>2.4239999999999999</v>
      </c>
      <c r="U164" s="10" cm="1">
        <f t="array" ref="U164">_xll.SNL.Clients.Office.Excel.Functions.SPG($A164, "IQ_DILUT_EPS_NORM", U$2)</f>
        <v>2.5169999999999999</v>
      </c>
      <c r="V164" s="10" cm="1">
        <f t="array" ref="V164">_xll.SNL.Clients.Office.Excel.Functions.SPG($A164, "IQ_DILUT_EPS_NORM", V$2)</f>
        <v>1.214</v>
      </c>
    </row>
    <row r="165" spans="1:22">
      <c r="A165" s="11" t="s">
        <v>168</v>
      </c>
      <c r="B165" s="10" t="str" cm="1">
        <f t="array" ref="B165">_xll.SNL.Clients.Office.Excel.Functions.SPG($A165, "IQ_DILUT_EPS_NORM", B$2)</f>
        <v>NA</v>
      </c>
      <c r="C165" s="10" cm="1">
        <f t="array" ref="C165">_xll.SNL.Clients.Office.Excel.Functions.SPG($A165, "IQ_DILUT_EPS_NORM", C$2)</f>
        <v>6.5890000000000004</v>
      </c>
      <c r="D165" s="10" cm="1">
        <f t="array" ref="D165">_xll.SNL.Clients.Office.Excel.Functions.SPG($A165, "IQ_DILUT_EPS_NORM", D$2)</f>
        <v>6.968</v>
      </c>
      <c r="E165" s="10" cm="1">
        <f t="array" ref="E165">_xll.SNL.Clients.Office.Excel.Functions.SPG($A165, "IQ_DILUT_EPS_NORM", E$2)</f>
        <v>5.7750000000000004</v>
      </c>
      <c r="F165" s="10" cm="1">
        <f t="array" ref="F165">_xll.SNL.Clients.Office.Excel.Functions.SPG($A165, "IQ_DILUT_EPS_NORM", F$2)</f>
        <v>4.0670000000000002</v>
      </c>
      <c r="G165" s="10" cm="1">
        <f t="array" ref="G165">_xll.SNL.Clients.Office.Excel.Functions.SPG($A165, "IQ_DILUT_EPS_NORM", G$2)</f>
        <v>3.2650000000000001</v>
      </c>
      <c r="H165" s="10" cm="1">
        <f t="array" ref="H165">_xll.SNL.Clients.Office.Excel.Functions.SPG($A165, "IQ_DILUT_EPS_NORM", H$2)</f>
        <v>2.7450000000000001</v>
      </c>
      <c r="I165" s="10" cm="1">
        <f t="array" ref="I165">_xll.SNL.Clients.Office.Excel.Functions.SPG($A165, "IQ_DILUT_EPS_NORM", I$2)</f>
        <v>1.9810000000000001</v>
      </c>
      <c r="J165" s="10" cm="1">
        <f t="array" ref="J165">_xll.SNL.Clients.Office.Excel.Functions.SPG($A165, "IQ_DILUT_EPS_NORM", J$2)</f>
        <v>1.5</v>
      </c>
      <c r="K165" s="10" cm="1">
        <f t="array" ref="K165">_xll.SNL.Clients.Office.Excel.Functions.SPG($A165, "IQ_DILUT_EPS_NORM", K$2)</f>
        <v>1.552</v>
      </c>
      <c r="L165" s="10" cm="1">
        <f t="array" ref="L165">_xll.SNL.Clients.Office.Excel.Functions.SPG($A165, "IQ_DILUT_EPS_NORM", L$2)</f>
        <v>1.282</v>
      </c>
      <c r="M165" s="10" cm="1">
        <f t="array" ref="M165">_xll.SNL.Clients.Office.Excel.Functions.SPG($A165, "IQ_DILUT_EPS_NORM", M$2)</f>
        <v>1.0489999999999999</v>
      </c>
      <c r="N165" s="10" cm="1">
        <f t="array" ref="N165">_xll.SNL.Clients.Office.Excel.Functions.SPG($A165, "IQ_DILUT_EPS_NORM", N$2)</f>
        <v>0.93899999999999995</v>
      </c>
      <c r="O165" s="10" cm="1">
        <f t="array" ref="O165">_xll.SNL.Clients.Office.Excel.Functions.SPG($A165, "IQ_DILUT_EPS_NORM", O$2)</f>
        <v>1.663</v>
      </c>
      <c r="P165" s="10" cm="1">
        <f t="array" ref="P165">_xll.SNL.Clients.Office.Excel.Functions.SPG($A165, "IQ_DILUT_EPS_NORM", P$2)</f>
        <v>1.093</v>
      </c>
      <c r="Q165" s="10" cm="1">
        <f t="array" ref="Q165">_xll.SNL.Clients.Office.Excel.Functions.SPG($A165, "IQ_DILUT_EPS_NORM", Q$2)</f>
        <v>0.48699999999999999</v>
      </c>
      <c r="R165" s="10" cm="1">
        <f t="array" ref="R165">_xll.SNL.Clients.Office.Excel.Functions.SPG($A165, "IQ_DILUT_EPS_NORM", R$2)</f>
        <v>0.26900000000000002</v>
      </c>
      <c r="S165" s="10" t="str" cm="1">
        <f t="array" ref="S165">_xll.SNL.Clients.Office.Excel.Functions.SPG($A165, "IQ_DILUT_EPS_NORM", S$2)</f>
        <v>NA</v>
      </c>
      <c r="T165" s="10" t="str" cm="1">
        <f t="array" ref="T165">_xll.SNL.Clients.Office.Excel.Functions.SPG($A165, "IQ_DILUT_EPS_NORM", T$2)</f>
        <v>NA</v>
      </c>
      <c r="U165" s="10" t="str" cm="1">
        <f t="array" ref="U165">_xll.SNL.Clients.Office.Excel.Functions.SPG($A165, "IQ_DILUT_EPS_NORM", U$2)</f>
        <v>NA</v>
      </c>
      <c r="V165" s="10" t="str" cm="1">
        <f t="array" ref="V165">_xll.SNL.Clients.Office.Excel.Functions.SPG($A165, "IQ_DILUT_EPS_NORM", V$2)</f>
        <v>NA</v>
      </c>
    </row>
    <row r="166" spans="1:22">
      <c r="A166" s="11" t="s">
        <v>169</v>
      </c>
      <c r="B166" s="10" t="str" cm="1">
        <f t="array" ref="B166">_xll.SNL.Clients.Office.Excel.Functions.SPG($A166, "IQ_DILUT_EPS_NORM", B$2)</f>
        <v>NA</v>
      </c>
      <c r="C166" s="10" cm="1">
        <f t="array" ref="C166">_xll.SNL.Clients.Office.Excel.Functions.SPG($A166, "IQ_DILUT_EPS_NORM", C$2)</f>
        <v>3.4929999999999999</v>
      </c>
      <c r="D166" s="10" cm="1">
        <f t="array" ref="D166">_xll.SNL.Clients.Office.Excel.Functions.SPG($A166, "IQ_DILUT_EPS_NORM", D$2)</f>
        <v>4.133</v>
      </c>
      <c r="E166" s="10" cm="1">
        <f t="array" ref="E166">_xll.SNL.Clients.Office.Excel.Functions.SPG($A166, "IQ_DILUT_EPS_NORM", E$2)</f>
        <v>-2.3370000000000002</v>
      </c>
      <c r="F166" s="10" cm="1">
        <f t="array" ref="F166">_xll.SNL.Clients.Office.Excel.Functions.SPG($A166, "IQ_DILUT_EPS_NORM", F$2)</f>
        <v>-1.546</v>
      </c>
      <c r="G166" s="10" cm="1">
        <f t="array" ref="G166">_xll.SNL.Clients.Office.Excel.Functions.SPG($A166, "IQ_DILUT_EPS_NORM", G$2)</f>
        <v>1.4730000000000001</v>
      </c>
      <c r="H166" s="10" cm="1">
        <f t="array" ref="H166">_xll.SNL.Clients.Office.Excel.Functions.SPG($A166, "IQ_DILUT_EPS_NORM", H$2)</f>
        <v>1.3580000000000001</v>
      </c>
      <c r="I166" s="10" cm="1">
        <f t="array" ref="I166">_xll.SNL.Clients.Office.Excel.Functions.SPG($A166, "IQ_DILUT_EPS_NORM", I$2)</f>
        <v>1.2350000000000001</v>
      </c>
      <c r="J166" s="10" cm="1">
        <f t="array" ref="J166">_xll.SNL.Clients.Office.Excel.Functions.SPG($A166, "IQ_DILUT_EPS_NORM", J$2)</f>
        <v>-3.3239999999999998</v>
      </c>
      <c r="K166" s="10" cm="1">
        <f t="array" ref="K166">_xll.SNL.Clients.Office.Excel.Functions.SPG($A166, "IQ_DILUT_EPS_NORM", K$2)</f>
        <v>0.84899999999999998</v>
      </c>
      <c r="L166" s="10" cm="1">
        <f t="array" ref="L166">_xll.SNL.Clients.Office.Excel.Functions.SPG($A166, "IQ_DILUT_EPS_NORM", L$2)</f>
        <v>3.1680000000000001</v>
      </c>
      <c r="M166" s="10" cm="1">
        <f t="array" ref="M166">_xll.SNL.Clients.Office.Excel.Functions.SPG($A166, "IQ_DILUT_EPS_NORM", M$2)</f>
        <v>1.8120000000000001</v>
      </c>
      <c r="N166" s="10" cm="1">
        <f t="array" ref="N166">_xll.SNL.Clients.Office.Excel.Functions.SPG($A166, "IQ_DILUT_EPS_NORM", N$2)</f>
        <v>0.85199999999999998</v>
      </c>
      <c r="O166" s="10" cm="1">
        <f t="array" ref="O166">_xll.SNL.Clients.Office.Excel.Functions.SPG($A166, "IQ_DILUT_EPS_NORM", O$2)</f>
        <v>1.827</v>
      </c>
      <c r="P166" s="10" cm="1">
        <f t="array" ref="P166">_xll.SNL.Clients.Office.Excel.Functions.SPG($A166, "IQ_DILUT_EPS_NORM", P$2)</f>
        <v>1.5209999999999999</v>
      </c>
      <c r="Q166" s="10" cm="1">
        <f t="array" ref="Q166">_xll.SNL.Clients.Office.Excel.Functions.SPG($A166, "IQ_DILUT_EPS_NORM", Q$2)</f>
        <v>1.2350000000000001</v>
      </c>
      <c r="R166" s="10" cm="1">
        <f t="array" ref="R166">_xll.SNL.Clients.Office.Excel.Functions.SPG($A166, "IQ_DILUT_EPS_NORM", R$2)</f>
        <v>2.0409999999999999</v>
      </c>
      <c r="S166" s="10" cm="1">
        <f t="array" ref="S166">_xll.SNL.Clients.Office.Excel.Functions.SPG($A166, "IQ_DILUT_EPS_NORM", S$2)</f>
        <v>1.401</v>
      </c>
      <c r="T166" s="10" cm="1">
        <f t="array" ref="T166">_xll.SNL.Clients.Office.Excel.Functions.SPG($A166, "IQ_DILUT_EPS_NORM", T$2)</f>
        <v>1.6519999999999999</v>
      </c>
      <c r="U166" s="10" cm="1">
        <f t="array" ref="U166">_xll.SNL.Clients.Office.Excel.Functions.SPG($A166, "IQ_DILUT_EPS_NORM", U$2)</f>
        <v>1.5620000000000001</v>
      </c>
      <c r="V166" s="10" cm="1">
        <f t="array" ref="V166">_xll.SNL.Clients.Office.Excel.Functions.SPG($A166, "IQ_DILUT_EPS_NORM", V$2)</f>
        <v>1.244</v>
      </c>
    </row>
    <row r="167" spans="1:22">
      <c r="A167" s="11" t="s">
        <v>170</v>
      </c>
      <c r="B167" s="10" t="str" cm="1">
        <f t="array" ref="B167">_xll.SNL.Clients.Office.Excel.Functions.SPG($A167, "IQ_DILUT_EPS_NORM", B$2)</f>
        <v>NA</v>
      </c>
      <c r="C167" s="10" cm="1">
        <f t="array" ref="C167">_xll.SNL.Clients.Office.Excel.Functions.SPG($A167, "IQ_DILUT_EPS_NORM", C$2)</f>
        <v>3.7429999999999999</v>
      </c>
      <c r="D167" s="10" cm="1">
        <f t="array" ref="D167">_xll.SNL.Clients.Office.Excel.Functions.SPG($A167, "IQ_DILUT_EPS_NORM", D$2)</f>
        <v>4.6369999999999996</v>
      </c>
      <c r="E167" s="10" cm="1">
        <f t="array" ref="E167">_xll.SNL.Clients.Office.Excel.Functions.SPG($A167, "IQ_DILUT_EPS_NORM", E$2)</f>
        <v>5.1280000000000001</v>
      </c>
      <c r="F167" s="10" cm="1">
        <f t="array" ref="F167">_xll.SNL.Clients.Office.Excel.Functions.SPG($A167, "IQ_DILUT_EPS_NORM", F$2)</f>
        <v>2.8420000000000001</v>
      </c>
      <c r="G167" s="10" cm="1">
        <f t="array" ref="G167">_xll.SNL.Clients.Office.Excel.Functions.SPG($A167, "IQ_DILUT_EPS_NORM", G$2)</f>
        <v>2.016</v>
      </c>
      <c r="H167" s="10" cm="1">
        <f t="array" ref="H167">_xll.SNL.Clients.Office.Excel.Functions.SPG($A167, "IQ_DILUT_EPS_NORM", H$2)</f>
        <v>2.1</v>
      </c>
      <c r="I167" s="10" cm="1">
        <f t="array" ref="I167">_xll.SNL.Clients.Office.Excel.Functions.SPG($A167, "IQ_DILUT_EPS_NORM", I$2)</f>
        <v>3.4950000000000001</v>
      </c>
      <c r="J167" s="10" cm="1">
        <f t="array" ref="J167">_xll.SNL.Clients.Office.Excel.Functions.SPG($A167, "IQ_DILUT_EPS_NORM", J$2)</f>
        <v>3.91</v>
      </c>
      <c r="K167" s="10" cm="1">
        <f t="array" ref="K167">_xll.SNL.Clients.Office.Excel.Functions.SPG($A167, "IQ_DILUT_EPS_NORM", K$2)</f>
        <v>3.427</v>
      </c>
      <c r="L167" s="10" cm="1">
        <f t="array" ref="L167">_xll.SNL.Clients.Office.Excel.Functions.SPG($A167, "IQ_DILUT_EPS_NORM", L$2)</f>
        <v>2.8519999999999999</v>
      </c>
      <c r="M167" s="10" cm="1">
        <f t="array" ref="M167">_xll.SNL.Clients.Office.Excel.Functions.SPG($A167, "IQ_DILUT_EPS_NORM", M$2)</f>
        <v>2.7469999999999999</v>
      </c>
      <c r="N167" s="10" cm="1">
        <f t="array" ref="N167">_xll.SNL.Clients.Office.Excel.Functions.SPG($A167, "IQ_DILUT_EPS_NORM", N$2)</f>
        <v>2.327</v>
      </c>
      <c r="O167" s="10" cm="1">
        <f t="array" ref="O167">_xll.SNL.Clients.Office.Excel.Functions.SPG($A167, "IQ_DILUT_EPS_NORM", O$2)</f>
        <v>2.032</v>
      </c>
      <c r="P167" s="10" cm="1">
        <f t="array" ref="P167">_xll.SNL.Clients.Office.Excel.Functions.SPG($A167, "IQ_DILUT_EPS_NORM", P$2)</f>
        <v>1.79</v>
      </c>
      <c r="Q167" s="10" cm="1">
        <f t="array" ref="Q167">_xll.SNL.Clients.Office.Excel.Functions.SPG($A167, "IQ_DILUT_EPS_NORM", Q$2)</f>
        <v>1.675</v>
      </c>
      <c r="R167" s="10" cm="1">
        <f t="array" ref="R167">_xll.SNL.Clients.Office.Excel.Functions.SPG($A167, "IQ_DILUT_EPS_NORM", R$2)</f>
        <v>1.7989999999999999</v>
      </c>
      <c r="S167" s="10" cm="1">
        <f t="array" ref="S167">_xll.SNL.Clients.Office.Excel.Functions.SPG($A167, "IQ_DILUT_EPS_NORM", S$2)</f>
        <v>1.9470000000000001</v>
      </c>
      <c r="T167" s="10" cm="1">
        <f t="array" ref="T167">_xll.SNL.Clients.Office.Excel.Functions.SPG($A167, "IQ_DILUT_EPS_NORM", T$2)</f>
        <v>1.9710000000000001</v>
      </c>
      <c r="U167" s="10" cm="1">
        <f t="array" ref="U167">_xll.SNL.Clients.Office.Excel.Functions.SPG($A167, "IQ_DILUT_EPS_NORM", U$2)</f>
        <v>1.833</v>
      </c>
      <c r="V167" s="10" cm="1">
        <f t="array" ref="V167">_xll.SNL.Clients.Office.Excel.Functions.SPG($A167, "IQ_DILUT_EPS_NORM", V$2)</f>
        <v>1.6220000000000001</v>
      </c>
    </row>
    <row r="168" spans="1:22">
      <c r="A168" s="11" t="s">
        <v>171</v>
      </c>
      <c r="B168" s="10" t="str" cm="1">
        <f t="array" ref="B168">_xll.SNL.Clients.Office.Excel.Functions.SPG($A168, "IQ_DILUT_EPS_NORM", B$2)</f>
        <v>NA</v>
      </c>
      <c r="C168" s="10" cm="1">
        <f t="array" ref="C168">_xll.SNL.Clients.Office.Excel.Functions.SPG($A168, "IQ_DILUT_EPS_NORM", C$2)</f>
        <v>4.5780000000000003</v>
      </c>
      <c r="D168" s="10" cm="1">
        <f t="array" ref="D168">_xll.SNL.Clients.Office.Excel.Functions.SPG($A168, "IQ_DILUT_EPS_NORM", D$2)</f>
        <v>3.149</v>
      </c>
      <c r="E168" s="10" cm="1">
        <f t="array" ref="E168">_xll.SNL.Clients.Office.Excel.Functions.SPG($A168, "IQ_DILUT_EPS_NORM", E$2)</f>
        <v>2.2240000000000002</v>
      </c>
      <c r="F168" s="10" cm="1">
        <f t="array" ref="F168">_xll.SNL.Clients.Office.Excel.Functions.SPG($A168, "IQ_DILUT_EPS_NORM", F$2)</f>
        <v>2.7069999999999999</v>
      </c>
      <c r="G168" s="10" cm="1">
        <f t="array" ref="G168">_xll.SNL.Clients.Office.Excel.Functions.SPG($A168, "IQ_DILUT_EPS_NORM", G$2)</f>
        <v>3.0859999999999999</v>
      </c>
      <c r="H168" s="10" cm="1">
        <f t="array" ref="H168">_xll.SNL.Clients.Office.Excel.Functions.SPG($A168, "IQ_DILUT_EPS_NORM", H$2)</f>
        <v>3.9969999999999999</v>
      </c>
      <c r="I168" s="10" cm="1">
        <f t="array" ref="I168">_xll.SNL.Clients.Office.Excel.Functions.SPG($A168, "IQ_DILUT_EPS_NORM", I$2)</f>
        <v>3.1539999999999999</v>
      </c>
      <c r="J168" s="10" cm="1">
        <f t="array" ref="J168">_xll.SNL.Clients.Office.Excel.Functions.SPG($A168, "IQ_DILUT_EPS_NORM", J$2)</f>
        <v>2.4249999999999998</v>
      </c>
      <c r="K168" s="10" cm="1">
        <f t="array" ref="K168">_xll.SNL.Clients.Office.Excel.Functions.SPG($A168, "IQ_DILUT_EPS_NORM", K$2)</f>
        <v>2.7040000000000002</v>
      </c>
      <c r="L168" s="10" cm="1">
        <f t="array" ref="L168">_xll.SNL.Clients.Office.Excel.Functions.SPG($A168, "IQ_DILUT_EPS_NORM", L$2)</f>
        <v>2.9380000000000002</v>
      </c>
      <c r="M168" s="10" cm="1">
        <f t="array" ref="M168">_xll.SNL.Clients.Office.Excel.Functions.SPG($A168, "IQ_DILUT_EPS_NORM", M$2)</f>
        <v>2.8</v>
      </c>
      <c r="N168" s="10" cm="1">
        <f t="array" ref="N168">_xll.SNL.Clients.Office.Excel.Functions.SPG($A168, "IQ_DILUT_EPS_NORM", N$2)</f>
        <v>2.5030000000000001</v>
      </c>
      <c r="O168" s="10" cm="1">
        <f t="array" ref="O168">_xll.SNL.Clients.Office.Excel.Functions.SPG($A168, "IQ_DILUT_EPS_NORM", O$2)</f>
        <v>1.81</v>
      </c>
      <c r="P168" s="10" cm="1">
        <f t="array" ref="P168">_xll.SNL.Clients.Office.Excel.Functions.SPG($A168, "IQ_DILUT_EPS_NORM", P$2)</f>
        <v>1.038</v>
      </c>
      <c r="Q168" s="10" cm="1">
        <f t="array" ref="Q168">_xll.SNL.Clients.Office.Excel.Functions.SPG($A168, "IQ_DILUT_EPS_NORM", Q$2)</f>
        <v>1.744</v>
      </c>
      <c r="R168" s="10" cm="1">
        <f t="array" ref="R168">_xll.SNL.Clients.Office.Excel.Functions.SPG($A168, "IQ_DILUT_EPS_NORM", R$2)</f>
        <v>0.42199999999999999</v>
      </c>
      <c r="S168" s="10" cm="1">
        <f t="array" ref="S168">_xll.SNL.Clients.Office.Excel.Functions.SPG($A168, "IQ_DILUT_EPS_NORM", S$2)</f>
        <v>-8.4000000000000005E-2</v>
      </c>
      <c r="T168" s="10" cm="1">
        <f t="array" ref="T168">_xll.SNL.Clients.Office.Excel.Functions.SPG($A168, "IQ_DILUT_EPS_NORM", T$2)</f>
        <v>-0.316</v>
      </c>
      <c r="U168" s="10" cm="1">
        <f t="array" ref="U168">_xll.SNL.Clients.Office.Excel.Functions.SPG($A168, "IQ_DILUT_EPS_NORM", U$2)</f>
        <v>-0.215</v>
      </c>
      <c r="V168" s="10" cm="1">
        <f t="array" ref="V168">_xll.SNL.Clients.Office.Excel.Functions.SPG($A168, "IQ_DILUT_EPS_NORM", V$2)</f>
        <v>-1.22</v>
      </c>
    </row>
    <row r="169" spans="1:22">
      <c r="A169" s="11" t="s">
        <v>172</v>
      </c>
      <c r="B169" s="10" t="str" cm="1">
        <f t="array" ref="B169">_xll.SNL.Clients.Office.Excel.Functions.SPG($A169, "IQ_DILUT_EPS_NORM", B$2)</f>
        <v>NA</v>
      </c>
      <c r="C169" s="10" cm="1">
        <f t="array" ref="C169">_xll.SNL.Clients.Office.Excel.Functions.SPG($A169, "IQ_DILUT_EPS_NORM", C$2)</f>
        <v>0.83</v>
      </c>
      <c r="D169" s="10" cm="1">
        <f t="array" ref="D169">_xll.SNL.Clients.Office.Excel.Functions.SPG($A169, "IQ_DILUT_EPS_NORM", D$2)</f>
        <v>0.72799999999999998</v>
      </c>
      <c r="E169" s="10" cm="1">
        <f t="array" ref="E169">_xll.SNL.Clients.Office.Excel.Functions.SPG($A169, "IQ_DILUT_EPS_NORM", E$2)</f>
        <v>0.34899999999999998</v>
      </c>
      <c r="F169" s="10" cm="1">
        <f t="array" ref="F169">_xll.SNL.Clients.Office.Excel.Functions.SPG($A169, "IQ_DILUT_EPS_NORM", F$2)</f>
        <v>0.51700000000000002</v>
      </c>
      <c r="G169" s="10" cm="1">
        <f t="array" ref="G169">_xll.SNL.Clients.Office.Excel.Functions.SPG($A169, "IQ_DILUT_EPS_NORM", G$2)</f>
        <v>0.80100000000000005</v>
      </c>
      <c r="H169" s="10" cm="1">
        <f t="array" ref="H169">_xll.SNL.Clients.Office.Excel.Functions.SPG($A169, "IQ_DILUT_EPS_NORM", H$2)</f>
        <v>0.627</v>
      </c>
      <c r="I169" s="10" cm="1">
        <f t="array" ref="I169">_xll.SNL.Clients.Office.Excel.Functions.SPG($A169, "IQ_DILUT_EPS_NORM", I$2)</f>
        <v>0.67700000000000005</v>
      </c>
      <c r="J169" s="10" cm="1">
        <f t="array" ref="J169">_xll.SNL.Clients.Office.Excel.Functions.SPG($A169, "IQ_DILUT_EPS_NORM", J$2)</f>
        <v>0.10199999999999999</v>
      </c>
      <c r="K169" s="10" cm="1">
        <f t="array" ref="K169">_xll.SNL.Clients.Office.Excel.Functions.SPG($A169, "IQ_DILUT_EPS_NORM", K$2)</f>
        <v>0.84099999999999997</v>
      </c>
      <c r="L169" s="10" cm="1">
        <f t="array" ref="L169">_xll.SNL.Clients.Office.Excel.Functions.SPG($A169, "IQ_DILUT_EPS_NORM", L$2)</f>
        <v>0.65200000000000002</v>
      </c>
      <c r="M169" s="10" cm="1">
        <f t="array" ref="M169">_xll.SNL.Clients.Office.Excel.Functions.SPG($A169, "IQ_DILUT_EPS_NORM", M$2)</f>
        <v>-0.496</v>
      </c>
      <c r="N169" s="10" cm="1">
        <f t="array" ref="N169">_xll.SNL.Clients.Office.Excel.Functions.SPG($A169, "IQ_DILUT_EPS_NORM", N$2)</f>
        <v>-8.7999999999999995E-2</v>
      </c>
      <c r="O169" s="10" cm="1">
        <f t="array" ref="O169">_xll.SNL.Clients.Office.Excel.Functions.SPG($A169, "IQ_DILUT_EPS_NORM", O$2)</f>
        <v>-0.311</v>
      </c>
      <c r="P169" s="10" cm="1">
        <f t="array" ref="P169">_xll.SNL.Clients.Office.Excel.Functions.SPG($A169, "IQ_DILUT_EPS_NORM", P$2)</f>
        <v>-0.25</v>
      </c>
      <c r="Q169" s="10" cm="1">
        <f t="array" ref="Q169">_xll.SNL.Clients.Office.Excel.Functions.SPG($A169, "IQ_DILUT_EPS_NORM", Q$2)</f>
        <v>-0.20899999999999999</v>
      </c>
      <c r="R169" s="10" cm="1">
        <f t="array" ref="R169">_xll.SNL.Clients.Office.Excel.Functions.SPG($A169, "IQ_DILUT_EPS_NORM", R$2)</f>
        <v>0.02</v>
      </c>
      <c r="S169" s="10" cm="1">
        <f t="array" ref="S169">_xll.SNL.Clients.Office.Excel.Functions.SPG($A169, "IQ_DILUT_EPS_NORM", S$2)</f>
        <v>-0.20499999999999999</v>
      </c>
      <c r="T169" s="10" cm="1">
        <f t="array" ref="T169">_xll.SNL.Clients.Office.Excel.Functions.SPG($A169, "IQ_DILUT_EPS_NORM", T$2)</f>
        <v>9.4E-2</v>
      </c>
      <c r="U169" s="10" cm="1">
        <f t="array" ref="U169">_xll.SNL.Clients.Office.Excel.Functions.SPG($A169, "IQ_DILUT_EPS_NORM", U$2)</f>
        <v>4.4999999999999998E-2</v>
      </c>
      <c r="V169" s="10" cm="1">
        <f t="array" ref="V169">_xll.SNL.Clients.Office.Excel.Functions.SPG($A169, "IQ_DILUT_EPS_NORM", V$2)</f>
        <v>0.18099999999999999</v>
      </c>
    </row>
    <row r="170" spans="1:22">
      <c r="A170" s="11" t="s">
        <v>173</v>
      </c>
      <c r="B170" s="10" t="str" cm="1">
        <f t="array" ref="B170">_xll.SNL.Clients.Office.Excel.Functions.SPG($A170, "IQ_DILUT_EPS_NORM", B$2)</f>
        <v>NA</v>
      </c>
      <c r="C170" s="10" cm="1">
        <f t="array" ref="C170">_xll.SNL.Clients.Office.Excel.Functions.SPG($A170, "IQ_DILUT_EPS_NORM", C$2)</f>
        <v>7.8150000000000004</v>
      </c>
      <c r="D170" s="10" cm="1">
        <f t="array" ref="D170">_xll.SNL.Clients.Office.Excel.Functions.SPG($A170, "IQ_DILUT_EPS_NORM", D$2)</f>
        <v>5.4720000000000004</v>
      </c>
      <c r="E170" s="10" cm="1">
        <f t="array" ref="E170">_xll.SNL.Clients.Office.Excel.Functions.SPG($A170, "IQ_DILUT_EPS_NORM", E$2)</f>
        <v>5.024</v>
      </c>
      <c r="F170" s="10" cm="1">
        <f t="array" ref="F170">_xll.SNL.Clients.Office.Excel.Functions.SPG($A170, "IQ_DILUT_EPS_NORM", F$2)</f>
        <v>4.3659999999999997</v>
      </c>
      <c r="G170" s="10" cm="1">
        <f t="array" ref="G170">_xll.SNL.Clients.Office.Excel.Functions.SPG($A170, "IQ_DILUT_EPS_NORM", G$2)</f>
        <v>4.6680000000000001</v>
      </c>
      <c r="H170" s="10" cm="1">
        <f t="array" ref="H170">_xll.SNL.Clients.Office.Excel.Functions.SPG($A170, "IQ_DILUT_EPS_NORM", H$2)</f>
        <v>4.4379999999999997</v>
      </c>
      <c r="I170" s="10" cm="1">
        <f t="array" ref="I170">_xll.SNL.Clients.Office.Excel.Functions.SPG($A170, "IQ_DILUT_EPS_NORM", I$2)</f>
        <v>3.7559999999999998</v>
      </c>
      <c r="J170" s="10" cm="1">
        <f t="array" ref="J170">_xll.SNL.Clients.Office.Excel.Functions.SPG($A170, "IQ_DILUT_EPS_NORM", J$2)</f>
        <v>3.8119999999999998</v>
      </c>
      <c r="K170" s="10" cm="1">
        <f t="array" ref="K170">_xll.SNL.Clients.Office.Excel.Functions.SPG($A170, "IQ_DILUT_EPS_NORM", K$2)</f>
        <v>3.1819999999999999</v>
      </c>
      <c r="L170" s="10" cm="1">
        <f t="array" ref="L170">_xll.SNL.Clients.Office.Excel.Functions.SPG($A170, "IQ_DILUT_EPS_NORM", L$2)</f>
        <v>2.1619999999999999</v>
      </c>
      <c r="M170" s="10" cm="1">
        <f t="array" ref="M170">_xll.SNL.Clients.Office.Excel.Functions.SPG($A170, "IQ_DILUT_EPS_NORM", M$2)</f>
        <v>1.786</v>
      </c>
      <c r="N170" s="10" cm="1">
        <f t="array" ref="N170">_xll.SNL.Clients.Office.Excel.Functions.SPG($A170, "IQ_DILUT_EPS_NORM", N$2)</f>
        <v>1.921</v>
      </c>
      <c r="O170" s="10" cm="1">
        <f t="array" ref="O170">_xll.SNL.Clients.Office.Excel.Functions.SPG($A170, "IQ_DILUT_EPS_NORM", O$2)</f>
        <v>2.266</v>
      </c>
      <c r="P170" s="10" cm="1">
        <f t="array" ref="P170">_xll.SNL.Clients.Office.Excel.Functions.SPG($A170, "IQ_DILUT_EPS_NORM", P$2)</f>
        <v>2.4630000000000001</v>
      </c>
      <c r="Q170" s="10" cm="1">
        <f t="array" ref="Q170">_xll.SNL.Clients.Office.Excel.Functions.SPG($A170, "IQ_DILUT_EPS_NORM", Q$2)</f>
        <v>-0.183</v>
      </c>
      <c r="R170" s="10" cm="1">
        <f t="array" ref="R170">_xll.SNL.Clients.Office.Excel.Functions.SPG($A170, "IQ_DILUT_EPS_NORM", R$2)</f>
        <v>2.7690000000000001</v>
      </c>
      <c r="S170" s="10" cm="1">
        <f t="array" ref="S170">_xll.SNL.Clients.Office.Excel.Functions.SPG($A170, "IQ_DILUT_EPS_NORM", S$2)</f>
        <v>3.141</v>
      </c>
      <c r="T170" s="10" cm="1">
        <f t="array" ref="T170">_xll.SNL.Clients.Office.Excel.Functions.SPG($A170, "IQ_DILUT_EPS_NORM", T$2)</f>
        <v>2.8889999999999998</v>
      </c>
      <c r="U170" s="10" cm="1">
        <f t="array" ref="U170">_xll.SNL.Clients.Office.Excel.Functions.SPG($A170, "IQ_DILUT_EPS_NORM", U$2)</f>
        <v>3.0920000000000001</v>
      </c>
      <c r="V170" s="10" cm="1">
        <f t="array" ref="V170">_xll.SNL.Clients.Office.Excel.Functions.SPG($A170, "IQ_DILUT_EPS_NORM", V$2)</f>
        <v>2.94</v>
      </c>
    </row>
    <row r="171" spans="1:22">
      <c r="A171" s="11" t="s">
        <v>174</v>
      </c>
      <c r="B171" s="10" t="str" cm="1">
        <f t="array" ref="B171">_xll.SNL.Clients.Office.Excel.Functions.SPG($A171, "IQ_DILUT_EPS_NORM", B$2)</f>
        <v>NA</v>
      </c>
      <c r="C171" s="10" cm="1">
        <f t="array" ref="C171">_xll.SNL.Clients.Office.Excel.Functions.SPG($A171, "IQ_DILUT_EPS_NORM", C$2)</f>
        <v>3.14</v>
      </c>
      <c r="D171" s="10" cm="1">
        <f t="array" ref="D171">_xll.SNL.Clients.Office.Excel.Functions.SPG($A171, "IQ_DILUT_EPS_NORM", D$2)</f>
        <v>3.036</v>
      </c>
      <c r="E171" s="10" cm="1">
        <f t="array" ref="E171">_xll.SNL.Clients.Office.Excel.Functions.SPG($A171, "IQ_DILUT_EPS_NORM", E$2)</f>
        <v>3.0750000000000002</v>
      </c>
      <c r="F171" s="10" cm="1">
        <f t="array" ref="F171">_xll.SNL.Clients.Office.Excel.Functions.SPG($A171, "IQ_DILUT_EPS_NORM", F$2)</f>
        <v>2.3199999999999998</v>
      </c>
      <c r="G171" s="10" cm="1">
        <f t="array" ref="G171">_xll.SNL.Clients.Office.Excel.Functions.SPG($A171, "IQ_DILUT_EPS_NORM", G$2)</f>
        <v>3.5619999999999998</v>
      </c>
      <c r="H171" s="10" cm="1">
        <f t="array" ref="H171">_xll.SNL.Clients.Office.Excel.Functions.SPG($A171, "IQ_DILUT_EPS_NORM", H$2)</f>
        <v>2.8</v>
      </c>
      <c r="I171" s="10" cm="1">
        <f t="array" ref="I171">_xll.SNL.Clients.Office.Excel.Functions.SPG($A171, "IQ_DILUT_EPS_NORM", I$2)</f>
        <v>2.7290000000000001</v>
      </c>
      <c r="J171" s="10" cm="1">
        <f t="array" ref="J171">_xll.SNL.Clients.Office.Excel.Functions.SPG($A171, "IQ_DILUT_EPS_NORM", J$2)</f>
        <v>2.0390000000000001</v>
      </c>
      <c r="K171" s="10" cm="1">
        <f t="array" ref="K171">_xll.SNL.Clients.Office.Excel.Functions.SPG($A171, "IQ_DILUT_EPS_NORM", K$2)</f>
        <v>1.2969999999999999</v>
      </c>
      <c r="L171" s="10" cm="1">
        <f t="array" ref="L171">_xll.SNL.Clients.Office.Excel.Functions.SPG($A171, "IQ_DILUT_EPS_NORM", L$2)</f>
        <v>1.107</v>
      </c>
      <c r="M171" s="10" cm="1">
        <f t="array" ref="M171">_xll.SNL.Clients.Office.Excel.Functions.SPG($A171, "IQ_DILUT_EPS_NORM", M$2)</f>
        <v>1.8480000000000001</v>
      </c>
      <c r="N171" s="10" cm="1">
        <f t="array" ref="N171">_xll.SNL.Clients.Office.Excel.Functions.SPG($A171, "IQ_DILUT_EPS_NORM", N$2)</f>
        <v>1.4570000000000001</v>
      </c>
      <c r="O171" s="10" cm="1">
        <f t="array" ref="O171">_xll.SNL.Clients.Office.Excel.Functions.SPG($A171, "IQ_DILUT_EPS_NORM", O$2)</f>
        <v>0.41099999999999998</v>
      </c>
      <c r="P171" s="10" cm="1">
        <f t="array" ref="P171">_xll.SNL.Clients.Office.Excel.Functions.SPG($A171, "IQ_DILUT_EPS_NORM", P$2)</f>
        <v>0.35399999999999998</v>
      </c>
      <c r="Q171" s="10" cm="1">
        <f t="array" ref="Q171">_xll.SNL.Clients.Office.Excel.Functions.SPG($A171, "IQ_DILUT_EPS_NORM", Q$2)</f>
        <v>0.52300000000000002</v>
      </c>
      <c r="R171" s="10" cm="1">
        <f t="array" ref="R171">_xll.SNL.Clients.Office.Excel.Functions.SPG($A171, "IQ_DILUT_EPS_NORM", R$2)</f>
        <v>0.91600000000000004</v>
      </c>
      <c r="S171" s="10" cm="1">
        <f t="array" ref="S171">_xll.SNL.Clients.Office.Excel.Functions.SPG($A171, "IQ_DILUT_EPS_NORM", S$2)</f>
        <v>-2.1989999999999998</v>
      </c>
      <c r="T171" s="10" cm="1">
        <f t="array" ref="T171">_xll.SNL.Clients.Office.Excel.Functions.SPG($A171, "IQ_DILUT_EPS_NORM", T$2)</f>
        <v>0.58699999999999997</v>
      </c>
      <c r="U171" s="10" cm="1">
        <f t="array" ref="U171">_xll.SNL.Clients.Office.Excel.Functions.SPG($A171, "IQ_DILUT_EPS_NORM", U$2)</f>
        <v>0.94899999999999995</v>
      </c>
      <c r="V171" s="10" cm="1">
        <f t="array" ref="V171">_xll.SNL.Clients.Office.Excel.Functions.SPG($A171, "IQ_DILUT_EPS_NORM", V$2)</f>
        <v>0.29399999999999998</v>
      </c>
    </row>
    <row r="172" spans="1:22">
      <c r="A172" s="11" t="s">
        <v>175</v>
      </c>
      <c r="B172" s="10" t="str" cm="1">
        <f t="array" ref="B172">_xll.SNL.Clients.Office.Excel.Functions.SPG($A172, "IQ_DILUT_EPS_NORM", B$2)</f>
        <v>NA</v>
      </c>
      <c r="C172" s="10" cm="1">
        <f t="array" ref="C172">_xll.SNL.Clients.Office.Excel.Functions.SPG($A172, "IQ_DILUT_EPS_NORM", C$2)</f>
        <v>32.597000000000001</v>
      </c>
      <c r="D172" s="10" cm="1">
        <f t="array" ref="D172">_xll.SNL.Clients.Office.Excel.Functions.SPG($A172, "IQ_DILUT_EPS_NORM", D$2)</f>
        <v>9.4719999999999995</v>
      </c>
      <c r="E172" s="10" cm="1">
        <f t="array" ref="E172">_xll.SNL.Clients.Office.Excel.Functions.SPG($A172, "IQ_DILUT_EPS_NORM", E$2)</f>
        <v>24.587</v>
      </c>
      <c r="F172" s="10" cm="1">
        <f t="array" ref="F172">_xll.SNL.Clients.Office.Excel.Functions.SPG($A172, "IQ_DILUT_EPS_NORM", F$2)</f>
        <v>9.141</v>
      </c>
      <c r="G172" s="10" cm="1">
        <f t="array" ref="G172">_xll.SNL.Clients.Office.Excel.Functions.SPG($A172, "IQ_DILUT_EPS_NORM", G$2)</f>
        <v>16.992999999999999</v>
      </c>
      <c r="H172" s="10" cm="1">
        <f t="array" ref="H172">_xll.SNL.Clients.Office.Excel.Functions.SPG($A172, "IQ_DILUT_EPS_NORM", H$2)</f>
        <v>-3.7290000000000001</v>
      </c>
      <c r="I172" s="10" cm="1">
        <f t="array" ref="I172">_xll.SNL.Clients.Office.Excel.Functions.SPG($A172, "IQ_DILUT_EPS_NORM", I$2)</f>
        <v>6.4180000000000001</v>
      </c>
      <c r="J172" s="10" cm="1">
        <f t="array" ref="J172">_xll.SNL.Clients.Office.Excel.Functions.SPG($A172, "IQ_DILUT_EPS_NORM", J$2)</f>
        <v>16.513000000000002</v>
      </c>
      <c r="K172" s="10" cm="1">
        <f t="array" ref="K172">_xll.SNL.Clients.Office.Excel.Functions.SPG($A172, "IQ_DILUT_EPS_NORM", K$2)</f>
        <v>15.868</v>
      </c>
      <c r="L172" s="10" cm="1">
        <f t="array" ref="L172">_xll.SNL.Clients.Office.Excel.Functions.SPG($A172, "IQ_DILUT_EPS_NORM", L$2)</f>
        <v>18.923999999999999</v>
      </c>
      <c r="M172" s="10" cm="1">
        <f t="array" ref="M172">_xll.SNL.Clients.Office.Excel.Functions.SPG($A172, "IQ_DILUT_EPS_NORM", M$2)</f>
        <v>19.690999999999999</v>
      </c>
      <c r="N172" s="10" cm="1">
        <f t="array" ref="N172">_xll.SNL.Clients.Office.Excel.Functions.SPG($A172, "IQ_DILUT_EPS_NORM", N$2)</f>
        <v>11.278</v>
      </c>
      <c r="O172" s="10" cm="1">
        <f t="array" ref="O172">_xll.SNL.Clients.Office.Excel.Functions.SPG($A172, "IQ_DILUT_EPS_NORM", O$2)</f>
        <v>-2.718</v>
      </c>
      <c r="P172" s="10" cm="1">
        <f t="array" ref="P172">_xll.SNL.Clients.Office.Excel.Functions.SPG($A172, "IQ_DILUT_EPS_NORM", P$2)</f>
        <v>6.5069999999999997</v>
      </c>
      <c r="Q172" s="10" cm="1">
        <f t="array" ref="Q172">_xll.SNL.Clients.Office.Excel.Functions.SPG($A172, "IQ_DILUT_EPS_NORM", Q$2)</f>
        <v>8.8439999999999994</v>
      </c>
      <c r="R172" s="10" cm="1">
        <f t="array" ref="R172">_xll.SNL.Clients.Office.Excel.Functions.SPG($A172, "IQ_DILUT_EPS_NORM", R$2)</f>
        <v>-0.84299999999999997</v>
      </c>
      <c r="S172" s="10" cm="1">
        <f t="array" ref="S172">_xll.SNL.Clients.Office.Excel.Functions.SPG($A172, "IQ_DILUT_EPS_NORM", S$2)</f>
        <v>10.103999999999999</v>
      </c>
      <c r="T172" s="10" cm="1">
        <f t="array" ref="T172">_xll.SNL.Clients.Office.Excel.Functions.SPG($A172, "IQ_DILUT_EPS_NORM", T$2)</f>
        <v>9.4890000000000008</v>
      </c>
      <c r="U172" s="10" cm="1">
        <f t="array" ref="U172">_xll.SNL.Clients.Office.Excel.Functions.SPG($A172, "IQ_DILUT_EPS_NORM", U$2)</f>
        <v>-3.0459999999999998</v>
      </c>
      <c r="V172" s="10" cm="1">
        <f t="array" ref="V172">_xll.SNL.Clients.Office.Excel.Functions.SPG($A172, "IQ_DILUT_EPS_NORM", V$2)</f>
        <v>6.1559999999999997</v>
      </c>
    </row>
    <row r="173" spans="1:22">
      <c r="A173" s="11" t="s">
        <v>176</v>
      </c>
      <c r="B173" s="10" t="str" cm="1">
        <f t="array" ref="B173">_xll.SNL.Clients.Office.Excel.Functions.SPG($A173, "IQ_DILUT_EPS_NORM", B$2)</f>
        <v>NA</v>
      </c>
      <c r="C173" s="10" cm="1">
        <f t="array" ref="C173">_xll.SNL.Clients.Office.Excel.Functions.SPG($A173, "IQ_DILUT_EPS_NORM", C$2)</f>
        <v>2.0049999999999999</v>
      </c>
      <c r="D173" s="10" cm="1">
        <f t="array" ref="D173">_xll.SNL.Clients.Office.Excel.Functions.SPG($A173, "IQ_DILUT_EPS_NORM", D$2)</f>
        <v>2.2589999999999999</v>
      </c>
      <c r="E173" s="10" cm="1">
        <f t="array" ref="E173">_xll.SNL.Clients.Office.Excel.Functions.SPG($A173, "IQ_DILUT_EPS_NORM", E$2)</f>
        <v>2.694</v>
      </c>
      <c r="F173" s="10" cm="1">
        <f t="array" ref="F173">_xll.SNL.Clients.Office.Excel.Functions.SPG($A173, "IQ_DILUT_EPS_NORM", F$2)</f>
        <v>1.96</v>
      </c>
      <c r="G173" s="10" cm="1">
        <f t="array" ref="G173">_xll.SNL.Clients.Office.Excel.Functions.SPG($A173, "IQ_DILUT_EPS_NORM", G$2)</f>
        <v>1.9730000000000001</v>
      </c>
      <c r="H173" s="10" cm="1">
        <f t="array" ref="H173">_xll.SNL.Clients.Office.Excel.Functions.SPG($A173, "IQ_DILUT_EPS_NORM", H$2)</f>
        <v>2.008</v>
      </c>
      <c r="I173" s="10" cm="1">
        <f t="array" ref="I173">_xll.SNL.Clients.Office.Excel.Functions.SPG($A173, "IQ_DILUT_EPS_NORM", I$2)</f>
        <v>2.0489999999999999</v>
      </c>
      <c r="J173" s="10" cm="1">
        <f t="array" ref="J173">_xll.SNL.Clients.Office.Excel.Functions.SPG($A173, "IQ_DILUT_EPS_NORM", J$2)</f>
        <v>2.2909999999999999</v>
      </c>
      <c r="K173" s="10" cm="1">
        <f t="array" ref="K173">_xll.SNL.Clients.Office.Excel.Functions.SPG($A173, "IQ_DILUT_EPS_NORM", K$2)</f>
        <v>1.966</v>
      </c>
      <c r="L173" s="10" cm="1">
        <f t="array" ref="L173">_xll.SNL.Clients.Office.Excel.Functions.SPG($A173, "IQ_DILUT_EPS_NORM", L$2)</f>
        <v>2.16</v>
      </c>
      <c r="M173" s="10" cm="1">
        <f t="array" ref="M173">_xll.SNL.Clients.Office.Excel.Functions.SPG($A173, "IQ_DILUT_EPS_NORM", M$2)</f>
        <v>2.0030000000000001</v>
      </c>
      <c r="N173" s="10" cm="1">
        <f t="array" ref="N173">_xll.SNL.Clients.Office.Excel.Functions.SPG($A173, "IQ_DILUT_EPS_NORM", N$2)</f>
        <v>1.9550000000000001</v>
      </c>
      <c r="O173" s="10" cm="1">
        <f t="array" ref="O173">_xll.SNL.Clients.Office.Excel.Functions.SPG($A173, "IQ_DILUT_EPS_NORM", O$2)</f>
        <v>1.627</v>
      </c>
      <c r="P173" s="10" cm="1">
        <f t="array" ref="P173">_xll.SNL.Clients.Office.Excel.Functions.SPG($A173, "IQ_DILUT_EPS_NORM", P$2)</f>
        <v>1.5960000000000001</v>
      </c>
      <c r="Q173" s="10" cm="1">
        <f t="array" ref="Q173">_xll.SNL.Clients.Office.Excel.Functions.SPG($A173, "IQ_DILUT_EPS_NORM", Q$2)</f>
        <v>1.1639999999999999</v>
      </c>
      <c r="R173" s="10" cm="1">
        <f t="array" ref="R173">_xll.SNL.Clients.Office.Excel.Functions.SPG($A173, "IQ_DILUT_EPS_NORM", R$2)</f>
        <v>1.157</v>
      </c>
      <c r="S173" s="10" cm="1">
        <f t="array" ref="S173">_xll.SNL.Clients.Office.Excel.Functions.SPG($A173, "IQ_DILUT_EPS_NORM", S$2)</f>
        <v>1.6</v>
      </c>
      <c r="T173" s="10" cm="1">
        <f t="array" ref="T173">_xll.SNL.Clients.Office.Excel.Functions.SPG($A173, "IQ_DILUT_EPS_NORM", T$2)</f>
        <v>1.456</v>
      </c>
      <c r="U173" s="10" cm="1">
        <f t="array" ref="U173">_xll.SNL.Clients.Office.Excel.Functions.SPG($A173, "IQ_DILUT_EPS_NORM", U$2)</f>
        <v>1.42</v>
      </c>
      <c r="V173" s="10" cm="1">
        <f t="array" ref="V173">_xll.SNL.Clients.Office.Excel.Functions.SPG($A173, "IQ_DILUT_EPS_NORM", V$2)</f>
        <v>1.139</v>
      </c>
    </row>
    <row r="174" spans="1:22">
      <c r="A174" s="11" t="s">
        <v>177</v>
      </c>
      <c r="B174" s="10" t="str" cm="1">
        <f t="array" ref="B174">_xll.SNL.Clients.Office.Excel.Functions.SPG($A174, "IQ_DILUT_EPS_NORM", B$2)</f>
        <v>NA</v>
      </c>
      <c r="C174" s="10" cm="1">
        <f t="array" ref="C174">_xll.SNL.Clients.Office.Excel.Functions.SPG($A174, "IQ_DILUT_EPS_NORM", C$2)</f>
        <v>3.37</v>
      </c>
      <c r="D174" s="10" cm="1">
        <f t="array" ref="D174">_xll.SNL.Clients.Office.Excel.Functions.SPG($A174, "IQ_DILUT_EPS_NORM", D$2)</f>
        <v>3.3330000000000002</v>
      </c>
      <c r="E174" s="10" cm="1">
        <f t="array" ref="E174">_xll.SNL.Clients.Office.Excel.Functions.SPG($A174, "IQ_DILUT_EPS_NORM", E$2)</f>
        <v>2.83</v>
      </c>
      <c r="F174" s="10" cm="1">
        <f t="array" ref="F174">_xll.SNL.Clients.Office.Excel.Functions.SPG($A174, "IQ_DILUT_EPS_NORM", F$2)</f>
        <v>2.839</v>
      </c>
      <c r="G174" s="10" cm="1">
        <f t="array" ref="G174">_xll.SNL.Clients.Office.Excel.Functions.SPG($A174, "IQ_DILUT_EPS_NORM", G$2)</f>
        <v>2.7029999999999998</v>
      </c>
      <c r="H174" s="10" cm="1">
        <f t="array" ref="H174">_xll.SNL.Clients.Office.Excel.Functions.SPG($A174, "IQ_DILUT_EPS_NORM", H$2)</f>
        <v>2.617</v>
      </c>
      <c r="I174" s="10" cm="1">
        <f t="array" ref="I174">_xll.SNL.Clients.Office.Excel.Functions.SPG($A174, "IQ_DILUT_EPS_NORM", I$2)</f>
        <v>3.0369999999999999</v>
      </c>
      <c r="J174" s="10" cm="1">
        <f t="array" ref="J174">_xll.SNL.Clients.Office.Excel.Functions.SPG($A174, "IQ_DILUT_EPS_NORM", J$2)</f>
        <v>2.8620000000000001</v>
      </c>
      <c r="K174" s="10" cm="1">
        <f t="array" ref="K174">_xll.SNL.Clients.Office.Excel.Functions.SPG($A174, "IQ_DILUT_EPS_NORM", K$2)</f>
        <v>2.7709999999999999</v>
      </c>
      <c r="L174" s="10" cm="1">
        <f t="array" ref="L174">_xll.SNL.Clients.Office.Excel.Functions.SPG($A174, "IQ_DILUT_EPS_NORM", L$2)</f>
        <v>2.5139999999999998</v>
      </c>
      <c r="M174" s="10" cm="1">
        <f t="array" ref="M174">_xll.SNL.Clients.Office.Excel.Functions.SPG($A174, "IQ_DILUT_EPS_NORM", M$2)</f>
        <v>2.3839999999999999</v>
      </c>
      <c r="N174" s="10" cm="1">
        <f t="array" ref="N174">_xll.SNL.Clients.Office.Excel.Functions.SPG($A174, "IQ_DILUT_EPS_NORM", N$2)</f>
        <v>1.778</v>
      </c>
      <c r="O174" s="10" cm="1">
        <f t="array" ref="O174">_xll.SNL.Clients.Office.Excel.Functions.SPG($A174, "IQ_DILUT_EPS_NORM", O$2)</f>
        <v>1.976</v>
      </c>
      <c r="P174" s="10" cm="1">
        <f t="array" ref="P174">_xll.SNL.Clients.Office.Excel.Functions.SPG($A174, "IQ_DILUT_EPS_NORM", P$2)</f>
        <v>2.101</v>
      </c>
      <c r="Q174" s="10" cm="1">
        <f t="array" ref="Q174">_xll.SNL.Clients.Office.Excel.Functions.SPG($A174, "IQ_DILUT_EPS_NORM", Q$2)</f>
        <v>1.833</v>
      </c>
      <c r="R174" s="10" cm="1">
        <f t="array" ref="R174">_xll.SNL.Clients.Office.Excel.Functions.SPG($A174, "IQ_DILUT_EPS_NORM", R$2)</f>
        <v>1.6839999999999999</v>
      </c>
      <c r="S174" s="10" cm="1">
        <f t="array" ref="S174">_xll.SNL.Clients.Office.Excel.Functions.SPG($A174, "IQ_DILUT_EPS_NORM", S$2)</f>
        <v>1.3420000000000001</v>
      </c>
      <c r="T174" s="10" cm="1">
        <f t="array" ref="T174">_xll.SNL.Clients.Office.Excel.Functions.SPG($A174, "IQ_DILUT_EPS_NORM", T$2)</f>
        <v>0.25700000000000001</v>
      </c>
      <c r="U174" s="10" cm="1">
        <f t="array" ref="U174">_xll.SNL.Clients.Office.Excel.Functions.SPG($A174, "IQ_DILUT_EPS_NORM", U$2)</f>
        <v>-1.784</v>
      </c>
      <c r="V174" s="10" cm="1">
        <f t="array" ref="V174">_xll.SNL.Clients.Office.Excel.Functions.SPG($A174, "IQ_DILUT_EPS_NORM", V$2)</f>
        <v>0.50900000000000001</v>
      </c>
    </row>
    <row r="175" spans="1:22">
      <c r="A175" s="11" t="s">
        <v>178</v>
      </c>
      <c r="B175" s="10" t="str" cm="1">
        <f t="array" ref="B175">_xll.SNL.Clients.Office.Excel.Functions.SPG($A175, "IQ_DILUT_EPS_NORM", B$2)</f>
        <v>NA</v>
      </c>
      <c r="C175" s="10" cm="1">
        <f t="array" ref="C175">_xll.SNL.Clients.Office.Excel.Functions.SPG($A175, "IQ_DILUT_EPS_NORM", C$2)</f>
        <v>1.706</v>
      </c>
      <c r="D175" s="10" cm="1">
        <f t="array" ref="D175">_xll.SNL.Clients.Office.Excel.Functions.SPG($A175, "IQ_DILUT_EPS_NORM", D$2)</f>
        <v>1.5740000000000001</v>
      </c>
      <c r="E175" s="10" cm="1">
        <f t="array" ref="E175">_xll.SNL.Clients.Office.Excel.Functions.SPG($A175, "IQ_DILUT_EPS_NORM", E$2)</f>
        <v>0.92900000000000005</v>
      </c>
      <c r="F175" s="10" cm="1">
        <f t="array" ref="F175">_xll.SNL.Clients.Office.Excel.Functions.SPG($A175, "IQ_DILUT_EPS_NORM", F$2)</f>
        <v>0.69899999999999995</v>
      </c>
      <c r="G175" s="10" cm="1">
        <f t="array" ref="G175">_xll.SNL.Clients.Office.Excel.Functions.SPG($A175, "IQ_DILUT_EPS_NORM", G$2)</f>
        <v>2.4380000000000002</v>
      </c>
      <c r="H175" s="10" cm="1">
        <f t="array" ref="H175">_xll.SNL.Clients.Office.Excel.Functions.SPG($A175, "IQ_DILUT_EPS_NORM", H$2)</f>
        <v>1.71</v>
      </c>
      <c r="I175" s="10" cm="1">
        <f t="array" ref="I175">_xll.SNL.Clients.Office.Excel.Functions.SPG($A175, "IQ_DILUT_EPS_NORM", I$2)</f>
        <v>2.6549999999999998</v>
      </c>
      <c r="J175" s="10" cm="1">
        <f t="array" ref="J175">_xll.SNL.Clients.Office.Excel.Functions.SPG($A175, "IQ_DILUT_EPS_NORM", J$2)</f>
        <v>1.9379999999999999</v>
      </c>
      <c r="K175" s="10" cm="1">
        <f t="array" ref="K175">_xll.SNL.Clients.Office.Excel.Functions.SPG($A175, "IQ_DILUT_EPS_NORM", K$2)</f>
        <v>2.4359999999999999</v>
      </c>
      <c r="L175" s="10" cm="1">
        <f t="array" ref="L175">_xll.SNL.Clients.Office.Excel.Functions.SPG($A175, "IQ_DILUT_EPS_NORM", L$2)</f>
        <v>1.375</v>
      </c>
      <c r="M175" s="10" cm="1">
        <f t="array" ref="M175">_xll.SNL.Clients.Office.Excel.Functions.SPG($A175, "IQ_DILUT_EPS_NORM", M$2)</f>
        <v>1.9019999999999999</v>
      </c>
      <c r="N175" s="10" cm="1">
        <f t="array" ref="N175">_xll.SNL.Clients.Office.Excel.Functions.SPG($A175, "IQ_DILUT_EPS_NORM", N$2)</f>
        <v>1.6359999999999999</v>
      </c>
      <c r="O175" s="10" cm="1">
        <f t="array" ref="O175">_xll.SNL.Clients.Office.Excel.Functions.SPG($A175, "IQ_DILUT_EPS_NORM", O$2)</f>
        <v>3.698</v>
      </c>
      <c r="P175" s="10" cm="1">
        <f t="array" ref="P175">_xll.SNL.Clients.Office.Excel.Functions.SPG($A175, "IQ_DILUT_EPS_NORM", P$2)</f>
        <v>3.88</v>
      </c>
      <c r="Q175" s="10" cm="1">
        <f t="array" ref="Q175">_xll.SNL.Clients.Office.Excel.Functions.SPG($A175, "IQ_DILUT_EPS_NORM", Q$2)</f>
        <v>4.532</v>
      </c>
      <c r="R175" s="10" cm="1">
        <f t="array" ref="R175">_xll.SNL.Clients.Office.Excel.Functions.SPG($A175, "IQ_DILUT_EPS_NORM", R$2)</f>
        <v>3.7959999999999998</v>
      </c>
      <c r="S175" s="10" cm="1">
        <f t="array" ref="S175">_xll.SNL.Clients.Office.Excel.Functions.SPG($A175, "IQ_DILUT_EPS_NORM", S$2)</f>
        <v>3.8359999999999999</v>
      </c>
      <c r="T175" s="10" cm="1">
        <f t="array" ref="T175">_xll.SNL.Clients.Office.Excel.Functions.SPG($A175, "IQ_DILUT_EPS_NORM", T$2)</f>
        <v>3.3090000000000002</v>
      </c>
      <c r="U175" s="10" cm="1">
        <f t="array" ref="U175">_xll.SNL.Clients.Office.Excel.Functions.SPG($A175, "IQ_DILUT_EPS_NORM", U$2)</f>
        <v>2.8889999999999998</v>
      </c>
      <c r="V175" s="10" cm="1">
        <f t="array" ref="V175">_xll.SNL.Clients.Office.Excel.Functions.SPG($A175, "IQ_DILUT_EPS_NORM", V$2)</f>
        <v>2.7280000000000002</v>
      </c>
    </row>
    <row r="176" spans="1:22">
      <c r="A176" s="11" t="s">
        <v>179</v>
      </c>
      <c r="B176" s="10" t="str" cm="1">
        <f t="array" ref="B176">_xll.SNL.Clients.Office.Excel.Functions.SPG($A176, "IQ_DILUT_EPS_NORM", B$2)</f>
        <v>NA</v>
      </c>
      <c r="C176" s="10" cm="1">
        <f t="array" ref="C176">_xll.SNL.Clients.Office.Excel.Functions.SPG($A176, "IQ_DILUT_EPS_NORM", C$2)</f>
        <v>6.5960000000000001</v>
      </c>
      <c r="D176" s="10" cm="1">
        <f t="array" ref="D176">_xll.SNL.Clients.Office.Excel.Functions.SPG($A176, "IQ_DILUT_EPS_NORM", D$2)</f>
        <v>3.657</v>
      </c>
      <c r="E176" s="10" cm="1">
        <f t="array" ref="E176">_xll.SNL.Clients.Office.Excel.Functions.SPG($A176, "IQ_DILUT_EPS_NORM", E$2)</f>
        <v>-0.47499999999999998</v>
      </c>
      <c r="F176" s="10" cm="1">
        <f t="array" ref="F176">_xll.SNL.Clients.Office.Excel.Functions.SPG($A176, "IQ_DILUT_EPS_NORM", F$2)</f>
        <v>-7.1529999999999996</v>
      </c>
      <c r="G176" s="10" cm="1">
        <f t="array" ref="G176">_xll.SNL.Clients.Office.Excel.Functions.SPG($A176, "IQ_DILUT_EPS_NORM", G$2)</f>
        <v>3.3929999999999998</v>
      </c>
      <c r="H176" s="10" cm="1">
        <f t="array" ref="H176">_xll.SNL.Clients.Office.Excel.Functions.SPG($A176, "IQ_DILUT_EPS_NORM", H$2)</f>
        <v>2.7709999999999999</v>
      </c>
      <c r="I176" s="10" cm="1">
        <f t="array" ref="I176">_xll.SNL.Clients.Office.Excel.Functions.SPG($A176, "IQ_DILUT_EPS_NORM", I$2)</f>
        <v>1.7649999999999999</v>
      </c>
      <c r="J176" s="10" cm="1">
        <f t="array" ref="J176">_xll.SNL.Clients.Office.Excel.Functions.SPG($A176, "IQ_DILUT_EPS_NORM", J$2)</f>
        <v>1.782</v>
      </c>
      <c r="K176" s="10" cm="1">
        <f t="array" ref="K176">_xll.SNL.Clients.Office.Excel.Functions.SPG($A176, "IQ_DILUT_EPS_NORM", K$2)</f>
        <v>2.15</v>
      </c>
      <c r="L176" s="10" cm="1">
        <f t="array" ref="L176">_xll.SNL.Clients.Office.Excel.Functions.SPG($A176, "IQ_DILUT_EPS_NORM", L$2)</f>
        <v>2.718</v>
      </c>
      <c r="M176" s="10" cm="1">
        <f t="array" ref="M176">_xll.SNL.Clients.Office.Excel.Functions.SPG($A176, "IQ_DILUT_EPS_NORM", M$2)</f>
        <v>2.1110000000000002</v>
      </c>
      <c r="N176" s="10" cm="1">
        <f t="array" ref="N176">_xll.SNL.Clients.Office.Excel.Functions.SPG($A176, "IQ_DILUT_EPS_NORM", N$2)</f>
        <v>2.0840000000000001</v>
      </c>
      <c r="O176" s="10" cm="1">
        <f t="array" ref="O176">_xll.SNL.Clients.Office.Excel.Functions.SPG($A176, "IQ_DILUT_EPS_NORM", O$2)</f>
        <v>1.889</v>
      </c>
      <c r="P176" s="10" cm="1">
        <f t="array" ref="P176">_xll.SNL.Clients.Office.Excel.Functions.SPG($A176, "IQ_DILUT_EPS_NORM", P$2)</f>
        <v>1.9179999999999999</v>
      </c>
      <c r="Q176" s="10" cm="1">
        <f t="array" ref="Q176">_xll.SNL.Clients.Office.Excel.Functions.SPG($A176, "IQ_DILUT_EPS_NORM", Q$2)</f>
        <v>1.7989999999999999</v>
      </c>
      <c r="R176" s="10" cm="1">
        <f t="array" ref="R176">_xll.SNL.Clients.Office.Excel.Functions.SPG($A176, "IQ_DILUT_EPS_NORM", R$2)</f>
        <v>2.1230000000000002</v>
      </c>
      <c r="S176" s="10" cm="1">
        <f t="array" ref="S176">_xll.SNL.Clients.Office.Excel.Functions.SPG($A176, "IQ_DILUT_EPS_NORM", S$2)</f>
        <v>2.0129999999999999</v>
      </c>
      <c r="T176" s="10" cm="1">
        <f t="array" ref="T176">_xll.SNL.Clients.Office.Excel.Functions.SPG($A176, "IQ_DILUT_EPS_NORM", T$2)</f>
        <v>1.5009999999999999</v>
      </c>
      <c r="U176" s="10" cm="1">
        <f t="array" ref="U176">_xll.SNL.Clients.Office.Excel.Functions.SPG($A176, "IQ_DILUT_EPS_NORM", U$2)</f>
        <v>1.569</v>
      </c>
      <c r="V176" s="10" cm="1">
        <f t="array" ref="V176">_xll.SNL.Clients.Office.Excel.Functions.SPG($A176, "IQ_DILUT_EPS_NORM", V$2)</f>
        <v>0.99099999999999999</v>
      </c>
    </row>
    <row r="177" spans="1:22">
      <c r="A177" s="11" t="s">
        <v>180</v>
      </c>
      <c r="B177" s="10" t="str" cm="1">
        <f t="array" ref="B177">_xll.SNL.Clients.Office.Excel.Functions.SPG($A177, "IQ_DILUT_EPS_NORM", B$2)</f>
        <v>NA</v>
      </c>
      <c r="C177" s="10" cm="1">
        <f t="array" ref="C177">_xll.SNL.Clients.Office.Excel.Functions.SPG($A177, "IQ_DILUT_EPS_NORM", C$2)</f>
        <v>4.2309999999999999</v>
      </c>
      <c r="D177" s="10" cm="1">
        <f t="array" ref="D177">_xll.SNL.Clients.Office.Excel.Functions.SPG($A177, "IQ_DILUT_EPS_NORM", D$2)</f>
        <v>7.2060000000000004</v>
      </c>
      <c r="E177" s="10" cm="1">
        <f t="array" ref="E177">_xll.SNL.Clients.Office.Excel.Functions.SPG($A177, "IQ_DILUT_EPS_NORM", E$2)</f>
        <v>7.0049999999999999</v>
      </c>
      <c r="F177" s="10" cm="1">
        <f t="array" ref="F177">_xll.SNL.Clients.Office.Excel.Functions.SPG($A177, "IQ_DILUT_EPS_NORM", F$2)</f>
        <v>3.4860000000000002</v>
      </c>
      <c r="G177" s="10" cm="1">
        <f t="array" ref="G177">_xll.SNL.Clients.Office.Excel.Functions.SPG($A177, "IQ_DILUT_EPS_NORM", G$2)</f>
        <v>2.8460000000000001</v>
      </c>
      <c r="H177" s="10" cm="1">
        <f t="array" ref="H177">_xll.SNL.Clients.Office.Excel.Functions.SPG($A177, "IQ_DILUT_EPS_NORM", H$2)</f>
        <v>2.867</v>
      </c>
      <c r="I177" s="10" cm="1">
        <f t="array" ref="I177">_xll.SNL.Clients.Office.Excel.Functions.SPG($A177, "IQ_DILUT_EPS_NORM", I$2)</f>
        <v>2.4529999999999998</v>
      </c>
      <c r="J177" s="10" cm="1">
        <f t="array" ref="J177">_xll.SNL.Clients.Office.Excel.Functions.SPG($A177, "IQ_DILUT_EPS_NORM", J$2)</f>
        <v>2.34</v>
      </c>
      <c r="K177" s="10" cm="1">
        <f t="array" ref="K177">_xll.SNL.Clients.Office.Excel.Functions.SPG($A177, "IQ_DILUT_EPS_NORM", K$2)</f>
        <v>2.4089999999999998</v>
      </c>
      <c r="L177" s="10" cm="1">
        <f t="array" ref="L177">_xll.SNL.Clients.Office.Excel.Functions.SPG($A177, "IQ_DILUT_EPS_NORM", L$2)</f>
        <v>1.927</v>
      </c>
      <c r="M177" s="10" cm="1">
        <f t="array" ref="M177">_xll.SNL.Clients.Office.Excel.Functions.SPG($A177, "IQ_DILUT_EPS_NORM", M$2)</f>
        <v>1.7230000000000001</v>
      </c>
      <c r="N177" s="10" cm="1">
        <f t="array" ref="N177">_xll.SNL.Clients.Office.Excel.Functions.SPG($A177, "IQ_DILUT_EPS_NORM", N$2)</f>
        <v>1.625</v>
      </c>
      <c r="O177" s="10" cm="1">
        <f t="array" ref="O177">_xll.SNL.Clients.Office.Excel.Functions.SPG($A177, "IQ_DILUT_EPS_NORM", O$2)</f>
        <v>1.8520000000000001</v>
      </c>
      <c r="P177" s="10" cm="1">
        <f t="array" ref="P177">_xll.SNL.Clients.Office.Excel.Functions.SPG($A177, "IQ_DILUT_EPS_NORM", P$2)</f>
        <v>1.629</v>
      </c>
      <c r="Q177" s="10" cm="1">
        <f t="array" ref="Q177">_xll.SNL.Clients.Office.Excel.Functions.SPG($A177, "IQ_DILUT_EPS_NORM", Q$2)</f>
        <v>1.1619999999999999</v>
      </c>
      <c r="R177" s="10" cm="1">
        <f t="array" ref="R177">_xll.SNL.Clients.Office.Excel.Functions.SPG($A177, "IQ_DILUT_EPS_NORM", R$2)</f>
        <v>1.4159999999999999</v>
      </c>
      <c r="S177" s="10" cm="1">
        <f t="array" ref="S177">_xll.SNL.Clients.Office.Excel.Functions.SPG($A177, "IQ_DILUT_EPS_NORM", S$2)</f>
        <v>1.264</v>
      </c>
      <c r="T177" s="10" cm="1">
        <f t="array" ref="T177">_xll.SNL.Clients.Office.Excel.Functions.SPG($A177, "IQ_DILUT_EPS_NORM", T$2)</f>
        <v>1.113</v>
      </c>
      <c r="U177" s="10" cm="1">
        <f t="array" ref="U177">_xll.SNL.Clients.Office.Excel.Functions.SPG($A177, "IQ_DILUT_EPS_NORM", U$2)</f>
        <v>0.78200000000000003</v>
      </c>
      <c r="V177" s="10" cm="1">
        <f t="array" ref="V177">_xll.SNL.Clients.Office.Excel.Functions.SPG($A177, "IQ_DILUT_EPS_NORM", V$2)</f>
        <v>0.60199999999999998</v>
      </c>
    </row>
    <row r="178" spans="1:22">
      <c r="A178" s="11" t="s">
        <v>181</v>
      </c>
      <c r="B178" s="10" t="str" cm="1">
        <f t="array" ref="B178">_xll.SNL.Clients.Office.Excel.Functions.SPG($A178, "IQ_DILUT_EPS_NORM", B$2)</f>
        <v>NA</v>
      </c>
      <c r="C178" s="10" cm="1">
        <f t="array" ref="C178">_xll.SNL.Clients.Office.Excel.Functions.SPG($A178, "IQ_DILUT_EPS_NORM", C$2)</f>
        <v>3.1880000000000002</v>
      </c>
      <c r="D178" s="10" cm="1">
        <f t="array" ref="D178">_xll.SNL.Clients.Office.Excel.Functions.SPG($A178, "IQ_DILUT_EPS_NORM", D$2)</f>
        <v>3.673</v>
      </c>
      <c r="E178" s="10" cm="1">
        <f t="array" ref="E178">_xll.SNL.Clients.Office.Excel.Functions.SPG($A178, "IQ_DILUT_EPS_NORM", E$2)</f>
        <v>2.9950000000000001</v>
      </c>
      <c r="F178" s="10" cm="1">
        <f t="array" ref="F178">_xll.SNL.Clients.Office.Excel.Functions.SPG($A178, "IQ_DILUT_EPS_NORM", F$2)</f>
        <v>2.1989999999999998</v>
      </c>
      <c r="G178" s="10" cm="1">
        <f t="array" ref="G178">_xll.SNL.Clients.Office.Excel.Functions.SPG($A178, "IQ_DILUT_EPS_NORM", G$2)</f>
        <v>1.885</v>
      </c>
      <c r="H178" s="10" cm="1">
        <f t="array" ref="H178">_xll.SNL.Clients.Office.Excel.Functions.SPG($A178, "IQ_DILUT_EPS_NORM", H$2)</f>
        <v>1.758</v>
      </c>
      <c r="I178" s="10" cm="1">
        <f t="array" ref="I178">_xll.SNL.Clients.Office.Excel.Functions.SPG($A178, "IQ_DILUT_EPS_NORM", I$2)</f>
        <v>1.625</v>
      </c>
      <c r="J178" s="10" cm="1">
        <f t="array" ref="J178">_xll.SNL.Clients.Office.Excel.Functions.SPG($A178, "IQ_DILUT_EPS_NORM", J$2)</f>
        <v>1.5049999999999999</v>
      </c>
      <c r="K178" s="10" cm="1">
        <f t="array" ref="K178">_xll.SNL.Clients.Office.Excel.Functions.SPG($A178, "IQ_DILUT_EPS_NORM", K$2)</f>
        <v>1.254</v>
      </c>
      <c r="L178" s="10" cm="1">
        <f t="array" ref="L178">_xll.SNL.Clients.Office.Excel.Functions.SPG($A178, "IQ_DILUT_EPS_NORM", L$2)</f>
        <v>0.94399999999999995</v>
      </c>
      <c r="M178" s="10" cm="1">
        <f t="array" ref="M178">_xll.SNL.Clients.Office.Excel.Functions.SPG($A178, "IQ_DILUT_EPS_NORM", M$2)</f>
        <v>0.752</v>
      </c>
      <c r="N178" s="10" cm="1">
        <f t="array" ref="N178">_xll.SNL.Clients.Office.Excel.Functions.SPG($A178, "IQ_DILUT_EPS_NORM", N$2)</f>
        <v>0.51700000000000002</v>
      </c>
      <c r="O178" s="10" cm="1">
        <f t="array" ref="O178">_xll.SNL.Clients.Office.Excel.Functions.SPG($A178, "IQ_DILUT_EPS_NORM", O$2)</f>
        <v>0.33900000000000002</v>
      </c>
      <c r="P178" s="10" cm="1">
        <f t="array" ref="P178">_xll.SNL.Clients.Office.Excel.Functions.SPG($A178, "IQ_DILUT_EPS_NORM", P$2)</f>
        <v>0.192</v>
      </c>
      <c r="Q178" s="10" cm="1">
        <f t="array" ref="Q178">_xll.SNL.Clients.Office.Excel.Functions.SPG($A178, "IQ_DILUT_EPS_NORM", Q$2)</f>
        <v>0.183</v>
      </c>
      <c r="R178" s="10" cm="1">
        <f t="array" ref="R178">_xll.SNL.Clients.Office.Excel.Functions.SPG($A178, "IQ_DILUT_EPS_NORM", R$2)</f>
        <v>0.23</v>
      </c>
      <c r="S178" s="10" cm="1">
        <f t="array" ref="S178">_xll.SNL.Clients.Office.Excel.Functions.SPG($A178, "IQ_DILUT_EPS_NORM", S$2)</f>
        <v>0.27</v>
      </c>
      <c r="T178" s="10" cm="1">
        <f t="array" ref="T178">_xll.SNL.Clients.Office.Excel.Functions.SPG($A178, "IQ_DILUT_EPS_NORM", T$2)</f>
        <v>0.153</v>
      </c>
      <c r="U178" s="10" cm="1">
        <f t="array" ref="U178">_xll.SNL.Clients.Office.Excel.Functions.SPG($A178, "IQ_DILUT_EPS_NORM", U$2)</f>
        <v>-7.8E-2</v>
      </c>
      <c r="V178" s="10" cm="1">
        <f t="array" ref="V178">_xll.SNL.Clients.Office.Excel.Functions.SPG($A178, "IQ_DILUT_EPS_NORM", V$2)</f>
        <v>-0.59299999999999997</v>
      </c>
    </row>
    <row r="179" spans="1:22">
      <c r="A179" s="11" t="s">
        <v>182</v>
      </c>
      <c r="B179" s="10" t="str" cm="1">
        <f t="array" ref="B179">_xll.SNL.Clients.Office.Excel.Functions.SPG($A179, "IQ_DILUT_EPS_NORM", B$2)</f>
        <v>NA</v>
      </c>
      <c r="C179" s="10" cm="1">
        <f t="array" ref="C179">_xll.SNL.Clients.Office.Excel.Functions.SPG($A179, "IQ_DILUT_EPS_NORM", C$2)</f>
        <v>8.24</v>
      </c>
      <c r="D179" s="10" cm="1">
        <f t="array" ref="D179">_xll.SNL.Clients.Office.Excel.Functions.SPG($A179, "IQ_DILUT_EPS_NORM", D$2)</f>
        <v>11.65</v>
      </c>
      <c r="E179" s="10" cm="1">
        <f t="array" ref="E179">_xll.SNL.Clients.Office.Excel.Functions.SPG($A179, "IQ_DILUT_EPS_NORM", E$2)</f>
        <v>4.3419999999999996</v>
      </c>
      <c r="F179" s="10" cm="1">
        <f t="array" ref="F179">_xll.SNL.Clients.Office.Excel.Functions.SPG($A179, "IQ_DILUT_EPS_NORM", F$2)</f>
        <v>-0.311</v>
      </c>
      <c r="G179" s="10" cm="1">
        <f t="array" ref="G179">_xll.SNL.Clients.Office.Excel.Functions.SPG($A179, "IQ_DILUT_EPS_NORM", G$2)</f>
        <v>2.8490000000000002</v>
      </c>
      <c r="H179" s="10" cm="1">
        <f t="array" ref="H179">_xll.SNL.Clients.Office.Excel.Functions.SPG($A179, "IQ_DILUT_EPS_NORM", H$2)</f>
        <v>4.2050000000000001</v>
      </c>
      <c r="I179" s="10" cm="1">
        <f t="array" ref="I179">_xll.SNL.Clients.Office.Excel.Functions.SPG($A179, "IQ_DILUT_EPS_NORM", I$2)</f>
        <v>2.9550000000000001</v>
      </c>
      <c r="J179" s="10" cm="1">
        <f t="array" ref="J179">_xll.SNL.Clients.Office.Excel.Functions.SPG($A179, "IQ_DILUT_EPS_NORM", J$2)</f>
        <v>1.351</v>
      </c>
      <c r="K179" s="10" cm="1">
        <f t="array" ref="K179">_xll.SNL.Clients.Office.Excel.Functions.SPG($A179, "IQ_DILUT_EPS_NORM", K$2)</f>
        <v>3.149</v>
      </c>
      <c r="L179" s="10" cm="1">
        <f t="array" ref="L179">_xll.SNL.Clients.Office.Excel.Functions.SPG($A179, "IQ_DILUT_EPS_NORM", L$2)</f>
        <v>6.8209999999999997</v>
      </c>
      <c r="M179" s="10" cm="1">
        <f t="array" ref="M179">_xll.SNL.Clients.Office.Excel.Functions.SPG($A179, "IQ_DILUT_EPS_NORM", M$2)</f>
        <v>7.7069999999999999</v>
      </c>
      <c r="N179" s="10" cm="1">
        <f t="array" ref="N179">_xll.SNL.Clients.Office.Excel.Functions.SPG($A179, "IQ_DILUT_EPS_NORM", N$2)</f>
        <v>8.2680000000000007</v>
      </c>
      <c r="O179" s="10" cm="1">
        <f t="array" ref="O179">_xll.SNL.Clients.Office.Excel.Functions.SPG($A179, "IQ_DILUT_EPS_NORM", O$2)</f>
        <v>8.7919999999999998</v>
      </c>
      <c r="P179" s="10" cm="1">
        <f t="array" ref="P179">_xll.SNL.Clients.Office.Excel.Functions.SPG($A179, "IQ_DILUT_EPS_NORM", P$2)</f>
        <v>6.3890000000000002</v>
      </c>
      <c r="Q179" s="10" cm="1">
        <f t="array" ref="Q179">_xll.SNL.Clients.Office.Excel.Functions.SPG($A179, "IQ_DILUT_EPS_NORM", Q$2)</f>
        <v>4.343</v>
      </c>
      <c r="R179" s="10" cm="1">
        <f t="array" ref="R179">_xll.SNL.Clients.Office.Excel.Functions.SPG($A179, "IQ_DILUT_EPS_NORM", R$2)</f>
        <v>9.2110000000000003</v>
      </c>
      <c r="S179" s="10" cm="1">
        <f t="array" ref="S179">_xll.SNL.Clients.Office.Excel.Functions.SPG($A179, "IQ_DILUT_EPS_NORM", S$2)</f>
        <v>7.5590000000000002</v>
      </c>
      <c r="T179" s="10" cm="1">
        <f t="array" ref="T179">_xll.SNL.Clients.Office.Excel.Functions.SPG($A179, "IQ_DILUT_EPS_NORM", T$2)</f>
        <v>6.83</v>
      </c>
      <c r="U179" s="10" cm="1">
        <f t="array" ref="U179">_xll.SNL.Clients.Office.Excel.Functions.SPG($A179, "IQ_DILUT_EPS_NORM", U$2)</f>
        <v>5.6319999999999997</v>
      </c>
      <c r="V179" s="10" cm="1">
        <f t="array" ref="V179">_xll.SNL.Clients.Office.Excel.Functions.SPG($A179, "IQ_DILUT_EPS_NORM", V$2)</f>
        <v>3.8839999999999999</v>
      </c>
    </row>
    <row r="180" spans="1:22">
      <c r="A180" s="11" t="s">
        <v>183</v>
      </c>
      <c r="B180" s="10" cm="1">
        <f t="array" ref="B180">_xll.SNL.Clients.Office.Excel.Functions.SPG($A180, "IQ_DILUT_EPS_NORM", B$2)</f>
        <v>7.8239999999999998</v>
      </c>
      <c r="C180" s="10" cm="1">
        <f t="array" ref="C180">_xll.SNL.Clients.Office.Excel.Functions.SPG($A180, "IQ_DILUT_EPS_NORM", C$2)</f>
        <v>6.5490000000000004</v>
      </c>
      <c r="D180" s="10" cm="1">
        <f t="array" ref="D180">_xll.SNL.Clients.Office.Excel.Functions.SPG($A180, "IQ_DILUT_EPS_NORM", D$2)</f>
        <v>3.8940000000000001</v>
      </c>
      <c r="E180" s="10" cm="1">
        <f t="array" ref="E180">_xll.SNL.Clients.Office.Excel.Functions.SPG($A180, "IQ_DILUT_EPS_NORM", E$2)</f>
        <v>4.4279999999999999</v>
      </c>
      <c r="F180" s="10" cm="1">
        <f t="array" ref="F180">_xll.SNL.Clients.Office.Excel.Functions.SPG($A180, "IQ_DILUT_EPS_NORM", F$2)</f>
        <v>4.2290000000000001</v>
      </c>
      <c r="G180" s="10" cm="1">
        <f t="array" ref="G180">_xll.SNL.Clients.Office.Excel.Functions.SPG($A180, "IQ_DILUT_EPS_NORM", G$2)</f>
        <v>5.3559999999999999</v>
      </c>
      <c r="H180" s="10" cm="1">
        <f t="array" ref="H180">_xll.SNL.Clients.Office.Excel.Functions.SPG($A180, "IQ_DILUT_EPS_NORM", H$2)</f>
        <v>6.5339999999999998</v>
      </c>
      <c r="I180" s="10" cm="1">
        <f t="array" ref="I180">_xll.SNL.Clients.Office.Excel.Functions.SPG($A180, "IQ_DILUT_EPS_NORM", I$2)</f>
        <v>5.7880000000000003</v>
      </c>
      <c r="J180" s="10" cm="1">
        <f t="array" ref="J180">_xll.SNL.Clients.Office.Excel.Functions.SPG($A180, "IQ_DILUT_EPS_NORM", J$2)</f>
        <v>5.2949999999999999</v>
      </c>
      <c r="K180" s="10" cm="1">
        <f t="array" ref="K180">_xll.SNL.Clients.Office.Excel.Functions.SPG($A180, "IQ_DILUT_EPS_NORM", K$2)</f>
        <v>4.8789999999999996</v>
      </c>
      <c r="L180" s="10" cm="1">
        <f t="array" ref="L180">_xll.SNL.Clients.Office.Excel.Functions.SPG($A180, "IQ_DILUT_EPS_NORM", L$2)</f>
        <v>4.351</v>
      </c>
      <c r="M180" s="10" cm="1">
        <f t="array" ref="M180">_xll.SNL.Clients.Office.Excel.Functions.SPG($A180, "IQ_DILUT_EPS_NORM", M$2)</f>
        <v>3.4740000000000002</v>
      </c>
      <c r="N180" s="10" cm="1">
        <f t="array" ref="N180">_xll.SNL.Clients.Office.Excel.Functions.SPG($A180, "IQ_DILUT_EPS_NORM", N$2)</f>
        <v>3.4620000000000002</v>
      </c>
      <c r="O180" s="10" cm="1">
        <f t="array" ref="O180">_xll.SNL.Clients.Office.Excel.Functions.SPG($A180, "IQ_DILUT_EPS_NORM", O$2)</f>
        <v>2.931</v>
      </c>
      <c r="P180" s="10" cm="1">
        <f t="array" ref="P180">_xll.SNL.Clients.Office.Excel.Functions.SPG($A180, "IQ_DILUT_EPS_NORM", P$2)</f>
        <v>2.113</v>
      </c>
      <c r="Q180" s="10" cm="1">
        <f t="array" ref="Q180">_xll.SNL.Clients.Office.Excel.Functions.SPG($A180, "IQ_DILUT_EPS_NORM", Q$2)</f>
        <v>1.167</v>
      </c>
      <c r="R180" s="10" cm="1">
        <f t="array" ref="R180">_xll.SNL.Clients.Office.Excel.Functions.SPG($A180, "IQ_DILUT_EPS_NORM", R$2)</f>
        <v>0.95</v>
      </c>
      <c r="S180" s="10" cm="1">
        <f t="array" ref="S180">_xll.SNL.Clients.Office.Excel.Functions.SPG($A180, "IQ_DILUT_EPS_NORM", S$2)</f>
        <v>1.004</v>
      </c>
      <c r="T180" s="10" cm="1">
        <f t="array" ref="T180">_xll.SNL.Clients.Office.Excel.Functions.SPG($A180, "IQ_DILUT_EPS_NORM", T$2)</f>
        <v>0.86799999999999999</v>
      </c>
      <c r="U180" s="10" cm="1">
        <f t="array" ref="U180">_xll.SNL.Clients.Office.Excel.Functions.SPG($A180, "IQ_DILUT_EPS_NORM", U$2)</f>
        <v>0.69099999999999995</v>
      </c>
      <c r="V180" s="10" cm="1">
        <f t="array" ref="V180">_xll.SNL.Clients.Office.Excel.Functions.SPG($A180, "IQ_DILUT_EPS_NORM", V$2)</f>
        <v>0.32400000000000001</v>
      </c>
    </row>
    <row r="181" spans="1:22">
      <c r="A181" s="11" t="s">
        <v>184</v>
      </c>
      <c r="B181" s="10" cm="1">
        <f t="array" ref="B181">_xll.SNL.Clients.Office.Excel.Functions.SPG($A181, "IQ_DILUT_EPS_NORM", B$2)</f>
        <v>10.797000000000001</v>
      </c>
      <c r="C181" s="10" cm="1">
        <f t="array" ref="C181">_xll.SNL.Clients.Office.Excel.Functions.SPG($A181, "IQ_DILUT_EPS_NORM", C$2)</f>
        <v>9.9960000000000004</v>
      </c>
      <c r="D181" s="10" cm="1">
        <f t="array" ref="D181">_xll.SNL.Clients.Office.Excel.Functions.SPG($A181, "IQ_DILUT_EPS_NORM", D$2)</f>
        <v>8.7360000000000007</v>
      </c>
      <c r="E181" s="10" cm="1">
        <f t="array" ref="E181">_xll.SNL.Clients.Office.Excel.Functions.SPG($A181, "IQ_DILUT_EPS_NORM", E$2)</f>
        <v>7.6349999999999998</v>
      </c>
      <c r="F181" s="10" cm="1">
        <f t="array" ref="F181">_xll.SNL.Clients.Office.Excel.Functions.SPG($A181, "IQ_DILUT_EPS_NORM", F$2)</f>
        <v>7.0890000000000004</v>
      </c>
      <c r="G181" s="10" cm="1">
        <f t="array" ref="G181">_xll.SNL.Clients.Office.Excel.Functions.SPG($A181, "IQ_DILUT_EPS_NORM", G$2)</f>
        <v>7</v>
      </c>
      <c r="H181" s="10" cm="1">
        <f t="array" ref="H181">_xll.SNL.Clients.Office.Excel.Functions.SPG($A181, "IQ_DILUT_EPS_NORM", H$2)</f>
        <v>6.1269999999999998</v>
      </c>
      <c r="I181" s="10" cm="1">
        <f t="array" ref="I181">_xll.SNL.Clients.Office.Excel.Functions.SPG($A181, "IQ_DILUT_EPS_NORM", I$2)</f>
        <v>5.6180000000000003</v>
      </c>
      <c r="J181" s="10" cm="1">
        <f t="array" ref="J181">_xll.SNL.Clients.Office.Excel.Functions.SPG($A181, "IQ_DILUT_EPS_NORM", J$2)</f>
        <v>5.5179999999999998</v>
      </c>
      <c r="K181" s="10" cm="1">
        <f t="array" ref="K181">_xll.SNL.Clients.Office.Excel.Functions.SPG($A181, "IQ_DILUT_EPS_NORM", K$2)</f>
        <v>5.0570000000000004</v>
      </c>
      <c r="L181" s="10" cm="1">
        <f t="array" ref="L181">_xll.SNL.Clients.Office.Excel.Functions.SPG($A181, "IQ_DILUT_EPS_NORM", L$2)</f>
        <v>4.5330000000000004</v>
      </c>
      <c r="M181" s="10" cm="1">
        <f t="array" ref="M181">_xll.SNL.Clients.Office.Excel.Functions.SPG($A181, "IQ_DILUT_EPS_NORM", M$2)</f>
        <v>4.1289999999999996</v>
      </c>
      <c r="N181" s="10" cm="1">
        <f t="array" ref="N181">_xll.SNL.Clients.Office.Excel.Functions.SPG($A181, "IQ_DILUT_EPS_NORM", N$2)</f>
        <v>3.8319999999999999</v>
      </c>
      <c r="O181" s="10" cm="1">
        <f t="array" ref="O181">_xll.SNL.Clients.Office.Excel.Functions.SPG($A181, "IQ_DILUT_EPS_NORM", O$2)</f>
        <v>3.2759999999999998</v>
      </c>
      <c r="P181" s="10" cm="1">
        <f t="array" ref="P181">_xll.SNL.Clients.Office.Excel.Functions.SPG($A181, "IQ_DILUT_EPS_NORM", P$2)</f>
        <v>2.9830000000000001</v>
      </c>
      <c r="Q181" s="10" cm="1">
        <f t="array" ref="Q181">_xll.SNL.Clients.Office.Excel.Functions.SPG($A181, "IQ_DILUT_EPS_NORM", Q$2)</f>
        <v>2.75</v>
      </c>
      <c r="R181" s="10" cm="1">
        <f t="array" ref="R181">_xll.SNL.Clients.Office.Excel.Functions.SPG($A181, "IQ_DILUT_EPS_NORM", R$2)</f>
        <v>2.4710000000000001</v>
      </c>
      <c r="S181" s="10" cm="1">
        <f t="array" ref="S181">_xll.SNL.Clients.Office.Excel.Functions.SPG($A181, "IQ_DILUT_EPS_NORM", S$2)</f>
        <v>2.0830000000000002</v>
      </c>
      <c r="T181" s="10" cm="1">
        <f t="array" ref="T181">_xll.SNL.Clients.Office.Excel.Functions.SPG($A181, "IQ_DILUT_EPS_NORM", T$2)</f>
        <v>1.6619999999999999</v>
      </c>
      <c r="U181" s="10" cm="1">
        <f t="array" ref="U181">_xll.SNL.Clients.Office.Excel.Functions.SPG($A181, "IQ_DILUT_EPS_NORM", U$2)</f>
        <v>1.3939999999999999</v>
      </c>
      <c r="V181" s="10" cm="1">
        <f t="array" ref="V181">_xll.SNL.Clients.Office.Excel.Functions.SPG($A181, "IQ_DILUT_EPS_NORM", V$2)</f>
        <v>1.1859999999999999</v>
      </c>
    </row>
    <row r="182" spans="1:22">
      <c r="A182" s="11" t="s">
        <v>185</v>
      </c>
      <c r="B182" s="10" t="str" cm="1">
        <f t="array" ref="B182">_xll.SNL.Clients.Office.Excel.Functions.SPG($A182, "IQ_DILUT_EPS_NORM", B$2)</f>
        <v>NA</v>
      </c>
      <c r="C182" s="10" cm="1">
        <f t="array" ref="C182">_xll.SNL.Clients.Office.Excel.Functions.SPG($A182, "IQ_DILUT_EPS_NORM", C$2)</f>
        <v>13.832000000000001</v>
      </c>
      <c r="D182" s="10" cm="1">
        <f t="array" ref="D182">_xll.SNL.Clients.Office.Excel.Functions.SPG($A182, "IQ_DILUT_EPS_NORM", D$2)</f>
        <v>11.894</v>
      </c>
      <c r="E182" s="10" cm="1">
        <f t="array" ref="E182">_xll.SNL.Clients.Office.Excel.Functions.SPG($A182, "IQ_DILUT_EPS_NORM", E$2)</f>
        <v>8.7769999999999992</v>
      </c>
      <c r="F182" s="10" cm="1">
        <f t="array" ref="F182">_xll.SNL.Clients.Office.Excel.Functions.SPG($A182, "IQ_DILUT_EPS_NORM", F$2)</f>
        <v>7.0119999999999996</v>
      </c>
      <c r="G182" s="10" cm="1">
        <f t="array" ref="G182">_xll.SNL.Clients.Office.Excel.Functions.SPG($A182, "IQ_DILUT_EPS_NORM", G$2)</f>
        <v>4.5590000000000002</v>
      </c>
      <c r="H182" s="10" cm="1">
        <f t="array" ref="H182">_xll.SNL.Clients.Office.Excel.Functions.SPG($A182, "IQ_DILUT_EPS_NORM", H$2)</f>
        <v>3.1360000000000001</v>
      </c>
      <c r="I182" s="10" cm="1">
        <f t="array" ref="I182">_xll.SNL.Clients.Office.Excel.Functions.SPG($A182, "IQ_DILUT_EPS_NORM", I$2)</f>
        <v>3.0840000000000001</v>
      </c>
      <c r="J182" s="10" cm="1">
        <f t="array" ref="J182">_xll.SNL.Clients.Office.Excel.Functions.SPG($A182, "IQ_DILUT_EPS_NORM", J$2)</f>
        <v>2.8889999999999998</v>
      </c>
      <c r="K182" s="10" cm="1">
        <f t="array" ref="K182">_xll.SNL.Clients.Office.Excel.Functions.SPG($A182, "IQ_DILUT_EPS_NORM", K$2)</f>
        <v>2.5609999999999999</v>
      </c>
      <c r="L182" s="10" cm="1">
        <f t="array" ref="L182">_xll.SNL.Clients.Office.Excel.Functions.SPG($A182, "IQ_DILUT_EPS_NORM", L$2)</f>
        <v>2.2829999999999999</v>
      </c>
      <c r="M182" s="10" cm="1">
        <f t="array" ref="M182">_xll.SNL.Clients.Office.Excel.Functions.SPG($A182, "IQ_DILUT_EPS_NORM", M$2)</f>
        <v>2.2090000000000001</v>
      </c>
      <c r="N182" s="10" cm="1">
        <f t="array" ref="N182">_xll.SNL.Clients.Office.Excel.Functions.SPG($A182, "IQ_DILUT_EPS_NORM", N$2)</f>
        <v>2.37</v>
      </c>
      <c r="O182" s="10" cm="1">
        <f t="array" ref="O182">_xll.SNL.Clients.Office.Excel.Functions.SPG($A182, "IQ_DILUT_EPS_NORM", O$2)</f>
        <v>2.097</v>
      </c>
      <c r="P182" s="10" cm="1">
        <f t="array" ref="P182">_xll.SNL.Clients.Office.Excel.Functions.SPG($A182, "IQ_DILUT_EPS_NORM", P$2)</f>
        <v>1.292</v>
      </c>
      <c r="Q182" s="10" cm="1">
        <f t="array" ref="Q182">_xll.SNL.Clients.Office.Excel.Functions.SPG($A182, "IQ_DILUT_EPS_NORM", Q$2)</f>
        <v>1.4319999999999999</v>
      </c>
      <c r="R182" s="10" cm="1">
        <f t="array" ref="R182">_xll.SNL.Clients.Office.Excel.Functions.SPG($A182, "IQ_DILUT_EPS_NORM", R$2)</f>
        <v>1.4730000000000001</v>
      </c>
      <c r="S182" s="10" cm="1">
        <f t="array" ref="S182">_xll.SNL.Clients.Office.Excel.Functions.SPG($A182, "IQ_DILUT_EPS_NORM", S$2)</f>
        <v>1.679</v>
      </c>
      <c r="T182" s="10" cm="1">
        <f t="array" ref="T182">_xll.SNL.Clients.Office.Excel.Functions.SPG($A182, "IQ_DILUT_EPS_NORM", T$2)</f>
        <v>1.776</v>
      </c>
      <c r="U182" s="10" cm="1">
        <f t="array" ref="U182">_xll.SNL.Clients.Office.Excel.Functions.SPG($A182, "IQ_DILUT_EPS_NORM", U$2)</f>
        <v>1.7250000000000001</v>
      </c>
      <c r="V182" s="10" cm="1">
        <f t="array" ref="V182">_xll.SNL.Clients.Office.Excel.Functions.SPG($A182, "IQ_DILUT_EPS_NORM", V$2)</f>
        <v>1.345</v>
      </c>
    </row>
    <row r="183" spans="1:22">
      <c r="A183" s="11" t="s">
        <v>186</v>
      </c>
      <c r="B183" s="10" cm="1">
        <f t="array" ref="B183">_xll.SNL.Clients.Office.Excel.Functions.SPG($A183, "IQ_DILUT_EPS_NORM", B$2)</f>
        <v>1.641</v>
      </c>
      <c r="C183" s="10" cm="1">
        <f t="array" ref="C183">_xll.SNL.Clients.Office.Excel.Functions.SPG($A183, "IQ_DILUT_EPS_NORM", C$2)</f>
        <v>1.66</v>
      </c>
      <c r="D183" s="10" cm="1">
        <f t="array" ref="D183">_xll.SNL.Clients.Office.Excel.Functions.SPG($A183, "IQ_DILUT_EPS_NORM", D$2)</f>
        <v>1.5640000000000001</v>
      </c>
      <c r="E183" s="10" cm="1">
        <f t="array" ref="E183">_xll.SNL.Clients.Office.Excel.Functions.SPG($A183, "IQ_DILUT_EPS_NORM", E$2)</f>
        <v>1.3080000000000001</v>
      </c>
      <c r="F183" s="10" cm="1">
        <f t="array" ref="F183">_xll.SNL.Clients.Office.Excel.Functions.SPG($A183, "IQ_DILUT_EPS_NORM", F$2)</f>
        <v>1.23</v>
      </c>
      <c r="G183" s="10" cm="1">
        <f t="array" ref="G183">_xll.SNL.Clients.Office.Excel.Functions.SPG($A183, "IQ_DILUT_EPS_NORM", G$2)</f>
        <v>1.1359999999999999</v>
      </c>
      <c r="H183" s="10" cm="1">
        <f t="array" ref="H183">_xll.SNL.Clients.Office.Excel.Functions.SPG($A183, "IQ_DILUT_EPS_NORM", H$2)</f>
        <v>1.0740000000000001</v>
      </c>
      <c r="I183" s="10" cm="1">
        <f t="array" ref="I183">_xll.SNL.Clients.Office.Excel.Functions.SPG($A183, "IQ_DILUT_EPS_NORM", I$2)</f>
        <v>0.94499999999999995</v>
      </c>
      <c r="J183" s="10" cm="1">
        <f t="array" ref="J183">_xll.SNL.Clients.Office.Excel.Functions.SPG($A183, "IQ_DILUT_EPS_NORM", J$2)</f>
        <v>0.85299999999999998</v>
      </c>
      <c r="K183" s="10" cm="1">
        <f t="array" ref="K183">_xll.SNL.Clients.Office.Excel.Functions.SPG($A183, "IQ_DILUT_EPS_NORM", K$2)</f>
        <v>0.88300000000000001</v>
      </c>
      <c r="L183" s="10" cm="1">
        <f t="array" ref="L183">_xll.SNL.Clients.Office.Excel.Functions.SPG($A183, "IQ_DILUT_EPS_NORM", L$2)</f>
        <v>0.82699999999999996</v>
      </c>
      <c r="M183" s="10" cm="1">
        <f t="array" ref="M183">_xll.SNL.Clients.Office.Excel.Functions.SPG($A183, "IQ_DILUT_EPS_NORM", M$2)</f>
        <v>0.748</v>
      </c>
      <c r="N183" s="10" cm="1">
        <f t="array" ref="N183">_xll.SNL.Clients.Office.Excel.Functions.SPG($A183, "IQ_DILUT_EPS_NORM", N$2)</f>
        <v>0.70899999999999996</v>
      </c>
      <c r="O183" s="10" cm="1">
        <f t="array" ref="O183">_xll.SNL.Clients.Office.Excel.Functions.SPG($A183, "IQ_DILUT_EPS_NORM", O$2)</f>
        <v>0.60799999999999998</v>
      </c>
      <c r="P183" s="10" cm="1">
        <f t="array" ref="P183">_xll.SNL.Clients.Office.Excel.Functions.SPG($A183, "IQ_DILUT_EPS_NORM", P$2)</f>
        <v>0.45600000000000002</v>
      </c>
      <c r="Q183" s="10" cm="1">
        <f t="array" ref="Q183">_xll.SNL.Clients.Office.Excel.Functions.SPG($A183, "IQ_DILUT_EPS_NORM", Q$2)</f>
        <v>0.314</v>
      </c>
      <c r="R183" s="10" cm="1">
        <f t="array" ref="R183">_xll.SNL.Clients.Office.Excel.Functions.SPG($A183, "IQ_DILUT_EPS_NORM", R$2)</f>
        <v>0.47399999999999998</v>
      </c>
      <c r="S183" s="10" cm="1">
        <f t="array" ref="S183">_xll.SNL.Clients.Office.Excel.Functions.SPG($A183, "IQ_DILUT_EPS_NORM", S$2)</f>
        <v>0.39200000000000002</v>
      </c>
      <c r="T183" s="10" cm="1">
        <f t="array" ref="T183">_xll.SNL.Clients.Office.Excel.Functions.SPG($A183, "IQ_DILUT_EPS_NORM", T$2)</f>
        <v>0.33200000000000002</v>
      </c>
      <c r="U183" s="10" cm="1">
        <f t="array" ref="U183">_xll.SNL.Clients.Office.Excel.Functions.SPG($A183, "IQ_DILUT_EPS_NORM", U$2)</f>
        <v>0.27800000000000002</v>
      </c>
      <c r="V183" s="10" cm="1">
        <f t="array" ref="V183">_xll.SNL.Clients.Office.Excel.Functions.SPG($A183, "IQ_DILUT_EPS_NORM", V$2)</f>
        <v>0.215</v>
      </c>
    </row>
    <row r="184" spans="1:22">
      <c r="A184" s="11" t="s">
        <v>187</v>
      </c>
      <c r="B184" s="10" t="str" cm="1">
        <f t="array" ref="B184">_xll.SNL.Clients.Office.Excel.Functions.SPG($A184, "IQ_DILUT_EPS_NORM", B$2)</f>
        <v>NA</v>
      </c>
      <c r="C184" s="10" cm="1">
        <f t="array" ref="C184">_xll.SNL.Clients.Office.Excel.Functions.SPG($A184, "IQ_DILUT_EPS_NORM", C$2)</f>
        <v>1.698</v>
      </c>
      <c r="D184" s="10" cm="1">
        <f t="array" ref="D184">_xll.SNL.Clients.Office.Excel.Functions.SPG($A184, "IQ_DILUT_EPS_NORM", D$2)</f>
        <v>1.673</v>
      </c>
      <c r="E184" s="10" cm="1">
        <f t="array" ref="E184">_xll.SNL.Clients.Office.Excel.Functions.SPG($A184, "IQ_DILUT_EPS_NORM", E$2)</f>
        <v>1.349</v>
      </c>
      <c r="F184" s="10" cm="1">
        <f t="array" ref="F184">_xll.SNL.Clients.Office.Excel.Functions.SPG($A184, "IQ_DILUT_EPS_NORM", F$2)</f>
        <v>0.82299999999999995</v>
      </c>
      <c r="G184" s="10" cm="1">
        <f t="array" ref="G184">_xll.SNL.Clients.Office.Excel.Functions.SPG($A184, "IQ_DILUT_EPS_NORM", G$2)</f>
        <v>1.952</v>
      </c>
      <c r="H184" s="10" cm="1">
        <f t="array" ref="H184">_xll.SNL.Clients.Office.Excel.Functions.SPG($A184, "IQ_DILUT_EPS_NORM", H$2)</f>
        <v>1.925</v>
      </c>
      <c r="I184" s="10" cm="1">
        <f t="array" ref="I184">_xll.SNL.Clients.Office.Excel.Functions.SPG($A184, "IQ_DILUT_EPS_NORM", I$2)</f>
        <v>1.899</v>
      </c>
      <c r="J184" s="10" cm="1">
        <f t="array" ref="J184">_xll.SNL.Clients.Office.Excel.Functions.SPG($A184, "IQ_DILUT_EPS_NORM", J$2)</f>
        <v>1.8660000000000001</v>
      </c>
      <c r="K184" s="10" cm="1">
        <f t="array" ref="K184">_xll.SNL.Clients.Office.Excel.Functions.SPG($A184, "IQ_DILUT_EPS_NORM", K$2)</f>
        <v>1.776</v>
      </c>
      <c r="L184" s="10" cm="1">
        <f t="array" ref="L184">_xll.SNL.Clients.Office.Excel.Functions.SPG($A184, "IQ_DILUT_EPS_NORM", L$2)</f>
        <v>1.5369999999999999</v>
      </c>
      <c r="M184" s="10" cm="1">
        <f t="array" ref="M184">_xll.SNL.Clients.Office.Excel.Functions.SPG($A184, "IQ_DILUT_EPS_NORM", M$2)</f>
        <v>1.367</v>
      </c>
      <c r="N184" s="10" cm="1">
        <f t="array" ref="N184">_xll.SNL.Clients.Office.Excel.Functions.SPG($A184, "IQ_DILUT_EPS_NORM", N$2)</f>
        <v>1.3280000000000001</v>
      </c>
      <c r="O184" s="10" cm="1">
        <f t="array" ref="O184">_xll.SNL.Clients.Office.Excel.Functions.SPG($A184, "IQ_DILUT_EPS_NORM", O$2)</f>
        <v>1.2070000000000001</v>
      </c>
      <c r="P184" s="10" cm="1">
        <f t="array" ref="P184">_xll.SNL.Clients.Office.Excel.Functions.SPG($A184, "IQ_DILUT_EPS_NORM", P$2)</f>
        <v>1.226</v>
      </c>
      <c r="Q184" s="10" cm="1">
        <f t="array" ref="Q184">_xll.SNL.Clients.Office.Excel.Functions.SPG($A184, "IQ_DILUT_EPS_NORM", Q$2)</f>
        <v>1.1639999999999999</v>
      </c>
      <c r="R184" s="10" cm="1">
        <f t="array" ref="R184">_xll.SNL.Clients.Office.Excel.Functions.SPG($A184, "IQ_DILUT_EPS_NORM", R$2)</f>
        <v>1.206</v>
      </c>
      <c r="S184" s="10" cm="1">
        <f t="array" ref="S184">_xll.SNL.Clients.Office.Excel.Functions.SPG($A184, "IQ_DILUT_EPS_NORM", S$2)</f>
        <v>1.012</v>
      </c>
      <c r="T184" s="10" cm="1">
        <f t="array" ref="T184">_xll.SNL.Clients.Office.Excel.Functions.SPG($A184, "IQ_DILUT_EPS_NORM", T$2)</f>
        <v>1.012</v>
      </c>
      <c r="U184" s="10" cm="1">
        <f t="array" ref="U184">_xll.SNL.Clients.Office.Excel.Functions.SPG($A184, "IQ_DILUT_EPS_NORM", U$2)</f>
        <v>0.94399999999999995</v>
      </c>
      <c r="V184" s="10" cm="1">
        <f t="array" ref="V184">_xll.SNL.Clients.Office.Excel.Functions.SPG($A184, "IQ_DILUT_EPS_NORM", V$2)</f>
        <v>0.746</v>
      </c>
    </row>
    <row r="185" spans="1:22">
      <c r="A185" s="11" t="s">
        <v>188</v>
      </c>
      <c r="B185" s="10" cm="1">
        <f t="array" ref="B185">_xll.SNL.Clients.Office.Excel.Functions.SPG($A185, "IQ_DILUT_EPS_NORM", B$2)</f>
        <v>15.521000000000001</v>
      </c>
      <c r="C185" s="10" cm="1">
        <f t="array" ref="C185">_xll.SNL.Clients.Office.Excel.Functions.SPG($A185, "IQ_DILUT_EPS_NORM", C$2)</f>
        <v>15.808999999999999</v>
      </c>
      <c r="D185" s="10" cm="1">
        <f t="array" ref="D185">_xll.SNL.Clients.Office.Excel.Functions.SPG($A185, "IQ_DILUT_EPS_NORM", D$2)</f>
        <v>11.332000000000001</v>
      </c>
      <c r="E185" s="10" cm="1">
        <f t="array" ref="E185">_xll.SNL.Clients.Office.Excel.Functions.SPG($A185, "IQ_DILUT_EPS_NORM", E$2)</f>
        <v>16.478999999999999</v>
      </c>
      <c r="F185" s="10" cm="1">
        <f t="array" ref="F185">_xll.SNL.Clients.Office.Excel.Functions.SPG($A185, "IQ_DILUT_EPS_NORM", F$2)</f>
        <v>8.2430000000000003</v>
      </c>
      <c r="G185" s="10" cm="1">
        <f t="array" ref="G185">_xll.SNL.Clients.Office.Excel.Functions.SPG($A185, "IQ_DILUT_EPS_NORM", G$2)</f>
        <v>0.89900000000000002</v>
      </c>
      <c r="H185" s="10" cm="1">
        <f t="array" ref="H185">_xll.SNL.Clients.Office.Excel.Functions.SPG($A185, "IQ_DILUT_EPS_NORM", H$2)</f>
        <v>11.824</v>
      </c>
      <c r="I185" s="10" cm="1">
        <f t="array" ref="I185">_xll.SNL.Clients.Office.Excel.Functions.SPG($A185, "IQ_DILUT_EPS_NORM", I$2)</f>
        <v>10.391999999999999</v>
      </c>
      <c r="J185" s="10" cm="1">
        <f t="array" ref="J185">_xll.SNL.Clients.Office.Excel.Functions.SPG($A185, "IQ_DILUT_EPS_NORM", J$2)</f>
        <v>7.2290000000000001</v>
      </c>
      <c r="K185" s="10" cm="1">
        <f t="array" ref="K185">_xll.SNL.Clients.Office.Excel.Functions.SPG($A185, "IQ_DILUT_EPS_NORM", K$2)</f>
        <v>4.7830000000000004</v>
      </c>
      <c r="L185" s="10" cm="1">
        <f t="array" ref="L185">_xll.SNL.Clients.Office.Excel.Functions.SPG($A185, "IQ_DILUT_EPS_NORM", L$2)</f>
        <v>8.9809999999999999</v>
      </c>
      <c r="M185" s="10" cm="1">
        <f t="array" ref="M185">_xll.SNL.Clients.Office.Excel.Functions.SPG($A185, "IQ_DILUT_EPS_NORM", M$2)</f>
        <v>6.5209999999999999</v>
      </c>
      <c r="N185" s="10" cm="1">
        <f t="array" ref="N185">_xll.SNL.Clients.Office.Excel.Functions.SPG($A185, "IQ_DILUT_EPS_NORM", N$2)</f>
        <v>6.1749999999999998</v>
      </c>
      <c r="O185" s="10" cm="1">
        <f t="array" ref="O185">_xll.SNL.Clients.Office.Excel.Functions.SPG($A185, "IQ_DILUT_EPS_NORM", O$2)</f>
        <v>5.3819999999999997</v>
      </c>
      <c r="P185" s="10" cm="1">
        <f t="array" ref="P185">_xll.SNL.Clients.Office.Excel.Functions.SPG($A185, "IQ_DILUT_EPS_NORM", P$2)</f>
        <v>4.4729999999999999</v>
      </c>
      <c r="Q185" s="10" cm="1">
        <f t="array" ref="Q185">_xll.SNL.Clients.Office.Excel.Functions.SPG($A185, "IQ_DILUT_EPS_NORM", Q$2)</f>
        <v>2.58</v>
      </c>
      <c r="R185" s="10" cm="1">
        <f t="array" ref="R185">_xll.SNL.Clients.Office.Excel.Functions.SPG($A185, "IQ_DILUT_EPS_NORM", R$2)</f>
        <v>5.47</v>
      </c>
      <c r="S185" s="10" cm="1">
        <f t="array" ref="S185">_xll.SNL.Clients.Office.Excel.Functions.SPG($A185, "IQ_DILUT_EPS_NORM", S$2)</f>
        <v>6.3739999999999997</v>
      </c>
      <c r="T185" s="10" cm="1">
        <f t="array" ref="T185">_xll.SNL.Clients.Office.Excel.Functions.SPG($A185, "IQ_DILUT_EPS_NORM", T$2)</f>
        <v>6.3860000000000001</v>
      </c>
      <c r="U185" s="10" cm="1">
        <f t="array" ref="U185">_xll.SNL.Clients.Office.Excel.Functions.SPG($A185, "IQ_DILUT_EPS_NORM", U$2)</f>
        <v>5.1420000000000003</v>
      </c>
      <c r="V185" s="10" cm="1">
        <f t="array" ref="V185">_xll.SNL.Clients.Office.Excel.Functions.SPG($A185, "IQ_DILUT_EPS_NORM", V$2)</f>
        <v>4.2729999999999997</v>
      </c>
    </row>
    <row r="186" spans="1:22">
      <c r="A186" s="11" t="s">
        <v>189</v>
      </c>
      <c r="B186" s="10" t="str" cm="1">
        <f t="array" ref="B186">_xll.SNL.Clients.Office.Excel.Functions.SPG($A186, "IQ_DILUT_EPS_NORM", B$2)</f>
        <v>NA</v>
      </c>
      <c r="C186" s="10" cm="1">
        <f t="array" ref="C186">_xll.SNL.Clients.Office.Excel.Functions.SPG($A186, "IQ_DILUT_EPS_NORM", C$2)</f>
        <v>0.86599999999999999</v>
      </c>
      <c r="D186" s="10" cm="1">
        <f t="array" ref="D186">_xll.SNL.Clients.Office.Excel.Functions.SPG($A186, "IQ_DILUT_EPS_NORM", D$2)</f>
        <v>1.099</v>
      </c>
      <c r="E186" s="10" cm="1">
        <f t="array" ref="E186">_xll.SNL.Clients.Office.Excel.Functions.SPG($A186, "IQ_DILUT_EPS_NORM", E$2)</f>
        <v>1.143</v>
      </c>
      <c r="F186" s="10" cm="1">
        <f t="array" ref="F186">_xll.SNL.Clients.Office.Excel.Functions.SPG($A186, "IQ_DILUT_EPS_NORM", F$2)</f>
        <v>0.28799999999999998</v>
      </c>
      <c r="G186" s="10" cm="1">
        <f t="array" ref="G186">_xll.SNL.Clients.Office.Excel.Functions.SPG($A186, "IQ_DILUT_EPS_NORM", G$2)</f>
        <v>0.96199999999999997</v>
      </c>
      <c r="H186" s="10" cm="1">
        <f t="array" ref="H186">_xll.SNL.Clients.Office.Excel.Functions.SPG($A186, "IQ_DILUT_EPS_NORM", H$2)</f>
        <v>2.1230000000000002</v>
      </c>
      <c r="I186" s="10" cm="1">
        <f t="array" ref="I186">_xll.SNL.Clients.Office.Excel.Functions.SPG($A186, "IQ_DILUT_EPS_NORM", I$2)</f>
        <v>1.9570000000000001</v>
      </c>
      <c r="J186" s="10" cm="1">
        <f t="array" ref="J186">_xll.SNL.Clients.Office.Excel.Functions.SPG($A186, "IQ_DILUT_EPS_NORM", J$2)</f>
        <v>1.522</v>
      </c>
      <c r="K186" s="10" cm="1">
        <f t="array" ref="K186">_xll.SNL.Clients.Office.Excel.Functions.SPG($A186, "IQ_DILUT_EPS_NORM", K$2)</f>
        <v>2.38</v>
      </c>
      <c r="L186" s="10" cm="1">
        <f t="array" ref="L186">_xll.SNL.Clients.Office.Excel.Functions.SPG($A186, "IQ_DILUT_EPS_NORM", L$2)</f>
        <v>2.3250000000000002</v>
      </c>
      <c r="M186" s="10" cm="1">
        <f t="array" ref="M186">_xll.SNL.Clients.Office.Excel.Functions.SPG($A186, "IQ_DILUT_EPS_NORM", M$2)</f>
        <v>1.964</v>
      </c>
      <c r="N186" s="10" cm="1">
        <f t="array" ref="N186">_xll.SNL.Clients.Office.Excel.Functions.SPG($A186, "IQ_DILUT_EPS_NORM", N$2)</f>
        <v>1.673</v>
      </c>
      <c r="O186" s="10" cm="1">
        <f t="array" ref="O186">_xll.SNL.Clients.Office.Excel.Functions.SPG($A186, "IQ_DILUT_EPS_NORM", O$2)</f>
        <v>1.611</v>
      </c>
      <c r="P186" s="10" cm="1">
        <f t="array" ref="P186">_xll.SNL.Clients.Office.Excel.Functions.SPG($A186, "IQ_DILUT_EPS_NORM", P$2)</f>
        <v>1.462</v>
      </c>
      <c r="Q186" s="10" cm="1">
        <f t="array" ref="Q186">_xll.SNL.Clients.Office.Excel.Functions.SPG($A186, "IQ_DILUT_EPS_NORM", Q$2)</f>
        <v>0.77400000000000002</v>
      </c>
      <c r="R186" s="10" cm="1">
        <f t="array" ref="R186">_xll.SNL.Clients.Office.Excel.Functions.SPG($A186, "IQ_DILUT_EPS_NORM", R$2)</f>
        <v>0.68899999999999995</v>
      </c>
      <c r="S186" s="10" cm="1">
        <f t="array" ref="S186">_xll.SNL.Clients.Office.Excel.Functions.SPG($A186, "IQ_DILUT_EPS_NORM", S$2)</f>
        <v>0.35499999999999998</v>
      </c>
      <c r="T186" s="10" cm="1">
        <f t="array" ref="T186">_xll.SNL.Clients.Office.Excel.Functions.SPG($A186, "IQ_DILUT_EPS_NORM", T$2)</f>
        <v>4.4999999999999998E-2</v>
      </c>
      <c r="U186" s="10" cm="1">
        <f t="array" ref="U186">_xll.SNL.Clients.Office.Excel.Functions.SPG($A186, "IQ_DILUT_EPS_NORM", U$2)</f>
        <v>1.4370000000000001</v>
      </c>
      <c r="V186" s="10" cm="1">
        <f t="array" ref="V186">_xll.SNL.Clients.Office.Excel.Functions.SPG($A186, "IQ_DILUT_EPS_NORM", V$2)</f>
        <v>1.4159999999999999</v>
      </c>
    </row>
    <row r="187" spans="1:22">
      <c r="A187" s="11" t="s">
        <v>190</v>
      </c>
      <c r="B187" s="10" cm="1">
        <f t="array" ref="B187">_xll.SNL.Clients.Office.Excel.Functions.SPG($A187, "IQ_DILUT_EPS_NORM", B$2)</f>
        <v>2.6520000000000001</v>
      </c>
      <c r="C187" s="10" cm="1">
        <f t="array" ref="C187">_xll.SNL.Clients.Office.Excel.Functions.SPG($A187, "IQ_DILUT_EPS_NORM", C$2)</f>
        <v>2.7189999999999999</v>
      </c>
      <c r="D187" s="10" cm="1">
        <f t="array" ref="D187">_xll.SNL.Clients.Office.Excel.Functions.SPG($A187, "IQ_DILUT_EPS_NORM", D$2)</f>
        <v>2.7930000000000001</v>
      </c>
      <c r="E187" s="10" cm="1">
        <f t="array" ref="E187">_xll.SNL.Clients.Office.Excel.Functions.SPG($A187, "IQ_DILUT_EPS_NORM", E$2)</f>
        <v>3.121</v>
      </c>
      <c r="F187" s="10" cm="1">
        <f t="array" ref="F187">_xll.SNL.Clients.Office.Excel.Functions.SPG($A187, "IQ_DILUT_EPS_NORM", F$2)</f>
        <v>1.6</v>
      </c>
      <c r="G187" s="10" cm="1">
        <f t="array" ref="G187">_xll.SNL.Clients.Office.Excel.Functions.SPG($A187, "IQ_DILUT_EPS_NORM", G$2)</f>
        <v>2.819</v>
      </c>
      <c r="H187" s="10" cm="1">
        <f t="array" ref="H187">_xll.SNL.Clients.Office.Excel.Functions.SPG($A187, "IQ_DILUT_EPS_NORM", H$2)</f>
        <v>2.5659999999999998</v>
      </c>
      <c r="I187" s="10" cm="1">
        <f t="array" ref="I187">_xll.SNL.Clients.Office.Excel.Functions.SPG($A187, "IQ_DILUT_EPS_NORM", I$2)</f>
        <v>2.5630000000000002</v>
      </c>
      <c r="J187" s="10" cm="1">
        <f t="array" ref="J187">_xll.SNL.Clients.Office.Excel.Functions.SPG($A187, "IQ_DILUT_EPS_NORM", J$2)</f>
        <v>1.6180000000000001</v>
      </c>
      <c r="K187" s="10" cm="1">
        <f t="array" ref="K187">_xll.SNL.Clients.Office.Excel.Functions.SPG($A187, "IQ_DILUT_EPS_NORM", K$2)</f>
        <v>1.9470000000000001</v>
      </c>
      <c r="L187" s="10" cm="1">
        <f t="array" ref="L187">_xll.SNL.Clients.Office.Excel.Functions.SPG($A187, "IQ_DILUT_EPS_NORM", L$2)</f>
        <v>1.5640000000000001</v>
      </c>
      <c r="M187" s="10" cm="1">
        <f t="array" ref="M187">_xll.SNL.Clients.Office.Excel.Functions.SPG($A187, "IQ_DILUT_EPS_NORM", M$2)</f>
        <v>1.696</v>
      </c>
      <c r="N187" s="10" cm="1">
        <f t="array" ref="N187">_xll.SNL.Clients.Office.Excel.Functions.SPG($A187, "IQ_DILUT_EPS_NORM", N$2)</f>
        <v>1.657</v>
      </c>
      <c r="O187" s="10" cm="1">
        <f t="array" ref="O187">_xll.SNL.Clients.Office.Excel.Functions.SPG($A187, "IQ_DILUT_EPS_NORM", O$2)</f>
        <v>1.3580000000000001</v>
      </c>
      <c r="P187" s="10" cm="1">
        <f t="array" ref="P187">_xll.SNL.Clients.Office.Excel.Functions.SPG($A187, "IQ_DILUT_EPS_NORM", P$2)</f>
        <v>0.65800000000000003</v>
      </c>
      <c r="Q187" s="10" cm="1">
        <f t="array" ref="Q187">_xll.SNL.Clients.Office.Excel.Functions.SPG($A187, "IQ_DILUT_EPS_NORM", Q$2)</f>
        <v>-0.84799999999999998</v>
      </c>
      <c r="R187" s="10" cm="1">
        <f t="array" ref="R187">_xll.SNL.Clients.Office.Excel.Functions.SPG($A187, "IQ_DILUT_EPS_NORM", R$2)</f>
        <v>1.3120000000000001</v>
      </c>
      <c r="S187" s="10" cm="1">
        <f t="array" ref="S187">_xll.SNL.Clients.Office.Excel.Functions.SPG($A187, "IQ_DILUT_EPS_NORM", S$2)</f>
        <v>2.5379999999999998</v>
      </c>
      <c r="T187" s="10" cm="1">
        <f t="array" ref="T187">_xll.SNL.Clients.Office.Excel.Functions.SPG($A187, "IQ_DILUT_EPS_NORM", T$2)</f>
        <v>1.881</v>
      </c>
      <c r="U187" s="10" cm="1">
        <f t="array" ref="U187">_xll.SNL.Clients.Office.Excel.Functions.SPG($A187, "IQ_DILUT_EPS_NORM", U$2)</f>
        <v>2.4729999999999999</v>
      </c>
      <c r="V187" s="10" cm="1">
        <f t="array" ref="V187">_xll.SNL.Clients.Office.Excel.Functions.SPG($A187, "IQ_DILUT_EPS_NORM", V$2)</f>
        <v>2.819</v>
      </c>
    </row>
    <row r="188" spans="1:22">
      <c r="A188" s="11" t="s">
        <v>191</v>
      </c>
      <c r="B188" s="10" t="str" cm="1">
        <f t="array" ref="B188">_xll.SNL.Clients.Office.Excel.Functions.SPG($A188, "IQ_DILUT_EPS_NORM", B$2)</f>
        <v>NA</v>
      </c>
      <c r="C188" s="10" cm="1">
        <f t="array" ref="C188">_xll.SNL.Clients.Office.Excel.Functions.SPG($A188, "IQ_DILUT_EPS_NORM", C$2)</f>
        <v>5.3550000000000004</v>
      </c>
      <c r="D188" s="10" cm="1">
        <f t="array" ref="D188">_xll.SNL.Clients.Office.Excel.Functions.SPG($A188, "IQ_DILUT_EPS_NORM", D$2)</f>
        <v>-1.0980000000000001</v>
      </c>
      <c r="E188" s="10" cm="1">
        <f t="array" ref="E188">_xll.SNL.Clients.Office.Excel.Functions.SPG($A188, "IQ_DILUT_EPS_NORM", E$2)</f>
        <v>2.415</v>
      </c>
      <c r="F188" s="10" cm="1">
        <f t="array" ref="F188">_xll.SNL.Clients.Office.Excel.Functions.SPG($A188, "IQ_DILUT_EPS_NORM", F$2)</f>
        <v>1.752</v>
      </c>
      <c r="G188" s="10" cm="1">
        <f t="array" ref="G188">_xll.SNL.Clients.Office.Excel.Functions.SPG($A188, "IQ_DILUT_EPS_NORM", G$2)</f>
        <v>1.1990000000000001</v>
      </c>
      <c r="H188" s="10" cm="1">
        <f t="array" ref="H188">_xll.SNL.Clients.Office.Excel.Functions.SPG($A188, "IQ_DILUT_EPS_NORM", H$2)</f>
        <v>0.54400000000000004</v>
      </c>
      <c r="I188" s="10" cm="1">
        <f t="array" ref="I188">_xll.SNL.Clients.Office.Excel.Functions.SPG($A188, "IQ_DILUT_EPS_NORM", I$2)</f>
        <v>1.4590000000000001</v>
      </c>
      <c r="J188" s="10" cm="1">
        <f t="array" ref="J188">_xll.SNL.Clients.Office.Excel.Functions.SPG($A188, "IQ_DILUT_EPS_NORM", J$2)</f>
        <v>2.2890000000000001</v>
      </c>
      <c r="K188" s="10" cm="1">
        <f t="array" ref="K188">_xll.SNL.Clients.Office.Excel.Functions.SPG($A188, "IQ_DILUT_EPS_NORM", K$2)</f>
        <v>3.8410000000000002</v>
      </c>
      <c r="L188" s="10" cm="1">
        <f t="array" ref="L188">_xll.SNL.Clients.Office.Excel.Functions.SPG($A188, "IQ_DILUT_EPS_NORM", L$2)</f>
        <v>2.625</v>
      </c>
      <c r="M188" s="10" cm="1">
        <f t="array" ref="M188">_xll.SNL.Clients.Office.Excel.Functions.SPG($A188, "IQ_DILUT_EPS_NORM", M$2)</f>
        <v>3.0619999999999998</v>
      </c>
      <c r="N188" s="10" cm="1">
        <f t="array" ref="N188">_xll.SNL.Clients.Office.Excel.Functions.SPG($A188, "IQ_DILUT_EPS_NORM", N$2)</f>
        <v>3.0569999999999999</v>
      </c>
      <c r="O188" s="10" cm="1">
        <f t="array" ref="O188">_xll.SNL.Clients.Office.Excel.Functions.SPG($A188, "IQ_DILUT_EPS_NORM", O$2)</f>
        <v>2.8719999999999999</v>
      </c>
      <c r="P188" s="10" cm="1">
        <f t="array" ref="P188">_xll.SNL.Clients.Office.Excel.Functions.SPG($A188, "IQ_DILUT_EPS_NORM", P$2)</f>
        <v>5.4950000000000001</v>
      </c>
      <c r="Q188" s="10" cm="1">
        <f t="array" ref="Q188">_xll.SNL.Clients.Office.Excel.Functions.SPG($A188, "IQ_DILUT_EPS_NORM", Q$2)</f>
        <v>5.0999999999999996</v>
      </c>
      <c r="R188" s="10" cm="1">
        <f t="array" ref="R188">_xll.SNL.Clients.Office.Excel.Functions.SPG($A188, "IQ_DILUT_EPS_NORM", R$2)</f>
        <v>3.53</v>
      </c>
      <c r="S188" s="10" cm="1">
        <f t="array" ref="S188">_xll.SNL.Clients.Office.Excel.Functions.SPG($A188, "IQ_DILUT_EPS_NORM", S$2)</f>
        <v>1.25</v>
      </c>
      <c r="T188" s="10" cm="1">
        <f t="array" ref="T188">_xll.SNL.Clients.Office.Excel.Functions.SPG($A188, "IQ_DILUT_EPS_NORM", T$2)</f>
        <v>9.8000000000000004E-2</v>
      </c>
      <c r="U188" s="10" cm="1">
        <f t="array" ref="U188">_xll.SNL.Clients.Office.Excel.Functions.SPG($A188, "IQ_DILUT_EPS_NORM", U$2)</f>
        <v>-8.4000000000000005E-2</v>
      </c>
      <c r="V188" s="10" cm="1">
        <f t="array" ref="V188">_xll.SNL.Clients.Office.Excel.Functions.SPG($A188, "IQ_DILUT_EPS_NORM", V$2)</f>
        <v>-0.24299999999999999</v>
      </c>
    </row>
    <row r="189" spans="1:22">
      <c r="A189" s="11" t="s">
        <v>192</v>
      </c>
      <c r="B189" s="10" t="str" cm="1">
        <f t="array" ref="B189">_xll.SNL.Clients.Office.Excel.Functions.SPG($A189, "IQ_DILUT_EPS_NORM", B$2)</f>
        <v>NA</v>
      </c>
      <c r="C189" s="10" cm="1">
        <f t="array" ref="C189">_xll.SNL.Clients.Office.Excel.Functions.SPG($A189, "IQ_DILUT_EPS_NORM", C$2)</f>
        <v>1.504</v>
      </c>
      <c r="D189" s="10" cm="1">
        <f t="array" ref="D189">_xll.SNL.Clients.Office.Excel.Functions.SPG($A189, "IQ_DILUT_EPS_NORM", D$2)</f>
        <v>1.7010000000000001</v>
      </c>
      <c r="E189" s="10" cm="1">
        <f t="array" ref="E189">_xll.SNL.Clients.Office.Excel.Functions.SPG($A189, "IQ_DILUT_EPS_NORM", E$2)</f>
        <v>1.925</v>
      </c>
      <c r="F189" s="10" cm="1">
        <f t="array" ref="F189">_xll.SNL.Clients.Office.Excel.Functions.SPG($A189, "IQ_DILUT_EPS_NORM", F$2)</f>
        <v>1.2989999999999999</v>
      </c>
      <c r="G189" s="10" cm="1">
        <f t="array" ref="G189">_xll.SNL.Clients.Office.Excel.Functions.SPG($A189, "IQ_DILUT_EPS_NORM", G$2)</f>
        <v>1.288</v>
      </c>
      <c r="H189" s="10" cm="1">
        <f t="array" ref="H189">_xll.SNL.Clients.Office.Excel.Functions.SPG($A189, "IQ_DILUT_EPS_NORM", H$2)</f>
        <v>1.913</v>
      </c>
      <c r="I189" s="10" cm="1">
        <f t="array" ref="I189">_xll.SNL.Clients.Office.Excel.Functions.SPG($A189, "IQ_DILUT_EPS_NORM", I$2)</f>
        <v>2.0070000000000001</v>
      </c>
      <c r="J189" s="10" cm="1">
        <f t="array" ref="J189">_xll.SNL.Clients.Office.Excel.Functions.SPG($A189, "IQ_DILUT_EPS_NORM", J$2)</f>
        <v>1.645</v>
      </c>
      <c r="K189" s="10" cm="1">
        <f t="array" ref="K189">_xll.SNL.Clients.Office.Excel.Functions.SPG($A189, "IQ_DILUT_EPS_NORM", K$2)</f>
        <v>1.944</v>
      </c>
      <c r="L189" s="10" cm="1">
        <f t="array" ref="L189">_xll.SNL.Clients.Office.Excel.Functions.SPG($A189, "IQ_DILUT_EPS_NORM", L$2)</f>
        <v>0.254</v>
      </c>
      <c r="M189" s="10" cm="1">
        <f t="array" ref="M189">_xll.SNL.Clients.Office.Excel.Functions.SPG($A189, "IQ_DILUT_EPS_NORM", M$2)</f>
        <v>2.2330000000000001</v>
      </c>
      <c r="N189" s="10" cm="1">
        <f t="array" ref="N189">_xll.SNL.Clients.Office.Excel.Functions.SPG($A189, "IQ_DILUT_EPS_NORM", N$2)</f>
        <v>1.9370000000000001</v>
      </c>
      <c r="O189" s="10" cm="1">
        <f t="array" ref="O189">_xll.SNL.Clients.Office.Excel.Functions.SPG($A189, "IQ_DILUT_EPS_NORM", O$2)</f>
        <v>1.929</v>
      </c>
      <c r="P189" s="10" cm="1">
        <f t="array" ref="P189">_xll.SNL.Clients.Office.Excel.Functions.SPG($A189, "IQ_DILUT_EPS_NORM", P$2)</f>
        <v>3.3959999999999999</v>
      </c>
      <c r="Q189" s="10" cm="1">
        <f t="array" ref="Q189">_xll.SNL.Clients.Office.Excel.Functions.SPG($A189, "IQ_DILUT_EPS_NORM", Q$2)</f>
        <v>2.1890000000000001</v>
      </c>
      <c r="R189" s="10" cm="1">
        <f t="array" ref="R189">_xll.SNL.Clients.Office.Excel.Functions.SPG($A189, "IQ_DILUT_EPS_NORM", R$2)</f>
        <v>4.3179999999999996</v>
      </c>
      <c r="S189" s="10" cm="1">
        <f t="array" ref="S189">_xll.SNL.Clients.Office.Excel.Functions.SPG($A189, "IQ_DILUT_EPS_NORM", S$2)</f>
        <v>4.4160000000000004</v>
      </c>
      <c r="T189" s="10" cm="1">
        <f t="array" ref="T189">_xll.SNL.Clients.Office.Excel.Functions.SPG($A189, "IQ_DILUT_EPS_NORM", T$2)</f>
        <v>3.9239999999999999</v>
      </c>
      <c r="U189" s="10" cm="1">
        <f t="array" ref="U189">_xll.SNL.Clients.Office.Excel.Functions.SPG($A189, "IQ_DILUT_EPS_NORM", U$2)</f>
        <v>3.0830000000000002</v>
      </c>
      <c r="V189" s="10" cm="1">
        <f t="array" ref="V189">_xll.SNL.Clients.Office.Excel.Functions.SPG($A189, "IQ_DILUT_EPS_NORM", V$2)</f>
        <v>3.0169999999999999</v>
      </c>
    </row>
    <row r="190" spans="1:22">
      <c r="A190" s="11" t="s">
        <v>193</v>
      </c>
      <c r="B190" s="10" t="str" cm="1">
        <f t="array" ref="B190">_xll.SNL.Clients.Office.Excel.Functions.SPG($A190, "IQ_DILUT_EPS_NORM", B$2)</f>
        <v>NA</v>
      </c>
      <c r="C190" s="10" cm="1">
        <f t="array" ref="C190">_xll.SNL.Clients.Office.Excel.Functions.SPG($A190, "IQ_DILUT_EPS_NORM", C$2)</f>
        <v>3.6720000000000002</v>
      </c>
      <c r="D190" s="10" cm="1">
        <f t="array" ref="D190">_xll.SNL.Clients.Office.Excel.Functions.SPG($A190, "IQ_DILUT_EPS_NORM", D$2)</f>
        <v>2.903</v>
      </c>
      <c r="E190" s="10" cm="1">
        <f t="array" ref="E190">_xll.SNL.Clients.Office.Excel.Functions.SPG($A190, "IQ_DILUT_EPS_NORM", E$2)</f>
        <v>1.544</v>
      </c>
      <c r="F190" s="10" cm="1">
        <f t="array" ref="F190">_xll.SNL.Clients.Office.Excel.Functions.SPG($A190, "IQ_DILUT_EPS_NORM", F$2)</f>
        <v>0.73499999999999999</v>
      </c>
      <c r="G190" s="10" cm="1">
        <f t="array" ref="G190">_xll.SNL.Clients.Office.Excel.Functions.SPG($A190, "IQ_DILUT_EPS_NORM", G$2)</f>
        <v>1.538</v>
      </c>
      <c r="H190" s="10" cm="1">
        <f t="array" ref="H190">_xll.SNL.Clients.Office.Excel.Functions.SPG($A190, "IQ_DILUT_EPS_NORM", H$2)</f>
        <v>2.0430000000000001</v>
      </c>
      <c r="I190" s="10" cm="1">
        <f t="array" ref="I190">_xll.SNL.Clients.Office.Excel.Functions.SPG($A190, "IQ_DILUT_EPS_NORM", I$2)</f>
        <v>2</v>
      </c>
      <c r="J190" s="10" cm="1">
        <f t="array" ref="J190">_xll.SNL.Clients.Office.Excel.Functions.SPG($A190, "IQ_DILUT_EPS_NORM", J$2)</f>
        <v>1.994</v>
      </c>
      <c r="K190" s="10" cm="1">
        <f t="array" ref="K190">_xll.SNL.Clients.Office.Excel.Functions.SPG($A190, "IQ_DILUT_EPS_NORM", K$2)</f>
        <v>1.5409999999999999</v>
      </c>
      <c r="L190" s="10" cm="1">
        <f t="array" ref="L190">_xll.SNL.Clients.Office.Excel.Functions.SPG($A190, "IQ_DILUT_EPS_NORM", L$2)</f>
        <v>1.407</v>
      </c>
      <c r="M190" s="10" cm="1">
        <f t="array" ref="M190">_xll.SNL.Clients.Office.Excel.Functions.SPG($A190, "IQ_DILUT_EPS_NORM", M$2)</f>
        <v>1.1839999999999999</v>
      </c>
      <c r="N190" s="10" cm="1">
        <f t="array" ref="N190">_xll.SNL.Clients.Office.Excel.Functions.SPG($A190, "IQ_DILUT_EPS_NORM", N$2)</f>
        <v>1.014</v>
      </c>
      <c r="O190" s="10" cm="1">
        <f t="array" ref="O190">_xll.SNL.Clients.Office.Excel.Functions.SPG($A190, "IQ_DILUT_EPS_NORM", O$2)</f>
        <v>0.89500000000000002</v>
      </c>
      <c r="P190" s="10" cm="1">
        <f t="array" ref="P190">_xll.SNL.Clients.Office.Excel.Functions.SPG($A190, "IQ_DILUT_EPS_NORM", P$2)</f>
        <v>0.85799999999999998</v>
      </c>
      <c r="Q190" s="10" cm="1">
        <f t="array" ref="Q190">_xll.SNL.Clients.Office.Excel.Functions.SPG($A190, "IQ_DILUT_EPS_NORM", Q$2)</f>
        <v>0.75</v>
      </c>
      <c r="R190" s="10" cm="1">
        <f t="array" ref="R190">_xll.SNL.Clients.Office.Excel.Functions.SPG($A190, "IQ_DILUT_EPS_NORM", R$2)</f>
        <v>0.63900000000000001</v>
      </c>
      <c r="S190" s="10" cm="1">
        <f t="array" ref="S190">_xll.SNL.Clients.Office.Excel.Functions.SPG($A190, "IQ_DILUT_EPS_NORM", S$2)</f>
        <v>0.61699999999999999</v>
      </c>
      <c r="T190" s="10" cm="1">
        <f t="array" ref="T190">_xll.SNL.Clients.Office.Excel.Functions.SPG($A190, "IQ_DILUT_EPS_NORM", T$2)</f>
        <v>0.55100000000000005</v>
      </c>
      <c r="U190" s="10" cm="1">
        <f t="array" ref="U190">_xll.SNL.Clients.Office.Excel.Functions.SPG($A190, "IQ_DILUT_EPS_NORM", U$2)</f>
        <v>0.52400000000000002</v>
      </c>
      <c r="V190" s="10" cm="1">
        <f t="array" ref="V190">_xll.SNL.Clients.Office.Excel.Functions.SPG($A190, "IQ_DILUT_EPS_NORM", V$2)</f>
        <v>0.50800000000000001</v>
      </c>
    </row>
    <row r="191" spans="1:22">
      <c r="A191" s="11" t="s">
        <v>194</v>
      </c>
      <c r="B191" s="10" t="str" cm="1">
        <f t="array" ref="B191">_xll.SNL.Clients.Office.Excel.Functions.SPG($A191, "IQ_DILUT_EPS_NORM", B$2)</f>
        <v>NA</v>
      </c>
      <c r="C191" s="10" cm="1">
        <f t="array" ref="C191">_xll.SNL.Clients.Office.Excel.Functions.SPG($A191, "IQ_DILUT_EPS_NORM", C$2)</f>
        <v>1.83</v>
      </c>
      <c r="D191" s="10" cm="1">
        <f t="array" ref="D191">_xll.SNL.Clients.Office.Excel.Functions.SPG($A191, "IQ_DILUT_EPS_NORM", D$2)</f>
        <v>5.3150000000000004</v>
      </c>
      <c r="E191" s="10" cm="1">
        <f t="array" ref="E191">_xll.SNL.Clients.Office.Excel.Functions.SPG($A191, "IQ_DILUT_EPS_NORM", E$2)</f>
        <v>4.5919999999999996</v>
      </c>
      <c r="F191" s="10" cm="1">
        <f t="array" ref="F191">_xll.SNL.Clients.Office.Excel.Functions.SPG($A191, "IQ_DILUT_EPS_NORM", F$2)</f>
        <v>4.4640000000000004</v>
      </c>
      <c r="G191" s="10" cm="1">
        <f t="array" ref="G191">_xll.SNL.Clients.Office.Excel.Functions.SPG($A191, "IQ_DILUT_EPS_NORM", G$2)</f>
        <v>4.2960000000000003</v>
      </c>
      <c r="H191" s="10" cm="1">
        <f t="array" ref="H191">_xll.SNL.Clients.Office.Excel.Functions.SPG($A191, "IQ_DILUT_EPS_NORM", H$2)</f>
        <v>3.7280000000000002</v>
      </c>
      <c r="I191" s="10" cm="1">
        <f t="array" ref="I191">_xll.SNL.Clients.Office.Excel.Functions.SPG($A191, "IQ_DILUT_EPS_NORM", I$2)</f>
        <v>1.3919999999999999</v>
      </c>
      <c r="J191" s="10" cm="1">
        <f t="array" ref="J191">_xll.SNL.Clients.Office.Excel.Functions.SPG($A191, "IQ_DILUT_EPS_NORM", J$2)</f>
        <v>1.4790000000000001</v>
      </c>
      <c r="K191" s="10" cm="1">
        <f t="array" ref="K191">_xll.SNL.Clients.Office.Excel.Functions.SPG($A191, "IQ_DILUT_EPS_NORM", K$2)</f>
        <v>1.1579999999999999</v>
      </c>
      <c r="L191" s="10" cm="1">
        <f t="array" ref="L191">_xll.SNL.Clients.Office.Excel.Functions.SPG($A191, "IQ_DILUT_EPS_NORM", L$2)</f>
        <v>2.6389999999999998</v>
      </c>
      <c r="M191" s="10" cm="1">
        <f t="array" ref="M191">_xll.SNL.Clients.Office.Excel.Functions.SPG($A191, "IQ_DILUT_EPS_NORM", M$2)</f>
        <v>2.6589999999999998</v>
      </c>
      <c r="N191" s="10" cm="1">
        <f t="array" ref="N191">_xll.SNL.Clients.Office.Excel.Functions.SPG($A191, "IQ_DILUT_EPS_NORM", N$2)</f>
        <v>2.8639999999999999</v>
      </c>
      <c r="O191" s="10" cm="1">
        <f t="array" ref="O191">_xll.SNL.Clients.Office.Excel.Functions.SPG($A191, "IQ_DILUT_EPS_NORM", O$2)</f>
        <v>2.3919999999999999</v>
      </c>
      <c r="P191" s="10" cm="1">
        <f t="array" ref="P191">_xll.SNL.Clients.Office.Excel.Functions.SPG($A191, "IQ_DILUT_EPS_NORM", P$2)</f>
        <v>2.149</v>
      </c>
      <c r="Q191" s="10" cm="1">
        <f t="array" ref="Q191">_xll.SNL.Clients.Office.Excel.Functions.SPG($A191, "IQ_DILUT_EPS_NORM", Q$2)</f>
        <v>1.8480000000000001</v>
      </c>
      <c r="R191" s="10" cm="1">
        <f t="array" ref="R191">_xll.SNL.Clients.Office.Excel.Functions.SPG($A191, "IQ_DILUT_EPS_NORM", R$2)</f>
        <v>1.9650000000000001</v>
      </c>
      <c r="S191" s="10" cm="1">
        <f t="array" ref="S191">_xll.SNL.Clients.Office.Excel.Functions.SPG($A191, "IQ_DILUT_EPS_NORM", S$2)</f>
        <v>1.327</v>
      </c>
      <c r="T191" s="10" cm="1">
        <f t="array" ref="T191">_xll.SNL.Clients.Office.Excel.Functions.SPG($A191, "IQ_DILUT_EPS_NORM", T$2)</f>
        <v>0.998</v>
      </c>
      <c r="U191" s="10" cm="1">
        <f t="array" ref="U191">_xll.SNL.Clients.Office.Excel.Functions.SPG($A191, "IQ_DILUT_EPS_NORM", U$2)</f>
        <v>1.101</v>
      </c>
      <c r="V191" s="10" cm="1">
        <f t="array" ref="V191">_xll.SNL.Clients.Office.Excel.Functions.SPG($A191, "IQ_DILUT_EPS_NORM", V$2)</f>
        <v>0.59499999999999997</v>
      </c>
    </row>
    <row r="192" spans="1:22">
      <c r="A192" s="11" t="s">
        <v>195</v>
      </c>
      <c r="B192" s="10" t="str" cm="1">
        <f t="array" ref="B192">_xll.SNL.Clients.Office.Excel.Functions.SPG($A192, "IQ_DILUT_EPS_NORM", B$2)</f>
        <v>NA</v>
      </c>
      <c r="C192" s="10" cm="1">
        <f t="array" ref="C192">_xll.SNL.Clients.Office.Excel.Functions.SPG($A192, "IQ_DILUT_EPS_NORM", C$2)</f>
        <v>1.0189999999999999</v>
      </c>
      <c r="D192" s="10" cm="1">
        <f t="array" ref="D192">_xll.SNL.Clients.Office.Excel.Functions.SPG($A192, "IQ_DILUT_EPS_NORM", D$2)</f>
        <v>0.85699999999999998</v>
      </c>
      <c r="E192" s="10" cm="1">
        <f t="array" ref="E192">_xll.SNL.Clients.Office.Excel.Functions.SPG($A192, "IQ_DILUT_EPS_NORM", E$2)</f>
        <v>0.96</v>
      </c>
      <c r="F192" s="10" cm="1">
        <f t="array" ref="F192">_xll.SNL.Clients.Office.Excel.Functions.SPG($A192, "IQ_DILUT_EPS_NORM", F$2)</f>
        <v>-0.73399999999999999</v>
      </c>
      <c r="G192" s="10" cm="1">
        <f t="array" ref="G192">_xll.SNL.Clients.Office.Excel.Functions.SPG($A192, "IQ_DILUT_EPS_NORM", G$2)</f>
        <v>-1E-3</v>
      </c>
      <c r="H192" s="10" cm="1">
        <f t="array" ref="H192">_xll.SNL.Clients.Office.Excel.Functions.SPG($A192, "IQ_DILUT_EPS_NORM", H$2)</f>
        <v>0.78100000000000003</v>
      </c>
      <c r="I192" s="10" cm="1">
        <f t="array" ref="I192">_xll.SNL.Clients.Office.Excel.Functions.SPG($A192, "IQ_DILUT_EPS_NORM", I$2)</f>
        <v>1.24</v>
      </c>
      <c r="J192" s="10" cm="1">
        <f t="array" ref="J192">_xll.SNL.Clients.Office.Excel.Functions.SPG($A192, "IQ_DILUT_EPS_NORM", J$2)</f>
        <v>1.05</v>
      </c>
      <c r="K192" s="10" cm="1">
        <f t="array" ref="K192">_xll.SNL.Clients.Office.Excel.Functions.SPG($A192, "IQ_DILUT_EPS_NORM", K$2)</f>
        <v>1.5880000000000001</v>
      </c>
      <c r="L192" s="10" cm="1">
        <f t="array" ref="L192">_xll.SNL.Clients.Office.Excel.Functions.SPG($A192, "IQ_DILUT_EPS_NORM", L$2)</f>
        <v>0.34300000000000003</v>
      </c>
      <c r="M192" s="10" cm="1">
        <f t="array" ref="M192">_xll.SNL.Clients.Office.Excel.Functions.SPG($A192, "IQ_DILUT_EPS_NORM", M$2)</f>
        <v>2.19</v>
      </c>
      <c r="N192" s="10" cm="1">
        <f t="array" ref="N192">_xll.SNL.Clients.Office.Excel.Functions.SPG($A192, "IQ_DILUT_EPS_NORM", N$2)</f>
        <v>1.0840000000000001</v>
      </c>
      <c r="O192" s="10" cm="1">
        <f t="array" ref="O192">_xll.SNL.Clients.Office.Excel.Functions.SPG($A192, "IQ_DILUT_EPS_NORM", O$2)</f>
        <v>1.272</v>
      </c>
      <c r="P192" s="10" cm="1">
        <f t="array" ref="P192">_xll.SNL.Clients.Office.Excel.Functions.SPG($A192, "IQ_DILUT_EPS_NORM", P$2)</f>
        <v>1.1819999999999999</v>
      </c>
      <c r="Q192" s="10" cm="1">
        <f t="array" ref="Q192">_xll.SNL.Clients.Office.Excel.Functions.SPG($A192, "IQ_DILUT_EPS_NORM", Q$2)</f>
        <v>-0.44700000000000001</v>
      </c>
      <c r="R192" s="10" cm="1">
        <f t="array" ref="R192">_xll.SNL.Clients.Office.Excel.Functions.SPG($A192, "IQ_DILUT_EPS_NORM", R$2)</f>
        <v>-1.9419999999999999</v>
      </c>
      <c r="S192" s="10" cm="1">
        <f t="array" ref="S192">_xll.SNL.Clients.Office.Excel.Functions.SPG($A192, "IQ_DILUT_EPS_NORM", S$2)</f>
        <v>-0.47899999999999998</v>
      </c>
      <c r="T192" s="10" cm="1">
        <f t="array" ref="T192">_xll.SNL.Clients.Office.Excel.Functions.SPG($A192, "IQ_DILUT_EPS_NORM", T$2)</f>
        <v>-3.8940000000000001</v>
      </c>
      <c r="U192" s="10" cm="1">
        <f t="array" ref="U192">_xll.SNL.Clients.Office.Excel.Functions.SPG($A192, "IQ_DILUT_EPS_NORM", U$2)</f>
        <v>0.316</v>
      </c>
      <c r="V192" s="10" cm="1">
        <f t="array" ref="V192">_xll.SNL.Clients.Office.Excel.Functions.SPG($A192, "IQ_DILUT_EPS_NORM", V$2)</f>
        <v>1.099</v>
      </c>
    </row>
    <row r="193" spans="1:22">
      <c r="A193" s="11" t="s">
        <v>196</v>
      </c>
      <c r="B193" s="10" t="str" cm="1">
        <f t="array" ref="B193">_xll.SNL.Clients.Office.Excel.Functions.SPG($A193, "IQ_DILUT_EPS_NORM", B$2)</f>
        <v>NA</v>
      </c>
      <c r="C193" s="10" cm="1">
        <f t="array" ref="C193">_xll.SNL.Clients.Office.Excel.Functions.SPG($A193, "IQ_DILUT_EPS_NORM", C$2)</f>
        <v>1.024</v>
      </c>
      <c r="D193" s="10" cm="1">
        <f t="array" ref="D193">_xll.SNL.Clients.Office.Excel.Functions.SPG($A193, "IQ_DILUT_EPS_NORM", D$2)</f>
        <v>0.69599999999999995</v>
      </c>
      <c r="E193" s="10" cm="1">
        <f t="array" ref="E193">_xll.SNL.Clients.Office.Excel.Functions.SPG($A193, "IQ_DILUT_EPS_NORM", E$2)</f>
        <v>0.46100000000000002</v>
      </c>
      <c r="F193" s="10" cm="1">
        <f t="array" ref="F193">_xll.SNL.Clients.Office.Excel.Functions.SPG($A193, "IQ_DILUT_EPS_NORM", F$2)</f>
        <v>0.374</v>
      </c>
      <c r="G193" s="10" cm="1">
        <f t="array" ref="G193">_xll.SNL.Clients.Office.Excel.Functions.SPG($A193, "IQ_DILUT_EPS_NORM", G$2)</f>
        <v>0.27600000000000002</v>
      </c>
      <c r="H193" s="10" cm="1">
        <f t="array" ref="H193">_xll.SNL.Clients.Office.Excel.Functions.SPG($A193, "IQ_DILUT_EPS_NORM", H$2)</f>
        <v>0.18099999999999999</v>
      </c>
      <c r="I193" s="10" cm="1">
        <f t="array" ref="I193">_xll.SNL.Clients.Office.Excel.Functions.SPG($A193, "IQ_DILUT_EPS_NORM", I$2)</f>
        <v>8.6999999999999994E-2</v>
      </c>
      <c r="J193" s="10" cm="1">
        <f t="array" ref="J193">_xll.SNL.Clients.Office.Excel.Functions.SPG($A193, "IQ_DILUT_EPS_NORM", J$2)</f>
        <v>3.3000000000000002E-2</v>
      </c>
      <c r="K193" s="10" cm="1">
        <f t="array" ref="K193">_xll.SNL.Clients.Office.Excel.Functions.SPG($A193, "IQ_DILUT_EPS_NORM", K$2)</f>
        <v>1.9E-2</v>
      </c>
      <c r="L193" s="10" cm="1">
        <f t="array" ref="L193">_xll.SNL.Clients.Office.Excel.Functions.SPG($A193, "IQ_DILUT_EPS_NORM", L$2)</f>
        <v>4.2999999999999997E-2</v>
      </c>
      <c r="M193" s="10" cm="1">
        <f t="array" ref="M193">_xll.SNL.Clients.Office.Excel.Functions.SPG($A193, "IQ_DILUT_EPS_NORM", M$2)</f>
        <v>5.6000000000000001E-2</v>
      </c>
      <c r="N193" s="10" cm="1">
        <f t="array" ref="N193">_xll.SNL.Clients.Office.Excel.Functions.SPG($A193, "IQ_DILUT_EPS_NORM", N$2)</f>
        <v>7.9000000000000001E-2</v>
      </c>
      <c r="O193" s="10" cm="1">
        <f t="array" ref="O193">_xll.SNL.Clients.Office.Excel.Functions.SPG($A193, "IQ_DILUT_EPS_NORM", O$2)</f>
        <v>6.9000000000000006E-2</v>
      </c>
      <c r="P193" s="10" cm="1">
        <f t="array" ref="P193">_xll.SNL.Clients.Office.Excel.Functions.SPG($A193, "IQ_DILUT_EPS_NORM", P$2)</f>
        <v>4.4999999999999998E-2</v>
      </c>
      <c r="Q193" s="10" cm="1">
        <f t="array" ref="Q193">_xll.SNL.Clients.Office.Excel.Functions.SPG($A193, "IQ_DILUT_EPS_NORM", Q$2)</f>
        <v>2.9000000000000001E-2</v>
      </c>
      <c r="R193" s="10" cm="1">
        <f t="array" ref="R193">_xll.SNL.Clients.Office.Excel.Functions.SPG($A193, "IQ_DILUT_EPS_NORM", R$2)</f>
        <v>2.1999999999999999E-2</v>
      </c>
      <c r="S193" s="10" cm="1">
        <f t="array" ref="S193">_xll.SNL.Clients.Office.Excel.Functions.SPG($A193, "IQ_DILUT_EPS_NORM", S$2)</f>
        <v>-6.5000000000000002E-2</v>
      </c>
      <c r="T193" s="10" cm="1">
        <f t="array" ref="T193">_xll.SNL.Clients.Office.Excel.Functions.SPG($A193, "IQ_DILUT_EPS_NORM", T$2)</f>
        <v>-1.4E-2</v>
      </c>
      <c r="U193" s="10" t="str" cm="1">
        <f t="array" ref="U193">_xll.SNL.Clients.Office.Excel.Functions.SPG($A193, "IQ_DILUT_EPS_NORM", U$2)</f>
        <v>NA</v>
      </c>
      <c r="V193" s="10" t="str" cm="1">
        <f t="array" ref="V193">_xll.SNL.Clients.Office.Excel.Functions.SPG($A193, "IQ_DILUT_EPS_NORM", V$2)</f>
        <v>NA</v>
      </c>
    </row>
    <row r="194" spans="1:22">
      <c r="A194" s="11" t="s">
        <v>197</v>
      </c>
      <c r="B194" s="10" t="str" cm="1">
        <f t="array" ref="B194">_xll.SNL.Clients.Office.Excel.Functions.SPG($A194, "IQ_DILUT_EPS_NORM", B$2)</f>
        <v>NA</v>
      </c>
      <c r="C194" s="10" cm="1">
        <f t="array" ref="C194">_xll.SNL.Clients.Office.Excel.Functions.SPG($A194, "IQ_DILUT_EPS_NORM", C$2)</f>
        <v>1.7410000000000001</v>
      </c>
      <c r="D194" s="10" cm="1">
        <f t="array" ref="D194">_xll.SNL.Clients.Office.Excel.Functions.SPG($A194, "IQ_DILUT_EPS_NORM", D$2)</f>
        <v>1.5569999999999999</v>
      </c>
      <c r="E194" s="10" cm="1">
        <f t="array" ref="E194">_xll.SNL.Clients.Office.Excel.Functions.SPG($A194, "IQ_DILUT_EPS_NORM", E$2)</f>
        <v>1.234</v>
      </c>
      <c r="F194" s="10" cm="1">
        <f t="array" ref="F194">_xll.SNL.Clients.Office.Excel.Functions.SPG($A194, "IQ_DILUT_EPS_NORM", F$2)</f>
        <v>0.72299999999999998</v>
      </c>
      <c r="G194" s="10" cm="1">
        <f t="array" ref="G194">_xll.SNL.Clients.Office.Excel.Functions.SPG($A194, "IQ_DILUT_EPS_NORM", G$2)</f>
        <v>0.82599999999999996</v>
      </c>
      <c r="H194" s="10" cm="1">
        <f t="array" ref="H194">_xll.SNL.Clients.Office.Excel.Functions.SPG($A194, "IQ_DILUT_EPS_NORM", H$2)</f>
        <v>1.091</v>
      </c>
      <c r="I194" s="10" cm="1">
        <f t="array" ref="I194">_xll.SNL.Clients.Office.Excel.Functions.SPG($A194, "IQ_DILUT_EPS_NORM", I$2)</f>
        <v>1.9430000000000001</v>
      </c>
      <c r="J194" s="10" cm="1">
        <f t="array" ref="J194">_xll.SNL.Clients.Office.Excel.Functions.SPG($A194, "IQ_DILUT_EPS_NORM", J$2)</f>
        <v>1.855</v>
      </c>
      <c r="K194" s="10" cm="1">
        <f t="array" ref="K194">_xll.SNL.Clients.Office.Excel.Functions.SPG($A194, "IQ_DILUT_EPS_NORM", K$2)</f>
        <v>2.343</v>
      </c>
      <c r="L194" s="10" cm="1">
        <f t="array" ref="L194">_xll.SNL.Clients.Office.Excel.Functions.SPG($A194, "IQ_DILUT_EPS_NORM", L$2)</f>
        <v>2.3050000000000002</v>
      </c>
      <c r="M194" s="10" t="str" cm="1">
        <f t="array" ref="M194">_xll.SNL.Clients.Office.Excel.Functions.SPG($A194, "IQ_DILUT_EPS_NORM", M$2)</f>
        <v>NA</v>
      </c>
      <c r="N194" s="10" t="str" cm="1">
        <f t="array" ref="N194">_xll.SNL.Clients.Office.Excel.Functions.SPG($A194, "IQ_DILUT_EPS_NORM", N$2)</f>
        <v>NA</v>
      </c>
      <c r="O194" s="10" t="str" cm="1">
        <f t="array" ref="O194">_xll.SNL.Clients.Office.Excel.Functions.SPG($A194, "IQ_DILUT_EPS_NORM", O$2)</f>
        <v>NA</v>
      </c>
      <c r="P194" s="10" t="str" cm="1">
        <f t="array" ref="P194">_xll.SNL.Clients.Office.Excel.Functions.SPG($A194, "IQ_DILUT_EPS_NORM", P$2)</f>
        <v>NA</v>
      </c>
      <c r="Q194" s="10" t="str" cm="1">
        <f t="array" ref="Q194">_xll.SNL.Clients.Office.Excel.Functions.SPG($A194, "IQ_DILUT_EPS_NORM", Q$2)</f>
        <v>NA</v>
      </c>
      <c r="R194" s="10" t="str" cm="1">
        <f t="array" ref="R194">_xll.SNL.Clients.Office.Excel.Functions.SPG($A194, "IQ_DILUT_EPS_NORM", R$2)</f>
        <v>NA</v>
      </c>
      <c r="S194" s="10" t="str" cm="1">
        <f t="array" ref="S194">_xll.SNL.Clients.Office.Excel.Functions.SPG($A194, "IQ_DILUT_EPS_NORM", S$2)</f>
        <v>NA</v>
      </c>
      <c r="T194" s="10" t="str" cm="1">
        <f t="array" ref="T194">_xll.SNL.Clients.Office.Excel.Functions.SPG($A194, "IQ_DILUT_EPS_NORM", T$2)</f>
        <v>NA</v>
      </c>
      <c r="U194" s="10" t="str" cm="1">
        <f t="array" ref="U194">_xll.SNL.Clients.Office.Excel.Functions.SPG($A194, "IQ_DILUT_EPS_NORM", U$2)</f>
        <v>NA</v>
      </c>
      <c r="V194" s="10" t="str" cm="1">
        <f t="array" ref="V194">_xll.SNL.Clients.Office.Excel.Functions.SPG($A194, "IQ_DILUT_EPS_NORM", V$2)</f>
        <v>NA</v>
      </c>
    </row>
    <row r="195" spans="1:22">
      <c r="A195" s="11" t="s">
        <v>198</v>
      </c>
      <c r="B195" s="10" t="str" cm="1">
        <f t="array" ref="B195">_xll.SNL.Clients.Office.Excel.Functions.SPG($A195, "IQ_DILUT_EPS_NORM", B$2)</f>
        <v>NA</v>
      </c>
      <c r="C195" s="10" cm="1">
        <f t="array" ref="C195">_xll.SNL.Clients.Office.Excel.Functions.SPG($A195, "IQ_DILUT_EPS_NORM", C$2)</f>
        <v>2.6219999999999999</v>
      </c>
      <c r="D195" s="10" cm="1">
        <f t="array" ref="D195">_xll.SNL.Clients.Office.Excel.Functions.SPG($A195, "IQ_DILUT_EPS_NORM", D$2)</f>
        <v>2.633</v>
      </c>
      <c r="E195" s="10" cm="1">
        <f t="array" ref="E195">_xll.SNL.Clients.Office.Excel.Functions.SPG($A195, "IQ_DILUT_EPS_NORM", E$2)</f>
        <v>2.3380000000000001</v>
      </c>
      <c r="F195" s="10" cm="1">
        <f t="array" ref="F195">_xll.SNL.Clients.Office.Excel.Functions.SPG($A195, "IQ_DILUT_EPS_NORM", F$2)</f>
        <v>2.3149999999999999</v>
      </c>
      <c r="G195" s="10" cm="1">
        <f t="array" ref="G195">_xll.SNL.Clients.Office.Excel.Functions.SPG($A195, "IQ_DILUT_EPS_NORM", G$2)</f>
        <v>1.9510000000000001</v>
      </c>
      <c r="H195" s="10" cm="1">
        <f t="array" ref="H195">_xll.SNL.Clients.Office.Excel.Functions.SPG($A195, "IQ_DILUT_EPS_NORM", H$2)</f>
        <v>2.1800000000000002</v>
      </c>
      <c r="I195" s="10" t="str" cm="1">
        <f t="array" ref="I195">_xll.SNL.Clients.Office.Excel.Functions.SPG($A195, "IQ_DILUT_EPS_NORM", I$2)</f>
        <v>NA</v>
      </c>
      <c r="J195" s="10" t="str" cm="1">
        <f t="array" ref="J195">_xll.SNL.Clients.Office.Excel.Functions.SPG($A195, "IQ_DILUT_EPS_NORM", J$2)</f>
        <v>NA</v>
      </c>
      <c r="K195" s="10" t="str" cm="1">
        <f t="array" ref="K195">_xll.SNL.Clients.Office.Excel.Functions.SPG($A195, "IQ_DILUT_EPS_NORM", K$2)</f>
        <v>NA</v>
      </c>
      <c r="L195" s="10" t="str" cm="1">
        <f t="array" ref="L195">_xll.SNL.Clients.Office.Excel.Functions.SPG($A195, "IQ_DILUT_EPS_NORM", L$2)</f>
        <v>NA</v>
      </c>
      <c r="M195" s="10" t="str" cm="1">
        <f t="array" ref="M195">_xll.SNL.Clients.Office.Excel.Functions.SPG($A195, "IQ_DILUT_EPS_NORM", M$2)</f>
        <v>NA</v>
      </c>
      <c r="N195" s="10" t="str" cm="1">
        <f t="array" ref="N195">_xll.SNL.Clients.Office.Excel.Functions.SPG($A195, "IQ_DILUT_EPS_NORM", N$2)</f>
        <v>NA</v>
      </c>
      <c r="O195" s="10" t="str" cm="1">
        <f t="array" ref="O195">_xll.SNL.Clients.Office.Excel.Functions.SPG($A195, "IQ_DILUT_EPS_NORM", O$2)</f>
        <v>NA</v>
      </c>
      <c r="P195" s="10" t="str" cm="1">
        <f t="array" ref="P195">_xll.SNL.Clients.Office.Excel.Functions.SPG($A195, "IQ_DILUT_EPS_NORM", P$2)</f>
        <v>NA</v>
      </c>
      <c r="Q195" s="10" t="str" cm="1">
        <f t="array" ref="Q195">_xll.SNL.Clients.Office.Excel.Functions.SPG($A195, "IQ_DILUT_EPS_NORM", Q$2)</f>
        <v>NA</v>
      </c>
      <c r="R195" s="10" t="str" cm="1">
        <f t="array" ref="R195">_xll.SNL.Clients.Office.Excel.Functions.SPG($A195, "IQ_DILUT_EPS_NORM", R$2)</f>
        <v>NA</v>
      </c>
      <c r="S195" s="10" t="str" cm="1">
        <f t="array" ref="S195">_xll.SNL.Clients.Office.Excel.Functions.SPG($A195, "IQ_DILUT_EPS_NORM", S$2)</f>
        <v>NA</v>
      </c>
      <c r="T195" s="10" t="str" cm="1">
        <f t="array" ref="T195">_xll.SNL.Clients.Office.Excel.Functions.SPG($A195, "IQ_DILUT_EPS_NORM", T$2)</f>
        <v>NA</v>
      </c>
      <c r="U195" s="10" t="str" cm="1">
        <f t="array" ref="U195">_xll.SNL.Clients.Office.Excel.Functions.SPG($A195, "IQ_DILUT_EPS_NORM", U$2)</f>
        <v>NA</v>
      </c>
      <c r="V195" s="10" t="str" cm="1">
        <f t="array" ref="V195">_xll.SNL.Clients.Office.Excel.Functions.SPG($A195, "IQ_DILUT_EPS_NORM", V$2)</f>
        <v>NA</v>
      </c>
    </row>
    <row r="196" spans="1:22">
      <c r="A196" s="11" t="s">
        <v>199</v>
      </c>
      <c r="B196" s="10" t="str" cm="1">
        <f t="array" ref="B196">_xll.SNL.Clients.Office.Excel.Functions.SPG($A196, "IQ_DILUT_EPS_NORM", B$2)</f>
        <v>NA</v>
      </c>
      <c r="C196" s="10" cm="1">
        <f t="array" ref="C196">_xll.SNL.Clients.Office.Excel.Functions.SPG($A196, "IQ_DILUT_EPS_NORM", C$2)</f>
        <v>2.6219999999999999</v>
      </c>
      <c r="D196" s="10" cm="1">
        <f t="array" ref="D196">_xll.SNL.Clients.Office.Excel.Functions.SPG($A196, "IQ_DILUT_EPS_NORM", D$2)</f>
        <v>2.633</v>
      </c>
      <c r="E196" s="10" cm="1">
        <f t="array" ref="E196">_xll.SNL.Clients.Office.Excel.Functions.SPG($A196, "IQ_DILUT_EPS_NORM", E$2)</f>
        <v>2.3380000000000001</v>
      </c>
      <c r="F196" s="10" cm="1">
        <f t="array" ref="F196">_xll.SNL.Clients.Office.Excel.Functions.SPG($A196, "IQ_DILUT_EPS_NORM", F$2)</f>
        <v>2.3149999999999999</v>
      </c>
      <c r="G196" s="10" cm="1">
        <f t="array" ref="G196">_xll.SNL.Clients.Office.Excel.Functions.SPG($A196, "IQ_DILUT_EPS_NORM", G$2)</f>
        <v>1.9510000000000001</v>
      </c>
      <c r="H196" s="10" cm="1">
        <f t="array" ref="H196">_xll.SNL.Clients.Office.Excel.Functions.SPG($A196, "IQ_DILUT_EPS_NORM", H$2)</f>
        <v>2.1800000000000002</v>
      </c>
      <c r="I196" s="10" t="str" cm="1">
        <f t="array" ref="I196">_xll.SNL.Clients.Office.Excel.Functions.SPG($A196, "IQ_DILUT_EPS_NORM", I$2)</f>
        <v>NA</v>
      </c>
      <c r="J196" s="10" t="str" cm="1">
        <f t="array" ref="J196">_xll.SNL.Clients.Office.Excel.Functions.SPG($A196, "IQ_DILUT_EPS_NORM", J$2)</f>
        <v>NA</v>
      </c>
      <c r="K196" s="10" t="str" cm="1">
        <f t="array" ref="K196">_xll.SNL.Clients.Office.Excel.Functions.SPG($A196, "IQ_DILUT_EPS_NORM", K$2)</f>
        <v>NA</v>
      </c>
      <c r="L196" s="10" t="str" cm="1">
        <f t="array" ref="L196">_xll.SNL.Clients.Office.Excel.Functions.SPG($A196, "IQ_DILUT_EPS_NORM", L$2)</f>
        <v>NA</v>
      </c>
      <c r="M196" s="10" t="str" cm="1">
        <f t="array" ref="M196">_xll.SNL.Clients.Office.Excel.Functions.SPG($A196, "IQ_DILUT_EPS_NORM", M$2)</f>
        <v>NA</v>
      </c>
      <c r="N196" s="10" t="str" cm="1">
        <f t="array" ref="N196">_xll.SNL.Clients.Office.Excel.Functions.SPG($A196, "IQ_DILUT_EPS_NORM", N$2)</f>
        <v>NA</v>
      </c>
      <c r="O196" s="10" t="str" cm="1">
        <f t="array" ref="O196">_xll.SNL.Clients.Office.Excel.Functions.SPG($A196, "IQ_DILUT_EPS_NORM", O$2)</f>
        <v>NA</v>
      </c>
      <c r="P196" s="10" t="str" cm="1">
        <f t="array" ref="P196">_xll.SNL.Clients.Office.Excel.Functions.SPG($A196, "IQ_DILUT_EPS_NORM", P$2)</f>
        <v>NA</v>
      </c>
      <c r="Q196" s="10" t="str" cm="1">
        <f t="array" ref="Q196">_xll.SNL.Clients.Office.Excel.Functions.SPG($A196, "IQ_DILUT_EPS_NORM", Q$2)</f>
        <v>NA</v>
      </c>
      <c r="R196" s="10" t="str" cm="1">
        <f t="array" ref="R196">_xll.SNL.Clients.Office.Excel.Functions.SPG($A196, "IQ_DILUT_EPS_NORM", R$2)</f>
        <v>NA</v>
      </c>
      <c r="S196" s="10" t="str" cm="1">
        <f t="array" ref="S196">_xll.SNL.Clients.Office.Excel.Functions.SPG($A196, "IQ_DILUT_EPS_NORM", S$2)</f>
        <v>NA</v>
      </c>
      <c r="T196" s="10" t="str" cm="1">
        <f t="array" ref="T196">_xll.SNL.Clients.Office.Excel.Functions.SPG($A196, "IQ_DILUT_EPS_NORM", T$2)</f>
        <v>NA</v>
      </c>
      <c r="U196" s="10" t="str" cm="1">
        <f t="array" ref="U196">_xll.SNL.Clients.Office.Excel.Functions.SPG($A196, "IQ_DILUT_EPS_NORM", U$2)</f>
        <v>NA</v>
      </c>
      <c r="V196" s="10" t="str" cm="1">
        <f t="array" ref="V196">_xll.SNL.Clients.Office.Excel.Functions.SPG($A196, "IQ_DILUT_EPS_NORM", V$2)</f>
        <v>NA</v>
      </c>
    </row>
    <row r="197" spans="1:22">
      <c r="A197" s="11" t="s">
        <v>200</v>
      </c>
      <c r="B197" s="10" t="str" cm="1">
        <f t="array" ref="B197">_xll.SNL.Clients.Office.Excel.Functions.SPG($A197, "IQ_DILUT_EPS_NORM", B$2)</f>
        <v>NA</v>
      </c>
      <c r="C197" s="10" cm="1">
        <f t="array" ref="C197">_xll.SNL.Clients.Office.Excel.Functions.SPG($A197, "IQ_DILUT_EPS_NORM", C$2)</f>
        <v>1.859</v>
      </c>
      <c r="D197" s="10" cm="1">
        <f t="array" ref="D197">_xll.SNL.Clients.Office.Excel.Functions.SPG($A197, "IQ_DILUT_EPS_NORM", D$2)</f>
        <v>2.343</v>
      </c>
      <c r="E197" s="10" cm="1">
        <f t="array" ref="E197">_xll.SNL.Clients.Office.Excel.Functions.SPG($A197, "IQ_DILUT_EPS_NORM", E$2)</f>
        <v>2.9489999999999998</v>
      </c>
      <c r="F197" s="10" cm="1">
        <f t="array" ref="F197">_xll.SNL.Clients.Office.Excel.Functions.SPG($A197, "IQ_DILUT_EPS_NORM", F$2)</f>
        <v>1.8440000000000001</v>
      </c>
      <c r="G197" s="10" cm="1">
        <f t="array" ref="G197">_xll.SNL.Clients.Office.Excel.Functions.SPG($A197, "IQ_DILUT_EPS_NORM", G$2)</f>
        <v>2.286</v>
      </c>
      <c r="H197" s="10" cm="1">
        <f t="array" ref="H197">_xll.SNL.Clients.Office.Excel.Functions.SPG($A197, "IQ_DILUT_EPS_NORM", H$2)</f>
        <v>2.5510000000000002</v>
      </c>
      <c r="I197" s="10" cm="1">
        <f t="array" ref="I197">_xll.SNL.Clients.Office.Excel.Functions.SPG($A197, "IQ_DILUT_EPS_NORM", I$2)</f>
        <v>2.4900000000000002</v>
      </c>
      <c r="J197" s="10" cm="1">
        <f t="array" ref="J197">_xll.SNL.Clients.Office.Excel.Functions.SPG($A197, "IQ_DILUT_EPS_NORM", J$2)</f>
        <v>2.6190000000000002</v>
      </c>
      <c r="K197" s="10" cm="1">
        <f t="array" ref="K197">_xll.SNL.Clients.Office.Excel.Functions.SPG($A197, "IQ_DILUT_EPS_NORM", K$2)</f>
        <v>2.8519999999999999</v>
      </c>
      <c r="L197" s="10" cm="1">
        <f t="array" ref="L197">_xll.SNL.Clients.Office.Excel.Functions.SPG($A197, "IQ_DILUT_EPS_NORM", L$2)</f>
        <v>3.26</v>
      </c>
      <c r="M197" s="10" cm="1">
        <f t="array" ref="M197">_xll.SNL.Clients.Office.Excel.Functions.SPG($A197, "IQ_DILUT_EPS_NORM", M$2)</f>
        <v>3.0129999999999999</v>
      </c>
      <c r="N197" s="10" cm="1">
        <f t="array" ref="N197">_xll.SNL.Clients.Office.Excel.Functions.SPG($A197, "IQ_DILUT_EPS_NORM", N$2)</f>
        <v>2.633</v>
      </c>
      <c r="O197" s="10" cm="1">
        <f t="array" ref="O197">_xll.SNL.Clients.Office.Excel.Functions.SPG($A197, "IQ_DILUT_EPS_NORM", O$2)</f>
        <v>2.633</v>
      </c>
      <c r="P197" s="10" cm="1">
        <f t="array" ref="P197">_xll.SNL.Clients.Office.Excel.Functions.SPG($A197, "IQ_DILUT_EPS_NORM", P$2)</f>
        <v>2.0299999999999998</v>
      </c>
      <c r="Q197" s="10" cm="1">
        <f t="array" ref="Q197">_xll.SNL.Clients.Office.Excel.Functions.SPG($A197, "IQ_DILUT_EPS_NORM", Q$2)</f>
        <v>1.371</v>
      </c>
      <c r="R197" s="10" cm="1">
        <f t="array" ref="R197">_xll.SNL.Clients.Office.Excel.Functions.SPG($A197, "IQ_DILUT_EPS_NORM", R$2)</f>
        <v>1.673</v>
      </c>
      <c r="S197" s="10" cm="1">
        <f t="array" ref="S197">_xll.SNL.Clients.Office.Excel.Functions.SPG($A197, "IQ_DILUT_EPS_NORM", S$2)</f>
        <v>2.0609999999999999</v>
      </c>
      <c r="T197" s="10" cm="1">
        <f t="array" ref="T197">_xll.SNL.Clients.Office.Excel.Functions.SPG($A197, "IQ_DILUT_EPS_NORM", T$2)</f>
        <v>1.609</v>
      </c>
      <c r="U197" s="10" cm="1">
        <f t="array" ref="U197">_xll.SNL.Clients.Office.Excel.Functions.SPG($A197, "IQ_DILUT_EPS_NORM", U$2)</f>
        <v>1.214</v>
      </c>
      <c r="V197" s="10" cm="1">
        <f t="array" ref="V197">_xll.SNL.Clients.Office.Excel.Functions.SPG($A197, "IQ_DILUT_EPS_NORM", V$2)</f>
        <v>0.90200000000000002</v>
      </c>
    </row>
    <row r="198" spans="1:22">
      <c r="A198" s="11" t="s">
        <v>201</v>
      </c>
      <c r="B198" s="10" cm="1">
        <f t="array" ref="B198">_xll.SNL.Clients.Office.Excel.Functions.SPG($A198, "IQ_DILUT_EPS_NORM", B$2)</f>
        <v>1.2569999999999999</v>
      </c>
      <c r="C198" s="10" cm="1">
        <f t="array" ref="C198">_xll.SNL.Clients.Office.Excel.Functions.SPG($A198, "IQ_DILUT_EPS_NORM", C$2)</f>
        <v>1.2849999999999999</v>
      </c>
      <c r="D198" s="10" cm="1">
        <f t="array" ref="D198">_xll.SNL.Clients.Office.Excel.Functions.SPG($A198, "IQ_DILUT_EPS_NORM", D$2)</f>
        <v>2.1829999999999998</v>
      </c>
      <c r="E198" s="10" cm="1">
        <f t="array" ref="E198">_xll.SNL.Clients.Office.Excel.Functions.SPG($A198, "IQ_DILUT_EPS_NORM", E$2)</f>
        <v>2.5409999999999999</v>
      </c>
      <c r="F198" s="10" cm="1">
        <f t="array" ref="F198">_xll.SNL.Clients.Office.Excel.Functions.SPG($A198, "IQ_DILUT_EPS_NORM", F$2)</f>
        <v>0.503</v>
      </c>
      <c r="G198" s="10" cm="1">
        <f t="array" ref="G198">_xll.SNL.Clients.Office.Excel.Functions.SPG($A198, "IQ_DILUT_EPS_NORM", G$2)</f>
        <v>-3.2000000000000001E-2</v>
      </c>
      <c r="H198" s="10" cm="1">
        <f t="array" ref="H198">_xll.SNL.Clients.Office.Excel.Functions.SPG($A198, "IQ_DILUT_EPS_NORM", H$2)</f>
        <v>1.5529999999999999</v>
      </c>
      <c r="I198" s="10" cm="1">
        <f t="array" ref="I198">_xll.SNL.Clients.Office.Excel.Functions.SPG($A198, "IQ_DILUT_EPS_NORM", I$2)</f>
        <v>1.224</v>
      </c>
      <c r="J198" s="10" cm="1">
        <f t="array" ref="J198">_xll.SNL.Clients.Office.Excel.Functions.SPG($A198, "IQ_DILUT_EPS_NORM", J$2)</f>
        <v>7.9000000000000001E-2</v>
      </c>
      <c r="K198" s="10" cm="1">
        <f t="array" ref="K198">_xll.SNL.Clients.Office.Excel.Functions.SPG($A198, "IQ_DILUT_EPS_NORM", K$2)</f>
        <v>-0.438</v>
      </c>
      <c r="L198" s="10" cm="1">
        <f t="array" ref="L198">_xll.SNL.Clients.Office.Excel.Functions.SPG($A198, "IQ_DILUT_EPS_NORM", L$2)</f>
        <v>1.9470000000000001</v>
      </c>
      <c r="M198" s="10" cm="1">
        <f t="array" ref="M198">_xll.SNL.Clients.Office.Excel.Functions.SPG($A198, "IQ_DILUT_EPS_NORM", M$2)</f>
        <v>2.2930000000000001</v>
      </c>
      <c r="N198" s="10" cm="1">
        <f t="array" ref="N198">_xll.SNL.Clients.Office.Excel.Functions.SPG($A198, "IQ_DILUT_EPS_NORM", N$2)</f>
        <v>2.6840000000000002</v>
      </c>
      <c r="O198" s="10" cm="1">
        <f t="array" ref="O198">_xll.SNL.Clients.Office.Excel.Functions.SPG($A198, "IQ_DILUT_EPS_NORM", O$2)</f>
        <v>4.5830000000000002</v>
      </c>
      <c r="P198" s="10" cm="1">
        <f t="array" ref="P198">_xll.SNL.Clients.Office.Excel.Functions.SPG($A198, "IQ_DILUT_EPS_NORM", P$2)</f>
        <v>4.3959999999999999</v>
      </c>
      <c r="Q198" s="10" cm="1">
        <f t="array" ref="Q198">_xll.SNL.Clients.Office.Excel.Functions.SPG($A198, "IQ_DILUT_EPS_NORM", Q$2)</f>
        <v>3.1150000000000002</v>
      </c>
      <c r="R198" s="10" cm="1">
        <f t="array" ref="R198">_xll.SNL.Clients.Office.Excel.Functions.SPG($A198, "IQ_DILUT_EPS_NORM", R$2)</f>
        <v>2.8439999999999999</v>
      </c>
      <c r="S198" s="10" cm="1">
        <f t="array" ref="S198">_xll.SNL.Clients.Office.Excel.Functions.SPG($A198, "IQ_DILUT_EPS_NORM", S$2)</f>
        <v>4.5019999999999998</v>
      </c>
      <c r="T198" s="10" cm="1">
        <f t="array" ref="T198">_xll.SNL.Clients.Office.Excel.Functions.SPG($A198, "IQ_DILUT_EPS_NORM", T$2)</f>
        <v>3.617</v>
      </c>
      <c r="U198" s="10" cm="1">
        <f t="array" ref="U198">_xll.SNL.Clients.Office.Excel.Functions.SPG($A198, "IQ_DILUT_EPS_NORM", U$2)</f>
        <v>2.669</v>
      </c>
      <c r="V198" s="10" cm="1">
        <f t="array" ref="V198">_xll.SNL.Clients.Office.Excel.Functions.SPG($A198, "IQ_DILUT_EPS_NORM", V$2)</f>
        <v>0.68700000000000006</v>
      </c>
    </row>
    <row r="199" spans="1:22">
      <c r="A199" s="11" t="s">
        <v>202</v>
      </c>
      <c r="B199" s="10" t="str" cm="1">
        <f t="array" ref="B199">_xll.SNL.Clients.Office.Excel.Functions.SPG($A199, "IQ_DILUT_EPS_NORM", B$2)</f>
        <v>NA</v>
      </c>
      <c r="C199" s="10" cm="1">
        <f t="array" ref="C199">_xll.SNL.Clients.Office.Excel.Functions.SPG($A199, "IQ_DILUT_EPS_NORM", C$2)</f>
        <v>3.9060000000000001</v>
      </c>
      <c r="D199" s="10" cm="1">
        <f t="array" ref="D199">_xll.SNL.Clients.Office.Excel.Functions.SPG($A199, "IQ_DILUT_EPS_NORM", D$2)</f>
        <v>3.4510000000000001</v>
      </c>
      <c r="E199" s="10" cm="1">
        <f t="array" ref="E199">_xll.SNL.Clients.Office.Excel.Functions.SPG($A199, "IQ_DILUT_EPS_NORM", E$2)</f>
        <v>3.9049999999999998</v>
      </c>
      <c r="F199" s="10" cm="1">
        <f t="array" ref="F199">_xll.SNL.Clients.Office.Excel.Functions.SPG($A199, "IQ_DILUT_EPS_NORM", F$2)</f>
        <v>3.589</v>
      </c>
      <c r="G199" s="10" cm="1">
        <f t="array" ref="G199">_xll.SNL.Clients.Office.Excel.Functions.SPG($A199, "IQ_DILUT_EPS_NORM", G$2)</f>
        <v>3.23</v>
      </c>
      <c r="H199" s="10" cm="1">
        <f t="array" ref="H199">_xll.SNL.Clients.Office.Excel.Functions.SPG($A199, "IQ_DILUT_EPS_NORM", H$2)</f>
        <v>2.7130000000000001</v>
      </c>
      <c r="I199" s="10" cm="1">
        <f t="array" ref="I199">_xll.SNL.Clients.Office.Excel.Functions.SPG($A199, "IQ_DILUT_EPS_NORM", I$2)</f>
        <v>2.3109999999999999</v>
      </c>
      <c r="J199" s="10" cm="1">
        <f t="array" ref="J199">_xll.SNL.Clients.Office.Excel.Functions.SPG($A199, "IQ_DILUT_EPS_NORM", J$2)</f>
        <v>2.1040000000000001</v>
      </c>
      <c r="K199" s="10" cm="1">
        <f t="array" ref="K199">_xll.SNL.Clients.Office.Excel.Functions.SPG($A199, "IQ_DILUT_EPS_NORM", K$2)</f>
        <v>1.8540000000000001</v>
      </c>
      <c r="L199" s="10" cm="1">
        <f t="array" ref="L199">_xll.SNL.Clients.Office.Excel.Functions.SPG($A199, "IQ_DILUT_EPS_NORM", L$2)</f>
        <v>2.327</v>
      </c>
      <c r="M199" s="10" cm="1">
        <f t="array" ref="M199">_xll.SNL.Clients.Office.Excel.Functions.SPG($A199, "IQ_DILUT_EPS_NORM", M$2)</f>
        <v>2.0590000000000002</v>
      </c>
      <c r="N199" s="10" cm="1">
        <f t="array" ref="N199">_xll.SNL.Clients.Office.Excel.Functions.SPG($A199, "IQ_DILUT_EPS_NORM", N$2)</f>
        <v>1.98</v>
      </c>
      <c r="O199" s="10" cm="1">
        <f t="array" ref="O199">_xll.SNL.Clients.Office.Excel.Functions.SPG($A199, "IQ_DILUT_EPS_NORM", O$2)</f>
        <v>1.859</v>
      </c>
      <c r="P199" s="10" cm="1">
        <f t="array" ref="P199">_xll.SNL.Clients.Office.Excel.Functions.SPG($A199, "IQ_DILUT_EPS_NORM", P$2)</f>
        <v>1.83</v>
      </c>
      <c r="Q199" s="10" cm="1">
        <f t="array" ref="Q199">_xll.SNL.Clients.Office.Excel.Functions.SPG($A199, "IQ_DILUT_EPS_NORM", Q$2)</f>
        <v>2.504</v>
      </c>
      <c r="R199" s="10" cm="1">
        <f t="array" ref="R199">_xll.SNL.Clients.Office.Excel.Functions.SPG($A199, "IQ_DILUT_EPS_NORM", R$2)</f>
        <v>2.5619999999999998</v>
      </c>
      <c r="S199" s="10" cm="1">
        <f t="array" ref="S199">_xll.SNL.Clients.Office.Excel.Functions.SPG($A199, "IQ_DILUT_EPS_NORM", S$2)</f>
        <v>2.766</v>
      </c>
      <c r="T199" s="10" cm="1">
        <f t="array" ref="T199">_xll.SNL.Clients.Office.Excel.Functions.SPG($A199, "IQ_DILUT_EPS_NORM", T$2)</f>
        <v>1.6870000000000001</v>
      </c>
      <c r="U199" s="10" cm="1">
        <f t="array" ref="U199">_xll.SNL.Clients.Office.Excel.Functions.SPG($A199, "IQ_DILUT_EPS_NORM", U$2)</f>
        <v>1.0669999999999999</v>
      </c>
      <c r="V199" s="10" cm="1">
        <f t="array" ref="V199">_xll.SNL.Clients.Office.Excel.Functions.SPG($A199, "IQ_DILUT_EPS_NORM", V$2)</f>
        <v>0.73099999999999998</v>
      </c>
    </row>
    <row r="200" spans="1:22">
      <c r="A200" s="11" t="s">
        <v>203</v>
      </c>
      <c r="B200" s="10" t="str" cm="1">
        <f t="array" ref="B200">_xll.SNL.Clients.Office.Excel.Functions.SPG($A200, "IQ_DILUT_EPS_NORM", B$2)</f>
        <v>NA</v>
      </c>
      <c r="C200" s="10" cm="1">
        <f t="array" ref="C200">_xll.SNL.Clients.Office.Excel.Functions.SPG($A200, "IQ_DILUT_EPS_NORM", C$2)</f>
        <v>8.1470000000000002</v>
      </c>
      <c r="D200" s="10" cm="1">
        <f t="array" ref="D200">_xll.SNL.Clients.Office.Excel.Functions.SPG($A200, "IQ_DILUT_EPS_NORM", D$2)</f>
        <v>8.4049999999999994</v>
      </c>
      <c r="E200" s="10" cm="1">
        <f t="array" ref="E200">_xll.SNL.Clients.Office.Excel.Functions.SPG($A200, "IQ_DILUT_EPS_NORM", E$2)</f>
        <v>6.3330000000000002</v>
      </c>
      <c r="F200" s="10" cm="1">
        <f t="array" ref="F200">_xll.SNL.Clients.Office.Excel.Functions.SPG($A200, "IQ_DILUT_EPS_NORM", F$2)</f>
        <v>2.6190000000000002</v>
      </c>
      <c r="G200" s="10" cm="1">
        <f t="array" ref="G200">_xll.SNL.Clients.Office.Excel.Functions.SPG($A200, "IQ_DILUT_EPS_NORM", G$2)</f>
        <v>1.911</v>
      </c>
      <c r="H200" s="10" cm="1">
        <f t="array" ref="H200">_xll.SNL.Clients.Office.Excel.Functions.SPG($A200, "IQ_DILUT_EPS_NORM", H$2)</f>
        <v>1.6479999999999999</v>
      </c>
      <c r="I200" s="10" cm="1">
        <f t="array" ref="I200">_xll.SNL.Clients.Office.Excel.Functions.SPG($A200, "IQ_DILUT_EPS_NORM", I$2)</f>
        <v>0.21299999999999999</v>
      </c>
      <c r="J200" s="10" cm="1">
        <f t="array" ref="J200">_xll.SNL.Clients.Office.Excel.Functions.SPG($A200, "IQ_DILUT_EPS_NORM", J$2)</f>
        <v>2.4500000000000002</v>
      </c>
      <c r="K200" s="10" cm="1">
        <f t="array" ref="K200">_xll.SNL.Clients.Office.Excel.Functions.SPG($A200, "IQ_DILUT_EPS_NORM", K$2)</f>
        <v>2.1930000000000001</v>
      </c>
      <c r="L200" s="10" cm="1">
        <f t="array" ref="L200">_xll.SNL.Clients.Office.Excel.Functions.SPG($A200, "IQ_DILUT_EPS_NORM", L$2)</f>
        <v>2.0430000000000001</v>
      </c>
      <c r="M200" s="10" cm="1">
        <f t="array" ref="M200">_xll.SNL.Clients.Office.Excel.Functions.SPG($A200, "IQ_DILUT_EPS_NORM", M$2)</f>
        <v>1.758</v>
      </c>
      <c r="N200" s="10" cm="1">
        <f t="array" ref="N200">_xll.SNL.Clients.Office.Excel.Functions.SPG($A200, "IQ_DILUT_EPS_NORM", N$2)</f>
        <v>1.552</v>
      </c>
      <c r="O200" s="10" cm="1">
        <f t="array" ref="O200">_xll.SNL.Clients.Office.Excel.Functions.SPG($A200, "IQ_DILUT_EPS_NORM", O$2)</f>
        <v>1.278</v>
      </c>
      <c r="P200" s="10" cm="1">
        <f t="array" ref="P200">_xll.SNL.Clients.Office.Excel.Functions.SPG($A200, "IQ_DILUT_EPS_NORM", P$2)</f>
        <v>0.874</v>
      </c>
      <c r="Q200" s="10" cm="1">
        <f t="array" ref="Q200">_xll.SNL.Clients.Office.Excel.Functions.SPG($A200, "IQ_DILUT_EPS_NORM", Q$2)</f>
        <v>0.75900000000000001</v>
      </c>
      <c r="R200" s="10" cm="1">
        <f t="array" ref="R200">_xll.SNL.Clients.Office.Excel.Functions.SPG($A200, "IQ_DILUT_EPS_NORM", R$2)</f>
        <v>0.90600000000000003</v>
      </c>
      <c r="S200" s="10" cm="1">
        <f t="array" ref="S200">_xll.SNL.Clients.Office.Excel.Functions.SPG($A200, "IQ_DILUT_EPS_NORM", S$2)</f>
        <v>0.69299999999999995</v>
      </c>
      <c r="T200" s="10" cm="1">
        <f t="array" ref="T200">_xll.SNL.Clients.Office.Excel.Functions.SPG($A200, "IQ_DILUT_EPS_NORM", T$2)</f>
        <v>0.442</v>
      </c>
      <c r="U200" s="10" cm="1">
        <f t="array" ref="U200">_xll.SNL.Clients.Office.Excel.Functions.SPG($A200, "IQ_DILUT_EPS_NORM", U$2)</f>
        <v>0.308</v>
      </c>
      <c r="V200" s="10" cm="1">
        <f t="array" ref="V200">_xll.SNL.Clients.Office.Excel.Functions.SPG($A200, "IQ_DILUT_EPS_NORM", V$2)</f>
        <v>0.376</v>
      </c>
    </row>
    <row r="201" spans="1:22">
      <c r="A201" s="11" t="s">
        <v>204</v>
      </c>
      <c r="B201" s="10" t="str" cm="1">
        <f t="array" ref="B201">_xll.SNL.Clients.Office.Excel.Functions.SPG($A201, "IQ_DILUT_EPS_NORM", B$2)</f>
        <v>NA</v>
      </c>
      <c r="C201" s="10" cm="1">
        <f t="array" ref="C201">_xll.SNL.Clients.Office.Excel.Functions.SPG($A201, "IQ_DILUT_EPS_NORM", C$2)</f>
        <v>2.722</v>
      </c>
      <c r="D201" s="10" cm="1">
        <f t="array" ref="D201">_xll.SNL.Clients.Office.Excel.Functions.SPG($A201, "IQ_DILUT_EPS_NORM", D$2)</f>
        <v>3.3460000000000001</v>
      </c>
      <c r="E201" s="10" cm="1">
        <f t="array" ref="E201">_xll.SNL.Clients.Office.Excel.Functions.SPG($A201, "IQ_DILUT_EPS_NORM", E$2)</f>
        <v>3.8570000000000002</v>
      </c>
      <c r="F201" s="10" t="str" cm="1">
        <f t="array" ref="F201">_xll.SNL.Clients.Office.Excel.Functions.SPG($A201, "IQ_DILUT_EPS_NORM", F$2)</f>
        <v>NA</v>
      </c>
      <c r="G201" s="10" t="str" cm="1">
        <f t="array" ref="G201">_xll.SNL.Clients.Office.Excel.Functions.SPG($A201, "IQ_DILUT_EPS_NORM", G$2)</f>
        <v>NA</v>
      </c>
      <c r="H201" s="10" t="str" cm="1">
        <f t="array" ref="H201">_xll.SNL.Clients.Office.Excel.Functions.SPG($A201, "IQ_DILUT_EPS_NORM", H$2)</f>
        <v>NA</v>
      </c>
      <c r="I201" s="10" t="str" cm="1">
        <f t="array" ref="I201">_xll.SNL.Clients.Office.Excel.Functions.SPG($A201, "IQ_DILUT_EPS_NORM", I$2)</f>
        <v>NA</v>
      </c>
      <c r="J201" s="10" t="str" cm="1">
        <f t="array" ref="J201">_xll.SNL.Clients.Office.Excel.Functions.SPG($A201, "IQ_DILUT_EPS_NORM", J$2)</f>
        <v>NA</v>
      </c>
      <c r="K201" s="10" t="str" cm="1">
        <f t="array" ref="K201">_xll.SNL.Clients.Office.Excel.Functions.SPG($A201, "IQ_DILUT_EPS_NORM", K$2)</f>
        <v>NA</v>
      </c>
      <c r="L201" s="10" t="str" cm="1">
        <f t="array" ref="L201">_xll.SNL.Clients.Office.Excel.Functions.SPG($A201, "IQ_DILUT_EPS_NORM", L$2)</f>
        <v>NA</v>
      </c>
      <c r="M201" s="10" t="str" cm="1">
        <f t="array" ref="M201">_xll.SNL.Clients.Office.Excel.Functions.SPG($A201, "IQ_DILUT_EPS_NORM", M$2)</f>
        <v>NA</v>
      </c>
      <c r="N201" s="10" t="str" cm="1">
        <f t="array" ref="N201">_xll.SNL.Clients.Office.Excel.Functions.SPG($A201, "IQ_DILUT_EPS_NORM", N$2)</f>
        <v>NA</v>
      </c>
      <c r="O201" s="10" t="str" cm="1">
        <f t="array" ref="O201">_xll.SNL.Clients.Office.Excel.Functions.SPG($A201, "IQ_DILUT_EPS_NORM", O$2)</f>
        <v>NA</v>
      </c>
      <c r="P201" s="10" t="str" cm="1">
        <f t="array" ref="P201">_xll.SNL.Clients.Office.Excel.Functions.SPG($A201, "IQ_DILUT_EPS_NORM", P$2)</f>
        <v>NA</v>
      </c>
      <c r="Q201" s="10" t="str" cm="1">
        <f t="array" ref="Q201">_xll.SNL.Clients.Office.Excel.Functions.SPG($A201, "IQ_DILUT_EPS_NORM", Q$2)</f>
        <v>NA</v>
      </c>
      <c r="R201" s="10" t="str" cm="1">
        <f t="array" ref="R201">_xll.SNL.Clients.Office.Excel.Functions.SPG($A201, "IQ_DILUT_EPS_NORM", R$2)</f>
        <v>NA</v>
      </c>
      <c r="S201" s="10" t="str" cm="1">
        <f t="array" ref="S201">_xll.SNL.Clients.Office.Excel.Functions.SPG($A201, "IQ_DILUT_EPS_NORM", S$2)</f>
        <v>NA</v>
      </c>
      <c r="T201" s="10" t="str" cm="1">
        <f t="array" ref="T201">_xll.SNL.Clients.Office.Excel.Functions.SPG($A201, "IQ_DILUT_EPS_NORM", T$2)</f>
        <v>NA</v>
      </c>
      <c r="U201" s="10" t="str" cm="1">
        <f t="array" ref="U201">_xll.SNL.Clients.Office.Excel.Functions.SPG($A201, "IQ_DILUT_EPS_NORM", U$2)</f>
        <v>NA</v>
      </c>
      <c r="V201" s="10" t="str" cm="1">
        <f t="array" ref="V201">_xll.SNL.Clients.Office.Excel.Functions.SPG($A201, "IQ_DILUT_EPS_NORM", V$2)</f>
        <v>NA</v>
      </c>
    </row>
    <row r="202" spans="1:22">
      <c r="A202" s="11" t="s">
        <v>205</v>
      </c>
      <c r="B202" s="10" cm="1">
        <f t="array" ref="B202">_xll.SNL.Clients.Office.Excel.Functions.SPG($A202, "IQ_DILUT_EPS_NORM", B$2)</f>
        <v>5.4740000000000002</v>
      </c>
      <c r="C202" s="10" t="str" cm="1">
        <f t="array" ref="C202">_xll.SNL.Clients.Office.Excel.Functions.SPG($A202, "IQ_DILUT_EPS_NORM", C$2)</f>
        <v>NA</v>
      </c>
      <c r="D202" s="10" t="str" cm="1">
        <f t="array" ref="D202">_xll.SNL.Clients.Office.Excel.Functions.SPG($A202, "IQ_DILUT_EPS_NORM", D$2)</f>
        <v>NA</v>
      </c>
      <c r="E202" s="10" t="str" cm="1">
        <f t="array" ref="E202">_xll.SNL.Clients.Office.Excel.Functions.SPG($A202, "IQ_DILUT_EPS_NORM", E$2)</f>
        <v>NA</v>
      </c>
      <c r="F202" s="10" t="str" cm="1">
        <f t="array" ref="F202">_xll.SNL.Clients.Office.Excel.Functions.SPG($A202, "IQ_DILUT_EPS_NORM", F$2)</f>
        <v>NA</v>
      </c>
      <c r="G202" s="10" t="str" cm="1">
        <f t="array" ref="G202">_xll.SNL.Clients.Office.Excel.Functions.SPG($A202, "IQ_DILUT_EPS_NORM", G$2)</f>
        <v>NA</v>
      </c>
      <c r="H202" s="10" t="str" cm="1">
        <f t="array" ref="H202">_xll.SNL.Clients.Office.Excel.Functions.SPG($A202, "IQ_DILUT_EPS_NORM", H$2)</f>
        <v>NA</v>
      </c>
      <c r="I202" s="10" t="str" cm="1">
        <f t="array" ref="I202">_xll.SNL.Clients.Office.Excel.Functions.SPG($A202, "IQ_DILUT_EPS_NORM", I$2)</f>
        <v>NA</v>
      </c>
      <c r="J202" s="10" t="str" cm="1">
        <f t="array" ref="J202">_xll.SNL.Clients.Office.Excel.Functions.SPG($A202, "IQ_DILUT_EPS_NORM", J$2)</f>
        <v>NA</v>
      </c>
      <c r="K202" s="10" t="str" cm="1">
        <f t="array" ref="K202">_xll.SNL.Clients.Office.Excel.Functions.SPG($A202, "IQ_DILUT_EPS_NORM", K$2)</f>
        <v>NA</v>
      </c>
      <c r="L202" s="10" t="str" cm="1">
        <f t="array" ref="L202">_xll.SNL.Clients.Office.Excel.Functions.SPG($A202, "IQ_DILUT_EPS_NORM", L$2)</f>
        <v>NA</v>
      </c>
      <c r="M202" s="10" t="str" cm="1">
        <f t="array" ref="M202">_xll.SNL.Clients.Office.Excel.Functions.SPG($A202, "IQ_DILUT_EPS_NORM", M$2)</f>
        <v>NA</v>
      </c>
      <c r="N202" s="10" t="str" cm="1">
        <f t="array" ref="N202">_xll.SNL.Clients.Office.Excel.Functions.SPG($A202, "IQ_DILUT_EPS_NORM", N$2)</f>
        <v>NA</v>
      </c>
      <c r="O202" s="10" t="str" cm="1">
        <f t="array" ref="O202">_xll.SNL.Clients.Office.Excel.Functions.SPG($A202, "IQ_DILUT_EPS_NORM", O$2)</f>
        <v>NA</v>
      </c>
      <c r="P202" s="10" t="str" cm="1">
        <f t="array" ref="P202">_xll.SNL.Clients.Office.Excel.Functions.SPG($A202, "IQ_DILUT_EPS_NORM", P$2)</f>
        <v>NA</v>
      </c>
      <c r="Q202" s="10" t="str" cm="1">
        <f t="array" ref="Q202">_xll.SNL.Clients.Office.Excel.Functions.SPG($A202, "IQ_DILUT_EPS_NORM", Q$2)</f>
        <v>NA</v>
      </c>
      <c r="R202" s="10" t="str" cm="1">
        <f t="array" ref="R202">_xll.SNL.Clients.Office.Excel.Functions.SPG($A202, "IQ_DILUT_EPS_NORM", R$2)</f>
        <v>NA</v>
      </c>
      <c r="S202" s="10" t="str" cm="1">
        <f t="array" ref="S202">_xll.SNL.Clients.Office.Excel.Functions.SPG($A202, "IQ_DILUT_EPS_NORM", S$2)</f>
        <v>NA</v>
      </c>
      <c r="T202" s="10" t="str" cm="1">
        <f t="array" ref="T202">_xll.SNL.Clients.Office.Excel.Functions.SPG($A202, "IQ_DILUT_EPS_NORM", T$2)</f>
        <v>NA</v>
      </c>
      <c r="U202" s="10" t="str" cm="1">
        <f t="array" ref="U202">_xll.SNL.Clients.Office.Excel.Functions.SPG($A202, "IQ_DILUT_EPS_NORM", U$2)</f>
        <v>NA</v>
      </c>
      <c r="V202" s="10" t="str" cm="1">
        <f t="array" ref="V202">_xll.SNL.Clients.Office.Excel.Functions.SPG($A202, "IQ_DILUT_EPS_NORM", V$2)</f>
        <v>NA</v>
      </c>
    </row>
    <row r="203" spans="1:22">
      <c r="A203" s="11" t="s">
        <v>206</v>
      </c>
      <c r="B203" s="10" t="str" cm="1">
        <f t="array" ref="B203">_xll.SNL.Clients.Office.Excel.Functions.SPG($A203, "IQ_DILUT_EPS_NORM", B$2)</f>
        <v>NA</v>
      </c>
      <c r="C203" s="10" cm="1">
        <f t="array" ref="C203">_xll.SNL.Clients.Office.Excel.Functions.SPG($A203, "IQ_DILUT_EPS_NORM", C$2)</f>
        <v>0.72699999999999998</v>
      </c>
      <c r="D203" s="10" cm="1">
        <f t="array" ref="D203">_xll.SNL.Clients.Office.Excel.Functions.SPG($A203, "IQ_DILUT_EPS_NORM", D$2)</f>
        <v>0.97899999999999998</v>
      </c>
      <c r="E203" s="10" cm="1">
        <f t="array" ref="E203">_xll.SNL.Clients.Office.Excel.Functions.SPG($A203, "IQ_DILUT_EPS_NORM", E$2)</f>
        <v>1.1359999999999999</v>
      </c>
      <c r="F203" s="10" cm="1">
        <f t="array" ref="F203">_xll.SNL.Clients.Office.Excel.Functions.SPG($A203, "IQ_DILUT_EPS_NORM", F$2)</f>
        <v>0.83099999999999996</v>
      </c>
      <c r="G203" s="10" cm="1">
        <f t="array" ref="G203">_xll.SNL.Clients.Office.Excel.Functions.SPG($A203, "IQ_DILUT_EPS_NORM", G$2)</f>
        <v>0.35499999999999998</v>
      </c>
      <c r="H203" s="10" cm="1">
        <f t="array" ref="H203">_xll.SNL.Clients.Office.Excel.Functions.SPG($A203, "IQ_DILUT_EPS_NORM", H$2)</f>
        <v>0.13100000000000001</v>
      </c>
      <c r="I203" s="10" cm="1">
        <f t="array" ref="I203">_xll.SNL.Clients.Office.Excel.Functions.SPG($A203, "IQ_DILUT_EPS_NORM", I$2)</f>
        <v>-2.3E-2</v>
      </c>
      <c r="J203" s="10" cm="1">
        <f t="array" ref="J203">_xll.SNL.Clients.Office.Excel.Functions.SPG($A203, "IQ_DILUT_EPS_NORM", J$2)</f>
        <v>0.32300000000000001</v>
      </c>
      <c r="K203" s="10" cm="1">
        <f t="array" ref="K203">_xll.SNL.Clients.Office.Excel.Functions.SPG($A203, "IQ_DILUT_EPS_NORM", K$2)</f>
        <v>0.37</v>
      </c>
      <c r="L203" s="10" cm="1">
        <f t="array" ref="L203">_xll.SNL.Clients.Office.Excel.Functions.SPG($A203, "IQ_DILUT_EPS_NORM", L$2)</f>
        <v>0.54900000000000004</v>
      </c>
      <c r="M203" s="10" cm="1">
        <f t="array" ref="M203">_xll.SNL.Clients.Office.Excel.Functions.SPG($A203, "IQ_DILUT_EPS_NORM", M$2)</f>
        <v>1.175</v>
      </c>
      <c r="N203" s="10" cm="1">
        <f t="array" ref="N203">_xll.SNL.Clients.Office.Excel.Functions.SPG($A203, "IQ_DILUT_EPS_NORM", N$2)</f>
        <v>0.92500000000000004</v>
      </c>
      <c r="O203" s="10" cm="1">
        <f t="array" ref="O203">_xll.SNL.Clients.Office.Excel.Functions.SPG($A203, "IQ_DILUT_EPS_NORM", O$2)</f>
        <v>0.88400000000000001</v>
      </c>
      <c r="P203" s="10" cm="1">
        <f t="array" ref="P203">_xll.SNL.Clients.Office.Excel.Functions.SPG($A203, "IQ_DILUT_EPS_NORM", P$2)</f>
        <v>0.67800000000000005</v>
      </c>
      <c r="Q203" s="10" cm="1">
        <f t="array" ref="Q203">_xll.SNL.Clients.Office.Excel.Functions.SPG($A203, "IQ_DILUT_EPS_NORM", Q$2)</f>
        <v>0.64500000000000002</v>
      </c>
      <c r="R203" s="10" cm="1">
        <f t="array" ref="R203">_xll.SNL.Clients.Office.Excel.Functions.SPG($A203, "IQ_DILUT_EPS_NORM", R$2)</f>
        <v>0.75800000000000001</v>
      </c>
      <c r="S203" s="10" cm="1">
        <f t="array" ref="S203">_xll.SNL.Clients.Office.Excel.Functions.SPG($A203, "IQ_DILUT_EPS_NORM", S$2)</f>
        <v>0.50600000000000001</v>
      </c>
      <c r="T203" s="10" cm="1">
        <f t="array" ref="T203">_xll.SNL.Clients.Office.Excel.Functions.SPG($A203, "IQ_DILUT_EPS_NORM", T$2)</f>
        <v>0.45300000000000001</v>
      </c>
      <c r="U203" s="10" cm="1">
        <f t="array" ref="U203">_xll.SNL.Clients.Office.Excel.Functions.SPG($A203, "IQ_DILUT_EPS_NORM", U$2)</f>
        <v>0.48899999999999999</v>
      </c>
      <c r="V203" s="10" cm="1">
        <f t="array" ref="V203">_xll.SNL.Clients.Office.Excel.Functions.SPG($A203, "IQ_DILUT_EPS_NORM", V$2)</f>
        <v>0.67100000000000004</v>
      </c>
    </row>
    <row r="204" spans="1:22">
      <c r="A204" s="11" t="s">
        <v>207</v>
      </c>
      <c r="B204" s="10" t="str" cm="1">
        <f t="array" ref="B204">_xll.SNL.Clients.Office.Excel.Functions.SPG($A204, "IQ_DILUT_EPS_NORM", B$2)</f>
        <v>NA</v>
      </c>
      <c r="C204" s="10" cm="1">
        <f t="array" ref="C204">_xll.SNL.Clients.Office.Excel.Functions.SPG($A204, "IQ_DILUT_EPS_NORM", C$2)</f>
        <v>2.8879999999999999</v>
      </c>
      <c r="D204" s="10" cm="1">
        <f t="array" ref="D204">_xll.SNL.Clients.Office.Excel.Functions.SPG($A204, "IQ_DILUT_EPS_NORM", D$2)</f>
        <v>4.819</v>
      </c>
      <c r="E204" s="10" cm="1">
        <f t="array" ref="E204">_xll.SNL.Clients.Office.Excel.Functions.SPG($A204, "IQ_DILUT_EPS_NORM", E$2)</f>
        <v>6.8490000000000002</v>
      </c>
      <c r="F204" s="10" cm="1">
        <f t="array" ref="F204">_xll.SNL.Clients.Office.Excel.Functions.SPG($A204, "IQ_DILUT_EPS_NORM", F$2)</f>
        <v>4.4420000000000002</v>
      </c>
      <c r="G204" s="10" cm="1">
        <f t="array" ref="G204">_xll.SNL.Clients.Office.Excel.Functions.SPG($A204, "IQ_DILUT_EPS_NORM", G$2)</f>
        <v>3.3090000000000002</v>
      </c>
      <c r="H204" s="10" cm="1">
        <f t="array" ref="H204">_xll.SNL.Clients.Office.Excel.Functions.SPG($A204, "IQ_DILUT_EPS_NORM", H$2)</f>
        <v>3.09</v>
      </c>
      <c r="I204" s="10" cm="1">
        <f t="array" ref="I204">_xll.SNL.Clients.Office.Excel.Functions.SPG($A204, "IQ_DILUT_EPS_NORM", I$2)</f>
        <v>2.004</v>
      </c>
      <c r="J204" s="10" cm="1">
        <f t="array" ref="J204">_xll.SNL.Clients.Office.Excel.Functions.SPG($A204, "IQ_DILUT_EPS_NORM", J$2)</f>
        <v>1.54</v>
      </c>
      <c r="K204" s="10" cm="1">
        <f t="array" ref="K204">_xll.SNL.Clients.Office.Excel.Functions.SPG($A204, "IQ_DILUT_EPS_NORM", K$2)</f>
        <v>1.532</v>
      </c>
      <c r="L204" s="10" cm="1">
        <f t="array" ref="L204">_xll.SNL.Clients.Office.Excel.Functions.SPG($A204, "IQ_DILUT_EPS_NORM", L$2)</f>
        <v>2.2799999999999998</v>
      </c>
      <c r="M204" s="10" cm="1">
        <f t="array" ref="M204">_xll.SNL.Clients.Office.Excel.Functions.SPG($A204, "IQ_DILUT_EPS_NORM", M$2)</f>
        <v>2.6480000000000001</v>
      </c>
      <c r="N204" s="10" cm="1">
        <f t="array" ref="N204">_xll.SNL.Clients.Office.Excel.Functions.SPG($A204, "IQ_DILUT_EPS_NORM", N$2)</f>
        <v>1.5509999999999999</v>
      </c>
      <c r="O204" s="10" cm="1">
        <f t="array" ref="O204">_xll.SNL.Clients.Office.Excel.Functions.SPG($A204, "IQ_DILUT_EPS_NORM", O$2)</f>
        <v>0.9</v>
      </c>
      <c r="P204" s="10" cm="1">
        <f t="array" ref="P204">_xll.SNL.Clients.Office.Excel.Functions.SPG($A204, "IQ_DILUT_EPS_NORM", P$2)</f>
        <v>0.65300000000000002</v>
      </c>
      <c r="Q204" s="10" cm="1">
        <f t="array" ref="Q204">_xll.SNL.Clients.Office.Excel.Functions.SPG($A204, "IQ_DILUT_EPS_NORM", Q$2)</f>
        <v>695.31</v>
      </c>
      <c r="R204" s="10" cm="1">
        <f t="array" ref="R204">_xll.SNL.Clients.Office.Excel.Functions.SPG($A204, "IQ_DILUT_EPS_NORM", R$2)</f>
        <v>-908.33699999999999</v>
      </c>
      <c r="S204" s="10" cm="1">
        <f t="array" ref="S204">_xll.SNL.Clients.Office.Excel.Functions.SPG($A204, "IQ_DILUT_EPS_NORM", S$2)</f>
        <v>-767.06100000000004</v>
      </c>
      <c r="T204" s="10" cm="1">
        <f t="array" ref="T204">_xll.SNL.Clients.Office.Excel.Functions.SPG($A204, "IQ_DILUT_EPS_NORM", T$2)</f>
        <v>4074.9140000000002</v>
      </c>
      <c r="U204" s="10" t="str" cm="1">
        <f t="array" ref="U204">_xll.SNL.Clients.Office.Excel.Functions.SPG($A204, "IQ_DILUT_EPS_NORM", U$2)</f>
        <v>NA</v>
      </c>
      <c r="V204" s="10" t="str" cm="1">
        <f t="array" ref="V204">_xll.SNL.Clients.Office.Excel.Functions.SPG($A204, "IQ_DILUT_EPS_NORM", V$2)</f>
        <v>NA</v>
      </c>
    </row>
    <row r="205" spans="1:22">
      <c r="A205" s="11" t="s">
        <v>208</v>
      </c>
      <c r="B205" s="10" cm="1">
        <f t="array" ref="B205">_xll.SNL.Clients.Office.Excel.Functions.SPG($A205, "IQ_DILUT_EPS_NORM", B$2)</f>
        <v>10.225</v>
      </c>
      <c r="C205" s="10" cm="1">
        <f t="array" ref="C205">_xll.SNL.Clients.Office.Excel.Functions.SPG($A205, "IQ_DILUT_EPS_NORM", C$2)</f>
        <v>9.0310000000000006</v>
      </c>
      <c r="D205" s="10" cm="1">
        <f t="array" ref="D205">_xll.SNL.Clients.Office.Excel.Functions.SPG($A205, "IQ_DILUT_EPS_NORM", D$2)</f>
        <v>9.0679999999999996</v>
      </c>
      <c r="E205" s="10" cm="1">
        <f t="array" ref="E205">_xll.SNL.Clients.Office.Excel.Functions.SPG($A205, "IQ_DILUT_EPS_NORM", E$2)</f>
        <v>8.5830000000000002</v>
      </c>
      <c r="F205" s="10" cm="1">
        <f t="array" ref="F205">_xll.SNL.Clients.Office.Excel.Functions.SPG($A205, "IQ_DILUT_EPS_NORM", F$2)</f>
        <v>8.1140000000000008</v>
      </c>
      <c r="G205" s="10" cm="1">
        <f t="array" ref="G205">_xll.SNL.Clients.Office.Excel.Functions.SPG($A205, "IQ_DILUT_EPS_NORM", G$2)</f>
        <v>9.0299999999999994</v>
      </c>
      <c r="H205" s="10" cm="1">
        <f t="array" ref="H205">_xll.SNL.Clients.Office.Excel.Functions.SPG($A205, "IQ_DILUT_EPS_NORM", H$2)</f>
        <v>8.5340000000000007</v>
      </c>
      <c r="I205" s="10" cm="1">
        <f t="array" ref="I205">_xll.SNL.Clients.Office.Excel.Functions.SPG($A205, "IQ_DILUT_EPS_NORM", I$2)</f>
        <v>8.3640000000000008</v>
      </c>
      <c r="J205" s="10" cm="1">
        <f t="array" ref="J205">_xll.SNL.Clients.Office.Excel.Functions.SPG($A205, "IQ_DILUT_EPS_NORM", J$2)</f>
        <v>7.3620000000000001</v>
      </c>
      <c r="K205" s="10" cm="1">
        <f t="array" ref="K205">_xll.SNL.Clients.Office.Excel.Functions.SPG($A205, "IQ_DILUT_EPS_NORM", K$2)</f>
        <v>8.0719999999999992</v>
      </c>
      <c r="L205" s="10" cm="1">
        <f t="array" ref="L205">_xll.SNL.Clients.Office.Excel.Functions.SPG($A205, "IQ_DILUT_EPS_NORM", L$2)</f>
        <v>7.0149999999999997</v>
      </c>
      <c r="M205" s="10" cm="1">
        <f t="array" ref="M205">_xll.SNL.Clients.Office.Excel.Functions.SPG($A205, "IQ_DILUT_EPS_NORM", M$2)</f>
        <v>6.3840000000000003</v>
      </c>
      <c r="N205" s="10" cm="1">
        <f t="array" ref="N205">_xll.SNL.Clients.Office.Excel.Functions.SPG($A205, "IQ_DILUT_EPS_NORM", N$2)</f>
        <v>5.1139999999999999</v>
      </c>
      <c r="O205" s="10" cm="1">
        <f t="array" ref="O205">_xll.SNL.Clients.Office.Excel.Functions.SPG($A205, "IQ_DILUT_EPS_NORM", O$2)</f>
        <v>6.4470000000000001</v>
      </c>
      <c r="P205" s="10" cm="1">
        <f t="array" ref="P205">_xll.SNL.Clients.Office.Excel.Functions.SPG($A205, "IQ_DILUT_EPS_NORM", P$2)</f>
        <v>6.149</v>
      </c>
      <c r="Q205" s="10" cm="1">
        <f t="array" ref="Q205">_xll.SNL.Clients.Office.Excel.Functions.SPG($A205, "IQ_DILUT_EPS_NORM", Q$2)</f>
        <v>5.66</v>
      </c>
      <c r="R205" s="10" cm="1">
        <f t="array" ref="R205">_xll.SNL.Clients.Office.Excel.Functions.SPG($A205, "IQ_DILUT_EPS_NORM", R$2)</f>
        <v>5.649</v>
      </c>
      <c r="S205" s="10" cm="1">
        <f t="array" ref="S205">_xll.SNL.Clients.Office.Excel.Functions.SPG($A205, "IQ_DILUT_EPS_NORM", S$2)</f>
        <v>4.6660000000000004</v>
      </c>
      <c r="T205" s="10" cm="1">
        <f t="array" ref="T205">_xll.SNL.Clients.Office.Excel.Functions.SPG($A205, "IQ_DILUT_EPS_NORM", T$2)</f>
        <v>3.8820000000000001</v>
      </c>
      <c r="U205" s="10" cm="1">
        <f t="array" ref="U205">_xll.SNL.Clients.Office.Excel.Functions.SPG($A205, "IQ_DILUT_EPS_NORM", U$2)</f>
        <v>3.194</v>
      </c>
      <c r="V205" s="10" cm="1">
        <f t="array" ref="V205">_xll.SNL.Clients.Office.Excel.Functions.SPG($A205, "IQ_DILUT_EPS_NORM", V$2)</f>
        <v>2.7519999999999998</v>
      </c>
    </row>
    <row r="206" spans="1:22">
      <c r="A206" s="11" t="s">
        <v>209</v>
      </c>
      <c r="B206" s="10" cm="1">
        <f t="array" ref="B206">_xll.SNL.Clients.Office.Excel.Functions.SPG($A206, "IQ_DILUT_EPS_NORM", B$2)</f>
        <v>4.2350000000000003</v>
      </c>
      <c r="C206" s="10" cm="1">
        <f t="array" ref="C206">_xll.SNL.Clients.Office.Excel.Functions.SPG($A206, "IQ_DILUT_EPS_NORM", C$2)</f>
        <v>3.4420000000000002</v>
      </c>
      <c r="D206" s="10" cm="1">
        <f t="array" ref="D206">_xll.SNL.Clients.Office.Excel.Functions.SPG($A206, "IQ_DILUT_EPS_NORM", D$2)</f>
        <v>1.046</v>
      </c>
      <c r="E206" s="10" cm="1">
        <f t="array" ref="E206">_xll.SNL.Clients.Office.Excel.Functions.SPG($A206, "IQ_DILUT_EPS_NORM", E$2)</f>
        <v>4.0000000000000001E-3</v>
      </c>
      <c r="F206" s="10" cm="1">
        <f t="array" ref="F206">_xll.SNL.Clients.Office.Excel.Functions.SPG($A206, "IQ_DILUT_EPS_NORM", F$2)</f>
        <v>-0.80700000000000005</v>
      </c>
      <c r="G206" s="10" cm="1">
        <f t="array" ref="G206">_xll.SNL.Clients.Office.Excel.Functions.SPG($A206, "IQ_DILUT_EPS_NORM", G$2)</f>
        <v>1.2190000000000001</v>
      </c>
      <c r="H206" s="10" cm="1">
        <f t="array" ref="H206">_xll.SNL.Clients.Office.Excel.Functions.SPG($A206, "IQ_DILUT_EPS_NORM", H$2)</f>
        <v>2.0329999999999999</v>
      </c>
      <c r="I206" s="10" cm="1">
        <f t="array" ref="I206">_xll.SNL.Clients.Office.Excel.Functions.SPG($A206, "IQ_DILUT_EPS_NORM", I$2)</f>
        <v>-4.3239999999999998</v>
      </c>
      <c r="J206" s="10" cm="1">
        <f t="array" ref="J206">_xll.SNL.Clients.Office.Excel.Functions.SPG($A206, "IQ_DILUT_EPS_NORM", J$2)</f>
        <v>3.923</v>
      </c>
      <c r="K206" s="10" cm="1">
        <f t="array" ref="K206">_xll.SNL.Clients.Office.Excel.Functions.SPG($A206, "IQ_DILUT_EPS_NORM", K$2)</f>
        <v>4.202</v>
      </c>
      <c r="L206" s="10" cm="1">
        <f t="array" ref="L206">_xll.SNL.Clients.Office.Excel.Functions.SPG($A206, "IQ_DILUT_EPS_NORM", L$2)</f>
        <v>5.7830000000000004</v>
      </c>
      <c r="M206" s="10" cm="1">
        <f t="array" ref="M206">_xll.SNL.Clients.Office.Excel.Functions.SPG($A206, "IQ_DILUT_EPS_NORM", M$2)</f>
        <v>5.0129999999999999</v>
      </c>
      <c r="N206" s="10" cm="1">
        <f t="array" ref="N206">_xll.SNL.Clients.Office.Excel.Functions.SPG($A206, "IQ_DILUT_EPS_NORM", N$2)</f>
        <v>6.7229999999999999</v>
      </c>
      <c r="O206" s="10" cm="1">
        <f t="array" ref="O206">_xll.SNL.Clients.Office.Excel.Functions.SPG($A206, "IQ_DILUT_EPS_NORM", O$2)</f>
        <v>7.5270000000000001</v>
      </c>
      <c r="P206" s="10" cm="1">
        <f t="array" ref="P206">_xll.SNL.Clients.Office.Excel.Functions.SPG($A206, "IQ_DILUT_EPS_NORM", P$2)</f>
        <v>6.242</v>
      </c>
      <c r="Q206" s="10" cm="1">
        <f t="array" ref="Q206">_xll.SNL.Clients.Office.Excel.Functions.SPG($A206, "IQ_DILUT_EPS_NORM", Q$2)</f>
        <v>4.4960000000000004</v>
      </c>
      <c r="R206" s="10" cm="1">
        <f t="array" ref="R206">_xll.SNL.Clients.Office.Excel.Functions.SPG($A206, "IQ_DILUT_EPS_NORM", R$2)</f>
        <v>9.2810000000000006</v>
      </c>
      <c r="S206" s="10" cm="1">
        <f t="array" ref="S206">_xll.SNL.Clients.Office.Excel.Functions.SPG($A206, "IQ_DILUT_EPS_NORM", S$2)</f>
        <v>12.753</v>
      </c>
      <c r="T206" s="10" cm="1">
        <f t="array" ref="T206">_xll.SNL.Clients.Office.Excel.Functions.SPG($A206, "IQ_DILUT_EPS_NORM", T$2)</f>
        <v>10.954000000000001</v>
      </c>
      <c r="U206" s="10" cm="1">
        <f t="array" ref="U206">_xll.SNL.Clients.Office.Excel.Functions.SPG($A206, "IQ_DILUT_EPS_NORM", U$2)</f>
        <v>9.7200000000000006</v>
      </c>
      <c r="V206" s="10" cm="1">
        <f t="array" ref="V206">_xll.SNL.Clients.Office.Excel.Functions.SPG($A206, "IQ_DILUT_EPS_NORM", V$2)</f>
        <v>9.2850000000000001</v>
      </c>
    </row>
    <row r="207" spans="1:22">
      <c r="A207" s="11" t="s">
        <v>210</v>
      </c>
      <c r="B207" s="10" cm="1">
        <f t="array" ref="B207">_xll.SNL.Clients.Office.Excel.Functions.SPG($A207, "IQ_DILUT_EPS_NORM", B$2)</f>
        <v>3.6960000000000002</v>
      </c>
      <c r="C207" s="10" cm="1">
        <f t="array" ref="C207">_xll.SNL.Clients.Office.Excel.Functions.SPG($A207, "IQ_DILUT_EPS_NORM", C$2)</f>
        <v>3.3319999999999999</v>
      </c>
      <c r="D207" s="10" cm="1">
        <f t="array" ref="D207">_xll.SNL.Clients.Office.Excel.Functions.SPG($A207, "IQ_DILUT_EPS_NORM", D$2)</f>
        <v>3.0009999999999999</v>
      </c>
      <c r="E207" s="10" cm="1">
        <f t="array" ref="E207">_xll.SNL.Clients.Office.Excel.Functions.SPG($A207, "IQ_DILUT_EPS_NORM", E$2)</f>
        <v>3.0920000000000001</v>
      </c>
      <c r="F207" s="10" cm="1">
        <f t="array" ref="F207">_xll.SNL.Clients.Office.Excel.Functions.SPG($A207, "IQ_DILUT_EPS_NORM", F$2)</f>
        <v>3.0760000000000001</v>
      </c>
      <c r="G207" s="10" cm="1">
        <f t="array" ref="G207">_xll.SNL.Clients.Office.Excel.Functions.SPG($A207, "IQ_DILUT_EPS_NORM", G$2)</f>
        <v>2.6659999999999999</v>
      </c>
      <c r="H207" s="10" cm="1">
        <f t="array" ref="H207">_xll.SNL.Clients.Office.Excel.Functions.SPG($A207, "IQ_DILUT_EPS_NORM", H$2)</f>
        <v>2.5070000000000001</v>
      </c>
      <c r="I207" s="10" cm="1">
        <f t="array" ref="I207">_xll.SNL.Clients.Office.Excel.Functions.SPG($A207, "IQ_DILUT_EPS_NORM", I$2)</f>
        <v>2.544</v>
      </c>
      <c r="J207" s="10" cm="1">
        <f t="array" ref="J207">_xll.SNL.Clients.Office.Excel.Functions.SPG($A207, "IQ_DILUT_EPS_NORM", J$2)</f>
        <v>2.625</v>
      </c>
      <c r="K207" s="10" cm="1">
        <f t="array" ref="K207">_xll.SNL.Clients.Office.Excel.Functions.SPG($A207, "IQ_DILUT_EPS_NORM", K$2)</f>
        <v>2.6779999999999999</v>
      </c>
      <c r="L207" s="10" cm="1">
        <f t="array" ref="L207">_xll.SNL.Clients.Office.Excel.Functions.SPG($A207, "IQ_DILUT_EPS_NORM", L$2)</f>
        <v>2.36</v>
      </c>
      <c r="M207" s="10" cm="1">
        <f t="array" ref="M207">_xll.SNL.Clients.Office.Excel.Functions.SPG($A207, "IQ_DILUT_EPS_NORM", M$2)</f>
        <v>2.4649999999999999</v>
      </c>
      <c r="N207" s="10" cm="1">
        <f t="array" ref="N207">_xll.SNL.Clients.Office.Excel.Functions.SPG($A207, "IQ_DILUT_EPS_NORM", N$2)</f>
        <v>2.464</v>
      </c>
      <c r="O207" s="10" cm="1">
        <f t="array" ref="O207">_xll.SNL.Clients.Office.Excel.Functions.SPG($A207, "IQ_DILUT_EPS_NORM", O$2)</f>
        <v>2.1360000000000001</v>
      </c>
      <c r="P207" s="10" cm="1">
        <f t="array" ref="P207">_xll.SNL.Clients.Office.Excel.Functions.SPG($A207, "IQ_DILUT_EPS_NORM", P$2)</f>
        <v>2.1800000000000002</v>
      </c>
      <c r="Q207" s="10" cm="1">
        <f t="array" ref="Q207">_xll.SNL.Clients.Office.Excel.Functions.SPG($A207, "IQ_DILUT_EPS_NORM", Q$2)</f>
        <v>2.375</v>
      </c>
      <c r="R207" s="10" cm="1">
        <f t="array" ref="R207">_xll.SNL.Clients.Office.Excel.Functions.SPG($A207, "IQ_DILUT_EPS_NORM", R$2)</f>
        <v>1.556</v>
      </c>
      <c r="S207" s="10" cm="1">
        <f t="array" ref="S207">_xll.SNL.Clients.Office.Excel.Functions.SPG($A207, "IQ_DILUT_EPS_NORM", S$2)</f>
        <v>1.603</v>
      </c>
      <c r="T207" s="10" cm="1">
        <f t="array" ref="T207">_xll.SNL.Clients.Office.Excel.Functions.SPG($A207, "IQ_DILUT_EPS_NORM", T$2)</f>
        <v>1.46</v>
      </c>
      <c r="U207" s="10" cm="1">
        <f t="array" ref="U207">_xll.SNL.Clients.Office.Excel.Functions.SPG($A207, "IQ_DILUT_EPS_NORM", U$2)</f>
        <v>1.3580000000000001</v>
      </c>
      <c r="V207" s="10" cm="1">
        <f t="array" ref="V207">_xll.SNL.Clients.Office.Excel.Functions.SPG($A207, "IQ_DILUT_EPS_NORM", V$2)</f>
        <v>1.1859999999999999</v>
      </c>
    </row>
    <row r="208" spans="1:22">
      <c r="A208" s="11" t="s">
        <v>211</v>
      </c>
      <c r="B208" s="10" t="str" cm="1">
        <f t="array" ref="B208">_xll.SNL.Clients.Office.Excel.Functions.SPG($A208, "IQ_DILUT_EPS_NORM", B$2)</f>
        <v>NA</v>
      </c>
      <c r="C208" s="10" cm="1">
        <f t="array" ref="C208">_xll.SNL.Clients.Office.Excel.Functions.SPG($A208, "IQ_DILUT_EPS_NORM", C$2)</f>
        <v>4.9939999999999998</v>
      </c>
      <c r="D208" s="10" cm="1">
        <f t="array" ref="D208">_xll.SNL.Clients.Office.Excel.Functions.SPG($A208, "IQ_DILUT_EPS_NORM", D$2)</f>
        <v>5.524</v>
      </c>
      <c r="E208" s="10" cm="1">
        <f t="array" ref="E208">_xll.SNL.Clients.Office.Excel.Functions.SPG($A208, "IQ_DILUT_EPS_NORM", E$2)</f>
        <v>5.2210000000000001</v>
      </c>
      <c r="F208" s="10" cm="1">
        <f t="array" ref="F208">_xll.SNL.Clients.Office.Excel.Functions.SPG($A208, "IQ_DILUT_EPS_NORM", F$2)</f>
        <v>3.7029999999999998</v>
      </c>
      <c r="G208" s="10" cm="1">
        <f t="array" ref="G208">_xll.SNL.Clients.Office.Excel.Functions.SPG($A208, "IQ_DILUT_EPS_NORM", G$2)</f>
        <v>3.173</v>
      </c>
      <c r="H208" s="10" cm="1">
        <f t="array" ref="H208">_xll.SNL.Clients.Office.Excel.Functions.SPG($A208, "IQ_DILUT_EPS_NORM", H$2)</f>
        <v>3.6269999999999998</v>
      </c>
      <c r="I208" s="10" cm="1">
        <f t="array" ref="I208">_xll.SNL.Clients.Office.Excel.Functions.SPG($A208, "IQ_DILUT_EPS_NORM", I$2)</f>
        <v>5.0049999999999999</v>
      </c>
      <c r="J208" s="10" cm="1">
        <f t="array" ref="J208">_xll.SNL.Clients.Office.Excel.Functions.SPG($A208, "IQ_DILUT_EPS_NORM", J$2)</f>
        <v>5.0810000000000004</v>
      </c>
      <c r="K208" s="10" cm="1">
        <f t="array" ref="K208">_xll.SNL.Clients.Office.Excel.Functions.SPG($A208, "IQ_DILUT_EPS_NORM", K$2)</f>
        <v>3.9009999999999998</v>
      </c>
      <c r="L208" s="10" cm="1">
        <f t="array" ref="L208">_xll.SNL.Clients.Office.Excel.Functions.SPG($A208, "IQ_DILUT_EPS_NORM", L$2)</f>
        <v>2.129</v>
      </c>
      <c r="M208" s="10" cm="1">
        <f t="array" ref="M208">_xll.SNL.Clients.Office.Excel.Functions.SPG($A208, "IQ_DILUT_EPS_NORM", M$2)</f>
        <v>2.5910000000000002</v>
      </c>
      <c r="N208" s="10" cm="1">
        <f t="array" ref="N208">_xll.SNL.Clients.Office.Excel.Functions.SPG($A208, "IQ_DILUT_EPS_NORM", N$2)</f>
        <v>2.7719999999999998</v>
      </c>
      <c r="O208" s="10" cm="1">
        <f t="array" ref="O208">_xll.SNL.Clients.Office.Excel.Functions.SPG($A208, "IQ_DILUT_EPS_NORM", O$2)</f>
        <v>4.0670000000000002</v>
      </c>
      <c r="P208" s="10" cm="1">
        <f t="array" ref="P208">_xll.SNL.Clients.Office.Excel.Functions.SPG($A208, "IQ_DILUT_EPS_NORM", P$2)</f>
        <v>2.327</v>
      </c>
      <c r="Q208" s="10" cm="1">
        <f t="array" ref="Q208">_xll.SNL.Clients.Office.Excel.Functions.SPG($A208, "IQ_DILUT_EPS_NORM", Q$2)</f>
        <v>-12.026999999999999</v>
      </c>
      <c r="R208" s="10" cm="1">
        <f t="array" ref="R208">_xll.SNL.Clients.Office.Excel.Functions.SPG($A208, "IQ_DILUT_EPS_NORM", R$2)</f>
        <v>-7.3949999999999996</v>
      </c>
      <c r="S208" s="10" cm="1">
        <f t="array" ref="S208">_xll.SNL.Clients.Office.Excel.Functions.SPG($A208, "IQ_DILUT_EPS_NORM", S$2)</f>
        <v>-3.673</v>
      </c>
      <c r="T208" s="10" t="str" cm="1">
        <f t="array" ref="T208">_xll.SNL.Clients.Office.Excel.Functions.SPG($A208, "IQ_DILUT_EPS_NORM", T$2)</f>
        <v>NA</v>
      </c>
      <c r="U208" s="10" t="str" cm="1">
        <f t="array" ref="U208">_xll.SNL.Clients.Office.Excel.Functions.SPG($A208, "IQ_DILUT_EPS_NORM", U$2)</f>
        <v>NA</v>
      </c>
      <c r="V208" s="10" t="str" cm="1">
        <f t="array" ref="V208">_xll.SNL.Clients.Office.Excel.Functions.SPG($A208, "IQ_DILUT_EPS_NORM", V$2)</f>
        <v>NA</v>
      </c>
    </row>
    <row r="209" spans="1:22">
      <c r="A209" s="11" t="s">
        <v>212</v>
      </c>
      <c r="B209" s="10" t="str" cm="1">
        <f t="array" ref="B209">_xll.SNL.Clients.Office.Excel.Functions.SPG($A209, "IQ_DILUT_EPS_NORM", B$2)</f>
        <v>NA</v>
      </c>
      <c r="C209" s="10" cm="1">
        <f t="array" ref="C209">_xll.SNL.Clients.Office.Excel.Functions.SPG($A209, "IQ_DILUT_EPS_NORM", C$2)</f>
        <v>7.7210000000000001</v>
      </c>
      <c r="D209" s="10" cm="1">
        <f t="array" ref="D209">_xll.SNL.Clients.Office.Excel.Functions.SPG($A209, "IQ_DILUT_EPS_NORM", D$2)</f>
        <v>7.0259999999999998</v>
      </c>
      <c r="E209" s="10" cm="1">
        <f t="array" ref="E209">_xll.SNL.Clients.Office.Excel.Functions.SPG($A209, "IQ_DILUT_EPS_NORM", E$2)</f>
        <v>5.4770000000000003</v>
      </c>
      <c r="F209" s="10" cm="1">
        <f t="array" ref="F209">_xll.SNL.Clients.Office.Excel.Functions.SPG($A209, "IQ_DILUT_EPS_NORM", F$2)</f>
        <v>3.9740000000000002</v>
      </c>
      <c r="G209" s="10" cm="1">
        <f t="array" ref="G209">_xll.SNL.Clients.Office.Excel.Functions.SPG($A209, "IQ_DILUT_EPS_NORM", G$2)</f>
        <v>4.2610000000000001</v>
      </c>
      <c r="H209" s="10" cm="1">
        <f t="array" ref="H209">_xll.SNL.Clients.Office.Excel.Functions.SPG($A209, "IQ_DILUT_EPS_NORM", H$2)</f>
        <v>4.2220000000000004</v>
      </c>
      <c r="I209" s="10" cm="1">
        <f t="array" ref="I209">_xll.SNL.Clients.Office.Excel.Functions.SPG($A209, "IQ_DILUT_EPS_NORM", I$2)</f>
        <v>4.2709999999999999</v>
      </c>
      <c r="J209" s="10" cm="1">
        <f t="array" ref="J209">_xll.SNL.Clients.Office.Excel.Functions.SPG($A209, "IQ_DILUT_EPS_NORM", J$2)</f>
        <v>4.4820000000000002</v>
      </c>
      <c r="K209" s="10" cm="1">
        <f t="array" ref="K209">_xll.SNL.Clients.Office.Excel.Functions.SPG($A209, "IQ_DILUT_EPS_NORM", K$2)</f>
        <v>4.6050000000000004</v>
      </c>
      <c r="L209" s="10" cm="1">
        <f t="array" ref="L209">_xll.SNL.Clients.Office.Excel.Functions.SPG($A209, "IQ_DILUT_EPS_NORM", L$2)</f>
        <v>4.5250000000000004</v>
      </c>
      <c r="M209" s="10" cm="1">
        <f t="array" ref="M209">_xll.SNL.Clients.Office.Excel.Functions.SPG($A209, "IQ_DILUT_EPS_NORM", M$2)</f>
        <v>4.2960000000000003</v>
      </c>
      <c r="N209" s="10" cm="1">
        <f t="array" ref="N209">_xll.SNL.Clients.Office.Excel.Functions.SPG($A209, "IQ_DILUT_EPS_NORM", N$2)</f>
        <v>4.0709999999999997</v>
      </c>
      <c r="O209" s="10" cm="1">
        <f t="array" ref="O209">_xll.SNL.Clients.Office.Excel.Functions.SPG($A209, "IQ_DILUT_EPS_NORM", O$2)</f>
        <v>3.5310000000000001</v>
      </c>
      <c r="P209" s="10" cm="1">
        <f t="array" ref="P209">_xll.SNL.Clients.Office.Excel.Functions.SPG($A209, "IQ_DILUT_EPS_NORM", P$2)</f>
        <v>3.0049999999999999</v>
      </c>
      <c r="Q209" s="10" cm="1">
        <f t="array" ref="Q209">_xll.SNL.Clients.Office.Excel.Functions.SPG($A209, "IQ_DILUT_EPS_NORM", Q$2)</f>
        <v>2.5209999999999999</v>
      </c>
      <c r="R209" s="10" cm="1">
        <f t="array" ref="R209">_xll.SNL.Clients.Office.Excel.Functions.SPG($A209, "IQ_DILUT_EPS_NORM", R$2)</f>
        <v>2.9470000000000001</v>
      </c>
      <c r="S209" s="10" cm="1">
        <f t="array" ref="S209">_xll.SNL.Clients.Office.Excel.Functions.SPG($A209, "IQ_DILUT_EPS_NORM", S$2)</f>
        <v>3</v>
      </c>
      <c r="T209" s="10" cm="1">
        <f t="array" ref="T209">_xll.SNL.Clients.Office.Excel.Functions.SPG($A209, "IQ_DILUT_EPS_NORM", T$2)</f>
        <v>2.7930000000000001</v>
      </c>
      <c r="U209" s="10" cm="1">
        <f t="array" ref="U209">_xll.SNL.Clients.Office.Excel.Functions.SPG($A209, "IQ_DILUT_EPS_NORM", U$2)</f>
        <v>2.532</v>
      </c>
      <c r="V209" s="10" cm="1">
        <f t="array" ref="V209">_xll.SNL.Clients.Office.Excel.Functions.SPG($A209, "IQ_DILUT_EPS_NORM", V$2)</f>
        <v>2.2629999999999999</v>
      </c>
    </row>
    <row r="210" spans="1:22">
      <c r="A210" s="11" t="s">
        <v>213</v>
      </c>
      <c r="B210" s="10" t="str" cm="1">
        <f t="array" ref="B210">_xll.SNL.Clients.Office.Excel.Functions.SPG($A210, "IQ_DILUT_EPS_NORM", B$2)</f>
        <v>NA</v>
      </c>
      <c r="C210" s="10" cm="1">
        <f t="array" ref="C210">_xll.SNL.Clients.Office.Excel.Functions.SPG($A210, "IQ_DILUT_EPS_NORM", C$2)</f>
        <v>4.6239999999999997</v>
      </c>
      <c r="D210" s="10" cm="1">
        <f t="array" ref="D210">_xll.SNL.Clients.Office.Excel.Functions.SPG($A210, "IQ_DILUT_EPS_NORM", D$2)</f>
        <v>5.0199999999999996</v>
      </c>
      <c r="E210" s="10" cm="1">
        <f t="array" ref="E210">_xll.SNL.Clients.Office.Excel.Functions.SPG($A210, "IQ_DILUT_EPS_NORM", E$2)</f>
        <v>5.4180000000000001</v>
      </c>
      <c r="F210" s="10" cm="1">
        <f t="array" ref="F210">_xll.SNL.Clients.Office.Excel.Functions.SPG($A210, "IQ_DILUT_EPS_NORM", F$2)</f>
        <v>5.0839999999999996</v>
      </c>
      <c r="G210" s="10" cm="1">
        <f t="array" ref="G210">_xll.SNL.Clients.Office.Excel.Functions.SPG($A210, "IQ_DILUT_EPS_NORM", G$2)</f>
        <v>4.407</v>
      </c>
      <c r="H210" s="10" cm="1">
        <f t="array" ref="H210">_xll.SNL.Clients.Office.Excel.Functions.SPG($A210, "IQ_DILUT_EPS_NORM", H$2)</f>
        <v>4.1920000000000002</v>
      </c>
      <c r="I210" s="10" cm="1">
        <f t="array" ref="I210">_xll.SNL.Clients.Office.Excel.Functions.SPG($A210, "IQ_DILUT_EPS_NORM", I$2)</f>
        <v>6.399</v>
      </c>
      <c r="J210" s="10" cm="1">
        <f t="array" ref="J210">_xll.SNL.Clients.Office.Excel.Functions.SPG($A210, "IQ_DILUT_EPS_NORM", J$2)</f>
        <v>8.077</v>
      </c>
      <c r="K210" s="10" cm="1">
        <f t="array" ref="K210">_xll.SNL.Clients.Office.Excel.Functions.SPG($A210, "IQ_DILUT_EPS_NORM", K$2)</f>
        <v>8.9009999999999998</v>
      </c>
      <c r="L210" s="10" cm="1">
        <f t="array" ref="L210">_xll.SNL.Clients.Office.Excel.Functions.SPG($A210, "IQ_DILUT_EPS_NORM", L$2)</f>
        <v>5.6630000000000003</v>
      </c>
      <c r="M210" s="10" cm="1">
        <f t="array" ref="M210">_xll.SNL.Clients.Office.Excel.Functions.SPG($A210, "IQ_DILUT_EPS_NORM", M$2)</f>
        <v>1.5620000000000001</v>
      </c>
      <c r="N210" s="10" cm="1">
        <f t="array" ref="N210">_xll.SNL.Clients.Office.Excel.Functions.SPG($A210, "IQ_DILUT_EPS_NORM", N$2)</f>
        <v>1.5669999999999999</v>
      </c>
      <c r="O210" s="10" cm="1">
        <f t="array" ref="O210">_xll.SNL.Clients.Office.Excel.Functions.SPG($A210, "IQ_DILUT_EPS_NORM", O$2)</f>
        <v>1.464</v>
      </c>
      <c r="P210" s="10" cm="1">
        <f t="array" ref="P210">_xll.SNL.Clients.Office.Excel.Functions.SPG($A210, "IQ_DILUT_EPS_NORM", P$2)</f>
        <v>1.407</v>
      </c>
      <c r="Q210" s="10" cm="1">
        <f t="array" ref="Q210">_xll.SNL.Clients.Office.Excel.Functions.SPG($A210, "IQ_DILUT_EPS_NORM", Q$2)</f>
        <v>1.194</v>
      </c>
      <c r="R210" s="10" cm="1">
        <f t="array" ref="R210">_xll.SNL.Clients.Office.Excel.Functions.SPG($A210, "IQ_DILUT_EPS_NORM", R$2)</f>
        <v>0.879</v>
      </c>
      <c r="S210" s="10" cm="1">
        <f t="array" ref="S210">_xll.SNL.Clients.Office.Excel.Functions.SPG($A210, "IQ_DILUT_EPS_NORM", S$2)</f>
        <v>0.71799999999999997</v>
      </c>
      <c r="T210" s="10" cm="1">
        <f t="array" ref="T210">_xll.SNL.Clients.Office.Excel.Functions.SPG($A210, "IQ_DILUT_EPS_NORM", T$2)</f>
        <v>0.60199999999999998</v>
      </c>
      <c r="U210" s="10" cm="1">
        <f t="array" ref="U210">_xll.SNL.Clients.Office.Excel.Functions.SPG($A210, "IQ_DILUT_EPS_NORM", U$2)</f>
        <v>0.38600000000000001</v>
      </c>
      <c r="V210" s="10" cm="1">
        <f t="array" ref="V210">_xll.SNL.Clients.Office.Excel.Functions.SPG($A210, "IQ_DILUT_EPS_NORM", V$2)</f>
        <v>0.216</v>
      </c>
    </row>
    <row r="211" spans="1:22">
      <c r="A211" s="11" t="s">
        <v>214</v>
      </c>
      <c r="B211" s="10" t="str" cm="1">
        <f t="array" ref="B211">_xll.SNL.Clients.Office.Excel.Functions.SPG($A211, "IQ_DILUT_EPS_NORM", B$2)</f>
        <v>NA</v>
      </c>
      <c r="C211" s="10" cm="1">
        <f t="array" ref="C211">_xll.SNL.Clients.Office.Excel.Functions.SPG($A211, "IQ_DILUT_EPS_NORM", C$2)</f>
        <v>3.98</v>
      </c>
      <c r="D211" s="10" cm="1">
        <f t="array" ref="D211">_xll.SNL.Clients.Office.Excel.Functions.SPG($A211, "IQ_DILUT_EPS_NORM", D$2)</f>
        <v>3.5910000000000002</v>
      </c>
      <c r="E211" s="10" cm="1">
        <f t="array" ref="E211">_xll.SNL.Clients.Office.Excel.Functions.SPG($A211, "IQ_DILUT_EPS_NORM", E$2)</f>
        <v>2.3860000000000001</v>
      </c>
      <c r="F211" s="10" cm="1">
        <f t="array" ref="F211">_xll.SNL.Clients.Office.Excel.Functions.SPG($A211, "IQ_DILUT_EPS_NORM", F$2)</f>
        <v>1.2929999999999999</v>
      </c>
      <c r="G211" s="10" cm="1">
        <f t="array" ref="G211">_xll.SNL.Clients.Office.Excel.Functions.SPG($A211, "IQ_DILUT_EPS_NORM", G$2)</f>
        <v>1.474</v>
      </c>
      <c r="H211" s="10" cm="1">
        <f t="array" ref="H211">_xll.SNL.Clients.Office.Excel.Functions.SPG($A211, "IQ_DILUT_EPS_NORM", H$2)</f>
        <v>2.2210000000000001</v>
      </c>
      <c r="I211" s="10" cm="1">
        <f t="array" ref="I211">_xll.SNL.Clients.Office.Excel.Functions.SPG($A211, "IQ_DILUT_EPS_NORM", I$2)</f>
        <v>1.413</v>
      </c>
      <c r="J211" s="10" cm="1">
        <f t="array" ref="J211">_xll.SNL.Clients.Office.Excel.Functions.SPG($A211, "IQ_DILUT_EPS_NORM", J$2)</f>
        <v>1.413</v>
      </c>
      <c r="K211" s="10" cm="1">
        <f t="array" ref="K211">_xll.SNL.Clients.Office.Excel.Functions.SPG($A211, "IQ_DILUT_EPS_NORM", K$2)</f>
        <v>1.8360000000000001</v>
      </c>
      <c r="L211" s="10" cm="1">
        <f t="array" ref="L211">_xll.SNL.Clients.Office.Excel.Functions.SPG($A211, "IQ_DILUT_EPS_NORM", L$2)</f>
        <v>1.5489999999999999</v>
      </c>
      <c r="M211" s="10" cm="1">
        <f t="array" ref="M211">_xll.SNL.Clients.Office.Excel.Functions.SPG($A211, "IQ_DILUT_EPS_NORM", M$2)</f>
        <v>1.4279999999999999</v>
      </c>
      <c r="N211" s="10" cm="1">
        <f t="array" ref="N211">_xll.SNL.Clients.Office.Excel.Functions.SPG($A211, "IQ_DILUT_EPS_NORM", N$2)</f>
        <v>1.3180000000000001</v>
      </c>
      <c r="O211" s="10" cm="1">
        <f t="array" ref="O211">_xll.SNL.Clients.Office.Excel.Functions.SPG($A211, "IQ_DILUT_EPS_NORM", O$2)</f>
        <v>1.252</v>
      </c>
      <c r="P211" s="10" cm="1">
        <f t="array" ref="P211">_xll.SNL.Clients.Office.Excel.Functions.SPG($A211, "IQ_DILUT_EPS_NORM", P$2)</f>
        <v>1.0549999999999999</v>
      </c>
      <c r="Q211" s="10" cm="1">
        <f t="array" ref="Q211">_xll.SNL.Clients.Office.Excel.Functions.SPG($A211, "IQ_DILUT_EPS_NORM", Q$2)</f>
        <v>0.97899999999999998</v>
      </c>
      <c r="R211" s="10" cm="1">
        <f t="array" ref="R211">_xll.SNL.Clients.Office.Excel.Functions.SPG($A211, "IQ_DILUT_EPS_NORM", R$2)</f>
        <v>1.0069999999999999</v>
      </c>
      <c r="S211" s="10" cm="1">
        <f t="array" ref="S211">_xll.SNL.Clients.Office.Excel.Functions.SPG($A211, "IQ_DILUT_EPS_NORM", S$2)</f>
        <v>0.872</v>
      </c>
      <c r="T211" s="10" cm="1">
        <f t="array" ref="T211">_xll.SNL.Clients.Office.Excel.Functions.SPG($A211, "IQ_DILUT_EPS_NORM", T$2)</f>
        <v>0.78400000000000003</v>
      </c>
      <c r="U211" s="10" cm="1">
        <f t="array" ref="U211">_xll.SNL.Clients.Office.Excel.Functions.SPG($A211, "IQ_DILUT_EPS_NORM", U$2)</f>
        <v>0.65100000000000002</v>
      </c>
      <c r="V211" s="10" cm="1">
        <f t="array" ref="V211">_xll.SNL.Clients.Office.Excel.Functions.SPG($A211, "IQ_DILUT_EPS_NORM", V$2)</f>
        <v>0.499</v>
      </c>
    </row>
    <row r="212" spans="1:22">
      <c r="A212" s="11" t="s">
        <v>215</v>
      </c>
      <c r="B212" s="10" t="str" cm="1">
        <f t="array" ref="B212">_xll.SNL.Clients.Office.Excel.Functions.SPG($A212, "IQ_DILUT_EPS_NORM", B$2)</f>
        <v>NA</v>
      </c>
      <c r="C212" s="10" cm="1">
        <f t="array" ref="C212">_xll.SNL.Clients.Office.Excel.Functions.SPG($A212, "IQ_DILUT_EPS_NORM", C$2)</f>
        <v>7.7519999999999998</v>
      </c>
      <c r="D212" s="10" cm="1">
        <f t="array" ref="D212">_xll.SNL.Clients.Office.Excel.Functions.SPG($A212, "IQ_DILUT_EPS_NORM", D$2)</f>
        <v>6.9749999999999996</v>
      </c>
      <c r="E212" s="10" cm="1">
        <f t="array" ref="E212">_xll.SNL.Clients.Office.Excel.Functions.SPG($A212, "IQ_DILUT_EPS_NORM", E$2)</f>
        <v>7.7709999999999999</v>
      </c>
      <c r="F212" s="10" cm="1">
        <f t="array" ref="F212">_xll.SNL.Clients.Office.Excel.Functions.SPG($A212, "IQ_DILUT_EPS_NORM", F$2)</f>
        <v>5.2460000000000004</v>
      </c>
      <c r="G212" s="10" cm="1">
        <f t="array" ref="G212">_xll.SNL.Clients.Office.Excel.Functions.SPG($A212, "IQ_DILUT_EPS_NORM", G$2)</f>
        <v>5.2729999999999997</v>
      </c>
      <c r="H212" s="10" cm="1">
        <f t="array" ref="H212">_xll.SNL.Clients.Office.Excel.Functions.SPG($A212, "IQ_DILUT_EPS_NORM", H$2)</f>
        <v>4.6840000000000002</v>
      </c>
      <c r="I212" s="10" cm="1">
        <f t="array" ref="I212">_xll.SNL.Clients.Office.Excel.Functions.SPG($A212, "IQ_DILUT_EPS_NORM", I$2)</f>
        <v>4.3630000000000004</v>
      </c>
      <c r="J212" s="10" cm="1">
        <f t="array" ref="J212">_xll.SNL.Clients.Office.Excel.Functions.SPG($A212, "IQ_DILUT_EPS_NORM", J$2)</f>
        <v>3.944</v>
      </c>
      <c r="K212" s="10" cm="1">
        <f t="array" ref="K212">_xll.SNL.Clients.Office.Excel.Functions.SPG($A212, "IQ_DILUT_EPS_NORM", K$2)</f>
        <v>3.778</v>
      </c>
      <c r="L212" s="10" cm="1">
        <f t="array" ref="L212">_xll.SNL.Clients.Office.Excel.Functions.SPG($A212, "IQ_DILUT_EPS_NORM", L$2)</f>
        <v>3.7080000000000002</v>
      </c>
      <c r="M212" s="10" cm="1">
        <f t="array" ref="M212">_xll.SNL.Clients.Office.Excel.Functions.SPG($A212, "IQ_DILUT_EPS_NORM", M$2)</f>
        <v>3.39</v>
      </c>
      <c r="N212" s="10" cm="1">
        <f t="array" ref="N212">_xll.SNL.Clients.Office.Excel.Functions.SPG($A212, "IQ_DILUT_EPS_NORM", N$2)</f>
        <v>3.2730000000000001</v>
      </c>
      <c r="O212" s="10" cm="1">
        <f t="array" ref="O212">_xll.SNL.Clients.Office.Excel.Functions.SPG($A212, "IQ_DILUT_EPS_NORM", O$2)</f>
        <v>2.8220000000000001</v>
      </c>
      <c r="P212" s="10" cm="1">
        <f t="array" ref="P212">_xll.SNL.Clients.Office.Excel.Functions.SPG($A212, "IQ_DILUT_EPS_NORM", P$2)</f>
        <v>2.54</v>
      </c>
      <c r="Q212" s="10" cm="1">
        <f t="array" ref="Q212">_xll.SNL.Clients.Office.Excel.Functions.SPG($A212, "IQ_DILUT_EPS_NORM", Q$2)</f>
        <v>1.9319999999999999</v>
      </c>
      <c r="R212" s="10" cm="1">
        <f t="array" ref="R212">_xll.SNL.Clients.Office.Excel.Functions.SPG($A212, "IQ_DILUT_EPS_NORM", R$2)</f>
        <v>1.982</v>
      </c>
      <c r="S212" s="10" cm="1">
        <f t="array" ref="S212">_xll.SNL.Clients.Office.Excel.Functions.SPG($A212, "IQ_DILUT_EPS_NORM", S$2)</f>
        <v>2.3029999999999999</v>
      </c>
      <c r="T212" s="10" cm="1">
        <f t="array" ref="T212">_xll.SNL.Clients.Office.Excel.Functions.SPG($A212, "IQ_DILUT_EPS_NORM", T$2)</f>
        <v>2.0819999999999999</v>
      </c>
      <c r="U212" s="10" cm="1">
        <f t="array" ref="U212">_xll.SNL.Clients.Office.Excel.Functions.SPG($A212, "IQ_DILUT_EPS_NORM", U$2)</f>
        <v>1.925</v>
      </c>
      <c r="V212" s="10" cm="1">
        <f t="array" ref="V212">_xll.SNL.Clients.Office.Excel.Functions.SPG($A212, "IQ_DILUT_EPS_NORM", V$2)</f>
        <v>1.7889999999999999</v>
      </c>
    </row>
    <row r="213" spans="1:22">
      <c r="A213" s="11" t="s">
        <v>216</v>
      </c>
      <c r="B213" s="10" t="str" cm="1">
        <f t="array" ref="B213">_xll.SNL.Clients.Office.Excel.Functions.SPG($A213, "IQ_DILUT_EPS_NORM", B$2)</f>
        <v>NA</v>
      </c>
      <c r="C213" s="10" cm="1">
        <f t="array" ref="C213">_xll.SNL.Clients.Office.Excel.Functions.SPG($A213, "IQ_DILUT_EPS_NORM", C$2)</f>
        <v>2.0920000000000001</v>
      </c>
      <c r="D213" s="10" cm="1">
        <f t="array" ref="D213">_xll.SNL.Clients.Office.Excel.Functions.SPG($A213, "IQ_DILUT_EPS_NORM", D$2)</f>
        <v>1.5860000000000001</v>
      </c>
      <c r="E213" s="10" cm="1">
        <f t="array" ref="E213">_xll.SNL.Clients.Office.Excel.Functions.SPG($A213, "IQ_DILUT_EPS_NORM", E$2)</f>
        <v>1.208</v>
      </c>
      <c r="F213" s="10" cm="1">
        <f t="array" ref="F213">_xll.SNL.Clients.Office.Excel.Functions.SPG($A213, "IQ_DILUT_EPS_NORM", F$2)</f>
        <v>0.78300000000000003</v>
      </c>
      <c r="G213" s="10" cm="1">
        <f t="array" ref="G213">_xll.SNL.Clients.Office.Excel.Functions.SPG($A213, "IQ_DILUT_EPS_NORM", G$2)</f>
        <v>0.51</v>
      </c>
      <c r="H213" s="10" cm="1">
        <f t="array" ref="H213">_xll.SNL.Clients.Office.Excel.Functions.SPG($A213, "IQ_DILUT_EPS_NORM", H$2)</f>
        <v>0.22500000000000001</v>
      </c>
      <c r="I213" s="10" cm="1">
        <f t="array" ref="I213">_xll.SNL.Clients.Office.Excel.Functions.SPG($A213, "IQ_DILUT_EPS_NORM", I$2)</f>
        <v>0.44900000000000001</v>
      </c>
      <c r="J213" s="10" cm="1">
        <f t="array" ref="J213">_xll.SNL.Clients.Office.Excel.Functions.SPG($A213, "IQ_DILUT_EPS_NORM", J$2)</f>
        <v>-0.10100000000000001</v>
      </c>
      <c r="K213" s="10" cm="1">
        <f t="array" ref="K213">_xll.SNL.Clients.Office.Excel.Functions.SPG($A213, "IQ_DILUT_EPS_NORM", K$2)</f>
        <v>-0.26100000000000001</v>
      </c>
      <c r="L213" s="10" cm="1">
        <f t="array" ref="L213">_xll.SNL.Clients.Office.Excel.Functions.SPG($A213, "IQ_DILUT_EPS_NORM", L$2)</f>
        <v>-2.3519999999999999</v>
      </c>
      <c r="M213" s="10" cm="1">
        <f t="array" ref="M213">_xll.SNL.Clients.Office.Excel.Functions.SPG($A213, "IQ_DILUT_EPS_NORM", M$2)</f>
        <v>-3.2360000000000002</v>
      </c>
      <c r="N213" s="10" cm="1">
        <f t="array" ref="N213">_xll.SNL.Clients.Office.Excel.Functions.SPG($A213, "IQ_DILUT_EPS_NORM", N$2)</f>
        <v>-1.3839999999999999</v>
      </c>
      <c r="O213" s="10" cm="1">
        <f t="array" ref="O213">_xll.SNL.Clients.Office.Excel.Functions.SPG($A213, "IQ_DILUT_EPS_NORM", O$2)</f>
        <v>-5.0439999999999996</v>
      </c>
      <c r="P213" s="10" t="str" cm="1">
        <f t="array" ref="P213">_xll.SNL.Clients.Office.Excel.Functions.SPG($A213, "IQ_DILUT_EPS_NORM", P$2)</f>
        <v>NA</v>
      </c>
      <c r="Q213" s="10" t="str" cm="1">
        <f t="array" ref="Q213">_xll.SNL.Clients.Office.Excel.Functions.SPG($A213, "IQ_DILUT_EPS_NORM", Q$2)</f>
        <v>NA</v>
      </c>
      <c r="R213" s="10" t="str" cm="1">
        <f t="array" ref="R213">_xll.SNL.Clients.Office.Excel.Functions.SPG($A213, "IQ_DILUT_EPS_NORM", R$2)</f>
        <v>NA</v>
      </c>
      <c r="S213" s="10" t="str" cm="1">
        <f t="array" ref="S213">_xll.SNL.Clients.Office.Excel.Functions.SPG($A213, "IQ_DILUT_EPS_NORM", S$2)</f>
        <v>NA</v>
      </c>
      <c r="T213" s="10" t="str" cm="1">
        <f t="array" ref="T213">_xll.SNL.Clients.Office.Excel.Functions.SPG($A213, "IQ_DILUT_EPS_NORM", T$2)</f>
        <v>NA</v>
      </c>
      <c r="U213" s="10" t="str" cm="1">
        <f t="array" ref="U213">_xll.SNL.Clients.Office.Excel.Functions.SPG($A213, "IQ_DILUT_EPS_NORM", U$2)</f>
        <v>NA</v>
      </c>
      <c r="V213" s="10" t="str" cm="1">
        <f t="array" ref="V213">_xll.SNL.Clients.Office.Excel.Functions.SPG($A213, "IQ_DILUT_EPS_NORM", V$2)</f>
        <v>NA</v>
      </c>
    </row>
    <row r="214" spans="1:22">
      <c r="A214" s="11" t="s">
        <v>217</v>
      </c>
      <c r="B214" s="10" cm="1">
        <f t="array" ref="B214">_xll.SNL.Clients.Office.Excel.Functions.SPG($A214, "IQ_DILUT_EPS_NORM", B$2)</f>
        <v>2.351</v>
      </c>
      <c r="C214" s="10" cm="1">
        <f t="array" ref="C214">_xll.SNL.Clients.Office.Excel.Functions.SPG($A214, "IQ_DILUT_EPS_NORM", C$2)</f>
        <v>2.38</v>
      </c>
      <c r="D214" s="10" cm="1">
        <f t="array" ref="D214">_xll.SNL.Clients.Office.Excel.Functions.SPG($A214, "IQ_DILUT_EPS_NORM", D$2)</f>
        <v>1.66</v>
      </c>
      <c r="E214" s="10" cm="1">
        <f t="array" ref="E214">_xll.SNL.Clients.Office.Excel.Functions.SPG($A214, "IQ_DILUT_EPS_NORM", E$2)</f>
        <v>0.82399999999999995</v>
      </c>
      <c r="F214" s="10" cm="1">
        <f t="array" ref="F214">_xll.SNL.Clients.Office.Excel.Functions.SPG($A214, "IQ_DILUT_EPS_NORM", F$2)</f>
        <v>-3.1E-2</v>
      </c>
      <c r="G214" s="10" cm="1">
        <f t="array" ref="G214">_xll.SNL.Clients.Office.Excel.Functions.SPG($A214, "IQ_DILUT_EPS_NORM", G$2)</f>
        <v>0.57399999999999995</v>
      </c>
      <c r="H214" s="10" cm="1">
        <f t="array" ref="H214">_xll.SNL.Clients.Office.Excel.Functions.SPG($A214, "IQ_DILUT_EPS_NORM", H$2)</f>
        <v>1.48</v>
      </c>
      <c r="I214" s="10" cm="1">
        <f t="array" ref="I214">_xll.SNL.Clients.Office.Excel.Functions.SPG($A214, "IQ_DILUT_EPS_NORM", I$2)</f>
        <v>0.96</v>
      </c>
      <c r="J214" s="10" cm="1">
        <f t="array" ref="J214">_xll.SNL.Clients.Office.Excel.Functions.SPG($A214, "IQ_DILUT_EPS_NORM", J$2)</f>
        <v>-0.11600000000000001</v>
      </c>
      <c r="K214" s="10" cm="1">
        <f t="array" ref="K214">_xll.SNL.Clients.Office.Excel.Functions.SPG($A214, "IQ_DILUT_EPS_NORM", K$2)</f>
        <v>1.1299999999999999</v>
      </c>
      <c r="L214" s="10" cm="1">
        <f t="array" ref="L214">_xll.SNL.Clients.Office.Excel.Functions.SPG($A214, "IQ_DILUT_EPS_NORM", L$2)</f>
        <v>3.5630000000000002</v>
      </c>
      <c r="M214" s="10" cm="1">
        <f t="array" ref="M214">_xll.SNL.Clients.Office.Excel.Functions.SPG($A214, "IQ_DILUT_EPS_NORM", M$2)</f>
        <v>2.597</v>
      </c>
      <c r="N214" s="10" cm="1">
        <f t="array" ref="N214">_xll.SNL.Clients.Office.Excel.Functions.SPG($A214, "IQ_DILUT_EPS_NORM", N$2)</f>
        <v>2.7650000000000001</v>
      </c>
      <c r="O214" s="10" cm="1">
        <f t="array" ref="O214">_xll.SNL.Clients.Office.Excel.Functions.SPG($A214, "IQ_DILUT_EPS_NORM", O$2)</f>
        <v>3.01</v>
      </c>
      <c r="P214" s="10" cm="1">
        <f t="array" ref="P214">_xll.SNL.Clients.Office.Excel.Functions.SPG($A214, "IQ_DILUT_EPS_NORM", P$2)</f>
        <v>1.835</v>
      </c>
      <c r="Q214" s="10" cm="1">
        <f t="array" ref="Q214">_xll.SNL.Clients.Office.Excel.Functions.SPG($A214, "IQ_DILUT_EPS_NORM", Q$2)</f>
        <v>1.1539999999999999</v>
      </c>
      <c r="R214" s="10" cm="1">
        <f t="array" ref="R214">_xll.SNL.Clients.Office.Excel.Functions.SPG($A214, "IQ_DILUT_EPS_NORM", R$2)</f>
        <v>2.6139999999999999</v>
      </c>
      <c r="S214" s="10" cm="1">
        <f t="array" ref="S214">_xll.SNL.Clients.Office.Excel.Functions.SPG($A214, "IQ_DILUT_EPS_NORM", S$2)</f>
        <v>2.17</v>
      </c>
      <c r="T214" s="10" cm="1">
        <f t="array" ref="T214">_xll.SNL.Clients.Office.Excel.Functions.SPG($A214, "IQ_DILUT_EPS_NORM", T$2)</f>
        <v>1.845</v>
      </c>
      <c r="U214" s="10" cm="1">
        <f t="array" ref="U214">_xll.SNL.Clients.Office.Excel.Functions.SPG($A214, "IQ_DILUT_EPS_NORM", U$2)</f>
        <v>1.127</v>
      </c>
      <c r="V214" s="10" cm="1">
        <f t="array" ref="V214">_xll.SNL.Clients.Office.Excel.Functions.SPG($A214, "IQ_DILUT_EPS_NORM", V$2)</f>
        <v>0.40600000000000003</v>
      </c>
    </row>
    <row r="215" spans="1:22">
      <c r="A215" s="11" t="s">
        <v>218</v>
      </c>
      <c r="B215" s="10" t="str" cm="1">
        <f t="array" ref="B215">_xll.SNL.Clients.Office.Excel.Functions.SPG($A215, "IQ_DILUT_EPS_NORM", B$2)</f>
        <v>NA</v>
      </c>
      <c r="C215" s="10" cm="1">
        <f t="array" ref="C215">_xll.SNL.Clients.Office.Excel.Functions.SPG($A215, "IQ_DILUT_EPS_NORM", C$2)</f>
        <v>0.88800000000000001</v>
      </c>
      <c r="D215" s="10" cm="1">
        <f t="array" ref="D215">_xll.SNL.Clients.Office.Excel.Functions.SPG($A215, "IQ_DILUT_EPS_NORM", D$2)</f>
        <v>3.1749999999999998</v>
      </c>
      <c r="E215" s="10" cm="1">
        <f t="array" ref="E215">_xll.SNL.Clients.Office.Excel.Functions.SPG($A215, "IQ_DILUT_EPS_NORM", E$2)</f>
        <v>3.3239999999999998</v>
      </c>
      <c r="F215" s="10" cm="1">
        <f t="array" ref="F215">_xll.SNL.Clients.Office.Excel.Functions.SPG($A215, "IQ_DILUT_EPS_NORM", F$2)</f>
        <v>2.464</v>
      </c>
      <c r="G215" s="10" cm="1">
        <f t="array" ref="G215">_xll.SNL.Clients.Office.Excel.Functions.SPG($A215, "IQ_DILUT_EPS_NORM", G$2)</f>
        <v>3.47</v>
      </c>
      <c r="H215" s="10" cm="1">
        <f t="array" ref="H215">_xll.SNL.Clients.Office.Excel.Functions.SPG($A215, "IQ_DILUT_EPS_NORM", H$2)</f>
        <v>2.5819999999999999</v>
      </c>
      <c r="I215" s="10" cm="1">
        <f t="array" ref="I215">_xll.SNL.Clients.Office.Excel.Functions.SPG($A215, "IQ_DILUT_EPS_NORM", I$2)</f>
        <v>3.9329999999999998</v>
      </c>
      <c r="J215" s="10" cm="1">
        <f t="array" ref="J215">_xll.SNL.Clients.Office.Excel.Functions.SPG($A215, "IQ_DILUT_EPS_NORM", J$2)</f>
        <v>3.6789999999999998</v>
      </c>
      <c r="K215" s="10" cm="1">
        <f t="array" ref="K215">_xll.SNL.Clients.Office.Excel.Functions.SPG($A215, "IQ_DILUT_EPS_NORM", K$2)</f>
        <v>2.976</v>
      </c>
      <c r="L215" s="10" cm="1">
        <f t="array" ref="L215">_xll.SNL.Clients.Office.Excel.Functions.SPG($A215, "IQ_DILUT_EPS_NORM", L$2)</f>
        <v>2.597</v>
      </c>
      <c r="M215" s="10" cm="1">
        <f t="array" ref="M215">_xll.SNL.Clients.Office.Excel.Functions.SPG($A215, "IQ_DILUT_EPS_NORM", M$2)</f>
        <v>1.986</v>
      </c>
      <c r="N215" s="10" cm="1">
        <f t="array" ref="N215">_xll.SNL.Clients.Office.Excel.Functions.SPG($A215, "IQ_DILUT_EPS_NORM", N$2)</f>
        <v>2.36</v>
      </c>
      <c r="O215" s="10" cm="1">
        <f t="array" ref="O215">_xll.SNL.Clients.Office.Excel.Functions.SPG($A215, "IQ_DILUT_EPS_NORM", O$2)</f>
        <v>2.3090000000000002</v>
      </c>
      <c r="P215" s="10" cm="1">
        <f t="array" ref="P215">_xll.SNL.Clients.Office.Excel.Functions.SPG($A215, "IQ_DILUT_EPS_NORM", P$2)</f>
        <v>2.1619999999999999</v>
      </c>
      <c r="Q215" s="10" cm="1">
        <f t="array" ref="Q215">_xll.SNL.Clients.Office.Excel.Functions.SPG($A215, "IQ_DILUT_EPS_NORM", Q$2)</f>
        <v>2.1629999999999998</v>
      </c>
      <c r="R215" s="10" cm="1">
        <f t="array" ref="R215">_xll.SNL.Clients.Office.Excel.Functions.SPG($A215, "IQ_DILUT_EPS_NORM", R$2)</f>
        <v>1.776</v>
      </c>
      <c r="S215" s="10" cm="1">
        <f t="array" ref="S215">_xll.SNL.Clients.Office.Excel.Functions.SPG($A215, "IQ_DILUT_EPS_NORM", S$2)</f>
        <v>1.8859999999999999</v>
      </c>
      <c r="T215" s="10" cm="1">
        <f t="array" ref="T215">_xll.SNL.Clients.Office.Excel.Functions.SPG($A215, "IQ_DILUT_EPS_NORM", T$2)</f>
        <v>1.2889999999999999</v>
      </c>
      <c r="U215" s="10" cm="1">
        <f t="array" ref="U215">_xll.SNL.Clients.Office.Excel.Functions.SPG($A215, "IQ_DILUT_EPS_NORM", U$2)</f>
        <v>0.97799999999999998</v>
      </c>
      <c r="V215" s="10" cm="1">
        <f t="array" ref="V215">_xll.SNL.Clients.Office.Excel.Functions.SPG($A215, "IQ_DILUT_EPS_NORM", V$2)</f>
        <v>0.86199999999999999</v>
      </c>
    </row>
    <row r="216" spans="1:22">
      <c r="A216" s="11" t="s">
        <v>219</v>
      </c>
      <c r="B216" s="10" cm="1">
        <f t="array" ref="B216">_xll.SNL.Clients.Office.Excel.Functions.SPG($A216, "IQ_DILUT_EPS_NORM", B$2)</f>
        <v>16.887</v>
      </c>
      <c r="C216" s="10" cm="1">
        <f t="array" ref="C216">_xll.SNL.Clients.Office.Excel.Functions.SPG($A216, "IQ_DILUT_EPS_NORM", C$2)</f>
        <v>14.364000000000001</v>
      </c>
      <c r="D216" s="10" cm="1">
        <f t="array" ref="D216">_xll.SNL.Clients.Office.Excel.Functions.SPG($A216, "IQ_DILUT_EPS_NORM", D$2)</f>
        <v>11.563000000000001</v>
      </c>
      <c r="E216" s="10" cm="1">
        <f t="array" ref="E216">_xll.SNL.Clients.Office.Excel.Functions.SPG($A216, "IQ_DILUT_EPS_NORM", E$2)</f>
        <v>13.31</v>
      </c>
      <c r="F216" s="10" cm="1">
        <f t="array" ref="F216">_xll.SNL.Clients.Office.Excel.Functions.SPG($A216, "IQ_DILUT_EPS_NORM", F$2)</f>
        <v>8.5839999999999996</v>
      </c>
      <c r="G216" s="10" cm="1">
        <f t="array" ref="G216">_xll.SNL.Clients.Office.Excel.Functions.SPG($A216, "IQ_DILUT_EPS_NORM", G$2)</f>
        <v>7.9210000000000003</v>
      </c>
      <c r="H216" s="10" cm="1">
        <f t="array" ref="H216">_xll.SNL.Clients.Office.Excel.Functions.SPG($A216, "IQ_DILUT_EPS_NORM", H$2)</f>
        <v>6.9530000000000003</v>
      </c>
      <c r="I216" s="10" cm="1">
        <f t="array" ref="I216">_xll.SNL.Clients.Office.Excel.Functions.SPG($A216, "IQ_DILUT_EPS_NORM", I$2)</f>
        <v>5.9889999999999999</v>
      </c>
      <c r="J216" s="10" cm="1">
        <f t="array" ref="J216">_xll.SNL.Clients.Office.Excel.Functions.SPG($A216, "IQ_DILUT_EPS_NORM", J$2)</f>
        <v>5.8070000000000004</v>
      </c>
      <c r="K216" s="10" cm="1">
        <f t="array" ref="K216">_xll.SNL.Clients.Office.Excel.Functions.SPG($A216, "IQ_DILUT_EPS_NORM", K$2)</f>
        <v>5.0369999999999999</v>
      </c>
      <c r="L216" s="10" cm="1">
        <f t="array" ref="L216">_xll.SNL.Clients.Office.Excel.Functions.SPG($A216, "IQ_DILUT_EPS_NORM", L$2)</f>
        <v>4.258</v>
      </c>
      <c r="M216" s="10" cm="1">
        <f t="array" ref="M216">_xll.SNL.Clients.Office.Excel.Functions.SPG($A216, "IQ_DILUT_EPS_NORM", M$2)</f>
        <v>3.07</v>
      </c>
      <c r="N216" s="10" cm="1">
        <f t="array" ref="N216">_xll.SNL.Clients.Office.Excel.Functions.SPG($A216, "IQ_DILUT_EPS_NORM", N$2)</f>
        <v>3.282</v>
      </c>
      <c r="O216" s="10" cm="1">
        <f t="array" ref="O216">_xll.SNL.Clients.Office.Excel.Functions.SPG($A216, "IQ_DILUT_EPS_NORM", O$2)</f>
        <v>2.4649999999999999</v>
      </c>
      <c r="P216" s="10" cm="1">
        <f t="array" ref="P216">_xll.SNL.Clients.Office.Excel.Functions.SPG($A216, "IQ_DILUT_EPS_NORM", P$2)</f>
        <v>2.5209999999999999</v>
      </c>
      <c r="Q216" s="10" cm="1">
        <f t="array" ref="Q216">_xll.SNL.Clients.Office.Excel.Functions.SPG($A216, "IQ_DILUT_EPS_NORM", Q$2)</f>
        <v>2.2360000000000002</v>
      </c>
      <c r="R216" s="10" cm="1">
        <f t="array" ref="R216">_xll.SNL.Clients.Office.Excel.Functions.SPG($A216, "IQ_DILUT_EPS_NORM", R$2)</f>
        <v>1.1180000000000001</v>
      </c>
      <c r="S216" s="10" cm="1">
        <f t="array" ref="S216">_xll.SNL.Clients.Office.Excel.Functions.SPG($A216, "IQ_DILUT_EPS_NORM", S$2)</f>
        <v>0.89900000000000002</v>
      </c>
      <c r="T216" s="10" cm="1">
        <f t="array" ref="T216">_xll.SNL.Clients.Office.Excel.Functions.SPG($A216, "IQ_DILUT_EPS_NORM", T$2)</f>
        <v>2.3460000000000001</v>
      </c>
      <c r="U216" s="10" cm="1">
        <f t="array" ref="U216">_xll.SNL.Clients.Office.Excel.Functions.SPG($A216, "IQ_DILUT_EPS_NORM", U$2)</f>
        <v>2.6869999999999998</v>
      </c>
      <c r="V216" s="10" cm="1">
        <f t="array" ref="V216">_xll.SNL.Clients.Office.Excel.Functions.SPG($A216, "IQ_DILUT_EPS_NORM", V$2)</f>
        <v>2.3620000000000001</v>
      </c>
    </row>
    <row r="217" spans="1:22">
      <c r="A217" s="11" t="s">
        <v>220</v>
      </c>
      <c r="B217" s="10" t="str" cm="1">
        <f t="array" ref="B217">_xll.SNL.Clients.Office.Excel.Functions.SPG($A217, "IQ_DILUT_EPS_NORM", B$2)</f>
        <v>NA</v>
      </c>
      <c r="C217" s="10" cm="1">
        <f t="array" ref="C217">_xll.SNL.Clients.Office.Excel.Functions.SPG($A217, "IQ_DILUT_EPS_NORM", C$2)</f>
        <v>0.22</v>
      </c>
      <c r="D217" s="10" cm="1">
        <f t="array" ref="D217">_xll.SNL.Clients.Office.Excel.Functions.SPG($A217, "IQ_DILUT_EPS_NORM", D$2)</f>
        <v>0.20599999999999999</v>
      </c>
      <c r="E217" s="10" cm="1">
        <f t="array" ref="E217">_xll.SNL.Clients.Office.Excel.Functions.SPG($A217, "IQ_DILUT_EPS_NORM", E$2)</f>
        <v>0.193</v>
      </c>
      <c r="F217" s="10" cm="1">
        <f t="array" ref="F217">_xll.SNL.Clients.Office.Excel.Functions.SPG($A217, "IQ_DILUT_EPS_NORM", F$2)</f>
        <v>-7.3999999999999996E-2</v>
      </c>
      <c r="G217" s="10" cm="1">
        <f t="array" ref="G217">_xll.SNL.Clients.Office.Excel.Functions.SPG($A217, "IQ_DILUT_EPS_NORM", G$2)</f>
        <v>7.0000000000000007E-2</v>
      </c>
      <c r="H217" s="10" cm="1">
        <f t="array" ref="H217">_xll.SNL.Clients.Office.Excel.Functions.SPG($A217, "IQ_DILUT_EPS_NORM", H$2)</f>
        <v>3.9E-2</v>
      </c>
      <c r="I217" s="10" cm="1">
        <f t="array" ref="I217">_xll.SNL.Clients.Office.Excel.Functions.SPG($A217, "IQ_DILUT_EPS_NORM", I$2)</f>
        <v>0.12</v>
      </c>
      <c r="J217" s="10" cm="1">
        <f t="array" ref="J217">_xll.SNL.Clients.Office.Excel.Functions.SPG($A217, "IQ_DILUT_EPS_NORM", J$2)</f>
        <v>0.33500000000000002</v>
      </c>
      <c r="K217" s="10" cm="1">
        <f t="array" ref="K217">_xll.SNL.Clients.Office.Excel.Functions.SPG($A217, "IQ_DILUT_EPS_NORM", K$2)</f>
        <v>0.30299999999999999</v>
      </c>
      <c r="L217" s="10" cm="1">
        <f t="array" ref="L217">_xll.SNL.Clients.Office.Excel.Functions.SPG($A217, "IQ_DILUT_EPS_NORM", L$2)</f>
        <v>0.33300000000000002</v>
      </c>
      <c r="M217" s="10" cm="1">
        <f t="array" ref="M217">_xll.SNL.Clients.Office.Excel.Functions.SPG($A217, "IQ_DILUT_EPS_NORM", M$2)</f>
        <v>1.248</v>
      </c>
      <c r="N217" s="10" cm="1">
        <f t="array" ref="N217">_xll.SNL.Clients.Office.Excel.Functions.SPG($A217, "IQ_DILUT_EPS_NORM", N$2)</f>
        <v>1.135</v>
      </c>
      <c r="O217" s="10" cm="1">
        <f t="array" ref="O217">_xll.SNL.Clients.Office.Excel.Functions.SPG($A217, "IQ_DILUT_EPS_NORM", O$2)</f>
        <v>1.0309999999999999</v>
      </c>
      <c r="P217" s="10" cm="1">
        <f t="array" ref="P217">_xll.SNL.Clients.Office.Excel.Functions.SPG($A217, "IQ_DILUT_EPS_NORM", P$2)</f>
        <v>0.69</v>
      </c>
      <c r="Q217" s="10" cm="1">
        <f t="array" ref="Q217">_xll.SNL.Clients.Office.Excel.Functions.SPG($A217, "IQ_DILUT_EPS_NORM", Q$2)</f>
        <v>0.57199999999999995</v>
      </c>
      <c r="R217" s="10" cm="1">
        <f t="array" ref="R217">_xll.SNL.Clients.Office.Excel.Functions.SPG($A217, "IQ_DILUT_EPS_NORM", R$2)</f>
        <v>0.55400000000000005</v>
      </c>
      <c r="S217" s="10" cm="1">
        <f t="array" ref="S217">_xll.SNL.Clients.Office.Excel.Functions.SPG($A217, "IQ_DILUT_EPS_NORM", S$2)</f>
        <v>0.26</v>
      </c>
      <c r="T217" s="10" cm="1">
        <f t="array" ref="T217">_xll.SNL.Clients.Office.Excel.Functions.SPG($A217, "IQ_DILUT_EPS_NORM", T$2)</f>
        <v>0.13400000000000001</v>
      </c>
      <c r="U217" s="10" cm="1">
        <f t="array" ref="U217">_xll.SNL.Clients.Office.Excel.Functions.SPG($A217, "IQ_DILUT_EPS_NORM", U$2)</f>
        <v>0.38400000000000001</v>
      </c>
      <c r="V217" s="10" cm="1">
        <f t="array" ref="V217">_xll.SNL.Clients.Office.Excel.Functions.SPG($A217, "IQ_DILUT_EPS_NORM", V$2)</f>
        <v>0.51300000000000001</v>
      </c>
    </row>
    <row r="218" spans="1:22">
      <c r="A218" s="11" t="s">
        <v>221</v>
      </c>
      <c r="B218" s="10" t="str" cm="1">
        <f t="array" ref="B218">_xll.SNL.Clients.Office.Excel.Functions.SPG($A218, "IQ_DILUT_EPS_NORM", B$2)</f>
        <v>NA</v>
      </c>
      <c r="C218" s="10" cm="1">
        <f t="array" ref="C218">_xll.SNL.Clients.Office.Excel.Functions.SPG($A218, "IQ_DILUT_EPS_NORM", C$2)</f>
        <v>2.8650000000000002</v>
      </c>
      <c r="D218" s="10" cm="1">
        <f t="array" ref="D218">_xll.SNL.Clients.Office.Excel.Functions.SPG($A218, "IQ_DILUT_EPS_NORM", D$2)</f>
        <v>3.73</v>
      </c>
      <c r="E218" s="10" cm="1">
        <f t="array" ref="E218">_xll.SNL.Clients.Office.Excel.Functions.SPG($A218, "IQ_DILUT_EPS_NORM", E$2)</f>
        <v>3.5819999999999999</v>
      </c>
      <c r="F218" s="10" cm="1">
        <f t="array" ref="F218">_xll.SNL.Clients.Office.Excel.Functions.SPG($A218, "IQ_DILUT_EPS_NORM", F$2)</f>
        <v>2.2589999999999999</v>
      </c>
      <c r="G218" s="10" cm="1">
        <f t="array" ref="G218">_xll.SNL.Clients.Office.Excel.Functions.SPG($A218, "IQ_DILUT_EPS_NORM", G$2)</f>
        <v>2.819</v>
      </c>
      <c r="H218" s="10" cm="1">
        <f t="array" ref="H218">_xll.SNL.Clients.Office.Excel.Functions.SPG($A218, "IQ_DILUT_EPS_NORM", H$2)</f>
        <v>2.5179999999999998</v>
      </c>
      <c r="I218" s="10" cm="1">
        <f t="array" ref="I218">_xll.SNL.Clients.Office.Excel.Functions.SPG($A218, "IQ_DILUT_EPS_NORM", I$2)</f>
        <v>2.41</v>
      </c>
      <c r="J218" s="10" cm="1">
        <f t="array" ref="J218">_xll.SNL.Clients.Office.Excel.Functions.SPG($A218, "IQ_DILUT_EPS_NORM", J$2)</f>
        <v>2.8279999999999998</v>
      </c>
      <c r="K218" s="10" cm="1">
        <f t="array" ref="K218">_xll.SNL.Clients.Office.Excel.Functions.SPG($A218, "IQ_DILUT_EPS_NORM", K$2)</f>
        <v>2.5960000000000001</v>
      </c>
      <c r="L218" s="10" cm="1">
        <f t="array" ref="L218">_xll.SNL.Clients.Office.Excel.Functions.SPG($A218, "IQ_DILUT_EPS_NORM", L$2)</f>
        <v>2.3980000000000001</v>
      </c>
      <c r="M218" s="10" cm="1">
        <f t="array" ref="M218">_xll.SNL.Clients.Office.Excel.Functions.SPG($A218, "IQ_DILUT_EPS_NORM", M$2)</f>
        <v>2.1789999999999998</v>
      </c>
      <c r="N218" s="10" cm="1">
        <f t="array" ref="N218">_xll.SNL.Clients.Office.Excel.Functions.SPG($A218, "IQ_DILUT_EPS_NORM", N$2)</f>
        <v>1.9830000000000001</v>
      </c>
      <c r="O218" s="10" cm="1">
        <f t="array" ref="O218">_xll.SNL.Clients.Office.Excel.Functions.SPG($A218, "IQ_DILUT_EPS_NORM", O$2)</f>
        <v>1.774</v>
      </c>
      <c r="P218" s="10" cm="1">
        <f t="array" ref="P218">_xll.SNL.Clients.Office.Excel.Functions.SPG($A218, "IQ_DILUT_EPS_NORM", P$2)</f>
        <v>1.6160000000000001</v>
      </c>
      <c r="Q218" s="10" cm="1">
        <f t="array" ref="Q218">_xll.SNL.Clients.Office.Excel.Functions.SPG($A218, "IQ_DILUT_EPS_NORM", Q$2)</f>
        <v>1.4690000000000001</v>
      </c>
      <c r="R218" s="10" cm="1">
        <f t="array" ref="R218">_xll.SNL.Clients.Office.Excel.Functions.SPG($A218, "IQ_DILUT_EPS_NORM", R$2)</f>
        <v>1.331</v>
      </c>
      <c r="S218" s="10" cm="1">
        <f t="array" ref="S218">_xll.SNL.Clients.Office.Excel.Functions.SPG($A218, "IQ_DILUT_EPS_NORM", S$2)</f>
        <v>1.1930000000000001</v>
      </c>
      <c r="T218" s="10" cm="1">
        <f t="array" ref="T218">_xll.SNL.Clients.Office.Excel.Functions.SPG($A218, "IQ_DILUT_EPS_NORM", T$2)</f>
        <v>0.98899999999999999</v>
      </c>
      <c r="U218" s="10" cm="1">
        <f t="array" ref="U218">_xll.SNL.Clients.Office.Excel.Functions.SPG($A218, "IQ_DILUT_EPS_NORM", U$2)</f>
        <v>0.83799999999999997</v>
      </c>
      <c r="V218" s="10" cm="1">
        <f t="array" ref="V218">_xll.SNL.Clients.Office.Excel.Functions.SPG($A218, "IQ_DILUT_EPS_NORM", V$2)</f>
        <v>0.63600000000000001</v>
      </c>
    </row>
    <row r="219" spans="1:22">
      <c r="A219" s="11" t="s">
        <v>222</v>
      </c>
      <c r="B219" s="10" cm="1">
        <f t="array" ref="B219">_xll.SNL.Clients.Office.Excel.Functions.SPG($A219, "IQ_DILUT_EPS_NORM", B$2)</f>
        <v>7.85</v>
      </c>
      <c r="C219" s="10" cm="1">
        <f t="array" ref="C219">_xll.SNL.Clients.Office.Excel.Functions.SPG($A219, "IQ_DILUT_EPS_NORM", C$2)</f>
        <v>4.0259999999999998</v>
      </c>
      <c r="D219" s="10" cm="1">
        <f t="array" ref="D219">_xll.SNL.Clients.Office.Excel.Functions.SPG($A219, "IQ_DILUT_EPS_NORM", D$2)</f>
        <v>5.93</v>
      </c>
      <c r="E219" s="10" cm="1">
        <f t="array" ref="E219">_xll.SNL.Clients.Office.Excel.Functions.SPG($A219, "IQ_DILUT_EPS_NORM", E$2)</f>
        <v>2.1789999999999998</v>
      </c>
      <c r="F219" s="10" cm="1">
        <f t="array" ref="F219">_xll.SNL.Clients.Office.Excel.Functions.SPG($A219, "IQ_DILUT_EPS_NORM", F$2)</f>
        <v>-6.6959999999999997</v>
      </c>
      <c r="G219" s="10" cm="1">
        <f t="array" ref="G219">_xll.SNL.Clients.Office.Excel.Functions.SPG($A219, "IQ_DILUT_EPS_NORM", G$2)</f>
        <v>0.1</v>
      </c>
      <c r="H219" s="10" cm="1">
        <f t="array" ref="H219">_xll.SNL.Clients.Office.Excel.Functions.SPG($A219, "IQ_DILUT_EPS_NORM", H$2)</f>
        <v>0.17599999999999999</v>
      </c>
      <c r="I219" s="10" cm="1">
        <f t="array" ref="I219">_xll.SNL.Clients.Office.Excel.Functions.SPG($A219, "IQ_DILUT_EPS_NORM", I$2)</f>
        <v>-6.7089999999999996</v>
      </c>
      <c r="J219" s="10" cm="1">
        <f t="array" ref="J219">_xll.SNL.Clients.Office.Excel.Functions.SPG($A219, "IQ_DILUT_EPS_NORM", J$2)</f>
        <v>-7.5659999999999998</v>
      </c>
      <c r="K219" s="10" cm="1">
        <f t="array" ref="K219">_xll.SNL.Clients.Office.Excel.Functions.SPG($A219, "IQ_DILUT_EPS_NORM", K$2)</f>
        <v>-6.4009999999999998</v>
      </c>
      <c r="L219" s="10" cm="1">
        <f t="array" ref="L219">_xll.SNL.Clients.Office.Excel.Functions.SPG($A219, "IQ_DILUT_EPS_NORM", L$2)</f>
        <v>3.0910000000000002</v>
      </c>
      <c r="M219" s="10" cm="1">
        <f t="array" ref="M219">_xll.SNL.Clients.Office.Excel.Functions.SPG($A219, "IQ_DILUT_EPS_NORM", M$2)</f>
        <v>4.4279999999999999</v>
      </c>
      <c r="N219" s="10" cm="1">
        <f t="array" ref="N219">_xll.SNL.Clients.Office.Excel.Functions.SPG($A219, "IQ_DILUT_EPS_NORM", N$2)</f>
        <v>5.6310000000000002</v>
      </c>
      <c r="O219" s="10" cm="1">
        <f t="array" ref="O219">_xll.SNL.Clients.Office.Excel.Functions.SPG($A219, "IQ_DILUT_EPS_NORM", O$2)</f>
        <v>3.3780000000000001</v>
      </c>
      <c r="P219" s="10" cm="1">
        <f t="array" ref="P219">_xll.SNL.Clients.Office.Excel.Functions.SPG($A219, "IQ_DILUT_EPS_NORM", P$2)</f>
        <v>3.964</v>
      </c>
      <c r="Q219" s="10" cm="1">
        <f t="array" ref="Q219">_xll.SNL.Clients.Office.Excel.Functions.SPG($A219, "IQ_DILUT_EPS_NORM", Q$2)</f>
        <v>3.133</v>
      </c>
      <c r="R219" s="10" cm="1">
        <f t="array" ref="R219">_xll.SNL.Clients.Office.Excel.Functions.SPG($A219, "IQ_DILUT_EPS_NORM", R$2)</f>
        <v>9.3160000000000007</v>
      </c>
      <c r="S219" s="10" cm="1">
        <f t="array" ref="S219">_xll.SNL.Clients.Office.Excel.Functions.SPG($A219, "IQ_DILUT_EPS_NORM", S$2)</f>
        <v>7.3449999999999998</v>
      </c>
      <c r="T219" s="10" cm="1">
        <f t="array" ref="T219">_xll.SNL.Clients.Office.Excel.Functions.SPG($A219, "IQ_DILUT_EPS_NORM", T$2)</f>
        <v>7.476</v>
      </c>
      <c r="U219" s="10" cm="1">
        <f t="array" ref="U219">_xll.SNL.Clients.Office.Excel.Functions.SPG($A219, "IQ_DILUT_EPS_NORM", U$2)</f>
        <v>4.468</v>
      </c>
      <c r="V219" s="10" cm="1">
        <f t="array" ref="V219">_xll.SNL.Clients.Office.Excel.Functions.SPG($A219, "IQ_DILUT_EPS_NORM", V$2)</f>
        <v>3.0670000000000002</v>
      </c>
    </row>
    <row r="220" spans="1:22">
      <c r="A220" s="11" t="s">
        <v>223</v>
      </c>
      <c r="B220" s="10" t="str" cm="1">
        <f t="array" ref="B220">_xll.SNL.Clients.Office.Excel.Functions.SPG($A220, "IQ_DILUT_EPS_NORM", B$2)</f>
        <v>NA</v>
      </c>
      <c r="C220" s="10" cm="1">
        <f t="array" ref="C220">_xll.SNL.Clients.Office.Excel.Functions.SPG($A220, "IQ_DILUT_EPS_NORM", C$2)</f>
        <v>1.163</v>
      </c>
      <c r="D220" s="10" cm="1">
        <f t="array" ref="D220">_xll.SNL.Clients.Office.Excel.Functions.SPG($A220, "IQ_DILUT_EPS_NORM", D$2)</f>
        <v>1.194</v>
      </c>
      <c r="E220" s="10" cm="1">
        <f t="array" ref="E220">_xll.SNL.Clients.Office.Excel.Functions.SPG($A220, "IQ_DILUT_EPS_NORM", E$2)</f>
        <v>1.0609999999999999</v>
      </c>
      <c r="F220" s="10" cm="1">
        <f t="array" ref="F220">_xll.SNL.Clients.Office.Excel.Functions.SPG($A220, "IQ_DILUT_EPS_NORM", F$2)</f>
        <v>0.72499999999999998</v>
      </c>
      <c r="G220" s="10" cm="1">
        <f t="array" ref="G220">_xll.SNL.Clients.Office.Excel.Functions.SPG($A220, "IQ_DILUT_EPS_NORM", G$2)</f>
        <v>1.155</v>
      </c>
      <c r="H220" s="10" cm="1">
        <f t="array" ref="H220">_xll.SNL.Clients.Office.Excel.Functions.SPG($A220, "IQ_DILUT_EPS_NORM", H$2)</f>
        <v>0.878</v>
      </c>
      <c r="I220" s="10" cm="1">
        <f t="array" ref="I220">_xll.SNL.Clients.Office.Excel.Functions.SPG($A220, "IQ_DILUT_EPS_NORM", I$2)</f>
        <v>0.249</v>
      </c>
      <c r="J220" s="10" cm="1">
        <f t="array" ref="J220">_xll.SNL.Clients.Office.Excel.Functions.SPG($A220, "IQ_DILUT_EPS_NORM", J$2)</f>
        <v>0.77700000000000002</v>
      </c>
      <c r="K220" s="10" cm="1">
        <f t="array" ref="K220">_xll.SNL.Clients.Office.Excel.Functions.SPG($A220, "IQ_DILUT_EPS_NORM", K$2)</f>
        <v>1.1919999999999999</v>
      </c>
      <c r="L220" s="10" cm="1">
        <f t="array" ref="L220">_xll.SNL.Clients.Office.Excel.Functions.SPG($A220, "IQ_DILUT_EPS_NORM", L$2)</f>
        <v>1.3460000000000001</v>
      </c>
      <c r="M220" s="10" t="str" cm="1">
        <f t="array" ref="M220">_xll.SNL.Clients.Office.Excel.Functions.SPG($A220, "IQ_DILUT_EPS_NORM", M$2)</f>
        <v>NA</v>
      </c>
      <c r="N220" s="10" t="str" cm="1">
        <f t="array" ref="N220">_xll.SNL.Clients.Office.Excel.Functions.SPG($A220, "IQ_DILUT_EPS_NORM", N$2)</f>
        <v>NA</v>
      </c>
      <c r="O220" s="10" t="str" cm="1">
        <f t="array" ref="O220">_xll.SNL.Clients.Office.Excel.Functions.SPG($A220, "IQ_DILUT_EPS_NORM", O$2)</f>
        <v>NA</v>
      </c>
      <c r="P220" s="10" t="str" cm="1">
        <f t="array" ref="P220">_xll.SNL.Clients.Office.Excel.Functions.SPG($A220, "IQ_DILUT_EPS_NORM", P$2)</f>
        <v>NA</v>
      </c>
      <c r="Q220" s="10" t="str" cm="1">
        <f t="array" ref="Q220">_xll.SNL.Clients.Office.Excel.Functions.SPG($A220, "IQ_DILUT_EPS_NORM", Q$2)</f>
        <v>NA</v>
      </c>
      <c r="R220" s="10" t="str" cm="1">
        <f t="array" ref="R220">_xll.SNL.Clients.Office.Excel.Functions.SPG($A220, "IQ_DILUT_EPS_NORM", R$2)</f>
        <v>NA</v>
      </c>
      <c r="S220" s="10" t="str" cm="1">
        <f t="array" ref="S220">_xll.SNL.Clients.Office.Excel.Functions.SPG($A220, "IQ_DILUT_EPS_NORM", S$2)</f>
        <v>NA</v>
      </c>
      <c r="T220" s="10" t="str" cm="1">
        <f t="array" ref="T220">_xll.SNL.Clients.Office.Excel.Functions.SPG($A220, "IQ_DILUT_EPS_NORM", T$2)</f>
        <v>NA</v>
      </c>
      <c r="U220" s="10" t="str" cm="1">
        <f t="array" ref="U220">_xll.SNL.Clients.Office.Excel.Functions.SPG($A220, "IQ_DILUT_EPS_NORM", U$2)</f>
        <v>NA</v>
      </c>
      <c r="V220" s="10" t="str" cm="1">
        <f t="array" ref="V220">_xll.SNL.Clients.Office.Excel.Functions.SPG($A220, "IQ_DILUT_EPS_NORM", V$2)</f>
        <v>NA</v>
      </c>
    </row>
    <row r="221" spans="1:22">
      <c r="A221" s="11" t="s">
        <v>224</v>
      </c>
      <c r="B221" s="10" t="str" cm="1">
        <f t="array" ref="B221">_xll.SNL.Clients.Office.Excel.Functions.SPG($A221, "IQ_DILUT_EPS_NORM", B$2)</f>
        <v>NA</v>
      </c>
      <c r="C221" s="10" cm="1">
        <f t="array" ref="C221">_xll.SNL.Clients.Office.Excel.Functions.SPG($A221, "IQ_DILUT_EPS_NORM", C$2)</f>
        <v>4.2759999999999998</v>
      </c>
      <c r="D221" s="10" cm="1">
        <f t="array" ref="D221">_xll.SNL.Clients.Office.Excel.Functions.SPG($A221, "IQ_DILUT_EPS_NORM", D$2)</f>
        <v>3.9049999999999998</v>
      </c>
      <c r="E221" s="10" cm="1">
        <f t="array" ref="E221">_xll.SNL.Clients.Office.Excel.Functions.SPG($A221, "IQ_DILUT_EPS_NORM", E$2)</f>
        <v>1.425</v>
      </c>
      <c r="F221" s="10" cm="1">
        <f t="array" ref="F221">_xll.SNL.Clients.Office.Excel.Functions.SPG($A221, "IQ_DILUT_EPS_NORM", F$2)</f>
        <v>-1.284</v>
      </c>
      <c r="G221" s="10" cm="1">
        <f t="array" ref="G221">_xll.SNL.Clients.Office.Excel.Functions.SPG($A221, "IQ_DILUT_EPS_NORM", G$2)</f>
        <v>2.5110000000000001</v>
      </c>
      <c r="H221" s="10" cm="1">
        <f t="array" ref="H221">_xll.SNL.Clients.Office.Excel.Functions.SPG($A221, "IQ_DILUT_EPS_NORM", H$2)</f>
        <v>2.2090000000000001</v>
      </c>
      <c r="I221" s="10" cm="1">
        <f t="array" ref="I221">_xll.SNL.Clients.Office.Excel.Functions.SPG($A221, "IQ_DILUT_EPS_NORM", I$2)</f>
        <v>1.5389999999999999</v>
      </c>
      <c r="J221" s="10" cm="1">
        <f t="array" ref="J221">_xll.SNL.Clients.Office.Excel.Functions.SPG($A221, "IQ_DILUT_EPS_NORM", J$2)</f>
        <v>0.96199999999999997</v>
      </c>
      <c r="K221" s="10" cm="1">
        <f t="array" ref="K221">_xll.SNL.Clients.Office.Excel.Functions.SPG($A221, "IQ_DILUT_EPS_NORM", K$2)</f>
        <v>0.628</v>
      </c>
      <c r="L221" s="10" cm="1">
        <f t="array" ref="L221">_xll.SNL.Clients.Office.Excel.Functions.SPG($A221, "IQ_DILUT_EPS_NORM", L$2)</f>
        <v>0.59</v>
      </c>
      <c r="M221" s="10" cm="1">
        <f t="array" ref="M221">_xll.SNL.Clients.Office.Excel.Functions.SPG($A221, "IQ_DILUT_EPS_NORM", M$2)</f>
        <v>0.81699999999999995</v>
      </c>
      <c r="N221" s="10" cm="1">
        <f t="array" ref="N221">_xll.SNL.Clients.Office.Excel.Functions.SPG($A221, "IQ_DILUT_EPS_NORM", N$2)</f>
        <v>1.2430000000000001</v>
      </c>
      <c r="O221" s="10" cm="1">
        <f t="array" ref="O221">_xll.SNL.Clients.Office.Excel.Functions.SPG($A221, "IQ_DILUT_EPS_NORM", O$2)</f>
        <v>0.38600000000000001</v>
      </c>
      <c r="P221" s="10" t="str" cm="1">
        <f t="array" ref="P221">_xll.SNL.Clients.Office.Excel.Functions.SPG($A221, "IQ_DILUT_EPS_NORM", P$2)</f>
        <v>NA</v>
      </c>
      <c r="Q221" s="10" t="str" cm="1">
        <f t="array" ref="Q221">_xll.SNL.Clients.Office.Excel.Functions.SPG($A221, "IQ_DILUT_EPS_NORM", Q$2)</f>
        <v>NA</v>
      </c>
      <c r="R221" s="10" t="str" cm="1">
        <f t="array" ref="R221">_xll.SNL.Clients.Office.Excel.Functions.SPG($A221, "IQ_DILUT_EPS_NORM", R$2)</f>
        <v>NA</v>
      </c>
      <c r="S221" s="10" t="str" cm="1">
        <f t="array" ref="S221">_xll.SNL.Clients.Office.Excel.Functions.SPG($A221, "IQ_DILUT_EPS_NORM", S$2)</f>
        <v>NA</v>
      </c>
      <c r="T221" s="10" cm="1">
        <f t="array" ref="T221">_xll.SNL.Clients.Office.Excel.Functions.SPG($A221, "IQ_DILUT_EPS_NORM", T$2)</f>
        <v>3.427</v>
      </c>
      <c r="U221" s="10" cm="1">
        <f t="array" ref="U221">_xll.SNL.Clients.Office.Excel.Functions.SPG($A221, "IQ_DILUT_EPS_NORM", U$2)</f>
        <v>2.3199999999999998</v>
      </c>
      <c r="V221" s="10" cm="1">
        <f t="array" ref="V221">_xll.SNL.Clients.Office.Excel.Functions.SPG($A221, "IQ_DILUT_EPS_NORM", V$2)</f>
        <v>1.661</v>
      </c>
    </row>
    <row r="222" spans="1:22">
      <c r="A222" s="11" t="s">
        <v>225</v>
      </c>
      <c r="B222" s="10" t="str" cm="1">
        <f t="array" ref="B222">_xll.SNL.Clients.Office.Excel.Functions.SPG($A222, "IQ_DILUT_EPS_NORM", B$2)</f>
        <v>NA</v>
      </c>
      <c r="C222" s="10" cm="1">
        <f t="array" ref="C222">_xll.SNL.Clients.Office.Excel.Functions.SPG($A222, "IQ_DILUT_EPS_NORM", C$2)</f>
        <v>2.3969999999999998</v>
      </c>
      <c r="D222" s="10" cm="1">
        <f t="array" ref="D222">_xll.SNL.Clients.Office.Excel.Functions.SPG($A222, "IQ_DILUT_EPS_NORM", D$2)</f>
        <v>3.024</v>
      </c>
      <c r="E222" s="10" cm="1">
        <f t="array" ref="E222">_xll.SNL.Clients.Office.Excel.Functions.SPG($A222, "IQ_DILUT_EPS_NORM", E$2)</f>
        <v>5.2060000000000004</v>
      </c>
      <c r="F222" s="10" cm="1">
        <f t="array" ref="F222">_xll.SNL.Clients.Office.Excel.Functions.SPG($A222, "IQ_DILUT_EPS_NORM", F$2)</f>
        <v>4.2690000000000001</v>
      </c>
      <c r="G222" s="10" cm="1">
        <f t="array" ref="G222">_xll.SNL.Clients.Office.Excel.Functions.SPG($A222, "IQ_DILUT_EPS_NORM", G$2)</f>
        <v>1.095</v>
      </c>
      <c r="H222" s="10" cm="1">
        <f t="array" ref="H222">_xll.SNL.Clients.Office.Excel.Functions.SPG($A222, "IQ_DILUT_EPS_NORM", H$2)</f>
        <v>0.95299999999999996</v>
      </c>
      <c r="I222" s="10" cm="1">
        <f t="array" ref="I222">_xll.SNL.Clients.Office.Excel.Functions.SPG($A222, "IQ_DILUT_EPS_NORM", I$2)</f>
        <v>0.88900000000000001</v>
      </c>
      <c r="J222" s="10" cm="1">
        <f t="array" ref="J222">_xll.SNL.Clients.Office.Excel.Functions.SPG($A222, "IQ_DILUT_EPS_NORM", J$2)</f>
        <v>0.96699999999999997</v>
      </c>
      <c r="K222" s="10" cm="1">
        <f t="array" ref="K222">_xll.SNL.Clients.Office.Excel.Functions.SPG($A222, "IQ_DILUT_EPS_NORM", K$2)</f>
        <v>0.67500000000000004</v>
      </c>
      <c r="L222" s="10" cm="1">
        <f t="array" ref="L222">_xll.SNL.Clients.Office.Excel.Functions.SPG($A222, "IQ_DILUT_EPS_NORM", L$2)</f>
        <v>0.41399999999999998</v>
      </c>
      <c r="M222" s="10" cm="1">
        <f t="array" ref="M222">_xll.SNL.Clients.Office.Excel.Functions.SPG($A222, "IQ_DILUT_EPS_NORM", M$2)</f>
        <v>0.158</v>
      </c>
      <c r="N222" s="10" cm="1">
        <f t="array" ref="N222">_xll.SNL.Clients.Office.Excel.Functions.SPG($A222, "IQ_DILUT_EPS_NORM", N$2)</f>
        <v>0.34300000000000003</v>
      </c>
      <c r="O222" s="10" cm="1">
        <f t="array" ref="O222">_xll.SNL.Clients.Office.Excel.Functions.SPG($A222, "IQ_DILUT_EPS_NORM", O$2)</f>
        <v>0.47199999999999998</v>
      </c>
      <c r="P222" s="10" cm="1">
        <f t="array" ref="P222">_xll.SNL.Clients.Office.Excel.Functions.SPG($A222, "IQ_DILUT_EPS_NORM", P$2)</f>
        <v>0.45100000000000001</v>
      </c>
      <c r="Q222" s="10" cm="1">
        <f t="array" ref="Q222">_xll.SNL.Clients.Office.Excel.Functions.SPG($A222, "IQ_DILUT_EPS_NORM", Q$2)</f>
        <v>0.439</v>
      </c>
      <c r="R222" s="10" cm="1">
        <f t="array" ref="R222">_xll.SNL.Clients.Office.Excel.Functions.SPG($A222, "IQ_DILUT_EPS_NORM", R$2)</f>
        <v>0.82399999999999995</v>
      </c>
      <c r="S222" s="10" cm="1">
        <f t="array" ref="S222">_xll.SNL.Clients.Office.Excel.Functions.SPG($A222, "IQ_DILUT_EPS_NORM", S$2)</f>
        <v>0.85699999999999998</v>
      </c>
      <c r="T222" s="10" cm="1">
        <f t="array" ref="T222">_xll.SNL.Clients.Office.Excel.Functions.SPG($A222, "IQ_DILUT_EPS_NORM", T$2)</f>
        <v>0.52500000000000002</v>
      </c>
      <c r="U222" s="10" cm="1">
        <f t="array" ref="U222">_xll.SNL.Clients.Office.Excel.Functions.SPG($A222, "IQ_DILUT_EPS_NORM", U$2)</f>
        <v>0.29299999999999998</v>
      </c>
      <c r="V222" s="10" cm="1">
        <f t="array" ref="V222">_xll.SNL.Clients.Office.Excel.Functions.SPG($A222, "IQ_DILUT_EPS_NORM", V$2)</f>
        <v>0.127</v>
      </c>
    </row>
    <row r="223" spans="1:22">
      <c r="A223" s="11" t="s">
        <v>226</v>
      </c>
      <c r="B223" s="10" t="str" cm="1">
        <f t="array" ref="B223">_xll.SNL.Clients.Office.Excel.Functions.SPG($A223, "IQ_DILUT_EPS_NORM", B$2)</f>
        <v>NA</v>
      </c>
      <c r="C223" s="10" t="str" cm="1">
        <f t="array" ref="C223">_xll.SNL.Clients.Office.Excel.Functions.SPG($A223, "IQ_DILUT_EPS_NORM", C$2)</f>
        <v>NA</v>
      </c>
      <c r="D223" s="10" t="str" cm="1">
        <f t="array" ref="D223">_xll.SNL.Clients.Office.Excel.Functions.SPG($A223, "IQ_DILUT_EPS_NORM", D$2)</f>
        <v>NA</v>
      </c>
      <c r="E223" s="10" t="str" cm="1">
        <f t="array" ref="E223">_xll.SNL.Clients.Office.Excel.Functions.SPG($A223, "IQ_DILUT_EPS_NORM", E$2)</f>
        <v>NA</v>
      </c>
      <c r="F223" s="10" t="str" cm="1">
        <f t="array" ref="F223">_xll.SNL.Clients.Office.Excel.Functions.SPG($A223, "IQ_DILUT_EPS_NORM", F$2)</f>
        <v>NA</v>
      </c>
      <c r="G223" s="10" t="str" cm="1">
        <f t="array" ref="G223">_xll.SNL.Clients.Office.Excel.Functions.SPG($A223, "IQ_DILUT_EPS_NORM", G$2)</f>
        <v>NA</v>
      </c>
      <c r="H223" s="10" t="str" cm="1">
        <f t="array" ref="H223">_xll.SNL.Clients.Office.Excel.Functions.SPG($A223, "IQ_DILUT_EPS_NORM", H$2)</f>
        <v>NA</v>
      </c>
      <c r="I223" s="10" t="str" cm="1">
        <f t="array" ref="I223">_xll.SNL.Clients.Office.Excel.Functions.SPG($A223, "IQ_DILUT_EPS_NORM", I$2)</f>
        <v>NA</v>
      </c>
      <c r="J223" s="10" t="str" cm="1">
        <f t="array" ref="J223">_xll.SNL.Clients.Office.Excel.Functions.SPG($A223, "IQ_DILUT_EPS_NORM", J$2)</f>
        <v>NA</v>
      </c>
      <c r="K223" s="10" t="str" cm="1">
        <f t="array" ref="K223">_xll.SNL.Clients.Office.Excel.Functions.SPG($A223, "IQ_DILUT_EPS_NORM", K$2)</f>
        <v>NA</v>
      </c>
      <c r="L223" s="10" t="str" cm="1">
        <f t="array" ref="L223">_xll.SNL.Clients.Office.Excel.Functions.SPG($A223, "IQ_DILUT_EPS_NORM", L$2)</f>
        <v>NA</v>
      </c>
      <c r="M223" s="10" t="str" cm="1">
        <f t="array" ref="M223">_xll.SNL.Clients.Office.Excel.Functions.SPG($A223, "IQ_DILUT_EPS_NORM", M$2)</f>
        <v>NA</v>
      </c>
      <c r="N223" s="10" t="str" cm="1">
        <f t="array" ref="N223">_xll.SNL.Clients.Office.Excel.Functions.SPG($A223, "IQ_DILUT_EPS_NORM", N$2)</f>
        <v>NA</v>
      </c>
      <c r="O223" s="10" t="str" cm="1">
        <f t="array" ref="O223">_xll.SNL.Clients.Office.Excel.Functions.SPG($A223, "IQ_DILUT_EPS_NORM", O$2)</f>
        <v>NA</v>
      </c>
      <c r="P223" s="10" t="str" cm="1">
        <f t="array" ref="P223">_xll.SNL.Clients.Office.Excel.Functions.SPG($A223, "IQ_DILUT_EPS_NORM", P$2)</f>
        <v>NA</v>
      </c>
      <c r="Q223" s="10" t="str" cm="1">
        <f t="array" ref="Q223">_xll.SNL.Clients.Office.Excel.Functions.SPG($A223, "IQ_DILUT_EPS_NORM", Q$2)</f>
        <v>NA</v>
      </c>
      <c r="R223" s="10" t="str" cm="1">
        <f t="array" ref="R223">_xll.SNL.Clients.Office.Excel.Functions.SPG($A223, "IQ_DILUT_EPS_NORM", R$2)</f>
        <v>NA</v>
      </c>
      <c r="S223" s="10" t="str" cm="1">
        <f t="array" ref="S223">_xll.SNL.Clients.Office.Excel.Functions.SPG($A223, "IQ_DILUT_EPS_NORM", S$2)</f>
        <v>NA</v>
      </c>
      <c r="T223" s="10" t="str" cm="1">
        <f t="array" ref="T223">_xll.SNL.Clients.Office.Excel.Functions.SPG($A223, "IQ_DILUT_EPS_NORM", T$2)</f>
        <v>NA</v>
      </c>
      <c r="U223" s="10" t="str" cm="1">
        <f t="array" ref="U223">_xll.SNL.Clients.Office.Excel.Functions.SPG($A223, "IQ_DILUT_EPS_NORM", U$2)</f>
        <v>NA</v>
      </c>
      <c r="V223" s="10" t="str" cm="1">
        <f t="array" ref="V223">_xll.SNL.Clients.Office.Excel.Functions.SPG($A223, "IQ_DILUT_EPS_NORM", V$2)</f>
        <v>NA</v>
      </c>
    </row>
    <row r="224" spans="1:22">
      <c r="A224" s="11" t="s">
        <v>227</v>
      </c>
      <c r="B224" s="10" t="str" cm="1">
        <f t="array" ref="B224">_xll.SNL.Clients.Office.Excel.Functions.SPG($A224, "IQ_DILUT_EPS_NORM", B$2)</f>
        <v>NA</v>
      </c>
      <c r="C224" s="10" cm="1">
        <f t="array" ref="C224">_xll.SNL.Clients.Office.Excel.Functions.SPG($A224, "IQ_DILUT_EPS_NORM", C$2)</f>
        <v>1.194</v>
      </c>
      <c r="D224" s="10" cm="1">
        <f t="array" ref="D224">_xll.SNL.Clients.Office.Excel.Functions.SPG($A224, "IQ_DILUT_EPS_NORM", D$2)</f>
        <v>1.421</v>
      </c>
      <c r="E224" s="10" cm="1">
        <f t="array" ref="E224">_xll.SNL.Clients.Office.Excel.Functions.SPG($A224, "IQ_DILUT_EPS_NORM", E$2)</f>
        <v>1.37</v>
      </c>
      <c r="F224" s="10" cm="1">
        <f t="array" ref="F224">_xll.SNL.Clients.Office.Excel.Functions.SPG($A224, "IQ_DILUT_EPS_NORM", F$2)</f>
        <v>1.349</v>
      </c>
      <c r="G224" s="10" cm="1">
        <f t="array" ref="G224">_xll.SNL.Clients.Office.Excel.Functions.SPG($A224, "IQ_DILUT_EPS_NORM", G$2)</f>
        <v>1.349</v>
      </c>
      <c r="H224" s="10" cm="1">
        <f t="array" ref="H224">_xll.SNL.Clients.Office.Excel.Functions.SPG($A224, "IQ_DILUT_EPS_NORM", H$2)</f>
        <v>1.3759999999999999</v>
      </c>
      <c r="I224" s="10" cm="1">
        <f t="array" ref="I224">_xll.SNL.Clients.Office.Excel.Functions.SPG($A224, "IQ_DILUT_EPS_NORM", I$2)</f>
        <v>1.4219999999999999</v>
      </c>
      <c r="J224" s="10" cm="1">
        <f t="array" ref="J224">_xll.SNL.Clients.Office.Excel.Functions.SPG($A224, "IQ_DILUT_EPS_NORM", J$2)</f>
        <v>1.518</v>
      </c>
      <c r="K224" s="10" cm="1">
        <f t="array" ref="K224">_xll.SNL.Clients.Office.Excel.Functions.SPG($A224, "IQ_DILUT_EPS_NORM", K$2)</f>
        <v>1.36</v>
      </c>
      <c r="L224" s="10" cm="1">
        <f t="array" ref="L224">_xll.SNL.Clients.Office.Excel.Functions.SPG($A224, "IQ_DILUT_EPS_NORM", L$2)</f>
        <v>1.117</v>
      </c>
      <c r="M224" s="10" cm="1">
        <f t="array" ref="M224">_xll.SNL.Clients.Office.Excel.Functions.SPG($A224, "IQ_DILUT_EPS_NORM", M$2)</f>
        <v>0.96899999999999997</v>
      </c>
      <c r="N224" s="10" cm="1">
        <f t="array" ref="N224">_xll.SNL.Clients.Office.Excel.Functions.SPG($A224, "IQ_DILUT_EPS_NORM", N$2)</f>
        <v>0.875</v>
      </c>
      <c r="O224" s="10" cm="1">
        <f t="array" ref="O224">_xll.SNL.Clients.Office.Excel.Functions.SPG($A224, "IQ_DILUT_EPS_NORM", O$2)</f>
        <v>0.77900000000000003</v>
      </c>
      <c r="P224" s="10" cm="1">
        <f t="array" ref="P224">_xll.SNL.Clients.Office.Excel.Functions.SPG($A224, "IQ_DILUT_EPS_NORM", P$2)</f>
        <v>0.79300000000000004</v>
      </c>
      <c r="Q224" s="10" cm="1">
        <f t="array" ref="Q224">_xll.SNL.Clients.Office.Excel.Functions.SPG($A224, "IQ_DILUT_EPS_NORM", Q$2)</f>
        <v>0.65300000000000002</v>
      </c>
      <c r="R224" s="10" cm="1">
        <f t="array" ref="R224">_xll.SNL.Clients.Office.Excel.Functions.SPG($A224, "IQ_DILUT_EPS_NORM", R$2)</f>
        <v>0.53300000000000003</v>
      </c>
      <c r="S224" s="10" cm="1">
        <f t="array" ref="S224">_xll.SNL.Clients.Office.Excel.Functions.SPG($A224, "IQ_DILUT_EPS_NORM", S$2)</f>
        <v>0.56200000000000006</v>
      </c>
      <c r="T224" s="10" cm="1">
        <f t="array" ref="T224">_xll.SNL.Clients.Office.Excel.Functions.SPG($A224, "IQ_DILUT_EPS_NORM", T$2)</f>
        <v>0.51300000000000001</v>
      </c>
      <c r="U224" s="10" cm="1">
        <f t="array" ref="U224">_xll.SNL.Clients.Office.Excel.Functions.SPG($A224, "IQ_DILUT_EPS_NORM", U$2)</f>
        <v>0.45300000000000001</v>
      </c>
      <c r="V224" s="10" cm="1">
        <f t="array" ref="V224">_xll.SNL.Clients.Office.Excel.Functions.SPG($A224, "IQ_DILUT_EPS_NORM", V$2)</f>
        <v>0.41899999999999998</v>
      </c>
    </row>
    <row r="225" spans="1:22">
      <c r="A225" s="11" t="s">
        <v>228</v>
      </c>
      <c r="B225" s="10" t="str" cm="1">
        <f t="array" ref="B225">_xll.SNL.Clients.Office.Excel.Functions.SPG($A225, "IQ_DILUT_EPS_NORM", B$2)</f>
        <v>NA</v>
      </c>
      <c r="C225" s="10" cm="1">
        <f t="array" ref="C225">_xll.SNL.Clients.Office.Excel.Functions.SPG($A225, "IQ_DILUT_EPS_NORM", C$2)</f>
        <v>0.61299999999999999</v>
      </c>
      <c r="D225" s="10" cm="1">
        <f t="array" ref="D225">_xll.SNL.Clients.Office.Excel.Functions.SPG($A225, "IQ_DILUT_EPS_NORM", D$2)</f>
        <v>0.54100000000000004</v>
      </c>
      <c r="E225" s="10" cm="1">
        <f t="array" ref="E225">_xll.SNL.Clients.Office.Excel.Functions.SPG($A225, "IQ_DILUT_EPS_NORM", E$2)</f>
        <v>-1.6E-2</v>
      </c>
      <c r="F225" s="10" cm="1">
        <f t="array" ref="F225">_xll.SNL.Clients.Office.Excel.Functions.SPG($A225, "IQ_DILUT_EPS_NORM", F$2)</f>
        <v>-0.83799999999999997</v>
      </c>
      <c r="G225" s="10" cm="1">
        <f t="array" ref="G225">_xll.SNL.Clients.Office.Excel.Functions.SPG($A225, "IQ_DILUT_EPS_NORM", G$2)</f>
        <v>0.81399999999999995</v>
      </c>
      <c r="H225" s="10" cm="1">
        <f t="array" ref="H225">_xll.SNL.Clients.Office.Excel.Functions.SPG($A225, "IQ_DILUT_EPS_NORM", H$2)</f>
        <v>0.66400000000000003</v>
      </c>
      <c r="I225" s="10" cm="1">
        <f t="array" ref="I225">_xll.SNL.Clients.Office.Excel.Functions.SPG($A225, "IQ_DILUT_EPS_NORM", I$2)</f>
        <v>0.48199999999999998</v>
      </c>
      <c r="J225" s="10" cm="1">
        <f t="array" ref="J225">_xll.SNL.Clients.Office.Excel.Functions.SPG($A225, "IQ_DILUT_EPS_NORM", J$2)</f>
        <v>0.45300000000000001</v>
      </c>
      <c r="K225" s="10" cm="1">
        <f t="array" ref="K225">_xll.SNL.Clients.Office.Excel.Functions.SPG($A225, "IQ_DILUT_EPS_NORM", K$2)</f>
        <v>0.38700000000000001</v>
      </c>
      <c r="L225" s="10" cm="1">
        <f t="array" ref="L225">_xll.SNL.Clients.Office.Excel.Functions.SPG($A225, "IQ_DILUT_EPS_NORM", L$2)</f>
        <v>0.34599999999999997</v>
      </c>
      <c r="M225" s="10" cm="1">
        <f t="array" ref="M225">_xll.SNL.Clients.Office.Excel.Functions.SPG($A225, "IQ_DILUT_EPS_NORM", M$2)</f>
        <v>0.16800000000000001</v>
      </c>
      <c r="N225" s="10" cm="1">
        <f t="array" ref="N225">_xll.SNL.Clients.Office.Excel.Functions.SPG($A225, "IQ_DILUT_EPS_NORM", N$2)</f>
        <v>4.8000000000000001E-2</v>
      </c>
      <c r="O225" s="10" cm="1">
        <f t="array" ref="O225">_xll.SNL.Clients.Office.Excel.Functions.SPG($A225, "IQ_DILUT_EPS_NORM", O$2)</f>
        <v>-2.7E-2</v>
      </c>
      <c r="P225" s="10" cm="1">
        <f t="array" ref="P225">_xll.SNL.Clients.Office.Excel.Functions.SPG($A225, "IQ_DILUT_EPS_NORM", P$2)</f>
        <v>-0.151</v>
      </c>
      <c r="Q225" s="10" cm="1">
        <f t="array" ref="Q225">_xll.SNL.Clients.Office.Excel.Functions.SPG($A225, "IQ_DILUT_EPS_NORM", Q$2)</f>
        <v>-0.193</v>
      </c>
      <c r="R225" s="10" cm="1">
        <f t="array" ref="R225">_xll.SNL.Clients.Office.Excel.Functions.SPG($A225, "IQ_DILUT_EPS_NORM", R$2)</f>
        <v>0.40400000000000003</v>
      </c>
      <c r="S225" s="10" cm="1">
        <f t="array" ref="S225">_xll.SNL.Clients.Office.Excel.Functions.SPG($A225, "IQ_DILUT_EPS_NORM", S$2)</f>
        <v>0.51700000000000002</v>
      </c>
      <c r="T225" s="10" cm="1">
        <f t="array" ref="T225">_xll.SNL.Clients.Office.Excel.Functions.SPG($A225, "IQ_DILUT_EPS_NORM", T$2)</f>
        <v>0.34200000000000003</v>
      </c>
      <c r="U225" s="10" cm="1">
        <f t="array" ref="U225">_xll.SNL.Clients.Office.Excel.Functions.SPG($A225, "IQ_DILUT_EPS_NORM", U$2)</f>
        <v>6.9000000000000006E-2</v>
      </c>
      <c r="V225" s="10" cm="1">
        <f t="array" ref="V225">_xll.SNL.Clients.Office.Excel.Functions.SPG($A225, "IQ_DILUT_EPS_NORM", V$2)</f>
        <v>-0.21199999999999999</v>
      </c>
    </row>
    <row r="226" spans="1:22">
      <c r="A226" s="11" t="s">
        <v>229</v>
      </c>
      <c r="B226" s="10" t="str" cm="1">
        <f t="array" ref="B226">_xll.SNL.Clients.Office.Excel.Functions.SPG($A226, "IQ_DILUT_EPS_NORM", B$2)</f>
        <v>NA</v>
      </c>
      <c r="C226" s="10" cm="1">
        <f t="array" ref="C226">_xll.SNL.Clients.Office.Excel.Functions.SPG($A226, "IQ_DILUT_EPS_NORM", C$2)</f>
        <v>1.48</v>
      </c>
      <c r="D226" s="10" cm="1">
        <f t="array" ref="D226">_xll.SNL.Clients.Office.Excel.Functions.SPG($A226, "IQ_DILUT_EPS_NORM", D$2)</f>
        <v>1.1619999999999999</v>
      </c>
      <c r="E226" s="10" cm="1">
        <f t="array" ref="E226">_xll.SNL.Clients.Office.Excel.Functions.SPG($A226, "IQ_DILUT_EPS_NORM", E$2)</f>
        <v>0.81200000000000006</v>
      </c>
      <c r="F226" s="10" cm="1">
        <f t="array" ref="F226">_xll.SNL.Clients.Office.Excel.Functions.SPG($A226, "IQ_DILUT_EPS_NORM", F$2)</f>
        <v>0.65200000000000002</v>
      </c>
      <c r="G226" s="10" cm="1">
        <f t="array" ref="G226">_xll.SNL.Clients.Office.Excel.Functions.SPG($A226, "IQ_DILUT_EPS_NORM", G$2)</f>
        <v>1.1240000000000001</v>
      </c>
      <c r="H226" s="10" cm="1">
        <f t="array" ref="H226">_xll.SNL.Clients.Office.Excel.Functions.SPG($A226, "IQ_DILUT_EPS_NORM", H$2)</f>
        <v>0.74199999999999999</v>
      </c>
      <c r="I226" s="10" cm="1">
        <f t="array" ref="I226">_xll.SNL.Clients.Office.Excel.Functions.SPG($A226, "IQ_DILUT_EPS_NORM", I$2)</f>
        <v>1.044</v>
      </c>
      <c r="J226" s="10" cm="1">
        <f t="array" ref="J226">_xll.SNL.Clients.Office.Excel.Functions.SPG($A226, "IQ_DILUT_EPS_NORM", J$2)</f>
        <v>0.995</v>
      </c>
      <c r="K226" s="10" cm="1">
        <f t="array" ref="K226">_xll.SNL.Clients.Office.Excel.Functions.SPG($A226, "IQ_DILUT_EPS_NORM", K$2)</f>
        <v>0.626</v>
      </c>
      <c r="L226" s="10" cm="1">
        <f t="array" ref="L226">_xll.SNL.Clients.Office.Excel.Functions.SPG($A226, "IQ_DILUT_EPS_NORM", L$2)</f>
        <v>0.70899999999999996</v>
      </c>
      <c r="M226" s="10" t="str" cm="1">
        <f t="array" ref="M226">_xll.SNL.Clients.Office.Excel.Functions.SPG($A226, "IQ_DILUT_EPS_NORM", M$2)</f>
        <v>NA</v>
      </c>
      <c r="N226" s="10" t="str" cm="1">
        <f t="array" ref="N226">_xll.SNL.Clients.Office.Excel.Functions.SPG($A226, "IQ_DILUT_EPS_NORM", N$2)</f>
        <v>NA</v>
      </c>
      <c r="O226" s="10" t="str" cm="1">
        <f t="array" ref="O226">_xll.SNL.Clients.Office.Excel.Functions.SPG($A226, "IQ_DILUT_EPS_NORM", O$2)</f>
        <v>NA</v>
      </c>
      <c r="P226" s="10" t="str" cm="1">
        <f t="array" ref="P226">_xll.SNL.Clients.Office.Excel.Functions.SPG($A226, "IQ_DILUT_EPS_NORM", P$2)</f>
        <v>NA</v>
      </c>
      <c r="Q226" s="10" t="str" cm="1">
        <f t="array" ref="Q226">_xll.SNL.Clients.Office.Excel.Functions.SPG($A226, "IQ_DILUT_EPS_NORM", Q$2)</f>
        <v>NA</v>
      </c>
      <c r="R226" s="10" t="str" cm="1">
        <f t="array" ref="R226">_xll.SNL.Clients.Office.Excel.Functions.SPG($A226, "IQ_DILUT_EPS_NORM", R$2)</f>
        <v>NA</v>
      </c>
      <c r="S226" s="10" t="str" cm="1">
        <f t="array" ref="S226">_xll.SNL.Clients.Office.Excel.Functions.SPG($A226, "IQ_DILUT_EPS_NORM", S$2)</f>
        <v>NA</v>
      </c>
      <c r="T226" s="10" t="str" cm="1">
        <f t="array" ref="T226">_xll.SNL.Clients.Office.Excel.Functions.SPG($A226, "IQ_DILUT_EPS_NORM", T$2)</f>
        <v>NA</v>
      </c>
      <c r="U226" s="10" t="str" cm="1">
        <f t="array" ref="U226">_xll.SNL.Clients.Office.Excel.Functions.SPG($A226, "IQ_DILUT_EPS_NORM", U$2)</f>
        <v>NA</v>
      </c>
      <c r="V226" s="10" t="str" cm="1">
        <f t="array" ref="V226">_xll.SNL.Clients.Office.Excel.Functions.SPG($A226, "IQ_DILUT_EPS_NORM", V$2)</f>
        <v>NA</v>
      </c>
    </row>
    <row r="227" spans="1:22">
      <c r="A227" s="11" t="s">
        <v>230</v>
      </c>
      <c r="B227" s="10" t="str" cm="1">
        <f t="array" ref="B227">_xll.SNL.Clients.Office.Excel.Functions.SPG($A227, "IQ_DILUT_EPS_NORM", B$2)</f>
        <v>NA</v>
      </c>
      <c r="C227" s="10" cm="1">
        <f t="array" ref="C227">_xll.SNL.Clients.Office.Excel.Functions.SPG($A227, "IQ_DILUT_EPS_NORM", C$2)</f>
        <v>2.3860000000000001</v>
      </c>
      <c r="D227" s="10" cm="1">
        <f t="array" ref="D227">_xll.SNL.Clients.Office.Excel.Functions.SPG($A227, "IQ_DILUT_EPS_NORM", D$2)</f>
        <v>2.5979999999999999</v>
      </c>
      <c r="E227" s="10" cm="1">
        <f t="array" ref="E227">_xll.SNL.Clients.Office.Excel.Functions.SPG($A227, "IQ_DILUT_EPS_NORM", E$2)</f>
        <v>2.952</v>
      </c>
      <c r="F227" s="10" cm="1">
        <f t="array" ref="F227">_xll.SNL.Clients.Office.Excel.Functions.SPG($A227, "IQ_DILUT_EPS_NORM", F$2)</f>
        <v>1.835</v>
      </c>
      <c r="G227" s="10" cm="1">
        <f t="array" ref="G227">_xll.SNL.Clients.Office.Excel.Functions.SPG($A227, "IQ_DILUT_EPS_NORM", G$2)</f>
        <v>1.27</v>
      </c>
      <c r="H227" s="10" cm="1">
        <f t="array" ref="H227">_xll.SNL.Clients.Office.Excel.Functions.SPG($A227, "IQ_DILUT_EPS_NORM", H$2)</f>
        <v>1.3140000000000001</v>
      </c>
      <c r="I227" s="10" cm="1">
        <f t="array" ref="I227">_xll.SNL.Clients.Office.Excel.Functions.SPG($A227, "IQ_DILUT_EPS_NORM", I$2)</f>
        <v>1.44</v>
      </c>
      <c r="J227" s="10" cm="1">
        <f t="array" ref="J227">_xll.SNL.Clients.Office.Excel.Functions.SPG($A227, "IQ_DILUT_EPS_NORM", J$2)</f>
        <v>1.5029999999999999</v>
      </c>
      <c r="K227" s="10" cm="1">
        <f t="array" ref="K227">_xll.SNL.Clients.Office.Excel.Functions.SPG($A227, "IQ_DILUT_EPS_NORM", K$2)</f>
        <v>1.163</v>
      </c>
      <c r="L227" s="10" cm="1">
        <f t="array" ref="L227">_xll.SNL.Clients.Office.Excel.Functions.SPG($A227, "IQ_DILUT_EPS_NORM", L$2)</f>
        <v>2.3719999999999999</v>
      </c>
      <c r="M227" s="10" cm="1">
        <f t="array" ref="M227">_xll.SNL.Clients.Office.Excel.Functions.SPG($A227, "IQ_DILUT_EPS_NORM", M$2)</f>
        <v>2.4860000000000002</v>
      </c>
      <c r="N227" s="10" cm="1">
        <f t="array" ref="N227">_xll.SNL.Clients.Office.Excel.Functions.SPG($A227, "IQ_DILUT_EPS_NORM", N$2)</f>
        <v>2.6360000000000001</v>
      </c>
      <c r="O227" s="10" cm="1">
        <f t="array" ref="O227">_xll.SNL.Clients.Office.Excel.Functions.SPG($A227, "IQ_DILUT_EPS_NORM", O$2)</f>
        <v>2.887</v>
      </c>
      <c r="P227" s="10" cm="1">
        <f t="array" ref="P227">_xll.SNL.Clients.Office.Excel.Functions.SPG($A227, "IQ_DILUT_EPS_NORM", P$2)</f>
        <v>3.4849999999999999</v>
      </c>
      <c r="Q227" s="10" cm="1">
        <f t="array" ref="Q227">_xll.SNL.Clients.Office.Excel.Functions.SPG($A227, "IQ_DILUT_EPS_NORM", Q$2)</f>
        <v>2.78</v>
      </c>
      <c r="R227" s="10" cm="1">
        <f t="array" ref="R227">_xll.SNL.Clients.Office.Excel.Functions.SPG($A227, "IQ_DILUT_EPS_NORM", R$2)</f>
        <v>2.6579999999999999</v>
      </c>
      <c r="S227" s="10" cm="1">
        <f t="array" ref="S227">_xll.SNL.Clients.Office.Excel.Functions.SPG($A227, "IQ_DILUT_EPS_NORM", S$2)</f>
        <v>2.2949999999999999</v>
      </c>
      <c r="T227" s="10" cm="1">
        <f t="array" ref="T227">_xll.SNL.Clients.Office.Excel.Functions.SPG($A227, "IQ_DILUT_EPS_NORM", T$2)</f>
        <v>1.7370000000000001</v>
      </c>
      <c r="U227" s="10" cm="1">
        <f t="array" ref="U227">_xll.SNL.Clients.Office.Excel.Functions.SPG($A227, "IQ_DILUT_EPS_NORM", U$2)</f>
        <v>1.1970000000000001</v>
      </c>
      <c r="V227" s="10" cm="1">
        <f t="array" ref="V227">_xll.SNL.Clients.Office.Excel.Functions.SPG($A227, "IQ_DILUT_EPS_NORM", V$2)</f>
        <v>0.91900000000000004</v>
      </c>
    </row>
    <row r="228" spans="1:22">
      <c r="A228" s="11" t="s">
        <v>231</v>
      </c>
      <c r="B228" s="10" t="str" cm="1">
        <f t="array" ref="B228">_xll.SNL.Clients.Office.Excel.Functions.SPG($A228, "IQ_DILUT_EPS_NORM", B$2)</f>
        <v>NA</v>
      </c>
      <c r="C228" s="10" cm="1">
        <f t="array" ref="C228">_xll.SNL.Clients.Office.Excel.Functions.SPG($A228, "IQ_DILUT_EPS_NORM", C$2)</f>
        <v>11.327999999999999</v>
      </c>
      <c r="D228" s="10" cm="1">
        <f t="array" ref="D228">_xll.SNL.Clients.Office.Excel.Functions.SPG($A228, "IQ_DILUT_EPS_NORM", D$2)</f>
        <v>7.6070000000000002</v>
      </c>
      <c r="E228" s="10" cm="1">
        <f t="array" ref="E228">_xll.SNL.Clients.Office.Excel.Functions.SPG($A228, "IQ_DILUT_EPS_NORM", E$2)</f>
        <v>5.452</v>
      </c>
      <c r="F228" s="10" cm="1">
        <f t="array" ref="F228">_xll.SNL.Clients.Office.Excel.Functions.SPG($A228, "IQ_DILUT_EPS_NORM", F$2)</f>
        <v>5.016</v>
      </c>
      <c r="G228" s="10" cm="1">
        <f t="array" ref="G228">_xll.SNL.Clients.Office.Excel.Functions.SPG($A228, "IQ_DILUT_EPS_NORM", G$2)</f>
        <v>5.38</v>
      </c>
      <c r="H228" s="10" cm="1">
        <f t="array" ref="H228">_xll.SNL.Clients.Office.Excel.Functions.SPG($A228, "IQ_DILUT_EPS_NORM", H$2)</f>
        <v>5.4539999999999997</v>
      </c>
      <c r="I228" s="10" cm="1">
        <f t="array" ref="I228">_xll.SNL.Clients.Office.Excel.Functions.SPG($A228, "IQ_DILUT_EPS_NORM", I$2)</f>
        <v>5.3239999999999998</v>
      </c>
      <c r="J228" s="10" cm="1">
        <f t="array" ref="J228">_xll.SNL.Clients.Office.Excel.Functions.SPG($A228, "IQ_DILUT_EPS_NORM", J$2)</f>
        <v>5.1360000000000001</v>
      </c>
      <c r="K228" s="10" cm="1">
        <f t="array" ref="K228">_xll.SNL.Clients.Office.Excel.Functions.SPG($A228, "IQ_DILUT_EPS_NORM", K$2)</f>
        <v>4.8470000000000004</v>
      </c>
      <c r="L228" s="10" cm="1">
        <f t="array" ref="L228">_xll.SNL.Clients.Office.Excel.Functions.SPG($A228, "IQ_DILUT_EPS_NORM", L$2)</f>
        <v>5.1470000000000002</v>
      </c>
      <c r="M228" s="10" cm="1">
        <f t="array" ref="M228">_xll.SNL.Clients.Office.Excel.Functions.SPG($A228, "IQ_DILUT_EPS_NORM", M$2)</f>
        <v>4.9130000000000003</v>
      </c>
      <c r="N228" s="10" cm="1">
        <f t="array" ref="N228">_xll.SNL.Clients.Office.Excel.Functions.SPG($A228, "IQ_DILUT_EPS_NORM", N$2)</f>
        <v>4.577</v>
      </c>
      <c r="O228" s="10" cm="1">
        <f t="array" ref="O228">_xll.SNL.Clients.Office.Excel.Functions.SPG($A228, "IQ_DILUT_EPS_NORM", O$2)</f>
        <v>3.9950000000000001</v>
      </c>
      <c r="P228" s="10" cm="1">
        <f t="array" ref="P228">_xll.SNL.Clients.Office.Excel.Functions.SPG($A228, "IQ_DILUT_EPS_NORM", P$2)</f>
        <v>3.4470000000000001</v>
      </c>
      <c r="Q228" s="10" cm="1">
        <f t="array" ref="Q228">_xll.SNL.Clients.Office.Excel.Functions.SPG($A228, "IQ_DILUT_EPS_NORM", Q$2)</f>
        <v>2.847</v>
      </c>
      <c r="R228" s="10" cm="1">
        <f t="array" ref="R228">_xll.SNL.Clients.Office.Excel.Functions.SPG($A228, "IQ_DILUT_EPS_NORM", R$2)</f>
        <v>3.5129999999999999</v>
      </c>
      <c r="S228" s="10" cm="1">
        <f t="array" ref="S228">_xll.SNL.Clients.Office.Excel.Functions.SPG($A228, "IQ_DILUT_EPS_NORM", S$2)</f>
        <v>2.9849999999999999</v>
      </c>
      <c r="T228" s="10" cm="1">
        <f t="array" ref="T228">_xll.SNL.Clients.Office.Excel.Functions.SPG($A228, "IQ_DILUT_EPS_NORM", T$2)</f>
        <v>2.34</v>
      </c>
      <c r="U228" s="10" cm="1">
        <f t="array" ref="U228">_xll.SNL.Clients.Office.Excel.Functions.SPG($A228, "IQ_DILUT_EPS_NORM", U$2)</f>
        <v>2.2930000000000001</v>
      </c>
      <c r="V228" s="10" cm="1">
        <f t="array" ref="V228">_xll.SNL.Clients.Office.Excel.Functions.SPG($A228, "IQ_DILUT_EPS_NORM", V$2)</f>
        <v>2.1709999999999998</v>
      </c>
    </row>
    <row r="229" spans="1:22">
      <c r="A229" s="11" t="s">
        <v>232</v>
      </c>
      <c r="B229" s="10" t="str" cm="1">
        <f t="array" ref="B229">_xll.SNL.Clients.Office.Excel.Functions.SPG($A229, "IQ_DILUT_EPS_NORM", B$2)</f>
        <v>NA</v>
      </c>
      <c r="C229" s="10" cm="1">
        <f t="array" ref="C229">_xll.SNL.Clients.Office.Excel.Functions.SPG($A229, "IQ_DILUT_EPS_NORM", C$2)</f>
        <v>19.532</v>
      </c>
      <c r="D229" s="10" cm="1">
        <f t="array" ref="D229">_xll.SNL.Clients.Office.Excel.Functions.SPG($A229, "IQ_DILUT_EPS_NORM", D$2)</f>
        <v>18.718</v>
      </c>
      <c r="E229" s="10" cm="1">
        <f t="array" ref="E229">_xll.SNL.Clients.Office.Excel.Functions.SPG($A229, "IQ_DILUT_EPS_NORM", E$2)</f>
        <v>16.506</v>
      </c>
      <c r="F229" s="10" cm="1">
        <f t="array" ref="F229">_xll.SNL.Clients.Office.Excel.Functions.SPG($A229, "IQ_DILUT_EPS_NORM", F$2)</f>
        <v>21.962</v>
      </c>
      <c r="G229" s="10" cm="1">
        <f t="array" ref="G229">_xll.SNL.Clients.Office.Excel.Functions.SPG($A229, "IQ_DILUT_EPS_NORM", G$2)</f>
        <v>16.097000000000001</v>
      </c>
      <c r="H229" s="10" cm="1">
        <f t="array" ref="H229">_xll.SNL.Clients.Office.Excel.Functions.SPG($A229, "IQ_DILUT_EPS_NORM", H$2)</f>
        <v>12.968999999999999</v>
      </c>
      <c r="I229" s="10" cm="1">
        <f t="array" ref="I229">_xll.SNL.Clients.Office.Excel.Functions.SPG($A229, "IQ_DILUT_EPS_NORM", I$2)</f>
        <v>13.875</v>
      </c>
      <c r="J229" s="10" cm="1">
        <f t="array" ref="J229">_xll.SNL.Clients.Office.Excel.Functions.SPG($A229, "IQ_DILUT_EPS_NORM", J$2)</f>
        <v>6.8579999999999997</v>
      </c>
      <c r="K229" s="10" cm="1">
        <f t="array" ref="K229">_xll.SNL.Clients.Office.Excel.Functions.SPG($A229, "IQ_DILUT_EPS_NORM", K$2)</f>
        <v>9.0310000000000006</v>
      </c>
      <c r="L229" s="10" cm="1">
        <f t="array" ref="L229">_xll.SNL.Clients.Office.Excel.Functions.SPG($A229, "IQ_DILUT_EPS_NORM", L$2)</f>
        <v>8.7010000000000005</v>
      </c>
      <c r="M229" s="10" cm="1">
        <f t="array" ref="M229">_xll.SNL.Clients.Office.Excel.Functions.SPG($A229, "IQ_DILUT_EPS_NORM", M$2)</f>
        <v>7.5439999999999996</v>
      </c>
      <c r="N229" s="10" cm="1">
        <f t="array" ref="N229">_xll.SNL.Clients.Office.Excel.Functions.SPG($A229, "IQ_DILUT_EPS_NORM", N$2)</f>
        <v>7.3070000000000004</v>
      </c>
      <c r="O229" s="10" cm="1">
        <f t="array" ref="O229">_xll.SNL.Clients.Office.Excel.Functions.SPG($A229, "IQ_DILUT_EPS_NORM", O$2)</f>
        <v>8.3230000000000004</v>
      </c>
      <c r="P229" s="10" cm="1">
        <f t="array" ref="P229">_xll.SNL.Clients.Office.Excel.Functions.SPG($A229, "IQ_DILUT_EPS_NORM", P$2)</f>
        <v>6.4379999999999997</v>
      </c>
      <c r="Q229" s="10" cm="1">
        <f t="array" ref="Q229">_xll.SNL.Clients.Office.Excel.Functions.SPG($A229, "IQ_DILUT_EPS_NORM", Q$2)</f>
        <v>5.9219999999999997</v>
      </c>
      <c r="R229" s="10" cm="1">
        <f t="array" ref="R229">_xll.SNL.Clients.Office.Excel.Functions.SPG($A229, "IQ_DILUT_EPS_NORM", R$2)</f>
        <v>3.6680000000000001</v>
      </c>
      <c r="S229" s="10" cm="1">
        <f t="array" ref="S229">_xll.SNL.Clients.Office.Excel.Functions.SPG($A229, "IQ_DILUT_EPS_NORM", S$2)</f>
        <v>4.7450000000000001</v>
      </c>
      <c r="T229" s="10" cm="1">
        <f t="array" ref="T229">_xll.SNL.Clients.Office.Excel.Functions.SPG($A229, "IQ_DILUT_EPS_NORM", T$2)</f>
        <v>2.835</v>
      </c>
      <c r="U229" s="10" cm="1">
        <f t="array" ref="U229">_xll.SNL.Clients.Office.Excel.Functions.SPG($A229, "IQ_DILUT_EPS_NORM", U$2)</f>
        <v>1.792</v>
      </c>
      <c r="V229" s="10" cm="1">
        <f t="array" ref="V229">_xll.SNL.Clients.Office.Excel.Functions.SPG($A229, "IQ_DILUT_EPS_NORM", V$2)</f>
        <v>1.5680000000000001</v>
      </c>
    </row>
    <row r="230" spans="1:22">
      <c r="A230" s="11" t="s">
        <v>233</v>
      </c>
      <c r="B230" s="10" cm="1">
        <f t="array" ref="B230">_xll.SNL.Clients.Office.Excel.Functions.SPG($A230, "IQ_DILUT_EPS_NORM", B$2)</f>
        <v>1.008</v>
      </c>
      <c r="C230" s="10" cm="1">
        <f t="array" ref="C230">_xll.SNL.Clients.Office.Excel.Functions.SPG($A230, "IQ_DILUT_EPS_NORM", C$2)</f>
        <v>1.0009999999999999</v>
      </c>
      <c r="D230" s="10" cm="1">
        <f t="array" ref="D230">_xll.SNL.Clients.Office.Excel.Functions.SPG($A230, "IQ_DILUT_EPS_NORM", D$2)</f>
        <v>1.206</v>
      </c>
      <c r="E230" s="10" cm="1">
        <f t="array" ref="E230">_xll.SNL.Clients.Office.Excel.Functions.SPG($A230, "IQ_DILUT_EPS_NORM", E$2)</f>
        <v>0.77100000000000002</v>
      </c>
      <c r="F230" s="10" cm="1">
        <f t="array" ref="F230">_xll.SNL.Clients.Office.Excel.Functions.SPG($A230, "IQ_DILUT_EPS_NORM", F$2)</f>
        <v>0.58799999999999997</v>
      </c>
      <c r="G230" s="10" cm="1">
        <f t="array" ref="G230">_xll.SNL.Clients.Office.Excel.Functions.SPG($A230, "IQ_DILUT_EPS_NORM", G$2)</f>
        <v>0.98199999999999998</v>
      </c>
      <c r="H230" s="10" cm="1">
        <f t="array" ref="H230">_xll.SNL.Clients.Office.Excel.Functions.SPG($A230, "IQ_DILUT_EPS_NORM", H$2)</f>
        <v>0.92</v>
      </c>
      <c r="I230" s="10" cm="1">
        <f t="array" ref="I230">_xll.SNL.Clients.Office.Excel.Functions.SPG($A230, "IQ_DILUT_EPS_NORM", I$2)</f>
        <v>0.85199999999999998</v>
      </c>
      <c r="J230" s="10" cm="1">
        <f t="array" ref="J230">_xll.SNL.Clients.Office.Excel.Functions.SPG($A230, "IQ_DILUT_EPS_NORM", J$2)</f>
        <v>0.78800000000000003</v>
      </c>
      <c r="K230" s="10" cm="1">
        <f t="array" ref="K230">_xll.SNL.Clients.Office.Excel.Functions.SPG($A230, "IQ_DILUT_EPS_NORM", K$2)</f>
        <v>0.74299999999999999</v>
      </c>
      <c r="L230" s="10" cm="1">
        <f t="array" ref="L230">_xll.SNL.Clients.Office.Excel.Functions.SPG($A230, "IQ_DILUT_EPS_NORM", L$2)</f>
        <v>0.68899999999999995</v>
      </c>
      <c r="M230" s="10" cm="1">
        <f t="array" ref="M230">_xll.SNL.Clients.Office.Excel.Functions.SPG($A230, "IQ_DILUT_EPS_NORM", M$2)</f>
        <v>0.63600000000000001</v>
      </c>
      <c r="N230" s="10" cm="1">
        <f t="array" ref="N230">_xll.SNL.Clients.Office.Excel.Functions.SPG($A230, "IQ_DILUT_EPS_NORM", N$2)</f>
        <v>0.61199999999999999</v>
      </c>
      <c r="O230" s="10" cm="1">
        <f t="array" ref="O230">_xll.SNL.Clients.Office.Excel.Functions.SPG($A230, "IQ_DILUT_EPS_NORM", O$2)</f>
        <v>0.51500000000000001</v>
      </c>
      <c r="P230" s="10" cm="1">
        <f t="array" ref="P230">_xll.SNL.Clients.Office.Excel.Functions.SPG($A230, "IQ_DILUT_EPS_NORM", P$2)</f>
        <v>0.30199999999999999</v>
      </c>
      <c r="Q230" s="10" cm="1">
        <f t="array" ref="Q230">_xll.SNL.Clients.Office.Excel.Functions.SPG($A230, "IQ_DILUT_EPS_NORM", Q$2)</f>
        <v>-1.2290000000000001</v>
      </c>
      <c r="R230" s="10" cm="1">
        <f t="array" ref="R230">_xll.SNL.Clients.Office.Excel.Functions.SPG($A230, "IQ_DILUT_EPS_NORM", R$2)</f>
        <v>-0.45600000000000002</v>
      </c>
      <c r="S230" s="10" cm="1">
        <f t="array" ref="S230">_xll.SNL.Clients.Office.Excel.Functions.SPG($A230, "IQ_DILUT_EPS_NORM", S$2)</f>
        <v>0.114</v>
      </c>
      <c r="T230" s="10" cm="1">
        <f t="array" ref="T230">_xll.SNL.Clients.Office.Excel.Functions.SPG($A230, "IQ_DILUT_EPS_NORM", T$2)</f>
        <v>1.3260000000000001</v>
      </c>
      <c r="U230" s="10" cm="1">
        <f t="array" ref="U230">_xll.SNL.Clients.Office.Excel.Functions.SPG($A230, "IQ_DILUT_EPS_NORM", U$2)</f>
        <v>1.4550000000000001</v>
      </c>
      <c r="V230" s="10" cm="1">
        <f t="array" ref="V230">_xll.SNL.Clients.Office.Excel.Functions.SPG($A230, "IQ_DILUT_EPS_NORM", V$2)</f>
        <v>1.4950000000000001</v>
      </c>
    </row>
    <row r="231" spans="1:22">
      <c r="A231" s="11" t="s">
        <v>234</v>
      </c>
      <c r="B231" s="10" t="str" cm="1">
        <f t="array" ref="B231">_xll.SNL.Clients.Office.Excel.Functions.SPG($A231, "IQ_DILUT_EPS_NORM", B$2)</f>
        <v>NA</v>
      </c>
      <c r="C231" s="10" cm="1">
        <f t="array" ref="C231">_xll.SNL.Clients.Office.Excel.Functions.SPG($A231, "IQ_DILUT_EPS_NORM", C$2)</f>
        <v>11.122</v>
      </c>
      <c r="D231" s="10" cm="1">
        <f t="array" ref="D231">_xll.SNL.Clients.Office.Excel.Functions.SPG($A231, "IQ_DILUT_EPS_NORM", D$2)</f>
        <v>11.596</v>
      </c>
      <c r="E231" s="10" cm="1">
        <f t="array" ref="E231">_xll.SNL.Clients.Office.Excel.Functions.SPG($A231, "IQ_DILUT_EPS_NORM", E$2)</f>
        <v>9.3520000000000003</v>
      </c>
      <c r="F231" s="10" cm="1">
        <f t="array" ref="F231">_xll.SNL.Clients.Office.Excel.Functions.SPG($A231, "IQ_DILUT_EPS_NORM", F$2)</f>
        <v>12.468999999999999</v>
      </c>
      <c r="G231" s="10" cm="1">
        <f t="array" ref="G231">_xll.SNL.Clients.Office.Excel.Functions.SPG($A231, "IQ_DILUT_EPS_NORM", G$2)</f>
        <v>10.749000000000001</v>
      </c>
      <c r="H231" s="10" cm="1">
        <f t="array" ref="H231">_xll.SNL.Clients.Office.Excel.Functions.SPG($A231, "IQ_DILUT_EPS_NORM", H$2)</f>
        <v>13.856</v>
      </c>
      <c r="I231" s="10" cm="1">
        <f t="array" ref="I231">_xll.SNL.Clients.Office.Excel.Functions.SPG($A231, "IQ_DILUT_EPS_NORM", I$2)</f>
        <v>10.535</v>
      </c>
      <c r="J231" s="10" cm="1">
        <f t="array" ref="J231">_xll.SNL.Clients.Office.Excel.Functions.SPG($A231, "IQ_DILUT_EPS_NORM", J$2)</f>
        <v>10.381</v>
      </c>
      <c r="K231" s="10" cm="1">
        <f t="array" ref="K231">_xll.SNL.Clients.Office.Excel.Functions.SPG($A231, "IQ_DILUT_EPS_NORM", K$2)</f>
        <v>7.7380000000000004</v>
      </c>
      <c r="L231" s="10" cm="1">
        <f t="array" ref="L231">_xll.SNL.Clients.Office.Excel.Functions.SPG($A231, "IQ_DILUT_EPS_NORM", L$2)</f>
        <v>7.0229999999999997</v>
      </c>
      <c r="M231" s="10" cm="1">
        <f t="array" ref="M231">_xll.SNL.Clients.Office.Excel.Functions.SPG($A231, "IQ_DILUT_EPS_NORM", M$2)</f>
        <v>4.0919999999999996</v>
      </c>
      <c r="N231" s="10" cm="1">
        <f t="array" ref="N231">_xll.SNL.Clients.Office.Excel.Functions.SPG($A231, "IQ_DILUT_EPS_NORM", N$2)</f>
        <v>3.0059999999999998</v>
      </c>
      <c r="O231" s="10" cm="1">
        <f t="array" ref="O231">_xll.SNL.Clients.Office.Excel.Functions.SPG($A231, "IQ_DILUT_EPS_NORM", O$2)</f>
        <v>3.6629999999999998</v>
      </c>
      <c r="P231" s="10" cm="1">
        <f t="array" ref="P231">_xll.SNL.Clients.Office.Excel.Functions.SPG($A231, "IQ_DILUT_EPS_NORM", P$2)</f>
        <v>3.996</v>
      </c>
      <c r="Q231" s="10" cm="1">
        <f t="array" ref="Q231">_xll.SNL.Clients.Office.Excel.Functions.SPG($A231, "IQ_DILUT_EPS_NORM", Q$2)</f>
        <v>2.254</v>
      </c>
      <c r="R231" s="10" t="str" cm="1">
        <f t="array" ref="R231">_xll.SNL.Clients.Office.Excel.Functions.SPG($A231, "IQ_DILUT_EPS_NORM", R$2)</f>
        <v>NA</v>
      </c>
      <c r="S231" s="10" t="str" cm="1">
        <f t="array" ref="S231">_xll.SNL.Clients.Office.Excel.Functions.SPG($A231, "IQ_DILUT_EPS_NORM", S$2)</f>
        <v>NA</v>
      </c>
      <c r="T231" s="10" t="str" cm="1">
        <f t="array" ref="T231">_xll.SNL.Clients.Office.Excel.Functions.SPG($A231, "IQ_DILUT_EPS_NORM", T$2)</f>
        <v>NA</v>
      </c>
      <c r="U231" s="10" t="str" cm="1">
        <f t="array" ref="U231">_xll.SNL.Clients.Office.Excel.Functions.SPG($A231, "IQ_DILUT_EPS_NORM", U$2)</f>
        <v>NA</v>
      </c>
      <c r="V231" s="10" t="str" cm="1">
        <f t="array" ref="V231">_xll.SNL.Clients.Office.Excel.Functions.SPG($A231, "IQ_DILUT_EPS_NORM", V$2)</f>
        <v>NA</v>
      </c>
    </row>
    <row r="232" spans="1:22">
      <c r="A232" s="11" t="s">
        <v>235</v>
      </c>
      <c r="B232" s="10" t="str" cm="1">
        <f t="array" ref="B232">_xll.SNL.Clients.Office.Excel.Functions.SPG($A232, "IQ_DILUT_EPS_NORM", B$2)</f>
        <v>NA</v>
      </c>
      <c r="C232" s="10" cm="1">
        <f t="array" ref="C232">_xll.SNL.Clients.Office.Excel.Functions.SPG($A232, "IQ_DILUT_EPS_NORM", C$2)</f>
        <v>5.7329999999999997</v>
      </c>
      <c r="D232" s="10" cm="1">
        <f t="array" ref="D232">_xll.SNL.Clients.Office.Excel.Functions.SPG($A232, "IQ_DILUT_EPS_NORM", D$2)</f>
        <v>6.17</v>
      </c>
      <c r="E232" s="10" cm="1">
        <f t="array" ref="E232">_xll.SNL.Clients.Office.Excel.Functions.SPG($A232, "IQ_DILUT_EPS_NORM", E$2)</f>
        <v>5.1180000000000003</v>
      </c>
      <c r="F232" s="10" cm="1">
        <f t="array" ref="F232">_xll.SNL.Clients.Office.Excel.Functions.SPG($A232, "IQ_DILUT_EPS_NORM", F$2)</f>
        <v>4.0819999999999999</v>
      </c>
      <c r="G232" s="10" cm="1">
        <f t="array" ref="G232">_xll.SNL.Clients.Office.Excel.Functions.SPG($A232, "IQ_DILUT_EPS_NORM", G$2)</f>
        <v>4.5720000000000001</v>
      </c>
      <c r="H232" s="10" cm="1">
        <f t="array" ref="H232">_xll.SNL.Clients.Office.Excel.Functions.SPG($A232, "IQ_DILUT_EPS_NORM", H$2)</f>
        <v>4.3840000000000003</v>
      </c>
      <c r="I232" s="10" cm="1">
        <f t="array" ref="I232">_xll.SNL.Clients.Office.Excel.Functions.SPG($A232, "IQ_DILUT_EPS_NORM", I$2)</f>
        <v>3.847</v>
      </c>
      <c r="J232" s="10" cm="1">
        <f t="array" ref="J232">_xll.SNL.Clients.Office.Excel.Functions.SPG($A232, "IQ_DILUT_EPS_NORM", J$2)</f>
        <v>3.37</v>
      </c>
      <c r="K232" s="10" cm="1">
        <f t="array" ref="K232">_xll.SNL.Clients.Office.Excel.Functions.SPG($A232, "IQ_DILUT_EPS_NORM", K$2)</f>
        <v>3.1379999999999999</v>
      </c>
      <c r="L232" s="10" cm="1">
        <f t="array" ref="L232">_xll.SNL.Clients.Office.Excel.Functions.SPG($A232, "IQ_DILUT_EPS_NORM", L$2)</f>
        <v>3.1669999999999998</v>
      </c>
      <c r="M232" s="10" cm="1">
        <f t="array" ref="M232">_xll.SNL.Clients.Office.Excel.Functions.SPG($A232, "IQ_DILUT_EPS_NORM", M$2)</f>
        <v>2.7</v>
      </c>
      <c r="N232" s="10" cm="1">
        <f t="array" ref="N232">_xll.SNL.Clients.Office.Excel.Functions.SPG($A232, "IQ_DILUT_EPS_NORM", N$2)</f>
        <v>2.3969999999999998</v>
      </c>
      <c r="O232" s="10" cm="1">
        <f t="array" ref="O232">_xll.SNL.Clients.Office.Excel.Functions.SPG($A232, "IQ_DILUT_EPS_NORM", O$2)</f>
        <v>2.1640000000000001</v>
      </c>
      <c r="P232" s="10" cm="1">
        <f t="array" ref="P232">_xll.SNL.Clients.Office.Excel.Functions.SPG($A232, "IQ_DILUT_EPS_NORM", P$2)</f>
        <v>1.8520000000000001</v>
      </c>
      <c r="Q232" s="10" cm="1">
        <f t="array" ref="Q232">_xll.SNL.Clients.Office.Excel.Functions.SPG($A232, "IQ_DILUT_EPS_NORM", Q$2)</f>
        <v>1.401</v>
      </c>
      <c r="R232" s="10" cm="1">
        <f t="array" ref="R232">_xll.SNL.Clients.Office.Excel.Functions.SPG($A232, "IQ_DILUT_EPS_NORM", R$2)</f>
        <v>1.825</v>
      </c>
      <c r="S232" s="10" cm="1">
        <f t="array" ref="S232">_xll.SNL.Clients.Office.Excel.Functions.SPG($A232, "IQ_DILUT_EPS_NORM", S$2)</f>
        <v>1.7729999999999999</v>
      </c>
      <c r="T232" s="10" cm="1">
        <f t="array" ref="T232">_xll.SNL.Clients.Office.Excel.Functions.SPG($A232, "IQ_DILUT_EPS_NORM", T$2)</f>
        <v>1.5580000000000001</v>
      </c>
      <c r="U232" s="10" cm="1">
        <f t="array" ref="U232">_xll.SNL.Clients.Office.Excel.Functions.SPG($A232, "IQ_DILUT_EPS_NORM", U$2)</f>
        <v>1.3220000000000001</v>
      </c>
      <c r="V232" s="10" cm="1">
        <f t="array" ref="V232">_xll.SNL.Clients.Office.Excel.Functions.SPG($A232, "IQ_DILUT_EPS_NORM", V$2)</f>
        <v>1.0860000000000001</v>
      </c>
    </row>
    <row r="233" spans="1:22">
      <c r="A233" s="11" t="s">
        <v>236</v>
      </c>
      <c r="B233" s="10" t="str" cm="1">
        <f t="array" ref="B233">_xll.SNL.Clients.Office.Excel.Functions.SPG($A233, "IQ_DILUT_EPS_NORM", B$2)</f>
        <v>NA</v>
      </c>
      <c r="C233" s="10" cm="1">
        <f t="array" ref="C233">_xll.SNL.Clients.Office.Excel.Functions.SPG($A233, "IQ_DILUT_EPS_NORM", C$2)</f>
        <v>7.8979999999999997</v>
      </c>
      <c r="D233" s="10" cm="1">
        <f t="array" ref="D233">_xll.SNL.Clients.Office.Excel.Functions.SPG($A233, "IQ_DILUT_EPS_NORM", D$2)</f>
        <v>6.3529999999999998</v>
      </c>
      <c r="E233" s="10" cm="1">
        <f t="array" ref="E233">_xll.SNL.Clients.Office.Excel.Functions.SPG($A233, "IQ_DILUT_EPS_NORM", E$2)</f>
        <v>6.5170000000000003</v>
      </c>
      <c r="F233" s="10" cm="1">
        <f t="array" ref="F233">_xll.SNL.Clients.Office.Excel.Functions.SPG($A233, "IQ_DILUT_EPS_NORM", F$2)</f>
        <v>4.7670000000000003</v>
      </c>
      <c r="G233" s="10" cm="1">
        <f t="array" ref="G233">_xll.SNL.Clients.Office.Excel.Functions.SPG($A233, "IQ_DILUT_EPS_NORM", G$2)</f>
        <v>3.8050000000000002</v>
      </c>
      <c r="H233" s="10" cm="1">
        <f t="array" ref="H233">_xll.SNL.Clients.Office.Excel.Functions.SPG($A233, "IQ_DILUT_EPS_NORM", H$2)</f>
        <v>3.234</v>
      </c>
      <c r="I233" s="10" cm="1">
        <f t="array" ref="I233">_xll.SNL.Clients.Office.Excel.Functions.SPG($A233, "IQ_DILUT_EPS_NORM", I$2)</f>
        <v>2.6579999999999999</v>
      </c>
      <c r="J233" s="10" cm="1">
        <f t="array" ref="J233">_xll.SNL.Clients.Office.Excel.Functions.SPG($A233, "IQ_DILUT_EPS_NORM", J$2)</f>
        <v>2.2290000000000001</v>
      </c>
      <c r="K233" s="10" cm="1">
        <f t="array" ref="K233">_xll.SNL.Clients.Office.Excel.Functions.SPG($A233, "IQ_DILUT_EPS_NORM", K$2)</f>
        <v>1.877</v>
      </c>
      <c r="L233" s="10" cm="1">
        <f t="array" ref="L233">_xll.SNL.Clients.Office.Excel.Functions.SPG($A233, "IQ_DILUT_EPS_NORM", L$2)</f>
        <v>1.5760000000000001</v>
      </c>
      <c r="M233" s="10" cm="1">
        <f t="array" ref="M233">_xll.SNL.Clients.Office.Excel.Functions.SPG($A233, "IQ_DILUT_EPS_NORM", M$2)</f>
        <v>1.524</v>
      </c>
      <c r="N233" s="10" cm="1">
        <f t="array" ref="N233">_xll.SNL.Clients.Office.Excel.Functions.SPG($A233, "IQ_DILUT_EPS_NORM", N$2)</f>
        <v>1.45</v>
      </c>
      <c r="O233" s="10" cm="1">
        <f t="array" ref="O233">_xll.SNL.Clients.Office.Excel.Functions.SPG($A233, "IQ_DILUT_EPS_NORM", O$2)</f>
        <v>1.2589999999999999</v>
      </c>
      <c r="P233" s="10" cm="1">
        <f t="array" ref="P233">_xll.SNL.Clients.Office.Excel.Functions.SPG($A233, "IQ_DILUT_EPS_NORM", P$2)</f>
        <v>1.06</v>
      </c>
      <c r="Q233" s="10" cm="1">
        <f t="array" ref="Q233">_xll.SNL.Clients.Office.Excel.Functions.SPG($A233, "IQ_DILUT_EPS_NORM", Q$2)</f>
        <v>0.90700000000000003</v>
      </c>
      <c r="R233" s="10" cm="1">
        <f t="array" ref="R233">_xll.SNL.Clients.Office.Excel.Functions.SPG($A233, "IQ_DILUT_EPS_NORM", R$2)</f>
        <v>0.86199999999999999</v>
      </c>
      <c r="S233" s="10" cm="1">
        <f t="array" ref="S233">_xll.SNL.Clients.Office.Excel.Functions.SPG($A233, "IQ_DILUT_EPS_NORM", S$2)</f>
        <v>0.65900000000000003</v>
      </c>
      <c r="T233" s="10" cm="1">
        <f t="array" ref="T233">_xll.SNL.Clients.Office.Excel.Functions.SPG($A233, "IQ_DILUT_EPS_NORM", T$2)</f>
        <v>0.621</v>
      </c>
      <c r="U233" s="10" cm="1">
        <f t="array" ref="U233">_xll.SNL.Clients.Office.Excel.Functions.SPG($A233, "IQ_DILUT_EPS_NORM", U$2)</f>
        <v>0.55100000000000005</v>
      </c>
      <c r="V233" s="10" cm="1">
        <f t="array" ref="V233">_xll.SNL.Clients.Office.Excel.Functions.SPG($A233, "IQ_DILUT_EPS_NORM", V$2)</f>
        <v>0.48799999999999999</v>
      </c>
    </row>
    <row r="234" spans="1:22">
      <c r="A234" s="11" t="s">
        <v>237</v>
      </c>
      <c r="B234" s="10" t="str" cm="1">
        <f t="array" ref="B234">_xll.SNL.Clients.Office.Excel.Functions.SPG($A234, "IQ_DILUT_EPS_NORM", B$2)</f>
        <v>NA</v>
      </c>
      <c r="C234" s="10" cm="1">
        <f t="array" ref="C234">_xll.SNL.Clients.Office.Excel.Functions.SPG($A234, "IQ_DILUT_EPS_NORM", C$2)</f>
        <v>7.8639999999999999</v>
      </c>
      <c r="D234" s="10" cm="1">
        <f t="array" ref="D234">_xll.SNL.Clients.Office.Excel.Functions.SPG($A234, "IQ_DILUT_EPS_NORM", D$2)</f>
        <v>7.3259999999999996</v>
      </c>
      <c r="E234" s="10" cm="1">
        <f t="array" ref="E234">_xll.SNL.Clients.Office.Excel.Functions.SPG($A234, "IQ_DILUT_EPS_NORM", E$2)</f>
        <v>6.5129999999999999</v>
      </c>
      <c r="F234" s="10" cm="1">
        <f t="array" ref="F234">_xll.SNL.Clients.Office.Excel.Functions.SPG($A234, "IQ_DILUT_EPS_NORM", F$2)</f>
        <v>5.2939999999999996</v>
      </c>
      <c r="G234" s="10" cm="1">
        <f t="array" ref="G234">_xll.SNL.Clients.Office.Excel.Functions.SPG($A234, "IQ_DILUT_EPS_NORM", G$2)</f>
        <v>6.1980000000000004</v>
      </c>
      <c r="H234" s="10" cm="1">
        <f t="array" ref="H234">_xll.SNL.Clients.Office.Excel.Functions.SPG($A234, "IQ_DILUT_EPS_NORM", H$2)</f>
        <v>6.28</v>
      </c>
      <c r="I234" s="10" cm="1">
        <f t="array" ref="I234">_xll.SNL.Clients.Office.Excel.Functions.SPG($A234, "IQ_DILUT_EPS_NORM", I$2)</f>
        <v>5.6909999999999998</v>
      </c>
      <c r="J234" s="10" cm="1">
        <f t="array" ref="J234">_xll.SNL.Clients.Office.Excel.Functions.SPG($A234, "IQ_DILUT_EPS_NORM", J$2)</f>
        <v>5.133</v>
      </c>
      <c r="K234" s="10" cm="1">
        <f t="array" ref="K234">_xll.SNL.Clients.Office.Excel.Functions.SPG($A234, "IQ_DILUT_EPS_NORM", K$2)</f>
        <v>4.5609999999999999</v>
      </c>
      <c r="L234" s="10" cm="1">
        <f t="array" ref="L234">_xll.SNL.Clients.Office.Excel.Functions.SPG($A234, "IQ_DILUT_EPS_NORM", L$2)</f>
        <v>4.1710000000000003</v>
      </c>
      <c r="M234" s="10" cm="1">
        <f t="array" ref="M234">_xll.SNL.Clients.Office.Excel.Functions.SPG($A234, "IQ_DILUT_EPS_NORM", M$2)</f>
        <v>3.2330000000000001</v>
      </c>
      <c r="N234" s="10" cm="1">
        <f t="array" ref="N234">_xll.SNL.Clients.Office.Excel.Functions.SPG($A234, "IQ_DILUT_EPS_NORM", N$2)</f>
        <v>3.0070000000000001</v>
      </c>
      <c r="O234" s="10" cm="1">
        <f t="array" ref="O234">_xll.SNL.Clients.Office.Excel.Functions.SPG($A234, "IQ_DILUT_EPS_NORM", O$2)</f>
        <v>2.8069999999999999</v>
      </c>
      <c r="P234" s="10" cm="1">
        <f t="array" ref="P234">_xll.SNL.Clients.Office.Excel.Functions.SPG($A234, "IQ_DILUT_EPS_NORM", P$2)</f>
        <v>2.605</v>
      </c>
      <c r="Q234" s="10" cm="1">
        <f t="array" ref="Q234">_xll.SNL.Clients.Office.Excel.Functions.SPG($A234, "IQ_DILUT_EPS_NORM", Q$2)</f>
        <v>1.643</v>
      </c>
      <c r="R234" s="10" cm="1">
        <f t="array" ref="R234">_xll.SNL.Clients.Office.Excel.Functions.SPG($A234, "IQ_DILUT_EPS_NORM", R$2)</f>
        <v>2.8740000000000001</v>
      </c>
      <c r="S234" s="10" cm="1">
        <f t="array" ref="S234">_xll.SNL.Clients.Office.Excel.Functions.SPG($A234, "IQ_DILUT_EPS_NORM", S$2)</f>
        <v>2.907</v>
      </c>
      <c r="T234" s="10" cm="1">
        <f t="array" ref="T234">_xll.SNL.Clients.Office.Excel.Functions.SPG($A234, "IQ_DILUT_EPS_NORM", T$2)</f>
        <v>2.4470000000000001</v>
      </c>
      <c r="U234" s="10" cm="1">
        <f t="array" ref="U234">_xll.SNL.Clients.Office.Excel.Functions.SPG($A234, "IQ_DILUT_EPS_NORM", U$2)</f>
        <v>2.3580000000000001</v>
      </c>
      <c r="V234" s="10" cm="1">
        <f t="array" ref="V234">_xll.SNL.Clients.Office.Excel.Functions.SPG($A234, "IQ_DILUT_EPS_NORM", V$2)</f>
        <v>2.077</v>
      </c>
    </row>
    <row r="235" spans="1:22">
      <c r="A235" s="11" t="s">
        <v>238</v>
      </c>
      <c r="B235" s="10" t="str" cm="1">
        <f t="array" ref="B235">_xll.SNL.Clients.Office.Excel.Functions.SPG($A235, "IQ_DILUT_EPS_NORM", B$2)</f>
        <v>NA</v>
      </c>
      <c r="C235" s="10" cm="1">
        <f t="array" ref="C235">_xll.SNL.Clients.Office.Excel.Functions.SPG($A235, "IQ_DILUT_EPS_NORM", C$2)</f>
        <v>2.2669999999999999</v>
      </c>
      <c r="D235" s="10" cm="1">
        <f t="array" ref="D235">_xll.SNL.Clients.Office.Excel.Functions.SPG($A235, "IQ_DILUT_EPS_NORM", D$2)</f>
        <v>1.7549999999999999</v>
      </c>
      <c r="E235" s="10" cm="1">
        <f t="array" ref="E235">_xll.SNL.Clients.Office.Excel.Functions.SPG($A235, "IQ_DILUT_EPS_NORM", E$2)</f>
        <v>1.7150000000000001</v>
      </c>
      <c r="F235" s="10" cm="1">
        <f t="array" ref="F235">_xll.SNL.Clients.Office.Excel.Functions.SPG($A235, "IQ_DILUT_EPS_NORM", F$2)</f>
        <v>-0.628</v>
      </c>
      <c r="G235" s="10" cm="1">
        <f t="array" ref="G235">_xll.SNL.Clients.Office.Excel.Functions.SPG($A235, "IQ_DILUT_EPS_NORM", G$2)</f>
        <v>1.355</v>
      </c>
      <c r="H235" s="10" cm="1">
        <f t="array" ref="H235">_xll.SNL.Clients.Office.Excel.Functions.SPG($A235, "IQ_DILUT_EPS_NORM", H$2)</f>
        <v>0.53800000000000003</v>
      </c>
      <c r="I235" s="10" cm="1">
        <f t="array" ref="I235">_xll.SNL.Clients.Office.Excel.Functions.SPG($A235, "IQ_DILUT_EPS_NORM", I$2)</f>
        <v>-0.65200000000000002</v>
      </c>
      <c r="J235" s="10" cm="1">
        <f t="array" ref="J235">_xll.SNL.Clients.Office.Excel.Functions.SPG($A235, "IQ_DILUT_EPS_NORM", J$2)</f>
        <v>0.41799999999999998</v>
      </c>
      <c r="K235" s="10" cm="1">
        <f t="array" ref="K235">_xll.SNL.Clients.Office.Excel.Functions.SPG($A235, "IQ_DILUT_EPS_NORM", K$2)</f>
        <v>3.4000000000000002E-2</v>
      </c>
      <c r="L235" s="10" cm="1">
        <f t="array" ref="L235">_xll.SNL.Clients.Office.Excel.Functions.SPG($A235, "IQ_DILUT_EPS_NORM", L$2)</f>
        <v>-0.18</v>
      </c>
      <c r="M235" s="10" cm="1">
        <f t="array" ref="M235">_xll.SNL.Clients.Office.Excel.Functions.SPG($A235, "IQ_DILUT_EPS_NORM", M$2)</f>
        <v>-0.22500000000000001</v>
      </c>
      <c r="N235" s="10" cm="1">
        <f t="array" ref="N235">_xll.SNL.Clients.Office.Excel.Functions.SPG($A235, "IQ_DILUT_EPS_NORM", N$2)</f>
        <v>-0.215</v>
      </c>
      <c r="O235" s="10" cm="1">
        <f t="array" ref="O235">_xll.SNL.Clients.Office.Excel.Functions.SPG($A235, "IQ_DILUT_EPS_NORM", O$2)</f>
        <v>-0.92700000000000005</v>
      </c>
      <c r="P235" s="10" cm="1">
        <f t="array" ref="P235">_xll.SNL.Clients.Office.Excel.Functions.SPG($A235, "IQ_DILUT_EPS_NORM", P$2)</f>
        <v>-0.14599999999999999</v>
      </c>
      <c r="Q235" s="10" cm="1">
        <f t="array" ref="Q235">_xll.SNL.Clients.Office.Excel.Functions.SPG($A235, "IQ_DILUT_EPS_NORM", Q$2)</f>
        <v>-1.0229999999999999</v>
      </c>
      <c r="R235" s="10" cm="1">
        <f t="array" ref="R235">_xll.SNL.Clients.Office.Excel.Functions.SPG($A235, "IQ_DILUT_EPS_NORM", R$2)</f>
        <v>-1.236</v>
      </c>
      <c r="S235" s="10" cm="1">
        <f t="array" ref="S235">_xll.SNL.Clients.Office.Excel.Functions.SPG($A235, "IQ_DILUT_EPS_NORM", S$2)</f>
        <v>-0.70599999999999996</v>
      </c>
      <c r="T235" s="10" cm="1">
        <f t="array" ref="T235">_xll.SNL.Clients.Office.Excel.Functions.SPG($A235, "IQ_DILUT_EPS_NORM", T$2)</f>
        <v>-0.56799999999999995</v>
      </c>
      <c r="U235" s="10" cm="1">
        <f t="array" ref="U235">_xll.SNL.Clients.Office.Excel.Functions.SPG($A235, "IQ_DILUT_EPS_NORM", U$2)</f>
        <v>-0.79400000000000004</v>
      </c>
      <c r="V235" s="10" cm="1">
        <f t="array" ref="V235">_xll.SNL.Clients.Office.Excel.Functions.SPG($A235, "IQ_DILUT_EPS_NORM", V$2)</f>
        <v>-0.86899999999999999</v>
      </c>
    </row>
    <row r="236" spans="1:22">
      <c r="A236" s="11" t="s">
        <v>239</v>
      </c>
      <c r="B236" s="10" t="str" cm="1">
        <f t="array" ref="B236">_xll.SNL.Clients.Office.Excel.Functions.SPG($A236, "IQ_DILUT_EPS_NORM", B$2)</f>
        <v>NA</v>
      </c>
      <c r="C236" s="10" cm="1">
        <f t="array" ref="C236">_xll.SNL.Clients.Office.Excel.Functions.SPG($A236, "IQ_DILUT_EPS_NORM", C$2)</f>
        <v>1.6819999999999999</v>
      </c>
      <c r="D236" s="10" cm="1">
        <f t="array" ref="D236">_xll.SNL.Clients.Office.Excel.Functions.SPG($A236, "IQ_DILUT_EPS_NORM", D$2)</f>
        <v>1.218</v>
      </c>
      <c r="E236" s="10" cm="1">
        <f t="array" ref="E236">_xll.SNL.Clients.Office.Excel.Functions.SPG($A236, "IQ_DILUT_EPS_NORM", E$2)</f>
        <v>0.80900000000000005</v>
      </c>
      <c r="F236" s="10" cm="1">
        <f t="array" ref="F236">_xll.SNL.Clients.Office.Excel.Functions.SPG($A236, "IQ_DILUT_EPS_NORM", F$2)</f>
        <v>0.247</v>
      </c>
      <c r="G236" s="10" cm="1">
        <f t="array" ref="G236">_xll.SNL.Clients.Office.Excel.Functions.SPG($A236, "IQ_DILUT_EPS_NORM", G$2)</f>
        <v>0.50700000000000001</v>
      </c>
      <c r="H236" s="10" cm="1">
        <f t="array" ref="H236">_xll.SNL.Clients.Office.Excel.Functions.SPG($A236, "IQ_DILUT_EPS_NORM", H$2)</f>
        <v>1.0589999999999999</v>
      </c>
      <c r="I236" s="10" cm="1">
        <f t="array" ref="I236">_xll.SNL.Clients.Office.Excel.Functions.SPG($A236, "IQ_DILUT_EPS_NORM", I$2)</f>
        <v>-5.7000000000000002E-2</v>
      </c>
      <c r="J236" s="10" cm="1">
        <f t="array" ref="J236">_xll.SNL.Clients.Office.Excel.Functions.SPG($A236, "IQ_DILUT_EPS_NORM", J$2)</f>
        <v>-3.5999999999999997E-2</v>
      </c>
      <c r="K236" s="10" cm="1">
        <f t="array" ref="K236">_xll.SNL.Clients.Office.Excel.Functions.SPG($A236, "IQ_DILUT_EPS_NORM", K$2)</f>
        <v>0.254</v>
      </c>
      <c r="L236" s="10" cm="1">
        <f t="array" ref="L236">_xll.SNL.Clients.Office.Excel.Functions.SPG($A236, "IQ_DILUT_EPS_NORM", L$2)</f>
        <v>0.66900000000000004</v>
      </c>
      <c r="M236" s="10" t="str" cm="1">
        <f t="array" ref="M236">_xll.SNL.Clients.Office.Excel.Functions.SPG($A236, "IQ_DILUT_EPS_NORM", M$2)</f>
        <v>NA</v>
      </c>
      <c r="N236" s="10" cm="1">
        <f t="array" ref="N236">_xll.SNL.Clients.Office.Excel.Functions.SPG($A236, "IQ_DILUT_EPS_NORM", N$2)</f>
        <v>7.88</v>
      </c>
      <c r="O236" s="10" cm="1">
        <f t="array" ref="O236">_xll.SNL.Clients.Office.Excel.Functions.SPG($A236, "IQ_DILUT_EPS_NORM", O$2)</f>
        <v>7.8319999999999999</v>
      </c>
      <c r="P236" s="10" cm="1">
        <f t="array" ref="P236">_xll.SNL.Clients.Office.Excel.Functions.SPG($A236, "IQ_DILUT_EPS_NORM", P$2)</f>
        <v>4.593</v>
      </c>
      <c r="Q236" s="10" cm="1">
        <f t="array" ref="Q236">_xll.SNL.Clients.Office.Excel.Functions.SPG($A236, "IQ_DILUT_EPS_NORM", Q$2)</f>
        <v>3.2810000000000001</v>
      </c>
      <c r="R236" s="10" cm="1">
        <f t="array" ref="R236">_xll.SNL.Clients.Office.Excel.Functions.SPG($A236, "IQ_DILUT_EPS_NORM", R$2)</f>
        <v>4.8239999999999998</v>
      </c>
      <c r="S236" s="10" cm="1">
        <f t="array" ref="S236">_xll.SNL.Clients.Office.Excel.Functions.SPG($A236, "IQ_DILUT_EPS_NORM", S$2)</f>
        <v>5.0629999999999997</v>
      </c>
      <c r="T236" s="10" cm="1">
        <f t="array" ref="T236">_xll.SNL.Clients.Office.Excel.Functions.SPG($A236, "IQ_DILUT_EPS_NORM", T$2)</f>
        <v>4.0709999999999997</v>
      </c>
      <c r="U236" s="10" cm="1">
        <f t="array" ref="U236">_xll.SNL.Clients.Office.Excel.Functions.SPG($A236, "IQ_DILUT_EPS_NORM", U$2)</f>
        <v>2.077</v>
      </c>
      <c r="V236" s="10" cm="1">
        <f t="array" ref="V236">_xll.SNL.Clients.Office.Excel.Functions.SPG($A236, "IQ_DILUT_EPS_NORM", V$2)</f>
        <v>1.4730000000000001</v>
      </c>
    </row>
    <row r="237" spans="1:22">
      <c r="A237" s="11" t="s">
        <v>240</v>
      </c>
      <c r="B237" s="10" t="str" cm="1">
        <f t="array" ref="B237">_xll.SNL.Clients.Office.Excel.Functions.SPG($A237, "IQ_DILUT_EPS_NORM", B$2)</f>
        <v>NA</v>
      </c>
      <c r="C237" s="10" cm="1">
        <f t="array" ref="C237">_xll.SNL.Clients.Office.Excel.Functions.SPG($A237, "IQ_DILUT_EPS_NORM", C$2)</f>
        <v>1.956</v>
      </c>
      <c r="D237" s="10" cm="1">
        <f t="array" ref="D237">_xll.SNL.Clients.Office.Excel.Functions.SPG($A237, "IQ_DILUT_EPS_NORM", D$2)</f>
        <v>0.60499999999999998</v>
      </c>
      <c r="E237" s="10" cm="1">
        <f t="array" ref="E237">_xll.SNL.Clients.Office.Excel.Functions.SPG($A237, "IQ_DILUT_EPS_NORM", E$2)</f>
        <v>0.57299999999999995</v>
      </c>
      <c r="F237" s="10" cm="1">
        <f t="array" ref="F237">_xll.SNL.Clients.Office.Excel.Functions.SPG($A237, "IQ_DILUT_EPS_NORM", F$2)</f>
        <v>9.1999999999999998E-2</v>
      </c>
      <c r="G237" s="10" cm="1">
        <f t="array" ref="G237">_xll.SNL.Clients.Office.Excel.Functions.SPG($A237, "IQ_DILUT_EPS_NORM", G$2)</f>
        <v>0.23300000000000001</v>
      </c>
      <c r="H237" s="10" cm="1">
        <f t="array" ref="H237">_xll.SNL.Clients.Office.Excel.Functions.SPG($A237, "IQ_DILUT_EPS_NORM", H$2)</f>
        <v>5.2999999999999999E-2</v>
      </c>
      <c r="I237" s="10" cm="1">
        <f t="array" ref="I237">_xll.SNL.Clients.Office.Excel.Functions.SPG($A237, "IQ_DILUT_EPS_NORM", I$2)</f>
        <v>-0.28000000000000003</v>
      </c>
      <c r="J237" s="10" cm="1">
        <f t="array" ref="J237">_xll.SNL.Clients.Office.Excel.Functions.SPG($A237, "IQ_DILUT_EPS_NORM", J$2)</f>
        <v>-0.26500000000000001</v>
      </c>
      <c r="K237" s="10" cm="1">
        <f t="array" ref="K237">_xll.SNL.Clients.Office.Excel.Functions.SPG($A237, "IQ_DILUT_EPS_NORM", K$2)</f>
        <v>-0.54900000000000004</v>
      </c>
      <c r="L237" s="10" cm="1">
        <f t="array" ref="L237">_xll.SNL.Clients.Office.Excel.Functions.SPG($A237, "IQ_DILUT_EPS_NORM", L$2)</f>
        <v>-0.27700000000000002</v>
      </c>
      <c r="M237" s="10" cm="1">
        <f t="array" ref="M237">_xll.SNL.Clients.Office.Excel.Functions.SPG($A237, "IQ_DILUT_EPS_NORM", M$2)</f>
        <v>-0.48599999999999999</v>
      </c>
      <c r="N237" s="10" cm="1">
        <f t="array" ref="N237">_xll.SNL.Clients.Office.Excel.Functions.SPG($A237, "IQ_DILUT_EPS_NORM", N$2)</f>
        <v>-0.67400000000000004</v>
      </c>
      <c r="O237" s="10" cm="1">
        <f t="array" ref="O237">_xll.SNL.Clients.Office.Excel.Functions.SPG($A237, "IQ_DILUT_EPS_NORM", O$2)</f>
        <v>-0.72099999999999997</v>
      </c>
      <c r="P237" s="10" cm="1">
        <f t="array" ref="P237">_xll.SNL.Clients.Office.Excel.Functions.SPG($A237, "IQ_DILUT_EPS_NORM", P$2)</f>
        <v>-0.89500000000000002</v>
      </c>
      <c r="Q237" s="10" cm="1">
        <f t="array" ref="Q237">_xll.SNL.Clients.Office.Excel.Functions.SPG($A237, "IQ_DILUT_EPS_NORM", Q$2)</f>
        <v>-1.5209999999999999</v>
      </c>
      <c r="R237" s="10" cm="1">
        <f t="array" ref="R237">_xll.SNL.Clients.Office.Excel.Functions.SPG($A237, "IQ_DILUT_EPS_NORM", R$2)</f>
        <v>-1.96</v>
      </c>
      <c r="S237" s="10" cm="1">
        <f t="array" ref="S237">_xll.SNL.Clients.Office.Excel.Functions.SPG($A237, "IQ_DILUT_EPS_NORM", S$2)</f>
        <v>-1.964</v>
      </c>
      <c r="T237" s="10" cm="1">
        <f t="array" ref="T237">_xll.SNL.Clients.Office.Excel.Functions.SPG($A237, "IQ_DILUT_EPS_NORM", T$2)</f>
        <v>-60.484000000000002</v>
      </c>
      <c r="U237" s="10" cm="1">
        <f t="array" ref="U237">_xll.SNL.Clients.Office.Excel.Functions.SPG($A237, "IQ_DILUT_EPS_NORM", U$2)</f>
        <v>-44.341999999999999</v>
      </c>
      <c r="V237" s="10" cm="1">
        <f t="array" ref="V237">_xll.SNL.Clients.Office.Excel.Functions.SPG($A237, "IQ_DILUT_EPS_NORM", V$2)</f>
        <v>-29.771999999999998</v>
      </c>
    </row>
    <row r="238" spans="1:22">
      <c r="A238" s="11" t="s">
        <v>241</v>
      </c>
      <c r="B238" s="10" t="str" cm="1">
        <f t="array" ref="B238">_xll.SNL.Clients.Office.Excel.Functions.SPG($A238, "IQ_DILUT_EPS_NORM", B$2)</f>
        <v>NA</v>
      </c>
      <c r="C238" s="10" t="str" cm="1">
        <f t="array" ref="C238">_xll.SNL.Clients.Office.Excel.Functions.SPG($A238, "IQ_DILUT_EPS_NORM", C$2)</f>
        <v>NA</v>
      </c>
      <c r="D238" s="10" t="str" cm="1">
        <f t="array" ref="D238">_xll.SNL.Clients.Office.Excel.Functions.SPG($A238, "IQ_DILUT_EPS_NORM", D$2)</f>
        <v>NA</v>
      </c>
      <c r="E238" s="10" t="str" cm="1">
        <f t="array" ref="E238">_xll.SNL.Clients.Office.Excel.Functions.SPG($A238, "IQ_DILUT_EPS_NORM", E$2)</f>
        <v>NA</v>
      </c>
      <c r="F238" s="10" t="str" cm="1">
        <f t="array" ref="F238">_xll.SNL.Clients.Office.Excel.Functions.SPG($A238, "IQ_DILUT_EPS_NORM", F$2)</f>
        <v>NA</v>
      </c>
      <c r="G238" s="10" t="str" cm="1">
        <f t="array" ref="G238">_xll.SNL.Clients.Office.Excel.Functions.SPG($A238, "IQ_DILUT_EPS_NORM", G$2)</f>
        <v>NA</v>
      </c>
      <c r="H238" s="10" t="str" cm="1">
        <f t="array" ref="H238">_xll.SNL.Clients.Office.Excel.Functions.SPG($A238, "IQ_DILUT_EPS_NORM", H$2)</f>
        <v>NA</v>
      </c>
      <c r="I238" s="10" t="str" cm="1">
        <f t="array" ref="I238">_xll.SNL.Clients.Office.Excel.Functions.SPG($A238, "IQ_DILUT_EPS_NORM", I$2)</f>
        <v>NA</v>
      </c>
      <c r="J238" s="10" t="str" cm="1">
        <f t="array" ref="J238">_xll.SNL.Clients.Office.Excel.Functions.SPG($A238, "IQ_DILUT_EPS_NORM", J$2)</f>
        <v>NA</v>
      </c>
      <c r="K238" s="10" t="str" cm="1">
        <f t="array" ref="K238">_xll.SNL.Clients.Office.Excel.Functions.SPG($A238, "IQ_DILUT_EPS_NORM", K$2)</f>
        <v>NA</v>
      </c>
      <c r="L238" s="10" t="str" cm="1">
        <f t="array" ref="L238">_xll.SNL.Clients.Office.Excel.Functions.SPG($A238, "IQ_DILUT_EPS_NORM", L$2)</f>
        <v>NA</v>
      </c>
      <c r="M238" s="10" t="str" cm="1">
        <f t="array" ref="M238">_xll.SNL.Clients.Office.Excel.Functions.SPG($A238, "IQ_DILUT_EPS_NORM", M$2)</f>
        <v>NA</v>
      </c>
      <c r="N238" s="10" t="str" cm="1">
        <f t="array" ref="N238">_xll.SNL.Clients.Office.Excel.Functions.SPG($A238, "IQ_DILUT_EPS_NORM", N$2)</f>
        <v>NA</v>
      </c>
      <c r="O238" s="10" t="str" cm="1">
        <f t="array" ref="O238">_xll.SNL.Clients.Office.Excel.Functions.SPG($A238, "IQ_DILUT_EPS_NORM", O$2)</f>
        <v>NA</v>
      </c>
      <c r="P238" s="10" t="str" cm="1">
        <f t="array" ref="P238">_xll.SNL.Clients.Office.Excel.Functions.SPG($A238, "IQ_DILUT_EPS_NORM", P$2)</f>
        <v>NA</v>
      </c>
      <c r="Q238" s="10" cm="1">
        <f t="array" ref="Q238">_xll.SNL.Clients.Office.Excel.Functions.SPG($A238, "IQ_DILUT_EPS_NORM", Q$2)</f>
        <v>0.97499999999999998</v>
      </c>
      <c r="R238" s="10" cm="1">
        <f t="array" ref="R238">_xll.SNL.Clients.Office.Excel.Functions.SPG($A238, "IQ_DILUT_EPS_NORM", R$2)</f>
        <v>0.94699999999999995</v>
      </c>
      <c r="S238" s="10" t="str" cm="1">
        <f t="array" ref="S238">_xll.SNL.Clients.Office.Excel.Functions.SPG($A238, "IQ_DILUT_EPS_NORM", S$2)</f>
        <v>NA</v>
      </c>
      <c r="T238" s="10" t="str" cm="1">
        <f t="array" ref="T238">_xll.SNL.Clients.Office.Excel.Functions.SPG($A238, "IQ_DILUT_EPS_NORM", T$2)</f>
        <v>NA</v>
      </c>
      <c r="U238" s="10" t="str" cm="1">
        <f t="array" ref="U238">_xll.SNL.Clients.Office.Excel.Functions.SPG($A238, "IQ_DILUT_EPS_NORM", U$2)</f>
        <v>NA</v>
      </c>
      <c r="V238" s="10" t="str" cm="1">
        <f t="array" ref="V238">_xll.SNL.Clients.Office.Excel.Functions.SPG($A238, "IQ_DILUT_EPS_NORM", V$2)</f>
        <v>NA</v>
      </c>
    </row>
    <row r="239" spans="1:22">
      <c r="A239" s="11" t="s">
        <v>242</v>
      </c>
      <c r="B239" s="10" t="str" cm="1">
        <f t="array" ref="B239">_xll.SNL.Clients.Office.Excel.Functions.SPG($A239, "IQ_DILUT_EPS_NORM", B$2)</f>
        <v>NA</v>
      </c>
      <c r="C239" s="10" cm="1">
        <f t="array" ref="C239">_xll.SNL.Clients.Office.Excel.Functions.SPG($A239, "IQ_DILUT_EPS_NORM", C$2)</f>
        <v>3.3780000000000001</v>
      </c>
      <c r="D239" s="10" cm="1">
        <f t="array" ref="D239">_xll.SNL.Clients.Office.Excel.Functions.SPG($A239, "IQ_DILUT_EPS_NORM", D$2)</f>
        <v>1.99</v>
      </c>
      <c r="E239" s="10" cm="1">
        <f t="array" ref="E239">_xll.SNL.Clients.Office.Excel.Functions.SPG($A239, "IQ_DILUT_EPS_NORM", E$2)</f>
        <v>6.3959999999999999</v>
      </c>
      <c r="F239" s="10" cm="1">
        <f t="array" ref="F239">_xll.SNL.Clients.Office.Excel.Functions.SPG($A239, "IQ_DILUT_EPS_NORM", F$2)</f>
        <v>3.1589999999999998</v>
      </c>
      <c r="G239" s="10" cm="1">
        <f t="array" ref="G239">_xll.SNL.Clients.Office.Excel.Functions.SPG($A239, "IQ_DILUT_EPS_NORM", G$2)</f>
        <v>2.6989999999999998</v>
      </c>
      <c r="H239" s="10" cm="1">
        <f t="array" ref="H239">_xll.SNL.Clients.Office.Excel.Functions.SPG($A239, "IQ_DILUT_EPS_NORM", H$2)</f>
        <v>2.5880000000000001</v>
      </c>
      <c r="I239" s="10" cm="1">
        <f t="array" ref="I239">_xll.SNL.Clients.Office.Excel.Functions.SPG($A239, "IQ_DILUT_EPS_NORM", I$2)</f>
        <v>2.3479999999999999</v>
      </c>
      <c r="J239" s="10" cm="1">
        <f t="array" ref="J239">_xll.SNL.Clients.Office.Excel.Functions.SPG($A239, "IQ_DILUT_EPS_NORM", J$2)</f>
        <v>2.2149999999999999</v>
      </c>
      <c r="K239" s="10" cm="1">
        <f t="array" ref="K239">_xll.SNL.Clients.Office.Excel.Functions.SPG($A239, "IQ_DILUT_EPS_NORM", K$2)</f>
        <v>1.929</v>
      </c>
      <c r="L239" s="10" cm="1">
        <f t="array" ref="L239">_xll.SNL.Clients.Office.Excel.Functions.SPG($A239, "IQ_DILUT_EPS_NORM", L$2)</f>
        <v>1.619</v>
      </c>
      <c r="M239" s="10" cm="1">
        <f t="array" ref="M239">_xll.SNL.Clients.Office.Excel.Functions.SPG($A239, "IQ_DILUT_EPS_NORM", M$2)</f>
        <v>1.38</v>
      </c>
      <c r="N239" s="10" cm="1">
        <f t="array" ref="N239">_xll.SNL.Clients.Office.Excel.Functions.SPG($A239, "IQ_DILUT_EPS_NORM", N$2)</f>
        <v>1.37</v>
      </c>
      <c r="O239" s="10" cm="1">
        <f t="array" ref="O239">_xll.SNL.Clients.Office.Excel.Functions.SPG($A239, "IQ_DILUT_EPS_NORM", O$2)</f>
        <v>1.28</v>
      </c>
      <c r="P239" s="10" cm="1">
        <f t="array" ref="P239">_xll.SNL.Clients.Office.Excel.Functions.SPG($A239, "IQ_DILUT_EPS_NORM", P$2)</f>
        <v>1.0469999999999999</v>
      </c>
      <c r="Q239" s="10" cm="1">
        <f t="array" ref="Q239">_xll.SNL.Clients.Office.Excel.Functions.SPG($A239, "IQ_DILUT_EPS_NORM", Q$2)</f>
        <v>0.85699999999999998</v>
      </c>
      <c r="R239" s="10" cm="1">
        <f t="array" ref="R239">_xll.SNL.Clients.Office.Excel.Functions.SPG($A239, "IQ_DILUT_EPS_NORM", R$2)</f>
        <v>0.84699999999999998</v>
      </c>
      <c r="S239" s="10" cm="1">
        <f t="array" ref="S239">_xll.SNL.Clients.Office.Excel.Functions.SPG($A239, "IQ_DILUT_EPS_NORM", S$2)</f>
        <v>0.63400000000000001</v>
      </c>
      <c r="T239" s="10" cm="1">
        <f t="array" ref="T239">_xll.SNL.Clients.Office.Excel.Functions.SPG($A239, "IQ_DILUT_EPS_NORM", T$2)</f>
        <v>0.44600000000000001</v>
      </c>
      <c r="U239" s="10" cm="1">
        <f t="array" ref="U239">_xll.SNL.Clients.Office.Excel.Functions.SPG($A239, "IQ_DILUT_EPS_NORM", U$2)</f>
        <v>0.187</v>
      </c>
      <c r="V239" s="10" cm="1">
        <f t="array" ref="V239">_xll.SNL.Clients.Office.Excel.Functions.SPG($A239, "IQ_DILUT_EPS_NORM", V$2)</f>
        <v>7.9000000000000001E-2</v>
      </c>
    </row>
    <row r="240" spans="1:22">
      <c r="A240" s="11" t="s">
        <v>243</v>
      </c>
      <c r="B240" s="10" cm="1">
        <f t="array" ref="B240">_xll.SNL.Clients.Office.Excel.Functions.SPG($A240, "IQ_DILUT_EPS_NORM", B$2)</f>
        <v>5.6660000000000004</v>
      </c>
      <c r="C240" s="10" cm="1">
        <f t="array" ref="C240">_xll.SNL.Clients.Office.Excel.Functions.SPG($A240, "IQ_DILUT_EPS_NORM", C$2)</f>
        <v>6.1779999999999999</v>
      </c>
      <c r="D240" s="10" cm="1">
        <f t="array" ref="D240">_xll.SNL.Clients.Office.Excel.Functions.SPG($A240, "IQ_DILUT_EPS_NORM", D$2)</f>
        <v>5.0529999999999999</v>
      </c>
      <c r="E240" s="10" cm="1">
        <f t="array" ref="E240">_xll.SNL.Clients.Office.Excel.Functions.SPG($A240, "IQ_DILUT_EPS_NORM", E$2)</f>
        <v>3.25</v>
      </c>
      <c r="F240" s="10" cm="1">
        <f t="array" ref="F240">_xll.SNL.Clients.Office.Excel.Functions.SPG($A240, "IQ_DILUT_EPS_NORM", F$2)</f>
        <v>1.7929999999999999</v>
      </c>
      <c r="G240" s="10" cm="1">
        <f t="array" ref="G240">_xll.SNL.Clients.Office.Excel.Functions.SPG($A240, "IQ_DILUT_EPS_NORM", G$2)</f>
        <v>4.5110000000000001</v>
      </c>
      <c r="H240" s="10" cm="1">
        <f t="array" ref="H240">_xll.SNL.Clients.Office.Excel.Functions.SPG($A240, "IQ_DILUT_EPS_NORM", H$2)</f>
        <v>7.7359999999999998</v>
      </c>
      <c r="I240" s="10" cm="1">
        <f t="array" ref="I240">_xll.SNL.Clients.Office.Excel.Functions.SPG($A240, "IQ_DILUT_EPS_NORM", I$2)</f>
        <v>7.601</v>
      </c>
      <c r="J240" s="10" cm="1">
        <f t="array" ref="J240">_xll.SNL.Clients.Office.Excel.Functions.SPG($A240, "IQ_DILUT_EPS_NORM", J$2)</f>
        <v>8.7520000000000007</v>
      </c>
      <c r="K240" s="10" cm="1">
        <f t="array" ref="K240">_xll.SNL.Clients.Office.Excel.Functions.SPG($A240, "IQ_DILUT_EPS_NORM", K$2)</f>
        <v>10.696999999999999</v>
      </c>
      <c r="L240" s="10" cm="1">
        <f t="array" ref="L240">_xll.SNL.Clients.Office.Excel.Functions.SPG($A240, "IQ_DILUT_EPS_NORM", L$2)</f>
        <v>13.207000000000001</v>
      </c>
      <c r="M240" s="10" cm="1">
        <f t="array" ref="M240">_xll.SNL.Clients.Office.Excel.Functions.SPG($A240, "IQ_DILUT_EPS_NORM", M$2)</f>
        <v>11.865</v>
      </c>
      <c r="N240" s="10" cm="1">
        <f t="array" ref="N240">_xll.SNL.Clients.Office.Excel.Functions.SPG($A240, "IQ_DILUT_EPS_NORM", N$2)</f>
        <v>12.276999999999999</v>
      </c>
      <c r="O240" s="10" cm="1">
        <f t="array" ref="O240">_xll.SNL.Clients.Office.Excel.Functions.SPG($A240, "IQ_DILUT_EPS_NORM", O$2)</f>
        <v>10.789</v>
      </c>
      <c r="P240" s="10" cm="1">
        <f t="array" ref="P240">_xll.SNL.Clients.Office.Excel.Functions.SPG($A240, "IQ_DILUT_EPS_NORM", P$2)</f>
        <v>9.51</v>
      </c>
      <c r="Q240" s="10" cm="1">
        <f t="array" ref="Q240">_xll.SNL.Clients.Office.Excel.Functions.SPG($A240, "IQ_DILUT_EPS_NORM", Q$2)</f>
        <v>8.6449999999999996</v>
      </c>
      <c r="R240" s="10" cm="1">
        <f t="array" ref="R240">_xll.SNL.Clients.Office.Excel.Functions.SPG($A240, "IQ_DILUT_EPS_NORM", R$2)</f>
        <v>7.5490000000000004</v>
      </c>
      <c r="S240" s="10" cm="1">
        <f t="array" ref="S240">_xll.SNL.Clients.Office.Excel.Functions.SPG($A240, "IQ_DILUT_EPS_NORM", S$2)</f>
        <v>6.181</v>
      </c>
      <c r="T240" s="10" cm="1">
        <f t="array" ref="T240">_xll.SNL.Clients.Office.Excel.Functions.SPG($A240, "IQ_DILUT_EPS_NORM", T$2)</f>
        <v>5.36</v>
      </c>
      <c r="U240" s="10" cm="1">
        <f t="array" ref="U240">_xll.SNL.Clients.Office.Excel.Functions.SPG($A240, "IQ_DILUT_EPS_NORM", U$2)</f>
        <v>4.6669999999999998</v>
      </c>
      <c r="V240" s="10" cm="1">
        <f t="array" ref="V240">_xll.SNL.Clients.Office.Excel.Functions.SPG($A240, "IQ_DILUT_EPS_NORM", V$2)</f>
        <v>3.9060000000000001</v>
      </c>
    </row>
    <row r="241" spans="1:22">
      <c r="A241" s="11" t="s">
        <v>244</v>
      </c>
      <c r="B241" s="10" t="str" cm="1">
        <f t="array" ref="B241">_xll.SNL.Clients.Office.Excel.Functions.SPG($A241, "IQ_DILUT_EPS_NORM", B$2)</f>
        <v>NA</v>
      </c>
      <c r="C241" s="10" cm="1">
        <f t="array" ref="C241">_xll.SNL.Clients.Office.Excel.Functions.SPG($A241, "IQ_DILUT_EPS_NORM", C$2)</f>
        <v>0.41799999999999998</v>
      </c>
      <c r="D241" s="10" cm="1">
        <f t="array" ref="D241">_xll.SNL.Clients.Office.Excel.Functions.SPG($A241, "IQ_DILUT_EPS_NORM", D$2)</f>
        <v>1.7809999999999999</v>
      </c>
      <c r="E241" s="10" cm="1">
        <f t="array" ref="E241">_xll.SNL.Clients.Office.Excel.Functions.SPG($A241, "IQ_DILUT_EPS_NORM", E$2)</f>
        <v>0.94299999999999995</v>
      </c>
      <c r="F241" s="10" cm="1">
        <f t="array" ref="F241">_xll.SNL.Clients.Office.Excel.Functions.SPG($A241, "IQ_DILUT_EPS_NORM", F$2)</f>
        <v>2.4980000000000002</v>
      </c>
      <c r="G241" s="10" cm="1">
        <f t="array" ref="G241">_xll.SNL.Clients.Office.Excel.Functions.SPG($A241, "IQ_DILUT_EPS_NORM", G$2)</f>
        <v>3.206</v>
      </c>
      <c r="H241" s="10" cm="1">
        <f t="array" ref="H241">_xll.SNL.Clients.Office.Excel.Functions.SPG($A241, "IQ_DILUT_EPS_NORM", H$2)</f>
        <v>3.4510000000000001</v>
      </c>
      <c r="I241" s="10" cm="1">
        <f t="array" ref="I241">_xll.SNL.Clients.Office.Excel.Functions.SPG($A241, "IQ_DILUT_EPS_NORM", I$2)</f>
        <v>4.5739999999999998</v>
      </c>
      <c r="J241" s="10" cm="1">
        <f t="array" ref="J241">_xll.SNL.Clients.Office.Excel.Functions.SPG($A241, "IQ_DILUT_EPS_NORM", J$2)</f>
        <v>4.5030000000000001</v>
      </c>
      <c r="K241" s="10" cm="1">
        <f t="array" ref="K241">_xll.SNL.Clients.Office.Excel.Functions.SPG($A241, "IQ_DILUT_EPS_NORM", K$2)</f>
        <v>4.3490000000000002</v>
      </c>
      <c r="L241" s="10" cm="1">
        <f t="array" ref="L241">_xll.SNL.Clients.Office.Excel.Functions.SPG($A241, "IQ_DILUT_EPS_NORM", L$2)</f>
        <v>4.274</v>
      </c>
      <c r="M241" s="10" cm="1">
        <f t="array" ref="M241">_xll.SNL.Clients.Office.Excel.Functions.SPG($A241, "IQ_DILUT_EPS_NORM", M$2)</f>
        <v>3.7759999999999998</v>
      </c>
      <c r="N241" s="10" cm="1">
        <f t="array" ref="N241">_xll.SNL.Clients.Office.Excel.Functions.SPG($A241, "IQ_DILUT_EPS_NORM", N$2)</f>
        <v>3.399</v>
      </c>
      <c r="O241" s="10" cm="1">
        <f t="array" ref="O241">_xll.SNL.Clients.Office.Excel.Functions.SPG($A241, "IQ_DILUT_EPS_NORM", O$2)</f>
        <v>3.2240000000000002</v>
      </c>
      <c r="P241" s="10" cm="1">
        <f t="array" ref="P241">_xll.SNL.Clients.Office.Excel.Functions.SPG($A241, "IQ_DILUT_EPS_NORM", P$2)</f>
        <v>2.8719999999999999</v>
      </c>
      <c r="Q241" s="10" cm="1">
        <f t="array" ref="Q241">_xll.SNL.Clients.Office.Excel.Functions.SPG($A241, "IQ_DILUT_EPS_NORM", Q$2)</f>
        <v>2.3769999999999998</v>
      </c>
      <c r="R241" s="10" cm="1">
        <f t="array" ref="R241">_xll.SNL.Clients.Office.Excel.Functions.SPG($A241, "IQ_DILUT_EPS_NORM", R$2)</f>
        <v>2.375</v>
      </c>
      <c r="S241" s="10" cm="1">
        <f t="array" ref="S241">_xll.SNL.Clients.Office.Excel.Functions.SPG($A241, "IQ_DILUT_EPS_NORM", S$2)</f>
        <v>2.355</v>
      </c>
      <c r="T241" s="10" cm="1">
        <f t="array" ref="T241">_xll.SNL.Clients.Office.Excel.Functions.SPG($A241, "IQ_DILUT_EPS_NORM", T$2)</f>
        <v>2.0379999999999998</v>
      </c>
      <c r="U241" s="10" cm="1">
        <f t="array" ref="U241">_xll.SNL.Clients.Office.Excel.Functions.SPG($A241, "IQ_DILUT_EPS_NORM", U$2)</f>
        <v>1.776</v>
      </c>
      <c r="V241" s="10" cm="1">
        <f t="array" ref="V241">_xll.SNL.Clients.Office.Excel.Functions.SPG($A241, "IQ_DILUT_EPS_NORM", V$2)</f>
        <v>2.0489999999999999</v>
      </c>
    </row>
    <row r="242" spans="1:22">
      <c r="A242" s="11" t="s">
        <v>245</v>
      </c>
      <c r="B242" s="10" cm="1">
        <f t="array" ref="B242">_xll.SNL.Clients.Office.Excel.Functions.SPG($A242, "IQ_DILUT_EPS_NORM", B$2)</f>
        <v>0.14799999999999999</v>
      </c>
      <c r="C242" s="10" cm="1">
        <f t="array" ref="C242">_xll.SNL.Clients.Office.Excel.Functions.SPG($A242, "IQ_DILUT_EPS_NORM", C$2)</f>
        <v>1.5840000000000001</v>
      </c>
      <c r="D242" s="10" cm="1">
        <f t="array" ref="D242">_xll.SNL.Clients.Office.Excel.Functions.SPG($A242, "IQ_DILUT_EPS_NORM", D$2)</f>
        <v>2.8490000000000002</v>
      </c>
      <c r="E242" s="10" cm="1">
        <f t="array" ref="E242">_xll.SNL.Clients.Office.Excel.Functions.SPG($A242, "IQ_DILUT_EPS_NORM", E$2)</f>
        <v>2.1150000000000002</v>
      </c>
      <c r="F242" s="10" cm="1">
        <f t="array" ref="F242">_xll.SNL.Clients.Office.Excel.Functions.SPG($A242, "IQ_DILUT_EPS_NORM", F$2)</f>
        <v>1.036</v>
      </c>
      <c r="G242" s="10" cm="1">
        <f t="array" ref="G242">_xll.SNL.Clients.Office.Excel.Functions.SPG($A242, "IQ_DILUT_EPS_NORM", G$2)</f>
        <v>2.2989999999999999</v>
      </c>
      <c r="H242" s="10" cm="1">
        <f t="array" ref="H242">_xll.SNL.Clients.Office.Excel.Functions.SPG($A242, "IQ_DILUT_EPS_NORM", H$2)</f>
        <v>3.41</v>
      </c>
      <c r="I242" s="10" cm="1">
        <f t="array" ref="I242">_xll.SNL.Clients.Office.Excel.Functions.SPG($A242, "IQ_DILUT_EPS_NORM", I$2)</f>
        <v>2.1680000000000001</v>
      </c>
      <c r="J242" s="10" cm="1">
        <f t="array" ref="J242">_xll.SNL.Clients.Office.Excel.Functions.SPG($A242, "IQ_DILUT_EPS_NORM", J$2)</f>
        <v>1.7549999999999999</v>
      </c>
      <c r="K242" s="10" cm="1">
        <f t="array" ref="K242">_xll.SNL.Clients.Office.Excel.Functions.SPG($A242, "IQ_DILUT_EPS_NORM", K$2)</f>
        <v>2.7429999999999999</v>
      </c>
      <c r="L242" s="10" cm="1">
        <f t="array" ref="L242">_xll.SNL.Clients.Office.Excel.Functions.SPG($A242, "IQ_DILUT_EPS_NORM", L$2)</f>
        <v>2.44</v>
      </c>
      <c r="M242" s="10" cm="1">
        <f t="array" ref="M242">_xll.SNL.Clients.Office.Excel.Functions.SPG($A242, "IQ_DILUT_EPS_NORM", M$2)</f>
        <v>2.077</v>
      </c>
      <c r="N242" s="10" cm="1">
        <f t="array" ref="N242">_xll.SNL.Clients.Office.Excel.Functions.SPG($A242, "IQ_DILUT_EPS_NORM", N$2)</f>
        <v>1.9239999999999999</v>
      </c>
      <c r="O242" s="10" cm="1">
        <f t="array" ref="O242">_xll.SNL.Clients.Office.Excel.Functions.SPG($A242, "IQ_DILUT_EPS_NORM", O$2)</f>
        <v>2.7109999999999999</v>
      </c>
      <c r="P242" s="10" cm="1">
        <f t="array" ref="P242">_xll.SNL.Clients.Office.Excel.Functions.SPG($A242, "IQ_DILUT_EPS_NORM", P$2)</f>
        <v>1.829</v>
      </c>
      <c r="Q242" s="10" cm="1">
        <f t="array" ref="Q242">_xll.SNL.Clients.Office.Excel.Functions.SPG($A242, "IQ_DILUT_EPS_NORM", Q$2)</f>
        <v>1.2170000000000001</v>
      </c>
      <c r="R242" s="10" cm="1">
        <f t="array" ref="R242">_xll.SNL.Clients.Office.Excel.Functions.SPG($A242, "IQ_DILUT_EPS_NORM", R$2)</f>
        <v>1.427</v>
      </c>
      <c r="S242" s="10" cm="1">
        <f t="array" ref="S242">_xll.SNL.Clients.Office.Excel.Functions.SPG($A242, "IQ_DILUT_EPS_NORM", S$2)</f>
        <v>1.984</v>
      </c>
      <c r="T242" s="10" cm="1">
        <f t="array" ref="T242">_xll.SNL.Clients.Office.Excel.Functions.SPG($A242, "IQ_DILUT_EPS_NORM", T$2)</f>
        <v>1.3069999999999999</v>
      </c>
      <c r="U242" s="10" cm="1">
        <f t="array" ref="U242">_xll.SNL.Clients.Office.Excel.Functions.SPG($A242, "IQ_DILUT_EPS_NORM", U$2)</f>
        <v>0.56499999999999995</v>
      </c>
      <c r="V242" s="10" cm="1">
        <f t="array" ref="V242">_xll.SNL.Clients.Office.Excel.Functions.SPG($A242, "IQ_DILUT_EPS_NORM", V$2)</f>
        <v>0.61799999999999999</v>
      </c>
    </row>
    <row r="243" spans="1:22">
      <c r="A243" s="11" t="s">
        <v>246</v>
      </c>
      <c r="B243" s="10" t="str" cm="1">
        <f t="array" ref="B243">_xll.SNL.Clients.Office.Excel.Functions.SPG($A243, "IQ_DILUT_EPS_NORM", B$2)</f>
        <v>NA</v>
      </c>
      <c r="C243" s="10" cm="1">
        <f t="array" ref="C243">_xll.SNL.Clients.Office.Excel.Functions.SPG($A243, "IQ_DILUT_EPS_NORM", C$2)</f>
        <v>7.3920000000000003</v>
      </c>
      <c r="D243" s="10" cm="1">
        <f t="array" ref="D243">_xll.SNL.Clients.Office.Excel.Functions.SPG($A243, "IQ_DILUT_EPS_NORM", D$2)</f>
        <v>5.6879999999999997</v>
      </c>
      <c r="E243" s="10" cm="1">
        <f t="array" ref="E243">_xll.SNL.Clients.Office.Excel.Functions.SPG($A243, "IQ_DILUT_EPS_NORM", E$2)</f>
        <v>5.8159999999999998</v>
      </c>
      <c r="F243" s="10" cm="1">
        <f t="array" ref="F243">_xll.SNL.Clients.Office.Excel.Functions.SPG($A243, "IQ_DILUT_EPS_NORM", F$2)</f>
        <v>4.9409999999999998</v>
      </c>
      <c r="G243" s="10" cm="1">
        <f t="array" ref="G243">_xll.SNL.Clients.Office.Excel.Functions.SPG($A243, "IQ_DILUT_EPS_NORM", G$2)</f>
        <v>4.6500000000000004</v>
      </c>
      <c r="H243" s="10" cm="1">
        <f t="array" ref="H243">_xll.SNL.Clients.Office.Excel.Functions.SPG($A243, "IQ_DILUT_EPS_NORM", H$2)</f>
        <v>3.8759999999999999</v>
      </c>
      <c r="I243" s="10" cm="1">
        <f t="array" ref="I243">_xll.SNL.Clients.Office.Excel.Functions.SPG($A243, "IQ_DILUT_EPS_NORM", I$2)</f>
        <v>3.774</v>
      </c>
      <c r="J243" s="10" cm="1">
        <f t="array" ref="J243">_xll.SNL.Clients.Office.Excel.Functions.SPG($A243, "IQ_DILUT_EPS_NORM", J$2)</f>
        <v>2.7719999999999998</v>
      </c>
      <c r="K243" s="10" cm="1">
        <f t="array" ref="K243">_xll.SNL.Clients.Office.Excel.Functions.SPG($A243, "IQ_DILUT_EPS_NORM", K$2)</f>
        <v>2.387</v>
      </c>
      <c r="L243" s="10" cm="1">
        <f t="array" ref="L243">_xll.SNL.Clients.Office.Excel.Functions.SPG($A243, "IQ_DILUT_EPS_NORM", L$2)</f>
        <v>2.5880000000000001</v>
      </c>
      <c r="M243" s="10" cm="1">
        <f t="array" ref="M243">_xll.SNL.Clients.Office.Excel.Functions.SPG($A243, "IQ_DILUT_EPS_NORM", M$2)</f>
        <v>2.282</v>
      </c>
      <c r="N243" s="10" cm="1">
        <f t="array" ref="N243">_xll.SNL.Clients.Office.Excel.Functions.SPG($A243, "IQ_DILUT_EPS_NORM", N$2)</f>
        <v>2.153</v>
      </c>
      <c r="O243" s="10" cm="1">
        <f t="array" ref="O243">_xll.SNL.Clients.Office.Excel.Functions.SPG($A243, "IQ_DILUT_EPS_NORM", O$2)</f>
        <v>2.262</v>
      </c>
      <c r="P243" s="10" cm="1">
        <f t="array" ref="P243">_xll.SNL.Clients.Office.Excel.Functions.SPG($A243, "IQ_DILUT_EPS_NORM", P$2)</f>
        <v>1.542</v>
      </c>
      <c r="Q243" s="10" cm="1">
        <f t="array" ref="Q243">_xll.SNL.Clients.Office.Excel.Functions.SPG($A243, "IQ_DILUT_EPS_NORM", Q$2)</f>
        <v>1.2390000000000001</v>
      </c>
      <c r="R243" s="10" cm="1">
        <f t="array" ref="R243">_xll.SNL.Clients.Office.Excel.Functions.SPG($A243, "IQ_DILUT_EPS_NORM", R$2)</f>
        <v>1.1200000000000001</v>
      </c>
      <c r="S243" s="10" cm="1">
        <f t="array" ref="S243">_xll.SNL.Clients.Office.Excel.Functions.SPG($A243, "IQ_DILUT_EPS_NORM", S$2)</f>
        <v>1.054</v>
      </c>
      <c r="T243" s="10" cm="1">
        <f t="array" ref="T243">_xll.SNL.Clients.Office.Excel.Functions.SPG($A243, "IQ_DILUT_EPS_NORM", T$2)</f>
        <v>1.036</v>
      </c>
      <c r="U243" s="10" cm="1">
        <f t="array" ref="U243">_xll.SNL.Clients.Office.Excel.Functions.SPG($A243, "IQ_DILUT_EPS_NORM", U$2)</f>
        <v>0.94899999999999995</v>
      </c>
      <c r="V243" s="10" cm="1">
        <f t="array" ref="V243">_xll.SNL.Clients.Office.Excel.Functions.SPG($A243, "IQ_DILUT_EPS_NORM", V$2)</f>
        <v>0.72099999999999997</v>
      </c>
    </row>
    <row r="244" spans="1:22">
      <c r="A244" s="11" t="s">
        <v>247</v>
      </c>
      <c r="B244" s="10" cm="1">
        <f t="array" ref="B244">_xll.SNL.Clients.Office.Excel.Functions.SPG($A244, "IQ_DILUT_EPS_NORM", B$2)</f>
        <v>4.5750000000000002</v>
      </c>
      <c r="C244" s="10" cm="1">
        <f t="array" ref="C244">_xll.SNL.Clients.Office.Excel.Functions.SPG($A244, "IQ_DILUT_EPS_NORM", C$2)</f>
        <v>3.3839999999999999</v>
      </c>
      <c r="D244" s="10" cm="1">
        <f t="array" ref="D244">_xll.SNL.Clients.Office.Excel.Functions.SPG($A244, "IQ_DILUT_EPS_NORM", D$2)</f>
        <v>2.8460000000000001</v>
      </c>
      <c r="E244" s="10" cm="1">
        <f t="array" ref="E244">_xll.SNL.Clients.Office.Excel.Functions.SPG($A244, "IQ_DILUT_EPS_NORM", E$2)</f>
        <v>3.1840000000000002</v>
      </c>
      <c r="F244" s="10" cm="1">
        <f t="array" ref="F244">_xll.SNL.Clients.Office.Excel.Functions.SPG($A244, "IQ_DILUT_EPS_NORM", F$2)</f>
        <v>1.9770000000000001</v>
      </c>
      <c r="G244" s="10" cm="1">
        <f t="array" ref="G244">_xll.SNL.Clients.Office.Excel.Functions.SPG($A244, "IQ_DILUT_EPS_NORM", G$2)</f>
        <v>2.6019999999999999</v>
      </c>
      <c r="H244" s="10" cm="1">
        <f t="array" ref="H244">_xll.SNL.Clients.Office.Excel.Functions.SPG($A244, "IQ_DILUT_EPS_NORM", H$2)</f>
        <v>2.3340000000000001</v>
      </c>
      <c r="I244" s="10" cm="1">
        <f t="array" ref="I244">_xll.SNL.Clients.Office.Excel.Functions.SPG($A244, "IQ_DILUT_EPS_NORM", I$2)</f>
        <v>2.0169999999999999</v>
      </c>
      <c r="J244" s="10" cm="1">
        <f t="array" ref="J244">_xll.SNL.Clients.Office.Excel.Functions.SPG($A244, "IQ_DILUT_EPS_NORM", J$2)</f>
        <v>1.762</v>
      </c>
      <c r="K244" s="10" cm="1">
        <f t="array" ref="K244">_xll.SNL.Clients.Office.Excel.Functions.SPG($A244, "IQ_DILUT_EPS_NORM", K$2)</f>
        <v>1.4139999999999999</v>
      </c>
      <c r="L244" s="10" cm="1">
        <f t="array" ref="L244">_xll.SNL.Clients.Office.Excel.Functions.SPG($A244, "IQ_DILUT_EPS_NORM", L$2)</f>
        <v>1.179</v>
      </c>
      <c r="M244" s="10" cm="1">
        <f t="array" ref="M244">_xll.SNL.Clients.Office.Excel.Functions.SPG($A244, "IQ_DILUT_EPS_NORM", M$2)</f>
        <v>1.508</v>
      </c>
      <c r="N244" s="10" cm="1">
        <f t="array" ref="N244">_xll.SNL.Clients.Office.Excel.Functions.SPG($A244, "IQ_DILUT_EPS_NORM", N$2)</f>
        <v>1.51</v>
      </c>
      <c r="O244" s="10" cm="1">
        <f t="array" ref="O244">_xll.SNL.Clients.Office.Excel.Functions.SPG($A244, "IQ_DILUT_EPS_NORM", O$2)</f>
        <v>1.226</v>
      </c>
      <c r="P244" s="10" cm="1">
        <f t="array" ref="P244">_xll.SNL.Clients.Office.Excel.Functions.SPG($A244, "IQ_DILUT_EPS_NORM", P$2)</f>
        <v>0.98599999999999999</v>
      </c>
      <c r="Q244" s="10" cm="1">
        <f t="array" ref="Q244">_xll.SNL.Clients.Office.Excel.Functions.SPG($A244, "IQ_DILUT_EPS_NORM", Q$2)</f>
        <v>0.70199999999999996</v>
      </c>
      <c r="R244" s="10" cm="1">
        <f t="array" ref="R244">_xll.SNL.Clients.Office.Excel.Functions.SPG($A244, "IQ_DILUT_EPS_NORM", R$2)</f>
        <v>0.58299999999999996</v>
      </c>
      <c r="S244" s="10" cm="1">
        <f t="array" ref="S244">_xll.SNL.Clients.Office.Excel.Functions.SPG($A244, "IQ_DILUT_EPS_NORM", S$2)</f>
        <v>0.41499999999999998</v>
      </c>
      <c r="T244" s="10" cm="1">
        <f t="array" ref="T244">_xll.SNL.Clients.Office.Excel.Functions.SPG($A244, "IQ_DILUT_EPS_NORM", T$2)</f>
        <v>0.219</v>
      </c>
      <c r="U244" s="10" cm="1">
        <f t="array" ref="U244">_xll.SNL.Clients.Office.Excel.Functions.SPG($A244, "IQ_DILUT_EPS_NORM", U$2)</f>
        <v>0.13700000000000001</v>
      </c>
      <c r="V244" s="10" cm="1">
        <f t="array" ref="V244">_xll.SNL.Clients.Office.Excel.Functions.SPG($A244, "IQ_DILUT_EPS_NORM", V$2)</f>
        <v>0.05</v>
      </c>
    </row>
    <row r="245" spans="1:22">
      <c r="A245" s="11" t="s">
        <v>248</v>
      </c>
      <c r="B245" s="10" cm="1">
        <f t="array" ref="B245">_xll.SNL.Clients.Office.Excel.Functions.SPG($A245, "IQ_DILUT_EPS_NORM", B$2)</f>
        <v>1.623</v>
      </c>
      <c r="C245" s="10" cm="1">
        <f t="array" ref="C245">_xll.SNL.Clients.Office.Excel.Functions.SPG($A245, "IQ_DILUT_EPS_NORM", C$2)</f>
        <v>1.7509999999999999</v>
      </c>
      <c r="D245" s="10" cm="1">
        <f t="array" ref="D245">_xll.SNL.Clients.Office.Excel.Functions.SPG($A245, "IQ_DILUT_EPS_NORM", D$2)</f>
        <v>1.7929999999999999</v>
      </c>
      <c r="E245" s="10" cm="1">
        <f t="array" ref="E245">_xll.SNL.Clients.Office.Excel.Functions.SPG($A245, "IQ_DILUT_EPS_NORM", E$2)</f>
        <v>2.54</v>
      </c>
      <c r="F245" s="10" cm="1">
        <f t="array" ref="F245">_xll.SNL.Clients.Office.Excel.Functions.SPG($A245, "IQ_DILUT_EPS_NORM", F$2)</f>
        <v>1.7929999999999999</v>
      </c>
      <c r="G245" s="10" cm="1">
        <f t="array" ref="G245">_xll.SNL.Clients.Office.Excel.Functions.SPG($A245, "IQ_DILUT_EPS_NORM", G$2)</f>
        <v>2.16</v>
      </c>
      <c r="H245" s="10" cm="1">
        <f t="array" ref="H245">_xll.SNL.Clients.Office.Excel.Functions.SPG($A245, "IQ_DILUT_EPS_NORM", H$2)</f>
        <v>1.996</v>
      </c>
      <c r="I245" s="10" cm="1">
        <f t="array" ref="I245">_xll.SNL.Clients.Office.Excel.Functions.SPG($A245, "IQ_DILUT_EPS_NORM", I$2)</f>
        <v>2.1480000000000001</v>
      </c>
      <c r="J245" s="10" cm="1">
        <f t="array" ref="J245">_xll.SNL.Clients.Office.Excel.Functions.SPG($A245, "IQ_DILUT_EPS_NORM", J$2)</f>
        <v>1.875</v>
      </c>
      <c r="K245" s="10" cm="1">
        <f t="array" ref="K245">_xll.SNL.Clients.Office.Excel.Functions.SPG($A245, "IQ_DILUT_EPS_NORM", K$2)</f>
        <v>1.9730000000000001</v>
      </c>
      <c r="L245" s="10" cm="1">
        <f t="array" ref="L245">_xll.SNL.Clients.Office.Excel.Functions.SPG($A245, "IQ_DILUT_EPS_NORM", L$2)</f>
        <v>1.97</v>
      </c>
      <c r="M245" s="10" cm="1">
        <f t="array" ref="M245">_xll.SNL.Clients.Office.Excel.Functions.SPG($A245, "IQ_DILUT_EPS_NORM", M$2)</f>
        <v>1.786</v>
      </c>
      <c r="N245" s="10" cm="1">
        <f t="array" ref="N245">_xll.SNL.Clients.Office.Excel.Functions.SPG($A245, "IQ_DILUT_EPS_NORM", N$2)</f>
        <v>1.379</v>
      </c>
      <c r="O245" s="10" cm="1">
        <f t="array" ref="O245">_xll.SNL.Clients.Office.Excel.Functions.SPG($A245, "IQ_DILUT_EPS_NORM", O$2)</f>
        <v>1.4319999999999999</v>
      </c>
      <c r="P245" s="10" cm="1">
        <f t="array" ref="P245">_xll.SNL.Clients.Office.Excel.Functions.SPG($A245, "IQ_DILUT_EPS_NORM", P$2)</f>
        <v>0.79500000000000004</v>
      </c>
      <c r="Q245" s="10" cm="1">
        <f t="array" ref="Q245">_xll.SNL.Clients.Office.Excel.Functions.SPG($A245, "IQ_DILUT_EPS_NORM", Q$2)</f>
        <v>0.96699999999999997</v>
      </c>
      <c r="R245" s="10" cm="1">
        <f t="array" ref="R245">_xll.SNL.Clients.Office.Excel.Functions.SPG($A245, "IQ_DILUT_EPS_NORM", R$2)</f>
        <v>1.304</v>
      </c>
      <c r="S245" s="10" cm="1">
        <f t="array" ref="S245">_xll.SNL.Clients.Office.Excel.Functions.SPG($A245, "IQ_DILUT_EPS_NORM", S$2)</f>
        <v>1.0169999999999999</v>
      </c>
      <c r="T245" s="10" cm="1">
        <f t="array" ref="T245">_xll.SNL.Clients.Office.Excel.Functions.SPG($A245, "IQ_DILUT_EPS_NORM", T$2)</f>
        <v>0.36</v>
      </c>
      <c r="U245" s="10" cm="1">
        <f t="array" ref="U245">_xll.SNL.Clients.Office.Excel.Functions.SPG($A245, "IQ_DILUT_EPS_NORM", U$2)</f>
        <v>0.33600000000000002</v>
      </c>
      <c r="V245" s="10" cm="1">
        <f t="array" ref="V245">_xll.SNL.Clients.Office.Excel.Functions.SPG($A245, "IQ_DILUT_EPS_NORM", V$2)</f>
        <v>0.66800000000000004</v>
      </c>
    </row>
    <row r="246" spans="1:22">
      <c r="A246" s="11" t="s">
        <v>249</v>
      </c>
      <c r="B246" s="10" t="str" cm="1">
        <f t="array" ref="B246">_xll.SNL.Clients.Office.Excel.Functions.SPG($A246, "IQ_DILUT_EPS_NORM", B$2)</f>
        <v>NA</v>
      </c>
      <c r="C246" s="10" cm="1">
        <f t="array" ref="C246">_xll.SNL.Clients.Office.Excel.Functions.SPG($A246, "IQ_DILUT_EPS_NORM", C$2)</f>
        <v>0.35099999999999998</v>
      </c>
      <c r="D246" s="10" cm="1">
        <f t="array" ref="D246">_xll.SNL.Clients.Office.Excel.Functions.SPG($A246, "IQ_DILUT_EPS_NORM", D$2)</f>
        <v>0.33200000000000002</v>
      </c>
      <c r="E246" s="10" cm="1">
        <f t="array" ref="E246">_xll.SNL.Clients.Office.Excel.Functions.SPG($A246, "IQ_DILUT_EPS_NORM", E$2)</f>
        <v>0.23699999999999999</v>
      </c>
      <c r="F246" s="10" cm="1">
        <f t="array" ref="F246">_xll.SNL.Clients.Office.Excel.Functions.SPG($A246, "IQ_DILUT_EPS_NORM", F$2)</f>
        <v>0.128</v>
      </c>
      <c r="G246" s="10" cm="1">
        <f t="array" ref="G246">_xll.SNL.Clients.Office.Excel.Functions.SPG($A246, "IQ_DILUT_EPS_NORM", G$2)</f>
        <v>8.5999999999999993E-2</v>
      </c>
      <c r="H246" s="10" cm="1">
        <f t="array" ref="H246">_xll.SNL.Clients.Office.Excel.Functions.SPG($A246, "IQ_DILUT_EPS_NORM", H$2)</f>
        <v>-0.02</v>
      </c>
      <c r="I246" s="10" cm="1">
        <f t="array" ref="I246">_xll.SNL.Clients.Office.Excel.Functions.SPG($A246, "IQ_DILUT_EPS_NORM", I$2)</f>
        <v>-0.12</v>
      </c>
      <c r="J246" s="10" cm="1">
        <f t="array" ref="J246">_xll.SNL.Clients.Office.Excel.Functions.SPG($A246, "IQ_DILUT_EPS_NORM", J$2)</f>
        <v>-0.16</v>
      </c>
      <c r="K246" s="10" t="str" cm="1">
        <f t="array" ref="K246">_xll.SNL.Clients.Office.Excel.Functions.SPG($A246, "IQ_DILUT_EPS_NORM", K$2)</f>
        <v>NA</v>
      </c>
      <c r="L246" s="10" t="str" cm="1">
        <f t="array" ref="L246">_xll.SNL.Clients.Office.Excel.Functions.SPG($A246, "IQ_DILUT_EPS_NORM", L$2)</f>
        <v>NA</v>
      </c>
      <c r="M246" s="10" t="str" cm="1">
        <f t="array" ref="M246">_xll.SNL.Clients.Office.Excel.Functions.SPG($A246, "IQ_DILUT_EPS_NORM", M$2)</f>
        <v>NA</v>
      </c>
      <c r="N246" s="10" t="str" cm="1">
        <f t="array" ref="N246">_xll.SNL.Clients.Office.Excel.Functions.SPG($A246, "IQ_DILUT_EPS_NORM", N$2)</f>
        <v>NA</v>
      </c>
      <c r="O246" s="10" t="str" cm="1">
        <f t="array" ref="O246">_xll.SNL.Clients.Office.Excel.Functions.SPG($A246, "IQ_DILUT_EPS_NORM", O$2)</f>
        <v>NA</v>
      </c>
      <c r="P246" s="10" t="str" cm="1">
        <f t="array" ref="P246">_xll.SNL.Clients.Office.Excel.Functions.SPG($A246, "IQ_DILUT_EPS_NORM", P$2)</f>
        <v>NA</v>
      </c>
      <c r="Q246" s="10" t="str" cm="1">
        <f t="array" ref="Q246">_xll.SNL.Clients.Office.Excel.Functions.SPG($A246, "IQ_DILUT_EPS_NORM", Q$2)</f>
        <v>NA</v>
      </c>
      <c r="R246" s="10" t="str" cm="1">
        <f t="array" ref="R246">_xll.SNL.Clients.Office.Excel.Functions.SPG($A246, "IQ_DILUT_EPS_NORM", R$2)</f>
        <v>NA</v>
      </c>
      <c r="S246" s="10" t="str" cm="1">
        <f t="array" ref="S246">_xll.SNL.Clients.Office.Excel.Functions.SPG($A246, "IQ_DILUT_EPS_NORM", S$2)</f>
        <v>NA</v>
      </c>
      <c r="T246" s="10" t="str" cm="1">
        <f t="array" ref="T246">_xll.SNL.Clients.Office.Excel.Functions.SPG($A246, "IQ_DILUT_EPS_NORM", T$2)</f>
        <v>NA</v>
      </c>
      <c r="U246" s="10" t="str" cm="1">
        <f t="array" ref="U246">_xll.SNL.Clients.Office.Excel.Functions.SPG($A246, "IQ_DILUT_EPS_NORM", U$2)</f>
        <v>NA</v>
      </c>
      <c r="V246" s="10" t="str" cm="1">
        <f t="array" ref="V246">_xll.SNL.Clients.Office.Excel.Functions.SPG($A246, "IQ_DILUT_EPS_NORM", V$2)</f>
        <v>NA</v>
      </c>
    </row>
    <row r="247" spans="1:22">
      <c r="A247" s="11" t="s">
        <v>250</v>
      </c>
      <c r="B247" s="10" t="str" cm="1">
        <f t="array" ref="B247">_xll.SNL.Clients.Office.Excel.Functions.SPG($A247, "IQ_DILUT_EPS_NORM", B$2)</f>
        <v>NA</v>
      </c>
      <c r="C247" s="10" cm="1">
        <f t="array" ref="C247">_xll.SNL.Clients.Office.Excel.Functions.SPG($A247, "IQ_DILUT_EPS_NORM", C$2)</f>
        <v>4.9349999999999996</v>
      </c>
      <c r="D247" s="10" cm="1">
        <f t="array" ref="D247">_xll.SNL.Clients.Office.Excel.Functions.SPG($A247, "IQ_DILUT_EPS_NORM", D$2)</f>
        <v>4.5609999999999999</v>
      </c>
      <c r="E247" s="10" cm="1">
        <f t="array" ref="E247">_xll.SNL.Clients.Office.Excel.Functions.SPG($A247, "IQ_DILUT_EPS_NORM", E$2)</f>
        <v>3.5670000000000002</v>
      </c>
      <c r="F247" s="10" cm="1">
        <f t="array" ref="F247">_xll.SNL.Clients.Office.Excel.Functions.SPG($A247, "IQ_DILUT_EPS_NORM", F$2)</f>
        <v>1.137</v>
      </c>
      <c r="G247" s="10" cm="1">
        <f t="array" ref="G247">_xll.SNL.Clients.Office.Excel.Functions.SPG($A247, "IQ_DILUT_EPS_NORM", G$2)</f>
        <v>1.056</v>
      </c>
      <c r="H247" s="10" cm="1">
        <f t="array" ref="H247">_xll.SNL.Clients.Office.Excel.Functions.SPG($A247, "IQ_DILUT_EPS_NORM", H$2)</f>
        <v>1.204</v>
      </c>
      <c r="I247" s="10" cm="1">
        <f t="array" ref="I247">_xll.SNL.Clients.Office.Excel.Functions.SPG($A247, "IQ_DILUT_EPS_NORM", I$2)</f>
        <v>1.083</v>
      </c>
      <c r="J247" s="10" cm="1">
        <f t="array" ref="J247">_xll.SNL.Clients.Office.Excel.Functions.SPG($A247, "IQ_DILUT_EPS_NORM", J$2)</f>
        <v>2.4300000000000002</v>
      </c>
      <c r="K247" s="10" cm="1">
        <f t="array" ref="K247">_xll.SNL.Clients.Office.Excel.Functions.SPG($A247, "IQ_DILUT_EPS_NORM", K$2)</f>
        <v>2.948</v>
      </c>
      <c r="L247" s="10" cm="1">
        <f t="array" ref="L247">_xll.SNL.Clients.Office.Excel.Functions.SPG($A247, "IQ_DILUT_EPS_NORM", L$2)</f>
        <v>2.3879999999999999</v>
      </c>
      <c r="M247" s="10" cm="1">
        <f t="array" ref="M247">_xll.SNL.Clients.Office.Excel.Functions.SPG($A247, "IQ_DILUT_EPS_NORM", M$2)</f>
        <v>1.875</v>
      </c>
      <c r="N247" s="10" cm="1">
        <f t="array" ref="N247">_xll.SNL.Clients.Office.Excel.Functions.SPG($A247, "IQ_DILUT_EPS_NORM", N$2)</f>
        <v>1.522</v>
      </c>
      <c r="O247" s="10" cm="1">
        <f t="array" ref="O247">_xll.SNL.Clients.Office.Excel.Functions.SPG($A247, "IQ_DILUT_EPS_NORM", O$2)</f>
        <v>1.8560000000000001</v>
      </c>
      <c r="P247" s="10" cm="1">
        <f t="array" ref="P247">_xll.SNL.Clients.Office.Excel.Functions.SPG($A247, "IQ_DILUT_EPS_NORM", P$2)</f>
        <v>1.371</v>
      </c>
      <c r="Q247" s="10" t="str" cm="1">
        <f t="array" ref="Q247">_xll.SNL.Clients.Office.Excel.Functions.SPG($A247, "IQ_DILUT_EPS_NORM", Q$2)</f>
        <v>NA</v>
      </c>
      <c r="R247" s="10" t="str" cm="1">
        <f t="array" ref="R247">_xll.SNL.Clients.Office.Excel.Functions.SPG($A247, "IQ_DILUT_EPS_NORM", R$2)</f>
        <v>NA</v>
      </c>
      <c r="S247" s="10" t="str" cm="1">
        <f t="array" ref="S247">_xll.SNL.Clients.Office.Excel.Functions.SPG($A247, "IQ_DILUT_EPS_NORM", S$2)</f>
        <v>NA</v>
      </c>
      <c r="T247" s="10" t="str" cm="1">
        <f t="array" ref="T247">_xll.SNL.Clients.Office.Excel.Functions.SPG($A247, "IQ_DILUT_EPS_NORM", T$2)</f>
        <v>NA</v>
      </c>
      <c r="U247" s="10" t="str" cm="1">
        <f t="array" ref="U247">_xll.SNL.Clients.Office.Excel.Functions.SPG($A247, "IQ_DILUT_EPS_NORM", U$2)</f>
        <v>NA</v>
      </c>
      <c r="V247" s="10" t="str" cm="1">
        <f t="array" ref="V247">_xll.SNL.Clients.Office.Excel.Functions.SPG($A247, "IQ_DILUT_EPS_NORM", V$2)</f>
        <v>NA</v>
      </c>
    </row>
    <row r="248" spans="1:22">
      <c r="A248" s="11" t="s">
        <v>251</v>
      </c>
      <c r="B248" s="10" t="str" cm="1">
        <f t="array" ref="B248">_xll.SNL.Clients.Office.Excel.Functions.SPG($A248, "IQ_DILUT_EPS_NORM", B$2)</f>
        <v>NA</v>
      </c>
      <c r="C248" s="10" cm="1">
        <f t="array" ref="C248">_xll.SNL.Clients.Office.Excel.Functions.SPG($A248, "IQ_DILUT_EPS_NORM", C$2)</f>
        <v>0.95399999999999996</v>
      </c>
      <c r="D248" s="10" cm="1">
        <f t="array" ref="D248">_xll.SNL.Clients.Office.Excel.Functions.SPG($A248, "IQ_DILUT_EPS_NORM", D$2)</f>
        <v>1.476</v>
      </c>
      <c r="E248" s="10" cm="1">
        <f t="array" ref="E248">_xll.SNL.Clients.Office.Excel.Functions.SPG($A248, "IQ_DILUT_EPS_NORM", E$2)</f>
        <v>1.016</v>
      </c>
      <c r="F248" s="10" cm="1">
        <f t="array" ref="F248">_xll.SNL.Clients.Office.Excel.Functions.SPG($A248, "IQ_DILUT_EPS_NORM", F$2)</f>
        <v>0.63600000000000001</v>
      </c>
      <c r="G248" s="10" cm="1">
        <f t="array" ref="G248">_xll.SNL.Clients.Office.Excel.Functions.SPG($A248, "IQ_DILUT_EPS_NORM", G$2)</f>
        <v>0.69599999999999995</v>
      </c>
      <c r="H248" s="10" cm="1">
        <f t="array" ref="H248">_xll.SNL.Clients.Office.Excel.Functions.SPG($A248, "IQ_DILUT_EPS_NORM", H$2)</f>
        <v>0.84</v>
      </c>
      <c r="I248" s="10" cm="1">
        <f t="array" ref="I248">_xll.SNL.Clients.Office.Excel.Functions.SPG($A248, "IQ_DILUT_EPS_NORM", I$2)</f>
        <v>0.76100000000000001</v>
      </c>
      <c r="J248" s="10" cm="1">
        <f t="array" ref="J248">_xll.SNL.Clients.Office.Excel.Functions.SPG($A248, "IQ_DILUT_EPS_NORM", J$2)</f>
        <v>0.76400000000000001</v>
      </c>
      <c r="K248" s="10" cm="1">
        <f t="array" ref="K248">_xll.SNL.Clients.Office.Excel.Functions.SPG($A248, "IQ_DILUT_EPS_NORM", K$2)</f>
        <v>0.72799999999999998</v>
      </c>
      <c r="L248" s="10" cm="1">
        <f t="array" ref="L248">_xll.SNL.Clients.Office.Excel.Functions.SPG($A248, "IQ_DILUT_EPS_NORM", L$2)</f>
        <v>0.74099999999999999</v>
      </c>
      <c r="M248" s="10" cm="1">
        <f t="array" ref="M248">_xll.SNL.Clients.Office.Excel.Functions.SPG($A248, "IQ_DILUT_EPS_NORM", M$2)</f>
        <v>0.72</v>
      </c>
      <c r="N248" s="10" cm="1">
        <f t="array" ref="N248">_xll.SNL.Clients.Office.Excel.Functions.SPG($A248, "IQ_DILUT_EPS_NORM", N$2)</f>
        <v>1.0880000000000001</v>
      </c>
      <c r="O248" s="10" cm="1">
        <f t="array" ref="O248">_xll.SNL.Clients.Office.Excel.Functions.SPG($A248, "IQ_DILUT_EPS_NORM", O$2)</f>
        <v>1.2310000000000001</v>
      </c>
      <c r="P248" s="10" cm="1">
        <f t="array" ref="P248">_xll.SNL.Clients.Office.Excel.Functions.SPG($A248, "IQ_DILUT_EPS_NORM", P$2)</f>
        <v>1.2809999999999999</v>
      </c>
      <c r="Q248" s="10" cm="1">
        <f t="array" ref="Q248">_xll.SNL.Clients.Office.Excel.Functions.SPG($A248, "IQ_DILUT_EPS_NORM", Q$2)</f>
        <v>1.052</v>
      </c>
      <c r="R248" s="10" cm="1">
        <f t="array" ref="R248">_xll.SNL.Clients.Office.Excel.Functions.SPG($A248, "IQ_DILUT_EPS_NORM", R$2)</f>
        <v>0.72399999999999998</v>
      </c>
      <c r="S248" s="10" cm="1">
        <f t="array" ref="S248">_xll.SNL.Clients.Office.Excel.Functions.SPG($A248, "IQ_DILUT_EPS_NORM", S$2)</f>
        <v>0.64300000000000002</v>
      </c>
      <c r="T248" s="10" cm="1">
        <f t="array" ref="T248">_xll.SNL.Clients.Office.Excel.Functions.SPG($A248, "IQ_DILUT_EPS_NORM", T$2)</f>
        <v>0.67</v>
      </c>
      <c r="U248" s="10" cm="1">
        <f t="array" ref="U248">_xll.SNL.Clients.Office.Excel.Functions.SPG($A248, "IQ_DILUT_EPS_NORM", U$2)</f>
        <v>0.60199999999999998</v>
      </c>
      <c r="V248" s="10" cm="1">
        <f t="array" ref="V248">_xll.SNL.Clients.Office.Excel.Functions.SPG($A248, "IQ_DILUT_EPS_NORM", V$2)</f>
        <v>0.51900000000000002</v>
      </c>
    </row>
    <row r="249" spans="1:22">
      <c r="A249" s="11" t="s">
        <v>252</v>
      </c>
      <c r="B249" s="10" cm="1">
        <f t="array" ref="B249">_xll.SNL.Clients.Office.Excel.Functions.SPG($A249, "IQ_DILUT_EPS_NORM", B$2)</f>
        <v>4.62</v>
      </c>
      <c r="C249" s="10" cm="1">
        <f t="array" ref="C249">_xll.SNL.Clients.Office.Excel.Functions.SPG($A249, "IQ_DILUT_EPS_NORM", C$2)</f>
        <v>5.5940000000000003</v>
      </c>
      <c r="D249" s="10" cm="1">
        <f t="array" ref="D249">_xll.SNL.Clients.Office.Excel.Functions.SPG($A249, "IQ_DILUT_EPS_NORM", D$2)</f>
        <v>7.6070000000000002</v>
      </c>
      <c r="E249" s="10" cm="1">
        <f t="array" ref="E249">_xll.SNL.Clients.Office.Excel.Functions.SPG($A249, "IQ_DILUT_EPS_NORM", E$2)</f>
        <v>5.8620000000000001</v>
      </c>
      <c r="F249" s="10" cm="1">
        <f t="array" ref="F249">_xll.SNL.Clients.Office.Excel.Functions.SPG($A249, "IQ_DILUT_EPS_NORM", F$2)</f>
        <v>3.899</v>
      </c>
      <c r="G249" s="10" cm="1">
        <f t="array" ref="G249">_xll.SNL.Clients.Office.Excel.Functions.SPG($A249, "IQ_DILUT_EPS_NORM", G$2)</f>
        <v>4.3</v>
      </c>
      <c r="H249" s="10" cm="1">
        <f t="array" ref="H249">_xll.SNL.Clients.Office.Excel.Functions.SPG($A249, "IQ_DILUT_EPS_NORM", H$2)</f>
        <v>3.6269999999999998</v>
      </c>
      <c r="I249" s="10" cm="1">
        <f t="array" ref="I249">_xll.SNL.Clients.Office.Excel.Functions.SPG($A249, "IQ_DILUT_EPS_NORM", I$2)</f>
        <v>3.35</v>
      </c>
      <c r="J249" s="10" cm="1">
        <f t="array" ref="J249">_xll.SNL.Clients.Office.Excel.Functions.SPG($A249, "IQ_DILUT_EPS_NORM", J$2)</f>
        <v>3.7519999999999998</v>
      </c>
      <c r="K249" s="10" cm="1">
        <f t="array" ref="K249">_xll.SNL.Clients.Office.Excel.Functions.SPG($A249, "IQ_DILUT_EPS_NORM", K$2)</f>
        <v>3.6960000000000002</v>
      </c>
      <c r="L249" s="10" cm="1">
        <f t="array" ref="L249">_xll.SNL.Clients.Office.Excel.Functions.SPG($A249, "IQ_DILUT_EPS_NORM", L$2)</f>
        <v>3.19</v>
      </c>
      <c r="M249" s="10" cm="1">
        <f t="array" ref="M249">_xll.SNL.Clients.Office.Excel.Functions.SPG($A249, "IQ_DILUT_EPS_NORM", M$2)</f>
        <v>2.8980000000000001</v>
      </c>
      <c r="N249" s="10" cm="1">
        <f t="array" ref="N249">_xll.SNL.Clients.Office.Excel.Functions.SPG($A249, "IQ_DILUT_EPS_NORM", N$2)</f>
        <v>2.6280000000000001</v>
      </c>
      <c r="O249" s="10" cm="1">
        <f t="array" ref="O249">_xll.SNL.Clients.Office.Excel.Functions.SPG($A249, "IQ_DILUT_EPS_NORM", O$2)</f>
        <v>2.1309999999999998</v>
      </c>
      <c r="P249" s="10" cm="1">
        <f t="array" ref="P249">_xll.SNL.Clients.Office.Excel.Functions.SPG($A249, "IQ_DILUT_EPS_NORM", P$2)</f>
        <v>1.5649999999999999</v>
      </c>
      <c r="Q249" s="10" cm="1">
        <f t="array" ref="Q249">_xll.SNL.Clients.Office.Excel.Functions.SPG($A249, "IQ_DILUT_EPS_NORM", Q$2)</f>
        <v>1.131</v>
      </c>
      <c r="R249" s="10" cm="1">
        <f t="array" ref="R249">_xll.SNL.Clients.Office.Excel.Functions.SPG($A249, "IQ_DILUT_EPS_NORM", R$2)</f>
        <v>1.5860000000000001</v>
      </c>
      <c r="S249" s="10" cm="1">
        <f t="array" ref="S249">_xll.SNL.Clients.Office.Excel.Functions.SPG($A249, "IQ_DILUT_EPS_NORM", S$2)</f>
        <v>1.514</v>
      </c>
      <c r="T249" s="10" cm="1">
        <f t="array" ref="T249">_xll.SNL.Clients.Office.Excel.Functions.SPG($A249, "IQ_DILUT_EPS_NORM", T$2)</f>
        <v>1.454</v>
      </c>
      <c r="U249" s="10" cm="1">
        <f t="array" ref="U249">_xll.SNL.Clients.Office.Excel.Functions.SPG($A249, "IQ_DILUT_EPS_NORM", U$2)</f>
        <v>1.3819999999999999</v>
      </c>
      <c r="V249" s="10" cm="1">
        <f t="array" ref="V249">_xll.SNL.Clients.Office.Excel.Functions.SPG($A249, "IQ_DILUT_EPS_NORM", V$2)</f>
        <v>1.1319999999999999</v>
      </c>
    </row>
    <row r="250" spans="1:22">
      <c r="A250" s="11" t="s">
        <v>253</v>
      </c>
      <c r="B250" s="10" cm="1">
        <f t="array" ref="B250">_xll.SNL.Clients.Office.Excel.Functions.SPG($A250, "IQ_DILUT_EPS_NORM", B$2)</f>
        <v>5.3220000000000001</v>
      </c>
      <c r="C250" s="10" cm="1">
        <f t="array" ref="C250">_xll.SNL.Clients.Office.Excel.Functions.SPG($A250, "IQ_DILUT_EPS_NORM", C$2)</f>
        <v>6.2859999999999996</v>
      </c>
      <c r="D250" s="10" cm="1">
        <f t="array" ref="D250">_xll.SNL.Clients.Office.Excel.Functions.SPG($A250, "IQ_DILUT_EPS_NORM", D$2)</f>
        <v>5.6349999999999998</v>
      </c>
      <c r="E250" s="10" cm="1">
        <f t="array" ref="E250">_xll.SNL.Clients.Office.Excel.Functions.SPG($A250, "IQ_DILUT_EPS_NORM", E$2)</f>
        <v>4.0759999999999996</v>
      </c>
      <c r="F250" s="10" cm="1">
        <f t="array" ref="F250">_xll.SNL.Clients.Office.Excel.Functions.SPG($A250, "IQ_DILUT_EPS_NORM", F$2)</f>
        <v>3.08</v>
      </c>
      <c r="G250" s="10" cm="1">
        <f t="array" ref="G250">_xll.SNL.Clients.Office.Excel.Functions.SPG($A250, "IQ_DILUT_EPS_NORM", G$2)</f>
        <v>2.1509999999999998</v>
      </c>
      <c r="H250" s="10" cm="1">
        <f t="array" ref="H250">_xll.SNL.Clients.Office.Excel.Functions.SPG($A250, "IQ_DILUT_EPS_NORM", H$2)</f>
        <v>1.8440000000000001</v>
      </c>
      <c r="I250" s="10" cm="1">
        <f t="array" ref="I250">_xll.SNL.Clients.Office.Excel.Functions.SPG($A250, "IQ_DILUT_EPS_NORM", I$2)</f>
        <v>1.329</v>
      </c>
      <c r="J250" s="10" cm="1">
        <f t="array" ref="J250">_xll.SNL.Clients.Office.Excel.Functions.SPG($A250, "IQ_DILUT_EPS_NORM", J$2)</f>
        <v>1.2490000000000001</v>
      </c>
      <c r="K250" s="10" cm="1">
        <f t="array" ref="K250">_xll.SNL.Clients.Office.Excel.Functions.SPG($A250, "IQ_DILUT_EPS_NORM", K$2)</f>
        <v>1.6439999999999999</v>
      </c>
      <c r="L250" s="10" cm="1">
        <f t="array" ref="L250">_xll.SNL.Clients.Office.Excel.Functions.SPG($A250, "IQ_DILUT_EPS_NORM", L$2)</f>
        <v>0.45800000000000002</v>
      </c>
      <c r="M250" s="10" cm="1">
        <f t="array" ref="M250">_xll.SNL.Clients.Office.Excel.Functions.SPG($A250, "IQ_DILUT_EPS_NORM", M$2)</f>
        <v>1.4119999999999999</v>
      </c>
      <c r="N250" s="10" cm="1">
        <f t="array" ref="N250">_xll.SNL.Clients.Office.Excel.Functions.SPG($A250, "IQ_DILUT_EPS_NORM", N$2)</f>
        <v>1.4450000000000001</v>
      </c>
      <c r="O250" s="10" cm="1">
        <f t="array" ref="O250">_xll.SNL.Clients.Office.Excel.Functions.SPG($A250, "IQ_DILUT_EPS_NORM", O$2)</f>
        <v>1.496</v>
      </c>
      <c r="P250" s="10" cm="1">
        <f t="array" ref="P250">_xll.SNL.Clients.Office.Excel.Functions.SPG($A250, "IQ_DILUT_EPS_NORM", P$2)</f>
        <v>0.99399999999999999</v>
      </c>
      <c r="Q250" s="10" cm="1">
        <f t="array" ref="Q250">_xll.SNL.Clients.Office.Excel.Functions.SPG($A250, "IQ_DILUT_EPS_NORM", Q$2)</f>
        <v>0.27100000000000002</v>
      </c>
      <c r="R250" s="10" cm="1">
        <f t="array" ref="R250">_xll.SNL.Clients.Office.Excel.Functions.SPG($A250, "IQ_DILUT_EPS_NORM", R$2)</f>
        <v>0.57499999999999996</v>
      </c>
      <c r="S250" s="10" cm="1">
        <f t="array" ref="S250">_xll.SNL.Clients.Office.Excel.Functions.SPG($A250, "IQ_DILUT_EPS_NORM", S$2)</f>
        <v>0.58199999999999996</v>
      </c>
      <c r="T250" s="10" cm="1">
        <f t="array" ref="T250">_xll.SNL.Clients.Office.Excel.Functions.SPG($A250, "IQ_DILUT_EPS_NORM", T$2)</f>
        <v>0.81100000000000005</v>
      </c>
      <c r="U250" s="10" cm="1">
        <f t="array" ref="U250">_xll.SNL.Clients.Office.Excel.Functions.SPG($A250, "IQ_DILUT_EPS_NORM", U$2)</f>
        <v>0.78400000000000003</v>
      </c>
      <c r="V250" s="10" cm="1">
        <f t="array" ref="V250">_xll.SNL.Clients.Office.Excel.Functions.SPG($A250, "IQ_DILUT_EPS_NORM", V$2)</f>
        <v>0.67700000000000005</v>
      </c>
    </row>
    <row r="251" spans="1:22">
      <c r="A251" s="11" t="s">
        <v>254</v>
      </c>
      <c r="B251" s="10" t="str" cm="1">
        <f t="array" ref="B251">_xll.SNL.Clients.Office.Excel.Functions.SPG($A251, "IQ_DILUT_EPS_NORM", B$2)</f>
        <v>NA</v>
      </c>
      <c r="C251" s="10" cm="1">
        <f t="array" ref="C251">_xll.SNL.Clients.Office.Excel.Functions.SPG($A251, "IQ_DILUT_EPS_NORM", C$2)</f>
        <v>4.1379999999999999</v>
      </c>
      <c r="D251" s="10" cm="1">
        <f t="array" ref="D251">_xll.SNL.Clients.Office.Excel.Functions.SPG($A251, "IQ_DILUT_EPS_NORM", D$2)</f>
        <v>3.9180000000000001</v>
      </c>
      <c r="E251" s="10" cm="1">
        <f t="array" ref="E251">_xll.SNL.Clients.Office.Excel.Functions.SPG($A251, "IQ_DILUT_EPS_NORM", E$2)</f>
        <v>3.7410000000000001</v>
      </c>
      <c r="F251" s="10" cm="1">
        <f t="array" ref="F251">_xll.SNL.Clients.Office.Excel.Functions.SPG($A251, "IQ_DILUT_EPS_NORM", F$2)</f>
        <v>3.0950000000000002</v>
      </c>
      <c r="G251" s="10" cm="1">
        <f t="array" ref="G251">_xll.SNL.Clients.Office.Excel.Functions.SPG($A251, "IQ_DILUT_EPS_NORM", G$2)</f>
        <v>2.9830000000000001</v>
      </c>
      <c r="H251" s="10" cm="1">
        <f t="array" ref="H251">_xll.SNL.Clients.Office.Excel.Functions.SPG($A251, "IQ_DILUT_EPS_NORM", H$2)</f>
        <v>2.952</v>
      </c>
      <c r="I251" s="10" cm="1">
        <f t="array" ref="I251">_xll.SNL.Clients.Office.Excel.Functions.SPG($A251, "IQ_DILUT_EPS_NORM", I$2)</f>
        <v>2.95</v>
      </c>
      <c r="J251" s="10" cm="1">
        <f t="array" ref="J251">_xll.SNL.Clients.Office.Excel.Functions.SPG($A251, "IQ_DILUT_EPS_NORM", J$2)</f>
        <v>2.82</v>
      </c>
      <c r="K251" s="10" cm="1">
        <f t="array" ref="K251">_xll.SNL.Clients.Office.Excel.Functions.SPG($A251, "IQ_DILUT_EPS_NORM", K$2)</f>
        <v>2.5089999999999999</v>
      </c>
      <c r="L251" s="10" cm="1">
        <f t="array" ref="L251">_xll.SNL.Clients.Office.Excel.Functions.SPG($A251, "IQ_DILUT_EPS_NORM", L$2)</f>
        <v>2.2069999999999999</v>
      </c>
      <c r="M251" s="10" cm="1">
        <f t="array" ref="M251">_xll.SNL.Clients.Office.Excel.Functions.SPG($A251, "IQ_DILUT_EPS_NORM", M$2)</f>
        <v>1.873</v>
      </c>
      <c r="N251" s="10" cm="1">
        <f t="array" ref="N251">_xll.SNL.Clients.Office.Excel.Functions.SPG($A251, "IQ_DILUT_EPS_NORM", N$2)</f>
        <v>1.728</v>
      </c>
      <c r="O251" s="10" cm="1">
        <f t="array" ref="O251">_xll.SNL.Clients.Office.Excel.Functions.SPG($A251, "IQ_DILUT_EPS_NORM", O$2)</f>
        <v>1.585</v>
      </c>
      <c r="P251" s="10" cm="1">
        <f t="array" ref="P251">_xll.SNL.Clients.Office.Excel.Functions.SPG($A251, "IQ_DILUT_EPS_NORM", P$2)</f>
        <v>1.4410000000000001</v>
      </c>
      <c r="Q251" s="10" cm="1">
        <f t="array" ref="Q251">_xll.SNL.Clients.Office.Excel.Functions.SPG($A251, "IQ_DILUT_EPS_NORM", Q$2)</f>
        <v>1.254</v>
      </c>
      <c r="R251" s="10" cm="1">
        <f t="array" ref="R251">_xll.SNL.Clients.Office.Excel.Functions.SPG($A251, "IQ_DILUT_EPS_NORM", R$2)</f>
        <v>1.129</v>
      </c>
      <c r="S251" s="10" cm="1">
        <f t="array" ref="S251">_xll.SNL.Clients.Office.Excel.Functions.SPG($A251, "IQ_DILUT_EPS_NORM", S$2)</f>
        <v>1.1759999999999999</v>
      </c>
      <c r="T251" s="10" cm="1">
        <f t="array" ref="T251">_xll.SNL.Clients.Office.Excel.Functions.SPG($A251, "IQ_DILUT_EPS_NORM", T$2)</f>
        <v>0.999</v>
      </c>
      <c r="U251" s="10" cm="1">
        <f t="array" ref="U251">_xll.SNL.Clients.Office.Excel.Functions.SPG($A251, "IQ_DILUT_EPS_NORM", U$2)</f>
        <v>0.86899999999999999</v>
      </c>
      <c r="V251" s="10" cm="1">
        <f t="array" ref="V251">_xll.SNL.Clients.Office.Excel.Functions.SPG($A251, "IQ_DILUT_EPS_NORM", V$2)</f>
        <v>0.74399999999999999</v>
      </c>
    </row>
    <row r="252" spans="1:22">
      <c r="A252" s="11" t="s">
        <v>255</v>
      </c>
      <c r="B252" s="10" t="str" cm="1">
        <f t="array" ref="B252">_xll.SNL.Clients.Office.Excel.Functions.SPG($A252, "IQ_DILUT_EPS_NORM", B$2)</f>
        <v>NA</v>
      </c>
      <c r="C252" s="10" cm="1">
        <f t="array" ref="C252">_xll.SNL.Clients.Office.Excel.Functions.SPG($A252, "IQ_DILUT_EPS_NORM", C$2)</f>
        <v>4.88</v>
      </c>
      <c r="D252" s="10" cm="1">
        <f t="array" ref="D252">_xll.SNL.Clients.Office.Excel.Functions.SPG($A252, "IQ_DILUT_EPS_NORM", D$2)</f>
        <v>4.4390000000000001</v>
      </c>
      <c r="E252" s="10" cm="1">
        <f t="array" ref="E252">_xll.SNL.Clients.Office.Excel.Functions.SPG($A252, "IQ_DILUT_EPS_NORM", E$2)</f>
        <v>5.1820000000000004</v>
      </c>
      <c r="F252" s="10" cm="1">
        <f t="array" ref="F252">_xll.SNL.Clients.Office.Excel.Functions.SPG($A252, "IQ_DILUT_EPS_NORM", F$2)</f>
        <v>3.645</v>
      </c>
      <c r="G252" s="10" cm="1">
        <f t="array" ref="G252">_xll.SNL.Clients.Office.Excel.Functions.SPG($A252, "IQ_DILUT_EPS_NORM", G$2)</f>
        <v>3.0059999999999998</v>
      </c>
      <c r="H252" s="10" cm="1">
        <f t="array" ref="H252">_xll.SNL.Clients.Office.Excel.Functions.SPG($A252, "IQ_DILUT_EPS_NORM", H$2)</f>
        <v>2.74</v>
      </c>
      <c r="I252" s="10" cm="1">
        <f t="array" ref="I252">_xll.SNL.Clients.Office.Excel.Functions.SPG($A252, "IQ_DILUT_EPS_NORM", I$2)</f>
        <v>1.8640000000000001</v>
      </c>
      <c r="J252" s="10" cm="1">
        <f t="array" ref="J252">_xll.SNL.Clients.Office.Excel.Functions.SPG($A252, "IQ_DILUT_EPS_NORM", J$2)</f>
        <v>2.6040000000000001</v>
      </c>
      <c r="K252" s="10" cm="1">
        <f t="array" ref="K252">_xll.SNL.Clients.Office.Excel.Functions.SPG($A252, "IQ_DILUT_EPS_NORM", K$2)</f>
        <v>2.6240000000000001</v>
      </c>
      <c r="L252" s="10" cm="1">
        <f t="array" ref="L252">_xll.SNL.Clients.Office.Excel.Functions.SPG($A252, "IQ_DILUT_EPS_NORM", L$2)</f>
        <v>2.847</v>
      </c>
      <c r="M252" s="10" cm="1">
        <f t="array" ref="M252">_xll.SNL.Clients.Office.Excel.Functions.SPG($A252, "IQ_DILUT_EPS_NORM", M$2)</f>
        <v>2.97</v>
      </c>
      <c r="N252" s="10" cm="1">
        <f t="array" ref="N252">_xll.SNL.Clients.Office.Excel.Functions.SPG($A252, "IQ_DILUT_EPS_NORM", N$2)</f>
        <v>2.83</v>
      </c>
      <c r="O252" s="10" cm="1">
        <f t="array" ref="O252">_xll.SNL.Clients.Office.Excel.Functions.SPG($A252, "IQ_DILUT_EPS_NORM", O$2)</f>
        <v>2.7410000000000001</v>
      </c>
      <c r="P252" s="10" cm="1">
        <f t="array" ref="P252">_xll.SNL.Clients.Office.Excel.Functions.SPG($A252, "IQ_DILUT_EPS_NORM", P$2)</f>
        <v>2.0880000000000001</v>
      </c>
      <c r="Q252" s="10" cm="1">
        <f t="array" ref="Q252">_xll.SNL.Clients.Office.Excel.Functions.SPG($A252, "IQ_DILUT_EPS_NORM", Q$2)</f>
        <v>2.8359999999999999</v>
      </c>
      <c r="R252" s="10" cm="1">
        <f t="array" ref="R252">_xll.SNL.Clients.Office.Excel.Functions.SPG($A252, "IQ_DILUT_EPS_NORM", R$2)</f>
        <v>3.4470000000000001</v>
      </c>
      <c r="S252" s="10" cm="1">
        <f t="array" ref="S252">_xll.SNL.Clients.Office.Excel.Functions.SPG($A252, "IQ_DILUT_EPS_NORM", S$2)</f>
        <v>2.5219999999999998</v>
      </c>
      <c r="T252" s="10" cm="1">
        <f t="array" ref="T252">_xll.SNL.Clients.Office.Excel.Functions.SPG($A252, "IQ_DILUT_EPS_NORM", T$2)</f>
        <v>1.726</v>
      </c>
      <c r="U252" s="10" cm="1">
        <f t="array" ref="U252">_xll.SNL.Clients.Office.Excel.Functions.SPG($A252, "IQ_DILUT_EPS_NORM", U$2)</f>
        <v>1.2230000000000001</v>
      </c>
      <c r="V252" s="10" cm="1">
        <f t="array" ref="V252">_xll.SNL.Clients.Office.Excel.Functions.SPG($A252, "IQ_DILUT_EPS_NORM", V$2)</f>
        <v>1.0409999999999999</v>
      </c>
    </row>
    <row r="253" spans="1:22">
      <c r="A253" s="11" t="s">
        <v>256</v>
      </c>
      <c r="B253" s="10" cm="1">
        <f t="array" ref="B253">_xll.SNL.Clients.Office.Excel.Functions.SPG($A253, "IQ_DILUT_EPS_NORM", B$2)</f>
        <v>4.407</v>
      </c>
      <c r="C253" s="10" cm="1">
        <f t="array" ref="C253">_xll.SNL.Clients.Office.Excel.Functions.SPG($A253, "IQ_DILUT_EPS_NORM", C$2)</f>
        <v>6.2130000000000001</v>
      </c>
      <c r="D253" s="10" cm="1">
        <f t="array" ref="D253">_xll.SNL.Clients.Office.Excel.Functions.SPG($A253, "IQ_DILUT_EPS_NORM", D$2)</f>
        <v>5.5960000000000001</v>
      </c>
      <c r="E253" s="10" cm="1">
        <f t="array" ref="E253">_xll.SNL.Clients.Office.Excel.Functions.SPG($A253, "IQ_DILUT_EPS_NORM", E$2)</f>
        <v>4.8289999999999997</v>
      </c>
      <c r="F253" s="10" cm="1">
        <f t="array" ref="F253">_xll.SNL.Clients.Office.Excel.Functions.SPG($A253, "IQ_DILUT_EPS_NORM", F$2)</f>
        <v>3.9889999999999999</v>
      </c>
      <c r="G253" s="10" cm="1">
        <f t="array" ref="G253">_xll.SNL.Clients.Office.Excel.Functions.SPG($A253, "IQ_DILUT_EPS_NORM", G$2)</f>
        <v>3.988</v>
      </c>
      <c r="H253" s="10" cm="1">
        <f t="array" ref="H253">_xll.SNL.Clients.Office.Excel.Functions.SPG($A253, "IQ_DILUT_EPS_NORM", H$2)</f>
        <v>4.4470000000000001</v>
      </c>
      <c r="I253" s="10" cm="1">
        <f t="array" ref="I253">_xll.SNL.Clients.Office.Excel.Functions.SPG($A253, "IQ_DILUT_EPS_NORM", I$2)</f>
        <v>4.07</v>
      </c>
      <c r="J253" s="10" cm="1">
        <f t="array" ref="J253">_xll.SNL.Clients.Office.Excel.Functions.SPG($A253, "IQ_DILUT_EPS_NORM", J$2)</f>
        <v>4.492</v>
      </c>
      <c r="K253" s="10" cm="1">
        <f t="array" ref="K253">_xll.SNL.Clients.Office.Excel.Functions.SPG($A253, "IQ_DILUT_EPS_NORM", K$2)</f>
        <v>4.0570000000000004</v>
      </c>
      <c r="L253" s="10" cm="1">
        <f t="array" ref="L253">_xll.SNL.Clients.Office.Excel.Functions.SPG($A253, "IQ_DILUT_EPS_NORM", L$2)</f>
        <v>4.4720000000000004</v>
      </c>
      <c r="M253" s="10" cm="1">
        <f t="array" ref="M253">_xll.SNL.Clients.Office.Excel.Functions.SPG($A253, "IQ_DILUT_EPS_NORM", M$2)</f>
        <v>4.1280000000000001</v>
      </c>
      <c r="N253" s="10" cm="1">
        <f t="array" ref="N253">_xll.SNL.Clients.Office.Excel.Functions.SPG($A253, "IQ_DILUT_EPS_NORM", N$2)</f>
        <v>3.95</v>
      </c>
      <c r="O253" s="10" cm="1">
        <f t="array" ref="O253">_xll.SNL.Clients.Office.Excel.Functions.SPG($A253, "IQ_DILUT_EPS_NORM", O$2)</f>
        <v>3.677</v>
      </c>
      <c r="P253" s="10" cm="1">
        <f t="array" ref="P253">_xll.SNL.Clients.Office.Excel.Functions.SPG($A253, "IQ_DILUT_EPS_NORM", P$2)</f>
        <v>3.7090000000000001</v>
      </c>
      <c r="Q253" s="10" cm="1">
        <f t="array" ref="Q253">_xll.SNL.Clients.Office.Excel.Functions.SPG($A253, "IQ_DILUT_EPS_NORM", Q$2)</f>
        <v>3.71</v>
      </c>
      <c r="R253" s="10" cm="1">
        <f t="array" ref="R253">_xll.SNL.Clients.Office.Excel.Functions.SPG($A253, "IQ_DILUT_EPS_NORM", R$2)</f>
        <v>3.5430000000000001</v>
      </c>
      <c r="S253" s="10" cm="1">
        <f t="array" ref="S253">_xll.SNL.Clients.Office.Excel.Functions.SPG($A253, "IQ_DILUT_EPS_NORM", S$2)</f>
        <v>3.331</v>
      </c>
      <c r="T253" s="10" cm="1">
        <f t="array" ref="T253">_xll.SNL.Clients.Office.Excel.Functions.SPG($A253, "IQ_DILUT_EPS_NORM", T$2)</f>
        <v>3.0659999999999998</v>
      </c>
      <c r="U253" s="10" cm="1">
        <f t="array" ref="U253">_xll.SNL.Clients.Office.Excel.Functions.SPG($A253, "IQ_DILUT_EPS_NORM", U$2)</f>
        <v>2.8050000000000002</v>
      </c>
      <c r="V253" s="10" cm="1">
        <f t="array" ref="V253">_xll.SNL.Clients.Office.Excel.Functions.SPG($A253, "IQ_DILUT_EPS_NORM", V$2)</f>
        <v>2.5790000000000002</v>
      </c>
    </row>
    <row r="254" spans="1:22">
      <c r="A254" s="11" t="s">
        <v>257</v>
      </c>
      <c r="B254" s="10" t="str" cm="1">
        <f t="array" ref="B254">_xll.SNL.Clients.Office.Excel.Functions.SPG($A254, "IQ_DILUT_EPS_NORM", B$2)</f>
        <v>NA</v>
      </c>
      <c r="C254" s="10" cm="1">
        <f t="array" ref="C254">_xll.SNL.Clients.Office.Excel.Functions.SPG($A254, "IQ_DILUT_EPS_NORM", C$2)</f>
        <v>2.2200000000000002</v>
      </c>
      <c r="D254" s="10" cm="1">
        <f t="array" ref="D254">_xll.SNL.Clients.Office.Excel.Functions.SPG($A254, "IQ_DILUT_EPS_NORM", D$2)</f>
        <v>2.12</v>
      </c>
      <c r="E254" s="10" cm="1">
        <f t="array" ref="E254">_xll.SNL.Clients.Office.Excel.Functions.SPG($A254, "IQ_DILUT_EPS_NORM", E$2)</f>
        <v>2.2669999999999999</v>
      </c>
      <c r="F254" s="10" cm="1">
        <f t="array" ref="F254">_xll.SNL.Clients.Office.Excel.Functions.SPG($A254, "IQ_DILUT_EPS_NORM", F$2)</f>
        <v>1.238</v>
      </c>
      <c r="G254" s="10" cm="1">
        <f t="array" ref="G254">_xll.SNL.Clients.Office.Excel.Functions.SPG($A254, "IQ_DILUT_EPS_NORM", G$2)</f>
        <v>0.872</v>
      </c>
      <c r="H254" s="10" cm="1">
        <f t="array" ref="H254">_xll.SNL.Clients.Office.Excel.Functions.SPG($A254, "IQ_DILUT_EPS_NORM", H$2)</f>
        <v>1.089</v>
      </c>
      <c r="I254" s="10" cm="1">
        <f t="array" ref="I254">_xll.SNL.Clients.Office.Excel.Functions.SPG($A254, "IQ_DILUT_EPS_NORM", I$2)</f>
        <v>1.625</v>
      </c>
      <c r="J254" s="10" cm="1">
        <f t="array" ref="J254">_xll.SNL.Clients.Office.Excel.Functions.SPG($A254, "IQ_DILUT_EPS_NORM", J$2)</f>
        <v>1.222</v>
      </c>
      <c r="K254" s="10" cm="1">
        <f t="array" ref="K254">_xll.SNL.Clients.Office.Excel.Functions.SPG($A254, "IQ_DILUT_EPS_NORM", K$2)</f>
        <v>2.0339999999999998</v>
      </c>
      <c r="L254" s="10" cm="1">
        <f t="array" ref="L254">_xll.SNL.Clients.Office.Excel.Functions.SPG($A254, "IQ_DILUT_EPS_NORM", L$2)</f>
        <v>1.9910000000000001</v>
      </c>
      <c r="M254" s="10" cm="1">
        <f t="array" ref="M254">_xll.SNL.Clients.Office.Excel.Functions.SPG($A254, "IQ_DILUT_EPS_NORM", M$2)</f>
        <v>2.4910000000000001</v>
      </c>
      <c r="N254" s="10" cm="1">
        <f t="array" ref="N254">_xll.SNL.Clients.Office.Excel.Functions.SPG($A254, "IQ_DILUT_EPS_NORM", N$2)</f>
        <v>1.3340000000000001</v>
      </c>
      <c r="O254" s="10" cm="1">
        <f t="array" ref="O254">_xll.SNL.Clients.Office.Excel.Functions.SPG($A254, "IQ_DILUT_EPS_NORM", O$2)</f>
        <v>1.597</v>
      </c>
      <c r="P254" s="10" cm="1">
        <f t="array" ref="P254">_xll.SNL.Clients.Office.Excel.Functions.SPG($A254, "IQ_DILUT_EPS_NORM", P$2)</f>
        <v>1.619</v>
      </c>
      <c r="Q254" s="10" cm="1">
        <f t="array" ref="Q254">_xll.SNL.Clients.Office.Excel.Functions.SPG($A254, "IQ_DILUT_EPS_NORM", Q$2)</f>
        <v>0.76300000000000001</v>
      </c>
      <c r="R254" s="10" cm="1">
        <f t="array" ref="R254">_xll.SNL.Clients.Office.Excel.Functions.SPG($A254, "IQ_DILUT_EPS_NORM", R$2)</f>
        <v>1.282</v>
      </c>
      <c r="S254" s="10" cm="1">
        <f t="array" ref="S254">_xll.SNL.Clients.Office.Excel.Functions.SPG($A254, "IQ_DILUT_EPS_NORM", S$2)</f>
        <v>1.734</v>
      </c>
      <c r="T254" s="10" cm="1">
        <f t="array" ref="T254">_xll.SNL.Clients.Office.Excel.Functions.SPG($A254, "IQ_DILUT_EPS_NORM", T$2)</f>
        <v>1.357</v>
      </c>
      <c r="U254" s="10" cm="1">
        <f t="array" ref="U254">_xll.SNL.Clients.Office.Excel.Functions.SPG($A254, "IQ_DILUT_EPS_NORM", U$2)</f>
        <v>1.2450000000000001</v>
      </c>
      <c r="V254" s="10" cm="1">
        <f t="array" ref="V254">_xll.SNL.Clients.Office.Excel.Functions.SPG($A254, "IQ_DILUT_EPS_NORM", V$2)</f>
        <v>1.161</v>
      </c>
    </row>
    <row r="255" spans="1:22">
      <c r="A255" s="11" t="s">
        <v>258</v>
      </c>
      <c r="B255" s="10" cm="1">
        <f t="array" ref="B255">_xll.SNL.Clients.Office.Excel.Functions.SPG($A255, "IQ_DILUT_EPS_NORM", B$2)</f>
        <v>16.617000000000001</v>
      </c>
      <c r="C255" s="10" cm="1">
        <f t="array" ref="C255">_xll.SNL.Clients.Office.Excel.Functions.SPG($A255, "IQ_DILUT_EPS_NORM", C$2)</f>
        <v>13.263999999999999</v>
      </c>
      <c r="D255" s="10" cm="1">
        <f t="array" ref="D255">_xll.SNL.Clients.Office.Excel.Functions.SPG($A255, "IQ_DILUT_EPS_NORM", D$2)</f>
        <v>9.7149999999999999</v>
      </c>
      <c r="E255" s="10" cm="1">
        <f t="array" ref="E255">_xll.SNL.Clients.Office.Excel.Functions.SPG($A255, "IQ_DILUT_EPS_NORM", E$2)</f>
        <v>12.3</v>
      </c>
      <c r="F255" s="10" cm="1">
        <f t="array" ref="F255">_xll.SNL.Clients.Office.Excel.Functions.SPG($A255, "IQ_DILUT_EPS_NORM", F$2)</f>
        <v>7.476</v>
      </c>
      <c r="G255" s="10" cm="1">
        <f t="array" ref="G255">_xll.SNL.Clients.Office.Excel.Functions.SPG($A255, "IQ_DILUT_EPS_NORM", G$2)</f>
        <v>8.7270000000000003</v>
      </c>
      <c r="H255" s="10" cm="1">
        <f t="array" ref="H255">_xll.SNL.Clients.Office.Excel.Functions.SPG($A255, "IQ_DILUT_EPS_NORM", H$2)</f>
        <v>7.476</v>
      </c>
      <c r="I255" s="10" cm="1">
        <f t="array" ref="I255">_xll.SNL.Clients.Office.Excel.Functions.SPG($A255, "IQ_DILUT_EPS_NORM", I$2)</f>
        <v>6.1539999999999999</v>
      </c>
      <c r="J255" s="10" cm="1">
        <f t="array" ref="J255">_xll.SNL.Clients.Office.Excel.Functions.SPG($A255, "IQ_DILUT_EPS_NORM", J$2)</f>
        <v>5.7960000000000003</v>
      </c>
      <c r="K255" s="10" cm="1">
        <f t="array" ref="K255">_xll.SNL.Clients.Office.Excel.Functions.SPG($A255, "IQ_DILUT_EPS_NORM", K$2)</f>
        <v>5.492</v>
      </c>
      <c r="L255" s="10" cm="1">
        <f t="array" ref="L255">_xll.SNL.Clients.Office.Excel.Functions.SPG($A255, "IQ_DILUT_EPS_NORM", L$2)</f>
        <v>5.5270000000000001</v>
      </c>
      <c r="M255" s="10" cm="1">
        <f t="array" ref="M255">_xll.SNL.Clients.Office.Excel.Functions.SPG($A255, "IQ_DILUT_EPS_NORM", M$2)</f>
        <v>6.1959999999999997</v>
      </c>
      <c r="N255" s="10" cm="1">
        <f t="array" ref="N255">_xll.SNL.Clients.Office.Excel.Functions.SPG($A255, "IQ_DILUT_EPS_NORM", N$2)</f>
        <v>5.2210000000000001</v>
      </c>
      <c r="O255" s="10" cm="1">
        <f t="array" ref="O255">_xll.SNL.Clients.Office.Excel.Functions.SPG($A255, "IQ_DILUT_EPS_NORM", O$2)</f>
        <v>5.0460000000000003</v>
      </c>
      <c r="P255" s="10" cm="1">
        <f t="array" ref="P255">_xll.SNL.Clients.Office.Excel.Functions.SPG($A255, "IQ_DILUT_EPS_NORM", P$2)</f>
        <v>5.07</v>
      </c>
      <c r="Q255" s="10" cm="1">
        <f t="array" ref="Q255">_xll.SNL.Clients.Office.Excel.Functions.SPG($A255, "IQ_DILUT_EPS_NORM", Q$2)</f>
        <v>4.9269999999999996</v>
      </c>
      <c r="R255" s="10" cm="1">
        <f t="array" ref="R255">_xll.SNL.Clients.Office.Excel.Functions.SPG($A255, "IQ_DILUT_EPS_NORM", R$2)</f>
        <v>0.58199999999999996</v>
      </c>
      <c r="S255" s="10" cm="1">
        <f t="array" ref="S255">_xll.SNL.Clients.Office.Excel.Functions.SPG($A255, "IQ_DILUT_EPS_NORM", S$2)</f>
        <v>4.673</v>
      </c>
      <c r="T255" s="10" cm="1">
        <f t="array" ref="T255">_xll.SNL.Clients.Office.Excel.Functions.SPG($A255, "IQ_DILUT_EPS_NORM", T$2)</f>
        <v>3.5310000000000001</v>
      </c>
      <c r="U255" s="10" cm="1">
        <f t="array" ref="U255">_xll.SNL.Clients.Office.Excel.Functions.SPG($A255, "IQ_DILUT_EPS_NORM", U$2)</f>
        <v>2.6789999999999998</v>
      </c>
      <c r="V255" s="10" cm="1">
        <f t="array" ref="V255">_xll.SNL.Clients.Office.Excel.Functions.SPG($A255, "IQ_DILUT_EPS_NORM", V$2)</f>
        <v>2.3940000000000001</v>
      </c>
    </row>
    <row r="256" spans="1:22">
      <c r="A256" s="11" t="s">
        <v>259</v>
      </c>
      <c r="B256" s="10" t="str" cm="1">
        <f t="array" ref="B256">_xll.SNL.Clients.Office.Excel.Functions.SPG($A256, "IQ_DILUT_EPS_NORM", B$2)</f>
        <v>NA</v>
      </c>
      <c r="C256" s="10" cm="1">
        <f t="array" ref="C256">_xll.SNL.Clients.Office.Excel.Functions.SPG($A256, "IQ_DILUT_EPS_NORM", C$2)</f>
        <v>1.014</v>
      </c>
      <c r="D256" s="10" cm="1">
        <f t="array" ref="D256">_xll.SNL.Clients.Office.Excel.Functions.SPG($A256, "IQ_DILUT_EPS_NORM", D$2)</f>
        <v>0.94299999999999995</v>
      </c>
      <c r="E256" s="10" cm="1">
        <f t="array" ref="E256">_xll.SNL.Clients.Office.Excel.Functions.SPG($A256, "IQ_DILUT_EPS_NORM", E$2)</f>
        <v>0.746</v>
      </c>
      <c r="F256" s="10" cm="1">
        <f t="array" ref="F256">_xll.SNL.Clients.Office.Excel.Functions.SPG($A256, "IQ_DILUT_EPS_NORM", F$2)</f>
        <v>0.69899999999999995</v>
      </c>
      <c r="G256" s="10" cm="1">
        <f t="array" ref="G256">_xll.SNL.Clients.Office.Excel.Functions.SPG($A256, "IQ_DILUT_EPS_NORM", G$2)</f>
        <v>0.84099999999999997</v>
      </c>
      <c r="H256" s="10" cm="1">
        <f t="array" ref="H256">_xll.SNL.Clients.Office.Excel.Functions.SPG($A256, "IQ_DILUT_EPS_NORM", H$2)</f>
        <v>0.96499999999999997</v>
      </c>
      <c r="I256" s="10" cm="1">
        <f t="array" ref="I256">_xll.SNL.Clients.Office.Excel.Functions.SPG($A256, "IQ_DILUT_EPS_NORM", I$2)</f>
        <v>1.407</v>
      </c>
      <c r="J256" s="10" cm="1">
        <f t="array" ref="J256">_xll.SNL.Clients.Office.Excel.Functions.SPG($A256, "IQ_DILUT_EPS_NORM", J$2)</f>
        <v>1.361</v>
      </c>
      <c r="K256" s="10" cm="1">
        <f t="array" ref="K256">_xll.SNL.Clients.Office.Excel.Functions.SPG($A256, "IQ_DILUT_EPS_NORM", K$2)</f>
        <v>1.325</v>
      </c>
      <c r="L256" s="10" cm="1">
        <f t="array" ref="L256">_xll.SNL.Clients.Office.Excel.Functions.SPG($A256, "IQ_DILUT_EPS_NORM", L$2)</f>
        <v>0.80500000000000005</v>
      </c>
      <c r="M256" s="10" cm="1">
        <f t="array" ref="M256">_xll.SNL.Clients.Office.Excel.Functions.SPG($A256, "IQ_DILUT_EPS_NORM", M$2)</f>
        <v>0.68799999999999994</v>
      </c>
      <c r="N256" s="10" cm="1">
        <f t="array" ref="N256">_xll.SNL.Clients.Office.Excel.Functions.SPG($A256, "IQ_DILUT_EPS_NORM", N$2)</f>
        <v>0.433</v>
      </c>
      <c r="O256" s="10" cm="1">
        <f t="array" ref="O256">_xll.SNL.Clients.Office.Excel.Functions.SPG($A256, "IQ_DILUT_EPS_NORM", O$2)</f>
        <v>0.70699999999999996</v>
      </c>
      <c r="P256" s="10" cm="1">
        <f t="array" ref="P256">_xll.SNL.Clients.Office.Excel.Functions.SPG($A256, "IQ_DILUT_EPS_NORM", P$2)</f>
        <v>0.91100000000000003</v>
      </c>
      <c r="Q256" s="10" cm="1">
        <f t="array" ref="Q256">_xll.SNL.Clients.Office.Excel.Functions.SPG($A256, "IQ_DILUT_EPS_NORM", Q$2)</f>
        <v>0.61099999999999999</v>
      </c>
      <c r="R256" s="10" cm="1">
        <f t="array" ref="R256">_xll.SNL.Clients.Office.Excel.Functions.SPG($A256, "IQ_DILUT_EPS_NORM", R$2)</f>
        <v>0.85899999999999999</v>
      </c>
      <c r="S256" s="10" cm="1">
        <f t="array" ref="S256">_xll.SNL.Clients.Office.Excel.Functions.SPG($A256, "IQ_DILUT_EPS_NORM", S$2)</f>
        <v>0.53900000000000003</v>
      </c>
      <c r="T256" s="10" cm="1">
        <f t="array" ref="T256">_xll.SNL.Clients.Office.Excel.Functions.SPG($A256, "IQ_DILUT_EPS_NORM", T$2)</f>
        <v>0.436</v>
      </c>
      <c r="U256" s="10" cm="1">
        <f t="array" ref="U256">_xll.SNL.Clients.Office.Excel.Functions.SPG($A256, "IQ_DILUT_EPS_NORM", U$2)</f>
        <v>0.52800000000000002</v>
      </c>
      <c r="V256" s="10" cm="1">
        <f t="array" ref="V256">_xll.SNL.Clients.Office.Excel.Functions.SPG($A256, "IQ_DILUT_EPS_NORM", V$2)</f>
        <v>0.27900000000000003</v>
      </c>
    </row>
    <row r="257" spans="1:22">
      <c r="A257" s="11" t="s">
        <v>260</v>
      </c>
      <c r="B257" s="10" t="str" cm="1">
        <f t="array" ref="B257">_xll.SNL.Clients.Office.Excel.Functions.SPG($A257, "IQ_DILUT_EPS_NORM", B$2)</f>
        <v>NA</v>
      </c>
      <c r="C257" s="10" cm="1">
        <f t="array" ref="C257">_xll.SNL.Clients.Office.Excel.Functions.SPG($A257, "IQ_DILUT_EPS_NORM", C$2)</f>
        <v>1.9359999999999999</v>
      </c>
      <c r="D257" s="10" cm="1">
        <f t="array" ref="D257">_xll.SNL.Clients.Office.Excel.Functions.SPG($A257, "IQ_DILUT_EPS_NORM", D$2)</f>
        <v>1.66</v>
      </c>
      <c r="E257" s="10" cm="1">
        <f t="array" ref="E257">_xll.SNL.Clients.Office.Excel.Functions.SPG($A257, "IQ_DILUT_EPS_NORM", E$2)</f>
        <v>2.653</v>
      </c>
      <c r="F257" s="10" cm="1">
        <f t="array" ref="F257">_xll.SNL.Clients.Office.Excel.Functions.SPG($A257, "IQ_DILUT_EPS_NORM", F$2)</f>
        <v>2.84</v>
      </c>
      <c r="G257" s="10" cm="1">
        <f t="array" ref="G257">_xll.SNL.Clients.Office.Excel.Functions.SPG($A257, "IQ_DILUT_EPS_NORM", G$2)</f>
        <v>2.73</v>
      </c>
      <c r="H257" s="10" cm="1">
        <f t="array" ref="H257">_xll.SNL.Clients.Office.Excel.Functions.SPG($A257, "IQ_DILUT_EPS_NORM", H$2)</f>
        <v>2.9820000000000002</v>
      </c>
      <c r="I257" s="10" cm="1">
        <f t="array" ref="I257">_xll.SNL.Clients.Office.Excel.Functions.SPG($A257, "IQ_DILUT_EPS_NORM", I$2)</f>
        <v>3.4409999999999998</v>
      </c>
      <c r="J257" s="10" cm="1">
        <f t="array" ref="J257">_xll.SNL.Clients.Office.Excel.Functions.SPG($A257, "IQ_DILUT_EPS_NORM", J$2)</f>
        <v>2.3490000000000002</v>
      </c>
      <c r="K257" s="10" cm="1">
        <f t="array" ref="K257">_xll.SNL.Clients.Office.Excel.Functions.SPG($A257, "IQ_DILUT_EPS_NORM", K$2)</f>
        <v>2.1880000000000002</v>
      </c>
      <c r="L257" s="10" cm="1">
        <f t="array" ref="L257">_xll.SNL.Clients.Office.Excel.Functions.SPG($A257, "IQ_DILUT_EPS_NORM", L$2)</f>
        <v>2.0059999999999998</v>
      </c>
      <c r="M257" s="10" cm="1">
        <f t="array" ref="M257">_xll.SNL.Clients.Office.Excel.Functions.SPG($A257, "IQ_DILUT_EPS_NORM", M$2)</f>
        <v>4.992</v>
      </c>
      <c r="N257" s="10" cm="1">
        <f t="array" ref="N257">_xll.SNL.Clients.Office.Excel.Functions.SPG($A257, "IQ_DILUT_EPS_NORM", N$2)</f>
        <v>2.536</v>
      </c>
      <c r="O257" s="10" cm="1">
        <f t="array" ref="O257">_xll.SNL.Clients.Office.Excel.Functions.SPG($A257, "IQ_DILUT_EPS_NORM", O$2)</f>
        <v>2.1429999999999998</v>
      </c>
      <c r="P257" s="10" cm="1">
        <f t="array" ref="P257">_xll.SNL.Clients.Office.Excel.Functions.SPG($A257, "IQ_DILUT_EPS_NORM", P$2)</f>
        <v>3.056</v>
      </c>
      <c r="Q257" s="10" cm="1">
        <f t="array" ref="Q257">_xll.SNL.Clients.Office.Excel.Functions.SPG($A257, "IQ_DILUT_EPS_NORM", Q$2)</f>
        <v>2.8570000000000002</v>
      </c>
      <c r="R257" s="10" cm="1">
        <f t="array" ref="R257">_xll.SNL.Clients.Office.Excel.Functions.SPG($A257, "IQ_DILUT_EPS_NORM", R$2)</f>
        <v>2.7320000000000002</v>
      </c>
      <c r="S257" s="10" cm="1">
        <f t="array" ref="S257">_xll.SNL.Clients.Office.Excel.Functions.SPG($A257, "IQ_DILUT_EPS_NORM", S$2)</f>
        <v>2.5739999999999998</v>
      </c>
      <c r="T257" s="10" cm="1">
        <f t="array" ref="T257">_xll.SNL.Clients.Office.Excel.Functions.SPG($A257, "IQ_DILUT_EPS_NORM", T$2)</f>
        <v>2.4700000000000002</v>
      </c>
      <c r="U257" s="10" cm="1">
        <f t="array" ref="U257">_xll.SNL.Clients.Office.Excel.Functions.SPG($A257, "IQ_DILUT_EPS_NORM", U$2)</f>
        <v>2.2869999999999999</v>
      </c>
      <c r="V257" s="10" cm="1">
        <f t="array" ref="V257">_xll.SNL.Clients.Office.Excel.Functions.SPG($A257, "IQ_DILUT_EPS_NORM", V$2)</f>
        <v>2.2290000000000001</v>
      </c>
    </row>
    <row r="258" spans="1:22">
      <c r="A258" s="11" t="s">
        <v>261</v>
      </c>
      <c r="B258" s="10" t="str" cm="1">
        <f t="array" ref="B258">_xll.SNL.Clients.Office.Excel.Functions.SPG($A258, "IQ_DILUT_EPS_NORM", B$2)</f>
        <v>NA</v>
      </c>
      <c r="C258" s="10" cm="1">
        <f t="array" ref="C258">_xll.SNL.Clients.Office.Excel.Functions.SPG($A258, "IQ_DILUT_EPS_NORM", C$2)</f>
        <v>0.88800000000000001</v>
      </c>
      <c r="D258" s="10" cm="1">
        <f t="array" ref="D258">_xll.SNL.Clients.Office.Excel.Functions.SPG($A258, "IQ_DILUT_EPS_NORM", D$2)</f>
        <v>1.079</v>
      </c>
      <c r="E258" s="10" cm="1">
        <f t="array" ref="E258">_xll.SNL.Clients.Office.Excel.Functions.SPG($A258, "IQ_DILUT_EPS_NORM", E$2)</f>
        <v>1.149</v>
      </c>
      <c r="F258" s="10" t="str" cm="1">
        <f t="array" ref="F258">_xll.SNL.Clients.Office.Excel.Functions.SPG($A258, "IQ_DILUT_EPS_NORM", F$2)</f>
        <v>NA</v>
      </c>
      <c r="G258" s="10" t="str" cm="1">
        <f t="array" ref="G258">_xll.SNL.Clients.Office.Excel.Functions.SPG($A258, "IQ_DILUT_EPS_NORM", G$2)</f>
        <v>NA</v>
      </c>
      <c r="H258" s="10" t="str" cm="1">
        <f t="array" ref="H258">_xll.SNL.Clients.Office.Excel.Functions.SPG($A258, "IQ_DILUT_EPS_NORM", H$2)</f>
        <v>NA</v>
      </c>
      <c r="I258" s="10" t="str" cm="1">
        <f t="array" ref="I258">_xll.SNL.Clients.Office.Excel.Functions.SPG($A258, "IQ_DILUT_EPS_NORM", I$2)</f>
        <v>NA</v>
      </c>
      <c r="J258" s="10" t="str" cm="1">
        <f t="array" ref="J258">_xll.SNL.Clients.Office.Excel.Functions.SPG($A258, "IQ_DILUT_EPS_NORM", J$2)</f>
        <v>NA</v>
      </c>
      <c r="K258" s="10" t="str" cm="1">
        <f t="array" ref="K258">_xll.SNL.Clients.Office.Excel.Functions.SPG($A258, "IQ_DILUT_EPS_NORM", K$2)</f>
        <v>NA</v>
      </c>
      <c r="L258" s="10" t="str" cm="1">
        <f t="array" ref="L258">_xll.SNL.Clients.Office.Excel.Functions.SPG($A258, "IQ_DILUT_EPS_NORM", L$2)</f>
        <v>NA</v>
      </c>
      <c r="M258" s="10" t="str" cm="1">
        <f t="array" ref="M258">_xll.SNL.Clients.Office.Excel.Functions.SPG($A258, "IQ_DILUT_EPS_NORM", M$2)</f>
        <v>NA</v>
      </c>
      <c r="N258" s="10" t="str" cm="1">
        <f t="array" ref="N258">_xll.SNL.Clients.Office.Excel.Functions.SPG($A258, "IQ_DILUT_EPS_NORM", N$2)</f>
        <v>NA</v>
      </c>
      <c r="O258" s="10" t="str" cm="1">
        <f t="array" ref="O258">_xll.SNL.Clients.Office.Excel.Functions.SPG($A258, "IQ_DILUT_EPS_NORM", O$2)</f>
        <v>NA</v>
      </c>
      <c r="P258" s="10" t="str" cm="1">
        <f t="array" ref="P258">_xll.SNL.Clients.Office.Excel.Functions.SPG($A258, "IQ_DILUT_EPS_NORM", P$2)</f>
        <v>NA</v>
      </c>
      <c r="Q258" s="10" t="str" cm="1">
        <f t="array" ref="Q258">_xll.SNL.Clients.Office.Excel.Functions.SPG($A258, "IQ_DILUT_EPS_NORM", Q$2)</f>
        <v>NA</v>
      </c>
      <c r="R258" s="10" t="str" cm="1">
        <f t="array" ref="R258">_xll.SNL.Clients.Office.Excel.Functions.SPG($A258, "IQ_DILUT_EPS_NORM", R$2)</f>
        <v>NA</v>
      </c>
      <c r="S258" s="10" t="str" cm="1">
        <f t="array" ref="S258">_xll.SNL.Clients.Office.Excel.Functions.SPG($A258, "IQ_DILUT_EPS_NORM", S$2)</f>
        <v>NA</v>
      </c>
      <c r="T258" s="10" t="str" cm="1">
        <f t="array" ref="T258">_xll.SNL.Clients.Office.Excel.Functions.SPG($A258, "IQ_DILUT_EPS_NORM", T$2)</f>
        <v>NA</v>
      </c>
      <c r="U258" s="10" t="str" cm="1">
        <f t="array" ref="U258">_xll.SNL.Clients.Office.Excel.Functions.SPG($A258, "IQ_DILUT_EPS_NORM", U$2)</f>
        <v>NA</v>
      </c>
      <c r="V258" s="10" t="str" cm="1">
        <f t="array" ref="V258">_xll.SNL.Clients.Office.Excel.Functions.SPG($A258, "IQ_DILUT_EPS_NORM", V$2)</f>
        <v>NA</v>
      </c>
    </row>
    <row r="259" spans="1:22">
      <c r="A259" s="11" t="s">
        <v>262</v>
      </c>
      <c r="B259" s="10" t="str" cm="1">
        <f t="array" ref="B259">_xll.SNL.Clients.Office.Excel.Functions.SPG($A259, "IQ_DILUT_EPS_NORM", B$2)</f>
        <v>NA</v>
      </c>
      <c r="C259" s="10" cm="1">
        <f t="array" ref="C259">_xll.SNL.Clients.Office.Excel.Functions.SPG($A259, "IQ_DILUT_EPS_NORM", C$2)</f>
        <v>1.2370000000000001</v>
      </c>
      <c r="D259" s="10" cm="1">
        <f t="array" ref="D259">_xll.SNL.Clients.Office.Excel.Functions.SPG($A259, "IQ_DILUT_EPS_NORM", D$2)</f>
        <v>0.94799999999999995</v>
      </c>
      <c r="E259" s="10" cm="1">
        <f t="array" ref="E259">_xll.SNL.Clients.Office.Excel.Functions.SPG($A259, "IQ_DILUT_EPS_NORM", E$2)</f>
        <v>1.107</v>
      </c>
      <c r="F259" s="10" cm="1">
        <f t="array" ref="F259">_xll.SNL.Clients.Office.Excel.Functions.SPG($A259, "IQ_DILUT_EPS_NORM", F$2)</f>
        <v>0.80600000000000005</v>
      </c>
      <c r="G259" s="10" cm="1">
        <f t="array" ref="G259">_xll.SNL.Clients.Office.Excel.Functions.SPG($A259, "IQ_DILUT_EPS_NORM", G$2)</f>
        <v>0.748</v>
      </c>
      <c r="H259" s="10" cm="1">
        <f t="array" ref="H259">_xll.SNL.Clients.Office.Excel.Functions.SPG($A259, "IQ_DILUT_EPS_NORM", H$2)</f>
        <v>0.52100000000000002</v>
      </c>
      <c r="I259" s="10" cm="1">
        <f t="array" ref="I259">_xll.SNL.Clients.Office.Excel.Functions.SPG($A259, "IQ_DILUT_EPS_NORM", I$2)</f>
        <v>0.57499999999999996</v>
      </c>
      <c r="J259" s="10" cm="1">
        <f t="array" ref="J259">_xll.SNL.Clients.Office.Excel.Functions.SPG($A259, "IQ_DILUT_EPS_NORM", J$2)</f>
        <v>53.026000000000003</v>
      </c>
      <c r="K259" s="10" cm="1">
        <f t="array" ref="K259">_xll.SNL.Clients.Office.Excel.Functions.SPG($A259, "IQ_DILUT_EPS_NORM", K$2)</f>
        <v>2.9860000000000002</v>
      </c>
      <c r="L259" s="10" cm="1">
        <f t="array" ref="L259">_xll.SNL.Clients.Office.Excel.Functions.SPG($A259, "IQ_DILUT_EPS_NORM", L$2)</f>
        <v>3.536</v>
      </c>
      <c r="M259" s="10" cm="1">
        <f t="array" ref="M259">_xll.SNL.Clients.Office.Excel.Functions.SPG($A259, "IQ_DILUT_EPS_NORM", M$2)</f>
        <v>3.2290000000000001</v>
      </c>
      <c r="N259" s="10" cm="1">
        <f t="array" ref="N259">_xll.SNL.Clients.Office.Excel.Functions.SPG($A259, "IQ_DILUT_EPS_NORM", N$2)</f>
        <v>2.3109999999999999</v>
      </c>
      <c r="O259" s="10" cm="1">
        <f t="array" ref="O259">_xll.SNL.Clients.Office.Excel.Functions.SPG($A259, "IQ_DILUT_EPS_NORM", O$2)</f>
        <v>1.7350000000000001</v>
      </c>
      <c r="P259" s="10" cm="1">
        <f t="array" ref="P259">_xll.SNL.Clients.Office.Excel.Functions.SPG($A259, "IQ_DILUT_EPS_NORM", P$2)</f>
        <v>0.67100000000000004</v>
      </c>
      <c r="Q259" s="10" cm="1">
        <f t="array" ref="Q259">_xll.SNL.Clients.Office.Excel.Functions.SPG($A259, "IQ_DILUT_EPS_NORM", Q$2)</f>
        <v>0.437</v>
      </c>
      <c r="R259" s="10" cm="1">
        <f t="array" ref="R259">_xll.SNL.Clients.Office.Excel.Functions.SPG($A259, "IQ_DILUT_EPS_NORM", R$2)</f>
        <v>0.222</v>
      </c>
      <c r="S259" s="10" cm="1">
        <f t="array" ref="S259">_xll.SNL.Clients.Office.Excel.Functions.SPG($A259, "IQ_DILUT_EPS_NORM", S$2)</f>
        <v>0.127</v>
      </c>
      <c r="T259" s="10" cm="1">
        <f t="array" ref="T259">_xll.SNL.Clients.Office.Excel.Functions.SPG($A259, "IQ_DILUT_EPS_NORM", T$2)</f>
        <v>8.4000000000000005E-2</v>
      </c>
      <c r="U259" s="10" cm="1">
        <f t="array" ref="U259">_xll.SNL.Clients.Office.Excel.Functions.SPG($A259, "IQ_DILUT_EPS_NORM", U$2)</f>
        <v>9.5000000000000001E-2</v>
      </c>
      <c r="V259" s="10" cm="1">
        <f t="array" ref="V259">_xll.SNL.Clients.Office.Excel.Functions.SPG($A259, "IQ_DILUT_EPS_NORM", V$2)</f>
        <v>8.2000000000000003E-2</v>
      </c>
    </row>
    <row r="260" spans="1:22">
      <c r="A260" s="11" t="s">
        <v>263</v>
      </c>
      <c r="B260" s="10" cm="1">
        <f t="array" ref="B260">_xll.SNL.Clients.Office.Excel.Functions.SPG($A260, "IQ_DILUT_EPS_NORM", B$2)</f>
        <v>-4.7E-2</v>
      </c>
      <c r="C260" s="10" cm="1">
        <f t="array" ref="C260">_xll.SNL.Clients.Office.Excel.Functions.SPG($A260, "IQ_DILUT_EPS_NORM", C$2)</f>
        <v>0.95899999999999996</v>
      </c>
      <c r="D260" s="10" cm="1">
        <f t="array" ref="D260">_xll.SNL.Clients.Office.Excel.Functions.SPG($A260, "IQ_DILUT_EPS_NORM", D$2)</f>
        <v>1.569</v>
      </c>
      <c r="E260" s="10" cm="1">
        <f t="array" ref="E260">_xll.SNL.Clients.Office.Excel.Functions.SPG($A260, "IQ_DILUT_EPS_NORM", E$2)</f>
        <v>2.1240000000000001</v>
      </c>
      <c r="F260" s="10" cm="1">
        <f t="array" ref="F260">_xll.SNL.Clients.Office.Excel.Functions.SPG($A260, "IQ_DILUT_EPS_NORM", F$2)</f>
        <v>0.998</v>
      </c>
      <c r="G260" s="10" cm="1">
        <f t="array" ref="G260">_xll.SNL.Clients.Office.Excel.Functions.SPG($A260, "IQ_DILUT_EPS_NORM", G$2)</f>
        <v>1.3480000000000001</v>
      </c>
      <c r="H260" s="10" cm="1">
        <f t="array" ref="H260">_xll.SNL.Clients.Office.Excel.Functions.SPG($A260, "IQ_DILUT_EPS_NORM", H$2)</f>
        <v>1.3049999999999999</v>
      </c>
      <c r="I260" s="10" cm="1">
        <f t="array" ref="I260">_xll.SNL.Clients.Office.Excel.Functions.SPG($A260, "IQ_DILUT_EPS_NORM", I$2)</f>
        <v>1.105</v>
      </c>
      <c r="J260" s="10" cm="1">
        <f t="array" ref="J260">_xll.SNL.Clients.Office.Excel.Functions.SPG($A260, "IQ_DILUT_EPS_NORM", J$2)</f>
        <v>0.67800000000000005</v>
      </c>
      <c r="K260" s="10" cm="1">
        <f t="array" ref="K260">_xll.SNL.Clients.Office.Excel.Functions.SPG($A260, "IQ_DILUT_EPS_NORM", K$2)</f>
        <v>0.91700000000000004</v>
      </c>
      <c r="L260" s="10" cm="1">
        <f t="array" ref="L260">_xll.SNL.Clients.Office.Excel.Functions.SPG($A260, "IQ_DILUT_EPS_NORM", L$2)</f>
        <v>0.91400000000000003</v>
      </c>
      <c r="M260" s="10" cm="1">
        <f t="array" ref="M260">_xll.SNL.Clients.Office.Excel.Functions.SPG($A260, "IQ_DILUT_EPS_NORM", M$2)</f>
        <v>0.80700000000000005</v>
      </c>
      <c r="N260" s="10" cm="1">
        <f t="array" ref="N260">_xll.SNL.Clients.Office.Excel.Functions.SPG($A260, "IQ_DILUT_EPS_NORM", N$2)</f>
        <v>0.71899999999999997</v>
      </c>
      <c r="O260" s="10" cm="1">
        <f t="array" ref="O260">_xll.SNL.Clients.Office.Excel.Functions.SPG($A260, "IQ_DILUT_EPS_NORM", O$2)</f>
        <v>0.89</v>
      </c>
      <c r="P260" s="10" cm="1">
        <f t="array" ref="P260">_xll.SNL.Clients.Office.Excel.Functions.SPG($A260, "IQ_DILUT_EPS_NORM", P$2)</f>
        <v>0.53300000000000003</v>
      </c>
      <c r="Q260" s="10" cm="1">
        <f t="array" ref="Q260">_xll.SNL.Clients.Office.Excel.Functions.SPG($A260, "IQ_DILUT_EPS_NORM", Q$2)</f>
        <v>-1.919</v>
      </c>
      <c r="R260" s="10" cm="1">
        <f t="array" ref="R260">_xll.SNL.Clients.Office.Excel.Functions.SPG($A260, "IQ_DILUT_EPS_NORM", R$2)</f>
        <v>-0.70899999999999996</v>
      </c>
      <c r="S260" s="10" cm="1">
        <f t="array" ref="S260">_xll.SNL.Clients.Office.Excel.Functions.SPG($A260, "IQ_DILUT_EPS_NORM", S$2)</f>
        <v>1.6359999999999999</v>
      </c>
      <c r="T260" s="10" cm="1">
        <f t="array" ref="T260">_xll.SNL.Clients.Office.Excel.Functions.SPG($A260, "IQ_DILUT_EPS_NORM", T$2)</f>
        <v>2.5230000000000001</v>
      </c>
      <c r="U260" s="10" cm="1">
        <f t="array" ref="U260">_xll.SNL.Clients.Office.Excel.Functions.SPG($A260, "IQ_DILUT_EPS_NORM", U$2)</f>
        <v>2.3260000000000001</v>
      </c>
      <c r="V260" s="10" cm="1">
        <f t="array" ref="V260">_xll.SNL.Clients.Office.Excel.Functions.SPG($A260, "IQ_DILUT_EPS_NORM", V$2)</f>
        <v>1.974</v>
      </c>
    </row>
    <row r="261" spans="1:22">
      <c r="A261" s="11" t="s">
        <v>264</v>
      </c>
      <c r="B261" s="10" t="str" cm="1">
        <f t="array" ref="B261">_xll.SNL.Clients.Office.Excel.Functions.SPG($A261, "IQ_DILUT_EPS_NORM", B$2)</f>
        <v>NA</v>
      </c>
      <c r="C261" s="10" cm="1">
        <f t="array" ref="C261">_xll.SNL.Clients.Office.Excel.Functions.SPG($A261, "IQ_DILUT_EPS_NORM", C$2)</f>
        <v>4.3860000000000001</v>
      </c>
      <c r="D261" s="10" cm="1">
        <f t="array" ref="D261">_xll.SNL.Clients.Office.Excel.Functions.SPG($A261, "IQ_DILUT_EPS_NORM", D$2)</f>
        <v>4.7510000000000003</v>
      </c>
      <c r="E261" s="10" cm="1">
        <f t="array" ref="E261">_xll.SNL.Clients.Office.Excel.Functions.SPG($A261, "IQ_DILUT_EPS_NORM", E$2)</f>
        <v>3.6190000000000002</v>
      </c>
      <c r="F261" s="10" cm="1">
        <f t="array" ref="F261">_xll.SNL.Clients.Office.Excel.Functions.SPG($A261, "IQ_DILUT_EPS_NORM", F$2)</f>
        <v>2.46</v>
      </c>
      <c r="G261" s="10" cm="1">
        <f t="array" ref="G261">_xll.SNL.Clients.Office.Excel.Functions.SPG($A261, "IQ_DILUT_EPS_NORM", G$2)</f>
        <v>2.5</v>
      </c>
      <c r="H261" s="10" cm="1">
        <f t="array" ref="H261">_xll.SNL.Clients.Office.Excel.Functions.SPG($A261, "IQ_DILUT_EPS_NORM", H$2)</f>
        <v>1.601</v>
      </c>
      <c r="I261" s="10" cm="1">
        <f t="array" ref="I261">_xll.SNL.Clients.Office.Excel.Functions.SPG($A261, "IQ_DILUT_EPS_NORM", I$2)</f>
        <v>0.42299999999999999</v>
      </c>
      <c r="J261" s="10" cm="1">
        <f t="array" ref="J261">_xll.SNL.Clients.Office.Excel.Functions.SPG($A261, "IQ_DILUT_EPS_NORM", J$2)</f>
        <v>1.48</v>
      </c>
      <c r="K261" s="10" cm="1">
        <f t="array" ref="K261">_xll.SNL.Clients.Office.Excel.Functions.SPG($A261, "IQ_DILUT_EPS_NORM", K$2)</f>
        <v>1.611</v>
      </c>
      <c r="L261" s="10" cm="1">
        <f t="array" ref="L261">_xll.SNL.Clients.Office.Excel.Functions.SPG($A261, "IQ_DILUT_EPS_NORM", L$2)</f>
        <v>1.9670000000000001</v>
      </c>
      <c r="M261" s="10" cm="1">
        <f t="array" ref="M261">_xll.SNL.Clients.Office.Excel.Functions.SPG($A261, "IQ_DILUT_EPS_NORM", M$2)</f>
        <v>1.901</v>
      </c>
      <c r="N261" s="10" t="str" cm="1">
        <f t="array" ref="N261">_xll.SNL.Clients.Office.Excel.Functions.SPG($A261, "IQ_DILUT_EPS_NORM", N$2)</f>
        <v>NA</v>
      </c>
      <c r="O261" s="10" t="str" cm="1">
        <f t="array" ref="O261">_xll.SNL.Clients.Office.Excel.Functions.SPG($A261, "IQ_DILUT_EPS_NORM", O$2)</f>
        <v>NA</v>
      </c>
      <c r="P261" s="10" t="str" cm="1">
        <f t="array" ref="P261">_xll.SNL.Clients.Office.Excel.Functions.SPG($A261, "IQ_DILUT_EPS_NORM", P$2)</f>
        <v>NA</v>
      </c>
      <c r="Q261" s="10" t="str" cm="1">
        <f t="array" ref="Q261">_xll.SNL.Clients.Office.Excel.Functions.SPG($A261, "IQ_DILUT_EPS_NORM", Q$2)</f>
        <v>NA</v>
      </c>
      <c r="R261" s="10" t="str" cm="1">
        <f t="array" ref="R261">_xll.SNL.Clients.Office.Excel.Functions.SPG($A261, "IQ_DILUT_EPS_NORM", R$2)</f>
        <v>NA</v>
      </c>
      <c r="S261" s="10" t="str" cm="1">
        <f t="array" ref="S261">_xll.SNL.Clients.Office.Excel.Functions.SPG($A261, "IQ_DILUT_EPS_NORM", S$2)</f>
        <v>NA</v>
      </c>
      <c r="T261" s="10" t="str" cm="1">
        <f t="array" ref="T261">_xll.SNL.Clients.Office.Excel.Functions.SPG($A261, "IQ_DILUT_EPS_NORM", T$2)</f>
        <v>NA</v>
      </c>
      <c r="U261" s="10" t="str" cm="1">
        <f t="array" ref="U261">_xll.SNL.Clients.Office.Excel.Functions.SPG($A261, "IQ_DILUT_EPS_NORM", U$2)</f>
        <v>NA</v>
      </c>
      <c r="V261" s="10" t="str" cm="1">
        <f t="array" ref="V261">_xll.SNL.Clients.Office.Excel.Functions.SPG($A261, "IQ_DILUT_EPS_NORM", V$2)</f>
        <v>NA</v>
      </c>
    </row>
    <row r="262" spans="1:22">
      <c r="A262" s="11" t="s">
        <v>265</v>
      </c>
      <c r="B262" s="10" cm="1">
        <f t="array" ref="B262">_xll.SNL.Clients.Office.Excel.Functions.SPG($A262, "IQ_DILUT_EPS_NORM", B$2)</f>
        <v>6.1779999999999999</v>
      </c>
      <c r="C262" s="10" cm="1">
        <f t="array" ref="C262">_xll.SNL.Clients.Office.Excel.Functions.SPG($A262, "IQ_DILUT_EPS_NORM", C$2)</f>
        <v>5.2320000000000002</v>
      </c>
      <c r="D262" s="10" cm="1">
        <f t="array" ref="D262">_xll.SNL.Clients.Office.Excel.Functions.SPG($A262, "IQ_DILUT_EPS_NORM", D$2)</f>
        <v>4.4349999999999996</v>
      </c>
      <c r="E262" s="10" cm="1">
        <f t="array" ref="E262">_xll.SNL.Clients.Office.Excel.Functions.SPG($A262, "IQ_DILUT_EPS_NORM", E$2)</f>
        <v>4.8499999999999996</v>
      </c>
      <c r="F262" s="10" cm="1">
        <f t="array" ref="F262">_xll.SNL.Clients.Office.Excel.Functions.SPG($A262, "IQ_DILUT_EPS_NORM", F$2)</f>
        <v>6.242</v>
      </c>
      <c r="G262" s="10" cm="1">
        <f t="array" ref="G262">_xll.SNL.Clients.Office.Excel.Functions.SPG($A262, "IQ_DILUT_EPS_NORM", G$2)</f>
        <v>5.5049999999999999</v>
      </c>
      <c r="H262" s="10" cm="1">
        <f t="array" ref="H262">_xll.SNL.Clients.Office.Excel.Functions.SPG($A262, "IQ_DILUT_EPS_NORM", H$2)</f>
        <v>5.1769999999999996</v>
      </c>
      <c r="I262" s="10" cm="1">
        <f t="array" ref="I262">_xll.SNL.Clients.Office.Excel.Functions.SPG($A262, "IQ_DILUT_EPS_NORM", I$2)</f>
        <v>5.3620000000000001</v>
      </c>
      <c r="J262" s="10" cm="1">
        <f t="array" ref="J262">_xll.SNL.Clients.Office.Excel.Functions.SPG($A262, "IQ_DILUT_EPS_NORM", J$2)</f>
        <v>5.3220000000000001</v>
      </c>
      <c r="K262" s="10" cm="1">
        <f t="array" ref="K262">_xll.SNL.Clients.Office.Excel.Functions.SPG($A262, "IQ_DILUT_EPS_NORM", K$2)</f>
        <v>5.1040000000000001</v>
      </c>
      <c r="L262" s="10" cm="1">
        <f t="array" ref="L262">_xll.SNL.Clients.Office.Excel.Functions.SPG($A262, "IQ_DILUT_EPS_NORM", L$2)</f>
        <v>4.7690000000000001</v>
      </c>
      <c r="M262" s="10" cm="1">
        <f t="array" ref="M262">_xll.SNL.Clients.Office.Excel.Functions.SPG($A262, "IQ_DILUT_EPS_NORM", M$2)</f>
        <v>4.4729999999999999</v>
      </c>
      <c r="N262" s="10" cm="1">
        <f t="array" ref="N262">_xll.SNL.Clients.Office.Excel.Functions.SPG($A262, "IQ_DILUT_EPS_NORM", N$2)</f>
        <v>4.21</v>
      </c>
      <c r="O262" s="10" cm="1">
        <f t="array" ref="O262">_xll.SNL.Clients.Office.Excel.Functions.SPG($A262, "IQ_DILUT_EPS_NORM", O$2)</f>
        <v>4.0830000000000002</v>
      </c>
      <c r="P262" s="10" cm="1">
        <f t="array" ref="P262">_xll.SNL.Clients.Office.Excel.Functions.SPG($A262, "IQ_DILUT_EPS_NORM", P$2)</f>
        <v>3.9969999999999999</v>
      </c>
      <c r="Q262" s="10" cm="1">
        <f t="array" ref="Q262">_xll.SNL.Clients.Office.Excel.Functions.SPG($A262, "IQ_DILUT_EPS_NORM", Q$2)</f>
        <v>4.0369999999999999</v>
      </c>
      <c r="R262" s="10" cm="1">
        <f t="array" ref="R262">_xll.SNL.Clients.Office.Excel.Functions.SPG($A262, "IQ_DILUT_EPS_NORM", R$2)</f>
        <v>3.3079999999999998</v>
      </c>
      <c r="S262" s="10" cm="1">
        <f t="array" ref="S262">_xll.SNL.Clients.Office.Excel.Functions.SPG($A262, "IQ_DILUT_EPS_NORM", S$2)</f>
        <v>3.1549999999999998</v>
      </c>
      <c r="T262" s="10" cm="1">
        <f t="array" ref="T262">_xll.SNL.Clients.Office.Excel.Functions.SPG($A262, "IQ_DILUT_EPS_NORM", T$2)</f>
        <v>3.2440000000000002</v>
      </c>
      <c r="U262" s="10" cm="1">
        <f t="array" ref="U262">_xll.SNL.Clients.Office.Excel.Functions.SPG($A262, "IQ_DILUT_EPS_NORM", U$2)</f>
        <v>2.8460000000000001</v>
      </c>
      <c r="V262" s="10" cm="1">
        <f t="array" ref="V262">_xll.SNL.Clients.Office.Excel.Functions.SPG($A262, "IQ_DILUT_EPS_NORM", V$2)</f>
        <v>2.7669999999999999</v>
      </c>
    </row>
    <row r="263" spans="1:22">
      <c r="A263" s="11" t="s">
        <v>266</v>
      </c>
      <c r="B263" s="10" t="str" cm="1">
        <f t="array" ref="B263">_xll.SNL.Clients.Office.Excel.Functions.SPG($A263, "IQ_DILUT_EPS_NORM", B$2)</f>
        <v>NA</v>
      </c>
      <c r="C263" s="10" cm="1">
        <f t="array" ref="C263">_xll.SNL.Clients.Office.Excel.Functions.SPG($A263, "IQ_DILUT_EPS_NORM", C$2)</f>
        <v>0.63800000000000001</v>
      </c>
      <c r="D263" s="10" cm="1">
        <f t="array" ref="D263">_xll.SNL.Clients.Office.Excel.Functions.SPG($A263, "IQ_DILUT_EPS_NORM", D$2)</f>
        <v>0.52500000000000002</v>
      </c>
      <c r="E263" s="10" cm="1">
        <f t="array" ref="E263">_xll.SNL.Clients.Office.Excel.Functions.SPG($A263, "IQ_DILUT_EPS_NORM", E$2)</f>
        <v>0.442</v>
      </c>
      <c r="F263" s="10" cm="1">
        <f t="array" ref="F263">_xll.SNL.Clients.Office.Excel.Functions.SPG($A263, "IQ_DILUT_EPS_NORM", F$2)</f>
        <v>0.32200000000000001</v>
      </c>
      <c r="G263" s="10" cm="1">
        <f t="array" ref="G263">_xll.SNL.Clients.Office.Excel.Functions.SPG($A263, "IQ_DILUT_EPS_NORM", G$2)</f>
        <v>0.55400000000000005</v>
      </c>
      <c r="H263" s="10" cm="1">
        <f t="array" ref="H263">_xll.SNL.Clients.Office.Excel.Functions.SPG($A263, "IQ_DILUT_EPS_NORM", H$2)</f>
        <v>0.53100000000000003</v>
      </c>
      <c r="I263" s="10" cm="1">
        <f t="array" ref="I263">_xll.SNL.Clients.Office.Excel.Functions.SPG($A263, "IQ_DILUT_EPS_NORM", I$2)</f>
        <v>0.48199999999999998</v>
      </c>
      <c r="J263" s="10" cm="1">
        <f t="array" ref="J263">_xll.SNL.Clients.Office.Excel.Functions.SPG($A263, "IQ_DILUT_EPS_NORM", J$2)</f>
        <v>0.65800000000000003</v>
      </c>
      <c r="K263" s="10" cm="1">
        <f t="array" ref="K263">_xll.SNL.Clients.Office.Excel.Functions.SPG($A263, "IQ_DILUT_EPS_NORM", K$2)</f>
        <v>1.0920000000000001</v>
      </c>
      <c r="L263" s="10" cm="1">
        <f t="array" ref="L263">_xll.SNL.Clients.Office.Excel.Functions.SPG($A263, "IQ_DILUT_EPS_NORM", L$2)</f>
        <v>0.49199999999999999</v>
      </c>
      <c r="M263" s="10" cm="1">
        <f t="array" ref="M263">_xll.SNL.Clients.Office.Excel.Functions.SPG($A263, "IQ_DILUT_EPS_NORM", M$2)</f>
        <v>0.48399999999999999</v>
      </c>
      <c r="N263" s="10" cm="1">
        <f t="array" ref="N263">_xll.SNL.Clients.Office.Excel.Functions.SPG($A263, "IQ_DILUT_EPS_NORM", N$2)</f>
        <v>0.26</v>
      </c>
      <c r="O263" s="10" cm="1">
        <f t="array" ref="O263">_xll.SNL.Clients.Office.Excel.Functions.SPG($A263, "IQ_DILUT_EPS_NORM", O$2)</f>
        <v>0.22800000000000001</v>
      </c>
      <c r="P263" s="10" cm="1">
        <f t="array" ref="P263">_xll.SNL.Clients.Office.Excel.Functions.SPG($A263, "IQ_DILUT_EPS_NORM", P$2)</f>
        <v>0.20300000000000001</v>
      </c>
      <c r="Q263" s="10" cm="1">
        <f t="array" ref="Q263">_xll.SNL.Clients.Office.Excel.Functions.SPG($A263, "IQ_DILUT_EPS_NORM", Q$2)</f>
        <v>0.187</v>
      </c>
      <c r="R263" s="10" cm="1">
        <f t="array" ref="R263">_xll.SNL.Clients.Office.Excel.Functions.SPG($A263, "IQ_DILUT_EPS_NORM", R$2)</f>
        <v>0.73699999999999999</v>
      </c>
      <c r="S263" s="10" cm="1">
        <f t="array" ref="S263">_xll.SNL.Clients.Office.Excel.Functions.SPG($A263, "IQ_DILUT_EPS_NORM", S$2)</f>
        <v>0.63700000000000001</v>
      </c>
      <c r="T263" s="10" cm="1">
        <f t="array" ref="T263">_xll.SNL.Clients.Office.Excel.Functions.SPG($A263, "IQ_DILUT_EPS_NORM", T$2)</f>
        <v>0.77200000000000002</v>
      </c>
      <c r="U263" s="10" cm="1">
        <f t="array" ref="U263">_xll.SNL.Clients.Office.Excel.Functions.SPG($A263, "IQ_DILUT_EPS_NORM", U$2)</f>
        <v>0.77800000000000002</v>
      </c>
      <c r="V263" s="10" cm="1">
        <f t="array" ref="V263">_xll.SNL.Clients.Office.Excel.Functions.SPG($A263, "IQ_DILUT_EPS_NORM", V$2)</f>
        <v>0.71499999999999997</v>
      </c>
    </row>
    <row r="264" spans="1:22">
      <c r="A264" s="11" t="s">
        <v>267</v>
      </c>
      <c r="B264" s="10" cm="1">
        <f t="array" ref="B264">_xll.SNL.Clients.Office.Excel.Functions.SPG($A264, "IQ_DILUT_EPS_NORM", B$2)</f>
        <v>0.92500000000000004</v>
      </c>
      <c r="C264" s="10" cm="1">
        <f t="array" ref="C264">_xll.SNL.Clients.Office.Excel.Functions.SPG($A264, "IQ_DILUT_EPS_NORM", C$2)</f>
        <v>0.86699999999999999</v>
      </c>
      <c r="D264" s="10" cm="1">
        <f t="array" ref="D264">_xll.SNL.Clients.Office.Excel.Functions.SPG($A264, "IQ_DILUT_EPS_NORM", D$2)</f>
        <v>0.90900000000000003</v>
      </c>
      <c r="E264" s="10" cm="1">
        <f t="array" ref="E264">_xll.SNL.Clients.Office.Excel.Functions.SPG($A264, "IQ_DILUT_EPS_NORM", E$2)</f>
        <v>0.996</v>
      </c>
      <c r="F264" s="10" cm="1">
        <f t="array" ref="F264">_xll.SNL.Clients.Office.Excel.Functions.SPG($A264, "IQ_DILUT_EPS_NORM", F$2)</f>
        <v>0.72499999999999998</v>
      </c>
      <c r="G264" s="10" cm="1">
        <f t="array" ref="G264">_xll.SNL.Clients.Office.Excel.Functions.SPG($A264, "IQ_DILUT_EPS_NORM", G$2)</f>
        <v>0.59499999999999997</v>
      </c>
      <c r="H264" s="10" cm="1">
        <f t="array" ref="H264">_xll.SNL.Clients.Office.Excel.Functions.SPG($A264, "IQ_DILUT_EPS_NORM", H$2)</f>
        <v>0.61899999999999999</v>
      </c>
      <c r="I264" s="10" cm="1">
        <f t="array" ref="I264">_xll.SNL.Clients.Office.Excel.Functions.SPG($A264, "IQ_DILUT_EPS_NORM", I$2)</f>
        <v>0.60899999999999999</v>
      </c>
      <c r="J264" s="10" cm="1">
        <f t="array" ref="J264">_xll.SNL.Clients.Office.Excel.Functions.SPG($A264, "IQ_DILUT_EPS_NORM", J$2)</f>
        <v>0.747</v>
      </c>
      <c r="K264" s="10" cm="1">
        <f t="array" ref="K264">_xll.SNL.Clients.Office.Excel.Functions.SPG($A264, "IQ_DILUT_EPS_NORM", K$2)</f>
        <v>0.752</v>
      </c>
      <c r="L264" s="10" cm="1">
        <f t="array" ref="L264">_xll.SNL.Clients.Office.Excel.Functions.SPG($A264, "IQ_DILUT_EPS_NORM", L$2)</f>
        <v>0.495</v>
      </c>
      <c r="M264" s="10" cm="1">
        <f t="array" ref="M264">_xll.SNL.Clients.Office.Excel.Functions.SPG($A264, "IQ_DILUT_EPS_NORM", M$2)</f>
        <v>0.159</v>
      </c>
      <c r="N264" s="10" cm="1">
        <f t="array" ref="N264">_xll.SNL.Clients.Office.Excel.Functions.SPG($A264, "IQ_DILUT_EPS_NORM", N$2)</f>
        <v>1.079</v>
      </c>
      <c r="O264" s="10" cm="1">
        <f t="array" ref="O264">_xll.SNL.Clients.Office.Excel.Functions.SPG($A264, "IQ_DILUT_EPS_NORM", O$2)</f>
        <v>0.73499999999999999</v>
      </c>
      <c r="P264" s="10" cm="1">
        <f t="array" ref="P264">_xll.SNL.Clients.Office.Excel.Functions.SPG($A264, "IQ_DILUT_EPS_NORM", P$2)</f>
        <v>-0.1</v>
      </c>
      <c r="Q264" s="10" cm="1">
        <f t="array" ref="Q264">_xll.SNL.Clients.Office.Excel.Functions.SPG($A264, "IQ_DILUT_EPS_NORM", Q$2)</f>
        <v>0.55900000000000005</v>
      </c>
      <c r="R264" s="10" cm="1">
        <f t="array" ref="R264">_xll.SNL.Clients.Office.Excel.Functions.SPG($A264, "IQ_DILUT_EPS_NORM", R$2)</f>
        <v>0.46100000000000002</v>
      </c>
      <c r="S264" s="10" t="str" cm="1">
        <f t="array" ref="S264">_xll.SNL.Clients.Office.Excel.Functions.SPG($A264, "IQ_DILUT_EPS_NORM", S$2)</f>
        <v>NA</v>
      </c>
      <c r="T264" s="10" t="str" cm="1">
        <f t="array" ref="T264">_xll.SNL.Clients.Office.Excel.Functions.SPG($A264, "IQ_DILUT_EPS_NORM", T$2)</f>
        <v>NA</v>
      </c>
      <c r="U264" s="10" t="str" cm="1">
        <f t="array" ref="U264">_xll.SNL.Clients.Office.Excel.Functions.SPG($A264, "IQ_DILUT_EPS_NORM", U$2)</f>
        <v>NA</v>
      </c>
      <c r="V264" s="10" t="str" cm="1">
        <f t="array" ref="V264">_xll.SNL.Clients.Office.Excel.Functions.SPG($A264, "IQ_DILUT_EPS_NORM", V$2)</f>
        <v>NA</v>
      </c>
    </row>
    <row r="265" spans="1:22">
      <c r="A265" s="11" t="s">
        <v>268</v>
      </c>
      <c r="B265" s="10" t="str" cm="1">
        <f t="array" ref="B265">_xll.SNL.Clients.Office.Excel.Functions.SPG($A265, "IQ_DILUT_EPS_NORM", B$2)</f>
        <v>NA</v>
      </c>
      <c r="C265" s="10" cm="1">
        <f t="array" ref="C265">_xll.SNL.Clients.Office.Excel.Functions.SPG($A265, "IQ_DILUT_EPS_NORM", C$2)</f>
        <v>2.7109999999999999</v>
      </c>
      <c r="D265" s="10" cm="1">
        <f t="array" ref="D265">_xll.SNL.Clients.Office.Excel.Functions.SPG($A265, "IQ_DILUT_EPS_NORM", D$2)</f>
        <v>-0.38300000000000001</v>
      </c>
      <c r="E265" s="10" cm="1">
        <f t="array" ref="E265">_xll.SNL.Clients.Office.Excel.Functions.SPG($A265, "IQ_DILUT_EPS_NORM", E$2)</f>
        <v>1.4770000000000001</v>
      </c>
      <c r="F265" s="10" cm="1">
        <f t="array" ref="F265">_xll.SNL.Clients.Office.Excel.Functions.SPG($A265, "IQ_DILUT_EPS_NORM", F$2)</f>
        <v>0.81699999999999995</v>
      </c>
      <c r="G265" s="10" cm="1">
        <f t="array" ref="G265">_xll.SNL.Clients.Office.Excel.Functions.SPG($A265, "IQ_DILUT_EPS_NORM", G$2)</f>
        <v>1.0680000000000001</v>
      </c>
      <c r="H265" s="10" cm="1">
        <f t="array" ref="H265">_xll.SNL.Clients.Office.Excel.Functions.SPG($A265, "IQ_DILUT_EPS_NORM", H$2)</f>
        <v>0.17</v>
      </c>
      <c r="I265" s="10" cm="1">
        <f t="array" ref="I265">_xll.SNL.Clients.Office.Excel.Functions.SPG($A265, "IQ_DILUT_EPS_NORM", I$2)</f>
        <v>0.39200000000000002</v>
      </c>
      <c r="J265" s="10" cm="1">
        <f t="array" ref="J265">_xll.SNL.Clients.Office.Excel.Functions.SPG($A265, "IQ_DILUT_EPS_NORM", J$2)</f>
        <v>-0.11799999999999999</v>
      </c>
      <c r="K265" s="10" cm="1">
        <f t="array" ref="K265">_xll.SNL.Clients.Office.Excel.Functions.SPG($A265, "IQ_DILUT_EPS_NORM", K$2)</f>
        <v>-2.93</v>
      </c>
      <c r="L265" s="10" cm="1">
        <f t="array" ref="L265">_xll.SNL.Clients.Office.Excel.Functions.SPG($A265, "IQ_DILUT_EPS_NORM", L$2)</f>
        <v>-3.3010000000000002</v>
      </c>
      <c r="M265" s="10" cm="1">
        <f t="array" ref="M265">_xll.SNL.Clients.Office.Excel.Functions.SPG($A265, "IQ_DILUT_EPS_NORM", M$2)</f>
        <v>-7.4279999999999999</v>
      </c>
      <c r="N265" s="10" cm="1">
        <f t="array" ref="N265">_xll.SNL.Clients.Office.Excel.Functions.SPG($A265, "IQ_DILUT_EPS_NORM", N$2)</f>
        <v>-9.5250000000000004</v>
      </c>
      <c r="O265" s="10" cm="1">
        <f t="array" ref="O265">_xll.SNL.Clients.Office.Excel.Functions.SPG($A265, "IQ_DILUT_EPS_NORM", O$2)</f>
        <v>-1.218</v>
      </c>
      <c r="P265" s="10" cm="1">
        <f t="array" ref="P265">_xll.SNL.Clients.Office.Excel.Functions.SPG($A265, "IQ_DILUT_EPS_NORM", P$2)</f>
        <v>-12.308</v>
      </c>
      <c r="Q265" s="10" cm="1">
        <f t="array" ref="Q265">_xll.SNL.Clients.Office.Excel.Functions.SPG($A265, "IQ_DILUT_EPS_NORM", Q$2)</f>
        <v>-7.7779999999999996</v>
      </c>
      <c r="R265" s="10" t="str" cm="1">
        <f t="array" ref="R265">_xll.SNL.Clients.Office.Excel.Functions.SPG($A265, "IQ_DILUT_EPS_NORM", R$2)</f>
        <v>NA</v>
      </c>
      <c r="S265" s="10" t="str" cm="1">
        <f t="array" ref="S265">_xll.SNL.Clients.Office.Excel.Functions.SPG($A265, "IQ_DILUT_EPS_NORM", S$2)</f>
        <v>NA</v>
      </c>
      <c r="T265" s="10" t="str" cm="1">
        <f t="array" ref="T265">_xll.SNL.Clients.Office.Excel.Functions.SPG($A265, "IQ_DILUT_EPS_NORM", T$2)</f>
        <v>NA</v>
      </c>
      <c r="U265" s="10" t="str" cm="1">
        <f t="array" ref="U265">_xll.SNL.Clients.Office.Excel.Functions.SPG($A265, "IQ_DILUT_EPS_NORM", U$2)</f>
        <v>NA</v>
      </c>
      <c r="V265" s="10" t="str" cm="1">
        <f t="array" ref="V265">_xll.SNL.Clients.Office.Excel.Functions.SPG($A265, "IQ_DILUT_EPS_NORM", V$2)</f>
        <v>NA</v>
      </c>
    </row>
    <row r="266" spans="1:22">
      <c r="A266" s="11" t="s">
        <v>269</v>
      </c>
      <c r="B266" s="10" t="str" cm="1">
        <f t="array" ref="B266">_xll.SNL.Clients.Office.Excel.Functions.SPG($A266, "IQ_DILUT_EPS_NORM", B$2)</f>
        <v>NA</v>
      </c>
      <c r="C266" s="10" cm="1">
        <f t="array" ref="C266">_xll.SNL.Clients.Office.Excel.Functions.SPG($A266, "IQ_DILUT_EPS_NORM", C$2)</f>
        <v>15.047000000000001</v>
      </c>
      <c r="D266" s="10" cm="1">
        <f t="array" ref="D266">_xll.SNL.Clients.Office.Excel.Functions.SPG($A266, "IQ_DILUT_EPS_NORM", D$2)</f>
        <v>17.192</v>
      </c>
      <c r="E266" s="10" cm="1">
        <f t="array" ref="E266">_xll.SNL.Clients.Office.Excel.Functions.SPG($A266, "IQ_DILUT_EPS_NORM", E$2)</f>
        <v>12.234</v>
      </c>
      <c r="F266" s="10" cm="1">
        <f t="array" ref="F266">_xll.SNL.Clients.Office.Excel.Functions.SPG($A266, "IQ_DILUT_EPS_NORM", F$2)</f>
        <v>7.2480000000000002</v>
      </c>
      <c r="G266" s="10" cm="1">
        <f t="array" ref="G266">_xll.SNL.Clients.Office.Excel.Functions.SPG($A266, "IQ_DILUT_EPS_NORM", G$2)</f>
        <v>4.9050000000000002</v>
      </c>
      <c r="H266" s="10" cm="1">
        <f t="array" ref="H266">_xll.SNL.Clients.Office.Excel.Functions.SPG($A266, "IQ_DILUT_EPS_NORM", H$2)</f>
        <v>6.49</v>
      </c>
      <c r="I266" s="10" cm="1">
        <f t="array" ref="I266">_xll.SNL.Clients.Office.Excel.Functions.SPG($A266, "IQ_DILUT_EPS_NORM", I$2)</f>
        <v>5.2619999999999996</v>
      </c>
      <c r="J266" s="10" cm="1">
        <f t="array" ref="J266">_xll.SNL.Clients.Office.Excel.Functions.SPG($A266, "IQ_DILUT_EPS_NORM", J$2)</f>
        <v>4.2560000000000002</v>
      </c>
      <c r="K266" s="10" cm="1">
        <f t="array" ref="K266">_xll.SNL.Clients.Office.Excel.Functions.SPG($A266, "IQ_DILUT_EPS_NORM", K$2)</f>
        <v>2.754</v>
      </c>
      <c r="L266" s="10" cm="1">
        <f t="array" ref="L266">_xll.SNL.Clients.Office.Excel.Functions.SPG($A266, "IQ_DILUT_EPS_NORM", L$2)</f>
        <v>2.4060000000000001</v>
      </c>
      <c r="M266" s="10" cm="1">
        <f t="array" ref="M266">_xll.SNL.Clients.Office.Excel.Functions.SPG($A266, "IQ_DILUT_EPS_NORM", M$2)</f>
        <v>2.5289999999999999</v>
      </c>
      <c r="N266" s="10" cm="1">
        <f t="array" ref="N266">_xll.SNL.Clients.Office.Excel.Functions.SPG($A266, "IQ_DILUT_EPS_NORM", N$2)</f>
        <v>3.3</v>
      </c>
      <c r="O266" s="10" cm="1">
        <f t="array" ref="O266">_xll.SNL.Clients.Office.Excel.Functions.SPG($A266, "IQ_DILUT_EPS_NORM", O$2)</f>
        <v>3.8140000000000001</v>
      </c>
      <c r="P266" s="10" cm="1">
        <f t="array" ref="P266">_xll.SNL.Clients.Office.Excel.Functions.SPG($A266, "IQ_DILUT_EPS_NORM", P$2)</f>
        <v>2.5539999999999998</v>
      </c>
      <c r="Q266" s="10" cm="1">
        <f t="array" ref="Q266">_xll.SNL.Clients.Office.Excel.Functions.SPG($A266, "IQ_DILUT_EPS_NORM", Q$2)</f>
        <v>-0.14199999999999999</v>
      </c>
      <c r="R266" s="10" cm="1">
        <f t="array" ref="R266">_xll.SNL.Clients.Office.Excel.Functions.SPG($A266, "IQ_DILUT_EPS_NORM", R$2)</f>
        <v>0.90900000000000003</v>
      </c>
      <c r="S266" s="10" cm="1">
        <f t="array" ref="S266">_xll.SNL.Clients.Office.Excel.Functions.SPG($A266, "IQ_DILUT_EPS_NORM", S$2)</f>
        <v>2.7290000000000001</v>
      </c>
      <c r="T266" s="10" cm="1">
        <f t="array" ref="T266">_xll.SNL.Clients.Office.Excel.Functions.SPG($A266, "IQ_DILUT_EPS_NORM", T$2)</f>
        <v>1.6619999999999999</v>
      </c>
      <c r="U266" s="10" cm="1">
        <f t="array" ref="U266">_xll.SNL.Clients.Office.Excel.Functions.SPG($A266, "IQ_DILUT_EPS_NORM", U$2)</f>
        <v>1.3740000000000001</v>
      </c>
      <c r="V266" s="10" cm="1">
        <f t="array" ref="V266">_xll.SNL.Clients.Office.Excel.Functions.SPG($A266, "IQ_DILUT_EPS_NORM", V$2)</f>
        <v>1.7090000000000001</v>
      </c>
    </row>
    <row r="267" spans="1:22">
      <c r="A267" s="11" t="s">
        <v>270</v>
      </c>
      <c r="B267" s="10" cm="1">
        <f t="array" ref="B267">_xll.SNL.Clients.Office.Excel.Functions.SPG($A267, "IQ_DILUT_EPS_NORM", B$2)</f>
        <v>5.306</v>
      </c>
      <c r="C267" s="10" cm="1">
        <f t="array" ref="C267">_xll.SNL.Clients.Office.Excel.Functions.SPG($A267, "IQ_DILUT_EPS_NORM", C$2)</f>
        <v>6.0449999999999999</v>
      </c>
      <c r="D267" s="10" cm="1">
        <f t="array" ref="D267">_xll.SNL.Clients.Office.Excel.Functions.SPG($A267, "IQ_DILUT_EPS_NORM", D$2)</f>
        <v>7.2050000000000001</v>
      </c>
      <c r="E267" s="10" cm="1">
        <f t="array" ref="E267">_xll.SNL.Clients.Office.Excel.Functions.SPG($A267, "IQ_DILUT_EPS_NORM", E$2)</f>
        <v>8.4930000000000003</v>
      </c>
      <c r="F267" s="10" cm="1">
        <f t="array" ref="F267">_xll.SNL.Clients.Office.Excel.Functions.SPG($A267, "IQ_DILUT_EPS_NORM", F$2)</f>
        <v>7.4740000000000002</v>
      </c>
      <c r="G267" s="10" cm="1">
        <f t="array" ref="G267">_xll.SNL.Clients.Office.Excel.Functions.SPG($A267, "IQ_DILUT_EPS_NORM", G$2)</f>
        <v>6.6710000000000003</v>
      </c>
      <c r="H267" s="10" cm="1">
        <f t="array" ref="H267">_xll.SNL.Clients.Office.Excel.Functions.SPG($A267, "IQ_DILUT_EPS_NORM", H$2)</f>
        <v>5.6340000000000003</v>
      </c>
      <c r="I267" s="10" cm="1">
        <f t="array" ref="I267">_xll.SNL.Clients.Office.Excel.Functions.SPG($A267, "IQ_DILUT_EPS_NORM", I$2)</f>
        <v>4.8419999999999996</v>
      </c>
      <c r="J267" s="10" cm="1">
        <f t="array" ref="J267">_xll.SNL.Clients.Office.Excel.Functions.SPG($A267, "IQ_DILUT_EPS_NORM", J$2)</f>
        <v>4.883</v>
      </c>
      <c r="K267" s="10" cm="1">
        <f t="array" ref="K267">_xll.SNL.Clients.Office.Excel.Functions.SPG($A267, "IQ_DILUT_EPS_NORM", K$2)</f>
        <v>4.9640000000000004</v>
      </c>
      <c r="L267" s="10" cm="1">
        <f t="array" ref="L267">_xll.SNL.Clients.Office.Excel.Functions.SPG($A267, "IQ_DILUT_EPS_NORM", L$2)</f>
        <v>4.5279999999999996</v>
      </c>
      <c r="M267" s="10" cm="1">
        <f t="array" ref="M267">_xll.SNL.Clients.Office.Excel.Functions.SPG($A267, "IQ_DILUT_EPS_NORM", M$2)</f>
        <v>4.593</v>
      </c>
      <c r="N267" s="10" cm="1">
        <f t="array" ref="N267">_xll.SNL.Clients.Office.Excel.Functions.SPG($A267, "IQ_DILUT_EPS_NORM", N$2)</f>
        <v>4.92</v>
      </c>
      <c r="O267" s="10" cm="1">
        <f t="array" ref="O267">_xll.SNL.Clients.Office.Excel.Functions.SPG($A267, "IQ_DILUT_EPS_NORM", O$2)</f>
        <v>4.5209999999999999</v>
      </c>
      <c r="P267" s="10" cm="1">
        <f t="array" ref="P267">_xll.SNL.Clients.Office.Excel.Functions.SPG($A267, "IQ_DILUT_EPS_NORM", P$2)</f>
        <v>4.8440000000000003</v>
      </c>
      <c r="Q267" s="10" cm="1">
        <f t="array" ref="Q267">_xll.SNL.Clients.Office.Excel.Functions.SPG($A267, "IQ_DILUT_EPS_NORM", Q$2)</f>
        <v>3.629</v>
      </c>
      <c r="R267" s="10" cm="1">
        <f t="array" ref="R267">_xll.SNL.Clients.Office.Excel.Functions.SPG($A267, "IQ_DILUT_EPS_NORM", R$2)</f>
        <v>3.3260000000000001</v>
      </c>
      <c r="S267" s="10" cm="1">
        <f t="array" ref="S267">_xll.SNL.Clients.Office.Excel.Functions.SPG($A267, "IQ_DILUT_EPS_NORM", S$2)</f>
        <v>2.976</v>
      </c>
      <c r="T267" s="10" cm="1">
        <f t="array" ref="T267">_xll.SNL.Clients.Office.Excel.Functions.SPG($A267, "IQ_DILUT_EPS_NORM", T$2)</f>
        <v>2.5339999999999998</v>
      </c>
      <c r="U267" s="10" cm="1">
        <f t="array" ref="U267">_xll.SNL.Clients.Office.Excel.Functions.SPG($A267, "IQ_DILUT_EPS_NORM", U$2)</f>
        <v>1.4790000000000001</v>
      </c>
      <c r="V267" s="10" cm="1">
        <f t="array" ref="V267">_xll.SNL.Clients.Office.Excel.Functions.SPG($A267, "IQ_DILUT_EPS_NORM", V$2)</f>
        <v>1.048</v>
      </c>
    </row>
    <row r="268" spans="1:22">
      <c r="A268" s="11" t="s">
        <v>271</v>
      </c>
      <c r="B268" s="10" t="str" cm="1">
        <f t="array" ref="B268">_xll.SNL.Clients.Office.Excel.Functions.SPG($A268, "IQ_DILUT_EPS_NORM", B$2)</f>
        <v>NA</v>
      </c>
      <c r="C268" s="10" cm="1">
        <f t="array" ref="C268">_xll.SNL.Clients.Office.Excel.Functions.SPG($A268, "IQ_DILUT_EPS_NORM", C$2)</f>
        <v>7.2140000000000004</v>
      </c>
      <c r="D268" s="10" cm="1">
        <f t="array" ref="D268">_xll.SNL.Clients.Office.Excel.Functions.SPG($A268, "IQ_DILUT_EPS_NORM", D$2)</f>
        <v>10.714</v>
      </c>
      <c r="E268" s="10" cm="1">
        <f t="array" ref="E268">_xll.SNL.Clients.Office.Excel.Functions.SPG($A268, "IQ_DILUT_EPS_NORM", E$2)</f>
        <v>18.812000000000001</v>
      </c>
      <c r="F268" s="10" cm="1">
        <f t="array" ref="F268">_xll.SNL.Clients.Office.Excel.Functions.SPG($A268, "IQ_DILUT_EPS_NORM", F$2)</f>
        <v>17.524999999999999</v>
      </c>
      <c r="G268" s="10" cm="1">
        <f t="array" ref="G268">_xll.SNL.Clients.Office.Excel.Functions.SPG($A268, "IQ_DILUT_EPS_NORM", G$2)</f>
        <v>7.3390000000000004</v>
      </c>
      <c r="H268" s="10" cm="1">
        <f t="array" ref="H268">_xll.SNL.Clients.Office.Excel.Functions.SPG($A268, "IQ_DILUT_EPS_NORM", H$2)</f>
        <v>6.891</v>
      </c>
      <c r="I268" s="10" cm="1">
        <f t="array" ref="I268">_xll.SNL.Clients.Office.Excel.Functions.SPG($A268, "IQ_DILUT_EPS_NORM", I$2)</f>
        <v>6.8520000000000003</v>
      </c>
      <c r="J268" s="10" cm="1">
        <f t="array" ref="J268">_xll.SNL.Clients.Office.Excel.Functions.SPG($A268, "IQ_DILUT_EPS_NORM", J$2)</f>
        <v>6.9539999999999997</v>
      </c>
      <c r="K268" s="10" cm="1">
        <f t="array" ref="K268">_xll.SNL.Clients.Office.Excel.Functions.SPG($A268, "IQ_DILUT_EPS_NORM", K$2)</f>
        <v>6.1740000000000004</v>
      </c>
      <c r="L268" s="10" cm="1">
        <f t="array" ref="L268">_xll.SNL.Clients.Office.Excel.Functions.SPG($A268, "IQ_DILUT_EPS_NORM", L$2)</f>
        <v>6.1429999999999998</v>
      </c>
      <c r="M268" s="10" cm="1">
        <f t="array" ref="M268">_xll.SNL.Clients.Office.Excel.Functions.SPG($A268, "IQ_DILUT_EPS_NORM", M$2)</f>
        <v>6.35</v>
      </c>
      <c r="N268" s="10" cm="1">
        <f t="array" ref="N268">_xll.SNL.Clients.Office.Excel.Functions.SPG($A268, "IQ_DILUT_EPS_NORM", N$2)</f>
        <v>6.3129999999999997</v>
      </c>
      <c r="O268" s="10" cm="1">
        <f t="array" ref="O268">_xll.SNL.Clients.Office.Excel.Functions.SPG($A268, "IQ_DILUT_EPS_NORM", O$2)</f>
        <v>5.9109999999999996</v>
      </c>
      <c r="P268" s="10" cm="1">
        <f t="array" ref="P268">_xll.SNL.Clients.Office.Excel.Functions.SPG($A268, "IQ_DILUT_EPS_NORM", P$2)</f>
        <v>5.5259999999999998</v>
      </c>
      <c r="Q268" s="10" cm="1">
        <f t="array" ref="Q268">_xll.SNL.Clients.Office.Excel.Functions.SPG($A268, "IQ_DILUT_EPS_NORM", Q$2)</f>
        <v>5.048</v>
      </c>
      <c r="R268" s="10" cm="1">
        <f t="array" ref="R268">_xll.SNL.Clients.Office.Excel.Functions.SPG($A268, "IQ_DILUT_EPS_NORM", R$2)</f>
        <v>4.5060000000000002</v>
      </c>
      <c r="S268" s="10" cm="1">
        <f t="array" ref="S268">_xll.SNL.Clients.Office.Excel.Functions.SPG($A268, "IQ_DILUT_EPS_NORM", S$2)</f>
        <v>4.3949999999999996</v>
      </c>
      <c r="T268" s="10" cm="1">
        <f t="array" ref="T268">_xll.SNL.Clients.Office.Excel.Functions.SPG($A268, "IQ_DILUT_EPS_NORM", T$2)</f>
        <v>3.407</v>
      </c>
      <c r="U268" s="10" cm="1">
        <f t="array" ref="U268">_xll.SNL.Clients.Office.Excel.Functions.SPG($A268, "IQ_DILUT_EPS_NORM", U$2)</f>
        <v>2.85</v>
      </c>
      <c r="V268" s="10" cm="1">
        <f t="array" ref="V268">_xll.SNL.Clients.Office.Excel.Functions.SPG($A268, "IQ_DILUT_EPS_NORM", V$2)</f>
        <v>2.548</v>
      </c>
    </row>
    <row r="269" spans="1:22">
      <c r="A269" s="11" t="s">
        <v>272</v>
      </c>
      <c r="B269" s="10" cm="1">
        <f t="array" ref="B269">_xll.SNL.Clients.Office.Excel.Functions.SPG($A269, "IQ_DILUT_EPS_NORM", B$2)</f>
        <v>2.3580000000000001</v>
      </c>
      <c r="C269" s="10" cm="1">
        <f t="array" ref="C269">_xll.SNL.Clients.Office.Excel.Functions.SPG($A269, "IQ_DILUT_EPS_NORM", C$2)</f>
        <v>1.8979999999999999</v>
      </c>
      <c r="D269" s="10" cm="1">
        <f t="array" ref="D269">_xll.SNL.Clients.Office.Excel.Functions.SPG($A269, "IQ_DILUT_EPS_NORM", D$2)</f>
        <v>2.6480000000000001</v>
      </c>
      <c r="E269" s="10" cm="1">
        <f t="array" ref="E269">_xll.SNL.Clients.Office.Excel.Functions.SPG($A269, "IQ_DILUT_EPS_NORM", E$2)</f>
        <v>2.2370000000000001</v>
      </c>
      <c r="F269" s="10" cm="1">
        <f t="array" ref="F269">_xll.SNL.Clients.Office.Excel.Functions.SPG($A269, "IQ_DILUT_EPS_NORM", F$2)</f>
        <v>1.393</v>
      </c>
      <c r="G269" s="10" cm="1">
        <f t="array" ref="G269">_xll.SNL.Clients.Office.Excel.Functions.SPG($A269, "IQ_DILUT_EPS_NORM", G$2)</f>
        <v>0.97599999999999998</v>
      </c>
      <c r="H269" s="10" cm="1">
        <f t="array" ref="H269">_xll.SNL.Clients.Office.Excel.Functions.SPG($A269, "IQ_DILUT_EPS_NORM", H$2)</f>
        <v>1.1080000000000001</v>
      </c>
      <c r="I269" s="10" cm="1">
        <f t="array" ref="I269">_xll.SNL.Clients.Office.Excel.Functions.SPG($A269, "IQ_DILUT_EPS_NORM", I$2)</f>
        <v>0.86799999999999999</v>
      </c>
      <c r="J269" s="10" cm="1">
        <f t="array" ref="J269">_xll.SNL.Clients.Office.Excel.Functions.SPG($A269, "IQ_DILUT_EPS_NORM", J$2)</f>
        <v>0.42199999999999999</v>
      </c>
      <c r="K269" s="10" cm="1">
        <f t="array" ref="K269">_xll.SNL.Clients.Office.Excel.Functions.SPG($A269, "IQ_DILUT_EPS_NORM", K$2)</f>
        <v>0.36</v>
      </c>
      <c r="L269" s="10" cm="1">
        <f t="array" ref="L269">_xll.SNL.Clients.Office.Excel.Functions.SPG($A269, "IQ_DILUT_EPS_NORM", L$2)</f>
        <v>0.26200000000000001</v>
      </c>
      <c r="M269" s="10" cm="1">
        <f t="array" ref="M269">_xll.SNL.Clients.Office.Excel.Functions.SPG($A269, "IQ_DILUT_EPS_NORM", M$2)</f>
        <v>0.11700000000000001</v>
      </c>
      <c r="N269" s="10" cm="1">
        <f t="array" ref="N269">_xll.SNL.Clients.Office.Excel.Functions.SPG($A269, "IQ_DILUT_EPS_NORM", N$2)</f>
        <v>5.6000000000000001E-2</v>
      </c>
      <c r="O269" s="10" cm="1">
        <f t="array" ref="O269">_xll.SNL.Clients.Office.Excel.Functions.SPG($A269, "IQ_DILUT_EPS_NORM", O$2)</f>
        <v>0.24399999999999999</v>
      </c>
      <c r="P269" s="10" cm="1">
        <f t="array" ref="P269">_xll.SNL.Clients.Office.Excel.Functions.SPG($A269, "IQ_DILUT_EPS_NORM", P$2)</f>
        <v>0.38900000000000001</v>
      </c>
      <c r="Q269" s="10" cm="1">
        <f t="array" ref="Q269">_xll.SNL.Clients.Office.Excel.Functions.SPG($A269, "IQ_DILUT_EPS_NORM", Q$2)</f>
        <v>7.0000000000000001E-3</v>
      </c>
      <c r="R269" s="10" cm="1">
        <f t="array" ref="R269">_xll.SNL.Clients.Office.Excel.Functions.SPG($A269, "IQ_DILUT_EPS_NORM", R$2)</f>
        <v>0.124</v>
      </c>
      <c r="S269" s="10" cm="1">
        <f t="array" ref="S269">_xll.SNL.Clients.Office.Excel.Functions.SPG($A269, "IQ_DILUT_EPS_NORM", S$2)</f>
        <v>0.36899999999999999</v>
      </c>
      <c r="T269" s="10" cm="1">
        <f t="array" ref="T269">_xll.SNL.Clients.Office.Excel.Functions.SPG($A269, "IQ_DILUT_EPS_NORM", T$2)</f>
        <v>0.30199999999999999</v>
      </c>
      <c r="U269" s="10" cm="1">
        <f t="array" ref="U269">_xll.SNL.Clients.Office.Excel.Functions.SPG($A269, "IQ_DILUT_EPS_NORM", U$2)</f>
        <v>0.14799999999999999</v>
      </c>
      <c r="V269" s="10" cm="1">
        <f t="array" ref="V269">_xll.SNL.Clients.Office.Excel.Functions.SPG($A269, "IQ_DILUT_EPS_NORM", V$2)</f>
        <v>0.13900000000000001</v>
      </c>
    </row>
    <row r="270" spans="1:22">
      <c r="A270" s="11" t="s">
        <v>273</v>
      </c>
      <c r="B270" s="10" cm="1">
        <f t="array" ref="B270">_xll.SNL.Clients.Office.Excel.Functions.SPG($A270, "IQ_DILUT_EPS_NORM", B$2)</f>
        <v>2.9390000000000001</v>
      </c>
      <c r="C270" s="10" cm="1">
        <f t="array" ref="C270">_xll.SNL.Clients.Office.Excel.Functions.SPG($A270, "IQ_DILUT_EPS_NORM", C$2)</f>
        <v>6.1479999999999997</v>
      </c>
      <c r="D270" s="10" cm="1">
        <f t="array" ref="D270">_xll.SNL.Clients.Office.Excel.Functions.SPG($A270, "IQ_DILUT_EPS_NORM", D$2)</f>
        <v>2.6360000000000001</v>
      </c>
      <c r="E270" s="10" cm="1">
        <f t="array" ref="E270">_xll.SNL.Clients.Office.Excel.Functions.SPG($A270, "IQ_DILUT_EPS_NORM", E$2)</f>
        <v>1.26</v>
      </c>
      <c r="F270" s="10" cm="1">
        <f t="array" ref="F270">_xll.SNL.Clients.Office.Excel.Functions.SPG($A270, "IQ_DILUT_EPS_NORM", F$2)</f>
        <v>1.6559999999999999</v>
      </c>
      <c r="G270" s="10" cm="1">
        <f t="array" ref="G270">_xll.SNL.Clients.Office.Excel.Functions.SPG($A270, "IQ_DILUT_EPS_NORM", G$2)</f>
        <v>2.7879999999999998</v>
      </c>
      <c r="H270" s="10" cm="1">
        <f t="array" ref="H270">_xll.SNL.Clients.Office.Excel.Functions.SPG($A270, "IQ_DILUT_EPS_NORM", H$2)</f>
        <v>2.4510000000000001</v>
      </c>
      <c r="I270" s="10" cm="1">
        <f t="array" ref="I270">_xll.SNL.Clients.Office.Excel.Functions.SPG($A270, "IQ_DILUT_EPS_NORM", I$2)</f>
        <v>2.105</v>
      </c>
      <c r="J270" s="10" cm="1">
        <f t="array" ref="J270">_xll.SNL.Clients.Office.Excel.Functions.SPG($A270, "IQ_DILUT_EPS_NORM", J$2)</f>
        <v>2.1059999999999999</v>
      </c>
      <c r="K270" s="10" t="str" cm="1">
        <f t="array" ref="K270">_xll.SNL.Clients.Office.Excel.Functions.SPG($A270, "IQ_DILUT_EPS_NORM", K$2)</f>
        <v>NA</v>
      </c>
      <c r="L270" s="10" t="str" cm="1">
        <f t="array" ref="L270">_xll.SNL.Clients.Office.Excel.Functions.SPG($A270, "IQ_DILUT_EPS_NORM", L$2)</f>
        <v>NA</v>
      </c>
      <c r="M270" s="10" t="str" cm="1">
        <f t="array" ref="M270">_xll.SNL.Clients.Office.Excel.Functions.SPG($A270, "IQ_DILUT_EPS_NORM", M$2)</f>
        <v>NA</v>
      </c>
      <c r="N270" s="10" t="str" cm="1">
        <f t="array" ref="N270">_xll.SNL.Clients.Office.Excel.Functions.SPG($A270, "IQ_DILUT_EPS_NORM", N$2)</f>
        <v>NA</v>
      </c>
      <c r="O270" s="10" t="str" cm="1">
        <f t="array" ref="O270">_xll.SNL.Clients.Office.Excel.Functions.SPG($A270, "IQ_DILUT_EPS_NORM", O$2)</f>
        <v>NA</v>
      </c>
      <c r="P270" s="10" t="str" cm="1">
        <f t="array" ref="P270">_xll.SNL.Clients.Office.Excel.Functions.SPG($A270, "IQ_DILUT_EPS_NORM", P$2)</f>
        <v>NA</v>
      </c>
      <c r="Q270" s="10" t="str" cm="1">
        <f t="array" ref="Q270">_xll.SNL.Clients.Office.Excel.Functions.SPG($A270, "IQ_DILUT_EPS_NORM", Q$2)</f>
        <v>NA</v>
      </c>
      <c r="R270" s="10" t="str" cm="1">
        <f t="array" ref="R270">_xll.SNL.Clients.Office.Excel.Functions.SPG($A270, "IQ_DILUT_EPS_NORM", R$2)</f>
        <v>NA</v>
      </c>
      <c r="S270" s="10" t="str" cm="1">
        <f t="array" ref="S270">_xll.SNL.Clients.Office.Excel.Functions.SPG($A270, "IQ_DILUT_EPS_NORM", S$2)</f>
        <v>NA</v>
      </c>
      <c r="T270" s="10" t="str" cm="1">
        <f t="array" ref="T270">_xll.SNL.Clients.Office.Excel.Functions.SPG($A270, "IQ_DILUT_EPS_NORM", T$2)</f>
        <v>NA</v>
      </c>
      <c r="U270" s="10" t="str" cm="1">
        <f t="array" ref="U270">_xll.SNL.Clients.Office.Excel.Functions.SPG($A270, "IQ_DILUT_EPS_NORM", U$2)</f>
        <v>NA</v>
      </c>
      <c r="V270" s="10" t="str" cm="1">
        <f t="array" ref="V270">_xll.SNL.Clients.Office.Excel.Functions.SPG($A270, "IQ_DILUT_EPS_NORM", V$2)</f>
        <v>NA</v>
      </c>
    </row>
    <row r="271" spans="1:22">
      <c r="A271" s="11" t="s">
        <v>274</v>
      </c>
      <c r="B271" s="10" cm="1">
        <f t="array" ref="B271">_xll.SNL.Clients.Office.Excel.Functions.SPG($A271, "IQ_DILUT_EPS_NORM", B$2)</f>
        <v>1.2889999999999999</v>
      </c>
      <c r="C271" s="10" cm="1">
        <f t="array" ref="C271">_xll.SNL.Clients.Office.Excel.Functions.SPG($A271, "IQ_DILUT_EPS_NORM", C$2)</f>
        <v>1.198</v>
      </c>
      <c r="D271" s="10" cm="1">
        <f t="array" ref="D271">_xll.SNL.Clients.Office.Excel.Functions.SPG($A271, "IQ_DILUT_EPS_NORM", D$2)</f>
        <v>-0.50600000000000001</v>
      </c>
      <c r="E271" s="10" cm="1">
        <f t="array" ref="E271">_xll.SNL.Clients.Office.Excel.Functions.SPG($A271, "IQ_DILUT_EPS_NORM", E$2)</f>
        <v>-0.65900000000000003</v>
      </c>
      <c r="F271" s="10" cm="1">
        <f t="array" ref="F271">_xll.SNL.Clients.Office.Excel.Functions.SPG($A271, "IQ_DILUT_EPS_NORM", F$2)</f>
        <v>-0.875</v>
      </c>
      <c r="G271" s="10" cm="1">
        <f t="array" ref="G271">_xll.SNL.Clients.Office.Excel.Functions.SPG($A271, "IQ_DILUT_EPS_NORM", G$2)</f>
        <v>1.7490000000000001</v>
      </c>
      <c r="H271" s="10" cm="1">
        <f t="array" ref="H271">_xll.SNL.Clients.Office.Excel.Functions.SPG($A271, "IQ_DILUT_EPS_NORM", H$2)</f>
        <v>2.13</v>
      </c>
      <c r="I271" s="10" cm="1">
        <f t="array" ref="I271">_xll.SNL.Clients.Office.Excel.Functions.SPG($A271, "IQ_DILUT_EPS_NORM", I$2)</f>
        <v>1.855</v>
      </c>
      <c r="J271" s="10" cm="1">
        <f t="array" ref="J271">_xll.SNL.Clients.Office.Excel.Functions.SPG($A271, "IQ_DILUT_EPS_NORM", J$2)</f>
        <v>1.4730000000000001</v>
      </c>
      <c r="K271" s="10" cm="1">
        <f t="array" ref="K271">_xll.SNL.Clients.Office.Excel.Functions.SPG($A271, "IQ_DILUT_EPS_NORM", K$2)</f>
        <v>1.5509999999999999</v>
      </c>
      <c r="L271" s="10" cm="1">
        <f t="array" ref="L271">_xll.SNL.Clients.Office.Excel.Functions.SPG($A271, "IQ_DILUT_EPS_NORM", L$2)</f>
        <v>2.0609999999999999</v>
      </c>
      <c r="M271" s="10" cm="1">
        <f t="array" ref="M271">_xll.SNL.Clients.Office.Excel.Functions.SPG($A271, "IQ_DILUT_EPS_NORM", M$2)</f>
        <v>1.6479999999999999</v>
      </c>
      <c r="N271" s="10" cm="1">
        <f t="array" ref="N271">_xll.SNL.Clients.Office.Excel.Functions.SPG($A271, "IQ_DILUT_EPS_NORM", N$2)</f>
        <v>1.25</v>
      </c>
      <c r="O271" s="10" cm="1">
        <f t="array" ref="O271">_xll.SNL.Clients.Office.Excel.Functions.SPG($A271, "IQ_DILUT_EPS_NORM", O$2)</f>
        <v>1.24</v>
      </c>
      <c r="P271" s="10" cm="1">
        <f t="array" ref="P271">_xll.SNL.Clients.Office.Excel.Functions.SPG($A271, "IQ_DILUT_EPS_NORM", P$2)</f>
        <v>0.503</v>
      </c>
      <c r="Q271" s="10" cm="1">
        <f t="array" ref="Q271">_xll.SNL.Clients.Office.Excel.Functions.SPG($A271, "IQ_DILUT_EPS_NORM", Q$2)</f>
        <v>-0.1</v>
      </c>
      <c r="R271" s="10" cm="1">
        <f t="array" ref="R271">_xll.SNL.Clients.Office.Excel.Functions.SPG($A271, "IQ_DILUT_EPS_NORM", R$2)</f>
        <v>-0.26500000000000001</v>
      </c>
      <c r="S271" s="10" cm="1">
        <f t="array" ref="S271">_xll.SNL.Clients.Office.Excel.Functions.SPG($A271, "IQ_DILUT_EPS_NORM", S$2)</f>
        <v>0.26400000000000001</v>
      </c>
      <c r="T271" s="10" cm="1">
        <f t="array" ref="T271">_xll.SNL.Clients.Office.Excel.Functions.SPG($A271, "IQ_DILUT_EPS_NORM", T$2)</f>
        <v>0.89200000000000002</v>
      </c>
      <c r="U271" s="10" cm="1">
        <f t="array" ref="U271">_xll.SNL.Clients.Office.Excel.Functions.SPG($A271, "IQ_DILUT_EPS_NORM", U$2)</f>
        <v>0.752</v>
      </c>
      <c r="V271" s="10" cm="1">
        <f t="array" ref="V271">_xll.SNL.Clients.Office.Excel.Functions.SPG($A271, "IQ_DILUT_EPS_NORM", V$2)</f>
        <v>0.19500000000000001</v>
      </c>
    </row>
    <row r="272" spans="1:22">
      <c r="A272" s="11" t="s">
        <v>275</v>
      </c>
      <c r="B272" s="10" t="str" cm="1">
        <f t="array" ref="B272">_xll.SNL.Clients.Office.Excel.Functions.SPG($A272, "IQ_DILUT_EPS_NORM", B$2)</f>
        <v>NA</v>
      </c>
      <c r="C272" s="10" cm="1">
        <f t="array" ref="C272">_xll.SNL.Clients.Office.Excel.Functions.SPG($A272, "IQ_DILUT_EPS_NORM", C$2)</f>
        <v>4.9800000000000004</v>
      </c>
      <c r="D272" s="10" cm="1">
        <f t="array" ref="D272">_xll.SNL.Clients.Office.Excel.Functions.SPG($A272, "IQ_DILUT_EPS_NORM", D$2)</f>
        <v>4.2130000000000001</v>
      </c>
      <c r="E272" s="10" cm="1">
        <f t="array" ref="E272">_xll.SNL.Clients.Office.Excel.Functions.SPG($A272, "IQ_DILUT_EPS_NORM", E$2)</f>
        <v>4.32</v>
      </c>
      <c r="F272" s="10" cm="1">
        <f t="array" ref="F272">_xll.SNL.Clients.Office.Excel.Functions.SPG($A272, "IQ_DILUT_EPS_NORM", F$2)</f>
        <v>3.76</v>
      </c>
      <c r="G272" s="10" cm="1">
        <f t="array" ref="G272">_xll.SNL.Clients.Office.Excel.Functions.SPG($A272, "IQ_DILUT_EPS_NORM", G$2)</f>
        <v>3.3540000000000001</v>
      </c>
      <c r="H272" s="10" cm="1">
        <f t="array" ref="H272">_xll.SNL.Clients.Office.Excel.Functions.SPG($A272, "IQ_DILUT_EPS_NORM", H$2)</f>
        <v>2.669</v>
      </c>
      <c r="I272" s="10" cm="1">
        <f t="array" ref="I272">_xll.SNL.Clients.Office.Excel.Functions.SPG($A272, "IQ_DILUT_EPS_NORM", I$2)</f>
        <v>2.306</v>
      </c>
      <c r="J272" s="10" cm="1">
        <f t="array" ref="J272">_xll.SNL.Clients.Office.Excel.Functions.SPG($A272, "IQ_DILUT_EPS_NORM", J$2)</f>
        <v>2.5529999999999999</v>
      </c>
      <c r="K272" s="10" cm="1">
        <f t="array" ref="K272">_xll.SNL.Clients.Office.Excel.Functions.SPG($A272, "IQ_DILUT_EPS_NORM", K$2)</f>
        <v>2.847</v>
      </c>
      <c r="L272" s="10" cm="1">
        <f t="array" ref="L272">_xll.SNL.Clients.Office.Excel.Functions.SPG($A272, "IQ_DILUT_EPS_NORM", L$2)</f>
        <v>2.3820000000000001</v>
      </c>
      <c r="M272" s="10" cm="1">
        <f t="array" ref="M272">_xll.SNL.Clients.Office.Excel.Functions.SPG($A272, "IQ_DILUT_EPS_NORM", M$2)</f>
        <v>1.5960000000000001</v>
      </c>
      <c r="N272" s="10" cm="1">
        <f t="array" ref="N272">_xll.SNL.Clients.Office.Excel.Functions.SPG($A272, "IQ_DILUT_EPS_NORM", N$2)</f>
        <v>2.681</v>
      </c>
      <c r="O272" s="10" cm="1">
        <f t="array" ref="O272">_xll.SNL.Clients.Office.Excel.Functions.SPG($A272, "IQ_DILUT_EPS_NORM", O$2)</f>
        <v>-0.23799999999999999</v>
      </c>
      <c r="P272" s="10" cm="1">
        <f t="array" ref="P272">_xll.SNL.Clients.Office.Excel.Functions.SPG($A272, "IQ_DILUT_EPS_NORM", P$2)</f>
        <v>5.8330000000000002</v>
      </c>
      <c r="Q272" s="10" cm="1">
        <f t="array" ref="Q272">_xll.SNL.Clients.Office.Excel.Functions.SPG($A272, "IQ_DILUT_EPS_NORM", Q$2)</f>
        <v>4.923</v>
      </c>
      <c r="R272" s="10" cm="1">
        <f t="array" ref="R272">_xll.SNL.Clients.Office.Excel.Functions.SPG($A272, "IQ_DILUT_EPS_NORM", R$2)</f>
        <v>4.2409999999999997</v>
      </c>
      <c r="S272" s="10" cm="1">
        <f t="array" ref="S272">_xll.SNL.Clients.Office.Excel.Functions.SPG($A272, "IQ_DILUT_EPS_NORM", S$2)</f>
        <v>3.8860000000000001</v>
      </c>
      <c r="T272" s="10" cm="1">
        <f t="array" ref="T272">_xll.SNL.Clients.Office.Excel.Functions.SPG($A272, "IQ_DILUT_EPS_NORM", T$2)</f>
        <v>4.0730000000000004</v>
      </c>
      <c r="U272" s="10" cm="1">
        <f t="array" ref="U272">_xll.SNL.Clients.Office.Excel.Functions.SPG($A272, "IQ_DILUT_EPS_NORM", U$2)</f>
        <v>3.351</v>
      </c>
      <c r="V272" s="10" cm="1">
        <f t="array" ref="V272">_xll.SNL.Clients.Office.Excel.Functions.SPG($A272, "IQ_DILUT_EPS_NORM", V$2)</f>
        <v>2.7679999999999998</v>
      </c>
    </row>
    <row r="273" spans="1:22">
      <c r="A273" s="11" t="s">
        <v>276</v>
      </c>
      <c r="B273" s="10" cm="1">
        <f t="array" ref="B273">_xll.SNL.Clients.Office.Excel.Functions.SPG($A273, "IQ_DILUT_EPS_NORM", B$2)</f>
        <v>11.726000000000001</v>
      </c>
      <c r="C273" s="10" cm="1">
        <f t="array" ref="C273">_xll.SNL.Clients.Office.Excel.Functions.SPG($A273, "IQ_DILUT_EPS_NORM", C$2)</f>
        <v>11.507</v>
      </c>
      <c r="D273" s="10" cm="1">
        <f t="array" ref="D273">_xll.SNL.Clients.Office.Excel.Functions.SPG($A273, "IQ_DILUT_EPS_NORM", D$2)</f>
        <v>14.263999999999999</v>
      </c>
      <c r="E273" s="10" cm="1">
        <f t="array" ref="E273">_xll.SNL.Clients.Office.Excel.Functions.SPG($A273, "IQ_DILUT_EPS_NORM", E$2)</f>
        <v>10.734</v>
      </c>
      <c r="F273" s="10" cm="1">
        <f t="array" ref="F273">_xll.SNL.Clients.Office.Excel.Functions.SPG($A273, "IQ_DILUT_EPS_NORM", F$2)</f>
        <v>6.1779999999999999</v>
      </c>
      <c r="G273" s="10" cm="1">
        <f t="array" ref="G273">_xll.SNL.Clients.Office.Excel.Functions.SPG($A273, "IQ_DILUT_EPS_NORM", G$2)</f>
        <v>4.8</v>
      </c>
      <c r="H273" s="10" cm="1">
        <f t="array" ref="H273">_xll.SNL.Clients.Office.Excel.Functions.SPG($A273, "IQ_DILUT_EPS_NORM", H$2)</f>
        <v>4.2889999999999997</v>
      </c>
      <c r="I273" s="10" cm="1">
        <f t="array" ref="I273">_xll.SNL.Clients.Office.Excel.Functions.SPG($A273, "IQ_DILUT_EPS_NORM", I$2)</f>
        <v>3.835</v>
      </c>
      <c r="J273" s="10" cm="1">
        <f t="array" ref="J273">_xll.SNL.Clients.Office.Excel.Functions.SPG($A273, "IQ_DILUT_EPS_NORM", J$2)</f>
        <v>3.5920000000000001</v>
      </c>
      <c r="K273" s="10" cm="1">
        <f t="array" ref="K273">_xll.SNL.Clients.Office.Excel.Functions.SPG($A273, "IQ_DILUT_EPS_NORM", K$2)</f>
        <v>3.1469999999999998</v>
      </c>
      <c r="L273" s="10" cm="1">
        <f t="array" ref="L273">_xll.SNL.Clients.Office.Excel.Functions.SPG($A273, "IQ_DILUT_EPS_NORM", L$2)</f>
        <v>2.6989999999999998</v>
      </c>
      <c r="M273" s="10" cm="1">
        <f t="array" ref="M273">_xll.SNL.Clients.Office.Excel.Functions.SPG($A273, "IQ_DILUT_EPS_NORM", M$2)</f>
        <v>1.724</v>
      </c>
      <c r="N273" s="10" cm="1">
        <f t="array" ref="N273">_xll.SNL.Clients.Office.Excel.Functions.SPG($A273, "IQ_DILUT_EPS_NORM", N$2)</f>
        <v>0.72199999999999998</v>
      </c>
      <c r="O273" s="10" cm="1">
        <f t="array" ref="O273">_xll.SNL.Clients.Office.Excel.Functions.SPG($A273, "IQ_DILUT_EPS_NORM", O$2)</f>
        <v>0.113</v>
      </c>
      <c r="P273" s="10" cm="1">
        <f t="array" ref="P273">_xll.SNL.Clients.Office.Excel.Functions.SPG($A273, "IQ_DILUT_EPS_NORM", P$2)</f>
        <v>0.38600000000000001</v>
      </c>
      <c r="Q273" s="10" cm="1">
        <f t="array" ref="Q273">_xll.SNL.Clients.Office.Excel.Functions.SPG($A273, "IQ_DILUT_EPS_NORM", Q$2)</f>
        <v>-0.95299999999999996</v>
      </c>
      <c r="R273" s="10" cm="1">
        <f t="array" ref="R273">_xll.SNL.Clients.Office.Excel.Functions.SPG($A273, "IQ_DILUT_EPS_NORM", R$2)</f>
        <v>-0.69199999999999995</v>
      </c>
      <c r="S273" s="10" cm="1">
        <f t="array" ref="S273">_xll.SNL.Clients.Office.Excel.Functions.SPG($A273, "IQ_DILUT_EPS_NORM", S$2)</f>
        <v>-2.0019999999999998</v>
      </c>
      <c r="T273" s="10" cm="1">
        <f t="array" ref="T273">_xll.SNL.Clients.Office.Excel.Functions.SPG($A273, "IQ_DILUT_EPS_NORM", T$2)</f>
        <v>5.5090000000000003</v>
      </c>
      <c r="U273" s="10" cm="1">
        <f t="array" ref="U273">_xll.SNL.Clients.Office.Excel.Functions.SPG($A273, "IQ_DILUT_EPS_NORM", U$2)</f>
        <v>8.0239999999999991</v>
      </c>
      <c r="V273" s="10" cm="1">
        <f t="array" ref="V273">_xll.SNL.Clients.Office.Excel.Functions.SPG($A273, "IQ_DILUT_EPS_NORM", V$2)</f>
        <v>5.5330000000000004</v>
      </c>
    </row>
    <row r="274" spans="1:22">
      <c r="A274" s="11" t="s">
        <v>277</v>
      </c>
      <c r="B274" s="10" cm="1">
        <f t="array" ref="B274">_xll.SNL.Clients.Office.Excel.Functions.SPG($A274, "IQ_DILUT_EPS_NORM", B$2)</f>
        <v>17.382999999999999</v>
      </c>
      <c r="C274" s="10" cm="1">
        <f t="array" ref="C274">_xll.SNL.Clients.Office.Excel.Functions.SPG($A274, "IQ_DILUT_EPS_NORM", C$2)</f>
        <v>13.831</v>
      </c>
      <c r="D274" s="10" cm="1">
        <f t="array" ref="D274">_xll.SNL.Clients.Office.Excel.Functions.SPG($A274, "IQ_DILUT_EPS_NORM", D$2)</f>
        <v>10.77</v>
      </c>
      <c r="E274" s="10" cm="1">
        <f t="array" ref="E274">_xll.SNL.Clients.Office.Excel.Functions.SPG($A274, "IQ_DILUT_EPS_NORM", E$2)</f>
        <v>9.4179999999999993</v>
      </c>
      <c r="F274" s="10" cm="1">
        <f t="array" ref="F274">_xll.SNL.Clients.Office.Excel.Functions.SPG($A274, "IQ_DILUT_EPS_NORM", F$2)</f>
        <v>7.5739999999999998</v>
      </c>
      <c r="G274" s="10" cm="1">
        <f t="array" ref="G274">_xll.SNL.Clients.Office.Excel.Functions.SPG($A274, "IQ_DILUT_EPS_NORM", G$2)</f>
        <v>7.1909999999999998</v>
      </c>
      <c r="H274" s="10" cm="1">
        <f t="array" ref="H274">_xll.SNL.Clients.Office.Excel.Functions.SPG($A274, "IQ_DILUT_EPS_NORM", H$2)</f>
        <v>7.0949999999999998</v>
      </c>
      <c r="I274" s="10" cm="1">
        <f t="array" ref="I274">_xll.SNL.Clients.Office.Excel.Functions.SPG($A274, "IQ_DILUT_EPS_NORM", I$2)</f>
        <v>6.9470000000000001</v>
      </c>
      <c r="J274" s="10" cm="1">
        <f t="array" ref="J274">_xll.SNL.Clients.Office.Excel.Functions.SPG($A274, "IQ_DILUT_EPS_NORM", J$2)</f>
        <v>6.3150000000000004</v>
      </c>
      <c r="K274" s="10" cm="1">
        <f t="array" ref="K274">_xll.SNL.Clients.Office.Excel.Functions.SPG($A274, "IQ_DILUT_EPS_NORM", K$2)</f>
        <v>4.7670000000000003</v>
      </c>
      <c r="L274" s="10" cm="1">
        <f t="array" ref="L274">_xll.SNL.Clients.Office.Excel.Functions.SPG($A274, "IQ_DILUT_EPS_NORM", L$2)</f>
        <v>4.141</v>
      </c>
      <c r="M274" s="10" cm="1">
        <f t="array" ref="M274">_xll.SNL.Clients.Office.Excel.Functions.SPG($A274, "IQ_DILUT_EPS_NORM", M$2)</f>
        <v>3.5329999999999999</v>
      </c>
      <c r="N274" s="10" cm="1">
        <f t="array" ref="N274">_xll.SNL.Clients.Office.Excel.Functions.SPG($A274, "IQ_DILUT_EPS_NORM", N$2)</f>
        <v>2.524</v>
      </c>
      <c r="O274" s="10" cm="1">
        <f t="array" ref="O274">_xll.SNL.Clients.Office.Excel.Functions.SPG($A274, "IQ_DILUT_EPS_NORM", O$2)</f>
        <v>2.1070000000000002</v>
      </c>
      <c r="P274" s="10" cm="1">
        <f t="array" ref="P274">_xll.SNL.Clients.Office.Excel.Functions.SPG($A274, "IQ_DILUT_EPS_NORM", P$2)</f>
        <v>2.3170000000000002</v>
      </c>
      <c r="Q274" s="10" cm="1">
        <f t="array" ref="Q274">_xll.SNL.Clients.Office.Excel.Functions.SPG($A274, "IQ_DILUT_EPS_NORM", Q$2)</f>
        <v>1.597</v>
      </c>
      <c r="R274" s="10" cm="1">
        <f t="array" ref="R274">_xll.SNL.Clients.Office.Excel.Functions.SPG($A274, "IQ_DILUT_EPS_NORM", R$2)</f>
        <v>2.4550000000000001</v>
      </c>
      <c r="S274" s="10" cm="1">
        <f t="array" ref="S274">_xll.SNL.Clients.Office.Excel.Functions.SPG($A274, "IQ_DILUT_EPS_NORM", S$2)</f>
        <v>2.39</v>
      </c>
      <c r="T274" s="10" cm="1">
        <f t="array" ref="T274">_xll.SNL.Clients.Office.Excel.Functions.SPG($A274, "IQ_DILUT_EPS_NORM", T$2)</f>
        <v>1.98</v>
      </c>
      <c r="U274" s="10" cm="1">
        <f t="array" ref="U274">_xll.SNL.Clients.Office.Excel.Functions.SPG($A274, "IQ_DILUT_EPS_NORM", U$2)</f>
        <v>1.8109999999999999</v>
      </c>
      <c r="V274" s="10" cm="1">
        <f t="array" ref="V274">_xll.SNL.Clients.Office.Excel.Functions.SPG($A274, "IQ_DILUT_EPS_NORM", V$2)</f>
        <v>1.51</v>
      </c>
    </row>
    <row r="275" spans="1:22">
      <c r="A275" s="11" t="s">
        <v>278</v>
      </c>
      <c r="B275" s="10" t="str" cm="1">
        <f t="array" ref="B275">_xll.SNL.Clients.Office.Excel.Functions.SPG($A275, "IQ_DILUT_EPS_NORM", B$2)</f>
        <v>NA</v>
      </c>
      <c r="C275" s="10" cm="1">
        <f t="array" ref="C275">_xll.SNL.Clients.Office.Excel.Functions.SPG($A275, "IQ_DILUT_EPS_NORM", C$2)</f>
        <v>10.122999999999999</v>
      </c>
      <c r="D275" s="10" cm="1">
        <f t="array" ref="D275">_xll.SNL.Clients.Office.Excel.Functions.SPG($A275, "IQ_DILUT_EPS_NORM", D$2)</f>
        <v>8.1240000000000006</v>
      </c>
      <c r="E275" s="10" cm="1">
        <f t="array" ref="E275">_xll.SNL.Clients.Office.Excel.Functions.SPG($A275, "IQ_DILUT_EPS_NORM", E$2)</f>
        <v>6.36</v>
      </c>
      <c r="F275" s="10" cm="1">
        <f t="array" ref="F275">_xll.SNL.Clients.Office.Excel.Functions.SPG($A275, "IQ_DILUT_EPS_NORM", F$2)</f>
        <v>4.5579999999999998</v>
      </c>
      <c r="G275" s="10" cm="1">
        <f t="array" ref="G275">_xll.SNL.Clients.Office.Excel.Functions.SPG($A275, "IQ_DILUT_EPS_NORM", G$2)</f>
        <v>3.782</v>
      </c>
      <c r="H275" s="10" cm="1">
        <f t="array" ref="H275">_xll.SNL.Clients.Office.Excel.Functions.SPG($A275, "IQ_DILUT_EPS_NORM", H$2)</f>
        <v>3.8959999999999999</v>
      </c>
      <c r="I275" s="10" cm="1">
        <f t="array" ref="I275">_xll.SNL.Clients.Office.Excel.Functions.SPG($A275, "IQ_DILUT_EPS_NORM", I$2)</f>
        <v>4.9509999999999996</v>
      </c>
      <c r="J275" s="10" cm="1">
        <f t="array" ref="J275">_xll.SNL.Clients.Office.Excel.Functions.SPG($A275, "IQ_DILUT_EPS_NORM", J$2)</f>
        <v>4.6289999999999996</v>
      </c>
      <c r="K275" s="10" cm="1">
        <f t="array" ref="K275">_xll.SNL.Clients.Office.Excel.Functions.SPG($A275, "IQ_DILUT_EPS_NORM", K$2)</f>
        <v>4.92</v>
      </c>
      <c r="L275" s="10" cm="1">
        <f t="array" ref="L275">_xll.SNL.Clients.Office.Excel.Functions.SPG($A275, "IQ_DILUT_EPS_NORM", L$2)</f>
        <v>5.0380000000000003</v>
      </c>
      <c r="M275" s="10" cm="1">
        <f t="array" ref="M275">_xll.SNL.Clients.Office.Excel.Functions.SPG($A275, "IQ_DILUT_EPS_NORM", M$2)</f>
        <v>4.891</v>
      </c>
      <c r="N275" s="10" cm="1">
        <f t="array" ref="N275">_xll.SNL.Clients.Office.Excel.Functions.SPG($A275, "IQ_DILUT_EPS_NORM", N$2)</f>
        <v>4.6399999999999997</v>
      </c>
      <c r="O275" s="10" cm="1">
        <f t="array" ref="O275">_xll.SNL.Clients.Office.Excel.Functions.SPG($A275, "IQ_DILUT_EPS_NORM", O$2)</f>
        <v>4.6230000000000002</v>
      </c>
      <c r="P275" s="10" cm="1">
        <f t="array" ref="P275">_xll.SNL.Clients.Office.Excel.Functions.SPG($A275, "IQ_DILUT_EPS_NORM", P$2)</f>
        <v>3.9950000000000001</v>
      </c>
      <c r="Q275" s="10" cm="1">
        <f t="array" ref="Q275">_xll.SNL.Clients.Office.Excel.Functions.SPG($A275, "IQ_DILUT_EPS_NORM", Q$2)</f>
        <v>2.831</v>
      </c>
      <c r="R275" s="10" cm="1">
        <f t="array" ref="R275">_xll.SNL.Clients.Office.Excel.Functions.SPG($A275, "IQ_DILUT_EPS_NORM", R$2)</f>
        <v>3.4660000000000002</v>
      </c>
      <c r="S275" s="10" cm="1">
        <f t="array" ref="S275">_xll.SNL.Clients.Office.Excel.Functions.SPG($A275, "IQ_DILUT_EPS_NORM", S$2)</f>
        <v>3.0209999999999999</v>
      </c>
      <c r="T275" s="10" cm="1">
        <f t="array" ref="T275">_xll.SNL.Clients.Office.Excel.Functions.SPG($A275, "IQ_DILUT_EPS_NORM", T$2)</f>
        <v>2.4870000000000001</v>
      </c>
      <c r="U275" s="10" cm="1">
        <f t="array" ref="U275">_xll.SNL.Clients.Office.Excel.Functions.SPG($A275, "IQ_DILUT_EPS_NORM", U$2)</f>
        <v>2.085</v>
      </c>
      <c r="V275" s="10" cm="1">
        <f t="array" ref="V275">_xll.SNL.Clients.Office.Excel.Functions.SPG($A275, "IQ_DILUT_EPS_NORM", V$2)</f>
        <v>1.712</v>
      </c>
    </row>
    <row r="276" spans="1:22">
      <c r="A276" s="11" t="s">
        <v>279</v>
      </c>
      <c r="B276" s="10" t="str" cm="1">
        <f t="array" ref="B276">_xll.SNL.Clients.Office.Excel.Functions.SPG($A276, "IQ_DILUT_EPS_NORM", B$2)</f>
        <v>NA</v>
      </c>
      <c r="C276" s="10" cm="1">
        <f t="array" ref="C276">_xll.SNL.Clients.Office.Excel.Functions.SPG($A276, "IQ_DILUT_EPS_NORM", C$2)</f>
        <v>1.8029999999999999</v>
      </c>
      <c r="D276" s="10" cm="1">
        <f t="array" ref="D276">_xll.SNL.Clients.Office.Excel.Functions.SPG($A276, "IQ_DILUT_EPS_NORM", D$2)</f>
        <v>0.94299999999999995</v>
      </c>
      <c r="E276" s="10" cm="1">
        <f t="array" ref="E276">_xll.SNL.Clients.Office.Excel.Functions.SPG($A276, "IQ_DILUT_EPS_NORM", E$2)</f>
        <v>-2.2589999999999999</v>
      </c>
      <c r="F276" s="10" cm="1">
        <f t="array" ref="F276">_xll.SNL.Clients.Office.Excel.Functions.SPG($A276, "IQ_DILUT_EPS_NORM", F$2)</f>
        <v>-4.9729999999999999</v>
      </c>
      <c r="G276" s="10" cm="1">
        <f t="array" ref="G276">_xll.SNL.Clients.Office.Excel.Functions.SPG($A276, "IQ_DILUT_EPS_NORM", G$2)</f>
        <v>0.33</v>
      </c>
      <c r="H276" s="10" cm="1">
        <f t="array" ref="H276">_xll.SNL.Clients.Office.Excel.Functions.SPG($A276, "IQ_DILUT_EPS_NORM", H$2)</f>
        <v>0.35499999999999998</v>
      </c>
      <c r="I276" s="10" cm="1">
        <f t="array" ref="I276">_xll.SNL.Clients.Office.Excel.Functions.SPG($A276, "IQ_DILUT_EPS_NORM", I$2)</f>
        <v>1.7000000000000001E-2</v>
      </c>
      <c r="J276" s="10" cm="1">
        <f t="array" ref="J276">_xll.SNL.Clients.Office.Excel.Functions.SPG($A276, "IQ_DILUT_EPS_NORM", J$2)</f>
        <v>0.09</v>
      </c>
      <c r="K276" s="10" cm="1">
        <f t="array" ref="K276">_xll.SNL.Clients.Office.Excel.Functions.SPG($A276, "IQ_DILUT_EPS_NORM", K$2)</f>
        <v>-6.4000000000000001E-2</v>
      </c>
      <c r="L276" s="10" cm="1">
        <f t="array" ref="L276">_xll.SNL.Clients.Office.Excel.Functions.SPG($A276, "IQ_DILUT_EPS_NORM", L$2)</f>
        <v>0.16800000000000001</v>
      </c>
      <c r="M276" s="10" cm="1">
        <f t="array" ref="M276">_xll.SNL.Clients.Office.Excel.Functions.SPG($A276, "IQ_DILUT_EPS_NORM", M$2)</f>
        <v>1.6E-2</v>
      </c>
      <c r="N276" s="10" cm="1">
        <f t="array" ref="N276">_xll.SNL.Clients.Office.Excel.Functions.SPG($A276, "IQ_DILUT_EPS_NORM", N$2)</f>
        <v>-9.8000000000000004E-2</v>
      </c>
      <c r="O276" s="10" cm="1">
        <f t="array" ref="O276">_xll.SNL.Clients.Office.Excel.Functions.SPG($A276, "IQ_DILUT_EPS_NORM", O$2)</f>
        <v>-0.20300000000000001</v>
      </c>
      <c r="P276" s="10" cm="1">
        <f t="array" ref="P276">_xll.SNL.Clients.Office.Excel.Functions.SPG($A276, "IQ_DILUT_EPS_NORM", P$2)</f>
        <v>-0.317</v>
      </c>
      <c r="Q276" s="10" cm="1">
        <f t="array" ref="Q276">_xll.SNL.Clients.Office.Excel.Functions.SPG($A276, "IQ_DILUT_EPS_NORM", Q$2)</f>
        <v>-0.58099999999999996</v>
      </c>
      <c r="R276" s="10" cm="1">
        <f t="array" ref="R276">_xll.SNL.Clients.Office.Excel.Functions.SPG($A276, "IQ_DILUT_EPS_NORM", R$2)</f>
        <v>-0.61899999999999999</v>
      </c>
      <c r="S276" s="10" cm="1">
        <f t="array" ref="S276">_xll.SNL.Clients.Office.Excel.Functions.SPG($A276, "IQ_DILUT_EPS_NORM", S$2)</f>
        <v>-0.75900000000000001</v>
      </c>
      <c r="T276" s="10" cm="1">
        <f t="array" ref="T276">_xll.SNL.Clients.Office.Excel.Functions.SPG($A276, "IQ_DILUT_EPS_NORM", T$2)</f>
        <v>1E-3</v>
      </c>
      <c r="U276" s="10" cm="1">
        <f t="array" ref="U276">_xll.SNL.Clients.Office.Excel.Functions.SPG($A276, "IQ_DILUT_EPS_NORM", U$2)</f>
        <v>-0.16</v>
      </c>
      <c r="V276" s="10" t="str" cm="1">
        <f t="array" ref="V276">_xll.SNL.Clients.Office.Excel.Functions.SPG($A276, "IQ_DILUT_EPS_NORM", V$2)</f>
        <v>NA</v>
      </c>
    </row>
    <row r="277" spans="1:22">
      <c r="A277" s="11" t="s">
        <v>280</v>
      </c>
      <c r="B277" s="10" t="str" cm="1">
        <f t="array" ref="B277">_xll.SNL.Clients.Office.Excel.Functions.SPG($A277, "IQ_DILUT_EPS_NORM", B$2)</f>
        <v>NA</v>
      </c>
      <c r="C277" s="10" cm="1">
        <f t="array" ref="C277">_xll.SNL.Clients.Office.Excel.Functions.SPG($A277, "IQ_DILUT_EPS_NORM", C$2)</f>
        <v>2.9529999999999998</v>
      </c>
      <c r="D277" s="10" cm="1">
        <f t="array" ref="D277">_xll.SNL.Clients.Office.Excel.Functions.SPG($A277, "IQ_DILUT_EPS_NORM", D$2)</f>
        <v>3.121</v>
      </c>
      <c r="E277" s="10" cm="1">
        <f t="array" ref="E277">_xll.SNL.Clients.Office.Excel.Functions.SPG($A277, "IQ_DILUT_EPS_NORM", E$2)</f>
        <v>3.0739999999999998</v>
      </c>
      <c r="F277" s="10" cm="1">
        <f t="array" ref="F277">_xll.SNL.Clients.Office.Excel.Functions.SPG($A277, "IQ_DILUT_EPS_NORM", F$2)</f>
        <v>2.1059999999999999</v>
      </c>
      <c r="G277" s="10" cm="1">
        <f t="array" ref="G277">_xll.SNL.Clients.Office.Excel.Functions.SPG($A277, "IQ_DILUT_EPS_NORM", G$2)</f>
        <v>1.726</v>
      </c>
      <c r="H277" s="10" cm="1">
        <f t="array" ref="H277">_xll.SNL.Clients.Office.Excel.Functions.SPG($A277, "IQ_DILUT_EPS_NORM", H$2)</f>
        <v>1.466</v>
      </c>
      <c r="I277" s="10" cm="1">
        <f t="array" ref="I277">_xll.SNL.Clients.Office.Excel.Functions.SPG($A277, "IQ_DILUT_EPS_NORM", I$2)</f>
        <v>1.5940000000000001</v>
      </c>
      <c r="J277" s="10" cm="1">
        <f t="array" ref="J277">_xll.SNL.Clients.Office.Excel.Functions.SPG($A277, "IQ_DILUT_EPS_NORM", J$2)</f>
        <v>1.4790000000000001</v>
      </c>
      <c r="K277" s="10" cm="1">
        <f t="array" ref="K277">_xll.SNL.Clients.Office.Excel.Functions.SPG($A277, "IQ_DILUT_EPS_NORM", K$2)</f>
        <v>1.347</v>
      </c>
      <c r="L277" s="10" cm="1">
        <f t="array" ref="L277">_xll.SNL.Clients.Office.Excel.Functions.SPG($A277, "IQ_DILUT_EPS_NORM", L$2)</f>
        <v>1.2230000000000001</v>
      </c>
      <c r="M277" s="10" cm="1">
        <f t="array" ref="M277">_xll.SNL.Clients.Office.Excel.Functions.SPG($A277, "IQ_DILUT_EPS_NORM", M$2)</f>
        <v>1.01</v>
      </c>
      <c r="N277" s="10" cm="1">
        <f t="array" ref="N277">_xll.SNL.Clients.Office.Excel.Functions.SPG($A277, "IQ_DILUT_EPS_NORM", N$2)</f>
        <v>0.82199999999999995</v>
      </c>
      <c r="O277" s="10" cm="1">
        <f t="array" ref="O277">_xll.SNL.Clients.Office.Excel.Functions.SPG($A277, "IQ_DILUT_EPS_NORM", O$2)</f>
        <v>0.73099999999999998</v>
      </c>
      <c r="P277" s="10" cm="1">
        <f t="array" ref="P277">_xll.SNL.Clients.Office.Excel.Functions.SPG($A277, "IQ_DILUT_EPS_NORM", P$2)</f>
        <v>0.57999999999999996</v>
      </c>
      <c r="Q277" s="10" cm="1">
        <f t="array" ref="Q277">_xll.SNL.Clients.Office.Excel.Functions.SPG($A277, "IQ_DILUT_EPS_NORM", Q$2)</f>
        <v>0.442</v>
      </c>
      <c r="R277" s="10" cm="1">
        <f t="array" ref="R277">_xll.SNL.Clients.Office.Excel.Functions.SPG($A277, "IQ_DILUT_EPS_NORM", R$2)</f>
        <v>0.372</v>
      </c>
      <c r="S277" s="10" cm="1">
        <f t="array" ref="S277">_xll.SNL.Clients.Office.Excel.Functions.SPG($A277, "IQ_DILUT_EPS_NORM", S$2)</f>
        <v>0.27100000000000002</v>
      </c>
      <c r="T277" s="10" cm="1">
        <f t="array" ref="T277">_xll.SNL.Clients.Office.Excel.Functions.SPG($A277, "IQ_DILUT_EPS_NORM", T$2)</f>
        <v>0.20200000000000001</v>
      </c>
      <c r="U277" s="10" cm="1">
        <f t="array" ref="U277">_xll.SNL.Clients.Office.Excel.Functions.SPG($A277, "IQ_DILUT_EPS_NORM", U$2)</f>
        <v>0.16500000000000001</v>
      </c>
      <c r="V277" s="10" cm="1">
        <f t="array" ref="V277">_xll.SNL.Clients.Office.Excel.Functions.SPG($A277, "IQ_DILUT_EPS_NORM", V$2)</f>
        <v>0.11799999999999999</v>
      </c>
    </row>
    <row r="278" spans="1:22">
      <c r="A278" s="11" t="s">
        <v>281</v>
      </c>
      <c r="B278" s="10" cm="1">
        <f t="array" ref="B278">_xll.SNL.Clients.Office.Excel.Functions.SPG($A278, "IQ_DILUT_EPS_NORM", B$2)</f>
        <v>16.422000000000001</v>
      </c>
      <c r="C278" s="10" cm="1">
        <f t="array" ref="C278">_xll.SNL.Clients.Office.Excel.Functions.SPG($A278, "IQ_DILUT_EPS_NORM", C$2)</f>
        <v>20.536000000000001</v>
      </c>
      <c r="D278" s="10" cm="1">
        <f t="array" ref="D278">_xll.SNL.Clients.Office.Excel.Functions.SPG($A278, "IQ_DILUT_EPS_NORM", D$2)</f>
        <v>16.283999999999999</v>
      </c>
      <c r="E278" s="10" cm="1">
        <f t="array" ref="E278">_xll.SNL.Clients.Office.Excel.Functions.SPG($A278, "IQ_DILUT_EPS_NORM", E$2)</f>
        <v>16.495000000000001</v>
      </c>
      <c r="F278" s="10" cm="1">
        <f t="array" ref="F278">_xll.SNL.Clients.Office.Excel.Functions.SPG($A278, "IQ_DILUT_EPS_NORM", F$2)</f>
        <v>18.648</v>
      </c>
      <c r="G278" s="10" cm="1">
        <f t="array" ref="G278">_xll.SNL.Clients.Office.Excel.Functions.SPG($A278, "IQ_DILUT_EPS_NORM", G$2)</f>
        <v>15.759</v>
      </c>
      <c r="H278" s="10" cm="1">
        <f t="array" ref="H278">_xll.SNL.Clients.Office.Excel.Functions.SPG($A278, "IQ_DILUT_EPS_NORM", H$2)</f>
        <v>13.170999999999999</v>
      </c>
      <c r="I278" s="10" cm="1">
        <f t="array" ref="I278">_xll.SNL.Clients.Office.Excel.Functions.SPG($A278, "IQ_DILUT_EPS_NORM", I$2)</f>
        <v>10.994</v>
      </c>
      <c r="J278" s="10" cm="1">
        <f t="array" ref="J278">_xll.SNL.Clients.Office.Excel.Functions.SPG($A278, "IQ_DILUT_EPS_NORM", J$2)</f>
        <v>9.7059999999999995</v>
      </c>
      <c r="K278" s="10" cm="1">
        <f t="array" ref="K278">_xll.SNL.Clients.Office.Excel.Functions.SPG($A278, "IQ_DILUT_EPS_NORM", K$2)</f>
        <v>8.9550000000000001</v>
      </c>
      <c r="L278" s="10" cm="1">
        <f t="array" ref="L278">_xll.SNL.Clients.Office.Excel.Functions.SPG($A278, "IQ_DILUT_EPS_NORM", L$2)</f>
        <v>9.0670000000000002</v>
      </c>
      <c r="M278" s="10" cm="1">
        <f t="array" ref="M278">_xll.SNL.Clients.Office.Excel.Functions.SPG($A278, "IQ_DILUT_EPS_NORM", M$2)</f>
        <v>8.75</v>
      </c>
      <c r="N278" s="10" cm="1">
        <f t="array" ref="N278">_xll.SNL.Clients.Office.Excel.Functions.SPG($A278, "IQ_DILUT_EPS_NORM", N$2)</f>
        <v>7.8010000000000002</v>
      </c>
      <c r="O278" s="10" cm="1">
        <f t="array" ref="O278">_xll.SNL.Clients.Office.Excel.Functions.SPG($A278, "IQ_DILUT_EPS_NORM", O$2)</f>
        <v>7.0149999999999997</v>
      </c>
      <c r="P278" s="10" cm="1">
        <f t="array" ref="P278">_xll.SNL.Clients.Office.Excel.Functions.SPG($A278, "IQ_DILUT_EPS_NORM", P$2)</f>
        <v>6.7850000000000001</v>
      </c>
      <c r="Q278" s="10" cm="1">
        <f t="array" ref="Q278">_xll.SNL.Clients.Office.Excel.Functions.SPG($A278, "IQ_DILUT_EPS_NORM", Q$2)</f>
        <v>6.7210000000000001</v>
      </c>
      <c r="R278" s="10" cm="1">
        <f t="array" ref="R278">_xll.SNL.Clients.Office.Excel.Functions.SPG($A278, "IQ_DILUT_EPS_NORM", R$2)</f>
        <v>7.3029999999999999</v>
      </c>
      <c r="S278" s="10" cm="1">
        <f t="array" ref="S278">_xll.SNL.Clients.Office.Excel.Functions.SPG($A278, "IQ_DILUT_EPS_NORM", S$2)</f>
        <v>6.3070000000000004</v>
      </c>
      <c r="T278" s="10" cm="1">
        <f t="array" ref="T278">_xll.SNL.Clients.Office.Excel.Functions.SPG($A278, "IQ_DILUT_EPS_NORM", T$2)</f>
        <v>4.7809999999999997</v>
      </c>
      <c r="U278" s="10" cm="1">
        <f t="array" ref="U278">_xll.SNL.Clients.Office.Excel.Functions.SPG($A278, "IQ_DILUT_EPS_NORM", U$2)</f>
        <v>3.3980000000000001</v>
      </c>
      <c r="V278" s="10" cm="1">
        <f t="array" ref="V278">_xll.SNL.Clients.Office.Excel.Functions.SPG($A278, "IQ_DILUT_EPS_NORM", V$2)</f>
        <v>2.375</v>
      </c>
    </row>
    <row r="279" spans="1:22">
      <c r="A279" s="11" t="s">
        <v>282</v>
      </c>
      <c r="B279" s="10" t="str" cm="1">
        <f t="array" ref="B279">_xll.SNL.Clients.Office.Excel.Functions.SPG($A279, "IQ_DILUT_EPS_NORM", B$2)</f>
        <v>NA</v>
      </c>
      <c r="C279" s="10" cm="1">
        <f t="array" ref="C279">_xll.SNL.Clients.Office.Excel.Functions.SPG($A279, "IQ_DILUT_EPS_NORM", C$2)</f>
        <v>5.0220000000000002</v>
      </c>
      <c r="D279" s="10" cm="1">
        <f t="array" ref="D279">_xll.SNL.Clients.Office.Excel.Functions.SPG($A279, "IQ_DILUT_EPS_NORM", D$2)</f>
        <v>2.6429999999999998</v>
      </c>
      <c r="E279" s="10" cm="1">
        <f t="array" ref="E279">_xll.SNL.Clients.Office.Excel.Functions.SPG($A279, "IQ_DILUT_EPS_NORM", E$2)</f>
        <v>4.7160000000000002</v>
      </c>
      <c r="F279" s="10" cm="1">
        <f t="array" ref="F279">_xll.SNL.Clients.Office.Excel.Functions.SPG($A279, "IQ_DILUT_EPS_NORM", F$2)</f>
        <v>-0.187</v>
      </c>
      <c r="G279" s="10" cm="1">
        <f t="array" ref="G279">_xll.SNL.Clients.Office.Excel.Functions.SPG($A279, "IQ_DILUT_EPS_NORM", G$2)</f>
        <v>2.7109999999999999</v>
      </c>
      <c r="H279" s="10" cm="1">
        <f t="array" ref="H279">_xll.SNL.Clients.Office.Excel.Functions.SPG($A279, "IQ_DILUT_EPS_NORM", H$2)</f>
        <v>1.4530000000000001</v>
      </c>
      <c r="I279" s="10" cm="1">
        <f t="array" ref="I279">_xll.SNL.Clients.Office.Excel.Functions.SPG($A279, "IQ_DILUT_EPS_NORM", I$2)</f>
        <v>2.1949999999999998</v>
      </c>
      <c r="J279" s="10" cm="1">
        <f t="array" ref="J279">_xll.SNL.Clients.Office.Excel.Functions.SPG($A279, "IQ_DILUT_EPS_NORM", J$2)</f>
        <v>2.802</v>
      </c>
      <c r="K279" s="10" cm="1">
        <f t="array" ref="K279">_xll.SNL.Clients.Office.Excel.Functions.SPG($A279, "IQ_DILUT_EPS_NORM", K$2)</f>
        <v>1.8640000000000001</v>
      </c>
      <c r="L279" s="10" cm="1">
        <f t="array" ref="L279">_xll.SNL.Clients.Office.Excel.Functions.SPG($A279, "IQ_DILUT_EPS_NORM", L$2)</f>
        <v>2.1779999999999999</v>
      </c>
      <c r="M279" s="10" cm="1">
        <f t="array" ref="M279">_xll.SNL.Clients.Office.Excel.Functions.SPG($A279, "IQ_DILUT_EPS_NORM", M$2)</f>
        <v>2.4369999999999998</v>
      </c>
      <c r="N279" s="10" cm="1">
        <f t="array" ref="N279">_xll.SNL.Clients.Office.Excel.Functions.SPG($A279, "IQ_DILUT_EPS_NORM", N$2)</f>
        <v>1.8009999999999999</v>
      </c>
      <c r="O279" s="10" cm="1">
        <f t="array" ref="O279">_xll.SNL.Clients.Office.Excel.Functions.SPG($A279, "IQ_DILUT_EPS_NORM", O$2)</f>
        <v>1.873</v>
      </c>
      <c r="P279" s="10" cm="1">
        <f t="array" ref="P279">_xll.SNL.Clients.Office.Excel.Functions.SPG($A279, "IQ_DILUT_EPS_NORM", P$2)</f>
        <v>2.657</v>
      </c>
      <c r="Q279" s="10" cm="1">
        <f t="array" ref="Q279">_xll.SNL.Clients.Office.Excel.Functions.SPG($A279, "IQ_DILUT_EPS_NORM", Q$2)</f>
        <v>2.0990000000000002</v>
      </c>
      <c r="R279" s="10" cm="1">
        <f t="array" ref="R279">_xll.SNL.Clients.Office.Excel.Functions.SPG($A279, "IQ_DILUT_EPS_NORM", R$2)</f>
        <v>0.70399999999999996</v>
      </c>
      <c r="S279" s="10" cm="1">
        <f t="array" ref="S279">_xll.SNL.Clients.Office.Excel.Functions.SPG($A279, "IQ_DILUT_EPS_NORM", S$2)</f>
        <v>2.4180000000000001</v>
      </c>
      <c r="T279" s="10" cm="1">
        <f t="array" ref="T279">_xll.SNL.Clients.Office.Excel.Functions.SPG($A279, "IQ_DILUT_EPS_NORM", T$2)</f>
        <v>2.569</v>
      </c>
      <c r="U279" s="10" cm="1">
        <f t="array" ref="U279">_xll.SNL.Clients.Office.Excel.Functions.SPG($A279, "IQ_DILUT_EPS_NORM", U$2)</f>
        <v>1.754</v>
      </c>
      <c r="V279" s="10" cm="1">
        <f t="array" ref="V279">_xll.SNL.Clients.Office.Excel.Functions.SPG($A279, "IQ_DILUT_EPS_NORM", V$2)</f>
        <v>2.0430000000000001</v>
      </c>
    </row>
    <row r="280" spans="1:22">
      <c r="A280" s="11" t="s">
        <v>283</v>
      </c>
      <c r="B280" s="10" t="str" cm="1">
        <f t="array" ref="B280">_xll.SNL.Clients.Office.Excel.Functions.SPG($A280, "IQ_DILUT_EPS_NORM", B$2)</f>
        <v>NA</v>
      </c>
      <c r="C280" s="10" cm="1">
        <f t="array" ref="C280">_xll.SNL.Clients.Office.Excel.Functions.SPG($A280, "IQ_DILUT_EPS_NORM", C$2)</f>
        <v>10.888999999999999</v>
      </c>
      <c r="D280" s="10" cm="1">
        <f t="array" ref="D280">_xll.SNL.Clients.Office.Excel.Functions.SPG($A280, "IQ_DILUT_EPS_NORM", D$2)</f>
        <v>10.991</v>
      </c>
      <c r="E280" s="10" cm="1">
        <f t="array" ref="E280">_xll.SNL.Clients.Office.Excel.Functions.SPG($A280, "IQ_DILUT_EPS_NORM", E$2)</f>
        <v>10.021000000000001</v>
      </c>
      <c r="F280" s="10" cm="1">
        <f t="array" ref="F280">_xll.SNL.Clients.Office.Excel.Functions.SPG($A280, "IQ_DILUT_EPS_NORM", F$2)</f>
        <v>7.3330000000000002</v>
      </c>
      <c r="G280" s="10" cm="1">
        <f t="array" ref="G280">_xll.SNL.Clients.Office.Excel.Functions.SPG($A280, "IQ_DILUT_EPS_NORM", G$2)</f>
        <v>4.6040000000000001</v>
      </c>
      <c r="H280" s="10" cm="1">
        <f t="array" ref="H280">_xll.SNL.Clients.Office.Excel.Functions.SPG($A280, "IQ_DILUT_EPS_NORM", H$2)</f>
        <v>3.3450000000000002</v>
      </c>
      <c r="I280" s="10" cm="1">
        <f t="array" ref="I280">_xll.SNL.Clients.Office.Excel.Functions.SPG($A280, "IQ_DILUT_EPS_NORM", I$2)</f>
        <v>4.4290000000000003</v>
      </c>
      <c r="J280" s="10" cm="1">
        <f t="array" ref="J280">_xll.SNL.Clients.Office.Excel.Functions.SPG($A280, "IQ_DILUT_EPS_NORM", J$2)</f>
        <v>3.7229999999999999</v>
      </c>
      <c r="K280" s="10" cm="1">
        <f t="array" ref="K280">_xll.SNL.Clients.Office.Excel.Functions.SPG($A280, "IQ_DILUT_EPS_NORM", K$2)</f>
        <v>3.3519999999999999</v>
      </c>
      <c r="L280" s="10" cm="1">
        <f t="array" ref="L280">_xll.SNL.Clients.Office.Excel.Functions.SPG($A280, "IQ_DILUT_EPS_NORM", L$2)</f>
        <v>2.726</v>
      </c>
      <c r="M280" s="10" cm="1">
        <f t="array" ref="M280">_xll.SNL.Clients.Office.Excel.Functions.SPG($A280, "IQ_DILUT_EPS_NORM", M$2)</f>
        <v>2.1970000000000001</v>
      </c>
      <c r="N280" s="10" cm="1">
        <f t="array" ref="N280">_xll.SNL.Clients.Office.Excel.Functions.SPG($A280, "IQ_DILUT_EPS_NORM", N$2)</f>
        <v>1.75</v>
      </c>
      <c r="O280" s="10" cm="1">
        <f t="array" ref="O280">_xll.SNL.Clients.Office.Excel.Functions.SPG($A280, "IQ_DILUT_EPS_NORM", O$2)</f>
        <v>1.665</v>
      </c>
      <c r="P280" s="10" cm="1">
        <f t="array" ref="P280">_xll.SNL.Clients.Office.Excel.Functions.SPG($A280, "IQ_DILUT_EPS_NORM", P$2)</f>
        <v>1.474</v>
      </c>
      <c r="Q280" s="10" cm="1">
        <f t="array" ref="Q280">_xll.SNL.Clients.Office.Excel.Functions.SPG($A280, "IQ_DILUT_EPS_NORM", Q$2)</f>
        <v>1.2549999999999999</v>
      </c>
      <c r="R280" s="10" cm="1">
        <f t="array" ref="R280">_xll.SNL.Clients.Office.Excel.Functions.SPG($A280, "IQ_DILUT_EPS_NORM", R$2)</f>
        <v>1.502</v>
      </c>
      <c r="S280" s="10" cm="1">
        <f t="array" ref="S280">_xll.SNL.Clients.Office.Excel.Functions.SPG($A280, "IQ_DILUT_EPS_NORM", S$2)</f>
        <v>1.8819999999999999</v>
      </c>
      <c r="T280" s="10" cm="1">
        <f t="array" ref="T280">_xll.SNL.Clients.Office.Excel.Functions.SPG($A280, "IQ_DILUT_EPS_NORM", T$2)</f>
        <v>1.9970000000000001</v>
      </c>
      <c r="U280" s="10" cm="1">
        <f t="array" ref="U280">_xll.SNL.Clients.Office.Excel.Functions.SPG($A280, "IQ_DILUT_EPS_NORM", U$2)</f>
        <v>1.7549999999999999</v>
      </c>
      <c r="V280" s="10" cm="1">
        <f t="array" ref="V280">_xll.SNL.Clients.Office.Excel.Functions.SPG($A280, "IQ_DILUT_EPS_NORM", V$2)</f>
        <v>1.373</v>
      </c>
    </row>
    <row r="281" spans="1:22">
      <c r="A281" s="11" t="s">
        <v>284</v>
      </c>
      <c r="B281" s="10" t="str" cm="1">
        <f t="array" ref="B281">_xll.SNL.Clients.Office.Excel.Functions.SPG($A281, "IQ_DILUT_EPS_NORM", B$2)</f>
        <v>NA</v>
      </c>
      <c r="C281" s="10" cm="1">
        <f t="array" ref="C281">_xll.SNL.Clients.Office.Excel.Functions.SPG($A281, "IQ_DILUT_EPS_NORM", C$2)</f>
        <v>11.069000000000001</v>
      </c>
      <c r="D281" s="10" t="str" cm="1">
        <f t="array" ref="D281">_xll.SNL.Clients.Office.Excel.Functions.SPG($A281, "IQ_DILUT_EPS_NORM", D$2)</f>
        <v>NA</v>
      </c>
      <c r="E281" s="10" t="str" cm="1">
        <f t="array" ref="E281">_xll.SNL.Clients.Office.Excel.Functions.SPG($A281, "IQ_DILUT_EPS_NORM", E$2)</f>
        <v>NA</v>
      </c>
      <c r="F281" s="10" t="str" cm="1">
        <f t="array" ref="F281">_xll.SNL.Clients.Office.Excel.Functions.SPG($A281, "IQ_DILUT_EPS_NORM", F$2)</f>
        <v>NA</v>
      </c>
      <c r="G281" s="10" t="str" cm="1">
        <f t="array" ref="G281">_xll.SNL.Clients.Office.Excel.Functions.SPG($A281, "IQ_DILUT_EPS_NORM", G$2)</f>
        <v>NA</v>
      </c>
      <c r="H281" s="10" t="str" cm="1">
        <f t="array" ref="H281">_xll.SNL.Clients.Office.Excel.Functions.SPG($A281, "IQ_DILUT_EPS_NORM", H$2)</f>
        <v>NA</v>
      </c>
      <c r="I281" s="10" t="str" cm="1">
        <f t="array" ref="I281">_xll.SNL.Clients.Office.Excel.Functions.SPG($A281, "IQ_DILUT_EPS_NORM", I$2)</f>
        <v>NA</v>
      </c>
      <c r="J281" s="10" t="str" cm="1">
        <f t="array" ref="J281">_xll.SNL.Clients.Office.Excel.Functions.SPG($A281, "IQ_DILUT_EPS_NORM", J$2)</f>
        <v>NA</v>
      </c>
      <c r="K281" s="10" t="str" cm="1">
        <f t="array" ref="K281">_xll.SNL.Clients.Office.Excel.Functions.SPG($A281, "IQ_DILUT_EPS_NORM", K$2)</f>
        <v>NA</v>
      </c>
      <c r="L281" s="10" t="str" cm="1">
        <f t="array" ref="L281">_xll.SNL.Clients.Office.Excel.Functions.SPG($A281, "IQ_DILUT_EPS_NORM", L$2)</f>
        <v>NA</v>
      </c>
      <c r="M281" s="10" t="str" cm="1">
        <f t="array" ref="M281">_xll.SNL.Clients.Office.Excel.Functions.SPG($A281, "IQ_DILUT_EPS_NORM", M$2)</f>
        <v>NA</v>
      </c>
      <c r="N281" s="10" t="str" cm="1">
        <f t="array" ref="N281">_xll.SNL.Clients.Office.Excel.Functions.SPG($A281, "IQ_DILUT_EPS_NORM", N$2)</f>
        <v>NA</v>
      </c>
      <c r="O281" s="10" t="str" cm="1">
        <f t="array" ref="O281">_xll.SNL.Clients.Office.Excel.Functions.SPG($A281, "IQ_DILUT_EPS_NORM", O$2)</f>
        <v>NA</v>
      </c>
      <c r="P281" s="10" t="str" cm="1">
        <f t="array" ref="P281">_xll.SNL.Clients.Office.Excel.Functions.SPG($A281, "IQ_DILUT_EPS_NORM", P$2)</f>
        <v>NA</v>
      </c>
      <c r="Q281" s="10" t="str" cm="1">
        <f t="array" ref="Q281">_xll.SNL.Clients.Office.Excel.Functions.SPG($A281, "IQ_DILUT_EPS_NORM", Q$2)</f>
        <v>NA</v>
      </c>
      <c r="R281" s="10" cm="1">
        <f t="array" ref="R281">_xll.SNL.Clients.Office.Excel.Functions.SPG($A281, "IQ_DILUT_EPS_NORM", R$2)</f>
        <v>0.27200000000000002</v>
      </c>
      <c r="S281" s="10" t="str" cm="1">
        <f t="array" ref="S281">_xll.SNL.Clients.Office.Excel.Functions.SPG($A281, "IQ_DILUT_EPS_NORM", S$2)</f>
        <v>NA</v>
      </c>
      <c r="T281" s="10" t="str" cm="1">
        <f t="array" ref="T281">_xll.SNL.Clients.Office.Excel.Functions.SPG($A281, "IQ_DILUT_EPS_NORM", T$2)</f>
        <v>NA</v>
      </c>
      <c r="U281" s="10" t="str" cm="1">
        <f t="array" ref="U281">_xll.SNL.Clients.Office.Excel.Functions.SPG($A281, "IQ_DILUT_EPS_NORM", U$2)</f>
        <v>NA</v>
      </c>
      <c r="V281" s="10" t="str" cm="1">
        <f t="array" ref="V281">_xll.SNL.Clients.Office.Excel.Functions.SPG($A281, "IQ_DILUT_EPS_NORM", V$2)</f>
        <v>NA</v>
      </c>
    </row>
    <row r="282" spans="1:22">
      <c r="A282" s="11" t="s">
        <v>285</v>
      </c>
      <c r="B282" s="10" t="str" cm="1">
        <f t="array" ref="B282">_xll.SNL.Clients.Office.Excel.Functions.SPG($A282, "IQ_DILUT_EPS_NORM", B$2)</f>
        <v>NA</v>
      </c>
      <c r="C282" s="10" cm="1">
        <f t="array" ref="C282">_xll.SNL.Clients.Office.Excel.Functions.SPG($A282, "IQ_DILUT_EPS_NORM", C$2)</f>
        <v>6.016</v>
      </c>
      <c r="D282" s="10" cm="1">
        <f t="array" ref="D282">_xll.SNL.Clients.Office.Excel.Functions.SPG($A282, "IQ_DILUT_EPS_NORM", D$2)</f>
        <v>9.3710000000000004</v>
      </c>
      <c r="E282" s="10" cm="1">
        <f t="array" ref="E282">_xll.SNL.Clients.Office.Excel.Functions.SPG($A282, "IQ_DILUT_EPS_NORM", E$2)</f>
        <v>13.853</v>
      </c>
      <c r="F282" s="10" cm="1">
        <f t="array" ref="F282">_xll.SNL.Clients.Office.Excel.Functions.SPG($A282, "IQ_DILUT_EPS_NORM", F$2)</f>
        <v>3.67</v>
      </c>
      <c r="G282" s="10" cm="1">
        <f t="array" ref="G282">_xll.SNL.Clients.Office.Excel.Functions.SPG($A282, "IQ_DILUT_EPS_NORM", G$2)</f>
        <v>7.1619999999999999</v>
      </c>
      <c r="H282" s="10" cm="1">
        <f t="array" ref="H282">_xll.SNL.Clients.Office.Excel.Functions.SPG($A282, "IQ_DILUT_EPS_NORM", H$2)</f>
        <v>8.5890000000000004</v>
      </c>
      <c r="I282" s="10" cm="1">
        <f t="array" ref="I282">_xll.SNL.Clients.Office.Excel.Functions.SPG($A282, "IQ_DILUT_EPS_NORM", I$2)</f>
        <v>8.3919999999999995</v>
      </c>
      <c r="J282" s="10" cm="1">
        <f t="array" ref="J282">_xll.SNL.Clients.Office.Excel.Functions.SPG($A282, "IQ_DILUT_EPS_NORM", J$2)</f>
        <v>7.6689999999999996</v>
      </c>
      <c r="K282" s="10" cm="1">
        <f t="array" ref="K282">_xll.SNL.Clients.Office.Excel.Functions.SPG($A282, "IQ_DILUT_EPS_NORM", K$2)</f>
        <v>8.3320000000000007</v>
      </c>
      <c r="L282" s="10" cm="1">
        <f t="array" ref="L282">_xll.SNL.Clients.Office.Excel.Functions.SPG($A282, "IQ_DILUT_EPS_NORM", L$2)</f>
        <v>6.8639999999999999</v>
      </c>
      <c r="M282" s="10" cm="1">
        <f t="array" ref="M282">_xll.SNL.Clients.Office.Excel.Functions.SPG($A282, "IQ_DILUT_EPS_NORM", M$2)</f>
        <v>5.4850000000000003</v>
      </c>
      <c r="N282" s="10" cm="1">
        <f t="array" ref="N282">_xll.SNL.Clients.Office.Excel.Functions.SPG($A282, "IQ_DILUT_EPS_NORM", N$2)</f>
        <v>4.5540000000000003</v>
      </c>
      <c r="O282" s="10" cm="1">
        <f t="array" ref="O282">_xll.SNL.Clients.Office.Excel.Functions.SPG($A282, "IQ_DILUT_EPS_NORM", O$2)</f>
        <v>3.859</v>
      </c>
      <c r="P282" s="10" cm="1">
        <f t="array" ref="P282">_xll.SNL.Clients.Office.Excel.Functions.SPG($A282, "IQ_DILUT_EPS_NORM", P$2)</f>
        <v>1.8919999999999999</v>
      </c>
      <c r="Q282" s="10" cm="1">
        <f t="array" ref="Q282">_xll.SNL.Clients.Office.Excel.Functions.SPG($A282, "IQ_DILUT_EPS_NORM", Q$2)</f>
        <v>-2300.819</v>
      </c>
      <c r="R282" s="10" cm="1">
        <f t="array" ref="R282">_xll.SNL.Clients.Office.Excel.Functions.SPG($A282, "IQ_DILUT_EPS_NORM", R$2)</f>
        <v>-4691.5379999999996</v>
      </c>
      <c r="S282" s="10" cm="1">
        <f t="array" ref="S282">_xll.SNL.Clients.Office.Excel.Functions.SPG($A282, "IQ_DILUT_EPS_NORM", S$2)</f>
        <v>1587.1990000000001</v>
      </c>
      <c r="T282" s="10" t="str" cm="1">
        <f t="array" ref="T282">_xll.SNL.Clients.Office.Excel.Functions.SPG($A282, "IQ_DILUT_EPS_NORM", T$2)</f>
        <v>NA</v>
      </c>
      <c r="U282" s="10" t="str" cm="1">
        <f t="array" ref="U282">_xll.SNL.Clients.Office.Excel.Functions.SPG($A282, "IQ_DILUT_EPS_NORM", U$2)</f>
        <v>NA</v>
      </c>
      <c r="V282" s="10" t="str" cm="1">
        <f t="array" ref="V282">_xll.SNL.Clients.Office.Excel.Functions.SPG($A282, "IQ_DILUT_EPS_NORM", V$2)</f>
        <v>NA</v>
      </c>
    </row>
    <row r="283" spans="1:22">
      <c r="A283" s="11" t="s">
        <v>286</v>
      </c>
      <c r="B283" s="10" cm="1">
        <f t="array" ref="B283">_xll.SNL.Clients.Office.Excel.Functions.SPG($A283, "IQ_DILUT_EPS_NORM", B$2)</f>
        <v>12.364000000000001</v>
      </c>
      <c r="C283" s="10" cm="1">
        <f t="array" ref="C283">_xll.SNL.Clients.Office.Excel.Functions.SPG($A283, "IQ_DILUT_EPS_NORM", C$2)</f>
        <v>13.544</v>
      </c>
      <c r="D283" s="10" cm="1">
        <f t="array" ref="D283">_xll.SNL.Clients.Office.Excel.Functions.SPG($A283, "IQ_DILUT_EPS_NORM", D$2)</f>
        <v>11.24</v>
      </c>
      <c r="E283" s="10" cm="1">
        <f t="array" ref="E283">_xll.SNL.Clients.Office.Excel.Functions.SPG($A283, "IQ_DILUT_EPS_NORM", E$2)</f>
        <v>12.125</v>
      </c>
      <c r="F283" s="10" cm="1">
        <f t="array" ref="F283">_xll.SNL.Clients.Office.Excel.Functions.SPG($A283, "IQ_DILUT_EPS_NORM", F$2)</f>
        <v>8.593</v>
      </c>
      <c r="G283" s="10" cm="1">
        <f t="array" ref="G283">_xll.SNL.Clients.Office.Excel.Functions.SPG($A283, "IQ_DILUT_EPS_NORM", G$2)</f>
        <v>12.071999999999999</v>
      </c>
      <c r="H283" s="10" cm="1">
        <f t="array" ref="H283">_xll.SNL.Clients.Office.Excel.Functions.SPG($A283, "IQ_DILUT_EPS_NORM", H$2)</f>
        <v>11.46</v>
      </c>
      <c r="I283" s="10" cm="1">
        <f t="array" ref="I283">_xll.SNL.Clients.Office.Excel.Functions.SPG($A283, "IQ_DILUT_EPS_NORM", I$2)</f>
        <v>9.5210000000000008</v>
      </c>
      <c r="J283" s="10" cm="1">
        <f t="array" ref="J283">_xll.SNL.Clients.Office.Excel.Functions.SPG($A283, "IQ_DILUT_EPS_NORM", J$2)</f>
        <v>8.32</v>
      </c>
      <c r="K283" s="10" cm="1">
        <f t="array" ref="K283">_xll.SNL.Clients.Office.Excel.Functions.SPG($A283, "IQ_DILUT_EPS_NORM", K$2)</f>
        <v>8.0510000000000002</v>
      </c>
      <c r="L283" s="10" cm="1">
        <f t="array" ref="L283">_xll.SNL.Clients.Office.Excel.Functions.SPG($A283, "IQ_DILUT_EPS_NORM", L$2)</f>
        <v>7.7850000000000001</v>
      </c>
      <c r="M283" s="10" cm="1">
        <f t="array" ref="M283">_xll.SNL.Clients.Office.Excel.Functions.SPG($A283, "IQ_DILUT_EPS_NORM", M$2)</f>
        <v>8.5739999999999998</v>
      </c>
      <c r="N283" s="10" cm="1">
        <f t="array" ref="N283">_xll.SNL.Clients.Office.Excel.Functions.SPG($A283, "IQ_DILUT_EPS_NORM", N$2)</f>
        <v>7.7249999999999996</v>
      </c>
      <c r="O283" s="10" cm="1">
        <f t="array" ref="O283">_xll.SNL.Clients.Office.Excel.Functions.SPG($A283, "IQ_DILUT_EPS_NORM", O$2)</f>
        <v>6.0350000000000001</v>
      </c>
      <c r="P283" s="10" cm="1">
        <f t="array" ref="P283">_xll.SNL.Clients.Office.Excel.Functions.SPG($A283, "IQ_DILUT_EPS_NORM", P$2)</f>
        <v>5.6059999999999999</v>
      </c>
      <c r="Q283" s="10" cm="1">
        <f t="array" ref="Q283">_xll.SNL.Clients.Office.Excel.Functions.SPG($A283, "IQ_DILUT_EPS_NORM", Q$2)</f>
        <v>3.1549999999999998</v>
      </c>
      <c r="R283" s="10" cm="1">
        <f t="array" ref="R283">_xll.SNL.Clients.Office.Excel.Functions.SPG($A283, "IQ_DILUT_EPS_NORM", R$2)</f>
        <v>4.1890000000000001</v>
      </c>
      <c r="S283" s="10" cm="1">
        <f t="array" ref="S283">_xll.SNL.Clients.Office.Excel.Functions.SPG($A283, "IQ_DILUT_EPS_NORM", S$2)</f>
        <v>5.6890000000000001</v>
      </c>
      <c r="T283" s="10" cm="1">
        <f t="array" ref="T283">_xll.SNL.Clients.Office.Excel.Functions.SPG($A283, "IQ_DILUT_EPS_NORM", T$2)</f>
        <v>6.6589999999999998</v>
      </c>
      <c r="U283" s="10" cm="1">
        <f t="array" ref="U283">_xll.SNL.Clients.Office.Excel.Functions.SPG($A283, "IQ_DILUT_EPS_NORM", U$2)</f>
        <v>6.2960000000000003</v>
      </c>
      <c r="V283" s="10" cm="1">
        <f t="array" ref="V283">_xll.SNL.Clients.Office.Excel.Functions.SPG($A283, "IQ_DILUT_EPS_NORM", V$2)</f>
        <v>5.5359999999999996</v>
      </c>
    </row>
    <row r="284" spans="1:22">
      <c r="A284" s="11" t="s">
        <v>287</v>
      </c>
      <c r="B284" s="10" t="str" cm="1">
        <f t="array" ref="B284">_xll.SNL.Clients.Office.Excel.Functions.SPG($A284, "IQ_DILUT_EPS_NORM", B$2)</f>
        <v>NA</v>
      </c>
      <c r="C284" s="10" cm="1">
        <f t="array" ref="C284">_xll.SNL.Clients.Office.Excel.Functions.SPG($A284, "IQ_DILUT_EPS_NORM", C$2)</f>
        <v>17.196999999999999</v>
      </c>
      <c r="D284" s="10" cm="1">
        <f t="array" ref="D284">_xll.SNL.Clients.Office.Excel.Functions.SPG($A284, "IQ_DILUT_EPS_NORM", D$2)</f>
        <v>20.501000000000001</v>
      </c>
      <c r="E284" s="10" cm="1">
        <f t="array" ref="E284">_xll.SNL.Clients.Office.Excel.Functions.SPG($A284, "IQ_DILUT_EPS_NORM", E$2)</f>
        <v>0.88900000000000001</v>
      </c>
      <c r="F284" s="10" cm="1">
        <f t="array" ref="F284">_xll.SNL.Clients.Office.Excel.Functions.SPG($A284, "IQ_DILUT_EPS_NORM", F$2)</f>
        <v>-4.484</v>
      </c>
      <c r="G284" s="10" cm="1">
        <f t="array" ref="G284">_xll.SNL.Clients.Office.Excel.Functions.SPG($A284, "IQ_DILUT_EPS_NORM", G$2)</f>
        <v>2.9769999999999999</v>
      </c>
      <c r="H284" s="10" cm="1">
        <f t="array" ref="H284">_xll.SNL.Clients.Office.Excel.Functions.SPG($A284, "IQ_DILUT_EPS_NORM", H$2)</f>
        <v>3.181</v>
      </c>
      <c r="I284" s="10" cm="1">
        <f t="array" ref="I284">_xll.SNL.Clients.Office.Excel.Functions.SPG($A284, "IQ_DILUT_EPS_NORM", I$2)</f>
        <v>3.343</v>
      </c>
      <c r="J284" s="10" cm="1">
        <f t="array" ref="J284">_xll.SNL.Clients.Office.Excel.Functions.SPG($A284, "IQ_DILUT_EPS_NORM", J$2)</f>
        <v>2.1909999999999998</v>
      </c>
      <c r="K284" s="10" cm="1">
        <f t="array" ref="K284">_xll.SNL.Clients.Office.Excel.Functions.SPG($A284, "IQ_DILUT_EPS_NORM", K$2)</f>
        <v>5.22</v>
      </c>
      <c r="L284" s="10" cm="1">
        <f t="array" ref="L284">_xll.SNL.Clients.Office.Excel.Functions.SPG($A284, "IQ_DILUT_EPS_NORM", L$2)</f>
        <v>4.1260000000000003</v>
      </c>
      <c r="M284" s="10" cm="1">
        <f t="array" ref="M284">_xll.SNL.Clients.Office.Excel.Functions.SPG($A284, "IQ_DILUT_EPS_NORM", M$2)</f>
        <v>3.169</v>
      </c>
      <c r="N284" s="10" cm="1">
        <f t="array" ref="N284">_xll.SNL.Clients.Office.Excel.Functions.SPG($A284, "IQ_DILUT_EPS_NORM", N$2)</f>
        <v>4.6189999999999998</v>
      </c>
      <c r="O284" s="10" cm="1">
        <f t="array" ref="O284">_xll.SNL.Clients.Office.Excel.Functions.SPG($A284, "IQ_DILUT_EPS_NORM", O$2)</f>
        <v>3.2450000000000001</v>
      </c>
      <c r="P284" s="10" cm="1">
        <f t="array" ref="P284">_xll.SNL.Clients.Office.Excel.Functions.SPG($A284, "IQ_DILUT_EPS_NORM", P$2)</f>
        <v>0.88300000000000001</v>
      </c>
      <c r="Q284" s="10" cm="1">
        <f t="array" ref="Q284">_xll.SNL.Clients.Office.Excel.Functions.SPG($A284, "IQ_DILUT_EPS_NORM", Q$2)</f>
        <v>0.59399999999999997</v>
      </c>
      <c r="R284" s="10" t="str" cm="1">
        <f t="array" ref="R284">_xll.SNL.Clients.Office.Excel.Functions.SPG($A284, "IQ_DILUT_EPS_NORM", R$2)</f>
        <v>NA</v>
      </c>
      <c r="S284" s="10" t="str" cm="1">
        <f t="array" ref="S284">_xll.SNL.Clients.Office.Excel.Functions.SPG($A284, "IQ_DILUT_EPS_NORM", S$2)</f>
        <v>NA</v>
      </c>
      <c r="T284" s="10" t="str" cm="1">
        <f t="array" ref="T284">_xll.SNL.Clients.Office.Excel.Functions.SPG($A284, "IQ_DILUT_EPS_NORM", T$2)</f>
        <v>NA</v>
      </c>
      <c r="U284" s="10" t="str" cm="1">
        <f t="array" ref="U284">_xll.SNL.Clients.Office.Excel.Functions.SPG($A284, "IQ_DILUT_EPS_NORM", U$2)</f>
        <v>NA</v>
      </c>
      <c r="V284" s="10" t="str" cm="1">
        <f t="array" ref="V284">_xll.SNL.Clients.Office.Excel.Functions.SPG($A284, "IQ_DILUT_EPS_NORM", V$2)</f>
        <v>NA</v>
      </c>
    </row>
    <row r="285" spans="1:22">
      <c r="A285" s="11" t="s">
        <v>288</v>
      </c>
      <c r="B285" s="10" t="str" cm="1">
        <f t="array" ref="B285">_xll.SNL.Clients.Office.Excel.Functions.SPG($A285, "IQ_DILUT_EPS_NORM", B$2)</f>
        <v>NA</v>
      </c>
      <c r="C285" s="10" cm="1">
        <f t="array" ref="C285">_xll.SNL.Clients.Office.Excel.Functions.SPG($A285, "IQ_DILUT_EPS_NORM", C$2)</f>
        <v>5.5250000000000004</v>
      </c>
      <c r="D285" s="10" cm="1">
        <f t="array" ref="D285">_xll.SNL.Clients.Office.Excel.Functions.SPG($A285, "IQ_DILUT_EPS_NORM", D$2)</f>
        <v>5.617</v>
      </c>
      <c r="E285" s="10" cm="1">
        <f t="array" ref="E285">_xll.SNL.Clients.Office.Excel.Functions.SPG($A285, "IQ_DILUT_EPS_NORM", E$2)</f>
        <v>5.4779999999999998</v>
      </c>
      <c r="F285" s="10" cm="1">
        <f t="array" ref="F285">_xll.SNL.Clients.Office.Excel.Functions.SPG($A285, "IQ_DILUT_EPS_NORM", F$2)</f>
        <v>6.1340000000000003</v>
      </c>
      <c r="G285" s="10" cm="1">
        <f t="array" ref="G285">_xll.SNL.Clients.Office.Excel.Functions.SPG($A285, "IQ_DILUT_EPS_NORM", G$2)</f>
        <v>4.2389999999999999</v>
      </c>
      <c r="H285" s="10" cm="1">
        <f t="array" ref="H285">_xll.SNL.Clients.Office.Excel.Functions.SPG($A285, "IQ_DILUT_EPS_NORM", H$2)</f>
        <v>3.601</v>
      </c>
      <c r="I285" s="10" cm="1">
        <f t="array" ref="I285">_xll.SNL.Clients.Office.Excel.Functions.SPG($A285, "IQ_DILUT_EPS_NORM", I$2)</f>
        <v>3.3149999999999999</v>
      </c>
      <c r="J285" s="10" cm="1">
        <f t="array" ref="J285">_xll.SNL.Clients.Office.Excel.Functions.SPG($A285, "IQ_DILUT_EPS_NORM", J$2)</f>
        <v>3.173</v>
      </c>
      <c r="K285" s="10" cm="1">
        <f t="array" ref="K285">_xll.SNL.Clients.Office.Excel.Functions.SPG($A285, "IQ_DILUT_EPS_NORM", K$2)</f>
        <v>2.456</v>
      </c>
      <c r="L285" s="10" cm="1">
        <f t="array" ref="L285">_xll.SNL.Clients.Office.Excel.Functions.SPG($A285, "IQ_DILUT_EPS_NORM", L$2)</f>
        <v>1.94</v>
      </c>
      <c r="M285" s="10" cm="1">
        <f t="array" ref="M285">_xll.SNL.Clients.Office.Excel.Functions.SPG($A285, "IQ_DILUT_EPS_NORM", M$2)</f>
        <v>1.7889999999999999</v>
      </c>
      <c r="N285" s="10" cm="1">
        <f t="array" ref="N285">_xll.SNL.Clients.Office.Excel.Functions.SPG($A285, "IQ_DILUT_EPS_NORM", N$2)</f>
        <v>1.4770000000000001</v>
      </c>
      <c r="O285" s="10" cm="1">
        <f t="array" ref="O285">_xll.SNL.Clients.Office.Excel.Functions.SPG($A285, "IQ_DILUT_EPS_NORM", O$2)</f>
        <v>1.2849999999999999</v>
      </c>
      <c r="P285" s="10" cm="1">
        <f t="array" ref="P285">_xll.SNL.Clients.Office.Excel.Functions.SPG($A285, "IQ_DILUT_EPS_NORM", P$2)</f>
        <v>0.86299999999999999</v>
      </c>
      <c r="Q285" s="10" cm="1">
        <f t="array" ref="Q285">_xll.SNL.Clients.Office.Excel.Functions.SPG($A285, "IQ_DILUT_EPS_NORM", Q$2)</f>
        <v>0.52900000000000003</v>
      </c>
      <c r="R285" s="10" cm="1">
        <f t="array" ref="R285">_xll.SNL.Clients.Office.Excel.Functions.SPG($A285, "IQ_DILUT_EPS_NORM", R$2)</f>
        <v>0.23699999999999999</v>
      </c>
      <c r="S285" s="10" cm="1">
        <f t="array" ref="S285">_xll.SNL.Clients.Office.Excel.Functions.SPG($A285, "IQ_DILUT_EPS_NORM", S$2)</f>
        <v>0.313</v>
      </c>
      <c r="T285" s="10" cm="1">
        <f t="array" ref="T285">_xll.SNL.Clients.Office.Excel.Functions.SPG($A285, "IQ_DILUT_EPS_NORM", T$2)</f>
        <v>0.153</v>
      </c>
      <c r="U285" s="10" cm="1">
        <f t="array" ref="U285">_xll.SNL.Clients.Office.Excel.Functions.SPG($A285, "IQ_DILUT_EPS_NORM", U$2)</f>
        <v>0.20300000000000001</v>
      </c>
      <c r="V285" s="10" cm="1">
        <f t="array" ref="V285">_xll.SNL.Clients.Office.Excel.Functions.SPG($A285, "IQ_DILUT_EPS_NORM", V$2)</f>
        <v>0.35299999999999998</v>
      </c>
    </row>
    <row r="286" spans="1:22">
      <c r="A286" s="11" t="s">
        <v>289</v>
      </c>
      <c r="B286" s="10" t="str" cm="1">
        <f t="array" ref="B286">_xll.SNL.Clients.Office.Excel.Functions.SPG($A286, "IQ_DILUT_EPS_NORM", B$2)</f>
        <v>NA</v>
      </c>
      <c r="C286" s="10" cm="1">
        <f t="array" ref="C286">_xll.SNL.Clients.Office.Excel.Functions.SPG($A286, "IQ_DILUT_EPS_NORM", C$2)</f>
        <v>7.0940000000000003</v>
      </c>
      <c r="D286" s="10" cm="1">
        <f t="array" ref="D286">_xll.SNL.Clients.Office.Excel.Functions.SPG($A286, "IQ_DILUT_EPS_NORM", D$2)</f>
        <v>5.9969999999999999</v>
      </c>
      <c r="E286" s="10" cm="1">
        <f t="array" ref="E286">_xll.SNL.Clients.Office.Excel.Functions.SPG($A286, "IQ_DILUT_EPS_NORM", E$2)</f>
        <v>2.5659999999999998</v>
      </c>
      <c r="F286" s="10" cm="1">
        <f t="array" ref="F286">_xll.SNL.Clients.Office.Excel.Functions.SPG($A286, "IQ_DILUT_EPS_NORM", F$2)</f>
        <v>-0.159</v>
      </c>
      <c r="G286" s="10" cm="1">
        <f t="array" ref="G286">_xll.SNL.Clients.Office.Excel.Functions.SPG($A286, "IQ_DILUT_EPS_NORM", G$2)</f>
        <v>3.42</v>
      </c>
      <c r="H286" s="10" cm="1">
        <f t="array" ref="H286">_xll.SNL.Clients.Office.Excel.Functions.SPG($A286, "IQ_DILUT_EPS_NORM", H$2)</f>
        <v>4.069</v>
      </c>
      <c r="I286" s="10" cm="1">
        <f t="array" ref="I286">_xll.SNL.Clients.Office.Excel.Functions.SPG($A286, "IQ_DILUT_EPS_NORM", I$2)</f>
        <v>4.0369999999999999</v>
      </c>
      <c r="J286" s="10" cm="1">
        <f t="array" ref="J286">_xll.SNL.Clients.Office.Excel.Functions.SPG($A286, "IQ_DILUT_EPS_NORM", J$2)</f>
        <v>3.4369999999999998</v>
      </c>
      <c r="K286" s="10" cm="1">
        <f t="array" ref="K286">_xll.SNL.Clients.Office.Excel.Functions.SPG($A286, "IQ_DILUT_EPS_NORM", K$2)</f>
        <v>2.8180000000000001</v>
      </c>
      <c r="L286" s="10" cm="1">
        <f t="array" ref="L286">_xll.SNL.Clients.Office.Excel.Functions.SPG($A286, "IQ_DILUT_EPS_NORM", L$2)</f>
        <v>2.3439999999999999</v>
      </c>
      <c r="M286" s="10" cm="1">
        <f t="array" ref="M286">_xll.SNL.Clients.Office.Excel.Functions.SPG($A286, "IQ_DILUT_EPS_NORM", M$2)</f>
        <v>1.7909999999999999</v>
      </c>
      <c r="N286" s="10" cm="1">
        <f t="array" ref="N286">_xll.SNL.Clients.Office.Excel.Functions.SPG($A286, "IQ_DILUT_EPS_NORM", N$2)</f>
        <v>1.5189999999999999</v>
      </c>
      <c r="O286" s="10" cm="1">
        <f t="array" ref="O286">_xll.SNL.Clients.Office.Excel.Functions.SPG($A286, "IQ_DILUT_EPS_NORM", O$2)</f>
        <v>1.1850000000000001</v>
      </c>
      <c r="P286" s="10" cm="1">
        <f t="array" ref="P286">_xll.SNL.Clients.Office.Excel.Functions.SPG($A286, "IQ_DILUT_EPS_NORM", P$2)</f>
        <v>1.036</v>
      </c>
      <c r="Q286" s="10" cm="1">
        <f t="array" ref="Q286">_xll.SNL.Clients.Office.Excel.Functions.SPG($A286, "IQ_DILUT_EPS_NORM", Q$2)</f>
        <v>0.65600000000000003</v>
      </c>
      <c r="R286" s="10" cm="1">
        <f t="array" ref="R286">_xll.SNL.Clients.Office.Excel.Functions.SPG($A286, "IQ_DILUT_EPS_NORM", R$2)</f>
        <v>1.2390000000000001</v>
      </c>
      <c r="S286" s="10" cm="1">
        <f t="array" ref="S286">_xll.SNL.Clients.Office.Excel.Functions.SPG($A286, "IQ_DILUT_EPS_NORM", S$2)</f>
        <v>1.6220000000000001</v>
      </c>
      <c r="T286" s="10" cm="1">
        <f t="array" ref="T286">_xll.SNL.Clients.Office.Excel.Functions.SPG($A286, "IQ_DILUT_EPS_NORM", T$2)</f>
        <v>1.4630000000000001</v>
      </c>
      <c r="U286" s="10" cm="1">
        <f t="array" ref="U286">_xll.SNL.Clients.Office.Excel.Functions.SPG($A286, "IQ_DILUT_EPS_NORM", U$2)</f>
        <v>0.93200000000000005</v>
      </c>
      <c r="V286" s="10" cm="1">
        <f t="array" ref="V286">_xll.SNL.Clients.Office.Excel.Functions.SPG($A286, "IQ_DILUT_EPS_NORM", V$2)</f>
        <v>0.748</v>
      </c>
    </row>
    <row r="287" spans="1:22">
      <c r="A287" s="11" t="s">
        <v>290</v>
      </c>
      <c r="B287" s="10" cm="1">
        <f t="array" ref="B287">_xll.SNL.Clients.Office.Excel.Functions.SPG($A287, "IQ_DILUT_EPS_NORM", B$2)</f>
        <v>6.79</v>
      </c>
      <c r="C287" s="10" cm="1">
        <f t="array" ref="C287">_xll.SNL.Clients.Office.Excel.Functions.SPG($A287, "IQ_DILUT_EPS_NORM", C$2)</f>
        <v>6.6360000000000001</v>
      </c>
      <c r="D287" s="10" cm="1">
        <f t="array" ref="D287">_xll.SNL.Clients.Office.Excel.Functions.SPG($A287, "IQ_DILUT_EPS_NORM", D$2)</f>
        <v>5.5430000000000001</v>
      </c>
      <c r="E287" s="10" cm="1">
        <f t="array" ref="E287">_xll.SNL.Clients.Office.Excel.Functions.SPG($A287, "IQ_DILUT_EPS_NORM", E$2)</f>
        <v>5.2649999999999997</v>
      </c>
      <c r="F287" s="10" cm="1">
        <f t="array" ref="F287">_xll.SNL.Clients.Office.Excel.Functions.SPG($A287, "IQ_DILUT_EPS_NORM", F$2)</f>
        <v>3.3780000000000001</v>
      </c>
      <c r="G287" s="10" cm="1">
        <f t="array" ref="G287">_xll.SNL.Clients.Office.Excel.Functions.SPG($A287, "IQ_DILUT_EPS_NORM", G$2)</f>
        <v>2.9710000000000001</v>
      </c>
      <c r="H287" s="10" cm="1">
        <f t="array" ref="H287">_xll.SNL.Clients.Office.Excel.Functions.SPG($A287, "IQ_DILUT_EPS_NORM", H$2)</f>
        <v>3.2679999999999998</v>
      </c>
      <c r="I287" s="10" cm="1">
        <f t="array" ref="I287">_xll.SNL.Clients.Office.Excel.Functions.SPG($A287, "IQ_DILUT_EPS_NORM", I$2)</f>
        <v>3.1440000000000001</v>
      </c>
      <c r="J287" s="10" cm="1">
        <f t="array" ref="J287">_xll.SNL.Clients.Office.Excel.Functions.SPG($A287, "IQ_DILUT_EPS_NORM", J$2)</f>
        <v>2.9060000000000001</v>
      </c>
      <c r="K287" s="10" cm="1">
        <f t="array" ref="K287">_xll.SNL.Clients.Office.Excel.Functions.SPG($A287, "IQ_DILUT_EPS_NORM", K$2)</f>
        <v>2.621</v>
      </c>
      <c r="L287" s="10" cm="1">
        <f t="array" ref="L287">_xll.SNL.Clients.Office.Excel.Functions.SPG($A287, "IQ_DILUT_EPS_NORM", L$2)</f>
        <v>2.4220000000000002</v>
      </c>
      <c r="M287" s="10" cm="1">
        <f t="array" ref="M287">_xll.SNL.Clients.Office.Excel.Functions.SPG($A287, "IQ_DILUT_EPS_NORM", M$2)</f>
        <v>2.1869999999999998</v>
      </c>
      <c r="N287" s="10" cm="1">
        <f t="array" ref="N287">_xll.SNL.Clients.Office.Excel.Functions.SPG($A287, "IQ_DILUT_EPS_NORM", N$2)</f>
        <v>1.875</v>
      </c>
      <c r="O287" s="10" cm="1">
        <f t="array" ref="O287">_xll.SNL.Clients.Office.Excel.Functions.SPG($A287, "IQ_DILUT_EPS_NORM", O$2)</f>
        <v>1.6339999999999999</v>
      </c>
      <c r="P287" s="10" cm="1">
        <f t="array" ref="P287">_xll.SNL.Clients.Office.Excel.Functions.SPG($A287, "IQ_DILUT_EPS_NORM", P$2)</f>
        <v>0.85399999999999998</v>
      </c>
      <c r="Q287" s="10" cm="1">
        <f t="array" ref="Q287">_xll.SNL.Clients.Office.Excel.Functions.SPG($A287, "IQ_DILUT_EPS_NORM", Q$2)</f>
        <v>0.63400000000000001</v>
      </c>
      <c r="R287" s="10" cm="1">
        <f t="array" ref="R287">_xll.SNL.Clients.Office.Excel.Functions.SPG($A287, "IQ_DILUT_EPS_NORM", R$2)</f>
        <v>0.59299999999999997</v>
      </c>
      <c r="S287" s="10" cm="1">
        <f t="array" ref="S287">_xll.SNL.Clients.Office.Excel.Functions.SPG($A287, "IQ_DILUT_EPS_NORM", S$2)</f>
        <v>0.96</v>
      </c>
      <c r="T287" s="10" cm="1">
        <f t="array" ref="T287">_xll.SNL.Clients.Office.Excel.Functions.SPG($A287, "IQ_DILUT_EPS_NORM", T$2)</f>
        <v>1.107</v>
      </c>
      <c r="U287" s="10" cm="1">
        <f t="array" ref="U287">_xll.SNL.Clients.Office.Excel.Functions.SPG($A287, "IQ_DILUT_EPS_NORM", U$2)</f>
        <v>0.70099999999999996</v>
      </c>
      <c r="V287" s="10" cm="1">
        <f t="array" ref="V287">_xll.SNL.Clients.Office.Excel.Functions.SPG($A287, "IQ_DILUT_EPS_NORM", V$2)</f>
        <v>1.8540000000000001</v>
      </c>
    </row>
    <row r="288" spans="1:22">
      <c r="A288" s="11" t="s">
        <v>291</v>
      </c>
      <c r="B288" s="10" t="str" cm="1">
        <f t="array" ref="B288">_xll.SNL.Clients.Office.Excel.Functions.SPG($A288, "IQ_DILUT_EPS_NORM", B$2)</f>
        <v>NA</v>
      </c>
      <c r="C288" s="10" cm="1">
        <f t="array" ref="C288">_xll.SNL.Clients.Office.Excel.Functions.SPG($A288, "IQ_DILUT_EPS_NORM", C$2)</f>
        <v>14.943</v>
      </c>
      <c r="D288" s="10" cm="1">
        <f t="array" ref="D288">_xll.SNL.Clients.Office.Excel.Functions.SPG($A288, "IQ_DILUT_EPS_NORM", D$2)</f>
        <v>9.4830000000000005</v>
      </c>
      <c r="E288" s="10" cm="1">
        <f t="array" ref="E288">_xll.SNL.Clients.Office.Excel.Functions.SPG($A288, "IQ_DILUT_EPS_NORM", E$2)</f>
        <v>8.8989999999999991</v>
      </c>
      <c r="F288" s="10" cm="1">
        <f t="array" ref="F288">_xll.SNL.Clients.Office.Excel.Functions.SPG($A288, "IQ_DILUT_EPS_NORM", F$2)</f>
        <v>8.2189999999999994</v>
      </c>
      <c r="G288" s="10" cm="1">
        <f t="array" ref="G288">_xll.SNL.Clients.Office.Excel.Functions.SPG($A288, "IQ_DILUT_EPS_NORM", G$2)</f>
        <v>7.4630000000000001</v>
      </c>
      <c r="H288" s="10" cm="1">
        <f t="array" ref="H288">_xll.SNL.Clients.Office.Excel.Functions.SPG($A288, "IQ_DILUT_EPS_NORM", H$2)</f>
        <v>5.6929999999999996</v>
      </c>
      <c r="I288" s="10" cm="1">
        <f t="array" ref="I288">_xll.SNL.Clients.Office.Excel.Functions.SPG($A288, "IQ_DILUT_EPS_NORM", I$2)</f>
        <v>6.1379999999999999</v>
      </c>
      <c r="J288" s="10" cm="1">
        <f t="array" ref="J288">_xll.SNL.Clients.Office.Excel.Functions.SPG($A288, "IQ_DILUT_EPS_NORM", J$2)</f>
        <v>5.9489999999999998</v>
      </c>
      <c r="K288" s="10" cm="1">
        <f t="array" ref="K288">_xll.SNL.Clients.Office.Excel.Functions.SPG($A288, "IQ_DILUT_EPS_NORM", K$2)</f>
        <v>4.0469999999999997</v>
      </c>
      <c r="L288" s="10" cm="1">
        <f t="array" ref="L288">_xll.SNL.Clients.Office.Excel.Functions.SPG($A288, "IQ_DILUT_EPS_NORM", L$2)</f>
        <v>3.22</v>
      </c>
      <c r="M288" s="10" cm="1">
        <f t="array" ref="M288">_xll.SNL.Clients.Office.Excel.Functions.SPG($A288, "IQ_DILUT_EPS_NORM", M$2)</f>
        <v>2.2679999999999998</v>
      </c>
      <c r="N288" s="10" cm="1">
        <f t="array" ref="N288">_xll.SNL.Clients.Office.Excel.Functions.SPG($A288, "IQ_DILUT_EPS_NORM", N$2)</f>
        <v>1.923</v>
      </c>
      <c r="O288" s="10" cm="1">
        <f t="array" ref="O288">_xll.SNL.Clients.Office.Excel.Functions.SPG($A288, "IQ_DILUT_EPS_NORM", O$2)</f>
        <v>1.407</v>
      </c>
      <c r="P288" s="10" cm="1">
        <f t="array" ref="P288">_xll.SNL.Clients.Office.Excel.Functions.SPG($A288, "IQ_DILUT_EPS_NORM", P$2)</f>
        <v>1.61</v>
      </c>
      <c r="Q288" s="10" cm="1">
        <f t="array" ref="Q288">_xll.SNL.Clients.Office.Excel.Functions.SPG($A288, "IQ_DILUT_EPS_NORM", Q$2)</f>
        <v>1.484</v>
      </c>
      <c r="R288" s="10" cm="1">
        <f t="array" ref="R288">_xll.SNL.Clients.Office.Excel.Functions.SPG($A288, "IQ_DILUT_EPS_NORM", R$2)</f>
        <v>3.544</v>
      </c>
      <c r="S288" s="10" cm="1">
        <f t="array" ref="S288">_xll.SNL.Clients.Office.Excel.Functions.SPG($A288, "IQ_DILUT_EPS_NORM", S$2)</f>
        <v>5.2450000000000001</v>
      </c>
      <c r="T288" s="10" cm="1">
        <f t="array" ref="T288">_xll.SNL.Clients.Office.Excel.Functions.SPG($A288, "IQ_DILUT_EPS_NORM", T$2)</f>
        <v>4.72</v>
      </c>
      <c r="U288" s="10" cm="1">
        <f t="array" ref="U288">_xll.SNL.Clients.Office.Excel.Functions.SPG($A288, "IQ_DILUT_EPS_NORM", U$2)</f>
        <v>3.605</v>
      </c>
      <c r="V288" s="10" cm="1">
        <f t="array" ref="V288">_xll.SNL.Clients.Office.Excel.Functions.SPG($A288, "IQ_DILUT_EPS_NORM", V$2)</f>
        <v>2.3559999999999999</v>
      </c>
    </row>
    <row r="289" spans="1:22">
      <c r="A289" s="11" t="s">
        <v>292</v>
      </c>
      <c r="B289" s="10" t="str" cm="1">
        <f t="array" ref="B289">_xll.SNL.Clients.Office.Excel.Functions.SPG($A289, "IQ_DILUT_EPS_NORM", B$2)</f>
        <v>NA</v>
      </c>
      <c r="C289" s="10" cm="1">
        <f t="array" ref="C289">_xll.SNL.Clients.Office.Excel.Functions.SPG($A289, "IQ_DILUT_EPS_NORM", C$2)</f>
        <v>3.2679999999999998</v>
      </c>
      <c r="D289" s="10" cm="1">
        <f t="array" ref="D289">_xll.SNL.Clients.Office.Excel.Functions.SPG($A289, "IQ_DILUT_EPS_NORM", D$2)</f>
        <v>3.0449999999999999</v>
      </c>
      <c r="E289" s="10" cm="1">
        <f t="array" ref="E289">_xll.SNL.Clients.Office.Excel.Functions.SPG($A289, "IQ_DILUT_EPS_NORM", E$2)</f>
        <v>1.639</v>
      </c>
      <c r="F289" s="10" cm="1">
        <f t="array" ref="F289">_xll.SNL.Clients.Office.Excel.Functions.SPG($A289, "IQ_DILUT_EPS_NORM", F$2)</f>
        <v>2.5019999999999998</v>
      </c>
      <c r="G289" s="10" cm="1">
        <f t="array" ref="G289">_xll.SNL.Clients.Office.Excel.Functions.SPG($A289, "IQ_DILUT_EPS_NORM", G$2)</f>
        <v>1.847</v>
      </c>
      <c r="H289" s="10" cm="1">
        <f t="array" ref="H289">_xll.SNL.Clients.Office.Excel.Functions.SPG($A289, "IQ_DILUT_EPS_NORM", H$2)</f>
        <v>1.7629999999999999</v>
      </c>
      <c r="I289" s="10" cm="1">
        <f t="array" ref="I289">_xll.SNL.Clients.Office.Excel.Functions.SPG($A289, "IQ_DILUT_EPS_NORM", I$2)</f>
        <v>1.2869999999999999</v>
      </c>
      <c r="J289" s="10" cm="1">
        <f t="array" ref="J289">_xll.SNL.Clients.Office.Excel.Functions.SPG($A289, "IQ_DILUT_EPS_NORM", J$2)</f>
        <v>1.43</v>
      </c>
      <c r="K289" s="10" cm="1">
        <f t="array" ref="K289">_xll.SNL.Clients.Office.Excel.Functions.SPG($A289, "IQ_DILUT_EPS_NORM", K$2)</f>
        <v>1.137</v>
      </c>
      <c r="L289" s="10" cm="1">
        <f t="array" ref="L289">_xll.SNL.Clients.Office.Excel.Functions.SPG($A289, "IQ_DILUT_EPS_NORM", L$2)</f>
        <v>0.80200000000000005</v>
      </c>
      <c r="M289" s="10" cm="1">
        <f t="array" ref="M289">_xll.SNL.Clients.Office.Excel.Functions.SPG($A289, "IQ_DILUT_EPS_NORM", M$2)</f>
        <v>0.54900000000000004</v>
      </c>
      <c r="N289" s="10" cm="1">
        <f t="array" ref="N289">_xll.SNL.Clients.Office.Excel.Functions.SPG($A289, "IQ_DILUT_EPS_NORM", N$2)</f>
        <v>0.20399999999999999</v>
      </c>
      <c r="O289" s="10" cm="1">
        <f t="array" ref="O289">_xll.SNL.Clients.Office.Excel.Functions.SPG($A289, "IQ_DILUT_EPS_NORM", O$2)</f>
        <v>0.125</v>
      </c>
      <c r="P289" s="10" cm="1">
        <f t="array" ref="P289">_xll.SNL.Clients.Office.Excel.Functions.SPG($A289, "IQ_DILUT_EPS_NORM", P$2)</f>
        <v>0.223</v>
      </c>
      <c r="Q289" s="10" cm="1">
        <f t="array" ref="Q289">_xll.SNL.Clients.Office.Excel.Functions.SPG($A289, "IQ_DILUT_EPS_NORM", Q$2)</f>
        <v>0.29599999999999999</v>
      </c>
      <c r="R289" s="10" cm="1">
        <f t="array" ref="R289">_xll.SNL.Clients.Office.Excel.Functions.SPG($A289, "IQ_DILUT_EPS_NORM", R$2)</f>
        <v>0.47599999999999998</v>
      </c>
      <c r="S289" s="10" cm="1">
        <f t="array" ref="S289">_xll.SNL.Clients.Office.Excel.Functions.SPG($A289, "IQ_DILUT_EPS_NORM", S$2)</f>
        <v>1.619</v>
      </c>
      <c r="T289" s="10" cm="1">
        <f t="array" ref="T289">_xll.SNL.Clients.Office.Excel.Functions.SPG($A289, "IQ_DILUT_EPS_NORM", T$2)</f>
        <v>1.972</v>
      </c>
      <c r="U289" s="10" cm="1">
        <f t="array" ref="U289">_xll.SNL.Clients.Office.Excel.Functions.SPG($A289, "IQ_DILUT_EPS_NORM", U$2)</f>
        <v>2.0960000000000001</v>
      </c>
      <c r="V289" s="10" cm="1">
        <f t="array" ref="V289">_xll.SNL.Clients.Office.Excel.Functions.SPG($A289, "IQ_DILUT_EPS_NORM", V$2)</f>
        <v>2.133</v>
      </c>
    </row>
    <row r="290" spans="1:22">
      <c r="A290" s="11" t="s">
        <v>293</v>
      </c>
      <c r="B290" s="10" cm="1">
        <f t="array" ref="B290">_xll.SNL.Clients.Office.Excel.Functions.SPG($A290, "IQ_DILUT_EPS_NORM", B$2)</f>
        <v>10.763</v>
      </c>
      <c r="C290" s="10" cm="1">
        <f t="array" ref="C290">_xll.SNL.Clients.Office.Excel.Functions.SPG($A290, "IQ_DILUT_EPS_NORM", C$2)</f>
        <v>9.407</v>
      </c>
      <c r="D290" s="10" cm="1">
        <f t="array" ref="D290">_xll.SNL.Clients.Office.Excel.Functions.SPG($A290, "IQ_DILUT_EPS_NORM", D$2)</f>
        <v>7.8739999999999997</v>
      </c>
      <c r="E290" s="10" cm="1">
        <f t="array" ref="E290">_xll.SNL.Clients.Office.Excel.Functions.SPG($A290, "IQ_DILUT_EPS_NORM", E$2)</f>
        <v>6.1980000000000004</v>
      </c>
      <c r="F290" s="10" cm="1">
        <f t="array" ref="F290">_xll.SNL.Clients.Office.Excel.Functions.SPG($A290, "IQ_DILUT_EPS_NORM", F$2)</f>
        <v>4.8479999999999999</v>
      </c>
      <c r="G290" s="10" cm="1">
        <f t="array" ref="G290">_xll.SNL.Clients.Office.Excel.Functions.SPG($A290, "IQ_DILUT_EPS_NORM", G$2)</f>
        <v>5.8490000000000002</v>
      </c>
      <c r="H290" s="10" cm="1">
        <f t="array" ref="H290">_xll.SNL.Clients.Office.Excel.Functions.SPG($A290, "IQ_DILUT_EPS_NORM", H$2)</f>
        <v>4.9740000000000002</v>
      </c>
      <c r="I290" s="10" cm="1">
        <f t="array" ref="I290">_xll.SNL.Clients.Office.Excel.Functions.SPG($A290, "IQ_DILUT_EPS_NORM", I$2)</f>
        <v>3.9089999999999998</v>
      </c>
      <c r="J290" s="10" cm="1">
        <f t="array" ref="J290">_xll.SNL.Clients.Office.Excel.Functions.SPG($A290, "IQ_DILUT_EPS_NORM", J$2)</f>
        <v>3.2709999999999999</v>
      </c>
      <c r="K290" s="10" cm="1">
        <f t="array" ref="K290">_xll.SNL.Clients.Office.Excel.Functions.SPG($A290, "IQ_DILUT_EPS_NORM", K$2)</f>
        <v>2.802</v>
      </c>
      <c r="L290" s="10" cm="1">
        <f t="array" ref="L290">_xll.SNL.Clients.Office.Excel.Functions.SPG($A290, "IQ_DILUT_EPS_NORM", L$2)</f>
        <v>2.762</v>
      </c>
      <c r="M290" s="10" cm="1">
        <f t="array" ref="M290">_xll.SNL.Clients.Office.Excel.Functions.SPG($A290, "IQ_DILUT_EPS_NORM", M$2)</f>
        <v>2.3639999999999999</v>
      </c>
      <c r="N290" s="10" cm="1">
        <f t="array" ref="N290">_xll.SNL.Clients.Office.Excel.Functions.SPG($A290, "IQ_DILUT_EPS_NORM", N$2)</f>
        <v>1.964</v>
      </c>
      <c r="O290" s="10" cm="1">
        <f t="array" ref="O290">_xll.SNL.Clients.Office.Excel.Functions.SPG($A290, "IQ_DILUT_EPS_NORM", O$2)</f>
        <v>1.708</v>
      </c>
      <c r="P290" s="10" cm="1">
        <f t="array" ref="P290">_xll.SNL.Clients.Office.Excel.Functions.SPG($A290, "IQ_DILUT_EPS_NORM", P$2)</f>
        <v>1.32</v>
      </c>
      <c r="Q290" s="10" cm="1">
        <f t="array" ref="Q290">_xll.SNL.Clients.Office.Excel.Functions.SPG($A290, "IQ_DILUT_EPS_NORM", Q$2)</f>
        <v>1.069</v>
      </c>
      <c r="R290" s="10" cm="1">
        <f t="array" ref="R290">_xll.SNL.Clients.Office.Excel.Functions.SPG($A290, "IQ_DILUT_EPS_NORM", R$2)</f>
        <v>0.99</v>
      </c>
      <c r="S290" s="10" cm="1">
        <f t="array" ref="S290">_xll.SNL.Clients.Office.Excel.Functions.SPG($A290, "IQ_DILUT_EPS_NORM", S$2)</f>
        <v>0.747</v>
      </c>
      <c r="T290" s="10" cm="1">
        <f t="array" ref="T290">_xll.SNL.Clients.Office.Excel.Functions.SPG($A290, "IQ_DILUT_EPS_NORM", T$2)</f>
        <v>0.33800000000000002</v>
      </c>
      <c r="U290" s="10" cm="1">
        <f t="array" ref="U290">_xll.SNL.Clients.Office.Excel.Functions.SPG($A290, "IQ_DILUT_EPS_NORM", U$2)</f>
        <v>0.21199999999999999</v>
      </c>
      <c r="V290" s="10" cm="1">
        <f t="array" ref="V290">_xll.SNL.Clients.Office.Excel.Functions.SPG($A290, "IQ_DILUT_EPS_NORM", V$2)</f>
        <v>0.16300000000000001</v>
      </c>
    </row>
    <row r="291" spans="1:22">
      <c r="A291" s="11" t="s">
        <v>294</v>
      </c>
      <c r="B291" s="10" t="str" cm="1">
        <f t="array" ref="B291">_xll.SNL.Clients.Office.Excel.Functions.SPG($A291, "IQ_DILUT_EPS_NORM", B$2)</f>
        <v>NA</v>
      </c>
      <c r="C291" s="10" cm="1">
        <f t="array" ref="C291">_xll.SNL.Clients.Office.Excel.Functions.SPG($A291, "IQ_DILUT_EPS_NORM", C$2)</f>
        <v>1.6559999999999999</v>
      </c>
      <c r="D291" s="10" cm="1">
        <f t="array" ref="D291">_xll.SNL.Clients.Office.Excel.Functions.SPG($A291, "IQ_DILUT_EPS_NORM", D$2)</f>
        <v>1.42</v>
      </c>
      <c r="E291" s="10" cm="1">
        <f t="array" ref="E291">_xll.SNL.Clients.Office.Excel.Functions.SPG($A291, "IQ_DILUT_EPS_NORM", E$2)</f>
        <v>1.4330000000000001</v>
      </c>
      <c r="F291" s="10" cm="1">
        <f t="array" ref="F291">_xll.SNL.Clients.Office.Excel.Functions.SPG($A291, "IQ_DILUT_EPS_NORM", F$2)</f>
        <v>1.264</v>
      </c>
      <c r="G291" s="10" cm="1">
        <f t="array" ref="G291">_xll.SNL.Clients.Office.Excel.Functions.SPG($A291, "IQ_DILUT_EPS_NORM", G$2)</f>
        <v>1.123</v>
      </c>
      <c r="H291" s="10" cm="1">
        <f t="array" ref="H291">_xll.SNL.Clients.Office.Excel.Functions.SPG($A291, "IQ_DILUT_EPS_NORM", H$2)</f>
        <v>0.81</v>
      </c>
      <c r="I291" s="10" cm="1">
        <f t="array" ref="I291">_xll.SNL.Clients.Office.Excel.Functions.SPG($A291, "IQ_DILUT_EPS_NORM", I$2)</f>
        <v>0.255</v>
      </c>
      <c r="J291" s="10" cm="1">
        <f t="array" ref="J291">_xll.SNL.Clients.Office.Excel.Functions.SPG($A291, "IQ_DILUT_EPS_NORM", J$2)</f>
        <v>0.55000000000000004</v>
      </c>
      <c r="K291" s="10" cm="1">
        <f t="array" ref="K291">_xll.SNL.Clients.Office.Excel.Functions.SPG($A291, "IQ_DILUT_EPS_NORM", K$2)</f>
        <v>0.69299999999999995</v>
      </c>
      <c r="L291" s="10" cm="1">
        <f t="array" ref="L291">_xll.SNL.Clients.Office.Excel.Functions.SPG($A291, "IQ_DILUT_EPS_NORM", L$2)</f>
        <v>1.0249999999999999</v>
      </c>
      <c r="M291" s="10" cm="1">
        <f t="array" ref="M291">_xll.SNL.Clients.Office.Excel.Functions.SPG($A291, "IQ_DILUT_EPS_NORM", M$2)</f>
        <v>1.3089999999999999</v>
      </c>
      <c r="N291" s="10" cm="1">
        <f t="array" ref="N291">_xll.SNL.Clients.Office.Excel.Functions.SPG($A291, "IQ_DILUT_EPS_NORM", N$2)</f>
        <v>0.93</v>
      </c>
      <c r="O291" s="10" cm="1">
        <f t="array" ref="O291">_xll.SNL.Clients.Office.Excel.Functions.SPG($A291, "IQ_DILUT_EPS_NORM", O$2)</f>
        <v>0.56100000000000005</v>
      </c>
      <c r="P291" s="10" cm="1">
        <f t="array" ref="P291">_xll.SNL.Clients.Office.Excel.Functions.SPG($A291, "IQ_DILUT_EPS_NORM", P$2)</f>
        <v>0.21299999999999999</v>
      </c>
      <c r="Q291" s="10" cm="1">
        <f t="array" ref="Q291">_xll.SNL.Clients.Office.Excel.Functions.SPG($A291, "IQ_DILUT_EPS_NORM", Q$2)</f>
        <v>4.0000000000000001E-3</v>
      </c>
      <c r="R291" s="10" cm="1">
        <f t="array" ref="R291">_xll.SNL.Clients.Office.Excel.Functions.SPG($A291, "IQ_DILUT_EPS_NORM", R$2)</f>
        <v>3.9E-2</v>
      </c>
      <c r="S291" s="10" cm="1">
        <f t="array" ref="S291">_xll.SNL.Clients.Office.Excel.Functions.SPG($A291, "IQ_DILUT_EPS_NORM", S$2)</f>
        <v>-9.0999999999999998E-2</v>
      </c>
      <c r="T291" s="10" cm="1">
        <f t="array" ref="T291">_xll.SNL.Clients.Office.Excel.Functions.SPG($A291, "IQ_DILUT_EPS_NORM", T$2)</f>
        <v>0.86299999999999999</v>
      </c>
      <c r="U291" s="10" cm="1">
        <f t="array" ref="U291">_xll.SNL.Clients.Office.Excel.Functions.SPG($A291, "IQ_DILUT_EPS_NORM", U$2)</f>
        <v>0.69899999999999995</v>
      </c>
      <c r="V291" s="10" cm="1">
        <f t="array" ref="V291">_xll.SNL.Clients.Office.Excel.Functions.SPG($A291, "IQ_DILUT_EPS_NORM", V$2)</f>
        <v>0.48099999999999998</v>
      </c>
    </row>
    <row r="292" spans="1:22">
      <c r="A292" s="11" t="s">
        <v>295</v>
      </c>
      <c r="B292" s="10" cm="1">
        <f t="array" ref="B292">_xll.SNL.Clients.Office.Excel.Functions.SPG($A292, "IQ_DILUT_EPS_NORM", B$2)</f>
        <v>2.2770000000000001</v>
      </c>
      <c r="C292" s="10" cm="1">
        <f t="array" ref="C292">_xll.SNL.Clients.Office.Excel.Functions.SPG($A292, "IQ_DILUT_EPS_NORM", C$2)</f>
        <v>2.125</v>
      </c>
      <c r="D292" s="10" cm="1">
        <f t="array" ref="D292">_xll.SNL.Clients.Office.Excel.Functions.SPG($A292, "IQ_DILUT_EPS_NORM", D$2)</f>
        <v>1.9339999999999999</v>
      </c>
      <c r="E292" s="10" cm="1">
        <f t="array" ref="E292">_xll.SNL.Clients.Office.Excel.Functions.SPG($A292, "IQ_DILUT_EPS_NORM", E$2)</f>
        <v>2.395</v>
      </c>
      <c r="F292" s="10" cm="1">
        <f t="array" ref="F292">_xll.SNL.Clients.Office.Excel.Functions.SPG($A292, "IQ_DILUT_EPS_NORM", F$2)</f>
        <v>2.1869999999999998</v>
      </c>
      <c r="G292" s="10" cm="1">
        <f t="array" ref="G292">_xll.SNL.Clients.Office.Excel.Functions.SPG($A292, "IQ_DILUT_EPS_NORM", G$2)</f>
        <v>2.0539999999999998</v>
      </c>
      <c r="H292" s="10" cm="1">
        <f t="array" ref="H292">_xll.SNL.Clients.Office.Excel.Functions.SPG($A292, "IQ_DILUT_EPS_NORM", H$2)</f>
        <v>1.8979999999999999</v>
      </c>
      <c r="I292" s="10" cm="1">
        <f t="array" ref="I292">_xll.SNL.Clients.Office.Excel.Functions.SPG($A292, "IQ_DILUT_EPS_NORM", I$2)</f>
        <v>1.7749999999999999</v>
      </c>
      <c r="J292" s="10" cm="1">
        <f t="array" ref="J292">_xll.SNL.Clients.Office.Excel.Functions.SPG($A292, "IQ_DILUT_EPS_NORM", J$2)</f>
        <v>1.569</v>
      </c>
      <c r="K292" s="10" cm="1">
        <f t="array" ref="K292">_xll.SNL.Clients.Office.Excel.Functions.SPG($A292, "IQ_DILUT_EPS_NORM", K$2)</f>
        <v>1.456</v>
      </c>
      <c r="L292" s="10" cm="1">
        <f t="array" ref="L292">_xll.SNL.Clients.Office.Excel.Functions.SPG($A292, "IQ_DILUT_EPS_NORM", L$2)</f>
        <v>1.405</v>
      </c>
      <c r="M292" s="10" cm="1">
        <f t="array" ref="M292">_xll.SNL.Clients.Office.Excel.Functions.SPG($A292, "IQ_DILUT_EPS_NORM", M$2)</f>
        <v>1.327</v>
      </c>
      <c r="N292" s="10" cm="1">
        <f t="array" ref="N292">_xll.SNL.Clients.Office.Excel.Functions.SPG($A292, "IQ_DILUT_EPS_NORM", N$2)</f>
        <v>1.278</v>
      </c>
      <c r="O292" s="10" cm="1">
        <f t="array" ref="O292">_xll.SNL.Clients.Office.Excel.Functions.SPG($A292, "IQ_DILUT_EPS_NORM", O$2)</f>
        <v>1.228</v>
      </c>
      <c r="P292" s="10" cm="1">
        <f t="array" ref="P292">_xll.SNL.Clients.Office.Excel.Functions.SPG($A292, "IQ_DILUT_EPS_NORM", P$2)</f>
        <v>1.133</v>
      </c>
      <c r="Q292" s="10" cm="1">
        <f t="array" ref="Q292">_xll.SNL.Clients.Office.Excel.Functions.SPG($A292, "IQ_DILUT_EPS_NORM", Q$2)</f>
        <v>1.0609999999999999</v>
      </c>
      <c r="R292" s="10" cm="1">
        <f t="array" ref="R292">_xll.SNL.Clients.Office.Excel.Functions.SPG($A292, "IQ_DILUT_EPS_NORM", R$2)</f>
        <v>0.92300000000000004</v>
      </c>
      <c r="S292" s="10" cm="1">
        <f t="array" ref="S292">_xll.SNL.Clients.Office.Excel.Functions.SPG($A292, "IQ_DILUT_EPS_NORM", S$2)</f>
        <v>0.84099999999999997</v>
      </c>
      <c r="T292" s="10" cm="1">
        <f t="array" ref="T292">_xll.SNL.Clients.Office.Excel.Functions.SPG($A292, "IQ_DILUT_EPS_NORM", T$2)</f>
        <v>0.75</v>
      </c>
      <c r="U292" s="10" cm="1">
        <f t="array" ref="U292">_xll.SNL.Clients.Office.Excel.Functions.SPG($A292, "IQ_DILUT_EPS_NORM", U$2)</f>
        <v>0.72399999999999998</v>
      </c>
      <c r="V292" s="10" cm="1">
        <f t="array" ref="V292">_xll.SNL.Clients.Office.Excel.Functions.SPG($A292, "IQ_DILUT_EPS_NORM", V$2)</f>
        <v>0.65900000000000003</v>
      </c>
    </row>
    <row r="293" spans="1:22">
      <c r="A293" s="11" t="s">
        <v>296</v>
      </c>
      <c r="B293" s="10" t="str" cm="1">
        <f t="array" ref="B293">_xll.SNL.Clients.Office.Excel.Functions.SPG($A293, "IQ_DILUT_EPS_NORM", B$2)</f>
        <v>NA</v>
      </c>
      <c r="C293" s="10" cm="1">
        <f t="array" ref="C293">_xll.SNL.Clients.Office.Excel.Functions.SPG($A293, "IQ_DILUT_EPS_NORM", C$2)</f>
        <v>9.1959999999999997</v>
      </c>
      <c r="D293" s="10" cm="1">
        <f t="array" ref="D293">_xll.SNL.Clients.Office.Excel.Functions.SPG($A293, "IQ_DILUT_EPS_NORM", D$2)</f>
        <v>7.5140000000000002</v>
      </c>
      <c r="E293" s="10" cm="1">
        <f t="array" ref="E293">_xll.SNL.Clients.Office.Excel.Functions.SPG($A293, "IQ_DILUT_EPS_NORM", E$2)</f>
        <v>7.5709999999999997</v>
      </c>
      <c r="F293" s="10" cm="1">
        <f t="array" ref="F293">_xll.SNL.Clients.Office.Excel.Functions.SPG($A293, "IQ_DILUT_EPS_NORM", F$2)</f>
        <v>5.3390000000000004</v>
      </c>
      <c r="G293" s="10" cm="1">
        <f t="array" ref="G293">_xll.SNL.Clients.Office.Excel.Functions.SPG($A293, "IQ_DILUT_EPS_NORM", G$2)</f>
        <v>6.5830000000000002</v>
      </c>
      <c r="H293" s="10" cm="1">
        <f t="array" ref="H293">_xll.SNL.Clients.Office.Excel.Functions.SPG($A293, "IQ_DILUT_EPS_NORM", H$2)</f>
        <v>6.1820000000000004</v>
      </c>
      <c r="I293" s="10" cm="1">
        <f t="array" ref="I293">_xll.SNL.Clients.Office.Excel.Functions.SPG($A293, "IQ_DILUT_EPS_NORM", I$2)</f>
        <v>5.8220000000000001</v>
      </c>
      <c r="J293" s="10" cm="1">
        <f t="array" ref="J293">_xll.SNL.Clients.Office.Excel.Functions.SPG($A293, "IQ_DILUT_EPS_NORM", J$2)</f>
        <v>5.0780000000000003</v>
      </c>
      <c r="K293" s="10" cm="1">
        <f t="array" ref="K293">_xll.SNL.Clients.Office.Excel.Functions.SPG($A293, "IQ_DILUT_EPS_NORM", K$2)</f>
        <v>4.3789999999999996</v>
      </c>
      <c r="L293" s="10" cm="1">
        <f t="array" ref="L293">_xll.SNL.Clients.Office.Excel.Functions.SPG($A293, "IQ_DILUT_EPS_NORM", L$2)</f>
        <v>4.6779999999999999</v>
      </c>
      <c r="M293" s="10" cm="1">
        <f t="array" ref="M293">_xll.SNL.Clients.Office.Excel.Functions.SPG($A293, "IQ_DILUT_EPS_NORM", M$2)</f>
        <v>4.992</v>
      </c>
      <c r="N293" s="10" cm="1">
        <f t="array" ref="N293">_xll.SNL.Clients.Office.Excel.Functions.SPG($A293, "IQ_DILUT_EPS_NORM", N$2)</f>
        <v>4.8879999999999999</v>
      </c>
      <c r="O293" s="10" cm="1">
        <f t="array" ref="O293">_xll.SNL.Clients.Office.Excel.Functions.SPG($A293, "IQ_DILUT_EPS_NORM", O$2)</f>
        <v>4.7569999999999997</v>
      </c>
      <c r="P293" s="10" cm="1">
        <f t="array" ref="P293">_xll.SNL.Clients.Office.Excel.Functions.SPG($A293, "IQ_DILUT_EPS_NORM", P$2)</f>
        <v>4.0469999999999997</v>
      </c>
      <c r="Q293" s="10" cm="1">
        <f t="array" ref="Q293">_xll.SNL.Clients.Office.Excel.Functions.SPG($A293, "IQ_DILUT_EPS_NORM", Q$2)</f>
        <v>3.5419999999999998</v>
      </c>
      <c r="R293" s="10" cm="1">
        <f t="array" ref="R293">_xll.SNL.Clients.Office.Excel.Functions.SPG($A293, "IQ_DILUT_EPS_NORM", R$2)</f>
        <v>3.2450000000000001</v>
      </c>
      <c r="S293" s="10" cm="1">
        <f t="array" ref="S293">_xll.SNL.Clients.Office.Excel.Functions.SPG($A293, "IQ_DILUT_EPS_NORM", S$2)</f>
        <v>2.758</v>
      </c>
      <c r="T293" s="10" cm="1">
        <f t="array" ref="T293">_xll.SNL.Clients.Office.Excel.Functions.SPG($A293, "IQ_DILUT_EPS_NORM", T$2)</f>
        <v>2.214</v>
      </c>
      <c r="U293" s="10" cm="1">
        <f t="array" ref="U293">_xll.SNL.Clients.Office.Excel.Functions.SPG($A293, "IQ_DILUT_EPS_NORM", U$2)</f>
        <v>1.8580000000000001</v>
      </c>
      <c r="V293" s="10" cm="1">
        <f t="array" ref="V293">_xll.SNL.Clients.Office.Excel.Functions.SPG($A293, "IQ_DILUT_EPS_NORM", V$2)</f>
        <v>1.7849999999999999</v>
      </c>
    </row>
    <row r="294" spans="1:22">
      <c r="A294" s="11" t="s">
        <v>297</v>
      </c>
      <c r="B294" s="10" t="str" cm="1">
        <f t="array" ref="B294">_xll.SNL.Clients.Office.Excel.Functions.SPG($A294, "IQ_DILUT_EPS_NORM", B$2)</f>
        <v>NA</v>
      </c>
      <c r="C294" s="10" cm="1">
        <f t="array" ref="C294">_xll.SNL.Clients.Office.Excel.Functions.SPG($A294, "IQ_DILUT_EPS_NORM", C$2)</f>
        <v>16.843</v>
      </c>
      <c r="D294" s="10" cm="1">
        <f t="array" ref="D294">_xll.SNL.Clients.Office.Excel.Functions.SPG($A294, "IQ_DILUT_EPS_NORM", D$2)</f>
        <v>19.777000000000001</v>
      </c>
      <c r="E294" s="10" cm="1">
        <f t="array" ref="E294">_xll.SNL.Clients.Office.Excel.Functions.SPG($A294, "IQ_DILUT_EPS_NORM", E$2)</f>
        <v>14.593</v>
      </c>
      <c r="F294" s="10" cm="1">
        <f t="array" ref="F294">_xll.SNL.Clients.Office.Excel.Functions.SPG($A294, "IQ_DILUT_EPS_NORM", F$2)</f>
        <v>12.763</v>
      </c>
      <c r="G294" s="10" cm="1">
        <f t="array" ref="G294">_xll.SNL.Clients.Office.Excel.Functions.SPG($A294, "IQ_DILUT_EPS_NORM", G$2)</f>
        <v>2.6579999999999999</v>
      </c>
      <c r="H294" s="10" cm="1">
        <f t="array" ref="H294">_xll.SNL.Clients.Office.Excel.Functions.SPG($A294, "IQ_DILUT_EPS_NORM", H$2)</f>
        <v>8.032</v>
      </c>
      <c r="I294" s="10" cm="1">
        <f t="array" ref="I294">_xll.SNL.Clients.Office.Excel.Functions.SPG($A294, "IQ_DILUT_EPS_NORM", I$2)</f>
        <v>6.0890000000000004</v>
      </c>
      <c r="J294" s="10" cm="1">
        <f t="array" ref="J294">_xll.SNL.Clients.Office.Excel.Functions.SPG($A294, "IQ_DILUT_EPS_NORM", J$2)</f>
        <v>9.5410000000000004</v>
      </c>
      <c r="K294" s="10" cm="1">
        <f t="array" ref="K294">_xll.SNL.Clients.Office.Excel.Functions.SPG($A294, "IQ_DILUT_EPS_NORM", K$2)</f>
        <v>8.7520000000000007</v>
      </c>
      <c r="L294" s="10" cm="1">
        <f t="array" ref="L294">_xll.SNL.Clients.Office.Excel.Functions.SPG($A294, "IQ_DILUT_EPS_NORM", L$2)</f>
        <v>6.6150000000000002</v>
      </c>
      <c r="M294" s="10" cm="1">
        <f t="array" ref="M294">_xll.SNL.Clients.Office.Excel.Functions.SPG($A294, "IQ_DILUT_EPS_NORM", M$2)</f>
        <v>6.5860000000000003</v>
      </c>
      <c r="N294" s="10" cm="1">
        <f t="array" ref="N294">_xll.SNL.Clients.Office.Excel.Functions.SPG($A294, "IQ_DILUT_EPS_NORM", N$2)</f>
        <v>5.4050000000000002</v>
      </c>
      <c r="O294" s="10" cm="1">
        <f t="array" ref="O294">_xll.SNL.Clients.Office.Excel.Functions.SPG($A294, "IQ_DILUT_EPS_NORM", O$2)</f>
        <v>4.9039999999999999</v>
      </c>
      <c r="P294" s="10" cm="1">
        <f t="array" ref="P294">_xll.SNL.Clients.Office.Excel.Functions.SPG($A294, "IQ_DILUT_EPS_NORM", P$2)</f>
        <v>4.3310000000000004</v>
      </c>
      <c r="Q294" s="10" cm="1">
        <f t="array" ref="Q294">_xll.SNL.Clients.Office.Excel.Functions.SPG($A294, "IQ_DILUT_EPS_NORM", Q$2)</f>
        <v>4.0570000000000004</v>
      </c>
      <c r="R294" s="10" cm="1">
        <f t="array" ref="R294">_xll.SNL.Clients.Office.Excel.Functions.SPG($A294, "IQ_DILUT_EPS_NORM", R$2)</f>
        <v>3.536</v>
      </c>
      <c r="S294" s="10" cm="1">
        <f t="array" ref="S294">_xll.SNL.Clients.Office.Excel.Functions.SPG($A294, "IQ_DILUT_EPS_NORM", S$2)</f>
        <v>2.855</v>
      </c>
      <c r="T294" s="10" cm="1">
        <f t="array" ref="T294">_xll.SNL.Clients.Office.Excel.Functions.SPG($A294, "IQ_DILUT_EPS_NORM", T$2)</f>
        <v>2.5489999999999999</v>
      </c>
      <c r="U294" s="10" cm="1">
        <f t="array" ref="U294">_xll.SNL.Clients.Office.Excel.Functions.SPG($A294, "IQ_DILUT_EPS_NORM", U$2)</f>
        <v>2.3330000000000002</v>
      </c>
      <c r="V294" s="10" cm="1">
        <f t="array" ref="V294">_xll.SNL.Clients.Office.Excel.Functions.SPG($A294, "IQ_DILUT_EPS_NORM", V$2)</f>
        <v>1.7869999999999999</v>
      </c>
    </row>
    <row r="295" spans="1:22">
      <c r="A295" s="11" t="s">
        <v>298</v>
      </c>
      <c r="B295" s="10" t="str" cm="1">
        <f t="array" ref="B295">_xll.SNL.Clients.Office.Excel.Functions.SPG($A295, "IQ_DILUT_EPS_NORM", B$2)</f>
        <v>NA</v>
      </c>
      <c r="C295" s="10" cm="1">
        <f t="array" ref="C295">_xll.SNL.Clients.Office.Excel.Functions.SPG($A295, "IQ_DILUT_EPS_NORM", C$2)</f>
        <v>3.1030000000000002</v>
      </c>
      <c r="D295" s="10" cm="1">
        <f t="array" ref="D295">_xll.SNL.Clients.Office.Excel.Functions.SPG($A295, "IQ_DILUT_EPS_NORM", D$2)</f>
        <v>2.8740000000000001</v>
      </c>
      <c r="E295" s="10" cm="1">
        <f t="array" ref="E295">_xll.SNL.Clients.Office.Excel.Functions.SPG($A295, "IQ_DILUT_EPS_NORM", E$2)</f>
        <v>2.9740000000000002</v>
      </c>
      <c r="F295" s="10" cm="1">
        <f t="array" ref="F295">_xll.SNL.Clients.Office.Excel.Functions.SPG($A295, "IQ_DILUT_EPS_NORM", F$2)</f>
        <v>1.5649999999999999</v>
      </c>
      <c r="G295" s="10" cm="1">
        <f t="array" ref="G295">_xll.SNL.Clients.Office.Excel.Functions.SPG($A295, "IQ_DILUT_EPS_NORM", G$2)</f>
        <v>2.9510000000000001</v>
      </c>
      <c r="H295" s="10" cm="1">
        <f t="array" ref="H295">_xll.SNL.Clients.Office.Excel.Functions.SPG($A295, "IQ_DILUT_EPS_NORM", H$2)</f>
        <v>2.907</v>
      </c>
      <c r="I295" s="10" cm="1">
        <f t="array" ref="I295">_xll.SNL.Clients.Office.Excel.Functions.SPG($A295, "IQ_DILUT_EPS_NORM", I$2)</f>
        <v>2.4830000000000001</v>
      </c>
      <c r="J295" s="10" cm="1">
        <f t="array" ref="J295">_xll.SNL.Clients.Office.Excel.Functions.SPG($A295, "IQ_DILUT_EPS_NORM", J$2)</f>
        <v>2.3959999999999999</v>
      </c>
      <c r="K295" s="10" cm="1">
        <f t="array" ref="K295">_xll.SNL.Clients.Office.Excel.Functions.SPG($A295, "IQ_DILUT_EPS_NORM", K$2)</f>
        <v>2.286</v>
      </c>
      <c r="L295" s="10" cm="1">
        <f t="array" ref="L295">_xll.SNL.Clients.Office.Excel.Functions.SPG($A295, "IQ_DILUT_EPS_NORM", L$2)</f>
        <v>3.028</v>
      </c>
      <c r="M295" s="10" cm="1">
        <f t="array" ref="M295">_xll.SNL.Clients.Office.Excel.Functions.SPG($A295, "IQ_DILUT_EPS_NORM", M$2)</f>
        <v>2.8679999999999999</v>
      </c>
      <c r="N295" s="10" cm="1">
        <f t="array" ref="N295">_xll.SNL.Clients.Office.Excel.Functions.SPG($A295, "IQ_DILUT_EPS_NORM", N$2)</f>
        <v>2.734</v>
      </c>
      <c r="O295" s="10" cm="1">
        <f t="array" ref="O295">_xll.SNL.Clients.Office.Excel.Functions.SPG($A295, "IQ_DILUT_EPS_NORM", O$2)</f>
        <v>2.5009999999999999</v>
      </c>
      <c r="P295" s="10" cm="1">
        <f t="array" ref="P295">_xll.SNL.Clients.Office.Excel.Functions.SPG($A295, "IQ_DILUT_EPS_NORM", P$2)</f>
        <v>2.4950000000000001</v>
      </c>
      <c r="Q295" s="10" cm="1">
        <f t="array" ref="Q295">_xll.SNL.Clients.Office.Excel.Functions.SPG($A295, "IQ_DILUT_EPS_NORM", Q$2)</f>
        <v>2.4169999999999998</v>
      </c>
      <c r="R295" s="10" cm="1">
        <f t="array" ref="R295">_xll.SNL.Clients.Office.Excel.Functions.SPG($A295, "IQ_DILUT_EPS_NORM", R$2)</f>
        <v>2.198</v>
      </c>
      <c r="S295" s="10" cm="1">
        <f t="array" ref="S295">_xll.SNL.Clients.Office.Excel.Functions.SPG($A295, "IQ_DILUT_EPS_NORM", S$2)</f>
        <v>1.9950000000000001</v>
      </c>
      <c r="T295" s="10" cm="1">
        <f t="array" ref="T295">_xll.SNL.Clients.Office.Excel.Functions.SPG($A295, "IQ_DILUT_EPS_NORM", T$2)</f>
        <v>1.998</v>
      </c>
      <c r="U295" s="10" cm="1">
        <f t="array" ref="U295">_xll.SNL.Clients.Office.Excel.Functions.SPG($A295, "IQ_DILUT_EPS_NORM", U$2)</f>
        <v>1.7929999999999999</v>
      </c>
      <c r="V295" s="10" cm="1">
        <f t="array" ref="V295">_xll.SNL.Clients.Office.Excel.Functions.SPG($A295, "IQ_DILUT_EPS_NORM", V$2)</f>
        <v>1.6120000000000001</v>
      </c>
    </row>
    <row r="296" spans="1:22">
      <c r="A296" s="11" t="s">
        <v>299</v>
      </c>
      <c r="B296" s="10" t="str" cm="1">
        <f t="array" ref="B296">_xll.SNL.Clients.Office.Excel.Functions.SPG($A296, "IQ_DILUT_EPS_NORM", B$2)</f>
        <v>NA</v>
      </c>
      <c r="C296" s="10" cm="1">
        <f t="array" ref="C296">_xll.SNL.Clients.Office.Excel.Functions.SPG($A296, "IQ_DILUT_EPS_NORM", C$2)</f>
        <v>3.7360000000000002</v>
      </c>
      <c r="D296" s="10" cm="1">
        <f t="array" ref="D296">_xll.SNL.Clients.Office.Excel.Functions.SPG($A296, "IQ_DILUT_EPS_NORM", D$2)</f>
        <v>4.9459999999999997</v>
      </c>
      <c r="E296" s="10" cm="1">
        <f t="array" ref="E296">_xll.SNL.Clients.Office.Excel.Functions.SPG($A296, "IQ_DILUT_EPS_NORM", E$2)</f>
        <v>3.2160000000000002</v>
      </c>
      <c r="F296" s="10" cm="1">
        <f t="array" ref="F296">_xll.SNL.Clients.Office.Excel.Functions.SPG($A296, "IQ_DILUT_EPS_NORM", F$2)</f>
        <v>2.3620000000000001</v>
      </c>
      <c r="G296" s="10" cm="1">
        <f t="array" ref="G296">_xll.SNL.Clients.Office.Excel.Functions.SPG($A296, "IQ_DILUT_EPS_NORM", G$2)</f>
        <v>2.444</v>
      </c>
      <c r="H296" s="10" cm="1">
        <f t="array" ref="H296">_xll.SNL.Clients.Office.Excel.Functions.SPG($A296, "IQ_DILUT_EPS_NORM", H$2)</f>
        <v>2.2589999999999999</v>
      </c>
      <c r="I296" s="10" cm="1">
        <f t="array" ref="I296">_xll.SNL.Clients.Office.Excel.Functions.SPG($A296, "IQ_DILUT_EPS_NORM", I$2)</f>
        <v>1.772</v>
      </c>
      <c r="J296" s="10" cm="1">
        <f t="array" ref="J296">_xll.SNL.Clients.Office.Excel.Functions.SPG($A296, "IQ_DILUT_EPS_NORM", J$2)</f>
        <v>2.1720000000000002</v>
      </c>
      <c r="K296" s="10" cm="1">
        <f t="array" ref="K296">_xll.SNL.Clients.Office.Excel.Functions.SPG($A296, "IQ_DILUT_EPS_NORM", K$2)</f>
        <v>1.82</v>
      </c>
      <c r="L296" s="10" cm="1">
        <f t="array" ref="L296">_xll.SNL.Clients.Office.Excel.Functions.SPG($A296, "IQ_DILUT_EPS_NORM", L$2)</f>
        <v>1.9359999999999999</v>
      </c>
      <c r="M296" s="10" cm="1">
        <f t="array" ref="M296">_xll.SNL.Clients.Office.Excel.Functions.SPG($A296, "IQ_DILUT_EPS_NORM", M$2)</f>
        <v>1.829</v>
      </c>
      <c r="N296" s="10" cm="1">
        <f t="array" ref="N296">_xll.SNL.Clients.Office.Excel.Functions.SPG($A296, "IQ_DILUT_EPS_NORM", N$2)</f>
        <v>2.0739999999999998</v>
      </c>
      <c r="O296" s="10" cm="1">
        <f t="array" ref="O296">_xll.SNL.Clients.Office.Excel.Functions.SPG($A296, "IQ_DILUT_EPS_NORM", O$2)</f>
        <v>2.0920000000000001</v>
      </c>
      <c r="P296" s="10" cm="1">
        <f t="array" ref="P296">_xll.SNL.Clients.Office.Excel.Functions.SPG($A296, "IQ_DILUT_EPS_NORM", P$2)</f>
        <v>1.7370000000000001</v>
      </c>
      <c r="Q296" s="10" cm="1">
        <f t="array" ref="Q296">_xll.SNL.Clients.Office.Excel.Functions.SPG($A296, "IQ_DILUT_EPS_NORM", Q$2)</f>
        <v>2.2690000000000001</v>
      </c>
      <c r="R296" s="10" cm="1">
        <f t="array" ref="R296">_xll.SNL.Clients.Office.Excel.Functions.SPG($A296, "IQ_DILUT_EPS_NORM", R$2)</f>
        <v>3.2090000000000001</v>
      </c>
      <c r="S296" s="10" cm="1">
        <f t="array" ref="S296">_xll.SNL.Clients.Office.Excel.Functions.SPG($A296, "IQ_DILUT_EPS_NORM", S$2)</f>
        <v>2.7909999999999999</v>
      </c>
      <c r="T296" s="10" cm="1">
        <f t="array" ref="T296">_xll.SNL.Clients.Office.Excel.Functions.SPG($A296, "IQ_DILUT_EPS_NORM", T$2)</f>
        <v>2.468</v>
      </c>
      <c r="U296" s="10" cm="1">
        <f t="array" ref="U296">_xll.SNL.Clients.Office.Excel.Functions.SPG($A296, "IQ_DILUT_EPS_NORM", U$2)</f>
        <v>2.2679999999999998</v>
      </c>
      <c r="V296" s="10" cm="1">
        <f t="array" ref="V296">_xll.SNL.Clients.Office.Excel.Functions.SPG($A296, "IQ_DILUT_EPS_NORM", V$2)</f>
        <v>2.4980000000000002</v>
      </c>
    </row>
    <row r="297" spans="1:22">
      <c r="A297" s="11" t="s">
        <v>300</v>
      </c>
      <c r="B297" s="10" cm="1">
        <f t="array" ref="B297">_xll.SNL.Clients.Office.Excel.Functions.SPG($A297, "IQ_DILUT_EPS_NORM", B$2)</f>
        <v>16.895</v>
      </c>
      <c r="C297" s="10" t="str" cm="1">
        <f t="array" ref="C297">_xll.SNL.Clients.Office.Excel.Functions.SPG($A297, "IQ_DILUT_EPS_NORM", C$2)</f>
        <v>NA</v>
      </c>
      <c r="D297" s="10" t="str" cm="1">
        <f t="array" ref="D297">_xll.SNL.Clients.Office.Excel.Functions.SPG($A297, "IQ_DILUT_EPS_NORM", D$2)</f>
        <v>NA</v>
      </c>
      <c r="E297" s="10" t="str" cm="1">
        <f t="array" ref="E297">_xll.SNL.Clients.Office.Excel.Functions.SPG($A297, "IQ_DILUT_EPS_NORM", E$2)</f>
        <v>NA</v>
      </c>
      <c r="F297" s="10" t="str" cm="1">
        <f t="array" ref="F297">_xll.SNL.Clients.Office.Excel.Functions.SPG($A297, "IQ_DILUT_EPS_NORM", F$2)</f>
        <v>NA</v>
      </c>
      <c r="G297" s="10" t="str" cm="1">
        <f t="array" ref="G297">_xll.SNL.Clients.Office.Excel.Functions.SPG($A297, "IQ_DILUT_EPS_NORM", G$2)</f>
        <v>NA</v>
      </c>
      <c r="H297" s="10" t="str" cm="1">
        <f t="array" ref="H297">_xll.SNL.Clients.Office.Excel.Functions.SPG($A297, "IQ_DILUT_EPS_NORM", H$2)</f>
        <v>NA</v>
      </c>
      <c r="I297" s="10" t="str" cm="1">
        <f t="array" ref="I297">_xll.SNL.Clients.Office.Excel.Functions.SPG($A297, "IQ_DILUT_EPS_NORM", I$2)</f>
        <v>NA</v>
      </c>
      <c r="J297" s="10" t="str" cm="1">
        <f t="array" ref="J297">_xll.SNL.Clients.Office.Excel.Functions.SPG($A297, "IQ_DILUT_EPS_NORM", J$2)</f>
        <v>NA</v>
      </c>
      <c r="K297" s="10" t="str" cm="1">
        <f t="array" ref="K297">_xll.SNL.Clients.Office.Excel.Functions.SPG($A297, "IQ_DILUT_EPS_NORM", K$2)</f>
        <v>NA</v>
      </c>
      <c r="L297" s="10" t="str" cm="1">
        <f t="array" ref="L297">_xll.SNL.Clients.Office.Excel.Functions.SPG($A297, "IQ_DILUT_EPS_NORM", L$2)</f>
        <v>NA</v>
      </c>
      <c r="M297" s="10" t="str" cm="1">
        <f t="array" ref="M297">_xll.SNL.Clients.Office.Excel.Functions.SPG($A297, "IQ_DILUT_EPS_NORM", M$2)</f>
        <v>NA</v>
      </c>
      <c r="N297" s="10" t="str" cm="1">
        <f t="array" ref="N297">_xll.SNL.Clients.Office.Excel.Functions.SPG($A297, "IQ_DILUT_EPS_NORM", N$2)</f>
        <v>NA</v>
      </c>
      <c r="O297" s="10" t="str" cm="1">
        <f t="array" ref="O297">_xll.SNL.Clients.Office.Excel.Functions.SPG($A297, "IQ_DILUT_EPS_NORM", O$2)</f>
        <v>NA</v>
      </c>
      <c r="P297" s="10" t="str" cm="1">
        <f t="array" ref="P297">_xll.SNL.Clients.Office.Excel.Functions.SPG($A297, "IQ_DILUT_EPS_NORM", P$2)</f>
        <v>NA</v>
      </c>
      <c r="Q297" s="10" t="str" cm="1">
        <f t="array" ref="Q297">_xll.SNL.Clients.Office.Excel.Functions.SPG($A297, "IQ_DILUT_EPS_NORM", Q$2)</f>
        <v>NA</v>
      </c>
      <c r="R297" s="10" t="str" cm="1">
        <f t="array" ref="R297">_xll.SNL.Clients.Office.Excel.Functions.SPG($A297, "IQ_DILUT_EPS_NORM", R$2)</f>
        <v>NA</v>
      </c>
      <c r="S297" s="10" t="str" cm="1">
        <f t="array" ref="S297">_xll.SNL.Clients.Office.Excel.Functions.SPG($A297, "IQ_DILUT_EPS_NORM", S$2)</f>
        <v>NA</v>
      </c>
      <c r="T297" s="10" t="str" cm="1">
        <f t="array" ref="T297">_xll.SNL.Clients.Office.Excel.Functions.SPG($A297, "IQ_DILUT_EPS_NORM", T$2)</f>
        <v>NA</v>
      </c>
      <c r="U297" s="10" t="str" cm="1">
        <f t="array" ref="U297">_xll.SNL.Clients.Office.Excel.Functions.SPG($A297, "IQ_DILUT_EPS_NORM", U$2)</f>
        <v>NA</v>
      </c>
      <c r="V297" s="10" t="str" cm="1">
        <f t="array" ref="V297">_xll.SNL.Clients.Office.Excel.Functions.SPG($A297, "IQ_DILUT_EPS_NORM", V$2)</f>
        <v>NA</v>
      </c>
    </row>
    <row r="298" spans="1:22">
      <c r="A298" s="11" t="s">
        <v>301</v>
      </c>
      <c r="B298" s="10" t="str" cm="1">
        <f t="array" ref="B298">_xll.SNL.Clients.Office.Excel.Functions.SPG($A298, "IQ_DILUT_EPS_NORM", B$2)</f>
        <v>NA</v>
      </c>
      <c r="C298" s="10" cm="1">
        <f t="array" ref="C298">_xll.SNL.Clients.Office.Excel.Functions.SPG($A298, "IQ_DILUT_EPS_NORM", C$2)</f>
        <v>1.7410000000000001</v>
      </c>
      <c r="D298" s="10" cm="1">
        <f t="array" ref="D298">_xll.SNL.Clients.Office.Excel.Functions.SPG($A298, "IQ_DILUT_EPS_NORM", D$2)</f>
        <v>4.8949999999999996</v>
      </c>
      <c r="E298" s="10" cm="1">
        <f t="array" ref="E298">_xll.SNL.Clients.Office.Excel.Functions.SPG($A298, "IQ_DILUT_EPS_NORM", E$2)</f>
        <v>6.0990000000000002</v>
      </c>
      <c r="F298" s="10" cm="1">
        <f t="array" ref="F298">_xll.SNL.Clients.Office.Excel.Functions.SPG($A298, "IQ_DILUT_EPS_NORM", F$2)</f>
        <v>4.7290000000000001</v>
      </c>
      <c r="G298" s="10" cm="1">
        <f t="array" ref="G298">_xll.SNL.Clients.Office.Excel.Functions.SPG($A298, "IQ_DILUT_EPS_NORM", G$2)</f>
        <v>4.5579999999999998</v>
      </c>
      <c r="H298" s="10" cm="1">
        <f t="array" ref="H298">_xll.SNL.Clients.Office.Excel.Functions.SPG($A298, "IQ_DILUT_EPS_NORM", H$2)</f>
        <v>3.9220000000000002</v>
      </c>
      <c r="I298" s="10" cm="1">
        <f t="array" ref="I298">_xll.SNL.Clients.Office.Excel.Functions.SPG($A298, "IQ_DILUT_EPS_NORM", I$2)</f>
        <v>2.141</v>
      </c>
      <c r="J298" s="10" cm="1">
        <f t="array" ref="J298">_xll.SNL.Clients.Office.Excel.Functions.SPG($A298, "IQ_DILUT_EPS_NORM", J$2)</f>
        <v>2.5499999999999998</v>
      </c>
      <c r="K298" s="10" cm="1">
        <f t="array" ref="K298">_xll.SNL.Clients.Office.Excel.Functions.SPG($A298, "IQ_DILUT_EPS_NORM", K$2)</f>
        <v>3.1549999999999998</v>
      </c>
      <c r="L298" s="10" cm="1">
        <f t="array" ref="L298">_xll.SNL.Clients.Office.Excel.Functions.SPG($A298, "IQ_DILUT_EPS_NORM", L$2)</f>
        <v>4.8419999999999996</v>
      </c>
      <c r="M298" s="10" cm="1">
        <f t="array" ref="M298">_xll.SNL.Clients.Office.Excel.Functions.SPG($A298, "IQ_DILUT_EPS_NORM", M$2)</f>
        <v>2.3969999999999998</v>
      </c>
      <c r="N298" s="10" cm="1">
        <f t="array" ref="N298">_xll.SNL.Clients.Office.Excel.Functions.SPG($A298, "IQ_DILUT_EPS_NORM", N$2)</f>
        <v>2.1549999999999998</v>
      </c>
      <c r="O298" s="10" cm="1">
        <f t="array" ref="O298">_xll.SNL.Clients.Office.Excel.Functions.SPG($A298, "IQ_DILUT_EPS_NORM", O$2)</f>
        <v>5.593</v>
      </c>
      <c r="P298" s="10" cm="1">
        <f t="array" ref="P298">_xll.SNL.Clients.Office.Excel.Functions.SPG($A298, "IQ_DILUT_EPS_NORM", P$2)</f>
        <v>2.7549999999999999</v>
      </c>
      <c r="Q298" s="10" cm="1">
        <f t="array" ref="Q298">_xll.SNL.Clients.Office.Excel.Functions.SPG($A298, "IQ_DILUT_EPS_NORM", Q$2)</f>
        <v>-3.2330000000000001</v>
      </c>
      <c r="R298" s="10" cm="1">
        <f t="array" ref="R298">_xll.SNL.Clients.Office.Excel.Functions.SPG($A298, "IQ_DILUT_EPS_NORM", R$2)</f>
        <v>4.1520000000000001</v>
      </c>
      <c r="S298" s="10" cm="1">
        <f t="array" ref="S298">_xll.SNL.Clients.Office.Excel.Functions.SPG($A298, "IQ_DILUT_EPS_NORM", S$2)</f>
        <v>4.54</v>
      </c>
      <c r="T298" s="10" cm="1">
        <f t="array" ref="T298">_xll.SNL.Clients.Office.Excel.Functions.SPG($A298, "IQ_DILUT_EPS_NORM", T$2)</f>
        <v>3.0049999999999999</v>
      </c>
      <c r="U298" s="10" cm="1">
        <f t="array" ref="U298">_xll.SNL.Clients.Office.Excel.Functions.SPG($A298, "IQ_DILUT_EPS_NORM", U$2)</f>
        <v>3.476</v>
      </c>
      <c r="V298" s="10" cm="1">
        <f t="array" ref="V298">_xll.SNL.Clients.Office.Excel.Functions.SPG($A298, "IQ_DILUT_EPS_NORM", V$2)</f>
        <v>2.9590000000000001</v>
      </c>
    </row>
    <row r="299" spans="1:22">
      <c r="A299" s="11" t="s">
        <v>302</v>
      </c>
      <c r="B299" s="10" t="str" cm="1">
        <f t="array" ref="B299">_xll.SNL.Clients.Office.Excel.Functions.SPG($A299, "IQ_DILUT_EPS_NORM", B$2)</f>
        <v>NA</v>
      </c>
      <c r="C299" s="10" cm="1">
        <f t="array" ref="C299">_xll.SNL.Clients.Office.Excel.Functions.SPG($A299, "IQ_DILUT_EPS_NORM", C$2)</f>
        <v>28.63</v>
      </c>
      <c r="D299" s="10" cm="1">
        <f t="array" ref="D299">_xll.SNL.Clients.Office.Excel.Functions.SPG($A299, "IQ_DILUT_EPS_NORM", D$2)</f>
        <v>29.741</v>
      </c>
      <c r="E299" s="10" cm="1">
        <f t="array" ref="E299">_xll.SNL.Clients.Office.Excel.Functions.SPG($A299, "IQ_DILUT_EPS_NORM", E$2)</f>
        <v>25.707000000000001</v>
      </c>
      <c r="F299" s="10" cm="1">
        <f t="array" ref="F299">_xll.SNL.Clients.Office.Excel.Functions.SPG($A299, "IQ_DILUT_EPS_NORM", F$2)</f>
        <v>19.61</v>
      </c>
      <c r="G299" s="10" cm="1">
        <f t="array" ref="G299">_xll.SNL.Clients.Office.Excel.Functions.SPG($A299, "IQ_DILUT_EPS_NORM", G$2)</f>
        <v>17.446999999999999</v>
      </c>
      <c r="H299" s="10" cm="1">
        <f t="array" ref="H299">_xll.SNL.Clients.Office.Excel.Functions.SPG($A299, "IQ_DILUT_EPS_NORM", H$2)</f>
        <v>15.869</v>
      </c>
      <c r="I299" s="10" cm="1">
        <f t="array" ref="I299">_xll.SNL.Clients.Office.Excel.Functions.SPG($A299, "IQ_DILUT_EPS_NORM", I$2)</f>
        <v>13.86</v>
      </c>
      <c r="J299" s="10" cm="1">
        <f t="array" ref="J299">_xll.SNL.Clients.Office.Excel.Functions.SPG($A299, "IQ_DILUT_EPS_NORM", J$2)</f>
        <v>12.02</v>
      </c>
      <c r="K299" s="10" cm="1">
        <f t="array" ref="K299">_xll.SNL.Clients.Office.Excel.Functions.SPG($A299, "IQ_DILUT_EPS_NORM", K$2)</f>
        <v>10.492000000000001</v>
      </c>
      <c r="L299" s="10" cm="1">
        <f t="array" ref="L299">_xll.SNL.Clients.Office.Excel.Functions.SPG($A299, "IQ_DILUT_EPS_NORM", L$2)</f>
        <v>9.5299999999999994</v>
      </c>
      <c r="M299" s="10" cm="1">
        <f t="array" ref="M299">_xll.SNL.Clients.Office.Excel.Functions.SPG($A299, "IQ_DILUT_EPS_NORM", M$2)</f>
        <v>8.5939999999999994</v>
      </c>
      <c r="N299" s="10" cm="1">
        <f t="array" ref="N299">_xll.SNL.Clients.Office.Excel.Functions.SPG($A299, "IQ_DILUT_EPS_NORM", N$2)</f>
        <v>7.8419999999999996</v>
      </c>
      <c r="O299" s="10" cm="1">
        <f t="array" ref="O299">_xll.SNL.Clients.Office.Excel.Functions.SPG($A299, "IQ_DILUT_EPS_NORM", O$2)</f>
        <v>6.758</v>
      </c>
      <c r="P299" s="10" cm="1">
        <f t="array" ref="P299">_xll.SNL.Clients.Office.Excel.Functions.SPG($A299, "IQ_DILUT_EPS_NORM", P$2)</f>
        <v>5.7770000000000001</v>
      </c>
      <c r="Q299" s="10" cm="1">
        <f t="array" ref="Q299">_xll.SNL.Clients.Office.Excel.Functions.SPG($A299, "IQ_DILUT_EPS_NORM", Q$2)</f>
        <v>4.6680000000000001</v>
      </c>
      <c r="R299" s="10" cm="1">
        <f t="array" ref="R299">_xll.SNL.Clients.Office.Excel.Functions.SPG($A299, "IQ_DILUT_EPS_NORM", R$2)</f>
        <v>4.859</v>
      </c>
      <c r="S299" s="10" cm="1">
        <f t="array" ref="S299">_xll.SNL.Clients.Office.Excel.Functions.SPG($A299, "IQ_DILUT_EPS_NORM", S$2)</f>
        <v>3.9990000000000001</v>
      </c>
      <c r="T299" s="10" cm="1">
        <f t="array" ref="T299">_xll.SNL.Clients.Office.Excel.Functions.SPG($A299, "IQ_DILUT_EPS_NORM", T$2)</f>
        <v>3.1389999999999998</v>
      </c>
      <c r="U299" s="10" cm="1">
        <f t="array" ref="U299">_xll.SNL.Clients.Office.Excel.Functions.SPG($A299, "IQ_DILUT_EPS_NORM", U$2)</f>
        <v>2.6280000000000001</v>
      </c>
      <c r="V299" s="10" cm="1">
        <f t="array" ref="V299">_xll.SNL.Clients.Office.Excel.Functions.SPG($A299, "IQ_DILUT_EPS_NORM", V$2)</f>
        <v>2.1190000000000002</v>
      </c>
    </row>
    <row r="300" spans="1:22">
      <c r="A300" s="11" t="s">
        <v>303</v>
      </c>
      <c r="B300" s="10" t="str" cm="1">
        <f t="array" ref="B300">_xll.SNL.Clients.Office.Excel.Functions.SPG($A300, "IQ_DILUT_EPS_NORM", B$2)</f>
        <v>NA</v>
      </c>
      <c r="C300" s="10" cm="1">
        <f t="array" ref="C300">_xll.SNL.Clients.Office.Excel.Functions.SPG($A300, "IQ_DILUT_EPS_NORM", C$2)</f>
        <v>1.4350000000000001</v>
      </c>
      <c r="D300" s="10" cm="1">
        <f t="array" ref="D300">_xll.SNL.Clients.Office.Excel.Functions.SPG($A300, "IQ_DILUT_EPS_NORM", D$2)</f>
        <v>-0.64200000000000002</v>
      </c>
      <c r="E300" s="10" cm="1">
        <f t="array" ref="E300">_xll.SNL.Clients.Office.Excel.Functions.SPG($A300, "IQ_DILUT_EPS_NORM", E$2)</f>
        <v>-7.0000000000000007E-2</v>
      </c>
      <c r="F300" s="10" cm="1">
        <f t="array" ref="F300">_xll.SNL.Clients.Office.Excel.Functions.SPG($A300, "IQ_DILUT_EPS_NORM", F$2)</f>
        <v>-3.0179999999999998</v>
      </c>
      <c r="G300" s="10" cm="1">
        <f t="array" ref="G300">_xll.SNL.Clients.Office.Excel.Functions.SPG($A300, "IQ_DILUT_EPS_NORM", G$2)</f>
        <v>0.14799999999999999</v>
      </c>
      <c r="H300" s="10" cm="1">
        <f t="array" ref="H300">_xll.SNL.Clients.Office.Excel.Functions.SPG($A300, "IQ_DILUT_EPS_NORM", H$2)</f>
        <v>0.45700000000000002</v>
      </c>
      <c r="I300" s="10" cm="1">
        <f t="array" ref="I300">_xll.SNL.Clients.Office.Excel.Functions.SPG($A300, "IQ_DILUT_EPS_NORM", I$2)</f>
        <v>0.75800000000000001</v>
      </c>
      <c r="J300" s="10" cm="1">
        <f t="array" ref="J300">_xll.SNL.Clients.Office.Excel.Functions.SPG($A300, "IQ_DILUT_EPS_NORM", J$2)</f>
        <v>0.88500000000000001</v>
      </c>
      <c r="K300" s="10" cm="1">
        <f t="array" ref="K300">_xll.SNL.Clients.Office.Excel.Functions.SPG($A300, "IQ_DILUT_EPS_NORM", K$2)</f>
        <v>1.569</v>
      </c>
      <c r="L300" s="10" cm="1">
        <f t="array" ref="L300">_xll.SNL.Clients.Office.Excel.Functions.SPG($A300, "IQ_DILUT_EPS_NORM", L$2)</f>
        <v>-5.0000000000000001E-3</v>
      </c>
      <c r="M300" s="10" cm="1">
        <f t="array" ref="M300">_xll.SNL.Clients.Office.Excel.Functions.SPG($A300, "IQ_DILUT_EPS_NORM", M$2)</f>
        <v>-0.221</v>
      </c>
      <c r="N300" s="10" cm="1">
        <f t="array" ref="N300">_xll.SNL.Clients.Office.Excel.Functions.SPG($A300, "IQ_DILUT_EPS_NORM", N$2)</f>
        <v>-0.88600000000000001</v>
      </c>
      <c r="O300" s="10" cm="1">
        <f t="array" ref="O300">_xll.SNL.Clients.Office.Excel.Functions.SPG($A300, "IQ_DILUT_EPS_NORM", O$2)</f>
        <v>-0.76700000000000002</v>
      </c>
      <c r="P300" s="10" cm="1">
        <f t="array" ref="P300">_xll.SNL.Clients.Office.Excel.Functions.SPG($A300, "IQ_DILUT_EPS_NORM", P$2)</f>
        <v>-1.244</v>
      </c>
      <c r="Q300" s="10" cm="1">
        <f t="array" ref="Q300">_xll.SNL.Clients.Office.Excel.Functions.SPG($A300, "IQ_DILUT_EPS_NORM", Q$2)</f>
        <v>-0.76200000000000001</v>
      </c>
      <c r="R300" s="10" cm="1">
        <f t="array" ref="R300">_xll.SNL.Clients.Office.Excel.Functions.SPG($A300, "IQ_DILUT_EPS_NORM", R$2)</f>
        <v>0.995</v>
      </c>
      <c r="S300" s="10" cm="1">
        <f t="array" ref="S300">_xll.SNL.Clients.Office.Excel.Functions.SPG($A300, "IQ_DILUT_EPS_NORM", S$2)</f>
        <v>1.835</v>
      </c>
      <c r="T300" s="10" cm="1">
        <f t="array" ref="T300">_xll.SNL.Clients.Office.Excel.Functions.SPG($A300, "IQ_DILUT_EPS_NORM", T$2)</f>
        <v>2.0089999999999999</v>
      </c>
      <c r="U300" s="10" cm="1">
        <f t="array" ref="U300">_xll.SNL.Clients.Office.Excel.Functions.SPG($A300, "IQ_DILUT_EPS_NORM", U$2)</f>
        <v>1.5269999999999999</v>
      </c>
      <c r="V300" s="10" cm="1">
        <f t="array" ref="V300">_xll.SNL.Clients.Office.Excel.Functions.SPG($A300, "IQ_DILUT_EPS_NORM", V$2)</f>
        <v>1.228</v>
      </c>
    </row>
    <row r="301" spans="1:22">
      <c r="A301" s="11" t="s">
        <v>304</v>
      </c>
      <c r="B301" s="10" t="str" cm="1">
        <f t="array" ref="B301">_xll.SNL.Clients.Office.Excel.Functions.SPG($A301, "IQ_DILUT_EPS_NORM", B$2)</f>
        <v>NA</v>
      </c>
      <c r="C301" s="10" cm="1">
        <f t="array" ref="C301">_xll.SNL.Clients.Office.Excel.Functions.SPG($A301, "IQ_DILUT_EPS_NORM", C$2)</f>
        <v>3.3929999999999998</v>
      </c>
      <c r="D301" s="10" cm="1">
        <f t="array" ref="D301">_xll.SNL.Clients.Office.Excel.Functions.SPG($A301, "IQ_DILUT_EPS_NORM", D$2)</f>
        <v>2.9129999999999998</v>
      </c>
      <c r="E301" s="10" cm="1">
        <f t="array" ref="E301">_xll.SNL.Clients.Office.Excel.Functions.SPG($A301, "IQ_DILUT_EPS_NORM", E$2)</f>
        <v>1.49</v>
      </c>
      <c r="F301" s="10" cm="1">
        <f t="array" ref="F301">_xll.SNL.Clients.Office.Excel.Functions.SPG($A301, "IQ_DILUT_EPS_NORM", F$2)</f>
        <v>0.57199999999999995</v>
      </c>
      <c r="G301" s="10" cm="1">
        <f t="array" ref="G301">_xll.SNL.Clients.Office.Excel.Functions.SPG($A301, "IQ_DILUT_EPS_NORM", G$2)</f>
        <v>0.315</v>
      </c>
      <c r="H301" s="10" cm="1">
        <f t="array" ref="H301">_xll.SNL.Clients.Office.Excel.Functions.SPG($A301, "IQ_DILUT_EPS_NORM", H$2)</f>
        <v>0.875</v>
      </c>
      <c r="I301" s="10" cm="1">
        <f t="array" ref="I301">_xll.SNL.Clients.Office.Excel.Functions.SPG($A301, "IQ_DILUT_EPS_NORM", I$2)</f>
        <v>0.94099999999999995</v>
      </c>
      <c r="J301" s="10" cm="1">
        <f t="array" ref="J301">_xll.SNL.Clients.Office.Excel.Functions.SPG($A301, "IQ_DILUT_EPS_NORM", J$2)</f>
        <v>0.46800000000000003</v>
      </c>
      <c r="K301" s="10" cm="1">
        <f t="array" ref="K301">_xll.SNL.Clients.Office.Excel.Functions.SPG($A301, "IQ_DILUT_EPS_NORM", K$2)</f>
        <v>0.47799999999999998</v>
      </c>
      <c r="L301" s="10" cm="1">
        <f t="array" ref="L301">_xll.SNL.Clients.Office.Excel.Functions.SPG($A301, "IQ_DILUT_EPS_NORM", L$2)</f>
        <v>0.58099999999999996</v>
      </c>
      <c r="M301" s="10" cm="1">
        <f t="array" ref="M301">_xll.SNL.Clients.Office.Excel.Functions.SPG($A301, "IQ_DILUT_EPS_NORM", M$2)</f>
        <v>0.56000000000000005</v>
      </c>
      <c r="N301" s="10" cm="1">
        <f t="array" ref="N301">_xll.SNL.Clients.Office.Excel.Functions.SPG($A301, "IQ_DILUT_EPS_NORM", N$2)</f>
        <v>0.41399999999999998</v>
      </c>
      <c r="O301" s="10" cm="1">
        <f t="array" ref="O301">_xll.SNL.Clients.Office.Excel.Functions.SPG($A301, "IQ_DILUT_EPS_NORM", O$2)</f>
        <v>0.63700000000000001</v>
      </c>
      <c r="P301" s="10" cm="1">
        <f t="array" ref="P301">_xll.SNL.Clients.Office.Excel.Functions.SPG($A301, "IQ_DILUT_EPS_NORM", P$2)</f>
        <v>0.69199999999999995</v>
      </c>
      <c r="Q301" s="10" cm="1">
        <f t="array" ref="Q301">_xll.SNL.Clients.Office.Excel.Functions.SPG($A301, "IQ_DILUT_EPS_NORM", Q$2)</f>
        <v>0.30199999999999999</v>
      </c>
      <c r="R301" s="10" cm="1">
        <f t="array" ref="R301">_xll.SNL.Clients.Office.Excel.Functions.SPG($A301, "IQ_DILUT_EPS_NORM", R$2)</f>
        <v>0.51</v>
      </c>
      <c r="S301" s="10" cm="1">
        <f t="array" ref="S301">_xll.SNL.Clients.Office.Excel.Functions.SPG($A301, "IQ_DILUT_EPS_NORM", S$2)</f>
        <v>0.54700000000000004</v>
      </c>
      <c r="T301" s="10" cm="1">
        <f t="array" ref="T301">_xll.SNL.Clients.Office.Excel.Functions.SPG($A301, "IQ_DILUT_EPS_NORM", T$2)</f>
        <v>0.57199999999999995</v>
      </c>
      <c r="U301" s="10" cm="1">
        <f t="array" ref="U301">_xll.SNL.Clients.Office.Excel.Functions.SPG($A301, "IQ_DILUT_EPS_NORM", U$2)</f>
        <v>0.48799999999999999</v>
      </c>
      <c r="V301" s="10" cm="1">
        <f t="array" ref="V301">_xll.SNL.Clients.Office.Excel.Functions.SPG($A301, "IQ_DILUT_EPS_NORM", V$2)</f>
        <v>0.42399999999999999</v>
      </c>
    </row>
    <row r="302" spans="1:22">
      <c r="A302" s="11" t="s">
        <v>305</v>
      </c>
      <c r="B302" s="10" cm="1">
        <f t="array" ref="B302">_xll.SNL.Clients.Office.Excel.Functions.SPG($A302, "IQ_DILUT_EPS_NORM", B$2)</f>
        <v>2.496</v>
      </c>
      <c r="C302" s="10" cm="1">
        <f t="array" ref="C302">_xll.SNL.Clients.Office.Excel.Functions.SPG($A302, "IQ_DILUT_EPS_NORM", C$2)</f>
        <v>-3.609</v>
      </c>
      <c r="D302" s="10" cm="1">
        <f t="array" ref="D302">_xll.SNL.Clients.Office.Excel.Functions.SPG($A302, "IQ_DILUT_EPS_NORM", D$2)</f>
        <v>3.839</v>
      </c>
      <c r="E302" s="10" cm="1">
        <f t="array" ref="E302">_xll.SNL.Clients.Office.Excel.Functions.SPG($A302, "IQ_DILUT_EPS_NORM", E$2)</f>
        <v>4.6500000000000004</v>
      </c>
      <c r="F302" s="10" cm="1">
        <f t="array" ref="F302">_xll.SNL.Clients.Office.Excel.Functions.SPG($A302, "IQ_DILUT_EPS_NORM", F$2)</f>
        <v>1.823</v>
      </c>
      <c r="G302" s="10" cm="1">
        <f t="array" ref="G302">_xll.SNL.Clients.Office.Excel.Functions.SPG($A302, "IQ_DILUT_EPS_NORM", G$2)</f>
        <v>2.262</v>
      </c>
      <c r="H302" s="10" cm="1">
        <f t="array" ref="H302">_xll.SNL.Clients.Office.Excel.Functions.SPG($A302, "IQ_DILUT_EPS_NORM", H$2)</f>
        <v>7.92</v>
      </c>
      <c r="I302" s="10" cm="1">
        <f t="array" ref="I302">_xll.SNL.Clients.Office.Excel.Functions.SPG($A302, "IQ_DILUT_EPS_NORM", I$2)</f>
        <v>4.2210000000000001</v>
      </c>
      <c r="J302" s="10" cm="1">
        <f t="array" ref="J302">_xll.SNL.Clients.Office.Excel.Functions.SPG($A302, "IQ_DILUT_EPS_NORM", J$2)</f>
        <v>-0.115</v>
      </c>
      <c r="K302" s="10" cm="1">
        <f t="array" ref="K302">_xll.SNL.Clients.Office.Excel.Functions.SPG($A302, "IQ_DILUT_EPS_NORM", K$2)</f>
        <v>1.2050000000000001</v>
      </c>
      <c r="L302" s="10" cm="1">
        <f t="array" ref="L302">_xll.SNL.Clients.Office.Excel.Functions.SPG($A302, "IQ_DILUT_EPS_NORM", L$2)</f>
        <v>2.0649999999999999</v>
      </c>
      <c r="M302" s="10" cm="1">
        <f t="array" ref="M302">_xll.SNL.Clients.Office.Excel.Functions.SPG($A302, "IQ_DILUT_EPS_NORM", M$2)</f>
        <v>0.625</v>
      </c>
      <c r="N302" s="10" cm="1">
        <f t="array" ref="N302">_xll.SNL.Clients.Office.Excel.Functions.SPG($A302, "IQ_DILUT_EPS_NORM", N$2)</f>
        <v>-0.68700000000000006</v>
      </c>
      <c r="O302" s="10" cm="1">
        <f t="array" ref="O302">_xll.SNL.Clients.Office.Excel.Functions.SPG($A302, "IQ_DILUT_EPS_NORM", O$2)</f>
        <v>-8.3000000000000004E-2</v>
      </c>
      <c r="P302" s="10" cm="1">
        <f t="array" ref="P302">_xll.SNL.Clients.Office.Excel.Functions.SPG($A302, "IQ_DILUT_EPS_NORM", P$2)</f>
        <v>0.86299999999999999</v>
      </c>
      <c r="Q302" s="10" cm="1">
        <f t="array" ref="Q302">_xll.SNL.Clients.Office.Excel.Functions.SPG($A302, "IQ_DILUT_EPS_NORM", Q$2)</f>
        <v>-0.53600000000000003</v>
      </c>
      <c r="R302" s="10" cm="1">
        <f t="array" ref="R302">_xll.SNL.Clients.Office.Excel.Functions.SPG($A302, "IQ_DILUT_EPS_NORM", R$2)</f>
        <v>-1.3120000000000001</v>
      </c>
      <c r="S302" s="10" cm="1">
        <f t="array" ref="S302">_xll.SNL.Clients.Office.Excel.Functions.SPG($A302, "IQ_DILUT_EPS_NORM", S$2)</f>
        <v>-0.63700000000000001</v>
      </c>
      <c r="T302" s="10" cm="1">
        <f t="array" ref="T302">_xll.SNL.Clients.Office.Excel.Functions.SPG($A302, "IQ_DILUT_EPS_NORM", T$2)</f>
        <v>0.19900000000000001</v>
      </c>
      <c r="U302" s="10" cm="1">
        <f t="array" ref="U302">_xll.SNL.Clients.Office.Excel.Functions.SPG($A302, "IQ_DILUT_EPS_NORM", U$2)</f>
        <v>7.0000000000000007E-2</v>
      </c>
      <c r="V302" s="10" cm="1">
        <f t="array" ref="V302">_xll.SNL.Clients.Office.Excel.Functions.SPG($A302, "IQ_DILUT_EPS_NORM", V$2)</f>
        <v>0.35799999999999998</v>
      </c>
    </row>
    <row r="303" spans="1:22">
      <c r="A303" s="11" t="s">
        <v>306</v>
      </c>
      <c r="B303" s="10" cm="1">
        <f t="array" ref="B303">_xll.SNL.Clients.Office.Excel.Functions.SPG($A303, "IQ_DILUT_EPS_NORM", B$2)</f>
        <v>9.5589999999999993</v>
      </c>
      <c r="C303" s="10" cm="1">
        <f t="array" ref="C303">_xll.SNL.Clients.Office.Excel.Functions.SPG($A303, "IQ_DILUT_EPS_NORM", C$2)</f>
        <v>8.49</v>
      </c>
      <c r="D303" s="10" cm="1">
        <f t="array" ref="D303">_xll.SNL.Clients.Office.Excel.Functions.SPG($A303, "IQ_DILUT_EPS_NORM", D$2)</f>
        <v>6.9139999999999997</v>
      </c>
      <c r="E303" s="10" cm="1">
        <f t="array" ref="E303">_xll.SNL.Clients.Office.Excel.Functions.SPG($A303, "IQ_DILUT_EPS_NORM", E$2)</f>
        <v>6.4569999999999999</v>
      </c>
      <c r="F303" s="10" cm="1">
        <f t="array" ref="F303">_xll.SNL.Clients.Office.Excel.Functions.SPG($A303, "IQ_DILUT_EPS_NORM", F$2)</f>
        <v>4.9450000000000003</v>
      </c>
      <c r="G303" s="10" cm="1">
        <f t="array" ref="G303">_xll.SNL.Clients.Office.Excel.Functions.SPG($A303, "IQ_DILUT_EPS_NORM", G$2)</f>
        <v>4.0019999999999998</v>
      </c>
      <c r="H303" s="10" cm="1">
        <f t="array" ref="H303">_xll.SNL.Clients.Office.Excel.Functions.SPG($A303, "IQ_DILUT_EPS_NORM", H$2)</f>
        <v>3.0950000000000002</v>
      </c>
      <c r="I303" s="10" cm="1">
        <f t="array" ref="I303">_xll.SNL.Clients.Office.Excel.Functions.SPG($A303, "IQ_DILUT_EPS_NORM", I$2)</f>
        <v>2.5739999999999998</v>
      </c>
      <c r="J303" s="10" cm="1">
        <f t="array" ref="J303">_xll.SNL.Clients.Office.Excel.Functions.SPG($A303, "IQ_DILUT_EPS_NORM", J$2)</f>
        <v>1.8</v>
      </c>
      <c r="K303" s="10" cm="1">
        <f t="array" ref="K303">_xll.SNL.Clients.Office.Excel.Functions.SPG($A303, "IQ_DILUT_EPS_NORM", K$2)</f>
        <v>1.87</v>
      </c>
      <c r="L303" s="10" cm="1">
        <f t="array" ref="L303">_xll.SNL.Clients.Office.Excel.Functions.SPG($A303, "IQ_DILUT_EPS_NORM", L$2)</f>
        <v>2.1</v>
      </c>
      <c r="M303" s="10" cm="1">
        <f t="array" ref="M303">_xll.SNL.Clients.Office.Excel.Functions.SPG($A303, "IQ_DILUT_EPS_NORM", M$2)</f>
        <v>2.1240000000000001</v>
      </c>
      <c r="N303" s="10" cm="1">
        <f t="array" ref="N303">_xll.SNL.Clients.Office.Excel.Functions.SPG($A303, "IQ_DILUT_EPS_NORM", N$2)</f>
        <v>1.907</v>
      </c>
      <c r="O303" s="10" cm="1">
        <f t="array" ref="O303">_xll.SNL.Clients.Office.Excel.Functions.SPG($A303, "IQ_DILUT_EPS_NORM", O$2)</f>
        <v>2.0070000000000001</v>
      </c>
      <c r="P303" s="10" cm="1">
        <f t="array" ref="P303">_xll.SNL.Clients.Office.Excel.Functions.SPG($A303, "IQ_DILUT_EPS_NORM", P$2)</f>
        <v>1.911</v>
      </c>
      <c r="Q303" s="10" cm="1">
        <f t="array" ref="Q303">_xll.SNL.Clients.Office.Excel.Functions.SPG($A303, "IQ_DILUT_EPS_NORM", Q$2)</f>
        <v>1.603</v>
      </c>
      <c r="R303" s="10" cm="1">
        <f t="array" ref="R303">_xll.SNL.Clients.Office.Excel.Functions.SPG($A303, "IQ_DILUT_EPS_NORM", R$2)</f>
        <v>1.6080000000000001</v>
      </c>
      <c r="S303" s="10" cm="1">
        <f t="array" ref="S303">_xll.SNL.Clients.Office.Excel.Functions.SPG($A303, "IQ_DILUT_EPS_NORM", S$2)</f>
        <v>1.5669999999999999</v>
      </c>
      <c r="T303" s="10" cm="1">
        <f t="array" ref="T303">_xll.SNL.Clients.Office.Excel.Functions.SPG($A303, "IQ_DILUT_EPS_NORM", T$2)</f>
        <v>1.1140000000000001</v>
      </c>
      <c r="U303" s="10" cm="1">
        <f t="array" ref="U303">_xll.SNL.Clients.Office.Excel.Functions.SPG($A303, "IQ_DILUT_EPS_NORM", U$2)</f>
        <v>1.089</v>
      </c>
      <c r="V303" s="10" cm="1">
        <f t="array" ref="V303">_xll.SNL.Clients.Office.Excel.Functions.SPG($A303, "IQ_DILUT_EPS_NORM", V$2)</f>
        <v>0.96499999999999997</v>
      </c>
    </row>
    <row r="304" spans="1:22">
      <c r="A304" s="11" t="s">
        <v>307</v>
      </c>
      <c r="B304" s="10" t="str" cm="1">
        <f t="array" ref="B304">_xll.SNL.Clients.Office.Excel.Functions.SPG($A304, "IQ_DILUT_EPS_NORM", B$2)</f>
        <v>NA</v>
      </c>
      <c r="C304" s="10" cm="1">
        <f t="array" ref="C304">_xll.SNL.Clients.Office.Excel.Functions.SPG($A304, "IQ_DILUT_EPS_NORM", C$2)</f>
        <v>2.8959999999999999</v>
      </c>
      <c r="D304" s="10" cm="1">
        <f t="array" ref="D304">_xll.SNL.Clients.Office.Excel.Functions.SPG($A304, "IQ_DILUT_EPS_NORM", D$2)</f>
        <v>2.3239999999999998</v>
      </c>
      <c r="E304" s="10" cm="1">
        <f t="array" ref="E304">_xll.SNL.Clients.Office.Excel.Functions.SPG($A304, "IQ_DILUT_EPS_NORM", E$2)</f>
        <v>1.4359999999999999</v>
      </c>
      <c r="F304" s="10" cm="1">
        <f t="array" ref="F304">_xll.SNL.Clients.Office.Excel.Functions.SPG($A304, "IQ_DILUT_EPS_NORM", F$2)</f>
        <v>1.3440000000000001</v>
      </c>
      <c r="G304" s="10" cm="1">
        <f t="array" ref="G304">_xll.SNL.Clients.Office.Excel.Functions.SPG($A304, "IQ_DILUT_EPS_NORM", G$2)</f>
        <v>1.4059999999999999</v>
      </c>
      <c r="H304" s="10" cm="1">
        <f t="array" ref="H304">_xll.SNL.Clients.Office.Excel.Functions.SPG($A304, "IQ_DILUT_EPS_NORM", H$2)</f>
        <v>1.2370000000000001</v>
      </c>
      <c r="I304" s="10" cm="1">
        <f t="array" ref="I304">_xll.SNL.Clients.Office.Excel.Functions.SPG($A304, "IQ_DILUT_EPS_NORM", I$2)</f>
        <v>1.1890000000000001</v>
      </c>
      <c r="J304" s="10" cm="1">
        <f t="array" ref="J304">_xll.SNL.Clients.Office.Excel.Functions.SPG($A304, "IQ_DILUT_EPS_NORM", J$2)</f>
        <v>1.3080000000000001</v>
      </c>
      <c r="K304" s="10" cm="1">
        <f t="array" ref="K304">_xll.SNL.Clients.Office.Excel.Functions.SPG($A304, "IQ_DILUT_EPS_NORM", K$2)</f>
        <v>1.1040000000000001</v>
      </c>
      <c r="L304" s="10" cm="1">
        <f t="array" ref="L304">_xll.SNL.Clients.Office.Excel.Functions.SPG($A304, "IQ_DILUT_EPS_NORM", L$2)</f>
        <v>0.92800000000000005</v>
      </c>
      <c r="M304" s="10" cm="1">
        <f t="array" ref="M304">_xll.SNL.Clients.Office.Excel.Functions.SPG($A304, "IQ_DILUT_EPS_NORM", M$2)</f>
        <v>0.82699999999999996</v>
      </c>
      <c r="N304" s="10" cm="1">
        <f t="array" ref="N304">_xll.SNL.Clients.Office.Excel.Functions.SPG($A304, "IQ_DILUT_EPS_NORM", N$2)</f>
        <v>0.84199999999999997</v>
      </c>
      <c r="O304" s="10" cm="1">
        <f t="array" ref="O304">_xll.SNL.Clients.Office.Excel.Functions.SPG($A304, "IQ_DILUT_EPS_NORM", O$2)</f>
        <v>0.437</v>
      </c>
      <c r="P304" s="10" cm="1">
        <f t="array" ref="P304">_xll.SNL.Clients.Office.Excel.Functions.SPG($A304, "IQ_DILUT_EPS_NORM", P$2)</f>
        <v>0.50800000000000001</v>
      </c>
      <c r="Q304" s="10" cm="1">
        <f t="array" ref="Q304">_xll.SNL.Clients.Office.Excel.Functions.SPG($A304, "IQ_DILUT_EPS_NORM", Q$2)</f>
        <v>0.66400000000000003</v>
      </c>
      <c r="R304" s="10" cm="1">
        <f t="array" ref="R304">_xll.SNL.Clients.Office.Excel.Functions.SPG($A304, "IQ_DILUT_EPS_NORM", R$2)</f>
        <v>0.65400000000000003</v>
      </c>
      <c r="S304" s="10" cm="1">
        <f t="array" ref="S304">_xll.SNL.Clients.Office.Excel.Functions.SPG($A304, "IQ_DILUT_EPS_NORM", S$2)</f>
        <v>0.623</v>
      </c>
      <c r="T304" s="10" cm="1">
        <f t="array" ref="T304">_xll.SNL.Clients.Office.Excel.Functions.SPG($A304, "IQ_DILUT_EPS_NORM", T$2)</f>
        <v>0.501</v>
      </c>
      <c r="U304" s="10" cm="1">
        <f t="array" ref="U304">_xll.SNL.Clients.Office.Excel.Functions.SPG($A304, "IQ_DILUT_EPS_NORM", U$2)</f>
        <v>0.374</v>
      </c>
      <c r="V304" s="10" cm="1">
        <f t="array" ref="V304">_xll.SNL.Clients.Office.Excel.Functions.SPG($A304, "IQ_DILUT_EPS_NORM", V$2)</f>
        <v>0.315</v>
      </c>
    </row>
    <row r="305" spans="1:22">
      <c r="A305" s="11" t="s">
        <v>1050</v>
      </c>
      <c r="B305" s="10" t="str" cm="1">
        <f t="array" ref="B305">_xll.SNL.Clients.Office.Excel.Functions.SPG($A305, "IQ_DILUT_EPS_NORM", B$2)</f>
        <v>#INVALID COMPANY ID</v>
      </c>
      <c r="C305" s="10" t="str" cm="1">
        <f t="array" ref="C305">_xll.SNL.Clients.Office.Excel.Functions.SPG($A305, "IQ_DILUT_EPS_NORM", C$2)</f>
        <v>#INVALID COMPANY ID</v>
      </c>
      <c r="D305" s="10" t="str" cm="1">
        <f t="array" ref="D305">_xll.SNL.Clients.Office.Excel.Functions.SPG($A305, "IQ_DILUT_EPS_NORM", D$2)</f>
        <v>#INVALID COMPANY ID</v>
      </c>
      <c r="E305" s="10" t="str" cm="1">
        <f t="array" ref="E305">_xll.SNL.Clients.Office.Excel.Functions.SPG($A305, "IQ_DILUT_EPS_NORM", E$2)</f>
        <v>#INVALID COMPANY ID</v>
      </c>
      <c r="F305" s="10" t="str" cm="1">
        <f t="array" ref="F305">_xll.SNL.Clients.Office.Excel.Functions.SPG($A305, "IQ_DILUT_EPS_NORM", F$2)</f>
        <v>#INVALID COMPANY ID</v>
      </c>
      <c r="G305" s="10" t="str" cm="1">
        <f t="array" ref="G305">_xll.SNL.Clients.Office.Excel.Functions.SPG($A305, "IQ_DILUT_EPS_NORM", G$2)</f>
        <v>#INVALID COMPANY ID</v>
      </c>
      <c r="H305" s="10" t="str" cm="1">
        <f t="array" ref="H305">_xll.SNL.Clients.Office.Excel.Functions.SPG($A305, "IQ_DILUT_EPS_NORM", H$2)</f>
        <v>#INVALID COMPANY ID</v>
      </c>
      <c r="I305" s="10" t="str" cm="1">
        <f t="array" ref="I305">_xll.SNL.Clients.Office.Excel.Functions.SPG($A305, "IQ_DILUT_EPS_NORM", I$2)</f>
        <v>#INVALID COMPANY ID</v>
      </c>
      <c r="J305" s="10" t="str" cm="1">
        <f t="array" ref="J305">_xll.SNL.Clients.Office.Excel.Functions.SPG($A305, "IQ_DILUT_EPS_NORM", J$2)</f>
        <v>#INVALID COMPANY ID</v>
      </c>
      <c r="K305" s="10" t="str" cm="1">
        <f t="array" ref="K305">_xll.SNL.Clients.Office.Excel.Functions.SPG($A305, "IQ_DILUT_EPS_NORM", K$2)</f>
        <v>#INVALID COMPANY ID</v>
      </c>
      <c r="L305" s="10" t="str" cm="1">
        <f t="array" ref="L305">_xll.SNL.Clients.Office.Excel.Functions.SPG($A305, "IQ_DILUT_EPS_NORM", L$2)</f>
        <v>#INVALID COMPANY ID</v>
      </c>
      <c r="M305" s="10" t="str" cm="1">
        <f t="array" ref="M305">_xll.SNL.Clients.Office.Excel.Functions.SPG($A305, "IQ_DILUT_EPS_NORM", M$2)</f>
        <v>#INVALID COMPANY ID</v>
      </c>
      <c r="N305" s="10" t="str" cm="1">
        <f t="array" ref="N305">_xll.SNL.Clients.Office.Excel.Functions.SPG($A305, "IQ_DILUT_EPS_NORM", N$2)</f>
        <v>#INVALID COMPANY ID</v>
      </c>
      <c r="O305" s="10" t="str" cm="1">
        <f t="array" ref="O305">_xll.SNL.Clients.Office.Excel.Functions.SPG($A305, "IQ_DILUT_EPS_NORM", O$2)</f>
        <v>#INVALID COMPANY ID</v>
      </c>
      <c r="P305" s="10" t="str" cm="1">
        <f t="array" ref="P305">_xll.SNL.Clients.Office.Excel.Functions.SPG($A305, "IQ_DILUT_EPS_NORM", P$2)</f>
        <v>#INVALID COMPANY ID</v>
      </c>
      <c r="Q305" s="10" t="str" cm="1">
        <f t="array" ref="Q305">_xll.SNL.Clients.Office.Excel.Functions.SPG($A305, "IQ_DILUT_EPS_NORM", Q$2)</f>
        <v>#INVALID COMPANY ID</v>
      </c>
      <c r="R305" s="10" t="str" cm="1">
        <f t="array" ref="R305">_xll.SNL.Clients.Office.Excel.Functions.SPG($A305, "IQ_DILUT_EPS_NORM", R$2)</f>
        <v>#INVALID COMPANY ID</v>
      </c>
      <c r="S305" s="10" t="str" cm="1">
        <f t="array" ref="S305">_xll.SNL.Clients.Office.Excel.Functions.SPG($A305, "IQ_DILUT_EPS_NORM", S$2)</f>
        <v>#INVALID COMPANY ID</v>
      </c>
      <c r="T305" s="10" t="str" cm="1">
        <f t="array" ref="T305">_xll.SNL.Clients.Office.Excel.Functions.SPG($A305, "IQ_DILUT_EPS_NORM", T$2)</f>
        <v>#INVALID COMPANY ID</v>
      </c>
      <c r="U305" s="10" t="str" cm="1">
        <f t="array" ref="U305">_xll.SNL.Clients.Office.Excel.Functions.SPG($A305, "IQ_DILUT_EPS_NORM", U$2)</f>
        <v>#INVALID COMPANY ID</v>
      </c>
      <c r="V305" s="10" t="str" cm="1">
        <f t="array" ref="V305">_xll.SNL.Clients.Office.Excel.Functions.SPG($A305, "IQ_DILUT_EPS_NORM", V$2)</f>
        <v>#INVALID COMPANY ID</v>
      </c>
    </row>
    <row r="306" spans="1:22">
      <c r="A306" s="11" t="s">
        <v>308</v>
      </c>
      <c r="B306" s="10" t="str" cm="1">
        <f t="array" ref="B306">_xll.SNL.Clients.Office.Excel.Functions.SPG($A306, "IQ_DILUT_EPS_NORM", B$2)</f>
        <v>NA</v>
      </c>
      <c r="C306" s="10" cm="1">
        <f t="array" ref="C306">_xll.SNL.Clients.Office.Excel.Functions.SPG($A306, "IQ_DILUT_EPS_NORM", C$2)</f>
        <v>-6.3319999999999999</v>
      </c>
      <c r="D306" s="10" cm="1">
        <f t="array" ref="D306">_xll.SNL.Clients.Office.Excel.Functions.SPG($A306, "IQ_DILUT_EPS_NORM", D$2)</f>
        <v>14.416</v>
      </c>
      <c r="E306" s="10" cm="1">
        <f t="array" ref="E306">_xll.SNL.Clients.Office.Excel.Functions.SPG($A306, "IQ_DILUT_EPS_NORM", E$2)</f>
        <v>19.265000000000001</v>
      </c>
      <c r="F306" s="10" cm="1">
        <f t="array" ref="F306">_xll.SNL.Clients.Office.Excel.Functions.SPG($A306, "IQ_DILUT_EPS_NORM", F$2)</f>
        <v>-1.22</v>
      </c>
      <c r="G306" s="10" cm="1">
        <f t="array" ref="G306">_xll.SNL.Clients.Office.Excel.Functions.SPG($A306, "IQ_DILUT_EPS_NORM", G$2)</f>
        <v>-0.97199999999999998</v>
      </c>
      <c r="H306" s="10" cm="1">
        <f t="array" ref="H306">_xll.SNL.Clients.Office.Excel.Functions.SPG($A306, "IQ_DILUT_EPS_NORM", H$2)</f>
        <v>-3.0089999999999999</v>
      </c>
      <c r="I306" s="10" cm="1">
        <f t="array" ref="I306">_xll.SNL.Clients.Office.Excel.Functions.SPG($A306, "IQ_DILUT_EPS_NORM", I$2)</f>
        <v>-2.4700000000000002</v>
      </c>
      <c r="J306" s="10" cm="1">
        <f t="array" ref="J306">_xll.SNL.Clients.Office.Excel.Functions.SPG($A306, "IQ_DILUT_EPS_NORM", J$2)</f>
        <v>-2.1890000000000001</v>
      </c>
      <c r="K306" s="10" t="str" cm="1">
        <f t="array" ref="K306">_xll.SNL.Clients.Office.Excel.Functions.SPG($A306, "IQ_DILUT_EPS_NORM", K$2)</f>
        <v>NA</v>
      </c>
      <c r="L306" s="10" t="str" cm="1">
        <f t="array" ref="L306">_xll.SNL.Clients.Office.Excel.Functions.SPG($A306, "IQ_DILUT_EPS_NORM", L$2)</f>
        <v>NA</v>
      </c>
      <c r="M306" s="10" t="str" cm="1">
        <f t="array" ref="M306">_xll.SNL.Clients.Office.Excel.Functions.SPG($A306, "IQ_DILUT_EPS_NORM", M$2)</f>
        <v>NA</v>
      </c>
      <c r="N306" s="10" t="str" cm="1">
        <f t="array" ref="N306">_xll.SNL.Clients.Office.Excel.Functions.SPG($A306, "IQ_DILUT_EPS_NORM", N$2)</f>
        <v>NA</v>
      </c>
      <c r="O306" s="10" t="str" cm="1">
        <f t="array" ref="O306">_xll.SNL.Clients.Office.Excel.Functions.SPG($A306, "IQ_DILUT_EPS_NORM", O$2)</f>
        <v>NA</v>
      </c>
      <c r="P306" s="10" t="str" cm="1">
        <f t="array" ref="P306">_xll.SNL.Clients.Office.Excel.Functions.SPG($A306, "IQ_DILUT_EPS_NORM", P$2)</f>
        <v>NA</v>
      </c>
      <c r="Q306" s="10" t="str" cm="1">
        <f t="array" ref="Q306">_xll.SNL.Clients.Office.Excel.Functions.SPG($A306, "IQ_DILUT_EPS_NORM", Q$2)</f>
        <v>NA</v>
      </c>
      <c r="R306" s="10" t="str" cm="1">
        <f t="array" ref="R306">_xll.SNL.Clients.Office.Excel.Functions.SPG($A306, "IQ_DILUT_EPS_NORM", R$2)</f>
        <v>NA</v>
      </c>
      <c r="S306" s="10" t="str" cm="1">
        <f t="array" ref="S306">_xll.SNL.Clients.Office.Excel.Functions.SPG($A306, "IQ_DILUT_EPS_NORM", S$2)</f>
        <v>NA</v>
      </c>
      <c r="T306" s="10" t="str" cm="1">
        <f t="array" ref="T306">_xll.SNL.Clients.Office.Excel.Functions.SPG($A306, "IQ_DILUT_EPS_NORM", T$2)</f>
        <v>NA</v>
      </c>
      <c r="U306" s="10" t="str" cm="1">
        <f t="array" ref="U306">_xll.SNL.Clients.Office.Excel.Functions.SPG($A306, "IQ_DILUT_EPS_NORM", U$2)</f>
        <v>NA</v>
      </c>
      <c r="V306" s="10" t="str" cm="1">
        <f t="array" ref="V306">_xll.SNL.Clients.Office.Excel.Functions.SPG($A306, "IQ_DILUT_EPS_NORM", V$2)</f>
        <v>NA</v>
      </c>
    </row>
    <row r="307" spans="1:22">
      <c r="A307" s="11" t="s">
        <v>309</v>
      </c>
      <c r="B307" s="10" t="str" cm="1">
        <f t="array" ref="B307">_xll.SNL.Clients.Office.Excel.Functions.SPG($A307, "IQ_DILUT_EPS_NORM", B$2)</f>
        <v>NA</v>
      </c>
      <c r="C307" s="10" cm="1">
        <f t="array" ref="C307">_xll.SNL.Clients.Office.Excel.Functions.SPG($A307, "IQ_DILUT_EPS_NORM", C$2)</f>
        <v>7.3330000000000002</v>
      </c>
      <c r="D307" s="10" cm="1">
        <f t="array" ref="D307">_xll.SNL.Clients.Office.Excel.Functions.SPG($A307, "IQ_DILUT_EPS_NORM", D$2)</f>
        <v>9.9990000000000006</v>
      </c>
      <c r="E307" s="10" cm="1">
        <f t="array" ref="E307">_xll.SNL.Clients.Office.Excel.Functions.SPG($A307, "IQ_DILUT_EPS_NORM", E$2)</f>
        <v>11.868</v>
      </c>
      <c r="F307" s="10" cm="1">
        <f t="array" ref="F307">_xll.SNL.Clients.Office.Excel.Functions.SPG($A307, "IQ_DILUT_EPS_NORM", F$2)</f>
        <v>6.2729999999999997</v>
      </c>
      <c r="G307" s="10" cm="1">
        <f t="array" ref="G307">_xll.SNL.Clients.Office.Excel.Functions.SPG($A307, "IQ_DILUT_EPS_NORM", G$2)</f>
        <v>7.8710000000000004</v>
      </c>
      <c r="H307" s="10" cm="1">
        <f t="array" ref="H307">_xll.SNL.Clients.Office.Excel.Functions.SPG($A307, "IQ_DILUT_EPS_NORM", H$2)</f>
        <v>9.3849999999999998</v>
      </c>
      <c r="I307" s="10" cm="1">
        <f t="array" ref="I307">_xll.SNL.Clients.Office.Excel.Functions.SPG($A307, "IQ_DILUT_EPS_NORM", I$2)</f>
        <v>11.484999999999999</v>
      </c>
      <c r="J307" s="10" cm="1">
        <f t="array" ref="J307">_xll.SNL.Clients.Office.Excel.Functions.SPG($A307, "IQ_DILUT_EPS_NORM", J$2)</f>
        <v>10.430999999999999</v>
      </c>
      <c r="K307" s="10" cm="1">
        <f t="array" ref="K307">_xll.SNL.Clients.Office.Excel.Functions.SPG($A307, "IQ_DILUT_EPS_NORM", K$2)</f>
        <v>8.0739999999999998</v>
      </c>
      <c r="L307" s="10" cm="1">
        <f t="array" ref="L307">_xll.SNL.Clients.Office.Excel.Functions.SPG($A307, "IQ_DILUT_EPS_NORM", L$2)</f>
        <v>6.1929999999999996</v>
      </c>
      <c r="M307" s="10" cm="1">
        <f t="array" ref="M307">_xll.SNL.Clients.Office.Excel.Functions.SPG($A307, "IQ_DILUT_EPS_NORM", M$2)</f>
        <v>4.8120000000000003</v>
      </c>
      <c r="N307" s="10" cm="1">
        <f t="array" ref="N307">_xll.SNL.Clients.Office.Excel.Functions.SPG($A307, "IQ_DILUT_EPS_NORM", N$2)</f>
        <v>2.9039999999999999</v>
      </c>
      <c r="O307" s="10" cm="1">
        <f t="array" ref="O307">_xll.SNL.Clients.Office.Excel.Functions.SPG($A307, "IQ_DILUT_EPS_NORM", O$2)</f>
        <v>1.9590000000000001</v>
      </c>
      <c r="P307" s="10" cm="1">
        <f t="array" ref="P307">_xll.SNL.Clients.Office.Excel.Functions.SPG($A307, "IQ_DILUT_EPS_NORM", P$2)</f>
        <v>1.5780000000000001</v>
      </c>
      <c r="Q307" s="10" cm="1">
        <f t="array" ref="Q307">_xll.SNL.Clients.Office.Excel.Functions.SPG($A307, "IQ_DILUT_EPS_NORM", Q$2)</f>
        <v>1.0089999999999999</v>
      </c>
      <c r="R307" s="10" cm="1">
        <f t="array" ref="R307">_xll.SNL.Clients.Office.Excel.Functions.SPG($A307, "IQ_DILUT_EPS_NORM", R$2)</f>
        <v>2.3919999999999999</v>
      </c>
      <c r="S307" s="10" cm="1">
        <f t="array" ref="S307">_xll.SNL.Clients.Office.Excel.Functions.SPG($A307, "IQ_DILUT_EPS_NORM", S$2)</f>
        <v>5.3879999999999999</v>
      </c>
      <c r="T307" s="10" cm="1">
        <f t="array" ref="T307">_xll.SNL.Clients.Office.Excel.Functions.SPG($A307, "IQ_DILUT_EPS_NORM", T$2)</f>
        <v>6.032</v>
      </c>
      <c r="U307" s="10" cm="1">
        <f t="array" ref="U307">_xll.SNL.Clients.Office.Excel.Functions.SPG($A307, "IQ_DILUT_EPS_NORM", U$2)</f>
        <v>5.5629999999999997</v>
      </c>
      <c r="V307" s="10" cm="1">
        <f t="array" ref="V307">_xll.SNL.Clients.Office.Excel.Functions.SPG($A307, "IQ_DILUT_EPS_NORM", V$2)</f>
        <v>5.3730000000000002</v>
      </c>
    </row>
    <row r="308" spans="1:22">
      <c r="A308" s="11" t="s">
        <v>310</v>
      </c>
      <c r="B308" s="10" t="str" cm="1">
        <f t="array" ref="B308">_xll.SNL.Clients.Office.Excel.Functions.SPG($A308, "IQ_DILUT_EPS_NORM", B$2)</f>
        <v>NA</v>
      </c>
      <c r="C308" s="10" cm="1">
        <f t="array" ref="C308">_xll.SNL.Clients.Office.Excel.Functions.SPG($A308, "IQ_DILUT_EPS_NORM", C$2)</f>
        <v>16.233000000000001</v>
      </c>
      <c r="D308" s="10" cm="1">
        <f t="array" ref="D308">_xll.SNL.Clients.Office.Excel.Functions.SPG($A308, "IQ_DILUT_EPS_NORM", D$2)</f>
        <v>13.622</v>
      </c>
      <c r="E308" s="10" cm="1">
        <f t="array" ref="E308">_xll.SNL.Clients.Office.Excel.Functions.SPG($A308, "IQ_DILUT_EPS_NORM", E$2)</f>
        <v>9.3320000000000007</v>
      </c>
      <c r="F308" s="10" cm="1">
        <f t="array" ref="F308">_xll.SNL.Clients.Office.Excel.Functions.SPG($A308, "IQ_DILUT_EPS_NORM", F$2)</f>
        <v>8.8480000000000008</v>
      </c>
      <c r="G308" s="10" cm="1">
        <f t="array" ref="G308">_xll.SNL.Clients.Office.Excel.Functions.SPG($A308, "IQ_DILUT_EPS_NORM", G$2)</f>
        <v>9.3170000000000002</v>
      </c>
      <c r="H308" s="10" cm="1">
        <f t="array" ref="H308">_xll.SNL.Clients.Office.Excel.Functions.SPG($A308, "IQ_DILUT_EPS_NORM", H$2)</f>
        <v>9.5809999999999995</v>
      </c>
      <c r="I308" s="10" cm="1">
        <f t="array" ref="I308">_xll.SNL.Clients.Office.Excel.Functions.SPG($A308, "IQ_DILUT_EPS_NORM", I$2)</f>
        <v>1.175</v>
      </c>
      <c r="J308" s="10" cm="1">
        <f t="array" ref="J308">_xll.SNL.Clients.Office.Excel.Functions.SPG($A308, "IQ_DILUT_EPS_NORM", J$2)</f>
        <v>2.2799999999999998</v>
      </c>
      <c r="K308" s="10" cm="1">
        <f t="array" ref="K308">_xll.SNL.Clients.Office.Excel.Functions.SPG($A308, "IQ_DILUT_EPS_NORM", K$2)</f>
        <v>3.62</v>
      </c>
      <c r="L308" s="10" cm="1">
        <f t="array" ref="L308">_xll.SNL.Clients.Office.Excel.Functions.SPG($A308, "IQ_DILUT_EPS_NORM", L$2)</f>
        <v>1.758</v>
      </c>
      <c r="M308" s="10" cm="1">
        <f t="array" ref="M308">_xll.SNL.Clients.Office.Excel.Functions.SPG($A308, "IQ_DILUT_EPS_NORM", M$2)</f>
        <v>1.077</v>
      </c>
      <c r="N308" s="10" cm="1">
        <f t="array" ref="N308">_xll.SNL.Clients.Office.Excel.Functions.SPG($A308, "IQ_DILUT_EPS_NORM", N$2)</f>
        <v>0.311</v>
      </c>
      <c r="O308" s="10" cm="1">
        <f t="array" ref="O308">_xll.SNL.Clients.Office.Excel.Functions.SPG($A308, "IQ_DILUT_EPS_NORM", O$2)</f>
        <v>1.62</v>
      </c>
      <c r="P308" s="10" cm="1">
        <f t="array" ref="P308">_xll.SNL.Clients.Office.Excel.Functions.SPG($A308, "IQ_DILUT_EPS_NORM", P$2)</f>
        <v>1.3440000000000001</v>
      </c>
      <c r="Q308" s="10" cm="1">
        <f t="array" ref="Q308">_xll.SNL.Clients.Office.Excel.Functions.SPG($A308, "IQ_DILUT_EPS_NORM", Q$2)</f>
        <v>0.58699999999999997</v>
      </c>
      <c r="R308" s="10" cm="1">
        <f t="array" ref="R308">_xll.SNL.Clients.Office.Excel.Functions.SPG($A308, "IQ_DILUT_EPS_NORM", R$2)</f>
        <v>1.415</v>
      </c>
      <c r="S308" s="10" cm="1">
        <f t="array" ref="S308">_xll.SNL.Clients.Office.Excel.Functions.SPG($A308, "IQ_DILUT_EPS_NORM", S$2)</f>
        <v>1.371</v>
      </c>
      <c r="T308" s="10" cm="1">
        <f t="array" ref="T308">_xll.SNL.Clients.Office.Excel.Functions.SPG($A308, "IQ_DILUT_EPS_NORM", T$2)</f>
        <v>1.087</v>
      </c>
      <c r="U308" s="10" cm="1">
        <f t="array" ref="U308">_xll.SNL.Clients.Office.Excel.Functions.SPG($A308, "IQ_DILUT_EPS_NORM", U$2)</f>
        <v>0.67200000000000004</v>
      </c>
      <c r="V308" s="10" cm="1">
        <f t="array" ref="V308">_xll.SNL.Clients.Office.Excel.Functions.SPG($A308, "IQ_DILUT_EPS_NORM", V$2)</f>
        <v>1.3180000000000001</v>
      </c>
    </row>
    <row r="309" spans="1:22">
      <c r="A309" s="11" t="s">
        <v>311</v>
      </c>
      <c r="B309" s="10" t="str" cm="1">
        <f t="array" ref="B309">_xll.SNL.Clients.Office.Excel.Functions.SPG($A309, "IQ_DILUT_EPS_NORM", B$2)</f>
        <v>NA</v>
      </c>
      <c r="C309" s="10" cm="1">
        <f t="array" ref="C309">_xll.SNL.Clients.Office.Excel.Functions.SPG($A309, "IQ_DILUT_EPS_NORM", C$2)</f>
        <v>4.0359999999999996</v>
      </c>
      <c r="D309" s="10" cm="1">
        <f t="array" ref="D309">_xll.SNL.Clients.Office.Excel.Functions.SPG($A309, "IQ_DILUT_EPS_NORM", D$2)</f>
        <v>2.581</v>
      </c>
      <c r="E309" s="10" cm="1">
        <f t="array" ref="E309">_xll.SNL.Clients.Office.Excel.Functions.SPG($A309, "IQ_DILUT_EPS_NORM", E$2)</f>
        <v>3.6749999999999998</v>
      </c>
      <c r="F309" s="10" cm="1">
        <f t="array" ref="F309">_xll.SNL.Clients.Office.Excel.Functions.SPG($A309, "IQ_DILUT_EPS_NORM", F$2)</f>
        <v>3.2320000000000002</v>
      </c>
      <c r="G309" s="10" cm="1">
        <f t="array" ref="G309">_xll.SNL.Clients.Office.Excel.Functions.SPG($A309, "IQ_DILUT_EPS_NORM", G$2)</f>
        <v>3.524</v>
      </c>
      <c r="H309" s="10" cm="1">
        <f t="array" ref="H309">_xll.SNL.Clients.Office.Excel.Functions.SPG($A309, "IQ_DILUT_EPS_NORM", H$2)</f>
        <v>3.2669999999999999</v>
      </c>
      <c r="I309" s="10" cm="1">
        <f t="array" ref="I309">_xll.SNL.Clients.Office.Excel.Functions.SPG($A309, "IQ_DILUT_EPS_NORM", I$2)</f>
        <v>4.1749999999999998</v>
      </c>
      <c r="J309" s="10" cm="1">
        <f t="array" ref="J309">_xll.SNL.Clients.Office.Excel.Functions.SPG($A309, "IQ_DILUT_EPS_NORM", J$2)</f>
        <v>2.169</v>
      </c>
      <c r="K309" s="10" cm="1">
        <f t="array" ref="K309">_xll.SNL.Clients.Office.Excel.Functions.SPG($A309, "IQ_DILUT_EPS_NORM", K$2)</f>
        <v>2.718</v>
      </c>
      <c r="L309" s="10" cm="1">
        <f t="array" ref="L309">_xll.SNL.Clients.Office.Excel.Functions.SPG($A309, "IQ_DILUT_EPS_NORM", L$2)</f>
        <v>3.0550000000000002</v>
      </c>
      <c r="M309" s="10" cm="1">
        <f t="array" ref="M309">_xll.SNL.Clients.Office.Excel.Functions.SPG($A309, "IQ_DILUT_EPS_NORM", M$2)</f>
        <v>2.8620000000000001</v>
      </c>
      <c r="N309" s="10" cm="1">
        <f t="array" ref="N309">_xll.SNL.Clients.Office.Excel.Functions.SPG($A309, "IQ_DILUT_EPS_NORM", N$2)</f>
        <v>2.8029999999999999</v>
      </c>
      <c r="O309" s="10" cm="1">
        <f t="array" ref="O309">_xll.SNL.Clients.Office.Excel.Functions.SPG($A309, "IQ_DILUT_EPS_NORM", O$2)</f>
        <v>2.63</v>
      </c>
      <c r="P309" s="10" cm="1">
        <f t="array" ref="P309">_xll.SNL.Clients.Office.Excel.Functions.SPG($A309, "IQ_DILUT_EPS_NORM", P$2)</f>
        <v>2.7570000000000001</v>
      </c>
      <c r="Q309" s="10" cm="1">
        <f t="array" ref="Q309">_xll.SNL.Clients.Office.Excel.Functions.SPG($A309, "IQ_DILUT_EPS_NORM", Q$2)</f>
        <v>2.3580000000000001</v>
      </c>
      <c r="R309" s="10" cm="1">
        <f t="array" ref="R309">_xll.SNL.Clients.Office.Excel.Functions.SPG($A309, "IQ_DILUT_EPS_NORM", R$2)</f>
        <v>2.12</v>
      </c>
      <c r="S309" s="10" cm="1">
        <f t="array" ref="S309">_xll.SNL.Clients.Office.Excel.Functions.SPG($A309, "IQ_DILUT_EPS_NORM", S$2)</f>
        <v>2.1480000000000001</v>
      </c>
      <c r="T309" s="10" cm="1">
        <f t="array" ref="T309">_xll.SNL.Clients.Office.Excel.Functions.SPG($A309, "IQ_DILUT_EPS_NORM", T$2)</f>
        <v>1.825</v>
      </c>
      <c r="U309" s="10" cm="1">
        <f t="array" ref="U309">_xll.SNL.Clients.Office.Excel.Functions.SPG($A309, "IQ_DILUT_EPS_NORM", U$2)</f>
        <v>1.645</v>
      </c>
      <c r="V309" s="10" cm="1">
        <f t="array" ref="V309">_xll.SNL.Clients.Office.Excel.Functions.SPG($A309, "IQ_DILUT_EPS_NORM", V$2)</f>
        <v>2.169</v>
      </c>
    </row>
    <row r="310" spans="1:22">
      <c r="A310" s="11" t="s">
        <v>312</v>
      </c>
      <c r="B310" s="10" t="str" cm="1">
        <f t="array" ref="B310">_xll.SNL.Clients.Office.Excel.Functions.SPG($A310, "IQ_DILUT_EPS_NORM", B$2)</f>
        <v>NA</v>
      </c>
      <c r="C310" s="10" cm="1">
        <f t="array" ref="C310">_xll.SNL.Clients.Office.Excel.Functions.SPG($A310, "IQ_DILUT_EPS_NORM", C$2)</f>
        <v>2.6539999999999999</v>
      </c>
      <c r="D310" s="10" cm="1">
        <f t="array" ref="D310">_xll.SNL.Clients.Office.Excel.Functions.SPG($A310, "IQ_DILUT_EPS_NORM", D$2)</f>
        <v>2.1739999999999999</v>
      </c>
      <c r="E310" s="10" cm="1">
        <f t="array" ref="E310">_xll.SNL.Clients.Office.Excel.Functions.SPG($A310, "IQ_DILUT_EPS_NORM", E$2)</f>
        <v>2.2410000000000001</v>
      </c>
      <c r="F310" s="10" cm="1">
        <f t="array" ref="F310">_xll.SNL.Clients.Office.Excel.Functions.SPG($A310, "IQ_DILUT_EPS_NORM", F$2)</f>
        <v>1.859</v>
      </c>
      <c r="G310" s="10" cm="1">
        <f t="array" ref="G310">_xll.SNL.Clients.Office.Excel.Functions.SPG($A310, "IQ_DILUT_EPS_NORM", G$2)</f>
        <v>1.766</v>
      </c>
      <c r="H310" s="10" cm="1">
        <f t="array" ref="H310">_xll.SNL.Clients.Office.Excel.Functions.SPG($A310, "IQ_DILUT_EPS_NORM", H$2)</f>
        <v>1.6220000000000001</v>
      </c>
      <c r="I310" s="10" cm="1">
        <f t="array" ref="I310">_xll.SNL.Clients.Office.Excel.Functions.SPG($A310, "IQ_DILUT_EPS_NORM", I$2)</f>
        <v>1.482</v>
      </c>
      <c r="J310" s="10" cm="1">
        <f t="array" ref="J310">_xll.SNL.Clients.Office.Excel.Functions.SPG($A310, "IQ_DILUT_EPS_NORM", J$2)</f>
        <v>1.1739999999999999</v>
      </c>
      <c r="K310" s="10" cm="1">
        <f t="array" ref="K310">_xll.SNL.Clients.Office.Excel.Functions.SPG($A310, "IQ_DILUT_EPS_NORM", K$2)</f>
        <v>1.159</v>
      </c>
      <c r="L310" s="10" cm="1">
        <f t="array" ref="L310">_xll.SNL.Clients.Office.Excel.Functions.SPG($A310, "IQ_DILUT_EPS_NORM", L$2)</f>
        <v>1.1419999999999999</v>
      </c>
      <c r="M310" s="10" cm="1">
        <f t="array" ref="M310">_xll.SNL.Clients.Office.Excel.Functions.SPG($A310, "IQ_DILUT_EPS_NORM", M$2)</f>
        <v>1.1299999999999999</v>
      </c>
      <c r="N310" s="10" cm="1">
        <f t="array" ref="N310">_xll.SNL.Clients.Office.Excel.Functions.SPG($A310, "IQ_DILUT_EPS_NORM", N$2)</f>
        <v>0.98899999999999999</v>
      </c>
      <c r="O310" s="10" cm="1">
        <f t="array" ref="O310">_xll.SNL.Clients.Office.Excel.Functions.SPG($A310, "IQ_DILUT_EPS_NORM", O$2)</f>
        <v>0.85</v>
      </c>
      <c r="P310" s="10" cm="1">
        <f t="array" ref="P310">_xll.SNL.Clients.Office.Excel.Functions.SPG($A310, "IQ_DILUT_EPS_NORM", P$2)</f>
        <v>0.66400000000000003</v>
      </c>
      <c r="Q310" s="10" cm="1">
        <f t="array" ref="Q310">_xll.SNL.Clients.Office.Excel.Functions.SPG($A310, "IQ_DILUT_EPS_NORM", Q$2)</f>
        <v>1.6679999999999999</v>
      </c>
      <c r="R310" s="10" cm="1">
        <f t="array" ref="R310">_xll.SNL.Clients.Office.Excel.Functions.SPG($A310, "IQ_DILUT_EPS_NORM", R$2)</f>
        <v>1.496</v>
      </c>
      <c r="S310" s="10" cm="1">
        <f t="array" ref="S310">_xll.SNL.Clients.Office.Excel.Functions.SPG($A310, "IQ_DILUT_EPS_NORM", S$2)</f>
        <v>1.613</v>
      </c>
      <c r="T310" s="10" cm="1">
        <f t="array" ref="T310">_xll.SNL.Clients.Office.Excel.Functions.SPG($A310, "IQ_DILUT_EPS_NORM", T$2)</f>
        <v>1.65</v>
      </c>
      <c r="U310" s="10" cm="1">
        <f t="array" ref="U310">_xll.SNL.Clients.Office.Excel.Functions.SPG($A310, "IQ_DILUT_EPS_NORM", U$2)</f>
        <v>1.6870000000000001</v>
      </c>
      <c r="V310" s="10" cm="1">
        <f t="array" ref="V310">_xll.SNL.Clients.Office.Excel.Functions.SPG($A310, "IQ_DILUT_EPS_NORM", V$2)</f>
        <v>1.6739999999999999</v>
      </c>
    </row>
    <row r="311" spans="1:22">
      <c r="A311" s="11" t="s">
        <v>313</v>
      </c>
      <c r="B311" s="10" t="str" cm="1">
        <f t="array" ref="B311">_xll.SNL.Clients.Office.Excel.Functions.SPG($A311, "IQ_DILUT_EPS_NORM", B$2)</f>
        <v>NA</v>
      </c>
      <c r="C311" s="10" cm="1">
        <f t="array" ref="C311">_xll.SNL.Clients.Office.Excel.Functions.SPG($A311, "IQ_DILUT_EPS_NORM", C$2)</f>
        <v>6.3959999999999999</v>
      </c>
      <c r="D311" s="10" cm="1">
        <f t="array" ref="D311">_xll.SNL.Clients.Office.Excel.Functions.SPG($A311, "IQ_DILUT_EPS_NORM", D$2)</f>
        <v>6.84</v>
      </c>
      <c r="E311" s="10" cm="1">
        <f t="array" ref="E311">_xll.SNL.Clients.Office.Excel.Functions.SPG($A311, "IQ_DILUT_EPS_NORM", E$2)</f>
        <v>3.6139999999999999</v>
      </c>
      <c r="F311" s="10" cm="1">
        <f t="array" ref="F311">_xll.SNL.Clients.Office.Excel.Functions.SPG($A311, "IQ_DILUT_EPS_NORM", F$2)</f>
        <v>2.395</v>
      </c>
      <c r="G311" s="10" cm="1">
        <f t="array" ref="G311">_xll.SNL.Clients.Office.Excel.Functions.SPG($A311, "IQ_DILUT_EPS_NORM", G$2)</f>
        <v>1.589</v>
      </c>
      <c r="H311" s="10" cm="1">
        <f t="array" ref="H311">_xll.SNL.Clients.Office.Excel.Functions.SPG($A311, "IQ_DILUT_EPS_NORM", H$2)</f>
        <v>1.706</v>
      </c>
      <c r="I311" s="10" cm="1">
        <f t="array" ref="I311">_xll.SNL.Clients.Office.Excel.Functions.SPG($A311, "IQ_DILUT_EPS_NORM", I$2)</f>
        <v>1.236</v>
      </c>
      <c r="J311" s="10" cm="1">
        <f t="array" ref="J311">_xll.SNL.Clients.Office.Excel.Functions.SPG($A311, "IQ_DILUT_EPS_NORM", J$2)</f>
        <v>0.82199999999999995</v>
      </c>
      <c r="K311" s="10" cm="1">
        <f t="array" ref="K311">_xll.SNL.Clients.Office.Excel.Functions.SPG($A311, "IQ_DILUT_EPS_NORM", K$2)</f>
        <v>0.63400000000000001</v>
      </c>
      <c r="L311" s="10" cm="1">
        <f t="array" ref="L311">_xll.SNL.Clients.Office.Excel.Functions.SPG($A311, "IQ_DILUT_EPS_NORM", L$2)</f>
        <v>0.45900000000000002</v>
      </c>
      <c r="M311" s="10" cm="1">
        <f t="array" ref="M311">_xll.SNL.Clients.Office.Excel.Functions.SPG($A311, "IQ_DILUT_EPS_NORM", M$2)</f>
        <v>0.38300000000000001</v>
      </c>
      <c r="N311" s="10" cm="1">
        <f t="array" ref="N311">_xll.SNL.Clients.Office.Excel.Functions.SPG($A311, "IQ_DILUT_EPS_NORM", N$2)</f>
        <v>0.25800000000000001</v>
      </c>
      <c r="O311" s="10" cm="1">
        <f t="array" ref="O311">_xll.SNL.Clients.Office.Excel.Functions.SPG($A311, "IQ_DILUT_EPS_NORM", O$2)</f>
        <v>0.30399999999999999</v>
      </c>
      <c r="P311" s="10" cm="1">
        <f t="array" ref="P311">_xll.SNL.Clients.Office.Excel.Functions.SPG($A311, "IQ_DILUT_EPS_NORM", P$2)</f>
        <v>0.60899999999999999</v>
      </c>
      <c r="Q311" s="10" cm="1">
        <f t="array" ref="Q311">_xll.SNL.Clients.Office.Excel.Functions.SPG($A311, "IQ_DILUT_EPS_NORM", Q$2)</f>
        <v>0.39800000000000002</v>
      </c>
      <c r="R311" s="10" cm="1">
        <f t="array" ref="R311">_xll.SNL.Clients.Office.Excel.Functions.SPG($A311, "IQ_DILUT_EPS_NORM", R$2)</f>
        <v>0.55600000000000005</v>
      </c>
      <c r="S311" s="10" cm="1">
        <f t="array" ref="S311">_xll.SNL.Clients.Office.Excel.Functions.SPG($A311, "IQ_DILUT_EPS_NORM", S$2)</f>
        <v>0.58699999999999997</v>
      </c>
      <c r="T311" s="10" cm="1">
        <f t="array" ref="T311">_xll.SNL.Clients.Office.Excel.Functions.SPG($A311, "IQ_DILUT_EPS_NORM", T$2)</f>
        <v>0.41099999999999998</v>
      </c>
      <c r="U311" s="10" cm="1">
        <f t="array" ref="U311">_xll.SNL.Clients.Office.Excel.Functions.SPG($A311, "IQ_DILUT_EPS_NORM", U$2)</f>
        <v>0.63700000000000001</v>
      </c>
      <c r="V311" s="10" cm="1">
        <f t="array" ref="V311">_xll.SNL.Clients.Office.Excel.Functions.SPG($A311, "IQ_DILUT_EPS_NORM", V$2)</f>
        <v>0.183</v>
      </c>
    </row>
    <row r="312" spans="1:22">
      <c r="A312" s="11" t="s">
        <v>314</v>
      </c>
      <c r="B312" s="10" t="str" cm="1">
        <f t="array" ref="B312">_xll.SNL.Clients.Office.Excel.Functions.SPG($A312, "IQ_DILUT_EPS_NORM", B$2)</f>
        <v>NA</v>
      </c>
      <c r="C312" s="10" cm="1">
        <f t="array" ref="C312">_xll.SNL.Clients.Office.Excel.Functions.SPG($A312, "IQ_DILUT_EPS_NORM", C$2)</f>
        <v>1.23</v>
      </c>
      <c r="D312" s="10" cm="1">
        <f t="array" ref="D312">_xll.SNL.Clients.Office.Excel.Functions.SPG($A312, "IQ_DILUT_EPS_NORM", D$2)</f>
        <v>0.92100000000000004</v>
      </c>
      <c r="E312" s="10" cm="1">
        <f t="array" ref="E312">_xll.SNL.Clients.Office.Excel.Functions.SPG($A312, "IQ_DILUT_EPS_NORM", E$2)</f>
        <v>1.054</v>
      </c>
      <c r="F312" s="10" cm="1">
        <f t="array" ref="F312">_xll.SNL.Clients.Office.Excel.Functions.SPG($A312, "IQ_DILUT_EPS_NORM", F$2)</f>
        <v>0.95</v>
      </c>
      <c r="G312" s="10" cm="1">
        <f t="array" ref="G312">_xll.SNL.Clients.Office.Excel.Functions.SPG($A312, "IQ_DILUT_EPS_NORM", G$2)</f>
        <v>0.81599999999999995</v>
      </c>
      <c r="H312" s="10" cm="1">
        <f t="array" ref="H312">_xll.SNL.Clients.Office.Excel.Functions.SPG($A312, "IQ_DILUT_EPS_NORM", H$2)</f>
        <v>0.73099999999999998</v>
      </c>
      <c r="I312" s="10" cm="1">
        <f t="array" ref="I312">_xll.SNL.Clients.Office.Excel.Functions.SPG($A312, "IQ_DILUT_EPS_NORM", I$2)</f>
        <v>0.67</v>
      </c>
      <c r="J312" s="10" cm="1">
        <f t="array" ref="J312">_xll.SNL.Clients.Office.Excel.Functions.SPG($A312, "IQ_DILUT_EPS_NORM", J$2)</f>
        <v>0.60399999999999998</v>
      </c>
      <c r="K312" s="10" cm="1">
        <f t="array" ref="K312">_xll.SNL.Clients.Office.Excel.Functions.SPG($A312, "IQ_DILUT_EPS_NORM", K$2)</f>
        <v>0.51600000000000001</v>
      </c>
      <c r="L312" s="10" cm="1">
        <f t="array" ref="L312">_xll.SNL.Clients.Office.Excel.Functions.SPG($A312, "IQ_DILUT_EPS_NORM", L$2)</f>
        <v>0.44600000000000001</v>
      </c>
      <c r="M312" s="10" cm="1">
        <f t="array" ref="M312">_xll.SNL.Clients.Office.Excel.Functions.SPG($A312, "IQ_DILUT_EPS_NORM", M$2)</f>
        <v>0.34699999999999998</v>
      </c>
      <c r="N312" s="10" cm="1">
        <f t="array" ref="N312">_xll.SNL.Clients.Office.Excel.Functions.SPG($A312, "IQ_DILUT_EPS_NORM", N$2)</f>
        <v>0.313</v>
      </c>
      <c r="O312" s="10" cm="1">
        <f t="array" ref="O312">_xll.SNL.Clients.Office.Excel.Functions.SPG($A312, "IQ_DILUT_EPS_NORM", O$2)</f>
        <v>0.25600000000000001</v>
      </c>
      <c r="P312" s="10" cm="1">
        <f t="array" ref="P312">_xll.SNL.Clients.Office.Excel.Functions.SPG($A312, "IQ_DILUT_EPS_NORM", P$2)</f>
        <v>0.19600000000000001</v>
      </c>
      <c r="Q312" s="10" cm="1">
        <f t="array" ref="Q312">_xll.SNL.Clients.Office.Excel.Functions.SPG($A312, "IQ_DILUT_EPS_NORM", Q$2)</f>
        <v>0.187</v>
      </c>
      <c r="R312" s="10" cm="1">
        <f t="array" ref="R312">_xll.SNL.Clients.Office.Excel.Functions.SPG($A312, "IQ_DILUT_EPS_NORM", R$2)</f>
        <v>9.2999999999999999E-2</v>
      </c>
      <c r="S312" s="10" cm="1">
        <f t="array" ref="S312">_xll.SNL.Clients.Office.Excel.Functions.SPG($A312, "IQ_DILUT_EPS_NORM", S$2)</f>
        <v>0.13100000000000001</v>
      </c>
      <c r="T312" s="10" cm="1">
        <f t="array" ref="T312">_xll.SNL.Clients.Office.Excel.Functions.SPG($A312, "IQ_DILUT_EPS_NORM", T$2)</f>
        <v>8.7999999999999995E-2</v>
      </c>
      <c r="U312" s="10" cm="1">
        <f t="array" ref="U312">_xll.SNL.Clients.Office.Excel.Functions.SPG($A312, "IQ_DILUT_EPS_NORM", U$2)</f>
        <v>5.6000000000000001E-2</v>
      </c>
      <c r="V312" s="10" cm="1">
        <f t="array" ref="V312">_xll.SNL.Clients.Office.Excel.Functions.SPG($A312, "IQ_DILUT_EPS_NORM", V$2)</f>
        <v>1.9E-2</v>
      </c>
    </row>
    <row r="313" spans="1:22">
      <c r="A313" s="11" t="s">
        <v>315</v>
      </c>
      <c r="B313" s="10" t="str" cm="1">
        <f t="array" ref="B313">_xll.SNL.Clients.Office.Excel.Functions.SPG($A313, "IQ_DILUT_EPS_NORM", B$2)</f>
        <v>NA</v>
      </c>
      <c r="C313" s="10" cm="1">
        <f t="array" ref="C313">_xll.SNL.Clients.Office.Excel.Functions.SPG($A313, "IQ_DILUT_EPS_NORM", C$2)</f>
        <v>6.8150000000000004</v>
      </c>
      <c r="D313" s="10" cm="1">
        <f t="array" ref="D313">_xll.SNL.Clients.Office.Excel.Functions.SPG($A313, "IQ_DILUT_EPS_NORM", D$2)</f>
        <v>6.1520000000000001</v>
      </c>
      <c r="E313" s="10" cm="1">
        <f t="array" ref="E313">_xll.SNL.Clients.Office.Excel.Functions.SPG($A313, "IQ_DILUT_EPS_NORM", E$2)</f>
        <v>9.1639999999999997</v>
      </c>
      <c r="F313" s="10" cm="1">
        <f t="array" ref="F313">_xll.SNL.Clients.Office.Excel.Functions.SPG($A313, "IQ_DILUT_EPS_NORM", F$2)</f>
        <v>7.5590000000000002</v>
      </c>
      <c r="G313" s="10" cm="1">
        <f t="array" ref="G313">_xll.SNL.Clients.Office.Excel.Functions.SPG($A313, "IQ_DILUT_EPS_NORM", G$2)</f>
        <v>6.1189999999999998</v>
      </c>
      <c r="H313" s="10" cm="1">
        <f t="array" ref="H313">_xll.SNL.Clients.Office.Excel.Functions.SPG($A313, "IQ_DILUT_EPS_NORM", H$2)</f>
        <v>5.5069999999999997</v>
      </c>
      <c r="I313" s="10" cm="1">
        <f t="array" ref="I313">_xll.SNL.Clients.Office.Excel.Functions.SPG($A313, "IQ_DILUT_EPS_NORM", I$2)</f>
        <v>5.59</v>
      </c>
      <c r="J313" s="10" cm="1">
        <f t="array" ref="J313">_xll.SNL.Clients.Office.Excel.Functions.SPG($A313, "IQ_DILUT_EPS_NORM", J$2)</f>
        <v>4.4169999999999998</v>
      </c>
      <c r="K313" s="10" cm="1">
        <f t="array" ref="K313">_xll.SNL.Clients.Office.Excel.Functions.SPG($A313, "IQ_DILUT_EPS_NORM", K$2)</f>
        <v>4.1769999999999996</v>
      </c>
      <c r="L313" s="10" cm="1">
        <f t="array" ref="L313">_xll.SNL.Clients.Office.Excel.Functions.SPG($A313, "IQ_DILUT_EPS_NORM", L$2)</f>
        <v>3.8860000000000001</v>
      </c>
      <c r="M313" s="10" cm="1">
        <f t="array" ref="M313">_xll.SNL.Clients.Office.Excel.Functions.SPG($A313, "IQ_DILUT_EPS_NORM", M$2)</f>
        <v>3.242</v>
      </c>
      <c r="N313" s="10" cm="1">
        <f t="array" ref="N313">_xll.SNL.Clients.Office.Excel.Functions.SPG($A313, "IQ_DILUT_EPS_NORM", N$2)</f>
        <v>2.8180000000000001</v>
      </c>
      <c r="O313" s="10" cm="1">
        <f t="array" ref="O313">_xll.SNL.Clients.Office.Excel.Functions.SPG($A313, "IQ_DILUT_EPS_NORM", O$2)</f>
        <v>2.2810000000000001</v>
      </c>
      <c r="P313" s="10" cm="1">
        <f t="array" ref="P313">_xll.SNL.Clients.Office.Excel.Functions.SPG($A313, "IQ_DILUT_EPS_NORM", P$2)</f>
        <v>1.8640000000000001</v>
      </c>
      <c r="Q313" s="10" cm="1">
        <f t="array" ref="Q313">_xll.SNL.Clients.Office.Excel.Functions.SPG($A313, "IQ_DILUT_EPS_NORM", Q$2)</f>
        <v>1.7230000000000001</v>
      </c>
      <c r="R313" s="10" cm="1">
        <f t="array" ref="R313">_xll.SNL.Clients.Office.Excel.Functions.SPG($A313, "IQ_DILUT_EPS_NORM", R$2)</f>
        <v>1.9019999999999999</v>
      </c>
      <c r="S313" s="10" cm="1">
        <f t="array" ref="S313">_xll.SNL.Clients.Office.Excel.Functions.SPG($A313, "IQ_DILUT_EPS_NORM", S$2)</f>
        <v>2.6720000000000002</v>
      </c>
      <c r="T313" s="10" cm="1">
        <f t="array" ref="T313">_xll.SNL.Clients.Office.Excel.Functions.SPG($A313, "IQ_DILUT_EPS_NORM", T$2)</f>
        <v>2.355</v>
      </c>
      <c r="U313" s="10" cm="1">
        <f t="array" ref="U313">_xll.SNL.Clients.Office.Excel.Functions.SPG($A313, "IQ_DILUT_EPS_NORM", U$2)</f>
        <v>1.9119999999999999</v>
      </c>
      <c r="V313" s="10" cm="1">
        <f t="array" ref="V313">_xll.SNL.Clients.Office.Excel.Functions.SPG($A313, "IQ_DILUT_EPS_NORM", V$2)</f>
        <v>1.5820000000000001</v>
      </c>
    </row>
    <row r="314" spans="1:22">
      <c r="A314" s="11" t="s">
        <v>316</v>
      </c>
      <c r="B314" s="10" cm="1">
        <f t="array" ref="B314">_xll.SNL.Clients.Office.Excel.Functions.SPG($A314, "IQ_DILUT_EPS_NORM", B$2)</f>
        <v>6.74</v>
      </c>
      <c r="C314" s="10" cm="1">
        <f t="array" ref="C314">_xll.SNL.Clients.Office.Excel.Functions.SPG($A314, "IQ_DILUT_EPS_NORM", C$2)</f>
        <v>4.6440000000000001</v>
      </c>
      <c r="D314" s="10" cm="1">
        <f t="array" ref="D314">_xll.SNL.Clients.Office.Excel.Functions.SPG($A314, "IQ_DILUT_EPS_NORM", D$2)</f>
        <v>5.0590000000000002</v>
      </c>
      <c r="E314" s="10" cm="1">
        <f t="array" ref="E314">_xll.SNL.Clients.Office.Excel.Functions.SPG($A314, "IQ_DILUT_EPS_NORM", E$2)</f>
        <v>6.7460000000000004</v>
      </c>
      <c r="F314" s="10" cm="1">
        <f t="array" ref="F314">_xll.SNL.Clients.Office.Excel.Functions.SPG($A314, "IQ_DILUT_EPS_NORM", F$2)</f>
        <v>5.65</v>
      </c>
      <c r="G314" s="10" cm="1">
        <f t="array" ref="G314">_xll.SNL.Clients.Office.Excel.Functions.SPG($A314, "IQ_DILUT_EPS_NORM", G$2)</f>
        <v>4.3460000000000001</v>
      </c>
      <c r="H314" s="10" cm="1">
        <f t="array" ref="H314">_xll.SNL.Clients.Office.Excel.Functions.SPG($A314, "IQ_DILUT_EPS_NORM", H$2)</f>
        <v>4.0540000000000003</v>
      </c>
      <c r="I314" s="10" cm="1">
        <f t="array" ref="I314">_xll.SNL.Clients.Office.Excel.Functions.SPG($A314, "IQ_DILUT_EPS_NORM", I$2)</f>
        <v>3.6389999999999998</v>
      </c>
      <c r="J314" s="10" cm="1">
        <f t="array" ref="J314">_xll.SNL.Clients.Office.Excel.Functions.SPG($A314, "IQ_DILUT_EPS_NORM", J$2)</f>
        <v>2.9670000000000001</v>
      </c>
      <c r="K314" s="10" cm="1">
        <f t="array" ref="K314">_xll.SNL.Clients.Office.Excel.Functions.SPG($A314, "IQ_DILUT_EPS_NORM", K$2)</f>
        <v>2.8580000000000001</v>
      </c>
      <c r="L314" s="10" cm="1">
        <f t="array" ref="L314">_xll.SNL.Clients.Office.Excel.Functions.SPG($A314, "IQ_DILUT_EPS_NORM", L$2)</f>
        <v>2.0299999999999998</v>
      </c>
      <c r="M314" s="10" cm="1">
        <f t="array" ref="M314">_xll.SNL.Clients.Office.Excel.Functions.SPG($A314, "IQ_DILUT_EPS_NORM", M$2)</f>
        <v>1.7849999999999999</v>
      </c>
      <c r="N314" s="10" cm="1">
        <f t="array" ref="N314">_xll.SNL.Clients.Office.Excel.Functions.SPG($A314, "IQ_DILUT_EPS_NORM", N$2)</f>
        <v>0.08</v>
      </c>
      <c r="O314" s="10" cm="1">
        <f t="array" ref="O314">_xll.SNL.Clients.Office.Excel.Functions.SPG($A314, "IQ_DILUT_EPS_NORM", O$2)</f>
        <v>2.0219999999999998</v>
      </c>
      <c r="P314" s="10" cm="1">
        <f t="array" ref="P314">_xll.SNL.Clients.Office.Excel.Functions.SPG($A314, "IQ_DILUT_EPS_NORM", P$2)</f>
        <v>2.1890000000000001</v>
      </c>
      <c r="Q314" s="10" cm="1">
        <f t="array" ref="Q314">_xll.SNL.Clients.Office.Excel.Functions.SPG($A314, "IQ_DILUT_EPS_NORM", Q$2)</f>
        <v>0.54500000000000004</v>
      </c>
      <c r="R314" s="10" cm="1">
        <f t="array" ref="R314">_xll.SNL.Clients.Office.Excel.Functions.SPG($A314, "IQ_DILUT_EPS_NORM", R$2)</f>
        <v>-1.1579999999999999</v>
      </c>
      <c r="S314" s="10" cm="1">
        <f t="array" ref="S314">_xll.SNL.Clients.Office.Excel.Functions.SPG($A314, "IQ_DILUT_EPS_NORM", S$2)</f>
        <v>6.8849999999999998</v>
      </c>
      <c r="T314" s="10" cm="1">
        <f t="array" ref="T314">_xll.SNL.Clients.Office.Excel.Functions.SPG($A314, "IQ_DILUT_EPS_NORM", T$2)</f>
        <v>5.3710000000000004</v>
      </c>
      <c r="U314" s="10" cm="1">
        <f t="array" ref="U314">_xll.SNL.Clients.Office.Excel.Functions.SPG($A314, "IQ_DILUT_EPS_NORM", U$2)</f>
        <v>3.637</v>
      </c>
      <c r="V314" s="10" cm="1">
        <f t="array" ref="V314">_xll.SNL.Clients.Office.Excel.Functions.SPG($A314, "IQ_DILUT_EPS_NORM", V$2)</f>
        <v>3.7069999999999999</v>
      </c>
    </row>
    <row r="315" spans="1:22">
      <c r="A315" s="11" t="s">
        <v>317</v>
      </c>
      <c r="B315" s="10" t="str" cm="1">
        <f t="array" ref="B315">_xll.SNL.Clients.Office.Excel.Functions.SPG($A315, "IQ_DILUT_EPS_NORM", B$2)</f>
        <v>NA</v>
      </c>
      <c r="C315" s="10" cm="1">
        <f t="array" ref="C315">_xll.SNL.Clients.Office.Excel.Functions.SPG($A315, "IQ_DILUT_EPS_NORM", C$2)</f>
        <v>8.0399999999999991</v>
      </c>
      <c r="D315" s="10" cm="1">
        <f t="array" ref="D315">_xll.SNL.Clients.Office.Excel.Functions.SPG($A315, "IQ_DILUT_EPS_NORM", D$2)</f>
        <v>6.4409999999999998</v>
      </c>
      <c r="E315" s="10" cm="1">
        <f t="array" ref="E315">_xll.SNL.Clients.Office.Excel.Functions.SPG($A315, "IQ_DILUT_EPS_NORM", E$2)</f>
        <v>5.8650000000000002</v>
      </c>
      <c r="F315" s="10" cm="1">
        <f t="array" ref="F315">_xll.SNL.Clients.Office.Excel.Functions.SPG($A315, "IQ_DILUT_EPS_NORM", F$2)</f>
        <v>4.6040000000000001</v>
      </c>
      <c r="G315" s="10" cm="1">
        <f t="array" ref="G315">_xll.SNL.Clients.Office.Excel.Functions.SPG($A315, "IQ_DILUT_EPS_NORM", G$2)</f>
        <v>5.2859999999999996</v>
      </c>
      <c r="H315" s="10" cm="1">
        <f t="array" ref="H315">_xll.SNL.Clients.Office.Excel.Functions.SPG($A315, "IQ_DILUT_EPS_NORM", H$2)</f>
        <v>4.423</v>
      </c>
      <c r="I315" s="10" cm="1">
        <f t="array" ref="I315">_xll.SNL.Clients.Office.Excel.Functions.SPG($A315, "IQ_DILUT_EPS_NORM", I$2)</f>
        <v>4.2960000000000003</v>
      </c>
      <c r="J315" s="10" cm="1">
        <f t="array" ref="J315">_xll.SNL.Clients.Office.Excel.Functions.SPG($A315, "IQ_DILUT_EPS_NORM", J$2)</f>
        <v>3.7650000000000001</v>
      </c>
      <c r="K315" s="10" cm="1">
        <f t="array" ref="K315">_xll.SNL.Clients.Office.Excel.Functions.SPG($A315, "IQ_DILUT_EPS_NORM", K$2)</f>
        <v>2.7759999999999998</v>
      </c>
      <c r="L315" s="10" cm="1">
        <f t="array" ref="L315">_xll.SNL.Clients.Office.Excel.Functions.SPG($A315, "IQ_DILUT_EPS_NORM", L$2)</f>
        <v>2.1539999999999999</v>
      </c>
      <c r="M315" s="10" cm="1">
        <f t="array" ref="M315">_xll.SNL.Clients.Office.Excel.Functions.SPG($A315, "IQ_DILUT_EPS_NORM", M$2)</f>
        <v>2.1309999999999998</v>
      </c>
      <c r="N315" s="10" cm="1">
        <f t="array" ref="N315">_xll.SNL.Clients.Office.Excel.Functions.SPG($A315, "IQ_DILUT_EPS_NORM", N$2)</f>
        <v>1.8540000000000001</v>
      </c>
      <c r="O315" s="10" cm="1">
        <f t="array" ref="O315">_xll.SNL.Clients.Office.Excel.Functions.SPG($A315, "IQ_DILUT_EPS_NORM", O$2)</f>
        <v>1.236</v>
      </c>
      <c r="P315" s="10" cm="1">
        <f t="array" ref="P315">_xll.SNL.Clients.Office.Excel.Functions.SPG($A315, "IQ_DILUT_EPS_NORM", P$2)</f>
        <v>1.0640000000000001</v>
      </c>
      <c r="Q315" s="10" cm="1">
        <f t="array" ref="Q315">_xll.SNL.Clients.Office.Excel.Functions.SPG($A315, "IQ_DILUT_EPS_NORM", Q$2)</f>
        <v>0.84</v>
      </c>
      <c r="R315" s="10" cm="1">
        <f t="array" ref="R315">_xll.SNL.Clients.Office.Excel.Functions.SPG($A315, "IQ_DILUT_EPS_NORM", R$2)</f>
        <v>1.732</v>
      </c>
      <c r="S315" s="10" cm="1">
        <f t="array" ref="S315">_xll.SNL.Clients.Office.Excel.Functions.SPG($A315, "IQ_DILUT_EPS_NORM", S$2)</f>
        <v>1.153</v>
      </c>
      <c r="T315" s="10" cm="1">
        <f t="array" ref="T315">_xll.SNL.Clients.Office.Excel.Functions.SPG($A315, "IQ_DILUT_EPS_NORM", T$2)</f>
        <v>7.6429999999999998</v>
      </c>
      <c r="U315" s="10" cm="1">
        <f t="array" ref="U315">_xll.SNL.Clients.Office.Excel.Functions.SPG($A315, "IQ_DILUT_EPS_NORM", U$2)</f>
        <v>7.3159999999999998</v>
      </c>
      <c r="V315" s="10" cm="1">
        <f t="array" ref="V315">_xll.SNL.Clients.Office.Excel.Functions.SPG($A315, "IQ_DILUT_EPS_NORM", V$2)</f>
        <v>5.0780000000000003</v>
      </c>
    </row>
    <row r="316" spans="1:22">
      <c r="A316" s="11" t="s">
        <v>318</v>
      </c>
      <c r="B316" s="10" cm="1">
        <f t="array" ref="B316">_xll.SNL.Clients.Office.Excel.Functions.SPG($A316, "IQ_DILUT_EPS_NORM", B$2)</f>
        <v>10.734999999999999</v>
      </c>
      <c r="C316" s="10" cm="1">
        <f t="array" ref="C316">_xll.SNL.Clients.Office.Excel.Functions.SPG($A316, "IQ_DILUT_EPS_NORM", C$2)</f>
        <v>9.6199999999999992</v>
      </c>
      <c r="D316" s="10" cm="1">
        <f t="array" ref="D316">_xll.SNL.Clients.Office.Excel.Functions.SPG($A316, "IQ_DILUT_EPS_NORM", D$2)</f>
        <v>8.07</v>
      </c>
      <c r="E316" s="10" cm="1">
        <f t="array" ref="E316">_xll.SNL.Clients.Office.Excel.Functions.SPG($A316, "IQ_DILUT_EPS_NORM", E$2)</f>
        <v>7.101</v>
      </c>
      <c r="F316" s="10" cm="1">
        <f t="array" ref="F316">_xll.SNL.Clients.Office.Excel.Functions.SPG($A316, "IQ_DILUT_EPS_NORM", F$2)</f>
        <v>5.407</v>
      </c>
      <c r="G316" s="10" cm="1">
        <f t="array" ref="G316">_xll.SNL.Clients.Office.Excel.Functions.SPG($A316, "IQ_DILUT_EPS_NORM", G$2)</f>
        <v>4.5309999999999997</v>
      </c>
      <c r="H316" s="10" cm="1">
        <f t="array" ref="H316">_xll.SNL.Clients.Office.Excel.Functions.SPG($A316, "IQ_DILUT_EPS_NORM", H$2)</f>
        <v>4.0449999999999999</v>
      </c>
      <c r="I316" s="10" cm="1">
        <f t="array" ref="I316">_xll.SNL.Clients.Office.Excel.Functions.SPG($A316, "IQ_DILUT_EPS_NORM", I$2)</f>
        <v>3.1749999999999998</v>
      </c>
      <c r="J316" s="10" cm="1">
        <f t="array" ref="J316">_xll.SNL.Clients.Office.Excel.Functions.SPG($A316, "IQ_DILUT_EPS_NORM", J$2)</f>
        <v>2.4990000000000001</v>
      </c>
      <c r="K316" s="10" cm="1">
        <f t="array" ref="K316">_xll.SNL.Clients.Office.Excel.Functions.SPG($A316, "IQ_DILUT_EPS_NORM", K$2)</f>
        <v>1.9510000000000001</v>
      </c>
      <c r="L316" s="10" cm="1">
        <f t="array" ref="L316">_xll.SNL.Clients.Office.Excel.Functions.SPG($A316, "IQ_DILUT_EPS_NORM", L$2)</f>
        <v>1.651</v>
      </c>
      <c r="M316" s="10" cm="1">
        <f t="array" ref="M316">_xll.SNL.Clients.Office.Excel.Functions.SPG($A316, "IQ_DILUT_EPS_NORM", M$2)</f>
        <v>1.615</v>
      </c>
      <c r="N316" s="10" cm="1">
        <f t="array" ref="N316">_xll.SNL.Clients.Office.Excel.Functions.SPG($A316, "IQ_DILUT_EPS_NORM", N$2)</f>
        <v>1.323</v>
      </c>
      <c r="O316" s="10" cm="1">
        <f t="array" ref="O316">_xll.SNL.Clients.Office.Excel.Functions.SPG($A316, "IQ_DILUT_EPS_NORM", O$2)</f>
        <v>1.365</v>
      </c>
      <c r="P316" s="10" cm="1">
        <f t="array" ref="P316">_xll.SNL.Clients.Office.Excel.Functions.SPG($A316, "IQ_DILUT_EPS_NORM", P$2)</f>
        <v>1.012</v>
      </c>
      <c r="Q316" s="10" cm="1">
        <f t="array" ref="Q316">_xll.SNL.Clients.Office.Excel.Functions.SPG($A316, "IQ_DILUT_EPS_NORM", Q$2)</f>
        <v>0.81599999999999995</v>
      </c>
      <c r="R316" s="10" cm="1">
        <f t="array" ref="R316">_xll.SNL.Clients.Office.Excel.Functions.SPG($A316, "IQ_DILUT_EPS_NORM", R$2)</f>
        <v>0.70199999999999996</v>
      </c>
      <c r="S316" s="10" cm="1">
        <f t="array" ref="S316">_xll.SNL.Clients.Office.Excel.Functions.SPG($A316, "IQ_DILUT_EPS_NORM", S$2)</f>
        <v>0.98399999999999999</v>
      </c>
      <c r="T316" s="10" cm="1">
        <f t="array" ref="T316">_xll.SNL.Clients.Office.Excel.Functions.SPG($A316, "IQ_DILUT_EPS_NORM", T$2)</f>
        <v>0.74099999999999999</v>
      </c>
      <c r="U316" s="10" cm="1">
        <f t="array" ref="U316">_xll.SNL.Clients.Office.Excel.Functions.SPG($A316, "IQ_DILUT_EPS_NORM", U$2)</f>
        <v>0.60299999999999998</v>
      </c>
      <c r="V316" s="10" cm="1">
        <f t="array" ref="V316">_xll.SNL.Clients.Office.Excel.Functions.SPG($A316, "IQ_DILUT_EPS_NORM", V$2)</f>
        <v>0.34</v>
      </c>
    </row>
    <row r="317" spans="1:22">
      <c r="A317" s="11" t="s">
        <v>319</v>
      </c>
      <c r="B317" s="10" cm="1">
        <f t="array" ref="B317">_xll.SNL.Clients.Office.Excel.Functions.SPG($A317, "IQ_DILUT_EPS_NORM", B$2)</f>
        <v>1.73</v>
      </c>
      <c r="C317" s="10" cm="1">
        <f t="array" ref="C317">_xll.SNL.Clients.Office.Excel.Functions.SPG($A317, "IQ_DILUT_EPS_NORM", C$2)</f>
        <v>2.008</v>
      </c>
      <c r="D317" s="10" cm="1">
        <f t="array" ref="D317">_xll.SNL.Clients.Office.Excel.Functions.SPG($A317, "IQ_DILUT_EPS_NORM", D$2)</f>
        <v>1.9750000000000001</v>
      </c>
      <c r="E317" s="10" cm="1">
        <f t="array" ref="E317">_xll.SNL.Clients.Office.Excel.Functions.SPG($A317, "IQ_DILUT_EPS_NORM", E$2)</f>
        <v>1.84</v>
      </c>
      <c r="F317" s="10" cm="1">
        <f t="array" ref="F317">_xll.SNL.Clients.Office.Excel.Functions.SPG($A317, "IQ_DILUT_EPS_NORM", F$2)</f>
        <v>1.621</v>
      </c>
      <c r="G317" s="10" cm="1">
        <f t="array" ref="G317">_xll.SNL.Clients.Office.Excel.Functions.SPG($A317, "IQ_DILUT_EPS_NORM", G$2)</f>
        <v>1.349</v>
      </c>
      <c r="H317" s="10" cm="1">
        <f t="array" ref="H317">_xll.SNL.Clients.Office.Excel.Functions.SPG($A317, "IQ_DILUT_EPS_NORM", H$2)</f>
        <v>1.1599999999999999</v>
      </c>
      <c r="I317" s="10" cm="1">
        <f t="array" ref="I317">_xll.SNL.Clients.Office.Excel.Functions.SPG($A317, "IQ_DILUT_EPS_NORM", I$2)</f>
        <v>1.125</v>
      </c>
      <c r="J317" s="10" cm="1">
        <f t="array" ref="J317">_xll.SNL.Clients.Office.Excel.Functions.SPG($A317, "IQ_DILUT_EPS_NORM", J$2)</f>
        <v>1.022</v>
      </c>
      <c r="K317" s="10" cm="1">
        <f t="array" ref="K317">_xll.SNL.Clients.Office.Excel.Functions.SPG($A317, "IQ_DILUT_EPS_NORM", K$2)</f>
        <v>0.99</v>
      </c>
      <c r="L317" s="10" cm="1">
        <f t="array" ref="L317">_xll.SNL.Clients.Office.Excel.Functions.SPG($A317, "IQ_DILUT_EPS_NORM", L$2)</f>
        <v>0.876</v>
      </c>
      <c r="M317" s="10" cm="1">
        <f t="array" ref="M317">_xll.SNL.Clients.Office.Excel.Functions.SPG($A317, "IQ_DILUT_EPS_NORM", M$2)</f>
        <v>0.80700000000000005</v>
      </c>
      <c r="N317" s="10" cm="1">
        <f t="array" ref="N317">_xll.SNL.Clients.Office.Excel.Functions.SPG($A317, "IQ_DILUT_EPS_NORM", N$2)</f>
        <v>0.79900000000000004</v>
      </c>
      <c r="O317" s="10" cm="1">
        <f t="array" ref="O317">_xll.SNL.Clients.Office.Excel.Functions.SPG($A317, "IQ_DILUT_EPS_NORM", O$2)</f>
        <v>0.73499999999999999</v>
      </c>
      <c r="P317" s="10" cm="1">
        <f t="array" ref="P317">_xll.SNL.Clients.Office.Excel.Functions.SPG($A317, "IQ_DILUT_EPS_NORM", P$2)</f>
        <v>0.55800000000000005</v>
      </c>
      <c r="Q317" s="10" cm="1">
        <f t="array" ref="Q317">_xll.SNL.Clients.Office.Excel.Functions.SPG($A317, "IQ_DILUT_EPS_NORM", Q$2)</f>
        <v>0.43099999999999999</v>
      </c>
      <c r="R317" s="10" cm="1">
        <f t="array" ref="R317">_xll.SNL.Clients.Office.Excel.Functions.SPG($A317, "IQ_DILUT_EPS_NORM", R$2)</f>
        <v>0.58899999999999997</v>
      </c>
      <c r="S317" s="10" cm="1">
        <f t="array" ref="S317">_xll.SNL.Clients.Office.Excel.Functions.SPG($A317, "IQ_DILUT_EPS_NORM", S$2)</f>
        <v>0.53100000000000003</v>
      </c>
      <c r="T317" s="10" cm="1">
        <f t="array" ref="T317">_xll.SNL.Clients.Office.Excel.Functions.SPG($A317, "IQ_DILUT_EPS_NORM", T$2)</f>
        <v>0.36799999999999999</v>
      </c>
      <c r="U317" s="10" cm="1">
        <f t="array" ref="U317">_xll.SNL.Clients.Office.Excel.Functions.SPG($A317, "IQ_DILUT_EPS_NORM", U$2)</f>
        <v>0.23499999999999999</v>
      </c>
      <c r="V317" s="10" cm="1">
        <f t="array" ref="V317">_xll.SNL.Clients.Office.Excel.Functions.SPG($A317, "IQ_DILUT_EPS_NORM", V$2)</f>
        <v>0.161</v>
      </c>
    </row>
    <row r="318" spans="1:22">
      <c r="A318" s="11" t="s">
        <v>320</v>
      </c>
      <c r="B318" s="10" t="str" cm="1">
        <f t="array" ref="B318">_xll.SNL.Clients.Office.Excel.Functions.SPG($A318, "IQ_DILUT_EPS_NORM", B$2)</f>
        <v>NA</v>
      </c>
      <c r="C318" s="10" cm="1">
        <f t="array" ref="C318">_xll.SNL.Clients.Office.Excel.Functions.SPG($A318, "IQ_DILUT_EPS_NORM", C$2)</f>
        <v>3.63</v>
      </c>
      <c r="D318" s="10" cm="1">
        <f t="array" ref="D318">_xll.SNL.Clients.Office.Excel.Functions.SPG($A318, "IQ_DILUT_EPS_NORM", D$2)</f>
        <v>3.22</v>
      </c>
      <c r="E318" s="10" cm="1">
        <f t="array" ref="E318">_xll.SNL.Clients.Office.Excel.Functions.SPG($A318, "IQ_DILUT_EPS_NORM", E$2)</f>
        <v>3.117</v>
      </c>
      <c r="F318" s="10" cm="1">
        <f t="array" ref="F318">_xll.SNL.Clients.Office.Excel.Functions.SPG($A318, "IQ_DILUT_EPS_NORM", F$2)</f>
        <v>2.3860000000000001</v>
      </c>
      <c r="G318" s="10" cm="1">
        <f t="array" ref="G318">_xll.SNL.Clients.Office.Excel.Functions.SPG($A318, "IQ_DILUT_EPS_NORM", G$2)</f>
        <v>2.5920000000000001</v>
      </c>
      <c r="H318" s="10" cm="1">
        <f t="array" ref="H318">_xll.SNL.Clients.Office.Excel.Functions.SPG($A318, "IQ_DILUT_EPS_NORM", H$2)</f>
        <v>2.8340000000000001</v>
      </c>
      <c r="I318" s="10" cm="1">
        <f t="array" ref="I318">_xll.SNL.Clients.Office.Excel.Functions.SPG($A318, "IQ_DILUT_EPS_NORM", I$2)</f>
        <v>2.0760000000000001</v>
      </c>
      <c r="J318" s="10" cm="1">
        <f t="array" ref="J318">_xll.SNL.Clients.Office.Excel.Functions.SPG($A318, "IQ_DILUT_EPS_NORM", J$2)</f>
        <v>1.2210000000000001</v>
      </c>
      <c r="K318" s="10" cm="1">
        <f t="array" ref="K318">_xll.SNL.Clients.Office.Excel.Functions.SPG($A318, "IQ_DILUT_EPS_NORM", K$2)</f>
        <v>0.98099999999999998</v>
      </c>
      <c r="L318" s="10" cm="1">
        <f t="array" ref="L318">_xll.SNL.Clients.Office.Excel.Functions.SPG($A318, "IQ_DILUT_EPS_NORM", L$2)</f>
        <v>1.54</v>
      </c>
      <c r="M318" s="10" cm="1">
        <f t="array" ref="M318">_xll.SNL.Clients.Office.Excel.Functions.SPG($A318, "IQ_DILUT_EPS_NORM", M$2)</f>
        <v>1.321</v>
      </c>
      <c r="N318" s="10" cm="1">
        <f t="array" ref="N318">_xll.SNL.Clients.Office.Excel.Functions.SPG($A318, "IQ_DILUT_EPS_NORM", N$2)</f>
        <v>1.0029999999999999</v>
      </c>
      <c r="O318" s="10" cm="1">
        <f t="array" ref="O318">_xll.SNL.Clients.Office.Excel.Functions.SPG($A318, "IQ_DILUT_EPS_NORM", O$2)</f>
        <v>1.1559999999999999</v>
      </c>
      <c r="P318" s="10" cm="1">
        <f t="array" ref="P318">_xll.SNL.Clients.Office.Excel.Functions.SPG($A318, "IQ_DILUT_EPS_NORM", P$2)</f>
        <v>1.2210000000000001</v>
      </c>
      <c r="Q318" s="10" cm="1">
        <f t="array" ref="Q318">_xll.SNL.Clients.Office.Excel.Functions.SPG($A318, "IQ_DILUT_EPS_NORM", Q$2)</f>
        <v>0.54600000000000004</v>
      </c>
      <c r="R318" s="10" cm="1">
        <f t="array" ref="R318">_xll.SNL.Clients.Office.Excel.Functions.SPG($A318, "IQ_DILUT_EPS_NORM", R$2)</f>
        <v>0.52700000000000002</v>
      </c>
      <c r="S318" s="10" cm="1">
        <f t="array" ref="S318">_xll.SNL.Clients.Office.Excel.Functions.SPG($A318, "IQ_DILUT_EPS_NORM", S$2)</f>
        <v>0.58599999999999997</v>
      </c>
      <c r="T318" s="10" cm="1">
        <f t="array" ref="T318">_xll.SNL.Clients.Office.Excel.Functions.SPG($A318, "IQ_DILUT_EPS_NORM", T$2)</f>
        <v>0.55000000000000004</v>
      </c>
      <c r="U318" s="10" cm="1">
        <f t="array" ref="U318">_xll.SNL.Clients.Office.Excel.Functions.SPG($A318, "IQ_DILUT_EPS_NORM", U$2)</f>
        <v>0.53800000000000003</v>
      </c>
      <c r="V318" s="10" cm="1">
        <f t="array" ref="V318">_xll.SNL.Clients.Office.Excel.Functions.SPG($A318, "IQ_DILUT_EPS_NORM", V$2)</f>
        <v>0.41299999999999998</v>
      </c>
    </row>
    <row r="319" spans="1:22">
      <c r="A319" s="11" t="s">
        <v>321</v>
      </c>
      <c r="B319" s="10" cm="1">
        <f t="array" ref="B319">_xll.SNL.Clients.Office.Excel.Functions.SPG($A319, "IQ_DILUT_EPS_NORM", B$2)</f>
        <v>14.18</v>
      </c>
      <c r="C319" s="10" cm="1">
        <f t="array" ref="C319">_xll.SNL.Clients.Office.Excel.Functions.SPG($A319, "IQ_DILUT_EPS_NORM", C$2)</f>
        <v>8.6280000000000001</v>
      </c>
      <c r="D319" s="10" cm="1">
        <f t="array" ref="D319">_xll.SNL.Clients.Office.Excel.Functions.SPG($A319, "IQ_DILUT_EPS_NORM", D$2)</f>
        <v>7.29</v>
      </c>
      <c r="E319" s="10" cm="1">
        <f t="array" ref="E319">_xll.SNL.Clients.Office.Excel.Functions.SPG($A319, "IQ_DILUT_EPS_NORM", E$2)</f>
        <v>8.016</v>
      </c>
      <c r="F319" s="10" cm="1">
        <f t="array" ref="F319">_xll.SNL.Clients.Office.Excel.Functions.SPG($A319, "IQ_DILUT_EPS_NORM", F$2)</f>
        <v>4.4020000000000001</v>
      </c>
      <c r="G319" s="10" cm="1">
        <f t="array" ref="G319">_xll.SNL.Clients.Office.Excel.Functions.SPG($A319, "IQ_DILUT_EPS_NORM", G$2)</f>
        <v>2.8530000000000002</v>
      </c>
      <c r="H319" s="10" cm="1">
        <f t="array" ref="H319">_xll.SNL.Clients.Office.Excel.Functions.SPG($A319, "IQ_DILUT_EPS_NORM", H$2)</f>
        <v>1.6990000000000001</v>
      </c>
      <c r="I319" s="10" cm="1">
        <f t="array" ref="I319">_xll.SNL.Clients.Office.Excel.Functions.SPG($A319, "IQ_DILUT_EPS_NORM", I$2)</f>
        <v>0.67900000000000005</v>
      </c>
      <c r="J319" s="10" cm="1">
        <f t="array" ref="J319">_xll.SNL.Clients.Office.Excel.Functions.SPG($A319, "IQ_DILUT_EPS_NORM", J$2)</f>
        <v>0.371</v>
      </c>
      <c r="K319" s="10" cm="1">
        <f t="array" ref="K319">_xll.SNL.Clients.Office.Excel.Functions.SPG($A319, "IQ_DILUT_EPS_NORM", K$2)</f>
        <v>0.20300000000000001</v>
      </c>
      <c r="L319" s="10" cm="1">
        <f t="array" ref="L319">_xll.SNL.Clients.Office.Excel.Functions.SPG($A319, "IQ_DILUT_EPS_NORM", L$2)</f>
        <v>0.50600000000000001</v>
      </c>
      <c r="M319" s="10" cm="1">
        <f t="array" ref="M319">_xll.SNL.Clients.Office.Excel.Functions.SPG($A319, "IQ_DILUT_EPS_NORM", M$2)</f>
        <v>0.28799999999999998</v>
      </c>
      <c r="N319" s="10" cm="1">
        <f t="array" ref="N319">_xll.SNL.Clients.Office.Excel.Functions.SPG($A319, "IQ_DILUT_EPS_NORM", N$2)</f>
        <v>4.5999999999999999E-2</v>
      </c>
      <c r="O319" s="10" cm="1">
        <f t="array" ref="O319">_xll.SNL.Clients.Office.Excel.Functions.SPG($A319, "IQ_DILUT_EPS_NORM", O$2)</f>
        <v>0.60499999999999998</v>
      </c>
      <c r="P319" s="10" cm="1">
        <f t="array" ref="P319">_xll.SNL.Clients.Office.Excel.Functions.SPG($A319, "IQ_DILUT_EPS_NORM", P$2)</f>
        <v>0.44</v>
      </c>
      <c r="Q319" s="10" cm="1">
        <f t="array" ref="Q319">_xll.SNL.Clients.Office.Excel.Functions.SPG($A319, "IQ_DILUT_EPS_NORM", Q$2)</f>
        <v>0.28799999999999998</v>
      </c>
      <c r="R319" s="10" cm="1">
        <f t="array" ref="R319">_xll.SNL.Clients.Office.Excel.Functions.SPG($A319, "IQ_DILUT_EPS_NORM", R$2)</f>
        <v>0.182</v>
      </c>
      <c r="S319" s="10" cm="1">
        <f t="array" ref="S319">_xll.SNL.Clients.Office.Excel.Functions.SPG($A319, "IQ_DILUT_EPS_NORM", S$2)</f>
        <v>0.13400000000000001</v>
      </c>
      <c r="T319" s="10" cm="1">
        <f t="array" ref="T319">_xll.SNL.Clients.Office.Excel.Functions.SPG($A319, "IQ_DILUT_EPS_NORM", T$2)</f>
        <v>0.10299999999999999</v>
      </c>
      <c r="U319" s="10" cm="1">
        <f t="array" ref="U319">_xll.SNL.Clients.Office.Excel.Functions.SPG($A319, "IQ_DILUT_EPS_NORM", U$2)</f>
        <v>2.1999999999999999E-2</v>
      </c>
      <c r="V319" s="10" cm="1">
        <f t="array" ref="V319">_xll.SNL.Clients.Office.Excel.Functions.SPG($A319, "IQ_DILUT_EPS_NORM", V$2)</f>
        <v>0.03</v>
      </c>
    </row>
    <row r="320" spans="1:22">
      <c r="A320" s="11" t="s">
        <v>322</v>
      </c>
      <c r="B320" s="10" t="str" cm="1">
        <f t="array" ref="B320">_xll.SNL.Clients.Office.Excel.Functions.SPG($A320, "IQ_DILUT_EPS_NORM", B$2)</f>
        <v>NA</v>
      </c>
      <c r="C320" s="10" cm="1">
        <f t="array" ref="C320">_xll.SNL.Clients.Office.Excel.Functions.SPG($A320, "IQ_DILUT_EPS_NORM", C$2)</f>
        <v>0.44</v>
      </c>
      <c r="D320" s="10" cm="1">
        <f t="array" ref="D320">_xll.SNL.Clients.Office.Excel.Functions.SPG($A320, "IQ_DILUT_EPS_NORM", D$2)</f>
        <v>1.1619999999999999</v>
      </c>
      <c r="E320" s="10" cm="1">
        <f t="array" ref="E320">_xll.SNL.Clients.Office.Excel.Functions.SPG($A320, "IQ_DILUT_EPS_NORM", E$2)</f>
        <v>2.661</v>
      </c>
      <c r="F320" s="10" cm="1">
        <f t="array" ref="F320">_xll.SNL.Clients.Office.Excel.Functions.SPG($A320, "IQ_DILUT_EPS_NORM", F$2)</f>
        <v>2.9630000000000001</v>
      </c>
      <c r="G320" s="10" cm="1">
        <f t="array" ref="G320">_xll.SNL.Clients.Office.Excel.Functions.SPG($A320, "IQ_DILUT_EPS_NORM", G$2)</f>
        <v>1.234</v>
      </c>
      <c r="H320" s="10" cm="1">
        <f t="array" ref="H320">_xll.SNL.Clients.Office.Excel.Functions.SPG($A320, "IQ_DILUT_EPS_NORM", H$2)</f>
        <v>1.175</v>
      </c>
      <c r="I320" s="10" cm="1">
        <f t="array" ref="I320">_xll.SNL.Clients.Office.Excel.Functions.SPG($A320, "IQ_DILUT_EPS_NORM", I$2)</f>
        <v>1.5389999999999999</v>
      </c>
      <c r="J320" s="10" cm="1">
        <f t="array" ref="J320">_xll.SNL.Clients.Office.Excel.Functions.SPG($A320, "IQ_DILUT_EPS_NORM", J$2)</f>
        <v>2.4889999999999999</v>
      </c>
      <c r="K320" s="10" cm="1">
        <f t="array" ref="K320">_xll.SNL.Clients.Office.Excel.Functions.SPG($A320, "IQ_DILUT_EPS_NORM", K$2)</f>
        <v>1.0249999999999999</v>
      </c>
      <c r="L320" s="10" cm="1">
        <f t="array" ref="L320">_xll.SNL.Clients.Office.Excel.Functions.SPG($A320, "IQ_DILUT_EPS_NORM", L$2)</f>
        <v>1.5580000000000001</v>
      </c>
      <c r="M320" s="10" cm="1">
        <f t="array" ref="M320">_xll.SNL.Clients.Office.Excel.Functions.SPG($A320, "IQ_DILUT_EPS_NORM", M$2)</f>
        <v>2.7909999999999999</v>
      </c>
      <c r="N320" s="10" cm="1">
        <f t="array" ref="N320">_xll.SNL.Clients.Office.Excel.Functions.SPG($A320, "IQ_DILUT_EPS_NORM", N$2)</f>
        <v>3.33</v>
      </c>
      <c r="O320" s="10" cm="1">
        <f t="array" ref="O320">_xll.SNL.Clients.Office.Excel.Functions.SPG($A320, "IQ_DILUT_EPS_NORM", O$2)</f>
        <v>3.7930000000000001</v>
      </c>
      <c r="P320" s="10" cm="1">
        <f t="array" ref="P320">_xll.SNL.Clients.Office.Excel.Functions.SPG($A320, "IQ_DILUT_EPS_NORM", P$2)</f>
        <v>3.2549999999999999</v>
      </c>
      <c r="Q320" s="10" cm="1">
        <f t="array" ref="Q320">_xll.SNL.Clients.Office.Excel.Functions.SPG($A320, "IQ_DILUT_EPS_NORM", Q$2)</f>
        <v>2.2530000000000001</v>
      </c>
      <c r="R320" s="10" cm="1">
        <f t="array" ref="R320">_xll.SNL.Clients.Office.Excel.Functions.SPG($A320, "IQ_DILUT_EPS_NORM", R$2)</f>
        <v>1.3140000000000001</v>
      </c>
      <c r="S320" s="10" cm="1">
        <f t="array" ref="S320">_xll.SNL.Clients.Office.Excel.Functions.SPG($A320, "IQ_DILUT_EPS_NORM", S$2)</f>
        <v>0.94699999999999995</v>
      </c>
      <c r="T320" s="10" cm="1">
        <f t="array" ref="T320">_xll.SNL.Clients.Office.Excel.Functions.SPG($A320, "IQ_DILUT_EPS_NORM", T$2)</f>
        <v>1.014</v>
      </c>
      <c r="U320" s="10" cm="1">
        <f t="array" ref="U320">_xll.SNL.Clients.Office.Excel.Functions.SPG($A320, "IQ_DILUT_EPS_NORM", U$2)</f>
        <v>0.63300000000000001</v>
      </c>
      <c r="V320" s="10" cm="1">
        <f t="array" ref="V320">_xll.SNL.Clients.Office.Excel.Functions.SPG($A320, "IQ_DILUT_EPS_NORM", V$2)</f>
        <v>0.89900000000000002</v>
      </c>
    </row>
    <row r="321" spans="1:22">
      <c r="A321" s="11" t="s">
        <v>323</v>
      </c>
      <c r="B321" s="10" t="str" cm="1">
        <f t="array" ref="B321">_xll.SNL.Clients.Office.Excel.Functions.SPG($A321, "IQ_DILUT_EPS_NORM", B$2)</f>
        <v>NA</v>
      </c>
      <c r="C321" s="10" cm="1">
        <f t="array" ref="C321">_xll.SNL.Clients.Office.Excel.Functions.SPG($A321, "IQ_DILUT_EPS_NORM", C$2)</f>
        <v>0.61699999999999999</v>
      </c>
      <c r="D321" s="10" cm="1">
        <f t="array" ref="D321">_xll.SNL.Clients.Office.Excel.Functions.SPG($A321, "IQ_DILUT_EPS_NORM", D$2)</f>
        <v>0.42</v>
      </c>
      <c r="E321" s="10" cm="1">
        <f t="array" ref="E321">_xll.SNL.Clients.Office.Excel.Functions.SPG($A321, "IQ_DILUT_EPS_NORM", E$2)</f>
        <v>0.56399999999999995</v>
      </c>
      <c r="F321" s="10" cm="1">
        <f t="array" ref="F321">_xll.SNL.Clients.Office.Excel.Functions.SPG($A321, "IQ_DILUT_EPS_NORM", F$2)</f>
        <v>1.004</v>
      </c>
      <c r="G321" s="10" cm="1">
        <f t="array" ref="G321">_xll.SNL.Clients.Office.Excel.Functions.SPG($A321, "IQ_DILUT_EPS_NORM", G$2)</f>
        <v>0.30499999999999999</v>
      </c>
      <c r="H321" s="10" cm="1">
        <f t="array" ref="H321">_xll.SNL.Clients.Office.Excel.Functions.SPG($A321, "IQ_DILUT_EPS_NORM", H$2)</f>
        <v>-0.52</v>
      </c>
      <c r="I321" s="10" cm="1">
        <f t="array" ref="I321">_xll.SNL.Clients.Office.Excel.Functions.SPG($A321, "IQ_DILUT_EPS_NORM", I$2)</f>
        <v>0.52300000000000002</v>
      </c>
      <c r="J321" s="10" cm="1">
        <f t="array" ref="J321">_xll.SNL.Clients.Office.Excel.Functions.SPG($A321, "IQ_DILUT_EPS_NORM", J$2)</f>
        <v>-0.02</v>
      </c>
      <c r="K321" s="10" cm="1">
        <f t="array" ref="K321">_xll.SNL.Clients.Office.Excel.Functions.SPG($A321, "IQ_DILUT_EPS_NORM", K$2)</f>
        <v>0.41899999999999998</v>
      </c>
      <c r="L321" s="10" cm="1">
        <f t="array" ref="L321">_xll.SNL.Clients.Office.Excel.Functions.SPG($A321, "IQ_DILUT_EPS_NORM", L$2)</f>
        <v>0.51200000000000001</v>
      </c>
      <c r="M321" s="10" cm="1">
        <f t="array" ref="M321">_xll.SNL.Clients.Office.Excel.Functions.SPG($A321, "IQ_DILUT_EPS_NORM", M$2)</f>
        <v>0.43</v>
      </c>
      <c r="N321" s="10" cm="1">
        <f t="array" ref="N321">_xll.SNL.Clients.Office.Excel.Functions.SPG($A321, "IQ_DILUT_EPS_NORM", N$2)</f>
        <v>0.59099999999999997</v>
      </c>
      <c r="O321" s="10" t="str" cm="1">
        <f t="array" ref="O321">_xll.SNL.Clients.Office.Excel.Functions.SPG($A321, "IQ_DILUT_EPS_NORM", O$2)</f>
        <v>NA</v>
      </c>
      <c r="P321" s="10" t="str" cm="1">
        <f t="array" ref="P321">_xll.SNL.Clients.Office.Excel.Functions.SPG($A321, "IQ_DILUT_EPS_NORM", P$2)</f>
        <v>NA</v>
      </c>
      <c r="Q321" s="10" t="str" cm="1">
        <f t="array" ref="Q321">_xll.SNL.Clients.Office.Excel.Functions.SPG($A321, "IQ_DILUT_EPS_NORM", Q$2)</f>
        <v>NA</v>
      </c>
      <c r="R321" s="10" t="str" cm="1">
        <f t="array" ref="R321">_xll.SNL.Clients.Office.Excel.Functions.SPG($A321, "IQ_DILUT_EPS_NORM", R$2)</f>
        <v>NA</v>
      </c>
      <c r="S321" s="10" t="str" cm="1">
        <f t="array" ref="S321">_xll.SNL.Clients.Office.Excel.Functions.SPG($A321, "IQ_DILUT_EPS_NORM", S$2)</f>
        <v>NA</v>
      </c>
      <c r="T321" s="10" t="str" cm="1">
        <f t="array" ref="T321">_xll.SNL.Clients.Office.Excel.Functions.SPG($A321, "IQ_DILUT_EPS_NORM", T$2)</f>
        <v>NA</v>
      </c>
      <c r="U321" s="10" t="str" cm="1">
        <f t="array" ref="U321">_xll.SNL.Clients.Office.Excel.Functions.SPG($A321, "IQ_DILUT_EPS_NORM", U$2)</f>
        <v>NA</v>
      </c>
      <c r="V321" s="10" t="str" cm="1">
        <f t="array" ref="V321">_xll.SNL.Clients.Office.Excel.Functions.SPG($A321, "IQ_DILUT_EPS_NORM", V$2)</f>
        <v>NA</v>
      </c>
    </row>
    <row r="322" spans="1:22">
      <c r="A322" s="11" t="s">
        <v>324</v>
      </c>
      <c r="B322" s="10" t="str" cm="1">
        <f t="array" ref="B322">_xll.SNL.Clients.Office.Excel.Functions.SPG($A322, "IQ_DILUT_EPS_NORM", B$2)</f>
        <v>NA</v>
      </c>
      <c r="C322" s="10" cm="1">
        <f t="array" ref="C322">_xll.SNL.Clients.Office.Excel.Functions.SPG($A322, "IQ_DILUT_EPS_NORM", C$2)</f>
        <v>0.61699999999999999</v>
      </c>
      <c r="D322" s="10" cm="1">
        <f t="array" ref="D322">_xll.SNL.Clients.Office.Excel.Functions.SPG($A322, "IQ_DILUT_EPS_NORM", D$2)</f>
        <v>0.42</v>
      </c>
      <c r="E322" s="10" cm="1">
        <f t="array" ref="E322">_xll.SNL.Clients.Office.Excel.Functions.SPG($A322, "IQ_DILUT_EPS_NORM", E$2)</f>
        <v>0.56399999999999995</v>
      </c>
      <c r="F322" s="10" cm="1">
        <f t="array" ref="F322">_xll.SNL.Clients.Office.Excel.Functions.SPG($A322, "IQ_DILUT_EPS_NORM", F$2)</f>
        <v>1.004</v>
      </c>
      <c r="G322" s="10" cm="1">
        <f t="array" ref="G322">_xll.SNL.Clients.Office.Excel.Functions.SPG($A322, "IQ_DILUT_EPS_NORM", G$2)</f>
        <v>0.30499999999999999</v>
      </c>
      <c r="H322" s="10" cm="1">
        <f t="array" ref="H322">_xll.SNL.Clients.Office.Excel.Functions.SPG($A322, "IQ_DILUT_EPS_NORM", H$2)</f>
        <v>-0.52</v>
      </c>
      <c r="I322" s="10" cm="1">
        <f t="array" ref="I322">_xll.SNL.Clients.Office.Excel.Functions.SPG($A322, "IQ_DILUT_EPS_NORM", I$2)</f>
        <v>0.52300000000000002</v>
      </c>
      <c r="J322" s="10" cm="1">
        <f t="array" ref="J322">_xll.SNL.Clients.Office.Excel.Functions.SPG($A322, "IQ_DILUT_EPS_NORM", J$2)</f>
        <v>-0.02</v>
      </c>
      <c r="K322" s="10" cm="1">
        <f t="array" ref="K322">_xll.SNL.Clients.Office.Excel.Functions.SPG($A322, "IQ_DILUT_EPS_NORM", K$2)</f>
        <v>0.41899999999999998</v>
      </c>
      <c r="L322" s="10" cm="1">
        <f t="array" ref="L322">_xll.SNL.Clients.Office.Excel.Functions.SPG($A322, "IQ_DILUT_EPS_NORM", L$2)</f>
        <v>0.51200000000000001</v>
      </c>
      <c r="M322" s="10" cm="1">
        <f t="array" ref="M322">_xll.SNL.Clients.Office.Excel.Functions.SPG($A322, "IQ_DILUT_EPS_NORM", M$2)</f>
        <v>0.43</v>
      </c>
      <c r="N322" s="10" cm="1">
        <f t="array" ref="N322">_xll.SNL.Clients.Office.Excel.Functions.SPG($A322, "IQ_DILUT_EPS_NORM", N$2)</f>
        <v>0.59099999999999997</v>
      </c>
      <c r="O322" s="10" t="str" cm="1">
        <f t="array" ref="O322">_xll.SNL.Clients.Office.Excel.Functions.SPG($A322, "IQ_DILUT_EPS_NORM", O$2)</f>
        <v>NA</v>
      </c>
      <c r="P322" s="10" t="str" cm="1">
        <f t="array" ref="P322">_xll.SNL.Clients.Office.Excel.Functions.SPG($A322, "IQ_DILUT_EPS_NORM", P$2)</f>
        <v>NA</v>
      </c>
      <c r="Q322" s="10" t="str" cm="1">
        <f t="array" ref="Q322">_xll.SNL.Clients.Office.Excel.Functions.SPG($A322, "IQ_DILUT_EPS_NORM", Q$2)</f>
        <v>NA</v>
      </c>
      <c r="R322" s="10" t="str" cm="1">
        <f t="array" ref="R322">_xll.SNL.Clients.Office.Excel.Functions.SPG($A322, "IQ_DILUT_EPS_NORM", R$2)</f>
        <v>NA</v>
      </c>
      <c r="S322" s="10" t="str" cm="1">
        <f t="array" ref="S322">_xll.SNL.Clients.Office.Excel.Functions.SPG($A322, "IQ_DILUT_EPS_NORM", S$2)</f>
        <v>NA</v>
      </c>
      <c r="T322" s="10" t="str" cm="1">
        <f t="array" ref="T322">_xll.SNL.Clients.Office.Excel.Functions.SPG($A322, "IQ_DILUT_EPS_NORM", T$2)</f>
        <v>NA</v>
      </c>
      <c r="U322" s="10" t="str" cm="1">
        <f t="array" ref="U322">_xll.SNL.Clients.Office.Excel.Functions.SPG($A322, "IQ_DILUT_EPS_NORM", U$2)</f>
        <v>NA</v>
      </c>
      <c r="V322" s="10" t="str" cm="1">
        <f t="array" ref="V322">_xll.SNL.Clients.Office.Excel.Functions.SPG($A322, "IQ_DILUT_EPS_NORM", V$2)</f>
        <v>NA</v>
      </c>
    </row>
    <row r="323" spans="1:22">
      <c r="A323" s="11" t="s">
        <v>325</v>
      </c>
      <c r="B323" s="10" cm="1">
        <f t="array" ref="B323">_xll.SNL.Clients.Office.Excel.Functions.SPG($A323, "IQ_DILUT_EPS_NORM", B$2)</f>
        <v>2.25</v>
      </c>
      <c r="C323" s="10" cm="1">
        <f t="array" ref="C323">_xll.SNL.Clients.Office.Excel.Functions.SPG($A323, "IQ_DILUT_EPS_NORM", C$2)</f>
        <v>2.5369999999999999</v>
      </c>
      <c r="D323" s="10" cm="1">
        <f t="array" ref="D323">_xll.SNL.Clients.Office.Excel.Functions.SPG($A323, "IQ_DILUT_EPS_NORM", D$2)</f>
        <v>1.657</v>
      </c>
      <c r="E323" s="10" cm="1">
        <f t="array" ref="E323">_xll.SNL.Clients.Office.Excel.Functions.SPG($A323, "IQ_DILUT_EPS_NORM", E$2)</f>
        <v>1.2529999999999999</v>
      </c>
      <c r="F323" s="10" cm="1">
        <f t="array" ref="F323">_xll.SNL.Clients.Office.Excel.Functions.SPG($A323, "IQ_DILUT_EPS_NORM", F$2)</f>
        <v>0.86599999999999999</v>
      </c>
      <c r="G323" s="10" cm="1">
        <f t="array" ref="G323">_xll.SNL.Clients.Office.Excel.Functions.SPG($A323, "IQ_DILUT_EPS_NORM", G$2)</f>
        <v>1.2809999999999999</v>
      </c>
      <c r="H323" s="10" cm="1">
        <f t="array" ref="H323">_xll.SNL.Clients.Office.Excel.Functions.SPG($A323, "IQ_DILUT_EPS_NORM", H$2)</f>
        <v>1.5740000000000001</v>
      </c>
      <c r="I323" s="10" cm="1">
        <f t="array" ref="I323">_xll.SNL.Clients.Office.Excel.Functions.SPG($A323, "IQ_DILUT_EPS_NORM", I$2)</f>
        <v>1.7529999999999999</v>
      </c>
      <c r="J323" s="10" cm="1">
        <f t="array" ref="J323">_xll.SNL.Clients.Office.Excel.Functions.SPG($A323, "IQ_DILUT_EPS_NORM", J$2)</f>
        <v>1.24</v>
      </c>
      <c r="K323" s="10" cm="1">
        <f t="array" ref="K323">_xll.SNL.Clients.Office.Excel.Functions.SPG($A323, "IQ_DILUT_EPS_NORM", K$2)</f>
        <v>1.3660000000000001</v>
      </c>
      <c r="L323" s="10" cm="1">
        <f t="array" ref="L323">_xll.SNL.Clients.Office.Excel.Functions.SPG($A323, "IQ_DILUT_EPS_NORM", L$2)</f>
        <v>1.242</v>
      </c>
      <c r="M323" s="10" cm="1">
        <f t="array" ref="M323">_xll.SNL.Clients.Office.Excel.Functions.SPG($A323, "IQ_DILUT_EPS_NORM", M$2)</f>
        <v>1.0169999999999999</v>
      </c>
      <c r="N323" s="10" cm="1">
        <f t="array" ref="N323">_xll.SNL.Clients.Office.Excel.Functions.SPG($A323, "IQ_DILUT_EPS_NORM", N$2)</f>
        <v>0.91800000000000004</v>
      </c>
      <c r="O323" s="10" cm="1">
        <f t="array" ref="O323">_xll.SNL.Clients.Office.Excel.Functions.SPG($A323, "IQ_DILUT_EPS_NORM", O$2)</f>
        <v>0.96799999999999997</v>
      </c>
      <c r="P323" s="10" cm="1">
        <f t="array" ref="P323">_xll.SNL.Clients.Office.Excel.Functions.SPG($A323, "IQ_DILUT_EPS_NORM", P$2)</f>
        <v>0.93600000000000005</v>
      </c>
      <c r="Q323" s="10" cm="1">
        <f t="array" ref="Q323">_xll.SNL.Clients.Office.Excel.Functions.SPG($A323, "IQ_DILUT_EPS_NORM", Q$2)</f>
        <v>0.74099999999999999</v>
      </c>
      <c r="R323" s="10" cm="1">
        <f t="array" ref="R323">_xll.SNL.Clients.Office.Excel.Functions.SPG($A323, "IQ_DILUT_EPS_NORM", R$2)</f>
        <v>0.84199999999999997</v>
      </c>
      <c r="S323" s="10" cm="1">
        <f t="array" ref="S323">_xll.SNL.Clients.Office.Excel.Functions.SPG($A323, "IQ_DILUT_EPS_NORM", S$2)</f>
        <v>0.63500000000000001</v>
      </c>
      <c r="T323" s="10" cm="1">
        <f t="array" ref="T323">_xll.SNL.Clients.Office.Excel.Functions.SPG($A323, "IQ_DILUT_EPS_NORM", T$2)</f>
        <v>0.73899999999999999</v>
      </c>
      <c r="U323" s="10" cm="1">
        <f t="array" ref="U323">_xll.SNL.Clients.Office.Excel.Functions.SPG($A323, "IQ_DILUT_EPS_NORM", U$2)</f>
        <v>0.45800000000000002</v>
      </c>
      <c r="V323" s="10" cm="1">
        <f t="array" ref="V323">_xll.SNL.Clients.Office.Excel.Functions.SPG($A323, "IQ_DILUT_EPS_NORM", V$2)</f>
        <v>0.53200000000000003</v>
      </c>
    </row>
    <row r="324" spans="1:22">
      <c r="A324" s="11" t="s">
        <v>326</v>
      </c>
      <c r="B324" s="10" cm="1">
        <f t="array" ref="B324">_xll.SNL.Clients.Office.Excel.Functions.SPG($A324, "IQ_DILUT_EPS_NORM", B$2)</f>
        <v>2.597</v>
      </c>
      <c r="C324" s="10" cm="1">
        <f t="array" ref="C324">_xll.SNL.Clients.Office.Excel.Functions.SPG($A324, "IQ_DILUT_EPS_NORM", C$2)</f>
        <v>2.5390000000000001</v>
      </c>
      <c r="D324" s="10" cm="1">
        <f t="array" ref="D324">_xll.SNL.Clients.Office.Excel.Functions.SPG($A324, "IQ_DILUT_EPS_NORM", D$2)</f>
        <v>2.6</v>
      </c>
      <c r="E324" s="10" cm="1">
        <f t="array" ref="E324">_xll.SNL.Clients.Office.Excel.Functions.SPG($A324, "IQ_DILUT_EPS_NORM", E$2)</f>
        <v>2.7879999999999998</v>
      </c>
      <c r="F324" s="10" cm="1">
        <f t="array" ref="F324">_xll.SNL.Clients.Office.Excel.Functions.SPG($A324, "IQ_DILUT_EPS_NORM", F$2)</f>
        <v>1.5</v>
      </c>
      <c r="G324" s="10" cm="1">
        <f t="array" ref="G324">_xll.SNL.Clients.Office.Excel.Functions.SPG($A324, "IQ_DILUT_EPS_NORM", G$2)</f>
        <v>2.0840000000000001</v>
      </c>
      <c r="H324" s="10" cm="1">
        <f t="array" ref="H324">_xll.SNL.Clients.Office.Excel.Functions.SPG($A324, "IQ_DILUT_EPS_NORM", H$2)</f>
        <v>1.7709999999999999</v>
      </c>
      <c r="I324" s="10" cm="1">
        <f t="array" ref="I324">_xll.SNL.Clients.Office.Excel.Functions.SPG($A324, "IQ_DILUT_EPS_NORM", I$2)</f>
        <v>1.657</v>
      </c>
      <c r="J324" s="10" cm="1">
        <f t="array" ref="J324">_xll.SNL.Clients.Office.Excel.Functions.SPG($A324, "IQ_DILUT_EPS_NORM", J$2)</f>
        <v>1.6759999999999999</v>
      </c>
      <c r="K324" s="10" cm="1">
        <f t="array" ref="K324">_xll.SNL.Clients.Office.Excel.Functions.SPG($A324, "IQ_DILUT_EPS_NORM", K$2)</f>
        <v>1.603</v>
      </c>
      <c r="L324" s="10" cm="1">
        <f t="array" ref="L324">_xll.SNL.Clients.Office.Excel.Functions.SPG($A324, "IQ_DILUT_EPS_NORM", L$2)</f>
        <v>1.3640000000000001</v>
      </c>
      <c r="M324" s="10" cm="1">
        <f t="array" ref="M324">_xll.SNL.Clients.Office.Excel.Functions.SPG($A324, "IQ_DILUT_EPS_NORM", M$2)</f>
        <v>1.1970000000000001</v>
      </c>
      <c r="N324" s="10" cm="1">
        <f t="array" ref="N324">_xll.SNL.Clients.Office.Excel.Functions.SPG($A324, "IQ_DILUT_EPS_NORM", N$2)</f>
        <v>1.0309999999999999</v>
      </c>
      <c r="O324" s="10" cm="1">
        <f t="array" ref="O324">_xll.SNL.Clients.Office.Excel.Functions.SPG($A324, "IQ_DILUT_EPS_NORM", O$2)</f>
        <v>0.97699999999999998</v>
      </c>
      <c r="P324" s="10" cm="1">
        <f t="array" ref="P324">_xll.SNL.Clients.Office.Excel.Functions.SPG($A324, "IQ_DILUT_EPS_NORM", P$2)</f>
        <v>0.86099999999999999</v>
      </c>
      <c r="Q324" s="10" cm="1">
        <f t="array" ref="Q324">_xll.SNL.Clients.Office.Excel.Functions.SPG($A324, "IQ_DILUT_EPS_NORM", Q$2)</f>
        <v>0.79200000000000004</v>
      </c>
      <c r="R324" s="10" cm="1">
        <f t="array" ref="R324">_xll.SNL.Clients.Office.Excel.Functions.SPG($A324, "IQ_DILUT_EPS_NORM", R$2)</f>
        <v>0.78300000000000003</v>
      </c>
      <c r="S324" s="10" cm="1">
        <f t="array" ref="S324">_xll.SNL.Clients.Office.Excel.Functions.SPG($A324, "IQ_DILUT_EPS_NORM", S$2)</f>
        <v>0.71699999999999997</v>
      </c>
      <c r="T324" s="10" cm="1">
        <f t="array" ref="T324">_xll.SNL.Clients.Office.Excel.Functions.SPG($A324, "IQ_DILUT_EPS_NORM", T$2)</f>
        <v>0.61699999999999999</v>
      </c>
      <c r="U324" s="10" cm="1">
        <f t="array" ref="U324">_xll.SNL.Clients.Office.Excel.Functions.SPG($A324, "IQ_DILUT_EPS_NORM", U$2)</f>
        <v>0.60599999999999998</v>
      </c>
      <c r="V324" s="10" cm="1">
        <f t="array" ref="V324">_xll.SNL.Clients.Office.Excel.Functions.SPG($A324, "IQ_DILUT_EPS_NORM", V$2)</f>
        <v>0.48599999999999999</v>
      </c>
    </row>
    <row r="325" spans="1:22">
      <c r="A325" s="11" t="s">
        <v>327</v>
      </c>
      <c r="B325" s="10" t="str" cm="1">
        <f t="array" ref="B325">_xll.SNL.Clients.Office.Excel.Functions.SPG($A325, "IQ_DILUT_EPS_NORM", B$2)</f>
        <v>NA</v>
      </c>
      <c r="C325" s="10" cm="1">
        <f t="array" ref="C325">_xll.SNL.Clients.Office.Excel.Functions.SPG($A325, "IQ_DILUT_EPS_NORM", C$2)</f>
        <v>1.2290000000000001</v>
      </c>
      <c r="D325" s="10" cm="1">
        <f t="array" ref="D325">_xll.SNL.Clients.Office.Excel.Functions.SPG($A325, "IQ_DILUT_EPS_NORM", D$2)</f>
        <v>1.2310000000000001</v>
      </c>
      <c r="E325" s="10" cm="1">
        <f t="array" ref="E325">_xll.SNL.Clients.Office.Excel.Functions.SPG($A325, "IQ_DILUT_EPS_NORM", E$2)</f>
        <v>1.06</v>
      </c>
      <c r="F325" s="10" cm="1">
        <f t="array" ref="F325">_xll.SNL.Clients.Office.Excel.Functions.SPG($A325, "IQ_DILUT_EPS_NORM", F$2)</f>
        <v>1.004</v>
      </c>
      <c r="G325" s="10" cm="1">
        <f t="array" ref="G325">_xll.SNL.Clients.Office.Excel.Functions.SPG($A325, "IQ_DILUT_EPS_NORM", G$2)</f>
        <v>1.5309999999999999</v>
      </c>
      <c r="H325" s="10" cm="1">
        <f t="array" ref="H325">_xll.SNL.Clients.Office.Excel.Functions.SPG($A325, "IQ_DILUT_EPS_NORM", H$2)</f>
        <v>-0.32200000000000001</v>
      </c>
      <c r="I325" s="10" cm="1">
        <f t="array" ref="I325">_xll.SNL.Clients.Office.Excel.Functions.SPG($A325, "IQ_DILUT_EPS_NORM", I$2)</f>
        <v>1.0580000000000001</v>
      </c>
      <c r="J325" s="10" cm="1">
        <f t="array" ref="J325">_xll.SNL.Clients.Office.Excel.Functions.SPG($A325, "IQ_DILUT_EPS_NORM", J$2)</f>
        <v>0.99</v>
      </c>
      <c r="K325" s="10" cm="1">
        <f t="array" ref="K325">_xll.SNL.Clients.Office.Excel.Functions.SPG($A325, "IQ_DILUT_EPS_NORM", K$2)</f>
        <v>0.80900000000000005</v>
      </c>
      <c r="L325" s="10" cm="1">
        <f t="array" ref="L325">_xll.SNL.Clients.Office.Excel.Functions.SPG($A325, "IQ_DILUT_EPS_NORM", L$2)</f>
        <v>0.84099999999999997</v>
      </c>
      <c r="M325" s="10" cm="1">
        <f t="array" ref="M325">_xll.SNL.Clients.Office.Excel.Functions.SPG($A325, "IQ_DILUT_EPS_NORM", M$2)</f>
        <v>0.65900000000000003</v>
      </c>
      <c r="N325" s="10" cm="1">
        <f t="array" ref="N325">_xll.SNL.Clients.Office.Excel.Functions.SPG($A325, "IQ_DILUT_EPS_NORM", N$2)</f>
        <v>1.2889999999999999</v>
      </c>
      <c r="O325" s="10" cm="1">
        <f t="array" ref="O325">_xll.SNL.Clients.Office.Excel.Functions.SPG($A325, "IQ_DILUT_EPS_NORM", O$2)</f>
        <v>1.1850000000000001</v>
      </c>
      <c r="P325" s="10" cm="1">
        <f t="array" ref="P325">_xll.SNL.Clients.Office.Excel.Functions.SPG($A325, "IQ_DILUT_EPS_NORM", P$2)</f>
        <v>1.1279999999999999</v>
      </c>
      <c r="Q325" s="10" cm="1">
        <f t="array" ref="Q325">_xll.SNL.Clients.Office.Excel.Functions.SPG($A325, "IQ_DILUT_EPS_NORM", Q$2)</f>
        <v>1.0069999999999999</v>
      </c>
      <c r="R325" s="10" cm="1">
        <f t="array" ref="R325">_xll.SNL.Clients.Office.Excel.Functions.SPG($A325, "IQ_DILUT_EPS_NORM", R$2)</f>
        <v>1.242</v>
      </c>
      <c r="S325" s="10" cm="1">
        <f t="array" ref="S325">_xll.SNL.Clients.Office.Excel.Functions.SPG($A325, "IQ_DILUT_EPS_NORM", S$2)</f>
        <v>1.181</v>
      </c>
      <c r="T325" s="10" cm="1">
        <f t="array" ref="T325">_xll.SNL.Clients.Office.Excel.Functions.SPG($A325, "IQ_DILUT_EPS_NORM", T$2)</f>
        <v>1.1950000000000001</v>
      </c>
      <c r="U325" s="10" cm="1">
        <f t="array" ref="U325">_xll.SNL.Clients.Office.Excel.Functions.SPG($A325, "IQ_DILUT_EPS_NORM", U$2)</f>
        <v>1.482</v>
      </c>
      <c r="V325" s="10" cm="1">
        <f t="array" ref="V325">_xll.SNL.Clients.Office.Excel.Functions.SPG($A325, "IQ_DILUT_EPS_NORM", V$2)</f>
        <v>1.593</v>
      </c>
    </row>
    <row r="326" spans="1:22">
      <c r="A326" s="11" t="s">
        <v>328</v>
      </c>
      <c r="B326" s="10" t="str" cm="1">
        <f t="array" ref="B326">_xll.SNL.Clients.Office.Excel.Functions.SPG($A326, "IQ_DILUT_EPS_NORM", B$2)</f>
        <v>NA</v>
      </c>
      <c r="C326" s="10" cm="1">
        <f t="array" ref="C326">_xll.SNL.Clients.Office.Excel.Functions.SPG($A326, "IQ_DILUT_EPS_NORM", C$2)</f>
        <v>6.7619999999999996</v>
      </c>
      <c r="D326" s="10" cm="1">
        <f t="array" ref="D326">_xll.SNL.Clients.Office.Excel.Functions.SPG($A326, "IQ_DILUT_EPS_NORM", D$2)</f>
        <v>6.7729999999999997</v>
      </c>
      <c r="E326" s="10" cm="1">
        <f t="array" ref="E326">_xll.SNL.Clients.Office.Excel.Functions.SPG($A326, "IQ_DILUT_EPS_NORM", E$2)</f>
        <v>6.6840000000000002</v>
      </c>
      <c r="F326" s="10" cm="1">
        <f t="array" ref="F326">_xll.SNL.Clients.Office.Excel.Functions.SPG($A326, "IQ_DILUT_EPS_NORM", F$2)</f>
        <v>4.5229999999999997</v>
      </c>
      <c r="G326" s="10" cm="1">
        <f t="array" ref="G326">_xll.SNL.Clients.Office.Excel.Functions.SPG($A326, "IQ_DILUT_EPS_NORM", G$2)</f>
        <v>4.5730000000000004</v>
      </c>
      <c r="H326" s="10" cm="1">
        <f t="array" ref="H326">_xll.SNL.Clients.Office.Excel.Functions.SPG($A326, "IQ_DILUT_EPS_NORM", H$2)</f>
        <v>4.3630000000000004</v>
      </c>
      <c r="I326" s="10" cm="1">
        <f t="array" ref="I326">_xll.SNL.Clients.Office.Excel.Functions.SPG($A326, "IQ_DILUT_EPS_NORM", I$2)</f>
        <v>4.875</v>
      </c>
      <c r="J326" s="10" cm="1">
        <f t="array" ref="J326">_xll.SNL.Clients.Office.Excel.Functions.SPG($A326, "IQ_DILUT_EPS_NORM", J$2)</f>
        <v>4.343</v>
      </c>
      <c r="K326" s="10" cm="1">
        <f t="array" ref="K326">_xll.SNL.Clients.Office.Excel.Functions.SPG($A326, "IQ_DILUT_EPS_NORM", K$2)</f>
        <v>3.14</v>
      </c>
      <c r="L326" s="10" cm="1">
        <f t="array" ref="L326">_xll.SNL.Clients.Office.Excel.Functions.SPG($A326, "IQ_DILUT_EPS_NORM", L$2)</f>
        <v>3.5579999999999998</v>
      </c>
      <c r="M326" s="10" cm="1">
        <f t="array" ref="M326">_xll.SNL.Clients.Office.Excel.Functions.SPG($A326, "IQ_DILUT_EPS_NORM", M$2)</f>
        <v>2.9220000000000002</v>
      </c>
      <c r="N326" s="10" cm="1">
        <f t="array" ref="N326">_xll.SNL.Clients.Office.Excel.Functions.SPG($A326, "IQ_DILUT_EPS_NORM", N$2)</f>
        <v>3.1819999999999999</v>
      </c>
      <c r="O326" s="10" cm="1">
        <f t="array" ref="O326">_xll.SNL.Clients.Office.Excel.Functions.SPG($A326, "IQ_DILUT_EPS_NORM", O$2)</f>
        <v>2.8580000000000001</v>
      </c>
      <c r="P326" s="10" cm="1">
        <f t="array" ref="P326">_xll.SNL.Clients.Office.Excel.Functions.SPG($A326, "IQ_DILUT_EPS_NORM", P$2)</f>
        <v>2.3929999999999998</v>
      </c>
      <c r="Q326" s="10" cm="1">
        <f t="array" ref="Q326">_xll.SNL.Clients.Office.Excel.Functions.SPG($A326, "IQ_DILUT_EPS_NORM", Q$2)</f>
        <v>1.33</v>
      </c>
      <c r="R326" s="10" cm="1">
        <f t="array" ref="R326">_xll.SNL.Clients.Office.Excel.Functions.SPG($A326, "IQ_DILUT_EPS_NORM", R$2)</f>
        <v>1.5680000000000001</v>
      </c>
      <c r="S326" s="10" cm="1">
        <f t="array" ref="S326">_xll.SNL.Clients.Office.Excel.Functions.SPG($A326, "IQ_DILUT_EPS_NORM", S$2)</f>
        <v>1.298</v>
      </c>
      <c r="T326" s="10" cm="1">
        <f t="array" ref="T326">_xll.SNL.Clients.Office.Excel.Functions.SPG($A326, "IQ_DILUT_EPS_NORM", T$2)</f>
        <v>1.23</v>
      </c>
      <c r="U326" s="10" cm="1">
        <f t="array" ref="U326">_xll.SNL.Clients.Office.Excel.Functions.SPG($A326, "IQ_DILUT_EPS_NORM", U$2)</f>
        <v>1.1160000000000001</v>
      </c>
      <c r="V326" s="10" cm="1">
        <f t="array" ref="V326">_xll.SNL.Clients.Office.Excel.Functions.SPG($A326, "IQ_DILUT_EPS_NORM", V$2)</f>
        <v>0.88</v>
      </c>
    </row>
    <row r="327" spans="1:22">
      <c r="A327" s="11" t="s">
        <v>329</v>
      </c>
      <c r="B327" s="10" cm="1">
        <f t="array" ref="B327">_xll.SNL.Clients.Office.Excel.Functions.SPG($A327, "IQ_DILUT_EPS_NORM", B$2)</f>
        <v>9.6950000000000003</v>
      </c>
      <c r="C327" s="10" cm="1">
        <f t="array" ref="C327">_xll.SNL.Clients.Office.Excel.Functions.SPG($A327, "IQ_DILUT_EPS_NORM", C$2)</f>
        <v>9.4440000000000008</v>
      </c>
      <c r="D327" s="10" cm="1">
        <f t="array" ref="D327">_xll.SNL.Clients.Office.Excel.Functions.SPG($A327, "IQ_DILUT_EPS_NORM", D$2)</f>
        <v>10.956</v>
      </c>
      <c r="E327" s="10" cm="1">
        <f t="array" ref="E327">_xll.SNL.Clients.Office.Excel.Functions.SPG($A327, "IQ_DILUT_EPS_NORM", E$2)</f>
        <v>9.7690000000000001</v>
      </c>
      <c r="F327" s="10" cm="1">
        <f t="array" ref="F327">_xll.SNL.Clients.Office.Excel.Functions.SPG($A327, "IQ_DILUT_EPS_NORM", F$2)</f>
        <v>7.0049999999999999</v>
      </c>
      <c r="G327" s="10" cm="1">
        <f t="array" ref="G327">_xll.SNL.Clients.Office.Excel.Functions.SPG($A327, "IQ_DILUT_EPS_NORM", G$2)</f>
        <v>8.2309999999999999</v>
      </c>
      <c r="H327" s="10" cm="1">
        <f t="array" ref="H327">_xll.SNL.Clients.Office.Excel.Functions.SPG($A327, "IQ_DILUT_EPS_NORM", H$2)</f>
        <v>7.3559999999999999</v>
      </c>
      <c r="I327" s="10" cm="1">
        <f t="array" ref="I327">_xll.SNL.Clients.Office.Excel.Functions.SPG($A327, "IQ_DILUT_EPS_NORM", I$2)</f>
        <v>6.5359999999999996</v>
      </c>
      <c r="J327" s="10" cm="1">
        <f t="array" ref="J327">_xll.SNL.Clients.Office.Excel.Functions.SPG($A327, "IQ_DILUT_EPS_NORM", J$2)</f>
        <v>5.452</v>
      </c>
      <c r="K327" s="10" cm="1">
        <f t="array" ref="K327">_xll.SNL.Clients.Office.Excel.Functions.SPG($A327, "IQ_DILUT_EPS_NORM", K$2)</f>
        <v>5.03</v>
      </c>
      <c r="L327" s="10" cm="1">
        <f t="array" ref="L327">_xll.SNL.Clients.Office.Excel.Functions.SPG($A327, "IQ_DILUT_EPS_NORM", L$2)</f>
        <v>6.242</v>
      </c>
      <c r="M327" s="10" cm="1">
        <f t="array" ref="M327">_xll.SNL.Clients.Office.Excel.Functions.SPG($A327, "IQ_DILUT_EPS_NORM", M$2)</f>
        <v>5.6740000000000004</v>
      </c>
      <c r="N327" s="10" cm="1">
        <f t="array" ref="N327">_xll.SNL.Clients.Office.Excel.Functions.SPG($A327, "IQ_DILUT_EPS_NORM", N$2)</f>
        <v>5.2910000000000004</v>
      </c>
      <c r="O327" s="10" cm="1">
        <f t="array" ref="O327">_xll.SNL.Clients.Office.Excel.Functions.SPG($A327, "IQ_DILUT_EPS_NORM", O$2)</f>
        <v>5.1349999999999998</v>
      </c>
      <c r="P327" s="10" cm="1">
        <f t="array" ref="P327">_xll.SNL.Clients.Office.Excel.Functions.SPG($A327, "IQ_DILUT_EPS_NORM", P$2)</f>
        <v>3.91</v>
      </c>
      <c r="Q327" s="10" cm="1">
        <f t="array" ref="Q327">_xll.SNL.Clients.Office.Excel.Functions.SPG($A327, "IQ_DILUT_EPS_NORM", Q$2)</f>
        <v>2.694</v>
      </c>
      <c r="R327" s="10" cm="1">
        <f t="array" ref="R327">_xll.SNL.Clients.Office.Excel.Functions.SPG($A327, "IQ_DILUT_EPS_NORM", R$2)</f>
        <v>4.4749999999999996</v>
      </c>
      <c r="S327" s="10" cm="1">
        <f t="array" ref="S327">_xll.SNL.Clients.Office.Excel.Functions.SPG($A327, "IQ_DILUT_EPS_NORM", S$2)</f>
        <v>3.4350000000000001</v>
      </c>
      <c r="T327" s="10" cm="1">
        <f t="array" ref="T327">_xll.SNL.Clients.Office.Excel.Functions.SPG($A327, "IQ_DILUT_EPS_NORM", T$2)</f>
        <v>3.3159999999999998</v>
      </c>
      <c r="U327" s="10" cm="1">
        <f t="array" ref="U327">_xll.SNL.Clients.Office.Excel.Functions.SPG($A327, "IQ_DILUT_EPS_NORM", U$2)</f>
        <v>2.4980000000000002</v>
      </c>
      <c r="V327" s="10" cm="1">
        <f t="array" ref="V327">_xll.SNL.Clients.Office.Excel.Functions.SPG($A327, "IQ_DILUT_EPS_NORM", V$2)</f>
        <v>1.883</v>
      </c>
    </row>
    <row r="328" spans="1:22">
      <c r="A328" s="11" t="s">
        <v>330</v>
      </c>
      <c r="B328" s="10" cm="1">
        <f t="array" ref="B328">_xll.SNL.Clients.Office.Excel.Functions.SPG($A328, "IQ_DILUT_EPS_NORM", B$2)</f>
        <v>8.234</v>
      </c>
      <c r="C328" s="10" cm="1">
        <f t="array" ref="C328">_xll.SNL.Clients.Office.Excel.Functions.SPG($A328, "IQ_DILUT_EPS_NORM", C$2)</f>
        <v>4.5209999999999999</v>
      </c>
      <c r="D328" s="10" cm="1">
        <f t="array" ref="D328">_xll.SNL.Clients.Office.Excel.Functions.SPG($A328, "IQ_DILUT_EPS_NORM", D$2)</f>
        <v>5.3760000000000003</v>
      </c>
      <c r="E328" s="10" cm="1">
        <f t="array" ref="E328">_xll.SNL.Clients.Office.Excel.Functions.SPG($A328, "IQ_DILUT_EPS_NORM", E$2)</f>
        <v>6.0140000000000002</v>
      </c>
      <c r="F328" s="10" cm="1">
        <f t="array" ref="F328">_xll.SNL.Clients.Office.Excel.Functions.SPG($A328, "IQ_DILUT_EPS_NORM", F$2)</f>
        <v>4.867</v>
      </c>
      <c r="G328" s="10" cm="1">
        <f t="array" ref="G328">_xll.SNL.Clients.Office.Excel.Functions.SPG($A328, "IQ_DILUT_EPS_NORM", G$2)</f>
        <v>5.6360000000000001</v>
      </c>
      <c r="H328" s="10" cm="1">
        <f t="array" ref="H328">_xll.SNL.Clients.Office.Excel.Functions.SPG($A328, "IQ_DILUT_EPS_NORM", H$2)</f>
        <v>5.4509999999999996</v>
      </c>
      <c r="I328" s="10" cm="1">
        <f t="array" ref="I328">_xll.SNL.Clients.Office.Excel.Functions.SPG($A328, "IQ_DILUT_EPS_NORM", I$2)</f>
        <v>4.4470000000000001</v>
      </c>
      <c r="J328" s="10" cm="1">
        <f t="array" ref="J328">_xll.SNL.Clients.Office.Excel.Functions.SPG($A328, "IQ_DILUT_EPS_NORM", J$2)</f>
        <v>4.3259999999999996</v>
      </c>
      <c r="K328" s="10" cm="1">
        <f t="array" ref="K328">_xll.SNL.Clients.Office.Excel.Functions.SPG($A328, "IQ_DILUT_EPS_NORM", K$2)</f>
        <v>3.9089999999999998</v>
      </c>
      <c r="L328" s="10" cm="1">
        <f t="array" ref="L328">_xll.SNL.Clients.Office.Excel.Functions.SPG($A328, "IQ_DILUT_EPS_NORM", L$2)</f>
        <v>3.2429999999999999</v>
      </c>
      <c r="M328" s="10" cm="1">
        <f t="array" ref="M328">_xll.SNL.Clients.Office.Excel.Functions.SPG($A328, "IQ_DILUT_EPS_NORM", M$2)</f>
        <v>2.8439999999999999</v>
      </c>
      <c r="N328" s="10" cm="1">
        <f t="array" ref="N328">_xll.SNL.Clients.Office.Excel.Functions.SPG($A328, "IQ_DILUT_EPS_NORM", N$2)</f>
        <v>2.6549999999999998</v>
      </c>
      <c r="O328" s="10" cm="1">
        <f t="array" ref="O328">_xll.SNL.Clients.Office.Excel.Functions.SPG($A328, "IQ_DILUT_EPS_NORM", O$2)</f>
        <v>2.4420000000000002</v>
      </c>
      <c r="P328" s="10" cm="1">
        <f t="array" ref="P328">_xll.SNL.Clients.Office.Excel.Functions.SPG($A328, "IQ_DILUT_EPS_NORM", P$2)</f>
        <v>2.4660000000000002</v>
      </c>
      <c r="Q328" s="10" cm="1">
        <f t="array" ref="Q328">_xll.SNL.Clients.Office.Excel.Functions.SPG($A328, "IQ_DILUT_EPS_NORM", Q$2)</f>
        <v>3.3250000000000002</v>
      </c>
      <c r="R328" s="10" cm="1">
        <f t="array" ref="R328">_xll.SNL.Clients.Office.Excel.Functions.SPG($A328, "IQ_DILUT_EPS_NORM", R$2)</f>
        <v>3.45</v>
      </c>
      <c r="S328" s="10" cm="1">
        <f t="array" ref="S328">_xll.SNL.Clients.Office.Excel.Functions.SPG($A328, "IQ_DILUT_EPS_NORM", S$2)</f>
        <v>3.3919999999999999</v>
      </c>
      <c r="T328" s="10" cm="1">
        <f t="array" ref="T328">_xll.SNL.Clients.Office.Excel.Functions.SPG($A328, "IQ_DILUT_EPS_NORM", T$2)</f>
        <v>2.8860000000000001</v>
      </c>
      <c r="U328" s="10" cm="1">
        <f t="array" ref="U328">_xll.SNL.Clients.Office.Excel.Functions.SPG($A328, "IQ_DILUT_EPS_NORM", U$2)</f>
        <v>2.504</v>
      </c>
      <c r="V328" s="10" cm="1">
        <f t="array" ref="V328">_xll.SNL.Clients.Office.Excel.Functions.SPG($A328, "IQ_DILUT_EPS_NORM", V$2)</f>
        <v>2.1629999999999998</v>
      </c>
    </row>
    <row r="329" spans="1:22">
      <c r="A329" s="11" t="s">
        <v>331</v>
      </c>
      <c r="B329" s="10" cm="1">
        <f t="array" ref="B329">_xll.SNL.Clients.Office.Excel.Functions.SPG($A329, "IQ_DILUT_EPS_NORM", B$2)</f>
        <v>21.283000000000001</v>
      </c>
      <c r="C329" s="10" cm="1">
        <f t="array" ref="C329">_xll.SNL.Clients.Office.Excel.Functions.SPG($A329, "IQ_DILUT_EPS_NORM", C$2)</f>
        <v>9.2479999999999993</v>
      </c>
      <c r="D329" s="10" cm="1">
        <f t="array" ref="D329">_xll.SNL.Clients.Office.Excel.Functions.SPG($A329, "IQ_DILUT_EPS_NORM", D$2)</f>
        <v>23.442</v>
      </c>
      <c r="E329" s="10" cm="1">
        <f t="array" ref="E329">_xll.SNL.Clients.Office.Excel.Functions.SPG($A329, "IQ_DILUT_EPS_NORM", E$2)</f>
        <v>27.236999999999998</v>
      </c>
      <c r="F329" s="10" cm="1">
        <f t="array" ref="F329">_xll.SNL.Clients.Office.Excel.Functions.SPG($A329, "IQ_DILUT_EPS_NORM", F$2)</f>
        <v>13.901999999999999</v>
      </c>
      <c r="G329" s="10" cm="1">
        <f t="array" ref="G329">_xll.SNL.Clients.Office.Excel.Functions.SPG($A329, "IQ_DILUT_EPS_NORM", G$2)</f>
        <v>9.3680000000000003</v>
      </c>
      <c r="H329" s="10" cm="1">
        <f t="array" ref="H329">_xll.SNL.Clients.Office.Excel.Functions.SPG($A329, "IQ_DILUT_EPS_NORM", H$2)</f>
        <v>13.499000000000001</v>
      </c>
      <c r="I329" s="10" cm="1">
        <f t="array" ref="I329">_xll.SNL.Clients.Office.Excel.Functions.SPG($A329, "IQ_DILUT_EPS_NORM", I$2)</f>
        <v>15.052</v>
      </c>
      <c r="J329" s="10" cm="1">
        <f t="array" ref="J329">_xll.SNL.Clients.Office.Excel.Functions.SPG($A329, "IQ_DILUT_EPS_NORM", J$2)</f>
        <v>9.2829999999999995</v>
      </c>
      <c r="K329" s="10" cm="1">
        <f t="array" ref="K329">_xll.SNL.Clients.Office.Excel.Functions.SPG($A329, "IQ_DILUT_EPS_NORM", K$2)</f>
        <v>9.1010000000000009</v>
      </c>
      <c r="L329" s="10" cm="1">
        <f t="array" ref="L329">_xll.SNL.Clients.Office.Excel.Functions.SPG($A329, "IQ_DILUT_EPS_NORM", L$2)</f>
        <v>8.6549999999999994</v>
      </c>
      <c r="M329" s="10" cm="1">
        <f t="array" ref="M329">_xll.SNL.Clients.Office.Excel.Functions.SPG($A329, "IQ_DILUT_EPS_NORM", M$2)</f>
        <v>7.65</v>
      </c>
      <c r="N329" s="10" cm="1">
        <f t="array" ref="N329">_xll.SNL.Clients.Office.Excel.Functions.SPG($A329, "IQ_DILUT_EPS_NORM", N$2)</f>
        <v>7.3129999999999997</v>
      </c>
      <c r="O329" s="10" cm="1">
        <f t="array" ref="O329">_xll.SNL.Clients.Office.Excel.Functions.SPG($A329, "IQ_DILUT_EPS_NORM", O$2)</f>
        <v>6.843</v>
      </c>
      <c r="P329" s="10" cm="1">
        <f t="array" ref="P329">_xll.SNL.Clients.Office.Excel.Functions.SPG($A329, "IQ_DILUT_EPS_NORM", P$2)</f>
        <v>5.3860000000000001</v>
      </c>
      <c r="Q329" s="10" cm="1">
        <f t="array" ref="Q329">_xll.SNL.Clients.Office.Excel.Functions.SPG($A329, "IQ_DILUT_EPS_NORM", Q$2)</f>
        <v>4.0730000000000004</v>
      </c>
      <c r="R329" s="10" cm="1">
        <f t="array" ref="R329">_xll.SNL.Clients.Office.Excel.Functions.SPG($A329, "IQ_DILUT_EPS_NORM", R$2)</f>
        <v>4.7460000000000004</v>
      </c>
      <c r="S329" s="10" cm="1">
        <f t="array" ref="S329">_xll.SNL.Clients.Office.Excel.Functions.SPG($A329, "IQ_DILUT_EPS_NORM", S$2)</f>
        <v>4.5970000000000004</v>
      </c>
      <c r="T329" s="10" cm="1">
        <f t="array" ref="T329">_xll.SNL.Clients.Office.Excel.Functions.SPG($A329, "IQ_DILUT_EPS_NORM", T$2)</f>
        <v>3.843</v>
      </c>
      <c r="U329" s="10" cm="1">
        <f t="array" ref="U329">_xll.SNL.Clients.Office.Excel.Functions.SPG($A329, "IQ_DILUT_EPS_NORM", U$2)</f>
        <v>3.27</v>
      </c>
      <c r="V329" s="10" cm="1">
        <f t="array" ref="V329">_xll.SNL.Clients.Office.Excel.Functions.SPG($A329, "IQ_DILUT_EPS_NORM", V$2)</f>
        <v>2.7530000000000001</v>
      </c>
    </row>
    <row r="330" spans="1:22">
      <c r="A330" s="11" t="s">
        <v>332</v>
      </c>
      <c r="B330" s="10" t="str" cm="1">
        <f t="array" ref="B330">_xll.SNL.Clients.Office.Excel.Functions.SPG($A330, "IQ_DILUT_EPS_NORM", B$2)</f>
        <v>NA</v>
      </c>
      <c r="C330" s="10" cm="1">
        <f t="array" ref="C330">_xll.SNL.Clients.Office.Excel.Functions.SPG($A330, "IQ_DILUT_EPS_NORM", C$2)</f>
        <v>0.252</v>
      </c>
      <c r="D330" s="10" cm="1">
        <f t="array" ref="D330">_xll.SNL.Clients.Office.Excel.Functions.SPG($A330, "IQ_DILUT_EPS_NORM", D$2)</f>
        <v>-3.0840000000000001</v>
      </c>
      <c r="E330" s="10" cm="1">
        <f t="array" ref="E330">_xll.SNL.Clients.Office.Excel.Functions.SPG($A330, "IQ_DILUT_EPS_NORM", E$2)</f>
        <v>-7.6980000000000004</v>
      </c>
      <c r="F330" s="10" cm="1">
        <f t="array" ref="F330">_xll.SNL.Clients.Office.Excel.Functions.SPG($A330, "IQ_DILUT_EPS_NORM", F$2)</f>
        <v>-5.8010000000000002</v>
      </c>
      <c r="G330" s="10" cm="1">
        <f t="array" ref="G330">_xll.SNL.Clients.Office.Excel.Functions.SPG($A330, "IQ_DILUT_EPS_NORM", G$2)</f>
        <v>2.6589999999999998</v>
      </c>
      <c r="H330" s="10" cm="1">
        <f t="array" ref="H330">_xll.SNL.Clients.Office.Excel.Functions.SPG($A330, "IQ_DILUT_EPS_NORM", H$2)</f>
        <v>2.7170000000000001</v>
      </c>
      <c r="I330" s="10" cm="1">
        <f t="array" ref="I330">_xll.SNL.Clients.Office.Excel.Functions.SPG($A330, "IQ_DILUT_EPS_NORM", I$2)</f>
        <v>2.1640000000000001</v>
      </c>
      <c r="J330" s="10" cm="1">
        <f t="array" ref="J330">_xll.SNL.Clients.Office.Excel.Functions.SPG($A330, "IQ_DILUT_EPS_NORM", J$2)</f>
        <v>1.9079999999999999</v>
      </c>
      <c r="K330" s="10" cm="1">
        <f t="array" ref="K330">_xll.SNL.Clients.Office.Excel.Functions.SPG($A330, "IQ_DILUT_EPS_NORM", K$2)</f>
        <v>1.262</v>
      </c>
      <c r="L330" s="10" cm="1">
        <f t="array" ref="L330">_xll.SNL.Clients.Office.Excel.Functions.SPG($A330, "IQ_DILUT_EPS_NORM", L$2)</f>
        <v>1.17</v>
      </c>
      <c r="M330" s="10" cm="1">
        <f t="array" ref="M330">_xll.SNL.Clients.Office.Excel.Functions.SPG($A330, "IQ_DILUT_EPS_NORM", M$2)</f>
        <v>0.39200000000000002</v>
      </c>
      <c r="N330" s="10" cm="1">
        <f t="array" ref="N330">_xll.SNL.Clients.Office.Excel.Functions.SPG($A330, "IQ_DILUT_EPS_NORM", N$2)</f>
        <v>0.59099999999999997</v>
      </c>
      <c r="O330" s="10" cm="1">
        <f t="array" ref="O330">_xll.SNL.Clients.Office.Excel.Functions.SPG($A330, "IQ_DILUT_EPS_NORM", O$2)</f>
        <v>0.44900000000000001</v>
      </c>
      <c r="P330" s="10" cm="1">
        <f t="array" ref="P330">_xll.SNL.Clients.Office.Excel.Functions.SPG($A330, "IQ_DILUT_EPS_NORM", P$2)</f>
        <v>8.1000000000000003E-2</v>
      </c>
      <c r="Q330" s="10" cm="1">
        <f t="array" ref="Q330">_xll.SNL.Clients.Office.Excel.Functions.SPG($A330, "IQ_DILUT_EPS_NORM", Q$2)</f>
        <v>2.0070000000000001</v>
      </c>
      <c r="R330" s="10" cm="1">
        <f t="array" ref="R330">_xll.SNL.Clients.Office.Excel.Functions.SPG($A330, "IQ_DILUT_EPS_NORM", R$2)</f>
        <v>-2.5950000000000002</v>
      </c>
      <c r="S330" s="10" cm="1">
        <f t="array" ref="S330">_xll.SNL.Clients.Office.Excel.Functions.SPG($A330, "IQ_DILUT_EPS_NORM", S$2)</f>
        <v>-7.0119999999999996</v>
      </c>
      <c r="T330" s="10" cm="1">
        <f t="array" ref="T330">_xll.SNL.Clients.Office.Excel.Functions.SPG($A330, "IQ_DILUT_EPS_NORM", T$2)</f>
        <v>-8.1370000000000005</v>
      </c>
      <c r="U330" s="10" cm="1">
        <f t="array" ref="U330">_xll.SNL.Clients.Office.Excel.Functions.SPG($A330, "IQ_DILUT_EPS_NORM", U$2)</f>
        <v>1.0149999999999999</v>
      </c>
      <c r="V330" s="10" cm="1">
        <f t="array" ref="V330">_xll.SNL.Clients.Office.Excel.Functions.SPG($A330, "IQ_DILUT_EPS_NORM", V$2)</f>
        <v>-0.224</v>
      </c>
    </row>
    <row r="331" spans="1:22">
      <c r="A331" s="11" t="s">
        <v>333</v>
      </c>
      <c r="B331" s="10" t="str" cm="1">
        <f t="array" ref="B331">_xll.SNL.Clients.Office.Excel.Functions.SPG($A331, "IQ_DILUT_EPS_NORM", B$2)</f>
        <v>NA</v>
      </c>
      <c r="C331" s="10" cm="1">
        <f t="array" ref="C331">_xll.SNL.Clients.Office.Excel.Functions.SPG($A331, "IQ_DILUT_EPS_NORM", C$2)</f>
        <v>-4.55</v>
      </c>
      <c r="D331" s="10" cm="1">
        <f t="array" ref="D331">_xll.SNL.Clients.Office.Excel.Functions.SPG($A331, "IQ_DILUT_EPS_NORM", D$2)</f>
        <v>4.7350000000000003</v>
      </c>
      <c r="E331" s="10" cm="1">
        <f t="array" ref="E331">_xll.SNL.Clients.Office.Excel.Functions.SPG($A331, "IQ_DILUT_EPS_NORM", E$2)</f>
        <v>8.4849999999999994</v>
      </c>
      <c r="F331" s="10" cm="1">
        <f t="array" ref="F331">_xll.SNL.Clients.Office.Excel.Functions.SPG($A331, "IQ_DILUT_EPS_NORM", F$2)</f>
        <v>2.2429999999999999</v>
      </c>
      <c r="G331" s="10" cm="1">
        <f t="array" ref="G331">_xll.SNL.Clients.Office.Excel.Functions.SPG($A331, "IQ_DILUT_EPS_NORM", G$2)</f>
        <v>2.226</v>
      </c>
      <c r="H331" s="10" cm="1">
        <f t="array" ref="H331">_xll.SNL.Clients.Office.Excel.Functions.SPG($A331, "IQ_DILUT_EPS_NORM", H$2)</f>
        <v>1.3859999999999999</v>
      </c>
      <c r="I331" s="10" cm="1">
        <f t="array" ref="I331">_xll.SNL.Clients.Office.Excel.Functions.SPG($A331, "IQ_DILUT_EPS_NORM", I$2)</f>
        <v>1.1739999999999999</v>
      </c>
      <c r="J331" s="10" cm="1">
        <f t="array" ref="J331">_xll.SNL.Clients.Office.Excel.Functions.SPG($A331, "IQ_DILUT_EPS_NORM", J$2)</f>
        <v>0.45300000000000001</v>
      </c>
      <c r="K331" s="10" cm="1">
        <f t="array" ref="K331">_xll.SNL.Clients.Office.Excel.Functions.SPG($A331, "IQ_DILUT_EPS_NORM", K$2)</f>
        <v>-1E-3</v>
      </c>
      <c r="L331" s="10" cm="1">
        <f t="array" ref="L331">_xll.SNL.Clients.Office.Excel.Functions.SPG($A331, "IQ_DILUT_EPS_NORM", L$2)</f>
        <v>0.69499999999999995</v>
      </c>
      <c r="M331" s="10" cm="1">
        <f t="array" ref="M331">_xll.SNL.Clients.Office.Excel.Functions.SPG($A331, "IQ_DILUT_EPS_NORM", M$2)</f>
        <v>9.1999999999999998E-2</v>
      </c>
      <c r="N331" s="10" cm="1">
        <f t="array" ref="N331">_xll.SNL.Clients.Office.Excel.Functions.SPG($A331, "IQ_DILUT_EPS_NORM", N$2)</f>
        <v>-0.49099999999999999</v>
      </c>
      <c r="O331" s="10" cm="1">
        <f t="array" ref="O331">_xll.SNL.Clients.Office.Excel.Functions.SPG($A331, "IQ_DILUT_EPS_NORM", O$2)</f>
        <v>0.47699999999999998</v>
      </c>
      <c r="P331" s="10" cm="1">
        <f t="array" ref="P331">_xll.SNL.Clients.Office.Excel.Functions.SPG($A331, "IQ_DILUT_EPS_NORM", P$2)</f>
        <v>1.857</v>
      </c>
      <c r="Q331" s="10" cm="1">
        <f t="array" ref="Q331">_xll.SNL.Clients.Office.Excel.Functions.SPG($A331, "IQ_DILUT_EPS_NORM", Q$2)</f>
        <v>3.8</v>
      </c>
      <c r="R331" s="10" cm="1">
        <f t="array" ref="R331">_xll.SNL.Clients.Office.Excel.Functions.SPG($A331, "IQ_DILUT_EPS_NORM", R$2)</f>
        <v>4.0659999999999998</v>
      </c>
      <c r="S331" s="10" cm="1">
        <f t="array" ref="S331">_xll.SNL.Clients.Office.Excel.Functions.SPG($A331, "IQ_DILUT_EPS_NORM", S$2)</f>
        <v>2.089</v>
      </c>
      <c r="T331" s="10" cm="1">
        <f t="array" ref="T331">_xll.SNL.Clients.Office.Excel.Functions.SPG($A331, "IQ_DILUT_EPS_NORM", T$2)</f>
        <v>2.056</v>
      </c>
      <c r="U331" s="10" cm="1">
        <f t="array" ref="U331">_xll.SNL.Clients.Office.Excel.Functions.SPG($A331, "IQ_DILUT_EPS_NORM", U$2)</f>
        <v>0.76900000000000002</v>
      </c>
      <c r="V331" s="10" cm="1">
        <f t="array" ref="V331">_xll.SNL.Clients.Office.Excel.Functions.SPG($A331, "IQ_DILUT_EPS_NORM", V$2)</f>
        <v>1.139</v>
      </c>
    </row>
    <row r="332" spans="1:22">
      <c r="A332" s="11" t="s">
        <v>334</v>
      </c>
      <c r="B332" s="10" cm="1">
        <f t="array" ref="B332">_xll.SNL.Clients.Office.Excel.Functions.SPG($A332, "IQ_DILUT_EPS_NORM", B$2)</f>
        <v>6.74</v>
      </c>
      <c r="C332" s="10" cm="1">
        <f t="array" ref="C332">_xll.SNL.Clients.Office.Excel.Functions.SPG($A332, "IQ_DILUT_EPS_NORM", C$2)</f>
        <v>14.106999999999999</v>
      </c>
      <c r="D332" s="10" cm="1">
        <f t="array" ref="D332">_xll.SNL.Clients.Office.Excel.Functions.SPG($A332, "IQ_DILUT_EPS_NORM", D$2)</f>
        <v>22.548999999999999</v>
      </c>
      <c r="E332" s="10" cm="1">
        <f t="array" ref="E332">_xll.SNL.Clients.Office.Excel.Functions.SPG($A332, "IQ_DILUT_EPS_NORM", E$2)</f>
        <v>18.638000000000002</v>
      </c>
      <c r="F332" s="10" cm="1">
        <f t="array" ref="F332">_xll.SNL.Clients.Office.Excel.Functions.SPG($A332, "IQ_DILUT_EPS_NORM", F$2)</f>
        <v>2.5529999999999999</v>
      </c>
      <c r="G332" s="10" cm="1">
        <f t="array" ref="G332">_xll.SNL.Clients.Office.Excel.Functions.SPG($A332, "IQ_DILUT_EPS_NORM", G$2)</f>
        <v>3.3860000000000001</v>
      </c>
      <c r="H332" s="10" cm="1">
        <f t="array" ref="H332">_xll.SNL.Clients.Office.Excel.Functions.SPG($A332, "IQ_DILUT_EPS_NORM", H$2)</f>
        <v>5.9930000000000003</v>
      </c>
      <c r="I332" s="10" cm="1">
        <f t="array" ref="I332">_xll.SNL.Clients.Office.Excel.Functions.SPG($A332, "IQ_DILUT_EPS_NORM", I$2)</f>
        <v>3.2170000000000001</v>
      </c>
      <c r="J332" s="10" cm="1">
        <f t="array" ref="J332">_xll.SNL.Clients.Office.Excel.Functions.SPG($A332, "IQ_DILUT_EPS_NORM", J$2)</f>
        <v>2.278</v>
      </c>
      <c r="K332" s="10" cm="1">
        <f t="array" ref="K332">_xll.SNL.Clients.Office.Excel.Functions.SPG($A332, "IQ_DILUT_EPS_NORM", K$2)</f>
        <v>0.59799999999999998</v>
      </c>
      <c r="L332" s="10" cm="1">
        <f t="array" ref="L332">_xll.SNL.Clients.Office.Excel.Functions.SPG($A332, "IQ_DILUT_EPS_NORM", L$2)</f>
        <v>1.9970000000000001</v>
      </c>
      <c r="M332" s="10" cm="1">
        <f t="array" ref="M332">_xll.SNL.Clients.Office.Excel.Functions.SPG($A332, "IQ_DILUT_EPS_NORM", M$2)</f>
        <v>1.2709999999999999</v>
      </c>
      <c r="N332" s="10" cm="1">
        <f t="array" ref="N332">_xll.SNL.Clients.Office.Excel.Functions.SPG($A332, "IQ_DILUT_EPS_NORM", N$2)</f>
        <v>1.552</v>
      </c>
      <c r="O332" s="10" cm="1">
        <f t="array" ref="O332">_xll.SNL.Clients.Office.Excel.Functions.SPG($A332, "IQ_DILUT_EPS_NORM", O$2)</f>
        <v>2.2330000000000001</v>
      </c>
      <c r="P332" s="10" cm="1">
        <f t="array" ref="P332">_xll.SNL.Clients.Office.Excel.Functions.SPG($A332, "IQ_DILUT_EPS_NORM", P$2)</f>
        <v>0.31900000000000001</v>
      </c>
      <c r="Q332" s="10" cm="1">
        <f t="array" ref="Q332">_xll.SNL.Clients.Office.Excel.Functions.SPG($A332, "IQ_DILUT_EPS_NORM", Q$2)</f>
        <v>-1.0009999999999999</v>
      </c>
      <c r="R332" s="10" cm="1">
        <f t="array" ref="R332">_xll.SNL.Clients.Office.Excel.Functions.SPG($A332, "IQ_DILUT_EPS_NORM", R$2)</f>
        <v>5.6219999999999999</v>
      </c>
      <c r="S332" s="10" cm="1">
        <f t="array" ref="S332">_xll.SNL.Clients.Office.Excel.Functions.SPG($A332, "IQ_DILUT_EPS_NORM", S$2)</f>
        <v>4.3710000000000004</v>
      </c>
      <c r="T332" s="10" cm="1">
        <f t="array" ref="T332">_xll.SNL.Clients.Office.Excel.Functions.SPG($A332, "IQ_DILUT_EPS_NORM", T$2)</f>
        <v>5.1740000000000004</v>
      </c>
      <c r="U332" s="10" cm="1">
        <f t="array" ref="U332">_xll.SNL.Clients.Office.Excel.Functions.SPG($A332, "IQ_DILUT_EPS_NORM", U$2)</f>
        <v>3.8460000000000001</v>
      </c>
      <c r="V332" s="10" cm="1">
        <f t="array" ref="V332">_xll.SNL.Clients.Office.Excel.Functions.SPG($A332, "IQ_DILUT_EPS_NORM", V$2)</f>
        <v>3.3140000000000001</v>
      </c>
    </row>
    <row r="333" spans="1:22">
      <c r="A333" s="11" t="s">
        <v>335</v>
      </c>
      <c r="B333" s="10" t="str" cm="1">
        <f t="array" ref="B333">_xll.SNL.Clients.Office.Excel.Functions.SPG($A333, "IQ_DILUT_EPS_NORM", B$2)</f>
        <v>NA</v>
      </c>
      <c r="C333" s="10" cm="1">
        <f t="array" ref="C333">_xll.SNL.Clients.Office.Excel.Functions.SPG($A333, "IQ_DILUT_EPS_NORM", C$2)</f>
        <v>0.84199999999999997</v>
      </c>
      <c r="D333" s="10" cm="1">
        <f t="array" ref="D333">_xll.SNL.Clients.Office.Excel.Functions.SPG($A333, "IQ_DILUT_EPS_NORM", D$2)</f>
        <v>0.13900000000000001</v>
      </c>
      <c r="E333" s="10" t="str" cm="1">
        <f t="array" ref="E333">_xll.SNL.Clients.Office.Excel.Functions.SPG($A333, "IQ_DILUT_EPS_NORM", E$2)</f>
        <v>NA</v>
      </c>
      <c r="F333" s="10" t="str" cm="1">
        <f t="array" ref="F333">_xll.SNL.Clients.Office.Excel.Functions.SPG($A333, "IQ_DILUT_EPS_NORM", F$2)</f>
        <v>NA</v>
      </c>
      <c r="G333" s="10" t="str" cm="1">
        <f t="array" ref="G333">_xll.SNL.Clients.Office.Excel.Functions.SPG($A333, "IQ_DILUT_EPS_NORM", G$2)</f>
        <v>NA</v>
      </c>
      <c r="H333" s="10" t="str" cm="1">
        <f t="array" ref="H333">_xll.SNL.Clients.Office.Excel.Functions.SPG($A333, "IQ_DILUT_EPS_NORM", H$2)</f>
        <v>NA</v>
      </c>
      <c r="I333" s="10" t="str" cm="1">
        <f t="array" ref="I333">_xll.SNL.Clients.Office.Excel.Functions.SPG($A333, "IQ_DILUT_EPS_NORM", I$2)</f>
        <v>NA</v>
      </c>
      <c r="J333" s="10" t="str" cm="1">
        <f t="array" ref="J333">_xll.SNL.Clients.Office.Excel.Functions.SPG($A333, "IQ_DILUT_EPS_NORM", J$2)</f>
        <v>NA</v>
      </c>
      <c r="K333" s="10" t="str" cm="1">
        <f t="array" ref="K333">_xll.SNL.Clients.Office.Excel.Functions.SPG($A333, "IQ_DILUT_EPS_NORM", K$2)</f>
        <v>NA</v>
      </c>
      <c r="L333" s="10" t="str" cm="1">
        <f t="array" ref="L333">_xll.SNL.Clients.Office.Excel.Functions.SPG($A333, "IQ_DILUT_EPS_NORM", L$2)</f>
        <v>NA</v>
      </c>
      <c r="M333" s="10" t="str" cm="1">
        <f t="array" ref="M333">_xll.SNL.Clients.Office.Excel.Functions.SPG($A333, "IQ_DILUT_EPS_NORM", M$2)</f>
        <v>NA</v>
      </c>
      <c r="N333" s="10" t="str" cm="1">
        <f t="array" ref="N333">_xll.SNL.Clients.Office.Excel.Functions.SPG($A333, "IQ_DILUT_EPS_NORM", N$2)</f>
        <v>NA</v>
      </c>
      <c r="O333" s="10" t="str" cm="1">
        <f t="array" ref="O333">_xll.SNL.Clients.Office.Excel.Functions.SPG($A333, "IQ_DILUT_EPS_NORM", O$2)</f>
        <v>NA</v>
      </c>
      <c r="P333" s="10" t="str" cm="1">
        <f t="array" ref="P333">_xll.SNL.Clients.Office.Excel.Functions.SPG($A333, "IQ_DILUT_EPS_NORM", P$2)</f>
        <v>NA</v>
      </c>
      <c r="Q333" s="10" t="str" cm="1">
        <f t="array" ref="Q333">_xll.SNL.Clients.Office.Excel.Functions.SPG($A333, "IQ_DILUT_EPS_NORM", Q$2)</f>
        <v>NA</v>
      </c>
      <c r="R333" s="10" t="str" cm="1">
        <f t="array" ref="R333">_xll.SNL.Clients.Office.Excel.Functions.SPG($A333, "IQ_DILUT_EPS_NORM", R$2)</f>
        <v>NA</v>
      </c>
      <c r="S333" s="10" t="str" cm="1">
        <f t="array" ref="S333">_xll.SNL.Clients.Office.Excel.Functions.SPG($A333, "IQ_DILUT_EPS_NORM", S$2)</f>
        <v>NA</v>
      </c>
      <c r="T333" s="10" t="str" cm="1">
        <f t="array" ref="T333">_xll.SNL.Clients.Office.Excel.Functions.SPG($A333, "IQ_DILUT_EPS_NORM", T$2)</f>
        <v>NA</v>
      </c>
      <c r="U333" s="10" t="str" cm="1">
        <f t="array" ref="U333">_xll.SNL.Clients.Office.Excel.Functions.SPG($A333, "IQ_DILUT_EPS_NORM", U$2)</f>
        <v>NA</v>
      </c>
      <c r="V333" s="10" t="str" cm="1">
        <f t="array" ref="V333">_xll.SNL.Clients.Office.Excel.Functions.SPG($A333, "IQ_DILUT_EPS_NORM", V$2)</f>
        <v>NA</v>
      </c>
    </row>
    <row r="334" spans="1:22">
      <c r="A334" s="11" t="s">
        <v>336</v>
      </c>
      <c r="B334" s="10" cm="1">
        <f t="array" ref="B334">_xll.SNL.Clients.Office.Excel.Functions.SPG($A334, "IQ_DILUT_EPS_NORM", B$2)</f>
        <v>398.37</v>
      </c>
      <c r="C334" s="10" cm="1">
        <f t="array" ref="C334">_xll.SNL.Clients.Office.Excel.Functions.SPG($A334, "IQ_DILUT_EPS_NORM", C$2)</f>
        <v>350.83800000000002</v>
      </c>
      <c r="D334" s="10" cm="1">
        <f t="array" ref="D334">_xll.SNL.Clients.Office.Excel.Functions.SPG($A334, "IQ_DILUT_EPS_NORM", D$2)</f>
        <v>401.37900000000002</v>
      </c>
      <c r="E334" s="10" cm="1">
        <f t="array" ref="E334">_xll.SNL.Clients.Office.Excel.Functions.SPG($A334, "IQ_DILUT_EPS_NORM", E$2)</f>
        <v>257.58600000000001</v>
      </c>
      <c r="F334" s="10" cm="1">
        <f t="array" ref="F334">_xll.SNL.Clients.Office.Excel.Functions.SPG($A334, "IQ_DILUT_EPS_NORM", F$2)</f>
        <v>176.11199999999999</v>
      </c>
      <c r="G334" s="10" cm="1">
        <f t="array" ref="G334">_xll.SNL.Clients.Office.Excel.Functions.SPG($A334, "IQ_DILUT_EPS_NORM", G$2)</f>
        <v>161.369</v>
      </c>
      <c r="H334" s="10" cm="1">
        <f t="array" ref="H334">_xll.SNL.Clients.Office.Excel.Functions.SPG($A334, "IQ_DILUT_EPS_NORM", H$2)</f>
        <v>146.58699999999999</v>
      </c>
      <c r="I334" s="10" cm="1">
        <f t="array" ref="I334">_xll.SNL.Clients.Office.Excel.Functions.SPG($A334, "IQ_DILUT_EPS_NORM", I$2)</f>
        <v>124.839</v>
      </c>
      <c r="J334" s="10" cm="1">
        <f t="array" ref="J334">_xll.SNL.Clients.Office.Excel.Functions.SPG($A334, "IQ_DILUT_EPS_NORM", J$2)</f>
        <v>100.77</v>
      </c>
      <c r="K334" s="10" cm="1">
        <f t="array" ref="K334">_xll.SNL.Clients.Office.Excel.Functions.SPG($A334, "IQ_DILUT_EPS_NORM", K$2)</f>
        <v>88.602999999999994</v>
      </c>
      <c r="L334" s="10" cm="1">
        <f t="array" ref="L334">_xll.SNL.Clients.Office.Excel.Functions.SPG($A334, "IQ_DILUT_EPS_NORM", L$2)</f>
        <v>63.915999999999997</v>
      </c>
      <c r="M334" s="10" cm="1">
        <f t="array" ref="M334">_xll.SNL.Clients.Office.Excel.Functions.SPG($A334, "IQ_DILUT_EPS_NORM", M$2)</f>
        <v>55.878999999999998</v>
      </c>
      <c r="N334" s="10" cm="1">
        <f t="array" ref="N334">_xll.SNL.Clients.Office.Excel.Functions.SPG($A334, "IQ_DILUT_EPS_NORM", N$2)</f>
        <v>33.435000000000002</v>
      </c>
      <c r="O334" s="10" cm="1">
        <f t="array" ref="O334">_xll.SNL.Clients.Office.Excel.Functions.SPG($A334, "IQ_DILUT_EPS_NORM", O$2)</f>
        <v>24.318000000000001</v>
      </c>
      <c r="P334" s="10" cm="1">
        <f t="array" ref="P334">_xll.SNL.Clients.Office.Excel.Functions.SPG($A334, "IQ_DILUT_EPS_NORM", P$2)</f>
        <v>33.118000000000002</v>
      </c>
      <c r="Q334" s="10" cm="1">
        <f t="array" ref="Q334">_xll.SNL.Clients.Office.Excel.Functions.SPG($A334, "IQ_DILUT_EPS_NORM", Q$2)</f>
        <v>29.675999999999998</v>
      </c>
      <c r="R334" s="10" cm="1">
        <f t="array" ref="R334">_xll.SNL.Clients.Office.Excel.Functions.SPG($A334, "IQ_DILUT_EPS_NORM", R$2)</f>
        <v>36.332999999999998</v>
      </c>
      <c r="S334" s="10" cm="1">
        <f t="array" ref="S334">_xll.SNL.Clients.Office.Excel.Functions.SPG($A334, "IQ_DILUT_EPS_NORM", S$2)</f>
        <v>81.194000000000003</v>
      </c>
      <c r="T334" s="10" cm="1">
        <f t="array" ref="T334">_xll.SNL.Clients.Office.Excel.Functions.SPG($A334, "IQ_DILUT_EPS_NORM", T$2)</f>
        <v>106.496</v>
      </c>
      <c r="U334" s="10" cm="1">
        <f t="array" ref="U334">_xll.SNL.Clients.Office.Excel.Functions.SPG($A334, "IQ_DILUT_EPS_NORM", U$2)</f>
        <v>92.897000000000006</v>
      </c>
      <c r="V334" s="10" cm="1">
        <f t="array" ref="V334">_xll.SNL.Clients.Office.Excel.Functions.SPG($A334, "IQ_DILUT_EPS_NORM", V$2)</f>
        <v>69.766999999999996</v>
      </c>
    </row>
    <row r="335" spans="1:22">
      <c r="A335" s="11" t="s">
        <v>337</v>
      </c>
      <c r="B335" s="10" t="str" cm="1">
        <f t="array" ref="B335">_xll.SNL.Clients.Office.Excel.Functions.SPG($A335, "IQ_DILUT_EPS_NORM", B$2)</f>
        <v>NA</v>
      </c>
      <c r="C335" s="10" cm="1">
        <f t="array" ref="C335">_xll.SNL.Clients.Office.Excel.Functions.SPG($A335, "IQ_DILUT_EPS_NORM", C$2)</f>
        <v>8.1349999999999998</v>
      </c>
      <c r="D335" s="10" cm="1">
        <f t="array" ref="D335">_xll.SNL.Clients.Office.Excel.Functions.SPG($A335, "IQ_DILUT_EPS_NORM", D$2)</f>
        <v>7.81</v>
      </c>
      <c r="E335" s="10" cm="1">
        <f t="array" ref="E335">_xll.SNL.Clients.Office.Excel.Functions.SPG($A335, "IQ_DILUT_EPS_NORM", E$2)</f>
        <v>4.9429999999999996</v>
      </c>
      <c r="F335" s="10" cm="1">
        <f t="array" ref="F335">_xll.SNL.Clients.Office.Excel.Functions.SPG($A335, "IQ_DILUT_EPS_NORM", F$2)</f>
        <v>2.5000000000000001E-2</v>
      </c>
      <c r="G335" s="10" cm="1">
        <f t="array" ref="G335">_xll.SNL.Clients.Office.Excel.Functions.SPG($A335, "IQ_DILUT_EPS_NORM", G$2)</f>
        <v>0.58899999999999997</v>
      </c>
      <c r="H335" s="10" cm="1">
        <f t="array" ref="H335">_xll.SNL.Clients.Office.Excel.Functions.SPG($A335, "IQ_DILUT_EPS_NORM", H$2)</f>
        <v>0.84799999999999998</v>
      </c>
      <c r="I335" s="10" cm="1">
        <f t="array" ref="I335">_xll.SNL.Clients.Office.Excel.Functions.SPG($A335, "IQ_DILUT_EPS_NORM", I$2)</f>
        <v>0.26700000000000002</v>
      </c>
      <c r="J335" s="10" cm="1">
        <f t="array" ref="J335">_xll.SNL.Clients.Office.Excel.Functions.SPG($A335, "IQ_DILUT_EPS_NORM", J$2)</f>
        <v>-0.105</v>
      </c>
      <c r="K335" s="10" cm="1">
        <f t="array" ref="K335">_xll.SNL.Clients.Office.Excel.Functions.SPG($A335, "IQ_DILUT_EPS_NORM", K$2)</f>
        <v>1.425</v>
      </c>
      <c r="L335" s="10" cm="1">
        <f t="array" ref="L335">_xll.SNL.Clients.Office.Excel.Functions.SPG($A335, "IQ_DILUT_EPS_NORM", L$2)</f>
        <v>1.4079999999999999</v>
      </c>
      <c r="M335" s="10" cm="1">
        <f t="array" ref="M335">_xll.SNL.Clients.Office.Excel.Functions.SPG($A335, "IQ_DILUT_EPS_NORM", M$2)</f>
        <v>1.0920000000000001</v>
      </c>
      <c r="N335" s="10" cm="1">
        <f t="array" ref="N335">_xll.SNL.Clients.Office.Excel.Functions.SPG($A335, "IQ_DILUT_EPS_NORM", N$2)</f>
        <v>0.17199999999999999</v>
      </c>
      <c r="O335" s="10" cm="1">
        <f t="array" ref="O335">_xll.SNL.Clients.Office.Excel.Functions.SPG($A335, "IQ_DILUT_EPS_NORM", O$2)</f>
        <v>0.124</v>
      </c>
      <c r="P335" s="10" cm="1">
        <f t="array" ref="P335">_xll.SNL.Clients.Office.Excel.Functions.SPG($A335, "IQ_DILUT_EPS_NORM", P$2)</f>
        <v>-1.486</v>
      </c>
      <c r="Q335" s="10" cm="1">
        <f t="array" ref="Q335">_xll.SNL.Clients.Office.Excel.Functions.SPG($A335, "IQ_DILUT_EPS_NORM", Q$2)</f>
        <v>-2.9630000000000001</v>
      </c>
      <c r="R335" s="10" cm="1">
        <f t="array" ref="R335">_xll.SNL.Clients.Office.Excel.Functions.SPG($A335, "IQ_DILUT_EPS_NORM", R$2)</f>
        <v>-5.78</v>
      </c>
      <c r="S335" s="10" cm="1">
        <f t="array" ref="S335">_xll.SNL.Clients.Office.Excel.Functions.SPG($A335, "IQ_DILUT_EPS_NORM", S$2)</f>
        <v>-116.77500000000001</v>
      </c>
      <c r="T335" s="10" t="str" cm="1">
        <f t="array" ref="T335">_xll.SNL.Clients.Office.Excel.Functions.SPG($A335, "IQ_DILUT_EPS_NORM", T$2)</f>
        <v>NA</v>
      </c>
      <c r="U335" s="10" t="str" cm="1">
        <f t="array" ref="U335">_xll.SNL.Clients.Office.Excel.Functions.SPG($A335, "IQ_DILUT_EPS_NORM", U$2)</f>
        <v>NA</v>
      </c>
      <c r="V335" s="10" t="str" cm="1">
        <f t="array" ref="V335">_xll.SNL.Clients.Office.Excel.Functions.SPG($A335, "IQ_DILUT_EPS_NORM", V$2)</f>
        <v>NA</v>
      </c>
    </row>
    <row r="336" spans="1:22">
      <c r="A336" s="11" t="s">
        <v>338</v>
      </c>
      <c r="B336" s="10" t="str" cm="1">
        <f t="array" ref="B336">_xll.SNL.Clients.Office.Excel.Functions.SPG($A336, "IQ_DILUT_EPS_NORM", B$2)</f>
        <v>NA</v>
      </c>
      <c r="C336" s="10" cm="1">
        <f t="array" ref="C336">_xll.SNL.Clients.Office.Excel.Functions.SPG($A336, "IQ_DILUT_EPS_NORM", C$2)</f>
        <v>30.724</v>
      </c>
      <c r="D336" s="10" cm="1">
        <f t="array" ref="D336">_xll.SNL.Clients.Office.Excel.Functions.SPG($A336, "IQ_DILUT_EPS_NORM", D$2)</f>
        <v>27.079000000000001</v>
      </c>
      <c r="E336" s="10" cm="1">
        <f t="array" ref="E336">_xll.SNL.Clients.Office.Excel.Functions.SPG($A336, "IQ_DILUT_EPS_NORM", E$2)</f>
        <v>25.09</v>
      </c>
      <c r="F336" s="10" cm="1">
        <f t="array" ref="F336">_xll.SNL.Clients.Office.Excel.Functions.SPG($A336, "IQ_DILUT_EPS_NORM", F$2)</f>
        <v>19.052</v>
      </c>
      <c r="G336" s="10" cm="1">
        <f t="array" ref="G336">_xll.SNL.Clients.Office.Excel.Functions.SPG($A336, "IQ_DILUT_EPS_NORM", G$2)</f>
        <v>14.4</v>
      </c>
      <c r="H336" s="10" cm="1">
        <f t="array" ref="H336">_xll.SNL.Clients.Office.Excel.Functions.SPG($A336, "IQ_DILUT_EPS_NORM", H$2)</f>
        <v>12.955</v>
      </c>
      <c r="I336" s="10" cm="1">
        <f t="array" ref="I336">_xll.SNL.Clients.Office.Excel.Functions.SPG($A336, "IQ_DILUT_EPS_NORM", I$2)</f>
        <v>11.436999999999999</v>
      </c>
      <c r="J336" s="10" cm="1">
        <f t="array" ref="J336">_xll.SNL.Clients.Office.Excel.Functions.SPG($A336, "IQ_DILUT_EPS_NORM", J$2)</f>
        <v>10.579000000000001</v>
      </c>
      <c r="K336" s="10" cm="1">
        <f t="array" ref="K336">_xll.SNL.Clients.Office.Excel.Functions.SPG($A336, "IQ_DILUT_EPS_NORM", K$2)</f>
        <v>9.1080000000000005</v>
      </c>
      <c r="L336" s="10" cm="1">
        <f t="array" ref="L336">_xll.SNL.Clients.Office.Excel.Functions.SPG($A336, "IQ_DILUT_EPS_NORM", L$2)</f>
        <v>7.2030000000000003</v>
      </c>
      <c r="M336" s="10" cm="1">
        <f t="array" ref="M336">_xll.SNL.Clients.Office.Excel.Functions.SPG($A336, "IQ_DILUT_EPS_NORM", M$2)</f>
        <v>5.9569999999999999</v>
      </c>
      <c r="N336" s="10" cm="1">
        <f t="array" ref="N336">_xll.SNL.Clients.Office.Excel.Functions.SPG($A336, "IQ_DILUT_EPS_NORM", N$2)</f>
        <v>4.7720000000000002</v>
      </c>
      <c r="O336" s="10" cm="1">
        <f t="array" ref="O336">_xll.SNL.Clients.Office.Excel.Functions.SPG($A336, "IQ_DILUT_EPS_NORM", O$2)</f>
        <v>3.73</v>
      </c>
      <c r="P336" s="10" cm="1">
        <f t="array" ref="P336">_xll.SNL.Clients.Office.Excel.Functions.SPG($A336, "IQ_DILUT_EPS_NORM", P$2)</f>
        <v>3.0750000000000002</v>
      </c>
      <c r="Q336" s="10" cm="1">
        <f t="array" ref="Q336">_xll.SNL.Clients.Office.Excel.Functions.SPG($A336, "IQ_DILUT_EPS_NORM", Q$2)</f>
        <v>2.2519999999999998</v>
      </c>
      <c r="R336" s="10" cm="1">
        <f t="array" ref="R336">_xll.SNL.Clients.Office.Excel.Functions.SPG($A336, "IQ_DILUT_EPS_NORM", R$2)</f>
        <v>1.5640000000000001</v>
      </c>
      <c r="S336" s="10" cm="1">
        <f t="array" ref="S336">_xll.SNL.Clients.Office.Excel.Functions.SPG($A336, "IQ_DILUT_EPS_NORM", S$2)</f>
        <v>1.6559999999999999</v>
      </c>
      <c r="T336" s="10" cm="1">
        <f t="array" ref="T336">_xll.SNL.Clients.Office.Excel.Functions.SPG($A336, "IQ_DILUT_EPS_NORM", T$2)</f>
        <v>1.532</v>
      </c>
      <c r="U336" s="10" cm="1">
        <f t="array" ref="U336">_xll.SNL.Clients.Office.Excel.Functions.SPG($A336, "IQ_DILUT_EPS_NORM", U$2)</f>
        <v>1.3839999999999999</v>
      </c>
      <c r="V336" s="10" cm="1">
        <f t="array" ref="V336">_xll.SNL.Clients.Office.Excel.Functions.SPG($A336, "IQ_DILUT_EPS_NORM", V$2)</f>
        <v>1.0529999999999999</v>
      </c>
    </row>
    <row r="337" spans="1:22">
      <c r="A337" s="11" t="s">
        <v>339</v>
      </c>
      <c r="B337" s="10" t="str" cm="1">
        <f t="array" ref="B337">_xll.SNL.Clients.Office.Excel.Functions.SPG($A337, "IQ_DILUT_EPS_NORM", B$2)</f>
        <v>NA</v>
      </c>
      <c r="C337" s="10" cm="1">
        <f t="array" ref="C337">_xll.SNL.Clients.Office.Excel.Functions.SPG($A337, "IQ_DILUT_EPS_NORM", C$2)</f>
        <v>3.7090000000000001</v>
      </c>
      <c r="D337" s="10" cm="1">
        <f t="array" ref="D337">_xll.SNL.Clients.Office.Excel.Functions.SPG($A337, "IQ_DILUT_EPS_NORM", D$2)</f>
        <v>8.6690000000000005</v>
      </c>
      <c r="E337" s="10" cm="1">
        <f t="array" ref="E337">_xll.SNL.Clients.Office.Excel.Functions.SPG($A337, "IQ_DILUT_EPS_NORM", E$2)</f>
        <v>2.4039999999999999</v>
      </c>
      <c r="F337" s="10" cm="1">
        <f t="array" ref="F337">_xll.SNL.Clients.Office.Excel.Functions.SPG($A337, "IQ_DILUT_EPS_NORM", F$2)</f>
        <v>-6.5949999999999998</v>
      </c>
      <c r="G337" s="10" cm="1">
        <f t="array" ref="G337">_xll.SNL.Clients.Office.Excel.Functions.SPG($A337, "IQ_DILUT_EPS_NORM", G$2)</f>
        <v>0.86599999999999999</v>
      </c>
      <c r="H337" s="10" cm="1">
        <f t="array" ref="H337">_xll.SNL.Clients.Office.Excel.Functions.SPG($A337, "IQ_DILUT_EPS_NORM", H$2)</f>
        <v>3.794</v>
      </c>
      <c r="I337" s="10" cm="1">
        <f t="array" ref="I337">_xll.SNL.Clients.Office.Excel.Functions.SPG($A337, "IQ_DILUT_EPS_NORM", I$2)</f>
        <v>0.63700000000000001</v>
      </c>
      <c r="J337" s="10" cm="1">
        <f t="array" ref="J337">_xll.SNL.Clients.Office.Excel.Functions.SPG($A337, "IQ_DILUT_EPS_NORM", J$2)</f>
        <v>-1.2949999999999999</v>
      </c>
      <c r="K337" s="10" cm="1">
        <f t="array" ref="K337">_xll.SNL.Clients.Office.Excel.Functions.SPG($A337, "IQ_DILUT_EPS_NORM", K$2)</f>
        <v>-3.5609999999999999</v>
      </c>
      <c r="L337" s="10" cm="1">
        <f t="array" ref="L337">_xll.SNL.Clients.Office.Excel.Functions.SPG($A337, "IQ_DILUT_EPS_NORM", L$2)</f>
        <v>3.8079999999999998</v>
      </c>
      <c r="M337" s="10" cm="1">
        <f t="array" ref="M337">_xll.SNL.Clients.Office.Excel.Functions.SPG($A337, "IQ_DILUT_EPS_NORM", M$2)</f>
        <v>5.8029999999999999</v>
      </c>
      <c r="N337" s="10" cm="1">
        <f t="array" ref="N337">_xll.SNL.Clients.Office.Excel.Functions.SPG($A337, "IQ_DILUT_EPS_NORM", N$2)</f>
        <v>5.0060000000000002</v>
      </c>
      <c r="O337" s="10" cm="1">
        <f t="array" ref="O337">_xll.SNL.Clients.Office.Excel.Functions.SPG($A337, "IQ_DILUT_EPS_NORM", O$2)</f>
        <v>8.4870000000000001</v>
      </c>
      <c r="P337" s="10" cm="1">
        <f t="array" ref="P337">_xll.SNL.Clients.Office.Excel.Functions.SPG($A337, "IQ_DILUT_EPS_NORM", P$2)</f>
        <v>5.7759999999999998</v>
      </c>
      <c r="Q337" s="10" cm="1">
        <f t="array" ref="Q337">_xll.SNL.Clients.Office.Excel.Functions.SPG($A337, "IQ_DILUT_EPS_NORM", Q$2)</f>
        <v>3.9729999999999999</v>
      </c>
      <c r="R337" s="10" cm="1">
        <f t="array" ref="R337">_xll.SNL.Clients.Office.Excel.Functions.SPG($A337, "IQ_DILUT_EPS_NORM", R$2)</f>
        <v>9.1449999999999996</v>
      </c>
      <c r="S337" s="10" cm="1">
        <f t="array" ref="S337">_xll.SNL.Clients.Office.Excel.Functions.SPG($A337, "IQ_DILUT_EPS_NORM", S$2)</f>
        <v>5.7130000000000001</v>
      </c>
      <c r="T337" s="10" cm="1">
        <f t="array" ref="T337">_xll.SNL.Clients.Office.Excel.Functions.SPG($A337, "IQ_DILUT_EPS_NORM", T$2)</f>
        <v>5.2759999999999998</v>
      </c>
      <c r="U337" s="10" cm="1">
        <f t="array" ref="U337">_xll.SNL.Clients.Office.Excel.Functions.SPG($A337, "IQ_DILUT_EPS_NORM", U$2)</f>
        <v>4.4029999999999996</v>
      </c>
      <c r="V337" s="10" cm="1">
        <f t="array" ref="V337">_xll.SNL.Clients.Office.Excel.Functions.SPG($A337, "IQ_DILUT_EPS_NORM", V$2)</f>
        <v>3.0209999999999999</v>
      </c>
    </row>
    <row r="338" spans="1:22">
      <c r="A338" s="11" t="s">
        <v>340</v>
      </c>
      <c r="B338" s="10" t="str" cm="1">
        <f t="array" ref="B338">_xll.SNL.Clients.Office.Excel.Functions.SPG($A338, "IQ_DILUT_EPS_NORM", B$2)</f>
        <v>NA</v>
      </c>
      <c r="C338" s="10" cm="1">
        <f t="array" ref="C338">_xll.SNL.Clients.Office.Excel.Functions.SPG($A338, "IQ_DILUT_EPS_NORM", C$2)</f>
        <v>4.6769999999999996</v>
      </c>
      <c r="D338" s="10" cm="1">
        <f t="array" ref="D338">_xll.SNL.Clients.Office.Excel.Functions.SPG($A338, "IQ_DILUT_EPS_NORM", D$2)</f>
        <v>5.0890000000000004</v>
      </c>
      <c r="E338" s="10" cm="1">
        <f t="array" ref="E338">_xll.SNL.Clients.Office.Excel.Functions.SPG($A338, "IQ_DILUT_EPS_NORM", E$2)</f>
        <v>3.7269999999999999</v>
      </c>
      <c r="F338" s="10" cm="1">
        <f t="array" ref="F338">_xll.SNL.Clients.Office.Excel.Functions.SPG($A338, "IQ_DILUT_EPS_NORM", F$2)</f>
        <v>2.3769999999999998</v>
      </c>
      <c r="G338" s="10" cm="1">
        <f t="array" ref="G338">_xll.SNL.Clients.Office.Excel.Functions.SPG($A338, "IQ_DILUT_EPS_NORM", G$2)</f>
        <v>2.1349999999999998</v>
      </c>
      <c r="H338" s="10" cm="1">
        <f t="array" ref="H338">_xll.SNL.Clients.Office.Excel.Functions.SPG($A338, "IQ_DILUT_EPS_NORM", H$2)</f>
        <v>2.0710000000000002</v>
      </c>
      <c r="I338" s="10" cm="1">
        <f t="array" ref="I338">_xll.SNL.Clients.Office.Excel.Functions.SPG($A338, "IQ_DILUT_EPS_NORM", I$2)</f>
        <v>1.456</v>
      </c>
      <c r="J338" s="10" cm="1">
        <f t="array" ref="J338">_xll.SNL.Clients.Office.Excel.Functions.SPG($A338, "IQ_DILUT_EPS_NORM", J$2)</f>
        <v>1.1970000000000001</v>
      </c>
      <c r="K338" s="10" cm="1">
        <f t="array" ref="K338">_xll.SNL.Clients.Office.Excel.Functions.SPG($A338, "IQ_DILUT_EPS_NORM", K$2)</f>
        <v>1.196</v>
      </c>
      <c r="L338" s="10" cm="1">
        <f t="array" ref="L338">_xll.SNL.Clients.Office.Excel.Functions.SPG($A338, "IQ_DILUT_EPS_NORM", L$2)</f>
        <v>1.046</v>
      </c>
      <c r="M338" s="10" cm="1">
        <f t="array" ref="M338">_xll.SNL.Clients.Office.Excel.Functions.SPG($A338, "IQ_DILUT_EPS_NORM", M$2)</f>
        <v>0.78100000000000003</v>
      </c>
      <c r="N338" s="10" cm="1">
        <f t="array" ref="N338">_xll.SNL.Clients.Office.Excel.Functions.SPG($A338, "IQ_DILUT_EPS_NORM", N$2)</f>
        <v>0.66</v>
      </c>
      <c r="O338" s="10" cm="1">
        <f t="array" ref="O338">_xll.SNL.Clients.Office.Excel.Functions.SPG($A338, "IQ_DILUT_EPS_NORM", O$2)</f>
        <v>0.53800000000000003</v>
      </c>
      <c r="P338" s="10" cm="1">
        <f t="array" ref="P338">_xll.SNL.Clients.Office.Excel.Functions.SPG($A338, "IQ_DILUT_EPS_NORM", P$2)</f>
        <v>0.309</v>
      </c>
      <c r="Q338" s="10" cm="1">
        <f t="array" ref="Q338">_xll.SNL.Clients.Office.Excel.Functions.SPG($A338, "IQ_DILUT_EPS_NORM", Q$2)</f>
        <v>0.14199999999999999</v>
      </c>
      <c r="R338" s="10" cm="1">
        <f t="array" ref="R338">_xll.SNL.Clients.Office.Excel.Functions.SPG($A338, "IQ_DILUT_EPS_NORM", R$2)</f>
        <v>0.28000000000000003</v>
      </c>
      <c r="S338" s="10" cm="1">
        <f t="array" ref="S338">_xll.SNL.Clients.Office.Excel.Functions.SPG($A338, "IQ_DILUT_EPS_NORM", S$2)</f>
        <v>0.28799999999999998</v>
      </c>
      <c r="T338" s="10" cm="1">
        <f t="array" ref="T338">_xll.SNL.Clients.Office.Excel.Functions.SPG($A338, "IQ_DILUT_EPS_NORM", T$2)</f>
        <v>0.29599999999999999</v>
      </c>
      <c r="U338" s="10" cm="1">
        <f t="array" ref="U338">_xll.SNL.Clients.Office.Excel.Functions.SPG($A338, "IQ_DILUT_EPS_NORM", U$2)</f>
        <v>0.224</v>
      </c>
      <c r="V338" s="10" cm="1">
        <f t="array" ref="V338">_xll.SNL.Clients.Office.Excel.Functions.SPG($A338, "IQ_DILUT_EPS_NORM", V$2)</f>
        <v>0.16300000000000001</v>
      </c>
    </row>
    <row r="339" spans="1:22">
      <c r="A339" s="11" t="s">
        <v>341</v>
      </c>
      <c r="B339" s="10" t="str" cm="1">
        <f t="array" ref="B339">_xll.SNL.Clients.Office.Excel.Functions.SPG($A339, "IQ_DILUT_EPS_NORM", B$2)</f>
        <v>NA</v>
      </c>
      <c r="C339" s="10" cm="1">
        <f t="array" ref="C339">_xll.SNL.Clients.Office.Excel.Functions.SPG($A339, "IQ_DILUT_EPS_NORM", C$2)</f>
        <v>5.9649999999999999</v>
      </c>
      <c r="D339" s="10" cm="1">
        <f t="array" ref="D339">_xll.SNL.Clients.Office.Excel.Functions.SPG($A339, "IQ_DILUT_EPS_NORM", D$2)</f>
        <v>5.81</v>
      </c>
      <c r="E339" s="10" cm="1">
        <f t="array" ref="E339">_xll.SNL.Clients.Office.Excel.Functions.SPG($A339, "IQ_DILUT_EPS_NORM", E$2)</f>
        <v>5.1779999999999999</v>
      </c>
      <c r="F339" s="10" cm="1">
        <f t="array" ref="F339">_xll.SNL.Clients.Office.Excel.Functions.SPG($A339, "IQ_DILUT_EPS_NORM", F$2)</f>
        <v>4.2</v>
      </c>
      <c r="G339" s="10" cm="1">
        <f t="array" ref="G339">_xll.SNL.Clients.Office.Excel.Functions.SPG($A339, "IQ_DILUT_EPS_NORM", G$2)</f>
        <v>5.0519999999999996</v>
      </c>
      <c r="H339" s="10" cm="1">
        <f t="array" ref="H339">_xll.SNL.Clients.Office.Excel.Functions.SPG($A339, "IQ_DILUT_EPS_NORM", H$2)</f>
        <v>4.7279999999999998</v>
      </c>
      <c r="I339" s="10" cm="1">
        <f t="array" ref="I339">_xll.SNL.Clients.Office.Excel.Functions.SPG($A339, "IQ_DILUT_EPS_NORM", I$2)</f>
        <v>4.6020000000000003</v>
      </c>
      <c r="J339" s="10" cm="1">
        <f t="array" ref="J339">_xll.SNL.Clients.Office.Excel.Functions.SPG($A339, "IQ_DILUT_EPS_NORM", J$2)</f>
        <v>4.4160000000000004</v>
      </c>
      <c r="K339" s="10" cm="1">
        <f t="array" ref="K339">_xll.SNL.Clients.Office.Excel.Functions.SPG($A339, "IQ_DILUT_EPS_NORM", K$2)</f>
        <v>4.1079999999999997</v>
      </c>
      <c r="L339" s="10" cm="1">
        <f t="array" ref="L339">_xll.SNL.Clients.Office.Excel.Functions.SPG($A339, "IQ_DILUT_EPS_NORM", L$2)</f>
        <v>3.9649999999999999</v>
      </c>
      <c r="M339" s="10" cm="1">
        <f t="array" ref="M339">_xll.SNL.Clients.Office.Excel.Functions.SPG($A339, "IQ_DILUT_EPS_NORM", M$2)</f>
        <v>3.5619999999999998</v>
      </c>
      <c r="N339" s="10" cm="1">
        <f t="array" ref="N339">_xll.SNL.Clients.Office.Excel.Functions.SPG($A339, "IQ_DILUT_EPS_NORM", N$2)</f>
        <v>3.3650000000000002</v>
      </c>
      <c r="O339" s="10" cm="1">
        <f t="array" ref="O339">_xll.SNL.Clients.Office.Excel.Functions.SPG($A339, "IQ_DILUT_EPS_NORM", O$2)</f>
        <v>3.3639999999999999</v>
      </c>
      <c r="P339" s="10" cm="1">
        <f t="array" ref="P339">_xll.SNL.Clients.Office.Excel.Functions.SPG($A339, "IQ_DILUT_EPS_NORM", P$2)</f>
        <v>2.5339999999999998</v>
      </c>
      <c r="Q339" s="10" cm="1">
        <f t="array" ref="Q339">_xll.SNL.Clients.Office.Excel.Functions.SPG($A339, "IQ_DILUT_EPS_NORM", Q$2)</f>
        <v>2.375</v>
      </c>
      <c r="R339" s="10" cm="1">
        <f t="array" ref="R339">_xll.SNL.Clients.Office.Excel.Functions.SPG($A339, "IQ_DILUT_EPS_NORM", R$2)</f>
        <v>2.9279999999999999</v>
      </c>
      <c r="S339" s="10" cm="1">
        <f t="array" ref="S339">_xll.SNL.Clients.Office.Excel.Functions.SPG($A339, "IQ_DILUT_EPS_NORM", S$2)</f>
        <v>2.746</v>
      </c>
      <c r="T339" s="10" cm="1">
        <f t="array" ref="T339">_xll.SNL.Clients.Office.Excel.Functions.SPG($A339, "IQ_DILUT_EPS_NORM", T$2)</f>
        <v>2.3050000000000002</v>
      </c>
      <c r="U339" s="10" cm="1">
        <f t="array" ref="U339">_xll.SNL.Clients.Office.Excel.Functions.SPG($A339, "IQ_DILUT_EPS_NORM", U$2)</f>
        <v>2.0230000000000001</v>
      </c>
      <c r="V339" s="10" cm="1">
        <f t="array" ref="V339">_xll.SNL.Clients.Office.Excel.Functions.SPG($A339, "IQ_DILUT_EPS_NORM", V$2)</f>
        <v>1.7989999999999999</v>
      </c>
    </row>
    <row r="340" spans="1:22">
      <c r="A340" s="11" t="s">
        <v>342</v>
      </c>
      <c r="B340" s="10" t="str" cm="1">
        <f t="array" ref="B340">_xll.SNL.Clients.Office.Excel.Functions.SPG($A340, "IQ_DILUT_EPS_NORM", B$2)</f>
        <v>NA</v>
      </c>
      <c r="C340" s="10" cm="1">
        <f t="array" ref="C340">_xll.SNL.Clients.Office.Excel.Functions.SPG($A340, "IQ_DILUT_EPS_NORM", C$2)</f>
        <v>3.6669999999999998</v>
      </c>
      <c r="D340" s="10" cm="1">
        <f t="array" ref="D340">_xll.SNL.Clients.Office.Excel.Functions.SPG($A340, "IQ_DILUT_EPS_NORM", D$2)</f>
        <v>3.7709999999999999</v>
      </c>
      <c r="E340" s="10" cm="1">
        <f t="array" ref="E340">_xll.SNL.Clients.Office.Excel.Functions.SPG($A340, "IQ_DILUT_EPS_NORM", E$2)</f>
        <v>1.7569999999999999</v>
      </c>
      <c r="F340" s="10" cm="1">
        <f t="array" ref="F340">_xll.SNL.Clients.Office.Excel.Functions.SPG($A340, "IQ_DILUT_EPS_NORM", F$2)</f>
        <v>0.36299999999999999</v>
      </c>
      <c r="G340" s="10" cm="1">
        <f t="array" ref="G340">_xll.SNL.Clients.Office.Excel.Functions.SPG($A340, "IQ_DILUT_EPS_NORM", G$2)</f>
        <v>0.71899999999999997</v>
      </c>
      <c r="H340" s="10" cm="1">
        <f t="array" ref="H340">_xll.SNL.Clients.Office.Excel.Functions.SPG($A340, "IQ_DILUT_EPS_NORM", H$2)</f>
        <v>1.0980000000000001</v>
      </c>
      <c r="I340" s="10" cm="1">
        <f t="array" ref="I340">_xll.SNL.Clients.Office.Excel.Functions.SPG($A340, "IQ_DILUT_EPS_NORM", I$2)</f>
        <v>0.89400000000000002</v>
      </c>
      <c r="J340" s="10" cm="1">
        <f t="array" ref="J340">_xll.SNL.Clients.Office.Excel.Functions.SPG($A340, "IQ_DILUT_EPS_NORM", J$2)</f>
        <v>0.32500000000000001</v>
      </c>
      <c r="K340" s="10" cm="1">
        <f t="array" ref="K340">_xll.SNL.Clients.Office.Excel.Functions.SPG($A340, "IQ_DILUT_EPS_NORM", K$2)</f>
        <v>0.33400000000000002</v>
      </c>
      <c r="L340" s="10" cm="1">
        <f t="array" ref="L340">_xll.SNL.Clients.Office.Excel.Functions.SPG($A340, "IQ_DILUT_EPS_NORM", L$2)</f>
        <v>0.36</v>
      </c>
      <c r="M340" s="10" cm="1">
        <f t="array" ref="M340">_xll.SNL.Clients.Office.Excel.Functions.SPG($A340, "IQ_DILUT_EPS_NORM", M$2)</f>
        <v>0.27900000000000003</v>
      </c>
      <c r="N340" s="10" cm="1">
        <f t="array" ref="N340">_xll.SNL.Clients.Office.Excel.Functions.SPG($A340, "IQ_DILUT_EPS_NORM", N$2)</f>
        <v>0.13900000000000001</v>
      </c>
      <c r="O340" s="10" cm="1">
        <f t="array" ref="O340">_xll.SNL.Clients.Office.Excel.Functions.SPG($A340, "IQ_DILUT_EPS_NORM", O$2)</f>
        <v>0.23</v>
      </c>
      <c r="P340" s="10" cm="1">
        <f t="array" ref="P340">_xll.SNL.Clients.Office.Excel.Functions.SPG($A340, "IQ_DILUT_EPS_NORM", P$2)</f>
        <v>0.46200000000000002</v>
      </c>
      <c r="Q340" s="10" cm="1">
        <f t="array" ref="Q340">_xll.SNL.Clients.Office.Excel.Functions.SPG($A340, "IQ_DILUT_EPS_NORM", Q$2)</f>
        <v>0.13700000000000001</v>
      </c>
      <c r="R340" s="10" cm="1">
        <f t="array" ref="R340">_xll.SNL.Clients.Office.Excel.Functions.SPG($A340, "IQ_DILUT_EPS_NORM", R$2)</f>
        <v>0.373</v>
      </c>
      <c r="S340" s="10" cm="1">
        <f t="array" ref="S340">_xll.SNL.Clients.Office.Excel.Functions.SPG($A340, "IQ_DILUT_EPS_NORM", S$2)</f>
        <v>0.443</v>
      </c>
      <c r="T340" s="10" cm="1">
        <f t="array" ref="T340">_xll.SNL.Clients.Office.Excel.Functions.SPG($A340, "IQ_DILUT_EPS_NORM", T$2)</f>
        <v>0.48499999999999999</v>
      </c>
      <c r="U340" s="10" cm="1">
        <f t="array" ref="U340">_xll.SNL.Clients.Office.Excel.Functions.SPG($A340, "IQ_DILUT_EPS_NORM", U$2)</f>
        <v>0.224</v>
      </c>
      <c r="V340" s="10" cm="1">
        <f t="array" ref="V340">_xll.SNL.Clients.Office.Excel.Functions.SPG($A340, "IQ_DILUT_EPS_NORM", V$2)</f>
        <v>0.154</v>
      </c>
    </row>
    <row r="341" spans="1:22">
      <c r="A341" s="11" t="s">
        <v>343</v>
      </c>
      <c r="B341" s="10" t="str" cm="1">
        <f t="array" ref="B341">_xll.SNL.Clients.Office.Excel.Functions.SPG($A341, "IQ_DILUT_EPS_NORM", B$2)</f>
        <v>NA</v>
      </c>
      <c r="C341" s="10" cm="1">
        <f t="array" ref="C341">_xll.SNL.Clients.Office.Excel.Functions.SPG($A341, "IQ_DILUT_EPS_NORM", C$2)</f>
        <v>3.7029999999999998</v>
      </c>
      <c r="D341" s="10" cm="1">
        <f t="array" ref="D341">_xll.SNL.Clients.Office.Excel.Functions.SPG($A341, "IQ_DILUT_EPS_NORM", D$2)</f>
        <v>3.1360000000000001</v>
      </c>
      <c r="E341" s="10" cm="1">
        <f t="array" ref="E341">_xll.SNL.Clients.Office.Excel.Functions.SPG($A341, "IQ_DILUT_EPS_NORM", E$2)</f>
        <v>2.7719999999999998</v>
      </c>
      <c r="F341" s="10" cm="1">
        <f t="array" ref="F341">_xll.SNL.Clients.Office.Excel.Functions.SPG($A341, "IQ_DILUT_EPS_NORM", F$2)</f>
        <v>2.0630000000000002</v>
      </c>
      <c r="G341" s="10" cm="1">
        <f t="array" ref="G341">_xll.SNL.Clients.Office.Excel.Functions.SPG($A341, "IQ_DILUT_EPS_NORM", G$2)</f>
        <v>2.492</v>
      </c>
      <c r="H341" s="10" cm="1">
        <f t="array" ref="H341">_xll.SNL.Clients.Office.Excel.Functions.SPG($A341, "IQ_DILUT_EPS_NORM", H$2)</f>
        <v>2.282</v>
      </c>
      <c r="I341" s="10" cm="1">
        <f t="array" ref="I341">_xll.SNL.Clients.Office.Excel.Functions.SPG($A341, "IQ_DILUT_EPS_NORM", I$2)</f>
        <v>1.524</v>
      </c>
      <c r="J341" s="10" cm="1">
        <f t="array" ref="J341">_xll.SNL.Clients.Office.Excel.Functions.SPG($A341, "IQ_DILUT_EPS_NORM", J$2)</f>
        <v>0.94799999999999995</v>
      </c>
      <c r="K341" s="10" cm="1">
        <f t="array" ref="K341">_xll.SNL.Clients.Office.Excel.Functions.SPG($A341, "IQ_DILUT_EPS_NORM", K$2)</f>
        <v>1.679</v>
      </c>
      <c r="L341" s="10" cm="1">
        <f t="array" ref="L341">_xll.SNL.Clients.Office.Excel.Functions.SPG($A341, "IQ_DILUT_EPS_NORM", L$2)</f>
        <v>1.0580000000000001</v>
      </c>
      <c r="M341" s="10" cm="1">
        <f t="array" ref="M341">_xll.SNL.Clients.Office.Excel.Functions.SPG($A341, "IQ_DILUT_EPS_NORM", M$2)</f>
        <v>0.73499999999999999</v>
      </c>
      <c r="N341" s="10" cm="1">
        <f t="array" ref="N341">_xll.SNL.Clients.Office.Excel.Functions.SPG($A341, "IQ_DILUT_EPS_NORM", N$2)</f>
        <v>0.70899999999999996</v>
      </c>
      <c r="O341" s="10" cm="1">
        <f t="array" ref="O341">_xll.SNL.Clients.Office.Excel.Functions.SPG($A341, "IQ_DILUT_EPS_NORM", O$2)</f>
        <v>1.008</v>
      </c>
      <c r="P341" s="10" cm="1">
        <f t="array" ref="P341">_xll.SNL.Clients.Office.Excel.Functions.SPG($A341, "IQ_DILUT_EPS_NORM", P$2)</f>
        <v>1.173</v>
      </c>
      <c r="Q341" s="10" cm="1">
        <f t="array" ref="Q341">_xll.SNL.Clients.Office.Excel.Functions.SPG($A341, "IQ_DILUT_EPS_NORM", Q$2)</f>
        <v>1.131</v>
      </c>
      <c r="R341" s="10" cm="1">
        <f t="array" ref="R341">_xll.SNL.Clients.Office.Excel.Functions.SPG($A341, "IQ_DILUT_EPS_NORM", R$2)</f>
        <v>0.97699999999999998</v>
      </c>
      <c r="S341" s="10" cm="1">
        <f t="array" ref="S341">_xll.SNL.Clients.Office.Excel.Functions.SPG($A341, "IQ_DILUT_EPS_NORM", S$2)</f>
        <v>1.0629999999999999</v>
      </c>
      <c r="T341" s="10" cm="1">
        <f t="array" ref="T341">_xll.SNL.Clients.Office.Excel.Functions.SPG($A341, "IQ_DILUT_EPS_NORM", T$2)</f>
        <v>0.71699999999999997</v>
      </c>
      <c r="U341" s="10" cm="1">
        <f t="array" ref="U341">_xll.SNL.Clients.Office.Excel.Functions.SPG($A341, "IQ_DILUT_EPS_NORM", U$2)</f>
        <v>1.0900000000000001</v>
      </c>
      <c r="V341" s="10" cm="1">
        <f t="array" ref="V341">_xll.SNL.Clients.Office.Excel.Functions.SPG($A341, "IQ_DILUT_EPS_NORM", V$2)</f>
        <v>1.0720000000000001</v>
      </c>
    </row>
    <row r="342" spans="1:22">
      <c r="A342" s="11" t="s">
        <v>344</v>
      </c>
      <c r="B342" s="10" cm="1">
        <f t="array" ref="B342">_xll.SNL.Clients.Office.Excel.Functions.SPG($A342, "IQ_DILUT_EPS_NORM", B$2)</f>
        <v>3.036</v>
      </c>
      <c r="C342" s="10" cm="1">
        <f t="array" ref="C342">_xll.SNL.Clients.Office.Excel.Functions.SPG($A342, "IQ_DILUT_EPS_NORM", C$2)</f>
        <v>2.524</v>
      </c>
      <c r="D342" s="10" cm="1">
        <f t="array" ref="D342">_xll.SNL.Clients.Office.Excel.Functions.SPG($A342, "IQ_DILUT_EPS_NORM", D$2)</f>
        <v>2.5150000000000001</v>
      </c>
      <c r="E342" s="10" cm="1">
        <f t="array" ref="E342">_xll.SNL.Clients.Office.Excel.Functions.SPG($A342, "IQ_DILUT_EPS_NORM", E$2)</f>
        <v>2.85</v>
      </c>
      <c r="F342" s="10" cm="1">
        <f t="array" ref="F342">_xll.SNL.Clients.Office.Excel.Functions.SPG($A342, "IQ_DILUT_EPS_NORM", F$2)</f>
        <v>2.5299999999999998</v>
      </c>
      <c r="G342" s="10" cm="1">
        <f t="array" ref="G342">_xll.SNL.Clients.Office.Excel.Functions.SPG($A342, "IQ_DILUT_EPS_NORM", G$2)</f>
        <v>2.266</v>
      </c>
      <c r="H342" s="10" cm="1">
        <f t="array" ref="H342">_xll.SNL.Clients.Office.Excel.Functions.SPG($A342, "IQ_DILUT_EPS_NORM", H$2)</f>
        <v>1.9850000000000001</v>
      </c>
      <c r="I342" s="10" cm="1">
        <f t="array" ref="I342">_xll.SNL.Clients.Office.Excel.Functions.SPG($A342, "IQ_DILUT_EPS_NORM", I$2)</f>
        <v>1.845</v>
      </c>
      <c r="J342" s="10" cm="1">
        <f t="array" ref="J342">_xll.SNL.Clients.Office.Excel.Functions.SPG($A342, "IQ_DILUT_EPS_NORM", J$2)</f>
        <v>1.7829999999999999</v>
      </c>
      <c r="K342" s="10" cm="1">
        <f t="array" ref="K342">_xll.SNL.Clients.Office.Excel.Functions.SPG($A342, "IQ_DILUT_EPS_NORM", K$2)</f>
        <v>1.7450000000000001</v>
      </c>
      <c r="L342" s="10" cm="1">
        <f t="array" ref="L342">_xll.SNL.Clients.Office.Excel.Functions.SPG($A342, "IQ_DILUT_EPS_NORM", L$2)</f>
        <v>1.958</v>
      </c>
      <c r="M342" s="10" cm="1">
        <f t="array" ref="M342">_xll.SNL.Clients.Office.Excel.Functions.SPG($A342, "IQ_DILUT_EPS_NORM", M$2)</f>
        <v>1.835</v>
      </c>
      <c r="N342" s="10" cm="1">
        <f t="array" ref="N342">_xll.SNL.Clients.Office.Excel.Functions.SPG($A342, "IQ_DILUT_EPS_NORM", N$2)</f>
        <v>1.7050000000000001</v>
      </c>
      <c r="O342" s="10" cm="1">
        <f t="array" ref="O342">_xll.SNL.Clients.Office.Excel.Functions.SPG($A342, "IQ_DILUT_EPS_NORM", O$2)</f>
        <v>1.5580000000000001</v>
      </c>
      <c r="P342" s="10" cm="1">
        <f t="array" ref="P342">_xll.SNL.Clients.Office.Excel.Functions.SPG($A342, "IQ_DILUT_EPS_NORM", P$2)</f>
        <v>1.2490000000000001</v>
      </c>
      <c r="Q342" s="10" cm="1">
        <f t="array" ref="Q342">_xll.SNL.Clients.Office.Excel.Functions.SPG($A342, "IQ_DILUT_EPS_NORM", Q$2)</f>
        <v>1.0449999999999999</v>
      </c>
      <c r="R342" s="10" cm="1">
        <f t="array" ref="R342">_xll.SNL.Clients.Office.Excel.Functions.SPG($A342, "IQ_DILUT_EPS_NORM", R$2)</f>
        <v>0.98799999999999999</v>
      </c>
      <c r="S342" s="10" cm="1">
        <f t="array" ref="S342">_xll.SNL.Clients.Office.Excel.Functions.SPG($A342, "IQ_DILUT_EPS_NORM", S$2)</f>
        <v>0.82099999999999995</v>
      </c>
      <c r="T342" s="10" cm="1">
        <f t="array" ref="T342">_xll.SNL.Clients.Office.Excel.Functions.SPG($A342, "IQ_DILUT_EPS_NORM", T$2)</f>
        <v>0.63900000000000001</v>
      </c>
      <c r="U342" s="10" cm="1">
        <f t="array" ref="U342">_xll.SNL.Clients.Office.Excel.Functions.SPG($A342, "IQ_DILUT_EPS_NORM", U$2)</f>
        <v>0.52</v>
      </c>
      <c r="V342" s="10" cm="1">
        <f t="array" ref="V342">_xll.SNL.Clients.Office.Excel.Functions.SPG($A342, "IQ_DILUT_EPS_NORM", V$2)</f>
        <v>0.51800000000000002</v>
      </c>
    </row>
    <row r="343" spans="1:22">
      <c r="A343" s="11" t="s">
        <v>345</v>
      </c>
      <c r="B343" s="10" cm="1">
        <f t="array" ref="B343">_xll.SNL.Clients.Office.Excel.Functions.SPG($A343, "IQ_DILUT_EPS_NORM", B$2)</f>
        <v>2.931</v>
      </c>
      <c r="C343" s="10" cm="1">
        <f t="array" ref="C343">_xll.SNL.Clients.Office.Excel.Functions.SPG($A343, "IQ_DILUT_EPS_NORM", C$2)</f>
        <v>2.9649999999999999</v>
      </c>
      <c r="D343" s="10" cm="1">
        <f t="array" ref="D343">_xll.SNL.Clients.Office.Excel.Functions.SPG($A343, "IQ_DILUT_EPS_NORM", D$2)</f>
        <v>2.6349999999999998</v>
      </c>
      <c r="E343" s="10" cm="1">
        <f t="array" ref="E343">_xll.SNL.Clients.Office.Excel.Functions.SPG($A343, "IQ_DILUT_EPS_NORM", E$2)</f>
        <v>2.5579999999999998</v>
      </c>
      <c r="F343" s="10" cm="1">
        <f t="array" ref="F343">_xll.SNL.Clients.Office.Excel.Functions.SPG($A343, "IQ_DILUT_EPS_NORM", F$2)</f>
        <v>2.2320000000000002</v>
      </c>
      <c r="G343" s="10" cm="1">
        <f t="array" ref="G343">_xll.SNL.Clients.Office.Excel.Functions.SPG($A343, "IQ_DILUT_EPS_NORM", G$2)</f>
        <v>2.4769999999999999</v>
      </c>
      <c r="H343" s="10" cm="1">
        <f t="array" ref="H343">_xll.SNL.Clients.Office.Excel.Functions.SPG($A343, "IQ_DILUT_EPS_NORM", H$2)</f>
        <v>2.4260000000000002</v>
      </c>
      <c r="I343" s="10" t="str" cm="1">
        <f t="array" ref="I343">_xll.SNL.Clients.Office.Excel.Functions.SPG($A343, "IQ_DILUT_EPS_NORM", I$2)</f>
        <v>NA</v>
      </c>
      <c r="J343" s="10" t="str" cm="1">
        <f t="array" ref="J343">_xll.SNL.Clients.Office.Excel.Functions.SPG($A343, "IQ_DILUT_EPS_NORM", J$2)</f>
        <v>NA</v>
      </c>
      <c r="K343" s="10" t="str" cm="1">
        <f t="array" ref="K343">_xll.SNL.Clients.Office.Excel.Functions.SPG($A343, "IQ_DILUT_EPS_NORM", K$2)</f>
        <v>NA</v>
      </c>
      <c r="L343" s="10" t="str" cm="1">
        <f t="array" ref="L343">_xll.SNL.Clients.Office.Excel.Functions.SPG($A343, "IQ_DILUT_EPS_NORM", L$2)</f>
        <v>NA</v>
      </c>
      <c r="M343" s="10" t="str" cm="1">
        <f t="array" ref="M343">_xll.SNL.Clients.Office.Excel.Functions.SPG($A343, "IQ_DILUT_EPS_NORM", M$2)</f>
        <v>NA</v>
      </c>
      <c r="N343" s="10" t="str" cm="1">
        <f t="array" ref="N343">_xll.SNL.Clients.Office.Excel.Functions.SPG($A343, "IQ_DILUT_EPS_NORM", N$2)</f>
        <v>NA</v>
      </c>
      <c r="O343" s="10" t="str" cm="1">
        <f t="array" ref="O343">_xll.SNL.Clients.Office.Excel.Functions.SPG($A343, "IQ_DILUT_EPS_NORM", O$2)</f>
        <v>NA</v>
      </c>
      <c r="P343" s="10" t="str" cm="1">
        <f t="array" ref="P343">_xll.SNL.Clients.Office.Excel.Functions.SPG($A343, "IQ_DILUT_EPS_NORM", P$2)</f>
        <v>NA</v>
      </c>
      <c r="Q343" s="10" t="str" cm="1">
        <f t="array" ref="Q343">_xll.SNL.Clients.Office.Excel.Functions.SPG($A343, "IQ_DILUT_EPS_NORM", Q$2)</f>
        <v>NA</v>
      </c>
      <c r="R343" s="10" t="str" cm="1">
        <f t="array" ref="R343">_xll.SNL.Clients.Office.Excel.Functions.SPG($A343, "IQ_DILUT_EPS_NORM", R$2)</f>
        <v>NA</v>
      </c>
      <c r="S343" s="10" t="str" cm="1">
        <f t="array" ref="S343">_xll.SNL.Clients.Office.Excel.Functions.SPG($A343, "IQ_DILUT_EPS_NORM", S$2)</f>
        <v>NA</v>
      </c>
      <c r="T343" s="10" t="str" cm="1">
        <f t="array" ref="T343">_xll.SNL.Clients.Office.Excel.Functions.SPG($A343, "IQ_DILUT_EPS_NORM", T$2)</f>
        <v>NA</v>
      </c>
      <c r="U343" s="10" t="str" cm="1">
        <f t="array" ref="U343">_xll.SNL.Clients.Office.Excel.Functions.SPG($A343, "IQ_DILUT_EPS_NORM", U$2)</f>
        <v>NA</v>
      </c>
      <c r="V343" s="10" t="str" cm="1">
        <f t="array" ref="V343">_xll.SNL.Clients.Office.Excel.Functions.SPG($A343, "IQ_DILUT_EPS_NORM", V$2)</f>
        <v>NA</v>
      </c>
    </row>
    <row r="344" spans="1:22">
      <c r="A344" s="11" t="s">
        <v>346</v>
      </c>
      <c r="B344" s="10" cm="1">
        <f t="array" ref="B344">_xll.SNL.Clients.Office.Excel.Functions.SPG($A344, "IQ_DILUT_EPS_NORM", B$2)</f>
        <v>6.41</v>
      </c>
      <c r="C344" s="10" cm="1">
        <f t="array" ref="C344">_xll.SNL.Clients.Office.Excel.Functions.SPG($A344, "IQ_DILUT_EPS_NORM", C$2)</f>
        <v>7.5220000000000002</v>
      </c>
      <c r="D344" s="10" cm="1">
        <f t="array" ref="D344">_xll.SNL.Clients.Office.Excel.Functions.SPG($A344, "IQ_DILUT_EPS_NORM", D$2)</f>
        <v>4.5960000000000001</v>
      </c>
      <c r="E344" s="10" cm="1">
        <f t="array" ref="E344">_xll.SNL.Clients.Office.Excel.Functions.SPG($A344, "IQ_DILUT_EPS_NORM", E$2)</f>
        <v>2.8650000000000002</v>
      </c>
      <c r="F344" s="10" cm="1">
        <f t="array" ref="F344">_xll.SNL.Clients.Office.Excel.Functions.SPG($A344, "IQ_DILUT_EPS_NORM", F$2)</f>
        <v>1.9930000000000001</v>
      </c>
      <c r="G344" s="10" cm="1">
        <f t="array" ref="G344">_xll.SNL.Clients.Office.Excel.Functions.SPG($A344, "IQ_DILUT_EPS_NORM", G$2)</f>
        <v>3.7160000000000002</v>
      </c>
      <c r="H344" s="10" cm="1">
        <f t="array" ref="H344">_xll.SNL.Clients.Office.Excel.Functions.SPG($A344, "IQ_DILUT_EPS_NORM", H$2)</f>
        <v>3.3279999999999998</v>
      </c>
      <c r="I344" s="10" cm="1">
        <f t="array" ref="I344">_xll.SNL.Clients.Office.Excel.Functions.SPG($A344, "IQ_DILUT_EPS_NORM", I$2)</f>
        <v>2.5659999999999998</v>
      </c>
      <c r="J344" s="10" cm="1">
        <f t="array" ref="J344">_xll.SNL.Clients.Office.Excel.Functions.SPG($A344, "IQ_DILUT_EPS_NORM", J$2)</f>
        <v>2.3250000000000002</v>
      </c>
      <c r="K344" s="10" cm="1">
        <f t="array" ref="K344">_xll.SNL.Clients.Office.Excel.Functions.SPG($A344, "IQ_DILUT_EPS_NORM", K$2)</f>
        <v>2.738</v>
      </c>
      <c r="L344" s="10" cm="1">
        <f t="array" ref="L344">_xll.SNL.Clients.Office.Excel.Functions.SPG($A344, "IQ_DILUT_EPS_NORM", L$2)</f>
        <v>2.3610000000000002</v>
      </c>
      <c r="M344" s="10" cm="1">
        <f t="array" ref="M344">_xll.SNL.Clients.Office.Excel.Functions.SPG($A344, "IQ_DILUT_EPS_NORM", M$2)</f>
        <v>1.988</v>
      </c>
      <c r="N344" s="10" cm="1">
        <f t="array" ref="N344">_xll.SNL.Clients.Office.Excel.Functions.SPG($A344, "IQ_DILUT_EPS_NORM", N$2)</f>
        <v>1.9079999999999999</v>
      </c>
      <c r="O344" s="10" cm="1">
        <f t="array" ref="O344">_xll.SNL.Clients.Office.Excel.Functions.SPG($A344, "IQ_DILUT_EPS_NORM", O$2)</f>
        <v>1.7230000000000001</v>
      </c>
      <c r="P344" s="10" cm="1">
        <f t="array" ref="P344">_xll.SNL.Clients.Office.Excel.Functions.SPG($A344, "IQ_DILUT_EPS_NORM", P$2)</f>
        <v>0.751</v>
      </c>
      <c r="Q344" s="10" cm="1">
        <f t="array" ref="Q344">_xll.SNL.Clients.Office.Excel.Functions.SPG($A344, "IQ_DILUT_EPS_NORM", Q$2)</f>
        <v>0.124</v>
      </c>
      <c r="R344" s="10" cm="1">
        <f t="array" ref="R344">_xll.SNL.Clients.Office.Excel.Functions.SPG($A344, "IQ_DILUT_EPS_NORM", R$2)</f>
        <v>1.67</v>
      </c>
      <c r="S344" s="10" cm="1">
        <f t="array" ref="S344">_xll.SNL.Clients.Office.Excel.Functions.SPG($A344, "IQ_DILUT_EPS_NORM", S$2)</f>
        <v>1.9690000000000001</v>
      </c>
      <c r="T344" s="10" cm="1">
        <f t="array" ref="T344">_xll.SNL.Clients.Office.Excel.Functions.SPG($A344, "IQ_DILUT_EPS_NORM", T$2)</f>
        <v>2.403</v>
      </c>
      <c r="U344" s="10" cm="1">
        <f t="array" ref="U344">_xll.SNL.Clients.Office.Excel.Functions.SPG($A344, "IQ_DILUT_EPS_NORM", U$2)</f>
        <v>1.901</v>
      </c>
      <c r="V344" s="10" cm="1">
        <f t="array" ref="V344">_xll.SNL.Clients.Office.Excel.Functions.SPG($A344, "IQ_DILUT_EPS_NORM", V$2)</f>
        <v>1.4419999999999999</v>
      </c>
    </row>
    <row r="345" spans="1:22">
      <c r="A345" s="11" t="s">
        <v>347</v>
      </c>
      <c r="B345" s="10" cm="1">
        <f t="array" ref="B345">_xll.SNL.Clients.Office.Excel.Functions.SPG($A345, "IQ_DILUT_EPS_NORM", B$2)</f>
        <v>7.4329999999999998</v>
      </c>
      <c r="C345" s="10" cm="1">
        <f t="array" ref="C345">_xll.SNL.Clients.Office.Excel.Functions.SPG($A345, "IQ_DILUT_EPS_NORM", C$2)</f>
        <v>7.476</v>
      </c>
      <c r="D345" s="10" cm="1">
        <f t="array" ref="D345">_xll.SNL.Clients.Office.Excel.Functions.SPG($A345, "IQ_DILUT_EPS_NORM", D$2)</f>
        <v>9.5950000000000006</v>
      </c>
      <c r="E345" s="10" cm="1">
        <f t="array" ref="E345">_xll.SNL.Clients.Office.Excel.Functions.SPG($A345, "IQ_DILUT_EPS_NORM", E$2)</f>
        <v>7.9989999999999997</v>
      </c>
      <c r="F345" s="10" cm="1">
        <f t="array" ref="F345">_xll.SNL.Clients.Office.Excel.Functions.SPG($A345, "IQ_DILUT_EPS_NORM", F$2)</f>
        <v>4.8559999999999999</v>
      </c>
      <c r="G345" s="10" cm="1">
        <f t="array" ref="G345">_xll.SNL.Clients.Office.Excel.Functions.SPG($A345, "IQ_DILUT_EPS_NORM", G$2)</f>
        <v>6.52</v>
      </c>
      <c r="H345" s="10" cm="1">
        <f t="array" ref="H345">_xll.SNL.Clients.Office.Excel.Functions.SPG($A345, "IQ_DILUT_EPS_NORM", H$2)</f>
        <v>6.6890000000000001</v>
      </c>
      <c r="I345" s="10" cm="1">
        <f t="array" ref="I345">_xll.SNL.Clients.Office.Excel.Functions.SPG($A345, "IQ_DILUT_EPS_NORM", I$2)</f>
        <v>5.6360000000000001</v>
      </c>
      <c r="J345" s="10" cm="1">
        <f t="array" ref="J345">_xll.SNL.Clients.Office.Excel.Functions.SPG($A345, "IQ_DILUT_EPS_NORM", J$2)</f>
        <v>4.8</v>
      </c>
      <c r="K345" s="10" cm="1">
        <f t="array" ref="K345">_xll.SNL.Clients.Office.Excel.Functions.SPG($A345, "IQ_DILUT_EPS_NORM", K$2)</f>
        <v>4.4379999999999997</v>
      </c>
      <c r="L345" s="10" cm="1">
        <f t="array" ref="L345">_xll.SNL.Clients.Office.Excel.Functions.SPG($A345, "IQ_DILUT_EPS_NORM", L$2)</f>
        <v>4.681</v>
      </c>
      <c r="M345" s="10" cm="1">
        <f t="array" ref="M345">_xll.SNL.Clients.Office.Excel.Functions.SPG($A345, "IQ_DILUT_EPS_NORM", M$2)</f>
        <v>3.3490000000000002</v>
      </c>
      <c r="N345" s="10" cm="1">
        <f t="array" ref="N345">_xll.SNL.Clients.Office.Excel.Functions.SPG($A345, "IQ_DILUT_EPS_NORM", N$2)</f>
        <v>2.0179999999999998</v>
      </c>
      <c r="O345" s="10" cm="1">
        <f t="array" ref="O345">_xll.SNL.Clients.Office.Excel.Functions.SPG($A345, "IQ_DILUT_EPS_NORM", O$2)</f>
        <v>1.595</v>
      </c>
      <c r="P345" s="10" cm="1">
        <f t="array" ref="P345">_xll.SNL.Clients.Office.Excel.Functions.SPG($A345, "IQ_DILUT_EPS_NORM", P$2)</f>
        <v>1.5549999999999999</v>
      </c>
      <c r="Q345" s="10" cm="1">
        <f t="array" ref="Q345">_xll.SNL.Clients.Office.Excel.Functions.SPG($A345, "IQ_DILUT_EPS_NORM", Q$2)</f>
        <v>0.94699999999999995</v>
      </c>
      <c r="R345" s="10" cm="1">
        <f t="array" ref="R345">_xll.SNL.Clients.Office.Excel.Functions.SPG($A345, "IQ_DILUT_EPS_NORM", R$2)</f>
        <v>1.3029999999999999</v>
      </c>
      <c r="S345" s="10" cm="1">
        <f t="array" ref="S345">_xll.SNL.Clients.Office.Excel.Functions.SPG($A345, "IQ_DILUT_EPS_NORM", S$2)</f>
        <v>1.5920000000000001</v>
      </c>
      <c r="T345" s="10" cm="1">
        <f t="array" ref="T345">_xll.SNL.Clients.Office.Excel.Functions.SPG($A345, "IQ_DILUT_EPS_NORM", T$2)</f>
        <v>1.1890000000000001</v>
      </c>
      <c r="U345" s="10" cm="1">
        <f t="array" ref="U345">_xll.SNL.Clients.Office.Excel.Functions.SPG($A345, "IQ_DILUT_EPS_NORM", U$2)</f>
        <v>0.51900000000000002</v>
      </c>
      <c r="V345" s="10" cm="1">
        <f t="array" ref="V345">_xll.SNL.Clients.Office.Excel.Functions.SPG($A345, "IQ_DILUT_EPS_NORM", V$2)</f>
        <v>0.64500000000000002</v>
      </c>
    </row>
    <row r="346" spans="1:22">
      <c r="A346" s="11" t="s">
        <v>348</v>
      </c>
      <c r="B346" s="10" t="str" cm="1">
        <f t="array" ref="B346">_xll.SNL.Clients.Office.Excel.Functions.SPG($A346, "IQ_DILUT_EPS_NORM", B$2)</f>
        <v>NA</v>
      </c>
      <c r="C346" s="10" cm="1">
        <f t="array" ref="C346">_xll.SNL.Clients.Office.Excel.Functions.SPG($A346, "IQ_DILUT_EPS_NORM", C$2)</f>
        <v>6.0999999999999999E-2</v>
      </c>
      <c r="D346" s="10" cm="1">
        <f t="array" ref="D346">_xll.SNL.Clients.Office.Excel.Functions.SPG($A346, "IQ_DILUT_EPS_NORM", D$2)</f>
        <v>-4.2000000000000003E-2</v>
      </c>
      <c r="E346" s="10" cm="1">
        <f t="array" ref="E346">_xll.SNL.Clients.Office.Excel.Functions.SPG($A346, "IQ_DILUT_EPS_NORM", E$2)</f>
        <v>-0.13500000000000001</v>
      </c>
      <c r="F346" s="10" cm="1">
        <f t="array" ref="F346">_xll.SNL.Clients.Office.Excel.Functions.SPG($A346, "IQ_DILUT_EPS_NORM", F$2)</f>
        <v>-0.752</v>
      </c>
      <c r="G346" s="10" cm="1">
        <f t="array" ref="G346">_xll.SNL.Clients.Office.Excel.Functions.SPG($A346, "IQ_DILUT_EPS_NORM", G$2)</f>
        <v>-0.61499999999999999</v>
      </c>
      <c r="H346" s="10" cm="1">
        <f t="array" ref="H346">_xll.SNL.Clients.Office.Excel.Functions.SPG($A346, "IQ_DILUT_EPS_NORM", H$2)</f>
        <v>-0.629</v>
      </c>
      <c r="I346" s="10" t="str" cm="1">
        <f t="array" ref="I346">_xll.SNL.Clients.Office.Excel.Functions.SPG($A346, "IQ_DILUT_EPS_NORM", I$2)</f>
        <v>NA</v>
      </c>
      <c r="J346" s="10" t="str" cm="1">
        <f t="array" ref="J346">_xll.SNL.Clients.Office.Excel.Functions.SPG($A346, "IQ_DILUT_EPS_NORM", J$2)</f>
        <v>NA</v>
      </c>
      <c r="K346" s="10" t="str" cm="1">
        <f t="array" ref="K346">_xll.SNL.Clients.Office.Excel.Functions.SPG($A346, "IQ_DILUT_EPS_NORM", K$2)</f>
        <v>NA</v>
      </c>
      <c r="L346" s="10" t="str" cm="1">
        <f t="array" ref="L346">_xll.SNL.Clients.Office.Excel.Functions.SPG($A346, "IQ_DILUT_EPS_NORM", L$2)</f>
        <v>NA</v>
      </c>
      <c r="M346" s="10" t="str" cm="1">
        <f t="array" ref="M346">_xll.SNL.Clients.Office.Excel.Functions.SPG($A346, "IQ_DILUT_EPS_NORM", M$2)</f>
        <v>NA</v>
      </c>
      <c r="N346" s="10" t="str" cm="1">
        <f t="array" ref="N346">_xll.SNL.Clients.Office.Excel.Functions.SPG($A346, "IQ_DILUT_EPS_NORM", N$2)</f>
        <v>NA</v>
      </c>
      <c r="O346" s="10" t="str" cm="1">
        <f t="array" ref="O346">_xll.SNL.Clients.Office.Excel.Functions.SPG($A346, "IQ_DILUT_EPS_NORM", O$2)</f>
        <v>NA</v>
      </c>
      <c r="P346" s="10" t="str" cm="1">
        <f t="array" ref="P346">_xll.SNL.Clients.Office.Excel.Functions.SPG($A346, "IQ_DILUT_EPS_NORM", P$2)</f>
        <v>NA</v>
      </c>
      <c r="Q346" s="10" t="str" cm="1">
        <f t="array" ref="Q346">_xll.SNL.Clients.Office.Excel.Functions.SPG($A346, "IQ_DILUT_EPS_NORM", Q$2)</f>
        <v>NA</v>
      </c>
      <c r="R346" s="10" t="str" cm="1">
        <f t="array" ref="R346">_xll.SNL.Clients.Office.Excel.Functions.SPG($A346, "IQ_DILUT_EPS_NORM", R$2)</f>
        <v>NA</v>
      </c>
      <c r="S346" s="10" t="str" cm="1">
        <f t="array" ref="S346">_xll.SNL.Clients.Office.Excel.Functions.SPG($A346, "IQ_DILUT_EPS_NORM", S$2)</f>
        <v>NA</v>
      </c>
      <c r="T346" s="10" t="str" cm="1">
        <f t="array" ref="T346">_xll.SNL.Clients.Office.Excel.Functions.SPG($A346, "IQ_DILUT_EPS_NORM", T$2)</f>
        <v>NA</v>
      </c>
      <c r="U346" s="10" t="str" cm="1">
        <f t="array" ref="U346">_xll.SNL.Clients.Office.Excel.Functions.SPG($A346, "IQ_DILUT_EPS_NORM", U$2)</f>
        <v>NA</v>
      </c>
      <c r="V346" s="10" t="str" cm="1">
        <f t="array" ref="V346">_xll.SNL.Clients.Office.Excel.Functions.SPG($A346, "IQ_DILUT_EPS_NORM", V$2)</f>
        <v>NA</v>
      </c>
    </row>
    <row r="347" spans="1:22">
      <c r="A347" s="11" t="s">
        <v>349</v>
      </c>
      <c r="B347" s="10" t="str" cm="1">
        <f t="array" ref="B347">_xll.SNL.Clients.Office.Excel.Functions.SPG($A347, "IQ_DILUT_EPS_NORM", B$2)</f>
        <v>NA</v>
      </c>
      <c r="C347" s="10" cm="1">
        <f t="array" ref="C347">_xll.SNL.Clients.Office.Excel.Functions.SPG($A347, "IQ_DILUT_EPS_NORM", C$2)</f>
        <v>0.92600000000000005</v>
      </c>
      <c r="D347" s="10" cm="1">
        <f t="array" ref="D347">_xll.SNL.Clients.Office.Excel.Functions.SPG($A347, "IQ_DILUT_EPS_NORM", D$2)</f>
        <v>8.3000000000000004E-2</v>
      </c>
      <c r="E347" s="10" cm="1">
        <f t="array" ref="E347">_xll.SNL.Clients.Office.Excel.Functions.SPG($A347, "IQ_DILUT_EPS_NORM", E$2)</f>
        <v>-0.45400000000000001</v>
      </c>
      <c r="F347" s="10" cm="1">
        <f t="array" ref="F347">_xll.SNL.Clients.Office.Excel.Functions.SPG($A347, "IQ_DILUT_EPS_NORM", F$2)</f>
        <v>-0.35</v>
      </c>
      <c r="G347" s="10" cm="1">
        <f t="array" ref="G347">_xll.SNL.Clients.Office.Excel.Functions.SPG($A347, "IQ_DILUT_EPS_NORM", G$2)</f>
        <v>-0.14899999999999999</v>
      </c>
      <c r="H347" s="10" cm="1">
        <f t="array" ref="H347">_xll.SNL.Clients.Office.Excel.Functions.SPG($A347, "IQ_DILUT_EPS_NORM", H$2)</f>
        <v>-3.1E-2</v>
      </c>
      <c r="I347" s="10" cm="1">
        <f t="array" ref="I347">_xll.SNL.Clients.Office.Excel.Functions.SPG($A347, "IQ_DILUT_EPS_NORM", I$2)</f>
        <v>-0.14499999999999999</v>
      </c>
      <c r="J347" s="10" cm="1">
        <f t="array" ref="J347">_xll.SNL.Clients.Office.Excel.Functions.SPG($A347, "IQ_DILUT_EPS_NORM", J$2)</f>
        <v>-0.22600000000000001</v>
      </c>
      <c r="K347" s="10" cm="1">
        <f t="array" ref="K347">_xll.SNL.Clients.Office.Excel.Functions.SPG($A347, "IQ_DILUT_EPS_NORM", K$2)</f>
        <v>-0.21199999999999999</v>
      </c>
      <c r="L347" s="10" cm="1">
        <f t="array" ref="L347">_xll.SNL.Clients.Office.Excel.Functions.SPG($A347, "IQ_DILUT_EPS_NORM", L$2)</f>
        <v>-0.152</v>
      </c>
      <c r="M347" s="10" cm="1">
        <f t="array" ref="M347">_xll.SNL.Clients.Office.Excel.Functions.SPG($A347, "IQ_DILUT_EPS_NORM", M$2)</f>
        <v>-5.0999999999999997E-2</v>
      </c>
      <c r="N347" s="10" cm="1">
        <f t="array" ref="N347">_xll.SNL.Clients.Office.Excel.Functions.SPG($A347, "IQ_DILUT_EPS_NORM", N$2)</f>
        <v>-0.02</v>
      </c>
      <c r="O347" s="10" cm="1">
        <f t="array" ref="O347">_xll.SNL.Clients.Office.Excel.Functions.SPG($A347, "IQ_DILUT_EPS_NORM", O$2)</f>
        <v>-8.9999999999999993E-3</v>
      </c>
      <c r="P347" s="10" t="str" cm="1">
        <f t="array" ref="P347">_xll.SNL.Clients.Office.Excel.Functions.SPG($A347, "IQ_DILUT_EPS_NORM", P$2)</f>
        <v>NA</v>
      </c>
      <c r="Q347" s="10" t="str" cm="1">
        <f t="array" ref="Q347">_xll.SNL.Clients.Office.Excel.Functions.SPG($A347, "IQ_DILUT_EPS_NORM", Q$2)</f>
        <v>NA</v>
      </c>
      <c r="R347" s="10" t="str" cm="1">
        <f t="array" ref="R347">_xll.SNL.Clients.Office.Excel.Functions.SPG($A347, "IQ_DILUT_EPS_NORM", R$2)</f>
        <v>NA</v>
      </c>
      <c r="S347" s="10" t="str" cm="1">
        <f t="array" ref="S347">_xll.SNL.Clients.Office.Excel.Functions.SPG($A347, "IQ_DILUT_EPS_NORM", S$2)</f>
        <v>NA</v>
      </c>
      <c r="T347" s="10" t="str" cm="1">
        <f t="array" ref="T347">_xll.SNL.Clients.Office.Excel.Functions.SPG($A347, "IQ_DILUT_EPS_NORM", T$2)</f>
        <v>NA</v>
      </c>
      <c r="U347" s="10" t="str" cm="1">
        <f t="array" ref="U347">_xll.SNL.Clients.Office.Excel.Functions.SPG($A347, "IQ_DILUT_EPS_NORM", U$2)</f>
        <v>NA</v>
      </c>
      <c r="V347" s="10" t="str" cm="1">
        <f t="array" ref="V347">_xll.SNL.Clients.Office.Excel.Functions.SPG($A347, "IQ_DILUT_EPS_NORM", V$2)</f>
        <v>NA</v>
      </c>
    </row>
    <row r="348" spans="1:22">
      <c r="A348" s="11" t="s">
        <v>350</v>
      </c>
      <c r="B348" s="10" t="str" cm="1">
        <f t="array" ref="B348">_xll.SNL.Clients.Office.Excel.Functions.SPG($A348, "IQ_DILUT_EPS_NORM", B$2)</f>
        <v>NA</v>
      </c>
      <c r="C348" s="10" cm="1">
        <f t="array" ref="C348">_xll.SNL.Clients.Office.Excel.Functions.SPG($A348, "IQ_DILUT_EPS_NORM", C$2)</f>
        <v>0.57299999999999995</v>
      </c>
      <c r="D348" s="10" cm="1">
        <f t="array" ref="D348">_xll.SNL.Clients.Office.Excel.Functions.SPG($A348, "IQ_DILUT_EPS_NORM", D$2)</f>
        <v>1.5109999999999999</v>
      </c>
      <c r="E348" s="10" cm="1">
        <f t="array" ref="E348">_xll.SNL.Clients.Office.Excel.Functions.SPG($A348, "IQ_DILUT_EPS_NORM", E$2)</f>
        <v>2.6829999999999998</v>
      </c>
      <c r="F348" s="10" cm="1">
        <f t="array" ref="F348">_xll.SNL.Clients.Office.Excel.Functions.SPG($A348, "IQ_DILUT_EPS_NORM", F$2)</f>
        <v>3.2240000000000002</v>
      </c>
      <c r="G348" s="10" cm="1">
        <f t="array" ref="G348">_xll.SNL.Clients.Office.Excel.Functions.SPG($A348, "IQ_DILUT_EPS_NORM", G$2)</f>
        <v>3.915</v>
      </c>
      <c r="H348" s="10" cm="1">
        <f t="array" ref="H348">_xll.SNL.Clients.Office.Excel.Functions.SPG($A348, "IQ_DILUT_EPS_NORM", H$2)</f>
        <v>4.43</v>
      </c>
      <c r="I348" s="10" cm="1">
        <f t="array" ref="I348">_xll.SNL.Clients.Office.Excel.Functions.SPG($A348, "IQ_DILUT_EPS_NORM", I$2)</f>
        <v>4.13</v>
      </c>
      <c r="J348" s="10" cm="1">
        <f t="array" ref="J348">_xll.SNL.Clients.Office.Excel.Functions.SPG($A348, "IQ_DILUT_EPS_NORM", J$2)</f>
        <v>3.3639999999999999</v>
      </c>
      <c r="K348" s="10" cm="1">
        <f t="array" ref="K348">_xll.SNL.Clients.Office.Excel.Functions.SPG($A348, "IQ_DILUT_EPS_NORM", K$2)</f>
        <v>2.73</v>
      </c>
      <c r="L348" s="10" cm="1">
        <f t="array" ref="L348">_xll.SNL.Clients.Office.Excel.Functions.SPG($A348, "IQ_DILUT_EPS_NORM", L$2)</f>
        <v>2.4249999999999998</v>
      </c>
      <c r="M348" s="10" cm="1">
        <f t="array" ref="M348">_xll.SNL.Clients.Office.Excel.Functions.SPG($A348, "IQ_DILUT_EPS_NORM", M$2)</f>
        <v>2.6379999999999999</v>
      </c>
      <c r="N348" s="10" cm="1">
        <f t="array" ref="N348">_xll.SNL.Clients.Office.Excel.Functions.SPG($A348, "IQ_DILUT_EPS_NORM", N$2)</f>
        <v>2.2589999999999999</v>
      </c>
      <c r="O348" s="10" cm="1">
        <f t="array" ref="O348">_xll.SNL.Clients.Office.Excel.Functions.SPG($A348, "IQ_DILUT_EPS_NORM", O$2)</f>
        <v>2.0049999999999999</v>
      </c>
      <c r="P348" s="10" cm="1">
        <f t="array" ref="P348">_xll.SNL.Clients.Office.Excel.Functions.SPG($A348, "IQ_DILUT_EPS_NORM", P$2)</f>
        <v>1.278</v>
      </c>
      <c r="Q348" s="10" cm="1">
        <f t="array" ref="Q348">_xll.SNL.Clients.Office.Excel.Functions.SPG($A348, "IQ_DILUT_EPS_NORM", Q$2)</f>
        <v>0.623</v>
      </c>
      <c r="R348" s="10" cm="1">
        <f t="array" ref="R348">_xll.SNL.Clients.Office.Excel.Functions.SPG($A348, "IQ_DILUT_EPS_NORM", R$2)</f>
        <v>1.544</v>
      </c>
      <c r="S348" s="10" cm="1">
        <f t="array" ref="S348">_xll.SNL.Clients.Office.Excel.Functions.SPG($A348, "IQ_DILUT_EPS_NORM", S$2)</f>
        <v>1.786</v>
      </c>
      <c r="T348" s="10" cm="1">
        <f t="array" ref="T348">_xll.SNL.Clients.Office.Excel.Functions.SPG($A348, "IQ_DILUT_EPS_NORM", T$2)</f>
        <v>1.72</v>
      </c>
      <c r="U348" s="10" cm="1">
        <f t="array" ref="U348">_xll.SNL.Clients.Office.Excel.Functions.SPG($A348, "IQ_DILUT_EPS_NORM", U$2)</f>
        <v>1.5029999999999999</v>
      </c>
      <c r="V348" s="10" cm="1">
        <f t="array" ref="V348">_xll.SNL.Clients.Office.Excel.Functions.SPG($A348, "IQ_DILUT_EPS_NORM", V$2)</f>
        <v>1.591</v>
      </c>
    </row>
    <row r="349" spans="1:22">
      <c r="A349" s="11" t="s">
        <v>351</v>
      </c>
      <c r="B349" s="10" cm="1">
        <f t="array" ref="B349">_xll.SNL.Clients.Office.Excel.Functions.SPG($A349, "IQ_DILUT_EPS_NORM", B$2)</f>
        <v>19.279</v>
      </c>
      <c r="C349" s="10" cm="1">
        <f t="array" ref="C349">_xll.SNL.Clients.Office.Excel.Functions.SPG($A349, "IQ_DILUT_EPS_NORM", C$2)</f>
        <v>17.509</v>
      </c>
      <c r="D349" s="10" cm="1">
        <f t="array" ref="D349">_xll.SNL.Clients.Office.Excel.Functions.SPG($A349, "IQ_DILUT_EPS_NORM", D$2)</f>
        <v>12.961</v>
      </c>
      <c r="E349" s="10" cm="1">
        <f t="array" ref="E349">_xll.SNL.Clients.Office.Excel.Functions.SPG($A349, "IQ_DILUT_EPS_NORM", E$2)</f>
        <v>11.439</v>
      </c>
      <c r="F349" s="10" cm="1">
        <f t="array" ref="F349">_xll.SNL.Clients.Office.Excel.Functions.SPG($A349, "IQ_DILUT_EPS_NORM", F$2)</f>
        <v>8.8780000000000001</v>
      </c>
      <c r="G349" s="10" cm="1">
        <f t="array" ref="G349">_xll.SNL.Clients.Office.Excel.Functions.SPG($A349, "IQ_DILUT_EPS_NORM", G$2)</f>
        <v>9.3719999999999999</v>
      </c>
      <c r="H349" s="10" cm="1">
        <f t="array" ref="H349">_xll.SNL.Clients.Office.Excel.Functions.SPG($A349, "IQ_DILUT_EPS_NORM", H$2)</f>
        <v>9.0820000000000007</v>
      </c>
      <c r="I349" s="10" cm="1">
        <f t="array" ref="I349">_xll.SNL.Clients.Office.Excel.Functions.SPG($A349, "IQ_DILUT_EPS_NORM", I$2)</f>
        <v>7.07</v>
      </c>
      <c r="J349" s="10" cm="1">
        <f t="array" ref="J349">_xll.SNL.Clients.Office.Excel.Functions.SPG($A349, "IQ_DILUT_EPS_NORM", J$2)</f>
        <v>5.6890000000000001</v>
      </c>
      <c r="K349" s="10" cm="1">
        <f t="array" ref="K349">_xll.SNL.Clients.Office.Excel.Functions.SPG($A349, "IQ_DILUT_EPS_NORM", K$2)</f>
        <v>5.6989999999999998</v>
      </c>
      <c r="L349" s="10" cm="1">
        <f t="array" ref="L349">_xll.SNL.Clients.Office.Excel.Functions.SPG($A349, "IQ_DILUT_EPS_NORM", L$2)</f>
        <v>6.5119999999999996</v>
      </c>
      <c r="M349" s="10" cm="1">
        <f t="array" ref="M349">_xll.SNL.Clients.Office.Excel.Functions.SPG($A349, "IQ_DILUT_EPS_NORM", M$2)</f>
        <v>5.5590000000000002</v>
      </c>
      <c r="N349" s="10" cm="1">
        <f t="array" ref="N349">_xll.SNL.Clients.Office.Excel.Functions.SPG($A349, "IQ_DILUT_EPS_NORM", N$2)</f>
        <v>5.7859999999999996</v>
      </c>
      <c r="O349" s="10" cm="1">
        <f t="array" ref="O349">_xll.SNL.Clients.Office.Excel.Functions.SPG($A349, "IQ_DILUT_EPS_NORM", O$2)</f>
        <v>5.9480000000000004</v>
      </c>
      <c r="P349" s="10" cm="1">
        <f t="array" ref="P349">_xll.SNL.Clients.Office.Excel.Functions.SPG($A349, "IQ_DILUT_EPS_NORM", P$2)</f>
        <v>4.4850000000000003</v>
      </c>
      <c r="Q349" s="10" cm="1">
        <f t="array" ref="Q349">_xll.SNL.Clients.Office.Excel.Functions.SPG($A349, "IQ_DILUT_EPS_NORM", Q$2)</f>
        <v>1.8069999999999999</v>
      </c>
      <c r="R349" s="10" cm="1">
        <f t="array" ref="R349">_xll.SNL.Clients.Office.Excel.Functions.SPG($A349, "IQ_DILUT_EPS_NORM", R$2)</f>
        <v>4.8639999999999999</v>
      </c>
      <c r="S349" s="10" cm="1">
        <f t="array" ref="S349">_xll.SNL.Clients.Office.Excel.Functions.SPG($A349, "IQ_DILUT_EPS_NORM", S$2)</f>
        <v>4.3490000000000002</v>
      </c>
      <c r="T349" s="10" cm="1">
        <f t="array" ref="T349">_xll.SNL.Clients.Office.Excel.Functions.SPG($A349, "IQ_DILUT_EPS_NORM", T$2)</f>
        <v>3.823</v>
      </c>
      <c r="U349" s="10" cm="1">
        <f t="array" ref="U349">_xll.SNL.Clients.Office.Excel.Functions.SPG($A349, "IQ_DILUT_EPS_NORM", U$2)</f>
        <v>2.7970000000000002</v>
      </c>
      <c r="V349" s="10" cm="1">
        <f t="array" ref="V349">_xll.SNL.Clients.Office.Excel.Functions.SPG($A349, "IQ_DILUT_EPS_NORM", V$2)</f>
        <v>2.3239999999999998</v>
      </c>
    </row>
    <row r="350" spans="1:22">
      <c r="A350" s="11" t="s">
        <v>352</v>
      </c>
      <c r="B350" s="10" cm="1">
        <f t="array" ref="B350">_xll.SNL.Clients.Office.Excel.Functions.SPG($A350, "IQ_DILUT_EPS_NORM", B$2)</f>
        <v>3.8940000000000001</v>
      </c>
      <c r="C350" s="10" cm="1">
        <f t="array" ref="C350">_xll.SNL.Clients.Office.Excel.Functions.SPG($A350, "IQ_DILUT_EPS_NORM", C$2)</f>
        <v>3.722</v>
      </c>
      <c r="D350" s="10" cm="1">
        <f t="array" ref="D350">_xll.SNL.Clients.Office.Excel.Functions.SPG($A350, "IQ_DILUT_EPS_NORM", D$2)</f>
        <v>3.2909999999999999</v>
      </c>
      <c r="E350" s="10" cm="1">
        <f t="array" ref="E350">_xll.SNL.Clients.Office.Excel.Functions.SPG($A350, "IQ_DILUT_EPS_NORM", E$2)</f>
        <v>2.8690000000000002</v>
      </c>
      <c r="F350" s="10" cm="1">
        <f t="array" ref="F350">_xll.SNL.Clients.Office.Excel.Functions.SPG($A350, "IQ_DILUT_EPS_NORM", F$2)</f>
        <v>2.415</v>
      </c>
      <c r="G350" s="10" cm="1">
        <f t="array" ref="G350">_xll.SNL.Clients.Office.Excel.Functions.SPG($A350, "IQ_DILUT_EPS_NORM", G$2)</f>
        <v>2.456</v>
      </c>
      <c r="H350" s="10" cm="1">
        <f t="array" ref="H350">_xll.SNL.Clients.Office.Excel.Functions.SPG($A350, "IQ_DILUT_EPS_NORM", H$2)</f>
        <v>2.2610000000000001</v>
      </c>
      <c r="I350" s="10" cm="1">
        <f t="array" ref="I350">_xll.SNL.Clients.Office.Excel.Functions.SPG($A350, "IQ_DILUT_EPS_NORM", I$2)</f>
        <v>2.13</v>
      </c>
      <c r="J350" s="10" cm="1">
        <f t="array" ref="J350">_xll.SNL.Clients.Office.Excel.Functions.SPG($A350, "IQ_DILUT_EPS_NORM", J$2)</f>
        <v>2.0569999999999999</v>
      </c>
      <c r="K350" s="10" cm="1">
        <f t="array" ref="K350">_xll.SNL.Clients.Office.Excel.Functions.SPG($A350, "IQ_DILUT_EPS_NORM", K$2)</f>
        <v>1.913</v>
      </c>
      <c r="L350" s="10" cm="1">
        <f t="array" ref="L350">_xll.SNL.Clients.Office.Excel.Functions.SPG($A350, "IQ_DILUT_EPS_NORM", L$2)</f>
        <v>1.75</v>
      </c>
      <c r="M350" s="10" cm="1">
        <f t="array" ref="M350">_xll.SNL.Clients.Office.Excel.Functions.SPG($A350, "IQ_DILUT_EPS_NORM", M$2)</f>
        <v>1.6160000000000001</v>
      </c>
      <c r="N350" s="10" cm="1">
        <f t="array" ref="N350">_xll.SNL.Clients.Office.Excel.Functions.SPG($A350, "IQ_DILUT_EPS_NORM", N$2)</f>
        <v>1.5149999999999999</v>
      </c>
      <c r="O350" s="10" cm="1">
        <f t="array" ref="O350">_xll.SNL.Clients.Office.Excel.Functions.SPG($A350, "IQ_DILUT_EPS_NORM", O$2)</f>
        <v>1.4390000000000001</v>
      </c>
      <c r="P350" s="10" cm="1">
        <f t="array" ref="P350">_xll.SNL.Clients.Office.Excel.Functions.SPG($A350, "IQ_DILUT_EPS_NORM", P$2)</f>
        <v>1.298</v>
      </c>
      <c r="Q350" s="10" cm="1">
        <f t="array" ref="Q350">_xll.SNL.Clients.Office.Excel.Functions.SPG($A350, "IQ_DILUT_EPS_NORM", Q$2)</f>
        <v>1.3129999999999999</v>
      </c>
      <c r="R350" s="10" cm="1">
        <f t="array" ref="R350">_xll.SNL.Clients.Office.Excel.Functions.SPG($A350, "IQ_DILUT_EPS_NORM", R$2)</f>
        <v>1.4750000000000001</v>
      </c>
      <c r="S350" s="10" cm="1">
        <f t="array" ref="S350">_xll.SNL.Clients.Office.Excel.Functions.SPG($A350, "IQ_DILUT_EPS_NORM", S$2)</f>
        <v>1.3069999999999999</v>
      </c>
      <c r="T350" s="10" cm="1">
        <f t="array" ref="T350">_xll.SNL.Clients.Office.Excel.Functions.SPG($A350, "IQ_DILUT_EPS_NORM", T$2)</f>
        <v>1.196</v>
      </c>
      <c r="U350" s="10" cm="1">
        <f t="array" ref="U350">_xll.SNL.Clients.Office.Excel.Functions.SPG($A350, "IQ_DILUT_EPS_NORM", U$2)</f>
        <v>1.0149999999999999</v>
      </c>
      <c r="V350" s="10" cm="1">
        <f t="array" ref="V350">_xll.SNL.Clients.Office.Excel.Functions.SPG($A350, "IQ_DILUT_EPS_NORM", V$2)</f>
        <v>0.77600000000000002</v>
      </c>
    </row>
    <row r="351" spans="1:22">
      <c r="A351" s="11" t="s">
        <v>353</v>
      </c>
      <c r="B351" s="10" t="str" cm="1">
        <f t="array" ref="B351">_xll.SNL.Clients.Office.Excel.Functions.SPG($A351, "IQ_DILUT_EPS_NORM", B$2)</f>
        <v>NA</v>
      </c>
      <c r="C351" s="10" cm="1">
        <f t="array" ref="C351">_xll.SNL.Clients.Office.Excel.Functions.SPG($A351, "IQ_DILUT_EPS_NORM", C$2)</f>
        <v>5.093</v>
      </c>
      <c r="D351" s="10" cm="1">
        <f t="array" ref="D351">_xll.SNL.Clients.Office.Excel.Functions.SPG($A351, "IQ_DILUT_EPS_NORM", D$2)</f>
        <v>4.1840000000000002</v>
      </c>
      <c r="E351" s="10" cm="1">
        <f t="array" ref="E351">_xll.SNL.Clients.Office.Excel.Functions.SPG($A351, "IQ_DILUT_EPS_NORM", E$2)</f>
        <v>2.7509999999999999</v>
      </c>
      <c r="F351" s="10" cm="1">
        <f t="array" ref="F351">_xll.SNL.Clients.Office.Excel.Functions.SPG($A351, "IQ_DILUT_EPS_NORM", F$2)</f>
        <v>1.994</v>
      </c>
      <c r="G351" s="10" cm="1">
        <f t="array" ref="G351">_xll.SNL.Clients.Office.Excel.Functions.SPG($A351, "IQ_DILUT_EPS_NORM", G$2)</f>
        <v>2.42</v>
      </c>
      <c r="H351" s="10" cm="1">
        <f t="array" ref="H351">_xll.SNL.Clients.Office.Excel.Functions.SPG($A351, "IQ_DILUT_EPS_NORM", H$2)</f>
        <v>1.8640000000000001</v>
      </c>
      <c r="I351" s="10" cm="1">
        <f t="array" ref="I351">_xll.SNL.Clients.Office.Excel.Functions.SPG($A351, "IQ_DILUT_EPS_NORM", I$2)</f>
        <v>1.3680000000000001</v>
      </c>
      <c r="J351" s="10" cm="1">
        <f t="array" ref="J351">_xll.SNL.Clients.Office.Excel.Functions.SPG($A351, "IQ_DILUT_EPS_NORM", J$2)</f>
        <v>1.07</v>
      </c>
      <c r="K351" s="10" cm="1">
        <f t="array" ref="K351">_xll.SNL.Clients.Office.Excel.Functions.SPG($A351, "IQ_DILUT_EPS_NORM", K$2)</f>
        <v>0.36199999999999999</v>
      </c>
      <c r="L351" s="10" cm="1">
        <f t="array" ref="L351">_xll.SNL.Clients.Office.Excel.Functions.SPG($A351, "IQ_DILUT_EPS_NORM", L$2)</f>
        <v>0.16500000000000001</v>
      </c>
      <c r="M351" s="10" cm="1">
        <f t="array" ref="M351">_xll.SNL.Clients.Office.Excel.Functions.SPG($A351, "IQ_DILUT_EPS_NORM", M$2)</f>
        <v>1.4999999999999999E-2</v>
      </c>
      <c r="N351" s="10" cm="1">
        <f t="array" ref="N351">_xll.SNL.Clients.Office.Excel.Functions.SPG($A351, "IQ_DILUT_EPS_NORM", N$2)</f>
        <v>-7.0000000000000001E-3</v>
      </c>
      <c r="O351" s="10" cm="1">
        <f t="array" ref="O351">_xll.SNL.Clients.Office.Excel.Functions.SPG($A351, "IQ_DILUT_EPS_NORM", O$2)</f>
        <v>0.02</v>
      </c>
      <c r="P351" s="10" t="str" cm="1">
        <f t="array" ref="P351">_xll.SNL.Clients.Office.Excel.Functions.SPG($A351, "IQ_DILUT_EPS_NORM", P$2)</f>
        <v>NA</v>
      </c>
      <c r="Q351" s="10" t="str" cm="1">
        <f t="array" ref="Q351">_xll.SNL.Clients.Office.Excel.Functions.SPG($A351, "IQ_DILUT_EPS_NORM", Q$2)</f>
        <v>NA</v>
      </c>
      <c r="R351" s="10" t="str" cm="1">
        <f t="array" ref="R351">_xll.SNL.Clients.Office.Excel.Functions.SPG($A351, "IQ_DILUT_EPS_NORM", R$2)</f>
        <v>NA</v>
      </c>
      <c r="S351" s="10" t="str" cm="1">
        <f t="array" ref="S351">_xll.SNL.Clients.Office.Excel.Functions.SPG($A351, "IQ_DILUT_EPS_NORM", S$2)</f>
        <v>NA</v>
      </c>
      <c r="T351" s="10" t="str" cm="1">
        <f t="array" ref="T351">_xll.SNL.Clients.Office.Excel.Functions.SPG($A351, "IQ_DILUT_EPS_NORM", T$2)</f>
        <v>NA</v>
      </c>
      <c r="U351" s="10" t="str" cm="1">
        <f t="array" ref="U351">_xll.SNL.Clients.Office.Excel.Functions.SPG($A351, "IQ_DILUT_EPS_NORM", U$2)</f>
        <v>NA</v>
      </c>
      <c r="V351" s="10" t="str" cm="1">
        <f t="array" ref="V351">_xll.SNL.Clients.Office.Excel.Functions.SPG($A351, "IQ_DILUT_EPS_NORM", V$2)</f>
        <v>NA</v>
      </c>
    </row>
    <row r="352" spans="1:22">
      <c r="A352" s="11" t="s">
        <v>354</v>
      </c>
      <c r="B352" s="10" t="str" cm="1">
        <f t="array" ref="B352">_xll.SNL.Clients.Office.Excel.Functions.SPG($A352, "IQ_DILUT_EPS_NORM", B$2)</f>
        <v>NA</v>
      </c>
      <c r="C352" s="10" cm="1">
        <f t="array" ref="C352">_xll.SNL.Clients.Office.Excel.Functions.SPG($A352, "IQ_DILUT_EPS_NORM", C$2)</f>
        <v>2.8119999999999998</v>
      </c>
      <c r="D352" s="10" cm="1">
        <f t="array" ref="D352">_xll.SNL.Clients.Office.Excel.Functions.SPG($A352, "IQ_DILUT_EPS_NORM", D$2)</f>
        <v>2.2639999999999998</v>
      </c>
      <c r="E352" s="10" cm="1">
        <f t="array" ref="E352">_xll.SNL.Clients.Office.Excel.Functions.SPG($A352, "IQ_DILUT_EPS_NORM", E$2)</f>
        <v>2.145</v>
      </c>
      <c r="F352" s="10" cm="1">
        <f t="array" ref="F352">_xll.SNL.Clients.Office.Excel.Functions.SPG($A352, "IQ_DILUT_EPS_NORM", F$2)</f>
        <v>1.766</v>
      </c>
      <c r="G352" s="10" cm="1">
        <f t="array" ref="G352">_xll.SNL.Clients.Office.Excel.Functions.SPG($A352, "IQ_DILUT_EPS_NORM", G$2)</f>
        <v>1.5089999999999999</v>
      </c>
      <c r="H352" s="10" cm="1">
        <f t="array" ref="H352">_xll.SNL.Clients.Office.Excel.Functions.SPG($A352, "IQ_DILUT_EPS_NORM", H$2)</f>
        <v>1.202</v>
      </c>
      <c r="I352" s="10" cm="1">
        <f t="array" ref="I352">_xll.SNL.Clients.Office.Excel.Functions.SPG($A352, "IQ_DILUT_EPS_NORM", I$2)</f>
        <v>1.1619999999999999</v>
      </c>
      <c r="J352" s="10" cm="1">
        <f t="array" ref="J352">_xll.SNL.Clients.Office.Excel.Functions.SPG($A352, "IQ_DILUT_EPS_NORM", J$2)</f>
        <v>0.83899999999999997</v>
      </c>
      <c r="K352" s="10" cm="1">
        <f t="array" ref="K352">_xll.SNL.Clients.Office.Excel.Functions.SPG($A352, "IQ_DILUT_EPS_NORM", K$2)</f>
        <v>0.77500000000000002</v>
      </c>
      <c r="L352" s="10" cm="1">
        <f t="array" ref="L352">_xll.SNL.Clients.Office.Excel.Functions.SPG($A352, "IQ_DILUT_EPS_NORM", L$2)</f>
        <v>0.64400000000000002</v>
      </c>
      <c r="M352" s="10" cm="1">
        <f t="array" ref="M352">_xll.SNL.Clients.Office.Excel.Functions.SPG($A352, "IQ_DILUT_EPS_NORM", M$2)</f>
        <v>0.55400000000000005</v>
      </c>
      <c r="N352" s="10" t="str" cm="1">
        <f t="array" ref="N352">_xll.SNL.Clients.Office.Excel.Functions.SPG($A352, "IQ_DILUT_EPS_NORM", N$2)</f>
        <v>NA</v>
      </c>
      <c r="O352" s="10" t="str" cm="1">
        <f t="array" ref="O352">_xll.SNL.Clients.Office.Excel.Functions.SPG($A352, "IQ_DILUT_EPS_NORM", O$2)</f>
        <v>NA</v>
      </c>
      <c r="P352" s="10" t="str" cm="1">
        <f t="array" ref="P352">_xll.SNL.Clients.Office.Excel.Functions.SPG($A352, "IQ_DILUT_EPS_NORM", P$2)</f>
        <v>NA</v>
      </c>
      <c r="Q352" s="10" t="str" cm="1">
        <f t="array" ref="Q352">_xll.SNL.Clients.Office.Excel.Functions.SPG($A352, "IQ_DILUT_EPS_NORM", Q$2)</f>
        <v>NA</v>
      </c>
      <c r="R352" s="10" t="str" cm="1">
        <f t="array" ref="R352">_xll.SNL.Clients.Office.Excel.Functions.SPG($A352, "IQ_DILUT_EPS_NORM", R$2)</f>
        <v>NA</v>
      </c>
      <c r="S352" s="10" t="str" cm="1">
        <f t="array" ref="S352">_xll.SNL.Clients.Office.Excel.Functions.SPG($A352, "IQ_DILUT_EPS_NORM", S$2)</f>
        <v>NA</v>
      </c>
      <c r="T352" s="10" t="str" cm="1">
        <f t="array" ref="T352">_xll.SNL.Clients.Office.Excel.Functions.SPG($A352, "IQ_DILUT_EPS_NORM", T$2)</f>
        <v>NA</v>
      </c>
      <c r="U352" s="10" t="str" cm="1">
        <f t="array" ref="U352">_xll.SNL.Clients.Office.Excel.Functions.SPG($A352, "IQ_DILUT_EPS_NORM", U$2)</f>
        <v>NA</v>
      </c>
      <c r="V352" s="10" t="str" cm="1">
        <f t="array" ref="V352">_xll.SNL.Clients.Office.Excel.Functions.SPG($A352, "IQ_DILUT_EPS_NORM", V$2)</f>
        <v>NA</v>
      </c>
    </row>
    <row r="353" spans="1:22">
      <c r="A353" s="11" t="s">
        <v>355</v>
      </c>
      <c r="B353" s="10" t="str" cm="1">
        <f t="array" ref="B353">_xll.SNL.Clients.Office.Excel.Functions.SPG($A353, "IQ_DILUT_EPS_NORM", B$2)</f>
        <v>NA</v>
      </c>
      <c r="C353" s="10" cm="1">
        <f t="array" ref="C353">_xll.SNL.Clients.Office.Excel.Functions.SPG($A353, "IQ_DILUT_EPS_NORM", C$2)</f>
        <v>2.5270000000000001</v>
      </c>
      <c r="D353" s="10" cm="1">
        <f t="array" ref="D353">_xll.SNL.Clients.Office.Excel.Functions.SPG($A353, "IQ_DILUT_EPS_NORM", D$2)</f>
        <v>2.5409999999999999</v>
      </c>
      <c r="E353" s="10" cm="1">
        <f t="array" ref="E353">_xll.SNL.Clients.Office.Excel.Functions.SPG($A353, "IQ_DILUT_EPS_NORM", E$2)</f>
        <v>2.3340000000000001</v>
      </c>
      <c r="F353" s="10" cm="1">
        <f t="array" ref="F353">_xll.SNL.Clients.Office.Excel.Functions.SPG($A353, "IQ_DILUT_EPS_NORM", F$2)</f>
        <v>1.6140000000000001</v>
      </c>
      <c r="G353" s="10" cm="1">
        <f t="array" ref="G353">_xll.SNL.Clients.Office.Excel.Functions.SPG($A353, "IQ_DILUT_EPS_NORM", G$2)</f>
        <v>1.4870000000000001</v>
      </c>
      <c r="H353" s="10" cm="1">
        <f t="array" ref="H353">_xll.SNL.Clients.Office.Excel.Functions.SPG($A353, "IQ_DILUT_EPS_NORM", H$2)</f>
        <v>1.5680000000000001</v>
      </c>
      <c r="I353" s="10" cm="1">
        <f t="array" ref="I353">_xll.SNL.Clients.Office.Excel.Functions.SPG($A353, "IQ_DILUT_EPS_NORM", I$2)</f>
        <v>1.073</v>
      </c>
      <c r="J353" s="10" cm="1">
        <f t="array" ref="J353">_xll.SNL.Clients.Office.Excel.Functions.SPG($A353, "IQ_DILUT_EPS_NORM", J$2)</f>
        <v>0.80900000000000005</v>
      </c>
      <c r="K353" s="10" cm="1">
        <f t="array" ref="K353">_xll.SNL.Clients.Office.Excel.Functions.SPG($A353, "IQ_DILUT_EPS_NORM", K$2)</f>
        <v>2.0289999999999999</v>
      </c>
      <c r="L353" s="10" cm="1">
        <f t="array" ref="L353">_xll.SNL.Clients.Office.Excel.Functions.SPG($A353, "IQ_DILUT_EPS_NORM", L$2)</f>
        <v>1.6479999999999999</v>
      </c>
      <c r="M353" s="10" cm="1">
        <f t="array" ref="M353">_xll.SNL.Clients.Office.Excel.Functions.SPG($A353, "IQ_DILUT_EPS_NORM", M$2)</f>
        <v>2.6429999999999998</v>
      </c>
      <c r="N353" s="10" cm="1">
        <f t="array" ref="N353">_xll.SNL.Clients.Office.Excel.Functions.SPG($A353, "IQ_DILUT_EPS_NORM", N$2)</f>
        <v>1.331</v>
      </c>
      <c r="O353" s="10" cm="1">
        <f t="array" ref="O353">_xll.SNL.Clients.Office.Excel.Functions.SPG($A353, "IQ_DILUT_EPS_NORM", O$2)</f>
        <v>1.6419999999999999</v>
      </c>
      <c r="P353" s="10" cm="1">
        <f t="array" ref="P353">_xll.SNL.Clients.Office.Excel.Functions.SPG($A353, "IQ_DILUT_EPS_NORM", P$2)</f>
        <v>1.7110000000000001</v>
      </c>
      <c r="Q353" s="10" cm="1">
        <f t="array" ref="Q353">_xll.SNL.Clients.Office.Excel.Functions.SPG($A353, "IQ_DILUT_EPS_NORM", Q$2)</f>
        <v>1.274</v>
      </c>
      <c r="R353" s="10" cm="1">
        <f t="array" ref="R353">_xll.SNL.Clients.Office.Excel.Functions.SPG($A353, "IQ_DILUT_EPS_NORM", R$2)</f>
        <v>2.0430000000000001</v>
      </c>
      <c r="S353" s="10" cm="1">
        <f t="array" ref="S353">_xll.SNL.Clients.Office.Excel.Functions.SPG($A353, "IQ_DILUT_EPS_NORM", S$2)</f>
        <v>1.9119999999999999</v>
      </c>
      <c r="T353" s="10" cm="1">
        <f t="array" ref="T353">_xll.SNL.Clients.Office.Excel.Functions.SPG($A353, "IQ_DILUT_EPS_NORM", T$2)</f>
        <v>1.601</v>
      </c>
      <c r="U353" s="10" cm="1">
        <f t="array" ref="U353">_xll.SNL.Clients.Office.Excel.Functions.SPG($A353, "IQ_DILUT_EPS_NORM", U$2)</f>
        <v>1.694</v>
      </c>
      <c r="V353" s="10" cm="1">
        <f t="array" ref="V353">_xll.SNL.Clients.Office.Excel.Functions.SPG($A353, "IQ_DILUT_EPS_NORM", V$2)</f>
        <v>1.2909999999999999</v>
      </c>
    </row>
    <row r="354" spans="1:22">
      <c r="A354" s="11" t="s">
        <v>356</v>
      </c>
      <c r="B354" s="10" t="str" cm="1">
        <f t="array" ref="B354">_xll.SNL.Clients.Office.Excel.Functions.SPG($A354, "IQ_DILUT_EPS_NORM", B$2)</f>
        <v>NA</v>
      </c>
      <c r="C354" s="10" cm="1">
        <f t="array" ref="C354">_xll.SNL.Clients.Office.Excel.Functions.SPG($A354, "IQ_DILUT_EPS_NORM", C$2)</f>
        <v>5.69</v>
      </c>
      <c r="D354" s="10" cm="1">
        <f t="array" ref="D354">_xll.SNL.Clients.Office.Excel.Functions.SPG($A354, "IQ_DILUT_EPS_NORM", D$2)</f>
        <v>5.1470000000000002</v>
      </c>
      <c r="E354" s="10" cm="1">
        <f t="array" ref="E354">_xll.SNL.Clients.Office.Excel.Functions.SPG($A354, "IQ_DILUT_EPS_NORM", E$2)</f>
        <v>4.4820000000000002</v>
      </c>
      <c r="F354" s="10" cm="1">
        <f t="array" ref="F354">_xll.SNL.Clients.Office.Excel.Functions.SPG($A354, "IQ_DILUT_EPS_NORM", F$2)</f>
        <v>4.3040000000000003</v>
      </c>
      <c r="G354" s="10" cm="1">
        <f t="array" ref="G354">_xll.SNL.Clients.Office.Excel.Functions.SPG($A354, "IQ_DILUT_EPS_NORM", G$2)</f>
        <v>4.3220000000000001</v>
      </c>
      <c r="H354" s="10" cm="1">
        <f t="array" ref="H354">_xll.SNL.Clients.Office.Excel.Functions.SPG($A354, "IQ_DILUT_EPS_NORM", H$2)</f>
        <v>3.9849999999999999</v>
      </c>
      <c r="I354" s="10" cm="1">
        <f t="array" ref="I354">_xll.SNL.Clients.Office.Excel.Functions.SPG($A354, "IQ_DILUT_EPS_NORM", I$2)</f>
        <v>4.1890000000000001</v>
      </c>
      <c r="J354" s="10" cm="1">
        <f t="array" ref="J354">_xll.SNL.Clients.Office.Excel.Functions.SPG($A354, "IQ_DILUT_EPS_NORM", J$2)</f>
        <v>3.8769999999999998</v>
      </c>
      <c r="K354" s="10" cm="1">
        <f t="array" ref="K354">_xll.SNL.Clients.Office.Excel.Functions.SPG($A354, "IQ_DILUT_EPS_NORM", K$2)</f>
        <v>3.778</v>
      </c>
      <c r="L354" s="10" cm="1">
        <f t="array" ref="L354">_xll.SNL.Clients.Office.Excel.Functions.SPG($A354, "IQ_DILUT_EPS_NORM", L$2)</f>
        <v>3.7530000000000001</v>
      </c>
      <c r="M354" s="10" cm="1">
        <f t="array" ref="M354">_xll.SNL.Clients.Office.Excel.Functions.SPG($A354, "IQ_DILUT_EPS_NORM", M$2)</f>
        <v>3.601</v>
      </c>
      <c r="N354" s="10" cm="1">
        <f t="array" ref="N354">_xll.SNL.Clients.Office.Excel.Functions.SPG($A354, "IQ_DILUT_EPS_NORM", N$2)</f>
        <v>3.4470000000000001</v>
      </c>
      <c r="O354" s="10" cm="1">
        <f t="array" ref="O354">_xll.SNL.Clients.Office.Excel.Functions.SPG($A354, "IQ_DILUT_EPS_NORM", O$2)</f>
        <v>3.7360000000000002</v>
      </c>
      <c r="P354" s="10" cm="1">
        <f t="array" ref="P354">_xll.SNL.Clients.Office.Excel.Functions.SPG($A354, "IQ_DILUT_EPS_NORM", P$2)</f>
        <v>3.6280000000000001</v>
      </c>
      <c r="Q354" s="10" cm="1">
        <f t="array" ref="Q354">_xll.SNL.Clients.Office.Excel.Functions.SPG($A354, "IQ_DILUT_EPS_NORM", Q$2)</f>
        <v>3.2149999999999999</v>
      </c>
      <c r="R354" s="10" cm="1">
        <f t="array" ref="R354">_xll.SNL.Clients.Office.Excel.Functions.SPG($A354, "IQ_DILUT_EPS_NORM", R$2)</f>
        <v>2.9449999999999998</v>
      </c>
      <c r="S354" s="10" cm="1">
        <f t="array" ref="S354">_xll.SNL.Clients.Office.Excel.Functions.SPG($A354, "IQ_DILUT_EPS_NORM", S$2)</f>
        <v>2.9119999999999999</v>
      </c>
      <c r="T354" s="10" cm="1">
        <f t="array" ref="T354">_xll.SNL.Clients.Office.Excel.Functions.SPG($A354, "IQ_DILUT_EPS_NORM", T$2)</f>
        <v>2.589</v>
      </c>
      <c r="U354" s="10" cm="1">
        <f t="array" ref="U354">_xll.SNL.Clients.Office.Excel.Functions.SPG($A354, "IQ_DILUT_EPS_NORM", U$2)</f>
        <v>2.3679999999999999</v>
      </c>
      <c r="V354" s="10" cm="1">
        <f t="array" ref="V354">_xll.SNL.Clients.Office.Excel.Functions.SPG($A354, "IQ_DILUT_EPS_NORM", V$2)</f>
        <v>2.0590000000000002</v>
      </c>
    </row>
    <row r="355" spans="1:22">
      <c r="A355" s="11" t="s">
        <v>357</v>
      </c>
      <c r="B355" s="10" t="str" cm="1">
        <f t="array" ref="B355">_xll.SNL.Clients.Office.Excel.Functions.SPG($A355, "IQ_DILUT_EPS_NORM", B$2)</f>
        <v>NA</v>
      </c>
      <c r="C355" s="10" cm="1">
        <f t="array" ref="C355">_xll.SNL.Clients.Office.Excel.Functions.SPG($A355, "IQ_DILUT_EPS_NORM", C$2)</f>
        <v>0.77</v>
      </c>
      <c r="D355" s="10" cm="1">
        <f t="array" ref="D355">_xll.SNL.Clients.Office.Excel.Functions.SPG($A355, "IQ_DILUT_EPS_NORM", D$2)</f>
        <v>4.3789999999999996</v>
      </c>
      <c r="E355" s="10" cm="1">
        <f t="array" ref="E355">_xll.SNL.Clients.Office.Excel.Functions.SPG($A355, "IQ_DILUT_EPS_NORM", E$2)</f>
        <v>3.0870000000000002</v>
      </c>
      <c r="F355" s="10" cm="1">
        <f t="array" ref="F355">_xll.SNL.Clients.Office.Excel.Functions.SPG($A355, "IQ_DILUT_EPS_NORM", F$2)</f>
        <v>1.173</v>
      </c>
      <c r="G355" s="10" cm="1">
        <f t="array" ref="G355">_xll.SNL.Clients.Office.Excel.Functions.SPG($A355, "IQ_DILUT_EPS_NORM", G$2)</f>
        <v>0.92</v>
      </c>
      <c r="H355" s="10" cm="1">
        <f t="array" ref="H355">_xll.SNL.Clients.Office.Excel.Functions.SPG($A355, "IQ_DILUT_EPS_NORM", H$2)</f>
        <v>0.79200000000000004</v>
      </c>
      <c r="I355" s="10" cm="1">
        <f t="array" ref="I355">_xll.SNL.Clients.Office.Excel.Functions.SPG($A355, "IQ_DILUT_EPS_NORM", I$2)</f>
        <v>1.508</v>
      </c>
      <c r="J355" s="10" cm="1">
        <f t="array" ref="J355">_xll.SNL.Clients.Office.Excel.Functions.SPG($A355, "IQ_DILUT_EPS_NORM", J$2)</f>
        <v>1.484</v>
      </c>
      <c r="K355" s="10" cm="1">
        <f t="array" ref="K355">_xll.SNL.Clients.Office.Excel.Functions.SPG($A355, "IQ_DILUT_EPS_NORM", K$2)</f>
        <v>1.498</v>
      </c>
      <c r="L355" s="10" cm="1">
        <f t="array" ref="L355">_xll.SNL.Clients.Office.Excel.Functions.SPG($A355, "IQ_DILUT_EPS_NORM", L$2)</f>
        <v>1.6020000000000001</v>
      </c>
      <c r="M355" s="10" cm="1">
        <f t="array" ref="M355">_xll.SNL.Clients.Office.Excel.Functions.SPG($A355, "IQ_DILUT_EPS_NORM", M$2)</f>
        <v>1.4870000000000001</v>
      </c>
      <c r="N355" s="10" cm="1">
        <f t="array" ref="N355">_xll.SNL.Clients.Office.Excel.Functions.SPG($A355, "IQ_DILUT_EPS_NORM", N$2)</f>
        <v>1.478</v>
      </c>
      <c r="O355" s="10" cm="1">
        <f t="array" ref="O355">_xll.SNL.Clients.Office.Excel.Functions.SPG($A355, "IQ_DILUT_EPS_NORM", O$2)</f>
        <v>1.3740000000000001</v>
      </c>
      <c r="P355" s="10" cm="1">
        <f t="array" ref="P355">_xll.SNL.Clients.Office.Excel.Functions.SPG($A355, "IQ_DILUT_EPS_NORM", P$2)</f>
        <v>1.304</v>
      </c>
      <c r="Q355" s="10" cm="1">
        <f t="array" ref="Q355">_xll.SNL.Clients.Office.Excel.Functions.SPG($A355, "IQ_DILUT_EPS_NORM", Q$2)</f>
        <v>1.3779999999999999</v>
      </c>
      <c r="R355" s="10" cm="1">
        <f t="array" ref="R355">_xll.SNL.Clients.Office.Excel.Functions.SPG($A355, "IQ_DILUT_EPS_NORM", R$2)</f>
        <v>1.6439999999999999</v>
      </c>
      <c r="S355" s="10" cm="1">
        <f t="array" ref="S355">_xll.SNL.Clients.Office.Excel.Functions.SPG($A355, "IQ_DILUT_EPS_NORM", S$2)</f>
        <v>1.4370000000000001</v>
      </c>
      <c r="T355" s="10" cm="1">
        <f t="array" ref="T355">_xll.SNL.Clients.Office.Excel.Functions.SPG($A355, "IQ_DILUT_EPS_NORM", T$2)</f>
        <v>1.3720000000000001</v>
      </c>
      <c r="U355" s="10" cm="1">
        <f t="array" ref="U355">_xll.SNL.Clients.Office.Excel.Functions.SPG($A355, "IQ_DILUT_EPS_NORM", U$2)</f>
        <v>1.274</v>
      </c>
      <c r="V355" s="10" cm="1">
        <f t="array" ref="V355">_xll.SNL.Clients.Office.Excel.Functions.SPG($A355, "IQ_DILUT_EPS_NORM", V$2)</f>
        <v>1.369</v>
      </c>
    </row>
    <row r="356" spans="1:22">
      <c r="A356" s="11" t="s">
        <v>358</v>
      </c>
      <c r="B356" s="10" t="str" cm="1">
        <f t="array" ref="B356">_xll.SNL.Clients.Office.Excel.Functions.SPG($A356, "IQ_DILUT_EPS_NORM", B$2)</f>
        <v>NA</v>
      </c>
      <c r="C356" s="10" cm="1">
        <f t="array" ref="C356">_xll.SNL.Clients.Office.Excel.Functions.SPG($A356, "IQ_DILUT_EPS_NORM", C$2)</f>
        <v>0.38500000000000001</v>
      </c>
      <c r="D356" s="10" cm="1">
        <f t="array" ref="D356">_xll.SNL.Clients.Office.Excel.Functions.SPG($A356, "IQ_DILUT_EPS_NORM", D$2)</f>
        <v>0.36699999999999999</v>
      </c>
      <c r="E356" s="10" cm="1">
        <f t="array" ref="E356">_xll.SNL.Clients.Office.Excel.Functions.SPG($A356, "IQ_DILUT_EPS_NORM", E$2)</f>
        <v>0.47899999999999998</v>
      </c>
      <c r="F356" s="10" cm="1">
        <f t="array" ref="F356">_xll.SNL.Clients.Office.Excel.Functions.SPG($A356, "IQ_DILUT_EPS_NORM", F$2)</f>
        <v>0.82899999999999996</v>
      </c>
      <c r="G356" s="10" cm="1">
        <f t="array" ref="G356">_xll.SNL.Clients.Office.Excel.Functions.SPG($A356, "IQ_DILUT_EPS_NORM", G$2)</f>
        <v>0.85799999999999998</v>
      </c>
      <c r="H356" s="10" cm="1">
        <f t="array" ref="H356">_xll.SNL.Clients.Office.Excel.Functions.SPG($A356, "IQ_DILUT_EPS_NORM", H$2)</f>
        <v>1.968</v>
      </c>
      <c r="I356" s="10" cm="1">
        <f t="array" ref="I356">_xll.SNL.Clients.Office.Excel.Functions.SPG($A356, "IQ_DILUT_EPS_NORM", I$2)</f>
        <v>2.7229999999999999</v>
      </c>
      <c r="J356" s="10" cm="1">
        <f t="array" ref="J356">_xll.SNL.Clients.Office.Excel.Functions.SPG($A356, "IQ_DILUT_EPS_NORM", J$2)</f>
        <v>1.996</v>
      </c>
      <c r="K356" s="10" cm="1">
        <f t="array" ref="K356">_xll.SNL.Clients.Office.Excel.Functions.SPG($A356, "IQ_DILUT_EPS_NORM", K$2)</f>
        <v>1.024</v>
      </c>
      <c r="L356" s="10" cm="1">
        <f t="array" ref="L356">_xll.SNL.Clients.Office.Excel.Functions.SPG($A356, "IQ_DILUT_EPS_NORM", L$2)</f>
        <v>2.3679999999999999</v>
      </c>
      <c r="M356" s="10" cm="1">
        <f t="array" ref="M356">_xll.SNL.Clients.Office.Excel.Functions.SPG($A356, "IQ_DILUT_EPS_NORM", M$2)</f>
        <v>1.52</v>
      </c>
      <c r="N356" s="10" cm="1">
        <f t="array" ref="N356">_xll.SNL.Clients.Office.Excel.Functions.SPG($A356, "IQ_DILUT_EPS_NORM", N$2)</f>
        <v>1.3939999999999999</v>
      </c>
      <c r="O356" s="10" cm="1">
        <f t="array" ref="O356">_xll.SNL.Clients.Office.Excel.Functions.SPG($A356, "IQ_DILUT_EPS_NORM", O$2)</f>
        <v>2.0830000000000002</v>
      </c>
      <c r="P356" s="10" cm="1">
        <f t="array" ref="P356">_xll.SNL.Clients.Office.Excel.Functions.SPG($A356, "IQ_DILUT_EPS_NORM", P$2)</f>
        <v>2.8969999999999998</v>
      </c>
      <c r="Q356" s="10" cm="1">
        <f t="array" ref="Q356">_xll.SNL.Clients.Office.Excel.Functions.SPG($A356, "IQ_DILUT_EPS_NORM", Q$2)</f>
        <v>2.72</v>
      </c>
      <c r="R356" s="10" cm="1">
        <f t="array" ref="R356">_xll.SNL.Clients.Office.Excel.Functions.SPG($A356, "IQ_DILUT_EPS_NORM", R$2)</f>
        <v>2.8090000000000002</v>
      </c>
      <c r="S356" s="10" cm="1">
        <f t="array" ref="S356">_xll.SNL.Clients.Office.Excel.Functions.SPG($A356, "IQ_DILUT_EPS_NORM", S$2)</f>
        <v>2.7349999999999999</v>
      </c>
      <c r="T356" s="10" cm="1">
        <f t="array" ref="T356">_xll.SNL.Clients.Office.Excel.Functions.SPG($A356, "IQ_DILUT_EPS_NORM", T$2)</f>
        <v>2.7669999999999999</v>
      </c>
      <c r="U356" s="10" cm="1">
        <f t="array" ref="U356">_xll.SNL.Clients.Office.Excel.Functions.SPG($A356, "IQ_DILUT_EPS_NORM", U$2)</f>
        <v>2.444</v>
      </c>
      <c r="V356" s="10" cm="1">
        <f t="array" ref="V356">_xll.SNL.Clients.Office.Excel.Functions.SPG($A356, "IQ_DILUT_EPS_NORM", V$2)</f>
        <v>2.1280000000000001</v>
      </c>
    </row>
    <row r="357" spans="1:22">
      <c r="A357" s="11" t="s">
        <v>359</v>
      </c>
      <c r="B357" s="10" t="str" cm="1">
        <f t="array" ref="B357">_xll.SNL.Clients.Office.Excel.Functions.SPG($A357, "IQ_DILUT_EPS_NORM", B$2)</f>
        <v>NA</v>
      </c>
      <c r="C357" s="10" cm="1">
        <f t="array" ref="C357">_xll.SNL.Clients.Office.Excel.Functions.SPG($A357, "IQ_DILUT_EPS_NORM", C$2)</f>
        <v>4.4530000000000003</v>
      </c>
      <c r="D357" s="10" cm="1">
        <f t="array" ref="D357">_xll.SNL.Clients.Office.Excel.Functions.SPG($A357, "IQ_DILUT_EPS_NORM", D$2)</f>
        <v>4.5609999999999999</v>
      </c>
      <c r="E357" s="10" cm="1">
        <f t="array" ref="E357">_xll.SNL.Clients.Office.Excel.Functions.SPG($A357, "IQ_DILUT_EPS_NORM", E$2)</f>
        <v>4.665</v>
      </c>
      <c r="F357" s="10" cm="1">
        <f t="array" ref="F357">_xll.SNL.Clients.Office.Excel.Functions.SPG($A357, "IQ_DILUT_EPS_NORM", F$2)</f>
        <v>4.1159999999999997</v>
      </c>
      <c r="G357" s="10" cm="1">
        <f t="array" ref="G357">_xll.SNL.Clients.Office.Excel.Functions.SPG($A357, "IQ_DILUT_EPS_NORM", G$2)</f>
        <v>3.9239999999999999</v>
      </c>
      <c r="H357" s="10" cm="1">
        <f t="array" ref="H357">_xll.SNL.Clients.Office.Excel.Functions.SPG($A357, "IQ_DILUT_EPS_NORM", H$2)</f>
        <v>4.0720000000000001</v>
      </c>
      <c r="I357" s="10" cm="1">
        <f t="array" ref="I357">_xll.SNL.Clients.Office.Excel.Functions.SPG($A357, "IQ_DILUT_EPS_NORM", I$2)</f>
        <v>4.0880000000000001</v>
      </c>
      <c r="J357" s="10" cm="1">
        <f t="array" ref="J357">_xll.SNL.Clients.Office.Excel.Functions.SPG($A357, "IQ_DILUT_EPS_NORM", J$2)</f>
        <v>3.8540000000000001</v>
      </c>
      <c r="K357" s="10" cm="1">
        <f t="array" ref="K357">_xll.SNL.Clients.Office.Excel.Functions.SPG($A357, "IQ_DILUT_EPS_NORM", K$2)</f>
        <v>3.847</v>
      </c>
      <c r="L357" s="10" cm="1">
        <f t="array" ref="L357">_xll.SNL.Clients.Office.Excel.Functions.SPG($A357, "IQ_DILUT_EPS_NORM", L$2)</f>
        <v>4.4009999999999998</v>
      </c>
      <c r="M357" s="10" cm="1">
        <f t="array" ref="M357">_xll.SNL.Clients.Office.Excel.Functions.SPG($A357, "IQ_DILUT_EPS_NORM", M$2)</f>
        <v>4.774</v>
      </c>
      <c r="N357" s="10" cm="1">
        <f t="array" ref="N357">_xll.SNL.Clients.Office.Excel.Functions.SPG($A357, "IQ_DILUT_EPS_NORM", N$2)</f>
        <v>4.6189999999999998</v>
      </c>
      <c r="O357" s="10" cm="1">
        <f t="array" ref="O357">_xll.SNL.Clients.Office.Excel.Functions.SPG($A357, "IQ_DILUT_EPS_NORM", O$2)</f>
        <v>4.32</v>
      </c>
      <c r="P357" s="10" cm="1">
        <f t="array" ref="P357">_xll.SNL.Clients.Office.Excel.Functions.SPG($A357, "IQ_DILUT_EPS_NORM", P$2)</f>
        <v>3.3889999999999998</v>
      </c>
      <c r="Q357" s="10" cm="1">
        <f t="array" ref="Q357">_xll.SNL.Clients.Office.Excel.Functions.SPG($A357, "IQ_DILUT_EPS_NORM", Q$2)</f>
        <v>2.8639999999999999</v>
      </c>
      <c r="R357" s="10" cm="1">
        <f t="array" ref="R357">_xll.SNL.Clients.Office.Excel.Functions.SPG($A357, "IQ_DILUT_EPS_NORM", R$2)</f>
        <v>2.9289999999999998</v>
      </c>
      <c r="S357" s="10" cm="1">
        <f t="array" ref="S357">_xll.SNL.Clients.Office.Excel.Functions.SPG($A357, "IQ_DILUT_EPS_NORM", S$2)</f>
        <v>2.548</v>
      </c>
      <c r="T357" s="10" cm="1">
        <f t="array" ref="T357">_xll.SNL.Clients.Office.Excel.Functions.SPG($A357, "IQ_DILUT_EPS_NORM", T$2)</f>
        <v>2.2229999999999999</v>
      </c>
      <c r="U357" s="10" t="str" cm="1">
        <f t="array" ref="U357">_xll.SNL.Clients.Office.Excel.Functions.SPG($A357, "IQ_DILUT_EPS_NORM", U$2)</f>
        <v>NA</v>
      </c>
      <c r="V357" s="10" t="str" cm="1">
        <f t="array" ref="V357">_xll.SNL.Clients.Office.Excel.Functions.SPG($A357, "IQ_DILUT_EPS_NORM", V$2)</f>
        <v>NA</v>
      </c>
    </row>
    <row r="358" spans="1:22">
      <c r="A358" s="11" t="s">
        <v>360</v>
      </c>
      <c r="B358" s="10" t="str" cm="1">
        <f t="array" ref="B358">_xll.SNL.Clients.Office.Excel.Functions.SPG($A358, "IQ_DILUT_EPS_NORM", B$2)</f>
        <v>NA</v>
      </c>
      <c r="C358" s="10" cm="1">
        <f t="array" ref="C358">_xll.SNL.Clients.Office.Excel.Functions.SPG($A358, "IQ_DILUT_EPS_NORM", C$2)</f>
        <v>12.564</v>
      </c>
      <c r="D358" s="10" cm="1">
        <f t="array" ref="D358">_xll.SNL.Clients.Office.Excel.Functions.SPG($A358, "IQ_DILUT_EPS_NORM", D$2)</f>
        <v>15.205</v>
      </c>
      <c r="E358" s="10" cm="1">
        <f t="array" ref="E358">_xll.SNL.Clients.Office.Excel.Functions.SPG($A358, "IQ_DILUT_EPS_NORM", E$2)</f>
        <v>3.423</v>
      </c>
      <c r="F358" s="10" cm="1">
        <f t="array" ref="F358">_xll.SNL.Clients.Office.Excel.Functions.SPG($A358, "IQ_DILUT_EPS_NORM", F$2)</f>
        <v>-1.76</v>
      </c>
      <c r="G358" s="10" cm="1">
        <f t="array" ref="G358">_xll.SNL.Clients.Office.Excel.Functions.SPG($A358, "IQ_DILUT_EPS_NORM", G$2)</f>
        <v>6.2480000000000002</v>
      </c>
      <c r="H358" s="10" cm="1">
        <f t="array" ref="H358">_xll.SNL.Clients.Office.Excel.Functions.SPG($A358, "IQ_DILUT_EPS_NORM", H$2)</f>
        <v>9.2149999999999999</v>
      </c>
      <c r="I358" s="10" cm="1">
        <f t="array" ref="I358">_xll.SNL.Clients.Office.Excel.Functions.SPG($A358, "IQ_DILUT_EPS_NORM", I$2)</f>
        <v>3.512</v>
      </c>
      <c r="J358" s="10" cm="1">
        <f t="array" ref="J358">_xll.SNL.Clients.Office.Excel.Functions.SPG($A358, "IQ_DILUT_EPS_NORM", J$2)</f>
        <v>2.41</v>
      </c>
      <c r="K358" s="10" cm="1">
        <f t="array" ref="K358">_xll.SNL.Clients.Office.Excel.Functions.SPG($A358, "IQ_DILUT_EPS_NORM", K$2)</f>
        <v>6.4939999999999998</v>
      </c>
      <c r="L358" s="10" cm="1">
        <f t="array" ref="L358">_xll.SNL.Clients.Office.Excel.Functions.SPG($A358, "IQ_DILUT_EPS_NORM", L$2)</f>
        <v>6.0629999999999997</v>
      </c>
      <c r="M358" s="10" cm="1">
        <f t="array" ref="M358">_xll.SNL.Clients.Office.Excel.Functions.SPG($A358, "IQ_DILUT_EPS_NORM", M$2)</f>
        <v>5.5259999999999998</v>
      </c>
      <c r="N358" s="10" cm="1">
        <f t="array" ref="N358">_xll.SNL.Clients.Office.Excel.Functions.SPG($A358, "IQ_DILUT_EPS_NORM", N$2)</f>
        <v>7.4249999999999998</v>
      </c>
      <c r="O358" s="10" cm="1">
        <f t="array" ref="O358">_xll.SNL.Clients.Office.Excel.Functions.SPG($A358, "IQ_DILUT_EPS_NORM", O$2)</f>
        <v>5.3029999999999999</v>
      </c>
      <c r="P358" s="10" cm="1">
        <f t="array" ref="P358">_xll.SNL.Clients.Office.Excel.Functions.SPG($A358, "IQ_DILUT_EPS_NORM", P$2)</f>
        <v>2.7269999999999999</v>
      </c>
      <c r="Q358" s="10" t="str" cm="1">
        <f t="array" ref="Q358">_xll.SNL.Clients.Office.Excel.Functions.SPG($A358, "IQ_DILUT_EPS_NORM", Q$2)</f>
        <v>NA</v>
      </c>
      <c r="R358" s="10" t="str" cm="1">
        <f t="array" ref="R358">_xll.SNL.Clients.Office.Excel.Functions.SPG($A358, "IQ_DILUT_EPS_NORM", R$2)</f>
        <v>NA</v>
      </c>
      <c r="S358" s="10" t="str" cm="1">
        <f t="array" ref="S358">_xll.SNL.Clients.Office.Excel.Functions.SPG($A358, "IQ_DILUT_EPS_NORM", S$2)</f>
        <v>NA</v>
      </c>
      <c r="T358" s="10" t="str" cm="1">
        <f t="array" ref="T358">_xll.SNL.Clients.Office.Excel.Functions.SPG($A358, "IQ_DILUT_EPS_NORM", T$2)</f>
        <v>NA</v>
      </c>
      <c r="U358" s="10" t="str" cm="1">
        <f t="array" ref="U358">_xll.SNL.Clients.Office.Excel.Functions.SPG($A358, "IQ_DILUT_EPS_NORM", U$2)</f>
        <v>NA</v>
      </c>
      <c r="V358" s="10" t="str" cm="1">
        <f t="array" ref="V358">_xll.SNL.Clients.Office.Excel.Functions.SPG($A358, "IQ_DILUT_EPS_NORM", V$2)</f>
        <v>NA</v>
      </c>
    </row>
    <row r="359" spans="1:22">
      <c r="A359" s="11" t="s">
        <v>361</v>
      </c>
      <c r="B359" s="10" t="str" cm="1">
        <f t="array" ref="B359">_xll.SNL.Clients.Office.Excel.Functions.SPG($A359, "IQ_DILUT_EPS_NORM", B$2)</f>
        <v>NA</v>
      </c>
      <c r="C359" s="10" cm="1">
        <f t="array" ref="C359">_xll.SNL.Clients.Office.Excel.Functions.SPG($A359, "IQ_DILUT_EPS_NORM", C$2)</f>
        <v>3.105</v>
      </c>
      <c r="D359" s="10" cm="1">
        <f t="array" ref="D359">_xll.SNL.Clients.Office.Excel.Functions.SPG($A359, "IQ_DILUT_EPS_NORM", D$2)</f>
        <v>3.1339999999999999</v>
      </c>
      <c r="E359" s="10" cm="1">
        <f t="array" ref="E359">_xll.SNL.Clients.Office.Excel.Functions.SPG($A359, "IQ_DILUT_EPS_NORM", E$2)</f>
        <v>3.9750000000000001</v>
      </c>
      <c r="F359" s="10" cm="1">
        <f t="array" ref="F359">_xll.SNL.Clients.Office.Excel.Functions.SPG($A359, "IQ_DILUT_EPS_NORM", F$2)</f>
        <v>3.4020000000000001</v>
      </c>
      <c r="G359" s="10" cm="1">
        <f t="array" ref="G359">_xll.SNL.Clients.Office.Excel.Functions.SPG($A359, "IQ_DILUT_EPS_NORM", G$2)</f>
        <v>2.8420000000000001</v>
      </c>
      <c r="H359" s="10" cm="1">
        <f t="array" ref="H359">_xll.SNL.Clients.Office.Excel.Functions.SPG($A359, "IQ_DILUT_EPS_NORM", H$2)</f>
        <v>3.5190000000000001</v>
      </c>
      <c r="I359" s="10" cm="1">
        <f t="array" ref="I359">_xll.SNL.Clients.Office.Excel.Functions.SPG($A359, "IQ_DILUT_EPS_NORM", I$2)</f>
        <v>4.1109999999999998</v>
      </c>
      <c r="J359" s="10" cm="1">
        <f t="array" ref="J359">_xll.SNL.Clients.Office.Excel.Functions.SPG($A359, "IQ_DILUT_EPS_NORM", J$2)</f>
        <v>3.7290000000000001</v>
      </c>
      <c r="K359" s="10" cm="1">
        <f t="array" ref="K359">_xll.SNL.Clients.Office.Excel.Functions.SPG($A359, "IQ_DILUT_EPS_NORM", K$2)</f>
        <v>3.73</v>
      </c>
      <c r="L359" s="10" cm="1">
        <f t="array" ref="L359">_xll.SNL.Clients.Office.Excel.Functions.SPG($A359, "IQ_DILUT_EPS_NORM", L$2)</f>
        <v>3.3940000000000001</v>
      </c>
      <c r="M359" s="10" cm="1">
        <f t="array" ref="M359">_xll.SNL.Clients.Office.Excel.Functions.SPG($A359, "IQ_DILUT_EPS_NORM", M$2)</f>
        <v>3.4969999999999999</v>
      </c>
      <c r="N359" s="10" cm="1">
        <f t="array" ref="N359">_xll.SNL.Clients.Office.Excel.Functions.SPG($A359, "IQ_DILUT_EPS_NORM", N$2)</f>
        <v>3.4390000000000001</v>
      </c>
      <c r="O359" s="10" cm="1">
        <f t="array" ref="O359">_xll.SNL.Clients.Office.Excel.Functions.SPG($A359, "IQ_DILUT_EPS_NORM", O$2)</f>
        <v>2.8109999999999999</v>
      </c>
      <c r="P359" s="10" cm="1">
        <f t="array" ref="P359">_xll.SNL.Clients.Office.Excel.Functions.SPG($A359, "IQ_DILUT_EPS_NORM", P$2)</f>
        <v>2.746</v>
      </c>
      <c r="Q359" s="10" cm="1">
        <f t="array" ref="Q359">_xll.SNL.Clients.Office.Excel.Functions.SPG($A359, "IQ_DILUT_EPS_NORM", Q$2)</f>
        <v>2.3759999999999999</v>
      </c>
      <c r="R359" s="10" cm="1">
        <f t="array" ref="R359">_xll.SNL.Clients.Office.Excel.Functions.SPG($A359, "IQ_DILUT_EPS_NORM", R$2)</f>
        <v>2.2509999999999999</v>
      </c>
      <c r="S359" s="10" cm="1">
        <f t="array" ref="S359">_xll.SNL.Clients.Office.Excel.Functions.SPG($A359, "IQ_DILUT_EPS_NORM", S$2)</f>
        <v>2.819</v>
      </c>
      <c r="T359" s="10" cm="1">
        <f t="array" ref="T359">_xll.SNL.Clients.Office.Excel.Functions.SPG($A359, "IQ_DILUT_EPS_NORM", T$2)</f>
        <v>2.9340000000000002</v>
      </c>
      <c r="U359" s="10" cm="1">
        <f t="array" ref="U359">_xll.SNL.Clients.Office.Excel.Functions.SPG($A359, "IQ_DILUT_EPS_NORM", U$2)</f>
        <v>2.323</v>
      </c>
      <c r="V359" s="10" cm="1">
        <f t="array" ref="V359">_xll.SNL.Clients.Office.Excel.Functions.SPG($A359, "IQ_DILUT_EPS_NORM", V$2)</f>
        <v>2.36</v>
      </c>
    </row>
    <row r="360" spans="1:22">
      <c r="A360" s="11" t="s">
        <v>362</v>
      </c>
      <c r="B360" s="10" t="str" cm="1">
        <f t="array" ref="B360">_xll.SNL.Clients.Office.Excel.Functions.SPG($A360, "IQ_DILUT_EPS_NORM", B$2)</f>
        <v>NA</v>
      </c>
      <c r="C360" s="10" cm="1">
        <f t="array" ref="C360">_xll.SNL.Clients.Office.Excel.Functions.SPG($A360, "IQ_DILUT_EPS_NORM", C$2)</f>
        <v>11.04</v>
      </c>
      <c r="D360" s="10" cm="1">
        <f t="array" ref="D360">_xll.SNL.Clients.Office.Excel.Functions.SPG($A360, "IQ_DILUT_EPS_NORM", D$2)</f>
        <v>15.478999999999999</v>
      </c>
      <c r="E360" s="10" cm="1">
        <f t="array" ref="E360">_xll.SNL.Clients.Office.Excel.Functions.SPG($A360, "IQ_DILUT_EPS_NORM", E$2)</f>
        <v>12.728999999999999</v>
      </c>
      <c r="F360" s="10" cm="1">
        <f t="array" ref="F360">_xll.SNL.Clients.Office.Excel.Functions.SPG($A360, "IQ_DILUT_EPS_NORM", F$2)</f>
        <v>7.0190000000000001</v>
      </c>
      <c r="G360" s="10" cm="1">
        <f t="array" ref="G360">_xll.SNL.Clients.Office.Excel.Functions.SPG($A360, "IQ_DILUT_EPS_NORM", G$2)</f>
        <v>4.8600000000000003</v>
      </c>
      <c r="H360" s="10" cm="1">
        <f t="array" ref="H360">_xll.SNL.Clients.Office.Excel.Functions.SPG($A360, "IQ_DILUT_EPS_NORM", H$2)</f>
        <v>4.3959999999999999</v>
      </c>
      <c r="I360" s="10" cm="1">
        <f t="array" ref="I360">_xll.SNL.Clients.Office.Excel.Functions.SPG($A360, "IQ_DILUT_EPS_NORM", I$2)</f>
        <v>3.972</v>
      </c>
      <c r="J360" s="10" cm="1">
        <f t="array" ref="J360">_xll.SNL.Clients.Office.Excel.Functions.SPG($A360, "IQ_DILUT_EPS_NORM", J$2)</f>
        <v>3.52</v>
      </c>
      <c r="K360" s="10" cm="1">
        <f t="array" ref="K360">_xll.SNL.Clients.Office.Excel.Functions.SPG($A360, "IQ_DILUT_EPS_NORM", K$2)</f>
        <v>2.944</v>
      </c>
      <c r="L360" s="10" cm="1">
        <f t="array" ref="L360">_xll.SNL.Clients.Office.Excel.Functions.SPG($A360, "IQ_DILUT_EPS_NORM", L$2)</f>
        <v>2.4900000000000002</v>
      </c>
      <c r="M360" s="10" cm="1">
        <f t="array" ref="M360">_xll.SNL.Clients.Office.Excel.Functions.SPG($A360, "IQ_DILUT_EPS_NORM", M$2)</f>
        <v>2.09</v>
      </c>
      <c r="N360" s="10" cm="1">
        <f t="array" ref="N360">_xll.SNL.Clients.Office.Excel.Functions.SPG($A360, "IQ_DILUT_EPS_NORM", N$2)</f>
        <v>1.8939999999999999</v>
      </c>
      <c r="O360" s="10" cm="1">
        <f t="array" ref="O360">_xll.SNL.Clients.Office.Excel.Functions.SPG($A360, "IQ_DILUT_EPS_NORM", O$2)</f>
        <v>1.516</v>
      </c>
      <c r="P360" s="10" cm="1">
        <f t="array" ref="P360">_xll.SNL.Clients.Office.Excel.Functions.SPG($A360, "IQ_DILUT_EPS_NORM", P$2)</f>
        <v>1.18</v>
      </c>
      <c r="Q360" s="10" cm="1">
        <f t="array" ref="Q360">_xll.SNL.Clients.Office.Excel.Functions.SPG($A360, "IQ_DILUT_EPS_NORM", Q$2)</f>
        <v>0.63900000000000001</v>
      </c>
      <c r="R360" s="10" cm="1">
        <f t="array" ref="R360">_xll.SNL.Clients.Office.Excel.Functions.SPG($A360, "IQ_DILUT_EPS_NORM", R$2)</f>
        <v>1.2230000000000001</v>
      </c>
      <c r="S360" s="10" cm="1">
        <f t="array" ref="S360">_xll.SNL.Clients.Office.Excel.Functions.SPG($A360, "IQ_DILUT_EPS_NORM", S$2)</f>
        <v>1.3839999999999999</v>
      </c>
      <c r="T360" s="10" cm="1">
        <f t="array" ref="T360">_xll.SNL.Clients.Office.Excel.Functions.SPG($A360, "IQ_DILUT_EPS_NORM", T$2)</f>
        <v>1.758</v>
      </c>
      <c r="U360" s="10" cm="1">
        <f t="array" ref="U360">_xll.SNL.Clients.Office.Excel.Functions.SPG($A360, "IQ_DILUT_EPS_NORM", U$2)</f>
        <v>1.464</v>
      </c>
      <c r="V360" s="10" cm="1">
        <f t="array" ref="V360">_xll.SNL.Clients.Office.Excel.Functions.SPG($A360, "IQ_DILUT_EPS_NORM", V$2)</f>
        <v>1.1659999999999999</v>
      </c>
    </row>
    <row r="361" spans="1:22">
      <c r="A361" s="11" t="s">
        <v>363</v>
      </c>
      <c r="B361" s="10" t="str" cm="1">
        <f t="array" ref="B361">_xll.SNL.Clients.Office.Excel.Functions.SPG($A361, "IQ_DILUT_EPS_NORM", B$2)</f>
        <v>NA</v>
      </c>
      <c r="C361" s="10" cm="1">
        <f t="array" ref="C361">_xll.SNL.Clients.Office.Excel.Functions.SPG($A361, "IQ_DILUT_EPS_NORM", C$2)</f>
        <v>5.4290000000000003</v>
      </c>
      <c r="D361" s="10" cm="1">
        <f t="array" ref="D361">_xll.SNL.Clients.Office.Excel.Functions.SPG($A361, "IQ_DILUT_EPS_NORM", D$2)</f>
        <v>4.2409999999999997</v>
      </c>
      <c r="E361" s="10" cm="1">
        <f t="array" ref="E361">_xll.SNL.Clients.Office.Excel.Functions.SPG($A361, "IQ_DILUT_EPS_NORM", E$2)</f>
        <v>4.3970000000000002</v>
      </c>
      <c r="F361" s="10" cm="1">
        <f t="array" ref="F361">_xll.SNL.Clients.Office.Excel.Functions.SPG($A361, "IQ_DILUT_EPS_NORM", F$2)</f>
        <v>4.2270000000000003</v>
      </c>
      <c r="G361" s="10" cm="1">
        <f t="array" ref="G361">_xll.SNL.Clients.Office.Excel.Functions.SPG($A361, "IQ_DILUT_EPS_NORM", G$2)</f>
        <v>4.7690000000000001</v>
      </c>
      <c r="H361" s="10" cm="1">
        <f t="array" ref="H361">_xll.SNL.Clients.Office.Excel.Functions.SPG($A361, "IQ_DILUT_EPS_NORM", H$2)</f>
        <v>4.3419999999999996</v>
      </c>
      <c r="I361" s="10" cm="1">
        <f t="array" ref="I361">_xll.SNL.Clients.Office.Excel.Functions.SPG($A361, "IQ_DILUT_EPS_NORM", I$2)</f>
        <v>4.7530000000000001</v>
      </c>
      <c r="J361" s="10" cm="1">
        <f t="array" ref="J361">_xll.SNL.Clients.Office.Excel.Functions.SPG($A361, "IQ_DILUT_EPS_NORM", J$2)</f>
        <v>4.5289999999999999</v>
      </c>
      <c r="K361" s="10" cm="1">
        <f t="array" ref="K361">_xll.SNL.Clients.Office.Excel.Functions.SPG($A361, "IQ_DILUT_EPS_NORM", K$2)</f>
        <v>4.2380000000000004</v>
      </c>
      <c r="L361" s="10" cm="1">
        <f t="array" ref="L361">_xll.SNL.Clients.Office.Excel.Functions.SPG($A361, "IQ_DILUT_EPS_NORM", L$2)</f>
        <v>3.5270000000000001</v>
      </c>
      <c r="M361" s="10" cm="1">
        <f t="array" ref="M361">_xll.SNL.Clients.Office.Excel.Functions.SPG($A361, "IQ_DILUT_EPS_NORM", M$2)</f>
        <v>2.6589999999999998</v>
      </c>
      <c r="N361" s="10" cm="1">
        <f t="array" ref="N361">_xll.SNL.Clients.Office.Excel.Functions.SPG($A361, "IQ_DILUT_EPS_NORM", N$2)</f>
        <v>1.9650000000000001</v>
      </c>
      <c r="O361" s="10" cm="1">
        <f t="array" ref="O361">_xll.SNL.Clients.Office.Excel.Functions.SPG($A361, "IQ_DILUT_EPS_NORM", O$2)</f>
        <v>2.0569999999999999</v>
      </c>
      <c r="P361" s="10" cm="1">
        <f t="array" ref="P361">_xll.SNL.Clients.Office.Excel.Functions.SPG($A361, "IQ_DILUT_EPS_NORM", P$2)</f>
        <v>2.1629999999999998</v>
      </c>
      <c r="Q361" s="10" cm="1">
        <f t="array" ref="Q361">_xll.SNL.Clients.Office.Excel.Functions.SPG($A361, "IQ_DILUT_EPS_NORM", Q$2)</f>
        <v>1.222</v>
      </c>
      <c r="R361" s="10" cm="1">
        <f t="array" ref="R361">_xll.SNL.Clients.Office.Excel.Functions.SPG($A361, "IQ_DILUT_EPS_NORM", R$2)</f>
        <v>2.0449999999999999</v>
      </c>
      <c r="S361" s="10" cm="1">
        <f t="array" ref="S361">_xll.SNL.Clients.Office.Excel.Functions.SPG($A361, "IQ_DILUT_EPS_NORM", S$2)</f>
        <v>2.2890000000000001</v>
      </c>
      <c r="T361" s="10" cm="1">
        <f t="array" ref="T361">_xll.SNL.Clients.Office.Excel.Functions.SPG($A361, "IQ_DILUT_EPS_NORM", T$2)</f>
        <v>2.274</v>
      </c>
      <c r="U361" s="10" cm="1">
        <f t="array" ref="U361">_xll.SNL.Clients.Office.Excel.Functions.SPG($A361, "IQ_DILUT_EPS_NORM", U$2)</f>
        <v>1.9530000000000001</v>
      </c>
      <c r="V361" s="10" cm="1">
        <f t="array" ref="V361">_xll.SNL.Clients.Office.Excel.Functions.SPG($A361, "IQ_DILUT_EPS_NORM", V$2)</f>
        <v>1.837</v>
      </c>
    </row>
    <row r="362" spans="1:22">
      <c r="A362" s="11" t="s">
        <v>364</v>
      </c>
      <c r="B362" s="10" t="str" cm="1">
        <f t="array" ref="B362">_xll.SNL.Clients.Office.Excel.Functions.SPG($A362, "IQ_DILUT_EPS_NORM", B$2)</f>
        <v>NA</v>
      </c>
      <c r="C362" s="10" cm="1">
        <f t="array" ref="C362">_xll.SNL.Clients.Office.Excel.Functions.SPG($A362, "IQ_DILUT_EPS_NORM", C$2)</f>
        <v>0.997</v>
      </c>
      <c r="D362" s="10" cm="1">
        <f t="array" ref="D362">_xll.SNL.Clients.Office.Excel.Functions.SPG($A362, "IQ_DILUT_EPS_NORM", D$2)</f>
        <v>0.85799999999999998</v>
      </c>
      <c r="E362" s="10" cm="1">
        <f t="array" ref="E362">_xll.SNL.Clients.Office.Excel.Functions.SPG($A362, "IQ_DILUT_EPS_NORM", E$2)</f>
        <v>0.48899999999999999</v>
      </c>
      <c r="F362" s="10" cm="1">
        <f t="array" ref="F362">_xll.SNL.Clients.Office.Excel.Functions.SPG($A362, "IQ_DILUT_EPS_NORM", F$2)</f>
        <v>0.77500000000000002</v>
      </c>
      <c r="G362" s="10" cm="1">
        <f t="array" ref="G362">_xll.SNL.Clients.Office.Excel.Functions.SPG($A362, "IQ_DILUT_EPS_NORM", G$2)</f>
        <v>0.78</v>
      </c>
      <c r="H362" s="10" cm="1">
        <f t="array" ref="H362">_xll.SNL.Clients.Office.Excel.Functions.SPG($A362, "IQ_DILUT_EPS_NORM", H$2)</f>
        <v>2.0150000000000001</v>
      </c>
      <c r="I362" s="10" cm="1">
        <f t="array" ref="I362">_xll.SNL.Clients.Office.Excel.Functions.SPG($A362, "IQ_DILUT_EPS_NORM", I$2)</f>
        <v>1.7390000000000001</v>
      </c>
      <c r="J362" s="10" cm="1">
        <f t="array" ref="J362">_xll.SNL.Clients.Office.Excel.Functions.SPG($A362, "IQ_DILUT_EPS_NORM", J$2)</f>
        <v>2.0680000000000001</v>
      </c>
      <c r="K362" s="10" cm="1">
        <f t="array" ref="K362">_xll.SNL.Clients.Office.Excel.Functions.SPG($A362, "IQ_DILUT_EPS_NORM", K$2)</f>
        <v>1.8480000000000001</v>
      </c>
      <c r="L362" s="10" cm="1">
        <f t="array" ref="L362">_xll.SNL.Clients.Office.Excel.Functions.SPG($A362, "IQ_DILUT_EPS_NORM", L$2)</f>
        <v>1.8180000000000001</v>
      </c>
      <c r="M362" s="10" cm="1">
        <f t="array" ref="M362">_xll.SNL.Clients.Office.Excel.Functions.SPG($A362, "IQ_DILUT_EPS_NORM", M$2)</f>
        <v>1.5780000000000001</v>
      </c>
      <c r="N362" s="10" cm="1">
        <f t="array" ref="N362">_xll.SNL.Clients.Office.Excel.Functions.SPG($A362, "IQ_DILUT_EPS_NORM", N$2)</f>
        <v>2.1789999999999998</v>
      </c>
      <c r="O362" s="10" cm="1">
        <f t="array" ref="O362">_xll.SNL.Clients.Office.Excel.Functions.SPG($A362, "IQ_DILUT_EPS_NORM", O$2)</f>
        <v>2.5609999999999999</v>
      </c>
      <c r="P362" s="10" cm="1">
        <f t="array" ref="P362">_xll.SNL.Clients.Office.Excel.Functions.SPG($A362, "IQ_DILUT_EPS_NORM", P$2)</f>
        <v>1.7949999999999999</v>
      </c>
      <c r="Q362" s="10" cm="1">
        <f t="array" ref="Q362">_xll.SNL.Clients.Office.Excel.Functions.SPG($A362, "IQ_DILUT_EPS_NORM", Q$2)</f>
        <v>0.86099999999999999</v>
      </c>
      <c r="R362" s="10" cm="1">
        <f t="array" ref="R362">_xll.SNL.Clients.Office.Excel.Functions.SPG($A362, "IQ_DILUT_EPS_NORM", R$2)</f>
        <v>2.1819999999999999</v>
      </c>
      <c r="S362" s="10" cm="1">
        <f t="array" ref="S362">_xll.SNL.Clients.Office.Excel.Functions.SPG($A362, "IQ_DILUT_EPS_NORM", S$2)</f>
        <v>2.0939999999999999</v>
      </c>
      <c r="T362" s="10" cm="1">
        <f t="array" ref="T362">_xll.SNL.Clients.Office.Excel.Functions.SPG($A362, "IQ_DILUT_EPS_NORM", T$2)</f>
        <v>1.7809999999999999</v>
      </c>
      <c r="U362" s="10" cm="1">
        <f t="array" ref="U362">_xll.SNL.Clients.Office.Excel.Functions.SPG($A362, "IQ_DILUT_EPS_NORM", U$2)</f>
        <v>1.335</v>
      </c>
      <c r="V362" s="10" cm="1">
        <f t="array" ref="V362">_xll.SNL.Clients.Office.Excel.Functions.SPG($A362, "IQ_DILUT_EPS_NORM", V$2)</f>
        <v>1.5189999999999999</v>
      </c>
    </row>
    <row r="363" spans="1:22">
      <c r="A363" s="11" t="s">
        <v>365</v>
      </c>
      <c r="B363" s="10" t="str" cm="1">
        <f t="array" ref="B363">_xll.SNL.Clients.Office.Excel.Functions.SPG($A363, "IQ_DILUT_EPS_NORM", B$2)</f>
        <v>NA</v>
      </c>
      <c r="C363" s="10" cm="1">
        <f t="array" ref="C363">_xll.SNL.Clients.Office.Excel.Functions.SPG($A363, "IQ_DILUT_EPS_NORM", C$2)</f>
        <v>1.696</v>
      </c>
      <c r="D363" s="10" cm="1">
        <f t="array" ref="D363">_xll.SNL.Clients.Office.Excel.Functions.SPG($A363, "IQ_DILUT_EPS_NORM", D$2)</f>
        <v>14.497999999999999</v>
      </c>
      <c r="E363" s="10" cm="1">
        <f t="array" ref="E363">_xll.SNL.Clients.Office.Excel.Functions.SPG($A363, "IQ_DILUT_EPS_NORM", E$2)</f>
        <v>4.2050000000000001</v>
      </c>
      <c r="F363" s="10" cm="1">
        <f t="array" ref="F363">_xll.SNL.Clients.Office.Excel.Functions.SPG($A363, "IQ_DILUT_EPS_NORM", F$2)</f>
        <v>3.7080000000000002</v>
      </c>
      <c r="G363" s="10" cm="1">
        <f t="array" ref="G363">_xll.SNL.Clients.Office.Excel.Functions.SPG($A363, "IQ_DILUT_EPS_NORM", G$2)</f>
        <v>3.589</v>
      </c>
      <c r="H363" s="10" cm="1">
        <f t="array" ref="H363">_xll.SNL.Clients.Office.Excel.Functions.SPG($A363, "IQ_DILUT_EPS_NORM", H$2)</f>
        <v>3.8370000000000002</v>
      </c>
      <c r="I363" s="10" cm="1">
        <f t="array" ref="I363">_xll.SNL.Clients.Office.Excel.Functions.SPG($A363, "IQ_DILUT_EPS_NORM", I$2)</f>
        <v>4.7539999999999996</v>
      </c>
      <c r="J363" s="10" cm="1">
        <f t="array" ref="J363">_xll.SNL.Clients.Office.Excel.Functions.SPG($A363, "IQ_DILUT_EPS_NORM", J$2)</f>
        <v>3.2440000000000002</v>
      </c>
      <c r="K363" s="10" cm="1">
        <f t="array" ref="K363">_xll.SNL.Clients.Office.Excel.Functions.SPG($A363, "IQ_DILUT_EPS_NORM", K$2)</f>
        <v>2.9849999999999999</v>
      </c>
      <c r="L363" s="10" cm="1">
        <f t="array" ref="L363">_xll.SNL.Clients.Office.Excel.Functions.SPG($A363, "IQ_DILUT_EPS_NORM", L$2)</f>
        <v>3.02</v>
      </c>
      <c r="M363" s="10" cm="1">
        <f t="array" ref="M363">_xll.SNL.Clients.Office.Excel.Functions.SPG($A363, "IQ_DILUT_EPS_NORM", M$2)</f>
        <v>2.2749999999999999</v>
      </c>
      <c r="N363" s="10" cm="1">
        <f t="array" ref="N363">_xll.SNL.Clients.Office.Excel.Functions.SPG($A363, "IQ_DILUT_EPS_NORM", N$2)</f>
        <v>1.9339999999999999</v>
      </c>
      <c r="O363" s="10" cm="1">
        <f t="array" ref="O363">_xll.SNL.Clients.Office.Excel.Functions.SPG($A363, "IQ_DILUT_EPS_NORM", O$2)</f>
        <v>1.6060000000000001</v>
      </c>
      <c r="P363" s="10" cm="1">
        <f t="array" ref="P363">_xll.SNL.Clients.Office.Excel.Functions.SPG($A363, "IQ_DILUT_EPS_NORM", P$2)</f>
        <v>1.554</v>
      </c>
      <c r="Q363" s="10" cm="1">
        <f t="array" ref="Q363">_xll.SNL.Clients.Office.Excel.Functions.SPG($A363, "IQ_DILUT_EPS_NORM", Q$2)</f>
        <v>1.496</v>
      </c>
      <c r="R363" s="10" cm="1">
        <f t="array" ref="R363">_xll.SNL.Clients.Office.Excel.Functions.SPG($A363, "IQ_DILUT_EPS_NORM", R$2)</f>
        <v>1.0780000000000001</v>
      </c>
      <c r="S363" s="10" cm="1">
        <f t="array" ref="S363">_xll.SNL.Clients.Office.Excel.Functions.SPG($A363, "IQ_DILUT_EPS_NORM", S$2)</f>
        <v>2.41</v>
      </c>
      <c r="T363" s="10" cm="1">
        <f t="array" ref="T363">_xll.SNL.Clients.Office.Excel.Functions.SPG($A363, "IQ_DILUT_EPS_NORM", T$2)</f>
        <v>3.02</v>
      </c>
      <c r="U363" s="10" cm="1">
        <f t="array" ref="U363">_xll.SNL.Clients.Office.Excel.Functions.SPG($A363, "IQ_DILUT_EPS_NORM", U$2)</f>
        <v>2.4180000000000001</v>
      </c>
      <c r="V363" s="10" cm="1">
        <f t="array" ref="V363">_xll.SNL.Clients.Office.Excel.Functions.SPG($A363, "IQ_DILUT_EPS_NORM", V$2)</f>
        <v>1.746</v>
      </c>
    </row>
    <row r="364" spans="1:22">
      <c r="A364" s="11" t="s">
        <v>366</v>
      </c>
      <c r="B364" s="10" cm="1">
        <f t="array" ref="B364">_xll.SNL.Clients.Office.Excel.Functions.SPG($A364, "IQ_DILUT_EPS_NORM", B$2)</f>
        <v>1.6060000000000001</v>
      </c>
      <c r="C364" s="10" cm="1">
        <f t="array" ref="C364">_xll.SNL.Clients.Office.Excel.Functions.SPG($A364, "IQ_DILUT_EPS_NORM", C$2)</f>
        <v>1.66</v>
      </c>
      <c r="D364" s="10" cm="1">
        <f t="array" ref="D364">_xll.SNL.Clients.Office.Excel.Functions.SPG($A364, "IQ_DILUT_EPS_NORM", D$2)</f>
        <v>1.7090000000000001</v>
      </c>
      <c r="E364" s="10" cm="1">
        <f t="array" ref="E364">_xll.SNL.Clients.Office.Excel.Functions.SPG($A364, "IQ_DILUT_EPS_NORM", E$2)</f>
        <v>1.2969999999999999</v>
      </c>
      <c r="F364" s="10" cm="1">
        <f t="array" ref="F364">_xll.SNL.Clients.Office.Excel.Functions.SPG($A364, "IQ_DILUT_EPS_NORM", F$2)</f>
        <v>0.83099999999999996</v>
      </c>
      <c r="G364" s="10" cm="1">
        <f t="array" ref="G364">_xll.SNL.Clients.Office.Excel.Functions.SPG($A364, "IQ_DILUT_EPS_NORM", G$2)</f>
        <v>0.69499999999999995</v>
      </c>
      <c r="H364" s="10" cm="1">
        <f t="array" ref="H364">_xll.SNL.Clients.Office.Excel.Functions.SPG($A364, "IQ_DILUT_EPS_NORM", H$2)</f>
        <v>0.81499999999999995</v>
      </c>
      <c r="I364" s="10" cm="1">
        <f t="array" ref="I364">_xll.SNL.Clients.Office.Excel.Functions.SPG($A364, "IQ_DILUT_EPS_NORM", I$2)</f>
        <v>0.59699999999999998</v>
      </c>
      <c r="J364" s="10" cm="1">
        <f t="array" ref="J364">_xll.SNL.Clients.Office.Excel.Functions.SPG($A364, "IQ_DILUT_EPS_NORM", J$2)</f>
        <v>0.52</v>
      </c>
      <c r="K364" s="10" cm="1">
        <f t="array" ref="K364">_xll.SNL.Clients.Office.Excel.Functions.SPG($A364, "IQ_DILUT_EPS_NORM", K$2)</f>
        <v>0.247</v>
      </c>
      <c r="L364" s="10" cm="1">
        <f t="array" ref="L364">_xll.SNL.Clients.Office.Excel.Functions.SPG($A364, "IQ_DILUT_EPS_NORM", L$2)</f>
        <v>-1.4999999999999999E-2</v>
      </c>
      <c r="M364" s="10" cm="1">
        <f t="array" ref="M364">_xll.SNL.Clients.Office.Excel.Functions.SPG($A364, "IQ_DILUT_EPS_NORM", M$2)</f>
        <v>-1E-3</v>
      </c>
      <c r="N364" s="10" cm="1">
        <f t="array" ref="N364">_xll.SNL.Clients.Office.Excel.Functions.SPG($A364, "IQ_DILUT_EPS_NORM", N$2)</f>
        <v>-8.1000000000000003E-2</v>
      </c>
      <c r="O364" s="10" cm="1">
        <f t="array" ref="O364">_xll.SNL.Clients.Office.Excel.Functions.SPG($A364, "IQ_DILUT_EPS_NORM", O$2)</f>
        <v>-0.151</v>
      </c>
      <c r="P364" s="10" cm="1">
        <f t="array" ref="P364">_xll.SNL.Clients.Office.Excel.Functions.SPG($A364, "IQ_DILUT_EPS_NORM", P$2)</f>
        <v>-0.88200000000000001</v>
      </c>
      <c r="Q364" s="10" cm="1">
        <f t="array" ref="Q364">_xll.SNL.Clients.Office.Excel.Functions.SPG($A364, "IQ_DILUT_EPS_NORM", Q$2)</f>
        <v>-0.17499999999999999</v>
      </c>
      <c r="R364" s="10" cm="1">
        <f t="array" ref="R364">_xll.SNL.Clients.Office.Excel.Functions.SPG($A364, "IQ_DILUT_EPS_NORM", R$2)</f>
        <v>1.165</v>
      </c>
      <c r="S364" s="10" cm="1">
        <f t="array" ref="S364">_xll.SNL.Clients.Office.Excel.Functions.SPG($A364, "IQ_DILUT_EPS_NORM", S$2)</f>
        <v>4.4729999999999999</v>
      </c>
      <c r="T364" s="10" cm="1">
        <f t="array" ref="T364">_xll.SNL.Clients.Office.Excel.Functions.SPG($A364, "IQ_DILUT_EPS_NORM", T$2)</f>
        <v>3.6</v>
      </c>
      <c r="U364" s="10" cm="1">
        <f t="array" ref="U364">_xll.SNL.Clients.Office.Excel.Functions.SPG($A364, "IQ_DILUT_EPS_NORM", U$2)</f>
        <v>2.2010000000000001</v>
      </c>
      <c r="V364" s="10" cm="1">
        <f t="array" ref="V364">_xll.SNL.Clients.Office.Excel.Functions.SPG($A364, "IQ_DILUT_EPS_NORM", V$2)</f>
        <v>1.887</v>
      </c>
    </row>
    <row r="365" spans="1:22">
      <c r="A365" s="11" t="s">
        <v>367</v>
      </c>
      <c r="B365" s="10" t="str" cm="1">
        <f t="array" ref="B365">_xll.SNL.Clients.Office.Excel.Functions.SPG($A365, "IQ_DILUT_EPS_NORM", B$2)</f>
        <v>NA</v>
      </c>
      <c r="C365" s="10" cm="1">
        <f t="array" ref="C365">_xll.SNL.Clients.Office.Excel.Functions.SPG($A365, "IQ_DILUT_EPS_NORM", C$2)</f>
        <v>5.65</v>
      </c>
      <c r="D365" s="10" cm="1">
        <f t="array" ref="D365">_xll.SNL.Clients.Office.Excel.Functions.SPG($A365, "IQ_DILUT_EPS_NORM", D$2)</f>
        <v>-5.5339999999999998</v>
      </c>
      <c r="E365" s="10" cm="1">
        <f t="array" ref="E365">_xll.SNL.Clients.Office.Excel.Functions.SPG($A365, "IQ_DILUT_EPS_NORM", E$2)</f>
        <v>19.036999999999999</v>
      </c>
      <c r="F365" s="10" cm="1">
        <f t="array" ref="F365">_xll.SNL.Clients.Office.Excel.Functions.SPG($A365, "IQ_DILUT_EPS_NORM", F$2)</f>
        <v>-0.92300000000000004</v>
      </c>
      <c r="G365" s="10" cm="1">
        <f t="array" ref="G365">_xll.SNL.Clients.Office.Excel.Functions.SPG($A365, "IQ_DILUT_EPS_NORM", G$2)</f>
        <v>7.8010000000000002</v>
      </c>
      <c r="H365" s="10" cm="1">
        <f t="array" ref="H365">_xll.SNL.Clients.Office.Excel.Functions.SPG($A365, "IQ_DILUT_EPS_NORM", H$2)</f>
        <v>7.1689999999999996</v>
      </c>
      <c r="I365" s="10" cm="1">
        <f t="array" ref="I365">_xll.SNL.Clients.Office.Excel.Functions.SPG($A365, "IQ_DILUT_EPS_NORM", I$2)</f>
        <v>9.0890000000000004</v>
      </c>
      <c r="J365" s="10" cm="1">
        <f t="array" ref="J365">_xll.SNL.Clients.Office.Excel.Functions.SPG($A365, "IQ_DILUT_EPS_NORM", J$2)</f>
        <v>7.9409999999999998</v>
      </c>
      <c r="K365" s="10" cm="1">
        <f t="array" ref="K365">_xll.SNL.Clients.Office.Excel.Functions.SPG($A365, "IQ_DILUT_EPS_NORM", K$2)</f>
        <v>10.42</v>
      </c>
      <c r="L365" s="10" cm="1">
        <f t="array" ref="L365">_xll.SNL.Clients.Office.Excel.Functions.SPG($A365, "IQ_DILUT_EPS_NORM", L$2)</f>
        <v>2.2890000000000001</v>
      </c>
      <c r="M365" s="10" cm="1">
        <f t="array" ref="M365">_xll.SNL.Clients.Office.Excel.Functions.SPG($A365, "IQ_DILUT_EPS_NORM", M$2)</f>
        <v>-2.5009999999999999</v>
      </c>
      <c r="N365" s="10" cm="1">
        <f t="array" ref="N365">_xll.SNL.Clients.Office.Excel.Functions.SPG($A365, "IQ_DILUT_EPS_NORM", N$2)</f>
        <v>1.014</v>
      </c>
      <c r="O365" s="10" cm="1">
        <f t="array" ref="O365">_xll.SNL.Clients.Office.Excel.Functions.SPG($A365, "IQ_DILUT_EPS_NORM", O$2)</f>
        <v>6.49</v>
      </c>
      <c r="P365" s="10" cm="1">
        <f t="array" ref="P365">_xll.SNL.Clients.Office.Excel.Functions.SPG($A365, "IQ_DILUT_EPS_NORM", P$2)</f>
        <v>5.5039999999999996</v>
      </c>
      <c r="Q365" s="10" cm="1">
        <f t="array" ref="Q365">_xll.SNL.Clients.Office.Excel.Functions.SPG($A365, "IQ_DILUT_EPS_NORM", Q$2)</f>
        <v>4.47</v>
      </c>
      <c r="R365" s="10" cm="1">
        <f t="array" ref="R365">_xll.SNL.Clients.Office.Excel.Functions.SPG($A365, "IQ_DILUT_EPS_NORM", R$2)</f>
        <v>-2.0099999999999998</v>
      </c>
      <c r="S365" s="10" cm="1">
        <f t="array" ref="S365">_xll.SNL.Clients.Office.Excel.Functions.SPG($A365, "IQ_DILUT_EPS_NORM", S$2)</f>
        <v>6.47</v>
      </c>
      <c r="T365" s="10" cm="1">
        <f t="array" ref="T365">_xll.SNL.Clients.Office.Excel.Functions.SPG($A365, "IQ_DILUT_EPS_NORM", T$2)</f>
        <v>5.835</v>
      </c>
      <c r="U365" s="10" cm="1">
        <f t="array" ref="U365">_xll.SNL.Clients.Office.Excel.Functions.SPG($A365, "IQ_DILUT_EPS_NORM", U$2)</f>
        <v>5.2990000000000004</v>
      </c>
      <c r="V365" s="10" cm="1">
        <f t="array" ref="V365">_xll.SNL.Clients.Office.Excel.Functions.SPG($A365, "IQ_DILUT_EPS_NORM", V$2)</f>
        <v>3.93</v>
      </c>
    </row>
    <row r="366" spans="1:22">
      <c r="A366" s="11" t="s">
        <v>368</v>
      </c>
      <c r="B366" s="10" t="str" cm="1">
        <f t="array" ref="B366">_xll.SNL.Clients.Office.Excel.Functions.SPG($A366, "IQ_DILUT_EPS_NORM", B$2)</f>
        <v>NA</v>
      </c>
      <c r="C366" s="10" cm="1">
        <f t="array" ref="C366">_xll.SNL.Clients.Office.Excel.Functions.SPG($A366, "IQ_DILUT_EPS_NORM", C$2)</f>
        <v>1.8080000000000001</v>
      </c>
      <c r="D366" s="10" cm="1">
        <f t="array" ref="D366">_xll.SNL.Clients.Office.Excel.Functions.SPG($A366, "IQ_DILUT_EPS_NORM", D$2)</f>
        <v>2.5870000000000002</v>
      </c>
      <c r="E366" s="10" cm="1">
        <f t="array" ref="E366">_xll.SNL.Clients.Office.Excel.Functions.SPG($A366, "IQ_DILUT_EPS_NORM", E$2)</f>
        <v>1.788</v>
      </c>
      <c r="F366" s="10" cm="1">
        <f t="array" ref="F366">_xll.SNL.Clients.Office.Excel.Functions.SPG($A366, "IQ_DILUT_EPS_NORM", F$2)</f>
        <v>1.2629999999999999</v>
      </c>
      <c r="G366" s="10" cm="1">
        <f t="array" ref="G366">_xll.SNL.Clients.Office.Excel.Functions.SPG($A366, "IQ_DILUT_EPS_NORM", G$2)</f>
        <v>0.40300000000000002</v>
      </c>
      <c r="H366" s="10" cm="1">
        <f t="array" ref="H366">_xll.SNL.Clients.Office.Excel.Functions.SPG($A366, "IQ_DILUT_EPS_NORM", H$2)</f>
        <v>0.35299999999999998</v>
      </c>
      <c r="I366" s="10" cm="1">
        <f t="array" ref="I366">_xll.SNL.Clients.Office.Excel.Functions.SPG($A366, "IQ_DILUT_EPS_NORM", I$2)</f>
        <v>5.8000000000000003E-2</v>
      </c>
      <c r="J366" s="10" cm="1">
        <f t="array" ref="J366">_xll.SNL.Clients.Office.Excel.Functions.SPG($A366, "IQ_DILUT_EPS_NORM", J$2)</f>
        <v>-3.4000000000000002E-2</v>
      </c>
      <c r="K366" s="10" cm="1">
        <f t="array" ref="K366">_xll.SNL.Clients.Office.Excel.Functions.SPG($A366, "IQ_DILUT_EPS_NORM", K$2)</f>
        <v>0.84099999999999997</v>
      </c>
      <c r="L366" s="10" cm="1">
        <f t="array" ref="L366">_xll.SNL.Clients.Office.Excel.Functions.SPG($A366, "IQ_DILUT_EPS_NORM", L$2)</f>
        <v>1.103</v>
      </c>
      <c r="M366" s="10" cm="1">
        <f t="array" ref="M366">_xll.SNL.Clients.Office.Excel.Functions.SPG($A366, "IQ_DILUT_EPS_NORM", M$2)</f>
        <v>1.0640000000000001</v>
      </c>
      <c r="N366" s="10" cm="1">
        <f t="array" ref="N366">_xll.SNL.Clients.Office.Excel.Functions.SPG($A366, "IQ_DILUT_EPS_NORM", N$2)</f>
        <v>0.78400000000000003</v>
      </c>
      <c r="O366" s="10" cm="1">
        <f t="array" ref="O366">_xll.SNL.Clients.Office.Excel.Functions.SPG($A366, "IQ_DILUT_EPS_NORM", O$2)</f>
        <v>0.68300000000000005</v>
      </c>
      <c r="P366" s="10" cm="1">
        <f t="array" ref="P366">_xll.SNL.Clients.Office.Excel.Functions.SPG($A366, "IQ_DILUT_EPS_NORM", P$2)</f>
        <v>0.34699999999999998</v>
      </c>
      <c r="Q366" s="10" cm="1">
        <f t="array" ref="Q366">_xll.SNL.Clients.Office.Excel.Functions.SPG($A366, "IQ_DILUT_EPS_NORM", Q$2)</f>
        <v>0.314</v>
      </c>
      <c r="R366" s="10" cm="1">
        <f t="array" ref="R366">_xll.SNL.Clients.Office.Excel.Functions.SPG($A366, "IQ_DILUT_EPS_NORM", R$2)</f>
        <v>0.63800000000000001</v>
      </c>
      <c r="S366" s="10" cm="1">
        <f t="array" ref="S366">_xll.SNL.Clients.Office.Excel.Functions.SPG($A366, "IQ_DILUT_EPS_NORM", S$2)</f>
        <v>0.66</v>
      </c>
      <c r="T366" s="10" cm="1">
        <f t="array" ref="T366">_xll.SNL.Clients.Office.Excel.Functions.SPG($A366, "IQ_DILUT_EPS_NORM", T$2)</f>
        <v>0.47899999999999998</v>
      </c>
      <c r="U366" s="10" cm="1">
        <f t="array" ref="U366">_xll.SNL.Clients.Office.Excel.Functions.SPG($A366, "IQ_DILUT_EPS_NORM", U$2)</f>
        <v>0.375</v>
      </c>
      <c r="V366" s="10" cm="1">
        <f t="array" ref="V366">_xll.SNL.Clients.Office.Excel.Functions.SPG($A366, "IQ_DILUT_EPS_NORM", V$2)</f>
        <v>0.58099999999999996</v>
      </c>
    </row>
    <row r="367" spans="1:22">
      <c r="A367" s="11" t="s">
        <v>369</v>
      </c>
      <c r="B367" s="10" t="str" cm="1">
        <f t="array" ref="B367">_xll.SNL.Clients.Office.Excel.Functions.SPG($A367, "IQ_DILUT_EPS_NORM", B$2)</f>
        <v>NA</v>
      </c>
      <c r="C367" s="10" cm="1">
        <f t="array" ref="C367">_xll.SNL.Clients.Office.Excel.Functions.SPG($A367, "IQ_DILUT_EPS_NORM", C$2)</f>
        <v>3.6240000000000001</v>
      </c>
      <c r="D367" s="10" cm="1">
        <f t="array" ref="D367">_xll.SNL.Clients.Office.Excel.Functions.SPG($A367, "IQ_DILUT_EPS_NORM", D$2)</f>
        <v>1.734</v>
      </c>
      <c r="E367" s="10" cm="1">
        <f t="array" ref="E367">_xll.SNL.Clients.Office.Excel.Functions.SPG($A367, "IQ_DILUT_EPS_NORM", E$2)</f>
        <v>2.0649999999999999</v>
      </c>
      <c r="F367" s="10" cm="1">
        <f t="array" ref="F367">_xll.SNL.Clients.Office.Excel.Functions.SPG($A367, "IQ_DILUT_EPS_NORM", F$2)</f>
        <v>2.3730000000000002</v>
      </c>
      <c r="G367" s="10" cm="1">
        <f t="array" ref="G367">_xll.SNL.Clients.Office.Excel.Functions.SPG($A367, "IQ_DILUT_EPS_NORM", G$2)</f>
        <v>2.5790000000000002</v>
      </c>
      <c r="H367" s="10" cm="1">
        <f t="array" ref="H367">_xll.SNL.Clients.Office.Excel.Functions.SPG($A367, "IQ_DILUT_EPS_NORM", H$2)</f>
        <v>2.3959999999999999</v>
      </c>
      <c r="I367" s="10" cm="1">
        <f t="array" ref="I367">_xll.SNL.Clients.Office.Excel.Functions.SPG($A367, "IQ_DILUT_EPS_NORM", I$2)</f>
        <v>2.5859999999999999</v>
      </c>
      <c r="J367" s="10" cm="1">
        <f t="array" ref="J367">_xll.SNL.Clients.Office.Excel.Functions.SPG($A367, "IQ_DILUT_EPS_NORM", J$2)</f>
        <v>2.448</v>
      </c>
      <c r="K367" s="10" cm="1">
        <f t="array" ref="K367">_xll.SNL.Clients.Office.Excel.Functions.SPG($A367, "IQ_DILUT_EPS_NORM", K$2)</f>
        <v>3.0630000000000002</v>
      </c>
      <c r="L367" s="10" cm="1">
        <f t="array" ref="L367">_xll.SNL.Clients.Office.Excel.Functions.SPG($A367, "IQ_DILUT_EPS_NORM", L$2)</f>
        <v>2.8570000000000002</v>
      </c>
      <c r="M367" s="10" cm="1">
        <f t="array" ref="M367">_xll.SNL.Clients.Office.Excel.Functions.SPG($A367, "IQ_DILUT_EPS_NORM", M$2)</f>
        <v>2.4369999999999998</v>
      </c>
      <c r="N367" s="10" cm="1">
        <f t="array" ref="N367">_xll.SNL.Clients.Office.Excel.Functions.SPG($A367, "IQ_DILUT_EPS_NORM", N$2)</f>
        <v>2.3719999999999999</v>
      </c>
      <c r="O367" s="10" cm="1">
        <f t="array" ref="O367">_xll.SNL.Clients.Office.Excel.Functions.SPG($A367, "IQ_DILUT_EPS_NORM", O$2)</f>
        <v>2.8650000000000002</v>
      </c>
      <c r="P367" s="10" cm="1">
        <f t="array" ref="P367">_xll.SNL.Clients.Office.Excel.Functions.SPG($A367, "IQ_DILUT_EPS_NORM", P$2)</f>
        <v>3.14</v>
      </c>
      <c r="Q367" s="10" cm="1">
        <f t="array" ref="Q367">_xll.SNL.Clients.Office.Excel.Functions.SPG($A367, "IQ_DILUT_EPS_NORM", Q$2)</f>
        <v>3.2650000000000001</v>
      </c>
      <c r="R367" s="10" cm="1">
        <f t="array" ref="R367">_xll.SNL.Clients.Office.Excel.Functions.SPG($A367, "IQ_DILUT_EPS_NORM", R$2)</f>
        <v>2.4910000000000001</v>
      </c>
      <c r="S367" s="10" cm="1">
        <f t="array" ref="S367">_xll.SNL.Clients.Office.Excel.Functions.SPG($A367, "IQ_DILUT_EPS_NORM", S$2)</f>
        <v>2.82</v>
      </c>
      <c r="T367" s="10" cm="1">
        <f t="array" ref="T367">_xll.SNL.Clients.Office.Excel.Functions.SPG($A367, "IQ_DILUT_EPS_NORM", T$2)</f>
        <v>1.722</v>
      </c>
      <c r="U367" s="10" cm="1">
        <f t="array" ref="U367">_xll.SNL.Clients.Office.Excel.Functions.SPG($A367, "IQ_DILUT_EPS_NORM", U$2)</f>
        <v>1.671</v>
      </c>
      <c r="V367" s="10" cm="1">
        <f t="array" ref="V367">_xll.SNL.Clients.Office.Excel.Functions.SPG($A367, "IQ_DILUT_EPS_NORM", V$2)</f>
        <v>1.5820000000000001</v>
      </c>
    </row>
    <row r="368" spans="1:22">
      <c r="A368" s="11" t="s">
        <v>370</v>
      </c>
      <c r="B368" s="10" t="str" cm="1">
        <f t="array" ref="B368">_xll.SNL.Clients.Office.Excel.Functions.SPG($A368, "IQ_DILUT_EPS_NORM", B$2)</f>
        <v>NA</v>
      </c>
      <c r="C368" s="10" cm="1">
        <f t="array" ref="C368">_xll.SNL.Clients.Office.Excel.Functions.SPG($A368, "IQ_DILUT_EPS_NORM", C$2)</f>
        <v>7.6070000000000002</v>
      </c>
      <c r="D368" s="10" cm="1">
        <f t="array" ref="D368">_xll.SNL.Clients.Office.Excel.Functions.SPG($A368, "IQ_DILUT_EPS_NORM", D$2)</f>
        <v>7.7149999999999999</v>
      </c>
      <c r="E368" s="10" cm="1">
        <f t="array" ref="E368">_xll.SNL.Clients.Office.Excel.Functions.SPG($A368, "IQ_DILUT_EPS_NORM", E$2)</f>
        <v>6.9349999999999996</v>
      </c>
      <c r="F368" s="10" cm="1">
        <f t="array" ref="F368">_xll.SNL.Clients.Office.Excel.Functions.SPG($A368, "IQ_DILUT_EPS_NORM", F$2)</f>
        <v>4.8550000000000004</v>
      </c>
      <c r="G368" s="10" cm="1">
        <f t="array" ref="G368">_xll.SNL.Clients.Office.Excel.Functions.SPG($A368, "IQ_DILUT_EPS_NORM", G$2)</f>
        <v>5.4329999999999998</v>
      </c>
      <c r="H368" s="10" cm="1">
        <f t="array" ref="H368">_xll.SNL.Clients.Office.Excel.Functions.SPG($A368, "IQ_DILUT_EPS_NORM", H$2)</f>
        <v>5.3070000000000004</v>
      </c>
      <c r="I368" s="10" cm="1">
        <f t="array" ref="I368">_xll.SNL.Clients.Office.Excel.Functions.SPG($A368, "IQ_DILUT_EPS_NORM", I$2)</f>
        <v>5.1849999999999996</v>
      </c>
      <c r="J368" s="10" cm="1">
        <f t="array" ref="J368">_xll.SNL.Clients.Office.Excel.Functions.SPG($A368, "IQ_DILUT_EPS_NORM", J$2)</f>
        <v>5.1959999999999997</v>
      </c>
      <c r="K368" s="10" cm="1">
        <f t="array" ref="K368">_xll.SNL.Clients.Office.Excel.Functions.SPG($A368, "IQ_DILUT_EPS_NORM", K$2)</f>
        <v>4.6059999999999999</v>
      </c>
      <c r="L368" s="10" cm="1">
        <f t="array" ref="L368">_xll.SNL.Clients.Office.Excel.Functions.SPG($A368, "IQ_DILUT_EPS_NORM", L$2)</f>
        <v>3.9769999999999999</v>
      </c>
      <c r="M368" s="10" cm="1">
        <f t="array" ref="M368">_xll.SNL.Clients.Office.Excel.Functions.SPG($A368, "IQ_DILUT_EPS_NORM", M$2)</f>
        <v>3.7829999999999999</v>
      </c>
      <c r="N368" s="10" cm="1">
        <f t="array" ref="N368">_xll.SNL.Clients.Office.Excel.Functions.SPG($A368, "IQ_DILUT_EPS_NORM", N$2)</f>
        <v>3.359</v>
      </c>
      <c r="O368" s="10" cm="1">
        <f t="array" ref="O368">_xll.SNL.Clients.Office.Excel.Functions.SPG($A368, "IQ_DILUT_EPS_NORM", O$2)</f>
        <v>2.944</v>
      </c>
      <c r="P368" s="10" cm="1">
        <f t="array" ref="P368">_xll.SNL.Clients.Office.Excel.Functions.SPG($A368, "IQ_DILUT_EPS_NORM", P$2)</f>
        <v>2.3889999999999998</v>
      </c>
      <c r="Q368" s="10" cm="1">
        <f t="array" ref="Q368">_xll.SNL.Clients.Office.Excel.Functions.SPG($A368, "IQ_DILUT_EPS_NORM", Q$2)</f>
        <v>3.0760000000000001</v>
      </c>
      <c r="R368" s="10" cm="1">
        <f t="array" ref="R368">_xll.SNL.Clients.Office.Excel.Functions.SPG($A368, "IQ_DILUT_EPS_NORM", R$2)</f>
        <v>2.1619999999999999</v>
      </c>
      <c r="S368" s="10" cm="1">
        <f t="array" ref="S368">_xll.SNL.Clients.Office.Excel.Functions.SPG($A368, "IQ_DILUT_EPS_NORM", S$2)</f>
        <v>1.635</v>
      </c>
      <c r="T368" s="10" cm="1">
        <f t="array" ref="T368">_xll.SNL.Clients.Office.Excel.Functions.SPG($A368, "IQ_DILUT_EPS_NORM", T$2)</f>
        <v>1.38</v>
      </c>
      <c r="U368" s="10" cm="1">
        <f t="array" ref="U368">_xll.SNL.Clients.Office.Excel.Functions.SPG($A368, "IQ_DILUT_EPS_NORM", U$2)</f>
        <v>1.948</v>
      </c>
      <c r="V368" s="10" cm="1">
        <f t="array" ref="V368">_xll.SNL.Clients.Office.Excel.Functions.SPG($A368, "IQ_DILUT_EPS_NORM", V$2)</f>
        <v>1.5089999999999999</v>
      </c>
    </row>
    <row r="369" spans="1:22">
      <c r="A369" s="11" t="s">
        <v>371</v>
      </c>
      <c r="B369" s="10" cm="1">
        <f t="array" ref="B369">_xll.SNL.Clients.Office.Excel.Functions.SPG($A369, "IQ_DILUT_EPS_NORM", B$2)</f>
        <v>11.932</v>
      </c>
      <c r="C369" s="10" cm="1">
        <f t="array" ref="C369">_xll.SNL.Clients.Office.Excel.Functions.SPG($A369, "IQ_DILUT_EPS_NORM", C$2)</f>
        <v>9.8670000000000009</v>
      </c>
      <c r="D369" s="10" cm="1">
        <f t="array" ref="D369">_xll.SNL.Clients.Office.Excel.Functions.SPG($A369, "IQ_DILUT_EPS_NORM", D$2)</f>
        <v>9.2789999999999999</v>
      </c>
      <c r="E369" s="10" cm="1">
        <f t="array" ref="E369">_xll.SNL.Clients.Office.Excel.Functions.SPG($A369, "IQ_DILUT_EPS_NORM", E$2)</f>
        <v>6.2119999999999997</v>
      </c>
      <c r="F369" s="10" cm="1">
        <f t="array" ref="F369">_xll.SNL.Clients.Office.Excel.Functions.SPG($A369, "IQ_DILUT_EPS_NORM", F$2)</f>
        <v>4.1040000000000001</v>
      </c>
      <c r="G369" s="10" cm="1">
        <f t="array" ref="G369">_xll.SNL.Clients.Office.Excel.Functions.SPG($A369, "IQ_DILUT_EPS_NORM", G$2)</f>
        <v>3.1139999999999999</v>
      </c>
      <c r="H369" s="10" cm="1">
        <f t="array" ref="H369">_xll.SNL.Clients.Office.Excel.Functions.SPG($A369, "IQ_DILUT_EPS_NORM", H$2)</f>
        <v>3.1749999999999998</v>
      </c>
      <c r="I369" s="10" cm="1">
        <f t="array" ref="I369">_xll.SNL.Clients.Office.Excel.Functions.SPG($A369, "IQ_DILUT_EPS_NORM", I$2)</f>
        <v>2.3029999999999999</v>
      </c>
      <c r="J369" s="10" cm="1">
        <f t="array" ref="J369">_xll.SNL.Clients.Office.Excel.Functions.SPG($A369, "IQ_DILUT_EPS_NORM", J$2)</f>
        <v>1.81</v>
      </c>
      <c r="K369" s="10" cm="1">
        <f t="array" ref="K369">_xll.SNL.Clients.Office.Excel.Functions.SPG($A369, "IQ_DILUT_EPS_NORM", K$2)</f>
        <v>1.4259999999999999</v>
      </c>
      <c r="L369" s="10" cm="1">
        <f t="array" ref="L369">_xll.SNL.Clients.Office.Excel.Functions.SPG($A369, "IQ_DILUT_EPS_NORM", L$2)</f>
        <v>1.214</v>
      </c>
      <c r="M369" s="10" cm="1">
        <f t="array" ref="M369">_xll.SNL.Clients.Office.Excel.Functions.SPG($A369, "IQ_DILUT_EPS_NORM", M$2)</f>
        <v>0.94099999999999995</v>
      </c>
      <c r="N369" s="10" cm="1">
        <f t="array" ref="N369">_xll.SNL.Clients.Office.Excel.Functions.SPG($A369, "IQ_DILUT_EPS_NORM", N$2)</f>
        <v>0.39900000000000002</v>
      </c>
      <c r="O369" s="10" cm="1">
        <f t="array" ref="O369">_xll.SNL.Clients.Office.Excel.Functions.SPG($A369, "IQ_DILUT_EPS_NORM", O$2)</f>
        <v>-2E-3</v>
      </c>
      <c r="P369" s="10" cm="1">
        <f t="array" ref="P369">_xll.SNL.Clients.Office.Excel.Functions.SPG($A369, "IQ_DILUT_EPS_NORM", P$2)</f>
        <v>-0.45300000000000001</v>
      </c>
      <c r="Q369" s="10" cm="1">
        <f t="array" ref="Q369">_xll.SNL.Clients.Office.Excel.Functions.SPG($A369, "IQ_DILUT_EPS_NORM", Q$2)</f>
        <v>-0.67600000000000005</v>
      </c>
      <c r="R369" s="10" cm="1">
        <f t="array" ref="R369">_xll.SNL.Clients.Office.Excel.Functions.SPG($A369, "IQ_DILUT_EPS_NORM", R$2)</f>
        <v>-0.30299999999999999</v>
      </c>
      <c r="S369" s="10" cm="1">
        <f t="array" ref="S369">_xll.SNL.Clients.Office.Excel.Functions.SPG($A369, "IQ_DILUT_EPS_NORM", S$2)</f>
        <v>-0.13100000000000001</v>
      </c>
      <c r="T369" s="10" cm="1">
        <f t="array" ref="T369">_xll.SNL.Clients.Office.Excel.Functions.SPG($A369, "IQ_DILUT_EPS_NORM", T$2)</f>
        <v>3.286</v>
      </c>
      <c r="U369" s="10" cm="1">
        <f t="array" ref="U369">_xll.SNL.Clients.Office.Excel.Functions.SPG($A369, "IQ_DILUT_EPS_NORM", U$2)</f>
        <v>5.4870000000000001</v>
      </c>
      <c r="V369" s="10" cm="1">
        <f t="array" ref="V369">_xll.SNL.Clients.Office.Excel.Functions.SPG($A369, "IQ_DILUT_EPS_NORM", V$2)</f>
        <v>3.8239999999999998</v>
      </c>
    </row>
    <row r="370" spans="1:22">
      <c r="A370" s="11" t="s">
        <v>372</v>
      </c>
      <c r="B370" s="10" t="str" cm="1">
        <f t="array" ref="B370">_xll.SNL.Clients.Office.Excel.Functions.SPG($A370, "IQ_DILUT_EPS_NORM", B$2)</f>
        <v>NA</v>
      </c>
      <c r="C370" s="10" cm="1">
        <f t="array" ref="C370">_xll.SNL.Clients.Office.Excel.Functions.SPG($A370, "IQ_DILUT_EPS_NORM", C$2)</f>
        <v>4.8979999999999997</v>
      </c>
      <c r="D370" s="10" cm="1">
        <f t="array" ref="D370">_xll.SNL.Clients.Office.Excel.Functions.SPG($A370, "IQ_DILUT_EPS_NORM", D$2)</f>
        <v>7.1269999999999998</v>
      </c>
      <c r="E370" s="10" cm="1">
        <f t="array" ref="E370">_xll.SNL.Clients.Office.Excel.Functions.SPG($A370, "IQ_DILUT_EPS_NORM", E$2)</f>
        <v>5.8449999999999998</v>
      </c>
      <c r="F370" s="10" cm="1">
        <f t="array" ref="F370">_xll.SNL.Clients.Office.Excel.Functions.SPG($A370, "IQ_DILUT_EPS_NORM", F$2)</f>
        <v>3.9649999999999999</v>
      </c>
      <c r="G370" s="10" cm="1">
        <f t="array" ref="G370">_xll.SNL.Clients.Office.Excel.Functions.SPG($A370, "IQ_DILUT_EPS_NORM", G$2)</f>
        <v>4.0819999999999999</v>
      </c>
      <c r="H370" s="10" cm="1">
        <f t="array" ref="H370">_xll.SNL.Clients.Office.Excel.Functions.SPG($A370, "IQ_DILUT_EPS_NORM", H$2)</f>
        <v>1.6539999999999999</v>
      </c>
      <c r="I370" s="10" cm="1">
        <f t="array" ref="I370">_xll.SNL.Clients.Office.Excel.Functions.SPG($A370, "IQ_DILUT_EPS_NORM", I$2)</f>
        <v>1.9410000000000001</v>
      </c>
      <c r="J370" s="10" cm="1">
        <f t="array" ref="J370">_xll.SNL.Clients.Office.Excel.Functions.SPG($A370, "IQ_DILUT_EPS_NORM", J$2)</f>
        <v>3.1190000000000002</v>
      </c>
      <c r="K370" s="10" cm="1">
        <f t="array" ref="K370">_xll.SNL.Clients.Office.Excel.Functions.SPG($A370, "IQ_DILUT_EPS_NORM", K$2)</f>
        <v>2.8359999999999999</v>
      </c>
      <c r="L370" s="10" cm="1">
        <f t="array" ref="L370">_xll.SNL.Clients.Office.Excel.Functions.SPG($A370, "IQ_DILUT_EPS_NORM", L$2)</f>
        <v>3.5590000000000002</v>
      </c>
      <c r="M370" s="10" cm="1">
        <f t="array" ref="M370">_xll.SNL.Clients.Office.Excel.Functions.SPG($A370, "IQ_DILUT_EPS_NORM", M$2)</f>
        <v>3.0430000000000001</v>
      </c>
      <c r="N370" s="10" cm="1">
        <f t="array" ref="N370">_xll.SNL.Clients.Office.Excel.Functions.SPG($A370, "IQ_DILUT_EPS_NORM", N$2)</f>
        <v>2.617</v>
      </c>
      <c r="O370" s="10" cm="1">
        <f t="array" ref="O370">_xll.SNL.Clients.Office.Excel.Functions.SPG($A370, "IQ_DILUT_EPS_NORM", O$2)</f>
        <v>2.2269999999999999</v>
      </c>
      <c r="P370" s="10" cm="1">
        <f t="array" ref="P370">_xll.SNL.Clients.Office.Excel.Functions.SPG($A370, "IQ_DILUT_EPS_NORM", P$2)</f>
        <v>1.863</v>
      </c>
      <c r="Q370" s="10" cm="1">
        <f t="array" ref="Q370">_xll.SNL.Clients.Office.Excel.Functions.SPG($A370, "IQ_DILUT_EPS_NORM", Q$2)</f>
        <v>1.3140000000000001</v>
      </c>
      <c r="R370" s="10" cm="1">
        <f t="array" ref="R370">_xll.SNL.Clients.Office.Excel.Functions.SPG($A370, "IQ_DILUT_EPS_NORM", R$2)</f>
        <v>1.3740000000000001</v>
      </c>
      <c r="S370" s="10" cm="1">
        <f t="array" ref="S370">_xll.SNL.Clients.Office.Excel.Functions.SPG($A370, "IQ_DILUT_EPS_NORM", S$2)</f>
        <v>1.4019999999999999</v>
      </c>
      <c r="T370" s="10" cm="1">
        <f t="array" ref="T370">_xll.SNL.Clients.Office.Excel.Functions.SPG($A370, "IQ_DILUT_EPS_NORM", T$2)</f>
        <v>1.145</v>
      </c>
      <c r="U370" s="10" cm="1">
        <f t="array" ref="U370">_xll.SNL.Clients.Office.Excel.Functions.SPG($A370, "IQ_DILUT_EPS_NORM", U$2)</f>
        <v>1.0049999999999999</v>
      </c>
      <c r="V370" s="10" cm="1">
        <f t="array" ref="V370">_xll.SNL.Clients.Office.Excel.Functions.SPG($A370, "IQ_DILUT_EPS_NORM", V$2)</f>
        <v>0.84299999999999997</v>
      </c>
    </row>
    <row r="371" spans="1:22">
      <c r="A371" s="11" t="s">
        <v>373</v>
      </c>
      <c r="B371" s="10" t="str" cm="1">
        <f t="array" ref="B371">_xll.SNL.Clients.Office.Excel.Functions.SPG($A371, "IQ_DILUT_EPS_NORM", B$2)</f>
        <v>NA</v>
      </c>
      <c r="C371" s="10" cm="1">
        <f t="array" ref="C371">_xll.SNL.Clients.Office.Excel.Functions.SPG($A371, "IQ_DILUT_EPS_NORM", C$2)</f>
        <v>4.0540000000000003</v>
      </c>
      <c r="D371" s="10" cm="1">
        <f t="array" ref="D371">_xll.SNL.Clients.Office.Excel.Functions.SPG($A371, "IQ_DILUT_EPS_NORM", D$2)</f>
        <v>3.2069999999999999</v>
      </c>
      <c r="E371" s="10" cm="1">
        <f t="array" ref="E371">_xll.SNL.Clients.Office.Excel.Functions.SPG($A371, "IQ_DILUT_EPS_NORM", E$2)</f>
        <v>2.69</v>
      </c>
      <c r="F371" s="10" cm="1">
        <f t="array" ref="F371">_xll.SNL.Clients.Office.Excel.Functions.SPG($A371, "IQ_DILUT_EPS_NORM", F$2)</f>
        <v>2.4929999999999999</v>
      </c>
      <c r="G371" s="10" cm="1">
        <f t="array" ref="G371">_xll.SNL.Clients.Office.Excel.Functions.SPG($A371, "IQ_DILUT_EPS_NORM", G$2)</f>
        <v>2.4529999999999998</v>
      </c>
      <c r="H371" s="10" cm="1">
        <f t="array" ref="H371">_xll.SNL.Clients.Office.Excel.Functions.SPG($A371, "IQ_DILUT_EPS_NORM", H$2)</f>
        <v>1.992</v>
      </c>
      <c r="I371" s="10" cm="1">
        <f t="array" ref="I371">_xll.SNL.Clients.Office.Excel.Functions.SPG($A371, "IQ_DILUT_EPS_NORM", I$2)</f>
        <v>1.597</v>
      </c>
      <c r="J371" s="10" cm="1">
        <f t="array" ref="J371">_xll.SNL.Clients.Office.Excel.Functions.SPG($A371, "IQ_DILUT_EPS_NORM", J$2)</f>
        <v>1.26</v>
      </c>
      <c r="K371" s="10" cm="1">
        <f t="array" ref="K371">_xll.SNL.Clients.Office.Excel.Functions.SPG($A371, "IQ_DILUT_EPS_NORM", K$2)</f>
        <v>0.875</v>
      </c>
      <c r="L371" s="10" cm="1">
        <f t="array" ref="L371">_xll.SNL.Clients.Office.Excel.Functions.SPG($A371, "IQ_DILUT_EPS_NORM", L$2)</f>
        <v>1.2729999999999999</v>
      </c>
      <c r="M371" s="10" cm="1">
        <f t="array" ref="M371">_xll.SNL.Clients.Office.Excel.Functions.SPG($A371, "IQ_DILUT_EPS_NORM", M$2)</f>
        <v>1.62</v>
      </c>
      <c r="N371" s="10" cm="1">
        <f t="array" ref="N371">_xll.SNL.Clients.Office.Excel.Functions.SPG($A371, "IQ_DILUT_EPS_NORM", N$2)</f>
        <v>1.2889999999999999</v>
      </c>
      <c r="O371" s="10" cm="1">
        <f t="array" ref="O371">_xll.SNL.Clients.Office.Excel.Functions.SPG($A371, "IQ_DILUT_EPS_NORM", O$2)</f>
        <v>0.51200000000000001</v>
      </c>
      <c r="P371" s="10" cm="1">
        <f t="array" ref="P371">_xll.SNL.Clients.Office.Excel.Functions.SPG($A371, "IQ_DILUT_EPS_NORM", P$2)</f>
        <v>0.7</v>
      </c>
      <c r="Q371" s="10" cm="1">
        <f t="array" ref="Q371">_xll.SNL.Clients.Office.Excel.Functions.SPG($A371, "IQ_DILUT_EPS_NORM", Q$2)</f>
        <v>0.74099999999999999</v>
      </c>
      <c r="R371" s="10" cm="1">
        <f t="array" ref="R371">_xll.SNL.Clients.Office.Excel.Functions.SPG($A371, "IQ_DILUT_EPS_NORM", R$2)</f>
        <v>0.84799999999999998</v>
      </c>
      <c r="S371" s="10" cm="1">
        <f t="array" ref="S371">_xll.SNL.Clients.Office.Excel.Functions.SPG($A371, "IQ_DILUT_EPS_NORM", S$2)</f>
        <v>0.57899999999999996</v>
      </c>
      <c r="T371" s="10" cm="1">
        <f t="array" ref="T371">_xll.SNL.Clients.Office.Excel.Functions.SPG($A371, "IQ_DILUT_EPS_NORM", T$2)</f>
        <v>0.628</v>
      </c>
      <c r="U371" s="10" cm="1">
        <f t="array" ref="U371">_xll.SNL.Clients.Office.Excel.Functions.SPG($A371, "IQ_DILUT_EPS_NORM", U$2)</f>
        <v>0.27700000000000002</v>
      </c>
      <c r="V371" s="10" cm="1">
        <f t="array" ref="V371">_xll.SNL.Clients.Office.Excel.Functions.SPG($A371, "IQ_DILUT_EPS_NORM", V$2)</f>
        <v>-6.9000000000000006E-2</v>
      </c>
    </row>
    <row r="372" spans="1:22">
      <c r="A372" s="11" t="s">
        <v>374</v>
      </c>
      <c r="B372" s="10" cm="1">
        <f t="array" ref="B372">_xll.SNL.Clients.Office.Excel.Functions.SPG($A372, "IQ_DILUT_EPS_NORM", B$2)</f>
        <v>6.1619999999999999</v>
      </c>
      <c r="C372" s="10" cm="1">
        <f t="array" ref="C372">_xll.SNL.Clients.Office.Excel.Functions.SPG($A372, "IQ_DILUT_EPS_NORM", C$2)</f>
        <v>6.3140000000000001</v>
      </c>
      <c r="D372" s="10" cm="1">
        <f t="array" ref="D372">_xll.SNL.Clients.Office.Excel.Functions.SPG($A372, "IQ_DILUT_EPS_NORM", D$2)</f>
        <v>6.9889999999999999</v>
      </c>
      <c r="E372" s="10" cm="1">
        <f t="array" ref="E372">_xll.SNL.Clients.Office.Excel.Functions.SPG($A372, "IQ_DILUT_EPS_NORM", E$2)</f>
        <v>10.933</v>
      </c>
      <c r="F372" s="10" cm="1">
        <f t="array" ref="F372">_xll.SNL.Clients.Office.Excel.Functions.SPG($A372, "IQ_DILUT_EPS_NORM", F$2)</f>
        <v>8.5809999999999995</v>
      </c>
      <c r="G372" s="10" cm="1">
        <f t="array" ref="G372">_xll.SNL.Clients.Office.Excel.Functions.SPG($A372, "IQ_DILUT_EPS_NORM", G$2)</f>
        <v>4.4909999999999997</v>
      </c>
      <c r="H372" s="10" cm="1">
        <f t="array" ref="H372">_xll.SNL.Clients.Office.Excel.Functions.SPG($A372, "IQ_DILUT_EPS_NORM", H$2)</f>
        <v>4.181</v>
      </c>
      <c r="I372" s="10" cm="1">
        <f t="array" ref="I372">_xll.SNL.Clients.Office.Excel.Functions.SPG($A372, "IQ_DILUT_EPS_NORM", I$2)</f>
        <v>4.4950000000000001</v>
      </c>
      <c r="J372" s="10" cm="1">
        <f t="array" ref="J372">_xll.SNL.Clients.Office.Excel.Functions.SPG($A372, "IQ_DILUT_EPS_NORM", J$2)</f>
        <v>4.6059999999999999</v>
      </c>
      <c r="K372" s="10" cm="1">
        <f t="array" ref="K372">_xll.SNL.Clients.Office.Excel.Functions.SPG($A372, "IQ_DILUT_EPS_NORM", K$2)</f>
        <v>4.33</v>
      </c>
      <c r="L372" s="10" cm="1">
        <f t="array" ref="L372">_xll.SNL.Clients.Office.Excel.Functions.SPG($A372, "IQ_DILUT_EPS_NORM", L$2)</f>
        <v>3.9969999999999999</v>
      </c>
      <c r="M372" s="10" cm="1">
        <f t="array" ref="M372">_xll.SNL.Clients.Office.Excel.Functions.SPG($A372, "IQ_DILUT_EPS_NORM", M$2)</f>
        <v>3.9809999999999999</v>
      </c>
      <c r="N372" s="10" cm="1">
        <f t="array" ref="N372">_xll.SNL.Clients.Office.Excel.Functions.SPG($A372, "IQ_DILUT_EPS_NORM", N$2)</f>
        <v>4.4000000000000004</v>
      </c>
      <c r="O372" s="10" cm="1">
        <f t="array" ref="O372">_xll.SNL.Clients.Office.Excel.Functions.SPG($A372, "IQ_DILUT_EPS_NORM", O$2)</f>
        <v>4.3010000000000002</v>
      </c>
      <c r="P372" s="10" cm="1">
        <f t="array" ref="P372">_xll.SNL.Clients.Office.Excel.Functions.SPG($A372, "IQ_DILUT_EPS_NORM", P$2)</f>
        <v>3.972</v>
      </c>
      <c r="Q372" s="10" cm="1">
        <f t="array" ref="Q372">_xll.SNL.Clients.Office.Excel.Functions.SPG($A372, "IQ_DILUT_EPS_NORM", Q$2)</f>
        <v>3.931</v>
      </c>
      <c r="R372" s="10" cm="1">
        <f t="array" ref="R372">_xll.SNL.Clients.Office.Excel.Functions.SPG($A372, "IQ_DILUT_EPS_NORM", R$2)</f>
        <v>3.2719999999999998</v>
      </c>
      <c r="S372" s="10" cm="1">
        <f t="array" ref="S372">_xll.SNL.Clients.Office.Excel.Functions.SPG($A372, "IQ_DILUT_EPS_NORM", S$2)</f>
        <v>2.9169999999999998</v>
      </c>
      <c r="T372" s="10" cm="1">
        <f t="array" ref="T372">_xll.SNL.Clients.Office.Excel.Functions.SPG($A372, "IQ_DILUT_EPS_NORM", T$2)</f>
        <v>3.2989999999999999</v>
      </c>
      <c r="U372" s="10" cm="1">
        <f t="array" ref="U372">_xll.SNL.Clients.Office.Excel.Functions.SPG($A372, "IQ_DILUT_EPS_NORM", U$2)</f>
        <v>2.8889999999999998</v>
      </c>
      <c r="V372" s="10" cm="1">
        <f t="array" ref="V372">_xll.SNL.Clients.Office.Excel.Functions.SPG($A372, "IQ_DILUT_EPS_NORM", V$2)</f>
        <v>2.3679999999999999</v>
      </c>
    </row>
    <row r="373" spans="1:22">
      <c r="A373" s="11" t="s">
        <v>375</v>
      </c>
      <c r="B373" s="10" t="str" cm="1">
        <f t="array" ref="B373">_xll.SNL.Clients.Office.Excel.Functions.SPG($A373, "IQ_DILUT_EPS_NORM", B$2)</f>
        <v>NA</v>
      </c>
      <c r="C373" s="10" cm="1">
        <f t="array" ref="C373">_xll.SNL.Clients.Office.Excel.Functions.SPG($A373, "IQ_DILUT_EPS_NORM", C$2)</f>
        <v>7.2640000000000002</v>
      </c>
      <c r="D373" s="10" cm="1">
        <f t="array" ref="D373">_xll.SNL.Clients.Office.Excel.Functions.SPG($A373, "IQ_DILUT_EPS_NORM", D$2)</f>
        <v>6.1719999999999997</v>
      </c>
      <c r="E373" s="10" cm="1">
        <f t="array" ref="E373">_xll.SNL.Clients.Office.Excel.Functions.SPG($A373, "IQ_DILUT_EPS_NORM", E$2)</f>
        <v>6.3280000000000003</v>
      </c>
      <c r="F373" s="10" cm="1">
        <f t="array" ref="F373">_xll.SNL.Clients.Office.Excel.Functions.SPG($A373, "IQ_DILUT_EPS_NORM", F$2)</f>
        <v>0.84799999999999998</v>
      </c>
      <c r="G373" s="10" cm="1">
        <f t="array" ref="G373">_xll.SNL.Clients.Office.Excel.Functions.SPG($A373, "IQ_DILUT_EPS_NORM", G$2)</f>
        <v>6.008</v>
      </c>
      <c r="H373" s="10" cm="1">
        <f t="array" ref="H373">_xll.SNL.Clients.Office.Excel.Functions.SPG($A373, "IQ_DILUT_EPS_NORM", H$2)</f>
        <v>5.4909999999999997</v>
      </c>
      <c r="I373" s="10" cm="1">
        <f t="array" ref="I373">_xll.SNL.Clients.Office.Excel.Functions.SPG($A373, "IQ_DILUT_EPS_NORM", I$2)</f>
        <v>5.1260000000000003</v>
      </c>
      <c r="J373" s="10" cm="1">
        <f t="array" ref="J373">_xll.SNL.Clients.Office.Excel.Functions.SPG($A373, "IQ_DILUT_EPS_NORM", J$2)</f>
        <v>5.3</v>
      </c>
      <c r="K373" s="10" cm="1">
        <f t="array" ref="K373">_xll.SNL.Clients.Office.Excel.Functions.SPG($A373, "IQ_DILUT_EPS_NORM", K$2)</f>
        <v>5.7450000000000001</v>
      </c>
      <c r="L373" s="10" cm="1">
        <f t="array" ref="L373">_xll.SNL.Clients.Office.Excel.Functions.SPG($A373, "IQ_DILUT_EPS_NORM", L$2)</f>
        <v>7.2709999999999999</v>
      </c>
      <c r="M373" s="10" cm="1">
        <f t="array" ref="M373">_xll.SNL.Clients.Office.Excel.Functions.SPG($A373, "IQ_DILUT_EPS_NORM", M$2)</f>
        <v>7.1429999999999998</v>
      </c>
      <c r="N373" s="10" cm="1">
        <f t="array" ref="N373">_xll.SNL.Clients.Office.Excel.Functions.SPG($A373, "IQ_DILUT_EPS_NORM", N$2)</f>
        <v>7.1440000000000001</v>
      </c>
      <c r="O373" s="10" cm="1">
        <f t="array" ref="O373">_xll.SNL.Clients.Office.Excel.Functions.SPG($A373, "IQ_DILUT_EPS_NORM", O$2)</f>
        <v>6.5380000000000003</v>
      </c>
      <c r="P373" s="10" cm="1">
        <f t="array" ref="P373">_xll.SNL.Clients.Office.Excel.Functions.SPG($A373, "IQ_DILUT_EPS_NORM", P$2)</f>
        <v>5.5750000000000002</v>
      </c>
      <c r="Q373" s="10" cm="1">
        <f t="array" ref="Q373">_xll.SNL.Clients.Office.Excel.Functions.SPG($A373, "IQ_DILUT_EPS_NORM", Q$2)</f>
        <v>3.948</v>
      </c>
      <c r="R373" s="10" cm="1">
        <f t="array" ref="R373">_xll.SNL.Clients.Office.Excel.Functions.SPG($A373, "IQ_DILUT_EPS_NORM", R$2)</f>
        <v>4.3019999999999996</v>
      </c>
      <c r="S373" s="10" cm="1">
        <f t="array" ref="S373">_xll.SNL.Clients.Office.Excel.Functions.SPG($A373, "IQ_DILUT_EPS_NORM", S$2)</f>
        <v>3.629</v>
      </c>
      <c r="T373" s="10" cm="1">
        <f t="array" ref="T373">_xll.SNL.Clients.Office.Excel.Functions.SPG($A373, "IQ_DILUT_EPS_NORM", T$2)</f>
        <v>3.7530000000000001</v>
      </c>
      <c r="U373" s="10" cm="1">
        <f t="array" ref="U373">_xll.SNL.Clients.Office.Excel.Functions.SPG($A373, "IQ_DILUT_EPS_NORM", U$2)</f>
        <v>3.1709999999999998</v>
      </c>
      <c r="V373" s="10" cm="1">
        <f t="array" ref="V373">_xll.SNL.Clients.Office.Excel.Functions.SPG($A373, "IQ_DILUT_EPS_NORM", V$2)</f>
        <v>2.298</v>
      </c>
    </row>
    <row r="374" spans="1:22">
      <c r="A374" s="11" t="s">
        <v>376</v>
      </c>
      <c r="B374" s="10" cm="1">
        <f t="array" ref="B374">_xll.SNL.Clients.Office.Excel.Functions.SPG($A374, "IQ_DILUT_EPS_NORM", B$2)</f>
        <v>8.3230000000000004</v>
      </c>
      <c r="C374" s="10" cm="1">
        <f t="array" ref="C374">_xll.SNL.Clients.Office.Excel.Functions.SPG($A374, "IQ_DILUT_EPS_NORM", C$2)</f>
        <v>6.7859999999999996</v>
      </c>
      <c r="D374" s="10" cm="1">
        <f t="array" ref="D374">_xll.SNL.Clients.Office.Excel.Functions.SPG($A374, "IQ_DILUT_EPS_NORM", D$2)</f>
        <v>6.3739999999999997</v>
      </c>
      <c r="E374" s="10" cm="1">
        <f t="array" ref="E374">_xll.SNL.Clients.Office.Excel.Functions.SPG($A374, "IQ_DILUT_EPS_NORM", E$2)</f>
        <v>5.931</v>
      </c>
      <c r="F374" s="10" cm="1">
        <f t="array" ref="F374">_xll.SNL.Clients.Office.Excel.Functions.SPG($A374, "IQ_DILUT_EPS_NORM", F$2)</f>
        <v>3.5089999999999999</v>
      </c>
      <c r="G374" s="10" cm="1">
        <f t="array" ref="G374">_xll.SNL.Clients.Office.Excel.Functions.SPG($A374, "IQ_DILUT_EPS_NORM", G$2)</f>
        <v>4.0979999999999999</v>
      </c>
      <c r="H374" s="10" cm="1">
        <f t="array" ref="H374">_xll.SNL.Clients.Office.Excel.Functions.SPG($A374, "IQ_DILUT_EPS_NORM", H$2)</f>
        <v>3.778</v>
      </c>
      <c r="I374" s="10" cm="1">
        <f t="array" ref="I374">_xll.SNL.Clients.Office.Excel.Functions.SPG($A374, "IQ_DILUT_EPS_NORM", I$2)</f>
        <v>3.0670000000000002</v>
      </c>
      <c r="J374" s="10" cm="1">
        <f t="array" ref="J374">_xll.SNL.Clients.Office.Excel.Functions.SPG($A374, "IQ_DILUT_EPS_NORM", J$2)</f>
        <v>2.5499999999999998</v>
      </c>
      <c r="K374" s="10" cm="1">
        <f t="array" ref="K374">_xll.SNL.Clients.Office.Excel.Functions.SPG($A374, "IQ_DILUT_EPS_NORM", K$2)</f>
        <v>2.2090000000000001</v>
      </c>
      <c r="L374" s="10" cm="1">
        <f t="array" ref="L374">_xll.SNL.Clients.Office.Excel.Functions.SPG($A374, "IQ_DILUT_EPS_NORM", L$2)</f>
        <v>2.3090000000000002</v>
      </c>
      <c r="M374" s="10" cm="1">
        <f t="array" ref="M374">_xll.SNL.Clients.Office.Excel.Functions.SPG($A374, "IQ_DILUT_EPS_NORM", M$2)</f>
        <v>1.909</v>
      </c>
      <c r="N374" s="10" cm="1">
        <f t="array" ref="N374">_xll.SNL.Clients.Office.Excel.Functions.SPG($A374, "IQ_DILUT_EPS_NORM", N$2)</f>
        <v>1.7589999999999999</v>
      </c>
      <c r="O374" s="10" cm="1">
        <f t="array" ref="O374">_xll.SNL.Clients.Office.Excel.Functions.SPG($A374, "IQ_DILUT_EPS_NORM", O$2)</f>
        <v>1.657</v>
      </c>
      <c r="P374" s="10" cm="1">
        <f t="array" ref="P374">_xll.SNL.Clients.Office.Excel.Functions.SPG($A374, "IQ_DILUT_EPS_NORM", P$2)</f>
        <v>1.4810000000000001</v>
      </c>
      <c r="Q374" s="10" cm="1">
        <f t="array" ref="Q374">_xll.SNL.Clients.Office.Excel.Functions.SPG($A374, "IQ_DILUT_EPS_NORM", Q$2)</f>
        <v>0.78600000000000003</v>
      </c>
      <c r="R374" s="10" cm="1">
        <f t="array" ref="R374">_xll.SNL.Clients.Office.Excel.Functions.SPG($A374, "IQ_DILUT_EPS_NORM", R$2)</f>
        <v>1.4239999999999999</v>
      </c>
      <c r="S374" s="10" cm="1">
        <f t="array" ref="S374">_xll.SNL.Clients.Office.Excel.Functions.SPG($A374, "IQ_DILUT_EPS_NORM", S$2)</f>
        <v>1.373</v>
      </c>
      <c r="T374" s="10" cm="1">
        <f t="array" ref="T374">_xll.SNL.Clients.Office.Excel.Functions.SPG($A374, "IQ_DILUT_EPS_NORM", T$2)</f>
        <v>1.323</v>
      </c>
      <c r="U374" s="10" cm="1">
        <f t="array" ref="U374">_xll.SNL.Clients.Office.Excel.Functions.SPG($A374, "IQ_DILUT_EPS_NORM", U$2)</f>
        <v>0.94699999999999995</v>
      </c>
      <c r="V374" s="10" cm="1">
        <f t="array" ref="V374">_xll.SNL.Clients.Office.Excel.Functions.SPG($A374, "IQ_DILUT_EPS_NORM", V$2)</f>
        <v>0.84699999999999998</v>
      </c>
    </row>
    <row r="375" spans="1:22">
      <c r="A375" s="11" t="s">
        <v>377</v>
      </c>
      <c r="B375" s="10" t="str" cm="1">
        <f t="array" ref="B375">_xll.SNL.Clients.Office.Excel.Functions.SPG($A375, "IQ_DILUT_EPS_NORM", B$2)</f>
        <v>NA</v>
      </c>
      <c r="C375" s="10" cm="1">
        <f t="array" ref="C375">_xll.SNL.Clients.Office.Excel.Functions.SPG($A375, "IQ_DILUT_EPS_NORM", C$2)</f>
        <v>0.9</v>
      </c>
      <c r="D375" s="10" cm="1">
        <f t="array" ref="D375">_xll.SNL.Clients.Office.Excel.Functions.SPG($A375, "IQ_DILUT_EPS_NORM", D$2)</f>
        <v>0.86699999999999999</v>
      </c>
      <c r="E375" s="10" cm="1">
        <f t="array" ref="E375">_xll.SNL.Clients.Office.Excel.Functions.SPG($A375, "IQ_DILUT_EPS_NORM", E$2)</f>
        <v>0.96199999999999997</v>
      </c>
      <c r="F375" s="10" cm="1">
        <f t="array" ref="F375">_xll.SNL.Clients.Office.Excel.Functions.SPG($A375, "IQ_DILUT_EPS_NORM", F$2)</f>
        <v>0.89400000000000002</v>
      </c>
      <c r="G375" s="10" cm="1">
        <f t="array" ref="G375">_xll.SNL.Clients.Office.Excel.Functions.SPG($A375, "IQ_DILUT_EPS_NORM", G$2)</f>
        <v>0.89400000000000002</v>
      </c>
      <c r="H375" s="10" cm="1">
        <f t="array" ref="H375">_xll.SNL.Clients.Office.Excel.Functions.SPG($A375, "IQ_DILUT_EPS_NORM", H$2)</f>
        <v>0.83799999999999997</v>
      </c>
      <c r="I375" s="10" cm="1">
        <f t="array" ref="I375">_xll.SNL.Clients.Office.Excel.Functions.SPG($A375, "IQ_DILUT_EPS_NORM", I$2)</f>
        <v>0.77800000000000002</v>
      </c>
      <c r="J375" s="10" cm="1">
        <f t="array" ref="J375">_xll.SNL.Clients.Office.Excel.Functions.SPG($A375, "IQ_DILUT_EPS_NORM", J$2)</f>
        <v>0.77500000000000002</v>
      </c>
      <c r="K375" s="10" cm="1">
        <f t="array" ref="K375">_xll.SNL.Clients.Office.Excel.Functions.SPG($A375, "IQ_DILUT_EPS_NORM", K$2)</f>
        <v>0.72699999999999998</v>
      </c>
      <c r="L375" s="10" cm="1">
        <f t="array" ref="L375">_xll.SNL.Clients.Office.Excel.Functions.SPG($A375, "IQ_DILUT_EPS_NORM", L$2)</f>
        <v>0.67300000000000004</v>
      </c>
      <c r="M375" s="10" cm="1">
        <f t="array" ref="M375">_xll.SNL.Clients.Office.Excel.Functions.SPG($A375, "IQ_DILUT_EPS_NORM", M$2)</f>
        <v>0.63600000000000001</v>
      </c>
      <c r="N375" s="10" cm="1">
        <f t="array" ref="N375">_xll.SNL.Clients.Office.Excel.Functions.SPG($A375, "IQ_DILUT_EPS_NORM", N$2)</f>
        <v>0.72699999999999998</v>
      </c>
      <c r="O375" s="10" cm="1">
        <f t="array" ref="O375">_xll.SNL.Clients.Office.Excel.Functions.SPG($A375, "IQ_DILUT_EPS_NORM", O$2)</f>
        <v>0.69899999999999995</v>
      </c>
      <c r="P375" s="10" cm="1">
        <f t="array" ref="P375">_xll.SNL.Clients.Office.Excel.Functions.SPG($A375, "IQ_DILUT_EPS_NORM", P$2)</f>
        <v>0.69299999999999995</v>
      </c>
      <c r="Q375" s="10" cm="1">
        <f t="array" ref="Q375">_xll.SNL.Clients.Office.Excel.Functions.SPG($A375, "IQ_DILUT_EPS_NORM", Q$2)</f>
        <v>0.72299999999999998</v>
      </c>
      <c r="R375" s="10" cm="1">
        <f t="array" ref="R375">_xll.SNL.Clients.Office.Excel.Functions.SPG($A375, "IQ_DILUT_EPS_NORM", R$2)</f>
        <v>0.70799999999999996</v>
      </c>
      <c r="S375" s="10" cm="1">
        <f t="array" ref="S375">_xll.SNL.Clients.Office.Excel.Functions.SPG($A375, "IQ_DILUT_EPS_NORM", S$2)</f>
        <v>0.77500000000000002</v>
      </c>
      <c r="T375" s="10" cm="1">
        <f t="array" ref="T375">_xll.SNL.Clients.Office.Excel.Functions.SPG($A375, "IQ_DILUT_EPS_NORM", T$2)</f>
        <v>0.74</v>
      </c>
      <c r="U375" s="10" cm="1">
        <f t="array" ref="U375">_xll.SNL.Clients.Office.Excel.Functions.SPG($A375, "IQ_DILUT_EPS_NORM", U$2)</f>
        <v>0.69499999999999995</v>
      </c>
      <c r="V375" s="10" cm="1">
        <f t="array" ref="V375">_xll.SNL.Clients.Office.Excel.Functions.SPG($A375, "IQ_DILUT_EPS_NORM", V$2)</f>
        <v>0.65900000000000003</v>
      </c>
    </row>
    <row r="376" spans="1:22">
      <c r="A376" s="11" t="s">
        <v>378</v>
      </c>
      <c r="B376" s="10" t="str" cm="1">
        <f t="array" ref="B376">_xll.SNL.Clients.Office.Excel.Functions.SPG($A376, "IQ_DILUT_EPS_NORM", B$2)</f>
        <v>NA</v>
      </c>
      <c r="C376" s="10" cm="1">
        <f t="array" ref="C376">_xll.SNL.Clients.Office.Excel.Functions.SPG($A376, "IQ_DILUT_EPS_NORM", C$2)</f>
        <v>1.268</v>
      </c>
      <c r="D376" s="10" cm="1">
        <f t="array" ref="D376">_xll.SNL.Clients.Office.Excel.Functions.SPG($A376, "IQ_DILUT_EPS_NORM", D$2)</f>
        <v>1.3280000000000001</v>
      </c>
      <c r="E376" s="10" cm="1">
        <f t="array" ref="E376">_xll.SNL.Clients.Office.Excel.Functions.SPG($A376, "IQ_DILUT_EPS_NORM", E$2)</f>
        <v>1.2569999999999999</v>
      </c>
      <c r="F376" s="10" cm="1">
        <f t="array" ref="F376">_xll.SNL.Clients.Office.Excel.Functions.SPG($A376, "IQ_DILUT_EPS_NORM", F$2)</f>
        <v>0.53700000000000003</v>
      </c>
      <c r="G376" s="10" cm="1">
        <f t="array" ref="G376">_xll.SNL.Clients.Office.Excel.Functions.SPG($A376, "IQ_DILUT_EPS_NORM", G$2)</f>
        <v>0.93300000000000005</v>
      </c>
      <c r="H376" s="10" cm="1">
        <f t="array" ref="H376">_xll.SNL.Clients.Office.Excel.Functions.SPG($A376, "IQ_DILUT_EPS_NORM", H$2)</f>
        <v>0.98</v>
      </c>
      <c r="I376" s="10" cm="1">
        <f t="array" ref="I376">_xll.SNL.Clients.Office.Excel.Functions.SPG($A376, "IQ_DILUT_EPS_NORM", I$2)</f>
        <v>0.874</v>
      </c>
      <c r="J376" s="10" cm="1">
        <f t="array" ref="J376">_xll.SNL.Clients.Office.Excel.Functions.SPG($A376, "IQ_DILUT_EPS_NORM", J$2)</f>
        <v>0.71799999999999997</v>
      </c>
      <c r="K376" s="10" cm="1">
        <f t="array" ref="K376">_xll.SNL.Clients.Office.Excel.Functions.SPG($A376, "IQ_DILUT_EPS_NORM", K$2)</f>
        <v>0.80200000000000005</v>
      </c>
      <c r="L376" s="10" cm="1">
        <f t="array" ref="L376">_xll.SNL.Clients.Office.Excel.Functions.SPG($A376, "IQ_DILUT_EPS_NORM", L$2)</f>
        <v>0.69099999999999995</v>
      </c>
      <c r="M376" s="10" cm="1">
        <f t="array" ref="M376">_xll.SNL.Clients.Office.Excel.Functions.SPG($A376, "IQ_DILUT_EPS_NORM", M$2)</f>
        <v>0.57899999999999996</v>
      </c>
      <c r="N376" s="10" cm="1">
        <f t="array" ref="N376">_xll.SNL.Clients.Office.Excel.Functions.SPG($A376, "IQ_DILUT_EPS_NORM", N$2)</f>
        <v>0.56499999999999995</v>
      </c>
      <c r="O376" s="10" cm="1">
        <f t="array" ref="O376">_xll.SNL.Clients.Office.Excel.Functions.SPG($A376, "IQ_DILUT_EPS_NORM", O$2)</f>
        <v>0.32300000000000001</v>
      </c>
      <c r="P376" s="10" cm="1">
        <f t="array" ref="P376">_xll.SNL.Clients.Office.Excel.Functions.SPG($A376, "IQ_DILUT_EPS_NORM", P$2)</f>
        <v>0.14899999999999999</v>
      </c>
      <c r="Q376" s="10" cm="1">
        <f t="array" ref="Q376">_xll.SNL.Clients.Office.Excel.Functions.SPG($A376, "IQ_DILUT_EPS_NORM", Q$2)</f>
        <v>0.4</v>
      </c>
      <c r="R376" s="10" cm="1">
        <f t="array" ref="R376">_xll.SNL.Clients.Office.Excel.Functions.SPG($A376, "IQ_DILUT_EPS_NORM", R$2)</f>
        <v>1.1200000000000001</v>
      </c>
      <c r="S376" s="10" cm="1">
        <f t="array" ref="S376">_xll.SNL.Clients.Office.Excel.Functions.SPG($A376, "IQ_DILUT_EPS_NORM", S$2)</f>
        <v>1.0840000000000001</v>
      </c>
      <c r="T376" s="10" cm="1">
        <f t="array" ref="T376">_xll.SNL.Clients.Office.Excel.Functions.SPG($A376, "IQ_DILUT_EPS_NORM", T$2)</f>
        <v>0.84499999999999997</v>
      </c>
      <c r="U376" s="10" cm="1">
        <f t="array" ref="U376">_xll.SNL.Clients.Office.Excel.Functions.SPG($A376, "IQ_DILUT_EPS_NORM", U$2)</f>
        <v>0.74399999999999999</v>
      </c>
      <c r="V376" s="10" cm="1">
        <f t="array" ref="V376">_xll.SNL.Clients.Office.Excel.Functions.SPG($A376, "IQ_DILUT_EPS_NORM", V$2)</f>
        <v>0.60599999999999998</v>
      </c>
    </row>
    <row r="377" spans="1:22">
      <c r="A377" s="11" t="s">
        <v>379</v>
      </c>
      <c r="B377" s="10" t="str" cm="1">
        <f t="array" ref="B377">_xll.SNL.Clients.Office.Excel.Functions.SPG($A377, "IQ_DILUT_EPS_NORM", B$2)</f>
        <v>NA</v>
      </c>
      <c r="C377" s="10" cm="1">
        <f t="array" ref="C377">_xll.SNL.Clients.Office.Excel.Functions.SPG($A377, "IQ_DILUT_EPS_NORM", C$2)</f>
        <v>25.413</v>
      </c>
      <c r="D377" s="10" cm="1">
        <f t="array" ref="D377">_xll.SNL.Clients.Office.Excel.Functions.SPG($A377, "IQ_DILUT_EPS_NORM", D$2)</f>
        <v>28.379000000000001</v>
      </c>
      <c r="E377" s="10" cm="1">
        <f t="array" ref="E377">_xll.SNL.Clients.Office.Excel.Functions.SPG($A377, "IQ_DILUT_EPS_NORM", E$2)</f>
        <v>50.064999999999998</v>
      </c>
      <c r="F377" s="10" cm="1">
        <f t="array" ref="F377">_xll.SNL.Clients.Office.Excel.Functions.SPG($A377, "IQ_DILUT_EPS_NORM", F$2)</f>
        <v>20.103999999999999</v>
      </c>
      <c r="G377" s="10" cm="1">
        <f t="array" ref="G377">_xll.SNL.Clients.Office.Excel.Functions.SPG($A377, "IQ_DILUT_EPS_NORM", G$2)</f>
        <v>12.603</v>
      </c>
      <c r="H377" s="10" cm="1">
        <f t="array" ref="H377">_xll.SNL.Clients.Office.Excel.Functions.SPG($A377, "IQ_DILUT_EPS_NORM", H$2)</f>
        <v>14.13</v>
      </c>
      <c r="I377" s="10" cm="1">
        <f t="array" ref="I377">_xll.SNL.Clients.Office.Excel.Functions.SPG($A377, "IQ_DILUT_EPS_NORM", I$2)</f>
        <v>11.208</v>
      </c>
      <c r="J377" s="10" cm="1">
        <f t="array" ref="J377">_xll.SNL.Clients.Office.Excel.Functions.SPG($A377, "IQ_DILUT_EPS_NORM", J$2)</f>
        <v>7.1989999999999998</v>
      </c>
      <c r="K377" s="10" cm="1">
        <f t="array" ref="K377">_xll.SNL.Clients.Office.Excel.Functions.SPG($A377, "IQ_DILUT_EPS_NORM", K$2)</f>
        <v>6.7469999999999999</v>
      </c>
      <c r="L377" s="10" cm="1">
        <f t="array" ref="L377">_xll.SNL.Clients.Office.Excel.Functions.SPG($A377, "IQ_DILUT_EPS_NORM", L$2)</f>
        <v>4.38</v>
      </c>
      <c r="M377" s="10" cm="1">
        <f t="array" ref="M377">_xll.SNL.Clients.Office.Excel.Functions.SPG($A377, "IQ_DILUT_EPS_NORM", M$2)</f>
        <v>3.9220000000000002</v>
      </c>
      <c r="N377" s="10" cm="1">
        <f t="array" ref="N377">_xll.SNL.Clients.Office.Excel.Functions.SPG($A377, "IQ_DILUT_EPS_NORM", N$2)</f>
        <v>2.2450000000000001</v>
      </c>
      <c r="O377" s="10" cm="1">
        <f t="array" ref="O377">_xll.SNL.Clients.Office.Excel.Functions.SPG($A377, "IQ_DILUT_EPS_NORM", O$2)</f>
        <v>-1.5369999999999999</v>
      </c>
      <c r="P377" s="10" cm="1">
        <f t="array" ref="P377">_xll.SNL.Clients.Office.Excel.Functions.SPG($A377, "IQ_DILUT_EPS_NORM", P$2)</f>
        <v>-0.78700000000000003</v>
      </c>
      <c r="Q377" s="10" cm="1">
        <f t="array" ref="Q377">_xll.SNL.Clients.Office.Excel.Functions.SPG($A377, "IQ_DILUT_EPS_NORM", Q$2)</f>
        <v>-0.56399999999999995</v>
      </c>
      <c r="R377" s="10" cm="1">
        <f t="array" ref="R377">_xll.SNL.Clients.Office.Excel.Functions.SPG($A377, "IQ_DILUT_EPS_NORM", R$2)</f>
        <v>-0.60099999999999998</v>
      </c>
      <c r="S377" s="10" cm="1">
        <f t="array" ref="S377">_xll.SNL.Clients.Office.Excel.Functions.SPG($A377, "IQ_DILUT_EPS_NORM", S$2)</f>
        <v>-1.004</v>
      </c>
      <c r="T377" s="10" cm="1">
        <f t="array" ref="T377">_xll.SNL.Clients.Office.Excel.Functions.SPG($A377, "IQ_DILUT_EPS_NORM", T$2)</f>
        <v>-1.1120000000000001</v>
      </c>
      <c r="U377" s="10" cm="1">
        <f t="array" ref="U377">_xll.SNL.Clients.Office.Excel.Functions.SPG($A377, "IQ_DILUT_EPS_NORM", U$2)</f>
        <v>-1.3839999999999999</v>
      </c>
      <c r="V377" s="10" cm="1">
        <f t="array" ref="V377">_xll.SNL.Clients.Office.Excel.Functions.SPG($A377, "IQ_DILUT_EPS_NORM", V$2)</f>
        <v>-1.2E-2</v>
      </c>
    </row>
    <row r="378" spans="1:22">
      <c r="A378" s="11" t="s">
        <v>380</v>
      </c>
      <c r="B378" s="10" cm="1">
        <f t="array" ref="B378">_xll.SNL.Clients.Office.Excel.Functions.SPG($A378, "IQ_DILUT_EPS_NORM", B$2)</f>
        <v>1.6890000000000001</v>
      </c>
      <c r="C378" s="10" cm="1">
        <f t="array" ref="C378">_xll.SNL.Clients.Office.Excel.Functions.SPG($A378, "IQ_DILUT_EPS_NORM", C$2)</f>
        <v>1.8380000000000001</v>
      </c>
      <c r="D378" s="10" cm="1">
        <f t="array" ref="D378">_xll.SNL.Clients.Office.Excel.Functions.SPG($A378, "IQ_DILUT_EPS_NORM", D$2)</f>
        <v>1.9950000000000001</v>
      </c>
      <c r="E378" s="10" cm="1">
        <f t="array" ref="E378">_xll.SNL.Clients.Office.Excel.Functions.SPG($A378, "IQ_DILUT_EPS_NORM", E$2)</f>
        <v>2.1150000000000002</v>
      </c>
      <c r="F378" s="10" cm="1">
        <f t="array" ref="F378">_xll.SNL.Clients.Office.Excel.Functions.SPG($A378, "IQ_DILUT_EPS_NORM", F$2)</f>
        <v>0.96499999999999997</v>
      </c>
      <c r="G378" s="10" cm="1">
        <f t="array" ref="G378">_xll.SNL.Clients.Office.Excel.Functions.SPG($A378, "IQ_DILUT_EPS_NORM", G$2)</f>
        <v>1.27</v>
      </c>
      <c r="H378" s="10" cm="1">
        <f t="array" ref="H378">_xll.SNL.Clients.Office.Excel.Functions.SPG($A378, "IQ_DILUT_EPS_NORM", H$2)</f>
        <v>1.145</v>
      </c>
      <c r="I378" s="10" cm="1">
        <f t="array" ref="I378">_xll.SNL.Clients.Office.Excel.Functions.SPG($A378, "IQ_DILUT_EPS_NORM", I$2)</f>
        <v>0.98699999999999999</v>
      </c>
      <c r="J378" s="10" cm="1">
        <f t="array" ref="J378">_xll.SNL.Clients.Office.Excel.Functions.SPG($A378, "IQ_DILUT_EPS_NORM", J$2)</f>
        <v>0.84199999999999997</v>
      </c>
      <c r="K378" s="10" cm="1">
        <f t="array" ref="K378">_xll.SNL.Clients.Office.Excel.Functions.SPG($A378, "IQ_DILUT_EPS_NORM", K$2)</f>
        <v>0.72299999999999998</v>
      </c>
      <c r="L378" s="10" cm="1">
        <f t="array" ref="L378">_xll.SNL.Clients.Office.Excel.Functions.SPG($A378, "IQ_DILUT_EPS_NORM", L$2)</f>
        <v>0.76500000000000001</v>
      </c>
      <c r="M378" s="10" cm="1">
        <f t="array" ref="M378">_xll.SNL.Clients.Office.Excel.Functions.SPG($A378, "IQ_DILUT_EPS_NORM", M$2)</f>
        <v>0.75</v>
      </c>
      <c r="N378" s="10" cm="1">
        <f t="array" ref="N378">_xll.SNL.Clients.Office.Excel.Functions.SPG($A378, "IQ_DILUT_EPS_NORM", N$2)</f>
        <v>0.76600000000000001</v>
      </c>
      <c r="O378" s="10" cm="1">
        <f t="array" ref="O378">_xll.SNL.Clients.Office.Excel.Functions.SPG($A378, "IQ_DILUT_EPS_NORM", O$2)</f>
        <v>0.23899999999999999</v>
      </c>
      <c r="P378" s="10" cm="1">
        <f t="array" ref="P378">_xll.SNL.Clients.Office.Excel.Functions.SPG($A378, "IQ_DILUT_EPS_NORM", P$2)</f>
        <v>-0.41499999999999998</v>
      </c>
      <c r="Q378" s="10" cm="1">
        <f t="array" ref="Q378">_xll.SNL.Clients.Office.Excel.Functions.SPG($A378, "IQ_DILUT_EPS_NORM", Q$2)</f>
        <v>-1.1659999999999999</v>
      </c>
      <c r="R378" s="10" cm="1">
        <f t="array" ref="R378">_xll.SNL.Clients.Office.Excel.Functions.SPG($A378, "IQ_DILUT_EPS_NORM", R$2)</f>
        <v>0.377</v>
      </c>
      <c r="S378" s="10" cm="1">
        <f t="array" ref="S378">_xll.SNL.Clients.Office.Excel.Functions.SPG($A378, "IQ_DILUT_EPS_NORM", S$2)</f>
        <v>2.1379999999999999</v>
      </c>
      <c r="T378" s="10" cm="1">
        <f t="array" ref="T378">_xll.SNL.Clients.Office.Excel.Functions.SPG($A378, "IQ_DILUT_EPS_NORM", T$2)</f>
        <v>2.5840000000000001</v>
      </c>
      <c r="U378" s="10" cm="1">
        <f t="array" ref="U378">_xll.SNL.Clients.Office.Excel.Functions.SPG($A378, "IQ_DILUT_EPS_NORM", U$2)</f>
        <v>2.0049999999999999</v>
      </c>
      <c r="V378" s="10" cm="1">
        <f t="array" ref="V378">_xll.SNL.Clients.Office.Excel.Functions.SPG($A378, "IQ_DILUT_EPS_NORM", V$2)</f>
        <v>2.153</v>
      </c>
    </row>
    <row r="379" spans="1:22">
      <c r="A379" s="11" t="s">
        <v>381</v>
      </c>
      <c r="B379" s="10" t="str" cm="1">
        <f t="array" ref="B379">_xll.SNL.Clients.Office.Excel.Functions.SPG($A379, "IQ_DILUT_EPS_NORM", B$2)</f>
        <v>NA</v>
      </c>
      <c r="C379" s="10" cm="1">
        <f t="array" ref="C379">_xll.SNL.Clients.Office.Excel.Functions.SPG($A379, "IQ_DILUT_EPS_NORM", C$2)</f>
        <v>4.4489999999999998</v>
      </c>
      <c r="D379" s="10" cm="1">
        <f t="array" ref="D379">_xll.SNL.Clients.Office.Excel.Functions.SPG($A379, "IQ_DILUT_EPS_NORM", D$2)</f>
        <v>3.8029999999999999</v>
      </c>
      <c r="E379" s="10" cm="1">
        <f t="array" ref="E379">_xll.SNL.Clients.Office.Excel.Functions.SPG($A379, "IQ_DILUT_EPS_NORM", E$2)</f>
        <v>3.1520000000000001</v>
      </c>
      <c r="F379" s="10" cm="1">
        <f t="array" ref="F379">_xll.SNL.Clients.Office.Excel.Functions.SPG($A379, "IQ_DILUT_EPS_NORM", F$2)</f>
        <v>2.6160000000000001</v>
      </c>
      <c r="G379" s="10" cm="1">
        <f t="array" ref="G379">_xll.SNL.Clients.Office.Excel.Functions.SPG($A379, "IQ_DILUT_EPS_NORM", G$2)</f>
        <v>2.5129999999999999</v>
      </c>
      <c r="H379" s="10" cm="1">
        <f t="array" ref="H379">_xll.SNL.Clients.Office.Excel.Functions.SPG($A379, "IQ_DILUT_EPS_NORM", H$2)</f>
        <v>2.4769999999999999</v>
      </c>
      <c r="I379" s="10" cm="1">
        <f t="array" ref="I379">_xll.SNL.Clients.Office.Excel.Functions.SPG($A379, "IQ_DILUT_EPS_NORM", I$2)</f>
        <v>2.3340000000000001</v>
      </c>
      <c r="J379" s="10" cm="1">
        <f t="array" ref="J379">_xll.SNL.Clients.Office.Excel.Functions.SPG($A379, "IQ_DILUT_EPS_NORM", J$2)</f>
        <v>2.181</v>
      </c>
      <c r="K379" s="10" cm="1">
        <f t="array" ref="K379">_xll.SNL.Clients.Office.Excel.Functions.SPG($A379, "IQ_DILUT_EPS_NORM", K$2)</f>
        <v>2.0369999999999999</v>
      </c>
      <c r="L379" s="10" cm="1">
        <f t="array" ref="L379">_xll.SNL.Clients.Office.Excel.Functions.SPG($A379, "IQ_DILUT_EPS_NORM", L$2)</f>
        <v>1.585</v>
      </c>
      <c r="M379" s="10" cm="1">
        <f t="array" ref="M379">_xll.SNL.Clients.Office.Excel.Functions.SPG($A379, "IQ_DILUT_EPS_NORM", M$2)</f>
        <v>1.4790000000000001</v>
      </c>
      <c r="N379" s="10" cm="1">
        <f t="array" ref="N379">_xll.SNL.Clients.Office.Excel.Functions.SPG($A379, "IQ_DILUT_EPS_NORM", N$2)</f>
        <v>1.5980000000000001</v>
      </c>
      <c r="O379" s="10" cm="1">
        <f t="array" ref="O379">_xll.SNL.Clients.Office.Excel.Functions.SPG($A379, "IQ_DILUT_EPS_NORM", O$2)</f>
        <v>1.8959999999999999</v>
      </c>
      <c r="P379" s="10" cm="1">
        <f t="array" ref="P379">_xll.SNL.Clients.Office.Excel.Functions.SPG($A379, "IQ_DILUT_EPS_NORM", P$2)</f>
        <v>1.7849999999999999</v>
      </c>
      <c r="Q379" s="10" cm="1">
        <f t="array" ref="Q379">_xll.SNL.Clients.Office.Excel.Functions.SPG($A379, "IQ_DILUT_EPS_NORM", Q$2)</f>
        <v>1.5629999999999999</v>
      </c>
      <c r="R379" s="10" cm="1">
        <f t="array" ref="R379">_xll.SNL.Clients.Office.Excel.Functions.SPG($A379, "IQ_DILUT_EPS_NORM", R$2)</f>
        <v>1.1220000000000001</v>
      </c>
      <c r="S379" s="10" cm="1">
        <f t="array" ref="S379">_xll.SNL.Clients.Office.Excel.Functions.SPG($A379, "IQ_DILUT_EPS_NORM", S$2)</f>
        <v>1.524</v>
      </c>
      <c r="T379" s="10" cm="1">
        <f t="array" ref="T379">_xll.SNL.Clients.Office.Excel.Functions.SPG($A379, "IQ_DILUT_EPS_NORM", T$2)</f>
        <v>1.3819999999999999</v>
      </c>
      <c r="U379" s="10" cm="1">
        <f t="array" ref="U379">_xll.SNL.Clients.Office.Excel.Functions.SPG($A379, "IQ_DILUT_EPS_NORM", U$2)</f>
        <v>1.2130000000000001</v>
      </c>
      <c r="V379" s="10" cm="1">
        <f t="array" ref="V379">_xll.SNL.Clients.Office.Excel.Functions.SPG($A379, "IQ_DILUT_EPS_NORM", V$2)</f>
        <v>1.0289999999999999</v>
      </c>
    </row>
    <row r="380" spans="1:22">
      <c r="A380" s="11" t="s">
        <v>382</v>
      </c>
      <c r="B380" s="10" t="str" cm="1">
        <f t="array" ref="B380">_xll.SNL.Clients.Office.Excel.Functions.SPG($A380, "IQ_DILUT_EPS_NORM", B$2)</f>
        <v>NA</v>
      </c>
      <c r="C380" s="10" cm="1">
        <f t="array" ref="C380">_xll.SNL.Clients.Office.Excel.Functions.SPG($A380, "IQ_DILUT_EPS_NORM", C$2)</f>
        <v>4.8730000000000002</v>
      </c>
      <c r="D380" s="10" cm="1">
        <f t="array" ref="D380">_xll.SNL.Clients.Office.Excel.Functions.SPG($A380, "IQ_DILUT_EPS_NORM", D$2)</f>
        <v>4.327</v>
      </c>
      <c r="E380" s="10" cm="1">
        <f t="array" ref="E380">_xll.SNL.Clients.Office.Excel.Functions.SPG($A380, "IQ_DILUT_EPS_NORM", E$2)</f>
        <v>4.0119999999999996</v>
      </c>
      <c r="F380" s="10" cm="1">
        <f t="array" ref="F380">_xll.SNL.Clients.Office.Excel.Functions.SPG($A380, "IQ_DILUT_EPS_NORM", F$2)</f>
        <v>3.63</v>
      </c>
      <c r="G380" s="10" cm="1">
        <f t="array" ref="G380">_xll.SNL.Clients.Office.Excel.Functions.SPG($A380, "IQ_DILUT_EPS_NORM", G$2)</f>
        <v>2.73</v>
      </c>
      <c r="H380" s="10" cm="1">
        <f t="array" ref="H380">_xll.SNL.Clients.Office.Excel.Functions.SPG($A380, "IQ_DILUT_EPS_NORM", H$2)</f>
        <v>2.5649999999999999</v>
      </c>
      <c r="I380" s="10" cm="1">
        <f t="array" ref="I380">_xll.SNL.Clients.Office.Excel.Functions.SPG($A380, "IQ_DILUT_EPS_NORM", I$2)</f>
        <v>2.1349999999999998</v>
      </c>
      <c r="J380" s="10" cm="1">
        <f t="array" ref="J380">_xll.SNL.Clients.Office.Excel.Functions.SPG($A380, "IQ_DILUT_EPS_NORM", J$2)</f>
        <v>1.9790000000000001</v>
      </c>
      <c r="K380" s="10" cm="1">
        <f t="array" ref="K380">_xll.SNL.Clients.Office.Excel.Functions.SPG($A380, "IQ_DILUT_EPS_NORM", K$2)</f>
        <v>1.925</v>
      </c>
      <c r="L380" s="10" cm="1">
        <f t="array" ref="L380">_xll.SNL.Clients.Office.Excel.Functions.SPG($A380, "IQ_DILUT_EPS_NORM", L$2)</f>
        <v>1.927</v>
      </c>
      <c r="M380" s="10" cm="1">
        <f t="array" ref="M380">_xll.SNL.Clients.Office.Excel.Functions.SPG($A380, "IQ_DILUT_EPS_NORM", M$2)</f>
        <v>1.8380000000000001</v>
      </c>
      <c r="N380" s="10" cm="1">
        <f t="array" ref="N380">_xll.SNL.Clients.Office.Excel.Functions.SPG($A380, "IQ_DILUT_EPS_NORM", N$2)</f>
        <v>1.5840000000000001</v>
      </c>
      <c r="O380" s="10" cm="1">
        <f t="array" ref="O380">_xll.SNL.Clients.Office.Excel.Functions.SPG($A380, "IQ_DILUT_EPS_NORM", O$2)</f>
        <v>1.2230000000000001</v>
      </c>
      <c r="P380" s="10" cm="1">
        <f t="array" ref="P380">_xll.SNL.Clients.Office.Excel.Functions.SPG($A380, "IQ_DILUT_EPS_NORM", P$2)</f>
        <v>1.177</v>
      </c>
      <c r="Q380" s="10" cm="1">
        <f t="array" ref="Q380">_xll.SNL.Clients.Office.Excel.Functions.SPG($A380, "IQ_DILUT_EPS_NORM", Q$2)</f>
        <v>0.96399999999999997</v>
      </c>
      <c r="R380" s="10" cm="1">
        <f t="array" ref="R380">_xll.SNL.Clients.Office.Excel.Functions.SPG($A380, "IQ_DILUT_EPS_NORM", R$2)</f>
        <v>0.68899999999999995</v>
      </c>
      <c r="S380" s="10" cm="1">
        <f t="array" ref="S380">_xll.SNL.Clients.Office.Excel.Functions.SPG($A380, "IQ_DILUT_EPS_NORM", S$2)</f>
        <v>0.61299999999999999</v>
      </c>
      <c r="T380" s="10" cm="1">
        <f t="array" ref="T380">_xll.SNL.Clients.Office.Excel.Functions.SPG($A380, "IQ_DILUT_EPS_NORM", T$2)</f>
        <v>0.63</v>
      </c>
      <c r="U380" s="10" cm="1">
        <f t="array" ref="U380">_xll.SNL.Clients.Office.Excel.Functions.SPG($A380, "IQ_DILUT_EPS_NORM", U$2)</f>
        <v>0.47199999999999998</v>
      </c>
      <c r="V380" s="10" cm="1">
        <f t="array" ref="V380">_xll.SNL.Clients.Office.Excel.Functions.SPG($A380, "IQ_DILUT_EPS_NORM", V$2)</f>
        <v>0.41499999999999998</v>
      </c>
    </row>
    <row r="381" spans="1:22">
      <c r="A381" s="11" t="s">
        <v>383</v>
      </c>
      <c r="B381" s="10" t="str" cm="1">
        <f t="array" ref="B381">_xll.SNL.Clients.Office.Excel.Functions.SPG($A381, "IQ_DILUT_EPS_NORM", B$2)</f>
        <v>NA</v>
      </c>
      <c r="C381" s="10" cm="1">
        <f t="array" ref="C381">_xll.SNL.Clients.Office.Excel.Functions.SPG($A381, "IQ_DILUT_EPS_NORM", C$2)</f>
        <v>1.7070000000000001</v>
      </c>
      <c r="D381" s="10" cm="1">
        <f t="array" ref="D381">_xll.SNL.Clients.Office.Excel.Functions.SPG($A381, "IQ_DILUT_EPS_NORM", D$2)</f>
        <v>3.7810000000000001</v>
      </c>
      <c r="E381" s="10" cm="1">
        <f t="array" ref="E381">_xll.SNL.Clients.Office.Excel.Functions.SPG($A381, "IQ_DILUT_EPS_NORM", E$2)</f>
        <v>7.1239999999999997</v>
      </c>
      <c r="F381" s="10" cm="1">
        <f t="array" ref="F381">_xll.SNL.Clients.Office.Excel.Functions.SPG($A381, "IQ_DILUT_EPS_NORM", F$2)</f>
        <v>4.5259999999999998</v>
      </c>
      <c r="G381" s="10" cm="1">
        <f t="array" ref="G381">_xll.SNL.Clients.Office.Excel.Functions.SPG($A381, "IQ_DILUT_EPS_NORM", G$2)</f>
        <v>1.8520000000000001</v>
      </c>
      <c r="H381" s="10" cm="1">
        <f t="array" ref="H381">_xll.SNL.Clients.Office.Excel.Functions.SPG($A381, "IQ_DILUT_EPS_NORM", H$2)</f>
        <v>1.516</v>
      </c>
      <c r="I381" s="10" cm="1">
        <f t="array" ref="I381">_xll.SNL.Clients.Office.Excel.Functions.SPG($A381, "IQ_DILUT_EPS_NORM", I$2)</f>
        <v>1.758</v>
      </c>
      <c r="J381" s="10" cm="1">
        <f t="array" ref="J381">_xll.SNL.Clients.Office.Excel.Functions.SPG($A381, "IQ_DILUT_EPS_NORM", J$2)</f>
        <v>1.4810000000000001</v>
      </c>
      <c r="K381" s="10" cm="1">
        <f t="array" ref="K381">_xll.SNL.Clients.Office.Excel.Functions.SPG($A381, "IQ_DILUT_EPS_NORM", K$2)</f>
        <v>1.2749999999999999</v>
      </c>
      <c r="L381" s="10" cm="1">
        <f t="array" ref="L381">_xll.SNL.Clients.Office.Excel.Functions.SPG($A381, "IQ_DILUT_EPS_NORM", L$2)</f>
        <v>0.76900000000000002</v>
      </c>
      <c r="M381" s="10" cm="1">
        <f t="array" ref="M381">_xll.SNL.Clients.Office.Excel.Functions.SPG($A381, "IQ_DILUT_EPS_NORM", M$2)</f>
        <v>1.157</v>
      </c>
      <c r="N381" s="10" cm="1">
        <f t="array" ref="N381">_xll.SNL.Clients.Office.Excel.Functions.SPG($A381, "IQ_DILUT_EPS_NORM", N$2)</f>
        <v>0.86499999999999999</v>
      </c>
      <c r="O381" s="10" cm="1">
        <f t="array" ref="O381">_xll.SNL.Clients.Office.Excel.Functions.SPG($A381, "IQ_DILUT_EPS_NORM", O$2)</f>
        <v>0.52700000000000002</v>
      </c>
      <c r="P381" s="10" cm="1">
        <f t="array" ref="P381">_xll.SNL.Clients.Office.Excel.Functions.SPG($A381, "IQ_DILUT_EPS_NORM", P$2)</f>
        <v>0.85899999999999999</v>
      </c>
      <c r="Q381" s="10" cm="1">
        <f t="array" ref="Q381">_xll.SNL.Clients.Office.Excel.Functions.SPG($A381, "IQ_DILUT_EPS_NORM", Q$2)</f>
        <v>0.65</v>
      </c>
      <c r="R381" s="10" cm="1">
        <f t="array" ref="R381">_xll.SNL.Clients.Office.Excel.Functions.SPG($A381, "IQ_DILUT_EPS_NORM", R$2)</f>
        <v>0.57499999999999996</v>
      </c>
      <c r="S381" s="10" cm="1">
        <f t="array" ref="S381">_xll.SNL.Clients.Office.Excel.Functions.SPG($A381, "IQ_DILUT_EPS_NORM", S$2)</f>
        <v>0.78400000000000003</v>
      </c>
      <c r="T381" s="10" cm="1">
        <f t="array" ref="T381">_xll.SNL.Clients.Office.Excel.Functions.SPG($A381, "IQ_DILUT_EPS_NORM", T$2)</f>
        <v>0.69099999999999995</v>
      </c>
      <c r="U381" s="10" cm="1">
        <f t="array" ref="U381">_xll.SNL.Clients.Office.Excel.Functions.SPG($A381, "IQ_DILUT_EPS_NORM", U$2)</f>
        <v>0.65</v>
      </c>
      <c r="V381" s="10" cm="1">
        <f t="array" ref="V381">_xll.SNL.Clients.Office.Excel.Functions.SPG($A381, "IQ_DILUT_EPS_NORM", V$2)</f>
        <v>0.503</v>
      </c>
    </row>
    <row r="382" spans="1:22">
      <c r="A382" s="11" t="s">
        <v>384</v>
      </c>
      <c r="B382" s="10" t="str" cm="1">
        <f t="array" ref="B382">_xll.SNL.Clients.Office.Excel.Functions.SPG($A382, "IQ_DILUT_EPS_NORM", B$2)</f>
        <v>NA</v>
      </c>
      <c r="C382" s="10" cm="1">
        <f t="array" ref="C382">_xll.SNL.Clients.Office.Excel.Functions.SPG($A382, "IQ_DILUT_EPS_NORM", C$2)</f>
        <v>8.5830000000000002</v>
      </c>
      <c r="D382" s="10" cm="1">
        <f t="array" ref="D382">_xll.SNL.Clients.Office.Excel.Functions.SPG($A382, "IQ_DILUT_EPS_NORM", D$2)</f>
        <v>6.9260000000000002</v>
      </c>
      <c r="E382" s="10" cm="1">
        <f t="array" ref="E382">_xll.SNL.Clients.Office.Excel.Functions.SPG($A382, "IQ_DILUT_EPS_NORM", E$2)</f>
        <v>5.9489999999999998</v>
      </c>
      <c r="F382" s="10" cm="1">
        <f t="array" ref="F382">_xll.SNL.Clients.Office.Excel.Functions.SPG($A382, "IQ_DILUT_EPS_NORM", F$2)</f>
        <v>5.2009999999999996</v>
      </c>
      <c r="G382" s="10" cm="1">
        <f t="array" ref="G382">_xll.SNL.Clients.Office.Excel.Functions.SPG($A382, "IQ_DILUT_EPS_NORM", G$2)</f>
        <v>6.31</v>
      </c>
      <c r="H382" s="10" cm="1">
        <f t="array" ref="H382">_xll.SNL.Clients.Office.Excel.Functions.SPG($A382, "IQ_DILUT_EPS_NORM", H$2)</f>
        <v>6.3710000000000004</v>
      </c>
      <c r="I382" s="10" cm="1">
        <f t="array" ref="I382">_xll.SNL.Clients.Office.Excel.Functions.SPG($A382, "IQ_DILUT_EPS_NORM", I$2)</f>
        <v>4.9059999999999997</v>
      </c>
      <c r="J382" s="10" cm="1">
        <f t="array" ref="J382">_xll.SNL.Clients.Office.Excel.Functions.SPG($A382, "IQ_DILUT_EPS_NORM", J$2)</f>
        <v>4.62</v>
      </c>
      <c r="K382" s="10" cm="1">
        <f t="array" ref="K382">_xll.SNL.Clients.Office.Excel.Functions.SPG($A382, "IQ_DILUT_EPS_NORM", K$2)</f>
        <v>5</v>
      </c>
      <c r="L382" s="10" cm="1">
        <f t="array" ref="L382">_xll.SNL.Clients.Office.Excel.Functions.SPG($A382, "IQ_DILUT_EPS_NORM", L$2)</f>
        <v>5.1390000000000002</v>
      </c>
      <c r="M382" s="10" cm="1">
        <f t="array" ref="M382">_xll.SNL.Clients.Office.Excel.Functions.SPG($A382, "IQ_DILUT_EPS_NORM", M$2)</f>
        <v>4.5209999999999999</v>
      </c>
      <c r="N382" s="10" cm="1">
        <f t="array" ref="N382">_xll.SNL.Clients.Office.Excel.Functions.SPG($A382, "IQ_DILUT_EPS_NORM", N$2)</f>
        <v>4.1219999999999999</v>
      </c>
      <c r="O382" s="10" cm="1">
        <f t="array" ref="O382">_xll.SNL.Clients.Office.Excel.Functions.SPG($A382, "IQ_DILUT_EPS_NORM", O$2)</f>
        <v>3.9769999999999999</v>
      </c>
      <c r="P382" s="10" cm="1">
        <f t="array" ref="P382">_xll.SNL.Clients.Office.Excel.Functions.SPG($A382, "IQ_DILUT_EPS_NORM", P$2)</f>
        <v>2.7349999999999999</v>
      </c>
      <c r="Q382" s="10" cm="1">
        <f t="array" ref="Q382">_xll.SNL.Clients.Office.Excel.Functions.SPG($A382, "IQ_DILUT_EPS_NORM", Q$2)</f>
        <v>1.298</v>
      </c>
      <c r="R382" s="10" cm="1">
        <f t="array" ref="R382">_xll.SNL.Clients.Office.Excel.Functions.SPG($A382, "IQ_DILUT_EPS_NORM", R$2)</f>
        <v>3.319</v>
      </c>
      <c r="S382" s="10" cm="1">
        <f t="array" ref="S382">_xll.SNL.Clients.Office.Excel.Functions.SPG($A382, "IQ_DILUT_EPS_NORM", S$2)</f>
        <v>3.351</v>
      </c>
      <c r="T382" s="10" cm="1">
        <f t="array" ref="T382">_xll.SNL.Clients.Office.Excel.Functions.SPG($A382, "IQ_DILUT_EPS_NORM", T$2)</f>
        <v>2.5680000000000001</v>
      </c>
      <c r="U382" s="10" cm="1">
        <f t="array" ref="U382">_xll.SNL.Clients.Office.Excel.Functions.SPG($A382, "IQ_DILUT_EPS_NORM", U$2)</f>
        <v>2.5539999999999998</v>
      </c>
      <c r="V382" s="10" cm="1">
        <f t="array" ref="V382">_xll.SNL.Clients.Office.Excel.Functions.SPG($A382, "IQ_DILUT_EPS_NORM", V$2)</f>
        <v>1.9279999999999999</v>
      </c>
    </row>
    <row r="383" spans="1:22">
      <c r="A383" s="11" t="s">
        <v>385</v>
      </c>
      <c r="B383" s="10" t="str" cm="1">
        <f t="array" ref="B383">_xll.SNL.Clients.Office.Excel.Functions.SPG($A383, "IQ_DILUT_EPS_NORM", B$2)</f>
        <v>NA</v>
      </c>
      <c r="C383" s="10" cm="1">
        <f t="array" ref="C383">_xll.SNL.Clients.Office.Excel.Functions.SPG($A383, "IQ_DILUT_EPS_NORM", C$2)</f>
        <v>0.73799999999999999</v>
      </c>
      <c r="D383" s="10" cm="1">
        <f t="array" ref="D383">_xll.SNL.Clients.Office.Excel.Functions.SPG($A383, "IQ_DILUT_EPS_NORM", D$2)</f>
        <v>0.623</v>
      </c>
      <c r="E383" s="10" cm="1">
        <f t="array" ref="E383">_xll.SNL.Clients.Office.Excel.Functions.SPG($A383, "IQ_DILUT_EPS_NORM", E$2)</f>
        <v>0.56799999999999995</v>
      </c>
      <c r="F383" s="10" cm="1">
        <f t="array" ref="F383">_xll.SNL.Clients.Office.Excel.Functions.SPG($A383, "IQ_DILUT_EPS_NORM", F$2)</f>
        <v>0.46100000000000002</v>
      </c>
      <c r="G383" s="10" cm="1">
        <f t="array" ref="G383">_xll.SNL.Clients.Office.Excel.Functions.SPG($A383, "IQ_DILUT_EPS_NORM", G$2)</f>
        <v>0.33200000000000002</v>
      </c>
      <c r="H383" s="10" cm="1">
        <f t="array" ref="H383">_xll.SNL.Clients.Office.Excel.Functions.SPG($A383, "IQ_DILUT_EPS_NORM", H$2)</f>
        <v>0.39400000000000002</v>
      </c>
      <c r="I383" s="10" cm="1">
        <f t="array" ref="I383">_xll.SNL.Clients.Office.Excel.Functions.SPG($A383, "IQ_DILUT_EPS_NORM", I$2)</f>
        <v>0.375</v>
      </c>
      <c r="J383" s="10" cm="1">
        <f t="array" ref="J383">_xll.SNL.Clients.Office.Excel.Functions.SPG($A383, "IQ_DILUT_EPS_NORM", J$2)</f>
        <v>0.33100000000000002</v>
      </c>
      <c r="K383" s="10" cm="1">
        <f t="array" ref="K383">_xll.SNL.Clients.Office.Excel.Functions.SPG($A383, "IQ_DILUT_EPS_NORM", K$2)</f>
        <v>0.307</v>
      </c>
      <c r="L383" s="10" cm="1">
        <f t="array" ref="L383">_xll.SNL.Clients.Office.Excel.Functions.SPG($A383, "IQ_DILUT_EPS_NORM", L$2)</f>
        <v>0.27800000000000002</v>
      </c>
      <c r="M383" s="10" cm="1">
        <f t="array" ref="M383">_xll.SNL.Clients.Office.Excel.Functions.SPG($A383, "IQ_DILUT_EPS_NORM", M$2)</f>
        <v>0.24299999999999999</v>
      </c>
      <c r="N383" s="10" cm="1">
        <f t="array" ref="N383">_xll.SNL.Clients.Office.Excel.Functions.SPG($A383, "IQ_DILUT_EPS_NORM", N$2)</f>
        <v>0.224</v>
      </c>
      <c r="O383" s="10" cm="1">
        <f t="array" ref="O383">_xll.SNL.Clients.Office.Excel.Functions.SPG($A383, "IQ_DILUT_EPS_NORM", O$2)</f>
        <v>0.20399999999999999</v>
      </c>
      <c r="P383" s="10" cm="1">
        <f t="array" ref="P383">_xll.SNL.Clients.Office.Excel.Functions.SPG($A383, "IQ_DILUT_EPS_NORM", P$2)</f>
        <v>0.17899999999999999</v>
      </c>
      <c r="Q383" s="10" cm="1">
        <f t="array" ref="Q383">_xll.SNL.Clients.Office.Excel.Functions.SPG($A383, "IQ_DILUT_EPS_NORM", Q$2)</f>
        <v>0.16</v>
      </c>
      <c r="R383" s="10" cm="1">
        <f t="array" ref="R383">_xll.SNL.Clients.Office.Excel.Functions.SPG($A383, "IQ_DILUT_EPS_NORM", R$2)</f>
        <v>0.13800000000000001</v>
      </c>
      <c r="S383" s="10" cm="1">
        <f t="array" ref="S383">_xll.SNL.Clients.Office.Excel.Functions.SPG($A383, "IQ_DILUT_EPS_NORM", S$2)</f>
        <v>0.127</v>
      </c>
      <c r="T383" s="10" cm="1">
        <f t="array" ref="T383">_xll.SNL.Clients.Office.Excel.Functions.SPG($A383, "IQ_DILUT_EPS_NORM", T$2)</f>
        <v>0.114</v>
      </c>
      <c r="U383" s="10" cm="1">
        <f t="array" ref="U383">_xll.SNL.Clients.Office.Excel.Functions.SPG($A383, "IQ_DILUT_EPS_NORM", U$2)</f>
        <v>9.8000000000000004E-2</v>
      </c>
      <c r="V383" s="10" cm="1">
        <f t="array" ref="V383">_xll.SNL.Clients.Office.Excel.Functions.SPG($A383, "IQ_DILUT_EPS_NORM", V$2)</f>
        <v>8.6999999999999994E-2</v>
      </c>
    </row>
    <row r="384" spans="1:22">
      <c r="A384" s="11" t="s">
        <v>386</v>
      </c>
      <c r="B384" s="10" cm="1">
        <f t="array" ref="B384">_xll.SNL.Clients.Office.Excel.Functions.SPG($A384, "IQ_DILUT_EPS_NORM", B$2)</f>
        <v>10.026999999999999</v>
      </c>
      <c r="C384" s="10" cm="1">
        <f t="array" ref="C384">_xll.SNL.Clients.Office.Excel.Functions.SPG($A384, "IQ_DILUT_EPS_NORM", C$2)</f>
        <v>9.1809999999999992</v>
      </c>
      <c r="D384" s="10" cm="1">
        <f t="array" ref="D384">_xll.SNL.Clients.Office.Excel.Functions.SPG($A384, "IQ_DILUT_EPS_NORM", D$2)</f>
        <v>7.766</v>
      </c>
      <c r="E384" s="10" cm="1">
        <f t="array" ref="E384">_xll.SNL.Clients.Office.Excel.Functions.SPG($A384, "IQ_DILUT_EPS_NORM", E$2)</f>
        <v>6.4509999999999996</v>
      </c>
      <c r="F384" s="10" cm="1">
        <f t="array" ref="F384">_xll.SNL.Clients.Office.Excel.Functions.SPG($A384, "IQ_DILUT_EPS_NORM", F$2)</f>
        <v>5.093</v>
      </c>
      <c r="G384" s="10" cm="1">
        <f t="array" ref="G384">_xll.SNL.Clients.Office.Excel.Functions.SPG($A384, "IQ_DILUT_EPS_NORM", G$2)</f>
        <v>6.76</v>
      </c>
      <c r="H384" s="10" cm="1">
        <f t="array" ref="H384">_xll.SNL.Clients.Office.Excel.Functions.SPG($A384, "IQ_DILUT_EPS_NORM", H$2)</f>
        <v>7.27</v>
      </c>
      <c r="I384" s="10" cm="1">
        <f t="array" ref="I384">_xll.SNL.Clients.Office.Excel.Functions.SPG($A384, "IQ_DILUT_EPS_NORM", I$2)</f>
        <v>6.1909999999999998</v>
      </c>
      <c r="J384" s="10" cm="1">
        <f t="array" ref="J384">_xll.SNL.Clients.Office.Excel.Functions.SPG($A384, "IQ_DILUT_EPS_NORM", J$2)</f>
        <v>5.7930000000000001</v>
      </c>
      <c r="K384" s="10" cm="1">
        <f t="array" ref="K384">_xll.SNL.Clients.Office.Excel.Functions.SPG($A384, "IQ_DILUT_EPS_NORM", K$2)</f>
        <v>5.8250000000000002</v>
      </c>
      <c r="L384" s="10" cm="1">
        <f t="array" ref="L384">_xll.SNL.Clients.Office.Excel.Functions.SPG($A384, "IQ_DILUT_EPS_NORM", L$2)</f>
        <v>5.726</v>
      </c>
      <c r="M384" s="10" cm="1">
        <f t="array" ref="M384">_xll.SNL.Clients.Office.Excel.Functions.SPG($A384, "IQ_DILUT_EPS_NORM", M$2)</f>
        <v>4.7809999999999997</v>
      </c>
      <c r="N384" s="10" cm="1">
        <f t="array" ref="N384">_xll.SNL.Clients.Office.Excel.Functions.SPG($A384, "IQ_DILUT_EPS_NORM", N$2)</f>
        <v>4.3310000000000004</v>
      </c>
      <c r="O384" s="10" cm="1">
        <f t="array" ref="O384">_xll.SNL.Clients.Office.Excel.Functions.SPG($A384, "IQ_DILUT_EPS_NORM", O$2)</f>
        <v>3.843</v>
      </c>
      <c r="P384" s="10" cm="1">
        <f t="array" ref="P384">_xll.SNL.Clients.Office.Excel.Functions.SPG($A384, "IQ_DILUT_EPS_NORM", P$2)</f>
        <v>2.89</v>
      </c>
      <c r="Q384" s="10" cm="1">
        <f t="array" ref="Q384">_xll.SNL.Clients.Office.Excel.Functions.SPG($A384, "IQ_DILUT_EPS_NORM", Q$2)</f>
        <v>2.3460000000000001</v>
      </c>
      <c r="R384" s="10" cm="1">
        <f t="array" ref="R384">_xll.SNL.Clients.Office.Excel.Functions.SPG($A384, "IQ_DILUT_EPS_NORM", R$2)</f>
        <v>2.8809999999999998</v>
      </c>
      <c r="S384" s="10" cm="1">
        <f t="array" ref="S384">_xll.SNL.Clients.Office.Excel.Functions.SPG($A384, "IQ_DILUT_EPS_NORM", S$2)</f>
        <v>2.5270000000000001</v>
      </c>
      <c r="T384" s="10" cm="1">
        <f t="array" ref="T384">_xll.SNL.Clients.Office.Excel.Functions.SPG($A384, "IQ_DILUT_EPS_NORM", T$2)</f>
        <v>2.0139999999999998</v>
      </c>
      <c r="U384" s="10" cm="1">
        <f t="array" ref="U384">_xll.SNL.Clients.Office.Excel.Functions.SPG($A384, "IQ_DILUT_EPS_NORM", U$2)</f>
        <v>1.601</v>
      </c>
      <c r="V384" s="10" cm="1">
        <f t="array" ref="V384">_xll.SNL.Clients.Office.Excel.Functions.SPG($A384, "IQ_DILUT_EPS_NORM", V$2)</f>
        <v>1.1839999999999999</v>
      </c>
    </row>
    <row r="385" spans="1:22">
      <c r="A385" s="11" t="s">
        <v>387</v>
      </c>
      <c r="B385" s="10" t="str" cm="1">
        <f t="array" ref="B385">_xll.SNL.Clients.Office.Excel.Functions.SPG($A385, "IQ_DILUT_EPS_NORM", B$2)</f>
        <v>NA</v>
      </c>
      <c r="C385" s="10" cm="1">
        <f t="array" ref="C385">_xll.SNL.Clients.Office.Excel.Functions.SPG($A385, "IQ_DILUT_EPS_NORM", C$2)</f>
        <v>4.5780000000000003</v>
      </c>
      <c r="D385" s="10" cm="1">
        <f t="array" ref="D385">_xll.SNL.Clients.Office.Excel.Functions.SPG($A385, "IQ_DILUT_EPS_NORM", D$2)</f>
        <v>3.5979999999999999</v>
      </c>
      <c r="E385" s="10" cm="1">
        <f t="array" ref="E385">_xll.SNL.Clients.Office.Excel.Functions.SPG($A385, "IQ_DILUT_EPS_NORM", E$2)</f>
        <v>3.9910000000000001</v>
      </c>
      <c r="F385" s="10" cm="1">
        <f t="array" ref="F385">_xll.SNL.Clients.Office.Excel.Functions.SPG($A385, "IQ_DILUT_EPS_NORM", F$2)</f>
        <v>0.187</v>
      </c>
      <c r="G385" s="10" cm="1">
        <f t="array" ref="G385">_xll.SNL.Clients.Office.Excel.Functions.SPG($A385, "IQ_DILUT_EPS_NORM", G$2)</f>
        <v>3.7450000000000001</v>
      </c>
      <c r="H385" s="10" cm="1">
        <f t="array" ref="H385">_xll.SNL.Clients.Office.Excel.Functions.SPG($A385, "IQ_DILUT_EPS_NORM", H$2)</f>
        <v>3.4390000000000001</v>
      </c>
      <c r="I385" s="10" cm="1">
        <f t="array" ref="I385">_xll.SNL.Clients.Office.Excel.Functions.SPG($A385, "IQ_DILUT_EPS_NORM", I$2)</f>
        <v>3.319</v>
      </c>
      <c r="J385" s="10" cm="1">
        <f t="array" ref="J385">_xll.SNL.Clients.Office.Excel.Functions.SPG($A385, "IQ_DILUT_EPS_NORM", J$2)</f>
        <v>2.8260000000000001</v>
      </c>
      <c r="K385" s="10" cm="1">
        <f t="array" ref="K385">_xll.SNL.Clients.Office.Excel.Functions.SPG($A385, "IQ_DILUT_EPS_NORM", K$2)</f>
        <v>2.4790000000000001</v>
      </c>
      <c r="L385" s="10" cm="1">
        <f t="array" ref="L385">_xll.SNL.Clients.Office.Excel.Functions.SPG($A385, "IQ_DILUT_EPS_NORM", L$2)</f>
        <v>2.2210000000000001</v>
      </c>
      <c r="M385" s="10" cm="1">
        <f t="array" ref="M385">_xll.SNL.Clients.Office.Excel.Functions.SPG($A385, "IQ_DILUT_EPS_NORM", M$2)</f>
        <v>1.9450000000000001</v>
      </c>
      <c r="N385" s="10" cm="1">
        <f t="array" ref="N385">_xll.SNL.Clients.Office.Excel.Functions.SPG($A385, "IQ_DILUT_EPS_NORM", N$2)</f>
        <v>1.774</v>
      </c>
      <c r="O385" s="10" cm="1">
        <f t="array" ref="O385">_xll.SNL.Clients.Office.Excel.Functions.SPG($A385, "IQ_DILUT_EPS_NORM", O$2)</f>
        <v>1.431</v>
      </c>
      <c r="P385" s="10" cm="1">
        <f t="array" ref="P385">_xll.SNL.Clients.Office.Excel.Functions.SPG($A385, "IQ_DILUT_EPS_NORM", P$2)</f>
        <v>1.169</v>
      </c>
      <c r="Q385" s="10" cm="1">
        <f t="array" ref="Q385">_xll.SNL.Clients.Office.Excel.Functions.SPG($A385, "IQ_DILUT_EPS_NORM", Q$2)</f>
        <v>0.89800000000000002</v>
      </c>
      <c r="R385" s="10" cm="1">
        <f t="array" ref="R385">_xll.SNL.Clients.Office.Excel.Functions.SPG($A385, "IQ_DILUT_EPS_NORM", R$2)</f>
        <v>0.58899999999999997</v>
      </c>
      <c r="S385" s="10" cm="1">
        <f t="array" ref="S385">_xll.SNL.Clients.Office.Excel.Functions.SPG($A385, "IQ_DILUT_EPS_NORM", S$2)</f>
        <v>0.48399999999999999</v>
      </c>
      <c r="T385" s="10" cm="1">
        <f t="array" ref="T385">_xll.SNL.Clients.Office.Excel.Functions.SPG($A385, "IQ_DILUT_EPS_NORM", T$2)</f>
        <v>0.439</v>
      </c>
      <c r="U385" s="10" cm="1">
        <f t="array" ref="U385">_xll.SNL.Clients.Office.Excel.Functions.SPG($A385, "IQ_DILUT_EPS_NORM", U$2)</f>
        <v>0.35</v>
      </c>
      <c r="V385" s="10" cm="1">
        <f t="array" ref="V385">_xll.SNL.Clients.Office.Excel.Functions.SPG($A385, "IQ_DILUT_EPS_NORM", V$2)</f>
        <v>0.30599999999999999</v>
      </c>
    </row>
    <row r="386" spans="1:22">
      <c r="A386" s="11" t="s">
        <v>388</v>
      </c>
      <c r="B386" s="10" cm="1">
        <f t="array" ref="B386">_xll.SNL.Clients.Office.Excel.Functions.SPG($A386, "IQ_DILUT_EPS_NORM", B$2)</f>
        <v>7.306</v>
      </c>
      <c r="C386" s="10" cm="1">
        <f t="array" ref="C386">_xll.SNL.Clients.Office.Excel.Functions.SPG($A386, "IQ_DILUT_EPS_NORM", C$2)</f>
        <v>3.7869999999999999</v>
      </c>
      <c r="D386" s="10" cm="1">
        <f t="array" ref="D386">_xll.SNL.Clients.Office.Excel.Functions.SPG($A386, "IQ_DILUT_EPS_NORM", D$2)</f>
        <v>-4.9260000000000002</v>
      </c>
      <c r="E386" s="10" cm="1">
        <f t="array" ref="E386">_xll.SNL.Clients.Office.Excel.Functions.SPG($A386, "IQ_DILUT_EPS_NORM", E$2)</f>
        <v>-12.996</v>
      </c>
      <c r="F386" s="10" cm="1">
        <f t="array" ref="F386">_xll.SNL.Clients.Office.Excel.Functions.SPG($A386, "IQ_DILUT_EPS_NORM", F$2)</f>
        <v>-12.401</v>
      </c>
      <c r="G386" s="10" cm="1">
        <f t="array" ref="G386">_xll.SNL.Clients.Office.Excel.Functions.SPG($A386, "IQ_DILUT_EPS_NORM", G$2)</f>
        <v>5.694</v>
      </c>
      <c r="H386" s="10" cm="1">
        <f t="array" ref="H386">_xll.SNL.Clients.Office.Excel.Functions.SPG($A386, "IQ_DILUT_EPS_NORM", H$2)</f>
        <v>5.3680000000000003</v>
      </c>
      <c r="I386" s="10" cm="1">
        <f t="array" ref="I386">_xll.SNL.Clients.Office.Excel.Functions.SPG($A386, "IQ_DILUT_EPS_NORM", I$2)</f>
        <v>4.7619999999999996</v>
      </c>
      <c r="J386" s="10" cm="1">
        <f t="array" ref="J386">_xll.SNL.Clients.Office.Excel.Functions.SPG($A386, "IQ_DILUT_EPS_NORM", J$2)</f>
        <v>3.8530000000000002</v>
      </c>
      <c r="K386" s="10" cm="1">
        <f t="array" ref="K386">_xll.SNL.Clients.Office.Excel.Functions.SPG($A386, "IQ_DILUT_EPS_NORM", K$2)</f>
        <v>3.0819999999999999</v>
      </c>
      <c r="L386" s="10" cm="1">
        <f t="array" ref="L386">_xll.SNL.Clients.Office.Excel.Functions.SPG($A386, "IQ_DILUT_EPS_NORM", L$2)</f>
        <v>2.12</v>
      </c>
      <c r="M386" s="10" cm="1">
        <f t="array" ref="M386">_xll.SNL.Clients.Office.Excel.Functions.SPG($A386, "IQ_DILUT_EPS_NORM", M$2)</f>
        <v>1.5840000000000001</v>
      </c>
      <c r="N386" s="10" cm="1">
        <f t="array" ref="N386">_xll.SNL.Clients.Office.Excel.Functions.SPG($A386, "IQ_DILUT_EPS_NORM", N$2)</f>
        <v>1.329</v>
      </c>
      <c r="O386" s="10" cm="1">
        <f t="array" ref="O386">_xll.SNL.Clients.Office.Excel.Functions.SPG($A386, "IQ_DILUT_EPS_NORM", O$2)</f>
        <v>1.7909999999999999</v>
      </c>
      <c r="P386" s="10" cm="1">
        <f t="array" ref="P386">_xll.SNL.Clients.Office.Excel.Functions.SPG($A386, "IQ_DILUT_EPS_NORM", P$2)</f>
        <v>1.2829999999999999</v>
      </c>
      <c r="Q386" s="10" cm="1">
        <f t="array" ref="Q386">_xll.SNL.Clients.Office.Excel.Functions.SPG($A386, "IQ_DILUT_EPS_NORM", Q$2)</f>
        <v>0.44900000000000001</v>
      </c>
      <c r="R386" s="10" cm="1">
        <f t="array" ref="R386">_xll.SNL.Clients.Office.Excel.Functions.SPG($A386, "IQ_DILUT_EPS_NORM", R$2)</f>
        <v>1.649</v>
      </c>
      <c r="S386" s="10" cm="1">
        <f t="array" ref="S386">_xll.SNL.Clients.Office.Excel.Functions.SPG($A386, "IQ_DILUT_EPS_NORM", S$2)</f>
        <v>1.76</v>
      </c>
      <c r="T386" s="10" cm="1">
        <f t="array" ref="T386">_xll.SNL.Clients.Office.Excel.Functions.SPG($A386, "IQ_DILUT_EPS_NORM", T$2)</f>
        <v>1.6870000000000001</v>
      </c>
      <c r="U386" s="10" cm="1">
        <f t="array" ref="U386">_xll.SNL.Clients.Office.Excel.Functions.SPG($A386, "IQ_DILUT_EPS_NORM", U$2)</f>
        <v>1.7669999999999999</v>
      </c>
      <c r="V386" s="10" cm="1">
        <f t="array" ref="V386">_xll.SNL.Clients.Office.Excel.Functions.SPG($A386, "IQ_DILUT_EPS_NORM", V$2)</f>
        <v>1.2649999999999999</v>
      </c>
    </row>
    <row r="387" spans="1:22">
      <c r="A387" s="11" t="s">
        <v>389</v>
      </c>
      <c r="B387" s="10" cm="1">
        <f t="array" ref="B387">_xll.SNL.Clients.Office.Excel.Functions.SPG($A387, "IQ_DILUT_EPS_NORM", B$2)</f>
        <v>2.6720000000000002</v>
      </c>
      <c r="C387" s="10" cm="1">
        <f t="array" ref="C387">_xll.SNL.Clients.Office.Excel.Functions.SPG($A387, "IQ_DILUT_EPS_NORM", C$2)</f>
        <v>1.512</v>
      </c>
      <c r="D387" s="10" cm="1">
        <f t="array" ref="D387">_xll.SNL.Clients.Office.Excel.Functions.SPG($A387, "IQ_DILUT_EPS_NORM", D$2)</f>
        <v>2.528</v>
      </c>
      <c r="E387" s="10" cm="1">
        <f t="array" ref="E387">_xll.SNL.Clients.Office.Excel.Functions.SPG($A387, "IQ_DILUT_EPS_NORM", E$2)</f>
        <v>2.0489999999999999</v>
      </c>
      <c r="F387" s="10" cm="1">
        <f t="array" ref="F387">_xll.SNL.Clients.Office.Excel.Functions.SPG($A387, "IQ_DILUT_EPS_NORM", F$2)</f>
        <v>0.04</v>
      </c>
      <c r="G387" s="10" cm="1">
        <f t="array" ref="G387">_xll.SNL.Clients.Office.Excel.Functions.SPG($A387, "IQ_DILUT_EPS_NORM", G$2)</f>
        <v>2.8079999999999998</v>
      </c>
      <c r="H387" s="10" cm="1">
        <f t="array" ref="H387">_xll.SNL.Clients.Office.Excel.Functions.SPG($A387, "IQ_DILUT_EPS_NORM", H$2)</f>
        <v>1.784</v>
      </c>
      <c r="I387" s="10" cm="1">
        <f t="array" ref="I387">_xll.SNL.Clients.Office.Excel.Functions.SPG($A387, "IQ_DILUT_EPS_NORM", I$2)</f>
        <v>5.1989999999999998</v>
      </c>
      <c r="J387" s="10" cm="1">
        <f t="array" ref="J387">_xll.SNL.Clients.Office.Excel.Functions.SPG($A387, "IQ_DILUT_EPS_NORM", J$2)</f>
        <v>5</v>
      </c>
      <c r="K387" s="10" cm="1">
        <f t="array" ref="K387">_xll.SNL.Clients.Office.Excel.Functions.SPG($A387, "IQ_DILUT_EPS_NORM", K$2)</f>
        <v>4.8230000000000004</v>
      </c>
      <c r="L387" s="10" cm="1">
        <f t="array" ref="L387">_xll.SNL.Clients.Office.Excel.Functions.SPG($A387, "IQ_DILUT_EPS_NORM", L$2)</f>
        <v>5.4740000000000002</v>
      </c>
      <c r="M387" s="10" cm="1">
        <f t="array" ref="M387">_xll.SNL.Clients.Office.Excel.Functions.SPG($A387, "IQ_DILUT_EPS_NORM", M$2)</f>
        <v>4.5599999999999996</v>
      </c>
      <c r="N387" s="10" cm="1">
        <f t="array" ref="N387">_xll.SNL.Clients.Office.Excel.Functions.SPG($A387, "IQ_DILUT_EPS_NORM", N$2)</f>
        <v>4.2350000000000003</v>
      </c>
      <c r="O387" s="10" cm="1">
        <f t="array" ref="O387">_xll.SNL.Clients.Office.Excel.Functions.SPG($A387, "IQ_DILUT_EPS_NORM", O$2)</f>
        <v>4.6989999999999998</v>
      </c>
      <c r="P387" s="10" cm="1">
        <f t="array" ref="P387">_xll.SNL.Clients.Office.Excel.Functions.SPG($A387, "IQ_DILUT_EPS_NORM", P$2)</f>
        <v>4.0179999999999998</v>
      </c>
      <c r="Q387" s="10" cm="1">
        <f t="array" ref="Q387">_xll.SNL.Clients.Office.Excel.Functions.SPG($A387, "IQ_DILUT_EPS_NORM", Q$2)</f>
        <v>3.464</v>
      </c>
      <c r="R387" s="10" cm="1">
        <f t="array" ref="R387">_xll.SNL.Clients.Office.Excel.Functions.SPG($A387, "IQ_DILUT_EPS_NORM", R$2)</f>
        <v>4.1520000000000001</v>
      </c>
      <c r="S387" s="10" cm="1">
        <f t="array" ref="S387">_xll.SNL.Clients.Office.Excel.Functions.SPG($A387, "IQ_DILUT_EPS_NORM", S$2)</f>
        <v>3.6040000000000001</v>
      </c>
      <c r="T387" s="10" cm="1">
        <f t="array" ref="T387">_xll.SNL.Clients.Office.Excel.Functions.SPG($A387, "IQ_DILUT_EPS_NORM", T$2)</f>
        <v>3.149</v>
      </c>
      <c r="U387" s="10" cm="1">
        <f t="array" ref="U387">_xll.SNL.Clients.Office.Excel.Functions.SPG($A387, "IQ_DILUT_EPS_NORM", U$2)</f>
        <v>2.6219999999999999</v>
      </c>
      <c r="V387" s="10" cm="1">
        <f t="array" ref="V387">_xll.SNL.Clients.Office.Excel.Functions.SPG($A387, "IQ_DILUT_EPS_NORM", V$2)</f>
        <v>2.2029999999999998</v>
      </c>
    </row>
    <row r="388" spans="1:22">
      <c r="A388" s="11" t="s">
        <v>390</v>
      </c>
      <c r="B388" s="10" t="str" cm="1">
        <f t="array" ref="B388">_xll.SNL.Clients.Office.Excel.Functions.SPG($A388, "IQ_DILUT_EPS_NORM", B$2)</f>
        <v>NA</v>
      </c>
      <c r="C388" s="10" cm="1">
        <f t="array" ref="C388">_xll.SNL.Clients.Office.Excel.Functions.SPG($A388, "IQ_DILUT_EPS_NORM", C$2)</f>
        <v>7.5410000000000004</v>
      </c>
      <c r="D388" s="10" cm="1">
        <f t="array" ref="D388">_xll.SNL.Clients.Office.Excel.Functions.SPG($A388, "IQ_DILUT_EPS_NORM", D$2)</f>
        <v>6.33</v>
      </c>
      <c r="E388" s="10" cm="1">
        <f t="array" ref="E388">_xll.SNL.Clients.Office.Excel.Functions.SPG($A388, "IQ_DILUT_EPS_NORM", E$2)</f>
        <v>10.417999999999999</v>
      </c>
      <c r="F388" s="10" cm="1">
        <f t="array" ref="F388">_xll.SNL.Clients.Office.Excel.Functions.SPG($A388, "IQ_DILUT_EPS_NORM", F$2)</f>
        <v>8.8209999999999997</v>
      </c>
      <c r="G388" s="10" cm="1">
        <f t="array" ref="G388">_xll.SNL.Clients.Office.Excel.Functions.SPG($A388, "IQ_DILUT_EPS_NORM", G$2)</f>
        <v>7.1970000000000001</v>
      </c>
      <c r="H388" s="10" cm="1">
        <f t="array" ref="H388">_xll.SNL.Clients.Office.Excel.Functions.SPG($A388, "IQ_DILUT_EPS_NORM", H$2)</f>
        <v>6.3339999999999996</v>
      </c>
      <c r="I388" s="10" cm="1">
        <f t="array" ref="I388">_xll.SNL.Clients.Office.Excel.Functions.SPG($A388, "IQ_DILUT_EPS_NORM", I$2)</f>
        <v>5.7329999999999997</v>
      </c>
      <c r="J388" s="10" cm="1">
        <f t="array" ref="J388">_xll.SNL.Clients.Office.Excel.Functions.SPG($A388, "IQ_DILUT_EPS_NORM", J$2)</f>
        <v>4.508</v>
      </c>
      <c r="K388" s="10" cm="1">
        <f t="array" ref="K388">_xll.SNL.Clients.Office.Excel.Functions.SPG($A388, "IQ_DILUT_EPS_NORM", K$2)</f>
        <v>4.0330000000000004</v>
      </c>
      <c r="L388" s="10" cm="1">
        <f t="array" ref="L388">_xll.SNL.Clients.Office.Excel.Functions.SPG($A388, "IQ_DILUT_EPS_NORM", L$2)</f>
        <v>3.6509999999999998</v>
      </c>
      <c r="M388" s="10" cm="1">
        <f t="array" ref="M388">_xll.SNL.Clients.Office.Excel.Functions.SPG($A388, "IQ_DILUT_EPS_NORM", M$2)</f>
        <v>3.0680000000000001</v>
      </c>
      <c r="N388" s="10" cm="1">
        <f t="array" ref="N388">_xll.SNL.Clients.Office.Excel.Functions.SPG($A388, "IQ_DILUT_EPS_NORM", N$2)</f>
        <v>2.5979999999999999</v>
      </c>
      <c r="O388" s="10" cm="1">
        <f t="array" ref="O388">_xll.SNL.Clients.Office.Excel.Functions.SPG($A388, "IQ_DILUT_EPS_NORM", O$2)</f>
        <v>2.056</v>
      </c>
      <c r="P388" s="10" cm="1">
        <f t="array" ref="P388">_xll.SNL.Clients.Office.Excel.Functions.SPG($A388, "IQ_DILUT_EPS_NORM", P$2)</f>
        <v>1.835</v>
      </c>
      <c r="Q388" s="10" cm="1">
        <f t="array" ref="Q388">_xll.SNL.Clients.Office.Excel.Functions.SPG($A388, "IQ_DILUT_EPS_NORM", Q$2)</f>
        <v>2.335</v>
      </c>
      <c r="R388" s="10" cm="1">
        <f t="array" ref="R388">_xll.SNL.Clients.Office.Excel.Functions.SPG($A388, "IQ_DILUT_EPS_NORM", R$2)</f>
        <v>2.629</v>
      </c>
      <c r="S388" s="10" cm="1">
        <f t="array" ref="S388">_xll.SNL.Clients.Office.Excel.Functions.SPG($A388, "IQ_DILUT_EPS_NORM", S$2)</f>
        <v>2.9740000000000002</v>
      </c>
      <c r="T388" s="10" cm="1">
        <f t="array" ref="T388">_xll.SNL.Clients.Office.Excel.Functions.SPG($A388, "IQ_DILUT_EPS_NORM", T$2)</f>
        <v>2.4470000000000001</v>
      </c>
      <c r="U388" s="10" cm="1">
        <f t="array" ref="U388">_xll.SNL.Clients.Office.Excel.Functions.SPG($A388, "IQ_DILUT_EPS_NORM", U$2)</f>
        <v>2.258</v>
      </c>
      <c r="V388" s="10" cm="1">
        <f t="array" ref="V388">_xll.SNL.Clients.Office.Excel.Functions.SPG($A388, "IQ_DILUT_EPS_NORM", V$2)</f>
        <v>1.8939999999999999</v>
      </c>
    </row>
    <row r="389" spans="1:22">
      <c r="A389" s="11" t="s">
        <v>391</v>
      </c>
      <c r="B389" s="10" t="str" cm="1">
        <f t="array" ref="B389">_xll.SNL.Clients.Office.Excel.Functions.SPG($A389, "IQ_DILUT_EPS_NORM", B$2)</f>
        <v>NA</v>
      </c>
      <c r="C389" s="10" t="str" cm="1">
        <f t="array" ref="C389">_xll.SNL.Clients.Office.Excel.Functions.SPG($A389, "IQ_DILUT_EPS_NORM", C$2)</f>
        <v>NA</v>
      </c>
      <c r="D389" s="10" t="str" cm="1">
        <f t="array" ref="D389">_xll.SNL.Clients.Office.Excel.Functions.SPG($A389, "IQ_DILUT_EPS_NORM", D$2)</f>
        <v>NA</v>
      </c>
      <c r="E389" s="10" t="str" cm="1">
        <f t="array" ref="E389">_xll.SNL.Clients.Office.Excel.Functions.SPG($A389, "IQ_DILUT_EPS_NORM", E$2)</f>
        <v>NA</v>
      </c>
      <c r="F389" s="10" t="str" cm="1">
        <f t="array" ref="F389">_xll.SNL.Clients.Office.Excel.Functions.SPG($A389, "IQ_DILUT_EPS_NORM", F$2)</f>
        <v>NA</v>
      </c>
      <c r="G389" s="10" t="str" cm="1">
        <f t="array" ref="G389">_xll.SNL.Clients.Office.Excel.Functions.SPG($A389, "IQ_DILUT_EPS_NORM", G$2)</f>
        <v>NA</v>
      </c>
      <c r="H389" s="10" t="str" cm="1">
        <f t="array" ref="H389">_xll.SNL.Clients.Office.Excel.Functions.SPG($A389, "IQ_DILUT_EPS_NORM", H$2)</f>
        <v>NA</v>
      </c>
      <c r="I389" s="10" t="str" cm="1">
        <f t="array" ref="I389">_xll.SNL.Clients.Office.Excel.Functions.SPG($A389, "IQ_DILUT_EPS_NORM", I$2)</f>
        <v>NA</v>
      </c>
      <c r="J389" s="10" t="str" cm="1">
        <f t="array" ref="J389">_xll.SNL.Clients.Office.Excel.Functions.SPG($A389, "IQ_DILUT_EPS_NORM", J$2)</f>
        <v>NA</v>
      </c>
      <c r="K389" s="10" t="str" cm="1">
        <f t="array" ref="K389">_xll.SNL.Clients.Office.Excel.Functions.SPG($A389, "IQ_DILUT_EPS_NORM", K$2)</f>
        <v>NA</v>
      </c>
      <c r="L389" s="10" t="str" cm="1">
        <f t="array" ref="L389">_xll.SNL.Clients.Office.Excel.Functions.SPG($A389, "IQ_DILUT_EPS_NORM", L$2)</f>
        <v>NA</v>
      </c>
      <c r="M389" s="10" t="str" cm="1">
        <f t="array" ref="M389">_xll.SNL.Clients.Office.Excel.Functions.SPG($A389, "IQ_DILUT_EPS_NORM", M$2)</f>
        <v>NA</v>
      </c>
      <c r="N389" s="10" t="str" cm="1">
        <f t="array" ref="N389">_xll.SNL.Clients.Office.Excel.Functions.SPG($A389, "IQ_DILUT_EPS_NORM", N$2)</f>
        <v>NA</v>
      </c>
      <c r="O389" s="10" t="str" cm="1">
        <f t="array" ref="O389">_xll.SNL.Clients.Office.Excel.Functions.SPG($A389, "IQ_DILUT_EPS_NORM", O$2)</f>
        <v>NA</v>
      </c>
      <c r="P389" s="10" t="str" cm="1">
        <f t="array" ref="P389">_xll.SNL.Clients.Office.Excel.Functions.SPG($A389, "IQ_DILUT_EPS_NORM", P$2)</f>
        <v>NA</v>
      </c>
      <c r="Q389" s="10" t="str" cm="1">
        <f t="array" ref="Q389">_xll.SNL.Clients.Office.Excel.Functions.SPG($A389, "IQ_DILUT_EPS_NORM", Q$2)</f>
        <v>NA</v>
      </c>
      <c r="R389" s="10" t="str" cm="1">
        <f t="array" ref="R389">_xll.SNL.Clients.Office.Excel.Functions.SPG($A389, "IQ_DILUT_EPS_NORM", R$2)</f>
        <v>NA</v>
      </c>
      <c r="S389" s="10" t="str" cm="1">
        <f t="array" ref="S389">_xll.SNL.Clients.Office.Excel.Functions.SPG($A389, "IQ_DILUT_EPS_NORM", S$2)</f>
        <v>NA</v>
      </c>
      <c r="T389" s="10" t="str" cm="1">
        <f t="array" ref="T389">_xll.SNL.Clients.Office.Excel.Functions.SPG($A389, "IQ_DILUT_EPS_NORM", T$2)</f>
        <v>NA</v>
      </c>
      <c r="U389" s="10" t="str" cm="1">
        <f t="array" ref="U389">_xll.SNL.Clients.Office.Excel.Functions.SPG($A389, "IQ_DILUT_EPS_NORM", U$2)</f>
        <v>NA</v>
      </c>
      <c r="V389" s="10" t="str" cm="1">
        <f t="array" ref="V389">_xll.SNL.Clients.Office.Excel.Functions.SPG($A389, "IQ_DILUT_EPS_NORM", V$2)</f>
        <v>NA</v>
      </c>
    </row>
    <row r="390" spans="1:22">
      <c r="A390" s="11" t="s">
        <v>392</v>
      </c>
      <c r="B390" s="10" t="str" cm="1">
        <f t="array" ref="B390">_xll.SNL.Clients.Office.Excel.Functions.SPG($A390, "IQ_DILUT_EPS_NORM", B$2)</f>
        <v>NA</v>
      </c>
      <c r="C390" s="10" cm="1">
        <f t="array" ref="C390">_xll.SNL.Clients.Office.Excel.Functions.SPG($A390, "IQ_DILUT_EPS_NORM", C$2)</f>
        <v>4.101</v>
      </c>
      <c r="D390" s="10" cm="1">
        <f t="array" ref="D390">_xll.SNL.Clients.Office.Excel.Functions.SPG($A390, "IQ_DILUT_EPS_NORM", D$2)</f>
        <v>3.2669999999999999</v>
      </c>
      <c r="E390" s="10" cm="1">
        <f t="array" ref="E390">_xll.SNL.Clients.Office.Excel.Functions.SPG($A390, "IQ_DILUT_EPS_NORM", E$2)</f>
        <v>1.8169999999999999</v>
      </c>
      <c r="F390" s="10" cm="1">
        <f t="array" ref="F390">_xll.SNL.Clients.Office.Excel.Functions.SPG($A390, "IQ_DILUT_EPS_NORM", F$2)</f>
        <v>0.22500000000000001</v>
      </c>
      <c r="G390" s="10" cm="1">
        <f t="array" ref="G390">_xll.SNL.Clients.Office.Excel.Functions.SPG($A390, "IQ_DILUT_EPS_NORM", G$2)</f>
        <v>1.1819999999999999</v>
      </c>
      <c r="H390" s="10" cm="1">
        <f t="array" ref="H390">_xll.SNL.Clients.Office.Excel.Functions.SPG($A390, "IQ_DILUT_EPS_NORM", H$2)</f>
        <v>0.49</v>
      </c>
      <c r="I390" s="10" cm="1">
        <f t="array" ref="I390">_xll.SNL.Clients.Office.Excel.Functions.SPG($A390, "IQ_DILUT_EPS_NORM", I$2)</f>
        <v>0.78</v>
      </c>
      <c r="J390" s="10" cm="1">
        <f t="array" ref="J390">_xll.SNL.Clients.Office.Excel.Functions.SPG($A390, "IQ_DILUT_EPS_NORM", J$2)</f>
        <v>0.91</v>
      </c>
      <c r="K390" s="10" cm="1">
        <f t="array" ref="K390">_xll.SNL.Clients.Office.Excel.Functions.SPG($A390, "IQ_DILUT_EPS_NORM", K$2)</f>
        <v>-0.56100000000000005</v>
      </c>
      <c r="L390" s="10" cm="1">
        <f t="array" ref="L390">_xll.SNL.Clients.Office.Excel.Functions.SPG($A390, "IQ_DILUT_EPS_NORM", L$2)</f>
        <v>1.9E-2</v>
      </c>
      <c r="M390" s="10" cm="1">
        <f t="array" ref="M390">_xll.SNL.Clients.Office.Excel.Functions.SPG($A390, "IQ_DILUT_EPS_NORM", M$2)</f>
        <v>-0.24199999999999999</v>
      </c>
      <c r="N390" s="10" cm="1">
        <f t="array" ref="N390">_xll.SNL.Clients.Office.Excel.Functions.SPG($A390, "IQ_DILUT_EPS_NORM", N$2)</f>
        <v>-0.63900000000000001</v>
      </c>
      <c r="O390" s="10" cm="1">
        <f t="array" ref="O390">_xll.SNL.Clients.Office.Excel.Functions.SPG($A390, "IQ_DILUT_EPS_NORM", O$2)</f>
        <v>-0.65500000000000003</v>
      </c>
      <c r="P390" s="10" cm="1">
        <f t="array" ref="P390">_xll.SNL.Clients.Office.Excel.Functions.SPG($A390, "IQ_DILUT_EPS_NORM", P$2)</f>
        <v>-0.751</v>
      </c>
      <c r="Q390" s="10" cm="1">
        <f t="array" ref="Q390">_xll.SNL.Clients.Office.Excel.Functions.SPG($A390, "IQ_DILUT_EPS_NORM", Q$2)</f>
        <v>-0.69699999999999995</v>
      </c>
      <c r="R390" s="10" cm="1">
        <f t="array" ref="R390">_xll.SNL.Clients.Office.Excel.Functions.SPG($A390, "IQ_DILUT_EPS_NORM", R$2)</f>
        <v>-0.54700000000000004</v>
      </c>
      <c r="S390" s="10" cm="1">
        <f t="array" ref="S390">_xll.SNL.Clients.Office.Excel.Functions.SPG($A390, "IQ_DILUT_EPS_NORM", S$2)</f>
        <v>-0.44500000000000001</v>
      </c>
      <c r="T390" s="10" cm="1">
        <f t="array" ref="T390">_xll.SNL.Clients.Office.Excel.Functions.SPG($A390, "IQ_DILUT_EPS_NORM", T$2)</f>
        <v>-0.48399999999999999</v>
      </c>
      <c r="U390" s="10" cm="1">
        <f t="array" ref="U390">_xll.SNL.Clients.Office.Excel.Functions.SPG($A390, "IQ_DILUT_EPS_NORM", U$2)</f>
        <v>-0.53200000000000003</v>
      </c>
      <c r="V390" s="10" cm="1">
        <f t="array" ref="V390">_xll.SNL.Clients.Office.Excel.Functions.SPG($A390, "IQ_DILUT_EPS_NORM", V$2)</f>
        <v>-1.014</v>
      </c>
    </row>
    <row r="391" spans="1:22">
      <c r="A391" s="11" t="s">
        <v>393</v>
      </c>
      <c r="B391" s="10" cm="1">
        <f t="array" ref="B391">_xll.SNL.Clients.Office.Excel.Functions.SPG($A391, "IQ_DILUT_EPS_NORM", B$2)</f>
        <v>2.6219999999999999</v>
      </c>
      <c r="C391" s="10" cm="1">
        <f t="array" ref="C391">_xll.SNL.Clients.Office.Excel.Functions.SPG($A391, "IQ_DILUT_EPS_NORM", C$2)</f>
        <v>2.286</v>
      </c>
      <c r="D391" s="10" cm="1">
        <f t="array" ref="D391">_xll.SNL.Clients.Office.Excel.Functions.SPG($A391, "IQ_DILUT_EPS_NORM", D$2)</f>
        <v>1.611</v>
      </c>
      <c r="E391" s="10" cm="1">
        <f t="array" ref="E391">_xll.SNL.Clients.Office.Excel.Functions.SPG($A391, "IQ_DILUT_EPS_NORM", E$2)</f>
        <v>0.97399999999999998</v>
      </c>
      <c r="F391" s="10" cm="1">
        <f t="array" ref="F391">_xll.SNL.Clients.Office.Excel.Functions.SPG($A391, "IQ_DILUT_EPS_NORM", F$2)</f>
        <v>0.52400000000000002</v>
      </c>
      <c r="G391" s="10" cm="1">
        <f t="array" ref="G391">_xll.SNL.Clients.Office.Excel.Functions.SPG($A391, "IQ_DILUT_EPS_NORM", G$2)</f>
        <v>6.5000000000000002E-2</v>
      </c>
      <c r="H391" s="10" cm="1">
        <f t="array" ref="H391">_xll.SNL.Clients.Office.Excel.Functions.SPG($A391, "IQ_DILUT_EPS_NORM", H$2)</f>
        <v>1.2130000000000001</v>
      </c>
      <c r="I391" s="10" cm="1">
        <f t="array" ref="I391">_xll.SNL.Clients.Office.Excel.Functions.SPG($A391, "IQ_DILUT_EPS_NORM", I$2)</f>
        <v>1.1679999999999999</v>
      </c>
      <c r="J391" s="10" cm="1">
        <f t="array" ref="J391">_xll.SNL.Clients.Office.Excel.Functions.SPG($A391, "IQ_DILUT_EPS_NORM", J$2)</f>
        <v>0.80900000000000005</v>
      </c>
      <c r="K391" s="10" cm="1">
        <f t="array" ref="K391">_xll.SNL.Clients.Office.Excel.Functions.SPG($A391, "IQ_DILUT_EPS_NORM", K$2)</f>
        <v>2.5870000000000002</v>
      </c>
      <c r="L391" s="10" cm="1">
        <f t="array" ref="L391">_xll.SNL.Clients.Office.Excel.Functions.SPG($A391, "IQ_DILUT_EPS_NORM", L$2)</f>
        <v>4.22</v>
      </c>
      <c r="M391" s="10" cm="1">
        <f t="array" ref="M391">_xll.SNL.Clients.Office.Excel.Functions.SPG($A391, "IQ_DILUT_EPS_NORM", M$2)</f>
        <v>3.7320000000000002</v>
      </c>
      <c r="N391" s="10" cm="1">
        <f t="array" ref="N391">_xll.SNL.Clients.Office.Excel.Functions.SPG($A391, "IQ_DILUT_EPS_NORM", N$2)</f>
        <v>3.302</v>
      </c>
      <c r="O391" s="10" cm="1">
        <f t="array" ref="O391">_xll.SNL.Clients.Office.Excel.Functions.SPG($A391, "IQ_DILUT_EPS_NORM", O$2)</f>
        <v>2.8359999999999999</v>
      </c>
      <c r="P391" s="10" cm="1">
        <f t="array" ref="P391">_xll.SNL.Clients.Office.Excel.Functions.SPG($A391, "IQ_DILUT_EPS_NORM", P$2)</f>
        <v>2.2309999999999999</v>
      </c>
      <c r="Q391" s="10" cm="1">
        <f t="array" ref="Q391">_xll.SNL.Clients.Office.Excel.Functions.SPG($A391, "IQ_DILUT_EPS_NORM", Q$2)</f>
        <v>2.141</v>
      </c>
      <c r="R391" s="10" cm="1">
        <f t="array" ref="R391">_xll.SNL.Clients.Office.Excel.Functions.SPG($A391, "IQ_DILUT_EPS_NORM", R$2)</f>
        <v>3.516</v>
      </c>
      <c r="S391" s="10" cm="1">
        <f t="array" ref="S391">_xll.SNL.Clients.Office.Excel.Functions.SPG($A391, "IQ_DILUT_EPS_NORM", S$2)</f>
        <v>3.33</v>
      </c>
      <c r="T391" s="10" cm="1">
        <f t="array" ref="T391">_xll.SNL.Clients.Office.Excel.Functions.SPG($A391, "IQ_DILUT_EPS_NORM", T$2)</f>
        <v>2.4729999999999999</v>
      </c>
      <c r="U391" s="10" cm="1">
        <f t="array" ref="U391">_xll.SNL.Clients.Office.Excel.Functions.SPG($A391, "IQ_DILUT_EPS_NORM", U$2)</f>
        <v>1.335</v>
      </c>
      <c r="V391" s="10" cm="1">
        <f t="array" ref="V391">_xll.SNL.Clients.Office.Excel.Functions.SPG($A391, "IQ_DILUT_EPS_NORM", V$2)</f>
        <v>0.72699999999999998</v>
      </c>
    </row>
    <row r="392" spans="1:22">
      <c r="A392" s="11" t="s">
        <v>394</v>
      </c>
      <c r="B392" s="10" cm="1">
        <f t="array" ref="B392">_xll.SNL.Clients.Office.Excel.Functions.SPG($A392, "IQ_DILUT_EPS_NORM", B$2)</f>
        <v>2.766</v>
      </c>
      <c r="C392" s="10" cm="1">
        <f t="array" ref="C392">_xll.SNL.Clients.Office.Excel.Functions.SPG($A392, "IQ_DILUT_EPS_NORM", C$2)</f>
        <v>-1.103</v>
      </c>
      <c r="D392" s="10" cm="1">
        <f t="array" ref="D392">_xll.SNL.Clients.Office.Excel.Functions.SPG($A392, "IQ_DILUT_EPS_NORM", D$2)</f>
        <v>1.669</v>
      </c>
      <c r="E392" s="10" cm="1">
        <f t="array" ref="E392">_xll.SNL.Clients.Office.Excel.Functions.SPG($A392, "IQ_DILUT_EPS_NORM", E$2)</f>
        <v>4.83</v>
      </c>
      <c r="F392" s="10" cm="1">
        <f t="array" ref="F392">_xll.SNL.Clients.Office.Excel.Functions.SPG($A392, "IQ_DILUT_EPS_NORM", F$2)</f>
        <v>2.7320000000000002</v>
      </c>
      <c r="G392" s="10" cm="1">
        <f t="array" ref="G392">_xll.SNL.Clients.Office.Excel.Functions.SPG($A392, "IQ_DILUT_EPS_NORM", G$2)</f>
        <v>2.2949999999999999</v>
      </c>
      <c r="H392" s="10" cm="1">
        <f t="array" ref="H392">_xll.SNL.Clients.Office.Excel.Functions.SPG($A392, "IQ_DILUT_EPS_NORM", H$2)</f>
        <v>3.7029999999999998</v>
      </c>
      <c r="I392" s="10" cm="1">
        <f t="array" ref="I392">_xll.SNL.Clients.Office.Excel.Functions.SPG($A392, "IQ_DILUT_EPS_NORM", I$2)</f>
        <v>2.371</v>
      </c>
      <c r="J392" s="10" cm="1">
        <f t="array" ref="J392">_xll.SNL.Clients.Office.Excel.Functions.SPG($A392, "IQ_DILUT_EPS_NORM", J$2)</f>
        <v>1.68</v>
      </c>
      <c r="K392" s="10" cm="1">
        <f t="array" ref="K392">_xll.SNL.Clients.Office.Excel.Functions.SPG($A392, "IQ_DILUT_EPS_NORM", K$2)</f>
        <v>1.589</v>
      </c>
      <c r="L392" s="10" cm="1">
        <f t="array" ref="L392">_xll.SNL.Clients.Office.Excel.Functions.SPG($A392, "IQ_DILUT_EPS_NORM", L$2)</f>
        <v>2.9089999999999998</v>
      </c>
      <c r="M392" s="10" cm="1">
        <f t="array" ref="M392">_xll.SNL.Clients.Office.Excel.Functions.SPG($A392, "IQ_DILUT_EPS_NORM", M$2)</f>
        <v>2.9489999999999998</v>
      </c>
      <c r="N392" s="10" cm="1">
        <f t="array" ref="N392">_xll.SNL.Clients.Office.Excel.Functions.SPG($A392, "IQ_DILUT_EPS_NORM", N$2)</f>
        <v>4.8289999999999997</v>
      </c>
      <c r="O392" s="10" cm="1">
        <f t="array" ref="O392">_xll.SNL.Clients.Office.Excel.Functions.SPG($A392, "IQ_DILUT_EPS_NORM", O$2)</f>
        <v>1.39</v>
      </c>
      <c r="P392" s="10" cm="1">
        <f t="array" ref="P392">_xll.SNL.Clients.Office.Excel.Functions.SPG($A392, "IQ_DILUT_EPS_NORM", P$2)</f>
        <v>1.5529999999999999</v>
      </c>
      <c r="Q392" s="10" cm="1">
        <f t="array" ref="Q392">_xll.SNL.Clients.Office.Excel.Functions.SPG($A392, "IQ_DILUT_EPS_NORM", Q$2)</f>
        <v>0.76100000000000001</v>
      </c>
      <c r="R392" s="10" cm="1">
        <f t="array" ref="R392">_xll.SNL.Clients.Office.Excel.Functions.SPG($A392, "IQ_DILUT_EPS_NORM", R$2)</f>
        <v>0.71599999999999997</v>
      </c>
      <c r="S392" s="10" cm="1">
        <f t="array" ref="S392">_xll.SNL.Clients.Office.Excel.Functions.SPG($A392, "IQ_DILUT_EPS_NORM", S$2)</f>
        <v>1.5229999999999999</v>
      </c>
      <c r="T392" s="10" cm="1">
        <f t="array" ref="T392">_xll.SNL.Clients.Office.Excel.Functions.SPG($A392, "IQ_DILUT_EPS_NORM", T$2)</f>
        <v>0.56599999999999995</v>
      </c>
      <c r="U392" s="10" cm="1">
        <f t="array" ref="U392">_xll.SNL.Clients.Office.Excel.Functions.SPG($A392, "IQ_DILUT_EPS_NORM", U$2)</f>
        <v>1.3360000000000001</v>
      </c>
      <c r="V392" s="10" cm="1">
        <f t="array" ref="V392">_xll.SNL.Clients.Office.Excel.Functions.SPG($A392, "IQ_DILUT_EPS_NORM", V$2)</f>
        <v>0.33900000000000002</v>
      </c>
    </row>
    <row r="393" spans="1:22">
      <c r="A393" s="11" t="s">
        <v>395</v>
      </c>
      <c r="B393" s="10" t="str" cm="1">
        <f t="array" ref="B393">_xll.SNL.Clients.Office.Excel.Functions.SPG($A393, "IQ_DILUT_EPS_NORM", B$2)</f>
        <v>NA</v>
      </c>
      <c r="C393" s="10" cm="1">
        <f t="array" ref="C393">_xll.SNL.Clients.Office.Excel.Functions.SPG($A393, "IQ_DILUT_EPS_NORM", C$2)</f>
        <v>3.198</v>
      </c>
      <c r="D393" s="10" cm="1">
        <f t="array" ref="D393">_xll.SNL.Clients.Office.Excel.Functions.SPG($A393, "IQ_DILUT_EPS_NORM", D$2)</f>
        <v>2.83</v>
      </c>
      <c r="E393" s="10" cm="1">
        <f t="array" ref="E393">_xll.SNL.Clients.Office.Excel.Functions.SPG($A393, "IQ_DILUT_EPS_NORM", E$2)</f>
        <v>2.8809999999999998</v>
      </c>
      <c r="F393" s="10" cm="1">
        <f t="array" ref="F393">_xll.SNL.Clients.Office.Excel.Functions.SPG($A393, "IQ_DILUT_EPS_NORM", F$2)</f>
        <v>2.714</v>
      </c>
      <c r="G393" s="10" cm="1">
        <f t="array" ref="G393">_xll.SNL.Clients.Office.Excel.Functions.SPG($A393, "IQ_DILUT_EPS_NORM", G$2)</f>
        <v>2.25</v>
      </c>
      <c r="H393" s="10" cm="1">
        <f t="array" ref="H393">_xll.SNL.Clients.Office.Excel.Functions.SPG($A393, "IQ_DILUT_EPS_NORM", H$2)</f>
        <v>1.593</v>
      </c>
      <c r="I393" s="10" cm="1">
        <f t="array" ref="I393">_xll.SNL.Clients.Office.Excel.Functions.SPG($A393, "IQ_DILUT_EPS_NORM", I$2)</f>
        <v>1.98</v>
      </c>
      <c r="J393" s="10" cm="1">
        <f t="array" ref="J393">_xll.SNL.Clients.Office.Excel.Functions.SPG($A393, "IQ_DILUT_EPS_NORM", J$2)</f>
        <v>1.34</v>
      </c>
      <c r="K393" s="10" cm="1">
        <f t="array" ref="K393">_xll.SNL.Clients.Office.Excel.Functions.SPG($A393, "IQ_DILUT_EPS_NORM", K$2)</f>
        <v>1.911</v>
      </c>
      <c r="L393" s="10" cm="1">
        <f t="array" ref="L393">_xll.SNL.Clients.Office.Excel.Functions.SPG($A393, "IQ_DILUT_EPS_NORM", L$2)</f>
        <v>1.6739999999999999</v>
      </c>
      <c r="M393" s="10" cm="1">
        <f t="array" ref="M393">_xll.SNL.Clients.Office.Excel.Functions.SPG($A393, "IQ_DILUT_EPS_NORM", M$2)</f>
        <v>1.762</v>
      </c>
      <c r="N393" s="10" cm="1">
        <f t="array" ref="N393">_xll.SNL.Clients.Office.Excel.Functions.SPG($A393, "IQ_DILUT_EPS_NORM", N$2)</f>
        <v>1.1120000000000001</v>
      </c>
      <c r="O393" s="10" cm="1">
        <f t="array" ref="O393">_xll.SNL.Clients.Office.Excel.Functions.SPG($A393, "IQ_DILUT_EPS_NORM", O$2)</f>
        <v>1.841</v>
      </c>
      <c r="P393" s="10" cm="1">
        <f t="array" ref="P393">_xll.SNL.Clients.Office.Excel.Functions.SPG($A393, "IQ_DILUT_EPS_NORM", P$2)</f>
        <v>1.226</v>
      </c>
      <c r="Q393" s="10" cm="1">
        <f t="array" ref="Q393">_xll.SNL.Clients.Office.Excel.Functions.SPG($A393, "IQ_DILUT_EPS_NORM", Q$2)</f>
        <v>2.1240000000000001</v>
      </c>
      <c r="R393" s="10" cm="1">
        <f t="array" ref="R393">_xll.SNL.Clients.Office.Excel.Functions.SPG($A393, "IQ_DILUT_EPS_NORM", R$2)</f>
        <v>1.9550000000000001</v>
      </c>
      <c r="S393" s="10" cm="1">
        <f t="array" ref="S393">_xll.SNL.Clients.Office.Excel.Functions.SPG($A393, "IQ_DILUT_EPS_NORM", S$2)</f>
        <v>1.925</v>
      </c>
      <c r="T393" s="10" cm="1">
        <f t="array" ref="T393">_xll.SNL.Clients.Office.Excel.Functions.SPG($A393, "IQ_DILUT_EPS_NORM", T$2)</f>
        <v>2.0369999999999999</v>
      </c>
      <c r="U393" s="10" cm="1">
        <f t="array" ref="U393">_xll.SNL.Clients.Office.Excel.Functions.SPG($A393, "IQ_DILUT_EPS_NORM", U$2)</f>
        <v>1.8240000000000001</v>
      </c>
      <c r="V393" s="10" cm="1">
        <f t="array" ref="V393">_xll.SNL.Clients.Office.Excel.Functions.SPG($A393, "IQ_DILUT_EPS_NORM", V$2)</f>
        <v>1.65</v>
      </c>
    </row>
    <row r="394" spans="1:22">
      <c r="A394" s="11" t="s">
        <v>396</v>
      </c>
      <c r="B394" s="10" cm="1">
        <f t="array" ref="B394">_xll.SNL.Clients.Office.Excel.Functions.SPG($A394, "IQ_DILUT_EPS_NORM", B$2)</f>
        <v>5.2220000000000004</v>
      </c>
      <c r="C394" s="10" cm="1">
        <f t="array" ref="C394">_xll.SNL.Clients.Office.Excel.Functions.SPG($A394, "IQ_DILUT_EPS_NORM", C$2)</f>
        <v>3.0640000000000001</v>
      </c>
      <c r="D394" s="10" cm="1">
        <f t="array" ref="D394">_xll.SNL.Clients.Office.Excel.Functions.SPG($A394, "IQ_DILUT_EPS_NORM", D$2)</f>
        <v>1.2250000000000001</v>
      </c>
      <c r="E394" s="10" cm="1">
        <f t="array" ref="E394">_xll.SNL.Clients.Office.Excel.Functions.SPG($A394, "IQ_DILUT_EPS_NORM", E$2)</f>
        <v>0.76600000000000001</v>
      </c>
      <c r="F394" s="10" cm="1">
        <f t="array" ref="F394">_xll.SNL.Clients.Office.Excel.Functions.SPG($A394, "IQ_DILUT_EPS_NORM", F$2)</f>
        <v>0.60799999999999998</v>
      </c>
      <c r="G394" s="10" cm="1">
        <f t="array" ref="G394">_xll.SNL.Clients.Office.Excel.Functions.SPG($A394, "IQ_DILUT_EPS_NORM", G$2)</f>
        <v>0.21199999999999999</v>
      </c>
      <c r="H394" s="10" cm="1">
        <f t="array" ref="H394">_xll.SNL.Clients.Office.Excel.Functions.SPG($A394, "IQ_DILUT_EPS_NORM", H$2)</f>
        <v>-0.13700000000000001</v>
      </c>
      <c r="I394" s="10" cm="1">
        <f t="array" ref="I394">_xll.SNL.Clients.Office.Excel.Functions.SPG($A394, "IQ_DILUT_EPS_NORM", I$2)</f>
        <v>-0.41399999999999998</v>
      </c>
      <c r="J394" s="10" cm="1">
        <f t="array" ref="J394">_xll.SNL.Clients.Office.Excel.Functions.SPG($A394, "IQ_DILUT_EPS_NORM", J$2)</f>
        <v>-0.53</v>
      </c>
      <c r="K394" s="10" cm="1">
        <f t="array" ref="K394">_xll.SNL.Clients.Office.Excel.Functions.SPG($A394, "IQ_DILUT_EPS_NORM", K$2)</f>
        <v>-0.77500000000000002</v>
      </c>
      <c r="L394" s="10" cm="1">
        <f t="array" ref="L394">_xll.SNL.Clients.Office.Excel.Functions.SPG($A394, "IQ_DILUT_EPS_NORM", L$2)</f>
        <v>-0.75</v>
      </c>
      <c r="M394" s="10" cm="1">
        <f t="array" ref="M394">_xll.SNL.Clients.Office.Excel.Functions.SPG($A394, "IQ_DILUT_EPS_NORM", M$2)</f>
        <v>-0.32900000000000001</v>
      </c>
      <c r="N394" s="10" cm="1">
        <f t="array" ref="N394">_xll.SNL.Clients.Office.Excel.Functions.SPG($A394, "IQ_DILUT_EPS_NORM", N$2)</f>
        <v>-0.28299999999999997</v>
      </c>
      <c r="O394" s="10" cm="1">
        <f t="array" ref="O394">_xll.SNL.Clients.Office.Excel.Functions.SPG($A394, "IQ_DILUT_EPS_NORM", O$2)</f>
        <v>3.0000000000000001E-3</v>
      </c>
      <c r="P394" s="10" t="str" cm="1">
        <f t="array" ref="P394">_xll.SNL.Clients.Office.Excel.Functions.SPG($A394, "IQ_DILUT_EPS_NORM", P$2)</f>
        <v>NA</v>
      </c>
      <c r="Q394" s="10" t="str" cm="1">
        <f t="array" ref="Q394">_xll.SNL.Clients.Office.Excel.Functions.SPG($A394, "IQ_DILUT_EPS_NORM", Q$2)</f>
        <v>NA</v>
      </c>
      <c r="R394" s="10" t="str" cm="1">
        <f t="array" ref="R394">_xll.SNL.Clients.Office.Excel.Functions.SPG($A394, "IQ_DILUT_EPS_NORM", R$2)</f>
        <v>NA</v>
      </c>
      <c r="S394" s="10" t="str" cm="1">
        <f t="array" ref="S394">_xll.SNL.Clients.Office.Excel.Functions.SPG($A394, "IQ_DILUT_EPS_NORM", S$2)</f>
        <v>NA</v>
      </c>
      <c r="T394" s="10" t="str" cm="1">
        <f t="array" ref="T394">_xll.SNL.Clients.Office.Excel.Functions.SPG($A394, "IQ_DILUT_EPS_NORM", T$2)</f>
        <v>NA</v>
      </c>
      <c r="U394" s="10" t="str" cm="1">
        <f t="array" ref="U394">_xll.SNL.Clients.Office.Excel.Functions.SPG($A394, "IQ_DILUT_EPS_NORM", U$2)</f>
        <v>NA</v>
      </c>
      <c r="V394" s="10" t="str" cm="1">
        <f t="array" ref="V394">_xll.SNL.Clients.Office.Excel.Functions.SPG($A394, "IQ_DILUT_EPS_NORM", V$2)</f>
        <v>NA</v>
      </c>
    </row>
    <row r="395" spans="1:22">
      <c r="A395" s="11" t="s">
        <v>397</v>
      </c>
      <c r="B395" s="10" t="str" cm="1">
        <f t="array" ref="B395">_xll.SNL.Clients.Office.Excel.Functions.SPG($A395, "IQ_DILUT_EPS_NORM", B$2)</f>
        <v>NA</v>
      </c>
      <c r="C395" s="10" cm="1">
        <f t="array" ref="C395">_xll.SNL.Clients.Office.Excel.Functions.SPG($A395, "IQ_DILUT_EPS_NORM", C$2)</f>
        <v>3.431</v>
      </c>
      <c r="D395" s="10" cm="1">
        <f t="array" ref="D395">_xll.SNL.Clients.Office.Excel.Functions.SPG($A395, "IQ_DILUT_EPS_NORM", D$2)</f>
        <v>3.7549999999999999</v>
      </c>
      <c r="E395" s="10" cm="1">
        <f t="array" ref="E395">_xll.SNL.Clients.Office.Excel.Functions.SPG($A395, "IQ_DILUT_EPS_NORM", E$2)</f>
        <v>3.5910000000000002</v>
      </c>
      <c r="F395" s="10" cm="1">
        <f t="array" ref="F395">_xll.SNL.Clients.Office.Excel.Functions.SPG($A395, "IQ_DILUT_EPS_NORM", F$2)</f>
        <v>2.3050000000000002</v>
      </c>
      <c r="G395" s="10" cm="1">
        <f t="array" ref="G395">_xll.SNL.Clients.Office.Excel.Functions.SPG($A395, "IQ_DILUT_EPS_NORM", G$2)</f>
        <v>3.996</v>
      </c>
      <c r="H395" s="10" cm="1">
        <f t="array" ref="H395">_xll.SNL.Clients.Office.Excel.Functions.SPG($A395, "IQ_DILUT_EPS_NORM", H$2)</f>
        <v>3.9849999999999999</v>
      </c>
      <c r="I395" s="10" cm="1">
        <f t="array" ref="I395">_xll.SNL.Clients.Office.Excel.Functions.SPG($A395, "IQ_DILUT_EPS_NORM", I$2)</f>
        <v>3.8479999999999999</v>
      </c>
      <c r="J395" s="10" cm="1">
        <f t="array" ref="J395">_xll.SNL.Clients.Office.Excel.Functions.SPG($A395, "IQ_DILUT_EPS_NORM", J$2)</f>
        <v>3.484</v>
      </c>
      <c r="K395" s="10" cm="1">
        <f t="array" ref="K395">_xll.SNL.Clients.Office.Excel.Functions.SPG($A395, "IQ_DILUT_EPS_NORM", K$2)</f>
        <v>3.0779999999999998</v>
      </c>
      <c r="L395" s="10" cm="1">
        <f t="array" ref="L395">_xll.SNL.Clients.Office.Excel.Functions.SPG($A395, "IQ_DILUT_EPS_NORM", L$2)</f>
        <v>2.476</v>
      </c>
      <c r="M395" s="10" cm="1">
        <f t="array" ref="M395">_xll.SNL.Clients.Office.Excel.Functions.SPG($A395, "IQ_DILUT_EPS_NORM", M$2)</f>
        <v>1.897</v>
      </c>
      <c r="N395" s="10" cm="1">
        <f t="array" ref="N395">_xll.SNL.Clients.Office.Excel.Functions.SPG($A395, "IQ_DILUT_EPS_NORM", N$2)</f>
        <v>1.25</v>
      </c>
      <c r="O395" s="10" cm="1">
        <f t="array" ref="O395">_xll.SNL.Clients.Office.Excel.Functions.SPG($A395, "IQ_DILUT_EPS_NORM", O$2)</f>
        <v>1.4630000000000001</v>
      </c>
      <c r="P395" s="10" cm="1">
        <f t="array" ref="P395">_xll.SNL.Clients.Office.Excel.Functions.SPG($A395, "IQ_DILUT_EPS_NORM", P$2)</f>
        <v>1.3859999999999999</v>
      </c>
      <c r="Q395" s="10" cm="1">
        <f t="array" ref="Q395">_xll.SNL.Clients.Office.Excel.Functions.SPG($A395, "IQ_DILUT_EPS_NORM", Q$2)</f>
        <v>1.242</v>
      </c>
      <c r="R395" s="10" cm="1">
        <f t="array" ref="R395">_xll.SNL.Clients.Office.Excel.Functions.SPG($A395, "IQ_DILUT_EPS_NORM", R$2)</f>
        <v>1.1819999999999999</v>
      </c>
      <c r="S395" s="10" cm="1">
        <f t="array" ref="S395">_xll.SNL.Clients.Office.Excel.Functions.SPG($A395, "IQ_DILUT_EPS_NORM", S$2)</f>
        <v>1.0880000000000001</v>
      </c>
      <c r="T395" s="10" cm="1">
        <f t="array" ref="T395">_xll.SNL.Clients.Office.Excel.Functions.SPG($A395, "IQ_DILUT_EPS_NORM", T$2)</f>
        <v>0.96299999999999997</v>
      </c>
      <c r="U395" s="10" cm="1">
        <f t="array" ref="U395">_xll.SNL.Clients.Office.Excel.Functions.SPG($A395, "IQ_DILUT_EPS_NORM", U$2)</f>
        <v>0.89500000000000002</v>
      </c>
      <c r="V395" s="10" cm="1">
        <f t="array" ref="V395">_xll.SNL.Clients.Office.Excel.Functions.SPG($A395, "IQ_DILUT_EPS_NORM", V$2)</f>
        <v>0.91200000000000003</v>
      </c>
    </row>
    <row r="396" spans="1:22">
      <c r="A396" s="11" t="s">
        <v>398</v>
      </c>
      <c r="B396" s="10" t="str" cm="1">
        <f t="array" ref="B396">_xll.SNL.Clients.Office.Excel.Functions.SPG($A396, "IQ_DILUT_EPS_NORM", B$2)</f>
        <v>NA</v>
      </c>
      <c r="C396" s="10" cm="1">
        <f t="array" ref="C396">_xll.SNL.Clients.Office.Excel.Functions.SPG($A396, "IQ_DILUT_EPS_NORM", C$2)</f>
        <v>3.9870000000000001</v>
      </c>
      <c r="D396" s="10" cm="1">
        <f t="array" ref="D396">_xll.SNL.Clients.Office.Excel.Functions.SPG($A396, "IQ_DILUT_EPS_NORM", D$2)</f>
        <v>5.4859999999999998</v>
      </c>
      <c r="E396" s="10" cm="1">
        <f t="array" ref="E396">_xll.SNL.Clients.Office.Excel.Functions.SPG($A396, "IQ_DILUT_EPS_NORM", E$2)</f>
        <v>5.6779999999999999</v>
      </c>
      <c r="F396" s="10" cm="1">
        <f t="array" ref="F396">_xll.SNL.Clients.Office.Excel.Functions.SPG($A396, "IQ_DILUT_EPS_NORM", F$2)</f>
        <v>4.4329999999999998</v>
      </c>
      <c r="G396" s="10" cm="1">
        <f t="array" ref="G396">_xll.SNL.Clients.Office.Excel.Functions.SPG($A396, "IQ_DILUT_EPS_NORM", G$2)</f>
        <v>3.5760000000000001</v>
      </c>
      <c r="H396" s="10" cm="1">
        <f t="array" ref="H396">_xll.SNL.Clients.Office.Excel.Functions.SPG($A396, "IQ_DILUT_EPS_NORM", H$2)</f>
        <v>4.3410000000000002</v>
      </c>
      <c r="I396" s="10" cm="1">
        <f t="array" ref="I396">_xll.SNL.Clients.Office.Excel.Functions.SPG($A396, "IQ_DILUT_EPS_NORM", I$2)</f>
        <v>4.43</v>
      </c>
      <c r="J396" s="10" cm="1">
        <f t="array" ref="J396">_xll.SNL.Clients.Office.Excel.Functions.SPG($A396, "IQ_DILUT_EPS_NORM", J$2)</f>
        <v>3.6429999999999998</v>
      </c>
      <c r="K396" s="10" cm="1">
        <f t="array" ref="K396">_xll.SNL.Clients.Office.Excel.Functions.SPG($A396, "IQ_DILUT_EPS_NORM", K$2)</f>
        <v>3.5510000000000002</v>
      </c>
      <c r="L396" s="10" cm="1">
        <f t="array" ref="L396">_xll.SNL.Clients.Office.Excel.Functions.SPG($A396, "IQ_DILUT_EPS_NORM", L$2)</f>
        <v>2.2810000000000001</v>
      </c>
      <c r="M396" s="10" cm="1">
        <f t="array" ref="M396">_xll.SNL.Clients.Office.Excel.Functions.SPG($A396, "IQ_DILUT_EPS_NORM", M$2)</f>
        <v>1.2350000000000001</v>
      </c>
      <c r="N396" s="10" cm="1">
        <f t="array" ref="N396">_xll.SNL.Clients.Office.Excel.Functions.SPG($A396, "IQ_DILUT_EPS_NORM", N$2)</f>
        <v>0.91100000000000003</v>
      </c>
      <c r="O396" s="10" cm="1">
        <f t="array" ref="O396">_xll.SNL.Clients.Office.Excel.Functions.SPG($A396, "IQ_DILUT_EPS_NORM", O$2)</f>
        <v>0.96399999999999997</v>
      </c>
      <c r="P396" s="10" cm="1">
        <f t="array" ref="P396">_xll.SNL.Clients.Office.Excel.Functions.SPG($A396, "IQ_DILUT_EPS_NORM", P$2)</f>
        <v>0.77800000000000002</v>
      </c>
      <c r="Q396" s="10" cm="1">
        <f t="array" ref="Q396">_xll.SNL.Clients.Office.Excel.Functions.SPG($A396, "IQ_DILUT_EPS_NORM", Q$2)</f>
        <v>0.38100000000000001</v>
      </c>
      <c r="R396" s="10" cm="1">
        <f t="array" ref="R396">_xll.SNL.Clients.Office.Excel.Functions.SPG($A396, "IQ_DILUT_EPS_NORM", R$2)</f>
        <v>0.33500000000000002</v>
      </c>
      <c r="S396" s="10" cm="1">
        <f t="array" ref="S396">_xll.SNL.Clients.Office.Excel.Functions.SPG($A396, "IQ_DILUT_EPS_NORM", S$2)</f>
        <v>0.251</v>
      </c>
      <c r="T396" s="10" cm="1">
        <f t="array" ref="T396">_xll.SNL.Clients.Office.Excel.Functions.SPG($A396, "IQ_DILUT_EPS_NORM", T$2)</f>
        <v>9.7000000000000003E-2</v>
      </c>
      <c r="U396" s="10" cm="1">
        <f t="array" ref="U396">_xll.SNL.Clients.Office.Excel.Functions.SPG($A396, "IQ_DILUT_EPS_NORM", U$2)</f>
        <v>0.108</v>
      </c>
      <c r="V396" s="10" cm="1">
        <f t="array" ref="V396">_xll.SNL.Clients.Office.Excel.Functions.SPG($A396, "IQ_DILUT_EPS_NORM", V$2)</f>
        <v>0.23499999999999999</v>
      </c>
    </row>
    <row r="397" spans="1:22">
      <c r="A397" s="11" t="s">
        <v>399</v>
      </c>
      <c r="B397" s="10" t="str" cm="1">
        <f t="array" ref="B397">_xll.SNL.Clients.Office.Excel.Functions.SPG($A397, "IQ_DILUT_EPS_NORM", B$2)</f>
        <v>NA</v>
      </c>
      <c r="C397" s="10" cm="1">
        <f t="array" ref="C397">_xll.SNL.Clients.Office.Excel.Functions.SPG($A397, "IQ_DILUT_EPS_NORM", C$2)</f>
        <v>3.052</v>
      </c>
      <c r="D397" s="10" cm="1">
        <f t="array" ref="D397">_xll.SNL.Clients.Office.Excel.Functions.SPG($A397, "IQ_DILUT_EPS_NORM", D$2)</f>
        <v>3.8159999999999998</v>
      </c>
      <c r="E397" s="10" cm="1">
        <f t="array" ref="E397">_xll.SNL.Clients.Office.Excel.Functions.SPG($A397, "IQ_DILUT_EPS_NORM", E$2)</f>
        <v>2.5779999999999998</v>
      </c>
      <c r="F397" s="10" cm="1">
        <f t="array" ref="F397">_xll.SNL.Clients.Office.Excel.Functions.SPG($A397, "IQ_DILUT_EPS_NORM", F$2)</f>
        <v>2.2973171038899021</v>
      </c>
      <c r="G397" s="10" cm="1">
        <f t="array" ref="G397">_xll.SNL.Clients.Office.Excel.Functions.SPG($A397, "IQ_DILUT_EPS_NORM", G$2)</f>
        <v>2.5145404906770117</v>
      </c>
      <c r="H397" s="10" cm="1">
        <f t="array" ref="H397">_xll.SNL.Clients.Office.Excel.Functions.SPG($A397, "IQ_DILUT_EPS_NORM", H$2)</f>
        <v>2.9394213477727105</v>
      </c>
      <c r="I397" s="10" cm="1">
        <f t="array" ref="I397">_xll.SNL.Clients.Office.Excel.Functions.SPG($A397, "IQ_DILUT_EPS_NORM", I$2)</f>
        <v>1.8337708458574409</v>
      </c>
      <c r="J397" s="10" cm="1">
        <f t="array" ref="J397">_xll.SNL.Clients.Office.Excel.Functions.SPG($A397, "IQ_DILUT_EPS_NORM", J$2)</f>
        <v>1.8433725554808369</v>
      </c>
      <c r="K397" s="10" cm="1">
        <f t="array" ref="K397">_xll.SNL.Clients.Office.Excel.Functions.SPG($A397, "IQ_DILUT_EPS_NORM", K$2)</f>
        <v>1.8202858283053645</v>
      </c>
      <c r="L397" s="10" cm="1">
        <f t="array" ref="L397">_xll.SNL.Clients.Office.Excel.Functions.SPG($A397, "IQ_DILUT_EPS_NORM", L$2)</f>
        <v>2.0724967609582969</v>
      </c>
      <c r="M397" s="10" cm="1">
        <f t="array" ref="M397">_xll.SNL.Clients.Office.Excel.Functions.SPG($A397, "IQ_DILUT_EPS_NORM", M$2)</f>
        <v>1.5392110881988412</v>
      </c>
      <c r="N397" s="10" cm="1">
        <f t="array" ref="N397">_xll.SNL.Clients.Office.Excel.Functions.SPG($A397, "IQ_DILUT_EPS_NORM", N$2)</f>
        <v>0.92047875202091645</v>
      </c>
      <c r="O397" s="10" cm="1">
        <f t="array" ref="O397">_xll.SNL.Clients.Office.Excel.Functions.SPG($A397, "IQ_DILUT_EPS_NORM", O$2)</f>
        <v>1.1736255432041021</v>
      </c>
      <c r="P397" s="10" cm="1">
        <f t="array" ref="P397">_xll.SNL.Clients.Office.Excel.Functions.SPG($A397, "IQ_DILUT_EPS_NORM", P$2)</f>
        <v>0.55827168164537577</v>
      </c>
      <c r="Q397" s="10" cm="1">
        <f t="array" ref="Q397">_xll.SNL.Clients.Office.Excel.Functions.SPG($A397, "IQ_DILUT_EPS_NORM", Q$2)</f>
        <v>-1.5340523481249604E-2</v>
      </c>
      <c r="R397" s="10" cm="1">
        <f t="array" ref="R397">_xll.SNL.Clients.Office.Excel.Functions.SPG($A397, "IQ_DILUT_EPS_NORM", R$2)</f>
        <v>0.98699120866692425</v>
      </c>
      <c r="S397" s="10" cm="1">
        <f t="array" ref="S397">_xll.SNL.Clients.Office.Excel.Functions.SPG($A397, "IQ_DILUT_EPS_NORM", S$2)</f>
        <v>1.1034672207509755</v>
      </c>
      <c r="T397" s="10" cm="1">
        <f t="array" ref="T397">_xll.SNL.Clients.Office.Excel.Functions.SPG($A397, "IQ_DILUT_EPS_NORM", T$2)</f>
        <v>0.68338610377499831</v>
      </c>
      <c r="U397" s="10" cm="1">
        <f t="array" ref="U397">_xll.SNL.Clients.Office.Excel.Functions.SPG($A397, "IQ_DILUT_EPS_NORM", U$2)</f>
        <v>-2.3327168258754911</v>
      </c>
      <c r="V397" s="10" cm="1">
        <f t="array" ref="V397">_xll.SNL.Clients.Office.Excel.Functions.SPG($A397, "IQ_DILUT_EPS_NORM", V$2)</f>
        <v>-0.30607875637065607</v>
      </c>
    </row>
    <row r="398" spans="1:22">
      <c r="A398" s="11" t="s">
        <v>400</v>
      </c>
      <c r="B398" s="10" t="str" cm="1">
        <f t="array" ref="B398">_xll.SNL.Clients.Office.Excel.Functions.SPG($A398, "IQ_DILUT_EPS_NORM", B$2)</f>
        <v>NA</v>
      </c>
      <c r="C398" s="10" cm="1">
        <f t="array" ref="C398">_xll.SNL.Clients.Office.Excel.Functions.SPG($A398, "IQ_DILUT_EPS_NORM", C$2)</f>
        <v>14.962999999999999</v>
      </c>
      <c r="D398" s="10" cm="1">
        <f t="array" ref="D398">_xll.SNL.Clients.Office.Excel.Functions.SPG($A398, "IQ_DILUT_EPS_NORM", D$2)</f>
        <v>13.458</v>
      </c>
      <c r="E398" s="10" cm="1">
        <f t="array" ref="E398">_xll.SNL.Clients.Office.Excel.Functions.SPG($A398, "IQ_DILUT_EPS_NORM", E$2)</f>
        <v>11.988</v>
      </c>
      <c r="F398" s="10" cm="1">
        <f t="array" ref="F398">_xll.SNL.Clients.Office.Excel.Functions.SPG($A398, "IQ_DILUT_EPS_NORM", F$2)</f>
        <v>9.1750000000000007</v>
      </c>
      <c r="G398" s="10" cm="1">
        <f t="array" ref="G398">_xll.SNL.Clients.Office.Excel.Functions.SPG($A398, "IQ_DILUT_EPS_NORM", G$2)</f>
        <v>10.003</v>
      </c>
      <c r="H398" s="10" cm="1">
        <f t="array" ref="H398">_xll.SNL.Clients.Office.Excel.Functions.SPG($A398, "IQ_DILUT_EPS_NORM", H$2)</f>
        <v>9.5879999999999992</v>
      </c>
      <c r="I398" s="10" cm="1">
        <f t="array" ref="I398">_xll.SNL.Clients.Office.Excel.Functions.SPG($A398, "IQ_DILUT_EPS_NORM", I$2)</f>
        <v>8.5310000000000006</v>
      </c>
      <c r="J398" s="10" cm="1">
        <f t="array" ref="J398">_xll.SNL.Clients.Office.Excel.Functions.SPG($A398, "IQ_DILUT_EPS_NORM", J$2)</f>
        <v>8.2460000000000004</v>
      </c>
      <c r="K398" s="10" cm="1">
        <f t="array" ref="K398">_xll.SNL.Clients.Office.Excel.Functions.SPG($A398, "IQ_DILUT_EPS_NORM", K$2)</f>
        <v>7.3259999999999996</v>
      </c>
      <c r="L398" s="10" cm="1">
        <f t="array" ref="L398">_xll.SNL.Clients.Office.Excel.Functions.SPG($A398, "IQ_DILUT_EPS_NORM", L$2)</f>
        <v>6.5759999999999996</v>
      </c>
      <c r="M398" s="10" cm="1">
        <f t="array" ref="M398">_xll.SNL.Clients.Office.Excel.Functions.SPG($A398, "IQ_DILUT_EPS_NORM", M$2)</f>
        <v>5.4740000000000002</v>
      </c>
      <c r="N398" s="10" cm="1">
        <f t="array" ref="N398">_xll.SNL.Clients.Office.Excel.Functions.SPG($A398, "IQ_DILUT_EPS_NORM", N$2)</f>
        <v>4.9420000000000002</v>
      </c>
      <c r="O398" s="10" cm="1">
        <f t="array" ref="O398">_xll.SNL.Clients.Office.Excel.Functions.SPG($A398, "IQ_DILUT_EPS_NORM", O$2)</f>
        <v>4.2560000000000002</v>
      </c>
      <c r="P398" s="10" cm="1">
        <f t="array" ref="P398">_xll.SNL.Clients.Office.Excel.Functions.SPG($A398, "IQ_DILUT_EPS_NORM", P$2)</f>
        <v>3.044</v>
      </c>
      <c r="Q398" s="10" cm="1">
        <f t="array" ref="Q398">_xll.SNL.Clients.Office.Excel.Functions.SPG($A398, "IQ_DILUT_EPS_NORM", Q$2)</f>
        <v>2.2989999999999999</v>
      </c>
      <c r="R398" s="10" cm="1">
        <f t="array" ref="R398">_xll.SNL.Clients.Office.Excel.Functions.SPG($A398, "IQ_DILUT_EPS_NORM", R$2)</f>
        <v>3.7690000000000001</v>
      </c>
      <c r="S398" s="10" cm="1">
        <f t="array" ref="S398">_xll.SNL.Clients.Office.Excel.Functions.SPG($A398, "IQ_DILUT_EPS_NORM", S$2)</f>
        <v>2.9729999999999999</v>
      </c>
      <c r="T398" s="10" cm="1">
        <f t="array" ref="T398">_xll.SNL.Clients.Office.Excel.Functions.SPG($A398, "IQ_DILUT_EPS_NORM", T$2)</f>
        <v>1.919</v>
      </c>
      <c r="U398" s="10" cm="1">
        <f t="array" ref="U398">_xll.SNL.Clients.Office.Excel.Functions.SPG($A398, "IQ_DILUT_EPS_NORM", U$2)</f>
        <v>1.7230000000000001</v>
      </c>
      <c r="V398" s="10" cm="1">
        <f t="array" ref="V398">_xll.SNL.Clients.Office.Excel.Functions.SPG($A398, "IQ_DILUT_EPS_NORM", V$2)</f>
        <v>1.5589999999999999</v>
      </c>
    </row>
    <row r="399" spans="1:22">
      <c r="A399" s="11" t="s">
        <v>401</v>
      </c>
      <c r="B399" s="10" t="str" cm="1">
        <f t="array" ref="B399">_xll.SNL.Clients.Office.Excel.Functions.SPG($A399, "IQ_DILUT_EPS_NORM", B$2)</f>
        <v>NA</v>
      </c>
      <c r="C399" s="10" t="str" cm="1">
        <f t="array" ref="C399">_xll.SNL.Clients.Office.Excel.Functions.SPG($A399, "IQ_DILUT_EPS_NORM", C$2)</f>
        <v>NA</v>
      </c>
      <c r="D399" s="10" t="str" cm="1">
        <f t="array" ref="D399">_xll.SNL.Clients.Office.Excel.Functions.SPG($A399, "IQ_DILUT_EPS_NORM", D$2)</f>
        <v>NA</v>
      </c>
      <c r="E399" s="10" t="str" cm="1">
        <f t="array" ref="E399">_xll.SNL.Clients.Office.Excel.Functions.SPG($A399, "IQ_DILUT_EPS_NORM", E$2)</f>
        <v>NA</v>
      </c>
      <c r="F399" s="10" t="str" cm="1">
        <f t="array" ref="F399">_xll.SNL.Clients.Office.Excel.Functions.SPG($A399, "IQ_DILUT_EPS_NORM", F$2)</f>
        <v>NA</v>
      </c>
      <c r="G399" s="10" t="str" cm="1">
        <f t="array" ref="G399">_xll.SNL.Clients.Office.Excel.Functions.SPG($A399, "IQ_DILUT_EPS_NORM", G$2)</f>
        <v>NA</v>
      </c>
      <c r="H399" s="10" t="str" cm="1">
        <f t="array" ref="H399">_xll.SNL.Clients.Office.Excel.Functions.SPG($A399, "IQ_DILUT_EPS_NORM", H$2)</f>
        <v>NA</v>
      </c>
      <c r="I399" s="10" t="str" cm="1">
        <f t="array" ref="I399">_xll.SNL.Clients.Office.Excel.Functions.SPG($A399, "IQ_DILUT_EPS_NORM", I$2)</f>
        <v>NA</v>
      </c>
      <c r="J399" s="10" t="str" cm="1">
        <f t="array" ref="J399">_xll.SNL.Clients.Office.Excel.Functions.SPG($A399, "IQ_DILUT_EPS_NORM", J$2)</f>
        <v>NA</v>
      </c>
      <c r="K399" s="10" t="str" cm="1">
        <f t="array" ref="K399">_xll.SNL.Clients.Office.Excel.Functions.SPG($A399, "IQ_DILUT_EPS_NORM", K$2)</f>
        <v>NA</v>
      </c>
      <c r="L399" s="10" t="str" cm="1">
        <f t="array" ref="L399">_xll.SNL.Clients.Office.Excel.Functions.SPG($A399, "IQ_DILUT_EPS_NORM", L$2)</f>
        <v>NA</v>
      </c>
      <c r="M399" s="10" t="str" cm="1">
        <f t="array" ref="M399">_xll.SNL.Clients.Office.Excel.Functions.SPG($A399, "IQ_DILUT_EPS_NORM", M$2)</f>
        <v>NA</v>
      </c>
      <c r="N399" s="10" t="str" cm="1">
        <f t="array" ref="N399">_xll.SNL.Clients.Office.Excel.Functions.SPG($A399, "IQ_DILUT_EPS_NORM", N$2)</f>
        <v>NA</v>
      </c>
      <c r="O399" s="10" t="str" cm="1">
        <f t="array" ref="O399">_xll.SNL.Clients.Office.Excel.Functions.SPG($A399, "IQ_DILUT_EPS_NORM", O$2)</f>
        <v>NA</v>
      </c>
      <c r="P399" s="10" t="str" cm="1">
        <f t="array" ref="P399">_xll.SNL.Clients.Office.Excel.Functions.SPG($A399, "IQ_DILUT_EPS_NORM", P$2)</f>
        <v>NA</v>
      </c>
      <c r="Q399" s="10" t="str" cm="1">
        <f t="array" ref="Q399">_xll.SNL.Clients.Office.Excel.Functions.SPG($A399, "IQ_DILUT_EPS_NORM", Q$2)</f>
        <v>NA</v>
      </c>
      <c r="R399" s="10" t="str" cm="1">
        <f t="array" ref="R399">_xll.SNL.Clients.Office.Excel.Functions.SPG($A399, "IQ_DILUT_EPS_NORM", R$2)</f>
        <v>NA</v>
      </c>
      <c r="S399" s="10" t="str" cm="1">
        <f t="array" ref="S399">_xll.SNL.Clients.Office.Excel.Functions.SPG($A399, "IQ_DILUT_EPS_NORM", S$2)</f>
        <v>NA</v>
      </c>
      <c r="T399" s="10" t="str" cm="1">
        <f t="array" ref="T399">_xll.SNL.Clients.Office.Excel.Functions.SPG($A399, "IQ_DILUT_EPS_NORM", T$2)</f>
        <v>NA</v>
      </c>
      <c r="U399" s="10" t="str" cm="1">
        <f t="array" ref="U399">_xll.SNL.Clients.Office.Excel.Functions.SPG($A399, "IQ_DILUT_EPS_NORM", U$2)</f>
        <v>NA</v>
      </c>
      <c r="V399" s="10" t="str" cm="1">
        <f t="array" ref="V399">_xll.SNL.Clients.Office.Excel.Functions.SPG($A399, "IQ_DILUT_EPS_NORM", V$2)</f>
        <v>NA</v>
      </c>
    </row>
    <row r="400" spans="1:22">
      <c r="A400" s="11" t="s">
        <v>402</v>
      </c>
      <c r="B400" s="10" cm="1">
        <f t="array" ref="B400">_xll.SNL.Clients.Office.Excel.Functions.SPG($A400, "IQ_DILUT_EPS_NORM", B$2)</f>
        <v>0.58299999999999996</v>
      </c>
      <c r="C400" s="10" cm="1">
        <f t="array" ref="C400">_xll.SNL.Clients.Office.Excel.Functions.SPG($A400, "IQ_DILUT_EPS_NORM", C$2)</f>
        <v>1.2390000000000001</v>
      </c>
      <c r="D400" s="10" cm="1">
        <f t="array" ref="D400">_xll.SNL.Clients.Office.Excel.Functions.SPG($A400, "IQ_DILUT_EPS_NORM", D$2)</f>
        <v>0.9</v>
      </c>
      <c r="E400" s="10" cm="1">
        <f t="array" ref="E400">_xll.SNL.Clients.Office.Excel.Functions.SPG($A400, "IQ_DILUT_EPS_NORM", E$2)</f>
        <v>-1.526</v>
      </c>
      <c r="F400" s="10" cm="1">
        <f t="array" ref="F400">_xll.SNL.Clients.Office.Excel.Functions.SPG($A400, "IQ_DILUT_EPS_NORM", F$2)</f>
        <v>-4.8570000000000002</v>
      </c>
      <c r="G400" s="10" cm="1">
        <f t="array" ref="G400">_xll.SNL.Clients.Office.Excel.Functions.SPG($A400, "IQ_DILUT_EPS_NORM", G$2)</f>
        <v>3.4289999999999998</v>
      </c>
      <c r="H400" s="10" cm="1">
        <f t="array" ref="H400">_xll.SNL.Clients.Office.Excel.Functions.SPG($A400, "IQ_DILUT_EPS_NORM", H$2)</f>
        <v>3.43</v>
      </c>
      <c r="I400" s="10" cm="1">
        <f t="array" ref="I400">_xll.SNL.Clients.Office.Excel.Functions.SPG($A400, "IQ_DILUT_EPS_NORM", I$2)</f>
        <v>3.3439999999999999</v>
      </c>
      <c r="J400" s="10" cm="1">
        <f t="array" ref="J400">_xll.SNL.Clients.Office.Excel.Functions.SPG($A400, "IQ_DILUT_EPS_NORM", J$2)</f>
        <v>3.726</v>
      </c>
      <c r="K400" s="10" cm="1">
        <f t="array" ref="K400">_xll.SNL.Clients.Office.Excel.Functions.SPG($A400, "IQ_DILUT_EPS_NORM", K$2)</f>
        <v>3.5089999999999999</v>
      </c>
      <c r="L400" s="10" cm="1">
        <f t="array" ref="L400">_xll.SNL.Clients.Office.Excel.Functions.SPG($A400, "IQ_DILUT_EPS_NORM", L$2)</f>
        <v>2.0030000000000001</v>
      </c>
      <c r="M400" s="10" cm="1">
        <f t="array" ref="M400">_xll.SNL.Clients.Office.Excel.Functions.SPG($A400, "IQ_DILUT_EPS_NORM", M$2)</f>
        <v>1.123</v>
      </c>
      <c r="N400" s="10" cm="1">
        <f t="array" ref="N400">_xll.SNL.Clients.Office.Excel.Functions.SPG($A400, "IQ_DILUT_EPS_NORM", N$2)</f>
        <v>0.56100000000000005</v>
      </c>
      <c r="O400" s="10" cm="1">
        <f t="array" ref="O400">_xll.SNL.Clients.Office.Excel.Functions.SPG($A400, "IQ_DILUT_EPS_NORM", O$2)</f>
        <v>0.44</v>
      </c>
      <c r="P400" s="10" cm="1">
        <f t="array" ref="P400">_xll.SNL.Clients.Office.Excel.Functions.SPG($A400, "IQ_DILUT_EPS_NORM", P$2)</f>
        <v>0.746</v>
      </c>
      <c r="Q400" s="10" cm="1">
        <f t="array" ref="Q400">_xll.SNL.Clients.Office.Excel.Functions.SPG($A400, "IQ_DILUT_EPS_NORM", Q$2)</f>
        <v>0.20599999999999999</v>
      </c>
      <c r="R400" s="10" cm="1">
        <f t="array" ref="R400">_xll.SNL.Clients.Office.Excel.Functions.SPG($A400, "IQ_DILUT_EPS_NORM", R$2)</f>
        <v>0.252</v>
      </c>
      <c r="S400" s="10" cm="1">
        <f t="array" ref="S400">_xll.SNL.Clients.Office.Excel.Functions.SPG($A400, "IQ_DILUT_EPS_NORM", S$2)</f>
        <v>0.86099999999999999</v>
      </c>
      <c r="T400" s="10" cm="1">
        <f t="array" ref="T400">_xll.SNL.Clients.Office.Excel.Functions.SPG($A400, "IQ_DILUT_EPS_NORM", T$2)</f>
        <v>0.59899999999999998</v>
      </c>
      <c r="U400" s="10" cm="1">
        <f t="array" ref="U400">_xll.SNL.Clients.Office.Excel.Functions.SPG($A400, "IQ_DILUT_EPS_NORM", U$2)</f>
        <v>0.60399999999999998</v>
      </c>
      <c r="V400" s="10" cm="1">
        <f t="array" ref="V400">_xll.SNL.Clients.Office.Excel.Functions.SPG($A400, "IQ_DILUT_EPS_NORM", V$2)</f>
        <v>0.26400000000000001</v>
      </c>
    </row>
    <row r="401" spans="1:22">
      <c r="A401" s="11" t="s">
        <v>403</v>
      </c>
      <c r="B401" s="10" t="str" cm="1">
        <f t="array" ref="B401">_xll.SNL.Clients.Office.Excel.Functions.SPG($A401, "IQ_DILUT_EPS_NORM", B$2)</f>
        <v>NA</v>
      </c>
      <c r="C401" s="10" cm="1">
        <f t="array" ref="C401">_xll.SNL.Clients.Office.Excel.Functions.SPG($A401, "IQ_DILUT_EPS_NORM", C$2)</f>
        <v>0.89400000000000002</v>
      </c>
      <c r="D401" s="10" cm="1">
        <f t="array" ref="D401">_xll.SNL.Clients.Office.Excel.Functions.SPG($A401, "IQ_DILUT_EPS_NORM", D$2)</f>
        <v>2.5870000000000002</v>
      </c>
      <c r="E401" s="10" cm="1">
        <f t="array" ref="E401">_xll.SNL.Clients.Office.Excel.Functions.SPG($A401, "IQ_DILUT_EPS_NORM", E$2)</f>
        <v>6.9269999999999996</v>
      </c>
      <c r="F401" s="10" cm="1">
        <f t="array" ref="F401">_xll.SNL.Clients.Office.Excel.Functions.SPG($A401, "IQ_DILUT_EPS_NORM", F$2)</f>
        <v>6.7480000000000002</v>
      </c>
      <c r="G401" s="10" cm="1">
        <f t="array" ref="G401">_xll.SNL.Clients.Office.Excel.Functions.SPG($A401, "IQ_DILUT_EPS_NORM", G$2)</f>
        <v>5.3789999999999996</v>
      </c>
      <c r="H401" s="10" cm="1">
        <f t="array" ref="H401">_xll.SNL.Clients.Office.Excel.Functions.SPG($A401, "IQ_DILUT_EPS_NORM", H$2)</f>
        <v>6.2389999999999999</v>
      </c>
      <c r="I401" s="10" cm="1">
        <f t="array" ref="I401">_xll.SNL.Clients.Office.Excel.Functions.SPG($A401, "IQ_DILUT_EPS_NORM", I$2)</f>
        <v>5.8609999999999998</v>
      </c>
      <c r="J401" s="10" cm="1">
        <f t="array" ref="J401">_xll.SNL.Clients.Office.Excel.Functions.SPG($A401, "IQ_DILUT_EPS_NORM", J$2)</f>
        <v>5.3929999999999998</v>
      </c>
      <c r="K401" s="10" cm="1">
        <f t="array" ref="K401">_xll.SNL.Clients.Office.Excel.Functions.SPG($A401, "IQ_DILUT_EPS_NORM", K$2)</f>
        <v>4.915</v>
      </c>
      <c r="L401" s="10" cm="1">
        <f t="array" ref="L401">_xll.SNL.Clients.Office.Excel.Functions.SPG($A401, "IQ_DILUT_EPS_NORM", L$2)</f>
        <v>4.3150000000000004</v>
      </c>
      <c r="M401" s="10" cm="1">
        <f t="array" ref="M401">_xll.SNL.Clients.Office.Excel.Functions.SPG($A401, "IQ_DILUT_EPS_NORM", M$2)</f>
        <v>3.8540000000000001</v>
      </c>
      <c r="N401" s="10" cm="1">
        <f t="array" ref="N401">_xll.SNL.Clients.Office.Excel.Functions.SPG($A401, "IQ_DILUT_EPS_NORM", N$2)</f>
        <v>3.657</v>
      </c>
      <c r="O401" s="10" cm="1">
        <f t="array" ref="O401">_xll.SNL.Clients.Office.Excel.Functions.SPG($A401, "IQ_DILUT_EPS_NORM", O$2)</f>
        <v>3.282</v>
      </c>
      <c r="P401" s="10" cm="1">
        <f t="array" ref="P401">_xll.SNL.Clients.Office.Excel.Functions.SPG($A401, "IQ_DILUT_EPS_NORM", P$2)</f>
        <v>2.766</v>
      </c>
      <c r="Q401" s="10" cm="1">
        <f t="array" ref="Q401">_xll.SNL.Clients.Office.Excel.Functions.SPG($A401, "IQ_DILUT_EPS_NORM", Q$2)</f>
        <v>2.1720000000000002</v>
      </c>
      <c r="R401" s="10" cm="1">
        <f t="array" ref="R401">_xll.SNL.Clients.Office.Excel.Functions.SPG($A401, "IQ_DILUT_EPS_NORM", R$2)</f>
        <v>2.8679999999999999</v>
      </c>
      <c r="S401" s="10" cm="1">
        <f t="array" ref="S401">_xll.SNL.Clients.Office.Excel.Functions.SPG($A401, "IQ_DILUT_EPS_NORM", S$2)</f>
        <v>3.2650000000000001</v>
      </c>
      <c r="T401" s="10" cm="1">
        <f t="array" ref="T401">_xll.SNL.Clients.Office.Excel.Functions.SPG($A401, "IQ_DILUT_EPS_NORM", T$2)</f>
        <v>2.8610000000000002</v>
      </c>
      <c r="U401" s="10" cm="1">
        <f t="array" ref="U401">_xll.SNL.Clients.Office.Excel.Functions.SPG($A401, "IQ_DILUT_EPS_NORM", U$2)</f>
        <v>2.6549999999999998</v>
      </c>
      <c r="V401" s="10" cm="1">
        <f t="array" ref="V401">_xll.SNL.Clients.Office.Excel.Functions.SPG($A401, "IQ_DILUT_EPS_NORM", V$2)</f>
        <v>2.4620000000000002</v>
      </c>
    </row>
    <row r="402" spans="1:22">
      <c r="A402" s="11" t="s">
        <v>404</v>
      </c>
      <c r="B402" s="10" cm="1">
        <f t="array" ref="B402">_xll.SNL.Clients.Office.Excel.Functions.SPG($A402, "IQ_DILUT_EPS_NORM", B$2)</f>
        <v>2.548</v>
      </c>
      <c r="C402" s="10" cm="1">
        <f t="array" ref="C402">_xll.SNL.Clients.Office.Excel.Functions.SPG($A402, "IQ_DILUT_EPS_NORM", C$2)</f>
        <v>3.0459999999999998</v>
      </c>
      <c r="D402" s="10" cm="1">
        <f t="array" ref="D402">_xll.SNL.Clients.Office.Excel.Functions.SPG($A402, "IQ_DILUT_EPS_NORM", D$2)</f>
        <v>2.3730000000000002</v>
      </c>
      <c r="E402" s="10" cm="1">
        <f t="array" ref="E402">_xll.SNL.Clients.Office.Excel.Functions.SPG($A402, "IQ_DILUT_EPS_NORM", E$2)</f>
        <v>2.5760000000000001</v>
      </c>
      <c r="F402" s="10" cm="1">
        <f t="array" ref="F402">_xll.SNL.Clients.Office.Excel.Functions.SPG($A402, "IQ_DILUT_EPS_NORM", F$2)</f>
        <v>0.66400000000000003</v>
      </c>
      <c r="G402" s="10" cm="1">
        <f t="array" ref="G402">_xll.SNL.Clients.Office.Excel.Functions.SPG($A402, "IQ_DILUT_EPS_NORM", G$2)</f>
        <v>2.1190000000000002</v>
      </c>
      <c r="H402" s="10" cm="1">
        <f t="array" ref="H402">_xll.SNL.Clients.Office.Excel.Functions.SPG($A402, "IQ_DILUT_EPS_NORM", H$2)</f>
        <v>1.825</v>
      </c>
      <c r="I402" s="10" cm="1">
        <f t="array" ref="I402">_xll.SNL.Clients.Office.Excel.Functions.SPG($A402, "IQ_DILUT_EPS_NORM", I$2)</f>
        <v>1.899</v>
      </c>
      <c r="J402" s="10" cm="1">
        <f t="array" ref="J402">_xll.SNL.Clients.Office.Excel.Functions.SPG($A402, "IQ_DILUT_EPS_NORM", J$2)</f>
        <v>1.8089999999999999</v>
      </c>
      <c r="K402" s="10" cm="1">
        <f t="array" ref="K402">_xll.SNL.Clients.Office.Excel.Functions.SPG($A402, "IQ_DILUT_EPS_NORM", K$2)</f>
        <v>1.536</v>
      </c>
      <c r="L402" s="10" cm="1">
        <f t="array" ref="L402">_xll.SNL.Clients.Office.Excel.Functions.SPG($A402, "IQ_DILUT_EPS_NORM", L$2)</f>
        <v>1.3049999999999999</v>
      </c>
      <c r="M402" s="10" cm="1">
        <f t="array" ref="M402">_xll.SNL.Clients.Office.Excel.Functions.SPG($A402, "IQ_DILUT_EPS_NORM", M$2)</f>
        <v>1.085</v>
      </c>
      <c r="N402" s="10" cm="1">
        <f t="array" ref="N402">_xll.SNL.Clients.Office.Excel.Functions.SPG($A402, "IQ_DILUT_EPS_NORM", N$2)</f>
        <v>0.84199999999999997</v>
      </c>
      <c r="O402" s="10" cm="1">
        <f t="array" ref="O402">_xll.SNL.Clients.Office.Excel.Functions.SPG($A402, "IQ_DILUT_EPS_NORM", O$2)</f>
        <v>0.73</v>
      </c>
      <c r="P402" s="10" cm="1">
        <f t="array" ref="P402">_xll.SNL.Clients.Office.Excel.Functions.SPG($A402, "IQ_DILUT_EPS_NORM", P$2)</f>
        <v>0.65100000000000002</v>
      </c>
      <c r="Q402" s="10" cm="1">
        <f t="array" ref="Q402">_xll.SNL.Clients.Office.Excel.Functions.SPG($A402, "IQ_DILUT_EPS_NORM", Q$2)</f>
        <v>0.46600000000000003</v>
      </c>
      <c r="R402" s="10" cm="1">
        <f t="array" ref="R402">_xll.SNL.Clients.Office.Excel.Functions.SPG($A402, "IQ_DILUT_EPS_NORM", R$2)</f>
        <v>0.24</v>
      </c>
      <c r="S402" s="10" cm="1">
        <f t="array" ref="S402">_xll.SNL.Clients.Office.Excel.Functions.SPG($A402, "IQ_DILUT_EPS_NORM", S$2)</f>
        <v>0.433</v>
      </c>
      <c r="T402" s="10" cm="1">
        <f t="array" ref="T402">_xll.SNL.Clients.Office.Excel.Functions.SPG($A402, "IQ_DILUT_EPS_NORM", T$2)</f>
        <v>0.377</v>
      </c>
      <c r="U402" s="10" cm="1">
        <f t="array" ref="U402">_xll.SNL.Clients.Office.Excel.Functions.SPG($A402, "IQ_DILUT_EPS_NORM", U$2)</f>
        <v>0.32800000000000001</v>
      </c>
      <c r="V402" s="10" cm="1">
        <f t="array" ref="V402">_xll.SNL.Clients.Office.Excel.Functions.SPG($A402, "IQ_DILUT_EPS_NORM", V$2)</f>
        <v>0.255</v>
      </c>
    </row>
    <row r="403" spans="1:22">
      <c r="A403" s="11" t="s">
        <v>405</v>
      </c>
      <c r="B403" s="10" cm="1">
        <f t="array" ref="B403">_xll.SNL.Clients.Office.Excel.Functions.SPG($A403, "IQ_DILUT_EPS_NORM", B$2)</f>
        <v>7.0209999999999999</v>
      </c>
      <c r="C403" s="10" cm="1">
        <f t="array" ref="C403">_xll.SNL.Clients.Office.Excel.Functions.SPG($A403, "IQ_DILUT_EPS_NORM", C$2)</f>
        <v>4.7919999999999998</v>
      </c>
      <c r="D403" s="10" cm="1">
        <f t="array" ref="D403">_xll.SNL.Clients.Office.Excel.Functions.SPG($A403, "IQ_DILUT_EPS_NORM", D$2)</f>
        <v>5.86</v>
      </c>
      <c r="E403" s="10" cm="1">
        <f t="array" ref="E403">_xll.SNL.Clients.Office.Excel.Functions.SPG($A403, "IQ_DILUT_EPS_NORM", E$2)</f>
        <v>5.6449999999999996</v>
      </c>
      <c r="F403" s="10" cm="1">
        <f t="array" ref="F403">_xll.SNL.Clients.Office.Excel.Functions.SPG($A403, "IQ_DILUT_EPS_NORM", F$2)</f>
        <v>5.3940000000000001</v>
      </c>
      <c r="G403" s="10" cm="1">
        <f t="array" ref="G403">_xll.SNL.Clients.Office.Excel.Functions.SPG($A403, "IQ_DILUT_EPS_NORM", G$2)</f>
        <v>4.8490000000000002</v>
      </c>
      <c r="H403" s="10" cm="1">
        <f t="array" ref="H403">_xll.SNL.Clients.Office.Excel.Functions.SPG($A403, "IQ_DILUT_EPS_NORM", H$2)</f>
        <v>5.6859999999999999</v>
      </c>
      <c r="I403" s="10" cm="1">
        <f t="array" ref="I403">_xll.SNL.Clients.Office.Excel.Functions.SPG($A403, "IQ_DILUT_EPS_NORM", I$2)</f>
        <v>5.36</v>
      </c>
      <c r="J403" s="10" cm="1">
        <f t="array" ref="J403">_xll.SNL.Clients.Office.Excel.Functions.SPG($A403, "IQ_DILUT_EPS_NORM", J$2)</f>
        <v>3.7559999999999998</v>
      </c>
      <c r="K403" s="10" cm="1">
        <f t="array" ref="K403">_xll.SNL.Clients.Office.Excel.Functions.SPG($A403, "IQ_DILUT_EPS_NORM", K$2)</f>
        <v>4.258</v>
      </c>
      <c r="L403" s="10" cm="1">
        <f t="array" ref="L403">_xll.SNL.Clients.Office.Excel.Functions.SPG($A403, "IQ_DILUT_EPS_NORM", L$2)</f>
        <v>4.1029999999999998</v>
      </c>
      <c r="M403" s="10" cm="1">
        <f t="array" ref="M403">_xll.SNL.Clients.Office.Excel.Functions.SPG($A403, "IQ_DILUT_EPS_NORM", M$2)</f>
        <v>3.7949999999999999</v>
      </c>
      <c r="N403" s="10" cm="1">
        <f t="array" ref="N403">_xll.SNL.Clients.Office.Excel.Functions.SPG($A403, "IQ_DILUT_EPS_NORM", N$2)</f>
        <v>3.415</v>
      </c>
      <c r="O403" s="10" cm="1">
        <f t="array" ref="O403">_xll.SNL.Clients.Office.Excel.Functions.SPG($A403, "IQ_DILUT_EPS_NORM", O$2)</f>
        <v>3.5339999999999998</v>
      </c>
      <c r="P403" s="10" cm="1">
        <f t="array" ref="P403">_xll.SNL.Clients.Office.Excel.Functions.SPG($A403, "IQ_DILUT_EPS_NORM", P$2)</f>
        <v>3.3490000000000002</v>
      </c>
      <c r="Q403" s="10" cm="1">
        <f t="array" ref="Q403">_xll.SNL.Clients.Office.Excel.Functions.SPG($A403, "IQ_DILUT_EPS_NORM", Q$2)</f>
        <v>3.7240000000000002</v>
      </c>
      <c r="R403" s="10" cm="1">
        <f t="array" ref="R403">_xll.SNL.Clients.Office.Excel.Functions.SPG($A403, "IQ_DILUT_EPS_NORM", R$2)</f>
        <v>5.202</v>
      </c>
      <c r="S403" s="10" cm="1">
        <f t="array" ref="S403">_xll.SNL.Clients.Office.Excel.Functions.SPG($A403, "IQ_DILUT_EPS_NORM", S$2)</f>
        <v>4.6189999999999998</v>
      </c>
      <c r="T403" s="10" cm="1">
        <f t="array" ref="T403">_xll.SNL.Clients.Office.Excel.Functions.SPG($A403, "IQ_DILUT_EPS_NORM", T$2)</f>
        <v>3.2970000000000002</v>
      </c>
      <c r="U403" s="10" cm="1">
        <f t="array" ref="U403">_xll.SNL.Clients.Office.Excel.Functions.SPG($A403, "IQ_DILUT_EPS_NORM", U$2)</f>
        <v>2.645</v>
      </c>
      <c r="V403" s="10" cm="1">
        <f t="array" ref="V403">_xll.SNL.Clients.Office.Excel.Functions.SPG($A403, "IQ_DILUT_EPS_NORM", V$2)</f>
        <v>2.3460000000000001</v>
      </c>
    </row>
    <row r="404" spans="1:22">
      <c r="A404" s="11" t="s">
        <v>406</v>
      </c>
      <c r="B404" s="10" cm="1">
        <f t="array" ref="B404">_xll.SNL.Clients.Office.Excel.Functions.SPG($A404, "IQ_DILUT_EPS_NORM", B$2)</f>
        <v>7.8550000000000004</v>
      </c>
      <c r="C404" s="10" cm="1">
        <f t="array" ref="C404">_xll.SNL.Clients.Office.Excel.Functions.SPG($A404, "IQ_DILUT_EPS_NORM", C$2)</f>
        <v>11.917999999999999</v>
      </c>
      <c r="D404" s="10" cm="1">
        <f t="array" ref="D404">_xll.SNL.Clients.Office.Excel.Functions.SPG($A404, "IQ_DILUT_EPS_NORM", D$2)</f>
        <v>16.907</v>
      </c>
      <c r="E404" s="10" cm="1">
        <f t="array" ref="E404">_xll.SNL.Clients.Office.Excel.Functions.SPG($A404, "IQ_DILUT_EPS_NORM", E$2)</f>
        <v>12.574</v>
      </c>
      <c r="F404" s="10" cm="1">
        <f t="array" ref="F404">_xll.SNL.Clients.Office.Excel.Functions.SPG($A404, "IQ_DILUT_EPS_NORM", F$2)</f>
        <v>2.0390000000000001</v>
      </c>
      <c r="G404" s="10" cm="1">
        <f t="array" ref="G404">_xll.SNL.Clients.Office.Excel.Functions.SPG($A404, "IQ_DILUT_EPS_NORM", G$2)</f>
        <v>2.448</v>
      </c>
      <c r="H404" s="10" cm="1">
        <f t="array" ref="H404">_xll.SNL.Clients.Office.Excel.Functions.SPG($A404, "IQ_DILUT_EPS_NORM", H$2)</f>
        <v>4.3150000000000004</v>
      </c>
      <c r="I404" s="10" cm="1">
        <f t="array" ref="I404">_xll.SNL.Clients.Office.Excel.Functions.SPG($A404, "IQ_DILUT_EPS_NORM", I$2)</f>
        <v>2.4460000000000002</v>
      </c>
      <c r="J404" s="10" cm="1">
        <f t="array" ref="J404">_xll.SNL.Clients.Office.Excel.Functions.SPG($A404, "IQ_DILUT_EPS_NORM", J$2)</f>
        <v>1.9079999999999999</v>
      </c>
      <c r="K404" s="10" cm="1">
        <f t="array" ref="K404">_xll.SNL.Clients.Office.Excel.Functions.SPG($A404, "IQ_DILUT_EPS_NORM", K$2)</f>
        <v>0.58599999999999997</v>
      </c>
      <c r="L404" s="10" cm="1">
        <f t="array" ref="L404">_xll.SNL.Clients.Office.Excel.Functions.SPG($A404, "IQ_DILUT_EPS_NORM", L$2)</f>
        <v>1.4319999999999999</v>
      </c>
      <c r="M404" s="10" cm="1">
        <f t="array" ref="M404">_xll.SNL.Clients.Office.Excel.Functions.SPG($A404, "IQ_DILUT_EPS_NORM", M$2)</f>
        <v>0.79600000000000004</v>
      </c>
      <c r="N404" s="10" cm="1">
        <f t="array" ref="N404">_xll.SNL.Clients.Office.Excel.Functions.SPG($A404, "IQ_DILUT_EPS_NORM", N$2)</f>
        <v>0.75700000000000001</v>
      </c>
      <c r="O404" s="10" cm="1">
        <f t="array" ref="O404">_xll.SNL.Clients.Office.Excel.Functions.SPG($A404, "IQ_DILUT_EPS_NORM", O$2)</f>
        <v>1.1759999999999999</v>
      </c>
      <c r="P404" s="10" cm="1">
        <f t="array" ref="P404">_xll.SNL.Clients.Office.Excel.Functions.SPG($A404, "IQ_DILUT_EPS_NORM", P$2)</f>
        <v>0.65</v>
      </c>
      <c r="Q404" s="10" cm="1">
        <f t="array" ref="Q404">_xll.SNL.Clients.Office.Excel.Functions.SPG($A404, "IQ_DILUT_EPS_NORM", Q$2)</f>
        <v>-3.9E-2</v>
      </c>
      <c r="R404" s="10" cm="1">
        <f t="array" ref="R404">_xll.SNL.Clients.Office.Excel.Functions.SPG($A404, "IQ_DILUT_EPS_NORM", R$2)</f>
        <v>2.379</v>
      </c>
      <c r="S404" s="10" cm="1">
        <f t="array" ref="S404">_xll.SNL.Clients.Office.Excel.Functions.SPG($A404, "IQ_DILUT_EPS_NORM", S$2)</f>
        <v>2.0179999999999998</v>
      </c>
      <c r="T404" s="10" cm="1">
        <f t="array" ref="T404">_xll.SNL.Clients.Office.Excel.Functions.SPG($A404, "IQ_DILUT_EPS_NORM", T$2)</f>
        <v>1.8660000000000001</v>
      </c>
      <c r="U404" s="10" cm="1">
        <f t="array" ref="U404">_xll.SNL.Clients.Office.Excel.Functions.SPG($A404, "IQ_DILUT_EPS_NORM", U$2)</f>
        <v>1.091</v>
      </c>
      <c r="V404" s="10" cm="1">
        <f t="array" ref="V404">_xll.SNL.Clients.Office.Excel.Functions.SPG($A404, "IQ_DILUT_EPS_NORM", V$2)</f>
        <v>1.298</v>
      </c>
    </row>
    <row r="405" spans="1:22">
      <c r="A405" s="11" t="s">
        <v>407</v>
      </c>
      <c r="B405" s="10" t="str" cm="1">
        <f t="array" ref="B405">_xll.SNL.Clients.Office.Excel.Functions.SPG($A405, "IQ_DILUT_EPS_NORM", B$2)</f>
        <v>NA</v>
      </c>
      <c r="C405" s="10" cm="1">
        <f t="array" ref="C405">_xll.SNL.Clients.Office.Excel.Functions.SPG($A405, "IQ_DILUT_EPS_NORM", C$2)</f>
        <v>4.7130000000000001</v>
      </c>
      <c r="D405" s="10" cm="1">
        <f t="array" ref="D405">_xll.SNL.Clients.Office.Excel.Functions.SPG($A405, "IQ_DILUT_EPS_NORM", D$2)</f>
        <v>3.6539999999999999</v>
      </c>
      <c r="E405" s="10" cm="1">
        <f t="array" ref="E405">_xll.SNL.Clients.Office.Excel.Functions.SPG($A405, "IQ_DILUT_EPS_NORM", E$2)</f>
        <v>3.93</v>
      </c>
      <c r="F405" s="10" cm="1">
        <f t="array" ref="F405">_xll.SNL.Clients.Office.Excel.Functions.SPG($A405, "IQ_DILUT_EPS_NORM", F$2)</f>
        <v>4.016</v>
      </c>
      <c r="G405" s="10" cm="1">
        <f t="array" ref="G405">_xll.SNL.Clients.Office.Excel.Functions.SPG($A405, "IQ_DILUT_EPS_NORM", G$2)</f>
        <v>3.7530000000000001</v>
      </c>
      <c r="H405" s="10" cm="1">
        <f t="array" ref="H405">_xll.SNL.Clients.Office.Excel.Functions.SPG($A405, "IQ_DILUT_EPS_NORM", H$2)</f>
        <v>2.9119999999999999</v>
      </c>
      <c r="I405" s="10" cm="1">
        <f t="array" ref="I405">_xll.SNL.Clients.Office.Excel.Functions.SPG($A405, "IQ_DILUT_EPS_NORM", I$2)</f>
        <v>2.3719999999999999</v>
      </c>
      <c r="J405" s="10" cm="1">
        <f t="array" ref="J405">_xll.SNL.Clients.Office.Excel.Functions.SPG($A405, "IQ_DILUT_EPS_NORM", J$2)</f>
        <v>2.7909999999999999</v>
      </c>
      <c r="K405" s="10" cm="1">
        <f t="array" ref="K405">_xll.SNL.Clients.Office.Excel.Functions.SPG($A405, "IQ_DILUT_EPS_NORM", K$2)</f>
        <v>1.1879999999999999</v>
      </c>
      <c r="L405" s="10" cm="1">
        <f t="array" ref="L405">_xll.SNL.Clients.Office.Excel.Functions.SPG($A405, "IQ_DILUT_EPS_NORM", L$2)</f>
        <v>2.9340000000000002</v>
      </c>
      <c r="M405" s="10" cm="1">
        <f t="array" ref="M405">_xll.SNL.Clients.Office.Excel.Functions.SPG($A405, "IQ_DILUT_EPS_NORM", M$2)</f>
        <v>2.0870000000000002</v>
      </c>
      <c r="N405" s="10" cm="1">
        <f t="array" ref="N405">_xll.SNL.Clients.Office.Excel.Functions.SPG($A405, "IQ_DILUT_EPS_NORM", N$2)</f>
        <v>2.3650000000000002</v>
      </c>
      <c r="O405" s="10" cm="1">
        <f t="array" ref="O405">_xll.SNL.Clients.Office.Excel.Functions.SPG($A405, "IQ_DILUT_EPS_NORM", O$2)</f>
        <v>2.0680000000000001</v>
      </c>
      <c r="P405" s="10" cm="1">
        <f t="array" ref="P405">_xll.SNL.Clients.Office.Excel.Functions.SPG($A405, "IQ_DILUT_EPS_NORM", P$2)</f>
        <v>0.96699999999999997</v>
      </c>
      <c r="Q405" s="10" cm="1">
        <f t="array" ref="Q405">_xll.SNL.Clients.Office.Excel.Functions.SPG($A405, "IQ_DILUT_EPS_NORM", Q$2)</f>
        <v>2.024</v>
      </c>
      <c r="R405" s="10" cm="1">
        <f t="array" ref="R405">_xll.SNL.Clients.Office.Excel.Functions.SPG($A405, "IQ_DILUT_EPS_NORM", R$2)</f>
        <v>1.9850000000000001</v>
      </c>
      <c r="S405" s="10" cm="1">
        <f t="array" ref="S405">_xll.SNL.Clients.Office.Excel.Functions.SPG($A405, "IQ_DILUT_EPS_NORM", S$2)</f>
        <v>1.286</v>
      </c>
      <c r="T405" s="10" cm="1">
        <f t="array" ref="T405">_xll.SNL.Clients.Office.Excel.Functions.SPG($A405, "IQ_DILUT_EPS_NORM", T$2)</f>
        <v>1.246</v>
      </c>
      <c r="U405" s="10" cm="1">
        <f t="array" ref="U405">_xll.SNL.Clients.Office.Excel.Functions.SPG($A405, "IQ_DILUT_EPS_NORM", U$2)</f>
        <v>1.206</v>
      </c>
      <c r="V405" s="10" cm="1">
        <f t="array" ref="V405">_xll.SNL.Clients.Office.Excel.Functions.SPG($A405, "IQ_DILUT_EPS_NORM", V$2)</f>
        <v>1.2110000000000001</v>
      </c>
    </row>
    <row r="406" spans="1:22">
      <c r="A406" s="11" t="s">
        <v>408</v>
      </c>
      <c r="B406" s="10" cm="1">
        <f t="array" ref="B406">_xll.SNL.Clients.Office.Excel.Functions.SPG($A406, "IQ_DILUT_EPS_NORM", B$2)</f>
        <v>7.4539999999999997</v>
      </c>
      <c r="C406" s="10" cm="1">
        <f t="array" ref="C406">_xll.SNL.Clients.Office.Excel.Functions.SPG($A406, "IQ_DILUT_EPS_NORM", C$2)</f>
        <v>6.38</v>
      </c>
      <c r="D406" s="10" cm="1">
        <f t="array" ref="D406">_xll.SNL.Clients.Office.Excel.Functions.SPG($A406, "IQ_DILUT_EPS_NORM", D$2)</f>
        <v>5.532</v>
      </c>
      <c r="E406" s="10" cm="1">
        <f t="array" ref="E406">_xll.SNL.Clients.Office.Excel.Functions.SPG($A406, "IQ_DILUT_EPS_NORM", E$2)</f>
        <v>5.5030000000000001</v>
      </c>
      <c r="F406" s="10" cm="1">
        <f t="array" ref="F406">_xll.SNL.Clients.Office.Excel.Functions.SPG($A406, "IQ_DILUT_EPS_NORM", F$2)</f>
        <v>4.4059999999999997</v>
      </c>
      <c r="G406" s="10" cm="1">
        <f t="array" ref="G406">_xll.SNL.Clients.Office.Excel.Functions.SPG($A406, "IQ_DILUT_EPS_NORM", G$2)</f>
        <v>5.3550000000000004</v>
      </c>
      <c r="H406" s="10" cm="1">
        <f t="array" ref="H406">_xll.SNL.Clients.Office.Excel.Functions.SPG($A406, "IQ_DILUT_EPS_NORM", H$2)</f>
        <v>4.4729999999999999</v>
      </c>
      <c r="I406" s="10" cm="1">
        <f t="array" ref="I406">_xll.SNL.Clients.Office.Excel.Functions.SPG($A406, "IQ_DILUT_EPS_NORM", I$2)</f>
        <v>4.101</v>
      </c>
      <c r="J406" s="10" cm="1">
        <f t="array" ref="J406">_xll.SNL.Clients.Office.Excel.Functions.SPG($A406, "IQ_DILUT_EPS_NORM", J$2)</f>
        <v>3.8559999999999999</v>
      </c>
      <c r="K406" s="10" cm="1">
        <f t="array" ref="K406">_xll.SNL.Clients.Office.Excel.Functions.SPG($A406, "IQ_DILUT_EPS_NORM", K$2)</f>
        <v>3.5179999999999998</v>
      </c>
      <c r="L406" s="10" cm="1">
        <f t="array" ref="L406">_xll.SNL.Clients.Office.Excel.Functions.SPG($A406, "IQ_DILUT_EPS_NORM", L$2)</f>
        <v>3.4940000000000002</v>
      </c>
      <c r="M406" s="10" cm="1">
        <f t="array" ref="M406">_xll.SNL.Clients.Office.Excel.Functions.SPG($A406, "IQ_DILUT_EPS_NORM", M$2)</f>
        <v>3.2749999999999999</v>
      </c>
      <c r="N406" s="10" cm="1">
        <f t="array" ref="N406">_xll.SNL.Clients.Office.Excel.Functions.SPG($A406, "IQ_DILUT_EPS_NORM", N$2)</f>
        <v>3.2869999999999999</v>
      </c>
      <c r="O406" s="10" cm="1">
        <f t="array" ref="O406">_xll.SNL.Clients.Office.Excel.Functions.SPG($A406, "IQ_DILUT_EPS_NORM", O$2)</f>
        <v>3.1629999999999998</v>
      </c>
      <c r="P406" s="10" cm="1">
        <f t="array" ref="P406">_xll.SNL.Clients.Office.Excel.Functions.SPG($A406, "IQ_DILUT_EPS_NORM", P$2)</f>
        <v>2.91</v>
      </c>
      <c r="Q406" s="10" cm="1">
        <f t="array" ref="Q406">_xll.SNL.Clients.Office.Excel.Functions.SPG($A406, "IQ_DILUT_EPS_NORM", Q$2)</f>
        <v>2.5489999999999999</v>
      </c>
      <c r="R406" s="10" cm="1">
        <f t="array" ref="R406">_xll.SNL.Clients.Office.Excel.Functions.SPG($A406, "IQ_DILUT_EPS_NORM", R$2)</f>
        <v>2.4409999999999998</v>
      </c>
      <c r="S406" s="10" cm="1">
        <f t="array" ref="S406">_xll.SNL.Clients.Office.Excel.Functions.SPG($A406, "IQ_DILUT_EPS_NORM", S$2)</f>
        <v>2.0819999999999999</v>
      </c>
      <c r="T406" s="10" cm="1">
        <f t="array" ref="T406">_xll.SNL.Clients.Office.Excel.Functions.SPG($A406, "IQ_DILUT_EPS_NORM", T$2)</f>
        <v>1.74</v>
      </c>
      <c r="U406" s="10" cm="1">
        <f t="array" ref="U406">_xll.SNL.Clients.Office.Excel.Functions.SPG($A406, "IQ_DILUT_EPS_NORM", U$2)</f>
        <v>1.45</v>
      </c>
      <c r="V406" s="10" cm="1">
        <f t="array" ref="V406">_xll.SNL.Clients.Office.Excel.Functions.SPG($A406, "IQ_DILUT_EPS_NORM", V$2)</f>
        <v>1.22</v>
      </c>
    </row>
    <row r="407" spans="1:22">
      <c r="A407" s="11" t="s">
        <v>409</v>
      </c>
      <c r="B407" s="10" t="str" cm="1">
        <f t="array" ref="B407">_xll.SNL.Clients.Office.Excel.Functions.SPG($A407, "IQ_DILUT_EPS_NORM", B$2)</f>
        <v>NA</v>
      </c>
      <c r="C407" s="10" cm="1">
        <f t="array" ref="C407">_xll.SNL.Clients.Office.Excel.Functions.SPG($A407, "IQ_DILUT_EPS_NORM", C$2)</f>
        <v>0.94099999999999995</v>
      </c>
      <c r="D407" s="10" cm="1">
        <f t="array" ref="D407">_xll.SNL.Clients.Office.Excel.Functions.SPG($A407, "IQ_DILUT_EPS_NORM", D$2)</f>
        <v>0.78700000000000003</v>
      </c>
      <c r="E407" s="10" cm="1">
        <f t="array" ref="E407">_xll.SNL.Clients.Office.Excel.Functions.SPG($A407, "IQ_DILUT_EPS_NORM", E$2)</f>
        <v>0.158</v>
      </c>
      <c r="F407" s="10" cm="1">
        <f t="array" ref="F407">_xll.SNL.Clients.Office.Excel.Functions.SPG($A407, "IQ_DILUT_EPS_NORM", F$2)</f>
        <v>0.124</v>
      </c>
      <c r="G407" s="10" cm="1">
        <f t="array" ref="G407">_xll.SNL.Clients.Office.Excel.Functions.SPG($A407, "IQ_DILUT_EPS_NORM", G$2)</f>
        <v>0.124</v>
      </c>
      <c r="H407" s="10" cm="1">
        <f t="array" ref="H407">_xll.SNL.Clients.Office.Excel.Functions.SPG($A407, "IQ_DILUT_EPS_NORM", H$2)</f>
        <v>0.127</v>
      </c>
      <c r="I407" s="10" cm="1">
        <f t="array" ref="I407">_xll.SNL.Clients.Office.Excel.Functions.SPG($A407, "IQ_DILUT_EPS_NORM", I$2)</f>
        <v>7.4999999999999997E-2</v>
      </c>
      <c r="J407" s="10" cm="1">
        <f t="array" ref="J407">_xll.SNL.Clients.Office.Excel.Functions.SPG($A407, "IQ_DILUT_EPS_NORM", J$2)</f>
        <v>0.108</v>
      </c>
      <c r="K407" s="10" cm="1">
        <f t="array" ref="K407">_xll.SNL.Clients.Office.Excel.Functions.SPG($A407, "IQ_DILUT_EPS_NORM", K$2)</f>
        <v>0.16300000000000001</v>
      </c>
      <c r="L407" s="10" cm="1">
        <f t="array" ref="L407">_xll.SNL.Clients.Office.Excel.Functions.SPG($A407, "IQ_DILUT_EPS_NORM", L$2)</f>
        <v>0.155</v>
      </c>
      <c r="M407" s="10" cm="1">
        <f t="array" ref="M407">_xll.SNL.Clients.Office.Excel.Functions.SPG($A407, "IQ_DILUT_EPS_NORM", M$2)</f>
        <v>7.0000000000000007E-2</v>
      </c>
      <c r="N407" s="10" cm="1">
        <f t="array" ref="N407">_xll.SNL.Clients.Office.Excel.Functions.SPG($A407, "IQ_DILUT_EPS_NORM", N$2)</f>
        <v>3.9E-2</v>
      </c>
      <c r="O407" s="10" cm="1">
        <f t="array" ref="O407">_xll.SNL.Clients.Office.Excel.Functions.SPG($A407, "IQ_DILUT_EPS_NORM", O$2)</f>
        <v>8.5999999999999993E-2</v>
      </c>
      <c r="P407" s="10" cm="1">
        <f t="array" ref="P407">_xll.SNL.Clients.Office.Excel.Functions.SPG($A407, "IQ_DILUT_EPS_NORM", P$2)</f>
        <v>7.9000000000000001E-2</v>
      </c>
      <c r="Q407" s="10" cm="1">
        <f t="array" ref="Q407">_xll.SNL.Clients.Office.Excel.Functions.SPG($A407, "IQ_DILUT_EPS_NORM", Q$2)</f>
        <v>3.7999999999999999E-2</v>
      </c>
      <c r="R407" s="10" cm="1">
        <f t="array" ref="R407">_xll.SNL.Clients.Office.Excel.Functions.SPG($A407, "IQ_DILUT_EPS_NORM", R$2)</f>
        <v>6.0999999999999999E-2</v>
      </c>
      <c r="S407" s="10" cm="1">
        <f t="array" ref="S407">_xll.SNL.Clients.Office.Excel.Functions.SPG($A407, "IQ_DILUT_EPS_NORM", S$2)</f>
        <v>6.0999999999999999E-2</v>
      </c>
      <c r="T407" s="10" cm="1">
        <f t="array" ref="T407">_xll.SNL.Clients.Office.Excel.Functions.SPG($A407, "IQ_DILUT_EPS_NORM", T$2)</f>
        <v>5.8999999999999997E-2</v>
      </c>
      <c r="U407" s="10" t="str" cm="1">
        <f t="array" ref="U407">_xll.SNL.Clients.Office.Excel.Functions.SPG($A407, "IQ_DILUT_EPS_NORM", U$2)</f>
        <v>NA</v>
      </c>
      <c r="V407" s="10" t="str" cm="1">
        <f t="array" ref="V407">_xll.SNL.Clients.Office.Excel.Functions.SPG($A407, "IQ_DILUT_EPS_NORM", V$2)</f>
        <v>NA</v>
      </c>
    </row>
    <row r="408" spans="1:22">
      <c r="A408" s="11" t="s">
        <v>410</v>
      </c>
      <c r="B408" s="10" cm="1">
        <f t="array" ref="B408">_xll.SNL.Clients.Office.Excel.Functions.SPG($A408, "IQ_DILUT_EPS_NORM", B$2)</f>
        <v>7.1029999999999998</v>
      </c>
      <c r="C408" s="10" cm="1">
        <f t="array" ref="C408">_xll.SNL.Clients.Office.Excel.Functions.SPG($A408, "IQ_DILUT_EPS_NORM", C$2)</f>
        <v>4.774</v>
      </c>
      <c r="D408" s="10" cm="1">
        <f t="array" ref="D408">_xll.SNL.Clients.Office.Excel.Functions.SPG($A408, "IQ_DILUT_EPS_NORM", D$2)</f>
        <v>5.3460000000000001</v>
      </c>
      <c r="E408" s="10" cm="1">
        <f t="array" ref="E408">_xll.SNL.Clients.Office.Excel.Functions.SPG($A408, "IQ_DILUT_EPS_NORM", E$2)</f>
        <v>6.1559999999999997</v>
      </c>
      <c r="F408" s="10" cm="1">
        <f t="array" ref="F408">_xll.SNL.Clients.Office.Excel.Functions.SPG($A408, "IQ_DILUT_EPS_NORM", F$2)</f>
        <v>2.254</v>
      </c>
      <c r="G408" s="10" cm="1">
        <f t="array" ref="G408">_xll.SNL.Clients.Office.Excel.Functions.SPG($A408, "IQ_DILUT_EPS_NORM", G$2)</f>
        <v>4.7880000000000003</v>
      </c>
      <c r="H408" s="10" cm="1">
        <f t="array" ref="H408">_xll.SNL.Clients.Office.Excel.Functions.SPG($A408, "IQ_DILUT_EPS_NORM", H$2)</f>
        <v>3.2490000000000001</v>
      </c>
      <c r="I408" s="10" cm="1">
        <f t="array" ref="I408">_xll.SNL.Clients.Office.Excel.Functions.SPG($A408, "IQ_DILUT_EPS_NORM", I$2)</f>
        <v>2.8420000000000001</v>
      </c>
      <c r="J408" s="10" cm="1">
        <f t="array" ref="J408">_xll.SNL.Clients.Office.Excel.Functions.SPG($A408, "IQ_DILUT_EPS_NORM", J$2)</f>
        <v>2.8359999999999999</v>
      </c>
      <c r="K408" s="10" cm="1">
        <f t="array" ref="K408">_xll.SNL.Clients.Office.Excel.Functions.SPG($A408, "IQ_DILUT_EPS_NORM", K$2)</f>
        <v>2.8050000000000002</v>
      </c>
      <c r="L408" s="10" cm="1">
        <f t="array" ref="L408">_xll.SNL.Clients.Office.Excel.Functions.SPG($A408, "IQ_DILUT_EPS_NORM", L$2)</f>
        <v>2.92</v>
      </c>
      <c r="M408" s="10" cm="1">
        <f t="array" ref="M408">_xll.SNL.Clients.Office.Excel.Functions.SPG($A408, "IQ_DILUT_EPS_NORM", M$2)</f>
        <v>3.0209999999999999</v>
      </c>
      <c r="N408" s="10" cm="1">
        <f t="array" ref="N408">_xll.SNL.Clients.Office.Excel.Functions.SPG($A408, "IQ_DILUT_EPS_NORM", N$2)</f>
        <v>3.109</v>
      </c>
      <c r="O408" s="10" t="str" cm="1">
        <f t="array" ref="O408">_xll.SNL.Clients.Office.Excel.Functions.SPG($A408, "IQ_DILUT_EPS_NORM", O$2)</f>
        <v>NA</v>
      </c>
      <c r="P408" s="10" t="str" cm="1">
        <f t="array" ref="P408">_xll.SNL.Clients.Office.Excel.Functions.SPG($A408, "IQ_DILUT_EPS_NORM", P$2)</f>
        <v>NA</v>
      </c>
      <c r="Q408" s="10" t="str" cm="1">
        <f t="array" ref="Q408">_xll.SNL.Clients.Office.Excel.Functions.SPG($A408, "IQ_DILUT_EPS_NORM", Q$2)</f>
        <v>NA</v>
      </c>
      <c r="R408" s="10" t="str" cm="1">
        <f t="array" ref="R408">_xll.SNL.Clients.Office.Excel.Functions.SPG($A408, "IQ_DILUT_EPS_NORM", R$2)</f>
        <v>NA</v>
      </c>
      <c r="S408" s="10" t="str" cm="1">
        <f t="array" ref="S408">_xll.SNL.Clients.Office.Excel.Functions.SPG($A408, "IQ_DILUT_EPS_NORM", S$2)</f>
        <v>NA</v>
      </c>
      <c r="T408" s="10" t="str" cm="1">
        <f t="array" ref="T408">_xll.SNL.Clients.Office.Excel.Functions.SPG($A408, "IQ_DILUT_EPS_NORM", T$2)</f>
        <v>NA</v>
      </c>
      <c r="U408" s="10" t="str" cm="1">
        <f t="array" ref="U408">_xll.SNL.Clients.Office.Excel.Functions.SPG($A408, "IQ_DILUT_EPS_NORM", U$2)</f>
        <v>NA</v>
      </c>
      <c r="V408" s="10" t="str" cm="1">
        <f t="array" ref="V408">_xll.SNL.Clients.Office.Excel.Functions.SPG($A408, "IQ_DILUT_EPS_NORM", V$2)</f>
        <v>NA</v>
      </c>
    </row>
    <row r="409" spans="1:22">
      <c r="A409" s="11" t="s">
        <v>411</v>
      </c>
      <c r="B409" s="10" t="str" cm="1">
        <f t="array" ref="B409">_xll.SNL.Clients.Office.Excel.Functions.SPG($A409, "IQ_DILUT_EPS_NORM", B$2)</f>
        <v>NA</v>
      </c>
      <c r="C409" s="10" cm="1">
        <f t="array" ref="C409">_xll.SNL.Clients.Office.Excel.Functions.SPG($A409, "IQ_DILUT_EPS_NORM", C$2)</f>
        <v>5.9690000000000003</v>
      </c>
      <c r="D409" s="10" cm="1">
        <f t="array" ref="D409">_xll.SNL.Clients.Office.Excel.Functions.SPG($A409, "IQ_DILUT_EPS_NORM", D$2)</f>
        <v>4.4880000000000004</v>
      </c>
      <c r="E409" s="10" cm="1">
        <f t="array" ref="E409">_xll.SNL.Clients.Office.Excel.Functions.SPG($A409, "IQ_DILUT_EPS_NORM", E$2)</f>
        <v>3.9830000000000001</v>
      </c>
      <c r="F409" s="10" cm="1">
        <f t="array" ref="F409">_xll.SNL.Clients.Office.Excel.Functions.SPG($A409, "IQ_DILUT_EPS_NORM", F$2)</f>
        <v>2.9769999999999999</v>
      </c>
      <c r="G409" s="10" cm="1">
        <f t="array" ref="G409">_xll.SNL.Clients.Office.Excel.Functions.SPG($A409, "IQ_DILUT_EPS_NORM", G$2)</f>
        <v>2.2389999999999999</v>
      </c>
      <c r="H409" s="10" cm="1">
        <f t="array" ref="H409">_xll.SNL.Clients.Office.Excel.Functions.SPG($A409, "IQ_DILUT_EPS_NORM", H$2)</f>
        <v>1.667</v>
      </c>
      <c r="I409" s="10" cm="1">
        <f t="array" ref="I409">_xll.SNL.Clients.Office.Excel.Functions.SPG($A409, "IQ_DILUT_EPS_NORM", I$2)</f>
        <v>1.736</v>
      </c>
      <c r="J409" s="10" cm="1">
        <f t="array" ref="J409">_xll.SNL.Clients.Office.Excel.Functions.SPG($A409, "IQ_DILUT_EPS_NORM", J$2)</f>
        <v>1.5960000000000001</v>
      </c>
      <c r="K409" s="10" cm="1">
        <f t="array" ref="K409">_xll.SNL.Clients.Office.Excel.Functions.SPG($A409, "IQ_DILUT_EPS_NORM", K$2)</f>
        <v>1.0960000000000001</v>
      </c>
      <c r="L409" s="10" cm="1">
        <f t="array" ref="L409">_xll.SNL.Clients.Office.Excel.Functions.SPG($A409, "IQ_DILUT_EPS_NORM", L$2)</f>
        <v>1.1679999999999999</v>
      </c>
      <c r="M409" s="10" cm="1">
        <f t="array" ref="M409">_xll.SNL.Clients.Office.Excel.Functions.SPG($A409, "IQ_DILUT_EPS_NORM", M$2)</f>
        <v>1.0649999999999999</v>
      </c>
      <c r="N409" s="10" cm="1">
        <f t="array" ref="N409">_xll.SNL.Clients.Office.Excel.Functions.SPG($A409, "IQ_DILUT_EPS_NORM", N$2)</f>
        <v>0.82</v>
      </c>
      <c r="O409" s="10" cm="1">
        <f t="array" ref="O409">_xll.SNL.Clients.Office.Excel.Functions.SPG($A409, "IQ_DILUT_EPS_NORM", O$2)</f>
        <v>1.008</v>
      </c>
      <c r="P409" s="10" cm="1">
        <f t="array" ref="P409">_xll.SNL.Clients.Office.Excel.Functions.SPG($A409, "IQ_DILUT_EPS_NORM", P$2)</f>
        <v>0.78100000000000003</v>
      </c>
      <c r="Q409" s="10" cm="1">
        <f t="array" ref="Q409">_xll.SNL.Clients.Office.Excel.Functions.SPG($A409, "IQ_DILUT_EPS_NORM", Q$2)</f>
        <v>0.96199999999999997</v>
      </c>
      <c r="R409" s="10" cm="1">
        <f t="array" ref="R409">_xll.SNL.Clients.Office.Excel.Functions.SPG($A409, "IQ_DILUT_EPS_NORM", R$2)</f>
        <v>1.0109999999999999</v>
      </c>
      <c r="S409" s="10" cm="1">
        <f t="array" ref="S409">_xll.SNL.Clients.Office.Excel.Functions.SPG($A409, "IQ_DILUT_EPS_NORM", S$2)</f>
        <v>0.78500000000000003</v>
      </c>
      <c r="T409" s="10" cm="1">
        <f t="array" ref="T409">_xll.SNL.Clients.Office.Excel.Functions.SPG($A409, "IQ_DILUT_EPS_NORM", T$2)</f>
        <v>0.30099999999999999</v>
      </c>
      <c r="U409" s="10" cm="1">
        <f t="array" ref="U409">_xll.SNL.Clients.Office.Excel.Functions.SPG($A409, "IQ_DILUT_EPS_NORM", U$2)</f>
        <v>-5.2999999999999999E-2</v>
      </c>
      <c r="V409" s="10" cm="1">
        <f t="array" ref="V409">_xll.SNL.Clients.Office.Excel.Functions.SPG($A409, "IQ_DILUT_EPS_NORM", V$2)</f>
        <v>0.255</v>
      </c>
    </row>
    <row r="410" spans="1:22">
      <c r="A410" s="11" t="s">
        <v>412</v>
      </c>
      <c r="B410" s="10" cm="1">
        <f t="array" ref="B410">_xll.SNL.Clients.Office.Excel.Functions.SPG($A410, "IQ_DILUT_EPS_NORM", B$2)</f>
        <v>3.5939999999999999</v>
      </c>
      <c r="C410" s="10" cm="1">
        <f t="array" ref="C410">_xll.SNL.Clients.Office.Excel.Functions.SPG($A410, "IQ_DILUT_EPS_NORM", C$2)</f>
        <v>3.8149999999999999</v>
      </c>
      <c r="D410" s="10" cm="1">
        <f t="array" ref="D410">_xll.SNL.Clients.Office.Excel.Functions.SPG($A410, "IQ_DILUT_EPS_NORM", D$2)</f>
        <v>2.5920000000000001</v>
      </c>
      <c r="E410" s="10" cm="1">
        <f t="array" ref="E410">_xll.SNL.Clients.Office.Excel.Functions.SPG($A410, "IQ_DILUT_EPS_NORM", E$2)</f>
        <v>1.454</v>
      </c>
      <c r="F410" s="10" cm="1">
        <f t="array" ref="F410">_xll.SNL.Clients.Office.Excel.Functions.SPG($A410, "IQ_DILUT_EPS_NORM", F$2)</f>
        <v>0.59299999999999997</v>
      </c>
      <c r="G410" s="10" cm="1">
        <f t="array" ref="G410">_xll.SNL.Clients.Office.Excel.Functions.SPG($A410, "IQ_DILUT_EPS_NORM", G$2)</f>
        <v>2.8559999999999999</v>
      </c>
      <c r="H410" s="10" cm="1">
        <f t="array" ref="H410">_xll.SNL.Clients.Office.Excel.Functions.SPG($A410, "IQ_DILUT_EPS_NORM", H$2)</f>
        <v>2.4980000000000002</v>
      </c>
      <c r="I410" s="10" cm="1">
        <f t="array" ref="I410">_xll.SNL.Clients.Office.Excel.Functions.SPG($A410, "IQ_DILUT_EPS_NORM", I$2)</f>
        <v>2.3279999999999998</v>
      </c>
      <c r="J410" s="10" cm="1">
        <f t="array" ref="J410">_xll.SNL.Clients.Office.Excel.Functions.SPG($A410, "IQ_DILUT_EPS_NORM", J$2)</f>
        <v>2.012</v>
      </c>
      <c r="K410" s="10" cm="1">
        <f t="array" ref="K410">_xll.SNL.Clients.Office.Excel.Functions.SPG($A410, "IQ_DILUT_EPS_NORM", K$2)</f>
        <v>1.651</v>
      </c>
      <c r="L410" s="10" cm="1">
        <f t="array" ref="L410">_xll.SNL.Clients.Office.Excel.Functions.SPG($A410, "IQ_DILUT_EPS_NORM", L$2)</f>
        <v>1.724</v>
      </c>
      <c r="M410" s="10" cm="1">
        <f t="array" ref="M410">_xll.SNL.Clients.Office.Excel.Functions.SPG($A410, "IQ_DILUT_EPS_NORM", M$2)</f>
        <v>1.871</v>
      </c>
      <c r="N410" s="10" cm="1">
        <f t="array" ref="N410">_xll.SNL.Clients.Office.Excel.Functions.SPG($A410, "IQ_DILUT_EPS_NORM", N$2)</f>
        <v>2.145</v>
      </c>
      <c r="O410" s="10" cm="1">
        <f t="array" ref="O410">_xll.SNL.Clients.Office.Excel.Functions.SPG($A410, "IQ_DILUT_EPS_NORM", O$2)</f>
        <v>2.073</v>
      </c>
      <c r="P410" s="10" cm="1">
        <f t="array" ref="P410">_xll.SNL.Clients.Office.Excel.Functions.SPG($A410, "IQ_DILUT_EPS_NORM", P$2)</f>
        <v>1.9910000000000001</v>
      </c>
      <c r="Q410" s="10" cm="1">
        <f t="array" ref="Q410">_xll.SNL.Clients.Office.Excel.Functions.SPG($A410, "IQ_DILUT_EPS_NORM", Q$2)</f>
        <v>1.889</v>
      </c>
      <c r="R410" s="10" cm="1">
        <f t="array" ref="R410">_xll.SNL.Clients.Office.Excel.Functions.SPG($A410, "IQ_DILUT_EPS_NORM", R$2)</f>
        <v>1.8759999999999999</v>
      </c>
      <c r="S410" s="10" cm="1">
        <f t="array" ref="S410">_xll.SNL.Clients.Office.Excel.Functions.SPG($A410, "IQ_DILUT_EPS_NORM", S$2)</f>
        <v>1.718</v>
      </c>
      <c r="T410" s="10" cm="1">
        <f t="array" ref="T410">_xll.SNL.Clients.Office.Excel.Functions.SPG($A410, "IQ_DILUT_EPS_NORM", T$2)</f>
        <v>1.4870000000000001</v>
      </c>
      <c r="U410" s="10" cm="1">
        <f t="array" ref="U410">_xll.SNL.Clients.Office.Excel.Functions.SPG($A410, "IQ_DILUT_EPS_NORM", U$2)</f>
        <v>1.415</v>
      </c>
      <c r="V410" s="10" cm="1">
        <f t="array" ref="V410">_xll.SNL.Clients.Office.Excel.Functions.SPG($A410, "IQ_DILUT_EPS_NORM", V$2)</f>
        <v>1.446</v>
      </c>
    </row>
    <row r="411" spans="1:22">
      <c r="A411" s="11" t="s">
        <v>413</v>
      </c>
      <c r="B411" s="10" cm="1">
        <f t="array" ref="B411">_xll.SNL.Clients.Office.Excel.Functions.SPG($A411, "IQ_DILUT_EPS_NORM", B$2)</f>
        <v>7.8369999999999997</v>
      </c>
      <c r="C411" s="10" cm="1">
        <f t="array" ref="C411">_xll.SNL.Clients.Office.Excel.Functions.SPG($A411, "IQ_DILUT_EPS_NORM", C$2)</f>
        <v>6.4930000000000003</v>
      </c>
      <c r="D411" s="10" cm="1">
        <f t="array" ref="D411">_xll.SNL.Clients.Office.Excel.Functions.SPG($A411, "IQ_DILUT_EPS_NORM", D$2)</f>
        <v>5.0179999999999998</v>
      </c>
      <c r="E411" s="10" cm="1">
        <f t="array" ref="E411">_xll.SNL.Clients.Office.Excel.Functions.SPG($A411, "IQ_DILUT_EPS_NORM", E$2)</f>
        <v>3.3079999999999998</v>
      </c>
      <c r="F411" s="10" cm="1">
        <f t="array" ref="F411">_xll.SNL.Clients.Office.Excel.Functions.SPG($A411, "IQ_DILUT_EPS_NORM", F$2)</f>
        <v>3.6219999999999999</v>
      </c>
      <c r="G411" s="10" cm="1">
        <f t="array" ref="G411">_xll.SNL.Clients.Office.Excel.Functions.SPG($A411, "IQ_DILUT_EPS_NORM", G$2)</f>
        <v>3.794</v>
      </c>
      <c r="H411" s="10" cm="1">
        <f t="array" ref="H411">_xll.SNL.Clients.Office.Excel.Functions.SPG($A411, "IQ_DILUT_EPS_NORM", H$2)</f>
        <v>3.0840000000000001</v>
      </c>
      <c r="I411" s="10" cm="1">
        <f t="array" ref="I411">_xll.SNL.Clients.Office.Excel.Functions.SPG($A411, "IQ_DILUT_EPS_NORM", I$2)</f>
        <v>2.0979999999999999</v>
      </c>
      <c r="J411" s="10" cm="1">
        <f t="array" ref="J411">_xll.SNL.Clients.Office.Excel.Functions.SPG($A411, "IQ_DILUT_EPS_NORM", J$2)</f>
        <v>1.2729999999999999</v>
      </c>
      <c r="K411" s="10" cm="1">
        <f t="array" ref="K411">_xll.SNL.Clients.Office.Excel.Functions.SPG($A411, "IQ_DILUT_EPS_NORM", K$2)</f>
        <v>0.96899999999999997</v>
      </c>
      <c r="L411" s="10" cm="1">
        <f t="array" ref="L411">_xll.SNL.Clients.Office.Excel.Functions.SPG($A411, "IQ_DILUT_EPS_NORM", L$2)</f>
        <v>8.6999999999999994E-2</v>
      </c>
      <c r="M411" s="10" cm="1">
        <f t="array" ref="M411">_xll.SNL.Clients.Office.Excel.Functions.SPG($A411, "IQ_DILUT_EPS_NORM", M$2)</f>
        <v>0.19500000000000001</v>
      </c>
      <c r="N411" s="10" cm="1">
        <f t="array" ref="N411">_xll.SNL.Clients.Office.Excel.Functions.SPG($A411, "IQ_DILUT_EPS_NORM", N$2)</f>
        <v>1.5209999999999999</v>
      </c>
      <c r="O411" s="10" cm="1">
        <f t="array" ref="O411">_xll.SNL.Clients.Office.Excel.Functions.SPG($A411, "IQ_DILUT_EPS_NORM", O$2)</f>
        <v>1.9530000000000001</v>
      </c>
      <c r="P411" s="10" cm="1">
        <f t="array" ref="P411">_xll.SNL.Clients.Office.Excel.Functions.SPG($A411, "IQ_DILUT_EPS_NORM", P$2)</f>
        <v>4.6429999999999998</v>
      </c>
      <c r="Q411" s="10" cm="1">
        <f t="array" ref="Q411">_xll.SNL.Clients.Office.Excel.Functions.SPG($A411, "IQ_DILUT_EPS_NORM", Q$2)</f>
        <v>4.968</v>
      </c>
      <c r="R411" s="10" t="str" cm="1">
        <f t="array" ref="R411">_xll.SNL.Clients.Office.Excel.Functions.SPG($A411, "IQ_DILUT_EPS_NORM", R$2)</f>
        <v>NA</v>
      </c>
      <c r="S411" s="10" t="str" cm="1">
        <f t="array" ref="S411">_xll.SNL.Clients.Office.Excel.Functions.SPG($A411, "IQ_DILUT_EPS_NORM", S$2)</f>
        <v>NA</v>
      </c>
      <c r="T411" s="10" t="str" cm="1">
        <f t="array" ref="T411">_xll.SNL.Clients.Office.Excel.Functions.SPG($A411, "IQ_DILUT_EPS_NORM", T$2)</f>
        <v>NA</v>
      </c>
      <c r="U411" s="10" t="str" cm="1">
        <f t="array" ref="U411">_xll.SNL.Clients.Office.Excel.Functions.SPG($A411, "IQ_DILUT_EPS_NORM", U$2)</f>
        <v>NA</v>
      </c>
      <c r="V411" s="10" t="str" cm="1">
        <f t="array" ref="V411">_xll.SNL.Clients.Office.Excel.Functions.SPG($A411, "IQ_DILUT_EPS_NORM", V$2)</f>
        <v>NA</v>
      </c>
    </row>
    <row r="412" spans="1:22">
      <c r="A412" s="11" t="s">
        <v>414</v>
      </c>
      <c r="B412" s="10" t="str" cm="1">
        <f t="array" ref="B412">_xll.SNL.Clients.Office.Excel.Functions.SPG($A412, "IQ_DILUT_EPS_NORM", B$2)</f>
        <v>NA</v>
      </c>
      <c r="C412" s="10" cm="1">
        <f t="array" ref="C412">_xll.SNL.Clients.Office.Excel.Functions.SPG($A412, "IQ_DILUT_EPS_NORM", C$2)</f>
        <v>6.4850000000000003</v>
      </c>
      <c r="D412" s="10" cm="1">
        <f t="array" ref="D412">_xll.SNL.Clients.Office.Excel.Functions.SPG($A412, "IQ_DILUT_EPS_NORM", D$2)</f>
        <v>6.5209999999999999</v>
      </c>
      <c r="E412" s="10" cm="1">
        <f t="array" ref="E412">_xll.SNL.Clients.Office.Excel.Functions.SPG($A412, "IQ_DILUT_EPS_NORM", E$2)</f>
        <v>10.930999999999999</v>
      </c>
      <c r="F412" s="10" cm="1">
        <f t="array" ref="F412">_xll.SNL.Clients.Office.Excel.Functions.SPG($A412, "IQ_DILUT_EPS_NORM", F$2)</f>
        <v>8.1129999999999995</v>
      </c>
      <c r="G412" s="10" cm="1">
        <f t="array" ref="G412">_xll.SNL.Clients.Office.Excel.Functions.SPG($A412, "IQ_DILUT_EPS_NORM", G$2)</f>
        <v>7.1749999999999998</v>
      </c>
      <c r="H412" s="10" cm="1">
        <f t="array" ref="H412">_xll.SNL.Clients.Office.Excel.Functions.SPG($A412, "IQ_DILUT_EPS_NORM", H$2)</f>
        <v>6.5119999999999996</v>
      </c>
      <c r="I412" s="10" cm="1">
        <f t="array" ref="I412">_xll.SNL.Clients.Office.Excel.Functions.SPG($A412, "IQ_DILUT_EPS_NORM", I$2)</f>
        <v>5.92</v>
      </c>
      <c r="J412" s="10" cm="1">
        <f t="array" ref="J412">_xll.SNL.Clients.Office.Excel.Functions.SPG($A412, "IQ_DILUT_EPS_NORM", J$2)</f>
        <v>4.9050000000000002</v>
      </c>
      <c r="K412" s="10" cm="1">
        <f t="array" ref="K412">_xll.SNL.Clients.Office.Excel.Functions.SPG($A412, "IQ_DILUT_EPS_NORM", K$2)</f>
        <v>4.7969999999999997</v>
      </c>
      <c r="L412" s="10" cm="1">
        <f t="array" ref="L412">_xll.SNL.Clients.Office.Excel.Functions.SPG($A412, "IQ_DILUT_EPS_NORM", L$2)</f>
        <v>4.6820000000000004</v>
      </c>
      <c r="M412" s="10" cm="1">
        <f t="array" ref="M412">_xll.SNL.Clients.Office.Excel.Functions.SPG($A412, "IQ_DILUT_EPS_NORM", M$2)</f>
        <v>3.9910000000000001</v>
      </c>
      <c r="N412" s="10" cm="1">
        <f t="array" ref="N412">_xll.SNL.Clients.Office.Excel.Functions.SPG($A412, "IQ_DILUT_EPS_NORM", N$2)</f>
        <v>3.4369999999999998</v>
      </c>
      <c r="O412" s="10" cm="1">
        <f t="array" ref="O412">_xll.SNL.Clients.Office.Excel.Functions.SPG($A412, "IQ_DILUT_EPS_NORM", O$2)</f>
        <v>2.9689999999999999</v>
      </c>
      <c r="P412" s="10" cm="1">
        <f t="array" ref="P412">_xll.SNL.Clients.Office.Excel.Functions.SPG($A412, "IQ_DILUT_EPS_NORM", P$2)</f>
        <v>2.5609999999999999</v>
      </c>
      <c r="Q412" s="10" cm="1">
        <f t="array" ref="Q412">_xll.SNL.Clients.Office.Excel.Functions.SPG($A412, "IQ_DILUT_EPS_NORM", Q$2)</f>
        <v>1.6719999999999999</v>
      </c>
      <c r="R412" s="10" cm="1">
        <f t="array" ref="R412">_xll.SNL.Clients.Office.Excel.Functions.SPG($A412, "IQ_DILUT_EPS_NORM", R$2)</f>
        <v>1.9650000000000001</v>
      </c>
      <c r="S412" s="10" cm="1">
        <f t="array" ref="S412">_xll.SNL.Clients.Office.Excel.Functions.SPG($A412, "IQ_DILUT_EPS_NORM", S$2)</f>
        <v>2.411</v>
      </c>
      <c r="T412" s="10" cm="1">
        <f t="array" ref="T412">_xll.SNL.Clients.Office.Excel.Functions.SPG($A412, "IQ_DILUT_EPS_NORM", T$2)</f>
        <v>1.925</v>
      </c>
      <c r="U412" s="10" cm="1">
        <f t="array" ref="U412">_xll.SNL.Clients.Office.Excel.Functions.SPG($A412, "IQ_DILUT_EPS_NORM", U$2)</f>
        <v>1.5549999999999999</v>
      </c>
      <c r="V412" s="10" cm="1">
        <f t="array" ref="V412">_xll.SNL.Clients.Office.Excel.Functions.SPG($A412, "IQ_DILUT_EPS_NORM", V$2)</f>
        <v>1.246</v>
      </c>
    </row>
    <row r="413" spans="1:22">
      <c r="A413" s="11" t="s">
        <v>415</v>
      </c>
      <c r="B413" s="10" t="str" cm="1">
        <f t="array" ref="B413">_xll.SNL.Clients.Office.Excel.Functions.SPG($A413, "IQ_DILUT_EPS_NORM", B$2)</f>
        <v>NA</v>
      </c>
      <c r="C413" s="10" cm="1">
        <f t="array" ref="C413">_xll.SNL.Clients.Office.Excel.Functions.SPG($A413, "IQ_DILUT_EPS_NORM", C$2)</f>
        <v>-2.3439999999999999</v>
      </c>
      <c r="D413" s="10" cm="1">
        <f t="array" ref="D413">_xll.SNL.Clients.Office.Excel.Functions.SPG($A413, "IQ_DILUT_EPS_NORM", D$2)</f>
        <v>-1.9410000000000001</v>
      </c>
      <c r="E413" s="10" cm="1">
        <f t="array" ref="E413">_xll.SNL.Clients.Office.Excel.Functions.SPG($A413, "IQ_DILUT_EPS_NORM", E$2)</f>
        <v>3.5870000000000002</v>
      </c>
      <c r="F413" s="10" cm="1">
        <f t="array" ref="F413">_xll.SNL.Clients.Office.Excel.Functions.SPG($A413, "IQ_DILUT_EPS_NORM", F$2)</f>
        <v>2.9279999999999999</v>
      </c>
      <c r="G413" s="10" cm="1">
        <f t="array" ref="G413">_xll.SNL.Clients.Office.Excel.Functions.SPG($A413, "IQ_DILUT_EPS_NORM", G$2)</f>
        <v>2.1829999999999998</v>
      </c>
      <c r="H413" s="10" cm="1">
        <f t="array" ref="H413">_xll.SNL.Clients.Office.Excel.Functions.SPG($A413, "IQ_DILUT_EPS_NORM", H$2)</f>
        <v>1.361</v>
      </c>
      <c r="I413" s="10" cm="1">
        <f t="array" ref="I413">_xll.SNL.Clients.Office.Excel.Functions.SPG($A413, "IQ_DILUT_EPS_NORM", I$2)</f>
        <v>1.04</v>
      </c>
      <c r="J413" s="10" cm="1">
        <f t="array" ref="J413">_xll.SNL.Clients.Office.Excel.Functions.SPG($A413, "IQ_DILUT_EPS_NORM", J$2)</f>
        <v>0.311</v>
      </c>
      <c r="K413" s="10" cm="1">
        <f t="array" ref="K413">_xll.SNL.Clients.Office.Excel.Functions.SPG($A413, "IQ_DILUT_EPS_NORM", K$2)</f>
        <v>-2.0379999999999998</v>
      </c>
      <c r="L413" s="10" cm="1">
        <f t="array" ref="L413">_xll.SNL.Clients.Office.Excel.Functions.SPG($A413, "IQ_DILUT_EPS_NORM", L$2)</f>
        <v>-0.78300000000000003</v>
      </c>
      <c r="M413" s="10" cm="1">
        <f t="array" ref="M413">_xll.SNL.Clients.Office.Excel.Functions.SPG($A413, "IQ_DILUT_EPS_NORM", M$2)</f>
        <v>2.7160000000000002</v>
      </c>
      <c r="N413" s="10" cm="1">
        <f t="array" ref="N413">_xll.SNL.Clients.Office.Excel.Functions.SPG($A413, "IQ_DILUT_EPS_NORM", N$2)</f>
        <v>-0.85199999999999998</v>
      </c>
      <c r="O413" s="10" cm="1">
        <f t="array" ref="O413">_xll.SNL.Clients.Office.Excel.Functions.SPG($A413, "IQ_DILUT_EPS_NORM", O$2)</f>
        <v>-0.45500000000000002</v>
      </c>
      <c r="P413" s="10" cm="1">
        <f t="array" ref="P413">_xll.SNL.Clients.Office.Excel.Functions.SPG($A413, "IQ_DILUT_EPS_NORM", P$2)</f>
        <v>0.88200000000000001</v>
      </c>
      <c r="Q413" s="10" cm="1">
        <f t="array" ref="Q413">_xll.SNL.Clients.Office.Excel.Functions.SPG($A413, "IQ_DILUT_EPS_NORM", Q$2)</f>
        <v>-0.73199999999999998</v>
      </c>
      <c r="R413" s="10" cm="1">
        <f t="array" ref="R413">_xll.SNL.Clients.Office.Excel.Functions.SPG($A413, "IQ_DILUT_EPS_NORM", R$2)</f>
        <v>0.81100000000000005</v>
      </c>
      <c r="S413" s="10" cm="1">
        <f t="array" ref="S413">_xll.SNL.Clients.Office.Excel.Functions.SPG($A413, "IQ_DILUT_EPS_NORM", S$2)</f>
        <v>-0.98399999999999999</v>
      </c>
      <c r="T413" s="10" cm="1">
        <f t="array" ref="T413">_xll.SNL.Clients.Office.Excel.Functions.SPG($A413, "IQ_DILUT_EPS_NORM", T$2)</f>
        <v>-0.98699999999999999</v>
      </c>
      <c r="U413" s="10" cm="1">
        <f t="array" ref="U413">_xll.SNL.Clients.Office.Excel.Functions.SPG($A413, "IQ_DILUT_EPS_NORM", U$2)</f>
        <v>-0.74099999999999999</v>
      </c>
      <c r="V413" s="10" cm="1">
        <f t="array" ref="V413">_xll.SNL.Clients.Office.Excel.Functions.SPG($A413, "IQ_DILUT_EPS_NORM", V$2)</f>
        <v>1.2190000000000001</v>
      </c>
    </row>
    <row r="414" spans="1:22">
      <c r="A414" s="11" t="s">
        <v>416</v>
      </c>
      <c r="B414" s="10" t="str" cm="1">
        <f t="array" ref="B414">_xll.SNL.Clients.Office.Excel.Functions.SPG($A414, "IQ_DILUT_EPS_NORM", B$2)</f>
        <v>NA</v>
      </c>
      <c r="C414" s="10" cm="1">
        <f t="array" ref="C414">_xll.SNL.Clients.Office.Excel.Functions.SPG($A414, "IQ_DILUT_EPS_NORM", C$2)</f>
        <v>3.2749999999999999</v>
      </c>
      <c r="D414" s="10" cm="1">
        <f t="array" ref="D414">_xll.SNL.Clients.Office.Excel.Functions.SPG($A414, "IQ_DILUT_EPS_NORM", D$2)</f>
        <v>2.605</v>
      </c>
      <c r="E414" s="10" cm="1">
        <f t="array" ref="E414">_xll.SNL.Clients.Office.Excel.Functions.SPG($A414, "IQ_DILUT_EPS_NORM", E$2)</f>
        <v>2.5329999999999999</v>
      </c>
      <c r="F414" s="10" cm="1">
        <f t="array" ref="F414">_xll.SNL.Clients.Office.Excel.Functions.SPG($A414, "IQ_DILUT_EPS_NORM", F$2)</f>
        <v>1.036</v>
      </c>
      <c r="G414" s="10" cm="1">
        <f t="array" ref="G414">_xll.SNL.Clients.Office.Excel.Functions.SPG($A414, "IQ_DILUT_EPS_NORM", G$2)</f>
        <v>1.748</v>
      </c>
      <c r="H414" s="10" cm="1">
        <f t="array" ref="H414">_xll.SNL.Clients.Office.Excel.Functions.SPG($A414, "IQ_DILUT_EPS_NORM", H$2)</f>
        <v>1.9910000000000001</v>
      </c>
      <c r="I414" s="10" cm="1">
        <f t="array" ref="I414">_xll.SNL.Clients.Office.Excel.Functions.SPG($A414, "IQ_DILUT_EPS_NORM", I$2)</f>
        <v>1.909</v>
      </c>
      <c r="J414" s="10" cm="1">
        <f t="array" ref="J414">_xll.SNL.Clients.Office.Excel.Functions.SPG($A414, "IQ_DILUT_EPS_NORM", J$2)</f>
        <v>1.554</v>
      </c>
      <c r="K414" s="10" cm="1">
        <f t="array" ref="K414">_xll.SNL.Clients.Office.Excel.Functions.SPG($A414, "IQ_DILUT_EPS_NORM", K$2)</f>
        <v>1.234</v>
      </c>
      <c r="L414" s="10" cm="1">
        <f t="array" ref="L414">_xll.SNL.Clients.Office.Excel.Functions.SPG($A414, "IQ_DILUT_EPS_NORM", L$2)</f>
        <v>2.04</v>
      </c>
      <c r="M414" s="10" cm="1">
        <f t="array" ref="M414">_xll.SNL.Clients.Office.Excel.Functions.SPG($A414, "IQ_DILUT_EPS_NORM", M$2)</f>
        <v>3.2549999999999999</v>
      </c>
      <c r="N414" s="10" cm="1">
        <f t="array" ref="N414">_xll.SNL.Clients.Office.Excel.Functions.SPG($A414, "IQ_DILUT_EPS_NORM", N$2)</f>
        <v>3.3210000000000002</v>
      </c>
      <c r="O414" s="10" cm="1">
        <f t="array" ref="O414">_xll.SNL.Clients.Office.Excel.Functions.SPG($A414, "IQ_DILUT_EPS_NORM", O$2)</f>
        <v>2.903</v>
      </c>
      <c r="P414" s="10" cm="1">
        <f t="array" ref="P414">_xll.SNL.Clients.Office.Excel.Functions.SPG($A414, "IQ_DILUT_EPS_NORM", P$2)</f>
        <v>2.6230000000000002</v>
      </c>
      <c r="Q414" s="10" cm="1">
        <f t="array" ref="Q414">_xll.SNL.Clients.Office.Excel.Functions.SPG($A414, "IQ_DILUT_EPS_NORM", Q$2)</f>
        <v>1.9550000000000001</v>
      </c>
      <c r="R414" s="10" cm="1">
        <f t="array" ref="R414">_xll.SNL.Clients.Office.Excel.Functions.SPG($A414, "IQ_DILUT_EPS_NORM", R$2)</f>
        <v>2.0510000000000002</v>
      </c>
      <c r="S414" s="10" cm="1">
        <f t="array" ref="S414">_xll.SNL.Clients.Office.Excel.Functions.SPG($A414, "IQ_DILUT_EPS_NORM", S$2)</f>
        <v>1.9379999999999999</v>
      </c>
      <c r="T414" s="10" cm="1">
        <f t="array" ref="T414">_xll.SNL.Clients.Office.Excel.Functions.SPG($A414, "IQ_DILUT_EPS_NORM", T$2)</f>
        <v>1.4470000000000001</v>
      </c>
      <c r="U414" s="10" cm="1">
        <f t="array" ref="U414">_xll.SNL.Clients.Office.Excel.Functions.SPG($A414, "IQ_DILUT_EPS_NORM", U$2)</f>
        <v>1.0609999999999999</v>
      </c>
      <c r="V414" s="10" cm="1">
        <f t="array" ref="V414">_xll.SNL.Clients.Office.Excel.Functions.SPG($A414, "IQ_DILUT_EPS_NORM", V$2)</f>
        <v>0.80200000000000005</v>
      </c>
    </row>
    <row r="415" spans="1:22">
      <c r="A415" s="11" t="s">
        <v>417</v>
      </c>
      <c r="B415" s="10" t="str" cm="1">
        <f t="array" ref="B415">_xll.SNL.Clients.Office.Excel.Functions.SPG($A415, "IQ_DILUT_EPS_NORM", B$2)</f>
        <v>NA</v>
      </c>
      <c r="C415" s="10" cm="1">
        <f t="array" ref="C415">_xll.SNL.Clients.Office.Excel.Functions.SPG($A415, "IQ_DILUT_EPS_NORM", C$2)</f>
        <v>4.3449999999999998</v>
      </c>
      <c r="D415" s="10" cm="1">
        <f t="array" ref="D415">_xll.SNL.Clients.Office.Excel.Functions.SPG($A415, "IQ_DILUT_EPS_NORM", D$2)</f>
        <v>2</v>
      </c>
      <c r="E415" s="10" cm="1">
        <f t="array" ref="E415">_xll.SNL.Clients.Office.Excel.Functions.SPG($A415, "IQ_DILUT_EPS_NORM", E$2)</f>
        <v>0.94099999999999995</v>
      </c>
      <c r="F415" s="10" cm="1">
        <f t="array" ref="F415">_xll.SNL.Clients.Office.Excel.Functions.SPG($A415, "IQ_DILUT_EPS_NORM", F$2)</f>
        <v>1.5389999999999999</v>
      </c>
      <c r="G415" s="10" cm="1">
        <f t="array" ref="G415">_xll.SNL.Clients.Office.Excel.Functions.SPG($A415, "IQ_DILUT_EPS_NORM", G$2)</f>
        <v>-0.48299999999999998</v>
      </c>
      <c r="H415" s="10" cm="1">
        <f t="array" ref="H415">_xll.SNL.Clients.Office.Excel.Functions.SPG($A415, "IQ_DILUT_EPS_NORM", H$2)</f>
        <v>0.48799999999999999</v>
      </c>
      <c r="I415" s="10" cm="1">
        <f t="array" ref="I415">_xll.SNL.Clients.Office.Excel.Functions.SPG($A415, "IQ_DILUT_EPS_NORM", I$2)</f>
        <v>-0.19500000000000001</v>
      </c>
      <c r="J415" s="10" cm="1">
        <f t="array" ref="J415">_xll.SNL.Clients.Office.Excel.Functions.SPG($A415, "IQ_DILUT_EPS_NORM", J$2)</f>
        <v>-0.28399999999999997</v>
      </c>
      <c r="K415" s="10" cm="1">
        <f t="array" ref="K415">_xll.SNL.Clients.Office.Excel.Functions.SPG($A415, "IQ_DILUT_EPS_NORM", K$2)</f>
        <v>6.5369999999999999</v>
      </c>
      <c r="L415" s="10" cm="1">
        <f t="array" ref="L415">_xll.SNL.Clients.Office.Excel.Functions.SPG($A415, "IQ_DILUT_EPS_NORM", L$2)</f>
        <v>-0.16700000000000001</v>
      </c>
      <c r="M415" s="10" cm="1">
        <f t="array" ref="M415">_xll.SNL.Clients.Office.Excel.Functions.SPG($A415, "IQ_DILUT_EPS_NORM", M$2)</f>
        <v>0.51900000000000002</v>
      </c>
      <c r="N415" s="10" cm="1">
        <f t="array" ref="N415">_xll.SNL.Clients.Office.Excel.Functions.SPG($A415, "IQ_DILUT_EPS_NORM", N$2)</f>
        <v>0.60399999999999998</v>
      </c>
      <c r="O415" s="10" cm="1">
        <f t="array" ref="O415">_xll.SNL.Clients.Office.Excel.Functions.SPG($A415, "IQ_DILUT_EPS_NORM", O$2)</f>
        <v>-0.80500000000000005</v>
      </c>
      <c r="P415" s="10" cm="1">
        <f t="array" ref="P415">_xll.SNL.Clients.Office.Excel.Functions.SPG($A415, "IQ_DILUT_EPS_NORM", P$2)</f>
        <v>-2.738</v>
      </c>
      <c r="Q415" s="10" cm="1">
        <f t="array" ref="Q415">_xll.SNL.Clients.Office.Excel.Functions.SPG($A415, "IQ_DILUT_EPS_NORM", Q$2)</f>
        <v>2.536</v>
      </c>
      <c r="R415" s="10" cm="1">
        <f t="array" ref="R415">_xll.SNL.Clients.Office.Excel.Functions.SPG($A415, "IQ_DILUT_EPS_NORM", R$2)</f>
        <v>-5.9139999999999997</v>
      </c>
      <c r="S415" s="10" cm="1">
        <f t="array" ref="S415">_xll.SNL.Clients.Office.Excel.Functions.SPG($A415, "IQ_DILUT_EPS_NORM", S$2)</f>
        <v>9.2509999999999994</v>
      </c>
      <c r="T415" s="10" t="str" cm="1">
        <f t="array" ref="T415">_xll.SNL.Clients.Office.Excel.Functions.SPG($A415, "IQ_DILUT_EPS_NORM", T$2)</f>
        <v>NA</v>
      </c>
      <c r="U415" s="10" t="str" cm="1">
        <f t="array" ref="U415">_xll.SNL.Clients.Office.Excel.Functions.SPG($A415, "IQ_DILUT_EPS_NORM", U$2)</f>
        <v>NA</v>
      </c>
      <c r="V415" s="10" t="str" cm="1">
        <f t="array" ref="V415">_xll.SNL.Clients.Office.Excel.Functions.SPG($A415, "IQ_DILUT_EPS_NORM", V$2)</f>
        <v>NA</v>
      </c>
    </row>
    <row r="416" spans="1:22">
      <c r="A416" s="11" t="s">
        <v>418</v>
      </c>
      <c r="B416" s="10" t="str" cm="1">
        <f t="array" ref="B416">_xll.SNL.Clients.Office.Excel.Functions.SPG($A416, "IQ_DILUT_EPS_NORM", B$2)</f>
        <v>NA</v>
      </c>
      <c r="C416" s="10" cm="1">
        <f t="array" ref="C416">_xll.SNL.Clients.Office.Excel.Functions.SPG($A416, "IQ_DILUT_EPS_NORM", C$2)</f>
        <v>7.2910000000000004</v>
      </c>
      <c r="D416" s="10" cm="1">
        <f t="array" ref="D416">_xll.SNL.Clients.Office.Excel.Functions.SPG($A416, "IQ_DILUT_EPS_NORM", D$2)</f>
        <v>4.6859999999999999</v>
      </c>
      <c r="E416" s="10" cm="1">
        <f t="array" ref="E416">_xll.SNL.Clients.Office.Excel.Functions.SPG($A416, "IQ_DILUT_EPS_NORM", E$2)</f>
        <v>10.984</v>
      </c>
      <c r="F416" s="10" cm="1">
        <f t="array" ref="F416">_xll.SNL.Clients.Office.Excel.Functions.SPG($A416, "IQ_DILUT_EPS_NORM", F$2)</f>
        <v>7.5679999999999996</v>
      </c>
      <c r="G416" s="10" cm="1">
        <f t="array" ref="G416">_xll.SNL.Clients.Office.Excel.Functions.SPG($A416, "IQ_DILUT_EPS_NORM", G$2)</f>
        <v>5.1189999999999998</v>
      </c>
      <c r="H416" s="10" cm="1">
        <f t="array" ref="H416">_xll.SNL.Clients.Office.Excel.Functions.SPG($A416, "IQ_DILUT_EPS_NORM", H$2)</f>
        <v>4.4169999999999998</v>
      </c>
      <c r="I416" s="10" cm="1">
        <f t="array" ref="I416">_xll.SNL.Clients.Office.Excel.Functions.SPG($A416, "IQ_DILUT_EPS_NORM", I$2)</f>
        <v>4.3659999999999997</v>
      </c>
      <c r="J416" s="10" cm="1">
        <f t="array" ref="J416">_xll.SNL.Clients.Office.Excel.Functions.SPG($A416, "IQ_DILUT_EPS_NORM", J$2)</f>
        <v>4.7489999999999997</v>
      </c>
      <c r="K416" s="10" cm="1">
        <f t="array" ref="K416">_xll.SNL.Clients.Office.Excel.Functions.SPG($A416, "IQ_DILUT_EPS_NORM", K$2)</f>
        <v>4.4390000000000001</v>
      </c>
      <c r="L416" s="10" cm="1">
        <f t="array" ref="L416">_xll.SNL.Clients.Office.Excel.Functions.SPG($A416, "IQ_DILUT_EPS_NORM", L$2)</f>
        <v>3.9660000000000002</v>
      </c>
      <c r="M416" s="10" cm="1">
        <f t="array" ref="M416">_xll.SNL.Clients.Office.Excel.Functions.SPG($A416, "IQ_DILUT_EPS_NORM", M$2)</f>
        <v>4.1630000000000003</v>
      </c>
      <c r="N416" s="10" cm="1">
        <f t="array" ref="N416">_xll.SNL.Clients.Office.Excel.Functions.SPG($A416, "IQ_DILUT_EPS_NORM", N$2)</f>
        <v>4.7990000000000004</v>
      </c>
      <c r="O416" s="10" cm="1">
        <f t="array" ref="O416">_xll.SNL.Clients.Office.Excel.Functions.SPG($A416, "IQ_DILUT_EPS_NORM", O$2)</f>
        <v>4.1909999999999998</v>
      </c>
      <c r="P416" s="10" cm="1">
        <f t="array" ref="P416">_xll.SNL.Clients.Office.Excel.Functions.SPG($A416, "IQ_DILUT_EPS_NORM", P$2)</f>
        <v>3.8519999999999999</v>
      </c>
      <c r="Q416" s="10" cm="1">
        <f t="array" ref="Q416">_xll.SNL.Clients.Office.Excel.Functions.SPG($A416, "IQ_DILUT_EPS_NORM", Q$2)</f>
        <v>3.206</v>
      </c>
      <c r="R416" s="10" cm="1">
        <f t="array" ref="R416">_xll.SNL.Clients.Office.Excel.Functions.SPG($A416, "IQ_DILUT_EPS_NORM", R$2)</f>
        <v>2.8570000000000002</v>
      </c>
      <c r="S416" s="10" cm="1">
        <f t="array" ref="S416">_xll.SNL.Clients.Office.Excel.Functions.SPG($A416, "IQ_DILUT_EPS_NORM", S$2)</f>
        <v>3.3980000000000001</v>
      </c>
      <c r="T416" s="10" cm="1">
        <f t="array" ref="T416">_xll.SNL.Clients.Office.Excel.Functions.SPG($A416, "IQ_DILUT_EPS_NORM", T$2)</f>
        <v>3.2360000000000002</v>
      </c>
      <c r="U416" s="10" cm="1">
        <f t="array" ref="U416">_xll.SNL.Clients.Office.Excel.Functions.SPG($A416, "IQ_DILUT_EPS_NORM", U$2)</f>
        <v>2.7130000000000001</v>
      </c>
      <c r="V416" s="10" cm="1">
        <f t="array" ref="V416">_xll.SNL.Clients.Office.Excel.Functions.SPG($A416, "IQ_DILUT_EPS_NORM", V$2)</f>
        <v>2.077</v>
      </c>
    </row>
    <row r="417" spans="1:22">
      <c r="A417" s="11" t="s">
        <v>419</v>
      </c>
      <c r="B417" s="10" cm="1">
        <f t="array" ref="B417">_xll.SNL.Clients.Office.Excel.Functions.SPG($A417, "IQ_DILUT_EPS_NORM", B$2)</f>
        <v>6.1050000000000004</v>
      </c>
      <c r="C417" s="10" cm="1">
        <f t="array" ref="C417">_xll.SNL.Clients.Office.Excel.Functions.SPG($A417, "IQ_DILUT_EPS_NORM", C$2)</f>
        <v>5.4690000000000003</v>
      </c>
      <c r="D417" s="10" cm="1">
        <f t="array" ref="D417">_xll.SNL.Clients.Office.Excel.Functions.SPG($A417, "IQ_DILUT_EPS_NORM", D$2)</f>
        <v>5.4889999999999999</v>
      </c>
      <c r="E417" s="10" cm="1">
        <f t="array" ref="E417">_xll.SNL.Clients.Office.Excel.Functions.SPG($A417, "IQ_DILUT_EPS_NORM", E$2)</f>
        <v>5.2030000000000003</v>
      </c>
      <c r="F417" s="10" cm="1">
        <f t="array" ref="F417">_xll.SNL.Clients.Office.Excel.Functions.SPG($A417, "IQ_DILUT_EPS_NORM", F$2)</f>
        <v>3.431</v>
      </c>
      <c r="G417" s="10" cm="1">
        <f t="array" ref="G417">_xll.SNL.Clients.Office.Excel.Functions.SPG($A417, "IQ_DILUT_EPS_NORM", G$2)</f>
        <v>4.0149999999999997</v>
      </c>
      <c r="H417" s="10" cm="1">
        <f t="array" ref="H417">_xll.SNL.Clients.Office.Excel.Functions.SPG($A417, "IQ_DILUT_EPS_NORM", H$2)</f>
        <v>4.1509999999999998</v>
      </c>
      <c r="I417" s="10" cm="1">
        <f t="array" ref="I417">_xll.SNL.Clients.Office.Excel.Functions.SPG($A417, "IQ_DILUT_EPS_NORM", I$2)</f>
        <v>3.4489999999999998</v>
      </c>
      <c r="J417" s="10" cm="1">
        <f t="array" ref="J417">_xll.SNL.Clients.Office.Excel.Functions.SPG($A417, "IQ_DILUT_EPS_NORM", J$2)</f>
        <v>3.343</v>
      </c>
      <c r="K417" s="10" cm="1">
        <f t="array" ref="K417">_xll.SNL.Clients.Office.Excel.Functions.SPG($A417, "IQ_DILUT_EPS_NORM", K$2)</f>
        <v>2.8439999999999999</v>
      </c>
      <c r="L417" s="10" cm="1">
        <f t="array" ref="L417">_xll.SNL.Clients.Office.Excel.Functions.SPG($A417, "IQ_DILUT_EPS_NORM", L$2)</f>
        <v>2.8109999999999999</v>
      </c>
      <c r="M417" s="10" cm="1">
        <f t="array" ref="M417">_xll.SNL.Clients.Office.Excel.Functions.SPG($A417, "IQ_DILUT_EPS_NORM", M$2)</f>
        <v>2.7530000000000001</v>
      </c>
      <c r="N417" s="10" cm="1">
        <f t="array" ref="N417">_xll.SNL.Clients.Office.Excel.Functions.SPG($A417, "IQ_DILUT_EPS_NORM", N$2)</f>
        <v>2.3010000000000002</v>
      </c>
      <c r="O417" s="10" cm="1">
        <f t="array" ref="O417">_xll.SNL.Clients.Office.Excel.Functions.SPG($A417, "IQ_DILUT_EPS_NORM", O$2)</f>
        <v>2.3340000000000001</v>
      </c>
      <c r="P417" s="10" cm="1">
        <f t="array" ref="P417">_xll.SNL.Clients.Office.Excel.Functions.SPG($A417, "IQ_DILUT_EPS_NORM", P$2)</f>
        <v>2.4980000000000002</v>
      </c>
      <c r="Q417" s="10" cm="1">
        <f t="array" ref="Q417">_xll.SNL.Clients.Office.Excel.Functions.SPG($A417, "IQ_DILUT_EPS_NORM", Q$2)</f>
        <v>0.82699999999999996</v>
      </c>
      <c r="R417" s="10" cm="1">
        <f t="array" ref="R417">_xll.SNL.Clients.Office.Excel.Functions.SPG($A417, "IQ_DILUT_EPS_NORM", R$2)</f>
        <v>2.0059999999999998</v>
      </c>
      <c r="S417" s="10" cm="1">
        <f t="array" ref="S417">_xll.SNL.Clients.Office.Excel.Functions.SPG($A417, "IQ_DILUT_EPS_NORM", S$2)</f>
        <v>2.1070000000000002</v>
      </c>
      <c r="T417" s="10" cm="1">
        <f t="array" ref="T417">_xll.SNL.Clients.Office.Excel.Functions.SPG($A417, "IQ_DILUT_EPS_NORM", T$2)</f>
        <v>2.004</v>
      </c>
      <c r="U417" s="10" t="str" cm="1">
        <f t="array" ref="U417">_xll.SNL.Clients.Office.Excel.Functions.SPG($A417, "IQ_DILUT_EPS_NORM", U$2)</f>
        <v>NA</v>
      </c>
      <c r="V417" s="10" t="str" cm="1">
        <f t="array" ref="V417">_xll.SNL.Clients.Office.Excel.Functions.SPG($A417, "IQ_DILUT_EPS_NORM", V$2)</f>
        <v>NA</v>
      </c>
    </row>
    <row r="418" spans="1:22">
      <c r="A418" s="11" t="s">
        <v>420</v>
      </c>
      <c r="B418" s="10" cm="1">
        <f t="array" ref="B418">_xll.SNL.Clients.Office.Excel.Functions.SPG($A418, "IQ_DILUT_EPS_NORM", B$2)</f>
        <v>13.083</v>
      </c>
      <c r="C418" s="10" cm="1">
        <f t="array" ref="C418">_xll.SNL.Clients.Office.Excel.Functions.SPG($A418, "IQ_DILUT_EPS_NORM", C$2)</f>
        <v>12.472</v>
      </c>
      <c r="D418" s="10" cm="1">
        <f t="array" ref="D418">_xll.SNL.Clients.Office.Excel.Functions.SPG($A418, "IQ_DILUT_EPS_NORM", D$2)</f>
        <v>11.753</v>
      </c>
      <c r="E418" s="10" cm="1">
        <f t="array" ref="E418">_xll.SNL.Clients.Office.Excel.Functions.SPG($A418, "IQ_DILUT_EPS_NORM", E$2)</f>
        <v>9.2210000000000001</v>
      </c>
      <c r="F418" s="10" cm="1">
        <f t="array" ref="F418">_xll.SNL.Clients.Office.Excel.Functions.SPG($A418, "IQ_DILUT_EPS_NORM", F$2)</f>
        <v>7.7460000000000004</v>
      </c>
      <c r="G418" s="10" cm="1">
        <f t="array" ref="G418">_xll.SNL.Clients.Office.Excel.Functions.SPG($A418, "IQ_DILUT_EPS_NORM", G$2)</f>
        <v>7.9480000000000004</v>
      </c>
      <c r="H418" s="10" cm="1">
        <f t="array" ref="H418">_xll.SNL.Clients.Office.Excel.Functions.SPG($A418, "IQ_DILUT_EPS_NORM", H$2)</f>
        <v>6.7850000000000001</v>
      </c>
      <c r="I418" s="10" cm="1">
        <f t="array" ref="I418">_xll.SNL.Clients.Office.Excel.Functions.SPG($A418, "IQ_DILUT_EPS_NORM", I$2)</f>
        <v>5.4790000000000001</v>
      </c>
      <c r="J418" s="10" cm="1">
        <f t="array" ref="J418">_xll.SNL.Clients.Office.Excel.Functions.SPG($A418, "IQ_DILUT_EPS_NORM", J$2)</f>
        <v>4.3769999999999998</v>
      </c>
      <c r="K418" s="10" cm="1">
        <f t="array" ref="K418">_xll.SNL.Clients.Office.Excel.Functions.SPG($A418, "IQ_DILUT_EPS_NORM", K$2)</f>
        <v>4.585</v>
      </c>
      <c r="L418" s="10" cm="1">
        <f t="array" ref="L418">_xll.SNL.Clients.Office.Excel.Functions.SPG($A418, "IQ_DILUT_EPS_NORM", L$2)</f>
        <v>4.673</v>
      </c>
      <c r="M418" s="10" cm="1">
        <f t="array" ref="M418">_xll.SNL.Clients.Office.Excel.Functions.SPG($A418, "IQ_DILUT_EPS_NORM", M$2)</f>
        <v>4.0330000000000004</v>
      </c>
      <c r="N418" s="10" cm="1">
        <f t="array" ref="N418">_xll.SNL.Clients.Office.Excel.Functions.SPG($A418, "IQ_DILUT_EPS_NORM", N$2)</f>
        <v>3.8149999999999999</v>
      </c>
      <c r="O418" s="10" cm="1">
        <f t="array" ref="O418">_xll.SNL.Clients.Office.Excel.Functions.SPG($A418, "IQ_DILUT_EPS_NORM", O$2)</f>
        <v>3.665</v>
      </c>
      <c r="P418" s="10" cm="1">
        <f t="array" ref="P418">_xll.SNL.Clients.Office.Excel.Functions.SPG($A418, "IQ_DILUT_EPS_NORM", P$2)</f>
        <v>2.9209999999999998</v>
      </c>
      <c r="Q418" s="10" cm="1">
        <f t="array" ref="Q418">_xll.SNL.Clients.Office.Excel.Functions.SPG($A418, "IQ_DILUT_EPS_NORM", Q$2)</f>
        <v>2.8279999999999998</v>
      </c>
      <c r="R418" s="10" cm="1">
        <f t="array" ref="R418">_xll.SNL.Clients.Office.Excel.Functions.SPG($A418, "IQ_DILUT_EPS_NORM", R$2)</f>
        <v>3.1560000000000001</v>
      </c>
      <c r="S418" s="10" cm="1">
        <f t="array" ref="S418">_xll.SNL.Clients.Office.Excel.Functions.SPG($A418, "IQ_DILUT_EPS_NORM", S$2)</f>
        <v>2.5419999999999998</v>
      </c>
      <c r="T418" s="10" cm="1">
        <f t="array" ref="T418">_xll.SNL.Clients.Office.Excel.Functions.SPG($A418, "IQ_DILUT_EPS_NORM", T$2)</f>
        <v>2.0880000000000001</v>
      </c>
      <c r="U418" s="10" cm="1">
        <f t="array" ref="U418">_xll.SNL.Clients.Office.Excel.Functions.SPG($A418, "IQ_DILUT_EPS_NORM", U$2)</f>
        <v>1.7629999999999999</v>
      </c>
      <c r="V418" s="10" cm="1">
        <f t="array" ref="V418">_xll.SNL.Clients.Office.Excel.Functions.SPG($A418, "IQ_DILUT_EPS_NORM", V$2)</f>
        <v>1.2609999999999999</v>
      </c>
    </row>
    <row r="419" spans="1:22">
      <c r="A419" s="11" t="s">
        <v>421</v>
      </c>
      <c r="B419" s="10" t="str" cm="1">
        <f t="array" ref="B419">_xll.SNL.Clients.Office.Excel.Functions.SPG($A419, "IQ_DILUT_EPS_NORM", B$2)</f>
        <v>NA</v>
      </c>
      <c r="C419" s="10" cm="1">
        <f t="array" ref="C419">_xll.SNL.Clients.Office.Excel.Functions.SPG($A419, "IQ_DILUT_EPS_NORM", C$2)</f>
        <v>5.6719999999999997</v>
      </c>
      <c r="D419" s="10" cm="1">
        <f t="array" ref="D419">_xll.SNL.Clients.Office.Excel.Functions.SPG($A419, "IQ_DILUT_EPS_NORM", D$2)</f>
        <v>6.11</v>
      </c>
      <c r="E419" s="10" cm="1">
        <f t="array" ref="E419">_xll.SNL.Clients.Office.Excel.Functions.SPG($A419, "IQ_DILUT_EPS_NORM", E$2)</f>
        <v>6.7409999999999997</v>
      </c>
      <c r="F419" s="10" cm="1">
        <f t="array" ref="F419">_xll.SNL.Clients.Office.Excel.Functions.SPG($A419, "IQ_DILUT_EPS_NORM", F$2)</f>
        <v>4.7329999999999997</v>
      </c>
      <c r="G419" s="10" cm="1">
        <f t="array" ref="G419">_xll.SNL.Clients.Office.Excel.Functions.SPG($A419, "IQ_DILUT_EPS_NORM", G$2)</f>
        <v>5.5579999999999998</v>
      </c>
      <c r="H419" s="10" cm="1">
        <f t="array" ref="H419">_xll.SNL.Clients.Office.Excel.Functions.SPG($A419, "IQ_DILUT_EPS_NORM", H$2)</f>
        <v>4.68</v>
      </c>
      <c r="I419" s="10" cm="1">
        <f t="array" ref="I419">_xll.SNL.Clients.Office.Excel.Functions.SPG($A419, "IQ_DILUT_EPS_NORM", I$2)</f>
        <v>4.1369999999999996</v>
      </c>
      <c r="J419" s="10" cm="1">
        <f t="array" ref="J419">_xll.SNL.Clients.Office.Excel.Functions.SPG($A419, "IQ_DILUT_EPS_NORM", J$2)</f>
        <v>4.2130000000000001</v>
      </c>
      <c r="K419" s="10" cm="1">
        <f t="array" ref="K419">_xll.SNL.Clients.Office.Excel.Functions.SPG($A419, "IQ_DILUT_EPS_NORM", K$2)</f>
        <v>3.46</v>
      </c>
      <c r="L419" s="10" cm="1">
        <f t="array" ref="L419">_xll.SNL.Clients.Office.Excel.Functions.SPG($A419, "IQ_DILUT_EPS_NORM", L$2)</f>
        <v>3.1440000000000001</v>
      </c>
      <c r="M419" s="10" cm="1">
        <f t="array" ref="M419">_xll.SNL.Clients.Office.Excel.Functions.SPG($A419, "IQ_DILUT_EPS_NORM", M$2)</f>
        <v>3.0619999999999998</v>
      </c>
      <c r="N419" s="10" cm="1">
        <f t="array" ref="N419">_xll.SNL.Clients.Office.Excel.Functions.SPG($A419, "IQ_DILUT_EPS_NORM", N$2)</f>
        <v>2.569</v>
      </c>
      <c r="O419" s="10" cm="1">
        <f t="array" ref="O419">_xll.SNL.Clients.Office.Excel.Functions.SPG($A419, "IQ_DILUT_EPS_NORM", O$2)</f>
        <v>2.6789999999999998</v>
      </c>
      <c r="P419" s="10" cm="1">
        <f t="array" ref="P419">_xll.SNL.Clients.Office.Excel.Functions.SPG($A419, "IQ_DILUT_EPS_NORM", P$2)</f>
        <v>2.3639999999999999</v>
      </c>
      <c r="Q419" s="10" cm="1">
        <f t="array" ref="Q419">_xll.SNL.Clients.Office.Excel.Functions.SPG($A419, "IQ_DILUT_EPS_NORM", Q$2)</f>
        <v>2.706</v>
      </c>
      <c r="R419" s="10" cm="1">
        <f t="array" ref="R419">_xll.SNL.Clients.Office.Excel.Functions.SPG($A419, "IQ_DILUT_EPS_NORM", R$2)</f>
        <v>2.3969999999999998</v>
      </c>
      <c r="S419" s="10" cm="1">
        <f t="array" ref="S419">_xll.SNL.Clients.Office.Excel.Functions.SPG($A419, "IQ_DILUT_EPS_NORM", S$2)</f>
        <v>1.885</v>
      </c>
      <c r="T419" s="10" cm="1">
        <f t="array" ref="T419">_xll.SNL.Clients.Office.Excel.Functions.SPG($A419, "IQ_DILUT_EPS_NORM", T$2)</f>
        <v>2.1589999999999998</v>
      </c>
      <c r="U419" s="10" cm="1">
        <f t="array" ref="U419">_xll.SNL.Clients.Office.Excel.Functions.SPG($A419, "IQ_DILUT_EPS_NORM", U$2)</f>
        <v>1.758</v>
      </c>
      <c r="V419" s="10" cm="1">
        <f t="array" ref="V419">_xll.SNL.Clients.Office.Excel.Functions.SPG($A419, "IQ_DILUT_EPS_NORM", V$2)</f>
        <v>2.2890000000000001</v>
      </c>
    </row>
    <row r="420" spans="1:22">
      <c r="A420" s="11" t="s">
        <v>422</v>
      </c>
      <c r="B420" s="10" cm="1">
        <f t="array" ref="B420">_xll.SNL.Clients.Office.Excel.Functions.SPG($A420, "IQ_DILUT_EPS_NORM", B$2)</f>
        <v>2.1320000000000001</v>
      </c>
      <c r="C420" s="10" cm="1">
        <f t="array" ref="C420">_xll.SNL.Clients.Office.Excel.Functions.SPG($A420, "IQ_DILUT_EPS_NORM", C$2)</f>
        <v>2.0499999999999998</v>
      </c>
      <c r="D420" s="10" cm="1">
        <f t="array" ref="D420">_xll.SNL.Clients.Office.Excel.Functions.SPG($A420, "IQ_DILUT_EPS_NORM", D$2)</f>
        <v>3.1930000000000001</v>
      </c>
      <c r="E420" s="10" cm="1">
        <f t="array" ref="E420">_xll.SNL.Clients.Office.Excel.Functions.SPG($A420, "IQ_DILUT_EPS_NORM", E$2)</f>
        <v>4.0519999999999996</v>
      </c>
      <c r="F420" s="10" cm="1">
        <f t="array" ref="F420">_xll.SNL.Clients.Office.Excel.Functions.SPG($A420, "IQ_DILUT_EPS_NORM", F$2)</f>
        <v>2.9809999999999999</v>
      </c>
      <c r="G420" s="10" cm="1">
        <f t="array" ref="G420">_xll.SNL.Clients.Office.Excel.Functions.SPG($A420, "IQ_DILUT_EPS_NORM", G$2)</f>
        <v>1.829</v>
      </c>
      <c r="H420" s="10" cm="1">
        <f t="array" ref="H420">_xll.SNL.Clients.Office.Excel.Functions.SPG($A420, "IQ_DILUT_EPS_NORM", H$2)</f>
        <v>1.556</v>
      </c>
      <c r="I420" s="10" cm="1">
        <f t="array" ref="I420">_xll.SNL.Clients.Office.Excel.Functions.SPG($A420, "IQ_DILUT_EPS_NORM", I$2)</f>
        <v>1.655</v>
      </c>
      <c r="J420" s="10" cm="1">
        <f t="array" ref="J420">_xll.SNL.Clients.Office.Excel.Functions.SPG($A420, "IQ_DILUT_EPS_NORM", J$2)</f>
        <v>0.94199999999999995</v>
      </c>
      <c r="K420" s="10" cm="1">
        <f t="array" ref="K420">_xll.SNL.Clients.Office.Excel.Functions.SPG($A420, "IQ_DILUT_EPS_NORM", K$2)</f>
        <v>0.745</v>
      </c>
      <c r="L420" s="10" cm="1">
        <f t="array" ref="L420">_xll.SNL.Clients.Office.Excel.Functions.SPG($A420, "IQ_DILUT_EPS_NORM", L$2)</f>
        <v>0.56799999999999995</v>
      </c>
      <c r="M420" s="10" cm="1">
        <f t="array" ref="M420">_xll.SNL.Clients.Office.Excel.Functions.SPG($A420, "IQ_DILUT_EPS_NORM", M$2)</f>
        <v>0.44900000000000001</v>
      </c>
      <c r="N420" s="10" cm="1">
        <f t="array" ref="N420">_xll.SNL.Clients.Office.Excel.Functions.SPG($A420, "IQ_DILUT_EPS_NORM", N$2)</f>
        <v>0.71699999999999997</v>
      </c>
      <c r="O420" s="10" cm="1">
        <f t="array" ref="O420">_xll.SNL.Clients.Office.Excel.Functions.SPG($A420, "IQ_DILUT_EPS_NORM", O$2)</f>
        <v>0.63900000000000001</v>
      </c>
      <c r="P420" s="10" cm="1">
        <f t="array" ref="P420">_xll.SNL.Clients.Office.Excel.Functions.SPG($A420, "IQ_DILUT_EPS_NORM", P$2)</f>
        <v>1.099</v>
      </c>
      <c r="Q420" s="10" cm="1">
        <f t="array" ref="Q420">_xll.SNL.Clients.Office.Excel.Functions.SPG($A420, "IQ_DILUT_EPS_NORM", Q$2)</f>
        <v>-0.23799999999999999</v>
      </c>
      <c r="R420" s="10" cm="1">
        <f t="array" ref="R420">_xll.SNL.Clients.Office.Excel.Functions.SPG($A420, "IQ_DILUT_EPS_NORM", R$2)</f>
        <v>0.13900000000000001</v>
      </c>
      <c r="S420" s="10" cm="1">
        <f t="array" ref="S420">_xll.SNL.Clients.Office.Excel.Functions.SPG($A420, "IQ_DILUT_EPS_NORM", S$2)</f>
        <v>0.33200000000000002</v>
      </c>
      <c r="T420" s="10" cm="1">
        <f t="array" ref="T420">_xll.SNL.Clients.Office.Excel.Functions.SPG($A420, "IQ_DILUT_EPS_NORM", T$2)</f>
        <v>0.61199999999999999</v>
      </c>
      <c r="U420" s="10" cm="1">
        <f t="array" ref="U420">_xll.SNL.Clients.Office.Excel.Functions.SPG($A420, "IQ_DILUT_EPS_NORM", U$2)</f>
        <v>-0.20899999999999999</v>
      </c>
      <c r="V420" s="10" cm="1">
        <f t="array" ref="V420">_xll.SNL.Clients.Office.Excel.Functions.SPG($A420, "IQ_DILUT_EPS_NORM", V$2)</f>
        <v>0.48699999999999999</v>
      </c>
    </row>
    <row r="421" spans="1:22">
      <c r="A421" s="11" t="s">
        <v>423</v>
      </c>
      <c r="B421" s="10" cm="1">
        <f t="array" ref="B421">_xll.SNL.Clients.Office.Excel.Functions.SPG($A421, "IQ_DILUT_EPS_NORM", B$2)</f>
        <v>1.605</v>
      </c>
      <c r="C421" s="10" cm="1">
        <f t="array" ref="C421">_xll.SNL.Clients.Office.Excel.Functions.SPG($A421, "IQ_DILUT_EPS_NORM", C$2)</f>
        <v>1.7949999999999999</v>
      </c>
      <c r="D421" s="10" cm="1">
        <f t="array" ref="D421">_xll.SNL.Clients.Office.Excel.Functions.SPG($A421, "IQ_DILUT_EPS_NORM", D$2)</f>
        <v>2.4590000000000001</v>
      </c>
      <c r="E421" s="10" cm="1">
        <f t="array" ref="E421">_xll.SNL.Clients.Office.Excel.Functions.SPG($A421, "IQ_DILUT_EPS_NORM", E$2)</f>
        <v>1.1339999999999999</v>
      </c>
      <c r="F421" s="10" cm="1">
        <f t="array" ref="F421">_xll.SNL.Clients.Office.Excel.Functions.SPG($A421, "IQ_DILUT_EPS_NORM", F$2)</f>
        <v>0.17</v>
      </c>
      <c r="G421" s="10" t="str" cm="1">
        <f t="array" ref="G421">_xll.SNL.Clients.Office.Excel.Functions.SPG($A421, "IQ_DILUT_EPS_NORM", G$2)</f>
        <v>NA</v>
      </c>
      <c r="H421" s="10" t="str" cm="1">
        <f t="array" ref="H421">_xll.SNL.Clients.Office.Excel.Functions.SPG($A421, "IQ_DILUT_EPS_NORM", H$2)</f>
        <v>NA</v>
      </c>
      <c r="I421" s="10" t="str" cm="1">
        <f t="array" ref="I421">_xll.SNL.Clients.Office.Excel.Functions.SPG($A421, "IQ_DILUT_EPS_NORM", I$2)</f>
        <v>NA</v>
      </c>
      <c r="J421" s="10" t="str" cm="1">
        <f t="array" ref="J421">_xll.SNL.Clients.Office.Excel.Functions.SPG($A421, "IQ_DILUT_EPS_NORM", J$2)</f>
        <v>NA</v>
      </c>
      <c r="K421" s="10" t="str" cm="1">
        <f t="array" ref="K421">_xll.SNL.Clients.Office.Excel.Functions.SPG($A421, "IQ_DILUT_EPS_NORM", K$2)</f>
        <v>NA</v>
      </c>
      <c r="L421" s="10" t="str" cm="1">
        <f t="array" ref="L421">_xll.SNL.Clients.Office.Excel.Functions.SPG($A421, "IQ_DILUT_EPS_NORM", L$2)</f>
        <v>NA</v>
      </c>
      <c r="M421" s="10" t="str" cm="1">
        <f t="array" ref="M421">_xll.SNL.Clients.Office.Excel.Functions.SPG($A421, "IQ_DILUT_EPS_NORM", M$2)</f>
        <v>NA</v>
      </c>
      <c r="N421" s="10" t="str" cm="1">
        <f t="array" ref="N421">_xll.SNL.Clients.Office.Excel.Functions.SPG($A421, "IQ_DILUT_EPS_NORM", N$2)</f>
        <v>NA</v>
      </c>
      <c r="O421" s="10" t="str" cm="1">
        <f t="array" ref="O421">_xll.SNL.Clients.Office.Excel.Functions.SPG($A421, "IQ_DILUT_EPS_NORM", O$2)</f>
        <v>NA</v>
      </c>
      <c r="P421" s="10" t="str" cm="1">
        <f t="array" ref="P421">_xll.SNL.Clients.Office.Excel.Functions.SPG($A421, "IQ_DILUT_EPS_NORM", P$2)</f>
        <v>NA</v>
      </c>
      <c r="Q421" s="10" t="str" cm="1">
        <f t="array" ref="Q421">_xll.SNL.Clients.Office.Excel.Functions.SPG($A421, "IQ_DILUT_EPS_NORM", Q$2)</f>
        <v>NA</v>
      </c>
      <c r="R421" s="10" t="str" cm="1">
        <f t="array" ref="R421">_xll.SNL.Clients.Office.Excel.Functions.SPG($A421, "IQ_DILUT_EPS_NORM", R$2)</f>
        <v>NA</v>
      </c>
      <c r="S421" s="10" t="str" cm="1">
        <f t="array" ref="S421">_xll.SNL.Clients.Office.Excel.Functions.SPG($A421, "IQ_DILUT_EPS_NORM", S$2)</f>
        <v>NA</v>
      </c>
      <c r="T421" s="10" t="str" cm="1">
        <f t="array" ref="T421">_xll.SNL.Clients.Office.Excel.Functions.SPG($A421, "IQ_DILUT_EPS_NORM", T$2)</f>
        <v>NA</v>
      </c>
      <c r="U421" s="10" t="str" cm="1">
        <f t="array" ref="U421">_xll.SNL.Clients.Office.Excel.Functions.SPG($A421, "IQ_DILUT_EPS_NORM", U$2)</f>
        <v>NA</v>
      </c>
      <c r="V421" s="10" t="str" cm="1">
        <f t="array" ref="V421">_xll.SNL.Clients.Office.Excel.Functions.SPG($A421, "IQ_DILUT_EPS_NORM", V$2)</f>
        <v>NA</v>
      </c>
    </row>
    <row r="422" spans="1:22">
      <c r="A422" s="11" t="s">
        <v>424</v>
      </c>
      <c r="B422" s="10" cm="1">
        <f t="array" ref="B422">_xll.SNL.Clients.Office.Excel.Functions.SPG($A422, "IQ_DILUT_EPS_NORM", B$2)</f>
        <v>3.6240000000000001</v>
      </c>
      <c r="C422" s="10" cm="1">
        <f t="array" ref="C422">_xll.SNL.Clients.Office.Excel.Functions.SPG($A422, "IQ_DILUT_EPS_NORM", C$2)</f>
        <v>5.0609999999999999</v>
      </c>
      <c r="D422" s="10" cm="1">
        <f t="array" ref="D422">_xll.SNL.Clients.Office.Excel.Functions.SPG($A422, "IQ_DILUT_EPS_NORM", D$2)</f>
        <v>6.9450000000000003</v>
      </c>
      <c r="E422" s="10" cm="1">
        <f t="array" ref="E422">_xll.SNL.Clients.Office.Excel.Functions.SPG($A422, "IQ_DILUT_EPS_NORM", E$2)</f>
        <v>5.992</v>
      </c>
      <c r="F422" s="10" cm="1">
        <f t="array" ref="F422">_xll.SNL.Clients.Office.Excel.Functions.SPG($A422, "IQ_DILUT_EPS_NORM", F$2)</f>
        <v>4.0469999999999997</v>
      </c>
      <c r="G422" s="10" cm="1">
        <f t="array" ref="G422">_xll.SNL.Clients.Office.Excel.Functions.SPG($A422, "IQ_DILUT_EPS_NORM", G$2)</f>
        <v>3.7370000000000001</v>
      </c>
      <c r="H422" s="10" cm="1">
        <f t="array" ref="H422">_xll.SNL.Clients.Office.Excel.Functions.SPG($A422, "IQ_DILUT_EPS_NORM", H$2)</f>
        <v>4.2229999999999999</v>
      </c>
      <c r="I422" s="10" cm="1">
        <f t="array" ref="I422">_xll.SNL.Clients.Office.Excel.Functions.SPG($A422, "IQ_DILUT_EPS_NORM", I$2)</f>
        <v>3.762</v>
      </c>
      <c r="J422" s="10" cm="1">
        <f t="array" ref="J422">_xll.SNL.Clients.Office.Excel.Functions.SPG($A422, "IQ_DILUT_EPS_NORM", J$2)</f>
        <v>3.0089999999999999</v>
      </c>
      <c r="K422" s="10" cm="1">
        <f t="array" ref="K422">_xll.SNL.Clients.Office.Excel.Functions.SPG($A422, "IQ_DILUT_EPS_NORM", K$2)</f>
        <v>2.4910000000000001</v>
      </c>
      <c r="L422" s="10" cm="1">
        <f t="array" ref="L422">_xll.SNL.Clients.Office.Excel.Functions.SPG($A422, "IQ_DILUT_EPS_NORM", L$2)</f>
        <v>2.2149999999999999</v>
      </c>
      <c r="M422" s="10" cm="1">
        <f t="array" ref="M422">_xll.SNL.Clients.Office.Excel.Functions.SPG($A422, "IQ_DILUT_EPS_NORM", M$2)</f>
        <v>1.44</v>
      </c>
      <c r="N422" s="10" cm="1">
        <f t="array" ref="N422">_xll.SNL.Clients.Office.Excel.Functions.SPG($A422, "IQ_DILUT_EPS_NORM", N$2)</f>
        <v>1.274</v>
      </c>
      <c r="O422" s="10" cm="1">
        <f t="array" ref="O422">_xll.SNL.Clients.Office.Excel.Functions.SPG($A422, "IQ_DILUT_EPS_NORM", O$2)</f>
        <v>1.8089999999999999</v>
      </c>
      <c r="P422" s="10" cm="1">
        <f t="array" ref="P422">_xll.SNL.Clients.Office.Excel.Functions.SPG($A422, "IQ_DILUT_EPS_NORM", P$2)</f>
        <v>2.2829999999999999</v>
      </c>
      <c r="Q422" s="10" cm="1">
        <f t="array" ref="Q422">_xll.SNL.Clients.Office.Excel.Functions.SPG($A422, "IQ_DILUT_EPS_NORM", Q$2)</f>
        <v>1.105</v>
      </c>
      <c r="R422" s="10" cm="1">
        <f t="array" ref="R422">_xll.SNL.Clients.Office.Excel.Functions.SPG($A422, "IQ_DILUT_EPS_NORM", R$2)</f>
        <v>1.294</v>
      </c>
      <c r="S422" s="10" cm="1">
        <f t="array" ref="S422">_xll.SNL.Clients.Office.Excel.Functions.SPG($A422, "IQ_DILUT_EPS_NORM", S$2)</f>
        <v>1.6279999999999999</v>
      </c>
      <c r="T422" s="10" cm="1">
        <f t="array" ref="T422">_xll.SNL.Clients.Office.Excel.Functions.SPG($A422, "IQ_DILUT_EPS_NORM", T$2)</f>
        <v>1.4430000000000001</v>
      </c>
      <c r="U422" s="10" cm="1">
        <f t="array" ref="U422">_xll.SNL.Clients.Office.Excel.Functions.SPG($A422, "IQ_DILUT_EPS_NORM", U$2)</f>
        <v>1.026</v>
      </c>
      <c r="V422" s="10" cm="1">
        <f t="array" ref="V422">_xll.SNL.Clients.Office.Excel.Functions.SPG($A422, "IQ_DILUT_EPS_NORM", V$2)</f>
        <v>0.749</v>
      </c>
    </row>
    <row r="423" spans="1:22">
      <c r="A423" s="11" t="s">
        <v>425</v>
      </c>
      <c r="B423" s="10" t="str" cm="1">
        <f t="array" ref="B423">_xll.SNL.Clients.Office.Excel.Functions.SPG($A423, "IQ_DILUT_EPS_NORM", B$2)</f>
        <v>NA</v>
      </c>
      <c r="C423" s="10" cm="1">
        <f t="array" ref="C423">_xll.SNL.Clients.Office.Excel.Functions.SPG($A423, "IQ_DILUT_EPS_NORM", C$2)</f>
        <v>14.041</v>
      </c>
      <c r="D423" s="10" cm="1">
        <f t="array" ref="D423">_xll.SNL.Clients.Office.Excel.Functions.SPG($A423, "IQ_DILUT_EPS_NORM", D$2)</f>
        <v>15.337999999999999</v>
      </c>
      <c r="E423" s="10" cm="1">
        <f t="array" ref="E423">_xll.SNL.Clients.Office.Excel.Functions.SPG($A423, "IQ_DILUT_EPS_NORM", E$2)</f>
        <v>9.7560000000000002</v>
      </c>
      <c r="F423" s="10" cm="1">
        <f t="array" ref="F423">_xll.SNL.Clients.Office.Excel.Functions.SPG($A423, "IQ_DILUT_EPS_NORM", F$2)</f>
        <v>5.9</v>
      </c>
      <c r="G423" s="10" cm="1">
        <f t="array" ref="G423">_xll.SNL.Clients.Office.Excel.Functions.SPG($A423, "IQ_DILUT_EPS_NORM", G$2)</f>
        <v>10.804</v>
      </c>
      <c r="H423" s="10" cm="1">
        <f t="array" ref="H423">_xll.SNL.Clients.Office.Excel.Functions.SPG($A423, "IQ_DILUT_EPS_NORM", H$2)</f>
        <v>7.0019999999999998</v>
      </c>
      <c r="I423" s="10" cm="1">
        <f t="array" ref="I423">_xll.SNL.Clients.Office.Excel.Functions.SPG($A423, "IQ_DILUT_EPS_NORM", I$2)</f>
        <v>3.8479999999999999</v>
      </c>
      <c r="J423" s="10" cm="1">
        <f t="array" ref="J423">_xll.SNL.Clients.Office.Excel.Functions.SPG($A423, "IQ_DILUT_EPS_NORM", J$2)</f>
        <v>1.64</v>
      </c>
      <c r="K423" s="10" cm="1">
        <f t="array" ref="K423">_xll.SNL.Clients.Office.Excel.Functions.SPG($A423, "IQ_DILUT_EPS_NORM", K$2)</f>
        <v>1.913</v>
      </c>
      <c r="L423" s="10" cm="1">
        <f t="array" ref="L423">_xll.SNL.Clients.Office.Excel.Functions.SPG($A423, "IQ_DILUT_EPS_NORM", L$2)</f>
        <v>1.276</v>
      </c>
      <c r="M423" s="10" cm="1">
        <f t="array" ref="M423">_xll.SNL.Clients.Office.Excel.Functions.SPG($A423, "IQ_DILUT_EPS_NORM", M$2)</f>
        <v>0.97199999999999998</v>
      </c>
      <c r="N423" s="10" cm="1">
        <f t="array" ref="N423">_xll.SNL.Clients.Office.Excel.Functions.SPG($A423, "IQ_DILUT_EPS_NORM", N$2)</f>
        <v>0.68300000000000005</v>
      </c>
      <c r="O423" s="10" cm="1">
        <f t="array" ref="O423">_xll.SNL.Clients.Office.Excel.Functions.SPG($A423, "IQ_DILUT_EPS_NORM", O$2)</f>
        <v>0.68600000000000005</v>
      </c>
      <c r="P423" s="10" cm="1">
        <f t="array" ref="P423">_xll.SNL.Clients.Office.Excel.Functions.SPG($A423, "IQ_DILUT_EPS_NORM", P$2)</f>
        <v>0.35299999999999998</v>
      </c>
      <c r="Q423" s="10" cm="1">
        <f t="array" ref="Q423">_xll.SNL.Clients.Office.Excel.Functions.SPG($A423, "IQ_DILUT_EPS_NORM", Q$2)</f>
        <v>0.20899999999999999</v>
      </c>
      <c r="R423" s="10" cm="1">
        <f t="array" ref="R423">_xll.SNL.Clients.Office.Excel.Functions.SPG($A423, "IQ_DILUT_EPS_NORM", R$2)</f>
        <v>0.318</v>
      </c>
      <c r="S423" s="10" cm="1">
        <f t="array" ref="S423">_xll.SNL.Clients.Office.Excel.Functions.SPG($A423, "IQ_DILUT_EPS_NORM", S$2)</f>
        <v>0.23499999999999999</v>
      </c>
      <c r="T423" s="10" cm="1">
        <f t="array" ref="T423">_xll.SNL.Clients.Office.Excel.Functions.SPG($A423, "IQ_DILUT_EPS_NORM", T$2)</f>
        <v>0.32900000000000001</v>
      </c>
      <c r="U423" s="10" cm="1">
        <f t="array" ref="U423">_xll.SNL.Clients.Office.Excel.Functions.SPG($A423, "IQ_DILUT_EPS_NORM", U$2)</f>
        <v>0.23300000000000001</v>
      </c>
      <c r="V423" s="10" cm="1">
        <f t="array" ref="V423">_xll.SNL.Clients.Office.Excel.Functions.SPG($A423, "IQ_DILUT_EPS_NORM", V$2)</f>
        <v>0.48599999999999999</v>
      </c>
    </row>
    <row r="424" spans="1:22">
      <c r="A424" s="11" t="s">
        <v>426</v>
      </c>
      <c r="B424" s="10" cm="1">
        <f t="array" ref="B424">_xll.SNL.Clients.Office.Excel.Functions.SPG($A424, "IQ_DILUT_EPS_NORM", B$2)</f>
        <v>3.3530000000000002</v>
      </c>
      <c r="C424" s="10" cm="1">
        <f t="array" ref="C424">_xll.SNL.Clients.Office.Excel.Functions.SPG($A424, "IQ_DILUT_EPS_NORM", C$2)</f>
        <v>3.7570000000000001</v>
      </c>
      <c r="D424" s="10" cm="1">
        <f t="array" ref="D424">_xll.SNL.Clients.Office.Excel.Functions.SPG($A424, "IQ_DILUT_EPS_NORM", D$2)</f>
        <v>2.9540000000000002</v>
      </c>
      <c r="E424" s="10" cm="1">
        <f t="array" ref="E424">_xll.SNL.Clients.Office.Excel.Functions.SPG($A424, "IQ_DILUT_EPS_NORM", E$2)</f>
        <v>2.431</v>
      </c>
      <c r="F424" s="10" cm="1">
        <f t="array" ref="F424">_xll.SNL.Clients.Office.Excel.Functions.SPG($A424, "IQ_DILUT_EPS_NORM", F$2)</f>
        <v>1.321</v>
      </c>
      <c r="G424" s="10" cm="1">
        <f t="array" ref="G424">_xll.SNL.Clients.Office.Excel.Functions.SPG($A424, "IQ_DILUT_EPS_NORM", G$2)</f>
        <v>2.7229999999999999</v>
      </c>
      <c r="H424" s="10" cm="1">
        <f t="array" ref="H424">_xll.SNL.Clients.Office.Excel.Functions.SPG($A424, "IQ_DILUT_EPS_NORM", H$2)</f>
        <v>2.5</v>
      </c>
      <c r="I424" s="10" cm="1">
        <f t="array" ref="I424">_xll.SNL.Clients.Office.Excel.Functions.SPG($A424, "IQ_DILUT_EPS_NORM", I$2)</f>
        <v>2.0739999999999998</v>
      </c>
      <c r="J424" s="10" cm="1">
        <f t="array" ref="J424">_xll.SNL.Clients.Office.Excel.Functions.SPG($A424, "IQ_DILUT_EPS_NORM", J$2)</f>
        <v>2.2919999999999998</v>
      </c>
      <c r="K424" s="10" cm="1">
        <f t="array" ref="K424">_xll.SNL.Clients.Office.Excel.Functions.SPG($A424, "IQ_DILUT_EPS_NORM", K$2)</f>
        <v>2.177</v>
      </c>
      <c r="L424" s="10" cm="1">
        <f t="array" ref="L424">_xll.SNL.Clients.Office.Excel.Functions.SPG($A424, "IQ_DILUT_EPS_NORM", L$2)</f>
        <v>2.1469999999999998</v>
      </c>
      <c r="M424" s="10" cm="1">
        <f t="array" ref="M424">_xll.SNL.Clients.Office.Excel.Functions.SPG($A424, "IQ_DILUT_EPS_NORM", M$2)</f>
        <v>1.5429999999999999</v>
      </c>
      <c r="N424" s="10" cm="1">
        <f t="array" ref="N424">_xll.SNL.Clients.Office.Excel.Functions.SPG($A424, "IQ_DILUT_EPS_NORM", N$2)</f>
        <v>1.784</v>
      </c>
      <c r="O424" s="10" cm="1">
        <f t="array" ref="O424">_xll.SNL.Clients.Office.Excel.Functions.SPG($A424, "IQ_DILUT_EPS_NORM", O$2)</f>
        <v>0.81399999999999995</v>
      </c>
      <c r="P424" s="10" cm="1">
        <f t="array" ref="P424">_xll.SNL.Clients.Office.Excel.Functions.SPG($A424, "IQ_DILUT_EPS_NORM", P$2)</f>
        <v>0.56999999999999995</v>
      </c>
      <c r="Q424" s="10" cm="1">
        <f t="array" ref="Q424">_xll.SNL.Clients.Office.Excel.Functions.SPG($A424, "IQ_DILUT_EPS_NORM", Q$2)</f>
        <v>0.28100000000000003</v>
      </c>
      <c r="R424" s="10" cm="1">
        <f t="array" ref="R424">_xll.SNL.Clients.Office.Excel.Functions.SPG($A424, "IQ_DILUT_EPS_NORM", R$2)</f>
        <v>2.8839999999999999</v>
      </c>
      <c r="S424" s="10" cm="1">
        <f t="array" ref="S424">_xll.SNL.Clients.Office.Excel.Functions.SPG($A424, "IQ_DILUT_EPS_NORM", S$2)</f>
        <v>3.0270000000000001</v>
      </c>
      <c r="T424" s="10" cm="1">
        <f t="array" ref="T424">_xll.SNL.Clients.Office.Excel.Functions.SPG($A424, "IQ_DILUT_EPS_NORM", T$2)</f>
        <v>2.2970000000000002</v>
      </c>
      <c r="U424" s="10" cm="1">
        <f t="array" ref="U424">_xll.SNL.Clients.Office.Excel.Functions.SPG($A424, "IQ_DILUT_EPS_NORM", U$2)</f>
        <v>1.9630000000000001</v>
      </c>
      <c r="V424" s="10" cm="1">
        <f t="array" ref="V424">_xll.SNL.Clients.Office.Excel.Functions.SPG($A424, "IQ_DILUT_EPS_NORM", V$2)</f>
        <v>1.335</v>
      </c>
    </row>
    <row r="425" spans="1:22">
      <c r="A425" s="11" t="s">
        <v>427</v>
      </c>
      <c r="B425" s="10" t="str" cm="1">
        <f t="array" ref="B425">_xll.SNL.Clients.Office.Excel.Functions.SPG($A425, "IQ_DILUT_EPS_NORM", B$2)</f>
        <v>NA</v>
      </c>
      <c r="C425" s="10" cm="1">
        <f t="array" ref="C425">_xll.SNL.Clients.Office.Excel.Functions.SPG($A425, "IQ_DILUT_EPS_NORM", C$2)</f>
        <v>1.5589999999999999</v>
      </c>
      <c r="D425" s="10" cm="1">
        <f t="array" ref="D425">_xll.SNL.Clients.Office.Excel.Functions.SPG($A425, "IQ_DILUT_EPS_NORM", D$2)</f>
        <v>1.33</v>
      </c>
      <c r="E425" s="10" cm="1">
        <f t="array" ref="E425">_xll.SNL.Clients.Office.Excel.Functions.SPG($A425, "IQ_DILUT_EPS_NORM", E$2)</f>
        <v>2.6019999999999999</v>
      </c>
      <c r="F425" s="10" cm="1">
        <f t="array" ref="F425">_xll.SNL.Clients.Office.Excel.Functions.SPG($A425, "IQ_DILUT_EPS_NORM", F$2)</f>
        <v>1.42</v>
      </c>
      <c r="G425" s="10" cm="1">
        <f t="array" ref="G425">_xll.SNL.Clients.Office.Excel.Functions.SPG($A425, "IQ_DILUT_EPS_NORM", G$2)</f>
        <v>0.81799999999999995</v>
      </c>
      <c r="H425" s="10" cm="1">
        <f t="array" ref="H425">_xll.SNL.Clients.Office.Excel.Functions.SPG($A425, "IQ_DILUT_EPS_NORM", H$2)</f>
        <v>0.97</v>
      </c>
      <c r="I425" s="10" cm="1">
        <f t="array" ref="I425">_xll.SNL.Clients.Office.Excel.Functions.SPG($A425, "IQ_DILUT_EPS_NORM", I$2)</f>
        <v>0.88400000000000001</v>
      </c>
      <c r="J425" s="10" cm="1">
        <f t="array" ref="J425">_xll.SNL.Clients.Office.Excel.Functions.SPG($A425, "IQ_DILUT_EPS_NORM", J$2)</f>
        <v>0.92700000000000005</v>
      </c>
      <c r="K425" s="10" cm="1">
        <f t="array" ref="K425">_xll.SNL.Clients.Office.Excel.Functions.SPG($A425, "IQ_DILUT_EPS_NORM", K$2)</f>
        <v>1.1240000000000001</v>
      </c>
      <c r="L425" s="10" cm="1">
        <f t="array" ref="L425">_xll.SNL.Clients.Office.Excel.Functions.SPG($A425, "IQ_DILUT_EPS_NORM", L$2)</f>
        <v>0.95299999999999996</v>
      </c>
      <c r="M425" s="10" cm="1">
        <f t="array" ref="M425">_xll.SNL.Clients.Office.Excel.Functions.SPG($A425, "IQ_DILUT_EPS_NORM", M$2)</f>
        <v>0.94799999999999995</v>
      </c>
      <c r="N425" s="10" cm="1">
        <f t="array" ref="N425">_xll.SNL.Clients.Office.Excel.Functions.SPG($A425, "IQ_DILUT_EPS_NORM", N$2)</f>
        <v>0.94599999999999995</v>
      </c>
      <c r="O425" s="10" cm="1">
        <f t="array" ref="O425">_xll.SNL.Clients.Office.Excel.Functions.SPG($A425, "IQ_DILUT_EPS_NORM", O$2)</f>
        <v>0.65600000000000003</v>
      </c>
      <c r="P425" s="10" cm="1">
        <f t="array" ref="P425">_xll.SNL.Clients.Office.Excel.Functions.SPG($A425, "IQ_DILUT_EPS_NORM", P$2)</f>
        <v>0.73699999999999999</v>
      </c>
      <c r="Q425" s="10" cm="1">
        <f t="array" ref="Q425">_xll.SNL.Clients.Office.Excel.Functions.SPG($A425, "IQ_DILUT_EPS_NORM", Q$2)</f>
        <v>0.35299999999999998</v>
      </c>
      <c r="R425" s="10" cm="1">
        <f t="array" ref="R425">_xll.SNL.Clients.Office.Excel.Functions.SPG($A425, "IQ_DILUT_EPS_NORM", R$2)</f>
        <v>0.61699999999999999</v>
      </c>
      <c r="S425" s="10" cm="1">
        <f t="array" ref="S425">_xll.SNL.Clients.Office.Excel.Functions.SPG($A425, "IQ_DILUT_EPS_NORM", S$2)</f>
        <v>1.111</v>
      </c>
      <c r="T425" s="10" cm="1">
        <f t="array" ref="T425">_xll.SNL.Clients.Office.Excel.Functions.SPG($A425, "IQ_DILUT_EPS_NORM", T$2)</f>
        <v>0.82</v>
      </c>
      <c r="U425" s="10" cm="1">
        <f t="array" ref="U425">_xll.SNL.Clients.Office.Excel.Functions.SPG($A425, "IQ_DILUT_EPS_NORM", U$2)</f>
        <v>0.60099999999999998</v>
      </c>
      <c r="V425" s="10" cm="1">
        <f t="array" ref="V425">_xll.SNL.Clients.Office.Excel.Functions.SPG($A425, "IQ_DILUT_EPS_NORM", V$2)</f>
        <v>0.44600000000000001</v>
      </c>
    </row>
    <row r="426" spans="1:22">
      <c r="A426" s="11" t="s">
        <v>428</v>
      </c>
      <c r="B426" s="10" t="str" cm="1">
        <f t="array" ref="B426">_xll.SNL.Clients.Office.Excel.Functions.SPG($A426, "IQ_DILUT_EPS_NORM", B$2)</f>
        <v>NA</v>
      </c>
      <c r="C426" s="10" cm="1">
        <f t="array" ref="C426">_xll.SNL.Clients.Office.Excel.Functions.SPG($A426, "IQ_DILUT_EPS_NORM", C$2)</f>
        <v>-0.33100000000000002</v>
      </c>
      <c r="D426" s="10" cm="1">
        <f t="array" ref="D426">_xll.SNL.Clients.Office.Excel.Functions.SPG($A426, "IQ_DILUT_EPS_NORM", D$2)</f>
        <v>-3.9039999999999999</v>
      </c>
      <c r="E426" s="10" cm="1">
        <f t="array" ref="E426">_xll.SNL.Clients.Office.Excel.Functions.SPG($A426, "IQ_DILUT_EPS_NORM", E$2)</f>
        <v>14.038</v>
      </c>
      <c r="F426" s="10" cm="1">
        <f t="array" ref="F426">_xll.SNL.Clients.Office.Excel.Functions.SPG($A426, "IQ_DILUT_EPS_NORM", F$2)</f>
        <v>15.853999999999999</v>
      </c>
      <c r="G426" s="10" cm="1">
        <f t="array" ref="G426">_xll.SNL.Clients.Office.Excel.Functions.SPG($A426, "IQ_DILUT_EPS_NORM", G$2)</f>
        <v>10.472</v>
      </c>
      <c r="H426" s="10" cm="1">
        <f t="array" ref="H426">_xll.SNL.Clients.Office.Excel.Functions.SPG($A426, "IQ_DILUT_EPS_NORM", H$2)</f>
        <v>4.758</v>
      </c>
      <c r="I426" s="10" cm="1">
        <f t="array" ref="I426">_xll.SNL.Clients.Office.Excel.Functions.SPG($A426, "IQ_DILUT_EPS_NORM", I$2)</f>
        <v>8.0719999999999992</v>
      </c>
      <c r="J426" s="10" cm="1">
        <f t="array" ref="J426">_xll.SNL.Clients.Office.Excel.Functions.SPG($A426, "IQ_DILUT_EPS_NORM", J$2)</f>
        <v>4.6029999999999998</v>
      </c>
      <c r="K426" s="10" cm="1">
        <f t="array" ref="K426">_xll.SNL.Clients.Office.Excel.Functions.SPG($A426, "IQ_DILUT_EPS_NORM", K$2)</f>
        <v>5.0979999999999999</v>
      </c>
      <c r="L426" s="10" cm="1">
        <f t="array" ref="L426">_xll.SNL.Clients.Office.Excel.Functions.SPG($A426, "IQ_DILUT_EPS_NORM", L$2)</f>
        <v>6.1740000000000004</v>
      </c>
      <c r="M426" s="10" cm="1">
        <f t="array" ref="M426">_xll.SNL.Clients.Office.Excel.Functions.SPG($A426, "IQ_DILUT_EPS_NORM", M$2)</f>
        <v>6.173</v>
      </c>
      <c r="N426" s="10" cm="1">
        <f t="array" ref="N426">_xll.SNL.Clients.Office.Excel.Functions.SPG($A426, "IQ_DILUT_EPS_NORM", N$2)</f>
        <v>4.2110000000000003</v>
      </c>
      <c r="O426" s="10" cm="1">
        <f t="array" ref="O426">_xll.SNL.Clients.Office.Excel.Functions.SPG($A426, "IQ_DILUT_EPS_NORM", O$2)</f>
        <v>1.2070000000000001</v>
      </c>
      <c r="P426" s="10" cm="1">
        <f t="array" ref="P426">_xll.SNL.Clients.Office.Excel.Functions.SPG($A426, "IQ_DILUT_EPS_NORM", P$2)</f>
        <v>1.28</v>
      </c>
      <c r="Q426" s="10" cm="1">
        <f t="array" ref="Q426">_xll.SNL.Clients.Office.Excel.Functions.SPG($A426, "IQ_DILUT_EPS_NORM", Q$2)</f>
        <v>1.5840000000000001</v>
      </c>
      <c r="R426" s="10" cm="1">
        <f t="array" ref="R426">_xll.SNL.Clients.Office.Excel.Functions.SPG($A426, "IQ_DILUT_EPS_NORM", R$2)</f>
        <v>-3.415</v>
      </c>
      <c r="S426" s="10" cm="1">
        <f t="array" ref="S426">_xll.SNL.Clients.Office.Excel.Functions.SPG($A426, "IQ_DILUT_EPS_NORM", S$2)</f>
        <v>7</v>
      </c>
      <c r="T426" s="10" cm="1">
        <f t="array" ref="T426">_xll.SNL.Clients.Office.Excel.Functions.SPG($A426, "IQ_DILUT_EPS_NORM", T$2)</f>
        <v>7.31</v>
      </c>
      <c r="U426" s="10" cm="1">
        <f t="array" ref="U426">_xll.SNL.Clients.Office.Excel.Functions.SPG($A426, "IQ_DILUT_EPS_NORM", U$2)</f>
        <v>2.0059999999999998</v>
      </c>
      <c r="V426" s="10" cm="1">
        <f t="array" ref="V426">_xll.SNL.Clients.Office.Excel.Functions.SPG($A426, "IQ_DILUT_EPS_NORM", V$2)</f>
        <v>4.16</v>
      </c>
    </row>
    <row r="427" spans="1:22">
      <c r="A427" s="11" t="s">
        <v>429</v>
      </c>
      <c r="B427" s="10" cm="1">
        <f t="array" ref="B427">_xll.SNL.Clients.Office.Excel.Functions.SPG($A427, "IQ_DILUT_EPS_NORM", B$2)</f>
        <v>4.8680000000000003</v>
      </c>
      <c r="C427" s="10" cm="1">
        <f t="array" ref="C427">_xll.SNL.Clients.Office.Excel.Functions.SPG($A427, "IQ_DILUT_EPS_NORM", C$2)</f>
        <v>4.0279999999999996</v>
      </c>
      <c r="D427" s="10" cm="1">
        <f t="array" ref="D427">_xll.SNL.Clients.Office.Excel.Functions.SPG($A427, "IQ_DILUT_EPS_NORM", D$2)</f>
        <v>3.3580000000000001</v>
      </c>
      <c r="E427" s="10" cm="1">
        <f t="array" ref="E427">_xll.SNL.Clients.Office.Excel.Functions.SPG($A427, "IQ_DILUT_EPS_NORM", E$2)</f>
        <v>3.3780000000000001</v>
      </c>
      <c r="F427" s="10" cm="1">
        <f t="array" ref="F427">_xll.SNL.Clients.Office.Excel.Functions.SPG($A427, "IQ_DILUT_EPS_NORM", F$2)</f>
        <v>3.1190000000000002</v>
      </c>
      <c r="G427" s="10" cm="1">
        <f t="array" ref="G427">_xll.SNL.Clients.Office.Excel.Functions.SPG($A427, "IQ_DILUT_EPS_NORM", G$2)</f>
        <v>3.6749999999999998</v>
      </c>
      <c r="H427" s="10" cm="1">
        <f t="array" ref="H427">_xll.SNL.Clients.Office.Excel.Functions.SPG($A427, "IQ_DILUT_EPS_NORM", H$2)</f>
        <v>3.234</v>
      </c>
      <c r="I427" s="10" cm="1">
        <f t="array" ref="I427">_xll.SNL.Clients.Office.Excel.Functions.SPG($A427, "IQ_DILUT_EPS_NORM", I$2)</f>
        <v>2.7469999999999999</v>
      </c>
      <c r="J427" s="10" cm="1">
        <f t="array" ref="J427">_xll.SNL.Clients.Office.Excel.Functions.SPG($A427, "IQ_DILUT_EPS_NORM", J$2)</f>
        <v>2.754</v>
      </c>
      <c r="K427" s="10" cm="1">
        <f t="array" ref="K427">_xll.SNL.Clients.Office.Excel.Functions.SPG($A427, "IQ_DILUT_EPS_NORM", K$2)</f>
        <v>2.3690000000000002</v>
      </c>
      <c r="L427" s="10" cm="1">
        <f t="array" ref="L427">_xll.SNL.Clients.Office.Excel.Functions.SPG($A427, "IQ_DILUT_EPS_NORM", L$2)</f>
        <v>2.5049999999999999</v>
      </c>
      <c r="M427" s="10" cm="1">
        <f t="array" ref="M427">_xll.SNL.Clients.Office.Excel.Functions.SPG($A427, "IQ_DILUT_EPS_NORM", M$2)</f>
        <v>2.0169999999999999</v>
      </c>
      <c r="N427" s="10" cm="1">
        <f t="array" ref="N427">_xll.SNL.Clients.Office.Excel.Functions.SPG($A427, "IQ_DILUT_EPS_NORM", N$2)</f>
        <v>2.0110000000000001</v>
      </c>
      <c r="O427" s="10" cm="1">
        <f t="array" ref="O427">_xll.SNL.Clients.Office.Excel.Functions.SPG($A427, "IQ_DILUT_EPS_NORM", O$2)</f>
        <v>2.004</v>
      </c>
      <c r="P427" s="10" cm="1">
        <f t="array" ref="P427">_xll.SNL.Clients.Office.Excel.Functions.SPG($A427, "IQ_DILUT_EPS_NORM", P$2)</f>
        <v>2.044</v>
      </c>
      <c r="Q427" s="10" cm="1">
        <f t="array" ref="Q427">_xll.SNL.Clients.Office.Excel.Functions.SPG($A427, "IQ_DILUT_EPS_NORM", Q$2)</f>
        <v>-0.96799999999999997</v>
      </c>
      <c r="R427" s="10" cm="1">
        <f t="array" ref="R427">_xll.SNL.Clients.Office.Excel.Functions.SPG($A427, "IQ_DILUT_EPS_NORM", R$2)</f>
        <v>2.286</v>
      </c>
      <c r="S427" s="10" cm="1">
        <f t="array" ref="S427">_xll.SNL.Clients.Office.Excel.Functions.SPG($A427, "IQ_DILUT_EPS_NORM", S$2)</f>
        <v>2.452</v>
      </c>
      <c r="T427" s="10" cm="1">
        <f t="array" ref="T427">_xll.SNL.Clients.Office.Excel.Functions.SPG($A427, "IQ_DILUT_EPS_NORM", T$2)</f>
        <v>1.9690000000000001</v>
      </c>
      <c r="U427" s="10" cm="1">
        <f t="array" ref="U427">_xll.SNL.Clients.Office.Excel.Functions.SPG($A427, "IQ_DILUT_EPS_NORM", U$2)</f>
        <v>1.696</v>
      </c>
      <c r="V427" s="10" cm="1">
        <f t="array" ref="V427">_xll.SNL.Clients.Office.Excel.Functions.SPG($A427, "IQ_DILUT_EPS_NORM", V$2)</f>
        <v>1.5669999999999999</v>
      </c>
    </row>
    <row r="428" spans="1:22">
      <c r="A428" s="11" t="s">
        <v>430</v>
      </c>
      <c r="B428" s="10" cm="1">
        <f t="array" ref="B428">_xll.SNL.Clients.Office.Excel.Functions.SPG($A428, "IQ_DILUT_EPS_NORM", B$2)</f>
        <v>-11.817</v>
      </c>
      <c r="C428" s="10" cm="1">
        <f t="array" ref="C428">_xll.SNL.Clients.Office.Excel.Functions.SPG($A428, "IQ_DILUT_EPS_NORM", C$2)</f>
        <v>-0.46200000000000002</v>
      </c>
      <c r="D428" s="10" cm="1">
        <f t="array" ref="D428">_xll.SNL.Clients.Office.Excel.Functions.SPG($A428, "IQ_DILUT_EPS_NORM", D$2)</f>
        <v>-3.226</v>
      </c>
      <c r="E428" s="10" cm="1">
        <f t="array" ref="E428">_xll.SNL.Clients.Office.Excel.Functions.SPG($A428, "IQ_DILUT_EPS_NORM", E$2)</f>
        <v>-2.9929999999999999</v>
      </c>
      <c r="F428" s="10" cm="1">
        <f t="array" ref="F428">_xll.SNL.Clients.Office.Excel.Functions.SPG($A428, "IQ_DILUT_EPS_NORM", F$2)</f>
        <v>-10.973000000000001</v>
      </c>
      <c r="G428" s="10" cm="1">
        <f t="array" ref="G428">_xll.SNL.Clients.Office.Excel.Functions.SPG($A428, "IQ_DILUT_EPS_NORM", G$2)</f>
        <v>-2.44</v>
      </c>
      <c r="H428" s="10" cm="1">
        <f t="array" ref="H428">_xll.SNL.Clients.Office.Excel.Functions.SPG($A428, "IQ_DILUT_EPS_NORM", H$2)</f>
        <v>12.391</v>
      </c>
      <c r="I428" s="10" cm="1">
        <f t="array" ref="I428">_xll.SNL.Clients.Office.Excel.Functions.SPG($A428, "IQ_DILUT_EPS_NORM", I$2)</f>
        <v>10.438000000000001</v>
      </c>
      <c r="J428" s="10" cm="1">
        <f t="array" ref="J428">_xll.SNL.Clients.Office.Excel.Functions.SPG($A428, "IQ_DILUT_EPS_NORM", J$2)</f>
        <v>6.907</v>
      </c>
      <c r="K428" s="10" cm="1">
        <f t="array" ref="K428">_xll.SNL.Clients.Office.Excel.Functions.SPG($A428, "IQ_DILUT_EPS_NORM", K$2)</f>
        <v>6.5750000000000002</v>
      </c>
      <c r="L428" s="10" cm="1">
        <f t="array" ref="L428">_xll.SNL.Clients.Office.Excel.Functions.SPG($A428, "IQ_DILUT_EPS_NORM", L$2)</f>
        <v>6.2469999999999999</v>
      </c>
      <c r="M428" s="10" cm="1">
        <f t="array" ref="M428">_xll.SNL.Clients.Office.Excel.Functions.SPG($A428, "IQ_DILUT_EPS_NORM", M$2)</f>
        <v>5.1230000000000002</v>
      </c>
      <c r="N428" s="10" cm="1">
        <f t="array" ref="N428">_xll.SNL.Clients.Office.Excel.Functions.SPG($A428, "IQ_DILUT_EPS_NORM", N$2)</f>
        <v>4.9009999999999998</v>
      </c>
      <c r="O428" s="10" cm="1">
        <f t="array" ref="O428">_xll.SNL.Clients.Office.Excel.Functions.SPG($A428, "IQ_DILUT_EPS_NORM", O$2)</f>
        <v>4.5549999999999997</v>
      </c>
      <c r="P428" s="10" cm="1">
        <f t="array" ref="P428">_xll.SNL.Clients.Office.Excel.Functions.SPG($A428, "IQ_DILUT_EPS_NORM", P$2)</f>
        <v>3.9420000000000002</v>
      </c>
      <c r="Q428" s="10" cm="1">
        <f t="array" ref="Q428">_xll.SNL.Clients.Office.Excel.Functions.SPG($A428, "IQ_DILUT_EPS_NORM", Q$2)</f>
        <v>1.538</v>
      </c>
      <c r="R428" s="10" cm="1">
        <f t="array" ref="R428">_xll.SNL.Clients.Office.Excel.Functions.SPG($A428, "IQ_DILUT_EPS_NORM", R$2)</f>
        <v>3.4220000000000002</v>
      </c>
      <c r="S428" s="10" cm="1">
        <f t="array" ref="S428">_xll.SNL.Clients.Office.Excel.Functions.SPG($A428, "IQ_DILUT_EPS_NORM", S$2)</f>
        <v>4.9189999999999996</v>
      </c>
      <c r="T428" s="10" cm="1">
        <f t="array" ref="T428">_xll.SNL.Clients.Office.Excel.Functions.SPG($A428, "IQ_DILUT_EPS_NORM", T$2)</f>
        <v>3.1669999999999998</v>
      </c>
      <c r="U428" s="10" cm="1">
        <f t="array" ref="U428">_xll.SNL.Clients.Office.Excel.Functions.SPG($A428, "IQ_DILUT_EPS_NORM", U$2)</f>
        <v>1.8220000000000001</v>
      </c>
      <c r="V428" s="10" cm="1">
        <f t="array" ref="V428">_xll.SNL.Clients.Office.Excel.Functions.SPG($A428, "IQ_DILUT_EPS_NORM", V$2)</f>
        <v>1.4910000000000001</v>
      </c>
    </row>
    <row r="429" spans="1:22">
      <c r="A429" s="11" t="s">
        <v>431</v>
      </c>
      <c r="B429" s="10" t="str" cm="1">
        <f t="array" ref="B429">_xll.SNL.Clients.Office.Excel.Functions.SPG($A429, "IQ_DILUT_EPS_NORM", B$2)</f>
        <v>NA</v>
      </c>
      <c r="C429" s="10" cm="1">
        <f t="array" ref="C429">_xll.SNL.Clients.Office.Excel.Functions.SPG($A429, "IQ_DILUT_EPS_NORM", C$2)</f>
        <v>2.444</v>
      </c>
      <c r="D429" s="10" cm="1">
        <f t="array" ref="D429">_xll.SNL.Clients.Office.Excel.Functions.SPG($A429, "IQ_DILUT_EPS_NORM", D$2)</f>
        <v>2.3260000000000001</v>
      </c>
      <c r="E429" s="10" cm="1">
        <f t="array" ref="E429">_xll.SNL.Clients.Office.Excel.Functions.SPG($A429, "IQ_DILUT_EPS_NORM", E$2)</f>
        <v>2.5369999999999999</v>
      </c>
      <c r="F429" s="10" cm="1">
        <f t="array" ref="F429">_xll.SNL.Clients.Office.Excel.Functions.SPG($A429, "IQ_DILUT_EPS_NORM", F$2)</f>
        <v>2.5139999999999998</v>
      </c>
      <c r="G429" s="10" cm="1">
        <f t="array" ref="G429">_xll.SNL.Clients.Office.Excel.Functions.SPG($A429, "IQ_DILUT_EPS_NORM", G$2)</f>
        <v>1.5740000000000001</v>
      </c>
      <c r="H429" s="10" cm="1">
        <f t="array" ref="H429">_xll.SNL.Clients.Office.Excel.Functions.SPG($A429, "IQ_DILUT_EPS_NORM", H$2)</f>
        <v>2.0289999999999999</v>
      </c>
      <c r="I429" s="10" cm="1">
        <f t="array" ref="I429">_xll.SNL.Clients.Office.Excel.Functions.SPG($A429, "IQ_DILUT_EPS_NORM", I$2)</f>
        <v>3.1339999999999999</v>
      </c>
      <c r="J429" s="10" cm="1">
        <f t="array" ref="J429">_xll.SNL.Clients.Office.Excel.Functions.SPG($A429, "IQ_DILUT_EPS_NORM", J$2)</f>
        <v>2.3180000000000001</v>
      </c>
      <c r="K429" s="10" cm="1">
        <f t="array" ref="K429">_xll.SNL.Clients.Office.Excel.Functions.SPG($A429, "IQ_DILUT_EPS_NORM", K$2)</f>
        <v>2.262</v>
      </c>
      <c r="L429" s="10" cm="1">
        <f t="array" ref="L429">_xll.SNL.Clients.Office.Excel.Functions.SPG($A429, "IQ_DILUT_EPS_NORM", L$2)</f>
        <v>2.3210000000000002</v>
      </c>
      <c r="M429" s="10" cm="1">
        <f t="array" ref="M429">_xll.SNL.Clients.Office.Excel.Functions.SPG($A429, "IQ_DILUT_EPS_NORM", M$2)</f>
        <v>2.161</v>
      </c>
      <c r="N429" s="10" cm="1">
        <f t="array" ref="N429">_xll.SNL.Clients.Office.Excel.Functions.SPG($A429, "IQ_DILUT_EPS_NORM", N$2)</f>
        <v>2.0960000000000001</v>
      </c>
      <c r="O429" s="10" cm="1">
        <f t="array" ref="O429">_xll.SNL.Clients.Office.Excel.Functions.SPG($A429, "IQ_DILUT_EPS_NORM", O$2)</f>
        <v>2.3340000000000001</v>
      </c>
      <c r="P429" s="10" cm="1">
        <f t="array" ref="P429">_xll.SNL.Clients.Office.Excel.Functions.SPG($A429, "IQ_DILUT_EPS_NORM", P$2)</f>
        <v>2.1819999999999999</v>
      </c>
      <c r="Q429" s="10" cm="1">
        <f t="array" ref="Q429">_xll.SNL.Clients.Office.Excel.Functions.SPG($A429, "IQ_DILUT_EPS_NORM", Q$2)</f>
        <v>2.294</v>
      </c>
      <c r="R429" s="10" cm="1">
        <f t="array" ref="R429">_xll.SNL.Clients.Office.Excel.Functions.SPG($A429, "IQ_DILUT_EPS_NORM", R$2)</f>
        <v>1.8620000000000001</v>
      </c>
      <c r="S429" s="10" cm="1">
        <f t="array" ref="S429">_xll.SNL.Clients.Office.Excel.Functions.SPG($A429, "IQ_DILUT_EPS_NORM", S$2)</f>
        <v>1.6930000000000001</v>
      </c>
      <c r="T429" s="10" cm="1">
        <f t="array" ref="T429">_xll.SNL.Clients.Office.Excel.Functions.SPG($A429, "IQ_DILUT_EPS_NORM", T$2)</f>
        <v>1.597</v>
      </c>
      <c r="U429" s="10" cm="1">
        <f t="array" ref="U429">_xll.SNL.Clients.Office.Excel.Functions.SPG($A429, "IQ_DILUT_EPS_NORM", U$2)</f>
        <v>1.4570000000000001</v>
      </c>
      <c r="V429" s="10" cm="1">
        <f t="array" ref="V429">_xll.SNL.Clients.Office.Excel.Functions.SPG($A429, "IQ_DILUT_EPS_NORM", V$2)</f>
        <v>1.5</v>
      </c>
    </row>
    <row r="430" spans="1:22">
      <c r="A430" s="11" t="s">
        <v>432</v>
      </c>
      <c r="B430" s="10" cm="1">
        <f t="array" ref="B430">_xll.SNL.Clients.Office.Excel.Functions.SPG($A430, "IQ_DILUT_EPS_NORM", B$2)</f>
        <v>2.661</v>
      </c>
      <c r="C430" s="10" cm="1">
        <f t="array" ref="C430">_xll.SNL.Clients.Office.Excel.Functions.SPG($A430, "IQ_DILUT_EPS_NORM", C$2)</f>
        <v>2.4729999999999999</v>
      </c>
      <c r="D430" s="10" cm="1">
        <f t="array" ref="D430">_xll.SNL.Clients.Office.Excel.Functions.SPG($A430, "IQ_DILUT_EPS_NORM", D$2)</f>
        <v>3.2240000000000002</v>
      </c>
      <c r="E430" s="10" cm="1">
        <f t="array" ref="E430">_xll.SNL.Clients.Office.Excel.Functions.SPG($A430, "IQ_DILUT_EPS_NORM", E$2)</f>
        <v>2.6909999999999998</v>
      </c>
      <c r="F430" s="10" cm="1">
        <f t="array" ref="F430">_xll.SNL.Clients.Office.Excel.Functions.SPG($A430, "IQ_DILUT_EPS_NORM", F$2)</f>
        <v>2.0569999999999999</v>
      </c>
      <c r="G430" s="10" cm="1">
        <f t="array" ref="G430">_xll.SNL.Clients.Office.Excel.Functions.SPG($A430, "IQ_DILUT_EPS_NORM", G$2)</f>
        <v>2.3079999999999998</v>
      </c>
      <c r="H430" s="10" cm="1">
        <f t="array" ref="H430">_xll.SNL.Clients.Office.Excel.Functions.SPG($A430, "IQ_DILUT_EPS_NORM", H$2)</f>
        <v>2.0950000000000002</v>
      </c>
      <c r="I430" s="10" cm="1">
        <f t="array" ref="I430">_xll.SNL.Clients.Office.Excel.Functions.SPG($A430, "IQ_DILUT_EPS_NORM", I$2)</f>
        <v>1.6859999999999999</v>
      </c>
      <c r="J430" s="10" cm="1">
        <f t="array" ref="J430">_xll.SNL.Clients.Office.Excel.Functions.SPG($A430, "IQ_DILUT_EPS_NORM", J$2)</f>
        <v>1.395</v>
      </c>
      <c r="K430" s="10" cm="1">
        <f t="array" ref="K430">_xll.SNL.Clients.Office.Excel.Functions.SPG($A430, "IQ_DILUT_EPS_NORM", K$2)</f>
        <v>1.038</v>
      </c>
      <c r="L430" s="10" cm="1">
        <f t="array" ref="L430">_xll.SNL.Clients.Office.Excel.Functions.SPG($A430, "IQ_DILUT_EPS_NORM", L$2)</f>
        <v>1.0029999999999999</v>
      </c>
      <c r="M430" s="10" cm="1">
        <f t="array" ref="M430">_xll.SNL.Clients.Office.Excel.Functions.SPG($A430, "IQ_DILUT_EPS_NORM", M$2)</f>
        <v>0.82399999999999995</v>
      </c>
      <c r="N430" s="10" cm="1">
        <f t="array" ref="N430">_xll.SNL.Clients.Office.Excel.Functions.SPG($A430, "IQ_DILUT_EPS_NORM", N$2)</f>
        <v>0.67600000000000005</v>
      </c>
      <c r="O430" s="10" cm="1">
        <f t="array" ref="O430">_xll.SNL.Clients.Office.Excel.Functions.SPG($A430, "IQ_DILUT_EPS_NORM", O$2)</f>
        <v>0.71099999999999997</v>
      </c>
      <c r="P430" s="10" cm="1">
        <f t="array" ref="P430">_xll.SNL.Clients.Office.Excel.Functions.SPG($A430, "IQ_DILUT_EPS_NORM", P$2)</f>
        <v>0.64400000000000002</v>
      </c>
      <c r="Q430" s="10" cm="1">
        <f t="array" ref="Q430">_xll.SNL.Clients.Office.Excel.Functions.SPG($A430, "IQ_DILUT_EPS_NORM", Q$2)</f>
        <v>0.72499999999999998</v>
      </c>
      <c r="R430" s="10" cm="1">
        <f t="array" ref="R430">_xll.SNL.Clients.Office.Excel.Functions.SPG($A430, "IQ_DILUT_EPS_NORM", R$2)</f>
        <v>1.0960000000000001</v>
      </c>
      <c r="S430" s="10" cm="1">
        <f t="array" ref="S430">_xll.SNL.Clients.Office.Excel.Functions.SPG($A430, "IQ_DILUT_EPS_NORM", S$2)</f>
        <v>0.94799999999999995</v>
      </c>
      <c r="T430" s="10" cm="1">
        <f t="array" ref="T430">_xll.SNL.Clients.Office.Excel.Functions.SPG($A430, "IQ_DILUT_EPS_NORM", T$2)</f>
        <v>0.71699999999999997</v>
      </c>
      <c r="U430" s="10" cm="1">
        <f t="array" ref="U430">_xll.SNL.Clients.Office.Excel.Functions.SPG($A430, "IQ_DILUT_EPS_NORM", U$2)</f>
        <v>0.49099999999999999</v>
      </c>
      <c r="V430" s="10" cm="1">
        <f t="array" ref="V430">_xll.SNL.Clients.Office.Excel.Functions.SPG($A430, "IQ_DILUT_EPS_NORM", V$2)</f>
        <v>0.33600000000000002</v>
      </c>
    </row>
    <row r="431" spans="1:22">
      <c r="A431" s="11" t="s">
        <v>433</v>
      </c>
      <c r="B431" s="10" cm="1">
        <f t="array" ref="B431">_xll.SNL.Clients.Office.Excel.Functions.SPG($A431, "IQ_DILUT_EPS_NORM", B$2)</f>
        <v>17.233000000000001</v>
      </c>
      <c r="C431" s="10" cm="1">
        <f t="array" ref="C431">_xll.SNL.Clients.Office.Excel.Functions.SPG($A431, "IQ_DILUT_EPS_NORM", C$2)</f>
        <v>15.11</v>
      </c>
      <c r="D431" s="10" cm="1">
        <f t="array" ref="D431">_xll.SNL.Clients.Office.Excel.Functions.SPG($A431, "IQ_DILUT_EPS_NORM", D$2)</f>
        <v>13.454000000000001</v>
      </c>
      <c r="E431" s="10" cm="1">
        <f t="array" ref="E431">_xll.SNL.Clients.Office.Excel.Functions.SPG($A431, "IQ_DILUT_EPS_NORM", E$2)</f>
        <v>13.125999999999999</v>
      </c>
      <c r="F431" s="10" cm="1">
        <f t="array" ref="F431">_xll.SNL.Clients.Office.Excel.Functions.SPG($A431, "IQ_DILUT_EPS_NORM", F$2)</f>
        <v>12.379</v>
      </c>
      <c r="G431" s="10" cm="1">
        <f t="array" ref="G431">_xll.SNL.Clients.Office.Excel.Functions.SPG($A431, "IQ_DILUT_EPS_NORM", G$2)</f>
        <v>12.339</v>
      </c>
      <c r="H431" s="10" cm="1">
        <f t="array" ref="H431">_xll.SNL.Clients.Office.Excel.Functions.SPG($A431, "IQ_DILUT_EPS_NORM", H$2)</f>
        <v>11.491</v>
      </c>
      <c r="I431" s="10" cm="1">
        <f t="array" ref="I431">_xll.SNL.Clients.Office.Excel.Functions.SPG($A431, "IQ_DILUT_EPS_NORM", I$2)</f>
        <v>10.129</v>
      </c>
      <c r="J431" s="10" cm="1">
        <f t="array" ref="J431">_xll.SNL.Clients.Office.Excel.Functions.SPG($A431, "IQ_DILUT_EPS_NORM", J$2)</f>
        <v>7.36</v>
      </c>
      <c r="K431" s="10" cm="1">
        <f t="array" ref="K431">_xll.SNL.Clients.Office.Excel.Functions.SPG($A431, "IQ_DILUT_EPS_NORM", K$2)</f>
        <v>8.3879999999999999</v>
      </c>
      <c r="L431" s="10" cm="1">
        <f t="array" ref="L431">_xll.SNL.Clients.Office.Excel.Functions.SPG($A431, "IQ_DILUT_EPS_NORM", L$2)</f>
        <v>7.718</v>
      </c>
      <c r="M431" s="10" cm="1">
        <f t="array" ref="M431">_xll.SNL.Clients.Office.Excel.Functions.SPG($A431, "IQ_DILUT_EPS_NORM", M$2)</f>
        <v>6.8250000000000002</v>
      </c>
      <c r="N431" s="10" cm="1">
        <f t="array" ref="N431">_xll.SNL.Clients.Office.Excel.Functions.SPG($A431, "IQ_DILUT_EPS_NORM", N$2)</f>
        <v>5.6239999999999997</v>
      </c>
      <c r="O431" s="10" cm="1">
        <f t="array" ref="O431">_xll.SNL.Clients.Office.Excel.Functions.SPG($A431, "IQ_DILUT_EPS_NORM", O$2)</f>
        <v>4.2720000000000002</v>
      </c>
      <c r="P431" s="10" cm="1">
        <f t="array" ref="P431">_xll.SNL.Clients.Office.Excel.Functions.SPG($A431, "IQ_DILUT_EPS_NORM", P$2)</f>
        <v>4.1059999999999999</v>
      </c>
      <c r="Q431" s="10" cm="1">
        <f t="array" ref="Q431">_xll.SNL.Clients.Office.Excel.Functions.SPG($A431, "IQ_DILUT_EPS_NORM", Q$2)</f>
        <v>4.2969999999999997</v>
      </c>
      <c r="R431" s="10" cm="1">
        <f t="array" ref="R431">_xll.SNL.Clients.Office.Excel.Functions.SPG($A431, "IQ_DILUT_EPS_NORM", R$2)</f>
        <v>0.97199999999999998</v>
      </c>
      <c r="S431" s="10" cm="1">
        <f t="array" ref="S431">_xll.SNL.Clients.Office.Excel.Functions.SPG($A431, "IQ_DILUT_EPS_NORM", S$2)</f>
        <v>3.51</v>
      </c>
      <c r="T431" s="10" cm="1">
        <f t="array" ref="T431">_xll.SNL.Clients.Office.Excel.Functions.SPG($A431, "IQ_DILUT_EPS_NORM", T$2)</f>
        <v>3.2789999999999999</v>
      </c>
      <c r="U431" s="10" cm="1">
        <f t="array" ref="U431">_xll.SNL.Clients.Office.Excel.Functions.SPG($A431, "IQ_DILUT_EPS_NORM", U$2)</f>
        <v>2.4039999999999999</v>
      </c>
      <c r="V431" s="10" cm="1">
        <f t="array" ref="V431">_xll.SNL.Clients.Office.Excel.Functions.SPG($A431, "IQ_DILUT_EPS_NORM", V$2)</f>
        <v>3.0630000000000002</v>
      </c>
    </row>
    <row r="432" spans="1:22">
      <c r="A432" s="11" t="s">
        <v>434</v>
      </c>
      <c r="B432" s="10" t="str" cm="1">
        <f t="array" ref="B432">_xll.SNL.Clients.Office.Excel.Functions.SPG($A432, "IQ_DILUT_EPS_NORM", B$2)</f>
        <v>NA</v>
      </c>
      <c r="C432" s="10" cm="1">
        <f t="array" ref="C432">_xll.SNL.Clients.Office.Excel.Functions.SPG($A432, "IQ_DILUT_EPS_NORM", C$2)</f>
        <v>3.7050000000000001</v>
      </c>
      <c r="D432" s="10" cm="1">
        <f t="array" ref="D432">_xll.SNL.Clients.Office.Excel.Functions.SPG($A432, "IQ_DILUT_EPS_NORM", D$2)</f>
        <v>3.218</v>
      </c>
      <c r="E432" s="10" cm="1">
        <f t="array" ref="E432">_xll.SNL.Clients.Office.Excel.Functions.SPG($A432, "IQ_DILUT_EPS_NORM", E$2)</f>
        <v>3.0470000000000002</v>
      </c>
      <c r="F432" s="10" cm="1">
        <f t="array" ref="F432">_xll.SNL.Clients.Office.Excel.Functions.SPG($A432, "IQ_DILUT_EPS_NORM", F$2)</f>
        <v>7.0179999999999998</v>
      </c>
      <c r="G432" s="10" cm="1">
        <f t="array" ref="G432">_xll.SNL.Clients.Office.Excel.Functions.SPG($A432, "IQ_DILUT_EPS_NORM", G$2)</f>
        <v>4.992</v>
      </c>
      <c r="H432" s="10" cm="1">
        <f t="array" ref="H432">_xll.SNL.Clients.Office.Excel.Functions.SPG($A432, "IQ_DILUT_EPS_NORM", H$2)</f>
        <v>4.9909999999999997</v>
      </c>
      <c r="I432" s="10" cm="1">
        <f t="array" ref="I432">_xll.SNL.Clients.Office.Excel.Functions.SPG($A432, "IQ_DILUT_EPS_NORM", I$2)</f>
        <v>4.9329999999999998</v>
      </c>
      <c r="J432" s="10" cm="1">
        <f t="array" ref="J432">_xll.SNL.Clients.Office.Excel.Functions.SPG($A432, "IQ_DILUT_EPS_NORM", J$2)</f>
        <v>4.7460000000000004</v>
      </c>
      <c r="K432" s="10" cm="1">
        <f t="array" ref="K432">_xll.SNL.Clients.Office.Excel.Functions.SPG($A432, "IQ_DILUT_EPS_NORM", K$2)</f>
        <v>4.734</v>
      </c>
      <c r="L432" s="10" cm="1">
        <f t="array" ref="L432">_xll.SNL.Clients.Office.Excel.Functions.SPG($A432, "IQ_DILUT_EPS_NORM", L$2)</f>
        <v>4.28</v>
      </c>
      <c r="M432" s="10" cm="1">
        <f t="array" ref="M432">_xll.SNL.Clients.Office.Excel.Functions.SPG($A432, "IQ_DILUT_EPS_NORM", M$2)</f>
        <v>4.0780000000000003</v>
      </c>
      <c r="N432" s="10" cm="1">
        <f t="array" ref="N432">_xll.SNL.Clients.Office.Excel.Functions.SPG($A432, "IQ_DILUT_EPS_NORM", N$2)</f>
        <v>3.8730000000000002</v>
      </c>
      <c r="O432" s="10" cm="1">
        <f t="array" ref="O432">_xll.SNL.Clients.Office.Excel.Functions.SPG($A432, "IQ_DILUT_EPS_NORM", O$2)</f>
        <v>3.7109999999999999</v>
      </c>
      <c r="P432" s="10" cm="1">
        <f t="array" ref="P432">_xll.SNL.Clients.Office.Excel.Functions.SPG($A432, "IQ_DILUT_EPS_NORM", P$2)</f>
        <v>3.573</v>
      </c>
      <c r="Q432" s="10" cm="1">
        <f t="array" ref="Q432">_xll.SNL.Clients.Office.Excel.Functions.SPG($A432, "IQ_DILUT_EPS_NORM", Q$2)</f>
        <v>3.8149999999999999</v>
      </c>
      <c r="R432" s="10" cm="1">
        <f t="array" ref="R432">_xll.SNL.Clients.Office.Excel.Functions.SPG($A432, "IQ_DILUT_EPS_NORM", R$2)</f>
        <v>3.3980000000000001</v>
      </c>
      <c r="S432" s="10" cm="1">
        <f t="array" ref="S432">_xll.SNL.Clients.Office.Excel.Functions.SPG($A432, "IQ_DILUT_EPS_NORM", S$2)</f>
        <v>3.2810000000000001</v>
      </c>
      <c r="T432" s="10" cm="1">
        <f t="array" ref="T432">_xll.SNL.Clients.Office.Excel.Functions.SPG($A432, "IQ_DILUT_EPS_NORM", T$2)</f>
        <v>2.9039999999999999</v>
      </c>
      <c r="U432" s="10" cm="1">
        <f t="array" ref="U432">_xll.SNL.Clients.Office.Excel.Functions.SPG($A432, "IQ_DILUT_EPS_NORM", U$2)</f>
        <v>2.6859999999999999</v>
      </c>
      <c r="V432" s="10" cm="1">
        <f t="array" ref="V432">_xll.SNL.Clients.Office.Excel.Functions.SPG($A432, "IQ_DILUT_EPS_NORM", V$2)</f>
        <v>2.4830000000000001</v>
      </c>
    </row>
    <row r="433" spans="1:22">
      <c r="A433" s="11" t="s">
        <v>435</v>
      </c>
      <c r="B433" s="10" t="str" cm="1">
        <f t="array" ref="B433">_xll.SNL.Clients.Office.Excel.Functions.SPG($A433, "IQ_DILUT_EPS_NORM", B$2)</f>
        <v>NA</v>
      </c>
      <c r="C433" s="10" cm="1">
        <f t="array" ref="C433">_xll.SNL.Clients.Office.Excel.Functions.SPG($A433, "IQ_DILUT_EPS_NORM", C$2)</f>
        <v>2.0510000000000002</v>
      </c>
      <c r="D433" s="10" cm="1">
        <f t="array" ref="D433">_xll.SNL.Clients.Office.Excel.Functions.SPG($A433, "IQ_DILUT_EPS_NORM", D$2)</f>
        <v>1.917</v>
      </c>
      <c r="E433" s="10" cm="1">
        <f t="array" ref="E433">_xll.SNL.Clients.Office.Excel.Functions.SPG($A433, "IQ_DILUT_EPS_NORM", E$2)</f>
        <v>1.655</v>
      </c>
      <c r="F433" s="10" cm="1">
        <f t="array" ref="F433">_xll.SNL.Clients.Office.Excel.Functions.SPG($A433, "IQ_DILUT_EPS_NORM", F$2)</f>
        <v>1.4219999999999999</v>
      </c>
      <c r="G433" s="10" cm="1">
        <f t="array" ref="G433">_xll.SNL.Clients.Office.Excel.Functions.SPG($A433, "IQ_DILUT_EPS_NORM", G$2)</f>
        <v>1.6180000000000001</v>
      </c>
      <c r="H433" s="10" cm="1">
        <f t="array" ref="H433">_xll.SNL.Clients.Office.Excel.Functions.SPG($A433, "IQ_DILUT_EPS_NORM", H$2)</f>
        <v>1.512</v>
      </c>
      <c r="I433" s="10" cm="1">
        <f t="array" ref="I433">_xll.SNL.Clients.Office.Excel.Functions.SPG($A433, "IQ_DILUT_EPS_NORM", I$2)</f>
        <v>1.518</v>
      </c>
      <c r="J433" s="10" cm="1">
        <f t="array" ref="J433">_xll.SNL.Clients.Office.Excel.Functions.SPG($A433, "IQ_DILUT_EPS_NORM", J$2)</f>
        <v>1.4910000000000001</v>
      </c>
      <c r="K433" s="10" cm="1">
        <f t="array" ref="K433">_xll.SNL.Clients.Office.Excel.Functions.SPG($A433, "IQ_DILUT_EPS_NORM", K$2)</f>
        <v>1.53</v>
      </c>
      <c r="L433" s="10" cm="1">
        <f t="array" ref="L433">_xll.SNL.Clients.Office.Excel.Functions.SPG($A433, "IQ_DILUT_EPS_NORM", L$2)</f>
        <v>1.625</v>
      </c>
      <c r="M433" s="10" cm="1">
        <f t="array" ref="M433">_xll.SNL.Clients.Office.Excel.Functions.SPG($A433, "IQ_DILUT_EPS_NORM", M$2)</f>
        <v>1.6339999999999999</v>
      </c>
      <c r="N433" s="10" cm="1">
        <f t="array" ref="N433">_xll.SNL.Clients.Office.Excel.Functions.SPG($A433, "IQ_DILUT_EPS_NORM", N$2)</f>
        <v>1.641</v>
      </c>
      <c r="O433" s="10" cm="1">
        <f t="array" ref="O433">_xll.SNL.Clients.Office.Excel.Functions.SPG($A433, "IQ_DILUT_EPS_NORM", O$2)</f>
        <v>1.548</v>
      </c>
      <c r="P433" s="10" cm="1">
        <f t="array" ref="P433">_xll.SNL.Clients.Office.Excel.Functions.SPG($A433, "IQ_DILUT_EPS_NORM", P$2)</f>
        <v>1.272</v>
      </c>
      <c r="Q433" s="10" cm="1">
        <f t="array" ref="Q433">_xll.SNL.Clients.Office.Excel.Functions.SPG($A433, "IQ_DILUT_EPS_NORM", Q$2)</f>
        <v>1.2170000000000001</v>
      </c>
      <c r="R433" s="10" cm="1">
        <f t="array" ref="R433">_xll.SNL.Clients.Office.Excel.Functions.SPG($A433, "IQ_DILUT_EPS_NORM", R$2)</f>
        <v>1.038</v>
      </c>
      <c r="S433" s="10" cm="1">
        <f t="array" ref="S433">_xll.SNL.Clients.Office.Excel.Functions.SPG($A433, "IQ_DILUT_EPS_NORM", S$2)</f>
        <v>1.0209999999999999</v>
      </c>
      <c r="T433" s="10" cm="1">
        <f t="array" ref="T433">_xll.SNL.Clients.Office.Excel.Functions.SPG($A433, "IQ_DILUT_EPS_NORM", T$2)</f>
        <v>0.86799999999999999</v>
      </c>
      <c r="U433" s="10" cm="1">
        <f t="array" ref="U433">_xll.SNL.Clients.Office.Excel.Functions.SPG($A433, "IQ_DILUT_EPS_NORM", U$2)</f>
        <v>0.876</v>
      </c>
      <c r="V433" s="10" cm="1">
        <f t="array" ref="V433">_xll.SNL.Clients.Office.Excel.Functions.SPG($A433, "IQ_DILUT_EPS_NORM", V$2)</f>
        <v>0.85899999999999999</v>
      </c>
    </row>
    <row r="434" spans="1:22">
      <c r="A434" s="11" t="s">
        <v>436</v>
      </c>
      <c r="B434" s="10" t="str" cm="1">
        <f t="array" ref="B434">_xll.SNL.Clients.Office.Excel.Functions.SPG($A434, "IQ_DILUT_EPS_NORM", B$2)</f>
        <v>NA</v>
      </c>
      <c r="C434" s="10" cm="1">
        <f t="array" ref="C434">_xll.SNL.Clients.Office.Excel.Functions.SPG($A434, "IQ_DILUT_EPS_NORM", C$2)</f>
        <v>1.1870000000000001</v>
      </c>
      <c r="D434" s="10" cm="1">
        <f t="array" ref="D434">_xll.SNL.Clients.Office.Excel.Functions.SPG($A434, "IQ_DILUT_EPS_NORM", D$2)</f>
        <v>1.419</v>
      </c>
      <c r="E434" s="10" cm="1">
        <f t="array" ref="E434">_xll.SNL.Clients.Office.Excel.Functions.SPG($A434, "IQ_DILUT_EPS_NORM", E$2)</f>
        <v>1.681</v>
      </c>
      <c r="F434" s="10" cm="1">
        <f t="array" ref="F434">_xll.SNL.Clients.Office.Excel.Functions.SPG($A434, "IQ_DILUT_EPS_NORM", F$2)</f>
        <v>1.21</v>
      </c>
      <c r="G434" s="10" cm="1">
        <f t="array" ref="G434">_xll.SNL.Clients.Office.Excel.Functions.SPG($A434, "IQ_DILUT_EPS_NORM", G$2)</f>
        <v>1.6060000000000001</v>
      </c>
      <c r="H434" s="10" cm="1">
        <f t="array" ref="H434">_xll.SNL.Clients.Office.Excel.Functions.SPG($A434, "IQ_DILUT_EPS_NORM", H$2)</f>
        <v>1.4430000000000001</v>
      </c>
      <c r="I434" s="10" cm="1">
        <f t="array" ref="I434">_xll.SNL.Clients.Office.Excel.Functions.SPG($A434, "IQ_DILUT_EPS_NORM", I$2)</f>
        <v>1.361</v>
      </c>
      <c r="J434" s="10" cm="1">
        <f t="array" ref="J434">_xll.SNL.Clients.Office.Excel.Functions.SPG($A434, "IQ_DILUT_EPS_NORM", J$2)</f>
        <v>1.228</v>
      </c>
      <c r="K434" s="10" cm="1">
        <f t="array" ref="K434">_xll.SNL.Clients.Office.Excel.Functions.SPG($A434, "IQ_DILUT_EPS_NORM", K$2)</f>
        <v>1.038</v>
      </c>
      <c r="L434" s="10" cm="1">
        <f t="array" ref="L434">_xll.SNL.Clients.Office.Excel.Functions.SPG($A434, "IQ_DILUT_EPS_NORM", L$2)</f>
        <v>1.1419999999999999</v>
      </c>
      <c r="M434" s="10" cm="1">
        <f t="array" ref="M434">_xll.SNL.Clients.Office.Excel.Functions.SPG($A434, "IQ_DILUT_EPS_NORM", M$2)</f>
        <v>1.044</v>
      </c>
      <c r="N434" s="10" cm="1">
        <f t="array" ref="N434">_xll.SNL.Clients.Office.Excel.Functions.SPG($A434, "IQ_DILUT_EPS_NORM", N$2)</f>
        <v>0.89900000000000002</v>
      </c>
      <c r="O434" s="10" cm="1">
        <f t="array" ref="O434">_xll.SNL.Clients.Office.Excel.Functions.SPG($A434, "IQ_DILUT_EPS_NORM", O$2)</f>
        <v>0.76100000000000001</v>
      </c>
      <c r="P434" s="10" cm="1">
        <f t="array" ref="P434">_xll.SNL.Clients.Office.Excel.Functions.SPG($A434, "IQ_DILUT_EPS_NORM", P$2)</f>
        <v>0.61099999999999999</v>
      </c>
      <c r="Q434" s="10" cm="1">
        <f t="array" ref="Q434">_xll.SNL.Clients.Office.Excel.Functions.SPG($A434, "IQ_DILUT_EPS_NORM", Q$2)</f>
        <v>0.41599999999999998</v>
      </c>
      <c r="R434" s="10" cm="1">
        <f t="array" ref="R434">_xll.SNL.Clients.Office.Excel.Functions.SPG($A434, "IQ_DILUT_EPS_NORM", R$2)</f>
        <v>0.33300000000000002</v>
      </c>
      <c r="S434" s="10" cm="1">
        <f t="array" ref="S434">_xll.SNL.Clients.Office.Excel.Functions.SPG($A434, "IQ_DILUT_EPS_NORM", S$2)</f>
        <v>0.19900000000000001</v>
      </c>
      <c r="T434" s="10" cm="1">
        <f t="array" ref="T434">_xll.SNL.Clients.Office.Excel.Functions.SPG($A434, "IQ_DILUT_EPS_NORM", T$2)</f>
        <v>0.32200000000000001</v>
      </c>
      <c r="U434" s="10" cm="1">
        <f t="array" ref="U434">_xll.SNL.Clients.Office.Excel.Functions.SPG($A434, "IQ_DILUT_EPS_NORM", U$2)</f>
        <v>0.50900000000000001</v>
      </c>
      <c r="V434" s="10" cm="1">
        <f t="array" ref="V434">_xll.SNL.Clients.Office.Excel.Functions.SPG($A434, "IQ_DILUT_EPS_NORM", V$2)</f>
        <v>0.46300000000000002</v>
      </c>
    </row>
    <row r="435" spans="1:22">
      <c r="A435" s="11" t="s">
        <v>437</v>
      </c>
      <c r="B435" s="10" t="str" cm="1">
        <f t="array" ref="B435">_xll.SNL.Clients.Office.Excel.Functions.SPG($A435, "IQ_DILUT_EPS_NORM", B$2)</f>
        <v>NA</v>
      </c>
      <c r="C435" s="10" cm="1">
        <f t="array" ref="C435">_xll.SNL.Clients.Office.Excel.Functions.SPG($A435, "IQ_DILUT_EPS_NORM", C$2)</f>
        <v>1.413</v>
      </c>
      <c r="D435" s="10" cm="1">
        <f t="array" ref="D435">_xll.SNL.Clients.Office.Excel.Functions.SPG($A435, "IQ_DILUT_EPS_NORM", D$2)</f>
        <v>4.1159999999999997</v>
      </c>
      <c r="E435" s="10" cm="1">
        <f t="array" ref="E435">_xll.SNL.Clients.Office.Excel.Functions.SPG($A435, "IQ_DILUT_EPS_NORM", E$2)</f>
        <v>5.6989999999999998</v>
      </c>
      <c r="F435" s="10" cm="1">
        <f t="array" ref="F435">_xll.SNL.Clients.Office.Excel.Functions.SPG($A435, "IQ_DILUT_EPS_NORM", F$2)</f>
        <v>3.37</v>
      </c>
      <c r="G435" s="10" cm="1">
        <f t="array" ref="G435">_xll.SNL.Clients.Office.Excel.Functions.SPG($A435, "IQ_DILUT_EPS_NORM", G$2)</f>
        <v>4.9509999999999996</v>
      </c>
      <c r="H435" s="10" cm="1">
        <f t="array" ref="H435">_xll.SNL.Clients.Office.Excel.Functions.SPG($A435, "IQ_DILUT_EPS_NORM", H$2)</f>
        <v>3.8759999999999999</v>
      </c>
      <c r="I435" s="10" cm="1">
        <f t="array" ref="I435">_xll.SNL.Clients.Office.Excel.Functions.SPG($A435, "IQ_DILUT_EPS_NORM", I$2)</f>
        <v>3.496</v>
      </c>
      <c r="J435" s="10" cm="1">
        <f t="array" ref="J435">_xll.SNL.Clients.Office.Excel.Functions.SPG($A435, "IQ_DILUT_EPS_NORM", J$2)</f>
        <v>2.8029999999999999</v>
      </c>
      <c r="K435" s="10" cm="1">
        <f t="array" ref="K435">_xll.SNL.Clients.Office.Excel.Functions.SPG($A435, "IQ_DILUT_EPS_NORM", K$2)</f>
        <v>2.7389999999999999</v>
      </c>
      <c r="L435" s="10" cm="1">
        <f t="array" ref="L435">_xll.SNL.Clients.Office.Excel.Functions.SPG($A435, "IQ_DILUT_EPS_NORM", L$2)</f>
        <v>2.6429999999999998</v>
      </c>
      <c r="M435" s="10" cm="1">
        <f t="array" ref="M435">_xll.SNL.Clients.Office.Excel.Functions.SPG($A435, "IQ_DILUT_EPS_NORM", M$2)</f>
        <v>2.3010000000000002</v>
      </c>
      <c r="N435" s="10" cm="1">
        <f t="array" ref="N435">_xll.SNL.Clients.Office.Excel.Functions.SPG($A435, "IQ_DILUT_EPS_NORM", N$2)</f>
        <v>2.2349999999999999</v>
      </c>
      <c r="O435" s="10" cm="1">
        <f t="array" ref="O435">_xll.SNL.Clients.Office.Excel.Functions.SPG($A435, "IQ_DILUT_EPS_NORM", O$2)</f>
        <v>2.056</v>
      </c>
      <c r="P435" s="10" cm="1">
        <f t="array" ref="P435">_xll.SNL.Clients.Office.Excel.Functions.SPG($A435, "IQ_DILUT_EPS_NORM", P$2)</f>
        <v>1.518</v>
      </c>
      <c r="Q435" s="10" cm="1">
        <f t="array" ref="Q435">_xll.SNL.Clients.Office.Excel.Functions.SPG($A435, "IQ_DILUT_EPS_NORM", Q$2)</f>
        <v>1.2669999999999999</v>
      </c>
      <c r="R435" s="10" cm="1">
        <f t="array" ref="R435">_xll.SNL.Clients.Office.Excel.Functions.SPG($A435, "IQ_DILUT_EPS_NORM", R$2)</f>
        <v>1.046</v>
      </c>
      <c r="S435" s="10" cm="1">
        <f t="array" ref="S435">_xll.SNL.Clients.Office.Excel.Functions.SPG($A435, "IQ_DILUT_EPS_NORM", S$2)</f>
        <v>1.1040000000000001</v>
      </c>
      <c r="T435" s="10" cm="1">
        <f t="array" ref="T435">_xll.SNL.Clients.Office.Excel.Functions.SPG($A435, "IQ_DILUT_EPS_NORM", T$2)</f>
        <v>1.0880000000000001</v>
      </c>
      <c r="U435" s="10" cm="1">
        <f t="array" ref="U435">_xll.SNL.Clients.Office.Excel.Functions.SPG($A435, "IQ_DILUT_EPS_NORM", U$2)</f>
        <v>0.92100000000000004</v>
      </c>
      <c r="V435" s="10" cm="1">
        <f t="array" ref="V435">_xll.SNL.Clients.Office.Excel.Functions.SPG($A435, "IQ_DILUT_EPS_NORM", V$2)</f>
        <v>0.88200000000000001</v>
      </c>
    </row>
    <row r="436" spans="1:22">
      <c r="A436" s="11" t="s">
        <v>438</v>
      </c>
      <c r="B436" s="10" cm="1">
        <f t="array" ref="B436">_xll.SNL.Clients.Office.Excel.Functions.SPG($A436, "IQ_DILUT_EPS_NORM", B$2)</f>
        <v>34.6</v>
      </c>
      <c r="C436" s="10" cm="1">
        <f t="array" ref="C436">_xll.SNL.Clients.Office.Excel.Functions.SPG($A436, "IQ_DILUT_EPS_NORM", C$2)</f>
        <v>22.47</v>
      </c>
      <c r="D436" s="10" cm="1">
        <f t="array" ref="D436">_xll.SNL.Clients.Office.Excel.Functions.SPG($A436, "IQ_DILUT_EPS_NORM", D$2)</f>
        <v>25.091000000000001</v>
      </c>
      <c r="E436" s="10" cm="1">
        <f t="array" ref="E436">_xll.SNL.Clients.Office.Excel.Functions.SPG($A436, "IQ_DILUT_EPS_NORM", E$2)</f>
        <v>47.756999999999998</v>
      </c>
      <c r="F436" s="10" cm="1">
        <f t="array" ref="F436">_xll.SNL.Clients.Office.Excel.Functions.SPG($A436, "IQ_DILUT_EPS_NORM", F$2)</f>
        <v>27.579000000000001</v>
      </c>
      <c r="G436" s="10" cm="1">
        <f t="array" ref="G436">_xll.SNL.Clients.Office.Excel.Functions.SPG($A436, "IQ_DILUT_EPS_NORM", G$2)</f>
        <v>19.678999999999998</v>
      </c>
      <c r="H436" s="10" cm="1">
        <f t="array" ref="H436">_xll.SNL.Clients.Office.Excel.Functions.SPG($A436, "IQ_DILUT_EPS_NORM", H$2)</f>
        <v>21.343</v>
      </c>
      <c r="I436" s="10" cm="1">
        <f t="array" ref="I436">_xll.SNL.Clients.Office.Excel.Functions.SPG($A436, "IQ_DILUT_EPS_NORM", I$2)</f>
        <v>17.294</v>
      </c>
      <c r="J436" s="10" cm="1">
        <f t="array" ref="J436">_xll.SNL.Clients.Office.Excel.Functions.SPG($A436, "IQ_DILUT_EPS_NORM", J$2)</f>
        <v>15.37</v>
      </c>
      <c r="K436" s="10" cm="1">
        <f t="array" ref="K436">_xll.SNL.Clients.Office.Excel.Functions.SPG($A436, "IQ_DILUT_EPS_NORM", K$2)</f>
        <v>17.428000000000001</v>
      </c>
      <c r="L436" s="10" cm="1">
        <f t="array" ref="L436">_xll.SNL.Clients.Office.Excel.Functions.SPG($A436, "IQ_DILUT_EPS_NORM", L$2)</f>
        <v>17.792000000000002</v>
      </c>
      <c r="M436" s="10" cm="1">
        <f t="array" ref="M436">_xll.SNL.Clients.Office.Excel.Functions.SPG($A436, "IQ_DILUT_EPS_NORM", M$2)</f>
        <v>15.885999999999999</v>
      </c>
      <c r="N436" s="10" cm="1">
        <f t="array" ref="N436">_xll.SNL.Clients.Office.Excel.Functions.SPG($A436, "IQ_DILUT_EPS_NORM", N$2)</f>
        <v>14.114000000000001</v>
      </c>
      <c r="O436" s="10" cm="1">
        <f t="array" ref="O436">_xll.SNL.Clients.Office.Excel.Functions.SPG($A436, "IQ_DILUT_EPS_NORM", O$2)</f>
        <v>7.12</v>
      </c>
      <c r="P436" s="10" cm="1">
        <f t="array" ref="P436">_xll.SNL.Clients.Office.Excel.Functions.SPG($A436, "IQ_DILUT_EPS_NORM", P$2)</f>
        <v>14.619</v>
      </c>
      <c r="Q436" s="10" cm="1">
        <f t="array" ref="Q436">_xll.SNL.Clients.Office.Excel.Functions.SPG($A436, "IQ_DILUT_EPS_NORM", Q$2)</f>
        <v>22.614000000000001</v>
      </c>
      <c r="R436" s="10" cm="1">
        <f t="array" ref="R436">_xll.SNL.Clients.Office.Excel.Functions.SPG($A436, "IQ_DILUT_EPS_NORM", R$2)</f>
        <v>3.5720000000000001</v>
      </c>
      <c r="S436" s="10" cm="1">
        <f t="array" ref="S436">_xll.SNL.Clients.Office.Excel.Functions.SPG($A436, "IQ_DILUT_EPS_NORM", S$2)</f>
        <v>23.905999999999999</v>
      </c>
      <c r="T436" s="10" cm="1">
        <f t="array" ref="T436">_xll.SNL.Clients.Office.Excel.Functions.SPG($A436, "IQ_DILUT_EPS_NORM", T$2)</f>
        <v>19.062000000000001</v>
      </c>
      <c r="U436" s="10" cm="1">
        <f t="array" ref="U436">_xll.SNL.Clients.Office.Excel.Functions.SPG($A436, "IQ_DILUT_EPS_NORM", U$2)</f>
        <v>10.337</v>
      </c>
      <c r="V436" s="10" cm="1">
        <f t="array" ref="V436">_xll.SNL.Clients.Office.Excel.Functions.SPG($A436, "IQ_DILUT_EPS_NORM", V$2)</f>
        <v>8.2989999999999995</v>
      </c>
    </row>
    <row r="437" spans="1:22">
      <c r="A437" s="11" t="s">
        <v>439</v>
      </c>
      <c r="B437" s="10" t="str" cm="1">
        <f t="array" ref="B437">_xll.SNL.Clients.Office.Excel.Functions.SPG($A437, "IQ_DILUT_EPS_NORM", B$2)</f>
        <v>NA</v>
      </c>
      <c r="C437" s="10" cm="1">
        <f t="array" ref="C437">_xll.SNL.Clients.Office.Excel.Functions.SPG($A437, "IQ_DILUT_EPS_NORM", C$2)</f>
        <v>6.1840000000000002</v>
      </c>
      <c r="D437" s="10" cm="1">
        <f t="array" ref="D437">_xll.SNL.Clients.Office.Excel.Functions.SPG($A437, "IQ_DILUT_EPS_NORM", D$2)</f>
        <v>4.2770000000000001</v>
      </c>
      <c r="E437" s="10" cm="1">
        <f t="array" ref="E437">_xll.SNL.Clients.Office.Excel.Functions.SPG($A437, "IQ_DILUT_EPS_NORM", E$2)</f>
        <v>5.1269999999999998</v>
      </c>
      <c r="F437" s="10" cm="1">
        <f t="array" ref="F437">_xll.SNL.Clients.Office.Excel.Functions.SPG($A437, "IQ_DILUT_EPS_NORM", F$2)</f>
        <v>3.8010000000000002</v>
      </c>
      <c r="G437" s="10" cm="1">
        <f t="array" ref="G437">_xll.SNL.Clients.Office.Excel.Functions.SPG($A437, "IQ_DILUT_EPS_NORM", G$2)</f>
        <v>4.7240000000000002</v>
      </c>
      <c r="H437" s="10" cm="1">
        <f t="array" ref="H437">_xll.SNL.Clients.Office.Excel.Functions.SPG($A437, "IQ_DILUT_EPS_NORM", H$2)</f>
        <v>3.1</v>
      </c>
      <c r="I437" s="10" cm="1">
        <f t="array" ref="I437">_xll.SNL.Clients.Office.Excel.Functions.SPG($A437, "IQ_DILUT_EPS_NORM", I$2)</f>
        <v>1.272</v>
      </c>
      <c r="J437" s="10" cm="1">
        <f t="array" ref="J437">_xll.SNL.Clients.Office.Excel.Functions.SPG($A437, "IQ_DILUT_EPS_NORM", J$2)</f>
        <v>0.71099999999999997</v>
      </c>
      <c r="K437" s="10" cm="1">
        <f t="array" ref="K437">_xll.SNL.Clients.Office.Excel.Functions.SPG($A437, "IQ_DILUT_EPS_NORM", K$2)</f>
        <v>2.2330000000000001</v>
      </c>
      <c r="L437" s="10" cm="1">
        <f t="array" ref="L437">_xll.SNL.Clients.Office.Excel.Functions.SPG($A437, "IQ_DILUT_EPS_NORM", L$2)</f>
        <v>2.3969999999999998</v>
      </c>
      <c r="M437" s="10" cm="1">
        <f t="array" ref="M437">_xll.SNL.Clients.Office.Excel.Functions.SPG($A437, "IQ_DILUT_EPS_NORM", M$2)</f>
        <v>2.2290000000000001</v>
      </c>
      <c r="N437" s="10" cm="1">
        <f t="array" ref="N437">_xll.SNL.Clients.Office.Excel.Functions.SPG($A437, "IQ_DILUT_EPS_NORM", N$2)</f>
        <v>2.218</v>
      </c>
      <c r="O437" s="10" cm="1">
        <f t="array" ref="O437">_xll.SNL.Clients.Office.Excel.Functions.SPG($A437, "IQ_DILUT_EPS_NORM", O$2)</f>
        <v>0.33300000000000002</v>
      </c>
      <c r="P437" s="10" cm="1">
        <f t="array" ref="P437">_xll.SNL.Clients.Office.Excel.Functions.SPG($A437, "IQ_DILUT_EPS_NORM", P$2)</f>
        <v>3.044</v>
      </c>
      <c r="Q437" s="10" cm="1">
        <f t="array" ref="Q437">_xll.SNL.Clients.Office.Excel.Functions.SPG($A437, "IQ_DILUT_EPS_NORM", Q$2)</f>
        <v>-2.7970000000000002</v>
      </c>
      <c r="R437" s="10" cm="1">
        <f t="array" ref="R437">_xll.SNL.Clients.Office.Excel.Functions.SPG($A437, "IQ_DILUT_EPS_NORM", R$2)</f>
        <v>-7.8369999999999997</v>
      </c>
      <c r="S437" s="10" cm="1">
        <f t="array" ref="S437">_xll.SNL.Clients.Office.Excel.Functions.SPG($A437, "IQ_DILUT_EPS_NORM", S$2)</f>
        <v>7.8440000000000003</v>
      </c>
      <c r="T437" s="10" cm="1">
        <f t="array" ref="T437">_xll.SNL.Clients.Office.Excel.Functions.SPG($A437, "IQ_DILUT_EPS_NORM", T$2)</f>
        <v>7.1260000000000003</v>
      </c>
      <c r="U437" s="10" cm="1">
        <f t="array" ref="U437">_xll.SNL.Clients.Office.Excel.Functions.SPG($A437, "IQ_DILUT_EPS_NORM", U$2)</f>
        <v>6.1050000000000004</v>
      </c>
      <c r="V437" s="10" cm="1">
        <f t="array" ref="V437">_xll.SNL.Clients.Office.Excel.Functions.SPG($A437, "IQ_DILUT_EPS_NORM", V$2)</f>
        <v>5.3090000000000002</v>
      </c>
    </row>
    <row r="438" spans="1:22">
      <c r="A438" s="11" t="s">
        <v>440</v>
      </c>
      <c r="B438" s="10" t="str" cm="1">
        <f t="array" ref="B438">_xll.SNL.Clients.Office.Excel.Functions.SPG($A438, "IQ_DILUT_EPS_NORM", B$2)</f>
        <v>NA</v>
      </c>
      <c r="C438" s="10" cm="1">
        <f t="array" ref="C438">_xll.SNL.Clients.Office.Excel.Functions.SPG($A438, "IQ_DILUT_EPS_NORM", C$2)</f>
        <v>7.2539999999999996</v>
      </c>
      <c r="D438" s="10" cm="1">
        <f t="array" ref="D438">_xll.SNL.Clients.Office.Excel.Functions.SPG($A438, "IQ_DILUT_EPS_NORM", D$2)</f>
        <v>6.383</v>
      </c>
      <c r="E438" s="10" cm="1">
        <f t="array" ref="E438">_xll.SNL.Clients.Office.Excel.Functions.SPG($A438, "IQ_DILUT_EPS_NORM", E$2)</f>
        <v>5.7729999999999997</v>
      </c>
      <c r="F438" s="10" cm="1">
        <f t="array" ref="F438">_xll.SNL.Clients.Office.Excel.Functions.SPG($A438, "IQ_DILUT_EPS_NORM", F$2)</f>
        <v>4.9649999999999999</v>
      </c>
      <c r="G438" s="10" cm="1">
        <f t="array" ref="G438">_xll.SNL.Clients.Office.Excel.Functions.SPG($A438, "IQ_DILUT_EPS_NORM", G$2)</f>
        <v>4.62</v>
      </c>
      <c r="H438" s="10" cm="1">
        <f t="array" ref="H438">_xll.SNL.Clients.Office.Excel.Functions.SPG($A438, "IQ_DILUT_EPS_NORM", H$2)</f>
        <v>4.734</v>
      </c>
      <c r="I438" s="10" cm="1">
        <f t="array" ref="I438">_xll.SNL.Clients.Office.Excel.Functions.SPG($A438, "IQ_DILUT_EPS_NORM", I$2)</f>
        <v>4.3780000000000001</v>
      </c>
      <c r="J438" s="10" cm="1">
        <f t="array" ref="J438">_xll.SNL.Clients.Office.Excel.Functions.SPG($A438, "IQ_DILUT_EPS_NORM", J$2)</f>
        <v>3.544</v>
      </c>
      <c r="K438" s="10" cm="1">
        <f t="array" ref="K438">_xll.SNL.Clients.Office.Excel.Functions.SPG($A438, "IQ_DILUT_EPS_NORM", K$2)</f>
        <v>3.835</v>
      </c>
      <c r="L438" s="10" cm="1">
        <f t="array" ref="L438">_xll.SNL.Clients.Office.Excel.Functions.SPG($A438, "IQ_DILUT_EPS_NORM", L$2)</f>
        <v>3.794</v>
      </c>
      <c r="M438" s="10" cm="1">
        <f t="array" ref="M438">_xll.SNL.Clients.Office.Excel.Functions.SPG($A438, "IQ_DILUT_EPS_NORM", M$2)</f>
        <v>3.5059999999999998</v>
      </c>
      <c r="N438" s="10" cm="1">
        <f t="array" ref="N438">_xll.SNL.Clients.Office.Excel.Functions.SPG($A438, "IQ_DILUT_EPS_NORM", N$2)</f>
        <v>3.0459999999999998</v>
      </c>
      <c r="O438" s="10" cm="1">
        <f t="array" ref="O438">_xll.SNL.Clients.Office.Excel.Functions.SPG($A438, "IQ_DILUT_EPS_NORM", O$2)</f>
        <v>2.7509999999999999</v>
      </c>
      <c r="P438" s="10" cm="1">
        <f t="array" ref="P438">_xll.SNL.Clients.Office.Excel.Functions.SPG($A438, "IQ_DILUT_EPS_NORM", P$2)</f>
        <v>2.4790000000000001</v>
      </c>
      <c r="Q438" s="10" cm="1">
        <f t="array" ref="Q438">_xll.SNL.Clients.Office.Excel.Functions.SPG($A438, "IQ_DILUT_EPS_NORM", Q$2)</f>
        <v>2.1019999999999999</v>
      </c>
      <c r="R438" s="10" cm="1">
        <f t="array" ref="R438">_xll.SNL.Clients.Office.Excel.Functions.SPG($A438, "IQ_DILUT_EPS_NORM", R$2)</f>
        <v>1.8380000000000001</v>
      </c>
      <c r="S438" s="10" cm="1">
        <f t="array" ref="S438">_xll.SNL.Clients.Office.Excel.Functions.SPG($A438, "IQ_DILUT_EPS_NORM", S$2)</f>
        <v>2.0329999999999999</v>
      </c>
      <c r="T438" s="10" cm="1">
        <f t="array" ref="T438">_xll.SNL.Clients.Office.Excel.Functions.SPG($A438, "IQ_DILUT_EPS_NORM", T$2)</f>
        <v>2.3220000000000001</v>
      </c>
      <c r="U438" s="10" cm="1">
        <f t="array" ref="U438">_xll.SNL.Clients.Office.Excel.Functions.SPG($A438, "IQ_DILUT_EPS_NORM", U$2)</f>
        <v>2.2269999999999999</v>
      </c>
      <c r="V438" s="10" cm="1">
        <f t="array" ref="V438">_xll.SNL.Clients.Office.Excel.Functions.SPG($A438, "IQ_DILUT_EPS_NORM", V$2)</f>
        <v>1.97</v>
      </c>
    </row>
    <row r="439" spans="1:22">
      <c r="A439" s="11" t="s">
        <v>441</v>
      </c>
      <c r="B439" s="10" t="str" cm="1">
        <f t="array" ref="B439">_xll.SNL.Clients.Office.Excel.Functions.SPG($A439, "IQ_DILUT_EPS_NORM", B$2)</f>
        <v>NA</v>
      </c>
      <c r="C439" s="10" cm="1">
        <f t="array" ref="C439">_xll.SNL.Clients.Office.Excel.Functions.SPG($A439, "IQ_DILUT_EPS_NORM", C$2)</f>
        <v>12.428000000000001</v>
      </c>
      <c r="D439" s="10" cm="1">
        <f t="array" ref="D439">_xll.SNL.Clients.Office.Excel.Functions.SPG($A439, "IQ_DILUT_EPS_NORM", D$2)</f>
        <v>13.705</v>
      </c>
      <c r="E439" s="10" cm="1">
        <f t="array" ref="E439">_xll.SNL.Clients.Office.Excel.Functions.SPG($A439, "IQ_DILUT_EPS_NORM", E$2)</f>
        <v>12.840999999999999</v>
      </c>
      <c r="F439" s="10" cm="1">
        <f t="array" ref="F439">_xll.SNL.Clients.Office.Excel.Functions.SPG($A439, "IQ_DILUT_EPS_NORM", F$2)</f>
        <v>9.843</v>
      </c>
      <c r="G439" s="10" cm="1">
        <f t="array" ref="G439">_xll.SNL.Clients.Office.Excel.Functions.SPG($A439, "IQ_DILUT_EPS_NORM", G$2)</f>
        <v>8.3840000000000003</v>
      </c>
      <c r="H439" s="10" cm="1">
        <f t="array" ref="H439">_xll.SNL.Clients.Office.Excel.Functions.SPG($A439, "IQ_DILUT_EPS_NORM", H$2)</f>
        <v>8.0939999999999994</v>
      </c>
      <c r="I439" s="10" cm="1">
        <f t="array" ref="I439">_xll.SNL.Clients.Office.Excel.Functions.SPG($A439, "IQ_DILUT_EPS_NORM", I$2)</f>
        <v>7.2309999999999999</v>
      </c>
      <c r="J439" s="10" cm="1">
        <f t="array" ref="J439">_xll.SNL.Clients.Office.Excel.Functions.SPG($A439, "IQ_DILUT_EPS_NORM", J$2)</f>
        <v>6.3259999999999996</v>
      </c>
      <c r="K439" s="10" cm="1">
        <f t="array" ref="K439">_xll.SNL.Clients.Office.Excel.Functions.SPG($A439, "IQ_DILUT_EPS_NORM", K$2)</f>
        <v>5.3689999999999998</v>
      </c>
      <c r="L439" s="10" cm="1">
        <f t="array" ref="L439">_xll.SNL.Clients.Office.Excel.Functions.SPG($A439, "IQ_DILUT_EPS_NORM", L$2)</f>
        <v>4.6180000000000003</v>
      </c>
      <c r="M439" s="10" cm="1">
        <f t="array" ref="M439">_xll.SNL.Clients.Office.Excel.Functions.SPG($A439, "IQ_DILUT_EPS_NORM", M$2)</f>
        <v>3.69</v>
      </c>
      <c r="N439" s="10" cm="1">
        <f t="array" ref="N439">_xll.SNL.Clients.Office.Excel.Functions.SPG($A439, "IQ_DILUT_EPS_NORM", N$2)</f>
        <v>3.0150000000000001</v>
      </c>
      <c r="O439" s="10" cm="1">
        <f t="array" ref="O439">_xll.SNL.Clients.Office.Excel.Functions.SPG($A439, "IQ_DILUT_EPS_NORM", O$2)</f>
        <v>2.4159999999999999</v>
      </c>
      <c r="P439" s="10" cm="1">
        <f t="array" ref="P439">_xll.SNL.Clients.Office.Excel.Functions.SPG($A439, "IQ_DILUT_EPS_NORM", P$2)</f>
        <v>1.988</v>
      </c>
      <c r="Q439" s="10" cm="1">
        <f t="array" ref="Q439">_xll.SNL.Clients.Office.Excel.Functions.SPG($A439, "IQ_DILUT_EPS_NORM", Q$2)</f>
        <v>1.667</v>
      </c>
      <c r="R439" s="10" cm="1">
        <f t="array" ref="R439">_xll.SNL.Clients.Office.Excel.Functions.SPG($A439, "IQ_DILUT_EPS_NORM", R$2)</f>
        <v>1.744</v>
      </c>
      <c r="S439" s="10" cm="1">
        <f t="array" ref="S439">_xll.SNL.Clients.Office.Excel.Functions.SPG($A439, "IQ_DILUT_EPS_NORM", S$2)</f>
        <v>2.2290000000000001</v>
      </c>
      <c r="T439" s="10" cm="1">
        <f t="array" ref="T439">_xll.SNL.Clients.Office.Excel.Functions.SPG($A439, "IQ_DILUT_EPS_NORM", T$2)</f>
        <v>2.6160000000000001</v>
      </c>
      <c r="U439" s="10" cm="1">
        <f t="array" ref="U439">_xll.SNL.Clients.Office.Excel.Functions.SPG($A439, "IQ_DILUT_EPS_NORM", U$2)</f>
        <v>2.637</v>
      </c>
      <c r="V439" s="10" cm="1">
        <f t="array" ref="V439">_xll.SNL.Clients.Office.Excel.Functions.SPG($A439, "IQ_DILUT_EPS_NORM", V$2)</f>
        <v>2.2309999999999999</v>
      </c>
    </row>
    <row r="440" spans="1:22">
      <c r="A440" s="11" t="s">
        <v>442</v>
      </c>
      <c r="B440" s="10" t="str" cm="1">
        <f t="array" ref="B440">_xll.SNL.Clients.Office.Excel.Functions.SPG($A440, "IQ_DILUT_EPS_NORM", B$2)</f>
        <v>NA</v>
      </c>
      <c r="C440" s="10" cm="1">
        <f t="array" ref="C440">_xll.SNL.Clients.Office.Excel.Functions.SPG($A440, "IQ_DILUT_EPS_NORM", C$2)</f>
        <v>2.2069999999999999</v>
      </c>
      <c r="D440" s="10" cm="1">
        <f t="array" ref="D440">_xll.SNL.Clients.Office.Excel.Functions.SPG($A440, "IQ_DILUT_EPS_NORM", D$2)</f>
        <v>2.153</v>
      </c>
      <c r="E440" s="10" cm="1">
        <f t="array" ref="E440">_xll.SNL.Clients.Office.Excel.Functions.SPG($A440, "IQ_DILUT_EPS_NORM", E$2)</f>
        <v>2.052</v>
      </c>
      <c r="F440" s="10" cm="1">
        <f t="array" ref="F440">_xll.SNL.Clients.Office.Excel.Functions.SPG($A440, "IQ_DILUT_EPS_NORM", F$2)</f>
        <v>1.335</v>
      </c>
      <c r="G440" s="10" cm="1">
        <f t="array" ref="G440">_xll.SNL.Clients.Office.Excel.Functions.SPG($A440, "IQ_DILUT_EPS_NORM", G$2)</f>
        <v>1.4830000000000001</v>
      </c>
      <c r="H440" s="10" cm="1">
        <f t="array" ref="H440">_xll.SNL.Clients.Office.Excel.Functions.SPG($A440, "IQ_DILUT_EPS_NORM", H$2)</f>
        <v>1.47</v>
      </c>
      <c r="I440" s="10" cm="1">
        <f t="array" ref="I440">_xll.SNL.Clients.Office.Excel.Functions.SPG($A440, "IQ_DILUT_EPS_NORM", I$2)</f>
        <v>1.32</v>
      </c>
      <c r="J440" s="10" cm="1">
        <f t="array" ref="J440">_xll.SNL.Clients.Office.Excel.Functions.SPG($A440, "IQ_DILUT_EPS_NORM", J$2)</f>
        <v>1.268</v>
      </c>
      <c r="K440" s="10" cm="1">
        <f t="array" ref="K440">_xll.SNL.Clients.Office.Excel.Functions.SPG($A440, "IQ_DILUT_EPS_NORM", K$2)</f>
        <v>1.1599999999999999</v>
      </c>
      <c r="L440" s="10" cm="1">
        <f t="array" ref="L440">_xll.SNL.Clients.Office.Excel.Functions.SPG($A440, "IQ_DILUT_EPS_NORM", L$2)</f>
        <v>1.008</v>
      </c>
      <c r="M440" s="10" cm="1">
        <f t="array" ref="M440">_xll.SNL.Clients.Office.Excel.Functions.SPG($A440, "IQ_DILUT_EPS_NORM", M$2)</f>
        <v>0.78700000000000003</v>
      </c>
      <c r="N440" s="10" cm="1">
        <f t="array" ref="N440">_xll.SNL.Clients.Office.Excel.Functions.SPG($A440, "IQ_DILUT_EPS_NORM", N$2)</f>
        <v>0.72699999999999998</v>
      </c>
      <c r="O440" s="10" cm="1">
        <f t="array" ref="O440">_xll.SNL.Clients.Office.Excel.Functions.SPG($A440, "IQ_DILUT_EPS_NORM", O$2)</f>
        <v>0.67800000000000005</v>
      </c>
      <c r="P440" s="10" cm="1">
        <f t="array" ref="P440">_xll.SNL.Clients.Office.Excel.Functions.SPG($A440, "IQ_DILUT_EPS_NORM", P$2)</f>
        <v>0.48</v>
      </c>
      <c r="Q440" s="10" cm="1">
        <f t="array" ref="Q440">_xll.SNL.Clients.Office.Excel.Functions.SPG($A440, "IQ_DILUT_EPS_NORM", Q$2)</f>
        <v>0.28599999999999998</v>
      </c>
      <c r="R440" s="10" cm="1">
        <f t="array" ref="R440">_xll.SNL.Clients.Office.Excel.Functions.SPG($A440, "IQ_DILUT_EPS_NORM", R$2)</f>
        <v>0.56699999999999995</v>
      </c>
      <c r="S440" s="10" cm="1">
        <f t="array" ref="S440">_xll.SNL.Clients.Office.Excel.Functions.SPG($A440, "IQ_DILUT_EPS_NORM", S$2)</f>
        <v>0.33300000000000002</v>
      </c>
      <c r="T440" s="10" cm="1">
        <f t="array" ref="T440">_xll.SNL.Clients.Office.Excel.Functions.SPG($A440, "IQ_DILUT_EPS_NORM", T$2)</f>
        <v>0.1</v>
      </c>
      <c r="U440" s="10" cm="1">
        <f t="array" ref="U440">_xll.SNL.Clients.Office.Excel.Functions.SPG($A440, "IQ_DILUT_EPS_NORM", U$2)</f>
        <v>-0.18099999999999999</v>
      </c>
      <c r="V440" s="10" cm="1">
        <f t="array" ref="V440">_xll.SNL.Clients.Office.Excel.Functions.SPG($A440, "IQ_DILUT_EPS_NORM", V$2)</f>
        <v>0.38700000000000001</v>
      </c>
    </row>
    <row r="441" spans="1:22">
      <c r="A441" s="11" t="s">
        <v>443</v>
      </c>
      <c r="B441" s="10" t="str" cm="1">
        <f t="array" ref="B441">_xll.SNL.Clients.Office.Excel.Functions.SPG($A441, "IQ_DILUT_EPS_NORM", B$2)</f>
        <v>NA</v>
      </c>
      <c r="C441" s="10" cm="1">
        <f t="array" ref="C441">_xll.SNL.Clients.Office.Excel.Functions.SPG($A441, "IQ_DILUT_EPS_NORM", C$2)</f>
        <v>6.8730000000000002</v>
      </c>
      <c r="D441" s="10" cm="1">
        <f t="array" ref="D441">_xll.SNL.Clients.Office.Excel.Functions.SPG($A441, "IQ_DILUT_EPS_NORM", D$2)</f>
        <v>5.5090000000000003</v>
      </c>
      <c r="E441" s="10" cm="1">
        <f t="array" ref="E441">_xll.SNL.Clients.Office.Excel.Functions.SPG($A441, "IQ_DILUT_EPS_NORM", E$2)</f>
        <v>5.62</v>
      </c>
      <c r="F441" s="10" cm="1">
        <f t="array" ref="F441">_xll.SNL.Clients.Office.Excel.Functions.SPG($A441, "IQ_DILUT_EPS_NORM", F$2)</f>
        <v>7.0720000000000001</v>
      </c>
      <c r="G441" s="10" cm="1">
        <f t="array" ref="G441">_xll.SNL.Clients.Office.Excel.Functions.SPG($A441, "IQ_DILUT_EPS_NORM", G$2)</f>
        <v>5.5030000000000001</v>
      </c>
      <c r="H441" s="10" cm="1">
        <f t="array" ref="H441">_xll.SNL.Clients.Office.Excel.Functions.SPG($A441, "IQ_DILUT_EPS_NORM", H$2)</f>
        <v>5.4820000000000002</v>
      </c>
      <c r="I441" s="10" cm="1">
        <f t="array" ref="I441">_xll.SNL.Clients.Office.Excel.Functions.SPG($A441, "IQ_DILUT_EPS_NORM", I$2)</f>
        <v>5.758</v>
      </c>
      <c r="J441" s="10" cm="1">
        <f t="array" ref="J441">_xll.SNL.Clients.Office.Excel.Functions.SPG($A441, "IQ_DILUT_EPS_NORM", J$2)</f>
        <v>5.9649999999999999</v>
      </c>
      <c r="K441" s="10" cm="1">
        <f t="array" ref="K441">_xll.SNL.Clients.Office.Excel.Functions.SPG($A441, "IQ_DILUT_EPS_NORM", K$2)</f>
        <v>5.3760000000000003</v>
      </c>
      <c r="L441" s="10" cm="1">
        <f t="array" ref="L441">_xll.SNL.Clients.Office.Excel.Functions.SPG($A441, "IQ_DILUT_EPS_NORM", L$2)</f>
        <v>5.3019999999999996</v>
      </c>
      <c r="M441" s="10" cm="1">
        <f t="array" ref="M441">_xll.SNL.Clients.Office.Excel.Functions.SPG($A441, "IQ_DILUT_EPS_NORM", M$2)</f>
        <v>5.2830000000000004</v>
      </c>
      <c r="N441" s="10" cm="1">
        <f t="array" ref="N441">_xll.SNL.Clients.Office.Excel.Functions.SPG($A441, "IQ_DILUT_EPS_NORM", N$2)</f>
        <v>4.9550000000000001</v>
      </c>
      <c r="O441" s="10" cm="1">
        <f t="array" ref="O441">_xll.SNL.Clients.Office.Excel.Functions.SPG($A441, "IQ_DILUT_EPS_NORM", O$2)</f>
        <v>4.4880000000000004</v>
      </c>
      <c r="P441" s="10" cm="1">
        <f t="array" ref="P441">_xll.SNL.Clients.Office.Excel.Functions.SPG($A441, "IQ_DILUT_EPS_NORM", P$2)</f>
        <v>4.4139999999999997</v>
      </c>
      <c r="Q441" s="10" cm="1">
        <f t="array" ref="Q441">_xll.SNL.Clients.Office.Excel.Functions.SPG($A441, "IQ_DILUT_EPS_NORM", Q$2)</f>
        <v>4.1420000000000003</v>
      </c>
      <c r="R441" s="10" cm="1">
        <f t="array" ref="R441">_xll.SNL.Clients.Office.Excel.Functions.SPG($A441, "IQ_DILUT_EPS_NORM", R$2)</f>
        <v>3.1520000000000001</v>
      </c>
      <c r="S441" s="10" cm="1">
        <f t="array" ref="S441">_xll.SNL.Clients.Office.Excel.Functions.SPG($A441, "IQ_DILUT_EPS_NORM", S$2)</f>
        <v>3.0489999999999999</v>
      </c>
      <c r="T441" s="10" cm="1">
        <f t="array" ref="T441">_xll.SNL.Clients.Office.Excel.Functions.SPG($A441, "IQ_DILUT_EPS_NORM", T$2)</f>
        <v>2.6059999999999999</v>
      </c>
      <c r="U441" s="10" cm="1">
        <f t="array" ref="U441">_xll.SNL.Clients.Office.Excel.Functions.SPG($A441, "IQ_DILUT_EPS_NORM", U$2)</f>
        <v>2.54</v>
      </c>
      <c r="V441" s="10" cm="1">
        <f t="array" ref="V441">_xll.SNL.Clients.Office.Excel.Functions.SPG($A441, "IQ_DILUT_EPS_NORM", V$2)</f>
        <v>2.5070000000000001</v>
      </c>
    </row>
    <row r="442" spans="1:22">
      <c r="A442" s="11" t="s">
        <v>444</v>
      </c>
      <c r="B442" s="10" t="str" cm="1">
        <f t="array" ref="B442">_xll.SNL.Clients.Office.Excel.Functions.SPG($A442, "IQ_DILUT_EPS_NORM", B$2)</f>
        <v>NA</v>
      </c>
      <c r="C442" s="10" cm="1">
        <f t="array" ref="C442">_xll.SNL.Clients.Office.Excel.Functions.SPG($A442, "IQ_DILUT_EPS_NORM", C$2)</f>
        <v>2.294</v>
      </c>
      <c r="D442" s="10" cm="1">
        <f t="array" ref="D442">_xll.SNL.Clients.Office.Excel.Functions.SPG($A442, "IQ_DILUT_EPS_NORM", D$2)</f>
        <v>2.1139999999999999</v>
      </c>
      <c r="E442" s="10" cm="1">
        <f t="array" ref="E442">_xll.SNL.Clients.Office.Excel.Functions.SPG($A442, "IQ_DILUT_EPS_NORM", E$2)</f>
        <v>1.732</v>
      </c>
      <c r="F442" s="10" cm="1">
        <f t="array" ref="F442">_xll.SNL.Clients.Office.Excel.Functions.SPG($A442, "IQ_DILUT_EPS_NORM", F$2)</f>
        <v>2.2629999999999999</v>
      </c>
      <c r="G442" s="10" cm="1">
        <f t="array" ref="G442">_xll.SNL.Clients.Office.Excel.Functions.SPG($A442, "IQ_DILUT_EPS_NORM", G$2)</f>
        <v>2.169</v>
      </c>
      <c r="H442" s="10" cm="1">
        <f t="array" ref="H442">_xll.SNL.Clients.Office.Excel.Functions.SPG($A442, "IQ_DILUT_EPS_NORM", H$2)</f>
        <v>2.7330000000000001</v>
      </c>
      <c r="I442" s="10" cm="1">
        <f t="array" ref="I442">_xll.SNL.Clients.Office.Excel.Functions.SPG($A442, "IQ_DILUT_EPS_NORM", I$2)</f>
        <v>3.0449999999999999</v>
      </c>
      <c r="J442" s="10" cm="1">
        <f t="array" ref="J442">_xll.SNL.Clients.Office.Excel.Functions.SPG($A442, "IQ_DILUT_EPS_NORM", J$2)</f>
        <v>3.089</v>
      </c>
      <c r="K442" s="10" cm="1">
        <f t="array" ref="K442">_xll.SNL.Clients.Office.Excel.Functions.SPG($A442, "IQ_DILUT_EPS_NORM", K$2)</f>
        <v>2.5019999999999998</v>
      </c>
      <c r="L442" s="10" cm="1">
        <f t="array" ref="L442">_xll.SNL.Clients.Office.Excel.Functions.SPG($A442, "IQ_DILUT_EPS_NORM", L$2)</f>
        <v>3.0019999999999998</v>
      </c>
      <c r="M442" s="10" cm="1">
        <f t="array" ref="M442">_xll.SNL.Clients.Office.Excel.Functions.SPG($A442, "IQ_DILUT_EPS_NORM", M$2)</f>
        <v>0.86599999999999999</v>
      </c>
      <c r="N442" s="10" cm="1">
        <f t="array" ref="N442">_xll.SNL.Clients.Office.Excel.Functions.SPG($A442, "IQ_DILUT_EPS_NORM", N$2)</f>
        <v>2.6760000000000002</v>
      </c>
      <c r="O442" s="10" cm="1">
        <f t="array" ref="O442">_xll.SNL.Clients.Office.Excel.Functions.SPG($A442, "IQ_DILUT_EPS_NORM", O$2)</f>
        <v>2.6819999999999999</v>
      </c>
      <c r="P442" s="10" cm="1">
        <f t="array" ref="P442">_xll.SNL.Clients.Office.Excel.Functions.SPG($A442, "IQ_DILUT_EPS_NORM", P$2)</f>
        <v>2.5830000000000002</v>
      </c>
      <c r="Q442" s="10" cm="1">
        <f t="array" ref="Q442">_xll.SNL.Clients.Office.Excel.Functions.SPG($A442, "IQ_DILUT_EPS_NORM", Q$2)</f>
        <v>2.4860000000000002</v>
      </c>
      <c r="R442" s="10" cm="1">
        <f t="array" ref="R442">_xll.SNL.Clients.Office.Excel.Functions.SPG($A442, "IQ_DILUT_EPS_NORM", R$2)</f>
        <v>2.613</v>
      </c>
      <c r="S442" s="10" cm="1">
        <f t="array" ref="S442">_xll.SNL.Clients.Office.Excel.Functions.SPG($A442, "IQ_DILUT_EPS_NORM", S$2)</f>
        <v>2.3220000000000001</v>
      </c>
      <c r="T442" s="10" cm="1">
        <f t="array" ref="T442">_xll.SNL.Clients.Office.Excel.Functions.SPG($A442, "IQ_DILUT_EPS_NORM", T$2)</f>
        <v>2.1269999999999998</v>
      </c>
      <c r="U442" s="10" cm="1">
        <f t="array" ref="U442">_xll.SNL.Clients.Office.Excel.Functions.SPG($A442, "IQ_DILUT_EPS_NORM", U$2)</f>
        <v>1.8720000000000001</v>
      </c>
      <c r="V442" s="10" cm="1">
        <f t="array" ref="V442">_xll.SNL.Clients.Office.Excel.Functions.SPG($A442, "IQ_DILUT_EPS_NORM", V$2)</f>
        <v>1.9550000000000001</v>
      </c>
    </row>
    <row r="443" spans="1:22">
      <c r="A443" s="11" t="s">
        <v>445</v>
      </c>
      <c r="B443" s="10" t="str" cm="1">
        <f t="array" ref="B443">_xll.SNL.Clients.Office.Excel.Functions.SPG($A443, "IQ_DILUT_EPS_NORM", B$2)</f>
        <v>NA</v>
      </c>
      <c r="C443" s="10" cm="1">
        <f t="array" ref="C443">_xll.SNL.Clients.Office.Excel.Functions.SPG($A443, "IQ_DILUT_EPS_NORM", C$2)</f>
        <v>3.911</v>
      </c>
      <c r="D443" s="10" cm="1">
        <f t="array" ref="D443">_xll.SNL.Clients.Office.Excel.Functions.SPG($A443, "IQ_DILUT_EPS_NORM", D$2)</f>
        <v>3.4409999999999998</v>
      </c>
      <c r="E443" s="10" cm="1">
        <f t="array" ref="E443">_xll.SNL.Clients.Office.Excel.Functions.SPG($A443, "IQ_DILUT_EPS_NORM", E$2)</f>
        <v>2.5870000000000002</v>
      </c>
      <c r="F443" s="10" cm="1">
        <f t="array" ref="F443">_xll.SNL.Clients.Office.Excel.Functions.SPG($A443, "IQ_DILUT_EPS_NORM", F$2)</f>
        <v>2.105</v>
      </c>
      <c r="G443" s="10" cm="1">
        <f t="array" ref="G443">_xll.SNL.Clients.Office.Excel.Functions.SPG($A443, "IQ_DILUT_EPS_NORM", G$2)</f>
        <v>1.7889999999999999</v>
      </c>
      <c r="H443" s="10" cm="1">
        <f t="array" ref="H443">_xll.SNL.Clients.Office.Excel.Functions.SPG($A443, "IQ_DILUT_EPS_NORM", H$2)</f>
        <v>1.611</v>
      </c>
      <c r="I443" s="10" cm="1">
        <f t="array" ref="I443">_xll.SNL.Clients.Office.Excel.Functions.SPG($A443, "IQ_DILUT_EPS_NORM", I$2)</f>
        <v>1.298</v>
      </c>
      <c r="J443" s="10" cm="1">
        <f t="array" ref="J443">_xll.SNL.Clients.Office.Excel.Functions.SPG($A443, "IQ_DILUT_EPS_NORM", J$2)</f>
        <v>1.9370000000000001</v>
      </c>
      <c r="K443" s="10" cm="1">
        <f t="array" ref="K443">_xll.SNL.Clients.Office.Excel.Functions.SPG($A443, "IQ_DILUT_EPS_NORM", K$2)</f>
        <v>1.992</v>
      </c>
      <c r="L443" s="10" cm="1">
        <f t="array" ref="L443">_xll.SNL.Clients.Office.Excel.Functions.SPG($A443, "IQ_DILUT_EPS_NORM", L$2)</f>
        <v>1.671</v>
      </c>
      <c r="M443" s="10" cm="1">
        <f t="array" ref="M443">_xll.SNL.Clients.Office.Excel.Functions.SPG($A443, "IQ_DILUT_EPS_NORM", M$2)</f>
        <v>1.393</v>
      </c>
      <c r="N443" s="10" cm="1">
        <f t="array" ref="N443">_xll.SNL.Clients.Office.Excel.Functions.SPG($A443, "IQ_DILUT_EPS_NORM", N$2)</f>
        <v>1.34</v>
      </c>
      <c r="O443" s="10" cm="1">
        <f t="array" ref="O443">_xll.SNL.Clients.Office.Excel.Functions.SPG($A443, "IQ_DILUT_EPS_NORM", O$2)</f>
        <v>0.46700000000000003</v>
      </c>
      <c r="P443" s="10" cm="1">
        <f t="array" ref="P443">_xll.SNL.Clients.Office.Excel.Functions.SPG($A443, "IQ_DILUT_EPS_NORM", P$2)</f>
        <v>0.85699999999999998</v>
      </c>
      <c r="Q443" s="10" cm="1">
        <f t="array" ref="Q443">_xll.SNL.Clients.Office.Excel.Functions.SPG($A443, "IQ_DILUT_EPS_NORM", Q$2)</f>
        <v>0.85099999999999998</v>
      </c>
      <c r="R443" s="10" cm="1">
        <f t="array" ref="R443">_xll.SNL.Clients.Office.Excel.Functions.SPG($A443, "IQ_DILUT_EPS_NORM", R$2)</f>
        <v>0.94599999999999995</v>
      </c>
      <c r="S443" s="10" cm="1">
        <f t="array" ref="S443">_xll.SNL.Clients.Office.Excel.Functions.SPG($A443, "IQ_DILUT_EPS_NORM", S$2)</f>
        <v>0.84599999999999997</v>
      </c>
      <c r="T443" s="10" cm="1">
        <f t="array" ref="T443">_xll.SNL.Clients.Office.Excel.Functions.SPG($A443, "IQ_DILUT_EPS_NORM", T$2)</f>
        <v>0.78200000000000003</v>
      </c>
      <c r="U443" s="10" cm="1">
        <f t="array" ref="U443">_xll.SNL.Clients.Office.Excel.Functions.SPG($A443, "IQ_DILUT_EPS_NORM", U$2)</f>
        <v>0.67200000000000004</v>
      </c>
      <c r="V443" s="10" cm="1">
        <f t="array" ref="V443">_xll.SNL.Clients.Office.Excel.Functions.SPG($A443, "IQ_DILUT_EPS_NORM", V$2)</f>
        <v>0.51500000000000001</v>
      </c>
    </row>
    <row r="444" spans="1:22">
      <c r="A444" s="11" t="s">
        <v>446</v>
      </c>
      <c r="B444" s="10" t="str" cm="1">
        <f t="array" ref="B444">_xll.SNL.Clients.Office.Excel.Functions.SPG($A444, "IQ_DILUT_EPS_NORM", B$2)</f>
        <v>NA</v>
      </c>
      <c r="C444" s="10" cm="1">
        <f t="array" ref="C444">_xll.SNL.Clients.Office.Excel.Functions.SPG($A444, "IQ_DILUT_EPS_NORM", C$2)</f>
        <v>2.4750000000000001</v>
      </c>
      <c r="D444" s="10" cm="1">
        <f t="array" ref="D444">_xll.SNL.Clients.Office.Excel.Functions.SPG($A444, "IQ_DILUT_EPS_NORM", D$2)</f>
        <v>8.5609999999999999</v>
      </c>
      <c r="E444" s="10" cm="1">
        <f t="array" ref="E444">_xll.SNL.Clients.Office.Excel.Functions.SPG($A444, "IQ_DILUT_EPS_NORM", E$2)</f>
        <v>3.9039999999999999</v>
      </c>
      <c r="F444" s="10" cm="1">
        <f t="array" ref="F444">_xll.SNL.Clients.Office.Excel.Functions.SPG($A444, "IQ_DILUT_EPS_NORM", F$2)</f>
        <v>0.14399999999999999</v>
      </c>
      <c r="G444" s="10" cm="1">
        <f t="array" ref="G444">_xll.SNL.Clients.Office.Excel.Functions.SPG($A444, "IQ_DILUT_EPS_NORM", G$2)</f>
        <v>0.32600000000000001</v>
      </c>
      <c r="H444" s="10" cm="1">
        <f t="array" ref="H444">_xll.SNL.Clients.Office.Excel.Functions.SPG($A444, "IQ_DILUT_EPS_NORM", H$2)</f>
        <v>0.98699999999999999</v>
      </c>
      <c r="I444" s="10" cm="1">
        <f t="array" ref="I444">_xll.SNL.Clients.Office.Excel.Functions.SPG($A444, "IQ_DILUT_EPS_NORM", I$2)</f>
        <v>0.64200000000000002</v>
      </c>
      <c r="J444" s="10" cm="1">
        <f t="array" ref="J444">_xll.SNL.Clients.Office.Excel.Functions.SPG($A444, "IQ_DILUT_EPS_NORM", J$2)</f>
        <v>0.63200000000000001</v>
      </c>
      <c r="K444" s="10" cm="1">
        <f t="array" ref="K444">_xll.SNL.Clients.Office.Excel.Functions.SPG($A444, "IQ_DILUT_EPS_NORM", K$2)</f>
        <v>1.9850000000000001</v>
      </c>
      <c r="L444" s="10" cm="1">
        <f t="array" ref="L444">_xll.SNL.Clients.Office.Excel.Functions.SPG($A444, "IQ_DILUT_EPS_NORM", L$2)</f>
        <v>2.3780000000000001</v>
      </c>
      <c r="M444" s="10" cm="1">
        <f t="array" ref="M444">_xll.SNL.Clients.Office.Excel.Functions.SPG($A444, "IQ_DILUT_EPS_NORM", M$2)</f>
        <v>1.4259999999999999</v>
      </c>
      <c r="N444" s="10" cm="1">
        <f t="array" ref="N444">_xll.SNL.Clients.Office.Excel.Functions.SPG($A444, "IQ_DILUT_EPS_NORM", N$2)</f>
        <v>3.2210000000000001</v>
      </c>
      <c r="O444" s="10" cm="1">
        <f t="array" ref="O444">_xll.SNL.Clients.Office.Excel.Functions.SPG($A444, "IQ_DILUT_EPS_NORM", O$2)</f>
        <v>4.5369999999999999</v>
      </c>
      <c r="P444" s="10" cm="1">
        <f t="array" ref="P444">_xll.SNL.Clients.Office.Excel.Functions.SPG($A444, "IQ_DILUT_EPS_NORM", P$2)</f>
        <v>2.67</v>
      </c>
      <c r="Q444" s="10" cm="1">
        <f t="array" ref="Q444">_xll.SNL.Clients.Office.Excel.Functions.SPG($A444, "IQ_DILUT_EPS_NORM", Q$2)</f>
        <v>0.86299999999999999</v>
      </c>
      <c r="R444" s="10" cm="1">
        <f t="array" ref="R444">_xll.SNL.Clients.Office.Excel.Functions.SPG($A444, "IQ_DILUT_EPS_NORM", R$2)</f>
        <v>5.9880000000000004</v>
      </c>
      <c r="S444" s="10" cm="1">
        <f t="array" ref="S444">_xll.SNL.Clients.Office.Excel.Functions.SPG($A444, "IQ_DILUT_EPS_NORM", S$2)</f>
        <v>1.7030000000000001</v>
      </c>
      <c r="T444" s="10" cm="1">
        <f t="array" ref="T444">_xll.SNL.Clients.Office.Excel.Functions.SPG($A444, "IQ_DILUT_EPS_NORM", T$2)</f>
        <v>0.221</v>
      </c>
      <c r="U444" s="10" cm="1">
        <f t="array" ref="U444">_xll.SNL.Clients.Office.Excel.Functions.SPG($A444, "IQ_DILUT_EPS_NORM", U$2)</f>
        <v>0.68799999999999994</v>
      </c>
      <c r="V444" s="10" cm="1">
        <f t="array" ref="V444">_xll.SNL.Clients.Office.Excel.Functions.SPG($A444, "IQ_DILUT_EPS_NORM", V$2)</f>
        <v>0.20799999999999999</v>
      </c>
    </row>
    <row r="445" spans="1:22">
      <c r="A445" s="11" t="s">
        <v>447</v>
      </c>
      <c r="B445" s="10" cm="1">
        <f t="array" ref="B445">_xll.SNL.Clients.Office.Excel.Functions.SPG($A445, "IQ_DILUT_EPS_NORM", B$2)</f>
        <v>11.156000000000001</v>
      </c>
      <c r="C445" s="10" cm="1">
        <f t="array" ref="C445">_xll.SNL.Clients.Office.Excel.Functions.SPG($A445, "IQ_DILUT_EPS_NORM", C$2)</f>
        <v>10.327</v>
      </c>
      <c r="D445" s="10" cm="1">
        <f t="array" ref="D445">_xll.SNL.Clients.Office.Excel.Functions.SPG($A445, "IQ_DILUT_EPS_NORM", D$2)</f>
        <v>11.162000000000001</v>
      </c>
      <c r="E445" s="10" cm="1">
        <f t="array" ref="E445">_xll.SNL.Clients.Office.Excel.Functions.SPG($A445, "IQ_DILUT_EPS_NORM", E$2)</f>
        <v>10.132999999999999</v>
      </c>
      <c r="F445" s="10" cm="1">
        <f t="array" ref="F445">_xll.SNL.Clients.Office.Excel.Functions.SPG($A445, "IQ_DILUT_EPS_NORM", F$2)</f>
        <v>4.923</v>
      </c>
      <c r="G445" s="10" cm="1">
        <f t="array" ref="G445">_xll.SNL.Clients.Office.Excel.Functions.SPG($A445, "IQ_DILUT_EPS_NORM", G$2)</f>
        <v>7.5519999999999996</v>
      </c>
      <c r="H445" s="10" cm="1">
        <f t="array" ref="H445">_xll.SNL.Clients.Office.Excel.Functions.SPG($A445, "IQ_DILUT_EPS_NORM", H$2)</f>
        <v>7.1989999999999998</v>
      </c>
      <c r="I445" s="10" cm="1">
        <f t="array" ref="I445">_xll.SNL.Clients.Office.Excel.Functions.SPG($A445, "IQ_DILUT_EPS_NORM", I$2)</f>
        <v>6.9569999999999999</v>
      </c>
      <c r="J445" s="10" cm="1">
        <f t="array" ref="J445">_xll.SNL.Clients.Office.Excel.Functions.SPG($A445, "IQ_DILUT_EPS_NORM", J$2)</f>
        <v>6.4020000000000001</v>
      </c>
      <c r="K445" s="10" cm="1">
        <f t="array" ref="K445">_xll.SNL.Clients.Office.Excel.Functions.SPG($A445, "IQ_DILUT_EPS_NORM", K$2)</f>
        <v>6.5350000000000001</v>
      </c>
      <c r="L445" s="10" cm="1">
        <f t="array" ref="L445">_xll.SNL.Clients.Office.Excel.Functions.SPG($A445, "IQ_DILUT_EPS_NORM", L$2)</f>
        <v>6.4909999999999997</v>
      </c>
      <c r="M445" s="10" cm="1">
        <f t="array" ref="M445">_xll.SNL.Clients.Office.Excel.Functions.SPG($A445, "IQ_DILUT_EPS_NORM", M$2)</f>
        <v>6.6619999999999999</v>
      </c>
      <c r="N445" s="10" cm="1">
        <f t="array" ref="N445">_xll.SNL.Clients.Office.Excel.Functions.SPG($A445, "IQ_DILUT_EPS_NORM", N$2)</f>
        <v>4.8140000000000001</v>
      </c>
      <c r="O445" s="10" cm="1">
        <f t="array" ref="O445">_xll.SNL.Clients.Office.Excel.Functions.SPG($A445, "IQ_DILUT_EPS_NORM", O$2)</f>
        <v>4.806</v>
      </c>
      <c r="P445" s="10" cm="1">
        <f t="array" ref="P445">_xll.SNL.Clients.Office.Excel.Functions.SPG($A445, "IQ_DILUT_EPS_NORM", P$2)</f>
        <v>4.91</v>
      </c>
      <c r="Q445" s="10" cm="1">
        <f t="array" ref="Q445">_xll.SNL.Clients.Office.Excel.Functions.SPG($A445, "IQ_DILUT_EPS_NORM", Q$2)</f>
        <v>8.9949999999999992</v>
      </c>
      <c r="R445" s="10" cm="1">
        <f t="array" ref="R445">_xll.SNL.Clients.Office.Excel.Functions.SPG($A445, "IQ_DILUT_EPS_NORM", R$2)</f>
        <v>3.7770000000000001</v>
      </c>
      <c r="S445" s="10" cm="1">
        <f t="array" ref="S445">_xll.SNL.Clients.Office.Excel.Functions.SPG($A445, "IQ_DILUT_EPS_NORM", S$2)</f>
        <v>3.9159999999999999</v>
      </c>
      <c r="T445" s="10" cm="1">
        <f t="array" ref="T445">_xll.SNL.Clients.Office.Excel.Functions.SPG($A445, "IQ_DILUT_EPS_NORM", T$2)</f>
        <v>3.903</v>
      </c>
      <c r="U445" s="10" cm="1">
        <f t="array" ref="U445">_xll.SNL.Clients.Office.Excel.Functions.SPG($A445, "IQ_DILUT_EPS_NORM", U$2)</f>
        <v>4.0679999999999996</v>
      </c>
      <c r="V445" s="10" cm="1">
        <f t="array" ref="V445">_xll.SNL.Clients.Office.Excel.Functions.SPG($A445, "IQ_DILUT_EPS_NORM", V$2)</f>
        <v>3.7679999999999998</v>
      </c>
    </row>
    <row r="446" spans="1:22">
      <c r="A446" s="11" t="s">
        <v>448</v>
      </c>
      <c r="B446" s="10" cm="1">
        <f t="array" ref="B446">_xll.SNL.Clients.Office.Excel.Functions.SPG($A446, "IQ_DILUT_EPS_NORM", B$2)</f>
        <v>5.2949999999999999</v>
      </c>
      <c r="C446" s="10" cm="1">
        <f t="array" ref="C446">_xll.SNL.Clients.Office.Excel.Functions.SPG($A446, "IQ_DILUT_EPS_NORM", C$2)</f>
        <v>5.141</v>
      </c>
      <c r="D446" s="10" cm="1">
        <f t="array" ref="D446">_xll.SNL.Clients.Office.Excel.Functions.SPG($A446, "IQ_DILUT_EPS_NORM", D$2)</f>
        <v>4.4009999999999998</v>
      </c>
      <c r="E446" s="10" cm="1">
        <f t="array" ref="E446">_xll.SNL.Clients.Office.Excel.Functions.SPG($A446, "IQ_DILUT_EPS_NORM", E$2)</f>
        <v>4.3869999999999996</v>
      </c>
      <c r="F446" s="10" cm="1">
        <f t="array" ref="F446">_xll.SNL.Clients.Office.Excel.Functions.SPG($A446, "IQ_DILUT_EPS_NORM", F$2)</f>
        <v>4.367</v>
      </c>
      <c r="G446" s="10" cm="1">
        <f t="array" ref="G446">_xll.SNL.Clients.Office.Excel.Functions.SPG($A446, "IQ_DILUT_EPS_NORM", G$2)</f>
        <v>3.8559999999999999</v>
      </c>
      <c r="H446" s="10" cm="1">
        <f t="array" ref="H446">_xll.SNL.Clients.Office.Excel.Functions.SPG($A446, "IQ_DILUT_EPS_NORM", H$2)</f>
        <v>3.4119999999999999</v>
      </c>
      <c r="I446" s="10" cm="1">
        <f t="array" ref="I446">_xll.SNL.Clients.Office.Excel.Functions.SPG($A446, "IQ_DILUT_EPS_NORM", I$2)</f>
        <v>3.3450000000000002</v>
      </c>
      <c r="J446" s="10" cm="1">
        <f t="array" ref="J446">_xll.SNL.Clients.Office.Excel.Functions.SPG($A446, "IQ_DILUT_EPS_NORM", J$2)</f>
        <v>3.0859999999999999</v>
      </c>
      <c r="K446" s="10" cm="1">
        <f t="array" ref="K446">_xll.SNL.Clients.Office.Excel.Functions.SPG($A446, "IQ_DILUT_EPS_NORM", K$2)</f>
        <v>3.012</v>
      </c>
      <c r="L446" s="10" cm="1">
        <f t="array" ref="L446">_xll.SNL.Clients.Office.Excel.Functions.SPG($A446, "IQ_DILUT_EPS_NORM", L$2)</f>
        <v>2.9689999999999999</v>
      </c>
      <c r="M446" s="10" cm="1">
        <f t="array" ref="M446">_xll.SNL.Clients.Office.Excel.Functions.SPG($A446, "IQ_DILUT_EPS_NORM", M$2)</f>
        <v>3.1459999999999999</v>
      </c>
      <c r="N446" s="10" cm="1">
        <f t="array" ref="N446">_xll.SNL.Clients.Office.Excel.Functions.SPG($A446, "IQ_DILUT_EPS_NORM", N$2)</f>
        <v>3.218</v>
      </c>
      <c r="O446" s="10" cm="1">
        <f t="array" ref="O446">_xll.SNL.Clients.Office.Excel.Functions.SPG($A446, "IQ_DILUT_EPS_NORM", O$2)</f>
        <v>3.1019999999999999</v>
      </c>
      <c r="P446" s="10" cm="1">
        <f t="array" ref="P446">_xll.SNL.Clients.Office.Excel.Functions.SPG($A446, "IQ_DILUT_EPS_NORM", P$2)</f>
        <v>2.9649999999999999</v>
      </c>
      <c r="Q446" s="10" cm="1">
        <f t="array" ref="Q446">_xll.SNL.Clients.Office.Excel.Functions.SPG($A446, "IQ_DILUT_EPS_NORM", Q$2)</f>
        <v>3.0129999999999999</v>
      </c>
      <c r="R446" s="10" cm="1">
        <f t="array" ref="R446">_xll.SNL.Clients.Office.Excel.Functions.SPG($A446, "IQ_DILUT_EPS_NORM", R$2)</f>
        <v>2.9279999999999999</v>
      </c>
      <c r="S446" s="10" cm="1">
        <f t="array" ref="S446">_xll.SNL.Clients.Office.Excel.Functions.SPG($A446, "IQ_DILUT_EPS_NORM", S$2)</f>
        <v>2.8340000000000001</v>
      </c>
      <c r="T446" s="10" cm="1">
        <f t="array" ref="T446">_xll.SNL.Clients.Office.Excel.Functions.SPG($A446, "IQ_DILUT_EPS_NORM", T$2)</f>
        <v>2.61</v>
      </c>
      <c r="U446" s="10" cm="1">
        <f t="array" ref="U446">_xll.SNL.Clients.Office.Excel.Functions.SPG($A446, "IQ_DILUT_EPS_NORM", U$2)</f>
        <v>2.35</v>
      </c>
      <c r="V446" s="10" cm="1">
        <f t="array" ref="V446">_xll.SNL.Clients.Office.Excel.Functions.SPG($A446, "IQ_DILUT_EPS_NORM", V$2)</f>
        <v>2.214</v>
      </c>
    </row>
    <row r="447" spans="1:22">
      <c r="A447" s="11" t="s">
        <v>449</v>
      </c>
      <c r="B447" s="10" cm="1">
        <f t="array" ref="B447">_xll.SNL.Clients.Office.Excel.Functions.SPG($A447, "IQ_DILUT_EPS_NORM", B$2)</f>
        <v>11.393000000000001</v>
      </c>
      <c r="C447" s="10" cm="1">
        <f t="array" ref="C447">_xll.SNL.Clients.Office.Excel.Functions.SPG($A447, "IQ_DILUT_EPS_NORM", C$2)</f>
        <v>5.2169999999999996</v>
      </c>
      <c r="D447" s="10" cm="1">
        <f t="array" ref="D447">_xll.SNL.Clients.Office.Excel.Functions.SPG($A447, "IQ_DILUT_EPS_NORM", D$2)</f>
        <v>1.2210000000000001</v>
      </c>
      <c r="E447" s="10" cm="1">
        <f t="array" ref="E447">_xll.SNL.Clients.Office.Excel.Functions.SPG($A447, "IQ_DILUT_EPS_NORM", E$2)</f>
        <v>4.4820000000000002</v>
      </c>
      <c r="F447" s="10" cm="1">
        <f t="array" ref="F447">_xll.SNL.Clients.Office.Excel.Functions.SPG($A447, "IQ_DILUT_EPS_NORM", F$2)</f>
        <v>7.63</v>
      </c>
      <c r="G447" s="10" cm="1">
        <f t="array" ref="G447">_xll.SNL.Clients.Office.Excel.Functions.SPG($A447, "IQ_DILUT_EPS_NORM", G$2)</f>
        <v>5.476</v>
      </c>
      <c r="H447" s="10" cm="1">
        <f t="array" ref="H447">_xll.SNL.Clients.Office.Excel.Functions.SPG($A447, "IQ_DILUT_EPS_NORM", H$2)</f>
        <v>3.36</v>
      </c>
      <c r="I447" s="10" cm="1">
        <f t="array" ref="I447">_xll.SNL.Clients.Office.Excel.Functions.SPG($A447, "IQ_DILUT_EPS_NORM", I$2)</f>
        <v>2.2719999999999998</v>
      </c>
      <c r="J447" s="10" cm="1">
        <f t="array" ref="J447">_xll.SNL.Clients.Office.Excel.Functions.SPG($A447, "IQ_DILUT_EPS_NORM", J$2)</f>
        <v>1.526</v>
      </c>
      <c r="K447" s="10" cm="1">
        <f t="array" ref="K447">_xll.SNL.Clients.Office.Excel.Functions.SPG($A447, "IQ_DILUT_EPS_NORM", K$2)</f>
        <v>1.9730000000000001</v>
      </c>
      <c r="L447" s="10" cm="1">
        <f t="array" ref="L447">_xll.SNL.Clients.Office.Excel.Functions.SPG($A447, "IQ_DILUT_EPS_NORM", L$2)</f>
        <v>2.0089999999999999</v>
      </c>
      <c r="M447" s="10" cm="1">
        <f t="array" ref="M447">_xll.SNL.Clients.Office.Excel.Functions.SPG($A447, "IQ_DILUT_EPS_NORM", M$2)</f>
        <v>1.7849999999999999</v>
      </c>
      <c r="N447" s="10" cm="1">
        <f t="array" ref="N447">_xll.SNL.Clients.Office.Excel.Functions.SPG($A447, "IQ_DILUT_EPS_NORM", N$2)</f>
        <v>1.357</v>
      </c>
      <c r="O447" s="10" cm="1">
        <f t="array" ref="O447">_xll.SNL.Clients.Office.Excel.Functions.SPG($A447, "IQ_DILUT_EPS_NORM", O$2)</f>
        <v>1.4590000000000001</v>
      </c>
      <c r="P447" s="10" cm="1">
        <f t="array" ref="P447">_xll.SNL.Clients.Office.Excel.Functions.SPG($A447, "IQ_DILUT_EPS_NORM", P$2)</f>
        <v>1.4690000000000001</v>
      </c>
      <c r="Q447" s="10" cm="1">
        <f t="array" ref="Q447">_xll.SNL.Clients.Office.Excel.Functions.SPG($A447, "IQ_DILUT_EPS_NORM", Q$2)</f>
        <v>1.448</v>
      </c>
      <c r="R447" s="10" cm="1">
        <f t="array" ref="R447">_xll.SNL.Clients.Office.Excel.Functions.SPG($A447, "IQ_DILUT_EPS_NORM", R$2)</f>
        <v>-0.19800000000000001</v>
      </c>
      <c r="S447" s="10" cm="1">
        <f t="array" ref="S447">_xll.SNL.Clients.Office.Excel.Functions.SPG($A447, "IQ_DILUT_EPS_NORM", S$2)</f>
        <v>1.4730000000000001</v>
      </c>
      <c r="T447" s="10" cm="1">
        <f t="array" ref="T447">_xll.SNL.Clients.Office.Excel.Functions.SPG($A447, "IQ_DILUT_EPS_NORM", T$2)</f>
        <v>1.94</v>
      </c>
      <c r="U447" s="10" cm="1">
        <f t="array" ref="U447">_xll.SNL.Clients.Office.Excel.Functions.SPG($A447, "IQ_DILUT_EPS_NORM", U$2)</f>
        <v>1.61</v>
      </c>
      <c r="V447" s="10" cm="1">
        <f t="array" ref="V447">_xll.SNL.Clients.Office.Excel.Functions.SPG($A447, "IQ_DILUT_EPS_NORM", V$2)</f>
        <v>1.7709999999999999</v>
      </c>
    </row>
    <row r="448" spans="1:22">
      <c r="A448" s="11" t="s">
        <v>450</v>
      </c>
      <c r="B448" s="10" cm="1">
        <f t="array" ref="B448">_xll.SNL.Clients.Office.Excel.Functions.SPG($A448, "IQ_DILUT_EPS_NORM", B$2)</f>
        <v>8.49</v>
      </c>
      <c r="C448" s="10" cm="1">
        <f t="array" ref="C448">_xll.SNL.Clients.Office.Excel.Functions.SPG($A448, "IQ_DILUT_EPS_NORM", C$2)</f>
        <v>7.6950000000000003</v>
      </c>
      <c r="D448" s="10" cm="1">
        <f t="array" ref="D448">_xll.SNL.Clients.Office.Excel.Functions.SPG($A448, "IQ_DILUT_EPS_NORM", D$2)</f>
        <v>6.16</v>
      </c>
      <c r="E448" s="10" cm="1">
        <f t="array" ref="E448">_xll.SNL.Clients.Office.Excel.Functions.SPG($A448, "IQ_DILUT_EPS_NORM", E$2)</f>
        <v>5.4349999999999996</v>
      </c>
      <c r="F448" s="10" cm="1">
        <f t="array" ref="F448">_xll.SNL.Clients.Office.Excel.Functions.SPG($A448, "IQ_DILUT_EPS_NORM", F$2)</f>
        <v>5.7409999999999997</v>
      </c>
      <c r="G448" s="10" cm="1">
        <f t="array" ref="G448">_xll.SNL.Clients.Office.Excel.Functions.SPG($A448, "IQ_DILUT_EPS_NORM", G$2)</f>
        <v>4.6079999999999997</v>
      </c>
      <c r="H448" s="10" cm="1">
        <f t="array" ref="H448">_xll.SNL.Clients.Office.Excel.Functions.SPG($A448, "IQ_DILUT_EPS_NORM", H$2)</f>
        <v>3.3090000000000002</v>
      </c>
      <c r="I448" s="10" cm="1">
        <f t="array" ref="I448">_xll.SNL.Clients.Office.Excel.Functions.SPG($A448, "IQ_DILUT_EPS_NORM", I$2)</f>
        <v>3.2410000000000001</v>
      </c>
      <c r="J448" s="10" cm="1">
        <f t="array" ref="J448">_xll.SNL.Clients.Office.Excel.Functions.SPG($A448, "IQ_DILUT_EPS_NORM", J$2)</f>
        <v>3.6019999999999999</v>
      </c>
      <c r="K448" s="10" cm="1">
        <f t="array" ref="K448">_xll.SNL.Clients.Office.Excel.Functions.SPG($A448, "IQ_DILUT_EPS_NORM", K$2)</f>
        <v>3.411</v>
      </c>
      <c r="L448" s="10" cm="1">
        <f t="array" ref="L448">_xll.SNL.Clients.Office.Excel.Functions.SPG($A448, "IQ_DILUT_EPS_NORM", L$2)</f>
        <v>2.5859999999999999</v>
      </c>
      <c r="M448" s="10" cm="1">
        <f t="array" ref="M448">_xll.SNL.Clients.Office.Excel.Functions.SPG($A448, "IQ_DILUT_EPS_NORM", M$2)</f>
        <v>2.206</v>
      </c>
      <c r="N448" s="10" cm="1">
        <f t="array" ref="N448">_xll.SNL.Clients.Office.Excel.Functions.SPG($A448, "IQ_DILUT_EPS_NORM", N$2)</f>
        <v>1.8240000000000001</v>
      </c>
      <c r="O448" s="10" cm="1">
        <f t="array" ref="O448">_xll.SNL.Clients.Office.Excel.Functions.SPG($A448, "IQ_DILUT_EPS_NORM", O$2)</f>
        <v>1.46</v>
      </c>
      <c r="P448" s="10" cm="1">
        <f t="array" ref="P448">_xll.SNL.Clients.Office.Excel.Functions.SPG($A448, "IQ_DILUT_EPS_NORM", P$2)</f>
        <v>1.3</v>
      </c>
      <c r="Q448" s="10" cm="1">
        <f t="array" ref="Q448">_xll.SNL.Clients.Office.Excel.Functions.SPG($A448, "IQ_DILUT_EPS_NORM", Q$2)</f>
        <v>1.216</v>
      </c>
      <c r="R448" s="10" cm="1">
        <f t="array" ref="R448">_xll.SNL.Clients.Office.Excel.Functions.SPG($A448, "IQ_DILUT_EPS_NORM", R$2)</f>
        <v>1.381</v>
      </c>
      <c r="S448" s="10" cm="1">
        <f t="array" ref="S448">_xll.SNL.Clients.Office.Excel.Functions.SPG($A448, "IQ_DILUT_EPS_NORM", S$2)</f>
        <v>1.468</v>
      </c>
      <c r="T448" s="10" cm="1">
        <f t="array" ref="T448">_xll.SNL.Clients.Office.Excel.Functions.SPG($A448, "IQ_DILUT_EPS_NORM", T$2)</f>
        <v>1.2929999999999999</v>
      </c>
      <c r="U448" s="10" cm="1">
        <f t="array" ref="U448">_xll.SNL.Clients.Office.Excel.Functions.SPG($A448, "IQ_DILUT_EPS_NORM", U$2)</f>
        <v>1.004</v>
      </c>
      <c r="V448" s="10" cm="1">
        <f t="array" ref="V448">_xll.SNL.Clients.Office.Excel.Functions.SPG($A448, "IQ_DILUT_EPS_NORM", V$2)</f>
        <v>0.83899999999999997</v>
      </c>
    </row>
    <row r="449" spans="1:22">
      <c r="A449" s="11" t="s">
        <v>451</v>
      </c>
      <c r="B449" s="10" t="str" cm="1">
        <f t="array" ref="B449">_xll.SNL.Clients.Office.Excel.Functions.SPG($A449, "IQ_DILUT_EPS_NORM", B$2)</f>
        <v>NA</v>
      </c>
      <c r="C449" s="10" cm="1">
        <f t="array" ref="C449">_xll.SNL.Clients.Office.Excel.Functions.SPG($A449, "IQ_DILUT_EPS_NORM", C$2)</f>
        <v>2.589</v>
      </c>
      <c r="D449" s="10" cm="1">
        <f t="array" ref="D449">_xll.SNL.Clients.Office.Excel.Functions.SPG($A449, "IQ_DILUT_EPS_NORM", D$2)</f>
        <v>2.6789999999999998</v>
      </c>
      <c r="E449" s="10" cm="1">
        <f t="array" ref="E449">_xll.SNL.Clients.Office.Excel.Functions.SPG($A449, "IQ_DILUT_EPS_NORM", E$2)</f>
        <v>1.593</v>
      </c>
      <c r="F449" s="10" cm="1">
        <f t="array" ref="F449">_xll.SNL.Clients.Office.Excel.Functions.SPG($A449, "IQ_DILUT_EPS_NORM", F$2)</f>
        <v>2.1549999999999998</v>
      </c>
      <c r="G449" s="10" cm="1">
        <f t="array" ref="G449">_xll.SNL.Clients.Office.Excel.Functions.SPG($A449, "IQ_DILUT_EPS_NORM", G$2)</f>
        <v>2.456</v>
      </c>
      <c r="H449" s="10" cm="1">
        <f t="array" ref="H449">_xll.SNL.Clients.Office.Excel.Functions.SPG($A449, "IQ_DILUT_EPS_NORM", H$2)</f>
        <v>1.56</v>
      </c>
      <c r="I449" s="10" cm="1">
        <f t="array" ref="I449">_xll.SNL.Clients.Office.Excel.Functions.SPG($A449, "IQ_DILUT_EPS_NORM", I$2)</f>
        <v>0.56799999999999995</v>
      </c>
      <c r="J449" s="10" cm="1">
        <f t="array" ref="J449">_xll.SNL.Clients.Office.Excel.Functions.SPG($A449, "IQ_DILUT_EPS_NORM", J$2)</f>
        <v>2.2040000000000002</v>
      </c>
      <c r="K449" s="10" cm="1">
        <f t="array" ref="K449">_xll.SNL.Clients.Office.Excel.Functions.SPG($A449, "IQ_DILUT_EPS_NORM", K$2)</f>
        <v>2.4289999999999998</v>
      </c>
      <c r="L449" s="10" cm="1">
        <f t="array" ref="L449">_xll.SNL.Clients.Office.Excel.Functions.SPG($A449, "IQ_DILUT_EPS_NORM", L$2)</f>
        <v>2.0390000000000001</v>
      </c>
      <c r="M449" s="10" cm="1">
        <f t="array" ref="M449">_xll.SNL.Clients.Office.Excel.Functions.SPG($A449, "IQ_DILUT_EPS_NORM", M$2)</f>
        <v>1.7689999999999999</v>
      </c>
      <c r="N449" s="10" cm="1">
        <f t="array" ref="N449">_xll.SNL.Clients.Office.Excel.Functions.SPG($A449, "IQ_DILUT_EPS_NORM", N$2)</f>
        <v>2.6059999999999999</v>
      </c>
      <c r="O449" s="10" cm="1">
        <f t="array" ref="O449">_xll.SNL.Clients.Office.Excel.Functions.SPG($A449, "IQ_DILUT_EPS_NORM", O$2)</f>
        <v>2.4750000000000001</v>
      </c>
      <c r="P449" s="10" cm="1">
        <f t="array" ref="P449">_xll.SNL.Clients.Office.Excel.Functions.SPG($A449, "IQ_DILUT_EPS_NORM", P$2)</f>
        <v>2.2410000000000001</v>
      </c>
      <c r="Q449" s="10" cm="1">
        <f t="array" ref="Q449">_xll.SNL.Clients.Office.Excel.Functions.SPG($A449, "IQ_DILUT_EPS_NORM", Q$2)</f>
        <v>2.1520000000000001</v>
      </c>
      <c r="R449" s="10" cm="1">
        <f t="array" ref="R449">_xll.SNL.Clients.Office.Excel.Functions.SPG($A449, "IQ_DILUT_EPS_NORM", R$2)</f>
        <v>2.1429999999999998</v>
      </c>
      <c r="S449" s="10" cm="1">
        <f t="array" ref="S449">_xll.SNL.Clients.Office.Excel.Functions.SPG($A449, "IQ_DILUT_EPS_NORM", S$2)</f>
        <v>2.11</v>
      </c>
      <c r="T449" s="10" cm="1">
        <f t="array" ref="T449">_xll.SNL.Clients.Office.Excel.Functions.SPG($A449, "IQ_DILUT_EPS_NORM", T$2)</f>
        <v>1.98</v>
      </c>
      <c r="U449" s="10" cm="1">
        <f t="array" ref="U449">_xll.SNL.Clients.Office.Excel.Functions.SPG($A449, "IQ_DILUT_EPS_NORM", U$2)</f>
        <v>1.825</v>
      </c>
      <c r="V449" s="10" cm="1">
        <f t="array" ref="V449">_xll.SNL.Clients.Office.Excel.Functions.SPG($A449, "IQ_DILUT_EPS_NORM", V$2)</f>
        <v>1.7649999999999999</v>
      </c>
    </row>
    <row r="450" spans="1:22">
      <c r="A450" s="11" t="s">
        <v>452</v>
      </c>
      <c r="B450" s="10" t="str" cm="1">
        <f t="array" ref="B450">_xll.SNL.Clients.Office.Excel.Functions.SPG($A450, "IQ_DILUT_EPS_NORM", B$2)</f>
        <v>NA</v>
      </c>
      <c r="C450" s="10" cm="1">
        <f t="array" ref="C450">_xll.SNL.Clients.Office.Excel.Functions.SPG($A450, "IQ_DILUT_EPS_NORM", C$2)</f>
        <v>3.218</v>
      </c>
      <c r="D450" s="10" cm="1">
        <f t="array" ref="D450">_xll.SNL.Clients.Office.Excel.Functions.SPG($A450, "IQ_DILUT_EPS_NORM", D$2)</f>
        <v>2.5750000000000002</v>
      </c>
      <c r="E450" s="10" cm="1">
        <f t="array" ref="E450">_xll.SNL.Clients.Office.Excel.Functions.SPG($A450, "IQ_DILUT_EPS_NORM", E$2)</f>
        <v>2.3849999999999998</v>
      </c>
      <c r="F450" s="10" cm="1">
        <f t="array" ref="F450">_xll.SNL.Clients.Office.Excel.Functions.SPG($A450, "IQ_DILUT_EPS_NORM", F$2)</f>
        <v>0.20599999999999999</v>
      </c>
      <c r="G450" s="10" cm="1">
        <f t="array" ref="G450">_xll.SNL.Clients.Office.Excel.Functions.SPG($A450, "IQ_DILUT_EPS_NORM", G$2)</f>
        <v>2.2450000000000001</v>
      </c>
      <c r="H450" s="10" cm="1">
        <f t="array" ref="H450">_xll.SNL.Clients.Office.Excel.Functions.SPG($A450, "IQ_DILUT_EPS_NORM", H$2)</f>
        <v>2.089</v>
      </c>
      <c r="I450" s="10" cm="1">
        <f t="array" ref="I450">_xll.SNL.Clients.Office.Excel.Functions.SPG($A450, "IQ_DILUT_EPS_NORM", I$2)</f>
        <v>1.913</v>
      </c>
      <c r="J450" s="10" cm="1">
        <f t="array" ref="J450">_xll.SNL.Clients.Office.Excel.Functions.SPG($A450, "IQ_DILUT_EPS_NORM", J$2)</f>
        <v>1.79</v>
      </c>
      <c r="K450" s="10" cm="1">
        <f t="array" ref="K450">_xll.SNL.Clients.Office.Excel.Functions.SPG($A450, "IQ_DILUT_EPS_NORM", K$2)</f>
        <v>1.673</v>
      </c>
      <c r="L450" s="10" cm="1">
        <f t="array" ref="L450">_xll.SNL.Clients.Office.Excel.Functions.SPG($A450, "IQ_DILUT_EPS_NORM", L$2)</f>
        <v>1.5840000000000001</v>
      </c>
      <c r="M450" s="10" cm="1">
        <f t="array" ref="M450">_xll.SNL.Clients.Office.Excel.Functions.SPG($A450, "IQ_DILUT_EPS_NORM", M$2)</f>
        <v>1.4279999999999999</v>
      </c>
      <c r="N450" s="10" cm="1">
        <f t="array" ref="N450">_xll.SNL.Clients.Office.Excel.Functions.SPG($A450, "IQ_DILUT_EPS_NORM", N$2)</f>
        <v>1.286</v>
      </c>
      <c r="O450" s="10" cm="1">
        <f t="array" ref="O450">_xll.SNL.Clients.Office.Excel.Functions.SPG($A450, "IQ_DILUT_EPS_NORM", O$2)</f>
        <v>0.97399999999999998</v>
      </c>
      <c r="P450" s="10" cm="1">
        <f t="array" ref="P450">_xll.SNL.Clients.Office.Excel.Functions.SPG($A450, "IQ_DILUT_EPS_NORM", P$2)</f>
        <v>0.86899999999999999</v>
      </c>
      <c r="Q450" s="10" cm="1">
        <f t="array" ref="Q450">_xll.SNL.Clients.Office.Excel.Functions.SPG($A450, "IQ_DILUT_EPS_NORM", Q$2)</f>
        <v>0.71299999999999997</v>
      </c>
      <c r="R450" s="10" cm="1">
        <f t="array" ref="R450">_xll.SNL.Clients.Office.Excel.Functions.SPG($A450, "IQ_DILUT_EPS_NORM", R$2)</f>
        <v>0.502</v>
      </c>
      <c r="S450" s="10" cm="1">
        <f t="array" ref="S450">_xll.SNL.Clients.Office.Excel.Functions.SPG($A450, "IQ_DILUT_EPS_NORM", S$2)</f>
        <v>0.42099999999999999</v>
      </c>
      <c r="T450" s="10" cm="1">
        <f t="array" ref="T450">_xll.SNL.Clients.Office.Excel.Functions.SPG($A450, "IQ_DILUT_EPS_NORM", T$2)</f>
        <v>0.41299999999999998</v>
      </c>
      <c r="U450" s="10" cm="1">
        <f t="array" ref="U450">_xll.SNL.Clients.Office.Excel.Functions.SPG($A450, "IQ_DILUT_EPS_NORM", U$2)</f>
        <v>0.32500000000000001</v>
      </c>
      <c r="V450" s="10" cm="1">
        <f t="array" ref="V450">_xll.SNL.Clients.Office.Excel.Functions.SPG($A450, "IQ_DILUT_EPS_NORM", V$2)</f>
        <v>0.30299999999999999</v>
      </c>
    </row>
    <row r="451" spans="1:22">
      <c r="A451" s="11" t="s">
        <v>453</v>
      </c>
      <c r="B451" s="10" cm="1">
        <f t="array" ref="B451">_xll.SNL.Clients.Office.Excel.Functions.SPG($A451, "IQ_DILUT_EPS_NORM", B$2)</f>
        <v>16.713999999999999</v>
      </c>
      <c r="C451" s="10" cm="1">
        <f t="array" ref="C451">_xll.SNL.Clients.Office.Excel.Functions.SPG($A451, "IQ_DILUT_EPS_NORM", C$2)</f>
        <v>9.0739999999999998</v>
      </c>
      <c r="D451" s="10" cm="1">
        <f t="array" ref="D451">_xll.SNL.Clients.Office.Excel.Functions.SPG($A451, "IQ_DILUT_EPS_NORM", D$2)</f>
        <v>8.7449999999999992</v>
      </c>
      <c r="E451" s="10" cm="1">
        <f t="array" ref="E451">_xll.SNL.Clients.Office.Excel.Functions.SPG($A451, "IQ_DILUT_EPS_NORM", E$2)</f>
        <v>11.109</v>
      </c>
      <c r="F451" s="10" cm="1">
        <f t="array" ref="F451">_xll.SNL.Clients.Office.Excel.Functions.SPG($A451, "IQ_DILUT_EPS_NORM", F$2)</f>
        <v>7.9459999999999997</v>
      </c>
      <c r="G451" s="10" cm="1">
        <f t="array" ref="G451">_xll.SNL.Clients.Office.Excel.Functions.SPG($A451, "IQ_DILUT_EPS_NORM", G$2)</f>
        <v>7.4770000000000003</v>
      </c>
      <c r="H451" s="10" cm="1">
        <f t="array" ref="H451">_xll.SNL.Clients.Office.Excel.Functions.SPG($A451, "IQ_DILUT_EPS_NORM", H$2)</f>
        <v>6.859</v>
      </c>
      <c r="I451" s="10" cm="1">
        <f t="array" ref="I451">_xll.SNL.Clients.Office.Excel.Functions.SPG($A451, "IQ_DILUT_EPS_NORM", I$2)</f>
        <v>6.1239999999999997</v>
      </c>
      <c r="J451" s="10" cm="1">
        <f t="array" ref="J451">_xll.SNL.Clients.Office.Excel.Functions.SPG($A451, "IQ_DILUT_EPS_NORM", J$2)</f>
        <v>8.4339999999999993</v>
      </c>
      <c r="K451" s="10" cm="1">
        <f t="array" ref="K451">_xll.SNL.Clients.Office.Excel.Functions.SPG($A451, "IQ_DILUT_EPS_NORM", K$2)</f>
        <v>9.4380000000000006</v>
      </c>
      <c r="L451" s="10" cm="1">
        <f t="array" ref="L451">_xll.SNL.Clients.Office.Excel.Functions.SPG($A451, "IQ_DILUT_EPS_NORM", L$2)</f>
        <v>9.2859999999999996</v>
      </c>
      <c r="M451" s="10" cm="1">
        <f t="array" ref="M451">_xll.SNL.Clients.Office.Excel.Functions.SPG($A451, "IQ_DILUT_EPS_NORM", M$2)</f>
        <v>8.0719999999999992</v>
      </c>
      <c r="N451" s="10" cm="1">
        <f t="array" ref="N451">_xll.SNL.Clients.Office.Excel.Functions.SPG($A451, "IQ_DILUT_EPS_NORM", N$2)</f>
        <v>5.0759999999999996</v>
      </c>
      <c r="O451" s="10" cm="1">
        <f t="array" ref="O451">_xll.SNL.Clients.Office.Excel.Functions.SPG($A451, "IQ_DILUT_EPS_NORM", O$2)</f>
        <v>2.0099999999999998</v>
      </c>
      <c r="P451" s="10" cm="1">
        <f t="array" ref="P451">_xll.SNL.Clients.Office.Excel.Functions.SPG($A451, "IQ_DILUT_EPS_NORM", P$2)</f>
        <v>5.6550000000000002</v>
      </c>
      <c r="Q451" s="10" cm="1">
        <f t="array" ref="Q451">_xll.SNL.Clients.Office.Excel.Functions.SPG($A451, "IQ_DILUT_EPS_NORM", Q$2)</f>
        <v>5.0830000000000002</v>
      </c>
      <c r="R451" s="10" cm="1">
        <f t="array" ref="R451">_xll.SNL.Clients.Office.Excel.Functions.SPG($A451, "IQ_DILUT_EPS_NORM", R$2)</f>
        <v>3.9889999999999999</v>
      </c>
      <c r="S451" s="10" cm="1">
        <f t="array" ref="S451">_xll.SNL.Clients.Office.Excel.Functions.SPG($A451, "IQ_DILUT_EPS_NORM", S$2)</f>
        <v>6.0030000000000001</v>
      </c>
      <c r="T451" s="10" cm="1">
        <f t="array" ref="T451">_xll.SNL.Clients.Office.Excel.Functions.SPG($A451, "IQ_DILUT_EPS_NORM", T$2)</f>
        <v>4.9560000000000004</v>
      </c>
      <c r="U451" s="10" cm="1">
        <f t="array" ref="U451">_xll.SNL.Clients.Office.Excel.Functions.SPG($A451, "IQ_DILUT_EPS_NORM", U$2)</f>
        <v>2.3420000000000001</v>
      </c>
      <c r="V451" s="10" cm="1">
        <f t="array" ref="V451">_xll.SNL.Clients.Office.Excel.Functions.SPG($A451, "IQ_DILUT_EPS_NORM", V$2)</f>
        <v>1.887</v>
      </c>
    </row>
    <row r="452" spans="1:22">
      <c r="A452" s="11" t="s">
        <v>454</v>
      </c>
      <c r="B452" s="10" t="str" cm="1">
        <f t="array" ref="B452">_xll.SNL.Clients.Office.Excel.Functions.SPG($A452, "IQ_DILUT_EPS_NORM", B$2)</f>
        <v>NA</v>
      </c>
      <c r="C452" s="10" cm="1">
        <f t="array" ref="C452">_xll.SNL.Clients.Office.Excel.Functions.SPG($A452, "IQ_DILUT_EPS_NORM", C$2)</f>
        <v>2.5819999999999999</v>
      </c>
      <c r="D452" s="10" cm="1">
        <f t="array" ref="D452">_xll.SNL.Clients.Office.Excel.Functions.SPG($A452, "IQ_DILUT_EPS_NORM", D$2)</f>
        <v>1.8180000000000001</v>
      </c>
      <c r="E452" s="10" cm="1">
        <f t="array" ref="E452">_xll.SNL.Clients.Office.Excel.Functions.SPG($A452, "IQ_DILUT_EPS_NORM", E$2)</f>
        <v>1.3959999999999999</v>
      </c>
      <c r="F452" s="10" cm="1">
        <f t="array" ref="F452">_xll.SNL.Clients.Office.Excel.Functions.SPG($A452, "IQ_DILUT_EPS_NORM", F$2)</f>
        <v>-7.8E-2</v>
      </c>
      <c r="G452" s="10" cm="1">
        <f t="array" ref="G452">_xll.SNL.Clients.Office.Excel.Functions.SPG($A452, "IQ_DILUT_EPS_NORM", G$2)</f>
        <v>3.427</v>
      </c>
      <c r="H452" s="10" cm="1">
        <f t="array" ref="H452">_xll.SNL.Clients.Office.Excel.Functions.SPG($A452, "IQ_DILUT_EPS_NORM", H$2)</f>
        <v>5.5030000000000001</v>
      </c>
      <c r="I452" s="10" cm="1">
        <f t="array" ref="I452">_xll.SNL.Clients.Office.Excel.Functions.SPG($A452, "IQ_DILUT_EPS_NORM", I$2)</f>
        <v>5.2949999999999999</v>
      </c>
      <c r="J452" s="10" cm="1">
        <f t="array" ref="J452">_xll.SNL.Clients.Office.Excel.Functions.SPG($A452, "IQ_DILUT_EPS_NORM", J$2)</f>
        <v>5.3360000000000003</v>
      </c>
      <c r="K452" s="10" cm="1">
        <f t="array" ref="K452">_xll.SNL.Clients.Office.Excel.Functions.SPG($A452, "IQ_DILUT_EPS_NORM", K$2)</f>
        <v>5.28</v>
      </c>
      <c r="L452" s="10" cm="1">
        <f t="array" ref="L452">_xll.SNL.Clients.Office.Excel.Functions.SPG($A452, "IQ_DILUT_EPS_NORM", L$2)</f>
        <v>4.226</v>
      </c>
      <c r="M452" s="10" cm="1">
        <f t="array" ref="M452">_xll.SNL.Clients.Office.Excel.Functions.SPG($A452, "IQ_DILUT_EPS_NORM", M$2)</f>
        <v>3.4239999999999999</v>
      </c>
      <c r="N452" s="10" cm="1">
        <f t="array" ref="N452">_xll.SNL.Clients.Office.Excel.Functions.SPG($A452, "IQ_DILUT_EPS_NORM", N$2)</f>
        <v>2.8809999999999998</v>
      </c>
      <c r="O452" s="10" cm="1">
        <f t="array" ref="O452">_xll.SNL.Clients.Office.Excel.Functions.SPG($A452, "IQ_DILUT_EPS_NORM", O$2)</f>
        <v>2.5070000000000001</v>
      </c>
      <c r="P452" s="10" cm="1">
        <f t="array" ref="P452">_xll.SNL.Clients.Office.Excel.Functions.SPG($A452, "IQ_DILUT_EPS_NORM", P$2)</f>
        <v>2.238</v>
      </c>
      <c r="Q452" s="10" cm="1">
        <f t="array" ref="Q452">_xll.SNL.Clients.Office.Excel.Functions.SPG($A452, "IQ_DILUT_EPS_NORM", Q$2)</f>
        <v>1.829</v>
      </c>
      <c r="R452" s="10" cm="1">
        <f t="array" ref="R452">_xll.SNL.Clients.Office.Excel.Functions.SPG($A452, "IQ_DILUT_EPS_NORM", R$2)</f>
        <v>2.0019999999999998</v>
      </c>
      <c r="S452" s="10" cm="1">
        <f t="array" ref="S452">_xll.SNL.Clients.Office.Excel.Functions.SPG($A452, "IQ_DILUT_EPS_NORM", S$2)</f>
        <v>2.0569999999999999</v>
      </c>
      <c r="T452" s="10" cm="1">
        <f t="array" ref="T452">_xll.SNL.Clients.Office.Excel.Functions.SPG($A452, "IQ_DILUT_EPS_NORM", T$2)</f>
        <v>1.6240000000000001</v>
      </c>
      <c r="U452" s="10" cm="1">
        <f t="array" ref="U452">_xll.SNL.Clients.Office.Excel.Functions.SPG($A452, "IQ_DILUT_EPS_NORM", U$2)</f>
        <v>1.1619999999999999</v>
      </c>
      <c r="V452" s="10" cm="1">
        <f t="array" ref="V452">_xll.SNL.Clients.Office.Excel.Functions.SPG($A452, "IQ_DILUT_EPS_NORM", V$2)</f>
        <v>1.03</v>
      </c>
    </row>
    <row r="453" spans="1:22">
      <c r="A453" s="11" t="s">
        <v>455</v>
      </c>
      <c r="B453" s="10" t="str" cm="1">
        <f t="array" ref="B453">_xll.SNL.Clients.Office.Excel.Functions.SPG($A453, "IQ_DILUT_EPS_NORM", B$2)</f>
        <v>NA</v>
      </c>
      <c r="C453" s="10" cm="1">
        <f t="array" ref="C453">_xll.SNL.Clients.Office.Excel.Functions.SPG($A453, "IQ_DILUT_EPS_NORM", C$2)</f>
        <v>1.823</v>
      </c>
      <c r="D453" s="10" cm="1">
        <f t="array" ref="D453">_xll.SNL.Clients.Office.Excel.Functions.SPG($A453, "IQ_DILUT_EPS_NORM", D$2)</f>
        <v>1.248</v>
      </c>
      <c r="E453" s="10" cm="1">
        <f t="array" ref="E453">_xll.SNL.Clients.Office.Excel.Functions.SPG($A453, "IQ_DILUT_EPS_NORM", E$2)</f>
        <v>1.0289999999999999</v>
      </c>
      <c r="F453" s="10" cm="1">
        <f t="array" ref="F453">_xll.SNL.Clients.Office.Excel.Functions.SPG($A453, "IQ_DILUT_EPS_NORM", F$2)</f>
        <v>0.89300000000000002</v>
      </c>
      <c r="G453" s="10" cm="1">
        <f t="array" ref="G453">_xll.SNL.Clients.Office.Excel.Functions.SPG($A453, "IQ_DILUT_EPS_NORM", G$2)</f>
        <v>0.996</v>
      </c>
      <c r="H453" s="10" cm="1">
        <f t="array" ref="H453">_xll.SNL.Clients.Office.Excel.Functions.SPG($A453, "IQ_DILUT_EPS_NORM", H$2)</f>
        <v>0.65300000000000002</v>
      </c>
      <c r="I453" s="10" cm="1">
        <f t="array" ref="I453">_xll.SNL.Clients.Office.Excel.Functions.SPG($A453, "IQ_DILUT_EPS_NORM", I$2)</f>
        <v>8.5000000000000006E-2</v>
      </c>
      <c r="J453" s="10" cm="1">
        <f t="array" ref="J453">_xll.SNL.Clients.Office.Excel.Functions.SPG($A453, "IQ_DILUT_EPS_NORM", J$2)</f>
        <v>0.71199999999999997</v>
      </c>
      <c r="K453" s="10" cm="1">
        <f t="array" ref="K453">_xll.SNL.Clients.Office.Excel.Functions.SPG($A453, "IQ_DILUT_EPS_NORM", K$2)</f>
        <v>1.728</v>
      </c>
      <c r="L453" s="10" cm="1">
        <f t="array" ref="L453">_xll.SNL.Clients.Office.Excel.Functions.SPG($A453, "IQ_DILUT_EPS_NORM", L$2)</f>
        <v>0.35499999999999998</v>
      </c>
      <c r="M453" s="10" cm="1">
        <f t="array" ref="M453">_xll.SNL.Clients.Office.Excel.Functions.SPG($A453, "IQ_DILUT_EPS_NORM", M$2)</f>
        <v>0.629</v>
      </c>
      <c r="N453" s="10" cm="1">
        <f t="array" ref="N453">_xll.SNL.Clients.Office.Excel.Functions.SPG($A453, "IQ_DILUT_EPS_NORM", N$2)</f>
        <v>1.008</v>
      </c>
      <c r="O453" s="10" cm="1">
        <f t="array" ref="O453">_xll.SNL.Clients.Office.Excel.Functions.SPG($A453, "IQ_DILUT_EPS_NORM", O$2)</f>
        <v>1.0429999999999999</v>
      </c>
      <c r="P453" s="10" cm="1">
        <f t="array" ref="P453">_xll.SNL.Clients.Office.Excel.Functions.SPG($A453, "IQ_DILUT_EPS_NORM", P$2)</f>
        <v>0.76800000000000002</v>
      </c>
      <c r="Q453" s="10" cm="1">
        <f t="array" ref="Q453">_xll.SNL.Clients.Office.Excel.Functions.SPG($A453, "IQ_DILUT_EPS_NORM", Q$2)</f>
        <v>0.41099999999999998</v>
      </c>
      <c r="R453" s="10" cm="1">
        <f t="array" ref="R453">_xll.SNL.Clients.Office.Excel.Functions.SPG($A453, "IQ_DILUT_EPS_NORM", R$2)</f>
        <v>1.911</v>
      </c>
      <c r="S453" s="10" cm="1">
        <f t="array" ref="S453">_xll.SNL.Clients.Office.Excel.Functions.SPG($A453, "IQ_DILUT_EPS_NORM", S$2)</f>
        <v>1.2789999999999999</v>
      </c>
      <c r="T453" s="10" cm="1">
        <f t="array" ref="T453">_xll.SNL.Clients.Office.Excel.Functions.SPG($A453, "IQ_DILUT_EPS_NORM", T$2)</f>
        <v>0.81699999999999995</v>
      </c>
      <c r="U453" s="10" cm="1">
        <f t="array" ref="U453">_xll.SNL.Clients.Office.Excel.Functions.SPG($A453, "IQ_DILUT_EPS_NORM", U$2)</f>
        <v>0.85299999999999998</v>
      </c>
      <c r="V453" s="10" cm="1">
        <f t="array" ref="V453">_xll.SNL.Clients.Office.Excel.Functions.SPG($A453, "IQ_DILUT_EPS_NORM", V$2)</f>
        <v>0.46500000000000002</v>
      </c>
    </row>
    <row r="454" spans="1:22">
      <c r="A454" s="11" t="s">
        <v>456</v>
      </c>
      <c r="B454" s="10" cm="1">
        <f t="array" ref="B454">_xll.SNL.Clients.Office.Excel.Functions.SPG($A454, "IQ_DILUT_EPS_NORM", B$2)</f>
        <v>12.025</v>
      </c>
      <c r="C454" s="10" cm="1">
        <f t="array" ref="C454">_xll.SNL.Clients.Office.Excel.Functions.SPG($A454, "IQ_DILUT_EPS_NORM", C$2)</f>
        <v>11.081</v>
      </c>
      <c r="D454" s="10" cm="1">
        <f t="array" ref="D454">_xll.SNL.Clients.Office.Excel.Functions.SPG($A454, "IQ_DILUT_EPS_NORM", D$2)</f>
        <v>12.667</v>
      </c>
      <c r="E454" s="10" cm="1">
        <f t="array" ref="E454">_xll.SNL.Clients.Office.Excel.Functions.SPG($A454, "IQ_DILUT_EPS_NORM", E$2)</f>
        <v>15.54</v>
      </c>
      <c r="F454" s="10" cm="1">
        <f t="array" ref="F454">_xll.SNL.Clients.Office.Excel.Functions.SPG($A454, "IQ_DILUT_EPS_NORM", F$2)</f>
        <v>11.557</v>
      </c>
      <c r="G454" s="10" cm="1">
        <f t="array" ref="G454">_xll.SNL.Clients.Office.Excel.Functions.SPG($A454, "IQ_DILUT_EPS_NORM", G$2)</f>
        <v>5.8869999999999996</v>
      </c>
      <c r="H454" s="10" cm="1">
        <f t="array" ref="H454">_xll.SNL.Clients.Office.Excel.Functions.SPG($A454, "IQ_DILUT_EPS_NORM", H$2)</f>
        <v>5.1890000000000001</v>
      </c>
      <c r="I454" s="10" cm="1">
        <f t="array" ref="I454">_xll.SNL.Clients.Office.Excel.Functions.SPG($A454, "IQ_DILUT_EPS_NORM", I$2)</f>
        <v>4.2480000000000002</v>
      </c>
      <c r="J454" s="10" cm="1">
        <f t="array" ref="J454">_xll.SNL.Clients.Office.Excel.Functions.SPG($A454, "IQ_DILUT_EPS_NORM", J$2)</f>
        <v>3.774</v>
      </c>
      <c r="K454" s="10" cm="1">
        <f t="array" ref="K454">_xll.SNL.Clients.Office.Excel.Functions.SPG($A454, "IQ_DILUT_EPS_NORM", K$2)</f>
        <v>3.2869999999999999</v>
      </c>
      <c r="L454" s="10" cm="1">
        <f t="array" ref="L454">_xll.SNL.Clients.Office.Excel.Functions.SPG($A454, "IQ_DILUT_EPS_NORM", L$2)</f>
        <v>2.8889999999999998</v>
      </c>
      <c r="M454" s="10" cm="1">
        <f t="array" ref="M454">_xll.SNL.Clients.Office.Excel.Functions.SPG($A454, "IQ_DILUT_EPS_NORM", M$2)</f>
        <v>2.6779999999999999</v>
      </c>
      <c r="N454" s="10" cm="1">
        <f t="array" ref="N454">_xll.SNL.Clients.Office.Excel.Functions.SPG($A454, "IQ_DILUT_EPS_NORM", N$2)</f>
        <v>2.42</v>
      </c>
      <c r="O454" s="10" cm="1">
        <f t="array" ref="O454">_xll.SNL.Clients.Office.Excel.Functions.SPG($A454, "IQ_DILUT_EPS_NORM", O$2)</f>
        <v>2.1560000000000001</v>
      </c>
      <c r="P454" s="10" cm="1">
        <f t="array" ref="P454">_xll.SNL.Clients.Office.Excel.Functions.SPG($A454, "IQ_DILUT_EPS_NORM", P$2)</f>
        <v>1.8320000000000001</v>
      </c>
      <c r="Q454" s="10" cm="1">
        <f t="array" ref="Q454">_xll.SNL.Clients.Office.Excel.Functions.SPG($A454, "IQ_DILUT_EPS_NORM", Q$2)</f>
        <v>1.4179999999999999</v>
      </c>
      <c r="R454" s="10" cm="1">
        <f t="array" ref="R454">_xll.SNL.Clients.Office.Excel.Functions.SPG($A454, "IQ_DILUT_EPS_NORM", R$2)</f>
        <v>1.6830000000000001</v>
      </c>
      <c r="S454" s="10" cm="1">
        <f t="array" ref="S454">_xll.SNL.Clients.Office.Excel.Functions.SPG($A454, "IQ_DILUT_EPS_NORM", S$2)</f>
        <v>1.3540000000000001</v>
      </c>
      <c r="T454" s="10" cm="1">
        <f t="array" ref="T454">_xll.SNL.Clients.Office.Excel.Functions.SPG($A454, "IQ_DILUT_EPS_NORM", T$2)</f>
        <v>0.879</v>
      </c>
      <c r="U454" s="10" cm="1">
        <f t="array" ref="U454">_xll.SNL.Clients.Office.Excel.Functions.SPG($A454, "IQ_DILUT_EPS_NORM", U$2)</f>
        <v>1.0620000000000001</v>
      </c>
      <c r="V454" s="10" cm="1">
        <f t="array" ref="V454">_xll.SNL.Clients.Office.Excel.Functions.SPG($A454, "IQ_DILUT_EPS_NORM", V$2)</f>
        <v>0.96</v>
      </c>
    </row>
    <row r="455" spans="1:22">
      <c r="A455" s="11" t="s">
        <v>457</v>
      </c>
      <c r="B455" s="10" cm="1">
        <f t="array" ref="B455">_xll.SNL.Clients.Office.Excel.Functions.SPG($A455, "IQ_DILUT_EPS_NORM", B$2)</f>
        <v>1.6359999999999999</v>
      </c>
      <c r="C455" s="10" cm="1">
        <f t="array" ref="C455">_xll.SNL.Clients.Office.Excel.Functions.SPG($A455, "IQ_DILUT_EPS_NORM", C$2)</f>
        <v>8.157</v>
      </c>
      <c r="D455" s="10" cm="1">
        <f t="array" ref="D455">_xll.SNL.Clients.Office.Excel.Functions.SPG($A455, "IQ_DILUT_EPS_NORM", D$2)</f>
        <v>7.8259999999999996</v>
      </c>
      <c r="E455" s="10" cm="1">
        <f t="array" ref="E455">_xll.SNL.Clients.Office.Excel.Functions.SPG($A455, "IQ_DILUT_EPS_NORM", E$2)</f>
        <v>6.9080000000000004</v>
      </c>
      <c r="F455" s="10" cm="1">
        <f t="array" ref="F455">_xll.SNL.Clients.Office.Excel.Functions.SPG($A455, "IQ_DILUT_EPS_NORM", F$2)</f>
        <v>5.5469999999999997</v>
      </c>
      <c r="G455" s="10" cm="1">
        <f t="array" ref="G455">_xll.SNL.Clients.Office.Excel.Functions.SPG($A455, "IQ_DILUT_EPS_NORM", G$2)</f>
        <v>3.7440000000000002</v>
      </c>
      <c r="H455" s="10" cm="1">
        <f t="array" ref="H455">_xll.SNL.Clients.Office.Excel.Functions.SPG($A455, "IQ_DILUT_EPS_NORM", H$2)</f>
        <v>3.4590000000000001</v>
      </c>
      <c r="I455" s="10" cm="1">
        <f t="array" ref="I455">_xll.SNL.Clients.Office.Excel.Functions.SPG($A455, "IQ_DILUT_EPS_NORM", I$2)</f>
        <v>3.2789999999999999</v>
      </c>
      <c r="J455" s="10" cm="1">
        <f t="array" ref="J455">_xll.SNL.Clients.Office.Excel.Functions.SPG($A455, "IQ_DILUT_EPS_NORM", J$2)</f>
        <v>3.2149999999999999</v>
      </c>
      <c r="K455" s="10" cm="1">
        <f t="array" ref="K455">_xll.SNL.Clients.Office.Excel.Functions.SPG($A455, "IQ_DILUT_EPS_NORM", K$2)</f>
        <v>2.9580000000000002</v>
      </c>
      <c r="L455" s="10" cm="1">
        <f t="array" ref="L455">_xll.SNL.Clients.Office.Excel.Functions.SPG($A455, "IQ_DILUT_EPS_NORM", L$2)</f>
        <v>2.6339999999999999</v>
      </c>
      <c r="M455" s="10" cm="1">
        <f t="array" ref="M455">_xll.SNL.Clients.Office.Excel.Functions.SPG($A455, "IQ_DILUT_EPS_NORM", M$2)</f>
        <v>2.2669999999999999</v>
      </c>
      <c r="N455" s="10" cm="1">
        <f t="array" ref="N455">_xll.SNL.Clients.Office.Excel.Functions.SPG($A455, "IQ_DILUT_EPS_NORM", N$2)</f>
        <v>1.8720000000000001</v>
      </c>
      <c r="O455" s="10" cm="1">
        <f t="array" ref="O455">_xll.SNL.Clients.Office.Excel.Functions.SPG($A455, "IQ_DILUT_EPS_NORM", O$2)</f>
        <v>1.484</v>
      </c>
      <c r="P455" s="10" cm="1">
        <f t="array" ref="P455">_xll.SNL.Clients.Office.Excel.Functions.SPG($A455, "IQ_DILUT_EPS_NORM", P$2)</f>
        <v>1.113</v>
      </c>
      <c r="Q455" s="10" cm="1">
        <f t="array" ref="Q455">_xll.SNL.Clients.Office.Excel.Functions.SPG($A455, "IQ_DILUT_EPS_NORM", Q$2)</f>
        <v>0.81299999999999994</v>
      </c>
      <c r="R455" s="10" cm="1">
        <f t="array" ref="R455">_xll.SNL.Clients.Office.Excel.Functions.SPG($A455, "IQ_DILUT_EPS_NORM", R$2)</f>
        <v>0.73499999999999999</v>
      </c>
      <c r="S455" s="10" cm="1">
        <f t="array" ref="S455">_xll.SNL.Clients.Office.Excel.Functions.SPG($A455, "IQ_DILUT_EPS_NORM", S$2)</f>
        <v>0.60399999999999998</v>
      </c>
      <c r="T455" s="10" cm="1">
        <f t="array" ref="T455">_xll.SNL.Clients.Office.Excel.Functions.SPG($A455, "IQ_DILUT_EPS_NORM", T$2)</f>
        <v>0.55300000000000005</v>
      </c>
      <c r="U455" s="10" cm="1">
        <f t="array" ref="U455">_xll.SNL.Clients.Office.Excel.Functions.SPG($A455, "IQ_DILUT_EPS_NORM", U$2)</f>
        <v>0.51400000000000001</v>
      </c>
      <c r="V455" s="10" cm="1">
        <f t="array" ref="V455">_xll.SNL.Clients.Office.Excel.Functions.SPG($A455, "IQ_DILUT_EPS_NORM", V$2)</f>
        <v>0.38400000000000001</v>
      </c>
    </row>
    <row r="456" spans="1:22">
      <c r="A456" s="11" t="s">
        <v>458</v>
      </c>
      <c r="B456" s="10" cm="1">
        <f t="array" ref="B456">_xll.SNL.Clients.Office.Excel.Functions.SPG($A456, "IQ_DILUT_EPS_NORM", B$2)</f>
        <v>8.7759999999999998</v>
      </c>
      <c r="C456" s="10" cm="1">
        <f t="array" ref="C456">_xll.SNL.Clients.Office.Excel.Functions.SPG($A456, "IQ_DILUT_EPS_NORM", C$2)</f>
        <v>6.8860000000000001</v>
      </c>
      <c r="D456" s="10" cm="1">
        <f t="array" ref="D456">_xll.SNL.Clients.Office.Excel.Functions.SPG($A456, "IQ_DILUT_EPS_NORM", D$2)</f>
        <v>5.617</v>
      </c>
      <c r="E456" s="10" cm="1">
        <f t="array" ref="E456">_xll.SNL.Clients.Office.Excel.Functions.SPG($A456, "IQ_DILUT_EPS_NORM", E$2)</f>
        <v>4.55</v>
      </c>
      <c r="F456" s="10" cm="1">
        <f t="array" ref="F456">_xll.SNL.Clients.Office.Excel.Functions.SPG($A456, "IQ_DILUT_EPS_NORM", F$2)</f>
        <v>3.1680000000000001</v>
      </c>
      <c r="G456" s="10" cm="1">
        <f t="array" ref="G456">_xll.SNL.Clients.Office.Excel.Functions.SPG($A456, "IQ_DILUT_EPS_NORM", G$2)</f>
        <v>3.6320000000000001</v>
      </c>
      <c r="H456" s="10" cm="1">
        <f t="array" ref="H456">_xll.SNL.Clients.Office.Excel.Functions.SPG($A456, "IQ_DILUT_EPS_NORM", H$2)</f>
        <v>3.218</v>
      </c>
      <c r="I456" s="10" cm="1">
        <f t="array" ref="I456">_xll.SNL.Clients.Office.Excel.Functions.SPG($A456, "IQ_DILUT_EPS_NORM", I$2)</f>
        <v>3.5529999999999999</v>
      </c>
      <c r="J456" s="10" cm="1">
        <f t="array" ref="J456">_xll.SNL.Clients.Office.Excel.Functions.SPG($A456, "IQ_DILUT_EPS_NORM", J$2)</f>
        <v>3.2629999999999999</v>
      </c>
      <c r="K456" s="10" cm="1">
        <f t="array" ref="K456">_xll.SNL.Clients.Office.Excel.Functions.SPG($A456, "IQ_DILUT_EPS_NORM", K$2)</f>
        <v>2.9740000000000002</v>
      </c>
      <c r="L456" s="10" cm="1">
        <f t="array" ref="L456">_xll.SNL.Clients.Office.Excel.Functions.SPG($A456, "IQ_DILUT_EPS_NORM", L$2)</f>
        <v>2.698</v>
      </c>
      <c r="M456" s="10" cm="1">
        <f t="array" ref="M456">_xll.SNL.Clients.Office.Excel.Functions.SPG($A456, "IQ_DILUT_EPS_NORM", M$2)</f>
        <v>1.794</v>
      </c>
      <c r="N456" s="10" cm="1">
        <f t="array" ref="N456">_xll.SNL.Clients.Office.Excel.Functions.SPG($A456, "IQ_DILUT_EPS_NORM", N$2)</f>
        <v>1.6359999999999999</v>
      </c>
      <c r="O456" s="10" cm="1">
        <f t="array" ref="O456">_xll.SNL.Clients.Office.Excel.Functions.SPG($A456, "IQ_DILUT_EPS_NORM", O$2)</f>
        <v>1.506</v>
      </c>
      <c r="P456" s="10" cm="1">
        <f t="array" ref="P456">_xll.SNL.Clients.Office.Excel.Functions.SPG($A456, "IQ_DILUT_EPS_NORM", P$2)</f>
        <v>1.875</v>
      </c>
      <c r="Q456" s="10" cm="1">
        <f t="array" ref="Q456">_xll.SNL.Clients.Office.Excel.Functions.SPG($A456, "IQ_DILUT_EPS_NORM", Q$2)</f>
        <v>1.2130000000000001</v>
      </c>
      <c r="R456" s="10" cm="1">
        <f t="array" ref="R456">_xll.SNL.Clients.Office.Excel.Functions.SPG($A456, "IQ_DILUT_EPS_NORM", R$2)</f>
        <v>2.1779999999999999</v>
      </c>
      <c r="S456" s="10" cm="1">
        <f t="array" ref="S456">_xll.SNL.Clients.Office.Excel.Functions.SPG($A456, "IQ_DILUT_EPS_NORM", S$2)</f>
        <v>1.996</v>
      </c>
      <c r="T456" s="10" cm="1">
        <f t="array" ref="T456">_xll.SNL.Clients.Office.Excel.Functions.SPG($A456, "IQ_DILUT_EPS_NORM", T$2)</f>
        <v>1.659</v>
      </c>
      <c r="U456" s="10" cm="1">
        <f t="array" ref="U456">_xll.SNL.Clients.Office.Excel.Functions.SPG($A456, "IQ_DILUT_EPS_NORM", U$2)</f>
        <v>1.452</v>
      </c>
      <c r="V456" s="10" cm="1">
        <f t="array" ref="V456">_xll.SNL.Clients.Office.Excel.Functions.SPG($A456, "IQ_DILUT_EPS_NORM", V$2)</f>
        <v>1.7070000000000001</v>
      </c>
    </row>
    <row r="457" spans="1:22">
      <c r="A457" s="11" t="s">
        <v>459</v>
      </c>
      <c r="B457" s="10" t="str" cm="1">
        <f t="array" ref="B457">_xll.SNL.Clients.Office.Excel.Functions.SPG($A457, "IQ_DILUT_EPS_NORM", B$2)</f>
        <v>NA</v>
      </c>
      <c r="C457" s="10" cm="1">
        <f t="array" ref="C457">_xll.SNL.Clients.Office.Excel.Functions.SPG($A457, "IQ_DILUT_EPS_NORM", C$2)</f>
        <v>21.446999999999999</v>
      </c>
      <c r="D457" s="10" cm="1">
        <f t="array" ref="D457">_xll.SNL.Clients.Office.Excel.Functions.SPG($A457, "IQ_DILUT_EPS_NORM", D$2)</f>
        <v>13.442</v>
      </c>
      <c r="E457" s="10" cm="1">
        <f t="array" ref="E457">_xll.SNL.Clients.Office.Excel.Functions.SPG($A457, "IQ_DILUT_EPS_NORM", E$2)</f>
        <v>8.8699999999999992</v>
      </c>
      <c r="F457" s="10" cm="1">
        <f t="array" ref="F457">_xll.SNL.Clients.Office.Excel.Functions.SPG($A457, "IQ_DILUT_EPS_NORM", F$2)</f>
        <v>7.0090000000000003</v>
      </c>
      <c r="G457" s="10" cm="1">
        <f t="array" ref="G457">_xll.SNL.Clients.Office.Excel.Functions.SPG($A457, "IQ_DILUT_EPS_NORM", G$2)</f>
        <v>14.198</v>
      </c>
      <c r="H457" s="10" cm="1">
        <f t="array" ref="H457">_xll.SNL.Clients.Office.Excel.Functions.SPG($A457, "IQ_DILUT_EPS_NORM", H$2)</f>
        <v>12.196</v>
      </c>
      <c r="I457" s="10" cm="1">
        <f t="array" ref="I457">_xll.SNL.Clients.Office.Excel.Functions.SPG($A457, "IQ_DILUT_EPS_NORM", I$2)</f>
        <v>10.317</v>
      </c>
      <c r="J457" s="10" cm="1">
        <f t="array" ref="J457">_xll.SNL.Clients.Office.Excel.Functions.SPG($A457, "IQ_DILUT_EPS_NORM", J$2)</f>
        <v>9.5830000000000002</v>
      </c>
      <c r="K457" s="10" cm="1">
        <f t="array" ref="K457">_xll.SNL.Clients.Office.Excel.Functions.SPG($A457, "IQ_DILUT_EPS_NORM", K$2)</f>
        <v>7.9329999999999998</v>
      </c>
      <c r="L457" s="10" cm="1">
        <f t="array" ref="L457">_xll.SNL.Clients.Office.Excel.Functions.SPG($A457, "IQ_DILUT_EPS_NORM", L$2)</f>
        <v>6.7009999999999996</v>
      </c>
      <c r="M457" s="10" cm="1">
        <f t="array" ref="M457">_xll.SNL.Clients.Office.Excel.Functions.SPG($A457, "IQ_DILUT_EPS_NORM", M$2)</f>
        <v>5.907</v>
      </c>
      <c r="N457" s="10" cm="1">
        <f t="array" ref="N457">_xll.SNL.Clients.Office.Excel.Functions.SPG($A457, "IQ_DILUT_EPS_NORM", N$2)</f>
        <v>6.0069999999999997</v>
      </c>
      <c r="O457" s="10" cm="1">
        <f t="array" ref="O457">_xll.SNL.Clients.Office.Excel.Functions.SPG($A457, "IQ_DILUT_EPS_NORM", O$2)</f>
        <v>4.407</v>
      </c>
      <c r="P457" s="10" cm="1">
        <f t="array" ref="P457">_xll.SNL.Clients.Office.Excel.Functions.SPG($A457, "IQ_DILUT_EPS_NORM", P$2)</f>
        <v>3.214</v>
      </c>
      <c r="Q457" s="10" cm="1">
        <f t="array" ref="Q457">_xll.SNL.Clients.Office.Excel.Functions.SPG($A457, "IQ_DILUT_EPS_NORM", Q$2)</f>
        <v>2.9329999999999998</v>
      </c>
      <c r="R457" s="10" cm="1">
        <f t="array" ref="R457">_xll.SNL.Clients.Office.Excel.Functions.SPG($A457, "IQ_DILUT_EPS_NORM", R$2)</f>
        <v>2.7189999999999999</v>
      </c>
      <c r="S457" s="10" cm="1">
        <f t="array" ref="S457">_xll.SNL.Clients.Office.Excel.Functions.SPG($A457, "IQ_DILUT_EPS_NORM", S$2)</f>
        <v>1.887</v>
      </c>
      <c r="T457" s="10" cm="1">
        <f t="array" ref="T457">_xll.SNL.Clients.Office.Excel.Functions.SPG($A457, "IQ_DILUT_EPS_NORM", T$2)</f>
        <v>1.4510000000000001</v>
      </c>
      <c r="U457" s="10" cm="1">
        <f t="array" ref="U457">_xll.SNL.Clients.Office.Excel.Functions.SPG($A457, "IQ_DILUT_EPS_NORM", U$2)</f>
        <v>0.84799999999999998</v>
      </c>
      <c r="V457" s="10" t="str" cm="1">
        <f t="array" ref="V457">_xll.SNL.Clients.Office.Excel.Functions.SPG($A457, "IQ_DILUT_EPS_NORM", V$2)</f>
        <v>NA</v>
      </c>
    </row>
    <row r="458" spans="1:22">
      <c r="A458" s="11" t="s">
        <v>460</v>
      </c>
      <c r="B458" s="10" t="str" cm="1">
        <f t="array" ref="B458">_xll.SNL.Clients.Office.Excel.Functions.SPG($A458, "IQ_DILUT_EPS_NORM", B$2)</f>
        <v>NA</v>
      </c>
      <c r="C458" s="10" cm="1">
        <f t="array" ref="C458">_xll.SNL.Clients.Office.Excel.Functions.SPG($A458, "IQ_DILUT_EPS_NORM", C$2)</f>
        <v>1.103</v>
      </c>
      <c r="D458" s="10" cm="1">
        <f t="array" ref="D458">_xll.SNL.Clients.Office.Excel.Functions.SPG($A458, "IQ_DILUT_EPS_NORM", D$2)</f>
        <v>1.33</v>
      </c>
      <c r="E458" s="10" cm="1">
        <f t="array" ref="E458">_xll.SNL.Clients.Office.Excel.Functions.SPG($A458, "IQ_DILUT_EPS_NORM", E$2)</f>
        <v>1.335</v>
      </c>
      <c r="F458" s="10" cm="1">
        <f t="array" ref="F458">_xll.SNL.Clients.Office.Excel.Functions.SPG($A458, "IQ_DILUT_EPS_NORM", F$2)</f>
        <v>1.0649999999999999</v>
      </c>
      <c r="G458" s="10" cm="1">
        <f t="array" ref="G458">_xll.SNL.Clients.Office.Excel.Functions.SPG($A458, "IQ_DILUT_EPS_NORM", G$2)</f>
        <v>0.94099999999999995</v>
      </c>
      <c r="H458" s="10" cm="1">
        <f t="array" ref="H458">_xll.SNL.Clients.Office.Excel.Functions.SPG($A458, "IQ_DILUT_EPS_NORM", H$2)</f>
        <v>0.80100000000000005</v>
      </c>
      <c r="I458" s="10" cm="1">
        <f t="array" ref="I458">_xll.SNL.Clients.Office.Excel.Functions.SPG($A458, "IQ_DILUT_EPS_NORM", I$2)</f>
        <v>0.65400000000000003</v>
      </c>
      <c r="J458" s="10" cm="1">
        <f t="array" ref="J458">_xll.SNL.Clients.Office.Excel.Functions.SPG($A458, "IQ_DILUT_EPS_NORM", J$2)</f>
        <v>0.47499999999999998</v>
      </c>
      <c r="K458" s="10" cm="1">
        <f t="array" ref="K458">_xll.SNL.Clients.Office.Excel.Functions.SPG($A458, "IQ_DILUT_EPS_NORM", K$2)</f>
        <v>0.41399999999999998</v>
      </c>
      <c r="L458" s="10" cm="1">
        <f t="array" ref="L458">_xll.SNL.Clients.Office.Excel.Functions.SPG($A458, "IQ_DILUT_EPS_NORM", L$2)</f>
        <v>0.63900000000000001</v>
      </c>
      <c r="M458" s="10" cm="1">
        <f t="array" ref="M458">_xll.SNL.Clients.Office.Excel.Functions.SPG($A458, "IQ_DILUT_EPS_NORM", M$2)</f>
        <v>0.66300000000000003</v>
      </c>
      <c r="N458" s="10" cm="1">
        <f t="array" ref="N458">_xll.SNL.Clients.Office.Excel.Functions.SPG($A458, "IQ_DILUT_EPS_NORM", N$2)</f>
        <v>0.60699999999999998</v>
      </c>
      <c r="O458" s="10" cm="1">
        <f t="array" ref="O458">_xll.SNL.Clients.Office.Excel.Functions.SPG($A458, "IQ_DILUT_EPS_NORM", O$2)</f>
        <v>0.47499999999999998</v>
      </c>
      <c r="P458" s="10" cm="1">
        <f t="array" ref="P458">_xll.SNL.Clients.Office.Excel.Functions.SPG($A458, "IQ_DILUT_EPS_NORM", P$2)</f>
        <v>0.372</v>
      </c>
      <c r="Q458" s="10" cm="1">
        <f t="array" ref="Q458">_xll.SNL.Clients.Office.Excel.Functions.SPG($A458, "IQ_DILUT_EPS_NORM", Q$2)</f>
        <v>0.26</v>
      </c>
      <c r="R458" s="10" cm="1">
        <f t="array" ref="R458">_xll.SNL.Clients.Office.Excel.Functions.SPG($A458, "IQ_DILUT_EPS_NORM", R$2)</f>
        <v>0.499</v>
      </c>
      <c r="S458" s="10" cm="1">
        <f t="array" ref="S458">_xll.SNL.Clients.Office.Excel.Functions.SPG($A458, "IQ_DILUT_EPS_NORM", S$2)</f>
        <v>0.47399999999999998</v>
      </c>
      <c r="T458" s="10" cm="1">
        <f t="array" ref="T458">_xll.SNL.Clients.Office.Excel.Functions.SPG($A458, "IQ_DILUT_EPS_NORM", T$2)</f>
        <v>0.40400000000000003</v>
      </c>
      <c r="U458" s="10" cm="1">
        <f t="array" ref="U458">_xll.SNL.Clients.Office.Excel.Functions.SPG($A458, "IQ_DILUT_EPS_NORM", U$2)</f>
        <v>0.34699999999999998</v>
      </c>
      <c r="V458" s="10" cm="1">
        <f t="array" ref="V458">_xll.SNL.Clients.Office.Excel.Functions.SPG($A458, "IQ_DILUT_EPS_NORM", V$2)</f>
        <v>0.21199999999999999</v>
      </c>
    </row>
    <row r="459" spans="1:22">
      <c r="A459" s="11" t="s">
        <v>461</v>
      </c>
      <c r="B459" s="10" cm="1">
        <f t="array" ref="B459">_xll.SNL.Clients.Office.Excel.Functions.SPG($A459, "IQ_DILUT_EPS_NORM", B$2)</f>
        <v>-0.19600000000000001</v>
      </c>
      <c r="C459" s="10" cm="1">
        <f t="array" ref="C459">_xll.SNL.Clients.Office.Excel.Functions.SPG($A459, "IQ_DILUT_EPS_NORM", C$2)</f>
        <v>2.9079999999999999</v>
      </c>
      <c r="D459" s="10" cm="1">
        <f t="array" ref="D459">_xll.SNL.Clients.Office.Excel.Functions.SPG($A459, "IQ_DILUT_EPS_NORM", D$2)</f>
        <v>3.7970000000000002</v>
      </c>
      <c r="E459" s="10" cm="1">
        <f t="array" ref="E459">_xll.SNL.Clients.Office.Excel.Functions.SPG($A459, "IQ_DILUT_EPS_NORM", E$2)</f>
        <v>4.085</v>
      </c>
      <c r="F459" s="10" cm="1">
        <f t="array" ref="F459">_xll.SNL.Clients.Office.Excel.Functions.SPG($A459, "IQ_DILUT_EPS_NORM", F$2)</f>
        <v>2.907</v>
      </c>
      <c r="G459" s="10" cm="1">
        <f t="array" ref="G459">_xll.SNL.Clients.Office.Excel.Functions.SPG($A459, "IQ_DILUT_EPS_NORM", G$2)</f>
        <v>3.3410000000000002</v>
      </c>
      <c r="H459" s="10" cm="1">
        <f t="array" ref="H459">_xll.SNL.Clients.Office.Excel.Functions.SPG($A459, "IQ_DILUT_EPS_NORM", H$2)</f>
        <v>3.33</v>
      </c>
      <c r="I459" s="10" cm="1">
        <f t="array" ref="I459">_xll.SNL.Clients.Office.Excel.Functions.SPG($A459, "IQ_DILUT_EPS_NORM", I$2)</f>
        <v>2.9279999999999999</v>
      </c>
      <c r="J459" s="10" cm="1">
        <f t="array" ref="J459">_xll.SNL.Clients.Office.Excel.Functions.SPG($A459, "IQ_DILUT_EPS_NORM", J$2)</f>
        <v>2.7949999999999999</v>
      </c>
      <c r="K459" s="10" cm="1">
        <f t="array" ref="K459">_xll.SNL.Clients.Office.Excel.Functions.SPG($A459, "IQ_DILUT_EPS_NORM", K$2)</f>
        <v>2.6320000000000001</v>
      </c>
      <c r="L459" s="10" cm="1">
        <f t="array" ref="L459">_xll.SNL.Clients.Office.Excel.Functions.SPG($A459, "IQ_DILUT_EPS_NORM", L$2)</f>
        <v>2.7240000000000002</v>
      </c>
      <c r="M459" s="10" cm="1">
        <f t="array" ref="M459">_xll.SNL.Clients.Office.Excel.Functions.SPG($A459, "IQ_DILUT_EPS_NORM", M$2)</f>
        <v>2.843</v>
      </c>
      <c r="N459" s="10" cm="1">
        <f t="array" ref="N459">_xll.SNL.Clients.Office.Excel.Functions.SPG($A459, "IQ_DILUT_EPS_NORM", N$2)</f>
        <v>2.4540000000000002</v>
      </c>
      <c r="O459" s="10" cm="1">
        <f t="array" ref="O459">_xll.SNL.Clients.Office.Excel.Functions.SPG($A459, "IQ_DILUT_EPS_NORM", O$2)</f>
        <v>1.3959999999999999</v>
      </c>
      <c r="P459" s="10" cm="1">
        <f t="array" ref="P459">_xll.SNL.Clients.Office.Excel.Functions.SPG($A459, "IQ_DILUT_EPS_NORM", P$2)</f>
        <v>0.871</v>
      </c>
      <c r="Q459" s="10" cm="1">
        <f t="array" ref="Q459">_xll.SNL.Clients.Office.Excel.Functions.SPG($A459, "IQ_DILUT_EPS_NORM", Q$2)</f>
        <v>0.97799999999999998</v>
      </c>
      <c r="R459" s="10" cm="1">
        <f t="array" ref="R459">_xll.SNL.Clients.Office.Excel.Functions.SPG($A459, "IQ_DILUT_EPS_NORM", R$2)</f>
        <v>3.456</v>
      </c>
      <c r="S459" s="10" cm="1">
        <f t="array" ref="S459">_xll.SNL.Clients.Office.Excel.Functions.SPG($A459, "IQ_DILUT_EPS_NORM", S$2)</f>
        <v>3.31</v>
      </c>
      <c r="T459" s="10" cm="1">
        <f t="array" ref="T459">_xll.SNL.Clients.Office.Excel.Functions.SPG($A459, "IQ_DILUT_EPS_NORM", T$2)</f>
        <v>2.8620000000000001</v>
      </c>
      <c r="U459" s="10" cm="1">
        <f t="array" ref="U459">_xll.SNL.Clients.Office.Excel.Functions.SPG($A459, "IQ_DILUT_EPS_NORM", U$2)</f>
        <v>2.7839999999999998</v>
      </c>
      <c r="V459" s="10" cm="1">
        <f t="array" ref="V459">_xll.SNL.Clients.Office.Excel.Functions.SPG($A459, "IQ_DILUT_EPS_NORM", V$2)</f>
        <v>2.617</v>
      </c>
    </row>
    <row r="460" spans="1:22">
      <c r="A460" s="11" t="s">
        <v>462</v>
      </c>
      <c r="B460" s="10" t="str" cm="1">
        <f t="array" ref="B460">_xll.SNL.Clients.Office.Excel.Functions.SPG($A460, "IQ_DILUT_EPS_NORM", B$2)</f>
        <v>NA</v>
      </c>
      <c r="C460" s="10" cm="1">
        <f t="array" ref="C460">_xll.SNL.Clients.Office.Excel.Functions.SPG($A460, "IQ_DILUT_EPS_NORM", C$2)</f>
        <v>2.903</v>
      </c>
      <c r="D460" s="10" cm="1">
        <f t="array" ref="D460">_xll.SNL.Clients.Office.Excel.Functions.SPG($A460, "IQ_DILUT_EPS_NORM", D$2)</f>
        <v>2.7650000000000001</v>
      </c>
      <c r="E460" s="10" cm="1">
        <f t="array" ref="E460">_xll.SNL.Clients.Office.Excel.Functions.SPG($A460, "IQ_DILUT_EPS_NORM", E$2)</f>
        <v>2.3519999999999999</v>
      </c>
      <c r="F460" s="10" cm="1">
        <f t="array" ref="F460">_xll.SNL.Clients.Office.Excel.Functions.SPG($A460, "IQ_DILUT_EPS_NORM", F$2)</f>
        <v>2.6349999999999998</v>
      </c>
      <c r="G460" s="10" cm="1">
        <f t="array" ref="G460">_xll.SNL.Clients.Office.Excel.Functions.SPG($A460, "IQ_DILUT_EPS_NORM", G$2)</f>
        <v>2.4910000000000001</v>
      </c>
      <c r="H460" s="10" cm="1">
        <f t="array" ref="H460">_xll.SNL.Clients.Office.Excel.Functions.SPG($A460, "IQ_DILUT_EPS_NORM", H$2)</f>
        <v>2.4279999999999999</v>
      </c>
      <c r="I460" s="10" cm="1">
        <f t="array" ref="I460">_xll.SNL.Clients.Office.Excel.Functions.SPG($A460, "IQ_DILUT_EPS_NORM", I$2)</f>
        <v>2.6030000000000002</v>
      </c>
      <c r="J460" s="10" cm="1">
        <f t="array" ref="J460">_xll.SNL.Clients.Office.Excel.Functions.SPG($A460, "IQ_DILUT_EPS_NORM", J$2)</f>
        <v>2.1760000000000002</v>
      </c>
      <c r="K460" s="10" cm="1">
        <f t="array" ref="K460">_xll.SNL.Clients.Office.Excel.Functions.SPG($A460, "IQ_DILUT_EPS_NORM", K$2)</f>
        <v>1.9550000000000001</v>
      </c>
      <c r="L460" s="10" cm="1">
        <f t="array" ref="L460">_xll.SNL.Clients.Office.Excel.Functions.SPG($A460, "IQ_DILUT_EPS_NORM", L$2)</f>
        <v>1.6679999999999999</v>
      </c>
      <c r="M460" s="10" cm="1">
        <f t="array" ref="M460">_xll.SNL.Clients.Office.Excel.Functions.SPG($A460, "IQ_DILUT_EPS_NORM", M$2)</f>
        <v>1.1890000000000001</v>
      </c>
      <c r="N460" s="10" cm="1">
        <f t="array" ref="N460">_xll.SNL.Clients.Office.Excel.Functions.SPG($A460, "IQ_DILUT_EPS_NORM", N$2)</f>
        <v>1.0229999999999999</v>
      </c>
      <c r="O460" s="10" cm="1">
        <f t="array" ref="O460">_xll.SNL.Clients.Office.Excel.Functions.SPG($A460, "IQ_DILUT_EPS_NORM", O$2)</f>
        <v>0.83199999999999996</v>
      </c>
      <c r="P460" s="10" cm="1">
        <f t="array" ref="P460">_xll.SNL.Clients.Office.Excel.Functions.SPG($A460, "IQ_DILUT_EPS_NORM", P$2)</f>
        <v>0.70199999999999996</v>
      </c>
      <c r="Q460" s="10" cm="1">
        <f t="array" ref="Q460">_xll.SNL.Clients.Office.Excel.Functions.SPG($A460, "IQ_DILUT_EPS_NORM", Q$2)</f>
        <v>0.76200000000000001</v>
      </c>
      <c r="R460" s="10" cm="1">
        <f t="array" ref="R460">_xll.SNL.Clients.Office.Excel.Functions.SPG($A460, "IQ_DILUT_EPS_NORM", R$2)</f>
        <v>0.61099999999999999</v>
      </c>
      <c r="S460" s="10" cm="1">
        <f t="array" ref="S460">_xll.SNL.Clients.Office.Excel.Functions.SPG($A460, "IQ_DILUT_EPS_NORM", S$2)</f>
        <v>0.432</v>
      </c>
      <c r="T460" s="10" cm="1">
        <f t="array" ref="T460">_xll.SNL.Clients.Office.Excel.Functions.SPG($A460, "IQ_DILUT_EPS_NORM", T$2)</f>
        <v>0.34100000000000003</v>
      </c>
      <c r="U460" s="10" cm="1">
        <f t="array" ref="U460">_xll.SNL.Clients.Office.Excel.Functions.SPG($A460, "IQ_DILUT_EPS_NORM", U$2)</f>
        <v>0.221</v>
      </c>
      <c r="V460" s="10" cm="1">
        <f t="array" ref="V460">_xll.SNL.Clients.Office.Excel.Functions.SPG($A460, "IQ_DILUT_EPS_NORM", V$2)</f>
        <v>0.245</v>
      </c>
    </row>
    <row r="461" spans="1:22">
      <c r="A461" s="11" t="s">
        <v>463</v>
      </c>
      <c r="B461" s="10" t="str" cm="1">
        <f t="array" ref="B461">_xll.SNL.Clients.Office.Excel.Functions.SPG($A461, "IQ_DILUT_EPS_NORM", B$2)</f>
        <v>NA</v>
      </c>
      <c r="C461" s="10" cm="1">
        <f t="array" ref="C461">_xll.SNL.Clients.Office.Excel.Functions.SPG($A461, "IQ_DILUT_EPS_NORM", C$2)</f>
        <v>0.60599999999999998</v>
      </c>
      <c r="D461" s="10" cm="1">
        <f t="array" ref="D461">_xll.SNL.Clients.Office.Excel.Functions.SPG($A461, "IQ_DILUT_EPS_NORM", D$2)</f>
        <v>5.5279999999999996</v>
      </c>
      <c r="E461" s="10" cm="1">
        <f t="array" ref="E461">_xll.SNL.Clients.Office.Excel.Functions.SPG($A461, "IQ_DILUT_EPS_NORM", E$2)</f>
        <v>8.2539999999999996</v>
      </c>
      <c r="F461" s="10" cm="1">
        <f t="array" ref="F461">_xll.SNL.Clients.Office.Excel.Functions.SPG($A461, "IQ_DILUT_EPS_NORM", F$2)</f>
        <v>5.4169999999999998</v>
      </c>
      <c r="G461" s="10" cm="1">
        <f t="array" ref="G461">_xll.SNL.Clients.Office.Excel.Functions.SPG($A461, "IQ_DILUT_EPS_NORM", G$2)</f>
        <v>4.1630000000000003</v>
      </c>
      <c r="H461" s="10" cm="1">
        <f t="array" ref="H461">_xll.SNL.Clients.Office.Excel.Functions.SPG($A461, "IQ_DILUT_EPS_NORM", H$2)</f>
        <v>4.6449999999999996</v>
      </c>
      <c r="I461" s="10" cm="1">
        <f t="array" ref="I461">_xll.SNL.Clients.Office.Excel.Functions.SPG($A461, "IQ_DILUT_EPS_NORM", I$2)</f>
        <v>4.859</v>
      </c>
      <c r="J461" s="10" cm="1">
        <f t="array" ref="J461">_xll.SNL.Clients.Office.Excel.Functions.SPG($A461, "IQ_DILUT_EPS_NORM", J$2)</f>
        <v>4.6609999999999996</v>
      </c>
      <c r="K461" s="10" cm="1">
        <f t="array" ref="K461">_xll.SNL.Clients.Office.Excel.Functions.SPG($A461, "IQ_DILUT_EPS_NORM", K$2)</f>
        <v>3.7440000000000002</v>
      </c>
      <c r="L461" s="10" cm="1">
        <f t="array" ref="L461">_xll.SNL.Clients.Office.Excel.Functions.SPG($A461, "IQ_DILUT_EPS_NORM", L$2)</f>
        <v>2.54</v>
      </c>
      <c r="M461" s="10" cm="1">
        <f t="array" ref="M461">_xll.SNL.Clients.Office.Excel.Functions.SPG($A461, "IQ_DILUT_EPS_NORM", M$2)</f>
        <v>2.35</v>
      </c>
      <c r="N461" s="10" cm="1">
        <f t="array" ref="N461">_xll.SNL.Clients.Office.Excel.Functions.SPG($A461, "IQ_DILUT_EPS_NORM", N$2)</f>
        <v>1.7210000000000001</v>
      </c>
      <c r="O461" s="10" cm="1">
        <f t="array" ref="O461">_xll.SNL.Clients.Office.Excel.Functions.SPG($A461, "IQ_DILUT_EPS_NORM", O$2)</f>
        <v>1.478</v>
      </c>
      <c r="P461" s="10" cm="1">
        <f t="array" ref="P461">_xll.SNL.Clients.Office.Excel.Functions.SPG($A461, "IQ_DILUT_EPS_NORM", P$2)</f>
        <v>2.4630000000000001</v>
      </c>
      <c r="Q461" s="10" cm="1">
        <f t="array" ref="Q461">_xll.SNL.Clients.Office.Excel.Functions.SPG($A461, "IQ_DILUT_EPS_NORM", Q$2)</f>
        <v>0.94099999999999995</v>
      </c>
      <c r="R461" s="10" cm="1">
        <f t="array" ref="R461">_xll.SNL.Clients.Office.Excel.Functions.SPG($A461, "IQ_DILUT_EPS_NORM", R$2)</f>
        <v>-0.22900000000000001</v>
      </c>
      <c r="S461" s="10" cm="1">
        <f t="array" ref="S461">_xll.SNL.Clients.Office.Excel.Functions.SPG($A461, "IQ_DILUT_EPS_NORM", S$2)</f>
        <v>0.65800000000000003</v>
      </c>
      <c r="T461" s="10" cm="1">
        <f t="array" ref="T461">_xll.SNL.Clients.Office.Excel.Functions.SPG($A461, "IQ_DILUT_EPS_NORM", T$2)</f>
        <v>-0.36899999999999999</v>
      </c>
      <c r="U461" s="10" cm="1">
        <f t="array" ref="U461">_xll.SNL.Clients.Office.Excel.Functions.SPG($A461, "IQ_DILUT_EPS_NORM", U$2)</f>
        <v>0.95099999999999996</v>
      </c>
      <c r="V461" s="10" cm="1">
        <f t="array" ref="V461">_xll.SNL.Clients.Office.Excel.Functions.SPG($A461, "IQ_DILUT_EPS_NORM", V$2)</f>
        <v>1.1659999999999999</v>
      </c>
    </row>
    <row r="462" spans="1:22">
      <c r="A462" s="11" t="s">
        <v>464</v>
      </c>
      <c r="B462" s="10" cm="1">
        <f t="array" ref="B462">_xll.SNL.Clients.Office.Excel.Functions.SPG($A462, "IQ_DILUT_EPS_NORM", B$2)</f>
        <v>3.2090000000000001</v>
      </c>
      <c r="C462" s="10" cm="1">
        <f t="array" ref="C462">_xll.SNL.Clients.Office.Excel.Functions.SPG($A462, "IQ_DILUT_EPS_NORM", C$2)</f>
        <v>3.1709999999999998</v>
      </c>
      <c r="D462" s="10" cm="1">
        <f t="array" ref="D462">_xll.SNL.Clients.Office.Excel.Functions.SPG($A462, "IQ_DILUT_EPS_NORM", D$2)</f>
        <v>3.1920000000000002</v>
      </c>
      <c r="E462" s="10" cm="1">
        <f t="array" ref="E462">_xll.SNL.Clients.Office.Excel.Functions.SPG($A462, "IQ_DILUT_EPS_NORM", E$2)</f>
        <v>4.2489999999999997</v>
      </c>
      <c r="F462" s="10" cm="1">
        <f t="array" ref="F462">_xll.SNL.Clients.Office.Excel.Functions.SPG($A462, "IQ_DILUT_EPS_NORM", F$2)</f>
        <v>2.4870000000000001</v>
      </c>
      <c r="G462" s="10" cm="1">
        <f t="array" ref="G462">_xll.SNL.Clients.Office.Excel.Functions.SPG($A462, "IQ_DILUT_EPS_NORM", G$2)</f>
        <v>3.3730000000000002</v>
      </c>
      <c r="H462" s="10" cm="1">
        <f t="array" ref="H462">_xll.SNL.Clients.Office.Excel.Functions.SPG($A462, "IQ_DILUT_EPS_NORM", H$2)</f>
        <v>3.294</v>
      </c>
      <c r="I462" s="10" cm="1">
        <f t="array" ref="I462">_xll.SNL.Clients.Office.Excel.Functions.SPG($A462, "IQ_DILUT_EPS_NORM", I$2)</f>
        <v>2.7709999999999999</v>
      </c>
      <c r="J462" s="10" cm="1">
        <f t="array" ref="J462">_xll.SNL.Clients.Office.Excel.Functions.SPG($A462, "IQ_DILUT_EPS_NORM", J$2)</f>
        <v>2.9060000000000001</v>
      </c>
      <c r="K462" s="10" cm="1">
        <f t="array" ref="K462">_xll.SNL.Clients.Office.Excel.Functions.SPG($A462, "IQ_DILUT_EPS_NORM", K$2)</f>
        <v>2.802</v>
      </c>
      <c r="L462" s="10" cm="1">
        <f t="array" ref="L462">_xll.SNL.Clients.Office.Excel.Functions.SPG($A462, "IQ_DILUT_EPS_NORM", L$2)</f>
        <v>2.7250000000000001</v>
      </c>
      <c r="M462" s="10" cm="1">
        <f t="array" ref="M462">_xll.SNL.Clients.Office.Excel.Functions.SPG($A462, "IQ_DILUT_EPS_NORM", M$2)</f>
        <v>2.681</v>
      </c>
      <c r="N462" s="10" cm="1">
        <f t="array" ref="N462">_xll.SNL.Clients.Office.Excel.Functions.SPG($A462, "IQ_DILUT_EPS_NORM", N$2)</f>
        <v>2.63</v>
      </c>
      <c r="O462" s="10" cm="1">
        <f t="array" ref="O462">_xll.SNL.Clients.Office.Excel.Functions.SPG($A462, "IQ_DILUT_EPS_NORM", O$2)</f>
        <v>2.0979999999999999</v>
      </c>
      <c r="P462" s="10" cm="1">
        <f t="array" ref="P462">_xll.SNL.Clients.Office.Excel.Functions.SPG($A462, "IQ_DILUT_EPS_NORM", P$2)</f>
        <v>1.3939999999999999</v>
      </c>
      <c r="Q462" s="10" cm="1">
        <f t="array" ref="Q462">_xll.SNL.Clients.Office.Excel.Functions.SPG($A462, "IQ_DILUT_EPS_NORM", Q$2)</f>
        <v>0.90900000000000003</v>
      </c>
      <c r="R462" s="10" cm="1">
        <f t="array" ref="R462">_xll.SNL.Clients.Office.Excel.Functions.SPG($A462, "IQ_DILUT_EPS_NORM", R$2)</f>
        <v>1.421</v>
      </c>
      <c r="S462" s="10" cm="1">
        <f t="array" ref="S462">_xll.SNL.Clients.Office.Excel.Functions.SPG($A462, "IQ_DILUT_EPS_NORM", S$2)</f>
        <v>2.31</v>
      </c>
      <c r="T462" s="10" cm="1">
        <f t="array" ref="T462">_xll.SNL.Clients.Office.Excel.Functions.SPG($A462, "IQ_DILUT_EPS_NORM", T$2)</f>
        <v>2.3780000000000001</v>
      </c>
      <c r="U462" s="10" cm="1">
        <f t="array" ref="U462">_xll.SNL.Clients.Office.Excel.Functions.SPG($A462, "IQ_DILUT_EPS_NORM", U$2)</f>
        <v>2.23</v>
      </c>
      <c r="V462" s="10" cm="1">
        <f t="array" ref="V462">_xll.SNL.Clients.Office.Excel.Functions.SPG($A462, "IQ_DILUT_EPS_NORM", V$2)</f>
        <v>2.081</v>
      </c>
    </row>
    <row r="463" spans="1:22">
      <c r="A463" s="11" t="s">
        <v>465</v>
      </c>
      <c r="B463" s="10" t="str" cm="1">
        <f t="array" ref="B463">_xll.SNL.Clients.Office.Excel.Functions.SPG($A463, "IQ_DILUT_EPS_NORM", B$2)</f>
        <v>NA</v>
      </c>
      <c r="C463" s="10" cm="1">
        <f t="array" ref="C463">_xll.SNL.Clients.Office.Excel.Functions.SPG($A463, "IQ_DILUT_EPS_NORM", C$2)</f>
        <v>-7.0999999999999994E-2</v>
      </c>
      <c r="D463" s="10" cm="1">
        <f t="array" ref="D463">_xll.SNL.Clients.Office.Excel.Functions.SPG($A463, "IQ_DILUT_EPS_NORM", D$2)</f>
        <v>-0.79600000000000004</v>
      </c>
      <c r="E463" s="10" cm="1">
        <f t="array" ref="E463">_xll.SNL.Clients.Office.Excel.Functions.SPG($A463, "IQ_DILUT_EPS_NORM", E$2)</f>
        <v>-1.482</v>
      </c>
      <c r="F463" s="10" cm="1">
        <f t="array" ref="F463">_xll.SNL.Clients.Office.Excel.Functions.SPG($A463, "IQ_DILUT_EPS_NORM", F$2)</f>
        <v>-1.774</v>
      </c>
      <c r="G463" s="10" cm="1">
        <f t="array" ref="G463">_xll.SNL.Clients.Office.Excel.Functions.SPG($A463, "IQ_DILUT_EPS_NORM", G$2)</f>
        <v>-4.4580000000000002</v>
      </c>
      <c r="H463" s="10" cm="1">
        <f t="array" ref="H463">_xll.SNL.Clients.Office.Excel.Functions.SPG($A463, "IQ_DILUT_EPS_NORM", H$2)</f>
        <v>-5.0609999999999999</v>
      </c>
      <c r="I463" s="10" cm="1">
        <f t="array" ref="I463">_xll.SNL.Clients.Office.Excel.Functions.SPG($A463, "IQ_DILUT_EPS_NORM", I$2)</f>
        <v>-6.38</v>
      </c>
      <c r="J463" s="10" cm="1">
        <f t="array" ref="J463">_xll.SNL.Clients.Office.Excel.Functions.SPG($A463, "IQ_DILUT_EPS_NORM", J$2)</f>
        <v>-4.8879999999999999</v>
      </c>
      <c r="K463" s="10" t="str" cm="1">
        <f t="array" ref="K463">_xll.SNL.Clients.Office.Excel.Functions.SPG($A463, "IQ_DILUT_EPS_NORM", K$2)</f>
        <v>NA</v>
      </c>
      <c r="L463" s="10" t="str" cm="1">
        <f t="array" ref="L463">_xll.SNL.Clients.Office.Excel.Functions.SPG($A463, "IQ_DILUT_EPS_NORM", L$2)</f>
        <v>NA</v>
      </c>
      <c r="M463" s="10" t="str" cm="1">
        <f t="array" ref="M463">_xll.SNL.Clients.Office.Excel.Functions.SPG($A463, "IQ_DILUT_EPS_NORM", M$2)</f>
        <v>NA</v>
      </c>
      <c r="N463" s="10" t="str" cm="1">
        <f t="array" ref="N463">_xll.SNL.Clients.Office.Excel.Functions.SPG($A463, "IQ_DILUT_EPS_NORM", N$2)</f>
        <v>NA</v>
      </c>
      <c r="O463" s="10" t="str" cm="1">
        <f t="array" ref="O463">_xll.SNL.Clients.Office.Excel.Functions.SPG($A463, "IQ_DILUT_EPS_NORM", O$2)</f>
        <v>NA</v>
      </c>
      <c r="P463" s="10" t="str" cm="1">
        <f t="array" ref="P463">_xll.SNL.Clients.Office.Excel.Functions.SPG($A463, "IQ_DILUT_EPS_NORM", P$2)</f>
        <v>NA</v>
      </c>
      <c r="Q463" s="10" t="str" cm="1">
        <f t="array" ref="Q463">_xll.SNL.Clients.Office.Excel.Functions.SPG($A463, "IQ_DILUT_EPS_NORM", Q$2)</f>
        <v>NA</v>
      </c>
      <c r="R463" s="10" t="str" cm="1">
        <f t="array" ref="R463">_xll.SNL.Clients.Office.Excel.Functions.SPG($A463, "IQ_DILUT_EPS_NORM", R$2)</f>
        <v>NA</v>
      </c>
      <c r="S463" s="10" t="str" cm="1">
        <f t="array" ref="S463">_xll.SNL.Clients.Office.Excel.Functions.SPG($A463, "IQ_DILUT_EPS_NORM", S$2)</f>
        <v>NA</v>
      </c>
      <c r="T463" s="10" t="str" cm="1">
        <f t="array" ref="T463">_xll.SNL.Clients.Office.Excel.Functions.SPG($A463, "IQ_DILUT_EPS_NORM", T$2)</f>
        <v>NA</v>
      </c>
      <c r="U463" s="10" t="str" cm="1">
        <f t="array" ref="U463">_xll.SNL.Clients.Office.Excel.Functions.SPG($A463, "IQ_DILUT_EPS_NORM", U$2)</f>
        <v>NA</v>
      </c>
      <c r="V463" s="10" t="str" cm="1">
        <f t="array" ref="V463">_xll.SNL.Clients.Office.Excel.Functions.SPG($A463, "IQ_DILUT_EPS_NORM", V$2)</f>
        <v>NA</v>
      </c>
    </row>
    <row r="464" spans="1:22">
      <c r="A464" s="11" t="s">
        <v>466</v>
      </c>
      <c r="B464" s="10" t="str" cm="1">
        <f t="array" ref="B464">_xll.SNL.Clients.Office.Excel.Functions.SPG($A464, "IQ_DILUT_EPS_NORM", B$2)</f>
        <v>NA</v>
      </c>
      <c r="C464" s="10" cm="1">
        <f t="array" ref="C464">_xll.SNL.Clients.Office.Excel.Functions.SPG($A464, "IQ_DILUT_EPS_NORM", C$2)</f>
        <v>0.192</v>
      </c>
      <c r="D464" s="10" cm="1">
        <f t="array" ref="D464">_xll.SNL.Clients.Office.Excel.Functions.SPG($A464, "IQ_DILUT_EPS_NORM", D$2)</f>
        <v>0.223</v>
      </c>
      <c r="E464" s="10" cm="1">
        <f t="array" ref="E464">_xll.SNL.Clients.Office.Excel.Functions.SPG($A464, "IQ_DILUT_EPS_NORM", E$2)</f>
        <v>-7.4999999999999997E-2</v>
      </c>
      <c r="F464" s="10" cm="1">
        <f t="array" ref="F464">_xll.SNL.Clients.Office.Excel.Functions.SPG($A464, "IQ_DILUT_EPS_NORM", F$2)</f>
        <v>-0.113</v>
      </c>
      <c r="G464" s="10" cm="1">
        <f t="array" ref="G464">_xll.SNL.Clients.Office.Excel.Functions.SPG($A464, "IQ_DILUT_EPS_NORM", G$2)</f>
        <v>0.38300000000000001</v>
      </c>
      <c r="H464" s="10" cm="1">
        <f t="array" ref="H464">_xll.SNL.Clients.Office.Excel.Functions.SPG($A464, "IQ_DILUT_EPS_NORM", H$2)</f>
        <v>0.13600000000000001</v>
      </c>
      <c r="I464" s="10" cm="1">
        <f t="array" ref="I464">_xll.SNL.Clients.Office.Excel.Functions.SPG($A464, "IQ_DILUT_EPS_NORM", I$2)</f>
        <v>0.17599999999999999</v>
      </c>
      <c r="J464" s="10" cm="1">
        <f t="array" ref="J464">_xll.SNL.Clients.Office.Excel.Functions.SPG($A464, "IQ_DILUT_EPS_NORM", J$2)</f>
        <v>3.4000000000000002E-2</v>
      </c>
      <c r="K464" s="10" cm="1">
        <f t="array" ref="K464">_xll.SNL.Clients.Office.Excel.Functions.SPG($A464, "IQ_DILUT_EPS_NORM", K$2)</f>
        <v>4.7E-2</v>
      </c>
      <c r="L464" s="10" cm="1">
        <f t="array" ref="L464">_xll.SNL.Clients.Office.Excel.Functions.SPG($A464, "IQ_DILUT_EPS_NORM", L$2)</f>
        <v>-3.7999999999999999E-2</v>
      </c>
      <c r="M464" s="10" cm="1">
        <f t="array" ref="M464">_xll.SNL.Clients.Office.Excel.Functions.SPG($A464, "IQ_DILUT_EPS_NORM", M$2)</f>
        <v>-4.9000000000000002E-2</v>
      </c>
      <c r="N464" s="10" cm="1">
        <f t="array" ref="N464">_xll.SNL.Clients.Office.Excel.Functions.SPG($A464, "IQ_DILUT_EPS_NORM", N$2)</f>
        <v>-0.21199999999999999</v>
      </c>
      <c r="O464" s="10" cm="1">
        <f t="array" ref="O464">_xll.SNL.Clients.Office.Excel.Functions.SPG($A464, "IQ_DILUT_EPS_NORM", O$2)</f>
        <v>-0.42399999999999999</v>
      </c>
      <c r="P464" s="10" cm="1">
        <f t="array" ref="P464">_xll.SNL.Clients.Office.Excel.Functions.SPG($A464, "IQ_DILUT_EPS_NORM", P$2)</f>
        <v>-0.40799999999999997</v>
      </c>
      <c r="Q464" s="10" cm="1">
        <f t="array" ref="Q464">_xll.SNL.Clients.Office.Excel.Functions.SPG($A464, "IQ_DILUT_EPS_NORM", Q$2)</f>
        <v>-0.38</v>
      </c>
      <c r="R464" s="10" cm="1">
        <f t="array" ref="R464">_xll.SNL.Clients.Office.Excel.Functions.SPG($A464, "IQ_DILUT_EPS_NORM", R$2)</f>
        <v>-0.77400000000000002</v>
      </c>
      <c r="S464" s="10" cm="1">
        <f t="array" ref="S464">_xll.SNL.Clients.Office.Excel.Functions.SPG($A464, "IQ_DILUT_EPS_NORM", S$2)</f>
        <v>-0.46899999999999997</v>
      </c>
      <c r="T464" s="10" cm="1">
        <f t="array" ref="T464">_xll.SNL.Clients.Office.Excel.Functions.SPG($A464, "IQ_DILUT_EPS_NORM", T$2)</f>
        <v>-0.31900000000000001</v>
      </c>
      <c r="U464" s="10" cm="1">
        <f t="array" ref="U464">_xll.SNL.Clients.Office.Excel.Functions.SPG($A464, "IQ_DILUT_EPS_NORM", U$2)</f>
        <v>-0.30199999999999999</v>
      </c>
      <c r="V464" s="10" cm="1">
        <f t="array" ref="V464">_xll.SNL.Clients.Office.Excel.Functions.SPG($A464, "IQ_DILUT_EPS_NORM", V$2)</f>
        <v>3.6999999999999998E-2</v>
      </c>
    </row>
    <row r="465" spans="1:22">
      <c r="A465" s="11" t="s">
        <v>467</v>
      </c>
      <c r="B465" s="10" t="str" cm="1">
        <f t="array" ref="B465">_xll.SNL.Clients.Office.Excel.Functions.SPG($A465, "IQ_DILUT_EPS_NORM", B$2)</f>
        <v>NA</v>
      </c>
      <c r="C465" s="10" cm="1">
        <f t="array" ref="C465">_xll.SNL.Clients.Office.Excel.Functions.SPG($A465, "IQ_DILUT_EPS_NORM", C$2)</f>
        <v>21.367999999999999</v>
      </c>
      <c r="D465" s="10" cm="1">
        <f t="array" ref="D465">_xll.SNL.Clients.Office.Excel.Functions.SPG($A465, "IQ_DILUT_EPS_NORM", D$2)</f>
        <v>19.853999999999999</v>
      </c>
      <c r="E465" s="10" cm="1">
        <f t="array" ref="E465">_xll.SNL.Clients.Office.Excel.Functions.SPG($A465, "IQ_DILUT_EPS_NORM", E$2)</f>
        <v>14.768000000000001</v>
      </c>
      <c r="F465" s="10" cm="1">
        <f t="array" ref="F465">_xll.SNL.Clients.Office.Excel.Functions.SPG($A465, "IQ_DILUT_EPS_NORM", F$2)</f>
        <v>3.8170000000000002</v>
      </c>
      <c r="G465" s="10" cm="1">
        <f t="array" ref="G465">_xll.SNL.Clients.Office.Excel.Functions.SPG($A465, "IQ_DILUT_EPS_NORM", G$2)</f>
        <v>9.7469999999999999</v>
      </c>
      <c r="H465" s="10" cm="1">
        <f t="array" ref="H465">_xll.SNL.Clients.Office.Excel.Functions.SPG($A465, "IQ_DILUT_EPS_NORM", H$2)</f>
        <v>8.9220000000000006</v>
      </c>
      <c r="I465" s="10" cm="1">
        <f t="array" ref="I465">_xll.SNL.Clients.Office.Excel.Functions.SPG($A465, "IQ_DILUT_EPS_NORM", I$2)</f>
        <v>7.9349999999999996</v>
      </c>
      <c r="J465" s="10" cm="1">
        <f t="array" ref="J465">_xll.SNL.Clients.Office.Excel.Functions.SPG($A465, "IQ_DILUT_EPS_NORM", J$2)</f>
        <v>6.5209999999999999</v>
      </c>
      <c r="K465" s="10" cm="1">
        <f t="array" ref="K465">_xll.SNL.Clients.Office.Excel.Functions.SPG($A465, "IQ_DILUT_EPS_NORM", K$2)</f>
        <v>4.9340000000000002</v>
      </c>
      <c r="L465" s="10" cm="1">
        <f t="array" ref="L465">_xll.SNL.Clients.Office.Excel.Functions.SPG($A465, "IQ_DILUT_EPS_NORM", L$2)</f>
        <v>3.976</v>
      </c>
      <c r="M465" s="10" cm="1">
        <f t="array" ref="M465">_xll.SNL.Clients.Office.Excel.Functions.SPG($A465, "IQ_DILUT_EPS_NORM", M$2)</f>
        <v>3.177</v>
      </c>
      <c r="N465" s="10" cm="1">
        <f t="array" ref="N465">_xll.SNL.Clients.Office.Excel.Functions.SPG($A465, "IQ_DILUT_EPS_NORM", N$2)</f>
        <v>2.7160000000000002</v>
      </c>
      <c r="O465" s="10" cm="1">
        <f t="array" ref="O465">_xll.SNL.Clients.Office.Excel.Functions.SPG($A465, "IQ_DILUT_EPS_NORM", O$2)</f>
        <v>1.93</v>
      </c>
      <c r="P465" s="10" cm="1">
        <f t="array" ref="P465">_xll.SNL.Clients.Office.Excel.Functions.SPG($A465, "IQ_DILUT_EPS_NORM", P$2)</f>
        <v>1.2050000000000001</v>
      </c>
      <c r="Q465" s="10" cm="1">
        <f t="array" ref="Q465">_xll.SNL.Clients.Office.Excel.Functions.SPG($A465, "IQ_DILUT_EPS_NORM", Q$2)</f>
        <v>0.69599999999999995</v>
      </c>
      <c r="R465" s="10" cm="1">
        <f t="array" ref="R465">_xll.SNL.Clients.Office.Excel.Functions.SPG($A465, "IQ_DILUT_EPS_NORM", R$2)</f>
        <v>0.44900000000000001</v>
      </c>
      <c r="S465" s="10" cm="1">
        <f t="array" ref="S465">_xll.SNL.Clients.Office.Excel.Functions.SPG($A465, "IQ_DILUT_EPS_NORM", S$2)</f>
        <v>0.495</v>
      </c>
      <c r="T465" s="10" cm="1">
        <f t="array" ref="T465">_xll.SNL.Clients.Office.Excel.Functions.SPG($A465, "IQ_DILUT_EPS_NORM", T$2)</f>
        <v>0.46</v>
      </c>
      <c r="U465" s="10" cm="1">
        <f t="array" ref="U465">_xll.SNL.Clients.Office.Excel.Functions.SPG($A465, "IQ_DILUT_EPS_NORM", U$2)</f>
        <v>0.34300000000000003</v>
      </c>
      <c r="V465" s="10" cm="1">
        <f t="array" ref="V465">_xll.SNL.Clients.Office.Excel.Functions.SPG($A465, "IQ_DILUT_EPS_NORM", V$2)</f>
        <v>3.077</v>
      </c>
    </row>
    <row r="466" spans="1:22">
      <c r="A466" s="11" t="s">
        <v>468</v>
      </c>
      <c r="B466" s="10" cm="1">
        <f t="array" ref="B466">_xll.SNL.Clients.Office.Excel.Functions.SPG($A466, "IQ_DILUT_EPS_NORM", B$2)</f>
        <v>9.0310000000000006</v>
      </c>
      <c r="C466" s="10" cm="1">
        <f t="array" ref="C466">_xll.SNL.Clients.Office.Excel.Functions.SPG($A466, "IQ_DILUT_EPS_NORM", C$2)</f>
        <v>8.3230000000000004</v>
      </c>
      <c r="D466" s="10" cm="1">
        <f t="array" ref="D466">_xll.SNL.Clients.Office.Excel.Functions.SPG($A466, "IQ_DILUT_EPS_NORM", D$2)</f>
        <v>8.9719999999999995</v>
      </c>
      <c r="E466" s="10" cm="1">
        <f t="array" ref="E466">_xll.SNL.Clients.Office.Excel.Functions.SPG($A466, "IQ_DILUT_EPS_NORM", E$2)</f>
        <v>8.0850000000000009</v>
      </c>
      <c r="F466" s="10" cm="1">
        <f t="array" ref="F466">_xll.SNL.Clients.Office.Excel.Functions.SPG($A466, "IQ_DILUT_EPS_NORM", F$2)</f>
        <v>6.36</v>
      </c>
      <c r="G466" s="10" cm="1">
        <f t="array" ref="G466">_xll.SNL.Clients.Office.Excel.Functions.SPG($A466, "IQ_DILUT_EPS_NORM", G$2)</f>
        <v>6.84</v>
      </c>
      <c r="H466" s="10" cm="1">
        <f t="array" ref="H466">_xll.SNL.Clients.Office.Excel.Functions.SPG($A466, "IQ_DILUT_EPS_NORM", H$2)</f>
        <v>6.46</v>
      </c>
      <c r="I466" s="10" cm="1">
        <f t="array" ref="I466">_xll.SNL.Clients.Office.Excel.Functions.SPG($A466, "IQ_DILUT_EPS_NORM", I$2)</f>
        <v>5.88</v>
      </c>
      <c r="J466" s="10" cm="1">
        <f t="array" ref="J466">_xll.SNL.Clients.Office.Excel.Functions.SPG($A466, "IQ_DILUT_EPS_NORM", J$2)</f>
        <v>4.992</v>
      </c>
      <c r="K466" s="10" cm="1">
        <f t="array" ref="K466">_xll.SNL.Clients.Office.Excel.Functions.SPG($A466, "IQ_DILUT_EPS_NORM", K$2)</f>
        <v>5.4</v>
      </c>
      <c r="L466" s="10" cm="1">
        <f t="array" ref="L466">_xll.SNL.Clients.Office.Excel.Functions.SPG($A466, "IQ_DILUT_EPS_NORM", L$2)</f>
        <v>5.7290000000000001</v>
      </c>
      <c r="M466" s="10" cm="1">
        <f t="array" ref="M466">_xll.SNL.Clients.Office.Excel.Functions.SPG($A466, "IQ_DILUT_EPS_NORM", M$2)</f>
        <v>4.7069999999999999</v>
      </c>
      <c r="N466" s="10" cm="1">
        <f t="array" ref="N466">_xll.SNL.Clients.Office.Excel.Functions.SPG($A466, "IQ_DILUT_EPS_NORM", N$2)</f>
        <v>4.125</v>
      </c>
      <c r="O466" s="10" cm="1">
        <f t="array" ref="O466">_xll.SNL.Clients.Office.Excel.Functions.SPG($A466, "IQ_DILUT_EPS_NORM", O$2)</f>
        <v>3.3340000000000001</v>
      </c>
      <c r="P466" s="10" cm="1">
        <f t="array" ref="P466">_xll.SNL.Clients.Office.Excel.Functions.SPG($A466, "IQ_DILUT_EPS_NORM", P$2)</f>
        <v>2.78</v>
      </c>
      <c r="Q466" s="10" cm="1">
        <f t="array" ref="Q466">_xll.SNL.Clients.Office.Excel.Functions.SPG($A466, "IQ_DILUT_EPS_NORM", Q$2)</f>
        <v>1.7370000000000001</v>
      </c>
      <c r="R466" s="10" cm="1">
        <f t="array" ref="R466">_xll.SNL.Clients.Office.Excel.Functions.SPG($A466, "IQ_DILUT_EPS_NORM", R$2)</f>
        <v>2.1909999999999998</v>
      </c>
      <c r="S466" s="10" cm="1">
        <f t="array" ref="S466">_xll.SNL.Clients.Office.Excel.Functions.SPG($A466, "IQ_DILUT_EPS_NORM", S$2)</f>
        <v>1.7210000000000001</v>
      </c>
      <c r="T466" s="10" cm="1">
        <f t="array" ref="T466">_xll.SNL.Clients.Office.Excel.Functions.SPG($A466, "IQ_DILUT_EPS_NORM", T$2)</f>
        <v>1.3959999999999999</v>
      </c>
      <c r="U466" s="10" cm="1">
        <f t="array" ref="U466">_xll.SNL.Clients.Office.Excel.Functions.SPG($A466, "IQ_DILUT_EPS_NORM", U$2)</f>
        <v>0.76300000000000001</v>
      </c>
      <c r="V466" s="10" cm="1">
        <f t="array" ref="V466">_xll.SNL.Clients.Office.Excel.Functions.SPG($A466, "IQ_DILUT_EPS_NORM", V$2)</f>
        <v>0.61599999999999999</v>
      </c>
    </row>
    <row r="467" spans="1:22">
      <c r="A467" s="11" t="s">
        <v>469</v>
      </c>
      <c r="B467" s="10" cm="1">
        <f t="array" ref="B467">_xll.SNL.Clients.Office.Excel.Functions.SPG($A467, "IQ_DILUT_EPS_NORM", B$2)</f>
        <v>8.6419999999999995</v>
      </c>
      <c r="C467" s="10" cm="1">
        <f t="array" ref="C467">_xll.SNL.Clients.Office.Excel.Functions.SPG($A467, "IQ_DILUT_EPS_NORM", C$2)</f>
        <v>8.1349999999999998</v>
      </c>
      <c r="D467" s="10" cm="1">
        <f t="array" ref="D467">_xll.SNL.Clients.Office.Excel.Functions.SPG($A467, "IQ_DILUT_EPS_NORM", D$2)</f>
        <v>2.1150000000000002</v>
      </c>
      <c r="E467" s="10" cm="1">
        <f t="array" ref="E467">_xll.SNL.Clients.Office.Excel.Functions.SPG($A467, "IQ_DILUT_EPS_NORM", E$2)</f>
        <v>-11.279</v>
      </c>
      <c r="F467" s="10" cm="1">
        <f t="array" ref="F467">_xll.SNL.Clients.Office.Excel.Functions.SPG($A467, "IQ_DILUT_EPS_NORM", F$2)</f>
        <v>-22.056000000000001</v>
      </c>
      <c r="G467" s="10" cm="1">
        <f t="array" ref="G467">_xll.SNL.Clients.Office.Excel.Functions.SPG($A467, "IQ_DILUT_EPS_NORM", G$2)</f>
        <v>9.6359999999999992</v>
      </c>
      <c r="H467" s="10" cm="1">
        <f t="array" ref="H467">_xll.SNL.Clients.Office.Excel.Functions.SPG($A467, "IQ_DILUT_EPS_NORM", H$2)</f>
        <v>7.093</v>
      </c>
      <c r="I467" s="10" cm="1">
        <f t="array" ref="I467">_xll.SNL.Clients.Office.Excel.Functions.SPG($A467, "IQ_DILUT_EPS_NORM", I$2)</f>
        <v>6.5860000000000003</v>
      </c>
      <c r="J467" s="10" cm="1">
        <f t="array" ref="J467">_xll.SNL.Clients.Office.Excel.Functions.SPG($A467, "IQ_DILUT_EPS_NORM", J$2)</f>
        <v>8.5470000000000006</v>
      </c>
      <c r="K467" s="10" cm="1">
        <f t="array" ref="K467">_xll.SNL.Clients.Office.Excel.Functions.SPG($A467, "IQ_DILUT_EPS_NORM", K$2)</f>
        <v>7.8719999999999999</v>
      </c>
      <c r="L467" s="10" cm="1">
        <f t="array" ref="L467">_xll.SNL.Clients.Office.Excel.Functions.SPG($A467, "IQ_DILUT_EPS_NORM", L$2)</f>
        <v>2.6379999999999999</v>
      </c>
      <c r="M467" s="10" cm="1">
        <f t="array" ref="M467">_xll.SNL.Clients.Office.Excel.Functions.SPG($A467, "IQ_DILUT_EPS_NORM", M$2)</f>
        <v>1.6930000000000001</v>
      </c>
      <c r="N467" s="10" cm="1">
        <f t="array" ref="N467">_xll.SNL.Clients.Office.Excel.Functions.SPG($A467, "IQ_DILUT_EPS_NORM", N$2)</f>
        <v>1.131</v>
      </c>
      <c r="O467" s="10" cm="1">
        <f t="array" ref="O467">_xll.SNL.Clients.Office.Excel.Functions.SPG($A467, "IQ_DILUT_EPS_NORM", O$2)</f>
        <v>2.17</v>
      </c>
      <c r="P467" s="10" cm="1">
        <f t="array" ref="P467">_xll.SNL.Clients.Office.Excel.Functions.SPG($A467, "IQ_DILUT_EPS_NORM", P$2)</f>
        <v>2.3570000000000002</v>
      </c>
      <c r="Q467" s="10" cm="1">
        <f t="array" ref="Q467">_xll.SNL.Clients.Office.Excel.Functions.SPG($A467, "IQ_DILUT_EPS_NORM", Q$2)</f>
        <v>-2.2269999999999999</v>
      </c>
      <c r="R467" s="10" cm="1">
        <f t="array" ref="R467">_xll.SNL.Clients.Office.Excel.Functions.SPG($A467, "IQ_DILUT_EPS_NORM", R$2)</f>
        <v>-11.491</v>
      </c>
      <c r="S467" s="10" cm="1">
        <f t="array" ref="S467">_xll.SNL.Clients.Office.Excel.Functions.SPG($A467, "IQ_DILUT_EPS_NORM", S$2)</f>
        <v>2.1890000000000001</v>
      </c>
      <c r="T467" s="10" cm="1">
        <f t="array" ref="T467">_xll.SNL.Clients.Office.Excel.Functions.SPG($A467, "IQ_DILUT_EPS_NORM", T$2)</f>
        <v>-0.27400000000000002</v>
      </c>
      <c r="U467" s="10" cm="1">
        <f t="array" ref="U467">_xll.SNL.Clients.Office.Excel.Functions.SPG($A467, "IQ_DILUT_EPS_NORM", U$2)</f>
        <v>-2.996</v>
      </c>
      <c r="V467" s="10" cm="1">
        <f t="array" ref="V467">_xll.SNL.Clients.Office.Excel.Functions.SPG($A467, "IQ_DILUT_EPS_NORM", V$2)</f>
        <v>-7.01</v>
      </c>
    </row>
    <row r="468" spans="1:22">
      <c r="A468" s="11" t="s">
        <v>470</v>
      </c>
      <c r="B468" s="10" cm="1">
        <f t="array" ref="B468">_xll.SNL.Clients.Office.Excel.Functions.SPG($A468, "IQ_DILUT_EPS_NORM", B$2)</f>
        <v>5.4340000000000002</v>
      </c>
      <c r="C468" s="10" cm="1">
        <f t="array" ref="C468">_xll.SNL.Clients.Office.Excel.Functions.SPG($A468, "IQ_DILUT_EPS_NORM", C$2)</f>
        <v>7.04</v>
      </c>
      <c r="D468" s="10" cm="1">
        <f t="array" ref="D468">_xll.SNL.Clients.Office.Excel.Functions.SPG($A468, "IQ_DILUT_EPS_NORM", D$2)</f>
        <v>10.417</v>
      </c>
      <c r="E468" s="10" cm="1">
        <f t="array" ref="E468">_xll.SNL.Clients.Office.Excel.Functions.SPG($A468, "IQ_DILUT_EPS_NORM", E$2)</f>
        <v>9.6270000000000007</v>
      </c>
      <c r="F468" s="10" cm="1">
        <f t="array" ref="F468">_xll.SNL.Clients.Office.Excel.Functions.SPG($A468, "IQ_DILUT_EPS_NORM", F$2)</f>
        <v>6.1239999999999997</v>
      </c>
      <c r="G468" s="10" cm="1">
        <f t="array" ref="G468">_xll.SNL.Clients.Office.Excel.Functions.SPG($A468, "IQ_DILUT_EPS_NORM", G$2)</f>
        <v>5.9669999999999996</v>
      </c>
      <c r="H468" s="10" cm="1">
        <f t="array" ref="H468">_xll.SNL.Clients.Office.Excel.Functions.SPG($A468, "IQ_DILUT_EPS_NORM", H$2)</f>
        <v>5.6840000000000002</v>
      </c>
      <c r="I468" s="10" cm="1">
        <f t="array" ref="I468">_xll.SNL.Clients.Office.Excel.Functions.SPG($A468, "IQ_DILUT_EPS_NORM", I$2)</f>
        <v>5.6710000000000003</v>
      </c>
      <c r="J468" s="10" cm="1">
        <f t="array" ref="J468">_xll.SNL.Clients.Office.Excel.Functions.SPG($A468, "IQ_DILUT_EPS_NORM", J$2)</f>
        <v>5.476</v>
      </c>
      <c r="K468" s="10" cm="1">
        <f t="array" ref="K468">_xll.SNL.Clients.Office.Excel.Functions.SPG($A468, "IQ_DILUT_EPS_NORM", K$2)</f>
        <v>5.1459999999999999</v>
      </c>
      <c r="L468" s="10" cm="1">
        <f t="array" ref="L468">_xll.SNL.Clients.Office.Excel.Functions.SPG($A468, "IQ_DILUT_EPS_NORM", L$2)</f>
        <v>4.5999999999999996</v>
      </c>
      <c r="M468" s="10" cm="1">
        <f t="array" ref="M468">_xll.SNL.Clients.Office.Excel.Functions.SPG($A468, "IQ_DILUT_EPS_NORM", M$2)</f>
        <v>4.4260000000000002</v>
      </c>
      <c r="N468" s="10" cm="1">
        <f t="array" ref="N468">_xll.SNL.Clients.Office.Excel.Functions.SPG($A468, "IQ_DILUT_EPS_NORM", N$2)</f>
        <v>4.3220000000000001</v>
      </c>
      <c r="O468" s="10" cm="1">
        <f t="array" ref="O468">_xll.SNL.Clients.Office.Excel.Functions.SPG($A468, "IQ_DILUT_EPS_NORM", O$2)</f>
        <v>4.1440000000000001</v>
      </c>
      <c r="P468" s="10" cm="1">
        <f t="array" ref="P468">_xll.SNL.Clients.Office.Excel.Functions.SPG($A468, "IQ_DILUT_EPS_NORM", P$2)</f>
        <v>3.347</v>
      </c>
      <c r="Q468" s="10" cm="1">
        <f t="array" ref="Q468">_xll.SNL.Clients.Office.Excel.Functions.SPG($A468, "IQ_DILUT_EPS_NORM", Q$2)</f>
        <v>2.036</v>
      </c>
      <c r="R468" s="10" cm="1">
        <f t="array" ref="R468">_xll.SNL.Clients.Office.Excel.Functions.SPG($A468, "IQ_DILUT_EPS_NORM", R$2)</f>
        <v>3.419</v>
      </c>
      <c r="S468" s="10" cm="1">
        <f t="array" ref="S468">_xll.SNL.Clients.Office.Excel.Functions.SPG($A468, "IQ_DILUT_EPS_NORM", S$2)</f>
        <v>4.0369999999999999</v>
      </c>
      <c r="T468" s="10" cm="1">
        <f t="array" ref="T468">_xll.SNL.Clients.Office.Excel.Functions.SPG($A468, "IQ_DILUT_EPS_NORM", T$2)</f>
        <v>3.786</v>
      </c>
      <c r="U468" s="10" cm="1">
        <f t="array" ref="U468">_xll.SNL.Clients.Office.Excel.Functions.SPG($A468, "IQ_DILUT_EPS_NORM", U$2)</f>
        <v>3.4020000000000001</v>
      </c>
      <c r="V468" s="10" cm="1">
        <f t="array" ref="V468">_xll.SNL.Clients.Office.Excel.Functions.SPG($A468, "IQ_DILUT_EPS_NORM", V$2)</f>
        <v>2.766</v>
      </c>
    </row>
    <row r="469" spans="1:22">
      <c r="A469" s="11" t="s">
        <v>471</v>
      </c>
      <c r="B469" s="10" cm="1">
        <f t="array" ref="B469">_xll.SNL.Clients.Office.Excel.Functions.SPG($A469, "IQ_DILUT_EPS_NORM", B$2)</f>
        <v>32.43</v>
      </c>
      <c r="C469" s="10" cm="1">
        <f t="array" ref="C469">_xll.SNL.Clients.Office.Excel.Functions.SPG($A469, "IQ_DILUT_EPS_NORM", C$2)</f>
        <v>30.445</v>
      </c>
      <c r="D469" s="10" cm="1">
        <f t="array" ref="D469">_xll.SNL.Clients.Office.Excel.Functions.SPG($A469, "IQ_DILUT_EPS_NORM", D$2)</f>
        <v>24.913</v>
      </c>
      <c r="E469" s="10" cm="1">
        <f t="array" ref="E469">_xll.SNL.Clients.Office.Excel.Functions.SPG($A469, "IQ_DILUT_EPS_NORM", E$2)</f>
        <v>16.463000000000001</v>
      </c>
      <c r="F469" s="10" cm="1">
        <f t="array" ref="F469">_xll.SNL.Clients.Office.Excel.Functions.SPG($A469, "IQ_DILUT_EPS_NORM", F$2)</f>
        <v>10.327</v>
      </c>
      <c r="G469" s="10" cm="1">
        <f t="array" ref="G469">_xll.SNL.Clients.Office.Excel.Functions.SPG($A469, "IQ_DILUT_EPS_NORM", G$2)</f>
        <v>12.933</v>
      </c>
      <c r="H469" s="10" cm="1">
        <f t="array" ref="H469">_xll.SNL.Clients.Office.Excel.Functions.SPG($A469, "IQ_DILUT_EPS_NORM", H$2)</f>
        <v>12.039</v>
      </c>
      <c r="I469" s="10" cm="1">
        <f t="array" ref="I469">_xll.SNL.Clients.Office.Excel.Functions.SPG($A469, "IQ_DILUT_EPS_NORM", I$2)</f>
        <v>9.3789999999999996</v>
      </c>
      <c r="J469" s="10" cm="1">
        <f t="array" ref="J469">_xll.SNL.Clients.Office.Excel.Functions.SPG($A469, "IQ_DILUT_EPS_NORM", J$2)</f>
        <v>7.5410000000000004</v>
      </c>
      <c r="K469" s="10" cm="1">
        <f t="array" ref="K469">_xll.SNL.Clients.Office.Excel.Functions.SPG($A469, "IQ_DILUT_EPS_NORM", K$2)</f>
        <v>7.0490000000000004</v>
      </c>
      <c r="L469" s="10" cm="1">
        <f t="array" ref="L469">_xll.SNL.Clients.Office.Excel.Functions.SPG($A469, "IQ_DILUT_EPS_NORM", L$2)</f>
        <v>5.7409999999999997</v>
      </c>
      <c r="M469" s="10" cm="1">
        <f t="array" ref="M469">_xll.SNL.Clients.Office.Excel.Functions.SPG($A469, "IQ_DILUT_EPS_NORM", M$2)</f>
        <v>3.9039999999999999</v>
      </c>
      <c r="N469" s="10" cm="1">
        <f t="array" ref="N469">_xll.SNL.Clients.Office.Excel.Functions.SPG($A469, "IQ_DILUT_EPS_NORM", N$2)</f>
        <v>2.6160000000000001</v>
      </c>
      <c r="O469" s="10" cm="1">
        <f t="array" ref="O469">_xll.SNL.Clients.Office.Excel.Functions.SPG($A469, "IQ_DILUT_EPS_NORM", O$2)</f>
        <v>1.764</v>
      </c>
      <c r="P469" s="10" cm="1">
        <f t="array" ref="P469">_xll.SNL.Clients.Office.Excel.Functions.SPG($A469, "IQ_DILUT_EPS_NORM", P$2)</f>
        <v>-0.01</v>
      </c>
      <c r="Q469" s="10" cm="1">
        <f t="array" ref="Q469">_xll.SNL.Clients.Office.Excel.Functions.SPG($A469, "IQ_DILUT_EPS_NORM", Q$2)</f>
        <v>-0.874</v>
      </c>
      <c r="R469" s="10" cm="1">
        <f t="array" ref="R469">_xll.SNL.Clients.Office.Excel.Functions.SPG($A469, "IQ_DILUT_EPS_NORM", R$2)</f>
        <v>2.802</v>
      </c>
      <c r="S469" s="10" cm="1">
        <f t="array" ref="S469">_xll.SNL.Clients.Office.Excel.Functions.SPG($A469, "IQ_DILUT_EPS_NORM", S$2)</f>
        <v>2.6760000000000002</v>
      </c>
      <c r="T469" s="10" cm="1">
        <f t="array" ref="T469">_xll.SNL.Clients.Office.Excel.Functions.SPG($A469, "IQ_DILUT_EPS_NORM", T$2)</f>
        <v>2.2240000000000002</v>
      </c>
      <c r="U469" s="10" cm="1">
        <f t="array" ref="U469">_xll.SNL.Clients.Office.Excel.Functions.SPG($A469, "IQ_DILUT_EPS_NORM", U$2)</f>
        <v>1.88</v>
      </c>
      <c r="V469" s="10" cm="1">
        <f t="array" ref="V469">_xll.SNL.Clients.Office.Excel.Functions.SPG($A469, "IQ_DILUT_EPS_NORM", V$2)</f>
        <v>0.57599999999999996</v>
      </c>
    </row>
    <row r="470" spans="1:22">
      <c r="A470" s="11" t="s">
        <v>472</v>
      </c>
      <c r="B470" s="10" cm="1">
        <f t="array" ref="B470">_xll.SNL.Clients.Office.Excel.Functions.SPG($A470, "IQ_DILUT_EPS_NORM", B$2)</f>
        <v>18.193000000000001</v>
      </c>
      <c r="C470" s="10" cm="1">
        <f t="array" ref="C470">_xll.SNL.Clients.Office.Excel.Functions.SPG($A470, "IQ_DILUT_EPS_NORM", C$2)</f>
        <v>18.584</v>
      </c>
      <c r="D470" s="10" cm="1">
        <f t="array" ref="D470">_xll.SNL.Clients.Office.Excel.Functions.SPG($A470, "IQ_DILUT_EPS_NORM", D$2)</f>
        <v>16.785</v>
      </c>
      <c r="E470" s="10" cm="1">
        <f t="array" ref="E470">_xll.SNL.Clients.Office.Excel.Functions.SPG($A470, "IQ_DILUT_EPS_NORM", E$2)</f>
        <v>14.118</v>
      </c>
      <c r="F470" s="10" cm="1">
        <f t="array" ref="F470">_xll.SNL.Clients.Office.Excel.Functions.SPG($A470, "IQ_DILUT_EPS_NORM", F$2)</f>
        <v>13.109</v>
      </c>
      <c r="G470" s="10" cm="1">
        <f t="array" ref="G470">_xll.SNL.Clients.Office.Excel.Functions.SPG($A470, "IQ_DILUT_EPS_NORM", G$2)</f>
        <v>11.22</v>
      </c>
      <c r="H470" s="10" cm="1">
        <f t="array" ref="H470">_xll.SNL.Clients.Office.Excel.Functions.SPG($A470, "IQ_DILUT_EPS_NORM", H$2)</f>
        <v>9.734</v>
      </c>
      <c r="I470" s="10" cm="1">
        <f t="array" ref="I470">_xll.SNL.Clients.Office.Excel.Functions.SPG($A470, "IQ_DILUT_EPS_NORM", I$2)</f>
        <v>8.6289999999999996</v>
      </c>
      <c r="J470" s="10" cm="1">
        <f t="array" ref="J470">_xll.SNL.Clients.Office.Excel.Functions.SPG($A470, "IQ_DILUT_EPS_NORM", J$2)</f>
        <v>7.6020000000000003</v>
      </c>
      <c r="K470" s="10" cm="1">
        <f t="array" ref="K470">_xll.SNL.Clients.Office.Excel.Functions.SPG($A470, "IQ_DILUT_EPS_NORM", K$2)</f>
        <v>6.556</v>
      </c>
      <c r="L470" s="10" cm="1">
        <f t="array" ref="L470">_xll.SNL.Clients.Office.Excel.Functions.SPG($A470, "IQ_DILUT_EPS_NORM", L$2)</f>
        <v>6.1210000000000004</v>
      </c>
      <c r="M470" s="10" cm="1">
        <f t="array" ref="M470">_xll.SNL.Clients.Office.Excel.Functions.SPG($A470, "IQ_DILUT_EPS_NORM", M$2)</f>
        <v>5.4</v>
      </c>
      <c r="N470" s="10" cm="1">
        <f t="array" ref="N470">_xll.SNL.Clients.Office.Excel.Functions.SPG($A470, "IQ_DILUT_EPS_NORM", N$2)</f>
        <v>5.1520000000000001</v>
      </c>
      <c r="O470" s="10" cm="1">
        <f t="array" ref="O470">_xll.SNL.Clients.Office.Excel.Functions.SPG($A470, "IQ_DILUT_EPS_NORM", O$2)</f>
        <v>4.5759999999999996</v>
      </c>
      <c r="P470" s="10" cm="1">
        <f t="array" ref="P470">_xll.SNL.Clients.Office.Excel.Functions.SPG($A470, "IQ_DILUT_EPS_NORM", P$2)</f>
        <v>4.1749999999999998</v>
      </c>
      <c r="Q470" s="10" cm="1">
        <f t="array" ref="Q470">_xll.SNL.Clients.Office.Excel.Functions.SPG($A470, "IQ_DILUT_EPS_NORM", Q$2)</f>
        <v>3.0790000000000002</v>
      </c>
      <c r="R470" s="10" cm="1">
        <f t="array" ref="R470">_xll.SNL.Clients.Office.Excel.Functions.SPG($A470, "IQ_DILUT_EPS_NORM", R$2)</f>
        <v>2.972</v>
      </c>
      <c r="S470" s="10" cm="1">
        <f t="array" ref="S470">_xll.SNL.Clients.Office.Excel.Functions.SPG($A470, "IQ_DILUT_EPS_NORM", S$2)</f>
        <v>3.355</v>
      </c>
      <c r="T470" s="10" cm="1">
        <f t="array" ref="T470">_xll.SNL.Clients.Office.Excel.Functions.SPG($A470, "IQ_DILUT_EPS_NORM", T$2)</f>
        <v>2.91</v>
      </c>
      <c r="U470" s="10" cm="1">
        <f t="array" ref="U470">_xll.SNL.Clients.Office.Excel.Functions.SPG($A470, "IQ_DILUT_EPS_NORM", U$2)</f>
        <v>2.2690000000000001</v>
      </c>
      <c r="V470" s="10" cm="1">
        <f t="array" ref="V470">_xll.SNL.Clients.Office.Excel.Functions.SPG($A470, "IQ_DILUT_EPS_NORM", V$2)</f>
        <v>1.7709999999999999</v>
      </c>
    </row>
    <row r="471" spans="1:22">
      <c r="A471" s="11" t="s">
        <v>473</v>
      </c>
      <c r="B471" s="10" t="str" cm="1">
        <f t="array" ref="B471">_xll.SNL.Clients.Office.Excel.Functions.SPG($A471, "IQ_DILUT_EPS_NORM", B$2)</f>
        <v>NA</v>
      </c>
      <c r="C471" s="10" cm="1">
        <f t="array" ref="C471">_xll.SNL.Clients.Office.Excel.Functions.SPG($A471, "IQ_DILUT_EPS_NORM", C$2)</f>
        <v>8.36</v>
      </c>
      <c r="D471" s="10" cm="1">
        <f t="array" ref="D471">_xll.SNL.Clients.Office.Excel.Functions.SPG($A471, "IQ_DILUT_EPS_NORM", D$2)</f>
        <v>8.0719999999999992</v>
      </c>
      <c r="E471" s="10" cm="1">
        <f t="array" ref="E471">_xll.SNL.Clients.Office.Excel.Functions.SPG($A471, "IQ_DILUT_EPS_NORM", E$2)</f>
        <v>9.9390000000000001</v>
      </c>
      <c r="F471" s="10" cm="1">
        <f t="array" ref="F471">_xll.SNL.Clients.Office.Excel.Functions.SPG($A471, "IQ_DILUT_EPS_NORM", F$2)</f>
        <v>9.0500000000000007</v>
      </c>
      <c r="G471" s="10" cm="1">
        <f t="array" ref="G471">_xll.SNL.Clients.Office.Excel.Functions.SPG($A471, "IQ_DILUT_EPS_NORM", G$2)</f>
        <v>8.0280000000000005</v>
      </c>
      <c r="H471" s="10" cm="1">
        <f t="array" ref="H471">_xll.SNL.Clients.Office.Excel.Functions.SPG($A471, "IQ_DILUT_EPS_NORM", H$2)</f>
        <v>7.0579999999999998</v>
      </c>
      <c r="I471" s="10" cm="1">
        <f t="array" ref="I471">_xll.SNL.Clients.Office.Excel.Functions.SPG($A471, "IQ_DILUT_EPS_NORM", I$2)</f>
        <v>7.1669999999999998</v>
      </c>
      <c r="J471" s="10" cm="1">
        <f t="array" ref="J471">_xll.SNL.Clients.Office.Excel.Functions.SPG($A471, "IQ_DILUT_EPS_NORM", J$2)</f>
        <v>6.891</v>
      </c>
      <c r="K471" s="10" cm="1">
        <f t="array" ref="K471">_xll.SNL.Clients.Office.Excel.Functions.SPG($A471, "IQ_DILUT_EPS_NORM", K$2)</f>
        <v>6.4160000000000004</v>
      </c>
      <c r="L471" s="10" cm="1">
        <f t="array" ref="L471">_xll.SNL.Clients.Office.Excel.Functions.SPG($A471, "IQ_DILUT_EPS_NORM", L$2)</f>
        <v>5.4109999999999996</v>
      </c>
      <c r="M471" s="10" cm="1">
        <f t="array" ref="M471">_xll.SNL.Clients.Office.Excel.Functions.SPG($A471, "IQ_DILUT_EPS_NORM", M$2)</f>
        <v>5.0330000000000004</v>
      </c>
      <c r="N471" s="10" cm="1">
        <f t="array" ref="N471">_xll.SNL.Clients.Office.Excel.Functions.SPG($A471, "IQ_DILUT_EPS_NORM", N$2)</f>
        <v>4.641</v>
      </c>
      <c r="O471" s="10" cm="1">
        <f t="array" ref="O471">_xll.SNL.Clients.Office.Excel.Functions.SPG($A471, "IQ_DILUT_EPS_NORM", O$2)</f>
        <v>3.9020000000000001</v>
      </c>
      <c r="P471" s="10" cm="1">
        <f t="array" ref="P471">_xll.SNL.Clients.Office.Excel.Functions.SPG($A471, "IQ_DILUT_EPS_NORM", P$2)</f>
        <v>2.605</v>
      </c>
      <c r="Q471" s="10" cm="1">
        <f t="array" ref="Q471">_xll.SNL.Clients.Office.Excel.Functions.SPG($A471, "IQ_DILUT_EPS_NORM", Q$2)</f>
        <v>2.573</v>
      </c>
      <c r="R471" s="10" cm="1">
        <f t="array" ref="R471">_xll.SNL.Clients.Office.Excel.Functions.SPG($A471, "IQ_DILUT_EPS_NORM", R$2)</f>
        <v>1.7989999999999999</v>
      </c>
      <c r="S471" s="10" cm="1">
        <f t="array" ref="S471">_xll.SNL.Clients.Office.Excel.Functions.SPG($A471, "IQ_DILUT_EPS_NORM", S$2)</f>
        <v>1.458</v>
      </c>
      <c r="T471" s="10" cm="1">
        <f t="array" ref="T471">_xll.SNL.Clients.Office.Excel.Functions.SPG($A471, "IQ_DILUT_EPS_NORM", T$2)</f>
        <v>1.2370000000000001</v>
      </c>
      <c r="U471" s="10" cm="1">
        <f t="array" ref="U471">_xll.SNL.Clients.Office.Excel.Functions.SPG($A471, "IQ_DILUT_EPS_NORM", U$2)</f>
        <v>1.198</v>
      </c>
      <c r="V471" s="10" cm="1">
        <f t="array" ref="V471">_xll.SNL.Clients.Office.Excel.Functions.SPG($A471, "IQ_DILUT_EPS_NORM", V$2)</f>
        <v>1.1879999999999999</v>
      </c>
    </row>
    <row r="472" spans="1:22">
      <c r="A472" s="11" t="s">
        <v>474</v>
      </c>
      <c r="B472" s="10" cm="1">
        <f t="array" ref="B472">_xll.SNL.Clients.Office.Excel.Functions.SPG($A472, "IQ_DILUT_EPS_NORM", B$2)</f>
        <v>6.4450000000000003</v>
      </c>
      <c r="C472" s="10" cm="1">
        <f t="array" ref="C472">_xll.SNL.Clients.Office.Excel.Functions.SPG($A472, "IQ_DILUT_EPS_NORM", C$2)</f>
        <v>19.927</v>
      </c>
      <c r="D472" s="10" cm="1">
        <f t="array" ref="D472">_xll.SNL.Clients.Office.Excel.Functions.SPG($A472, "IQ_DILUT_EPS_NORM", D$2)</f>
        <v>23.437999999999999</v>
      </c>
      <c r="E472" s="10" cm="1">
        <f t="array" ref="E472">_xll.SNL.Clients.Office.Excel.Functions.SPG($A472, "IQ_DILUT_EPS_NORM", E$2)</f>
        <v>1.7649999999999999</v>
      </c>
      <c r="F472" s="10" cm="1">
        <f t="array" ref="F472">_xll.SNL.Clients.Office.Excel.Functions.SPG($A472, "IQ_DILUT_EPS_NORM", F$2)</f>
        <v>-3.8580000000000001</v>
      </c>
      <c r="G472" s="10" cm="1">
        <f t="array" ref="G472">_xll.SNL.Clients.Office.Excel.Functions.SPG($A472, "IQ_DILUT_EPS_NORM", G$2)</f>
        <v>4.4290000000000003</v>
      </c>
      <c r="H472" s="10" cm="1">
        <f t="array" ref="H472">_xll.SNL.Clients.Office.Excel.Functions.SPG($A472, "IQ_DILUT_EPS_NORM", H$2)</f>
        <v>5.7039999999999997</v>
      </c>
      <c r="I472" s="10" cm="1">
        <f t="array" ref="I472">_xll.SNL.Clients.Office.Excel.Functions.SPG($A472, "IQ_DILUT_EPS_NORM", I$2)</f>
        <v>4.3150000000000004</v>
      </c>
      <c r="J472" s="10" cm="1">
        <f t="array" ref="J472">_xll.SNL.Clients.Office.Excel.Functions.SPG($A472, "IQ_DILUT_EPS_NORM", J$2)</f>
        <v>4.0759999999999996</v>
      </c>
      <c r="K472" s="10" cm="1">
        <f t="array" ref="K472">_xll.SNL.Clients.Office.Excel.Functions.SPG($A472, "IQ_DILUT_EPS_NORM", K$2)</f>
        <v>7.242</v>
      </c>
      <c r="L472" s="10" cm="1">
        <f t="array" ref="L472">_xll.SNL.Clients.Office.Excel.Functions.SPG($A472, "IQ_DILUT_EPS_NORM", L$2)</f>
        <v>6.3940000000000001</v>
      </c>
      <c r="M472" s="10" cm="1">
        <f t="array" ref="M472">_xll.SNL.Clients.Office.Excel.Functions.SPG($A472, "IQ_DILUT_EPS_NORM", M$2)</f>
        <v>4.1840000000000002</v>
      </c>
      <c r="N472" s="10" cm="1">
        <f t="array" ref="N472">_xll.SNL.Clients.Office.Excel.Functions.SPG($A472, "IQ_DILUT_EPS_NORM", N$2)</f>
        <v>5.43</v>
      </c>
      <c r="O472" s="10" cm="1">
        <f t="array" ref="O472">_xll.SNL.Clients.Office.Excel.Functions.SPG($A472, "IQ_DILUT_EPS_NORM", O$2)</f>
        <v>3.5990000000000002</v>
      </c>
      <c r="P472" s="10" cm="1">
        <f t="array" ref="P472">_xll.SNL.Clients.Office.Excel.Functions.SPG($A472, "IQ_DILUT_EPS_NORM", P$2)</f>
        <v>1.546</v>
      </c>
      <c r="Q472" s="10" cm="1">
        <f t="array" ref="Q472">_xll.SNL.Clients.Office.Excel.Functions.SPG($A472, "IQ_DILUT_EPS_NORM", Q$2)</f>
        <v>-6.2E-2</v>
      </c>
      <c r="R472" s="10" cm="1">
        <f t="array" ref="R472">_xll.SNL.Clients.Office.Excel.Functions.SPG($A472, "IQ_DILUT_EPS_NORM", R$2)</f>
        <v>4.84</v>
      </c>
      <c r="S472" s="10" cm="1">
        <f t="array" ref="S472">_xll.SNL.Clients.Office.Excel.Functions.SPG($A472, "IQ_DILUT_EPS_NORM", S$2)</f>
        <v>6.9429999999999996</v>
      </c>
      <c r="T472" s="10" cm="1">
        <f t="array" ref="T472">_xll.SNL.Clients.Office.Excel.Functions.SPG($A472, "IQ_DILUT_EPS_NORM", T$2)</f>
        <v>7.4820000000000002</v>
      </c>
      <c r="U472" s="10" cm="1">
        <f t="array" ref="U472">_xll.SNL.Clients.Office.Excel.Functions.SPG($A472, "IQ_DILUT_EPS_NORM", U$2)</f>
        <v>6.0750000000000002</v>
      </c>
      <c r="V472" s="10" cm="1">
        <f t="array" ref="V472">_xll.SNL.Clients.Office.Excel.Functions.SPG($A472, "IQ_DILUT_EPS_NORM", V$2)</f>
        <v>3.133</v>
      </c>
    </row>
    <row r="473" spans="1:22">
      <c r="A473" s="11" t="s">
        <v>475</v>
      </c>
      <c r="B473" s="10" t="str" cm="1">
        <f t="array" ref="B473">_xll.SNL.Clients.Office.Excel.Functions.SPG($A473, "IQ_DILUT_EPS_NORM", B$2)</f>
        <v>NA</v>
      </c>
      <c r="C473" s="10" cm="1">
        <f t="array" ref="C473">_xll.SNL.Clients.Office.Excel.Functions.SPG($A473, "IQ_DILUT_EPS_NORM", C$2)</f>
        <v>0.17199999999999999</v>
      </c>
      <c r="D473" s="10" cm="1">
        <f t="array" ref="D473">_xll.SNL.Clients.Office.Excel.Functions.SPG($A473, "IQ_DILUT_EPS_NORM", D$2)</f>
        <v>5.8999999999999997E-2</v>
      </c>
      <c r="E473" s="10" cm="1">
        <f t="array" ref="E473">_xll.SNL.Clients.Office.Excel.Functions.SPG($A473, "IQ_DILUT_EPS_NORM", E$2)</f>
        <v>0.27</v>
      </c>
      <c r="F473" s="10" cm="1">
        <f t="array" ref="F473">_xll.SNL.Clients.Office.Excel.Functions.SPG($A473, "IQ_DILUT_EPS_NORM", F$2)</f>
        <v>0.45600000000000002</v>
      </c>
      <c r="G473" s="10" cm="1">
        <f t="array" ref="G473">_xll.SNL.Clients.Office.Excel.Functions.SPG($A473, "IQ_DILUT_EPS_NORM", G$2)</f>
        <v>0.63900000000000001</v>
      </c>
      <c r="H473" s="10" cm="1">
        <f t="array" ref="H473">_xll.SNL.Clients.Office.Excel.Functions.SPG($A473, "IQ_DILUT_EPS_NORM", H$2)</f>
        <v>0.86699999999999999</v>
      </c>
      <c r="I473" s="10" cm="1">
        <f t="array" ref="I473">_xll.SNL.Clients.Office.Excel.Functions.SPG($A473, "IQ_DILUT_EPS_NORM", I$2)</f>
        <v>1.0449999999999999</v>
      </c>
      <c r="J473" s="10" cm="1">
        <f t="array" ref="J473">_xll.SNL.Clients.Office.Excel.Functions.SPG($A473, "IQ_DILUT_EPS_NORM", J$2)</f>
        <v>0.98099999999999998</v>
      </c>
      <c r="K473" s="10" cm="1">
        <f t="array" ref="K473">_xll.SNL.Clients.Office.Excel.Functions.SPG($A473, "IQ_DILUT_EPS_NORM", K$2)</f>
        <v>0.871</v>
      </c>
      <c r="L473" s="10" cm="1">
        <f t="array" ref="L473">_xll.SNL.Clients.Office.Excel.Functions.SPG($A473, "IQ_DILUT_EPS_NORM", L$2)</f>
        <v>0.83699999999999997</v>
      </c>
      <c r="M473" s="10" cm="1">
        <f t="array" ref="M473">_xll.SNL.Clients.Office.Excel.Functions.SPG($A473, "IQ_DILUT_EPS_NORM", M$2)</f>
        <v>0.81499999999999995</v>
      </c>
      <c r="N473" s="10" cm="1">
        <f t="array" ref="N473">_xll.SNL.Clients.Office.Excel.Functions.SPG($A473, "IQ_DILUT_EPS_NORM", N$2)</f>
        <v>0.85699999999999998</v>
      </c>
      <c r="O473" s="10" cm="1">
        <f t="array" ref="O473">_xll.SNL.Clients.Office.Excel.Functions.SPG($A473, "IQ_DILUT_EPS_NORM", O$2)</f>
        <v>0.84399999999999997</v>
      </c>
      <c r="P473" s="10" cm="1">
        <f t="array" ref="P473">_xll.SNL.Clients.Office.Excel.Functions.SPG($A473, "IQ_DILUT_EPS_NORM", P$2)</f>
        <v>0.97299999999999998</v>
      </c>
      <c r="Q473" s="10" cm="1">
        <f t="array" ref="Q473">_xll.SNL.Clients.Office.Excel.Functions.SPG($A473, "IQ_DILUT_EPS_NORM", Q$2)</f>
        <v>0.84299999999999997</v>
      </c>
      <c r="R473" s="10" cm="1">
        <f t="array" ref="R473">_xll.SNL.Clients.Office.Excel.Functions.SPG($A473, "IQ_DILUT_EPS_NORM", R$2)</f>
        <v>0.60399999999999998</v>
      </c>
      <c r="S473" s="10" cm="1">
        <f t="array" ref="S473">_xll.SNL.Clients.Office.Excel.Functions.SPG($A473, "IQ_DILUT_EPS_NORM", S$2)</f>
        <v>0.55500000000000005</v>
      </c>
      <c r="T473" s="10" cm="1">
        <f t="array" ref="T473">_xll.SNL.Clients.Office.Excel.Functions.SPG($A473, "IQ_DILUT_EPS_NORM", T$2)</f>
        <v>0.76900000000000002</v>
      </c>
      <c r="U473" s="10" cm="1">
        <f t="array" ref="U473">_xll.SNL.Clients.Office.Excel.Functions.SPG($A473, "IQ_DILUT_EPS_NORM", U$2)</f>
        <v>0.69699999999999995</v>
      </c>
      <c r="V473" s="10" cm="1">
        <f t="array" ref="V473">_xll.SNL.Clients.Office.Excel.Functions.SPG($A473, "IQ_DILUT_EPS_NORM", V$2)</f>
        <v>0.753</v>
      </c>
    </row>
    <row r="474" spans="1:22">
      <c r="A474" s="11" t="s">
        <v>476</v>
      </c>
      <c r="B474" s="10" t="str" cm="1">
        <f t="array" ref="B474">_xll.SNL.Clients.Office.Excel.Functions.SPG($A474, "IQ_DILUT_EPS_NORM", B$2)</f>
        <v>NA</v>
      </c>
      <c r="C474" s="10" cm="1">
        <f t="array" ref="C474">_xll.SNL.Clients.Office.Excel.Functions.SPG($A474, "IQ_DILUT_EPS_NORM", C$2)</f>
        <v>2.8439999999999999</v>
      </c>
      <c r="D474" s="10" cm="1">
        <f t="array" ref="D474">_xll.SNL.Clients.Office.Excel.Functions.SPG($A474, "IQ_DILUT_EPS_NORM", D$2)</f>
        <v>2.847</v>
      </c>
      <c r="E474" s="10" cm="1">
        <f t="array" ref="E474">_xll.SNL.Clients.Office.Excel.Functions.SPG($A474, "IQ_DILUT_EPS_NORM", E$2)</f>
        <v>2.637</v>
      </c>
      <c r="F474" s="10" t="str" cm="1">
        <f t="array" ref="F474">_xll.SNL.Clients.Office.Excel.Functions.SPG($A474, "IQ_DILUT_EPS_NORM", F$2)</f>
        <v>NA</v>
      </c>
      <c r="G474" s="10" t="str" cm="1">
        <f t="array" ref="G474">_xll.SNL.Clients.Office.Excel.Functions.SPG($A474, "IQ_DILUT_EPS_NORM", G$2)</f>
        <v>NA</v>
      </c>
      <c r="H474" s="10" t="str" cm="1">
        <f t="array" ref="H474">_xll.SNL.Clients.Office.Excel.Functions.SPG($A474, "IQ_DILUT_EPS_NORM", H$2)</f>
        <v>NA</v>
      </c>
      <c r="I474" s="10" t="str" cm="1">
        <f t="array" ref="I474">_xll.SNL.Clients.Office.Excel.Functions.SPG($A474, "IQ_DILUT_EPS_NORM", I$2)</f>
        <v>NA</v>
      </c>
      <c r="J474" s="10" t="str" cm="1">
        <f t="array" ref="J474">_xll.SNL.Clients.Office.Excel.Functions.SPG($A474, "IQ_DILUT_EPS_NORM", J$2)</f>
        <v>NA</v>
      </c>
      <c r="K474" s="10" t="str" cm="1">
        <f t="array" ref="K474">_xll.SNL.Clients.Office.Excel.Functions.SPG($A474, "IQ_DILUT_EPS_NORM", K$2)</f>
        <v>NA</v>
      </c>
      <c r="L474" s="10" t="str" cm="1">
        <f t="array" ref="L474">_xll.SNL.Clients.Office.Excel.Functions.SPG($A474, "IQ_DILUT_EPS_NORM", L$2)</f>
        <v>NA</v>
      </c>
      <c r="M474" s="10" t="str" cm="1">
        <f t="array" ref="M474">_xll.SNL.Clients.Office.Excel.Functions.SPG($A474, "IQ_DILUT_EPS_NORM", M$2)</f>
        <v>NA</v>
      </c>
      <c r="N474" s="10" t="str" cm="1">
        <f t="array" ref="N474">_xll.SNL.Clients.Office.Excel.Functions.SPG($A474, "IQ_DILUT_EPS_NORM", N$2)</f>
        <v>NA</v>
      </c>
      <c r="O474" s="10" t="str" cm="1">
        <f t="array" ref="O474">_xll.SNL.Clients.Office.Excel.Functions.SPG($A474, "IQ_DILUT_EPS_NORM", O$2)</f>
        <v>NA</v>
      </c>
      <c r="P474" s="10" t="str" cm="1">
        <f t="array" ref="P474">_xll.SNL.Clients.Office.Excel.Functions.SPG($A474, "IQ_DILUT_EPS_NORM", P$2)</f>
        <v>NA</v>
      </c>
      <c r="Q474" s="10" t="str" cm="1">
        <f t="array" ref="Q474">_xll.SNL.Clients.Office.Excel.Functions.SPG($A474, "IQ_DILUT_EPS_NORM", Q$2)</f>
        <v>NA</v>
      </c>
      <c r="R474" s="10" t="str" cm="1">
        <f t="array" ref="R474">_xll.SNL.Clients.Office.Excel.Functions.SPG($A474, "IQ_DILUT_EPS_NORM", R$2)</f>
        <v>NA</v>
      </c>
      <c r="S474" s="10" t="str" cm="1">
        <f t="array" ref="S474">_xll.SNL.Clients.Office.Excel.Functions.SPG($A474, "IQ_DILUT_EPS_NORM", S$2)</f>
        <v>NA</v>
      </c>
      <c r="T474" s="10" t="str" cm="1">
        <f t="array" ref="T474">_xll.SNL.Clients.Office.Excel.Functions.SPG($A474, "IQ_DILUT_EPS_NORM", T$2)</f>
        <v>NA</v>
      </c>
      <c r="U474" s="10" t="str" cm="1">
        <f t="array" ref="U474">_xll.SNL.Clients.Office.Excel.Functions.SPG($A474, "IQ_DILUT_EPS_NORM", U$2)</f>
        <v>NA</v>
      </c>
      <c r="V474" s="10" t="str" cm="1">
        <f t="array" ref="V474">_xll.SNL.Clients.Office.Excel.Functions.SPG($A474, "IQ_DILUT_EPS_NORM", V$2)</f>
        <v>NA</v>
      </c>
    </row>
    <row r="475" spans="1:22">
      <c r="A475" s="11" t="s">
        <v>477</v>
      </c>
      <c r="B475" s="10" t="str" cm="1">
        <f t="array" ref="B475">_xll.SNL.Clients.Office.Excel.Functions.SPG($A475, "IQ_DILUT_EPS_NORM", B$2)</f>
        <v>NA</v>
      </c>
      <c r="C475" s="10" cm="1">
        <f t="array" ref="C475">_xll.SNL.Clients.Office.Excel.Functions.SPG($A475, "IQ_DILUT_EPS_NORM", C$2)</f>
        <v>5.8970000000000002</v>
      </c>
      <c r="D475" s="10" cm="1">
        <f t="array" ref="D475">_xll.SNL.Clients.Office.Excel.Functions.SPG($A475, "IQ_DILUT_EPS_NORM", D$2)</f>
        <v>5.0940000000000003</v>
      </c>
      <c r="E475" s="10" cm="1">
        <f t="array" ref="E475">_xll.SNL.Clients.Office.Excel.Functions.SPG($A475, "IQ_DILUT_EPS_NORM", E$2)</f>
        <v>4.3689999999999998</v>
      </c>
      <c r="F475" s="10" cm="1">
        <f t="array" ref="F475">_xll.SNL.Clients.Office.Excel.Functions.SPG($A475, "IQ_DILUT_EPS_NORM", F$2)</f>
        <v>4.032</v>
      </c>
      <c r="G475" s="10" cm="1">
        <f t="array" ref="G475">_xll.SNL.Clients.Office.Excel.Functions.SPG($A475, "IQ_DILUT_EPS_NORM", G$2)</f>
        <v>3.9820000000000002</v>
      </c>
      <c r="H475" s="10" cm="1">
        <f t="array" ref="H475">_xll.SNL.Clients.Office.Excel.Functions.SPG($A475, "IQ_DILUT_EPS_NORM", H$2)</f>
        <v>3.4710000000000001</v>
      </c>
      <c r="I475" s="10" cm="1">
        <f t="array" ref="I475">_xll.SNL.Clients.Office.Excel.Functions.SPG($A475, "IQ_DILUT_EPS_NORM", I$2)</f>
        <v>2.9620000000000002</v>
      </c>
      <c r="J475" s="10" cm="1">
        <f t="array" ref="J475">_xll.SNL.Clients.Office.Excel.Functions.SPG($A475, "IQ_DILUT_EPS_NORM", J$2)</f>
        <v>2.819</v>
      </c>
      <c r="K475" s="10" cm="1">
        <f t="array" ref="K475">_xll.SNL.Clients.Office.Excel.Functions.SPG($A475, "IQ_DILUT_EPS_NORM", K$2)</f>
        <v>2.2909999999999999</v>
      </c>
      <c r="L475" s="10" cm="1">
        <f t="array" ref="L475">_xll.SNL.Clients.Office.Excel.Functions.SPG($A475, "IQ_DILUT_EPS_NORM", L$2)</f>
        <v>2.1440000000000001</v>
      </c>
      <c r="M475" s="10" cm="1">
        <f t="array" ref="M475">_xll.SNL.Clients.Office.Excel.Functions.SPG($A475, "IQ_DILUT_EPS_NORM", M$2)</f>
        <v>1.7569999999999999</v>
      </c>
      <c r="N475" s="10" cm="1">
        <f t="array" ref="N475">_xll.SNL.Clients.Office.Excel.Functions.SPG($A475, "IQ_DILUT_EPS_NORM", N$2)</f>
        <v>1.573</v>
      </c>
      <c r="O475" s="10" cm="1">
        <f t="array" ref="O475">_xll.SNL.Clients.Office.Excel.Functions.SPG($A475, "IQ_DILUT_EPS_NORM", O$2)</f>
        <v>0.76700000000000002</v>
      </c>
      <c r="P475" s="10" cm="1">
        <f t="array" ref="P475">_xll.SNL.Clients.Office.Excel.Functions.SPG($A475, "IQ_DILUT_EPS_NORM", P$2)</f>
        <v>0.36199999999999999</v>
      </c>
      <c r="Q475" s="10" cm="1">
        <f t="array" ref="Q475">_xll.SNL.Clients.Office.Excel.Functions.SPG($A475, "IQ_DILUT_EPS_NORM", Q$2)</f>
        <v>0.439</v>
      </c>
      <c r="R475" s="10" cm="1">
        <f t="array" ref="R475">_xll.SNL.Clients.Office.Excel.Functions.SPG($A475, "IQ_DILUT_EPS_NORM", R$2)</f>
        <v>0.17399999999999999</v>
      </c>
      <c r="S475" s="10" cm="1">
        <f t="array" ref="S475">_xll.SNL.Clients.Office.Excel.Functions.SPG($A475, "IQ_DILUT_EPS_NORM", S$2)</f>
        <v>5.7000000000000002E-2</v>
      </c>
      <c r="T475" s="10" cm="1">
        <f t="array" ref="T475">_xll.SNL.Clients.Office.Excel.Functions.SPG($A475, "IQ_DILUT_EPS_NORM", T$2)</f>
        <v>0.11899999999999999</v>
      </c>
      <c r="U475" s="10" cm="1">
        <f t="array" ref="U475">_xll.SNL.Clients.Office.Excel.Functions.SPG($A475, "IQ_DILUT_EPS_NORM", U$2)</f>
        <v>0.63700000000000001</v>
      </c>
      <c r="V475" s="10" cm="1">
        <f t="array" ref="V475">_xll.SNL.Clients.Office.Excel.Functions.SPG($A475, "IQ_DILUT_EPS_NORM", V$2)</f>
        <v>0.27800000000000002</v>
      </c>
    </row>
    <row r="476" spans="1:22">
      <c r="A476" s="11" t="s">
        <v>478</v>
      </c>
      <c r="B476" s="10" t="str" cm="1">
        <f t="array" ref="B476">_xll.SNL.Clients.Office.Excel.Functions.SPG($A476, "IQ_DILUT_EPS_NORM", B$2)</f>
        <v>NA</v>
      </c>
      <c r="C476" s="10" cm="1">
        <f t="array" ref="C476">_xll.SNL.Clients.Office.Excel.Functions.SPG($A476, "IQ_DILUT_EPS_NORM", C$2)</f>
        <v>4.3689999999999998</v>
      </c>
      <c r="D476" s="10" cm="1">
        <f t="array" ref="D476">_xll.SNL.Clients.Office.Excel.Functions.SPG($A476, "IQ_DILUT_EPS_NORM", D$2)</f>
        <v>5.2590000000000003</v>
      </c>
      <c r="E476" s="10" cm="1">
        <f t="array" ref="E476">_xll.SNL.Clients.Office.Excel.Functions.SPG($A476, "IQ_DILUT_EPS_NORM", E$2)</f>
        <v>3.02</v>
      </c>
      <c r="F476" s="10" cm="1">
        <f t="array" ref="F476">_xll.SNL.Clients.Office.Excel.Functions.SPG($A476, "IQ_DILUT_EPS_NORM", F$2)</f>
        <v>3.1019999999999999</v>
      </c>
      <c r="G476" s="10" cm="1">
        <f t="array" ref="G476">_xll.SNL.Clients.Office.Excel.Functions.SPG($A476, "IQ_DILUT_EPS_NORM", G$2)</f>
        <v>2.62</v>
      </c>
      <c r="H476" s="10" cm="1">
        <f t="array" ref="H476">_xll.SNL.Clients.Office.Excel.Functions.SPG($A476, "IQ_DILUT_EPS_NORM", H$2)</f>
        <v>2.6779999999999999</v>
      </c>
      <c r="I476" s="10" cm="1">
        <f t="array" ref="I476">_xll.SNL.Clients.Office.Excel.Functions.SPG($A476, "IQ_DILUT_EPS_NORM", I$2)</f>
        <v>2.585</v>
      </c>
      <c r="J476" s="10" cm="1">
        <f t="array" ref="J476">_xll.SNL.Clients.Office.Excel.Functions.SPG($A476, "IQ_DILUT_EPS_NORM", J$2)</f>
        <v>2.44</v>
      </c>
      <c r="K476" s="10" cm="1">
        <f t="array" ref="K476">_xll.SNL.Clients.Office.Excel.Functions.SPG($A476, "IQ_DILUT_EPS_NORM", K$2)</f>
        <v>2.3239999999999998</v>
      </c>
      <c r="L476" s="10" cm="1">
        <f t="array" ref="L476">_xll.SNL.Clients.Office.Excel.Functions.SPG($A476, "IQ_DILUT_EPS_NORM", L$2)</f>
        <v>2.0790000000000002</v>
      </c>
      <c r="M476" s="10" cm="1">
        <f t="array" ref="M476">_xll.SNL.Clients.Office.Excel.Functions.SPG($A476, "IQ_DILUT_EPS_NORM", M$2)</f>
        <v>1.9550000000000001</v>
      </c>
      <c r="N476" s="10" cm="1">
        <f t="array" ref="N476">_xll.SNL.Clients.Office.Excel.Functions.SPG($A476, "IQ_DILUT_EPS_NORM", N$2)</f>
        <v>1.827</v>
      </c>
      <c r="O476" s="10" cm="1">
        <f t="array" ref="O476">_xll.SNL.Clients.Office.Excel.Functions.SPG($A476, "IQ_DILUT_EPS_NORM", O$2)</f>
        <v>1.5329999999999999</v>
      </c>
      <c r="P476" s="10" cm="1">
        <f t="array" ref="P476">_xll.SNL.Clients.Office.Excel.Functions.SPG($A476, "IQ_DILUT_EPS_NORM", P$2)</f>
        <v>1.365</v>
      </c>
      <c r="Q476" s="10" cm="1">
        <f t="array" ref="Q476">_xll.SNL.Clients.Office.Excel.Functions.SPG($A476, "IQ_DILUT_EPS_NORM", Q$2)</f>
        <v>0.91900000000000004</v>
      </c>
      <c r="R476" s="10" cm="1">
        <f t="array" ref="R476">_xll.SNL.Clients.Office.Excel.Functions.SPG($A476, "IQ_DILUT_EPS_NORM", R$2)</f>
        <v>0.92500000000000004</v>
      </c>
      <c r="S476" s="10" cm="1">
        <f t="array" ref="S476">_xll.SNL.Clients.Office.Excel.Functions.SPG($A476, "IQ_DILUT_EPS_NORM", S$2)</f>
        <v>0.76800000000000002</v>
      </c>
      <c r="T476" s="10" cm="1">
        <f t="array" ref="T476">_xll.SNL.Clients.Office.Excel.Functions.SPG($A476, "IQ_DILUT_EPS_NORM", T$2)</f>
        <v>0.67700000000000005</v>
      </c>
      <c r="U476" s="10" cm="1">
        <f t="array" ref="U476">_xll.SNL.Clients.Office.Excel.Functions.SPG($A476, "IQ_DILUT_EPS_NORM", U$2)</f>
        <v>0.59599999999999997</v>
      </c>
      <c r="V476" s="10" t="str" cm="1">
        <f t="array" ref="V476">_xll.SNL.Clients.Office.Excel.Functions.SPG($A476, "IQ_DILUT_EPS_NORM", V$2)</f>
        <v>NA</v>
      </c>
    </row>
    <row r="477" spans="1:22">
      <c r="A477" s="11" t="s">
        <v>479</v>
      </c>
      <c r="B477" s="10" cm="1">
        <f t="array" ref="B477">_xll.SNL.Clients.Office.Excel.Functions.SPG($A477, "IQ_DILUT_EPS_NORM", B$2)</f>
        <v>3.4740000000000002</v>
      </c>
      <c r="C477" s="10" cm="1">
        <f t="array" ref="C477">_xll.SNL.Clients.Office.Excel.Functions.SPG($A477, "IQ_DILUT_EPS_NORM", C$2)</f>
        <v>3.5939999999999999</v>
      </c>
      <c r="D477" s="10" cm="1">
        <f t="array" ref="D477">_xll.SNL.Clients.Office.Excel.Functions.SPG($A477, "IQ_DILUT_EPS_NORM", D$2)</f>
        <v>4.0449999999999999</v>
      </c>
      <c r="E477" s="10" cm="1">
        <f t="array" ref="E477">_xll.SNL.Clients.Office.Excel.Functions.SPG($A477, "IQ_DILUT_EPS_NORM", E$2)</f>
        <v>4.8959999999999999</v>
      </c>
      <c r="F477" s="10" cm="1">
        <f t="array" ref="F477">_xll.SNL.Clients.Office.Excel.Functions.SPG($A477, "IQ_DILUT_EPS_NORM", F$2)</f>
        <v>3.9590000000000001</v>
      </c>
      <c r="G477" s="10" cm="1">
        <f t="array" ref="G477">_xll.SNL.Clients.Office.Excel.Functions.SPG($A477, "IQ_DILUT_EPS_NORM", G$2)</f>
        <v>3.8969999999999998</v>
      </c>
      <c r="H477" s="10" cm="1">
        <f t="array" ref="H477">_xll.SNL.Clients.Office.Excel.Functions.SPG($A477, "IQ_DILUT_EPS_NORM", H$2)</f>
        <v>3.6030000000000002</v>
      </c>
      <c r="I477" s="10" cm="1">
        <f t="array" ref="I477">_xll.SNL.Clients.Office.Excel.Functions.SPG($A477, "IQ_DILUT_EPS_NORM", I$2)</f>
        <v>3.673</v>
      </c>
      <c r="J477" s="10" cm="1">
        <f t="array" ref="J477">_xll.SNL.Clients.Office.Excel.Functions.SPG($A477, "IQ_DILUT_EPS_NORM", J$2)</f>
        <v>3.7959999999999998</v>
      </c>
      <c r="K477" s="10" cm="1">
        <f t="array" ref="K477">_xll.SNL.Clients.Office.Excel.Functions.SPG($A477, "IQ_DILUT_EPS_NORM", K$2)</f>
        <v>3.8069999999999999</v>
      </c>
      <c r="L477" s="10" cm="1">
        <f t="array" ref="L477">_xll.SNL.Clients.Office.Excel.Functions.SPG($A477, "IQ_DILUT_EPS_NORM", L$2)</f>
        <v>2.1120000000000001</v>
      </c>
      <c r="M477" s="10" cm="1">
        <f t="array" ref="M477">_xll.SNL.Clients.Office.Excel.Functions.SPG($A477, "IQ_DILUT_EPS_NORM", M$2)</f>
        <v>2.1739999999999999</v>
      </c>
      <c r="N477" s="10" cm="1">
        <f t="array" ref="N477">_xll.SNL.Clients.Office.Excel.Functions.SPG($A477, "IQ_DILUT_EPS_NORM", N$2)</f>
        <v>-0.81</v>
      </c>
      <c r="O477" s="10" cm="1">
        <f t="array" ref="O477">_xll.SNL.Clients.Office.Excel.Functions.SPG($A477, "IQ_DILUT_EPS_NORM", O$2)</f>
        <v>-0.41599999999999998</v>
      </c>
      <c r="P477" s="10" cm="1">
        <f t="array" ref="P477">_xll.SNL.Clients.Office.Excel.Functions.SPG($A477, "IQ_DILUT_EPS_NORM", P$2)</f>
        <v>0.373</v>
      </c>
      <c r="Q477" s="10" cm="1">
        <f t="array" ref="Q477">_xll.SNL.Clients.Office.Excel.Functions.SPG($A477, "IQ_DILUT_EPS_NORM", Q$2)</f>
        <v>1.24</v>
      </c>
      <c r="R477" s="10" cm="1">
        <f t="array" ref="R477">_xll.SNL.Clients.Office.Excel.Functions.SPG($A477, "IQ_DILUT_EPS_NORM", R$2)</f>
        <v>1.6830000000000001</v>
      </c>
      <c r="S477" s="10" cm="1">
        <f t="array" ref="S477">_xll.SNL.Clients.Office.Excel.Functions.SPG($A477, "IQ_DILUT_EPS_NORM", S$2)</f>
        <v>1.5960000000000001</v>
      </c>
      <c r="T477" s="10" cm="1">
        <f t="array" ref="T477">_xll.SNL.Clients.Office.Excel.Functions.SPG($A477, "IQ_DILUT_EPS_NORM", T$2)</f>
        <v>1.3979999999999999</v>
      </c>
      <c r="U477" s="10" cm="1">
        <f t="array" ref="U477">_xll.SNL.Clients.Office.Excel.Functions.SPG($A477, "IQ_DILUT_EPS_NORM", U$2)</f>
        <v>1.42</v>
      </c>
      <c r="V477" s="10" cm="1">
        <f t="array" ref="V477">_xll.SNL.Clients.Office.Excel.Functions.SPG($A477, "IQ_DILUT_EPS_NORM", V$2)</f>
        <v>1.667</v>
      </c>
    </row>
    <row r="478" spans="1:22">
      <c r="A478" s="11" t="s">
        <v>480</v>
      </c>
      <c r="B478" s="10" t="str" cm="1">
        <f t="array" ref="B478">_xll.SNL.Clients.Office.Excel.Functions.SPG($A478, "IQ_DILUT_EPS_NORM", B$2)</f>
        <v>NA</v>
      </c>
      <c r="C478" s="10" cm="1">
        <f t="array" ref="C478">_xll.SNL.Clients.Office.Excel.Functions.SPG($A478, "IQ_DILUT_EPS_NORM", C$2)</f>
        <v>11.667</v>
      </c>
      <c r="D478" s="10" cm="1">
        <f t="array" ref="D478">_xll.SNL.Clients.Office.Excel.Functions.SPG($A478, "IQ_DILUT_EPS_NORM", D$2)</f>
        <v>10.74</v>
      </c>
      <c r="E478" s="10" cm="1">
        <f t="array" ref="E478">_xll.SNL.Clients.Office.Excel.Functions.SPG($A478, "IQ_DILUT_EPS_NORM", E$2)</f>
        <v>9.1950000000000003</v>
      </c>
      <c r="F478" s="10" cm="1">
        <f t="array" ref="F478">_xll.SNL.Clients.Office.Excel.Functions.SPG($A478, "IQ_DILUT_EPS_NORM", F$2)</f>
        <v>7.125</v>
      </c>
      <c r="G478" s="10" cm="1">
        <f t="array" ref="G478">_xll.SNL.Clients.Office.Excel.Functions.SPG($A478, "IQ_DILUT_EPS_NORM", G$2)</f>
        <v>2.8809999999999998</v>
      </c>
      <c r="H478" s="10" cm="1">
        <f t="array" ref="H478">_xll.SNL.Clients.Office.Excel.Functions.SPG($A478, "IQ_DILUT_EPS_NORM", H$2)</f>
        <v>1.5489999999999999</v>
      </c>
      <c r="I478" s="10" cm="1">
        <f t="array" ref="I478">_xll.SNL.Clients.Office.Excel.Functions.SPG($A478, "IQ_DILUT_EPS_NORM", I$2)</f>
        <v>1.512</v>
      </c>
      <c r="J478" s="10" cm="1">
        <f t="array" ref="J478">_xll.SNL.Clients.Office.Excel.Functions.SPG($A478, "IQ_DILUT_EPS_NORM", J$2)</f>
        <v>-0.28299999999999997</v>
      </c>
      <c r="K478" s="10" cm="1">
        <f t="array" ref="K478">_xll.SNL.Clients.Office.Excel.Functions.SPG($A478, "IQ_DILUT_EPS_NORM", K$2)</f>
        <v>-1.3069999999999999</v>
      </c>
      <c r="L478" s="10" cm="1">
        <f t="array" ref="L478">_xll.SNL.Clients.Office.Excel.Functions.SPG($A478, "IQ_DILUT_EPS_NORM", L$2)</f>
        <v>-1.8959999999999999</v>
      </c>
      <c r="M478" s="10" cm="1">
        <f t="array" ref="M478">_xll.SNL.Clients.Office.Excel.Functions.SPG($A478, "IQ_DILUT_EPS_NORM", M$2)</f>
        <v>-0.48</v>
      </c>
      <c r="N478" s="10" cm="1">
        <f t="array" ref="N478">_xll.SNL.Clients.Office.Excel.Functions.SPG($A478, "IQ_DILUT_EPS_NORM", N$2)</f>
        <v>9.8000000000000004E-2</v>
      </c>
      <c r="O478" s="10" cm="1">
        <f t="array" ref="O478">_xll.SNL.Clients.Office.Excel.Functions.SPG($A478, "IQ_DILUT_EPS_NORM", O$2)</f>
        <v>0.44800000000000001</v>
      </c>
      <c r="P478" s="10" cm="1">
        <f t="array" ref="P478">_xll.SNL.Clients.Office.Excel.Functions.SPG($A478, "IQ_DILUT_EPS_NORM", P$2)</f>
        <v>-2.3490000000000002</v>
      </c>
      <c r="Q478" s="10" cm="1">
        <f t="array" ref="Q478">_xll.SNL.Clients.Office.Excel.Functions.SPG($A478, "IQ_DILUT_EPS_NORM", Q$2)</f>
        <v>-2.1749999999999998</v>
      </c>
      <c r="R478" s="10" cm="1">
        <f t="array" ref="R478">_xll.SNL.Clients.Office.Excel.Functions.SPG($A478, "IQ_DILUT_EPS_NORM", R$2)</f>
        <v>-2.0259999999999998</v>
      </c>
      <c r="S478" s="10" cm="1">
        <f t="array" ref="S478">_xll.SNL.Clients.Office.Excel.Functions.SPG($A478, "IQ_DILUT_EPS_NORM", S$2)</f>
        <v>-1.861</v>
      </c>
      <c r="T478" s="10" cm="1">
        <f t="array" ref="T478">_xll.SNL.Clients.Office.Excel.Functions.SPG($A478, "IQ_DILUT_EPS_NORM", T$2)</f>
        <v>-1.1279999999999999</v>
      </c>
      <c r="U478" s="10" cm="1">
        <f t="array" ref="U478">_xll.SNL.Clients.Office.Excel.Functions.SPG($A478, "IQ_DILUT_EPS_NORM", U$2)</f>
        <v>-1.03</v>
      </c>
      <c r="V478" s="10" cm="1">
        <f t="array" ref="V478">_xll.SNL.Clients.Office.Excel.Functions.SPG($A478, "IQ_DILUT_EPS_NORM", V$2)</f>
        <v>-1.155</v>
      </c>
    </row>
    <row r="479" spans="1:22">
      <c r="A479" s="11" t="s">
        <v>481</v>
      </c>
      <c r="B479" s="10" t="str" cm="1">
        <f t="array" ref="B479">_xll.SNL.Clients.Office.Excel.Functions.SPG($A479, "IQ_DILUT_EPS_NORM", B$2)</f>
        <v>NA</v>
      </c>
      <c r="C479" s="10" cm="1">
        <f t="array" ref="C479">_xll.SNL.Clients.Office.Excel.Functions.SPG($A479, "IQ_DILUT_EPS_NORM", C$2)</f>
        <v>0.94799999999999995</v>
      </c>
      <c r="D479" s="10" cm="1">
        <f t="array" ref="D479">_xll.SNL.Clients.Office.Excel.Functions.SPG($A479, "IQ_DILUT_EPS_NORM", D$2)</f>
        <v>1.1779999999999999</v>
      </c>
      <c r="E479" s="10" cm="1">
        <f t="array" ref="E479">_xll.SNL.Clients.Office.Excel.Functions.SPG($A479, "IQ_DILUT_EPS_NORM", E$2)</f>
        <v>0.23799999999999999</v>
      </c>
      <c r="F479" s="10" cm="1">
        <f t="array" ref="F479">_xll.SNL.Clients.Office.Excel.Functions.SPG($A479, "IQ_DILUT_EPS_NORM", F$2)</f>
        <v>0.82299999999999995</v>
      </c>
      <c r="G479" s="10" cm="1">
        <f t="array" ref="G479">_xll.SNL.Clients.Office.Excel.Functions.SPG($A479, "IQ_DILUT_EPS_NORM", G$2)</f>
        <v>1.0549999999999999</v>
      </c>
      <c r="H479" s="10" cm="1">
        <f t="array" ref="H479">_xll.SNL.Clients.Office.Excel.Functions.SPG($A479, "IQ_DILUT_EPS_NORM", H$2)</f>
        <v>1.218</v>
      </c>
      <c r="I479" s="10" cm="1">
        <f t="array" ref="I479">_xll.SNL.Clients.Office.Excel.Functions.SPG($A479, "IQ_DILUT_EPS_NORM", I$2)</f>
        <v>1.379</v>
      </c>
      <c r="J479" s="10" cm="1">
        <f t="array" ref="J479">_xll.SNL.Clients.Office.Excel.Functions.SPG($A479, "IQ_DILUT_EPS_NORM", J$2)</f>
        <v>1.784</v>
      </c>
      <c r="K479" s="10" cm="1">
        <f t="array" ref="K479">_xll.SNL.Clients.Office.Excel.Functions.SPG($A479, "IQ_DILUT_EPS_NORM", K$2)</f>
        <v>1.5940000000000001</v>
      </c>
      <c r="L479" s="10" cm="1">
        <f t="array" ref="L479">_xll.SNL.Clients.Office.Excel.Functions.SPG($A479, "IQ_DILUT_EPS_NORM", L$2)</f>
        <v>1.954</v>
      </c>
      <c r="M479" s="10" cm="1">
        <f t="array" ref="M479">_xll.SNL.Clients.Office.Excel.Functions.SPG($A479, "IQ_DILUT_EPS_NORM", M$2)</f>
        <v>1.6220000000000001</v>
      </c>
      <c r="N479" s="10" cm="1">
        <f t="array" ref="N479">_xll.SNL.Clients.Office.Excel.Functions.SPG($A479, "IQ_DILUT_EPS_NORM", N$2)</f>
        <v>1.532</v>
      </c>
      <c r="O479" s="10" cm="1">
        <f t="array" ref="O479">_xll.SNL.Clients.Office.Excel.Functions.SPG($A479, "IQ_DILUT_EPS_NORM", O$2)</f>
        <v>1.1499999999999999</v>
      </c>
      <c r="P479" s="10" cm="1">
        <f t="array" ref="P479">_xll.SNL.Clients.Office.Excel.Functions.SPG($A479, "IQ_DILUT_EPS_NORM", P$2)</f>
        <v>1.115</v>
      </c>
      <c r="Q479" s="10" cm="1">
        <f t="array" ref="Q479">_xll.SNL.Clients.Office.Excel.Functions.SPG($A479, "IQ_DILUT_EPS_NORM", Q$2)</f>
        <v>0.78900000000000003</v>
      </c>
      <c r="R479" s="10" cm="1">
        <f t="array" ref="R479">_xll.SNL.Clients.Office.Excel.Functions.SPG($A479, "IQ_DILUT_EPS_NORM", R$2)</f>
        <v>-0.13500000000000001</v>
      </c>
      <c r="S479" s="10" cm="1">
        <f t="array" ref="S479">_xll.SNL.Clients.Office.Excel.Functions.SPG($A479, "IQ_DILUT_EPS_NORM", S$2)</f>
        <v>0.91400000000000003</v>
      </c>
      <c r="T479" s="10" cm="1">
        <f t="array" ref="T479">_xll.SNL.Clients.Office.Excel.Functions.SPG($A479, "IQ_DILUT_EPS_NORM", T$2)</f>
        <v>1.3759999999999999</v>
      </c>
      <c r="U479" s="10" cm="1">
        <f t="array" ref="U479">_xll.SNL.Clients.Office.Excel.Functions.SPG($A479, "IQ_DILUT_EPS_NORM", U$2)</f>
        <v>0.76</v>
      </c>
      <c r="V479" s="10" cm="1">
        <f t="array" ref="V479">_xll.SNL.Clients.Office.Excel.Functions.SPG($A479, "IQ_DILUT_EPS_NORM", V$2)</f>
        <v>0.752</v>
      </c>
    </row>
    <row r="480" spans="1:22">
      <c r="A480" s="11" t="s">
        <v>482</v>
      </c>
      <c r="B480" s="10" t="str" cm="1">
        <f t="array" ref="B480">_xll.SNL.Clients.Office.Excel.Functions.SPG($A480, "IQ_DILUT_EPS_NORM", B$2)</f>
        <v>NA</v>
      </c>
      <c r="C480" s="10" cm="1">
        <f t="array" ref="C480">_xll.SNL.Clients.Office.Excel.Functions.SPG($A480, "IQ_DILUT_EPS_NORM", C$2)</f>
        <v>1.528</v>
      </c>
      <c r="D480" s="10" cm="1">
        <f t="array" ref="D480">_xll.SNL.Clients.Office.Excel.Functions.SPG($A480, "IQ_DILUT_EPS_NORM", D$2)</f>
        <v>0.78800000000000003</v>
      </c>
      <c r="E480" s="10" cm="1">
        <f t="array" ref="E480">_xll.SNL.Clients.Office.Excel.Functions.SPG($A480, "IQ_DILUT_EPS_NORM", E$2)</f>
        <v>1.1120000000000001</v>
      </c>
      <c r="F480" s="10" cm="1">
        <f t="array" ref="F480">_xll.SNL.Clients.Office.Excel.Functions.SPG($A480, "IQ_DILUT_EPS_NORM", F$2)</f>
        <v>0.72799999999999998</v>
      </c>
      <c r="G480" s="10" cm="1">
        <f t="array" ref="G480">_xll.SNL.Clients.Office.Excel.Functions.SPG($A480, "IQ_DILUT_EPS_NORM", G$2)</f>
        <v>0.85499999999999998</v>
      </c>
      <c r="H480" s="10" cm="1">
        <f t="array" ref="H480">_xll.SNL.Clients.Office.Excel.Functions.SPG($A480, "IQ_DILUT_EPS_NORM", H$2)</f>
        <v>0.94499999999999995</v>
      </c>
      <c r="I480" s="10" cm="1">
        <f t="array" ref="I480">_xll.SNL.Clients.Office.Excel.Functions.SPG($A480, "IQ_DILUT_EPS_NORM", I$2)</f>
        <v>0.214</v>
      </c>
      <c r="J480" s="10" t="str" cm="1">
        <f t="array" ref="J480">_xll.SNL.Clients.Office.Excel.Functions.SPG($A480, "IQ_DILUT_EPS_NORM", J$2)</f>
        <v>NA</v>
      </c>
      <c r="K480" s="10" t="str" cm="1">
        <f t="array" ref="K480">_xll.SNL.Clients.Office.Excel.Functions.SPG($A480, "IQ_DILUT_EPS_NORM", K$2)</f>
        <v>NA</v>
      </c>
      <c r="L480" s="10" t="str" cm="1">
        <f t="array" ref="L480">_xll.SNL.Clients.Office.Excel.Functions.SPG($A480, "IQ_DILUT_EPS_NORM", L$2)</f>
        <v>NA</v>
      </c>
      <c r="M480" s="10" t="str" cm="1">
        <f t="array" ref="M480">_xll.SNL.Clients.Office.Excel.Functions.SPG($A480, "IQ_DILUT_EPS_NORM", M$2)</f>
        <v>NA</v>
      </c>
      <c r="N480" s="10" t="str" cm="1">
        <f t="array" ref="N480">_xll.SNL.Clients.Office.Excel.Functions.SPG($A480, "IQ_DILUT_EPS_NORM", N$2)</f>
        <v>NA</v>
      </c>
      <c r="O480" s="10" t="str" cm="1">
        <f t="array" ref="O480">_xll.SNL.Clients.Office.Excel.Functions.SPG($A480, "IQ_DILUT_EPS_NORM", O$2)</f>
        <v>NA</v>
      </c>
      <c r="P480" s="10" t="str" cm="1">
        <f t="array" ref="P480">_xll.SNL.Clients.Office.Excel.Functions.SPG($A480, "IQ_DILUT_EPS_NORM", P$2)</f>
        <v>NA</v>
      </c>
      <c r="Q480" s="10" t="str" cm="1">
        <f t="array" ref="Q480">_xll.SNL.Clients.Office.Excel.Functions.SPG($A480, "IQ_DILUT_EPS_NORM", Q$2)</f>
        <v>NA</v>
      </c>
      <c r="R480" s="10" t="str" cm="1">
        <f t="array" ref="R480">_xll.SNL.Clients.Office.Excel.Functions.SPG($A480, "IQ_DILUT_EPS_NORM", R$2)</f>
        <v>NA</v>
      </c>
      <c r="S480" s="10" t="str" cm="1">
        <f t="array" ref="S480">_xll.SNL.Clients.Office.Excel.Functions.SPG($A480, "IQ_DILUT_EPS_NORM", S$2)</f>
        <v>NA</v>
      </c>
      <c r="T480" s="10" t="str" cm="1">
        <f t="array" ref="T480">_xll.SNL.Clients.Office.Excel.Functions.SPG($A480, "IQ_DILUT_EPS_NORM", T$2)</f>
        <v>NA</v>
      </c>
      <c r="U480" s="10" t="str" cm="1">
        <f t="array" ref="U480">_xll.SNL.Clients.Office.Excel.Functions.SPG($A480, "IQ_DILUT_EPS_NORM", U$2)</f>
        <v>NA</v>
      </c>
      <c r="V480" s="10" t="str" cm="1">
        <f t="array" ref="V480">_xll.SNL.Clients.Office.Excel.Functions.SPG($A480, "IQ_DILUT_EPS_NORM", V$2)</f>
        <v>NA</v>
      </c>
    </row>
    <row r="481" spans="1:22">
      <c r="A481" s="11" t="s">
        <v>483</v>
      </c>
      <c r="B481" s="10" t="str" cm="1">
        <f t="array" ref="B481">_xll.SNL.Clients.Office.Excel.Functions.SPG($A481, "IQ_DILUT_EPS_NORM", B$2)</f>
        <v>NA</v>
      </c>
      <c r="C481" s="10" cm="1">
        <f t="array" ref="C481">_xll.SNL.Clients.Office.Excel.Functions.SPG($A481, "IQ_DILUT_EPS_NORM", C$2)</f>
        <v>6.8419999999999996</v>
      </c>
      <c r="D481" s="10" cm="1">
        <f t="array" ref="D481">_xll.SNL.Clients.Office.Excel.Functions.SPG($A481, "IQ_DILUT_EPS_NORM", D$2)</f>
        <v>5.883</v>
      </c>
      <c r="E481" s="10" cm="1">
        <f t="array" ref="E481">_xll.SNL.Clients.Office.Excel.Functions.SPG($A481, "IQ_DILUT_EPS_NORM", E$2)</f>
        <v>4.7069999999999999</v>
      </c>
      <c r="F481" s="10" cm="1">
        <f t="array" ref="F481">_xll.SNL.Clients.Office.Excel.Functions.SPG($A481, "IQ_DILUT_EPS_NORM", F$2)</f>
        <v>3.7989999999999999</v>
      </c>
      <c r="G481" s="10" cm="1">
        <f t="array" ref="G481">_xll.SNL.Clients.Office.Excel.Functions.SPG($A481, "IQ_DILUT_EPS_NORM", G$2)</f>
        <v>4.2789999999999999</v>
      </c>
      <c r="H481" s="10" cm="1">
        <f t="array" ref="H481">_xll.SNL.Clients.Office.Excel.Functions.SPG($A481, "IQ_DILUT_EPS_NORM", H$2)</f>
        <v>3.665</v>
      </c>
      <c r="I481" s="10" cm="1">
        <f t="array" ref="I481">_xll.SNL.Clients.Office.Excel.Functions.SPG($A481, "IQ_DILUT_EPS_NORM", I$2)</f>
        <v>3.19</v>
      </c>
      <c r="J481" s="10" cm="1">
        <f t="array" ref="J481">_xll.SNL.Clients.Office.Excel.Functions.SPG($A481, "IQ_DILUT_EPS_NORM", J$2)</f>
        <v>2.665</v>
      </c>
      <c r="K481" s="10" cm="1">
        <f t="array" ref="K481">_xll.SNL.Clients.Office.Excel.Functions.SPG($A481, "IQ_DILUT_EPS_NORM", K$2)</f>
        <v>2.395</v>
      </c>
      <c r="L481" s="10" cm="1">
        <f t="array" ref="L481">_xll.SNL.Clients.Office.Excel.Functions.SPG($A481, "IQ_DILUT_EPS_NORM", L$2)</f>
        <v>2.117</v>
      </c>
      <c r="M481" s="10" cm="1">
        <f t="array" ref="M481">_xll.SNL.Clients.Office.Excel.Functions.SPG($A481, "IQ_DILUT_EPS_NORM", M$2)</f>
        <v>1.865</v>
      </c>
      <c r="N481" s="10" cm="1">
        <f t="array" ref="N481">_xll.SNL.Clients.Office.Excel.Functions.SPG($A481, "IQ_DILUT_EPS_NORM", N$2)</f>
        <v>1.5329999999999999</v>
      </c>
      <c r="O481" s="10" cm="1">
        <f t="array" ref="O481">_xll.SNL.Clients.Office.Excel.Functions.SPG($A481, "IQ_DILUT_EPS_NORM", O$2)</f>
        <v>1.38</v>
      </c>
      <c r="P481" s="10" cm="1">
        <f t="array" ref="P481">_xll.SNL.Clients.Office.Excel.Functions.SPG($A481, "IQ_DILUT_EPS_NORM", P$2)</f>
        <v>1.0920000000000001</v>
      </c>
      <c r="Q481" s="10" cm="1">
        <f t="array" ref="Q481">_xll.SNL.Clients.Office.Excel.Functions.SPG($A481, "IQ_DILUT_EPS_NORM", Q$2)</f>
        <v>0.94399999999999995</v>
      </c>
      <c r="R481" s="10" cm="1">
        <f t="array" ref="R481">_xll.SNL.Clients.Office.Excel.Functions.SPG($A481, "IQ_DILUT_EPS_NORM", R$2)</f>
        <v>0.68500000000000005</v>
      </c>
      <c r="S481" s="10" cm="1">
        <f t="array" ref="S481">_xll.SNL.Clients.Office.Excel.Functions.SPG($A481, "IQ_DILUT_EPS_NORM", S$2)</f>
        <v>1.3779999999999999</v>
      </c>
      <c r="T481" s="10" t="str" cm="1">
        <f t="array" ref="T481">_xll.SNL.Clients.Office.Excel.Functions.SPG($A481, "IQ_DILUT_EPS_NORM", T$2)</f>
        <v>NA</v>
      </c>
      <c r="U481" s="10" t="str" cm="1">
        <f t="array" ref="U481">_xll.SNL.Clients.Office.Excel.Functions.SPG($A481, "IQ_DILUT_EPS_NORM", U$2)</f>
        <v>NA</v>
      </c>
      <c r="V481" s="10" t="str" cm="1">
        <f t="array" ref="V481">_xll.SNL.Clients.Office.Excel.Functions.SPG($A481, "IQ_DILUT_EPS_NORM", V$2)</f>
        <v>NA</v>
      </c>
    </row>
    <row r="482" spans="1:22">
      <c r="A482" s="11" t="s">
        <v>484</v>
      </c>
      <c r="B482" s="10" t="str" cm="1">
        <f t="array" ref="B482">_xll.SNL.Clients.Office.Excel.Functions.SPG($A482, "IQ_DILUT_EPS_NORM", B$2)</f>
        <v>NA</v>
      </c>
      <c r="C482" s="10" cm="1">
        <f t="array" ref="C482">_xll.SNL.Clients.Office.Excel.Functions.SPG($A482, "IQ_DILUT_EPS_NORM", C$2)</f>
        <v>3.4380000000000002</v>
      </c>
      <c r="D482" s="10" cm="1">
        <f t="array" ref="D482">_xll.SNL.Clients.Office.Excel.Functions.SPG($A482, "IQ_DILUT_EPS_NORM", D$2)</f>
        <v>-2.1659999999999999</v>
      </c>
      <c r="E482" s="10" cm="1">
        <f t="array" ref="E482">_xll.SNL.Clients.Office.Excel.Functions.SPG($A482, "IQ_DILUT_EPS_NORM", E$2)</f>
        <v>-2.3730000000000002</v>
      </c>
      <c r="F482" s="10" cm="1">
        <f t="array" ref="F482">_xll.SNL.Clients.Office.Excel.Functions.SPG($A482, "IQ_DILUT_EPS_NORM", F$2)</f>
        <v>1.601</v>
      </c>
      <c r="G482" s="10" cm="1">
        <f t="array" ref="G482">_xll.SNL.Clients.Office.Excel.Functions.SPG($A482, "IQ_DILUT_EPS_NORM", G$2)</f>
        <v>1.5169999999999999</v>
      </c>
      <c r="H482" s="10" cm="1">
        <f t="array" ref="H482">_xll.SNL.Clients.Office.Excel.Functions.SPG($A482, "IQ_DILUT_EPS_NORM", H$2)</f>
        <v>-1.2999999999999999E-2</v>
      </c>
      <c r="I482" s="10" cm="1">
        <f t="array" ref="I482">_xll.SNL.Clients.Office.Excel.Functions.SPG($A482, "IQ_DILUT_EPS_NORM", I$2)</f>
        <v>0.35199999999999998</v>
      </c>
      <c r="J482" s="10" cm="1">
        <f t="array" ref="J482">_xll.SNL.Clients.Office.Excel.Functions.SPG($A482, "IQ_DILUT_EPS_NORM", J$2)</f>
        <v>-1.0309999999999999</v>
      </c>
      <c r="K482" s="10" t="str" cm="1">
        <f t="array" ref="K482">_xll.SNL.Clients.Office.Excel.Functions.SPG($A482, "IQ_DILUT_EPS_NORM", K$2)</f>
        <v>NA</v>
      </c>
      <c r="L482" s="10" t="str" cm="1">
        <f t="array" ref="L482">_xll.SNL.Clients.Office.Excel.Functions.SPG($A482, "IQ_DILUT_EPS_NORM", L$2)</f>
        <v>NA</v>
      </c>
      <c r="M482" s="10" t="str" cm="1">
        <f t="array" ref="M482">_xll.SNL.Clients.Office.Excel.Functions.SPG($A482, "IQ_DILUT_EPS_NORM", M$2)</f>
        <v>NA</v>
      </c>
      <c r="N482" s="10" t="str" cm="1">
        <f t="array" ref="N482">_xll.SNL.Clients.Office.Excel.Functions.SPG($A482, "IQ_DILUT_EPS_NORM", N$2)</f>
        <v>NA</v>
      </c>
      <c r="O482" s="10" t="str" cm="1">
        <f t="array" ref="O482">_xll.SNL.Clients.Office.Excel.Functions.SPG($A482, "IQ_DILUT_EPS_NORM", O$2)</f>
        <v>NA</v>
      </c>
      <c r="P482" s="10" t="str" cm="1">
        <f t="array" ref="P482">_xll.SNL.Clients.Office.Excel.Functions.SPG($A482, "IQ_DILUT_EPS_NORM", P$2)</f>
        <v>NA</v>
      </c>
      <c r="Q482" s="10" t="str" cm="1">
        <f t="array" ref="Q482">_xll.SNL.Clients.Office.Excel.Functions.SPG($A482, "IQ_DILUT_EPS_NORM", Q$2)</f>
        <v>NA</v>
      </c>
      <c r="R482" s="10" t="str" cm="1">
        <f t="array" ref="R482">_xll.SNL.Clients.Office.Excel.Functions.SPG($A482, "IQ_DILUT_EPS_NORM", R$2)</f>
        <v>NA</v>
      </c>
      <c r="S482" s="10" t="str" cm="1">
        <f t="array" ref="S482">_xll.SNL.Clients.Office.Excel.Functions.SPG($A482, "IQ_DILUT_EPS_NORM", S$2)</f>
        <v>NA</v>
      </c>
      <c r="T482" s="10" t="str" cm="1">
        <f t="array" ref="T482">_xll.SNL.Clients.Office.Excel.Functions.SPG($A482, "IQ_DILUT_EPS_NORM", T$2)</f>
        <v>NA</v>
      </c>
      <c r="U482" s="10" t="str" cm="1">
        <f t="array" ref="U482">_xll.SNL.Clients.Office.Excel.Functions.SPG($A482, "IQ_DILUT_EPS_NORM", U$2)</f>
        <v>NA</v>
      </c>
      <c r="V482" s="10" t="str" cm="1">
        <f t="array" ref="V482">_xll.SNL.Clients.Office.Excel.Functions.SPG($A482, "IQ_DILUT_EPS_NORM", V$2)</f>
        <v>NA</v>
      </c>
    </row>
    <row r="483" spans="1:22">
      <c r="A483" s="11" t="s">
        <v>485</v>
      </c>
      <c r="B483" s="10" t="str" cm="1">
        <f t="array" ref="B483">_xll.SNL.Clients.Office.Excel.Functions.SPG($A483, "IQ_DILUT_EPS_NORM", B$2)</f>
        <v>NA</v>
      </c>
      <c r="C483" s="10" cm="1">
        <f t="array" ref="C483">_xll.SNL.Clients.Office.Excel.Functions.SPG($A483, "IQ_DILUT_EPS_NORM", C$2)</f>
        <v>5.6269999999999998</v>
      </c>
      <c r="D483" s="10" cm="1">
        <f t="array" ref="D483">_xll.SNL.Clients.Office.Excel.Functions.SPG($A483, "IQ_DILUT_EPS_NORM", D$2)</f>
        <v>4.0090000000000003</v>
      </c>
      <c r="E483" s="10" cm="1">
        <f t="array" ref="E483">_xll.SNL.Clients.Office.Excel.Functions.SPG($A483, "IQ_DILUT_EPS_NORM", E$2)</f>
        <v>3.56</v>
      </c>
      <c r="F483" s="10" cm="1">
        <f t="array" ref="F483">_xll.SNL.Clients.Office.Excel.Functions.SPG($A483, "IQ_DILUT_EPS_NORM", F$2)</f>
        <v>3.61</v>
      </c>
      <c r="G483" s="10" cm="1">
        <f t="array" ref="G483">_xll.SNL.Clients.Office.Excel.Functions.SPG($A483, "IQ_DILUT_EPS_NORM", G$2)</f>
        <v>3.452</v>
      </c>
      <c r="H483" s="10" cm="1">
        <f t="array" ref="H483">_xll.SNL.Clients.Office.Excel.Functions.SPG($A483, "IQ_DILUT_EPS_NORM", H$2)</f>
        <v>2.9249999999999998</v>
      </c>
      <c r="I483" s="10" cm="1">
        <f t="array" ref="I483">_xll.SNL.Clients.Office.Excel.Functions.SPG($A483, "IQ_DILUT_EPS_NORM", I$2)</f>
        <v>1.71</v>
      </c>
      <c r="J483" s="10" cm="1">
        <f t="array" ref="J483">_xll.SNL.Clients.Office.Excel.Functions.SPG($A483, "IQ_DILUT_EPS_NORM", J$2)</f>
        <v>2.5089999999999999</v>
      </c>
      <c r="K483" s="10" cm="1">
        <f t="array" ref="K483">_xll.SNL.Clients.Office.Excel.Functions.SPG($A483, "IQ_DILUT_EPS_NORM", K$2)</f>
        <v>1.5249999999999999</v>
      </c>
      <c r="L483" s="10" cm="1">
        <f t="array" ref="L483">_xll.SNL.Clients.Office.Excel.Functions.SPG($A483, "IQ_DILUT_EPS_NORM", L$2)</f>
        <v>0.27700000000000002</v>
      </c>
      <c r="M483" s="10" cm="1">
        <f t="array" ref="M483">_xll.SNL.Clients.Office.Excel.Functions.SPG($A483, "IQ_DILUT_EPS_NORM", M$2)</f>
        <v>-0.191</v>
      </c>
      <c r="N483" s="10" cm="1">
        <f t="array" ref="N483">_xll.SNL.Clients.Office.Excel.Functions.SPG($A483, "IQ_DILUT_EPS_NORM", N$2)</f>
        <v>-0.65</v>
      </c>
      <c r="O483" s="10" cm="1">
        <f t="array" ref="O483">_xll.SNL.Clients.Office.Excel.Functions.SPG($A483, "IQ_DILUT_EPS_NORM", O$2)</f>
        <v>-1.1040000000000001</v>
      </c>
      <c r="P483" s="10" cm="1">
        <f t="array" ref="P483">_xll.SNL.Clients.Office.Excel.Functions.SPG($A483, "IQ_DILUT_EPS_NORM", P$2)</f>
        <v>-0.999</v>
      </c>
      <c r="Q483" s="10" cm="1">
        <f t="array" ref="Q483">_xll.SNL.Clients.Office.Excel.Functions.SPG($A483, "IQ_DILUT_EPS_NORM", Q$2)</f>
        <v>-0.20399999999999999</v>
      </c>
      <c r="R483" s="10" cm="1">
        <f t="array" ref="R483">_xll.SNL.Clients.Office.Excel.Functions.SPG($A483, "IQ_DILUT_EPS_NORM", R$2)</f>
        <v>1.3149999999999999</v>
      </c>
      <c r="S483" s="10" cm="1">
        <f t="array" ref="S483">_xll.SNL.Clients.Office.Excel.Functions.SPG($A483, "IQ_DILUT_EPS_NORM", S$2)</f>
        <v>3.8279999999999998</v>
      </c>
      <c r="T483" s="10" cm="1">
        <f t="array" ref="T483">_xll.SNL.Clients.Office.Excel.Functions.SPG($A483, "IQ_DILUT_EPS_NORM", T$2)</f>
        <v>4.2160000000000002</v>
      </c>
      <c r="U483" s="10" cm="1">
        <f t="array" ref="U483">_xll.SNL.Clients.Office.Excel.Functions.SPG($A483, "IQ_DILUT_EPS_NORM", U$2)</f>
        <v>2.8370000000000002</v>
      </c>
      <c r="V483" s="10" cm="1">
        <f t="array" ref="V483">_xll.SNL.Clients.Office.Excel.Functions.SPG($A483, "IQ_DILUT_EPS_NORM", V$2)</f>
        <v>2.1320000000000001</v>
      </c>
    </row>
    <row r="484" spans="1:22">
      <c r="A484" s="11" t="s">
        <v>486</v>
      </c>
      <c r="B484" s="10" cm="1">
        <f t="array" ref="B484">_xll.SNL.Clients.Office.Excel.Functions.SPG($A484, "IQ_DILUT_EPS_NORM", B$2)</f>
        <v>3.5139999999999998</v>
      </c>
      <c r="C484" s="10" cm="1">
        <f t="array" ref="C484">_xll.SNL.Clients.Office.Excel.Functions.SPG($A484, "IQ_DILUT_EPS_NORM", C$2)</f>
        <v>2.669</v>
      </c>
      <c r="D484" s="10" cm="1">
        <f t="array" ref="D484">_xll.SNL.Clients.Office.Excel.Functions.SPG($A484, "IQ_DILUT_EPS_NORM", D$2)</f>
        <v>2.5550000000000002</v>
      </c>
      <c r="E484" s="10" cm="1">
        <f t="array" ref="E484">_xll.SNL.Clients.Office.Excel.Functions.SPG($A484, "IQ_DILUT_EPS_NORM", E$2)</f>
        <v>1.9079999999999999</v>
      </c>
      <c r="F484" s="10" cm="1">
        <f t="array" ref="F484">_xll.SNL.Clients.Office.Excel.Functions.SPG($A484, "IQ_DILUT_EPS_NORM", F$2)</f>
        <v>1.032</v>
      </c>
      <c r="G484" s="10" cm="1">
        <f t="array" ref="G484">_xll.SNL.Clients.Office.Excel.Functions.SPG($A484, "IQ_DILUT_EPS_NORM", G$2)</f>
        <v>1.22</v>
      </c>
      <c r="H484" s="10" cm="1">
        <f t="array" ref="H484">_xll.SNL.Clients.Office.Excel.Functions.SPG($A484, "IQ_DILUT_EPS_NORM", H$2)</f>
        <v>1.153</v>
      </c>
      <c r="I484" s="10" cm="1">
        <f t="array" ref="I484">_xll.SNL.Clients.Office.Excel.Functions.SPG($A484, "IQ_DILUT_EPS_NORM", I$2)</f>
        <v>1.099</v>
      </c>
      <c r="J484" s="10" cm="1">
        <f t="array" ref="J484">_xll.SNL.Clients.Office.Excel.Functions.SPG($A484, "IQ_DILUT_EPS_NORM", J$2)</f>
        <v>1.288</v>
      </c>
      <c r="K484" s="10" cm="1">
        <f t="array" ref="K484">_xll.SNL.Clients.Office.Excel.Functions.SPG($A484, "IQ_DILUT_EPS_NORM", K$2)</f>
        <v>1.04</v>
      </c>
      <c r="L484" s="10" cm="1">
        <f t="array" ref="L484">_xll.SNL.Clients.Office.Excel.Functions.SPG($A484, "IQ_DILUT_EPS_NORM", L$2)</f>
        <v>1.3180000000000001</v>
      </c>
      <c r="M484" s="10" cm="1">
        <f t="array" ref="M484">_xll.SNL.Clients.Office.Excel.Functions.SPG($A484, "IQ_DILUT_EPS_NORM", M$2)</f>
        <v>0.91700000000000004</v>
      </c>
      <c r="N484" s="10" cm="1">
        <f t="array" ref="N484">_xll.SNL.Clients.Office.Excel.Functions.SPG($A484, "IQ_DILUT_EPS_NORM", N$2)</f>
        <v>0.90700000000000003</v>
      </c>
      <c r="O484" s="10" cm="1">
        <f t="array" ref="O484">_xll.SNL.Clients.Office.Excel.Functions.SPG($A484, "IQ_DILUT_EPS_NORM", O$2)</f>
        <v>0.65200000000000002</v>
      </c>
      <c r="P484" s="10" cm="1">
        <f t="array" ref="P484">_xll.SNL.Clients.Office.Excel.Functions.SPG($A484, "IQ_DILUT_EPS_NORM", P$2)</f>
        <v>0.71499999999999997</v>
      </c>
      <c r="Q484" s="10" cm="1">
        <f t="array" ref="Q484">_xll.SNL.Clients.Office.Excel.Functions.SPG($A484, "IQ_DILUT_EPS_NORM", Q$2)</f>
        <v>0.42499999999999999</v>
      </c>
      <c r="R484" s="10" cm="1">
        <f t="array" ref="R484">_xll.SNL.Clients.Office.Excel.Functions.SPG($A484, "IQ_DILUT_EPS_NORM", R$2)</f>
        <v>0.34799999999999998</v>
      </c>
      <c r="S484" s="10" cm="1">
        <f t="array" ref="S484">_xll.SNL.Clients.Office.Excel.Functions.SPG($A484, "IQ_DILUT_EPS_NORM", S$2)</f>
        <v>1.024</v>
      </c>
      <c r="T484" s="10" cm="1">
        <f t="array" ref="T484">_xll.SNL.Clients.Office.Excel.Functions.SPG($A484, "IQ_DILUT_EPS_NORM", T$2)</f>
        <v>0.90300000000000002</v>
      </c>
      <c r="U484" s="10" cm="1">
        <f t="array" ref="U484">_xll.SNL.Clients.Office.Excel.Functions.SPG($A484, "IQ_DILUT_EPS_NORM", U$2)</f>
        <v>0.70699999999999996</v>
      </c>
      <c r="V484" s="10" cm="1">
        <f t="array" ref="V484">_xll.SNL.Clients.Office.Excel.Functions.SPG($A484, "IQ_DILUT_EPS_NORM", V$2)</f>
        <v>0.59099999999999997</v>
      </c>
    </row>
    <row r="485" spans="1:22">
      <c r="A485" s="11" t="s">
        <v>487</v>
      </c>
      <c r="B485" s="10" t="str" cm="1">
        <f t="array" ref="B485">_xll.SNL.Clients.Office.Excel.Functions.SPG($A485, "IQ_DILUT_EPS_NORM", B$2)</f>
        <v>NA</v>
      </c>
      <c r="C485" s="10" cm="1">
        <f t="array" ref="C485">_xll.SNL.Clients.Office.Excel.Functions.SPG($A485, "IQ_DILUT_EPS_NORM", C$2)</f>
        <v>30.035</v>
      </c>
      <c r="D485" s="10" cm="1">
        <f t="array" ref="D485">_xll.SNL.Clients.Office.Excel.Functions.SPG($A485, "IQ_DILUT_EPS_NORM", D$2)</f>
        <v>24.699000000000002</v>
      </c>
      <c r="E485" s="10" cm="1">
        <f t="array" ref="E485">_xll.SNL.Clients.Office.Excel.Functions.SPG($A485, "IQ_DILUT_EPS_NORM", E$2)</f>
        <v>16.420000000000002</v>
      </c>
      <c r="F485" s="10" cm="1">
        <f t="array" ref="F485">_xll.SNL.Clients.Office.Excel.Functions.SPG($A485, "IQ_DILUT_EPS_NORM", F$2)</f>
        <v>12.186</v>
      </c>
      <c r="G485" s="10" cm="1">
        <f t="array" ref="G485">_xll.SNL.Clients.Office.Excel.Functions.SPG($A485, "IQ_DILUT_EPS_NORM", G$2)</f>
        <v>14.36</v>
      </c>
      <c r="H485" s="10" cm="1">
        <f t="array" ref="H485">_xll.SNL.Clients.Office.Excel.Functions.SPG($A485, "IQ_DILUT_EPS_NORM", H$2)</f>
        <v>13.113</v>
      </c>
      <c r="I485" s="10" cm="1">
        <f t="array" ref="I485">_xll.SNL.Clients.Office.Excel.Functions.SPG($A485, "IQ_DILUT_EPS_NORM", I$2)</f>
        <v>10.698</v>
      </c>
      <c r="J485" s="10" cm="1">
        <f t="array" ref="J485">_xll.SNL.Clients.Office.Excel.Functions.SPG($A485, "IQ_DILUT_EPS_NORM", J$2)</f>
        <v>10.968999999999999</v>
      </c>
      <c r="K485" s="10" cm="1">
        <f t="array" ref="K485">_xll.SNL.Clients.Office.Excel.Functions.SPG($A485, "IQ_DILUT_EPS_NORM", K$2)</f>
        <v>12.071</v>
      </c>
      <c r="L485" s="10" cm="1">
        <f t="array" ref="L485">_xll.SNL.Clients.Office.Excel.Functions.SPG($A485, "IQ_DILUT_EPS_NORM", L$2)</f>
        <v>12.484999999999999</v>
      </c>
      <c r="M485" s="10" cm="1">
        <f t="array" ref="M485">_xll.SNL.Clients.Office.Excel.Functions.SPG($A485, "IQ_DILUT_EPS_NORM", M$2)</f>
        <v>11.576000000000001</v>
      </c>
      <c r="N485" s="10" cm="1">
        <f t="array" ref="N485">_xll.SNL.Clients.Office.Excel.Functions.SPG($A485, "IQ_DILUT_EPS_NORM", N$2)</f>
        <v>9.9169999999999998</v>
      </c>
      <c r="O485" s="10" cm="1">
        <f t="array" ref="O485">_xll.SNL.Clients.Office.Excel.Functions.SPG($A485, "IQ_DILUT_EPS_NORM", O$2)</f>
        <v>9.282</v>
      </c>
      <c r="P485" s="10" cm="1">
        <f t="array" ref="P485">_xll.SNL.Clients.Office.Excel.Functions.SPG($A485, "IQ_DILUT_EPS_NORM", P$2)</f>
        <v>7.3940000000000001</v>
      </c>
      <c r="Q485" s="10" cm="1">
        <f t="array" ref="Q485">_xll.SNL.Clients.Office.Excel.Functions.SPG($A485, "IQ_DILUT_EPS_NORM", Q$2)</f>
        <v>5.5789999999999997</v>
      </c>
      <c r="R485" s="10" cm="1">
        <f t="array" ref="R485">_xll.SNL.Clients.Office.Excel.Functions.SPG($A485, "IQ_DILUT_EPS_NORM", R$2)</f>
        <v>6.2530000000000001</v>
      </c>
      <c r="S485" s="10" cm="1">
        <f t="array" ref="S485">_xll.SNL.Clients.Office.Excel.Functions.SPG($A485, "IQ_DILUT_EPS_NORM", S$2)</f>
        <v>5.0629999999999997</v>
      </c>
      <c r="T485" s="10" cm="1">
        <f t="array" ref="T485">_xll.SNL.Clients.Office.Excel.Functions.SPG($A485, "IQ_DILUT_EPS_NORM", T$2)</f>
        <v>4.1479999999999997</v>
      </c>
      <c r="U485" s="10" cm="1">
        <f t="array" ref="U485">_xll.SNL.Clients.Office.Excel.Functions.SPG($A485, "IQ_DILUT_EPS_NORM", U$2)</f>
        <v>3.6349999999999998</v>
      </c>
      <c r="V485" s="10" cm="1">
        <f t="array" ref="V485">_xll.SNL.Clients.Office.Excel.Functions.SPG($A485, "IQ_DILUT_EPS_NORM", V$2)</f>
        <v>3.028</v>
      </c>
    </row>
    <row r="486" spans="1:22">
      <c r="A486" s="11" t="s">
        <v>488</v>
      </c>
      <c r="B486" s="10" cm="1">
        <f t="array" ref="B486">_xll.SNL.Clients.Office.Excel.Functions.SPG($A486, "IQ_DILUT_EPS_NORM", B$2)</f>
        <v>7.74</v>
      </c>
      <c r="C486" s="10" cm="1">
        <f t="array" ref="C486">_xll.SNL.Clients.Office.Excel.Functions.SPG($A486, "IQ_DILUT_EPS_NORM", C$2)</f>
        <v>1.018</v>
      </c>
      <c r="D486" s="10" cm="1">
        <f t="array" ref="D486">_xll.SNL.Clients.Office.Excel.Functions.SPG($A486, "IQ_DILUT_EPS_NORM", D$2)</f>
        <v>1.8160000000000001</v>
      </c>
      <c r="E486" s="10" cm="1">
        <f t="array" ref="E486">_xll.SNL.Clients.Office.Excel.Functions.SPG($A486, "IQ_DILUT_EPS_NORM", E$2)</f>
        <v>3.286</v>
      </c>
      <c r="F486" s="10" cm="1">
        <f t="array" ref="F486">_xll.SNL.Clients.Office.Excel.Functions.SPG($A486, "IQ_DILUT_EPS_NORM", F$2)</f>
        <v>0.97599999999999998</v>
      </c>
      <c r="G486" s="10" cm="1">
        <f t="array" ref="G486">_xll.SNL.Clients.Office.Excel.Functions.SPG($A486, "IQ_DILUT_EPS_NORM", G$2)</f>
        <v>2.8490000000000002</v>
      </c>
      <c r="H486" s="10" cm="1">
        <f t="array" ref="H486">_xll.SNL.Clients.Office.Excel.Functions.SPG($A486, "IQ_DILUT_EPS_NORM", H$2)</f>
        <v>3.8450000000000002</v>
      </c>
      <c r="I486" s="10" cm="1">
        <f t="array" ref="I486">_xll.SNL.Clients.Office.Excel.Functions.SPG($A486, "IQ_DILUT_EPS_NORM", I$2)</f>
        <v>3.3109999999999999</v>
      </c>
      <c r="J486" s="10" cm="1">
        <f t="array" ref="J486">_xll.SNL.Clients.Office.Excel.Functions.SPG($A486, "IQ_DILUT_EPS_NORM", J$2)</f>
        <v>3.306</v>
      </c>
      <c r="K486" s="10" cm="1">
        <f t="array" ref="K486">_xll.SNL.Clients.Office.Excel.Functions.SPG($A486, "IQ_DILUT_EPS_NORM", K$2)</f>
        <v>3.1779999999999999</v>
      </c>
      <c r="L486" s="10" cm="1">
        <f t="array" ref="L486">_xll.SNL.Clients.Office.Excel.Functions.SPG($A486, "IQ_DILUT_EPS_NORM", L$2)</f>
        <v>2.806</v>
      </c>
      <c r="M486" s="10" cm="1">
        <f t="array" ref="M486">_xll.SNL.Clients.Office.Excel.Functions.SPG($A486, "IQ_DILUT_EPS_NORM", M$2)</f>
        <v>2.6459999999999999</v>
      </c>
      <c r="N486" s="10" cm="1">
        <f t="array" ref="N486">_xll.SNL.Clients.Office.Excel.Functions.SPG($A486, "IQ_DILUT_EPS_NORM", N$2)</f>
        <v>2.2400000000000002</v>
      </c>
      <c r="O486" s="10" cm="1">
        <f t="array" ref="O486">_xll.SNL.Clients.Office.Excel.Functions.SPG($A486, "IQ_DILUT_EPS_NORM", O$2)</f>
        <v>2.738</v>
      </c>
      <c r="P486" s="10" cm="1">
        <f t="array" ref="P486">_xll.SNL.Clients.Office.Excel.Functions.SPG($A486, "IQ_DILUT_EPS_NORM", P$2)</f>
        <v>2.3439999999999999</v>
      </c>
      <c r="Q486" s="10" cm="1">
        <f t="array" ref="Q486">_xll.SNL.Clients.Office.Excel.Functions.SPG($A486, "IQ_DILUT_EPS_NORM", Q$2)</f>
        <v>2.2610000000000001</v>
      </c>
      <c r="R486" s="10" cm="1">
        <f t="array" ref="R486">_xll.SNL.Clients.Office.Excel.Functions.SPG($A486, "IQ_DILUT_EPS_NORM", R$2)</f>
        <v>2.1269999999999998</v>
      </c>
      <c r="S486" s="10" cm="1">
        <f t="array" ref="S486">_xll.SNL.Clients.Office.Excel.Functions.SPG($A486, "IQ_DILUT_EPS_NORM", S$2)</f>
        <v>2.0230000000000001</v>
      </c>
      <c r="T486" s="10" cm="1">
        <f t="array" ref="T486">_xll.SNL.Clients.Office.Excel.Functions.SPG($A486, "IQ_DILUT_EPS_NORM", T$2)</f>
        <v>1.784</v>
      </c>
      <c r="U486" s="10" cm="1">
        <f t="array" ref="U486">_xll.SNL.Clients.Office.Excel.Functions.SPG($A486, "IQ_DILUT_EPS_NORM", U$2)</f>
        <v>1.5109999999999999</v>
      </c>
      <c r="V486" s="10" cm="1">
        <f t="array" ref="V486">_xll.SNL.Clients.Office.Excel.Functions.SPG($A486, "IQ_DILUT_EPS_NORM", V$2)</f>
        <v>1.371</v>
      </c>
    </row>
    <row r="487" spans="1:22">
      <c r="A487" s="11" t="s">
        <v>489</v>
      </c>
      <c r="B487" s="10" t="str" cm="1">
        <f t="array" ref="B487">_xll.SNL.Clients.Office.Excel.Functions.SPG($A487, "IQ_DILUT_EPS_NORM", B$2)</f>
        <v>NA</v>
      </c>
      <c r="C487" s="10" cm="1">
        <f t="array" ref="C487">_xll.SNL.Clients.Office.Excel.Functions.SPG($A487, "IQ_DILUT_EPS_NORM", C$2)</f>
        <v>1.837</v>
      </c>
      <c r="D487" s="10" cm="1">
        <f t="array" ref="D487">_xll.SNL.Clients.Office.Excel.Functions.SPG($A487, "IQ_DILUT_EPS_NORM", D$2)</f>
        <v>1.754</v>
      </c>
      <c r="E487" s="10" cm="1">
        <f t="array" ref="E487">_xll.SNL.Clients.Office.Excel.Functions.SPG($A487, "IQ_DILUT_EPS_NORM", E$2)</f>
        <v>1.7490000000000001</v>
      </c>
      <c r="F487" s="10" cm="1">
        <f t="array" ref="F487">_xll.SNL.Clients.Office.Excel.Functions.SPG($A487, "IQ_DILUT_EPS_NORM", F$2)</f>
        <v>1.468</v>
      </c>
      <c r="G487" s="10" cm="1">
        <f t="array" ref="G487">_xll.SNL.Clients.Office.Excel.Functions.SPG($A487, "IQ_DILUT_EPS_NORM", G$2)</f>
        <v>1.3540000000000001</v>
      </c>
      <c r="H487" s="10" cm="1">
        <f t="array" ref="H487">_xll.SNL.Clients.Office.Excel.Functions.SPG($A487, "IQ_DILUT_EPS_NORM", H$2)</f>
        <v>1.345</v>
      </c>
      <c r="I487" s="10" cm="1">
        <f t="array" ref="I487">_xll.SNL.Clients.Office.Excel.Functions.SPG($A487, "IQ_DILUT_EPS_NORM", I$2)</f>
        <v>1.2250000000000001</v>
      </c>
      <c r="J487" s="10" cm="1">
        <f t="array" ref="J487">_xll.SNL.Clients.Office.Excel.Functions.SPG($A487, "IQ_DILUT_EPS_NORM", J$2)</f>
        <v>1.3029999999999999</v>
      </c>
      <c r="K487" s="10" cm="1">
        <f t="array" ref="K487">_xll.SNL.Clients.Office.Excel.Functions.SPG($A487, "IQ_DILUT_EPS_NORM", K$2)</f>
        <v>1.361</v>
      </c>
      <c r="L487" s="10" cm="1">
        <f t="array" ref="L487">_xll.SNL.Clients.Office.Excel.Functions.SPG($A487, "IQ_DILUT_EPS_NORM", L$2)</f>
        <v>1.5169999999999999</v>
      </c>
      <c r="M487" s="10" cm="1">
        <f t="array" ref="M487">_xll.SNL.Clients.Office.Excel.Functions.SPG($A487, "IQ_DILUT_EPS_NORM", M$2)</f>
        <v>1.496</v>
      </c>
      <c r="N487" s="10" cm="1">
        <f t="array" ref="N487">_xll.SNL.Clients.Office.Excel.Functions.SPG($A487, "IQ_DILUT_EPS_NORM", N$2)</f>
        <v>1.5029999999999999</v>
      </c>
      <c r="O487" s="10" cm="1">
        <f t="array" ref="O487">_xll.SNL.Clients.Office.Excel.Functions.SPG($A487, "IQ_DILUT_EPS_NORM", O$2)</f>
        <v>1.393</v>
      </c>
      <c r="P487" s="10" cm="1">
        <f t="array" ref="P487">_xll.SNL.Clients.Office.Excel.Functions.SPG($A487, "IQ_DILUT_EPS_NORM", P$2)</f>
        <v>1.2809999999999999</v>
      </c>
      <c r="Q487" s="10" cm="1">
        <f t="array" ref="Q487">_xll.SNL.Clients.Office.Excel.Functions.SPG($A487, "IQ_DILUT_EPS_NORM", Q$2)</f>
        <v>1.1579999999999999</v>
      </c>
      <c r="R487" s="10" cm="1">
        <f t="array" ref="R487">_xll.SNL.Clients.Office.Excel.Functions.SPG($A487, "IQ_DILUT_EPS_NORM", R$2)</f>
        <v>1.0580000000000001</v>
      </c>
      <c r="S487" s="10" cm="1">
        <f t="array" ref="S487">_xll.SNL.Clients.Office.Excel.Functions.SPG($A487, "IQ_DILUT_EPS_NORM", S$2)</f>
        <v>1.0089999999999999</v>
      </c>
      <c r="T487" s="10" cm="1">
        <f t="array" ref="T487">_xll.SNL.Clients.Office.Excel.Functions.SPG($A487, "IQ_DILUT_EPS_NORM", T$2)</f>
        <v>0.91400000000000003</v>
      </c>
      <c r="U487" s="10" cm="1">
        <f t="array" ref="U487">_xll.SNL.Clients.Office.Excel.Functions.SPG($A487, "IQ_DILUT_EPS_NORM", U$2)</f>
        <v>0.84599999999999997</v>
      </c>
      <c r="V487" s="10" cm="1">
        <f t="array" ref="V487">_xll.SNL.Clients.Office.Excel.Functions.SPG($A487, "IQ_DILUT_EPS_NORM", V$2)</f>
        <v>0.77800000000000002</v>
      </c>
    </row>
    <row r="488" spans="1:22">
      <c r="A488" s="11" t="s">
        <v>490</v>
      </c>
      <c r="B488" s="10" t="str" cm="1">
        <f t="array" ref="B488">_xll.SNL.Clients.Office.Excel.Functions.SPG($A488, "IQ_DILUT_EPS_NORM", B$2)</f>
        <v>NA</v>
      </c>
      <c r="C488" s="10" cm="1">
        <f t="array" ref="C488">_xll.SNL.Clients.Office.Excel.Functions.SPG($A488, "IQ_DILUT_EPS_NORM", C$2)</f>
        <v>-0.74</v>
      </c>
      <c r="D488" s="10" cm="1">
        <f t="array" ref="D488">_xll.SNL.Clients.Office.Excel.Functions.SPG($A488, "IQ_DILUT_EPS_NORM", D$2)</f>
        <v>-1.2589999999999999</v>
      </c>
      <c r="E488" s="10" cm="1">
        <f t="array" ref="E488">_xll.SNL.Clients.Office.Excel.Functions.SPG($A488, "IQ_DILUT_EPS_NORM", E$2)</f>
        <v>1.1279999999999999</v>
      </c>
      <c r="F488" s="10" cm="1">
        <f t="array" ref="F488">_xll.SNL.Clients.Office.Excel.Functions.SPG($A488, "IQ_DILUT_EPS_NORM", F$2)</f>
        <v>1.597</v>
      </c>
      <c r="G488" s="10" cm="1">
        <f t="array" ref="G488">_xll.SNL.Clients.Office.Excel.Functions.SPG($A488, "IQ_DILUT_EPS_NORM", G$2)</f>
        <v>1.7969999999999999</v>
      </c>
      <c r="H488" s="10" cm="1">
        <f t="array" ref="H488">_xll.SNL.Clients.Office.Excel.Functions.SPG($A488, "IQ_DILUT_EPS_NORM", H$2)</f>
        <v>1.3540000000000001</v>
      </c>
      <c r="I488" s="10" cm="1">
        <f t="array" ref="I488">_xll.SNL.Clients.Office.Excel.Functions.SPG($A488, "IQ_DILUT_EPS_NORM", I$2)</f>
        <v>1.8180000000000001</v>
      </c>
      <c r="J488" s="10" cm="1">
        <f t="array" ref="J488">_xll.SNL.Clients.Office.Excel.Functions.SPG($A488, "IQ_DILUT_EPS_NORM", J$2)</f>
        <v>1.48</v>
      </c>
      <c r="K488" s="10" cm="1">
        <f t="array" ref="K488">_xll.SNL.Clients.Office.Excel.Functions.SPG($A488, "IQ_DILUT_EPS_NORM", K$2)</f>
        <v>1.2729999999999999</v>
      </c>
      <c r="L488" s="10" cm="1">
        <f t="array" ref="L488">_xll.SNL.Clients.Office.Excel.Functions.SPG($A488, "IQ_DILUT_EPS_NORM", L$2)</f>
        <v>1.472</v>
      </c>
      <c r="M488" s="10" cm="1">
        <f t="array" ref="M488">_xll.SNL.Clients.Office.Excel.Functions.SPG($A488, "IQ_DILUT_EPS_NORM", M$2)</f>
        <v>1.286</v>
      </c>
      <c r="N488" s="10" cm="1">
        <f t="array" ref="N488">_xll.SNL.Clients.Office.Excel.Functions.SPG($A488, "IQ_DILUT_EPS_NORM", N$2)</f>
        <v>1.2789999999999999</v>
      </c>
      <c r="O488" s="10" cm="1">
        <f t="array" ref="O488">_xll.SNL.Clients.Office.Excel.Functions.SPG($A488, "IQ_DILUT_EPS_NORM", O$2)</f>
        <v>1.1759999999999999</v>
      </c>
      <c r="P488" s="10" cm="1">
        <f t="array" ref="P488">_xll.SNL.Clients.Office.Excel.Functions.SPG($A488, "IQ_DILUT_EPS_NORM", P$2)</f>
        <v>0.82099999999999995</v>
      </c>
      <c r="Q488" s="10" cm="1">
        <f t="array" ref="Q488">_xll.SNL.Clients.Office.Excel.Functions.SPG($A488, "IQ_DILUT_EPS_NORM", Q$2)</f>
        <v>0.64300000000000002</v>
      </c>
      <c r="R488" s="10" cm="1">
        <f t="array" ref="R488">_xll.SNL.Clients.Office.Excel.Functions.SPG($A488, "IQ_DILUT_EPS_NORM", R$2)</f>
        <v>0.60599999999999998</v>
      </c>
      <c r="S488" s="10" cm="1">
        <f t="array" ref="S488">_xll.SNL.Clients.Office.Excel.Functions.SPG($A488, "IQ_DILUT_EPS_NORM", S$2)</f>
        <v>0.159</v>
      </c>
      <c r="T488" s="10" cm="1">
        <f t="array" ref="T488">_xll.SNL.Clients.Office.Excel.Functions.SPG($A488, "IQ_DILUT_EPS_NORM", T$2)</f>
        <v>0.106</v>
      </c>
      <c r="U488" s="10" cm="1">
        <f t="array" ref="U488">_xll.SNL.Clients.Office.Excel.Functions.SPG($A488, "IQ_DILUT_EPS_NORM", U$2)</f>
        <v>9.0999999999999998E-2</v>
      </c>
      <c r="V488" s="10" cm="1">
        <f t="array" ref="V488">_xll.SNL.Clients.Office.Excel.Functions.SPG($A488, "IQ_DILUT_EPS_NORM", V$2)</f>
        <v>0.113</v>
      </c>
    </row>
    <row r="489" spans="1:22">
      <c r="A489" s="11" t="s">
        <v>491</v>
      </c>
      <c r="B489" s="10" cm="1">
        <f t="array" ref="B489">_xll.SNL.Clients.Office.Excel.Functions.SPG($A489, "IQ_DILUT_EPS_NORM", B$2)</f>
        <v>5.5039999999999996</v>
      </c>
      <c r="C489" s="10" cm="1">
        <f t="array" ref="C489">_xll.SNL.Clients.Office.Excel.Functions.SPG($A489, "IQ_DILUT_EPS_NORM", C$2)</f>
        <v>5.09</v>
      </c>
      <c r="D489" s="10" cm="1">
        <f t="array" ref="D489">_xll.SNL.Clients.Office.Excel.Functions.SPG($A489, "IQ_DILUT_EPS_NORM", D$2)</f>
        <v>4.4850000000000003</v>
      </c>
      <c r="E489" s="10" cm="1">
        <f t="array" ref="E489">_xll.SNL.Clients.Office.Excel.Functions.SPG($A489, "IQ_DILUT_EPS_NORM", E$2)</f>
        <v>3.7829999999999999</v>
      </c>
      <c r="F489" s="10" cm="1">
        <f t="array" ref="F489">_xll.SNL.Clients.Office.Excel.Functions.SPG($A489, "IQ_DILUT_EPS_NORM", F$2)</f>
        <v>2.9260000000000002</v>
      </c>
      <c r="G489" s="10" cm="1">
        <f t="array" ref="G489">_xll.SNL.Clients.Office.Excel.Functions.SPG($A489, "IQ_DILUT_EPS_NORM", G$2)</f>
        <v>3.3690000000000002</v>
      </c>
      <c r="H489" s="10" cm="1">
        <f t="array" ref="H489">_xll.SNL.Clients.Office.Excel.Functions.SPG($A489, "IQ_DILUT_EPS_NORM", H$2)</f>
        <v>3.3620000000000001</v>
      </c>
      <c r="I489" s="10" cm="1">
        <f t="array" ref="I489">_xll.SNL.Clients.Office.Excel.Functions.SPG($A489, "IQ_DILUT_EPS_NORM", I$2)</f>
        <v>3.1</v>
      </c>
      <c r="J489" s="10" cm="1">
        <f t="array" ref="J489">_xll.SNL.Clients.Office.Excel.Functions.SPG($A489, "IQ_DILUT_EPS_NORM", J$2)</f>
        <v>2.782</v>
      </c>
      <c r="K489" s="10" cm="1">
        <f t="array" ref="K489">_xll.SNL.Clients.Office.Excel.Functions.SPG($A489, "IQ_DILUT_EPS_NORM", K$2)</f>
        <v>2.266</v>
      </c>
      <c r="L489" s="10" cm="1">
        <f t="array" ref="L489">_xll.SNL.Clients.Office.Excel.Functions.SPG($A489, "IQ_DILUT_EPS_NORM", L$2)</f>
        <v>1.8240000000000001</v>
      </c>
      <c r="M489" s="10" cm="1">
        <f t="array" ref="M489">_xll.SNL.Clients.Office.Excel.Functions.SPG($A489, "IQ_DILUT_EPS_NORM", M$2)</f>
        <v>1.9770000000000001</v>
      </c>
      <c r="N489" s="10" cm="1">
        <f t="array" ref="N489">_xll.SNL.Clients.Office.Excel.Functions.SPG($A489, "IQ_DILUT_EPS_NORM", N$2)</f>
        <v>1.8839999999999999</v>
      </c>
      <c r="O489" s="10" cm="1">
        <f t="array" ref="O489">_xll.SNL.Clients.Office.Excel.Functions.SPG($A489, "IQ_DILUT_EPS_NORM", O$2)</f>
        <v>1.972</v>
      </c>
      <c r="P489" s="10" cm="1">
        <f t="array" ref="P489">_xll.SNL.Clients.Office.Excel.Functions.SPG($A489, "IQ_DILUT_EPS_NORM", P$2)</f>
        <v>1.94</v>
      </c>
      <c r="Q489" s="10" cm="1">
        <f t="array" ref="Q489">_xll.SNL.Clients.Office.Excel.Functions.SPG($A489, "IQ_DILUT_EPS_NORM", Q$2)</f>
        <v>1.9</v>
      </c>
      <c r="R489" s="10" cm="1">
        <f t="array" ref="R489">_xll.SNL.Clients.Office.Excel.Functions.SPG($A489, "IQ_DILUT_EPS_NORM", R$2)</f>
        <v>2.15</v>
      </c>
      <c r="S489" s="10" cm="1">
        <f t="array" ref="S489">_xll.SNL.Clients.Office.Excel.Functions.SPG($A489, "IQ_DILUT_EPS_NORM", S$2)</f>
        <v>1.962</v>
      </c>
      <c r="T489" s="10" cm="1">
        <f t="array" ref="T489">_xll.SNL.Clients.Office.Excel.Functions.SPG($A489, "IQ_DILUT_EPS_NORM", T$2)</f>
        <v>1.6850000000000001</v>
      </c>
      <c r="U489" s="10" cm="1">
        <f t="array" ref="U489">_xll.SNL.Clients.Office.Excel.Functions.SPG($A489, "IQ_DILUT_EPS_NORM", U$2)</f>
        <v>1.33</v>
      </c>
      <c r="V489" s="10" cm="1">
        <f t="array" ref="V489">_xll.SNL.Clients.Office.Excel.Functions.SPG($A489, "IQ_DILUT_EPS_NORM", V$2)</f>
        <v>1.2290000000000001</v>
      </c>
    </row>
    <row r="490" spans="1:22">
      <c r="A490" s="11" t="s">
        <v>492</v>
      </c>
      <c r="B490" s="10" t="str" cm="1">
        <f t="array" ref="B490">_xll.SNL.Clients.Office.Excel.Functions.SPG($A490, "IQ_DILUT_EPS_NORM", B$2)</f>
        <v>NA</v>
      </c>
      <c r="C490" s="10" cm="1">
        <f t="array" ref="C490">_xll.SNL.Clients.Office.Excel.Functions.SPG($A490, "IQ_DILUT_EPS_NORM", C$2)</f>
        <v>8.1750000000000007</v>
      </c>
      <c r="D490" s="10" cm="1">
        <f t="array" ref="D490">_xll.SNL.Clients.Office.Excel.Functions.SPG($A490, "IQ_DILUT_EPS_NORM", D$2)</f>
        <v>8.7710000000000008</v>
      </c>
      <c r="E490" s="10" cm="1">
        <f t="array" ref="E490">_xll.SNL.Clients.Office.Excel.Functions.SPG($A490, "IQ_DILUT_EPS_NORM", E$2)</f>
        <v>7.9740000000000002</v>
      </c>
      <c r="F490" s="10" cm="1">
        <f t="array" ref="F490">_xll.SNL.Clients.Office.Excel.Functions.SPG($A490, "IQ_DILUT_EPS_NORM", F$2)</f>
        <v>6.1989999999999998</v>
      </c>
      <c r="G490" s="10" cm="1">
        <f t="array" ref="G490">_xll.SNL.Clients.Office.Excel.Functions.SPG($A490, "IQ_DILUT_EPS_NORM", G$2)</f>
        <v>6.31</v>
      </c>
      <c r="H490" s="10" cm="1">
        <f t="array" ref="H490">_xll.SNL.Clients.Office.Excel.Functions.SPG($A490, "IQ_DILUT_EPS_NORM", H$2)</f>
        <v>5.4889999999999999</v>
      </c>
      <c r="I490" s="10" cm="1">
        <f t="array" ref="I490">_xll.SNL.Clients.Office.Excel.Functions.SPG($A490, "IQ_DILUT_EPS_NORM", I$2)</f>
        <v>5.0960000000000001</v>
      </c>
      <c r="J490" s="10" cm="1">
        <f t="array" ref="J490">_xll.SNL.Clients.Office.Excel.Functions.SPG($A490, "IQ_DILUT_EPS_NORM", J$2)</f>
        <v>4.6340000000000003</v>
      </c>
      <c r="K490" s="10" cm="1">
        <f t="array" ref="K490">_xll.SNL.Clients.Office.Excel.Functions.SPG($A490, "IQ_DILUT_EPS_NORM", K$2)</f>
        <v>4.1580000000000004</v>
      </c>
      <c r="L490" s="10" cm="1">
        <f t="array" ref="L490">_xll.SNL.Clients.Office.Excel.Functions.SPG($A490, "IQ_DILUT_EPS_NORM", L$2)</f>
        <v>3.794</v>
      </c>
      <c r="M490" s="10" cm="1">
        <f t="array" ref="M490">_xll.SNL.Clients.Office.Excel.Functions.SPG($A490, "IQ_DILUT_EPS_NORM", M$2)</f>
        <v>3.5510000000000002</v>
      </c>
      <c r="N490" s="10" cm="1">
        <f t="array" ref="N490">_xll.SNL.Clients.Office.Excel.Functions.SPG($A490, "IQ_DILUT_EPS_NORM", N$2)</f>
        <v>3.5049999999999999</v>
      </c>
      <c r="O490" s="10" cm="1">
        <f t="array" ref="O490">_xll.SNL.Clients.Office.Excel.Functions.SPG($A490, "IQ_DILUT_EPS_NORM", O$2)</f>
        <v>3.4470000000000001</v>
      </c>
      <c r="P490" s="10" cm="1">
        <f t="array" ref="P490">_xll.SNL.Clients.Office.Excel.Functions.SPG($A490, "IQ_DILUT_EPS_NORM", P$2)</f>
        <v>2.91</v>
      </c>
      <c r="Q490" s="10" cm="1">
        <f t="array" ref="Q490">_xll.SNL.Clients.Office.Excel.Functions.SPG($A490, "IQ_DILUT_EPS_NORM", Q$2)</f>
        <v>2.4950000000000001</v>
      </c>
      <c r="R490" s="10" cm="1">
        <f t="array" ref="R490">_xll.SNL.Clients.Office.Excel.Functions.SPG($A490, "IQ_DILUT_EPS_NORM", R$2)</f>
        <v>2.3540000000000001</v>
      </c>
      <c r="S490" s="10" cm="1">
        <f t="array" ref="S490">_xll.SNL.Clients.Office.Excel.Functions.SPG($A490, "IQ_DILUT_EPS_NORM", S$2)</f>
        <v>2.044</v>
      </c>
      <c r="T490" s="10" cm="1">
        <f t="array" ref="T490">_xll.SNL.Clients.Office.Excel.Functions.SPG($A490, "IQ_DILUT_EPS_NORM", T$2)</f>
        <v>1.663</v>
      </c>
      <c r="U490" s="10" cm="1">
        <f t="array" ref="U490">_xll.SNL.Clients.Office.Excel.Functions.SPG($A490, "IQ_DILUT_EPS_NORM", U$2)</f>
        <v>1.514</v>
      </c>
      <c r="V490" s="10" cm="1">
        <f t="array" ref="V490">_xll.SNL.Clients.Office.Excel.Functions.SPG($A490, "IQ_DILUT_EPS_NORM", V$2)</f>
        <v>1.429</v>
      </c>
    </row>
    <row r="491" spans="1:22">
      <c r="A491" s="11" t="s">
        <v>493</v>
      </c>
      <c r="B491" s="10" t="str" cm="1">
        <f t="array" ref="B491">_xll.SNL.Clients.Office.Excel.Functions.SPG($A491, "IQ_DILUT_EPS_NORM", B$2)</f>
        <v>NA</v>
      </c>
      <c r="C491" s="10" cm="1">
        <f t="array" ref="C491">_xll.SNL.Clients.Office.Excel.Functions.SPG($A491, "IQ_DILUT_EPS_NORM", C$2)</f>
        <v>3.395</v>
      </c>
      <c r="D491" s="10" cm="1">
        <f t="array" ref="D491">_xll.SNL.Clients.Office.Excel.Functions.SPG($A491, "IQ_DILUT_EPS_NORM", D$2)</f>
        <v>3.4220000000000002</v>
      </c>
      <c r="E491" s="10" cm="1">
        <f t="array" ref="E491">_xll.SNL.Clients.Office.Excel.Functions.SPG($A491, "IQ_DILUT_EPS_NORM", E$2)</f>
        <v>3.04</v>
      </c>
      <c r="F491" s="10" cm="1">
        <f t="array" ref="F491">_xll.SNL.Clients.Office.Excel.Functions.SPG($A491, "IQ_DILUT_EPS_NORM", F$2)</f>
        <v>2.895</v>
      </c>
      <c r="G491" s="10" cm="1">
        <f t="array" ref="G491">_xll.SNL.Clients.Office.Excel.Functions.SPG($A491, "IQ_DILUT_EPS_NORM", G$2)</f>
        <v>2.4849999999999999</v>
      </c>
      <c r="H491" s="10" cm="1">
        <f t="array" ref="H491">_xll.SNL.Clients.Office.Excel.Functions.SPG($A491, "IQ_DILUT_EPS_NORM", H$2)</f>
        <v>2.4239999999999999</v>
      </c>
      <c r="I491" s="10" cm="1">
        <f t="array" ref="I491">_xll.SNL.Clients.Office.Excel.Functions.SPG($A491, "IQ_DILUT_EPS_NORM", I$2)</f>
        <v>3.1269999999999998</v>
      </c>
      <c r="J491" s="10" cm="1">
        <f t="array" ref="J491">_xll.SNL.Clients.Office.Excel.Functions.SPG($A491, "IQ_DILUT_EPS_NORM", J$2)</f>
        <v>2.8839999999999999</v>
      </c>
      <c r="K491" s="10" cm="1">
        <f t="array" ref="K491">_xll.SNL.Clients.Office.Excel.Functions.SPG($A491, "IQ_DILUT_EPS_NORM", K$2)</f>
        <v>2.4049999999999998</v>
      </c>
      <c r="L491" s="10" cm="1">
        <f t="array" ref="L491">_xll.SNL.Clients.Office.Excel.Functions.SPG($A491, "IQ_DILUT_EPS_NORM", L$2)</f>
        <v>2.589</v>
      </c>
      <c r="M491" s="10" cm="1">
        <f t="array" ref="M491">_xll.SNL.Clients.Office.Excel.Functions.SPG($A491, "IQ_DILUT_EPS_NORM", M$2)</f>
        <v>2.488</v>
      </c>
      <c r="N491" s="10" cm="1">
        <f t="array" ref="N491">_xll.SNL.Clients.Office.Excel.Functions.SPG($A491, "IQ_DILUT_EPS_NORM", N$2)</f>
        <v>2.282</v>
      </c>
      <c r="O491" s="10" cm="1">
        <f t="array" ref="O491">_xll.SNL.Clients.Office.Excel.Functions.SPG($A491, "IQ_DILUT_EPS_NORM", O$2)</f>
        <v>2.0619999999999998</v>
      </c>
      <c r="P491" s="10" cm="1">
        <f t="array" ref="P491">_xll.SNL.Clients.Office.Excel.Functions.SPG($A491, "IQ_DILUT_EPS_NORM", P$2)</f>
        <v>1.8480000000000001</v>
      </c>
      <c r="Q491" s="10" cm="1">
        <f t="array" ref="Q491">_xll.SNL.Clients.Office.Excel.Functions.SPG($A491, "IQ_DILUT_EPS_NORM", Q$2)</f>
        <v>1.5620000000000001</v>
      </c>
      <c r="R491" s="10" cm="1">
        <f t="array" ref="R491">_xll.SNL.Clients.Office.Excel.Functions.SPG($A491, "IQ_DILUT_EPS_NORM", R$2)</f>
        <v>1.335</v>
      </c>
      <c r="S491" s="10" cm="1">
        <f t="array" ref="S491">_xll.SNL.Clients.Office.Excel.Functions.SPG($A491, "IQ_DILUT_EPS_NORM", S$2)</f>
        <v>1.42</v>
      </c>
      <c r="T491" s="10" cm="1">
        <f t="array" ref="T491">_xll.SNL.Clients.Office.Excel.Functions.SPG($A491, "IQ_DILUT_EPS_NORM", T$2)</f>
        <v>1.2709999999999999</v>
      </c>
      <c r="U491" s="10" cm="1">
        <f t="array" ref="U491">_xll.SNL.Clients.Office.Excel.Functions.SPG($A491, "IQ_DILUT_EPS_NORM", U$2)</f>
        <v>1.2030000000000001</v>
      </c>
      <c r="V491" s="10" cm="1">
        <f t="array" ref="V491">_xll.SNL.Clients.Office.Excel.Functions.SPG($A491, "IQ_DILUT_EPS_NORM", V$2)</f>
        <v>1.0589999999999999</v>
      </c>
    </row>
    <row r="492" spans="1:22">
      <c r="A492" s="11" t="s">
        <v>494</v>
      </c>
      <c r="B492" s="10" cm="1">
        <f t="array" ref="B492">_xll.SNL.Clients.Office.Excel.Functions.SPG($A492, "IQ_DILUT_EPS_NORM", B$2)</f>
        <v>4.141</v>
      </c>
      <c r="C492" s="10" cm="1">
        <f t="array" ref="C492">_xll.SNL.Clients.Office.Excel.Functions.SPG($A492, "IQ_DILUT_EPS_NORM", C$2)</f>
        <v>4.0140000000000002</v>
      </c>
      <c r="D492" s="10" cm="1">
        <f t="array" ref="D492">_xll.SNL.Clients.Office.Excel.Functions.SPG($A492, "IQ_DILUT_EPS_NORM", D$2)</f>
        <v>3.1629999999999998</v>
      </c>
      <c r="E492" s="10" cm="1">
        <f t="array" ref="E492">_xll.SNL.Clients.Office.Excel.Functions.SPG($A492, "IQ_DILUT_EPS_NORM", E$2)</f>
        <v>4.1619999999999999</v>
      </c>
      <c r="F492" s="10" cm="1">
        <f t="array" ref="F492">_xll.SNL.Clients.Office.Excel.Functions.SPG($A492, "IQ_DILUT_EPS_NORM", F$2)</f>
        <v>0.54200000000000004</v>
      </c>
      <c r="G492" s="10" cm="1">
        <f t="array" ref="G492">_xll.SNL.Clients.Office.Excel.Functions.SPG($A492, "IQ_DILUT_EPS_NORM", G$2)</f>
        <v>3.556</v>
      </c>
      <c r="H492" s="10" cm="1">
        <f t="array" ref="H492">_xll.SNL.Clients.Office.Excel.Functions.SPG($A492, "IQ_DILUT_EPS_NORM", H$2)</f>
        <v>3.5870000000000002</v>
      </c>
      <c r="I492" s="10" cm="1">
        <f t="array" ref="I492">_xll.SNL.Clients.Office.Excel.Functions.SPG($A492, "IQ_DILUT_EPS_NORM", I$2)</f>
        <v>3.355</v>
      </c>
      <c r="J492" s="10" cm="1">
        <f t="array" ref="J492">_xll.SNL.Clients.Office.Excel.Functions.SPG($A492, "IQ_DILUT_EPS_NORM", J$2)</f>
        <v>3.9089999999999998</v>
      </c>
      <c r="K492" s="10" cm="1">
        <f t="array" ref="K492">_xll.SNL.Clients.Office.Excel.Functions.SPG($A492, "IQ_DILUT_EPS_NORM", K$2)</f>
        <v>3.9620000000000002</v>
      </c>
      <c r="L492" s="10" cm="1">
        <f t="array" ref="L492">_xll.SNL.Clients.Office.Excel.Functions.SPG($A492, "IQ_DILUT_EPS_NORM", L$2)</f>
        <v>3.8780000000000001</v>
      </c>
      <c r="M492" s="10" cm="1">
        <f t="array" ref="M492">_xll.SNL.Clients.Office.Excel.Functions.SPG($A492, "IQ_DILUT_EPS_NORM", M$2)</f>
        <v>3.7320000000000002</v>
      </c>
      <c r="N492" s="10" cm="1">
        <f t="array" ref="N492">_xll.SNL.Clients.Office.Excel.Functions.SPG($A492, "IQ_DILUT_EPS_NORM", N$2)</f>
        <v>3.2330000000000001</v>
      </c>
      <c r="O492" s="10" cm="1">
        <f t="array" ref="O492">_xll.SNL.Clients.Office.Excel.Functions.SPG($A492, "IQ_DILUT_EPS_NORM", O$2)</f>
        <v>2.7170000000000001</v>
      </c>
      <c r="P492" s="10" cm="1">
        <f t="array" ref="P492">_xll.SNL.Clients.Office.Excel.Functions.SPG($A492, "IQ_DILUT_EPS_NORM", P$2)</f>
        <v>2.1989999999999998</v>
      </c>
      <c r="Q492" s="10" cm="1">
        <f t="array" ref="Q492">_xll.SNL.Clients.Office.Excel.Functions.SPG($A492, "IQ_DILUT_EPS_NORM", Q$2)</f>
        <v>5.0069999999999997</v>
      </c>
      <c r="R492" s="10" cm="1">
        <f t="array" ref="R492">_xll.SNL.Clients.Office.Excel.Functions.SPG($A492, "IQ_DILUT_EPS_NORM", R$2)</f>
        <v>2.04</v>
      </c>
      <c r="S492" s="10" cm="1">
        <f t="array" ref="S492">_xll.SNL.Clients.Office.Excel.Functions.SPG($A492, "IQ_DILUT_EPS_NORM", S$2)</f>
        <v>2.7789999999999999</v>
      </c>
      <c r="T492" s="10" cm="1">
        <f t="array" ref="T492">_xll.SNL.Clients.Office.Excel.Functions.SPG($A492, "IQ_DILUT_EPS_NORM", T$2)</f>
        <v>2.7320000000000002</v>
      </c>
      <c r="U492" s="10" cm="1">
        <f t="array" ref="U492">_xll.SNL.Clients.Office.Excel.Functions.SPG($A492, "IQ_DILUT_EPS_NORM", U$2)</f>
        <v>2.1160000000000001</v>
      </c>
      <c r="V492" s="10" cm="1">
        <f t="array" ref="V492">_xll.SNL.Clients.Office.Excel.Functions.SPG($A492, "IQ_DILUT_EPS_NORM", V$2)</f>
        <v>1.996</v>
      </c>
    </row>
    <row r="493" spans="1:22">
      <c r="A493" s="11" t="s">
        <v>495</v>
      </c>
      <c r="B493" s="10" t="str" cm="1">
        <f t="array" ref="B493">_xll.SNL.Clients.Office.Excel.Functions.SPG($A493, "IQ_DILUT_EPS_NORM", B$2)</f>
        <v>NA</v>
      </c>
      <c r="C493" s="10" cm="1">
        <f t="array" ref="C493">_xll.SNL.Clients.Office.Excel.Functions.SPG($A493, "IQ_DILUT_EPS_NORM", C$2)</f>
        <v>0.39200000000000002</v>
      </c>
      <c r="D493" s="10" cm="1">
        <f t="array" ref="D493">_xll.SNL.Clients.Office.Excel.Functions.SPG($A493, "IQ_DILUT_EPS_NORM", D$2)</f>
        <v>0.16</v>
      </c>
      <c r="E493" s="10" cm="1">
        <f t="array" ref="E493">_xll.SNL.Clients.Office.Excel.Functions.SPG($A493, "IQ_DILUT_EPS_NORM", E$2)</f>
        <v>0.41099999999999998</v>
      </c>
      <c r="F493" s="10" cm="1">
        <f t="array" ref="F493">_xll.SNL.Clients.Office.Excel.Functions.SPG($A493, "IQ_DILUT_EPS_NORM", F$2)</f>
        <v>0.27900000000000003</v>
      </c>
      <c r="G493" s="10" cm="1">
        <f t="array" ref="G493">_xll.SNL.Clients.Office.Excel.Functions.SPG($A493, "IQ_DILUT_EPS_NORM", G$2)</f>
        <v>0.83699999999999997</v>
      </c>
      <c r="H493" s="10" cm="1">
        <f t="array" ref="H493">_xll.SNL.Clients.Office.Excel.Functions.SPG($A493, "IQ_DILUT_EPS_NORM", H$2)</f>
        <v>0.85799999999999998</v>
      </c>
      <c r="I493" s="10" cm="1">
        <f t="array" ref="I493">_xll.SNL.Clients.Office.Excel.Functions.SPG($A493, "IQ_DILUT_EPS_NORM", I$2)</f>
        <v>0.623</v>
      </c>
      <c r="J493" s="10" cm="1">
        <f t="array" ref="J493">_xll.SNL.Clients.Office.Excel.Functions.SPG($A493, "IQ_DILUT_EPS_NORM", J$2)</f>
        <v>1.2949999999999999</v>
      </c>
      <c r="K493" s="10" cm="1">
        <f t="array" ref="K493">_xll.SNL.Clients.Office.Excel.Functions.SPG($A493, "IQ_DILUT_EPS_NORM", K$2)</f>
        <v>1.1519999999999999</v>
      </c>
      <c r="L493" s="10" cm="1">
        <f t="array" ref="L493">_xll.SNL.Clients.Office.Excel.Functions.SPG($A493, "IQ_DILUT_EPS_NORM", L$2)</f>
        <v>0.74399999999999999</v>
      </c>
      <c r="M493" s="10" cm="1">
        <f t="array" ref="M493">_xll.SNL.Clients.Office.Excel.Functions.SPG($A493, "IQ_DILUT_EPS_NORM", M$2)</f>
        <v>0.23300000000000001</v>
      </c>
      <c r="N493" s="10" cm="1">
        <f t="array" ref="N493">_xll.SNL.Clients.Office.Excel.Functions.SPG($A493, "IQ_DILUT_EPS_NORM", N$2)</f>
        <v>0.53</v>
      </c>
      <c r="O493" s="10" cm="1">
        <f t="array" ref="O493">_xll.SNL.Clients.Office.Excel.Functions.SPG($A493, "IQ_DILUT_EPS_NORM", O$2)</f>
        <v>0.44700000000000001</v>
      </c>
      <c r="P493" s="10" cm="1">
        <f t="array" ref="P493">_xll.SNL.Clients.Office.Excel.Functions.SPG($A493, "IQ_DILUT_EPS_NORM", P$2)</f>
        <v>0.374</v>
      </c>
      <c r="Q493" s="10" cm="1">
        <f t="array" ref="Q493">_xll.SNL.Clients.Office.Excel.Functions.SPG($A493, "IQ_DILUT_EPS_NORM", Q$2)</f>
        <v>0.95299999999999996</v>
      </c>
      <c r="R493" s="10" cm="1">
        <f t="array" ref="R493">_xll.SNL.Clients.Office.Excel.Functions.SPG($A493, "IQ_DILUT_EPS_NORM", R$2)</f>
        <v>1.016</v>
      </c>
      <c r="S493" s="10" cm="1">
        <f t="array" ref="S493">_xll.SNL.Clients.Office.Excel.Functions.SPG($A493, "IQ_DILUT_EPS_NORM", S$2)</f>
        <v>0.79200000000000004</v>
      </c>
      <c r="T493" s="10" cm="1">
        <f t="array" ref="T493">_xll.SNL.Clients.Office.Excel.Functions.SPG($A493, "IQ_DILUT_EPS_NORM", T$2)</f>
        <v>0.90700000000000003</v>
      </c>
      <c r="U493" s="10" cm="1">
        <f t="array" ref="U493">_xll.SNL.Clients.Office.Excel.Functions.SPG($A493, "IQ_DILUT_EPS_NORM", U$2)</f>
        <v>1.1319999999999999</v>
      </c>
      <c r="V493" s="10" cm="1">
        <f t="array" ref="V493">_xll.SNL.Clients.Office.Excel.Functions.SPG($A493, "IQ_DILUT_EPS_NORM", V$2)</f>
        <v>0.99</v>
      </c>
    </row>
    <row r="494" spans="1:22">
      <c r="A494" s="11" t="s">
        <v>496</v>
      </c>
      <c r="B494" s="10" t="str" cm="1">
        <f t="array" ref="B494">_xll.SNL.Clients.Office.Excel.Functions.SPG($A494, "IQ_DILUT_EPS_NORM", B$2)</f>
        <v>NA</v>
      </c>
      <c r="C494" s="10" cm="1">
        <f t="array" ref="C494">_xll.SNL.Clients.Office.Excel.Functions.SPG($A494, "IQ_DILUT_EPS_NORM", C$2)</f>
        <v>6.1239999999999997</v>
      </c>
      <c r="D494" s="10" cm="1">
        <f t="array" ref="D494">_xll.SNL.Clients.Office.Excel.Functions.SPG($A494, "IQ_DILUT_EPS_NORM", D$2)</f>
        <v>6.508</v>
      </c>
      <c r="E494" s="10" cm="1">
        <f t="array" ref="E494">_xll.SNL.Clients.Office.Excel.Functions.SPG($A494, "IQ_DILUT_EPS_NORM", E$2)</f>
        <v>6.4480000000000004</v>
      </c>
      <c r="F494" s="10" cm="1">
        <f t="array" ref="F494">_xll.SNL.Clients.Office.Excel.Functions.SPG($A494, "IQ_DILUT_EPS_NORM", F$2)</f>
        <v>3.5840000000000001</v>
      </c>
      <c r="G494" s="10" cm="1">
        <f t="array" ref="G494">_xll.SNL.Clients.Office.Excel.Functions.SPG($A494, "IQ_DILUT_EPS_NORM", G$2)</f>
        <v>2.5270000000000001</v>
      </c>
      <c r="H494" s="10" cm="1">
        <f t="array" ref="H494">_xll.SNL.Clients.Office.Excel.Functions.SPG($A494, "IQ_DILUT_EPS_NORM", H$2)</f>
        <v>2.1360000000000001</v>
      </c>
      <c r="I494" s="10" cm="1">
        <f t="array" ref="I494">_xll.SNL.Clients.Office.Excel.Functions.SPG($A494, "IQ_DILUT_EPS_NORM", I$2)</f>
        <v>1.9950000000000001</v>
      </c>
      <c r="J494" s="10" cm="1">
        <f t="array" ref="J494">_xll.SNL.Clients.Office.Excel.Functions.SPG($A494, "IQ_DILUT_EPS_NORM", J$2)</f>
        <v>1.9179999999999999</v>
      </c>
      <c r="K494" s="10" cm="1">
        <f t="array" ref="K494">_xll.SNL.Clients.Office.Excel.Functions.SPG($A494, "IQ_DILUT_EPS_NORM", K$2)</f>
        <v>1.0449999999999999</v>
      </c>
      <c r="L494" s="10" cm="1">
        <f t="array" ref="L494">_xll.SNL.Clients.Office.Excel.Functions.SPG($A494, "IQ_DILUT_EPS_NORM", L$2)</f>
        <v>1.508</v>
      </c>
      <c r="M494" s="10" cm="1">
        <f t="array" ref="M494">_xll.SNL.Clients.Office.Excel.Functions.SPG($A494, "IQ_DILUT_EPS_NORM", M$2)</f>
        <v>1.349</v>
      </c>
      <c r="N494" s="10" cm="1">
        <f t="array" ref="N494">_xll.SNL.Clients.Office.Excel.Functions.SPG($A494, "IQ_DILUT_EPS_NORM", N$2)</f>
        <v>1.161</v>
      </c>
      <c r="O494" s="10" cm="1">
        <f t="array" ref="O494">_xll.SNL.Clients.Office.Excel.Functions.SPG($A494, "IQ_DILUT_EPS_NORM", O$2)</f>
        <v>0.90200000000000002</v>
      </c>
      <c r="P494" s="10" cm="1">
        <f t="array" ref="P494">_xll.SNL.Clients.Office.Excel.Functions.SPG($A494, "IQ_DILUT_EPS_NORM", P$2)</f>
        <v>0.79800000000000004</v>
      </c>
      <c r="Q494" s="10" cm="1">
        <f t="array" ref="Q494">_xll.SNL.Clients.Office.Excel.Functions.SPG($A494, "IQ_DILUT_EPS_NORM", Q$2)</f>
        <v>0.83099999999999996</v>
      </c>
      <c r="R494" s="10" cm="1">
        <f t="array" ref="R494">_xll.SNL.Clients.Office.Excel.Functions.SPG($A494, "IQ_DILUT_EPS_NORM", R$2)</f>
        <v>0.93600000000000005</v>
      </c>
      <c r="S494" s="10" cm="1">
        <f t="array" ref="S494">_xll.SNL.Clients.Office.Excel.Functions.SPG($A494, "IQ_DILUT_EPS_NORM", S$2)</f>
        <v>0.91100000000000003</v>
      </c>
      <c r="T494" s="10" cm="1">
        <f t="array" ref="T494">_xll.SNL.Clients.Office.Excel.Functions.SPG($A494, "IQ_DILUT_EPS_NORM", T$2)</f>
        <v>0.89100000000000001</v>
      </c>
      <c r="U494" s="10" cm="1">
        <f t="array" ref="U494">_xll.SNL.Clients.Office.Excel.Functions.SPG($A494, "IQ_DILUT_EPS_NORM", U$2)</f>
        <v>0.61299999999999999</v>
      </c>
      <c r="V494" s="10" cm="1">
        <f t="array" ref="V494">_xll.SNL.Clients.Office.Excel.Functions.SPG($A494, "IQ_DILUT_EPS_NORM", V$2)</f>
        <v>0.50700000000000001</v>
      </c>
    </row>
    <row r="495" spans="1:22">
      <c r="A495" s="11" t="s">
        <v>497</v>
      </c>
      <c r="B495" s="10" cm="1">
        <f t="array" ref="B495">_xll.SNL.Clients.Office.Excel.Functions.SPG($A495, "IQ_DILUT_EPS_NORM", B$2)</f>
        <v>3.8889999999999998</v>
      </c>
      <c r="C495" s="10" cm="1">
        <f t="array" ref="C495">_xll.SNL.Clients.Office.Excel.Functions.SPG($A495, "IQ_DILUT_EPS_NORM", C$2)</f>
        <v>-3.97</v>
      </c>
      <c r="D495" s="10" cm="1">
        <f t="array" ref="D495">_xll.SNL.Clients.Office.Excel.Functions.SPG($A495, "IQ_DILUT_EPS_NORM", D$2)</f>
        <v>1.603</v>
      </c>
      <c r="E495" s="10" cm="1">
        <f t="array" ref="E495">_xll.SNL.Clients.Office.Excel.Functions.SPG($A495, "IQ_DILUT_EPS_NORM", E$2)</f>
        <v>4.1440000000000001</v>
      </c>
      <c r="F495" s="10" cm="1">
        <f t="array" ref="F495">_xll.SNL.Clients.Office.Excel.Functions.SPG($A495, "IQ_DILUT_EPS_NORM", F$2)</f>
        <v>0.85699999999999998</v>
      </c>
      <c r="G495" s="10" cm="1">
        <f t="array" ref="G495">_xll.SNL.Clients.Office.Excel.Functions.SPG($A495, "IQ_DILUT_EPS_NORM", G$2)</f>
        <v>-2.3540000000000001</v>
      </c>
      <c r="H495" s="10" cm="1">
        <f t="array" ref="H495">_xll.SNL.Clients.Office.Excel.Functions.SPG($A495, "IQ_DILUT_EPS_NORM", H$2)</f>
        <v>4.766</v>
      </c>
      <c r="I495" s="10" cm="1">
        <f t="array" ref="I495">_xll.SNL.Clients.Office.Excel.Functions.SPG($A495, "IQ_DILUT_EPS_NORM", I$2)</f>
        <v>5.1790000000000003</v>
      </c>
      <c r="J495" s="10" cm="1">
        <f t="array" ref="J495">_xll.SNL.Clients.Office.Excel.Functions.SPG($A495, "IQ_DILUT_EPS_NORM", J$2)</f>
        <v>1.177</v>
      </c>
      <c r="K495" s="10" cm="1">
        <f t="array" ref="K495">_xll.SNL.Clients.Office.Excel.Functions.SPG($A495, "IQ_DILUT_EPS_NORM", K$2)</f>
        <v>3.67</v>
      </c>
      <c r="L495" s="10" cm="1">
        <f t="array" ref="L495">_xll.SNL.Clients.Office.Excel.Functions.SPG($A495, "IQ_DILUT_EPS_NORM", L$2)</f>
        <v>4.7709999999999999</v>
      </c>
      <c r="M495" s="10" cm="1">
        <f t="array" ref="M495">_xll.SNL.Clients.Office.Excel.Functions.SPG($A495, "IQ_DILUT_EPS_NORM", M$2)</f>
        <v>4.9429999999999996</v>
      </c>
      <c r="N495" s="10" cm="1">
        <f t="array" ref="N495">_xll.SNL.Clients.Office.Excel.Functions.SPG($A495, "IQ_DILUT_EPS_NORM", N$2)</f>
        <v>6.5590000000000002</v>
      </c>
      <c r="O495" s="10" cm="1">
        <f t="array" ref="O495">_xll.SNL.Clients.Office.Excel.Functions.SPG($A495, "IQ_DILUT_EPS_NORM", O$2)</f>
        <v>2.6240000000000001</v>
      </c>
      <c r="P495" s="10" cm="1">
        <f t="array" ref="P495">_xll.SNL.Clients.Office.Excel.Functions.SPG($A495, "IQ_DILUT_EPS_NORM", P$2)</f>
        <v>3.2149999999999999</v>
      </c>
      <c r="Q495" s="10" cm="1">
        <f t="array" ref="Q495">_xll.SNL.Clients.Office.Excel.Functions.SPG($A495, "IQ_DILUT_EPS_NORM", Q$2)</f>
        <v>2.8439999999999999</v>
      </c>
      <c r="R495" s="10" cm="1">
        <f t="array" ref="R495">_xll.SNL.Clients.Office.Excel.Functions.SPG($A495, "IQ_DILUT_EPS_NORM", R$2)</f>
        <v>2.464</v>
      </c>
      <c r="S495" s="10" cm="1">
        <f t="array" ref="S495">_xll.SNL.Clients.Office.Excel.Functions.SPG($A495, "IQ_DILUT_EPS_NORM", S$2)</f>
        <v>1.996</v>
      </c>
      <c r="T495" s="10" cm="1">
        <f t="array" ref="T495">_xll.SNL.Clients.Office.Excel.Functions.SPG($A495, "IQ_DILUT_EPS_NORM", T$2)</f>
        <v>1.206</v>
      </c>
      <c r="U495" s="10" cm="1">
        <f t="array" ref="U495">_xll.SNL.Clients.Office.Excel.Functions.SPG($A495, "IQ_DILUT_EPS_NORM", U$2)</f>
        <v>0.89</v>
      </c>
      <c r="V495" s="10" cm="1">
        <f t="array" ref="V495">_xll.SNL.Clients.Office.Excel.Functions.SPG($A495, "IQ_DILUT_EPS_NORM", V$2)</f>
        <v>0.48699999999999999</v>
      </c>
    </row>
    <row r="496" spans="1:22">
      <c r="A496" s="11" t="s">
        <v>498</v>
      </c>
      <c r="B496" s="10" t="str" cm="1">
        <f t="array" ref="B496">_xll.SNL.Clients.Office.Excel.Functions.SPG($A496, "IQ_DILUT_EPS_NORM", B$2)</f>
        <v>NA</v>
      </c>
      <c r="C496" s="10" cm="1">
        <f t="array" ref="C496">_xll.SNL.Clients.Office.Excel.Functions.SPG($A496, "IQ_DILUT_EPS_NORM", C$2)</f>
        <v>3.827</v>
      </c>
      <c r="D496" s="10" cm="1">
        <f t="array" ref="D496">_xll.SNL.Clients.Office.Excel.Functions.SPG($A496, "IQ_DILUT_EPS_NORM", D$2)</f>
        <v>3.0539999999999998</v>
      </c>
      <c r="E496" s="10" cm="1">
        <f t="array" ref="E496">_xll.SNL.Clients.Office.Excel.Functions.SPG($A496, "IQ_DILUT_EPS_NORM", E$2)</f>
        <v>2.4119999999999999</v>
      </c>
      <c r="F496" s="10" cm="1">
        <f t="array" ref="F496">_xll.SNL.Clients.Office.Excel.Functions.SPG($A496, "IQ_DILUT_EPS_NORM", F$2)</f>
        <v>2.2200000000000002</v>
      </c>
      <c r="G496" s="10" cm="1">
        <f t="array" ref="G496">_xll.SNL.Clients.Office.Excel.Functions.SPG($A496, "IQ_DILUT_EPS_NORM", G$2)</f>
        <v>1.798</v>
      </c>
      <c r="H496" s="10" cm="1">
        <f t="array" ref="H496">_xll.SNL.Clients.Office.Excel.Functions.SPG($A496, "IQ_DILUT_EPS_NORM", H$2)</f>
        <v>2.4140000000000001</v>
      </c>
      <c r="I496" s="10" cm="1">
        <f t="array" ref="I496">_xll.SNL.Clients.Office.Excel.Functions.SPG($A496, "IQ_DILUT_EPS_NORM", I$2)</f>
        <v>2.5499999999999998</v>
      </c>
      <c r="J496" s="10" cm="1">
        <f t="array" ref="J496">_xll.SNL.Clients.Office.Excel.Functions.SPG($A496, "IQ_DILUT_EPS_NORM", J$2)</f>
        <v>2.738</v>
      </c>
      <c r="K496" s="10" cm="1">
        <f t="array" ref="K496">_xll.SNL.Clients.Office.Excel.Functions.SPG($A496, "IQ_DILUT_EPS_NORM", K$2)</f>
        <v>3.7709999999999999</v>
      </c>
      <c r="L496" s="10" cm="1">
        <f t="array" ref="L496">_xll.SNL.Clients.Office.Excel.Functions.SPG($A496, "IQ_DILUT_EPS_NORM", L$2)</f>
        <v>3.2759999999999998</v>
      </c>
      <c r="M496" s="10" cm="1">
        <f t="array" ref="M496">_xll.SNL.Clients.Office.Excel.Functions.SPG($A496, "IQ_DILUT_EPS_NORM", M$2)</f>
        <v>2.718</v>
      </c>
      <c r="N496" s="10" cm="1">
        <f t="array" ref="N496">_xll.SNL.Clients.Office.Excel.Functions.SPG($A496, "IQ_DILUT_EPS_NORM", N$2)</f>
        <v>2.4380000000000002</v>
      </c>
      <c r="O496" s="10" cm="1">
        <f t="array" ref="O496">_xll.SNL.Clients.Office.Excel.Functions.SPG($A496, "IQ_DILUT_EPS_NORM", O$2)</f>
        <v>1.768</v>
      </c>
      <c r="P496" s="10" cm="1">
        <f t="array" ref="P496">_xll.SNL.Clients.Office.Excel.Functions.SPG($A496, "IQ_DILUT_EPS_NORM", P$2)</f>
        <v>1.216</v>
      </c>
      <c r="Q496" s="10" cm="1">
        <f t="array" ref="Q496">_xll.SNL.Clients.Office.Excel.Functions.SPG($A496, "IQ_DILUT_EPS_NORM", Q$2)</f>
        <v>1.089</v>
      </c>
      <c r="R496" s="10" cm="1">
        <f t="array" ref="R496">_xll.SNL.Clients.Office.Excel.Functions.SPG($A496, "IQ_DILUT_EPS_NORM", R$2)</f>
        <v>1.3069999999999999</v>
      </c>
      <c r="S496" s="10" cm="1">
        <f t="array" ref="S496">_xll.SNL.Clients.Office.Excel.Functions.SPG($A496, "IQ_DILUT_EPS_NORM", S$2)</f>
        <v>1.103</v>
      </c>
      <c r="T496" s="10" cm="1">
        <f t="array" ref="T496">_xll.SNL.Clients.Office.Excel.Functions.SPG($A496, "IQ_DILUT_EPS_NORM", T$2)</f>
        <v>0.84499999999999997</v>
      </c>
      <c r="U496" s="10" cm="1">
        <f t="array" ref="U496">_xll.SNL.Clients.Office.Excel.Functions.SPG($A496, "IQ_DILUT_EPS_NORM", U$2)</f>
        <v>0.58799999999999997</v>
      </c>
      <c r="V496" s="10" cm="1">
        <f t="array" ref="V496">_xll.SNL.Clients.Office.Excel.Functions.SPG($A496, "IQ_DILUT_EPS_NORM", V$2)</f>
        <v>0.29299999999999998</v>
      </c>
    </row>
    <row r="497" spans="1:22">
      <c r="A497" s="11" t="s">
        <v>499</v>
      </c>
      <c r="B497" s="10" t="str" cm="1">
        <f t="array" ref="B497">_xll.SNL.Clients.Office.Excel.Functions.SPG($A497, "IQ_DILUT_EPS_NORM", B$2)</f>
        <v>NA</v>
      </c>
      <c r="C497" s="10" cm="1">
        <f t="array" ref="C497">_xll.SNL.Clients.Office.Excel.Functions.SPG($A497, "IQ_DILUT_EPS_NORM", C$2)</f>
        <v>0.73599999999999999</v>
      </c>
      <c r="D497" s="10" cm="1">
        <f t="array" ref="D497">_xll.SNL.Clients.Office.Excel.Functions.SPG($A497, "IQ_DILUT_EPS_NORM", D$2)</f>
        <v>2.3650000000000002</v>
      </c>
      <c r="E497" s="10" cm="1">
        <f t="array" ref="E497">_xll.SNL.Clients.Office.Excel.Functions.SPG($A497, "IQ_DILUT_EPS_NORM", E$2)</f>
        <v>2.6970000000000001</v>
      </c>
      <c r="F497" s="10" cm="1">
        <f t="array" ref="F497">_xll.SNL.Clients.Office.Excel.Functions.SPG($A497, "IQ_DILUT_EPS_NORM", F$2)</f>
        <v>1.024</v>
      </c>
      <c r="G497" s="10" cm="1">
        <f t="array" ref="G497">_xll.SNL.Clients.Office.Excel.Functions.SPG($A497, "IQ_DILUT_EPS_NORM", G$2)</f>
        <v>-0.159</v>
      </c>
      <c r="H497" s="10" cm="1">
        <f t="array" ref="H497">_xll.SNL.Clients.Office.Excel.Functions.SPG($A497, "IQ_DILUT_EPS_NORM", H$2)</f>
        <v>0.68899999999999995</v>
      </c>
      <c r="I497" s="10" cm="1">
        <f t="array" ref="I497">_xll.SNL.Clients.Office.Excel.Functions.SPG($A497, "IQ_DILUT_EPS_NORM", I$2)</f>
        <v>0.878</v>
      </c>
      <c r="J497" s="10" cm="1">
        <f t="array" ref="J497">_xll.SNL.Clients.Office.Excel.Functions.SPG($A497, "IQ_DILUT_EPS_NORM", J$2)</f>
        <v>0.55200000000000005</v>
      </c>
      <c r="K497" s="10" cm="1">
        <f t="array" ref="K497">_xll.SNL.Clients.Office.Excel.Functions.SPG($A497, "IQ_DILUT_EPS_NORM", K$2)</f>
        <v>0.48499999999999999</v>
      </c>
      <c r="L497" s="10" cm="1">
        <f t="array" ref="L497">_xll.SNL.Clients.Office.Excel.Functions.SPG($A497, "IQ_DILUT_EPS_NORM", L$2)</f>
        <v>0.626</v>
      </c>
      <c r="M497" s="10" cm="1">
        <f t="array" ref="M497">_xll.SNL.Clients.Office.Excel.Functions.SPG($A497, "IQ_DILUT_EPS_NORM", M$2)</f>
        <v>0.748</v>
      </c>
      <c r="N497" s="10" cm="1">
        <f t="array" ref="N497">_xll.SNL.Clients.Office.Excel.Functions.SPG($A497, "IQ_DILUT_EPS_NORM", N$2)</f>
        <v>0.26600000000000001</v>
      </c>
      <c r="O497" s="10" cm="1">
        <f t="array" ref="O497">_xll.SNL.Clients.Office.Excel.Functions.SPG($A497, "IQ_DILUT_EPS_NORM", O$2)</f>
        <v>0.20399999999999999</v>
      </c>
      <c r="P497" s="10" cm="1">
        <f t="array" ref="P497">_xll.SNL.Clients.Office.Excel.Functions.SPG($A497, "IQ_DILUT_EPS_NORM", P$2)</f>
        <v>0.26400000000000001</v>
      </c>
      <c r="Q497" s="10" cm="1">
        <f t="array" ref="Q497">_xll.SNL.Clients.Office.Excel.Functions.SPG($A497, "IQ_DILUT_EPS_NORM", Q$2)</f>
        <v>-0.68500000000000005</v>
      </c>
      <c r="R497" s="10" cm="1">
        <f t="array" ref="R497">_xll.SNL.Clients.Office.Excel.Functions.SPG($A497, "IQ_DILUT_EPS_NORM", R$2)</f>
        <v>-0.47899999999999998</v>
      </c>
      <c r="S497" s="10" cm="1">
        <f t="array" ref="S497">_xll.SNL.Clients.Office.Excel.Functions.SPG($A497, "IQ_DILUT_EPS_NORM", S$2)</f>
        <v>9.9000000000000005E-2</v>
      </c>
      <c r="T497" s="10" cm="1">
        <f t="array" ref="T497">_xll.SNL.Clients.Office.Excel.Functions.SPG($A497, "IQ_DILUT_EPS_NORM", T$2)</f>
        <v>1.3009999999999999</v>
      </c>
      <c r="U497" s="10" cm="1">
        <f t="array" ref="U497">_xll.SNL.Clients.Office.Excel.Functions.SPG($A497, "IQ_DILUT_EPS_NORM", U$2)</f>
        <v>1.7290000000000001</v>
      </c>
      <c r="V497" s="10" cm="1">
        <f t="array" ref="V497">_xll.SNL.Clients.Office.Excel.Functions.SPG($A497, "IQ_DILUT_EPS_NORM", V$2)</f>
        <v>1.6870000000000001</v>
      </c>
    </row>
    <row r="498" spans="1:22">
      <c r="A498" s="11" t="s">
        <v>500</v>
      </c>
      <c r="B498" s="10" t="str" cm="1">
        <f t="array" ref="B498">_xll.SNL.Clients.Office.Excel.Functions.SPG($A498, "IQ_DILUT_EPS_NORM", B$2)</f>
        <v>NA</v>
      </c>
      <c r="C498" s="10" cm="1">
        <f t="array" ref="C498">_xll.SNL.Clients.Office.Excel.Functions.SPG($A498, "IQ_DILUT_EPS_NORM", C$2)</f>
        <v>9.8800000000000008</v>
      </c>
      <c r="D498" s="10" cm="1">
        <f t="array" ref="D498">_xll.SNL.Clients.Office.Excel.Functions.SPG($A498, "IQ_DILUT_EPS_NORM", D$2)</f>
        <v>8.8620000000000001</v>
      </c>
      <c r="E498" s="10" cm="1">
        <f t="array" ref="E498">_xll.SNL.Clients.Office.Excel.Functions.SPG($A498, "IQ_DILUT_EPS_NORM", E$2)</f>
        <v>7.4349999999999996</v>
      </c>
      <c r="F498" s="10" cm="1">
        <f t="array" ref="F498">_xll.SNL.Clients.Office.Excel.Functions.SPG($A498, "IQ_DILUT_EPS_NORM", F$2)</f>
        <v>5.306</v>
      </c>
      <c r="G498" s="10" cm="1">
        <f t="array" ref="G498">_xll.SNL.Clients.Office.Excel.Functions.SPG($A498, "IQ_DILUT_EPS_NORM", G$2)</f>
        <v>4.8780000000000001</v>
      </c>
      <c r="H498" s="10" cm="1">
        <f t="array" ref="H498">_xll.SNL.Clients.Office.Excel.Functions.SPG($A498, "IQ_DILUT_EPS_NORM", H$2)</f>
        <v>4.8769999999999998</v>
      </c>
      <c r="I498" s="10" cm="1">
        <f t="array" ref="I498">_xll.SNL.Clients.Office.Excel.Functions.SPG($A498, "IQ_DILUT_EPS_NORM", I$2)</f>
        <v>3.8769999999999998</v>
      </c>
      <c r="J498" s="10" cm="1">
        <f t="array" ref="J498">_xll.SNL.Clients.Office.Excel.Functions.SPG($A498, "IQ_DILUT_EPS_NORM", J$2)</f>
        <v>3.5379999999999998</v>
      </c>
      <c r="K498" s="10" cm="1">
        <f t="array" ref="K498">_xll.SNL.Clients.Office.Excel.Functions.SPG($A498, "IQ_DILUT_EPS_NORM", K$2)</f>
        <v>5.0129999999999999</v>
      </c>
      <c r="L498" s="10" cm="1">
        <f t="array" ref="L498">_xll.SNL.Clients.Office.Excel.Functions.SPG($A498, "IQ_DILUT_EPS_NORM", L$2)</f>
        <v>5.077</v>
      </c>
      <c r="M498" s="10" cm="1">
        <f t="array" ref="M498">_xll.SNL.Clients.Office.Excel.Functions.SPG($A498, "IQ_DILUT_EPS_NORM", M$2)</f>
        <v>5.3289999999999997</v>
      </c>
      <c r="N498" s="10" cm="1">
        <f t="array" ref="N498">_xll.SNL.Clients.Office.Excel.Functions.SPG($A498, "IQ_DILUT_EPS_NORM", N$2)</f>
        <v>1.2649999999999999</v>
      </c>
      <c r="O498" s="10" cm="1">
        <f t="array" ref="O498">_xll.SNL.Clients.Office.Excel.Functions.SPG($A498, "IQ_DILUT_EPS_NORM", O$2)</f>
        <v>5.8449999999999998</v>
      </c>
      <c r="P498" s="10" cm="1">
        <f t="array" ref="P498">_xll.SNL.Clients.Office.Excel.Functions.SPG($A498, "IQ_DILUT_EPS_NORM", P$2)</f>
        <v>5.8090000000000002</v>
      </c>
      <c r="Q498" s="10" cm="1">
        <f t="array" ref="Q498">_xll.SNL.Clients.Office.Excel.Functions.SPG($A498, "IQ_DILUT_EPS_NORM", Q$2)</f>
        <v>5.226</v>
      </c>
      <c r="R498" s="10" cm="1">
        <f t="array" ref="R498">_xll.SNL.Clients.Office.Excel.Functions.SPG($A498, "IQ_DILUT_EPS_NORM", R$2)</f>
        <v>5.2729999999999997</v>
      </c>
      <c r="S498" s="10" cm="1">
        <f t="array" ref="S498">_xll.SNL.Clients.Office.Excel.Functions.SPG($A498, "IQ_DILUT_EPS_NORM", S$2)</f>
        <v>5.7190000000000003</v>
      </c>
      <c r="T498" s="10" cm="1">
        <f t="array" ref="T498">_xll.SNL.Clients.Office.Excel.Functions.SPG($A498, "IQ_DILUT_EPS_NORM", T$2)</f>
        <v>5.0949999999999998</v>
      </c>
      <c r="U498" s="10" cm="1">
        <f t="array" ref="U498">_xll.SNL.Clients.Office.Excel.Functions.SPG($A498, "IQ_DILUT_EPS_NORM", U$2)</f>
        <v>4.5650000000000004</v>
      </c>
      <c r="V498" s="10" cm="1">
        <f t="array" ref="V498">_xll.SNL.Clients.Office.Excel.Functions.SPG($A498, "IQ_DILUT_EPS_NORM", V$2)</f>
        <v>5.992</v>
      </c>
    </row>
    <row r="499" spans="1:22">
      <c r="A499" s="11" t="s">
        <v>501</v>
      </c>
      <c r="B499" s="10" t="str" cm="1">
        <f t="array" ref="B499">_xll.SNL.Clients.Office.Excel.Functions.SPG($A499, "IQ_DILUT_EPS_NORM", B$2)</f>
        <v>NA</v>
      </c>
      <c r="C499" s="10" cm="1">
        <f t="array" ref="C499">_xll.SNL.Clients.Office.Excel.Functions.SPG($A499, "IQ_DILUT_EPS_NORM", C$2)</f>
        <v>0.89500000000000002</v>
      </c>
      <c r="D499" s="10" cm="1">
        <f t="array" ref="D499">_xll.SNL.Clients.Office.Excel.Functions.SPG($A499, "IQ_DILUT_EPS_NORM", D$2)</f>
        <v>-0.57099999999999995</v>
      </c>
      <c r="E499" s="10" cm="1">
        <f t="array" ref="E499">_xll.SNL.Clients.Office.Excel.Functions.SPG($A499, "IQ_DILUT_EPS_NORM", E$2)</f>
        <v>-0.315</v>
      </c>
      <c r="F499" s="10" cm="1">
        <f t="array" ref="F499">_xll.SNL.Clients.Office.Excel.Functions.SPG($A499, "IQ_DILUT_EPS_NORM", F$2)</f>
        <v>-0.77800000000000002</v>
      </c>
      <c r="G499" s="10" cm="1">
        <f t="array" ref="G499">_xll.SNL.Clients.Office.Excel.Functions.SPG($A499, "IQ_DILUT_EPS_NORM", G$2)</f>
        <v>-1.4179999999999999</v>
      </c>
      <c r="H499" s="10" cm="1">
        <f t="array" ref="H499">_xll.SNL.Clients.Office.Excel.Functions.SPG($A499, "IQ_DILUT_EPS_NORM", H$2)</f>
        <v>-1.266</v>
      </c>
      <c r="I499" s="10" cm="1">
        <f t="array" ref="I499">_xll.SNL.Clients.Office.Excel.Functions.SPG($A499, "IQ_DILUT_EPS_NORM", I$2)</f>
        <v>-0.94699999999999995</v>
      </c>
      <c r="J499" s="10" cm="1">
        <f t="array" ref="J499">_xll.SNL.Clients.Office.Excel.Functions.SPG($A499, "IQ_DILUT_EPS_NORM", J$2)</f>
        <v>-1.1679999999999999</v>
      </c>
      <c r="K499" s="10" cm="1">
        <f t="array" ref="K499">_xll.SNL.Clients.Office.Excel.Functions.SPG($A499, "IQ_DILUT_EPS_NORM", K$2)</f>
        <v>-0.91200000000000003</v>
      </c>
      <c r="L499" s="10" cm="1">
        <f t="array" ref="L499">_xll.SNL.Clients.Office.Excel.Functions.SPG($A499, "IQ_DILUT_EPS_NORM", L$2)</f>
        <v>-0.83699999999999997</v>
      </c>
      <c r="M499" s="10" cm="1">
        <f t="array" ref="M499">_xll.SNL.Clients.Office.Excel.Functions.SPG($A499, "IQ_DILUT_EPS_NORM", M$2)</f>
        <v>-0.623</v>
      </c>
      <c r="N499" s="10" cm="1">
        <f t="array" ref="N499">_xll.SNL.Clients.Office.Excel.Functions.SPG($A499, "IQ_DILUT_EPS_NORM", N$2)</f>
        <v>-0.91300000000000003</v>
      </c>
      <c r="O499" s="10" cm="1">
        <f t="array" ref="O499">_xll.SNL.Clients.Office.Excel.Functions.SPG($A499, "IQ_DILUT_EPS_NORM", O$2)</f>
        <v>-1.6850000000000001</v>
      </c>
      <c r="P499" s="10" cm="1">
        <f t="array" ref="P499">_xll.SNL.Clients.Office.Excel.Functions.SPG($A499, "IQ_DILUT_EPS_NORM", P$2)</f>
        <v>-1.383</v>
      </c>
      <c r="Q499" s="10" cm="1">
        <f t="array" ref="Q499">_xll.SNL.Clients.Office.Excel.Functions.SPG($A499, "IQ_DILUT_EPS_NORM", Q$2)</f>
        <v>-1.4510000000000001</v>
      </c>
      <c r="R499" s="10" t="str" cm="1">
        <f t="array" ref="R499">_xll.SNL.Clients.Office.Excel.Functions.SPG($A499, "IQ_DILUT_EPS_NORM", R$2)</f>
        <v>NA</v>
      </c>
      <c r="S499" s="10" t="str" cm="1">
        <f t="array" ref="S499">_xll.SNL.Clients.Office.Excel.Functions.SPG($A499, "IQ_DILUT_EPS_NORM", S$2)</f>
        <v>NA</v>
      </c>
      <c r="T499" s="10" t="str" cm="1">
        <f t="array" ref="T499">_xll.SNL.Clients.Office.Excel.Functions.SPG($A499, "IQ_DILUT_EPS_NORM", T$2)</f>
        <v>NA</v>
      </c>
      <c r="U499" s="10" t="str" cm="1">
        <f t="array" ref="U499">_xll.SNL.Clients.Office.Excel.Functions.SPG($A499, "IQ_DILUT_EPS_NORM", U$2)</f>
        <v>NA</v>
      </c>
      <c r="V499" s="10" t="str" cm="1">
        <f t="array" ref="V499">_xll.SNL.Clients.Office.Excel.Functions.SPG($A499, "IQ_DILUT_EPS_NORM", V$2)</f>
        <v>NA</v>
      </c>
    </row>
    <row r="500" spans="1:22">
      <c r="A500" s="11" t="s">
        <v>502</v>
      </c>
      <c r="B500" s="10" t="str" cm="1">
        <f t="array" ref="B500">_xll.SNL.Clients.Office.Excel.Functions.SPG($A500, "IQ_DILUT_EPS_NORM", B$2)</f>
        <v>NA</v>
      </c>
      <c r="C500" s="10" cm="1">
        <f t="array" ref="C500">_xll.SNL.Clients.Office.Excel.Functions.SPG($A500, "IQ_DILUT_EPS_NORM", C$2)</f>
        <v>2.3279999999999998</v>
      </c>
      <c r="D500" s="10" cm="1">
        <f t="array" ref="D500">_xll.SNL.Clients.Office.Excel.Functions.SPG($A500, "IQ_DILUT_EPS_NORM", D$2)</f>
        <v>-1.7450000000000001</v>
      </c>
      <c r="E500" s="10" cm="1">
        <f t="array" ref="E500">_xll.SNL.Clients.Office.Excel.Functions.SPG($A500, "IQ_DILUT_EPS_NORM", E$2)</f>
        <v>-3.2490000000000001</v>
      </c>
      <c r="F500" s="10" cm="1">
        <f t="array" ref="F500">_xll.SNL.Clients.Office.Excel.Functions.SPG($A500, "IQ_DILUT_EPS_NORM", F$2)</f>
        <v>-7.8579999999999997</v>
      </c>
      <c r="G500" s="10" cm="1">
        <f t="array" ref="G500">_xll.SNL.Clients.Office.Excel.Functions.SPG($A500, "IQ_DILUT_EPS_NORM", G$2)</f>
        <v>1.1639999999999999</v>
      </c>
      <c r="H500" s="10" cm="1">
        <f t="array" ref="H500">_xll.SNL.Clients.Office.Excel.Functions.SPG($A500, "IQ_DILUT_EPS_NORM", H$2)</f>
        <v>2.7410000000000001</v>
      </c>
      <c r="I500" s="10" cm="1">
        <f t="array" ref="I500">_xll.SNL.Clients.Office.Excel.Functions.SPG($A500, "IQ_DILUT_EPS_NORM", I$2)</f>
        <v>2.7290000000000001</v>
      </c>
      <c r="J500" s="10" cm="1">
        <f t="array" ref="J500">_xll.SNL.Clients.Office.Excel.Functions.SPG($A500, "IQ_DILUT_EPS_NORM", J$2)</f>
        <v>1.0609999999999999</v>
      </c>
      <c r="K500" s="10" cm="1">
        <f t="array" ref="K500">_xll.SNL.Clients.Office.Excel.Functions.SPG($A500, "IQ_DILUT_EPS_NORM", K$2)</f>
        <v>1.385</v>
      </c>
      <c r="L500" s="10" cm="1">
        <f t="array" ref="L500">_xll.SNL.Clients.Office.Excel.Functions.SPG($A500, "IQ_DILUT_EPS_NORM", L$2)</f>
        <v>3.6709999999999998</v>
      </c>
      <c r="M500" s="10" cm="1">
        <f t="array" ref="M500">_xll.SNL.Clients.Office.Excel.Functions.SPG($A500, "IQ_DILUT_EPS_NORM", M$2)</f>
        <v>3.6859999999999999</v>
      </c>
      <c r="N500" s="10" cm="1">
        <f t="array" ref="N500">_xll.SNL.Clients.Office.Excel.Functions.SPG($A500, "IQ_DILUT_EPS_NORM", N$2)</f>
        <v>2.5859999999999999</v>
      </c>
      <c r="O500" s="10" cm="1">
        <f t="array" ref="O500">_xll.SNL.Clients.Office.Excel.Functions.SPG($A500, "IQ_DILUT_EPS_NORM", O$2)</f>
        <v>2.4260000000000002</v>
      </c>
      <c r="P500" s="10" cm="1">
        <f t="array" ref="P500">_xll.SNL.Clients.Office.Excel.Functions.SPG($A500, "IQ_DILUT_EPS_NORM", P$2)</f>
        <v>0.90700000000000003</v>
      </c>
      <c r="Q500" s="10" cm="1">
        <f t="array" ref="Q500">_xll.SNL.Clients.Office.Excel.Functions.SPG($A500, "IQ_DILUT_EPS_NORM", Q$2)</f>
        <v>0.11600000000000001</v>
      </c>
      <c r="R500" s="10" cm="1">
        <f t="array" ref="R500">_xll.SNL.Clients.Office.Excel.Functions.SPG($A500, "IQ_DILUT_EPS_NORM", R$2)</f>
        <v>0.90900000000000003</v>
      </c>
      <c r="S500" s="10" cm="1">
        <f t="array" ref="S500">_xll.SNL.Clients.Office.Excel.Functions.SPG($A500, "IQ_DILUT_EPS_NORM", S$2)</f>
        <v>2.0209999999999999</v>
      </c>
      <c r="T500" s="10" cm="1">
        <f t="array" ref="T500">_xll.SNL.Clients.Office.Excel.Functions.SPG($A500, "IQ_DILUT_EPS_NORM", T$2)</f>
        <v>-5.1999999999999998E-2</v>
      </c>
      <c r="U500" s="10" cm="1">
        <f t="array" ref="U500">_xll.SNL.Clients.Office.Excel.Functions.SPG($A500, "IQ_DILUT_EPS_NORM", U$2)</f>
        <v>-0.48699999999999999</v>
      </c>
      <c r="V500" s="10" cm="1">
        <f t="array" ref="V500">_xll.SNL.Clients.Office.Excel.Functions.SPG($A500, "IQ_DILUT_EPS_NORM", V$2)</f>
        <v>-0.57199999999999995</v>
      </c>
    </row>
    <row r="501" spans="1:22">
      <c r="A501" s="11" t="s">
        <v>503</v>
      </c>
      <c r="B501" s="10" t="str" cm="1">
        <f t="array" ref="B501">_xll.SNL.Clients.Office.Excel.Functions.SPG($A501, "IQ_DILUT_EPS_NORM", B$2)</f>
        <v>NA</v>
      </c>
      <c r="C501" s="10" cm="1">
        <f t="array" ref="C501">_xll.SNL.Clients.Office.Excel.Functions.SPG($A501, "IQ_DILUT_EPS_NORM", C$2)</f>
        <v>1.9610000000000001</v>
      </c>
      <c r="D501" s="10" cm="1">
        <f t="array" ref="D501">_xll.SNL.Clients.Office.Excel.Functions.SPG($A501, "IQ_DILUT_EPS_NORM", D$2)</f>
        <v>1.91</v>
      </c>
      <c r="E501" s="10" cm="1">
        <f t="array" ref="E501">_xll.SNL.Clients.Office.Excel.Functions.SPG($A501, "IQ_DILUT_EPS_NORM", E$2)</f>
        <v>1.8360000000000001</v>
      </c>
      <c r="F501" s="10" cm="1">
        <f t="array" ref="F501">_xll.SNL.Clients.Office.Excel.Functions.SPG($A501, "IQ_DILUT_EPS_NORM", F$2)</f>
        <v>1.7370000000000001</v>
      </c>
      <c r="G501" s="10" cm="1">
        <f t="array" ref="G501">_xll.SNL.Clients.Office.Excel.Functions.SPG($A501, "IQ_DILUT_EPS_NORM", G$2)</f>
        <v>1.8029999999999999</v>
      </c>
      <c r="H501" s="10" cm="1">
        <f t="array" ref="H501">_xll.SNL.Clients.Office.Excel.Functions.SPG($A501, "IQ_DILUT_EPS_NORM", H$2)</f>
        <v>1.764</v>
      </c>
      <c r="I501" s="10" cm="1">
        <f t="array" ref="I501">_xll.SNL.Clients.Office.Excel.Functions.SPG($A501, "IQ_DILUT_EPS_NORM", I$2)</f>
        <v>2.0750000000000002</v>
      </c>
      <c r="J501" s="10" cm="1">
        <f t="array" ref="J501">_xll.SNL.Clients.Office.Excel.Functions.SPG($A501, "IQ_DILUT_EPS_NORM", J$2)</f>
        <v>2.0920000000000001</v>
      </c>
      <c r="K501" s="10" cm="1">
        <f t="array" ref="K501">_xll.SNL.Clients.Office.Excel.Functions.SPG($A501, "IQ_DILUT_EPS_NORM", K$2)</f>
        <v>1.8779999999999999</v>
      </c>
      <c r="L501" s="10" cm="1">
        <f t="array" ref="L501">_xll.SNL.Clients.Office.Excel.Functions.SPG($A501, "IQ_DILUT_EPS_NORM", L$2)</f>
        <v>1.9159999999999999</v>
      </c>
      <c r="M501" s="10" cm="1">
        <f t="array" ref="M501">_xll.SNL.Clients.Office.Excel.Functions.SPG($A501, "IQ_DILUT_EPS_NORM", M$2)</f>
        <v>1.8029999999999999</v>
      </c>
      <c r="N501" s="10" cm="1">
        <f t="array" ref="N501">_xll.SNL.Clients.Office.Excel.Functions.SPG($A501, "IQ_DILUT_EPS_NORM", N$2)</f>
        <v>1.734</v>
      </c>
      <c r="O501" s="10" cm="1">
        <f t="array" ref="O501">_xll.SNL.Clients.Office.Excel.Functions.SPG($A501, "IQ_DILUT_EPS_NORM", O$2)</f>
        <v>1.6850000000000001</v>
      </c>
      <c r="P501" s="10" cm="1">
        <f t="array" ref="P501">_xll.SNL.Clients.Office.Excel.Functions.SPG($A501, "IQ_DILUT_EPS_NORM", P$2)</f>
        <v>1.569</v>
      </c>
      <c r="Q501" s="10" cm="1">
        <f t="array" ref="Q501">_xll.SNL.Clients.Office.Excel.Functions.SPG($A501, "IQ_DILUT_EPS_NORM", Q$2)</f>
        <v>1.4450000000000001</v>
      </c>
      <c r="R501" s="10" cm="1">
        <f t="array" ref="R501">_xll.SNL.Clients.Office.Excel.Functions.SPG($A501, "IQ_DILUT_EPS_NORM", R$2)</f>
        <v>1.3859999999999999</v>
      </c>
      <c r="S501" s="10" cm="1">
        <f t="array" ref="S501">_xll.SNL.Clients.Office.Excel.Functions.SPG($A501, "IQ_DILUT_EPS_NORM", S$2)</f>
        <v>1.256</v>
      </c>
      <c r="T501" s="10" cm="1">
        <f t="array" ref="T501">_xll.SNL.Clients.Office.Excel.Functions.SPG($A501, "IQ_DILUT_EPS_NORM", T$2)</f>
        <v>1.091</v>
      </c>
      <c r="U501" s="10" cm="1">
        <f t="array" ref="U501">_xll.SNL.Clients.Office.Excel.Functions.SPG($A501, "IQ_DILUT_EPS_NORM", U$2)</f>
        <v>0.98799999999999999</v>
      </c>
      <c r="V501" s="10" cm="1">
        <f t="array" ref="V501">_xll.SNL.Clients.Office.Excel.Functions.SPG($A501, "IQ_DILUT_EPS_NORM", V$2)</f>
        <v>1.01</v>
      </c>
    </row>
    <row r="502" spans="1:22">
      <c r="A502" s="11" t="s">
        <v>504</v>
      </c>
      <c r="B502" s="10" t="str" cm="1">
        <f t="array" ref="B502">_xll.SNL.Clients.Office.Excel.Functions.SPG($A502, "IQ_DILUT_EPS_NORM", B$2)</f>
        <v>NA</v>
      </c>
      <c r="C502" s="10" cm="1">
        <f t="array" ref="C502">_xll.SNL.Clients.Office.Excel.Functions.SPG($A502, "IQ_DILUT_EPS_NORM", C$2)</f>
        <v>2.4009999999999998</v>
      </c>
      <c r="D502" s="10" cm="1">
        <f t="array" ref="D502">_xll.SNL.Clients.Office.Excel.Functions.SPG($A502, "IQ_DILUT_EPS_NORM", D$2)</f>
        <v>2.1</v>
      </c>
      <c r="E502" s="10" cm="1">
        <f t="array" ref="E502">_xll.SNL.Clients.Office.Excel.Functions.SPG($A502, "IQ_DILUT_EPS_NORM", E$2)</f>
        <v>1.7769999999999999</v>
      </c>
      <c r="F502" s="10" cm="1">
        <f t="array" ref="F502">_xll.SNL.Clients.Office.Excel.Functions.SPG($A502, "IQ_DILUT_EPS_NORM", F$2)</f>
        <v>1.4430000000000001</v>
      </c>
      <c r="G502" s="10" cm="1">
        <f t="array" ref="G502">_xll.SNL.Clients.Office.Excel.Functions.SPG($A502, "IQ_DILUT_EPS_NORM", G$2)</f>
        <v>2.1589999999999998</v>
      </c>
      <c r="H502" s="10" cm="1">
        <f t="array" ref="H502">_xll.SNL.Clients.Office.Excel.Functions.SPG($A502, "IQ_DILUT_EPS_NORM", H$2)</f>
        <v>2.1080000000000001</v>
      </c>
      <c r="I502" s="10" cm="1">
        <f t="array" ref="I502">_xll.SNL.Clients.Office.Excel.Functions.SPG($A502, "IQ_DILUT_EPS_NORM", I$2)</f>
        <v>1.7370000000000001</v>
      </c>
      <c r="J502" s="10" cm="1">
        <f t="array" ref="J502">_xll.SNL.Clients.Office.Excel.Functions.SPG($A502, "IQ_DILUT_EPS_NORM", J$2)</f>
        <v>1.4510000000000001</v>
      </c>
      <c r="K502" s="10" cm="1">
        <f t="array" ref="K502">_xll.SNL.Clients.Office.Excel.Functions.SPG($A502, "IQ_DILUT_EPS_NORM", K$2)</f>
        <v>1.3759999999999999</v>
      </c>
      <c r="L502" s="10" cm="1">
        <f t="array" ref="L502">_xll.SNL.Clients.Office.Excel.Functions.SPG($A502, "IQ_DILUT_EPS_NORM", L$2)</f>
        <v>1.4790000000000001</v>
      </c>
      <c r="M502" s="10" cm="1">
        <f t="array" ref="M502">_xll.SNL.Clients.Office.Excel.Functions.SPG($A502, "IQ_DILUT_EPS_NORM", M$2)</f>
        <v>1.337</v>
      </c>
      <c r="N502" s="10" cm="1">
        <f t="array" ref="N502">_xll.SNL.Clients.Office.Excel.Functions.SPG($A502, "IQ_DILUT_EPS_NORM", N$2)</f>
        <v>1.4330000000000001</v>
      </c>
      <c r="O502" s="10" cm="1">
        <f t="array" ref="O502">_xll.SNL.Clients.Office.Excel.Functions.SPG($A502, "IQ_DILUT_EPS_NORM", O$2)</f>
        <v>1.6020000000000001</v>
      </c>
      <c r="P502" s="10" cm="1">
        <f t="array" ref="P502">_xll.SNL.Clients.Office.Excel.Functions.SPG($A502, "IQ_DILUT_EPS_NORM", P$2)</f>
        <v>1.365</v>
      </c>
      <c r="Q502" s="10" cm="1">
        <f t="array" ref="Q502">_xll.SNL.Clients.Office.Excel.Functions.SPG($A502, "IQ_DILUT_EPS_NORM", Q$2)</f>
        <v>1.0429999999999999</v>
      </c>
      <c r="R502" s="10" t="str" cm="1">
        <f t="array" ref="R502">_xll.SNL.Clients.Office.Excel.Functions.SPG($A502, "IQ_DILUT_EPS_NORM", R$2)</f>
        <v>NA</v>
      </c>
      <c r="S502" s="10" t="str" cm="1">
        <f t="array" ref="S502">_xll.SNL.Clients.Office.Excel.Functions.SPG($A502, "IQ_DILUT_EPS_NORM", S$2)</f>
        <v>NA</v>
      </c>
      <c r="T502" s="10" t="str" cm="1">
        <f t="array" ref="T502">_xll.SNL.Clients.Office.Excel.Functions.SPG($A502, "IQ_DILUT_EPS_NORM", T$2)</f>
        <v>NA</v>
      </c>
      <c r="U502" s="10" t="str" cm="1">
        <f t="array" ref="U502">_xll.SNL.Clients.Office.Excel.Functions.SPG($A502, "IQ_DILUT_EPS_NORM", U$2)</f>
        <v>NA</v>
      </c>
      <c r="V502" s="10" t="str" cm="1">
        <f t="array" ref="V502">_xll.SNL.Clients.Office.Excel.Functions.SPG($A502, "IQ_DILUT_EPS_NORM", V$2)</f>
        <v>NA</v>
      </c>
    </row>
    <row r="503" spans="1:22">
      <c r="A503" s="11" t="s">
        <v>505</v>
      </c>
      <c r="B503" s="10" t="str" cm="1">
        <f t="array" ref="B503">_xll.SNL.Clients.Office.Excel.Functions.SPG($A503, "IQ_DILUT_EPS_NORM", B$2)</f>
        <v>NA</v>
      </c>
      <c r="C503" s="10" cm="1">
        <f t="array" ref="C503">_xll.SNL.Clients.Office.Excel.Functions.SPG($A503, "IQ_DILUT_EPS_NORM", C$2)</f>
        <v>4.1180000000000003</v>
      </c>
      <c r="D503" s="10" cm="1">
        <f t="array" ref="D503">_xll.SNL.Clients.Office.Excel.Functions.SPG($A503, "IQ_DILUT_EPS_NORM", D$2)</f>
        <v>3.5950000000000002</v>
      </c>
      <c r="E503" s="10" cm="1">
        <f t="array" ref="E503">_xll.SNL.Clients.Office.Excel.Functions.SPG($A503, "IQ_DILUT_EPS_NORM", E$2)</f>
        <v>3.5840000000000001</v>
      </c>
      <c r="F503" s="10" cm="1">
        <f t="array" ref="F503">_xll.SNL.Clients.Office.Excel.Functions.SPG($A503, "IQ_DILUT_EPS_NORM", F$2)</f>
        <v>2.5569999999999999</v>
      </c>
      <c r="G503" s="10" cm="1">
        <f t="array" ref="G503">_xll.SNL.Clients.Office.Excel.Functions.SPG($A503, "IQ_DILUT_EPS_NORM", G$2)</f>
        <v>2.907</v>
      </c>
      <c r="H503" s="10" cm="1">
        <f t="array" ref="H503">_xll.SNL.Clients.Office.Excel.Functions.SPG($A503, "IQ_DILUT_EPS_NORM", H$2)</f>
        <v>2.5059999999999998</v>
      </c>
      <c r="I503" s="10" cm="1">
        <f t="array" ref="I503">_xll.SNL.Clients.Office.Excel.Functions.SPG($A503, "IQ_DILUT_EPS_NORM", I$2)</f>
        <v>2.2869999999999999</v>
      </c>
      <c r="J503" s="10" cm="1">
        <f t="array" ref="J503">_xll.SNL.Clients.Office.Excel.Functions.SPG($A503, "IQ_DILUT_EPS_NORM", J$2)</f>
        <v>2.0089999999999999</v>
      </c>
      <c r="K503" s="10" cm="1">
        <f t="array" ref="K503">_xll.SNL.Clients.Office.Excel.Functions.SPG($A503, "IQ_DILUT_EPS_NORM", K$2)</f>
        <v>1.917</v>
      </c>
      <c r="L503" s="10" cm="1">
        <f t="array" ref="L503">_xll.SNL.Clients.Office.Excel.Functions.SPG($A503, "IQ_DILUT_EPS_NORM", L$2)</f>
        <v>1.903</v>
      </c>
      <c r="M503" s="10" cm="1">
        <f t="array" ref="M503">_xll.SNL.Clients.Office.Excel.Functions.SPG($A503, "IQ_DILUT_EPS_NORM", M$2)</f>
        <v>2.6669999999999998</v>
      </c>
      <c r="N503" s="10" cm="1">
        <f t="array" ref="N503">_xll.SNL.Clients.Office.Excel.Functions.SPG($A503, "IQ_DILUT_EPS_NORM", N$2)</f>
        <v>2.79</v>
      </c>
      <c r="O503" s="10" cm="1">
        <f t="array" ref="O503">_xll.SNL.Clients.Office.Excel.Functions.SPG($A503, "IQ_DILUT_EPS_NORM", O$2)</f>
        <v>2.4289999999999998</v>
      </c>
      <c r="P503" s="10" cm="1">
        <f t="array" ref="P503">_xll.SNL.Clients.Office.Excel.Functions.SPG($A503, "IQ_DILUT_EPS_NORM", P$2)</f>
        <v>2.1680000000000001</v>
      </c>
      <c r="Q503" s="10" cm="1">
        <f t="array" ref="Q503">_xll.SNL.Clients.Office.Excel.Functions.SPG($A503, "IQ_DILUT_EPS_NORM", Q$2)</f>
        <v>1.8169999999999999</v>
      </c>
      <c r="R503" s="10" cm="1">
        <f t="array" ref="R503">_xll.SNL.Clients.Office.Excel.Functions.SPG($A503, "IQ_DILUT_EPS_NORM", R$2)</f>
        <v>1.6259999999999999</v>
      </c>
      <c r="S503" s="10" cm="1">
        <f t="array" ref="S503">_xll.SNL.Clients.Office.Excel.Functions.SPG($A503, "IQ_DILUT_EPS_NORM", S$2)</f>
        <v>1.3839999999999999</v>
      </c>
      <c r="T503" s="10" cm="1">
        <f t="array" ref="T503">_xll.SNL.Clients.Office.Excel.Functions.SPG($A503, "IQ_DILUT_EPS_NORM", T$2)</f>
        <v>1.2729999999999999</v>
      </c>
      <c r="U503" s="10" cm="1">
        <f t="array" ref="U503">_xll.SNL.Clients.Office.Excel.Functions.SPG($A503, "IQ_DILUT_EPS_NORM", U$2)</f>
        <v>1.0589999999999999</v>
      </c>
      <c r="V503" s="10" cm="1">
        <f t="array" ref="V503">_xll.SNL.Clients.Office.Excel.Functions.SPG($A503, "IQ_DILUT_EPS_NORM", V$2)</f>
        <v>1.0469999999999999</v>
      </c>
    </row>
    <row r="504" spans="1:22">
      <c r="A504" s="11" t="s">
        <v>506</v>
      </c>
      <c r="B504" s="10" t="str" cm="1">
        <f t="array" ref="B504">_xll.SNL.Clients.Office.Excel.Functions.SPG($A504, "IQ_DILUT_EPS_NORM", B$2)</f>
        <v>NA</v>
      </c>
      <c r="C504" s="10" cm="1">
        <f t="array" ref="C504">_xll.SNL.Clients.Office.Excel.Functions.SPG($A504, "IQ_DILUT_EPS_NORM", C$2)</f>
        <v>5.2939999999999996</v>
      </c>
      <c r="D504" s="10" cm="1">
        <f t="array" ref="D504">_xll.SNL.Clients.Office.Excel.Functions.SPG($A504, "IQ_DILUT_EPS_NORM", D$2)</f>
        <v>11.308999999999999</v>
      </c>
      <c r="E504" s="10" cm="1">
        <f t="array" ref="E504">_xll.SNL.Clients.Office.Excel.Functions.SPG($A504, "IQ_DILUT_EPS_NORM", E$2)</f>
        <v>11.595000000000001</v>
      </c>
      <c r="F504" s="10" cm="1">
        <f t="array" ref="F504">_xll.SNL.Clients.Office.Excel.Functions.SPG($A504, "IQ_DILUT_EPS_NORM", F$2)</f>
        <v>6.8280000000000003</v>
      </c>
      <c r="G504" s="10" cm="1">
        <f t="array" ref="G504">_xll.SNL.Clients.Office.Excel.Functions.SPG($A504, "IQ_DILUT_EPS_NORM", G$2)</f>
        <v>7.1660000000000004</v>
      </c>
      <c r="H504" s="10" cm="1">
        <f t="array" ref="H504">_xll.SNL.Clients.Office.Excel.Functions.SPG($A504, "IQ_DILUT_EPS_NORM", H$2)</f>
        <v>6.2960000000000003</v>
      </c>
      <c r="I504" s="10" cm="1">
        <f t="array" ref="I504">_xll.SNL.Clients.Office.Excel.Functions.SPG($A504, "IQ_DILUT_EPS_NORM", I$2)</f>
        <v>2.5609999999999999</v>
      </c>
      <c r="J504" s="10" cm="1">
        <f t="array" ref="J504">_xll.SNL.Clients.Office.Excel.Functions.SPG($A504, "IQ_DILUT_EPS_NORM", J$2)</f>
        <v>1.018</v>
      </c>
      <c r="K504" s="10" cm="1">
        <f t="array" ref="K504">_xll.SNL.Clients.Office.Excel.Functions.SPG($A504, "IQ_DILUT_EPS_NORM", K$2)</f>
        <v>6.0999999999999999E-2</v>
      </c>
      <c r="L504" s="10" cm="1">
        <f t="array" ref="L504">_xll.SNL.Clients.Office.Excel.Functions.SPG($A504, "IQ_DILUT_EPS_NORM", L$2)</f>
        <v>1.849</v>
      </c>
      <c r="M504" s="10" cm="1">
        <f t="array" ref="M504">_xll.SNL.Clients.Office.Excel.Functions.SPG($A504, "IQ_DILUT_EPS_NORM", M$2)</f>
        <v>2.1419999999999999</v>
      </c>
      <c r="N504" s="10" cm="1">
        <f t="array" ref="N504">_xll.SNL.Clients.Office.Excel.Functions.SPG($A504, "IQ_DILUT_EPS_NORM", N$2)</f>
        <v>2.1379999999999999</v>
      </c>
      <c r="O504" s="10" cm="1">
        <f t="array" ref="O504">_xll.SNL.Clients.Office.Excel.Functions.SPG($A504, "IQ_DILUT_EPS_NORM", O$2)</f>
        <v>2.1</v>
      </c>
      <c r="P504" s="10" cm="1">
        <f t="array" ref="P504">_xll.SNL.Clients.Office.Excel.Functions.SPG($A504, "IQ_DILUT_EPS_NORM", P$2)</f>
        <v>1.641</v>
      </c>
      <c r="Q504" s="10" cm="1">
        <f t="array" ref="Q504">_xll.SNL.Clients.Office.Excel.Functions.SPG($A504, "IQ_DILUT_EPS_NORM", Q$2)</f>
        <v>0.86499999999999999</v>
      </c>
      <c r="R504" s="10" cm="1">
        <f t="array" ref="R504">_xll.SNL.Clients.Office.Excel.Functions.SPG($A504, "IQ_DILUT_EPS_NORM", R$2)</f>
        <v>1.554</v>
      </c>
      <c r="S504" s="10" cm="1">
        <f t="array" ref="S504">_xll.SNL.Clients.Office.Excel.Functions.SPG($A504, "IQ_DILUT_EPS_NORM", S$2)</f>
        <v>1.5349999999999999</v>
      </c>
      <c r="T504" s="10" cm="1">
        <f t="array" ref="T504">_xll.SNL.Clients.Office.Excel.Functions.SPG($A504, "IQ_DILUT_EPS_NORM", T$2)</f>
        <v>1.476</v>
      </c>
      <c r="U504" s="10" cm="1">
        <f t="array" ref="U504">_xll.SNL.Clients.Office.Excel.Functions.SPG($A504, "IQ_DILUT_EPS_NORM", U$2)</f>
        <v>1.4319999999999999</v>
      </c>
      <c r="V504" s="10" cm="1">
        <f t="array" ref="V504">_xll.SNL.Clients.Office.Excel.Functions.SPG($A504, "IQ_DILUT_EPS_NORM", V$2)</f>
        <v>1.538</v>
      </c>
    </row>
    <row r="505" spans="1:22">
      <c r="A505" s="11" t="s">
        <v>507</v>
      </c>
      <c r="B505" s="10" t="str" cm="1">
        <f t="array" ref="B505">_xll.SNL.Clients.Office.Excel.Functions.SPG($A505, "IQ_DILUT_EPS_NORM", B$2)</f>
        <v>NA</v>
      </c>
      <c r="C505" s="10" cm="1">
        <f t="array" ref="C505">_xll.SNL.Clients.Office.Excel.Functions.SPG($A505, "IQ_DILUT_EPS_NORM", C$2)</f>
        <v>3.758</v>
      </c>
      <c r="D505" s="10" cm="1">
        <f t="array" ref="D505">_xll.SNL.Clients.Office.Excel.Functions.SPG($A505, "IQ_DILUT_EPS_NORM", D$2)</f>
        <v>2.8639999999999999</v>
      </c>
      <c r="E505" s="10" cm="1">
        <f t="array" ref="E505">_xll.SNL.Clients.Office.Excel.Functions.SPG($A505, "IQ_DILUT_EPS_NORM", E$2)</f>
        <v>2.9980000000000002</v>
      </c>
      <c r="F505" s="10" cm="1">
        <f t="array" ref="F505">_xll.SNL.Clients.Office.Excel.Functions.SPG($A505, "IQ_DILUT_EPS_NORM", F$2)</f>
        <v>2.0529999999999999</v>
      </c>
      <c r="G505" s="10" cm="1">
        <f t="array" ref="G505">_xll.SNL.Clients.Office.Excel.Functions.SPG($A505, "IQ_DILUT_EPS_NORM", G$2)</f>
        <v>3.4620000000000002</v>
      </c>
      <c r="H505" s="10" cm="1">
        <f t="array" ref="H505">_xll.SNL.Clients.Office.Excel.Functions.SPG($A505, "IQ_DILUT_EPS_NORM", H$2)</f>
        <v>3.0569999999999999</v>
      </c>
      <c r="I505" s="10" cm="1">
        <f t="array" ref="I505">_xll.SNL.Clients.Office.Excel.Functions.SPG($A505, "IQ_DILUT_EPS_NORM", I$2)</f>
        <v>4.0810000000000004</v>
      </c>
      <c r="J505" s="10" cm="1">
        <f t="array" ref="J505">_xll.SNL.Clients.Office.Excel.Functions.SPG($A505, "IQ_DILUT_EPS_NORM", J$2)</f>
        <v>4.3259999999999996</v>
      </c>
      <c r="K505" s="10" cm="1">
        <f t="array" ref="K505">_xll.SNL.Clients.Office.Excel.Functions.SPG($A505, "IQ_DILUT_EPS_NORM", K$2)</f>
        <v>4.3330000000000002</v>
      </c>
      <c r="L505" s="10" cm="1">
        <f t="array" ref="L505">_xll.SNL.Clients.Office.Excel.Functions.SPG($A505, "IQ_DILUT_EPS_NORM", L$2)</f>
        <v>4.7649999999999997</v>
      </c>
      <c r="M505" s="10" cm="1">
        <f t="array" ref="M505">_xll.SNL.Clients.Office.Excel.Functions.SPG($A505, "IQ_DILUT_EPS_NORM", M$2)</f>
        <v>4.6429999999999998</v>
      </c>
      <c r="N505" s="10" cm="1">
        <f t="array" ref="N505">_xll.SNL.Clients.Office.Excel.Functions.SPG($A505, "IQ_DILUT_EPS_NORM", N$2)</f>
        <v>4.4909999999999997</v>
      </c>
      <c r="O505" s="10" cm="1">
        <f t="array" ref="O505">_xll.SNL.Clients.Office.Excel.Functions.SPG($A505, "IQ_DILUT_EPS_NORM", O$2)</f>
        <v>4.056</v>
      </c>
      <c r="P505" s="10" cm="1">
        <f t="array" ref="P505">_xll.SNL.Clients.Office.Excel.Functions.SPG($A505, "IQ_DILUT_EPS_NORM", P$2)</f>
        <v>3.653</v>
      </c>
      <c r="Q505" s="10" cm="1">
        <f t="array" ref="Q505">_xll.SNL.Clients.Office.Excel.Functions.SPG($A505, "IQ_DILUT_EPS_NORM", Q$2)</f>
        <v>3.3650000000000002</v>
      </c>
      <c r="R505" s="10" cm="1">
        <f t="array" ref="R505">_xll.SNL.Clients.Office.Excel.Functions.SPG($A505, "IQ_DILUT_EPS_NORM", R$2)</f>
        <v>3.3559999999999999</v>
      </c>
      <c r="S505" s="10" cm="1">
        <f t="array" ref="S505">_xll.SNL.Clients.Office.Excel.Functions.SPG($A505, "IQ_DILUT_EPS_NORM", S$2)</f>
        <v>3.476</v>
      </c>
      <c r="T505" s="10" cm="1">
        <f t="array" ref="T505">_xll.SNL.Clients.Office.Excel.Functions.SPG($A505, "IQ_DILUT_EPS_NORM", T$2)</f>
        <v>2.9820000000000002</v>
      </c>
      <c r="U505" s="10" cm="1">
        <f t="array" ref="U505">_xll.SNL.Clients.Office.Excel.Functions.SPG($A505, "IQ_DILUT_EPS_NORM", U$2)</f>
        <v>2.742</v>
      </c>
      <c r="V505" s="10" cm="1">
        <f t="array" ref="V505">_xll.SNL.Clients.Office.Excel.Functions.SPG($A505, "IQ_DILUT_EPS_NORM", V$2)</f>
        <v>2.1989999999999998</v>
      </c>
    </row>
    <row r="506" spans="1:22">
      <c r="A506" s="11" t="s">
        <v>508</v>
      </c>
    </row>
  </sheetData>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41607-9686-40D2-ABB4-919E3F5905D5}">
  <dimension ref="A1:V506"/>
  <sheetViews>
    <sheetView workbookViewId="0">
      <pane xSplit="1" ySplit="2" topLeftCell="H3" activePane="bottomRight" state="frozen"/>
      <selection pane="topRight" activeCell="B1" sqref="B1"/>
      <selection pane="bottomLeft" activeCell="A3" sqref="A3"/>
      <selection pane="bottomRight" activeCell="J7" sqref="J7"/>
    </sheetView>
  </sheetViews>
  <sheetFormatPr defaultRowHeight="15"/>
  <cols>
    <col min="1" max="1" width="15.85546875" bestFit="1" customWidth="1"/>
    <col min="2" max="22" width="20.28515625" bestFit="1" customWidth="1"/>
  </cols>
  <sheetData>
    <row r="1" spans="1:22">
      <c r="B1">
        <v>2024</v>
      </c>
      <c r="C1">
        <v>2023</v>
      </c>
      <c r="D1">
        <v>2022</v>
      </c>
      <c r="E1">
        <v>2021</v>
      </c>
      <c r="F1">
        <v>2020</v>
      </c>
      <c r="G1">
        <v>2019</v>
      </c>
      <c r="H1">
        <v>2018</v>
      </c>
      <c r="I1">
        <v>2017</v>
      </c>
      <c r="J1">
        <v>2016</v>
      </c>
      <c r="K1">
        <v>2015</v>
      </c>
      <c r="L1">
        <v>2014</v>
      </c>
      <c r="M1">
        <v>2013</v>
      </c>
      <c r="N1">
        <v>2012</v>
      </c>
      <c r="O1">
        <v>2011</v>
      </c>
      <c r="P1">
        <v>2010</v>
      </c>
      <c r="Q1">
        <v>2009</v>
      </c>
      <c r="R1">
        <v>2008</v>
      </c>
      <c r="S1">
        <v>2007</v>
      </c>
      <c r="T1">
        <v>2006</v>
      </c>
      <c r="U1">
        <v>2005</v>
      </c>
      <c r="V1">
        <v>2004</v>
      </c>
    </row>
    <row r="2" spans="1:22">
      <c r="A2" t="str" cm="1">
        <f t="array" ref="A2">_xll.ciqfunctions.udf.CIQRANGE("^SPX", "IQ_CONSTITUENTS", 1, 600, , , , , "Constituents")</f>
        <v>Constituents</v>
      </c>
      <c r="B2" t="str">
        <f>_xlfn.CONCAT("CY",B1)</f>
        <v>CY2024</v>
      </c>
      <c r="C2" t="str">
        <f t="shared" ref="C2:V2" si="0">_xlfn.CONCAT("CY",C1)</f>
        <v>CY2023</v>
      </c>
      <c r="D2" t="str">
        <f t="shared" si="0"/>
        <v>CY2022</v>
      </c>
      <c r="E2" t="str">
        <f t="shared" si="0"/>
        <v>CY2021</v>
      </c>
      <c r="F2" t="str">
        <f t="shared" si="0"/>
        <v>CY2020</v>
      </c>
      <c r="G2" t="str">
        <f t="shared" si="0"/>
        <v>CY2019</v>
      </c>
      <c r="H2" t="str">
        <f t="shared" si="0"/>
        <v>CY2018</v>
      </c>
      <c r="I2" t="str">
        <f t="shared" si="0"/>
        <v>CY2017</v>
      </c>
      <c r="J2" t="str">
        <f t="shared" si="0"/>
        <v>CY2016</v>
      </c>
      <c r="K2" t="str">
        <f t="shared" si="0"/>
        <v>CY2015</v>
      </c>
      <c r="L2" t="str">
        <f t="shared" si="0"/>
        <v>CY2014</v>
      </c>
      <c r="M2" t="str">
        <f t="shared" si="0"/>
        <v>CY2013</v>
      </c>
      <c r="N2" t="str">
        <f t="shared" si="0"/>
        <v>CY2012</v>
      </c>
      <c r="O2" t="str">
        <f t="shared" si="0"/>
        <v>CY2011</v>
      </c>
      <c r="P2" t="str">
        <f t="shared" si="0"/>
        <v>CY2010</v>
      </c>
      <c r="Q2" t="str">
        <f t="shared" si="0"/>
        <v>CY2009</v>
      </c>
      <c r="R2" t="str">
        <f t="shared" si="0"/>
        <v>CY2008</v>
      </c>
      <c r="S2" t="str">
        <f t="shared" si="0"/>
        <v>CY2007</v>
      </c>
      <c r="T2" t="str">
        <f t="shared" si="0"/>
        <v>CY2006</v>
      </c>
      <c r="U2" t="str">
        <f t="shared" si="0"/>
        <v>CY2005</v>
      </c>
      <c r="V2" t="str">
        <f t="shared" si="0"/>
        <v>CY2004</v>
      </c>
    </row>
    <row r="3" spans="1:22">
      <c r="A3" s="11" t="s">
        <v>6</v>
      </c>
      <c r="B3" s="4" cm="1">
        <f t="array" ref="B3">_xll.SNL.Clients.Office.Excel.Functions.SPG($A3, "IQ_AVG_DILUT_SHARES_OUT", B$2)</f>
        <v>552400000</v>
      </c>
      <c r="C3" s="4" cm="1">
        <f t="array" ref="C3">_xll.SNL.Clients.Office.Excel.Functions.SPG($A3, "IQ_AVG_DILUT_SHARES_OUT", C$2)</f>
        <v>553900000</v>
      </c>
      <c r="D3" s="4" cm="1">
        <f t="array" ref="D3">_xll.SNL.Clients.Office.Excel.Functions.SPG($A3, "IQ_AVG_DILUT_SHARES_OUT", D$2)</f>
        <v>567600000</v>
      </c>
      <c r="E3" s="4" cm="1">
        <f t="array" ref="E3">_xll.SNL.Clients.Office.Excel.Functions.SPG($A3, "IQ_AVG_DILUT_SHARES_OUT", E$2)</f>
        <v>585300000</v>
      </c>
      <c r="F3" s="4" cm="1">
        <f t="array" ref="F3">_xll.SNL.Clients.Office.Excel.Functions.SPG($A3, "IQ_AVG_DILUT_SHARES_OUT", F$2)</f>
        <v>582200000</v>
      </c>
      <c r="G3" s="4" cm="1">
        <f t="array" ref="G3">_xll.SNL.Clients.Office.Excel.Functions.SPG($A3, "IQ_AVG_DILUT_SHARES_OUT", G$2)</f>
        <v>585100000</v>
      </c>
      <c r="H3" s="4" cm="1">
        <f t="array" ref="H3">_xll.SNL.Clients.Office.Excel.Functions.SPG($A3, "IQ_AVG_DILUT_SHARES_OUT", H$2)</f>
        <v>602000000</v>
      </c>
      <c r="I3" s="4" cm="1">
        <f t="array" ref="I3">_xll.SNL.Clients.Office.Excel.Functions.SPG($A3, "IQ_AVG_DILUT_SHARES_OUT", I$2)</f>
        <v>612700000</v>
      </c>
      <c r="J3" s="4" cm="1">
        <f t="array" ref="J3">_xll.SNL.Clients.Office.Excel.Functions.SPG($A3, "IQ_AVG_DILUT_SHARES_OUT", J$2)</f>
        <v>618700000</v>
      </c>
      <c r="K3" s="4" cm="1">
        <f t="array" ref="K3">_xll.SNL.Clients.Office.Excel.Functions.SPG($A3, "IQ_AVG_DILUT_SHARES_OUT", K$2)</f>
        <v>637200000</v>
      </c>
      <c r="L3" s="4" cm="1">
        <f t="array" ref="L3">_xll.SNL.Clients.Office.Excel.Functions.SPG($A3, "IQ_AVG_DILUT_SHARES_OUT", L$2)</f>
        <v>662000000</v>
      </c>
      <c r="M3" s="4" cm="1">
        <f t="array" ref="M3">_xll.SNL.Clients.Office.Excel.Functions.SPG($A3, "IQ_AVG_DILUT_SHARES_OUT", M$2)</f>
        <v>693600000</v>
      </c>
      <c r="N3" s="4" cm="1">
        <f t="array" ref="N3">_xll.SNL.Clients.Office.Excel.Functions.SPG($A3, "IQ_AVG_DILUT_SHARES_OUT", N$2)</f>
        <v>703300000</v>
      </c>
      <c r="O3" s="4" cm="1">
        <f t="array" ref="O3">_xll.SNL.Clients.Office.Excel.Functions.SPG($A3, "IQ_AVG_DILUT_SHARES_OUT", O$2)</f>
        <v>719000000</v>
      </c>
      <c r="P3" s="4" cm="1">
        <f t="array" ref="P3">_xll.SNL.Clients.Office.Excel.Functions.SPG($A3, "IQ_AVG_DILUT_SHARES_OUT", P$2)</f>
        <v>725500000</v>
      </c>
      <c r="Q3" s="4" cm="1">
        <f t="array" ref="Q3">_xll.SNL.Clients.Office.Excel.Functions.SPG($A3, "IQ_AVG_DILUT_SHARES_OUT", Q$2)</f>
        <v>706700000</v>
      </c>
      <c r="R3" s="4" cm="1">
        <f t="array" ref="R3">_xll.SNL.Clients.Office.Excel.Functions.SPG($A3, "IQ_AVG_DILUT_SHARES_OUT", R$2)</f>
        <v>707200000</v>
      </c>
      <c r="S3" s="4" cm="1">
        <f t="array" ref="S3">_xll.SNL.Clients.Office.Excel.Functions.SPG($A3, "IQ_AVG_DILUT_SHARES_OUT", S$2)</f>
        <v>732000000</v>
      </c>
      <c r="T3" s="4" cm="1">
        <f t="array" ref="T3">_xll.SNL.Clients.Office.Excel.Functions.SPG($A3, "IQ_AVG_DILUT_SHARES_OUT", T$2)</f>
        <v>761000000</v>
      </c>
      <c r="U3" s="4" cm="1">
        <f t="array" ref="U3">_xll.SNL.Clients.Office.Excel.Functions.SPG($A3, "IQ_AVG_DILUT_SHARES_OUT", U$2)</f>
        <v>781300000</v>
      </c>
      <c r="V3" s="4" cm="1">
        <f t="array" ref="V3">_xll.SNL.Clients.Office.Excel.Functions.SPG($A3, "IQ_AVG_DILUT_SHARES_OUT", V$2)</f>
        <v>797300000</v>
      </c>
    </row>
    <row r="4" spans="1:22">
      <c r="A4" s="11" t="s">
        <v>7</v>
      </c>
      <c r="B4" s="4" cm="1">
        <f t="array" ref="B4">_xll.SNL.Clients.Office.Excel.Functions.SPG($A4, "IQ_AVG_DILUT_SHARES_OUT", B$2)</f>
        <v>147084000</v>
      </c>
      <c r="C4" s="4" cm="1">
        <f t="array" ref="C4">_xll.SNL.Clients.Office.Excel.Functions.SPG($A4, "IQ_AVG_DILUT_SHARES_OUT", C$2)</f>
        <v>151015574</v>
      </c>
      <c r="D4" s="4" cm="1">
        <f t="array" ref="D4">_xll.SNL.Clients.Office.Excel.Functions.SPG($A4, "IQ_AVG_DILUT_SHARES_OUT", D$2)</f>
        <v>155779364</v>
      </c>
      <c r="E4" s="4" cm="1">
        <f t="array" ref="E4">_xll.SNL.Clients.Office.Excel.Functions.SPG($A4, "IQ_AVG_DILUT_SHARES_OUT", E$2)</f>
        <v>161319902</v>
      </c>
      <c r="F4" s="4" cm="1">
        <f t="array" ref="F4">_xll.SNL.Clients.Office.Excel.Functions.SPG($A4, "IQ_AVG_DILUT_SHARES_OUT", F$2)</f>
        <v>162604149</v>
      </c>
      <c r="G4" s="4" cm="1">
        <f t="array" ref="G4">_xll.SNL.Clients.Office.Excel.Functions.SPG($A4, "IQ_AVG_DILUT_SHARES_OUT", G$2)</f>
        <v>166710897</v>
      </c>
      <c r="H4" s="4" cm="1">
        <f t="array" ref="H4">_xll.SNL.Clients.Office.Excel.Functions.SPG($A4, "IQ_AVG_DILUT_SHARES_OUT", H$2)</f>
        <v>172194040</v>
      </c>
      <c r="I4" s="4" cm="1">
        <f t="array" ref="I4">_xll.SNL.Clients.Office.Excel.Functions.SPG($A4, "IQ_AVG_DILUT_SHARES_OUT", I$2)</f>
        <v>174605189</v>
      </c>
      <c r="J4" s="4" cm="1">
        <f t="array" ref="J4">_xll.SNL.Clients.Office.Excel.Functions.SPG($A4, "IQ_AVG_DILUT_SHARES_OUT", J$2)</f>
        <v>176825280</v>
      </c>
      <c r="K4" s="4" cm="1">
        <f t="array" ref="K4">_xll.SNL.Clients.Office.Excel.Functions.SPG($A4, "IQ_AVG_DILUT_SHARES_OUT", K$2)</f>
        <v>179009180</v>
      </c>
      <c r="L4" s="4" cm="1">
        <f t="array" ref="L4">_xll.SNL.Clients.Office.Excel.Functions.SPG($A4, "IQ_AVG_DILUT_SHARES_OUT", L$2)</f>
        <v>181973962</v>
      </c>
      <c r="M4" s="4" cm="1">
        <f t="array" ref="M4">_xll.SNL.Clients.Office.Excel.Functions.SPG($A4, "IQ_AVG_DILUT_SHARES_OUT", M$2)</f>
        <v>185575340</v>
      </c>
      <c r="N4" s="4" cm="1">
        <f t="array" ref="N4">_xll.SNL.Clients.Office.Excel.Functions.SPG($A4, "IQ_AVG_DILUT_SHARES_OUT", N$2)</f>
        <v>186216244</v>
      </c>
      <c r="O4" s="4" cm="1">
        <f t="array" ref="O4">_xll.SNL.Clients.Office.Excel.Functions.SPG($A4, "IQ_AVG_DILUT_SHARES_OUT", O$2)</f>
        <v>186298472</v>
      </c>
      <c r="P4" s="4" cm="1">
        <f t="array" ref="P4">_xll.SNL.Clients.Office.Excel.Functions.SPG($A4, "IQ_AVG_DILUT_SHARES_OUT", P$2)</f>
        <v>184650860</v>
      </c>
      <c r="Q4" s="4" cm="1">
        <f t="array" ref="Q4">_xll.SNL.Clients.Office.Excel.Functions.SPG($A4, "IQ_AVG_DILUT_SHARES_OUT", Q$2)</f>
        <v>137907424</v>
      </c>
      <c r="R4" s="4" cm="1">
        <f t="array" ref="R4">_xll.SNL.Clients.Office.Excel.Functions.SPG($A4, "IQ_AVG_DILUT_SHARES_OUT", R$2)</f>
        <v>56900952</v>
      </c>
      <c r="S4" s="4" cm="1">
        <f t="array" ref="S4">_xll.SNL.Clients.Office.Excel.Functions.SPG($A4, "IQ_AVG_DILUT_SHARES_OUT", S$2)</f>
        <v>56900952</v>
      </c>
      <c r="T4" s="4" cm="1">
        <f t="array" ref="T4">_xll.SNL.Clients.Office.Excel.Functions.SPG($A4, "IQ_AVG_DILUT_SHARES_OUT", T$2)</f>
        <v>19882114</v>
      </c>
      <c r="U4" s="4" cm="1">
        <f t="array" ref="U4">_xll.SNL.Clients.Office.Excel.Functions.SPG($A4, "IQ_AVG_DILUT_SHARES_OUT", U$2)</f>
        <v>19864837</v>
      </c>
      <c r="V4" s="4" t="str" cm="1">
        <f t="array" ref="V4">_xll.SNL.Clients.Office.Excel.Functions.SPG($A4, "IQ_AVG_DILUT_SHARES_OUT", V$2)</f>
        <v>NA</v>
      </c>
    </row>
    <row r="5" spans="1:22">
      <c r="A5" s="11" t="s">
        <v>8</v>
      </c>
      <c r="B5" s="4" cm="1">
        <f t="array" ref="B5">_xll.SNL.Clients.Office.Excel.Functions.SPG($A5, "IQ_AVG_DILUT_SHARES_OUT", B$2)</f>
        <v>1748000000</v>
      </c>
      <c r="C5" s="4" cm="1">
        <f t="array" ref="C5">_xll.SNL.Clients.Office.Excel.Functions.SPG($A5, "IQ_AVG_DILUT_SHARES_OUT", C$2)</f>
        <v>1749000000</v>
      </c>
      <c r="D5" s="4" cm="1">
        <f t="array" ref="D5">_xll.SNL.Clients.Office.Excel.Functions.SPG($A5, "IQ_AVG_DILUT_SHARES_OUT", D$2)</f>
        <v>1764000000</v>
      </c>
      <c r="E5" s="4" cm="1">
        <f t="array" ref="E5">_xll.SNL.Clients.Office.Excel.Functions.SPG($A5, "IQ_AVG_DILUT_SHARES_OUT", E$2)</f>
        <v>1789000000</v>
      </c>
      <c r="F5" s="4" cm="1">
        <f t="array" ref="F5">_xll.SNL.Clients.Office.Excel.Functions.SPG($A5, "IQ_AVG_DILUT_SHARES_OUT", F$2)</f>
        <v>1786000000</v>
      </c>
      <c r="G5" s="4" cm="1">
        <f t="array" ref="G5">_xll.SNL.Clients.Office.Excel.Functions.SPG($A5, "IQ_AVG_DILUT_SHARES_OUT", G$2)</f>
        <v>1781000000</v>
      </c>
      <c r="H5" s="4" cm="1">
        <f t="array" ref="H5">_xll.SNL.Clients.Office.Excel.Functions.SPG($A5, "IQ_AVG_DILUT_SHARES_OUT", H$2)</f>
        <v>1770000000</v>
      </c>
      <c r="I5" s="4" cm="1">
        <f t="array" ref="I5">_xll.SNL.Clients.Office.Excel.Functions.SPG($A5, "IQ_AVG_DILUT_SHARES_OUT", I$2)</f>
        <v>1749000000</v>
      </c>
      <c r="J5" s="4" cm="1">
        <f t="array" ref="J5">_xll.SNL.Clients.Office.Excel.Functions.SPG($A5, "IQ_AVG_DILUT_SHARES_OUT", J$2)</f>
        <v>1483000000</v>
      </c>
      <c r="K5" s="4" cm="1">
        <f t="array" ref="K5">_xll.SNL.Clients.Office.Excel.Functions.SPG($A5, "IQ_AVG_DILUT_SHARES_OUT", K$2)</f>
        <v>1506000000</v>
      </c>
      <c r="L5" s="4" cm="1">
        <f t="array" ref="L5">_xll.SNL.Clients.Office.Excel.Functions.SPG($A5, "IQ_AVG_DILUT_SHARES_OUT", L$2)</f>
        <v>1527000000</v>
      </c>
      <c r="M5" s="4" cm="1">
        <f t="array" ref="M5">_xll.SNL.Clients.Office.Excel.Functions.SPG($A5, "IQ_AVG_DILUT_SHARES_OUT", M$2)</f>
        <v>1574000000</v>
      </c>
      <c r="N5" s="4" cm="1">
        <f t="array" ref="N5">_xll.SNL.Clients.Office.Excel.Functions.SPG($A5, "IQ_AVG_DILUT_SHARES_OUT", N$2)</f>
        <v>1592000000</v>
      </c>
      <c r="O5" s="4" cm="1">
        <f t="array" ref="O5">_xll.SNL.Clients.Office.Excel.Functions.SPG($A5, "IQ_AVG_DILUT_SHARES_OUT", O$2)</f>
        <v>1567000000</v>
      </c>
      <c r="P5" s="4" cm="1">
        <f t="array" ref="P5">_xll.SNL.Clients.Office.Excel.Functions.SPG($A5, "IQ_AVG_DILUT_SHARES_OUT", P$2)</f>
        <v>1556022000</v>
      </c>
      <c r="Q5" s="4" cm="1">
        <f t="array" ref="Q5">_xll.SNL.Clients.Office.Excel.Functions.SPG($A5, "IQ_AVG_DILUT_SHARES_OUT", Q$2)</f>
        <v>1555126000</v>
      </c>
      <c r="R5" s="4" cm="1">
        <f t="array" ref="R5">_xll.SNL.Clients.Office.Excel.Functions.SPG($A5, "IQ_AVG_DILUT_SHARES_OUT", R$2)</f>
        <v>1560753000</v>
      </c>
      <c r="S5" s="4" cm="1">
        <f t="array" ref="S5">_xll.SNL.Clients.Office.Excel.Functions.SPG($A5, "IQ_AVG_DILUT_SHARES_OUT", S$2)</f>
        <v>1560057000</v>
      </c>
      <c r="T5" s="4" cm="1">
        <f t="array" ref="T5">_xll.SNL.Clients.Office.Excel.Functions.SPG($A5, "IQ_AVG_DILUT_SHARES_OUT", T$2)</f>
        <v>1536724000</v>
      </c>
      <c r="U5" s="4" cm="1">
        <f t="array" ref="U5">_xll.SNL.Clients.Office.Excel.Functions.SPG($A5, "IQ_AVG_DILUT_SHARES_OUT", U$2)</f>
        <v>1564103000</v>
      </c>
      <c r="V5" s="4" cm="1">
        <f t="array" ref="V5">_xll.SNL.Clients.Office.Excel.Functions.SPG($A5, "IQ_AVG_DILUT_SHARES_OUT", V$2)</f>
        <v>1570611000</v>
      </c>
    </row>
    <row r="6" spans="1:22">
      <c r="A6" s="11" t="s">
        <v>9</v>
      </c>
      <c r="B6" s="4" t="str" cm="1">
        <f t="array" ref="B6">_xll.SNL.Clients.Office.Excel.Functions.SPG($A6, "IQ_AVG_DILUT_SHARES_OUT", B$2)</f>
        <v>NA</v>
      </c>
      <c r="C6" s="4" cm="1">
        <f t="array" ref="C6">_xll.SNL.Clients.Office.Excel.Functions.SPG($A6, "IQ_AVG_DILUT_SHARES_OUT", C$2)</f>
        <v>1773000000</v>
      </c>
      <c r="D6" s="4" cm="1">
        <f t="array" ref="D6">_xll.SNL.Clients.Office.Excel.Functions.SPG($A6, "IQ_AVG_DILUT_SHARES_OUT", D$2)</f>
        <v>1778000000</v>
      </c>
      <c r="E6" s="4" cm="1">
        <f t="array" ref="E6">_xll.SNL.Clients.Office.Excel.Functions.SPG($A6, "IQ_AVG_DILUT_SHARES_OUT", E$2)</f>
        <v>1777000000</v>
      </c>
      <c r="F6" s="4" cm="1">
        <f t="array" ref="F6">_xll.SNL.Clients.Office.Excel.Functions.SPG($A6, "IQ_AVG_DILUT_SHARES_OUT", F$2)</f>
        <v>1673000000</v>
      </c>
      <c r="G6" s="4" cm="1">
        <f t="array" ref="G6">_xll.SNL.Clients.Office.Excel.Functions.SPG($A6, "IQ_AVG_DILUT_SHARES_OUT", G$2)</f>
        <v>1484000000</v>
      </c>
      <c r="H6" s="4" cm="1">
        <f t="array" ref="H6">_xll.SNL.Clients.Office.Excel.Functions.SPG($A6, "IQ_AVG_DILUT_SHARES_OUT", H$2)</f>
        <v>1546000000</v>
      </c>
      <c r="I6" s="4" cm="1">
        <f t="array" ref="I6">_xll.SNL.Clients.Office.Excel.Functions.SPG($A6, "IQ_AVG_DILUT_SHARES_OUT", I$2)</f>
        <v>1603000000</v>
      </c>
      <c r="J6" s="4" cm="1">
        <f t="array" ref="J6">_xll.SNL.Clients.Office.Excel.Functions.SPG($A6, "IQ_AVG_DILUT_SHARES_OUT", J$2)</f>
        <v>1631000000</v>
      </c>
      <c r="K6" s="4" cm="1">
        <f t="array" ref="K6">_xll.SNL.Clients.Office.Excel.Functions.SPG($A6, "IQ_AVG_DILUT_SHARES_OUT", K$2)</f>
        <v>1637000000</v>
      </c>
      <c r="L6" s="4" cm="1">
        <f t="array" ref="L6">_xll.SNL.Clients.Office.Excel.Functions.SPG($A6, "IQ_AVG_DILUT_SHARES_OUT", L$2)</f>
        <v>1610000000</v>
      </c>
      <c r="M6" s="4" cm="1">
        <f t="array" ref="M6">_xll.SNL.Clients.Office.Excel.Functions.SPG($A6, "IQ_AVG_DILUT_SHARES_OUT", M$2)</f>
        <v>1604000000</v>
      </c>
      <c r="N6" s="4" cm="1">
        <f t="array" ref="N6">_xll.SNL.Clients.Office.Excel.Functions.SPG($A6, "IQ_AVG_DILUT_SHARES_OUT", N$2)</f>
        <v>1577000000</v>
      </c>
      <c r="O6" s="4" cm="1">
        <f t="array" ref="O6">_xll.SNL.Clients.Office.Excel.Functions.SPG($A6, "IQ_AVG_DILUT_SHARES_OUT", O$2)</f>
        <v>1577000000</v>
      </c>
      <c r="P6" s="4" cm="1">
        <f t="array" ref="P6">_xll.SNL.Clients.Office.Excel.Functions.SPG($A6, "IQ_AVG_DILUT_SHARES_OUT", P$2)</f>
        <v>1577000000</v>
      </c>
      <c r="Q6" s="4" t="str" cm="1">
        <f t="array" ref="Q6">_xll.SNL.Clients.Office.Excel.Functions.SPG($A6, "IQ_AVG_DILUT_SHARES_OUT", Q$2)</f>
        <v>NA</v>
      </c>
      <c r="R6" s="4" t="str" cm="1">
        <f t="array" ref="R6">_xll.SNL.Clients.Office.Excel.Functions.SPG($A6, "IQ_AVG_DILUT_SHARES_OUT", R$2)</f>
        <v>NA</v>
      </c>
      <c r="S6" s="4" t="str" cm="1">
        <f t="array" ref="S6">_xll.SNL.Clients.Office.Excel.Functions.SPG($A6, "IQ_AVG_DILUT_SHARES_OUT", S$2)</f>
        <v>NA</v>
      </c>
      <c r="T6" s="4" t="str" cm="1">
        <f t="array" ref="T6">_xll.SNL.Clients.Office.Excel.Functions.SPG($A6, "IQ_AVG_DILUT_SHARES_OUT", T$2)</f>
        <v>NA</v>
      </c>
      <c r="U6" s="4" t="str" cm="1">
        <f t="array" ref="U6">_xll.SNL.Clients.Office.Excel.Functions.SPG($A6, "IQ_AVG_DILUT_SHARES_OUT", U$2)</f>
        <v>NA</v>
      </c>
      <c r="V6" s="4" t="str" cm="1">
        <f t="array" ref="V6">_xll.SNL.Clients.Office.Excel.Functions.SPG($A6, "IQ_AVG_DILUT_SHARES_OUT", V$2)</f>
        <v>NA</v>
      </c>
    </row>
    <row r="7" spans="1:22">
      <c r="A7" s="11" t="s">
        <v>10</v>
      </c>
      <c r="B7" s="4" cm="1">
        <f t="array" ref="B7">_xll.SNL.Clients.Office.Excel.Functions.SPG($A7, "IQ_AVG_DILUT_SHARES_OUT", B$2)</f>
        <v>635254556</v>
      </c>
      <c r="C7" s="4" cm="1">
        <f t="array" ref="C7">_xll.SNL.Clients.Office.Excel.Functions.SPG($A7, "IQ_AVG_DILUT_SHARES_OUT", C$2)</f>
        <v>638249501</v>
      </c>
      <c r="D7" s="4" cm="1">
        <f t="array" ref="D7">_xll.SNL.Clients.Office.Excel.Functions.SPG($A7, "IQ_AVG_DILUT_SHARES_OUT", D$2)</f>
        <v>641300221</v>
      </c>
      <c r="E7" s="4" cm="1">
        <f t="array" ref="E7">_xll.SNL.Clients.Office.Excel.Functions.SPG($A7, "IQ_AVG_DILUT_SHARES_OUT", E$2)</f>
        <v>645419774</v>
      </c>
      <c r="F7" s="4" cm="1">
        <f t="array" ref="F7">_xll.SNL.Clients.Office.Excel.Functions.SPG($A7, "IQ_AVG_DILUT_SHARES_OUT", F$2)</f>
        <v>647169576</v>
      </c>
      <c r="G7" s="4" cm="1">
        <f t="array" ref="G7">_xll.SNL.Clients.Office.Excel.Functions.SPG($A7, "IQ_AVG_DILUT_SHARES_OUT", G$2)</f>
        <v>649514372</v>
      </c>
      <c r="H7" s="4" cm="1">
        <f t="array" ref="H7">_xll.SNL.Clients.Office.Excel.Functions.SPG($A7, "IQ_AVG_DILUT_SHARES_OUT", H$2)</f>
        <v>654166158</v>
      </c>
      <c r="I7" s="4" cm="1">
        <f t="array" ref="I7">_xll.SNL.Clients.Office.Excel.Functions.SPG($A7, "IQ_AVG_DILUT_SHARES_OUT", I$2)</f>
        <v>658692874</v>
      </c>
      <c r="J7" s="4" cm="1">
        <f t="array" ref="J7">_xll.SNL.Clients.Office.Excel.Functions.SPG($A7, "IQ_AVG_DILUT_SHARES_OUT", J$2)</f>
        <v>665883296</v>
      </c>
      <c r="K7" s="4" cm="1">
        <f t="array" ref="K7">_xll.SNL.Clients.Office.Excel.Functions.SPG($A7, "IQ_AVG_DILUT_SHARES_OUT", K$2)</f>
        <v>675998969</v>
      </c>
      <c r="L7" s="4" cm="1">
        <f t="array" ref="L7">_xll.SNL.Clients.Office.Excel.Functions.SPG($A7, "IQ_AVG_DILUT_SHARES_OUT", L$2)</f>
        <v>688347280</v>
      </c>
      <c r="M7" s="4" cm="1">
        <f t="array" ref="M7">_xll.SNL.Clients.Office.Excel.Functions.SPG($A7, "IQ_AVG_DILUT_SHARES_OUT", M$2)</f>
        <v>708743432</v>
      </c>
      <c r="N7" s="4" cm="1">
        <f t="array" ref="N7">_xll.SNL.Clients.Office.Excel.Functions.SPG($A7, "IQ_AVG_DILUT_SHARES_OUT", N$2)</f>
        <v>723547807</v>
      </c>
      <c r="O7" s="4" cm="1">
        <f t="array" ref="O7">_xll.SNL.Clients.Office.Excel.Functions.SPG($A7, "IQ_AVG_DILUT_SHARES_OUT", O$2)</f>
        <v>739635967</v>
      </c>
      <c r="P7" s="4" cm="1">
        <f t="array" ref="P7">_xll.SNL.Clients.Office.Excel.Functions.SPG($A7, "IQ_AVG_DILUT_SHARES_OUT", P$2)</f>
        <v>758327197</v>
      </c>
      <c r="Q7" s="4" cm="1">
        <f t="array" ref="Q7">_xll.SNL.Clients.Office.Excel.Functions.SPG($A7, "IQ_AVG_DILUT_SHARES_OUT", Q$2)</f>
        <v>780704798</v>
      </c>
      <c r="R7" s="4" cm="1">
        <f t="array" ref="R7">_xll.SNL.Clients.Office.Excel.Functions.SPG($A7, "IQ_AVG_DILUT_SHARES_OUT", R$2)</f>
        <v>812605285</v>
      </c>
      <c r="S7" s="4" cm="1">
        <f t="array" ref="S7">_xll.SNL.Clients.Office.Excel.Functions.SPG($A7, "IQ_AVG_DILUT_SHARES_OUT", S$2)</f>
        <v>853485374</v>
      </c>
      <c r="T7" s="4" cm="1">
        <f t="array" ref="T7">_xll.SNL.Clients.Office.Excel.Functions.SPG($A7, "IQ_AVG_DILUT_SHARES_OUT", T$2)</f>
        <v>884688227</v>
      </c>
      <c r="U7" s="4" cm="1">
        <f t="array" ref="U7">_xll.SNL.Clients.Office.Excel.Functions.SPG($A7, "IQ_AVG_DILUT_SHARES_OUT", U$2)</f>
        <v>944212147</v>
      </c>
      <c r="V7" s="4" cm="1">
        <f t="array" ref="V7">_xll.SNL.Clients.Office.Excel.Functions.SPG($A7, "IQ_AVG_DILUT_SHARES_OUT", V$2)</f>
        <v>992981281</v>
      </c>
    </row>
    <row r="8" spans="1:22">
      <c r="A8" s="11" t="s">
        <v>11</v>
      </c>
      <c r="B8" s="4" cm="1">
        <f t="array" ref="B8">_xll.SNL.Clients.Office.Excel.Functions.SPG($A8, "IQ_AVG_DILUT_SHARES_OUT", B$2)</f>
        <v>449700000</v>
      </c>
      <c r="C8" s="4" cm="1">
        <f t="array" ref="C8">_xll.SNL.Clients.Office.Excel.Functions.SPG($A8, "IQ_AVG_DILUT_SHARES_OUT", C$2)</f>
        <v>459100000</v>
      </c>
      <c r="D8" s="4" cm="1">
        <f t="array" ref="D8">_xll.SNL.Clients.Office.Excel.Functions.SPG($A8, "IQ_AVG_DILUT_SHARES_OUT", D$2)</f>
        <v>470900000</v>
      </c>
      <c r="E8" s="4" cm="1">
        <f t="array" ref="E8">_xll.SNL.Clients.Office.Excel.Functions.SPG($A8, "IQ_AVG_DILUT_SHARES_OUT", E$2)</f>
        <v>481000000</v>
      </c>
      <c r="F8" s="4" cm="1">
        <f t="array" ref="F8">_xll.SNL.Clients.Office.Excel.Functions.SPG($A8, "IQ_AVG_DILUT_SHARES_OUT", F$2)</f>
        <v>485500000</v>
      </c>
      <c r="G8" s="4" cm="1">
        <f t="array" ref="G8">_xll.SNL.Clients.Office.Excel.Functions.SPG($A8, "IQ_AVG_DILUT_SHARES_OUT", G$2)</f>
        <v>491600000</v>
      </c>
      <c r="H8" s="4" cm="1">
        <f t="array" ref="H8">_xll.SNL.Clients.Office.Excel.Functions.SPG($A8, "IQ_AVG_DILUT_SHARES_OUT", H$2)</f>
        <v>497800000</v>
      </c>
      <c r="I8" s="4" cm="1">
        <f t="array" ref="I8">_xll.SNL.Clients.Office.Excel.Functions.SPG($A8, "IQ_AVG_DILUT_SHARES_OUT", I$2)</f>
        <v>501123000</v>
      </c>
      <c r="J8" s="4" cm="1">
        <f t="array" ref="J8">_xll.SNL.Clients.Office.Excel.Functions.SPG($A8, "IQ_AVG_DILUT_SHARES_OUT", J$2)</f>
        <v>504299000</v>
      </c>
      <c r="K8" s="4" cm="1">
        <f t="array" ref="K8">_xll.SNL.Clients.Office.Excel.Functions.SPG($A8, "IQ_AVG_DILUT_SHARES_OUT", K$2)</f>
        <v>507164000</v>
      </c>
      <c r="L8" s="4" cm="1">
        <f t="array" ref="L8">_xll.SNL.Clients.Office.Excel.Functions.SPG($A8, "IQ_AVG_DILUT_SHARES_OUT", L$2)</f>
        <v>508480000</v>
      </c>
      <c r="M8" s="4" cm="1">
        <f t="array" ref="M8">_xll.SNL.Clients.Office.Excel.Functions.SPG($A8, "IQ_AVG_DILUT_SHARES_OUT", M$2)</f>
        <v>513476000</v>
      </c>
      <c r="N8" s="4" cm="1">
        <f t="array" ref="N8">_xll.SNL.Clients.Office.Excel.Functions.SPG($A8, "IQ_AVG_DILUT_SHARES_OUT", N$2)</f>
        <v>502721000</v>
      </c>
      <c r="O8" s="4" cm="1">
        <f t="array" ref="O8">_xll.SNL.Clients.Office.Excel.Functions.SPG($A8, "IQ_AVG_DILUT_SHARES_OUT", O$2)</f>
        <v>503921000</v>
      </c>
      <c r="P8" s="4" cm="1">
        <f t="array" ref="P8">_xll.SNL.Clients.Office.Excel.Functions.SPG($A8, "IQ_AVG_DILUT_SHARES_OUT", P$2)</f>
        <v>525824000</v>
      </c>
      <c r="Q8" s="4" cm="1">
        <f t="array" ref="Q8">_xll.SNL.Clients.Office.Excel.Functions.SPG($A8, "IQ_AVG_DILUT_SHARES_OUT", Q$2)</f>
        <v>530610000</v>
      </c>
      <c r="R8" s="4" cm="1">
        <f t="array" ref="R8">_xll.SNL.Clients.Office.Excel.Functions.SPG($A8, "IQ_AVG_DILUT_SHARES_OUT", R$2)</f>
        <v>548553000</v>
      </c>
      <c r="S8" s="4" cm="1">
        <f t="array" ref="S8">_xll.SNL.Clients.Office.Excel.Functions.SPG($A8, "IQ_AVG_DILUT_SHARES_OUT", S$2)</f>
        <v>598775000</v>
      </c>
      <c r="T8" s="4" cm="1">
        <f t="array" ref="T8">_xll.SNL.Clients.Office.Excel.Functions.SPG($A8, "IQ_AVG_DILUT_SHARES_OUT", T$2)</f>
        <v>612222000</v>
      </c>
      <c r="U8" s="4" cm="1">
        <f t="array" ref="U8">_xll.SNL.Clients.Office.Excel.Functions.SPG($A8, "IQ_AVG_DILUT_SHARES_OUT", U$2)</f>
        <v>508070000</v>
      </c>
      <c r="V8" s="4" cm="1">
        <f t="array" ref="V8">_xll.SNL.Clients.Office.Excel.Functions.SPG($A8, "IQ_AVG_DILUT_SHARES_OUT", V$2)</f>
        <v>495626000</v>
      </c>
    </row>
    <row r="9" spans="1:22">
      <c r="A9" s="11" t="s">
        <v>12</v>
      </c>
      <c r="B9" s="4" t="str" cm="1">
        <f t="array" ref="B9">_xll.SNL.Clients.Office.Excel.Functions.SPG($A9, "IQ_AVG_DILUT_SHARES_OUT", B$2)</f>
        <v>NA</v>
      </c>
      <c r="C9" s="4" cm="1">
        <f t="array" ref="C9">_xll.SNL.Clients.Office.Excel.Functions.SPG($A9, "IQ_AVG_DILUT_SHARES_OUT", C$2)</f>
        <v>1625000000</v>
      </c>
      <c r="D9" s="4" cm="1">
        <f t="array" ref="D9">_xll.SNL.Clients.Office.Excel.Functions.SPG($A9, "IQ_AVG_DILUT_SHARES_OUT", D$2)</f>
        <v>1571000000</v>
      </c>
      <c r="E9" s="4" cm="1">
        <f t="array" ref="E9">_xll.SNL.Clients.Office.Excel.Functions.SPG($A9, "IQ_AVG_DILUT_SHARES_OUT", E$2)</f>
        <v>1229000000</v>
      </c>
      <c r="F9" s="4" cm="1">
        <f t="array" ref="F9">_xll.SNL.Clients.Office.Excel.Functions.SPG($A9, "IQ_AVG_DILUT_SHARES_OUT", F$2)</f>
        <v>1207000000</v>
      </c>
      <c r="G9" s="4" cm="1">
        <f t="array" ref="G9">_xll.SNL.Clients.Office.Excel.Functions.SPG($A9, "IQ_AVG_DILUT_SHARES_OUT", G$2)</f>
        <v>1120000000</v>
      </c>
      <c r="H9" s="4" cm="1">
        <f t="array" ref="H9">_xll.SNL.Clients.Office.Excel.Functions.SPG($A9, "IQ_AVG_DILUT_SHARES_OUT", H$2)</f>
        <v>1064000000</v>
      </c>
      <c r="I9" s="4" cm="1">
        <f t="array" ref="I9">_xll.SNL.Clients.Office.Excel.Functions.SPG($A9, "IQ_AVG_DILUT_SHARES_OUT", I$2)</f>
        <v>952000000</v>
      </c>
      <c r="J9" s="4" cm="1">
        <f t="array" ref="J9">_xll.SNL.Clients.Office.Excel.Functions.SPG($A9, "IQ_AVG_DILUT_SHARES_OUT", J$2)</f>
        <v>835000000</v>
      </c>
      <c r="K9" s="4" cm="1">
        <f t="array" ref="K9">_xll.SNL.Clients.Office.Excel.Functions.SPG($A9, "IQ_AVG_DILUT_SHARES_OUT", K$2)</f>
        <v>783000000</v>
      </c>
      <c r="L9" s="4" cm="1">
        <f t="array" ref="L9">_xll.SNL.Clients.Office.Excel.Functions.SPG($A9, "IQ_AVG_DILUT_SHARES_OUT", L$2)</f>
        <v>768000000</v>
      </c>
      <c r="M9" s="4" cm="1">
        <f t="array" ref="M9">_xll.SNL.Clients.Office.Excel.Functions.SPG($A9, "IQ_AVG_DILUT_SHARES_OUT", M$2)</f>
        <v>754000000</v>
      </c>
      <c r="N9" s="4" cm="1">
        <f t="array" ref="N9">_xll.SNL.Clients.Office.Excel.Functions.SPG($A9, "IQ_AVG_DILUT_SHARES_OUT", N$2)</f>
        <v>741000000</v>
      </c>
      <c r="O9" s="4" cm="1">
        <f t="array" ref="O9">_xll.SNL.Clients.Office.Excel.Functions.SPG($A9, "IQ_AVG_DILUT_SHARES_OUT", O$2)</f>
        <v>742000000</v>
      </c>
      <c r="P9" s="4" cm="1">
        <f t="array" ref="P9">_xll.SNL.Clients.Office.Excel.Functions.SPG($A9, "IQ_AVG_DILUT_SHARES_OUT", P$2)</f>
        <v>733000000</v>
      </c>
      <c r="Q9" s="4" cm="1">
        <f t="array" ref="Q9">_xll.SNL.Clients.Office.Excel.Functions.SPG($A9, "IQ_AVG_DILUT_SHARES_OUT", Q$2)</f>
        <v>678000000</v>
      </c>
      <c r="R9" s="4" cm="1">
        <f t="array" ref="R9">_xll.SNL.Clients.Office.Excel.Functions.SPG($A9, "IQ_AVG_DILUT_SHARES_OUT", R$2)</f>
        <v>607000000</v>
      </c>
      <c r="S9" s="4" cm="1">
        <f t="array" ref="S9">_xll.SNL.Clients.Office.Excel.Functions.SPG($A9, "IQ_AVG_DILUT_SHARES_OUT", S$2)</f>
        <v>558000000</v>
      </c>
      <c r="T9" s="4" cm="1">
        <f t="array" ref="T9">_xll.SNL.Clients.Office.Excel.Functions.SPG($A9, "IQ_AVG_DILUT_SHARES_OUT", T$2)</f>
        <v>492000000</v>
      </c>
      <c r="U9" s="4" cm="1">
        <f t="array" ref="U9">_xll.SNL.Clients.Office.Excel.Functions.SPG($A9, "IQ_AVG_DILUT_SHARES_OUT", U$2)</f>
        <v>441000000</v>
      </c>
      <c r="V9" s="4" cm="1">
        <f t="array" ref="V9">_xll.SNL.Clients.Office.Excel.Functions.SPG($A9, "IQ_AVG_DILUT_SHARES_OUT", V$2)</f>
        <v>371000000</v>
      </c>
    </row>
    <row r="10" spans="1:22">
      <c r="A10" s="11" t="s">
        <v>13</v>
      </c>
      <c r="B10" s="4" t="str" cm="1">
        <f t="array" ref="B10">_xll.SNL.Clients.Office.Excel.Functions.SPG($A10, "IQ_AVG_DILUT_SHARES_OUT", B$2)</f>
        <v>NA</v>
      </c>
      <c r="C10" s="4" cm="1">
        <f t="array" ref="C10">_xll.SNL.Clients.Office.Excel.Functions.SPG($A10, "IQ_AVG_DILUT_SHARES_OUT", C$2)</f>
        <v>598745000</v>
      </c>
      <c r="D10" s="4" cm="1">
        <f t="array" ref="D10">_xll.SNL.Clients.Office.Excel.Functions.SPG($A10, "IQ_AVG_DILUT_SHARES_OUT", D$2)</f>
        <v>637655000</v>
      </c>
      <c r="E10" s="4" cm="1">
        <f t="array" ref="E10">_xll.SNL.Clients.Office.Excel.Functions.SPG($A10, "IQ_AVG_DILUT_SHARES_OUT", E$2)</f>
        <v>676729000</v>
      </c>
      <c r="F10" s="4" cm="1">
        <f t="array" ref="F10">_xll.SNL.Clients.Office.Excel.Functions.SPG($A10, "IQ_AVG_DILUT_SHARES_OUT", F$2)</f>
        <v>716192000</v>
      </c>
      <c r="G10" s="4" cm="1">
        <f t="array" ref="G10">_xll.SNL.Clients.Office.Excel.Functions.SPG($A10, "IQ_AVG_DILUT_SHARES_OUT", G$2)</f>
        <v>746430000</v>
      </c>
      <c r="H10" s="4" cm="1">
        <f t="array" ref="H10">_xll.SNL.Clients.Office.Excel.Functions.SPG($A10, "IQ_AVG_DILUT_SHARES_OUT", H$2)</f>
        <v>774650000</v>
      </c>
      <c r="I10" s="4" cm="1">
        <f t="array" ref="I10">_xll.SNL.Clients.Office.Excel.Functions.SPG($A10, "IQ_AVG_DILUT_SHARES_OUT", I$2)</f>
        <v>797861000</v>
      </c>
      <c r="J10" s="4" cm="1">
        <f t="array" ref="J10">_xll.SNL.Clients.Office.Excel.Functions.SPG($A10, "IQ_AVG_DILUT_SHARES_OUT", J$2)</f>
        <v>827841000</v>
      </c>
      <c r="K10" s="4" cm="1">
        <f t="array" ref="K10">_xll.SNL.Clients.Office.Excel.Functions.SPG($A10, "IQ_AVG_DILUT_SHARES_OUT", K$2)</f>
        <v>866344000</v>
      </c>
      <c r="L10" s="4" cm="1">
        <f t="array" ref="L10">_xll.SNL.Clients.Office.Excel.Functions.SPG($A10, "IQ_AVG_DILUT_SHARES_OUT", L$2)</f>
        <v>908000000</v>
      </c>
      <c r="M10" s="4" cm="1">
        <f t="array" ref="M10">_xll.SNL.Clients.Office.Excel.Functions.SPG($A10, "IQ_AVG_DILUT_SHARES_OUT", M$2)</f>
        <v>934816000</v>
      </c>
      <c r="N10" s="4" cm="1">
        <f t="array" ref="N10">_xll.SNL.Clients.Office.Excel.Functions.SPG($A10, "IQ_AVG_DILUT_SHARES_OUT", N$2)</f>
        <v>938574000</v>
      </c>
      <c r="O10" s="4" cm="1">
        <f t="array" ref="O10">_xll.SNL.Clients.Office.Excel.Functions.SPG($A10, "IQ_AVG_DILUT_SHARES_OUT", O$2)</f>
        <v>938740000</v>
      </c>
      <c r="P10" s="4" cm="1">
        <f t="array" ref="P10">_xll.SNL.Clients.Office.Excel.Functions.SPG($A10, "IQ_AVG_DILUT_SHARES_OUT", P$2)</f>
        <v>946170000</v>
      </c>
      <c r="Q10" s="4" cm="1">
        <f t="array" ref="Q10">_xll.SNL.Clients.Office.Excel.Functions.SPG($A10, "IQ_AVG_DILUT_SHARES_OUT", Q$2)</f>
        <v>938126000</v>
      </c>
      <c r="R10" s="4" cm="1">
        <f t="array" ref="R10">_xll.SNL.Clients.Office.Excel.Functions.SPG($A10, "IQ_AVG_DILUT_SHARES_OUT", R$2)</f>
        <v>957630000</v>
      </c>
      <c r="S10" s="4" cm="1">
        <f t="array" ref="S10">_xll.SNL.Clients.Office.Excel.Functions.SPG($A10, "IQ_AVG_DILUT_SHARES_OUT", S$2)</f>
        <v>987942000</v>
      </c>
      <c r="T10" s="4" cm="1">
        <f t="array" ref="T10">_xll.SNL.Clients.Office.Excel.Functions.SPG($A10, "IQ_AVG_DILUT_SHARES_OUT", T$2)</f>
        <v>1003654000</v>
      </c>
      <c r="U10" s="4" cm="1">
        <f t="array" ref="U10">_xll.SNL.Clients.Office.Excel.Functions.SPG($A10, "IQ_AVG_DILUT_SHARES_OUT", U$2)</f>
        <v>1015408000</v>
      </c>
      <c r="V10" s="4" cm="1">
        <f t="array" ref="V10">_xll.SNL.Clients.Office.Excel.Functions.SPG($A10, "IQ_AVG_DILUT_SHARES_OUT", V$2)</f>
        <v>1032842000</v>
      </c>
    </row>
    <row r="11" spans="1:22">
      <c r="A11" s="11" t="s">
        <v>14</v>
      </c>
      <c r="B11" s="4" t="str" cm="1">
        <f t="array" ref="B11">_xll.SNL.Clients.Office.Excel.Functions.SPG($A11, "IQ_AVG_DILUT_SHARES_OUT", B$2)</f>
        <v>NA</v>
      </c>
      <c r="C11" s="4" cm="1">
        <f t="array" ref="C11">_xll.SNL.Clients.Office.Excel.Functions.SPG($A11, "IQ_AVG_DILUT_SHARES_OUT", C$2)</f>
        <v>295250000</v>
      </c>
      <c r="D11" s="4" cm="1">
        <f t="array" ref="D11">_xll.SNL.Clients.Office.Excel.Functions.SPG($A11, "IQ_AVG_DILUT_SHARES_OUT", D$2)</f>
        <v>298500000</v>
      </c>
      <c r="E11" s="4" cm="1">
        <f t="array" ref="E11">_xll.SNL.Clients.Office.Excel.Functions.SPG($A11, "IQ_AVG_DILUT_SHARES_OUT", E$2)</f>
        <v>305500000</v>
      </c>
      <c r="F11" s="4" cm="1">
        <f t="array" ref="F11">_xll.SNL.Clients.Office.Excel.Functions.SPG($A11, "IQ_AVG_DILUT_SHARES_OUT", F$2)</f>
        <v>311000000</v>
      </c>
      <c r="G11" s="4" cm="1">
        <f t="array" ref="G11">_xll.SNL.Clients.Office.Excel.Functions.SPG($A11, "IQ_AVG_DILUT_SHARES_OUT", G$2)</f>
        <v>315750000</v>
      </c>
      <c r="H11" s="4" cm="1">
        <f t="array" ref="H11">_xll.SNL.Clients.Office.Excel.Functions.SPG($A11, "IQ_AVG_DILUT_SHARES_OUT", H$2)</f>
        <v>324750000</v>
      </c>
      <c r="I11" s="4" cm="1">
        <f t="array" ref="I11">_xll.SNL.Clients.Office.Excel.Functions.SPG($A11, "IQ_AVG_DILUT_SHARES_OUT", I$2)</f>
        <v>325250000</v>
      </c>
      <c r="J11" s="4" cm="1">
        <f t="array" ref="J11">_xll.SNL.Clients.Office.Excel.Functions.SPG($A11, "IQ_AVG_DILUT_SHARES_OUT", J$2)</f>
        <v>327500000</v>
      </c>
      <c r="K11" s="4" cm="1">
        <f t="array" ref="K11">_xll.SNL.Clients.Office.Excel.Functions.SPG($A11, "IQ_AVG_DILUT_SHARES_OUT", K$2)</f>
        <v>333500000</v>
      </c>
      <c r="L11" s="4" cm="1">
        <f t="array" ref="L11">_xll.SNL.Clients.Office.Excel.Functions.SPG($A11, "IQ_AVG_DILUT_SHARES_OUT", L$2)</f>
        <v>338000000</v>
      </c>
      <c r="M11" s="4" cm="1">
        <f t="array" ref="M11">_xll.SNL.Clients.Office.Excel.Functions.SPG($A11, "IQ_AVG_DILUT_SHARES_OUT", M$2)</f>
        <v>341500000</v>
      </c>
      <c r="N11" s="4" cm="1">
        <f t="array" ref="N11">_xll.SNL.Clients.Office.Excel.Functions.SPG($A11, "IQ_AVG_DILUT_SHARES_OUT", N$2)</f>
        <v>353000000</v>
      </c>
      <c r="O11" s="4" cm="1">
        <f t="array" ref="O11">_xll.SNL.Clients.Office.Excel.Functions.SPG($A11, "IQ_AVG_DILUT_SHARES_OUT", O$2)</f>
        <v>354250000</v>
      </c>
      <c r="P11" s="4" cm="1">
        <f t="array" ref="P11">_xll.SNL.Clients.Office.Excel.Functions.SPG($A11, "IQ_AVG_DILUT_SHARES_OUT", P$2)</f>
        <v>353250000</v>
      </c>
      <c r="Q11" s="4" cm="1">
        <f t="array" ref="Q11">_xll.SNL.Clients.Office.Excel.Functions.SPG($A11, "IQ_AVG_DILUT_SHARES_OUT", Q$2)</f>
        <v>345250000</v>
      </c>
      <c r="R11" s="4" cm="1">
        <f t="array" ref="R11">_xll.SNL.Clients.Office.Excel.Functions.SPG($A11, "IQ_AVG_DILUT_SHARES_OUT", R$2)</f>
        <v>363500000</v>
      </c>
      <c r="S11" s="4" cm="1">
        <f t="array" ref="S11">_xll.SNL.Clients.Office.Excel.Functions.SPG($A11, "IQ_AVG_DILUT_SHARES_OUT", S$2)</f>
        <v>397000000</v>
      </c>
      <c r="T11" s="4" cm="1">
        <f t="array" ref="T11">_xll.SNL.Clients.Office.Excel.Functions.SPG($A11, "IQ_AVG_DILUT_SHARES_OUT", T$2)</f>
        <v>424750000</v>
      </c>
      <c r="U11" s="4" cm="1">
        <f t="array" ref="U11">_xll.SNL.Clients.Office.Excel.Functions.SPG($A11, "IQ_AVG_DILUT_SHARES_OUT", U$2)</f>
        <v>496750000</v>
      </c>
      <c r="V11" s="4" cm="1">
        <f t="array" ref="V11">_xll.SNL.Clients.Office.Excel.Functions.SPG($A11, "IQ_AVG_DILUT_SHARES_OUT", V$2)</f>
        <v>491500000</v>
      </c>
    </row>
    <row r="12" spans="1:22">
      <c r="A12" s="11" t="s">
        <v>15</v>
      </c>
      <c r="B12" s="4" t="str" cm="1">
        <f t="array" ref="B12">_xll.SNL.Clients.Office.Excel.Functions.SPG($A12, "IQ_AVG_DILUT_SHARES_OUT", B$2)</f>
        <v>NA</v>
      </c>
      <c r="C12" s="4" cm="1">
        <f t="array" ref="C12">_xll.SNL.Clients.Office.Excel.Functions.SPG($A12, "IQ_AVG_DILUT_SHARES_OUT", C$2)</f>
        <v>222750000</v>
      </c>
      <c r="D12" s="4" cm="1">
        <f t="array" ref="D12">_xll.SNL.Clients.Office.Excel.Functions.SPG($A12, "IQ_AVG_DILUT_SHARES_OUT", D$2)</f>
        <v>222500000</v>
      </c>
      <c r="E12" s="4" cm="1">
        <f t="array" ref="E12">_xll.SNL.Clients.Office.Excel.Functions.SPG($A12, "IQ_AVG_DILUT_SHARES_OUT", E$2)</f>
        <v>222500000</v>
      </c>
      <c r="F12" s="4" cm="1">
        <f t="array" ref="F12">_xll.SNL.Clients.Office.Excel.Functions.SPG($A12, "IQ_AVG_DILUT_SHARES_OUT", F$2)</f>
        <v>222400000</v>
      </c>
      <c r="G12" s="4" cm="1">
        <f t="array" ref="G12">_xll.SNL.Clients.Office.Excel.Functions.SPG($A12, "IQ_AVG_DILUT_SHARES_OUT", G$2)</f>
        <v>221900000</v>
      </c>
      <c r="H12" s="4" cm="1">
        <f t="array" ref="H12">_xll.SNL.Clients.Office.Excel.Functions.SPG($A12, "IQ_AVG_DILUT_SHARES_OUT", H$2)</f>
        <v>220950000</v>
      </c>
      <c r="I12" s="4" cm="1">
        <f t="array" ref="I12">_xll.SNL.Clients.Office.Excel.Functions.SPG($A12, "IQ_AVG_DILUT_SHARES_OUT", I$2)</f>
        <v>219975000</v>
      </c>
      <c r="J12" s="4" cm="1">
        <f t="array" ref="J12">_xll.SNL.Clients.Office.Excel.Functions.SPG($A12, "IQ_AVG_DILUT_SHARES_OUT", J$2)</f>
        <v>218825000</v>
      </c>
      <c r="K12" s="4" cm="1">
        <f t="array" ref="K12">_xll.SNL.Clients.Office.Excel.Functions.SPG($A12, "IQ_AVG_DILUT_SHARES_OUT", K$2)</f>
        <v>217550000</v>
      </c>
      <c r="L12" s="4" cm="1">
        <f t="array" ref="L12">_xll.SNL.Clients.Office.Excel.Functions.SPG($A12, "IQ_AVG_DILUT_SHARES_OUT", L$2)</f>
        <v>215775000</v>
      </c>
      <c r="M12" s="4" cm="1">
        <f t="array" ref="M12">_xll.SNL.Clients.Office.Excel.Functions.SPG($A12, "IQ_AVG_DILUT_SHARES_OUT", M$2)</f>
        <v>212725000</v>
      </c>
      <c r="N12" s="4" cm="1">
        <f t="array" ref="N12">_xll.SNL.Clients.Office.Excel.Functions.SPG($A12, "IQ_AVG_DILUT_SHARES_OUT", N$2)</f>
        <v>214375000</v>
      </c>
      <c r="O12" s="4" cm="1">
        <f t="array" ref="O12">_xll.SNL.Clients.Office.Excel.Functions.SPG($A12, "IQ_AVG_DILUT_SHARES_OUT", O$2)</f>
        <v>216275000</v>
      </c>
      <c r="P12" s="4" cm="1">
        <f t="array" ref="P12">_xll.SNL.Clients.Office.Excel.Functions.SPG($A12, "IQ_AVG_DILUT_SHARES_OUT", P$2)</f>
        <v>217650000</v>
      </c>
      <c r="Q12" s="4" cm="1">
        <f t="array" ref="Q12">_xll.SNL.Clients.Office.Excel.Functions.SPG($A12, "IQ_AVG_DILUT_SHARES_OUT", Q$2)</f>
        <v>214725000</v>
      </c>
      <c r="R12" s="4" cm="1">
        <f t="array" ref="R12">_xll.SNL.Clients.Office.Excel.Functions.SPG($A12, "IQ_AVG_DILUT_SHARES_OUT", R$2)</f>
        <v>216650000</v>
      </c>
      <c r="S12" s="4" cm="1">
        <f t="array" ref="S12">_xll.SNL.Clients.Office.Excel.Functions.SPG($A12, "IQ_AVG_DILUT_SHARES_OUT", S$2)</f>
        <v>222925000</v>
      </c>
      <c r="T12" s="4" cm="1">
        <f t="array" ref="T12">_xll.SNL.Clients.Office.Excel.Functions.SPG($A12, "IQ_AVG_DILUT_SHARES_OUT", T$2)</f>
        <v>226575000</v>
      </c>
      <c r="U12" s="4" cm="1">
        <f t="array" ref="U12">_xll.SNL.Clients.Office.Excel.Functions.SPG($A12, "IQ_AVG_DILUT_SHARES_OUT", U$2)</f>
        <v>230100000</v>
      </c>
      <c r="V12" s="4" cm="1">
        <f t="array" ref="V12">_xll.SNL.Clients.Office.Excel.Functions.SPG($A12, "IQ_AVG_DILUT_SHARES_OUT", V$2)</f>
        <v>230225000</v>
      </c>
    </row>
    <row r="13" spans="1:22">
      <c r="A13" s="11" t="s">
        <v>16</v>
      </c>
      <c r="B13" s="4" t="str" cm="1">
        <f t="array" ref="B13">_xll.SNL.Clients.Office.Excel.Functions.SPG($A13, "IQ_AVG_DILUT_SHARES_OUT", B$2)</f>
        <v>NA</v>
      </c>
      <c r="C13" s="4" cm="1">
        <f t="array" ref="C13">_xll.SNL.Clients.Office.Excel.Functions.SPG($A13, "IQ_AVG_DILUT_SHARES_OUT", C$2)</f>
        <v>662000000</v>
      </c>
      <c r="D13" s="4" cm="1">
        <f t="array" ref="D13">_xll.SNL.Clients.Office.Excel.Functions.SPG($A13, "IQ_AVG_DILUT_SHARES_OUT", D$2)</f>
        <v>680000000</v>
      </c>
      <c r="E13" s="4" cm="1">
        <f t="array" ref="E13">_xll.SNL.Clients.Office.Excel.Functions.SPG($A13, "IQ_AVG_DILUT_SHARES_OUT", E$2)</f>
        <v>616000000</v>
      </c>
      <c r="F13" s="4" cm="1">
        <f t="array" ref="F13">_xll.SNL.Clients.Office.Excel.Functions.SPG($A13, "IQ_AVG_DILUT_SHARES_OUT", F$2)</f>
        <v>284000000</v>
      </c>
      <c r="G13" s="4" cm="1">
        <f t="array" ref="G13">_xll.SNL.Clients.Office.Excel.Functions.SPG($A13, "IQ_AVG_DILUT_SHARES_OUT", G$2)</f>
        <v>260556000</v>
      </c>
      <c r="H13" s="4" cm="1">
        <f t="array" ref="H13">_xll.SNL.Clients.Office.Excel.Functions.SPG($A13, "IQ_AVG_DILUT_SHARES_OUT", H$2)</f>
        <v>256326000</v>
      </c>
      <c r="I13" s="4" cm="1">
        <f t="array" ref="I13">_xll.SNL.Clients.Office.Excel.Functions.SPG($A13, "IQ_AVG_DILUT_SHARES_OUT", I$2)</f>
        <v>255006000</v>
      </c>
      <c r="J13" s="4" t="str" cm="1">
        <f t="array" ref="J13">_xll.SNL.Clients.Office.Excel.Functions.SPG($A13, "IQ_AVG_DILUT_SHARES_OUT", J$2)</f>
        <v>NA</v>
      </c>
      <c r="K13" s="4" t="str" cm="1">
        <f t="array" ref="K13">_xll.SNL.Clients.Office.Excel.Functions.SPG($A13, "IQ_AVG_DILUT_SHARES_OUT", K$2)</f>
        <v>NA</v>
      </c>
      <c r="L13" s="4" t="str" cm="1">
        <f t="array" ref="L13">_xll.SNL.Clients.Office.Excel.Functions.SPG($A13, "IQ_AVG_DILUT_SHARES_OUT", L$2)</f>
        <v>NA</v>
      </c>
      <c r="M13" s="4" t="str" cm="1">
        <f t="array" ref="M13">_xll.SNL.Clients.Office.Excel.Functions.SPG($A13, "IQ_AVG_DILUT_SHARES_OUT", M$2)</f>
        <v>NA</v>
      </c>
      <c r="N13" s="4" t="str" cm="1">
        <f t="array" ref="N13">_xll.SNL.Clients.Office.Excel.Functions.SPG($A13, "IQ_AVG_DILUT_SHARES_OUT", N$2)</f>
        <v>NA</v>
      </c>
      <c r="O13" s="4" t="str" cm="1">
        <f t="array" ref="O13">_xll.SNL.Clients.Office.Excel.Functions.SPG($A13, "IQ_AVG_DILUT_SHARES_OUT", O$2)</f>
        <v>NA</v>
      </c>
      <c r="P13" s="4" t="str" cm="1">
        <f t="array" ref="P13">_xll.SNL.Clients.Office.Excel.Functions.SPG($A13, "IQ_AVG_DILUT_SHARES_OUT", P$2)</f>
        <v>NA</v>
      </c>
      <c r="Q13" s="4" t="str" cm="1">
        <f t="array" ref="Q13">_xll.SNL.Clients.Office.Excel.Functions.SPG($A13, "IQ_AVG_DILUT_SHARES_OUT", Q$2)</f>
        <v>NA</v>
      </c>
      <c r="R13" s="4" t="str" cm="1">
        <f t="array" ref="R13">_xll.SNL.Clients.Office.Excel.Functions.SPG($A13, "IQ_AVG_DILUT_SHARES_OUT", R$2)</f>
        <v>NA</v>
      </c>
      <c r="S13" s="4" t="str" cm="1">
        <f t="array" ref="S13">_xll.SNL.Clients.Office.Excel.Functions.SPG($A13, "IQ_AVG_DILUT_SHARES_OUT", S$2)</f>
        <v>NA</v>
      </c>
      <c r="T13" s="4" t="str" cm="1">
        <f t="array" ref="T13">_xll.SNL.Clients.Office.Excel.Functions.SPG($A13, "IQ_AVG_DILUT_SHARES_OUT", T$2)</f>
        <v>NA</v>
      </c>
      <c r="U13" s="4" t="str" cm="1">
        <f t="array" ref="U13">_xll.SNL.Clients.Office.Excel.Functions.SPG($A13, "IQ_AVG_DILUT_SHARES_OUT", U$2)</f>
        <v>NA</v>
      </c>
      <c r="V13" s="4" t="str" cm="1">
        <f t="array" ref="V13">_xll.SNL.Clients.Office.Excel.Functions.SPG($A13, "IQ_AVG_DILUT_SHARES_OUT", V$2)</f>
        <v>NA</v>
      </c>
    </row>
    <row r="14" spans="1:22">
      <c r="A14" s="11" t="s">
        <v>17</v>
      </c>
      <c r="B14" s="4" t="str" cm="1">
        <f t="array" ref="B14">_xll.SNL.Clients.Office.Excel.Functions.SPG($A14, "IQ_AVG_DILUT_SHARES_OUT", B$2)</f>
        <v>NA</v>
      </c>
      <c r="C14" s="4" cm="1">
        <f t="array" ref="C14">_xll.SNL.Clients.Office.Excel.Functions.SPG($A14, "IQ_AVG_DILUT_SHARES_OUT", C$2)</f>
        <v>155397000</v>
      </c>
      <c r="D14" s="4" cm="1">
        <f t="array" ref="D14">_xll.SNL.Clients.Office.Excel.Functions.SPG($A14, "IQ_AVG_DILUT_SHARES_OUT", D$2)</f>
        <v>160467000</v>
      </c>
      <c r="E14" s="4" cm="1">
        <f t="array" ref="E14">_xll.SNL.Clients.Office.Excel.Functions.SPG($A14, "IQ_AVG_DILUT_SHARES_OUT", E$2)</f>
        <v>165804000</v>
      </c>
      <c r="F14" s="4" cm="1">
        <f t="array" ref="F14">_xll.SNL.Clients.Office.Excel.Functions.SPG($A14, "IQ_AVG_DILUT_SHARES_OUT", F$2)</f>
        <v>165213000</v>
      </c>
      <c r="G14" s="4" cm="1">
        <f t="array" ref="G14">_xll.SNL.Clients.Office.Excel.Functions.SPG($A14, "IQ_AVG_DILUT_SHARES_OUT", G$2)</f>
        <v>164573000</v>
      </c>
      <c r="H14" s="4" cm="1">
        <f t="array" ref="H14">_xll.SNL.Clients.Office.Excel.Functions.SPG($A14, "IQ_AVG_DILUT_SHARES_OUT", H$2)</f>
        <v>169188000</v>
      </c>
      <c r="I14" s="4" cm="1">
        <f t="array" ref="I14">_xll.SNL.Clients.Office.Excel.Functions.SPG($A14, "IQ_AVG_DILUT_SHARES_OUT", I$2)</f>
        <v>172711000</v>
      </c>
      <c r="J14" s="4" cm="1">
        <f t="array" ref="J14">_xll.SNL.Clients.Office.Excel.Functions.SPG($A14, "IQ_AVG_DILUT_SHARES_OUT", J$2)</f>
        <v>176215000</v>
      </c>
      <c r="K14" s="4" cm="1">
        <f t="array" ref="K14">_xll.SNL.Clients.Office.Excel.Functions.SPG($A14, "IQ_AVG_DILUT_SHARES_OUT", K$2)</f>
        <v>180415000</v>
      </c>
      <c r="L14" s="4" cm="1">
        <f t="array" ref="L14">_xll.SNL.Clients.Office.Excel.Functions.SPG($A14, "IQ_AVG_DILUT_SHARES_OUT", L$2)</f>
        <v>181186000</v>
      </c>
      <c r="M14" s="4" cm="1">
        <f t="array" ref="M14">_xll.SNL.Clients.Office.Excel.Functions.SPG($A14, "IQ_AVG_DILUT_SHARES_OUT", M$2)</f>
        <v>181783000</v>
      </c>
      <c r="N14" s="4" cm="1">
        <f t="array" ref="N14">_xll.SNL.Clients.Office.Excel.Functions.SPG($A14, "IQ_AVG_DILUT_SHARES_OUT", N$2)</f>
        <v>181749000</v>
      </c>
      <c r="O14" s="4" cm="1">
        <f t="array" ref="O14">_xll.SNL.Clients.Office.Excel.Functions.SPG($A14, "IQ_AVG_DILUT_SHARES_OUT", O$2)</f>
        <v>187556000</v>
      </c>
      <c r="P14" s="4" cm="1">
        <f t="array" ref="P14">_xll.SNL.Clients.Office.Excel.Functions.SPG($A14, "IQ_AVG_DILUT_SHARES_OUT", P$2)</f>
        <v>190650000</v>
      </c>
      <c r="Q14" s="4" cm="1">
        <f t="array" ref="Q14">_xll.SNL.Clients.Office.Excel.Functions.SPG($A14, "IQ_AVG_DILUT_SHARES_OUT", Q$2)</f>
        <v>188658000</v>
      </c>
      <c r="R14" s="4" cm="1">
        <f t="array" ref="R14">_xll.SNL.Clients.Office.Excel.Functions.SPG($A14, "IQ_AVG_DILUT_SHARES_OUT", R$2)</f>
        <v>186685000</v>
      </c>
      <c r="S14" s="4" cm="1">
        <f t="array" ref="S14">_xll.SNL.Clients.Office.Excel.Functions.SPG($A14, "IQ_AVG_DILUT_SHARES_OUT", S$2)</f>
        <v>185094000</v>
      </c>
      <c r="T14" s="4" cm="1">
        <f t="array" ref="T14">_xll.SNL.Clients.Office.Excel.Functions.SPG($A14, "IQ_AVG_DILUT_SHARES_OUT", T$2)</f>
        <v>176767000</v>
      </c>
      <c r="U14" s="4" cm="1">
        <f t="array" ref="U14">_xll.SNL.Clients.Office.Excel.Functions.SPG($A14, "IQ_AVG_DILUT_SHARES_OUT", U$2)</f>
        <v>156944000</v>
      </c>
      <c r="V14" s="4" cm="1">
        <f t="array" ref="V14">_xll.SNL.Clients.Office.Excel.Functions.SPG($A14, "IQ_AVG_DILUT_SHARES_OUT", V$2)</f>
        <v>146595000</v>
      </c>
    </row>
    <row r="15" spans="1:22">
      <c r="A15" s="11" t="s">
        <v>18</v>
      </c>
      <c r="B15" s="4" t="str" cm="1">
        <f t="array" ref="B15">_xll.SNL.Clients.Office.Excel.Functions.SPG($A15, "IQ_AVG_DILUT_SHARES_OUT", B$2)</f>
        <v>NA</v>
      </c>
      <c r="C15" s="4" cm="1">
        <f t="array" ref="C15">_xll.SNL.Clients.Office.Excel.Functions.SPG($A15, "IQ_AVG_DILUT_SHARES_OUT", C$2)</f>
        <v>117766000</v>
      </c>
      <c r="D15" s="4" cm="1">
        <f t="array" ref="D15">_xll.SNL.Clients.Office.Excel.Functions.SPG($A15, "IQ_AVG_DILUT_SHARES_OUT", D$2)</f>
        <v>117793000</v>
      </c>
      <c r="E15" s="4" cm="1">
        <f t="array" ref="E15">_xll.SNL.Clients.Office.Excel.Functions.SPG($A15, "IQ_AVG_DILUT_SHARES_OUT", E$2)</f>
        <v>116536000</v>
      </c>
      <c r="F15" s="4" cm="1">
        <f t="array" ref="F15">_xll.SNL.Clients.Office.Excel.Functions.SPG($A15, "IQ_AVG_DILUT_SHARES_OUT", F$2)</f>
        <v>106808000</v>
      </c>
      <c r="G15" s="4" cm="1">
        <f t="array" ref="G15">_xll.SNL.Clients.Office.Excel.Functions.SPG($A15, "IQ_AVG_DILUT_SHARES_OUT", G$2)</f>
        <v>106321000</v>
      </c>
      <c r="H15" s="4" cm="1">
        <f t="array" ref="H15">_xll.SNL.Clients.Office.Excel.Functions.SPG($A15, "IQ_AVG_DILUT_SHARES_OUT", H$2)</f>
        <v>109458000</v>
      </c>
      <c r="I15" s="4" cm="1">
        <f t="array" ref="I15">_xll.SNL.Clients.Office.Excel.Functions.SPG($A15, "IQ_AVG_DILUT_SHARES_OUT", I$2)</f>
        <v>112380000</v>
      </c>
      <c r="J15" s="4" cm="1">
        <f t="array" ref="J15">_xll.SNL.Clients.Office.Excel.Functions.SPG($A15, "IQ_AVG_DILUT_SHARES_OUT", J$2)</f>
        <v>113239000</v>
      </c>
      <c r="K15" s="4" cm="1">
        <f t="array" ref="K15">_xll.SNL.Clients.Office.Excel.Functions.SPG($A15, "IQ_AVG_DILUT_SHARES_OUT", K$2)</f>
        <v>111556000</v>
      </c>
      <c r="L15" s="4" cm="1">
        <f t="array" ref="L15">_xll.SNL.Clients.Office.Excel.Functions.SPG($A15, "IQ_AVG_DILUT_SHARES_OUT", L$2)</f>
        <v>79102000</v>
      </c>
      <c r="M15" s="4" cm="1">
        <f t="array" ref="M15">_xll.SNL.Clients.Office.Excel.Functions.SPG($A15, "IQ_AVG_DILUT_SHARES_OUT", M$2)</f>
        <v>84322000</v>
      </c>
      <c r="N15" s="4" cm="1">
        <f t="array" ref="N15">_xll.SNL.Clients.Office.Excel.Functions.SPG($A15, "IQ_AVG_DILUT_SHARES_OUT", N$2)</f>
        <v>89884000</v>
      </c>
      <c r="O15" s="4" cm="1">
        <f t="array" ref="O15">_xll.SNL.Clients.Office.Excel.Functions.SPG($A15, "IQ_AVG_DILUT_SHARES_OUT", O$2)</f>
        <v>91522000</v>
      </c>
      <c r="P15" s="4" cm="1">
        <f t="array" ref="P15">_xll.SNL.Clients.Office.Excel.Functions.SPG($A15, "IQ_AVG_DILUT_SHARES_OUT", P$2)</f>
        <v>92184000</v>
      </c>
      <c r="Q15" s="4" cm="1">
        <f t="array" ref="Q15">_xll.SNL.Clients.Office.Excel.Functions.SPG($A15, "IQ_AVG_DILUT_SHARES_OUT", Q$2)</f>
        <v>92046000</v>
      </c>
      <c r="R15" s="4" cm="1">
        <f t="array" ref="R15">_xll.SNL.Clients.Office.Excel.Functions.SPG($A15, "IQ_AVG_DILUT_SHARES_OUT", R$2)</f>
        <v>92741000</v>
      </c>
      <c r="S15" s="4" cm="1">
        <f t="array" ref="S15">_xll.SNL.Clients.Office.Excel.Functions.SPG($A15, "IQ_AVG_DILUT_SHARES_OUT", S$2)</f>
        <v>97396000</v>
      </c>
      <c r="T15" s="4" cm="1">
        <f t="array" ref="T15">_xll.SNL.Clients.Office.Excel.Functions.SPG($A15, "IQ_AVG_DILUT_SHARES_OUT", T$2)</f>
        <v>97136000</v>
      </c>
      <c r="U15" s="4" cm="1">
        <f t="array" ref="U15">_xll.SNL.Clients.Office.Excel.Functions.SPG($A15, "IQ_AVG_DILUT_SHARES_OUT", U$2)</f>
        <v>95495000</v>
      </c>
      <c r="V15" s="4" cm="1">
        <f t="array" ref="V15">_xll.SNL.Clients.Office.Excel.Functions.SPG($A15, "IQ_AVG_DILUT_SHARES_OUT", V$2)</f>
        <v>85054000</v>
      </c>
    </row>
    <row r="16" spans="1:22">
      <c r="A16" s="11" t="s">
        <v>19</v>
      </c>
      <c r="B16" s="4" cm="1">
        <f t="array" ref="B16">_xll.SNL.Clients.Office.Excel.Functions.SPG($A16, "IQ_AVG_DILUT_SHARES_OUT", B$2)</f>
        <v>172071000</v>
      </c>
      <c r="C16" s="4" cm="1">
        <f t="array" ref="C16">_xll.SNL.Clients.Office.Excel.Functions.SPG($A16, "IQ_AVG_DILUT_SHARES_OUT", C$2)</f>
        <v>170909000</v>
      </c>
      <c r="D16" s="4" cm="1">
        <f t="array" ref="D16">_xll.SNL.Clients.Office.Excel.Functions.SPG($A16, "IQ_AVG_DILUT_SHARES_OUT", D$2)</f>
        <v>161659000</v>
      </c>
      <c r="E16" s="4" cm="1">
        <f t="array" ref="E16">_xll.SNL.Clients.Office.Excel.Functions.SPG($A16, "IQ_AVG_DILUT_SHARES_OUT", E$2)</f>
        <v>147460000</v>
      </c>
      <c r="F16" s="4" cm="1">
        <f t="array" ref="F16">_xll.SNL.Clients.Office.Excel.Functions.SPG($A16, "IQ_AVG_DILUT_SHARES_OUT", F$2)</f>
        <v>126490000</v>
      </c>
      <c r="G16" s="4" cm="1">
        <f t="array" ref="G16">_xll.SNL.Clients.Office.Excel.Functions.SPG($A16, "IQ_AVG_DILUT_SHARES_OUT", G$2)</f>
        <v>112524000</v>
      </c>
      <c r="H16" s="4" cm="1">
        <f t="array" ref="H16">_xll.SNL.Clients.Office.Excel.Functions.SPG($A16, "IQ_AVG_DILUT_SHARES_OUT", H$2)</f>
        <v>103321000</v>
      </c>
      <c r="I16" s="4" cm="1">
        <f t="array" ref="I16">_xll.SNL.Clients.Office.Excel.Functions.SPG($A16, "IQ_AVG_DILUT_SHARES_OUT", I$2)</f>
        <v>92063000</v>
      </c>
      <c r="J16" s="4" cm="1">
        <f t="array" ref="J16">_xll.SNL.Clients.Office.Excel.Functions.SPG($A16, "IQ_AVG_DILUT_SHARES_OUT", J$2)</f>
        <v>76102617</v>
      </c>
      <c r="K16" s="4" cm="1">
        <f t="array" ref="K16">_xll.SNL.Clients.Office.Excel.Functions.SPG($A16, "IQ_AVG_DILUT_SHARES_OUT", K$2)</f>
        <v>71528843</v>
      </c>
      <c r="L16" s="4" cm="1">
        <f t="array" ref="L16">_xll.SNL.Clients.Office.Excel.Functions.SPG($A16, "IQ_AVG_DILUT_SHARES_OUT", L$2)</f>
        <v>71169694</v>
      </c>
      <c r="M16" s="4" cm="1">
        <f t="array" ref="M16">_xll.SNL.Clients.Office.Excel.Functions.SPG($A16, "IQ_AVG_DILUT_SHARES_OUT", M$2)</f>
        <v>68038195</v>
      </c>
      <c r="N16" s="4" cm="1">
        <f t="array" ref="N16">_xll.SNL.Clients.Office.Excel.Functions.SPG($A16, "IQ_AVG_DILUT_SHARES_OUT", N$2)</f>
        <v>62160244</v>
      </c>
      <c r="O16" s="4" cm="1">
        <f t="array" ref="O16">_xll.SNL.Clients.Office.Excel.Functions.SPG($A16, "IQ_AVG_DILUT_SHARES_OUT", O$2)</f>
        <v>59077610</v>
      </c>
      <c r="P16" s="4" cm="1">
        <f t="array" ref="P16">_xll.SNL.Clients.Office.Excel.Functions.SPG($A16, "IQ_AVG_DILUT_SHARES_OUT", P$2)</f>
        <v>48405040</v>
      </c>
      <c r="Q16" s="4" cm="1">
        <f t="array" ref="Q16">_xll.SNL.Clients.Office.Excel.Functions.SPG($A16, "IQ_AVG_DILUT_SHARES_OUT", Q$2)</f>
        <v>38600069</v>
      </c>
      <c r="R16" s="4" cm="1">
        <f t="array" ref="R16">_xll.SNL.Clients.Office.Excel.Functions.SPG($A16, "IQ_AVG_DILUT_SHARES_OUT", R$2)</f>
        <v>31765055</v>
      </c>
      <c r="S16" s="4" cm="1">
        <f t="array" ref="S16">_xll.SNL.Clients.Office.Excel.Functions.SPG($A16, "IQ_AVG_DILUT_SHARES_OUT", S$2)</f>
        <v>29832013</v>
      </c>
      <c r="T16" s="4" cm="1">
        <f t="array" ref="T16">_xll.SNL.Clients.Office.Excel.Functions.SPG($A16, "IQ_AVG_DILUT_SHARES_OUT", T$2)</f>
        <v>25524478</v>
      </c>
      <c r="U16" s="4" cm="1">
        <f t="array" ref="U16">_xll.SNL.Clients.Office.Excel.Functions.SPG($A16, "IQ_AVG_DILUT_SHARES_OUT", U$2)</f>
        <v>21316886</v>
      </c>
      <c r="V16" s="4" cm="1">
        <f t="array" ref="V16">_xll.SNL.Clients.Office.Excel.Functions.SPG($A16, "IQ_AVG_DILUT_SHARES_OUT", V$2)</f>
        <v>19658759</v>
      </c>
    </row>
    <row r="17" spans="1:22">
      <c r="A17" s="11" t="s">
        <v>20</v>
      </c>
      <c r="B17" s="4" t="str" cm="1">
        <f t="array" ref="B17">_xll.SNL.Clients.Office.Excel.Functions.SPG($A17, "IQ_AVG_DILUT_SHARES_OUT", B$2)</f>
        <v>NA</v>
      </c>
      <c r="C17" s="4" cm="1">
        <f t="array" ref="C17">_xll.SNL.Clients.Office.Excel.Functions.SPG($A17, "IQ_AVG_DILUT_SHARES_OUT", C$2)</f>
        <v>76568000</v>
      </c>
      <c r="D17" s="4" cm="1">
        <f t="array" ref="D17">_xll.SNL.Clients.Office.Excel.Functions.SPG($A17, "IQ_AVG_DILUT_SHARES_OUT", D$2)</f>
        <v>78420000</v>
      </c>
      <c r="E17" s="4" cm="1">
        <f t="array" ref="E17">_xll.SNL.Clients.Office.Excel.Functions.SPG($A17, "IQ_AVG_DILUT_SHARES_OUT", E$2)</f>
        <v>79670000</v>
      </c>
      <c r="F17" s="4" cm="1">
        <f t="array" ref="F17">_xll.SNL.Clients.Office.Excel.Functions.SPG($A17, "IQ_AVG_DILUT_SHARES_OUT", F$2)</f>
        <v>79230000</v>
      </c>
      <c r="G17" s="4" cm="1">
        <f t="array" ref="G17">_xll.SNL.Clients.Office.Excel.Functions.SPG($A17, "IQ_AVG_DILUT_SHARES_OUT", G$2)</f>
        <v>80100000</v>
      </c>
      <c r="H17" s="4" cm="1">
        <f t="array" ref="H17">_xll.SNL.Clients.Office.Excel.Functions.SPG($A17, "IQ_AVG_DILUT_SHARES_OUT", H$2)</f>
        <v>81357000</v>
      </c>
      <c r="I17" s="4" cm="1">
        <f t="array" ref="I17">_xll.SNL.Clients.Office.Excel.Functions.SPG($A17, "IQ_AVG_DILUT_SHARES_OUT", I$2)</f>
        <v>81832000</v>
      </c>
      <c r="J17" s="4" cm="1">
        <f t="array" ref="J17">_xll.SNL.Clients.Office.Excel.Functions.SPG($A17, "IQ_AVG_DILUT_SHARES_OUT", J$2)</f>
        <v>81484000</v>
      </c>
      <c r="K17" s="4" cm="1">
        <f t="array" ref="K17">_xll.SNL.Clients.Office.Excel.Functions.SPG($A17, "IQ_AVG_DILUT_SHARES_OUT", K$2)</f>
        <v>81521000</v>
      </c>
      <c r="L17" s="4" cm="1">
        <f t="array" ref="L17">_xll.SNL.Clients.Office.Excel.Functions.SPG($A17, "IQ_AVG_DILUT_SHARES_OUT", L$2)</f>
        <v>82283000</v>
      </c>
      <c r="M17" s="4" cm="1">
        <f t="array" ref="M17">_xll.SNL.Clients.Office.Excel.Functions.SPG($A17, "IQ_AVG_DILUT_SHARES_OUT", M$2)</f>
        <v>82589000</v>
      </c>
      <c r="N17" s="4" cm="1">
        <f t="array" ref="N17">_xll.SNL.Clients.Office.Excel.Functions.SPG($A17, "IQ_AVG_DILUT_SHARES_OUT", N$2)</f>
        <v>83040000</v>
      </c>
      <c r="O17" s="4" cm="1">
        <f t="array" ref="O17">_xll.SNL.Clients.Office.Excel.Functions.SPG($A17, "IQ_AVG_DILUT_SHARES_OUT", O$2)</f>
        <v>80294000</v>
      </c>
      <c r="P17" s="4" cm="1">
        <f t="array" ref="P17">_xll.SNL.Clients.Office.Excel.Functions.SPG($A17, "IQ_AVG_DILUT_SHARES_OUT", P$2)</f>
        <v>78080000</v>
      </c>
      <c r="Q17" s="4" cm="1">
        <f t="array" ref="Q17">_xll.SNL.Clients.Office.Excel.Functions.SPG($A17, "IQ_AVG_DILUT_SHARES_OUT", Q$2)</f>
        <v>69094000</v>
      </c>
      <c r="R17" s="4" cm="1">
        <f t="array" ref="R17">_xll.SNL.Clients.Office.Excel.Functions.SPG($A17, "IQ_AVG_DILUT_SHARES_OUT", R$2)</f>
        <v>68064000</v>
      </c>
      <c r="S17" s="4" cm="1">
        <f t="array" ref="S17">_xll.SNL.Clients.Office.Excel.Functions.SPG($A17, "IQ_AVG_DILUT_SHARES_OUT", S$2)</f>
        <v>71444000</v>
      </c>
      <c r="T17" s="4" cm="1">
        <f t="array" ref="T17">_xll.SNL.Clients.Office.Excel.Functions.SPG($A17, "IQ_AVG_DILUT_SHARES_OUT", T$2)</f>
        <v>63246000</v>
      </c>
      <c r="U17" s="4" cm="1">
        <f t="array" ref="U17">_xll.SNL.Clients.Office.Excel.Functions.SPG($A17, "IQ_AVG_DILUT_SHARES_OUT", U$2)</f>
        <v>63152000</v>
      </c>
      <c r="V17" s="4" cm="1">
        <f t="array" ref="V17">_xll.SNL.Clients.Office.Excel.Functions.SPG($A17, "IQ_AVG_DILUT_SHARES_OUT", V$2)</f>
        <v>64089000</v>
      </c>
    </row>
    <row r="18" spans="1:22">
      <c r="A18" s="11" t="s">
        <v>21</v>
      </c>
      <c r="B18" s="4" t="str" cm="1">
        <f t="array" ref="B18">_xll.SNL.Clients.Office.Excel.Functions.SPG($A18, "IQ_AVG_DILUT_SHARES_OUT", B$2)</f>
        <v>NA</v>
      </c>
      <c r="C18" s="4" cm="1">
        <f t="array" ref="C18">_xll.SNL.Clients.Office.Excel.Functions.SPG($A18, "IQ_AVG_DILUT_SHARES_OUT", C$2)</f>
        <v>88300000</v>
      </c>
      <c r="D18" s="4" cm="1">
        <f t="array" ref="D18">_xll.SNL.Clients.Office.Excel.Functions.SPG($A18, "IQ_AVG_DILUT_SHARES_OUT", D$2)</f>
        <v>88300000</v>
      </c>
      <c r="E18" s="4" cm="1">
        <f t="array" ref="E18">_xll.SNL.Clients.Office.Excel.Functions.SPG($A18, "IQ_AVG_DILUT_SHARES_OUT", E$2)</f>
        <v>90500000</v>
      </c>
      <c r="F18" s="4" cm="1">
        <f t="array" ref="F18">_xll.SNL.Clients.Office.Excel.Functions.SPG($A18, "IQ_AVG_DILUT_SHARES_OUT", F$2)</f>
        <v>92800000</v>
      </c>
      <c r="G18" s="4" cm="1">
        <f t="array" ref="G18">_xll.SNL.Clients.Office.Excel.Functions.SPG($A18, "IQ_AVG_DILUT_SHARES_OUT", G$2)</f>
        <v>94300000</v>
      </c>
      <c r="H18" s="4" cm="1">
        <f t="array" ref="H18">_xll.SNL.Clients.Office.Excel.Functions.SPG($A18, "IQ_AVG_DILUT_SHARES_OUT", H$2)</f>
        <v>95700000</v>
      </c>
      <c r="I18" s="4" cm="1">
        <f t="array" ref="I18">_xll.SNL.Clients.Office.Excel.Functions.SPG($A18, "IQ_AVG_DILUT_SHARES_OUT", I$2)</f>
        <v>96000000</v>
      </c>
      <c r="J18" s="4" cm="1">
        <f t="array" ref="J18">_xll.SNL.Clients.Office.Excel.Functions.SPG($A18, "IQ_AVG_DILUT_SHARES_OUT", J$2)</f>
        <v>96900000</v>
      </c>
      <c r="K18" s="4" cm="1">
        <f t="array" ref="K18">_xll.SNL.Clients.Office.Excel.Functions.SPG($A18, "IQ_AVG_DILUT_SHARES_OUT", K$2)</f>
        <v>96900000</v>
      </c>
      <c r="L18" s="4" cm="1">
        <f t="array" ref="L18">_xll.SNL.Clients.Office.Excel.Functions.SPG($A18, "IQ_AVG_DILUT_SHARES_OUT", L$2)</f>
        <v>97200000</v>
      </c>
      <c r="M18" s="4" cm="1">
        <f t="array" ref="M18">_xll.SNL.Clients.Office.Excel.Functions.SPG($A18, "IQ_AVG_DILUT_SHARES_OUT", M$2)</f>
        <v>96100000</v>
      </c>
      <c r="N18" s="4" cm="1">
        <f t="array" ref="N18">_xll.SNL.Clients.Office.Excel.Functions.SPG($A18, "IQ_AVG_DILUT_SHARES_OUT", N$2)</f>
        <v>96000000</v>
      </c>
      <c r="O18" s="4" cm="1">
        <f t="array" ref="O18">_xll.SNL.Clients.Office.Excel.Functions.SPG($A18, "IQ_AVG_DILUT_SHARES_OUT", O$2)</f>
        <v>96000000</v>
      </c>
      <c r="P18" s="4" t="str" cm="1">
        <f t="array" ref="P18">_xll.SNL.Clients.Office.Excel.Functions.SPG($A18, "IQ_AVG_DILUT_SHARES_OUT", P$2)</f>
        <v>NA</v>
      </c>
      <c r="Q18" s="4" t="str" cm="1">
        <f t="array" ref="Q18">_xll.SNL.Clients.Office.Excel.Functions.SPG($A18, "IQ_AVG_DILUT_SHARES_OUT", Q$2)</f>
        <v>NA</v>
      </c>
      <c r="R18" s="4" t="str" cm="1">
        <f t="array" ref="R18">_xll.SNL.Clients.Office.Excel.Functions.SPG($A18, "IQ_AVG_DILUT_SHARES_OUT", R$2)</f>
        <v>NA</v>
      </c>
      <c r="S18" s="4" t="str" cm="1">
        <f t="array" ref="S18">_xll.SNL.Clients.Office.Excel.Functions.SPG($A18, "IQ_AVG_DILUT_SHARES_OUT", S$2)</f>
        <v>NA</v>
      </c>
      <c r="T18" s="4" t="str" cm="1">
        <f t="array" ref="T18">_xll.SNL.Clients.Office.Excel.Functions.SPG($A18, "IQ_AVG_DILUT_SHARES_OUT", T$2)</f>
        <v>NA</v>
      </c>
      <c r="U18" s="4" t="str" cm="1">
        <f t="array" ref="U18">_xll.SNL.Clients.Office.Excel.Functions.SPG($A18, "IQ_AVG_DILUT_SHARES_OUT", U$2)</f>
        <v>NA</v>
      </c>
      <c r="V18" s="4" t="str" cm="1">
        <f t="array" ref="V18">_xll.SNL.Clients.Office.Excel.Functions.SPG($A18, "IQ_AVG_DILUT_SHARES_OUT", V$2)</f>
        <v>NA</v>
      </c>
    </row>
    <row r="19" spans="1:22">
      <c r="A19" s="11" t="s">
        <v>22</v>
      </c>
      <c r="B19" s="4" t="str" cm="1">
        <f t="array" ref="B19">_xll.SNL.Clients.Office.Excel.Functions.SPG($A19, "IQ_AVG_DILUT_SHARES_OUT", B$2)</f>
        <v>NA</v>
      </c>
      <c r="C19" s="4" cm="1">
        <f t="array" ref="C19">_xll.SNL.Clients.Office.Excel.Functions.SPG($A19, "IQ_AVG_DILUT_SHARES_OUT", C$2)</f>
        <v>253300000</v>
      </c>
      <c r="D19" s="4" cm="1">
        <f t="array" ref="D19">_xll.SNL.Clients.Office.Excel.Functions.SPG($A19, "IQ_AVG_DILUT_SHARES_OUT", D$2)</f>
        <v>251200000</v>
      </c>
      <c r="E19" s="4" cm="1">
        <f t="array" ref="E19">_xll.SNL.Clients.Office.Excel.Functions.SPG($A19, "IQ_AVG_DILUT_SHARES_OUT", E$2)</f>
        <v>250700000</v>
      </c>
      <c r="F19" s="4" cm="1">
        <f t="array" ref="F19">_xll.SNL.Clients.Office.Excel.Functions.SPG($A19, "IQ_AVG_DILUT_SHARES_OUT", F$2)</f>
        <v>248700000</v>
      </c>
      <c r="G19" s="4" cm="1">
        <f t="array" ref="G19">_xll.SNL.Clients.Office.Excel.Functions.SPG($A19, "IQ_AVG_DILUT_SHARES_OUT", G$2)</f>
        <v>239000000</v>
      </c>
      <c r="H19" s="4" cm="1">
        <f t="array" ref="H19">_xll.SNL.Clients.Office.Excel.Functions.SPG($A19, "IQ_AVG_DILUT_SHARES_OUT", H$2)</f>
        <v>233600000</v>
      </c>
      <c r="I19" s="4" cm="1">
        <f t="array" ref="I19">_xll.SNL.Clients.Office.Excel.Functions.SPG($A19, "IQ_AVG_DILUT_SHARES_OUT", I$2)</f>
        <v>229700000</v>
      </c>
      <c r="J19" s="4" cm="1">
        <f t="array" ref="J19">_xll.SNL.Clients.Office.Excel.Functions.SPG($A19, "IQ_AVG_DILUT_SHARES_OUT", J$2)</f>
        <v>227100000</v>
      </c>
      <c r="K19" s="4" cm="1">
        <f t="array" ref="K19">_xll.SNL.Clients.Office.Excel.Functions.SPG($A19, "IQ_AVG_DILUT_SHARES_OUT", K$2)</f>
        <v>225400000</v>
      </c>
      <c r="L19" s="4" cm="1">
        <f t="array" ref="L19">_xll.SNL.Clients.Office.Excel.Functions.SPG($A19, "IQ_AVG_DILUT_SHARES_OUT", L$2)</f>
        <v>221700000</v>
      </c>
      <c r="M19" s="4" cm="1">
        <f t="array" ref="M19">_xll.SNL.Clients.Office.Excel.Functions.SPG($A19, "IQ_AVG_DILUT_SHARES_OUT", M$2)</f>
        <v>221600000</v>
      </c>
      <c r="N19" s="4" cm="1">
        <f t="array" ref="N19">_xll.SNL.Clients.Office.Excel.Functions.SPG($A19, "IQ_AVG_DILUT_SHARES_OUT", N$2)</f>
        <v>221600000</v>
      </c>
      <c r="O19" s="4" cm="1">
        <f t="array" ref="O19">_xll.SNL.Clients.Office.Excel.Functions.SPG($A19, "IQ_AVG_DILUT_SHARES_OUT", O$2)</f>
        <v>221400000</v>
      </c>
      <c r="P19" s="4" cm="1">
        <f t="array" ref="P19">_xll.SNL.Clients.Office.Excel.Functions.SPG($A19, "IQ_AVG_DILUT_SHARES_OUT", P$2)</f>
        <v>221042000</v>
      </c>
      <c r="Q19" s="4" cm="1">
        <f t="array" ref="Q19">_xll.SNL.Clients.Office.Excel.Functions.SPG($A19, "IQ_AVG_DILUT_SHARES_OUT", Q$2)</f>
        <v>220704000</v>
      </c>
      <c r="R19" s="4" cm="1">
        <f t="array" ref="R19">_xll.SNL.Clients.Office.Excel.Functions.SPG($A19, "IQ_AVG_DILUT_SHARES_OUT", R$2)</f>
        <v>220616000</v>
      </c>
      <c r="S19" s="4" cm="1">
        <f t="array" ref="S19">_xll.SNL.Clients.Office.Excel.Functions.SPG($A19, "IQ_AVG_DILUT_SHARES_OUT", S$2)</f>
        <v>225042000</v>
      </c>
      <c r="T19" s="4" cm="1">
        <f t="array" ref="T19">_xll.SNL.Clients.Office.Excel.Functions.SPG($A19, "IQ_AVG_DILUT_SHARES_OUT", T$2)</f>
        <v>234380000</v>
      </c>
      <c r="U19" s="4" cm="1">
        <f t="array" ref="U19">_xll.SNL.Clients.Office.Excel.Functions.SPG($A19, "IQ_AVG_DILUT_SHARES_OUT", U$2)</f>
        <v>233586000</v>
      </c>
      <c r="V19" s="4" cm="1">
        <f t="array" ref="V19">_xll.SNL.Clients.Office.Excel.Functions.SPG($A19, "IQ_AVG_DILUT_SHARES_OUT", V$2)</f>
        <v>227402000</v>
      </c>
    </row>
    <row r="20" spans="1:22">
      <c r="A20" s="11" t="s">
        <v>23</v>
      </c>
      <c r="B20" s="4" t="str" cm="1">
        <f t="array" ref="B20">_xll.SNL.Clients.Office.Excel.Functions.SPG($A20, "IQ_AVG_DILUT_SHARES_OUT", B$2)</f>
        <v>NA</v>
      </c>
      <c r="C20" s="4" cm="1">
        <f t="array" ref="C20">_xll.SNL.Clients.Office.Excel.Functions.SPG($A20, "IQ_AVG_DILUT_SHARES_OUT", C$2)</f>
        <v>12722000000</v>
      </c>
      <c r="D20" s="4" cm="1">
        <f t="array" ref="D20">_xll.SNL.Clients.Office.Excel.Functions.SPG($A20, "IQ_AVG_DILUT_SHARES_OUT", D$2)</f>
        <v>13159000000</v>
      </c>
      <c r="E20" s="4" cm="1">
        <f t="array" ref="E20">_xll.SNL.Clients.Office.Excel.Functions.SPG($A20, "IQ_AVG_DILUT_SHARES_OUT", E$2)</f>
        <v>13553000000</v>
      </c>
      <c r="F20" s="4" cm="1">
        <f t="array" ref="F20">_xll.SNL.Clients.Office.Excel.Functions.SPG($A20, "IQ_AVG_DILUT_SHARES_OUT", F$2)</f>
        <v>13741000000</v>
      </c>
      <c r="G20" s="4" cm="1">
        <f t="array" ref="G20">_xll.SNL.Clients.Office.Excel.Functions.SPG($A20, "IQ_AVG_DILUT_SHARES_OUT", G$2)</f>
        <v>13971120000</v>
      </c>
      <c r="H20" s="4" cm="1">
        <f t="array" ref="H20">_xll.SNL.Clients.Office.Excel.Functions.SPG($A20, "IQ_AVG_DILUT_SHARES_OUT", H$2)</f>
        <v>14065700000</v>
      </c>
      <c r="I20" s="4" cm="1">
        <f t="array" ref="I20">_xll.SNL.Clients.Office.Excel.Functions.SPG($A20, "IQ_AVG_DILUT_SHARES_OUT", I$2)</f>
        <v>14071680000</v>
      </c>
      <c r="J20" s="4" cm="1">
        <f t="array" ref="J20">_xll.SNL.Clients.Office.Excel.Functions.SPG($A20, "IQ_AVG_DILUT_SHARES_OUT", J$2)</f>
        <v>13974120000</v>
      </c>
      <c r="K20" s="4" cm="1">
        <f t="array" ref="K20">_xll.SNL.Clients.Office.Excel.Functions.SPG($A20, "IQ_AVG_DILUT_SHARES_OUT", K$2)</f>
        <v>13858600000</v>
      </c>
      <c r="L20" s="4" cm="1">
        <f t="array" ref="L20">_xll.SNL.Clients.Office.Excel.Functions.SPG($A20, "IQ_AVG_DILUT_SHARES_OUT", L$2)</f>
        <v>13741400000</v>
      </c>
      <c r="M20" s="4" cm="1">
        <f t="array" ref="M20">_xll.SNL.Clients.Office.Excel.Functions.SPG($A20, "IQ_AVG_DILUT_SHARES_OUT", M$2)</f>
        <v>13552360000</v>
      </c>
      <c r="N20" s="4" cm="1">
        <f t="array" ref="N20">_xll.SNL.Clients.Office.Excel.Functions.SPG($A20, "IQ_AVG_DILUT_SHARES_OUT", N$2)</f>
        <v>13292200000</v>
      </c>
      <c r="O20" s="4" cm="1">
        <f t="array" ref="O20">_xll.SNL.Clients.Office.Excel.Functions.SPG($A20, "IQ_AVG_DILUT_SHARES_OUT", O$2)</f>
        <v>13088560000</v>
      </c>
      <c r="P20" s="4" cm="1">
        <f t="array" ref="P20">_xll.SNL.Clients.Office.Excel.Functions.SPG($A20, "IQ_AVG_DILUT_SHARES_OUT", P$2)</f>
        <v>12930040000</v>
      </c>
      <c r="Q20" s="4" cm="1">
        <f t="array" ref="Q20">_xll.SNL.Clients.Office.Excel.Functions.SPG($A20, "IQ_AVG_DILUT_SHARES_OUT", Q$2)</f>
        <v>12776640000</v>
      </c>
      <c r="R20" s="4" cm="1">
        <f t="array" ref="R20">_xll.SNL.Clients.Office.Excel.Functions.SPG($A20, "IQ_AVG_DILUT_SHARES_OUT", R$2)</f>
        <v>12700560000</v>
      </c>
      <c r="S20" s="4" cm="1">
        <f t="array" ref="S20">_xll.SNL.Clients.Office.Excel.Functions.SPG($A20, "IQ_AVG_DILUT_SHARES_OUT", S$2)</f>
        <v>12648400000</v>
      </c>
      <c r="T20" s="4" cm="1">
        <f t="array" ref="T20">_xll.SNL.Clients.Office.Excel.Functions.SPG($A20, "IQ_AVG_DILUT_SHARES_OUT", T$2)</f>
        <v>12381920000</v>
      </c>
      <c r="U20" s="4" cm="1">
        <f t="array" ref="U20">_xll.SNL.Clients.Office.Excel.Functions.SPG($A20, "IQ_AVG_DILUT_SHARES_OUT", U$2)</f>
        <v>11674960000</v>
      </c>
      <c r="V20" s="4" cm="1">
        <f t="array" ref="V20">_xll.SNL.Clients.Office.Excel.Functions.SPG($A20, "IQ_AVG_DILUT_SHARES_OUT", V$2)</f>
        <v>10911240000</v>
      </c>
    </row>
    <row r="21" spans="1:22">
      <c r="A21" s="11" t="s">
        <v>24</v>
      </c>
      <c r="B21" s="4" t="str" cm="1">
        <f t="array" ref="B21">_xll.SNL.Clients.Office.Excel.Functions.SPG($A21, "IQ_AVG_DILUT_SHARES_OUT", B$2)</f>
        <v>NA</v>
      </c>
      <c r="C21" s="4" cm="1">
        <f t="array" ref="C21">_xll.SNL.Clients.Office.Excel.Functions.SPG($A21, "IQ_AVG_DILUT_SHARES_OUT", C$2)</f>
        <v>12722000000</v>
      </c>
      <c r="D21" s="4" cm="1">
        <f t="array" ref="D21">_xll.SNL.Clients.Office.Excel.Functions.SPG($A21, "IQ_AVG_DILUT_SHARES_OUT", D$2)</f>
        <v>13159000000</v>
      </c>
      <c r="E21" s="4" cm="1">
        <f t="array" ref="E21">_xll.SNL.Clients.Office.Excel.Functions.SPG($A21, "IQ_AVG_DILUT_SHARES_OUT", E$2)</f>
        <v>13553000000</v>
      </c>
      <c r="F21" s="4" cm="1">
        <f t="array" ref="F21">_xll.SNL.Clients.Office.Excel.Functions.SPG($A21, "IQ_AVG_DILUT_SHARES_OUT", F$2)</f>
        <v>13741000000</v>
      </c>
      <c r="G21" s="4" cm="1">
        <f t="array" ref="G21">_xll.SNL.Clients.Office.Excel.Functions.SPG($A21, "IQ_AVG_DILUT_SHARES_OUT", G$2)</f>
        <v>13971120000</v>
      </c>
      <c r="H21" s="4" cm="1">
        <f t="array" ref="H21">_xll.SNL.Clients.Office.Excel.Functions.SPG($A21, "IQ_AVG_DILUT_SHARES_OUT", H$2)</f>
        <v>14065700000</v>
      </c>
      <c r="I21" s="4" cm="1">
        <f t="array" ref="I21">_xll.SNL.Clients.Office.Excel.Functions.SPG($A21, "IQ_AVG_DILUT_SHARES_OUT", I$2)</f>
        <v>14071680000</v>
      </c>
      <c r="J21" s="4" cm="1">
        <f t="array" ref="J21">_xll.SNL.Clients.Office.Excel.Functions.SPG($A21, "IQ_AVG_DILUT_SHARES_OUT", J$2)</f>
        <v>13974120000</v>
      </c>
      <c r="K21" s="4" cm="1">
        <f t="array" ref="K21">_xll.SNL.Clients.Office.Excel.Functions.SPG($A21, "IQ_AVG_DILUT_SHARES_OUT", K$2)</f>
        <v>13858600000</v>
      </c>
      <c r="L21" s="4" cm="1">
        <f t="array" ref="L21">_xll.SNL.Clients.Office.Excel.Functions.SPG($A21, "IQ_AVG_DILUT_SHARES_OUT", L$2)</f>
        <v>13741400000</v>
      </c>
      <c r="M21" s="4" cm="1">
        <f t="array" ref="M21">_xll.SNL.Clients.Office.Excel.Functions.SPG($A21, "IQ_AVG_DILUT_SHARES_OUT", M$2)</f>
        <v>13552360000</v>
      </c>
      <c r="N21" s="4" cm="1">
        <f t="array" ref="N21">_xll.SNL.Clients.Office.Excel.Functions.SPG($A21, "IQ_AVG_DILUT_SHARES_OUT", N$2)</f>
        <v>13292200000</v>
      </c>
      <c r="O21" s="4" cm="1">
        <f t="array" ref="O21">_xll.SNL.Clients.Office.Excel.Functions.SPG($A21, "IQ_AVG_DILUT_SHARES_OUT", O$2)</f>
        <v>13088560000</v>
      </c>
      <c r="P21" s="4" cm="1">
        <f t="array" ref="P21">_xll.SNL.Clients.Office.Excel.Functions.SPG($A21, "IQ_AVG_DILUT_SHARES_OUT", P$2)</f>
        <v>12930040000</v>
      </c>
      <c r="Q21" s="4" cm="1">
        <f t="array" ref="Q21">_xll.SNL.Clients.Office.Excel.Functions.SPG($A21, "IQ_AVG_DILUT_SHARES_OUT", Q$2)</f>
        <v>12776640000</v>
      </c>
      <c r="R21" s="4" cm="1">
        <f t="array" ref="R21">_xll.SNL.Clients.Office.Excel.Functions.SPG($A21, "IQ_AVG_DILUT_SHARES_OUT", R$2)</f>
        <v>12700560000</v>
      </c>
      <c r="S21" s="4" cm="1">
        <f t="array" ref="S21">_xll.SNL.Clients.Office.Excel.Functions.SPG($A21, "IQ_AVG_DILUT_SHARES_OUT", S$2)</f>
        <v>12648400000</v>
      </c>
      <c r="T21" s="4" cm="1">
        <f t="array" ref="T21">_xll.SNL.Clients.Office.Excel.Functions.SPG($A21, "IQ_AVG_DILUT_SHARES_OUT", T$2)</f>
        <v>12381920000</v>
      </c>
      <c r="U21" s="4" cm="1">
        <f t="array" ref="U21">_xll.SNL.Clients.Office.Excel.Functions.SPG($A21, "IQ_AVG_DILUT_SHARES_OUT", U$2)</f>
        <v>11674960000</v>
      </c>
      <c r="V21" s="4" cm="1">
        <f t="array" ref="V21">_xll.SNL.Clients.Office.Excel.Functions.SPG($A21, "IQ_AVG_DILUT_SHARES_OUT", V$2)</f>
        <v>10911240000</v>
      </c>
    </row>
    <row r="22" spans="1:22">
      <c r="A22" s="11" t="s">
        <v>25</v>
      </c>
      <c r="B22" s="4" cm="1">
        <f t="array" ref="B22">_xll.SNL.Clients.Office.Excel.Functions.SPG($A22, "IQ_AVG_DILUT_SHARES_OUT", B$2)</f>
        <v>1718000</v>
      </c>
      <c r="C22" s="4" cm="1">
        <f t="array" ref="C22">_xll.SNL.Clients.Office.Excel.Functions.SPG($A22, "IQ_AVG_DILUT_SHARES_OUT", C$2)</f>
        <v>1777000000</v>
      </c>
      <c r="D22" s="4" cm="1">
        <f t="array" ref="D22">_xll.SNL.Clients.Office.Excel.Functions.SPG($A22, "IQ_AVG_DILUT_SHARES_OUT", D$2)</f>
        <v>1804000000</v>
      </c>
      <c r="E22" s="4" cm="1">
        <f t="array" ref="E22">_xll.SNL.Clients.Office.Excel.Functions.SPG($A22, "IQ_AVG_DILUT_SHARES_OUT", E$2)</f>
        <v>1845000000</v>
      </c>
      <c r="F22" s="4" cm="1">
        <f t="array" ref="F22">_xll.SNL.Clients.Office.Excel.Functions.SPG($A22, "IQ_AVG_DILUT_SHARES_OUT", F$2)</f>
        <v>1859000000</v>
      </c>
      <c r="G22" s="4" cm="1">
        <f t="array" ref="G22">_xll.SNL.Clients.Office.Excel.Functions.SPG($A22, "IQ_AVG_DILUT_SHARES_OUT", G$2)</f>
        <v>1869000000</v>
      </c>
      <c r="H22" s="4" cm="1">
        <f t="array" ref="H22">_xll.SNL.Clients.Office.Excel.Functions.SPG($A22, "IQ_AVG_DILUT_SHARES_OUT", H$2)</f>
        <v>1888000000</v>
      </c>
      <c r="I22" s="4" cm="1">
        <f t="array" ref="I22">_xll.SNL.Clients.Office.Excel.Functions.SPG($A22, "IQ_AVG_DILUT_SHARES_OUT", I$2)</f>
        <v>1921000000</v>
      </c>
      <c r="J22" s="4" cm="1">
        <f t="array" ref="J22">_xll.SNL.Clients.Office.Excel.Functions.SPG($A22, "IQ_AVG_DILUT_SHARES_OUT", J$2)</f>
        <v>1952000000</v>
      </c>
      <c r="K22" s="4" cm="1">
        <f t="array" ref="K22">_xll.SNL.Clients.Office.Excel.Functions.SPG($A22, "IQ_AVG_DILUT_SHARES_OUT", K$2)</f>
        <v>1961000000</v>
      </c>
      <c r="L22" s="4" cm="1">
        <f t="array" ref="L22">_xll.SNL.Clients.Office.Excel.Functions.SPG($A22, "IQ_AVG_DILUT_SHARES_OUT", L$2)</f>
        <v>1978000000</v>
      </c>
      <c r="M22" s="4" cm="1">
        <f t="array" ref="M22">_xll.SNL.Clients.Office.Excel.Functions.SPG($A22, "IQ_AVG_DILUT_SHARES_OUT", M$2)</f>
        <v>1999000000</v>
      </c>
      <c r="N22" s="4" cm="1">
        <f t="array" ref="N22">_xll.SNL.Clients.Office.Excel.Functions.SPG($A22, "IQ_AVG_DILUT_SHARES_OUT", N$2)</f>
        <v>2024000000</v>
      </c>
      <c r="O22" s="4" cm="1">
        <f t="array" ref="O22">_xll.SNL.Clients.Office.Excel.Functions.SPG($A22, "IQ_AVG_DILUT_SHARES_OUT", O$2)</f>
        <v>2064000000</v>
      </c>
      <c r="P22" s="4" cm="1">
        <f t="array" ref="P22">_xll.SNL.Clients.Office.Excel.Functions.SPG($A22, "IQ_AVG_DILUT_SHARES_OUT", P$2)</f>
        <v>2079000000</v>
      </c>
      <c r="Q22" s="4" cm="1">
        <f t="array" ref="Q22">_xll.SNL.Clients.Office.Excel.Functions.SPG($A22, "IQ_AVG_DILUT_SHARES_OUT", Q$2)</f>
        <v>2071000000</v>
      </c>
      <c r="R22" s="4" cm="1">
        <f t="array" ref="R22">_xll.SNL.Clients.Office.Excel.Functions.SPG($A22, "IQ_AVG_DILUT_SHARES_OUT", R$2)</f>
        <v>2084000000</v>
      </c>
      <c r="S22" s="4" cm="1">
        <f t="array" ref="S22">_xll.SNL.Clients.Office.Excel.Functions.SPG($A22, "IQ_AVG_DILUT_SHARES_OUT", S$2)</f>
        <v>2113000000</v>
      </c>
      <c r="T22" s="4" cm="1">
        <f t="array" ref="T22">_xll.SNL.Clients.Office.Excel.Functions.SPG($A22, "IQ_AVG_DILUT_SHARES_OUT", T$2)</f>
        <v>2105000000</v>
      </c>
      <c r="U22" s="4" cm="1">
        <f t="array" ref="U22">_xll.SNL.Clients.Office.Excel.Functions.SPG($A22, "IQ_AVG_DILUT_SHARES_OUT", U$2)</f>
        <v>2090000000</v>
      </c>
      <c r="V22" s="4" cm="1">
        <f t="array" ref="V22">_xll.SNL.Clients.Office.Excel.Functions.SPG($A22, "IQ_AVG_DILUT_SHARES_OUT", V$2)</f>
        <v>2063000000</v>
      </c>
    </row>
    <row r="23" spans="1:22">
      <c r="A23" s="11" t="s">
        <v>26</v>
      </c>
      <c r="B23" s="4" t="str" cm="1">
        <f t="array" ref="B23">_xll.SNL.Clients.Office.Excel.Functions.SPG($A23, "IQ_AVG_DILUT_SHARES_OUT", B$2)</f>
        <v>NA</v>
      </c>
      <c r="C23" s="4" cm="1">
        <f t="array" ref="C23">_xll.SNL.Clients.Office.Excel.Functions.SPG($A23, "IQ_AVG_DILUT_SHARES_OUT", C$2)</f>
        <v>10492000000</v>
      </c>
      <c r="D23" s="4" cm="1">
        <f t="array" ref="D23">_xll.SNL.Clients.Office.Excel.Functions.SPG($A23, "IQ_AVG_DILUT_SHARES_OUT", D$2)</f>
        <v>10189000000</v>
      </c>
      <c r="E23" s="4" cm="1">
        <f t="array" ref="E23">_xll.SNL.Clients.Office.Excel.Functions.SPG($A23, "IQ_AVG_DILUT_SHARES_OUT", E$2)</f>
        <v>10296000000</v>
      </c>
      <c r="F23" s="4" cm="1">
        <f t="array" ref="F23">_xll.SNL.Clients.Office.Excel.Functions.SPG($A23, "IQ_AVG_DILUT_SHARES_OUT", F$2)</f>
        <v>10198000000</v>
      </c>
      <c r="G23" s="4" cm="1">
        <f t="array" ref="G23">_xll.SNL.Clients.Office.Excel.Functions.SPG($A23, "IQ_AVG_DILUT_SHARES_OUT", G$2)</f>
        <v>10080000000</v>
      </c>
      <c r="H23" s="4" cm="1">
        <f t="array" ref="H23">_xll.SNL.Clients.Office.Excel.Functions.SPG($A23, "IQ_AVG_DILUT_SHARES_OUT", H$2)</f>
        <v>10000000000</v>
      </c>
      <c r="I23" s="4" cm="1">
        <f t="array" ref="I23">_xll.SNL.Clients.Office.Excel.Functions.SPG($A23, "IQ_AVG_DILUT_SHARES_OUT", I$2)</f>
        <v>9860000000</v>
      </c>
      <c r="J23" s="4" cm="1">
        <f t="array" ref="J23">_xll.SNL.Clients.Office.Excel.Functions.SPG($A23, "IQ_AVG_DILUT_SHARES_OUT", J$2)</f>
        <v>9680000000</v>
      </c>
      <c r="K23" s="4" cm="1">
        <f t="array" ref="K23">_xll.SNL.Clients.Office.Excel.Functions.SPG($A23, "IQ_AVG_DILUT_SHARES_OUT", K$2)</f>
        <v>9540000000</v>
      </c>
      <c r="L23" s="4" cm="1">
        <f t="array" ref="L23">_xll.SNL.Clients.Office.Excel.Functions.SPG($A23, "IQ_AVG_DILUT_SHARES_OUT", L$2)</f>
        <v>9240000000</v>
      </c>
      <c r="M23" s="4" cm="1">
        <f t="array" ref="M23">_xll.SNL.Clients.Office.Excel.Functions.SPG($A23, "IQ_AVG_DILUT_SHARES_OUT", M$2)</f>
        <v>9300000000</v>
      </c>
      <c r="N23" s="4" cm="1">
        <f t="array" ref="N23">_xll.SNL.Clients.Office.Excel.Functions.SPG($A23, "IQ_AVG_DILUT_SHARES_OUT", N$2)</f>
        <v>9060000000</v>
      </c>
      <c r="O23" s="4" cm="1">
        <f t="array" ref="O23">_xll.SNL.Clients.Office.Excel.Functions.SPG($A23, "IQ_AVG_DILUT_SHARES_OUT", O$2)</f>
        <v>9220000000</v>
      </c>
      <c r="P23" s="4" cm="1">
        <f t="array" ref="P23">_xll.SNL.Clients.Office.Excel.Functions.SPG($A23, "IQ_AVG_DILUT_SHARES_OUT", P$2)</f>
        <v>9120000000</v>
      </c>
      <c r="Q23" s="4" cm="1">
        <f t="array" ref="Q23">_xll.SNL.Clients.Office.Excel.Functions.SPG($A23, "IQ_AVG_DILUT_SHARES_OUT", Q$2)</f>
        <v>8840000000</v>
      </c>
      <c r="R23" s="4" cm="1">
        <f t="array" ref="R23">_xll.SNL.Clients.Office.Excel.Functions.SPG($A23, "IQ_AVG_DILUT_SHARES_OUT", R$2)</f>
        <v>8640000000</v>
      </c>
      <c r="S23" s="4" cm="1">
        <f t="array" ref="S23">_xll.SNL.Clients.Office.Excel.Functions.SPG($A23, "IQ_AVG_DILUT_SHARES_OUT", S$2)</f>
        <v>8480000000</v>
      </c>
      <c r="T23" s="4" cm="1">
        <f t="array" ref="T23">_xll.SNL.Clients.Office.Excel.Functions.SPG($A23, "IQ_AVG_DILUT_SHARES_OUT", T$2)</f>
        <v>8480000000</v>
      </c>
      <c r="U23" s="4" cm="1">
        <f t="array" ref="U23">_xll.SNL.Clients.Office.Excel.Functions.SPG($A23, "IQ_AVG_DILUT_SHARES_OUT", U$2)</f>
        <v>8520000000</v>
      </c>
      <c r="V23" s="4" cm="1">
        <f t="array" ref="V23">_xll.SNL.Clients.Office.Excel.Functions.SPG($A23, "IQ_AVG_DILUT_SHARES_OUT", V$2)</f>
        <v>8500000000</v>
      </c>
    </row>
    <row r="24" spans="1:22">
      <c r="A24" s="11" t="s">
        <v>27</v>
      </c>
      <c r="B24" s="4" t="str" cm="1">
        <f t="array" ref="B24">_xll.SNL.Clients.Office.Excel.Functions.SPG($A24, "IQ_AVG_DILUT_SHARES_OUT", B$2)</f>
        <v>NA</v>
      </c>
      <c r="C24" s="4" cm="1">
        <f t="array" ref="C24">_xll.SNL.Clients.Office.Excel.Functions.SPG($A24, "IQ_AVG_DILUT_SHARES_OUT", C$2)</f>
        <v>1453000000</v>
      </c>
      <c r="D24" s="4" cm="1">
        <f t="array" ref="D24">_xll.SNL.Clients.Office.Excel.Functions.SPG($A24, "IQ_AVG_DILUT_SHARES_OUT", D$2)</f>
        <v>1495000000</v>
      </c>
      <c r="E24" s="4" cm="1">
        <f t="array" ref="E24">_xll.SNL.Clients.Office.Excel.Functions.SPG($A24, "IQ_AVG_DILUT_SHARES_OUT", E$2)</f>
        <v>1536000000</v>
      </c>
      <c r="F24" s="4" cm="1">
        <f t="array" ref="F24">_xll.SNL.Clients.Office.Excel.Functions.SPG($A24, "IQ_AVG_DILUT_SHARES_OUT", F$2)</f>
        <v>1576100000</v>
      </c>
      <c r="G24" s="4" cm="1">
        <f t="array" ref="G24">_xll.SNL.Clients.Office.Excel.Functions.SPG($A24, "IQ_AVG_DILUT_SHARES_OUT", G$2)</f>
        <v>1414900000</v>
      </c>
      <c r="H24" s="4" cm="1">
        <f t="array" ref="H24">_xll.SNL.Clients.Office.Excel.Functions.SPG($A24, "IQ_AVG_DILUT_SHARES_OUT", H$2)</f>
        <v>1160100000</v>
      </c>
      <c r="I24" s="4" cm="1">
        <f t="array" ref="I24">_xll.SNL.Clients.Office.Excel.Functions.SPG($A24, "IQ_AVG_DILUT_SHARES_OUT", I$2)</f>
        <v>1163202041</v>
      </c>
      <c r="J24" s="4" cm="1">
        <f t="array" ref="J24">_xll.SNL.Clients.Office.Excel.Functions.SPG($A24, "IQ_AVG_DILUT_SHARES_OUT", J$2)</f>
        <v>1170143696</v>
      </c>
      <c r="K24" s="4" cm="1">
        <f t="array" ref="K24">_xll.SNL.Clients.Office.Excel.Functions.SPG($A24, "IQ_AVG_DILUT_SHARES_OUT", K$2)</f>
        <v>1203986325</v>
      </c>
      <c r="L24" s="4" cm="1">
        <f t="array" ref="L24">_xll.SNL.Clients.Office.Excel.Functions.SPG($A24, "IQ_AVG_DILUT_SHARES_OUT", L$2)</f>
        <v>1207894736</v>
      </c>
      <c r="M24" s="4" t="str" cm="1">
        <f t="array" ref="M24">_xll.SNL.Clients.Office.Excel.Functions.SPG($A24, "IQ_AVG_DILUT_SHARES_OUT", M$2)</f>
        <v>NA</v>
      </c>
      <c r="N24" s="4" cm="1">
        <f t="array" ref="N24">_xll.SNL.Clients.Office.Excel.Functions.SPG($A24, "IQ_AVG_DILUT_SHARES_OUT", N$2)</f>
        <v>1220249198</v>
      </c>
      <c r="O24" s="4" cm="1">
        <f t="array" ref="O24">_xll.SNL.Clients.Office.Excel.Functions.SPG($A24, "IQ_AVG_DILUT_SHARES_OUT", O$2)</f>
        <v>1242655245</v>
      </c>
      <c r="P24" s="4" cm="1">
        <f t="array" ref="P24">_xll.SNL.Clients.Office.Excel.Functions.SPG($A24, "IQ_AVG_DILUT_SHARES_OUT", P$2)</f>
        <v>1239328265</v>
      </c>
      <c r="Q24" s="4" cm="1">
        <f t="array" ref="Q24">_xll.SNL.Clients.Office.Excel.Functions.SPG($A24, "IQ_AVG_DILUT_SHARES_OUT", Q$2)</f>
        <v>996620820</v>
      </c>
      <c r="R24" s="4" cm="1">
        <f t="array" ref="R24">_xll.SNL.Clients.Office.Excel.Functions.SPG($A24, "IQ_AVG_DILUT_SHARES_OUT", R$2)</f>
        <v>864418057</v>
      </c>
      <c r="S24" s="4" cm="1">
        <f t="array" ref="S24">_xll.SNL.Clients.Office.Excel.Functions.SPG($A24, "IQ_AVG_DILUT_SHARES_OUT", S$2)</f>
        <v>909950064</v>
      </c>
      <c r="T24" s="4" cm="1">
        <f t="array" ref="T24">_xll.SNL.Clients.Office.Excel.Functions.SPG($A24, "IQ_AVG_DILUT_SHARES_OUT", T$2)</f>
        <v>1014669975</v>
      </c>
      <c r="U24" s="4" cm="1">
        <f t="array" ref="U24">_xll.SNL.Clients.Office.Excel.Functions.SPG($A24, "IQ_AVG_DILUT_SHARES_OUT", U$2)</f>
        <v>879309145</v>
      </c>
      <c r="V24" s="4" cm="1">
        <f t="array" ref="V24">_xll.SNL.Clients.Office.Excel.Functions.SPG($A24, "IQ_AVG_DILUT_SHARES_OUT", V$2)</f>
        <v>887713336</v>
      </c>
    </row>
    <row r="25" spans="1:22">
      <c r="A25" s="11" t="s">
        <v>28</v>
      </c>
      <c r="B25" s="4" t="str" cm="1">
        <f t="array" ref="B25">_xll.SNL.Clients.Office.Excel.Functions.SPG($A25, "IQ_AVG_DILUT_SHARES_OUT", B$2)</f>
        <v>NA</v>
      </c>
      <c r="C25" s="4" cm="1">
        <f t="array" ref="C25">_xll.SNL.Clients.Office.Excel.Functions.SPG($A25, "IQ_AVG_DILUT_SHARES_OUT", C$2)</f>
        <v>263400000</v>
      </c>
      <c r="D25" s="4" cm="1">
        <f t="array" ref="D25">_xll.SNL.Clients.Office.Excel.Functions.SPG($A25, "IQ_AVG_DILUT_SHARES_OUT", D$2)</f>
        <v>259500000</v>
      </c>
      <c r="E25" s="4" cm="1">
        <f t="array" ref="E25">_xll.SNL.Clients.Office.Excel.Functions.SPG($A25, "IQ_AVG_DILUT_SHARES_OUT", E$2)</f>
        <v>257600000</v>
      </c>
      <c r="F25" s="4" cm="1">
        <f t="array" ref="F25">_xll.SNL.Clients.Office.Excel.Functions.SPG($A25, "IQ_AVG_DILUT_SHARES_OUT", F$2)</f>
        <v>248700000</v>
      </c>
      <c r="G25" s="4" cm="1">
        <f t="array" ref="G25">_xll.SNL.Clients.Office.Excel.Functions.SPG($A25, "IQ_AVG_DILUT_SHARES_OUT", G$2)</f>
        <v>247100000</v>
      </c>
      <c r="H25" s="4" cm="1">
        <f t="array" ref="H25">_xll.SNL.Clients.Office.Excel.Functions.SPG($A25, "IQ_AVG_DILUT_SHARES_OUT", H$2)</f>
        <v>245800000</v>
      </c>
      <c r="I25" s="4" cm="1">
        <f t="array" ref="I25">_xll.SNL.Clients.Office.Excel.Functions.SPG($A25, "IQ_AVG_DILUT_SHARES_OUT", I$2)</f>
        <v>244200000</v>
      </c>
      <c r="J25" s="4" cm="1">
        <f t="array" ref="J25">_xll.SNL.Clients.Office.Excel.Functions.SPG($A25, "IQ_AVG_DILUT_SHARES_OUT", J$2)</f>
        <v>243400000</v>
      </c>
      <c r="K25" s="4" cm="1">
        <f t="array" ref="K25">_xll.SNL.Clients.Office.Excel.Functions.SPG($A25, "IQ_AVG_DILUT_SHARES_OUT", K$2)</f>
        <v>243600000</v>
      </c>
      <c r="L25" s="4" cm="1">
        <f t="array" ref="L25">_xll.SNL.Clients.Office.Excel.Functions.SPG($A25, "IQ_AVG_DILUT_SHARES_OUT", L$2)</f>
        <v>244400000</v>
      </c>
      <c r="M25" s="4" cm="1">
        <f t="array" ref="M25">_xll.SNL.Clients.Office.Excel.Functions.SPG($A25, "IQ_AVG_DILUT_SHARES_OUT", M$2)</f>
        <v>244500000</v>
      </c>
      <c r="N25" s="4" cm="1">
        <f t="array" ref="N25">_xll.SNL.Clients.Office.Excel.Functions.SPG($A25, "IQ_AVG_DILUT_SHARES_OUT", N$2)</f>
        <v>243000000</v>
      </c>
      <c r="O25" s="4" cm="1">
        <f t="array" ref="O25">_xll.SNL.Clients.Office.Excel.Functions.SPG($A25, "IQ_AVG_DILUT_SHARES_OUT", O$2)</f>
        <v>242100000</v>
      </c>
      <c r="P25" s="4" cm="1">
        <f t="array" ref="P25">_xll.SNL.Clients.Office.Excel.Functions.SPG($A25, "IQ_AVG_DILUT_SHARES_OUT", P$2)</f>
        <v>238800000</v>
      </c>
      <c r="Q25" s="4" cm="1">
        <f t="array" ref="Q25">_xll.SNL.Clients.Office.Excel.Functions.SPG($A25, "IQ_AVG_DILUT_SHARES_OUT", Q$2)</f>
        <v>220400000</v>
      </c>
      <c r="R25" s="4" cm="1">
        <f t="array" ref="R25">_xll.SNL.Clients.Office.Excel.Functions.SPG($A25, "IQ_AVG_DILUT_SHARES_OUT", R$2)</f>
        <v>210100000</v>
      </c>
      <c r="S25" s="4" cm="1">
        <f t="array" ref="S25">_xll.SNL.Clients.Office.Excel.Functions.SPG($A25, "IQ_AVG_DILUT_SHARES_OUT", S$2)</f>
        <v>207400000</v>
      </c>
      <c r="T25" s="4" cm="1">
        <f t="array" ref="T25">_xll.SNL.Clients.Office.Excel.Functions.SPG($A25, "IQ_AVG_DILUT_SHARES_OUT", T$2)</f>
        <v>205600000</v>
      </c>
      <c r="U25" s="4" cm="1">
        <f t="array" ref="U25">_xll.SNL.Clients.Office.Excel.Functions.SPG($A25, "IQ_AVG_DILUT_SHARES_OUT", U$2)</f>
        <v>200800000</v>
      </c>
      <c r="V25" s="4" cm="1">
        <f t="array" ref="V25">_xll.SNL.Clients.Office.Excel.Functions.SPG($A25, "IQ_AVG_DILUT_SHARES_OUT", V$2)</f>
        <v>186400000</v>
      </c>
    </row>
    <row r="26" spans="1:22">
      <c r="A26" s="11" t="s">
        <v>29</v>
      </c>
      <c r="B26" s="4" t="str" cm="1">
        <f t="array" ref="B26">_xll.SNL.Clients.Office.Excel.Functions.SPG($A26, "IQ_AVG_DILUT_SHARES_OUT", B$2)</f>
        <v>NA</v>
      </c>
      <c r="C26" s="4" cm="1">
        <f t="array" ref="C26">_xll.SNL.Clients.Office.Excel.Functions.SPG($A26, "IQ_AVG_DILUT_SHARES_OUT", C$2)</f>
        <v>520206258</v>
      </c>
      <c r="D26" s="4" cm="1">
        <f t="array" ref="D26">_xll.SNL.Clients.Office.Excel.Functions.SPG($A26, "IQ_AVG_DILUT_SHARES_OUT", D$2)</f>
        <v>513484609</v>
      </c>
      <c r="E26" s="4" cm="1">
        <f t="array" ref="E26">_xll.SNL.Clients.Office.Excel.Functions.SPG($A26, "IQ_AVG_DILUT_SHARES_OUT", E$2)</f>
        <v>501784032</v>
      </c>
      <c r="F26" s="4" cm="1">
        <f t="array" ref="F26">_xll.SNL.Clients.Office.Excel.Functions.SPG($A26, "IQ_AVG_DILUT_SHARES_OUT", F$2)</f>
        <v>497226867</v>
      </c>
      <c r="G26" s="4" cm="1">
        <f t="array" ref="G26">_xll.SNL.Clients.Office.Excel.Functions.SPG($A26, "IQ_AVG_DILUT_SHARES_OUT", G$2)</f>
        <v>495306238</v>
      </c>
      <c r="H26" s="4" cm="1">
        <f t="array" ref="H26">_xll.SNL.Clients.Office.Excel.Functions.SPG($A26, "IQ_AVG_DILUT_SHARES_OUT", H$2)</f>
        <v>493758277</v>
      </c>
      <c r="I26" s="4" cm="1">
        <f t="array" ref="I26">_xll.SNL.Clients.Office.Excel.Functions.SPG($A26, "IQ_AVG_DILUT_SHARES_OUT", I$2)</f>
        <v>492611067</v>
      </c>
      <c r="J26" s="4" cm="1">
        <f t="array" ref="J26">_xll.SNL.Clients.Office.Excel.Functions.SPG($A26, "IQ_AVG_DILUT_SHARES_OUT", J$2)</f>
        <v>491662007</v>
      </c>
      <c r="K26" s="4" cm="1">
        <f t="array" ref="K26">_xll.SNL.Clients.Office.Excel.Functions.SPG($A26, "IQ_AVG_DILUT_SHARES_OUT", K$2)</f>
        <v>490574568</v>
      </c>
      <c r="L26" s="4" cm="1">
        <f t="array" ref="L26">_xll.SNL.Clients.Office.Excel.Functions.SPG($A26, "IQ_AVG_DILUT_SHARES_OUT", L$2)</f>
        <v>488899840</v>
      </c>
      <c r="M26" s="4" cm="1">
        <f t="array" ref="M26">_xll.SNL.Clients.Office.Excel.Functions.SPG($A26, "IQ_AVG_DILUT_SHARES_OUT", M$2)</f>
        <v>487040956</v>
      </c>
      <c r="N26" s="4" cm="1">
        <f t="array" ref="N26">_xll.SNL.Clients.Office.Excel.Functions.SPG($A26, "IQ_AVG_DILUT_SHARES_OUT", N$2)</f>
        <v>485084694</v>
      </c>
      <c r="O26" s="4" cm="1">
        <f t="array" ref="O26">_xll.SNL.Clients.Office.Excel.Functions.SPG($A26, "IQ_AVG_DILUT_SHARES_OUT", O$2)</f>
        <v>482460328</v>
      </c>
      <c r="P26" s="4" cm="1">
        <f t="array" ref="P26">_xll.SNL.Clients.Office.Excel.Functions.SPG($A26, "IQ_AVG_DILUT_SHARES_OUT", P$2)</f>
        <v>479601442</v>
      </c>
      <c r="Q26" s="4" cm="1">
        <f t="array" ref="Q26">_xll.SNL.Clients.Office.Excel.Functions.SPG($A26, "IQ_AVG_DILUT_SHARES_OUT", Q$2)</f>
        <v>458982292</v>
      </c>
      <c r="R26" s="4" cm="1">
        <f t="array" ref="R26">_xll.SNL.Clients.Office.Excel.Functions.SPG($A26, "IQ_AVG_DILUT_SHARES_OUT", R$2)</f>
        <v>403640708</v>
      </c>
      <c r="S26" s="4" cm="1">
        <f t="array" ref="S26">_xll.SNL.Clients.Office.Excel.Functions.SPG($A26, "IQ_AVG_DILUT_SHARES_OUT", S$2)</f>
        <v>400198799</v>
      </c>
      <c r="T26" s="4" cm="1">
        <f t="array" ref="T26">_xll.SNL.Clients.Office.Excel.Functions.SPG($A26, "IQ_AVG_DILUT_SHARES_OUT", T$2)</f>
        <v>396483464</v>
      </c>
      <c r="U26" s="4" cm="1">
        <f t="array" ref="U26">_xll.SNL.Clients.Office.Excel.Functions.SPG($A26, "IQ_AVG_DILUT_SHARES_OUT", U$2)</f>
        <v>391423842</v>
      </c>
      <c r="V26" s="4" cm="1">
        <f t="array" ref="V26">_xll.SNL.Clients.Office.Excel.Functions.SPG($A26, "IQ_AVG_DILUT_SHARES_OUT", V$2)</f>
        <v>396590407</v>
      </c>
    </row>
    <row r="27" spans="1:22">
      <c r="A27" s="11" t="s">
        <v>30</v>
      </c>
      <c r="B27" s="4" cm="1">
        <f t="array" ref="B27">_xll.SNL.Clients.Office.Excel.Functions.SPG($A27, "IQ_AVG_DILUT_SHARES_OUT", B$2)</f>
        <v>713000000</v>
      </c>
      <c r="C27" s="4" cm="1">
        <f t="array" ref="C27">_xll.SNL.Clients.Office.Excel.Functions.SPG($A27, "IQ_AVG_DILUT_SHARES_OUT", C$2)</f>
        <v>736000000</v>
      </c>
      <c r="D27" s="4" cm="1">
        <f t="array" ref="D27">_xll.SNL.Clients.Office.Excel.Functions.SPG($A27, "IQ_AVG_DILUT_SHARES_OUT", D$2)</f>
        <v>752000000</v>
      </c>
      <c r="E27" s="4" cm="1">
        <f t="array" ref="E27">_xll.SNL.Clients.Office.Excel.Functions.SPG($A27, "IQ_AVG_DILUT_SHARES_OUT", E$2)</f>
        <v>790000000</v>
      </c>
      <c r="F27" s="4" cm="1">
        <f t="array" ref="F27">_xll.SNL.Clients.Office.Excel.Functions.SPG($A27, "IQ_AVG_DILUT_SHARES_OUT", F$2)</f>
        <v>806000000</v>
      </c>
      <c r="G27" s="4" cm="1">
        <f t="array" ref="G27">_xll.SNL.Clients.Office.Excel.Functions.SPG($A27, "IQ_AVG_DILUT_SHARES_OUT", G$2)</f>
        <v>830000000</v>
      </c>
      <c r="H27" s="4" cm="1">
        <f t="array" ref="H27">_xll.SNL.Clients.Office.Excel.Functions.SPG($A27, "IQ_AVG_DILUT_SHARES_OUT", H$2)</f>
        <v>859000000</v>
      </c>
      <c r="I27" s="4" cm="1">
        <f t="array" ref="I27">_xll.SNL.Clients.Office.Excel.Functions.SPG($A27, "IQ_AVG_DILUT_SHARES_OUT", I$2)</f>
        <v>886000000</v>
      </c>
      <c r="J27" s="4" cm="1">
        <f t="array" ref="J27">_xll.SNL.Clients.Office.Excel.Functions.SPG($A27, "IQ_AVG_DILUT_SHARES_OUT", J$2)</f>
        <v>935000000</v>
      </c>
      <c r="K27" s="4" cm="1">
        <f t="array" ref="K27">_xll.SNL.Clients.Office.Excel.Functions.SPG($A27, "IQ_AVG_DILUT_SHARES_OUT", K$2)</f>
        <v>1003000000</v>
      </c>
      <c r="L27" s="4" cm="1">
        <f t="array" ref="L27">_xll.SNL.Clients.Office.Excel.Functions.SPG($A27, "IQ_AVG_DILUT_SHARES_OUT", L$2)</f>
        <v>1051000000</v>
      </c>
      <c r="M27" s="4" cm="1">
        <f t="array" ref="M27">_xll.SNL.Clients.Office.Excel.Functions.SPG($A27, "IQ_AVG_DILUT_SHARES_OUT", M$2)</f>
        <v>1089000000</v>
      </c>
      <c r="N27" s="4" cm="1">
        <f t="array" ref="N27">_xll.SNL.Clients.Office.Excel.Functions.SPG($A27, "IQ_AVG_DILUT_SHARES_OUT", N$2)</f>
        <v>1141000000</v>
      </c>
      <c r="O27" s="4" cm="1">
        <f t="array" ref="O27">_xll.SNL.Clients.Office.Excel.Functions.SPG($A27, "IQ_AVG_DILUT_SHARES_OUT", O$2)</f>
        <v>1184000000</v>
      </c>
      <c r="P27" s="4" cm="1">
        <f t="array" ref="P27">_xll.SNL.Clients.Office.Excel.Functions.SPG($A27, "IQ_AVG_DILUT_SHARES_OUT", P$2)</f>
        <v>1195000000</v>
      </c>
      <c r="Q27" s="4" cm="1">
        <f t="array" ref="Q27">_xll.SNL.Clients.Office.Excel.Functions.SPG($A27, "IQ_AVG_DILUT_SHARES_OUT", Q$2)</f>
        <v>1171000000</v>
      </c>
      <c r="R27" s="4" cm="1">
        <f t="array" ref="R27">_xll.SNL.Clients.Office.Excel.Functions.SPG($A27, "IQ_AVG_DILUT_SHARES_OUT", R$2)</f>
        <v>1156000000</v>
      </c>
      <c r="S27" s="4" cm="1">
        <f t="array" ref="S27">_xll.SNL.Clients.Office.Excel.Functions.SPG($A27, "IQ_AVG_DILUT_SHARES_OUT", S$2)</f>
        <v>1193000000</v>
      </c>
      <c r="T27" s="4" cm="1">
        <f t="array" ref="T27">_xll.SNL.Clients.Office.Excel.Functions.SPG($A27, "IQ_AVG_DILUT_SHARES_OUT", T$2)</f>
        <v>1238000000</v>
      </c>
      <c r="U27" s="4" cm="1">
        <f t="array" ref="U27">_xll.SNL.Clients.Office.Excel.Functions.SPG($A27, "IQ_AVG_DILUT_SHARES_OUT", U$2)</f>
        <v>1258000000</v>
      </c>
      <c r="V27" s="4" cm="1">
        <f t="array" ref="V27">_xll.SNL.Clients.Office.Excel.Functions.SPG($A27, "IQ_AVG_DILUT_SHARES_OUT", V$2)</f>
        <v>1285000000</v>
      </c>
    </row>
    <row r="28" spans="1:22">
      <c r="A28" s="11" t="s">
        <v>31</v>
      </c>
      <c r="B28" s="4" t="str" cm="1">
        <f t="array" ref="B28">_xll.SNL.Clients.Office.Excel.Functions.SPG($A28, "IQ_AVG_DILUT_SHARES_OUT", B$2)</f>
        <v>NA</v>
      </c>
      <c r="C28" s="4" cm="1">
        <f t="array" ref="C28">_xll.SNL.Clients.Office.Excel.Functions.SPG($A28, "IQ_AVG_DILUT_SHARES_OUT", C$2)</f>
        <v>725233068</v>
      </c>
      <c r="D28" s="4" cm="1">
        <f t="array" ref="D28">_xll.SNL.Clients.Office.Excel.Functions.SPG($A28, "IQ_AVG_DILUT_SHARES_OUT", D$2)</f>
        <v>787941750</v>
      </c>
      <c r="E28" s="4" cm="1">
        <f t="array" ref="E28">_xll.SNL.Clients.Office.Excel.Functions.SPG($A28, "IQ_AVG_DILUT_SHARES_OUT", E$2)</f>
        <v>864884879</v>
      </c>
      <c r="F28" s="4" cm="1">
        <f t="array" ref="F28">_xll.SNL.Clients.Office.Excel.Functions.SPG($A28, "IQ_AVG_DILUT_SHARES_OUT", F$2)</f>
        <v>869309458</v>
      </c>
      <c r="G28" s="4" cm="1">
        <f t="array" ref="G28">_xll.SNL.Clients.Office.Excel.Functions.SPG($A28, "IQ_AVG_DILUT_SHARES_OUT", G$2)</f>
        <v>889511946</v>
      </c>
      <c r="H28" s="4" cm="1">
        <f t="array" ref="H28">_xll.SNL.Clients.Office.Excel.Functions.SPG($A28, "IQ_AVG_DILUT_SHARES_OUT", H$2)</f>
        <v>910141242</v>
      </c>
      <c r="I28" s="4" cm="1">
        <f t="array" ref="I28">_xll.SNL.Clients.Office.Excel.Functions.SPG($A28, "IQ_AVG_DILUT_SHARES_OUT", I$2)</f>
        <v>930561286</v>
      </c>
      <c r="J28" s="4" cm="1">
        <f t="array" ref="J28">_xll.SNL.Clients.Office.Excel.Functions.SPG($A28, "IQ_AVG_DILUT_SHARES_OUT", J$2)</f>
        <v>1091085131</v>
      </c>
      <c r="K28" s="4" cm="1">
        <f t="array" ref="K28">_xll.SNL.Clients.Office.Excel.Functions.SPG($A28, "IQ_AVG_DILUT_SHARES_OUT", K$2)</f>
        <v>1334464883</v>
      </c>
      <c r="L28" s="4" cm="1">
        <f t="array" ref="L28">_xll.SNL.Clients.Office.Excel.Functions.SPG($A28, "IQ_AVG_DILUT_SHARES_OUT", L$2)</f>
        <v>1447553652</v>
      </c>
      <c r="M28" s="4" cm="1">
        <f t="array" ref="M28">_xll.SNL.Clients.Office.Excel.Functions.SPG($A28, "IQ_AVG_DILUT_SHARES_OUT", M$2)</f>
        <v>1481206797</v>
      </c>
      <c r="N28" s="4" cm="1">
        <f t="array" ref="N28">_xll.SNL.Clients.Office.Excel.Functions.SPG($A28, "IQ_AVG_DILUT_SHARES_OUT", N$2)</f>
        <v>1687226641</v>
      </c>
      <c r="O28" s="4" cm="1">
        <f t="array" ref="O28">_xll.SNL.Clients.Office.Excel.Functions.SPG($A28, "IQ_AVG_DILUT_SHARES_OUT", O$2)</f>
        <v>1799458497</v>
      </c>
      <c r="P28" s="4" cm="1">
        <f t="array" ref="P28">_xll.SNL.Clients.Office.Excel.Functions.SPG($A28, "IQ_AVG_DILUT_SHARES_OUT", P$2)</f>
        <v>136649280</v>
      </c>
      <c r="Q28" s="4" cm="1">
        <f t="array" ref="Q28">_xll.SNL.Clients.Office.Excel.Functions.SPG($A28, "IQ_AVG_DILUT_SHARES_OUT", Q$2)</f>
        <v>668667849</v>
      </c>
      <c r="R28" s="4" cm="1">
        <f t="array" ref="R28">_xll.SNL.Clients.Office.Excel.Functions.SPG($A28, "IQ_AVG_DILUT_SHARES_OUT", R$2)</f>
        <v>131714245</v>
      </c>
      <c r="S28" s="4" cm="1">
        <f t="array" ref="S28">_xll.SNL.Clients.Office.Excel.Functions.SPG($A28, "IQ_AVG_DILUT_SHARES_OUT", S$2)</f>
        <v>129901035</v>
      </c>
      <c r="T28" s="4" cm="1">
        <f t="array" ref="T28">_xll.SNL.Clients.Office.Excel.Functions.SPG($A28, "IQ_AVG_DILUT_SHARES_OUT", T$2)</f>
        <v>131150000</v>
      </c>
      <c r="U28" s="4" cm="1">
        <f t="array" ref="U28">_xll.SNL.Clients.Office.Excel.Functions.SPG($A28, "IQ_AVG_DILUT_SHARES_OUT", U$2)</f>
        <v>131350000</v>
      </c>
      <c r="V28" s="4" cm="1">
        <f t="array" ref="V28">_xll.SNL.Clients.Office.Excel.Functions.SPG($A28, "IQ_AVG_DILUT_SHARES_OUT", V$2)</f>
        <v>131850000</v>
      </c>
    </row>
    <row r="29" spans="1:22">
      <c r="A29" s="11" t="s">
        <v>32</v>
      </c>
      <c r="B29" s="4" t="str" cm="1">
        <f t="array" ref="B29">_xll.SNL.Clients.Office.Excel.Functions.SPG($A29, "IQ_AVG_DILUT_SHARES_OUT", B$2)</f>
        <v>NA</v>
      </c>
      <c r="C29" s="4" cm="1">
        <f t="array" ref="C29">_xll.SNL.Clients.Office.Excel.Functions.SPG($A29, "IQ_AVG_DILUT_SHARES_OUT", C$2)</f>
        <v>467162000</v>
      </c>
      <c r="D29" s="4" cm="1">
        <f t="array" ref="D29">_xll.SNL.Clients.Office.Excel.Functions.SPG($A29, "IQ_AVG_DILUT_SHARES_OUT", D$2)</f>
        <v>462750000</v>
      </c>
      <c r="E29" s="4" cm="1">
        <f t="array" ref="E29">_xll.SNL.Clients.Office.Excel.Functions.SPG($A29, "IQ_AVG_DILUT_SHARES_OUT", E$2)</f>
        <v>453294000</v>
      </c>
      <c r="F29" s="4" cm="1">
        <f t="array" ref="F29">_xll.SNL.Clients.Office.Excel.Functions.SPG($A29, "IQ_AVG_DILUT_SHARES_OUT", F$2)</f>
        <v>446104000</v>
      </c>
      <c r="G29" s="4" cm="1">
        <f t="array" ref="G29">_xll.SNL.Clients.Office.Excel.Functions.SPG($A29, "IQ_AVG_DILUT_SHARES_OUT", G$2)</f>
        <v>445520000</v>
      </c>
      <c r="H29" s="4" cm="1">
        <f t="array" ref="H29">_xll.SNL.Clients.Office.Excel.Functions.SPG($A29, "IQ_AVG_DILUT_SHARES_OUT", H$2)</f>
        <v>442960000</v>
      </c>
      <c r="I29" s="4" cm="1">
        <f t="array" ref="I29">_xll.SNL.Clients.Office.Excel.Functions.SPG($A29, "IQ_AVG_DILUT_SHARES_OUT", I$2)</f>
        <v>431688000</v>
      </c>
      <c r="J29" s="4" cm="1">
        <f t="array" ref="J29">_xll.SNL.Clients.Office.Excel.Functions.SPG($A29, "IQ_AVG_DILUT_SHARES_OUT", J$2)</f>
        <v>429283000</v>
      </c>
      <c r="K29" s="4" cm="1">
        <f t="array" ref="K29">_xll.SNL.Clients.Office.Excel.Functions.SPG($A29, "IQ_AVG_DILUT_SHARES_OUT", K$2)</f>
        <v>423015000</v>
      </c>
      <c r="L29" s="4" cm="1">
        <f t="array" ref="L29">_xll.SNL.Clients.Office.Excel.Functions.SPG($A29, "IQ_AVG_DILUT_SHARES_OUT", L$2)</f>
        <v>400086000</v>
      </c>
      <c r="M29" s="4" cm="1">
        <f t="array" ref="M29">_xll.SNL.Clients.Office.Excel.Functions.SPG($A29, "IQ_AVG_DILUT_SHARES_OUT", M$2)</f>
        <v>399146000</v>
      </c>
      <c r="N29" s="4" cm="1">
        <f t="array" ref="N29">_xll.SNL.Clients.Office.Excel.Functions.SPG($A29, "IQ_AVG_DILUT_SHARES_OUT", N$2)</f>
        <v>399287000</v>
      </c>
      <c r="O29" s="4" cm="1">
        <f t="array" ref="O29">_xll.SNL.Clients.Office.Excel.Functions.SPG($A29, "IQ_AVG_DILUT_SHARES_OUT", O$2)</f>
        <v>400195000</v>
      </c>
      <c r="P29" s="4" cm="1">
        <f t="array" ref="P29">_xll.SNL.Clients.Office.Excel.Functions.SPG($A29, "IQ_AVG_DILUT_SHARES_OUT", P$2)</f>
        <v>404072000</v>
      </c>
      <c r="Q29" s="4" cm="1">
        <f t="array" ref="Q29">_xll.SNL.Clients.Office.Excel.Functions.SPG($A29, "IQ_AVG_DILUT_SHARES_OUT", Q$2)</f>
        <v>406948000</v>
      </c>
      <c r="R29" s="4" cm="1">
        <f t="array" ref="R29">_xll.SNL.Clients.Office.Excel.Functions.SPG($A29, "IQ_AVG_DILUT_SHARES_OUT", R$2)</f>
        <v>418357000</v>
      </c>
      <c r="S29" s="4" cm="1">
        <f t="array" ref="S29">_xll.SNL.Clients.Office.Excel.Functions.SPG($A29, "IQ_AVG_DILUT_SHARES_OUT", S$2)</f>
        <v>426079000</v>
      </c>
      <c r="T29" s="4" cm="1">
        <f t="array" ref="T29">_xll.SNL.Clients.Office.Excel.Functions.SPG($A29, "IQ_AVG_DILUT_SHARES_OUT", T$2)</f>
        <v>436217000</v>
      </c>
      <c r="U29" s="4" cm="1">
        <f t="array" ref="U29">_xll.SNL.Clients.Office.Excel.Functions.SPG($A29, "IQ_AVG_DILUT_SHARES_OUT", U$2)</f>
        <v>302510000</v>
      </c>
      <c r="V29" s="4" cm="1">
        <f t="array" ref="V29">_xll.SNL.Clients.Office.Excel.Functions.SPG($A29, "IQ_AVG_DILUT_SHARES_OUT", V$2)</f>
        <v>224336000</v>
      </c>
    </row>
    <row r="30" spans="1:22">
      <c r="A30" s="11" t="s">
        <v>33</v>
      </c>
      <c r="B30" s="4" t="str" cm="1">
        <f t="array" ref="B30">_xll.SNL.Clients.Office.Excel.Functions.SPG($A30, "IQ_AVG_DILUT_SHARES_OUT", B$2)</f>
        <v>NA</v>
      </c>
      <c r="C30" s="4" cm="1">
        <f t="array" ref="C30">_xll.SNL.Clients.Office.Excel.Functions.SPG($A30, "IQ_AVG_DILUT_SHARES_OUT", C$2)</f>
        <v>193000000</v>
      </c>
      <c r="D30" s="4" cm="1">
        <f t="array" ref="D30">_xll.SNL.Clients.Office.Excel.Functions.SPG($A30, "IQ_AVG_DILUT_SHARES_OUT", D$2)</f>
        <v>182000000</v>
      </c>
      <c r="E30" s="4" cm="1">
        <f t="array" ref="E30">_xll.SNL.Clients.Office.Excel.Functions.SPG($A30, "IQ_AVG_DILUT_SHARES_OUT", E$2)</f>
        <v>182000000</v>
      </c>
      <c r="F30" s="4" cm="1">
        <f t="array" ref="F30">_xll.SNL.Clients.Office.Excel.Functions.SPG($A30, "IQ_AVG_DILUT_SHARES_OUT", F$2)</f>
        <v>182000000</v>
      </c>
      <c r="G30" s="4" cm="1">
        <f t="array" ref="G30">_xll.SNL.Clients.Office.Excel.Functions.SPG($A30, "IQ_AVG_DILUT_SHARES_OUT", G$2)</f>
        <v>181000000</v>
      </c>
      <c r="H30" s="4" cm="1">
        <f t="array" ref="H30">_xll.SNL.Clients.Office.Excel.Functions.SPG($A30, "IQ_AVG_DILUT_SHARES_OUT", H$2)</f>
        <v>180000000</v>
      </c>
      <c r="I30" s="4" cm="1">
        <f t="array" ref="I30">_xll.SNL.Clients.Office.Excel.Functions.SPG($A30, "IQ_AVG_DILUT_SHARES_OUT", I$2)</f>
        <v>179000000</v>
      </c>
      <c r="J30" s="4" cm="1">
        <f t="array" ref="J30">_xll.SNL.Clients.Office.Excel.Functions.SPG($A30, "IQ_AVG_DILUT_SHARES_OUT", J$2)</f>
        <v>179000000</v>
      </c>
      <c r="K30" s="4" cm="1">
        <f t="array" ref="K30">_xll.SNL.Clients.Office.Excel.Functions.SPG($A30, "IQ_AVG_DILUT_SHARES_OUT", K$2)</f>
        <v>180000000</v>
      </c>
      <c r="L30" s="4" cm="1">
        <f t="array" ref="L30">_xll.SNL.Clients.Office.Excel.Functions.SPG($A30, "IQ_AVG_DILUT_SHARES_OUT", L$2)</f>
        <v>180000000</v>
      </c>
      <c r="M30" s="4" cm="1">
        <f t="array" ref="M30">_xll.SNL.Clients.Office.Excel.Functions.SPG($A30, "IQ_AVG_DILUT_SHARES_OUT", M$2)</f>
        <v>179000000</v>
      </c>
      <c r="N30" s="4" cm="1">
        <f t="array" ref="N30">_xll.SNL.Clients.Office.Excel.Functions.SPG($A30, "IQ_AVG_DILUT_SHARES_OUT", N$2)</f>
        <v>177671000</v>
      </c>
      <c r="O30" s="4" cm="1">
        <f t="array" ref="O30">_xll.SNL.Clients.Office.Excel.Functions.SPG($A30, "IQ_AVG_DILUT_SHARES_OUT", O$2)</f>
        <v>176531000</v>
      </c>
      <c r="P30" s="4" cm="1">
        <f t="array" ref="P30">_xll.SNL.Clients.Office.Excel.Functions.SPG($A30, "IQ_AVG_DILUT_SHARES_OUT", P$2)</f>
        <v>175124000</v>
      </c>
      <c r="Q30" s="4" cm="1">
        <f t="array" ref="Q30">_xll.SNL.Clients.Office.Excel.Functions.SPG($A30, "IQ_AVG_DILUT_SHARES_OUT", Q$2)</f>
        <v>168164000</v>
      </c>
      <c r="R30" s="4" cm="1">
        <f t="array" ref="R30">_xll.SNL.Clients.Office.Excel.Functions.SPG($A30, "IQ_AVG_DILUT_SHARES_OUT", R$2)</f>
        <v>159967000</v>
      </c>
      <c r="S30" s="4" cm="1">
        <f t="array" ref="S30">_xll.SNL.Clients.Office.Excel.Functions.SPG($A30, "IQ_AVG_DILUT_SHARES_OUT", S$2)</f>
        <v>160000000</v>
      </c>
      <c r="T30" s="4" cm="1">
        <f t="array" ref="T30">_xll.SNL.Clients.Office.Excel.Functions.SPG($A30, "IQ_AVG_DILUT_SHARES_OUT", T$2)</f>
        <v>160000000</v>
      </c>
      <c r="U30" s="4" cm="1">
        <f t="array" ref="U30">_xll.SNL.Clients.Office.Excel.Functions.SPG($A30, "IQ_AVG_DILUT_SHARES_OUT", U$2)</f>
        <v>160000000</v>
      </c>
      <c r="V30" s="4" cm="1">
        <f t="array" ref="V30">_xll.SNL.Clients.Office.Excel.Functions.SPG($A30, "IQ_AVG_DILUT_SHARES_OUT", V$2)</f>
        <v>160000000</v>
      </c>
    </row>
    <row r="31" spans="1:22">
      <c r="A31" s="11" t="s">
        <v>34</v>
      </c>
      <c r="B31" s="4" t="str" cm="1">
        <f t="array" ref="B31">_xll.SNL.Clients.Office.Excel.Functions.SPG($A31, "IQ_AVG_DILUT_SHARES_OUT", B$2)</f>
        <v>NA</v>
      </c>
      <c r="C31" s="4" cm="1">
        <f t="array" ref="C31">_xll.SNL.Clients.Office.Excel.Functions.SPG($A31, "IQ_AVG_DILUT_SHARES_OUT", C$2)</f>
        <v>107800000</v>
      </c>
      <c r="D31" s="4" cm="1">
        <f t="array" ref="D31">_xll.SNL.Clients.Office.Excel.Functions.SPG($A31, "IQ_AVG_DILUT_SHARES_OUT", D$2)</f>
        <v>113700000</v>
      </c>
      <c r="E31" s="4" cm="1">
        <f t="array" ref="E31">_xll.SNL.Clients.Office.Excel.Functions.SPG($A31, "IQ_AVG_DILUT_SHARES_OUT", E$2)</f>
        <v>120000000</v>
      </c>
      <c r="F31" s="4" cm="1">
        <f t="array" ref="F31">_xll.SNL.Clients.Office.Excel.Functions.SPG($A31, "IQ_AVG_DILUT_SHARES_OUT", F$2)</f>
        <v>125700000</v>
      </c>
      <c r="G31" s="4" cm="1">
        <f t="array" ref="G31">_xll.SNL.Clients.Office.Excel.Functions.SPG($A31, "IQ_AVG_DILUT_SHARES_OUT", G$2)</f>
        <v>136000000</v>
      </c>
      <c r="H31" s="4" cm="1">
        <f t="array" ref="H31">_xll.SNL.Clients.Office.Excel.Functions.SPG($A31, "IQ_AVG_DILUT_SHARES_OUT", H$2)</f>
        <v>147700000</v>
      </c>
      <c r="I31" s="4" cm="1">
        <f t="array" ref="I31">_xll.SNL.Clients.Office.Excel.Functions.SPG($A31, "IQ_AVG_DILUT_SHARES_OUT", I$2)</f>
        <v>156700000</v>
      </c>
      <c r="J31" s="4" cm="1">
        <f t="array" ref="J31">_xll.SNL.Clients.Office.Excel.Functions.SPG($A31, "IQ_AVG_DILUT_SHARES_OUT", J$2)</f>
        <v>168200000</v>
      </c>
      <c r="K31" s="4" cm="1">
        <f t="array" ref="K31">_xll.SNL.Clients.Office.Excel.Functions.SPG($A31, "IQ_AVG_DILUT_SHARES_OUT", K$2)</f>
        <v>184200000</v>
      </c>
      <c r="L31" s="4" cm="1">
        <f t="array" ref="L31">_xll.SNL.Clients.Office.Excel.Functions.SPG($A31, "IQ_AVG_DILUT_SHARES_OUT", L$2)</f>
        <v>195000000</v>
      </c>
      <c r="M31" s="4" cm="1">
        <f t="array" ref="M31">_xll.SNL.Clients.Office.Excel.Functions.SPG($A31, "IQ_AVG_DILUT_SHARES_OUT", M$2)</f>
        <v>207100000</v>
      </c>
      <c r="N31" s="4" cm="1">
        <f t="array" ref="N31">_xll.SNL.Clients.Office.Excel.Functions.SPG($A31, "IQ_AVG_DILUT_SHARES_OUT", N$2)</f>
        <v>222800000</v>
      </c>
      <c r="O31" s="4" cm="1">
        <f t="array" ref="O31">_xll.SNL.Clients.Office.Excel.Functions.SPG($A31, "IQ_AVG_DILUT_SHARES_OUT", O$2)</f>
        <v>246300000</v>
      </c>
      <c r="P31" s="4" cm="1">
        <f t="array" ref="P31">_xll.SNL.Clients.Office.Excel.Functions.SPG($A31, "IQ_AVG_DILUT_SHARES_OUT", P$2)</f>
        <v>262300000</v>
      </c>
      <c r="Q31" s="4" cm="1">
        <f t="array" ref="Q31">_xll.SNL.Clients.Office.Excel.Functions.SPG($A31, "IQ_AVG_DILUT_SHARES_OUT", Q$2)</f>
        <v>244400000</v>
      </c>
      <c r="R31" s="4" cm="1">
        <f t="array" ref="R31">_xll.SNL.Clients.Office.Excel.Functions.SPG($A31, "IQ_AVG_DILUT_SHARES_OUT", R$2)</f>
        <v>224900000</v>
      </c>
      <c r="S31" s="4" cm="1">
        <f t="array" ref="S31">_xll.SNL.Clients.Office.Excel.Functions.SPG($A31, "IQ_AVG_DILUT_SHARES_OUT", S$2)</f>
        <v>239900000</v>
      </c>
      <c r="T31" s="4" cm="1">
        <f t="array" ref="T31">_xll.SNL.Clients.Office.Excel.Functions.SPG($A31, "IQ_AVG_DILUT_SHARES_OUT", T$2)</f>
        <v>248500000</v>
      </c>
      <c r="U31" s="4" cm="1">
        <f t="array" ref="U31">_xll.SNL.Clients.Office.Excel.Functions.SPG($A31, "IQ_AVG_DILUT_SHARES_OUT", U$2)</f>
        <v>247200000</v>
      </c>
      <c r="V31" s="4" cm="1">
        <f t="array" ref="V31">_xll.SNL.Clients.Office.Excel.Functions.SPG($A31, "IQ_AVG_DILUT_SHARES_OUT", V$2)</f>
        <v>246200000</v>
      </c>
    </row>
    <row r="32" spans="1:22">
      <c r="A32" s="11" t="s">
        <v>35</v>
      </c>
      <c r="B32" s="4" t="str" cm="1">
        <f t="array" ref="B32">_xll.SNL.Clients.Office.Excel.Functions.SPG($A32, "IQ_AVG_DILUT_SHARES_OUT", B$2)</f>
        <v>NA</v>
      </c>
      <c r="C32" s="4" cm="1">
        <f t="array" ref="C32">_xll.SNL.Clients.Office.Excel.Functions.SPG($A32, "IQ_AVG_DILUT_SHARES_OUT", C$2)</f>
        <v>231509000</v>
      </c>
      <c r="D32" s="4" cm="1">
        <f t="array" ref="D32">_xll.SNL.Clients.Office.Excel.Functions.SPG($A32, "IQ_AVG_DILUT_SHARES_OUT", D$2)</f>
        <v>231536000</v>
      </c>
      <c r="E32" s="4" cm="1">
        <f t="array" ref="E32">_xll.SNL.Clients.Office.Excel.Functions.SPG($A32, "IQ_AVG_DILUT_SHARES_OUT", E$2)</f>
        <v>232813000</v>
      </c>
      <c r="F32" s="4" cm="1">
        <f t="array" ref="F32">_xll.SNL.Clients.Office.Excel.Functions.SPG($A32, "IQ_AVG_DILUT_SHARES_OUT", F$2)</f>
        <v>231150000</v>
      </c>
      <c r="G32" s="4" cm="1">
        <f t="array" ref="G32">_xll.SNL.Clients.Office.Excel.Functions.SPG($A32, "IQ_AVG_DILUT_SHARES_OUT", G$2)</f>
        <v>229395000</v>
      </c>
      <c r="H32" s="4" cm="1">
        <f t="array" ref="H32">_xll.SNL.Clients.Office.Excel.Functions.SPG($A32, "IQ_AVG_DILUT_SHARES_OUT", H$2)</f>
        <v>232712000</v>
      </c>
      <c r="I32" s="4" cm="1">
        <f t="array" ref="I32">_xll.SNL.Clients.Office.Excel.Functions.SPG($A32, "IQ_AVG_DILUT_SHARES_OUT", I$2)</f>
        <v>231845000</v>
      </c>
      <c r="J32" s="4" cm="1">
        <f t="array" ref="J32">_xll.SNL.Clients.Office.Excel.Functions.SPG($A32, "IQ_AVG_DILUT_SHARES_OUT", J$2)</f>
        <v>233730000</v>
      </c>
      <c r="K32" s="4" cm="1">
        <f t="array" ref="K32">_xll.SNL.Clients.Office.Excel.Functions.SPG($A32, "IQ_AVG_DILUT_SHARES_OUT", K$2)</f>
        <v>241586000</v>
      </c>
      <c r="L32" s="4" cm="1">
        <f t="array" ref="L32">_xll.SNL.Clients.Office.Excel.Functions.SPG($A32, "IQ_AVG_DILUT_SHARES_OUT", L$2)</f>
        <v>247102000</v>
      </c>
      <c r="M32" s="4" cm="1">
        <f t="array" ref="M32">_xll.SNL.Clients.Office.Excel.Functions.SPG($A32, "IQ_AVG_DILUT_SHARES_OUT", M$2)</f>
        <v>246065000</v>
      </c>
      <c r="N32" s="4" cm="1">
        <f t="array" ref="N32">_xll.SNL.Clients.Office.Excel.Functions.SPG($A32, "IQ_AVG_DILUT_SHARES_OUT", N$2)</f>
        <v>243986000</v>
      </c>
      <c r="O32" s="4" cm="1">
        <f t="array" ref="O32">_xll.SNL.Clients.Office.Excel.Functions.SPG($A32, "IQ_AVG_DILUT_SHARES_OUT", O$2)</f>
        <v>243161000</v>
      </c>
      <c r="P32" s="4" cm="1">
        <f t="array" ref="P32">_xll.SNL.Clients.Office.Excel.Functions.SPG($A32, "IQ_AVG_DILUT_SHARES_OUT", P$2)</f>
        <v>241326000</v>
      </c>
      <c r="Q32" s="4" cm="1">
        <f t="array" ref="Q32">_xll.SNL.Clients.Office.Excel.Functions.SPG($A32, "IQ_AVG_DILUT_SHARES_OUT", Q$2)</f>
        <v>242662500</v>
      </c>
      <c r="R32" s="4" cm="1">
        <f t="array" ref="R32">_xll.SNL.Clients.Office.Excel.Functions.SPG($A32, "IQ_AVG_DILUT_SHARES_OUT", R$2)</f>
        <v>241746000</v>
      </c>
      <c r="S32" s="4" cm="1">
        <f t="array" ref="S32">_xll.SNL.Clients.Office.Excel.Functions.SPG($A32, "IQ_AVG_DILUT_SHARES_OUT", S$2)</f>
        <v>242055000</v>
      </c>
      <c r="T32" s="4" cm="1">
        <f t="array" ref="T32">_xll.SNL.Clients.Office.Excel.Functions.SPG($A32, "IQ_AVG_DILUT_SHARES_OUT", T$2)</f>
        <v>239868000</v>
      </c>
      <c r="U32" s="4" cm="1">
        <f t="array" ref="U32">_xll.SNL.Clients.Office.Excel.Functions.SPG($A32, "IQ_AVG_DILUT_SHARES_OUT", U$2)</f>
        <v>237550500</v>
      </c>
      <c r="V32" s="4" cm="1">
        <f t="array" ref="V32">_xll.SNL.Clients.Office.Excel.Functions.SPG($A32, "IQ_AVG_DILUT_SHARES_OUT", V$2)</f>
        <v>231894000</v>
      </c>
    </row>
    <row r="33" spans="1:22">
      <c r="A33" s="11" t="s">
        <v>36</v>
      </c>
      <c r="B33" s="4" t="str" cm="1">
        <f t="array" ref="B33">_xll.SNL.Clients.Office.Excel.Functions.SPG($A33, "IQ_AVG_DILUT_SHARES_OUT", B$2)</f>
        <v>NA</v>
      </c>
      <c r="C33" s="4" cm="1">
        <f t="array" ref="C33">_xll.SNL.Clients.Office.Excel.Functions.SPG($A33, "IQ_AVG_DILUT_SHARES_OUT", C$2)</f>
        <v>538000000</v>
      </c>
      <c r="D33" s="4" cm="1">
        <f t="array" ref="D33">_xll.SNL.Clients.Office.Excel.Functions.SPG($A33, "IQ_AVG_DILUT_SHARES_OUT", D$2)</f>
        <v>541000000</v>
      </c>
      <c r="E33" s="4" cm="1">
        <f t="array" ref="E33">_xll.SNL.Clients.Office.Excel.Functions.SPG($A33, "IQ_AVG_DILUT_SHARES_OUT", E$2)</f>
        <v>573000000</v>
      </c>
      <c r="F33" s="4" cm="1">
        <f t="array" ref="F33">_xll.SNL.Clients.Office.Excel.Functions.SPG($A33, "IQ_AVG_DILUT_SHARES_OUT", F$2)</f>
        <v>590000000</v>
      </c>
      <c r="G33" s="4" cm="1">
        <f t="array" ref="G33">_xll.SNL.Clients.Office.Excel.Functions.SPG($A33, "IQ_AVG_DILUT_SHARES_OUT", G$2)</f>
        <v>609000000</v>
      </c>
      <c r="H33" s="4" cm="1">
        <f t="array" ref="H33">_xll.SNL.Clients.Office.Excel.Functions.SPG($A33, "IQ_AVG_DILUT_SHARES_OUT", H$2)</f>
        <v>665000000</v>
      </c>
      <c r="I33" s="4" cm="1">
        <f t="array" ref="I33">_xll.SNL.Clients.Office.Excel.Functions.SPG($A33, "IQ_AVG_DILUT_SHARES_OUT", I$2)</f>
        <v>735000000</v>
      </c>
      <c r="J33" s="4" cm="1">
        <f t="array" ref="J33">_xll.SNL.Clients.Office.Excel.Functions.SPG($A33, "IQ_AVG_DILUT_SHARES_OUT", J$2)</f>
        <v>754000000</v>
      </c>
      <c r="K33" s="4" cm="1">
        <f t="array" ref="K33">_xll.SNL.Clients.Office.Excel.Functions.SPG($A33, "IQ_AVG_DILUT_SHARES_OUT", K$2)</f>
        <v>766000000</v>
      </c>
      <c r="L33" s="4" cm="1">
        <f t="array" ref="L33">_xll.SNL.Clients.Office.Excel.Functions.SPG($A33, "IQ_AVG_DILUT_SHARES_OUT", L$2)</f>
        <v>770000000</v>
      </c>
      <c r="M33" s="4" cm="1">
        <f t="array" ref="M33">_xll.SNL.Clients.Office.Excel.Functions.SPG($A33, "IQ_AVG_DILUT_SHARES_OUT", M$2)</f>
        <v>765000000</v>
      </c>
      <c r="N33" s="4" cm="1">
        <f t="array" ref="N33">_xll.SNL.Clients.Office.Excel.Functions.SPG($A33, "IQ_AVG_DILUT_SHARES_OUT", N$2)</f>
        <v>787000000</v>
      </c>
      <c r="O33" s="4" cm="1">
        <f t="array" ref="O33">_xll.SNL.Clients.Office.Excel.Functions.SPG($A33, "IQ_AVG_DILUT_SHARES_OUT", O$2)</f>
        <v>912000000</v>
      </c>
      <c r="P33" s="4" cm="1">
        <f t="array" ref="P33">_xll.SNL.Clients.Office.Excel.Functions.SPG($A33, "IQ_AVG_DILUT_SHARES_OUT", P$2)</f>
        <v>965000000</v>
      </c>
      <c r="Q33" s="4" cm="1">
        <f t="array" ref="Q33">_xll.SNL.Clients.Office.Excel.Functions.SPG($A33, "IQ_AVG_DILUT_SHARES_OUT", Q$2)</f>
        <v>1021000000</v>
      </c>
      <c r="R33" s="4" cm="1">
        <f t="array" ref="R33">_xll.SNL.Clients.Office.Excel.Functions.SPG($A33, "IQ_AVG_DILUT_SHARES_OUT", R$2)</f>
        <v>1075000000</v>
      </c>
      <c r="S33" s="4" cm="1">
        <f t="array" ref="S33">_xll.SNL.Clients.Office.Excel.Functions.SPG($A33, "IQ_AVG_DILUT_SHARES_OUT", S$2)</f>
        <v>1123000000</v>
      </c>
      <c r="T33" s="4" cm="1">
        <f t="array" ref="T33">_xll.SNL.Clients.Office.Excel.Functions.SPG($A33, "IQ_AVG_DILUT_SHARES_OUT", T$2)</f>
        <v>1190000000</v>
      </c>
      <c r="U33" s="4" cm="1">
        <f t="array" ref="U33">_xll.SNL.Clients.Office.Excel.Functions.SPG($A33, "IQ_AVG_DILUT_SHARES_OUT", U$2)</f>
        <v>1258000000</v>
      </c>
      <c r="V33" s="4" cm="1">
        <f t="array" ref="V33">_xll.SNL.Clients.Office.Excel.Functions.SPG($A33, "IQ_AVG_DILUT_SHARES_OUT", V$2)</f>
        <v>1320000000</v>
      </c>
    </row>
    <row r="34" spans="1:22">
      <c r="A34" s="11" t="s">
        <v>37</v>
      </c>
      <c r="B34" s="4" cm="1">
        <f t="array" ref="B34">_xll.SNL.Clients.Office.Excel.Functions.SPG($A34, "IQ_AVG_DILUT_SHARES_OUT", B$2)</f>
        <v>1263600000</v>
      </c>
      <c r="C34" s="4" cm="1">
        <f t="array" ref="C34">_xll.SNL.Clients.Office.Excel.Functions.SPG($A34, "IQ_AVG_DILUT_SHARES_OUT", C$2)</f>
        <v>1241200000</v>
      </c>
      <c r="D34" s="4" cm="1">
        <f t="array" ref="D34">_xll.SNL.Clients.Office.Excel.Functions.SPG($A34, "IQ_AVG_DILUT_SHARES_OUT", D$2)</f>
        <v>1242000000</v>
      </c>
      <c r="E34" s="4" cm="1">
        <f t="array" ref="E34">_xll.SNL.Clients.Office.Excel.Functions.SPG($A34, "IQ_AVG_DILUT_SHARES_OUT", E$2)</f>
        <v>1251000000</v>
      </c>
      <c r="F34" s="4" cm="1">
        <f t="array" ref="F34">_xll.SNL.Clients.Office.Excel.Functions.SPG($A34, "IQ_AVG_DILUT_SHARES_OUT", F$2)</f>
        <v>1230000000</v>
      </c>
      <c r="G34" s="4" cm="1">
        <f t="array" ref="G34">_xll.SNL.Clients.Office.Excel.Functions.SPG($A34, "IQ_AVG_DILUT_SHARES_OUT", G$2)</f>
        <v>1231800000</v>
      </c>
      <c r="H34" s="4" cm="1">
        <f t="array" ref="H34">_xll.SNL.Clients.Office.Excel.Functions.SPG($A34, "IQ_AVG_DILUT_SHARES_OUT", H$2)</f>
        <v>1250400000</v>
      </c>
      <c r="I34" s="4" cm="1">
        <f t="array" ref="I34">_xll.SNL.Clients.Office.Excel.Functions.SPG($A34, "IQ_AVG_DILUT_SHARES_OUT", I$2)</f>
        <v>1266000000</v>
      </c>
      <c r="J34" s="4" cm="1">
        <f t="array" ref="J34">_xll.SNL.Clients.Office.Excel.Functions.SPG($A34, "IQ_AVG_DILUT_SHARES_OUT", J$2)</f>
        <v>1260800000</v>
      </c>
      <c r="K34" s="4" cm="1">
        <f t="array" ref="K34">_xll.SNL.Clients.Office.Excel.Functions.SPG($A34, "IQ_AVG_DILUT_SHARES_OUT", K$2)</f>
        <v>1266000000</v>
      </c>
      <c r="L34" s="4" cm="1">
        <f t="array" ref="L34">_xll.SNL.Clients.Office.Excel.Functions.SPG($A34, "IQ_AVG_DILUT_SHARES_OUT", L$2)</f>
        <v>1281600000</v>
      </c>
      <c r="M34" s="4" cm="1">
        <f t="array" ref="M34">_xll.SNL.Clients.Office.Excel.Functions.SPG($A34, "IQ_AVG_DILUT_SHARES_OUT", M$2)</f>
        <v>1298000000</v>
      </c>
      <c r="N34" s="4" cm="1">
        <f t="array" ref="N34">_xll.SNL.Clients.Office.Excel.Functions.SPG($A34, "IQ_AVG_DILUT_SHARES_OUT", N$2)</f>
        <v>1311576888</v>
      </c>
      <c r="O34" s="4" cm="1">
        <f t="array" ref="O34">_xll.SNL.Clients.Office.Excel.Functions.SPG($A34, "IQ_AVG_DILUT_SHARES_OUT", O$2)</f>
        <v>1374604704</v>
      </c>
      <c r="P34" s="4" cm="1">
        <f t="array" ref="P34">_xll.SNL.Clients.Office.Excel.Functions.SPG($A34, "IQ_AVG_DILUT_SHARES_OUT", P$2)</f>
        <v>1410607944</v>
      </c>
      <c r="Q34" s="4" cm="1">
        <f t="array" ref="Q34">_xll.SNL.Clients.Office.Excel.Functions.SPG($A34, "IQ_AVG_DILUT_SHARES_OUT", Q$2)</f>
        <v>1391534016</v>
      </c>
      <c r="R34" s="4" cm="1">
        <f t="array" ref="R34">_xll.SNL.Clients.Office.Excel.Functions.SPG($A34, "IQ_AVG_DILUT_SHARES_OUT", R$2)</f>
        <v>1430504104</v>
      </c>
      <c r="S34" s="4" cm="1">
        <f t="array" ref="S34">_xll.SNL.Clients.Office.Excel.Functions.SPG($A34, "IQ_AVG_DILUT_SHARES_OUT", S$2)</f>
        <v>1460031752</v>
      </c>
      <c r="T34" s="4" cm="1">
        <f t="array" ref="T34">_xll.SNL.Clients.Office.Excel.Functions.SPG($A34, "IQ_AVG_DILUT_SHARES_OUT", T$2)</f>
        <v>1466778608</v>
      </c>
      <c r="U34" s="4" cm="1">
        <f t="array" ref="U34">_xll.SNL.Clients.Office.Excel.Functions.SPG($A34, "IQ_AVG_DILUT_SHARES_OUT", U$2)</f>
        <v>1447547792</v>
      </c>
      <c r="V34" s="4" cm="1">
        <f t="array" ref="V34">_xll.SNL.Clients.Office.Excel.Functions.SPG($A34, "IQ_AVG_DILUT_SHARES_OUT", V$2)</f>
        <v>1435786496</v>
      </c>
    </row>
    <row r="35" spans="1:22">
      <c r="A35" s="11" t="s">
        <v>38</v>
      </c>
      <c r="B35" s="4" t="str" cm="1">
        <f t="array" ref="B35">_xll.SNL.Clients.Office.Excel.Functions.SPG($A35, "IQ_AVG_DILUT_SHARES_OUT", B$2)</f>
        <v>NA</v>
      </c>
      <c r="C35" s="4" cm="1">
        <f t="array" ref="C35">_xll.SNL.Clients.Office.Excel.Functions.SPG($A35, "IQ_AVG_DILUT_SHARES_OUT", C$2)</f>
        <v>502848250</v>
      </c>
      <c r="D35" s="4" cm="1">
        <f t="array" ref="D35">_xll.SNL.Clients.Office.Excel.Functions.SPG($A35, "IQ_AVG_DILUT_SHARES_OUT", D$2)</f>
        <v>518438500</v>
      </c>
      <c r="E35" s="4" cm="1">
        <f t="array" ref="E35">_xll.SNL.Clients.Office.Excel.Functions.SPG($A35, "IQ_AVG_DILUT_SHARES_OUT", E$2)</f>
        <v>440547000</v>
      </c>
      <c r="F35" s="4" cm="1">
        <f t="array" ref="F35">_xll.SNL.Clients.Office.Excel.Functions.SPG($A35, "IQ_AVG_DILUT_SHARES_OUT", F$2)</f>
        <v>372183500</v>
      </c>
      <c r="G35" s="4" cm="1">
        <f t="array" ref="G35">_xll.SNL.Clients.Office.Excel.Functions.SPG($A35, "IQ_AVG_DILUT_SHARES_OUT", G$2)</f>
        <v>372816500</v>
      </c>
      <c r="H35" s="4" cm="1">
        <f t="array" ref="H35">_xll.SNL.Clients.Office.Excel.Functions.SPG($A35, "IQ_AVG_DILUT_SHARES_OUT", H$2)</f>
        <v>374511250</v>
      </c>
      <c r="I35" s="4" cm="1">
        <f t="array" ref="I35">_xll.SNL.Clients.Office.Excel.Functions.SPG($A35, "IQ_AVG_DILUT_SHARES_OUT", I$2)</f>
        <v>365762250</v>
      </c>
      <c r="J35" s="4" cm="1">
        <f t="array" ref="J35">_xll.SNL.Clients.Office.Excel.Functions.SPG($A35, "IQ_AVG_DILUT_SHARES_OUT", J$2)</f>
        <v>311878750</v>
      </c>
      <c r="K35" s="4" cm="1">
        <f t="array" ref="K35">_xll.SNL.Clients.Office.Excel.Functions.SPG($A35, "IQ_AVG_DILUT_SHARES_OUT", K$2)</f>
        <v>316649250</v>
      </c>
      <c r="L35" s="4" cm="1">
        <f t="array" ref="L35">_xll.SNL.Clients.Office.Excel.Functions.SPG($A35, "IQ_AVG_DILUT_SHARES_OUT", L$2)</f>
        <v>317443750</v>
      </c>
      <c r="M35" s="4" cm="1">
        <f t="array" ref="M35">_xll.SNL.Clients.Office.Excel.Functions.SPG($A35, "IQ_AVG_DILUT_SHARES_OUT", M$2)</f>
        <v>315976500</v>
      </c>
      <c r="N35" s="4" cm="1">
        <f t="array" ref="N35">_xll.SNL.Clients.Office.Excel.Functions.SPG($A35, "IQ_AVG_DILUT_SHARES_OUT", N$2)</f>
        <v>307377000</v>
      </c>
      <c r="O35" s="4" cm="1">
        <f t="array" ref="O35">_xll.SNL.Clients.Office.Excel.Functions.SPG($A35, "IQ_AVG_DILUT_SHARES_OUT", O$2)</f>
        <v>307406750</v>
      </c>
      <c r="P35" s="4" cm="1">
        <f t="array" ref="P35">_xll.SNL.Clients.Office.Excel.Functions.SPG($A35, "IQ_AVG_DILUT_SHARES_OUT", P$2)</f>
        <v>306890500</v>
      </c>
      <c r="Q35" s="4" cm="1">
        <f t="array" ref="Q35">_xll.SNL.Clients.Office.Excel.Functions.SPG($A35, "IQ_AVG_DILUT_SHARES_OUT", Q$2)</f>
        <v>296068500</v>
      </c>
      <c r="R35" s="4" cm="1">
        <f t="array" ref="R35">_xll.SNL.Clients.Office.Excel.Functions.SPG($A35, "IQ_AVG_DILUT_SHARES_OUT", R$2)</f>
        <v>293857000</v>
      </c>
      <c r="S35" s="4" cm="1">
        <f t="array" ref="S35">_xll.SNL.Clients.Office.Excel.Functions.SPG($A35, "IQ_AVG_DILUT_SHARES_OUT", S$2)</f>
        <v>321064000</v>
      </c>
      <c r="T35" s="4" cm="1">
        <f t="array" ref="T35">_xll.SNL.Clients.Office.Excel.Functions.SPG($A35, "IQ_AVG_DILUT_SHARES_OUT", T$2)</f>
        <v>363181750</v>
      </c>
      <c r="U35" s="4" cm="1">
        <f t="array" ref="U35">_xll.SNL.Clients.Office.Excel.Functions.SPG($A35, "IQ_AVG_DILUT_SHARES_OUT", U$2)</f>
        <v>381531500</v>
      </c>
      <c r="V35" s="4" cm="1">
        <f t="array" ref="V35">_xll.SNL.Clients.Office.Excel.Functions.SPG($A35, "IQ_AVG_DILUT_SHARES_OUT", V$2)</f>
        <v>391654750</v>
      </c>
    </row>
    <row r="36" spans="1:22">
      <c r="A36" s="11" t="s">
        <v>39</v>
      </c>
      <c r="B36" s="4" t="str" cm="1">
        <f t="array" ref="B36">_xll.SNL.Clients.Office.Excel.Functions.SPG($A36, "IQ_AVG_DILUT_SHARES_OUT", B$2)</f>
        <v>NA</v>
      </c>
      <c r="C36" s="4" cm="1">
        <f t="array" ref="C36">_xll.SNL.Clients.Office.Excel.Functions.SPG($A36, "IQ_AVG_DILUT_SHARES_OUT", C$2)</f>
        <v>87386000</v>
      </c>
      <c r="D36" s="4" cm="1">
        <f t="array" ref="D36">_xll.SNL.Clients.Office.Excel.Functions.SPG($A36, "IQ_AVG_DILUT_SHARES_OUT", D$2)</f>
        <v>87490000</v>
      </c>
      <c r="E36" s="4" cm="1">
        <f t="array" ref="E36">_xll.SNL.Clients.Office.Excel.Functions.SPG($A36, "IQ_AVG_DILUT_SHARES_OUT", E$2)</f>
        <v>88102000</v>
      </c>
      <c r="F36" s="4" cm="1">
        <f t="array" ref="F36">_xll.SNL.Clients.Office.Excel.Functions.SPG($A36, "IQ_AVG_DILUT_SHARES_OUT", F$2)</f>
        <v>87288000</v>
      </c>
      <c r="G36" s="4" cm="1">
        <f t="array" ref="G36">_xll.SNL.Clients.Office.Excel.Functions.SPG($A36, "IQ_AVG_DILUT_SHARES_OUT", G$2)</f>
        <v>85925000</v>
      </c>
      <c r="H36" s="4" cm="1">
        <f t="array" ref="H36">_xll.SNL.Clients.Office.Excel.Functions.SPG($A36, "IQ_AVG_DILUT_SHARES_OUT", H$2)</f>
        <v>85913000</v>
      </c>
      <c r="I36" s="4" cm="1">
        <f t="array" ref="I36">_xll.SNL.Clients.Office.Excel.Functions.SPG($A36, "IQ_AVG_DILUT_SHARES_OUT", I$2)</f>
        <v>86854000</v>
      </c>
      <c r="J36" s="4" cm="1">
        <f t="array" ref="J36">_xll.SNL.Clients.Office.Excel.Functions.SPG($A36, "IQ_AVG_DILUT_SHARES_OUT", J$2)</f>
        <v>88969000</v>
      </c>
      <c r="K36" s="4" cm="1">
        <f t="array" ref="K36">_xll.SNL.Clients.Office.Excel.Functions.SPG($A36, "IQ_AVG_DILUT_SHARES_OUT", K$2)</f>
        <v>91502000</v>
      </c>
      <c r="L36" s="4" cm="1">
        <f t="array" ref="L36">_xll.SNL.Clients.Office.Excel.Functions.SPG($A36, "IQ_AVG_DILUT_SHARES_OUT", L$2)</f>
        <v>94194000</v>
      </c>
      <c r="M36" s="4" cm="1">
        <f t="array" ref="M36">_xll.SNL.Clients.Office.Excel.Functions.SPG($A36, "IQ_AVG_DILUT_SHARES_OUT", M$2)</f>
        <v>95139000</v>
      </c>
      <c r="N36" s="4" cm="1">
        <f t="array" ref="N36">_xll.SNL.Clients.Office.Excel.Functions.SPG($A36, "IQ_AVG_DILUT_SHARES_OUT", N$2)</f>
        <v>94954000</v>
      </c>
      <c r="O36" s="4" cm="1">
        <f t="array" ref="O36">_xll.SNL.Clients.Office.Excel.Functions.SPG($A36, "IQ_AVG_DILUT_SHARES_OUT", O$2)</f>
        <v>94381000</v>
      </c>
      <c r="P36" s="4" cm="1">
        <f t="array" ref="P36">_xll.SNL.Clients.Office.Excel.Functions.SPG($A36, "IQ_AVG_DILUT_SHARES_OUT", P$2)</f>
        <v>93209000</v>
      </c>
      <c r="Q36" s="4" cm="1">
        <f t="array" ref="Q36">_xll.SNL.Clients.Office.Excel.Functions.SPG($A36, "IQ_AVG_DILUT_SHARES_OUT", Q$2)</f>
        <v>91785000</v>
      </c>
      <c r="R36" s="4" cm="1">
        <f t="array" ref="R36">_xll.SNL.Clients.Office.Excel.Functions.SPG($A36, "IQ_AVG_DILUT_SHARES_OUT", R$2)</f>
        <v>86768000</v>
      </c>
      <c r="S36" s="4" cm="1">
        <f t="array" ref="S36">_xll.SNL.Clients.Office.Excel.Functions.SPG($A36, "IQ_AVG_DILUT_SHARES_OUT", S$2)</f>
        <v>81135000</v>
      </c>
      <c r="T36" s="4" cm="1">
        <f t="array" ref="T36">_xll.SNL.Clients.Office.Excel.Functions.SPG($A36, "IQ_AVG_DILUT_SHARES_OUT", T$2)</f>
        <v>76398000</v>
      </c>
      <c r="U36" s="4" cm="1">
        <f t="array" ref="U36">_xll.SNL.Clients.Office.Excel.Functions.SPG($A36, "IQ_AVG_DILUT_SHARES_OUT", U$2)</f>
        <v>67384000</v>
      </c>
      <c r="V36" s="4" cm="1">
        <f t="array" ref="V36">_xll.SNL.Clients.Office.Excel.Functions.SPG($A36, "IQ_AVG_DILUT_SHARES_OUT", V$2)</f>
        <v>65956000</v>
      </c>
    </row>
    <row r="37" spans="1:22">
      <c r="A37" s="11" t="s">
        <v>40</v>
      </c>
      <c r="B37" s="4" t="str" cm="1">
        <f t="array" ref="B37">_xll.SNL.Clients.Office.Excel.Functions.SPG($A37, "IQ_AVG_DILUT_SHARES_OUT", B$2)</f>
        <v>NA</v>
      </c>
      <c r="C37" s="4" cm="1">
        <f t="array" ref="C37">_xll.SNL.Clients.Office.Excel.Functions.SPG($A37, "IQ_AVG_DILUT_SHARES_OUT", C$2)</f>
        <v>205000000</v>
      </c>
      <c r="D37" s="4" cm="1">
        <f t="array" ref="D37">_xll.SNL.Clients.Office.Excel.Functions.SPG($A37, "IQ_AVG_DILUT_SHARES_OUT", D$2)</f>
        <v>213200000</v>
      </c>
      <c r="E37" s="4" cm="1">
        <f t="array" ref="E37">_xll.SNL.Clients.Office.Excel.Functions.SPG($A37, "IQ_AVG_DILUT_SHARES_OUT", E$2)</f>
        <v>226100000</v>
      </c>
      <c r="F37" s="4" cm="1">
        <f t="array" ref="F37">_xll.SNL.Clients.Office.Excel.Functions.SPG($A37, "IQ_AVG_DILUT_SHARES_OUT", F$2)</f>
        <v>233100000</v>
      </c>
      <c r="G37" s="4" cm="1">
        <f t="array" ref="G37">_xll.SNL.Clients.Office.Excel.Functions.SPG($A37, "IQ_AVG_DILUT_SHARES_OUT", G$2)</f>
        <v>240600000</v>
      </c>
      <c r="H37" s="4" cm="1">
        <f t="array" ref="H37">_xll.SNL.Clients.Office.Excel.Functions.SPG($A37, "IQ_AVG_DILUT_SHARES_OUT", H$2)</f>
        <v>247000000</v>
      </c>
      <c r="I37" s="4" cm="1">
        <f t="array" ref="I37">_xll.SNL.Clients.Office.Excel.Functions.SPG($A37, "IQ_AVG_DILUT_SHARES_OUT", I$2)</f>
        <v>260700000</v>
      </c>
      <c r="J37" s="4" cm="1">
        <f t="array" ref="J37">_xll.SNL.Clients.Office.Excel.Functions.SPG($A37, "IQ_AVG_DILUT_SHARES_OUT", J$2)</f>
        <v>270300000</v>
      </c>
      <c r="K37" s="4" cm="1">
        <f t="array" ref="K37">_xll.SNL.Clients.Office.Excel.Functions.SPG($A37, "IQ_AVG_DILUT_SHARES_OUT", K$2)</f>
        <v>283800000</v>
      </c>
      <c r="L37" s="4" cm="1">
        <f t="array" ref="L37">_xll.SNL.Clients.Office.Excel.Functions.SPG($A37, "IQ_AVG_DILUT_SHARES_OUT", L$2)</f>
        <v>299600000</v>
      </c>
      <c r="M37" s="4" cm="1">
        <f t="array" ref="M37">_xll.SNL.Clients.Office.Excel.Functions.SPG($A37, "IQ_AVG_DILUT_SHARES_OUT", M$2)</f>
        <v>315400000</v>
      </c>
      <c r="N37" s="4" cm="1">
        <f t="array" ref="N37">_xll.SNL.Clients.Office.Excel.Functions.SPG($A37, "IQ_AVG_DILUT_SHARES_OUT", N$2)</f>
        <v>327900000</v>
      </c>
      <c r="O37" s="4" cm="1">
        <f t="array" ref="O37">_xll.SNL.Clients.Office.Excel.Functions.SPG($A37, "IQ_AVG_DILUT_SHARES_OUT", O$2)</f>
        <v>333300000</v>
      </c>
      <c r="P37" s="4" cm="1">
        <f t="array" ref="P37">_xll.SNL.Clients.Office.Excel.Functions.SPG($A37, "IQ_AVG_DILUT_SHARES_OUT", P$2)</f>
        <v>298100000</v>
      </c>
      <c r="Q37" s="4" cm="1">
        <f t="array" ref="Q37">_xll.SNL.Clients.Office.Excel.Functions.SPG($A37, "IQ_AVG_DILUT_SHARES_OUT", Q$2)</f>
        <v>291100000</v>
      </c>
      <c r="R37" s="4" cm="1">
        <f t="array" ref="R37">_xll.SNL.Clients.Office.Excel.Functions.SPG($A37, "IQ_AVG_DILUT_SHARES_OUT", R$2)</f>
        <v>304500000</v>
      </c>
      <c r="S37" s="4" cm="1">
        <f t="array" ref="S37">_xll.SNL.Clients.Office.Excel.Functions.SPG($A37, "IQ_AVG_DILUT_SHARES_OUT", S$2)</f>
        <v>326900000</v>
      </c>
      <c r="T37" s="4" cm="1">
        <f t="array" ref="T37">_xll.SNL.Clients.Office.Excel.Functions.SPG($A37, "IQ_AVG_DILUT_SHARES_OUT", T$2)</f>
        <v>342100000</v>
      </c>
      <c r="U37" s="4" cm="1">
        <f t="array" ref="U37">_xll.SNL.Clients.Office.Excel.Functions.SPG($A37, "IQ_AVG_DILUT_SHARES_OUT", U$2)</f>
        <v>341500000</v>
      </c>
      <c r="V37" s="4" cm="1">
        <f t="array" ref="V37">_xll.SNL.Clients.Office.Excel.Functions.SPG($A37, "IQ_AVG_DILUT_SHARES_OUT", V$2)</f>
        <v>336600000</v>
      </c>
    </row>
    <row r="38" spans="1:22">
      <c r="A38" s="11" t="s">
        <v>41</v>
      </c>
      <c r="B38" s="4" t="str" cm="1">
        <f t="array" ref="B38">_xll.SNL.Clients.Office.Excel.Functions.SPG($A38, "IQ_AVG_DILUT_SHARES_OUT", B$2)</f>
        <v>NA</v>
      </c>
      <c r="C38" s="4" cm="1">
        <f t="array" ref="C38">_xll.SNL.Clients.Office.Excel.Functions.SPG($A38, "IQ_AVG_DILUT_SHARES_OUT", C$2)</f>
        <v>309000000</v>
      </c>
      <c r="D38" s="4" cm="1">
        <f t="array" ref="D38">_xll.SNL.Clients.Office.Excel.Functions.SPG($A38, "IQ_AVG_DILUT_SHARES_OUT", D$2)</f>
        <v>333000000</v>
      </c>
      <c r="E38" s="4" cm="1">
        <f t="array" ref="E38">_xll.SNL.Clients.Office.Excel.Functions.SPG($A38, "IQ_AVG_DILUT_SHARES_OUT", E$2)</f>
        <v>375000000</v>
      </c>
      <c r="F38" s="4" cm="1">
        <f t="array" ref="F38">_xll.SNL.Clients.Office.Excel.Functions.SPG($A38, "IQ_AVG_DILUT_SHARES_OUT", F$2)</f>
        <v>378000000</v>
      </c>
      <c r="G38" s="4" cm="1">
        <f t="array" ref="G38">_xll.SNL.Clients.Office.Excel.Functions.SPG($A38, "IQ_AVG_DILUT_SHARES_OUT", G$2)</f>
        <v>377000000</v>
      </c>
      <c r="H38" s="4" cm="1">
        <f t="array" ref="H38">_xll.SNL.Clients.Office.Excel.Functions.SPG($A38, "IQ_AVG_DILUT_SHARES_OUT", H$2)</f>
        <v>384000000</v>
      </c>
      <c r="I38" s="4" cm="1">
        <f t="array" ref="I38">_xll.SNL.Clients.Office.Excel.Functions.SPG($A38, "IQ_AVG_DILUT_SHARES_OUT", I$2)</f>
        <v>383000000</v>
      </c>
      <c r="J38" s="4" cm="1">
        <f t="array" ref="J38">_xll.SNL.Clients.Office.Excel.Functions.SPG($A38, "IQ_AVG_DILUT_SHARES_OUT", J$2)</f>
        <v>379000000</v>
      </c>
      <c r="K38" s="4" cm="1">
        <f t="array" ref="K38">_xll.SNL.Clients.Office.Excel.Functions.SPG($A38, "IQ_AVG_DILUT_SHARES_OUT", K$2)</f>
        <v>378000000</v>
      </c>
      <c r="L38" s="4" cm="1">
        <f t="array" ref="L38">_xll.SNL.Clients.Office.Excel.Functions.SPG($A38, "IQ_AVG_DILUT_SHARES_OUT", L$2)</f>
        <v>384000000</v>
      </c>
      <c r="M38" s="4" cm="1">
        <f t="array" ref="M38">_xll.SNL.Clients.Office.Excel.Functions.SPG($A38, "IQ_AVG_DILUT_SHARES_OUT", M$2)</f>
        <v>406000000</v>
      </c>
      <c r="N38" s="4" cm="1">
        <f t="array" ref="N38">_xll.SNL.Clients.Office.Excel.Functions.SPG($A38, "IQ_AVG_DILUT_SHARES_OUT", N$2)</f>
        <v>391000000</v>
      </c>
      <c r="O38" s="4" cm="1">
        <f t="array" ref="O38">_xll.SNL.Clients.Office.Excel.Functions.SPG($A38, "IQ_AVG_DILUT_SHARES_OUT", O$2)</f>
        <v>400000000</v>
      </c>
      <c r="P38" s="4" cm="1">
        <f t="array" ref="P38">_xll.SNL.Clients.Office.Excel.Functions.SPG($A38, "IQ_AVG_DILUT_SHARES_OUT", P$2)</f>
        <v>359000000</v>
      </c>
      <c r="Q38" s="4" cm="1">
        <f t="array" ref="Q38">_xll.SNL.Clients.Office.Excel.Functions.SPG($A38, "IQ_AVG_DILUT_SHARES_OUT", Q$2)</f>
        <v>336000000</v>
      </c>
      <c r="R38" s="4" cm="1">
        <f t="array" ref="R38">_xll.SNL.Clients.Office.Excel.Functions.SPG($A38, "IQ_AVG_DILUT_SHARES_OUT", R$2)</f>
        <v>337000000</v>
      </c>
      <c r="S38" s="4" cm="1">
        <f t="array" ref="S38">_xll.SNL.Clients.Office.Excel.Functions.SPG($A38, "IQ_AVG_DILUT_SHARES_OUT", S$2)</f>
        <v>334596000</v>
      </c>
      <c r="T38" s="4" cm="1">
        <f t="array" ref="T38">_xll.SNL.Clients.Office.Excel.Functions.SPG($A38, "IQ_AVG_DILUT_SHARES_OUT", T$2)</f>
        <v>333211000</v>
      </c>
      <c r="U38" s="4" cm="1">
        <f t="array" ref="U38">_xll.SNL.Clients.Office.Excel.Functions.SPG($A38, "IQ_AVG_DILUT_SHARES_OUT", U$2)</f>
        <v>333749000</v>
      </c>
      <c r="V38" s="4" cm="1">
        <f t="array" ref="V38">_xll.SNL.Clients.Office.Excel.Functions.SPG($A38, "IQ_AVG_DILUT_SHARES_OUT", V$2)</f>
        <v>330477000</v>
      </c>
    </row>
    <row r="39" spans="1:22">
      <c r="A39" s="11" t="s">
        <v>42</v>
      </c>
      <c r="B39" s="4" t="str" cm="1">
        <f t="array" ref="B39">_xll.SNL.Clients.Office.Excel.Functions.SPG($A39, "IQ_AVG_DILUT_SHARES_OUT", B$2)</f>
        <v>NA</v>
      </c>
      <c r="C39" s="4" cm="1">
        <f t="array" ref="C39">_xll.SNL.Clients.Office.Excel.Functions.SPG($A39, "IQ_AVG_DILUT_SHARES_OUT", C$2)</f>
        <v>588846447</v>
      </c>
      <c r="D39" s="4" cm="1">
        <f t="array" ref="D39">_xll.SNL.Clients.Office.Excel.Functions.SPG($A39, "IQ_AVG_DILUT_SHARES_OUT", D$2)</f>
        <v>584691775</v>
      </c>
      <c r="E39" s="4" cm="1">
        <f t="array" ref="E39">_xll.SNL.Clients.Office.Excel.Functions.SPG($A39, "IQ_AVG_DILUT_SHARES_OUT", E$2)</f>
        <v>236567691</v>
      </c>
      <c r="F39" s="4" cm="1">
        <f t="array" ref="F39">_xll.SNL.Clients.Office.Excel.Functions.SPG($A39, "IQ_AVG_DILUT_SHARES_OUT", F$2)</f>
        <v>227530600</v>
      </c>
      <c r="G39" s="4" cm="1">
        <f t="array" ref="G39">_xll.SNL.Clients.Office.Excel.Functions.SPG($A39, "IQ_AVG_DILUT_SHARES_OUT", G$2)</f>
        <v>208748524</v>
      </c>
      <c r="H39" s="4" cm="1">
        <f t="array" ref="H39">_xll.SNL.Clients.Office.Excel.Functions.SPG($A39, "IQ_AVG_DILUT_SHARES_OUT", H$2)</f>
        <v>199946632</v>
      </c>
      <c r="I39" s="4" cm="1">
        <f t="array" ref="I39">_xll.SNL.Clients.Office.Excel.Functions.SPG($A39, "IQ_AVG_DILUT_SHARES_OUT", I$2)</f>
        <v>192581693</v>
      </c>
      <c r="J39" s="4" cm="1">
        <f t="array" ref="J39">_xll.SNL.Clients.Office.Excel.Functions.SPG($A39, "IQ_AVG_DILUT_SHARES_OUT", J$2)</f>
        <v>183998080</v>
      </c>
      <c r="K39" s="4" cm="1">
        <f t="array" ref="K39">_xll.SNL.Clients.Office.Excel.Functions.SPG($A39, "IQ_AVG_DILUT_SHARES_OUT", K$2)</f>
        <v>173271666</v>
      </c>
      <c r="L39" s="4" cm="1">
        <f t="array" ref="L39">_xll.SNL.Clients.Office.Excel.Functions.SPG($A39, "IQ_AVG_DILUT_SHARES_OUT", L$2)</f>
        <v>155349017</v>
      </c>
      <c r="M39" s="4" cm="1">
        <f t="array" ref="M39">_xll.SNL.Clients.Office.Excel.Functions.SPG($A39, "IQ_AVG_DILUT_SHARES_OUT", M$2)</f>
        <v>142214350</v>
      </c>
      <c r="N39" s="4" cm="1">
        <f t="array" ref="N39">_xll.SNL.Clients.Office.Excel.Functions.SPG($A39, "IQ_AVG_DILUT_SHARES_OUT", N$2)</f>
        <v>129540377</v>
      </c>
      <c r="O39" s="4" cm="1">
        <f t="array" ref="O39">_xll.SNL.Clients.Office.Excel.Functions.SPG($A39, "IQ_AVG_DILUT_SHARES_OUT", O$2)</f>
        <v>116364110</v>
      </c>
      <c r="P39" s="4" cm="1">
        <f t="array" ref="P39">_xll.SNL.Clients.Office.Excel.Functions.SPG($A39, "IQ_AVG_DILUT_SHARES_OUT", P$2)</f>
        <v>96964769</v>
      </c>
      <c r="Q39" s="4" cm="1">
        <f t="array" ref="Q39">_xll.SNL.Clients.Office.Excel.Functions.SPG($A39, "IQ_AVG_DILUT_SHARES_OUT", Q$2)</f>
        <v>95815500</v>
      </c>
      <c r="R39" s="4" cm="1">
        <f t="array" ref="R39">_xll.SNL.Clients.Office.Excel.Functions.SPG($A39, "IQ_AVG_DILUT_SHARES_OUT", R$2)</f>
        <v>97324541</v>
      </c>
      <c r="S39" s="4" cm="1">
        <f t="array" ref="S39">_xll.SNL.Clients.Office.Excel.Functions.SPG($A39, "IQ_AVG_DILUT_SHARES_OUT", S$2)</f>
        <v>97324541</v>
      </c>
      <c r="T39" s="4" t="str" cm="1">
        <f t="array" ref="T39">_xll.SNL.Clients.Office.Excel.Functions.SPG($A39, "IQ_AVG_DILUT_SHARES_OUT", T$2)</f>
        <v>NA</v>
      </c>
      <c r="U39" s="4" t="str" cm="1">
        <f t="array" ref="U39">_xll.SNL.Clients.Office.Excel.Functions.SPG($A39, "IQ_AVG_DILUT_SHARES_OUT", U$2)</f>
        <v>NA</v>
      </c>
      <c r="V39" s="4" t="str" cm="1">
        <f t="array" ref="V39">_xll.SNL.Clients.Office.Excel.Functions.SPG($A39, "IQ_AVG_DILUT_SHARES_OUT", V$2)</f>
        <v>NA</v>
      </c>
    </row>
    <row r="40" spans="1:22">
      <c r="A40" s="11" t="s">
        <v>43</v>
      </c>
      <c r="B40" s="4" t="str" cm="1">
        <f t="array" ref="B40">_xll.SNL.Clients.Office.Excel.Functions.SPG($A40, "IQ_AVG_DILUT_SHARES_OUT", B$2)</f>
        <v>NA</v>
      </c>
      <c r="C40" s="4" cm="1">
        <f t="array" ref="C40">_xll.SNL.Clients.Office.Excel.Functions.SPG($A40, "IQ_AVG_DILUT_SHARES_OUT", C$2)</f>
        <v>15717777750</v>
      </c>
      <c r="D40" s="4" cm="1">
        <f t="array" ref="D40">_xll.SNL.Clients.Office.Excel.Functions.SPG($A40, "IQ_AVG_DILUT_SHARES_OUT", D$2)</f>
        <v>16184925750</v>
      </c>
      <c r="E40" s="4" cm="1">
        <f t="array" ref="E40">_xll.SNL.Clients.Office.Excel.Functions.SPG($A40, "IQ_AVG_DILUT_SHARES_OUT", E$2)</f>
        <v>16716319750</v>
      </c>
      <c r="F40" s="4" cm="1">
        <f t="array" ref="F40">_xll.SNL.Clients.Office.Excel.Functions.SPG($A40, "IQ_AVG_DILUT_SHARES_OUT", F$2)</f>
        <v>17352031750</v>
      </c>
      <c r="G40" s="4" cm="1">
        <f t="array" ref="G40">_xll.SNL.Clients.Office.Excel.Functions.SPG($A40, "IQ_AVG_DILUT_SHARES_OUT", G$2)</f>
        <v>18277003250</v>
      </c>
      <c r="H40" s="4" cm="1">
        <f t="array" ref="H40">_xll.SNL.Clients.Office.Excel.Functions.SPG($A40, "IQ_AVG_DILUT_SHARES_OUT", H$2)</f>
        <v>19615901000</v>
      </c>
      <c r="I40" s="4" cm="1">
        <f t="array" ref="I40">_xll.SNL.Clients.Office.Excel.Functions.SPG($A40, "IQ_AVG_DILUT_SHARES_OUT", I$2)</f>
        <v>20836560000</v>
      </c>
      <c r="J40" s="4" cm="1">
        <f t="array" ref="J40">_xll.SNL.Clients.Office.Excel.Functions.SPG($A40, "IQ_AVG_DILUT_SHARES_OUT", J$2)</f>
        <v>21734992000</v>
      </c>
      <c r="K40" s="4" cm="1">
        <f t="array" ref="K40">_xll.SNL.Clients.Office.Excel.Functions.SPG($A40, "IQ_AVG_DILUT_SHARES_OUT", K$2)</f>
        <v>22884600000</v>
      </c>
      <c r="L40" s="4" cm="1">
        <f t="array" ref="L40">_xll.SNL.Clients.Office.Excel.Functions.SPG($A40, "IQ_AVG_DILUT_SHARES_OUT", L$2)</f>
        <v>24062294000</v>
      </c>
      <c r="M40" s="4" cm="1">
        <f t="array" ref="M40">_xll.SNL.Clients.Office.Excel.Functions.SPG($A40, "IQ_AVG_DILUT_SHARES_OUT", M$2)</f>
        <v>25766178000</v>
      </c>
      <c r="N40" s="4" cm="1">
        <f t="array" ref="N40">_xll.SNL.Clients.Office.Excel.Functions.SPG($A40, "IQ_AVG_DILUT_SHARES_OUT", N$2)</f>
        <v>26509455000</v>
      </c>
      <c r="O40" s="4" cm="1">
        <f t="array" ref="O40">_xll.SNL.Clients.Office.Excel.Functions.SPG($A40, "IQ_AVG_DILUT_SHARES_OUT", O$2)</f>
        <v>26284986000</v>
      </c>
      <c r="P40" s="4" cm="1">
        <f t="array" ref="P40">_xll.SNL.Clients.Office.Excel.Functions.SPG($A40, "IQ_AVG_DILUT_SHARES_OUT", P$2)</f>
        <v>25985533000</v>
      </c>
      <c r="Q40" s="4" cm="1">
        <f t="array" ref="Q40">_xll.SNL.Clients.Office.Excel.Functions.SPG($A40, "IQ_AVG_DILUT_SHARES_OUT", Q$2)</f>
        <v>25524163000</v>
      </c>
      <c r="R40" s="4" cm="1">
        <f t="array" ref="R40">_xll.SNL.Clients.Office.Excel.Functions.SPG($A40, "IQ_AVG_DILUT_SHARES_OUT", R$2)</f>
        <v>25269972000</v>
      </c>
      <c r="S40" s="4" cm="1">
        <f t="array" ref="S40">_xll.SNL.Clients.Office.Excel.Functions.SPG($A40, "IQ_AVG_DILUT_SHARES_OUT", S$2)</f>
        <v>25017475000</v>
      </c>
      <c r="T40" s="4" cm="1">
        <f t="array" ref="T40">_xll.SNL.Clients.Office.Excel.Functions.SPG($A40, "IQ_AVG_DILUT_SHARES_OUT", T$2)</f>
        <v>24634358000</v>
      </c>
      <c r="U40" s="4" cm="1">
        <f t="array" ref="U40">_xll.SNL.Clients.Office.Excel.Functions.SPG($A40, "IQ_AVG_DILUT_SHARES_OUT", U$2)</f>
        <v>24244815000</v>
      </c>
      <c r="V40" s="4" cm="1">
        <f t="array" ref="V40">_xll.SNL.Clients.Office.Excel.Functions.SPG($A40, "IQ_AVG_DILUT_SHARES_OUT", V$2)</f>
        <v>22344322000</v>
      </c>
    </row>
    <row r="41" spans="1:22">
      <c r="A41" s="11" t="s">
        <v>44</v>
      </c>
      <c r="B41" s="4" t="str" cm="1">
        <f t="array" ref="B41">_xll.SNL.Clients.Office.Excel.Functions.SPG($A41, "IQ_AVG_DILUT_SHARES_OUT", B$2)</f>
        <v>NA</v>
      </c>
      <c r="C41" s="4" cm="1">
        <f t="array" ref="C41">_xll.SNL.Clients.Office.Excel.Functions.SPG($A41, "IQ_AVG_DILUT_SHARES_OUT", C$2)</f>
        <v>842000000</v>
      </c>
      <c r="D41" s="4" cm="1">
        <f t="array" ref="D41">_xll.SNL.Clients.Office.Excel.Functions.SPG($A41, "IQ_AVG_DILUT_SHARES_OUT", D$2)</f>
        <v>865000000</v>
      </c>
      <c r="E41" s="4" cm="1">
        <f t="array" ref="E41">_xll.SNL.Clients.Office.Excel.Functions.SPG($A41, "IQ_AVG_DILUT_SHARES_OUT", E$2)</f>
        <v>912000000</v>
      </c>
      <c r="F41" s="4" cm="1">
        <f t="array" ref="F41">_xll.SNL.Clients.Office.Excel.Functions.SPG($A41, "IQ_AVG_DILUT_SHARES_OUT", F$2)</f>
        <v>922500000</v>
      </c>
      <c r="G41" s="4" cm="1">
        <f t="array" ref="G41">_xll.SNL.Clients.Office.Excel.Functions.SPG($A41, "IQ_AVG_DILUT_SHARES_OUT", G$2)</f>
        <v>935500000</v>
      </c>
      <c r="H41" s="4" cm="1">
        <f t="array" ref="H41">_xll.SNL.Clients.Office.Excel.Functions.SPG($A41, "IQ_AVG_DILUT_SHARES_OUT", H$2)</f>
        <v>999500000</v>
      </c>
      <c r="I41" s="4" cm="1">
        <f t="array" ref="I41">_xll.SNL.Clients.Office.Excel.Functions.SPG($A41, "IQ_AVG_DILUT_SHARES_OUT", I$2)</f>
        <v>1079500000</v>
      </c>
      <c r="J41" s="4" cm="1">
        <f t="array" ref="J41">_xll.SNL.Clients.Office.Excel.Functions.SPG($A41, "IQ_AVG_DILUT_SHARES_OUT", J$2)</f>
        <v>1099750000</v>
      </c>
      <c r="K41" s="4" cm="1">
        <f t="array" ref="K41">_xll.SNL.Clients.Office.Excel.Functions.SPG($A41, "IQ_AVG_DILUT_SHARES_OUT", K$2)</f>
        <v>1204500000</v>
      </c>
      <c r="L41" s="4" cm="1">
        <f t="array" ref="L41">_xll.SNL.Clients.Office.Excel.Functions.SPG($A41, "IQ_AVG_DILUT_SHARES_OUT", L$2)</f>
        <v>1234750000</v>
      </c>
      <c r="M41" s="4" cm="1">
        <f t="array" ref="M41">_xll.SNL.Clients.Office.Excel.Functions.SPG($A41, "IQ_AVG_DILUT_SHARES_OUT", M$2)</f>
        <v>1222250000</v>
      </c>
      <c r="N41" s="4" cm="1">
        <f t="array" ref="N41">_xll.SNL.Clients.Office.Excel.Functions.SPG($A41, "IQ_AVG_DILUT_SHARES_OUT", N$2)</f>
        <v>1252500000</v>
      </c>
      <c r="O41" s="4" cm="1">
        <f t="array" ref="O41">_xll.SNL.Clients.Office.Excel.Functions.SPG($A41, "IQ_AVG_DILUT_SHARES_OUT", O$2)</f>
        <v>1323750000</v>
      </c>
      <c r="P41" s="4" cm="1">
        <f t="array" ref="P41">_xll.SNL.Clients.Office.Excel.Functions.SPG($A41, "IQ_AVG_DILUT_SHARES_OUT", P$2)</f>
        <v>1345250000</v>
      </c>
      <c r="Q41" s="4" cm="1">
        <f t="array" ref="Q41">_xll.SNL.Clients.Office.Excel.Functions.SPG($A41, "IQ_AVG_DILUT_SHARES_OUT", Q$2)</f>
        <v>1336285250</v>
      </c>
      <c r="R41" s="4" cm="1">
        <f t="array" ref="R41">_xll.SNL.Clients.Office.Excel.Functions.SPG($A41, "IQ_AVG_DILUT_SHARES_OUT", R$2)</f>
        <v>1360841250</v>
      </c>
      <c r="S41" s="4" cm="1">
        <f t="array" ref="S41">_xll.SNL.Clients.Office.Excel.Functions.SPG($A41, "IQ_AVG_DILUT_SHARES_OUT", S$2)</f>
        <v>1420720000</v>
      </c>
      <c r="T41" s="4" cm="1">
        <f t="array" ref="T41">_xll.SNL.Clients.Office.Excel.Functions.SPG($A41, "IQ_AVG_DILUT_SHARES_OUT", T$2)</f>
        <v>1515284250</v>
      </c>
      <c r="U41" s="4" cm="1">
        <f t="array" ref="U41">_xll.SNL.Clients.Office.Excel.Functions.SPG($A41, "IQ_AVG_DILUT_SHARES_OUT", U$2)</f>
        <v>1637749250</v>
      </c>
      <c r="V41" s="4" cm="1">
        <f t="array" ref="V41">_xll.SNL.Clients.Office.Excel.Functions.SPG($A41, "IQ_AVG_DILUT_SHARES_OUT", V$2)</f>
        <v>1709613000</v>
      </c>
    </row>
    <row r="42" spans="1:22">
      <c r="A42" s="11" t="s">
        <v>45</v>
      </c>
      <c r="B42" s="4" t="str" cm="1">
        <f t="array" ref="B42">_xll.SNL.Clients.Office.Excel.Functions.SPG($A42, "IQ_AVG_DILUT_SHARES_OUT", B$2)</f>
        <v>NA</v>
      </c>
      <c r="C42" s="4" cm="1">
        <f t="array" ref="C42">_xll.SNL.Clients.Office.Excel.Functions.SPG($A42, "IQ_AVG_DILUT_SHARES_OUT", C$2)</f>
        <v>282880000</v>
      </c>
      <c r="D42" s="4" cm="1">
        <f t="array" ref="D42">_xll.SNL.Clients.Office.Excel.Functions.SPG($A42, "IQ_AVG_DILUT_SHARES_OUT", D$2)</f>
        <v>271180000</v>
      </c>
      <c r="E42" s="4" cm="1">
        <f t="array" ref="E42">_xll.SNL.Clients.Office.Excel.Functions.SPG($A42, "IQ_AVG_DILUT_SHARES_OUT", E$2)</f>
        <v>271220000</v>
      </c>
      <c r="F42" s="4" cm="1">
        <f t="array" ref="F42">_xll.SNL.Clients.Office.Excel.Functions.SPG($A42, "IQ_AVG_DILUT_SHARES_OUT", F$2)</f>
        <v>270700000</v>
      </c>
      <c r="G42" s="4" cm="1">
        <f t="array" ref="G42">_xll.SNL.Clients.Office.Excel.Functions.SPG($A42, "IQ_AVG_DILUT_SHARES_OUT", G$2)</f>
        <v>257390000</v>
      </c>
      <c r="H42" s="4" cm="1">
        <f t="array" ref="H42">_xll.SNL.Clients.Office.Excel.Functions.SPG($A42, "IQ_AVG_DILUT_SHARES_OUT", H$2)</f>
        <v>265220000</v>
      </c>
      <c r="I42" s="4" cm="1">
        <f t="array" ref="I42">_xll.SNL.Clients.Office.Excel.Functions.SPG($A42, "IQ_AVG_DILUT_SHARES_OUT", I$2)</f>
        <v>268030000</v>
      </c>
      <c r="J42" s="4" cm="1">
        <f t="array" ref="J42">_xll.SNL.Clients.Office.Excel.Functions.SPG($A42, "IQ_AVG_DILUT_SHARES_OUT", J$2)</f>
        <v>273700000</v>
      </c>
      <c r="K42" s="4" cm="1">
        <f t="array" ref="K42">_xll.SNL.Clients.Office.Excel.Functions.SPG($A42, "IQ_AVG_DILUT_SHARES_OUT", K$2)</f>
        <v>286640000</v>
      </c>
      <c r="L42" s="4" cm="1">
        <f t="array" ref="L42">_xll.SNL.Clients.Office.Excel.Functions.SPG($A42, "IQ_AVG_DILUT_SHARES_OUT", L$2)</f>
        <v>301890000</v>
      </c>
      <c r="M42" s="4" cm="1">
        <f t="array" ref="M42">_xll.SNL.Clients.Office.Excel.Functions.SPG($A42, "IQ_AVG_DILUT_SHARES_OUT", M$2)</f>
        <v>311800000</v>
      </c>
      <c r="N42" s="4" cm="1">
        <f t="array" ref="N42">_xll.SNL.Clients.Office.Excel.Functions.SPG($A42, "IQ_AVG_DILUT_SHARES_OUT", N$2)</f>
        <v>323290000</v>
      </c>
      <c r="O42" s="4" cm="1">
        <f t="array" ref="O42">_xll.SNL.Clients.Office.Excel.Functions.SPG($A42, "IQ_AVG_DILUT_SHARES_OUT", O$2)</f>
        <v>421260000</v>
      </c>
      <c r="P42" s="4" cm="1">
        <f t="array" ref="P42">_xll.SNL.Clients.Office.Excel.Functions.SPG($A42, "IQ_AVG_DILUT_SHARES_OUT", P$2)</f>
        <v>686020000</v>
      </c>
      <c r="Q42" s="4" cm="1">
        <f t="array" ref="Q42">_xll.SNL.Clients.Office.Excel.Functions.SPG($A42, "IQ_AVG_DILUT_SHARES_OUT", Q$2)</f>
        <v>593273973</v>
      </c>
      <c r="R42" s="4" cm="1">
        <f t="array" ref="R42">_xll.SNL.Clients.Office.Excel.Functions.SPG($A42, "IQ_AVG_DILUT_SHARES_OUT", R$2)</f>
        <v>564361000</v>
      </c>
      <c r="S42" s="4" t="str" cm="1">
        <f t="array" ref="S42">_xll.SNL.Clients.Office.Excel.Functions.SPG($A42, "IQ_AVG_DILUT_SHARES_OUT", S$2)</f>
        <v>NA</v>
      </c>
      <c r="T42" s="4" t="str" cm="1">
        <f t="array" ref="T42">_xll.SNL.Clients.Office.Excel.Functions.SPG($A42, "IQ_AVG_DILUT_SHARES_OUT", T$2)</f>
        <v>NA</v>
      </c>
      <c r="U42" s="4" t="str" cm="1">
        <f t="array" ref="U42">_xll.SNL.Clients.Office.Excel.Functions.SPG($A42, "IQ_AVG_DILUT_SHARES_OUT", U$2)</f>
        <v>NA</v>
      </c>
      <c r="V42" s="4" t="str" cm="1">
        <f t="array" ref="V42">_xll.SNL.Clients.Office.Excel.Functions.SPG($A42, "IQ_AVG_DILUT_SHARES_OUT", V$2)</f>
        <v>NA</v>
      </c>
    </row>
    <row r="43" spans="1:22">
      <c r="A43" s="11" t="s">
        <v>46</v>
      </c>
      <c r="B43" s="4" t="str" cm="1">
        <f t="array" ref="B43">_xll.SNL.Clients.Office.Excel.Functions.SPG($A43, "IQ_AVG_DILUT_SHARES_OUT", B$2)</f>
        <v>NA</v>
      </c>
      <c r="C43" s="4" cm="1">
        <f t="array" ref="C43">_xll.SNL.Clients.Office.Excel.Functions.SPG($A43, "IQ_AVG_DILUT_SHARES_OUT", C$2)</f>
        <v>378800000</v>
      </c>
      <c r="D43" s="4" cm="1">
        <f t="array" ref="D43">_xll.SNL.Clients.Office.Excel.Functions.SPG($A43, "IQ_AVG_DILUT_SHARES_OUT", D$2)</f>
        <v>377600000</v>
      </c>
      <c r="E43" s="4" cm="1">
        <f t="array" ref="E43">_xll.SNL.Clients.Office.Excel.Functions.SPG($A43, "IQ_AVG_DILUT_SHARES_OUT", E$2)</f>
        <v>400300000</v>
      </c>
      <c r="F43" s="4" cm="1">
        <f t="array" ref="F43">_xll.SNL.Clients.Office.Excel.Functions.SPG($A43, "IQ_AVG_DILUT_SHARES_OUT", F$2)</f>
        <v>410259455</v>
      </c>
      <c r="G43" s="4" cm="1">
        <f t="array" ref="G43">_xll.SNL.Clients.Office.Excel.Functions.SPG($A43, "IQ_AVG_DILUT_SHARES_OUT", G$2)</f>
        <v>411609478</v>
      </c>
      <c r="H43" s="4" cm="1">
        <f t="array" ref="H43">_xll.SNL.Clients.Office.Excel.Functions.SPG($A43, "IQ_AVG_DILUT_SHARES_OUT", H$2)</f>
        <v>412906478</v>
      </c>
      <c r="I43" s="4" cm="1">
        <f t="array" ref="I43">_xll.SNL.Clients.Office.Excel.Functions.SPG($A43, "IQ_AVG_DILUT_SHARES_OUT", I$2)</f>
        <v>417785025</v>
      </c>
      <c r="J43" s="4" cm="1">
        <f t="array" ref="J43">_xll.SNL.Clients.Office.Excel.Functions.SPG($A43, "IQ_AVG_DILUT_SHARES_OUT", J$2)</f>
        <v>374152479</v>
      </c>
      <c r="K43" s="4" cm="1">
        <f t="array" ref="K43">_xll.SNL.Clients.Office.Excel.Functions.SPG($A43, "IQ_AVG_DILUT_SHARES_OUT", K$2)</f>
        <v>378116229</v>
      </c>
      <c r="L43" s="4" cm="1">
        <f t="array" ref="L43">_xll.SNL.Clients.Office.Excel.Functions.SPG($A43, "IQ_AVG_DILUT_SHARES_OUT", L$2)</f>
        <v>404766966</v>
      </c>
      <c r="M43" s="4" cm="1">
        <f t="array" ref="M43">_xll.SNL.Clients.Office.Excel.Functions.SPG($A43, "IQ_AVG_DILUT_SHARES_OUT", M$2)</f>
        <v>407331549</v>
      </c>
      <c r="N43" s="4" cm="1">
        <f t="array" ref="N43">_xll.SNL.Clients.Office.Excel.Functions.SPG($A43, "IQ_AVG_DILUT_SHARES_OUT", N$2)</f>
        <v>414776541</v>
      </c>
      <c r="O43" s="4" cm="1">
        <f t="array" ref="O43">_xll.SNL.Clients.Office.Excel.Functions.SPG($A43, "IQ_AVG_DILUT_SHARES_OUT", O$2)</f>
        <v>414869106</v>
      </c>
      <c r="P43" s="4" cm="1">
        <f t="array" ref="P43">_xll.SNL.Clients.Office.Excel.Functions.SPG($A43, "IQ_AVG_DILUT_SHARES_OUT", P$2)</f>
        <v>472695471</v>
      </c>
      <c r="Q43" s="4" cm="1">
        <f t="array" ref="Q43">_xll.SNL.Clients.Office.Excel.Functions.SPG($A43, "IQ_AVG_DILUT_SHARES_OUT", Q$2)</f>
        <v>557344188</v>
      </c>
      <c r="R43" s="4" cm="1">
        <f t="array" ref="R43">_xll.SNL.Clients.Office.Excel.Functions.SPG($A43, "IQ_AVG_DILUT_SHARES_OUT", R$2)</f>
        <v>583101468</v>
      </c>
      <c r="S43" s="4" cm="1">
        <f t="array" ref="S43">_xll.SNL.Clients.Office.Excel.Functions.SPG($A43, "IQ_AVG_DILUT_SHARES_OUT", S$2)</f>
        <v>663861771</v>
      </c>
      <c r="T43" s="4" cm="1">
        <f t="array" ref="T43">_xll.SNL.Clients.Office.Excel.Functions.SPG($A43, "IQ_AVG_DILUT_SHARES_OUT", T$2)</f>
        <v>686220525</v>
      </c>
      <c r="U43" s="4" cm="1">
        <f t="array" ref="U43">_xll.SNL.Clients.Office.Excel.Functions.SPG($A43, "IQ_AVG_DILUT_SHARES_OUT", U$2)</f>
        <v>672388722</v>
      </c>
      <c r="V43" s="4" cm="1">
        <f t="array" ref="V43">_xll.SNL.Clients.Office.Excel.Functions.SPG($A43, "IQ_AVG_DILUT_SHARES_OUT", V$2)</f>
        <v>652671405</v>
      </c>
    </row>
    <row r="44" spans="1:22">
      <c r="A44" s="11" t="s">
        <v>47</v>
      </c>
      <c r="B44" s="4" t="str" cm="1">
        <f t="array" ref="B44">_xll.SNL.Clients.Office.Excel.Functions.SPG($A44, "IQ_AVG_DILUT_SHARES_OUT", B$2)</f>
        <v>NA</v>
      </c>
      <c r="C44" s="4" cm="1">
        <f t="array" ref="C44">_xll.SNL.Clients.Office.Excel.Functions.SPG($A44, "IQ_AVG_DILUT_SHARES_OUT", C$2)</f>
        <v>542000000</v>
      </c>
      <c r="D44" s="4" cm="1">
        <f t="array" ref="D44">_xll.SNL.Clients.Office.Excel.Functions.SPG($A44, "IQ_AVG_DILUT_SHARES_OUT", D$2)</f>
        <v>563000000</v>
      </c>
      <c r="E44" s="4" cm="1">
        <f t="array" ref="E44">_xll.SNL.Clients.Office.Excel.Functions.SPG($A44, "IQ_AVG_DILUT_SHARES_OUT", E$2)</f>
        <v>566000000</v>
      </c>
      <c r="F44" s="4" cm="1">
        <f t="array" ref="F44">_xll.SNL.Clients.Office.Excel.Functions.SPG($A44, "IQ_AVG_DILUT_SHARES_OUT", F$2)</f>
        <v>565000000</v>
      </c>
      <c r="G44" s="4" cm="1">
        <f t="array" ref="G44">_xll.SNL.Clients.Office.Excel.Functions.SPG($A44, "IQ_AVG_DILUT_SHARES_OUT", G$2)</f>
        <v>565000000</v>
      </c>
      <c r="H44" s="4" cm="1">
        <f t="array" ref="H44">_xll.SNL.Clients.Office.Excel.Functions.SPG($A44, "IQ_AVG_DILUT_SHARES_OUT", H$2)</f>
        <v>567000000</v>
      </c>
      <c r="I44" s="4" cm="1">
        <f t="array" ref="I44">_xll.SNL.Clients.Office.Excel.Functions.SPG($A44, "IQ_AVG_DILUT_SHARES_OUT", I$2)</f>
        <v>572000000</v>
      </c>
      <c r="J44" s="4" cm="1">
        <f t="array" ref="J44">_xll.SNL.Clients.Office.Excel.Functions.SPG($A44, "IQ_AVG_DILUT_SHARES_OUT", J$2)</f>
        <v>591000000</v>
      </c>
      <c r="K44" s="4" cm="1">
        <f t="array" ref="K44">_xll.SNL.Clients.Office.Excel.Functions.SPG($A44, "IQ_AVG_DILUT_SHARES_OUT", K$2)</f>
        <v>621000000</v>
      </c>
      <c r="L44" s="4" cm="1">
        <f t="array" ref="L44">_xll.SNL.Clients.Office.Excel.Functions.SPG($A44, "IQ_AVG_DILUT_SHARES_OUT", L$2)</f>
        <v>656000000</v>
      </c>
      <c r="M44" s="4" cm="1">
        <f t="array" ref="M44">_xll.SNL.Clients.Office.Excel.Functions.SPG($A44, "IQ_AVG_DILUT_SHARES_OUT", M$2)</f>
        <v>663000000</v>
      </c>
      <c r="N44" s="4" cm="1">
        <f t="array" ref="N44">_xll.SNL.Clients.Office.Excel.Functions.SPG($A44, "IQ_AVG_DILUT_SHARES_OUT", N$2)</f>
        <v>661500000</v>
      </c>
      <c r="O44" s="4" cm="1">
        <f t="array" ref="O44">_xll.SNL.Clients.Office.Excel.Functions.SPG($A44, "IQ_AVG_DILUT_SHARES_OUT", O$2)</f>
        <v>668500000</v>
      </c>
      <c r="P44" s="4" cm="1">
        <f t="array" ref="P44">_xll.SNL.Clients.Office.Excel.Functions.SPG($A44, "IQ_AVG_DILUT_SHARES_OUT", P$2)</f>
        <v>642500000</v>
      </c>
      <c r="Q44" s="4" cm="1">
        <f t="array" ref="Q44">_xll.SNL.Clients.Office.Excel.Functions.SPG($A44, "IQ_AVG_DILUT_SHARES_OUT", Q$2)</f>
        <v>644000000</v>
      </c>
      <c r="R44" s="4" cm="1">
        <f t="array" ref="R44">_xll.SNL.Clients.Office.Excel.Functions.SPG($A44, "IQ_AVG_DILUT_SHARES_OUT", R$2)</f>
        <v>645000000</v>
      </c>
      <c r="S44" s="4" cm="1">
        <f t="array" ref="S44">_xll.SNL.Clients.Office.Excel.Functions.SPG($A44, "IQ_AVG_DILUT_SHARES_OUT", S$2)</f>
        <v>648500000</v>
      </c>
      <c r="T44" s="4" cm="1">
        <f t="array" ref="T44">_xll.SNL.Clients.Office.Excel.Functions.SPG($A44, "IQ_AVG_DILUT_SHARES_OUT", T$2)</f>
        <v>659172000</v>
      </c>
      <c r="U44" s="4" cm="1">
        <f t="array" ref="U44">_xll.SNL.Clients.Office.Excel.Functions.SPG($A44, "IQ_AVG_DILUT_SHARES_OUT", U$2)</f>
        <v>655890000</v>
      </c>
      <c r="V44" s="4" cm="1">
        <f t="array" ref="V44">_xll.SNL.Clients.Office.Excel.Functions.SPG($A44, "IQ_AVG_DILUT_SHARES_OUT", V$2)</f>
        <v>654375000</v>
      </c>
    </row>
    <row r="45" spans="1:22">
      <c r="A45" s="11" t="s">
        <v>48</v>
      </c>
      <c r="B45" s="4" t="str" cm="1">
        <f t="array" ref="B45">_xll.SNL.Clients.Office.Excel.Functions.SPG($A45, "IQ_AVG_DILUT_SHARES_OUT", B$2)</f>
        <v>NA</v>
      </c>
      <c r="C45" s="4" cm="1">
        <f t="array" ref="C45">_xll.SNL.Clients.Office.Excel.Functions.SPG($A45, "IQ_AVG_DILUT_SHARES_OUT", C$2)</f>
        <v>317135000</v>
      </c>
      <c r="D45" s="4" cm="1">
        <f t="array" ref="D45">_xll.SNL.Clients.Office.Excel.Functions.SPG($A45, "IQ_AVG_DILUT_SHARES_OUT", D$2)</f>
        <v>316459000</v>
      </c>
      <c r="E45" s="4" cm="1">
        <f t="array" ref="E45">_xll.SNL.Clients.Office.Excel.Functions.SPG($A45, "IQ_AVG_DILUT_SHARES_OUT", E$2)</f>
        <v>319238000</v>
      </c>
      <c r="F45" s="4" cm="1">
        <f t="array" ref="F45">_xll.SNL.Clients.Office.Excel.Functions.SPG($A45, "IQ_AVG_DILUT_SHARES_OUT", F$2)</f>
        <v>317860000</v>
      </c>
      <c r="G45" s="4" cm="1">
        <f t="array" ref="G45">_xll.SNL.Clients.Office.Excel.Functions.SPG($A45, "IQ_AVG_DILUT_SHARES_OUT", G$2)</f>
        <v>323516000</v>
      </c>
      <c r="H45" s="4" cm="1">
        <f t="array" ref="H45">_xll.SNL.Clients.Office.Excel.Functions.SPG($A45, "IQ_AVG_DILUT_SHARES_OUT", H$2)</f>
        <v>323376000</v>
      </c>
      <c r="I45" s="4" cm="1">
        <f t="array" ref="I45">_xll.SNL.Clients.Office.Excel.Functions.SPG($A45, "IQ_AVG_DILUT_SHARES_OUT", I$2)</f>
        <v>315908000</v>
      </c>
      <c r="J45" s="4" cm="1">
        <f t="array" ref="J45">_xll.SNL.Clients.Office.Excel.Functions.SPG($A45, "IQ_AVG_DILUT_SHARES_OUT", J$2)</f>
        <v>292888000</v>
      </c>
      <c r="K45" s="4" cm="1">
        <f t="array" ref="K45">_xll.SNL.Clients.Office.Excel.Functions.SPG($A45, "IQ_AVG_DILUT_SHARES_OUT", K$2)</f>
        <v>285644000</v>
      </c>
      <c r="L45" s="4" cm="1">
        <f t="array" ref="L45">_xll.SNL.Clients.Office.Excel.Functions.SPG($A45, "IQ_AVG_DILUT_SHARES_OUT", L$2)</f>
        <v>218360000</v>
      </c>
      <c r="M45" s="4" cm="1">
        <f t="array" ref="M45">_xll.SNL.Clients.Office.Excel.Functions.SPG($A45, "IQ_AVG_DILUT_SHARES_OUT", M$2)</f>
        <v>120204000</v>
      </c>
      <c r="N45" s="4" cm="1">
        <f t="array" ref="N45">_xll.SNL.Clients.Office.Excel.Functions.SPG($A45, "IQ_AVG_DILUT_SHARES_OUT", N$2)</f>
        <v>99604000</v>
      </c>
      <c r="O45" s="4" cm="1">
        <f t="array" ref="O45">_xll.SNL.Clients.Office.Excel.Functions.SPG($A45, "IQ_AVG_DILUT_SHARES_OUT", O$2)</f>
        <v>85382564</v>
      </c>
      <c r="P45" s="4" t="str" cm="1">
        <f t="array" ref="P45">_xll.SNL.Clients.Office.Excel.Functions.SPG($A45, "IQ_AVG_DILUT_SHARES_OUT", P$2)</f>
        <v>NA</v>
      </c>
      <c r="Q45" s="4" t="str" cm="1">
        <f t="array" ref="Q45">_xll.SNL.Clients.Office.Excel.Functions.SPG($A45, "IQ_AVG_DILUT_SHARES_OUT", Q$2)</f>
        <v>NA</v>
      </c>
      <c r="R45" s="4" t="str" cm="1">
        <f t="array" ref="R45">_xll.SNL.Clients.Office.Excel.Functions.SPG($A45, "IQ_AVG_DILUT_SHARES_OUT", R$2)</f>
        <v>NA</v>
      </c>
      <c r="S45" s="4" t="str" cm="1">
        <f t="array" ref="S45">_xll.SNL.Clients.Office.Excel.Functions.SPG($A45, "IQ_AVG_DILUT_SHARES_OUT", S$2)</f>
        <v>NA</v>
      </c>
      <c r="T45" s="4" t="str" cm="1">
        <f t="array" ref="T45">_xll.SNL.Clients.Office.Excel.Functions.SPG($A45, "IQ_AVG_DILUT_SHARES_OUT", T$2)</f>
        <v>NA</v>
      </c>
      <c r="U45" s="4" t="str" cm="1">
        <f t="array" ref="U45">_xll.SNL.Clients.Office.Excel.Functions.SPG($A45, "IQ_AVG_DILUT_SHARES_OUT", U$2)</f>
        <v>NA</v>
      </c>
      <c r="V45" s="4" t="str" cm="1">
        <f t="array" ref="V45">_xll.SNL.Clients.Office.Excel.Functions.SPG($A45, "IQ_AVG_DILUT_SHARES_OUT", V$2)</f>
        <v>NA</v>
      </c>
    </row>
    <row r="46" spans="1:22">
      <c r="A46" s="11" t="s">
        <v>49</v>
      </c>
      <c r="B46" s="4" t="str" cm="1">
        <f t="array" ref="B46">_xll.SNL.Clients.Office.Excel.Functions.SPG($A46, "IQ_AVG_DILUT_SHARES_OUT", B$2)</f>
        <v>NA</v>
      </c>
      <c r="C46" s="4" cm="1">
        <f t="array" ref="C46">_xll.SNL.Clients.Office.Excel.Functions.SPG($A46, "IQ_AVG_DILUT_SHARES_OUT", C$2)</f>
        <v>219300000</v>
      </c>
      <c r="D46" s="4" cm="1">
        <f t="array" ref="D46">_xll.SNL.Clients.Office.Excel.Functions.SPG($A46, "IQ_AVG_DILUT_SHARES_OUT", D$2)</f>
        <v>214700000</v>
      </c>
      <c r="E46" s="4" cm="1">
        <f t="array" ref="E46">_xll.SNL.Clients.Office.Excel.Functions.SPG($A46, "IQ_AVG_DILUT_SHARES_OUT", E$2)</f>
        <v>207300000</v>
      </c>
      <c r="F46" s="4" cm="1">
        <f t="array" ref="F46">_xll.SNL.Clients.Office.Excel.Functions.SPG($A46, "IQ_AVG_DILUT_SHARES_OUT", F$2)</f>
        <v>195000000</v>
      </c>
      <c r="G46" s="4" cm="1">
        <f t="array" ref="G46">_xll.SNL.Clients.Office.Excel.Functions.SPG($A46, "IQ_AVG_DILUT_SHARES_OUT", G$2)</f>
        <v>190100000</v>
      </c>
      <c r="H46" s="4" cm="1">
        <f t="array" ref="H46">_xll.SNL.Clients.Office.Excel.Functions.SPG($A46, "IQ_AVG_DILUT_SHARES_OUT", H$2)</f>
        <v>186200000</v>
      </c>
      <c r="I46" s="4" cm="1">
        <f t="array" ref="I46">_xll.SNL.Clients.Office.Excel.Functions.SPG($A46, "IQ_AVG_DILUT_SHARES_OUT", I$2)</f>
        <v>182100000</v>
      </c>
      <c r="J46" s="4" cm="1">
        <f t="array" ref="J46">_xll.SNL.Clients.Office.Excel.Functions.SPG($A46, "IQ_AVG_DILUT_SHARES_OUT", J$2)</f>
        <v>178400000</v>
      </c>
      <c r="K46" s="4" cm="1">
        <f t="array" ref="K46">_xll.SNL.Clients.Office.Excel.Functions.SPG($A46, "IQ_AVG_DILUT_SHARES_OUT", K$2)</f>
        <v>173200000</v>
      </c>
      <c r="L46" s="4" cm="1">
        <f t="array" ref="L46">_xll.SNL.Clients.Office.Excel.Functions.SPG($A46, "IQ_AVG_DILUT_SHARES_OUT", L$2)</f>
        <v>154300000</v>
      </c>
      <c r="M46" s="4" cm="1">
        <f t="array" ref="M46">_xll.SNL.Clients.Office.Excel.Functions.SPG($A46, "IQ_AVG_DILUT_SHARES_OUT", M$2)</f>
        <v>130500000</v>
      </c>
      <c r="N46" s="4" cm="1">
        <f t="array" ref="N46">_xll.SNL.Clients.Office.Excel.Functions.SPG($A46, "IQ_AVG_DILUT_SHARES_OUT", N$2)</f>
        <v>122500000</v>
      </c>
      <c r="O46" s="4" cm="1">
        <f t="array" ref="O46">_xll.SNL.Clients.Office.Excel.Functions.SPG($A46, "IQ_AVG_DILUT_SHARES_OUT", O$2)</f>
        <v>112500000</v>
      </c>
      <c r="P46" s="4" cm="1">
        <f t="array" ref="P46">_xll.SNL.Clients.Office.Excel.Functions.SPG($A46, "IQ_AVG_DILUT_SHARES_OUT", P$2)</f>
        <v>105100000</v>
      </c>
      <c r="Q46" s="4" cm="1">
        <f t="array" ref="Q46">_xll.SNL.Clients.Office.Excel.Functions.SPG($A46, "IQ_AVG_DILUT_SHARES_OUT", Q$2)</f>
        <v>100600000</v>
      </c>
      <c r="R46" s="4" cm="1">
        <f t="array" ref="R46">_xll.SNL.Clients.Office.Excel.Functions.SPG($A46, "IQ_AVG_DILUT_SHARES_OUT", R$2)</f>
        <v>94200000</v>
      </c>
      <c r="S46" s="4" cm="1">
        <f t="array" ref="S46">_xll.SNL.Clients.Office.Excel.Functions.SPG($A46, "IQ_AVG_DILUT_SHARES_OUT", S$2)</f>
        <v>97100000</v>
      </c>
      <c r="T46" s="4" cm="1">
        <f t="array" ref="T46">_xll.SNL.Clients.Office.Excel.Functions.SPG($A46, "IQ_AVG_DILUT_SHARES_OUT", T$2)</f>
        <v>98400000</v>
      </c>
      <c r="U46" s="4" cm="1">
        <f t="array" ref="U46">_xll.SNL.Clients.Office.Excel.Functions.SPG($A46, "IQ_AVG_DILUT_SHARES_OUT", U$2)</f>
        <v>96100000</v>
      </c>
      <c r="V46" s="4" cm="1">
        <f t="array" ref="V46">_xll.SNL.Clients.Office.Excel.Functions.SPG($A46, "IQ_AVG_DILUT_SHARES_OUT", V$2)</f>
        <v>94500000</v>
      </c>
    </row>
    <row r="47" spans="1:22">
      <c r="A47" s="11" t="s">
        <v>50</v>
      </c>
      <c r="B47" s="4" t="str" cm="1">
        <f t="array" ref="B47">_xll.SNL.Clients.Office.Excel.Functions.SPG($A47, "IQ_AVG_DILUT_SHARES_OUT", B$2)</f>
        <v>NA</v>
      </c>
      <c r="C47" s="4" cm="1">
        <f t="array" ref="C47">_xll.SNL.Clients.Office.Excel.Functions.SPG($A47, "IQ_AVG_DILUT_SHARES_OUT", C$2)</f>
        <v>53783069</v>
      </c>
      <c r="D47" s="4" cm="1">
        <f t="array" ref="D47">_xll.SNL.Clients.Office.Excel.Functions.SPG($A47, "IQ_AVG_DILUT_SHARES_OUT", D$2)</f>
        <v>54782528</v>
      </c>
      <c r="E47" s="4" cm="1">
        <f t="array" ref="E47">_xll.SNL.Clients.Office.Excel.Functions.SPG($A47, "IQ_AVG_DILUT_SHARES_OUT", E$2)</f>
        <v>60123694</v>
      </c>
      <c r="F47" s="4" cm="1">
        <f t="array" ref="F47">_xll.SNL.Clients.Office.Excel.Functions.SPG($A47, "IQ_AVG_DILUT_SHARES_OUT", F$2)</f>
        <v>63179938</v>
      </c>
      <c r="G47" s="4" cm="1">
        <f t="array" ref="G47">_xll.SNL.Clients.Office.Excel.Functions.SPG($A47, "IQ_AVG_DILUT_SHARES_OUT", G$2)</f>
        <v>62313468</v>
      </c>
      <c r="H47" s="4" cm="1">
        <f t="array" ref="H47">_xll.SNL.Clients.Office.Excel.Functions.SPG($A47, "IQ_AVG_DILUT_SHARES_OUT", H$2)</f>
        <v>59545524</v>
      </c>
      <c r="I47" s="4" cm="1">
        <f t="array" ref="I47">_xll.SNL.Clients.Office.Excel.Functions.SPG($A47, "IQ_AVG_DILUT_SHARES_OUT", I$2)</f>
        <v>55311032</v>
      </c>
      <c r="J47" s="4" cm="1">
        <f t="array" ref="J47">_xll.SNL.Clients.Office.Excel.Functions.SPG($A47, "IQ_AVG_DILUT_SHARES_OUT", J$2)</f>
        <v>61934774</v>
      </c>
      <c r="K47" s="4" cm="1">
        <f t="array" ref="K47">_xll.SNL.Clients.Office.Excel.Functions.SPG($A47, "IQ_AVG_DILUT_SHARES_OUT", K$2)</f>
        <v>69017209</v>
      </c>
      <c r="L47" s="4" cm="1">
        <f t="array" ref="L47">_xll.SNL.Clients.Office.Excel.Functions.SPG($A47, "IQ_AVG_DILUT_SHARES_OUT", L$2)</f>
        <v>73152010</v>
      </c>
      <c r="M47" s="4" cm="1">
        <f t="array" ref="M47">_xll.SNL.Clients.Office.Excel.Functions.SPG($A47, "IQ_AVG_DILUT_SHARES_OUT", M$2)</f>
        <v>77654764</v>
      </c>
      <c r="N47" s="4" cm="1">
        <f t="array" ref="N47">_xll.SNL.Clients.Office.Excel.Functions.SPG($A47, "IQ_AVG_DILUT_SHARES_OUT", N$2)</f>
        <v>85307065</v>
      </c>
      <c r="O47" s="4" cm="1">
        <f t="array" ref="O47">_xll.SNL.Clients.Office.Excel.Functions.SPG($A47, "IQ_AVG_DILUT_SHARES_OUT", O$2)</f>
        <v>97795309</v>
      </c>
      <c r="P47" s="4" cm="1">
        <f t="array" ref="P47">_xll.SNL.Clients.Office.Excel.Functions.SPG($A47, "IQ_AVG_DILUT_SHARES_OUT", P$2)</f>
        <v>111473214</v>
      </c>
      <c r="Q47" s="4" cm="1">
        <f t="array" ref="Q47">_xll.SNL.Clients.Office.Excel.Functions.SPG($A47, "IQ_AVG_DILUT_SHARES_OUT", Q$2)</f>
        <v>118495640</v>
      </c>
      <c r="R47" s="4" cm="1">
        <f t="array" ref="R47">_xll.SNL.Clients.Office.Excel.Functions.SPG($A47, "IQ_AVG_DILUT_SHARES_OUT", R$2)</f>
        <v>118974679</v>
      </c>
      <c r="S47" s="4" cm="1">
        <f t="array" ref="S47">_xll.SNL.Clients.Office.Excel.Functions.SPG($A47, "IQ_AVG_DILUT_SHARES_OUT", S$2)</f>
        <v>121559567</v>
      </c>
      <c r="T47" s="4" cm="1">
        <f t="array" ref="T47">_xll.SNL.Clients.Office.Excel.Functions.SPG($A47, "IQ_AVG_DILUT_SHARES_OUT", T$2)</f>
        <v>128812813</v>
      </c>
      <c r="U47" s="4" cm="1">
        <f t="array" ref="U47">_xll.SNL.Clients.Office.Excel.Functions.SPG($A47, "IQ_AVG_DILUT_SHARES_OUT", U$2)</f>
        <v>136945310</v>
      </c>
      <c r="V47" s="4" cm="1">
        <f t="array" ref="V47">_xll.SNL.Clients.Office.Excel.Functions.SPG($A47, "IQ_AVG_DILUT_SHARES_OUT", V$2)</f>
        <v>138467564</v>
      </c>
    </row>
    <row r="48" spans="1:22">
      <c r="A48" s="11" t="s">
        <v>51</v>
      </c>
      <c r="B48" s="4" cm="1">
        <f t="array" ref="B48">_xll.SNL.Clients.Office.Excel.Functions.SPG($A48, "IQ_AVG_DILUT_SHARES_OUT", B$2)</f>
        <v>7204000000</v>
      </c>
      <c r="C48" s="4" cm="1">
        <f t="array" ref="C48">_xll.SNL.Clients.Office.Excel.Functions.SPG($A48, "IQ_AVG_DILUT_SHARES_OUT", C$2)</f>
        <v>7258000000</v>
      </c>
      <c r="D48" s="4" cm="1">
        <f t="array" ref="D48">_xll.SNL.Clients.Office.Excel.Functions.SPG($A48, "IQ_AVG_DILUT_SHARES_OUT", D$2)</f>
        <v>7166000000</v>
      </c>
      <c r="E48" s="4" cm="1">
        <f t="array" ref="E48">_xll.SNL.Clients.Office.Excel.Functions.SPG($A48, "IQ_AVG_DILUT_SHARES_OUT", E$2)</f>
        <v>7503000000</v>
      </c>
      <c r="F48" s="4" cm="1">
        <f t="array" ref="F48">_xll.SNL.Clients.Office.Excel.Functions.SPG($A48, "IQ_AVG_DILUT_SHARES_OUT", F$2)</f>
        <v>7157000000</v>
      </c>
      <c r="G48" s="4" cm="1">
        <f t="array" ref="G48">_xll.SNL.Clients.Office.Excel.Functions.SPG($A48, "IQ_AVG_DILUT_SHARES_OUT", G$2)</f>
        <v>7348000000</v>
      </c>
      <c r="H48" s="4" cm="1">
        <f t="array" ref="H48">_xll.SNL.Clients.Office.Excel.Functions.SPG($A48, "IQ_AVG_DILUT_SHARES_OUT", H$2)</f>
        <v>6806000000</v>
      </c>
      <c r="I48" s="4" cm="1">
        <f t="array" ref="I48">_xll.SNL.Clients.Office.Excel.Functions.SPG($A48, "IQ_AVG_DILUT_SHARES_OUT", I$2)</f>
        <v>6183000000</v>
      </c>
      <c r="J48" s="4" cm="1">
        <f t="array" ref="J48">_xll.SNL.Clients.Office.Excel.Functions.SPG($A48, "IQ_AVG_DILUT_SHARES_OUT", J$2)</f>
        <v>6189000000</v>
      </c>
      <c r="K48" s="4" cm="1">
        <f t="array" ref="K48">_xll.SNL.Clients.Office.Excel.Functions.SPG($A48, "IQ_AVG_DILUT_SHARES_OUT", K$2)</f>
        <v>5646000000</v>
      </c>
      <c r="L48" s="4" cm="1">
        <f t="array" ref="L48">_xll.SNL.Clients.Office.Excel.Functions.SPG($A48, "IQ_AVG_DILUT_SHARES_OUT", L$2)</f>
        <v>5221000000</v>
      </c>
      <c r="M48" s="4" cm="1">
        <f t="array" ref="M48">_xll.SNL.Clients.Office.Excel.Functions.SPG($A48, "IQ_AVG_DILUT_SHARES_OUT", M$2)</f>
        <v>5385000000</v>
      </c>
      <c r="N48" s="4" cm="1">
        <f t="array" ref="N48">_xll.SNL.Clients.Office.Excel.Functions.SPG($A48, "IQ_AVG_DILUT_SHARES_OUT", N$2)</f>
        <v>5821000000</v>
      </c>
      <c r="O48" s="4" cm="1">
        <f t="array" ref="O48">_xll.SNL.Clients.Office.Excel.Functions.SPG($A48, "IQ_AVG_DILUT_SHARES_OUT", O$2)</f>
        <v>5950000000</v>
      </c>
      <c r="P48" s="4" cm="1">
        <f t="array" ref="P48">_xll.SNL.Clients.Office.Excel.Functions.SPG($A48, "IQ_AVG_DILUT_SHARES_OUT", P$2)</f>
        <v>5938000000</v>
      </c>
      <c r="Q48" s="4" cm="1">
        <f t="array" ref="Q48">_xll.SNL.Clients.Office.Excel.Functions.SPG($A48, "IQ_AVG_DILUT_SHARES_OUT", Q$2)</f>
        <v>5924000000</v>
      </c>
      <c r="R48" s="4" cm="1">
        <f t="array" ref="R48">_xll.SNL.Clients.Office.Excel.Functions.SPG($A48, "IQ_AVG_DILUT_SHARES_OUT", R$2)</f>
        <v>5958000000</v>
      </c>
      <c r="S48" s="4" cm="1">
        <f t="array" ref="S48">_xll.SNL.Clients.Office.Excel.Functions.SPG($A48, "IQ_AVG_DILUT_SHARES_OUT", S$2)</f>
        <v>6170000000</v>
      </c>
      <c r="T48" s="4" cm="1">
        <f t="array" ref="T48">_xll.SNL.Clients.Office.Excel.Functions.SPG($A48, "IQ_AVG_DILUT_SHARES_OUT", T$2)</f>
        <v>3902000000</v>
      </c>
      <c r="U48" s="4" cm="1">
        <f t="array" ref="U48">_xll.SNL.Clients.Office.Excel.Functions.SPG($A48, "IQ_AVG_DILUT_SHARES_OUT", U$2)</f>
        <v>3379000000</v>
      </c>
      <c r="V48" s="4" cm="1">
        <f t="array" ref="V48">_xll.SNL.Clients.Office.Excel.Functions.SPG($A48, "IQ_AVG_DILUT_SHARES_OUT", V$2)</f>
        <v>3322000000</v>
      </c>
    </row>
    <row r="49" spans="1:22">
      <c r="A49" s="11" t="s">
        <v>52</v>
      </c>
      <c r="B49" s="4" t="str" cm="1">
        <f t="array" ref="B49">_xll.SNL.Clients.Office.Excel.Functions.SPG($A49, "IQ_AVG_DILUT_SHARES_OUT", B$2)</f>
        <v>NA</v>
      </c>
      <c r="C49" s="4" cm="1">
        <f t="array" ref="C49">_xll.SNL.Clients.Office.Excel.Functions.SPG($A49, "IQ_AVG_DILUT_SHARES_OUT", C$2)</f>
        <v>147130750</v>
      </c>
      <c r="D49" s="4" cm="1">
        <f t="array" ref="D49">_xll.SNL.Clients.Office.Excel.Functions.SPG($A49, "IQ_AVG_DILUT_SHARES_OUT", D$2)</f>
        <v>140158000</v>
      </c>
      <c r="E49" s="4" cm="1">
        <f t="array" ref="E49">_xll.SNL.Clients.Office.Excel.Functions.SPG($A49, "IQ_AVG_DILUT_SHARES_OUT", E$2)</f>
        <v>131497750</v>
      </c>
      <c r="F49" s="4" cm="1">
        <f t="array" ref="F49">_xll.SNL.Clients.Office.Excel.Functions.SPG($A49, "IQ_AVG_DILUT_SHARES_OUT", F$2)</f>
        <v>124290750</v>
      </c>
      <c r="G49" s="4" cm="1">
        <f t="array" ref="G49">_xll.SNL.Clients.Office.Excel.Functions.SPG($A49, "IQ_AVG_DILUT_SHARES_OUT", G$2)</f>
        <v>119342750</v>
      </c>
      <c r="H49" s="4" cm="1">
        <f t="array" ref="H49">_xll.SNL.Clients.Office.Excel.Functions.SPG($A49, "IQ_AVG_DILUT_SHARES_OUT", H$2)</f>
        <v>112329000</v>
      </c>
      <c r="I49" s="4" cm="1">
        <f t="array" ref="I49">_xll.SNL.Clients.Office.Excel.Functions.SPG($A49, "IQ_AVG_DILUT_SHARES_OUT", I$2)</f>
        <v>106920000</v>
      </c>
      <c r="J49" s="4" cm="1">
        <f t="array" ref="J49">_xll.SNL.Clients.Office.Excel.Functions.SPG($A49, "IQ_AVG_DILUT_SHARES_OUT", J$2)</f>
        <v>104166750</v>
      </c>
      <c r="K49" s="4" cm="1">
        <f t="array" ref="K49">_xll.SNL.Clients.Office.Excel.Functions.SPG($A49, "IQ_AVG_DILUT_SHARES_OUT", K$2)</f>
        <v>102175000</v>
      </c>
      <c r="L49" s="4" cm="1">
        <f t="array" ref="L49">_xll.SNL.Clients.Office.Excel.Functions.SPG($A49, "IQ_AVG_DILUT_SHARES_OUT", L$2)</f>
        <v>100042500</v>
      </c>
      <c r="M49" s="4" cm="1">
        <f t="array" ref="M49">_xll.SNL.Clients.Office.Excel.Functions.SPG($A49, "IQ_AVG_DILUT_SHARES_OUT", M$2)</f>
        <v>91844500</v>
      </c>
      <c r="N49" s="4" cm="1">
        <f t="array" ref="N49">_xll.SNL.Clients.Office.Excel.Functions.SPG($A49, "IQ_AVG_DILUT_SHARES_OUT", N$2)</f>
        <v>91362750</v>
      </c>
      <c r="O49" s="4" cm="1">
        <f t="array" ref="O49">_xll.SNL.Clients.Office.Excel.Functions.SPG($A49, "IQ_AVG_DILUT_SHARES_OUT", O$2)</f>
        <v>90686500</v>
      </c>
      <c r="P49" s="4" cm="1">
        <f t="array" ref="P49">_xll.SNL.Clients.Office.Excel.Functions.SPG($A49, "IQ_AVG_DILUT_SHARES_OUT", P$2)</f>
        <v>91896750</v>
      </c>
      <c r="Q49" s="4" cm="1">
        <f t="array" ref="Q49">_xll.SNL.Clients.Office.Excel.Functions.SPG($A49, "IQ_AVG_DILUT_SHARES_OUT", Q$2)</f>
        <v>92055000</v>
      </c>
      <c r="R49" s="4" cm="1">
        <f t="array" ref="R49">_xll.SNL.Clients.Office.Excel.Functions.SPG($A49, "IQ_AVG_DILUT_SHARES_OUT", R$2)</f>
        <v>90562250</v>
      </c>
      <c r="S49" s="4" cm="1">
        <f t="array" ref="S49">_xll.SNL.Clients.Office.Excel.Functions.SPG($A49, "IQ_AVG_DILUT_SHARES_OUT", S$2)</f>
        <v>89309500</v>
      </c>
      <c r="T49" s="4" cm="1">
        <f t="array" ref="T49">_xll.SNL.Clients.Office.Excel.Functions.SPG($A49, "IQ_AVG_DILUT_SHARES_OUT", T$2)</f>
        <v>82047000</v>
      </c>
      <c r="U49" s="4" cm="1">
        <f t="array" ref="U49">_xll.SNL.Clients.Office.Excel.Functions.SPG($A49, "IQ_AVG_DILUT_SHARES_OUT", U$2)</f>
        <v>80261250</v>
      </c>
      <c r="V49" s="4" cm="1">
        <f t="array" ref="V49">_xll.SNL.Clients.Office.Excel.Functions.SPG($A49, "IQ_AVG_DILUT_SHARES_OUT", V$2)</f>
        <v>60382000</v>
      </c>
    </row>
    <row r="50" spans="1:22">
      <c r="A50" s="11" t="s">
        <v>53</v>
      </c>
      <c r="B50" s="4" t="str" cm="1">
        <f t="array" ref="B50">_xll.SNL.Clients.Office.Excel.Functions.SPG($A50, "IQ_AVG_DILUT_SHARES_OUT", B$2)</f>
        <v>NA</v>
      </c>
      <c r="C50" s="4" cm="1">
        <f t="array" ref="C50">_xll.SNL.Clients.Office.Excel.Functions.SPG($A50, "IQ_AVG_DILUT_SHARES_OUT", C$2)</f>
        <v>216000000</v>
      </c>
      <c r="D50" s="4" cm="1">
        <f t="array" ref="D50">_xll.SNL.Clients.Office.Excel.Functions.SPG($A50, "IQ_AVG_DILUT_SHARES_OUT", D$2)</f>
        <v>218000000</v>
      </c>
      <c r="E50" s="4" cm="1">
        <f t="array" ref="E50">_xll.SNL.Clients.Office.Excel.Functions.SPG($A50, "IQ_AVG_DILUT_SHARES_OUT", E$2)</f>
        <v>222000000</v>
      </c>
      <c r="F50" s="4" cm="1">
        <f t="array" ref="F50">_xll.SNL.Clients.Office.Excel.Functions.SPG($A50, "IQ_AVG_DILUT_SHARES_OUT", F$2)</f>
        <v>222000000</v>
      </c>
      <c r="G50" s="4" cm="1">
        <f t="array" ref="G50">_xll.SNL.Clients.Office.Excel.Functions.SPG($A50, "IQ_AVG_DILUT_SHARES_OUT", G$2)</f>
        <v>222500000</v>
      </c>
      <c r="H50" s="4" cm="1">
        <f t="array" ref="H50">_xll.SNL.Clients.Office.Excel.Functions.SPG($A50, "IQ_AVG_DILUT_SHARES_OUT", H$2)</f>
        <v>218900000</v>
      </c>
      <c r="I50" s="4" cm="1">
        <f t="array" ref="I50">_xll.SNL.Clients.Office.Excel.Functions.SPG($A50, "IQ_AVG_DILUT_SHARES_OUT", I$2)</f>
        <v>219500000</v>
      </c>
      <c r="J50" s="4" cm="1">
        <f t="array" ref="J50">_xll.SNL.Clients.Office.Excel.Functions.SPG($A50, "IQ_AVG_DILUT_SHARES_OUT", J$2)</f>
        <v>222700000</v>
      </c>
      <c r="K50" s="4" cm="1">
        <f t="array" ref="K50">_xll.SNL.Clients.Office.Excel.Functions.SPG($A50, "IQ_AVG_DILUT_SHARES_OUT", K$2)</f>
        <v>226000000</v>
      </c>
      <c r="L50" s="4" cm="1">
        <f t="array" ref="L50">_xll.SNL.Clients.Office.Excel.Functions.SPG($A50, "IQ_AVG_DILUT_SHARES_OUT", L$2)</f>
        <v>232400000</v>
      </c>
      <c r="M50" s="4" cm="1">
        <f t="array" ref="M50">_xll.SNL.Clients.Office.Excel.Functions.SPG($A50, "IQ_AVG_DILUT_SHARES_OUT", M$2)</f>
        <v>229600000</v>
      </c>
      <c r="N50" s="4" cm="1">
        <f t="array" ref="N50">_xll.SNL.Clients.Office.Excel.Functions.SPG($A50, "IQ_AVG_DILUT_SHARES_OUT", N$2)</f>
        <v>231700000</v>
      </c>
      <c r="O50" s="4" cm="1">
        <f t="array" ref="O50">_xll.SNL.Clients.Office.Excel.Functions.SPG($A50, "IQ_AVG_DILUT_SHARES_OUT", O$2)</f>
        <v>233300000</v>
      </c>
      <c r="P50" s="4" cm="1">
        <f t="array" ref="P50">_xll.SNL.Clients.Office.Excel.Functions.SPG($A50, "IQ_AVG_DILUT_SHARES_OUT", P$2)</f>
        <v>234200000</v>
      </c>
      <c r="Q50" s="4" cm="1">
        <f t="array" ref="Q50">_xll.SNL.Clients.Office.Excel.Functions.SPG($A50, "IQ_AVG_DILUT_SHARES_OUT", Q$2)</f>
        <v>232100000</v>
      </c>
      <c r="R50" s="4" cm="1">
        <f t="array" ref="R50">_xll.SNL.Clients.Office.Excel.Functions.SPG($A50, "IQ_AVG_DILUT_SHARES_OUT", R$2)</f>
        <v>230100000</v>
      </c>
      <c r="S50" s="4" cm="1">
        <f t="array" ref="S50">_xll.SNL.Clients.Office.Excel.Functions.SPG($A50, "IQ_AVG_DILUT_SHARES_OUT", S$2)</f>
        <v>242000000</v>
      </c>
      <c r="T50" s="4" cm="1">
        <f t="array" ref="T50">_xll.SNL.Clients.Office.Excel.Functions.SPG($A50, "IQ_AVG_DILUT_SHARES_OUT", T$2)</f>
        <v>243200000</v>
      </c>
      <c r="U50" s="4" cm="1">
        <f t="array" ref="U50">_xll.SNL.Clients.Office.Excel.Functions.SPG($A50, "IQ_AVG_DILUT_SHARES_OUT", U$2)</f>
        <v>247500000</v>
      </c>
      <c r="V50" s="4" cm="1">
        <f t="array" ref="V50">_xll.SNL.Clients.Office.Excel.Functions.SPG($A50, "IQ_AVG_DILUT_SHARES_OUT", V$2)</f>
        <v>247000000</v>
      </c>
    </row>
    <row r="51" spans="1:22">
      <c r="A51" s="11" t="s">
        <v>54</v>
      </c>
      <c r="B51" s="4" cm="1">
        <f t="array" ref="B51">_xll.SNL.Clients.Office.Excel.Functions.SPG($A51, "IQ_AVG_DILUT_SHARES_OUT", B$2)</f>
        <v>409850000</v>
      </c>
      <c r="C51" s="4" cm="1">
        <f t="array" ref="C51">_xll.SNL.Clients.Office.Excel.Functions.SPG($A51, "IQ_AVG_DILUT_SHARES_OUT", C$2)</f>
        <v>414400000</v>
      </c>
      <c r="D51" s="4" cm="1">
        <f t="array" ref="D51">_xll.SNL.Clients.Office.Excel.Functions.SPG($A51, "IQ_AVG_DILUT_SHARES_OUT", D$2)</f>
        <v>417950000</v>
      </c>
      <c r="E51" s="4" cm="1">
        <f t="array" ref="E51">_xll.SNL.Clients.Office.Excel.Functions.SPG($A51, "IQ_AVG_DILUT_SHARES_OUT", E$2)</f>
        <v>424800000</v>
      </c>
      <c r="F51" s="4" cm="1">
        <f t="array" ref="F51">_xll.SNL.Clients.Office.Excel.Functions.SPG($A51, "IQ_AVG_DILUT_SHARES_OUT", F$2)</f>
        <v>430300000</v>
      </c>
      <c r="G51" s="4" cm="1">
        <f t="array" ref="G51">_xll.SNL.Clients.Office.Excel.Functions.SPG($A51, "IQ_AVG_DILUT_SHARES_OUT", G$2)</f>
        <v>435300000</v>
      </c>
      <c r="H51" s="4" cm="1">
        <f t="array" ref="H51">_xll.SNL.Clients.Office.Excel.Functions.SPG($A51, "IQ_AVG_DILUT_SHARES_OUT", H$2)</f>
        <v>440550000</v>
      </c>
      <c r="I51" s="4" cm="1">
        <f t="array" ref="I51">_xll.SNL.Clients.Office.Excel.Functions.SPG($A51, "IQ_AVG_DILUT_SHARES_OUT", I$2)</f>
        <v>446150000</v>
      </c>
      <c r="J51" s="4" cm="1">
        <f t="array" ref="J51">_xll.SNL.Clients.Office.Excel.Functions.SPG($A51, "IQ_AVG_DILUT_SHARES_OUT", J$2)</f>
        <v>454000000</v>
      </c>
      <c r="K51" s="4" cm="1">
        <f t="array" ref="K51">_xll.SNL.Clients.Office.Excel.Functions.SPG($A51, "IQ_AVG_DILUT_SHARES_OUT", K$2)</f>
        <v>466750000</v>
      </c>
      <c r="L51" s="4" cm="1">
        <f t="array" ref="L51">_xll.SNL.Clients.Office.Excel.Functions.SPG($A51, "IQ_AVG_DILUT_SHARES_OUT", L$2)</f>
        <v>481800000</v>
      </c>
      <c r="M51" s="4" cm="1">
        <f t="array" ref="M51">_xll.SNL.Clients.Office.Excel.Functions.SPG($A51, "IQ_AVG_DILUT_SHARES_OUT", M$2)</f>
        <v>485200000</v>
      </c>
      <c r="N51" s="4" cm="1">
        <f t="array" ref="N51">_xll.SNL.Clients.Office.Excel.Functions.SPG($A51, "IQ_AVG_DILUT_SHARES_OUT", N$2)</f>
        <v>489500000</v>
      </c>
      <c r="O51" s="4" cm="1">
        <f t="array" ref="O51">_xll.SNL.Clients.Office.Excel.Functions.SPG($A51, "IQ_AVG_DILUT_SHARES_OUT", O$2)</f>
        <v>496750000</v>
      </c>
      <c r="P51" s="4" cm="1">
        <f t="array" ref="P51">_xll.SNL.Clients.Office.Excel.Functions.SPG($A51, "IQ_AVG_DILUT_SHARES_OUT", P$2)</f>
        <v>499250000</v>
      </c>
      <c r="Q51" s="4" cm="1">
        <f t="array" ref="Q51">_xll.SNL.Clients.Office.Excel.Functions.SPG($A51, "IQ_AVG_DILUT_SHARES_OUT", Q$2)</f>
        <v>503550000</v>
      </c>
      <c r="R51" s="4" cm="1">
        <f t="array" ref="R51">_xll.SNL.Clients.Office.Excel.Functions.SPG($A51, "IQ_AVG_DILUT_SHARES_OUT", R$2)</f>
        <v>515400000</v>
      </c>
      <c r="S51" s="4" cm="1">
        <f t="array" ref="S51">_xll.SNL.Clients.Office.Excel.Functions.SPG($A51, "IQ_AVG_DILUT_SHARES_OUT", S$2)</f>
        <v>545400000</v>
      </c>
      <c r="T51" s="4" cm="1">
        <f t="array" ref="T51">_xll.SNL.Clients.Office.Excel.Functions.SPG($A51, "IQ_AVG_DILUT_SHARES_OUT", T$2)</f>
        <v>567925000</v>
      </c>
      <c r="U51" s="4" cm="1">
        <f t="array" ref="U51">_xll.SNL.Clients.Office.Excel.Functions.SPG($A51, "IQ_AVG_DILUT_SHARES_OUT", U$2)</f>
        <v>586075000</v>
      </c>
      <c r="V51" s="4" cm="1">
        <f t="array" ref="V51">_xll.SNL.Clients.Office.Excel.Functions.SPG($A51, "IQ_AVG_DILUT_SHARES_OUT", V$2)</f>
        <v>594329000</v>
      </c>
    </row>
    <row r="52" spans="1:22">
      <c r="A52" s="11" t="s">
        <v>55</v>
      </c>
      <c r="B52" s="4" cm="1">
        <f t="array" ref="B52">_xll.SNL.Clients.Office.Excel.Functions.SPG($A52, "IQ_AVG_DILUT_SHARES_OUT", B$2)</f>
        <v>17587000</v>
      </c>
      <c r="C52" s="4" cm="1">
        <f t="array" ref="C52">_xll.SNL.Clients.Office.Excel.Functions.SPG($A52, "IQ_AVG_DILUT_SHARES_OUT", C$2)</f>
        <v>18750250</v>
      </c>
      <c r="D52" s="4" cm="1">
        <f t="array" ref="D52">_xll.SNL.Clients.Office.Excel.Functions.SPG($A52, "IQ_AVG_DILUT_SHARES_OUT", D$2)</f>
        <v>19787000</v>
      </c>
      <c r="E52" s="4" cm="1">
        <f t="array" ref="E52">_xll.SNL.Clients.Office.Excel.Functions.SPG($A52, "IQ_AVG_DILUT_SHARES_OUT", E$2)</f>
        <v>21754000</v>
      </c>
      <c r="F52" s="4" cm="1">
        <f t="array" ref="F52">_xll.SNL.Clients.Office.Excel.Functions.SPG($A52, "IQ_AVG_DILUT_SHARES_OUT", F$2)</f>
        <v>23666500</v>
      </c>
      <c r="G52" s="4" cm="1">
        <f t="array" ref="G52">_xll.SNL.Clients.Office.Excel.Functions.SPG($A52, "IQ_AVG_DILUT_SHARES_OUT", G$2)</f>
        <v>25097000</v>
      </c>
      <c r="H52" s="4" cm="1">
        <f t="array" ref="H52">_xll.SNL.Clients.Office.Excel.Functions.SPG($A52, "IQ_AVG_DILUT_SHARES_OUT", H$2)</f>
        <v>26364500</v>
      </c>
      <c r="I52" s="4" cm="1">
        <f t="array" ref="I52">_xll.SNL.Clients.Office.Excel.Functions.SPG($A52, "IQ_AVG_DILUT_SHARES_OUT", I$2)</f>
        <v>28298500</v>
      </c>
      <c r="J52" s="4" cm="1">
        <f t="array" ref="J52">_xll.SNL.Clients.Office.Excel.Functions.SPG($A52, "IQ_AVG_DILUT_SHARES_OUT", J$2)</f>
        <v>29770000</v>
      </c>
      <c r="K52" s="4" cm="1">
        <f t="array" ref="K52">_xll.SNL.Clients.Office.Excel.Functions.SPG($A52, "IQ_AVG_DILUT_SHARES_OUT", K$2)</f>
        <v>31800250</v>
      </c>
      <c r="L52" s="4" cm="1">
        <f t="array" ref="L52">_xll.SNL.Clients.Office.Excel.Functions.SPG($A52, "IQ_AVG_DILUT_SHARES_OUT", L$2)</f>
        <v>33403250</v>
      </c>
      <c r="M52" s="4" cm="1">
        <f t="array" ref="M52">_xll.SNL.Clients.Office.Excel.Functions.SPG($A52, "IQ_AVG_DILUT_SHARES_OUT", M$2)</f>
        <v>35853500</v>
      </c>
      <c r="N52" s="4" cm="1">
        <f t="array" ref="N52">_xll.SNL.Clients.Office.Excel.Functions.SPG($A52, "IQ_AVG_DILUT_SHARES_OUT", N$2)</f>
        <v>38805500</v>
      </c>
      <c r="O52" s="4" cm="1">
        <f t="array" ref="O52">_xll.SNL.Clients.Office.Excel.Functions.SPG($A52, "IQ_AVG_DILUT_SHARES_OUT", O$2)</f>
        <v>41375500</v>
      </c>
      <c r="P52" s="4" cm="1">
        <f t="array" ref="P52">_xll.SNL.Clients.Office.Excel.Functions.SPG($A52, "IQ_AVG_DILUT_SHARES_OUT", P$2)</f>
        <v>48006500</v>
      </c>
      <c r="Q52" s="4" cm="1">
        <f t="array" ref="Q52">_xll.SNL.Clients.Office.Excel.Functions.SPG($A52, "IQ_AVG_DILUT_SHARES_OUT", Q$2)</f>
        <v>52224500</v>
      </c>
      <c r="R52" s="4" cm="1">
        <f t="array" ref="R52">_xll.SNL.Clients.Office.Excel.Functions.SPG($A52, "IQ_AVG_DILUT_SHARES_OUT", R$2)</f>
        <v>62242750</v>
      </c>
      <c r="S52" s="4" cm="1">
        <f t="array" ref="S52">_xll.SNL.Clients.Office.Excel.Functions.SPG($A52, "IQ_AVG_DILUT_SHARES_OUT", S$2)</f>
        <v>68251750</v>
      </c>
      <c r="T52" s="4" cm="1">
        <f t="array" ref="T52">_xll.SNL.Clients.Office.Excel.Functions.SPG($A52, "IQ_AVG_DILUT_SHARES_OUT", T$2)</f>
        <v>74524250</v>
      </c>
      <c r="U52" s="4" cm="1">
        <f t="array" ref="U52">_xll.SNL.Clients.Office.Excel.Functions.SPG($A52, "IQ_AVG_DILUT_SHARES_OUT", U$2)</f>
        <v>77763000</v>
      </c>
      <c r="V52" s="4" cm="1">
        <f t="array" ref="V52">_xll.SNL.Clients.Office.Excel.Functions.SPG($A52, "IQ_AVG_DILUT_SHARES_OUT", V$2)</f>
        <v>82142000</v>
      </c>
    </row>
    <row r="53" spans="1:22">
      <c r="A53" s="11" t="s">
        <v>56</v>
      </c>
      <c r="B53" s="4" t="str" cm="1">
        <f t="array" ref="B53">_xll.SNL.Clients.Office.Excel.Functions.SPG($A53, "IQ_AVG_DILUT_SHARES_OUT", B$2)</f>
        <v>NA</v>
      </c>
      <c r="C53" s="4" cm="1">
        <f t="array" ref="C53">_xll.SNL.Clients.Office.Excel.Functions.SPG($A53, "IQ_AVG_DILUT_SHARES_OUT", C$2)</f>
        <v>141643788</v>
      </c>
      <c r="D53" s="4" cm="1">
        <f t="array" ref="D53">_xll.SNL.Clients.Office.Excel.Functions.SPG($A53, "IQ_AVG_DILUT_SHARES_OUT", D$2)</f>
        <v>139975087</v>
      </c>
      <c r="E53" s="4" cm="1">
        <f t="array" ref="E53">_xll.SNL.Clients.Office.Excel.Functions.SPG($A53, "IQ_AVG_DILUT_SHARES_OUT", E$2)</f>
        <v>139717399</v>
      </c>
      <c r="F53" s="4" cm="1">
        <f t="array" ref="F53">_xll.SNL.Clients.Office.Excel.Functions.SPG($A53, "IQ_AVG_DILUT_SHARES_OUT", F$2)</f>
        <v>140435195</v>
      </c>
      <c r="G53" s="4" cm="1">
        <f t="array" ref="G53">_xll.SNL.Clients.Office.Excel.Functions.SPG($A53, "IQ_AVG_DILUT_SHARES_OUT", G$2)</f>
        <v>139571550</v>
      </c>
      <c r="H53" s="4" cm="1">
        <f t="array" ref="H53">_xll.SNL.Clients.Office.Excel.Functions.SPG($A53, "IQ_AVG_DILUT_SHARES_OUT", H$2)</f>
        <v>138289241</v>
      </c>
      <c r="I53" s="4" cm="1">
        <f t="array" ref="I53">_xll.SNL.Clients.Office.Excel.Functions.SPG($A53, "IQ_AVG_DILUT_SHARES_OUT", I$2)</f>
        <v>138066686</v>
      </c>
      <c r="J53" s="4" cm="1">
        <f t="array" ref="J53">_xll.SNL.Clients.Office.Excel.Functions.SPG($A53, "IQ_AVG_DILUT_SHARES_OUT", J$2)</f>
        <v>137461637</v>
      </c>
      <c r="K53" s="4" cm="1">
        <f t="array" ref="K53">_xll.SNL.Clients.Office.Excel.Functions.SPG($A53, "IQ_AVG_DILUT_SHARES_OUT", K$2)</f>
        <v>134593177</v>
      </c>
      <c r="L53" s="4" cm="1">
        <f t="array" ref="L53">_xll.SNL.Clients.Office.Excel.Functions.SPG($A53, "IQ_AVG_DILUT_SHARES_OUT", L$2)</f>
        <v>131237502</v>
      </c>
      <c r="M53" s="4" cm="1">
        <f t="array" ref="M53">_xll.SNL.Clients.Office.Excel.Functions.SPG($A53, "IQ_AVG_DILUT_SHARES_OUT", M$2)</f>
        <v>127265903</v>
      </c>
      <c r="N53" s="4" cm="1">
        <f t="array" ref="N53">_xll.SNL.Clients.Office.Excel.Functions.SPG($A53, "IQ_AVG_DILUT_SHARES_OUT", N$2)</f>
        <v>98025152</v>
      </c>
      <c r="O53" s="4" cm="1">
        <f t="array" ref="O53">_xll.SNL.Clients.Office.Excel.Functions.SPG($A53, "IQ_AVG_DILUT_SHARES_OUT", O$2)</f>
        <v>90777462</v>
      </c>
      <c r="P53" s="4" cm="1">
        <f t="array" ref="P53">_xll.SNL.Clients.Office.Excel.Functions.SPG($A53, "IQ_AVG_DILUT_SHARES_OUT", P$2)</f>
        <v>84632869</v>
      </c>
      <c r="Q53" s="4" cm="1">
        <f t="array" ref="Q53">_xll.SNL.Clients.Office.Excel.Functions.SPG($A53, "IQ_AVG_DILUT_SHARES_OUT", Q$2)</f>
        <v>80599657</v>
      </c>
      <c r="R53" s="4" cm="1">
        <f t="array" ref="R53">_xll.SNL.Clients.Office.Excel.Functions.SPG($A53, "IQ_AVG_DILUT_SHARES_OUT", R$2)</f>
        <v>77578852</v>
      </c>
      <c r="S53" s="4" cm="1">
        <f t="array" ref="S53">_xll.SNL.Clients.Office.Excel.Functions.SPG($A53, "IQ_AVG_DILUT_SHARES_OUT", S$2)</f>
        <v>79856927</v>
      </c>
      <c r="T53" s="4" cm="1">
        <f t="array" ref="T53">_xll.SNL.Clients.Office.Excel.Functions.SPG($A53, "IQ_AVG_DILUT_SHARES_OUT", T$2)</f>
        <v>75586898</v>
      </c>
      <c r="U53" s="4" cm="1">
        <f t="array" ref="U53">_xll.SNL.Clients.Office.Excel.Functions.SPG($A53, "IQ_AVG_DILUT_SHARES_OUT", U$2)</f>
        <v>74759318</v>
      </c>
      <c r="V53" s="4" cm="1">
        <f t="array" ref="V53">_xll.SNL.Clients.Office.Excel.Functions.SPG($A53, "IQ_AVG_DILUT_SHARES_OUT", V$2)</f>
        <v>73354956</v>
      </c>
    </row>
    <row r="54" spans="1:22">
      <c r="A54" s="11" t="s">
        <v>57</v>
      </c>
      <c r="B54" s="4" cm="1">
        <f t="array" ref="B54">_xll.SNL.Clients.Office.Excel.Functions.SPG($A54, "IQ_AVG_DILUT_SHARES_OUT", B$2)</f>
        <v>80700000</v>
      </c>
      <c r="C54" s="4" cm="1">
        <f t="array" ref="C54">_xll.SNL.Clients.Office.Excel.Functions.SPG($A54, "IQ_AVG_DILUT_SHARES_OUT", C$2)</f>
        <v>81100000</v>
      </c>
      <c r="D54" s="4" cm="1">
        <f t="array" ref="D54">_xll.SNL.Clients.Office.Excel.Functions.SPG($A54, "IQ_AVG_DILUT_SHARES_OUT", D$2)</f>
        <v>82200000</v>
      </c>
      <c r="E54" s="4" cm="1">
        <f t="array" ref="E54">_xll.SNL.Clients.Office.Excel.Functions.SPG($A54, "IQ_AVG_DILUT_SHARES_OUT", E$2)</f>
        <v>83800000</v>
      </c>
      <c r="F54" s="4" cm="1">
        <f t="array" ref="F54">_xll.SNL.Clients.Office.Excel.Functions.SPG($A54, "IQ_AVG_DILUT_SHARES_OUT", F$2)</f>
        <v>84100000</v>
      </c>
      <c r="G54" s="4" cm="1">
        <f t="array" ref="G54">_xll.SNL.Clients.Office.Excel.Functions.SPG($A54, "IQ_AVG_DILUT_SHARES_OUT", G$2)</f>
        <v>85000000</v>
      </c>
      <c r="H54" s="4" cm="1">
        <f t="array" ref="H54">_xll.SNL.Clients.Office.Excel.Functions.SPG($A54, "IQ_AVG_DILUT_SHARES_OUT", H$2)</f>
        <v>88600000</v>
      </c>
      <c r="I54" s="4" cm="1">
        <f t="array" ref="I54">_xll.SNL.Clients.Office.Excel.Functions.SPG($A54, "IQ_AVG_DILUT_SHARES_OUT", I$2)</f>
        <v>90100000</v>
      </c>
      <c r="J54" s="4" cm="1">
        <f t="array" ref="J54">_xll.SNL.Clients.Office.Excel.Functions.SPG($A54, "IQ_AVG_DILUT_SHARES_OUT", J$2)</f>
        <v>90700000</v>
      </c>
      <c r="K54" s="4" cm="1">
        <f t="array" ref="K54">_xll.SNL.Clients.Office.Excel.Functions.SPG($A54, "IQ_AVG_DILUT_SHARES_OUT", K$2)</f>
        <v>92900000</v>
      </c>
      <c r="L54" s="4" cm="1">
        <f t="array" ref="L54">_xll.SNL.Clients.Office.Excel.Functions.SPG($A54, "IQ_AVG_DILUT_SHARES_OUT", L$2)</f>
        <v>95700000</v>
      </c>
      <c r="M54" s="4" cm="1">
        <f t="array" ref="M54">_xll.SNL.Clients.Office.Excel.Functions.SPG($A54, "IQ_AVG_DILUT_SHARES_OUT", M$2)</f>
        <v>100100000</v>
      </c>
      <c r="N54" s="4" cm="1">
        <f t="array" ref="N54">_xll.SNL.Clients.Office.Excel.Functions.SPG($A54, "IQ_AVG_DILUT_SHARES_OUT", N$2)</f>
        <v>103500000</v>
      </c>
      <c r="O54" s="4" cm="1">
        <f t="array" ref="O54">_xll.SNL.Clients.Office.Excel.Functions.SPG($A54, "IQ_AVG_DILUT_SHARES_OUT", O$2)</f>
        <v>106800000</v>
      </c>
      <c r="P54" s="4" cm="1">
        <f t="array" ref="P54">_xll.SNL.Clients.Office.Excel.Functions.SPG($A54, "IQ_AVG_DILUT_SHARES_OUT", P$2)</f>
        <v>106800000</v>
      </c>
      <c r="Q54" s="4" cm="1">
        <f t="array" ref="Q54">_xll.SNL.Clients.Office.Excel.Functions.SPG($A54, "IQ_AVG_DILUT_SHARES_OUT", Q$2)</f>
        <v>103600000</v>
      </c>
      <c r="R54" s="4" cm="1">
        <f t="array" ref="R54">_xll.SNL.Clients.Office.Excel.Functions.SPG($A54, "IQ_AVG_DILUT_SHARES_OUT", R$2)</f>
        <v>98700000</v>
      </c>
      <c r="S54" s="4" cm="1">
        <f t="array" ref="S54">_xll.SNL.Clients.Office.Excel.Functions.SPG($A54, "IQ_AVG_DILUT_SHARES_OUT", S$2)</f>
        <v>98900000</v>
      </c>
      <c r="T54" s="4" cm="1">
        <f t="array" ref="T54">_xll.SNL.Clients.Office.Excel.Functions.SPG($A54, "IQ_AVG_DILUT_SHARES_OUT", T$2)</f>
        <v>100400000</v>
      </c>
      <c r="U54" s="4" cm="1">
        <f t="array" ref="U54">_xll.SNL.Clients.Office.Excel.Functions.SPG($A54, "IQ_AVG_DILUT_SHARES_OUT", U$2)</f>
        <v>100500000</v>
      </c>
      <c r="V54" s="4" cm="1">
        <f t="array" ref="V54">_xll.SNL.Clients.Office.Excel.Functions.SPG($A54, "IQ_AVG_DILUT_SHARES_OUT", V$2)</f>
        <v>100500000</v>
      </c>
    </row>
    <row r="55" spans="1:22">
      <c r="A55" s="11" t="s">
        <v>58</v>
      </c>
      <c r="B55" s="4" t="str" cm="1">
        <f t="array" ref="B55">_xll.SNL.Clients.Office.Excel.Functions.SPG($A55, "IQ_AVG_DILUT_SHARES_OUT", B$2)</f>
        <v>NA</v>
      </c>
      <c r="C55" s="4" cm="1">
        <f t="array" ref="C55">_xll.SNL.Clients.Office.Excel.Functions.SPG($A55, "IQ_AVG_DILUT_SHARES_OUT", C$2)</f>
        <v>75456000</v>
      </c>
      <c r="D55" s="4" cm="1">
        <f t="array" ref="D55">_xll.SNL.Clients.Office.Excel.Functions.SPG($A55, "IQ_AVG_DILUT_SHARES_OUT", D$2)</f>
        <v>72534000</v>
      </c>
      <c r="E55" s="4" cm="1">
        <f t="array" ref="E55">_xll.SNL.Clients.Office.Excel.Functions.SPG($A55, "IQ_AVG_DILUT_SHARES_OUT", E$2)</f>
        <v>66191000</v>
      </c>
      <c r="F55" s="4" cm="1">
        <f t="array" ref="F55">_xll.SNL.Clients.Office.Excel.Functions.SPG($A55, "IQ_AVG_DILUT_SHARES_OUT", F$2)</f>
        <v>61782000</v>
      </c>
      <c r="G55" s="4" cm="1">
        <f t="array" ref="G55">_xll.SNL.Clients.Office.Excel.Functions.SPG($A55, "IQ_AVG_DILUT_SHARES_OUT", G$2)</f>
        <v>60018000</v>
      </c>
      <c r="H55" s="4" cm="1">
        <f t="array" ref="H55">_xll.SNL.Clients.Office.Excel.Functions.SPG($A55, "IQ_AVG_DILUT_SHARES_OUT", H$2)</f>
        <v>57922000</v>
      </c>
      <c r="I55" s="4" cm="1">
        <f t="array" ref="I55">_xll.SNL.Clients.Office.Excel.Functions.SPG($A55, "IQ_AVG_DILUT_SHARES_OUT", I$2)</f>
        <v>53898000</v>
      </c>
      <c r="J55" s="4" cm="1">
        <f t="array" ref="J55">_xll.SNL.Clients.Office.Excel.Functions.SPG($A55, "IQ_AVG_DILUT_SHARES_OUT", J$2)</f>
        <v>53536000</v>
      </c>
      <c r="K55" s="4" cm="1">
        <f t="array" ref="K55">_xll.SNL.Clients.Office.Excel.Functions.SPG($A55, "IQ_AVG_DILUT_SHARES_OUT", K$2)</f>
        <v>54638000</v>
      </c>
      <c r="L55" s="4" cm="1">
        <f t="array" ref="L55">_xll.SNL.Clients.Office.Excel.Functions.SPG($A55, "IQ_AVG_DILUT_SHARES_OUT", L$2)</f>
        <v>54500000</v>
      </c>
      <c r="M55" s="4" cm="1">
        <f t="array" ref="M55">_xll.SNL.Clients.Office.Excel.Functions.SPG($A55, "IQ_AVG_DILUT_SHARES_OUT", M$2)</f>
        <v>54152000</v>
      </c>
      <c r="N55" s="4" cm="1">
        <f t="array" ref="N55">_xll.SNL.Clients.Office.Excel.Functions.SPG($A55, "IQ_AVG_DILUT_SHARES_OUT", N$2)</f>
        <v>54723000</v>
      </c>
      <c r="O55" s="4" cm="1">
        <f t="array" ref="O55">_xll.SNL.Clients.Office.Excel.Functions.SPG($A55, "IQ_AVG_DILUT_SHARES_OUT", O$2)</f>
        <v>59436000</v>
      </c>
      <c r="P55" s="4" cm="1">
        <f t="array" ref="P55">_xll.SNL.Clients.Office.Excel.Functions.SPG($A55, "IQ_AVG_DILUT_SHARES_OUT", P$2)</f>
        <v>62524446</v>
      </c>
      <c r="Q55" s="4" cm="1">
        <f t="array" ref="Q55">_xll.SNL.Clients.Office.Excel.Functions.SPG($A55, "IQ_AVG_DILUT_SHARES_OUT", Q$2)</f>
        <v>61920094</v>
      </c>
      <c r="R55" s="4" cm="1">
        <f t="array" ref="R55">_xll.SNL.Clients.Office.Excel.Functions.SPG($A55, "IQ_AVG_DILUT_SHARES_OUT", R$2)</f>
        <v>64070869</v>
      </c>
      <c r="S55" s="4" cm="1">
        <f t="array" ref="S55">_xll.SNL.Clients.Office.Excel.Functions.SPG($A55, "IQ_AVG_DILUT_SHARES_OUT", S$2)</f>
        <v>65685667</v>
      </c>
      <c r="T55" s="4" cm="1">
        <f t="array" ref="T55">_xll.SNL.Clients.Office.Excel.Functions.SPG($A55, "IQ_AVG_DILUT_SHARES_OUT", T$2)</f>
        <v>61984240</v>
      </c>
      <c r="U55" s="4" cm="1">
        <f t="array" ref="U55">_xll.SNL.Clients.Office.Excel.Functions.SPG($A55, "IQ_AVG_DILUT_SHARES_OUT", U$2)</f>
        <v>63556246</v>
      </c>
      <c r="V55" s="4" cm="1">
        <f t="array" ref="V55">_xll.SNL.Clients.Office.Excel.Functions.SPG($A55, "IQ_AVG_DILUT_SHARES_OUT", V$2)</f>
        <v>62319590</v>
      </c>
    </row>
    <row r="56" spans="1:22">
      <c r="A56" s="11" t="s">
        <v>59</v>
      </c>
      <c r="B56" s="4" t="str" cm="1">
        <f t="array" ref="B56">_xll.SNL.Clients.Office.Excel.Functions.SPG($A56, "IQ_AVG_DILUT_SHARES_OUT", B$2)</f>
        <v>NA</v>
      </c>
      <c r="C56" s="4" cm="1">
        <f t="array" ref="C56">_xll.SNL.Clients.Office.Excel.Functions.SPG($A56, "IQ_AVG_DILUT_SHARES_OUT", C$2)</f>
        <v>1015000000</v>
      </c>
      <c r="D56" s="4" cm="1">
        <f t="array" ref="D56">_xll.SNL.Clients.Office.Excel.Functions.SPG($A56, "IQ_AVG_DILUT_SHARES_OUT", D$2)</f>
        <v>987000000</v>
      </c>
      <c r="E56" s="4" cm="1">
        <f t="array" ref="E56">_xll.SNL.Clients.Office.Excel.Functions.SPG($A56, "IQ_AVG_DILUT_SHARES_OUT", E$2)</f>
        <v>824000000</v>
      </c>
      <c r="F56" s="4" cm="1">
        <f t="array" ref="F56">_xll.SNL.Clients.Office.Excel.Functions.SPG($A56, "IQ_AVG_DILUT_SHARES_OUT", F$2)</f>
        <v>675000000</v>
      </c>
      <c r="G56" s="4" cm="1">
        <f t="array" ref="G56">_xll.SNL.Clients.Office.Excel.Functions.SPG($A56, "IQ_AVG_DILUT_SHARES_OUT", G$2)</f>
        <v>557000000</v>
      </c>
      <c r="H56" s="4" cm="1">
        <f t="array" ref="H56">_xll.SNL.Clients.Office.Excel.Functions.SPG($A56, "IQ_AVG_DILUT_SHARES_OUT", H$2)</f>
        <v>429000000</v>
      </c>
      <c r="I56" s="4" cm="1">
        <f t="array" ref="I56">_xll.SNL.Clients.Office.Excel.Functions.SPG($A56, "IQ_AVG_DILUT_SHARES_OUT", I$2)</f>
        <v>427000000</v>
      </c>
      <c r="J56" s="4" t="str" cm="1">
        <f t="array" ref="J56">_xll.SNL.Clients.Office.Excel.Functions.SPG($A56, "IQ_AVG_DILUT_SHARES_OUT", J$2)</f>
        <v>NA</v>
      </c>
      <c r="K56" s="4" t="str" cm="1">
        <f t="array" ref="K56">_xll.SNL.Clients.Office.Excel.Functions.SPG($A56, "IQ_AVG_DILUT_SHARES_OUT", K$2)</f>
        <v>NA</v>
      </c>
      <c r="L56" s="4" t="str" cm="1">
        <f t="array" ref="L56">_xll.SNL.Clients.Office.Excel.Functions.SPG($A56, "IQ_AVG_DILUT_SHARES_OUT", L$2)</f>
        <v>NA</v>
      </c>
      <c r="M56" s="4" t="str" cm="1">
        <f t="array" ref="M56">_xll.SNL.Clients.Office.Excel.Functions.SPG($A56, "IQ_AVG_DILUT_SHARES_OUT", M$2)</f>
        <v>NA</v>
      </c>
      <c r="N56" s="4" t="str" cm="1">
        <f t="array" ref="N56">_xll.SNL.Clients.Office.Excel.Functions.SPG($A56, "IQ_AVG_DILUT_SHARES_OUT", N$2)</f>
        <v>NA</v>
      </c>
      <c r="O56" s="4" t="str" cm="1">
        <f t="array" ref="O56">_xll.SNL.Clients.Office.Excel.Functions.SPG($A56, "IQ_AVG_DILUT_SHARES_OUT", O$2)</f>
        <v>NA</v>
      </c>
      <c r="P56" s="4" t="str" cm="1">
        <f t="array" ref="P56">_xll.SNL.Clients.Office.Excel.Functions.SPG($A56, "IQ_AVG_DILUT_SHARES_OUT", P$2)</f>
        <v>NA</v>
      </c>
      <c r="Q56" s="4" t="str" cm="1">
        <f t="array" ref="Q56">_xll.SNL.Clients.Office.Excel.Functions.SPG($A56, "IQ_AVG_DILUT_SHARES_OUT", Q$2)</f>
        <v>NA</v>
      </c>
      <c r="R56" s="4" t="str" cm="1">
        <f t="array" ref="R56">_xll.SNL.Clients.Office.Excel.Functions.SPG($A56, "IQ_AVG_DILUT_SHARES_OUT", R$2)</f>
        <v>NA</v>
      </c>
      <c r="S56" s="4" t="str" cm="1">
        <f t="array" ref="S56">_xll.SNL.Clients.Office.Excel.Functions.SPG($A56, "IQ_AVG_DILUT_SHARES_OUT", S$2)</f>
        <v>NA</v>
      </c>
      <c r="T56" s="4" t="str" cm="1">
        <f t="array" ref="T56">_xll.SNL.Clients.Office.Excel.Functions.SPG($A56, "IQ_AVG_DILUT_SHARES_OUT", T$2)</f>
        <v>NA</v>
      </c>
      <c r="U56" s="4" t="str" cm="1">
        <f t="array" ref="U56">_xll.SNL.Clients.Office.Excel.Functions.SPG($A56, "IQ_AVG_DILUT_SHARES_OUT", U$2)</f>
        <v>NA</v>
      </c>
      <c r="V56" s="4" t="str" cm="1">
        <f t="array" ref="V56">_xll.SNL.Clients.Office.Excel.Functions.SPG($A56, "IQ_AVG_DILUT_SHARES_OUT", V$2)</f>
        <v>NA</v>
      </c>
    </row>
    <row r="57" spans="1:22">
      <c r="A57" s="11" t="s">
        <v>60</v>
      </c>
      <c r="B57" s="4" t="str" cm="1">
        <f t="array" ref="B57">_xll.SNL.Clients.Office.Excel.Functions.SPG($A57, "IQ_AVG_DILUT_SHARES_OUT", B$2)</f>
        <v>NA</v>
      </c>
      <c r="C57" s="4" cm="1">
        <f t="array" ref="C57">_xll.SNL.Clients.Office.Excel.Functions.SPG($A57, "IQ_AVG_DILUT_SHARES_OUT", C$2)</f>
        <v>317022000</v>
      </c>
      <c r="D57" s="4" cm="1">
        <f t="array" ref="D57">_xll.SNL.Clients.Office.Excel.Functions.SPG($A57, "IQ_AVG_DILUT_SHARES_OUT", D$2)</f>
        <v>320008000</v>
      </c>
      <c r="E57" s="4" cm="1">
        <f t="array" ref="E57">_xll.SNL.Clients.Office.Excel.Functions.SPG($A57, "IQ_AVG_DILUT_SHARES_OUT", E$2)</f>
        <v>331615000</v>
      </c>
      <c r="F57" s="4" cm="1">
        <f t="array" ref="F57">_xll.SNL.Clients.Office.Excel.Functions.SPG($A57, "IQ_AVG_DILUT_SHARES_OUT", F$2)</f>
        <v>332815000</v>
      </c>
      <c r="G57" s="4" cm="1">
        <f t="array" ref="G57">_xll.SNL.Clients.Office.Excel.Functions.SPG($A57, "IQ_AVG_DILUT_SHARES_OUT", G$2)</f>
        <v>340121000</v>
      </c>
      <c r="H57" s="4" cm="1">
        <f t="array" ref="H57">_xll.SNL.Clients.Office.Excel.Functions.SPG($A57, "IQ_AVG_DILUT_SHARES_OUT", H$2)</f>
        <v>352321000</v>
      </c>
      <c r="I57" s="4" cm="1">
        <f t="array" ref="I57">_xll.SNL.Clients.Office.Excel.Functions.SPG($A57, "IQ_AVG_DILUT_SHARES_OUT", I$2)</f>
        <v>356985000</v>
      </c>
      <c r="J57" s="4" cm="1">
        <f t="array" ref="J57">_xll.SNL.Clients.Office.Excel.Functions.SPG($A57, "IQ_AVG_DILUT_SHARES_OUT", J$2)</f>
        <v>322884000</v>
      </c>
      <c r="K57" s="4" cm="1">
        <f t="array" ref="K57">_xll.SNL.Clients.Office.Excel.Functions.SPG($A57, "IQ_AVG_DILUT_SHARES_OUT", K$2)</f>
        <v>281968000</v>
      </c>
      <c r="L57" s="4" cm="1">
        <f t="array" ref="L57">_xll.SNL.Clients.Office.Excel.Functions.SPG($A57, "IQ_AVG_DILUT_SHARES_OUT", L$2)</f>
        <v>284860000</v>
      </c>
      <c r="M57" s="4" cm="1">
        <f t="array" ref="M57">_xll.SNL.Clients.Office.Excel.Functions.SPG($A57, "IQ_AVG_DILUT_SHARES_OUT", M$2)</f>
        <v>298446000</v>
      </c>
      <c r="N57" s="4" cm="1">
        <f t="array" ref="N57">_xll.SNL.Clients.Office.Excel.Functions.SPG($A57, "IQ_AVG_DILUT_SHARES_OUT", N$2)</f>
        <v>316168000</v>
      </c>
      <c r="O57" s="4" cm="1">
        <f t="array" ref="O57">_xll.SNL.Clients.Office.Excel.Functions.SPG($A57, "IQ_AVG_DILUT_SHARES_OUT", O$2)</f>
        <v>337180000</v>
      </c>
      <c r="P57" s="4" cm="1">
        <f t="array" ref="P57">_xll.SNL.Clients.Office.Excel.Functions.SPG($A57, "IQ_AVG_DILUT_SHARES_OUT", P$2)</f>
        <v>367076000</v>
      </c>
      <c r="Q57" s="4" cm="1">
        <f t="array" ref="Q57">_xll.SNL.Clients.Office.Excel.Functions.SPG($A57, "IQ_AVG_DILUT_SHARES_OUT", Q$2)</f>
        <v>379956000</v>
      </c>
      <c r="R57" s="4" cm="1">
        <f t="array" ref="R57">_xll.SNL.Clients.Office.Excel.Functions.SPG($A57, "IQ_AVG_DILUT_SHARES_OUT", R$2)</f>
        <v>388076000</v>
      </c>
      <c r="S57" s="4" cm="1">
        <f t="array" ref="S57">_xll.SNL.Clients.Office.Excel.Functions.SPG($A57, "IQ_AVG_DILUT_SHARES_OUT", S$2)</f>
        <v>411040000</v>
      </c>
      <c r="T57" s="4" cm="1">
        <f t="array" ref="T57">_xll.SNL.Clients.Office.Excel.Functions.SPG($A57, "IQ_AVG_DILUT_SHARES_OUT", T$2)</f>
        <v>419804000</v>
      </c>
      <c r="U57" s="4" cm="1">
        <f t="array" ref="U57">_xll.SNL.Clients.Office.Excel.Functions.SPG($A57, "IQ_AVG_DILUT_SHARES_OUT", U$2)</f>
        <v>438928000</v>
      </c>
      <c r="V57" s="4" cm="1">
        <f t="array" ref="V57">_xll.SNL.Clients.Office.Excel.Functions.SPG($A57, "IQ_AVG_DILUT_SHARES_OUT", V$2)</f>
        <v>455160000</v>
      </c>
    </row>
    <row r="58" spans="1:22">
      <c r="A58" s="11" t="s">
        <v>61</v>
      </c>
      <c r="B58" s="4" cm="1">
        <f t="array" ref="B58">_xll.SNL.Clients.Office.Excel.Functions.SPG($A58, "IQ_AVG_DILUT_SHARES_OUT", B$2)</f>
        <v>7935800000</v>
      </c>
      <c r="C58" s="4" cm="1">
        <f t="array" ref="C58">_xll.SNL.Clients.Office.Excel.Functions.SPG($A58, "IQ_AVG_DILUT_SHARES_OUT", C$2)</f>
        <v>8080500000</v>
      </c>
      <c r="D58" s="4" cm="1">
        <f t="array" ref="D58">_xll.SNL.Clients.Office.Excel.Functions.SPG($A58, "IQ_AVG_DILUT_SHARES_OUT", D$2)</f>
        <v>8167500000</v>
      </c>
      <c r="E58" s="4" cm="1">
        <f t="array" ref="E58">_xll.SNL.Clients.Office.Excel.Functions.SPG($A58, "IQ_AVG_DILUT_SHARES_OUT", E$2)</f>
        <v>8558400000</v>
      </c>
      <c r="F58" s="4" cm="1">
        <f t="array" ref="F58">_xll.SNL.Clients.Office.Excel.Functions.SPG($A58, "IQ_AVG_DILUT_SHARES_OUT", F$2)</f>
        <v>8796900000</v>
      </c>
      <c r="G58" s="4" cm="1">
        <f t="array" ref="G58">_xll.SNL.Clients.Office.Excel.Functions.SPG($A58, "IQ_AVG_DILUT_SHARES_OUT", G$2)</f>
        <v>9442900000</v>
      </c>
      <c r="H58" s="4" cm="1">
        <f t="array" ref="H58">_xll.SNL.Clients.Office.Excel.Functions.SPG($A58, "IQ_AVG_DILUT_SHARES_OUT", H$2)</f>
        <v>10236900000</v>
      </c>
      <c r="I58" s="4" cm="1">
        <f t="array" ref="I58">_xll.SNL.Clients.Office.Excel.Functions.SPG($A58, "IQ_AVG_DILUT_SHARES_OUT", I$2)</f>
        <v>10778400000</v>
      </c>
      <c r="J58" s="4" cm="1">
        <f t="array" ref="J58">_xll.SNL.Clients.Office.Excel.Functions.SPG($A58, "IQ_AVG_DILUT_SHARES_OUT", J$2)</f>
        <v>11046800000</v>
      </c>
      <c r="K58" s="4" cm="1">
        <f t="array" ref="K58">_xll.SNL.Clients.Office.Excel.Functions.SPG($A58, "IQ_AVG_DILUT_SHARES_OUT", K$2)</f>
        <v>11236230000</v>
      </c>
      <c r="L58" s="4" cm="1">
        <f t="array" ref="L58">_xll.SNL.Clients.Office.Excel.Functions.SPG($A58, "IQ_AVG_DILUT_SHARES_OUT", L$2)</f>
        <v>10584535000</v>
      </c>
      <c r="M58" s="4" cm="1">
        <f t="array" ref="M58">_xll.SNL.Clients.Office.Excel.Functions.SPG($A58, "IQ_AVG_DILUT_SHARES_OUT", M$2)</f>
        <v>11491418000</v>
      </c>
      <c r="N58" s="4" cm="1">
        <f t="array" ref="N58">_xll.SNL.Clients.Office.Excel.Functions.SPG($A58, "IQ_AVG_DILUT_SHARES_OUT", N$2)</f>
        <v>10840854000</v>
      </c>
      <c r="O58" s="4" cm="1">
        <f t="array" ref="O58">_xll.SNL.Clients.Office.Excel.Functions.SPG($A58, "IQ_AVG_DILUT_SHARES_OUT", O$2)</f>
        <v>10254824000</v>
      </c>
      <c r="P58" s="4" cm="1">
        <f t="array" ref="P58">_xll.SNL.Clients.Office.Excel.Functions.SPG($A58, "IQ_AVG_DILUT_SHARES_OUT", P$2)</f>
        <v>9790472000</v>
      </c>
      <c r="Q58" s="4" cm="1">
        <f t="array" ref="Q58">_xll.SNL.Clients.Office.Excel.Functions.SPG($A58, "IQ_AVG_DILUT_SHARES_OUT", Q$2)</f>
        <v>7728570000</v>
      </c>
      <c r="R58" s="4" cm="1">
        <f t="array" ref="R58">_xll.SNL.Clients.Office.Excel.Functions.SPG($A58, "IQ_AVG_DILUT_SHARES_OUT", R$2)</f>
        <v>4596428000</v>
      </c>
      <c r="S58" s="4" cm="1">
        <f t="array" ref="S58">_xll.SNL.Clients.Office.Excel.Functions.SPG($A58, "IQ_AVG_DILUT_SHARES_OUT", S$2)</f>
        <v>4463213000</v>
      </c>
      <c r="T58" s="4" cm="1">
        <f t="array" ref="T58">_xll.SNL.Clients.Office.Excel.Functions.SPG($A58, "IQ_AVG_DILUT_SHARES_OUT", T$2)</f>
        <v>4595896000</v>
      </c>
      <c r="U58" s="4" cm="1">
        <f t="array" ref="U58">_xll.SNL.Clients.Office.Excel.Functions.SPG($A58, "IQ_AVG_DILUT_SHARES_OUT", U$2)</f>
        <v>4068140000</v>
      </c>
      <c r="V58" s="4" cm="1">
        <f t="array" ref="V58">_xll.SNL.Clients.Office.Excel.Functions.SPG($A58, "IQ_AVG_DILUT_SHARES_OUT", V$2)</f>
        <v>3823943000</v>
      </c>
    </row>
    <row r="59" spans="1:22">
      <c r="A59" s="11" t="s">
        <v>62</v>
      </c>
      <c r="B59" s="4" t="str" cm="1">
        <f t="array" ref="B59">_xll.SNL.Clients.Office.Excel.Functions.SPG($A59, "IQ_AVG_DILUT_SHARES_OUT", B$2)</f>
        <v>NA</v>
      </c>
      <c r="C59" s="4" cm="1">
        <f t="array" ref="C59">_xll.SNL.Clients.Office.Excel.Functions.SPG($A59, "IQ_AVG_DILUT_SHARES_OUT", C$2)</f>
        <v>506000000</v>
      </c>
      <c r="D59" s="4" cm="1">
        <f t="array" ref="D59">_xll.SNL.Clients.Office.Excel.Functions.SPG($A59, "IQ_AVG_DILUT_SHARES_OUT", D$2)</f>
        <v>504000000</v>
      </c>
      <c r="E59" s="4" cm="1">
        <f t="array" ref="E59">_xll.SNL.Clients.Office.Excel.Functions.SPG($A59, "IQ_AVG_DILUT_SHARES_OUT", E$2)</f>
        <v>508000000</v>
      </c>
      <c r="F59" s="4" cm="1">
        <f t="array" ref="F59">_xll.SNL.Clients.Office.Excel.Functions.SPG($A59, "IQ_AVG_DILUT_SHARES_OUT", F$2)</f>
        <v>517000000</v>
      </c>
      <c r="G59" s="4" cm="1">
        <f t="array" ref="G59">_xll.SNL.Clients.Office.Excel.Functions.SPG($A59, "IQ_AVG_DILUT_SHARES_OUT", G$2)</f>
        <v>519000000</v>
      </c>
      <c r="H59" s="4" cm="1">
        <f t="array" ref="H59">_xll.SNL.Clients.Office.Excel.Functions.SPG($A59, "IQ_AVG_DILUT_SHARES_OUT", H$2)</f>
        <v>546000000</v>
      </c>
      <c r="I59" s="4" cm="1">
        <f t="array" ref="I59">_xll.SNL.Clients.Office.Excel.Functions.SPG($A59, "IQ_AVG_DILUT_SHARES_OUT", I$2)</f>
        <v>555000000</v>
      </c>
      <c r="J59" s="4" cm="1">
        <f t="array" ref="J59">_xll.SNL.Clients.Office.Excel.Functions.SPG($A59, "IQ_AVG_DILUT_SHARES_OUT", J$2)</f>
        <v>551000000</v>
      </c>
      <c r="K59" s="4" cm="1">
        <f t="array" ref="K59">_xll.SNL.Clients.Office.Excel.Functions.SPG($A59, "IQ_AVG_DILUT_SHARES_OUT", K$2)</f>
        <v>549000000</v>
      </c>
      <c r="L59" s="4" cm="1">
        <f t="array" ref="L59">_xll.SNL.Clients.Office.Excel.Functions.SPG($A59, "IQ_AVG_DILUT_SHARES_OUT", L$2)</f>
        <v>547000000</v>
      </c>
      <c r="M59" s="4" cm="1">
        <f t="array" ref="M59">_xll.SNL.Clients.Office.Excel.Functions.SPG($A59, "IQ_AVG_DILUT_SHARES_OUT", M$2)</f>
        <v>549000000</v>
      </c>
      <c r="N59" s="4" cm="1">
        <f t="array" ref="N59">_xll.SNL.Clients.Office.Excel.Functions.SPG($A59, "IQ_AVG_DILUT_SHARES_OUT", N$2)</f>
        <v>556000000</v>
      </c>
      <c r="O59" s="4" cm="1">
        <f t="array" ref="O59">_xll.SNL.Clients.Office.Excel.Functions.SPG($A59, "IQ_AVG_DILUT_SHARES_OUT", O$2)</f>
        <v>573000000</v>
      </c>
      <c r="P59" s="4" cm="1">
        <f t="array" ref="P59">_xll.SNL.Clients.Office.Excel.Functions.SPG($A59, "IQ_AVG_DILUT_SHARES_OUT", P$2)</f>
        <v>594000000</v>
      </c>
      <c r="Q59" s="4" cm="1">
        <f t="array" ref="Q59">_xll.SNL.Clients.Office.Excel.Functions.SPG($A59, "IQ_AVG_DILUT_SHARES_OUT", Q$2)</f>
        <v>614000000</v>
      </c>
      <c r="R59" s="4" cm="1">
        <f t="array" ref="R59">_xll.SNL.Clients.Office.Excel.Functions.SPG($A59, "IQ_AVG_DILUT_SHARES_OUT", R$2)</f>
        <v>637000000</v>
      </c>
      <c r="S59" s="4" cm="1">
        <f t="array" ref="S59">_xll.SNL.Clients.Office.Excel.Functions.SPG($A59, "IQ_AVG_DILUT_SHARES_OUT", S$2)</f>
        <v>654000000</v>
      </c>
      <c r="T59" s="4" cm="1">
        <f t="array" ref="T59">_xll.SNL.Clients.Office.Excel.Functions.SPG($A59, "IQ_AVG_DILUT_SHARES_OUT", T$2)</f>
        <v>656000000</v>
      </c>
      <c r="U59" s="4" cm="1">
        <f t="array" ref="U59">_xll.SNL.Clients.Office.Excel.Functions.SPG($A59, "IQ_AVG_DILUT_SHARES_OUT", U$2)</f>
        <v>629000000</v>
      </c>
      <c r="V59" s="4" cm="1">
        <f t="array" ref="V59">_xll.SNL.Clients.Office.Excel.Functions.SPG($A59, "IQ_AVG_DILUT_SHARES_OUT", V$2)</f>
        <v>618000000</v>
      </c>
    </row>
    <row r="60" spans="1:22">
      <c r="A60" s="11" t="s">
        <v>63</v>
      </c>
      <c r="B60" s="4" t="str" cm="1">
        <f t="array" ref="B60">_xll.SNL.Clients.Office.Excel.Functions.SPG($A60, "IQ_AVG_DILUT_SHARES_OUT", B$2)</f>
        <v>NA</v>
      </c>
      <c r="C60" s="4" cm="1">
        <f t="array" ref="C60">_xll.SNL.Clients.Office.Excel.Functions.SPG($A60, "IQ_AVG_DILUT_SHARES_OUT", C$2)</f>
        <v>289906500</v>
      </c>
      <c r="D60" s="4" cm="1">
        <f t="array" ref="D60">_xll.SNL.Clients.Office.Excel.Functions.SPG($A60, "IQ_AVG_DILUT_SHARES_OUT", D$2)</f>
        <v>287018250</v>
      </c>
      <c r="E60" s="4" cm="1">
        <f t="array" ref="E60">_xll.SNL.Clients.Office.Excel.Functions.SPG($A60, "IQ_AVG_DILUT_SHARES_OUT", E$2)</f>
        <v>290491750</v>
      </c>
      <c r="F60" s="4" cm="1">
        <f t="array" ref="F60">_xll.SNL.Clients.Office.Excel.Functions.SPG($A60, "IQ_AVG_DILUT_SHARES_OUT", F$2)</f>
        <v>286942000</v>
      </c>
      <c r="G60" s="4" cm="1">
        <f t="array" ref="G60">_xll.SNL.Clients.Office.Excel.Functions.SPG($A60, "IQ_AVG_DILUT_SHARES_OUT", G$2)</f>
        <v>274949000</v>
      </c>
      <c r="H60" s="4" cm="1">
        <f t="array" ref="H60">_xll.SNL.Clients.Office.Excel.Functions.SPG($A60, "IQ_AVG_DILUT_SHARES_OUT", H$2)</f>
        <v>275675500</v>
      </c>
      <c r="I60" s="4" cm="1">
        <f t="array" ref="I60">_xll.SNL.Clients.Office.Excel.Functions.SPG($A60, "IQ_AVG_DILUT_SHARES_OUT", I$2)</f>
        <v>226662750</v>
      </c>
      <c r="J60" s="4" cm="1">
        <f t="array" ref="J60">_xll.SNL.Clients.Office.Excel.Functions.SPG($A60, "IQ_AVG_DILUT_SHARES_OUT", J$2)</f>
        <v>217897250</v>
      </c>
      <c r="K60" s="4" cm="1">
        <f t="array" ref="K60">_xll.SNL.Clients.Office.Excel.Functions.SPG($A60, "IQ_AVG_DILUT_SHARES_OUT", K$2)</f>
        <v>212332500</v>
      </c>
      <c r="L60" s="4" cm="1">
        <f t="array" ref="L60">_xll.SNL.Clients.Office.Excel.Functions.SPG($A60, "IQ_AVG_DILUT_SHARES_OUT", L$2)</f>
        <v>197431500</v>
      </c>
      <c r="M60" s="4" cm="1">
        <f t="array" ref="M60">_xll.SNL.Clients.Office.Excel.Functions.SPG($A60, "IQ_AVG_DILUT_SHARES_OUT", M$2)</f>
        <v>198828000</v>
      </c>
      <c r="N60" s="4" cm="1">
        <f t="array" ref="N60">_xll.SNL.Clients.Office.Excel.Functions.SPG($A60, "IQ_AVG_DILUT_SHARES_OUT", N$2)</f>
        <v>204665000</v>
      </c>
      <c r="O60" s="4" cm="1">
        <f t="array" ref="O60">_xll.SNL.Clients.Office.Excel.Functions.SPG($A60, "IQ_AVG_DILUT_SHARES_OUT", O$2)</f>
        <v>222459750</v>
      </c>
      <c r="P60" s="4" cm="1">
        <f t="array" ref="P60">_xll.SNL.Clients.Office.Excel.Functions.SPG($A60, "IQ_AVG_DILUT_SHARES_OUT", P$2)</f>
        <v>237623500</v>
      </c>
      <c r="Q60" s="4" cm="1">
        <f t="array" ref="Q60">_xll.SNL.Clients.Office.Excel.Functions.SPG($A60, "IQ_AVG_DILUT_SHARES_OUT", Q$2)</f>
        <v>245461500</v>
      </c>
      <c r="R60" s="4" cm="1">
        <f t="array" ref="R60">_xll.SNL.Clients.Office.Excel.Functions.SPG($A60, "IQ_AVG_DILUT_SHARES_OUT", R$2)</f>
        <v>251479750</v>
      </c>
      <c r="S60" s="4" cm="1">
        <f t="array" ref="S60">_xll.SNL.Clients.Office.Excel.Functions.SPG($A60, "IQ_AVG_DILUT_SHARES_OUT", S$2)</f>
        <v>254353750</v>
      </c>
      <c r="T60" s="4" cm="1">
        <f t="array" ref="T60">_xll.SNL.Clients.Office.Excel.Functions.SPG($A60, "IQ_AVG_DILUT_SHARES_OUT", T$2)</f>
        <v>256326500</v>
      </c>
      <c r="U60" s="4" cm="1">
        <f t="array" ref="U60">_xll.SNL.Clients.Office.Excel.Functions.SPG($A60, "IQ_AVG_DILUT_SHARES_OUT", U$2)</f>
        <v>259182250</v>
      </c>
      <c r="V60" s="4" cm="1">
        <f t="array" ref="V60">_xll.SNL.Clients.Office.Excel.Functions.SPG($A60, "IQ_AVG_DILUT_SHARES_OUT", V$2)</f>
        <v>263361500</v>
      </c>
    </row>
    <row r="61" spans="1:22">
      <c r="A61" s="11" t="s">
        <v>64</v>
      </c>
      <c r="B61" s="4" t="str" cm="1">
        <f t="array" ref="B61">_xll.SNL.Clients.Office.Excel.Functions.SPG($A61, "IQ_AVG_DILUT_SHARES_OUT", B$2)</f>
        <v>NA</v>
      </c>
      <c r="C61" s="4" cm="1">
        <f t="array" ref="C61">_xll.SNL.Clients.Office.Excel.Functions.SPG($A61, "IQ_AVG_DILUT_SHARES_OUT", C$2)</f>
        <v>1448880</v>
      </c>
      <c r="D61" s="4" cm="1">
        <f t="array" ref="D61">_xll.SNL.Clients.Office.Excel.Functions.SPG($A61, "IQ_AVG_DILUT_SHARES_OUT", D$2)</f>
        <v>1468876</v>
      </c>
      <c r="E61" s="4" cm="1">
        <f t="array" ref="E61">_xll.SNL.Clients.Office.Excel.Functions.SPG($A61, "IQ_AVG_DILUT_SHARES_OUT", E$2)</f>
        <v>1510180</v>
      </c>
      <c r="F61" s="4" cm="1">
        <f t="array" ref="F61">_xll.SNL.Clients.Office.Excel.Functions.SPG($A61, "IQ_AVG_DILUT_SHARES_OUT", F$2)</f>
        <v>1594469</v>
      </c>
      <c r="G61" s="4" cm="1">
        <f t="array" ref="G61">_xll.SNL.Clients.Office.Excel.Functions.SPG($A61, "IQ_AVG_DILUT_SHARES_OUT", G$2)</f>
        <v>1633946</v>
      </c>
      <c r="H61" s="4" cm="1">
        <f t="array" ref="H61">_xll.SNL.Clients.Office.Excel.Functions.SPG($A61, "IQ_AVG_DILUT_SHARES_OUT", H$2)</f>
        <v>1643795</v>
      </c>
      <c r="I61" s="4" cm="1">
        <f t="array" ref="I61">_xll.SNL.Clients.Office.Excel.Functions.SPG($A61, "IQ_AVG_DILUT_SHARES_OUT", I$2)</f>
        <v>1644615</v>
      </c>
      <c r="J61" s="4" cm="1">
        <f t="array" ref="J61">_xll.SNL.Clients.Office.Excel.Functions.SPG($A61, "IQ_AVG_DILUT_SHARES_OUT", J$2)</f>
        <v>1643826</v>
      </c>
      <c r="K61" s="4" cm="1">
        <f t="array" ref="K61">_xll.SNL.Clients.Office.Excel.Functions.SPG($A61, "IQ_AVG_DILUT_SHARES_OUT", K$2)</f>
        <v>1643183</v>
      </c>
      <c r="L61" s="4" cm="1">
        <f t="array" ref="L61">_xll.SNL.Clients.Office.Excel.Functions.SPG($A61, "IQ_AVG_DILUT_SHARES_OUT", L$2)</f>
        <v>1643456</v>
      </c>
      <c r="M61" s="4" cm="1">
        <f t="array" ref="M61">_xll.SNL.Clients.Office.Excel.Functions.SPG($A61, "IQ_AVG_DILUT_SHARES_OUT", M$2)</f>
        <v>1643613</v>
      </c>
      <c r="N61" s="4" cm="1">
        <f t="array" ref="N61">_xll.SNL.Clients.Office.Excel.Functions.SPG($A61, "IQ_AVG_DILUT_SHARES_OUT", N$2)</f>
        <v>1651294</v>
      </c>
      <c r="O61" s="4" cm="1">
        <f t="array" ref="O61">_xll.SNL.Clients.Office.Excel.Functions.SPG($A61, "IQ_AVG_DILUT_SHARES_OUT", O$2)</f>
        <v>1649891</v>
      </c>
      <c r="P61" s="4" cm="1">
        <f t="array" ref="P61">_xll.SNL.Clients.Office.Excel.Functions.SPG($A61, "IQ_AVG_DILUT_SHARES_OUT", P$2)</f>
        <v>1635661</v>
      </c>
      <c r="Q61" s="4" cm="1">
        <f t="array" ref="Q61">_xll.SNL.Clients.Office.Excel.Functions.SPG($A61, "IQ_AVG_DILUT_SHARES_OUT", Q$2)</f>
        <v>1551174</v>
      </c>
      <c r="R61" s="4" cm="1">
        <f t="array" ref="R61">_xll.SNL.Clients.Office.Excel.Functions.SPG($A61, "IQ_AVG_DILUT_SHARES_OUT", R$2)</f>
        <v>1548960</v>
      </c>
      <c r="S61" s="4" cm="1">
        <f t="array" ref="S61">_xll.SNL.Clients.Office.Excel.Functions.SPG($A61, "IQ_AVG_DILUT_SHARES_OUT", S$2)</f>
        <v>1545751</v>
      </c>
      <c r="T61" s="4" cm="1">
        <f t="array" ref="T61">_xll.SNL.Clients.Office.Excel.Functions.SPG($A61, "IQ_AVG_DILUT_SHARES_OUT", T$2)</f>
        <v>1541807</v>
      </c>
      <c r="U61" s="4" cm="1">
        <f t="array" ref="U61">_xll.SNL.Clients.Office.Excel.Functions.SPG($A61, "IQ_AVG_DILUT_SHARES_OUT", U$2)</f>
        <v>1539775</v>
      </c>
      <c r="V61" s="4" cm="1">
        <f t="array" ref="V61">_xll.SNL.Clients.Office.Excel.Functions.SPG($A61, "IQ_AVG_DILUT_SHARES_OUT", V$2)</f>
        <v>1537716</v>
      </c>
    </row>
    <row r="62" spans="1:22">
      <c r="A62" s="11" t="s">
        <v>65</v>
      </c>
      <c r="B62" s="4" t="str" cm="1">
        <f t="array" ref="B62">_xll.SNL.Clients.Office.Excel.Functions.SPG($A62, "IQ_AVG_DILUT_SHARES_OUT", B$2)</f>
        <v>NA</v>
      </c>
      <c r="C62" s="4" cm="1">
        <f t="array" ref="C62">_xll.SNL.Clients.Office.Excel.Functions.SPG($A62, "IQ_AVG_DILUT_SHARES_OUT", C$2)</f>
        <v>218500000</v>
      </c>
      <c r="D62" s="4" cm="1">
        <f t="array" ref="D62">_xll.SNL.Clients.Office.Excel.Functions.SPG($A62, "IQ_AVG_DILUT_SHARES_OUT", D$2)</f>
        <v>225700000</v>
      </c>
      <c r="E62" s="4" cm="1">
        <f t="array" ref="E62">_xll.SNL.Clients.Office.Excel.Functions.SPG($A62, "IQ_AVG_DILUT_SHARES_OUT", E$2)</f>
        <v>249300000</v>
      </c>
      <c r="F62" s="4" cm="1">
        <f t="array" ref="F62">_xll.SNL.Clients.Office.Excel.Functions.SPG($A62, "IQ_AVG_DILUT_SHARES_OUT", F$2)</f>
        <v>263000000</v>
      </c>
      <c r="G62" s="4" cm="1">
        <f t="array" ref="G62">_xll.SNL.Clients.Office.Excel.Functions.SPG($A62, "IQ_AVG_DILUT_SHARES_OUT", G$2)</f>
        <v>268100000</v>
      </c>
      <c r="H62" s="4" cm="1">
        <f t="array" ref="H62">_xll.SNL.Clients.Office.Excel.Functions.SPG($A62, "IQ_AVG_DILUT_SHARES_OUT", H$2)</f>
        <v>281400000</v>
      </c>
      <c r="I62" s="4" cm="1">
        <f t="array" ref="I62">_xll.SNL.Clients.Office.Excel.Functions.SPG($A62, "IQ_AVG_DILUT_SHARES_OUT", I$2)</f>
        <v>307100000</v>
      </c>
      <c r="J62" s="4" cm="1">
        <f t="array" ref="J62">_xll.SNL.Clients.Office.Excel.Functions.SPG($A62, "IQ_AVG_DILUT_SHARES_OUT", J$2)</f>
        <v>322600000</v>
      </c>
      <c r="K62" s="4" cm="1">
        <f t="array" ref="K62">_xll.SNL.Clients.Office.Excel.Functions.SPG($A62, "IQ_AVG_DILUT_SHARES_OUT", K$2)</f>
        <v>350700000</v>
      </c>
      <c r="L62" s="4" cm="1">
        <f t="array" ref="L62">_xll.SNL.Clients.Office.Excel.Functions.SPG($A62, "IQ_AVG_DILUT_SHARES_OUT", L$2)</f>
        <v>353600000</v>
      </c>
      <c r="M62" s="4" cm="1">
        <f t="array" ref="M62">_xll.SNL.Clients.Office.Excel.Functions.SPG($A62, "IQ_AVG_DILUT_SHARES_OUT", M$2)</f>
        <v>347600000</v>
      </c>
      <c r="N62" s="4" cm="1">
        <f t="array" ref="N62">_xll.SNL.Clients.Office.Excel.Functions.SPG($A62, "IQ_AVG_DILUT_SHARES_OUT", N$2)</f>
        <v>338600000</v>
      </c>
      <c r="O62" s="4" cm="1">
        <f t="array" ref="O62">_xll.SNL.Clients.Office.Excel.Functions.SPG($A62, "IQ_AVG_DILUT_SHARES_OUT", O$2)</f>
        <v>379700000</v>
      </c>
      <c r="P62" s="4" cm="1">
        <f t="array" ref="P62">_xll.SNL.Clients.Office.Excel.Functions.SPG($A62, "IQ_AVG_DILUT_SHARES_OUT", P$2)</f>
        <v>422925000</v>
      </c>
      <c r="Q62" s="4" cm="1">
        <f t="array" ref="Q62">_xll.SNL.Clients.Office.Excel.Functions.SPG($A62, "IQ_AVG_DILUT_SHARES_OUT", Q$2)</f>
        <v>425975000</v>
      </c>
      <c r="R62" s="4" cm="1">
        <f t="array" ref="R62">_xll.SNL.Clients.Office.Excel.Functions.SPG($A62, "IQ_AVG_DILUT_SHARES_OUT", R$2)</f>
        <v>425300000</v>
      </c>
      <c r="S62" s="4" cm="1">
        <f t="array" ref="S62">_xll.SNL.Clients.Office.Excel.Functions.SPG($A62, "IQ_AVG_DILUT_SHARES_OUT", S$2)</f>
        <v>467775000</v>
      </c>
      <c r="T62" s="4" cm="1">
        <f t="array" ref="T62">_xll.SNL.Clients.Office.Excel.Functions.SPG($A62, "IQ_AVG_DILUT_SHARES_OUT", T$2)</f>
        <v>497300000</v>
      </c>
      <c r="U62" s="4" cm="1">
        <f t="array" ref="U62">_xll.SNL.Clients.Office.Excel.Functions.SPG($A62, "IQ_AVG_DILUT_SHARES_OUT", U$2)</f>
        <v>506425000</v>
      </c>
      <c r="V62" s="4" cm="1">
        <f t="array" ref="V62">_xll.SNL.Clients.Office.Excel.Functions.SPG($A62, "IQ_AVG_DILUT_SHARES_OUT", V$2)</f>
        <v>511200000</v>
      </c>
    </row>
    <row r="63" spans="1:22">
      <c r="A63" s="11" t="s">
        <v>66</v>
      </c>
      <c r="B63" s="4" t="str" cm="1">
        <f t="array" ref="B63">_xll.SNL.Clients.Office.Excel.Functions.SPG($A63, "IQ_AVG_DILUT_SHARES_OUT", B$2)</f>
        <v>NA</v>
      </c>
      <c r="C63" s="4" cm="1">
        <f t="array" ref="C63">_xll.SNL.Clients.Office.Excel.Functions.SPG($A63, "IQ_AVG_DILUT_SHARES_OUT", C$2)</f>
        <v>161472000</v>
      </c>
      <c r="D63" s="4" cm="1">
        <f t="array" ref="D63">_xll.SNL.Clients.Office.Excel.Functions.SPG($A63, "IQ_AVG_DILUT_SHARES_OUT", D$2)</f>
        <v>162679000</v>
      </c>
      <c r="E63" s="4" cm="1">
        <f t="array" ref="E63">_xll.SNL.Clients.Office.Excel.Functions.SPG($A63, "IQ_AVG_DILUT_SHARES_OUT", E$2)</f>
        <v>163980000</v>
      </c>
      <c r="F63" s="4" cm="1">
        <f t="array" ref="F63">_xll.SNL.Clients.Office.Excel.Functions.SPG($A63, "IQ_AVG_DILUT_SHARES_OUT", F$2)</f>
        <v>159134000</v>
      </c>
      <c r="G63" s="4" cm="1">
        <f t="array" ref="G63">_xll.SNL.Clients.Office.Excel.Functions.SPG($A63, "IQ_AVG_DILUT_SHARES_OUT", G$2)</f>
        <v>156744000</v>
      </c>
      <c r="H63" s="4" cm="1">
        <f t="array" ref="H63">_xll.SNL.Clients.Office.Excel.Functions.SPG($A63, "IQ_AVG_DILUT_SHARES_OUT", H$2)</f>
        <v>154152000</v>
      </c>
      <c r="I63" s="4" cm="1">
        <f t="array" ref="I63">_xll.SNL.Clients.Office.Excel.Functions.SPG($A63, "IQ_AVG_DILUT_SHARES_OUT", I$2)</f>
        <v>150682000</v>
      </c>
      <c r="J63" s="4" cm="1">
        <f t="array" ref="J63">_xll.SNL.Clients.Office.Excel.Functions.SPG($A63, "IQ_AVG_DILUT_SHARES_OUT", J$2)</f>
        <v>149636000</v>
      </c>
      <c r="K63" s="4" cm="1">
        <f t="array" ref="K63">_xll.SNL.Clients.Office.Excel.Functions.SPG($A63, "IQ_AVG_DILUT_SHARES_OUT", K$2)</f>
        <v>149180000</v>
      </c>
      <c r="L63" s="4" cm="1">
        <f t="array" ref="L63">_xll.SNL.Clients.Office.Excel.Functions.SPG($A63, "IQ_AVG_DILUT_SHARES_OUT", L$2)</f>
        <v>148446000</v>
      </c>
      <c r="M63" s="4" cm="1">
        <f t="array" ref="M63">_xll.SNL.Clients.Office.Excel.Functions.SPG($A63, "IQ_AVG_DILUT_SHARES_OUT", M$2)</f>
        <v>147742000</v>
      </c>
      <c r="N63" s="4" cm="1">
        <f t="array" ref="N63">_xll.SNL.Clients.Office.Excel.Functions.SPG($A63, "IQ_AVG_DILUT_SHARES_OUT", N$2)</f>
        <v>147620000</v>
      </c>
      <c r="O63" s="4" cm="1">
        <f t="array" ref="O63">_xll.SNL.Clients.Office.Excel.Functions.SPG($A63, "IQ_AVG_DILUT_SHARES_OUT", O$2)</f>
        <v>148624000</v>
      </c>
      <c r="P63" s="4" cm="1">
        <f t="array" ref="P63">_xll.SNL.Clients.Office.Excel.Functions.SPG($A63, "IQ_AVG_DILUT_SHARES_OUT", P$2)</f>
        <v>148958000</v>
      </c>
      <c r="Q63" s="4" cm="1">
        <f t="array" ref="Q63">_xll.SNL.Clients.Office.Excel.Functions.SPG($A63, "IQ_AVG_DILUT_SHARES_OUT", Q$2)</f>
        <v>149552000</v>
      </c>
      <c r="R63" s="4" cm="1">
        <f t="array" ref="R63">_xll.SNL.Clients.Office.Excel.Functions.SPG($A63, "IQ_AVG_DILUT_SHARES_OUT", R$2)</f>
        <v>154644000</v>
      </c>
      <c r="S63" s="4" cm="1">
        <f t="array" ref="S63">_xll.SNL.Clients.Office.Excel.Functions.SPG($A63, "IQ_AVG_DILUT_SHARES_OUT", S$2)</f>
        <v>158170000</v>
      </c>
      <c r="T63" s="4" cm="1">
        <f t="array" ref="T63">_xll.SNL.Clients.Office.Excel.Functions.SPG($A63, "IQ_AVG_DILUT_SHARES_OUT", T$2)</f>
        <v>157882000</v>
      </c>
      <c r="U63" s="4" cm="1">
        <f t="array" ref="U63">_xll.SNL.Clients.Office.Excel.Functions.SPG($A63, "IQ_AVG_DILUT_SHARES_OUT", U$2)</f>
        <v>159784000</v>
      </c>
      <c r="V63" s="4" cm="1">
        <f t="array" ref="V63">_xll.SNL.Clients.Office.Excel.Functions.SPG($A63, "IQ_AVG_DILUT_SHARES_OUT", V$2)</f>
        <v>166890000</v>
      </c>
    </row>
    <row r="64" spans="1:22">
      <c r="A64" s="11" t="s">
        <v>67</v>
      </c>
      <c r="B64" s="4" t="str" cm="1">
        <f t="array" ref="B64">_xll.SNL.Clients.Office.Excel.Functions.SPG($A64, "IQ_AVG_DILUT_SHARES_OUT", B$2)</f>
        <v>NA</v>
      </c>
      <c r="C64" s="4" cm="1">
        <f t="array" ref="C64">_xll.SNL.Clients.Office.Excel.Functions.SPG($A64, "IQ_AVG_DILUT_SHARES_OUT", C$2)</f>
        <v>145600000</v>
      </c>
      <c r="D64" s="4" cm="1">
        <f t="array" ref="D64">_xll.SNL.Clients.Office.Excel.Functions.SPG($A64, "IQ_AVG_DILUT_SHARES_OUT", D$2)</f>
        <v>146000000</v>
      </c>
      <c r="E64" s="4" cm="1">
        <f t="array" ref="E64">_xll.SNL.Clients.Office.Excel.Functions.SPG($A64, "IQ_AVG_DILUT_SHARES_OUT", E$2)</f>
        <v>149600000</v>
      </c>
      <c r="F64" s="4" cm="1">
        <f t="array" ref="F64">_xll.SNL.Clients.Office.Excel.Functions.SPG($A64, "IQ_AVG_DILUT_SHARES_OUT", F$2)</f>
        <v>161300000</v>
      </c>
      <c r="G64" s="4" cm="1">
        <f t="array" ref="G64">_xll.SNL.Clients.Office.Excel.Functions.SPG($A64, "IQ_AVG_DILUT_SHARES_OUT", G$2)</f>
        <v>187400000</v>
      </c>
      <c r="H64" s="4" cm="1">
        <f t="array" ref="H64">_xll.SNL.Clients.Office.Excel.Functions.SPG($A64, "IQ_AVG_DILUT_SHARES_OUT", H$2)</f>
        <v>205300000</v>
      </c>
      <c r="I64" s="4" cm="1">
        <f t="array" ref="I64">_xll.SNL.Clients.Office.Excel.Functions.SPG($A64, "IQ_AVG_DILUT_SHARES_OUT", I$2)</f>
        <v>213000000</v>
      </c>
      <c r="J64" s="4" cm="1">
        <f t="array" ref="J64">_xll.SNL.Clients.Office.Excel.Functions.SPG($A64, "IQ_AVG_DILUT_SHARES_OUT", J$2)</f>
        <v>218800000</v>
      </c>
      <c r="K64" s="4" cm="1">
        <f t="array" ref="K64">_xll.SNL.Clients.Office.Excel.Functions.SPG($A64, "IQ_AVG_DILUT_SHARES_OUT", K$2)</f>
        <v>231200000</v>
      </c>
      <c r="L64" s="4" cm="1">
        <f t="array" ref="L64">_xll.SNL.Clients.Office.Excel.Functions.SPG($A64, "IQ_AVG_DILUT_SHARES_OUT", L$2)</f>
        <v>237200000</v>
      </c>
      <c r="M64" s="4" cm="1">
        <f t="array" ref="M64">_xll.SNL.Clients.Office.Excel.Functions.SPG($A64, "IQ_AVG_DILUT_SHARES_OUT", M$2)</f>
        <v>238300000</v>
      </c>
      <c r="N64" s="4" cm="1">
        <f t="array" ref="N64">_xll.SNL.Clients.Office.Excel.Functions.SPG($A64, "IQ_AVG_DILUT_SHARES_OUT", N$2)</f>
        <v>239740000</v>
      </c>
      <c r="O64" s="4" cm="1">
        <f t="array" ref="O64">_xll.SNL.Clients.Office.Excel.Functions.SPG($A64, "IQ_AVG_DILUT_SHARES_OUT", O$2)</f>
        <v>245033000</v>
      </c>
      <c r="P64" s="4" cm="1">
        <f t="array" ref="P64">_xll.SNL.Clients.Office.Excel.Functions.SPG($A64, "IQ_AVG_DILUT_SHARES_OUT", P$2)</f>
        <v>254867000</v>
      </c>
      <c r="Q64" s="4" cm="1">
        <f t="array" ref="Q64">_xll.SNL.Clients.Office.Excel.Functions.SPG($A64, "IQ_AVG_DILUT_SHARES_OUT", Q$2)</f>
        <v>289476000</v>
      </c>
      <c r="R64" s="4" cm="1">
        <f t="array" ref="R64">_xll.SNL.Clients.Office.Excel.Functions.SPG($A64, "IQ_AVG_DILUT_SHARES_OUT", R$2)</f>
        <v>294984000</v>
      </c>
      <c r="S64" s="4" cm="1">
        <f t="array" ref="S64">_xll.SNL.Clients.Office.Excel.Functions.SPG($A64, "IQ_AVG_DILUT_SHARES_OUT", S$2)</f>
        <v>320171000</v>
      </c>
      <c r="T64" s="4" cm="1">
        <f t="array" ref="T64">_xll.SNL.Clients.Office.Excel.Functions.SPG($A64, "IQ_AVG_DILUT_SHARES_OUT", T$2)</f>
        <v>345281000</v>
      </c>
      <c r="U64" s="4" cm="1">
        <f t="array" ref="U64">_xll.SNL.Clients.Office.Excel.Functions.SPG($A64, "IQ_AVG_DILUT_SHARES_OUT", U$2)</f>
        <v>346163000</v>
      </c>
      <c r="V64" s="4" cm="1">
        <f t="array" ref="V64">_xll.SNL.Clients.Office.Excel.Functions.SPG($A64, "IQ_AVG_DILUT_SHARES_OUT", V$2)</f>
        <v>343475000</v>
      </c>
    </row>
    <row r="65" spans="1:22">
      <c r="A65" s="11" t="s">
        <v>68</v>
      </c>
      <c r="B65" s="4" cm="1">
        <f t="array" ref="B65">_xll.SNL.Clients.Office.Excel.Functions.SPG($A65, "IQ_AVG_DILUT_SHARES_OUT", B$2)</f>
        <v>151600000</v>
      </c>
      <c r="C65" s="4" cm="1">
        <f t="array" ref="C65">_xll.SNL.Clients.Office.Excel.Functions.SPG($A65, "IQ_AVG_DILUT_SHARES_OUT", C$2)</f>
        <v>150706451</v>
      </c>
      <c r="D65" s="4" cm="1">
        <f t="array" ref="D65">_xll.SNL.Clients.Office.Excel.Functions.SPG($A65, "IQ_AVG_DILUT_SHARES_OUT", D$2)</f>
        <v>152440471</v>
      </c>
      <c r="E65" s="4" cm="1">
        <f t="array" ref="E65">_xll.SNL.Clients.Office.Excel.Functions.SPG($A65, "IQ_AVG_DILUT_SHARES_OUT", E$2)</f>
        <v>154404357</v>
      </c>
      <c r="F65" s="4" cm="1">
        <f t="array" ref="F65">_xll.SNL.Clients.Office.Excel.Functions.SPG($A65, "IQ_AVG_DILUT_SHARES_OUT", F$2)</f>
        <v>154840582</v>
      </c>
      <c r="G65" s="4" cm="1">
        <f t="array" ref="G65">_xll.SNL.Clients.Office.Excel.Functions.SPG($A65, "IQ_AVG_DILUT_SHARES_OUT", G$2)</f>
        <v>157459546</v>
      </c>
      <c r="H65" s="4" cm="1">
        <f t="array" ref="H65">_xll.SNL.Clients.Office.Excel.Functions.SPG($A65, "IQ_AVG_DILUT_SHARES_OUT", H$2)</f>
        <v>161948732</v>
      </c>
      <c r="I65" s="4" cm="1">
        <f t="array" ref="I65">_xll.SNL.Clients.Office.Excel.Functions.SPG($A65, "IQ_AVG_DILUT_SHARES_OUT", I$2)</f>
        <v>164415035</v>
      </c>
      <c r="J65" s="4" cm="1">
        <f t="array" ref="J65">_xll.SNL.Clients.Office.Excel.Functions.SPG($A65, "IQ_AVG_DILUT_SHARES_OUT", J$2)</f>
        <v>166579752</v>
      </c>
      <c r="K65" s="4" cm="1">
        <f t="array" ref="K65">_xll.SNL.Clients.Office.Excel.Functions.SPG($A65, "IQ_AVG_DILUT_SHARES_OUT", K$2)</f>
        <v>169038571</v>
      </c>
      <c r="L65" s="4" cm="1">
        <f t="array" ref="L65">_xll.SNL.Clients.Office.Excel.Functions.SPG($A65, "IQ_AVG_DILUT_SHARES_OUT", L$2)</f>
        <v>171112261</v>
      </c>
      <c r="M65" s="4" cm="1">
        <f t="array" ref="M65">_xll.SNL.Clients.Office.Excel.Functions.SPG($A65, "IQ_AVG_DILUT_SHARES_OUT", M$2)</f>
        <v>173828902</v>
      </c>
      <c r="N65" s="4" cm="1">
        <f t="array" ref="N65">_xll.SNL.Clients.Office.Excel.Functions.SPG($A65, "IQ_AVG_DILUT_SHARES_OUT", N$2)</f>
        <v>178017679</v>
      </c>
      <c r="O65" s="4" cm="1">
        <f t="array" ref="O65">_xll.SNL.Clients.Office.Excel.Functions.SPG($A65, "IQ_AVG_DILUT_SHARES_OUT", O$2)</f>
        <v>187116410</v>
      </c>
      <c r="P65" s="4" cm="1">
        <f t="array" ref="P65">_xll.SNL.Clients.Office.Excel.Functions.SPG($A65, "IQ_AVG_DILUT_SHARES_OUT", P$2)</f>
        <v>192692047</v>
      </c>
      <c r="Q65" s="4" cm="1">
        <f t="array" ref="Q65">_xll.SNL.Clients.Office.Excel.Functions.SPG($A65, "IQ_AVG_DILUT_SHARES_OUT", Q$2)</f>
        <v>139481449</v>
      </c>
      <c r="R65" s="4" cm="1">
        <f t="array" ref="R65">_xll.SNL.Clients.Office.Excel.Functions.SPG($A65, "IQ_AVG_DILUT_SHARES_OUT", R$2)</f>
        <v>131376517</v>
      </c>
      <c r="S65" s="4" cm="1">
        <f t="array" ref="S65">_xll.SNL.Clients.Office.Excel.Functions.SPG($A65, "IQ_AVG_DILUT_SHARES_OUT", S$2)</f>
        <v>131378061</v>
      </c>
      <c r="T65" s="4" cm="1">
        <f t="array" ref="T65">_xll.SNL.Clients.Office.Excel.Functions.SPG($A65, "IQ_AVG_DILUT_SHARES_OUT", T$2)</f>
        <v>83358394</v>
      </c>
      <c r="U65" s="4" cm="1">
        <f t="array" ref="U65">_xll.SNL.Clients.Office.Excel.Functions.SPG($A65, "IQ_AVG_DILUT_SHARES_OUT", U$2)</f>
        <v>66875149</v>
      </c>
      <c r="V65" s="4" cm="1">
        <f t="array" ref="V65">_xll.SNL.Clients.Office.Excel.Functions.SPG($A65, "IQ_AVG_DILUT_SHARES_OUT", V$2)</f>
        <v>65960473</v>
      </c>
    </row>
    <row r="66" spans="1:22">
      <c r="A66" s="11" t="s">
        <v>69</v>
      </c>
      <c r="B66" s="4" cm="1">
        <f t="array" ref="B66">_xll.SNL.Clients.Office.Excel.Functions.SPG($A66, "IQ_AVG_DILUT_SHARES_OUT", B$2)</f>
        <v>766991160</v>
      </c>
      <c r="C66" s="4" cm="1">
        <f t="array" ref="C66">_xll.SNL.Clients.Office.Excel.Functions.SPG($A66, "IQ_AVG_DILUT_SHARES_OUT", C$2)</f>
        <v>758039099</v>
      </c>
      <c r="D66" s="4" cm="1">
        <f t="array" ref="D66">_xll.SNL.Clients.Office.Excel.Functions.SPG($A66, "IQ_AVG_DILUT_SHARES_OUT", D$2)</f>
        <v>742653758</v>
      </c>
      <c r="E66" s="4" cm="1">
        <f t="array" ref="E66">_xll.SNL.Clients.Office.Excel.Functions.SPG($A66, "IQ_AVG_DILUT_SHARES_OUT", E$2)</f>
        <v>732037197</v>
      </c>
      <c r="F66" s="4" cm="1">
        <f t="array" ref="F66">_xll.SNL.Clients.Office.Excel.Functions.SPG($A66, "IQ_AVG_DILUT_SHARES_OUT", F$2)</f>
        <v>703959789</v>
      </c>
      <c r="G66" s="4" cm="1">
        <f t="array" ref="G66">_xll.SNL.Clients.Office.Excel.Functions.SPG($A66, "IQ_AVG_DILUT_SHARES_OUT", G$2)</f>
        <v>676167851</v>
      </c>
      <c r="H66" s="4" cm="1">
        <f t="array" ref="H66">_xll.SNL.Clients.Office.Excel.Functions.SPG($A66, "IQ_AVG_DILUT_SHARES_OUT", H$2)</f>
        <v>1206962846</v>
      </c>
      <c r="I66" s="4" cm="1">
        <f t="array" ref="I66">_xll.SNL.Clients.Office.Excel.Functions.SPG($A66, "IQ_AVG_DILUT_SHARES_OUT", I$2)</f>
        <v>666246846</v>
      </c>
      <c r="J66" s="4" cm="1">
        <f t="array" ref="J66">_xll.SNL.Clients.Office.Excel.Functions.SPG($A66, "IQ_AVG_DILUT_SHARES_OUT", J$2)</f>
        <v>1195114590</v>
      </c>
      <c r="K66" s="4" cm="1">
        <f t="array" ref="K66">_xll.SNL.Clients.Office.Excel.Functions.SPG($A66, "IQ_AVG_DILUT_SHARES_OUT", K$2)</f>
        <v>1188085411</v>
      </c>
      <c r="L66" s="4" cm="1">
        <f t="array" ref="L66">_xll.SNL.Clients.Office.Excel.Functions.SPG($A66, "IQ_AVG_DILUT_SHARES_OUT", L$2)</f>
        <v>613176405</v>
      </c>
      <c r="M66" s="4" cm="1">
        <f t="array" ref="M66">_xll.SNL.Clients.Office.Excel.Functions.SPG($A66, "IQ_AVG_DILUT_SHARES_OUT", M$2)</f>
        <v>590546640</v>
      </c>
      <c r="N66" s="4" cm="1">
        <f t="array" ref="N66">_xll.SNL.Clients.Office.Excel.Functions.SPG($A66, "IQ_AVG_DILUT_SHARES_OUT", N$2)</f>
        <v>538669070</v>
      </c>
      <c r="O66" s="4" cm="1">
        <f t="array" ref="O66">_xll.SNL.Clients.Office.Excel.Functions.SPG($A66, "IQ_AVG_DILUT_SHARES_OUT", O$2)</f>
        <v>475582718</v>
      </c>
      <c r="P66" s="4" cm="1">
        <f t="array" ref="P66">_xll.SNL.Clients.Office.Excel.Functions.SPG($A66, "IQ_AVG_DILUT_SHARES_OUT", P$2)</f>
        <v>364021369</v>
      </c>
      <c r="Q66" s="4" cm="1">
        <f t="array" ref="Q66">_xll.SNL.Clients.Office.Excel.Functions.SPG($A66, "IQ_AVG_DILUT_SHARES_OUT", Q$2)</f>
        <v>288990187</v>
      </c>
      <c r="R66" s="4" cm="1">
        <f t="array" ref="R66">_xll.SNL.Clients.Office.Excel.Functions.SPG($A66, "IQ_AVG_DILUT_SHARES_OUT", R$2)</f>
        <v>268377404</v>
      </c>
      <c r="S66" s="4" cm="1">
        <f t="array" ref="S66">_xll.SNL.Clients.Office.Excel.Functions.SPG($A66, "IQ_AVG_DILUT_SHARES_OUT", S$2)</f>
        <v>262810720</v>
      </c>
      <c r="T66" s="4" cm="1">
        <f t="array" ref="T66">_xll.SNL.Clients.Office.Excel.Functions.SPG($A66, "IQ_AVG_DILUT_SHARES_OUT", T$2)</f>
        <v>181335513</v>
      </c>
      <c r="U66" s="4" t="str" cm="1">
        <f t="array" ref="U66">_xll.SNL.Clients.Office.Excel.Functions.SPG($A66, "IQ_AVG_DILUT_SHARES_OUT", U$2)</f>
        <v>NA</v>
      </c>
      <c r="V66" s="4" t="str" cm="1">
        <f t="array" ref="V66">_xll.SNL.Clients.Office.Excel.Functions.SPG($A66, "IQ_AVG_DILUT_SHARES_OUT", V$2)</f>
        <v>NA</v>
      </c>
    </row>
    <row r="67" spans="1:22">
      <c r="A67" s="11" t="s">
        <v>70</v>
      </c>
      <c r="B67" s="4" t="str" cm="1">
        <f t="array" ref="B67">_xll.SNL.Clients.Office.Excel.Functions.SPG($A67, "IQ_AVG_DILUT_SHARES_OUT", B$2)</f>
        <v>NA</v>
      </c>
      <c r="C67" s="4" cm="1">
        <f t="array" ref="C67">_xll.SNL.Clients.Office.Excel.Functions.SPG($A67, "IQ_AVG_DILUT_SHARES_OUT", C$2)</f>
        <v>36530000</v>
      </c>
      <c r="D67" s="4" cm="1">
        <f t="array" ref="D67">_xll.SNL.Clients.Office.Excel.Functions.SPG($A67, "IQ_AVG_DILUT_SHARES_OUT", D$2)</f>
        <v>40052000</v>
      </c>
      <c r="E67" s="4" cm="1">
        <f t="array" ref="E67">_xll.SNL.Clients.Office.Excel.Functions.SPG($A67, "IQ_AVG_DILUT_SHARES_OUT", E$2)</f>
        <v>41362000</v>
      </c>
      <c r="F67" s="4" cm="1">
        <f t="array" ref="F67">_xll.SNL.Clients.Office.Excel.Functions.SPG($A67, "IQ_AVG_DILUT_SHARES_OUT", F$2)</f>
        <v>41160000</v>
      </c>
      <c r="G67" s="4" cm="1">
        <f t="array" ref="G67">_xll.SNL.Clients.Office.Excel.Functions.SPG($A67, "IQ_AVG_DILUT_SHARES_OUT", G$2)</f>
        <v>43509000</v>
      </c>
      <c r="H67" s="4" cm="1">
        <f t="array" ref="H67">_xll.SNL.Clients.Office.Excel.Functions.SPG($A67, "IQ_AVG_DILUT_SHARES_OUT", H$2)</f>
        <v>48017000</v>
      </c>
      <c r="I67" s="4" cm="1">
        <f t="array" ref="I67">_xll.SNL.Clients.Office.Excel.Functions.SPG($A67, "IQ_AVG_DILUT_SHARES_OUT", I$2)</f>
        <v>49954000</v>
      </c>
      <c r="J67" s="4" cm="1">
        <f t="array" ref="J67">_xll.SNL.Clients.Office.Excel.Functions.SPG($A67, "IQ_AVG_DILUT_SHARES_OUT", J$2)</f>
        <v>50063000</v>
      </c>
      <c r="K67" s="4" cm="1">
        <f t="array" ref="K67">_xll.SNL.Clients.Office.Excel.Functions.SPG($A67, "IQ_AVG_DILUT_SHARES_OUT", K$2)</f>
        <v>51593000</v>
      </c>
      <c r="L67" s="4" cm="1">
        <f t="array" ref="L67">_xll.SNL.Clients.Office.Excel.Functions.SPG($A67, "IQ_AVG_DILUT_SHARES_OUT", L$2)</f>
        <v>53023000</v>
      </c>
      <c r="M67" s="4" cm="1">
        <f t="array" ref="M67">_xll.SNL.Clients.Office.Excel.Functions.SPG($A67, "IQ_AVG_DILUT_SHARES_OUT", M$2)</f>
        <v>52413000</v>
      </c>
      <c r="N67" s="4" cm="1">
        <f t="array" ref="N67">_xll.SNL.Clients.Office.Excel.Functions.SPG($A67, "IQ_AVG_DILUT_SHARES_OUT", N$2)</f>
        <v>51326000</v>
      </c>
      <c r="O67" s="4" cm="1">
        <f t="array" ref="O67">_xll.SNL.Clients.Office.Excel.Functions.SPG($A67, "IQ_AVG_DILUT_SHARES_OUT", O$2)</f>
        <v>51211000</v>
      </c>
      <c r="P67" s="4" cm="1">
        <f t="array" ref="P67">_xll.SNL.Clients.Office.Excel.Functions.SPG($A67, "IQ_AVG_DILUT_SHARES_OUT", P$2)</f>
        <v>50988000</v>
      </c>
      <c r="Q67" s="4" cm="1">
        <f t="array" ref="Q67">_xll.SNL.Clients.Office.Excel.Functions.SPG($A67, "IQ_AVG_DILUT_SHARES_OUT", Q$2)</f>
        <v>49522000</v>
      </c>
      <c r="R67" s="4" cm="1">
        <f t="array" ref="R67">_xll.SNL.Clients.Office.Excel.Functions.SPG($A67, "IQ_AVG_DILUT_SHARES_OUT", R$2)</f>
        <v>48671000</v>
      </c>
      <c r="S67" s="4" cm="1">
        <f t="array" ref="S67">_xll.SNL.Clients.Office.Excel.Functions.SPG($A67, "IQ_AVG_DILUT_SHARES_OUT", S$2)</f>
        <v>45504000</v>
      </c>
      <c r="T67" s="4" cm="1">
        <f t="array" ref="T67">_xll.SNL.Clients.Office.Excel.Functions.SPG($A67, "IQ_AVG_DILUT_SHARES_OUT", T$2)</f>
        <v>44722000</v>
      </c>
      <c r="U67" s="4" cm="1">
        <f t="array" ref="U67">_xll.SNL.Clients.Office.Excel.Functions.SPG($A67, "IQ_AVG_DILUT_SHARES_OUT", U$2)</f>
        <v>46436000</v>
      </c>
      <c r="V67" s="4" cm="1">
        <f t="array" ref="V67">_xll.SNL.Clients.Office.Excel.Functions.SPG($A67, "IQ_AVG_DILUT_SHARES_OUT", V$2)</f>
        <v>42327000</v>
      </c>
    </row>
    <row r="68" spans="1:22">
      <c r="A68" s="11" t="s">
        <v>71</v>
      </c>
      <c r="B68" s="4" t="str" cm="1">
        <f t="array" ref="B68">_xll.SNL.Clients.Office.Excel.Functions.SPG($A68, "IQ_AVG_DILUT_SHARES_OUT", B$2)</f>
        <v>NA</v>
      </c>
      <c r="C68" s="4" cm="1">
        <f t="array" ref="C68">_xll.SNL.Clients.Office.Excel.Functions.SPG($A68, "IQ_AVG_DILUT_SHARES_OUT", C$2)</f>
        <v>234400000</v>
      </c>
      <c r="D68" s="4" cm="1">
        <f t="array" ref="D68">_xll.SNL.Clients.Office.Excel.Functions.SPG($A68, "IQ_AVG_DILUT_SHARES_OUT", D$2)</f>
        <v>236800000</v>
      </c>
      <c r="E68" s="4" cm="1">
        <f t="array" ref="E68">_xll.SNL.Clients.Office.Excel.Functions.SPG($A68, "IQ_AVG_DILUT_SHARES_OUT", E$2)</f>
        <v>239500000</v>
      </c>
      <c r="F68" s="4" cm="1">
        <f t="array" ref="F68">_xll.SNL.Clients.Office.Excel.Functions.SPG($A68, "IQ_AVG_DILUT_SHARES_OUT", F$2)</f>
        <v>214000000</v>
      </c>
      <c r="G68" s="4" cm="1">
        <f t="array" ref="G68">_xll.SNL.Clients.Office.Excel.Functions.SPG($A68, "IQ_AVG_DILUT_SHARES_OUT", G$2)</f>
        <v>206800000</v>
      </c>
      <c r="H68" s="4" cm="1">
        <f t="array" ref="H68">_xll.SNL.Clients.Office.Excel.Functions.SPG($A68, "IQ_AVG_DILUT_SHARES_OUT", H$2)</f>
        <v>209500000</v>
      </c>
      <c r="I68" s="4" cm="1">
        <f t="array" ref="I68">_xll.SNL.Clients.Office.Excel.Functions.SPG($A68, "IQ_AVG_DILUT_SHARES_OUT", I$2)</f>
        <v>211500000</v>
      </c>
      <c r="J68" s="4" cm="1">
        <f t="array" ref="J68">_xll.SNL.Clients.Office.Excel.Functions.SPG($A68, "IQ_AVG_DILUT_SHARES_OUT", J$2)</f>
        <v>215328000</v>
      </c>
      <c r="K68" s="4" cm="1">
        <f t="array" ref="K68">_xll.SNL.Clients.Office.Excel.Functions.SPG($A68, "IQ_AVG_DILUT_SHARES_OUT", K$2)</f>
        <v>225648000</v>
      </c>
      <c r="L68" s="4" cm="1">
        <f t="array" ref="L68">_xll.SNL.Clients.Office.Excel.Functions.SPG($A68, "IQ_AVG_DILUT_SHARES_OUT", L$2)</f>
        <v>228924000</v>
      </c>
      <c r="M68" s="4" cm="1">
        <f t="array" ref="M68">_xll.SNL.Clients.Office.Excel.Functions.SPG($A68, "IQ_AVG_DILUT_SHARES_OUT", M$2)</f>
        <v>231337000</v>
      </c>
      <c r="N68" s="4" cm="1">
        <f t="array" ref="N68">_xll.SNL.Clients.Office.Excel.Functions.SPG($A68, "IQ_AVG_DILUT_SHARES_OUT", N$2)</f>
        <v>242754000</v>
      </c>
      <c r="O68" s="4" cm="1">
        <f t="array" ref="O68">_xll.SNL.Clients.Office.Excel.Functions.SPG($A68, "IQ_AVG_DILUT_SHARES_OUT", O$2)</f>
        <v>256936000</v>
      </c>
      <c r="P68" s="4" cm="1">
        <f t="array" ref="P68">_xll.SNL.Clients.Office.Excel.Functions.SPG($A68, "IQ_AVG_DILUT_SHARES_OUT", P$2)</f>
        <v>259150000</v>
      </c>
      <c r="Q68" s="4" cm="1">
        <f t="array" ref="Q68">_xll.SNL.Clients.Office.Excel.Functions.SPG($A68, "IQ_AVG_DILUT_SHARES_OUT", Q$2)</f>
        <v>233878000</v>
      </c>
      <c r="R68" s="4" cm="1">
        <f t="array" ref="R68">_xll.SNL.Clients.Office.Excel.Functions.SPG($A68, "IQ_AVG_DILUT_SHARES_OUT", R$2)</f>
        <v>232014000</v>
      </c>
      <c r="S68" s="4" cm="1">
        <f t="array" ref="S68">_xll.SNL.Clients.Office.Excel.Functions.SPG($A68, "IQ_AVG_DILUT_SHARES_OUT", S$2)</f>
        <v>235680000</v>
      </c>
      <c r="T68" s="4" cm="1">
        <f t="array" ref="T68">_xll.SNL.Clients.Office.Excel.Functions.SPG($A68, "IQ_AVG_DILUT_SHARES_OUT", T$2)</f>
        <v>231884000</v>
      </c>
      <c r="U68" s="4" cm="1">
        <f t="array" ref="U68">_xll.SNL.Clients.Office.Excel.Functions.SPG($A68, "IQ_AVG_DILUT_SHARES_OUT", U$2)</f>
        <v>229592000</v>
      </c>
      <c r="V68" s="4" cm="1">
        <f t="array" ref="V68">_xll.SNL.Clients.Office.Excel.Functions.SPG($A68, "IQ_AVG_DILUT_SHARES_OUT", V$2)</f>
        <v>226148000</v>
      </c>
    </row>
    <row r="69" spans="1:22">
      <c r="A69" s="11" t="s">
        <v>72</v>
      </c>
      <c r="B69" s="4" t="str" cm="1">
        <f t="array" ref="B69">_xll.SNL.Clients.Office.Excel.Functions.SPG($A69, "IQ_AVG_DILUT_SHARES_OUT", B$2)</f>
        <v>NA</v>
      </c>
      <c r="C69" s="4" cm="1">
        <f t="array" ref="C69">_xll.SNL.Clients.Office.Excel.Functions.SPG($A69, "IQ_AVG_DILUT_SHARES_OUT", C$2)</f>
        <v>1463500000</v>
      </c>
      <c r="D69" s="4" cm="1">
        <f t="array" ref="D69">_xll.SNL.Clients.Office.Excel.Functions.SPG($A69, "IQ_AVG_DILUT_SHARES_OUT", D$2)</f>
        <v>1439700000</v>
      </c>
      <c r="E69" s="4" cm="1">
        <f t="array" ref="E69">_xll.SNL.Clients.Office.Excel.Functions.SPG($A69, "IQ_AVG_DILUT_SHARES_OUT", E$2)</f>
        <v>1433800000</v>
      </c>
      <c r="F69" s="4" cm="1">
        <f t="array" ref="F69">_xll.SNL.Clients.Office.Excel.Functions.SPG($A69, "IQ_AVG_DILUT_SHARES_OUT", F$2)</f>
        <v>1416700000</v>
      </c>
      <c r="G69" s="4" cm="1">
        <f t="array" ref="G69">_xll.SNL.Clients.Office.Excel.Functions.SPG($A69, "IQ_AVG_DILUT_SHARES_OUT", G$2)</f>
        <v>1410600000</v>
      </c>
      <c r="H69" s="4" cm="1">
        <f t="array" ref="H69">_xll.SNL.Clients.Office.Excel.Functions.SPG($A69, "IQ_AVG_DILUT_SHARES_OUT", H$2)</f>
        <v>1401400000</v>
      </c>
      <c r="I69" s="4" cm="1">
        <f t="array" ref="I69">_xll.SNL.Clients.Office.Excel.Functions.SPG($A69, "IQ_AVG_DILUT_SHARES_OUT", I$2)</f>
        <v>1392700000</v>
      </c>
      <c r="J69" s="4" cm="1">
        <f t="array" ref="J69">_xll.SNL.Clients.Office.Excel.Functions.SPG($A69, "IQ_AVG_DILUT_SHARES_OUT", J$2)</f>
        <v>1377200000</v>
      </c>
      <c r="K69" s="4" cm="1">
        <f t="array" ref="K69">_xll.SNL.Clients.Office.Excel.Functions.SPG($A69, "IQ_AVG_DILUT_SHARES_OUT", K$2)</f>
        <v>1341200000</v>
      </c>
      <c r="L69" s="4" cm="1">
        <f t="array" ref="L69">_xll.SNL.Clients.Office.Excel.Functions.SPG($A69, "IQ_AVG_DILUT_SHARES_OUT", L$2)</f>
        <v>1324300000</v>
      </c>
      <c r="M69" s="4" cm="1">
        <f t="array" ref="M69">_xll.SNL.Clients.Office.Excel.Functions.SPG($A69, "IQ_AVG_DILUT_SHARES_OUT", M$2)</f>
        <v>1341200000</v>
      </c>
      <c r="N69" s="4" cm="1">
        <f t="array" ref="N69">_xll.SNL.Clients.Office.Excel.Functions.SPG($A69, "IQ_AVG_DILUT_SHARES_OUT", N$2)</f>
        <v>1406700000</v>
      </c>
      <c r="O69" s="4" cm="1">
        <f t="array" ref="O69">_xll.SNL.Clients.Office.Excel.Functions.SPG($A69, "IQ_AVG_DILUT_SHARES_OUT", O$2)</f>
        <v>1519000000</v>
      </c>
      <c r="P69" s="4" cm="1">
        <f t="array" ref="P69">_xll.SNL.Clients.Office.Excel.Functions.SPG($A69, "IQ_AVG_DILUT_SHARES_OUT", P$2)</f>
        <v>1517800000</v>
      </c>
      <c r="Q69" s="4" cm="1">
        <f t="array" ref="Q69">_xll.SNL.Clients.Office.Excel.Functions.SPG($A69, "IQ_AVG_DILUT_SHARES_OUT", Q$2)</f>
        <v>1507900000</v>
      </c>
      <c r="R69" s="4" cm="1">
        <f t="array" ref="R69">_xll.SNL.Clients.Office.Excel.Functions.SPG($A69, "IQ_AVG_DILUT_SHARES_OUT", R$2)</f>
        <v>1498500000</v>
      </c>
      <c r="S69" s="4" cm="1">
        <f t="array" ref="S69">_xll.SNL.Clients.Office.Excel.Functions.SPG($A69, "IQ_AVG_DILUT_SHARES_OUT", S$2)</f>
        <v>1486900000</v>
      </c>
      <c r="T69" s="4" cm="1">
        <f t="array" ref="T69">_xll.SNL.Clients.Office.Excel.Functions.SPG($A69, "IQ_AVG_DILUT_SHARES_OUT", T$2)</f>
        <v>1273700000</v>
      </c>
      <c r="U69" s="4" cm="1">
        <f t="array" ref="U69">_xll.SNL.Clients.Office.Excel.Functions.SPG($A69, "IQ_AVG_DILUT_SHARES_OUT", U$2)</f>
        <v>837600000</v>
      </c>
      <c r="V69" s="4" cm="1">
        <f t="array" ref="V69">_xll.SNL.Clients.Office.Excel.Functions.SPG($A69, "IQ_AVG_DILUT_SHARES_OUT", V$2)</f>
        <v>857700000</v>
      </c>
    </row>
    <row r="70" spans="1:22">
      <c r="A70" s="11" t="s">
        <v>73</v>
      </c>
      <c r="B70" s="4" t="str" cm="1">
        <f t="array" ref="B70">_xll.SNL.Clients.Office.Excel.Functions.SPG($A70, "IQ_AVG_DILUT_SHARES_OUT", B$2)</f>
        <v>NA</v>
      </c>
      <c r="C70" s="4" cm="1">
        <f t="array" ref="C70">_xll.SNL.Clients.Office.Excel.Functions.SPG($A70, "IQ_AVG_DILUT_SHARES_OUT", C$2)</f>
        <v>2078000000</v>
      </c>
      <c r="D70" s="4" cm="1">
        <f t="array" ref="D70">_xll.SNL.Clients.Office.Excel.Functions.SPG($A70, "IQ_AVG_DILUT_SHARES_OUT", D$2)</f>
        <v>2146000000</v>
      </c>
      <c r="E70" s="4" cm="1">
        <f t="array" ref="E70">_xll.SNL.Clients.Office.Excel.Functions.SPG($A70, "IQ_AVG_DILUT_SHARES_OUT", E$2)</f>
        <v>2245000000</v>
      </c>
      <c r="F70" s="4" cm="1">
        <f t="array" ref="F70">_xll.SNL.Clients.Office.Excel.Functions.SPG($A70, "IQ_AVG_DILUT_SHARES_OUT", F$2)</f>
        <v>2258000000</v>
      </c>
      <c r="G70" s="4" cm="1">
        <f t="array" ref="G70">_xll.SNL.Clients.Office.Excel.Functions.SPG($A70, "IQ_AVG_DILUT_SHARES_OUT", G$2)</f>
        <v>1712000000</v>
      </c>
      <c r="H70" s="4" cm="1">
        <f t="array" ref="H70">_xll.SNL.Clients.Office.Excel.Functions.SPG($A70, "IQ_AVG_DILUT_SHARES_OUT", H$2)</f>
        <v>1637000000</v>
      </c>
      <c r="I70" s="4" cm="1">
        <f t="array" ref="I70">_xll.SNL.Clients.Office.Excel.Functions.SPG($A70, "IQ_AVG_DILUT_SHARES_OUT", I$2)</f>
        <v>1652000000</v>
      </c>
      <c r="J70" s="4" cm="1">
        <f t="array" ref="J70">_xll.SNL.Clients.Office.Excel.Functions.SPG($A70, "IQ_AVG_DILUT_SHARES_OUT", J$2)</f>
        <v>1680000000</v>
      </c>
      <c r="K70" s="4" cm="1">
        <f t="array" ref="K70">_xll.SNL.Clients.Office.Excel.Functions.SPG($A70, "IQ_AVG_DILUT_SHARES_OUT", K$2)</f>
        <v>1679000000</v>
      </c>
      <c r="L70" s="4" cm="1">
        <f t="array" ref="L70">_xll.SNL.Clients.Office.Excel.Functions.SPG($A70, "IQ_AVG_DILUT_SHARES_OUT", L$2)</f>
        <v>1670000000</v>
      </c>
      <c r="M70" s="4" cm="1">
        <f t="array" ref="M70">_xll.SNL.Clients.Office.Excel.Functions.SPG($A70, "IQ_AVG_DILUT_SHARES_OUT", M$2)</f>
        <v>1662000000</v>
      </c>
      <c r="N70" s="4" cm="1">
        <f t="array" ref="N70">_xll.SNL.Clients.Office.Excel.Functions.SPG($A70, "IQ_AVG_DILUT_SHARES_OUT", N$2)</f>
        <v>1688000000</v>
      </c>
      <c r="O70" s="4" cm="1">
        <f t="array" ref="O70">_xll.SNL.Clients.Office.Excel.Functions.SPG($A70, "IQ_AVG_DILUT_SHARES_OUT", O$2)</f>
        <v>1717000000</v>
      </c>
      <c r="P70" s="4" cm="1">
        <f t="array" ref="P70">_xll.SNL.Clients.Office.Excel.Functions.SPG($A70, "IQ_AVG_DILUT_SHARES_OUT", P$2)</f>
        <v>1727000000</v>
      </c>
      <c r="Q70" s="4" cm="1">
        <f t="array" ref="Q70">_xll.SNL.Clients.Office.Excel.Functions.SPG($A70, "IQ_AVG_DILUT_SHARES_OUT", Q$2)</f>
        <v>1978000000</v>
      </c>
      <c r="R70" s="4" cm="1">
        <f t="array" ref="R70">_xll.SNL.Clients.Office.Excel.Functions.SPG($A70, "IQ_AVG_DILUT_SHARES_OUT", R$2)</f>
        <v>1999000000</v>
      </c>
      <c r="S70" s="4" cm="1">
        <f t="array" ref="S70">_xll.SNL.Clients.Office.Excel.Functions.SPG($A70, "IQ_AVG_DILUT_SHARES_OUT", S$2)</f>
        <v>1977000000</v>
      </c>
      <c r="T70" s="4" cm="1">
        <f t="array" ref="T70">_xll.SNL.Clients.Office.Excel.Functions.SPG($A70, "IQ_AVG_DILUT_SHARES_OUT", T$2)</f>
        <v>1963000000</v>
      </c>
      <c r="U70" s="4" cm="1">
        <f t="array" ref="U70">_xll.SNL.Clients.Office.Excel.Functions.SPG($A70, "IQ_AVG_DILUT_SHARES_OUT", U$2)</f>
        <v>1983000000</v>
      </c>
      <c r="V70" s="4" cm="1">
        <f t="array" ref="V70">_xll.SNL.Clients.Office.Excel.Functions.SPG($A70, "IQ_AVG_DILUT_SHARES_OUT", V$2)</f>
        <v>1976000000</v>
      </c>
    </row>
    <row r="71" spans="1:22">
      <c r="A71" s="11" t="s">
        <v>74</v>
      </c>
      <c r="B71" s="4" t="str" cm="1">
        <f t="array" ref="B71">_xll.SNL.Clients.Office.Excel.Functions.SPG($A71, "IQ_AVG_DILUT_SHARES_OUT", B$2)</f>
        <v>NA</v>
      </c>
      <c r="C71" s="4" cm="1">
        <f t="array" ref="C71">_xll.SNL.Clients.Office.Excel.Functions.SPG($A71, "IQ_AVG_DILUT_SHARES_OUT", C$2)</f>
        <v>4365000000</v>
      </c>
      <c r="D71" s="4" cm="1">
        <f t="array" ref="D71">_xll.SNL.Clients.Office.Excel.Functions.SPG($A71, "IQ_AVG_DILUT_SHARES_OUT", D$2)</f>
        <v>4230000000</v>
      </c>
      <c r="E71" s="4" cm="1">
        <f t="array" ref="E71">_xll.SNL.Clients.Office.Excel.Functions.SPG($A71, "IQ_AVG_DILUT_SHARES_OUT", E$2)</f>
        <v>4292500000</v>
      </c>
      <c r="F71" s="4" cm="1">
        <f t="array" ref="F71">_xll.SNL.Clients.Office.Excel.Functions.SPG($A71, "IQ_AVG_DILUT_SHARES_OUT", F$2)</f>
        <v>4230000000</v>
      </c>
      <c r="G71" s="4" cm="1">
        <f t="array" ref="G71">_xll.SNL.Clients.Office.Excel.Functions.SPG($A71, "IQ_AVG_DILUT_SHARES_OUT", G$2)</f>
        <v>4192500000</v>
      </c>
      <c r="H71" s="4" cm="1">
        <f t="array" ref="H71">_xll.SNL.Clients.Office.Excel.Functions.SPG($A71, "IQ_AVG_DILUT_SHARES_OUT", H$2)</f>
        <v>4292500000</v>
      </c>
      <c r="I71" s="4" cm="1">
        <f t="array" ref="I71">_xll.SNL.Clients.Office.Excel.Functions.SPG($A71, "IQ_AVG_DILUT_SHARES_OUT", I$2)</f>
        <v>4177500000</v>
      </c>
      <c r="J71" s="4" cm="1">
        <f t="array" ref="J71">_xll.SNL.Clients.Office.Excel.Functions.SPG($A71, "IQ_AVG_DILUT_SHARES_OUT", J$2)</f>
        <v>3965000000</v>
      </c>
      <c r="K71" s="4" cm="1">
        <f t="array" ref="K71">_xll.SNL.Clients.Office.Excel.Functions.SPG($A71, "IQ_AVG_DILUT_SHARES_OUT", K$2)</f>
        <v>2837500000</v>
      </c>
      <c r="L71" s="4" cm="1">
        <f t="array" ref="L71">_xll.SNL.Clients.Office.Excel.Functions.SPG($A71, "IQ_AVG_DILUT_SHARES_OUT", L$2)</f>
        <v>2727500000</v>
      </c>
      <c r="M71" s="4" cm="1">
        <f t="array" ref="M71">_xll.SNL.Clients.Office.Excel.Functions.SPG($A71, "IQ_AVG_DILUT_SHARES_OUT", M$2)</f>
        <v>2530000000</v>
      </c>
      <c r="N71" s="4" cm="1">
        <f t="array" ref="N71">_xll.SNL.Clients.Office.Excel.Functions.SPG($A71, "IQ_AVG_DILUT_SHARES_OUT", N$2)</f>
        <v>2502500000</v>
      </c>
      <c r="O71" s="4" cm="1">
        <f t="array" ref="O71">_xll.SNL.Clients.Office.Excel.Functions.SPG($A71, "IQ_AVG_DILUT_SHARES_OUT", O$2)</f>
        <v>2520000000</v>
      </c>
      <c r="P71" s="4" cm="1">
        <f t="array" ref="P71">_xll.SNL.Clients.Office.Excel.Functions.SPG($A71, "IQ_AVG_DILUT_SHARES_OUT", P$2)</f>
        <v>2475000000</v>
      </c>
      <c r="Q71" s="4" cm="1">
        <f t="array" ref="Q71">_xll.SNL.Clients.Office.Excel.Functions.SPG($A71, "IQ_AVG_DILUT_SHARES_OUT", Q$2)</f>
        <v>2245000000</v>
      </c>
      <c r="R71" s="4" cm="1">
        <f t="array" ref="R71">_xll.SNL.Clients.Office.Excel.Functions.SPG($A71, "IQ_AVG_DILUT_SHARES_OUT", R$2)</f>
        <v>2190000000</v>
      </c>
      <c r="S71" s="4" cm="1">
        <f t="array" ref="S71">_xll.SNL.Clients.Office.Excel.Functions.SPG($A71, "IQ_AVG_DILUT_SHARES_OUT", S$2)</f>
        <v>2140000000</v>
      </c>
      <c r="T71" s="4" cm="1">
        <f t="array" ref="T71">_xll.SNL.Clients.Office.Excel.Functions.SPG($A71, "IQ_AVG_DILUT_SHARES_OUT", T$2)</f>
        <v>2140000000</v>
      </c>
      <c r="U71" s="4" t="str" cm="1">
        <f t="array" ref="U71">_xll.SNL.Clients.Office.Excel.Functions.SPG($A71, "IQ_AVG_DILUT_SHARES_OUT", U$2)</f>
        <v>NA</v>
      </c>
      <c r="V71" s="4" t="str" cm="1">
        <f t="array" ref="V71">_xll.SNL.Clients.Office.Excel.Functions.SPG($A71, "IQ_AVG_DILUT_SHARES_OUT", V$2)</f>
        <v>NA</v>
      </c>
    </row>
    <row r="72" spans="1:22">
      <c r="A72" s="11" t="s">
        <v>75</v>
      </c>
      <c r="B72" s="4" t="str" cm="1">
        <f t="array" ref="B72">_xll.SNL.Clients.Office.Excel.Functions.SPG($A72, "IQ_AVG_DILUT_SHARES_OUT", B$2)</f>
        <v>NA</v>
      </c>
      <c r="C72" s="4" cm="1">
        <f t="array" ref="C72">_xll.SNL.Clients.Office.Excel.Functions.SPG($A72, "IQ_AVG_DILUT_SHARES_OUT", C$2)</f>
        <v>119100000</v>
      </c>
      <c r="D72" s="4" cm="1">
        <f t="array" ref="D72">_xll.SNL.Clients.Office.Excel.Functions.SPG($A72, "IQ_AVG_DILUT_SHARES_OUT", D$2)</f>
        <v>118700000</v>
      </c>
      <c r="E72" s="4" cm="1">
        <f t="array" ref="E72">_xll.SNL.Clients.Office.Excel.Functions.SPG($A72, "IQ_AVG_DILUT_SHARES_OUT", E$2)</f>
        <v>118250000</v>
      </c>
      <c r="F72" s="4" cm="1">
        <f t="array" ref="F72">_xll.SNL.Clients.Office.Excel.Functions.SPG($A72, "IQ_AVG_DILUT_SHARES_OUT", F$2)</f>
        <v>117250000</v>
      </c>
      <c r="G72" s="4" cm="1">
        <f t="array" ref="G72">_xll.SNL.Clients.Office.Excel.Functions.SPG($A72, "IQ_AVG_DILUT_SHARES_OUT", G$2)</f>
        <v>117650000</v>
      </c>
      <c r="H72" s="4" cm="1">
        <f t="array" ref="H72">_xll.SNL.Clients.Office.Excel.Functions.SPG($A72, "IQ_AVG_DILUT_SHARES_OUT", H$2)</f>
        <v>120050000</v>
      </c>
      <c r="I72" s="4" cm="1">
        <f t="array" ref="I72">_xll.SNL.Clients.Office.Excel.Functions.SPG($A72, "IQ_AVG_DILUT_SHARES_OUT", I$2)</f>
        <v>120100000</v>
      </c>
      <c r="J72" s="4" cm="1">
        <f t="array" ref="J72">_xll.SNL.Clients.Office.Excel.Functions.SPG($A72, "IQ_AVG_DILUT_SHARES_OUT", J$2)</f>
        <v>121400000</v>
      </c>
      <c r="K72" s="4" cm="1">
        <f t="array" ref="K72">_xll.SNL.Clients.Office.Excel.Functions.SPG($A72, "IQ_AVG_DILUT_SHARES_OUT", K$2)</f>
        <v>122850000</v>
      </c>
      <c r="L72" s="4" cm="1">
        <f t="array" ref="L72">_xll.SNL.Clients.Office.Excel.Functions.SPG($A72, "IQ_AVG_DILUT_SHARES_OUT", L$2)</f>
        <v>124400000</v>
      </c>
      <c r="M72" s="4" cm="1">
        <f t="array" ref="M72">_xll.SNL.Clients.Office.Excel.Functions.SPG($A72, "IQ_AVG_DILUT_SHARES_OUT", M$2)</f>
        <v>124050000</v>
      </c>
      <c r="N72" s="4" cm="1">
        <f t="array" ref="N72">_xll.SNL.Clients.Office.Excel.Functions.SPG($A72, "IQ_AVG_DILUT_SHARES_OUT", N$2)</f>
        <v>127200000</v>
      </c>
      <c r="O72" s="4" cm="1">
        <f t="array" ref="O72">_xll.SNL.Clients.Office.Excel.Functions.SPG($A72, "IQ_AVG_DILUT_SHARES_OUT", O$2)</f>
        <v>127250000</v>
      </c>
      <c r="P72" s="4" cm="1">
        <f t="array" ref="P72">_xll.SNL.Clients.Office.Excel.Functions.SPG($A72, "IQ_AVG_DILUT_SHARES_OUT", P$2)</f>
        <v>133600000</v>
      </c>
      <c r="Q72" s="4" cm="1">
        <f t="array" ref="Q72">_xll.SNL.Clients.Office.Excel.Functions.SPG($A72, "IQ_AVG_DILUT_SHARES_OUT", Q$2)</f>
        <v>140750000</v>
      </c>
      <c r="R72" s="4" cm="1">
        <f t="array" ref="R72">_xll.SNL.Clients.Office.Excel.Functions.SPG($A72, "IQ_AVG_DILUT_SHARES_OUT", R$2)</f>
        <v>141700000</v>
      </c>
      <c r="S72" s="4" cm="1">
        <f t="array" ref="S72">_xll.SNL.Clients.Office.Excel.Functions.SPG($A72, "IQ_AVG_DILUT_SHARES_OUT", S$2)</f>
        <v>139750000</v>
      </c>
      <c r="T72" s="4" cm="1">
        <f t="array" ref="T72">_xll.SNL.Clients.Office.Excel.Functions.SPG($A72, "IQ_AVG_DILUT_SHARES_OUT", T$2)</f>
        <v>138800000</v>
      </c>
      <c r="U72" s="4" t="str" cm="1">
        <f t="array" ref="U72">_xll.SNL.Clients.Office.Excel.Functions.SPG($A72, "IQ_AVG_DILUT_SHARES_OUT", U$2)</f>
        <v>NA</v>
      </c>
      <c r="V72" s="4" t="str" cm="1">
        <f t="array" ref="V72">_xll.SNL.Clients.Office.Excel.Functions.SPG($A72, "IQ_AVG_DILUT_SHARES_OUT", V$2)</f>
        <v>NA</v>
      </c>
    </row>
    <row r="73" spans="1:22">
      <c r="A73" s="11" t="s">
        <v>76</v>
      </c>
      <c r="B73" s="4" cm="1">
        <f t="array" ref="B73">_xll.SNL.Clients.Office.Excel.Functions.SPG($A73, "IQ_AVG_DILUT_SHARES_OUT", B$2)</f>
        <v>284000000</v>
      </c>
      <c r="C73" s="4" cm="1">
        <f t="array" ref="C73">_xll.SNL.Clients.Office.Excel.Functions.SPG($A73, "IQ_AVG_DILUT_SHARES_OUT", C$2)</f>
        <v>280800000</v>
      </c>
      <c r="D73" s="4" cm="1">
        <f t="array" ref="D73">_xll.SNL.Clients.Office.Excel.Functions.SPG($A73, "IQ_AVG_DILUT_SHARES_OUT", D$2)</f>
        <v>278600000</v>
      </c>
      <c r="E73" s="4" cm="1">
        <f t="array" ref="E73">_xll.SNL.Clients.Office.Excel.Functions.SPG($A73, "IQ_AVG_DILUT_SHARES_OUT", E$2)</f>
        <v>277400000</v>
      </c>
      <c r="F73" s="4" cm="1">
        <f t="array" ref="F73">_xll.SNL.Clients.Office.Excel.Functions.SPG($A73, "IQ_AVG_DILUT_SHARES_OUT", F$2)</f>
        <v>275800000</v>
      </c>
      <c r="G73" s="4" cm="1">
        <f t="array" ref="G73">_xll.SNL.Clients.Office.Excel.Functions.SPG($A73, "IQ_AVG_DILUT_SHARES_OUT", G$2)</f>
        <v>283711000</v>
      </c>
      <c r="H73" s="4" cm="1">
        <f t="array" ref="H73">_xll.SNL.Clients.Office.Excel.Functions.SPG($A73, "IQ_AVG_DILUT_SHARES_OUT", H$2)</f>
        <v>282213000</v>
      </c>
      <c r="I73" s="4" cm="1">
        <f t="array" ref="I73">_xll.SNL.Clients.Office.Excel.Functions.SPG($A73, "IQ_AVG_DILUT_SHARES_OUT", I$2)</f>
        <v>284400000</v>
      </c>
      <c r="J73" s="4" cm="1">
        <f t="array" ref="J73">_xll.SNL.Clients.Office.Excel.Functions.SPG($A73, "IQ_AVG_DILUT_SHARES_OUT", J$2)</f>
        <v>282888000</v>
      </c>
      <c r="K73" s="4" cm="1">
        <f t="array" ref="K73">_xll.SNL.Clients.Office.Excel.Functions.SPG($A73, "IQ_AVG_DILUT_SHARES_OUT", K$2)</f>
        <v>286830000</v>
      </c>
      <c r="L73" s="4" cm="1">
        <f t="array" ref="L73">_xll.SNL.Clients.Office.Excel.Functions.SPG($A73, "IQ_AVG_DILUT_SHARES_OUT", L$2)</f>
        <v>293030000</v>
      </c>
      <c r="M73" s="4" cm="1">
        <f t="array" ref="M73">_xll.SNL.Clients.Office.Excel.Functions.SPG($A73, "IQ_AVG_DILUT_SHARES_OUT", M$2)</f>
        <v>285248000</v>
      </c>
      <c r="N73" s="4" cm="1">
        <f t="array" ref="N73">_xll.SNL.Clients.Office.Excel.Functions.SPG($A73, "IQ_AVG_DILUT_SHARES_OUT", N$2)</f>
        <v>284020000</v>
      </c>
      <c r="O73" s="4" cm="1">
        <f t="array" ref="O73">_xll.SNL.Clients.Office.Excel.Functions.SPG($A73, "IQ_AVG_DILUT_SHARES_OUT", O$2)</f>
        <v>280528000</v>
      </c>
      <c r="P73" s="4" cm="1">
        <f t="array" ref="P73">_xll.SNL.Clients.Office.Excel.Functions.SPG($A73, "IQ_AVG_DILUT_SHARES_OUT", P$2)</f>
        <v>278636000</v>
      </c>
      <c r="Q73" s="4" cm="1">
        <f t="array" ref="Q73">_xll.SNL.Clients.Office.Excel.Functions.SPG($A73, "IQ_AVG_DILUT_SHARES_OUT", Q$2)</f>
        <v>275014000</v>
      </c>
      <c r="R73" s="4" cm="1">
        <f t="array" ref="R73">_xll.SNL.Clients.Office.Excel.Functions.SPG($A73, "IQ_AVG_DILUT_SHARES_OUT", R$2)</f>
        <v>273768000</v>
      </c>
      <c r="S73" s="4" cm="1">
        <f t="array" ref="S73">_xll.SNL.Clients.Office.Excel.Functions.SPG($A73, "IQ_AVG_DILUT_SHARES_OUT", S$2)</f>
        <v>272714000</v>
      </c>
      <c r="T73" s="4" cm="1">
        <f t="array" ref="T73">_xll.SNL.Clients.Office.Excel.Functions.SPG($A73, "IQ_AVG_DILUT_SHARES_OUT", T$2)</f>
        <v>282040000</v>
      </c>
      <c r="U73" s="4" cm="1">
        <f t="array" ref="U73">_xll.SNL.Clients.Office.Excel.Functions.SPG($A73, "IQ_AVG_DILUT_SHARES_OUT", U$2)</f>
        <v>279552000</v>
      </c>
      <c r="V73" s="4" cm="1">
        <f t="array" ref="V73">_xll.SNL.Clients.Office.Excel.Functions.SPG($A73, "IQ_AVG_DILUT_SHARES_OUT", V$2)</f>
        <v>277776000</v>
      </c>
    </row>
    <row r="74" spans="1:22">
      <c r="A74" s="11" t="s">
        <v>77</v>
      </c>
      <c r="B74" s="4" t="str" cm="1">
        <f t="array" ref="B74">_xll.SNL.Clients.Office.Excel.Functions.SPG($A74, "IQ_AVG_DILUT_SHARES_OUT", B$2)</f>
        <v>NA</v>
      </c>
      <c r="C74" s="4" cm="1">
        <f t="array" ref="C74">_xll.SNL.Clients.Office.Excel.Functions.SPG($A74, "IQ_AVG_DILUT_SHARES_OUT", C$2)</f>
        <v>479111641</v>
      </c>
      <c r="D74" s="4" cm="1">
        <f t="array" ref="D74">_xll.SNL.Clients.Office.Excel.Functions.SPG($A74, "IQ_AVG_DILUT_SHARES_OUT", D$2)</f>
        <v>480477250</v>
      </c>
      <c r="E74" s="4" cm="1">
        <f t="array" ref="E74">_xll.SNL.Clients.Office.Excel.Functions.SPG($A74, "IQ_AVG_DILUT_SHARES_OUT", E$2)</f>
        <v>480627500</v>
      </c>
      <c r="F74" s="4" cm="1">
        <f t="array" ref="F74">_xll.SNL.Clients.Office.Excel.Functions.SPG($A74, "IQ_AVG_DILUT_SHARES_OUT", F$2)</f>
        <v>480580750</v>
      </c>
      <c r="G74" s="4" cm="1">
        <f t="array" ref="G74">_xll.SNL.Clients.Office.Excel.Functions.SPG($A74, "IQ_AVG_DILUT_SHARES_OUT", G$2)</f>
        <v>480395250</v>
      </c>
      <c r="H74" s="4" cm="1">
        <f t="array" ref="H74">_xll.SNL.Clients.Office.Excel.Functions.SPG($A74, "IQ_AVG_DILUT_SHARES_OUT", H$2)</f>
        <v>483613500</v>
      </c>
      <c r="I74" s="4" cm="1">
        <f t="array" ref="I74">_xll.SNL.Clients.Office.Excel.Functions.SPG($A74, "IQ_AVG_DILUT_SHARES_OUT", I$2)</f>
        <v>483495250</v>
      </c>
      <c r="J74" s="4" cm="1">
        <f t="array" ref="J74">_xll.SNL.Clients.Office.Excel.Functions.SPG($A74, "IQ_AVG_DILUT_SHARES_OUT", J$2)</f>
        <v>492460938</v>
      </c>
      <c r="K74" s="4" cm="1">
        <f t="array" ref="K74">_xll.SNL.Clients.Office.Excel.Functions.SPG($A74, "IQ_AVG_DILUT_SHARES_OUT", K$2)</f>
        <v>517472188</v>
      </c>
      <c r="L74" s="4" cm="1">
        <f t="array" ref="L74">_xll.SNL.Clients.Office.Excel.Functions.SPG($A74, "IQ_AVG_DILUT_SHARES_OUT", L$2)</f>
        <v>535051875</v>
      </c>
      <c r="M74" s="4" cm="1">
        <f t="array" ref="M74">_xll.SNL.Clients.Office.Excel.Functions.SPG($A74, "IQ_AVG_DILUT_SHARES_OUT", M$2)</f>
        <v>537845625</v>
      </c>
      <c r="N74" s="4" cm="1">
        <f t="array" ref="N74">_xll.SNL.Clients.Office.Excel.Functions.SPG($A74, "IQ_AVG_DILUT_SHARES_OUT", N$2)</f>
        <v>537196250</v>
      </c>
      <c r="O74" s="4" cm="1">
        <f t="array" ref="O74">_xll.SNL.Clients.Office.Excel.Functions.SPG($A74, "IQ_AVG_DILUT_SHARES_OUT", O$2)</f>
        <v>542887500</v>
      </c>
      <c r="P74" s="4" cm="1">
        <f t="array" ref="P74">_xll.SNL.Clients.Office.Excel.Functions.SPG($A74, "IQ_AVG_DILUT_SHARES_OUT", P$2)</f>
        <v>550940625</v>
      </c>
      <c r="Q74" s="4" cm="1">
        <f t="array" ref="Q74">_xll.SNL.Clients.Office.Excel.Functions.SPG($A74, "IQ_AVG_DILUT_SHARES_OUT", Q$2)</f>
        <v>560021250</v>
      </c>
      <c r="R74" s="4" cm="1">
        <f t="array" ref="R74">_xll.SNL.Clients.Office.Excel.Functions.SPG($A74, "IQ_AVG_DILUT_SHARES_OUT", R$2)</f>
        <v>568875000</v>
      </c>
      <c r="S74" s="4" cm="1">
        <f t="array" ref="S74">_xll.SNL.Clients.Office.Excel.Functions.SPG($A74, "IQ_AVG_DILUT_SHARES_OUT", S$2)</f>
        <v>582506485</v>
      </c>
      <c r="T74" s="4" cm="1">
        <f t="array" ref="T74">_xll.SNL.Clients.Office.Excel.Functions.SPG($A74, "IQ_AVG_DILUT_SHARES_OUT", T$2)</f>
        <v>581671876</v>
      </c>
      <c r="U74" s="4" cm="1">
        <f t="array" ref="U74">_xll.SNL.Clients.Office.Excel.Functions.SPG($A74, "IQ_AVG_DILUT_SHARES_OUT", U$2)</f>
        <v>577376954</v>
      </c>
      <c r="V74" s="4" cm="1">
        <f t="array" ref="V74">_xll.SNL.Clients.Office.Excel.Functions.SPG($A74, "IQ_AVG_DILUT_SHARES_OUT", V$2)</f>
        <v>573728906</v>
      </c>
    </row>
    <row r="75" spans="1:22">
      <c r="A75" s="11" t="s">
        <v>78</v>
      </c>
      <c r="B75" s="4" t="str" cm="1">
        <f t="array" ref="B75">_xll.SNL.Clients.Office.Excel.Functions.SPG($A75, "IQ_AVG_DILUT_SHARES_OUT", B$2)</f>
        <v>NA</v>
      </c>
      <c r="C75" s="4" cm="1">
        <f t="array" ref="C75">_xll.SNL.Clients.Office.Excel.Functions.SPG($A75, "IQ_AVG_DILUT_SHARES_OUT", C$2)</f>
        <v>128998000</v>
      </c>
      <c r="D75" s="4" cm="1">
        <f t="array" ref="D75">_xll.SNL.Clients.Office.Excel.Functions.SPG($A75, "IQ_AVG_DILUT_SHARES_OUT", D$2)</f>
        <v>163481000</v>
      </c>
      <c r="E75" s="4" cm="1">
        <f t="array" ref="E75">_xll.SNL.Clients.Office.Excel.Functions.SPG($A75, "IQ_AVG_DILUT_SHARES_OUT", E$2)</f>
        <v>203470000</v>
      </c>
      <c r="F75" s="4" cm="1">
        <f t="array" ref="F75">_xll.SNL.Clients.Office.Excel.Functions.SPG($A75, "IQ_AVG_DILUT_SHARES_OUT", F$2)</f>
        <v>117917000</v>
      </c>
      <c r="G75" s="4" cm="1">
        <f t="array" ref="G75">_xll.SNL.Clients.Office.Excel.Functions.SPG($A75, "IQ_AVG_DILUT_SHARES_OUT", G$2)</f>
        <v>117025000</v>
      </c>
      <c r="H75" s="4" cm="1">
        <f t="array" ref="H75">_xll.SNL.Clients.Office.Excel.Functions.SPG($A75, "IQ_AVG_DILUT_SHARES_OUT", H$2)</f>
        <v>116554000</v>
      </c>
      <c r="I75" s="4" cm="1">
        <f t="array" ref="I75">_xll.SNL.Clients.Office.Excel.Functions.SPG($A75, "IQ_AVG_DILUT_SHARES_OUT", I$2)</f>
        <v>115597000</v>
      </c>
      <c r="J75" s="4" cm="1">
        <f t="array" ref="J75">_xll.SNL.Clients.Office.Excel.Functions.SPG($A75, "IQ_AVG_DILUT_SHARES_OUT", J$2)</f>
        <v>113585000</v>
      </c>
      <c r="K75" s="4" cm="1">
        <f t="array" ref="K75">_xll.SNL.Clients.Office.Excel.Functions.SPG($A75, "IQ_AVG_DILUT_SHARES_OUT", K$2)</f>
        <v>103190000</v>
      </c>
      <c r="L75" s="4" cm="1">
        <f t="array" ref="L75">_xll.SNL.Clients.Office.Excel.Functions.SPG($A75, "IQ_AVG_DILUT_SHARES_OUT", L$2)</f>
        <v>100522000</v>
      </c>
      <c r="M75" s="4" cm="1">
        <f t="array" ref="M75">_xll.SNL.Clients.Office.Excel.Functions.SPG($A75, "IQ_AVG_DILUT_SHARES_OUT", M$2)</f>
        <v>96449000</v>
      </c>
      <c r="N75" s="4" cm="1">
        <f t="array" ref="N75">_xll.SNL.Clients.Office.Excel.Functions.SPG($A75, "IQ_AVG_DILUT_SHARES_OUT", N$2)</f>
        <v>95463000</v>
      </c>
      <c r="O75" s="4" cm="1">
        <f t="array" ref="O75">_xll.SNL.Clients.Office.Excel.Functions.SPG($A75, "IQ_AVG_DILUT_SHARES_OUT", O$2)</f>
        <v>94950000</v>
      </c>
      <c r="P75" s="4" cm="1">
        <f t="array" ref="P75">_xll.SNL.Clients.Office.Excel.Functions.SPG($A75, "IQ_AVG_DILUT_SHARES_OUT", P$2)</f>
        <v>91676000</v>
      </c>
      <c r="Q75" s="4" cm="1">
        <f t="array" ref="Q75">_xll.SNL.Clients.Office.Excel.Functions.SPG($A75, "IQ_AVG_DILUT_SHARES_OUT", Q$2)</f>
        <v>39164000</v>
      </c>
      <c r="R75" s="4" cm="1">
        <f t="array" ref="R75">_xll.SNL.Clients.Office.Excel.Functions.SPG($A75, "IQ_AVG_DILUT_SHARES_OUT", R$2)</f>
        <v>38842000</v>
      </c>
      <c r="S75" s="4" cm="1">
        <f t="array" ref="S75">_xll.SNL.Clients.Office.Excel.Functions.SPG($A75, "IQ_AVG_DILUT_SHARES_OUT", S$2)</f>
        <v>38045000</v>
      </c>
      <c r="T75" s="4" cm="1">
        <f t="array" ref="T75">_xll.SNL.Clients.Office.Excel.Functions.SPG($A75, "IQ_AVG_DILUT_SHARES_OUT", T$2)</f>
        <v>36039000</v>
      </c>
      <c r="U75" s="4" cm="1">
        <f t="array" ref="U75">_xll.SNL.Clients.Office.Excel.Functions.SPG($A75, "IQ_AVG_DILUT_SHARES_OUT", U$2)</f>
        <v>31428000</v>
      </c>
      <c r="V75" s="4" cm="1">
        <f t="array" ref="V75">_xll.SNL.Clients.Office.Excel.Functions.SPG($A75, "IQ_AVG_DILUT_SHARES_OUT", V$2)</f>
        <v>26714000</v>
      </c>
    </row>
    <row r="76" spans="1:22">
      <c r="A76" s="11" t="s">
        <v>79</v>
      </c>
      <c r="B76" s="4" t="str" cm="1">
        <f t="array" ref="B76">_xll.SNL.Clients.Office.Excel.Functions.SPG($A76, "IQ_AVG_DILUT_SHARES_OUT", B$2)</f>
        <v>NA</v>
      </c>
      <c r="C76" s="4" cm="1">
        <f t="array" ref="C76">_xll.SNL.Clients.Office.Excel.Functions.SPG($A76, "IQ_AVG_DILUT_SHARES_OUT", C$2)</f>
        <v>150787917</v>
      </c>
      <c r="D76" s="4" cm="1">
        <f t="array" ref="D76">_xll.SNL.Clients.Office.Excel.Functions.SPG($A76, "IQ_AVG_DILUT_SHARES_OUT", D$2)</f>
        <v>153134754</v>
      </c>
      <c r="E76" s="4" cm="1">
        <f t="array" ref="E76">_xll.SNL.Clients.Office.Excel.Functions.SPG($A76, "IQ_AVG_DILUT_SHARES_OUT", E$2)</f>
        <v>152366712</v>
      </c>
      <c r="F76" s="4" cm="1">
        <f t="array" ref="F76">_xll.SNL.Clients.Office.Excel.Functions.SPG($A76, "IQ_AVG_DILUT_SHARES_OUT", F$2)</f>
        <v>149689816</v>
      </c>
      <c r="G76" s="4" cm="1">
        <f t="array" ref="G76">_xll.SNL.Clients.Office.Excel.Functions.SPG($A76, "IQ_AVG_DILUT_SHARES_OUT", G$2)</f>
        <v>141492289</v>
      </c>
      <c r="H76" s="4" cm="1">
        <f t="array" ref="H76">_xll.SNL.Clients.Office.Excel.Functions.SPG($A76, "IQ_AVG_DILUT_SHARES_OUT", H$2)</f>
        <v>141703783</v>
      </c>
      <c r="I76" s="4" cm="1">
        <f t="array" ref="I76">_xll.SNL.Clients.Office.Excel.Functions.SPG($A76, "IQ_AVG_DILUT_SHARES_OUT", I$2)</f>
        <v>141265077</v>
      </c>
      <c r="J76" s="4" cm="1">
        <f t="array" ref="J76">_xll.SNL.Clients.Office.Excel.Functions.SPG($A76, "IQ_AVG_DILUT_SHARES_OUT", J$2)</f>
        <v>148226475</v>
      </c>
      <c r="K76" s="4" cm="1">
        <f t="array" ref="K76">_xll.SNL.Clients.Office.Excel.Functions.SPG($A76, "IQ_AVG_DILUT_SHARES_OUT", K$2)</f>
        <v>152238967</v>
      </c>
      <c r="L76" s="4" cm="1">
        <f t="array" ref="L76">_xll.SNL.Clients.Office.Excel.Functions.SPG($A76, "IQ_AVG_DILUT_SHARES_OUT", L$2)</f>
        <v>147230778</v>
      </c>
      <c r="M76" s="4" cm="1">
        <f t="array" ref="M76">_xll.SNL.Clients.Office.Excel.Functions.SPG($A76, "IQ_AVG_DILUT_SHARES_OUT", M$2)</f>
        <v>148257309</v>
      </c>
      <c r="N76" s="4" cm="1">
        <f t="array" ref="N76">_xll.SNL.Clients.Office.Excel.Functions.SPG($A76, "IQ_AVG_DILUT_SHARES_OUT", N$2)</f>
        <v>147135486</v>
      </c>
      <c r="O76" s="4" cm="1">
        <f t="array" ref="O76">_xll.SNL.Clients.Office.Excel.Functions.SPG($A76, "IQ_AVG_DILUT_SHARES_OUT", O$2)</f>
        <v>155209045</v>
      </c>
      <c r="P76" s="4" cm="1">
        <f t="array" ref="P76">_xll.SNL.Clients.Office.Excel.Functions.SPG($A76, "IQ_AVG_DILUT_SHARES_OUT", P$2)</f>
        <v>156274814</v>
      </c>
      <c r="Q76" s="4" cm="1">
        <f t="array" ref="Q76">_xll.SNL.Clients.Office.Excel.Functions.SPG($A76, "IQ_AVG_DILUT_SHARES_OUT", Q$2)</f>
        <v>127669822</v>
      </c>
      <c r="R76" s="4" cm="1">
        <f t="array" ref="R76">_xll.SNL.Clients.Office.Excel.Functions.SPG($A76, "IQ_AVG_DILUT_SHARES_OUT", R$2)</f>
        <v>137591266</v>
      </c>
      <c r="S76" s="4" cm="1">
        <f t="array" ref="S76">_xll.SNL.Clients.Office.Excel.Functions.SPG($A76, "IQ_AVG_DILUT_SHARES_OUT", S$2)</f>
        <v>130753807</v>
      </c>
      <c r="T76" s="4" cm="1">
        <f t="array" ref="T76">_xll.SNL.Clients.Office.Excel.Functions.SPG($A76, "IQ_AVG_DILUT_SHARES_OUT", T$2)</f>
        <v>120849357</v>
      </c>
      <c r="U76" s="4" cm="1">
        <f t="array" ref="U76">_xll.SNL.Clients.Office.Excel.Functions.SPG($A76, "IQ_AVG_DILUT_SHARES_OUT", U$2)</f>
        <v>120853928</v>
      </c>
      <c r="V76" s="4" cm="1">
        <f t="array" ref="V76">_xll.SNL.Clients.Office.Excel.Functions.SPG($A76, "IQ_AVG_DILUT_SHARES_OUT", V$2)</f>
        <v>115674056</v>
      </c>
    </row>
    <row r="77" spans="1:22">
      <c r="A77" s="11" t="s">
        <v>80</v>
      </c>
      <c r="B77" s="4" cm="1">
        <f t="array" ref="B77">_xll.SNL.Clients.Office.Excel.Functions.SPG($A77, "IQ_AVG_DILUT_SHARES_OUT", B$2)</f>
        <v>157793000</v>
      </c>
      <c r="C77" s="4" cm="1">
        <f t="array" ref="C77">_xll.SNL.Clients.Office.Excel.Functions.SPG($A77, "IQ_AVG_DILUT_SHARES_OUT", C$2)</f>
        <v>157201000</v>
      </c>
      <c r="D77" s="4" cm="1">
        <f t="array" ref="D77">_xll.SNL.Clients.Office.Excel.Functions.SPG($A77, "IQ_AVG_DILUT_SHARES_OUT", D$2)</f>
        <v>157137000</v>
      </c>
      <c r="E77" s="4" cm="1">
        <f t="array" ref="E77">_xll.SNL.Clients.Office.Excel.Functions.SPG($A77, "IQ_AVG_DILUT_SHARES_OUT", E$2)</f>
        <v>156376000</v>
      </c>
      <c r="F77" s="4" cm="1">
        <f t="array" ref="F77">_xll.SNL.Clients.Office.Excel.Functions.SPG($A77, "IQ_AVG_DILUT_SHARES_OUT", F$2)</f>
        <v>155517000</v>
      </c>
      <c r="G77" s="4" cm="1">
        <f t="array" ref="G77">_xll.SNL.Clients.Office.Excel.Functions.SPG($A77, "IQ_AVG_DILUT_SHARES_OUT", G$2)</f>
        <v>154883000</v>
      </c>
      <c r="H77" s="4" cm="1">
        <f t="array" ref="H77">_xll.SNL.Clients.Office.Excel.Functions.SPG($A77, "IQ_AVG_DILUT_SHARES_OUT", H$2)</f>
        <v>154682000</v>
      </c>
      <c r="I77" s="4" cm="1">
        <f t="array" ref="I77">_xll.SNL.Clients.Office.Excel.Functions.SPG($A77, "IQ_AVG_DILUT_SHARES_OUT", I$2)</f>
        <v>154390000</v>
      </c>
      <c r="J77" s="4" cm="1">
        <f t="array" ref="J77">_xll.SNL.Clients.Office.Excel.Functions.SPG($A77, "IQ_AVG_DILUT_SHARES_OUT", J$2)</f>
        <v>153977000</v>
      </c>
      <c r="K77" s="4" cm="1">
        <f t="array" ref="K77">_xll.SNL.Clients.Office.Excel.Functions.SPG($A77, "IQ_AVG_DILUT_SHARES_OUT", K$2)</f>
        <v>153844000</v>
      </c>
      <c r="L77" s="4" cm="1">
        <f t="array" ref="L77">_xll.SNL.Clients.Office.Excel.Functions.SPG($A77, "IQ_AVG_DILUT_SHARES_OUT", L$2)</f>
        <v>153308000</v>
      </c>
      <c r="M77" s="4" cm="1">
        <f t="array" ref="M77">_xll.SNL.Clients.Office.Excel.Functions.SPG($A77, "IQ_AVG_DILUT_SHARES_OUT", M$2)</f>
        <v>152521000</v>
      </c>
      <c r="N77" s="4" cm="1">
        <f t="array" ref="N77">_xll.SNL.Clients.Office.Excel.Functions.SPG($A77, "IQ_AVG_DILUT_SHARES_OUT", N$2)</f>
        <v>150711000</v>
      </c>
      <c r="O77" s="4" cm="1">
        <f t="array" ref="O77">_xll.SNL.Clients.Office.Excel.Functions.SPG($A77, "IQ_AVG_DILUT_SHARES_OUT", O$2)</f>
        <v>146218000</v>
      </c>
      <c r="P77" s="4" cm="1">
        <f t="array" ref="P77">_xll.SNL.Clients.Office.Excel.Functions.SPG($A77, "IQ_AVG_DILUT_SHARES_OUT", P$2)</f>
        <v>140057000</v>
      </c>
      <c r="Q77" s="4" cm="1">
        <f t="array" ref="Q77">_xll.SNL.Clients.Office.Excel.Functions.SPG($A77, "IQ_AVG_DILUT_SHARES_OUT", Q$2)</f>
        <v>131512000</v>
      </c>
      <c r="R77" s="4" cm="1">
        <f t="array" ref="R77">_xll.SNL.Clients.Office.Excel.Functions.SPG($A77, "IQ_AVG_DILUT_SHARES_OUT", R$2)</f>
        <v>121299000</v>
      </c>
      <c r="S77" s="4" cm="1">
        <f t="array" ref="S77">_xll.SNL.Clients.Office.Excel.Functions.SPG($A77, "IQ_AVG_DILUT_SHARES_OUT", S$2)</f>
        <v>120780000</v>
      </c>
      <c r="T77" s="4" cm="1">
        <f t="array" ref="T77">_xll.SNL.Clients.Office.Excel.Functions.SPG($A77, "IQ_AVG_DILUT_SHARES_OUT", T$2)</f>
        <v>117077000</v>
      </c>
      <c r="U77" s="4" cm="1">
        <f t="array" ref="U77">_xll.SNL.Clients.Office.Excel.Functions.SPG($A77, "IQ_AVG_DILUT_SHARES_OUT", U$2)</f>
        <v>113559000</v>
      </c>
      <c r="V77" s="4" cm="1">
        <f t="array" ref="V77">_xll.SNL.Clients.Office.Excel.Functions.SPG($A77, "IQ_AVG_DILUT_SHARES_OUT", V$2)</f>
        <v>108762000</v>
      </c>
    </row>
    <row r="78" spans="1:22">
      <c r="A78" s="11" t="s">
        <v>81</v>
      </c>
      <c r="B78" s="4" cm="1">
        <f t="array" ref="B78">_xll.SNL.Clients.Office.Excel.Functions.SPG($A78, "IQ_AVG_DILUT_SHARES_OUT", B$2)</f>
        <v>120679000</v>
      </c>
      <c r="C78" s="4" cm="1">
        <f t="array" ref="C78">_xll.SNL.Clients.Office.Excel.Functions.SPG($A78, "IQ_AVG_DILUT_SHARES_OUT", C$2)</f>
        <v>119677000</v>
      </c>
      <c r="D78" s="4" cm="1">
        <f t="array" ref="D78">_xll.SNL.Clients.Office.Excel.Functions.SPG($A78, "IQ_AVG_DILUT_SHARES_OUT", D$2)</f>
        <v>127150000</v>
      </c>
      <c r="E78" s="4" cm="1">
        <f t="array" ref="E78">_xll.SNL.Clients.Office.Excel.Functions.SPG($A78, "IQ_AVG_DILUT_SHARES_OUT", E$2)</f>
        <v>133834000</v>
      </c>
      <c r="F78" s="4" cm="1">
        <f t="array" ref="F78">_xll.SNL.Clients.Office.Excel.Functions.SPG($A78, "IQ_AVG_DILUT_SHARES_OUT", F$2)</f>
        <v>136173000</v>
      </c>
      <c r="G78" s="4" cm="1">
        <f t="array" ref="G78">_xll.SNL.Clients.Office.Excel.Functions.SPG($A78, "IQ_AVG_DILUT_SHARES_OUT", G$2)</f>
        <v>137735000</v>
      </c>
      <c r="H78" s="4" cm="1">
        <f t="array" ref="H78">_xll.SNL.Clients.Office.Excel.Functions.SPG($A78, "IQ_AVG_DILUT_SHARES_OUT", H$2)</f>
        <v>140405000</v>
      </c>
      <c r="I78" s="4" cm="1">
        <f t="array" ref="I78">_xll.SNL.Clients.Office.Excel.Functions.SPG($A78, "IQ_AVG_DILUT_SHARES_OUT", I$2)</f>
        <v>141382000</v>
      </c>
      <c r="J78" s="4" cm="1">
        <f t="array" ref="J78">_xll.SNL.Clients.Office.Excel.Functions.SPG($A78, "IQ_AVG_DILUT_SHARES_OUT", J$2)</f>
        <v>142991000</v>
      </c>
      <c r="K78" s="4" cm="1">
        <f t="array" ref="K78">_xll.SNL.Clients.Office.Excel.Functions.SPG($A78, "IQ_AVG_DILUT_SHARES_OUT", K$2)</f>
        <v>145349000</v>
      </c>
      <c r="L78" s="4" cm="1">
        <f t="array" ref="L78">_xll.SNL.Clients.Office.Excel.Functions.SPG($A78, "IQ_AVG_DILUT_SHARES_OUT", L$2)</f>
        <v>147542000</v>
      </c>
      <c r="M78" s="4" cm="1">
        <f t="array" ref="M78">_xll.SNL.Clients.Office.Excel.Functions.SPG($A78, "IQ_AVG_DILUT_SHARES_OUT", M$2)</f>
        <v>157080000</v>
      </c>
      <c r="N78" s="4" cm="1">
        <f t="array" ref="N78">_xll.SNL.Clients.Office.Excel.Functions.SPG($A78, "IQ_AVG_DILUT_SHARES_OUT", N$2)</f>
        <v>161946000</v>
      </c>
      <c r="O78" s="4" cm="1">
        <f t="array" ref="O78">_xll.SNL.Clients.Office.Excel.Functions.SPG($A78, "IQ_AVG_DILUT_SHARES_OUT", O$2)</f>
        <v>164741000</v>
      </c>
      <c r="P78" s="4" cm="1">
        <f t="array" ref="P78">_xll.SNL.Clients.Office.Excel.Functions.SPG($A78, "IQ_AVG_DILUT_SHARES_OUT", P$2)</f>
        <v>165972000</v>
      </c>
      <c r="Q78" s="4" cm="1">
        <f t="array" ref="Q78">_xll.SNL.Clients.Office.Excel.Functions.SPG($A78, "IQ_AVG_DILUT_SHARES_OUT", Q$2)</f>
        <v>169194000</v>
      </c>
      <c r="R78" s="4" cm="1">
        <f t="array" ref="R78">_xll.SNL.Clients.Office.Excel.Functions.SPG($A78, "IQ_AVG_DILUT_SHARES_OUT", R$2)</f>
        <v>172733000</v>
      </c>
      <c r="S78" s="4" cm="1">
        <f t="array" ref="S78">_xll.SNL.Clients.Office.Excel.Functions.SPG($A78, "IQ_AVG_DILUT_SHARES_OUT", S$2)</f>
        <v>174040000</v>
      </c>
      <c r="T78" s="4" cm="1">
        <f t="array" ref="T78">_xll.SNL.Clients.Office.Excel.Functions.SPG($A78, "IQ_AVG_DILUT_SHARES_OUT", T$2)</f>
        <v>174787000</v>
      </c>
      <c r="U78" s="4" cm="1">
        <f t="array" ref="U78">_xll.SNL.Clients.Office.Excel.Functions.SPG($A78, "IQ_AVG_DILUT_SHARES_OUT", U$2)</f>
        <v>174698000</v>
      </c>
      <c r="V78" s="4" cm="1">
        <f t="array" ref="V78">_xll.SNL.Clients.Office.Excel.Functions.SPG($A78, "IQ_AVG_DILUT_SHARES_OUT", V$2)</f>
        <v>173144000</v>
      </c>
    </row>
    <row r="79" spans="1:22">
      <c r="A79" s="11" t="s">
        <v>82</v>
      </c>
      <c r="B79" s="4" t="str" cm="1">
        <f t="array" ref="B79">_xll.SNL.Clients.Office.Excel.Functions.SPG($A79, "IQ_AVG_DILUT_SHARES_OUT", B$2)</f>
        <v>NA</v>
      </c>
      <c r="C79" s="4" cm="1">
        <f t="array" ref="C79">_xll.SNL.Clients.Office.Excel.Functions.SPG($A79, "IQ_AVG_DILUT_SHARES_OUT", C$2)</f>
        <v>272748000</v>
      </c>
      <c r="D79" s="4" cm="1">
        <f t="array" ref="D79">_xll.SNL.Clients.Office.Excel.Functions.SPG($A79, "IQ_AVG_DILUT_SHARES_OUT", D$2)</f>
        <v>275011000</v>
      </c>
      <c r="E79" s="4" cm="1">
        <f t="array" ref="E79">_xll.SNL.Clients.Office.Excel.Functions.SPG($A79, "IQ_AVG_DILUT_SHARES_OUT", E$2)</f>
        <v>278858000</v>
      </c>
      <c r="F79" s="4" cm="1">
        <f t="array" ref="F79">_xll.SNL.Clients.Office.Excel.Functions.SPG($A79, "IQ_AVG_DILUT_SHARES_OUT", F$2)</f>
        <v>279641000</v>
      </c>
      <c r="G79" s="4" cm="1">
        <f t="array" ref="G79">_xll.SNL.Clients.Office.Excel.Functions.SPG($A79, "IQ_AVG_DILUT_SHARES_OUT", G$2)</f>
        <v>280515000</v>
      </c>
      <c r="H79" s="4" cm="1">
        <f t="array" ref="H79">_xll.SNL.Clients.Office.Excel.Functions.SPG($A79, "IQ_AVG_DILUT_SHARES_OUT", H$2)</f>
        <v>281144000</v>
      </c>
      <c r="I79" s="4" cm="1">
        <f t="array" ref="I79">_xll.SNL.Clients.Office.Excel.Functions.SPG($A79, "IQ_AVG_DILUT_SHARES_OUT", I$2)</f>
        <v>280221000</v>
      </c>
      <c r="J79" s="4" cm="1">
        <f t="array" ref="J79">_xll.SNL.Clients.Office.Excel.Functions.SPG($A79, "IQ_AVG_DILUT_SHARES_OUT", J$2)</f>
        <v>291256000</v>
      </c>
      <c r="K79" s="4" cm="1">
        <f t="array" ref="K79">_xll.SNL.Clients.Office.Excel.Functions.SPG($A79, "IQ_AVG_DILUT_SHARES_OUT", K$2)</f>
        <v>312302000</v>
      </c>
      <c r="L79" s="4" cm="1">
        <f t="array" ref="L79">_xll.SNL.Clients.Office.Excel.Functions.SPG($A79, "IQ_AVG_DILUT_SHARES_OUT", L$2)</f>
        <v>306775000</v>
      </c>
      <c r="M79" s="4" cm="1">
        <f t="array" ref="M79">_xll.SNL.Clients.Office.Excel.Functions.SPG($A79, "IQ_AVG_DILUT_SHARES_OUT", M$2)</f>
        <v>294564000</v>
      </c>
      <c r="N79" s="4" cm="1">
        <f t="array" ref="N79">_xll.SNL.Clients.Office.Excel.Functions.SPG($A79, "IQ_AVG_DILUT_SHARES_OUT", N$2)</f>
        <v>280667000</v>
      </c>
      <c r="O79" s="4" cm="1">
        <f t="array" ref="O79">_xll.SNL.Clients.Office.Excel.Functions.SPG($A79, "IQ_AVG_DILUT_SHARES_OUT", O$2)</f>
        <v>270816000</v>
      </c>
      <c r="P79" s="4" cm="1">
        <f t="array" ref="P79">_xll.SNL.Clients.Office.Excel.Functions.SPG($A79, "IQ_AVG_DILUT_SHARES_OUT", P$2)</f>
        <v>265871000</v>
      </c>
      <c r="Q79" s="4" cm="1">
        <f t="array" ref="Q79">_xll.SNL.Clients.Office.Excel.Functions.SPG($A79, "IQ_AVG_DILUT_SHARES_OUT", Q$2)</f>
        <v>257782000</v>
      </c>
      <c r="R79" s="4" cm="1">
        <f t="array" ref="R79">_xll.SNL.Clients.Office.Excel.Functions.SPG($A79, "IQ_AVG_DILUT_SHARES_OUT", R$2)</f>
        <v>254323000</v>
      </c>
      <c r="S79" s="4" cm="1">
        <f t="array" ref="S79">_xll.SNL.Clients.Office.Excel.Functions.SPG($A79, "IQ_AVG_DILUT_SHARES_OUT", S$2)</f>
        <v>295591000</v>
      </c>
      <c r="T79" s="4" cm="1">
        <f t="array" ref="T79">_xll.SNL.Clients.Office.Excel.Functions.SPG($A79, "IQ_AVG_DILUT_SHARES_OUT", T$2)</f>
        <v>312457000</v>
      </c>
      <c r="U79" s="4" cm="1">
        <f t="array" ref="U79">_xll.SNL.Clients.Office.Excel.Functions.SPG($A79, "IQ_AVG_DILUT_SHARES_OUT", U$2)</f>
        <v>314383000</v>
      </c>
      <c r="V79" s="4" cm="1">
        <f t="array" ref="V79">_xll.SNL.Clients.Office.Excel.Functions.SPG($A79, "IQ_AVG_DILUT_SHARES_OUT", V$2)</f>
        <v>305774000</v>
      </c>
    </row>
    <row r="80" spans="1:22">
      <c r="A80" s="11" t="s">
        <v>83</v>
      </c>
      <c r="B80" s="4" t="str" cm="1">
        <f t="array" ref="B80">_xll.SNL.Clients.Office.Excel.Functions.SPG($A80, "IQ_AVG_DILUT_SHARES_OUT", B$2)</f>
        <v>NA</v>
      </c>
      <c r="C80" s="4" cm="1">
        <f t="array" ref="C80">_xll.SNL.Clients.Office.Excel.Functions.SPG($A80, "IQ_AVG_DILUT_SHARES_OUT", C$2)</f>
        <v>216000000</v>
      </c>
      <c r="D80" s="4" cm="1">
        <f t="array" ref="D80">_xll.SNL.Clients.Office.Excel.Functions.SPG($A80, "IQ_AVG_DILUT_SHARES_OUT", D$2)</f>
        <v>214000000</v>
      </c>
      <c r="E80" s="4" cm="1">
        <f t="array" ref="E80">_xll.SNL.Clients.Office.Excel.Functions.SPG($A80, "IQ_AVG_DILUT_SHARES_OUT", E$2)</f>
        <v>211000000</v>
      </c>
      <c r="F80" s="4" cm="1">
        <f t="array" ref="F80">_xll.SNL.Clients.Office.Excel.Functions.SPG($A80, "IQ_AVG_DILUT_SHARES_OUT", F$2)</f>
        <v>130000000</v>
      </c>
      <c r="G80" s="4" cm="1">
        <f t="array" ref="G80">_xll.SNL.Clients.Office.Excel.Functions.SPG($A80, "IQ_AVG_DILUT_SHARES_OUT", G$2)</f>
        <v>79000000</v>
      </c>
      <c r="H80" s="4" cm="1">
        <f t="array" ref="H80">_xll.SNL.Clients.Office.Excel.Functions.SPG($A80, "IQ_AVG_DILUT_SHARES_OUT", H$2)</f>
        <v>78000000</v>
      </c>
      <c r="I80" s="4" cm="1">
        <f t="array" ref="I80">_xll.SNL.Clients.Office.Excel.Functions.SPG($A80, "IQ_AVG_DILUT_SHARES_OUT", I$2)</f>
        <v>68102814</v>
      </c>
      <c r="J80" s="4" cm="1">
        <f t="array" ref="J80">_xll.SNL.Clients.Office.Excel.Functions.SPG($A80, "IQ_AVG_DILUT_SHARES_OUT", J$2)</f>
        <v>47701562</v>
      </c>
      <c r="K80" s="4" cm="1">
        <f t="array" ref="K80">_xll.SNL.Clients.Office.Excel.Functions.SPG($A80, "IQ_AVG_DILUT_SHARES_OUT", K$2)</f>
        <v>47008980</v>
      </c>
      <c r="L80" s="4" cm="1">
        <f t="array" ref="L80">_xll.SNL.Clients.Office.Excel.Functions.SPG($A80, "IQ_AVG_DILUT_SHARES_OUT", L$2)</f>
        <v>29901405</v>
      </c>
      <c r="M80" s="4" cm="1">
        <f t="array" ref="M80">_xll.SNL.Clients.Office.Excel.Functions.SPG($A80, "IQ_AVG_DILUT_SHARES_OUT", M$2)</f>
        <v>23311492</v>
      </c>
      <c r="N80" s="4" cm="1">
        <f t="array" ref="N80">_xll.SNL.Clients.Office.Excel.Functions.SPG($A80, "IQ_AVG_DILUT_SHARES_OUT", N$2)</f>
        <v>23311492</v>
      </c>
      <c r="O80" s="4" t="str" cm="1">
        <f t="array" ref="O80">_xll.SNL.Clients.Office.Excel.Functions.SPG($A80, "IQ_AVG_DILUT_SHARES_OUT", O$2)</f>
        <v>NA</v>
      </c>
      <c r="P80" s="4" t="str" cm="1">
        <f t="array" ref="P80">_xll.SNL.Clients.Office.Excel.Functions.SPG($A80, "IQ_AVG_DILUT_SHARES_OUT", P$2)</f>
        <v>NA</v>
      </c>
      <c r="Q80" s="4" t="str" cm="1">
        <f t="array" ref="Q80">_xll.SNL.Clients.Office.Excel.Functions.SPG($A80, "IQ_AVG_DILUT_SHARES_OUT", Q$2)</f>
        <v>NA</v>
      </c>
      <c r="R80" s="4" t="str" cm="1">
        <f t="array" ref="R80">_xll.SNL.Clients.Office.Excel.Functions.SPG($A80, "IQ_AVG_DILUT_SHARES_OUT", R$2)</f>
        <v>NA</v>
      </c>
      <c r="S80" s="4" t="str" cm="1">
        <f t="array" ref="S80">_xll.SNL.Clients.Office.Excel.Functions.SPG($A80, "IQ_AVG_DILUT_SHARES_OUT", S$2)</f>
        <v>NA</v>
      </c>
      <c r="T80" s="4" t="str" cm="1">
        <f t="array" ref="T80">_xll.SNL.Clients.Office.Excel.Functions.SPG($A80, "IQ_AVG_DILUT_SHARES_OUT", T$2)</f>
        <v>NA</v>
      </c>
      <c r="U80" s="4" t="str" cm="1">
        <f t="array" ref="U80">_xll.SNL.Clients.Office.Excel.Functions.SPG($A80, "IQ_AVG_DILUT_SHARES_OUT", U$2)</f>
        <v>NA</v>
      </c>
      <c r="V80" s="4" t="str" cm="1">
        <f t="array" ref="V80">_xll.SNL.Clients.Office.Excel.Functions.SPG($A80, "IQ_AVG_DILUT_SHARES_OUT", V$2)</f>
        <v>NA</v>
      </c>
    </row>
    <row r="81" spans="1:22">
      <c r="A81" s="11" t="s">
        <v>84</v>
      </c>
      <c r="B81" s="4" t="str" cm="1">
        <f t="array" ref="B81">_xll.SNL.Clients.Office.Excel.Functions.SPG($A81, "IQ_AVG_DILUT_SHARES_OUT", B$2)</f>
        <v>NA</v>
      </c>
      <c r="C81" s="4" cm="1">
        <f t="array" ref="C81">_xll.SNL.Clients.Office.Excel.Functions.SPG($A81, "IQ_AVG_DILUT_SHARES_OUT", C$2)</f>
        <v>109399000</v>
      </c>
      <c r="D81" s="4" cm="1">
        <f t="array" ref="D81">_xll.SNL.Clients.Office.Excel.Functions.SPG($A81, "IQ_AVG_DILUT_SHARES_OUT", D$2)</f>
        <v>108388000</v>
      </c>
      <c r="E81" s="4" cm="1">
        <f t="array" ref="E81">_xll.SNL.Clients.Office.Excel.Functions.SPG($A81, "IQ_AVG_DILUT_SHARES_OUT", E$2)</f>
        <v>102829000</v>
      </c>
      <c r="F81" s="4" cm="1">
        <f t="array" ref="F81">_xll.SNL.Clients.Office.Excel.Functions.SPG($A81, "IQ_AVG_DILUT_SHARES_OUT", F$2)</f>
        <v>99438000</v>
      </c>
      <c r="G81" s="4" cm="1">
        <f t="array" ref="G81">_xll.SNL.Clients.Office.Excel.Functions.SPG($A81, "IQ_AVG_DILUT_SHARES_OUT", G$2)</f>
        <v>99384000</v>
      </c>
      <c r="H81" s="4" cm="1">
        <f t="array" ref="H81">_xll.SNL.Clients.Office.Excel.Functions.SPG($A81, "IQ_AVG_DILUT_SHARES_OUT", H$2)</f>
        <v>95366000</v>
      </c>
      <c r="I81" s="4" cm="1">
        <f t="array" ref="I81">_xll.SNL.Clients.Office.Excel.Functions.SPG($A81, "IQ_AVG_DILUT_SHARES_OUT", I$2)</f>
        <v>92515000</v>
      </c>
      <c r="J81" s="4" cm="1">
        <f t="array" ref="J81">_xll.SNL.Clients.Office.Excel.Functions.SPG($A81, "IQ_AVG_DILUT_SHARES_OUT", J$2)</f>
        <v>89903000</v>
      </c>
      <c r="K81" s="4" cm="1">
        <f t="array" ref="K81">_xll.SNL.Clients.Office.Excel.Functions.SPG($A81, "IQ_AVG_DILUT_SHARES_OUT", K$2)</f>
        <v>89490000</v>
      </c>
      <c r="L81" s="4" cm="1">
        <f t="array" ref="L81">_xll.SNL.Clients.Office.Excel.Functions.SPG($A81, "IQ_AVG_DILUT_SHARES_OUT", L$2)</f>
        <v>88468000</v>
      </c>
      <c r="M81" s="4" cm="1">
        <f t="array" ref="M81">_xll.SNL.Clients.Office.Excel.Functions.SPG($A81, "IQ_AVG_DILUT_SHARES_OUT", M$2)</f>
        <v>88494000</v>
      </c>
      <c r="N81" s="4" cm="1">
        <f t="array" ref="N81">_xll.SNL.Clients.Office.Excel.Functions.SPG($A81, "IQ_AVG_DILUT_SHARES_OUT", N$2)</f>
        <v>85556000</v>
      </c>
      <c r="O81" s="4" cm="1">
        <f t="array" ref="O81">_xll.SNL.Clients.Office.Excel.Functions.SPG($A81, "IQ_AVG_DILUT_SHARES_OUT", O$2)</f>
        <v>73462000</v>
      </c>
      <c r="P81" s="4" cm="1">
        <f t="array" ref="P81">_xll.SNL.Clients.Office.Excel.Functions.SPG($A81, "IQ_AVG_DILUT_SHARES_OUT", P$2)</f>
        <v>68608000</v>
      </c>
      <c r="Q81" s="4" cm="1">
        <f t="array" ref="Q81">_xll.SNL.Clients.Office.Excel.Functions.SPG($A81, "IQ_AVG_DILUT_SHARES_OUT", Q$2)</f>
        <v>62359000</v>
      </c>
      <c r="R81" s="4" cm="1">
        <f t="array" ref="R81">_xll.SNL.Clients.Office.Excel.Functions.SPG($A81, "IQ_AVG_DILUT_SHARES_OUT", R$2)</f>
        <v>55272000</v>
      </c>
      <c r="S81" s="4" cm="1">
        <f t="array" ref="S81">_xll.SNL.Clients.Office.Excel.Functions.SPG($A81, "IQ_AVG_DILUT_SHARES_OUT", S$2)</f>
        <v>59125000</v>
      </c>
      <c r="T81" s="4" cm="1">
        <f t="array" ref="T81">_xll.SNL.Clients.Office.Excel.Functions.SPG($A81, "IQ_AVG_DILUT_SHARES_OUT", T$2)</f>
        <v>59524000</v>
      </c>
      <c r="U81" s="4" cm="1">
        <f t="array" ref="U81">_xll.SNL.Clients.Office.Excel.Functions.SPG($A81, "IQ_AVG_DILUT_SHARES_OUT", U$2)</f>
        <v>56313000</v>
      </c>
      <c r="V81" s="4" cm="1">
        <f t="array" ref="V81">_xll.SNL.Clients.Office.Excel.Functions.SPG($A81, "IQ_AVG_DILUT_SHARES_OUT", V$2)</f>
        <v>42426000</v>
      </c>
    </row>
    <row r="82" spans="1:22">
      <c r="A82" s="11" t="s">
        <v>85</v>
      </c>
      <c r="B82" s="4" cm="1">
        <f t="array" ref="B82">_xll.SNL.Clients.Office.Excel.Functions.SPG($A82, "IQ_AVG_DILUT_SHARES_OUT", B$2)</f>
        <v>383600000</v>
      </c>
      <c r="C82" s="4" cm="1">
        <f t="array" ref="C82">_xll.SNL.Clients.Office.Excel.Functions.SPG($A82, "IQ_AVG_DILUT_SHARES_OUT", C$2)</f>
        <v>383400000</v>
      </c>
      <c r="D82" s="4" cm="1">
        <f t="array" ref="D82">_xll.SNL.Clients.Office.Excel.Functions.SPG($A82, "IQ_AVG_DILUT_SHARES_OUT", D$2)</f>
        <v>393200000</v>
      </c>
      <c r="E82" s="4" cm="1">
        <f t="array" ref="E82">_xll.SNL.Clients.Office.Excel.Functions.SPG($A82, "IQ_AVG_DILUT_SHARES_OUT", E$2)</f>
        <v>444200000</v>
      </c>
      <c r="F82" s="4" cm="1">
        <f t="array" ref="F82">_xll.SNL.Clients.Office.Excel.Functions.SPG($A82, "IQ_AVG_DILUT_SHARES_OUT", F$2)</f>
        <v>458900000</v>
      </c>
      <c r="G82" s="4" cm="1">
        <f t="array" ref="G82">_xll.SNL.Clients.Office.Excel.Functions.SPG($A82, "IQ_AVG_DILUT_SHARES_OUT", G$2)</f>
        <v>469900000</v>
      </c>
      <c r="H82" s="4" cm="1">
        <f t="array" ref="H82">_xll.SNL.Clients.Office.Excel.Functions.SPG($A82, "IQ_AVG_DILUT_SHARES_OUT", H$2)</f>
        <v>483100000</v>
      </c>
      <c r="I82" s="4" cm="1">
        <f t="array" ref="I82">_xll.SNL.Clients.Office.Excel.Functions.SPG($A82, "IQ_AVG_DILUT_SHARES_OUT", I$2)</f>
        <v>488600000</v>
      </c>
      <c r="J82" s="4" cm="1">
        <f t="array" ref="J82">_xll.SNL.Clients.Office.Excel.Functions.SPG($A82, "IQ_AVG_DILUT_SHARES_OUT", J$2)</f>
        <v>509800000</v>
      </c>
      <c r="K82" s="4" cm="1">
        <f t="array" ref="K82">_xll.SNL.Clients.Office.Excel.Functions.SPG($A82, "IQ_AVG_DILUT_SHARES_OUT", K$2)</f>
        <v>548000000</v>
      </c>
      <c r="L82" s="4" cm="1">
        <f t="array" ref="L82">_xll.SNL.Clients.Office.Excel.Functions.SPG($A82, "IQ_AVG_DILUT_SHARES_OUT", L$2)</f>
        <v>571900000</v>
      </c>
      <c r="M82" s="4" cm="1">
        <f t="array" ref="M82">_xll.SNL.Clients.Office.Excel.Functions.SPG($A82, "IQ_AVG_DILUT_SHARES_OUT", M$2)</f>
        <v>587600000</v>
      </c>
      <c r="N82" s="4" cm="1">
        <f t="array" ref="N82">_xll.SNL.Clients.Office.Excel.Functions.SPG($A82, "IQ_AVG_DILUT_SHARES_OUT", N$2)</f>
        <v>566500000</v>
      </c>
      <c r="O82" s="4" cm="1">
        <f t="array" ref="O82">_xll.SNL.Clients.Office.Excel.Functions.SPG($A82, "IQ_AVG_DILUT_SHARES_OUT", O$2)</f>
        <v>459100000</v>
      </c>
      <c r="P82" s="4" cm="1">
        <f t="array" ref="P82">_xll.SNL.Clients.Office.Excel.Functions.SPG($A82, "IQ_AVG_DILUT_SHARES_OUT", P$2)</f>
        <v>456000000</v>
      </c>
      <c r="Q82" s="4" cm="1">
        <f t="array" ref="Q82">_xll.SNL.Clients.Office.Excel.Functions.SPG($A82, "IQ_AVG_DILUT_SHARES_OUT", Q$2)</f>
        <v>431000000</v>
      </c>
      <c r="R82" s="4" cm="1">
        <f t="array" ref="R82">_xll.SNL.Clients.Office.Excel.Functions.SPG($A82, "IQ_AVG_DILUT_SHARES_OUT", R$2)</f>
        <v>378000000</v>
      </c>
      <c r="S82" s="4" cm="1">
        <f t="array" ref="S82">_xll.SNL.Clients.Office.Excel.Functions.SPG($A82, "IQ_AVG_DILUT_SHARES_OUT", S$2)</f>
        <v>395545000</v>
      </c>
      <c r="T82" s="4" cm="1">
        <f t="array" ref="T82">_xll.SNL.Clients.Office.Excel.Functions.SPG($A82, "IQ_AVG_DILUT_SHARES_OUT", T$2)</f>
        <v>317023000</v>
      </c>
      <c r="U82" s="4" cm="1">
        <f t="array" ref="U82">_xll.SNL.Clients.Office.Excel.Functions.SPG($A82, "IQ_AVG_DILUT_SHARES_OUT", U$2)</f>
        <v>268908000</v>
      </c>
      <c r="V82" s="4" cm="1">
        <f t="array" ref="V82">_xll.SNL.Clients.Office.Excel.Functions.SPG($A82, "IQ_AVG_DILUT_SHARES_OUT", V$2)</f>
        <v>248767000</v>
      </c>
    </row>
    <row r="83" spans="1:22">
      <c r="A83" s="11" t="s">
        <v>86</v>
      </c>
      <c r="B83" s="4" t="str" cm="1">
        <f t="array" ref="B83">_xll.SNL.Clients.Office.Excel.Functions.SPG($A83, "IQ_AVG_DILUT_SHARES_OUT", B$2)</f>
        <v>NA</v>
      </c>
      <c r="C83" s="4" cm="1">
        <f t="array" ref="C83">_xll.SNL.Clients.Office.Excel.Functions.SPG($A83, "IQ_AVG_DILUT_SHARES_OUT", C$2)</f>
        <v>252750000</v>
      </c>
      <c r="D83" s="4" cm="1">
        <f t="array" ref="D83">_xll.SNL.Clients.Office.Excel.Functions.SPG($A83, "IQ_AVG_DILUT_SHARES_OUT", D$2)</f>
        <v>270500000</v>
      </c>
      <c r="E83" s="4" cm="1">
        <f t="array" ref="E83">_xll.SNL.Clients.Office.Excel.Functions.SPG($A83, "IQ_AVG_DILUT_SHARES_OUT", E$2)</f>
        <v>289000000</v>
      </c>
      <c r="F83" s="4" cm="1">
        <f t="array" ref="F83">_xll.SNL.Clients.Office.Excel.Functions.SPG($A83, "IQ_AVG_DILUT_SHARES_OUT", F$2)</f>
        <v>293500000</v>
      </c>
      <c r="G83" s="4" cm="1">
        <f t="array" ref="G83">_xll.SNL.Clients.Office.Excel.Functions.SPG($A83, "IQ_AVG_DILUT_SHARES_OUT", G$2)</f>
        <v>296000000</v>
      </c>
      <c r="H83" s="4" cm="1">
        <f t="array" ref="H83">_xll.SNL.Clients.Office.Excel.Functions.SPG($A83, "IQ_AVG_DILUT_SHARES_OUT", H$2)</f>
        <v>306500000</v>
      </c>
      <c r="I83" s="4" cm="1">
        <f t="array" ref="I83">_xll.SNL.Clients.Office.Excel.Functions.SPG($A83, "IQ_AVG_DILUT_SHARES_OUT", I$2)</f>
        <v>318000000</v>
      </c>
      <c r="J83" s="4" cm="1">
        <f t="array" ref="J83">_xll.SNL.Clients.Office.Excel.Functions.SPG($A83, "IQ_AVG_DILUT_SHARES_OUT", J$2)</f>
        <v>324500000</v>
      </c>
      <c r="K83" s="4" cm="1">
        <f t="array" ref="K83">_xll.SNL.Clients.Office.Excel.Functions.SPG($A83, "IQ_AVG_DILUT_SHARES_OUT", K$2)</f>
        <v>332500000</v>
      </c>
      <c r="L83" s="4" cm="1">
        <f t="array" ref="L83">_xll.SNL.Clients.Office.Excel.Functions.SPG($A83, "IQ_AVG_DILUT_SHARES_OUT", L$2)</f>
        <v>341000000</v>
      </c>
      <c r="M83" s="4" cm="1">
        <f t="array" ref="M83">_xll.SNL.Clients.Office.Excel.Functions.SPG($A83, "IQ_AVG_DILUT_SHARES_OUT", M$2)</f>
        <v>344500000</v>
      </c>
      <c r="N83" s="4" cm="1">
        <f t="array" ref="N83">_xll.SNL.Clients.Office.Excel.Functions.SPG($A83, "IQ_AVG_DILUT_SHARES_OUT", N$2)</f>
        <v>346500000</v>
      </c>
      <c r="O83" s="4" cm="1">
        <f t="array" ref="O83">_xll.SNL.Clients.Office.Excel.Functions.SPG($A83, "IQ_AVG_DILUT_SHARES_OUT", O$2)</f>
        <v>351850000</v>
      </c>
      <c r="P83" s="4" cm="1">
        <f t="array" ref="P83">_xll.SNL.Clients.Office.Excel.Functions.SPG($A83, "IQ_AVG_DILUT_SHARES_OUT", P$2)</f>
        <v>356500000</v>
      </c>
      <c r="Q83" s="4" cm="1">
        <f t="array" ref="Q83">_xll.SNL.Clients.Office.Excel.Functions.SPG($A83, "IQ_AVG_DILUT_SHARES_OUT", Q$2)</f>
        <v>361450000</v>
      </c>
      <c r="R83" s="4" cm="1">
        <f t="array" ref="R83">_xll.SNL.Clients.Office.Excel.Functions.SPG($A83, "IQ_AVG_DILUT_SHARES_OUT", R$2)</f>
        <v>360700000</v>
      </c>
      <c r="S83" s="4" cm="1">
        <f t="array" ref="S83">_xll.SNL.Clients.Office.Excel.Functions.SPG($A83, "IQ_AVG_DILUT_SHARES_OUT", S$2)</f>
        <v>382600000</v>
      </c>
      <c r="T83" s="4" cm="1">
        <f t="array" ref="T83">_xll.SNL.Clients.Office.Excel.Functions.SPG($A83, "IQ_AVG_DILUT_SHARES_OUT", T$2)</f>
        <v>418650000</v>
      </c>
      <c r="U83" s="4" cm="1">
        <f t="array" ref="U83">_xll.SNL.Clients.Office.Excel.Functions.SPG($A83, "IQ_AVG_DILUT_SHARES_OUT", U$2)</f>
        <v>433475000</v>
      </c>
      <c r="V83" s="4" cm="1">
        <f t="array" ref="V83">_xll.SNL.Clients.Office.Excel.Functions.SPG($A83, "IQ_AVG_DILUT_SHARES_OUT", V$2)</f>
        <v>436825000</v>
      </c>
    </row>
    <row r="84" spans="1:22">
      <c r="A84" s="11" t="s">
        <v>87</v>
      </c>
      <c r="B84" s="4" cm="1">
        <f t="array" ref="B84">_xll.SNL.Clients.Office.Excel.Functions.SPG($A84, "IQ_AVG_DILUT_SHARES_OUT", B$2)</f>
        <v>156935500</v>
      </c>
      <c r="C84" s="4" cm="1">
        <f t="array" ref="C84">_xll.SNL.Clients.Office.Excel.Functions.SPG($A84, "IQ_AVG_DILUT_SHARES_OUT", C$2)</f>
        <v>158774250</v>
      </c>
      <c r="D84" s="4" cm="1">
        <f t="array" ref="D84">_xll.SNL.Clients.Office.Excel.Functions.SPG($A84, "IQ_AVG_DILUT_SHARES_OUT", D$2)</f>
        <v>161117750</v>
      </c>
      <c r="E84" s="4" cm="1">
        <f t="array" ref="E84">_xll.SNL.Clients.Office.Excel.Functions.SPG($A84, "IQ_AVG_DILUT_SHARES_OUT", E$2)</f>
        <v>165605500</v>
      </c>
      <c r="F84" s="4" cm="1">
        <f t="array" ref="F84">_xll.SNL.Clients.Office.Excel.Functions.SPG($A84, "IQ_AVG_DILUT_SHARES_OUT", F$2)</f>
        <v>165186500</v>
      </c>
      <c r="G84" s="4" cm="1">
        <f t="array" ref="G84">_xll.SNL.Clients.Office.Excel.Functions.SPG($A84, "IQ_AVG_DILUT_SHARES_OUT", G$2)</f>
        <v>168007500</v>
      </c>
      <c r="H84" s="4" cm="1">
        <f t="array" ref="H84">_xll.SNL.Clients.Office.Excel.Functions.SPG($A84, "IQ_AVG_DILUT_SHARES_OUT", H$2)</f>
        <v>178811250</v>
      </c>
      <c r="I84" s="4" cm="1">
        <f t="array" ref="I84">_xll.SNL.Clients.Office.Excel.Functions.SPG($A84, "IQ_AVG_DILUT_SHARES_OUT", I$2)</f>
        <v>186186500</v>
      </c>
      <c r="J84" s="4" cm="1">
        <f t="array" ref="J84">_xll.SNL.Clients.Office.Excel.Functions.SPG($A84, "IQ_AVG_DILUT_SHARES_OUT", J$2)</f>
        <v>194287750</v>
      </c>
      <c r="K84" s="4" cm="1">
        <f t="array" ref="K84">_xll.SNL.Clients.Office.Excel.Functions.SPG($A84, "IQ_AVG_DILUT_SHARES_OUT", K$2)</f>
        <v>209433750</v>
      </c>
      <c r="L84" s="4" cm="1">
        <f t="array" ref="L84">_xll.SNL.Clients.Office.Excel.Functions.SPG($A84, "IQ_AVG_DILUT_SHARES_OUT", L$2)</f>
        <v>222120250</v>
      </c>
      <c r="M84" s="4" cm="1">
        <f t="array" ref="M84">_xll.SNL.Clients.Office.Excel.Functions.SPG($A84, "IQ_AVG_DILUT_SHARES_OUT", M$2)</f>
        <v>228689500</v>
      </c>
      <c r="N84" s="4" cm="1">
        <f t="array" ref="N84">_xll.SNL.Clients.Office.Excel.Functions.SPG($A84, "IQ_AVG_DILUT_SHARES_OUT", N$2)</f>
        <v>231860250</v>
      </c>
      <c r="O84" s="4" cm="1">
        <f t="array" ref="O84">_xll.SNL.Clients.Office.Excel.Functions.SPG($A84, "IQ_AVG_DILUT_SHARES_OUT", O$2)</f>
        <v>230304750</v>
      </c>
      <c r="P84" s="4" cm="1">
        <f t="array" ref="P84">_xll.SNL.Clients.Office.Excel.Functions.SPG($A84, "IQ_AVG_DILUT_SHARES_OUT", P$2)</f>
        <v>226417500</v>
      </c>
      <c r="Q84" s="4" cm="1">
        <f t="array" ref="Q84">_xll.SNL.Clients.Office.Excel.Functions.SPG($A84, "IQ_AVG_DILUT_SHARES_OUT", Q$2)</f>
        <v>220608000</v>
      </c>
      <c r="R84" s="4" cm="1">
        <f t="array" ref="R84">_xll.SNL.Clients.Office.Excel.Functions.SPG($A84, "IQ_AVG_DILUT_SHARES_OUT", R$2)</f>
        <v>219964750</v>
      </c>
      <c r="S84" s="4" cm="1">
        <f t="array" ref="S84">_xll.SNL.Clients.Office.Excel.Functions.SPG($A84, "IQ_AVG_DILUT_SHARES_OUT", S$2)</f>
        <v>220263250</v>
      </c>
      <c r="T84" s="4" cm="1">
        <f t="array" ref="T84">_xll.SNL.Clients.Office.Excel.Functions.SPG($A84, "IQ_AVG_DILUT_SHARES_OUT", T$2)</f>
        <v>215123000</v>
      </c>
      <c r="U84" s="4" cm="1">
        <f t="array" ref="U84">_xll.SNL.Clients.Office.Excel.Functions.SPG($A84, "IQ_AVG_DILUT_SHARES_OUT", U$2)</f>
        <v>212563000</v>
      </c>
      <c r="V84" s="4" cm="1">
        <f t="array" ref="V84">_xll.SNL.Clients.Office.Excel.Functions.SPG($A84, "IQ_AVG_DILUT_SHARES_OUT", V$2)</f>
        <v>211476500</v>
      </c>
    </row>
    <row r="85" spans="1:22">
      <c r="A85" s="11" t="s">
        <v>88</v>
      </c>
      <c r="B85" s="4" cm="1">
        <f t="array" ref="B85">_xll.SNL.Clients.Office.Excel.Functions.SPG($A85, "IQ_AVG_DILUT_SHARES_OUT", B$2)</f>
        <v>1398000000</v>
      </c>
      <c r="C85" s="4" cm="1">
        <f t="array" ref="C85">_xll.SNL.Clients.Office.Excel.Functions.SPG($A85, "IQ_AVG_DILUT_SHARES_OUT", C$2)</f>
        <v>1262000000</v>
      </c>
      <c r="D85" s="4" cm="1">
        <f t="array" ref="D85">_xll.SNL.Clients.Office.Excel.Functions.SPG($A85, "IQ_AVG_DILUT_SHARES_OUT", D$2)</f>
        <v>1180000000</v>
      </c>
      <c r="E85" s="4" cm="1">
        <f t="array" ref="E85">_xll.SNL.Clients.Office.Excel.Functions.SPG($A85, "IQ_AVG_DILUT_SHARES_OUT", E$2)</f>
        <v>1123000000</v>
      </c>
      <c r="F85" s="4" cm="1">
        <f t="array" ref="F85">_xll.SNL.Clients.Office.Excel.Functions.SPG($A85, "IQ_AVG_DILUT_SHARES_OUT", F$2)</f>
        <v>775000000</v>
      </c>
      <c r="G85" s="4" cm="1">
        <f t="array" ref="G85">_xll.SNL.Clients.Office.Excel.Functions.SPG($A85, "IQ_AVG_DILUT_SHARES_OUT", G$2)</f>
        <v>692000000</v>
      </c>
      <c r="H85" s="4" cm="1">
        <f t="array" ref="H85">_xll.SNL.Clients.Office.Excel.Functions.SPG($A85, "IQ_AVG_DILUT_SHARES_OUT", H$2)</f>
        <v>710000000</v>
      </c>
      <c r="I85" s="4" cm="1">
        <f t="array" ref="I85">_xll.SNL.Clients.Office.Excel.Functions.SPG($A85, "IQ_AVG_DILUT_SHARES_OUT", I$2)</f>
        <v>725000000</v>
      </c>
      <c r="J85" s="4" cm="1">
        <f t="array" ref="J85">_xll.SNL.Clients.Office.Excel.Functions.SPG($A85, "IQ_AVG_DILUT_SHARES_OUT", J$2)</f>
        <v>747000000</v>
      </c>
      <c r="K85" s="4" cm="1">
        <f t="array" ref="K85">_xll.SNL.Clients.Office.Excel.Functions.SPG($A85, "IQ_AVG_DILUT_SHARES_OUT", K$2)</f>
        <v>779000000</v>
      </c>
      <c r="L85" s="4" cm="1">
        <f t="array" ref="L85">_xll.SNL.Clients.Office.Excel.Functions.SPG($A85, "IQ_AVG_DILUT_SHARES_OUT", L$2)</f>
        <v>778000000</v>
      </c>
      <c r="M85" s="4" cm="1">
        <f t="array" ref="M85">_xll.SNL.Clients.Office.Excel.Functions.SPG($A85, "IQ_AVG_DILUT_SHARES_OUT", M$2)</f>
        <v>777000000</v>
      </c>
      <c r="N85" s="4" cm="1">
        <f t="array" ref="N85">_xll.SNL.Clients.Office.Excel.Functions.SPG($A85, "IQ_AVG_DILUT_SHARES_OUT", N$2)</f>
        <v>779000000</v>
      </c>
      <c r="O85" s="4" cm="1">
        <f t="array" ref="O85">_xll.SNL.Clients.Office.Excel.Functions.SPG($A85, "IQ_AVG_DILUT_SHARES_OUT", O$2)</f>
        <v>789000000</v>
      </c>
      <c r="P85" s="4" cm="1">
        <f t="array" ref="P85">_xll.SNL.Clients.Office.Excel.Functions.SPG($A85, "IQ_AVG_DILUT_SHARES_OUT", P$2)</f>
        <v>805000000</v>
      </c>
      <c r="Q85" s="4" cm="1">
        <f t="array" ref="Q85">_xll.SNL.Clients.Office.Excel.Functions.SPG($A85, "IQ_AVG_DILUT_SHARES_OUT", Q$2)</f>
        <v>804000000</v>
      </c>
      <c r="R85" s="4" cm="1">
        <f t="array" ref="R85">_xll.SNL.Clients.Office.Excel.Functions.SPG($A85, "IQ_AVG_DILUT_SHARES_OUT", R$2)</f>
        <v>816000000</v>
      </c>
      <c r="S85" s="4" cm="1">
        <f t="array" ref="S85">_xll.SNL.Clients.Office.Excel.Functions.SPG($A85, "IQ_AVG_DILUT_SHARES_OUT", S$2)</f>
        <v>828000000</v>
      </c>
      <c r="T85" s="4" cm="1">
        <f t="array" ref="T85">_xll.SNL.Clients.Office.Excel.Functions.SPG($A85, "IQ_AVG_DILUT_SHARES_OUT", T$2)</f>
        <v>836000000</v>
      </c>
      <c r="U85" s="4" cm="1">
        <f t="array" ref="U85">_xll.SNL.Clients.Office.Excel.Functions.SPG($A85, "IQ_AVG_DILUT_SHARES_OUT", U$2)</f>
        <v>853000000</v>
      </c>
      <c r="V85" s="4" cm="1">
        <f t="array" ref="V85">_xll.SNL.Clients.Office.Excel.Functions.SPG($A85, "IQ_AVG_DILUT_SHARES_OUT", V$2)</f>
        <v>851000000</v>
      </c>
    </row>
    <row r="86" spans="1:22">
      <c r="A86" s="11" t="s">
        <v>89</v>
      </c>
      <c r="B86" s="4" t="str" cm="1">
        <f t="array" ref="B86">_xll.SNL.Clients.Office.Excel.Functions.SPG($A86, "IQ_AVG_DILUT_SHARES_OUT", B$2)</f>
        <v>NA</v>
      </c>
      <c r="C86" s="4" cm="1">
        <f t="array" ref="C86">_xll.SNL.Clients.Office.Excel.Functions.SPG($A86, "IQ_AVG_DILUT_SHARES_OUT", C$2)</f>
        <v>853000000</v>
      </c>
      <c r="D86" s="4" cm="1">
        <f t="array" ref="D86">_xll.SNL.Clients.Office.Excel.Functions.SPG($A86, "IQ_AVG_DILUT_SHARES_OUT", D$2)</f>
        <v>861200000</v>
      </c>
      <c r="E86" s="4" cm="1">
        <f t="array" ref="E86">_xll.SNL.Clients.Office.Excel.Functions.SPG($A86, "IQ_AVG_DILUT_SHARES_OUT", E$2)</f>
        <v>890300000</v>
      </c>
      <c r="F86" s="4" cm="1">
        <f t="array" ref="F86">_xll.SNL.Clients.Office.Excel.Functions.SPG($A86, "IQ_AVG_DILUT_SHARES_OUT", F$2)</f>
        <v>880200000</v>
      </c>
      <c r="G86" s="4" cm="1">
        <f t="array" ref="G86">_xll.SNL.Clients.Office.Excel.Functions.SPG($A86, "IQ_AVG_DILUT_SHARES_OUT", G$2)</f>
        <v>866200000</v>
      </c>
      <c r="H86" s="4" cm="1">
        <f t="array" ref="H86">_xll.SNL.Clients.Office.Excel.Functions.SPG($A86, "IQ_AVG_DILUT_SHARES_OUT", H$2)</f>
        <v>866200000</v>
      </c>
      <c r="I86" s="4" t="str" cm="1">
        <f t="array" ref="I86">_xll.SNL.Clients.Office.Excel.Functions.SPG($A86, "IQ_AVG_DILUT_SHARES_OUT", I$2)</f>
        <v>NA</v>
      </c>
      <c r="J86" s="4" t="str" cm="1">
        <f t="array" ref="J86">_xll.SNL.Clients.Office.Excel.Functions.SPG($A86, "IQ_AVG_DILUT_SHARES_OUT", J$2)</f>
        <v>NA</v>
      </c>
      <c r="K86" s="4" t="str" cm="1">
        <f t="array" ref="K86">_xll.SNL.Clients.Office.Excel.Functions.SPG($A86, "IQ_AVG_DILUT_SHARES_OUT", K$2)</f>
        <v>NA</v>
      </c>
      <c r="L86" s="4" t="str" cm="1">
        <f t="array" ref="L86">_xll.SNL.Clients.Office.Excel.Functions.SPG($A86, "IQ_AVG_DILUT_SHARES_OUT", L$2)</f>
        <v>NA</v>
      </c>
      <c r="M86" s="4" t="str" cm="1">
        <f t="array" ref="M86">_xll.SNL.Clients.Office.Excel.Functions.SPG($A86, "IQ_AVG_DILUT_SHARES_OUT", M$2)</f>
        <v>NA</v>
      </c>
      <c r="N86" s="4" t="str" cm="1">
        <f t="array" ref="N86">_xll.SNL.Clients.Office.Excel.Functions.SPG($A86, "IQ_AVG_DILUT_SHARES_OUT", N$2)</f>
        <v>NA</v>
      </c>
      <c r="O86" s="4" t="str" cm="1">
        <f t="array" ref="O86">_xll.SNL.Clients.Office.Excel.Functions.SPG($A86, "IQ_AVG_DILUT_SHARES_OUT", O$2)</f>
        <v>NA</v>
      </c>
      <c r="P86" s="4" t="str" cm="1">
        <f t="array" ref="P86">_xll.SNL.Clients.Office.Excel.Functions.SPG($A86, "IQ_AVG_DILUT_SHARES_OUT", P$2)</f>
        <v>NA</v>
      </c>
      <c r="Q86" s="4" t="str" cm="1">
        <f t="array" ref="Q86">_xll.SNL.Clients.Office.Excel.Functions.SPG($A86, "IQ_AVG_DILUT_SHARES_OUT", Q$2)</f>
        <v>NA</v>
      </c>
      <c r="R86" s="4" t="str" cm="1">
        <f t="array" ref="R86">_xll.SNL.Clients.Office.Excel.Functions.SPG($A86, "IQ_AVG_DILUT_SHARES_OUT", R$2)</f>
        <v>NA</v>
      </c>
      <c r="S86" s="4" t="str" cm="1">
        <f t="array" ref="S86">_xll.SNL.Clients.Office.Excel.Functions.SPG($A86, "IQ_AVG_DILUT_SHARES_OUT", S$2)</f>
        <v>NA</v>
      </c>
      <c r="T86" s="4" t="str" cm="1">
        <f t="array" ref="T86">_xll.SNL.Clients.Office.Excel.Functions.SPG($A86, "IQ_AVG_DILUT_SHARES_OUT", T$2)</f>
        <v>NA</v>
      </c>
      <c r="U86" s="4" t="str" cm="1">
        <f t="array" ref="U86">_xll.SNL.Clients.Office.Excel.Functions.SPG($A86, "IQ_AVG_DILUT_SHARES_OUT", U$2)</f>
        <v>NA</v>
      </c>
      <c r="V86" s="4" t="str" cm="1">
        <f t="array" ref="V86">_xll.SNL.Clients.Office.Excel.Functions.SPG($A86, "IQ_AVG_DILUT_SHARES_OUT", V$2)</f>
        <v>NA</v>
      </c>
    </row>
    <row r="87" spans="1:22">
      <c r="A87" s="11" t="s">
        <v>90</v>
      </c>
      <c r="B87" s="4" cm="1">
        <f t="array" ref="B87">_xll.SNL.Clients.Office.Excel.Functions.SPG($A87, "IQ_AVG_DILUT_SHARES_OUT", B$2)</f>
        <v>489400000</v>
      </c>
      <c r="C87" s="4" cm="1">
        <f t="array" ref="C87">_xll.SNL.Clients.Office.Excel.Functions.SPG($A87, "IQ_AVG_DILUT_SHARES_OUT", C$2)</f>
        <v>513600000</v>
      </c>
      <c r="D87" s="4" cm="1">
        <f t="array" ref="D87">_xll.SNL.Clients.Office.Excel.Functions.SPG($A87, "IQ_AVG_DILUT_SHARES_OUT", D$2)</f>
        <v>530400000</v>
      </c>
      <c r="E87" s="4" cm="1">
        <f t="array" ref="E87">_xll.SNL.Clients.Office.Excel.Functions.SPG($A87, "IQ_AVG_DILUT_SHARES_OUT", E$2)</f>
        <v>548500000</v>
      </c>
      <c r="F87" s="4" cm="1">
        <f t="array" ref="F87">_xll.SNL.Clients.Office.Excel.Functions.SPG($A87, "IQ_AVG_DILUT_SHARES_OUT", F$2)</f>
        <v>548600000</v>
      </c>
      <c r="G87" s="4" cm="1">
        <f t="array" ref="G87">_xll.SNL.Clients.Office.Excel.Functions.SPG($A87, "IQ_AVG_DILUT_SHARES_OUT", G$2)</f>
        <v>567500000</v>
      </c>
      <c r="H87" s="4" cm="1">
        <f t="array" ref="H87">_xll.SNL.Clients.Office.Excel.Functions.SPG($A87, "IQ_AVG_DILUT_SHARES_OUT", H$2)</f>
        <v>599400000</v>
      </c>
      <c r="I87" s="4" cm="1">
        <f t="array" ref="I87">_xll.SNL.Clients.Office.Excel.Functions.SPG($A87, "IQ_AVG_DILUT_SHARES_OUT", I$2)</f>
        <v>599300000</v>
      </c>
      <c r="J87" s="4" cm="1">
        <f t="array" ref="J87">_xll.SNL.Clients.Office.Excel.Functions.SPG($A87, "IQ_AVG_DILUT_SHARES_OUT", J$2)</f>
        <v>584300000</v>
      </c>
      <c r="K87" s="4" cm="1">
        <f t="array" ref="K87">_xll.SNL.Clients.Office.Excel.Functions.SPG($A87, "IQ_AVG_DILUT_SHARES_OUT", K$2)</f>
        <v>601300000</v>
      </c>
      <c r="L87" s="4" cm="1">
        <f t="array" ref="L87">_xll.SNL.Clients.Office.Excel.Functions.SPG($A87, "IQ_AVG_DILUT_SHARES_OUT", L$2)</f>
        <v>628900000</v>
      </c>
      <c r="M87" s="4" cm="1">
        <f t="array" ref="M87">_xll.SNL.Clients.Office.Excel.Functions.SPG($A87, "IQ_AVG_DILUT_SHARES_OUT", M$2)</f>
        <v>658600000</v>
      </c>
      <c r="N87" s="4" cm="1">
        <f t="array" ref="N87">_xll.SNL.Clients.Office.Excel.Functions.SPG($A87, "IQ_AVG_DILUT_SHARES_OUT", N$2)</f>
        <v>669600000</v>
      </c>
      <c r="O87" s="4" cm="1">
        <f t="array" ref="O87">_xll.SNL.Clients.Office.Excel.Functions.SPG($A87, "IQ_AVG_DILUT_SHARES_OUT", O$2)</f>
        <v>666100000</v>
      </c>
      <c r="P87" s="4" cm="1">
        <f t="array" ref="P87">_xll.SNL.Clients.Office.Excel.Functions.SPG($A87, "IQ_AVG_DILUT_SHARES_OUT", P$2)</f>
        <v>650400000</v>
      </c>
      <c r="Q87" s="4" cm="1">
        <f t="array" ref="Q87">_xll.SNL.Clients.Office.Excel.Functions.SPG($A87, "IQ_AVG_DILUT_SHARES_OUT", Q$2)</f>
        <v>626000000</v>
      </c>
      <c r="R87" s="4" cm="1">
        <f t="array" ref="R87">_xll.SNL.Clients.Office.Excel.Functions.SPG($A87, "IQ_AVG_DILUT_SHARES_OUT", R$2)</f>
        <v>627900000</v>
      </c>
      <c r="S87" s="4" cm="1">
        <f t="array" ref="S87">_xll.SNL.Clients.Office.Excel.Functions.SPG($A87, "IQ_AVG_DILUT_SHARES_OUT", S$2)</f>
        <v>659500000</v>
      </c>
      <c r="T87" s="4" cm="1">
        <f t="array" ref="T87">_xll.SNL.Clients.Office.Excel.Functions.SPG($A87, "IQ_AVG_DILUT_SHARES_OUT", T$2)</f>
        <v>683800000</v>
      </c>
      <c r="U87" s="4" cm="1">
        <f t="array" ref="U87">_xll.SNL.Clients.Office.Excel.Functions.SPG($A87, "IQ_AVG_DILUT_SHARES_OUT", U$2)</f>
        <v>705800000</v>
      </c>
      <c r="V87" s="4" cm="1">
        <f t="array" ref="V87">_xll.SNL.Clients.Office.Excel.Functions.SPG($A87, "IQ_AVG_DILUT_SHARES_OUT", V$2)</f>
        <v>707400000</v>
      </c>
    </row>
    <row r="88" spans="1:22">
      <c r="A88" s="11" t="s">
        <v>91</v>
      </c>
      <c r="B88" s="4" t="str" cm="1">
        <f t="array" ref="B88">_xll.SNL.Clients.Office.Excel.Functions.SPG($A88, "IQ_AVG_DILUT_SHARES_OUT", B$2)</f>
        <v>NA</v>
      </c>
      <c r="C88" s="4" cm="1">
        <f t="array" ref="C88">_xll.SNL.Clients.Office.Excel.Functions.SPG($A88, "IQ_AVG_DILUT_SHARES_OUT", C$2)</f>
        <v>106200000</v>
      </c>
      <c r="D88" s="4" cm="1">
        <f t="array" ref="D88">_xll.SNL.Clients.Office.Excel.Functions.SPG($A88, "IQ_AVG_DILUT_SHARES_OUT", D$2)</f>
        <v>106700000</v>
      </c>
      <c r="E88" s="4" cm="1">
        <f t="array" ref="E88">_xll.SNL.Clients.Office.Excel.Functions.SPG($A88, "IQ_AVG_DILUT_SHARES_OUT", E$2)</f>
        <v>107200000</v>
      </c>
      <c r="F88" s="4" cm="1">
        <f t="array" ref="F88">_xll.SNL.Clients.Office.Excel.Functions.SPG($A88, "IQ_AVG_DILUT_SHARES_OUT", F$2)</f>
        <v>109300000</v>
      </c>
      <c r="G88" s="4" cm="1">
        <f t="array" ref="G88">_xll.SNL.Clients.Office.Excel.Functions.SPG($A88, "IQ_AVG_DILUT_SHARES_OUT", G$2)</f>
        <v>111800000</v>
      </c>
      <c r="H88" s="4" cm="1">
        <f t="array" ref="H88">_xll.SNL.Clients.Office.Excel.Functions.SPG($A88, "IQ_AVG_DILUT_SHARES_OUT", H$2)</f>
        <v>112200000</v>
      </c>
      <c r="I88" s="4" cm="1">
        <f t="array" ref="I88">_xll.SNL.Clients.Office.Excel.Functions.SPG($A88, "IQ_AVG_DILUT_SHARES_OUT", I$2)</f>
        <v>107500000</v>
      </c>
      <c r="J88" s="4" cm="1">
        <f t="array" ref="J88">_xll.SNL.Clients.Office.Excel.Functions.SPG($A88, "IQ_AVG_DILUT_SHARES_OUT", J$2)</f>
        <v>81400000</v>
      </c>
      <c r="K88" s="4" cm="1">
        <f t="array" ref="K88">_xll.SNL.Clients.Office.Excel.Functions.SPG($A88, "IQ_AVG_DILUT_SHARES_OUT", K$2)</f>
        <v>83100000</v>
      </c>
      <c r="L88" s="4" cm="1">
        <f t="array" ref="L88">_xll.SNL.Clients.Office.Excel.Functions.SPG($A88, "IQ_AVG_DILUT_SHARES_OUT", L$2)</f>
        <v>85406000</v>
      </c>
      <c r="M88" s="4" cm="1">
        <f t="array" ref="M88">_xll.SNL.Clients.Office.Excel.Functions.SPG($A88, "IQ_AVG_DILUT_SHARES_OUT", M$2)</f>
        <v>87331000</v>
      </c>
      <c r="N88" s="4" cm="1">
        <f t="array" ref="N88">_xll.SNL.Clients.Office.Excel.Functions.SPG($A88, "IQ_AVG_DILUT_SHARES_OUT", N$2)</f>
        <v>87460000</v>
      </c>
      <c r="O88" s="4" cm="1">
        <f t="array" ref="O88">_xll.SNL.Clients.Office.Excel.Functions.SPG($A88, "IQ_AVG_DILUT_SHARES_OUT", O$2)</f>
        <v>89994000</v>
      </c>
      <c r="P88" s="4" cm="1">
        <f t="array" ref="P88">_xll.SNL.Clients.Office.Excel.Functions.SPG($A88, "IQ_AVG_DILUT_SHARES_OUT", P$2)</f>
        <v>95754000</v>
      </c>
      <c r="Q88" s="4" cm="1">
        <f t="array" ref="Q88">_xll.SNL.Clients.Office.Excel.Functions.SPG($A88, "IQ_AVG_DILUT_SHARES_OUT", Q$2)</f>
        <v>90733000</v>
      </c>
      <c r="R88" s="4" cm="1">
        <f t="array" ref="R88">_xll.SNL.Clients.Office.Excel.Functions.SPG($A88, "IQ_AVG_DILUT_SHARES_OUT", R$2)</f>
        <v>90733000</v>
      </c>
      <c r="S88" s="4" cm="1">
        <f t="array" ref="S88">_xll.SNL.Clients.Office.Excel.Functions.SPG($A88, "IQ_AVG_DILUT_SHARES_OUT", S$2)</f>
        <v>92951000</v>
      </c>
      <c r="T88" s="4" t="str" cm="1">
        <f t="array" ref="T88">_xll.SNL.Clients.Office.Excel.Functions.SPG($A88, "IQ_AVG_DILUT_SHARES_OUT", T$2)</f>
        <v>NA</v>
      </c>
      <c r="U88" s="4" t="str" cm="1">
        <f t="array" ref="U88">_xll.SNL.Clients.Office.Excel.Functions.SPG($A88, "IQ_AVG_DILUT_SHARES_OUT", U$2)</f>
        <v>NA</v>
      </c>
      <c r="V88" s="4" t="str" cm="1">
        <f t="array" ref="V88">_xll.SNL.Clients.Office.Excel.Functions.SPG($A88, "IQ_AVG_DILUT_SHARES_OUT", V$2)</f>
        <v>NA</v>
      </c>
    </row>
    <row r="89" spans="1:22">
      <c r="A89" s="11" t="s">
        <v>92</v>
      </c>
      <c r="B89" s="4" t="str" cm="1">
        <f t="array" ref="B89">_xll.SNL.Clients.Office.Excel.Functions.SPG($A89, "IQ_AVG_DILUT_SHARES_OUT", B$2)</f>
        <v>NA</v>
      </c>
      <c r="C89" s="4" cm="1">
        <f t="array" ref="C89">_xll.SNL.Clients.Office.Excel.Functions.SPG($A89, "IQ_AVG_DILUT_SHARES_OUT", C$2)</f>
        <v>312550942</v>
      </c>
      <c r="D89" s="4" cm="1">
        <f t="array" ref="D89">_xll.SNL.Clients.Office.Excel.Functions.SPG($A89, "IQ_AVG_DILUT_SHARES_OUT", D$2)</f>
        <v>327696115</v>
      </c>
      <c r="E89" s="4" cm="1">
        <f t="array" ref="E89">_xll.SNL.Clients.Office.Excel.Functions.SPG($A89, "IQ_AVG_DILUT_SHARES_OUT", E$2)</f>
        <v>339717401</v>
      </c>
      <c r="F89" s="4" cm="1">
        <f t="array" ref="F89">_xll.SNL.Clients.Office.Excel.Functions.SPG($A89, "IQ_AVG_DILUT_SHARES_OUT", F$2)</f>
        <v>338392210</v>
      </c>
      <c r="G89" s="4" cm="1">
        <f t="array" ref="G89">_xll.SNL.Clients.Office.Excel.Functions.SPG($A89, "IQ_AVG_DILUT_SHARES_OUT", G$2)</f>
        <v>340522871</v>
      </c>
      <c r="H89" s="4" cm="1">
        <f t="array" ref="H89">_xll.SNL.Clients.Office.Excel.Functions.SPG($A89, "IQ_AVG_DILUT_SHARES_OUT", H$2)</f>
        <v>343122741</v>
      </c>
      <c r="I89" s="4" cm="1">
        <f t="array" ref="I89">_xll.SNL.Clients.Office.Excel.Functions.SPG($A89, "IQ_AVG_DILUT_SHARES_OUT", I$2)</f>
        <v>340783556</v>
      </c>
      <c r="J89" s="4" cm="1">
        <f t="array" ref="J89">_xll.SNL.Clients.Office.Excel.Functions.SPG($A89, "IQ_AVG_DILUT_SHARES_OUT", J$2)</f>
        <v>338424563</v>
      </c>
      <c r="K89" s="4" cm="1">
        <f t="array" ref="K89">_xll.SNL.Clients.Office.Excel.Functions.SPG($A89, "IQ_AVG_DILUT_SHARES_OUT", K$2)</f>
        <v>336414856</v>
      </c>
      <c r="L89" s="4" cm="1">
        <f t="array" ref="L89">_xll.SNL.Clients.Office.Excel.Functions.SPG($A89, "IQ_AVG_DILUT_SHARES_OUT", L$2)</f>
        <v>334171509</v>
      </c>
      <c r="M89" s="4" cm="1">
        <f t="array" ref="M89">_xll.SNL.Clients.Office.Excel.Functions.SPG($A89, "IQ_AVG_DILUT_SHARES_OUT", M$2)</f>
        <v>331762854</v>
      </c>
      <c r="N89" s="4" cm="1">
        <f t="array" ref="N89">_xll.SNL.Clients.Office.Excel.Functions.SPG($A89, "IQ_AVG_DILUT_SHARES_OUT", N$2)</f>
        <v>327044145</v>
      </c>
      <c r="O89" s="4" cm="1">
        <f t="array" ref="O89">_xll.SNL.Clients.Office.Excel.Functions.SPG($A89, "IQ_AVG_DILUT_SHARES_OUT", O$2)</f>
        <v>323723755</v>
      </c>
      <c r="P89" s="4" cm="1">
        <f t="array" ref="P89">_xll.SNL.Clients.Office.Excel.Functions.SPG($A89, "IQ_AVG_DILUT_SHARES_OUT", P$2)</f>
        <v>319016887</v>
      </c>
      <c r="Q89" s="4" cm="1">
        <f t="array" ref="Q89">_xll.SNL.Clients.Office.Excel.Functions.SPG($A89, "IQ_AVG_DILUT_SHARES_OUT", Q$2)</f>
        <v>279995081</v>
      </c>
      <c r="R89" s="4" cm="1">
        <f t="array" ref="R89">_xll.SNL.Clients.Office.Excel.Functions.SPG($A89, "IQ_AVG_DILUT_SHARES_OUT", R$2)</f>
        <v>210539032</v>
      </c>
      <c r="S89" s="4" cm="1">
        <f t="array" ref="S89">_xll.SNL.Clients.Office.Excel.Functions.SPG($A89, "IQ_AVG_DILUT_SHARES_OUT", S$2)</f>
        <v>234978464</v>
      </c>
      <c r="T89" s="4" cm="1">
        <f t="array" ref="T89">_xll.SNL.Clients.Office.Excel.Functions.SPG($A89, "IQ_AVG_DILUT_SHARES_OUT", T$2)</f>
        <v>235118341</v>
      </c>
      <c r="U89" s="4" cm="1">
        <f t="array" ref="U89">_xll.SNL.Clients.Office.Excel.Functions.SPG($A89, "IQ_AVG_DILUT_SHARES_OUT", U$2)</f>
        <v>229855056</v>
      </c>
      <c r="V89" s="4" cm="1">
        <f t="array" ref="V89">_xll.SNL.Clients.Office.Excel.Functions.SPG($A89, "IQ_AVG_DILUT_SHARES_OUT", V$2)</f>
        <v>214035219</v>
      </c>
    </row>
    <row r="90" spans="1:22">
      <c r="A90" s="11" t="s">
        <v>93</v>
      </c>
      <c r="B90" s="4" t="str" cm="1">
        <f t="array" ref="B90">_xll.SNL.Clients.Office.Excel.Functions.SPG($A90, "IQ_AVG_DILUT_SHARES_OUT", B$2)</f>
        <v>NA</v>
      </c>
      <c r="C90" s="4" cm="1">
        <f t="array" ref="C90">_xll.SNL.Clients.Office.Excel.Functions.SPG($A90, "IQ_AVG_DILUT_SHARES_OUT", C$2)</f>
        <v>136300000</v>
      </c>
      <c r="D90" s="4" cm="1">
        <f t="array" ref="D90">_xll.SNL.Clients.Office.Excel.Functions.SPG($A90, "IQ_AVG_DILUT_SHARES_OUT", D$2)</f>
        <v>137000000</v>
      </c>
      <c r="E90" s="4" cm="1">
        <f t="array" ref="E90">_xll.SNL.Clients.Office.Excel.Functions.SPG($A90, "IQ_AVG_DILUT_SHARES_OUT", E$2)</f>
        <v>140500000</v>
      </c>
      <c r="F90" s="4" cm="1">
        <f t="array" ref="F90">_xll.SNL.Clients.Office.Excel.Functions.SPG($A90, "IQ_AVG_DILUT_SHARES_OUT", F$2)</f>
        <v>144800000</v>
      </c>
      <c r="G90" s="4" cm="1">
        <f t="array" ref="G90">_xll.SNL.Clients.Office.Excel.Functions.SPG($A90, "IQ_AVG_DILUT_SHARES_OUT", G$2)</f>
        <v>147800000</v>
      </c>
      <c r="H90" s="4" cm="1">
        <f t="array" ref="H90">_xll.SNL.Clients.Office.Excel.Functions.SPG($A90, "IQ_AVG_DILUT_SHARES_OUT", H$2)</f>
        <v>153600000</v>
      </c>
      <c r="I90" s="4" cm="1">
        <f t="array" ref="I90">_xll.SNL.Clients.Office.Excel.Functions.SPG($A90, "IQ_AVG_DILUT_SHARES_OUT", I$2)</f>
        <v>158200000</v>
      </c>
      <c r="J90" s="4" cm="1">
        <f t="array" ref="J90">_xll.SNL.Clients.Office.Excel.Functions.SPG($A90, "IQ_AVG_DILUT_SHARES_OUT", J$2)</f>
        <v>166000000</v>
      </c>
      <c r="K90" s="4" cm="1">
        <f t="array" ref="K90">_xll.SNL.Clients.Office.Excel.Functions.SPG($A90, "IQ_AVG_DILUT_SHARES_OUT", K$2)</f>
        <v>171800000</v>
      </c>
      <c r="L90" s="4" cm="1">
        <f t="array" ref="L90">_xll.SNL.Clients.Office.Excel.Functions.SPG($A90, "IQ_AVG_DILUT_SHARES_OUT", L$2)</f>
        <v>172800000</v>
      </c>
      <c r="M90" s="4" cm="1">
        <f t="array" ref="M90">_xll.SNL.Clients.Office.Excel.Functions.SPG($A90, "IQ_AVG_DILUT_SHARES_OUT", M$2)</f>
        <v>158700000</v>
      </c>
      <c r="N90" s="4" cm="1">
        <f t="array" ref="N90">_xll.SNL.Clients.Office.Excel.Functions.SPG($A90, "IQ_AVG_DILUT_SHARES_OUT", N$2)</f>
        <v>145800000</v>
      </c>
      <c r="O90" s="4" cm="1">
        <f t="array" ref="O90">_xll.SNL.Clients.Office.Excel.Functions.SPG($A90, "IQ_AVG_DILUT_SHARES_OUT", O$2)</f>
        <v>144900000</v>
      </c>
      <c r="P90" s="4" cm="1">
        <f t="array" ref="P90">_xll.SNL.Clients.Office.Excel.Functions.SPG($A90, "IQ_AVG_DILUT_SHARES_OUT", P$2)</f>
        <v>144400000</v>
      </c>
      <c r="Q90" s="4" cm="1">
        <f t="array" ref="Q90">_xll.SNL.Clients.Office.Excel.Functions.SPG($A90, "IQ_AVG_DILUT_SHARES_OUT", Q$2)</f>
        <v>144080659</v>
      </c>
      <c r="R90" s="4" cm="1">
        <f t="array" ref="R90">_xll.SNL.Clients.Office.Excel.Functions.SPG($A90, "IQ_AVG_DILUT_SHARES_OUT", R$2)</f>
        <v>143044550</v>
      </c>
      <c r="S90" s="4" t="str" cm="1">
        <f t="array" ref="S90">_xll.SNL.Clients.Office.Excel.Functions.SPG($A90, "IQ_AVG_DILUT_SHARES_OUT", S$2)</f>
        <v>NA</v>
      </c>
      <c r="T90" s="4" cm="1">
        <f t="array" ref="T90">_xll.SNL.Clients.Office.Excel.Functions.SPG($A90, "IQ_AVG_DILUT_SHARES_OUT", T$2)</f>
        <v>78769000</v>
      </c>
      <c r="U90" s="4" cm="1">
        <f t="array" ref="U90">_xll.SNL.Clients.Office.Excel.Functions.SPG($A90, "IQ_AVG_DILUT_SHARES_OUT", U$2)</f>
        <v>79964000</v>
      </c>
      <c r="V90" s="4" cm="1">
        <f t="array" ref="V90">_xll.SNL.Clients.Office.Excel.Functions.SPG($A90, "IQ_AVG_DILUT_SHARES_OUT", V$2)</f>
        <v>83284000</v>
      </c>
    </row>
    <row r="91" spans="1:22">
      <c r="A91" s="11" t="s">
        <v>94</v>
      </c>
      <c r="B91" s="4" t="str" cm="1">
        <f t="array" ref="B91">_xll.SNL.Clients.Office.Excel.Functions.SPG($A91, "IQ_AVG_DILUT_SHARES_OUT", B$2)</f>
        <v>NA</v>
      </c>
      <c r="C91" s="4" cm="1">
        <f t="array" ref="C91">_xll.SNL.Clients.Office.Excel.Functions.SPG($A91, "IQ_AVG_DILUT_SHARES_OUT", C$2)</f>
        <v>109379664</v>
      </c>
      <c r="D91" s="4" cm="1">
        <f t="array" ref="D91">_xll.SNL.Clients.Office.Excel.Functions.SPG($A91, "IQ_AVG_DILUT_SHARES_OUT", D$2)</f>
        <v>109235376</v>
      </c>
      <c r="E91" s="4" cm="1">
        <f t="array" ref="E91">_xll.SNL.Clients.Office.Excel.Functions.SPG($A91, "IQ_AVG_DILUT_SHARES_OUT", E$2)</f>
        <v>112084412</v>
      </c>
      <c r="F91" s="4" cm="1">
        <f t="array" ref="F91">_xll.SNL.Clients.Office.Excel.Functions.SPG($A91, "IQ_AVG_DILUT_SHARES_OUT", F$2)</f>
        <v>118481376</v>
      </c>
      <c r="G91" s="4" cm="1">
        <f t="array" ref="G91">_xll.SNL.Clients.Office.Excel.Functions.SPG($A91, "IQ_AVG_DILUT_SHARES_OUT", G$2)</f>
        <v>124651759</v>
      </c>
      <c r="H91" s="4" cm="1">
        <f t="array" ref="H91">_xll.SNL.Clients.Office.Excel.Functions.SPG($A91, "IQ_AVG_DILUT_SHARES_OUT", H$2)</f>
        <v>135416858</v>
      </c>
      <c r="I91" s="4" cm="1">
        <f t="array" ref="I91">_xll.SNL.Clients.Office.Excel.Functions.SPG($A91, "IQ_AVG_DILUT_SHARES_OUT", I$2)</f>
        <v>138317395</v>
      </c>
      <c r="J91" s="4" cm="1">
        <f t="array" ref="J91">_xll.SNL.Clients.Office.Excel.Functions.SPG($A91, "IQ_AVG_DILUT_SHARES_OUT", J$2)</f>
        <v>145668181</v>
      </c>
      <c r="K91" s="4" cm="1">
        <f t="array" ref="K91">_xll.SNL.Clients.Office.Excel.Functions.SPG($A91, "IQ_AVG_DILUT_SHARES_OUT", K$2)</f>
        <v>152287955</v>
      </c>
      <c r="L91" s="4" cm="1">
        <f t="array" ref="L91">_xll.SNL.Clients.Office.Excel.Functions.SPG($A91, "IQ_AVG_DILUT_SHARES_OUT", L$2)</f>
        <v>156166993</v>
      </c>
      <c r="M91" s="4" cm="1">
        <f t="array" ref="M91">_xll.SNL.Clients.Office.Excel.Functions.SPG($A91, "IQ_AVG_DILUT_SHARES_OUT", M$2)</f>
        <v>159334219</v>
      </c>
      <c r="N91" s="4" cm="1">
        <f t="array" ref="N91">_xll.SNL.Clients.Office.Excel.Functions.SPG($A91, "IQ_AVG_DILUT_SHARES_OUT", N$2)</f>
        <v>159830786</v>
      </c>
      <c r="O91" s="4" cm="1">
        <f t="array" ref="O91">_xll.SNL.Clients.Office.Excel.Functions.SPG($A91, "IQ_AVG_DILUT_SHARES_OUT", O$2)</f>
        <v>158970283</v>
      </c>
      <c r="P91" s="4" cm="1">
        <f t="array" ref="P91">_xll.SNL.Clients.Office.Excel.Functions.SPG($A91, "IQ_AVG_DILUT_SHARES_OUT", P$2)</f>
        <v>158372192</v>
      </c>
      <c r="Q91" s="4" cm="1">
        <f t="array" ref="Q91">_xll.SNL.Clients.Office.Excel.Functions.SPG($A91, "IQ_AVG_DILUT_SHARES_OUT", Q$2)</f>
        <v>157115521</v>
      </c>
      <c r="R91" s="4" cm="1">
        <f t="array" ref="R91">_xll.SNL.Clients.Office.Excel.Functions.SPG($A91, "IQ_AVG_DILUT_SHARES_OUT", R$2)</f>
        <v>163471873</v>
      </c>
      <c r="S91" s="4" cm="1">
        <f t="array" ref="S91">_xll.SNL.Clients.Office.Excel.Functions.SPG($A91, "IQ_AVG_DILUT_SHARES_OUT", S$2)</f>
        <v>171227997</v>
      </c>
      <c r="T91" s="4" cm="1">
        <f t="array" ref="T91">_xll.SNL.Clients.Office.Excel.Functions.SPG($A91, "IQ_AVG_DILUT_SHARES_OUT", T$2)</f>
        <v>171807599</v>
      </c>
      <c r="U91" s="4" cm="1">
        <f t="array" ref="U91">_xll.SNL.Clients.Office.Excel.Functions.SPG($A91, "IQ_AVG_DILUT_SHARES_OUT", U$2)</f>
        <v>166200048</v>
      </c>
      <c r="V91" s="4" cm="1">
        <f t="array" ref="V91">_xll.SNL.Clients.Office.Excel.Functions.SPG($A91, "IQ_AVG_DILUT_SHARES_OUT", V$2)</f>
        <v>86863780</v>
      </c>
    </row>
    <row r="92" spans="1:22">
      <c r="A92" s="11" t="s">
        <v>95</v>
      </c>
      <c r="B92" s="4" t="str" cm="1">
        <f t="array" ref="B92">_xll.SNL.Clients.Office.Excel.Functions.SPG($A92, "IQ_AVG_DILUT_SHARES_OUT", B$2)</f>
        <v>NA</v>
      </c>
      <c r="C92" s="4" cm="1">
        <f t="array" ref="C92">_xll.SNL.Clients.Office.Excel.Functions.SPG($A92, "IQ_AVG_DILUT_SHARES_OUT", C$2)</f>
        <v>203468500</v>
      </c>
      <c r="D92" s="4" cm="1">
        <f t="array" ref="D92">_xll.SNL.Clients.Office.Excel.Functions.SPG($A92, "IQ_AVG_DILUT_SHARES_OUT", D$2)</f>
        <v>209999750</v>
      </c>
      <c r="E92" s="4" cm="1">
        <f t="array" ref="E92">_xll.SNL.Clients.Office.Excel.Functions.SPG($A92, "IQ_AVG_DILUT_SHARES_OUT", E$2)</f>
        <v>209556750</v>
      </c>
      <c r="F92" s="4" cm="1">
        <f t="array" ref="F92">_xll.SNL.Clients.Office.Excel.Functions.SPG($A92, "IQ_AVG_DILUT_SHARES_OUT", F$2)</f>
        <v>204451750</v>
      </c>
      <c r="G92" s="4" cm="1">
        <f t="array" ref="G92">_xll.SNL.Clients.Office.Excel.Functions.SPG($A92, "IQ_AVG_DILUT_SHARES_OUT", G$2)</f>
        <v>210227000</v>
      </c>
      <c r="H92" s="4" cm="1">
        <f t="array" ref="H92">_xll.SNL.Clients.Office.Excel.Functions.SPG($A92, "IQ_AVG_DILUT_SHARES_OUT", H$2)</f>
        <v>218622750</v>
      </c>
      <c r="I92" s="4" cm="1">
        <f t="array" ref="I92">_xll.SNL.Clients.Office.Excel.Functions.SPG($A92, "IQ_AVG_DILUT_SHARES_OUT", I$2)</f>
        <v>221312750</v>
      </c>
      <c r="J92" s="4" cm="1">
        <f t="array" ref="J92">_xll.SNL.Clients.Office.Excel.Functions.SPG($A92, "IQ_AVG_DILUT_SHARES_OUT", J$2)</f>
        <v>224774250</v>
      </c>
      <c r="K92" s="4" cm="1">
        <f t="array" ref="K92">_xll.SNL.Clients.Office.Excel.Functions.SPG($A92, "IQ_AVG_DILUT_SHARES_OUT", K$2)</f>
        <v>219601500</v>
      </c>
      <c r="L92" s="4" cm="1">
        <f t="array" ref="L92">_xll.SNL.Clients.Office.Excel.Functions.SPG($A92, "IQ_AVG_DILUT_SHARES_OUT", L$2)</f>
        <v>231016000</v>
      </c>
      <c r="M92" s="4" cm="1">
        <f t="array" ref="M92">_xll.SNL.Clients.Office.Excel.Functions.SPG($A92, "IQ_AVG_DILUT_SHARES_OUT", M$2)</f>
        <v>235600000</v>
      </c>
      <c r="N92" s="4" cm="1">
        <f t="array" ref="N92">_xll.SNL.Clients.Office.Excel.Functions.SPG($A92, "IQ_AVG_DILUT_SHARES_OUT", N$2)</f>
        <v>250127250</v>
      </c>
      <c r="O92" s="4" cm="1">
        <f t="array" ref="O92">_xll.SNL.Clients.Office.Excel.Functions.SPG($A92, "IQ_AVG_DILUT_SHARES_OUT", O$2)</f>
        <v>273317500</v>
      </c>
      <c r="P92" s="4" cm="1">
        <f t="array" ref="P92">_xll.SNL.Clients.Office.Excel.Functions.SPG($A92, "IQ_AVG_DILUT_SHARES_OUT", P$2)</f>
        <v>284597500</v>
      </c>
      <c r="Q92" s="4" cm="1">
        <f t="array" ref="Q92">_xll.SNL.Clients.Office.Excel.Functions.SPG($A92, "IQ_AVG_DILUT_SHARES_OUT", Q$2)</f>
        <v>298031250</v>
      </c>
      <c r="R92" s="4" cm="1">
        <f t="array" ref="R92">_xll.SNL.Clients.Office.Excel.Functions.SPG($A92, "IQ_AVG_DILUT_SHARES_OUT", R$2)</f>
        <v>318933500</v>
      </c>
      <c r="S92" s="4" cm="1">
        <f t="array" ref="S92">_xll.SNL.Clients.Office.Excel.Functions.SPG($A92, "IQ_AVG_DILUT_SHARES_OUT", S$2)</f>
        <v>361818000</v>
      </c>
      <c r="T92" s="4" cm="1">
        <f t="array" ref="T92">_xll.SNL.Clients.Office.Excel.Functions.SPG($A92, "IQ_AVG_DILUT_SHARES_OUT", T$2)</f>
        <v>407202500</v>
      </c>
      <c r="U92" s="4" cm="1">
        <f t="array" ref="U92">_xll.SNL.Clients.Office.Excel.Functions.SPG($A92, "IQ_AVG_DILUT_SHARES_OUT", U$2)</f>
        <v>424647500</v>
      </c>
      <c r="V92" s="4" cm="1">
        <f t="array" ref="V92">_xll.SNL.Clients.Office.Excel.Functions.SPG($A92, "IQ_AVG_DILUT_SHARES_OUT", V$2)</f>
        <v>464694000</v>
      </c>
    </row>
    <row r="93" spans="1:22">
      <c r="A93" s="11" t="s">
        <v>96</v>
      </c>
      <c r="B93" s="4" t="str" cm="1">
        <f t="array" ref="B93">_xll.SNL.Clients.Office.Excel.Functions.SPG($A93, "IQ_AVG_DILUT_SHARES_OUT", B$2)</f>
        <v>NA</v>
      </c>
      <c r="C93" s="4" cm="1">
        <f t="array" ref="C93">_xll.SNL.Clients.Office.Excel.Functions.SPG($A93, "IQ_AVG_DILUT_SHARES_OUT", C$2)</f>
        <v>545704000</v>
      </c>
      <c r="D93" s="4" cm="1">
        <f t="array" ref="D93">_xll.SNL.Clients.Office.Excel.Functions.SPG($A93, "IQ_AVG_DILUT_SHARES_OUT", D$2)</f>
        <v>582040000</v>
      </c>
      <c r="E93" s="4" cm="1">
        <f t="array" ref="E93">_xll.SNL.Clients.Office.Excel.Functions.SPG($A93, "IQ_AVG_DILUT_SHARES_OUT", E$2)</f>
        <v>590516000</v>
      </c>
      <c r="F93" s="4" cm="1">
        <f t="array" ref="F93">_xll.SNL.Clients.Office.Excel.Functions.SPG($A93, "IQ_AVG_DILUT_SHARES_OUT", F$2)</f>
        <v>579135000</v>
      </c>
      <c r="G93" s="4" cm="1">
        <f t="array" ref="G93">_xll.SNL.Clients.Office.Excel.Functions.SPG($A93, "IQ_AVG_DILUT_SHARES_OUT", G$2)</f>
        <v>420409000</v>
      </c>
      <c r="H93" s="4" cm="1">
        <f t="array" ref="H93">_xll.SNL.Clients.Office.Excel.Functions.SPG($A93, "IQ_AVG_DILUT_SHARES_OUT", H$2)</f>
        <v>398506000</v>
      </c>
      <c r="I93" s="4" cm="1">
        <f t="array" ref="I93">_xll.SNL.Clients.Office.Excel.Functions.SPG($A93, "IQ_AVG_DILUT_SHARES_OUT", I$2)</f>
        <v>353404000</v>
      </c>
      <c r="J93" s="4" cm="1">
        <f t="array" ref="J93">_xll.SNL.Clients.Office.Excel.Functions.SPG($A93, "IQ_AVG_DILUT_SHARES_OUT", J$2)</f>
        <v>327951000</v>
      </c>
      <c r="K93" s="4" cm="1">
        <f t="array" ref="K93">_xll.SNL.Clients.Office.Excel.Functions.SPG($A93, "IQ_AVG_DILUT_SHARES_OUT", K$2)</f>
        <v>246132000</v>
      </c>
      <c r="L93" s="4" cm="1">
        <f t="array" ref="L93">_xll.SNL.Clients.Office.Excel.Functions.SPG($A93, "IQ_AVG_DILUT_SHARES_OUT", L$2)</f>
        <v>240720424</v>
      </c>
      <c r="M93" s="4" cm="1">
        <f t="array" ref="M93">_xll.SNL.Clients.Office.Excel.Functions.SPG($A93, "IQ_AVG_DILUT_SHARES_OUT", M$2)</f>
        <v>224988692</v>
      </c>
      <c r="N93" s="4" cm="1">
        <f t="array" ref="N93">_xll.SNL.Clients.Office.Excel.Functions.SPG($A93, "IQ_AVG_DILUT_SHARES_OUT", N$2)</f>
        <v>214857500</v>
      </c>
      <c r="O93" s="4" cm="1">
        <f t="array" ref="O93">_xll.SNL.Clients.Office.Excel.Functions.SPG($A93, "IQ_AVG_DILUT_SHARES_OUT", O$2)</f>
        <v>209896952</v>
      </c>
      <c r="P93" s="4" cm="1">
        <f t="array" ref="P93">_xll.SNL.Clients.Office.Excel.Functions.SPG($A93, "IQ_AVG_DILUT_SHARES_OUT", P$2)</f>
        <v>201791552</v>
      </c>
      <c r="Q93" s="4" cm="1">
        <f t="array" ref="Q93">_xll.SNL.Clients.Office.Excel.Functions.SPG($A93, "IQ_AVG_DILUT_SHARES_OUT", Q$2)</f>
        <v>177265868</v>
      </c>
      <c r="R93" s="4" cm="1">
        <f t="array" ref="R93">_xll.SNL.Clients.Office.Excel.Functions.SPG($A93, "IQ_AVG_DILUT_SHARES_OUT", R$2)</f>
        <v>177595820</v>
      </c>
      <c r="S93" s="4" cm="1">
        <f t="array" ref="S93">_xll.SNL.Clients.Office.Excel.Functions.SPG($A93, "IQ_AVG_DILUT_SHARES_OUT", S$2)</f>
        <v>179292328</v>
      </c>
      <c r="T93" s="4" cm="1">
        <f t="array" ref="T93">_xll.SNL.Clients.Office.Excel.Functions.SPG($A93, "IQ_AVG_DILUT_SHARES_OUT", T$2)</f>
        <v>178454488</v>
      </c>
      <c r="U93" s="4" cm="1">
        <f t="array" ref="U93">_xll.SNL.Clients.Office.Excel.Functions.SPG($A93, "IQ_AVG_DILUT_SHARES_OUT", U$2)</f>
        <v>180110532</v>
      </c>
      <c r="V93" s="4" cm="1">
        <f t="array" ref="V93">_xll.SNL.Clients.Office.Excel.Functions.SPG($A93, "IQ_AVG_DILUT_SHARES_OUT", V$2)</f>
        <v>174465780</v>
      </c>
    </row>
    <row r="94" spans="1:22">
      <c r="A94" s="11" t="s">
        <v>97</v>
      </c>
      <c r="B94" s="4" t="str" cm="1">
        <f t="array" ref="B94">_xll.SNL.Clients.Office.Excel.Functions.SPG($A94, "IQ_AVG_DILUT_SHARES_OUT", B$2)</f>
        <v>NA</v>
      </c>
      <c r="C94" s="4" cm="1">
        <f t="array" ref="C94">_xll.SNL.Clients.Office.Excel.Functions.SPG($A94, "IQ_AVG_DILUT_SHARES_OUT", C$2)</f>
        <v>633179000</v>
      </c>
      <c r="D94" s="4" cm="1">
        <f t="array" ref="D94">_xll.SNL.Clients.Office.Excel.Functions.SPG($A94, "IQ_AVG_DILUT_SHARES_OUT", D$2)</f>
        <v>632346000</v>
      </c>
      <c r="E94" s="4" cm="1">
        <f t="array" ref="E94">_xll.SNL.Clients.Office.Excel.Functions.SPG($A94, "IQ_AVG_DILUT_SHARES_OUT", E$2)</f>
        <v>609938000</v>
      </c>
      <c r="F94" s="4" cm="1">
        <f t="array" ref="F94">_xll.SNL.Clients.Office.Excel.Functions.SPG($A94, "IQ_AVG_DILUT_SHARES_OUT", F$2)</f>
        <v>531031000</v>
      </c>
      <c r="G94" s="4" cm="1">
        <f t="array" ref="G94">_xll.SNL.Clients.Office.Excel.Functions.SPG($A94, "IQ_AVG_DILUT_SHARES_OUT", G$2)</f>
        <v>505157000</v>
      </c>
      <c r="H94" s="4" cm="1">
        <f t="array" ref="H94">_xll.SNL.Clients.Office.Excel.Functions.SPG($A94, "IQ_AVG_DILUT_SHARES_OUT", H$2)</f>
        <v>452465000</v>
      </c>
      <c r="I94" s="4" cm="1">
        <f t="array" ref="I94">_xll.SNL.Clients.Office.Excel.Functions.SPG($A94, "IQ_AVG_DILUT_SHARES_OUT", I$2)</f>
        <v>434308000</v>
      </c>
      <c r="J94" s="4" cm="1">
        <f t="array" ref="J94">_xll.SNL.Clients.Office.Excel.Functions.SPG($A94, "IQ_AVG_DILUT_SHARES_OUT", J$2)</f>
        <v>433603000</v>
      </c>
      <c r="K94" s="4" cm="1">
        <f t="array" ref="K94">_xll.SNL.Clients.Office.Excel.Functions.SPG($A94, "IQ_AVG_DILUT_SHARES_OUT", K$2)</f>
        <v>430180000</v>
      </c>
      <c r="L94" s="4" cm="1">
        <f t="array" ref="L94">_xll.SNL.Clients.Office.Excel.Functions.SPG($A94, "IQ_AVG_DILUT_SHARES_OUT", L$2)</f>
        <v>431668000</v>
      </c>
      <c r="M94" s="4" cm="1">
        <f t="array" ref="M94">_xll.SNL.Clients.Office.Excel.Functions.SPG($A94, "IQ_AVG_DILUT_SHARES_OUT", M$2)</f>
        <v>430930000</v>
      </c>
      <c r="N94" s="4" cm="1">
        <f t="array" ref="N94">_xll.SNL.Clients.Office.Excel.Functions.SPG($A94, "IQ_AVG_DILUT_SHARES_OUT", N$2)</f>
        <v>429794000</v>
      </c>
      <c r="O94" s="4" cm="1">
        <f t="array" ref="O94">_xll.SNL.Clients.Office.Excel.Functions.SPG($A94, "IQ_AVG_DILUT_SHARES_OUT", O$2)</f>
        <v>428724000</v>
      </c>
      <c r="P94" s="4" cm="1">
        <f t="array" ref="P94">_xll.SNL.Clients.Office.Excel.Functions.SPG($A94, "IQ_AVG_DILUT_SHARES_OUT", P$2)</f>
        <v>412776000</v>
      </c>
      <c r="Q94" s="4" cm="1">
        <f t="array" ref="Q94">_xll.SNL.Clients.Office.Excel.Functions.SPG($A94, "IQ_AVG_DILUT_SHARES_OUT", Q$2)</f>
        <v>367681000</v>
      </c>
      <c r="R94" s="4" cm="1">
        <f t="array" ref="R94">_xll.SNL.Clients.Office.Excel.Functions.SPG($A94, "IQ_AVG_DILUT_SHARES_OUT", R$2)</f>
        <v>343555000</v>
      </c>
      <c r="S94" s="4" cm="1">
        <f t="array" ref="S94">_xll.SNL.Clients.Office.Excel.Functions.SPG($A94, "IQ_AVG_DILUT_SHARES_OUT", S$2)</f>
        <v>342507000</v>
      </c>
      <c r="T94" s="4" cm="1">
        <f t="array" ref="T94">_xll.SNL.Clients.Office.Excel.Functions.SPG($A94, "IQ_AVG_DILUT_SHARES_OUT", T$2)</f>
        <v>324778000</v>
      </c>
      <c r="U94" s="4" cm="1">
        <f t="array" ref="U94">_xll.SNL.Clients.Office.Excel.Functions.SPG($A94, "IQ_AVG_DILUT_SHARES_OUT", U$2)</f>
        <v>346028000</v>
      </c>
      <c r="V94" s="4" cm="1">
        <f t="array" ref="V94">_xll.SNL.Clients.Office.Excel.Functions.SPG($A94, "IQ_AVG_DILUT_SHARES_OUT", V$2)</f>
        <v>359506000</v>
      </c>
    </row>
    <row r="95" spans="1:22">
      <c r="A95" s="11" t="s">
        <v>98</v>
      </c>
      <c r="B95" s="4" t="str" cm="1">
        <f t="array" ref="B95">_xll.SNL.Clients.Office.Excel.Functions.SPG($A95, "IQ_AVG_DILUT_SHARES_OUT", B$2)</f>
        <v>NA</v>
      </c>
      <c r="C95" s="4" cm="1">
        <f t="array" ref="C95">_xll.SNL.Clients.Office.Excel.Functions.SPG($A95, "IQ_AVG_DILUT_SHARES_OUT", C$2)</f>
        <v>193800000</v>
      </c>
      <c r="D95" s="4" cm="1">
        <f t="array" ref="D95">_xll.SNL.Clients.Office.Excel.Functions.SPG($A95, "IQ_AVG_DILUT_SHARES_OUT", D$2)</f>
        <v>204200000</v>
      </c>
      <c r="E95" s="4" cm="1">
        <f t="array" ref="E95">_xll.SNL.Clients.Office.Excel.Functions.SPG($A95, "IQ_AVG_DILUT_SHARES_OUT", E$2)</f>
        <v>216200000</v>
      </c>
      <c r="F95" s="4" cm="1">
        <f t="array" ref="F95">_xll.SNL.Clients.Office.Excel.Functions.SPG($A95, "IQ_AVG_DILUT_SHARES_OUT", F$2)</f>
        <v>215200000</v>
      </c>
      <c r="G95" s="4" cm="1">
        <f t="array" ref="G95">_xll.SNL.Clients.Office.Excel.Functions.SPG($A95, "IQ_AVG_DILUT_SHARES_OUT", G$2)</f>
        <v>221600000</v>
      </c>
      <c r="H95" s="4" cm="1">
        <f t="array" ref="H95">_xll.SNL.Clients.Office.Excel.Functions.SPG($A95, "IQ_AVG_DILUT_SHARES_OUT", H$2)</f>
        <v>233800000</v>
      </c>
      <c r="I95" s="4" cm="1">
        <f t="array" ref="I95">_xll.SNL.Clients.Office.Excel.Functions.SPG($A95, "IQ_AVG_DILUT_SHARES_OUT", I$2)</f>
        <v>233900000</v>
      </c>
      <c r="J95" s="4" cm="1">
        <f t="array" ref="J95">_xll.SNL.Clients.Office.Excel.Functions.SPG($A95, "IQ_AVG_DILUT_SHARES_OUT", J$2)</f>
        <v>233100000</v>
      </c>
      <c r="K95" s="4" cm="1">
        <f t="array" ref="K95">_xll.SNL.Clients.Office.Excel.Functions.SPG($A95, "IQ_AVG_DILUT_SHARES_OUT", K$2)</f>
        <v>236100000</v>
      </c>
      <c r="L95" s="4" cm="1">
        <f t="array" ref="L95">_xll.SNL.Clients.Office.Excel.Functions.SPG($A95, "IQ_AVG_DILUT_SHARES_OUT", L$2)</f>
        <v>256700000</v>
      </c>
      <c r="M95" s="4" cm="1">
        <f t="array" ref="M95">_xll.SNL.Clients.Office.Excel.Functions.SPG($A95, "IQ_AVG_DILUT_SHARES_OUT", M$2)</f>
        <v>296000000</v>
      </c>
      <c r="N95" s="4" cm="1">
        <f t="array" ref="N95">_xll.SNL.Clients.Office.Excel.Functions.SPG($A95, "IQ_AVG_DILUT_SHARES_OUT", N$2)</f>
        <v>323500000</v>
      </c>
      <c r="O95" s="4" cm="1">
        <f t="array" ref="O95">_xll.SNL.Clients.Office.Excel.Functions.SPG($A95, "IQ_AVG_DILUT_SHARES_OUT", O$2)</f>
        <v>350000000</v>
      </c>
      <c r="P95" s="4" cm="1">
        <f t="array" ref="P95">_xll.SNL.Clients.Office.Excel.Functions.SPG($A95, "IQ_AVG_DILUT_SHARES_OUT", P$2)</f>
        <v>327000000</v>
      </c>
      <c r="Q95" s="4" cm="1">
        <f t="array" ref="Q95">_xll.SNL.Clients.Office.Excel.Functions.SPG($A95, "IQ_AVG_DILUT_SHARES_OUT", Q$2)</f>
        <v>246000000</v>
      </c>
      <c r="R95" s="4" cm="1">
        <f t="array" ref="R95">_xll.SNL.Clients.Office.Excel.Functions.SPG($A95, "IQ_AVG_DILUT_SHARES_OUT", R$2)</f>
        <v>282000000</v>
      </c>
      <c r="S95" s="4" cm="1">
        <f t="array" ref="S95">_xll.SNL.Clients.Office.Excel.Functions.SPG($A95, "IQ_AVG_DILUT_SHARES_OUT", S$2)</f>
        <v>284000000</v>
      </c>
      <c r="T95" s="4" cm="1">
        <f t="array" ref="T95">_xll.SNL.Clients.Office.Excel.Functions.SPG($A95, "IQ_AVG_DILUT_SHARES_OUT", T$2)</f>
        <v>275500000</v>
      </c>
      <c r="U95" s="4" cm="1">
        <f t="array" ref="U95">_xll.SNL.Clients.Office.Excel.Functions.SPG($A95, "IQ_AVG_DILUT_SHARES_OUT", U$2)</f>
        <v>275000000</v>
      </c>
      <c r="V95" s="4" cm="1">
        <f t="array" ref="V95">_xll.SNL.Clients.Office.Excel.Functions.SPG($A95, "IQ_AVG_DILUT_SHARES_OUT", V$2)</f>
        <v>275000000</v>
      </c>
    </row>
    <row r="96" spans="1:22">
      <c r="A96" s="11" t="s">
        <v>99</v>
      </c>
      <c r="B96" s="4" t="str" cm="1">
        <f t="array" ref="B96">_xll.SNL.Clients.Office.Excel.Functions.SPG($A96, "IQ_AVG_DILUT_SHARES_OUT", B$2)</f>
        <v>NA</v>
      </c>
      <c r="C96" s="4" cm="1">
        <f t="array" ref="C96">_xll.SNL.Clients.Office.Excel.Functions.SPG($A96, "IQ_AVG_DILUT_SHARES_OUT", C$2)</f>
        <v>51451000</v>
      </c>
      <c r="D96" s="4" cm="1">
        <f t="array" ref="D96">_xll.SNL.Clients.Office.Excel.Functions.SPG($A96, "IQ_AVG_DILUT_SHARES_OUT", D$2)</f>
        <v>51301000</v>
      </c>
      <c r="E96" s="4" cm="1">
        <f t="array" ref="E96">_xll.SNL.Clients.Office.Excel.Functions.SPG($A96, "IQ_AVG_DILUT_SHARES_OUT", E$2)</f>
        <v>51425000</v>
      </c>
      <c r="F96" s="4" cm="1">
        <f t="array" ref="F96">_xll.SNL.Clients.Office.Excel.Functions.SPG($A96, "IQ_AVG_DILUT_SHARES_OUT", F$2)</f>
        <v>50611000</v>
      </c>
      <c r="G96" s="4" cm="1">
        <f t="array" ref="G96">_xll.SNL.Clients.Office.Excel.Functions.SPG($A96, "IQ_AVG_DILUT_SHARES_OUT", G$2)</f>
        <v>49693000</v>
      </c>
      <c r="H96" s="4" cm="1">
        <f t="array" ref="H96">_xll.SNL.Clients.Office.Excel.Functions.SPG($A96, "IQ_AVG_DILUT_SHARES_OUT", H$2)</f>
        <v>49018000</v>
      </c>
      <c r="I96" s="4" cm="1">
        <f t="array" ref="I96">_xll.SNL.Clients.Office.Excel.Functions.SPG($A96, "IQ_AVG_DILUT_SHARES_OUT", I$2)</f>
        <v>48564000</v>
      </c>
      <c r="J96" s="4" cm="1">
        <f t="array" ref="J96">_xll.SNL.Clients.Office.Excel.Functions.SPG($A96, "IQ_AVG_DILUT_SHARES_OUT", J$2)</f>
        <v>47958000</v>
      </c>
      <c r="K96" s="4" cm="1">
        <f t="array" ref="K96">_xll.SNL.Clients.Office.Excel.Functions.SPG($A96, "IQ_AVG_DILUT_SHARES_OUT", K$2)</f>
        <v>47634000</v>
      </c>
      <c r="L96" s="4" cm="1">
        <f t="array" ref="L96">_xll.SNL.Clients.Office.Excel.Functions.SPG($A96, "IQ_AVG_DILUT_SHARES_OUT", L$2)</f>
        <v>47558000</v>
      </c>
      <c r="M96" s="4" cm="1">
        <f t="array" ref="M96">_xll.SNL.Clients.Office.Excel.Functions.SPG($A96, "IQ_AVG_DILUT_SHARES_OUT", M$2)</f>
        <v>48489000</v>
      </c>
      <c r="N96" s="4" cm="1">
        <f t="array" ref="N96">_xll.SNL.Clients.Office.Excel.Functions.SPG($A96, "IQ_AVG_DILUT_SHARES_OUT", N$2)</f>
        <v>48406000</v>
      </c>
      <c r="O96" s="4" cm="1">
        <f t="array" ref="O96">_xll.SNL.Clients.Office.Excel.Functions.SPG($A96, "IQ_AVG_DILUT_SHARES_OUT", O$2)</f>
        <v>51318242</v>
      </c>
      <c r="P96" s="4" cm="1">
        <f t="array" ref="P96">_xll.SNL.Clients.Office.Excel.Functions.SPG($A96, "IQ_AVG_DILUT_SHARES_OUT", P$2)</f>
        <v>62561294</v>
      </c>
      <c r="Q96" s="4" cm="1">
        <f t="array" ref="Q96">_xll.SNL.Clients.Office.Excel.Functions.SPG($A96, "IQ_AVG_DILUT_SHARES_OUT", Q$2)</f>
        <v>65635895</v>
      </c>
      <c r="R96" s="4" cm="1">
        <f t="array" ref="R96">_xll.SNL.Clients.Office.Excel.Functions.SPG($A96, "IQ_AVG_DILUT_SHARES_OUT", R$2)</f>
        <v>67273748</v>
      </c>
      <c r="S96" s="4" cm="1">
        <f t="array" ref="S96">_xll.SNL.Clients.Office.Excel.Functions.SPG($A96, "IQ_AVG_DILUT_SHARES_OUT", S$2)</f>
        <v>68735936</v>
      </c>
      <c r="T96" s="4" cm="1">
        <f t="array" ref="T96">_xll.SNL.Clients.Office.Excel.Functions.SPG($A96, "IQ_AVG_DILUT_SHARES_OUT", T$2)</f>
        <v>69948032</v>
      </c>
      <c r="U96" s="4" cm="1">
        <f t="array" ref="U96">_xll.SNL.Clients.Office.Excel.Functions.SPG($A96, "IQ_AVG_DILUT_SHARES_OUT", U$2)</f>
        <v>72902385</v>
      </c>
      <c r="V96" s="4" cm="1">
        <f t="array" ref="V96">_xll.SNL.Clients.Office.Excel.Functions.SPG($A96, "IQ_AVG_DILUT_SHARES_OUT", V$2)</f>
        <v>56045848</v>
      </c>
    </row>
    <row r="97" spans="1:22">
      <c r="A97" s="11" t="s">
        <v>100</v>
      </c>
      <c r="B97" s="4" t="str" cm="1">
        <f t="array" ref="B97">_xll.SNL.Clients.Office.Excel.Functions.SPG($A97, "IQ_AVG_DILUT_SHARES_OUT", B$2)</f>
        <v>NA</v>
      </c>
      <c r="C97" s="4" cm="1">
        <f t="array" ref="C97">_xll.SNL.Clients.Office.Excel.Functions.SPG($A97, "IQ_AVG_DILUT_SHARES_OUT", C$2)</f>
        <v>151966313</v>
      </c>
      <c r="D97" s="4" cm="1">
        <f t="array" ref="D97">_xll.SNL.Clients.Office.Excel.Functions.SPG($A97, "IQ_AVG_DILUT_SHARES_OUT", D$2)</f>
        <v>164433596</v>
      </c>
      <c r="E97" s="4" cm="1">
        <f t="array" ref="E97">_xll.SNL.Clients.Office.Excel.Functions.SPG($A97, "IQ_AVG_DILUT_SHARES_OUT", E$2)</f>
        <v>193042948</v>
      </c>
      <c r="F97" s="4" cm="1">
        <f t="array" ref="F97">_xll.SNL.Clients.Office.Excel.Functions.SPG($A97, "IQ_AVG_DILUT_SHARES_OUT", F$2)</f>
        <v>209273247</v>
      </c>
      <c r="G97" s="4" cm="1">
        <f t="array" ref="G97">_xll.SNL.Clients.Office.Excel.Functions.SPG($A97, "IQ_AVG_DILUT_SHARES_OUT", G$2)</f>
        <v>223786380</v>
      </c>
      <c r="H97" s="4" cm="1">
        <f t="array" ref="H97">_xll.SNL.Clients.Office.Excel.Functions.SPG($A97, "IQ_AVG_DILUT_SHARES_OUT", H$2)</f>
        <v>235525226</v>
      </c>
      <c r="I97" s="4" cm="1">
        <f t="array" ref="I97">_xll.SNL.Clients.Office.Excel.Functions.SPG($A97, "IQ_AVG_DILUT_SHARES_OUT", I$2)</f>
        <v>296703956</v>
      </c>
      <c r="J97" s="4" cm="1">
        <f t="array" ref="J97">_xll.SNL.Clients.Office.Excel.Functions.SPG($A97, "IQ_AVG_DILUT_SHARES_OUT", J$2)</f>
        <v>234791439</v>
      </c>
      <c r="K97" s="4" cm="1">
        <f t="array" ref="K97">_xll.SNL.Clients.Office.Excel.Functions.SPG($A97, "IQ_AVG_DILUT_SHARES_OUT", K$2)</f>
        <v>101152647</v>
      </c>
      <c r="L97" s="4" cm="1">
        <f t="array" ref="L97">_xll.SNL.Clients.Office.Excel.Functions.SPG($A97, "IQ_AVG_DILUT_SHARES_OUT", L$2)</f>
        <v>97991915</v>
      </c>
      <c r="M97" s="4" cm="1">
        <f t="array" ref="M97">_xll.SNL.Clients.Office.Excel.Functions.SPG($A97, "IQ_AVG_DILUT_SHARES_OUT", M$2)</f>
        <v>92169292</v>
      </c>
      <c r="N97" s="4" cm="1">
        <f t="array" ref="N97">_xll.SNL.Clients.Office.Excel.Functions.SPG($A97, "IQ_AVG_DILUT_SHARES_OUT", N$2)</f>
        <v>90110754</v>
      </c>
      <c r="O97" s="4" cm="1">
        <f t="array" ref="O97">_xll.SNL.Clients.Office.Excel.Functions.SPG($A97, "IQ_AVG_DILUT_SHARES_OUT", O$2)</f>
        <v>98511283</v>
      </c>
      <c r="P97" s="4" cm="1">
        <f t="array" ref="P97">_xll.SNL.Clients.Office.Excel.Functions.SPG($A97, "IQ_AVG_DILUT_SHARES_OUT", P$2)</f>
        <v>102299796</v>
      </c>
      <c r="Q97" s="4" cm="1">
        <f t="array" ref="Q97">_xll.SNL.Clients.Office.Excel.Functions.SPG($A97, "IQ_AVG_DILUT_SHARES_OUT", Q$2)</f>
        <v>756294365</v>
      </c>
      <c r="R97" s="4" cm="1">
        <f t="array" ref="R97">_xll.SNL.Clients.Office.Excel.Functions.SPG($A97, "IQ_AVG_DILUT_SHARES_OUT", R$2)</f>
        <v>337686981</v>
      </c>
      <c r="S97" s="4" cm="1">
        <f t="array" ref="S97">_xll.SNL.Clients.Office.Excel.Functions.SPG($A97, "IQ_AVG_DILUT_SHARES_OUT", S$2)</f>
        <v>332963158</v>
      </c>
      <c r="T97" s="4" cm="1">
        <f t="array" ref="T97">_xll.SNL.Clients.Office.Excel.Functions.SPG($A97, "IQ_AVG_DILUT_SHARES_OUT", T$2)</f>
        <v>300141765</v>
      </c>
      <c r="U97" s="4" cm="1">
        <f t="array" ref="U97">_xll.SNL.Clients.Office.Excel.Functions.SPG($A97, "IQ_AVG_DILUT_SHARES_OUT", U$2)</f>
        <v>280491020</v>
      </c>
      <c r="V97" s="4" cm="1">
        <f t="array" ref="V97">_xll.SNL.Clients.Office.Excel.Functions.SPG($A97, "IQ_AVG_DILUT_SHARES_OUT", V$2)</f>
        <v>271569125</v>
      </c>
    </row>
    <row r="98" spans="1:22">
      <c r="A98" s="11" t="s">
        <v>101</v>
      </c>
      <c r="B98" s="4" t="str" cm="1">
        <f t="array" ref="B98">_xll.SNL.Clients.Office.Excel.Functions.SPG($A98, "IQ_AVG_DILUT_SHARES_OUT", B$2)</f>
        <v>NA</v>
      </c>
      <c r="C98" s="4" cm="1">
        <f t="array" ref="C98">_xll.SNL.Clients.Office.Excel.Functions.SPG($A98, "IQ_AVG_DILUT_SHARES_OUT", C$2)</f>
        <v>1880000000</v>
      </c>
      <c r="D98" s="4" cm="1">
        <f t="array" ref="D98">_xll.SNL.Clients.Office.Excel.Functions.SPG($A98, "IQ_AVG_DILUT_SHARES_OUT", D$2)</f>
        <v>1940000000</v>
      </c>
      <c r="E98" s="4" cm="1">
        <f t="array" ref="E98">_xll.SNL.Clients.Office.Excel.Functions.SPG($A98, "IQ_AVG_DILUT_SHARES_OUT", E$2)</f>
        <v>1920000000</v>
      </c>
      <c r="F98" s="4" cm="1">
        <f t="array" ref="F98">_xll.SNL.Clients.Office.Excel.Functions.SPG($A98, "IQ_AVG_DILUT_SHARES_OUT", F$2)</f>
        <v>1870000000</v>
      </c>
      <c r="G98" s="4" cm="1">
        <f t="array" ref="G98">_xll.SNL.Clients.Office.Excel.Functions.SPG($A98, "IQ_AVG_DILUT_SHARES_OUT", G$2)</f>
        <v>1895000000</v>
      </c>
      <c r="H98" s="4" cm="1">
        <f t="array" ref="H98">_xll.SNL.Clients.Office.Excel.Functions.SPG($A98, "IQ_AVG_DILUT_SHARES_OUT", H$2)</f>
        <v>1914000000</v>
      </c>
      <c r="I98" s="4" cm="1">
        <f t="array" ref="I98">_xll.SNL.Clients.Office.Excel.Functions.SPG($A98, "IQ_AVG_DILUT_SHARES_OUT", I$2)</f>
        <v>1898000000</v>
      </c>
      <c r="J98" s="4" cm="1">
        <f t="array" ref="J98">_xll.SNL.Clients.Office.Excel.Functions.SPG($A98, "IQ_AVG_DILUT_SHARES_OUT", J$2)</f>
        <v>1873000000</v>
      </c>
      <c r="K98" s="4" cm="1">
        <f t="array" ref="K98">_xll.SNL.Clients.Office.Excel.Functions.SPG($A98, "IQ_AVG_DILUT_SHARES_OUT", K$2)</f>
        <v>1875000000</v>
      </c>
      <c r="L98" s="4" cm="1">
        <f t="array" ref="L98">_xll.SNL.Clients.Office.Excel.Functions.SPG($A98, "IQ_AVG_DILUT_SHARES_OUT", L$2)</f>
        <v>1898000000</v>
      </c>
      <c r="M98" s="4" cm="1">
        <f t="array" ref="M98">_xll.SNL.Clients.Office.Excel.Functions.SPG($A98, "IQ_AVG_DILUT_SHARES_OUT", M$2)</f>
        <v>1932000000</v>
      </c>
      <c r="N98" s="4" cm="1">
        <f t="array" ref="N98">_xll.SNL.Clients.Office.Excel.Functions.SPG($A98, "IQ_AVG_DILUT_SHARES_OUT", N$2)</f>
        <v>1965000000</v>
      </c>
      <c r="O98" s="4" cm="1">
        <f t="array" ref="O98">_xll.SNL.Clients.Office.Excel.Functions.SPG($A98, "IQ_AVG_DILUT_SHARES_OUT", O$2)</f>
        <v>2001000000</v>
      </c>
      <c r="P98" s="4" cm="1">
        <f t="array" ref="P98">_xll.SNL.Clients.Office.Excel.Functions.SPG($A98, "IQ_AVG_DILUT_SHARES_OUT", P$2)</f>
        <v>2007000000</v>
      </c>
      <c r="Q98" s="4" cm="1">
        <f t="array" ref="Q98">_xll.SNL.Clients.Office.Excel.Functions.SPG($A98, "IQ_AVG_DILUT_SHARES_OUT", Q$2)</f>
        <v>2001000000</v>
      </c>
      <c r="R98" s="4" cm="1">
        <f t="array" ref="R98">_xll.SNL.Clients.Office.Excel.Functions.SPG($A98, "IQ_AVG_DILUT_SHARES_OUT", R$2)</f>
        <v>2050000000</v>
      </c>
      <c r="S98" s="4" cm="1">
        <f t="array" ref="S98">_xll.SNL.Clients.Office.Excel.Functions.SPG($A98, "IQ_AVG_DILUT_SHARES_OUT", S$2)</f>
        <v>2132000000</v>
      </c>
      <c r="T98" s="4" cm="1">
        <f t="array" ref="T98">_xll.SNL.Clients.Office.Excel.Functions.SPG($A98, "IQ_AVG_DILUT_SHARES_OUT", T$2)</f>
        <v>2197000000</v>
      </c>
      <c r="U98" s="4" cm="1">
        <f t="array" ref="U98">_xll.SNL.Clients.Office.Excel.Functions.SPG($A98, "IQ_AVG_DILUT_SHARES_OUT", U$2)</f>
        <v>2155000000</v>
      </c>
      <c r="V98" s="4" cm="1">
        <f t="array" ref="V98">_xll.SNL.Clients.Office.Excel.Functions.SPG($A98, "IQ_AVG_DILUT_SHARES_OUT", V$2)</f>
        <v>2122000000</v>
      </c>
    </row>
    <row r="99" spans="1:22">
      <c r="A99" s="11" t="s">
        <v>102</v>
      </c>
      <c r="B99" s="4" t="str" cm="1">
        <f t="array" ref="B99">_xll.SNL.Clients.Office.Excel.Functions.SPG($A99, "IQ_AVG_DILUT_SHARES_OUT", B$2)</f>
        <v>NA</v>
      </c>
      <c r="C99" s="4" cm="1">
        <f t="array" ref="C99">_xll.SNL.Clients.Office.Excel.Functions.SPG($A99, "IQ_AVG_DILUT_SHARES_OUT", C$2)</f>
        <v>1385500000</v>
      </c>
      <c r="D99" s="4" cm="1">
        <f t="array" ref="D99">_xll.SNL.Clients.Office.Excel.Functions.SPG($A99, "IQ_AVG_DILUT_SHARES_OUT", D$2)</f>
        <v>1403100000</v>
      </c>
      <c r="E99" s="4" cm="1">
        <f t="array" ref="E99">_xll.SNL.Clients.Office.Excel.Functions.SPG($A99, "IQ_AVG_DILUT_SHARES_OUT", E$2)</f>
        <v>1425550000</v>
      </c>
      <c r="F99" s="4" cm="1">
        <f t="array" ref="F99">_xll.SNL.Clients.Office.Excel.Functions.SPG($A99, "IQ_AVG_DILUT_SHARES_OUT", F$2)</f>
        <v>1420800000</v>
      </c>
      <c r="G99" s="4" cm="1">
        <f t="array" ref="G99">_xll.SNL.Clients.Office.Excel.Functions.SPG($A99, "IQ_AVG_DILUT_SHARES_OUT", G$2)</f>
        <v>1414750000</v>
      </c>
      <c r="H99" s="4" cm="1">
        <f t="array" ref="H99">_xll.SNL.Clients.Office.Excel.Functions.SPG($A99, "IQ_AVG_DILUT_SHARES_OUT", H$2)</f>
        <v>1398100000</v>
      </c>
      <c r="I99" s="4" cm="1">
        <f t="array" ref="I99">_xll.SNL.Clients.Office.Excel.Functions.SPG($A99, "IQ_AVG_DILUT_SHARES_OUT", I$2)</f>
        <v>1428050000</v>
      </c>
      <c r="J99" s="4" cm="1">
        <f t="array" ref="J99">_xll.SNL.Clients.Office.Excel.Functions.SPG($A99, "IQ_AVG_DILUT_SHARES_OUT", J$2)</f>
        <v>1488500000</v>
      </c>
      <c r="K99" s="4" cm="1">
        <f t="array" ref="K99">_xll.SNL.Clients.Office.Excel.Functions.SPG($A99, "IQ_AVG_DILUT_SHARES_OUT", K$2)</f>
        <v>1574700000</v>
      </c>
      <c r="L99" s="4" cm="1">
        <f t="array" ref="L99">_xll.SNL.Clients.Office.Excel.Functions.SPG($A99, "IQ_AVG_DILUT_SHARES_OUT", L$2)</f>
        <v>1575600000</v>
      </c>
      <c r="M99" s="4" cm="1">
        <f t="array" ref="M99">_xll.SNL.Clients.Office.Excel.Functions.SPG($A99, "IQ_AVG_DILUT_SHARES_OUT", M$2)</f>
        <v>1564050000</v>
      </c>
      <c r="N99" s="4" cm="1">
        <f t="array" ref="N99">_xll.SNL.Clients.Office.Excel.Functions.SPG($A99, "IQ_AVG_DILUT_SHARES_OUT", N$2)</f>
        <v>1589150000</v>
      </c>
      <c r="O99" s="4" cm="1">
        <f t="array" ref="O99">_xll.SNL.Clients.Office.Excel.Functions.SPG($A99, "IQ_AVG_DILUT_SHARES_OUT", O$2)</f>
        <v>1588750000</v>
      </c>
      <c r="P99" s="4" cm="1">
        <f t="array" ref="P99">_xll.SNL.Clients.Office.Excel.Functions.SPG($A99, "IQ_AVG_DILUT_SHARES_OUT", P$2)</f>
        <v>1586750000</v>
      </c>
      <c r="Q99" s="4" cm="1">
        <f t="array" ref="Q99">_xll.SNL.Clients.Office.Excel.Functions.SPG($A99, "IQ_AVG_DILUT_SHARES_OUT", Q$2)</f>
        <v>1605100000</v>
      </c>
      <c r="R99" s="4" cm="1">
        <f t="array" ref="R99">_xll.SNL.Clients.Office.Excel.Functions.SPG($A99, "IQ_AVG_DILUT_SHARES_OUT", R$2)</f>
        <v>1657300000</v>
      </c>
      <c r="S99" s="4" cm="1">
        <f t="array" ref="S99">_xll.SNL.Clients.Office.Excel.Functions.SPG($A99, "IQ_AVG_DILUT_SHARES_OUT", S$2)</f>
        <v>1657300000</v>
      </c>
      <c r="T99" s="4" cm="1">
        <f t="array" ref="T99">_xll.SNL.Clients.Office.Excel.Functions.SPG($A99, "IQ_AVG_DILUT_SHARES_OUT", T$2)</f>
        <v>1623250000</v>
      </c>
      <c r="U99" s="4" cm="1">
        <f t="array" ref="U99">_xll.SNL.Clients.Office.Excel.Functions.SPG($A99, "IQ_AVG_DILUT_SHARES_OUT", U$2)</f>
        <v>1318700000</v>
      </c>
      <c r="V99" s="4" cm="1">
        <f t="array" ref="V99">_xll.SNL.Clients.Office.Excel.Functions.SPG($A99, "IQ_AVG_DILUT_SHARES_OUT", V$2)</f>
        <v>1276000000</v>
      </c>
    </row>
    <row r="100" spans="1:22">
      <c r="A100" s="11" t="s">
        <v>103</v>
      </c>
      <c r="B100" s="4" t="str" cm="1">
        <f t="array" ref="B100">_xll.SNL.Clients.Office.Excel.Functions.SPG($A100, "IQ_AVG_DILUT_SHARES_OUT", B$2)</f>
        <v>NA</v>
      </c>
      <c r="C100" s="4" cm="1">
        <f t="array" ref="C100">_xll.SNL.Clients.Office.Excel.Functions.SPG($A100, "IQ_AVG_DILUT_SHARES_OUT", C$2)</f>
        <v>414202568</v>
      </c>
      <c r="D100" s="4" cm="1">
        <f t="array" ref="D100">_xll.SNL.Clients.Office.Excel.Functions.SPG($A100, "IQ_AVG_DILUT_SHARES_OUT", D$2)</f>
        <v>423527444</v>
      </c>
      <c r="E100" s="4" cm="1">
        <f t="array" ref="E100">_xll.SNL.Clients.Office.Excel.Functions.SPG($A100, "IQ_AVG_DILUT_SHARES_OUT", E$2)</f>
        <v>443197278</v>
      </c>
      <c r="F100" s="4" cm="1">
        <f t="array" ref="F100">_xll.SNL.Clients.Office.Excel.Functions.SPG($A100, "IQ_AVG_DILUT_SHARES_OUT", F$2)</f>
        <v>453441512</v>
      </c>
      <c r="G100" s="4" cm="1">
        <f t="array" ref="G100">_xll.SNL.Clients.Office.Excel.Functions.SPG($A100, "IQ_AVG_DILUT_SHARES_OUT", G$2)</f>
        <v>458914663</v>
      </c>
      <c r="H100" s="4" cm="1">
        <f t="array" ref="H100">_xll.SNL.Clients.Office.Excel.Functions.SPG($A100, "IQ_AVG_DILUT_SHARES_OUT", H$2)</f>
        <v>466802348</v>
      </c>
      <c r="I100" s="4" cm="1">
        <f t="array" ref="I100">_xll.SNL.Clients.Office.Excel.Functions.SPG($A100, "IQ_AVG_DILUT_SHARES_OUT", I$2)</f>
        <v>471196901</v>
      </c>
      <c r="J100" s="4" cm="1">
        <f t="array" ref="J100">_xll.SNL.Clients.Office.Excel.Functions.SPG($A100, "IQ_AVG_DILUT_SHARES_OUT", J$2)</f>
        <v>465949399</v>
      </c>
      <c r="K100" s="4" cm="1">
        <f t="array" ref="K100">_xll.SNL.Clients.Office.Excel.Functions.SPG($A100, "IQ_AVG_DILUT_SHARES_OUT", K$2)</f>
        <v>328835378</v>
      </c>
      <c r="L100" s="4" cm="1">
        <f t="array" ref="L100">_xll.SNL.Clients.Office.Excel.Functions.SPG($A100, "IQ_AVG_DILUT_SHARES_OUT", L$2)</f>
        <v>338986287</v>
      </c>
      <c r="M100" s="4" cm="1">
        <f t="array" ref="M100">_xll.SNL.Clients.Office.Excel.Functions.SPG($A100, "IQ_AVG_DILUT_SHARES_OUT", M$2)</f>
        <v>344147575</v>
      </c>
      <c r="N100" s="4" cm="1">
        <f t="array" ref="N100">_xll.SNL.Clients.Office.Excel.Functions.SPG($A100, "IQ_AVG_DILUT_SHARES_OUT", N$2)</f>
        <v>342746950</v>
      </c>
      <c r="O100" s="4" cm="1">
        <f t="array" ref="O100">_xll.SNL.Clients.Office.Excel.Functions.SPG($A100, "IQ_AVG_DILUT_SHARES_OUT", O$2)</f>
        <v>340780224</v>
      </c>
      <c r="P100" s="4" cm="1">
        <f t="array" ref="P100">_xll.SNL.Clients.Office.Excel.Functions.SPG($A100, "IQ_AVG_DILUT_SHARES_OUT", P$2)</f>
        <v>341246387</v>
      </c>
      <c r="Q100" s="4" cm="1">
        <f t="array" ref="Q100">_xll.SNL.Clients.Office.Excel.Functions.SPG($A100, "IQ_AVG_DILUT_SHARES_OUT", Q$2)</f>
        <v>337539294</v>
      </c>
      <c r="R100" s="4" cm="1">
        <f t="array" ref="R100">_xll.SNL.Clients.Office.Excel.Functions.SPG($A100, "IQ_AVG_DILUT_SHARES_OUT", R$2)</f>
        <v>334606237</v>
      </c>
      <c r="S100" s="4" cm="1">
        <f t="array" ref="S100">_xll.SNL.Clients.Office.Excel.Functions.SPG($A100, "IQ_AVG_DILUT_SHARES_OUT", S$2)</f>
        <v>331989064</v>
      </c>
      <c r="T100" s="4" cm="1">
        <f t="array" ref="T100">_xll.SNL.Clients.Office.Excel.Functions.SPG($A100, "IQ_AVG_DILUT_SHARES_OUT", T$2)</f>
        <v>327232022</v>
      </c>
      <c r="U100" s="4" cm="1">
        <f t="array" ref="U100">_xll.SNL.Clients.Office.Excel.Functions.SPG($A100, "IQ_AVG_DILUT_SHARES_OUT", U$2)</f>
        <v>297299883</v>
      </c>
      <c r="V100" s="4" cm="1">
        <f t="array" ref="V100">_xll.SNL.Clients.Office.Excel.Functions.SPG($A100, "IQ_AVG_DILUT_SHARES_OUT", V$2)</f>
        <v>285485472</v>
      </c>
    </row>
    <row r="101" spans="1:22">
      <c r="A101" s="11" t="s">
        <v>104</v>
      </c>
      <c r="B101" s="4" t="str" cm="1">
        <f t="array" ref="B101">_xll.SNL.Clients.Office.Excel.Functions.SPG($A101, "IQ_AVG_DILUT_SHARES_OUT", B$2)</f>
        <v>NA</v>
      </c>
      <c r="C101" s="4" cm="1">
        <f t="array" ref="C101">_xll.SNL.Clients.Office.Excel.Functions.SPG($A101, "IQ_AVG_DILUT_SHARES_OUT", C$2)</f>
        <v>247600000</v>
      </c>
      <c r="D101" s="4" cm="1">
        <f t="array" ref="D101">_xll.SNL.Clients.Office.Excel.Functions.SPG($A101, "IQ_AVG_DILUT_SHARES_OUT", D$2)</f>
        <v>246300000</v>
      </c>
      <c r="E101" s="4" cm="1">
        <f t="array" ref="E101">_xll.SNL.Clients.Office.Excel.Functions.SPG($A101, "IQ_AVG_DILUT_SHARES_OUT", E$2)</f>
        <v>249600000</v>
      </c>
      <c r="F101" s="4" cm="1">
        <f t="array" ref="F101">_xll.SNL.Clients.Office.Excel.Functions.SPG($A101, "IQ_AVG_DILUT_SHARES_OUT", F$2)</f>
        <v>252200000</v>
      </c>
      <c r="G101" s="4" cm="1">
        <f t="array" ref="G101">_xll.SNL.Clients.Office.Excel.Functions.SPG($A101, "IQ_AVG_DILUT_SHARES_OUT", G$2)</f>
        <v>252100000</v>
      </c>
      <c r="H101" s="4" cm="1">
        <f t="array" ref="H101">_xll.SNL.Clients.Office.Excel.Functions.SPG($A101, "IQ_AVG_DILUT_SHARES_OUT", H$2)</f>
        <v>250700000</v>
      </c>
      <c r="I101" s="4" cm="1">
        <f t="array" ref="I101">_xll.SNL.Clients.Office.Excel.Functions.SPG($A101, "IQ_AVG_DILUT_SHARES_OUT", I$2)</f>
        <v>256100000</v>
      </c>
      <c r="J101" s="4" cm="1">
        <f t="array" ref="J101">_xll.SNL.Clients.Office.Excel.Functions.SPG($A101, "IQ_AVG_DILUT_SHARES_OUT", J$2)</f>
        <v>262100000</v>
      </c>
      <c r="K101" s="4" cm="1">
        <f t="array" ref="K101">_xll.SNL.Clients.Office.Excel.Functions.SPG($A101, "IQ_AVG_DILUT_SHARES_OUT", K$2)</f>
        <v>267200000</v>
      </c>
      <c r="L101" s="4" cm="1">
        <f t="array" ref="L101">_xll.SNL.Clients.Office.Excel.Functions.SPG($A101, "IQ_AVG_DILUT_SHARES_OUT", L$2)</f>
        <v>275000000</v>
      </c>
      <c r="M101" s="4" cm="1">
        <f t="array" ref="M101">_xll.SNL.Clients.Office.Excel.Functions.SPG($A101, "IQ_AVG_DILUT_SHARES_OUT", M$2)</f>
        <v>282400000</v>
      </c>
      <c r="N101" s="4" cm="1">
        <f t="array" ref="N101">_xll.SNL.Clients.Office.Excel.Functions.SPG($A101, "IQ_AVG_DILUT_SHARES_OUT", N$2)</f>
        <v>285400000</v>
      </c>
      <c r="O101" s="4" cm="1">
        <f t="array" ref="O101">_xll.SNL.Clients.Office.Excel.Functions.SPG($A101, "IQ_AVG_DILUT_SHARES_OUT", O$2)</f>
        <v>291600000</v>
      </c>
      <c r="P101" s="4" cm="1">
        <f t="array" ref="P101">_xll.SNL.Clients.Office.Excel.Functions.SPG($A101, "IQ_AVG_DILUT_SHARES_OUT", P$2)</f>
        <v>288800000</v>
      </c>
      <c r="Q101" s="4" cm="1">
        <f t="array" ref="Q101">_xll.SNL.Clients.Office.Excel.Functions.SPG($A101, "IQ_AVG_DILUT_SHARES_OUT", Q$2)</f>
        <v>286000000</v>
      </c>
      <c r="R101" s="4" cm="1">
        <f t="array" ref="R101">_xll.SNL.Clients.Office.Excel.Functions.SPG($A101, "IQ_AVG_DILUT_SHARES_OUT", R$2)</f>
        <v>284464000</v>
      </c>
      <c r="S101" s="4" cm="1">
        <f t="array" ref="S101">_xll.SNL.Clients.Office.Excel.Functions.SPG($A101, "IQ_AVG_DILUT_SHARES_OUT", S$2)</f>
        <v>281248000</v>
      </c>
      <c r="T101" s="4" cm="1">
        <f t="array" ref="T101">_xll.SNL.Clients.Office.Excel.Functions.SPG($A101, "IQ_AVG_DILUT_SHARES_OUT", T$2)</f>
        <v>275784000</v>
      </c>
      <c r="U101" s="4" cm="1">
        <f t="array" ref="U101">_xll.SNL.Clients.Office.Excel.Functions.SPG($A101, "IQ_AVG_DILUT_SHARES_OUT", U$2)</f>
        <v>277156000</v>
      </c>
      <c r="V101" s="4" cm="1">
        <f t="array" ref="V101">_xll.SNL.Clients.Office.Excel.Functions.SPG($A101, "IQ_AVG_DILUT_SHARES_OUT", V$2)</f>
        <v>272264000</v>
      </c>
    </row>
    <row r="102" spans="1:22">
      <c r="A102" s="11" t="s">
        <v>105</v>
      </c>
      <c r="B102" s="4" t="str" cm="1">
        <f t="array" ref="B102">_xll.SNL.Clients.Office.Excel.Functions.SPG($A102, "IQ_AVG_DILUT_SHARES_OUT", B$2)</f>
        <v>NA</v>
      </c>
      <c r="C102" s="4" cm="1">
        <f t="array" ref="C102">_xll.SNL.Clients.Office.Excel.Functions.SPG($A102, "IQ_AVG_DILUT_SHARES_OUT", C$2)</f>
        <v>158100000</v>
      </c>
      <c r="D102" s="4" cm="1">
        <f t="array" ref="D102">_xll.SNL.Clients.Office.Excel.Functions.SPG($A102, "IQ_AVG_DILUT_SHARES_OUT", D$2)</f>
        <v>158800000</v>
      </c>
      <c r="E102" s="4" cm="1">
        <f t="array" ref="E102">_xll.SNL.Clients.Office.Excel.Functions.SPG($A102, "IQ_AVG_DILUT_SHARES_OUT", E$2)</f>
        <v>162700000</v>
      </c>
      <c r="F102" s="4" cm="1">
        <f t="array" ref="F102">_xll.SNL.Clients.Office.Excel.Functions.SPG($A102, "IQ_AVG_DILUT_SHARES_OUT", F$2)</f>
        <v>162400000</v>
      </c>
      <c r="G102" s="4" cm="1">
        <f t="array" ref="G102">_xll.SNL.Clients.Office.Excel.Functions.SPG($A102, "IQ_AVG_DILUT_SHARES_OUT", G$2)</f>
        <v>165100000</v>
      </c>
      <c r="H102" s="4" cm="1">
        <f t="array" ref="H102">_xll.SNL.Clients.Office.Excel.Functions.SPG($A102, "IQ_AVG_DILUT_SHARES_OUT", H$2)</f>
        <v>164500000</v>
      </c>
      <c r="I102" s="4" cm="1">
        <f t="array" ref="I102">_xll.SNL.Clients.Office.Excel.Functions.SPG($A102, "IQ_AVG_DILUT_SHARES_OUT", I$2)</f>
        <v>166000000</v>
      </c>
      <c r="J102" s="4" cm="1">
        <f t="array" ref="J102">_xll.SNL.Clients.Office.Excel.Functions.SPG($A102, "IQ_AVG_DILUT_SHARES_OUT", J$2)</f>
        <v>166500000</v>
      </c>
      <c r="K102" s="4" cm="1">
        <f t="array" ref="K102">_xll.SNL.Clients.Office.Excel.Functions.SPG($A102, "IQ_AVG_DILUT_SHARES_OUT", K$2)</f>
        <v>165600000</v>
      </c>
      <c r="L102" s="4" cm="1">
        <f t="array" ref="L102">_xll.SNL.Clients.Office.Excel.Functions.SPG($A102, "IQ_AVG_DILUT_SHARES_OUT", L$2)</f>
        <v>165100000</v>
      </c>
      <c r="M102" s="4" cm="1">
        <f t="array" ref="M102">_xll.SNL.Clients.Office.Excel.Functions.SPG($A102, "IQ_AVG_DILUT_SHARES_OUT", M$2)</f>
        <v>165400000</v>
      </c>
      <c r="N102" s="4" cm="1">
        <f t="array" ref="N102">_xll.SNL.Clients.Office.Excel.Functions.SPG($A102, "IQ_AVG_DILUT_SHARES_OUT", N$2)</f>
        <v>163700000</v>
      </c>
      <c r="O102" s="4" cm="1">
        <f t="array" ref="O102">_xll.SNL.Clients.Office.Excel.Functions.SPG($A102, "IQ_AVG_DILUT_SHARES_OUT", O$2)</f>
        <v>163259000</v>
      </c>
      <c r="P102" s="4" cm="1">
        <f t="array" ref="P102">_xll.SNL.Clients.Office.Excel.Functions.SPG($A102, "IQ_AVG_DILUT_SHARES_OUT", P$2)</f>
        <v>163274000</v>
      </c>
      <c r="Q102" s="4" cm="1">
        <f t="array" ref="Q102">_xll.SNL.Clients.Office.Excel.Functions.SPG($A102, "IQ_AVG_DILUT_SHARES_OUT", Q$2)</f>
        <v>162866863</v>
      </c>
      <c r="R102" s="4" cm="1">
        <f t="array" ref="R102">_xll.SNL.Clients.Office.Excel.Functions.SPG($A102, "IQ_AVG_DILUT_SHARES_OUT", R$2)</f>
        <v>163362409</v>
      </c>
      <c r="S102" s="4" cm="1">
        <f t="array" ref="S102">_xll.SNL.Clients.Office.Excel.Functions.SPG($A102, "IQ_AVG_DILUT_SHARES_OUT", S$2)</f>
        <v>172167452</v>
      </c>
      <c r="T102" s="4" cm="1">
        <f t="array" ref="T102">_xll.SNL.Clients.Office.Excel.Functions.SPG($A102, "IQ_AVG_DILUT_SHARES_OUT", T$2)</f>
        <v>175451341</v>
      </c>
      <c r="U102" s="4" cm="1">
        <f t="array" ref="U102">_xll.SNL.Clients.Office.Excel.Functions.SPG($A102, "IQ_AVG_DILUT_SHARES_OUT", U$2)</f>
        <v>177116126</v>
      </c>
      <c r="V102" s="4" cm="1">
        <f t="array" ref="V102">_xll.SNL.Clients.Office.Excel.Functions.SPG($A102, "IQ_AVG_DILUT_SHARES_OUT", V$2)</f>
        <v>178376848</v>
      </c>
    </row>
    <row r="103" spans="1:22">
      <c r="A103" s="11" t="s">
        <v>106</v>
      </c>
      <c r="B103" s="4" cm="1">
        <f t="array" ref="B103">_xll.SNL.Clients.Office.Excel.Functions.SPG($A103, "IQ_AVG_DILUT_SHARES_OUT", B$2)</f>
        <v>411938000</v>
      </c>
      <c r="C103" s="4" cm="1">
        <f t="array" ref="C103">_xll.SNL.Clients.Office.Excel.Functions.SPG($A103, "IQ_AVG_DILUT_SHARES_OUT", C$2)</f>
        <v>413658500</v>
      </c>
      <c r="D103" s="4" cm="1">
        <f t="array" ref="D103">_xll.SNL.Clients.Office.Excel.Functions.SPG($A103, "IQ_AVG_DILUT_SHARES_OUT", D$2)</f>
        <v>416726000</v>
      </c>
      <c r="E103" s="4" cm="1">
        <f t="array" ref="E103">_xll.SNL.Clients.Office.Excel.Functions.SPG($A103, "IQ_AVG_DILUT_SHARES_OUT", E$2)</f>
        <v>427768000</v>
      </c>
      <c r="F103" s="4" cm="1">
        <f t="array" ref="F103">_xll.SNL.Clients.Office.Excel.Functions.SPG($A103, "IQ_AVG_DILUT_SHARES_OUT", F$2)</f>
        <v>428932000</v>
      </c>
      <c r="G103" s="4" cm="1">
        <f t="array" ref="G103">_xll.SNL.Clients.Office.Excel.Functions.SPG($A103, "IQ_AVG_DILUT_SHARES_OUT", G$2)</f>
        <v>431694000</v>
      </c>
      <c r="H103" s="4" cm="1">
        <f t="array" ref="H103">_xll.SNL.Clients.Office.Excel.Functions.SPG($A103, "IQ_AVG_DILUT_SHARES_OUT", H$2)</f>
        <v>441878000</v>
      </c>
      <c r="I103" s="4" cm="1">
        <f t="array" ref="I103">_xll.SNL.Clients.Office.Excel.Functions.SPG($A103, "IQ_AVG_DILUT_SHARES_OUT", I$2)</f>
        <v>434452000</v>
      </c>
      <c r="J103" s="4" cm="1">
        <f t="array" ref="J103">_xll.SNL.Clients.Office.Excel.Functions.SPG($A103, "IQ_AVG_DILUT_SHARES_OUT", J$2)</f>
        <v>432100000</v>
      </c>
      <c r="K103" s="4" cm="1">
        <f t="array" ref="K103">_xll.SNL.Clients.Office.Excel.Functions.SPG($A103, "IQ_AVG_DILUT_SHARES_OUT", K$2)</f>
        <v>455784000</v>
      </c>
      <c r="L103" s="4" cm="1">
        <f t="array" ref="L103">_xll.SNL.Clients.Office.Excel.Functions.SPG($A103, "IQ_AVG_DILUT_SHARES_OUT", L$2)</f>
        <v>479196000</v>
      </c>
      <c r="M103" s="4" cm="1">
        <f t="array" ref="M103">_xll.SNL.Clients.Office.Excel.Functions.SPG($A103, "IQ_AVG_DILUT_SHARES_OUT", M$2)</f>
        <v>491074000</v>
      </c>
      <c r="N103" s="4" cm="1">
        <f t="array" ref="N103">_xll.SNL.Clients.Office.Excel.Functions.SPG($A103, "IQ_AVG_DILUT_SHARES_OUT", N$2)</f>
        <v>510128000</v>
      </c>
      <c r="O103" s="4" cm="1">
        <f t="array" ref="O103">_xll.SNL.Clients.Office.Excel.Functions.SPG($A103, "IQ_AVG_DILUT_SHARES_OUT", O$2)</f>
        <v>549718000</v>
      </c>
      <c r="P103" s="4" cm="1">
        <f t="array" ref="P103">_xll.SNL.Clients.Office.Excel.Functions.SPG($A103, "IQ_AVG_DILUT_SHARES_OUT", P$2)</f>
        <v>603450000</v>
      </c>
      <c r="Q103" s="4" cm="1">
        <f t="array" ref="Q103">_xll.SNL.Clients.Office.Excel.Functions.SPG($A103, "IQ_AVG_DILUT_SHARES_OUT", Q$2)</f>
        <v>611276000</v>
      </c>
      <c r="R103" s="4" cm="1">
        <f t="array" ref="R103">_xll.SNL.Clients.Office.Excel.Functions.SPG($A103, "IQ_AVG_DILUT_SHARES_OUT", R$2)</f>
        <v>614008000</v>
      </c>
      <c r="S103" s="4" cm="1">
        <f t="array" ref="S103">_xll.SNL.Clients.Office.Excel.Functions.SPG($A103, "IQ_AVG_DILUT_SHARES_OUT", S$2)</f>
        <v>634782000</v>
      </c>
      <c r="T103" s="4" cm="1">
        <f t="array" ref="T103">_xll.SNL.Clients.Office.Excel.Functions.SPG($A103, "IQ_AVG_DILUT_SHARES_OUT", T$2)</f>
        <v>657878000</v>
      </c>
      <c r="U103" s="4" cm="1">
        <f t="array" ref="U103">_xll.SNL.Clients.Office.Excel.Functions.SPG($A103, "IQ_AVG_DILUT_SHARES_OUT", U$2)</f>
        <v>683494000</v>
      </c>
      <c r="V103" s="4" cm="1">
        <f t="array" ref="V103">_xll.SNL.Clients.Office.Excel.Functions.SPG($A103, "IQ_AVG_DILUT_SHARES_OUT", V$2)</f>
        <v>690714000</v>
      </c>
    </row>
    <row r="104" spans="1:22">
      <c r="A104" s="11" t="s">
        <v>107</v>
      </c>
      <c r="B104" s="4" t="str" cm="1">
        <f t="array" ref="B104">_xll.SNL.Clients.Office.Excel.Functions.SPG($A104, "IQ_AVG_DILUT_SHARES_OUT", B$2)</f>
        <v>NA</v>
      </c>
      <c r="C104" s="4" cm="1">
        <f t="array" ref="C104">_xll.SNL.Clients.Office.Excel.Functions.SPG($A104, "IQ_AVG_DILUT_SHARES_OUT", C$2)</f>
        <v>4087000000</v>
      </c>
      <c r="D104" s="4" cm="1">
        <f t="array" ref="D104">_xll.SNL.Clients.Office.Excel.Functions.SPG($A104, "IQ_AVG_DILUT_SHARES_OUT", D$2)</f>
        <v>4138500000</v>
      </c>
      <c r="E104" s="4" cm="1">
        <f t="array" ref="E104">_xll.SNL.Clients.Office.Excel.Functions.SPG($A104, "IQ_AVG_DILUT_SHARES_OUT", E$2)</f>
        <v>4227500000</v>
      </c>
      <c r="F104" s="4" cm="1">
        <f t="array" ref="F104">_xll.SNL.Clients.Office.Excel.Functions.SPG($A104, "IQ_AVG_DILUT_SHARES_OUT", F$2)</f>
        <v>4241000000</v>
      </c>
      <c r="G104" s="4" cm="1">
        <f t="array" ref="G104">_xll.SNL.Clients.Office.Excel.Functions.SPG($A104, "IQ_AVG_DILUT_SHARES_OUT", G$2)</f>
        <v>4307000000</v>
      </c>
      <c r="H104" s="4" cm="1">
        <f t="array" ref="H104">_xll.SNL.Clients.Office.Excel.Functions.SPG($A104, "IQ_AVG_DILUT_SHARES_OUT", H$2)</f>
        <v>4688500000</v>
      </c>
      <c r="I104" s="4" cm="1">
        <f t="array" ref="I104">_xll.SNL.Clients.Office.Excel.Functions.SPG($A104, "IQ_AVG_DILUT_SHARES_OUT", I$2)</f>
        <v>4970500000</v>
      </c>
      <c r="J104" s="4" cm="1">
        <f t="array" ref="J104">_xll.SNL.Clients.Office.Excel.Functions.SPG($A104, "IQ_AVG_DILUT_SHARES_OUT", J$2)</f>
        <v>5062000000</v>
      </c>
      <c r="K104" s="4" cm="1">
        <f t="array" ref="K104">_xll.SNL.Clients.Office.Excel.Functions.SPG($A104, "IQ_AVG_DILUT_SHARES_OUT", K$2)</f>
        <v>5119500000</v>
      </c>
      <c r="L104" s="4" cm="1">
        <f t="array" ref="L104">_xll.SNL.Clients.Office.Excel.Functions.SPG($A104, "IQ_AVG_DILUT_SHARES_OUT", L$2)</f>
        <v>5169000000</v>
      </c>
      <c r="M104" s="4" cm="1">
        <f t="array" ref="M104">_xll.SNL.Clients.Office.Excel.Functions.SPG($A104, "IQ_AVG_DILUT_SHARES_OUT", M$2)</f>
        <v>5399500000</v>
      </c>
      <c r="N104" s="4" cm="1">
        <f t="array" ref="N104">_xll.SNL.Clients.Office.Excel.Functions.SPG($A104, "IQ_AVG_DILUT_SHARES_OUT", N$2)</f>
        <v>5374000000</v>
      </c>
      <c r="O104" s="4" cm="1">
        <f t="array" ref="O104">_xll.SNL.Clients.Office.Excel.Functions.SPG($A104, "IQ_AVG_DILUT_SHARES_OUT", O$2)</f>
        <v>5450000000</v>
      </c>
      <c r="P104" s="4" cm="1">
        <f t="array" ref="P104">_xll.SNL.Clients.Office.Excel.Functions.SPG($A104, "IQ_AVG_DILUT_SHARES_OUT", P$2)</f>
        <v>5730000000</v>
      </c>
      <c r="Q104" s="4" cm="1">
        <f t="array" ref="Q104">_xll.SNL.Clients.Office.Excel.Functions.SPG($A104, "IQ_AVG_DILUT_SHARES_OUT", Q$2)</f>
        <v>5839500000</v>
      </c>
      <c r="R104" s="4" cm="1">
        <f t="array" ref="R104">_xll.SNL.Clients.Office.Excel.Functions.SPG($A104, "IQ_AVG_DILUT_SHARES_OUT", R$2)</f>
        <v>5977000000</v>
      </c>
      <c r="S104" s="4" cm="1">
        <f t="array" ref="S104">_xll.SNL.Clients.Office.Excel.Functions.SPG($A104, "IQ_AVG_DILUT_SHARES_OUT", S$2)</f>
        <v>6274000000</v>
      </c>
      <c r="T104" s="4" cm="1">
        <f t="array" ref="T104">_xll.SNL.Clients.Office.Excel.Functions.SPG($A104, "IQ_AVG_DILUT_SHARES_OUT", T$2)</f>
        <v>6249000000</v>
      </c>
      <c r="U104" s="4" cm="1">
        <f t="array" ref="U104">_xll.SNL.Clients.Office.Excel.Functions.SPG($A104, "IQ_AVG_DILUT_SHARES_OUT", U$2)</f>
        <v>6406000000</v>
      </c>
      <c r="V104" s="4" cm="1">
        <f t="array" ref="V104">_xll.SNL.Clients.Office.Excel.Functions.SPG($A104, "IQ_AVG_DILUT_SHARES_OUT", V$2)</f>
        <v>6858500000</v>
      </c>
    </row>
    <row r="105" spans="1:22">
      <c r="A105" s="11" t="s">
        <v>108</v>
      </c>
      <c r="B105" s="4" cm="1">
        <f t="array" ref="B105">_xll.SNL.Clients.Office.Excel.Functions.SPG($A105, "IQ_AVG_DILUT_SHARES_OUT", B$2)</f>
        <v>1940100000</v>
      </c>
      <c r="C105" s="4" cm="1">
        <f t="array" ref="C105">_xll.SNL.Clients.Office.Excel.Functions.SPG($A105, "IQ_AVG_DILUT_SHARES_OUT", C$2)</f>
        <v>1955800000</v>
      </c>
      <c r="D105" s="4" cm="1">
        <f t="array" ref="D105">_xll.SNL.Clients.Office.Excel.Functions.SPG($A105, "IQ_AVG_DILUT_SHARES_OUT", D$2)</f>
        <v>1964300000</v>
      </c>
      <c r="E105" s="4" cm="1">
        <f t="array" ref="E105">_xll.SNL.Clients.Office.Excel.Functions.SPG($A105, "IQ_AVG_DILUT_SHARES_OUT", E$2)</f>
        <v>2049400000</v>
      </c>
      <c r="F105" s="4" cm="1">
        <f t="array" ref="F105">_xll.SNL.Clients.Office.Excel.Functions.SPG($A105, "IQ_AVG_DILUT_SHARES_OUT", F$2)</f>
        <v>2099000000</v>
      </c>
      <c r="G105" s="4" cm="1">
        <f t="array" ref="G105">_xll.SNL.Clients.Office.Excel.Functions.SPG($A105, "IQ_AVG_DILUT_SHARES_OUT", G$2)</f>
        <v>2265300000</v>
      </c>
      <c r="H105" s="4" cm="1">
        <f t="array" ref="H105">_xll.SNL.Clients.Office.Excel.Functions.SPG($A105, "IQ_AVG_DILUT_SHARES_OUT", H$2)</f>
        <v>2494800000</v>
      </c>
      <c r="I105" s="4" cm="1">
        <f t="array" ref="I105">_xll.SNL.Clients.Office.Excel.Functions.SPG($A105, "IQ_AVG_DILUT_SHARES_OUT", I$2)</f>
        <v>2698500000</v>
      </c>
      <c r="J105" s="4" cm="1">
        <f t="array" ref="J105">_xll.SNL.Clients.Office.Excel.Functions.SPG($A105, "IQ_AVG_DILUT_SHARES_OUT", J$2)</f>
        <v>2888300000</v>
      </c>
      <c r="K105" s="4" cm="1">
        <f t="array" ref="K105">_xll.SNL.Clients.Office.Excel.Functions.SPG($A105, "IQ_AVG_DILUT_SHARES_OUT", K$2)</f>
        <v>3007700000</v>
      </c>
      <c r="L105" s="4" cm="1">
        <f t="array" ref="L105">_xll.SNL.Clients.Office.Excel.Functions.SPG($A105, "IQ_AVG_DILUT_SHARES_OUT", L$2)</f>
        <v>3037000000</v>
      </c>
      <c r="M105" s="4" cm="1">
        <f t="array" ref="M105">_xll.SNL.Clients.Office.Excel.Functions.SPG($A105, "IQ_AVG_DILUT_SHARES_OUT", M$2)</f>
        <v>3041600000</v>
      </c>
      <c r="N105" s="4" cm="1">
        <f t="array" ref="N105">_xll.SNL.Clients.Office.Excel.Functions.SPG($A105, "IQ_AVG_DILUT_SHARES_OUT", N$2)</f>
        <v>3015500000</v>
      </c>
      <c r="O105" s="4" cm="1">
        <f t="array" ref="O105">_xll.SNL.Clients.Office.Excel.Functions.SPG($A105, "IQ_AVG_DILUT_SHARES_OUT", O$2)</f>
        <v>2998800000</v>
      </c>
      <c r="P105" s="4" cm="1">
        <f t="array" ref="P105">_xll.SNL.Clients.Office.Excel.Functions.SPG($A105, "IQ_AVG_DILUT_SHARES_OUT", P$2)</f>
        <v>2967800000</v>
      </c>
      <c r="Q105" s="4" cm="1">
        <f t="array" ref="Q105">_xll.SNL.Clients.Office.Excel.Functions.SPG($A105, "IQ_AVG_DILUT_SHARES_OUT", Q$2)</f>
        <v>1156800000</v>
      </c>
      <c r="R105" s="4" cm="1">
        <f t="array" ref="R105">_xll.SNL.Clients.Office.Excel.Functions.SPG($A105, "IQ_AVG_DILUT_SHARES_OUT", R$2)</f>
        <v>526540000</v>
      </c>
      <c r="S105" s="4" cm="1">
        <f t="array" ref="S105">_xll.SNL.Clients.Office.Excel.Functions.SPG($A105, "IQ_AVG_DILUT_SHARES_OUT", S$2)</f>
        <v>492400000</v>
      </c>
      <c r="T105" s="4" cm="1">
        <f t="array" ref="T105">_xll.SNL.Clients.Office.Excel.Functions.SPG($A105, "IQ_AVG_DILUT_SHARES_OUT", T$2)</f>
        <v>498610000</v>
      </c>
      <c r="U105" s="4" cm="1">
        <f t="array" ref="U105">_xll.SNL.Clients.Office.Excel.Functions.SPG($A105, "IQ_AVG_DILUT_SHARES_OUT", U$2)</f>
        <v>516040000</v>
      </c>
      <c r="V105" s="4" cm="1">
        <f t="array" ref="V105">_xll.SNL.Clients.Office.Excel.Functions.SPG($A105, "IQ_AVG_DILUT_SHARES_OUT", V$2)</f>
        <v>520740000</v>
      </c>
    </row>
    <row r="106" spans="1:22">
      <c r="A106" s="11" t="s">
        <v>109</v>
      </c>
      <c r="B106" s="4" cm="1">
        <f t="array" ref="B106">_xll.SNL.Clients.Office.Excel.Functions.SPG($A106, "IQ_AVG_DILUT_SHARES_OUT", B$2)</f>
        <v>453510245</v>
      </c>
      <c r="C106" s="4" cm="1">
        <f t="array" ref="C106">_xll.SNL.Clients.Office.Excel.Functions.SPG($A106, "IQ_AVG_DILUT_SHARES_OUT", C$2)</f>
        <v>476693148</v>
      </c>
      <c r="D106" s="4" cm="1">
        <f t="array" ref="D106">_xll.SNL.Clients.Office.Excel.Functions.SPG($A106, "IQ_AVG_DILUT_SHARES_OUT", D$2)</f>
        <v>477803142</v>
      </c>
      <c r="E106" s="4" cm="1">
        <f t="array" ref="E106">_xll.SNL.Clients.Office.Excel.Functions.SPG($A106, "IQ_AVG_DILUT_SHARES_OUT", E$2)</f>
        <v>427435818</v>
      </c>
      <c r="F106" s="4" cm="1">
        <f t="array" ref="F106">_xll.SNL.Clients.Office.Excel.Functions.SPG($A106, "IQ_AVG_DILUT_SHARES_OUT", F$2)</f>
        <v>428157780</v>
      </c>
      <c r="G106" s="4" cm="1">
        <f t="array" ref="G106">_xll.SNL.Clients.Office.Excel.Functions.SPG($A106, "IQ_AVG_DILUT_SHARES_OUT", G$2)</f>
        <v>451213701</v>
      </c>
      <c r="H106" s="4" cm="1">
        <f t="array" ref="H106">_xll.SNL.Clients.Office.Excel.Functions.SPG($A106, "IQ_AVG_DILUT_SHARES_OUT", H$2)</f>
        <v>480430741</v>
      </c>
      <c r="I106" s="4" cm="1">
        <f t="array" ref="I106">_xll.SNL.Clients.Office.Excel.Functions.SPG($A106, "IQ_AVG_DILUT_SHARES_OUT", I$2)</f>
        <v>503685091</v>
      </c>
      <c r="J106" s="4" cm="1">
        <f t="array" ref="J106">_xll.SNL.Clients.Office.Excel.Functions.SPG($A106, "IQ_AVG_DILUT_SHARES_OUT", J$2)</f>
        <v>523930718</v>
      </c>
      <c r="K106" s="4" cm="1">
        <f t="array" ref="K106">_xll.SNL.Clients.Office.Excel.Functions.SPG($A106, "IQ_AVG_DILUT_SHARES_OUT", K$2)</f>
        <v>538220898</v>
      </c>
      <c r="L106" s="4" cm="1">
        <f t="array" ref="L106">_xll.SNL.Clients.Office.Excel.Functions.SPG($A106, "IQ_AVG_DILUT_SHARES_OUT", L$2)</f>
        <v>557724936</v>
      </c>
      <c r="M106" s="4" cm="1">
        <f t="array" ref="M106">_xll.SNL.Clients.Office.Excel.Functions.SPG($A106, "IQ_AVG_DILUT_SHARES_OUT", M$2)</f>
        <v>559998324</v>
      </c>
      <c r="N106" s="4" cm="1">
        <f t="array" ref="N106">_xll.SNL.Clients.Office.Excel.Functions.SPG($A106, "IQ_AVG_DILUT_SHARES_OUT", N$2)</f>
        <v>559998324</v>
      </c>
      <c r="O106" s="4" cm="1">
        <f t="array" ref="O106">_xll.SNL.Clients.Office.Excel.Functions.SPG($A106, "IQ_AVG_DILUT_SHARES_OUT", O$2)</f>
        <v>559998324</v>
      </c>
      <c r="P106" s="4" cm="1">
        <f t="array" ref="P106">_xll.SNL.Clients.Office.Excel.Functions.SPG($A106, "IQ_AVG_DILUT_SHARES_OUT", P$2)</f>
        <v>559998324</v>
      </c>
      <c r="Q106" s="4" cm="1">
        <f t="array" ref="Q106">_xll.SNL.Clients.Office.Excel.Functions.SPG($A106, "IQ_AVG_DILUT_SHARES_OUT", Q$2)</f>
        <v>559998324</v>
      </c>
      <c r="R106" s="4" cm="1">
        <f t="array" ref="R106">_xll.SNL.Clients.Office.Excel.Functions.SPG($A106, "IQ_AVG_DILUT_SHARES_OUT", R$2)</f>
        <v>472736610</v>
      </c>
      <c r="S106" s="4" cm="1">
        <f t="array" ref="S106">_xll.SNL.Clients.Office.Excel.Functions.SPG($A106, "IQ_AVG_DILUT_SHARES_OUT", S$2)</f>
        <v>472736610</v>
      </c>
      <c r="T106" s="4" cm="1">
        <f t="array" ref="T106">_xll.SNL.Clients.Office.Excel.Functions.SPG($A106, "IQ_AVG_DILUT_SHARES_OUT", T$2)</f>
        <v>477372906</v>
      </c>
      <c r="U106" s="4" cm="1">
        <f t="array" ref="U106">_xll.SNL.Clients.Office.Excel.Functions.SPG($A106, "IQ_AVG_DILUT_SHARES_OUT", U$2)</f>
        <v>472736610</v>
      </c>
      <c r="V106" s="4" cm="1">
        <f t="array" ref="V106">_xll.SNL.Clients.Office.Excel.Functions.SPG($A106, "IQ_AVG_DILUT_SHARES_OUT", V$2)</f>
        <v>472736610</v>
      </c>
    </row>
    <row r="107" spans="1:22">
      <c r="A107" s="11" t="s">
        <v>110</v>
      </c>
      <c r="B107" s="4" t="str" cm="1">
        <f t="array" ref="B107">_xll.SNL.Clients.Office.Excel.Functions.SPG($A107, "IQ_AVG_DILUT_SHARES_OUT", B$2)</f>
        <v>NA</v>
      </c>
      <c r="C107" s="4" cm="1">
        <f t="array" ref="C107">_xll.SNL.Clients.Office.Excel.Functions.SPG($A107, "IQ_AVG_DILUT_SHARES_OUT", C$2)</f>
        <v>359500000</v>
      </c>
      <c r="D107" s="4" cm="1">
        <f t="array" ref="D107">_xll.SNL.Clients.Office.Excel.Functions.SPG($A107, "IQ_AVG_DILUT_SHARES_OUT", D$2)</f>
        <v>359181000</v>
      </c>
      <c r="E107" s="4" cm="1">
        <f t="array" ref="E107">_xll.SNL.Clients.Office.Excel.Functions.SPG($A107, "IQ_AVG_DILUT_SHARES_OUT", E$2)</f>
        <v>358929000</v>
      </c>
      <c r="F107" s="4" cm="1">
        <f t="array" ref="F107">_xll.SNL.Clients.Office.Excel.Functions.SPG($A107, "IQ_AVG_DILUT_SHARES_OUT", F$2)</f>
        <v>358524000</v>
      </c>
      <c r="G107" s="4" cm="1">
        <f t="array" ref="G107">_xll.SNL.Clients.Office.Excel.Functions.SPG($A107, "IQ_AVG_DILUT_SHARES_OUT", G$2)</f>
        <v>358239000</v>
      </c>
      <c r="H107" s="4" cm="1">
        <f t="array" ref="H107">_xll.SNL.Clients.Office.Excel.Functions.SPG($A107, "IQ_AVG_DILUT_SHARES_OUT", H$2)</f>
        <v>343737000</v>
      </c>
      <c r="I107" s="4" cm="1">
        <f t="array" ref="I107">_xll.SNL.Clients.Office.Excel.Functions.SPG($A107, "IQ_AVG_DILUT_SHARES_OUT", I$2)</f>
        <v>340226000</v>
      </c>
      <c r="J107" s="4" cm="1">
        <f t="array" ref="J107">_xll.SNL.Clients.Office.Excel.Functions.SPG($A107, "IQ_AVG_DILUT_SHARES_OUT", J$2)</f>
        <v>338966000</v>
      </c>
      <c r="K107" s="4" cm="1">
        <f t="array" ref="K107">_xll.SNL.Clients.Office.Excel.Functions.SPG($A107, "IQ_AVG_DILUT_SHARES_OUT", K$2)</f>
        <v>337894000</v>
      </c>
      <c r="L107" s="4" cm="1">
        <f t="array" ref="L107">_xll.SNL.Clients.Office.Excel.Functions.SPG($A107, "IQ_AVG_DILUT_SHARES_OUT", L$2)</f>
        <v>336063000</v>
      </c>
      <c r="M107" s="4" cm="1">
        <f t="array" ref="M107">_xll.SNL.Clients.Office.Excel.Functions.SPG($A107, "IQ_AVG_DILUT_SHARES_OUT", M$2)</f>
        <v>334398000</v>
      </c>
      <c r="N107" s="4" cm="1">
        <f t="array" ref="N107">_xll.SNL.Clients.Office.Excel.Functions.SPG($A107, "IQ_AVG_DILUT_SHARES_OUT", N$2)</f>
        <v>332319000</v>
      </c>
      <c r="O107" s="4" cm="1">
        <f t="array" ref="O107">_xll.SNL.Clients.Office.Excel.Functions.SPG($A107, "IQ_AVG_DILUT_SHARES_OUT", O$2)</f>
        <v>333811000</v>
      </c>
      <c r="P107" s="4" cm="1">
        <f t="array" ref="P107">_xll.SNL.Clients.Office.Excel.Functions.SPG($A107, "IQ_AVG_DILUT_SHARES_OUT", P$2)</f>
        <v>332475000</v>
      </c>
      <c r="Q107" s="4" cm="1">
        <f t="array" ref="Q107">_xll.SNL.Clients.Office.Excel.Functions.SPG($A107, "IQ_AVG_DILUT_SHARES_OUT", Q$2)</f>
        <v>332740000</v>
      </c>
      <c r="R107" s="4" cm="1">
        <f t="array" ref="R107">_xll.SNL.Clients.Office.Excel.Functions.SPG($A107, "IQ_AVG_DILUT_SHARES_OUT", R$2)</f>
        <v>294835000</v>
      </c>
      <c r="S107" s="4" cm="1">
        <f t="array" ref="S107">_xll.SNL.Clients.Office.Excel.Functions.SPG($A107, "IQ_AVG_DILUT_SHARES_OUT", S$2)</f>
        <v>220535000</v>
      </c>
      <c r="T107" s="4" cm="1">
        <f t="array" ref="T107">_xll.SNL.Clients.Office.Excel.Functions.SPG($A107, "IQ_AVG_DILUT_SHARES_OUT", T$2)</f>
        <v>175620000</v>
      </c>
      <c r="U107" s="4" cm="1">
        <f t="array" ref="U107">_xll.SNL.Clients.Office.Excel.Functions.SPG($A107, "IQ_AVG_DILUT_SHARES_OUT", U$2)</f>
        <v>174195000</v>
      </c>
      <c r="V107" s="4" cm="1">
        <f t="array" ref="V107">_xll.SNL.Clients.Office.Excel.Functions.SPG($A107, "IQ_AVG_DILUT_SHARES_OUT", V$2)</f>
        <v>172055000</v>
      </c>
    </row>
    <row r="108" spans="1:22">
      <c r="A108" s="11" t="s">
        <v>111</v>
      </c>
      <c r="B108" s="4" t="str" cm="1">
        <f t="array" ref="B108">_xll.SNL.Clients.Office.Excel.Functions.SPG($A108, "IQ_AVG_DILUT_SHARES_OUT", B$2)</f>
        <v>NA</v>
      </c>
      <c r="C108" s="4" cm="1">
        <f t="array" ref="C108">_xll.SNL.Clients.Office.Excel.Functions.SPG($A108, "IQ_AVG_DILUT_SHARES_OUT", C$2)</f>
        <v>291700000</v>
      </c>
      <c r="D108" s="4" cm="1">
        <f t="array" ref="D108">_xll.SNL.Clients.Office.Excel.Functions.SPG($A108, "IQ_AVG_DILUT_SHARES_OUT", D$2)</f>
        <v>290000000</v>
      </c>
      <c r="E108" s="4" cm="1">
        <f t="array" ref="E108">_xll.SNL.Clients.Office.Excel.Functions.SPG($A108, "IQ_AVG_DILUT_SHARES_OUT", E$2)</f>
        <v>289500000</v>
      </c>
      <c r="F108" s="4" cm="1">
        <f t="array" ref="F108">_xll.SNL.Clients.Office.Excel.Functions.SPG($A108, "IQ_AVG_DILUT_SHARES_OUT", F$2)</f>
        <v>286300000</v>
      </c>
      <c r="G108" s="4" cm="1">
        <f t="array" ref="G108">_xll.SNL.Clients.Office.Excel.Functions.SPG($A108, "IQ_AVG_DILUT_SHARES_OUT", G$2)</f>
        <v>284300000</v>
      </c>
      <c r="H108" s="4" cm="1">
        <f t="array" ref="H108">_xll.SNL.Clients.Office.Excel.Functions.SPG($A108, "IQ_AVG_DILUT_SHARES_OUT", H$2)</f>
        <v>282900000</v>
      </c>
      <c r="I108" s="4" cm="1">
        <f t="array" ref="I108">_xll.SNL.Clients.Office.Excel.Functions.SPG($A108, "IQ_AVG_DILUT_SHARES_OUT", I$2)</f>
        <v>280800000</v>
      </c>
      <c r="J108" s="4" cm="1">
        <f t="array" ref="J108">_xll.SNL.Clients.Office.Excel.Functions.SPG($A108, "IQ_AVG_DILUT_SHARES_OUT", J$2)</f>
        <v>278900000</v>
      </c>
      <c r="K108" s="4" cm="1">
        <f t="array" ref="K108">_xll.SNL.Clients.Office.Excel.Functions.SPG($A108, "IQ_AVG_DILUT_SHARES_OUT", K$2)</f>
        <v>276500000</v>
      </c>
      <c r="L108" s="4" cm="1">
        <f t="array" ref="L108">_xll.SNL.Clients.Office.Excel.Functions.SPG($A108, "IQ_AVG_DILUT_SHARES_OUT", L$2)</f>
        <v>274600000</v>
      </c>
      <c r="M108" s="4" cm="1">
        <f t="array" ref="M108">_xll.SNL.Clients.Office.Excel.Functions.SPG($A108, "IQ_AVG_DILUT_SHARES_OUT", M$2)</f>
        <v>271900000</v>
      </c>
      <c r="N108" s="4" cm="1">
        <f t="array" ref="N108">_xll.SNL.Clients.Office.Excel.Functions.SPG($A108, "IQ_AVG_DILUT_SHARES_OUT", N$2)</f>
        <v>268600000</v>
      </c>
      <c r="O108" s="4" cm="1">
        <f t="array" ref="O108">_xll.SNL.Clients.Office.Excel.Functions.SPG($A108, "IQ_AVG_DILUT_SHARES_OUT", O$2)</f>
        <v>263400000</v>
      </c>
      <c r="P108" s="4" cm="1">
        <f t="array" ref="P108">_xll.SNL.Clients.Office.Excel.Functions.SPG($A108, "IQ_AVG_DILUT_SHARES_OUT", P$2)</f>
        <v>252900000</v>
      </c>
      <c r="Q108" s="4" cm="1">
        <f t="array" ref="Q108">_xll.SNL.Clients.Office.Excel.Functions.SPG($A108, "IQ_AVG_DILUT_SHARES_OUT", Q$2)</f>
        <v>237900000</v>
      </c>
      <c r="R108" s="4" cm="1">
        <f t="array" ref="R108">_xll.SNL.Clients.Office.Excel.Functions.SPG($A108, "IQ_AVG_DILUT_SHARES_OUT", R$2)</f>
        <v>236200000</v>
      </c>
      <c r="S108" s="4" cm="1">
        <f t="array" ref="S108">_xll.SNL.Clients.Office.Excel.Functions.SPG($A108, "IQ_AVG_DILUT_SHARES_OUT", S$2)</f>
        <v>224473000</v>
      </c>
      <c r="T108" s="4" cm="1">
        <f t="array" ref="T108">_xll.SNL.Clients.Office.Excel.Functions.SPG($A108, "IQ_AVG_DILUT_SHARES_OUT", T$2)</f>
        <v>219857000</v>
      </c>
      <c r="U108" s="4" cm="1">
        <f t="array" ref="U108">_xll.SNL.Clients.Office.Excel.Functions.SPG($A108, "IQ_AVG_DILUT_SHARES_OUT", U$2)</f>
        <v>211819000</v>
      </c>
      <c r="V108" s="4" cm="1">
        <f t="array" ref="V108">_xll.SNL.Clients.Office.Excel.Functions.SPG($A108, "IQ_AVG_DILUT_SHARES_OUT", V$2)</f>
        <v>172100000</v>
      </c>
    </row>
    <row r="109" spans="1:22">
      <c r="A109" s="11" t="s">
        <v>112</v>
      </c>
      <c r="B109" s="4" t="str" cm="1">
        <f t="array" ref="B109">_xll.SNL.Clients.Office.Excel.Functions.SPG($A109, "IQ_AVG_DILUT_SHARES_OUT", B$2)</f>
        <v>NA</v>
      </c>
      <c r="C109" s="4" cm="1">
        <f t="array" ref="C109">_xll.SNL.Clients.Office.Excel.Functions.SPG($A109, "IQ_AVG_DILUT_SHARES_OUT", C$2)</f>
        <v>505000000</v>
      </c>
      <c r="D109" s="4" cm="1">
        <f t="array" ref="D109">_xll.SNL.Clients.Office.Excel.Functions.SPG($A109, "IQ_AVG_DILUT_SHARES_OUT", D$2)</f>
        <v>519000000</v>
      </c>
      <c r="E109" s="4" cm="1">
        <f t="array" ref="E109">_xll.SNL.Clients.Office.Excel.Functions.SPG($A109, "IQ_AVG_DILUT_SHARES_OUT", E$2)</f>
        <v>528000000</v>
      </c>
      <c r="F109" s="4" cm="1">
        <f t="array" ref="F109">_xll.SNL.Clients.Office.Excel.Functions.SPG($A109, "IQ_AVG_DILUT_SHARES_OUT", F$2)</f>
        <v>541000000</v>
      </c>
      <c r="G109" s="4" cm="1">
        <f t="array" ref="G109">_xll.SNL.Clients.Office.Excel.Functions.SPG($A109, "IQ_AVG_DILUT_SHARES_OUT", G$2)</f>
        <v>560000000</v>
      </c>
      <c r="H109" s="4" cm="1">
        <f t="array" ref="H109">_xll.SNL.Clients.Office.Excel.Functions.SPG($A109, "IQ_AVG_DILUT_SHARES_OUT", H$2)</f>
        <v>584000000</v>
      </c>
      <c r="I109" s="4" cm="1">
        <f t="array" ref="I109">_xll.SNL.Clients.Office.Excel.Functions.SPG($A109, "IQ_AVG_DILUT_SHARES_OUT", I$2)</f>
        <v>595000000</v>
      </c>
      <c r="J109" s="4" cm="1">
        <f t="array" ref="J109">_xll.SNL.Clients.Office.Excel.Functions.SPG($A109, "IQ_AVG_DILUT_SHARES_OUT", J$2)</f>
        <v>610000000</v>
      </c>
      <c r="K109" s="4" cm="1">
        <f t="array" ref="K109">_xll.SNL.Clients.Office.Excel.Functions.SPG($A109, "IQ_AVG_DILUT_SHARES_OUT", K$2)</f>
        <v>613000000</v>
      </c>
      <c r="L109" s="4" cm="1">
        <f t="array" ref="L109">_xll.SNL.Clients.Office.Excel.Functions.SPG($A109, "IQ_AVG_DILUT_SHARES_OUT", L$2)</f>
        <v>613000000</v>
      </c>
      <c r="M109" s="4" cm="1">
        <f t="array" ref="M109">_xll.SNL.Clients.Office.Excel.Functions.SPG($A109, "IQ_AVG_DILUT_SHARES_OUT", M$2)</f>
        <v>609700000</v>
      </c>
      <c r="N109" s="4" cm="1">
        <f t="array" ref="N109">_xll.SNL.Clients.Office.Excel.Functions.SPG($A109, "IQ_AVG_DILUT_SHARES_OUT", N$2)</f>
        <v>611722000</v>
      </c>
      <c r="O109" s="4" cm="1">
        <f t="array" ref="O109">_xll.SNL.Clients.Office.Excel.Functions.SPG($A109, "IQ_AVG_DILUT_SHARES_OUT", O$2)</f>
        <v>620702000</v>
      </c>
      <c r="P109" s="4" cm="1">
        <f t="array" ref="P109">_xll.SNL.Clients.Office.Excel.Functions.SPG($A109, "IQ_AVG_DILUT_SHARES_OUT", P$2)</f>
        <v>618274000</v>
      </c>
      <c r="Q109" s="4" cm="1">
        <f t="array" ref="Q109">_xll.SNL.Clients.Office.Excel.Functions.SPG($A109, "IQ_AVG_DILUT_SHARES_OUT", Q$2)</f>
        <v>602230000</v>
      </c>
      <c r="R109" s="4" cm="1">
        <f t="array" ref="R109">_xll.SNL.Clients.Office.Excel.Functions.SPG($A109, "IQ_AVG_DILUT_SHARES_OUT", R$2)</f>
        <v>597880000</v>
      </c>
      <c r="S109" s="4" cm="1">
        <f t="array" ref="S109">_xll.SNL.Clients.Office.Excel.Functions.SPG($A109, "IQ_AVG_DILUT_SHARES_OUT", S$2)</f>
        <v>607186000</v>
      </c>
      <c r="T109" s="4" cm="1">
        <f t="array" ref="T109">_xll.SNL.Clients.Office.Excel.Functions.SPG($A109, "IQ_AVG_DILUT_SHARES_OUT", T$2)</f>
        <v>602248000</v>
      </c>
      <c r="U109" s="4" cm="1">
        <f t="array" ref="U109">_xll.SNL.Clients.Office.Excel.Functions.SPG($A109, "IQ_AVG_DILUT_SHARES_OUT", U$2)</f>
        <v>587580000</v>
      </c>
      <c r="V109" s="4" cm="1">
        <f t="array" ref="V109">_xll.SNL.Clients.Office.Excel.Functions.SPG($A109, "IQ_AVG_DILUT_SHARES_OUT", V$2)</f>
        <v>570224000</v>
      </c>
    </row>
    <row r="110" spans="1:22">
      <c r="A110" s="11" t="s">
        <v>113</v>
      </c>
      <c r="B110" s="4" t="str" cm="1">
        <f t="array" ref="B110">_xll.SNL.Clients.Office.Excel.Functions.SPG($A110, "IQ_AVG_DILUT_SHARES_OUT", B$2)</f>
        <v>NA</v>
      </c>
      <c r="C110" s="4" cm="1">
        <f t="array" ref="C110">_xll.SNL.Clients.Office.Excel.Functions.SPG($A110, "IQ_AVG_DILUT_SHARES_OUT", C$2)</f>
        <v>829200000</v>
      </c>
      <c r="D110" s="4" cm="1">
        <f t="array" ref="D110">_xll.SNL.Clients.Office.Excel.Functions.SPG($A110, "IQ_AVG_DILUT_SHARES_OUT", D$2)</f>
        <v>838800000</v>
      </c>
      <c r="E110" s="4" cm="1">
        <f t="array" ref="E110">_xll.SNL.Clients.Office.Excel.Functions.SPG($A110, "IQ_AVG_DILUT_SHARES_OUT", E$2)</f>
        <v>848300000</v>
      </c>
      <c r="F110" s="4" cm="1">
        <f t="array" ref="F110">_xll.SNL.Clients.Office.Excel.Functions.SPG($A110, "IQ_AVG_DILUT_SHARES_OUT", F$2)</f>
        <v>859300000</v>
      </c>
      <c r="G110" s="4" cm="1">
        <f t="array" ref="G110">_xll.SNL.Clients.Office.Excel.Functions.SPG($A110, "IQ_AVG_DILUT_SHARES_OUT", G$2)</f>
        <v>861100000</v>
      </c>
      <c r="H110" s="4" cm="1">
        <f t="array" ref="H110">_xll.SNL.Clients.Office.Excel.Functions.SPG($A110, "IQ_AVG_DILUT_SHARES_OUT", H$2)</f>
        <v>873000000</v>
      </c>
      <c r="I110" s="4" cm="1">
        <f t="array" ref="I110">_xll.SNL.Clients.Office.Excel.Functions.SPG($A110, "IQ_AVG_DILUT_SHARES_OUT", I$2)</f>
        <v>887800000</v>
      </c>
      <c r="J110" s="4" cm="1">
        <f t="array" ref="J110">_xll.SNL.Clients.Office.Excel.Functions.SPG($A110, "IQ_AVG_DILUT_SHARES_OUT", J$2)</f>
        <v>898400000</v>
      </c>
      <c r="K110" s="4" cm="1">
        <f t="array" ref="K110">_xll.SNL.Clients.Office.Excel.Functions.SPG($A110, "IQ_AVG_DILUT_SHARES_OUT", K$2)</f>
        <v>909700000</v>
      </c>
      <c r="L110" s="4" cm="1">
        <f t="array" ref="L110">_xll.SNL.Clients.Office.Excel.Functions.SPG($A110, "IQ_AVG_DILUT_SHARES_OUT", L$2)</f>
        <v>924300000</v>
      </c>
      <c r="M110" s="4" cm="1">
        <f t="array" ref="M110">_xll.SNL.Clients.Office.Excel.Functions.SPG($A110, "IQ_AVG_DILUT_SHARES_OUT", M$2)</f>
        <v>939900000</v>
      </c>
      <c r="N110" s="4" cm="1">
        <f t="array" ref="N110">_xll.SNL.Clients.Office.Excel.Functions.SPG($A110, "IQ_AVG_DILUT_SHARES_OUT", N$2)</f>
        <v>960200000</v>
      </c>
      <c r="O110" s="4" cm="1">
        <f t="array" ref="O110">_xll.SNL.Clients.Office.Excel.Functions.SPG($A110, "IQ_AVG_DILUT_SHARES_OUT", O$2)</f>
        <v>984100000</v>
      </c>
      <c r="P110" s="4" cm="1">
        <f t="array" ref="P110">_xll.SNL.Clients.Office.Excel.Functions.SPG($A110, "IQ_AVG_DILUT_SHARES_OUT", P$2)</f>
        <v>1021800000</v>
      </c>
      <c r="Q110" s="4" cm="1">
        <f t="array" ref="Q110">_xll.SNL.Clients.Office.Excel.Functions.SPG($A110, "IQ_AVG_DILUT_SHARES_OUT", Q$2)</f>
        <v>1049200000</v>
      </c>
      <c r="R110" s="4" cm="1">
        <f t="array" ref="R110">_xll.SNL.Clients.Office.Excel.Functions.SPG($A110, "IQ_AVG_DILUT_SHARES_OUT", R$2)</f>
        <v>1070000000</v>
      </c>
      <c r="S110" s="4" cm="1">
        <f t="array" ref="S110">_xll.SNL.Clients.Office.Excel.Functions.SPG($A110, "IQ_AVG_DILUT_SHARES_OUT", S$2)</f>
        <v>1087400000</v>
      </c>
      <c r="T110" s="4" cm="1">
        <f t="array" ref="T110">_xll.SNL.Clients.Office.Excel.Functions.SPG($A110, "IQ_AVG_DILUT_SHARES_OUT", T$2)</f>
        <v>1101000000</v>
      </c>
      <c r="U110" s="4" cm="1">
        <f t="array" ref="U110">_xll.SNL.Clients.Office.Excel.Functions.SPG($A110, "IQ_AVG_DILUT_SHARES_OUT", U$2)</f>
        <v>1113000000</v>
      </c>
      <c r="V110" s="4" cm="1">
        <f t="array" ref="V110">_xll.SNL.Clients.Office.Excel.Functions.SPG($A110, "IQ_AVG_DILUT_SHARES_OUT", V$2)</f>
        <v>1138600000</v>
      </c>
    </row>
    <row r="111" spans="1:22">
      <c r="A111" s="11" t="s">
        <v>114</v>
      </c>
      <c r="B111" s="4" t="str" cm="1">
        <f t="array" ref="B111">_xll.SNL.Clients.Office.Excel.Functions.SPG($A111, "IQ_AVG_DILUT_SHARES_OUT", B$2)</f>
        <v>NA</v>
      </c>
      <c r="C111" s="4" cm="1">
        <f t="array" ref="C111">_xll.SNL.Clients.Office.Excel.Functions.SPG($A111, "IQ_AVG_DILUT_SHARES_OUT", C$2)</f>
        <v>4148000000</v>
      </c>
      <c r="D111" s="4" cm="1">
        <f t="array" ref="D111">_xll.SNL.Clients.Office.Excel.Functions.SPG($A111, "IQ_AVG_DILUT_SHARES_OUT", D$2)</f>
        <v>4430000000</v>
      </c>
      <c r="E111" s="4" cm="1">
        <f t="array" ref="E111">_xll.SNL.Clients.Office.Excel.Functions.SPG($A111, "IQ_AVG_DILUT_SHARES_OUT", E$2)</f>
        <v>4654000000</v>
      </c>
      <c r="F111" s="4" cm="1">
        <f t="array" ref="F111">_xll.SNL.Clients.Office.Excel.Functions.SPG($A111, "IQ_AVG_DILUT_SHARES_OUT", F$2)</f>
        <v>4624000000</v>
      </c>
      <c r="G111" s="4" cm="1">
        <f t="array" ref="G111">_xll.SNL.Clients.Office.Excel.Functions.SPG($A111, "IQ_AVG_DILUT_SHARES_OUT", G$2)</f>
        <v>4610000000</v>
      </c>
      <c r="H111" s="4" cm="1">
        <f t="array" ref="H111">_xll.SNL.Clients.Office.Excel.Functions.SPG($A111, "IQ_AVG_DILUT_SHARES_OUT", H$2)</f>
        <v>4640000000</v>
      </c>
      <c r="I111" s="4" cm="1">
        <f t="array" ref="I111">_xll.SNL.Clients.Office.Excel.Functions.SPG($A111, "IQ_AVG_DILUT_SHARES_OUT", I$2)</f>
        <v>4786000000</v>
      </c>
      <c r="J111" s="4" cm="1">
        <f t="array" ref="J111">_xll.SNL.Clients.Office.Excel.Functions.SPG($A111, "IQ_AVG_DILUT_SHARES_OUT", J$2)</f>
        <v>4875000000</v>
      </c>
      <c r="K111" s="4" cm="1">
        <f t="array" ref="K111">_xll.SNL.Clients.Office.Excel.Functions.SPG($A111, "IQ_AVG_DILUT_SHARES_OUT", K$2)</f>
        <v>5035000000</v>
      </c>
      <c r="L111" s="4" cm="1">
        <f t="array" ref="L111">_xll.SNL.Clients.Office.Excel.Functions.SPG($A111, "IQ_AVG_DILUT_SHARES_OUT", L$2)</f>
        <v>5240000000</v>
      </c>
      <c r="M111" s="4" cm="1">
        <f t="array" ref="M111">_xll.SNL.Clients.Office.Excel.Functions.SPG($A111, "IQ_AVG_DILUT_SHARES_OUT", M$2)</f>
        <v>5330000000</v>
      </c>
      <c r="N111" s="4" cm="1">
        <f t="array" ref="N111">_xll.SNL.Clients.Office.Excel.Functions.SPG($A111, "IQ_AVG_DILUT_SHARES_OUT", N$2)</f>
        <v>5434000000</v>
      </c>
      <c r="O111" s="4" cm="1">
        <f t="array" ref="O111">_xll.SNL.Clients.Office.Excel.Functions.SPG($A111, "IQ_AVG_DILUT_SHARES_OUT", O$2)</f>
        <v>5556000000</v>
      </c>
      <c r="P111" s="4" cm="1">
        <f t="array" ref="P111">_xll.SNL.Clients.Office.Excel.Functions.SPG($A111, "IQ_AVG_DILUT_SHARES_OUT", P$2)</f>
        <v>5640000000</v>
      </c>
      <c r="Q111" s="4" cm="1">
        <f t="array" ref="Q111">_xll.SNL.Clients.Office.Excel.Functions.SPG($A111, "IQ_AVG_DILUT_SHARES_OUT", Q$2)</f>
        <v>5770000000</v>
      </c>
      <c r="R111" s="4" cm="1">
        <f t="array" ref="R111">_xll.SNL.Clients.Office.Excel.Functions.SPG($A111, "IQ_AVG_DILUT_SHARES_OUT", R$2)</f>
        <v>5904000000</v>
      </c>
      <c r="S111" s="4" cm="1">
        <f t="array" ref="S111">_xll.SNL.Clients.Office.Excel.Functions.SPG($A111, "IQ_AVG_DILUT_SHARES_OUT", S$2)</f>
        <v>6258000000</v>
      </c>
      <c r="T111" s="4" cm="1">
        <f t="array" ref="T111">_xll.SNL.Clients.Office.Excel.Functions.SPG($A111, "IQ_AVG_DILUT_SHARES_OUT", T$2)</f>
        <v>6360000000</v>
      </c>
      <c r="U111" s="4" cm="1">
        <f t="array" ref="U111">_xll.SNL.Clients.Office.Excel.Functions.SPG($A111, "IQ_AVG_DILUT_SHARES_OUT", U$2)</f>
        <v>6624000000</v>
      </c>
      <c r="V111" s="4" cm="1">
        <f t="array" ref="V111">_xll.SNL.Clients.Office.Excel.Functions.SPG($A111, "IQ_AVG_DILUT_SHARES_OUT", V$2)</f>
        <v>6750000000</v>
      </c>
    </row>
    <row r="112" spans="1:22">
      <c r="A112" s="11" t="s">
        <v>115</v>
      </c>
      <c r="B112" s="4" cm="1">
        <f t="array" ref="B112">_xll.SNL.Clients.Office.Excel.Functions.SPG($A112, "IQ_AVG_DILUT_SHARES_OUT", B$2)</f>
        <v>480050000</v>
      </c>
      <c r="C112" s="4" cm="1">
        <f t="array" ref="C112">_xll.SNL.Clients.Office.Excel.Functions.SPG($A112, "IQ_AVG_DILUT_SHARES_OUT", C$2)</f>
        <v>479800000</v>
      </c>
      <c r="D112" s="4" cm="1">
        <f t="array" ref="D112">_xll.SNL.Clients.Office.Excel.Functions.SPG($A112, "IQ_AVG_DILUT_SHARES_OUT", D$2)</f>
        <v>481950000</v>
      </c>
      <c r="E112" s="4" cm="1">
        <f t="array" ref="E112">_xll.SNL.Clients.Office.Excel.Functions.SPG($A112, "IQ_AVG_DILUT_SHARES_OUT", E$2)</f>
        <v>483700000</v>
      </c>
      <c r="F112" s="4" cm="1">
        <f t="array" ref="F112">_xll.SNL.Clients.Office.Excel.Functions.SPG($A112, "IQ_AVG_DILUT_SHARES_OUT", F$2)</f>
        <v>489700000</v>
      </c>
      <c r="G112" s="4" cm="1">
        <f t="array" ref="G112">_xll.SNL.Clients.Office.Excel.Functions.SPG($A112, "IQ_AVG_DILUT_SHARES_OUT", G$2)</f>
        <v>484700000</v>
      </c>
      <c r="H112" s="4" cm="1">
        <f t="array" ref="H112">_xll.SNL.Clients.Office.Excel.Functions.SPG($A112, "IQ_AVG_DILUT_SHARES_OUT", H$2)</f>
        <v>404800000</v>
      </c>
      <c r="I112" s="4" cm="1">
        <f t="array" ref="I112">_xll.SNL.Clients.Office.Excel.Functions.SPG($A112, "IQ_AVG_DILUT_SHARES_OUT", I$2)</f>
        <v>422500000</v>
      </c>
      <c r="J112" s="4" cm="1">
        <f t="array" ref="J112">_xll.SNL.Clients.Office.Excel.Functions.SPG($A112, "IQ_AVG_DILUT_SHARES_OUT", J$2)</f>
        <v>441200000</v>
      </c>
      <c r="K112" s="4" cm="1">
        <f t="array" ref="K112">_xll.SNL.Clients.Office.Excel.Functions.SPG($A112, "IQ_AVG_DILUT_SHARES_OUT", K$2)</f>
        <v>429800000</v>
      </c>
      <c r="L112" s="4" cm="1">
        <f t="array" ref="L112">_xll.SNL.Clients.Office.Excel.Functions.SPG($A112, "IQ_AVG_DILUT_SHARES_OUT", L$2)</f>
        <v>428775000</v>
      </c>
      <c r="M112" s="4" cm="1">
        <f t="array" ref="M112">_xll.SNL.Clients.Office.Excel.Functions.SPG($A112, "IQ_AVG_DILUT_SHARES_OUT", M$2)</f>
        <v>425450000</v>
      </c>
      <c r="N112" s="4" cm="1">
        <f t="array" ref="N112">_xll.SNL.Clients.Office.Excel.Functions.SPG($A112, "IQ_AVG_DILUT_SHARES_OUT", N$2)</f>
        <v>415000000</v>
      </c>
      <c r="O112" s="4" cm="1">
        <f t="array" ref="O112">_xll.SNL.Clients.Office.Excel.Functions.SPG($A112, "IQ_AVG_DILUT_SHARES_OUT", O$2)</f>
        <v>421600000</v>
      </c>
      <c r="P112" s="4" cm="1">
        <f t="array" ref="P112">_xll.SNL.Clients.Office.Excel.Functions.SPG($A112, "IQ_AVG_DILUT_SHARES_OUT", P$2)</f>
        <v>446100000</v>
      </c>
      <c r="Q112" s="4" cm="1">
        <f t="array" ref="Q112">_xll.SNL.Clients.Office.Excel.Functions.SPG($A112, "IQ_AVG_DILUT_SHARES_OUT", Q$2)</f>
        <v>447800000</v>
      </c>
      <c r="R112" s="4" cm="1">
        <f t="array" ref="R112">_xll.SNL.Clients.Office.Excel.Functions.SPG($A112, "IQ_AVG_DILUT_SHARES_OUT", R$2)</f>
        <v>475450000</v>
      </c>
      <c r="S112" s="4" cm="1">
        <f t="array" ref="S112">_xll.SNL.Clients.Office.Excel.Functions.SPG($A112, "IQ_AVG_DILUT_SHARES_OUT", S$2)</f>
        <v>497150000</v>
      </c>
      <c r="T112" s="4" cm="1">
        <f t="array" ref="T112">_xll.SNL.Clients.Office.Excel.Functions.SPG($A112, "IQ_AVG_DILUT_SHARES_OUT", T$2)</f>
        <v>515700000</v>
      </c>
      <c r="U112" s="4" cm="1">
        <f t="array" ref="U112">_xll.SNL.Clients.Office.Excel.Functions.SPG($A112, "IQ_AVG_DILUT_SHARES_OUT", U$2)</f>
        <v>520600000</v>
      </c>
      <c r="V112" s="4" cm="1">
        <f t="array" ref="V112">_xll.SNL.Clients.Office.Excel.Functions.SPG($A112, "IQ_AVG_DILUT_SHARES_OUT", V$2)</f>
        <v>524850000</v>
      </c>
    </row>
    <row r="113" spans="1:22">
      <c r="A113" s="11" t="s">
        <v>116</v>
      </c>
      <c r="B113" s="4" t="str" cm="1">
        <f t="array" ref="B113">_xll.SNL.Clients.Office.Excel.Functions.SPG($A113, "IQ_AVG_DILUT_SHARES_OUT", B$2)</f>
        <v>NA</v>
      </c>
      <c r="C113" s="4" cm="1">
        <f t="array" ref="C113">_xll.SNL.Clients.Office.Excel.Functions.SPG($A113, "IQ_AVG_DILUT_SHARES_OUT", C$2)</f>
        <v>1205675000</v>
      </c>
      <c r="D113" s="4" cm="1">
        <f t="array" ref="D113">_xll.SNL.Clients.Office.Excel.Functions.SPG($A113, "IQ_AVG_DILUT_SHARES_OUT", D$2)</f>
        <v>1278163000</v>
      </c>
      <c r="E113" s="4" cm="1">
        <f t="array" ref="E113">_xll.SNL.Clients.Office.Excel.Functions.SPG($A113, "IQ_AVG_DILUT_SHARES_OUT", E$2)</f>
        <v>1328151000</v>
      </c>
      <c r="F113" s="4" cm="1">
        <f t="array" ref="F113">_xll.SNL.Clients.Office.Excel.Functions.SPG($A113, "IQ_AVG_DILUT_SHARES_OUT", F$2)</f>
        <v>1078030000</v>
      </c>
      <c r="G113" s="4" cm="1">
        <f t="array" ref="G113">_xll.SNL.Clients.Office.Excel.Functions.SPG($A113, "IQ_AVG_DILUT_SHARES_OUT", G$2)</f>
        <v>1123536000</v>
      </c>
      <c r="H113" s="4" cm="1">
        <f t="array" ref="H113">_xll.SNL.Clients.Office.Excel.Functions.SPG($A113, "IQ_AVG_DILUT_SHARES_OUT", H$2)</f>
        <v>1175538000</v>
      </c>
      <c r="I113" s="4" cm="1">
        <f t="array" ref="I113">_xll.SNL.Clients.Office.Excel.Functions.SPG($A113, "IQ_AVG_DILUT_SHARES_OUT", I$2)</f>
        <v>1221038000</v>
      </c>
      <c r="J113" s="4" cm="1">
        <f t="array" ref="J113">_xll.SNL.Clients.Office.Excel.Functions.SPG($A113, "IQ_AVG_DILUT_SHARES_OUT", J$2)</f>
        <v>1245440000</v>
      </c>
      <c r="K113" s="4" cm="1">
        <f t="array" ref="K113">_xll.SNL.Clients.Office.Excel.Functions.SPG($A113, "IQ_AVG_DILUT_SHARES_OUT", K$2)</f>
        <v>1241919000</v>
      </c>
      <c r="L113" s="4" cm="1">
        <f t="array" ref="L113">_xll.SNL.Clients.Office.Excel.Functions.SPG($A113, "IQ_AVG_DILUT_SHARES_OUT", L$2)</f>
        <v>1245863000</v>
      </c>
      <c r="M113" s="4" cm="1">
        <f t="array" ref="M113">_xll.SNL.Clients.Office.Excel.Functions.SPG($A113, "IQ_AVG_DILUT_SHARES_OUT", M$2)</f>
        <v>1239803000</v>
      </c>
      <c r="N113" s="4" cm="1">
        <f t="array" ref="N113">_xll.SNL.Clients.Office.Excel.Functions.SPG($A113, "IQ_AVG_DILUT_SHARES_OUT", N$2)</f>
        <v>1253093000</v>
      </c>
      <c r="O113" s="4" cm="1">
        <f t="array" ref="O113">_xll.SNL.Clients.Office.Excel.Functions.SPG($A113, "IQ_AVG_DILUT_SHARES_OUT", O$2)</f>
        <v>1387100000</v>
      </c>
      <c r="P113" s="4" cm="1">
        <f t="array" ref="P113">_xll.SNL.Clients.Office.Excel.Functions.SPG($A113, "IQ_AVG_DILUT_SHARES_OUT", P$2)</f>
        <v>1491067000</v>
      </c>
      <c r="Q113" s="4" cm="1">
        <f t="array" ref="Q113">_xll.SNL.Clients.Office.Excel.Functions.SPG($A113, "IQ_AVG_DILUT_SHARES_OUT", Q$2)</f>
        <v>1497608000</v>
      </c>
      <c r="R113" s="4" cm="1">
        <f t="array" ref="R113">_xll.SNL.Clients.Office.Excel.Functions.SPG($A113, "IQ_AVG_DILUT_SHARES_OUT", R$2)</f>
        <v>1523432000</v>
      </c>
      <c r="S113" s="4" cm="1">
        <f t="array" ref="S113">_xll.SNL.Clients.Office.Excel.Functions.SPG($A113, "IQ_AVG_DILUT_SHARES_OUT", S$2)</f>
        <v>1645919000</v>
      </c>
      <c r="T113" s="4" cm="1">
        <f t="array" ref="T113">_xll.SNL.Clients.Office.Excel.Functions.SPG($A113, "IQ_AVG_DILUT_SHARES_OUT", T$2)</f>
        <v>1609530000</v>
      </c>
      <c r="U113" s="4" cm="1">
        <f t="array" ref="U113">_xll.SNL.Clients.Office.Excel.Functions.SPG($A113, "IQ_AVG_DILUT_SHARES_OUT", U$2)</f>
        <v>1417028000</v>
      </c>
      <c r="V113" s="4" cm="1">
        <f t="array" ref="V113">_xll.SNL.Clients.Office.Excel.Functions.SPG($A113, "IQ_AVG_DILUT_SHARES_OUT", V$2)</f>
        <v>1401300000</v>
      </c>
    </row>
    <row r="114" spans="1:22">
      <c r="A114" s="11" t="s">
        <v>117</v>
      </c>
      <c r="B114" s="4" t="str" cm="1">
        <f t="array" ref="B114">_xll.SNL.Clients.Office.Excel.Functions.SPG($A114, "IQ_AVG_DILUT_SHARES_OUT", B$2)</f>
        <v>NA</v>
      </c>
      <c r="C114" s="4" cm="1">
        <f t="array" ref="C114">_xll.SNL.Clients.Office.Excel.Functions.SPG($A114, "IQ_AVG_DILUT_SHARES_OUT", C$2)</f>
        <v>349300000</v>
      </c>
      <c r="D114" s="4" cm="1">
        <f t="array" ref="D114">_xll.SNL.Clients.Office.Excel.Functions.SPG($A114, "IQ_AVG_DILUT_SHARES_OUT", D$2)</f>
        <v>355800000</v>
      </c>
      <c r="E114" s="4" cm="1">
        <f t="array" ref="E114">_xll.SNL.Clients.Office.Excel.Functions.SPG($A114, "IQ_AVG_DILUT_SHARES_OUT", E$2)</f>
        <v>349400000</v>
      </c>
      <c r="F114" s="4" cm="1">
        <f t="array" ref="F114">_xll.SNL.Clients.Office.Excel.Functions.SPG($A114, "IQ_AVG_DILUT_SHARES_OUT", F$2)</f>
        <v>335700000</v>
      </c>
      <c r="G114" s="4" cm="1">
        <f t="array" ref="G114">_xll.SNL.Clients.Office.Excel.Functions.SPG($A114, "IQ_AVG_DILUT_SHARES_OUT", G$2)</f>
        <v>329500000</v>
      </c>
      <c r="H114" s="4" cm="1">
        <f t="array" ref="H114">_xll.SNL.Clients.Office.Excel.Functions.SPG($A114, "IQ_AVG_DILUT_SHARES_OUT", H$2)</f>
        <v>312900000</v>
      </c>
      <c r="I114" s="4" cm="1">
        <f t="array" ref="I114">_xll.SNL.Clients.Office.Excel.Functions.SPG($A114, "IQ_AVG_DILUT_SHARES_OUT", I$2)</f>
        <v>308800000</v>
      </c>
      <c r="J114" s="4" cm="1">
        <f t="array" ref="J114">_xll.SNL.Clients.Office.Excel.Functions.SPG($A114, "IQ_AVG_DILUT_SHARES_OUT", J$2)</f>
        <v>301900000</v>
      </c>
      <c r="K114" s="4" cm="1">
        <f t="array" ref="K114">_xll.SNL.Clients.Office.Excel.Functions.SPG($A114, "IQ_AVG_DILUT_SHARES_OUT", K$2)</f>
        <v>294400000</v>
      </c>
      <c r="L114" s="4" cm="1">
        <f t="array" ref="L114">_xll.SNL.Clients.Office.Excel.Functions.SPG($A114, "IQ_AVG_DILUT_SHARES_OUT", L$2)</f>
        <v>294000000</v>
      </c>
      <c r="M114" s="4" cm="1">
        <f t="array" ref="M114">_xll.SNL.Clients.Office.Excel.Functions.SPG($A114, "IQ_AVG_DILUT_SHARES_OUT", M$2)</f>
        <v>294400000</v>
      </c>
      <c r="N114" s="4" cm="1">
        <f t="array" ref="N114">_xll.SNL.Clients.Office.Excel.Functions.SPG($A114, "IQ_AVG_DILUT_SHARES_OUT", N$2)</f>
        <v>294500000</v>
      </c>
      <c r="O114" s="4" cm="1">
        <f t="array" ref="O114">_xll.SNL.Clients.Office.Excel.Functions.SPG($A114, "IQ_AVG_DILUT_SHARES_OUT", O$2)</f>
        <v>294400000</v>
      </c>
      <c r="P114" s="4" cm="1">
        <f t="array" ref="P114">_xll.SNL.Clients.Office.Excel.Functions.SPG($A114, "IQ_AVG_DILUT_SHARES_OUT", P$2)</f>
        <v>285900000</v>
      </c>
      <c r="Q114" s="4" cm="1">
        <f t="array" ref="Q114">_xll.SNL.Clients.Office.Excel.Functions.SPG($A114, "IQ_AVG_DILUT_SHARES_OUT", Q$2)</f>
        <v>276300000</v>
      </c>
      <c r="R114" s="4" cm="1">
        <f t="array" ref="R114">_xll.SNL.Clients.Office.Excel.Functions.SPG($A114, "IQ_AVG_DILUT_SHARES_OUT", R$2)</f>
        <v>273600000</v>
      </c>
      <c r="S114" s="4" cm="1">
        <f t="array" ref="S114">_xll.SNL.Clients.Office.Excel.Functions.SPG($A114, "IQ_AVG_DILUT_SHARES_OUT", S$2)</f>
        <v>267300000</v>
      </c>
      <c r="T114" s="4" cm="1">
        <f t="array" ref="T114">_xll.SNL.Clients.Office.Excel.Functions.SPG($A114, "IQ_AVG_DILUT_SHARES_OUT", T$2)</f>
        <v>250300000</v>
      </c>
      <c r="U114" s="4" cm="1">
        <f t="array" ref="U114">_xll.SNL.Clients.Office.Excel.Functions.SPG($A114, "IQ_AVG_DILUT_SHARES_OUT", U$2)</f>
        <v>244700000</v>
      </c>
      <c r="V114" s="4" cm="1">
        <f t="array" ref="V114">_xll.SNL.Clients.Office.Excel.Functions.SPG($A114, "IQ_AVG_DILUT_SHARES_OUT", V$2)</f>
        <v>236400000</v>
      </c>
    </row>
    <row r="115" spans="1:22">
      <c r="A115" s="11" t="s">
        <v>118</v>
      </c>
      <c r="B115" s="4" cm="1">
        <f t="array" ref="B115">_xll.SNL.Clients.Office.Excel.Functions.SPG($A115, "IQ_AVG_DILUT_SHARES_OUT", B$2)</f>
        <v>182803250</v>
      </c>
      <c r="C115" s="4" cm="1">
        <f t="array" ref="C115">_xll.SNL.Clients.Office.Excel.Functions.SPG($A115, "IQ_AVG_DILUT_SHARES_OUT", C$2)</f>
        <v>166574750</v>
      </c>
      <c r="D115" s="4" cm="1">
        <f t="array" ref="D115">_xll.SNL.Clients.Office.Excel.Functions.SPG($A115, "IQ_AVG_DILUT_SHARES_OUT", D$2)</f>
        <v>188298750</v>
      </c>
      <c r="E115" s="4" cm="1">
        <f t="array" ref="E115">_xll.SNL.Clients.Office.Excel.Functions.SPG($A115, "IQ_AVG_DILUT_SHARES_OUT", E$2)</f>
        <v>191685250</v>
      </c>
      <c r="F115" s="4" cm="1">
        <f t="array" ref="F115">_xll.SNL.Clients.Office.Excel.Functions.SPG($A115, "IQ_AVG_DILUT_SHARES_OUT", F$2)</f>
        <v>194287250</v>
      </c>
      <c r="G115" s="4" cm="1">
        <f t="array" ref="G115">_xll.SNL.Clients.Office.Excel.Functions.SPG($A115, "IQ_AVG_DILUT_SHARES_OUT", G$2)</f>
        <v>192271750</v>
      </c>
      <c r="H115" s="4" cm="1">
        <f t="array" ref="H115">_xll.SNL.Clients.Office.Excel.Functions.SPG($A115, "IQ_AVG_DILUT_SHARES_OUT", H$2)</f>
        <v>196798500</v>
      </c>
      <c r="I115" s="4" cm="1">
        <f t="array" ref="I115">_xll.SNL.Clients.Office.Excel.Functions.SPG($A115, "IQ_AVG_DILUT_SHARES_OUT", I$2)</f>
        <v>200873250</v>
      </c>
      <c r="J115" s="4" cm="1">
        <f t="array" ref="J115">_xll.SNL.Clients.Office.Excel.Functions.SPG($A115, "IQ_AVG_DILUT_SHARES_OUT", J$2)</f>
        <v>205417000</v>
      </c>
      <c r="K115" s="4" cm="1">
        <f t="array" ref="K115">_xll.SNL.Clients.Office.Excel.Functions.SPG($A115, "IQ_AVG_DILUT_SHARES_OUT", K$2)</f>
        <v>203108750</v>
      </c>
      <c r="L115" s="4" cm="1">
        <f t="array" ref="L115">_xll.SNL.Clients.Office.Excel.Functions.SPG($A115, "IQ_AVG_DILUT_SHARES_OUT", L$2)</f>
        <v>200537750</v>
      </c>
      <c r="M115" s="4" cm="1">
        <f t="array" ref="M115">_xll.SNL.Clients.Office.Excel.Functions.SPG($A115, "IQ_AVG_DILUT_SHARES_OUT", M$2)</f>
        <v>196490000</v>
      </c>
      <c r="N115" s="4" cm="1">
        <f t="array" ref="N115">_xll.SNL.Clients.Office.Excel.Functions.SPG($A115, "IQ_AVG_DILUT_SHARES_OUT", N$2)</f>
        <v>192137000</v>
      </c>
      <c r="O115" s="4" cm="1">
        <f t="array" ref="O115">_xll.SNL.Clients.Office.Excel.Functions.SPG($A115, "IQ_AVG_DILUT_SHARES_OUT", O$2)</f>
        <v>210878250</v>
      </c>
      <c r="P115" s="4" cm="1">
        <f t="array" ref="P115">_xll.SNL.Clients.Office.Excel.Functions.SPG($A115, "IQ_AVG_DILUT_SHARES_OUT", P$2)</f>
        <v>216459500</v>
      </c>
      <c r="Q115" s="4" cm="1">
        <f t="array" ref="Q115">_xll.SNL.Clients.Office.Excel.Functions.SPG($A115, "IQ_AVG_DILUT_SHARES_OUT", Q$2)</f>
        <v>219313500</v>
      </c>
      <c r="R115" s="4" cm="1">
        <f t="array" ref="R115">_xll.SNL.Clients.Office.Excel.Functions.SPG($A115, "IQ_AVG_DILUT_SHARES_OUT", R$2)</f>
        <v>217000000</v>
      </c>
      <c r="S115" s="4" cm="1">
        <f t="array" ref="S115">_xll.SNL.Clients.Office.Excel.Functions.SPG($A115, "IQ_AVG_DILUT_SHARES_OUT", S$2)</f>
        <v>227925000</v>
      </c>
      <c r="T115" s="4" cm="1">
        <f t="array" ref="T115">_xll.SNL.Clients.Office.Excel.Functions.SPG($A115, "IQ_AVG_DILUT_SHARES_OUT", T$2)</f>
        <v>239622000</v>
      </c>
      <c r="U115" s="4" cm="1">
        <f t="array" ref="U115">_xll.SNL.Clients.Office.Excel.Functions.SPG($A115, "IQ_AVG_DILUT_SHARES_OUT", U$2)</f>
        <v>238054250</v>
      </c>
      <c r="V115" s="4" cm="1">
        <f t="array" ref="V115">_xll.SNL.Clients.Office.Excel.Functions.SPG($A115, "IQ_AVG_DILUT_SHARES_OUT", V$2)</f>
        <v>231066000</v>
      </c>
    </row>
    <row r="116" spans="1:22">
      <c r="A116" s="11" t="s">
        <v>119</v>
      </c>
      <c r="B116" s="4" t="str" cm="1">
        <f t="array" ref="B116">_xll.SNL.Clients.Office.Excel.Functions.SPG($A116, "IQ_AVG_DILUT_SHARES_OUT", B$2)</f>
        <v>NA</v>
      </c>
      <c r="C116" s="4" cm="1">
        <f t="array" ref="C116">_xll.SNL.Clients.Office.Excel.Functions.SPG($A116, "IQ_AVG_DILUT_SHARES_OUT", C$2)</f>
        <v>324000000</v>
      </c>
      <c r="D116" s="4" cm="1">
        <f t="array" ref="D116">_xll.SNL.Clients.Office.Excel.Functions.SPG($A116, "IQ_AVG_DILUT_SHARES_OUT", D$2)</f>
        <v>329000000</v>
      </c>
      <c r="E116" s="4" t="str" cm="1">
        <f t="array" ref="E116">_xll.SNL.Clients.Office.Excel.Functions.SPG($A116, "IQ_AVG_DILUT_SHARES_OUT", E$2)</f>
        <v>NA</v>
      </c>
      <c r="F116" s="4" t="str" cm="1">
        <f t="array" ref="F116">_xll.SNL.Clients.Office.Excel.Functions.SPG($A116, "IQ_AVG_DILUT_SHARES_OUT", F$2)</f>
        <v>NA</v>
      </c>
      <c r="G116" s="4" t="str" cm="1">
        <f t="array" ref="G116">_xll.SNL.Clients.Office.Excel.Functions.SPG($A116, "IQ_AVG_DILUT_SHARES_OUT", G$2)</f>
        <v>NA</v>
      </c>
      <c r="H116" s="4" t="str" cm="1">
        <f t="array" ref="H116">_xll.SNL.Clients.Office.Excel.Functions.SPG($A116, "IQ_AVG_DILUT_SHARES_OUT", H$2)</f>
        <v>NA</v>
      </c>
      <c r="I116" s="4" t="str" cm="1">
        <f t="array" ref="I116">_xll.SNL.Clients.Office.Excel.Functions.SPG($A116, "IQ_AVG_DILUT_SHARES_OUT", I$2)</f>
        <v>NA</v>
      </c>
      <c r="J116" s="4" t="str" cm="1">
        <f t="array" ref="J116">_xll.SNL.Clients.Office.Excel.Functions.SPG($A116, "IQ_AVG_DILUT_SHARES_OUT", J$2)</f>
        <v>NA</v>
      </c>
      <c r="K116" s="4" t="str" cm="1">
        <f t="array" ref="K116">_xll.SNL.Clients.Office.Excel.Functions.SPG($A116, "IQ_AVG_DILUT_SHARES_OUT", K$2)</f>
        <v>NA</v>
      </c>
      <c r="L116" s="4" t="str" cm="1">
        <f t="array" ref="L116">_xll.SNL.Clients.Office.Excel.Functions.SPG($A116, "IQ_AVG_DILUT_SHARES_OUT", L$2)</f>
        <v>NA</v>
      </c>
      <c r="M116" s="4" t="str" cm="1">
        <f t="array" ref="M116">_xll.SNL.Clients.Office.Excel.Functions.SPG($A116, "IQ_AVG_DILUT_SHARES_OUT", M$2)</f>
        <v>NA</v>
      </c>
      <c r="N116" s="4" t="str" cm="1">
        <f t="array" ref="N116">_xll.SNL.Clients.Office.Excel.Functions.SPG($A116, "IQ_AVG_DILUT_SHARES_OUT", N$2)</f>
        <v>NA</v>
      </c>
      <c r="O116" s="4" t="str" cm="1">
        <f t="array" ref="O116">_xll.SNL.Clients.Office.Excel.Functions.SPG($A116, "IQ_AVG_DILUT_SHARES_OUT", O$2)</f>
        <v>NA</v>
      </c>
      <c r="P116" s="4" t="str" cm="1">
        <f t="array" ref="P116">_xll.SNL.Clients.Office.Excel.Functions.SPG($A116, "IQ_AVG_DILUT_SHARES_OUT", P$2)</f>
        <v>NA</v>
      </c>
      <c r="Q116" s="4" t="str" cm="1">
        <f t="array" ref="Q116">_xll.SNL.Clients.Office.Excel.Functions.SPG($A116, "IQ_AVG_DILUT_SHARES_OUT", Q$2)</f>
        <v>NA</v>
      </c>
      <c r="R116" s="4" t="str" cm="1">
        <f t="array" ref="R116">_xll.SNL.Clients.Office.Excel.Functions.SPG($A116, "IQ_AVG_DILUT_SHARES_OUT", R$2)</f>
        <v>NA</v>
      </c>
      <c r="S116" s="4" t="str" cm="1">
        <f t="array" ref="S116">_xll.SNL.Clients.Office.Excel.Functions.SPG($A116, "IQ_AVG_DILUT_SHARES_OUT", S$2)</f>
        <v>NA</v>
      </c>
      <c r="T116" s="4" t="str" cm="1">
        <f t="array" ref="T116">_xll.SNL.Clients.Office.Excel.Functions.SPG($A116, "IQ_AVG_DILUT_SHARES_OUT", T$2)</f>
        <v>NA</v>
      </c>
      <c r="U116" s="4" t="str" cm="1">
        <f t="array" ref="U116">_xll.SNL.Clients.Office.Excel.Functions.SPG($A116, "IQ_AVG_DILUT_SHARES_OUT", U$2)</f>
        <v>NA</v>
      </c>
      <c r="V116" s="4" t="str" cm="1">
        <f t="array" ref="V116">_xll.SNL.Clients.Office.Excel.Functions.SPG($A116, "IQ_AVG_DILUT_SHARES_OUT", V$2)</f>
        <v>NA</v>
      </c>
    </row>
    <row r="117" spans="1:22">
      <c r="A117" s="11" t="s">
        <v>120</v>
      </c>
      <c r="B117" s="4" t="str" cm="1">
        <f t="array" ref="B117">_xll.SNL.Clients.Office.Excel.Functions.SPG($A117, "IQ_AVG_DILUT_SHARES_OUT", B$2)</f>
        <v>NA</v>
      </c>
      <c r="C117" s="4" cm="1">
        <f t="array" ref="C117">_xll.SNL.Clients.Office.Excel.Functions.SPG($A117, "IQ_AVG_DILUT_SHARES_OUT", C$2)</f>
        <v>970976500</v>
      </c>
      <c r="D117" s="4" cm="1">
        <f t="array" ref="D117">_xll.SNL.Clients.Office.Excel.Functions.SPG($A117, "IQ_AVG_DILUT_SHARES_OUT", D$2)</f>
        <v>964354000</v>
      </c>
      <c r="E117" s="4" cm="1">
        <f t="array" ref="E117">_xll.SNL.Clients.Office.Excel.Functions.SPG($A117, "IQ_AVG_DILUT_SHARES_OUT", E$2)</f>
        <v>963400000</v>
      </c>
      <c r="F117" s="4" cm="1">
        <f t="array" ref="F117">_xll.SNL.Clients.Office.Excel.Functions.SPG($A117, "IQ_AVG_DILUT_SHARES_OUT", F$2)</f>
        <v>957740000</v>
      </c>
      <c r="G117" s="4" cm="1">
        <f t="array" ref="G117">_xll.SNL.Clients.Office.Excel.Functions.SPG($A117, "IQ_AVG_DILUT_SHARES_OUT", G$2)</f>
        <v>953458000</v>
      </c>
      <c r="H117" s="4" cm="1">
        <f t="array" ref="H117">_xll.SNL.Clients.Office.Excel.Functions.SPG($A117, "IQ_AVG_DILUT_SHARES_OUT", H$2)</f>
        <v>972842000</v>
      </c>
      <c r="I117" s="4" cm="1">
        <f t="array" ref="I117">_xll.SNL.Clients.Office.Excel.Functions.SPG($A117, "IQ_AVG_DILUT_SHARES_OUT", I$2)</f>
        <v>954884000</v>
      </c>
      <c r="J117" s="4" cm="1">
        <f t="array" ref="J117">_xll.SNL.Clients.Office.Excel.Functions.SPG($A117, "IQ_AVG_DILUT_SHARES_OUT", J$2)</f>
        <v>947012000</v>
      </c>
      <c r="K117" s="4" cm="1">
        <f t="array" ref="K117">_xll.SNL.Clients.Office.Excel.Functions.SPG($A117, "IQ_AVG_DILUT_SHARES_OUT", K$2)</f>
        <v>1028136000</v>
      </c>
      <c r="L117" s="4" cm="1">
        <f t="array" ref="L117">_xll.SNL.Clients.Office.Excel.Functions.SPG($A117, "IQ_AVG_DILUT_SHARES_OUT", L$2)</f>
        <v>1053000000</v>
      </c>
      <c r="M117" s="4" cm="1">
        <f t="array" ref="M117">_xll.SNL.Clients.Office.Excel.Functions.SPG($A117, "IQ_AVG_DILUT_SHARES_OUT", M$2)</f>
        <v>1045876000</v>
      </c>
      <c r="N117" s="4" cm="1">
        <f t="array" ref="N117">_xll.SNL.Clients.Office.Excel.Functions.SPG($A117, "IQ_AVG_DILUT_SHARES_OUT", N$2)</f>
        <v>1036628000</v>
      </c>
      <c r="O117" s="4" cm="1">
        <f t="array" ref="O117">_xll.SNL.Clients.Office.Excel.Functions.SPG($A117, "IQ_AVG_DILUT_SHARES_OUT", O$2)</f>
        <v>1092160000</v>
      </c>
      <c r="P117" s="4" cm="1">
        <f t="array" ref="P117">_xll.SNL.Clients.Office.Excel.Functions.SPG($A117, "IQ_AVG_DILUT_SHARES_OUT", P$2)</f>
        <v>1346376000</v>
      </c>
      <c r="Q117" s="4" cm="1">
        <f t="array" ref="Q117">_xll.SNL.Clients.Office.Excel.Functions.SPG($A117, "IQ_AVG_DILUT_SHARES_OUT", Q$2)</f>
        <v>1360440000</v>
      </c>
      <c r="R117" s="4" cm="1">
        <f t="array" ref="R117">_xll.SNL.Clients.Office.Excel.Functions.SPG($A117, "IQ_AVG_DILUT_SHARES_OUT", R$2)</f>
        <v>1385576000</v>
      </c>
      <c r="S117" s="4" cm="1">
        <f t="array" ref="S117">_xll.SNL.Clients.Office.Excel.Functions.SPG($A117, "IQ_AVG_DILUT_SHARES_OUT", S$2)</f>
        <v>1477184000</v>
      </c>
      <c r="T117" s="4" cm="1">
        <f t="array" ref="T117">_xll.SNL.Clients.Office.Excel.Functions.SPG($A117, "IQ_AVG_DILUT_SHARES_OUT", T$2)</f>
        <v>1497000000</v>
      </c>
      <c r="U117" s="4" cm="1">
        <f t="array" ref="U117">_xll.SNL.Clients.Office.Excel.Functions.SPG($A117, "IQ_AVG_DILUT_SHARES_OUT", U$2)</f>
        <v>1482616000</v>
      </c>
      <c r="V117" s="4" cm="1">
        <f t="array" ref="V117">_xll.SNL.Clients.Office.Excel.Functions.SPG($A117, "IQ_AVG_DILUT_SHARES_OUT", V$2)</f>
        <v>1477126400</v>
      </c>
    </row>
    <row r="118" spans="1:22">
      <c r="A118" s="11" t="s">
        <v>121</v>
      </c>
      <c r="B118" s="4" cm="1">
        <f t="array" ref="B118">_xll.SNL.Clients.Office.Excel.Functions.SPG($A118, "IQ_AVG_DILUT_SHARES_OUT", B$2)</f>
        <v>869000000</v>
      </c>
      <c r="C118" s="4" cm="1">
        <f t="array" ref="C118">_xll.SNL.Clients.Office.Excel.Functions.SPG($A118, "IQ_AVG_DILUT_SHARES_OUT", C$2)</f>
        <v>859000000</v>
      </c>
      <c r="D118" s="4" cm="1">
        <f t="array" ref="D118">_xll.SNL.Clients.Office.Excel.Functions.SPG($A118, "IQ_AVG_DILUT_SHARES_OUT", D$2)</f>
        <v>857000000</v>
      </c>
      <c r="E118" s="4" cm="1">
        <f t="array" ref="E118">_xll.SNL.Clients.Office.Excel.Functions.SPG($A118, "IQ_AVG_DILUT_SHARES_OUT", E$2)</f>
        <v>844000000</v>
      </c>
      <c r="F118" s="4" cm="1">
        <f t="array" ref="F118">_xll.SNL.Clients.Office.Excel.Functions.SPG($A118, "IQ_AVG_DILUT_SHARES_OUT", F$2)</f>
        <v>772000000</v>
      </c>
      <c r="G118" s="4" cm="1">
        <f t="array" ref="G118">_xll.SNL.Clients.Office.Excel.Functions.SPG($A118, "IQ_AVG_DILUT_SHARES_OUT", G$2)</f>
        <v>899000000</v>
      </c>
      <c r="H118" s="4" cm="1">
        <f t="array" ref="H118">_xll.SNL.Clients.Office.Excel.Functions.SPG($A118, "IQ_AVG_DILUT_SHARES_OUT", H$2)</f>
        <v>941000000</v>
      </c>
      <c r="I118" s="4" cm="1">
        <f t="array" ref="I118">_xll.SNL.Clients.Office.Excel.Functions.SPG($A118, "IQ_AVG_DILUT_SHARES_OUT", I$2)</f>
        <v>895000000</v>
      </c>
      <c r="J118" s="4" cm="1">
        <f t="array" ref="J118">_xll.SNL.Clients.Office.Excel.Functions.SPG($A118, "IQ_AVG_DILUT_SHARES_OUT", J$2)</f>
        <v>1144000000</v>
      </c>
      <c r="K118" s="4" cm="1">
        <f t="array" ref="K118">_xll.SNL.Clients.Office.Excel.Functions.SPG($A118, "IQ_AVG_DILUT_SHARES_OUT", K$2)</f>
        <v>1343000000</v>
      </c>
      <c r="L118" s="4" cm="1">
        <f t="array" ref="L118">_xll.SNL.Clients.Office.Excel.Functions.SPG($A118, "IQ_AVG_DILUT_SHARES_OUT", L$2)</f>
        <v>1427000000</v>
      </c>
      <c r="M118" s="4" cm="1">
        <f t="array" ref="M118">_xll.SNL.Clients.Office.Excel.Functions.SPG($A118, "IQ_AVG_DILUT_SHARES_OUT", M$2)</f>
        <v>1462000000</v>
      </c>
      <c r="N118" s="4" cm="1">
        <f t="array" ref="N118">_xll.SNL.Clients.Office.Excel.Functions.SPG($A118, "IQ_AVG_DILUT_SHARES_OUT", N$2)</f>
        <v>1506000000</v>
      </c>
      <c r="O118" s="4" cm="1">
        <f t="array" ref="O118">_xll.SNL.Clients.Office.Excel.Functions.SPG($A118, "IQ_AVG_DILUT_SHARES_OUT", O$2)</f>
        <v>1583000000</v>
      </c>
      <c r="P118" s="4" cm="1">
        <f t="array" ref="P118">_xll.SNL.Clients.Office.Excel.Functions.SPG($A118, "IQ_AVG_DILUT_SHARES_OUT", P$2)</f>
        <v>1581000000</v>
      </c>
      <c r="Q118" s="4" cm="1">
        <f t="array" ref="Q118">_xll.SNL.Clients.Office.Excel.Functions.SPG($A118, "IQ_AVG_DILUT_SHARES_OUT", Q$2)</f>
        <v>1568000000</v>
      </c>
      <c r="R118" s="4" cm="1">
        <f t="array" ref="R118">_xll.SNL.Clients.Office.Excel.Functions.SPG($A118, "IQ_AVG_DILUT_SHARES_OUT", R$2)</f>
        <v>1584000000</v>
      </c>
      <c r="S118" s="4" cm="1">
        <f t="array" ref="S118">_xll.SNL.Clients.Office.Excel.Functions.SPG($A118, "IQ_AVG_DILUT_SHARES_OUT", S$2)</f>
        <v>1603000000</v>
      </c>
      <c r="T118" s="4" cm="1">
        <f t="array" ref="T118">_xll.SNL.Clients.Office.Excel.Functions.SPG($A118, "IQ_AVG_DILUT_SHARES_OUT", T$2)</f>
        <v>1594000000</v>
      </c>
      <c r="U118" s="4" cm="1">
        <f t="array" ref="U118">_xll.SNL.Clients.Office.Excel.Functions.SPG($A118, "IQ_AVG_DILUT_SHARES_OUT", U$2)</f>
        <v>1535000000</v>
      </c>
      <c r="V118" s="4" cm="1">
        <f t="array" ref="V118">_xll.SNL.Clients.Office.Excel.Functions.SPG($A118, "IQ_AVG_DILUT_SHARES_OUT", V$2)</f>
        <v>1386000000</v>
      </c>
    </row>
    <row r="119" spans="1:22">
      <c r="A119" s="11" t="s">
        <v>122</v>
      </c>
      <c r="B119" s="4" t="str" cm="1">
        <f t="array" ref="B119">_xll.SNL.Clients.Office.Excel.Functions.SPG($A119, "IQ_AVG_DILUT_SHARES_OUT", B$2)</f>
        <v>NA</v>
      </c>
      <c r="C119" s="4" cm="1">
        <f t="array" ref="C119">_xll.SNL.Clients.Office.Excel.Functions.SPG($A119, "IQ_AVG_DILUT_SHARES_OUT", C$2)</f>
        <v>74387000</v>
      </c>
      <c r="D119" s="4" cm="1">
        <f t="array" ref="D119">_xll.SNL.Clients.Office.Excel.Functions.SPG($A119, "IQ_AVG_DILUT_SHARES_OUT", D$2)</f>
        <v>76862000</v>
      </c>
      <c r="E119" s="4" cm="1">
        <f t="array" ref="E119">_xll.SNL.Clients.Office.Excel.Functions.SPG($A119, "IQ_AVG_DILUT_SHARES_OUT", E$2)</f>
        <v>84061000</v>
      </c>
      <c r="F119" s="4" cm="1">
        <f t="array" ref="F119">_xll.SNL.Clients.Office.Excel.Functions.SPG($A119, "IQ_AVG_DILUT_SHARES_OUT", F$2)</f>
        <v>86719000</v>
      </c>
      <c r="G119" s="4" cm="1">
        <f t="array" ref="G119">_xll.SNL.Clients.Office.Excel.Functions.SPG($A119, "IQ_AVG_DILUT_SHARES_OUT", G$2)</f>
        <v>90070000</v>
      </c>
      <c r="H119" s="4" cm="1">
        <f t="array" ref="H119">_xll.SNL.Clients.Office.Excel.Functions.SPG($A119, "IQ_AVG_DILUT_SHARES_OUT", H$2)</f>
        <v>92151000</v>
      </c>
      <c r="I119" s="4" cm="1">
        <f t="array" ref="I119">_xll.SNL.Clients.Office.Excel.Functions.SPG($A119, "IQ_AVG_DILUT_SHARES_OUT", I$2)</f>
        <v>93594000</v>
      </c>
      <c r="J119" s="4" cm="1">
        <f t="array" ref="J119">_xll.SNL.Clients.Office.Excel.Functions.SPG($A119, "IQ_AVG_DILUT_SHARES_OUT", J$2)</f>
        <v>95213000</v>
      </c>
      <c r="K119" s="4" cm="1">
        <f t="array" ref="K119">_xll.SNL.Clients.Office.Excel.Functions.SPG($A119, "IQ_AVG_DILUT_SHARES_OUT", K$2)</f>
        <v>94139000</v>
      </c>
      <c r="L119" s="4" cm="1">
        <f t="array" ref="L119">_xll.SNL.Clients.Office.Excel.Functions.SPG($A119, "IQ_AVG_DILUT_SHARES_OUT", L$2)</f>
        <v>86982000</v>
      </c>
      <c r="M119" s="4" cm="1">
        <f t="array" ref="M119">_xll.SNL.Clients.Office.Excel.Functions.SPG($A119, "IQ_AVG_DILUT_SHARES_OUT", M$2)</f>
        <v>84655000</v>
      </c>
      <c r="N119" s="4" cm="1">
        <f t="array" ref="N119">_xll.SNL.Clients.Office.Excel.Functions.SPG($A119, "IQ_AVG_DILUT_SHARES_OUT", N$2)</f>
        <v>85736000</v>
      </c>
      <c r="O119" s="4" cm="1">
        <f t="array" ref="O119">_xll.SNL.Clients.Office.Excel.Functions.SPG($A119, "IQ_AVG_DILUT_SHARES_OUT", O$2)</f>
        <v>83654000</v>
      </c>
      <c r="P119" s="4" cm="1">
        <f t="array" ref="P119">_xll.SNL.Clients.Office.Excel.Functions.SPG($A119, "IQ_AVG_DILUT_SHARES_OUT", P$2)</f>
        <v>80751000</v>
      </c>
      <c r="Q119" s="4" cm="1">
        <f t="array" ref="Q119">_xll.SNL.Clients.Office.Excel.Functions.SPG($A119, "IQ_AVG_DILUT_SHARES_OUT", Q$2)</f>
        <v>78854000</v>
      </c>
      <c r="R119" s="4" cm="1">
        <f t="array" ref="R119">_xll.SNL.Clients.Office.Excel.Functions.SPG($A119, "IQ_AVG_DILUT_SHARES_OUT", R$2)</f>
        <v>71913000</v>
      </c>
      <c r="S119" s="4" cm="1">
        <f t="array" ref="S119">_xll.SNL.Clients.Office.Excel.Functions.SPG($A119, "IQ_AVG_DILUT_SHARES_OUT", S$2)</f>
        <v>71720000</v>
      </c>
      <c r="T119" s="4" t="str" cm="1">
        <f t="array" ref="T119">_xll.SNL.Clients.Office.Excel.Functions.SPG($A119, "IQ_AVG_DILUT_SHARES_OUT", T$2)</f>
        <v>NA</v>
      </c>
      <c r="U119" s="4" t="str" cm="1">
        <f t="array" ref="U119">_xll.SNL.Clients.Office.Excel.Functions.SPG($A119, "IQ_AVG_DILUT_SHARES_OUT", U$2)</f>
        <v>NA</v>
      </c>
      <c r="V119" s="4" t="str" cm="1">
        <f t="array" ref="V119">_xll.SNL.Clients.Office.Excel.Functions.SPG($A119, "IQ_AVG_DILUT_SHARES_OUT", V$2)</f>
        <v>NA</v>
      </c>
    </row>
    <row r="120" spans="1:22">
      <c r="A120" s="11" t="s">
        <v>123</v>
      </c>
      <c r="B120" s="4" t="str" cm="1">
        <f t="array" ref="B120">_xll.SNL.Clients.Office.Excel.Functions.SPG($A120, "IQ_AVG_DILUT_SHARES_OUT", B$2)</f>
        <v>NA</v>
      </c>
      <c r="C120" s="4" cm="1">
        <f t="array" ref="C120">_xll.SNL.Clients.Office.Excel.Functions.SPG($A120, "IQ_AVG_DILUT_SHARES_OUT", C$2)</f>
        <v>711900000</v>
      </c>
      <c r="D120" s="4" cm="1">
        <f t="array" ref="D120">_xll.SNL.Clients.Office.Excel.Functions.SPG($A120, "IQ_AVG_DILUT_SHARES_OUT", D$2)</f>
        <v>724500000</v>
      </c>
      <c r="E120" s="4" cm="1">
        <f t="array" ref="E120">_xll.SNL.Clients.Office.Excel.Functions.SPG($A120, "IQ_AVG_DILUT_SHARES_OUT", E$2)</f>
        <v>741600000</v>
      </c>
      <c r="F120" s="4" cm="1">
        <f t="array" ref="F120">_xll.SNL.Clients.Office.Excel.Functions.SPG($A120, "IQ_AVG_DILUT_SHARES_OUT", F$2)</f>
        <v>751200000</v>
      </c>
      <c r="G120" s="4" cm="1">
        <f t="array" ref="G120">_xll.SNL.Clients.Office.Excel.Functions.SPG($A120, "IQ_AVG_DILUT_SHARES_OUT", G$2)</f>
        <v>749500000</v>
      </c>
      <c r="H120" s="4" cm="1">
        <f t="array" ref="H120">_xll.SNL.Clients.Office.Excel.Functions.SPG($A120, "IQ_AVG_DILUT_SHARES_OUT", H$2)</f>
        <v>749400000</v>
      </c>
      <c r="I120" s="4" cm="1">
        <f t="array" ref="I120">_xll.SNL.Clients.Office.Excel.Functions.SPG($A120, "IQ_AVG_DILUT_SHARES_OUT", I$2)</f>
        <v>831287671</v>
      </c>
      <c r="J120" s="4" cm="1">
        <f t="array" ref="J120">_xll.SNL.Clients.Office.Excel.Functions.SPG($A120, "IQ_AVG_DILUT_SHARES_OUT", J$2)</f>
        <v>754100000</v>
      </c>
      <c r="K120" s="4" t="str" cm="1">
        <f t="array" ref="K120">_xll.SNL.Clients.Office.Excel.Functions.SPG($A120, "IQ_AVG_DILUT_SHARES_OUT", K$2)</f>
        <v>NA</v>
      </c>
      <c r="L120" s="4" t="str" cm="1">
        <f t="array" ref="L120">_xll.SNL.Clients.Office.Excel.Functions.SPG($A120, "IQ_AVG_DILUT_SHARES_OUT", L$2)</f>
        <v>NA</v>
      </c>
      <c r="M120" s="4" t="str" cm="1">
        <f t="array" ref="M120">_xll.SNL.Clients.Office.Excel.Functions.SPG($A120, "IQ_AVG_DILUT_SHARES_OUT", M$2)</f>
        <v>NA</v>
      </c>
      <c r="N120" s="4" t="str" cm="1">
        <f t="array" ref="N120">_xll.SNL.Clients.Office.Excel.Functions.SPG($A120, "IQ_AVG_DILUT_SHARES_OUT", N$2)</f>
        <v>NA</v>
      </c>
      <c r="O120" s="4" t="str" cm="1">
        <f t="array" ref="O120">_xll.SNL.Clients.Office.Excel.Functions.SPG($A120, "IQ_AVG_DILUT_SHARES_OUT", O$2)</f>
        <v>NA</v>
      </c>
      <c r="P120" s="4" t="str" cm="1">
        <f t="array" ref="P120">_xll.SNL.Clients.Office.Excel.Functions.SPG($A120, "IQ_AVG_DILUT_SHARES_OUT", P$2)</f>
        <v>NA</v>
      </c>
      <c r="Q120" s="4" t="str" cm="1">
        <f t="array" ref="Q120">_xll.SNL.Clients.Office.Excel.Functions.SPG($A120, "IQ_AVG_DILUT_SHARES_OUT", Q$2)</f>
        <v>NA</v>
      </c>
      <c r="R120" s="4" t="str" cm="1">
        <f t="array" ref="R120">_xll.SNL.Clients.Office.Excel.Functions.SPG($A120, "IQ_AVG_DILUT_SHARES_OUT", R$2)</f>
        <v>NA</v>
      </c>
      <c r="S120" s="4" t="str" cm="1">
        <f t="array" ref="S120">_xll.SNL.Clients.Office.Excel.Functions.SPG($A120, "IQ_AVG_DILUT_SHARES_OUT", S$2)</f>
        <v>NA</v>
      </c>
      <c r="T120" s="4" t="str" cm="1">
        <f t="array" ref="T120">_xll.SNL.Clients.Office.Excel.Functions.SPG($A120, "IQ_AVG_DILUT_SHARES_OUT", T$2)</f>
        <v>NA</v>
      </c>
      <c r="U120" s="4" t="str" cm="1">
        <f t="array" ref="U120">_xll.SNL.Clients.Office.Excel.Functions.SPG($A120, "IQ_AVG_DILUT_SHARES_OUT", U$2)</f>
        <v>NA</v>
      </c>
      <c r="V120" s="4" t="str" cm="1">
        <f t="array" ref="V120">_xll.SNL.Clients.Office.Excel.Functions.SPG($A120, "IQ_AVG_DILUT_SHARES_OUT", V$2)</f>
        <v>NA</v>
      </c>
    </row>
    <row r="121" spans="1:22">
      <c r="A121" s="11" t="s">
        <v>124</v>
      </c>
      <c r="B121" s="4" t="str" cm="1">
        <f t="array" ref="B121">_xll.SNL.Clients.Office.Excel.Functions.SPG($A121, "IQ_AVG_DILUT_SHARES_OUT", B$2)</f>
        <v>NA</v>
      </c>
      <c r="C121" s="4" cm="1">
        <f t="array" ref="C121">_xll.SNL.Clients.Office.Excel.Functions.SPG($A121, "IQ_AVG_DILUT_SHARES_OUT", C$2)</f>
        <v>406900000</v>
      </c>
      <c r="D121" s="4" cm="1">
        <f t="array" ref="D121">_xll.SNL.Clients.Office.Excel.Functions.SPG($A121, "IQ_AVG_DILUT_SHARES_OUT", D$2)</f>
        <v>397800000</v>
      </c>
      <c r="E121" s="4" cm="1">
        <f t="array" ref="E121">_xll.SNL.Clients.Office.Excel.Functions.SPG($A121, "IQ_AVG_DILUT_SHARES_OUT", E$2)</f>
        <v>394200000</v>
      </c>
      <c r="F121" s="4" cm="1">
        <f t="array" ref="F121">_xll.SNL.Clients.Office.Excel.Functions.SPG($A121, "IQ_AVG_DILUT_SHARES_OUT", F$2)</f>
        <v>383266000</v>
      </c>
      <c r="G121" s="4" cm="1">
        <f t="array" ref="G121">_xll.SNL.Clients.Office.Excel.Functions.SPG($A121, "IQ_AVG_DILUT_SHARES_OUT", G$2)</f>
        <v>366301000</v>
      </c>
      <c r="H121" s="4" cm="1">
        <f t="array" ref="H121">_xll.SNL.Clients.Office.Excel.Functions.SPG($A121, "IQ_AVG_DILUT_SHARES_OUT", H$2)</f>
        <v>364480000</v>
      </c>
      <c r="I121" s="4" cm="1">
        <f t="array" ref="I121">_xll.SNL.Clients.Office.Excel.Functions.SPG($A121, "IQ_AVG_DILUT_SHARES_OUT", I$2)</f>
        <v>335590000</v>
      </c>
      <c r="J121" s="4" cm="1">
        <f t="array" ref="J121">_xll.SNL.Clients.Office.Excel.Functions.SPG($A121, "IQ_AVG_DILUT_SHARES_OUT", J$2)</f>
        <v>324360000</v>
      </c>
      <c r="K121" s="4" cm="1">
        <f t="array" ref="K121">_xll.SNL.Clients.Office.Excel.Functions.SPG($A121, "IQ_AVG_DILUT_SHARES_OUT", K$2)</f>
        <v>319500000</v>
      </c>
      <c r="L121" s="4" cm="1">
        <f t="array" ref="L121">_xll.SNL.Clients.Office.Excel.Functions.SPG($A121, "IQ_AVG_DILUT_SHARES_OUT", L$2)</f>
        <v>306410000</v>
      </c>
      <c r="M121" s="4" cm="1">
        <f t="array" ref="M121">_xll.SNL.Clients.Office.Excel.Functions.SPG($A121, "IQ_AVG_DILUT_SHARES_OUT", M$2)</f>
        <v>282120000</v>
      </c>
      <c r="N121" s="4" cm="1">
        <f t="array" ref="N121">_xll.SNL.Clients.Office.Excel.Functions.SPG($A121, "IQ_AVG_DILUT_SHARES_OUT", N$2)</f>
        <v>269490000</v>
      </c>
      <c r="O121" s="4" cm="1">
        <f t="array" ref="O121">_xll.SNL.Clients.Office.Excel.Functions.SPG($A121, "IQ_AVG_DILUT_SHARES_OUT", O$2)</f>
        <v>235270000</v>
      </c>
      <c r="P121" s="4" cm="1">
        <f t="array" ref="P121">_xll.SNL.Clients.Office.Excel.Functions.SPG($A121, "IQ_AVG_DILUT_SHARES_OUT", P$2)</f>
        <v>207070000</v>
      </c>
      <c r="Q121" s="4" cm="1">
        <f t="array" ref="Q121">_xll.SNL.Clients.Office.Excel.Functions.SPG($A121, "IQ_AVG_DILUT_SHARES_OUT", Q$2)</f>
        <v>199250000</v>
      </c>
      <c r="R121" s="4" cm="1">
        <f t="array" ref="R121">_xll.SNL.Clients.Office.Excel.Functions.SPG($A121, "IQ_AVG_DILUT_SHARES_OUT", R$2)</f>
        <v>195500000</v>
      </c>
      <c r="S121" s="4" cm="1">
        <f t="array" ref="S121">_xll.SNL.Clients.Office.Excel.Functions.SPG($A121, "IQ_AVG_DILUT_SHARES_OUT", S$2)</f>
        <v>194040000</v>
      </c>
      <c r="T121" s="4" cm="1">
        <f t="array" ref="T121">_xll.SNL.Clients.Office.Excel.Functions.SPG($A121, "IQ_AVG_DILUT_SHARES_OUT", T$2)</f>
        <v>191650000</v>
      </c>
      <c r="U121" s="4" cm="1">
        <f t="array" ref="U121">_xll.SNL.Clients.Office.Excel.Functions.SPG($A121, "IQ_AVG_DILUT_SHARES_OUT", U$2)</f>
        <v>190070000</v>
      </c>
      <c r="V121" s="4" cm="1">
        <f t="array" ref="V121">_xll.SNL.Clients.Office.Excel.Functions.SPG($A121, "IQ_AVG_DILUT_SHARES_OUT", V$2)</f>
        <v>188270000</v>
      </c>
    </row>
    <row r="122" spans="1:22">
      <c r="A122" s="11" t="s">
        <v>125</v>
      </c>
      <c r="B122" s="4" cm="1">
        <f t="array" ref="B122">_xll.SNL.Clients.Office.Excel.Functions.SPG($A122, "IQ_AVG_DILUT_SHARES_OUT", B$2)</f>
        <v>444881000</v>
      </c>
      <c r="C122" s="4" cm="1">
        <f t="array" ref="C122">_xll.SNL.Clients.Office.Excel.Functions.SPG($A122, "IQ_AVG_DILUT_SHARES_OUT", C$2)</f>
        <v>444420000</v>
      </c>
      <c r="D122" s="4" cm="1">
        <f t="array" ref="D122">_xll.SNL.Clients.Office.Excel.Functions.SPG($A122, "IQ_AVG_DILUT_SHARES_OUT", D$2)</f>
        <v>444628500</v>
      </c>
      <c r="E122" s="4" cm="1">
        <f t="array" ref="E122">_xll.SNL.Clients.Office.Excel.Functions.SPG($A122, "IQ_AVG_DILUT_SHARES_OUT", E$2)</f>
        <v>444506000</v>
      </c>
      <c r="F122" s="4" cm="1">
        <f t="array" ref="F122">_xll.SNL.Clients.Office.Excel.Functions.SPG($A122, "IQ_AVG_DILUT_SHARES_OUT", F$2)</f>
        <v>444269000</v>
      </c>
      <c r="G122" s="4" cm="1">
        <f t="array" ref="G122">_xll.SNL.Clients.Office.Excel.Functions.SPG($A122, "IQ_AVG_DILUT_SHARES_OUT", G$2)</f>
        <v>443155750</v>
      </c>
      <c r="H122" s="4" cm="1">
        <f t="array" ref="H122">_xll.SNL.Clients.Office.Excel.Functions.SPG($A122, "IQ_AVG_DILUT_SHARES_OUT", H$2)</f>
        <v>442308500</v>
      </c>
      <c r="I122" s="4" cm="1">
        <f t="array" ref="I122">_xll.SNL.Clients.Office.Excel.Functions.SPG($A122, "IQ_AVG_DILUT_SHARES_OUT", I$2)</f>
        <v>441018500</v>
      </c>
      <c r="J122" s="4" cm="1">
        <f t="array" ref="J122">_xll.SNL.Clients.Office.Excel.Functions.SPG($A122, "IQ_AVG_DILUT_SHARES_OUT", J$2)</f>
        <v>440818500</v>
      </c>
      <c r="K122" s="4" cm="1">
        <f t="array" ref="K122">_xll.SNL.Clients.Office.Excel.Functions.SPG($A122, "IQ_AVG_DILUT_SHARES_OUT", K$2)</f>
        <v>442510000</v>
      </c>
      <c r="L122" s="4" cm="1">
        <f t="array" ref="L122">_xll.SNL.Clients.Office.Excel.Functions.SPG($A122, "IQ_AVG_DILUT_SHARES_OUT", L$2)</f>
        <v>442432500</v>
      </c>
      <c r="M122" s="4" cm="1">
        <f t="array" ref="M122">_xll.SNL.Clients.Office.Excel.Functions.SPG($A122, "IQ_AVG_DILUT_SHARES_OUT", M$2)</f>
        <v>441456250</v>
      </c>
      <c r="N122" s="4" cm="1">
        <f t="array" ref="N122">_xll.SNL.Clients.Office.Excel.Functions.SPG($A122, "IQ_AVG_DILUT_SHARES_OUT", N$2)</f>
        <v>438880000</v>
      </c>
      <c r="O122" s="4" cm="1">
        <f t="array" ref="O122">_xll.SNL.Clients.Office.Excel.Functions.SPG($A122, "IQ_AVG_DILUT_SHARES_OUT", O$2)</f>
        <v>442907750</v>
      </c>
      <c r="P122" s="4" cm="1">
        <f t="array" ref="P122">_xll.SNL.Clients.Office.Excel.Functions.SPG($A122, "IQ_AVG_DILUT_SHARES_OUT", P$2)</f>
        <v>445097750</v>
      </c>
      <c r="Q122" s="4" cm="1">
        <f t="array" ref="Q122">_xll.SNL.Clients.Office.Excel.Functions.SPG($A122, "IQ_AVG_DILUT_SHARES_OUT", Q$2)</f>
        <v>441533000</v>
      </c>
      <c r="R122" s="4" cm="1">
        <f t="array" ref="R122">_xll.SNL.Clients.Office.Excel.Functions.SPG($A122, "IQ_AVG_DILUT_SHARES_OUT", R$2)</f>
        <v>442944000</v>
      </c>
      <c r="S122" s="4" cm="1">
        <f t="array" ref="S122">_xll.SNL.Clients.Office.Excel.Functions.SPG($A122, "IQ_AVG_DILUT_SHARES_OUT", S$2)</f>
        <v>452111250</v>
      </c>
      <c r="T122" s="4" cm="1">
        <f t="array" ref="T122">_xll.SNL.Clients.Office.Excel.Functions.SPG($A122, "IQ_AVG_DILUT_SHARES_OUT", T$2)</f>
        <v>475708250</v>
      </c>
      <c r="U122" s="4" cm="1">
        <f t="array" ref="U122">_xll.SNL.Clients.Office.Excel.Functions.SPG($A122, "IQ_AVG_DILUT_SHARES_OUT", U$2)</f>
        <v>491305750</v>
      </c>
      <c r="V122" s="4" cm="1">
        <f t="array" ref="V122">_xll.SNL.Clients.Office.Excel.Functions.SPG($A122, "IQ_AVG_DILUT_SHARES_OUT", V$2)</f>
        <v>487873500</v>
      </c>
    </row>
    <row r="123" spans="1:22">
      <c r="A123" s="11" t="s">
        <v>126</v>
      </c>
      <c r="B123" s="4" t="str" cm="1">
        <f t="array" ref="B123">_xll.SNL.Clients.Office.Excel.Functions.SPG($A123, "IQ_AVG_DILUT_SHARES_OUT", B$2)</f>
        <v>NA</v>
      </c>
      <c r="C123" s="4" cm="1">
        <f t="array" ref="C123">_xll.SNL.Clients.Office.Excel.Functions.SPG($A123, "IQ_AVG_DILUT_SHARES_OUT", C$2)</f>
        <v>760000000</v>
      </c>
      <c r="D123" s="4" cm="1">
        <f t="array" ref="D123">_xll.SNL.Clients.Office.Excel.Functions.SPG($A123, "IQ_AVG_DILUT_SHARES_OUT", D$2)</f>
        <v>799000000</v>
      </c>
      <c r="E123" s="4" cm="1">
        <f t="array" ref="E123">_xll.SNL.Clients.Office.Excel.Functions.SPG($A123, "IQ_AVG_DILUT_SHARES_OUT", E$2)</f>
        <v>504000000</v>
      </c>
      <c r="F123" s="4" cm="1">
        <f t="array" ref="F123">_xll.SNL.Clients.Office.Excel.Functions.SPG($A123, "IQ_AVG_DILUT_SHARES_OUT", F$2)</f>
        <v>401000000</v>
      </c>
      <c r="G123" s="4" cm="1">
        <f t="array" ref="G123">_xll.SNL.Clients.Office.Excel.Functions.SPG($A123, "IQ_AVG_DILUT_SHARES_OUT", G$2)</f>
        <v>418000000</v>
      </c>
      <c r="H123" s="4" cm="1">
        <f t="array" ref="H123">_xll.SNL.Clients.Office.Excel.Functions.SPG($A123, "IQ_AVG_DILUT_SHARES_OUT", H$2)</f>
        <v>447568000</v>
      </c>
      <c r="I123" s="4" cm="1">
        <f t="array" ref="I123">_xll.SNL.Clients.Office.Excel.Functions.SPG($A123, "IQ_AVG_DILUT_SHARES_OUT", I$2)</f>
        <v>465551000</v>
      </c>
      <c r="J123" s="4" cm="1">
        <f t="array" ref="J123">_xll.SNL.Clients.Office.Excel.Functions.SPG($A123, "IQ_AVG_DILUT_SHARES_OUT", J$2)</f>
        <v>456847000</v>
      </c>
      <c r="K123" s="4" cm="1">
        <f t="array" ref="K123">_xll.SNL.Clients.Office.Excel.Functions.SPG($A123, "IQ_AVG_DILUT_SHARES_OUT", K$2)</f>
        <v>413696000</v>
      </c>
      <c r="L123" s="4" cm="1">
        <f t="array" ref="L123">_xll.SNL.Clients.Office.Excel.Functions.SPG($A123, "IQ_AVG_DILUT_SHARES_OUT", L$2)</f>
        <v>417601000</v>
      </c>
      <c r="M123" s="4" cm="1">
        <f t="array" ref="M123">_xll.SNL.Clients.Office.Excel.Functions.SPG($A123, "IQ_AVG_DILUT_SHARES_OUT", M$2)</f>
        <v>422375000</v>
      </c>
      <c r="N123" s="4" cm="1">
        <f t="array" ref="N123">_xll.SNL.Clients.Office.Excel.Functions.SPG($A123, "IQ_AVG_DILUT_SHARES_OUT", N$2)</f>
        <v>421987000</v>
      </c>
      <c r="O123" s="4" cm="1">
        <f t="array" ref="O123">_xll.SNL.Clients.Office.Excel.Functions.SPG($A123, "IQ_AVG_DILUT_SHARES_OUT", O$2)</f>
        <v>421522000</v>
      </c>
      <c r="P123" s="4" cm="1">
        <f t="array" ref="P123">_xll.SNL.Clients.Office.Excel.Functions.SPG($A123, "IQ_AVG_DILUT_SHARES_OUT", P$2)</f>
        <v>420780000</v>
      </c>
      <c r="Q123" s="4" cm="1">
        <f t="array" ref="Q123">_xll.SNL.Clients.Office.Excel.Functions.SPG($A123, "IQ_AVG_DILUT_SHARES_OUT", Q$2)</f>
        <v>418730988</v>
      </c>
      <c r="R123" s="4" cm="1">
        <f t="array" ref="R123">_xll.SNL.Clients.Office.Excel.Functions.SPG($A123, "IQ_AVG_DILUT_SHARES_OUT", R$2)</f>
        <v>406905992</v>
      </c>
      <c r="S123" s="4" cm="1">
        <f t="array" ref="S123">_xll.SNL.Clients.Office.Excel.Functions.SPG($A123, "IQ_AVG_DILUT_SHARES_OUT", S$2)</f>
        <v>392521228</v>
      </c>
      <c r="T123" s="4" cm="1">
        <f t="array" ref="T123">_xll.SNL.Clients.Office.Excel.Functions.SPG($A123, "IQ_AVG_DILUT_SHARES_OUT", T$2)</f>
        <v>394403932</v>
      </c>
      <c r="U123" s="4" cm="1">
        <f t="array" ref="U123">_xll.SNL.Clients.Office.Excel.Functions.SPG($A123, "IQ_AVG_DILUT_SHARES_OUT", U$2)</f>
        <v>397803160</v>
      </c>
      <c r="V123" s="4" cm="1">
        <f t="array" ref="V123">_xll.SNL.Clients.Office.Excel.Functions.SPG($A123, "IQ_AVG_DILUT_SHARES_OUT", V$2)</f>
        <v>394710408</v>
      </c>
    </row>
    <row r="124" spans="1:22">
      <c r="A124" s="11" t="s">
        <v>127</v>
      </c>
      <c r="B124" s="4" t="str" cm="1">
        <f t="array" ref="B124">_xll.SNL.Clients.Office.Excel.Functions.SPG($A124, "IQ_AVG_DILUT_SHARES_OUT", B$2)</f>
        <v>NA</v>
      </c>
      <c r="C124" s="4" cm="1">
        <f t="array" ref="C124">_xll.SNL.Clients.Office.Excel.Functions.SPG($A124, "IQ_AVG_DILUT_SHARES_OUT", C$2)</f>
        <v>243635000</v>
      </c>
      <c r="D124" s="4" cm="1">
        <f t="array" ref="D124">_xll.SNL.Clients.Office.Excel.Functions.SPG($A124, "IQ_AVG_DILUT_SHARES_OUT", D$2)</f>
        <v>233139000</v>
      </c>
      <c r="E124" s="4" cm="1">
        <f t="array" ref="E124">_xll.SNL.Clients.Office.Excel.Functions.SPG($A124, "IQ_AVG_DILUT_SHARES_OUT", E$2)</f>
        <v>227142000</v>
      </c>
      <c r="F124" s="4" cm="1">
        <f t="array" ref="F124">_xll.SNL.Clients.Office.Excel.Functions.SPG($A124, "IQ_AVG_DILUT_SHARES_OUT", F$2)</f>
        <v>217756000</v>
      </c>
      <c r="G124" s="4" cm="1">
        <f t="array" ref="G124">_xll.SNL.Clients.Office.Excel.Functions.SPG($A124, "IQ_AVG_DILUT_SHARES_OUT", G$2)</f>
        <v>148062000</v>
      </c>
      <c r="H124" s="4" cm="1">
        <f t="array" ref="H124">_xll.SNL.Clients.Office.Excel.Functions.SPG($A124, "IQ_AVG_DILUT_SHARES_OUT", H$2)</f>
        <v>44863000</v>
      </c>
      <c r="I124" s="4" cm="1">
        <f t="array" ref="I124">_xll.SNL.Clients.Office.Excel.Functions.SPG($A124, "IQ_AVG_DILUT_SHARES_OUT", I$2)</f>
        <v>41876000</v>
      </c>
      <c r="J124" s="4" cm="1">
        <f t="array" ref="J124">_xll.SNL.Clients.Office.Excel.Functions.SPG($A124, "IQ_AVG_DILUT_SHARES_OUT", J$2)</f>
        <v>39706000</v>
      </c>
      <c r="K124" s="4" t="str" cm="1">
        <f t="array" ref="K124">_xll.SNL.Clients.Office.Excel.Functions.SPG($A124, "IQ_AVG_DILUT_SHARES_OUT", K$2)</f>
        <v>NA</v>
      </c>
      <c r="L124" s="4" t="str" cm="1">
        <f t="array" ref="L124">_xll.SNL.Clients.Office.Excel.Functions.SPG($A124, "IQ_AVG_DILUT_SHARES_OUT", L$2)</f>
        <v>NA</v>
      </c>
      <c r="M124" s="4" t="str" cm="1">
        <f t="array" ref="M124">_xll.SNL.Clients.Office.Excel.Functions.SPG($A124, "IQ_AVG_DILUT_SHARES_OUT", M$2)</f>
        <v>NA</v>
      </c>
      <c r="N124" s="4" t="str" cm="1">
        <f t="array" ref="N124">_xll.SNL.Clients.Office.Excel.Functions.SPG($A124, "IQ_AVG_DILUT_SHARES_OUT", N$2)</f>
        <v>NA</v>
      </c>
      <c r="O124" s="4" t="str" cm="1">
        <f t="array" ref="O124">_xll.SNL.Clients.Office.Excel.Functions.SPG($A124, "IQ_AVG_DILUT_SHARES_OUT", O$2)</f>
        <v>NA</v>
      </c>
      <c r="P124" s="4" t="str" cm="1">
        <f t="array" ref="P124">_xll.SNL.Clients.Office.Excel.Functions.SPG($A124, "IQ_AVG_DILUT_SHARES_OUT", P$2)</f>
        <v>NA</v>
      </c>
      <c r="Q124" s="4" t="str" cm="1">
        <f t="array" ref="Q124">_xll.SNL.Clients.Office.Excel.Functions.SPG($A124, "IQ_AVG_DILUT_SHARES_OUT", Q$2)</f>
        <v>NA</v>
      </c>
      <c r="R124" s="4" t="str" cm="1">
        <f t="array" ref="R124">_xll.SNL.Clients.Office.Excel.Functions.SPG($A124, "IQ_AVG_DILUT_SHARES_OUT", R$2)</f>
        <v>NA</v>
      </c>
      <c r="S124" s="4" t="str" cm="1">
        <f t="array" ref="S124">_xll.SNL.Clients.Office.Excel.Functions.SPG($A124, "IQ_AVG_DILUT_SHARES_OUT", S$2)</f>
        <v>NA</v>
      </c>
      <c r="T124" s="4" t="str" cm="1">
        <f t="array" ref="T124">_xll.SNL.Clients.Office.Excel.Functions.SPG($A124, "IQ_AVG_DILUT_SHARES_OUT", T$2)</f>
        <v>NA</v>
      </c>
      <c r="U124" s="4" t="str" cm="1">
        <f t="array" ref="U124">_xll.SNL.Clients.Office.Excel.Functions.SPG($A124, "IQ_AVG_DILUT_SHARES_OUT", U$2)</f>
        <v>NA</v>
      </c>
      <c r="V124" s="4" t="str" cm="1">
        <f t="array" ref="V124">_xll.SNL.Clients.Office.Excel.Functions.SPG($A124, "IQ_AVG_DILUT_SHARES_OUT", V$2)</f>
        <v>NA</v>
      </c>
    </row>
    <row r="125" spans="1:22">
      <c r="A125" s="11" t="s">
        <v>128</v>
      </c>
      <c r="B125" s="4" t="str" cm="1">
        <f t="array" ref="B125">_xll.SNL.Clients.Office.Excel.Functions.SPG($A125, "IQ_AVG_DILUT_SHARES_OUT", B$2)</f>
        <v>NA</v>
      </c>
      <c r="C125" s="4" cm="1">
        <f t="array" ref="C125">_xll.SNL.Clients.Office.Excel.Functions.SPG($A125, "IQ_AVG_DILUT_SHARES_OUT", C$2)</f>
        <v>434000000</v>
      </c>
      <c r="D125" s="4" cm="1">
        <f t="array" ref="D125">_xll.SNL.Clients.Office.Excel.Functions.SPG($A125, "IQ_AVG_DILUT_SHARES_OUT", D$2)</f>
        <v>434000000</v>
      </c>
      <c r="E125" s="4" cm="1">
        <f t="array" ref="E125">_xll.SNL.Clients.Office.Excel.Functions.SPG($A125, "IQ_AVG_DILUT_SHARES_OUT", E$2)</f>
        <v>434000000</v>
      </c>
      <c r="F125" s="4" cm="1">
        <f t="array" ref="F125">_xll.SNL.Clients.Office.Excel.Functions.SPG($A125, "IQ_AVG_DILUT_SHARES_OUT", F$2)</f>
        <v>425000000</v>
      </c>
      <c r="G125" s="4" cm="1">
        <f t="array" ref="G125">_xll.SNL.Clients.Office.Excel.Functions.SPG($A125, "IQ_AVG_DILUT_SHARES_OUT", G$2)</f>
        <v>418000000</v>
      </c>
      <c r="H125" s="4" cm="1">
        <f t="array" ref="H125">_xll.SNL.Clients.Office.Excel.Functions.SPG($A125, "IQ_AVG_DILUT_SHARES_OUT", H$2)</f>
        <v>415000000</v>
      </c>
      <c r="I125" s="4" cm="1">
        <f t="array" ref="I125">_xll.SNL.Clients.Office.Excel.Functions.SPG($A125, "IQ_AVG_DILUT_SHARES_OUT", I$2)</f>
        <v>383000000</v>
      </c>
      <c r="J125" s="4" cm="1">
        <f t="array" ref="J125">_xll.SNL.Clients.Office.Excel.Functions.SPG($A125, "IQ_AVG_DILUT_SHARES_OUT", J$2)</f>
        <v>341000000</v>
      </c>
      <c r="K125" s="4" cm="1">
        <f t="array" ref="K125">_xll.SNL.Clients.Office.Excel.Functions.SPG($A125, "IQ_AVG_DILUT_SHARES_OUT", K$2)</f>
        <v>334062000</v>
      </c>
      <c r="L125" s="4" cm="1">
        <f t="array" ref="L125">_xll.SNL.Clients.Office.Excel.Functions.SPG($A125, "IQ_AVG_DILUT_SHARES_OUT", L$2)</f>
        <v>333265000</v>
      </c>
      <c r="M125" s="4" cm="1">
        <f t="array" ref="M125">_xll.SNL.Clients.Office.Excel.Functions.SPG($A125, "IQ_AVG_DILUT_SHARES_OUT", M$2)</f>
        <v>299293000</v>
      </c>
      <c r="N125" s="4" cm="1">
        <f t="array" ref="N125">_xll.SNL.Clients.Office.Excel.Functions.SPG($A125, "IQ_AVG_DILUT_SHARES_OUT", N$2)</f>
        <v>291270000</v>
      </c>
      <c r="O125" s="4" cm="1">
        <f t="array" ref="O125">_xll.SNL.Clients.Office.Excel.Functions.SPG($A125, "IQ_AVG_DILUT_SHARES_OUT", O$2)</f>
        <v>285947000</v>
      </c>
      <c r="P125" s="4" cm="1">
        <f t="array" ref="P125">_xll.SNL.Clients.Office.Excel.Functions.SPG($A125, "IQ_AVG_DILUT_SHARES_OUT", P$2)</f>
        <v>286764000</v>
      </c>
      <c r="Q125" s="4" cm="1">
        <f t="array" ref="Q125">_xll.SNL.Clients.Office.Excel.Functions.SPG($A125, "IQ_AVG_DILUT_SHARES_OUT", Q$2)</f>
        <v>286622000</v>
      </c>
      <c r="R125" s="4" cm="1">
        <f t="array" ref="R125">_xll.SNL.Clients.Office.Excel.Functions.SPG($A125, "IQ_AVG_DILUT_SHARES_OUT", R$2)</f>
        <v>282007000</v>
      </c>
      <c r="S125" s="4" cm="1">
        <f t="array" ref="S125">_xll.SNL.Clients.Office.Excel.Functions.SPG($A125, "IQ_AVG_DILUT_SHARES_OUT", S$2)</f>
        <v>279937000</v>
      </c>
      <c r="T125" s="4" cm="1">
        <f t="array" ref="T125">_xll.SNL.Clients.Office.Excel.Functions.SPG($A125, "IQ_AVG_DILUT_SHARES_OUT", T$2)</f>
        <v>207245000</v>
      </c>
      <c r="U125" s="4" cm="1">
        <f t="array" ref="U125">_xll.SNL.Clients.Office.Excel.Functions.SPG($A125, "IQ_AVG_DILUT_SHARES_OUT", U$2)</f>
        <v>217759000</v>
      </c>
      <c r="V125" s="4" cm="1">
        <f t="array" ref="V125">_xll.SNL.Clients.Office.Excel.Functions.SPG($A125, "IQ_AVG_DILUT_SHARES_OUT", V$2)</f>
        <v>221693000</v>
      </c>
    </row>
    <row r="126" spans="1:22">
      <c r="A126" s="11" t="s">
        <v>129</v>
      </c>
      <c r="B126" s="4" cm="1">
        <f t="array" ref="B126">_xll.SNL.Clients.Office.Excel.Functions.SPG($A126, "IQ_AVG_DILUT_SHARES_OUT", B$2)</f>
        <v>1943000000</v>
      </c>
      <c r="C126" s="4" cm="1">
        <f t="array" ref="C126">_xll.SNL.Clients.Office.Excel.Functions.SPG($A126, "IQ_AVG_DILUT_SHARES_OUT", C$2)</f>
        <v>2013000000</v>
      </c>
      <c r="D126" s="4" cm="1">
        <f t="array" ref="D126">_xll.SNL.Clients.Office.Excel.Functions.SPG($A126, "IQ_AVG_DILUT_SHARES_OUT", D$2)</f>
        <v>2141000000</v>
      </c>
      <c r="E126" s="4" cm="1">
        <f t="array" ref="E126">_xll.SNL.Clients.Office.Excel.Functions.SPG($A126, "IQ_AVG_DILUT_SHARES_OUT", E$2)</f>
        <v>2255000000</v>
      </c>
      <c r="F126" s="4" cm="1">
        <f t="array" ref="F126">_xll.SNL.Clients.Office.Excel.Functions.SPG($A126, "IQ_AVG_DILUT_SHARES_OUT", F$2)</f>
        <v>2305000000</v>
      </c>
      <c r="G126" s="4" cm="1">
        <f t="array" ref="G126">_xll.SNL.Clients.Office.Excel.Functions.SPG($A126, "IQ_AVG_DILUT_SHARES_OUT", G$2)</f>
        <v>2395000000</v>
      </c>
      <c r="H126" s="4" cm="1">
        <f t="array" ref="H126">_xll.SNL.Clients.Office.Excel.Functions.SPG($A126, "IQ_AVG_DILUT_SHARES_OUT", H$2)</f>
        <v>2583000000</v>
      </c>
      <c r="I126" s="4" cm="1">
        <f t="array" ref="I126">_xll.SNL.Clients.Office.Excel.Functions.SPG($A126, "IQ_AVG_DILUT_SHARES_OUT", I$2)</f>
        <v>2742000000</v>
      </c>
      <c r="J126" s="4" cm="1">
        <f t="array" ref="J126">_xll.SNL.Clients.Office.Excel.Functions.SPG($A126, "IQ_AVG_DILUT_SHARES_OUT", J$2)</f>
        <v>2844000000</v>
      </c>
      <c r="K126" s="4" cm="1">
        <f t="array" ref="K126">_xll.SNL.Clients.Office.Excel.Functions.SPG($A126, "IQ_AVG_DILUT_SHARES_OUT", K$2)</f>
        <v>2952000000</v>
      </c>
      <c r="L126" s="4" cm="1">
        <f t="array" ref="L126">_xll.SNL.Clients.Office.Excel.Functions.SPG($A126, "IQ_AVG_DILUT_SHARES_OUT", L$2)</f>
        <v>3006000000</v>
      </c>
      <c r="M126" s="4" cm="1">
        <f t="array" ref="M126">_xll.SNL.Clients.Office.Excel.Functions.SPG($A126, "IQ_AVG_DILUT_SHARES_OUT", M$2)</f>
        <v>3057000000</v>
      </c>
      <c r="N126" s="4" cm="1">
        <f t="array" ref="N126">_xll.SNL.Clients.Office.Excel.Functions.SPG($A126, "IQ_AVG_DILUT_SHARES_OUT", N$2)</f>
        <v>3120000000</v>
      </c>
      <c r="O126" s="4" cm="1">
        <f t="array" ref="O126">_xll.SNL.Clients.Office.Excel.Functions.SPG($A126, "IQ_AVG_DILUT_SHARES_OUT", O$2)</f>
        <v>3267000000</v>
      </c>
      <c r="P126" s="4" cm="1">
        <f t="array" ref="P126">_xll.SNL.Clients.Office.Excel.Functions.SPG($A126, "IQ_AVG_DILUT_SHARES_OUT", P$2)</f>
        <v>3462000000</v>
      </c>
      <c r="Q126" s="4" cm="1">
        <f t="array" ref="Q126">_xll.SNL.Clients.Office.Excel.Functions.SPG($A126, "IQ_AVG_DILUT_SHARES_OUT", Q$2)</f>
        <v>3561000000</v>
      </c>
      <c r="R126" s="4" cm="1">
        <f t="array" ref="R126">_xll.SNL.Clients.Office.Excel.Functions.SPG($A126, "IQ_AVG_DILUT_SHARES_OUT", R$2)</f>
        <v>3677580000</v>
      </c>
      <c r="S126" s="4" cm="1">
        <f t="array" ref="S126">_xll.SNL.Clients.Office.Excel.Functions.SPG($A126, "IQ_AVG_DILUT_SHARES_OUT", S$2)</f>
        <v>4035069000</v>
      </c>
      <c r="T126" s="4" cm="1">
        <f t="array" ref="T126">_xll.SNL.Clients.Office.Excel.Functions.SPG($A126, "IQ_AVG_DILUT_SHARES_OUT", T$2)</f>
        <v>4193406000</v>
      </c>
      <c r="U126" s="4" cm="1">
        <f t="array" ref="U126">_xll.SNL.Clients.Office.Excel.Functions.SPG($A126, "IQ_AVG_DILUT_SHARES_OUT", U$2)</f>
        <v>4104423000</v>
      </c>
      <c r="V126" s="4" cm="1">
        <f t="array" ref="V126">_xll.SNL.Clients.Office.Excel.Functions.SPG($A126, "IQ_AVG_DILUT_SHARES_OUT", V$2)</f>
        <v>4050540000</v>
      </c>
    </row>
    <row r="127" spans="1:22">
      <c r="A127" s="11" t="s">
        <v>130</v>
      </c>
      <c r="B127" s="4" t="str" cm="1">
        <f t="array" ref="B127">_xll.SNL.Clients.Office.Excel.Functions.SPG($A127, "IQ_AVG_DILUT_SHARES_OUT", B$2)</f>
        <v>NA</v>
      </c>
      <c r="C127" s="4" cm="1">
        <f t="array" ref="C127">_xll.SNL.Clients.Office.Excel.Functions.SPG($A127, "IQ_AVG_DILUT_SHARES_OUT", C$2)</f>
        <v>142700000</v>
      </c>
      <c r="D127" s="4" cm="1">
        <f t="array" ref="D127">_xll.SNL.Clients.Office.Excel.Functions.SPG($A127, "IQ_AVG_DILUT_SHARES_OUT", D$2)</f>
        <v>142300000</v>
      </c>
      <c r="E127" s="4" cm="1">
        <f t="array" ref="E127">_xll.SNL.Clients.Office.Excel.Functions.SPG($A127, "IQ_AVG_DILUT_SHARES_OUT", E$2)</f>
        <v>145900000</v>
      </c>
      <c r="F127" s="4" cm="1">
        <f t="array" ref="F127">_xll.SNL.Clients.Office.Excel.Functions.SPG($A127, "IQ_AVG_DILUT_SHARES_OUT", F$2)</f>
        <v>149000000</v>
      </c>
      <c r="G127" s="4" cm="1">
        <f t="array" ref="G127">_xll.SNL.Clients.Office.Excel.Functions.SPG($A127, "IQ_AVG_DILUT_SHARES_OUT", G$2)</f>
        <v>156100000</v>
      </c>
      <c r="H127" s="4" cm="1">
        <f t="array" ref="H127">_xll.SNL.Clients.Office.Excel.Functions.SPG($A127, "IQ_AVG_DILUT_SHARES_OUT", H$2)</f>
        <v>162800000</v>
      </c>
      <c r="I127" s="4" cm="1">
        <f t="array" ref="I127">_xll.SNL.Clients.Office.Excel.Functions.SPG($A127, "IQ_AVG_DILUT_SHARES_OUT", I$2)</f>
        <v>167300000</v>
      </c>
      <c r="J127" s="4" cm="1">
        <f t="array" ref="J127">_xll.SNL.Clients.Office.Excel.Functions.SPG($A127, "IQ_AVG_DILUT_SHARES_OUT", J$2)</f>
        <v>169336616</v>
      </c>
      <c r="K127" s="4" cm="1">
        <f t="array" ref="K127">_xll.SNL.Clients.Office.Excel.Functions.SPG($A127, "IQ_AVG_DILUT_SHARES_OUT", K$2)</f>
        <v>178406828</v>
      </c>
      <c r="L127" s="4" cm="1">
        <f t="array" ref="L127">_xll.SNL.Clients.Office.Excel.Functions.SPG($A127, "IQ_AVG_DILUT_SHARES_OUT", L$2)</f>
        <v>183079295</v>
      </c>
      <c r="M127" s="4" cm="1">
        <f t="array" ref="M127">_xll.SNL.Clients.Office.Excel.Functions.SPG($A127, "IQ_AVG_DILUT_SHARES_OUT", M$2)</f>
        <v>187417841</v>
      </c>
      <c r="N127" s="4" cm="1">
        <f t="array" ref="N127">_xll.SNL.Clients.Office.Excel.Functions.SPG($A127, "IQ_AVG_DILUT_SHARES_OUT", N$2)</f>
        <v>189668704</v>
      </c>
      <c r="O127" s="4" cm="1">
        <f t="array" ref="O127">_xll.SNL.Clients.Office.Excel.Functions.SPG($A127, "IQ_AVG_DILUT_SHARES_OUT", O$2)</f>
        <v>193597878</v>
      </c>
      <c r="P127" s="4" cm="1">
        <f t="array" ref="P127">_xll.SNL.Clients.Office.Excel.Functions.SPG($A127, "IQ_AVG_DILUT_SHARES_OUT", P$2)</f>
        <v>197148407</v>
      </c>
      <c r="Q127" s="4" cm="1">
        <f t="array" ref="Q127">_xll.SNL.Clients.Office.Excel.Functions.SPG($A127, "IQ_AVG_DILUT_SHARES_OUT", Q$2)</f>
        <v>197695124</v>
      </c>
      <c r="R127" s="4" cm="1">
        <f t="array" ref="R127">_xll.SNL.Clients.Office.Excel.Functions.SPG($A127, "IQ_AVG_DILUT_SHARES_OUT", R$2)</f>
        <v>196530548</v>
      </c>
      <c r="S127" s="4" cm="1">
        <f t="array" ref="S127">_xll.SNL.Clients.Office.Excel.Functions.SPG($A127, "IQ_AVG_DILUT_SHARES_OUT", S$2)</f>
        <v>199897654</v>
      </c>
      <c r="T127" s="4" cm="1">
        <f t="array" ref="T127">_xll.SNL.Clients.Office.Excel.Functions.SPG($A127, "IQ_AVG_DILUT_SHARES_OUT", T$2)</f>
        <v>203106858</v>
      </c>
      <c r="U127" s="4" cm="1">
        <f t="array" ref="U127">_xll.SNL.Clients.Office.Excel.Functions.SPG($A127, "IQ_AVG_DILUT_SHARES_OUT", U$2)</f>
        <v>204400000</v>
      </c>
      <c r="V127" s="4" cm="1">
        <f t="array" ref="V127">_xll.SNL.Clients.Office.Excel.Functions.SPG($A127, "IQ_AVG_DILUT_SHARES_OUT", V$2)</f>
        <v>196828980</v>
      </c>
    </row>
    <row r="128" spans="1:22">
      <c r="A128" s="11" t="s">
        <v>131</v>
      </c>
      <c r="B128" s="4" t="str" cm="1">
        <f t="array" ref="B128">_xll.SNL.Clients.Office.Excel.Functions.SPG($A128, "IQ_AVG_DILUT_SHARES_OUT", B$2)</f>
        <v>NA</v>
      </c>
      <c r="C128" s="4" cm="1">
        <f t="array" ref="C128">_xll.SNL.Clients.Office.Excel.Functions.SPG($A128, "IQ_AVG_DILUT_SHARES_OUT", C$2)</f>
        <v>1290000000</v>
      </c>
      <c r="D128" s="4" cm="1">
        <f t="array" ref="D128">_xll.SNL.Clients.Office.Excel.Functions.SPG($A128, "IQ_AVG_DILUT_SHARES_OUT", D$2)</f>
        <v>1323000000</v>
      </c>
      <c r="E128" s="4" cm="1">
        <f t="array" ref="E128">_xll.SNL.Clients.Office.Excel.Functions.SPG($A128, "IQ_AVG_DILUT_SHARES_OUT", E$2)</f>
        <v>1329000000</v>
      </c>
      <c r="F128" s="4" cm="1">
        <f t="array" ref="F128">_xll.SNL.Clients.Office.Excel.Functions.SPG($A128, "IQ_AVG_DILUT_SHARES_OUT", F$2)</f>
        <v>1314000000</v>
      </c>
      <c r="G128" s="4" cm="1">
        <f t="array" ref="G128">_xll.SNL.Clients.Office.Excel.Functions.SPG($A128, "IQ_AVG_DILUT_SHARES_OUT", G$2)</f>
        <v>1305000000</v>
      </c>
      <c r="H128" s="4" cm="1">
        <f t="array" ref="H128">_xll.SNL.Clients.Office.Excel.Functions.SPG($A128, "IQ_AVG_DILUT_SHARES_OUT", H$2)</f>
        <v>1044000000</v>
      </c>
      <c r="I128" s="4" cm="1">
        <f t="array" ref="I128">_xll.SNL.Clients.Office.Excel.Functions.SPG($A128, "IQ_AVG_DILUT_SHARES_OUT", I$2)</f>
        <v>1024000000</v>
      </c>
      <c r="J128" s="4" cm="1">
        <f t="array" ref="J128">_xll.SNL.Clients.Office.Excel.Functions.SPG($A128, "IQ_AVG_DILUT_SHARES_OUT", J$2)</f>
        <v>1079000000</v>
      </c>
      <c r="K128" s="4" cm="1">
        <f t="array" ref="K128">_xll.SNL.Clients.Office.Excel.Functions.SPG($A128, "IQ_AVG_DILUT_SHARES_OUT", K$2)</f>
        <v>1126000000</v>
      </c>
      <c r="L128" s="4" cm="1">
        <f t="array" ref="L128">_xll.SNL.Clients.Office.Excel.Functions.SPG($A128, "IQ_AVG_DILUT_SHARES_OUT", L$2)</f>
        <v>1169000000</v>
      </c>
      <c r="M128" s="4" cm="1">
        <f t="array" ref="M128">_xll.SNL.Clients.Office.Excel.Functions.SPG($A128, "IQ_AVG_DILUT_SHARES_OUT", M$2)</f>
        <v>1226000000</v>
      </c>
      <c r="N128" s="4" cm="1">
        <f t="array" ref="N128">_xll.SNL.Clients.Office.Excel.Functions.SPG($A128, "IQ_AVG_DILUT_SHARES_OUT", N$2)</f>
        <v>1280000000</v>
      </c>
      <c r="O128" s="4" cm="1">
        <f t="array" ref="O128">_xll.SNL.Clients.Office.Excel.Functions.SPG($A128, "IQ_AVG_DILUT_SHARES_OUT", O$2)</f>
        <v>1347000000</v>
      </c>
      <c r="P128" s="4" cm="1">
        <f t="array" ref="P128">_xll.SNL.Clients.Office.Excel.Functions.SPG($A128, "IQ_AVG_DILUT_SHARES_OUT", P$2)</f>
        <v>1377000000</v>
      </c>
      <c r="Q128" s="4" cm="1">
        <f t="array" ref="Q128">_xll.SNL.Clients.Office.Excel.Functions.SPG($A128, "IQ_AVG_DILUT_SHARES_OUT", Q$2)</f>
        <v>1450000000</v>
      </c>
      <c r="R128" s="4" cm="1">
        <f t="array" ref="R128">_xll.SNL.Clients.Office.Excel.Functions.SPG($A128, "IQ_AVG_DILUT_SHARES_OUT", R$2)</f>
        <v>1469000000</v>
      </c>
      <c r="S128" s="4" cm="1">
        <f t="array" ref="S128">_xll.SNL.Clients.Office.Excel.Functions.SPG($A128, "IQ_AVG_DILUT_SHARES_OUT", S$2)</f>
        <v>1372000000</v>
      </c>
      <c r="T128" s="4" cm="1">
        <f t="array" ref="T128">_xll.SNL.Clients.Office.Excel.Functions.SPG($A128, "IQ_AVG_DILUT_SHARES_OUT", T$2)</f>
        <v>853200000</v>
      </c>
      <c r="U128" s="4" cm="1">
        <f t="array" ref="U128">_xll.SNL.Clients.Office.Excel.Functions.SPG($A128, "IQ_AVG_DILUT_SHARES_OUT", U$2)</f>
        <v>841600000</v>
      </c>
      <c r="V128" s="4" cm="1">
        <f t="array" ref="V128">_xll.SNL.Clients.Office.Excel.Functions.SPG($A128, "IQ_AVG_DILUT_SHARES_OUT", V$2)</f>
        <v>830800000</v>
      </c>
    </row>
    <row r="129" spans="1:22">
      <c r="A129" s="11" t="s">
        <v>132</v>
      </c>
      <c r="B129" s="4" cm="1">
        <f t="array" ref="B129">_xll.SNL.Clients.Office.Excel.Functions.SPG($A129, "IQ_AVG_DILUT_SHARES_OUT", B$2)</f>
        <v>328500000</v>
      </c>
      <c r="C129" s="4" cm="1">
        <f t="array" ref="C129">_xll.SNL.Clients.Office.Excel.Functions.SPG($A129, "IQ_AVG_DILUT_SHARES_OUT", C$2)</f>
        <v>340500000</v>
      </c>
      <c r="D129" s="4" cm="1">
        <f t="array" ref="D129">_xll.SNL.Clients.Office.Excel.Functions.SPG($A129, "IQ_AVG_DILUT_SHARES_OUT", D$2)</f>
        <v>351500000</v>
      </c>
      <c r="E129" s="4" cm="1">
        <f t="array" ref="E129">_xll.SNL.Clients.Office.Excel.Functions.SPG($A129, "IQ_AVG_DILUT_SHARES_OUT", E$2)</f>
        <v>363325000</v>
      </c>
      <c r="F129" s="4" cm="1">
        <f t="array" ref="F129">_xll.SNL.Clients.Office.Excel.Functions.SPG($A129, "IQ_AVG_DILUT_SHARES_OUT", F$2)</f>
        <v>369350000</v>
      </c>
      <c r="G129" s="4" cm="1">
        <f t="array" ref="G129">_xll.SNL.Clients.Office.Excel.Functions.SPG($A129, "IQ_AVG_DILUT_SHARES_OUT", G$2)</f>
        <v>375725000</v>
      </c>
      <c r="H129" s="4" cm="1">
        <f t="array" ref="H129">_xll.SNL.Clients.Office.Excel.Functions.SPG($A129, "IQ_AVG_DILUT_SHARES_OUT", H$2)</f>
        <v>382475000</v>
      </c>
      <c r="I129" s="4" cm="1">
        <f t="array" ref="I129">_xll.SNL.Clients.Office.Excel.Functions.SPG($A129, "IQ_AVG_DILUT_SHARES_OUT", I$2)</f>
        <v>380500000</v>
      </c>
      <c r="J129" s="4" cm="1">
        <f t="array" ref="J129">_xll.SNL.Clients.Office.Excel.Functions.SPG($A129, "IQ_AVG_DILUT_SHARES_OUT", J$2)</f>
        <v>376075000</v>
      </c>
      <c r="K129" s="4" cm="1">
        <f t="array" ref="K129">_xll.SNL.Clients.Office.Excel.Functions.SPG($A129, "IQ_AVG_DILUT_SHARES_OUT", K$2)</f>
        <v>371150000</v>
      </c>
      <c r="L129" s="4" cm="1">
        <f t="array" ref="L129">_xll.SNL.Clients.Office.Excel.Functions.SPG($A129, "IQ_AVG_DILUT_SHARES_OUT", L$2)</f>
        <v>367525000</v>
      </c>
      <c r="M129" s="4" cm="1">
        <f t="array" ref="M129">_xll.SNL.Clients.Office.Excel.Functions.SPG($A129, "IQ_AVG_DILUT_SHARES_OUT", M$2)</f>
        <v>364975000</v>
      </c>
      <c r="N129" s="4" cm="1">
        <f t="array" ref="N129">_xll.SNL.Clients.Office.Excel.Functions.SPG($A129, "IQ_AVG_DILUT_SHARES_OUT", N$2)</f>
        <v>370900000</v>
      </c>
      <c r="O129" s="4" cm="1">
        <f t="array" ref="O129">_xll.SNL.Clients.Office.Excel.Functions.SPG($A129, "IQ_AVG_DILUT_SHARES_OUT", O$2)</f>
        <v>317850000</v>
      </c>
      <c r="P129" s="4" cm="1">
        <f t="array" ref="P129">_xll.SNL.Clients.Office.Excel.Functions.SPG($A129, "IQ_AVG_DILUT_SHARES_OUT", P$2)</f>
        <v>318450000</v>
      </c>
      <c r="Q129" s="4" cm="1">
        <f t="array" ref="Q129">_xll.SNL.Clients.Office.Excel.Functions.SPG($A129, "IQ_AVG_DILUT_SHARES_OUT", Q$2)</f>
        <v>317150000</v>
      </c>
      <c r="R129" s="4" cm="1">
        <f t="array" ref="R129">_xll.SNL.Clients.Office.Excel.Functions.SPG($A129, "IQ_AVG_DILUT_SHARES_OUT", R$2)</f>
        <v>316125000</v>
      </c>
      <c r="S129" s="4" cm="1">
        <f t="array" ref="S129">_xll.SNL.Clients.Office.Excel.Functions.SPG($A129, "IQ_AVG_DILUT_SHARES_OUT", S$2)</f>
        <v>314500000</v>
      </c>
      <c r="T129" s="4" cm="1">
        <f t="array" ref="T129">_xll.SNL.Clients.Office.Excel.Functions.SPG($A129, "IQ_AVG_DILUT_SHARES_OUT", T$2)</f>
        <v>315700000</v>
      </c>
      <c r="U129" s="4" cm="1">
        <f t="array" ref="U129">_xll.SNL.Clients.Office.Excel.Functions.SPG($A129, "IQ_AVG_DILUT_SHARES_OUT", U$2)</f>
        <v>318250000</v>
      </c>
      <c r="V129" s="4" cm="1">
        <f t="array" ref="V129">_xll.SNL.Clients.Office.Excel.Functions.SPG($A129, "IQ_AVG_DILUT_SHARES_OUT", V$2)</f>
        <v>316350197</v>
      </c>
    </row>
    <row r="130" spans="1:22">
      <c r="A130" s="11" t="s">
        <v>133</v>
      </c>
      <c r="B130" s="4" cm="1">
        <f t="array" ref="B130">_xll.SNL.Clients.Office.Excel.Functions.SPG($A130, "IQ_AVG_DILUT_SHARES_OUT", B$2)</f>
        <v>737200000</v>
      </c>
      <c r="C130" s="4" cm="1">
        <f t="array" ref="C130">_xll.SNL.Clients.Office.Excel.Functions.SPG($A130, "IQ_AVG_DILUT_SHARES_OUT", C$2)</f>
        <v>743100000</v>
      </c>
      <c r="D130" s="4" cm="1">
        <f t="array" ref="D130">_xll.SNL.Clients.Office.Excel.Functions.SPG($A130, "IQ_AVG_DILUT_SHARES_OUT", D$2)</f>
        <v>737100000</v>
      </c>
      <c r="E130" s="4" cm="1">
        <f t="array" ref="E130">_xll.SNL.Clients.Office.Excel.Functions.SPG($A130, "IQ_AVG_DILUT_SHARES_OUT", E$2)</f>
        <v>736800000</v>
      </c>
      <c r="F130" s="4" cm="1">
        <f t="array" ref="F130">_xll.SNL.Clients.Office.Excel.Functions.SPG($A130, "IQ_AVG_DILUT_SHARES_OUT", F$2)</f>
        <v>718700000</v>
      </c>
      <c r="G130" s="4" cm="1">
        <f t="array" ref="G130">_xll.SNL.Clients.Office.Excel.Functions.SPG($A130, "IQ_AVG_DILUT_SHARES_OUT", G$2)</f>
        <v>725500000</v>
      </c>
      <c r="H130" s="4" cm="1">
        <f t="array" ref="H130">_xll.SNL.Clients.Office.Excel.Functions.SPG($A130, "IQ_AVG_DILUT_SHARES_OUT", H$2)</f>
        <v>710200000</v>
      </c>
      <c r="I130" s="4" cm="1">
        <f t="array" ref="I130">_xll.SNL.Clients.Office.Excel.Functions.SPG($A130, "IQ_AVG_DILUT_SHARES_OUT", I$2)</f>
        <v>706100000</v>
      </c>
      <c r="J130" s="4" cm="1">
        <f t="array" ref="J130">_xll.SNL.Clients.Office.Excel.Functions.SPG($A130, "IQ_AVG_DILUT_SHARES_OUT", J$2)</f>
        <v>699800000</v>
      </c>
      <c r="K130" s="4" cm="1">
        <f t="array" ref="K130">_xll.SNL.Clients.Office.Excel.Functions.SPG($A130, "IQ_AVG_DILUT_SHARES_OUT", K$2)</f>
        <v>708500000</v>
      </c>
      <c r="L130" s="4" cm="1">
        <f t="array" ref="L130">_xll.SNL.Clients.Office.Excel.Functions.SPG($A130, "IQ_AVG_DILUT_SHARES_OUT", L$2)</f>
        <v>716100000</v>
      </c>
      <c r="M130" s="4" cm="1">
        <f t="array" ref="M130">_xll.SNL.Clients.Office.Excel.Functions.SPG($A130, "IQ_AVG_DILUT_SHARES_OUT", M$2)</f>
        <v>711000000</v>
      </c>
      <c r="N130" s="4" cm="1">
        <f t="array" ref="N130">_xll.SNL.Clients.Office.Excel.Functions.SPG($A130, "IQ_AVG_DILUT_SHARES_OUT", N$2)</f>
        <v>713100000</v>
      </c>
      <c r="O130" s="4" cm="1">
        <f t="array" ref="O130">_xll.SNL.Clients.Office.Excel.Functions.SPG($A130, "IQ_AVG_DILUT_SHARES_OUT", O$2)</f>
        <v>701200000</v>
      </c>
      <c r="P130" s="4" cm="1">
        <f t="array" ref="P130">_xll.SNL.Clients.Office.Excel.Functions.SPG($A130, "IQ_AVG_DILUT_SHARES_OUT", P$2)</f>
        <v>683300000</v>
      </c>
      <c r="Q130" s="4" cm="1">
        <f t="array" ref="Q130">_xll.SNL.Clients.Office.Excel.Functions.SPG($A130, "IQ_AVG_DILUT_SHARES_OUT", Q$2)</f>
        <v>671484000</v>
      </c>
      <c r="R130" s="4" cm="1">
        <f t="array" ref="R130">_xll.SNL.Clients.Office.Excel.Functions.SPG($A130, "IQ_AVG_DILUT_SHARES_OUT", R$2)</f>
        <v>671726000</v>
      </c>
      <c r="S130" s="4" cm="1">
        <f t="array" ref="S130">_xll.SNL.Clients.Office.Excel.Functions.SPG($A130, "IQ_AVG_DILUT_SHARES_OUT", S$2)</f>
        <v>658918000</v>
      </c>
      <c r="T130" s="4" cm="1">
        <f t="array" ref="T130">_xll.SNL.Clients.Office.Excel.Functions.SPG($A130, "IQ_AVG_DILUT_SHARES_OUT", T$2)</f>
        <v>650502000</v>
      </c>
      <c r="U130" s="4" cm="1">
        <f t="array" ref="U130">_xll.SNL.Clients.Office.Excel.Functions.SPG($A130, "IQ_AVG_DILUT_SHARES_OUT", U$2)</f>
        <v>655966000</v>
      </c>
      <c r="V130" s="4" cm="1">
        <f t="array" ref="V130">_xll.SNL.Clients.Office.Excel.Functions.SPG($A130, "IQ_AVG_DILUT_SHARES_OUT", V$2)</f>
        <v>655402000</v>
      </c>
    </row>
    <row r="131" spans="1:22">
      <c r="A131" s="11" t="s">
        <v>134</v>
      </c>
      <c r="B131" s="4" cm="1">
        <f t="array" ref="B131">_xll.SNL.Clients.Office.Excel.Functions.SPG($A131, "IQ_AVG_DILUT_SHARES_OUT", B$2)</f>
        <v>119450000</v>
      </c>
      <c r="C131" s="4" cm="1">
        <f t="array" ref="C131">_xll.SNL.Clients.Office.Excel.Functions.SPG($A131, "IQ_AVG_DILUT_SHARES_OUT", C$2)</f>
        <v>121850000</v>
      </c>
      <c r="D131" s="4" cm="1">
        <f t="array" ref="D131">_xll.SNL.Clients.Office.Excel.Functions.SPG($A131, "IQ_AVG_DILUT_SHARES_OUT", D$2)</f>
        <v>125200000</v>
      </c>
      <c r="E131" s="4" cm="1">
        <f t="array" ref="E131">_xll.SNL.Clients.Office.Excel.Functions.SPG($A131, "IQ_AVG_DILUT_SHARES_OUT", E$2)</f>
        <v>131750000</v>
      </c>
      <c r="F131" s="4" cm="1">
        <f t="array" ref="F131">_xll.SNL.Clients.Office.Excel.Functions.SPG($A131, "IQ_AVG_DILUT_SHARES_OUT", F$2)</f>
        <v>126500000</v>
      </c>
      <c r="G131" s="4" cm="1">
        <f t="array" ref="G131">_xll.SNL.Clients.Office.Excel.Functions.SPG($A131, "IQ_AVG_DILUT_SHARES_OUT", G$2)</f>
        <v>124550000</v>
      </c>
      <c r="H131" s="4" cm="1">
        <f t="array" ref="H131">_xll.SNL.Clients.Office.Excel.Functions.SPG($A131, "IQ_AVG_DILUT_SHARES_OUT", H$2)</f>
        <v>125700000</v>
      </c>
      <c r="I131" s="4" cm="1">
        <f t="array" ref="I131">_xll.SNL.Clients.Office.Excel.Functions.SPG($A131, "IQ_AVG_DILUT_SHARES_OUT", I$2)</f>
        <v>126300000</v>
      </c>
      <c r="J131" s="4" cm="1">
        <f t="array" ref="J131">_xll.SNL.Clients.Office.Excel.Functions.SPG($A131, "IQ_AVG_DILUT_SHARES_OUT", J$2)</f>
        <v>127350000</v>
      </c>
      <c r="K131" s="4" cm="1">
        <f t="array" ref="K131">_xll.SNL.Clients.Office.Excel.Functions.SPG($A131, "IQ_AVG_DILUT_SHARES_OUT", K$2)</f>
        <v>129550000</v>
      </c>
      <c r="L131" s="4" cm="1">
        <f t="array" ref="L131">_xll.SNL.Clients.Office.Excel.Functions.SPG($A131, "IQ_AVG_DILUT_SHARES_OUT", L$2)</f>
        <v>131850000</v>
      </c>
      <c r="M131" s="4" cm="1">
        <f t="array" ref="M131">_xll.SNL.Clients.Office.Excel.Functions.SPG($A131, "IQ_AVG_DILUT_SHARES_OUT", M$2)</f>
        <v>132250000</v>
      </c>
      <c r="N131" s="4" cm="1">
        <f t="array" ref="N131">_xll.SNL.Clients.Office.Excel.Functions.SPG($A131, "IQ_AVG_DILUT_SHARES_OUT", N$2)</f>
        <v>131300000</v>
      </c>
      <c r="O131" s="4" cm="1">
        <f t="array" ref="O131">_xll.SNL.Clients.Office.Excel.Functions.SPG($A131, "IQ_AVG_DILUT_SHARES_OUT", O$2)</f>
        <v>137150000</v>
      </c>
      <c r="P131" s="4" cm="1">
        <f t="array" ref="P131">_xll.SNL.Clients.Office.Excel.Functions.SPG($A131, "IQ_AVG_DILUT_SHARES_OUT", P$2)</f>
        <v>142350000</v>
      </c>
      <c r="Q131" s="4" cm="1">
        <f t="array" ref="Q131">_xll.SNL.Clients.Office.Excel.Functions.SPG($A131, "IQ_AVG_DILUT_SHARES_OUT", Q$2)</f>
        <v>140650000</v>
      </c>
      <c r="R131" s="4" cm="1">
        <f t="array" ref="R131">_xll.SNL.Clients.Office.Excel.Functions.SPG($A131, "IQ_AVG_DILUT_SHARES_OUT", R$2)</f>
        <v>142350000</v>
      </c>
      <c r="S131" s="4" cm="1">
        <f t="array" ref="S131">_xll.SNL.Clients.Office.Excel.Functions.SPG($A131, "IQ_AVG_DILUT_SHARES_OUT", S$2)</f>
        <v>146850000</v>
      </c>
      <c r="T131" s="4" cm="1">
        <f t="array" ref="T131">_xll.SNL.Clients.Office.Excel.Functions.SPG($A131, "IQ_AVG_DILUT_SHARES_OUT", T$2)</f>
        <v>153000000</v>
      </c>
      <c r="U131" s="4" cm="1">
        <f t="array" ref="U131">_xll.SNL.Clients.Office.Excel.Functions.SPG($A131, "IQ_AVG_DILUT_SHARES_OUT", U$2)</f>
        <v>160850000</v>
      </c>
      <c r="V131" s="4" cm="1">
        <f t="array" ref="V131">_xll.SNL.Clients.Office.Excel.Functions.SPG($A131, "IQ_AVG_DILUT_SHARES_OUT", V$2)</f>
        <v>166050000</v>
      </c>
    </row>
    <row r="132" spans="1:22">
      <c r="A132" s="11" t="s">
        <v>135</v>
      </c>
      <c r="B132" s="4" t="str" cm="1">
        <f t="array" ref="B132">_xll.SNL.Clients.Office.Excel.Functions.SPG($A132, "IQ_AVG_DILUT_SHARES_OUT", B$2)</f>
        <v>NA</v>
      </c>
      <c r="C132" s="4" cm="1">
        <f t="array" ref="C132">_xll.SNL.Clients.Office.Excel.Functions.SPG($A132, "IQ_AVG_DILUT_SHARES_OUT", C$2)</f>
        <v>93182000</v>
      </c>
      <c r="D132" s="4" cm="1">
        <f t="array" ref="D132">_xll.SNL.Clients.Office.Excel.Functions.SPG($A132, "IQ_AVG_DILUT_SHARES_OUT", D$2)</f>
        <v>95834000</v>
      </c>
      <c r="E132" s="4" cm="1">
        <f t="array" ref="E132">_xll.SNL.Clients.Office.Excel.Functions.SPG($A132, "IQ_AVG_DILUT_SHARES_OUT", E$2)</f>
        <v>109948000</v>
      </c>
      <c r="F132" s="4" cm="1">
        <f t="array" ref="F132">_xll.SNL.Clients.Office.Excel.Functions.SPG($A132, "IQ_AVG_DILUT_SHARES_OUT", F$2)</f>
        <v>122623000</v>
      </c>
      <c r="G132" s="4" cm="1">
        <f t="array" ref="G132">_xll.SNL.Clients.Office.Excel.Functions.SPG($A132, "IQ_AVG_DILUT_SHARES_OUT", G$2)</f>
        <v>153812000</v>
      </c>
      <c r="H132" s="4" cm="1">
        <f t="array" ref="H132">_xll.SNL.Clients.Office.Excel.Functions.SPG($A132, "IQ_AVG_DILUT_SHARES_OUT", H$2)</f>
        <v>172365000</v>
      </c>
      <c r="I132" s="4" cm="1">
        <f t="array" ref="I132">_xll.SNL.Clients.Office.Excel.Functions.SPG($A132, "IQ_AVG_DILUT_SHARES_OUT", I$2)</f>
        <v>191348533</v>
      </c>
      <c r="J132" s="4" cm="1">
        <f t="array" ref="J132">_xll.SNL.Clients.Office.Excel.Functions.SPG($A132, "IQ_AVG_DILUT_SHARES_OUT", J$2)</f>
        <v>204904656</v>
      </c>
      <c r="K132" s="4" cm="1">
        <f t="array" ref="K132">_xll.SNL.Clients.Office.Excel.Functions.SPG($A132, "IQ_AVG_DILUT_SHARES_OUT", K$2)</f>
        <v>216251807</v>
      </c>
      <c r="L132" s="4" cm="1">
        <f t="array" ref="L132">_xll.SNL.Clients.Office.Excel.Functions.SPG($A132, "IQ_AVG_DILUT_SHARES_OUT", L$2)</f>
        <v>216927681</v>
      </c>
      <c r="M132" s="4" cm="1">
        <f t="array" ref="M132">_xll.SNL.Clients.Office.Excel.Functions.SPG($A132, "IQ_AVG_DILUT_SHARES_OUT", M$2)</f>
        <v>214763887</v>
      </c>
      <c r="N132" s="4" cm="1">
        <f t="array" ref="N132">_xll.SNL.Clients.Office.Excel.Functions.SPG($A132, "IQ_AVG_DILUT_SHARES_OUT", N$2)</f>
        <v>195942160</v>
      </c>
      <c r="O132" s="4" cm="1">
        <f t="array" ref="O132">_xll.SNL.Clients.Office.Excel.Functions.SPG($A132, "IQ_AVG_DILUT_SHARES_OUT", O$2)</f>
        <v>193064220</v>
      </c>
      <c r="P132" s="4" cm="1">
        <f t="array" ref="P132">_xll.SNL.Clients.Office.Excel.Functions.SPG($A132, "IQ_AVG_DILUT_SHARES_OUT", P$2)</f>
        <v>206118342</v>
      </c>
      <c r="Q132" s="4" cm="1">
        <f t="array" ref="Q132">_xll.SNL.Clients.Office.Excel.Functions.SPG($A132, "IQ_AVG_DILUT_SHARES_OUT", Q$2)</f>
        <v>208335370</v>
      </c>
      <c r="R132" s="4" cm="1">
        <f t="array" ref="R132">_xll.SNL.Clients.Office.Excel.Functions.SPG($A132, "IQ_AVG_DILUT_SHARES_OUT", R$2)</f>
        <v>211879450</v>
      </c>
      <c r="S132" s="4" cm="1">
        <f t="array" ref="S132">_xll.SNL.Clients.Office.Excel.Functions.SPG($A132, "IQ_AVG_DILUT_SHARES_OUT", S$2)</f>
        <v>214836480</v>
      </c>
      <c r="T132" s="4" cm="1">
        <f t="array" ref="T132">_xll.SNL.Clients.Office.Excel.Functions.SPG($A132, "IQ_AVG_DILUT_SHARES_OUT", T$2)</f>
        <v>211586492</v>
      </c>
      <c r="U132" s="4" cm="1">
        <f t="array" ref="U132">_xll.SNL.Clients.Office.Excel.Functions.SPG($A132, "IQ_AVG_DILUT_SHARES_OUT", U$2)</f>
        <v>208136000</v>
      </c>
      <c r="V132" s="4" cm="1">
        <f t="array" ref="V132">_xll.SNL.Clients.Office.Excel.Functions.SPG($A132, "IQ_AVG_DILUT_SHARES_OUT", V$2)</f>
        <v>205722000</v>
      </c>
    </row>
    <row r="133" spans="1:22">
      <c r="A133" s="11" t="s">
        <v>136</v>
      </c>
      <c r="B133" s="4" t="str" cm="1">
        <f t="array" ref="B133">_xll.SNL.Clients.Office.Excel.Functions.SPG($A133, "IQ_AVG_DILUT_SHARES_OUT", B$2)</f>
        <v>NA</v>
      </c>
      <c r="C133" s="4" cm="1">
        <f t="array" ref="C133">_xll.SNL.Clients.Office.Excel.Functions.SPG($A133, "IQ_AVG_DILUT_SHARES_OUT", C$2)</f>
        <v>158500000</v>
      </c>
      <c r="D133" s="4" cm="1">
        <f t="array" ref="D133">_xll.SNL.Clients.Office.Excel.Functions.SPG($A133, "IQ_AVG_DILUT_SHARES_OUT", D$2)</f>
        <v>152900000</v>
      </c>
      <c r="E133" s="4" cm="1">
        <f t="array" ref="E133">_xll.SNL.Clients.Office.Excel.Functions.SPG($A133, "IQ_AVG_DILUT_SHARES_OUT", E$2)</f>
        <v>150400000</v>
      </c>
      <c r="F133" s="4" cm="1">
        <f t="array" ref="F133">_xll.SNL.Clients.Office.Excel.Functions.SPG($A133, "IQ_AVG_DILUT_SHARES_OUT", F$2)</f>
        <v>146774471</v>
      </c>
      <c r="G133" s="4" cm="1">
        <f t="array" ref="G133">_xll.SNL.Clients.Office.Excel.Functions.SPG($A133, "IQ_AVG_DILUT_SHARES_OUT", G$2)</f>
        <v>148756592</v>
      </c>
      <c r="H133" s="4" cm="1">
        <f t="array" ref="H133">_xll.SNL.Clients.Office.Excel.Functions.SPG($A133, "IQ_AVG_DILUT_SHARES_OUT", H$2)</f>
        <v>114049682</v>
      </c>
      <c r="I133" s="4" cm="1">
        <f t="array" ref="I133">_xll.SNL.Clients.Office.Excel.Functions.SPG($A133, "IQ_AVG_DILUT_SHARES_OUT", I$2)</f>
        <v>65204960</v>
      </c>
      <c r="J133" s="4" cm="1">
        <f t="array" ref="J133">_xll.SNL.Clients.Office.Excel.Functions.SPG($A133, "IQ_AVG_DILUT_SHARES_OUT", J$2)</f>
        <v>64988338</v>
      </c>
      <c r="K133" s="4" cm="1">
        <f t="array" ref="K133">_xll.SNL.Clients.Office.Excel.Functions.SPG($A133, "IQ_AVG_DILUT_SHARES_OUT", K$2)</f>
        <v>64924845</v>
      </c>
      <c r="L133" s="4" t="str" cm="1">
        <f t="array" ref="L133">_xll.SNL.Clients.Office.Excel.Functions.SPG($A133, "IQ_AVG_DILUT_SHARES_OUT", L$2)</f>
        <v>NA</v>
      </c>
      <c r="M133" s="4" t="str" cm="1">
        <f t="array" ref="M133">_xll.SNL.Clients.Office.Excel.Functions.SPG($A133, "IQ_AVG_DILUT_SHARES_OUT", M$2)</f>
        <v>NA</v>
      </c>
      <c r="N133" s="4" t="str" cm="1">
        <f t="array" ref="N133">_xll.SNL.Clients.Office.Excel.Functions.SPG($A133, "IQ_AVG_DILUT_SHARES_OUT", N$2)</f>
        <v>NA</v>
      </c>
      <c r="O133" s="4" t="str" cm="1">
        <f t="array" ref="O133">_xll.SNL.Clients.Office.Excel.Functions.SPG($A133, "IQ_AVG_DILUT_SHARES_OUT", O$2)</f>
        <v>NA</v>
      </c>
      <c r="P133" s="4" t="str" cm="1">
        <f t="array" ref="P133">_xll.SNL.Clients.Office.Excel.Functions.SPG($A133, "IQ_AVG_DILUT_SHARES_OUT", P$2)</f>
        <v>NA</v>
      </c>
      <c r="Q133" s="4" t="str" cm="1">
        <f t="array" ref="Q133">_xll.SNL.Clients.Office.Excel.Functions.SPG($A133, "IQ_AVG_DILUT_SHARES_OUT", Q$2)</f>
        <v>NA</v>
      </c>
      <c r="R133" s="4" t="str" cm="1">
        <f t="array" ref="R133">_xll.SNL.Clients.Office.Excel.Functions.SPG($A133, "IQ_AVG_DILUT_SHARES_OUT", R$2)</f>
        <v>NA</v>
      </c>
      <c r="S133" s="4" t="str" cm="1">
        <f t="array" ref="S133">_xll.SNL.Clients.Office.Excel.Functions.SPG($A133, "IQ_AVG_DILUT_SHARES_OUT", S$2)</f>
        <v>NA</v>
      </c>
      <c r="T133" s="4" t="str" cm="1">
        <f t="array" ref="T133">_xll.SNL.Clients.Office.Excel.Functions.SPG($A133, "IQ_AVG_DILUT_SHARES_OUT", T$2)</f>
        <v>NA</v>
      </c>
      <c r="U133" s="4" t="str" cm="1">
        <f t="array" ref="U133">_xll.SNL.Clients.Office.Excel.Functions.SPG($A133, "IQ_AVG_DILUT_SHARES_OUT", U$2)</f>
        <v>NA</v>
      </c>
      <c r="V133" s="4" t="str" cm="1">
        <f t="array" ref="V133">_xll.SNL.Clients.Office.Excel.Functions.SPG($A133, "IQ_AVG_DILUT_SHARES_OUT", V$2)</f>
        <v>NA</v>
      </c>
    </row>
    <row r="134" spans="1:22">
      <c r="A134" s="11" t="s">
        <v>137</v>
      </c>
      <c r="B134" s="4" t="str" cm="1">
        <f t="array" ref="B134">_xll.SNL.Clients.Office.Excel.Functions.SPG($A134, "IQ_AVG_DILUT_SHARES_OUT", B$2)</f>
        <v>NA</v>
      </c>
      <c r="C134" s="4" cm="1">
        <f t="array" ref="C134">_xll.SNL.Clients.Office.Excel.Functions.SPG($A134, "IQ_AVG_DILUT_SHARES_OUT", C$2)</f>
        <v>157299000</v>
      </c>
      <c r="D134" s="4" cm="1">
        <f t="array" ref="D134">_xll.SNL.Clients.Office.Excel.Functions.SPG($A134, "IQ_AVG_DILUT_SHARES_OUT", D$2)</f>
        <v>161496000</v>
      </c>
      <c r="E134" s="4" cm="1">
        <f t="array" ref="E134">_xll.SNL.Clients.Office.Excel.Functions.SPG($A134, "IQ_AVG_DILUT_SHARES_OUT", E$2)</f>
        <v>168316500</v>
      </c>
      <c r="F134" s="4" cm="1">
        <f t="array" ref="F134">_xll.SNL.Clients.Office.Excel.Functions.SPG($A134, "IQ_AVG_DILUT_SHARES_OUT", F$2)</f>
        <v>170107500</v>
      </c>
      <c r="G134" s="4" cm="1">
        <f t="array" ref="G134">_xll.SNL.Clients.Office.Excel.Functions.SPG($A134, "IQ_AVG_DILUT_SHARES_OUT", G$2)</f>
        <v>173878500</v>
      </c>
      <c r="H134" s="4" cm="1">
        <f t="array" ref="H134">_xll.SNL.Clients.Office.Excel.Functions.SPG($A134, "IQ_AVG_DILUT_SHARES_OUT", H$2)</f>
        <v>182422500</v>
      </c>
      <c r="I134" s="4" cm="1">
        <f t="array" ref="I134">_xll.SNL.Clients.Office.Excel.Functions.SPG($A134, "IQ_AVG_DILUT_SHARES_OUT", I$2)</f>
        <v>193270500</v>
      </c>
      <c r="J134" s="4" cm="1">
        <f t="array" ref="J134">_xll.SNL.Clients.Office.Excel.Functions.SPG($A134, "IQ_AVG_DILUT_SHARES_OUT", J$2)</f>
        <v>192469500</v>
      </c>
      <c r="K134" s="4" cm="1">
        <f t="array" ref="K134">_xll.SNL.Clients.Office.Excel.Functions.SPG($A134, "IQ_AVG_DILUT_SHARES_OUT", K$2)</f>
        <v>200500500</v>
      </c>
      <c r="L134" s="4" cm="1">
        <f t="array" ref="L134">_xll.SNL.Clients.Office.Excel.Functions.SPG($A134, "IQ_AVG_DILUT_SHARES_OUT", L$2)</f>
        <v>208396500</v>
      </c>
      <c r="M134" s="4" cm="1">
        <f t="array" ref="M134">_xll.SNL.Clients.Office.Excel.Functions.SPG($A134, "IQ_AVG_DILUT_SHARES_OUT", M$2)</f>
        <v>208974000</v>
      </c>
      <c r="N134" s="4" cm="1">
        <f t="array" ref="N134">_xll.SNL.Clients.Office.Excel.Functions.SPG($A134, "IQ_AVG_DILUT_SHARES_OUT", N$2)</f>
        <v>224004000</v>
      </c>
      <c r="O134" s="4" cm="1">
        <f t="array" ref="O134">_xll.SNL.Clients.Office.Excel.Functions.SPG($A134, "IQ_AVG_DILUT_SHARES_OUT", O$2)</f>
        <v>235590000</v>
      </c>
      <c r="P134" s="4" cm="1">
        <f t="array" ref="P134">_xll.SNL.Clients.Office.Excel.Functions.SPG($A134, "IQ_AVG_DILUT_SHARES_OUT", P$2)</f>
        <v>235752000</v>
      </c>
      <c r="Q134" s="4" cm="1">
        <f t="array" ref="Q134">_xll.SNL.Clients.Office.Excel.Functions.SPG($A134, "IQ_AVG_DILUT_SHARES_OUT", Q$2)</f>
        <v>236358000</v>
      </c>
      <c r="R134" s="4" cm="1">
        <f t="array" ref="R134">_xll.SNL.Clients.Office.Excel.Functions.SPG($A134, "IQ_AVG_DILUT_SHARES_OUT", R$2)</f>
        <v>237510000</v>
      </c>
      <c r="S134" s="4" cm="1">
        <f t="array" ref="S134">_xll.SNL.Clients.Office.Excel.Functions.SPG($A134, "IQ_AVG_DILUT_SHARES_OUT", S$2)</f>
        <v>236322000</v>
      </c>
      <c r="T134" s="4" cm="1">
        <f t="array" ref="T134">_xll.SNL.Clients.Office.Excel.Functions.SPG($A134, "IQ_AVG_DILUT_SHARES_OUT", T$2)</f>
        <v>231876000</v>
      </c>
      <c r="U134" s="4" cm="1">
        <f t="array" ref="U134">_xll.SNL.Clients.Office.Excel.Functions.SPG($A134, "IQ_AVG_DILUT_SHARES_OUT", U$2)</f>
        <v>231588000</v>
      </c>
      <c r="V134" s="4" cm="1">
        <f t="array" ref="V134">_xll.SNL.Clients.Office.Excel.Functions.SPG($A134, "IQ_AVG_DILUT_SHARES_OUT", V$2)</f>
        <v>218556000</v>
      </c>
    </row>
    <row r="135" spans="1:22">
      <c r="A135" s="11" t="s">
        <v>138</v>
      </c>
      <c r="B135" s="4" t="str" cm="1">
        <f t="array" ref="B135">_xll.SNL.Clients.Office.Excel.Functions.SPG($A135, "IQ_AVG_DILUT_SHARES_OUT", B$2)</f>
        <v>NA</v>
      </c>
      <c r="C135" s="4" cm="1">
        <f t="array" ref="C135">_xll.SNL.Clients.Office.Excel.Functions.SPG($A135, "IQ_AVG_DILUT_SHARES_OUT", C$2)</f>
        <v>289100000</v>
      </c>
      <c r="D135" s="4" cm="1">
        <f t="array" ref="D135">_xll.SNL.Clients.Office.Excel.Functions.SPG($A135, "IQ_AVG_DILUT_SHARES_OUT", D$2)</f>
        <v>303725000</v>
      </c>
      <c r="E135" s="4" cm="1">
        <f t="array" ref="E135">_xll.SNL.Clients.Office.Excel.Functions.SPG($A135, "IQ_AVG_DILUT_SHARES_OUT", E$2)</f>
        <v>312325000</v>
      </c>
      <c r="F135" s="4" cm="1">
        <f t="array" ref="F135">_xll.SNL.Clients.Office.Excel.Functions.SPG($A135, "IQ_AVG_DILUT_SHARES_OUT", F$2)</f>
        <v>316325000</v>
      </c>
      <c r="G135" s="4" cm="1">
        <f t="array" ref="G135">_xll.SNL.Clients.Office.Excel.Functions.SPG($A135, "IQ_AVG_DILUT_SHARES_OUT", G$2)</f>
        <v>319225000</v>
      </c>
      <c r="H135" s="4" cm="1">
        <f t="array" ref="H135">_xll.SNL.Clients.Office.Excel.Functions.SPG($A135, "IQ_AVG_DILUT_SHARES_OUT", H$2)</f>
        <v>327275000</v>
      </c>
      <c r="I135" s="4" cm="1">
        <f t="array" ref="I135">_xll.SNL.Clients.Office.Excel.Functions.SPG($A135, "IQ_AVG_DILUT_SHARES_OUT", I$2)</f>
        <v>324075000</v>
      </c>
      <c r="J135" s="4" cm="1">
        <f t="array" ref="J135">_xll.SNL.Clients.Office.Excel.Functions.SPG($A135, "IQ_AVG_DILUT_SHARES_OUT", J$2)</f>
        <v>317125000</v>
      </c>
      <c r="K135" s="4" cm="1">
        <f t="array" ref="K135">_xll.SNL.Clients.Office.Excel.Functions.SPG($A135, "IQ_AVG_DILUT_SHARES_OUT", K$2)</f>
        <v>328975000</v>
      </c>
      <c r="L135" s="4" cm="1">
        <f t="array" ref="L135">_xll.SNL.Clients.Office.Excel.Functions.SPG($A135, "IQ_AVG_DILUT_SHARES_OUT", L$2)</f>
        <v>358675000</v>
      </c>
      <c r="M135" s="4" cm="1">
        <f t="array" ref="M135">_xll.SNL.Clients.Office.Excel.Functions.SPG($A135, "IQ_AVG_DILUT_SHARES_OUT", M$2)</f>
        <v>384800000</v>
      </c>
      <c r="N135" s="4" cm="1">
        <f t="array" ref="N135">_xll.SNL.Clients.Office.Excel.Functions.SPG($A135, "IQ_AVG_DILUT_SHARES_OUT", N$2)</f>
        <v>397650000</v>
      </c>
      <c r="O135" s="4" cm="1">
        <f t="array" ref="O135">_xll.SNL.Clients.Office.Excel.Functions.SPG($A135, "IQ_AVG_DILUT_SHARES_OUT", O$2)</f>
        <v>417625000</v>
      </c>
      <c r="P135" s="4" cm="1">
        <f t="array" ref="P135">_xll.SNL.Clients.Office.Excel.Functions.SPG($A135, "IQ_AVG_DILUT_SHARES_OUT", P$2)</f>
        <v>428600000</v>
      </c>
      <c r="Q135" s="4" cm="1">
        <f t="array" ref="Q135">_xll.SNL.Clients.Office.Excel.Functions.SPG($A135, "IQ_AVG_DILUT_SHARES_OUT", Q$2)</f>
        <v>425350000</v>
      </c>
      <c r="R135" s="4" cm="1">
        <f t="array" ref="R135">_xll.SNL.Clients.Office.Excel.Functions.SPG($A135, "IQ_AVG_DILUT_SHARES_OUT", R$2)</f>
        <v>431175000</v>
      </c>
      <c r="S135" s="4" cm="1">
        <f t="array" ref="S135">_xll.SNL.Clients.Office.Excel.Functions.SPG($A135, "IQ_AVG_DILUT_SHARES_OUT", S$2)</f>
        <v>451125000</v>
      </c>
      <c r="T135" s="4" cm="1">
        <f t="array" ref="T135">_xll.SNL.Clients.Office.Excel.Functions.SPG($A135, "IQ_AVG_DILUT_SHARES_OUT", T$2)</f>
        <v>467275000</v>
      </c>
      <c r="U135" s="4" cm="1">
        <f t="array" ref="U135">_xll.SNL.Clients.Office.Excel.Functions.SPG($A135, "IQ_AVG_DILUT_SHARES_OUT", U$2)</f>
        <v>486550000</v>
      </c>
      <c r="V135" s="4" cm="1">
        <f t="array" ref="V135">_xll.SNL.Clients.Office.Excel.Functions.SPG($A135, "IQ_AVG_DILUT_SHARES_OUT", V$2)</f>
        <v>505750000</v>
      </c>
    </row>
    <row r="136" spans="1:22">
      <c r="A136" s="11" t="s">
        <v>139</v>
      </c>
      <c r="B136" s="4" t="str" cm="1">
        <f t="array" ref="B136">_xll.SNL.Clients.Office.Excel.Functions.SPG($A136, "IQ_AVG_DILUT_SHARES_OUT", B$2)</f>
        <v>NA</v>
      </c>
      <c r="C136" s="4" cm="1">
        <f t="array" ref="C136">_xll.SNL.Clients.Office.Excel.Functions.SPG($A136, "IQ_AVG_DILUT_SHARES_OUT", C$2)</f>
        <v>736000000</v>
      </c>
      <c r="D136" s="4" cm="1">
        <f t="array" ref="D136">_xll.SNL.Clients.Office.Excel.Functions.SPG($A136, "IQ_AVG_DILUT_SHARES_OUT", D$2)</f>
        <v>753000000</v>
      </c>
      <c r="E136" s="4" cm="1">
        <f t="array" ref="E136">_xll.SNL.Clients.Office.Excel.Functions.SPG($A136, "IQ_AVG_DILUT_SHARES_OUT", E$2)</f>
        <v>791000000</v>
      </c>
      <c r="F136" s="4" cm="1">
        <f t="array" ref="F136">_xll.SNL.Clients.Office.Excel.Functions.SPG($A136, "IQ_AVG_DILUT_SHARES_OUT", F$2)</f>
        <v>767000000</v>
      </c>
      <c r="G136" s="4" cm="1">
        <f t="array" ref="G136">_xll.SNL.Clients.Office.Excel.Functions.SPG($A136, "IQ_AVG_DILUT_SHARES_OUT", G$2)</f>
        <v>751000000</v>
      </c>
      <c r="H136" s="4" cm="1">
        <f t="array" ref="H136">_xll.SNL.Clients.Office.Excel.Functions.SPG($A136, "IQ_AVG_DILUT_SHARES_OUT", H$2)</f>
        <v>781000000</v>
      </c>
      <c r="I136" s="4" cm="1">
        <f t="array" ref="I136">_xll.SNL.Clients.Office.Excel.Functions.SPG($A136, "IQ_AVG_DILUT_SHARES_OUT", I$2)</f>
        <v>770000000</v>
      </c>
      <c r="J136" s="4" cm="1">
        <f t="array" ref="J136">_xll.SNL.Clients.Office.Excel.Functions.SPG($A136, "IQ_AVG_DILUT_SHARES_OUT", J$2)</f>
        <v>687000000</v>
      </c>
      <c r="K136" s="4" cm="1">
        <f t="array" ref="K136">_xll.SNL.Clients.Office.Excel.Functions.SPG($A136, "IQ_AVG_DILUT_SHARES_OUT", K$2)</f>
        <v>405000000</v>
      </c>
      <c r="L136" s="4" cm="1">
        <f t="array" ref="L136">_xll.SNL.Clients.Office.Excel.Functions.SPG($A136, "IQ_AVG_DILUT_SHARES_OUT", L$2)</f>
        <v>404000000</v>
      </c>
      <c r="M136" s="4" cm="1">
        <f t="array" ref="M136">_xll.SNL.Clients.Office.Excel.Functions.SPG($A136, "IQ_AVG_DILUT_SHARES_OUT", M$2)</f>
        <v>1400576923</v>
      </c>
      <c r="N136" s="4" cm="1">
        <f t="array" ref="N136">_xll.SNL.Clients.Office.Excel.Functions.SPG($A136, "IQ_AVG_DILUT_SHARES_OUT", N$2)</f>
        <v>1755000000</v>
      </c>
      <c r="O136" s="4" cm="1">
        <f t="array" ref="O136">_xll.SNL.Clients.Office.Excel.Functions.SPG($A136, "IQ_AVG_DILUT_SHARES_OUT", O$2)</f>
        <v>1853000000</v>
      </c>
      <c r="P136" s="4" cm="1">
        <f t="array" ref="P136">_xll.SNL.Clients.Office.Excel.Functions.SPG($A136, "IQ_AVG_DILUT_SHARES_OUT", P$2)</f>
        <v>1955000000</v>
      </c>
      <c r="Q136" s="4" cm="1">
        <f t="array" ref="Q136">_xll.SNL.Clients.Office.Excel.Functions.SPG($A136, "IQ_AVG_DILUT_SHARES_OUT", Q$2)</f>
        <v>1962000000</v>
      </c>
      <c r="R136" s="4" cm="1">
        <f t="array" ref="R136">_xll.SNL.Clients.Office.Excel.Functions.SPG($A136, "IQ_AVG_DILUT_SHARES_OUT", R$2)</f>
        <v>1986000000</v>
      </c>
      <c r="S136" s="4" cm="1">
        <f t="array" ref="S136">_xll.SNL.Clients.Office.Excel.Functions.SPG($A136, "IQ_AVG_DILUT_SHARES_OUT", S$2)</f>
        <v>2247000000</v>
      </c>
      <c r="T136" s="4" cm="1">
        <f t="array" ref="T136">_xll.SNL.Clients.Office.Excel.Functions.SPG($A136, "IQ_AVG_DILUT_SHARES_OUT", T$2)</f>
        <v>2271000000</v>
      </c>
      <c r="U136" s="4" cm="1">
        <f t="array" ref="U136">_xll.SNL.Clients.Office.Excel.Functions.SPG($A136, "IQ_AVG_DILUT_SHARES_OUT", U$2)</f>
        <v>2449000000</v>
      </c>
      <c r="V136" s="4" cm="1">
        <f t="array" ref="V136">_xll.SNL.Clients.Office.Excel.Functions.SPG($A136, "IQ_AVG_DILUT_SHARES_OUT", V$2)</f>
        <v>2568000000</v>
      </c>
    </row>
    <row r="137" spans="1:22">
      <c r="A137" s="11" t="s">
        <v>140</v>
      </c>
      <c r="B137" s="4" cm="1">
        <f t="array" ref="B137">_xll.SNL.Clients.Office.Excel.Functions.SPG($A137, "IQ_AVG_DILUT_SHARES_OUT", B$2)</f>
        <v>648000000</v>
      </c>
      <c r="C137" s="4" cm="1">
        <f t="array" ref="C137">_xll.SNL.Clients.Office.Excel.Functions.SPG($A137, "IQ_AVG_DILUT_SHARES_OUT", C$2)</f>
        <v>643000000</v>
      </c>
      <c r="D137" s="4" cm="1">
        <f t="array" ref="D137">_xll.SNL.Clients.Office.Excel.Functions.SPG($A137, "IQ_AVG_DILUT_SHARES_OUT", D$2)</f>
        <v>641000000</v>
      </c>
      <c r="E137" s="4" cm="1">
        <f t="array" ref="E137">_xll.SNL.Clients.Office.Excel.Functions.SPG($A137, "IQ_AVG_DILUT_SHARES_OUT", E$2)</f>
        <v>641000000</v>
      </c>
      <c r="F137" s="4" cm="1">
        <f t="array" ref="F137">_xll.SNL.Clients.Office.Excel.Functions.SPG($A137, "IQ_AVG_DILUT_SHARES_OUT", F$2)</f>
        <v>636000000</v>
      </c>
      <c r="G137" s="4" cm="1">
        <f t="array" ref="G137">_xll.SNL.Clients.Office.Excel.Functions.SPG($A137, "IQ_AVG_DILUT_SHARES_OUT", G$2)</f>
        <v>653000000</v>
      </c>
      <c r="H137" s="4" cm="1">
        <f t="array" ref="H137">_xll.SNL.Clients.Office.Excel.Functions.SPG($A137, "IQ_AVG_DILUT_SHARES_OUT", H$2)</f>
        <v>694000000</v>
      </c>
      <c r="I137" s="4" cm="1">
        <f t="array" ref="I137">_xll.SNL.Clients.Office.Excel.Functions.SPG($A137, "IQ_AVG_DILUT_SHARES_OUT", I$2)</f>
        <v>723000000</v>
      </c>
      <c r="J137" s="4" cm="1">
        <f t="array" ref="J137">_xll.SNL.Clients.Office.Excel.Functions.SPG($A137, "IQ_AVG_DILUT_SHARES_OUT", J$2)</f>
        <v>755000000</v>
      </c>
      <c r="K137" s="4" cm="1">
        <f t="array" ref="K137">_xll.SNL.Clients.Office.Excel.Functions.SPG($A137, "IQ_AVG_DILUT_SHARES_OUT", K$2)</f>
        <v>804000000</v>
      </c>
      <c r="L137" s="4" cm="1">
        <f t="array" ref="L137">_xll.SNL.Clients.Office.Excel.Functions.SPG($A137, "IQ_AVG_DILUT_SHARES_OUT", L$2)</f>
        <v>845000000</v>
      </c>
      <c r="M137" s="4" cm="1">
        <f t="array" ref="M137">_xll.SNL.Clients.Office.Excel.Functions.SPG($A137, "IQ_AVG_DILUT_SHARES_OUT", M$2)</f>
        <v>858000000</v>
      </c>
      <c r="N137" s="4" cm="1">
        <f t="array" ref="N137">_xll.SNL.Clients.Office.Excel.Functions.SPG($A137, "IQ_AVG_DILUT_SHARES_OUT", N$2)</f>
        <v>850000000</v>
      </c>
      <c r="O137" s="4" cm="1">
        <f t="array" ref="O137">_xll.SNL.Clients.Office.Excel.Functions.SPG($A137, "IQ_AVG_DILUT_SHARES_OUT", O$2)</f>
        <v>844000000</v>
      </c>
      <c r="P137" s="4" cm="1">
        <f t="array" ref="P137">_xll.SNL.Clients.Office.Excel.Functions.SPG($A137, "IQ_AVG_DILUT_SHARES_OUT", P$2)</f>
        <v>843000000</v>
      </c>
      <c r="Q137" s="4" cm="1">
        <f t="array" ref="Q137">_xll.SNL.Clients.Office.Excel.Functions.SPG($A137, "IQ_AVG_DILUT_SHARES_OUT", Q$2)</f>
        <v>827000000</v>
      </c>
      <c r="R137" s="4" cm="1">
        <f t="array" ref="R137">_xll.SNL.Clients.Office.Excel.Functions.SPG($A137, "IQ_AVG_DILUT_SHARES_OUT", R$2)</f>
        <v>468000000</v>
      </c>
      <c r="S137" s="4" cm="1">
        <f t="array" ref="S137">_xll.SNL.Clients.Office.Excel.Functions.SPG($A137, "IQ_AVG_DILUT_SHARES_OUT", S$2)</f>
        <v>341333333</v>
      </c>
      <c r="T137" s="4" cm="1">
        <f t="array" ref="T137">_xll.SNL.Clients.Office.Excel.Functions.SPG($A137, "IQ_AVG_DILUT_SHARES_OUT", T$2)</f>
        <v>196000000</v>
      </c>
      <c r="U137" s="4" cm="1">
        <f t="array" ref="U137">_xll.SNL.Clients.Office.Excel.Functions.SPG($A137, "IQ_AVG_DILUT_SHARES_OUT", U$2)</f>
        <v>161515789</v>
      </c>
      <c r="V137" s="4" cm="1">
        <f t="array" ref="V137">_xll.SNL.Clients.Office.Excel.Functions.SPG($A137, "IQ_AVG_DILUT_SHARES_OUT", V$2)</f>
        <v>127000000</v>
      </c>
    </row>
    <row r="138" spans="1:22">
      <c r="A138" s="11" t="s">
        <v>141</v>
      </c>
      <c r="B138" s="4" t="str" cm="1">
        <f t="array" ref="B138">_xll.SNL.Clients.Office.Excel.Functions.SPG($A138, "IQ_AVG_DILUT_SHARES_OUT", B$2)</f>
        <v>NA</v>
      </c>
      <c r="C138" s="4" cm="1">
        <f t="array" ref="C138">_xll.SNL.Clients.Office.Excel.Functions.SPG($A138, "IQ_AVG_DILUT_SHARES_OUT", C$2)</f>
        <v>642000000</v>
      </c>
      <c r="D138" s="4" cm="1">
        <f t="array" ref="D138">_xll.SNL.Clients.Office.Excel.Functions.SPG($A138, "IQ_AVG_DILUT_SHARES_OUT", D$2)</f>
        <v>653000000</v>
      </c>
      <c r="E138" s="4" cm="1">
        <f t="array" ref="E138">_xll.SNL.Clients.Office.Excel.Functions.SPG($A138, "IQ_AVG_DILUT_SHARES_OUT", E$2)</f>
        <v>665000000</v>
      </c>
      <c r="F138" s="4" cm="1">
        <f t="array" ref="F138">_xll.SNL.Clients.Office.Excel.Functions.SPG($A138, "IQ_AVG_DILUT_SHARES_OUT", F$2)</f>
        <v>377000000</v>
      </c>
      <c r="G138" s="4" cm="1">
        <f t="array" ref="G138">_xll.SNL.Clients.Office.Excel.Functions.SPG($A138, "IQ_AVG_DILUT_SHARES_OUT", G$2)</f>
        <v>401000000</v>
      </c>
      <c r="H138" s="4" cm="1">
        <f t="array" ref="H138">_xll.SNL.Clients.Office.Excel.Functions.SPG($A138, "IQ_AVG_DILUT_SHARES_OUT", H$2)</f>
        <v>497000000</v>
      </c>
      <c r="I138" s="4" cm="1">
        <f t="array" ref="I138">_xll.SNL.Clients.Office.Excel.Functions.SPG($A138, "IQ_AVG_DILUT_SHARES_OUT", I$2)</f>
        <v>520000000</v>
      </c>
      <c r="J138" s="4" cm="1">
        <f t="array" ref="J138">_xll.SNL.Clients.Office.Excel.Functions.SPG($A138, "IQ_AVG_DILUT_SHARES_OUT", J$2)</f>
        <v>507000000</v>
      </c>
      <c r="K138" s="4" cm="1">
        <f t="array" ref="K138">_xll.SNL.Clients.Office.Excel.Functions.SPG($A138, "IQ_AVG_DILUT_SHARES_OUT", K$2)</f>
        <v>407000000</v>
      </c>
      <c r="L138" s="4" cm="1">
        <f t="array" ref="L138">_xll.SNL.Clients.Office.Excel.Functions.SPG($A138, "IQ_AVG_DILUT_SHARES_OUT", L$2)</f>
        <v>407000000</v>
      </c>
      <c r="M138" s="4" cm="1">
        <f t="array" ref="M138">_xll.SNL.Clients.Office.Excel.Functions.SPG($A138, "IQ_AVG_DILUT_SHARES_OUT", M$2)</f>
        <v>402000000</v>
      </c>
      <c r="N138" s="4" cm="1">
        <f t="array" ref="N138">_xll.SNL.Clients.Office.Excel.Functions.SPG($A138, "IQ_AVG_DILUT_SHARES_OUT", N$2)</f>
        <v>400000000</v>
      </c>
      <c r="O138" s="4" cm="1">
        <f t="array" ref="O138">_xll.SNL.Clients.Office.Excel.Functions.SPG($A138, "IQ_AVG_DILUT_SHARES_OUT", O$2)</f>
        <v>414000000</v>
      </c>
      <c r="P138" s="4" cm="1">
        <f t="array" ref="P138">_xll.SNL.Clients.Office.Excel.Functions.SPG($A138, "IQ_AVG_DILUT_SHARES_OUT", P$2)</f>
        <v>436000000</v>
      </c>
      <c r="Q138" s="4" cm="1">
        <f t="array" ref="Q138">_xll.SNL.Clients.Office.Excel.Functions.SPG($A138, "IQ_AVG_DILUT_SHARES_OUT", Q$2)</f>
        <v>439000000</v>
      </c>
      <c r="R138" s="4" cm="1">
        <f t="array" ref="R138">_xll.SNL.Clients.Office.Excel.Functions.SPG($A138, "IQ_AVG_DILUT_SHARES_OUT", R$2)</f>
        <v>439000000</v>
      </c>
      <c r="S138" s="4" cm="1">
        <f t="array" ref="S138">_xll.SNL.Clients.Office.Excel.Functions.SPG($A138, "IQ_AVG_DILUT_SHARES_OUT", S$2)</f>
        <v>446000000</v>
      </c>
      <c r="T138" s="4" cm="1">
        <f t="array" ref="T138">_xll.SNL.Clients.Office.Excel.Functions.SPG($A138, "IQ_AVG_DILUT_SHARES_OUT", T$2)</f>
        <v>448000000</v>
      </c>
      <c r="U138" s="4" cm="1">
        <f t="array" ref="U138">_xll.SNL.Clients.Office.Excel.Functions.SPG($A138, "IQ_AVG_DILUT_SHARES_OUT", U$2)</f>
        <v>470000000</v>
      </c>
      <c r="V138" s="4" cm="1">
        <f t="array" ref="V138">_xll.SNL.Clients.Office.Excel.Functions.SPG($A138, "IQ_AVG_DILUT_SHARES_OUT", V$2)</f>
        <v>499000000</v>
      </c>
    </row>
    <row r="139" spans="1:22">
      <c r="A139" s="11" t="s">
        <v>142</v>
      </c>
      <c r="B139" s="4" t="str" cm="1">
        <f t="array" ref="B139">_xll.SNL.Clients.Office.Excel.Functions.SPG($A139, "IQ_AVG_DILUT_SHARES_OUT", B$2)</f>
        <v>NA</v>
      </c>
      <c r="C139" s="4" cm="1">
        <f t="array" ref="C139">_xll.SNL.Clients.Office.Excel.Functions.SPG($A139, "IQ_AVG_DILUT_SHARES_OUT", C$2)</f>
        <v>425500000</v>
      </c>
      <c r="D139" s="4" cm="1">
        <f t="array" ref="D139">_xll.SNL.Clients.Office.Excel.Functions.SPG($A139, "IQ_AVG_DILUT_SHARES_OUT", D$2)</f>
        <v>427500000</v>
      </c>
      <c r="E139" s="4" cm="1">
        <f t="array" ref="E139">_xll.SNL.Clients.Office.Excel.Functions.SPG($A139, "IQ_AVG_DILUT_SHARES_OUT", E$2)</f>
        <v>428800000</v>
      </c>
      <c r="F139" s="4" cm="1">
        <f t="array" ref="F139">_xll.SNL.Clients.Office.Excel.Functions.SPG($A139, "IQ_AVG_DILUT_SHARES_OUT", F$2)</f>
        <v>420400000</v>
      </c>
      <c r="G139" s="4" cm="1">
        <f t="array" ref="G139">_xll.SNL.Clients.Office.Excel.Functions.SPG($A139, "IQ_AVG_DILUT_SHARES_OUT", G$2)</f>
        <v>369200000</v>
      </c>
      <c r="H139" s="4" cm="1">
        <f t="array" ref="H139">_xll.SNL.Clients.Office.Excel.Functions.SPG($A139, "IQ_AVG_DILUT_SHARES_OUT", H$2)</f>
        <v>352800000</v>
      </c>
      <c r="I139" s="4" cm="1">
        <f t="array" ref="I139">_xll.SNL.Clients.Office.Excel.Functions.SPG($A139, "IQ_AVG_DILUT_SHARES_OUT", I$2)</f>
        <v>345200000</v>
      </c>
      <c r="J139" s="4" cm="1">
        <f t="array" ref="J139">_xll.SNL.Clients.Office.Excel.Functions.SPG($A139, "IQ_AVG_DILUT_SHARES_OUT", J$2)</f>
        <v>334400000</v>
      </c>
      <c r="K139" s="4" cm="1">
        <f t="array" ref="K139">_xll.SNL.Clients.Office.Excel.Functions.SPG($A139, "IQ_AVG_DILUT_SHARES_OUT", K$2)</f>
        <v>319200000</v>
      </c>
      <c r="L139" s="4" cm="1">
        <f t="array" ref="L139">_xll.SNL.Clients.Office.Excel.Functions.SPG($A139, "IQ_AVG_DILUT_SHARES_OUT", L$2)</f>
        <v>300800000</v>
      </c>
      <c r="M139" s="4" cm="1">
        <f t="array" ref="M139">_xll.SNL.Clients.Office.Excel.Functions.SPG($A139, "IQ_AVG_DILUT_SHARES_OUT", M$2)</f>
        <v>284400000</v>
      </c>
      <c r="N139" s="4" cm="1">
        <f t="array" ref="N139">_xll.SNL.Clients.Office.Excel.Functions.SPG($A139, "IQ_AVG_DILUT_SHARES_OUT", N$2)</f>
        <v>274800000</v>
      </c>
      <c r="O139" s="4" cm="1">
        <f t="array" ref="O139">_xll.SNL.Clients.Office.Excel.Functions.SPG($A139, "IQ_AVG_DILUT_SHARES_OUT", O$2)</f>
        <v>262400000</v>
      </c>
      <c r="P139" s="4" cm="1">
        <f t="array" ref="P139">_xll.SNL.Clients.Office.Excel.Functions.SPG($A139, "IQ_AVG_DILUT_SHARES_OUT", P$2)</f>
        <v>227600000</v>
      </c>
      <c r="Q139" s="4" cm="1">
        <f t="array" ref="Q139">_xll.SNL.Clients.Office.Excel.Functions.SPG($A139, "IQ_AVG_DILUT_SHARES_OUT", Q$2)</f>
        <v>177388000</v>
      </c>
      <c r="R139" s="4" cm="1">
        <f t="array" ref="R139">_xll.SNL.Clients.Office.Excel.Functions.SPG($A139, "IQ_AVG_DILUT_SHARES_OUT", R$2)</f>
        <v>117948000</v>
      </c>
      <c r="S139" s="4" cm="1">
        <f t="array" ref="S139">_xll.SNL.Clients.Office.Excel.Functions.SPG($A139, "IQ_AVG_DILUT_SHARES_OUT", S$2)</f>
        <v>113252000</v>
      </c>
      <c r="T139" s="4" cm="1">
        <f t="array" ref="T139">_xll.SNL.Clients.Office.Excel.Functions.SPG($A139, "IQ_AVG_DILUT_SHARES_OUT", T$2)</f>
        <v>108944000</v>
      </c>
      <c r="U139" s="4" cm="1">
        <f t="array" ref="U139">_xll.SNL.Clients.Office.Excel.Functions.SPG($A139, "IQ_AVG_DILUT_SHARES_OUT", U$2)</f>
        <v>75776000</v>
      </c>
      <c r="V139" s="4" cm="1">
        <f t="array" ref="V139">_xll.SNL.Clients.Office.Excel.Functions.SPG($A139, "IQ_AVG_DILUT_SHARES_OUT", V$2)</f>
        <v>9145280</v>
      </c>
    </row>
    <row r="140" spans="1:22">
      <c r="A140" s="11" t="s">
        <v>143</v>
      </c>
      <c r="B140" s="4" t="str" cm="1">
        <f t="array" ref="B140">_xll.SNL.Clients.Office.Excel.Functions.SPG($A140, "IQ_AVG_DILUT_SHARES_OUT", B$2)</f>
        <v>NA</v>
      </c>
      <c r="C140" s="4" cm="1">
        <f t="array" ref="C140">_xll.SNL.Clients.Office.Excel.Functions.SPG($A140, "IQ_AVG_DILUT_SHARES_OUT", C$2)</f>
        <v>179999000</v>
      </c>
      <c r="D140" s="4" cm="1">
        <f t="array" ref="D140">_xll.SNL.Clients.Office.Excel.Functions.SPG($A140, "IQ_AVG_DILUT_SHARES_OUT", D$2)</f>
        <v>176539000</v>
      </c>
      <c r="E140" s="4" cm="1">
        <f t="array" ref="E140">_xll.SNL.Clients.Office.Excel.Functions.SPG($A140, "IQ_AVG_DILUT_SHARES_OUT", E$2)</f>
        <v>176643000</v>
      </c>
      <c r="F140" s="4" cm="1">
        <f t="array" ref="F140">_xll.SNL.Clients.Office.Excel.Functions.SPG($A140, "IQ_AVG_DILUT_SHARES_OUT", F$2)</f>
        <v>157976000</v>
      </c>
      <c r="G140" s="4" cm="1">
        <f t="array" ref="G140">_xll.SNL.Clients.Office.Excel.Functions.SPG($A140, "IQ_AVG_DILUT_SHARES_OUT", G$2)</f>
        <v>163843000</v>
      </c>
      <c r="H140" s="4" cm="1">
        <f t="array" ref="H140">_xll.SNL.Clients.Office.Excel.Functions.SPG($A140, "IQ_AVG_DILUT_SHARES_OUT", H$2)</f>
        <v>104929000</v>
      </c>
      <c r="I140" s="4" cm="1">
        <f t="array" ref="I140">_xll.SNL.Clients.Office.Excel.Functions.SPG($A140, "IQ_AVG_DILUT_SHARES_OUT", I$2)</f>
        <v>97688000</v>
      </c>
      <c r="J140" s="4" cm="1">
        <f t="array" ref="J140">_xll.SNL.Clients.Office.Excel.Functions.SPG($A140, "IQ_AVG_DILUT_SHARES_OUT", J$2)</f>
        <v>75077000</v>
      </c>
      <c r="K140" s="4" cm="1">
        <f t="array" ref="K140">_xll.SNL.Clients.Office.Excel.Functions.SPG($A140, "IQ_AVG_DILUT_SHARES_OUT", K$2)</f>
        <v>63019000</v>
      </c>
      <c r="L140" s="4" cm="1">
        <f t="array" ref="L140">_xll.SNL.Clients.Office.Excel.Functions.SPG($A140, "IQ_AVG_DILUT_SHARES_OUT", L$2)</f>
        <v>53297000</v>
      </c>
      <c r="M140" s="4" cm="1">
        <f t="array" ref="M140">_xll.SNL.Clients.Office.Excel.Functions.SPG($A140, "IQ_AVG_DILUT_SHARES_OUT", M$2)</f>
        <v>42255000</v>
      </c>
      <c r="N140" s="4" cm="1">
        <f t="array" ref="N140">_xll.SNL.Clients.Office.Excel.Functions.SPG($A140, "IQ_AVG_DILUT_SHARES_OUT", N$2)</f>
        <v>19723774</v>
      </c>
      <c r="O140" s="4" cm="1">
        <f t="array" ref="O140">_xll.SNL.Clients.Office.Excel.Functions.SPG($A140, "IQ_AVG_DILUT_SHARES_OUT", O$2)</f>
        <v>14000000</v>
      </c>
      <c r="P140" s="4" t="str" cm="1">
        <f t="array" ref="P140">_xll.SNL.Clients.Office.Excel.Functions.SPG($A140, "IQ_AVG_DILUT_SHARES_OUT", P$2)</f>
        <v>NA</v>
      </c>
      <c r="Q140" s="4" t="str" cm="1">
        <f t="array" ref="Q140">_xll.SNL.Clients.Office.Excel.Functions.SPG($A140, "IQ_AVG_DILUT_SHARES_OUT", Q$2)</f>
        <v>NA</v>
      </c>
      <c r="R140" s="4" t="str" cm="1">
        <f t="array" ref="R140">_xll.SNL.Clients.Office.Excel.Functions.SPG($A140, "IQ_AVG_DILUT_SHARES_OUT", R$2)</f>
        <v>NA</v>
      </c>
      <c r="S140" s="4" t="str" cm="1">
        <f t="array" ref="S140">_xll.SNL.Clients.Office.Excel.Functions.SPG($A140, "IQ_AVG_DILUT_SHARES_OUT", S$2)</f>
        <v>NA</v>
      </c>
      <c r="T140" s="4" t="str" cm="1">
        <f t="array" ref="T140">_xll.SNL.Clients.Office.Excel.Functions.SPG($A140, "IQ_AVG_DILUT_SHARES_OUT", T$2)</f>
        <v>NA</v>
      </c>
      <c r="U140" s="4" t="str" cm="1">
        <f t="array" ref="U140">_xll.SNL.Clients.Office.Excel.Functions.SPG($A140, "IQ_AVG_DILUT_SHARES_OUT", U$2)</f>
        <v>NA</v>
      </c>
      <c r="V140" s="4" t="str" cm="1">
        <f t="array" ref="V140">_xll.SNL.Clients.Office.Excel.Functions.SPG($A140, "IQ_AVG_DILUT_SHARES_OUT", V$2)</f>
        <v>NA</v>
      </c>
    </row>
    <row r="141" spans="1:22">
      <c r="A141" s="11" t="s">
        <v>144</v>
      </c>
      <c r="B141" s="4" t="str" cm="1">
        <f t="array" ref="B141">_xll.SNL.Clients.Office.Excel.Functions.SPG($A141, "IQ_AVG_DILUT_SHARES_OUT", B$2)</f>
        <v>NA</v>
      </c>
      <c r="C141" s="4" cm="1">
        <f t="array" ref="C141">_xll.SNL.Clients.Office.Excel.Functions.SPG($A141, "IQ_AVG_DILUT_SHARES_OUT", C$2)</f>
        <v>309065000</v>
      </c>
      <c r="D141" s="4" cm="1">
        <f t="array" ref="D141">_xll.SNL.Clients.Office.Excel.Functions.SPG($A141, "IQ_AVG_DILUT_SHARES_OUT", D$2)</f>
        <v>297919000</v>
      </c>
      <c r="E141" s="4" cm="1">
        <f t="array" ref="E141">_xll.SNL.Clients.Office.Excel.Functions.SPG($A141, "IQ_AVG_DILUT_SHARES_OUT", E$2)</f>
        <v>283222000</v>
      </c>
      <c r="F141" s="4" cm="1">
        <f t="array" ref="F141">_xll.SNL.Clients.Office.Excel.Functions.SPG($A141, "IQ_AVG_DILUT_SHARES_OUT", F$2)</f>
        <v>262523000</v>
      </c>
      <c r="G141" s="4" cm="1">
        <f t="array" ref="G141">_xll.SNL.Clients.Office.Excel.Functions.SPG($A141, "IQ_AVG_DILUT_SHARES_OUT", G$2)</f>
        <v>209462247</v>
      </c>
      <c r="H141" s="4" cm="1">
        <f t="array" ref="H141">_xll.SNL.Clients.Office.Excel.Functions.SPG($A141, "IQ_AVG_DILUT_SHARES_OUT", H$2)</f>
        <v>206673471</v>
      </c>
      <c r="I141" s="4" cm="1">
        <f t="array" ref="I141">_xll.SNL.Clients.Office.Excel.Functions.SPG($A141, "IQ_AVG_DILUT_SHARES_OUT", I$2)</f>
        <v>174895098</v>
      </c>
      <c r="J141" s="4" cm="1">
        <f t="array" ref="J141">_xll.SNL.Clients.Office.Excel.Functions.SPG($A141, "IQ_AVG_DILUT_SHARES_OUT", J$2)</f>
        <v>150679688</v>
      </c>
      <c r="K141" s="4" cm="1">
        <f t="array" ref="K141">_xll.SNL.Clients.Office.Excel.Functions.SPG($A141, "IQ_AVG_DILUT_SHARES_OUT", K$2)</f>
        <v>138865421</v>
      </c>
      <c r="L141" s="4" cm="1">
        <f t="array" ref="L141">_xll.SNL.Clients.Office.Excel.Functions.SPG($A141, "IQ_AVG_DILUT_SHARES_OUT", L$2)</f>
        <v>133637235</v>
      </c>
      <c r="M141" s="4" cm="1">
        <f t="array" ref="M141">_xll.SNL.Clients.Office.Excel.Functions.SPG($A141, "IQ_AVG_DILUT_SHARES_OUT", M$2)</f>
        <v>128127641</v>
      </c>
      <c r="N141" s="4" cm="1">
        <f t="array" ref="N141">_xll.SNL.Clients.Office.Excel.Functions.SPG($A141, "IQ_AVG_DILUT_SHARES_OUT", N$2)</f>
        <v>116006577</v>
      </c>
      <c r="O141" s="4" cm="1">
        <f t="array" ref="O141">_xll.SNL.Clients.Office.Excel.Functions.SPG($A141, "IQ_AVG_DILUT_SHARES_OUT", O$2)</f>
        <v>99169749</v>
      </c>
      <c r="P141" s="4" cm="1">
        <f t="array" ref="P141">_xll.SNL.Clients.Office.Excel.Functions.SPG($A141, "IQ_AVG_DILUT_SHARES_OUT", P$2)</f>
        <v>86013471</v>
      </c>
      <c r="Q141" s="4" cm="1">
        <f t="array" ref="Q141">_xll.SNL.Clients.Office.Excel.Functions.SPG($A141, "IQ_AVG_DILUT_SHARES_OUT", Q$2)</f>
        <v>77020890</v>
      </c>
      <c r="R141" s="4" cm="1">
        <f t="array" ref="R141">_xll.SNL.Clients.Office.Excel.Functions.SPG($A141, "IQ_AVG_DILUT_SHARES_OUT", R$2)</f>
        <v>70435760</v>
      </c>
      <c r="S141" s="4" cm="1">
        <f t="array" ref="S141">_xll.SNL.Clients.Office.Excel.Functions.SPG($A141, "IQ_AVG_DILUT_SHARES_OUT", S$2)</f>
        <v>62572937</v>
      </c>
      <c r="T141" s="4" cm="1">
        <f t="array" ref="T141">_xll.SNL.Clients.Office.Excel.Functions.SPG($A141, "IQ_AVG_DILUT_SHARES_OUT", T$2)</f>
        <v>37442192</v>
      </c>
      <c r="U141" s="4" cm="1">
        <f t="array" ref="U141">_xll.SNL.Clients.Office.Excel.Functions.SPG($A141, "IQ_AVG_DILUT_SHARES_OUT", U$2)</f>
        <v>24221732</v>
      </c>
      <c r="V141" s="4" cm="1">
        <f t="array" ref="V141">_xll.SNL.Clients.Office.Excel.Functions.SPG($A141, "IQ_AVG_DILUT_SHARES_OUT", V$2)</f>
        <v>20770875</v>
      </c>
    </row>
    <row r="142" spans="1:22">
      <c r="A142" s="11" t="s">
        <v>145</v>
      </c>
      <c r="B142" s="4" cm="1">
        <f t="array" ref="B142">_xll.SNL.Clients.Office.Excel.Functions.SPG($A142, "IQ_AVG_DILUT_SHARES_OUT", B$2)</f>
        <v>251000000</v>
      </c>
      <c r="C142" s="4" cm="1">
        <f t="array" ref="C142">_xll.SNL.Clients.Office.Excel.Functions.SPG($A142, "IQ_AVG_DILUT_SHARES_OUT", C$2)</f>
        <v>254000000</v>
      </c>
      <c r="D142" s="4" cm="1">
        <f t="array" ref="D142">_xll.SNL.Clients.Office.Excel.Functions.SPG($A142, "IQ_AVG_DILUT_SHARES_OUT", D$2)</f>
        <v>278000000</v>
      </c>
      <c r="E142" s="4" cm="1">
        <f t="array" ref="E142">_xll.SNL.Clients.Office.Excel.Functions.SPG($A142, "IQ_AVG_DILUT_SHARES_OUT", E$2)</f>
        <v>300000000</v>
      </c>
      <c r="F142" s="4" cm="1">
        <f t="array" ref="F142">_xll.SNL.Clients.Office.Excel.Functions.SPG($A142, "IQ_AVG_DILUT_SHARES_OUT", F$2)</f>
        <v>307000000</v>
      </c>
      <c r="G142" s="4" cm="1">
        <f t="array" ref="G142">_xll.SNL.Clients.Office.Excel.Functions.SPG($A142, "IQ_AVG_DILUT_SHARES_OUT", G$2)</f>
        <v>320000000</v>
      </c>
      <c r="H142" s="4" cm="1">
        <f t="array" ref="H142">_xll.SNL.Clients.Office.Excel.Functions.SPG($A142, "IQ_AVG_DILUT_SHARES_OUT", H$2)</f>
        <v>345000000</v>
      </c>
      <c r="I142" s="4" cm="1">
        <f t="array" ref="I142">_xll.SNL.Clients.Office.Excel.Functions.SPG($A142, "IQ_AVG_DILUT_SHARES_OUT", I$2)</f>
        <v>374000000</v>
      </c>
      <c r="J142" s="4" cm="1">
        <f t="array" ref="J142">_xll.SNL.Clients.Office.Excel.Functions.SPG($A142, "IQ_AVG_DILUT_SHARES_OUT", J$2)</f>
        <v>406000000</v>
      </c>
      <c r="K142" s="4" cm="1">
        <f t="array" ref="K142">_xll.SNL.Clients.Office.Excel.Functions.SPG($A142, "IQ_AVG_DILUT_SHARES_OUT", K$2)</f>
        <v>437498000</v>
      </c>
      <c r="L142" s="4" cm="1">
        <f t="array" ref="L142">_xll.SNL.Clients.Office.Excel.Functions.SPG($A142, "IQ_AVG_DILUT_SHARES_OUT", L$2)</f>
        <v>463412000</v>
      </c>
      <c r="M142" s="4" cm="1">
        <f t="array" ref="M142">_xll.SNL.Clients.Office.Excel.Functions.SPG($A142, "IQ_AVG_DILUT_SHARES_OUT", M$2)</f>
        <v>486861000</v>
      </c>
      <c r="N142" s="4" cm="1">
        <f t="array" ref="N142">_xll.SNL.Clients.Office.Excel.Functions.SPG($A142, "IQ_AVG_DILUT_SHARES_OUT", N$2)</f>
        <v>519620000</v>
      </c>
      <c r="O142" s="4" cm="1">
        <f t="array" ref="O142">_xll.SNL.Clients.Office.Excel.Functions.SPG($A142, "IQ_AVG_DILUT_SHARES_OUT", O$2)</f>
        <v>542626000</v>
      </c>
      <c r="P142" s="4" cm="1">
        <f t="array" ref="P142">_xll.SNL.Clients.Office.Excel.Functions.SPG($A142, "IQ_AVG_DILUT_SHARES_OUT", P$2)</f>
        <v>548760000</v>
      </c>
      <c r="Q142" s="4" cm="1">
        <f t="array" ref="Q142">_xll.SNL.Clients.Office.Excel.Functions.SPG($A142, "IQ_AVG_DILUT_SHARES_OUT", Q$2)</f>
        <v>507907000</v>
      </c>
      <c r="R142" s="4" cm="1">
        <f t="array" ref="R142">_xll.SNL.Clients.Office.Excel.Functions.SPG($A142, "IQ_AVG_DILUT_SHARES_OUT", R$2)</f>
        <v>479357000</v>
      </c>
      <c r="S142" s="4" cm="1">
        <f t="array" ref="S142">_xll.SNL.Clients.Office.Excel.Functions.SPG($A142, "IQ_AVG_DILUT_SHARES_OUT", S$2)</f>
        <v>478879000</v>
      </c>
      <c r="T142" s="4" cm="1">
        <f t="array" ref="T142">_xll.SNL.Clients.Office.Excel.Functions.SPG($A142, "IQ_AVG_DILUT_SHARES_OUT", T$2)</f>
        <v>477235927</v>
      </c>
      <c r="U142" s="4" cm="1">
        <f t="array" ref="U142">_xll.SNL.Clients.Office.Excel.Functions.SPG($A142, "IQ_AVG_DILUT_SHARES_OUT", U$2)</f>
        <v>477235927</v>
      </c>
      <c r="V142" s="4" t="str" cm="1">
        <f t="array" ref="V142">_xll.SNL.Clients.Office.Excel.Functions.SPG($A142, "IQ_AVG_DILUT_SHARES_OUT", V$2)</f>
        <v>NA</v>
      </c>
    </row>
    <row r="143" spans="1:22">
      <c r="A143" s="11" t="s">
        <v>146</v>
      </c>
      <c r="B143" s="4" t="str" cm="1">
        <f t="array" ref="B143">_xll.SNL.Clients.Office.Excel.Functions.SPG($A143, "IQ_AVG_DILUT_SHARES_OUT", B$2)</f>
        <v>NA</v>
      </c>
      <c r="C143" s="4" cm="1">
        <f t="array" ref="C143">_xll.SNL.Clients.Office.Excel.Functions.SPG($A143, "IQ_AVG_DILUT_SHARES_OUT", C$2)</f>
        <v>219938000</v>
      </c>
      <c r="D143" s="4" cm="1">
        <f t="array" ref="D143">_xll.SNL.Clients.Office.Excel.Functions.SPG($A143, "IQ_AVG_DILUT_SHARES_OUT", D$2)</f>
        <v>226297000</v>
      </c>
      <c r="E143" s="4" cm="1">
        <f t="array" ref="E143">_xll.SNL.Clients.Office.Excel.Functions.SPG($A143, "IQ_AVG_DILUT_SHARES_OUT", E$2)</f>
        <v>235812000</v>
      </c>
      <c r="F143" s="4" cm="1">
        <f t="array" ref="F143">_xll.SNL.Clients.Office.Excel.Functions.SPG($A143, "IQ_AVG_DILUT_SHARES_OUT", F$2)</f>
        <v>250076000</v>
      </c>
      <c r="G143" s="4" cm="1">
        <f t="array" ref="G143">_xll.SNL.Clients.Office.Excel.Functions.SPG($A143, "IQ_AVG_DILUT_SHARES_OUT", G$2)</f>
        <v>258053000</v>
      </c>
      <c r="H143" s="4" cm="1">
        <f t="array" ref="H143">_xll.SNL.Clients.Office.Excel.Functions.SPG($A143, "IQ_AVG_DILUT_SHARES_OUT", H$2)</f>
        <v>266105000</v>
      </c>
      <c r="I143" s="4" cm="1">
        <f t="array" ref="I143">_xll.SNL.Clients.Office.Excel.Functions.SPG($A143, "IQ_AVG_DILUT_SHARES_OUT", I$2)</f>
        <v>273362000</v>
      </c>
      <c r="J143" s="4" cm="1">
        <f t="array" ref="J143">_xll.SNL.Clients.Office.Excel.Functions.SPG($A143, "IQ_AVG_DILUT_SHARES_OUT", J$2)</f>
        <v>282261000</v>
      </c>
      <c r="K143" s="4" cm="1">
        <f t="array" ref="K143">_xll.SNL.Clients.Office.Excel.Functions.SPG($A143, "IQ_AVG_DILUT_SHARES_OUT", K$2)</f>
        <v>295211000</v>
      </c>
      <c r="L143" s="4" cm="1">
        <f t="array" ref="L143">_xll.SNL.Clients.Office.Excel.Functions.SPG($A143, "IQ_AVG_DILUT_SHARES_OUT", L$2)</f>
        <v>305681000</v>
      </c>
      <c r="M143" s="4" cm="1">
        <f t="array" ref="M143">_xll.SNL.Clients.Office.Excel.Functions.SPG($A143, "IQ_AVG_DILUT_SHARES_OUT", M$2)</f>
        <v>323854000</v>
      </c>
      <c r="N143" s="4" cm="1">
        <f t="array" ref="N143">_xll.SNL.Clients.Office.Excel.Functions.SPG($A143, "IQ_AVG_DILUT_SHARES_OUT", N$2)</f>
        <v>334469000</v>
      </c>
      <c r="O143" s="4" cm="1">
        <f t="array" ref="O143">_xll.SNL.Clients.Office.Excel.Functions.SPG($A143, "IQ_AVG_DILUT_SHARES_OUT", O$2)</f>
        <v>345117000</v>
      </c>
      <c r="P143" s="4" cm="1">
        <f t="array" ref="P143">_xll.SNL.Clients.Office.Excel.Functions.SPG($A143, "IQ_AVG_DILUT_SHARES_OUT", P$2)</f>
        <v>344800000</v>
      </c>
      <c r="Q143" s="4" cm="1">
        <f t="array" ref="Q143">_xll.SNL.Clients.Office.Excel.Functions.SPG($A143, "IQ_AVG_DILUT_SHARES_OUT", Q$2)</f>
        <v>324836000</v>
      </c>
      <c r="R143" s="4" cm="1">
        <f t="array" ref="R143">_xll.SNL.Clients.Office.Excel.Functions.SPG($A143, "IQ_AVG_DILUT_SHARES_OUT", R$2)</f>
        <v>317503000</v>
      </c>
      <c r="S143" s="4" cm="1">
        <f t="array" ref="S143">_xll.SNL.Clients.Office.Excel.Functions.SPG($A143, "IQ_AVG_DILUT_SHARES_OUT", S$2)</f>
        <v>240000000</v>
      </c>
      <c r="T143" s="4" cm="1">
        <f t="array" ref="T143">_xll.SNL.Clients.Office.Excel.Functions.SPG($A143, "IQ_AVG_DILUT_SHARES_OUT", T$2)</f>
        <v>179149019</v>
      </c>
      <c r="U143" s="4" cm="1">
        <f t="array" ref="U143">_xll.SNL.Clients.Office.Excel.Functions.SPG($A143, "IQ_AVG_DILUT_SHARES_OUT", U$2)</f>
        <v>324133000</v>
      </c>
      <c r="V143" s="4" cm="1">
        <f t="array" ref="V143">_xll.SNL.Clients.Office.Excel.Functions.SPG($A143, "IQ_AVG_DILUT_SHARES_OUT", V$2)</f>
        <v>332068000</v>
      </c>
    </row>
    <row r="144" spans="1:22">
      <c r="A144" s="11" t="s">
        <v>147</v>
      </c>
      <c r="B144" s="4" t="str" cm="1">
        <f t="array" ref="B144">_xll.SNL.Clients.Office.Excel.Functions.SPG($A144, "IQ_AVG_DILUT_SHARES_OUT", B$2)</f>
        <v>NA</v>
      </c>
      <c r="C144" s="4" cm="1">
        <f t="array" ref="C144">_xll.SNL.Clients.Office.Excel.Functions.SPG($A144, "IQ_AVG_DILUT_SHARES_OUT", C$2)</f>
        <v>219500000</v>
      </c>
      <c r="D144" s="4" cm="1">
        <f t="array" ref="D144">_xll.SNL.Clients.Office.Excel.Functions.SPG($A144, "IQ_AVG_DILUT_SHARES_OUT", D$2)</f>
        <v>224100000</v>
      </c>
      <c r="E144" s="4" cm="1">
        <f t="array" ref="E144">_xll.SNL.Clients.Office.Excel.Functions.SPG($A144, "IQ_AVG_DILUT_SHARES_OUT", E$2)</f>
        <v>229000000</v>
      </c>
      <c r="F144" s="4" cm="1">
        <f t="array" ref="F144">_xll.SNL.Clients.Office.Excel.Functions.SPG($A144, "IQ_AVG_DILUT_SHARES_OUT", F$2)</f>
        <v>237300000</v>
      </c>
      <c r="G144" s="4" cm="1">
        <f t="array" ref="G144">_xll.SNL.Clients.Office.Excel.Functions.SPG($A144, "IQ_AVG_DILUT_SHARES_OUT", G$2)</f>
        <v>238300000</v>
      </c>
      <c r="H144" s="4" cm="1">
        <f t="array" ref="H144">_xll.SNL.Clients.Office.Excel.Functions.SPG($A144, "IQ_AVG_DILUT_SHARES_OUT", H$2)</f>
        <v>237900000</v>
      </c>
      <c r="I144" s="4" cm="1">
        <f t="array" ref="I144">_xll.SNL.Clients.Office.Excel.Functions.SPG($A144, "IQ_AVG_DILUT_SHARES_OUT", I$2)</f>
        <v>237700000</v>
      </c>
      <c r="J144" s="4" cm="1">
        <f t="array" ref="J144">_xll.SNL.Clients.Office.Excel.Functions.SPG($A144, "IQ_AVG_DILUT_SHARES_OUT", J$2)</f>
        <v>236800000</v>
      </c>
      <c r="K144" s="4" cm="1">
        <f t="array" ref="K144">_xll.SNL.Clients.Office.Excel.Functions.SPG($A144, "IQ_AVG_DILUT_SHARES_OUT", K$2)</f>
        <v>223500000</v>
      </c>
      <c r="L144" s="4" cm="1">
        <f t="array" ref="L144">_xll.SNL.Clients.Office.Excel.Functions.SPG($A144, "IQ_AVG_DILUT_SHARES_OUT", L$2)</f>
        <v>207000000</v>
      </c>
      <c r="M144" s="4" cm="1">
        <f t="array" ref="M144">_xll.SNL.Clients.Office.Excel.Functions.SPG($A144, "IQ_AVG_DILUT_SHARES_OUT", M$2)</f>
        <v>219100000</v>
      </c>
      <c r="N144" s="4" cm="1">
        <f t="array" ref="N144">_xll.SNL.Clients.Office.Excel.Functions.SPG($A144, "IQ_AVG_DILUT_SHARES_OUT", N$2)</f>
        <v>230700000</v>
      </c>
      <c r="O144" s="4" cm="1">
        <f t="array" ref="O144">_xll.SNL.Clients.Office.Excel.Functions.SPG($A144, "IQ_AVG_DILUT_SHARES_OUT", O$2)</f>
        <v>242400000</v>
      </c>
      <c r="P144" s="4" cm="1">
        <f t="array" ref="P144">_xll.SNL.Clients.Office.Excel.Functions.SPG($A144, "IQ_AVG_DILUT_SHARES_OUT", P$2)</f>
        <v>256000000</v>
      </c>
      <c r="Q144" s="4" cm="1">
        <f t="array" ref="Q144">_xll.SNL.Clients.Office.Excel.Functions.SPG($A144, "IQ_AVG_DILUT_SHARES_OUT", Q$2)</f>
        <v>270000000</v>
      </c>
      <c r="R144" s="4" cm="1">
        <f t="array" ref="R144">_xll.SNL.Clients.Office.Excel.Functions.SPG($A144, "IQ_AVG_DILUT_SHARES_OUT", R$2)</f>
        <v>272200000</v>
      </c>
      <c r="S144" s="4" cm="1">
        <f t="array" ref="S144">_xll.SNL.Clients.Office.Excel.Functions.SPG($A144, "IQ_AVG_DILUT_SHARES_OUT", S$2)</f>
        <v>289200000</v>
      </c>
      <c r="T144" s="4" cm="1">
        <f t="array" ref="T144">_xll.SNL.Clients.Office.Excel.Functions.SPG($A144, "IQ_AVG_DILUT_SHARES_OUT", T$2)</f>
        <v>311400000</v>
      </c>
      <c r="U144" s="4" cm="1">
        <f t="array" ref="U144">_xll.SNL.Clients.Office.Excel.Functions.SPG($A144, "IQ_AVG_DILUT_SHARES_OUT", U$2)</f>
        <v>326100000</v>
      </c>
      <c r="V144" s="4" cm="1">
        <f t="array" ref="V144">_xll.SNL.Clients.Office.Excel.Functions.SPG($A144, "IQ_AVG_DILUT_SHARES_OUT", V$2)</f>
        <v>342000000</v>
      </c>
    </row>
    <row r="145" spans="1:22">
      <c r="A145" s="11" t="s">
        <v>148</v>
      </c>
      <c r="B145" s="4" t="str" cm="1">
        <f t="array" ref="B145">_xll.SNL.Clients.Office.Excel.Functions.SPG($A145, "IQ_AVG_DILUT_SHARES_OUT", B$2)</f>
        <v>NA</v>
      </c>
      <c r="C145" s="4" cm="1">
        <f t="array" ref="C145">_xll.SNL.Clients.Office.Excel.Functions.SPG($A145, "IQ_AVG_DILUT_SHARES_OUT", C$2)</f>
        <v>836500000</v>
      </c>
      <c r="D145" s="4" cm="1">
        <f t="array" ref="D145">_xll.SNL.Clients.Office.Excel.Functions.SPG($A145, "IQ_AVG_DILUT_SHARES_OUT", D$2)</f>
        <v>824800000</v>
      </c>
      <c r="E145" s="4" cm="1">
        <f t="array" ref="E145">_xll.SNL.Clients.Office.Excel.Functions.SPG($A145, "IQ_AVG_DILUT_SHARES_OUT", E$2)</f>
        <v>808500000</v>
      </c>
      <c r="F145" s="4" cm="1">
        <f t="array" ref="F145">_xll.SNL.Clients.Office.Excel.Functions.SPG($A145, "IQ_AVG_DILUT_SHARES_OUT", F$2)</f>
        <v>831000000</v>
      </c>
      <c r="G145" s="4" cm="1">
        <f t="array" ref="G145">_xll.SNL.Clients.Office.Excel.Functions.SPG($A145, "IQ_AVG_DILUT_SHARES_OUT", G$2)</f>
        <v>808900000</v>
      </c>
      <c r="H145" s="4" cm="1">
        <f t="array" ref="H145">_xll.SNL.Clients.Office.Excel.Functions.SPG($A145, "IQ_AVG_DILUT_SHARES_OUT", H$2)</f>
        <v>654900000</v>
      </c>
      <c r="I145" s="4" cm="1">
        <f t="array" ref="I145">_xll.SNL.Clients.Office.Excel.Functions.SPG($A145, "IQ_AVG_DILUT_SHARES_OUT", I$2)</f>
        <v>636000000</v>
      </c>
      <c r="J145" s="4" cm="1">
        <f t="array" ref="J145">_xll.SNL.Clients.Office.Excel.Functions.SPG($A145, "IQ_AVG_DILUT_SHARES_OUT", J$2)</f>
        <v>617100000</v>
      </c>
      <c r="K145" s="4" cm="1">
        <f t="array" ref="K145">_xll.SNL.Clients.Office.Excel.Functions.SPG($A145, "IQ_AVG_DILUT_SHARES_OUT", K$2)</f>
        <v>593700000</v>
      </c>
      <c r="L145" s="4" cm="1">
        <f t="array" ref="L145">_xll.SNL.Clients.Office.Excel.Functions.SPG($A145, "IQ_AVG_DILUT_SHARES_OUT", L$2)</f>
        <v>584500000</v>
      </c>
      <c r="M145" s="4" cm="1">
        <f t="array" ref="M145">_xll.SNL.Clients.Office.Excel.Functions.SPG($A145, "IQ_AVG_DILUT_SHARES_OUT", M$2)</f>
        <v>579500000</v>
      </c>
      <c r="N145" s="4" cm="1">
        <f t="array" ref="N145">_xll.SNL.Clients.Office.Excel.Functions.SPG($A145, "IQ_AVG_DILUT_SHARES_OUT", N$2)</f>
        <v>573900000</v>
      </c>
      <c r="O145" s="4" cm="1">
        <f t="array" ref="O145">_xll.SNL.Clients.Office.Excel.Functions.SPG($A145, "IQ_AVG_DILUT_SHARES_OUT", O$2)</f>
        <v>574600000</v>
      </c>
      <c r="P145" s="4" cm="1">
        <f t="array" ref="P145">_xll.SNL.Clients.Office.Excel.Functions.SPG($A145, "IQ_AVG_DILUT_SHARES_OUT", P$2)</f>
        <v>590100000</v>
      </c>
      <c r="Q145" s="4" cm="1">
        <f t="array" ref="Q145">_xll.SNL.Clients.Office.Excel.Functions.SPG($A145, "IQ_AVG_DILUT_SHARES_OUT", Q$2)</f>
        <v>593700000</v>
      </c>
      <c r="R145" s="4" cm="1">
        <f t="array" ref="R145">_xll.SNL.Clients.Office.Excel.Functions.SPG($A145, "IQ_AVG_DILUT_SHARES_OUT", R$2)</f>
        <v>580800000</v>
      </c>
      <c r="S145" s="4" cm="1">
        <f t="array" ref="S145">_xll.SNL.Clients.Office.Excel.Functions.SPG($A145, "IQ_AVG_DILUT_SHARES_OUT", S$2)</f>
        <v>655200000</v>
      </c>
      <c r="T145" s="4" cm="1">
        <f t="array" ref="T145">_xll.SNL.Clients.Office.Excel.Functions.SPG($A145, "IQ_AVG_DILUT_SHARES_OUT", T$2)</f>
        <v>703200000</v>
      </c>
      <c r="U145" s="4" cm="1">
        <f t="array" ref="U145">_xll.SNL.Clients.Office.Excel.Functions.SPG($A145, "IQ_AVG_DILUT_SHARES_OUT", U$2)</f>
        <v>688900000</v>
      </c>
      <c r="V145" s="4" cm="1">
        <f t="array" ref="V145">_xll.SNL.Clients.Office.Excel.Functions.SPG($A145, "IQ_AVG_DILUT_SHARES_OUT", V$2)</f>
        <v>661000000</v>
      </c>
    </row>
    <row r="146" spans="1:22">
      <c r="A146" s="11" t="s">
        <v>149</v>
      </c>
      <c r="B146" s="4" t="str" cm="1">
        <f t="array" ref="B146">_xll.SNL.Clients.Office.Excel.Functions.SPG($A146, "IQ_AVG_DILUT_SHARES_OUT", B$2)</f>
        <v>NA</v>
      </c>
      <c r="C146" s="4" cm="1">
        <f t="array" ref="C146">_xll.SNL.Clients.Office.Excel.Functions.SPG($A146, "IQ_AVG_DILUT_SHARES_OUT", C$2)</f>
        <v>35401313</v>
      </c>
      <c r="D146" s="4" cm="1">
        <f t="array" ref="D146">_xll.SNL.Clients.Office.Excel.Functions.SPG($A146, "IQ_AVG_DILUT_SHARES_OUT", D$2)</f>
        <v>36093754</v>
      </c>
      <c r="E146" s="4" cm="1">
        <f t="array" ref="E146">_xll.SNL.Clients.Office.Excel.Functions.SPG($A146, "IQ_AVG_DILUT_SHARES_OUT", E$2)</f>
        <v>37691351</v>
      </c>
      <c r="F146" s="4" cm="1">
        <f t="array" ref="F146">_xll.SNL.Clients.Office.Excel.Functions.SPG($A146, "IQ_AVG_DILUT_SHARES_OUT", F$2)</f>
        <v>39640791</v>
      </c>
      <c r="G146" s="4" cm="1">
        <f t="array" ref="G146">_xll.SNL.Clients.Office.Excel.Functions.SPG($A146, "IQ_AVG_DILUT_SHARES_OUT", G$2)</f>
        <v>41923062</v>
      </c>
      <c r="H146" s="4" cm="1">
        <f t="array" ref="H146">_xll.SNL.Clients.Office.Excel.Functions.SPG($A146, "IQ_AVG_DILUT_SHARES_OUT", H$2)</f>
        <v>43331278</v>
      </c>
      <c r="I146" s="4" cm="1">
        <f t="array" ref="I146">_xll.SNL.Clients.Office.Excel.Functions.SPG($A146, "IQ_AVG_DILUT_SHARES_OUT", I$2)</f>
        <v>47677834</v>
      </c>
      <c r="J146" s="4" cm="1">
        <f t="array" ref="J146">_xll.SNL.Clients.Office.Excel.Functions.SPG($A146, "IQ_AVG_DILUT_SHARES_OUT", J$2)</f>
        <v>49923859</v>
      </c>
      <c r="K146" s="4" cm="1">
        <f t="array" ref="K146">_xll.SNL.Clients.Office.Excel.Functions.SPG($A146, "IQ_AVG_DILUT_SHARES_OUT", K$2)</f>
        <v>55532955</v>
      </c>
      <c r="L146" s="4" cm="1">
        <f t="array" ref="L146">_xll.SNL.Clients.Office.Excel.Functions.SPG($A146, "IQ_AVG_DILUT_SHARES_OUT", L$2)</f>
        <v>56931226</v>
      </c>
      <c r="M146" s="4" cm="1">
        <f t="array" ref="M146">_xll.SNL.Clients.Office.Excel.Functions.SPG($A146, "IQ_AVG_DILUT_SHARES_OUT", M$2)</f>
        <v>57720998</v>
      </c>
      <c r="N146" s="4" cm="1">
        <f t="array" ref="N146">_xll.SNL.Clients.Office.Excel.Functions.SPG($A146, "IQ_AVG_DILUT_SHARES_OUT", N$2)</f>
        <v>58997476</v>
      </c>
      <c r="O146" s="4" cm="1">
        <f t="array" ref="O146">_xll.SNL.Clients.Office.Excel.Functions.SPG($A146, "IQ_AVG_DILUT_SHARES_OUT", O$2)</f>
        <v>61653519</v>
      </c>
      <c r="P146" s="4" cm="1">
        <f t="array" ref="P146">_xll.SNL.Clients.Office.Excel.Functions.SPG($A146, "IQ_AVG_DILUT_SHARES_OUT", P$2)</f>
        <v>60815898</v>
      </c>
      <c r="Q146" s="4" cm="1">
        <f t="array" ref="Q146">_xll.SNL.Clients.Office.Excel.Functions.SPG($A146, "IQ_AVG_DILUT_SHARES_OUT", Q$2)</f>
        <v>57827697</v>
      </c>
      <c r="R146" s="4" cm="1">
        <f t="array" ref="R146">_xll.SNL.Clients.Office.Excel.Functions.SPG($A146, "IQ_AVG_DILUT_SHARES_OUT", R$2)</f>
        <v>58339535</v>
      </c>
      <c r="S146" s="4" cm="1">
        <f t="array" ref="S146">_xll.SNL.Clients.Office.Excel.Functions.SPG($A146, "IQ_AVG_DILUT_SHARES_OUT", S$2)</f>
        <v>63785124</v>
      </c>
      <c r="T146" s="4" cm="1">
        <f t="array" ref="T146">_xll.SNL.Clients.Office.Excel.Functions.SPG($A146, "IQ_AVG_DILUT_SHARES_OUT", T$2)</f>
        <v>64541079</v>
      </c>
      <c r="U146" s="4" cm="1">
        <f t="array" ref="U146">_xll.SNL.Clients.Office.Excel.Functions.SPG($A146, "IQ_AVG_DILUT_SHARES_OUT", U$2)</f>
        <v>68654573</v>
      </c>
      <c r="V146" s="4" cm="1">
        <f t="array" ref="V146">_xll.SNL.Clients.Office.Excel.Functions.SPG($A146, "IQ_AVG_DILUT_SHARES_OUT", V$2)</f>
        <v>55787913</v>
      </c>
    </row>
    <row r="147" spans="1:22">
      <c r="A147" s="11" t="s">
        <v>150</v>
      </c>
      <c r="B147" s="4" t="str" cm="1">
        <f t="array" ref="B147">_xll.SNL.Clients.Office.Excel.Functions.SPG($A147, "IQ_AVG_DILUT_SHARES_OUT", B$2)</f>
        <v>NA</v>
      </c>
      <c r="C147" s="4" cm="1">
        <f t="array" ref="C147">_xll.SNL.Clients.Office.Excel.Functions.SPG($A147, "IQ_AVG_DILUT_SHARES_OUT", C$2)</f>
        <v>140599000</v>
      </c>
      <c r="D147" s="4" cm="1">
        <f t="array" ref="D147">_xll.SNL.Clients.Office.Excel.Functions.SPG($A147, "IQ_AVG_DILUT_SHARES_OUT", D$2)</f>
        <v>143595000</v>
      </c>
      <c r="E147" s="4" cm="1">
        <f t="array" ref="E147">_xll.SNL.Clients.Office.Excel.Functions.SPG($A147, "IQ_AVG_DILUT_SHARES_OUT", E$2)</f>
        <v>145273000</v>
      </c>
      <c r="F147" s="4" cm="1">
        <f t="array" ref="F147">_xll.SNL.Clients.Office.Excel.Functions.SPG($A147, "IQ_AVG_DILUT_SHARES_OUT", F$2)</f>
        <v>145393000</v>
      </c>
      <c r="G147" s="4" cm="1">
        <f t="array" ref="G147">_xll.SNL.Clients.Office.Excel.Functions.SPG($A147, "IQ_AVG_DILUT_SHARES_OUT", G$2)</f>
        <v>146992000</v>
      </c>
      <c r="H147" s="4" cm="1">
        <f t="array" ref="H147">_xll.SNL.Clients.Office.Excel.Functions.SPG($A147, "IQ_AVG_DILUT_SHARES_OUT", H$2)</f>
        <v>152133000</v>
      </c>
      <c r="I147" s="4" cm="1">
        <f t="array" ref="I147">_xll.SNL.Clients.Office.Excel.Functions.SPG($A147, "IQ_AVG_DILUT_SHARES_OUT", I$2)</f>
        <v>157744000</v>
      </c>
      <c r="J147" s="4" cm="1">
        <f t="array" ref="J147">_xll.SNL.Clients.Office.Excel.Functions.SPG($A147, "IQ_AVG_DILUT_SHARES_OUT", J$2)</f>
        <v>156636000</v>
      </c>
      <c r="K147" s="4" cm="1">
        <f t="array" ref="K147">_xll.SNL.Clients.Office.Excel.Functions.SPG($A147, "IQ_AVG_DILUT_SHARES_OUT", K$2)</f>
        <v>159172000</v>
      </c>
      <c r="L147" s="4" cm="1">
        <f t="array" ref="L147">_xll.SNL.Clients.Office.Excel.Functions.SPG($A147, "IQ_AVG_DILUT_SHARES_OUT", L$2)</f>
        <v>168842000</v>
      </c>
      <c r="M147" s="4" cm="1">
        <f t="array" ref="M147">_xll.SNL.Clients.Office.Excel.Functions.SPG($A147, "IQ_AVG_DILUT_SHARES_OUT", M$2)</f>
        <v>173547000</v>
      </c>
      <c r="N147" s="4" cm="1">
        <f t="array" ref="N147">_xll.SNL.Clients.Office.Excel.Functions.SPG($A147, "IQ_AVG_DILUT_SHARES_OUT", N$2)</f>
        <v>183993000</v>
      </c>
      <c r="O147" s="4" cm="1">
        <f t="array" ref="O147">_xll.SNL.Clients.Office.Excel.Functions.SPG($A147, "IQ_AVG_DILUT_SHARES_OUT", O$2)</f>
        <v>188887000</v>
      </c>
      <c r="P147" s="4" cm="1">
        <f t="array" ref="P147">_xll.SNL.Clients.Office.Excel.Functions.SPG($A147, "IQ_AVG_DILUT_SHARES_OUT", P$2)</f>
        <v>189170000</v>
      </c>
      <c r="Q147" s="4" cm="1">
        <f t="array" ref="Q147">_xll.SNL.Clients.Office.Excel.Functions.SPG($A147, "IQ_AVG_DILUT_SHARES_OUT", Q$2)</f>
        <v>186736000</v>
      </c>
      <c r="R147" s="4" cm="1">
        <f t="array" ref="R147">_xll.SNL.Clients.Office.Excel.Functions.SPG($A147, "IQ_AVG_DILUT_SHARES_OUT", R$2)</f>
        <v>189269000</v>
      </c>
      <c r="S147" s="4" cm="1">
        <f t="array" ref="S147">_xll.SNL.Clients.Office.Excel.Functions.SPG($A147, "IQ_AVG_DILUT_SHARES_OUT", S$2)</f>
        <v>202918000</v>
      </c>
      <c r="T147" s="4" cm="1">
        <f t="array" ref="T147">_xll.SNL.Clients.Office.Excel.Functions.SPG($A147, "IQ_AVG_DILUT_SHARES_OUT", T$2)</f>
        <v>205497000</v>
      </c>
      <c r="U147" s="4" cm="1">
        <f t="array" ref="U147">_xll.SNL.Clients.Office.Excel.Functions.SPG($A147, "IQ_AVG_DILUT_SHARES_OUT", U$2)</f>
        <v>204177000</v>
      </c>
      <c r="V147" s="4" cm="1">
        <f t="array" ref="V147">_xll.SNL.Clients.Office.Excel.Functions.SPG($A147, "IQ_AVG_DILUT_SHARES_OUT", V$2)</f>
        <v>204786000</v>
      </c>
    </row>
    <row r="148" spans="1:22">
      <c r="A148" s="11" t="s">
        <v>151</v>
      </c>
      <c r="B148" s="4" cm="1">
        <f t="array" ref="B148">_xll.SNL.Clients.Office.Excel.Functions.SPG($A148, "IQ_AVG_DILUT_SHARES_OUT", B$2)</f>
        <v>705100000</v>
      </c>
      <c r="C148" s="4" cm="1">
        <f t="array" ref="C148">_xll.SNL.Clients.Office.Excel.Functions.SPG($A148, "IQ_AVG_DILUT_SHARES_OUT", C$2)</f>
        <v>709000000</v>
      </c>
      <c r="D148" s="4" cm="1">
        <f t="array" ref="D148">_xll.SNL.Clients.Office.Excel.Functions.SPG($A148, "IQ_AVG_DILUT_SHARES_OUT", D$2)</f>
        <v>725600000</v>
      </c>
      <c r="E148" s="4" cm="1">
        <f t="array" ref="E148">_xll.SNL.Clients.Office.Excel.Functions.SPG($A148, "IQ_AVG_DILUT_SHARES_OUT", E$2)</f>
        <v>749000000</v>
      </c>
      <c r="F148" s="4" cm="1">
        <f t="array" ref="F148">_xll.SNL.Clients.Office.Excel.Functions.SPG($A148, "IQ_AVG_DILUT_SHARES_OUT", F$2)</f>
        <v>742300000</v>
      </c>
      <c r="G148" s="4" cm="1">
        <f t="array" ref="G148">_xll.SNL.Clients.Office.Excel.Functions.SPG($A148, "IQ_AVG_DILUT_SHARES_OUT", G$2)</f>
        <v>742500000</v>
      </c>
      <c r="H148" s="4" cm="1">
        <f t="array" ref="H148">_xll.SNL.Clients.Office.Excel.Functions.SPG($A148, "IQ_AVG_DILUT_SHARES_OUT", H$2)</f>
        <v>747200000</v>
      </c>
      <c r="I148" s="4" cm="1">
        <f t="array" ref="I148">_xll.SNL.Clients.Office.Excel.Functions.SPG($A148, "IQ_AVG_DILUT_SHARES_OUT", I$2)</f>
        <v>744800000</v>
      </c>
      <c r="J148" s="4" t="str" cm="1">
        <f t="array" ref="J148">_xll.SNL.Clients.Office.Excel.Functions.SPG($A148, "IQ_AVG_DILUT_SHARES_OUT", J$2)</f>
        <v>NA</v>
      </c>
      <c r="K148" s="4" t="str" cm="1">
        <f t="array" ref="K148">_xll.SNL.Clients.Office.Excel.Functions.SPG($A148, "IQ_AVG_DILUT_SHARES_OUT", K$2)</f>
        <v>NA</v>
      </c>
      <c r="L148" s="4" t="str" cm="1">
        <f t="array" ref="L148">_xll.SNL.Clients.Office.Excel.Functions.SPG($A148, "IQ_AVG_DILUT_SHARES_OUT", L$2)</f>
        <v>NA</v>
      </c>
      <c r="M148" s="4" t="str" cm="1">
        <f t="array" ref="M148">_xll.SNL.Clients.Office.Excel.Functions.SPG($A148, "IQ_AVG_DILUT_SHARES_OUT", M$2)</f>
        <v>NA</v>
      </c>
      <c r="N148" s="4" t="str" cm="1">
        <f t="array" ref="N148">_xll.SNL.Clients.Office.Excel.Functions.SPG($A148, "IQ_AVG_DILUT_SHARES_OUT", N$2)</f>
        <v>NA</v>
      </c>
      <c r="O148" s="4" t="str" cm="1">
        <f t="array" ref="O148">_xll.SNL.Clients.Office.Excel.Functions.SPG($A148, "IQ_AVG_DILUT_SHARES_OUT", O$2)</f>
        <v>NA</v>
      </c>
      <c r="P148" s="4" t="str" cm="1">
        <f t="array" ref="P148">_xll.SNL.Clients.Office.Excel.Functions.SPG($A148, "IQ_AVG_DILUT_SHARES_OUT", P$2)</f>
        <v>NA</v>
      </c>
      <c r="Q148" s="4" t="str" cm="1">
        <f t="array" ref="Q148">_xll.SNL.Clients.Office.Excel.Functions.SPG($A148, "IQ_AVG_DILUT_SHARES_OUT", Q$2)</f>
        <v>NA</v>
      </c>
      <c r="R148" s="4" t="str" cm="1">
        <f t="array" ref="R148">_xll.SNL.Clients.Office.Excel.Functions.SPG($A148, "IQ_AVG_DILUT_SHARES_OUT", R$2)</f>
        <v>NA</v>
      </c>
      <c r="S148" s="4" t="str" cm="1">
        <f t="array" ref="S148">_xll.SNL.Clients.Office.Excel.Functions.SPG($A148, "IQ_AVG_DILUT_SHARES_OUT", S$2)</f>
        <v>NA</v>
      </c>
      <c r="T148" s="4" t="str" cm="1">
        <f t="array" ref="T148">_xll.SNL.Clients.Office.Excel.Functions.SPG($A148, "IQ_AVG_DILUT_SHARES_OUT", T$2)</f>
        <v>NA</v>
      </c>
      <c r="U148" s="4" t="str" cm="1">
        <f t="array" ref="U148">_xll.SNL.Clients.Office.Excel.Functions.SPG($A148, "IQ_AVG_DILUT_SHARES_OUT", U$2)</f>
        <v>NA</v>
      </c>
      <c r="V148" s="4" t="str" cm="1">
        <f t="array" ref="V148">_xll.SNL.Clients.Office.Excel.Functions.SPG($A148, "IQ_AVG_DILUT_SHARES_OUT", V$2)</f>
        <v>NA</v>
      </c>
    </row>
    <row r="149" spans="1:22">
      <c r="A149" s="11" t="s">
        <v>152</v>
      </c>
      <c r="B149" s="4" t="str" cm="1">
        <f t="array" ref="B149">_xll.SNL.Clients.Office.Excel.Functions.SPG($A149, "IQ_AVG_DILUT_SHARES_OUT", B$2)</f>
        <v>NA</v>
      </c>
      <c r="C149" s="4" cm="1">
        <f t="array" ref="C149">_xll.SNL.Clients.Office.Excel.Functions.SPG($A149, "IQ_AVG_DILUT_SHARES_OUT", C$2)</f>
        <v>206000000</v>
      </c>
      <c r="D149" s="4" cm="1">
        <f t="array" ref="D149">_xll.SNL.Clients.Office.Excel.Functions.SPG($A149, "IQ_AVG_DILUT_SHARES_OUT", D$2)</f>
        <v>196000000</v>
      </c>
      <c r="E149" s="4" cm="1">
        <f t="array" ref="E149">_xll.SNL.Clients.Office.Excel.Functions.SPG($A149, "IQ_AVG_DILUT_SHARES_OUT", E$2)</f>
        <v>194000000</v>
      </c>
      <c r="F149" s="4" cm="1">
        <f t="array" ref="F149">_xll.SNL.Clients.Office.Excel.Functions.SPG($A149, "IQ_AVG_DILUT_SHARES_OUT", F$2)</f>
        <v>193000000</v>
      </c>
      <c r="G149" s="4" cm="1">
        <f t="array" ref="G149">_xll.SNL.Clients.Office.Excel.Functions.SPG($A149, "IQ_AVG_DILUT_SHARES_OUT", G$2)</f>
        <v>185000000</v>
      </c>
      <c r="H149" s="4" cm="1">
        <f t="array" ref="H149">_xll.SNL.Clients.Office.Excel.Functions.SPG($A149, "IQ_AVG_DILUT_SHARES_OUT", H$2)</f>
        <v>181000000</v>
      </c>
      <c r="I149" s="4" cm="1">
        <f t="array" ref="I149">_xll.SNL.Clients.Office.Excel.Functions.SPG($A149, "IQ_AVG_DILUT_SHARES_OUT", I$2)</f>
        <v>179000000</v>
      </c>
      <c r="J149" s="4" cm="1">
        <f t="array" ref="J149">_xll.SNL.Clients.Office.Excel.Functions.SPG($A149, "IQ_AVG_DILUT_SHARES_OUT", J$2)</f>
        <v>179000000</v>
      </c>
      <c r="K149" s="4" cm="1">
        <f t="array" ref="K149">_xll.SNL.Clients.Office.Excel.Functions.SPG($A149, "IQ_AVG_DILUT_SHARES_OUT", K$2)</f>
        <v>179000000</v>
      </c>
      <c r="L149" s="4" cm="1">
        <f t="array" ref="L149">_xll.SNL.Clients.Office.Excel.Functions.SPG($A149, "IQ_AVG_DILUT_SHARES_OUT", L$2)</f>
        <v>177000000</v>
      </c>
      <c r="M149" s="4" cm="1">
        <f t="array" ref="M149">_xll.SNL.Clients.Office.Excel.Functions.SPG($A149, "IQ_AVG_DILUT_SHARES_OUT", M$2)</f>
        <v>175000000</v>
      </c>
      <c r="N149" s="4" cm="1">
        <f t="array" ref="N149">_xll.SNL.Clients.Office.Excel.Functions.SPG($A149, "IQ_AVG_DILUT_SHARES_OUT", N$2)</f>
        <v>172000000</v>
      </c>
      <c r="O149" s="4" cm="1">
        <f t="array" ref="O149">_xll.SNL.Clients.Office.Excel.Functions.SPG($A149, "IQ_AVG_DILUT_SHARES_OUT", O$2)</f>
        <v>170000000</v>
      </c>
      <c r="P149" s="4" cm="1">
        <f t="array" ref="P149">_xll.SNL.Clients.Office.Excel.Functions.SPG($A149, "IQ_AVG_DILUT_SHARES_OUT", P$2)</f>
        <v>169000000</v>
      </c>
      <c r="Q149" s="4" cm="1">
        <f t="array" ref="Q149">_xll.SNL.Clients.Office.Excel.Functions.SPG($A149, "IQ_AVG_DILUT_SHARES_OUT", Q$2)</f>
        <v>164000000</v>
      </c>
      <c r="R149" s="4" cm="1">
        <f t="array" ref="R149">_xll.SNL.Clients.Office.Excel.Functions.SPG($A149, "IQ_AVG_DILUT_SHARES_OUT", R$2)</f>
        <v>163000000</v>
      </c>
      <c r="S149" s="4" cm="1">
        <f t="array" ref="S149">_xll.SNL.Clients.Office.Excel.Functions.SPG($A149, "IQ_AVG_DILUT_SHARES_OUT", S$2)</f>
        <v>171000000</v>
      </c>
      <c r="T149" s="4" cm="1">
        <f t="array" ref="T149">_xll.SNL.Clients.Office.Excel.Functions.SPG($A149, "IQ_AVG_DILUT_SHARES_OUT", T$2)</f>
        <v>178000000</v>
      </c>
      <c r="U149" s="4" cm="1">
        <f t="array" ref="U149">_xll.SNL.Clients.Office.Excel.Functions.SPG($A149, "IQ_AVG_DILUT_SHARES_OUT", U$2)</f>
        <v>176000000</v>
      </c>
      <c r="V149" s="4" cm="1">
        <f t="array" ref="V149">_xll.SNL.Clients.Office.Excel.Functions.SPG($A149, "IQ_AVG_DILUT_SHARES_OUT", V$2)</f>
        <v>173000000</v>
      </c>
    </row>
    <row r="150" spans="1:22">
      <c r="A150" s="11" t="s">
        <v>153</v>
      </c>
      <c r="B150" s="4" t="str" cm="1">
        <f t="array" ref="B150">_xll.SNL.Clients.Office.Excel.Functions.SPG($A150, "IQ_AVG_DILUT_SHARES_OUT", B$2)</f>
        <v>NA</v>
      </c>
      <c r="C150" s="4" cm="1">
        <f t="array" ref="C150">_xll.SNL.Clients.Office.Excel.Functions.SPG($A150, "IQ_AVG_DILUT_SHARES_OUT", C$2)</f>
        <v>771000000</v>
      </c>
      <c r="D150" s="4" cm="1">
        <f t="array" ref="D150">_xll.SNL.Clients.Office.Excel.Functions.SPG($A150, "IQ_AVG_DILUT_SHARES_OUT", D$2)</f>
        <v>770000000</v>
      </c>
      <c r="E150" s="4" cm="1">
        <f t="array" ref="E150">_xll.SNL.Clients.Office.Excel.Functions.SPG($A150, "IQ_AVG_DILUT_SHARES_OUT", E$2)</f>
        <v>769000000</v>
      </c>
      <c r="F150" s="4" cm="1">
        <f t="array" ref="F150">_xll.SNL.Clients.Office.Excel.Functions.SPG($A150, "IQ_AVG_DILUT_SHARES_OUT", F$2)</f>
        <v>738000000</v>
      </c>
      <c r="G150" s="4" cm="1">
        <f t="array" ref="G150">_xll.SNL.Clients.Office.Excel.Functions.SPG($A150, "IQ_AVG_DILUT_SHARES_OUT", G$2)</f>
        <v>729000000</v>
      </c>
      <c r="H150" s="4" cm="1">
        <f t="array" ref="H150">_xll.SNL.Clients.Office.Excel.Functions.SPG($A150, "IQ_AVG_DILUT_SHARES_OUT", H$2)</f>
        <v>708000000</v>
      </c>
      <c r="I150" s="4" cm="1">
        <f t="array" ref="I150">_xll.SNL.Clients.Office.Excel.Functions.SPG($A150, "IQ_AVG_DILUT_SHARES_OUT", I$2)</f>
        <v>700000000</v>
      </c>
      <c r="J150" s="4" cm="1">
        <f t="array" ref="J150">_xll.SNL.Clients.Office.Excel.Functions.SPG($A150, "IQ_AVG_DILUT_SHARES_OUT", J$2)</f>
        <v>691000000</v>
      </c>
      <c r="K150" s="4" cm="1">
        <f t="array" ref="K150">_xll.SNL.Clients.Office.Excel.Functions.SPG($A150, "IQ_AVG_DILUT_SHARES_OUT", K$2)</f>
        <v>694000000</v>
      </c>
      <c r="L150" s="4" cm="1">
        <f t="array" ref="L150">_xll.SNL.Clients.Office.Excel.Functions.SPG($A150, "IQ_AVG_DILUT_SHARES_OUT", L$2)</f>
        <v>707000000</v>
      </c>
      <c r="M150" s="4" cm="1">
        <f t="array" ref="M150">_xll.SNL.Clients.Office.Excel.Functions.SPG($A150, "IQ_AVG_DILUT_SHARES_OUT", M$2)</f>
        <v>706000000</v>
      </c>
      <c r="N150" s="4" cm="1">
        <f t="array" ref="N150">_xll.SNL.Clients.Office.Excel.Functions.SPG($A150, "IQ_AVG_DILUT_SHARES_OUT", N$2)</f>
        <v>575000000</v>
      </c>
      <c r="O150" s="4" cm="1">
        <f t="array" ref="O150">_xll.SNL.Clients.Office.Excel.Functions.SPG($A150, "IQ_AVG_DILUT_SHARES_OUT", O$2)</f>
        <v>444000000</v>
      </c>
      <c r="P150" s="4" cm="1">
        <f t="array" ref="P150">_xll.SNL.Clients.Office.Excel.Functions.SPG($A150, "IQ_AVG_DILUT_SHARES_OUT", P$2)</f>
        <v>440000000</v>
      </c>
      <c r="Q150" s="4" cm="1">
        <f t="array" ref="Q150">_xll.SNL.Clients.Office.Excel.Functions.SPG($A150, "IQ_AVG_DILUT_SHARES_OUT", Q$2)</f>
        <v>431333329</v>
      </c>
      <c r="R150" s="4" cm="1">
        <f t="array" ref="R150">_xll.SNL.Clients.Office.Excel.Functions.SPG($A150, "IQ_AVG_DILUT_SHARES_OUT", R$2)</f>
        <v>422333329</v>
      </c>
      <c r="S150" s="4" cm="1">
        <f t="array" ref="S150">_xll.SNL.Clients.Office.Excel.Functions.SPG($A150, "IQ_AVG_DILUT_SHARES_OUT", S$2)</f>
        <v>421666662</v>
      </c>
      <c r="T150" s="4" cm="1">
        <f t="array" ref="T150">_xll.SNL.Clients.Office.Excel.Functions.SPG($A150, "IQ_AVG_DILUT_SHARES_OUT", T$2)</f>
        <v>395999996</v>
      </c>
      <c r="U150" s="4" cm="1">
        <f t="array" ref="U150">_xll.SNL.Clients.Office.Excel.Functions.SPG($A150, "IQ_AVG_DILUT_SHARES_OUT", U$2)</f>
        <v>323333330</v>
      </c>
      <c r="V150" s="4" cm="1">
        <f t="array" ref="V150">_xll.SNL.Clients.Office.Excel.Functions.SPG($A150, "IQ_AVG_DILUT_SHARES_OUT", V$2)</f>
        <v>321999997</v>
      </c>
    </row>
    <row r="151" spans="1:22">
      <c r="A151" s="11" t="s">
        <v>154</v>
      </c>
      <c r="B151" s="4" t="str" cm="1">
        <f t="array" ref="B151">_xll.SNL.Clients.Office.Excel.Functions.SPG($A151, "IQ_AVG_DILUT_SHARES_OUT", B$2)</f>
        <v>NA</v>
      </c>
      <c r="C151" s="4" cm="1">
        <f t="array" ref="C151">_xll.SNL.Clients.Office.Excel.Functions.SPG($A151, "IQ_AVG_DILUT_SHARES_OUT", C$2)</f>
        <v>451200000</v>
      </c>
      <c r="D151" s="4" cm="1">
        <f t="array" ref="D151">_xll.SNL.Clients.Office.Excel.Functions.SPG($A151, "IQ_AVG_DILUT_SHARES_OUT", D$2)</f>
        <v>499400000</v>
      </c>
      <c r="E151" s="4" cm="1">
        <f t="array" ref="E151">_xll.SNL.Clients.Office.Excel.Functions.SPG($A151, "IQ_AVG_DILUT_SHARES_OUT", E$2)</f>
        <v>544200000</v>
      </c>
      <c r="F151" s="4" cm="1">
        <f t="array" ref="F151">_xll.SNL.Clients.Office.Excel.Functions.SPG($A151, "IQ_AVG_DILUT_SHARES_OUT", F$2)</f>
        <v>735500000</v>
      </c>
      <c r="G151" s="4" cm="1">
        <f t="array" ref="G151">_xll.SNL.Clients.Office.Excel.Functions.SPG($A151, "IQ_AVG_DILUT_SHARES_OUT", G$2)</f>
        <v>746300000</v>
      </c>
      <c r="H151" s="4" cm="1">
        <f t="array" ref="H151">_xll.SNL.Clients.Office.Excel.Functions.SPG($A151, "IQ_AVG_DILUT_SHARES_OUT", H$2)</f>
        <v>771800000</v>
      </c>
      <c r="I151" s="4" cm="1">
        <f t="array" ref="I151">_xll.SNL.Clients.Office.Excel.Functions.SPG($A151, "IQ_AVG_DILUT_SHARES_OUT", I$2)</f>
        <v>532700000</v>
      </c>
      <c r="J151" s="4" cm="1">
        <f t="array" ref="J151">_xll.SNL.Clients.Office.Excel.Functions.SPG($A151, "IQ_AVG_DILUT_SHARES_OUT", J$2)</f>
        <v>374399996</v>
      </c>
      <c r="K151" s="4" cm="1">
        <f t="array" ref="K151">_xll.SNL.Clients.Office.Excel.Functions.SPG($A151, "IQ_AVG_DILUT_SHARES_OUT", K$2)</f>
        <v>413799996</v>
      </c>
      <c r="L151" s="4" cm="1">
        <f t="array" ref="L151">_xll.SNL.Clients.Office.Excel.Functions.SPG($A151, "IQ_AVG_DILUT_SHARES_OUT", L$2)</f>
        <v>395666663</v>
      </c>
      <c r="M151" s="4" cm="1">
        <f t="array" ref="M151">_xll.SNL.Clients.Office.Excel.Functions.SPG($A151, "IQ_AVG_DILUT_SHARES_OUT", M$2)</f>
        <v>430133329</v>
      </c>
      <c r="N151" s="4" cm="1">
        <f t="array" ref="N151">_xll.SNL.Clients.Office.Excel.Functions.SPG($A151, "IQ_AVG_DILUT_SHARES_OUT", N$2)</f>
        <v>392133329</v>
      </c>
      <c r="O151" s="4" cm="1">
        <f t="array" ref="O151">_xll.SNL.Clients.Office.Excel.Functions.SPG($A151, "IQ_AVG_DILUT_SHARES_OUT", O$2)</f>
        <v>386066663</v>
      </c>
      <c r="P151" s="4" cm="1">
        <f t="array" ref="P151">_xll.SNL.Clients.Office.Excel.Functions.SPG($A151, "IQ_AVG_DILUT_SHARES_OUT", P$2)</f>
        <v>381266663</v>
      </c>
      <c r="Q151" s="4" cm="1">
        <f t="array" ref="Q151">_xll.SNL.Clients.Office.Excel.Functions.SPG($A151, "IQ_AVG_DILUT_SHARES_OUT", Q$2)</f>
        <v>351299996</v>
      </c>
      <c r="R151" s="4" cm="1">
        <f t="array" ref="R151">_xll.SNL.Clients.Office.Excel.Functions.SPG($A151, "IQ_AVG_DILUT_SHARES_OUT", R$2)</f>
        <v>312999997</v>
      </c>
      <c r="S151" s="4" cm="1">
        <f t="array" ref="S151">_xll.SNL.Clients.Office.Excel.Functions.SPG($A151, "IQ_AVG_DILUT_SHARES_OUT", S$2)</f>
        <v>321866663</v>
      </c>
      <c r="T151" s="4" cm="1">
        <f t="array" ref="T151">_xll.SNL.Clients.Office.Excel.Functions.SPG($A151, "IQ_AVG_DILUT_SHARES_OUT", T$2)</f>
        <v>324799997</v>
      </c>
      <c r="U151" s="4" cm="1">
        <f t="array" ref="U151">_xll.SNL.Clients.Office.Excel.Functions.SPG($A151, "IQ_AVG_DILUT_SHARES_OUT", U$2)</f>
        <v>325599997</v>
      </c>
      <c r="V151" s="4" cm="1">
        <f t="array" ref="V151">_xll.SNL.Clients.Office.Excel.Functions.SPG($A151, "IQ_AVG_DILUT_SHARES_OUT", V$2)</f>
        <v>317933330</v>
      </c>
    </row>
    <row r="152" spans="1:22">
      <c r="A152" s="11" t="s">
        <v>155</v>
      </c>
      <c r="B152" s="4" t="str" cm="1">
        <f t="array" ref="B152">_xll.SNL.Clients.Office.Excel.Functions.SPG($A152, "IQ_AVG_DILUT_SHARES_OUT", B$2)</f>
        <v>NA</v>
      </c>
      <c r="C152" s="4" cm="1">
        <f t="array" ref="C152">_xll.SNL.Clients.Office.Excel.Functions.SPG($A152, "IQ_AVG_DILUT_SHARES_OUT", C$2)</f>
        <v>119400000</v>
      </c>
      <c r="D152" s="4" cm="1">
        <f t="array" ref="D152">_xll.SNL.Clients.Office.Excel.Functions.SPG($A152, "IQ_AVG_DILUT_SHARES_OUT", D$2)</f>
        <v>124900000</v>
      </c>
      <c r="E152" s="4" cm="1">
        <f t="array" ref="E152">_xll.SNL.Clients.Office.Excel.Functions.SPG($A152, "IQ_AVG_DILUT_SHARES_OUT", E$2)</f>
        <v>137100000</v>
      </c>
      <c r="F152" s="4" cm="1">
        <f t="array" ref="F152">_xll.SNL.Clients.Office.Excel.Functions.SPG($A152, "IQ_AVG_DILUT_SHARES_OUT", F$2)</f>
        <v>136500000</v>
      </c>
      <c r="G152" s="4" cm="1">
        <f t="array" ref="G152">_xll.SNL.Clients.Office.Excel.Functions.SPG($A152, "IQ_AVG_DILUT_SHARES_OUT", G$2)</f>
        <v>138500000</v>
      </c>
      <c r="H152" s="4" cm="1">
        <f t="array" ref="H152">_xll.SNL.Clients.Office.Excel.Functions.SPG($A152, "IQ_AVG_DILUT_SHARES_OUT", H$2)</f>
        <v>142900000</v>
      </c>
      <c r="I152" s="4" cm="1">
        <f t="array" ref="I152">_xll.SNL.Clients.Office.Excel.Functions.SPG($A152, "IQ_AVG_DILUT_SHARES_OUT", I$2)</f>
        <v>146100000</v>
      </c>
      <c r="J152" s="4" cm="1">
        <f t="array" ref="J152">_xll.SNL.Clients.Office.Excel.Functions.SPG($A152, "IQ_AVG_DILUT_SHARES_OUT", J$2)</f>
        <v>148400000</v>
      </c>
      <c r="K152" s="4" cm="1">
        <f t="array" ref="K152">_xll.SNL.Clients.Office.Excel.Functions.SPG($A152, "IQ_AVG_DILUT_SHARES_OUT", K$2)</f>
        <v>149800000</v>
      </c>
      <c r="L152" s="4" cm="1">
        <f t="array" ref="L152">_xll.SNL.Clients.Office.Excel.Functions.SPG($A152, "IQ_AVG_DILUT_SHARES_OUT", L$2)</f>
        <v>151100000</v>
      </c>
      <c r="M152" s="4" cm="1">
        <f t="array" ref="M152">_xll.SNL.Clients.Office.Excel.Functions.SPG($A152, "IQ_AVG_DILUT_SHARES_OUT", M$2)</f>
        <v>156500000</v>
      </c>
      <c r="N152" s="4" cm="1">
        <f t="array" ref="N152">_xll.SNL.Clients.Office.Excel.Functions.SPG($A152, "IQ_AVG_DILUT_SHARES_OUT", N$2)</f>
        <v>149100000</v>
      </c>
      <c r="O152" s="4" cm="1">
        <f t="array" ref="O152">_xll.SNL.Clients.Office.Excel.Functions.SPG($A152, "IQ_AVG_DILUT_SHARES_OUT", O$2)</f>
        <v>143100000</v>
      </c>
      <c r="P152" s="4" cm="1">
        <f t="array" ref="P152">_xll.SNL.Clients.Office.Excel.Functions.SPG($A152, "IQ_AVG_DILUT_SHARES_OUT", P$2)</f>
        <v>147800000</v>
      </c>
      <c r="Q152" s="4" cm="1">
        <f t="array" ref="Q152">_xll.SNL.Clients.Office.Excel.Functions.SPG($A152, "IQ_AVG_DILUT_SHARES_OUT", Q$2)</f>
        <v>146800000</v>
      </c>
      <c r="R152" s="4" cm="1">
        <f t="array" ref="R152">_xll.SNL.Clients.Office.Excel.Functions.SPG($A152, "IQ_AVG_DILUT_SHARES_OUT", R$2)</f>
        <v>152000000</v>
      </c>
      <c r="S152" s="4" cm="1">
        <f t="array" ref="S152">_xll.SNL.Clients.Office.Excel.Functions.SPG($A152, "IQ_AVG_DILUT_SHARES_OUT", S$2)</f>
        <v>167800000</v>
      </c>
      <c r="T152" s="4" cm="1">
        <f t="array" ref="T152">_xll.SNL.Clients.Office.Excel.Functions.SPG($A152, "IQ_AVG_DILUT_SHARES_OUT", T$2)</f>
        <v>166400000</v>
      </c>
      <c r="U152" s="4" cm="1">
        <f t="array" ref="U152">_xll.SNL.Clients.Office.Excel.Functions.SPG($A152, "IQ_AVG_DILUT_SHARES_OUT", U$2)</f>
        <v>163600000</v>
      </c>
      <c r="V152" s="4" cm="1">
        <f t="array" ref="V152">_xll.SNL.Clients.Office.Excel.Functions.SPG($A152, "IQ_AVG_DILUT_SHARES_OUT", V$2)</f>
        <v>156600000</v>
      </c>
    </row>
    <row r="153" spans="1:22">
      <c r="A153" s="11" t="s">
        <v>156</v>
      </c>
      <c r="B153" s="4" t="str" cm="1">
        <f t="array" ref="B153">_xll.SNL.Clients.Office.Excel.Functions.SPG($A153, "IQ_AVG_DILUT_SHARES_OUT", B$2)</f>
        <v>NA</v>
      </c>
      <c r="C153" s="4" cm="1">
        <f t="array" ref="C153">_xll.SNL.Clients.Office.Excel.Functions.SPG($A153, "IQ_AVG_DILUT_SHARES_OUT", C$2)</f>
        <v>401100000</v>
      </c>
      <c r="D153" s="4" cm="1">
        <f t="array" ref="D153">_xll.SNL.Clients.Office.Excel.Functions.SPG($A153, "IQ_AVG_DILUT_SHARES_OUT", D$2)</f>
        <v>400800000</v>
      </c>
      <c r="E153" s="4" cm="1">
        <f t="array" ref="E153">_xll.SNL.Clients.Office.Excel.Functions.SPG($A153, "IQ_AVG_DILUT_SHARES_OUT", E$2)</f>
        <v>401600000</v>
      </c>
      <c r="F153" s="4" cm="1">
        <f t="array" ref="F153">_xll.SNL.Clients.Office.Excel.Functions.SPG($A153, "IQ_AVG_DILUT_SHARES_OUT", F$2)</f>
        <v>404000000</v>
      </c>
      <c r="G153" s="4" cm="1">
        <f t="array" ref="G153">_xll.SNL.Clients.Office.Excel.Functions.SPG($A153, "IQ_AVG_DILUT_SHARES_OUT", G$2)</f>
        <v>420800000</v>
      </c>
      <c r="H153" s="4" cm="1">
        <f t="array" ref="H153">_xll.SNL.Clients.Office.Excel.Functions.SPG($A153, "IQ_AVG_DILUT_SHARES_OUT", H$2)</f>
        <v>436900000</v>
      </c>
      <c r="I153" s="4" cm="1">
        <f t="array" ref="I153">_xll.SNL.Clients.Office.Excel.Functions.SPG($A153, "IQ_AVG_DILUT_SHARES_OUT", I$2)</f>
        <v>447000000</v>
      </c>
      <c r="J153" s="4" cm="1">
        <f t="array" ref="J153">_xll.SNL.Clients.Office.Excel.Functions.SPG($A153, "IQ_AVG_DILUT_SHARES_OUT", J$2)</f>
        <v>456500000</v>
      </c>
      <c r="K153" s="4" cm="1">
        <f t="array" ref="K153">_xll.SNL.Clients.Office.Excel.Functions.SPG($A153, "IQ_AVG_DILUT_SHARES_OUT", K$2)</f>
        <v>467100000</v>
      </c>
      <c r="L153" s="4" cm="1">
        <f t="array" ref="L153">_xll.SNL.Clients.Office.Excel.Functions.SPG($A153, "IQ_AVG_DILUT_SHARES_OUT", L$2)</f>
        <v>476800000</v>
      </c>
      <c r="M153" s="4" cm="1">
        <f t="array" ref="M153">_xll.SNL.Clients.Office.Excel.Functions.SPG($A153, "IQ_AVG_DILUT_SHARES_OUT", M$2)</f>
        <v>476700000</v>
      </c>
      <c r="N153" s="4" cm="1">
        <f t="array" ref="N153">_xll.SNL.Clients.Office.Excel.Functions.SPG($A153, "IQ_AVG_DILUT_SHARES_OUT", N$2)</f>
        <v>350900000</v>
      </c>
      <c r="O153" s="4" cm="1">
        <f t="array" ref="O153">_xll.SNL.Clients.Office.Excel.Functions.SPG($A153, "IQ_AVG_DILUT_SHARES_OUT", O$2)</f>
        <v>342800000</v>
      </c>
      <c r="P153" s="4" cm="1">
        <f t="array" ref="P153">_xll.SNL.Clients.Office.Excel.Functions.SPG($A153, "IQ_AVG_DILUT_SHARES_OUT", P$2)</f>
        <v>339500000</v>
      </c>
      <c r="Q153" s="4" cm="1">
        <f t="array" ref="Q153">_xll.SNL.Clients.Office.Excel.Functions.SPG($A153, "IQ_AVG_DILUT_SHARES_OUT", Q$2)</f>
        <v>335800000</v>
      </c>
      <c r="R153" s="4" cm="1">
        <f t="array" ref="R153">_xll.SNL.Clients.Office.Excel.Functions.SPG($A153, "IQ_AVG_DILUT_SHARES_OUT", R$2)</f>
        <v>324600000</v>
      </c>
      <c r="S153" s="4" cm="1">
        <f t="array" ref="S153">_xll.SNL.Clients.Office.Excel.Functions.SPG($A153, "IQ_AVG_DILUT_SHARES_OUT", S$2)</f>
        <v>300600000</v>
      </c>
      <c r="T153" s="4" cm="1">
        <f t="array" ref="T153">_xll.SNL.Clients.Office.Excel.Functions.SPG($A153, "IQ_AVG_DILUT_SHARES_OUT", T$2)</f>
        <v>305800000</v>
      </c>
      <c r="U153" s="4" cm="1">
        <f t="array" ref="U153">_xll.SNL.Clients.Office.Excel.Functions.SPG($A153, "IQ_AVG_DILUT_SHARES_OUT", U$2)</f>
        <v>308000000</v>
      </c>
      <c r="V153" s="4" cm="1">
        <f t="array" ref="V153">_xll.SNL.Clients.Office.Excel.Functions.SPG($A153, "IQ_AVG_DILUT_SHARES_OUT", V$2)</f>
        <v>314200000</v>
      </c>
    </row>
    <row r="154" spans="1:22">
      <c r="A154" s="11" t="s">
        <v>157</v>
      </c>
      <c r="B154" s="4" t="str" cm="1">
        <f t="array" ref="B154">_xll.SNL.Clients.Office.Excel.Functions.SPG($A154, "IQ_AVG_DILUT_SHARES_OUT", B$2)</f>
        <v>NA</v>
      </c>
      <c r="C154" s="4" cm="1">
        <f t="array" ref="C154">_xll.SNL.Clients.Office.Excel.Functions.SPG($A154, "IQ_AVG_DILUT_SHARES_OUT", C$2)</f>
        <v>533000000</v>
      </c>
      <c r="D154" s="4" cm="1">
        <f t="array" ref="D154">_xll.SNL.Clients.Office.Excel.Functions.SPG($A154, "IQ_AVG_DILUT_SHARES_OUT", D$2)</f>
        <v>558000000</v>
      </c>
      <c r="E154" s="4" cm="1">
        <f t="array" ref="E154">_xll.SNL.Clients.Office.Excel.Functions.SPG($A154, "IQ_AVG_DILUT_SHARES_OUT", E$2)</f>
        <v>663000000</v>
      </c>
      <c r="F154" s="4" cm="1">
        <f t="array" ref="F154">_xll.SNL.Clients.Office.Excel.Functions.SPG($A154, "IQ_AVG_DILUT_SHARES_OUT", F$2)</f>
        <v>718000000</v>
      </c>
      <c r="G154" s="4" cm="1">
        <f t="array" ref="G154">_xll.SNL.Clients.Office.Excel.Functions.SPG($A154, "IQ_AVG_DILUT_SHARES_OUT", G$2)</f>
        <v>856000000</v>
      </c>
      <c r="H154" s="4" cm="1">
        <f t="array" ref="H154">_xll.SNL.Clients.Office.Excel.Functions.SPG($A154, "IQ_AVG_DILUT_SHARES_OUT", H$2)</f>
        <v>991000000</v>
      </c>
      <c r="I154" s="4" cm="1">
        <f t="array" ref="I154">_xll.SNL.Clients.Office.Excel.Functions.SPG($A154, "IQ_AVG_DILUT_SHARES_OUT", I$2)</f>
        <v>1064000000</v>
      </c>
      <c r="J154" s="4" cm="1">
        <f t="array" ref="J154">_xll.SNL.Clients.Office.Excel.Functions.SPG($A154, "IQ_AVG_DILUT_SHARES_OUT", J$2)</f>
        <v>1144000000</v>
      </c>
      <c r="K154" s="4" cm="1">
        <f t="array" ref="K154">_xll.SNL.Clients.Office.Excel.Functions.SPG($A154, "IQ_AVG_DILUT_SHARES_OUT", K$2)</f>
        <v>1220000000</v>
      </c>
      <c r="L154" s="4" cm="1">
        <f t="array" ref="L154">_xll.SNL.Clients.Office.Excel.Functions.SPG($A154, "IQ_AVG_DILUT_SHARES_OUT", L$2)</f>
        <v>1251000000</v>
      </c>
      <c r="M154" s="4" cm="1">
        <f t="array" ref="M154">_xll.SNL.Clients.Office.Excel.Functions.SPG($A154, "IQ_AVG_DILUT_SHARES_OUT", M$2)</f>
        <v>1313000000</v>
      </c>
      <c r="N154" s="4" cm="1">
        <f t="array" ref="N154">_xll.SNL.Clients.Office.Excel.Functions.SPG($A154, "IQ_AVG_DILUT_SHARES_OUT", N$2)</f>
        <v>1313000000</v>
      </c>
      <c r="O154" s="4" cm="1">
        <f t="array" ref="O154">_xll.SNL.Clients.Office.Excel.Functions.SPG($A154, "IQ_AVG_DILUT_SHARES_OUT", O$2)</f>
        <v>1313000000</v>
      </c>
      <c r="P154" s="4" cm="1">
        <f t="array" ref="P154">_xll.SNL.Clients.Office.Excel.Functions.SPG($A154, "IQ_AVG_DILUT_SHARES_OUT", P$2)</f>
        <v>1327000000</v>
      </c>
      <c r="Q154" s="4" cm="1">
        <f t="array" ref="Q154">_xll.SNL.Clients.Office.Excel.Functions.SPG($A154, "IQ_AVG_DILUT_SHARES_OUT", Q$2)</f>
        <v>1304981000</v>
      </c>
      <c r="R154" s="4" cm="1">
        <f t="array" ref="R154">_xll.SNL.Clients.Office.Excel.Functions.SPG($A154, "IQ_AVG_DILUT_SHARES_OUT", R$2)</f>
        <v>1312608000</v>
      </c>
      <c r="S154" s="4" cm="1">
        <f t="array" ref="S154">_xll.SNL.Clients.Office.Excel.Functions.SPG($A154, "IQ_AVG_DILUT_SHARES_OUT", S$2)</f>
        <v>1376174000</v>
      </c>
      <c r="T154" s="4" cm="1">
        <f t="array" ref="T154">_xll.SNL.Clients.Office.Excel.Functions.SPG($A154, "IQ_AVG_DILUT_SHARES_OUT", T$2)</f>
        <v>1425472000</v>
      </c>
      <c r="U154" s="4" cm="1">
        <f t="array" ref="U154">_xll.SNL.Clients.Office.Excel.Functions.SPG($A154, "IQ_AVG_DILUT_SHARES_OUT", U$2)</f>
        <v>1393875000</v>
      </c>
      <c r="V154" s="4" cm="1">
        <f t="array" ref="V154">_xll.SNL.Clients.Office.Excel.Functions.SPG($A154, "IQ_AVG_DILUT_SHARES_OUT", V$2)</f>
        <v>1367720000</v>
      </c>
    </row>
    <row r="155" spans="1:22">
      <c r="A155" s="11" t="s">
        <v>158</v>
      </c>
      <c r="B155" s="4" t="str" cm="1">
        <f t="array" ref="B155">_xll.SNL.Clients.Office.Excel.Functions.SPG($A155, "IQ_AVG_DILUT_SHARES_OUT", B$2)</f>
        <v>NA</v>
      </c>
      <c r="C155" s="4" cm="1">
        <f t="array" ref="C155">_xll.SNL.Clients.Office.Excel.Functions.SPG($A155, "IQ_AVG_DILUT_SHARES_OUT", C$2)</f>
        <v>286500000</v>
      </c>
      <c r="D155" s="4" cm="1">
        <f t="array" ref="D155">_xll.SNL.Clients.Office.Excel.Functions.SPG($A155, "IQ_AVG_DILUT_SHARES_OUT", D$2)</f>
        <v>286600000</v>
      </c>
      <c r="E155" s="4" cm="1">
        <f t="array" ref="E155">_xll.SNL.Clients.Office.Excel.Functions.SPG($A155, "IQ_AVG_DILUT_SHARES_OUT", E$2)</f>
        <v>289100000</v>
      </c>
      <c r="F155" s="4" cm="1">
        <f t="array" ref="F155">_xll.SNL.Clients.Office.Excel.Functions.SPG($A155, "IQ_AVG_DILUT_SHARES_OUT", F$2)</f>
        <v>290300000</v>
      </c>
      <c r="G155" s="4" cm="1">
        <f t="array" ref="G155">_xll.SNL.Clients.Office.Excel.Functions.SPG($A155, "IQ_AVG_DILUT_SHARES_OUT", G$2)</f>
        <v>292500000</v>
      </c>
      <c r="H155" s="4" cm="1">
        <f t="array" ref="H155">_xll.SNL.Clients.Office.Excel.Functions.SPG($A155, "IQ_AVG_DILUT_SHARES_OUT", H$2)</f>
        <v>292800000</v>
      </c>
      <c r="I155" s="4" cm="1">
        <f t="array" ref="I155">_xll.SNL.Clients.Office.Excel.Functions.SPG($A155, "IQ_AVG_DILUT_SHARES_OUT", I$2)</f>
        <v>294000000</v>
      </c>
      <c r="J155" s="4" cm="1">
        <f t="array" ref="J155">_xll.SNL.Clients.Office.Excel.Functions.SPG($A155, "IQ_AVG_DILUT_SHARES_OUT", J$2)</f>
        <v>296700000</v>
      </c>
      <c r="K155" s="4" cm="1">
        <f t="array" ref="K155">_xll.SNL.Clients.Office.Excel.Functions.SPG($A155, "IQ_AVG_DILUT_SHARES_OUT", K$2)</f>
        <v>301400000</v>
      </c>
      <c r="L155" s="4" cm="1">
        <f t="array" ref="L155">_xll.SNL.Clients.Office.Excel.Functions.SPG($A155, "IQ_AVG_DILUT_SHARES_OUT", L$2)</f>
        <v>305900000</v>
      </c>
      <c r="M155" s="4" cm="1">
        <f t="array" ref="M155">_xll.SNL.Clients.Office.Excel.Functions.SPG($A155, "IQ_AVG_DILUT_SHARES_OUT", M$2)</f>
        <v>305900000</v>
      </c>
      <c r="N155" s="4" cm="1">
        <f t="array" ref="N155">_xll.SNL.Clients.Office.Excel.Functions.SPG($A155, "IQ_AVG_DILUT_SHARES_OUT", N$2)</f>
        <v>298900000</v>
      </c>
      <c r="O155" s="4" cm="1">
        <f t="array" ref="O155">_xll.SNL.Clients.Office.Excel.Functions.SPG($A155, "IQ_AVG_DILUT_SHARES_OUT", O$2)</f>
        <v>242100000</v>
      </c>
      <c r="P155" s="4" cm="1">
        <f t="array" ref="P155">_xll.SNL.Clients.Office.Excel.Functions.SPG($A155, "IQ_AVG_DILUT_SHARES_OUT", P$2)</f>
        <v>237600000</v>
      </c>
      <c r="Q155" s="4" cm="1">
        <f t="array" ref="Q155">_xll.SNL.Clients.Office.Excel.Functions.SPG($A155, "IQ_AVG_DILUT_SHARES_OUT", Q$2)</f>
        <v>239900000</v>
      </c>
      <c r="R155" s="4" cm="1">
        <f t="array" ref="R155">_xll.SNL.Clients.Office.Excel.Functions.SPG($A155, "IQ_AVG_DILUT_SHARES_OUT", R$2)</f>
        <v>249300000</v>
      </c>
      <c r="S155" s="4" cm="1">
        <f t="array" ref="S155">_xll.SNL.Clients.Office.Excel.Functions.SPG($A155, "IQ_AVG_DILUT_SHARES_OUT", S$2)</f>
        <v>251800000</v>
      </c>
      <c r="T155" s="4" cm="1">
        <f t="array" ref="T155">_xll.SNL.Clients.Office.Excel.Functions.SPG($A155, "IQ_AVG_DILUT_SHARES_OUT", T$2)</f>
        <v>257100000</v>
      </c>
      <c r="U155" s="4" cm="1">
        <f t="array" ref="U155">_xll.SNL.Clients.Office.Excel.Functions.SPG($A155, "IQ_AVG_DILUT_SHARES_OUT", U$2)</f>
        <v>260100000</v>
      </c>
      <c r="V155" s="4" cm="1">
        <f t="array" ref="V155">_xll.SNL.Clients.Office.Excel.Functions.SPG($A155, "IQ_AVG_DILUT_SHARES_OUT", V$2)</f>
        <v>260407000</v>
      </c>
    </row>
    <row r="156" spans="1:22">
      <c r="A156" s="11" t="s">
        <v>159</v>
      </c>
      <c r="B156" s="4" t="str" cm="1">
        <f t="array" ref="B156">_xll.SNL.Clients.Office.Excel.Functions.SPG($A156, "IQ_AVG_DILUT_SHARES_OUT", B$2)</f>
        <v>NA</v>
      </c>
      <c r="C156" s="4" cm="1">
        <f t="array" ref="C156">_xll.SNL.Clients.Office.Excel.Functions.SPG($A156, "IQ_AVG_DILUT_SHARES_OUT", C$2)</f>
        <v>385000000</v>
      </c>
      <c r="D156" s="4" cm="1">
        <f t="array" ref="D156">_xll.SNL.Clients.Office.Excel.Functions.SPG($A156, "IQ_AVG_DILUT_SHARES_OUT", D$2)</f>
        <v>383000000</v>
      </c>
      <c r="E156" s="4" cm="1">
        <f t="array" ref="E156">_xll.SNL.Clients.Office.Excel.Functions.SPG($A156, "IQ_AVG_DILUT_SHARES_OUT", E$2)</f>
        <v>380000000</v>
      </c>
      <c r="F156" s="4" cm="1">
        <f t="array" ref="F156">_xll.SNL.Clients.Office.Excel.Functions.SPG($A156, "IQ_AVG_DILUT_SHARES_OUT", F$2)</f>
        <v>374000000</v>
      </c>
      <c r="G156" s="4" cm="1">
        <f t="array" ref="G156">_xll.SNL.Clients.Office.Excel.Functions.SPG($A156, "IQ_AVG_DILUT_SHARES_OUT", G$2)</f>
        <v>341000000</v>
      </c>
      <c r="H156" s="4" cm="1">
        <f t="array" ref="H156">_xll.SNL.Clients.Office.Excel.Functions.SPG($A156, "IQ_AVG_DILUT_SHARES_OUT", H$2)</f>
        <v>326000000</v>
      </c>
      <c r="I156" s="4" cm="1">
        <f t="array" ref="I156">_xll.SNL.Clients.Office.Excel.Functions.SPG($A156, "IQ_AVG_DILUT_SHARES_OUT", I$2)</f>
        <v>328000000</v>
      </c>
      <c r="J156" s="4" cm="1">
        <f t="array" ref="J156">_xll.SNL.Clients.Office.Excel.Functions.SPG($A156, "IQ_AVG_DILUT_SHARES_OUT", J$2)</f>
        <v>330000000</v>
      </c>
      <c r="K156" s="4" cm="1">
        <f t="array" ref="K156">_xll.SNL.Clients.Office.Excel.Functions.SPG($A156, "IQ_AVG_DILUT_SHARES_OUT", K$2)</f>
        <v>329000000</v>
      </c>
      <c r="L156" s="4" cm="1">
        <f t="array" ref="L156">_xll.SNL.Clients.Office.Excel.Functions.SPG($A156, "IQ_AVG_DILUT_SHARES_OUT", L$2)</f>
        <v>329000000</v>
      </c>
      <c r="M156" s="4" cm="1">
        <f t="array" ref="M156">_xll.SNL.Clients.Office.Excel.Functions.SPG($A156, "IQ_AVG_DILUT_SHARES_OUT", M$2)</f>
        <v>329000000</v>
      </c>
      <c r="N156" s="4" cm="1">
        <f t="array" ref="N156">_xll.SNL.Clients.Office.Excel.Functions.SPG($A156, "IQ_AVG_DILUT_SHARES_OUT", N$2)</f>
        <v>330000000</v>
      </c>
      <c r="O156" s="4" cm="1">
        <f t="array" ref="O156">_xll.SNL.Clients.Office.Excel.Functions.SPG($A156, "IQ_AVG_DILUT_SHARES_OUT", O$2)</f>
        <v>329000000</v>
      </c>
      <c r="P156" s="4" cm="1">
        <f t="array" ref="P156">_xll.SNL.Clients.Office.Excel.Functions.SPG($A156, "IQ_AVG_DILUT_SHARES_OUT", P$2)</f>
        <v>329000000</v>
      </c>
      <c r="Q156" s="4" cm="1">
        <f t="array" ref="Q156">_xll.SNL.Clients.Office.Excel.Functions.SPG($A156, "IQ_AVG_DILUT_SHARES_OUT", Q$2)</f>
        <v>327000000</v>
      </c>
      <c r="R156" s="4" cm="1">
        <f t="array" ref="R156">_xll.SNL.Clients.Office.Excel.Functions.SPG($A156, "IQ_AVG_DILUT_SHARES_OUT", R$2)</f>
        <v>329000000</v>
      </c>
      <c r="S156" s="4" cm="1">
        <f t="array" ref="S156">_xll.SNL.Clients.Office.Excel.Functions.SPG($A156, "IQ_AVG_DILUT_SHARES_OUT", S$2)</f>
        <v>331000000</v>
      </c>
      <c r="T156" s="4" cm="1">
        <f t="array" ref="T156">_xll.SNL.Clients.Office.Excel.Functions.SPG($A156, "IQ_AVG_DILUT_SHARES_OUT", T$2)</f>
        <v>330000000</v>
      </c>
      <c r="U156" s="4" cm="1">
        <f t="array" ref="U156">_xll.SNL.Clients.Office.Excel.Functions.SPG($A156, "IQ_AVG_DILUT_SHARES_OUT", U$2)</f>
        <v>332000000</v>
      </c>
      <c r="V156" s="4" cm="1">
        <f t="array" ref="V156">_xll.SNL.Clients.Office.Excel.Functions.SPG($A156, "IQ_AVG_DILUT_SHARES_OUT", V$2)</f>
        <v>331000000</v>
      </c>
    </row>
    <row r="157" spans="1:22">
      <c r="A157" s="11" t="s">
        <v>160</v>
      </c>
      <c r="B157" s="4" t="str" cm="1">
        <f t="array" ref="B157">_xll.SNL.Clients.Office.Excel.Functions.SPG($A157, "IQ_AVG_DILUT_SHARES_OUT", B$2)</f>
        <v>NA</v>
      </c>
      <c r="C157" s="4" cm="1">
        <f t="array" ref="C157">_xll.SNL.Clients.Office.Excel.Functions.SPG($A157, "IQ_AVG_DILUT_SHARES_OUT", C$2)</f>
        <v>609400000</v>
      </c>
      <c r="D157" s="4" cm="1">
        <f t="array" ref="D157">_xll.SNL.Clients.Office.Excel.Functions.SPG($A157, "IQ_AVG_DILUT_SHARES_OUT", D$2)</f>
        <v>624200000</v>
      </c>
      <c r="E157" s="4" cm="1">
        <f t="array" ref="E157">_xll.SNL.Clients.Office.Excel.Functions.SPG($A157, "IQ_AVG_DILUT_SHARES_OUT", E$2)</f>
        <v>631200000</v>
      </c>
      <c r="F157" s="4" cm="1">
        <f t="array" ref="F157">_xll.SNL.Clients.Office.Excel.Functions.SPG($A157, "IQ_AVG_DILUT_SHARES_OUT", F$2)</f>
        <v>631900000</v>
      </c>
      <c r="G157" s="4" cm="1">
        <f t="array" ref="G157">_xll.SNL.Clients.Office.Excel.Functions.SPG($A157, "IQ_AVG_DILUT_SHARES_OUT", G$2)</f>
        <v>636700000</v>
      </c>
      <c r="H157" s="4" cm="1">
        <f t="array" ref="H157">_xll.SNL.Clients.Office.Excel.Functions.SPG($A157, "IQ_AVG_DILUT_SHARES_OUT", H$2)</f>
        <v>640900000</v>
      </c>
      <c r="I157" s="4" cm="1">
        <f t="array" ref="I157">_xll.SNL.Clients.Office.Excel.Functions.SPG($A157, "IQ_AVG_DILUT_SHARES_OUT", I$2)</f>
        <v>647700000</v>
      </c>
      <c r="J157" s="4" cm="1">
        <f t="array" ref="J157">_xll.SNL.Clients.Office.Excel.Functions.SPG($A157, "IQ_AVG_DILUT_SHARES_OUT", J$2)</f>
        <v>653400000</v>
      </c>
      <c r="K157" s="4" cm="1">
        <f t="array" ref="K157">_xll.SNL.Clients.Office.Excel.Functions.SPG($A157, "IQ_AVG_DILUT_SHARES_OUT", K$2)</f>
        <v>660900000</v>
      </c>
      <c r="L157" s="4" cm="1">
        <f t="array" ref="L157">_xll.SNL.Clients.Office.Excel.Functions.SPG($A157, "IQ_AVG_DILUT_SHARES_OUT", L$2)</f>
        <v>651000000</v>
      </c>
      <c r="M157" s="4" cm="1">
        <f t="array" ref="M157">_xll.SNL.Clients.Office.Excel.Functions.SPG($A157, "IQ_AVG_DILUT_SHARES_OUT", M$2)</f>
        <v>682800000</v>
      </c>
      <c r="N157" s="4" cm="1">
        <f t="array" ref="N157">_xll.SNL.Clients.Office.Excel.Functions.SPG($A157, "IQ_AVG_DILUT_SHARES_OUT", N$2)</f>
        <v>709800000</v>
      </c>
      <c r="O157" s="4" cm="1">
        <f t="array" ref="O157">_xll.SNL.Clients.Office.Excel.Functions.SPG($A157, "IQ_AVG_DILUT_SHARES_OUT", O$2)</f>
        <v>716400000</v>
      </c>
      <c r="P157" s="4" cm="1">
        <f t="array" ref="P157">_xll.SNL.Clients.Office.Excel.Functions.SPG($A157, "IQ_AVG_DILUT_SHARES_OUT", P$2)</f>
        <v>715200000</v>
      </c>
      <c r="Q157" s="4" cm="1">
        <f t="array" ref="Q157">_xll.SNL.Clients.Office.Excel.Functions.SPG($A157, "IQ_AVG_DILUT_SHARES_OUT", Q$2)</f>
        <v>705000000</v>
      </c>
      <c r="R157" s="4" cm="1">
        <f t="array" ref="R157">_xll.SNL.Clients.Office.Excel.Functions.SPG($A157, "IQ_AVG_DILUT_SHARES_OUT", R$2)</f>
        <v>715200000</v>
      </c>
      <c r="S157" s="4" cm="1">
        <f t="array" ref="S157">_xll.SNL.Clients.Office.Excel.Functions.SPG($A157, "IQ_AVG_DILUT_SHARES_OUT", S$2)</f>
        <v>752400000</v>
      </c>
      <c r="T157" s="4" cm="1">
        <f t="array" ref="T157">_xll.SNL.Clients.Office.Excel.Functions.SPG($A157, "IQ_AVG_DILUT_SHARES_OUT", T$2)</f>
        <v>766800000</v>
      </c>
      <c r="U157" s="4" cm="1">
        <f t="array" ref="U157">_xll.SNL.Clients.Office.Excel.Functions.SPG($A157, "IQ_AVG_DILUT_SHARES_OUT", U$2)</f>
        <v>747600000</v>
      </c>
      <c r="V157" s="4" cm="1">
        <f t="array" ref="V157">_xll.SNL.Clients.Office.Excel.Functions.SPG($A157, "IQ_AVG_DILUT_SHARES_OUT", V$2)</f>
        <v>744000000</v>
      </c>
    </row>
    <row r="158" spans="1:22">
      <c r="A158" s="11" t="s">
        <v>161</v>
      </c>
      <c r="B158" s="4" t="str" cm="1">
        <f t="array" ref="B158">_xll.SNL.Clients.Office.Excel.Functions.SPG($A158, "IQ_AVG_DILUT_SHARES_OUT", B$2)</f>
        <v>NA</v>
      </c>
      <c r="C158" s="4" cm="1">
        <f t="array" ref="C158">_xll.SNL.Clients.Office.Excel.Functions.SPG($A158, "IQ_AVG_DILUT_SHARES_OUT", C$2)</f>
        <v>272750000</v>
      </c>
      <c r="D158" s="4" cm="1">
        <f t="array" ref="D158">_xll.SNL.Clients.Office.Excel.Functions.SPG($A158, "IQ_AVG_DILUT_SHARES_OUT", D$2)</f>
        <v>280000000</v>
      </c>
      <c r="E158" s="4" cm="1">
        <f t="array" ref="E158">_xll.SNL.Clients.Office.Excel.Functions.SPG($A158, "IQ_AVG_DILUT_SHARES_OUT", E$2)</f>
        <v>288250000</v>
      </c>
      <c r="F158" s="4" cm="1">
        <f t="array" ref="F158">_xll.SNL.Clients.Office.Excel.Functions.SPG($A158, "IQ_AVG_DILUT_SHARES_OUT", F$2)</f>
        <v>292000000</v>
      </c>
      <c r="G158" s="4" cm="1">
        <f t="array" ref="G158">_xll.SNL.Clients.Office.Excel.Functions.SPG($A158, "IQ_AVG_DILUT_SHARES_OUT", G$2)</f>
        <v>297750000</v>
      </c>
      <c r="H158" s="4" cm="1">
        <f t="array" ref="H158">_xll.SNL.Clients.Office.Excel.Functions.SPG($A158, "IQ_AVG_DILUT_SHARES_OUT", H$2)</f>
        <v>308250000</v>
      </c>
      <c r="I158" s="4" cm="1">
        <f t="array" ref="I158">_xll.SNL.Clients.Office.Excel.Functions.SPG($A158, "IQ_AVG_DILUT_SHARES_OUT", I$2)</f>
        <v>312500000</v>
      </c>
      <c r="J158" s="4" cm="1">
        <f t="array" ref="J158">_xll.SNL.Clients.Office.Excel.Functions.SPG($A158, "IQ_AVG_DILUT_SHARES_OUT", J$2)</f>
        <v>315750000</v>
      </c>
      <c r="K158" s="4" cm="1">
        <f t="array" ref="K158">_xll.SNL.Clients.Office.Excel.Functions.SPG($A158, "IQ_AVG_DILUT_SHARES_OUT", K$2)</f>
        <v>333250000</v>
      </c>
      <c r="L158" s="4" cm="1">
        <f t="array" ref="L158">_xll.SNL.Clients.Office.Excel.Functions.SPG($A158, "IQ_AVG_DILUT_SHARES_OUT", L$2)</f>
        <v>327250000</v>
      </c>
      <c r="M158" s="4" cm="1">
        <f t="array" ref="M158">_xll.SNL.Clients.Office.Excel.Functions.SPG($A158, "IQ_AVG_DILUT_SHARES_OUT", M$2)</f>
        <v>305500000</v>
      </c>
      <c r="N158" s="4" cm="1">
        <f t="array" ref="N158">_xll.SNL.Clients.Office.Excel.Functions.SPG($A158, "IQ_AVG_DILUT_SHARES_OUT", N$2)</f>
        <v>322500000</v>
      </c>
      <c r="O158" s="4" cm="1">
        <f t="array" ref="O158">_xll.SNL.Clients.Office.Excel.Functions.SPG($A158, "IQ_AVG_DILUT_SHARES_OUT", O$2)</f>
        <v>330750000</v>
      </c>
      <c r="P158" s="4" cm="1">
        <f t="array" ref="P158">_xll.SNL.Clients.Office.Excel.Functions.SPG($A158, "IQ_AVG_DILUT_SHARES_OUT", P$2)</f>
        <v>329500000</v>
      </c>
      <c r="Q158" s="4" cm="1">
        <f t="array" ref="Q158">_xll.SNL.Clients.Office.Excel.Functions.SPG($A158, "IQ_AVG_DILUT_SHARES_OUT", Q$2)</f>
        <v>323750000</v>
      </c>
      <c r="R158" s="4" cm="1">
        <f t="array" ref="R158">_xll.SNL.Clients.Office.Excel.Functions.SPG($A158, "IQ_AVG_DILUT_SHARES_OUT", R$2)</f>
        <v>318500000</v>
      </c>
      <c r="S158" s="4" cm="1">
        <f t="array" ref="S158">_xll.SNL.Clients.Office.Excel.Functions.SPG($A158, "IQ_AVG_DILUT_SHARES_OUT", S$2)</f>
        <v>312500000</v>
      </c>
      <c r="T158" s="4" cm="1">
        <f t="array" ref="T158">_xll.SNL.Clients.Office.Excel.Functions.SPG($A158, "IQ_AVG_DILUT_SHARES_OUT", T$2)</f>
        <v>314750000</v>
      </c>
      <c r="U158" s="4" cm="1">
        <f t="array" ref="U158">_xll.SNL.Clients.Office.Excel.Functions.SPG($A158, "IQ_AVG_DILUT_SHARES_OUT", U$2)</f>
        <v>317250000</v>
      </c>
      <c r="V158" s="4" cm="1">
        <f t="array" ref="V158">_xll.SNL.Clients.Office.Excel.Functions.SPG($A158, "IQ_AVG_DILUT_SHARES_OUT", V$2)</f>
        <v>314947250</v>
      </c>
    </row>
    <row r="159" spans="1:22">
      <c r="A159" s="11" t="s">
        <v>162</v>
      </c>
      <c r="B159" s="4" cm="1">
        <f t="array" ref="B159">_xll.SNL.Clients.Office.Excel.Functions.SPG($A159, "IQ_AVG_DILUT_SHARES_OUT", B$2)</f>
        <v>232900000</v>
      </c>
      <c r="C159" s="4" cm="1">
        <f t="array" ref="C159">_xll.SNL.Clients.Office.Excel.Functions.SPG($A159, "IQ_AVG_DILUT_SHARES_OUT", C$2)</f>
        <v>237400000</v>
      </c>
      <c r="D159" s="4" cm="1">
        <f t="array" ref="D159">_xll.SNL.Clients.Office.Excel.Functions.SPG($A159, "IQ_AVG_DILUT_SHARES_OUT", D$2)</f>
        <v>242800000</v>
      </c>
      <c r="E159" s="4" cm="1">
        <f t="array" ref="E159">_xll.SNL.Clients.Office.Excel.Functions.SPG($A159, "IQ_AVG_DILUT_SHARES_OUT", E$2)</f>
        <v>246800000</v>
      </c>
      <c r="F159" s="4" cm="1">
        <f t="array" ref="F159">_xll.SNL.Clients.Office.Excel.Functions.SPG($A159, "IQ_AVG_DILUT_SHARES_OUT", F$2)</f>
        <v>254300000</v>
      </c>
      <c r="G159" s="4" cm="1">
        <f t="array" ref="G159">_xll.SNL.Clients.Office.Excel.Functions.SPG($A159, "IQ_AVG_DILUT_SHARES_OUT", G$2)</f>
        <v>260300000</v>
      </c>
      <c r="H159" s="4" cm="1">
        <f t="array" ref="H159">_xll.SNL.Clients.Office.Excel.Functions.SPG($A159, "IQ_AVG_DILUT_SHARES_OUT", H$2)</f>
        <v>264200000</v>
      </c>
      <c r="I159" s="4" cm="1">
        <f t="array" ref="I159">_xll.SNL.Clients.Office.Excel.Functions.SPG($A159, "IQ_AVG_DILUT_SHARES_OUT", I$2)</f>
        <v>267800000</v>
      </c>
      <c r="J159" s="4" cm="1">
        <f t="array" ref="J159">_xll.SNL.Clients.Office.Excel.Functions.SPG($A159, "IQ_AVG_DILUT_SHARES_OUT", J$2)</f>
        <v>268100000</v>
      </c>
      <c r="K159" s="4" cm="1">
        <f t="array" ref="K159">_xll.SNL.Clients.Office.Excel.Functions.SPG($A159, "IQ_AVG_DILUT_SHARES_OUT", K$2)</f>
        <v>272900000</v>
      </c>
      <c r="L159" s="4" cm="1">
        <f t="array" ref="L159">_xll.SNL.Clients.Office.Excel.Functions.SPG($A159, "IQ_AVG_DILUT_SHARES_OUT", L$2)</f>
        <v>285900000</v>
      </c>
      <c r="M159" s="4" cm="1">
        <f t="array" ref="M159">_xll.SNL.Clients.Office.Excel.Functions.SPG($A159, "IQ_AVG_DILUT_SHARES_OUT", M$2)</f>
        <v>303800000</v>
      </c>
      <c r="N159" s="4" cm="1">
        <f t="array" ref="N159">_xll.SNL.Clients.Office.Excel.Functions.SPG($A159, "IQ_AVG_DILUT_SHARES_OUT", N$2)</f>
        <v>324800000</v>
      </c>
      <c r="O159" s="4" cm="1">
        <f t="array" ref="O159">_xll.SNL.Clients.Office.Excel.Functions.SPG($A159, "IQ_AVG_DILUT_SHARES_OUT", O$2)</f>
        <v>365100000</v>
      </c>
      <c r="P159" s="4" cm="1">
        <f t="array" ref="P159">_xll.SNL.Clients.Office.Excel.Functions.SPG($A159, "IQ_AVG_DILUT_SHARES_OUT", P$2)</f>
        <v>415800000</v>
      </c>
      <c r="Q159" s="4" cm="1">
        <f t="array" ref="Q159">_xll.SNL.Clients.Office.Excel.Functions.SPG($A159, "IQ_AVG_DILUT_SHARES_OUT", Q$2)</f>
        <v>480500000</v>
      </c>
      <c r="R159" s="4" cm="1">
        <f t="array" ref="R159">_xll.SNL.Clients.Office.Excel.Functions.SPG($A159, "IQ_AVG_DILUT_SHARES_OUT", R$2)</f>
        <v>523000000</v>
      </c>
      <c r="S159" s="4" cm="1">
        <f t="array" ref="S159">_xll.SNL.Clients.Office.Excel.Functions.SPG($A159, "IQ_AVG_DILUT_SHARES_OUT", S$2)</f>
        <v>602000000</v>
      </c>
      <c r="T159" s="4" cm="1">
        <f t="array" ref="T159">_xll.SNL.Clients.Office.Excel.Functions.SPG($A159, "IQ_AVG_DILUT_SHARES_OUT", T$2)</f>
        <v>642100000</v>
      </c>
      <c r="U159" s="4" cm="1">
        <f t="array" ref="U159">_xll.SNL.Clients.Office.Excel.Functions.SPG($A159, "IQ_AVG_DILUT_SHARES_OUT", U$2)</f>
        <v>625800000</v>
      </c>
      <c r="V159" s="4" cm="1">
        <f t="array" ref="V159">_xll.SNL.Clients.Office.Excel.Functions.SPG($A159, "IQ_AVG_DILUT_SHARES_OUT", V$2)</f>
        <v>314600000</v>
      </c>
    </row>
    <row r="160" spans="1:22">
      <c r="A160" s="11" t="s">
        <v>163</v>
      </c>
      <c r="B160" s="4" t="str" cm="1">
        <f t="array" ref="B160">_xll.SNL.Clients.Office.Excel.Functions.SPG($A160, "IQ_AVG_DILUT_SHARES_OUT", B$2)</f>
        <v>NA</v>
      </c>
      <c r="C160" s="4" cm="1">
        <f t="array" ref="C160">_xll.SNL.Clients.Office.Excel.Functions.SPG($A160, "IQ_AVG_DILUT_SHARES_OUT", C$2)</f>
        <v>903284000</v>
      </c>
      <c r="D160" s="4" cm="1">
        <f t="array" ref="D160">_xll.SNL.Clients.Office.Excel.Functions.SPG($A160, "IQ_AVG_DILUT_SHARES_OUT", D$2)</f>
        <v>904619000</v>
      </c>
      <c r="E160" s="4" cm="1">
        <f t="array" ref="E160">_xll.SNL.Clients.Office.Excel.Functions.SPG($A160, "IQ_AVG_DILUT_SHARES_OUT", E$2)</f>
        <v>911681000</v>
      </c>
      <c r="F160" s="4" cm="1">
        <f t="array" ref="F160">_xll.SNL.Clients.Office.Excel.Functions.SPG($A160, "IQ_AVG_DILUT_SHARES_OUT", F$2)</f>
        <v>912505000</v>
      </c>
      <c r="G160" s="4" cm="1">
        <f t="array" ref="G160">_xll.SNL.Clients.Office.Excel.Functions.SPG($A160, "IQ_AVG_DILUT_SHARES_OUT", G$2)</f>
        <v>935684000</v>
      </c>
      <c r="H160" s="4" cm="1">
        <f t="array" ref="H160">_xll.SNL.Clients.Office.Excel.Functions.SPG($A160, "IQ_AVG_DILUT_SHARES_OUT", H$2)</f>
        <v>1033667000</v>
      </c>
      <c r="I160" s="4" cm="1">
        <f t="array" ref="I160">_xll.SNL.Clients.Office.Excel.Functions.SPG($A160, "IQ_AVG_DILUT_SHARES_OUT", I$2)</f>
        <v>1052023000</v>
      </c>
      <c r="J160" s="4" cm="1">
        <f t="array" ref="J160">_xll.SNL.Clients.Office.Excel.Functions.SPG($A160, "IQ_AVG_DILUT_SHARES_OUT", J$2)</f>
        <v>1061825000</v>
      </c>
      <c r="K160" s="4" cm="1">
        <f t="array" ref="K160">_xll.SNL.Clients.Office.Excel.Functions.SPG($A160, "IQ_AVG_DILUT_SHARES_OUT", K$2)</f>
        <v>1065720000</v>
      </c>
      <c r="L160" s="4" cm="1">
        <f t="array" ref="L160">_xll.SNL.Clients.Office.Excel.Functions.SPG($A160, "IQ_AVG_DILUT_SHARES_OUT", L$2)</f>
        <v>1074286000</v>
      </c>
      <c r="M160" s="4" cm="1">
        <f t="array" ref="M160">_xll.SNL.Clients.Office.Excel.Functions.SPG($A160, "IQ_AVG_DILUT_SHARES_OUT", M$2)</f>
        <v>1084766000</v>
      </c>
      <c r="N160" s="4" cm="1">
        <f t="array" ref="N160">_xll.SNL.Clients.Office.Excel.Functions.SPG($A160, "IQ_AVG_DILUT_SHARES_OUT", N$2)</f>
        <v>1117294000</v>
      </c>
      <c r="O160" s="4" cm="1">
        <f t="array" ref="O160">_xll.SNL.Clients.Office.Excel.Functions.SPG($A160, "IQ_AVG_DILUT_SHARES_OUT", O$2)</f>
        <v>1113967000</v>
      </c>
      <c r="P160" s="4" cm="1">
        <f t="array" ref="P160">_xll.SNL.Clients.Office.Excel.Functions.SPG($A160, "IQ_AVG_DILUT_SHARES_OUT", P$2)</f>
        <v>1105813000</v>
      </c>
      <c r="Q160" s="4" cm="1">
        <f t="array" ref="Q160">_xll.SNL.Clients.Office.Excel.Functions.SPG($A160, "IQ_AVG_DILUT_SHARES_OUT", Q$2)</f>
        <v>1098367000</v>
      </c>
      <c r="R160" s="4" cm="1">
        <f t="array" ref="R160">_xll.SNL.Clients.Office.Excel.Functions.SPG($A160, "IQ_AVG_DILUT_SHARES_OUT", R$2)</f>
        <v>1094499000</v>
      </c>
      <c r="S160" s="4" cm="1">
        <f t="array" ref="S160">_xll.SNL.Clients.Office.Excel.Functions.SPG($A160, "IQ_AVG_DILUT_SHARES_OUT", S$2)</f>
        <v>1090750000</v>
      </c>
      <c r="T160" s="4" cm="1">
        <f t="array" ref="T160">_xll.SNL.Clients.Office.Excel.Functions.SPG($A160, "IQ_AVG_DILUT_SHARES_OUT", T$2)</f>
        <v>1087490000</v>
      </c>
      <c r="U160" s="4" cm="1">
        <f t="array" ref="U160">_xll.SNL.Clients.Office.Excel.Functions.SPG($A160, "IQ_AVG_DILUT_SHARES_OUT", U$2)</f>
        <v>1092150000</v>
      </c>
      <c r="V160" s="4" cm="1">
        <f t="array" ref="V160">_xll.SNL.Clients.Office.Excel.Functions.SPG($A160, "IQ_AVG_DILUT_SHARES_OUT", V$2)</f>
        <v>1088936000</v>
      </c>
    </row>
    <row r="161" spans="1:22">
      <c r="A161" s="11" t="s">
        <v>164</v>
      </c>
      <c r="B161" s="4" t="str" cm="1">
        <f t="array" ref="B161">_xll.SNL.Clients.Office.Excel.Functions.SPG($A161, "IQ_AVG_DILUT_SHARES_OUT", B$2)</f>
        <v>NA</v>
      </c>
      <c r="C161" s="4" cm="1">
        <f t="array" ref="C161">_xll.SNL.Clients.Office.Excel.Functions.SPG($A161, "IQ_AVG_DILUT_SHARES_OUT", C$2)</f>
        <v>573950000</v>
      </c>
      <c r="D161" s="4" cm="1">
        <f t="array" ref="D161">_xll.SNL.Clients.Office.Excel.Functions.SPG($A161, "IQ_AVG_DILUT_SHARES_OUT", D$2)</f>
        <v>593450000</v>
      </c>
      <c r="E161" s="4" cm="1">
        <f t="array" ref="E161">_xll.SNL.Clients.Office.Excel.Functions.SPG($A161, "IQ_AVG_DILUT_SHARES_OUT", E$2)</f>
        <v>600850000</v>
      </c>
      <c r="F161" s="4" cm="1">
        <f t="array" ref="F161">_xll.SNL.Clients.Office.Excel.Functions.SPG($A161, "IQ_AVG_DILUT_SHARES_OUT", F$2)</f>
        <v>603550000</v>
      </c>
      <c r="G161" s="4" cm="1">
        <f t="array" ref="G161">_xll.SNL.Clients.Office.Excel.Functions.SPG($A161, "IQ_AVG_DILUT_SHARES_OUT", G$2)</f>
        <v>617175000</v>
      </c>
      <c r="H161" s="4" cm="1">
        <f t="array" ref="H161">_xll.SNL.Clients.Office.Excel.Functions.SPG($A161, "IQ_AVG_DILUT_SHARES_OUT", H$2)</f>
        <v>632125000</v>
      </c>
      <c r="I161" s="4" cm="1">
        <f t="array" ref="I161">_xll.SNL.Clients.Office.Excel.Functions.SPG($A161, "IQ_AVG_DILUT_SHARES_OUT", I$2)</f>
        <v>642450000</v>
      </c>
      <c r="J161" s="4" cm="1">
        <f t="array" ref="J161">_xll.SNL.Clients.Office.Excel.Functions.SPG($A161, "IQ_AVG_DILUT_SHARES_OUT", J$2)</f>
        <v>644750000</v>
      </c>
      <c r="K161" s="4" cm="1">
        <f t="array" ref="K161">_xll.SNL.Clients.Office.Excel.Functions.SPG($A161, "IQ_AVG_DILUT_SHARES_OUT", K$2)</f>
        <v>665950000</v>
      </c>
      <c r="L161" s="4" cm="1">
        <f t="array" ref="L161">_xll.SNL.Clients.Office.Excel.Functions.SPG($A161, "IQ_AVG_DILUT_SHARES_OUT", L$2)</f>
        <v>700750000</v>
      </c>
      <c r="M161" s="4" cm="1">
        <f t="array" ref="M161">_xll.SNL.Clients.Office.Excel.Functions.SPG($A161, "IQ_AVG_DILUT_SHARES_OUT", M$2)</f>
        <v>718200000</v>
      </c>
      <c r="N161" s="4" cm="1">
        <f t="array" ref="N161">_xll.SNL.Clients.Office.Excel.Functions.SPG($A161, "IQ_AVG_DILUT_SHARES_OUT", N$2)</f>
        <v>731750000</v>
      </c>
      <c r="O161" s="4" cm="1">
        <f t="array" ref="O161">_xll.SNL.Clients.Office.Excel.Functions.SPG($A161, "IQ_AVG_DILUT_SHARES_OUT", O$2)</f>
        <v>748550000</v>
      </c>
      <c r="P161" s="4" cm="1">
        <f t="array" ref="P161">_xll.SNL.Clients.Office.Excel.Functions.SPG($A161, "IQ_AVG_DILUT_SHARES_OUT", P$2)</f>
        <v>757650000</v>
      </c>
      <c r="Q161" s="4" cm="1">
        <f t="array" ref="Q161">_xll.SNL.Clients.Office.Excel.Functions.SPG($A161, "IQ_AVG_DILUT_SHARES_OUT", Q$2)</f>
        <v>755600000</v>
      </c>
      <c r="R161" s="4" cm="1">
        <f t="array" ref="R161">_xll.SNL.Clients.Office.Excel.Functions.SPG($A161, "IQ_AVG_DILUT_SHARES_OUT", R$2)</f>
        <v>782250000</v>
      </c>
      <c r="S161" s="4" cm="1">
        <f t="array" ref="S161">_xll.SNL.Clients.Office.Excel.Functions.SPG($A161, "IQ_AVG_DILUT_SHARES_OUT", S$2)</f>
        <v>800900000</v>
      </c>
      <c r="T161" s="4" cm="1">
        <f t="array" ref="T161">_xll.SNL.Clients.Office.Excel.Functions.SPG($A161, "IQ_AVG_DILUT_SHARES_OUT", T$2)</f>
        <v>819825000</v>
      </c>
      <c r="U161" s="4" cm="1">
        <f t="array" ref="U161">_xll.SNL.Clients.Office.Excel.Functions.SPG($A161, "IQ_AVG_DILUT_SHARES_OUT", U$2)</f>
        <v>833650000</v>
      </c>
      <c r="V161" s="4" cm="1">
        <f t="array" ref="V161">_xll.SNL.Clients.Office.Excel.Functions.SPG($A161, "IQ_AVG_DILUT_SHARES_OUT", V$2)</f>
        <v>844250000</v>
      </c>
    </row>
    <row r="162" spans="1:22">
      <c r="A162" s="11" t="s">
        <v>165</v>
      </c>
      <c r="B162" s="4" t="str" cm="1">
        <f t="array" ref="B162">_xll.SNL.Clients.Office.Excel.Functions.SPG($A162, "IQ_AVG_DILUT_SHARES_OUT", B$2)</f>
        <v>NA</v>
      </c>
      <c r="C162" s="4" cm="1">
        <f t="array" ref="C162">_xll.SNL.Clients.Office.Excel.Functions.SPG($A162, "IQ_AVG_DILUT_SHARES_OUT", C$2)</f>
        <v>143290000</v>
      </c>
      <c r="D162" s="4" cm="1">
        <f t="array" ref="D162">_xll.SNL.Clients.Office.Excel.Functions.SPG($A162, "IQ_AVG_DILUT_SHARES_OUT", D$2)</f>
        <v>144390000</v>
      </c>
      <c r="E162" s="4" cm="1">
        <f t="array" ref="E162">_xll.SNL.Clients.Office.Excel.Functions.SPG($A162, "IQ_AVG_DILUT_SHARES_OUT", E$2)</f>
        <v>142878000</v>
      </c>
      <c r="F162" s="4" cm="1">
        <f t="array" ref="F162">_xll.SNL.Clients.Office.Excel.Functions.SPG($A162, "IQ_AVG_DILUT_SHARES_OUT", F$2)</f>
        <v>141918000</v>
      </c>
      <c r="G162" s="4" cm="1">
        <f t="array" ref="G162">_xll.SNL.Clients.Office.Excel.Functions.SPG($A162, "IQ_AVG_DILUT_SHARES_OUT", G$2)</f>
        <v>131644000</v>
      </c>
      <c r="H162" s="4" cm="1">
        <f t="array" ref="H162">_xll.SNL.Clients.Office.Excel.Functions.SPG($A162, "IQ_AVG_DILUT_SHARES_OUT", H$2)</f>
        <v>99619000</v>
      </c>
      <c r="I162" s="4" cm="1">
        <f t="array" ref="I162">_xll.SNL.Clients.Office.Excel.Functions.SPG($A162, "IQ_AVG_DILUT_SHARES_OUT", I$2)</f>
        <v>82939000</v>
      </c>
      <c r="J162" s="4" cm="1">
        <f t="array" ref="J162">_xll.SNL.Clients.Office.Excel.Functions.SPG($A162, "IQ_AVG_DILUT_SHARES_OUT", J$2)</f>
        <v>50519000</v>
      </c>
      <c r="K162" s="4" cm="1">
        <f t="array" ref="K162">_xll.SNL.Clients.Office.Excel.Functions.SPG($A162, "IQ_AVG_DILUT_SHARES_OUT", K$2)</f>
        <v>44632000</v>
      </c>
      <c r="L162" s="4" cm="1">
        <f t="array" ref="L162">_xll.SNL.Clients.Office.Excel.Functions.SPG($A162, "IQ_AVG_DILUT_SHARES_OUT", L$2)</f>
        <v>42903000</v>
      </c>
      <c r="M162" s="4" cm="1">
        <f t="array" ref="M162">_xll.SNL.Clients.Office.Excel.Functions.SPG($A162, "IQ_AVG_DILUT_SHARES_OUT", M$2)</f>
        <v>41647000</v>
      </c>
      <c r="N162" s="4" cm="1">
        <f t="array" ref="N162">_xll.SNL.Clients.Office.Excel.Functions.SPG($A162, "IQ_AVG_DILUT_SHARES_OUT", N$2)</f>
        <v>30740000</v>
      </c>
      <c r="O162" s="4" cm="1">
        <f t="array" ref="O162">_xll.SNL.Clients.Office.Excel.Functions.SPG($A162, "IQ_AVG_DILUT_SHARES_OUT", O$2)</f>
        <v>1255000</v>
      </c>
      <c r="P162" s="4" cm="1">
        <f t="array" ref="P162">_xll.SNL.Clients.Office.Excel.Functions.SPG($A162, "IQ_AVG_DILUT_SHARES_OUT", P$2)</f>
        <v>752000</v>
      </c>
      <c r="Q162" s="4" cm="1">
        <f t="array" ref="Q162">_xll.SNL.Clients.Office.Excel.Functions.SPG($A162, "IQ_AVG_DILUT_SHARES_OUT", Q$2)</f>
        <v>653000</v>
      </c>
      <c r="R162" s="4" cm="1">
        <f t="array" ref="R162">_xll.SNL.Clients.Office.Excel.Functions.SPG($A162, "IQ_AVG_DILUT_SHARES_OUT", R$2)</f>
        <v>587335</v>
      </c>
      <c r="S162" s="4" t="str" cm="1">
        <f t="array" ref="S162">_xll.SNL.Clients.Office.Excel.Functions.SPG($A162, "IQ_AVG_DILUT_SHARES_OUT", S$2)</f>
        <v>NA</v>
      </c>
      <c r="T162" s="4" t="str" cm="1">
        <f t="array" ref="T162">_xll.SNL.Clients.Office.Excel.Functions.SPG($A162, "IQ_AVG_DILUT_SHARES_OUT", T$2)</f>
        <v>NA</v>
      </c>
      <c r="U162" s="4" t="str" cm="1">
        <f t="array" ref="U162">_xll.SNL.Clients.Office.Excel.Functions.SPG($A162, "IQ_AVG_DILUT_SHARES_OUT", U$2)</f>
        <v>NA</v>
      </c>
      <c r="V162" s="4" t="str" cm="1">
        <f t="array" ref="V162">_xll.SNL.Clients.Office.Excel.Functions.SPG($A162, "IQ_AVG_DILUT_SHARES_OUT", V$2)</f>
        <v>NA</v>
      </c>
    </row>
    <row r="163" spans="1:22">
      <c r="A163" s="11" t="s">
        <v>166</v>
      </c>
      <c r="B163" s="4" t="str" cm="1">
        <f t="array" ref="B163">_xll.SNL.Clients.Office.Excel.Functions.SPG($A163, "IQ_AVG_DILUT_SHARES_OUT", B$2)</f>
        <v>NA</v>
      </c>
      <c r="C163" s="4" cm="1">
        <f t="array" ref="C163">_xll.SNL.Clients.Office.Excel.Functions.SPG($A163, "IQ_AVG_DILUT_SHARES_OUT", C$2)</f>
        <v>212376495</v>
      </c>
      <c r="D163" s="4" cm="1">
        <f t="array" ref="D163">_xll.SNL.Clients.Office.Excel.Functions.SPG($A163, "IQ_AVG_DILUT_SHARES_OUT", D$2)</f>
        <v>205547578</v>
      </c>
      <c r="E163" s="4" cm="1">
        <f t="array" ref="E163">_xll.SNL.Clients.Office.Excel.Functions.SPG($A163, "IQ_AVG_DILUT_SHARES_OUT", E$2)</f>
        <v>201873024</v>
      </c>
      <c r="F163" s="4" cm="1">
        <f t="array" ref="F163">_xll.SNL.Clients.Office.Excel.Functions.SPG($A163, "IQ_AVG_DILUT_SHARES_OUT", F$2)</f>
        <v>201102220</v>
      </c>
      <c r="G163" s="4" cm="1">
        <f t="array" ref="G163">_xll.SNL.Clients.Office.Excel.Functions.SPG($A163, "IQ_AVG_DILUT_SHARES_OUT", G$2)</f>
        <v>196999284</v>
      </c>
      <c r="H163" s="4" cm="1">
        <f t="array" ref="H163">_xll.SNL.Clients.Office.Excel.Functions.SPG($A163, "IQ_AVG_DILUT_SHARES_OUT", H$2)</f>
        <v>183378513</v>
      </c>
      <c r="I163" s="4" cm="1">
        <f t="array" ref="I163">_xll.SNL.Clients.Office.Excel.Functions.SPG($A163, "IQ_AVG_DILUT_SHARES_OUT", I$2)</f>
        <v>180535893</v>
      </c>
      <c r="J163" s="4" cm="1">
        <f t="array" ref="J163">_xll.SNL.Clients.Office.Excel.Functions.SPG($A163, "IQ_AVG_DILUT_SHARES_OUT", J$2)</f>
        <v>178885660</v>
      </c>
      <c r="K163" s="4" cm="1">
        <f t="array" ref="K163">_xll.SNL.Clients.Office.Excel.Functions.SPG($A163, "IQ_AVG_DILUT_SHARES_OUT", K$2)</f>
        <v>179176356</v>
      </c>
      <c r="L163" s="4" cm="1">
        <f t="array" ref="L163">_xll.SNL.Clients.Office.Excel.Functions.SPG($A163, "IQ_AVG_DILUT_SHARES_OUT", L$2)</f>
        <v>180296885</v>
      </c>
      <c r="M163" s="4" cm="1">
        <f t="array" ref="M163">_xll.SNL.Clients.Office.Excel.Functions.SPG($A163, "IQ_AVG_DILUT_SHARES_OUT", M$2)</f>
        <v>178570400</v>
      </c>
      <c r="N163" s="4" cm="1">
        <f t="array" ref="N163">_xll.SNL.Clients.Office.Excel.Functions.SPG($A163, "IQ_AVG_DILUT_SHARES_OUT", N$2)</f>
        <v>177737565</v>
      </c>
      <c r="O163" s="4" cm="1">
        <f t="array" ref="O163">_xll.SNL.Clients.Office.Excel.Functions.SPG($A163, "IQ_AVG_DILUT_SHARES_OUT", O$2)</f>
        <v>178370695</v>
      </c>
      <c r="P163" s="4" cm="1">
        <f t="array" ref="P163">_xll.SNL.Clients.Office.Excel.Functions.SPG($A163, "IQ_AVG_DILUT_SHARES_OUT", P$2)</f>
        <v>187814235</v>
      </c>
      <c r="Q163" s="4" cm="1">
        <f t="array" ref="Q163">_xll.SNL.Clients.Office.Excel.Functions.SPG($A163, "IQ_AVG_DILUT_SHARES_OUT", Q$2)</f>
        <v>195838068</v>
      </c>
      <c r="R163" s="4" cm="1">
        <f t="array" ref="R163">_xll.SNL.Clients.Office.Excel.Functions.SPG($A163, "IQ_AVG_DILUT_SHARES_OUT", R$2)</f>
        <v>201011588</v>
      </c>
      <c r="S163" s="4" cm="1">
        <f t="array" ref="S163">_xll.SNL.Clients.Office.Excel.Functions.SPG($A163, "IQ_AVG_DILUT_SHARES_OUT", S$2)</f>
        <v>202780283</v>
      </c>
      <c r="T163" s="4" cm="1">
        <f t="array" ref="T163">_xll.SNL.Clients.Office.Excel.Functions.SPG($A163, "IQ_AVG_DILUT_SHARES_OUT", T$2)</f>
        <v>211452455</v>
      </c>
      <c r="U163" s="4" cm="1">
        <f t="array" ref="U163">_xll.SNL.Clients.Office.Excel.Functions.SPG($A163, "IQ_AVG_DILUT_SHARES_OUT", U$2)</f>
        <v>214441362</v>
      </c>
      <c r="V163" s="4" cm="1">
        <f t="array" ref="V163">_xll.SNL.Clients.Office.Excel.Functions.SPG($A163, "IQ_AVG_DILUT_SHARES_OUT", V$2)</f>
        <v>231193686</v>
      </c>
    </row>
    <row r="164" spans="1:22">
      <c r="A164" s="11" t="s">
        <v>167</v>
      </c>
      <c r="B164" s="4" t="str" cm="1">
        <f t="array" ref="B164">_xll.SNL.Clients.Office.Excel.Functions.SPG($A164, "IQ_AVG_DILUT_SHARES_OUT", B$2)</f>
        <v>NA</v>
      </c>
      <c r="C164" s="4" cm="1">
        <f t="array" ref="C164">_xll.SNL.Clients.Office.Excel.Functions.SPG($A164, "IQ_AVG_DILUT_SHARES_OUT", C$2)</f>
        <v>584000000</v>
      </c>
      <c r="D164" s="4" cm="1">
        <f t="array" ref="D164">_xll.SNL.Clients.Office.Excel.Functions.SPG($A164, "IQ_AVG_DILUT_SHARES_OUT", D$2)</f>
        <v>587000000</v>
      </c>
      <c r="E164" s="4" cm="1">
        <f t="array" ref="E164">_xll.SNL.Clients.Office.Excel.Functions.SPG($A164, "IQ_AVG_DILUT_SHARES_OUT", E$2)</f>
        <v>584000000</v>
      </c>
      <c r="F164" s="4" cm="1">
        <f t="array" ref="F164">_xll.SNL.Clients.Office.Excel.Functions.SPG($A164, "IQ_AVG_DILUT_SHARES_OUT", F$2)</f>
        <v>579000000</v>
      </c>
      <c r="G164" s="4" cm="1">
        <f t="array" ref="G164">_xll.SNL.Clients.Office.Excel.Functions.SPG($A164, "IQ_AVG_DILUT_SHARES_OUT", G$2)</f>
        <v>581000000</v>
      </c>
      <c r="H164" s="4" cm="1">
        <f t="array" ref="H164">_xll.SNL.Clients.Office.Excel.Functions.SPG($A164, "IQ_AVG_DILUT_SHARES_OUT", H$2)</f>
        <v>580441000</v>
      </c>
      <c r="I164" s="4" cm="1">
        <f t="array" ref="I164">_xll.SNL.Clients.Office.Excel.Functions.SPG($A164, "IQ_AVG_DILUT_SHARES_OUT", I$2)</f>
        <v>578693000</v>
      </c>
      <c r="J164" s="4" cm="1">
        <f t="array" ref="J164">_xll.SNL.Clients.Office.Excel.Functions.SPG($A164, "IQ_AVG_DILUT_SHARES_OUT", J$2)</f>
        <v>553384000</v>
      </c>
      <c r="K164" s="4" cm="1">
        <f t="array" ref="K164">_xll.SNL.Clients.Office.Excel.Functions.SPG($A164, "IQ_AVG_DILUT_SHARES_OUT", K$2)</f>
        <v>545697000</v>
      </c>
      <c r="L164" s="4" cm="1">
        <f t="array" ref="L164">_xll.SNL.Clients.Office.Excel.Functions.SPG($A164, "IQ_AVG_DILUT_SHARES_OUT", L$2)</f>
        <v>548539000</v>
      </c>
      <c r="M164" s="4" cm="1">
        <f t="array" ref="M164">_xll.SNL.Clients.Office.Excel.Functions.SPG($A164, "IQ_AVG_DILUT_SHARES_OUT", M$2)</f>
        <v>546227000</v>
      </c>
      <c r="N164" s="4" cm="1">
        <f t="array" ref="N164">_xll.SNL.Clients.Office.Excel.Functions.SPG($A164, "IQ_AVG_DILUT_SHARES_OUT", N$2)</f>
        <v>541524000</v>
      </c>
      <c r="O164" s="4" cm="1">
        <f t="array" ref="O164">_xll.SNL.Clients.Office.Excel.Functions.SPG($A164, "IQ_AVG_DILUT_SHARES_OUT", O$2)</f>
        <v>532536000</v>
      </c>
      <c r="P164" s="4" cm="1">
        <f t="array" ref="P164">_xll.SNL.Clients.Office.Excel.Functions.SPG($A164, "IQ_AVG_DILUT_SHARES_OUT", P$2)</f>
        <v>509000000</v>
      </c>
      <c r="Q164" s="4" cm="1">
        <f t="array" ref="Q164">_xll.SNL.Clients.Office.Excel.Functions.SPG($A164, "IQ_AVG_DILUT_SHARES_OUT", Q$2)</f>
        <v>503768000</v>
      </c>
      <c r="R164" s="4" cm="1">
        <f t="array" ref="R164">_xll.SNL.Clients.Office.Excel.Functions.SPG($A164, "IQ_AVG_DILUT_SHARES_OUT", R$2)</f>
        <v>501084000</v>
      </c>
      <c r="S164" s="4" cm="1">
        <f t="array" ref="S164">_xll.SNL.Clients.Office.Excel.Functions.SPG($A164, "IQ_AVG_DILUT_SHARES_OUT", S$2)</f>
        <v>495274000</v>
      </c>
      <c r="T164" s="4" cm="1">
        <f t="array" ref="T164">_xll.SNL.Clients.Office.Excel.Functions.SPG($A164, "IQ_AVG_DILUT_SHARES_OUT", T$2)</f>
        <v>492200000</v>
      </c>
      <c r="U164" s="4" cm="1">
        <f t="array" ref="U164">_xll.SNL.Clients.Office.Excel.Functions.SPG($A164, "IQ_AVG_DILUT_SHARES_OUT", U$2)</f>
        <v>487950000</v>
      </c>
      <c r="V164" s="4" cm="1">
        <f t="array" ref="V164">_xll.SNL.Clients.Office.Excel.Functions.SPG($A164, "IQ_AVG_DILUT_SHARES_OUT", V$2)</f>
        <v>476752000</v>
      </c>
    </row>
    <row r="165" spans="1:22">
      <c r="A165" s="11" t="s">
        <v>168</v>
      </c>
      <c r="B165" s="4" t="str" cm="1">
        <f t="array" ref="B165">_xll.SNL.Clients.Office.Excel.Functions.SPG($A165, "IQ_AVG_DILUT_SHARES_OUT", B$2)</f>
        <v>NA</v>
      </c>
      <c r="C165" s="4" cm="1">
        <f t="array" ref="C165">_xll.SNL.Clients.Office.Excel.Functions.SPG($A165, "IQ_AVG_DILUT_SHARES_OUT", C$2)</f>
        <v>59085000</v>
      </c>
      <c r="D165" s="4" cm="1">
        <f t="array" ref="D165">_xll.SNL.Clients.Office.Excel.Functions.SPG($A165, "IQ_AVG_DILUT_SHARES_OUT", D$2)</f>
        <v>59169000</v>
      </c>
      <c r="E165" s="4" cm="1">
        <f t="array" ref="E165">_xll.SNL.Clients.Office.Excel.Functions.SPG($A165, "IQ_AVG_DILUT_SHARES_OUT", E$2)</f>
        <v>59064000</v>
      </c>
      <c r="F165" s="4" cm="1">
        <f t="array" ref="F165">_xll.SNL.Clients.Office.Excel.Functions.SPG($A165, "IQ_AVG_DILUT_SHARES_OUT", F$2)</f>
        <v>58446000</v>
      </c>
      <c r="G165" s="4" cm="1">
        <f t="array" ref="G165">_xll.SNL.Clients.Office.Excel.Functions.SPG($A165, "IQ_AVG_DILUT_SHARES_OUT", G$2)</f>
        <v>57668000</v>
      </c>
      <c r="H165" s="4" cm="1">
        <f t="array" ref="H165">_xll.SNL.Clients.Office.Excel.Functions.SPG($A165, "IQ_AVG_DILUT_SHARES_OUT", H$2)</f>
        <v>56673000</v>
      </c>
      <c r="I165" s="4" cm="1">
        <f t="array" ref="I165">_xll.SNL.Clients.Office.Excel.Functions.SPG($A165, "IQ_AVG_DILUT_SHARES_OUT", I$2)</f>
        <v>54984173</v>
      </c>
      <c r="J165" s="4" cm="1">
        <f t="array" ref="J165">_xll.SNL.Clients.Office.Excel.Functions.SPG($A165, "IQ_AVG_DILUT_SHARES_OUT", J$2)</f>
        <v>53215392</v>
      </c>
      <c r="K165" s="4" cm="1">
        <f t="array" ref="K165">_xll.SNL.Clients.Office.Excel.Functions.SPG($A165, "IQ_AVG_DILUT_SHARES_OUT", K$2)</f>
        <v>51986000</v>
      </c>
      <c r="L165" s="4" cm="1">
        <f t="array" ref="L165">_xll.SNL.Clients.Office.Excel.Functions.SPG($A165, "IQ_AVG_DILUT_SHARES_OUT", L$2)</f>
        <v>49734000</v>
      </c>
      <c r="M165" s="4" cm="1">
        <f t="array" ref="M165">_xll.SNL.Clients.Office.Excel.Functions.SPG($A165, "IQ_AVG_DILUT_SHARES_OUT", M$2)</f>
        <v>48358000</v>
      </c>
      <c r="N165" s="4" cm="1">
        <f t="array" ref="N165">_xll.SNL.Clients.Office.Excel.Functions.SPG($A165, "IQ_AVG_DILUT_SHARES_OUT", N$2)</f>
        <v>43821000</v>
      </c>
      <c r="O165" s="4" cm="1">
        <f t="array" ref="O165">_xll.SNL.Clients.Office.Excel.Functions.SPG($A165, "IQ_AVG_DILUT_SHARES_OUT", O$2)</f>
        <v>20473000</v>
      </c>
      <c r="P165" s="4" cm="1">
        <f t="array" ref="P165">_xll.SNL.Clients.Office.Excel.Functions.SPG($A165, "IQ_AVG_DILUT_SHARES_OUT", P$2)</f>
        <v>19314000</v>
      </c>
      <c r="Q165" s="4" cm="1">
        <f t="array" ref="Q165">_xll.SNL.Clients.Office.Excel.Functions.SPG($A165, "IQ_AVG_DILUT_SHARES_OUT", Q$2)</f>
        <v>18474000</v>
      </c>
      <c r="R165" s="4" cm="1">
        <f t="array" ref="R165">_xll.SNL.Clients.Office.Excel.Functions.SPG($A165, "IQ_AVG_DILUT_SHARES_OUT", R$2)</f>
        <v>17980000</v>
      </c>
      <c r="S165" s="4" t="str" cm="1">
        <f t="array" ref="S165">_xll.SNL.Clients.Office.Excel.Functions.SPG($A165, "IQ_AVG_DILUT_SHARES_OUT", S$2)</f>
        <v>NA</v>
      </c>
      <c r="T165" s="4" t="str" cm="1">
        <f t="array" ref="T165">_xll.SNL.Clients.Office.Excel.Functions.SPG($A165, "IQ_AVG_DILUT_SHARES_OUT", T$2)</f>
        <v>NA</v>
      </c>
      <c r="U165" s="4" t="str" cm="1">
        <f t="array" ref="U165">_xll.SNL.Clients.Office.Excel.Functions.SPG($A165, "IQ_AVG_DILUT_SHARES_OUT", U$2)</f>
        <v>NA</v>
      </c>
      <c r="V165" s="4" t="str" cm="1">
        <f t="array" ref="V165">_xll.SNL.Clients.Office.Excel.Functions.SPG($A165, "IQ_AVG_DILUT_SHARES_OUT", V$2)</f>
        <v>NA</v>
      </c>
    </row>
    <row r="166" spans="1:22">
      <c r="A166" s="11" t="s">
        <v>169</v>
      </c>
      <c r="B166" s="4" t="str" cm="1">
        <f t="array" ref="B166">_xll.SNL.Clients.Office.Excel.Functions.SPG($A166, "IQ_AVG_DILUT_SHARES_OUT", B$2)</f>
        <v>NA</v>
      </c>
      <c r="C166" s="4" cm="1">
        <f t="array" ref="C166">_xll.SNL.Clients.Office.Excel.Functions.SPG($A166, "IQ_AVG_DILUT_SHARES_OUT", C$2)</f>
        <v>413224000</v>
      </c>
      <c r="D166" s="4" cm="1">
        <f t="array" ref="D166">_xll.SNL.Clients.Office.Excel.Functions.SPG($A166, "IQ_AVG_DILUT_SHARES_OUT", D$2)</f>
        <v>406495000</v>
      </c>
      <c r="E166" s="4" cm="1">
        <f t="array" ref="E166">_xll.SNL.Clients.Office.Excel.Functions.SPG($A166, "IQ_AVG_DILUT_SHARES_OUT", E$2)</f>
        <v>323196000</v>
      </c>
      <c r="F166" s="4" cm="1">
        <f t="array" ref="F166">_xll.SNL.Clients.Office.Excel.Functions.SPG($A166, "IQ_AVG_DILUT_SHARES_OUT", F$2)</f>
        <v>260613000</v>
      </c>
      <c r="G166" s="4" cm="1">
        <f t="array" ref="G166">_xll.SNL.Clients.Office.Excel.Functions.SPG($A166, "IQ_AVG_DILUT_SHARES_OUT", G$2)</f>
        <v>255141000</v>
      </c>
      <c r="H166" s="4" cm="1">
        <f t="array" ref="H166">_xll.SNL.Clients.Office.Excel.Functions.SPG($A166, "IQ_AVG_DILUT_SHARES_OUT", H$2)</f>
        <v>260932000</v>
      </c>
      <c r="I166" s="4" cm="1">
        <f t="array" ref="I166">_xll.SNL.Clients.Office.Excel.Functions.SPG($A166, "IQ_AVG_DILUT_SHARES_OUT", I$2)</f>
        <v>187727000</v>
      </c>
      <c r="J166" s="4" cm="1">
        <f t="array" ref="J166">_xll.SNL.Clients.Office.Excel.Functions.SPG($A166, "IQ_AVG_DILUT_SHARES_OUT", J$2)</f>
        <v>166978000</v>
      </c>
      <c r="K166" s="4" cm="1">
        <f t="array" ref="K166">_xll.SNL.Clients.Office.Excel.Functions.SPG($A166, "IQ_AVG_DILUT_SHARES_OUT", K$2)</f>
        <v>152939000</v>
      </c>
      <c r="L166" s="4" cm="1">
        <f t="array" ref="L166">_xll.SNL.Clients.Office.Excel.Functions.SPG($A166, "IQ_AVG_DILUT_SHARES_OUT", L$2)</f>
        <v>152513000</v>
      </c>
      <c r="M166" s="4" cm="1">
        <f t="array" ref="M166">_xll.SNL.Clients.Office.Excel.Functions.SPG($A166, "IQ_AVG_DILUT_SHARES_OUT", M$2)</f>
        <v>151787000</v>
      </c>
      <c r="N166" s="4" cm="1">
        <f t="array" ref="N166">_xll.SNL.Clients.Office.Excel.Functions.SPG($A166, "IQ_AVG_DILUT_SHARES_OUT", N$2)</f>
        <v>150506000</v>
      </c>
      <c r="O166" s="4" cm="1">
        <f t="array" ref="O166">_xll.SNL.Clients.Office.Excel.Functions.SPG($A166, "IQ_AVG_DILUT_SHARES_OUT", O$2)</f>
        <v>150209000</v>
      </c>
      <c r="P166" s="4" cm="1">
        <f t="array" ref="P166">_xll.SNL.Clients.Office.Excel.Functions.SPG($A166, "IQ_AVG_DILUT_SHARES_OUT", P$2)</f>
        <v>145232000</v>
      </c>
      <c r="Q166" s="4" cm="1">
        <f t="array" ref="Q166">_xll.SNL.Clients.Office.Excel.Functions.SPG($A166, "IQ_AVG_DILUT_SHARES_OUT", Q$2)</f>
        <v>131482000</v>
      </c>
      <c r="R166" s="4" cm="1">
        <f t="array" ref="R166">_xll.SNL.Clients.Office.Excel.Functions.SPG($A166, "IQ_AVG_DILUT_SHARES_OUT", R$2)</f>
        <v>128106000</v>
      </c>
      <c r="S166" s="4" cm="1">
        <f t="array" ref="S166">_xll.SNL.Clients.Office.Excel.Functions.SPG($A166, "IQ_AVG_DILUT_SHARES_OUT", S$2)</f>
        <v>122610952</v>
      </c>
      <c r="T166" s="4" cm="1">
        <f t="array" ref="T166">_xll.SNL.Clients.Office.Excel.Functions.SPG($A166, "IQ_AVG_DILUT_SHARES_OUT", T$2)</f>
        <v>122113000</v>
      </c>
      <c r="U166" s="4" cm="1">
        <f t="array" ref="U166">_xll.SNL.Clients.Office.Excel.Functions.SPG($A166, "IQ_AVG_DILUT_SHARES_OUT", U$2)</f>
        <v>123715000</v>
      </c>
      <c r="V166" s="4" cm="1">
        <f t="array" ref="V166">_xll.SNL.Clients.Office.Excel.Functions.SPG($A166, "IQ_AVG_DILUT_SHARES_OUT", V$2)</f>
        <v>126202000</v>
      </c>
    </row>
    <row r="167" spans="1:22">
      <c r="A167" s="11" t="s">
        <v>170</v>
      </c>
      <c r="B167" s="4" t="str" cm="1">
        <f t="array" ref="B167">_xll.SNL.Clients.Office.Excel.Functions.SPG($A167, "IQ_AVG_DILUT_SHARES_OUT", B$2)</f>
        <v>NA</v>
      </c>
      <c r="C167" s="4" cm="1">
        <f t="array" ref="C167">_xll.SNL.Clients.Office.Excel.Functions.SPG($A167, "IQ_AVG_DILUT_SHARES_OUT", C$2)</f>
        <v>123900000</v>
      </c>
      <c r="D167" s="4" cm="1">
        <f t="array" ref="D167">_xll.SNL.Clients.Office.Excel.Functions.SPG($A167, "IQ_AVG_DILUT_SHARES_OUT", D$2)</f>
        <v>123300000</v>
      </c>
      <c r="E167" s="4" cm="1">
        <f t="array" ref="E167">_xll.SNL.Clients.Office.Excel.Functions.SPG($A167, "IQ_AVG_DILUT_SHARES_OUT", E$2)</f>
        <v>123600000</v>
      </c>
      <c r="F167" s="4" cm="1">
        <f t="array" ref="F167">_xll.SNL.Clients.Office.Excel.Functions.SPG($A167, "IQ_AVG_DILUT_SHARES_OUT", F$2)</f>
        <v>122800000</v>
      </c>
      <c r="G167" s="4" cm="1">
        <f t="array" ref="G167">_xll.SNL.Clients.Office.Excel.Functions.SPG($A167, "IQ_AVG_DILUT_SHARES_OUT", G$2)</f>
        <v>120900000</v>
      </c>
      <c r="H167" s="4" cm="1">
        <f t="array" ref="H167">_xll.SNL.Clients.Office.Excel.Functions.SPG($A167, "IQ_AVG_DILUT_SHARES_OUT", H$2)</f>
        <v>121400000</v>
      </c>
      <c r="I167" s="4" cm="1">
        <f t="array" ref="I167">_xll.SNL.Clients.Office.Excel.Functions.SPG($A167, "IQ_AVG_DILUT_SHARES_OUT", I$2)</f>
        <v>121500000</v>
      </c>
      <c r="J167" s="4" cm="1">
        <f t="array" ref="J167">_xll.SNL.Clients.Office.Excel.Functions.SPG($A167, "IQ_AVG_DILUT_SHARES_OUT", J$2)</f>
        <v>121100000</v>
      </c>
      <c r="K167" s="4" cm="1">
        <f t="array" ref="K167">_xll.SNL.Clients.Office.Excel.Functions.SPG($A167, "IQ_AVG_DILUT_SHARES_OUT", K$2)</f>
        <v>120900000</v>
      </c>
      <c r="L167" s="4" cm="1">
        <f t="array" ref="L167">_xll.SNL.Clients.Office.Excel.Functions.SPG($A167, "IQ_AVG_DILUT_SHARES_OUT", L$2)</f>
        <v>123500000</v>
      </c>
      <c r="M167" s="4" cm="1">
        <f t="array" ref="M167">_xll.SNL.Clients.Office.Excel.Functions.SPG($A167, "IQ_AVG_DILUT_SHARES_OUT", M$2)</f>
        <v>123700000</v>
      </c>
      <c r="N167" s="4" cm="1">
        <f t="array" ref="N167">_xll.SNL.Clients.Office.Excel.Functions.SPG($A167, "IQ_AVG_DILUT_SHARES_OUT", N$2)</f>
        <v>122500000</v>
      </c>
      <c r="O167" s="4" cm="1">
        <f t="array" ref="O167">_xll.SNL.Clients.Office.Excel.Functions.SPG($A167, "IQ_AVG_DILUT_SHARES_OUT", O$2)</f>
        <v>123700000</v>
      </c>
      <c r="P167" s="4" cm="1">
        <f t="array" ref="P167">_xll.SNL.Clients.Office.Excel.Functions.SPG($A167, "IQ_AVG_DILUT_SHARES_OUT", P$2)</f>
        <v>126500000</v>
      </c>
      <c r="Q167" s="4" cm="1">
        <f t="array" ref="Q167">_xll.SNL.Clients.Office.Excel.Functions.SPG($A167, "IQ_AVG_DILUT_SHARES_OUT", Q$2)</f>
        <v>127900000</v>
      </c>
      <c r="R167" s="4" cm="1">
        <f t="array" ref="R167">_xll.SNL.Clients.Office.Excel.Functions.SPG($A167, "IQ_AVG_DILUT_SHARES_OUT", R$2)</f>
        <v>130400000</v>
      </c>
      <c r="S167" s="4" cm="1">
        <f t="array" ref="S167">_xll.SNL.Clients.Office.Excel.Functions.SPG($A167, "IQ_AVG_DILUT_SHARES_OUT", S$2)</f>
        <v>135100000</v>
      </c>
      <c r="T167" s="4" cm="1">
        <f t="array" ref="T167">_xll.SNL.Clients.Office.Excel.Functions.SPG($A167, "IQ_AVG_DILUT_SHARES_OUT", T$2)</f>
        <v>129400000</v>
      </c>
      <c r="U167" s="4" cm="1">
        <f t="array" ref="U167">_xll.SNL.Clients.Office.Excel.Functions.SPG($A167, "IQ_AVG_DILUT_SHARES_OUT", U$2)</f>
        <v>132200000</v>
      </c>
      <c r="V167" s="4" cm="1">
        <f t="array" ref="V167">_xll.SNL.Clients.Office.Excel.Functions.SPG($A167, "IQ_AVG_DILUT_SHARES_OUT", V$2)</f>
        <v>133500000</v>
      </c>
    </row>
    <row r="168" spans="1:22">
      <c r="A168" s="11" t="s">
        <v>171</v>
      </c>
      <c r="B168" s="4" t="str" cm="1">
        <f t="array" ref="B168">_xll.SNL.Clients.Office.Excel.Functions.SPG($A168, "IQ_AVG_DILUT_SHARES_OUT", B$2)</f>
        <v>NA</v>
      </c>
      <c r="C168" s="4" cm="1">
        <f t="array" ref="C168">_xll.SNL.Clients.Office.Excel.Functions.SPG($A168, "IQ_AVG_DILUT_SHARES_OUT", C$2)</f>
        <v>94009000</v>
      </c>
      <c r="D168" s="4" cm="1">
        <f t="array" ref="D168">_xll.SNL.Clients.Office.Excel.Functions.SPG($A168, "IQ_AVG_DILUT_SHARES_OUT", D$2)</f>
        <v>91828000</v>
      </c>
      <c r="E168" s="4" cm="1">
        <f t="array" ref="E168">_xll.SNL.Clients.Office.Excel.Functions.SPG($A168, "IQ_AVG_DILUT_SHARES_OUT", E$2)</f>
        <v>90409000</v>
      </c>
      <c r="F168" s="4" cm="1">
        <f t="array" ref="F168">_xll.SNL.Clients.Office.Excel.Functions.SPG($A168, "IQ_AVG_DILUT_SHARES_OUT", F$2)</f>
        <v>88410000</v>
      </c>
      <c r="G168" s="4" cm="1">
        <f t="array" ref="G168">_xll.SNL.Clients.Office.Excel.Functions.SPG($A168, "IQ_AVG_DILUT_SHARES_OUT", G$2)</f>
        <v>84679000</v>
      </c>
      <c r="H168" s="4" cm="1">
        <f t="array" ref="H168">_xll.SNL.Clients.Office.Excel.Functions.SPG($A168, "IQ_AVG_DILUT_SHARES_OUT", H$2)</f>
        <v>80197000</v>
      </c>
      <c r="I168" s="4" cm="1">
        <f t="array" ref="I168">_xll.SNL.Clients.Office.Excel.Functions.SPG($A168, "IQ_AVG_DILUT_SHARES_OUT", I$2)</f>
        <v>77535000</v>
      </c>
      <c r="J168" s="4" cm="1">
        <f t="array" ref="J168">_xll.SNL.Clients.Office.Excel.Functions.SPG($A168, "IQ_AVG_DILUT_SHARES_OUT", J$2)</f>
        <v>70816000</v>
      </c>
      <c r="K168" s="4" cm="1">
        <f t="array" ref="K168">_xll.SNL.Clients.Office.Excel.Functions.SPG($A168, "IQ_AVG_DILUT_SHARES_OUT", K$2)</f>
        <v>58483000</v>
      </c>
      <c r="L168" s="4" cm="1">
        <f t="array" ref="L168">_xll.SNL.Clients.Office.Excel.Functions.SPG($A168, "IQ_AVG_DILUT_SHARES_OUT", L$2)</f>
        <v>52359000</v>
      </c>
      <c r="M168" s="4" cm="1">
        <f t="array" ref="M168">_xll.SNL.Clients.Office.Excel.Functions.SPG($A168, "IQ_AVG_DILUT_SHARES_OUT", M$2)</f>
        <v>50116000</v>
      </c>
      <c r="N168" s="4" cm="1">
        <f t="array" ref="N168">_xll.SNL.Clients.Office.Excel.Functions.SPG($A168, "IQ_AVG_DILUT_SHARES_OUT", N$2)</f>
        <v>51816000</v>
      </c>
      <c r="O168" s="4" cm="1">
        <f t="array" ref="O168">_xll.SNL.Clients.Office.Excel.Functions.SPG($A168, "IQ_AVG_DILUT_SHARES_OUT", O$2)</f>
        <v>47898000</v>
      </c>
      <c r="P168" s="4" cm="1">
        <f t="array" ref="P168">_xll.SNL.Clients.Office.Excel.Functions.SPG($A168, "IQ_AVG_DILUT_SHARES_OUT", P$2)</f>
        <v>44810000</v>
      </c>
      <c r="Q168" s="4" cm="1">
        <f t="array" ref="Q168">_xll.SNL.Clients.Office.Excel.Functions.SPG($A168, "IQ_AVG_DILUT_SHARES_OUT", Q$2)</f>
        <v>39676000</v>
      </c>
      <c r="R168" s="4" cm="1">
        <f t="array" ref="R168">_xll.SNL.Clients.Office.Excel.Functions.SPG($A168, "IQ_AVG_DILUT_SHARES_OUT", R$2)</f>
        <v>41582000</v>
      </c>
      <c r="S168" s="4" cm="1">
        <f t="array" ref="S168">_xll.SNL.Clients.Office.Excel.Functions.SPG($A168, "IQ_AVG_DILUT_SHARES_OUT", S$2)</f>
        <v>32595000</v>
      </c>
      <c r="T168" s="4" cm="1">
        <f t="array" ref="T168">_xll.SNL.Clients.Office.Excel.Functions.SPG($A168, "IQ_AVG_DILUT_SHARES_OUT", T$2)</f>
        <v>28551000</v>
      </c>
      <c r="U168" s="4" cm="1">
        <f t="array" ref="U168">_xll.SNL.Clients.Office.Excel.Functions.SPG($A168, "IQ_AVG_DILUT_SHARES_OUT", U$2)</f>
        <v>23956000</v>
      </c>
      <c r="V168" s="4" cm="1">
        <f t="array" ref="V168">_xll.SNL.Clients.Office.Excel.Functions.SPG($A168, "IQ_AVG_DILUT_SHARES_OUT", V$2)</f>
        <v>17719000</v>
      </c>
    </row>
    <row r="169" spans="1:22">
      <c r="A169" s="11" t="s">
        <v>172</v>
      </c>
      <c r="B169" s="4" t="str" cm="1">
        <f t="array" ref="B169">_xll.SNL.Clients.Office.Excel.Functions.SPG($A169, "IQ_AVG_DILUT_SHARES_OUT", B$2)</f>
        <v>NA</v>
      </c>
      <c r="C169" s="4" cm="1">
        <f t="array" ref="C169">_xll.SNL.Clients.Office.Excel.Functions.SPG($A169, "IQ_AVG_DILUT_SHARES_OUT", C$2)</f>
        <v>390897000</v>
      </c>
      <c r="D169" s="4" cm="1">
        <f t="array" ref="D169">_xll.SNL.Clients.Office.Excel.Functions.SPG($A169, "IQ_AVG_DILUT_SHARES_OUT", D$2)</f>
        <v>389450000</v>
      </c>
      <c r="E169" s="4" cm="1">
        <f t="array" ref="E169">_xll.SNL.Clients.Office.Excel.Functions.SPG($A169, "IQ_AVG_DILUT_SHARES_OUT", E$2)</f>
        <v>388089000</v>
      </c>
      <c r="F169" s="4" cm="1">
        <f t="array" ref="F169">_xll.SNL.Clients.Office.Excel.Functions.SPG($A169, "IQ_AVG_DILUT_SHARES_OUT", F$2)</f>
        <v>385874000</v>
      </c>
      <c r="G169" s="4" cm="1">
        <f t="array" ref="G169">_xll.SNL.Clients.Office.Excel.Functions.SPG($A169, "IQ_AVG_DILUT_SHARES_OUT", G$2)</f>
        <v>386333000</v>
      </c>
      <c r="H169" s="4" cm="1">
        <f t="array" ref="H169">_xll.SNL.Clients.Office.Excel.Functions.SPG($A169, "IQ_AVG_DILUT_SHARES_OUT", H$2)</f>
        <v>383695000</v>
      </c>
      <c r="I169" s="4" cm="1">
        <f t="array" ref="I169">_xll.SNL.Clients.Office.Excel.Functions.SPG($A169, "IQ_AVG_DILUT_SHARES_OUT", I$2)</f>
        <v>382678000</v>
      </c>
      <c r="J169" s="4" cm="1">
        <f t="array" ref="J169">_xll.SNL.Clients.Office.Excel.Functions.SPG($A169, "IQ_AVG_DILUT_SHARES_OUT", J$2)</f>
        <v>381992000</v>
      </c>
      <c r="K169" s="4" cm="1">
        <f t="array" ref="K169">_xll.SNL.Clients.Office.Excel.Functions.SPG($A169, "IQ_AVG_DILUT_SHARES_OUT", K$2)</f>
        <v>380620000</v>
      </c>
      <c r="L169" s="4" cm="1">
        <f t="array" ref="L169">_xll.SNL.Clients.Office.Excel.Functions.SPG($A169, "IQ_AVG_DILUT_SHARES_OUT", L$2)</f>
        <v>377735000</v>
      </c>
      <c r="M169" s="4" cm="1">
        <f t="array" ref="M169">_xll.SNL.Clients.Office.Excel.Functions.SPG($A169, "IQ_AVG_DILUT_SHARES_OUT", M$2)</f>
        <v>354305000</v>
      </c>
      <c r="N169" s="4" cm="1">
        <f t="array" ref="N169">_xll.SNL.Clients.Office.Excel.Functions.SPG($A169, "IQ_AVG_DILUT_SHARES_OUT", N$2)</f>
        <v>302701000</v>
      </c>
      <c r="O169" s="4" cm="1">
        <f t="array" ref="O169">_xll.SNL.Clients.Office.Excel.Functions.SPG($A169, "IQ_AVG_DILUT_SHARES_OUT", O$2)</f>
        <v>294856000</v>
      </c>
      <c r="P169" s="4" cm="1">
        <f t="array" ref="P169">_xll.SNL.Clients.Office.Excel.Functions.SPG($A169, "IQ_AVG_DILUT_SHARES_OUT", P$2)</f>
        <v>282888000</v>
      </c>
      <c r="Q169" s="4" cm="1">
        <f t="array" ref="Q169">_xll.SNL.Clients.Office.Excel.Functions.SPG($A169, "IQ_AVG_DILUT_SHARES_OUT", Q$2)</f>
        <v>273609000</v>
      </c>
      <c r="R169" s="4" cm="1">
        <f t="array" ref="R169">_xll.SNL.Clients.Office.Excel.Functions.SPG($A169, "IQ_AVG_DILUT_SHARES_OUT", R$2)</f>
        <v>270012000</v>
      </c>
      <c r="S169" s="4" cm="1">
        <f t="array" ref="S169">_xll.SNL.Clients.Office.Excel.Functions.SPG($A169, "IQ_AVG_DILUT_SHARES_OUT", S$2)</f>
        <v>279406000</v>
      </c>
      <c r="T169" s="4" cm="1">
        <f t="array" ref="T169">_xll.SNL.Clients.Office.Excel.Functions.SPG($A169, "IQ_AVG_DILUT_SHARES_OUT", T$2)</f>
        <v>290019000</v>
      </c>
      <c r="U169" s="4" cm="1">
        <f t="array" ref="U169">_xll.SNL.Clients.Office.Excel.Functions.SPG($A169, "IQ_AVG_DILUT_SHARES_OUT", U$2)</f>
        <v>285760000</v>
      </c>
      <c r="V169" s="4" cm="1">
        <f t="array" ref="V169">_xll.SNL.Clients.Office.Excel.Functions.SPG($A169, "IQ_AVG_DILUT_SHARES_OUT", V$2)</f>
        <v>279744000</v>
      </c>
    </row>
    <row r="170" spans="1:22">
      <c r="A170" s="11" t="s">
        <v>173</v>
      </c>
      <c r="B170" s="4" t="str" cm="1">
        <f t="array" ref="B170">_xll.SNL.Clients.Office.Excel.Functions.SPG($A170, "IQ_AVG_DILUT_SHARES_OUT", B$2)</f>
        <v>NA</v>
      </c>
      <c r="C170" s="4" cm="1">
        <f t="array" ref="C170">_xll.SNL.Clients.Office.Excel.Functions.SPG($A170, "IQ_AVG_DILUT_SHARES_OUT", C$2)</f>
        <v>46188981</v>
      </c>
      <c r="D170" s="4" cm="1">
        <f t="array" ref="D170">_xll.SNL.Clients.Office.Excel.Functions.SPG($A170, "IQ_AVG_DILUT_SHARES_OUT", D$2)</f>
        <v>46188916</v>
      </c>
      <c r="E170" s="4" cm="1">
        <f t="array" ref="E170">_xll.SNL.Clients.Office.Excel.Functions.SPG($A170, "IQ_AVG_DILUT_SHARES_OUT", E$2)</f>
        <v>46188806</v>
      </c>
      <c r="F170" s="4" cm="1">
        <f t="array" ref="F170">_xll.SNL.Clients.Office.Excel.Functions.SPG($A170, "IQ_AVG_DILUT_SHARES_OUT", F$2)</f>
        <v>52313360</v>
      </c>
      <c r="G170" s="4" cm="1">
        <f t="array" ref="G170">_xll.SNL.Clients.Office.Excel.Functions.SPG($A170, "IQ_AVG_DILUT_SHARES_OUT", G$2)</f>
        <v>52319860</v>
      </c>
      <c r="H170" s="4" cm="1">
        <f t="array" ref="H170">_xll.SNL.Clients.Office.Excel.Functions.SPG($A170, "IQ_AVG_DILUT_SHARES_OUT", H$2)</f>
        <v>52315213</v>
      </c>
      <c r="I170" s="4" cm="1">
        <f t="array" ref="I170">_xll.SNL.Clients.Office.Excel.Functions.SPG($A170, "IQ_AVG_DILUT_SHARES_OUT", I$2)</f>
        <v>52337463</v>
      </c>
      <c r="J170" s="4" cm="1">
        <f t="array" ref="J170">_xll.SNL.Clients.Office.Excel.Functions.SPG($A170, "IQ_AVG_DILUT_SHARES_OUT", J$2)</f>
        <v>52435303</v>
      </c>
      <c r="K170" s="4" cm="1">
        <f t="array" ref="K170">_xll.SNL.Clients.Office.Excel.Functions.SPG($A170, "IQ_AVG_DILUT_SHARES_OUT", K$2)</f>
        <v>52498811</v>
      </c>
      <c r="L170" s="4" cm="1">
        <f t="array" ref="L170">_xll.SNL.Clients.Office.Excel.Functions.SPG($A170, "IQ_AVG_DILUT_SHARES_OUT", L$2)</f>
        <v>52616234</v>
      </c>
      <c r="M170" s="4" cm="1">
        <f t="array" ref="M170">_xll.SNL.Clients.Office.Excel.Functions.SPG($A170, "IQ_AVG_DILUT_SHARES_OUT", M$2)</f>
        <v>52855757</v>
      </c>
      <c r="N170" s="4" cm="1">
        <f t="array" ref="N170">_xll.SNL.Clients.Office.Excel.Functions.SPG($A170, "IQ_AVG_DILUT_SHARES_OUT", N$2)</f>
        <v>53547833</v>
      </c>
      <c r="O170" s="4" cm="1">
        <f t="array" ref="O170">_xll.SNL.Clients.Office.Excel.Functions.SPG($A170, "IQ_AVG_DILUT_SHARES_OUT", O$2)</f>
        <v>55057437</v>
      </c>
      <c r="P170" s="4" cm="1">
        <f t="array" ref="P170">_xll.SNL.Clients.Office.Excel.Functions.SPG($A170, "IQ_AVG_DILUT_SHARES_OUT", P$2)</f>
        <v>56884894</v>
      </c>
      <c r="Q170" s="4" cm="1">
        <f t="array" ref="Q170">_xll.SNL.Clients.Office.Excel.Functions.SPG($A170, "IQ_AVG_DILUT_SHARES_OUT", Q$2)</f>
        <v>57428999</v>
      </c>
      <c r="R170" s="4" cm="1">
        <f t="array" ref="R170">_xll.SNL.Clients.Office.Excel.Functions.SPG($A170, "IQ_AVG_DILUT_SHARES_OUT", R$2)</f>
        <v>58003976</v>
      </c>
      <c r="S170" s="4" cm="1">
        <f t="array" ref="S170">_xll.SNL.Clients.Office.Excel.Functions.SPG($A170, "IQ_AVG_DILUT_SHARES_OUT", S$2)</f>
        <v>62096816</v>
      </c>
      <c r="T170" s="4" cm="1">
        <f t="array" ref="T170">_xll.SNL.Clients.Office.Excel.Functions.SPG($A170, "IQ_AVG_DILUT_SHARES_OUT", T$2)</f>
        <v>65256608</v>
      </c>
      <c r="U170" s="4" cm="1">
        <f t="array" ref="U170">_xll.SNL.Clients.Office.Excel.Functions.SPG($A170, "IQ_AVG_DILUT_SHARES_OUT", U$2)</f>
        <v>69293649</v>
      </c>
      <c r="V170" s="4" cm="1">
        <f t="array" ref="V170">_xll.SNL.Clients.Office.Excel.Functions.SPG($A170, "IQ_AVG_DILUT_SHARES_OUT", V$2)</f>
        <v>70492292</v>
      </c>
    </row>
    <row r="171" spans="1:22">
      <c r="A171" s="11" t="s">
        <v>174</v>
      </c>
      <c r="B171" s="4" t="str" cm="1">
        <f t="array" ref="B171">_xll.SNL.Clients.Office.Excel.Functions.SPG($A171, "IQ_AVG_DILUT_SHARES_OUT", B$2)</f>
        <v>NA</v>
      </c>
      <c r="C171" s="4" cm="1">
        <f t="array" ref="C171">_xll.SNL.Clients.Office.Excel.Functions.SPG($A171, "IQ_AVG_DILUT_SHARES_OUT", C$2)</f>
        <v>64253385</v>
      </c>
      <c r="D171" s="4" cm="1">
        <f t="array" ref="D171">_xll.SNL.Clients.Office.Excel.Functions.SPG($A171, "IQ_AVG_DILUT_SHARES_OUT", D$2)</f>
        <v>65098186</v>
      </c>
      <c r="E171" s="4" cm="1">
        <f t="array" ref="E171">_xll.SNL.Clients.Office.Excel.Functions.SPG($A171, "IQ_AVG_DILUT_SHARES_OUT", E$2)</f>
        <v>65088874</v>
      </c>
      <c r="F171" s="4" cm="1">
        <f t="array" ref="F171">_xll.SNL.Clients.Office.Excel.Functions.SPG($A171, "IQ_AVG_DILUT_SHARES_OUT", F$2)</f>
        <v>65564982</v>
      </c>
      <c r="G171" s="4" cm="1">
        <f t="array" ref="G171">_xll.SNL.Clients.Office.Excel.Functions.SPG($A171, "IQ_AVG_DILUT_SHARES_OUT", G$2)</f>
        <v>65939455</v>
      </c>
      <c r="H171" s="4" cm="1">
        <f t="array" ref="H171">_xll.SNL.Clients.Office.Excel.Functions.SPG($A171, "IQ_AVG_DILUT_SHARES_OUT", H$2)</f>
        <v>66085089</v>
      </c>
      <c r="I171" s="4" cm="1">
        <f t="array" ref="I171">_xll.SNL.Clients.Office.Excel.Functions.SPG($A171, "IQ_AVG_DILUT_SHARES_OUT", I$2)</f>
        <v>65898255</v>
      </c>
      <c r="J171" s="4" cm="1">
        <f t="array" ref="J171">_xll.SNL.Clients.Office.Excel.Functions.SPG($A171, "IQ_AVG_DILUT_SHARES_OUT", J$2)</f>
        <v>65587816</v>
      </c>
      <c r="K171" s="4" cm="1">
        <f t="array" ref="K171">_xll.SNL.Clients.Office.Excel.Functions.SPG($A171, "IQ_AVG_DILUT_SHARES_OUT", K$2)</f>
        <v>65061685</v>
      </c>
      <c r="L171" s="4" cm="1">
        <f t="array" ref="L171">_xll.SNL.Clients.Office.Excel.Functions.SPG($A171, "IQ_AVG_DILUT_SHARES_OUT", L$2)</f>
        <v>56696525</v>
      </c>
      <c r="M171" s="4" cm="1">
        <f t="array" ref="M171">_xll.SNL.Clients.Office.Excel.Functions.SPG($A171, "IQ_AVG_DILUT_SHARES_OUT", M$2)</f>
        <v>37335295</v>
      </c>
      <c r="N171" s="4" cm="1">
        <f t="array" ref="N171">_xll.SNL.Clients.Office.Excel.Functions.SPG($A171, "IQ_AVG_DILUT_SHARES_OUT", N$2)</f>
        <v>35124921</v>
      </c>
      <c r="O171" s="4" cm="1">
        <f t="array" ref="O171">_xll.SNL.Clients.Office.Excel.Functions.SPG($A171, "IQ_AVG_DILUT_SHARES_OUT", O$2)</f>
        <v>32628714</v>
      </c>
      <c r="P171" s="4" cm="1">
        <f t="array" ref="P171">_xll.SNL.Clients.Office.Excel.Functions.SPG($A171, "IQ_AVG_DILUT_SHARES_OUT", P$2)</f>
        <v>29734383</v>
      </c>
      <c r="Q171" s="4" cm="1">
        <f t="array" ref="Q171">_xll.SNL.Clients.Office.Excel.Functions.SPG($A171, "IQ_AVG_DILUT_SHARES_OUT", Q$2)</f>
        <v>29746614</v>
      </c>
      <c r="R171" s="4" cm="1">
        <f t="array" ref="R171">_xll.SNL.Clients.Office.Excel.Functions.SPG($A171, "IQ_AVG_DILUT_SHARES_OUT", R$2)</f>
        <v>25346520</v>
      </c>
      <c r="S171" s="4" cm="1">
        <f t="array" ref="S171">_xll.SNL.Clients.Office.Excel.Functions.SPG($A171, "IQ_AVG_DILUT_SHARES_OUT", S$2)</f>
        <v>25100974</v>
      </c>
      <c r="T171" s="4" cm="1">
        <f t="array" ref="T171">_xll.SNL.Clients.Office.Excel.Functions.SPG($A171, "IQ_AVG_DILUT_SHARES_OUT", T$2)</f>
        <v>23551042</v>
      </c>
      <c r="U171" s="4" cm="1">
        <f t="array" ref="U171">_xll.SNL.Clients.Office.Excel.Functions.SPG($A171, "IQ_AVG_DILUT_SHARES_OUT", U$2)</f>
        <v>23388503</v>
      </c>
      <c r="V171" s="4" cm="1">
        <f t="array" ref="V171">_xll.SNL.Clients.Office.Excel.Functions.SPG($A171, "IQ_AVG_DILUT_SHARES_OUT", V$2)</f>
        <v>23156301</v>
      </c>
    </row>
    <row r="172" spans="1:22">
      <c r="A172" s="11" t="s">
        <v>175</v>
      </c>
      <c r="B172" s="4" t="str" cm="1">
        <f t="array" ref="B172">_xll.SNL.Clients.Office.Excel.Functions.SPG($A172, "IQ_AVG_DILUT_SHARES_OUT", B$2)</f>
        <v>NA</v>
      </c>
      <c r="C172" s="4" cm="1">
        <f t="array" ref="C172">_xll.SNL.Clients.Office.Excel.Functions.SPG($A172, "IQ_AVG_DILUT_SHARES_OUT", C$2)</f>
        <v>41300000</v>
      </c>
      <c r="D172" s="4" cm="1">
        <f t="array" ref="D172">_xll.SNL.Clients.Office.Excel.Functions.SPG($A172, "IQ_AVG_DILUT_SHARES_OUT", D$2)</f>
        <v>38800000</v>
      </c>
      <c r="E172" s="4" cm="1">
        <f t="array" ref="E172">_xll.SNL.Clients.Office.Excel.Functions.SPG($A172, "IQ_AVG_DILUT_SHARES_OUT", E$2)</f>
        <v>39300000</v>
      </c>
      <c r="F172" s="4" cm="1">
        <f t="array" ref="F172">_xll.SNL.Clients.Office.Excel.Functions.SPG($A172, "IQ_AVG_DILUT_SHARES_OUT", F$2)</f>
        <v>40000000</v>
      </c>
      <c r="G172" s="4" cm="1">
        <f t="array" ref="G172">_xll.SNL.Clients.Office.Excel.Functions.SPG($A172, "IQ_AVG_DILUT_SHARES_OUT", G$2)</f>
        <v>40420000</v>
      </c>
      <c r="H172" s="4" cm="1">
        <f t="array" ref="H172">_xll.SNL.Clients.Office.Excel.Functions.SPG($A172, "IQ_AVG_DILUT_SHARES_OUT", H$2)</f>
        <v>40586000</v>
      </c>
      <c r="I172" s="4" cm="1">
        <f t="array" ref="I172">_xll.SNL.Clients.Office.Excel.Functions.SPG($A172, "IQ_AVG_DILUT_SHARES_OUT", I$2)</f>
        <v>40843000</v>
      </c>
      <c r="J172" s="4" cm="1">
        <f t="array" ref="J172">_xll.SNL.Clients.Office.Excel.Functions.SPG($A172, "IQ_AVG_DILUT_SHARES_OUT", J$2)</f>
        <v>41628000</v>
      </c>
      <c r="K172" s="4" cm="1">
        <f t="array" ref="K172">_xll.SNL.Clients.Office.Excel.Functions.SPG($A172, "IQ_AVG_DILUT_SHARES_OUT", K$2)</f>
        <v>43795000</v>
      </c>
      <c r="L172" s="4" cm="1">
        <f t="array" ref="L172">_xll.SNL.Clients.Office.Excel.Functions.SPG($A172, "IQ_AVG_DILUT_SHARES_OUT", L$2)</f>
        <v>45802000</v>
      </c>
      <c r="M172" s="4" cm="1">
        <f t="array" ref="M172">_xll.SNL.Clients.Office.Excel.Functions.SPG($A172, "IQ_AVG_DILUT_SHARES_OUT", M$2)</f>
        <v>49056000</v>
      </c>
      <c r="N172" s="4" cm="1">
        <f t="array" ref="N172">_xll.SNL.Clients.Office.Excel.Functions.SPG($A172, "IQ_AVG_DILUT_SHARES_OUT", N$2)</f>
        <v>52067000</v>
      </c>
      <c r="O172" s="4" cm="1">
        <f t="array" ref="O172">_xll.SNL.Clients.Office.Excel.Functions.SPG($A172, "IQ_AVG_DILUT_SHARES_OUT", O$2)</f>
        <v>53792000</v>
      </c>
      <c r="P172" s="4" cm="1">
        <f t="array" ref="P172">_xll.SNL.Clients.Office.Excel.Functions.SPG($A172, "IQ_AVG_DILUT_SHARES_OUT", P$2)</f>
        <v>56786000</v>
      </c>
      <c r="Q172" s="4" cm="1">
        <f t="array" ref="Q172">_xll.SNL.Clients.Office.Excel.Functions.SPG($A172, "IQ_AVG_DILUT_SHARES_OUT", Q$2)</f>
        <v>60847000</v>
      </c>
      <c r="R172" s="4" cm="1">
        <f t="array" ref="R172">_xll.SNL.Clients.Office.Excel.Functions.SPG($A172, "IQ_AVG_DILUT_SHARES_OUT", R$2)</f>
        <v>61955000</v>
      </c>
      <c r="S172" s="4" cm="1">
        <f t="array" ref="S172">_xll.SNL.Clients.Office.Excel.Functions.SPG($A172, "IQ_AVG_DILUT_SHARES_OUT", S$2)</f>
        <v>63583000</v>
      </c>
      <c r="T172" s="4" cm="1">
        <f t="array" ref="T172">_xll.SNL.Clients.Office.Excel.Functions.SPG($A172, "IQ_AVG_DILUT_SHARES_OUT", T$2)</f>
        <v>65324000</v>
      </c>
      <c r="U172" s="4" cm="1">
        <f t="array" ref="U172">_xll.SNL.Clients.Office.Excel.Functions.SPG($A172, "IQ_AVG_DILUT_SHARES_OUT", U$2)</f>
        <v>57649000</v>
      </c>
      <c r="V172" s="4" cm="1">
        <f t="array" ref="V172">_xll.SNL.Clients.Office.Excel.Functions.SPG($A172, "IQ_AVG_DILUT_SHARES_OUT", V$2)</f>
        <v>56826000</v>
      </c>
    </row>
    <row r="173" spans="1:22">
      <c r="A173" s="11" t="s">
        <v>176</v>
      </c>
      <c r="B173" s="4" t="str" cm="1">
        <f t="array" ref="B173">_xll.SNL.Clients.Office.Excel.Functions.SPG($A173, "IQ_AVG_DILUT_SHARES_OUT", B$2)</f>
        <v>NA</v>
      </c>
      <c r="C173" s="4" cm="1">
        <f t="array" ref="C173">_xll.SNL.Clients.Office.Excel.Functions.SPG($A173, "IQ_AVG_DILUT_SHARES_OUT", C$2)</f>
        <v>230500000</v>
      </c>
      <c r="D173" s="4" cm="1">
        <f t="array" ref="D173">_xll.SNL.Clients.Office.Excel.Functions.SPG($A173, "IQ_AVG_DILUT_SHARES_OUT", D$2)</f>
        <v>230300000</v>
      </c>
      <c r="E173" s="4" cm="1">
        <f t="array" ref="E173">_xll.SNL.Clients.Office.Excel.Functions.SPG($A173, "IQ_AVG_DILUT_SHARES_OUT", E$2)</f>
        <v>229600000</v>
      </c>
      <c r="F173" s="4" cm="1">
        <f t="array" ref="F173">_xll.SNL.Clients.Office.Excel.Functions.SPG($A173, "IQ_AVG_DILUT_SHARES_OUT", F$2)</f>
        <v>227500000</v>
      </c>
      <c r="G173" s="4" cm="1">
        <f t="array" ref="G173">_xll.SNL.Clients.Office.Excel.Functions.SPG($A173, "IQ_AVG_DILUT_SHARES_OUT", G$2)</f>
        <v>239900000</v>
      </c>
      <c r="H173" s="4" cm="1">
        <f t="array" ref="H173">_xll.SNL.Clients.Office.Excel.Functions.SPG($A173, "IQ_AVG_DILUT_SHARES_OUT", H$2)</f>
        <v>214100000</v>
      </c>
      <c r="I173" s="4" cm="1">
        <f t="array" ref="I173">_xll.SNL.Clients.Office.Excel.Functions.SPG($A173, "IQ_AVG_DILUT_SHARES_OUT", I$2)</f>
        <v>142600000</v>
      </c>
      <c r="J173" s="4" cm="1">
        <f t="array" ref="J173">_xll.SNL.Clients.Office.Excel.Functions.SPG($A173, "IQ_AVG_DILUT_SHARES_OUT", J$2)</f>
        <v>142500000</v>
      </c>
      <c r="K173" s="4" cm="1">
        <f t="array" ref="K173">_xll.SNL.Clients.Office.Excel.Functions.SPG($A173, "IQ_AVG_DILUT_SHARES_OUT", K$2)</f>
        <v>139278223</v>
      </c>
      <c r="L173" s="4" cm="1">
        <f t="array" ref="L173">_xll.SNL.Clients.Office.Excel.Functions.SPG($A173, "IQ_AVG_DILUT_SHARES_OUT", L$2)</f>
        <v>132824525</v>
      </c>
      <c r="M173" s="4" cm="1">
        <f t="array" ref="M173">_xll.SNL.Clients.Office.Excel.Functions.SPG($A173, "IQ_AVG_DILUT_SHARES_OUT", M$2)</f>
        <v>128298694</v>
      </c>
      <c r="N173" s="4" cm="1">
        <f t="array" ref="N173">_xll.SNL.Clients.Office.Excel.Functions.SPG($A173, "IQ_AVG_DILUT_SHARES_OUT", N$2)</f>
        <v>126898786</v>
      </c>
      <c r="O173" s="4" cm="1">
        <f t="array" ref="O173">_xll.SNL.Clients.Office.Excel.Functions.SPG($A173, "IQ_AVG_DILUT_SHARES_OUT", O$2)</f>
        <v>118290222</v>
      </c>
      <c r="P173" s="4" cm="1">
        <f t="array" ref="P173">_xll.SNL.Clients.Office.Excel.Functions.SPG($A173, "IQ_AVG_DILUT_SHARES_OUT", P$2)</f>
        <v>112014924</v>
      </c>
      <c r="Q173" s="4" cm="1">
        <f t="array" ref="Q173">_xll.SNL.Clients.Office.Excel.Functions.SPG($A173, "IQ_AVG_DILUT_SHARES_OUT", Q$2)</f>
        <v>109648170</v>
      </c>
      <c r="R173" s="4" cm="1">
        <f t="array" ref="R173">_xll.SNL.Clients.Office.Excel.Functions.SPG($A173, "IQ_AVG_DILUT_SHARES_OUT", R$2)</f>
        <v>103959142</v>
      </c>
      <c r="S173" s="4" cm="1">
        <f t="array" ref="S173">_xll.SNL.Clients.Office.Excel.Functions.SPG($A173, "IQ_AVG_DILUT_SHARES_OUT", S$2)</f>
        <v>90676463</v>
      </c>
      <c r="T173" s="4" cm="1">
        <f t="array" ref="T173">_xll.SNL.Clients.Office.Excel.Functions.SPG($A173, "IQ_AVG_DILUT_SHARES_OUT", T$2)</f>
        <v>88099940</v>
      </c>
      <c r="U173" s="4" cm="1">
        <f t="array" ref="U173">_xll.SNL.Clients.Office.Excel.Functions.SPG($A173, "IQ_AVG_DILUT_SHARES_OUT", U$2)</f>
        <v>87409658</v>
      </c>
      <c r="V173" s="4" cm="1">
        <f t="array" ref="V173">_xll.SNL.Clients.Office.Excel.Functions.SPG($A173, "IQ_AVG_DILUT_SHARES_OUT", V$2)</f>
        <v>83641048</v>
      </c>
    </row>
    <row r="174" spans="1:22">
      <c r="A174" s="11" t="s">
        <v>177</v>
      </c>
      <c r="B174" s="4" t="str" cm="1">
        <f t="array" ref="B174">_xll.SNL.Clients.Office.Excel.Functions.SPG($A174, "IQ_AVG_DILUT_SHARES_OUT", B$2)</f>
        <v>NA</v>
      </c>
      <c r="C174" s="4" cm="1">
        <f t="array" ref="C174">_xll.SNL.Clients.Office.Excel.Functions.SPG($A174, "IQ_AVG_DILUT_SHARES_OUT", C$2)</f>
        <v>349580638</v>
      </c>
      <c r="D174" s="4" cm="1">
        <f t="array" ref="D174">_xll.SNL.Clients.Office.Excel.Functions.SPG($A174, "IQ_AVG_DILUT_SHARES_OUT", D$2)</f>
        <v>347246768</v>
      </c>
      <c r="E174" s="4" cm="1">
        <f t="array" ref="E174">_xll.SNL.Clients.Office.Excel.Functions.SPG($A174, "IQ_AVG_DILUT_SHARES_OUT", E$2)</f>
        <v>344631056</v>
      </c>
      <c r="F174" s="4" cm="1">
        <f t="array" ref="F174">_xll.SNL.Clients.Office.Excel.Functions.SPG($A174, "IQ_AVG_DILUT_SHARES_OUT", F$2)</f>
        <v>339847062</v>
      </c>
      <c r="G174" s="4" cm="1">
        <f t="array" ref="G174">_xll.SNL.Clients.Office.Excel.Functions.SPG($A174, "IQ_AVG_DILUT_SHARES_OUT", G$2)</f>
        <v>322941636</v>
      </c>
      <c r="H174" s="4" cm="1">
        <f t="array" ref="H174">_xll.SNL.Clients.Office.Excel.Functions.SPG($A174, "IQ_AVG_DILUT_SHARES_OUT", H$2)</f>
        <v>317993934</v>
      </c>
      <c r="I174" s="4" cm="1">
        <f t="array" ref="I174">_xll.SNL.Clients.Office.Excel.Functions.SPG($A174, "IQ_AVG_DILUT_SHARES_OUT", I$2)</f>
        <v>318031580</v>
      </c>
      <c r="J174" s="4" cm="1">
        <f t="array" ref="J174">_xll.SNL.Clients.Office.Excel.Functions.SPG($A174, "IQ_AVG_DILUT_SHARES_OUT", J$2)</f>
        <v>318454239</v>
      </c>
      <c r="K174" s="4" cm="1">
        <f t="array" ref="K174">_xll.SNL.Clients.Office.Excel.Functions.SPG($A174, "IQ_AVG_DILUT_SHARES_OUT", K$2)</f>
        <v>318432687</v>
      </c>
      <c r="L174" s="4" cm="1">
        <f t="array" ref="L174">_xll.SNL.Clients.Office.Excel.Functions.SPG($A174, "IQ_AVG_DILUT_SHARES_OUT", L$2)</f>
        <v>317417414</v>
      </c>
      <c r="M174" s="4" cm="1">
        <f t="array" ref="M174">_xll.SNL.Clients.Office.Excel.Functions.SPG($A174, "IQ_AVG_DILUT_SHARES_OUT", M$2)</f>
        <v>316211160</v>
      </c>
      <c r="N174" s="4" cm="1">
        <f t="array" ref="N174">_xll.SNL.Clients.Office.Excel.Functions.SPG($A174, "IQ_AVG_DILUT_SHARES_OUT", N$2)</f>
        <v>277993631</v>
      </c>
      <c r="O174" s="4" cm="1">
        <f t="array" ref="O174">_xll.SNL.Clients.Office.Excel.Functions.SPG($A174, "IQ_AVG_DILUT_SHARES_OUT", O$2)</f>
        <v>177804568</v>
      </c>
      <c r="P174" s="4" cm="1">
        <f t="array" ref="P174">_xll.SNL.Clients.Office.Excel.Functions.SPG($A174, "IQ_AVG_DILUT_SHARES_OUT", P$2)</f>
        <v>176885387</v>
      </c>
      <c r="Q174" s="4" cm="1">
        <f t="array" ref="Q174">_xll.SNL.Clients.Office.Excel.Functions.SPG($A174, "IQ_AVG_DILUT_SHARES_OUT", Q$2)</f>
        <v>172717246</v>
      </c>
      <c r="R174" s="4" cm="1">
        <f t="array" ref="R174">_xll.SNL.Clients.Office.Excel.Functions.SPG($A174, "IQ_AVG_DILUT_SHARES_OUT", R$2)</f>
        <v>155999240</v>
      </c>
      <c r="S174" s="4" cm="1">
        <f t="array" ref="S174">_xll.SNL.Clients.Office.Excel.Functions.SPG($A174, "IQ_AVG_DILUT_SHARES_OUT", S$2)</f>
        <v>155304361</v>
      </c>
      <c r="T174" s="4" cm="1">
        <f t="array" ref="T174">_xll.SNL.Clients.Office.Excel.Functions.SPG($A174, "IQ_AVG_DILUT_SHARES_OUT", T$2)</f>
        <v>154146669</v>
      </c>
      <c r="U174" s="4" cm="1">
        <f t="array" ref="U174">_xll.SNL.Clients.Office.Excel.Functions.SPG($A174, "IQ_AVG_DILUT_SHARES_OUT", U$2)</f>
        <v>131638953</v>
      </c>
      <c r="V174" s="4" cm="1">
        <f t="array" ref="V174">_xll.SNL.Clients.Office.Excel.Functions.SPG($A174, "IQ_AVG_DILUT_SHARES_OUT", V$2)</f>
        <v>128396076</v>
      </c>
    </row>
    <row r="175" spans="1:22">
      <c r="A175" s="11" t="s">
        <v>178</v>
      </c>
      <c r="B175" s="4" t="str" cm="1">
        <f t="array" ref="B175">_xll.SNL.Clients.Office.Excel.Functions.SPG($A175, "IQ_AVG_DILUT_SHARES_OUT", B$2)</f>
        <v>NA</v>
      </c>
      <c r="C175" s="4" cm="1">
        <f t="array" ref="C175">_xll.SNL.Clients.Office.Excel.Functions.SPG($A175, "IQ_AVG_DILUT_SHARES_OUT", C$2)</f>
        <v>997000000</v>
      </c>
      <c r="D175" s="4" cm="1">
        <f t="array" ref="D175">_xll.SNL.Clients.Office.Excel.Functions.SPG($A175, "IQ_AVG_DILUT_SHARES_OUT", D$2)</f>
        <v>987000000</v>
      </c>
      <c r="E175" s="4" cm="1">
        <f t="array" ref="E175">_xll.SNL.Clients.Office.Excel.Functions.SPG($A175, "IQ_AVG_DILUT_SHARES_OUT", E$2)</f>
        <v>980000000</v>
      </c>
      <c r="F175" s="4" cm="1">
        <f t="array" ref="F175">_xll.SNL.Clients.Office.Excel.Functions.SPG($A175, "IQ_AVG_DILUT_SHARES_OUT", F$2)</f>
        <v>977000000</v>
      </c>
      <c r="G175" s="4" cm="1">
        <f t="array" ref="G175">_xll.SNL.Clients.Office.Excel.Functions.SPG($A175, "IQ_AVG_DILUT_SHARES_OUT", G$2)</f>
        <v>974000000</v>
      </c>
      <c r="H175" s="4" cm="1">
        <f t="array" ref="H175">_xll.SNL.Clients.Office.Excel.Functions.SPG($A175, "IQ_AVG_DILUT_SHARES_OUT", H$2)</f>
        <v>969000000</v>
      </c>
      <c r="I175" s="4" cm="1">
        <f t="array" ref="I175">_xll.SNL.Clients.Office.Excel.Functions.SPG($A175, "IQ_AVG_DILUT_SHARES_OUT", I$2)</f>
        <v>949000000</v>
      </c>
      <c r="J175" s="4" cm="1">
        <f t="array" ref="J175">_xll.SNL.Clients.Office.Excel.Functions.SPG($A175, "IQ_AVG_DILUT_SHARES_OUT", J$2)</f>
        <v>927000000</v>
      </c>
      <c r="K175" s="4" cm="1">
        <f t="array" ref="K175">_xll.SNL.Clients.Office.Excel.Functions.SPG($A175, "IQ_AVG_DILUT_SHARES_OUT", K$2)</f>
        <v>893000000</v>
      </c>
      <c r="L175" s="4" cm="1">
        <f t="array" ref="L175">_xll.SNL.Clients.Office.Excel.Functions.SPG($A175, "IQ_AVG_DILUT_SHARES_OUT", L$2)</f>
        <v>864000000</v>
      </c>
      <c r="M175" s="4" cm="1">
        <f t="array" ref="M175">_xll.SNL.Clients.Office.Excel.Functions.SPG($A175, "IQ_AVG_DILUT_SHARES_OUT", M$2)</f>
        <v>860000000</v>
      </c>
      <c r="N175" s="4" cm="1">
        <f t="array" ref="N175">_xll.SNL.Clients.Office.Excel.Functions.SPG($A175, "IQ_AVG_DILUT_SHARES_OUT", N$2)</f>
        <v>819000000</v>
      </c>
      <c r="O175" s="4" cm="1">
        <f t="array" ref="O175">_xll.SNL.Clients.Office.Excel.Functions.SPG($A175, "IQ_AVG_DILUT_SHARES_OUT", O$2)</f>
        <v>665000000</v>
      </c>
      <c r="P175" s="4" cm="1">
        <f t="array" ref="P175">_xll.SNL.Clients.Office.Excel.Functions.SPG($A175, "IQ_AVG_DILUT_SHARES_OUT", P$2)</f>
        <v>663000000</v>
      </c>
      <c r="Q175" s="4" cm="1">
        <f t="array" ref="Q175">_xll.SNL.Clients.Office.Excel.Functions.SPG($A175, "IQ_AVG_DILUT_SHARES_OUT", Q$2)</f>
        <v>662000000</v>
      </c>
      <c r="R175" s="4" cm="1">
        <f t="array" ref="R175">_xll.SNL.Clients.Office.Excel.Functions.SPG($A175, "IQ_AVG_DILUT_SHARES_OUT", R$2)</f>
        <v>662000000</v>
      </c>
      <c r="S175" s="4" cm="1">
        <f t="array" ref="S175">_xll.SNL.Clients.Office.Excel.Functions.SPG($A175, "IQ_AVG_DILUT_SHARES_OUT", S$2)</f>
        <v>676000000</v>
      </c>
      <c r="T175" s="4" cm="1">
        <f t="array" ref="T175">_xll.SNL.Clients.Office.Excel.Functions.SPG($A175, "IQ_AVG_DILUT_SHARES_OUT", T$2)</f>
        <v>676000000</v>
      </c>
      <c r="U175" s="4" cm="1">
        <f t="array" ref="U175">_xll.SNL.Clients.Office.Excel.Functions.SPG($A175, "IQ_AVG_DILUT_SHARES_OUT", U$2)</f>
        <v>676000000</v>
      </c>
      <c r="V175" s="4" cm="1">
        <f t="array" ref="V175">_xll.SNL.Clients.Office.Excel.Functions.SPG($A175, "IQ_AVG_DILUT_SHARES_OUT", V$2)</f>
        <v>669000000</v>
      </c>
    </row>
    <row r="176" spans="1:22">
      <c r="A176" s="11" t="s">
        <v>179</v>
      </c>
      <c r="B176" s="4" t="str" cm="1">
        <f t="array" ref="B176">_xll.SNL.Clients.Office.Excel.Functions.SPG($A176, "IQ_AVG_DILUT_SHARES_OUT", B$2)</f>
        <v>NA</v>
      </c>
      <c r="C176" s="4" cm="1">
        <f t="array" ref="C176">_xll.SNL.Clients.Office.Excel.Functions.SPG($A176, "IQ_AVG_DILUT_SHARES_OUT", C$2)</f>
        <v>150228000</v>
      </c>
      <c r="D176" s="4" cm="1">
        <f t="array" ref="D176">_xll.SNL.Clients.Office.Excel.Functions.SPG($A176, "IQ_AVG_DILUT_SHARES_OUT", D$2)</f>
        <v>161751000</v>
      </c>
      <c r="E176" s="4" cm="1">
        <f t="array" ref="E176">_xll.SNL.Clients.Office.Excel.Functions.SPG($A176, "IQ_AVG_DILUT_SHARES_OUT", E$2)</f>
        <v>149734000</v>
      </c>
      <c r="F176" s="4" cm="1">
        <f t="array" ref="F176">_xll.SNL.Clients.Office.Excel.Functions.SPG($A176, "IQ_AVG_DILUT_SHARES_OUT", F$2)</f>
        <v>141414000</v>
      </c>
      <c r="G176" s="4" cm="1">
        <f t="array" ref="G176">_xll.SNL.Clients.Office.Excel.Functions.SPG($A176, "IQ_AVG_DILUT_SHARES_OUT", G$2)</f>
        <v>149884000</v>
      </c>
      <c r="H176" s="4" cm="1">
        <f t="array" ref="H176">_xll.SNL.Clients.Office.Excel.Functions.SPG($A176, "IQ_AVG_DILUT_SHARES_OUT", H$2)</f>
        <v>152889000</v>
      </c>
      <c r="I176" s="4" cm="1">
        <f t="array" ref="I176">_xll.SNL.Clients.Office.Excel.Functions.SPG($A176, "IQ_AVG_DILUT_SHARES_OUT", I$2)</f>
        <v>156385000</v>
      </c>
      <c r="J176" s="4" cm="1">
        <f t="array" ref="J176">_xll.SNL.Clients.Office.Excel.Functions.SPG($A176, "IQ_AVG_DILUT_SHARES_OUT", J$2)</f>
        <v>154517000</v>
      </c>
      <c r="K176" s="4" cm="1">
        <f t="array" ref="K176">_xll.SNL.Clients.Office.Excel.Functions.SPG($A176, "IQ_AVG_DILUT_SHARES_OUT", K$2)</f>
        <v>134018000</v>
      </c>
      <c r="L176" s="4" cm="1">
        <f t="array" ref="L176">_xll.SNL.Clients.Office.Excel.Functions.SPG($A176, "IQ_AVG_DILUT_SHARES_OUT", L$2)</f>
        <v>133168000</v>
      </c>
      <c r="M176" s="4" cm="1">
        <f t="array" ref="M176">_xll.SNL.Clients.Office.Excel.Functions.SPG($A176, "IQ_AVG_DILUT_SHARES_OUT", M$2)</f>
        <v>139593000</v>
      </c>
      <c r="N176" s="4" cm="1">
        <f t="array" ref="N176">_xll.SNL.Clients.Office.Excel.Functions.SPG($A176, "IQ_AVG_DILUT_SHARES_OUT", N$2)</f>
        <v>139929000</v>
      </c>
      <c r="O176" s="4" cm="1">
        <f t="array" ref="O176">_xll.SNL.Clients.Office.Excel.Functions.SPG($A176, "IQ_AVG_DILUT_SHARES_OUT", O$2)</f>
        <v>138702000</v>
      </c>
      <c r="P176" s="4" cm="1">
        <f t="array" ref="P176">_xll.SNL.Clients.Office.Excel.Functions.SPG($A176, "IQ_AVG_DILUT_SHARES_OUT", P$2)</f>
        <v>144014000</v>
      </c>
      <c r="Q176" s="4" cm="1">
        <f t="array" ref="Q176">_xll.SNL.Clients.Office.Excel.Functions.SPG($A176, "IQ_AVG_DILUT_SHARES_OUT", Q$2)</f>
        <v>146071000</v>
      </c>
      <c r="R176" s="4" cm="1">
        <f t="array" ref="R176">_xll.SNL.Clients.Office.Excel.Functions.SPG($A176, "IQ_AVG_DILUT_SHARES_OUT", R$2)</f>
        <v>143083500</v>
      </c>
      <c r="S176" s="4" cm="1">
        <f t="array" ref="S176">_xll.SNL.Clients.Office.Excel.Functions.SPG($A176, "IQ_AVG_DILUT_SHARES_OUT", S$2)</f>
        <v>157116500</v>
      </c>
      <c r="T176" s="4" cm="1">
        <f t="array" ref="T176">_xll.SNL.Clients.Office.Excel.Functions.SPG($A176, "IQ_AVG_DILUT_SHARES_OUT", T$2)</f>
        <v>176090500</v>
      </c>
      <c r="U176" s="4" cm="1">
        <f t="array" ref="U176">_xll.SNL.Clients.Office.Excel.Functions.SPG($A176, "IQ_AVG_DILUT_SHARES_OUT", U$2)</f>
        <v>174765000</v>
      </c>
      <c r="V176" s="4" cm="1">
        <f t="array" ref="V176">_xll.SNL.Clients.Office.Excel.Functions.SPG($A176, "IQ_AVG_DILUT_SHARES_OUT", V$2)</f>
        <v>170274500</v>
      </c>
    </row>
    <row r="177" spans="1:22">
      <c r="A177" s="11" t="s">
        <v>180</v>
      </c>
      <c r="B177" s="4" t="str" cm="1">
        <f t="array" ref="B177">_xll.SNL.Clients.Office.Excel.Functions.SPG($A177, "IQ_AVG_DILUT_SHARES_OUT", B$2)</f>
        <v>NA</v>
      </c>
      <c r="C177" s="4" cm="1">
        <f t="array" ref="C177">_xll.SNL.Clients.Office.Excel.Functions.SPG($A177, "IQ_AVG_DILUT_SHARES_OUT", C$2)</f>
        <v>150186000</v>
      </c>
      <c r="D177" s="4" cm="1">
        <f t="array" ref="D177">_xll.SNL.Clients.Office.Excel.Functions.SPG($A177, "IQ_AVG_DILUT_SHARES_OUT", D$2)</f>
        <v>164427000</v>
      </c>
      <c r="E177" s="4" cm="1">
        <f t="array" ref="E177">_xll.SNL.Clients.Office.Excel.Functions.SPG($A177, "IQ_AVG_DILUT_SHARES_OUT", E$2)</f>
        <v>171250000</v>
      </c>
      <c r="F177" s="4" cm="1">
        <f t="array" ref="F177">_xll.SNL.Clients.Office.Excel.Functions.SPG($A177, "IQ_AVG_DILUT_SHARES_OUT", F$2)</f>
        <v>170896000</v>
      </c>
      <c r="G177" s="4" cm="1">
        <f t="array" ref="G177">_xll.SNL.Clients.Office.Excel.Functions.SPG($A177, "IQ_AVG_DILUT_SHARES_OUT", G$2)</f>
        <v>174209000</v>
      </c>
      <c r="H177" s="4" cm="1">
        <f t="array" ref="H177">_xll.SNL.Clients.Office.Excel.Functions.SPG($A177, "IQ_AVG_DILUT_SHARES_OUT", H$2)</f>
        <v>177833000</v>
      </c>
      <c r="I177" s="4" cm="1">
        <f t="array" ref="I177">_xll.SNL.Clients.Office.Excel.Functions.SPG($A177, "IQ_AVG_DILUT_SHARES_OUT", I$2)</f>
        <v>181666000</v>
      </c>
      <c r="J177" s="4" cm="1">
        <f t="array" ref="J177">_xll.SNL.Clients.Office.Excel.Functions.SPG($A177, "IQ_AVG_DILUT_SHARES_OUT", J$2)</f>
        <v>182704000</v>
      </c>
      <c r="K177" s="4" cm="1">
        <f t="array" ref="K177">_xll.SNL.Clients.Office.Excel.Functions.SPG($A177, "IQ_AVG_DILUT_SHARES_OUT", K$2)</f>
        <v>190223000</v>
      </c>
      <c r="L177" s="4" cm="1">
        <f t="array" ref="L177">_xll.SNL.Clients.Office.Excel.Functions.SPG($A177, "IQ_AVG_DILUT_SHARES_OUT", L$2)</f>
        <v>196768000</v>
      </c>
      <c r="M177" s="4" cm="1">
        <f t="array" ref="M177">_xll.SNL.Clients.Office.Excel.Functions.SPG($A177, "IQ_AVG_DILUT_SHARES_OUT", M$2)</f>
        <v>206895000</v>
      </c>
      <c r="N177" s="4" cm="1">
        <f t="array" ref="N177">_xll.SNL.Clients.Office.Excel.Functions.SPG($A177, "IQ_AVG_DILUT_SHARES_OUT", N$2)</f>
        <v>211935171</v>
      </c>
      <c r="O177" s="4" cm="1">
        <f t="array" ref="O177">_xll.SNL.Clients.Office.Excel.Functions.SPG($A177, "IQ_AVG_DILUT_SHARES_OUT", O$2)</f>
        <v>215033580</v>
      </c>
      <c r="P177" s="4" cm="1">
        <f t="array" ref="P177">_xll.SNL.Clients.Office.Excel.Functions.SPG($A177, "IQ_AVG_DILUT_SHARES_OUT", P$2)</f>
        <v>216446656</v>
      </c>
      <c r="Q177" s="4" cm="1">
        <f t="array" ref="Q177">_xll.SNL.Clients.Office.Excel.Functions.SPG($A177, "IQ_AVG_DILUT_SHARES_OUT", Q$2)</f>
        <v>216533240</v>
      </c>
      <c r="R177" s="4" cm="1">
        <f t="array" ref="R177">_xll.SNL.Clients.Office.Excel.Functions.SPG($A177, "IQ_AVG_DILUT_SHARES_OUT", R$2)</f>
        <v>219170003</v>
      </c>
      <c r="S177" s="4" cm="1">
        <f t="array" ref="S177">_xll.SNL.Clients.Office.Excel.Functions.SPG($A177, "IQ_AVG_DILUT_SHARES_OUT", S$2)</f>
        <v>221799868</v>
      </c>
      <c r="T177" s="4" cm="1">
        <f t="array" ref="T177">_xll.SNL.Clients.Office.Excel.Functions.SPG($A177, "IQ_AVG_DILUT_SHARES_OUT", T$2)</f>
        <v>222223312</v>
      </c>
      <c r="U177" s="4" cm="1">
        <f t="array" ref="U177">_xll.SNL.Clients.Office.Excel.Functions.SPG($A177, "IQ_AVG_DILUT_SHARES_OUT", U$2)</f>
        <v>220230176</v>
      </c>
      <c r="V177" s="4" cm="1">
        <f t="array" ref="V177">_xll.SNL.Clients.Office.Excel.Functions.SPG($A177, "IQ_AVG_DILUT_SHARES_OUT", V$2)</f>
        <v>220116684</v>
      </c>
    </row>
    <row r="178" spans="1:22">
      <c r="A178" s="11" t="s">
        <v>181</v>
      </c>
      <c r="B178" s="4" t="str" cm="1">
        <f t="array" ref="B178">_xll.SNL.Clients.Office.Excel.Functions.SPG($A178, "IQ_AVG_DILUT_SHARES_OUT", B$2)</f>
        <v>NA</v>
      </c>
      <c r="C178" s="4" cm="1">
        <f t="array" ref="C178">_xll.SNL.Clients.Office.Excel.Functions.SPG($A178, "IQ_AVG_DILUT_SHARES_OUT", C$2)</f>
        <v>169220882</v>
      </c>
      <c r="D178" s="4" cm="1">
        <f t="array" ref="D178">_xll.SNL.Clients.Office.Excel.Functions.SPG($A178, "IQ_AVG_DILUT_SHARES_OUT", D$2)</f>
        <v>141681388</v>
      </c>
      <c r="E178" s="4" cm="1">
        <f t="array" ref="E178">_xll.SNL.Clients.Office.Excel.Functions.SPG($A178, "IQ_AVG_DILUT_SHARES_OUT", E$2)</f>
        <v>140016028</v>
      </c>
      <c r="F178" s="4" cm="1">
        <f t="array" ref="F178">_xll.SNL.Clients.Office.Excel.Functions.SPG($A178, "IQ_AVG_DILUT_SHARES_OUT", F$2)</f>
        <v>129584829</v>
      </c>
      <c r="G178" s="4" cm="1">
        <f t="array" ref="G178">_xll.SNL.Clients.Office.Excel.Functions.SPG($A178, "IQ_AVG_DILUT_SHARES_OUT", G$2)</f>
        <v>136433769</v>
      </c>
      <c r="H178" s="4" cm="1">
        <f t="array" ref="H178">_xll.SNL.Clients.Office.Excel.Functions.SPG($A178, "IQ_AVG_DILUT_SHARES_OUT", H$2)</f>
        <v>133159033</v>
      </c>
      <c r="I178" s="4" cm="1">
        <f t="array" ref="I178">_xll.SNL.Clients.Office.Excel.Functions.SPG($A178, "IQ_AVG_DILUT_SHARES_OUT", I$2)</f>
        <v>134155771</v>
      </c>
      <c r="J178" s="4" cm="1">
        <f t="array" ref="J178">_xll.SNL.Clients.Office.Excel.Functions.SPG($A178, "IQ_AVG_DILUT_SHARES_OUT", J$2)</f>
        <v>125948076</v>
      </c>
      <c r="K178" s="4" cm="1">
        <f t="array" ref="K178">_xll.SNL.Clients.Office.Excel.Functions.SPG($A178, "IQ_AVG_DILUT_SHARES_OUT", K$2)</f>
        <v>126918869</v>
      </c>
      <c r="L178" s="4" cm="1">
        <f t="array" ref="L178">_xll.SNL.Clients.Office.Excel.Functions.SPG($A178, "IQ_AVG_DILUT_SHARES_OUT", L$2)</f>
        <v>121435267</v>
      </c>
      <c r="M178" s="4" cm="1">
        <f t="array" ref="M178">_xll.SNL.Clients.Office.Excel.Functions.SPG($A178, "IQ_AVG_DILUT_SHARES_OUT", M$2)</f>
        <v>113105094</v>
      </c>
      <c r="N178" s="4" cm="1">
        <f t="array" ref="N178">_xll.SNL.Clients.Office.Excel.Functions.SPG($A178, "IQ_AVG_DILUT_SHARES_OUT", N$2)</f>
        <v>103767365</v>
      </c>
      <c r="O178" s="4" cm="1">
        <f t="array" ref="O178">_xll.SNL.Clients.Office.Excel.Functions.SPG($A178, "IQ_AVG_DILUT_SHARES_OUT", O$2)</f>
        <v>93633573</v>
      </c>
      <c r="P178" s="4" cm="1">
        <f t="array" ref="P178">_xll.SNL.Clients.Office.Excel.Functions.SPG($A178, "IQ_AVG_DILUT_SHARES_OUT", P$2)</f>
        <v>92050453</v>
      </c>
      <c r="Q178" s="4" cm="1">
        <f t="array" ref="Q178">_xll.SNL.Clients.Office.Excel.Functions.SPG($A178, "IQ_AVG_DILUT_SHARES_OUT", Q$2)</f>
        <v>86424324</v>
      </c>
      <c r="R178" s="4" cm="1">
        <f t="array" ref="R178">_xll.SNL.Clients.Office.Excel.Functions.SPG($A178, "IQ_AVG_DILUT_SHARES_OUT", R$2)</f>
        <v>77784782</v>
      </c>
      <c r="S178" s="4" cm="1">
        <f t="array" ref="S178">_xll.SNL.Clients.Office.Excel.Functions.SPG($A178, "IQ_AVG_DILUT_SHARES_OUT", S$2)</f>
        <v>70715640</v>
      </c>
      <c r="T178" s="4" cm="1">
        <f t="array" ref="T178">_xll.SNL.Clients.Office.Excel.Functions.SPG($A178, "IQ_AVG_DILUT_SHARES_OUT", T$2)</f>
        <v>59291749</v>
      </c>
      <c r="U178" s="4" cm="1">
        <f t="array" ref="U178">_xll.SNL.Clients.Office.Excel.Functions.SPG($A178, "IQ_AVG_DILUT_SHARES_OUT", U$2)</f>
        <v>35481538</v>
      </c>
      <c r="V178" s="4" cm="1">
        <f t="array" ref="V178">_xll.SNL.Clients.Office.Excel.Functions.SPG($A178, "IQ_AVG_DILUT_SHARES_OUT", V$2)</f>
        <v>15282725</v>
      </c>
    </row>
    <row r="179" spans="1:22">
      <c r="A179" s="11" t="s">
        <v>182</v>
      </c>
      <c r="B179" s="4" t="str" cm="1">
        <f t="array" ref="B179">_xll.SNL.Clients.Office.Excel.Functions.SPG($A179, "IQ_AVG_DILUT_SHARES_OUT", B$2)</f>
        <v>NA</v>
      </c>
      <c r="C179" s="4" cm="1">
        <f t="array" ref="C179">_xll.SNL.Clients.Office.Excel.Functions.SPG($A179, "IQ_AVG_DILUT_SHARES_OUT", C$2)</f>
        <v>4052000000</v>
      </c>
      <c r="D179" s="4" cm="1">
        <f t="array" ref="D179">_xll.SNL.Clients.Office.Excel.Functions.SPG($A179, "IQ_AVG_DILUT_SHARES_OUT", D$2)</f>
        <v>4205000000</v>
      </c>
      <c r="E179" s="4" cm="1">
        <f t="array" ref="E179">_xll.SNL.Clients.Office.Excel.Functions.SPG($A179, "IQ_AVG_DILUT_SHARES_OUT", E$2)</f>
        <v>4275000000</v>
      </c>
      <c r="F179" s="4" cm="1">
        <f t="array" ref="F179">_xll.SNL.Clients.Office.Excel.Functions.SPG($A179, "IQ_AVG_DILUT_SHARES_OUT", F$2)</f>
        <v>4271000000</v>
      </c>
      <c r="G179" s="4" cm="1">
        <f t="array" ref="G179">_xll.SNL.Clients.Office.Excel.Functions.SPG($A179, "IQ_AVG_DILUT_SHARES_OUT", G$2)</f>
        <v>4270000000</v>
      </c>
      <c r="H179" s="4" cm="1">
        <f t="array" ref="H179">_xll.SNL.Clients.Office.Excel.Functions.SPG($A179, "IQ_AVG_DILUT_SHARES_OUT", H$2)</f>
        <v>4270000000</v>
      </c>
      <c r="I179" s="4" cm="1">
        <f t="array" ref="I179">_xll.SNL.Clients.Office.Excel.Functions.SPG($A179, "IQ_AVG_DILUT_SHARES_OUT", I$2)</f>
        <v>4256000000</v>
      </c>
      <c r="J179" s="4" cm="1">
        <f t="array" ref="J179">_xll.SNL.Clients.Office.Excel.Functions.SPG($A179, "IQ_AVG_DILUT_SHARES_OUT", J$2)</f>
        <v>4177000000</v>
      </c>
      <c r="K179" s="4" cm="1">
        <f t="array" ref="K179">_xll.SNL.Clients.Office.Excel.Functions.SPG($A179, "IQ_AVG_DILUT_SHARES_OUT", K$2)</f>
        <v>4196000000</v>
      </c>
      <c r="L179" s="4" cm="1">
        <f t="array" ref="L179">_xll.SNL.Clients.Office.Excel.Functions.SPG($A179, "IQ_AVG_DILUT_SHARES_OUT", L$2)</f>
        <v>4282000000</v>
      </c>
      <c r="M179" s="4" cm="1">
        <f t="array" ref="M179">_xll.SNL.Clients.Office.Excel.Functions.SPG($A179, "IQ_AVG_DILUT_SHARES_OUT", M$2)</f>
        <v>4419000000</v>
      </c>
      <c r="N179" s="4" cm="1">
        <f t="array" ref="N179">_xll.SNL.Clients.Office.Excel.Functions.SPG($A179, "IQ_AVG_DILUT_SHARES_OUT", N$2)</f>
        <v>4628000000</v>
      </c>
      <c r="O179" s="4" cm="1">
        <f t="array" ref="O179">_xll.SNL.Clients.Office.Excel.Functions.SPG($A179, "IQ_AVG_DILUT_SHARES_OUT", O$2)</f>
        <v>4875000000</v>
      </c>
      <c r="P179" s="4" cm="1">
        <f t="array" ref="P179">_xll.SNL.Clients.Office.Excel.Functions.SPG($A179, "IQ_AVG_DILUT_SHARES_OUT", P$2)</f>
        <v>4897000000</v>
      </c>
      <c r="Q179" s="4" cm="1">
        <f t="array" ref="Q179">_xll.SNL.Clients.Office.Excel.Functions.SPG($A179, "IQ_AVG_DILUT_SHARES_OUT", Q$2)</f>
        <v>4848000000</v>
      </c>
      <c r="R179" s="4" cm="1">
        <f t="array" ref="R179">_xll.SNL.Clients.Office.Excel.Functions.SPG($A179, "IQ_AVG_DILUT_SHARES_OUT", R$2)</f>
        <v>5221000000</v>
      </c>
      <c r="S179" s="4" cm="1">
        <f t="array" ref="S179">_xll.SNL.Clients.Office.Excel.Functions.SPG($A179, "IQ_AVG_DILUT_SHARES_OUT", S$2)</f>
        <v>5594000000</v>
      </c>
      <c r="T179" s="4" cm="1">
        <f t="array" ref="T179">_xll.SNL.Clients.Office.Excel.Functions.SPG($A179, "IQ_AVG_DILUT_SHARES_OUT", T$2)</f>
        <v>5970000000</v>
      </c>
      <c r="U179" s="4" cm="1">
        <f t="array" ref="U179">_xll.SNL.Clients.Office.Excel.Functions.SPG($A179, "IQ_AVG_DILUT_SHARES_OUT", U$2)</f>
        <v>6322000000</v>
      </c>
      <c r="V179" s="4" cm="1">
        <f t="array" ref="V179">_xll.SNL.Clients.Office.Excel.Functions.SPG($A179, "IQ_AVG_DILUT_SHARES_OUT", V$2)</f>
        <v>6519000000</v>
      </c>
    </row>
    <row r="180" spans="1:22">
      <c r="A180" s="11" t="s">
        <v>183</v>
      </c>
      <c r="B180" s="4" cm="1">
        <f t="array" ref="B180">_xll.SNL.Clients.Office.Excel.Functions.SPG($A180, "IQ_AVG_DILUT_SHARES_OUT", B$2)</f>
        <v>59210250</v>
      </c>
      <c r="C180" s="4" cm="1">
        <f t="array" ref="C180">_xll.SNL.Clients.Office.Excel.Functions.SPG($A180, "IQ_AVG_DILUT_SHARES_OUT", C$2)</f>
        <v>60086500</v>
      </c>
      <c r="D180" s="4" cm="1">
        <f t="array" ref="D180">_xll.SNL.Clients.Office.Excel.Functions.SPG($A180, "IQ_AVG_DILUT_SHARES_OUT", D$2)</f>
        <v>60723250</v>
      </c>
      <c r="E180" s="4" cm="1">
        <f t="array" ref="E180">_xll.SNL.Clients.Office.Excel.Functions.SPG($A180, "IQ_AVG_DILUT_SHARES_OUT", E$2)</f>
        <v>61957000</v>
      </c>
      <c r="F180" s="4" cm="1">
        <f t="array" ref="F180">_xll.SNL.Clients.Office.Excel.Functions.SPG($A180, "IQ_AVG_DILUT_SHARES_OUT", F$2)</f>
        <v>61744750</v>
      </c>
      <c r="G180" s="4" cm="1">
        <f t="array" ref="G180">_xll.SNL.Clients.Office.Excel.Functions.SPG($A180, "IQ_AVG_DILUT_SHARES_OUT", G$2)</f>
        <v>60498500</v>
      </c>
      <c r="H180" s="4" cm="1">
        <f t="array" ref="H180">_xll.SNL.Clients.Office.Excel.Functions.SPG($A180, "IQ_AVG_DILUT_SHARES_OUT", H$2)</f>
        <v>61536750</v>
      </c>
      <c r="I180" s="4" cm="1">
        <f t="array" ref="I180">_xll.SNL.Clients.Office.Excel.Functions.SPG($A180, "IQ_AVG_DILUT_SHARES_OUT", I$2)</f>
        <v>64001250</v>
      </c>
      <c r="J180" s="4" cm="1">
        <f t="array" ref="J180">_xll.SNL.Clients.Office.Excel.Functions.SPG($A180, "IQ_AVG_DILUT_SHARES_OUT", J$2)</f>
        <v>66925750</v>
      </c>
      <c r="K180" s="4" cm="1">
        <f t="array" ref="K180">_xll.SNL.Clients.Office.Excel.Functions.SPG($A180, "IQ_AVG_DILUT_SHARES_OUT", K$2)</f>
        <v>71552250</v>
      </c>
      <c r="L180" s="4" cm="1">
        <f t="array" ref="L180">_xll.SNL.Clients.Office.Excel.Functions.SPG($A180, "IQ_AVG_DILUT_SHARES_OUT", L$2)</f>
        <v>75100750</v>
      </c>
      <c r="M180" s="4" cm="1">
        <f t="array" ref="M180">_xll.SNL.Clients.Office.Excel.Functions.SPG($A180, "IQ_AVG_DILUT_SHARES_OUT", M$2)</f>
        <v>78772000</v>
      </c>
      <c r="N180" s="4" cm="1">
        <f t="array" ref="N180">_xll.SNL.Clients.Office.Excel.Functions.SPG($A180, "IQ_AVG_DILUT_SHARES_OUT", N$2)</f>
        <v>79644000</v>
      </c>
      <c r="O180" s="4" cm="1">
        <f t="array" ref="O180">_xll.SNL.Clients.Office.Excel.Functions.SPG($A180, "IQ_AVG_DILUT_SHARES_OUT", O$2)</f>
        <v>81025500</v>
      </c>
      <c r="P180" s="4" cm="1">
        <f t="array" ref="P180">_xll.SNL.Clients.Office.Excel.Functions.SPG($A180, "IQ_AVG_DILUT_SHARES_OUT", P$2)</f>
        <v>81377750</v>
      </c>
      <c r="Q180" s="4" cm="1">
        <f t="array" ref="Q180">_xll.SNL.Clients.Office.Excel.Functions.SPG($A180, "IQ_AVG_DILUT_SHARES_OUT", Q$2)</f>
        <v>80155500</v>
      </c>
      <c r="R180" s="4" cm="1">
        <f t="array" ref="R180">_xll.SNL.Clients.Office.Excel.Functions.SPG($A180, "IQ_AVG_DILUT_SHARES_OUT", R$2)</f>
        <v>81893500</v>
      </c>
      <c r="S180" s="4" cm="1">
        <f t="array" ref="S180">_xll.SNL.Clients.Office.Excel.Functions.SPG($A180, "IQ_AVG_DILUT_SHARES_OUT", S$2)</f>
        <v>85513250</v>
      </c>
      <c r="T180" s="4" cm="1">
        <f t="array" ref="T180">_xll.SNL.Clients.Office.Excel.Functions.SPG($A180, "IQ_AVG_DILUT_SHARES_OUT", T$2)</f>
        <v>83776500</v>
      </c>
      <c r="U180" s="4" cm="1">
        <f t="array" ref="U180">_xll.SNL.Clients.Office.Excel.Functions.SPG($A180, "IQ_AVG_DILUT_SHARES_OUT", U$2)</f>
        <v>79000500</v>
      </c>
      <c r="V180" s="4" cm="1">
        <f t="array" ref="V180">_xll.SNL.Clients.Office.Excel.Functions.SPG($A180, "IQ_AVG_DILUT_SHARES_OUT", V$2)</f>
        <v>74285500</v>
      </c>
    </row>
    <row r="181" spans="1:22">
      <c r="A181" s="11" t="s">
        <v>184</v>
      </c>
      <c r="B181" s="4" cm="1">
        <f t="array" ref="B181">_xll.SNL.Clients.Office.Excel.Functions.SPG($A181, "IQ_AVG_DILUT_SHARES_OUT", B$2)</f>
        <v>38586500</v>
      </c>
      <c r="C181" s="4" cm="1">
        <f t="array" ref="C181">_xll.SNL.Clients.Office.Excel.Functions.SPG($A181, "IQ_AVG_DILUT_SHARES_OUT", C$2)</f>
        <v>38830250</v>
      </c>
      <c r="D181" s="4" cm="1">
        <f t="array" ref="D181">_xll.SNL.Clients.Office.Excel.Functions.SPG($A181, "IQ_AVG_DILUT_SHARES_OUT", D$2)</f>
        <v>38804250</v>
      </c>
      <c r="E181" s="4" cm="1">
        <f t="array" ref="E181">_xll.SNL.Clients.Office.Excel.Functions.SPG($A181, "IQ_AVG_DILUT_SHARES_OUT", E$2)</f>
        <v>38556000</v>
      </c>
      <c r="F181" s="4" cm="1">
        <f t="array" ref="F181">_xll.SNL.Clients.Office.Excel.Functions.SPG($A181, "IQ_AVG_DILUT_SHARES_OUT", F$2)</f>
        <v>38673500</v>
      </c>
      <c r="G181" s="4" cm="1">
        <f t="array" ref="G181">_xll.SNL.Clients.Office.Excel.Functions.SPG($A181, "IQ_AVG_DILUT_SHARES_OUT", G$2)</f>
        <v>38817500</v>
      </c>
      <c r="H181" s="4" cm="1">
        <f t="array" ref="H181">_xll.SNL.Clients.Office.Excel.Functions.SPG($A181, "IQ_AVG_DILUT_SHARES_OUT", H$2)</f>
        <v>39159250</v>
      </c>
      <c r="I181" s="4" cm="1">
        <f t="array" ref="I181">_xll.SNL.Clients.Office.Excel.Functions.SPG($A181, "IQ_AVG_DILUT_SHARES_OUT", I$2)</f>
        <v>39537000</v>
      </c>
      <c r="J181" s="4" cm="1">
        <f t="array" ref="J181">_xll.SNL.Clients.Office.Excel.Functions.SPG($A181, "IQ_AVG_DILUT_SHARES_OUT", J$2)</f>
        <v>40874250</v>
      </c>
      <c r="K181" s="4" cm="1">
        <f t="array" ref="K181">_xll.SNL.Clients.Office.Excel.Functions.SPG($A181, "IQ_AVG_DILUT_SHARES_OUT", K$2)</f>
        <v>42165750</v>
      </c>
      <c r="L181" s="4" cm="1">
        <f t="array" ref="L181">_xll.SNL.Clients.Office.Excel.Functions.SPG($A181, "IQ_AVG_DILUT_SHARES_OUT", L$2)</f>
        <v>42611750</v>
      </c>
      <c r="M181" s="4" cm="1">
        <f t="array" ref="M181">_xll.SNL.Clients.Office.Excel.Functions.SPG($A181, "IQ_AVG_DILUT_SHARES_OUT", M$2)</f>
        <v>44321250</v>
      </c>
      <c r="N181" s="4" cm="1">
        <f t="array" ref="N181">_xll.SNL.Clients.Office.Excel.Functions.SPG($A181, "IQ_AVG_DILUT_SHARES_OUT", N$2)</f>
        <v>45530250</v>
      </c>
      <c r="O181" s="4" cm="1">
        <f t="array" ref="O181">_xll.SNL.Clients.Office.Excel.Functions.SPG($A181, "IQ_AVG_DILUT_SHARES_OUT", O$2)</f>
        <v>47009000</v>
      </c>
      <c r="P181" s="4" cm="1">
        <f t="array" ref="P181">_xll.SNL.Clients.Office.Excel.Functions.SPG($A181, "IQ_AVG_DILUT_SHARES_OUT", P$2)</f>
        <v>47656750</v>
      </c>
      <c r="Q181" s="4" cm="1">
        <f t="array" ref="Q181">_xll.SNL.Clients.Office.Excel.Functions.SPG($A181, "IQ_AVG_DILUT_SHARES_OUT", Q$2)</f>
        <v>48739000</v>
      </c>
      <c r="R181" s="4" cm="1">
        <f t="array" ref="R181">_xll.SNL.Clients.Office.Excel.Functions.SPG($A181, "IQ_AVG_DILUT_SHARES_OUT", R$2)</f>
        <v>49696500</v>
      </c>
      <c r="S181" s="4" cm="1">
        <f t="array" ref="S181">_xll.SNL.Clients.Office.Excel.Functions.SPG($A181, "IQ_AVG_DILUT_SHARES_OUT", S$2)</f>
        <v>51166750</v>
      </c>
      <c r="T181" s="4" cm="1">
        <f t="array" ref="T181">_xll.SNL.Clients.Office.Excel.Functions.SPG($A181, "IQ_AVG_DILUT_SHARES_OUT", T$2)</f>
        <v>50846500</v>
      </c>
      <c r="U181" s="4" cm="1">
        <f t="array" ref="U181">_xll.SNL.Clients.Office.Excel.Functions.SPG($A181, "IQ_AVG_DILUT_SHARES_OUT", U$2)</f>
        <v>50169250</v>
      </c>
      <c r="V181" s="4" cm="1">
        <f t="array" ref="V181">_xll.SNL.Clients.Office.Excel.Functions.SPG($A181, "IQ_AVG_DILUT_SHARES_OUT", V$2)</f>
        <v>49794500</v>
      </c>
    </row>
    <row r="182" spans="1:22">
      <c r="A182" s="11" t="s">
        <v>185</v>
      </c>
      <c r="B182" s="4" t="str" cm="1">
        <f t="array" ref="B182">_xll.SNL.Clients.Office.Excel.Functions.SPG($A182, "IQ_AVG_DILUT_SHARES_OUT", B$2)</f>
        <v>NA</v>
      </c>
      <c r="C182" s="4" cm="1">
        <f t="array" ref="C182">_xll.SNL.Clients.Office.Excel.Functions.SPG($A182, "IQ_AVG_DILUT_SHARES_OUT", C$2)</f>
        <v>25311000</v>
      </c>
      <c r="D182" s="4" cm="1">
        <f t="array" ref="D182">_xll.SNL.Clients.Office.Excel.Functions.SPG($A182, "IQ_AVG_DILUT_SHARES_OUT", D$2)</f>
        <v>25826750</v>
      </c>
      <c r="E182" s="4" cm="1">
        <f t="array" ref="E182">_xll.SNL.Clients.Office.Excel.Functions.SPG($A182, "IQ_AVG_DILUT_SHARES_OUT", E$2)</f>
        <v>28693750</v>
      </c>
      <c r="F182" s="4" cm="1">
        <f t="array" ref="F182">_xll.SNL.Clients.Office.Excel.Functions.SPG($A182, "IQ_AVG_DILUT_SHARES_OUT", F$2)</f>
        <v>29837000</v>
      </c>
      <c r="G182" s="4" cm="1">
        <f t="array" ref="G182">_xll.SNL.Clients.Office.Excel.Functions.SPG($A182, "IQ_AVG_DILUT_SHARES_OUT", G$2)</f>
        <v>30252250</v>
      </c>
      <c r="H182" s="4" cm="1">
        <f t="array" ref="H182">_xll.SNL.Clients.Office.Excel.Functions.SPG($A182, "IQ_AVG_DILUT_SHARES_OUT", H$2)</f>
        <v>30873750</v>
      </c>
      <c r="I182" s="4" cm="1">
        <f t="array" ref="I182">_xll.SNL.Clients.Office.Excel.Functions.SPG($A182, "IQ_AVG_DILUT_SHARES_OUT", I$2)</f>
        <v>32001250</v>
      </c>
      <c r="J182" s="4" cm="1">
        <f t="array" ref="J182">_xll.SNL.Clients.Office.Excel.Functions.SPG($A182, "IQ_AVG_DILUT_SHARES_OUT", J$2)</f>
        <v>32333000</v>
      </c>
      <c r="K182" s="4" cm="1">
        <f t="array" ref="K182">_xll.SNL.Clients.Office.Excel.Functions.SPG($A182, "IQ_AVG_DILUT_SHARES_OUT", K$2)</f>
        <v>32436000</v>
      </c>
      <c r="L182" s="4" cm="1">
        <f t="array" ref="L182">_xll.SNL.Clients.Office.Excel.Functions.SPG($A182, "IQ_AVG_DILUT_SHARES_OUT", L$2)</f>
        <v>34191000</v>
      </c>
      <c r="M182" s="4" cm="1">
        <f t="array" ref="M182">_xll.SNL.Clients.Office.Excel.Functions.SPG($A182, "IQ_AVG_DILUT_SHARES_OUT", M$2)</f>
        <v>36209250</v>
      </c>
      <c r="N182" s="4" cm="1">
        <f t="array" ref="N182">_xll.SNL.Clients.Office.Excel.Functions.SPG($A182, "IQ_AVG_DILUT_SHARES_OUT", N$2)</f>
        <v>35879000</v>
      </c>
      <c r="O182" s="4" cm="1">
        <f t="array" ref="O182">_xll.SNL.Clients.Office.Excel.Functions.SPG($A182, "IQ_AVG_DILUT_SHARES_OUT", O$2)</f>
        <v>39100000</v>
      </c>
      <c r="P182" s="4" cm="1">
        <f t="array" ref="P182">_xll.SNL.Clients.Office.Excel.Functions.SPG($A182, "IQ_AVG_DILUT_SHARES_OUT", P$2)</f>
        <v>43439000</v>
      </c>
      <c r="Q182" s="4" cm="1">
        <f t="array" ref="Q182">_xll.SNL.Clients.Office.Excel.Functions.SPG($A182, "IQ_AVG_DILUT_SHARES_OUT", Q$2)</f>
        <v>48624250</v>
      </c>
      <c r="R182" s="4" cm="1">
        <f t="array" ref="R182">_xll.SNL.Clients.Office.Excel.Functions.SPG($A182, "IQ_AVG_DILUT_SHARES_OUT", R$2)</f>
        <v>48703500</v>
      </c>
      <c r="S182" s="4" cm="1">
        <f t="array" ref="S182">_xll.SNL.Clients.Office.Excel.Functions.SPG($A182, "IQ_AVG_DILUT_SHARES_OUT", S$2)</f>
        <v>55348750</v>
      </c>
      <c r="T182" s="4" cm="1">
        <f t="array" ref="T182">_xll.SNL.Clients.Office.Excel.Functions.SPG($A182, "IQ_AVG_DILUT_SHARES_OUT", T$2)</f>
        <v>63569500</v>
      </c>
      <c r="U182" s="4" cm="1">
        <f t="array" ref="U182">_xll.SNL.Clients.Office.Excel.Functions.SPG($A182, "IQ_AVG_DILUT_SHARES_OUT", U$2)</f>
        <v>70124750</v>
      </c>
      <c r="V182" s="4" cm="1">
        <f t="array" ref="V182">_xll.SNL.Clients.Office.Excel.Functions.SPG($A182, "IQ_AVG_DILUT_SHARES_OUT", V$2)</f>
        <v>81436500</v>
      </c>
    </row>
    <row r="183" spans="1:22">
      <c r="A183" s="11" t="s">
        <v>186</v>
      </c>
      <c r="B183" s="4" cm="1">
        <f t="array" ref="B183">_xll.SNL.Clients.Office.Excel.Functions.SPG($A183, "IQ_AVG_DILUT_SHARES_OUT", B$2)</f>
        <v>574300000</v>
      </c>
      <c r="C183" s="4" cm="1">
        <f t="array" ref="C183">_xll.SNL.Clients.Office.Excel.Functions.SPG($A183, "IQ_AVG_DILUT_SHARES_OUT", C$2)</f>
        <v>573008608</v>
      </c>
      <c r="D183" s="4" cm="1">
        <f t="array" ref="D183">_xll.SNL.Clients.Office.Excel.Functions.SPG($A183, "IQ_AVG_DILUT_SHARES_OUT", D$2)</f>
        <v>575623114</v>
      </c>
      <c r="E183" s="4" cm="1">
        <f t="array" ref="E183">_xll.SNL.Clients.Office.Excel.Functions.SPG($A183, "IQ_AVG_DILUT_SHARES_OUT", E$2)</f>
        <v>577117056</v>
      </c>
      <c r="F183" s="4" cm="1">
        <f t="array" ref="F183">_xll.SNL.Clients.Office.Excel.Functions.SPG($A183, "IQ_AVG_DILUT_SHARES_OUT", F$2)</f>
        <v>575671954</v>
      </c>
      <c r="G183" s="4" cm="1">
        <f t="array" ref="G183">_xll.SNL.Clients.Office.Excel.Functions.SPG($A183, "IQ_AVG_DILUT_SHARES_OUT", G$2)</f>
        <v>574441628</v>
      </c>
      <c r="H183" s="4" cm="1">
        <f t="array" ref="H183">_xll.SNL.Clients.Office.Excel.Functions.SPG($A183, "IQ_AVG_DILUT_SHARES_OUT", H$2)</f>
        <v>574325528</v>
      </c>
      <c r="I183" s="4" cm="1">
        <f t="array" ref="I183">_xll.SNL.Clients.Office.Excel.Functions.SPG($A183, "IQ_AVG_DILUT_SHARES_OUT", I$2)</f>
        <v>576685466</v>
      </c>
      <c r="J183" s="4" cm="1">
        <f t="array" ref="J183">_xll.SNL.Clients.Office.Excel.Functions.SPG($A183, "IQ_AVG_DILUT_SHARES_OUT", J$2)</f>
        <v>578315046</v>
      </c>
      <c r="K183" s="4" cm="1">
        <f t="array" ref="K183">_xll.SNL.Clients.Office.Excel.Functions.SPG($A183, "IQ_AVG_DILUT_SHARES_OUT", K$2)</f>
        <v>584000000</v>
      </c>
      <c r="L183" s="4" cm="1">
        <f t="array" ref="L183">_xll.SNL.Clients.Office.Excel.Functions.SPG($A183, "IQ_AVG_DILUT_SHARES_OUT", L$2)</f>
        <v>594626488</v>
      </c>
      <c r="M183" s="4" cm="1">
        <f t="array" ref="M183">_xll.SNL.Clients.Office.Excel.Functions.SPG($A183, "IQ_AVG_DILUT_SHARES_OUT", M$2)</f>
        <v>595367176</v>
      </c>
      <c r="N183" s="4" cm="1">
        <f t="array" ref="N183">_xll.SNL.Clients.Office.Excel.Functions.SPG($A183, "IQ_AVG_DILUT_SHARES_OUT", N$2)</f>
        <v>594301900</v>
      </c>
      <c r="O183" s="4" cm="1">
        <f t="array" ref="O183">_xll.SNL.Clients.Office.Excel.Functions.SPG($A183, "IQ_AVG_DILUT_SHARES_OUT", O$2)</f>
        <v>591737452</v>
      </c>
      <c r="P183" s="4" cm="1">
        <f t="array" ref="P183">_xll.SNL.Clients.Office.Excel.Functions.SPG($A183, "IQ_AVG_DILUT_SHARES_OUT", P$2)</f>
        <v>589722848</v>
      </c>
      <c r="Q183" s="4" cm="1">
        <f t="array" ref="Q183">_xll.SNL.Clients.Office.Excel.Functions.SPG($A183, "IQ_AVG_DILUT_SHARES_OUT", Q$2)</f>
        <v>593431940</v>
      </c>
      <c r="R183" s="4" cm="1">
        <f t="array" ref="R183">_xll.SNL.Clients.Office.Excel.Functions.SPG($A183, "IQ_AVG_DILUT_SHARES_OUT", R$2)</f>
        <v>595324112</v>
      </c>
      <c r="S183" s="4" cm="1">
        <f t="array" ref="S183">_xll.SNL.Clients.Office.Excel.Functions.SPG($A183, "IQ_AVG_DILUT_SHARES_OUT", S$2)</f>
        <v>602220000</v>
      </c>
      <c r="T183" s="4" cm="1">
        <f t="array" ref="T183">_xll.SNL.Clients.Office.Excel.Functions.SPG($A183, "IQ_AVG_DILUT_SHARES_OUT", T$2)</f>
        <v>604660000</v>
      </c>
      <c r="U183" s="4" cm="1">
        <f t="array" ref="U183">_xll.SNL.Clients.Office.Excel.Functions.SPG($A183, "IQ_AVG_DILUT_SHARES_OUT", U$2)</f>
        <v>606032000</v>
      </c>
      <c r="V183" s="4" cm="1">
        <f t="array" ref="V183">_xll.SNL.Clients.Office.Excel.Functions.SPG($A183, "IQ_AVG_DILUT_SHARES_OUT", V$2)</f>
        <v>607888000</v>
      </c>
    </row>
    <row r="184" spans="1:22">
      <c r="A184" s="11" t="s">
        <v>187</v>
      </c>
      <c r="B184" s="4" t="str" cm="1">
        <f t="array" ref="B184">_xll.SNL.Clients.Office.Excel.Functions.SPG($A184, "IQ_AVG_DILUT_SHARES_OUT", B$2)</f>
        <v>NA</v>
      </c>
      <c r="C184" s="4" cm="1">
        <f t="array" ref="C184">_xll.SNL.Clients.Office.Excel.Functions.SPG($A184, "IQ_AVG_DILUT_SHARES_OUT", C$2)</f>
        <v>81313000</v>
      </c>
      <c r="D184" s="4" cm="1">
        <f t="array" ref="D184">_xll.SNL.Clients.Office.Excel.Functions.SPG($A184, "IQ_AVG_DILUT_SHARES_OUT", D$2)</f>
        <v>80508000</v>
      </c>
      <c r="E184" s="4" cm="1">
        <f t="array" ref="E184">_xll.SNL.Clients.Office.Excel.Functions.SPG($A184, "IQ_AVG_DILUT_SHARES_OUT", E$2)</f>
        <v>77368000</v>
      </c>
      <c r="F184" s="4" cm="1">
        <f t="array" ref="F184">_xll.SNL.Clients.Office.Excel.Functions.SPG($A184, "IQ_AVG_DILUT_SHARES_OUT", F$2)</f>
        <v>75515000</v>
      </c>
      <c r="G184" s="4" cm="1">
        <f t="array" ref="G184">_xll.SNL.Clients.Office.Excel.Functions.SPG($A184, "IQ_AVG_DILUT_SHARES_OUT", G$2)</f>
        <v>74766000</v>
      </c>
      <c r="H184" s="4" cm="1">
        <f t="array" ref="H184">_xll.SNL.Clients.Office.Excel.Functions.SPG($A184, "IQ_AVG_DILUT_SHARES_OUT", H$2)</f>
        <v>73302000</v>
      </c>
      <c r="I184" s="4" cm="1">
        <f t="array" ref="I184">_xll.SNL.Clients.Office.Excel.Functions.SPG($A184, "IQ_AVG_DILUT_SHARES_OUT", I$2)</f>
        <v>72233000</v>
      </c>
      <c r="J184" s="4" cm="1">
        <f t="array" ref="J184">_xll.SNL.Clients.Office.Excel.Functions.SPG($A184, "IQ_AVG_DILUT_SHARES_OUT", J$2)</f>
        <v>71049000</v>
      </c>
      <c r="K184" s="4" cm="1">
        <f t="array" ref="K184">_xll.SNL.Clients.Office.Excel.Functions.SPG($A184, "IQ_AVG_DILUT_SHARES_OUT", K$2)</f>
        <v>68981000</v>
      </c>
      <c r="L184" s="4" cm="1">
        <f t="array" ref="L184">_xll.SNL.Clients.Office.Excel.Functions.SPG($A184, "IQ_AVG_DILUT_SHARES_OUT", L$2)</f>
        <v>67492000</v>
      </c>
      <c r="M184" s="4" cm="1">
        <f t="array" ref="M184">_xll.SNL.Clients.Office.Excel.Functions.SPG($A184, "IQ_AVG_DILUT_SHARES_OUT", M$2)</f>
        <v>65483000</v>
      </c>
      <c r="N184" s="4" cm="1">
        <f t="array" ref="N184">_xll.SNL.Clients.Office.Excel.Functions.SPG($A184, "IQ_AVG_DILUT_SHARES_OUT", N$2)</f>
        <v>64056000</v>
      </c>
      <c r="O184" s="4" cm="1">
        <f t="array" ref="O184">_xll.SNL.Clients.Office.Excel.Functions.SPG($A184, "IQ_AVG_DILUT_SHARES_OUT", O$2)</f>
        <v>62603000</v>
      </c>
      <c r="P184" s="4" cm="1">
        <f t="array" ref="P184">_xll.SNL.Clients.Office.Excel.Functions.SPG($A184, "IQ_AVG_DILUT_SHARES_OUT", P$2)</f>
        <v>61324000</v>
      </c>
      <c r="Q184" s="4" cm="1">
        <f t="array" ref="Q184">_xll.SNL.Clients.Office.Excel.Functions.SPG($A184, "IQ_AVG_DILUT_SHARES_OUT", Q$2)</f>
        <v>59830000</v>
      </c>
      <c r="R184" s="4" cm="1">
        <f t="array" ref="R184">_xll.SNL.Clients.Office.Excel.Functions.SPG($A184, "IQ_AVG_DILUT_SHARES_OUT", R$2)</f>
        <v>58889000</v>
      </c>
      <c r="S184" s="4" cm="1">
        <f t="array" ref="S184">_xll.SNL.Clients.Office.Excel.Functions.SPG($A184, "IQ_AVG_DILUT_SHARES_OUT", S$2)</f>
        <v>56473000</v>
      </c>
      <c r="T184" s="4" cm="1">
        <f t="array" ref="T184">_xll.SNL.Clients.Office.Excel.Functions.SPG($A184, "IQ_AVG_DILUT_SHARES_OUT", T$2)</f>
        <v>53962000</v>
      </c>
      <c r="U184" s="4" cm="1">
        <f t="array" ref="U184">_xll.SNL.Clients.Office.Excel.Functions.SPG($A184, "IQ_AVG_DILUT_SHARES_OUT", U$2)</f>
        <v>53050000</v>
      </c>
      <c r="V184" s="4" cm="1">
        <f t="array" ref="V184">_xll.SNL.Clients.Office.Excel.Functions.SPG($A184, "IQ_AVG_DILUT_SHARES_OUT", V$2)</f>
        <v>51547000</v>
      </c>
    </row>
    <row r="185" spans="1:22">
      <c r="A185" s="11" t="s">
        <v>188</v>
      </c>
      <c r="B185" s="4" cm="1">
        <f t="array" ref="B185">_xll.SNL.Clients.Office.Excel.Functions.SPG($A185, "IQ_AVG_DILUT_SHARES_OUT", B$2)</f>
        <v>247000000</v>
      </c>
      <c r="C185" s="4" cm="1">
        <f t="array" ref="C185">_xll.SNL.Clients.Office.Excel.Functions.SPG($A185, "IQ_AVG_DILUT_SHARES_OUT", C$2)</f>
        <v>253500000</v>
      </c>
      <c r="D185" s="4" cm="1">
        <f t="array" ref="D185">_xll.SNL.Clients.Office.Excel.Functions.SPG($A185, "IQ_AVG_DILUT_SHARES_OUT", D$2)</f>
        <v>260500000</v>
      </c>
      <c r="E185" s="4" cm="1">
        <f t="array" ref="E185">_xll.SNL.Clients.Office.Excel.Functions.SPG($A185, "IQ_AVG_DILUT_SHARES_OUT", E$2)</f>
        <v>270000000</v>
      </c>
      <c r="F185" s="4" cm="1">
        <f t="array" ref="F185">_xll.SNL.Clients.Office.Excel.Functions.SPG($A185, "IQ_AVG_DILUT_SHARES_OUT", F$2)</f>
        <v>264000000</v>
      </c>
      <c r="G185" s="4" cm="1">
        <f t="array" ref="G185">_xll.SNL.Clients.Office.Excel.Functions.SPG($A185, "IQ_AVG_DILUT_SHARES_OUT", G$2)</f>
        <v>262000000</v>
      </c>
      <c r="H185" s="4" cm="1">
        <f t="array" ref="H185">_xll.SNL.Clients.Office.Excel.Functions.SPG($A185, "IQ_AVG_DILUT_SHARES_OUT", H$2)</f>
        <v>270000000</v>
      </c>
      <c r="I185" s="4" cm="1">
        <f t="array" ref="I185">_xll.SNL.Clients.Office.Excel.Functions.SPG($A185, "IQ_AVG_DILUT_SHARES_OUT", I$2)</f>
        <v>271000000</v>
      </c>
      <c r="J185" s="4" cm="1">
        <f t="array" ref="J185">_xll.SNL.Clients.Office.Excel.Functions.SPG($A185, "IQ_AVG_DILUT_SHARES_OUT", J$2)</f>
        <v>272000000</v>
      </c>
      <c r="K185" s="4" cm="1">
        <f t="array" ref="K185">_xll.SNL.Clients.Office.Excel.Functions.SPG($A185, "IQ_AVG_DILUT_SHARES_OUT", K$2)</f>
        <v>285000000</v>
      </c>
      <c r="L185" s="4" cm="1">
        <f t="array" ref="L185">_xll.SNL.Clients.Office.Excel.Functions.SPG($A185, "IQ_AVG_DILUT_SHARES_OUT", L$2)</f>
        <v>294500000</v>
      </c>
      <c r="M185" s="4" cm="1">
        <f t="array" ref="M185">_xll.SNL.Clients.Office.Excel.Functions.SPG($A185, "IQ_AVG_DILUT_SHARES_OUT", M$2)</f>
        <v>318500000</v>
      </c>
      <c r="N185" s="4" cm="1">
        <f t="array" ref="N185">_xll.SNL.Clients.Office.Excel.Functions.SPG($A185, "IQ_AVG_DILUT_SHARES_OUT", N$2)</f>
        <v>316500000</v>
      </c>
      <c r="O185" s="4" cm="1">
        <f t="array" ref="O185">_xll.SNL.Clients.Office.Excel.Functions.SPG($A185, "IQ_AVG_DILUT_SHARES_OUT", O$2)</f>
        <v>317500000</v>
      </c>
      <c r="P185" s="4" cm="1">
        <f t="array" ref="P185">_xll.SNL.Clients.Office.Excel.Functions.SPG($A185, "IQ_AVG_DILUT_SHARES_OUT", P$2)</f>
        <v>315500000</v>
      </c>
      <c r="Q185" s="4" cm="1">
        <f t="array" ref="Q185">_xll.SNL.Clients.Office.Excel.Functions.SPG($A185, "IQ_AVG_DILUT_SHARES_OUT", Q$2)</f>
        <v>311500000</v>
      </c>
      <c r="R185" s="4" cm="1">
        <f t="array" ref="R185">_xll.SNL.Clients.Office.Excel.Functions.SPG($A185, "IQ_AVG_DILUT_SHARES_OUT", R$2)</f>
        <v>312500000</v>
      </c>
      <c r="S185" s="4" cm="1">
        <f t="array" ref="S185">_xll.SNL.Clients.Office.Excel.Functions.SPG($A185, "IQ_AVG_DILUT_SHARES_OUT", S$2)</f>
        <v>311500000</v>
      </c>
      <c r="T185" s="4" cm="1">
        <f t="array" ref="T185">_xll.SNL.Clients.Office.Excel.Functions.SPG($A185, "IQ_AVG_DILUT_SHARES_OUT", T$2)</f>
        <v>311500000</v>
      </c>
      <c r="U185" s="4" cm="1">
        <f t="array" ref="U185">_xll.SNL.Clients.Office.Excel.Functions.SPG($A185, "IQ_AVG_DILUT_SHARES_OUT", U$2)</f>
        <v>308000000</v>
      </c>
      <c r="V185" s="4" cm="1">
        <f t="array" ref="V185">_xll.SNL.Clients.Office.Excel.Functions.SPG($A185, "IQ_AVG_DILUT_SHARES_OUT", V$2)</f>
        <v>305000000</v>
      </c>
    </row>
    <row r="186" spans="1:22">
      <c r="A186" s="11" t="s">
        <v>189</v>
      </c>
      <c r="B186" s="4" t="str" cm="1">
        <f t="array" ref="B186">_xll.SNL.Clients.Office.Excel.Functions.SPG($A186, "IQ_AVG_DILUT_SHARES_OUT", B$2)</f>
        <v>NA</v>
      </c>
      <c r="C186" s="4" cm="1">
        <f t="array" ref="C186">_xll.SNL.Clients.Office.Excel.Functions.SPG($A186, "IQ_AVG_DILUT_SHARES_OUT", C$2)</f>
        <v>591000000</v>
      </c>
      <c r="D186" s="4" cm="1">
        <f t="array" ref="D186">_xll.SNL.Clients.Office.Excel.Functions.SPG($A186, "IQ_AVG_DILUT_SHARES_OUT", D$2)</f>
        <v>604000000</v>
      </c>
      <c r="E186" s="4" cm="1">
        <f t="array" ref="E186">_xll.SNL.Clients.Office.Excel.Functions.SPG($A186, "IQ_AVG_DILUT_SHARES_OUT", E$2)</f>
        <v>621000000</v>
      </c>
      <c r="F186" s="4" cm="1">
        <f t="array" ref="F186">_xll.SNL.Clients.Office.Excel.Functions.SPG($A186, "IQ_AVG_DILUT_SHARES_OUT", F$2)</f>
        <v>627000000</v>
      </c>
      <c r="G186" s="4" cm="1">
        <f t="array" ref="G186">_xll.SNL.Clients.Office.Excel.Functions.SPG($A186, "IQ_AVG_DILUT_SHARES_OUT", G$2)</f>
        <v>451000000</v>
      </c>
      <c r="H186" s="4" cm="1">
        <f t="array" ref="H186">_xll.SNL.Clients.Office.Excel.Functions.SPG($A186, "IQ_AVG_DILUT_SHARES_OUT", H$2)</f>
        <v>332000000</v>
      </c>
      <c r="I186" s="4" cm="1">
        <f t="array" ref="I186">_xll.SNL.Clients.Office.Excel.Functions.SPG($A186, "IQ_AVG_DILUT_SHARES_OUT", I$2)</f>
        <v>336000000</v>
      </c>
      <c r="J186" s="4" cm="1">
        <f t="array" ref="J186">_xll.SNL.Clients.Office.Excel.Functions.SPG($A186, "IQ_AVG_DILUT_SHARES_OUT", J$2)</f>
        <v>330000000</v>
      </c>
      <c r="K186" s="4" cm="1">
        <f t="array" ref="K186">_xll.SNL.Clients.Office.Excel.Functions.SPG($A186, "IQ_AVG_DILUT_SHARES_OUT", K$2)</f>
        <v>289000000</v>
      </c>
      <c r="L186" s="4" cm="1">
        <f t="array" ref="L186">_xll.SNL.Clients.Office.Excel.Functions.SPG($A186, "IQ_AVG_DILUT_SHARES_OUT", L$2)</f>
        <v>289000000</v>
      </c>
      <c r="M186" s="4" cm="1">
        <f t="array" ref="M186">_xll.SNL.Clients.Office.Excel.Functions.SPG($A186, "IQ_AVG_DILUT_SHARES_OUT", M$2)</f>
        <v>294200000</v>
      </c>
      <c r="N186" s="4" cm="1">
        <f t="array" ref="N186">_xll.SNL.Clients.Office.Excel.Functions.SPG($A186, "IQ_AVG_DILUT_SHARES_OUT", N$2)</f>
        <v>297500000</v>
      </c>
      <c r="O186" s="4" cm="1">
        <f t="array" ref="O186">_xll.SNL.Clients.Office.Excel.Functions.SPG($A186, "IQ_AVG_DILUT_SHARES_OUT", O$2)</f>
        <v>307000000</v>
      </c>
      <c r="P186" s="4" cm="1">
        <f t="array" ref="P186">_xll.SNL.Clients.Office.Excel.Functions.SPG($A186, "IQ_AVG_DILUT_SHARES_OUT", P$2)</f>
        <v>352000000</v>
      </c>
      <c r="Q186" s="4" cm="1">
        <f t="array" ref="Q186">_xll.SNL.Clients.Office.Excel.Functions.SPG($A186, "IQ_AVG_DILUT_SHARES_OUT", Q$2)</f>
        <v>239400000</v>
      </c>
      <c r="R186" s="4" cm="1">
        <f t="array" ref="R186">_xll.SNL.Clients.Office.Excel.Functions.SPG($A186, "IQ_AVG_DILUT_SHARES_OUT", R$2)</f>
        <v>193500000</v>
      </c>
      <c r="S186" s="4" cm="1">
        <f t="array" ref="S186">_xll.SNL.Clients.Office.Excel.Functions.SPG($A186, "IQ_AVG_DILUT_SHARES_OUT", S$2)</f>
        <v>196500000</v>
      </c>
      <c r="T186" s="4" cm="1">
        <f t="array" ref="T186">_xll.SNL.Clients.Office.Excel.Functions.SPG($A186, "IQ_AVG_DILUT_SHARES_OUT", T$2)</f>
        <v>189200000</v>
      </c>
      <c r="U186" s="4" cm="1">
        <f t="array" ref="U186">_xll.SNL.Clients.Office.Excel.Functions.SPG($A186, "IQ_AVG_DILUT_SHARES_OUT", U$2)</f>
        <v>128354000</v>
      </c>
      <c r="V186" s="4" cm="1">
        <f t="array" ref="V186">_xll.SNL.Clients.Office.Excel.Functions.SPG($A186, "IQ_AVG_DILUT_SHARES_OUT", V$2)</f>
        <v>127920000</v>
      </c>
    </row>
    <row r="187" spans="1:22">
      <c r="A187" s="11" t="s">
        <v>190</v>
      </c>
      <c r="B187" s="4" cm="1">
        <f t="array" ref="B187">_xll.SNL.Clients.Office.Excel.Functions.SPG($A187, "IQ_AVG_DILUT_SHARES_OUT", B$2)</f>
        <v>687301000</v>
      </c>
      <c r="C187" s="4" cm="1">
        <f t="array" ref="C187">_xll.SNL.Clients.Office.Excel.Functions.SPG($A187, "IQ_AVG_DILUT_SHARES_OUT", C$2)</f>
        <v>687678291</v>
      </c>
      <c r="D187" s="4" cm="1">
        <f t="array" ref="D187">_xll.SNL.Clients.Office.Excel.Functions.SPG($A187, "IQ_AVG_DILUT_SHARES_OUT", D$2)</f>
        <v>694952038</v>
      </c>
      <c r="E187" s="4" cm="1">
        <f t="array" ref="E187">_xll.SNL.Clients.Office.Excel.Functions.SPG($A187, "IQ_AVG_DILUT_SHARES_OUT", E$2)</f>
        <v>711197805</v>
      </c>
      <c r="F187" s="4" cm="1">
        <f t="array" ref="F187">_xll.SNL.Clients.Office.Excel.Functions.SPG($A187, "IQ_AVG_DILUT_SHARES_OUT", F$2)</f>
        <v>719735415</v>
      </c>
      <c r="G187" s="4" cm="1">
        <f t="array" ref="G187">_xll.SNL.Clients.Office.Excel.Functions.SPG($A187, "IQ_AVG_DILUT_SHARES_OUT", G$2)</f>
        <v>720065498</v>
      </c>
      <c r="H187" s="4" cm="1">
        <f t="array" ref="H187">_xll.SNL.Clients.Office.Excel.Functions.SPG($A187, "IQ_AVG_DILUT_SHARES_OUT", H$2)</f>
        <v>685488498</v>
      </c>
      <c r="I187" s="4" cm="1">
        <f t="array" ref="I187">_xll.SNL.Clients.Office.Excel.Functions.SPG($A187, "IQ_AVG_DILUT_SHARES_OUT", I$2)</f>
        <v>740691433</v>
      </c>
      <c r="J187" s="4" cm="1">
        <f t="array" ref="J187">_xll.SNL.Clients.Office.Excel.Functions.SPG($A187, "IQ_AVG_DILUT_SHARES_OUT", J$2)</f>
        <v>764495353</v>
      </c>
      <c r="K187" s="4" cm="1">
        <f t="array" ref="K187">_xll.SNL.Clients.Office.Excel.Functions.SPG($A187, "IQ_AVG_DILUT_SHARES_OUT", K$2)</f>
        <v>807658669</v>
      </c>
      <c r="L187" s="4" cm="1">
        <f t="array" ref="L187">_xll.SNL.Clients.Office.Excel.Functions.SPG($A187, "IQ_AVG_DILUT_SHARES_OUT", L$2)</f>
        <v>842967356</v>
      </c>
      <c r="M187" s="4" cm="1">
        <f t="array" ref="M187">_xll.SNL.Clients.Office.Excel.Functions.SPG($A187, "IQ_AVG_DILUT_SHARES_OUT", M$2)</f>
        <v>894736445</v>
      </c>
      <c r="N187" s="4" cm="1">
        <f t="array" ref="N187">_xll.SNL.Clients.Office.Excel.Functions.SPG($A187, "IQ_AVG_DILUT_SHARES_OUT", N$2)</f>
        <v>945554102</v>
      </c>
      <c r="O187" s="4" cm="1">
        <f t="array" ref="O187">_xll.SNL.Clients.Office.Excel.Functions.SPG($A187, "IQ_AVG_DILUT_SHARES_OUT", O$2)</f>
        <v>949545420</v>
      </c>
      <c r="P187" s="4" cm="1">
        <f t="array" ref="P187">_xll.SNL.Clients.Office.Excel.Functions.SPG($A187, "IQ_AVG_DILUT_SHARES_OUT", P$2)</f>
        <v>799381153</v>
      </c>
      <c r="Q187" s="4" cm="1">
        <f t="array" ref="Q187">_xll.SNL.Clients.Office.Excel.Functions.SPG($A187, "IQ_AVG_DILUT_SHARES_OUT", Q$2)</f>
        <v>726000000</v>
      </c>
      <c r="R187" s="4" cm="1">
        <f t="array" ref="R187">_xll.SNL.Clients.Office.Excel.Functions.SPG($A187, "IQ_AVG_DILUT_SHARES_OUT", R$2)</f>
        <v>553000000</v>
      </c>
      <c r="S187" s="4" cm="1">
        <f t="array" ref="S187">_xll.SNL.Clients.Office.Excel.Functions.SPG($A187, "IQ_AVG_DILUT_SHARES_OUT", S$2)</f>
        <v>540000000</v>
      </c>
      <c r="T187" s="4" cm="1">
        <f t="array" ref="T187">_xll.SNL.Clients.Office.Excel.Functions.SPG($A187, "IQ_AVG_DILUT_SHARES_OUT", T$2)</f>
        <v>557000000</v>
      </c>
      <c r="U187" s="4" cm="1">
        <f t="array" ref="U187">_xll.SNL.Clients.Office.Excel.Functions.SPG($A187, "IQ_AVG_DILUT_SHARES_OUT", U$2)</f>
        <v>558000000</v>
      </c>
      <c r="V187" s="4" cm="1">
        <f t="array" ref="V187">_xll.SNL.Clients.Office.Excel.Functions.SPG($A187, "IQ_AVG_DILUT_SHARES_OUT", V$2)</f>
        <v>568000000</v>
      </c>
    </row>
    <row r="188" spans="1:22">
      <c r="A188" s="11" t="s">
        <v>191</v>
      </c>
      <c r="B188" s="4" t="str" cm="1">
        <f t="array" ref="B188">_xll.SNL.Clients.Office.Excel.Functions.SPG($A188, "IQ_AVG_DILUT_SHARES_OUT", B$2)</f>
        <v>NA</v>
      </c>
      <c r="C188" s="4" cm="1">
        <f t="array" ref="C188">_xll.SNL.Clients.Office.Excel.Functions.SPG($A188, "IQ_AVG_DILUT_SHARES_OUT", C$2)</f>
        <v>107372000</v>
      </c>
      <c r="D188" s="4" cm="1">
        <f t="array" ref="D188">_xll.SNL.Clients.Office.Excel.Functions.SPG($A188, "IQ_AVG_DILUT_SHARES_OUT", D$2)</f>
        <v>106551000</v>
      </c>
      <c r="E188" s="4" cm="1">
        <f t="array" ref="E188">_xll.SNL.Clients.Office.Excel.Functions.SPG($A188, "IQ_AVG_DILUT_SHARES_OUT", E$2)</f>
        <v>106924000</v>
      </c>
      <c r="F188" s="4" cm="1">
        <f t="array" ref="F188">_xll.SNL.Clients.Office.Excel.Functions.SPG($A188, "IQ_AVG_DILUT_SHARES_OUT", F$2)</f>
        <v>106686000</v>
      </c>
      <c r="G188" s="4" cm="1">
        <f t="array" ref="G188">_xll.SNL.Clients.Office.Excel.Functions.SPG($A188, "IQ_AVG_DILUT_SHARES_OUT", G$2)</f>
        <v>105310000</v>
      </c>
      <c r="H188" s="4" cm="1">
        <f t="array" ref="H188">_xll.SNL.Clients.Office.Excel.Functions.SPG($A188, "IQ_AVG_DILUT_SHARES_OUT", H$2)</f>
        <v>106113000</v>
      </c>
      <c r="I188" s="4" cm="1">
        <f t="array" ref="I188">_xll.SNL.Clients.Office.Excel.Functions.SPG($A188, "IQ_AVG_DILUT_SHARES_OUT", I$2)</f>
        <v>104328000</v>
      </c>
      <c r="J188" s="4" cm="1">
        <f t="array" ref="J188">_xll.SNL.Clients.Office.Excel.Functions.SPG($A188, "IQ_AVG_DILUT_SHARES_OUT", J$2)</f>
        <v>102866000</v>
      </c>
      <c r="K188" s="4" cm="1">
        <f t="array" ref="K188">_xll.SNL.Clients.Office.Excel.Functions.SPG($A188, "IQ_AVG_DILUT_SHARES_OUT", K$2)</f>
        <v>101815000</v>
      </c>
      <c r="L188" s="4" cm="1">
        <f t="array" ref="L188">_xll.SNL.Clients.Office.Excel.Functions.SPG($A188, "IQ_AVG_DILUT_SHARES_OUT", L$2)</f>
        <v>101643000</v>
      </c>
      <c r="M188" s="4" cm="1">
        <f t="array" ref="M188">_xll.SNL.Clients.Office.Excel.Functions.SPG($A188, "IQ_AVG_DILUT_SHARES_OUT", M$2)</f>
        <v>95468000</v>
      </c>
      <c r="N188" s="4" cm="1">
        <f t="array" ref="N188">_xll.SNL.Clients.Office.Excel.Functions.SPG($A188, "IQ_AVG_DILUT_SHARES_OUT", N$2)</f>
        <v>86860000</v>
      </c>
      <c r="O188" s="4" cm="1">
        <f t="array" ref="O188">_xll.SNL.Clients.Office.Excel.Functions.SPG($A188, "IQ_AVG_DILUT_SHARES_OUT", O$2)</f>
        <v>86067000</v>
      </c>
      <c r="P188" s="4" cm="1">
        <f t="array" ref="P188">_xll.SNL.Clients.Office.Excel.Functions.SPG($A188, "IQ_AVG_DILUT_SHARES_OUT", P$2)</f>
        <v>86491000</v>
      </c>
      <c r="Q188" s="4" cm="1">
        <f t="array" ref="Q188">_xll.SNL.Clients.Office.Excel.Functions.SPG($A188, "IQ_AVG_DILUT_SHARES_OUT", Q$2)</f>
        <v>85044000</v>
      </c>
      <c r="R188" s="4" cm="1">
        <f t="array" ref="R188">_xll.SNL.Clients.Office.Excel.Functions.SPG($A188, "IQ_AVG_DILUT_SHARES_OUT", R$2)</f>
        <v>82124000</v>
      </c>
      <c r="S188" s="4" cm="1">
        <f t="array" ref="S188">_xll.SNL.Clients.Office.Excel.Functions.SPG($A188, "IQ_AVG_DILUT_SHARES_OUT", S$2)</f>
        <v>77971000</v>
      </c>
      <c r="T188" s="4" cm="1">
        <f t="array" ref="T188">_xll.SNL.Clients.Office.Excel.Functions.SPG($A188, "IQ_AVG_DILUT_SHARES_OUT", T$2)</f>
        <v>58255000</v>
      </c>
      <c r="U188" s="4" cm="1">
        <f t="array" ref="U188">_xll.SNL.Clients.Office.Excel.Functions.SPG($A188, "IQ_AVG_DILUT_SHARES_OUT", U$2)</f>
        <v>48846000</v>
      </c>
      <c r="V188" s="4" cm="1">
        <f t="array" ref="V188">_xll.SNL.Clients.Office.Excel.Functions.SPG($A188, "IQ_AVG_DILUT_SHARES_OUT", V$2)</f>
        <v>43198000</v>
      </c>
    </row>
    <row r="189" spans="1:22">
      <c r="A189" s="11" t="s">
        <v>192</v>
      </c>
      <c r="B189" s="4" t="str" cm="1">
        <f t="array" ref="B189">_xll.SNL.Clients.Office.Excel.Functions.SPG($A189, "IQ_AVG_DILUT_SHARES_OUT", B$2)</f>
        <v>NA</v>
      </c>
      <c r="C189" s="4" cm="1">
        <f t="array" ref="C189">_xll.SNL.Clients.Office.Excel.Functions.SPG($A189, "IQ_AVG_DILUT_SHARES_OUT", C$2)</f>
        <v>574000000</v>
      </c>
      <c r="D189" s="4" cm="1">
        <f t="array" ref="D189">_xll.SNL.Clients.Office.Excel.Functions.SPG($A189, "IQ_AVG_DILUT_SHARES_OUT", D$2)</f>
        <v>572000000</v>
      </c>
      <c r="E189" s="4" cm="1">
        <f t="array" ref="E189">_xll.SNL.Clients.Office.Excel.Functions.SPG($A189, "IQ_AVG_DILUT_SHARES_OUT", E$2)</f>
        <v>546000000</v>
      </c>
      <c r="F189" s="4" cm="1">
        <f t="array" ref="F189">_xll.SNL.Clients.Office.Excel.Functions.SPG($A189, "IQ_AVG_DILUT_SHARES_OUT", F$2)</f>
        <v>543000000</v>
      </c>
      <c r="G189" s="4" cm="1">
        <f t="array" ref="G189">_xll.SNL.Clients.Office.Excel.Functions.SPG($A189, "IQ_AVG_DILUT_SHARES_OUT", G$2)</f>
        <v>542000000</v>
      </c>
      <c r="H189" s="4" cm="1">
        <f t="array" ref="H189">_xll.SNL.Clients.Office.Excel.Functions.SPG($A189, "IQ_AVG_DILUT_SHARES_OUT", H$2)</f>
        <v>494000000</v>
      </c>
      <c r="I189" s="4" cm="1">
        <f t="array" ref="I189">_xll.SNL.Clients.Office.Excel.Functions.SPG($A189, "IQ_AVG_DILUT_SHARES_OUT", I$2)</f>
        <v>444000000</v>
      </c>
      <c r="J189" s="4" cm="1">
        <f t="array" ref="J189">_xll.SNL.Clients.Office.Excel.Functions.SPG($A189, "IQ_AVG_DILUT_SHARES_OUT", J$2)</f>
        <v>426000000</v>
      </c>
      <c r="K189" s="4" cm="1">
        <f t="array" ref="K189">_xll.SNL.Clients.Office.Excel.Functions.SPG($A189, "IQ_AVG_DILUT_SHARES_OUT", K$2)</f>
        <v>424000000</v>
      </c>
      <c r="L189" s="4" cm="1">
        <f t="array" ref="L189">_xll.SNL.Clients.Office.Excel.Functions.SPG($A189, "IQ_AVG_DILUT_SHARES_OUT", L$2)</f>
        <v>421000000</v>
      </c>
      <c r="M189" s="4" cm="1">
        <f t="array" ref="M189">_xll.SNL.Clients.Office.Excel.Functions.SPG($A189, "IQ_AVG_DILUT_SHARES_OUT", M$2)</f>
        <v>419000000</v>
      </c>
      <c r="N189" s="4" cm="1">
        <f t="array" ref="N189">_xll.SNL.Clients.Office.Excel.Functions.SPG($A189, "IQ_AVG_DILUT_SHARES_OUT", N$2)</f>
        <v>419000000</v>
      </c>
      <c r="O189" s="4" cm="1">
        <f t="array" ref="O189">_xll.SNL.Clients.Office.Excel.Functions.SPG($A189, "IQ_AVG_DILUT_SHARES_OUT", O$2)</f>
        <v>401000000</v>
      </c>
      <c r="P189" s="4" cm="1">
        <f t="array" ref="P189">_xll.SNL.Clients.Office.Excel.Functions.SPG($A189, "IQ_AVG_DILUT_SHARES_OUT", P$2)</f>
        <v>305000000</v>
      </c>
      <c r="Q189" s="4" cm="1">
        <f t="array" ref="Q189">_xll.SNL.Clients.Office.Excel.Functions.SPG($A189, "IQ_AVG_DILUT_SHARES_OUT", Q$2)</f>
        <v>306000000</v>
      </c>
      <c r="R189" s="4" cm="1">
        <f t="array" ref="R189">_xll.SNL.Clients.Office.Excel.Functions.SPG($A189, "IQ_AVG_DILUT_SHARES_OUT", R$2)</f>
        <v>307000000</v>
      </c>
      <c r="S189" s="4" cm="1">
        <f t="array" ref="S189">_xll.SNL.Clients.Office.Excel.Functions.SPG($A189, "IQ_AVG_DILUT_SHARES_OUT", S$2)</f>
        <v>310000000</v>
      </c>
      <c r="T189" s="4" cm="1">
        <f t="array" ref="T189">_xll.SNL.Clients.Office.Excel.Functions.SPG($A189, "IQ_AVG_DILUT_SHARES_OUT", T$2)</f>
        <v>327000000</v>
      </c>
      <c r="U189" s="4" cm="1">
        <f t="array" ref="U189">_xll.SNL.Clients.Office.Excel.Functions.SPG($A189, "IQ_AVG_DILUT_SHARES_OUT", U$2)</f>
        <v>330000000</v>
      </c>
      <c r="V189" s="4" cm="1">
        <f t="array" ref="V189">_xll.SNL.Clients.Office.Excel.Functions.SPG($A189, "IQ_AVG_DILUT_SHARES_OUT", V$2)</f>
        <v>329000000</v>
      </c>
    </row>
    <row r="190" spans="1:22">
      <c r="A190" s="11" t="s">
        <v>193</v>
      </c>
      <c r="B190" s="4" t="str" cm="1">
        <f t="array" ref="B190">_xll.SNL.Clients.Office.Excel.Functions.SPG($A190, "IQ_AVG_DILUT_SHARES_OUT", B$2)</f>
        <v>NA</v>
      </c>
      <c r="C190" s="4" cm="1">
        <f t="array" ref="C190">_xll.SNL.Clients.Office.Excel.Functions.SPG($A190, "IQ_AVG_DILUT_SHARES_OUT", C$2)</f>
        <v>615900000</v>
      </c>
      <c r="D190" s="4" cm="1">
        <f t="array" ref="D190">_xll.SNL.Clients.Office.Excel.Functions.SPG($A190, "IQ_AVG_DILUT_SHARES_OUT", D$2)</f>
        <v>647900000</v>
      </c>
      <c r="E190" s="4" cm="1">
        <f t="array" ref="E190">_xll.SNL.Clients.Office.Excel.Functions.SPG($A190, "IQ_AVG_DILUT_SHARES_OUT", E$2)</f>
        <v>671600000</v>
      </c>
      <c r="F190" s="4" cm="1">
        <f t="array" ref="F190">_xll.SNL.Clients.Office.Excel.Functions.SPG($A190, "IQ_AVG_DILUT_SHARES_OUT", F$2)</f>
        <v>683400000</v>
      </c>
      <c r="G190" s="4" cm="1">
        <f t="array" ref="G190">_xll.SNL.Clients.Office.Excel.Functions.SPG($A190, "IQ_AVG_DILUT_SHARES_OUT", G$2)</f>
        <v>522600000</v>
      </c>
      <c r="H190" s="4" cm="1">
        <f t="array" ref="H190">_xll.SNL.Clients.Office.Excel.Functions.SPG($A190, "IQ_AVG_DILUT_SHARES_OUT", H$2)</f>
        <v>413700000</v>
      </c>
      <c r="I190" s="4" cm="1">
        <f t="array" ref="I190">_xll.SNL.Clients.Office.Excel.Functions.SPG($A190, "IQ_AVG_DILUT_SHARES_OUT", I$2)</f>
        <v>431300000</v>
      </c>
      <c r="J190" s="4" cm="1">
        <f t="array" ref="J190">_xll.SNL.Clients.Office.Excel.Functions.SPG($A190, "IQ_AVG_DILUT_SHARES_OUT", J$2)</f>
        <v>447800000</v>
      </c>
      <c r="K190" s="4" cm="1">
        <f t="array" ref="K190">_xll.SNL.Clients.Office.Excel.Functions.SPG($A190, "IQ_AVG_DILUT_SHARES_OUT", K$2)</f>
        <v>476000000</v>
      </c>
      <c r="L190" s="4" cm="1">
        <f t="array" ref="L190">_xll.SNL.Clients.Office.Excel.Functions.SPG($A190, "IQ_AVG_DILUT_SHARES_OUT", L$2)</f>
        <v>505400000</v>
      </c>
      <c r="M190" s="4" cm="1">
        <f t="array" ref="M190">_xll.SNL.Clients.Office.Excel.Functions.SPG($A190, "IQ_AVG_DILUT_SHARES_OUT", M$2)</f>
        <v>532200000</v>
      </c>
      <c r="N190" s="4" cm="1">
        <f t="array" ref="N190">_xll.SNL.Clients.Office.Excel.Functions.SPG($A190, "IQ_AVG_DILUT_SHARES_OUT", N$2)</f>
        <v>550000000</v>
      </c>
      <c r="O190" s="4" cm="1">
        <f t="array" ref="O190">_xll.SNL.Clients.Office.Excel.Functions.SPG($A190, "IQ_AVG_DILUT_SHARES_OUT", O$2)</f>
        <v>576800000</v>
      </c>
      <c r="P190" s="4" cm="1">
        <f t="array" ref="P190">_xll.SNL.Clients.Office.Excel.Functions.SPG($A190, "IQ_AVG_DILUT_SHARES_OUT", P$2)</f>
        <v>606800000</v>
      </c>
      <c r="Q190" s="4" cm="1">
        <f t="array" ref="Q190">_xll.SNL.Clients.Office.Excel.Functions.SPG($A190, "IQ_AVG_DILUT_SHARES_OUT", Q$2)</f>
        <v>621600000</v>
      </c>
      <c r="R190" s="4" cm="1">
        <f t="array" ref="R190">_xll.SNL.Clients.Office.Excel.Functions.SPG($A190, "IQ_AVG_DILUT_SHARES_OUT", R$2)</f>
        <v>652400000</v>
      </c>
      <c r="S190" s="4" cm="1">
        <f t="array" ref="S190">_xll.SNL.Clients.Office.Excel.Functions.SPG($A190, "IQ_AVG_DILUT_SHARES_OUT", S$2)</f>
        <v>675200000</v>
      </c>
      <c r="T190" s="4" cm="1">
        <f t="array" ref="T190">_xll.SNL.Clients.Office.Excel.Functions.SPG($A190, "IQ_AVG_DILUT_SHARES_OUT", T$2)</f>
        <v>710000000</v>
      </c>
      <c r="U190" s="4" cm="1">
        <f t="array" ref="U190">_xll.SNL.Clients.Office.Excel.Functions.SPG($A190, "IQ_AVG_DILUT_SHARES_OUT", U$2)</f>
        <v>764000000</v>
      </c>
      <c r="V190" s="4" cm="1">
        <f t="array" ref="V190">_xll.SNL.Clients.Office.Excel.Functions.SPG($A190, "IQ_AVG_DILUT_SHARES_OUT", V$2)</f>
        <v>789148000</v>
      </c>
    </row>
    <row r="191" spans="1:22">
      <c r="A191" s="11" t="s">
        <v>194</v>
      </c>
      <c r="B191" s="4" t="str" cm="1">
        <f t="array" ref="B191">_xll.SNL.Clients.Office.Excel.Functions.SPG($A191, "IQ_AVG_DILUT_SHARES_OUT", B$2)</f>
        <v>NA</v>
      </c>
      <c r="C191" s="4" cm="1">
        <f t="array" ref="C191">_xll.SNL.Clients.Office.Excel.Functions.SPG($A191, "IQ_AVG_DILUT_SHARES_OUT", C$2)</f>
        <v>125533000</v>
      </c>
      <c r="D191" s="4" cm="1">
        <f t="array" ref="D191">_xll.SNL.Clients.Office.Excel.Functions.SPG($A191, "IQ_AVG_DILUT_SHARES_OUT", D$2)</f>
        <v>126707000</v>
      </c>
      <c r="E191" s="4" cm="1">
        <f t="array" ref="E191">_xll.SNL.Clients.Office.Excel.Functions.SPG($A191, "IQ_AVG_DILUT_SHARES_OUT", E$2)</f>
        <v>129146000</v>
      </c>
      <c r="F191" s="4" cm="1">
        <f t="array" ref="F191">_xll.SNL.Clients.Office.Excel.Functions.SPG($A191, "IQ_AVG_DILUT_SHARES_OUT", F$2)</f>
        <v>130584000</v>
      </c>
      <c r="G191" s="4" cm="1">
        <f t="array" ref="G191">_xll.SNL.Clients.Office.Excel.Functions.SPG($A191, "IQ_AVG_DILUT_SHARES_OUT", G$2)</f>
        <v>132002000</v>
      </c>
      <c r="H191" s="4" cm="1">
        <f t="array" ref="H191">_xll.SNL.Clients.Office.Excel.Functions.SPG($A191, "IQ_AVG_DILUT_SHARES_OUT", H$2)</f>
        <v>135879000</v>
      </c>
      <c r="I191" s="4" cm="1">
        <f t="array" ref="I191">_xll.SNL.Clients.Office.Excel.Functions.SPG($A191, "IQ_AVG_DILUT_SHARES_OUT", I$2)</f>
        <v>134255000</v>
      </c>
      <c r="J191" s="4" cm="1">
        <f t="array" ref="J191">_xll.SNL.Clients.Office.Excel.Functions.SPG($A191, "IQ_AVG_DILUT_SHARES_OUT", J$2)</f>
        <v>134538000</v>
      </c>
      <c r="K191" s="4" cm="1">
        <f t="array" ref="K191">_xll.SNL.Clients.Office.Excel.Functions.SPG($A191, "IQ_AVG_DILUT_SHARES_OUT", K$2)</f>
        <v>133696000</v>
      </c>
      <c r="L191" s="4" cm="1">
        <f t="array" ref="L191">_xll.SNL.Clients.Office.Excel.Functions.SPG($A191, "IQ_AVG_DILUT_SHARES_OUT", L$2)</f>
        <v>134282000</v>
      </c>
      <c r="M191" s="4" cm="1">
        <f t="array" ref="M191">_xll.SNL.Clients.Office.Excel.Functions.SPG($A191, "IQ_AVG_DILUT_SHARES_OUT", M$2)</f>
        <v>136137000</v>
      </c>
      <c r="N191" s="4" cm="1">
        <f t="array" ref="N191">_xll.SNL.Clients.Office.Excel.Functions.SPG($A191, "IQ_AVG_DILUT_SHARES_OUT", N$2)</f>
        <v>138813000</v>
      </c>
      <c r="O191" s="4" cm="1">
        <f t="array" ref="O191">_xll.SNL.Clients.Office.Excel.Functions.SPG($A191, "IQ_AVG_DILUT_SHARES_OUT", O$2)</f>
        <v>143308000</v>
      </c>
      <c r="P191" s="4" cm="1">
        <f t="array" ref="P191">_xll.SNL.Clients.Office.Excel.Functions.SPG($A191, "IQ_AVG_DILUT_SHARES_OUT", P$2)</f>
        <v>146160000</v>
      </c>
      <c r="Q191" s="4" cm="1">
        <f t="array" ref="Q191">_xll.SNL.Clients.Office.Excel.Functions.SPG($A191, "IQ_AVG_DILUT_SHARES_OUT", Q$2)</f>
        <v>146602000</v>
      </c>
      <c r="R191" s="4" cm="1">
        <f t="array" ref="R191">_xll.SNL.Clients.Office.Excel.Functions.SPG($A191, "IQ_AVG_DILUT_SHARES_OUT", R$2)</f>
        <v>151592000</v>
      </c>
      <c r="S191" s="4" cm="1">
        <f t="array" ref="S191">_xll.SNL.Clients.Office.Excel.Functions.SPG($A191, "IQ_AVG_DILUT_SHARES_OUT", S$2)</f>
        <v>155198000</v>
      </c>
      <c r="T191" s="4" cm="1">
        <f t="array" ref="T191">_xll.SNL.Clients.Office.Excel.Functions.SPG($A191, "IQ_AVG_DILUT_SHARES_OUT", T$2)</f>
        <v>158152000</v>
      </c>
      <c r="U191" s="4" cm="1">
        <f t="array" ref="U191">_xll.SNL.Clients.Office.Excel.Functions.SPG($A191, "IQ_AVG_DILUT_SHARES_OUT", U$2)</f>
        <v>156744000</v>
      </c>
      <c r="V191" s="4" cm="1">
        <f t="array" ref="V191">_xll.SNL.Clients.Office.Excel.Functions.SPG($A191, "IQ_AVG_DILUT_SHARES_OUT", V$2)</f>
        <v>149404000</v>
      </c>
    </row>
    <row r="192" spans="1:22">
      <c r="A192" s="11" t="s">
        <v>195</v>
      </c>
      <c r="B192" s="4" t="str" cm="1">
        <f t="array" ref="B192">_xll.SNL.Clients.Office.Excel.Functions.SPG($A192, "IQ_AVG_DILUT_SHARES_OUT", B$2)</f>
        <v>NA</v>
      </c>
      <c r="C192" s="4" cm="1">
        <f t="array" ref="C192">_xll.SNL.Clients.Office.Excel.Functions.SPG($A192, "IQ_AVG_DILUT_SHARES_OUT", C$2)</f>
        <v>4041000000</v>
      </c>
      <c r="D192" s="4" cm="1">
        <f t="array" ref="D192">_xll.SNL.Clients.Office.Excel.Functions.SPG($A192, "IQ_AVG_DILUT_SHARES_OUT", D$2)</f>
        <v>4014000000</v>
      </c>
      <c r="E192" s="4" cm="1">
        <f t="array" ref="E192">_xll.SNL.Clients.Office.Excel.Functions.SPG($A192, "IQ_AVG_DILUT_SHARES_OUT", E$2)</f>
        <v>4034000000</v>
      </c>
      <c r="F192" s="4" cm="1">
        <f t="array" ref="F192">_xll.SNL.Clients.Office.Excel.Functions.SPG($A192, "IQ_AVG_DILUT_SHARES_OUT", F$2)</f>
        <v>3973000000</v>
      </c>
      <c r="G192" s="4" cm="1">
        <f t="array" ref="G192">_xll.SNL.Clients.Office.Excel.Functions.SPG($A192, "IQ_AVG_DILUT_SHARES_OUT", G$2)</f>
        <v>4004000000</v>
      </c>
      <c r="H192" s="4" cm="1">
        <f t="array" ref="H192">_xll.SNL.Clients.Office.Excel.Functions.SPG($A192, "IQ_AVG_DILUT_SHARES_OUT", H$2)</f>
        <v>3998000000</v>
      </c>
      <c r="I192" s="4" cm="1">
        <f t="array" ref="I192">_xll.SNL.Clients.Office.Excel.Functions.SPG($A192, "IQ_AVG_DILUT_SHARES_OUT", I$2)</f>
        <v>3998000000</v>
      </c>
      <c r="J192" s="4" cm="1">
        <f t="array" ref="J192">_xll.SNL.Clients.Office.Excel.Functions.SPG($A192, "IQ_AVG_DILUT_SHARES_OUT", J$2)</f>
        <v>3999000000</v>
      </c>
      <c r="K192" s="4" cm="1">
        <f t="array" ref="K192">_xll.SNL.Clients.Office.Excel.Functions.SPG($A192, "IQ_AVG_DILUT_SHARES_OUT", K$2)</f>
        <v>4002000000</v>
      </c>
      <c r="L192" s="4" cm="1">
        <f t="array" ref="L192">_xll.SNL.Clients.Office.Excel.Functions.SPG($A192, "IQ_AVG_DILUT_SHARES_OUT", L$2)</f>
        <v>3958000000</v>
      </c>
      <c r="M192" s="4" cm="1">
        <f t="array" ref="M192">_xll.SNL.Clients.Office.Excel.Functions.SPG($A192, "IQ_AVG_DILUT_SHARES_OUT", M$2)</f>
        <v>4087000000</v>
      </c>
      <c r="N192" s="4" cm="1">
        <f t="array" ref="N192">_xll.SNL.Clients.Office.Excel.Functions.SPG($A192, "IQ_AVG_DILUT_SHARES_OUT", N$2)</f>
        <v>4015000000</v>
      </c>
      <c r="O192" s="4" cm="1">
        <f t="array" ref="O192">_xll.SNL.Clients.Office.Excel.Functions.SPG($A192, "IQ_AVG_DILUT_SHARES_OUT", O$2)</f>
        <v>4111000000</v>
      </c>
      <c r="P192" s="4" cm="1">
        <f t="array" ref="P192">_xll.SNL.Clients.Office.Excel.Functions.SPG($A192, "IQ_AVG_DILUT_SHARES_OUT", P$2)</f>
        <v>4178000000</v>
      </c>
      <c r="Q192" s="4" cm="1">
        <f t="array" ref="Q192">_xll.SNL.Clients.Office.Excel.Functions.SPG($A192, "IQ_AVG_DILUT_SHARES_OUT", Q$2)</f>
        <v>3312000000</v>
      </c>
      <c r="R192" s="4" cm="1">
        <f t="array" ref="R192">_xll.SNL.Clients.Office.Excel.Functions.SPG($A192, "IQ_AVG_DILUT_SHARES_OUT", R$2)</f>
        <v>2272000000</v>
      </c>
      <c r="S192" s="4" cm="1">
        <f t="array" ref="S192">_xll.SNL.Clients.Office.Excel.Functions.SPG($A192, "IQ_AVG_DILUT_SHARES_OUT", S$2)</f>
        <v>1978000000</v>
      </c>
      <c r="T192" s="4" cm="1">
        <f t="array" ref="T192">_xll.SNL.Clients.Office.Excel.Functions.SPG($A192, "IQ_AVG_DILUT_SHARES_OUT", T$2)</f>
        <v>1877000000</v>
      </c>
      <c r="U192" s="4" cm="1">
        <f t="array" ref="U192">_xll.SNL.Clients.Office.Excel.Functions.SPG($A192, "IQ_AVG_DILUT_SHARES_OUT", U$2)</f>
        <v>2135000000</v>
      </c>
      <c r="V192" s="4" cm="1">
        <f t="array" ref="V192">_xll.SNL.Clients.Office.Excel.Functions.SPG($A192, "IQ_AVG_DILUT_SHARES_OUT", V$2)</f>
        <v>2126000000</v>
      </c>
    </row>
    <row r="193" spans="1:22">
      <c r="A193" s="11" t="s">
        <v>196</v>
      </c>
      <c r="B193" s="4" t="str" cm="1">
        <f t="array" ref="B193">_xll.SNL.Clients.Office.Excel.Functions.SPG($A193, "IQ_AVG_DILUT_SHARES_OUT", B$2)</f>
        <v>NA</v>
      </c>
      <c r="C193" s="4" cm="1">
        <f t="array" ref="C193">_xll.SNL.Clients.Office.Excel.Functions.SPG($A193, "IQ_AVG_DILUT_SHARES_OUT", C$2)</f>
        <v>788200000</v>
      </c>
      <c r="D193" s="4" cm="1">
        <f t="array" ref="D193">_xll.SNL.Clients.Office.Excel.Functions.SPG($A193, "IQ_AVG_DILUT_SHARES_OUT", D$2)</f>
        <v>805300000</v>
      </c>
      <c r="E193" s="4" cm="1">
        <f t="array" ref="E193">_xll.SNL.Clients.Office.Excel.Functions.SPG($A193, "IQ_AVG_DILUT_SHARES_OUT", E$2)</f>
        <v>835300000</v>
      </c>
      <c r="F193" s="4" cm="1">
        <f t="array" ref="F193">_xll.SNL.Clients.Office.Excel.Functions.SPG($A193, "IQ_AVG_DILUT_SHARES_OUT", F$2)</f>
        <v>838300000</v>
      </c>
      <c r="G193" s="4" cm="1">
        <f t="array" ref="G193">_xll.SNL.Clients.Office.Excel.Functions.SPG($A193, "IQ_AVG_DILUT_SHARES_OUT", G$2)</f>
        <v>875000000</v>
      </c>
      <c r="H193" s="4" cm="1">
        <f t="array" ref="H193">_xll.SNL.Clients.Office.Excel.Functions.SPG($A193, "IQ_AVG_DILUT_SHARES_OUT", H$2)</f>
        <v>871000000</v>
      </c>
      <c r="I193" s="4" cm="1">
        <f t="array" ref="I193">_xll.SNL.Clients.Office.Excel.Functions.SPG($A193, "IQ_AVG_DILUT_SHARES_OUT", I$2)</f>
        <v>890500000</v>
      </c>
      <c r="J193" s="4" cm="1">
        <f t="array" ref="J193">_xll.SNL.Clients.Office.Excel.Functions.SPG($A193, "IQ_AVG_DILUT_SHARES_OUT", J$2)</f>
        <v>881500000</v>
      </c>
      <c r="K193" s="4" cm="1">
        <f t="array" ref="K193">_xll.SNL.Clients.Office.Excel.Functions.SPG($A193, "IQ_AVG_DILUT_SHARES_OUT", K$2)</f>
        <v>880705000</v>
      </c>
      <c r="L193" s="4" cm="1">
        <f t="array" ref="L193">_xll.SNL.Clients.Office.Excel.Functions.SPG($A193, "IQ_AVG_DILUT_SHARES_OUT", L$2)</f>
        <v>846445000</v>
      </c>
      <c r="M193" s="4" cm="1">
        <f t="array" ref="M193">_xll.SNL.Clients.Office.Excel.Functions.SPG($A193, "IQ_AVG_DILUT_SHARES_OUT", M$2)</f>
        <v>840915000</v>
      </c>
      <c r="N193" s="4" cm="1">
        <f t="array" ref="N193">_xll.SNL.Clients.Office.Excel.Functions.SPG($A193, "IQ_AVG_DILUT_SHARES_OUT", N$2)</f>
        <v>831645000</v>
      </c>
      <c r="O193" s="4" cm="1">
        <f t="array" ref="O193">_xll.SNL.Clients.Office.Excel.Functions.SPG($A193, "IQ_AVG_DILUT_SHARES_OUT", O$2)</f>
        <v>818905000</v>
      </c>
      <c r="P193" s="4" cm="1">
        <f t="array" ref="P193">_xll.SNL.Clients.Office.Excel.Functions.SPG($A193, "IQ_AVG_DILUT_SHARES_OUT", P$2)</f>
        <v>782030000</v>
      </c>
      <c r="Q193" s="4" cm="1">
        <f t="array" ref="Q193">_xll.SNL.Clients.Office.Excel.Functions.SPG($A193, "IQ_AVG_DILUT_SHARES_OUT", Q$2)</f>
        <v>652190000</v>
      </c>
      <c r="R193" s="4" cm="1">
        <f t="array" ref="R193">_xll.SNL.Clients.Office.Excel.Functions.SPG($A193, "IQ_AVG_DILUT_SHARES_OUT", R$2)</f>
        <v>266420000</v>
      </c>
      <c r="S193" s="4" cm="1">
        <f t="array" ref="S193">_xll.SNL.Clients.Office.Excel.Functions.SPG($A193, "IQ_AVG_DILUT_SHARES_OUT", S$2)</f>
        <v>192760000</v>
      </c>
      <c r="T193" s="4" cm="1">
        <f t="array" ref="T193">_xll.SNL.Clients.Office.Excel.Functions.SPG($A193, "IQ_AVG_DILUT_SHARES_OUT", T$2)</f>
        <v>188610000</v>
      </c>
      <c r="U193" s="4" t="str" cm="1">
        <f t="array" ref="U193">_xll.SNL.Clients.Office.Excel.Functions.SPG($A193, "IQ_AVG_DILUT_SHARES_OUT", U$2)</f>
        <v>NA</v>
      </c>
      <c r="V193" s="4" t="str" cm="1">
        <f t="array" ref="V193">_xll.SNL.Clients.Office.Excel.Functions.SPG($A193, "IQ_AVG_DILUT_SHARES_OUT", V$2)</f>
        <v>NA</v>
      </c>
    </row>
    <row r="194" spans="1:22">
      <c r="A194" s="11" t="s">
        <v>197</v>
      </c>
      <c r="B194" s="4" t="str" cm="1">
        <f t="array" ref="B194">_xll.SNL.Clients.Office.Excel.Functions.SPG($A194, "IQ_AVG_DILUT_SHARES_OUT", B$2)</f>
        <v>NA</v>
      </c>
      <c r="C194" s="4" cm="1">
        <f t="array" ref="C194">_xll.SNL.Clients.Office.Excel.Functions.SPG($A194, "IQ_AVG_DILUT_SHARES_OUT", C$2)</f>
        <v>355600000</v>
      </c>
      <c r="D194" s="4" cm="1">
        <f t="array" ref="D194">_xll.SNL.Clients.Office.Excel.Functions.SPG($A194, "IQ_AVG_DILUT_SHARES_OUT", D$2)</f>
        <v>360800000</v>
      </c>
      <c r="E194" s="4" cm="1">
        <f t="array" ref="E194">_xll.SNL.Clients.Office.Excel.Functions.SPG($A194, "IQ_AVG_DILUT_SHARES_OUT", E$2)</f>
        <v>352300000</v>
      </c>
      <c r="F194" s="4" cm="1">
        <f t="array" ref="F194">_xll.SNL.Clients.Office.Excel.Functions.SPG($A194, "IQ_AVG_DILUT_SHARES_OUT", F$2)</f>
        <v>359000000</v>
      </c>
      <c r="G194" s="4" cm="1">
        <f t="array" ref="G194">_xll.SNL.Clients.Office.Excel.Functions.SPG($A194, "IQ_AVG_DILUT_SHARES_OUT", G$2)</f>
        <v>340000000</v>
      </c>
      <c r="H194" s="4" cm="1">
        <f t="array" ref="H194">_xll.SNL.Clients.Office.Excel.Functions.SPG($A194, "IQ_AVG_DILUT_SHARES_OUT", H$2)</f>
        <v>350700000</v>
      </c>
      <c r="I194" s="4" cm="1">
        <f t="array" ref="I194">_xll.SNL.Clients.Office.Excel.Functions.SPG($A194, "IQ_AVG_DILUT_SHARES_OUT", I$2)</f>
        <v>352600000</v>
      </c>
      <c r="J194" s="4" cm="1">
        <f t="array" ref="J194">_xll.SNL.Clients.Office.Excel.Functions.SPG($A194, "IQ_AVG_DILUT_SHARES_OUT", J$2)</f>
        <v>347300000</v>
      </c>
      <c r="K194" s="4" cm="1">
        <f t="array" ref="K194">_xll.SNL.Clients.Office.Excel.Functions.SPG($A194, "IQ_AVG_DILUT_SHARES_OUT", K$2)</f>
        <v>345200000</v>
      </c>
      <c r="L194" s="4" cm="1">
        <f t="array" ref="L194">_xll.SNL.Clients.Office.Excel.Functions.SPG($A194, "IQ_AVG_DILUT_SHARES_OUT", L$2)</f>
        <v>345200000</v>
      </c>
      <c r="M194" s="4" t="str" cm="1">
        <f t="array" ref="M194">_xll.SNL.Clients.Office.Excel.Functions.SPG($A194, "IQ_AVG_DILUT_SHARES_OUT", M$2)</f>
        <v>NA</v>
      </c>
      <c r="N194" s="4" t="str" cm="1">
        <f t="array" ref="N194">_xll.SNL.Clients.Office.Excel.Functions.SPG($A194, "IQ_AVG_DILUT_SHARES_OUT", N$2)</f>
        <v>NA</v>
      </c>
      <c r="O194" s="4" t="str" cm="1">
        <f t="array" ref="O194">_xll.SNL.Clients.Office.Excel.Functions.SPG($A194, "IQ_AVG_DILUT_SHARES_OUT", O$2)</f>
        <v>NA</v>
      </c>
      <c r="P194" s="4" t="str" cm="1">
        <f t="array" ref="P194">_xll.SNL.Clients.Office.Excel.Functions.SPG($A194, "IQ_AVG_DILUT_SHARES_OUT", P$2)</f>
        <v>NA</v>
      </c>
      <c r="Q194" s="4" t="str" cm="1">
        <f t="array" ref="Q194">_xll.SNL.Clients.Office.Excel.Functions.SPG($A194, "IQ_AVG_DILUT_SHARES_OUT", Q$2)</f>
        <v>NA</v>
      </c>
      <c r="R194" s="4" t="str" cm="1">
        <f t="array" ref="R194">_xll.SNL.Clients.Office.Excel.Functions.SPG($A194, "IQ_AVG_DILUT_SHARES_OUT", R$2)</f>
        <v>NA</v>
      </c>
      <c r="S194" s="4" t="str" cm="1">
        <f t="array" ref="S194">_xll.SNL.Clients.Office.Excel.Functions.SPG($A194, "IQ_AVG_DILUT_SHARES_OUT", S$2)</f>
        <v>NA</v>
      </c>
      <c r="T194" s="4" t="str" cm="1">
        <f t="array" ref="T194">_xll.SNL.Clients.Office.Excel.Functions.SPG($A194, "IQ_AVG_DILUT_SHARES_OUT", T$2)</f>
        <v>NA</v>
      </c>
      <c r="U194" s="4" t="str" cm="1">
        <f t="array" ref="U194">_xll.SNL.Clients.Office.Excel.Functions.SPG($A194, "IQ_AVG_DILUT_SHARES_OUT", U$2)</f>
        <v>NA</v>
      </c>
      <c r="V194" s="4" t="str" cm="1">
        <f t="array" ref="V194">_xll.SNL.Clients.Office.Excel.Functions.SPG($A194, "IQ_AVG_DILUT_SHARES_OUT", V$2)</f>
        <v>NA</v>
      </c>
    </row>
    <row r="195" spans="1:22">
      <c r="A195" s="11" t="s">
        <v>198</v>
      </c>
      <c r="B195" s="4" t="str" cm="1">
        <f t="array" ref="B195">_xll.SNL.Clients.Office.Excel.Functions.SPG($A195, "IQ_AVG_DILUT_SHARES_OUT", B$2)</f>
        <v>NA</v>
      </c>
      <c r="C195" s="4" cm="1">
        <f t="array" ref="C195">_xll.SNL.Clients.Office.Excel.Functions.SPG($A195, "IQ_AVG_DILUT_SHARES_OUT", C$2)</f>
        <v>501500000</v>
      </c>
      <c r="D195" s="4" cm="1">
        <f t="array" ref="D195">_xll.SNL.Clients.Office.Excel.Functions.SPG($A195, "IQ_AVG_DILUT_SHARES_OUT", D$2)</f>
        <v>556000000</v>
      </c>
      <c r="E195" s="4" cm="1">
        <f t="array" ref="E195">_xll.SNL.Clients.Office.Excel.Functions.SPG($A195, "IQ_AVG_DILUT_SHARES_OUT", E$2)</f>
        <v>582000000</v>
      </c>
      <c r="F195" s="4" cm="1">
        <f t="array" ref="F195">_xll.SNL.Clients.Office.Excel.Functions.SPG($A195, "IQ_AVG_DILUT_SHARES_OUT", F$2)</f>
        <v>605500000</v>
      </c>
      <c r="G195" s="4" cm="1">
        <f t="array" ref="G195">_xll.SNL.Clients.Office.Excel.Functions.SPG($A195, "IQ_AVG_DILUT_SHARES_OUT", G$2)</f>
        <v>621500000</v>
      </c>
      <c r="H195" s="4" cm="1">
        <f t="array" ref="H195">_xll.SNL.Clients.Office.Excel.Functions.SPG($A195, "IQ_AVG_DILUT_SHARES_OUT", H$2)</f>
        <v>621000000</v>
      </c>
      <c r="I195" s="4" t="str" cm="1">
        <f t="array" ref="I195">_xll.SNL.Clients.Office.Excel.Functions.SPG($A195, "IQ_AVG_DILUT_SHARES_OUT", I$2)</f>
        <v>NA</v>
      </c>
      <c r="J195" s="4" t="str" cm="1">
        <f t="array" ref="J195">_xll.SNL.Clients.Office.Excel.Functions.SPG($A195, "IQ_AVG_DILUT_SHARES_OUT", J$2)</f>
        <v>NA</v>
      </c>
      <c r="K195" s="4" t="str" cm="1">
        <f t="array" ref="K195">_xll.SNL.Clients.Office.Excel.Functions.SPG($A195, "IQ_AVG_DILUT_SHARES_OUT", K$2)</f>
        <v>NA</v>
      </c>
      <c r="L195" s="4" t="str" cm="1">
        <f t="array" ref="L195">_xll.SNL.Clients.Office.Excel.Functions.SPG($A195, "IQ_AVG_DILUT_SHARES_OUT", L$2)</f>
        <v>NA</v>
      </c>
      <c r="M195" s="4" t="str" cm="1">
        <f t="array" ref="M195">_xll.SNL.Clients.Office.Excel.Functions.SPG($A195, "IQ_AVG_DILUT_SHARES_OUT", M$2)</f>
        <v>NA</v>
      </c>
      <c r="N195" s="4" t="str" cm="1">
        <f t="array" ref="N195">_xll.SNL.Clients.Office.Excel.Functions.SPG($A195, "IQ_AVG_DILUT_SHARES_OUT", N$2)</f>
        <v>NA</v>
      </c>
      <c r="O195" s="4" t="str" cm="1">
        <f t="array" ref="O195">_xll.SNL.Clients.Office.Excel.Functions.SPG($A195, "IQ_AVG_DILUT_SHARES_OUT", O$2)</f>
        <v>NA</v>
      </c>
      <c r="P195" s="4" t="str" cm="1">
        <f t="array" ref="P195">_xll.SNL.Clients.Office.Excel.Functions.SPG($A195, "IQ_AVG_DILUT_SHARES_OUT", P$2)</f>
        <v>NA</v>
      </c>
      <c r="Q195" s="4" t="str" cm="1">
        <f t="array" ref="Q195">_xll.SNL.Clients.Office.Excel.Functions.SPG($A195, "IQ_AVG_DILUT_SHARES_OUT", Q$2)</f>
        <v>NA</v>
      </c>
      <c r="R195" s="4" t="str" cm="1">
        <f t="array" ref="R195">_xll.SNL.Clients.Office.Excel.Functions.SPG($A195, "IQ_AVG_DILUT_SHARES_OUT", R$2)</f>
        <v>NA</v>
      </c>
      <c r="S195" s="4" t="str" cm="1">
        <f t="array" ref="S195">_xll.SNL.Clients.Office.Excel.Functions.SPG($A195, "IQ_AVG_DILUT_SHARES_OUT", S$2)</f>
        <v>NA</v>
      </c>
      <c r="T195" s="4" t="str" cm="1">
        <f t="array" ref="T195">_xll.SNL.Clients.Office.Excel.Functions.SPG($A195, "IQ_AVG_DILUT_SHARES_OUT", T$2)</f>
        <v>NA</v>
      </c>
      <c r="U195" s="4" t="str" cm="1">
        <f t="array" ref="U195">_xll.SNL.Clients.Office.Excel.Functions.SPG($A195, "IQ_AVG_DILUT_SHARES_OUT", U$2)</f>
        <v>NA</v>
      </c>
      <c r="V195" s="4" t="str" cm="1">
        <f t="array" ref="V195">_xll.SNL.Clients.Office.Excel.Functions.SPG($A195, "IQ_AVG_DILUT_SHARES_OUT", V$2)</f>
        <v>NA</v>
      </c>
    </row>
    <row r="196" spans="1:22">
      <c r="A196" s="11" t="s">
        <v>199</v>
      </c>
      <c r="B196" s="4" t="str" cm="1">
        <f t="array" ref="B196">_xll.SNL.Clients.Office.Excel.Functions.SPG($A196, "IQ_AVG_DILUT_SHARES_OUT", B$2)</f>
        <v>NA</v>
      </c>
      <c r="C196" s="4" cm="1">
        <f t="array" ref="C196">_xll.SNL.Clients.Office.Excel.Functions.SPG($A196, "IQ_AVG_DILUT_SHARES_OUT", C$2)</f>
        <v>501500000</v>
      </c>
      <c r="D196" s="4" cm="1">
        <f t="array" ref="D196">_xll.SNL.Clients.Office.Excel.Functions.SPG($A196, "IQ_AVG_DILUT_SHARES_OUT", D$2)</f>
        <v>556000000</v>
      </c>
      <c r="E196" s="4" cm="1">
        <f t="array" ref="E196">_xll.SNL.Clients.Office.Excel.Functions.SPG($A196, "IQ_AVG_DILUT_SHARES_OUT", E$2)</f>
        <v>582000000</v>
      </c>
      <c r="F196" s="4" cm="1">
        <f t="array" ref="F196">_xll.SNL.Clients.Office.Excel.Functions.SPG($A196, "IQ_AVG_DILUT_SHARES_OUT", F$2)</f>
        <v>605500000</v>
      </c>
      <c r="G196" s="4" cm="1">
        <f t="array" ref="G196">_xll.SNL.Clients.Office.Excel.Functions.SPG($A196, "IQ_AVG_DILUT_SHARES_OUT", G$2)</f>
        <v>621500000</v>
      </c>
      <c r="H196" s="4" cm="1">
        <f t="array" ref="H196">_xll.SNL.Clients.Office.Excel.Functions.SPG($A196, "IQ_AVG_DILUT_SHARES_OUT", H$2)</f>
        <v>621000000</v>
      </c>
      <c r="I196" s="4" t="str" cm="1">
        <f t="array" ref="I196">_xll.SNL.Clients.Office.Excel.Functions.SPG($A196, "IQ_AVG_DILUT_SHARES_OUT", I$2)</f>
        <v>NA</v>
      </c>
      <c r="J196" s="4" t="str" cm="1">
        <f t="array" ref="J196">_xll.SNL.Clients.Office.Excel.Functions.SPG($A196, "IQ_AVG_DILUT_SHARES_OUT", J$2)</f>
        <v>NA</v>
      </c>
      <c r="K196" s="4" t="str" cm="1">
        <f t="array" ref="K196">_xll.SNL.Clients.Office.Excel.Functions.SPG($A196, "IQ_AVG_DILUT_SHARES_OUT", K$2)</f>
        <v>NA</v>
      </c>
      <c r="L196" s="4" t="str" cm="1">
        <f t="array" ref="L196">_xll.SNL.Clients.Office.Excel.Functions.SPG($A196, "IQ_AVG_DILUT_SHARES_OUT", L$2)</f>
        <v>NA</v>
      </c>
      <c r="M196" s="4" t="str" cm="1">
        <f t="array" ref="M196">_xll.SNL.Clients.Office.Excel.Functions.SPG($A196, "IQ_AVG_DILUT_SHARES_OUT", M$2)</f>
        <v>NA</v>
      </c>
      <c r="N196" s="4" t="str" cm="1">
        <f t="array" ref="N196">_xll.SNL.Clients.Office.Excel.Functions.SPG($A196, "IQ_AVG_DILUT_SHARES_OUT", N$2)</f>
        <v>NA</v>
      </c>
      <c r="O196" s="4" t="str" cm="1">
        <f t="array" ref="O196">_xll.SNL.Clients.Office.Excel.Functions.SPG($A196, "IQ_AVG_DILUT_SHARES_OUT", O$2)</f>
        <v>NA</v>
      </c>
      <c r="P196" s="4" t="str" cm="1">
        <f t="array" ref="P196">_xll.SNL.Clients.Office.Excel.Functions.SPG($A196, "IQ_AVG_DILUT_SHARES_OUT", P$2)</f>
        <v>NA</v>
      </c>
      <c r="Q196" s="4" t="str" cm="1">
        <f t="array" ref="Q196">_xll.SNL.Clients.Office.Excel.Functions.SPG($A196, "IQ_AVG_DILUT_SHARES_OUT", Q$2)</f>
        <v>NA</v>
      </c>
      <c r="R196" s="4" t="str" cm="1">
        <f t="array" ref="R196">_xll.SNL.Clients.Office.Excel.Functions.SPG($A196, "IQ_AVG_DILUT_SHARES_OUT", R$2)</f>
        <v>NA</v>
      </c>
      <c r="S196" s="4" t="str" cm="1">
        <f t="array" ref="S196">_xll.SNL.Clients.Office.Excel.Functions.SPG($A196, "IQ_AVG_DILUT_SHARES_OUT", S$2)</f>
        <v>NA</v>
      </c>
      <c r="T196" s="4" t="str" cm="1">
        <f t="array" ref="T196">_xll.SNL.Clients.Office.Excel.Functions.SPG($A196, "IQ_AVG_DILUT_SHARES_OUT", T$2)</f>
        <v>NA</v>
      </c>
      <c r="U196" s="4" t="str" cm="1">
        <f t="array" ref="U196">_xll.SNL.Clients.Office.Excel.Functions.SPG($A196, "IQ_AVG_DILUT_SHARES_OUT", U$2)</f>
        <v>NA</v>
      </c>
      <c r="V196" s="4" t="str" cm="1">
        <f t="array" ref="V196">_xll.SNL.Clients.Office.Excel.Functions.SPG($A196, "IQ_AVG_DILUT_SHARES_OUT", V$2)</f>
        <v>NA</v>
      </c>
    </row>
    <row r="197" spans="1:22">
      <c r="A197" s="11" t="s">
        <v>200</v>
      </c>
      <c r="B197" s="4" t="str" cm="1">
        <f t="array" ref="B197">_xll.SNL.Clients.Office.Excel.Functions.SPG($A197, "IQ_AVG_DILUT_SHARES_OUT", B$2)</f>
        <v>NA</v>
      </c>
      <c r="C197" s="4" cm="1">
        <f t="array" ref="C197">_xll.SNL.Clients.Office.Excel.Functions.SPG($A197, "IQ_AVG_DILUT_SHARES_OUT", C$2)</f>
        <v>490225000</v>
      </c>
      <c r="D197" s="4" cm="1">
        <f t="array" ref="D197">_xll.SNL.Clients.Office.Excel.Functions.SPG($A197, "IQ_AVG_DILUT_SHARES_OUT", D$2)</f>
        <v>489200000</v>
      </c>
      <c r="E197" s="4" cm="1">
        <f t="array" ref="E197">_xll.SNL.Clients.Office.Excel.Functions.SPG($A197, "IQ_AVG_DILUT_SHARES_OUT", E$2)</f>
        <v>490325000</v>
      </c>
      <c r="F197" s="4" cm="1">
        <f t="array" ref="F197">_xll.SNL.Clients.Office.Excel.Functions.SPG($A197, "IQ_AVG_DILUT_SHARES_OUT", F$2)</f>
        <v>491500000</v>
      </c>
      <c r="G197" s="4" cm="1">
        <f t="array" ref="G197">_xll.SNL.Clients.Office.Excel.Functions.SPG($A197, "IQ_AVG_DILUT_SHARES_OUT", G$2)</f>
        <v>500425000</v>
      </c>
      <c r="H197" s="4" cm="1">
        <f t="array" ref="H197">_xll.SNL.Clients.Office.Excel.Functions.SPG($A197, "IQ_AVG_DILUT_SHARES_OUT", H$2)</f>
        <v>528025000</v>
      </c>
      <c r="I197" s="4" cm="1">
        <f t="array" ref="I197">_xll.SNL.Clients.Office.Excel.Functions.SPG($A197, "IQ_AVG_DILUT_SHARES_OUT", I$2)</f>
        <v>555475000</v>
      </c>
      <c r="J197" s="4" cm="1">
        <f t="array" ref="J197">_xll.SNL.Clients.Office.Excel.Functions.SPG($A197, "IQ_AVG_DILUT_SHARES_OUT", J$2)</f>
        <v>575675000</v>
      </c>
      <c r="K197" s="4" cm="1">
        <f t="array" ref="K197">_xll.SNL.Clients.Office.Excel.Functions.SPG($A197, "IQ_AVG_DILUT_SHARES_OUT", K$2)</f>
        <v>609275000</v>
      </c>
      <c r="L197" s="4" cm="1">
        <f t="array" ref="L197">_xll.SNL.Clients.Office.Excel.Functions.SPG($A197, "IQ_AVG_DILUT_SHARES_OUT", L$2)</f>
        <v>623125000</v>
      </c>
      <c r="M197" s="4" cm="1">
        <f t="array" ref="M197">_xll.SNL.Clients.Office.Excel.Functions.SPG($A197, "IQ_AVG_DILUT_SHARES_OUT", M$2)</f>
        <v>632375000</v>
      </c>
      <c r="N197" s="4" cm="1">
        <f t="array" ref="N197">_xll.SNL.Clients.Office.Excel.Functions.SPG($A197, "IQ_AVG_DILUT_SHARES_OUT", N$2)</f>
        <v>639625000</v>
      </c>
      <c r="O197" s="4" cm="1">
        <f t="array" ref="O197">_xll.SNL.Clients.Office.Excel.Functions.SPG($A197, "IQ_AVG_DILUT_SHARES_OUT", O$2)</f>
        <v>660635250</v>
      </c>
      <c r="P197" s="4" cm="1">
        <f t="array" ref="P197">_xll.SNL.Clients.Office.Excel.Functions.SPG($A197, "IQ_AVG_DILUT_SHARES_OUT", P$2)</f>
        <v>678294750</v>
      </c>
      <c r="Q197" s="4" cm="1">
        <f t="array" ref="Q197">_xll.SNL.Clients.Office.Excel.Functions.SPG($A197, "IQ_AVG_DILUT_SHARES_OUT", Q$2)</f>
        <v>691791000</v>
      </c>
      <c r="R197" s="4" cm="1">
        <f t="array" ref="R197">_xll.SNL.Clients.Office.Excel.Functions.SPG($A197, "IQ_AVG_DILUT_SHARES_OUT", R$2)</f>
        <v>706248750</v>
      </c>
      <c r="S197" s="4" cm="1">
        <f t="array" ref="S197">_xll.SNL.Clients.Office.Excel.Functions.SPG($A197, "IQ_AVG_DILUT_SHARES_OUT", S$2)</f>
        <v>747804000</v>
      </c>
      <c r="T197" s="4" cm="1">
        <f t="array" ref="T197">_xll.SNL.Clients.Office.Excel.Functions.SPG($A197, "IQ_AVG_DILUT_SHARES_OUT", T$2)</f>
        <v>778095750</v>
      </c>
      <c r="U197" s="4" cm="1">
        <f t="array" ref="U197">_xll.SNL.Clients.Office.Excel.Functions.SPG($A197, "IQ_AVG_DILUT_SHARES_OUT", U$2)</f>
        <v>789818250</v>
      </c>
      <c r="V197" s="4" cm="1">
        <f t="array" ref="V197">_xll.SNL.Clients.Office.Excel.Functions.SPG($A197, "IQ_AVG_DILUT_SHARES_OUT", V$2)</f>
        <v>783750000</v>
      </c>
    </row>
    <row r="198" spans="1:22">
      <c r="A198" s="11" t="s">
        <v>201</v>
      </c>
      <c r="B198" s="4" cm="1">
        <f t="array" ref="B198">_xll.SNL.Clients.Office.Excel.Functions.SPG($A198, "IQ_AVG_DILUT_SHARES_OUT", B$2)</f>
        <v>1445000000</v>
      </c>
      <c r="C198" s="4" cm="1">
        <f t="array" ref="C198">_xll.SNL.Clients.Office.Excel.Functions.SPG($A198, "IQ_AVG_DILUT_SHARES_OUT", C$2)</f>
        <v>1443000000</v>
      </c>
      <c r="D198" s="4" cm="1">
        <f t="array" ref="D198">_xll.SNL.Clients.Office.Excel.Functions.SPG($A198, "IQ_AVG_DILUT_SHARES_OUT", D$2)</f>
        <v>1451000000</v>
      </c>
      <c r="E198" s="4" cm="1">
        <f t="array" ref="E198">_xll.SNL.Clients.Office.Excel.Functions.SPG($A198, "IQ_AVG_DILUT_SHARES_OUT", E$2)</f>
        <v>1482000000</v>
      </c>
      <c r="F198" s="4" cm="1">
        <f t="array" ref="F198">_xll.SNL.Clients.Office.Excel.Functions.SPG($A198, "IQ_AVG_DILUT_SHARES_OUT", F$2)</f>
        <v>1461000000</v>
      </c>
      <c r="G198" s="4" cm="1">
        <f t="array" ref="G198">_xll.SNL.Clients.Office.Excel.Functions.SPG($A198, "IQ_AVG_DILUT_SHARES_OUT", G$2)</f>
        <v>1451000000</v>
      </c>
      <c r="H198" s="4" cm="1">
        <f t="array" ref="H198">_xll.SNL.Clients.Office.Excel.Functions.SPG($A198, "IQ_AVG_DILUT_SHARES_OUT", H$2)</f>
        <v>1458000000</v>
      </c>
      <c r="I198" s="4" cm="1">
        <f t="array" ref="I198">_xll.SNL.Clients.Office.Excel.Functions.SPG($A198, "IQ_AVG_DILUT_SHARES_OUT", I$2)</f>
        <v>1454000000</v>
      </c>
      <c r="J198" s="4" cm="1">
        <f t="array" ref="J198">_xll.SNL.Clients.Office.Excel.Functions.SPG($A198, "IQ_AVG_DILUT_SHARES_OUT", J$2)</f>
        <v>1318000000</v>
      </c>
      <c r="K198" s="4" cm="1">
        <f t="array" ref="K198">_xll.SNL.Clients.Office.Excel.Functions.SPG($A198, "IQ_AVG_DILUT_SHARES_OUT", K$2)</f>
        <v>1082000000</v>
      </c>
      <c r="L198" s="4" cm="1">
        <f t="array" ref="L198">_xll.SNL.Clients.Office.Excel.Functions.SPG($A198, "IQ_AVG_DILUT_SHARES_OUT", L$2)</f>
        <v>1039000000</v>
      </c>
      <c r="M198" s="4" cm="1">
        <f t="array" ref="M198">_xll.SNL.Clients.Office.Excel.Functions.SPG($A198, "IQ_AVG_DILUT_SHARES_OUT", M$2)</f>
        <v>1006000000</v>
      </c>
      <c r="N198" s="4" cm="1">
        <f t="array" ref="N198">_xll.SNL.Clients.Office.Excel.Functions.SPG($A198, "IQ_AVG_DILUT_SHARES_OUT", N$2)</f>
        <v>954000000</v>
      </c>
      <c r="O198" s="4" cm="1">
        <f t="array" ref="O198">_xll.SNL.Clients.Office.Excel.Functions.SPG($A198, "IQ_AVG_DILUT_SHARES_OUT", O$2)</f>
        <v>955000000</v>
      </c>
      <c r="P198" s="4" cm="1">
        <f t="array" ref="P198">_xll.SNL.Clients.Office.Excel.Functions.SPG($A198, "IQ_AVG_DILUT_SHARES_OUT", P$2)</f>
        <v>949000000</v>
      </c>
      <c r="Q198" s="4" cm="1">
        <f t="array" ref="Q198">_xll.SNL.Clients.Office.Excel.Functions.SPG($A198, "IQ_AVG_DILUT_SHARES_OUT", Q$2)</f>
        <v>938000000</v>
      </c>
      <c r="R198" s="4" cm="1">
        <f t="array" ref="R198">_xll.SNL.Clients.Office.Excel.Functions.SPG($A198, "IQ_AVG_DILUT_SHARES_OUT", R$2)</f>
        <v>763000000</v>
      </c>
      <c r="S198" s="4" cm="1">
        <f t="array" ref="S198">_xll.SNL.Clients.Office.Excel.Functions.SPG($A198, "IQ_AVG_DILUT_SHARES_OUT", S$2)</f>
        <v>794000000</v>
      </c>
      <c r="T198" s="4" cm="1">
        <f t="array" ref="T198">_xll.SNL.Clients.Office.Excel.Functions.SPG($A198, "IQ_AVG_DILUT_SHARES_OUT", T$2)</f>
        <v>442000000</v>
      </c>
      <c r="U198" s="4" cm="1">
        <f t="array" ref="U198">_xll.SNL.Clients.Office.Excel.Functions.SPG($A198, "IQ_AVG_DILUT_SHARES_OUT", U$2)</f>
        <v>440000000</v>
      </c>
      <c r="V198" s="4" cm="1">
        <f t="array" ref="V198">_xll.SNL.Clients.Office.Excel.Functions.SPG($A198, "IQ_AVG_DILUT_SHARES_OUT", V$2)</f>
        <v>369846000</v>
      </c>
    </row>
    <row r="199" spans="1:22">
      <c r="A199" s="11" t="s">
        <v>202</v>
      </c>
      <c r="B199" s="4" t="str" cm="1">
        <f t="array" ref="B199">_xll.SNL.Clients.Office.Excel.Functions.SPG($A199, "IQ_AVG_DILUT_SHARES_OUT", B$2)</f>
        <v>NA</v>
      </c>
      <c r="C199" s="4" cm="1">
        <f t="array" ref="C199">_xll.SNL.Clients.Office.Excel.Functions.SPG($A199, "IQ_AVG_DILUT_SHARES_OUT", C$2)</f>
        <v>192058000</v>
      </c>
      <c r="D199" s="4" cm="1">
        <f t="array" ref="D199">_xll.SNL.Clients.Office.Excel.Functions.SPG($A199, "IQ_AVG_DILUT_SHARES_OUT", D$2)</f>
        <v>193042000</v>
      </c>
      <c r="E199" s="4" cm="1">
        <f t="array" ref="E199">_xll.SNL.Clients.Office.Excel.Functions.SPG($A199, "IQ_AVG_DILUT_SHARES_OUT", E$2)</f>
        <v>193043000</v>
      </c>
      <c r="F199" s="4" cm="1">
        <f t="array" ref="F199">_xll.SNL.Clients.Office.Excel.Functions.SPG($A199, "IQ_AVG_DILUT_SHARES_OUT", F$2)</f>
        <v>191895000</v>
      </c>
      <c r="G199" s="4" cm="1">
        <f t="array" ref="G199">_xll.SNL.Clients.Office.Excel.Functions.SPG($A199, "IQ_AVG_DILUT_SHARES_OUT", G$2)</f>
        <v>190899000</v>
      </c>
      <c r="H199" s="4" cm="1">
        <f t="array" ref="H199">_xll.SNL.Clients.Office.Excel.Functions.SPG($A199, "IQ_AVG_DILUT_SHARES_OUT", H$2)</f>
        <v>189734000</v>
      </c>
      <c r="I199" s="4" cm="1">
        <f t="array" ref="I199">_xll.SNL.Clients.Office.Excel.Functions.SPG($A199, "IQ_AVG_DILUT_SHARES_OUT", I$2)</f>
        <v>188732000</v>
      </c>
      <c r="J199" s="4" cm="1">
        <f t="array" ref="J199">_xll.SNL.Clients.Office.Excel.Functions.SPG($A199, "IQ_AVG_DILUT_SHARES_OUT", J$2)</f>
        <v>189343000</v>
      </c>
      <c r="K199" s="4" cm="1">
        <f t="array" ref="K199">_xll.SNL.Clients.Office.Excel.Functions.SPG($A199, "IQ_AVG_DILUT_SHARES_OUT", K$2)</f>
        <v>191107000</v>
      </c>
      <c r="L199" s="4" cm="1">
        <f t="array" ref="L199">_xll.SNL.Clients.Office.Excel.Functions.SPG($A199, "IQ_AVG_DILUT_SHARES_OUT", L$2)</f>
        <v>194165000</v>
      </c>
      <c r="M199" s="4" cm="1">
        <f t="array" ref="M199">_xll.SNL.Clients.Office.Excel.Functions.SPG($A199, "IQ_AVG_DILUT_SHARES_OUT", M$2)</f>
        <v>196339000</v>
      </c>
      <c r="N199" s="4" cm="1">
        <f t="array" ref="N199">_xll.SNL.Clients.Office.Excel.Functions.SPG($A199, "IQ_AVG_DILUT_SHARES_OUT", N$2)</f>
        <v>196213000</v>
      </c>
      <c r="O199" s="4" cm="1">
        <f t="array" ref="O199">_xll.SNL.Clients.Office.Excel.Functions.SPG($A199, "IQ_AVG_DILUT_SHARES_OUT", O$2)</f>
        <v>194894000</v>
      </c>
      <c r="P199" s="4" cm="1">
        <f t="array" ref="P199">_xll.SNL.Clients.Office.Excel.Functions.SPG($A199, "IQ_AVG_DILUT_SHARES_OUT", P$2)</f>
        <v>198009000</v>
      </c>
      <c r="Q199" s="4" cm="1">
        <f t="array" ref="Q199">_xll.SNL.Clients.Office.Excel.Functions.SPG($A199, "IQ_AVG_DILUT_SHARES_OUT", Q$2)</f>
        <v>201161000</v>
      </c>
      <c r="R199" s="4" cm="1">
        <f t="array" ref="R199">_xll.SNL.Clients.Office.Excel.Functions.SPG($A199, "IQ_AVG_DILUT_SHARES_OUT", R$2)</f>
        <v>210680000</v>
      </c>
      <c r="S199" s="4" cm="1">
        <f t="array" ref="S199">_xll.SNL.Clients.Office.Excel.Functions.SPG($A199, "IQ_AVG_DILUT_SHARES_OUT", S$2)</f>
        <v>219875000</v>
      </c>
      <c r="T199" s="4" cm="1">
        <f t="array" ref="T199">_xll.SNL.Clients.Office.Excel.Functions.SPG($A199, "IQ_AVG_DILUT_SHARES_OUT", T$2)</f>
        <v>218845000</v>
      </c>
      <c r="U199" s="4" cm="1">
        <f t="array" ref="U199">_xll.SNL.Clients.Office.Excel.Functions.SPG($A199, "IQ_AVG_DILUT_SHARES_OUT", U$2)</f>
        <v>218236000</v>
      </c>
      <c r="V199" s="4" cm="1">
        <f t="array" ref="V199">_xll.SNL.Clients.Office.Excel.Functions.SPG($A199, "IQ_AVG_DILUT_SHARES_OUT", V$2)</f>
        <v>218060000</v>
      </c>
    </row>
    <row r="200" spans="1:22">
      <c r="A200" s="11" t="s">
        <v>203</v>
      </c>
      <c r="B200" s="4" t="str" cm="1">
        <f t="array" ref="B200">_xll.SNL.Clients.Office.Excel.Functions.SPG($A200, "IQ_AVG_DILUT_SHARES_OUT", B$2)</f>
        <v>NA</v>
      </c>
      <c r="C200" s="4" cm="1">
        <f t="array" ref="C200">_xll.SNL.Clients.Office.Excel.Functions.SPG($A200, "IQ_AVG_DILUT_SHARES_OUT", C$2)</f>
        <v>79680000</v>
      </c>
      <c r="D200" s="4" cm="1">
        <f t="array" ref="D200">_xll.SNL.Clients.Office.Excel.Functions.SPG($A200, "IQ_AVG_DILUT_SHARES_OUT", D$2)</f>
        <v>81067000</v>
      </c>
      <c r="E200" s="4" cm="1">
        <f t="array" ref="E200">_xll.SNL.Clients.Office.Excel.Functions.SPG($A200, "IQ_AVG_DILUT_SHARES_OUT", E$2)</f>
        <v>86177000</v>
      </c>
      <c r="F200" s="4" cm="1">
        <f t="array" ref="F200">_xll.SNL.Clients.Office.Excel.Functions.SPG($A200, "IQ_AVG_DILUT_SHARES_OUT", F$2)</f>
        <v>90017000</v>
      </c>
      <c r="G200" s="4" cm="1">
        <f t="array" ref="G200">_xll.SNL.Clients.Office.Excel.Functions.SPG($A200, "IQ_AVG_DILUT_SHARES_OUT", G$2)</f>
        <v>90971000</v>
      </c>
      <c r="H200" s="4" cm="1">
        <f t="array" ref="H200">_xll.SNL.Clients.Office.Excel.Functions.SPG($A200, "IQ_AVG_DILUT_SHARES_OUT", H$2)</f>
        <v>92122000</v>
      </c>
      <c r="I200" s="4" cm="1">
        <f t="array" ref="I200">_xll.SNL.Clients.Office.Excel.Functions.SPG($A200, "IQ_AVG_DILUT_SHARES_OUT", I$2)</f>
        <v>89790000</v>
      </c>
      <c r="J200" s="4" cm="1">
        <f t="array" ref="J200">_xll.SNL.Clients.Office.Excel.Functions.SPG($A200, "IQ_AVG_DILUT_SHARES_OUT", J$2)</f>
        <v>83820000</v>
      </c>
      <c r="K200" s="4" cm="1">
        <f t="array" ref="K200">_xll.SNL.Clients.Office.Excel.Functions.SPG($A200, "IQ_AVG_DILUT_SHARES_OUT", K$2)</f>
        <v>85056000</v>
      </c>
      <c r="L200" s="4" cm="1">
        <f t="array" ref="L200">_xll.SNL.Clients.Office.Excel.Functions.SPG($A200, "IQ_AVG_DILUT_SHARES_OUT", L$2)</f>
        <v>90719000</v>
      </c>
      <c r="M200" s="4" cm="1">
        <f t="array" ref="M200">_xll.SNL.Clients.Office.Excel.Functions.SPG($A200, "IQ_AVG_DILUT_SHARES_OUT", M$2)</f>
        <v>94830000</v>
      </c>
      <c r="N200" s="4" cm="1">
        <f t="array" ref="N200">_xll.SNL.Clients.Office.Excel.Functions.SPG($A200, "IQ_AVG_DILUT_SHARES_OUT", N$2)</f>
        <v>95842000</v>
      </c>
      <c r="O200" s="4" cm="1">
        <f t="array" ref="O200">_xll.SNL.Clients.Office.Excel.Functions.SPG($A200, "IQ_AVG_DILUT_SHARES_OUT", O$2)</f>
        <v>98846000</v>
      </c>
      <c r="P200" s="4" cm="1">
        <f t="array" ref="P200">_xll.SNL.Clients.Office.Excel.Functions.SPG($A200, "IQ_AVG_DILUT_SHARES_OUT", P$2)</f>
        <v>99834000</v>
      </c>
      <c r="Q200" s="4" cm="1">
        <f t="array" ref="Q200">_xll.SNL.Clients.Office.Excel.Functions.SPG($A200, "IQ_AVG_DILUT_SHARES_OUT", Q$2)</f>
        <v>97549000</v>
      </c>
      <c r="R200" s="4" cm="1">
        <f t="array" ref="R200">_xll.SNL.Clients.Office.Excel.Functions.SPG($A200, "IQ_AVG_DILUT_SHARES_OUT", R$2)</f>
        <v>99028000</v>
      </c>
      <c r="S200" s="4" cm="1">
        <f t="array" ref="S200">_xll.SNL.Clients.Office.Excel.Functions.SPG($A200, "IQ_AVG_DILUT_SHARES_OUT", S$2)</f>
        <v>108328000</v>
      </c>
      <c r="T200" s="4" cm="1">
        <f t="array" ref="T200">_xll.SNL.Clients.Office.Excel.Functions.SPG($A200, "IQ_AVG_DILUT_SHARES_OUT", T$2)</f>
        <v>116203000</v>
      </c>
      <c r="U200" s="4" cm="1">
        <f t="array" ref="U200">_xll.SNL.Clients.Office.Excel.Functions.SPG($A200, "IQ_AVG_DILUT_SHARES_OUT", U$2)</f>
        <v>112253000</v>
      </c>
      <c r="V200" s="4" cm="1">
        <f t="array" ref="V200">_xll.SNL.Clients.Office.Excel.Functions.SPG($A200, "IQ_AVG_DILUT_SHARES_OUT", V$2)</f>
        <v>126326000</v>
      </c>
    </row>
    <row r="201" spans="1:22">
      <c r="A201" s="11" t="s">
        <v>204</v>
      </c>
      <c r="B201" s="4" t="str" cm="1">
        <f t="array" ref="B201">_xll.SNL.Clients.Office.Excel.Functions.SPG($A201, "IQ_AVG_DILUT_SHARES_OUT", B$2)</f>
        <v>NA</v>
      </c>
      <c r="C201" s="4" cm="1">
        <f t="array" ref="C201">_xll.SNL.Clients.Office.Excel.Functions.SPG($A201, "IQ_AVG_DILUT_SHARES_OUT", C$2)</f>
        <v>458000000</v>
      </c>
      <c r="D201" s="4" cm="1">
        <f t="array" ref="D201">_xll.SNL.Clients.Office.Excel.Functions.SPG($A201, "IQ_AVG_DILUT_SHARES_OUT", D$2)</f>
        <v>454000000</v>
      </c>
      <c r="E201" s="4" cm="1">
        <f t="array" ref="E201">_xll.SNL.Clients.Office.Excel.Functions.SPG($A201, "IQ_AVG_DILUT_SHARES_OUT", E$2)</f>
        <v>454000000</v>
      </c>
      <c r="F201" s="4" t="str" cm="1">
        <f t="array" ref="F201">_xll.SNL.Clients.Office.Excel.Functions.SPG($A201, "IQ_AVG_DILUT_SHARES_OUT", F$2)</f>
        <v>NA</v>
      </c>
      <c r="G201" s="4" t="str" cm="1">
        <f t="array" ref="G201">_xll.SNL.Clients.Office.Excel.Functions.SPG($A201, "IQ_AVG_DILUT_SHARES_OUT", G$2)</f>
        <v>NA</v>
      </c>
      <c r="H201" s="4" t="str" cm="1">
        <f t="array" ref="H201">_xll.SNL.Clients.Office.Excel.Functions.SPG($A201, "IQ_AVG_DILUT_SHARES_OUT", H$2)</f>
        <v>NA</v>
      </c>
      <c r="I201" s="4" t="str" cm="1">
        <f t="array" ref="I201">_xll.SNL.Clients.Office.Excel.Functions.SPG($A201, "IQ_AVG_DILUT_SHARES_OUT", I$2)</f>
        <v>NA</v>
      </c>
      <c r="J201" s="4" t="str" cm="1">
        <f t="array" ref="J201">_xll.SNL.Clients.Office.Excel.Functions.SPG($A201, "IQ_AVG_DILUT_SHARES_OUT", J$2)</f>
        <v>NA</v>
      </c>
      <c r="K201" s="4" t="str" cm="1">
        <f t="array" ref="K201">_xll.SNL.Clients.Office.Excel.Functions.SPG($A201, "IQ_AVG_DILUT_SHARES_OUT", K$2)</f>
        <v>NA</v>
      </c>
      <c r="L201" s="4" t="str" cm="1">
        <f t="array" ref="L201">_xll.SNL.Clients.Office.Excel.Functions.SPG($A201, "IQ_AVG_DILUT_SHARES_OUT", L$2)</f>
        <v>NA</v>
      </c>
      <c r="M201" s="4" t="str" cm="1">
        <f t="array" ref="M201">_xll.SNL.Clients.Office.Excel.Functions.SPG($A201, "IQ_AVG_DILUT_SHARES_OUT", M$2)</f>
        <v>NA</v>
      </c>
      <c r="N201" s="4" t="str" cm="1">
        <f t="array" ref="N201">_xll.SNL.Clients.Office.Excel.Functions.SPG($A201, "IQ_AVG_DILUT_SHARES_OUT", N$2)</f>
        <v>NA</v>
      </c>
      <c r="O201" s="4" t="str" cm="1">
        <f t="array" ref="O201">_xll.SNL.Clients.Office.Excel.Functions.SPG($A201, "IQ_AVG_DILUT_SHARES_OUT", O$2)</f>
        <v>NA</v>
      </c>
      <c r="P201" s="4" t="str" cm="1">
        <f t="array" ref="P201">_xll.SNL.Clients.Office.Excel.Functions.SPG($A201, "IQ_AVG_DILUT_SHARES_OUT", P$2)</f>
        <v>NA</v>
      </c>
      <c r="Q201" s="4" t="str" cm="1">
        <f t="array" ref="Q201">_xll.SNL.Clients.Office.Excel.Functions.SPG($A201, "IQ_AVG_DILUT_SHARES_OUT", Q$2)</f>
        <v>NA</v>
      </c>
      <c r="R201" s="4" t="str" cm="1">
        <f t="array" ref="R201">_xll.SNL.Clients.Office.Excel.Functions.SPG($A201, "IQ_AVG_DILUT_SHARES_OUT", R$2)</f>
        <v>NA</v>
      </c>
      <c r="S201" s="4" t="str" cm="1">
        <f t="array" ref="S201">_xll.SNL.Clients.Office.Excel.Functions.SPG($A201, "IQ_AVG_DILUT_SHARES_OUT", S$2)</f>
        <v>NA</v>
      </c>
      <c r="T201" s="4" t="str" cm="1">
        <f t="array" ref="T201">_xll.SNL.Clients.Office.Excel.Functions.SPG($A201, "IQ_AVG_DILUT_SHARES_OUT", T$2)</f>
        <v>NA</v>
      </c>
      <c r="U201" s="4" t="str" cm="1">
        <f t="array" ref="U201">_xll.SNL.Clients.Office.Excel.Functions.SPG($A201, "IQ_AVG_DILUT_SHARES_OUT", U$2)</f>
        <v>NA</v>
      </c>
      <c r="V201" s="4" t="str" cm="1">
        <f t="array" ref="V201">_xll.SNL.Clients.Office.Excel.Functions.SPG($A201, "IQ_AVG_DILUT_SHARES_OUT", V$2)</f>
        <v>NA</v>
      </c>
    </row>
    <row r="202" spans="1:22">
      <c r="A202" s="11" t="s">
        <v>205</v>
      </c>
      <c r="B202" s="4" cm="1">
        <f t="array" ref="B202">_xll.SNL.Clients.Office.Excel.Functions.SPG($A202, "IQ_AVG_DILUT_SHARES_OUT", B$2)</f>
        <v>278000000</v>
      </c>
      <c r="C202" s="4" t="str" cm="1">
        <f t="array" ref="C202">_xll.SNL.Clients.Office.Excel.Functions.SPG($A202, "IQ_AVG_DILUT_SHARES_OUT", C$2)</f>
        <v>NA</v>
      </c>
      <c r="D202" s="4" t="str" cm="1">
        <f t="array" ref="D202">_xll.SNL.Clients.Office.Excel.Functions.SPG($A202, "IQ_AVG_DILUT_SHARES_OUT", D$2)</f>
        <v>NA</v>
      </c>
      <c r="E202" s="4" t="str" cm="1">
        <f t="array" ref="E202">_xll.SNL.Clients.Office.Excel.Functions.SPG($A202, "IQ_AVG_DILUT_SHARES_OUT", E$2)</f>
        <v>NA</v>
      </c>
      <c r="F202" s="4" t="str" cm="1">
        <f t="array" ref="F202">_xll.SNL.Clients.Office.Excel.Functions.SPG($A202, "IQ_AVG_DILUT_SHARES_OUT", F$2)</f>
        <v>NA</v>
      </c>
      <c r="G202" s="4" t="str" cm="1">
        <f t="array" ref="G202">_xll.SNL.Clients.Office.Excel.Functions.SPG($A202, "IQ_AVG_DILUT_SHARES_OUT", G$2)</f>
        <v>NA</v>
      </c>
      <c r="H202" s="4" t="str" cm="1">
        <f t="array" ref="H202">_xll.SNL.Clients.Office.Excel.Functions.SPG($A202, "IQ_AVG_DILUT_SHARES_OUT", H$2)</f>
        <v>NA</v>
      </c>
      <c r="I202" s="4" t="str" cm="1">
        <f t="array" ref="I202">_xll.SNL.Clients.Office.Excel.Functions.SPG($A202, "IQ_AVG_DILUT_SHARES_OUT", I$2)</f>
        <v>NA</v>
      </c>
      <c r="J202" s="4" t="str" cm="1">
        <f t="array" ref="J202">_xll.SNL.Clients.Office.Excel.Functions.SPG($A202, "IQ_AVG_DILUT_SHARES_OUT", J$2)</f>
        <v>NA</v>
      </c>
      <c r="K202" s="4" t="str" cm="1">
        <f t="array" ref="K202">_xll.SNL.Clients.Office.Excel.Functions.SPG($A202, "IQ_AVG_DILUT_SHARES_OUT", K$2)</f>
        <v>NA</v>
      </c>
      <c r="L202" s="4" t="str" cm="1">
        <f t="array" ref="L202">_xll.SNL.Clients.Office.Excel.Functions.SPG($A202, "IQ_AVG_DILUT_SHARES_OUT", L$2)</f>
        <v>NA</v>
      </c>
      <c r="M202" s="4" t="str" cm="1">
        <f t="array" ref="M202">_xll.SNL.Clients.Office.Excel.Functions.SPG($A202, "IQ_AVG_DILUT_SHARES_OUT", M$2)</f>
        <v>NA</v>
      </c>
      <c r="N202" s="4" t="str" cm="1">
        <f t="array" ref="N202">_xll.SNL.Clients.Office.Excel.Functions.SPG($A202, "IQ_AVG_DILUT_SHARES_OUT", N$2)</f>
        <v>NA</v>
      </c>
      <c r="O202" s="4" t="str" cm="1">
        <f t="array" ref="O202">_xll.SNL.Clients.Office.Excel.Functions.SPG($A202, "IQ_AVG_DILUT_SHARES_OUT", O$2)</f>
        <v>NA</v>
      </c>
      <c r="P202" s="4" t="str" cm="1">
        <f t="array" ref="P202">_xll.SNL.Clients.Office.Excel.Functions.SPG($A202, "IQ_AVG_DILUT_SHARES_OUT", P$2)</f>
        <v>NA</v>
      </c>
      <c r="Q202" s="4" t="str" cm="1">
        <f t="array" ref="Q202">_xll.SNL.Clients.Office.Excel.Functions.SPG($A202, "IQ_AVG_DILUT_SHARES_OUT", Q$2)</f>
        <v>NA</v>
      </c>
      <c r="R202" s="4" t="str" cm="1">
        <f t="array" ref="R202">_xll.SNL.Clients.Office.Excel.Functions.SPG($A202, "IQ_AVG_DILUT_SHARES_OUT", R$2)</f>
        <v>NA</v>
      </c>
      <c r="S202" s="4" t="str" cm="1">
        <f t="array" ref="S202">_xll.SNL.Clients.Office.Excel.Functions.SPG($A202, "IQ_AVG_DILUT_SHARES_OUT", S$2)</f>
        <v>NA</v>
      </c>
      <c r="T202" s="4" t="str" cm="1">
        <f t="array" ref="T202">_xll.SNL.Clients.Office.Excel.Functions.SPG($A202, "IQ_AVG_DILUT_SHARES_OUT", T$2)</f>
        <v>NA</v>
      </c>
      <c r="U202" s="4" t="str" cm="1">
        <f t="array" ref="U202">_xll.SNL.Clients.Office.Excel.Functions.SPG($A202, "IQ_AVG_DILUT_SHARES_OUT", U$2)</f>
        <v>NA</v>
      </c>
      <c r="V202" s="4" t="str" cm="1">
        <f t="array" ref="V202">_xll.SNL.Clients.Office.Excel.Functions.SPG($A202, "IQ_AVG_DILUT_SHARES_OUT", V$2)</f>
        <v>NA</v>
      </c>
    </row>
    <row r="203" spans="1:22">
      <c r="A203" s="11" t="s">
        <v>206</v>
      </c>
      <c r="B203" s="4" t="str" cm="1">
        <f t="array" ref="B203">_xll.SNL.Clients.Office.Excel.Functions.SPG($A203, "IQ_AVG_DILUT_SHARES_OUT", B$2)</f>
        <v>NA</v>
      </c>
      <c r="C203" s="4" cm="1">
        <f t="array" ref="C203">_xll.SNL.Clients.Office.Excel.Functions.SPG($A203, "IQ_AVG_DILUT_SHARES_OUT", C$2)</f>
        <v>644499517</v>
      </c>
      <c r="D203" s="4" cm="1">
        <f t="array" ref="D203">_xll.SNL.Clients.Office.Excel.Functions.SPG($A203, "IQ_AVG_DILUT_SHARES_OUT", D$2)</f>
        <v>610500000</v>
      </c>
      <c r="E203" s="4" cm="1">
        <f t="array" ref="E203">_xll.SNL.Clients.Office.Excel.Functions.SPG($A203, "IQ_AVG_DILUT_SHARES_OUT", E$2)</f>
        <v>590250000</v>
      </c>
      <c r="F203" s="4" cm="1">
        <f t="array" ref="F203">_xll.SNL.Clients.Office.Excel.Functions.SPG($A203, "IQ_AVG_DILUT_SHARES_OUT", F$2)</f>
        <v>613000000</v>
      </c>
      <c r="G203" s="4" cm="1">
        <f t="array" ref="G203">_xll.SNL.Clients.Office.Excel.Functions.SPG($A203, "IQ_AVG_DILUT_SHARES_OUT", G$2)</f>
        <v>641750000</v>
      </c>
      <c r="H203" s="4" cm="1">
        <f t="array" ref="H203">_xll.SNL.Clients.Office.Excel.Functions.SPG($A203, "IQ_AVG_DILUT_SHARES_OUT", H$2)</f>
        <v>628750000</v>
      </c>
      <c r="I203" s="4" cm="1">
        <f t="array" ref="I203">_xll.SNL.Clients.Office.Excel.Functions.SPG($A203, "IQ_AVG_DILUT_SHARES_OUT", I$2)</f>
        <v>653250000</v>
      </c>
      <c r="J203" s="4" cm="1">
        <f t="array" ref="J203">_xll.SNL.Clients.Office.Excel.Functions.SPG($A203, "IQ_AVG_DILUT_SHARES_OUT", J$2)</f>
        <v>625750000</v>
      </c>
      <c r="K203" s="4" cm="1">
        <f t="array" ref="K203">_xll.SNL.Clients.Office.Excel.Functions.SPG($A203, "IQ_AVG_DILUT_SHARES_OUT", K$2)</f>
        <v>685500000</v>
      </c>
      <c r="L203" s="4" cm="1">
        <f t="array" ref="L203">_xll.SNL.Clients.Office.Excel.Functions.SPG($A203, "IQ_AVG_DILUT_SHARES_OUT", L$2)</f>
        <v>697250000</v>
      </c>
      <c r="M203" s="4" cm="1">
        <f t="array" ref="M203">_xll.SNL.Clients.Office.Excel.Functions.SPG($A203, "IQ_AVG_DILUT_SHARES_OUT", M$2)</f>
        <v>708000000</v>
      </c>
      <c r="N203" s="4" cm="1">
        <f t="array" ref="N203">_xll.SNL.Clients.Office.Excel.Functions.SPG($A203, "IQ_AVG_DILUT_SHARES_OUT", N$2)</f>
        <v>716500000</v>
      </c>
      <c r="O203" s="4" cm="1">
        <f t="array" ref="O203">_xll.SNL.Clients.Office.Excel.Functions.SPG($A203, "IQ_AVG_DILUT_SHARES_OUT", O$2)</f>
        <v>757500000</v>
      </c>
      <c r="P203" s="4" cm="1">
        <f t="array" ref="P203">_xll.SNL.Clients.Office.Excel.Functions.SPG($A203, "IQ_AVG_DILUT_SHARES_OUT", P$2)</f>
        <v>795000000</v>
      </c>
      <c r="Q203" s="4" cm="1">
        <f t="array" ref="Q203">_xll.SNL.Clients.Office.Excel.Functions.SPG($A203, "IQ_AVG_DILUT_SHARES_OUT", Q$2)</f>
        <v>821250000</v>
      </c>
      <c r="R203" s="4" cm="1">
        <f t="array" ref="R203">_xll.SNL.Clients.Office.Excel.Functions.SPG($A203, "IQ_AVG_DILUT_SHARES_OUT", R$2)</f>
        <v>836833750</v>
      </c>
      <c r="S203" s="4" cm="1">
        <f t="array" ref="S203">_xll.SNL.Clients.Office.Excel.Functions.SPG($A203, "IQ_AVG_DILUT_SHARES_OUT", S$2)</f>
        <v>903591500</v>
      </c>
      <c r="T203" s="4" cm="1">
        <f t="array" ref="T203">_xll.SNL.Clients.Office.Excel.Functions.SPG($A203, "IQ_AVG_DILUT_SHARES_OUT", T$2)</f>
        <v>1016154000</v>
      </c>
      <c r="U203" s="4" cm="1">
        <f t="array" ref="U203">_xll.SNL.Clients.Office.Excel.Functions.SPG($A203, "IQ_AVG_DILUT_SHARES_OUT", U$2)</f>
        <v>944422250</v>
      </c>
      <c r="V203" s="4" cm="1">
        <f t="array" ref="V203">_xll.SNL.Clients.Office.Excel.Functions.SPG($A203, "IQ_AVG_DILUT_SHARES_OUT", V$2)</f>
        <v>737499250</v>
      </c>
    </row>
    <row r="204" spans="1:22">
      <c r="A204" s="11" t="s">
        <v>207</v>
      </c>
      <c r="B204" s="4" t="str" cm="1">
        <f t="array" ref="B204">_xll.SNL.Clients.Office.Excel.Functions.SPG($A204, "IQ_AVG_DILUT_SHARES_OUT", B$2)</f>
        <v>NA</v>
      </c>
      <c r="C204" s="4" cm="1">
        <f t="array" ref="C204">_xll.SNL.Clients.Office.Excel.Functions.SPG($A204, "IQ_AVG_DILUT_SHARES_OUT", C$2)</f>
        <v>62058387</v>
      </c>
      <c r="D204" s="4" cm="1">
        <f t="array" ref="D204">_xll.SNL.Clients.Office.Excel.Functions.SPG($A204, "IQ_AVG_DILUT_SHARES_OUT", D$2)</f>
        <v>64681357</v>
      </c>
      <c r="E204" s="4" cm="1">
        <f t="array" ref="E204">_xll.SNL.Clients.Office.Excel.Functions.SPG($A204, "IQ_AVG_DILUT_SHARES_OUT", E$2)</f>
        <v>64253408</v>
      </c>
      <c r="F204" s="4" cm="1">
        <f t="array" ref="F204">_xll.SNL.Clients.Office.Excel.Functions.SPG($A204, "IQ_AVG_DILUT_SHARES_OUT", F$2)</f>
        <v>63737734</v>
      </c>
      <c r="G204" s="4" cm="1">
        <f t="array" ref="G204">_xll.SNL.Clients.Office.Excel.Functions.SPG($A204, "IQ_AVG_DILUT_SHARES_OUT", G$2)</f>
        <v>62865446</v>
      </c>
      <c r="H204" s="4" cm="1">
        <f t="array" ref="H204">_xll.SNL.Clients.Office.Excel.Functions.SPG($A204, "IQ_AVG_DILUT_SHARES_OUT", H$2)</f>
        <v>62233225</v>
      </c>
      <c r="I204" s="4" cm="1">
        <f t="array" ref="I204">_xll.SNL.Clients.Office.Excel.Functions.SPG($A204, "IQ_AVG_DILUT_SHARES_OUT", I$2)</f>
        <v>62642872</v>
      </c>
      <c r="J204" s="4" cm="1">
        <f t="array" ref="J204">_xll.SNL.Clients.Office.Excel.Functions.SPG($A204, "IQ_AVG_DILUT_SHARES_OUT", J$2)</f>
        <v>65382774</v>
      </c>
      <c r="K204" s="4" cm="1">
        <f t="array" ref="K204">_xll.SNL.Clients.Office.Excel.Functions.SPG($A204, "IQ_AVG_DILUT_SHARES_OUT", K$2)</f>
        <v>69200297</v>
      </c>
      <c r="L204" s="4" cm="1">
        <f t="array" ref="L204">_xll.SNL.Clients.Office.Excel.Functions.SPG($A204, "IQ_AVG_DILUT_SHARES_OUT", L$2)</f>
        <v>70171044</v>
      </c>
      <c r="M204" s="4" cm="1">
        <f t="array" ref="M204">_xll.SNL.Clients.Office.Excel.Functions.SPG($A204, "IQ_AVG_DILUT_SHARES_OUT", M$2)</f>
        <v>69667529</v>
      </c>
      <c r="N204" s="4" cm="1">
        <f t="array" ref="N204">_xll.SNL.Clients.Office.Excel.Functions.SPG($A204, "IQ_AVG_DILUT_SHARES_OUT", N$2)</f>
        <v>69193138</v>
      </c>
      <c r="O204" s="4" cm="1">
        <f t="array" ref="O204">_xll.SNL.Clients.Office.Excel.Functions.SPG($A204, "IQ_AVG_DILUT_SHARES_OUT", O$2)</f>
        <v>67797371</v>
      </c>
      <c r="P204" s="4" cm="1">
        <f t="array" ref="P204">_xll.SNL.Clients.Office.Excel.Functions.SPG($A204, "IQ_AVG_DILUT_SHARES_OUT", P$2)</f>
        <v>59388976</v>
      </c>
      <c r="Q204" s="4" cm="1">
        <f t="array" ref="Q204">_xll.SNL.Clients.Office.Excel.Functions.SPG($A204, "IQ_AVG_DILUT_SHARES_OUT", Q$2)</f>
        <v>25752</v>
      </c>
      <c r="R204" s="4" cm="1">
        <f t="array" ref="R204">_xll.SNL.Clients.Office.Excel.Functions.SPG($A204, "IQ_AVG_DILUT_SHARES_OUT", R$2)</f>
        <v>25771</v>
      </c>
      <c r="S204" s="4" cm="1">
        <f t="array" ref="S204">_xll.SNL.Clients.Office.Excel.Functions.SPG($A204, "IQ_AVG_DILUT_SHARES_OUT", S$2)</f>
        <v>23665</v>
      </c>
      <c r="T204" s="4" cm="1">
        <f t="array" ref="T204">_xll.SNL.Clients.Office.Excel.Functions.SPG($A204, "IQ_AVG_DILUT_SHARES_OUT", T$2)</f>
        <v>23335</v>
      </c>
      <c r="U204" s="4" t="str" cm="1">
        <f t="array" ref="U204">_xll.SNL.Clients.Office.Excel.Functions.SPG($A204, "IQ_AVG_DILUT_SHARES_OUT", U$2)</f>
        <v>NA</v>
      </c>
      <c r="V204" s="4" t="str" cm="1">
        <f t="array" ref="V204">_xll.SNL.Clients.Office.Excel.Functions.SPG($A204, "IQ_AVG_DILUT_SHARES_OUT", V$2)</f>
        <v>NA</v>
      </c>
    </row>
    <row r="205" spans="1:22">
      <c r="A205" s="11" t="s">
        <v>208</v>
      </c>
      <c r="B205" s="4" cm="1">
        <f t="array" ref="B205">_xll.SNL.Clients.Office.Excel.Functions.SPG($A205, "IQ_AVG_DILUT_SHARES_OUT", B$2)</f>
        <v>277500000</v>
      </c>
      <c r="C205" s="4" cm="1">
        <f t="array" ref="C205">_xll.SNL.Clients.Office.Excel.Functions.SPG($A205, "IQ_AVG_DILUT_SHARES_OUT", C$2)</f>
        <v>275725000</v>
      </c>
      <c r="D205" s="4" cm="1">
        <f t="array" ref="D205">_xll.SNL.Clients.Office.Excel.Functions.SPG($A205, "IQ_AVG_DILUT_SHARES_OUT", D$2)</f>
        <v>278169000</v>
      </c>
      <c r="E205" s="4" cm="1">
        <f t="array" ref="E205">_xll.SNL.Clients.Office.Excel.Functions.SPG($A205, "IQ_AVG_DILUT_SHARES_OUT", E$2)</f>
        <v>282017000</v>
      </c>
      <c r="F205" s="4" cm="1">
        <f t="array" ref="F205">_xll.SNL.Clients.Office.Excel.Functions.SPG($A205, "IQ_AVG_DILUT_SHARES_OUT", F$2)</f>
        <v>287913000</v>
      </c>
      <c r="G205" s="4" cm="1">
        <f t="array" ref="G205">_xll.SNL.Clients.Office.Excel.Functions.SPG($A205, "IQ_AVG_DILUT_SHARES_OUT", G$2)</f>
        <v>290836000</v>
      </c>
      <c r="H205" s="4" cm="1">
        <f t="array" ref="H205">_xll.SNL.Clients.Office.Excel.Functions.SPG($A205, "IQ_AVG_DILUT_SHARES_OUT", H$2)</f>
        <v>299160000</v>
      </c>
      <c r="I205" s="4" cm="1">
        <f t="array" ref="I205">_xll.SNL.Clients.Office.Excel.Functions.SPG($A205, "IQ_AVG_DILUT_SHARES_OUT", I$2)</f>
        <v>304637000</v>
      </c>
      <c r="J205" s="4" cm="1">
        <f t="array" ref="J205">_xll.SNL.Clients.Office.Excel.Functions.SPG($A205, "IQ_AVG_DILUT_SHARES_OUT", J$2)</f>
        <v>310387000</v>
      </c>
      <c r="K205" s="4" cm="1">
        <f t="array" ref="K205">_xll.SNL.Clients.Office.Excel.Functions.SPG($A205, "IQ_AVG_DILUT_SHARES_OUT", K$2)</f>
        <v>326652000</v>
      </c>
      <c r="L205" s="4" cm="1">
        <f t="array" ref="L205">_xll.SNL.Clients.Office.Excel.Functions.SPG($A205, "IQ_AVG_DILUT_SHARES_OUT", L$2)</f>
        <v>341331000</v>
      </c>
      <c r="M205" s="4" cm="1">
        <f t="array" ref="M205">_xll.SNL.Clients.Office.Excel.Functions.SPG($A205, "IQ_AVG_DILUT_SHARES_OUT", M$2)</f>
        <v>353499000</v>
      </c>
      <c r="N205" s="4" cm="1">
        <f t="array" ref="N205">_xll.SNL.Clients.Office.Excel.Functions.SPG($A205, "IQ_AVG_DILUT_SHARES_OUT", N$2)</f>
        <v>353346000</v>
      </c>
      <c r="O205" s="4" cm="1">
        <f t="array" ref="O205">_xll.SNL.Clients.Office.Excel.Functions.SPG($A205, "IQ_AVG_DILUT_SHARES_OUT", O$2)</f>
        <v>367524000</v>
      </c>
      <c r="P205" s="4" cm="1">
        <f t="array" ref="P205">_xll.SNL.Clients.Office.Excel.Functions.SPG($A205, "IQ_AVG_DILUT_SHARES_OUT", P$2)</f>
        <v>385236000</v>
      </c>
      <c r="Q205" s="4" cm="1">
        <f t="array" ref="Q205">_xll.SNL.Clients.Office.Excel.Functions.SPG($A205, "IQ_AVG_DILUT_SHARES_OUT", Q$2)</f>
        <v>387923000</v>
      </c>
      <c r="R205" s="4" cm="1">
        <f t="array" ref="R205">_xll.SNL.Clients.Office.Excel.Functions.SPG($A205, "IQ_AVG_DILUT_SHARES_OUT", R$2)</f>
        <v>398746000</v>
      </c>
      <c r="S205" s="4" cm="1">
        <f t="array" ref="S205">_xll.SNL.Clients.Office.Excel.Functions.SPG($A205, "IQ_AVG_DILUT_SHARES_OUT", S$2)</f>
        <v>408145000</v>
      </c>
      <c r="T205" s="4" cm="1">
        <f t="array" ref="T205">_xll.SNL.Clients.Office.Excel.Functions.SPG($A205, "IQ_AVG_DILUT_SHARES_OUT", T$2)</f>
        <v>406827000</v>
      </c>
      <c r="U205" s="4" cm="1">
        <f t="array" ref="U205">_xll.SNL.Clients.Office.Excel.Functions.SPG($A205, "IQ_AVG_DILUT_SHARES_OUT", U$2)</f>
        <v>404848000</v>
      </c>
      <c r="V205" s="4" cm="1">
        <f t="array" ref="V205">_xll.SNL.Clients.Office.Excel.Functions.SPG($A205, "IQ_AVG_DILUT_SHARES_OUT", V$2)</f>
        <v>402934000</v>
      </c>
    </row>
    <row r="206" spans="1:22">
      <c r="A206" s="11" t="s">
        <v>209</v>
      </c>
      <c r="B206" s="4" cm="1">
        <f t="array" ref="B206">_xll.SNL.Clients.Office.Excel.Functions.SPG($A206, "IQ_AVG_DILUT_SHARES_OUT", B$2)</f>
        <v>1094490818</v>
      </c>
      <c r="C206" s="4" cm="1">
        <f t="array" ref="C206">_xll.SNL.Clients.Office.Excel.Functions.SPG($A206, "IQ_AVG_DILUT_SHARES_OUT", C$2)</f>
        <v>1099000000</v>
      </c>
      <c r="D206" s="4" cm="1">
        <f t="array" ref="D206">_xll.SNL.Clients.Office.Excel.Functions.SPG($A206, "IQ_AVG_DILUT_SHARES_OUT", D$2)</f>
        <v>1096000000</v>
      </c>
      <c r="E206" s="4" cm="1">
        <f t="array" ref="E206">_xll.SNL.Clients.Office.Excel.Functions.SPG($A206, "IQ_AVG_DILUT_SHARES_OUT", E$2)</f>
        <v>1098000000</v>
      </c>
      <c r="F206" s="4" cm="1">
        <f t="array" ref="F206">_xll.SNL.Clients.Office.Excel.Functions.SPG($A206, "IQ_AVG_DILUT_SHARES_OUT", F$2)</f>
        <v>1095000000</v>
      </c>
      <c r="G206" s="4" cm="1">
        <f t="array" ref="G206">_xll.SNL.Clients.Office.Excel.Functions.SPG($A206, "IQ_AVG_DILUT_SHARES_OUT", G$2)</f>
        <v>1091000000</v>
      </c>
      <c r="H206" s="4" cm="1">
        <f t="array" ref="H206">_xll.SNL.Clients.Office.Excel.Functions.SPG($A206, "IQ_AVG_DILUT_SHARES_OUT", H$2)</f>
        <v>1086375000</v>
      </c>
      <c r="I206" s="4" cm="1">
        <f t="array" ref="I206">_xll.SNL.Clients.Office.Excel.Functions.SPG($A206, "IQ_AVG_DILUT_SHARES_OUT", I$2)</f>
        <v>1085875000</v>
      </c>
      <c r="J206" s="4" cm="1">
        <f t="array" ref="J206">_xll.SNL.Clients.Office.Excel.Functions.SPG($A206, "IQ_AVG_DILUT_SHARES_OUT", J$2)</f>
        <v>1141250000</v>
      </c>
      <c r="K206" s="4" cm="1">
        <f t="array" ref="K206">_xll.SNL.Clients.Office.Excel.Functions.SPG($A206, "IQ_AVG_DILUT_SHARES_OUT", K$2)</f>
        <v>1252000000</v>
      </c>
      <c r="L206" s="4" cm="1">
        <f t="array" ref="L206">_xll.SNL.Clients.Office.Excel.Functions.SPG($A206, "IQ_AVG_DILUT_SHARES_OUT", L$2)</f>
        <v>1265375000</v>
      </c>
      <c r="M206" s="4" cm="1">
        <f t="array" ref="M206">_xll.SNL.Clients.Office.Excel.Functions.SPG($A206, "IQ_AVG_DILUT_SHARES_OUT", M$2)</f>
        <v>1286125000</v>
      </c>
      <c r="N206" s="4" cm="1">
        <f t="array" ref="N206">_xll.SNL.Clients.Office.Excel.Functions.SPG($A206, "IQ_AVG_DILUT_SHARES_OUT", N$2)</f>
        <v>1320500000</v>
      </c>
      <c r="O206" s="4" cm="1">
        <f t="array" ref="O206">_xll.SNL.Clients.Office.Excel.Functions.SPG($A206, "IQ_AVG_DILUT_SHARES_OUT", O$2)</f>
        <v>1327500000</v>
      </c>
      <c r="P206" s="4" cm="1">
        <f t="array" ref="P206">_xll.SNL.Clients.Office.Excel.Functions.SPG($A206, "IQ_AVG_DILUT_SHARES_OUT", P$2)</f>
        <v>1334750000</v>
      </c>
      <c r="Q206" s="4" cm="1">
        <f t="array" ref="Q206">_xll.SNL.Clients.Office.Excel.Functions.SPG($A206, "IQ_AVG_DILUT_SHARES_OUT", Q$2)</f>
        <v>1326875000</v>
      </c>
      <c r="R206" s="4" cm="1">
        <f t="array" ref="R206">_xll.SNL.Clients.Office.Excel.Functions.SPG($A206, "IQ_AVG_DILUT_SHARES_OUT", R$2)</f>
        <v>1262250000</v>
      </c>
      <c r="S206" s="4" cm="1">
        <f t="array" ref="S206">_xll.SNL.Clients.Office.Excel.Functions.SPG($A206, "IQ_AVG_DILUT_SHARES_OUT", S$2)</f>
        <v>1277250000</v>
      </c>
      <c r="T206" s="4" cm="1">
        <f t="array" ref="T206">_xll.SNL.Clients.Office.Excel.Functions.SPG($A206, "IQ_AVG_DILUT_SHARES_OUT", T$2)</f>
        <v>1299250000</v>
      </c>
      <c r="U206" s="4" cm="1">
        <f t="array" ref="U206">_xll.SNL.Clients.Office.Excel.Functions.SPG($A206, "IQ_AVG_DILUT_SHARES_OUT", U$2)</f>
        <v>1326375000</v>
      </c>
      <c r="V206" s="4" cm="1">
        <f t="array" ref="V206">_xll.SNL.Clients.Office.Excel.Functions.SPG($A206, "IQ_AVG_DILUT_SHARES_OUT", V$2)</f>
        <v>1305625000</v>
      </c>
    </row>
    <row r="207" spans="1:22">
      <c r="A207" s="11" t="s">
        <v>210</v>
      </c>
      <c r="B207" s="4" cm="1">
        <f t="array" ref="B207">_xll.SNL.Clients.Office.Excel.Functions.SPG($A207, "IQ_AVG_DILUT_SHARES_OUT", B$2)</f>
        <v>566900000</v>
      </c>
      <c r="C207" s="4" cm="1">
        <f t="array" ref="C207">_xll.SNL.Clients.Office.Excel.Functions.SPG($A207, "IQ_AVG_DILUT_SHARES_OUT", C$2)</f>
        <v>592900000</v>
      </c>
      <c r="D207" s="4" cm="1">
        <f t="array" ref="D207">_xll.SNL.Clients.Office.Excel.Functions.SPG($A207, "IQ_AVG_DILUT_SHARES_OUT", D$2)</f>
        <v>607700000</v>
      </c>
      <c r="E207" s="4" cm="1">
        <f t="array" ref="E207">_xll.SNL.Clients.Office.Excel.Functions.SPG($A207, "IQ_AVG_DILUT_SHARES_OUT", E$2)</f>
        <v>616150000</v>
      </c>
      <c r="F207" s="4" cm="1">
        <f t="array" ref="F207">_xll.SNL.Clients.Office.Excel.Functions.SPG($A207, "IQ_AVG_DILUT_SHARES_OUT", F$2)</f>
        <v>617250000</v>
      </c>
      <c r="G207" s="4" cm="1">
        <f t="array" ref="G207">_xll.SNL.Clients.Office.Excel.Functions.SPG($A207, "IQ_AVG_DILUT_SHARES_OUT", G$2)</f>
        <v>609400000</v>
      </c>
      <c r="H207" s="4" cm="1">
        <f t="array" ref="H207">_xll.SNL.Clients.Office.Excel.Functions.SPG($A207, "IQ_AVG_DILUT_SHARES_OUT", H$2)</f>
        <v>595800000</v>
      </c>
      <c r="I207" s="4" cm="1">
        <f t="array" ref="I207">_xll.SNL.Clients.Office.Excel.Functions.SPG($A207, "IQ_AVG_DILUT_SHARES_OUT", I$2)</f>
        <v>586800000</v>
      </c>
      <c r="J207" s="4" cm="1">
        <f t="array" ref="J207">_xll.SNL.Clients.Office.Excel.Functions.SPG($A207, "IQ_AVG_DILUT_SHARES_OUT", J$2)</f>
        <v>607850000</v>
      </c>
      <c r="K207" s="4" cm="1">
        <f t="array" ref="K207">_xll.SNL.Clients.Office.Excel.Functions.SPG($A207, "IQ_AVG_DILUT_SHARES_OUT", K$2)</f>
        <v>613950000</v>
      </c>
      <c r="L207" s="4" cm="1">
        <f t="array" ref="L207">_xll.SNL.Clients.Office.Excel.Functions.SPG($A207, "IQ_AVG_DILUT_SHARES_OUT", L$2)</f>
        <v>630050000</v>
      </c>
      <c r="M207" s="4" cm="1">
        <f t="array" ref="M207">_xll.SNL.Clients.Office.Excel.Functions.SPG($A207, "IQ_AVG_DILUT_SHARES_OUT", M$2)</f>
        <v>660150000</v>
      </c>
      <c r="N207" s="4" cm="1">
        <f t="array" ref="N207">_xll.SNL.Clients.Office.Excel.Functions.SPG($A207, "IQ_AVG_DILUT_SHARES_OUT", N$2)</f>
        <v>666550000</v>
      </c>
      <c r="O207" s="4" cm="1">
        <f t="array" ref="O207">_xll.SNL.Clients.Office.Excel.Functions.SPG($A207, "IQ_AVG_DILUT_SHARES_OUT", O$2)</f>
        <v>664200000</v>
      </c>
      <c r="P207" s="4" cm="1">
        <f t="array" ref="P207">_xll.SNL.Clients.Office.Excel.Functions.SPG($A207, "IQ_AVG_DILUT_SHARES_OUT", P$2)</f>
        <v>678550000</v>
      </c>
      <c r="Q207" s="4" cm="1">
        <f t="array" ref="Q207">_xll.SNL.Clients.Office.Excel.Functions.SPG($A207, "IQ_AVG_DILUT_SHARES_OUT", Q$2)</f>
        <v>676900000</v>
      </c>
      <c r="R207" s="4" cm="1">
        <f t="array" ref="R207">_xll.SNL.Clients.Office.Excel.Functions.SPG($A207, "IQ_AVG_DILUT_SHARES_OUT", R$2)</f>
        <v>698900000</v>
      </c>
      <c r="S207" s="4" cm="1">
        <f t="array" ref="S207">_xll.SNL.Clients.Office.Excel.Functions.SPG($A207, "IQ_AVG_DILUT_SHARES_OUT", S$2)</f>
        <v>703800000</v>
      </c>
      <c r="T207" s="4" cm="1">
        <f t="array" ref="T207">_xll.SNL.Clients.Office.Excel.Functions.SPG($A207, "IQ_AVG_DILUT_SHARES_OUT", T$2)</f>
        <v>725200000</v>
      </c>
      <c r="U207" s="4" cm="1">
        <f t="array" ref="U207">_xll.SNL.Clients.Office.Excel.Functions.SPG($A207, "IQ_AVG_DILUT_SHARES_OUT", U$2)</f>
        <v>800000000</v>
      </c>
      <c r="V207" s="4" cm="1">
        <f t="array" ref="V207">_xll.SNL.Clients.Office.Excel.Functions.SPG($A207, "IQ_AVG_DILUT_SHARES_OUT", V$2)</f>
        <v>854000000</v>
      </c>
    </row>
    <row r="208" spans="1:22">
      <c r="A208" s="11" t="s">
        <v>211</v>
      </c>
      <c r="B208" s="4" t="str" cm="1">
        <f t="array" ref="B208">_xll.SNL.Clients.Office.Excel.Functions.SPG($A208, "IQ_AVG_DILUT_SHARES_OUT", B$2)</f>
        <v>NA</v>
      </c>
      <c r="C208" s="4" cm="1">
        <f t="array" ref="C208">_xll.SNL.Clients.Office.Excel.Functions.SPG($A208, "IQ_AVG_DILUT_SHARES_OUT", C$2)</f>
        <v>1369000000</v>
      </c>
      <c r="D208" s="4" cm="1">
        <f t="array" ref="D208">_xll.SNL.Clients.Office.Excel.Functions.SPG($A208, "IQ_AVG_DILUT_SHARES_OUT", D$2)</f>
        <v>1454000000</v>
      </c>
      <c r="E208" s="4" cm="1">
        <f t="array" ref="E208">_xll.SNL.Clients.Office.Excel.Functions.SPG($A208, "IQ_AVG_DILUT_SHARES_OUT", E$2)</f>
        <v>1468000000</v>
      </c>
      <c r="F208" s="4" cm="1">
        <f t="array" ref="F208">_xll.SNL.Clients.Office.Excel.Functions.SPG($A208, "IQ_AVG_DILUT_SHARES_OUT", F$2)</f>
        <v>1442000000</v>
      </c>
      <c r="G208" s="4" cm="1">
        <f t="array" ref="G208">_xll.SNL.Clients.Office.Excel.Functions.SPG($A208, "IQ_AVG_DILUT_SHARES_OUT", G$2)</f>
        <v>1439000000</v>
      </c>
      <c r="H208" s="4" cm="1">
        <f t="array" ref="H208">_xll.SNL.Clients.Office.Excel.Functions.SPG($A208, "IQ_AVG_DILUT_SHARES_OUT", H$2)</f>
        <v>1431000000</v>
      </c>
      <c r="I208" s="4" cm="1">
        <f t="array" ref="I208">_xll.SNL.Clients.Office.Excel.Functions.SPG($A208, "IQ_AVG_DILUT_SHARES_OUT", I$2)</f>
        <v>1492000000</v>
      </c>
      <c r="J208" s="4" cm="1">
        <f t="array" ref="J208">_xll.SNL.Clients.Office.Excel.Functions.SPG($A208, "IQ_AVG_DILUT_SHARES_OUT", J$2)</f>
        <v>1570000000</v>
      </c>
      <c r="K208" s="4" cm="1">
        <f t="array" ref="K208">_xll.SNL.Clients.Office.Excel.Functions.SPG($A208, "IQ_AVG_DILUT_SHARES_OUT", K$2)</f>
        <v>1640000000</v>
      </c>
      <c r="L208" s="4" cm="1">
        <f t="array" ref="L208">_xll.SNL.Clients.Office.Excel.Functions.SPG($A208, "IQ_AVG_DILUT_SHARES_OUT", L$2)</f>
        <v>1687000000</v>
      </c>
      <c r="M208" s="4" cm="1">
        <f t="array" ref="M208">_xll.SNL.Clients.Office.Excel.Functions.SPG($A208, "IQ_AVG_DILUT_SHARES_OUT", M$2)</f>
        <v>1676000000</v>
      </c>
      <c r="N208" s="4" cm="1">
        <f t="array" ref="N208">_xll.SNL.Clients.Office.Excel.Functions.SPG($A208, "IQ_AVG_DILUT_SHARES_OUT", N$2)</f>
        <v>1675000000</v>
      </c>
      <c r="O208" s="4" cm="1">
        <f t="array" ref="O208">_xll.SNL.Clients.Office.Excel.Functions.SPG($A208, "IQ_AVG_DILUT_SHARES_OUT", O$2)</f>
        <v>1668000000</v>
      </c>
      <c r="P208" s="4" cm="1">
        <f t="array" ref="P208">_xll.SNL.Clients.Office.Excel.Functions.SPG($A208, "IQ_AVG_DILUT_SHARES_OUT", P$2)</f>
        <v>1624000000</v>
      </c>
      <c r="Q208" s="4" cm="1">
        <f t="array" ref="Q208">_xll.SNL.Clients.Office.Excel.Functions.SPG($A208, "IQ_AVG_DILUT_SHARES_OUT", Q$2)</f>
        <v>911616438</v>
      </c>
      <c r="R208" s="4" cm="1">
        <f t="array" ref="R208">_xll.SNL.Clients.Office.Excel.Functions.SPG($A208, "IQ_AVG_DILUT_SHARES_OUT", R$2)</f>
        <v>1737000000</v>
      </c>
      <c r="S208" s="4" cm="1">
        <f t="array" ref="S208">_xll.SNL.Clients.Office.Excel.Functions.SPG($A208, "IQ_AVG_DILUT_SHARES_OUT", S$2)</f>
        <v>566000000</v>
      </c>
      <c r="T208" s="4" t="str" cm="1">
        <f t="array" ref="T208">_xll.SNL.Clients.Office.Excel.Functions.SPG($A208, "IQ_AVG_DILUT_SHARES_OUT", T$2)</f>
        <v>NA</v>
      </c>
      <c r="U208" s="4" t="str" cm="1">
        <f t="array" ref="U208">_xll.SNL.Clients.Office.Excel.Functions.SPG($A208, "IQ_AVG_DILUT_SHARES_OUT", U$2)</f>
        <v>NA</v>
      </c>
      <c r="V208" s="4" t="str" cm="1">
        <f t="array" ref="V208">_xll.SNL.Clients.Office.Excel.Functions.SPG($A208, "IQ_AVG_DILUT_SHARES_OUT", V$2)</f>
        <v>NA</v>
      </c>
    </row>
    <row r="209" spans="1:22">
      <c r="A209" s="11" t="s">
        <v>212</v>
      </c>
      <c r="B209" s="4" t="str" cm="1">
        <f t="array" ref="B209">_xll.SNL.Clients.Office.Excel.Functions.SPG($A209, "IQ_AVG_DILUT_SHARES_OUT", B$2)</f>
        <v>NA</v>
      </c>
      <c r="C209" s="4" cm="1">
        <f t="array" ref="C209">_xll.SNL.Clients.Office.Excel.Functions.SPG($A209, "IQ_AVG_DILUT_SHARES_OUT", C$2)</f>
        <v>141034000</v>
      </c>
      <c r="D209" s="4" cm="1">
        <f t="array" ref="D209">_xll.SNL.Clients.Office.Excel.Functions.SPG($A209, "IQ_AVG_DILUT_SHARES_OUT", D$2)</f>
        <v>142322000</v>
      </c>
      <c r="E209" s="4" cm="1">
        <f t="array" ref="E209">_xll.SNL.Clients.Office.Excel.Functions.SPG($A209, "IQ_AVG_DILUT_SHARES_OUT", E$2)</f>
        <v>144221000</v>
      </c>
      <c r="F209" s="4" cm="1">
        <f t="array" ref="F209">_xll.SNL.Clients.Office.Excel.Functions.SPG($A209, "IQ_AVG_DILUT_SHARES_OUT", F$2)</f>
        <v>145115000</v>
      </c>
      <c r="G209" s="4" cm="1">
        <f t="array" ref="G209">_xll.SNL.Clients.Office.Excel.Functions.SPG($A209, "IQ_AVG_DILUT_SHARES_OUT", G$2)</f>
        <v>146417000</v>
      </c>
      <c r="H209" s="4" cm="1">
        <f t="array" ref="H209">_xll.SNL.Clients.Office.Excel.Functions.SPG($A209, "IQ_AVG_DILUT_SHARES_OUT", H$2)</f>
        <v>147241000</v>
      </c>
      <c r="I209" s="4" cm="1">
        <f t="array" ref="I209">_xll.SNL.Clients.Office.Excel.Functions.SPG($A209, "IQ_AVG_DILUT_SHARES_OUT", I$2)</f>
        <v>147701000</v>
      </c>
      <c r="J209" s="4" cm="1">
        <f t="array" ref="J209">_xll.SNL.Clients.Office.Excel.Functions.SPG($A209, "IQ_AVG_DILUT_SHARES_OUT", J$2)</f>
        <v>149804000</v>
      </c>
      <c r="K209" s="4" cm="1">
        <f t="array" ref="K209">_xll.SNL.Clients.Office.Excel.Functions.SPG($A209, "IQ_AVG_DILUT_SHARES_OUT", K$2)</f>
        <v>152496000</v>
      </c>
      <c r="L209" s="4" cm="1">
        <f t="array" ref="L209">_xll.SNL.Clients.Office.Excel.Functions.SPG($A209, "IQ_AVG_DILUT_SHARES_OUT", L$2)</f>
        <v>154375000</v>
      </c>
      <c r="M209" s="4" cm="1">
        <f t="array" ref="M209">_xll.SNL.Clients.Office.Excel.Functions.SPG($A209, "IQ_AVG_DILUT_SHARES_OUT", M$2)</f>
        <v>155714000</v>
      </c>
      <c r="N209" s="4" cm="1">
        <f t="array" ref="N209">_xll.SNL.Clients.Office.Excel.Functions.SPG($A209, "IQ_AVG_DILUT_SHARES_OUT", N$2)</f>
        <v>156420000</v>
      </c>
      <c r="O209" s="4" cm="1">
        <f t="array" ref="O209">_xll.SNL.Clients.Office.Excel.Functions.SPG($A209, "IQ_AVG_DILUT_SHARES_OUT", O$2)</f>
        <v>157660000</v>
      </c>
      <c r="P209" s="4" cm="1">
        <f t="array" ref="P209">_xll.SNL.Clients.Office.Excel.Functions.SPG($A209, "IQ_AVG_DILUT_SHARES_OUT", P$2)</f>
        <v>158461000</v>
      </c>
      <c r="Q209" s="4" cm="1">
        <f t="array" ref="Q209">_xll.SNL.Clients.Office.Excel.Functions.SPG($A209, "IQ_AVG_DILUT_SHARES_OUT", Q$2)</f>
        <v>159707000</v>
      </c>
      <c r="R209" s="4" cm="1">
        <f t="array" ref="R209">_xll.SNL.Clients.Office.Excel.Functions.SPG($A209, "IQ_AVG_DILUT_SHARES_OUT", R$2)</f>
        <v>162986000</v>
      </c>
      <c r="S209" s="4" cm="1">
        <f t="array" ref="S209">_xll.SNL.Clients.Office.Excel.Functions.SPG($A209, "IQ_AVG_DILUT_SHARES_OUT", S$2)</f>
        <v>170135000</v>
      </c>
      <c r="T209" s="4" cm="1">
        <f t="array" ref="T209">_xll.SNL.Clients.Office.Excel.Functions.SPG($A209, "IQ_AVG_DILUT_SHARES_OUT", T$2)</f>
        <v>172486000</v>
      </c>
      <c r="U209" s="4" cm="1">
        <f t="array" ref="U209">_xll.SNL.Clients.Office.Excel.Functions.SPG($A209, "IQ_AVG_DILUT_SHARES_OUT", U$2)</f>
        <v>175007000</v>
      </c>
      <c r="V209" s="4" cm="1">
        <f t="array" ref="V209">_xll.SNL.Clients.Office.Excel.Functions.SPG($A209, "IQ_AVG_DILUT_SHARES_OUT", V$2)</f>
        <v>175660000</v>
      </c>
    </row>
    <row r="210" spans="1:22">
      <c r="A210" s="11" t="s">
        <v>213</v>
      </c>
      <c r="B210" s="4" t="str" cm="1">
        <f t="array" ref="B210">_xll.SNL.Clients.Office.Excel.Functions.SPG($A210, "IQ_AVG_DILUT_SHARES_OUT", B$2)</f>
        <v>NA</v>
      </c>
      <c r="C210" s="4" cm="1">
        <f t="array" ref="C210">_xll.SNL.Clients.Office.Excel.Functions.SPG($A210, "IQ_AVG_DILUT_SHARES_OUT", C$2)</f>
        <v>1258000000</v>
      </c>
      <c r="D210" s="4" cm="1">
        <f t="array" ref="D210">_xll.SNL.Clients.Office.Excel.Functions.SPG($A210, "IQ_AVG_DILUT_SHARES_OUT", D$2)</f>
        <v>1262000000</v>
      </c>
      <c r="E210" s="4" cm="1">
        <f t="array" ref="E210">_xll.SNL.Clients.Office.Excel.Functions.SPG($A210, "IQ_AVG_DILUT_SHARES_OUT", E$2)</f>
        <v>1262000000</v>
      </c>
      <c r="F210" s="4" cm="1">
        <f t="array" ref="F210">_xll.SNL.Clients.Office.Excel.Functions.SPG($A210, "IQ_AVG_DILUT_SHARES_OUT", F$2)</f>
        <v>1263000000</v>
      </c>
      <c r="G210" s="4" cm="1">
        <f t="array" ref="G210">_xll.SNL.Clients.Office.Excel.Functions.SPG($A210, "IQ_AVG_DILUT_SHARES_OUT", G$2)</f>
        <v>1277000000</v>
      </c>
      <c r="H210" s="4" cm="1">
        <f t="array" ref="H210">_xll.SNL.Clients.Office.Excel.Functions.SPG($A210, "IQ_AVG_DILUT_SHARES_OUT", H$2)</f>
        <v>1308000000</v>
      </c>
      <c r="I210" s="4" cm="1">
        <f t="array" ref="I210">_xll.SNL.Clients.Office.Excel.Functions.SPG($A210, "IQ_AVG_DILUT_SHARES_OUT", I$2)</f>
        <v>1319000000</v>
      </c>
      <c r="J210" s="4" cm="1">
        <f t="array" ref="J210">_xll.SNL.Clients.Office.Excel.Functions.SPG($A210, "IQ_AVG_DILUT_SHARES_OUT", J$2)</f>
        <v>1358000000</v>
      </c>
      <c r="K210" s="4" cm="1">
        <f t="array" ref="K210">_xll.SNL.Clients.Office.Excel.Functions.SPG($A210, "IQ_AVG_DILUT_SHARES_OUT", K$2)</f>
        <v>1521000000</v>
      </c>
      <c r="L210" s="4" cm="1">
        <f t="array" ref="L210">_xll.SNL.Clients.Office.Excel.Functions.SPG($A210, "IQ_AVG_DILUT_SHARES_OUT", L$2)</f>
        <v>1647000000</v>
      </c>
      <c r="M210" s="4" cm="1">
        <f t="array" ref="M210">_xll.SNL.Clients.Office.Excel.Functions.SPG($A210, "IQ_AVG_DILUT_SHARES_OUT", M$2)</f>
        <v>1695000000</v>
      </c>
      <c r="N210" s="4" cm="1">
        <f t="array" ref="N210">_xll.SNL.Clients.Office.Excel.Functions.SPG($A210, "IQ_AVG_DILUT_SHARES_OUT", N$2)</f>
        <v>1583000000</v>
      </c>
      <c r="O210" s="4" cm="1">
        <f t="array" ref="O210">_xll.SNL.Clients.Office.Excel.Functions.SPG($A210, "IQ_AVG_DILUT_SHARES_OUT", O$2)</f>
        <v>1580236000</v>
      </c>
      <c r="P210" s="4" cm="1">
        <f t="array" ref="P210">_xll.SNL.Clients.Office.Excel.Functions.SPG($A210, "IQ_AVG_DILUT_SHARES_OUT", P$2)</f>
        <v>1746792000</v>
      </c>
      <c r="Q210" s="4" cm="1">
        <f t="array" ref="Q210">_xll.SNL.Clients.Office.Excel.Functions.SPG($A210, "IQ_AVG_DILUT_SHARES_OUT", Q$2)</f>
        <v>1868218000</v>
      </c>
      <c r="R210" s="4" cm="1">
        <f t="array" ref="R210">_xll.SNL.Clients.Office.Excel.Functions.SPG($A210, "IQ_AVG_DILUT_SHARES_OUT", R$2)</f>
        <v>1917650000</v>
      </c>
      <c r="S210" s="4" cm="1">
        <f t="array" ref="S210">_xll.SNL.Clients.Office.Excel.Functions.SPG($A210, "IQ_AVG_DILUT_SHARES_OUT", S$2)</f>
        <v>1928712000</v>
      </c>
      <c r="T210" s="4" cm="1">
        <f t="array" ref="T210">_xll.SNL.Clients.Office.Excel.Functions.SPG($A210, "IQ_AVG_DILUT_SHARES_OUT", T$2)</f>
        <v>1836424000</v>
      </c>
      <c r="U210" s="4" cm="1">
        <f t="array" ref="U210">_xll.SNL.Clients.Office.Excel.Functions.SPG($A210, "IQ_AVG_DILUT_SHARES_OUT", U$2)</f>
        <v>1897138000</v>
      </c>
      <c r="V210" s="4" cm="1">
        <f t="array" ref="V210">_xll.SNL.Clients.Office.Excel.Functions.SPG($A210, "IQ_AVG_DILUT_SHARES_OUT", V$2)</f>
        <v>1856984000</v>
      </c>
    </row>
    <row r="211" spans="1:22">
      <c r="A211" s="11" t="s">
        <v>214</v>
      </c>
      <c r="B211" s="4" t="str" cm="1">
        <f t="array" ref="B211">_xll.SNL.Clients.Office.Excel.Functions.SPG($A211, "IQ_AVG_DILUT_SHARES_OUT", B$2)</f>
        <v>NA</v>
      </c>
      <c r="C211" s="4" cm="1">
        <f t="array" ref="C211">_xll.SNL.Clients.Office.Excel.Functions.SPG($A211, "IQ_AVG_DILUT_SHARES_OUT", C$2)</f>
        <v>261698000</v>
      </c>
      <c r="D211" s="4" cm="1">
        <f t="array" ref="D211">_xll.SNL.Clients.Office.Excel.Functions.SPG($A211, "IQ_AVG_DILUT_SHARES_OUT", D$2)</f>
        <v>275576000</v>
      </c>
      <c r="E211" s="4" cm="1">
        <f t="array" ref="E211">_xll.SNL.Clients.Office.Excel.Functions.SPG($A211, "IQ_AVG_DILUT_SHARES_OUT", E$2)</f>
        <v>293669000</v>
      </c>
      <c r="F211" s="4" cm="1">
        <f t="array" ref="F211">_xll.SNL.Clients.Office.Excel.Functions.SPG($A211, "IQ_AVG_DILUT_SHARES_OUT", F$2)</f>
        <v>300516000</v>
      </c>
      <c r="G211" s="4" cm="1">
        <f t="array" ref="G211">_xll.SNL.Clients.Office.Excel.Functions.SPG($A211, "IQ_AVG_DILUT_SHARES_OUT", G$2)</f>
        <v>199134000</v>
      </c>
      <c r="H211" s="4" cm="1">
        <f t="array" ref="H211">_xll.SNL.Clients.Office.Excel.Functions.SPG($A211, "IQ_AVG_DILUT_SHARES_OUT", H$2)</f>
        <v>159271000</v>
      </c>
      <c r="I211" s="4" cm="1">
        <f t="array" ref="I211">_xll.SNL.Clients.Office.Excel.Functions.SPG($A211, "IQ_AVG_DILUT_SHARES_OUT", I$2)</f>
        <v>155528000</v>
      </c>
      <c r="J211" s="4" cm="1">
        <f t="array" ref="J211">_xll.SNL.Clients.Office.Excel.Functions.SPG($A211, "IQ_AVG_DILUT_SHARES_OUT", J$2)</f>
        <v>154231000</v>
      </c>
      <c r="K211" s="4" cm="1">
        <f t="array" ref="K211">_xll.SNL.Clients.Office.Excel.Functions.SPG($A211, "IQ_AVG_DILUT_SHARES_OUT", K$2)</f>
        <v>132119000</v>
      </c>
      <c r="L211" s="4" cm="1">
        <f t="array" ref="L211">_xll.SNL.Clients.Office.Excel.Functions.SPG($A211, "IQ_AVG_DILUT_SHARES_OUT", L$2)</f>
        <v>140051000</v>
      </c>
      <c r="M211" s="4" cm="1">
        <f t="array" ref="M211">_xll.SNL.Clients.Office.Excel.Functions.SPG($A211, "IQ_AVG_DILUT_SHARES_OUT", M$2)</f>
        <v>150896000</v>
      </c>
      <c r="N211" s="4" cm="1">
        <f t="array" ref="N211">_xll.SNL.Clients.Office.Excel.Functions.SPG($A211, "IQ_AVG_DILUT_SHARES_OUT", N$2)</f>
        <v>158093000</v>
      </c>
      <c r="O211" s="4" cm="1">
        <f t="array" ref="O211">_xll.SNL.Clients.Office.Excel.Functions.SPG($A211, "IQ_AVG_DILUT_SHARES_OUT", O$2)</f>
        <v>160475000</v>
      </c>
      <c r="P211" s="4" cm="1">
        <f t="array" ref="P211">_xll.SNL.Clients.Office.Excel.Functions.SPG($A211, "IQ_AVG_DILUT_SHARES_OUT", P$2)</f>
        <v>162766000</v>
      </c>
      <c r="Q211" s="4" cm="1">
        <f t="array" ref="Q211">_xll.SNL.Clients.Office.Excel.Functions.SPG($A211, "IQ_AVG_DILUT_SHARES_OUT", Q$2)</f>
        <v>162737000</v>
      </c>
      <c r="R211" s="4" cm="1">
        <f t="array" ref="R211">_xll.SNL.Clients.Office.Excel.Functions.SPG($A211, "IQ_AVG_DILUT_SHARES_OUT", R$2)</f>
        <v>161896000</v>
      </c>
      <c r="S211" s="4" cm="1">
        <f t="array" ref="S211">_xll.SNL.Clients.Office.Excel.Functions.SPG($A211, "IQ_AVG_DILUT_SHARES_OUT", S$2)</f>
        <v>163202000</v>
      </c>
      <c r="T211" s="4" cm="1">
        <f t="array" ref="T211">_xll.SNL.Clients.Office.Excel.Functions.SPG($A211, "IQ_AVG_DILUT_SHARES_OUT", T$2)</f>
        <v>164491000</v>
      </c>
      <c r="U211" s="4" cm="1">
        <f t="array" ref="U211">_xll.SNL.Clients.Office.Excel.Functions.SPG($A211, "IQ_AVG_DILUT_SHARES_OUT", U$2)</f>
        <v>161874000</v>
      </c>
      <c r="V211" s="4" cm="1">
        <f t="array" ref="V211">_xll.SNL.Clients.Office.Excel.Functions.SPG($A211, "IQ_AVG_DILUT_SHARES_OUT", V$2)</f>
        <v>157754000</v>
      </c>
    </row>
    <row r="212" spans="1:22">
      <c r="A212" s="11" t="s">
        <v>215</v>
      </c>
      <c r="B212" s="4" t="str" cm="1">
        <f t="array" ref="B212">_xll.SNL.Clients.Office.Excel.Functions.SPG($A212, "IQ_AVG_DILUT_SHARES_OUT", B$2)</f>
        <v>NA</v>
      </c>
      <c r="C212" s="4" cm="1">
        <f t="array" ref="C212">_xll.SNL.Clients.Office.Excel.Functions.SPG($A212, "IQ_AVG_DILUT_SHARES_OUT", C$2)</f>
        <v>96363841</v>
      </c>
      <c r="D212" s="4" cm="1">
        <f t="array" ref="D212">_xll.SNL.Clients.Office.Excel.Functions.SPG($A212, "IQ_AVG_DILUT_SHARES_OUT", D$2)</f>
        <v>98984644</v>
      </c>
      <c r="E212" s="4" cm="1">
        <f t="array" ref="E212">_xll.SNL.Clients.Office.Excel.Functions.SPG($A212, "IQ_AVG_DILUT_SHARES_OUT", E$2)</f>
        <v>103170132</v>
      </c>
      <c r="F212" s="4" cm="1">
        <f t="array" ref="F212">_xll.SNL.Clients.Office.Excel.Functions.SPG($A212, "IQ_AVG_DILUT_SHARES_OUT", F$2)</f>
        <v>107224594</v>
      </c>
      <c r="G212" s="4" cm="1">
        <f t="array" ref="G212">_xll.SNL.Clients.Office.Excel.Functions.SPG($A212, "IQ_AVG_DILUT_SHARES_OUT", G$2)</f>
        <v>111381250</v>
      </c>
      <c r="H212" s="4" cm="1">
        <f t="array" ref="H212">_xll.SNL.Clients.Office.Excel.Functions.SPG($A212, "IQ_AVG_DILUT_SHARES_OUT", H$2)</f>
        <v>115248953</v>
      </c>
      <c r="I212" s="4" cm="1">
        <f t="array" ref="I212">_xll.SNL.Clients.Office.Excel.Functions.SPG($A212, "IQ_AVG_DILUT_SHARES_OUT", I$2)</f>
        <v>118983494</v>
      </c>
      <c r="J212" s="4" cm="1">
        <f t="array" ref="J212">_xll.SNL.Clients.Office.Excel.Functions.SPG($A212, "IQ_AVG_DILUT_SHARES_OUT", J$2)</f>
        <v>122367785</v>
      </c>
      <c r="K212" s="4" cm="1">
        <f t="array" ref="K212">_xll.SNL.Clients.Office.Excel.Functions.SPG($A212, "IQ_AVG_DILUT_SHARES_OUT", K$2)</f>
        <v>126757235</v>
      </c>
      <c r="L212" s="4" cm="1">
        <f t="array" ref="L212">_xll.SNL.Clients.Office.Excel.Functions.SPG($A212, "IQ_AVG_DILUT_SHARES_OUT", L$2)</f>
        <v>132640244</v>
      </c>
      <c r="M212" s="4" cm="1">
        <f t="array" ref="M212">_xll.SNL.Clients.Office.Excel.Functions.SPG($A212, "IQ_AVG_DILUT_SHARES_OUT", M$2)</f>
        <v>139563785</v>
      </c>
      <c r="N212" s="4" cm="1">
        <f t="array" ref="N212">_xll.SNL.Clients.Office.Excel.Functions.SPG($A212, "IQ_AVG_DILUT_SHARES_OUT", N$2)</f>
        <v>146847582</v>
      </c>
      <c r="O212" s="4" cm="1">
        <f t="array" ref="O212">_xll.SNL.Clients.Office.Excel.Functions.SPG($A212, "IQ_AVG_DILUT_SHARES_OUT", O$2)</f>
        <v>164723085</v>
      </c>
      <c r="P212" s="4" cm="1">
        <f t="array" ref="P212">_xll.SNL.Clients.Office.Excel.Functions.SPG($A212, "IQ_AVG_DILUT_SHARES_OUT", P$2)</f>
        <v>184685007</v>
      </c>
      <c r="Q212" s="4" cm="1">
        <f t="array" ref="Q212">_xll.SNL.Clients.Office.Excel.Functions.SPG($A212, "IQ_AVG_DILUT_SHARES_OUT", Q$2)</f>
        <v>186825576</v>
      </c>
      <c r="R212" s="4" cm="1">
        <f t="array" ref="R212">_xll.SNL.Clients.Office.Excel.Functions.SPG($A212, "IQ_AVG_DILUT_SHARES_OUT", R$2)</f>
        <v>199161214</v>
      </c>
      <c r="S212" s="4" cm="1">
        <f t="array" ref="S212">_xll.SNL.Clients.Office.Excel.Functions.SPG($A212, "IQ_AVG_DILUT_SHARES_OUT", S$2)</f>
        <v>215653493</v>
      </c>
      <c r="T212" s="4" cm="1">
        <f t="array" ref="T212">_xll.SNL.Clients.Office.Excel.Functions.SPG($A212, "IQ_AVG_DILUT_SHARES_OUT", T$2)</f>
        <v>227502353</v>
      </c>
      <c r="U212" s="4" cm="1">
        <f t="array" ref="U212">_xll.SNL.Clients.Office.Excel.Functions.SPG($A212, "IQ_AVG_DILUT_SHARES_OUT", U$2)</f>
        <v>237940679</v>
      </c>
      <c r="V212" s="4" cm="1">
        <f t="array" ref="V212">_xll.SNL.Clients.Office.Excel.Functions.SPG($A212, "IQ_AVG_DILUT_SHARES_OUT", V$2)</f>
        <v>251792552</v>
      </c>
    </row>
    <row r="213" spans="1:22">
      <c r="A213" s="11" t="s">
        <v>216</v>
      </c>
      <c r="B213" s="4" t="str" cm="1">
        <f t="array" ref="B213">_xll.SNL.Clients.Office.Excel.Functions.SPG($A213, "IQ_AVG_DILUT_SHARES_OUT", B$2)</f>
        <v>NA</v>
      </c>
      <c r="C213" s="4" cm="1">
        <f t="array" ref="C213">_xll.SNL.Clients.Office.Excel.Functions.SPG($A213, "IQ_AVG_DILUT_SHARES_OUT", C$2)</f>
        <v>151452000</v>
      </c>
      <c r="D213" s="4" cm="1">
        <f t="array" ref="D213">_xll.SNL.Clients.Office.Excel.Functions.SPG($A213, "IQ_AVG_DILUT_SHARES_OUT", D$2)</f>
        <v>161457000</v>
      </c>
      <c r="E213" s="4" cm="1">
        <f t="array" ref="E213">_xll.SNL.Clients.Office.Excel.Functions.SPG($A213, "IQ_AVG_DILUT_SHARES_OUT", E$2)</f>
        <v>171105000</v>
      </c>
      <c r="F213" s="4" cm="1">
        <f t="array" ref="F213">_xll.SNL.Clients.Office.Excel.Functions.SPG($A213, "IQ_AVG_DILUT_SHARES_OUT", F$2)</f>
        <v>168636000</v>
      </c>
      <c r="G213" s="4" cm="1">
        <f t="array" ref="G213">_xll.SNL.Clients.Office.Excel.Functions.SPG($A213, "IQ_AVG_DILUT_SHARES_OUT", G$2)</f>
        <v>181721000</v>
      </c>
      <c r="H213" s="4" cm="1">
        <f t="array" ref="H213">_xll.SNL.Clients.Office.Excel.Functions.SPG($A213, "IQ_AVG_DILUT_SHARES_OUT", H$2)</f>
        <v>181353000</v>
      </c>
      <c r="I213" s="4" cm="1">
        <f t="array" ref="I213">_xll.SNL.Clients.Office.Excel.Functions.SPG($A213, "IQ_AVG_DILUT_SHARES_OUT", I$2)</f>
        <v>177054000</v>
      </c>
      <c r="J213" s="4" cm="1">
        <f t="array" ref="J213">_xll.SNL.Clients.Office.Excel.Functions.SPG($A213, "IQ_AVG_DILUT_SHARES_OUT", J$2)</f>
        <v>79835000</v>
      </c>
      <c r="K213" s="4" cm="1">
        <f t="array" ref="K213">_xll.SNL.Clients.Office.Excel.Functions.SPG($A213, "IQ_AVG_DILUT_SHARES_OUT", K$2)</f>
        <v>58676000</v>
      </c>
      <c r="L213" s="4" cm="1">
        <f t="array" ref="L213">_xll.SNL.Clients.Office.Excel.Functions.SPG($A213, "IQ_AVG_DILUT_SHARES_OUT", L$2)</f>
        <v>38826000</v>
      </c>
      <c r="M213" s="4" cm="1">
        <f t="array" ref="M213">_xll.SNL.Clients.Office.Excel.Functions.SPG($A213, "IQ_AVG_DILUT_SHARES_OUT", M$2)</f>
        <v>38826000</v>
      </c>
      <c r="N213" s="4" cm="1">
        <f t="array" ref="N213">_xll.SNL.Clients.Office.Excel.Functions.SPG($A213, "IQ_AVG_DILUT_SHARES_OUT", N$2)</f>
        <v>126098000</v>
      </c>
      <c r="O213" s="4" cm="1">
        <f t="array" ref="O213">_xll.SNL.Clients.Office.Excel.Functions.SPG($A213, "IQ_AVG_DILUT_SHARES_OUT", O$2)</f>
        <v>33867952</v>
      </c>
      <c r="P213" s="4" t="str" cm="1">
        <f t="array" ref="P213">_xll.SNL.Clients.Office.Excel.Functions.SPG($A213, "IQ_AVG_DILUT_SHARES_OUT", P$2)</f>
        <v>NA</v>
      </c>
      <c r="Q213" s="4" t="str" cm="1">
        <f t="array" ref="Q213">_xll.SNL.Clients.Office.Excel.Functions.SPG($A213, "IQ_AVG_DILUT_SHARES_OUT", Q$2)</f>
        <v>NA</v>
      </c>
      <c r="R213" s="4" t="str" cm="1">
        <f t="array" ref="R213">_xll.SNL.Clients.Office.Excel.Functions.SPG($A213, "IQ_AVG_DILUT_SHARES_OUT", R$2)</f>
        <v>NA</v>
      </c>
      <c r="S213" s="4" t="str" cm="1">
        <f t="array" ref="S213">_xll.SNL.Clients.Office.Excel.Functions.SPG($A213, "IQ_AVG_DILUT_SHARES_OUT", S$2)</f>
        <v>NA</v>
      </c>
      <c r="T213" s="4" t="str" cm="1">
        <f t="array" ref="T213">_xll.SNL.Clients.Office.Excel.Functions.SPG($A213, "IQ_AVG_DILUT_SHARES_OUT", T$2)</f>
        <v>NA</v>
      </c>
      <c r="U213" s="4" t="str" cm="1">
        <f t="array" ref="U213">_xll.SNL.Clients.Office.Excel.Functions.SPG($A213, "IQ_AVG_DILUT_SHARES_OUT", U$2)</f>
        <v>NA</v>
      </c>
      <c r="V213" s="4" t="str" cm="1">
        <f t="array" ref="V213">_xll.SNL.Clients.Office.Excel.Functions.SPG($A213, "IQ_AVG_DILUT_SHARES_OUT", V$2)</f>
        <v>NA</v>
      </c>
    </row>
    <row r="214" spans="1:22">
      <c r="A214" s="11" t="s">
        <v>217</v>
      </c>
      <c r="B214" s="4" cm="1">
        <f t="array" ref="B214">_xll.SNL.Clients.Office.Excel.Functions.SPG($A214, "IQ_AVG_DILUT_SHARES_OUT", B$2)</f>
        <v>883000000</v>
      </c>
      <c r="C214" s="4" cm="1">
        <f t="array" ref="C214">_xll.SNL.Clients.Office.Excel.Functions.SPG($A214, "IQ_AVG_DILUT_SHARES_OUT", C$2)</f>
        <v>902000000</v>
      </c>
      <c r="D214" s="4" cm="1">
        <f t="array" ref="D214">_xll.SNL.Clients.Office.Excel.Functions.SPG($A214, "IQ_AVG_DILUT_SHARES_OUT", D$2)</f>
        <v>908000000</v>
      </c>
      <c r="E214" s="4" cm="1">
        <f t="array" ref="E214">_xll.SNL.Clients.Office.Excel.Functions.SPG($A214, "IQ_AVG_DILUT_SHARES_OUT", E$2)</f>
        <v>892000000</v>
      </c>
      <c r="F214" s="4" cm="1">
        <f t="array" ref="F214">_xll.SNL.Clients.Office.Excel.Functions.SPG($A214, "IQ_AVG_DILUT_SHARES_OUT", F$2)</f>
        <v>881000000</v>
      </c>
      <c r="G214" s="4" cm="1">
        <f t="array" ref="G214">_xll.SNL.Clients.Office.Excel.Functions.SPG($A214, "IQ_AVG_DILUT_SHARES_OUT", G$2)</f>
        <v>875000000</v>
      </c>
      <c r="H214" s="4" cm="1">
        <f t="array" ref="H214">_xll.SNL.Clients.Office.Excel.Functions.SPG($A214, "IQ_AVG_DILUT_SHARES_OUT", H$2)</f>
        <v>877000000</v>
      </c>
      <c r="I214" s="4" cm="1">
        <f t="array" ref="I214">_xll.SNL.Clients.Office.Excel.Functions.SPG($A214, "IQ_AVG_DILUT_SHARES_OUT", I$2)</f>
        <v>870000000</v>
      </c>
      <c r="J214" s="4" cm="1">
        <f t="array" ref="J214">_xll.SNL.Clients.Office.Excel.Functions.SPG($A214, "IQ_AVG_DILUT_SHARES_OUT", J$2)</f>
        <v>861000000</v>
      </c>
      <c r="K214" s="4" cm="1">
        <f t="array" ref="K214">_xll.SNL.Clients.Office.Excel.Functions.SPG($A214, "IQ_AVG_DILUT_SHARES_OUT", K$2)</f>
        <v>853000000</v>
      </c>
      <c r="L214" s="4" cm="1">
        <f t="array" ref="L214">_xll.SNL.Clients.Office.Excel.Functions.SPG($A214, "IQ_AVG_DILUT_SHARES_OUT", L$2)</f>
        <v>852000000</v>
      </c>
      <c r="M214" s="4" cm="1">
        <f t="array" ref="M214">_xll.SNL.Clients.Office.Excel.Functions.SPG($A214, "IQ_AVG_DILUT_SHARES_OUT", M$2)</f>
        <v>902000000</v>
      </c>
      <c r="N214" s="4" cm="1">
        <f t="array" ref="N214">_xll.SNL.Clients.Office.Excel.Functions.SPG($A214, "IQ_AVG_DILUT_SHARES_OUT", N$2)</f>
        <v>928000000</v>
      </c>
      <c r="O214" s="4" cm="1">
        <f t="array" ref="O214">_xll.SNL.Clients.Office.Excel.Functions.SPG($A214, "IQ_AVG_DILUT_SHARES_OUT", O$2)</f>
        <v>922000000</v>
      </c>
      <c r="P214" s="4" cm="1">
        <f t="array" ref="P214">_xll.SNL.Clients.Office.Excel.Functions.SPG($A214, "IQ_AVG_DILUT_SHARES_OUT", P$2)</f>
        <v>911000000</v>
      </c>
      <c r="Q214" s="4" cm="1">
        <f t="array" ref="Q214">_xll.SNL.Clients.Office.Excel.Functions.SPG($A214, "IQ_AVG_DILUT_SHARES_OUT", Q$2)</f>
        <v>902000000</v>
      </c>
      <c r="R214" s="4" cm="1">
        <f t="array" ref="R214">_xll.SNL.Clients.Office.Excel.Functions.SPG($A214, "IQ_AVG_DILUT_SHARES_OUT", R$2)</f>
        <v>909000000</v>
      </c>
      <c r="S214" s="4" cm="1">
        <f t="array" ref="S214">_xll.SNL.Clients.Office.Excel.Functions.SPG($A214, "IQ_AVG_DILUT_SHARES_OUT", S$2)</f>
        <v>955000000</v>
      </c>
      <c r="T214" s="4" cm="1">
        <f t="array" ref="T214">_xll.SNL.Clients.Office.Excel.Functions.SPG($A214, "IQ_AVG_DILUT_SHARES_OUT", T$2)</f>
        <v>1054000000</v>
      </c>
      <c r="U214" s="4" cm="1">
        <f t="array" ref="U214">_xll.SNL.Clients.Office.Excel.Functions.SPG($A214, "IQ_AVG_DILUT_SHARES_OUT", U$2)</f>
        <v>1038000000</v>
      </c>
      <c r="V214" s="4" cm="1">
        <f t="array" ref="V214">_xll.SNL.Clients.Office.Excel.Functions.SPG($A214, "IQ_AVG_DILUT_SHARES_OUT", V$2)</f>
        <v>882000000</v>
      </c>
    </row>
    <row r="215" spans="1:22">
      <c r="A215" s="11" t="s">
        <v>218</v>
      </c>
      <c r="B215" s="4" t="str" cm="1">
        <f t="array" ref="B215">_xll.SNL.Clients.Office.Excel.Functions.SPG($A215, "IQ_AVG_DILUT_SHARES_OUT", B$2)</f>
        <v>NA</v>
      </c>
      <c r="C215" s="4" cm="1">
        <f t="array" ref="C215">_xll.SNL.Clients.Office.Excel.Functions.SPG($A215, "IQ_AVG_DILUT_SHARES_OUT", C$2)</f>
        <v>138800000</v>
      </c>
      <c r="D215" s="4" cm="1">
        <f t="array" ref="D215">_xll.SNL.Clients.Office.Excel.Functions.SPG($A215, "IQ_AVG_DILUT_SHARES_OUT", D$2)</f>
        <v>138900000</v>
      </c>
      <c r="E215" s="4" cm="1">
        <f t="array" ref="E215">_xll.SNL.Clients.Office.Excel.Functions.SPG($A215, "IQ_AVG_DILUT_SHARES_OUT", E$2)</f>
        <v>138400000</v>
      </c>
      <c r="F215" s="4" cm="1">
        <f t="array" ref="F215">_xll.SNL.Clients.Office.Excel.Functions.SPG($A215, "IQ_AVG_DILUT_SHARES_OUT", F$2)</f>
        <v>137600000</v>
      </c>
      <c r="G215" s="4" cm="1">
        <f t="array" ref="G215">_xll.SNL.Clients.Office.Excel.Functions.SPG($A215, "IQ_AVG_DILUT_SHARES_OUT", G$2)</f>
        <v>128500000</v>
      </c>
      <c r="H215" s="4" cm="1">
        <f t="array" ref="H215">_xll.SNL.Clients.Office.Excel.Functions.SPG($A215, "IQ_AVG_DILUT_SHARES_OUT", H$2)</f>
        <v>126890000</v>
      </c>
      <c r="I215" s="4" cm="1">
        <f t="array" ref="I215">_xll.SNL.Clients.Office.Excel.Functions.SPG($A215, "IQ_AVG_DILUT_SHARES_OUT", I$2)</f>
        <v>127031000</v>
      </c>
      <c r="J215" s="4" cm="1">
        <f t="array" ref="J215">_xll.SNL.Clients.Office.Excel.Functions.SPG($A215, "IQ_AVG_DILUT_SHARES_OUT", J$2)</f>
        <v>126966000</v>
      </c>
      <c r="K215" s="4" cm="1">
        <f t="array" ref="K215">_xll.SNL.Clients.Office.Excel.Functions.SPG($A215, "IQ_AVG_DILUT_SHARES_OUT", K$2)</f>
        <v>126688000</v>
      </c>
      <c r="L215" s="4" cm="1">
        <f t="array" ref="L215">_xll.SNL.Clients.Office.Excel.Functions.SPG($A215, "IQ_AVG_DILUT_SHARES_OUT", L$2)</f>
        <v>129886000</v>
      </c>
      <c r="M215" s="4" cm="1">
        <f t="array" ref="M215">_xll.SNL.Clients.Office.Excel.Functions.SPG($A215, "IQ_AVG_DILUT_SHARES_OUT", M$2)</f>
        <v>131788000</v>
      </c>
      <c r="N215" s="4" cm="1">
        <f t="array" ref="N215">_xll.SNL.Clients.Office.Excel.Functions.SPG($A215, "IQ_AVG_DILUT_SHARES_OUT", N$2)</f>
        <v>131926000</v>
      </c>
      <c r="O215" s="4" cm="1">
        <f t="array" ref="O215">_xll.SNL.Clients.Office.Excel.Functions.SPG($A215, "IQ_AVG_DILUT_SHARES_OUT", O$2)</f>
        <v>136697000</v>
      </c>
      <c r="P215" s="4" cm="1">
        <f t="array" ref="P215">_xll.SNL.Clients.Office.Excel.Functions.SPG($A215, "IQ_AVG_DILUT_SHARES_OUT", P$2)</f>
        <v>145670000</v>
      </c>
      <c r="Q215" s="4" cm="1">
        <f t="array" ref="Q215">_xll.SNL.Clients.Office.Excel.Functions.SPG($A215, "IQ_AVG_DILUT_SHARES_OUT", Q$2)</f>
        <v>152780000</v>
      </c>
      <c r="R215" s="4" cm="1">
        <f t="array" ref="R215">_xll.SNL.Clients.Office.Excel.Functions.SPG($A215, "IQ_AVG_DILUT_SHARES_OUT", R$2)</f>
        <v>155230000</v>
      </c>
      <c r="S215" s="4" cm="1">
        <f t="array" ref="S215">_xll.SNL.Clients.Office.Excel.Functions.SPG($A215, "IQ_AVG_DILUT_SHARES_OUT", S$2)</f>
        <v>171205000</v>
      </c>
      <c r="T215" s="4" cm="1">
        <f t="array" ref="T215">_xll.SNL.Clients.Office.Excel.Functions.SPG($A215, "IQ_AVG_DILUT_SHARES_OUT", T$2)</f>
        <v>181043000</v>
      </c>
      <c r="U215" s="4" cm="1">
        <f t="array" ref="U215">_xll.SNL.Clients.Office.Excel.Functions.SPG($A215, "IQ_AVG_DILUT_SHARES_OUT", U$2)</f>
        <v>197436000</v>
      </c>
      <c r="V215" s="4" cm="1">
        <f t="array" ref="V215">_xll.SNL.Clients.Office.Excel.Functions.SPG($A215, "IQ_AVG_DILUT_SHARES_OUT", V$2)</f>
        <v>196048000</v>
      </c>
    </row>
    <row r="216" spans="1:22">
      <c r="A216" s="11" t="s">
        <v>219</v>
      </c>
      <c r="B216" s="4" cm="1">
        <f t="array" ref="B216">_xll.SNL.Clients.Office.Excel.Functions.SPG($A216, "IQ_AVG_DILUT_SHARES_OUT", B$2)</f>
        <v>261806000</v>
      </c>
      <c r="C216" s="4" cm="1">
        <f t="array" ref="C216">_xll.SNL.Clients.Office.Excel.Functions.SPG($A216, "IQ_AVG_DILUT_SHARES_OUT", C$2)</f>
        <v>276412000</v>
      </c>
      <c r="D216" s="4" cm="1">
        <f t="array" ref="D216">_xll.SNL.Clients.Office.Excel.Functions.SPG($A216, "IQ_AVG_DILUT_SHARES_OUT", D$2)</f>
        <v>294666000</v>
      </c>
      <c r="E216" s="4" cm="1">
        <f t="array" ref="E216">_xll.SNL.Clients.Office.Excel.Functions.SPG($A216, "IQ_AVG_DILUT_SHARES_OUT", E$2)</f>
        <v>328752000</v>
      </c>
      <c r="F216" s="4" cm="1">
        <f t="array" ref="F216">_xll.SNL.Clients.Office.Excel.Functions.SPG($A216, "IQ_AVG_DILUT_SHARES_OUT", F$2)</f>
        <v>343605000</v>
      </c>
      <c r="G216" s="4" cm="1">
        <f t="array" ref="G216">_xll.SNL.Clients.Office.Excel.Functions.SPG($A216, "IQ_AVG_DILUT_SHARES_OUT", G$2)</f>
        <v>348226000</v>
      </c>
      <c r="H216" s="4" cm="1">
        <f t="array" ref="H216">_xll.SNL.Clients.Office.Excel.Functions.SPG($A216, "IQ_AVG_DILUT_SHARES_OUT", H$2)</f>
        <v>355303000</v>
      </c>
      <c r="I216" s="4" cm="1">
        <f t="array" ref="I216">_xll.SNL.Clients.Office.Excel.Functions.SPG($A216, "IQ_AVG_DILUT_SHARES_OUT", I$2)</f>
        <v>372221000</v>
      </c>
      <c r="J216" s="4" cm="1">
        <f t="array" ref="J216">_xll.SNL.Clients.Office.Excel.Functions.SPG($A216, "IQ_AVG_DILUT_SHARES_OUT", J$2)</f>
        <v>395851000</v>
      </c>
      <c r="K216" s="4" cm="1">
        <f t="array" ref="K216">_xll.SNL.Clients.Office.Excel.Functions.SPG($A216, "IQ_AVG_DILUT_SHARES_OUT", K$2)</f>
        <v>426721000</v>
      </c>
      <c r="L216" s="4" cm="1">
        <f t="array" ref="L216">_xll.SNL.Clients.Office.Excel.Functions.SPG($A216, "IQ_AVG_DILUT_SHARES_OUT", L$2)</f>
        <v>450352000</v>
      </c>
      <c r="M216" s="4" cm="1">
        <f t="array" ref="M216">_xll.SNL.Clients.Office.Excel.Functions.SPG($A216, "IQ_AVG_DILUT_SHARES_OUT", M$2)</f>
        <v>461913000</v>
      </c>
      <c r="N216" s="4" cm="1">
        <f t="array" ref="N216">_xll.SNL.Clients.Office.Excel.Functions.SPG($A216, "IQ_AVG_DILUT_SHARES_OUT", N$2)</f>
        <v>459403000</v>
      </c>
      <c r="O216" s="4" cm="1">
        <f t="array" ref="O216">_xll.SNL.Clients.Office.Excel.Functions.SPG($A216, "IQ_AVG_DILUT_SHARES_OUT", O$2)</f>
        <v>495943000</v>
      </c>
      <c r="P216" s="4" cm="1">
        <f t="array" ref="P216">_xll.SNL.Clients.Office.Excel.Functions.SPG($A216, "IQ_AVG_DILUT_SHARES_OUT", P$2)</f>
        <v>437347000</v>
      </c>
      <c r="Q216" s="4" cm="1">
        <f t="array" ref="Q216">_xll.SNL.Clients.Office.Excel.Functions.SPG($A216, "IQ_AVG_DILUT_SHARES_OUT", Q$2)</f>
        <v>432227000</v>
      </c>
      <c r="R216" s="4" cm="1">
        <f t="array" ref="R216">_xll.SNL.Clients.Office.Excel.Functions.SPG($A216, "IQ_AVG_DILUT_SHARES_OUT", R$2)</f>
        <v>430982000</v>
      </c>
      <c r="S216" s="4" cm="1">
        <f t="array" ref="S216">_xll.SNL.Clients.Office.Excel.Functions.SPG($A216, "IQ_AVG_DILUT_SHARES_OUT", S$2)</f>
        <v>430015765</v>
      </c>
      <c r="T216" s="4" cm="1">
        <f t="array" ref="T216">_xll.SNL.Clients.Office.Excel.Functions.SPG($A216, "IQ_AVG_DILUT_SHARES_OUT", T$2)</f>
        <v>415441189</v>
      </c>
      <c r="U216" s="4" cm="1">
        <f t="array" ref="U216">_xll.SNL.Clients.Office.Excel.Functions.SPG($A216, "IQ_AVG_DILUT_SHARES_OUT", U$2)</f>
        <v>445785000</v>
      </c>
      <c r="V216" s="4" cm="1">
        <f t="array" ref="V216">_xll.SNL.Clients.Office.Excel.Functions.SPG($A216, "IQ_AVG_DILUT_SHARES_OUT", V$2)</f>
        <v>483663000</v>
      </c>
    </row>
    <row r="217" spans="1:22">
      <c r="A217" s="11" t="s">
        <v>220</v>
      </c>
      <c r="B217" s="4" t="str" cm="1">
        <f t="array" ref="B217">_xll.SNL.Clients.Office.Excel.Functions.SPG($A217, "IQ_AVG_DILUT_SHARES_OUT", B$2)</f>
        <v>NA</v>
      </c>
      <c r="C217" s="4" cm="1">
        <f t="array" ref="C217">_xll.SNL.Clients.Office.Excel.Functions.SPG($A217, "IQ_AVG_DILUT_SHARES_OUT", C$2)</f>
        <v>547275000</v>
      </c>
      <c r="D217" s="4" cm="1">
        <f t="array" ref="D217">_xll.SNL.Clients.Office.Excel.Functions.SPG($A217, "IQ_AVG_DILUT_SHARES_OUT", D$2)</f>
        <v>539147000</v>
      </c>
      <c r="E217" s="4" cm="1">
        <f t="array" ref="E217">_xll.SNL.Clients.Office.Excel.Functions.SPG($A217, "IQ_AVG_DILUT_SHARES_OUT", E$2)</f>
        <v>539241000</v>
      </c>
      <c r="F217" s="4" cm="1">
        <f t="array" ref="F217">_xll.SNL.Clients.Office.Excel.Functions.SPG($A217, "IQ_AVG_DILUT_SHARES_OUT", F$2)</f>
        <v>531056000</v>
      </c>
      <c r="G217" s="4" cm="1">
        <f t="array" ref="G217">_xll.SNL.Clients.Office.Excel.Functions.SPG($A217, "IQ_AVG_DILUT_SHARES_OUT", G$2)</f>
        <v>489335000</v>
      </c>
      <c r="H217" s="4" cm="1">
        <f t="array" ref="H217">_xll.SNL.Clients.Office.Excel.Functions.SPG($A217, "IQ_AVG_DILUT_SHARES_OUT", H$2)</f>
        <v>475387000</v>
      </c>
      <c r="I217" s="4" cm="1">
        <f t="array" ref="I217">_xll.SNL.Clients.Office.Excel.Functions.SPG($A217, "IQ_AVG_DILUT_SHARES_OUT", I$2)</f>
        <v>468935000</v>
      </c>
      <c r="J217" s="4" cm="1">
        <f t="array" ref="J217">_xll.SNL.Clients.Office.Excel.Functions.SPG($A217, "IQ_AVG_DILUT_SHARES_OUT", J$2)</f>
        <v>467403000</v>
      </c>
      <c r="K217" s="4" cm="1">
        <f t="array" ref="K217">_xll.SNL.Clients.Office.Excel.Functions.SPG($A217, "IQ_AVG_DILUT_SHARES_OUT", K$2)</f>
        <v>462795000</v>
      </c>
      <c r="L217" s="4" cm="1">
        <f t="array" ref="L217">_xll.SNL.Clients.Office.Excel.Functions.SPG($A217, "IQ_AVG_DILUT_SHARES_OUT", L$2)</f>
        <v>458796000</v>
      </c>
      <c r="M217" s="4" cm="1">
        <f t="array" ref="M217">_xll.SNL.Clients.Office.Excel.Functions.SPG($A217, "IQ_AVG_DILUT_SHARES_OUT", M$2)</f>
        <v>455702000</v>
      </c>
      <c r="N217" s="4" cm="1">
        <f t="array" ref="N217">_xll.SNL.Clients.Office.Excel.Functions.SPG($A217, "IQ_AVG_DILUT_SHARES_OUT", N$2)</f>
        <v>428316000</v>
      </c>
      <c r="O217" s="4" cm="1">
        <f t="array" ref="O217">_xll.SNL.Clients.Office.Excel.Functions.SPG($A217, "IQ_AVG_DILUT_SHARES_OUT", O$2)</f>
        <v>400218000</v>
      </c>
      <c r="P217" s="4" cm="1">
        <f t="array" ref="P217">_xll.SNL.Clients.Office.Excel.Functions.SPG($A217, "IQ_AVG_DILUT_SHARES_OUT", P$2)</f>
        <v>306900000</v>
      </c>
      <c r="Q217" s="4" cm="1">
        <f t="array" ref="Q217">_xll.SNL.Clients.Office.Excel.Functions.SPG($A217, "IQ_AVG_DILUT_SHARES_OUT", Q$2)</f>
        <v>274631000</v>
      </c>
      <c r="R217" s="4" cm="1">
        <f t="array" ref="R217">_xll.SNL.Clients.Office.Excel.Functions.SPG($A217, "IQ_AVG_DILUT_SHARES_OUT", R$2)</f>
        <v>237972000</v>
      </c>
      <c r="S217" s="4" cm="1">
        <f t="array" ref="S217">_xll.SNL.Clients.Office.Excel.Functions.SPG($A217, "IQ_AVG_DILUT_SHARES_OUT", S$2)</f>
        <v>208920000</v>
      </c>
      <c r="T217" s="4" cm="1">
        <f t="array" ref="T217">_xll.SNL.Clients.Office.Excel.Functions.SPG($A217, "IQ_AVG_DILUT_SHARES_OUT", T$2)</f>
        <v>148841000</v>
      </c>
      <c r="U217" s="4" cm="1">
        <f t="array" ref="U217">_xll.SNL.Clients.Office.Excel.Functions.SPG($A217, "IQ_AVG_DILUT_SHARES_OUT", U$2)</f>
        <v>135560000</v>
      </c>
      <c r="V217" s="4" cm="1">
        <f t="array" ref="V217">_xll.SNL.Clients.Office.Excel.Functions.SPG($A217, "IQ_AVG_DILUT_SHARES_OUT", V$2)</f>
        <v>133362000</v>
      </c>
    </row>
    <row r="218" spans="1:22">
      <c r="A218" s="11" t="s">
        <v>221</v>
      </c>
      <c r="B218" s="4" t="str" cm="1">
        <f t="array" ref="B218">_xll.SNL.Clients.Office.Excel.Functions.SPG($A218, "IQ_AVG_DILUT_SHARES_OUT", B$2)</f>
        <v>NA</v>
      </c>
      <c r="C218" s="4" cm="1">
        <f t="array" ref="C218">_xll.SNL.Clients.Office.Excel.Functions.SPG($A218, "IQ_AVG_DILUT_SHARES_OUT", C$2)</f>
        <v>131748171</v>
      </c>
      <c r="D218" s="4" cm="1">
        <f t="array" ref="D218">_xll.SNL.Clients.Office.Excel.Functions.SPG($A218, "IQ_AVG_DILUT_SHARES_OUT", D$2)</f>
        <v>137755670</v>
      </c>
      <c r="E218" s="4" cm="1">
        <f t="array" ref="E218">_xll.SNL.Clients.Office.Excel.Functions.SPG($A218, "IQ_AVG_DILUT_SHARES_OUT", E$2)</f>
        <v>141772781</v>
      </c>
      <c r="F218" s="4" cm="1">
        <f t="array" ref="F218">_xll.SNL.Clients.Office.Excel.Functions.SPG($A218, "IQ_AVG_DILUT_SHARES_OUT", F$2)</f>
        <v>143403682</v>
      </c>
      <c r="G218" s="4" cm="1">
        <f t="array" ref="G218">_xll.SNL.Clients.Office.Excel.Functions.SPG($A218, "IQ_AVG_DILUT_SHARES_OUT", G$2)</f>
        <v>149257000</v>
      </c>
      <c r="H218" s="4" cm="1">
        <f t="array" ref="H218">_xll.SNL.Clients.Office.Excel.Functions.SPG($A218, "IQ_AVG_DILUT_SHARES_OUT", H$2)</f>
        <v>153707000</v>
      </c>
      <c r="I218" s="4" cm="1">
        <f t="array" ref="I218">_xll.SNL.Clients.Office.Excel.Functions.SPG($A218, "IQ_AVG_DILUT_SHARES_OUT", I$2)</f>
        <v>158208000</v>
      </c>
      <c r="J218" s="4" cm="1">
        <f t="array" ref="J218">_xll.SNL.Clients.Office.Excel.Functions.SPG($A218, "IQ_AVG_DILUT_SHARES_OUT", J$2)</f>
        <v>163723000</v>
      </c>
      <c r="K218" s="4" cm="1">
        <f t="array" ref="K218">_xll.SNL.Clients.Office.Excel.Functions.SPG($A218, "IQ_AVG_DILUT_SHARES_OUT", K$2)</f>
        <v>168250000</v>
      </c>
      <c r="L218" s="4" cm="1">
        <f t="array" ref="L218">_xll.SNL.Clients.Office.Excel.Functions.SPG($A218, "IQ_AVG_DILUT_SHARES_OUT", L$2)</f>
        <v>171480000</v>
      </c>
      <c r="M218" s="4" cm="1">
        <f t="array" ref="M218">_xll.SNL.Clients.Office.Excel.Functions.SPG($A218, "IQ_AVG_DILUT_SHARES_OUT", M$2)</f>
        <v>175244000</v>
      </c>
      <c r="N218" s="4" cm="1">
        <f t="array" ref="N218">_xll.SNL.Clients.Office.Excel.Functions.SPG($A218, "IQ_AVG_DILUT_SHARES_OUT", N$2)</f>
        <v>179646000</v>
      </c>
      <c r="O218" s="4" cm="1">
        <f t="array" ref="O218">_xll.SNL.Clients.Office.Excel.Functions.SPG($A218, "IQ_AVG_DILUT_SHARES_OUT", O$2)</f>
        <v>185240000</v>
      </c>
      <c r="P218" s="4" cm="1">
        <f t="array" ref="P218">_xll.SNL.Clients.Office.Excel.Functions.SPG($A218, "IQ_AVG_DILUT_SHARES_OUT", P$2)</f>
        <v>186536000</v>
      </c>
      <c r="Q218" s="4" cm="1">
        <f t="array" ref="Q218">_xll.SNL.Clients.Office.Excel.Functions.SPG($A218, "IQ_AVG_DILUT_SHARES_OUT", Q$2)</f>
        <v>181112000</v>
      </c>
      <c r="R218" s="4" cm="1">
        <f t="array" ref="R218">_xll.SNL.Clients.Office.Excel.Functions.SPG($A218, "IQ_AVG_DILUT_SHARES_OUT", R$2)</f>
        <v>182442000</v>
      </c>
      <c r="S218" s="4" cm="1">
        <f t="array" ref="S218">_xll.SNL.Clients.Office.Excel.Functions.SPG($A218, "IQ_AVG_DILUT_SHARES_OUT", S$2)</f>
        <v>182326964</v>
      </c>
      <c r="T218" s="4" cm="1">
        <f t="array" ref="T218">_xll.SNL.Clients.Office.Excel.Functions.SPG($A218, "IQ_AVG_DILUT_SHARES_OUT", T$2)</f>
        <v>179639044</v>
      </c>
      <c r="U218" s="4" cm="1">
        <f t="array" ref="U218">_xll.SNL.Clients.Office.Excel.Functions.SPG($A218, "IQ_AVG_DILUT_SHARES_OUT", U$2)</f>
        <v>176977430</v>
      </c>
      <c r="V218" s="4" cm="1">
        <f t="array" ref="V218">_xll.SNL.Clients.Office.Excel.Functions.SPG($A218, "IQ_AVG_DILUT_SHARES_OUT", V$2)</f>
        <v>177292852</v>
      </c>
    </row>
    <row r="219" spans="1:22">
      <c r="A219" s="11" t="s">
        <v>222</v>
      </c>
      <c r="B219" s="4" cm="1">
        <f t="array" ref="B219">_xll.SNL.Clients.Office.Excel.Functions.SPG($A219, "IQ_AVG_DILUT_SHARES_OUT", B$2)</f>
        <v>308300000</v>
      </c>
      <c r="C219" s="4" cm="1">
        <f t="array" ref="C219">_xll.SNL.Clients.Office.Excel.Functions.SPG($A219, "IQ_AVG_DILUT_SHARES_OUT", C$2)</f>
        <v>307600000</v>
      </c>
      <c r="D219" s="4" cm="1">
        <f t="array" ref="D219">_xll.SNL.Clients.Office.Excel.Functions.SPG($A219, "IQ_AVG_DILUT_SHARES_OUT", D$2)</f>
        <v>309600000</v>
      </c>
      <c r="E219" s="4" cm="1">
        <f t="array" ref="E219">_xll.SNL.Clients.Office.Excel.Functions.SPG($A219, "IQ_AVG_DILUT_SHARES_OUT", E$2)</f>
        <v>309300000</v>
      </c>
      <c r="F219" s="4" cm="1">
        <f t="array" ref="F219">_xll.SNL.Clients.Office.Excel.Functions.SPG($A219, "IQ_AVG_DILUT_SHARES_OUT", F$2)</f>
        <v>304800000</v>
      </c>
      <c r="G219" s="4" cm="1">
        <f t="array" ref="G219">_xll.SNL.Clients.Office.Excel.Functions.SPG($A219, "IQ_AVG_DILUT_SHARES_OUT", G$2)</f>
        <v>301200000</v>
      </c>
      <c r="H219" s="4" cm="1">
        <f t="array" ref="H219">_xll.SNL.Clients.Office.Excel.Functions.SPG($A219, "IQ_AVG_DILUT_SHARES_OUT", H$2)</f>
        <v>298200000</v>
      </c>
      <c r="I219" s="4" cm="1">
        <f t="array" ref="I219">_xll.SNL.Clients.Office.Excel.Functions.SPG($A219, "IQ_AVG_DILUT_SHARES_OUT", I$2)</f>
        <v>314100000</v>
      </c>
      <c r="J219" s="4" cm="1">
        <f t="array" ref="J219">_xll.SNL.Clients.Office.Excel.Functions.SPG($A219, "IQ_AVG_DILUT_SHARES_OUT", J$2)</f>
        <v>309900000</v>
      </c>
      <c r="K219" s="4" cm="1">
        <f t="array" ref="K219">_xll.SNL.Clients.Office.Excel.Functions.SPG($A219, "IQ_AVG_DILUT_SHARES_OUT", K$2)</f>
        <v>283600000</v>
      </c>
      <c r="L219" s="4" cm="1">
        <f t="array" ref="L219">_xll.SNL.Clients.Office.Excel.Functions.SPG($A219, "IQ_AVG_DILUT_SHARES_OUT", L$2)</f>
        <v>307700000</v>
      </c>
      <c r="M219" s="4" cm="1">
        <f t="array" ref="M219">_xll.SNL.Clients.Office.Excel.Functions.SPG($A219, "IQ_AVG_DILUT_SHARES_OUT", M$2)</f>
        <v>340900000</v>
      </c>
      <c r="N219" s="4" cm="1">
        <f t="array" ref="N219">_xll.SNL.Clients.Office.Excel.Functions.SPG($A219, "IQ_AVG_DILUT_SHARES_OUT", N$2)</f>
        <v>340300000</v>
      </c>
      <c r="O219" s="4" cm="1">
        <f t="array" ref="O219">_xll.SNL.Clients.Office.Excel.Functions.SPG($A219, "IQ_AVG_DILUT_SHARES_OUT", O$2)</f>
        <v>339900000</v>
      </c>
      <c r="P219" s="4" cm="1">
        <f t="array" ref="P219">_xll.SNL.Clients.Office.Excel.Functions.SPG($A219, "IQ_AVG_DILUT_SHARES_OUT", P$2)</f>
        <v>328300000</v>
      </c>
      <c r="Q219" s="4" cm="1">
        <f t="array" ref="Q219">_xll.SNL.Clients.Office.Excel.Functions.SPG($A219, "IQ_AVG_DILUT_SHARES_OUT", Q$2)</f>
        <v>325965000</v>
      </c>
      <c r="R219" s="4" cm="1">
        <f t="array" ref="R219">_xll.SNL.Clients.Office.Excel.Functions.SPG($A219, "IQ_AVG_DILUT_SHARES_OUT", R$2)</f>
        <v>325847000</v>
      </c>
      <c r="S219" s="4" cm="1">
        <f t="array" ref="S219">_xll.SNL.Clients.Office.Excel.Functions.SPG($A219, "IQ_AVG_DILUT_SHARES_OUT", S$2)</f>
        <v>319312000</v>
      </c>
      <c r="T219" s="4" cm="1">
        <f t="array" ref="T219">_xll.SNL.Clients.Office.Excel.Functions.SPG($A219, "IQ_AVG_DILUT_SHARES_OUT", T$2)</f>
        <v>315667000</v>
      </c>
      <c r="U219" s="4" cm="1">
        <f t="array" ref="U219">_xll.SNL.Clients.Office.Excel.Functions.SPG($A219, "IQ_AVG_DILUT_SHARES_OUT", U$2)</f>
        <v>312105000</v>
      </c>
      <c r="V219" s="4" cm="1">
        <f t="array" ref="V219">_xll.SNL.Clients.Office.Excel.Functions.SPG($A219, "IQ_AVG_DILUT_SHARES_OUT", V$2)</f>
        <v>306258000</v>
      </c>
    </row>
    <row r="220" spans="1:22">
      <c r="A220" s="11" t="s">
        <v>223</v>
      </c>
      <c r="B220" s="4" t="str" cm="1">
        <f t="array" ref="B220">_xll.SNL.Clients.Office.Excel.Functions.SPG($A220, "IQ_AVG_DILUT_SHARES_OUT", B$2)</f>
        <v>NA</v>
      </c>
      <c r="C220" s="4" cm="1">
        <f t="array" ref="C220">_xll.SNL.Clients.Office.Excel.Functions.SPG($A220, "IQ_AVG_DILUT_SHARES_OUT", C$2)</f>
        <v>1316250000</v>
      </c>
      <c r="D220" s="4" cm="1">
        <f t="array" ref="D220">_xll.SNL.Clients.Office.Excel.Functions.SPG($A220, "IQ_AVG_DILUT_SHARES_OUT", D$2)</f>
        <v>1319500000</v>
      </c>
      <c r="E220" s="4" cm="1">
        <f t="array" ref="E220">_xll.SNL.Clients.Office.Excel.Functions.SPG($A220, "IQ_AVG_DILUT_SHARES_OUT", E$2)</f>
        <v>1332500000</v>
      </c>
      <c r="F220" s="4" cm="1">
        <f t="array" ref="F220">_xll.SNL.Clients.Office.Excel.Functions.SPG($A220, "IQ_AVG_DILUT_SHARES_OUT", F$2)</f>
        <v>1294000000</v>
      </c>
      <c r="G220" s="4" cm="1">
        <f t="array" ref="G220">_xll.SNL.Clients.Office.Excel.Functions.SPG($A220, "IQ_AVG_DILUT_SHARES_OUT", G$2)</f>
        <v>1341750000</v>
      </c>
      <c r="H220" s="4" cm="1">
        <f t="array" ref="H220">_xll.SNL.Clients.Office.Excel.Functions.SPG($A220, "IQ_AVG_DILUT_SHARES_OUT", H$2)</f>
        <v>1501250000</v>
      </c>
      <c r="I220" s="4" cm="1">
        <f t="array" ref="I220">_xll.SNL.Clients.Office.Excel.Functions.SPG($A220, "IQ_AVG_DILUT_SHARES_OUT", I$2)</f>
        <v>1653750000</v>
      </c>
      <c r="J220" s="4" cm="1">
        <f t="array" ref="J220">_xll.SNL.Clients.Office.Excel.Functions.SPG($A220, "IQ_AVG_DILUT_SHARES_OUT", J$2)</f>
        <v>1719250000</v>
      </c>
      <c r="K220" s="4" cm="1">
        <f t="array" ref="K220">_xll.SNL.Clients.Office.Excel.Functions.SPG($A220, "IQ_AVG_DILUT_SHARES_OUT", K$2)</f>
        <v>1820250000</v>
      </c>
      <c r="L220" s="4" cm="1">
        <f t="array" ref="L220">_xll.SNL.Clients.Office.Excel.Functions.SPG($A220, "IQ_AVG_DILUT_SHARES_OUT", L$2)</f>
        <v>1804000000</v>
      </c>
      <c r="M220" s="4" t="str" cm="1">
        <f t="array" ref="M220">_xll.SNL.Clients.Office.Excel.Functions.SPG($A220, "IQ_AVG_DILUT_SHARES_OUT", M$2)</f>
        <v>NA</v>
      </c>
      <c r="N220" s="4" t="str" cm="1">
        <f t="array" ref="N220">_xll.SNL.Clients.Office.Excel.Functions.SPG($A220, "IQ_AVG_DILUT_SHARES_OUT", N$2)</f>
        <v>NA</v>
      </c>
      <c r="O220" s="4" t="str" cm="1">
        <f t="array" ref="O220">_xll.SNL.Clients.Office.Excel.Functions.SPG($A220, "IQ_AVG_DILUT_SHARES_OUT", O$2)</f>
        <v>NA</v>
      </c>
      <c r="P220" s="4" t="str" cm="1">
        <f t="array" ref="P220">_xll.SNL.Clients.Office.Excel.Functions.SPG($A220, "IQ_AVG_DILUT_SHARES_OUT", P$2)</f>
        <v>NA</v>
      </c>
      <c r="Q220" s="4" t="str" cm="1">
        <f t="array" ref="Q220">_xll.SNL.Clients.Office.Excel.Functions.SPG($A220, "IQ_AVG_DILUT_SHARES_OUT", Q$2)</f>
        <v>NA</v>
      </c>
      <c r="R220" s="4" t="str" cm="1">
        <f t="array" ref="R220">_xll.SNL.Clients.Office.Excel.Functions.SPG($A220, "IQ_AVG_DILUT_SHARES_OUT", R$2)</f>
        <v>NA</v>
      </c>
      <c r="S220" s="4" t="str" cm="1">
        <f t="array" ref="S220">_xll.SNL.Clients.Office.Excel.Functions.SPG($A220, "IQ_AVG_DILUT_SHARES_OUT", S$2)</f>
        <v>NA</v>
      </c>
      <c r="T220" s="4" t="str" cm="1">
        <f t="array" ref="T220">_xll.SNL.Clients.Office.Excel.Functions.SPG($A220, "IQ_AVG_DILUT_SHARES_OUT", T$2)</f>
        <v>NA</v>
      </c>
      <c r="U220" s="4" t="str" cm="1">
        <f t="array" ref="U220">_xll.SNL.Clients.Office.Excel.Functions.SPG($A220, "IQ_AVG_DILUT_SHARES_OUT", U$2)</f>
        <v>NA</v>
      </c>
      <c r="V220" s="4" t="str" cm="1">
        <f t="array" ref="V220">_xll.SNL.Clients.Office.Excel.Functions.SPG($A220, "IQ_AVG_DILUT_SHARES_OUT", V$2)</f>
        <v>NA</v>
      </c>
    </row>
    <row r="221" spans="1:22">
      <c r="A221" s="11" t="s">
        <v>224</v>
      </c>
      <c r="B221" s="4" t="str" cm="1">
        <f t="array" ref="B221">_xll.SNL.Clients.Office.Excel.Functions.SPG($A221, "IQ_AVG_DILUT_SHARES_OUT", B$2)</f>
        <v>NA</v>
      </c>
      <c r="C221" s="4" cm="1">
        <f t="array" ref="C221">_xll.SNL.Clients.Office.Excel.Functions.SPG($A221, "IQ_AVG_DILUT_SHARES_OUT", C$2)</f>
        <v>264000000</v>
      </c>
      <c r="D221" s="4" cm="1">
        <f t="array" ref="D221">_xll.SNL.Clients.Office.Excel.Functions.SPG($A221, "IQ_AVG_DILUT_SHARES_OUT", D$2)</f>
        <v>277000000</v>
      </c>
      <c r="E221" s="4" cm="1">
        <f t="array" ref="E221">_xll.SNL.Clients.Office.Excel.Functions.SPG($A221, "IQ_AVG_DILUT_SHARES_OUT", E$2)</f>
        <v>281000000</v>
      </c>
      <c r="F221" s="4" cm="1">
        <f t="array" ref="F221">_xll.SNL.Clients.Office.Excel.Functions.SPG($A221, "IQ_AVG_DILUT_SHARES_OUT", F$2)</f>
        <v>277000000</v>
      </c>
      <c r="G221" s="4" cm="1">
        <f t="array" ref="G221">_xll.SNL.Clients.Office.Excel.Functions.SPG($A221, "IQ_AVG_DILUT_SHARES_OUT", G$2)</f>
        <v>290000000</v>
      </c>
      <c r="H221" s="4" cm="1">
        <f t="array" ref="H221">_xll.SNL.Clients.Office.Excel.Functions.SPG($A221, "IQ_AVG_DILUT_SHARES_OUT", H$2)</f>
        <v>305000000</v>
      </c>
      <c r="I221" s="4" cm="1">
        <f t="array" ref="I221">_xll.SNL.Clients.Office.Excel.Functions.SPG($A221, "IQ_AVG_DILUT_SHARES_OUT", I$2)</f>
        <v>327000000</v>
      </c>
      <c r="J221" s="4" cm="1">
        <f t="array" ref="J221">_xll.SNL.Clients.Office.Excel.Functions.SPG($A221, "IQ_AVG_DILUT_SHARES_OUT", J$2)</f>
        <v>329000000</v>
      </c>
      <c r="K221" s="4" cm="1">
        <f t="array" ref="K221">_xll.SNL.Clients.Office.Excel.Functions.SPG($A221, "IQ_AVG_DILUT_SHARES_OUT", K$2)</f>
        <v>330000000</v>
      </c>
      <c r="L221" s="4" cm="1">
        <f t="array" ref="L221">_xll.SNL.Clients.Office.Excel.Functions.SPG($A221, "IQ_AVG_DILUT_SHARES_OUT", L$2)</f>
        <v>329000000</v>
      </c>
      <c r="M221" s="4" cm="1">
        <f t="array" ref="M221">_xll.SNL.Clients.Office.Excel.Functions.SPG($A221, "IQ_AVG_DILUT_SHARES_OUT", M$2)</f>
        <v>307666636</v>
      </c>
      <c r="N221" s="4" cm="1">
        <f t="array" ref="N221">_xll.SNL.Clients.Office.Excel.Functions.SPG($A221, "IQ_AVG_DILUT_SHARES_OUT", N$2)</f>
        <v>306999969</v>
      </c>
      <c r="O221" s="4" cm="1">
        <f t="array" ref="O221">_xll.SNL.Clients.Office.Excel.Functions.SPG($A221, "IQ_AVG_DILUT_SHARES_OUT", O$2)</f>
        <v>306999969</v>
      </c>
      <c r="P221" s="4" t="str" cm="1">
        <f t="array" ref="P221">_xll.SNL.Clients.Office.Excel.Functions.SPG($A221, "IQ_AVG_DILUT_SHARES_OUT", P$2)</f>
        <v>NA</v>
      </c>
      <c r="Q221" s="4" t="str" cm="1">
        <f t="array" ref="Q221">_xll.SNL.Clients.Office.Excel.Functions.SPG($A221, "IQ_AVG_DILUT_SHARES_OUT", Q$2)</f>
        <v>NA</v>
      </c>
      <c r="R221" s="4" t="str" cm="1">
        <f t="array" ref="R221">_xll.SNL.Clients.Office.Excel.Functions.SPG($A221, "IQ_AVG_DILUT_SHARES_OUT", R$2)</f>
        <v>NA</v>
      </c>
      <c r="S221" s="4" t="str" cm="1">
        <f t="array" ref="S221">_xll.SNL.Clients.Office.Excel.Functions.SPG($A221, "IQ_AVG_DILUT_SHARES_OUT", S$2)</f>
        <v>NA</v>
      </c>
      <c r="T221" s="4" cm="1">
        <f t="array" ref="T221">_xll.SNL.Clients.Office.Excel.Functions.SPG($A221, "IQ_AVG_DILUT_SHARES_OUT", T$2)</f>
        <v>139855986</v>
      </c>
      <c r="U221" s="4" cm="1">
        <f t="array" ref="U221">_xll.SNL.Clients.Office.Excel.Functions.SPG($A221, "IQ_AVG_DILUT_SHARES_OUT", U$2)</f>
        <v>138941653</v>
      </c>
      <c r="V221" s="4" cm="1">
        <f t="array" ref="V221">_xll.SNL.Clients.Office.Excel.Functions.SPG($A221, "IQ_AVG_DILUT_SHARES_OUT", V$2)</f>
        <v>139313986</v>
      </c>
    </row>
    <row r="222" spans="1:22">
      <c r="A222" s="11" t="s">
        <v>225</v>
      </c>
      <c r="B222" s="4" t="str" cm="1">
        <f t="array" ref="B222">_xll.SNL.Clients.Office.Excel.Functions.SPG($A222, "IQ_AVG_DILUT_SHARES_OUT", B$2)</f>
        <v>NA</v>
      </c>
      <c r="C222" s="4" cm="1">
        <f t="array" ref="C222">_xll.SNL.Clients.Office.Excel.Functions.SPG($A222, "IQ_AVG_DILUT_SHARES_OUT", C$2)</f>
        <v>246564250</v>
      </c>
      <c r="D222" s="4" cm="1">
        <f t="array" ref="D222">_xll.SNL.Clients.Office.Excel.Functions.SPG($A222, "IQ_AVG_DILUT_SHARES_OUT", D$2)</f>
        <v>252147750</v>
      </c>
      <c r="E222" s="4" cm="1">
        <f t="array" ref="E222">_xll.SNL.Clients.Office.Excel.Functions.SPG($A222, "IQ_AVG_DILUT_SHARES_OUT", E$2)</f>
        <v>258277250</v>
      </c>
      <c r="F222" s="4" cm="1">
        <f t="array" ref="F222">_xll.SNL.Clients.Office.Excel.Functions.SPG($A222, "IQ_AVG_DILUT_SHARES_OUT", F$2)</f>
        <v>262629000</v>
      </c>
      <c r="G222" s="4" cm="1">
        <f t="array" ref="G222">_xll.SNL.Clients.Office.Excel.Functions.SPG($A222, "IQ_AVG_DILUT_SHARES_OUT", G$2)</f>
        <v>268750250</v>
      </c>
      <c r="H222" s="4" cm="1">
        <f t="array" ref="H222">_xll.SNL.Clients.Office.Excel.Functions.SPG($A222, "IQ_AVG_DILUT_SHARES_OUT", H$2)</f>
        <v>273538500</v>
      </c>
      <c r="I222" s="4" cm="1">
        <f t="array" ref="I222">_xll.SNL.Clients.Office.Excel.Functions.SPG($A222, "IQ_AVG_DILUT_SHARES_OUT", I$2)</f>
        <v>284797500</v>
      </c>
      <c r="J222" s="4" cm="1">
        <f t="array" ref="J222">_xll.SNL.Clients.Office.Excel.Functions.SPG($A222, "IQ_AVG_DILUT_SHARES_OUT", J$2)</f>
        <v>284219250</v>
      </c>
      <c r="K222" s="4" cm="1">
        <f t="array" ref="K222">_xll.SNL.Clients.Office.Excel.Functions.SPG($A222, "IQ_AVG_DILUT_SHARES_OUT", K$2)</f>
        <v>291735750</v>
      </c>
      <c r="L222" s="4" cm="1">
        <f t="array" ref="L222">_xll.SNL.Clients.Office.Excel.Functions.SPG($A222, "IQ_AVG_DILUT_SHARES_OUT", L$2)</f>
        <v>280977000</v>
      </c>
      <c r="M222" s="4" cm="1">
        <f t="array" ref="M222">_xll.SNL.Clients.Office.Excel.Functions.SPG($A222, "IQ_AVG_DILUT_SHARES_OUT", M$2)</f>
        <v>270295000</v>
      </c>
      <c r="N222" s="4" cm="1">
        <f t="array" ref="N222">_xll.SNL.Clients.Office.Excel.Functions.SPG($A222, "IQ_AVG_DILUT_SHARES_OUT", N$2)</f>
        <v>264947750</v>
      </c>
      <c r="O222" s="4" cm="1">
        <f t="array" ref="O222">_xll.SNL.Clients.Office.Excel.Functions.SPG($A222, "IQ_AVG_DILUT_SHARES_OUT", O$2)</f>
        <v>264758000</v>
      </c>
      <c r="P222" s="4" cm="1">
        <f t="array" ref="P222">_xll.SNL.Clients.Office.Excel.Functions.SPG($A222, "IQ_AVG_DILUT_SHARES_OUT", P$2)</f>
        <v>259143000</v>
      </c>
      <c r="Q222" s="4" cm="1">
        <f t="array" ref="Q222">_xll.SNL.Clients.Office.Excel.Functions.SPG($A222, "IQ_AVG_DILUT_SHARES_OUT", Q$2)</f>
        <v>256998000</v>
      </c>
      <c r="R222" s="4" cm="1">
        <f t="array" ref="R222">_xll.SNL.Clients.Office.Excel.Functions.SPG($A222, "IQ_AVG_DILUT_SHARES_OUT", R$2)</f>
        <v>256355750</v>
      </c>
      <c r="S222" s="4" cm="1">
        <f t="array" ref="S222">_xll.SNL.Clients.Office.Excel.Functions.SPG($A222, "IQ_AVG_DILUT_SHARES_OUT", S$2)</f>
        <v>134785000</v>
      </c>
      <c r="T222" s="4" cm="1">
        <f t="array" ref="T222">_xll.SNL.Clients.Office.Excel.Functions.SPG($A222, "IQ_AVG_DILUT_SHARES_OUT", T$2)</f>
        <v>101036500</v>
      </c>
      <c r="U222" s="4" cm="1">
        <f t="array" ref="U222">_xll.SNL.Clients.Office.Excel.Functions.SPG($A222, "IQ_AVG_DILUT_SHARES_OUT", U$2)</f>
        <v>91891500</v>
      </c>
      <c r="V222" s="4" cm="1">
        <f t="array" ref="V222">_xll.SNL.Clients.Office.Excel.Functions.SPG($A222, "IQ_AVG_DILUT_SHARES_OUT", V$2)</f>
        <v>86050000</v>
      </c>
    </row>
    <row r="223" spans="1:22">
      <c r="A223" s="11" t="s">
        <v>226</v>
      </c>
      <c r="B223" s="4" t="str" cm="1">
        <f t="array" ref="B223">_xll.SNL.Clients.Office.Excel.Functions.SPG($A223, "IQ_AVG_DILUT_SHARES_OUT", B$2)</f>
        <v>NA</v>
      </c>
      <c r="C223" s="4" cm="1">
        <f t="array" ref="C223">_xll.SNL.Clients.Office.Excel.Functions.SPG($A223, "IQ_AVG_DILUT_SHARES_OUT", C$2)</f>
        <v>668200000</v>
      </c>
      <c r="D223" s="4" cm="1">
        <f t="array" ref="D223">_xll.SNL.Clients.Office.Excel.Functions.SPG($A223, "IQ_AVG_DILUT_SHARES_OUT", D$2)</f>
        <v>683100000</v>
      </c>
      <c r="E223" s="4" cm="1">
        <f t="array" ref="E223">_xll.SNL.Clients.Office.Excel.Functions.SPG($A223, "IQ_AVG_DILUT_SHARES_OUT", E$2)</f>
        <v>700400000</v>
      </c>
      <c r="F223" s="4" cm="1">
        <f t="array" ref="F223">_xll.SNL.Clients.Office.Excel.Functions.SPG($A223, "IQ_AVG_DILUT_SHARES_OUT", F$2)</f>
        <v>711200000</v>
      </c>
      <c r="G223" s="4" cm="1">
        <f t="array" ref="G223">_xll.SNL.Clients.Office.Excel.Functions.SPG($A223, "IQ_AVG_DILUT_SHARES_OUT", G$2)</f>
        <v>730300000</v>
      </c>
      <c r="H223" s="4" cm="1">
        <f t="array" ref="H223">_xll.SNL.Clients.Office.Excel.Functions.SPG($A223, "IQ_AVG_DILUT_SHARES_OUT", H$2)</f>
        <v>753000000</v>
      </c>
      <c r="I223" s="4" cm="1">
        <f t="array" ref="I223">_xll.SNL.Clients.Office.Excel.Functions.SPG($A223, "IQ_AVG_DILUT_SHARES_OUT", I$2)</f>
        <v>772100000</v>
      </c>
      <c r="J223" s="4" cm="1">
        <f t="array" ref="J223">_xll.SNL.Clients.Office.Excel.Functions.SPG($A223, "IQ_AVG_DILUT_SHARES_OUT", J$2)</f>
        <v>775300000</v>
      </c>
      <c r="K223" s="4" cm="1">
        <f t="array" ref="K223">_xll.SNL.Clients.Office.Excel.Functions.SPG($A223, "IQ_AVG_DILUT_SHARES_OUT", K$2)</f>
        <v>789300000</v>
      </c>
      <c r="L223" s="4" cm="1">
        <f t="array" ref="L223">_xll.SNL.Clients.Office.Excel.Functions.SPG($A223, "IQ_AVG_DILUT_SHARES_OUT", L$2)</f>
        <v>795200000</v>
      </c>
      <c r="M223" s="4" cm="1">
        <f t="array" ref="M223">_xll.SNL.Clients.Office.Excel.Functions.SPG($A223, "IQ_AVG_DILUT_SHARES_OUT", M$2)</f>
        <v>797300000</v>
      </c>
      <c r="N223" s="4" cm="1">
        <f t="array" ref="N223">_xll.SNL.Clients.Office.Excel.Functions.SPG($A223, "IQ_AVG_DILUT_SHARES_OUT", N$2)</f>
        <v>791900000</v>
      </c>
      <c r="O223" s="4" cm="1">
        <f t="array" ref="O223">_xll.SNL.Clients.Office.Excel.Functions.SPG($A223, "IQ_AVG_DILUT_SHARES_OUT", O$2)</f>
        <v>791600000</v>
      </c>
      <c r="P223" s="4" cm="1">
        <f t="array" ref="P223">_xll.SNL.Clients.Office.Excel.Functions.SPG($A223, "IQ_AVG_DILUT_SHARES_OUT", P$2)</f>
        <v>780900000</v>
      </c>
      <c r="Q223" s="4" cm="1">
        <f t="array" ref="Q223">_xll.SNL.Clients.Office.Excel.Functions.SPG($A223, "IQ_AVG_DILUT_SHARES_OUT", Q$2)</f>
        <v>755700000</v>
      </c>
      <c r="R223" s="4" cm="1">
        <f t="array" ref="R223">_xll.SNL.Clients.Office.Excel.Functions.SPG($A223, "IQ_AVG_DILUT_SHARES_OUT", R$2)</f>
        <v>743600000</v>
      </c>
      <c r="S223" s="4" cm="1">
        <f t="array" ref="S223">_xll.SNL.Clients.Office.Excel.Functions.SPG($A223, "IQ_AVG_DILUT_SHARES_OUT", S$2)</f>
        <v>774227481</v>
      </c>
      <c r="T223" s="4" cm="1">
        <f t="array" ref="T223">_xll.SNL.Clients.Office.Excel.Functions.SPG($A223, "IQ_AVG_DILUT_SHARES_OUT", T$2)</f>
        <v>826278273</v>
      </c>
      <c r="U223" s="4" cm="1">
        <f t="array" ref="U223">_xll.SNL.Clients.Office.Excel.Functions.SPG($A223, "IQ_AVG_DILUT_SHARES_OUT", U$2)</f>
        <v>852334987</v>
      </c>
      <c r="V223" s="4" cm="1">
        <f t="array" ref="V223">_xll.SNL.Clients.Office.Excel.Functions.SPG($A223, "IQ_AVG_DILUT_SHARES_OUT", V$2)</f>
        <v>862333334</v>
      </c>
    </row>
    <row r="224" spans="1:22">
      <c r="A224" s="11" t="s">
        <v>227</v>
      </c>
      <c r="B224" s="4" t="str" cm="1">
        <f t="array" ref="B224">_xll.SNL.Clients.Office.Excel.Functions.SPG($A224, "IQ_AVG_DILUT_SHARES_OUT", B$2)</f>
        <v>NA</v>
      </c>
      <c r="C224" s="4" cm="1">
        <f t="array" ref="C224">_xll.SNL.Clients.Office.Excel.Functions.SPG($A224, "IQ_AVG_DILUT_SHARES_OUT", C$2)</f>
        <v>548454250</v>
      </c>
      <c r="D224" s="4" cm="1">
        <f t="array" ref="D224">_xll.SNL.Clients.Office.Excel.Functions.SPG($A224, "IQ_AVG_DILUT_SHARES_OUT", D$2)</f>
        <v>550091750</v>
      </c>
      <c r="E224" s="4" cm="1">
        <f t="array" ref="E224">_xll.SNL.Clients.Office.Excel.Functions.SPG($A224, "IQ_AVG_DILUT_SHARES_OUT", E$2)</f>
        <v>547701000</v>
      </c>
      <c r="F224" s="4" cm="1">
        <f t="array" ref="F224">_xll.SNL.Clients.Office.Excel.Functions.SPG($A224, "IQ_AVG_DILUT_SHARES_OUT", F$2)</f>
        <v>547249250</v>
      </c>
      <c r="G224" s="4" cm="1">
        <f t="array" ref="G224">_xll.SNL.Clients.Office.Excel.Functions.SPG($A224, "IQ_AVG_DILUT_SHARES_OUT", G$2)</f>
        <v>544656250</v>
      </c>
      <c r="H224" s="4" cm="1">
        <f t="array" ref="H224">_xll.SNL.Clients.Office.Excel.Functions.SPG($A224, "IQ_AVG_DILUT_SHARES_OUT", H$2)</f>
        <v>544778000</v>
      </c>
      <c r="I224" s="4" cm="1">
        <f t="array" ref="I224">_xll.SNL.Clients.Office.Excel.Functions.SPG($A224, "IQ_AVG_DILUT_SHARES_OUT", I$2)</f>
        <v>539970500</v>
      </c>
      <c r="J224" s="4" cm="1">
        <f t="array" ref="J224">_xll.SNL.Clients.Office.Excel.Functions.SPG($A224, "IQ_AVG_DILUT_SHARES_OUT", J$2)</f>
        <v>541804750</v>
      </c>
      <c r="K224" s="4" cm="1">
        <f t="array" ref="K224">_xll.SNL.Clients.Office.Excel.Functions.SPG($A224, "IQ_AVG_DILUT_SHARES_OUT", K$2)</f>
        <v>541655500</v>
      </c>
      <c r="L224" s="4" cm="1">
        <f t="array" ref="L224">_xll.SNL.Clients.Office.Excel.Functions.SPG($A224, "IQ_AVG_DILUT_SHARES_OUT", L$2)</f>
        <v>540350750</v>
      </c>
      <c r="M224" s="4" cm="1">
        <f t="array" ref="M224">_xll.SNL.Clients.Office.Excel.Functions.SPG($A224, "IQ_AVG_DILUT_SHARES_OUT", M$2)</f>
        <v>540990000</v>
      </c>
      <c r="N224" s="4" cm="1">
        <f t="array" ref="N224">_xll.SNL.Clients.Office.Excel.Functions.SPG($A224, "IQ_AVG_DILUT_SHARES_OUT", N$2)</f>
        <v>537548000</v>
      </c>
      <c r="O224" s="4" cm="1">
        <f t="array" ref="O224">_xll.SNL.Clients.Office.Excel.Functions.SPG($A224, "IQ_AVG_DILUT_SHARES_OUT", O$2)</f>
        <v>542764000</v>
      </c>
      <c r="P224" s="4" cm="1">
        <f t="array" ref="P224">_xll.SNL.Clients.Office.Excel.Functions.SPG($A224, "IQ_AVG_DILUT_SHARES_OUT", P$2)</f>
        <v>541910000</v>
      </c>
      <c r="Q224" s="4" cm="1">
        <f t="array" ref="Q224">_xll.SNL.Clients.Office.Excel.Functions.SPG($A224, "IQ_AVG_DILUT_SHARES_OUT", Q$2)</f>
        <v>542149000</v>
      </c>
      <c r="R224" s="4" cm="1">
        <f t="array" ref="R224">_xll.SNL.Clients.Office.Excel.Functions.SPG($A224, "IQ_AVG_DILUT_SHARES_OUT", R$2)</f>
        <v>546009000</v>
      </c>
      <c r="S224" s="4" cm="1">
        <f t="array" ref="S224">_xll.SNL.Clients.Office.Excel.Functions.SPG($A224, "IQ_AVG_DILUT_SHARES_OUT", S$2)</f>
        <v>554703000</v>
      </c>
      <c r="T224" s="4" cm="1">
        <f t="array" ref="T224">_xll.SNL.Clients.Office.Excel.Functions.SPG($A224, "IQ_AVG_DILUT_SHARES_OUT", T$2)</f>
        <v>558472000</v>
      </c>
      <c r="U224" s="4" cm="1">
        <f t="array" ref="U224">_xll.SNL.Clients.Office.Excel.Functions.SPG($A224, "IQ_AVG_DILUT_SHARES_OUT", U$2)</f>
        <v>558021000</v>
      </c>
      <c r="V224" s="4" cm="1">
        <f t="array" ref="V224">_xll.SNL.Clients.Office.Excel.Functions.SPG($A224, "IQ_AVG_DILUT_SHARES_OUT", V$2)</f>
        <v>560240000</v>
      </c>
    </row>
    <row r="225" spans="1:22">
      <c r="A225" s="11" t="s">
        <v>228</v>
      </c>
      <c r="B225" s="4" t="str" cm="1">
        <f t="array" ref="B225">_xll.SNL.Clients.Office.Excel.Functions.SPG($A225, "IQ_AVG_DILUT_SHARES_OUT", B$2)</f>
        <v>NA</v>
      </c>
      <c r="C225" s="4" cm="1">
        <f t="array" ref="C225">_xll.SNL.Clients.Office.Excel.Functions.SPG($A225, "IQ_AVG_DILUT_SHARES_OUT", C$2)</f>
        <v>712800000</v>
      </c>
      <c r="D225" s="4" cm="1">
        <f t="array" ref="D225">_xll.SNL.Clients.Office.Excel.Functions.SPG($A225, "IQ_AVG_DILUT_SHARES_OUT", D$2)</f>
        <v>717500000</v>
      </c>
      <c r="E225" s="4" cm="1">
        <f t="array" ref="E225">_xll.SNL.Clients.Office.Excel.Functions.SPG($A225, "IQ_AVG_DILUT_SHARES_OUT", E$2)</f>
        <v>710300000</v>
      </c>
      <c r="F225" s="4" cm="1">
        <f t="array" ref="F225">_xll.SNL.Clients.Office.Excel.Functions.SPG($A225, "IQ_AVG_DILUT_SHARES_OUT", F$2)</f>
        <v>705900000</v>
      </c>
      <c r="G225" s="4" cm="1">
        <f t="array" ref="G225">_xll.SNL.Clients.Office.Excel.Functions.SPG($A225, "IQ_AVG_DILUT_SHARES_OUT", G$2)</f>
        <v>731100000</v>
      </c>
      <c r="H225" s="4" cm="1">
        <f t="array" ref="H225">_xll.SNL.Clients.Office.Excel.Functions.SPG($A225, "IQ_AVG_DILUT_SHARES_OUT", H$2)</f>
        <v>740600000</v>
      </c>
      <c r="I225" s="4" cm="1">
        <f t="array" ref="I225">_xll.SNL.Clients.Office.Excel.Functions.SPG($A225, "IQ_AVG_DILUT_SHARES_OUT", I$2)</f>
        <v>739100000</v>
      </c>
      <c r="J225" s="4" cm="1">
        <f t="array" ref="J225">_xll.SNL.Clients.Office.Excel.Functions.SPG($A225, "IQ_AVG_DILUT_SHARES_OUT", J$2)</f>
        <v>743700000</v>
      </c>
      <c r="K225" s="4" cm="1">
        <f t="array" ref="K225">_xll.SNL.Clients.Office.Excel.Functions.SPG($A225, "IQ_AVG_DILUT_SHARES_OUT", K$2)</f>
        <v>752900000</v>
      </c>
      <c r="L225" s="4" cm="1">
        <f t="array" ref="L225">_xll.SNL.Clients.Office.Excel.Functions.SPG($A225, "IQ_AVG_DILUT_SHARES_OUT", L$2)</f>
        <v>786800000</v>
      </c>
      <c r="M225" s="4" cm="1">
        <f t="array" ref="M225">_xll.SNL.Clients.Office.Excel.Functions.SPG($A225, "IQ_AVG_DILUT_SHARES_OUT", M$2)</f>
        <v>747900000</v>
      </c>
      <c r="N225" s="4" cm="1">
        <f t="array" ref="N225">_xll.SNL.Clients.Office.Excel.Functions.SPG($A225, "IQ_AVG_DILUT_SHARES_OUT", N$2)</f>
        <v>719600000</v>
      </c>
      <c r="O225" s="4" cm="1">
        <f t="array" ref="O225">_xll.SNL.Clients.Office.Excel.Functions.SPG($A225, "IQ_AVG_DILUT_SHARES_OUT", O$2)</f>
        <v>693000000</v>
      </c>
      <c r="P225" s="4" cm="1">
        <f t="array" ref="P225">_xll.SNL.Clients.Office.Excel.Functions.SPG($A225, "IQ_AVG_DILUT_SHARES_OUT", P$2)</f>
        <v>656100000</v>
      </c>
      <c r="Q225" s="4" cm="1">
        <f t="array" ref="Q225">_xll.SNL.Clients.Office.Excel.Functions.SPG($A225, "IQ_AVG_DILUT_SHARES_OUT", Q$2)</f>
        <v>587200000</v>
      </c>
      <c r="R225" s="4" cm="1">
        <f t="array" ref="R225">_xll.SNL.Clients.Office.Excel.Functions.SPG($A225, "IQ_AVG_DILUT_SHARES_OUT", R$2)</f>
        <v>527400000</v>
      </c>
      <c r="S225" s="4" cm="1">
        <f t="array" ref="S225">_xll.SNL.Clients.Office.Excel.Functions.SPG($A225, "IQ_AVG_DILUT_SHARES_OUT", S$2)</f>
        <v>524200000</v>
      </c>
      <c r="T225" s="4" cm="1">
        <f t="array" ref="T225">_xll.SNL.Clients.Office.Excel.Functions.SPG($A225, "IQ_AVG_DILUT_SHARES_OUT", T$2)</f>
        <v>483800000</v>
      </c>
      <c r="U225" s="4" cm="1">
        <f t="array" ref="U225">_xll.SNL.Clients.Office.Excel.Functions.SPG($A225, "IQ_AVG_DILUT_SHARES_OUT", U$2)</f>
        <v>355500000</v>
      </c>
      <c r="V225" s="4" cm="1">
        <f t="array" ref="V225">_xll.SNL.Clients.Office.Excel.Functions.SPG($A225, "IQ_AVG_DILUT_SHARES_OUT", V$2)</f>
        <v>337300000</v>
      </c>
    </row>
    <row r="226" spans="1:22">
      <c r="A226" s="11" t="s">
        <v>229</v>
      </c>
      <c r="B226" s="4" t="str" cm="1">
        <f t="array" ref="B226">_xll.SNL.Clients.Office.Excel.Functions.SPG($A226, "IQ_AVG_DILUT_SHARES_OUT", B$2)</f>
        <v>NA</v>
      </c>
      <c r="C226" s="4" cm="1">
        <f t="array" ref="C226">_xll.SNL.Clients.Office.Excel.Functions.SPG($A226, "IQ_AVG_DILUT_SHARES_OUT", C$2)</f>
        <v>416000000</v>
      </c>
      <c r="D226" s="4" cm="1">
        <f t="array" ref="D226">_xll.SNL.Clients.Office.Excel.Functions.SPG($A226, "IQ_AVG_DILUT_SHARES_OUT", D$2)</f>
        <v>421000000</v>
      </c>
      <c r="E226" s="4" cm="1">
        <f t="array" ref="E226">_xll.SNL.Clients.Office.Excel.Functions.SPG($A226, "IQ_AVG_DILUT_SHARES_OUT", E$2)</f>
        <v>435000000</v>
      </c>
      <c r="F226" s="4" cm="1">
        <f t="array" ref="F226">_xll.SNL.Clients.Office.Excel.Functions.SPG($A226, "IQ_AVG_DILUT_SHARES_OUT", F$2)</f>
        <v>439000000</v>
      </c>
      <c r="G226" s="4" cm="1">
        <f t="array" ref="G226">_xll.SNL.Clients.Office.Excel.Functions.SPG($A226, "IQ_AVG_DILUT_SHARES_OUT", G$2)</f>
        <v>463000000</v>
      </c>
      <c r="H226" s="4" cm="1">
        <f t="array" ref="H226">_xll.SNL.Clients.Office.Excel.Functions.SPG($A226, "IQ_AVG_DILUT_SHARES_OUT", H$2)</f>
        <v>503000000</v>
      </c>
      <c r="I226" s="4" cm="1">
        <f t="array" ref="I226">_xll.SNL.Clients.Office.Excel.Functions.SPG($A226, "IQ_AVG_DILUT_SHARES_OUT", I$2)</f>
        <v>451000000</v>
      </c>
      <c r="J226" s="4" cm="1">
        <f t="array" ref="J226">_xll.SNL.Clients.Office.Excel.Functions.SPG($A226, "IQ_AVG_DILUT_SHARES_OUT", J$2)</f>
        <v>438000000</v>
      </c>
      <c r="K226" s="4" cm="1">
        <f t="array" ref="K226">_xll.SNL.Clients.Office.Excel.Functions.SPG($A226, "IQ_AVG_DILUT_SHARES_OUT", K$2)</f>
        <v>420000000</v>
      </c>
      <c r="L226" s="4" cm="1">
        <f t="array" ref="L226">_xll.SNL.Clients.Office.Excel.Functions.SPG($A226, "IQ_AVG_DILUT_SHARES_OUT", L$2)</f>
        <v>393000000</v>
      </c>
      <c r="M226" s="4" t="str" cm="1">
        <f t="array" ref="M226">_xll.SNL.Clients.Office.Excel.Functions.SPG($A226, "IQ_AVG_DILUT_SHARES_OUT", M$2)</f>
        <v>NA</v>
      </c>
      <c r="N226" s="4" t="str" cm="1">
        <f t="array" ref="N226">_xll.SNL.Clients.Office.Excel.Functions.SPG($A226, "IQ_AVG_DILUT_SHARES_OUT", N$2)</f>
        <v>NA</v>
      </c>
      <c r="O226" s="4" t="str" cm="1">
        <f t="array" ref="O226">_xll.SNL.Clients.Office.Excel.Functions.SPG($A226, "IQ_AVG_DILUT_SHARES_OUT", O$2)</f>
        <v>NA</v>
      </c>
      <c r="P226" s="4" t="str" cm="1">
        <f t="array" ref="P226">_xll.SNL.Clients.Office.Excel.Functions.SPG($A226, "IQ_AVG_DILUT_SHARES_OUT", P$2)</f>
        <v>NA</v>
      </c>
      <c r="Q226" s="4" t="str" cm="1">
        <f t="array" ref="Q226">_xll.SNL.Clients.Office.Excel.Functions.SPG($A226, "IQ_AVG_DILUT_SHARES_OUT", Q$2)</f>
        <v>NA</v>
      </c>
      <c r="R226" s="4" t="str" cm="1">
        <f t="array" ref="R226">_xll.SNL.Clients.Office.Excel.Functions.SPG($A226, "IQ_AVG_DILUT_SHARES_OUT", R$2)</f>
        <v>NA</v>
      </c>
      <c r="S226" s="4" t="str" cm="1">
        <f t="array" ref="S226">_xll.SNL.Clients.Office.Excel.Functions.SPG($A226, "IQ_AVG_DILUT_SHARES_OUT", S$2)</f>
        <v>NA</v>
      </c>
      <c r="T226" s="4" t="str" cm="1">
        <f t="array" ref="T226">_xll.SNL.Clients.Office.Excel.Functions.SPG($A226, "IQ_AVG_DILUT_SHARES_OUT", T$2)</f>
        <v>NA</v>
      </c>
      <c r="U226" s="4" t="str" cm="1">
        <f t="array" ref="U226">_xll.SNL.Clients.Office.Excel.Functions.SPG($A226, "IQ_AVG_DILUT_SHARES_OUT", U$2)</f>
        <v>NA</v>
      </c>
      <c r="V226" s="4" t="str" cm="1">
        <f t="array" ref="V226">_xll.SNL.Clients.Office.Excel.Functions.SPG($A226, "IQ_AVG_DILUT_SHARES_OUT", V$2)</f>
        <v>NA</v>
      </c>
    </row>
    <row r="227" spans="1:22">
      <c r="A227" s="11" t="s">
        <v>230</v>
      </c>
      <c r="B227" s="4" t="str" cm="1">
        <f t="array" ref="B227">_xll.SNL.Clients.Office.Excel.Functions.SPG($A227, "IQ_AVG_DILUT_SHARES_OUT", B$2)</f>
        <v>NA</v>
      </c>
      <c r="C227" s="4" cm="1">
        <f t="array" ref="C227">_xll.SNL.Clients.Office.Excel.Functions.SPG($A227, "IQ_AVG_DILUT_SHARES_OUT", C$2)</f>
        <v>1001500000</v>
      </c>
      <c r="D227" s="4" cm="1">
        <f t="array" ref="D227">_xll.SNL.Clients.Office.Excel.Functions.SPG($A227, "IQ_AVG_DILUT_SHARES_OUT", D$2)</f>
        <v>1025500000</v>
      </c>
      <c r="E227" s="4" cm="1">
        <f t="array" ref="E227">_xll.SNL.Clients.Office.Excel.Functions.SPG($A227, "IQ_AVG_DILUT_SHARES_OUT", E$2)</f>
        <v>1170250000</v>
      </c>
      <c r="F227" s="4" cm="1">
        <f t="array" ref="F227">_xll.SNL.Clients.Office.Excel.Functions.SPG($A227, "IQ_AVG_DILUT_SHARES_OUT", F$2)</f>
        <v>1378250000</v>
      </c>
      <c r="G227" s="4" cm="1">
        <f t="array" ref="G227">_xll.SNL.Clients.Office.Excel.Functions.SPG($A227, "IQ_AVG_DILUT_SHARES_OUT", G$2)</f>
        <v>1497250000</v>
      </c>
      <c r="H227" s="4" cm="1">
        <f t="array" ref="H227">_xll.SNL.Clients.Office.Excel.Functions.SPG($A227, "IQ_AVG_DILUT_SHARES_OUT", H$2)</f>
        <v>1608500000</v>
      </c>
      <c r="I227" s="4" cm="1">
        <f t="array" ref="I227">_xll.SNL.Clients.Office.Excel.Functions.SPG($A227, "IQ_AVG_DILUT_SHARES_OUT", I$2)</f>
        <v>1689000000</v>
      </c>
      <c r="J227" s="4" cm="1">
        <f t="array" ref="J227">_xll.SNL.Clients.Office.Excel.Functions.SPG($A227, "IQ_AVG_DILUT_SHARES_OUT", J$2)</f>
        <v>1727000000</v>
      </c>
      <c r="K227" s="4" cm="1">
        <f t="array" ref="K227">_xll.SNL.Clients.Office.Excel.Functions.SPG($A227, "IQ_AVG_DILUT_SHARES_OUT", K$2)</f>
        <v>1817000000</v>
      </c>
      <c r="L227" s="4" cm="1">
        <f t="array" ref="L227">_xll.SNL.Clients.Office.Excel.Functions.SPG($A227, "IQ_AVG_DILUT_SHARES_OUT", L$2)</f>
        <v>1893500000</v>
      </c>
      <c r="M227" s="4" cm="1">
        <f t="array" ref="M227">_xll.SNL.Clients.Office.Excel.Functions.SPG($A227, "IQ_AVG_DILUT_SHARES_OUT", M$2)</f>
        <v>1944750000</v>
      </c>
      <c r="N227" s="4" cm="1">
        <f t="array" ref="N227">_xll.SNL.Clients.Office.Excel.Functions.SPG($A227, "IQ_AVG_DILUT_SHARES_OUT", N$2)</f>
        <v>1967000000</v>
      </c>
      <c r="O227" s="4" cm="1">
        <f t="array" ref="O227">_xll.SNL.Clients.Office.Excel.Functions.SPG($A227, "IQ_AVG_DILUT_SHARES_OUT", O$2)</f>
        <v>2071000000</v>
      </c>
      <c r="P227" s="4" cm="1">
        <f t="array" ref="P227">_xll.SNL.Clients.Office.Excel.Functions.SPG($A227, "IQ_AVG_DILUT_SHARES_OUT", P$2)</f>
        <v>2321750000</v>
      </c>
      <c r="Q227" s="4" cm="1">
        <f t="array" ref="Q227">_xll.SNL.Clients.Office.Excel.Functions.SPG($A227, "IQ_AVG_DILUT_SHARES_OUT", Q$2)</f>
        <v>2427750000</v>
      </c>
      <c r="R227" s="4" cm="1">
        <f t="array" ref="R227">_xll.SNL.Clients.Office.Excel.Functions.SPG($A227, "IQ_AVG_DILUT_SHARES_OUT", R$2)</f>
        <v>2519250000</v>
      </c>
      <c r="S227" s="4" cm="1">
        <f t="array" ref="S227">_xll.SNL.Clients.Office.Excel.Functions.SPG($A227, "IQ_AVG_DILUT_SHARES_OUT", S$2)</f>
        <v>2679500000</v>
      </c>
      <c r="T227" s="4" cm="1">
        <f t="array" ref="T227">_xll.SNL.Clients.Office.Excel.Functions.SPG($A227, "IQ_AVG_DILUT_SHARES_OUT", T$2)</f>
        <v>2829000000</v>
      </c>
      <c r="U227" s="4" cm="1">
        <f t="array" ref="U227">_xll.SNL.Clients.Office.Excel.Functions.SPG($A227, "IQ_AVG_DILUT_SHARES_OUT", U$2)</f>
        <v>2898250000</v>
      </c>
      <c r="V227" s="4" cm="1">
        <f t="array" ref="V227">_xll.SNL.Clients.Office.Excel.Functions.SPG($A227, "IQ_AVG_DILUT_SHARES_OUT", V$2)</f>
        <v>3017000000</v>
      </c>
    </row>
    <row r="228" spans="1:22">
      <c r="A228" s="11" t="s">
        <v>231</v>
      </c>
      <c r="B228" s="4" t="str" cm="1">
        <f t="array" ref="B228">_xll.SNL.Clients.Office.Excel.Functions.SPG($A228, "IQ_AVG_DILUT_SHARES_OUT", B$2)</f>
        <v>NA</v>
      </c>
      <c r="C228" s="4" cm="1">
        <f t="array" ref="C228">_xll.SNL.Clients.Office.Excel.Functions.SPG($A228, "IQ_AVG_DILUT_SHARES_OUT", C$2)</f>
        <v>54000000</v>
      </c>
      <c r="D228" s="4" cm="1">
        <f t="array" ref="D228">_xll.SNL.Clients.Office.Excel.Functions.SPG($A228, "IQ_AVG_DILUT_SHARES_OUT", D$2)</f>
        <v>54100000</v>
      </c>
      <c r="E228" s="4" cm="1">
        <f t="array" ref="E228">_xll.SNL.Clients.Office.Excel.Functions.SPG($A228, "IQ_AVG_DILUT_SHARES_OUT", E$2)</f>
        <v>54700000</v>
      </c>
      <c r="F228" s="4" cm="1">
        <f t="array" ref="F228">_xll.SNL.Clients.Office.Excel.Functions.SPG($A228, "IQ_AVG_DILUT_SHARES_OUT", F$2)</f>
        <v>54500000</v>
      </c>
      <c r="G228" s="4" cm="1">
        <f t="array" ref="G228">_xll.SNL.Clients.Office.Excel.Functions.SPG($A228, "IQ_AVG_DILUT_SHARES_OUT", G$2)</f>
        <v>54700000</v>
      </c>
      <c r="H228" s="4" cm="1">
        <f t="array" ref="H228">_xll.SNL.Clients.Office.Excel.Functions.SPG($A228, "IQ_AVG_DILUT_SHARES_OUT", H$2)</f>
        <v>54900000</v>
      </c>
      <c r="I228" s="4" cm="1">
        <f t="array" ref="I228">_xll.SNL.Clients.Office.Excel.Functions.SPG($A228, "IQ_AVG_DILUT_SHARES_OUT", I$2)</f>
        <v>55100000</v>
      </c>
      <c r="J228" s="4" cm="1">
        <f t="array" ref="J228">_xll.SNL.Clients.Office.Excel.Functions.SPG($A228, "IQ_AVG_DILUT_SHARES_OUT", J$2)</f>
        <v>55700000</v>
      </c>
      <c r="K228" s="4" cm="1">
        <f t="array" ref="K228">_xll.SNL.Clients.Office.Excel.Functions.SPG($A228, "IQ_AVG_DILUT_SHARES_OUT", K$2)</f>
        <v>58000000</v>
      </c>
      <c r="L228" s="4" cm="1">
        <f t="array" ref="L228">_xll.SNL.Clients.Office.Excel.Functions.SPG($A228, "IQ_AVG_DILUT_SHARES_OUT", L$2)</f>
        <v>59200000</v>
      </c>
      <c r="M228" s="4" cm="1">
        <f t="array" ref="M228">_xll.SNL.Clients.Office.Excel.Functions.SPG($A228, "IQ_AVG_DILUT_SHARES_OUT", M$2)</f>
        <v>59600000</v>
      </c>
      <c r="N228" s="4" cm="1">
        <f t="array" ref="N228">_xll.SNL.Clients.Office.Excel.Functions.SPG($A228, "IQ_AVG_DILUT_SHARES_OUT", N$2)</f>
        <v>59800000</v>
      </c>
      <c r="O228" s="4" cm="1">
        <f t="array" ref="O228">_xll.SNL.Clients.Office.Excel.Functions.SPG($A228, "IQ_AVG_DILUT_SHARES_OUT", O$2)</f>
        <v>60400000</v>
      </c>
      <c r="P228" s="4" cm="1">
        <f t="array" ref="P228">_xll.SNL.Clients.Office.Excel.Functions.SPG($A228, "IQ_AVG_DILUT_SHARES_OUT", P$2)</f>
        <v>60300000</v>
      </c>
      <c r="Q228" s="4" cm="1">
        <f t="array" ref="Q228">_xll.SNL.Clients.Office.Excel.Functions.SPG($A228, "IQ_AVG_DILUT_SHARES_OUT", Q$2)</f>
        <v>57000000</v>
      </c>
      <c r="R228" s="4" cm="1">
        <f t="array" ref="R228">_xll.SNL.Clients.Office.Excel.Functions.SPG($A228, "IQ_AVG_DILUT_SHARES_OUT", R$2)</f>
        <v>56500000</v>
      </c>
      <c r="S228" s="4" cm="1">
        <f t="array" ref="S228">_xll.SNL.Clients.Office.Excel.Functions.SPG($A228, "IQ_AVG_DILUT_SHARES_OUT", S$2)</f>
        <v>59500000</v>
      </c>
      <c r="T228" s="4" cm="1">
        <f t="array" ref="T228">_xll.SNL.Clients.Office.Excel.Functions.SPG($A228, "IQ_AVG_DILUT_SHARES_OUT", T$2)</f>
        <v>61100000</v>
      </c>
      <c r="U228" s="4" cm="1">
        <f t="array" ref="U228">_xll.SNL.Clients.Office.Excel.Functions.SPG($A228, "IQ_AVG_DILUT_SHARES_OUT", U$2)</f>
        <v>61800000</v>
      </c>
      <c r="V228" s="4" cm="1">
        <f t="array" ref="V228">_xll.SNL.Clients.Office.Excel.Functions.SPG($A228, "IQ_AVG_DILUT_SHARES_OUT", V$2)</f>
        <v>61600000</v>
      </c>
    </row>
    <row r="229" spans="1:22">
      <c r="A229" s="11" t="s">
        <v>232</v>
      </c>
      <c r="B229" s="4" t="str" cm="1">
        <f t="array" ref="B229">_xll.SNL.Clients.Office.Excel.Functions.SPG($A229, "IQ_AVG_DILUT_SHARES_OUT", B$2)</f>
        <v>NA</v>
      </c>
      <c r="C229" s="4" cm="1">
        <f t="array" ref="C229">_xll.SNL.Clients.Office.Excel.Functions.SPG($A229, "IQ_AVG_DILUT_SHARES_OUT", C$2)</f>
        <v>124441000</v>
      </c>
      <c r="D229" s="4" cm="1">
        <f t="array" ref="D229">_xll.SNL.Clients.Office.Excel.Functions.SPG($A229, "IQ_AVG_DILUT_SHARES_OUT", D$2)</f>
        <v>127094000</v>
      </c>
      <c r="E229" s="4" cm="1">
        <f t="array" ref="E229">_xll.SNL.Clients.Office.Excel.Functions.SPG($A229, "IQ_AVG_DILUT_SHARES_OUT", E$2)</f>
        <v>129396000</v>
      </c>
      <c r="F229" s="4" cm="1">
        <f t="array" ref="F229">_xll.SNL.Clients.Office.Excel.Functions.SPG($A229, "IQ_AVG_DILUT_SHARES_OUT", F$2)</f>
        <v>133012000</v>
      </c>
      <c r="G229" s="4" cm="1">
        <f t="array" ref="G229">_xll.SNL.Clients.Office.Excel.Functions.SPG($A229, "IQ_AVG_DILUT_SHARES_OUT", G$2)</f>
        <v>134727000</v>
      </c>
      <c r="H229" s="4" cm="1">
        <f t="array" ref="H229">_xll.SNL.Clients.Office.Excel.Functions.SPG($A229, "IQ_AVG_DILUT_SHARES_OUT", H$2)</f>
        <v>138403000</v>
      </c>
      <c r="I229" s="4" cm="1">
        <f t="array" ref="I229">_xll.SNL.Clients.Office.Excel.Functions.SPG($A229, "IQ_AVG_DILUT_SHARES_OUT", I$2)</f>
        <v>145585000</v>
      </c>
      <c r="J229" s="4" cm="1">
        <f t="array" ref="J229">_xll.SNL.Clients.Office.Excel.Functions.SPG($A229, "IQ_AVG_DILUT_SHARES_OUT", J$2)</f>
        <v>150917000</v>
      </c>
      <c r="K229" s="4" cm="1">
        <f t="array" ref="K229">_xll.SNL.Clients.Office.Excel.Functions.SPG($A229, "IQ_AVG_DILUT_SHARES_OUT", K$2)</f>
        <v>151142000</v>
      </c>
      <c r="L229" s="4" cm="1">
        <f t="array" ref="L229">_xll.SNL.Clients.Office.Excel.Functions.SPG($A229, "IQ_AVG_DILUT_SHARES_OUT", L$2)</f>
        <v>155874000</v>
      </c>
      <c r="M229" s="4" cm="1">
        <f t="array" ref="M229">_xll.SNL.Clients.Office.Excel.Functions.SPG($A229, "IQ_AVG_DILUT_SHARES_OUT", M$2)</f>
        <v>159151000</v>
      </c>
      <c r="N229" s="4" cm="1">
        <f t="array" ref="N229">_xll.SNL.Clients.Office.Excel.Functions.SPG($A229, "IQ_AVG_DILUT_SHARES_OUT", N$2)</f>
        <v>163457000</v>
      </c>
      <c r="O229" s="4" cm="1">
        <f t="array" ref="O229">_xll.SNL.Clients.Office.Excel.Functions.SPG($A229, "IQ_AVG_DILUT_SHARES_OUT", O$2)</f>
        <v>167827000</v>
      </c>
      <c r="P229" s="4" cm="1">
        <f t="array" ref="P229">_xll.SNL.Clients.Office.Excel.Functions.SPG($A229, "IQ_AVG_DILUT_SHARES_OUT", P$2)</f>
        <v>169798000</v>
      </c>
      <c r="Q229" s="4" cm="1">
        <f t="array" ref="Q229">_xll.SNL.Clients.Office.Excel.Functions.SPG($A229, "IQ_AVG_DILUT_SHARES_OUT", Q$2)</f>
        <v>169071000</v>
      </c>
      <c r="R229" s="4" cm="1">
        <f t="array" ref="R229">_xll.SNL.Clients.Office.Excel.Functions.SPG($A229, "IQ_AVG_DILUT_SHARES_OUT", R$2)</f>
        <v>169187000</v>
      </c>
      <c r="S229" s="4" cm="1">
        <f t="array" ref="S229">_xll.SNL.Clients.Office.Excel.Functions.SPG($A229, "IQ_AVG_DILUT_SHARES_OUT", S$2)</f>
        <v>169820000</v>
      </c>
      <c r="T229" s="4" cm="1">
        <f t="array" ref="T229">_xll.SNL.Clients.Office.Excel.Functions.SPG($A229, "IQ_AVG_DILUT_SHARES_OUT", T$2)</f>
        <v>167996000</v>
      </c>
      <c r="U229" s="4" cm="1">
        <f t="array" ref="U229">_xll.SNL.Clients.Office.Excel.Functions.SPG($A229, "IQ_AVG_DILUT_SHARES_OUT", U$2)</f>
        <v>165560000</v>
      </c>
      <c r="V229" s="4" cm="1">
        <f t="array" ref="V229">_xll.SNL.Clients.Office.Excel.Functions.SPG($A229, "IQ_AVG_DILUT_SHARES_OUT", V$2)</f>
        <v>162905000</v>
      </c>
    </row>
    <row r="230" spans="1:22">
      <c r="A230" s="11" t="s">
        <v>233</v>
      </c>
      <c r="B230" s="4" cm="1">
        <f t="array" ref="B230">_xll.SNL.Clients.Office.Excel.Functions.SPG($A230, "IQ_AVG_DILUT_SHARES_OUT", B$2)</f>
        <v>1476000000</v>
      </c>
      <c r="C230" s="4" cm="1">
        <f t="array" ref="C230">_xll.SNL.Clients.Office.Excel.Functions.SPG($A230, "IQ_AVG_DILUT_SHARES_OUT", C$2)</f>
        <v>1468016000</v>
      </c>
      <c r="D230" s="4" cm="1">
        <f t="array" ref="D230">_xll.SNL.Clients.Office.Excel.Functions.SPG($A230, "IQ_AVG_DILUT_SHARES_OUT", D$2)</f>
        <v>1465220000</v>
      </c>
      <c r="E230" s="4" cm="1">
        <f t="array" ref="E230">_xll.SNL.Clients.Office.Excel.Functions.SPG($A230, "IQ_AVG_DILUT_SHARES_OUT", E$2)</f>
        <v>1286733000</v>
      </c>
      <c r="F230" s="4" cm="1">
        <f t="array" ref="F230">_xll.SNL.Clients.Office.Excel.Functions.SPG($A230, "IQ_AVG_DILUT_SHARES_OUT", F$2)</f>
        <v>1032683000</v>
      </c>
      <c r="G230" s="4" cm="1">
        <f t="array" ref="G230">_xll.SNL.Clients.Office.Excel.Functions.SPG($A230, "IQ_AVG_DILUT_SHARES_OUT", G$2)</f>
        <v>1056079000</v>
      </c>
      <c r="H230" s="4" cm="1">
        <f t="array" ref="H230">_xll.SNL.Clients.Office.Excel.Functions.SPG($A230, "IQ_AVG_DILUT_SHARES_OUT", H$2)</f>
        <v>1105985000</v>
      </c>
      <c r="I230" s="4" cm="1">
        <f t="array" ref="I230">_xll.SNL.Clients.Office.Excel.Functions.SPG($A230, "IQ_AVG_DILUT_SHARES_OUT", I$2)</f>
        <v>1136186000</v>
      </c>
      <c r="J230" s="4" cm="1">
        <f t="array" ref="J230">_xll.SNL.Clients.Office.Excel.Functions.SPG($A230, "IQ_AVG_DILUT_SHARES_OUT", J$2)</f>
        <v>918790000</v>
      </c>
      <c r="K230" s="4" cm="1">
        <f t="array" ref="K230">_xll.SNL.Clients.Office.Excel.Functions.SPG($A230, "IQ_AVG_DILUT_SHARES_OUT", K$2)</f>
        <v>817129000</v>
      </c>
      <c r="L230" s="4" cm="1">
        <f t="array" ref="L230">_xll.SNL.Clients.Office.Excel.Functions.SPG($A230, "IQ_AVG_DILUT_SHARES_OUT", L$2)</f>
        <v>833081000</v>
      </c>
      <c r="M230" s="4" cm="1">
        <f t="array" ref="M230">_xll.SNL.Clients.Office.Excel.Functions.SPG($A230, "IQ_AVG_DILUT_SHARES_OUT", M$2)</f>
        <v>843974000</v>
      </c>
      <c r="N230" s="4" cm="1">
        <f t="array" ref="N230">_xll.SNL.Clients.Office.Excel.Functions.SPG($A230, "IQ_AVG_DILUT_SHARES_OUT", N$2)</f>
        <v>863402000</v>
      </c>
      <c r="O230" s="4" cm="1">
        <f t="array" ref="O230">_xll.SNL.Clients.Office.Excel.Functions.SPG($A230, "IQ_AVG_DILUT_SHARES_OUT", O$2)</f>
        <v>867624000</v>
      </c>
      <c r="P230" s="4" cm="1">
        <f t="array" ref="P230">_xll.SNL.Clients.Office.Excel.Functions.SPG($A230, "IQ_AVG_DILUT_SHARES_OUT", P$2)</f>
        <v>729532000</v>
      </c>
      <c r="Q230" s="4" cm="1">
        <f t="array" ref="Q230">_xll.SNL.Clients.Office.Excel.Functions.SPG($A230, "IQ_AVG_DILUT_SHARES_OUT", Q$2)</f>
        <v>532802000</v>
      </c>
      <c r="R230" s="4" cm="1">
        <f t="array" ref="R230">_xll.SNL.Clients.Office.Excel.Functions.SPG($A230, "IQ_AVG_DILUT_SHARES_OUT", R$2)</f>
        <v>366155000</v>
      </c>
      <c r="S230" s="4" cm="1">
        <f t="array" ref="S230">_xll.SNL.Clients.Office.Excel.Functions.SPG($A230, "IQ_AVG_DILUT_SHARES_OUT", S$2)</f>
        <v>303455000</v>
      </c>
      <c r="T230" s="4" cm="1">
        <f t="array" ref="T230">_xll.SNL.Clients.Office.Excel.Functions.SPG($A230, "IQ_AVG_DILUT_SHARES_OUT", T$2)</f>
        <v>239920000</v>
      </c>
      <c r="U230" s="4" cm="1">
        <f t="array" ref="U230">_xll.SNL.Clients.Office.Excel.Functions.SPG($A230, "IQ_AVG_DILUT_SHARES_OUT", U$2)</f>
        <v>233475000</v>
      </c>
      <c r="V230" s="4" cm="1">
        <f t="array" ref="V230">_xll.SNL.Clients.Office.Excel.Functions.SPG($A230, "IQ_AVG_DILUT_SHARES_OUT", V$2)</f>
        <v>233856000</v>
      </c>
    </row>
    <row r="231" spans="1:22">
      <c r="A231" s="11" t="s">
        <v>234</v>
      </c>
      <c r="B231" s="4" t="str" cm="1">
        <f t="array" ref="B231">_xll.SNL.Clients.Office.Excel.Functions.SPG($A231, "IQ_AVG_DILUT_SHARES_OUT", B$2)</f>
        <v>NA</v>
      </c>
      <c r="C231" s="4" cm="1">
        <f t="array" ref="C231">_xll.SNL.Clients.Office.Excel.Functions.SPG($A231, "IQ_AVG_DILUT_SHARES_OUT", C$2)</f>
        <v>39900000</v>
      </c>
      <c r="D231" s="4" cm="1">
        <f t="array" ref="D231">_xll.SNL.Clients.Office.Excel.Functions.SPG($A231, "IQ_AVG_DILUT_SHARES_OUT", D$2)</f>
        <v>40100000</v>
      </c>
      <c r="E231" s="4" cm="1">
        <f t="array" ref="E231">_xll.SNL.Clients.Office.Excel.Functions.SPG($A231, "IQ_AVG_DILUT_SHARES_OUT", E$2)</f>
        <v>40300000</v>
      </c>
      <c r="F231" s="4" cm="1">
        <f t="array" ref="F231">_xll.SNL.Clients.Office.Excel.Functions.SPG($A231, "IQ_AVG_DILUT_SHARES_OUT", F$2)</f>
        <v>40600000</v>
      </c>
      <c r="G231" s="4" cm="1">
        <f t="array" ref="G231">_xll.SNL.Clients.Office.Excel.Functions.SPG($A231, "IQ_AVG_DILUT_SHARES_OUT", G$2)</f>
        <v>41400000</v>
      </c>
      <c r="H231" s="4" cm="1">
        <f t="array" ref="H231">_xll.SNL.Clients.Office.Excel.Functions.SPG($A231, "IQ_AVG_DILUT_SHARES_OUT", H$2)</f>
        <v>43800000</v>
      </c>
      <c r="I231" s="4" cm="1">
        <f t="array" ref="I231">_xll.SNL.Clients.Office.Excel.Functions.SPG($A231, "IQ_AVG_DILUT_SHARES_OUT", I$2)</f>
        <v>45800000</v>
      </c>
      <c r="J231" s="4" cm="1">
        <f t="array" ref="J231">_xll.SNL.Clients.Office.Excel.Functions.SPG($A231, "IQ_AVG_DILUT_SHARES_OUT", J$2)</f>
        <v>47200000</v>
      </c>
      <c r="K231" s="4" cm="1">
        <f t="array" ref="K231">_xll.SNL.Clients.Office.Excel.Functions.SPG($A231, "IQ_AVG_DILUT_SHARES_OUT", K$2)</f>
        <v>48300000</v>
      </c>
      <c r="L231" s="4" cm="1">
        <f t="array" ref="L231">_xll.SNL.Clients.Office.Excel.Functions.SPG($A231, "IQ_AVG_DILUT_SHARES_OUT", L$2)</f>
        <v>49300000</v>
      </c>
      <c r="M231" s="4" cm="1">
        <f t="array" ref="M231">_xll.SNL.Clients.Office.Excel.Functions.SPG($A231, "IQ_AVG_DILUT_SHARES_OUT", M$2)</f>
        <v>50400000</v>
      </c>
      <c r="N231" s="4" cm="1">
        <f t="array" ref="N231">_xll.SNL.Clients.Office.Excel.Functions.SPG($A231, "IQ_AVG_DILUT_SHARES_OUT", N$2)</f>
        <v>50100000</v>
      </c>
      <c r="O231" s="4" cm="1">
        <f t="array" ref="O231">_xll.SNL.Clients.Office.Excel.Functions.SPG($A231, "IQ_AVG_DILUT_SHARES_OUT", O$2)</f>
        <v>48800000</v>
      </c>
      <c r="P231" s="4" cm="1">
        <f t="array" ref="P231">_xll.SNL.Clients.Office.Excel.Functions.SPG($A231, "IQ_AVG_DILUT_SHARES_OUT", P$2)</f>
        <v>48800000</v>
      </c>
      <c r="Q231" s="4" cm="1">
        <f t="array" ref="Q231">_xll.SNL.Clients.Office.Excel.Functions.SPG($A231, "IQ_AVG_DILUT_SHARES_OUT", Q$2)</f>
        <v>48800000</v>
      </c>
      <c r="R231" s="4" t="str" cm="1">
        <f t="array" ref="R231">_xll.SNL.Clients.Office.Excel.Functions.SPG($A231, "IQ_AVG_DILUT_SHARES_OUT", R$2)</f>
        <v>NA</v>
      </c>
      <c r="S231" s="4" t="str" cm="1">
        <f t="array" ref="S231">_xll.SNL.Clients.Office.Excel.Functions.SPG($A231, "IQ_AVG_DILUT_SHARES_OUT", S$2)</f>
        <v>NA</v>
      </c>
      <c r="T231" s="4" t="str" cm="1">
        <f t="array" ref="T231">_xll.SNL.Clients.Office.Excel.Functions.SPG($A231, "IQ_AVG_DILUT_SHARES_OUT", T$2)</f>
        <v>NA</v>
      </c>
      <c r="U231" s="4" t="str" cm="1">
        <f t="array" ref="U231">_xll.SNL.Clients.Office.Excel.Functions.SPG($A231, "IQ_AVG_DILUT_SHARES_OUT", U$2)</f>
        <v>NA</v>
      </c>
      <c r="V231" s="4" t="str" cm="1">
        <f t="array" ref="V231">_xll.SNL.Clients.Office.Excel.Functions.SPG($A231, "IQ_AVG_DILUT_SHARES_OUT", V$2)</f>
        <v>NA</v>
      </c>
    </row>
    <row r="232" spans="1:22">
      <c r="A232" s="11" t="s">
        <v>235</v>
      </c>
      <c r="B232" s="4" t="str" cm="1">
        <f t="array" ref="B232">_xll.SNL.Clients.Office.Excel.Functions.SPG($A232, "IQ_AVG_DILUT_SHARES_OUT", B$2)</f>
        <v>NA</v>
      </c>
      <c r="C232" s="4" cm="1">
        <f t="array" ref="C232">_xll.SNL.Clients.Office.Excel.Functions.SPG($A232, "IQ_AVG_DILUT_SHARES_OUT", C$2)</f>
        <v>75900000</v>
      </c>
      <c r="D232" s="4" cm="1">
        <f t="array" ref="D232">_xll.SNL.Clients.Office.Excel.Functions.SPG($A232, "IQ_AVG_DILUT_SHARES_OUT", D$2)</f>
        <v>76000000</v>
      </c>
      <c r="E232" s="4" cm="1">
        <f t="array" ref="E232">_xll.SNL.Clients.Office.Excel.Functions.SPG($A232, "IQ_AVG_DILUT_SHARES_OUT", E$2)</f>
        <v>76400000</v>
      </c>
      <c r="F232" s="4" cm="1">
        <f t="array" ref="F232">_xll.SNL.Clients.Office.Excel.Functions.SPG($A232, "IQ_AVG_DILUT_SHARES_OUT", F$2)</f>
        <v>76400000</v>
      </c>
      <c r="G232" s="4" cm="1">
        <f t="array" ref="G232">_xll.SNL.Clients.Office.Excel.Functions.SPG($A232, "IQ_AVG_DILUT_SHARES_OUT", G$2)</f>
        <v>76500000</v>
      </c>
      <c r="H232" s="4" cm="1">
        <f t="array" ref="H232">_xll.SNL.Clients.Office.Excel.Functions.SPG($A232, "IQ_AVG_DILUT_SHARES_OUT", H$2)</f>
        <v>77563000</v>
      </c>
      <c r="I232" s="4" cm="1">
        <f t="array" ref="I232">_xll.SNL.Clients.Office.Excel.Functions.SPG($A232, "IQ_AVG_DILUT_SHARES_OUT", I$2)</f>
        <v>77333000</v>
      </c>
      <c r="J232" s="4" cm="1">
        <f t="array" ref="J232">_xll.SNL.Clients.Office.Excel.Functions.SPG($A232, "IQ_AVG_DILUT_SHARES_OUT", J$2)</f>
        <v>76758000</v>
      </c>
      <c r="K232" s="4" cm="1">
        <f t="array" ref="K232">_xll.SNL.Clients.Office.Excel.Functions.SPG($A232, "IQ_AVG_DILUT_SHARES_OUT", K$2)</f>
        <v>77972000</v>
      </c>
      <c r="L232" s="4" cm="1">
        <f t="array" ref="L232">_xll.SNL.Clients.Office.Excel.Functions.SPG($A232, "IQ_AVG_DILUT_SHARES_OUT", L$2)</f>
        <v>80728000</v>
      </c>
      <c r="M232" s="4" cm="1">
        <f t="array" ref="M232">_xll.SNL.Clients.Office.Excel.Functions.SPG($A232, "IQ_AVG_DILUT_SHARES_OUT", M$2)</f>
        <v>82489000</v>
      </c>
      <c r="N232" s="4" cm="1">
        <f t="array" ref="N232">_xll.SNL.Clients.Office.Excel.Functions.SPG($A232, "IQ_AVG_DILUT_SHARES_OUT", N$2)</f>
        <v>83641000</v>
      </c>
      <c r="O232" s="4" cm="1">
        <f t="array" ref="O232">_xll.SNL.Clients.Office.Excel.Functions.SPG($A232, "IQ_AVG_DILUT_SHARES_OUT", O$2)</f>
        <v>83543000</v>
      </c>
      <c r="P232" s="4" cm="1">
        <f t="array" ref="P232">_xll.SNL.Clients.Office.Excel.Functions.SPG($A232, "IQ_AVG_DILUT_SHARES_OUT", P$2)</f>
        <v>81983000</v>
      </c>
      <c r="Q232" s="4" cm="1">
        <f t="array" ref="Q232">_xll.SNL.Clients.Office.Excel.Functions.SPG($A232, "IQ_AVG_DILUT_SHARES_OUT", Q$2)</f>
        <v>80727000</v>
      </c>
      <c r="R232" s="4" cm="1">
        <f t="array" ref="R232">_xll.SNL.Clients.Office.Excel.Functions.SPG($A232, "IQ_AVG_DILUT_SHARES_OUT", R$2)</f>
        <v>82320000</v>
      </c>
      <c r="S232" s="4" cm="1">
        <f t="array" ref="S232">_xll.SNL.Clients.Office.Excel.Functions.SPG($A232, "IQ_AVG_DILUT_SHARES_OUT", S$2)</f>
        <v>82086000</v>
      </c>
      <c r="T232" s="4" cm="1">
        <f t="array" ref="T232">_xll.SNL.Clients.Office.Excel.Functions.SPG($A232, "IQ_AVG_DILUT_SHARES_OUT", T$2)</f>
        <v>80976000</v>
      </c>
      <c r="U232" s="4" cm="1">
        <f t="array" ref="U232">_xll.SNL.Clients.Office.Excel.Functions.SPG($A232, "IQ_AVG_DILUT_SHARES_OUT", U$2)</f>
        <v>79080000</v>
      </c>
      <c r="V232" s="4" cm="1">
        <f t="array" ref="V232">_xll.SNL.Clients.Office.Excel.Functions.SPG($A232, "IQ_AVG_DILUT_SHARES_OUT", V$2)</f>
        <v>77022000</v>
      </c>
    </row>
    <row r="233" spans="1:22">
      <c r="A233" s="11" t="s">
        <v>236</v>
      </c>
      <c r="B233" s="4" t="str" cm="1">
        <f t="array" ref="B233">_xll.SNL.Clients.Office.Excel.Functions.SPG($A233, "IQ_AVG_DILUT_SHARES_OUT", B$2)</f>
        <v>NA</v>
      </c>
      <c r="C233" s="4" cm="1">
        <f t="array" ref="C233">_xll.SNL.Clients.Office.Excel.Functions.SPG($A233, "IQ_AVG_DILUT_SHARES_OUT", C$2)</f>
        <v>83978000</v>
      </c>
      <c r="D233" s="4" cm="1">
        <f t="array" ref="D233">_xll.SNL.Clients.Office.Excel.Functions.SPG($A233, "IQ_AVG_DILUT_SHARES_OUT", D$2)</f>
        <v>84600000</v>
      </c>
      <c r="E233" s="4" cm="1">
        <f t="array" ref="E233">_xll.SNL.Clients.Office.Excel.Functions.SPG($A233, "IQ_AVG_DILUT_SHARES_OUT", E$2)</f>
        <v>86572000</v>
      </c>
      <c r="F233" s="4" cm="1">
        <f t="array" ref="F233">_xll.SNL.Clients.Office.Excel.Functions.SPG($A233, "IQ_AVG_DILUT_SHARES_OUT", F$2)</f>
        <v>86722000</v>
      </c>
      <c r="G233" s="4" cm="1">
        <f t="array" ref="G233">_xll.SNL.Clients.Office.Excel.Functions.SPG($A233, "IQ_AVG_DILUT_SHARES_OUT", G$2)</f>
        <v>87542000</v>
      </c>
      <c r="H233" s="4" cm="1">
        <f t="array" ref="H233">_xll.SNL.Clients.Office.Excel.Functions.SPG($A233, "IQ_AVG_DILUT_SHARES_OUT", H$2)</f>
        <v>88470000</v>
      </c>
      <c r="I233" s="4" cm="1">
        <f t="array" ref="I233">_xll.SNL.Clients.Office.Excel.Functions.SPG($A233, "IQ_AVG_DILUT_SHARES_OUT", I$2)</f>
        <v>89567000</v>
      </c>
      <c r="J233" s="4" cm="1">
        <f t="array" ref="J233">_xll.SNL.Clients.Office.Excel.Functions.SPG($A233, "IQ_AVG_DILUT_SHARES_OUT", J$2)</f>
        <v>90884000</v>
      </c>
      <c r="K233" s="4" cm="1">
        <f t="array" ref="K233">_xll.SNL.Clients.Office.Excel.Functions.SPG($A233, "IQ_AVG_DILUT_SHARES_OUT", K$2)</f>
        <v>93649000</v>
      </c>
      <c r="L233" s="4" cm="1">
        <f t="array" ref="L233">_xll.SNL.Clients.Office.Excel.Functions.SPG($A233, "IQ_AVG_DILUT_SHARES_OUT", L$2)</f>
        <v>101503000</v>
      </c>
      <c r="M233" s="4" cm="1">
        <f t="array" ref="M233">_xll.SNL.Clients.Office.Excel.Functions.SPG($A233, "IQ_AVG_DILUT_SHARES_OUT", M$2)</f>
        <v>107970000</v>
      </c>
      <c r="N233" s="4" cm="1">
        <f t="array" ref="N233">_xll.SNL.Clients.Office.Excel.Functions.SPG($A233, "IQ_AVG_DILUT_SHARES_OUT", N$2)</f>
        <v>112310000</v>
      </c>
      <c r="O233" s="4" cm="1">
        <f t="array" ref="O233">_xll.SNL.Clients.Office.Excel.Functions.SPG($A233, "IQ_AVG_DILUT_SHARES_OUT", O$2)</f>
        <v>116428000</v>
      </c>
      <c r="P233" s="4" cm="1">
        <f t="array" ref="P233">_xll.SNL.Clients.Office.Excel.Functions.SPG($A233, "IQ_AVG_DILUT_SHARES_OUT", P$2)</f>
        <v>119118000</v>
      </c>
      <c r="Q233" s="4" cm="1">
        <f t="array" ref="Q233">_xll.SNL.Clients.Office.Excel.Functions.SPG($A233, "IQ_AVG_DILUT_SHARES_OUT", Q$2)</f>
        <v>121364000</v>
      </c>
      <c r="R233" s="4" cm="1">
        <f t="array" ref="R233">_xll.SNL.Clients.Office.Excel.Functions.SPG($A233, "IQ_AVG_DILUT_SHARES_OUT", R$2)</f>
        <v>124498000</v>
      </c>
      <c r="S233" s="4" cm="1">
        <f t="array" ref="S233">_xll.SNL.Clients.Office.Excel.Functions.SPG($A233, "IQ_AVG_DILUT_SHARES_OUT", S$2)</f>
        <v>128910000</v>
      </c>
      <c r="T233" s="4" cm="1">
        <f t="array" ref="T233">_xll.SNL.Clients.Office.Excel.Functions.SPG($A233, "IQ_AVG_DILUT_SHARES_OUT", T$2)</f>
        <v>131814000</v>
      </c>
      <c r="U233" s="4" cm="1">
        <f t="array" ref="U233">_xll.SNL.Clients.Office.Excel.Functions.SPG($A233, "IQ_AVG_DILUT_SHARES_OUT", U$2)</f>
        <v>136218000</v>
      </c>
      <c r="V233" s="4" cm="1">
        <f t="array" ref="V233">_xll.SNL.Clients.Office.Excel.Functions.SPG($A233, "IQ_AVG_DILUT_SHARES_OUT", V$2)</f>
        <v>143200000</v>
      </c>
    </row>
    <row r="234" spans="1:22">
      <c r="A234" s="11" t="s">
        <v>237</v>
      </c>
      <c r="B234" s="4" t="str" cm="1">
        <f t="array" ref="B234">_xll.SNL.Clients.Office.Excel.Functions.SPG($A234, "IQ_AVG_DILUT_SHARES_OUT", B$2)</f>
        <v>NA</v>
      </c>
      <c r="C234" s="4" cm="1">
        <f t="array" ref="C234">_xll.SNL.Clients.Office.Excel.Functions.SPG($A234, "IQ_AVG_DILUT_SHARES_OUT", C$2)</f>
        <v>303600000</v>
      </c>
      <c r="D234" s="4" cm="1">
        <f t="array" ref="D234">_xll.SNL.Clients.Office.Excel.Functions.SPG($A234, "IQ_AVG_DILUT_SHARES_OUT", D$2)</f>
        <v>310700000</v>
      </c>
      <c r="E234" s="4" cm="1">
        <f t="array" ref="E234">_xll.SNL.Clients.Office.Excel.Functions.SPG($A234, "IQ_AVG_DILUT_SHARES_OUT", E$2)</f>
        <v>316400000</v>
      </c>
      <c r="F234" s="4" cm="1">
        <f t="array" ref="F234">_xll.SNL.Clients.Office.Excel.Functions.SPG($A234, "IQ_AVG_DILUT_SHARES_OUT", F$2)</f>
        <v>318300000</v>
      </c>
      <c r="G234" s="4" cm="1">
        <f t="array" ref="G234">_xll.SNL.Clients.Office.Excel.Functions.SPG($A234, "IQ_AVG_DILUT_SHARES_OUT", G$2)</f>
        <v>325600000</v>
      </c>
      <c r="H234" s="4" cm="1">
        <f t="array" ref="H234">_xll.SNL.Clients.Office.Excel.Functions.SPG($A234, "IQ_AVG_DILUT_SHARES_OUT", H$2)</f>
        <v>337100000</v>
      </c>
      <c r="I234" s="4" cm="1">
        <f t="array" ref="I234">_xll.SNL.Clients.Office.Excel.Functions.SPG($A234, "IQ_AVG_DILUT_SHARES_OUT", I$2)</f>
        <v>346800000</v>
      </c>
      <c r="J234" s="4" cm="1">
        <f t="array" ref="J234">_xll.SNL.Clients.Office.Excel.Functions.SPG($A234, "IQ_AVG_DILUT_SHARES_OUT", J$2)</f>
        <v>357100000</v>
      </c>
      <c r="K234" s="4" cm="1">
        <f t="array" ref="K234">_xll.SNL.Clients.Office.Excel.Functions.SPG($A234, "IQ_AVG_DILUT_SHARES_OUT", K$2)</f>
        <v>370100000</v>
      </c>
      <c r="L234" s="4" cm="1">
        <f t="array" ref="L234">_xll.SNL.Clients.Office.Excel.Functions.SPG($A234, "IQ_AVG_DILUT_SHARES_OUT", L$2)</f>
        <v>404600000</v>
      </c>
      <c r="M234" s="4" cm="1">
        <f t="array" ref="M234">_xll.SNL.Clients.Office.Excel.Functions.SPG($A234, "IQ_AVG_DILUT_SHARES_OUT", M$2)</f>
        <v>449300000</v>
      </c>
      <c r="N234" s="4" cm="1">
        <f t="array" ref="N234">_xll.SNL.Clients.Office.Excel.Functions.SPG($A234, "IQ_AVG_DILUT_SHARES_OUT", N$2)</f>
        <v>473200000</v>
      </c>
      <c r="O234" s="4" cm="1">
        <f t="array" ref="O234">_xll.SNL.Clients.Office.Excel.Functions.SPG($A234, "IQ_AVG_DILUT_SHARES_OUT", O$2)</f>
        <v>494600000</v>
      </c>
      <c r="P234" s="4" cm="1">
        <f t="array" ref="P234">_xll.SNL.Clients.Office.Excel.Functions.SPG($A234, "IQ_AVG_DILUT_SHARES_OUT", P$2)</f>
        <v>503300000</v>
      </c>
      <c r="Q234" s="4" cm="1">
        <f t="array" ref="Q234">_xll.SNL.Clients.Office.Excel.Functions.SPG($A234, "IQ_AVG_DILUT_SHARES_OUT", Q$2)</f>
        <v>501921000</v>
      </c>
      <c r="R234" s="4" cm="1">
        <f t="array" ref="R234">_xll.SNL.Clients.Office.Excel.Functions.SPG($A234, "IQ_AVG_DILUT_SHARES_OUT", R$2)</f>
        <v>521213000</v>
      </c>
      <c r="S234" s="4" cm="1">
        <f t="array" ref="S234">_xll.SNL.Clients.Office.Excel.Functions.SPG($A234, "IQ_AVG_DILUT_SHARES_OUT", S$2)</f>
        <v>556030000</v>
      </c>
      <c r="T234" s="4" cm="1">
        <f t="array" ref="T234">_xll.SNL.Clients.Office.Excel.Functions.SPG($A234, "IQ_AVG_DILUT_SHARES_OUT", T$2)</f>
        <v>569892000</v>
      </c>
      <c r="U234" s="4" cm="1">
        <f t="array" ref="U234">_xll.SNL.Clients.Office.Excel.Functions.SPG($A234, "IQ_AVG_DILUT_SHARES_OUT", U$2)</f>
        <v>575434000</v>
      </c>
      <c r="V234" s="4" cm="1">
        <f t="array" ref="V234">_xll.SNL.Clients.Office.Excel.Functions.SPG($A234, "IQ_AVG_DILUT_SHARES_OUT", V$2)</f>
        <v>609702000</v>
      </c>
    </row>
    <row r="235" spans="1:22">
      <c r="A235" s="11" t="s">
        <v>238</v>
      </c>
      <c r="B235" s="4" t="str" cm="1">
        <f t="array" ref="B235">_xll.SNL.Clients.Office.Excel.Functions.SPG($A235, "IQ_AVG_DILUT_SHARES_OUT", B$2)</f>
        <v>NA</v>
      </c>
      <c r="C235" s="4" cm="1">
        <f t="array" ref="C235">_xll.SNL.Clients.Office.Excel.Functions.SPG($A235, "IQ_AVG_DILUT_SHARES_OUT", C$2)</f>
        <v>225928000</v>
      </c>
      <c r="D235" s="4" cm="1">
        <f t="array" ref="D235">_xll.SNL.Clients.Office.Excel.Functions.SPG($A235, "IQ_AVG_DILUT_SHARES_OUT", D$2)</f>
        <v>223958000</v>
      </c>
      <c r="E235" s="4" cm="1">
        <f t="array" ref="E235">_xll.SNL.Clients.Office.Excel.Functions.SPG($A235, "IQ_AVG_DILUT_SHARES_OUT", E$2)</f>
        <v>222074000</v>
      </c>
      <c r="F235" s="4" cm="1">
        <f t="array" ref="F235">_xll.SNL.Clients.Office.Excel.Functions.SPG($A235, "IQ_AVG_DILUT_SHARES_OUT", F$2)</f>
        <v>218073000</v>
      </c>
      <c r="G235" s="4" cm="1">
        <f t="array" ref="G235">_xll.SNL.Clients.Office.Excel.Functions.SPG($A235, "IQ_AVG_DILUT_SHARES_OUT", G$2)</f>
        <v>217657000</v>
      </c>
      <c r="H235" s="4" cm="1">
        <f t="array" ref="H235">_xll.SNL.Clients.Office.Excel.Functions.SPG($A235, "IQ_AVG_DILUT_SHARES_OUT", H$2)</f>
        <v>215635000</v>
      </c>
      <c r="I235" s="4" cm="1">
        <f t="array" ref="I235">_xll.SNL.Clients.Office.Excel.Functions.SPG($A235, "IQ_AVG_DILUT_SHARES_OUT", I$2)</f>
        <v>204580000</v>
      </c>
      <c r="J235" s="4" cm="1">
        <f t="array" ref="J235">_xll.SNL.Clients.Office.Excel.Functions.SPG($A235, "IQ_AVG_DILUT_SHARES_OUT", J$2)</f>
        <v>194125000</v>
      </c>
      <c r="K235" s="4" cm="1">
        <f t="array" ref="K235">_xll.SNL.Clients.Office.Excel.Functions.SPG($A235, "IQ_AVG_DILUT_SHARES_OUT", K$2)</f>
        <v>187302000</v>
      </c>
      <c r="L235" s="4" cm="1">
        <f t="array" ref="L235">_xll.SNL.Clients.Office.Excel.Functions.SPG($A235, "IQ_AVG_DILUT_SHARES_OUT", L$2)</f>
        <v>167947000</v>
      </c>
      <c r="M235" s="4" cm="1">
        <f t="array" ref="M235">_xll.SNL.Clients.Office.Excel.Functions.SPG($A235, "IQ_AVG_DILUT_SHARES_OUT", M$2)</f>
        <v>148403000</v>
      </c>
      <c r="N235" s="4" cm="1">
        <f t="array" ref="N235">_xll.SNL.Clients.Office.Excel.Functions.SPG($A235, "IQ_AVG_DILUT_SHARES_OUT", N$2)</f>
        <v>129747000</v>
      </c>
      <c r="O235" s="4" cm="1">
        <f t="array" ref="O235">_xll.SNL.Clients.Office.Excel.Functions.SPG($A235, "IQ_AVG_DILUT_SHARES_OUT", O$2)</f>
        <v>125362000</v>
      </c>
      <c r="P235" s="4" cm="1">
        <f t="array" ref="P235">_xll.SNL.Clients.Office.Excel.Functions.SPG($A235, "IQ_AVG_DILUT_SHARES_OUT", P$2)</f>
        <v>121628000</v>
      </c>
      <c r="Q235" s="4" cm="1">
        <f t="array" ref="Q235">_xll.SNL.Clients.Office.Excel.Functions.SPG($A235, "IQ_AVG_DILUT_SHARES_OUT", Q$2)</f>
        <v>102943000</v>
      </c>
      <c r="R235" s="4" cm="1">
        <f t="array" ref="R235">_xll.SNL.Clients.Office.Excel.Functions.SPG($A235, "IQ_AVG_DILUT_SHARES_OUT", R$2)</f>
        <v>89785000</v>
      </c>
      <c r="S235" s="4" cm="1">
        <f t="array" ref="S235">_xll.SNL.Clients.Office.Excel.Functions.SPG($A235, "IQ_AVG_DILUT_SHARES_OUT", S$2)</f>
        <v>84185000</v>
      </c>
      <c r="T235" s="4" cm="1">
        <f t="array" ref="T235">_xll.SNL.Clients.Office.Excel.Functions.SPG($A235, "IQ_AVG_DILUT_SHARES_OUT", T$2)</f>
        <v>83799000</v>
      </c>
      <c r="U235" s="4" cm="1">
        <f t="array" ref="U235">_xll.SNL.Clients.Office.Excel.Functions.SPG($A235, "IQ_AVG_DILUT_SHARES_OUT", U$2)</f>
        <v>83321000</v>
      </c>
      <c r="V235" s="4" cm="1">
        <f t="array" ref="V235">_xll.SNL.Clients.Office.Excel.Functions.SPG($A235, "IQ_AVG_DILUT_SHARES_OUT", V$2)</f>
        <v>74555000</v>
      </c>
    </row>
    <row r="236" spans="1:22">
      <c r="A236" s="11" t="s">
        <v>239</v>
      </c>
      <c r="B236" s="4" t="str" cm="1">
        <f t="array" ref="B236">_xll.SNL.Clients.Office.Excel.Functions.SPG($A236, "IQ_AVG_DILUT_SHARES_OUT", B$2)</f>
        <v>NA</v>
      </c>
      <c r="C236" s="4" cm="1">
        <f t="array" ref="C236">_xll.SNL.Clients.Office.Excel.Functions.SPG($A236, "IQ_AVG_DILUT_SHARES_OUT", C$2)</f>
        <v>409000000</v>
      </c>
      <c r="D236" s="4" cm="1">
        <f t="array" ref="D236">_xll.SNL.Clients.Office.Excel.Functions.SPG($A236, "IQ_AVG_DILUT_SHARES_OUT", D$2)</f>
        <v>410200000</v>
      </c>
      <c r="E236" s="4" cm="1">
        <f t="array" ref="E236">_xll.SNL.Clients.Office.Excel.Functions.SPG($A236, "IQ_AVG_DILUT_SHARES_OUT", E$2)</f>
        <v>421200000</v>
      </c>
      <c r="F236" s="4" cm="1">
        <f t="array" ref="F236">_xll.SNL.Clients.Office.Excel.Functions.SPG($A236, "IQ_AVG_DILUT_SHARES_OUT", F$2)</f>
        <v>382800000</v>
      </c>
      <c r="G236" s="4" cm="1">
        <f t="array" ref="G236">_xll.SNL.Clients.Office.Excel.Functions.SPG($A236, "IQ_AVG_DILUT_SHARES_OUT", G$2)</f>
        <v>208900000</v>
      </c>
      <c r="H236" s="4" cm="1">
        <f t="array" ref="H236">_xll.SNL.Clients.Office.Excel.Functions.SPG($A236, "IQ_AVG_DILUT_SHARES_OUT", H$2)</f>
        <v>209100000</v>
      </c>
      <c r="I236" s="4" cm="1">
        <f t="array" ref="I236">_xll.SNL.Clients.Office.Excel.Functions.SPG($A236, "IQ_AVG_DILUT_SHARES_OUT", I$2)</f>
        <v>188400000</v>
      </c>
      <c r="J236" s="4" cm="1">
        <f t="array" ref="J236">_xll.SNL.Clients.Office.Excel.Functions.SPG($A236, "IQ_AVG_DILUT_SHARES_OUT", J$2)</f>
        <v>149200000</v>
      </c>
      <c r="K236" s="4" cm="1">
        <f t="array" ref="K236">_xll.SNL.Clients.Office.Excel.Functions.SPG($A236, "IQ_AVG_DILUT_SHARES_OUT", K$2)</f>
        <v>149600000</v>
      </c>
      <c r="L236" s="4" cm="1">
        <f t="array" ref="L236">_xll.SNL.Clients.Office.Excel.Functions.SPG($A236, "IQ_AVG_DILUT_SHARES_OUT", L$2)</f>
        <v>148882492</v>
      </c>
      <c r="M236" s="4" t="str" cm="1">
        <f t="array" ref="M236">_xll.SNL.Clients.Office.Excel.Functions.SPG($A236, "IQ_AVG_DILUT_SHARES_OUT", M$2)</f>
        <v>NA</v>
      </c>
      <c r="N236" s="4" cm="1">
        <f t="array" ref="N236">_xll.SNL.Clients.Office.Excel.Functions.SPG($A236, "IQ_AVG_DILUT_SHARES_OUT", N$2)</f>
        <v>30504152</v>
      </c>
      <c r="O236" s="4" cm="1">
        <f t="array" ref="O236">_xll.SNL.Clients.Office.Excel.Functions.SPG($A236, "IQ_AVG_DILUT_SHARES_OUT", O$2)</f>
        <v>31874189</v>
      </c>
      <c r="P236" s="4" cm="1">
        <f t="array" ref="P236">_xll.SNL.Clients.Office.Excel.Functions.SPG($A236, "IQ_AVG_DILUT_SHARES_OUT", P$2)</f>
        <v>32286946</v>
      </c>
      <c r="Q236" s="4" cm="1">
        <f t="array" ref="Q236">_xll.SNL.Clients.Office.Excel.Functions.SPG($A236, "IQ_AVG_DILUT_SHARES_OUT", Q$2)</f>
        <v>31774472</v>
      </c>
      <c r="R236" s="4" cm="1">
        <f t="array" ref="R236">_xll.SNL.Clients.Office.Excel.Functions.SPG($A236, "IQ_AVG_DILUT_SHARES_OUT", R$2)</f>
        <v>32539956</v>
      </c>
      <c r="S236" s="4" cm="1">
        <f t="array" ref="S236">_xll.SNL.Clients.Office.Excel.Functions.SPG($A236, "IQ_AVG_DILUT_SHARES_OUT", S$2)</f>
        <v>33092374</v>
      </c>
      <c r="T236" s="4" cm="1">
        <f t="array" ref="T236">_xll.SNL.Clients.Office.Excel.Functions.SPG($A236, "IQ_AVG_DILUT_SHARES_OUT", T$2)</f>
        <v>32735354</v>
      </c>
      <c r="U236" s="4" cm="1">
        <f t="array" ref="U236">_xll.SNL.Clients.Office.Excel.Functions.SPG($A236, "IQ_AVG_DILUT_SHARES_OUT", U$2)</f>
        <v>29949313</v>
      </c>
      <c r="V236" s="4" cm="1">
        <f t="array" ref="V236">_xll.SNL.Clients.Office.Excel.Functions.SPG($A236, "IQ_AVG_DILUT_SHARES_OUT", V$2)</f>
        <v>23730917</v>
      </c>
    </row>
    <row r="237" spans="1:22">
      <c r="A237" s="11" t="s">
        <v>240</v>
      </c>
      <c r="B237" s="4" t="str" cm="1">
        <f t="array" ref="B237">_xll.SNL.Clients.Office.Excel.Functions.SPG($A237, "IQ_AVG_DILUT_SHARES_OUT", B$2)</f>
        <v>NA</v>
      </c>
      <c r="C237" s="4" cm="1">
        <f t="array" ref="C237">_xll.SNL.Clients.Office.Excel.Functions.SPG($A237, "IQ_AVG_DILUT_SHARES_OUT", C$2)</f>
        <v>73633000</v>
      </c>
      <c r="D237" s="4" cm="1">
        <f t="array" ref="D237">_xll.SNL.Clients.Office.Excel.Functions.SPG($A237, "IQ_AVG_DILUT_SHARES_OUT", D$2)</f>
        <v>69910000</v>
      </c>
      <c r="E237" s="4" cm="1">
        <f t="array" ref="E237">_xll.SNL.Clients.Office.Excel.Functions.SPG($A237, "IQ_AVG_DILUT_SHARES_OUT", E$2)</f>
        <v>68579000</v>
      </c>
      <c r="F237" s="4" cm="1">
        <f t="array" ref="F237">_xll.SNL.Clients.Office.Excel.Functions.SPG($A237, "IQ_AVG_DILUT_SHARES_OUT", F$2)</f>
        <v>65946000</v>
      </c>
      <c r="G237" s="4" cm="1">
        <f t="array" ref="G237">_xll.SNL.Clients.Office.Excel.Functions.SPG($A237, "IQ_AVG_DILUT_SHARES_OUT", G$2)</f>
        <v>62304000</v>
      </c>
      <c r="H237" s="4" cm="1">
        <f t="array" ref="H237">_xll.SNL.Clients.Office.Excel.Functions.SPG($A237, "IQ_AVG_DILUT_SHARES_OUT", H$2)</f>
        <v>61008000</v>
      </c>
      <c r="I237" s="4" cm="1">
        <f t="array" ref="I237">_xll.SNL.Clients.Office.Excel.Functions.SPG($A237, "IQ_AVG_DILUT_SHARES_OUT", I$2)</f>
        <v>58003434</v>
      </c>
      <c r="J237" s="4" cm="1">
        <f t="array" ref="J237">_xll.SNL.Clients.Office.Excel.Functions.SPG($A237, "IQ_AVG_DILUT_SHARES_OUT", J$2)</f>
        <v>57251377</v>
      </c>
      <c r="K237" s="4" cm="1">
        <f t="array" ref="K237">_xll.SNL.Clients.Office.Excel.Functions.SPG($A237, "IQ_AVG_DILUT_SHARES_OUT", K$2)</f>
        <v>56785646</v>
      </c>
      <c r="L237" s="4" cm="1">
        <f t="array" ref="L237">_xll.SNL.Clients.Office.Excel.Functions.SPG($A237, "IQ_AVG_DILUT_SHARES_OUT", L$2)</f>
        <v>55628542</v>
      </c>
      <c r="M237" s="4" cm="1">
        <f t="array" ref="M237">_xll.SNL.Clients.Office.Excel.Functions.SPG($A237, "IQ_AVG_DILUT_SHARES_OUT", M$2)</f>
        <v>54010887</v>
      </c>
      <c r="N237" s="4" cm="1">
        <f t="array" ref="N237">_xll.SNL.Clients.Office.Excel.Functions.SPG($A237, "IQ_AVG_DILUT_SHARES_OUT", N$2)</f>
        <v>47924324</v>
      </c>
      <c r="O237" s="4" cm="1">
        <f t="array" ref="O237">_xll.SNL.Clients.Office.Excel.Functions.SPG($A237, "IQ_AVG_DILUT_SHARES_OUT", O$2)</f>
        <v>46689880</v>
      </c>
      <c r="P237" s="4" cm="1">
        <f t="array" ref="P237">_xll.SNL.Clients.Office.Excel.Functions.SPG($A237, "IQ_AVG_DILUT_SHARES_OUT", P$2)</f>
        <v>39607899</v>
      </c>
      <c r="Q237" s="4" cm="1">
        <f t="array" ref="Q237">_xll.SNL.Clients.Office.Excel.Functions.SPG($A237, "IQ_AVG_DILUT_SHARES_OUT", Q$2)</f>
        <v>29727106</v>
      </c>
      <c r="R237" s="4" cm="1">
        <f t="array" ref="R237">_xll.SNL.Clients.Office.Excel.Functions.SPG($A237, "IQ_AVG_DILUT_SHARES_OUT", R$2)</f>
        <v>27611003</v>
      </c>
      <c r="S237" s="4" cm="1">
        <f t="array" ref="S237">_xll.SNL.Clients.Office.Excel.Functions.SPG($A237, "IQ_AVG_DILUT_SHARES_OUT", S$2)</f>
        <v>16688418</v>
      </c>
      <c r="T237" s="4" cm="1">
        <f t="array" ref="T237">_xll.SNL.Clients.Office.Excel.Functions.SPG($A237, "IQ_AVG_DILUT_SHARES_OUT", T$2)</f>
        <v>362750</v>
      </c>
      <c r="U237" s="4" cm="1">
        <f t="array" ref="U237">_xll.SNL.Clients.Office.Excel.Functions.SPG($A237, "IQ_AVG_DILUT_SHARES_OUT", U$2)</f>
        <v>304962</v>
      </c>
      <c r="V237" s="4" cm="1">
        <f t="array" ref="V237">_xll.SNL.Clients.Office.Excel.Functions.SPG($A237, "IQ_AVG_DILUT_SHARES_OUT", V$2)</f>
        <v>290140</v>
      </c>
    </row>
    <row r="238" spans="1:22">
      <c r="A238" s="11" t="s">
        <v>241</v>
      </c>
      <c r="B238" s="4" t="str" cm="1">
        <f t="array" ref="B238">_xll.SNL.Clients.Office.Excel.Functions.SPG($A238, "IQ_AVG_DILUT_SHARES_OUT", B$2)</f>
        <v>NA</v>
      </c>
      <c r="C238" s="4" cm="1">
        <f t="array" ref="C238">_xll.SNL.Clients.Office.Excel.Functions.SPG($A238, "IQ_AVG_DILUT_SHARES_OUT", C$2)</f>
        <v>4212000000</v>
      </c>
      <c r="D238" s="4" cm="1">
        <f t="array" ref="D238">_xll.SNL.Clients.Office.Excel.Functions.SPG($A238, "IQ_AVG_DILUT_SHARES_OUT", D$2)</f>
        <v>4123000000</v>
      </c>
      <c r="E238" s="4" cm="1">
        <f t="array" ref="E238">_xll.SNL.Clients.Office.Excel.Functions.SPG($A238, "IQ_AVG_DILUT_SHARES_OUT", E$2)</f>
        <v>4090000000</v>
      </c>
      <c r="F238" s="4" cm="1">
        <f t="array" ref="F238">_xll.SNL.Clients.Office.Excel.Functions.SPG($A238, "IQ_AVG_DILUT_SHARES_OUT", F$2)</f>
        <v>4232000000</v>
      </c>
      <c r="G238" s="4" cm="1">
        <f t="array" ref="G238">_xll.SNL.Clients.Office.Excel.Functions.SPG($A238, "IQ_AVG_DILUT_SHARES_OUT", G$2)</f>
        <v>4473000000</v>
      </c>
      <c r="H238" s="4" cm="1">
        <f t="array" ref="H238">_xll.SNL.Clients.Office.Excel.Functions.SPG($A238, "IQ_AVG_DILUT_SHARES_OUT", H$2)</f>
        <v>4701000000</v>
      </c>
      <c r="I238" s="4" cm="1">
        <f t="array" ref="I238">_xll.SNL.Clients.Office.Excel.Functions.SPG($A238, "IQ_AVG_DILUT_SHARES_OUT", I$2)</f>
        <v>4835000000</v>
      </c>
      <c r="J238" s="4" cm="1">
        <f t="array" ref="J238">_xll.SNL.Clients.Office.Excel.Functions.SPG($A238, "IQ_AVG_DILUT_SHARES_OUT", J$2)</f>
        <v>4875000000</v>
      </c>
      <c r="K238" s="4" cm="1">
        <f t="array" ref="K238">_xll.SNL.Clients.Office.Excel.Functions.SPG($A238, "IQ_AVG_DILUT_SHARES_OUT", K$2)</f>
        <v>4894000000</v>
      </c>
      <c r="L238" s="4" cm="1">
        <f t="array" ref="L238">_xll.SNL.Clients.Office.Excel.Functions.SPG($A238, "IQ_AVG_DILUT_SHARES_OUT", L$2)</f>
        <v>5056000000</v>
      </c>
      <c r="M238" s="4" cm="1">
        <f t="array" ref="M238">_xll.SNL.Clients.Office.Excel.Functions.SPG($A238, "IQ_AVG_DILUT_SHARES_OUT", M$2)</f>
        <v>5097000000</v>
      </c>
      <c r="N238" s="4" cm="1">
        <f t="array" ref="N238">_xll.SNL.Clients.Office.Excel.Functions.SPG($A238, "IQ_AVG_DILUT_SHARES_OUT", N$2)</f>
        <v>5160000000</v>
      </c>
      <c r="O238" s="4" cm="1">
        <f t="array" ref="O238">_xll.SNL.Clients.Office.Excel.Functions.SPG($A238, "IQ_AVG_DILUT_SHARES_OUT", O$2)</f>
        <v>5411000000</v>
      </c>
      <c r="P238" s="4" cm="1">
        <f t="array" ref="P238">_xll.SNL.Clients.Office.Excel.Functions.SPG($A238, "IQ_AVG_DILUT_SHARES_OUT", P$2)</f>
        <v>5696000000</v>
      </c>
      <c r="Q238" s="4" cm="1">
        <f t="array" ref="Q238">_xll.SNL.Clients.Office.Excel.Functions.SPG($A238, "IQ_AVG_DILUT_SHARES_OUT", Q$2)</f>
        <v>5645000000</v>
      </c>
      <c r="R238" s="4" cm="1">
        <f t="array" ref="R238">_xll.SNL.Clients.Office.Excel.Functions.SPG($A238, "IQ_AVG_DILUT_SHARES_OUT", R$2)</f>
        <v>5748000000</v>
      </c>
      <c r="S238" s="4" cm="1">
        <f t="array" ref="S238">_xll.SNL.Clients.Office.Excel.Functions.SPG($A238, "IQ_AVG_DILUT_SHARES_OUT", S$2)</f>
        <v>5936000000</v>
      </c>
      <c r="T238" s="4" cm="1">
        <f t="array" ref="T238">_xll.SNL.Clients.Office.Excel.Functions.SPG($A238, "IQ_AVG_DILUT_SHARES_OUT", T$2)</f>
        <v>5880000000</v>
      </c>
      <c r="U238" s="4" cm="1">
        <f t="array" ref="U238">_xll.SNL.Clients.Office.Excel.Functions.SPG($A238, "IQ_AVG_DILUT_SHARES_OUT", U$2)</f>
        <v>6178000000</v>
      </c>
      <c r="V238" s="4" cm="1">
        <f t="array" ref="V238">_xll.SNL.Clients.Office.Excel.Functions.SPG($A238, "IQ_AVG_DILUT_SHARES_OUT", V$2)</f>
        <v>6494000000</v>
      </c>
    </row>
    <row r="239" spans="1:22">
      <c r="A239" s="11" t="s">
        <v>242</v>
      </c>
      <c r="B239" s="4" t="str" cm="1">
        <f t="array" ref="B239">_xll.SNL.Clients.Office.Excel.Functions.SPG($A239, "IQ_AVG_DILUT_SHARES_OUT", B$2)</f>
        <v>NA</v>
      </c>
      <c r="C239" s="4" cm="1">
        <f t="array" ref="C239">_xll.SNL.Clients.Office.Excel.Functions.SPG($A239, "IQ_AVG_DILUT_SHARES_OUT", C$2)</f>
        <v>565000000</v>
      </c>
      <c r="D239" s="4" cm="1">
        <f t="array" ref="D239">_xll.SNL.Clients.Office.Excel.Functions.SPG($A239, "IQ_AVG_DILUT_SHARES_OUT", D$2)</f>
        <v>561000000</v>
      </c>
      <c r="E239" s="4" cm="1">
        <f t="array" ref="E239">_xll.SNL.Clients.Office.Excel.Functions.SPG($A239, "IQ_AVG_DILUT_SHARES_OUT", E$2)</f>
        <v>565000000</v>
      </c>
      <c r="F239" s="4" cm="1">
        <f t="array" ref="F239">_xll.SNL.Clients.Office.Excel.Functions.SPG($A239, "IQ_AVG_DILUT_SHARES_OUT", F$2)</f>
        <v>555000000</v>
      </c>
      <c r="G239" s="4" cm="1">
        <f t="array" ref="G239">_xll.SNL.Clients.Office.Excel.Functions.SPG($A239, "IQ_AVG_DILUT_SHARES_OUT", G$2)</f>
        <v>565000000</v>
      </c>
      <c r="H239" s="4" cm="1">
        <f t="array" ref="H239">_xll.SNL.Clients.Office.Excel.Functions.SPG($A239, "IQ_AVG_DILUT_SHARES_OUT", H$2)</f>
        <v>579000000</v>
      </c>
      <c r="I239" s="4" cm="1">
        <f t="array" ref="I239">_xll.SNL.Clients.Office.Excel.Functions.SPG($A239, "IQ_AVG_DILUT_SHARES_OUT", I$2)</f>
        <v>594000000</v>
      </c>
      <c r="J239" s="4" cm="1">
        <f t="array" ref="J239">_xll.SNL.Clients.Office.Excel.Functions.SPG($A239, "IQ_AVG_DILUT_SHARES_OUT", J$2)</f>
        <v>599000000</v>
      </c>
      <c r="K239" s="4" cm="1">
        <f t="array" ref="K239">_xll.SNL.Clients.Office.Excel.Functions.SPG($A239, "IQ_AVG_DILUT_SHARES_OUT", K$2)</f>
        <v>559000000</v>
      </c>
      <c r="L239" s="4" cm="1">
        <f t="array" ref="L239">_xll.SNL.Clients.Office.Excel.Functions.SPG($A239, "IQ_AVG_DILUT_SHARES_OUT", L$2)</f>
        <v>573000000</v>
      </c>
      <c r="M239" s="4" cm="1">
        <f t="array" ref="M239">_xll.SNL.Clients.Office.Excel.Functions.SPG($A239, "IQ_AVG_DILUT_SHARES_OUT", M$2)</f>
        <v>395000000</v>
      </c>
      <c r="N239" s="4" cm="1">
        <f t="array" ref="N239">_xll.SNL.Clients.Office.Excel.Functions.SPG($A239, "IQ_AVG_DILUT_SHARES_OUT", N$2)</f>
        <v>365000000</v>
      </c>
      <c r="O239" s="4" cm="1">
        <f t="array" ref="O239">_xll.SNL.Clients.Office.Excel.Functions.SPG($A239, "IQ_AVG_DILUT_SHARES_OUT", O$2)</f>
        <v>370000000</v>
      </c>
      <c r="P239" s="4" cm="1">
        <f t="array" ref="P239">_xll.SNL.Clients.Office.Excel.Functions.SPG($A239, "IQ_AVG_DILUT_SHARES_OUT", P$2)</f>
        <v>372380000</v>
      </c>
      <c r="Q239" s="4" cm="1">
        <f t="array" ref="Q239">_xll.SNL.Clients.Office.Excel.Functions.SPG($A239, "IQ_AVG_DILUT_SHARES_OUT", Q$2)</f>
        <v>370450000</v>
      </c>
      <c r="R239" s="4" cm="1">
        <f t="array" ref="R239">_xll.SNL.Clients.Office.Excel.Functions.SPG($A239, "IQ_AVG_DILUT_SHARES_OUT", R$2)</f>
        <v>360820000</v>
      </c>
      <c r="S239" s="4" cm="1">
        <f t="array" ref="S239">_xll.SNL.Clients.Office.Excel.Functions.SPG($A239, "IQ_AVG_DILUT_SHARES_OUT", S$2)</f>
        <v>354900000</v>
      </c>
      <c r="T239" s="4" cm="1">
        <f t="array" ref="T239">_xll.SNL.Clients.Office.Excel.Functions.SPG($A239, "IQ_AVG_DILUT_SHARES_OUT", T$2)</f>
        <v>297995000</v>
      </c>
      <c r="U239" s="4" cm="1">
        <f t="array" ref="U239">_xll.SNL.Clients.Office.Excel.Functions.SPG($A239, "IQ_AVG_DILUT_SHARES_OUT", U$2)</f>
        <v>266090000</v>
      </c>
      <c r="V239" s="4" cm="1">
        <f t="array" ref="V239">_xll.SNL.Clients.Office.Excel.Functions.SPG($A239, "IQ_AVG_DILUT_SHARES_OUT", V$2)</f>
        <v>265310390</v>
      </c>
    </row>
    <row r="240" spans="1:22">
      <c r="A240" s="11" t="s">
        <v>243</v>
      </c>
      <c r="B240" s="4" cm="1">
        <f t="array" ref="B240">_xll.SNL.Clients.Office.Excel.Functions.SPG($A240, "IQ_AVG_DILUT_SHARES_OUT", B$2)</f>
        <v>937200000</v>
      </c>
      <c r="C240" s="4" cm="1">
        <f t="array" ref="C240">_xll.SNL.Clients.Office.Excel.Functions.SPG($A240, "IQ_AVG_DILUT_SHARES_OUT", C$2)</f>
        <v>922073828</v>
      </c>
      <c r="D240" s="4" cm="1">
        <f t="array" ref="D240">_xll.SNL.Clients.Office.Excel.Functions.SPG($A240, "IQ_AVG_DILUT_SHARES_OUT", D$2)</f>
        <v>912269062</v>
      </c>
      <c r="E240" s="4" cm="1">
        <f t="array" ref="E240">_xll.SNL.Clients.Office.Excel.Functions.SPG($A240, "IQ_AVG_DILUT_SHARES_OUT", E$2)</f>
        <v>904641001</v>
      </c>
      <c r="F240" s="4" cm="1">
        <f t="array" ref="F240">_xll.SNL.Clients.Office.Excel.Functions.SPG($A240, "IQ_AVG_DILUT_SHARES_OUT", F$2)</f>
        <v>896563971</v>
      </c>
      <c r="G240" s="4" cm="1">
        <f t="array" ref="G240">_xll.SNL.Clients.Office.Excel.Functions.SPG($A240, "IQ_AVG_DILUT_SHARES_OUT", G$2)</f>
        <v>892813376</v>
      </c>
      <c r="H240" s="4" cm="1">
        <f t="array" ref="H240">_xll.SNL.Clients.Office.Excel.Functions.SPG($A240, "IQ_AVG_DILUT_SHARES_OUT", H$2)</f>
        <v>916315714</v>
      </c>
      <c r="I240" s="4" cm="1">
        <f t="array" ref="I240">_xll.SNL.Clients.Office.Excel.Functions.SPG($A240, "IQ_AVG_DILUT_SHARES_OUT", I$2)</f>
        <v>937385625</v>
      </c>
      <c r="J240" s="4" cm="1">
        <f t="array" ref="J240">_xll.SNL.Clients.Office.Excel.Functions.SPG($A240, "IQ_AVG_DILUT_SHARES_OUT", J$2)</f>
        <v>958714097</v>
      </c>
      <c r="K240" s="4" cm="1">
        <f t="array" ref="K240">_xll.SNL.Clients.Office.Excel.Functions.SPG($A240, "IQ_AVG_DILUT_SHARES_OUT", K$2)</f>
        <v>982700267</v>
      </c>
      <c r="L240" s="4" cm="1">
        <f t="array" ref="L240">_xll.SNL.Clients.Office.Excel.Functions.SPG($A240, "IQ_AVG_DILUT_SHARES_OUT", L$2)</f>
        <v>1010000480</v>
      </c>
      <c r="M240" s="4" cm="1">
        <f t="array" ref="M240">_xll.SNL.Clients.Office.Excel.Functions.SPG($A240, "IQ_AVG_DILUT_SHARES_OUT", M$2)</f>
        <v>1103042156</v>
      </c>
      <c r="N240" s="4" cm="1">
        <f t="array" ref="N240">_xll.SNL.Clients.Office.Excel.Functions.SPG($A240, "IQ_AVG_DILUT_SHARES_OUT", N$2)</f>
        <v>1155449317</v>
      </c>
      <c r="O240" s="4" cm="1">
        <f t="array" ref="O240">_xll.SNL.Clients.Office.Excel.Functions.SPG($A240, "IQ_AVG_DILUT_SHARES_OUT", O$2)</f>
        <v>1213767985</v>
      </c>
      <c r="P240" s="4" cm="1">
        <f t="array" ref="P240">_xll.SNL.Clients.Office.Excel.Functions.SPG($A240, "IQ_AVG_DILUT_SHARES_OUT", P$2)</f>
        <v>1287355388</v>
      </c>
      <c r="Q240" s="4" cm="1">
        <f t="array" ref="Q240">_xll.SNL.Clients.Office.Excel.Functions.SPG($A240, "IQ_AVG_DILUT_SHARES_OUT", Q$2)</f>
        <v>1341352754</v>
      </c>
      <c r="R240" s="4" cm="1">
        <f t="array" ref="R240">_xll.SNL.Clients.Office.Excel.Functions.SPG($A240, "IQ_AVG_DILUT_SHARES_OUT", R$2)</f>
        <v>1387797198</v>
      </c>
      <c r="S240" s="4" cm="1">
        <f t="array" ref="S240">_xll.SNL.Clients.Office.Excel.Functions.SPG($A240, "IQ_AVG_DILUT_SHARES_OUT", S$2)</f>
        <v>1456880751</v>
      </c>
      <c r="T240" s="4" cm="1">
        <f t="array" ref="T240">_xll.SNL.Clients.Office.Excel.Functions.SPG($A240, "IQ_AVG_DILUT_SHARES_OUT", T$2)</f>
        <v>1553535384</v>
      </c>
      <c r="U240" s="4" cm="1">
        <f t="array" ref="U240">_xll.SNL.Clients.Office.Excel.Functions.SPG($A240, "IQ_AVG_DILUT_SHARES_OUT", U$2)</f>
        <v>1627632662</v>
      </c>
      <c r="V240" s="4" cm="1">
        <f t="array" ref="V240">_xll.SNL.Clients.Office.Excel.Functions.SPG($A240, "IQ_AVG_DILUT_SHARES_OUT", V$2)</f>
        <v>1707231708</v>
      </c>
    </row>
    <row r="241" spans="1:22">
      <c r="A241" s="11" t="s">
        <v>244</v>
      </c>
      <c r="B241" s="4" t="str" cm="1">
        <f t="array" ref="B241">_xll.SNL.Clients.Office.Excel.Functions.SPG($A241, "IQ_AVG_DILUT_SHARES_OUT", B$2)</f>
        <v>NA</v>
      </c>
      <c r="C241" s="4" cm="1">
        <f t="array" ref="C241">_xll.SNL.Clients.Office.Excel.Functions.SPG($A241, "IQ_AVG_DILUT_SHARES_OUT", C$2)</f>
        <v>255000000</v>
      </c>
      <c r="D241" s="4" cm="1">
        <f t="array" ref="D241">_xll.SNL.Clients.Office.Excel.Functions.SPG($A241, "IQ_AVG_DILUT_SHARES_OUT", D$2)</f>
        <v>255000000</v>
      </c>
      <c r="E241" s="4" cm="1">
        <f t="array" ref="E241">_xll.SNL.Clients.Office.Excel.Functions.SPG($A241, "IQ_AVG_DILUT_SHARES_OUT", E$2)</f>
        <v>243000000</v>
      </c>
      <c r="F241" s="4" cm="1">
        <f t="array" ref="F241">_xll.SNL.Clients.Office.Excel.Functions.SPG($A241, "IQ_AVG_DILUT_SHARES_OUT", F$2)</f>
        <v>114000000</v>
      </c>
      <c r="G241" s="4" cm="1">
        <f t="array" ref="G241">_xll.SNL.Clients.Office.Excel.Functions.SPG($A241, "IQ_AVG_DILUT_SHARES_OUT", G$2)</f>
        <v>113000000</v>
      </c>
      <c r="H241" s="4" cm="1">
        <f t="array" ref="H241">_xll.SNL.Clients.Office.Excel.Functions.SPG($A241, "IQ_AVG_DILUT_SHARES_OUT", H$2)</f>
        <v>88121000</v>
      </c>
      <c r="I241" s="4" cm="1">
        <f t="array" ref="I241">_xll.SNL.Clients.Office.Excel.Functions.SPG($A241, "IQ_AVG_DILUT_SHARES_OUT", I$2)</f>
        <v>79370000</v>
      </c>
      <c r="J241" s="4" cm="1">
        <f t="array" ref="J241">_xll.SNL.Clients.Office.Excel.Functions.SPG($A241, "IQ_AVG_DILUT_SHARES_OUT", J$2)</f>
        <v>79981000</v>
      </c>
      <c r="K241" s="4" cm="1">
        <f t="array" ref="K241">_xll.SNL.Clients.Office.Excel.Functions.SPG($A241, "IQ_AVG_DILUT_SHARES_OUT", K$2)</f>
        <v>80891000</v>
      </c>
      <c r="L241" s="4" cm="1">
        <f t="array" ref="L241">_xll.SNL.Clients.Office.Excel.Functions.SPG($A241, "IQ_AVG_DILUT_SHARES_OUT", L$2)</f>
        <v>81494000</v>
      </c>
      <c r="M241" s="4" cm="1">
        <f t="array" ref="M241">_xll.SNL.Clients.Office.Excel.Functions.SPG($A241, "IQ_AVG_DILUT_SHARES_OUT", M$2)</f>
        <v>81930000</v>
      </c>
      <c r="N241" s="4" cm="1">
        <f t="array" ref="N241">_xll.SNL.Clients.Office.Excel.Functions.SPG($A241, "IQ_AVG_DILUT_SHARES_OUT", N$2)</f>
        <v>81833000</v>
      </c>
      <c r="O241" s="4" cm="1">
        <f t="array" ref="O241">_xll.SNL.Clients.Office.Excel.Functions.SPG($A241, "IQ_AVG_DILUT_SHARES_OUT", O$2)</f>
        <v>81467000</v>
      </c>
      <c r="P241" s="4" cm="1">
        <f t="array" ref="P241">_xll.SNL.Clients.Office.Excel.Functions.SPG($A241, "IQ_AVG_DILUT_SHARES_OUT", P$2)</f>
        <v>80440000</v>
      </c>
      <c r="Q241" s="4" cm="1">
        <f t="array" ref="Q241">_xll.SNL.Clients.Office.Excel.Functions.SPG($A241, "IQ_AVG_DILUT_SHARES_OUT", Q$2)</f>
        <v>79094000</v>
      </c>
      <c r="R241" s="4" cm="1">
        <f t="array" ref="R241">_xll.SNL.Clients.Office.Excel.Functions.SPG($A241, "IQ_AVG_DILUT_SHARES_OUT", R$2)</f>
        <v>79723000</v>
      </c>
      <c r="S241" s="4" cm="1">
        <f t="array" ref="S241">_xll.SNL.Clients.Office.Excel.Functions.SPG($A241, "IQ_AVG_DILUT_SHARES_OUT", S$2)</f>
        <v>87528000</v>
      </c>
      <c r="T241" s="4" cm="1">
        <f t="array" ref="T241">_xll.SNL.Clients.Office.Excel.Functions.SPG($A241, "IQ_AVG_DILUT_SHARES_OUT", T$2)</f>
        <v>91369000</v>
      </c>
      <c r="U241" s="4" cm="1">
        <f t="array" ref="U241">_xll.SNL.Clients.Office.Excel.Functions.SPG($A241, "IQ_AVG_DILUT_SHARES_OUT", U$2)</f>
        <v>94826000</v>
      </c>
      <c r="V241" s="4" cm="1">
        <f t="array" ref="V241">_xll.SNL.Clients.Office.Excel.Functions.SPG($A241, "IQ_AVG_DILUT_SHARES_OUT", V$2)</f>
        <v>95418000</v>
      </c>
    </row>
    <row r="242" spans="1:22">
      <c r="A242" s="11" t="s">
        <v>245</v>
      </c>
      <c r="B242" s="4" cm="1">
        <f t="array" ref="B242">_xll.SNL.Clients.Office.Excel.Functions.SPG($A242, "IQ_AVG_DILUT_SHARES_OUT", B$2)</f>
        <v>354200000</v>
      </c>
      <c r="C242" s="4" cm="1">
        <f t="array" ref="C242">_xll.SNL.Clients.Office.Excel.Functions.SPG($A242, "IQ_AVG_DILUT_SHARES_OUT", C$2)</f>
        <v>349100000</v>
      </c>
      <c r="D242" s="4" cm="1">
        <f t="array" ref="D242">_xll.SNL.Clients.Office.Excel.Functions.SPG($A242, "IQ_AVG_DILUT_SHARES_OUT", D$2)</f>
        <v>367000000</v>
      </c>
      <c r="E242" s="4" cm="1">
        <f t="array" ref="E242">_xll.SNL.Clients.Office.Excel.Functions.SPG($A242, "IQ_AVG_DILUT_SHARES_OUT", E$2)</f>
        <v>392400000</v>
      </c>
      <c r="F242" s="4" cm="1">
        <f t="array" ref="F242">_xll.SNL.Clients.Office.Excel.Functions.SPG($A242, "IQ_AVG_DILUT_SHARES_OUT", F$2)</f>
        <v>395700000</v>
      </c>
      <c r="G242" s="4" cm="1">
        <f t="array" ref="G242">_xll.SNL.Clients.Office.Excel.Functions.SPG($A242, "IQ_AVG_DILUT_SHARES_OUT", G$2)</f>
        <v>398800000</v>
      </c>
      <c r="H242" s="4" cm="1">
        <f t="array" ref="H242">_xll.SNL.Clients.Office.Excel.Functions.SPG($A242, "IQ_AVG_DILUT_SHARES_OUT", H$2)</f>
        <v>414200000</v>
      </c>
      <c r="I242" s="4" cm="1">
        <f t="array" ref="I242">_xll.SNL.Clients.Office.Excel.Functions.SPG($A242, "IQ_AVG_DILUT_SHARES_OUT", I$2)</f>
        <v>417700000</v>
      </c>
      <c r="J242" s="4" cm="1">
        <f t="array" ref="J242">_xll.SNL.Clients.Office.Excel.Functions.SPG($A242, "IQ_AVG_DILUT_SHARES_OUT", J$2)</f>
        <v>415600000</v>
      </c>
      <c r="K242" s="4" cm="1">
        <f t="array" ref="K242">_xll.SNL.Clients.Office.Excel.Functions.SPG($A242, "IQ_AVG_DILUT_SHARES_OUT", K$2)</f>
        <v>420600000</v>
      </c>
      <c r="L242" s="4" cm="1">
        <f t="array" ref="L242">_xll.SNL.Clients.Office.Excel.Functions.SPG($A242, "IQ_AVG_DILUT_SHARES_OUT", L$2)</f>
        <v>432000000</v>
      </c>
      <c r="M242" s="4" cm="1">
        <f t="array" ref="M242">_xll.SNL.Clients.Office.Excel.Functions.SPG($A242, "IQ_AVG_DILUT_SHARES_OUT", M$2)</f>
        <v>448100000</v>
      </c>
      <c r="N242" s="4" cm="1">
        <f t="array" ref="N242">_xll.SNL.Clients.Office.Excel.Functions.SPG($A242, "IQ_AVG_DILUT_SHARES_OUT", N$2)</f>
        <v>440200000</v>
      </c>
      <c r="O242" s="4" cm="1">
        <f t="array" ref="O242">_xll.SNL.Clients.Office.Excel.Functions.SPG($A242, "IQ_AVG_DILUT_SHARES_OUT", O$2)</f>
        <v>437000000</v>
      </c>
      <c r="P242" s="4" cm="1">
        <f t="array" ref="P242">_xll.SNL.Clients.Office.Excel.Functions.SPG($A242, "IQ_AVG_DILUT_SHARES_OUT", P$2)</f>
        <v>434200000</v>
      </c>
      <c r="Q242" s="4" cm="1">
        <f t="array" ref="Q242">_xll.SNL.Clients.Office.Excel.Functions.SPG($A242, "IQ_AVG_DILUT_SHARES_OUT", Q$2)</f>
        <v>428000000</v>
      </c>
      <c r="R242" s="4" cm="1">
        <f t="array" ref="R242">_xll.SNL.Clients.Office.Excel.Functions.SPG($A242, "IQ_AVG_DILUT_SHARES_OUT", R$2)</f>
        <v>421000000</v>
      </c>
      <c r="S242" s="4" cm="1">
        <f t="array" ref="S242">_xll.SNL.Clients.Office.Excel.Functions.SPG($A242, "IQ_AVG_DILUT_SHARES_OUT", S$2)</f>
        <v>433000000</v>
      </c>
      <c r="T242" s="4" cm="1">
        <f t="array" ref="T242">_xll.SNL.Clients.Office.Excel.Functions.SPG($A242, "IQ_AVG_DILUT_SHARES_OUT", T$2)</f>
        <v>488700000</v>
      </c>
      <c r="U242" s="4" cm="1">
        <f t="array" ref="U242">_xll.SNL.Clients.Office.Excel.Functions.SPG($A242, "IQ_AVG_DILUT_SHARES_OUT", U$2)</f>
        <v>509700000</v>
      </c>
      <c r="V242" s="4" cm="1">
        <f t="array" ref="V242">_xll.SNL.Clients.Office.Excel.Functions.SPG($A242, "IQ_AVG_DILUT_SHARES_OUT", V$2)</f>
        <v>488400000</v>
      </c>
    </row>
    <row r="243" spans="1:22">
      <c r="A243" s="11" t="s">
        <v>246</v>
      </c>
      <c r="B243" s="4" t="str" cm="1">
        <f t="array" ref="B243">_xll.SNL.Clients.Office.Excel.Functions.SPG($A243, "IQ_AVG_DILUT_SHARES_OUT", B$2)</f>
        <v>NA</v>
      </c>
      <c r="C243" s="4" cm="1">
        <f t="array" ref="C243">_xll.SNL.Clients.Office.Excel.Functions.SPG($A243, "IQ_AVG_DILUT_SHARES_OUT", C$2)</f>
        <v>283500000</v>
      </c>
      <c r="D243" s="4" cm="1">
        <f t="array" ref="D243">_xll.SNL.Clients.Office.Excel.Functions.SPG($A243, "IQ_AVG_DILUT_SHARES_OUT", D$2)</f>
        <v>284500000</v>
      </c>
      <c r="E243" s="4" cm="1">
        <f t="array" ref="E243">_xll.SNL.Clients.Office.Excel.Functions.SPG($A243, "IQ_AVG_DILUT_SHARES_OUT", E$2)</f>
        <v>279500000</v>
      </c>
      <c r="F243" s="4" cm="1">
        <f t="array" ref="F243">_xll.SNL.Clients.Office.Excel.Functions.SPG($A243, "IQ_AVG_DILUT_SHARES_OUT", F$2)</f>
        <v>266500000</v>
      </c>
      <c r="G243" s="4" cm="1">
        <f t="array" ref="G243">_xll.SNL.Clients.Office.Excel.Functions.SPG($A243, "IQ_AVG_DILUT_SHARES_OUT", G$2)</f>
        <v>264000000</v>
      </c>
      <c r="H243" s="4" cm="1">
        <f t="array" ref="H243">_xll.SNL.Clients.Office.Excel.Functions.SPG($A243, "IQ_AVG_DILUT_SHARES_OUT", H$2)</f>
        <v>263000000</v>
      </c>
      <c r="I243" s="4" cm="1">
        <f t="array" ref="I243">_xll.SNL.Clients.Office.Excel.Functions.SPG($A243, "IQ_AVG_DILUT_SHARES_OUT", I$2)</f>
        <v>262500000</v>
      </c>
      <c r="J243" s="4" cm="1">
        <f t="array" ref="J243">_xll.SNL.Clients.Office.Excel.Functions.SPG($A243, "IQ_AVG_DILUT_SHARES_OUT", J$2)</f>
        <v>260000000</v>
      </c>
      <c r="K243" s="4" cm="1">
        <f t="array" ref="K243">_xll.SNL.Clients.Office.Excel.Functions.SPG($A243, "IQ_AVG_DILUT_SHARES_OUT", K$2)</f>
        <v>277000000</v>
      </c>
      <c r="L243" s="4" cm="1">
        <f t="array" ref="L243">_xll.SNL.Clients.Office.Excel.Functions.SPG($A243, "IQ_AVG_DILUT_SHARES_OUT", L$2)</f>
        <v>290500000</v>
      </c>
      <c r="M243" s="4" cm="1">
        <f t="array" ref="M243">_xll.SNL.Clients.Office.Excel.Functions.SPG($A243, "IQ_AVG_DILUT_SHARES_OUT", M$2)</f>
        <v>295000000</v>
      </c>
      <c r="N243" s="4" cm="1">
        <f t="array" ref="N243">_xll.SNL.Clients.Office.Excel.Functions.SPG($A243, "IQ_AVG_DILUT_SHARES_OUT", N$2)</f>
        <v>302500000</v>
      </c>
      <c r="O243" s="4" cm="1">
        <f t="array" ref="O243">_xll.SNL.Clients.Office.Excel.Functions.SPG($A243, "IQ_AVG_DILUT_SHARES_OUT", O$2)</f>
        <v>309500000</v>
      </c>
      <c r="P243" s="4" cm="1">
        <f t="array" ref="P243">_xll.SNL.Clients.Office.Excel.Functions.SPG($A243, "IQ_AVG_DILUT_SHARES_OUT", P$2)</f>
        <v>323000000</v>
      </c>
      <c r="Q243" s="4" cm="1">
        <f t="array" ref="Q243">_xll.SNL.Clients.Office.Excel.Functions.SPG($A243, "IQ_AVG_DILUT_SHARES_OUT", Q$2)</f>
        <v>328500000</v>
      </c>
      <c r="R243" s="4" cm="1">
        <f t="array" ref="R243">_xll.SNL.Clients.Office.Excel.Functions.SPG($A243, "IQ_AVG_DILUT_SHARES_OUT", R$2)</f>
        <v>330761000</v>
      </c>
      <c r="S243" s="4" cm="1">
        <f t="array" ref="S243">_xll.SNL.Clients.Office.Excel.Functions.SPG($A243, "IQ_AVG_DILUT_SHARES_OUT", S$2)</f>
        <v>348495000</v>
      </c>
      <c r="T243" s="4" cm="1">
        <f t="array" ref="T243">_xll.SNL.Clients.Office.Excel.Functions.SPG($A243, "IQ_AVG_DILUT_SHARES_OUT", T$2)</f>
        <v>358198000</v>
      </c>
      <c r="U243" s="4" cm="1">
        <f t="array" ref="U243">_xll.SNL.Clients.Office.Excel.Functions.SPG($A243, "IQ_AVG_DILUT_SHARES_OUT", U$2)</f>
        <v>368167000</v>
      </c>
      <c r="V243" s="4" cm="1">
        <f t="array" ref="V243">_xll.SNL.Clients.Office.Excel.Functions.SPG($A243, "IQ_AVG_DILUT_SHARES_OUT", V$2)</f>
        <v>387595000</v>
      </c>
    </row>
    <row r="244" spans="1:22">
      <c r="A244" s="11" t="s">
        <v>247</v>
      </c>
      <c r="B244" s="4" cm="1">
        <f t="array" ref="B244">_xll.SNL.Clients.Office.Excel.Functions.SPG($A244, "IQ_AVG_DILUT_SHARES_OUT", B$2)</f>
        <v>362000000</v>
      </c>
      <c r="C244" s="4" cm="1">
        <f t="array" ref="C244">_xll.SNL.Clients.Office.Excel.Functions.SPG($A244, "IQ_AVG_DILUT_SHARES_OUT", C$2)</f>
        <v>357400000</v>
      </c>
      <c r="D244" s="4" cm="1">
        <f t="array" ref="D244">_xll.SNL.Clients.Office.Excel.Functions.SPG($A244, "IQ_AVG_DILUT_SHARES_OUT", D$2)</f>
        <v>362000000</v>
      </c>
      <c r="E244" s="4" cm="1">
        <f t="array" ref="E244">_xll.SNL.Clients.Office.Excel.Functions.SPG($A244, "IQ_AVG_DILUT_SHARES_OUT", E$2)</f>
        <v>365800000</v>
      </c>
      <c r="F244" s="4" cm="1">
        <f t="array" ref="F244">_xll.SNL.Clients.Office.Excel.Functions.SPG($A244, "IQ_AVG_DILUT_SHARES_OUT", F$2)</f>
        <v>361000000</v>
      </c>
      <c r="G244" s="4" cm="1">
        <f t="array" ref="G244">_xll.SNL.Clients.Office.Excel.Functions.SPG($A244, "IQ_AVG_DILUT_SHARES_OUT", G$2)</f>
        <v>358400000</v>
      </c>
      <c r="H244" s="4" cm="1">
        <f t="array" ref="H244">_xll.SNL.Clients.Office.Excel.Functions.SPG($A244, "IQ_AVG_DILUT_SHARES_OUT", H$2)</f>
        <v>356400000</v>
      </c>
      <c r="I244" s="4" cm="1">
        <f t="array" ref="I244">_xll.SNL.Clients.Office.Excel.Functions.SPG($A244, "IQ_AVG_DILUT_SHARES_OUT", I$2)</f>
        <v>348900000</v>
      </c>
      <c r="J244" s="4" cm="1">
        <f t="array" ref="J244">_xll.SNL.Clients.Office.Excel.Functions.SPG($A244, "IQ_AVG_DILUT_SHARES_OUT", J$2)</f>
        <v>353700000</v>
      </c>
      <c r="K244" s="4" cm="1">
        <f t="array" ref="K244">_xll.SNL.Clients.Office.Excel.Functions.SPG($A244, "IQ_AVG_DILUT_SHARES_OUT", K$2)</f>
        <v>341100000</v>
      </c>
      <c r="L244" s="4" cm="1">
        <f t="array" ref="L244">_xll.SNL.Clients.Office.Excel.Functions.SPG($A244, "IQ_AVG_DILUT_SHARES_OUT", L$2)</f>
        <v>339300000</v>
      </c>
      <c r="M244" s="4" cm="1">
        <f t="array" ref="M244">_xll.SNL.Clients.Office.Excel.Functions.SPG($A244, "IQ_AVG_DILUT_SHARES_OUT", M$2)</f>
        <v>360900000</v>
      </c>
      <c r="N244" s="4" cm="1">
        <f t="array" ref="N244">_xll.SNL.Clients.Office.Excel.Functions.SPG($A244, "IQ_AVG_DILUT_SHARES_OUT", N$2)</f>
        <v>369900000</v>
      </c>
      <c r="O244" s="4" cm="1">
        <f t="array" ref="O244">_xll.SNL.Clients.Office.Excel.Functions.SPG($A244, "IQ_AVG_DILUT_SHARES_OUT", O$2)</f>
        <v>361800000</v>
      </c>
      <c r="P244" s="4" cm="1">
        <f t="array" ref="P244">_xll.SNL.Clients.Office.Excel.Functions.SPG($A244, "IQ_AVG_DILUT_SHARES_OUT", P$2)</f>
        <v>362700000</v>
      </c>
      <c r="Q244" s="4" cm="1">
        <f t="array" ref="Q244">_xll.SNL.Clients.Office.Excel.Functions.SPG($A244, "IQ_AVG_DILUT_SHARES_OUT", Q$2)</f>
        <v>352800000</v>
      </c>
      <c r="R244" s="4" cm="1">
        <f t="array" ref="R244">_xll.SNL.Clients.Office.Excel.Functions.SPG($A244, "IQ_AVG_DILUT_SHARES_OUT", R$2)</f>
        <v>359100000</v>
      </c>
      <c r="S244" s="4" cm="1">
        <f t="array" ref="S244">_xll.SNL.Clients.Office.Excel.Functions.SPG($A244, "IQ_AVG_DILUT_SHARES_OUT", S$2)</f>
        <v>351189000</v>
      </c>
      <c r="T244" s="4" cm="1">
        <f t="array" ref="T244">_xll.SNL.Clients.Office.Excel.Functions.SPG($A244, "IQ_AVG_DILUT_SHARES_OUT", T$2)</f>
        <v>342837000</v>
      </c>
      <c r="U244" s="4" cm="1">
        <f t="array" ref="U244">_xll.SNL.Clients.Office.Excel.Functions.SPG($A244, "IQ_AVG_DILUT_SHARES_OUT", U$2)</f>
        <v>337392000</v>
      </c>
      <c r="V244" s="4" cm="1">
        <f t="array" ref="V244">_xll.SNL.Clients.Office.Excel.Functions.SPG($A244, "IQ_AVG_DILUT_SHARES_OUT", V$2)</f>
        <v>314784000</v>
      </c>
    </row>
    <row r="245" spans="1:22">
      <c r="A245" s="11" t="s">
        <v>248</v>
      </c>
      <c r="B245" s="4" cm="1">
        <f t="array" ref="B245">_xll.SNL.Clients.Office.Excel.Functions.SPG($A245, "IQ_AVG_DILUT_SHARES_OUT", B$2)</f>
        <v>457700000</v>
      </c>
      <c r="C245" s="4" cm="1">
        <f t="array" ref="C245">_xll.SNL.Clients.Office.Excel.Functions.SPG($A245, "IQ_AVG_DILUT_SHARES_OUT", C$2)</f>
        <v>456200000</v>
      </c>
      <c r="D245" s="4" cm="1">
        <f t="array" ref="D245">_xll.SNL.Clients.Office.Excel.Functions.SPG($A245, "IQ_AVG_DILUT_SHARES_OUT", D$2)</f>
        <v>459500000</v>
      </c>
      <c r="E245" s="4" cm="1">
        <f t="array" ref="E245">_xll.SNL.Clients.Office.Excel.Functions.SPG($A245, "IQ_AVG_DILUT_SHARES_OUT", E$2)</f>
        <v>465400000</v>
      </c>
      <c r="F245" s="4" cm="1">
        <f t="array" ref="F245">_xll.SNL.Clients.Office.Excel.Functions.SPG($A245, "IQ_AVG_DILUT_SHARES_OUT", F$2)</f>
        <v>462500000</v>
      </c>
      <c r="G245" s="4" cm="1">
        <f t="array" ref="G245">_xll.SNL.Clients.Office.Excel.Functions.SPG($A245, "IQ_AVG_DILUT_SHARES_OUT", G$2)</f>
        <v>440500000</v>
      </c>
      <c r="H245" s="4" cm="1">
        <f t="array" ref="H245">_xll.SNL.Clients.Office.Excel.Functions.SPG($A245, "IQ_AVG_DILUT_SHARES_OUT", H$2)</f>
        <v>412500000</v>
      </c>
      <c r="I245" s="4" cm="1">
        <f t="array" ref="I245">_xll.SNL.Clients.Office.Excel.Functions.SPG($A245, "IQ_AVG_DILUT_SHARES_OUT", I$2)</f>
        <v>409900000</v>
      </c>
      <c r="J245" s="4" cm="1">
        <f t="array" ref="J245">_xll.SNL.Clients.Office.Excel.Functions.SPG($A245, "IQ_AVG_DILUT_SHARES_OUT", J$2)</f>
        <v>415000000</v>
      </c>
      <c r="K245" s="4" cm="1">
        <f t="array" ref="K245">_xll.SNL.Clients.Office.Excel.Functions.SPG($A245, "IQ_AVG_DILUT_SHARES_OUT", K$2)</f>
        <v>429300000</v>
      </c>
      <c r="L245" s="4" cm="1">
        <f t="array" ref="L245">_xll.SNL.Clients.Office.Excel.Functions.SPG($A245, "IQ_AVG_DILUT_SHARES_OUT", L$2)</f>
        <v>435600000</v>
      </c>
      <c r="M245" s="4" cm="1">
        <f t="array" ref="M245">_xll.SNL.Clients.Office.Excel.Functions.SPG($A245, "IQ_AVG_DILUT_SHARES_OUT", M$2)</f>
        <v>433200000</v>
      </c>
      <c r="N245" s="4" cm="1">
        <f t="array" ref="N245">_xll.SNL.Clients.Office.Excel.Functions.SPG($A245, "IQ_AVG_DILUT_SHARES_OUT", N$2)</f>
        <v>453800000</v>
      </c>
      <c r="O245" s="4" cm="1">
        <f t="array" ref="O245">_xll.SNL.Clients.Office.Excel.Functions.SPG($A245, "IQ_AVG_DILUT_SHARES_OUT", O$2)</f>
        <v>464700000</v>
      </c>
      <c r="P245" s="4" cm="1">
        <f t="array" ref="P245">_xll.SNL.Clients.Office.Excel.Functions.SPG($A245, "IQ_AVG_DILUT_SHARES_OUT", P$2)</f>
        <v>463200000</v>
      </c>
      <c r="Q245" s="4" cm="1">
        <f t="array" ref="Q245">_xll.SNL.Clients.Office.Excel.Functions.SPG($A245, "IQ_AVG_DILUT_SHARES_OUT", Q$2)</f>
        <v>423600000</v>
      </c>
      <c r="R245" s="4" cm="1">
        <f t="array" ref="R245">_xll.SNL.Clients.Office.Excel.Functions.SPG($A245, "IQ_AVG_DILUT_SHARES_OUT", R$2)</f>
        <v>399100000</v>
      </c>
      <c r="S245" s="4" cm="1">
        <f t="array" ref="S245">_xll.SNL.Clients.Office.Excel.Functions.SPG($A245, "IQ_AVG_DILUT_SHARES_OUT", S$2)</f>
        <v>411900000</v>
      </c>
      <c r="T245" s="4" cm="1">
        <f t="array" ref="T245">_xll.SNL.Clients.Office.Excel.Functions.SPG($A245, "IQ_AVG_DILUT_SHARES_OUT", T$2)</f>
        <v>406100000</v>
      </c>
      <c r="U245" s="4" cm="1">
        <f t="array" ref="U245">_xll.SNL.Clients.Office.Excel.Functions.SPG($A245, "IQ_AVG_DILUT_SHARES_OUT", U$2)</f>
        <v>402500000</v>
      </c>
      <c r="V245" s="4" cm="1">
        <f t="array" ref="V245">_xll.SNL.Clients.Office.Excel.Functions.SPG($A245, "IQ_AVG_DILUT_SHARES_OUT", V$2)</f>
        <v>401100000</v>
      </c>
    </row>
    <row r="246" spans="1:22">
      <c r="A246" s="11" t="s">
        <v>249</v>
      </c>
      <c r="B246" s="4" t="str" cm="1">
        <f t="array" ref="B246">_xll.SNL.Clients.Office.Excel.Functions.SPG($A246, "IQ_AVG_DILUT_SHARES_OUT", B$2)</f>
        <v>NA</v>
      </c>
      <c r="C246" s="4" cm="1">
        <f t="array" ref="C246">_xll.SNL.Clients.Office.Excel.Functions.SPG($A246, "IQ_AVG_DILUT_SHARES_OUT", C$2)</f>
        <v>613288708</v>
      </c>
      <c r="D246" s="4" cm="1">
        <f t="array" ref="D246">_xll.SNL.Clients.Office.Excel.Functions.SPG($A246, "IQ_AVG_DILUT_SHARES_OUT", D$2)</f>
        <v>611112396</v>
      </c>
      <c r="E246" s="4" cm="1">
        <f t="array" ref="E246">_xll.SNL.Clients.Office.Excel.Functions.SPG($A246, "IQ_AVG_DILUT_SHARES_OUT", E$2)</f>
        <v>579209523</v>
      </c>
      <c r="F246" s="4" cm="1">
        <f t="array" ref="F246">_xll.SNL.Clients.Office.Excel.Functions.SPG($A246, "IQ_AVG_DILUT_SHARES_OUT", F$2)</f>
        <v>555458607</v>
      </c>
      <c r="G246" s="4" cm="1">
        <f t="array" ref="G246">_xll.SNL.Clients.Office.Excel.Functions.SPG($A246, "IQ_AVG_DILUT_SHARES_OUT", G$2)</f>
        <v>532499787</v>
      </c>
      <c r="H246" s="4" cm="1">
        <f t="array" ref="H246">_xll.SNL.Clients.Office.Excel.Functions.SPG($A246, "IQ_AVG_DILUT_SHARES_OUT", H$2)</f>
        <v>520376929</v>
      </c>
      <c r="I246" s="4" cm="1">
        <f t="array" ref="I246">_xll.SNL.Clients.Office.Excel.Functions.SPG($A246, "IQ_AVG_DILUT_SHARES_OUT", I$2)</f>
        <v>339423442</v>
      </c>
      <c r="J246" s="4" cm="1">
        <f t="array" ref="J246">_xll.SNL.Clients.Office.Excel.Functions.SPG($A246, "IQ_AVG_DILUT_SHARES_OUT", J$2)</f>
        <v>310376634</v>
      </c>
      <c r="K246" s="4" t="str" cm="1">
        <f t="array" ref="K246">_xll.SNL.Clients.Office.Excel.Functions.SPG($A246, "IQ_AVG_DILUT_SHARES_OUT", K$2)</f>
        <v>NA</v>
      </c>
      <c r="L246" s="4" t="str" cm="1">
        <f t="array" ref="L246">_xll.SNL.Clients.Office.Excel.Functions.SPG($A246, "IQ_AVG_DILUT_SHARES_OUT", L$2)</f>
        <v>NA</v>
      </c>
      <c r="M246" s="4" t="str" cm="1">
        <f t="array" ref="M246">_xll.SNL.Clients.Office.Excel.Functions.SPG($A246, "IQ_AVG_DILUT_SHARES_OUT", M$2)</f>
        <v>NA</v>
      </c>
      <c r="N246" s="4" t="str" cm="1">
        <f t="array" ref="N246">_xll.SNL.Clients.Office.Excel.Functions.SPG($A246, "IQ_AVG_DILUT_SHARES_OUT", N$2)</f>
        <v>NA</v>
      </c>
      <c r="O246" s="4" t="str" cm="1">
        <f t="array" ref="O246">_xll.SNL.Clients.Office.Excel.Functions.SPG($A246, "IQ_AVG_DILUT_SHARES_OUT", O$2)</f>
        <v>NA</v>
      </c>
      <c r="P246" s="4" t="str" cm="1">
        <f t="array" ref="P246">_xll.SNL.Clients.Office.Excel.Functions.SPG($A246, "IQ_AVG_DILUT_SHARES_OUT", P$2)</f>
        <v>NA</v>
      </c>
      <c r="Q246" s="4" t="str" cm="1">
        <f t="array" ref="Q246">_xll.SNL.Clients.Office.Excel.Functions.SPG($A246, "IQ_AVG_DILUT_SHARES_OUT", Q$2)</f>
        <v>NA</v>
      </c>
      <c r="R246" s="4" t="str" cm="1">
        <f t="array" ref="R246">_xll.SNL.Clients.Office.Excel.Functions.SPG($A246, "IQ_AVG_DILUT_SHARES_OUT", R$2)</f>
        <v>NA</v>
      </c>
      <c r="S246" s="4" t="str" cm="1">
        <f t="array" ref="S246">_xll.SNL.Clients.Office.Excel.Functions.SPG($A246, "IQ_AVG_DILUT_SHARES_OUT", S$2)</f>
        <v>NA</v>
      </c>
      <c r="T246" s="4" t="str" cm="1">
        <f t="array" ref="T246">_xll.SNL.Clients.Office.Excel.Functions.SPG($A246, "IQ_AVG_DILUT_SHARES_OUT", T$2)</f>
        <v>NA</v>
      </c>
      <c r="U246" s="4" t="str" cm="1">
        <f t="array" ref="U246">_xll.SNL.Clients.Office.Excel.Functions.SPG($A246, "IQ_AVG_DILUT_SHARES_OUT", U$2)</f>
        <v>NA</v>
      </c>
      <c r="V246" s="4" t="str" cm="1">
        <f t="array" ref="V246">_xll.SNL.Clients.Office.Excel.Functions.SPG($A246, "IQ_AVG_DILUT_SHARES_OUT", V$2)</f>
        <v>NA</v>
      </c>
    </row>
    <row r="247" spans="1:22">
      <c r="A247" s="11" t="s">
        <v>250</v>
      </c>
      <c r="B247" s="4" t="str" cm="1">
        <f t="array" ref="B247">_xll.SNL.Clients.Office.Excel.Functions.SPG($A247, "IQ_AVG_DILUT_SHARES_OUT", B$2)</f>
        <v>NA</v>
      </c>
      <c r="C247" s="4" cm="1">
        <f t="array" ref="C247">_xll.SNL.Clients.Office.Excel.Functions.SPG($A247, "IQ_AVG_DILUT_SHARES_OUT", C$2)</f>
        <v>186300000</v>
      </c>
      <c r="D247" s="4" cm="1">
        <f t="array" ref="D247">_xll.SNL.Clients.Office.Excel.Functions.SPG($A247, "IQ_AVG_DILUT_SHARES_OUT", D$2)</f>
        <v>190600000</v>
      </c>
      <c r="E247" s="4" cm="1">
        <f t="array" ref="E247">_xll.SNL.Clients.Office.Excel.Functions.SPG($A247, "IQ_AVG_DILUT_SHARES_OUT", E$2)</f>
        <v>195000000</v>
      </c>
      <c r="F247" s="4" cm="1">
        <f t="array" ref="F247">_xll.SNL.Clients.Office.Excel.Functions.SPG($A247, "IQ_AVG_DILUT_SHARES_OUT", F$2)</f>
        <v>195000000</v>
      </c>
      <c r="G247" s="4" cm="1">
        <f t="array" ref="G247">_xll.SNL.Clients.Office.Excel.Functions.SPG($A247, "IQ_AVG_DILUT_SHARES_OUT", G$2)</f>
        <v>199600000</v>
      </c>
      <c r="H247" s="4" cm="1">
        <f t="array" ref="H247">_xll.SNL.Clients.Office.Excel.Functions.SPG($A247, "IQ_AVG_DILUT_SHARES_OUT", H$2)</f>
        <v>208200000</v>
      </c>
      <c r="I247" s="4" cm="1">
        <f t="array" ref="I247">_xll.SNL.Clients.Office.Excel.Functions.SPG($A247, "IQ_AVG_DILUT_SHARES_OUT", I$2)</f>
        <v>222600000</v>
      </c>
      <c r="J247" s="4" cm="1">
        <f t="array" ref="J247">_xll.SNL.Clients.Office.Excel.Functions.SPG($A247, "IQ_AVG_DILUT_SHARES_OUT", J$2)</f>
        <v>152000000</v>
      </c>
      <c r="K247" s="4" cm="1">
        <f t="array" ref="K247">_xll.SNL.Clients.Office.Excel.Functions.SPG($A247, "IQ_AVG_DILUT_SHARES_OUT", K$2)</f>
        <v>125600000</v>
      </c>
      <c r="L247" s="4" cm="1">
        <f t="array" ref="L247">_xll.SNL.Clients.Office.Excel.Functions.SPG($A247, "IQ_AVG_DILUT_SHARES_OUT", L$2)</f>
        <v>131100000</v>
      </c>
      <c r="M247" s="4" cm="1">
        <f t="array" ref="M247">_xll.SNL.Clients.Office.Excel.Functions.SPG($A247, "IQ_AVG_DILUT_SHARES_OUT", M$2)</f>
        <v>127862000</v>
      </c>
      <c r="N247" s="4" cm="1">
        <f t="array" ref="N247">_xll.SNL.Clients.Office.Excel.Functions.SPG($A247, "IQ_AVG_DILUT_SHARES_OUT", N$2)</f>
        <v>117796000</v>
      </c>
      <c r="O247" s="4" cm="1">
        <f t="array" ref="O247">_xll.SNL.Clients.Office.Excel.Functions.SPG($A247, "IQ_AVG_DILUT_SHARES_OUT", O$2)</f>
        <v>117936000</v>
      </c>
      <c r="P247" s="4" cm="1">
        <f t="array" ref="P247">_xll.SNL.Clients.Office.Excel.Functions.SPG($A247, "IQ_AVG_DILUT_SHARES_OUT", P$2)</f>
        <v>118000000</v>
      </c>
      <c r="Q247" s="4" t="str" cm="1">
        <f t="array" ref="Q247">_xll.SNL.Clients.Office.Excel.Functions.SPG($A247, "IQ_AVG_DILUT_SHARES_OUT", Q$2)</f>
        <v>NA</v>
      </c>
      <c r="R247" s="4" t="str" cm="1">
        <f t="array" ref="R247">_xll.SNL.Clients.Office.Excel.Functions.SPG($A247, "IQ_AVG_DILUT_SHARES_OUT", R$2)</f>
        <v>NA</v>
      </c>
      <c r="S247" s="4" t="str" cm="1">
        <f t="array" ref="S247">_xll.SNL.Clients.Office.Excel.Functions.SPG($A247, "IQ_AVG_DILUT_SHARES_OUT", S$2)</f>
        <v>NA</v>
      </c>
      <c r="T247" s="4" t="str" cm="1">
        <f t="array" ref="T247">_xll.SNL.Clients.Office.Excel.Functions.SPG($A247, "IQ_AVG_DILUT_SHARES_OUT", T$2)</f>
        <v>NA</v>
      </c>
      <c r="U247" s="4" t="str" cm="1">
        <f t="array" ref="U247">_xll.SNL.Clients.Office.Excel.Functions.SPG($A247, "IQ_AVG_DILUT_SHARES_OUT", U$2)</f>
        <v>NA</v>
      </c>
      <c r="V247" s="4" t="str" cm="1">
        <f t="array" ref="V247">_xll.SNL.Clients.Office.Excel.Functions.SPG($A247, "IQ_AVG_DILUT_SHARES_OUT", V$2)</f>
        <v>NA</v>
      </c>
    </row>
    <row r="248" spans="1:22">
      <c r="A248" s="11" t="s">
        <v>251</v>
      </c>
      <c r="B248" s="4" t="str" cm="1">
        <f t="array" ref="B248">_xll.SNL.Clients.Office.Excel.Functions.SPG($A248, "IQ_AVG_DILUT_SHARES_OUT", B$2)</f>
        <v>NA</v>
      </c>
      <c r="C248" s="4" cm="1">
        <f t="array" ref="C248">_xll.SNL.Clients.Office.Excel.Functions.SPG($A248, "IQ_AVG_DILUT_SHARES_OUT", C$2)</f>
        <v>293965000</v>
      </c>
      <c r="D248" s="4" cm="1">
        <f t="array" ref="D248">_xll.SNL.Clients.Office.Excel.Functions.SPG($A248, "IQ_AVG_DILUT_SHARES_OUT", D$2)</f>
        <v>292444177</v>
      </c>
      <c r="E248" s="4" cm="1">
        <f t="array" ref="E248">_xll.SNL.Clients.Office.Excel.Functions.SPG($A248, "IQ_AVG_DILUT_SHARES_OUT", E$2)</f>
        <v>290975090</v>
      </c>
      <c r="F248" s="4" cm="1">
        <f t="array" ref="F248">_xll.SNL.Clients.Office.Excel.Functions.SPG($A248, "IQ_AVG_DILUT_SHARES_OUT", F$2)</f>
        <v>288643190</v>
      </c>
      <c r="G248" s="4" cm="1">
        <f t="array" ref="G248">_xll.SNL.Clients.Office.Excel.Functions.SPG($A248, "IQ_AVG_DILUT_SHARES_OUT", G$2)</f>
        <v>287686944</v>
      </c>
      <c r="H248" s="4" cm="1">
        <f t="array" ref="H248">_xll.SNL.Clients.Office.Excel.Functions.SPG($A248, "IQ_AVG_DILUT_SHARES_OUT", H$2)</f>
        <v>286652588</v>
      </c>
      <c r="I248" s="4" cm="1">
        <f t="array" ref="I248">_xll.SNL.Clients.Office.Excel.Functions.SPG($A248, "IQ_AVG_DILUT_SHARES_OUT", I$2)</f>
        <v>266844584</v>
      </c>
      <c r="J248" s="4" cm="1">
        <f t="array" ref="J248">_xll.SNL.Clients.Office.Excel.Functions.SPG($A248, "IQ_AVG_DILUT_SHARES_OUT", J$2)</f>
        <v>247266998</v>
      </c>
      <c r="K248" s="4" cm="1">
        <f t="array" ref="K248">_xll.SNL.Clients.Office.Excel.Functions.SPG($A248, "IQ_AVG_DILUT_SHARES_OUT", K$2)</f>
        <v>212118085</v>
      </c>
      <c r="L248" s="4" cm="1">
        <f t="array" ref="L248">_xll.SNL.Clients.Office.Excel.Functions.SPG($A248, "IQ_AVG_DILUT_SHARES_OUT", L$2)</f>
        <v>196749195</v>
      </c>
      <c r="M248" s="4" cm="1">
        <f t="array" ref="M248">_xll.SNL.Clients.Office.Excel.Functions.SPG($A248, "IQ_AVG_DILUT_SHARES_OUT", M$2)</f>
        <v>192411881</v>
      </c>
      <c r="N248" s="4" cm="1">
        <f t="array" ref="N248">_xll.SNL.Clients.Office.Excel.Functions.SPG($A248, "IQ_AVG_DILUT_SHARES_OUT", N$2)</f>
        <v>174867436</v>
      </c>
      <c r="O248" s="4" cm="1">
        <f t="array" ref="O248">_xll.SNL.Clients.Office.Excel.Functions.SPG($A248, "IQ_AVG_DILUT_SHARES_OUT", O$2)</f>
        <v>195937613</v>
      </c>
      <c r="P248" s="4" cm="1">
        <f t="array" ref="P248">_xll.SNL.Clients.Office.Excel.Functions.SPG($A248, "IQ_AVG_DILUT_SHARES_OUT", P$2)</f>
        <v>201991000</v>
      </c>
      <c r="Q248" s="4" cm="1">
        <f t="array" ref="Q248">_xll.SNL.Clients.Office.Excel.Functions.SPG($A248, "IQ_AVG_DILUT_SHARES_OUT", Q$2)</f>
        <v>204270818</v>
      </c>
      <c r="R248" s="4" cm="1">
        <f t="array" ref="R248">_xll.SNL.Clients.Office.Excel.Functions.SPG($A248, "IQ_AVG_DILUT_SHARES_OUT", R$2)</f>
        <v>203290163</v>
      </c>
      <c r="S248" s="4" cm="1">
        <f t="array" ref="S248">_xll.SNL.Clients.Office.Excel.Functions.SPG($A248, "IQ_AVG_DILUT_SHARES_OUT", S$2)</f>
        <v>202062318</v>
      </c>
      <c r="T248" s="4" cm="1">
        <f t="array" ref="T248">_xll.SNL.Clients.Office.Excel.Functions.SPG($A248, "IQ_AVG_DILUT_SHARES_OUT", T$2)</f>
        <v>200463203</v>
      </c>
      <c r="U248" s="4" cm="1">
        <f t="array" ref="U248">_xll.SNL.Clients.Office.Excel.Functions.SPG($A248, "IQ_AVG_DILUT_SHARES_OUT", U$2)</f>
        <v>198104623</v>
      </c>
      <c r="V248" s="4" cm="1">
        <f t="array" ref="V248">_xll.SNL.Clients.Office.Excel.Functions.SPG($A248, "IQ_AVG_DILUT_SHARES_OUT", V$2)</f>
        <v>196764000</v>
      </c>
    </row>
    <row r="249" spans="1:22">
      <c r="A249" s="11" t="s">
        <v>252</v>
      </c>
      <c r="B249" s="4" cm="1">
        <f t="array" ref="B249">_xll.SNL.Clients.Office.Excel.Functions.SPG($A249, "IQ_AVG_DILUT_SHARES_OUT", B$2)</f>
        <v>102754000</v>
      </c>
      <c r="C249" s="4" cm="1">
        <f t="array" ref="C249">_xll.SNL.Clients.Office.Excel.Functions.SPG($A249, "IQ_AVG_DILUT_SHARES_OUT", C$2)</f>
        <v>104451000</v>
      </c>
      <c r="D249" s="4" cm="1">
        <f t="array" ref="D249">_xll.SNL.Clients.Office.Excel.Functions.SPG($A249, "IQ_AVG_DILUT_SHARES_OUT", D$2)</f>
        <v>105276000</v>
      </c>
      <c r="E249" s="4" cm="1">
        <f t="array" ref="E249">_xll.SNL.Clients.Office.Excel.Functions.SPG($A249, "IQ_AVG_DILUT_SHARES_OUT", E$2)</f>
        <v>106593000</v>
      </c>
      <c r="F249" s="4" cm="1">
        <f t="array" ref="F249">_xll.SNL.Clients.Office.Excel.Functions.SPG($A249, "IQ_AVG_DILUT_SHARES_OUT", F$2)</f>
        <v>106766000</v>
      </c>
      <c r="G249" s="4" cm="1">
        <f t="array" ref="G249">_xll.SNL.Clients.Office.Excel.Functions.SPG($A249, "IQ_AVG_DILUT_SHARES_OUT", G$2)</f>
        <v>108307000</v>
      </c>
      <c r="H249" s="4" cm="1">
        <f t="array" ref="H249">_xll.SNL.Clients.Office.Excel.Functions.SPG($A249, "IQ_AVG_DILUT_SHARES_OUT", H$2)</f>
        <v>110428000</v>
      </c>
      <c r="I249" s="4" cm="1">
        <f t="array" ref="I249">_xll.SNL.Clients.Office.Excel.Functions.SPG($A249, "IQ_AVG_DILUT_SHARES_OUT", I$2)</f>
        <v>111049000</v>
      </c>
      <c r="J249" s="4" cm="1">
        <f t="array" ref="J249">_xll.SNL.Clients.Office.Excel.Functions.SPG($A249, "IQ_AVG_DILUT_SHARES_OUT", J$2)</f>
        <v>113361000</v>
      </c>
      <c r="K249" s="4" cm="1">
        <f t="array" ref="K249">_xll.SNL.Clients.Office.Excel.Functions.SPG($A249, "IQ_AVG_DILUT_SHARES_OUT", K$2)</f>
        <v>116728000</v>
      </c>
      <c r="L249" s="4" cm="1">
        <f t="array" ref="L249">_xll.SNL.Clients.Office.Excel.Functions.SPG($A249, "IQ_AVG_DILUT_SHARES_OUT", L$2)</f>
        <v>118445000</v>
      </c>
      <c r="M249" s="4" cm="1">
        <f t="array" ref="M249">_xll.SNL.Clients.Office.Excel.Functions.SPG($A249, "IQ_AVG_DILUT_SHARES_OUT", M$2)</f>
        <v>119404000</v>
      </c>
      <c r="N249" s="4" cm="1">
        <f t="array" ref="N249">_xll.SNL.Clients.Office.Excel.Functions.SPG($A249, "IQ_AVG_DILUT_SHARES_OUT", N$2)</f>
        <v>120022000</v>
      </c>
      <c r="O249" s="4" cm="1">
        <f t="array" ref="O249">_xll.SNL.Clients.Office.Excel.Functions.SPG($A249, "IQ_AVG_DILUT_SHARES_OUT", O$2)</f>
        <v>121922000</v>
      </c>
      <c r="P249" s="4" cm="1">
        <f t="array" ref="P249">_xll.SNL.Clients.Office.Excel.Functions.SPG($A249, "IQ_AVG_DILUT_SHARES_OUT", P$2)</f>
        <v>127767000</v>
      </c>
      <c r="Q249" s="4" cm="1">
        <f t="array" ref="Q249">_xll.SNL.Clients.Office.Excel.Functions.SPG($A249, "IQ_AVG_DILUT_SHARES_OUT", Q$2)</f>
        <v>129462000</v>
      </c>
      <c r="R249" s="4" cm="1">
        <f t="array" ref="R249">_xll.SNL.Clients.Office.Excel.Functions.SPG($A249, "IQ_AVG_DILUT_SHARES_OUT", R$2)</f>
        <v>128533000</v>
      </c>
      <c r="S249" s="4" cm="1">
        <f t="array" ref="S249">_xll.SNL.Clients.Office.Excel.Functions.SPG($A249, "IQ_AVG_DILUT_SHARES_OUT", S$2)</f>
        <v>137639000</v>
      </c>
      <c r="T249" s="4" cm="1">
        <f t="array" ref="T249">_xll.SNL.Clients.Office.Excel.Functions.SPG($A249, "IQ_AVG_DILUT_SHARES_OUT", T$2)</f>
        <v>152317000</v>
      </c>
      <c r="U249" s="4" cm="1">
        <f t="array" ref="U249">_xll.SNL.Clients.Office.Excel.Functions.SPG($A249, "IQ_AVG_DILUT_SHARES_OUT", U$2)</f>
        <v>162559000</v>
      </c>
      <c r="V249" s="4" cm="1">
        <f t="array" ref="V249">_xll.SNL.Clients.Office.Excel.Functions.SPG($A249, "IQ_AVG_DILUT_SHARES_OUT", V$2)</f>
        <v>166937000</v>
      </c>
    </row>
    <row r="250" spans="1:22">
      <c r="A250" s="11" t="s">
        <v>253</v>
      </c>
      <c r="B250" s="4" cm="1">
        <f t="array" ref="B250">_xll.SNL.Clients.Office.Excel.Functions.SPG($A250, "IQ_AVG_DILUT_SHARES_OUT", B$2)</f>
        <v>119775000</v>
      </c>
      <c r="C250" s="4" cm="1">
        <f t="array" ref="C250">_xll.SNL.Clients.Office.Excel.Functions.SPG($A250, "IQ_AVG_DILUT_SHARES_OUT", C$2)</f>
        <v>134425000</v>
      </c>
      <c r="D250" s="4" cm="1">
        <f t="array" ref="D250">_xll.SNL.Clients.Office.Excel.Functions.SPG($A250, "IQ_AVG_DILUT_SHARES_OUT", D$2)</f>
        <v>141975000</v>
      </c>
      <c r="E250" s="4" cm="1">
        <f t="array" ref="E250">_xll.SNL.Clients.Office.Excel.Functions.SPG($A250, "IQ_AVG_DILUT_SHARES_OUT", E$2)</f>
        <v>150800000</v>
      </c>
      <c r="F250" s="4" cm="1">
        <f t="array" ref="F250">_xll.SNL.Clients.Office.Excel.Functions.SPG($A250, "IQ_AVG_DILUT_SHARES_OUT", F$2)</f>
        <v>154409500</v>
      </c>
      <c r="G250" s="4" cm="1">
        <f t="array" ref="G250">_xll.SNL.Clients.Office.Excel.Functions.SPG($A250, "IQ_AVG_DILUT_SHARES_OUT", G$2)</f>
        <v>156845000</v>
      </c>
      <c r="H250" s="4" cm="1">
        <f t="array" ref="H250">_xll.SNL.Clients.Office.Excel.Functions.SPG($A250, "IQ_AVG_DILUT_SHARES_OUT", H$2)</f>
        <v>170910750</v>
      </c>
      <c r="I250" s="4" cm="1">
        <f t="array" ref="I250">_xll.SNL.Clients.Office.Excel.Functions.SPG($A250, "IQ_AVG_DILUT_SHARES_OUT", I$2)</f>
        <v>183924750</v>
      </c>
      <c r="J250" s="4" cm="1">
        <f t="array" ref="J250">_xll.SNL.Clients.Office.Excel.Functions.SPG($A250, "IQ_AVG_DILUT_SHARES_OUT", J$2)</f>
        <v>191403250</v>
      </c>
      <c r="K250" s="4" cm="1">
        <f t="array" ref="K250">_xll.SNL.Clients.Office.Excel.Functions.SPG($A250, "IQ_AVG_DILUT_SHARES_OUT", K$2)</f>
        <v>195487250</v>
      </c>
      <c r="L250" s="4" cm="1">
        <f t="array" ref="L250">_xll.SNL.Clients.Office.Excel.Functions.SPG($A250, "IQ_AVG_DILUT_SHARES_OUT", L$2)</f>
        <v>199682000</v>
      </c>
      <c r="M250" s="4" cm="1">
        <f t="array" ref="M250">_xll.SNL.Clients.Office.Excel.Functions.SPG($A250, "IQ_AVG_DILUT_SHARES_OUT", M$2)</f>
        <v>207482250</v>
      </c>
      <c r="N250" s="4" cm="1">
        <f t="array" ref="N250">_xll.SNL.Clients.Office.Excel.Functions.SPG($A250, "IQ_AVG_DILUT_SHARES_OUT", N$2)</f>
        <v>210732750</v>
      </c>
      <c r="O250" s="4" cm="1">
        <f t="array" ref="O250">_xll.SNL.Clients.Office.Excel.Functions.SPG($A250, "IQ_AVG_DILUT_SHARES_OUT", O$2)</f>
        <v>218852000</v>
      </c>
      <c r="P250" s="4" cm="1">
        <f t="array" ref="P250">_xll.SNL.Clients.Office.Excel.Functions.SPG($A250, "IQ_AVG_DILUT_SHARES_OUT", P$2)</f>
        <v>218183500</v>
      </c>
      <c r="Q250" s="4" cm="1">
        <f t="array" ref="Q250">_xll.SNL.Clients.Office.Excel.Functions.SPG($A250, "IQ_AVG_DILUT_SHARES_OUT", Q$2)</f>
        <v>208815500</v>
      </c>
      <c r="R250" s="4" cm="1">
        <f t="array" ref="R250">_xll.SNL.Clients.Office.Excel.Functions.SPG($A250, "IQ_AVG_DILUT_SHARES_OUT", R$2)</f>
        <v>205715500</v>
      </c>
      <c r="S250" s="4" cm="1">
        <f t="array" ref="S250">_xll.SNL.Clients.Office.Excel.Functions.SPG($A250, "IQ_AVG_DILUT_SHARES_OUT", S$2)</f>
        <v>207033000</v>
      </c>
      <c r="T250" s="4" cm="1">
        <f t="array" ref="T250">_xll.SNL.Clients.Office.Excel.Functions.SPG($A250, "IQ_AVG_DILUT_SHARES_OUT", T$2)</f>
        <v>211665000</v>
      </c>
      <c r="U250" s="4" cm="1">
        <f t="array" ref="U250">_xll.SNL.Clients.Office.Excel.Functions.SPG($A250, "IQ_AVG_DILUT_SHARES_OUT", U$2)</f>
        <v>208710500</v>
      </c>
      <c r="V250" s="4" cm="1">
        <f t="array" ref="V250">_xll.SNL.Clients.Office.Excel.Functions.SPG($A250, "IQ_AVG_DILUT_SHARES_OUT", V$2)</f>
        <v>203824750</v>
      </c>
    </row>
    <row r="251" spans="1:22">
      <c r="A251" s="11" t="s">
        <v>254</v>
      </c>
      <c r="B251" s="4" t="str" cm="1">
        <f t="array" ref="B251">_xll.SNL.Clients.Office.Excel.Functions.SPG($A251, "IQ_AVG_DILUT_SHARES_OUT", B$2)</f>
        <v>NA</v>
      </c>
      <c r="C251" s="4" cm="1">
        <f t="array" ref="C251">_xll.SNL.Clients.Office.Excel.Functions.SPG($A251, "IQ_AVG_DILUT_SHARES_OUT", C$2)</f>
        <v>73025000</v>
      </c>
      <c r="D251" s="4" cm="1">
        <f t="array" ref="D251">_xll.SNL.Clients.Office.Excel.Functions.SPG($A251, "IQ_AVG_DILUT_SHARES_OUT", D$2)</f>
        <v>73096500</v>
      </c>
      <c r="E251" s="4" cm="1">
        <f t="array" ref="E251">_xll.SNL.Clients.Office.Excel.Functions.SPG($A251, "IQ_AVG_DILUT_SHARES_OUT", E$2)</f>
        <v>74370000</v>
      </c>
      <c r="F251" s="4" cm="1">
        <f t="array" ref="F251">_xll.SNL.Clients.Office.Excel.Functions.SPG($A251, "IQ_AVG_DILUT_SHARES_OUT", F$2)</f>
        <v>76681500</v>
      </c>
      <c r="G251" s="4" cm="1">
        <f t="array" ref="G251">_xll.SNL.Clients.Office.Excel.Functions.SPG($A251, "IQ_AVG_DILUT_SHARES_OUT", G$2)</f>
        <v>77110500</v>
      </c>
      <c r="H251" s="4" cm="1">
        <f t="array" ref="H251">_xll.SNL.Clients.Office.Excel.Functions.SPG($A251, "IQ_AVG_DILUT_SHARES_OUT", H$2)</f>
        <v>77519000</v>
      </c>
      <c r="I251" s="4" cm="1">
        <f t="array" ref="I251">_xll.SNL.Clients.Office.Excel.Functions.SPG($A251, "IQ_AVG_DILUT_SHARES_OUT", I$2)</f>
        <v>77802000</v>
      </c>
      <c r="J251" s="4" cm="1">
        <f t="array" ref="J251">_xll.SNL.Clients.Office.Excel.Functions.SPG($A251, "IQ_AVG_DILUT_SHARES_OUT", J$2)</f>
        <v>78864000</v>
      </c>
      <c r="K251" s="4" cm="1">
        <f t="array" ref="K251">_xll.SNL.Clients.Office.Excel.Functions.SPG($A251, "IQ_AVG_DILUT_SHARES_OUT", K$2)</f>
        <v>80671000</v>
      </c>
      <c r="L251" s="4" cm="1">
        <f t="array" ref="L251">_xll.SNL.Clients.Office.Excel.Functions.SPG($A251, "IQ_AVG_DILUT_SHARES_OUT", L$2)</f>
        <v>83492000</v>
      </c>
      <c r="M251" s="4" cm="1">
        <f t="array" ref="M251">_xll.SNL.Clients.Office.Excel.Functions.SPG($A251, "IQ_AVG_DILUT_SHARES_OUT", M$2)</f>
        <v>86268000</v>
      </c>
      <c r="N251" s="4" cm="1">
        <f t="array" ref="N251">_xll.SNL.Clients.Office.Excel.Functions.SPG($A251, "IQ_AVG_DILUT_SHARES_OUT", N$2)</f>
        <v>86971500</v>
      </c>
      <c r="O251" s="4" cm="1">
        <f t="array" ref="O251">_xll.SNL.Clients.Office.Excel.Functions.SPG($A251, "IQ_AVG_DILUT_SHARES_OUT", O$2)</f>
        <v>87146000</v>
      </c>
      <c r="P251" s="4" cm="1">
        <f t="array" ref="P251">_xll.SNL.Clients.Office.Excel.Functions.SPG($A251, "IQ_AVG_DILUT_SHARES_OUT", P$2)</f>
        <v>86037000</v>
      </c>
      <c r="Q251" s="4" cm="1">
        <f t="array" ref="Q251">_xll.SNL.Clients.Office.Excel.Functions.SPG($A251, "IQ_AVG_DILUT_SHARES_OUT", Q$2)</f>
        <v>84446500</v>
      </c>
      <c r="R251" s="4" cm="1">
        <f t="array" ref="R251">_xll.SNL.Clients.Office.Excel.Functions.SPG($A251, "IQ_AVG_DILUT_SHARES_OUT", R$2)</f>
        <v>87158000</v>
      </c>
      <c r="S251" s="4" cm="1">
        <f t="array" ref="S251">_xll.SNL.Clients.Office.Excel.Functions.SPG($A251, "IQ_AVG_DILUT_SHARES_OUT", S$2)</f>
        <v>91186500</v>
      </c>
      <c r="T251" s="4" cm="1">
        <f t="array" ref="T251">_xll.SNL.Clients.Office.Excel.Functions.SPG($A251, "IQ_AVG_DILUT_SHARES_OUT", T$2)</f>
        <v>93162500</v>
      </c>
      <c r="U251" s="4" cm="1">
        <f t="array" ref="U251">_xll.SNL.Clients.Office.Excel.Functions.SPG($A251, "IQ_AVG_DILUT_SHARES_OUT", U$2)</f>
        <v>93546500</v>
      </c>
      <c r="V251" s="4" cm="1">
        <f t="array" ref="V251">_xll.SNL.Clients.Office.Excel.Functions.SPG($A251, "IQ_AVG_DILUT_SHARES_OUT", V$2)</f>
        <v>92452500</v>
      </c>
    </row>
    <row r="252" spans="1:22">
      <c r="A252" s="11" t="s">
        <v>255</v>
      </c>
      <c r="B252" s="4" t="str" cm="1">
        <f t="array" ref="B252">_xll.SNL.Clients.Office.Excel.Functions.SPG($A252, "IQ_AVG_DILUT_SHARES_OUT", B$2)</f>
        <v>NA</v>
      </c>
      <c r="C252" s="4" cm="1">
        <f t="array" ref="C252">_xll.SNL.Clients.Office.Excel.Functions.SPG($A252, "IQ_AVG_DILUT_SHARES_OUT", C$2)</f>
        <v>127043250</v>
      </c>
      <c r="D252" s="4" cm="1">
        <f t="array" ref="D252">_xll.SNL.Clients.Office.Excel.Functions.SPG($A252, "IQ_AVG_DILUT_SHARES_OUT", D$2)</f>
        <v>128745500</v>
      </c>
      <c r="E252" s="4" cm="1">
        <f t="array" ref="E252">_xll.SNL.Clients.Office.Excel.Functions.SPG($A252, "IQ_AVG_DILUT_SHARES_OUT", E$2)</f>
        <v>131060000</v>
      </c>
      <c r="F252" s="4" cm="1">
        <f t="array" ref="F252">_xll.SNL.Clients.Office.Excel.Functions.SPG($A252, "IQ_AVG_DILUT_SHARES_OUT", F$2)</f>
        <v>131854000</v>
      </c>
      <c r="G252" s="4" cm="1">
        <f t="array" ref="G252">_xll.SNL.Clients.Office.Excel.Functions.SPG($A252, "IQ_AVG_DILUT_SHARES_OUT", G$2)</f>
        <v>136966000</v>
      </c>
      <c r="H252" s="4" cm="1">
        <f t="array" ref="H252">_xll.SNL.Clients.Office.Excel.Functions.SPG($A252, "IQ_AVG_DILUT_SHARES_OUT", H$2)</f>
        <v>142144250</v>
      </c>
      <c r="I252" s="4" cm="1">
        <f t="array" ref="I252">_xll.SNL.Clients.Office.Excel.Functions.SPG($A252, "IQ_AVG_DILUT_SHARES_OUT", I$2)</f>
        <v>120970500</v>
      </c>
      <c r="J252" s="4" cm="1">
        <f t="array" ref="J252">_xll.SNL.Clients.Office.Excel.Functions.SPG($A252, "IQ_AVG_DILUT_SHARES_OUT", J$2)</f>
        <v>121456000</v>
      </c>
      <c r="K252" s="4" cm="1">
        <f t="array" ref="K252">_xll.SNL.Clients.Office.Excel.Functions.SPG($A252, "IQ_AVG_DILUT_SHARES_OUT", K$2)</f>
        <v>124106500</v>
      </c>
      <c r="L252" s="4" cm="1">
        <f t="array" ref="L252">_xll.SNL.Clients.Office.Excel.Functions.SPG($A252, "IQ_AVG_DILUT_SHARES_OUT", L$2)</f>
        <v>131819250</v>
      </c>
      <c r="M252" s="4" cm="1">
        <f t="array" ref="M252">_xll.SNL.Clients.Office.Excel.Functions.SPG($A252, "IQ_AVG_DILUT_SHARES_OUT", M$2)</f>
        <v>131572750</v>
      </c>
      <c r="N252" s="4" cm="1">
        <f t="array" ref="N252">_xll.SNL.Clients.Office.Excel.Functions.SPG($A252, "IQ_AVG_DILUT_SHARES_OUT", N$2)</f>
        <v>129087500</v>
      </c>
      <c r="O252" s="4" cm="1">
        <f t="array" ref="O252">_xll.SNL.Clients.Office.Excel.Functions.SPG($A252, "IQ_AVG_DILUT_SHARES_OUT", O$2)</f>
        <v>127596750</v>
      </c>
      <c r="P252" s="4" cm="1">
        <f t="array" ref="P252">_xll.SNL.Clients.Office.Excel.Functions.SPG($A252, "IQ_AVG_DILUT_SHARES_OUT", P$2)</f>
        <v>126124500</v>
      </c>
      <c r="Q252" s="4" cm="1">
        <f t="array" ref="Q252">_xll.SNL.Clients.Office.Excel.Functions.SPG($A252, "IQ_AVG_DILUT_SHARES_OUT", Q$2)</f>
        <v>124865250</v>
      </c>
      <c r="R252" s="4" cm="1">
        <f t="array" ref="R252">_xll.SNL.Clients.Office.Excel.Functions.SPG($A252, "IQ_AVG_DILUT_SHARES_OUT", R$2)</f>
        <v>124331750</v>
      </c>
      <c r="S252" s="4" cm="1">
        <f t="array" ref="S252">_xll.SNL.Clients.Office.Excel.Functions.SPG($A252, "IQ_AVG_DILUT_SHARES_OUT", S$2)</f>
        <v>122922000</v>
      </c>
      <c r="T252" s="4" cm="1">
        <f t="array" ref="T252">_xll.SNL.Clients.Office.Excel.Functions.SPG($A252, "IQ_AVG_DILUT_SHARES_OUT", T$2)</f>
        <v>120863500</v>
      </c>
      <c r="U252" s="4" cm="1">
        <f t="array" ref="U252">_xll.SNL.Clients.Office.Excel.Functions.SPG($A252, "IQ_AVG_DILUT_SHARES_OUT", U$2)</f>
        <v>118238000</v>
      </c>
      <c r="V252" s="4" cm="1">
        <f t="array" ref="V252">_xll.SNL.Clients.Office.Excel.Functions.SPG($A252, "IQ_AVG_DILUT_SHARES_OUT", V$2)</f>
        <v>115173000</v>
      </c>
    </row>
    <row r="253" spans="1:22">
      <c r="A253" s="11" t="s">
        <v>256</v>
      </c>
      <c r="B253" s="4" cm="1">
        <f t="array" ref="B253">_xll.SNL.Clients.Office.Excel.Functions.SPG($A253, "IQ_AVG_DILUT_SHARES_OUT", B$2)</f>
        <v>2429400000</v>
      </c>
      <c r="C253" s="4" cm="1">
        <f t="array" ref="C253">_xll.SNL.Clients.Office.Excel.Functions.SPG($A253, "IQ_AVG_DILUT_SHARES_OUT", C$2)</f>
        <v>2560400000</v>
      </c>
      <c r="D253" s="4" cm="1">
        <f t="array" ref="D253">_xll.SNL.Clients.Office.Excel.Functions.SPG($A253, "IQ_AVG_DILUT_SHARES_OUT", D$2)</f>
        <v>2663900000</v>
      </c>
      <c r="E253" s="4" cm="1">
        <f t="array" ref="E253">_xll.SNL.Clients.Office.Excel.Functions.SPG($A253, "IQ_AVG_DILUT_SHARES_OUT", E$2)</f>
        <v>2674000000</v>
      </c>
      <c r="F253" s="4" cm="1">
        <f t="array" ref="F253">_xll.SNL.Clients.Office.Excel.Functions.SPG($A253, "IQ_AVG_DILUT_SHARES_OUT", F$2)</f>
        <v>2670700000</v>
      </c>
      <c r="G253" s="4" cm="1">
        <f t="array" ref="G253">_xll.SNL.Clients.Office.Excel.Functions.SPG($A253, "IQ_AVG_DILUT_SHARES_OUT", G$2)</f>
        <v>2684300000</v>
      </c>
      <c r="H253" s="4" cm="1">
        <f t="array" ref="H253">_xll.SNL.Clients.Office.Excel.Functions.SPG($A253, "IQ_AVG_DILUT_SHARES_OUT", H$2)</f>
        <v>2728700000</v>
      </c>
      <c r="I253" s="4" cm="1">
        <f t="array" ref="I253">_xll.SNL.Clients.Office.Excel.Functions.SPG($A253, "IQ_AVG_DILUT_SHARES_OUT", I$2)</f>
        <v>2745300000</v>
      </c>
      <c r="J253" s="4" cm="1">
        <f t="array" ref="J253">_xll.SNL.Clients.Office.Excel.Functions.SPG($A253, "IQ_AVG_DILUT_SHARES_OUT", J$2)</f>
        <v>2788900000</v>
      </c>
      <c r="K253" s="4" cm="1">
        <f t="array" ref="K253">_xll.SNL.Clients.Office.Excel.Functions.SPG($A253, "IQ_AVG_DILUT_SHARES_OUT", K$2)</f>
        <v>2812900000</v>
      </c>
      <c r="L253" s="4" cm="1">
        <f t="array" ref="L253">_xll.SNL.Clients.Office.Excel.Functions.SPG($A253, "IQ_AVG_DILUT_SHARES_OUT", L$2)</f>
        <v>2863900000</v>
      </c>
      <c r="M253" s="4" cm="1">
        <f t="array" ref="M253">_xll.SNL.Clients.Office.Excel.Functions.SPG($A253, "IQ_AVG_DILUT_SHARES_OUT", M$2)</f>
        <v>2877000000</v>
      </c>
      <c r="N253" s="4" cm="1">
        <f t="array" ref="N253">_xll.SNL.Clients.Office.Excel.Functions.SPG($A253, "IQ_AVG_DILUT_SHARES_OUT", N$2)</f>
        <v>2812600000</v>
      </c>
      <c r="O253" s="4" cm="1">
        <f t="array" ref="O253">_xll.SNL.Clients.Office.Excel.Functions.SPG($A253, "IQ_AVG_DILUT_SHARES_OUT", O$2)</f>
        <v>2775300000</v>
      </c>
      <c r="P253" s="4" cm="1">
        <f t="array" ref="P253">_xll.SNL.Clients.Office.Excel.Functions.SPG($A253, "IQ_AVG_DILUT_SHARES_OUT", P$2)</f>
        <v>2788800000</v>
      </c>
      <c r="Q253" s="4" cm="1">
        <f t="array" ref="Q253">_xll.SNL.Clients.Office.Excel.Functions.SPG($A253, "IQ_AVG_DILUT_SHARES_OUT", Q$2)</f>
        <v>2789100000</v>
      </c>
      <c r="R253" s="4" cm="1">
        <f t="array" ref="R253">_xll.SNL.Clients.Office.Excel.Functions.SPG($A253, "IQ_AVG_DILUT_SHARES_OUT", R$2)</f>
        <v>2835600000</v>
      </c>
      <c r="S253" s="4" cm="1">
        <f t="array" ref="S253">_xll.SNL.Clients.Office.Excel.Functions.SPG($A253, "IQ_AVG_DILUT_SHARES_OUT", S$2)</f>
        <v>2910700000</v>
      </c>
      <c r="T253" s="4" cm="1">
        <f t="array" ref="T253">_xll.SNL.Clients.Office.Excel.Functions.SPG($A253, "IQ_AVG_DILUT_SHARES_OUT", T$2)</f>
        <v>2961000000</v>
      </c>
      <c r="U253" s="4" cm="1">
        <f t="array" ref="U253">_xll.SNL.Clients.Office.Excel.Functions.SPG($A253, "IQ_AVG_DILUT_SHARES_OUT", U$2)</f>
        <v>3002800000</v>
      </c>
      <c r="V253" s="4" cm="1">
        <f t="array" ref="V253">_xll.SNL.Clients.Office.Excel.Functions.SPG($A253, "IQ_AVG_DILUT_SHARES_OUT", V$2)</f>
        <v>2992700000</v>
      </c>
    </row>
    <row r="254" spans="1:22">
      <c r="A254" s="11" t="s">
        <v>257</v>
      </c>
      <c r="B254" s="4" t="str" cm="1">
        <f t="array" ref="B254">_xll.SNL.Clients.Office.Excel.Functions.SPG($A254, "IQ_AVG_DILUT_SHARES_OUT", B$2)</f>
        <v>NA</v>
      </c>
      <c r="C254" s="4" cm="1">
        <f t="array" ref="C254">_xll.SNL.Clients.Office.Excel.Functions.SPG($A254, "IQ_AVG_DILUT_SHARES_OUT", C$2)</f>
        <v>685425000</v>
      </c>
      <c r="D254" s="4" cm="1">
        <f t="array" ref="D254">_xll.SNL.Clients.Office.Excel.Functions.SPG($A254, "IQ_AVG_DILUT_SHARES_OUT", D$2)</f>
        <v>694800000</v>
      </c>
      <c r="E254" s="4" cm="1">
        <f t="array" ref="E254">_xll.SNL.Clients.Office.Excel.Functions.SPG($A254, "IQ_AVG_DILUT_SHARES_OUT", E$2)</f>
        <v>716850000</v>
      </c>
      <c r="F254" s="4" cm="1">
        <f t="array" ref="F254">_xll.SNL.Clients.Office.Excel.Functions.SPG($A254, "IQ_AVG_DILUT_SHARES_OUT", F$2)</f>
        <v>741725000</v>
      </c>
      <c r="G254" s="4" cm="1">
        <f t="array" ref="G254">_xll.SNL.Clients.Office.Excel.Functions.SPG($A254, "IQ_AVG_DILUT_SHARES_OUT", G$2)</f>
        <v>836500000</v>
      </c>
      <c r="H254" s="4" cm="1">
        <f t="array" ref="H254">_xll.SNL.Clients.Office.Excel.Functions.SPG($A254, "IQ_AVG_DILUT_SHARES_OUT", H$2)</f>
        <v>931475000</v>
      </c>
      <c r="I254" s="4" cm="1">
        <f t="array" ref="I254">_xll.SNL.Clients.Office.Excel.Functions.SPG($A254, "IQ_AVG_DILUT_SHARES_OUT", I$2)</f>
        <v>939275000</v>
      </c>
      <c r="J254" s="4" cm="1">
        <f t="array" ref="J254">_xll.SNL.Clients.Office.Excel.Functions.SPG($A254, "IQ_AVG_DILUT_SHARES_OUT", J$2)</f>
        <v>739775000</v>
      </c>
      <c r="K254" s="4" cm="1">
        <f t="array" ref="K254">_xll.SNL.Clients.Office.Excel.Functions.SPG($A254, "IQ_AVG_DILUT_SHARES_OUT", K$2)</f>
        <v>657700000</v>
      </c>
      <c r="L254" s="4" cm="1">
        <f t="array" ref="L254">_xll.SNL.Clients.Office.Excel.Functions.SPG($A254, "IQ_AVG_DILUT_SHARES_OUT", L$2)</f>
        <v>671250000</v>
      </c>
      <c r="M254" s="4" cm="1">
        <f t="array" ref="M254">_xll.SNL.Clients.Office.Excel.Functions.SPG($A254, "IQ_AVG_DILUT_SHARES_OUT", M$2)</f>
        <v>688100000</v>
      </c>
      <c r="N254" s="4" cm="1">
        <f t="array" ref="N254">_xll.SNL.Clients.Office.Excel.Functions.SPG($A254, "IQ_AVG_DILUT_SHARES_OUT", N$2)</f>
        <v>687975000</v>
      </c>
      <c r="O254" s="4" cm="1">
        <f t="array" ref="O254">_xll.SNL.Clients.Office.Excel.Functions.SPG($A254, "IQ_AVG_DILUT_SHARES_OUT", O$2)</f>
        <v>690225000</v>
      </c>
      <c r="P254" s="4" cm="1">
        <f t="array" ref="P254">_xll.SNL.Clients.Office.Excel.Functions.SPG($A254, "IQ_AVG_DILUT_SHARES_OUT", P$2)</f>
        <v>684200000</v>
      </c>
      <c r="Q254" s="4" cm="1">
        <f t="array" ref="Q254">_xll.SNL.Clients.Office.Excel.Functions.SPG($A254, "IQ_AVG_DILUT_SHARES_OUT", Q$2)</f>
        <v>617175000</v>
      </c>
      <c r="R254" s="4" cm="1">
        <f t="array" ref="R254">_xll.SNL.Clients.Office.Excel.Functions.SPG($A254, "IQ_AVG_DILUT_SHARES_OUT", R$2)</f>
        <v>599050000</v>
      </c>
      <c r="S254" s="4" cm="1">
        <f t="array" ref="S254">_xll.SNL.Clients.Office.Excel.Functions.SPG($A254, "IQ_AVG_DILUT_SHARES_OUT", S$2)</f>
        <v>601275000</v>
      </c>
      <c r="T254" s="4" cm="1">
        <f t="array" ref="T254">_xll.SNL.Clients.Office.Excel.Functions.SPG($A254, "IQ_AVG_DILUT_SHARES_OUT", T$2)</f>
        <v>592000000</v>
      </c>
      <c r="U254" s="4" cm="1">
        <f t="array" ref="U254">_xll.SNL.Clients.Office.Excel.Functions.SPG($A254, "IQ_AVG_DILUT_SHARES_OUT", U$2)</f>
        <v>584250000</v>
      </c>
      <c r="V254" s="4" cm="1">
        <f t="array" ref="V254">_xll.SNL.Clients.Office.Excel.Functions.SPG($A254, "IQ_AVG_DILUT_SHARES_OUT", V$2)</f>
        <v>579150000</v>
      </c>
    </row>
    <row r="255" spans="1:22">
      <c r="A255" s="11" t="s">
        <v>258</v>
      </c>
      <c r="B255" s="4" cm="1">
        <f t="array" ref="B255">_xll.SNL.Clients.Office.Excel.Functions.SPG($A255, "IQ_AVG_DILUT_SHARES_OUT", B$2)</f>
        <v>2879000000</v>
      </c>
      <c r="C255" s="4" cm="1">
        <f t="array" ref="C255">_xll.SNL.Clients.Office.Excel.Functions.SPG($A255, "IQ_AVG_DILUT_SHARES_OUT", C$2)</f>
        <v>2943100000</v>
      </c>
      <c r="D255" s="4" cm="1">
        <f t="array" ref="D255">_xll.SNL.Clients.Office.Excel.Functions.SPG($A255, "IQ_AVG_DILUT_SHARES_OUT", D$2)</f>
        <v>2970000000</v>
      </c>
      <c r="E255" s="4" cm="1">
        <f t="array" ref="E255">_xll.SNL.Clients.Office.Excel.Functions.SPG($A255, "IQ_AVG_DILUT_SHARES_OUT", E$2)</f>
        <v>3026600000</v>
      </c>
      <c r="F255" s="4" cm="1">
        <f t="array" ref="F255">_xll.SNL.Clients.Office.Excel.Functions.SPG($A255, "IQ_AVG_DILUT_SHARES_OUT", F$2)</f>
        <v>3087400000</v>
      </c>
      <c r="G255" s="4" cm="1">
        <f t="array" ref="G255">_xll.SNL.Clients.Office.Excel.Functions.SPG($A255, "IQ_AVG_DILUT_SHARES_OUT", G$2)</f>
        <v>3230400000</v>
      </c>
      <c r="H255" s="4" cm="1">
        <f t="array" ref="H255">_xll.SNL.Clients.Office.Excel.Functions.SPG($A255, "IQ_AVG_DILUT_SHARES_OUT", H$2)</f>
        <v>3414000000</v>
      </c>
      <c r="I255" s="4" cm="1">
        <f t="array" ref="I255">_xll.SNL.Clients.Office.Excel.Functions.SPG($A255, "IQ_AVG_DILUT_SHARES_OUT", I$2)</f>
        <v>3576800000</v>
      </c>
      <c r="J255" s="4" cm="1">
        <f t="array" ref="J255">_xll.SNL.Clients.Office.Excel.Functions.SPG($A255, "IQ_AVG_DILUT_SHARES_OUT", J$2)</f>
        <v>3690000000</v>
      </c>
      <c r="K255" s="4" cm="1">
        <f t="array" ref="K255">_xll.SNL.Clients.Office.Excel.Functions.SPG($A255, "IQ_AVG_DILUT_SHARES_OUT", K$2)</f>
        <v>3773600000</v>
      </c>
      <c r="L255" s="4" cm="1">
        <f t="array" ref="L255">_xll.SNL.Clients.Office.Excel.Functions.SPG($A255, "IQ_AVG_DILUT_SHARES_OUT", L$2)</f>
        <v>3797500000</v>
      </c>
      <c r="M255" s="4" cm="1">
        <f t="array" ref="M255">_xll.SNL.Clients.Office.Excel.Functions.SPG($A255, "IQ_AVG_DILUT_SHARES_OUT", M$2)</f>
        <v>3814900000</v>
      </c>
      <c r="N255" s="4" cm="1">
        <f t="array" ref="N255">_xll.SNL.Clients.Office.Excel.Functions.SPG($A255, "IQ_AVG_DILUT_SHARES_OUT", N$2)</f>
        <v>3822200000</v>
      </c>
      <c r="O255" s="4" cm="1">
        <f t="array" ref="O255">_xll.SNL.Clients.Office.Excel.Functions.SPG($A255, "IQ_AVG_DILUT_SHARES_OUT", O$2)</f>
        <v>3920300000</v>
      </c>
      <c r="P255" s="4" cm="1">
        <f t="array" ref="P255">_xll.SNL.Clients.Office.Excel.Functions.SPG($A255, "IQ_AVG_DILUT_SHARES_OUT", P$2)</f>
        <v>3976900000</v>
      </c>
      <c r="Q255" s="4" cm="1">
        <f t="array" ref="Q255">_xll.SNL.Clients.Office.Excel.Functions.SPG($A255, "IQ_AVG_DILUT_SHARES_OUT", Q$2)</f>
        <v>3879700000</v>
      </c>
      <c r="R255" s="4" cm="1">
        <f t="array" ref="R255">_xll.SNL.Clients.Office.Excel.Functions.SPG($A255, "IQ_AVG_DILUT_SHARES_OUT", R$2)</f>
        <v>3521800000</v>
      </c>
      <c r="S255" s="4" cm="1">
        <f t="array" ref="S255">_xll.SNL.Clients.Office.Excel.Functions.SPG($A255, "IQ_AVG_DILUT_SHARES_OUT", S$2)</f>
        <v>3445300000</v>
      </c>
      <c r="T255" s="4" cm="1">
        <f t="array" ref="T255">_xll.SNL.Clients.Office.Excel.Functions.SPG($A255, "IQ_AVG_DILUT_SHARES_OUT", T$2)</f>
        <v>3574000000</v>
      </c>
      <c r="U255" s="4" cm="1">
        <f t="array" ref="U255">_xll.SNL.Clients.Office.Excel.Functions.SPG($A255, "IQ_AVG_DILUT_SHARES_OUT", U$2)</f>
        <v>3557000000</v>
      </c>
      <c r="V255" s="4" cm="1">
        <f t="array" ref="V255">_xll.SNL.Clients.Office.Excel.Functions.SPG($A255, "IQ_AVG_DILUT_SHARES_OUT", V$2)</f>
        <v>2850600000</v>
      </c>
    </row>
    <row r="256" spans="1:22">
      <c r="A256" s="11" t="s">
        <v>259</v>
      </c>
      <c r="B256" s="4" t="str" cm="1">
        <f t="array" ref="B256">_xll.SNL.Clients.Office.Excel.Functions.SPG($A256, "IQ_AVG_DILUT_SHARES_OUT", B$2)</f>
        <v>NA</v>
      </c>
      <c r="C256" s="4" cm="1">
        <f t="array" ref="C256">_xll.SNL.Clients.Office.Excel.Functions.SPG($A256, "IQ_AVG_DILUT_SHARES_OUT", C$2)</f>
        <v>325900000</v>
      </c>
      <c r="D256" s="4" cm="1">
        <f t="array" ref="D256">_xll.SNL.Clients.Office.Excel.Functions.SPG($A256, "IQ_AVG_DILUT_SHARES_OUT", D$2)</f>
        <v>329500000</v>
      </c>
      <c r="E256" s="4" cm="1">
        <f t="array" ref="E256">_xll.SNL.Clients.Office.Excel.Functions.SPG($A256, "IQ_AVG_DILUT_SHARES_OUT", E$2)</f>
        <v>331600000</v>
      </c>
      <c r="F256" s="4" cm="1">
        <f t="array" ref="F256">_xll.SNL.Clients.Office.Excel.Functions.SPG($A256, "IQ_AVG_DILUT_SHARES_OUT", F$2)</f>
        <v>335200000</v>
      </c>
      <c r="G256" s="4" cm="1">
        <f t="array" ref="G256">_xll.SNL.Clients.Office.Excel.Functions.SPG($A256, "IQ_AVG_DILUT_SHARES_OUT", G$2)</f>
        <v>348200000</v>
      </c>
      <c r="H256" s="4" cm="1">
        <f t="array" ref="H256">_xll.SNL.Clients.Office.Excel.Functions.SPG($A256, "IQ_AVG_DILUT_SHARES_OUT", H$2)</f>
        <v>354400000</v>
      </c>
      <c r="I256" s="4" cm="1">
        <f t="array" ref="I256">_xll.SNL.Clients.Office.Excel.Functions.SPG($A256, "IQ_AVG_DILUT_SHARES_OUT", I$2)</f>
        <v>384200000</v>
      </c>
      <c r="J256" s="4" cm="1">
        <f t="array" ref="J256">_xll.SNL.Clients.Office.Excel.Functions.SPG($A256, "IQ_AVG_DILUT_SHARES_OUT", J$2)</f>
        <v>387800000</v>
      </c>
      <c r="K256" s="4" cm="1">
        <f t="array" ref="K256">_xll.SNL.Clients.Office.Excel.Functions.SPG($A256, "IQ_AVG_DILUT_SHARES_OUT", K$2)</f>
        <v>399400000</v>
      </c>
      <c r="L256" s="4" cm="1">
        <f t="array" ref="L256">_xll.SNL.Clients.Office.Excel.Functions.SPG($A256, "IQ_AVG_DILUT_SHARES_OUT", L$2)</f>
        <v>457400000</v>
      </c>
      <c r="M256" s="4" cm="1">
        <f t="array" ref="M256">_xll.SNL.Clients.Office.Excel.Functions.SPG($A256, "IQ_AVG_DILUT_SHARES_OUT", M$2)</f>
        <v>510300000</v>
      </c>
      <c r="N256" s="4" cm="1">
        <f t="array" ref="N256">_xll.SNL.Clients.Office.Excel.Functions.SPG($A256, "IQ_AVG_DILUT_SHARES_OUT", N$2)</f>
        <v>526200000</v>
      </c>
      <c r="O256" s="4" cm="1">
        <f t="array" ref="O256">_xll.SNL.Clients.Office.Excel.Functions.SPG($A256, "IQ_AVG_DILUT_SHARES_OUT", O$2)</f>
        <v>541400000</v>
      </c>
      <c r="P256" s="4" cm="1">
        <f t="array" ref="P256">_xll.SNL.Clients.Office.Excel.Functions.SPG($A256, "IQ_AVG_DILUT_SHARES_OUT", P$2)</f>
        <v>538800000</v>
      </c>
      <c r="Q256" s="4" cm="1">
        <f t="array" ref="Q256">_xll.SNL.Clients.Office.Excel.Functions.SPG($A256, "IQ_AVG_DILUT_SHARES_OUT", Q$2)</f>
        <v>534015000</v>
      </c>
      <c r="R256" s="4" cm="1">
        <f t="array" ref="R256">_xll.SNL.Clients.Office.Excel.Functions.SPG($A256, "IQ_AVG_DILUT_SHARES_OUT", R$2)</f>
        <v>551433000</v>
      </c>
      <c r="S256" s="4" cm="1">
        <f t="array" ref="S256">_xll.SNL.Clients.Office.Excel.Functions.SPG($A256, "IQ_AVG_DILUT_SHARES_OUT", S$2)</f>
        <v>579145000</v>
      </c>
      <c r="T256" s="4" cm="1">
        <f t="array" ref="T256">_xll.SNL.Clients.Office.Excel.Functions.SPG($A256, "IQ_AVG_DILUT_SHARES_OUT", T$2)</f>
        <v>567454000</v>
      </c>
      <c r="U256" s="4" cm="1">
        <f t="array" ref="U256">_xll.SNL.Clients.Office.Excel.Functions.SPG($A256, "IQ_AVG_DILUT_SHARES_OUT", U$2)</f>
        <v>600189000</v>
      </c>
      <c r="V256" s="4" cm="1">
        <f t="array" ref="V256">_xll.SNL.Clients.Office.Excel.Functions.SPG($A256, "IQ_AVG_DILUT_SHARES_OUT", V$2)</f>
        <v>543688000</v>
      </c>
    </row>
    <row r="257" spans="1:22">
      <c r="A257" s="11" t="s">
        <v>260</v>
      </c>
      <c r="B257" s="4" t="str" cm="1">
        <f t="array" ref="B257">_xll.SNL.Clients.Office.Excel.Functions.SPG($A257, "IQ_AVG_DILUT_SHARES_OUT", B$2)</f>
        <v>NA</v>
      </c>
      <c r="C257" s="4" cm="1">
        <f t="array" ref="C257">_xll.SNL.Clients.Office.Excel.Functions.SPG($A257, "IQ_AVG_DILUT_SHARES_OUT", C$2)</f>
        <v>344565217</v>
      </c>
      <c r="D257" s="4" cm="1">
        <f t="array" ref="D257">_xll.SNL.Clients.Office.Excel.Functions.SPG($A257, "IQ_AVG_DILUT_SHARES_OUT", D$2)</f>
        <v>344086021</v>
      </c>
      <c r="E257" s="4" cm="1">
        <f t="array" ref="E257">_xll.SNL.Clients.Office.Excel.Functions.SPG($A257, "IQ_AVG_DILUT_SHARES_OUT", E$2)</f>
        <v>343648960</v>
      </c>
      <c r="F257" s="4" cm="1">
        <f t="array" ref="F257">_xll.SNL.Clients.Office.Excel.Functions.SPG($A257, "IQ_AVG_DILUT_SHARES_OUT", F$2)</f>
        <v>344628099</v>
      </c>
      <c r="G257" s="4" cm="1">
        <f t="array" ref="G257">_xll.SNL.Clients.Office.Excel.Functions.SPG($A257, "IQ_AVG_DILUT_SHARES_OUT", G$2)</f>
        <v>342857142</v>
      </c>
      <c r="H257" s="4" cm="1">
        <f t="array" ref="H257">_xll.SNL.Clients.Office.Excel.Functions.SPG($A257, "IQ_AVG_DILUT_SHARES_OUT", H$2)</f>
        <v>348000000</v>
      </c>
      <c r="I257" s="4" cm="1">
        <f t="array" ref="I257">_xll.SNL.Clients.Office.Excel.Functions.SPG($A257, "IQ_AVG_DILUT_SHARES_OUT", I$2)</f>
        <v>350000000</v>
      </c>
      <c r="J257" s="4" cm="1">
        <f t="array" ref="J257">_xll.SNL.Clients.Office.Excel.Functions.SPG($A257, "IQ_AVG_DILUT_SHARES_OUT", J$2)</f>
        <v>354000000</v>
      </c>
      <c r="K257" s="4" cm="1">
        <f t="array" ref="K257">_xll.SNL.Clients.Office.Excel.Functions.SPG($A257, "IQ_AVG_DILUT_SHARES_OUT", K$2)</f>
        <v>356000000</v>
      </c>
      <c r="L257" s="4" cm="1">
        <f t="array" ref="L257">_xll.SNL.Clients.Office.Excel.Functions.SPG($A257, "IQ_AVG_DILUT_SHARES_OUT", L$2)</f>
        <v>360000000</v>
      </c>
      <c r="M257" s="4" cm="1">
        <f t="array" ref="M257">_xll.SNL.Clients.Office.Excel.Functions.SPG($A257, "IQ_AVG_DILUT_SHARES_OUT", M$2)</f>
        <v>365000000</v>
      </c>
      <c r="N257" s="4" cm="1">
        <f t="array" ref="N257">_xll.SNL.Clients.Office.Excel.Functions.SPG($A257, "IQ_AVG_DILUT_SHARES_OUT", N$2)</f>
        <v>360000000</v>
      </c>
      <c r="O257" s="4" cm="1">
        <f t="array" ref="O257">_xll.SNL.Clients.Office.Excel.Functions.SPG($A257, "IQ_AVG_DILUT_SHARES_OUT", O$2)</f>
        <v>364000000</v>
      </c>
      <c r="P257" s="4" cm="1">
        <f t="array" ref="P257">_xll.SNL.Clients.Office.Excel.Functions.SPG($A257, "IQ_AVG_DILUT_SHARES_OUT", P$2)</f>
        <v>378000000</v>
      </c>
      <c r="Q257" s="4" cm="1">
        <f t="array" ref="Q257">_xll.SNL.Clients.Office.Excel.Functions.SPG($A257, "IQ_AVG_DILUT_SHARES_OUT", Q$2)</f>
        <v>384000000</v>
      </c>
      <c r="R257" s="4" cm="1">
        <f t="array" ref="R257">_xll.SNL.Clients.Office.Excel.Functions.SPG($A257, "IQ_AVG_DILUT_SHARES_OUT", R$2)</f>
        <v>385000000</v>
      </c>
      <c r="S257" s="4" cm="1">
        <f t="array" ref="S257">_xll.SNL.Clients.Office.Excel.Functions.SPG($A257, "IQ_AVG_DILUT_SHARES_OUT", S$2)</f>
        <v>400000000</v>
      </c>
      <c r="T257" s="4" cm="1">
        <f t="array" ref="T257">_xll.SNL.Clients.Office.Excel.Functions.SPG($A257, "IQ_AVG_DILUT_SHARES_OUT", T$2)</f>
        <v>400000000</v>
      </c>
      <c r="U257" s="4" cm="1">
        <f t="array" ref="U257">_xll.SNL.Clients.Office.Excel.Functions.SPG($A257, "IQ_AVG_DILUT_SHARES_OUT", U$2)</f>
        <v>416000000</v>
      </c>
      <c r="V257" s="4" cm="1">
        <f t="array" ref="V257">_xll.SNL.Clients.Office.Excel.Functions.SPG($A257, "IQ_AVG_DILUT_SHARES_OUT", V$2)</f>
        <v>416400000</v>
      </c>
    </row>
    <row r="258" spans="1:22">
      <c r="A258" s="11" t="s">
        <v>261</v>
      </c>
      <c r="B258" s="4" t="str" cm="1">
        <f t="array" ref="B258">_xll.SNL.Clients.Office.Excel.Functions.SPG($A258, "IQ_AVG_DILUT_SHARES_OUT", B$2)</f>
        <v>NA</v>
      </c>
      <c r="C258" s="4" cm="1">
        <f t="array" ref="C258">_xll.SNL.Clients.Office.Excel.Functions.SPG($A258, "IQ_AVG_DILUT_SHARES_OUT", C$2)</f>
        <v>1850325000</v>
      </c>
      <c r="D258" s="4" cm="1">
        <f t="array" ref="D258">_xll.SNL.Clients.Office.Excel.Functions.SPG($A258, "IQ_AVG_DILUT_SHARES_OUT", D$2)</f>
        <v>1716160000</v>
      </c>
      <c r="E258" s="4" cm="1">
        <f t="array" ref="E258">_xll.SNL.Clients.Office.Excel.Functions.SPG($A258, "IQ_AVG_DILUT_SHARES_OUT", E$2)</f>
        <v>1716160000</v>
      </c>
      <c r="F258" s="4" t="str" cm="1">
        <f t="array" ref="F258">_xll.SNL.Clients.Office.Excel.Functions.SPG($A258, "IQ_AVG_DILUT_SHARES_OUT", F$2)</f>
        <v>NA</v>
      </c>
      <c r="G258" s="4" t="str" cm="1">
        <f t="array" ref="G258">_xll.SNL.Clients.Office.Excel.Functions.SPG($A258, "IQ_AVG_DILUT_SHARES_OUT", G$2)</f>
        <v>NA</v>
      </c>
      <c r="H258" s="4" t="str" cm="1">
        <f t="array" ref="H258">_xll.SNL.Clients.Office.Excel.Functions.SPG($A258, "IQ_AVG_DILUT_SHARES_OUT", H$2)</f>
        <v>NA</v>
      </c>
      <c r="I258" s="4" t="str" cm="1">
        <f t="array" ref="I258">_xll.SNL.Clients.Office.Excel.Functions.SPG($A258, "IQ_AVG_DILUT_SHARES_OUT", I$2)</f>
        <v>NA</v>
      </c>
      <c r="J258" s="4" t="str" cm="1">
        <f t="array" ref="J258">_xll.SNL.Clients.Office.Excel.Functions.SPG($A258, "IQ_AVG_DILUT_SHARES_OUT", J$2)</f>
        <v>NA</v>
      </c>
      <c r="K258" s="4" t="str" cm="1">
        <f t="array" ref="K258">_xll.SNL.Clients.Office.Excel.Functions.SPG($A258, "IQ_AVG_DILUT_SHARES_OUT", K$2)</f>
        <v>NA</v>
      </c>
      <c r="L258" s="4" t="str" cm="1">
        <f t="array" ref="L258">_xll.SNL.Clients.Office.Excel.Functions.SPG($A258, "IQ_AVG_DILUT_SHARES_OUT", L$2)</f>
        <v>NA</v>
      </c>
      <c r="M258" s="4" t="str" cm="1">
        <f t="array" ref="M258">_xll.SNL.Clients.Office.Excel.Functions.SPG($A258, "IQ_AVG_DILUT_SHARES_OUT", M$2)</f>
        <v>NA</v>
      </c>
      <c r="N258" s="4" t="str" cm="1">
        <f t="array" ref="N258">_xll.SNL.Clients.Office.Excel.Functions.SPG($A258, "IQ_AVG_DILUT_SHARES_OUT", N$2)</f>
        <v>NA</v>
      </c>
      <c r="O258" s="4" t="str" cm="1">
        <f t="array" ref="O258">_xll.SNL.Clients.Office.Excel.Functions.SPG($A258, "IQ_AVG_DILUT_SHARES_OUT", O$2)</f>
        <v>NA</v>
      </c>
      <c r="P258" s="4" t="str" cm="1">
        <f t="array" ref="P258">_xll.SNL.Clients.Office.Excel.Functions.SPG($A258, "IQ_AVG_DILUT_SHARES_OUT", P$2)</f>
        <v>NA</v>
      </c>
      <c r="Q258" s="4" t="str" cm="1">
        <f t="array" ref="Q258">_xll.SNL.Clients.Office.Excel.Functions.SPG($A258, "IQ_AVG_DILUT_SHARES_OUT", Q$2)</f>
        <v>NA</v>
      </c>
      <c r="R258" s="4" t="str" cm="1">
        <f t="array" ref="R258">_xll.SNL.Clients.Office.Excel.Functions.SPG($A258, "IQ_AVG_DILUT_SHARES_OUT", R$2)</f>
        <v>NA</v>
      </c>
      <c r="S258" s="4" t="str" cm="1">
        <f t="array" ref="S258">_xll.SNL.Clients.Office.Excel.Functions.SPG($A258, "IQ_AVG_DILUT_SHARES_OUT", S$2)</f>
        <v>NA</v>
      </c>
      <c r="T258" s="4" t="str" cm="1">
        <f t="array" ref="T258">_xll.SNL.Clients.Office.Excel.Functions.SPG($A258, "IQ_AVG_DILUT_SHARES_OUT", T$2)</f>
        <v>NA</v>
      </c>
      <c r="U258" s="4" t="str" cm="1">
        <f t="array" ref="U258">_xll.SNL.Clients.Office.Excel.Functions.SPG($A258, "IQ_AVG_DILUT_SHARES_OUT", U$2)</f>
        <v>NA</v>
      </c>
      <c r="V258" s="4" t="str" cm="1">
        <f t="array" ref="V258">_xll.SNL.Clients.Office.Excel.Functions.SPG($A258, "IQ_AVG_DILUT_SHARES_OUT", V$2)</f>
        <v>NA</v>
      </c>
    </row>
    <row r="259" spans="1:22">
      <c r="A259" s="11" t="s">
        <v>262</v>
      </c>
      <c r="B259" s="4" t="str" cm="1">
        <f t="array" ref="B259">_xll.SNL.Clients.Office.Excel.Functions.SPG($A259, "IQ_AVG_DILUT_SHARES_OUT", B$2)</f>
        <v>NA</v>
      </c>
      <c r="C259" s="4" cm="1">
        <f t="array" ref="C259">_xll.SNL.Clients.Office.Excel.Functions.SPG($A259, "IQ_AVG_DILUT_SHARES_OUT", C$2)</f>
        <v>1408400000</v>
      </c>
      <c r="D259" s="4" cm="1">
        <f t="array" ref="D259">_xll.SNL.Clients.Office.Excel.Functions.SPG($A259, "IQ_AVG_DILUT_SHARES_OUT", D$2)</f>
        <v>1428500000</v>
      </c>
      <c r="E259" s="4" cm="1">
        <f t="array" ref="E259">_xll.SNL.Clients.Office.Excel.Functions.SPG($A259, "IQ_AVG_DILUT_SHARES_OUT", E$2)</f>
        <v>1427900000</v>
      </c>
      <c r="F259" s="4" cm="1">
        <f t="array" ref="F259">_xll.SNL.Clients.Office.Excel.Functions.SPG($A259, "IQ_AVG_DILUT_SHARES_OUT", F$2)</f>
        <v>1422100000</v>
      </c>
      <c r="G259" s="4" cm="1">
        <f t="array" ref="G259">_xll.SNL.Clients.Office.Excel.Functions.SPG($A259, "IQ_AVG_DILUT_SHARES_OUT", G$2)</f>
        <v>1419100000</v>
      </c>
      <c r="H259" s="4" cm="1">
        <f t="array" ref="H259">_xll.SNL.Clients.Office.Excel.Functions.SPG($A259, "IQ_AVG_DILUT_SHARES_OUT", H$2)</f>
        <v>1097600000</v>
      </c>
      <c r="I259" s="4" cm="1">
        <f t="array" ref="I259">_xll.SNL.Clients.Office.Excel.Functions.SPG($A259, "IQ_AVG_DILUT_SHARES_OUT", I$2)</f>
        <v>790500000</v>
      </c>
      <c r="J259" s="4" cm="1">
        <f t="array" ref="J259">_xll.SNL.Clients.Office.Excel.Functions.SPG($A259, "IQ_AVG_DILUT_SHARES_OUT", J$2)</f>
        <v>8200000</v>
      </c>
      <c r="K259" s="4" cm="1">
        <f t="array" ref="K259">_xll.SNL.Clients.Office.Excel.Functions.SPG($A259, "IQ_AVG_DILUT_SHARES_OUT", K$2)</f>
        <v>155619706</v>
      </c>
      <c r="L259" s="4" cm="1">
        <f t="array" ref="L259">_xll.SNL.Clients.Office.Excel.Functions.SPG($A259, "IQ_AVG_DILUT_SHARES_OUT", L$2)</f>
        <v>162691627</v>
      </c>
      <c r="M259" s="4" cm="1">
        <f t="array" ref="M259">_xll.SNL.Clients.Office.Excel.Functions.SPG($A259, "IQ_AVG_DILUT_SHARES_OUT", M$2)</f>
        <v>152519766</v>
      </c>
      <c r="N259" s="4" cm="1">
        <f t="array" ref="N259">_xll.SNL.Clients.Office.Excel.Functions.SPG($A259, "IQ_AVG_DILUT_SHARES_OUT", N$2)</f>
        <v>157410891</v>
      </c>
      <c r="O259" s="4" cm="1">
        <f t="array" ref="O259">_xll.SNL.Clients.Office.Excel.Functions.SPG($A259, "IQ_AVG_DILUT_SHARES_OUT", O$2)</f>
        <v>155225373</v>
      </c>
      <c r="P259" s="4" cm="1">
        <f t="array" ref="P259">_xll.SNL.Clients.Office.Excel.Functions.SPG($A259, "IQ_AVG_DILUT_SHARES_OUT", P$2)</f>
        <v>140221558</v>
      </c>
      <c r="Q259" s="4" cm="1">
        <f t="array" ref="Q259">_xll.SNL.Clients.Office.Excel.Functions.SPG($A259, "IQ_AVG_DILUT_SHARES_OUT", Q$2)</f>
        <v>125771126</v>
      </c>
      <c r="R259" s="4" cm="1">
        <f t="array" ref="R259">_xll.SNL.Clients.Office.Excel.Functions.SPG($A259, "IQ_AVG_DILUT_SHARES_OUT", R$2)</f>
        <v>115410018</v>
      </c>
      <c r="S259" s="4" cm="1">
        <f t="array" ref="S259">_xll.SNL.Clients.Office.Excel.Functions.SPG($A259, "IQ_AVG_DILUT_SHARES_OUT", S$2)</f>
        <v>112824394</v>
      </c>
      <c r="T259" s="4" cm="1">
        <f t="array" ref="T259">_xll.SNL.Clients.Office.Excel.Functions.SPG($A259, "IQ_AVG_DILUT_SHARES_OUT", T$2)</f>
        <v>107444485</v>
      </c>
      <c r="U259" s="4" cm="1">
        <f t="array" ref="U259">_xll.SNL.Clients.Office.Excel.Functions.SPG($A259, "IQ_AVG_DILUT_SHARES_OUT", U$2)</f>
        <v>104652824</v>
      </c>
      <c r="V259" s="4" cm="1">
        <f t="array" ref="V259">_xll.SNL.Clients.Office.Excel.Functions.SPG($A259, "IQ_AVG_DILUT_SHARES_OUT", V$2)</f>
        <v>100451789</v>
      </c>
    </row>
    <row r="260" spans="1:22">
      <c r="A260" s="11" t="s">
        <v>263</v>
      </c>
      <c r="B260" s="4" cm="1">
        <f t="array" ref="B260">_xll.SNL.Clients.Office.Excel.Functions.SPG($A260, "IQ_AVG_DILUT_SHARES_OUT", B$2)</f>
        <v>949561000</v>
      </c>
      <c r="C260" s="4" cm="1">
        <f t="array" ref="C260">_xll.SNL.Clients.Office.Excel.Functions.SPG($A260, "IQ_AVG_DILUT_SHARES_OUT", C$2)</f>
        <v>932759000</v>
      </c>
      <c r="D260" s="4" cm="1">
        <f t="array" ref="D260">_xll.SNL.Clients.Office.Excel.Functions.SPG($A260, "IQ_AVG_DILUT_SHARES_OUT", D$2)</f>
        <v>933059000</v>
      </c>
      <c r="E260" s="4" cm="1">
        <f t="array" ref="E260">_xll.SNL.Clients.Office.Excel.Functions.SPG($A260, "IQ_AVG_DILUT_SHARES_OUT", E$2)</f>
        <v>957414000</v>
      </c>
      <c r="F260" s="4" cm="1">
        <f t="array" ref="F260">_xll.SNL.Clients.Office.Excel.Functions.SPG($A260, "IQ_AVG_DILUT_SHARES_OUT", F$2)</f>
        <v>974807000</v>
      </c>
      <c r="G260" s="4" cm="1">
        <f t="array" ref="G260">_xll.SNL.Clients.Office.Excel.Functions.SPG($A260, "IQ_AVG_DILUT_SHARES_OUT", G$2)</f>
        <v>1002254000</v>
      </c>
      <c r="H260" s="4" cm="1">
        <f t="array" ref="H260">_xll.SNL.Clients.Office.Excel.Functions.SPG($A260, "IQ_AVG_DILUT_SHARES_OUT", H$2)</f>
        <v>1054682000</v>
      </c>
      <c r="I260" s="4" cm="1">
        <f t="array" ref="I260">_xll.SNL.Clients.Office.Excel.Functions.SPG($A260, "IQ_AVG_DILUT_SHARES_OUT", I$2)</f>
        <v>1088593000</v>
      </c>
      <c r="J260" s="4" cm="1">
        <f t="array" ref="J260">_xll.SNL.Clients.Office.Excel.Functions.SPG($A260, "IQ_AVG_DILUT_SHARES_OUT", J$2)</f>
        <v>938536000</v>
      </c>
      <c r="K260" s="4" cm="1">
        <f t="array" ref="K260">_xll.SNL.Clients.Office.Excel.Functions.SPG($A260, "IQ_AVG_DILUT_SHARES_OUT", K$2)</f>
        <v>844489000</v>
      </c>
      <c r="L260" s="4" cm="1">
        <f t="array" ref="L260">_xll.SNL.Clients.Office.Excel.Functions.SPG($A260, "IQ_AVG_DILUT_SHARES_OUT", L$2)</f>
        <v>878199000</v>
      </c>
      <c r="M260" s="4" cm="1">
        <f t="array" ref="M260">_xll.SNL.Clients.Office.Excel.Functions.SPG($A260, "IQ_AVG_DILUT_SHARES_OUT", M$2)</f>
        <v>912571000</v>
      </c>
      <c r="N260" s="4" cm="1">
        <f t="array" ref="N260">_xll.SNL.Clients.Office.Excel.Functions.SPG($A260, "IQ_AVG_DILUT_SHARES_OUT", N$2)</f>
        <v>943259000</v>
      </c>
      <c r="O260" s="4" cm="1">
        <f t="array" ref="O260">_xll.SNL.Clients.Office.Excel.Functions.SPG($A260, "IQ_AVG_DILUT_SHARES_OUT", O$2)</f>
        <v>935801000</v>
      </c>
      <c r="P260" s="4" cm="1">
        <f t="array" ref="P260">_xll.SNL.Clients.Office.Excel.Functions.SPG($A260, "IQ_AVG_DILUT_SHARES_OUT", P$2)</f>
        <v>878153000</v>
      </c>
      <c r="Q260" s="4" cm="1">
        <f t="array" ref="Q260">_xll.SNL.Clients.Office.Excel.Functions.SPG($A260, "IQ_AVG_DILUT_SHARES_OUT", Q$2)</f>
        <v>697155000</v>
      </c>
      <c r="R260" s="4" cm="1">
        <f t="array" ref="R260">_xll.SNL.Clients.Office.Excel.Functions.SPG($A260, "IQ_AVG_DILUT_SHARES_OUT", R$2)</f>
        <v>450039000</v>
      </c>
      <c r="S260" s="4" cm="1">
        <f t="array" ref="S260">_xll.SNL.Clients.Office.Excel.Functions.SPG($A260, "IQ_AVG_DILUT_SHARES_OUT", S$2)</f>
        <v>395823000</v>
      </c>
      <c r="T260" s="4" cm="1">
        <f t="array" ref="T260">_xll.SNL.Clients.Office.Excel.Functions.SPG($A260, "IQ_AVG_DILUT_SHARES_OUT", T$2)</f>
        <v>410222000</v>
      </c>
      <c r="U260" s="4" cm="1">
        <f t="array" ref="U260">_xll.SNL.Clients.Office.Excel.Functions.SPG($A260, "IQ_AVG_DILUT_SHARES_OUT", U$2)</f>
        <v>414014000</v>
      </c>
      <c r="V260" s="4" cm="1">
        <f t="array" ref="V260">_xll.SNL.Clients.Office.Excel.Functions.SPG($A260, "IQ_AVG_DILUT_SHARES_OUT", V$2)</f>
        <v>415430000</v>
      </c>
    </row>
    <row r="261" spans="1:22">
      <c r="A261" s="11" t="s">
        <v>264</v>
      </c>
      <c r="B261" s="4" t="str" cm="1">
        <f t="array" ref="B261">_xll.SNL.Clients.Office.Excel.Functions.SPG($A261, "IQ_AVG_DILUT_SHARES_OUT", B$2)</f>
        <v>NA</v>
      </c>
      <c r="C261" s="4" cm="1">
        <f t="array" ref="C261">_xll.SNL.Clients.Office.Excel.Functions.SPG($A261, "IQ_AVG_DILUT_SHARES_OUT", C$2)</f>
        <v>178000000</v>
      </c>
      <c r="D261" s="4" cm="1">
        <f t="array" ref="D261">_xll.SNL.Clients.Office.Excel.Functions.SPG($A261, "IQ_AVG_DILUT_SHARES_OUT", D$2)</f>
        <v>181000000</v>
      </c>
      <c r="E261" s="4" cm="1">
        <f t="array" ref="E261">_xll.SNL.Clients.Office.Excel.Functions.SPG($A261, "IQ_AVG_DILUT_SHARES_OUT", E$2)</f>
        <v>186000000</v>
      </c>
      <c r="F261" s="4" cm="1">
        <f t="array" ref="F261">_xll.SNL.Clients.Office.Excel.Functions.SPG($A261, "IQ_AVG_DILUT_SHARES_OUT", F$2)</f>
        <v>188250000</v>
      </c>
      <c r="G261" s="4" cm="1">
        <f t="array" ref="G261">_xll.SNL.Clients.Office.Excel.Functions.SPG($A261, "IQ_AVG_DILUT_SHARES_OUT", G$2)</f>
        <v>191250000</v>
      </c>
      <c r="H261" s="4" cm="1">
        <f t="array" ref="H261">_xll.SNL.Clients.Office.Excel.Functions.SPG($A261, "IQ_AVG_DILUT_SHARES_OUT", H$2)</f>
        <v>191250000</v>
      </c>
      <c r="I261" s="4" cm="1">
        <f t="array" ref="I261">_xll.SNL.Clients.Office.Excel.Functions.SPG($A261, "IQ_AVG_DILUT_SHARES_OUT", I$2)</f>
        <v>186000000</v>
      </c>
      <c r="J261" s="4" cm="1">
        <f t="array" ref="J261">_xll.SNL.Clients.Office.Excel.Functions.SPG($A261, "IQ_AVG_DILUT_SHARES_OUT", J$2)</f>
        <v>172250000</v>
      </c>
      <c r="K261" s="4" cm="1">
        <f t="array" ref="K261">_xll.SNL.Clients.Office.Excel.Functions.SPG($A261, "IQ_AVG_DILUT_SHARES_OUT", K$2)</f>
        <v>171500000</v>
      </c>
      <c r="L261" s="4" cm="1">
        <f t="array" ref="L261">_xll.SNL.Clients.Office.Excel.Functions.SPG($A261, "IQ_AVG_DILUT_SHARES_OUT", L$2)</f>
        <v>167750000</v>
      </c>
      <c r="M261" s="4" cm="1">
        <f t="array" ref="M261">_xll.SNL.Clients.Office.Excel.Functions.SPG($A261, "IQ_AVG_DILUT_SHARES_OUT", M$2)</f>
        <v>167000000</v>
      </c>
      <c r="N261" s="4" t="str" cm="1">
        <f t="array" ref="N261">_xll.SNL.Clients.Office.Excel.Functions.SPG($A261, "IQ_AVG_DILUT_SHARES_OUT", N$2)</f>
        <v>NA</v>
      </c>
      <c r="O261" s="4" t="str" cm="1">
        <f t="array" ref="O261">_xll.SNL.Clients.Office.Excel.Functions.SPG($A261, "IQ_AVG_DILUT_SHARES_OUT", O$2)</f>
        <v>NA</v>
      </c>
      <c r="P261" s="4" t="str" cm="1">
        <f t="array" ref="P261">_xll.SNL.Clients.Office.Excel.Functions.SPG($A261, "IQ_AVG_DILUT_SHARES_OUT", P$2)</f>
        <v>NA</v>
      </c>
      <c r="Q261" s="4" t="str" cm="1">
        <f t="array" ref="Q261">_xll.SNL.Clients.Office.Excel.Functions.SPG($A261, "IQ_AVG_DILUT_SHARES_OUT", Q$2)</f>
        <v>NA</v>
      </c>
      <c r="R261" s="4" t="str" cm="1">
        <f t="array" ref="R261">_xll.SNL.Clients.Office.Excel.Functions.SPG($A261, "IQ_AVG_DILUT_SHARES_OUT", R$2)</f>
        <v>NA</v>
      </c>
      <c r="S261" s="4" t="str" cm="1">
        <f t="array" ref="S261">_xll.SNL.Clients.Office.Excel.Functions.SPG($A261, "IQ_AVG_DILUT_SHARES_OUT", S$2)</f>
        <v>NA</v>
      </c>
      <c r="T261" s="4" t="str" cm="1">
        <f t="array" ref="T261">_xll.SNL.Clients.Office.Excel.Functions.SPG($A261, "IQ_AVG_DILUT_SHARES_OUT", T$2)</f>
        <v>NA</v>
      </c>
      <c r="U261" s="4" t="str" cm="1">
        <f t="array" ref="U261">_xll.SNL.Clients.Office.Excel.Functions.SPG($A261, "IQ_AVG_DILUT_SHARES_OUT", U$2)</f>
        <v>NA</v>
      </c>
      <c r="V261" s="4" t="str" cm="1">
        <f t="array" ref="V261">_xll.SNL.Clients.Office.Excel.Functions.SPG($A261, "IQ_AVG_DILUT_SHARES_OUT", V$2)</f>
        <v>NA</v>
      </c>
    </row>
    <row r="262" spans="1:22">
      <c r="A262" s="11" t="s">
        <v>265</v>
      </c>
      <c r="B262" s="4" cm="1">
        <f t="array" ref="B262">_xll.SNL.Clients.Office.Excel.Functions.SPG($A262, "IQ_AVG_DILUT_SHARES_OUT", B$2)</f>
        <v>337000000</v>
      </c>
      <c r="C262" s="4" cm="1">
        <f t="array" ref="C262">_xll.SNL.Clients.Office.Excel.Functions.SPG($A262, "IQ_AVG_DILUT_SHARES_OUT", C$2)</f>
        <v>338800000</v>
      </c>
      <c r="D262" s="4" cm="1">
        <f t="array" ref="D262">_xll.SNL.Clients.Office.Excel.Functions.SPG($A262, "IQ_AVG_DILUT_SHARES_OUT", D$2)</f>
        <v>338300000</v>
      </c>
      <c r="E262" s="4" cm="1">
        <f t="array" ref="E262">_xll.SNL.Clients.Office.Excel.Functions.SPG($A262, "IQ_AVG_DILUT_SHARES_OUT", E$2)</f>
        <v>338800000</v>
      </c>
      <c r="F262" s="4" cm="1">
        <f t="array" ref="F262">_xll.SNL.Clients.Office.Excel.Functions.SPG($A262, "IQ_AVG_DILUT_SHARES_OUT", F$2)</f>
        <v>342500000</v>
      </c>
      <c r="G262" s="4" cm="1">
        <f t="array" ref="G262">_xll.SNL.Clients.Office.Excel.Functions.SPG($A262, "IQ_AVG_DILUT_SHARES_OUT", G$2)</f>
        <v>345600000</v>
      </c>
      <c r="H262" s="4" cm="1">
        <f t="array" ref="H262">_xll.SNL.Clients.Office.Excel.Functions.SPG($A262, "IQ_AVG_DILUT_SHARES_OUT", H$2)</f>
        <v>349600000</v>
      </c>
      <c r="I262" s="4" cm="1">
        <f t="array" ref="I262">_xll.SNL.Clients.Office.Excel.Functions.SPG($A262, "IQ_AVG_DILUT_SHARES_OUT", I$2)</f>
        <v>355900000</v>
      </c>
      <c r="J262" s="4" cm="1">
        <f t="array" ref="J262">_xll.SNL.Clients.Office.Excel.Functions.SPG($A262, "IQ_AVG_DILUT_SHARES_OUT", J$2)</f>
        <v>361700000</v>
      </c>
      <c r="K262" s="4" cm="1">
        <f t="array" ref="K262">_xll.SNL.Clients.Office.Excel.Functions.SPG($A262, "IQ_AVG_DILUT_SHARES_OUT", K$2)</f>
        <v>366300000</v>
      </c>
      <c r="L262" s="4" cm="1">
        <f t="array" ref="L262">_xll.SNL.Clients.Office.Excel.Functions.SPG($A262, "IQ_AVG_DILUT_SHARES_OUT", L$2)</f>
        <v>377400000</v>
      </c>
      <c r="M262" s="4" cm="1">
        <f t="array" ref="M262">_xll.SNL.Clients.Office.Excel.Functions.SPG($A262, "IQ_AVG_DILUT_SHARES_OUT", M$2)</f>
        <v>387300000</v>
      </c>
      <c r="N262" s="4" cm="1">
        <f t="array" ref="N262">_xll.SNL.Clients.Office.Excel.Functions.SPG($A262, "IQ_AVG_DILUT_SHARES_OUT", N$2)</f>
        <v>396100000</v>
      </c>
      <c r="O262" s="4" cm="1">
        <f t="array" ref="O262">_xll.SNL.Clients.Office.Excel.Functions.SPG($A262, "IQ_AVG_DILUT_SHARES_OUT", O$2)</f>
        <v>398600000</v>
      </c>
      <c r="P262" s="4" cm="1">
        <f t="array" ref="P262">_xll.SNL.Clients.Office.Excel.Functions.SPG($A262, "IQ_AVG_DILUT_SHARES_OUT", P$2)</f>
        <v>414400000</v>
      </c>
      <c r="Q262" s="4" cm="1">
        <f t="array" ref="Q262">_xll.SNL.Clients.Office.Excel.Functions.SPG($A262, "IQ_AVG_DILUT_SHARES_OUT", Q$2)</f>
        <v>416800000</v>
      </c>
      <c r="R262" s="4" cm="1">
        <f t="array" ref="R262">_xll.SNL.Clients.Office.Excel.Functions.SPG($A262, "IQ_AVG_DILUT_SHARES_OUT", R$2)</f>
        <v>419600000</v>
      </c>
      <c r="S262" s="4" cm="1">
        <f t="array" ref="S262">_xll.SNL.Clients.Office.Excel.Functions.SPG($A262, "IQ_AVG_DILUT_SHARES_OUT", S$2)</f>
        <v>446300000</v>
      </c>
      <c r="T262" s="4" cm="1">
        <f t="array" ref="T262">_xll.SNL.Clients.Office.Excel.Functions.SPG($A262, "IQ_AVG_DILUT_SHARES_OUT", T$2)</f>
        <v>461600000</v>
      </c>
      <c r="U262" s="4" cm="1">
        <f t="array" ref="U262">_xll.SNL.Clients.Office.Excel.Functions.SPG($A262, "IQ_AVG_DILUT_SHARES_OUT", U$2)</f>
        <v>477400000</v>
      </c>
      <c r="V262" s="4" cm="1">
        <f t="array" ref="V262">_xll.SNL.Clients.Office.Excel.Functions.SPG($A262, "IQ_AVG_DILUT_SHARES_OUT", V$2)</f>
        <v>499200000</v>
      </c>
    </row>
    <row r="263" spans="1:22">
      <c r="A263" s="11" t="s">
        <v>266</v>
      </c>
      <c r="B263" s="4" t="str" cm="1">
        <f t="array" ref="B263">_xll.SNL.Clients.Office.Excel.Functions.SPG($A263, "IQ_AVG_DILUT_SHARES_OUT", B$2)</f>
        <v>NA</v>
      </c>
      <c r="C263" s="4" cm="1">
        <f t="array" ref="C263">_xll.SNL.Clients.Office.Excel.Functions.SPG($A263, "IQ_AVG_DILUT_SHARES_OUT", C$2)</f>
        <v>618199000</v>
      </c>
      <c r="D263" s="4" cm="1">
        <f t="array" ref="D263">_xll.SNL.Clients.Office.Excel.Functions.SPG($A263, "IQ_AVG_DILUT_SHARES_OUT", D$2)</f>
        <v>617858000</v>
      </c>
      <c r="E263" s="4" cm="1">
        <f t="array" ref="E263">_xll.SNL.Clients.Office.Excel.Functions.SPG($A263, "IQ_AVG_DILUT_SHARES_OUT", E$2)</f>
        <v>511385000</v>
      </c>
      <c r="F263" s="4" cm="1">
        <f t="array" ref="F263">_xll.SNL.Clients.Office.Excel.Functions.SPG($A263, "IQ_AVG_DILUT_SHARES_OUT", F$2)</f>
        <v>431633000</v>
      </c>
      <c r="G263" s="4" cm="1">
        <f t="array" ref="G263">_xll.SNL.Clients.Office.Excel.Functions.SPG($A263, "IQ_AVG_DILUT_SHARES_OUT", G$2)</f>
        <v>421799000</v>
      </c>
      <c r="H263" s="4" cm="1">
        <f t="array" ref="H263">_xll.SNL.Clients.Office.Excel.Functions.SPG($A263, "IQ_AVG_DILUT_SHARES_OUT", H$2)</f>
        <v>421379000</v>
      </c>
      <c r="I263" s="4" cm="1">
        <f t="array" ref="I263">_xll.SNL.Clients.Office.Excel.Functions.SPG($A263, "IQ_AVG_DILUT_SHARES_OUT", I$2)</f>
        <v>424019000</v>
      </c>
      <c r="J263" s="4" cm="1">
        <f t="array" ref="J263">_xll.SNL.Clients.Office.Excel.Functions.SPG($A263, "IQ_AVG_DILUT_SHARES_OUT", J$2)</f>
        <v>419709000</v>
      </c>
      <c r="K263" s="4" cm="1">
        <f t="array" ref="K263">_xll.SNL.Clients.Office.Excel.Functions.SPG($A263, "IQ_AVG_DILUT_SHARES_OUT", K$2)</f>
        <v>412851000</v>
      </c>
      <c r="L263" s="4" cm="1">
        <f t="array" ref="L263">_xll.SNL.Clients.Office.Excel.Functions.SPG($A263, "IQ_AVG_DILUT_SHARES_OUT", L$2)</f>
        <v>411038000</v>
      </c>
      <c r="M263" s="4" cm="1">
        <f t="array" ref="M263">_xll.SNL.Clients.Office.Excel.Functions.SPG($A263, "IQ_AVG_DILUT_SHARES_OUT", M$2)</f>
        <v>408614000</v>
      </c>
      <c r="N263" s="4" cm="1">
        <f t="array" ref="N263">_xll.SNL.Clients.Office.Excel.Functions.SPG($A263, "IQ_AVG_DILUT_SHARES_OUT", N$2)</f>
        <v>406689000</v>
      </c>
      <c r="O263" s="4" cm="1">
        <f t="array" ref="O263">_xll.SNL.Clients.Office.Excel.Functions.SPG($A263, "IQ_AVG_DILUT_SHARES_OUT", O$2)</f>
        <v>407669000</v>
      </c>
      <c r="P263" s="4" cm="1">
        <f t="array" ref="P263">_xll.SNL.Clients.Office.Excel.Functions.SPG($A263, "IQ_AVG_DILUT_SHARES_OUT", P$2)</f>
        <v>406201000</v>
      </c>
      <c r="Q263" s="4" cm="1">
        <f t="array" ref="Q263">_xll.SNL.Clients.Office.Excel.Functions.SPG($A263, "IQ_AVG_DILUT_SHARES_OUT", Q$2)</f>
        <v>350077000</v>
      </c>
      <c r="R263" s="4" cm="1">
        <f t="array" ref="R263">_xll.SNL.Clients.Office.Excel.Functions.SPG($A263, "IQ_AVG_DILUT_SHARES_OUT", R$2)</f>
        <v>258843000</v>
      </c>
      <c r="S263" s="4" cm="1">
        <f t="array" ref="S263">_xll.SNL.Clients.Office.Excel.Functions.SPG($A263, "IQ_AVG_DILUT_SHARES_OUT", S$2)</f>
        <v>257058000</v>
      </c>
      <c r="T263" s="4" cm="1">
        <f t="array" ref="T263">_xll.SNL.Clients.Office.Excel.Functions.SPG($A263, "IQ_AVG_DILUT_SHARES_OUT", T$2)</f>
        <v>244615000</v>
      </c>
      <c r="U263" s="4" cm="1">
        <f t="array" ref="U263">_xll.SNL.Clients.Office.Excel.Functions.SPG($A263, "IQ_AVG_DILUT_SHARES_OUT", U$2)</f>
        <v>230868000</v>
      </c>
      <c r="V263" s="4" cm="1">
        <f t="array" ref="V263">_xll.SNL.Clients.Office.Excel.Functions.SPG($A263, "IQ_AVG_DILUT_SHARES_OUT", V$2)</f>
        <v>227143000</v>
      </c>
    </row>
    <row r="264" spans="1:22">
      <c r="A264" s="11" t="s">
        <v>267</v>
      </c>
      <c r="B264" s="4" cm="1">
        <f t="array" ref="B264">_xll.SNL.Clients.Office.Excel.Functions.SPG($A264, "IQ_AVG_DILUT_SHARES_OUT", B$2)</f>
        <v>2220000000</v>
      </c>
      <c r="C264" s="4" cm="1">
        <f t="array" ref="C264">_xll.SNL.Clients.Office.Excel.Functions.SPG($A264, "IQ_AVG_DILUT_SHARES_OUT", C$2)</f>
        <v>2234000000</v>
      </c>
      <c r="D264" s="4" cm="1">
        <f t="array" ref="D264">_xll.SNL.Clients.Office.Excel.Functions.SPG($A264, "IQ_AVG_DILUT_SHARES_OUT", D$2)</f>
        <v>2258000000</v>
      </c>
      <c r="E264" s="4" cm="1">
        <f t="array" ref="E264">_xll.SNL.Clients.Office.Excel.Functions.SPG($A264, "IQ_AVG_DILUT_SHARES_OUT", E$2)</f>
        <v>2266000000</v>
      </c>
      <c r="F264" s="4" cm="1">
        <f t="array" ref="F264">_xll.SNL.Clients.Office.Excel.Functions.SPG($A264, "IQ_AVG_DILUT_SHARES_OUT", F$2)</f>
        <v>2263000000</v>
      </c>
      <c r="G264" s="4" cm="1">
        <f t="array" ref="G264">_xll.SNL.Clients.Office.Excel.Functions.SPG($A264, "IQ_AVG_DILUT_SHARES_OUT", G$2)</f>
        <v>2264000000</v>
      </c>
      <c r="H264" s="4" cm="1">
        <f t="array" ref="H264">_xll.SNL.Clients.Office.Excel.Functions.SPG($A264, "IQ_AVG_DILUT_SHARES_OUT", H$2)</f>
        <v>2216000000</v>
      </c>
      <c r="I264" s="4" cm="1">
        <f t="array" ref="I264">_xll.SNL.Clients.Office.Excel.Functions.SPG($A264, "IQ_AVG_DILUT_SHARES_OUT", I$2)</f>
        <v>2230000000</v>
      </c>
      <c r="J264" s="4" cm="1">
        <f t="array" ref="J264">_xll.SNL.Clients.Office.Excel.Functions.SPG($A264, "IQ_AVG_DILUT_SHARES_OUT", J$2)</f>
        <v>2230102384</v>
      </c>
      <c r="K264" s="4" cm="1">
        <f t="array" ref="K264">_xll.SNL.Clients.Office.Excel.Functions.SPG($A264, "IQ_AVG_DILUT_SHARES_OUT", K$2)</f>
        <v>2229223864</v>
      </c>
      <c r="L264" s="4" cm="1">
        <f t="array" ref="L264">_xll.SNL.Clients.Office.Excel.Functions.SPG($A264, "IQ_AVG_DILUT_SHARES_OUT", L$2)</f>
        <v>1137000000</v>
      </c>
      <c r="M264" s="4" cm="1">
        <f t="array" ref="M264">_xll.SNL.Clients.Office.Excel.Functions.SPG($A264, "IQ_AVG_DILUT_SHARES_OUT", M$2)</f>
        <v>1036000000</v>
      </c>
      <c r="N264" s="4" cm="1">
        <f t="array" ref="N264">_xll.SNL.Clients.Office.Excel.Functions.SPG($A264, "IQ_AVG_DILUT_SHARES_OUT", N$2)</f>
        <v>908000000</v>
      </c>
      <c r="O264" s="4" cm="1">
        <f t="array" ref="O264">_xll.SNL.Clients.Office.Excel.Functions.SPG($A264, "IQ_AVG_DILUT_SHARES_OUT", O$2)</f>
        <v>708000000</v>
      </c>
      <c r="P264" s="4" cm="1">
        <f t="array" ref="P264">_xll.SNL.Clients.Office.Excel.Functions.SPG($A264, "IQ_AVG_DILUT_SHARES_OUT", P$2)</f>
        <v>688333333</v>
      </c>
      <c r="Q264" s="4" cm="1">
        <f t="array" ref="Q264">_xll.SNL.Clients.Office.Excel.Functions.SPG($A264, "IQ_AVG_DILUT_SHARES_OUT", Q$2)</f>
        <v>707142857</v>
      </c>
      <c r="R264" s="4" cm="1">
        <f t="array" ref="R264">_xll.SNL.Clients.Office.Excel.Functions.SPG($A264, "IQ_AVG_DILUT_SHARES_OUT", R$2)</f>
        <v>707131630</v>
      </c>
      <c r="S264" s="4" t="str" cm="1">
        <f t="array" ref="S264">_xll.SNL.Clients.Office.Excel.Functions.SPG($A264, "IQ_AVG_DILUT_SHARES_OUT", S$2)</f>
        <v>NA</v>
      </c>
      <c r="T264" s="4" t="str" cm="1">
        <f t="array" ref="T264">_xll.SNL.Clients.Office.Excel.Functions.SPG($A264, "IQ_AVG_DILUT_SHARES_OUT", T$2)</f>
        <v>NA</v>
      </c>
      <c r="U264" s="4" t="str" cm="1">
        <f t="array" ref="U264">_xll.SNL.Clients.Office.Excel.Functions.SPG($A264, "IQ_AVG_DILUT_SHARES_OUT", U$2)</f>
        <v>NA</v>
      </c>
      <c r="V264" s="4" t="str" cm="1">
        <f t="array" ref="V264">_xll.SNL.Clients.Office.Excel.Functions.SPG($A264, "IQ_AVG_DILUT_SHARES_OUT", V$2)</f>
        <v>NA</v>
      </c>
    </row>
    <row r="265" spans="1:22">
      <c r="A265" s="11" t="s">
        <v>268</v>
      </c>
      <c r="B265" s="4" t="str" cm="1">
        <f t="array" ref="B265">_xll.SNL.Clients.Office.Excel.Functions.SPG($A265, "IQ_AVG_DILUT_SHARES_OUT", B$2)</f>
        <v>NA</v>
      </c>
      <c r="C265" s="4" cm="1">
        <f t="array" ref="C265">_xll.SNL.Clients.Office.Excel.Functions.SPG($A265, "IQ_AVG_DILUT_SHARES_OUT", C$2)</f>
        <v>911787433</v>
      </c>
      <c r="D265" s="4" cm="1">
        <f t="array" ref="D265">_xll.SNL.Clients.Office.Excel.Functions.SPG($A265, "IQ_AVG_DILUT_SHARES_OUT", D$2)</f>
        <v>749504970</v>
      </c>
      <c r="E265" s="4" cm="1">
        <f t="array" ref="E265">_xll.SNL.Clients.Office.Excel.Functions.SPG($A265, "IQ_AVG_DILUT_SHARES_OUT", E$2)</f>
        <v>633092865</v>
      </c>
      <c r="F265" s="4" cm="1">
        <f t="array" ref="F265">_xll.SNL.Clients.Office.Excel.Functions.SPG($A265, "IQ_AVG_DILUT_SHARES_OUT", F$2)</f>
        <v>583685352</v>
      </c>
      <c r="G265" s="4" cm="1">
        <f t="array" ref="G265">_xll.SNL.Clients.Office.Excel.Functions.SPG($A265, "IQ_AVG_DILUT_SHARES_OUT", G$2)</f>
        <v>557687512</v>
      </c>
      <c r="H265" s="4" cm="1">
        <f t="array" ref="H265">_xll.SNL.Clients.Office.Excel.Functions.SPG($A265, "IQ_AVG_DILUT_SHARES_OUT", H$2)</f>
        <v>533707039</v>
      </c>
      <c r="I265" s="4" cm="1">
        <f t="array" ref="I265">_xll.SNL.Clients.Office.Excel.Functions.SPG($A265, "IQ_AVG_DILUT_SHARES_OUT", I$2)</f>
        <v>506288971</v>
      </c>
      <c r="J265" s="4" cm="1">
        <f t="array" ref="J265">_xll.SNL.Clients.Office.Excel.Functions.SPG($A265, "IQ_AVG_DILUT_SHARES_OUT", J$2)</f>
        <v>483431048</v>
      </c>
      <c r="K265" s="4" cm="1">
        <f t="array" ref="K265">_xll.SNL.Clients.Office.Excel.Functions.SPG($A265, "IQ_AVG_DILUT_SHARES_OUT", K$2)</f>
        <v>482699194</v>
      </c>
      <c r="L265" s="4" cm="1">
        <f t="array" ref="L265">_xll.SNL.Clients.Office.Excel.Functions.SPG($A265, "IQ_AVG_DILUT_SHARES_OUT", L$2)</f>
        <v>412049275</v>
      </c>
      <c r="M265" s="4" cm="1">
        <f t="array" ref="M265">_xll.SNL.Clients.Office.Excel.Functions.SPG($A265, "IQ_AVG_DILUT_SHARES_OUT", M$2)</f>
        <v>300254090</v>
      </c>
      <c r="N265" s="4" cm="1">
        <f t="array" ref="N265">_xll.SNL.Clients.Office.Excel.Functions.SPG($A265, "IQ_AVG_DILUT_SHARES_OUT", N$2)</f>
        <v>254093160</v>
      </c>
      <c r="O265" s="4" cm="1">
        <f t="array" ref="O265">_xll.SNL.Clients.Office.Excel.Functions.SPG($A265, "IQ_AVG_DILUT_SHARES_OUT", O$2)</f>
        <v>222519174</v>
      </c>
      <c r="P265" s="4" cm="1">
        <f t="array" ref="P265">_xll.SNL.Clients.Office.Excel.Functions.SPG($A265, "IQ_AVG_DILUT_SHARES_OUT", P$2)</f>
        <v>206039244</v>
      </c>
      <c r="Q265" s="4" cm="1">
        <f t="array" ref="Q265">_xll.SNL.Clients.Office.Excel.Functions.SPG($A265, "IQ_AVG_DILUT_SHARES_OUT", Q$2)</f>
        <v>204902226</v>
      </c>
      <c r="R265" s="4" t="str" cm="1">
        <f t="array" ref="R265">_xll.SNL.Clients.Office.Excel.Functions.SPG($A265, "IQ_AVG_DILUT_SHARES_OUT", R$2)</f>
        <v>NA</v>
      </c>
      <c r="S265" s="4" t="str" cm="1">
        <f t="array" ref="S265">_xll.SNL.Clients.Office.Excel.Functions.SPG($A265, "IQ_AVG_DILUT_SHARES_OUT", S$2)</f>
        <v>NA</v>
      </c>
      <c r="T265" s="4" t="str" cm="1">
        <f t="array" ref="T265">_xll.SNL.Clients.Office.Excel.Functions.SPG($A265, "IQ_AVG_DILUT_SHARES_OUT", T$2)</f>
        <v>NA</v>
      </c>
      <c r="U265" s="4" t="str" cm="1">
        <f t="array" ref="U265">_xll.SNL.Clients.Office.Excel.Functions.SPG($A265, "IQ_AVG_DILUT_SHARES_OUT", U$2)</f>
        <v>NA</v>
      </c>
      <c r="V265" s="4" t="str" cm="1">
        <f t="array" ref="V265">_xll.SNL.Clients.Office.Excel.Functions.SPG($A265, "IQ_AVG_DILUT_SHARES_OUT", V$2)</f>
        <v>NA</v>
      </c>
    </row>
    <row r="266" spans="1:22">
      <c r="A266" s="11" t="s">
        <v>269</v>
      </c>
      <c r="B266" s="4" t="str" cm="1">
        <f t="array" ref="B266">_xll.SNL.Clients.Office.Excel.Functions.SPG($A266, "IQ_AVG_DILUT_SHARES_OUT", B$2)</f>
        <v>NA</v>
      </c>
      <c r="C266" s="4" cm="1">
        <f t="array" ref="C266">_xll.SNL.Clients.Office.Excel.Functions.SPG($A266, "IQ_AVG_DILUT_SHARES_OUT", C$2)</f>
        <v>137443000</v>
      </c>
      <c r="D266" s="4" cm="1">
        <f t="array" ref="D266">_xll.SNL.Clients.Office.Excel.Functions.SPG($A266, "IQ_AVG_DILUT_SHARES_OUT", D$2)</f>
        <v>146246000</v>
      </c>
      <c r="E266" s="4" cm="1">
        <f t="array" ref="E266">_xll.SNL.Clients.Office.Excel.Functions.SPG($A266, "IQ_AVG_DILUT_SHARES_OUT", E$2)</f>
        <v>153851500</v>
      </c>
      <c r="F266" s="4" cm="1">
        <f t="array" ref="F266">_xll.SNL.Clients.Office.Excel.Functions.SPG($A266, "IQ_AVG_DILUT_SHARES_OUT", F$2)</f>
        <v>156376500</v>
      </c>
      <c r="G266" s="4" cm="1">
        <f t="array" ref="G266">_xll.SNL.Clients.Office.Excel.Functions.SPG($A266, "IQ_AVG_DILUT_SHARES_OUT", G$2)</f>
        <v>159411500</v>
      </c>
      <c r="H266" s="4" cm="1">
        <f t="array" ref="H266">_xll.SNL.Clients.Office.Excel.Functions.SPG($A266, "IQ_AVG_DILUT_SHARES_OUT", H$2)</f>
        <v>155728500</v>
      </c>
      <c r="I266" s="4" cm="1">
        <f t="array" ref="I266">_xll.SNL.Clients.Office.Excel.Functions.SPG($A266, "IQ_AVG_DILUT_SHARES_OUT", I$2)</f>
        <v>157789500</v>
      </c>
      <c r="J266" s="4" cm="1">
        <f t="array" ref="J266">_xll.SNL.Clients.Office.Excel.Functions.SPG($A266, "IQ_AVG_DILUT_SHARES_OUT", J$2)</f>
        <v>156829000</v>
      </c>
      <c r="K266" s="4" cm="1">
        <f t="array" ref="K266">_xll.SNL.Clients.Office.Excel.Functions.SPG($A266, "IQ_AVG_DILUT_SHARES_OUT", K$2)</f>
        <v>159211500</v>
      </c>
      <c r="L266" s="4" cm="1">
        <f t="array" ref="L266">_xll.SNL.Clients.Office.Excel.Functions.SPG($A266, "IQ_AVG_DILUT_SHARES_OUT", L$2)</f>
        <v>166854000</v>
      </c>
      <c r="M266" s="4" cm="1">
        <f t="array" ref="M266">_xll.SNL.Clients.Office.Excel.Functions.SPG($A266, "IQ_AVG_DILUT_SHARES_OUT", M$2)</f>
        <v>168648000</v>
      </c>
      <c r="N266" s="4" cm="1">
        <f t="array" ref="N266">_xll.SNL.Clients.Office.Excel.Functions.SPG($A266, "IQ_AVG_DILUT_SHARES_OUT", N$2)</f>
        <v>170173000</v>
      </c>
      <c r="O266" s="4" cm="1">
        <f t="array" ref="O266">_xll.SNL.Clients.Office.Excel.Functions.SPG($A266, "IQ_AVG_DILUT_SHARES_OUT", O$2)</f>
        <v>170334500</v>
      </c>
      <c r="P266" s="4" cm="1">
        <f t="array" ref="P266">_xll.SNL.Clients.Office.Excel.Functions.SPG($A266, "IQ_AVG_DILUT_SHARES_OUT", P$2)</f>
        <v>171230500</v>
      </c>
      <c r="Q266" s="4" cm="1">
        <f t="array" ref="Q266">_xll.SNL.Clients.Office.Excel.Functions.SPG($A266, "IQ_AVG_DILUT_SHARES_OUT", Q$2)</f>
        <v>170503500</v>
      </c>
      <c r="R266" s="4" cm="1">
        <f t="array" ref="R266">_xll.SNL.Clients.Office.Excel.Functions.SPG($A266, "IQ_AVG_DILUT_SHARES_OUT", R$2)</f>
        <v>173612000</v>
      </c>
      <c r="S266" s="4" cm="1">
        <f t="array" ref="S266">_xll.SNL.Clients.Office.Excel.Functions.SPG($A266, "IQ_AVG_DILUT_SHARES_OUT", S$2)</f>
        <v>194852000</v>
      </c>
      <c r="T266" s="4" cm="1">
        <f t="array" ref="T266">_xll.SNL.Clients.Office.Excel.Functions.SPG($A266, "IQ_AVG_DILUT_SHARES_OUT", T$2)</f>
        <v>204193000</v>
      </c>
      <c r="U266" s="4" cm="1">
        <f t="array" ref="U266">_xll.SNL.Clients.Office.Excel.Functions.SPG($A266, "IQ_AVG_DILUT_SHARES_OUT", U$2)</f>
        <v>202704500</v>
      </c>
      <c r="V266" s="4" cm="1">
        <f t="array" ref="V266">_xll.SNL.Clients.Office.Excel.Functions.SPG($A266, "IQ_AVG_DILUT_SHARES_OUT", V$2)</f>
        <v>201376000</v>
      </c>
    </row>
    <row r="267" spans="1:22">
      <c r="A267" s="11" t="s">
        <v>270</v>
      </c>
      <c r="B267" s="4" cm="1">
        <f t="array" ref="B267">_xll.SNL.Clients.Office.Excel.Functions.SPG($A267, "IQ_AVG_DILUT_SHARES_OUT", B$2)</f>
        <v>190700000</v>
      </c>
      <c r="C267" s="4" cm="1">
        <f t="array" ref="C267">_xll.SNL.Clients.Office.Excel.Functions.SPG($A267, "IQ_AVG_DILUT_SHARES_OUT", C$2)</f>
        <v>190600000</v>
      </c>
      <c r="D267" s="4" cm="1">
        <f t="array" ref="D267">_xll.SNL.Clients.Office.Excel.Functions.SPG($A267, "IQ_AVG_DILUT_SHARES_OUT", D$2)</f>
        <v>193500000</v>
      </c>
      <c r="E267" s="4" cm="1">
        <f t="array" ref="E267">_xll.SNL.Clients.Office.Excel.Functions.SPG($A267, "IQ_AVG_DILUT_SHARES_OUT", E$2)</f>
        <v>203200000</v>
      </c>
      <c r="F267" s="4" cm="1">
        <f t="array" ref="F267">_xll.SNL.Clients.Office.Excel.Functions.SPG($A267, "IQ_AVG_DILUT_SHARES_OUT", F$2)</f>
        <v>215900000</v>
      </c>
      <c r="G267" s="4" cm="1">
        <f t="array" ref="G267">_xll.SNL.Clients.Office.Excel.Functions.SPG($A267, "IQ_AVG_DILUT_SHARES_OUT", G$2)</f>
        <v>223700000</v>
      </c>
      <c r="H267" s="4" cm="1">
        <f t="array" ref="H267">_xll.SNL.Clients.Office.Excel.Functions.SPG($A267, "IQ_AVG_DILUT_SHARES_OUT", H$2)</f>
        <v>120700000</v>
      </c>
      <c r="I267" s="4" cm="1">
        <f t="array" ref="I267">_xll.SNL.Clients.Office.Excel.Functions.SPG($A267, "IQ_AVG_DILUT_SHARES_OUT", I$2)</f>
        <v>122100000</v>
      </c>
      <c r="J267" s="4" cm="1">
        <f t="array" ref="J267">_xll.SNL.Clients.Office.Excel.Functions.SPG($A267, "IQ_AVG_DILUT_SHARES_OUT", J$2)</f>
        <v>125425000</v>
      </c>
      <c r="K267" s="4" cm="1">
        <f t="array" ref="K267">_xll.SNL.Clients.Office.Excel.Functions.SPG($A267, "IQ_AVG_DILUT_SHARES_OUT", K$2)</f>
        <v>116475000</v>
      </c>
      <c r="L267" s="4" cm="1">
        <f t="array" ref="L267">_xll.SNL.Clients.Office.Excel.Functions.SPG($A267, "IQ_AVG_DILUT_SHARES_OUT", L$2)</f>
        <v>106300000</v>
      </c>
      <c r="M267" s="4" cm="1">
        <f t="array" ref="M267">_xll.SNL.Clients.Office.Excel.Functions.SPG($A267, "IQ_AVG_DILUT_SHARES_OUT", M$2)</f>
        <v>108575000</v>
      </c>
      <c r="N267" s="4" cm="1">
        <f t="array" ref="N267">_xll.SNL.Clients.Office.Excel.Functions.SPG($A267, "IQ_AVG_DILUT_SHARES_OUT", N$2)</f>
        <v>112075000</v>
      </c>
      <c r="O267" s="4" cm="1">
        <f t="array" ref="O267">_xll.SNL.Clients.Office.Excel.Functions.SPG($A267, "IQ_AVG_DILUT_SHARES_OUT", O$2)</f>
        <v>121025000</v>
      </c>
      <c r="P267" s="4" cm="1">
        <f t="array" ref="P267">_xll.SNL.Clients.Office.Excel.Functions.SPG($A267, "IQ_AVG_DILUT_SHARES_OUT", P$2)</f>
        <v>128125000</v>
      </c>
      <c r="Q267" s="4" cm="1">
        <f t="array" ref="Q267">_xll.SNL.Clients.Office.Excel.Functions.SPG($A267, "IQ_AVG_DILUT_SHARES_OUT", Q$2)</f>
        <v>131450000</v>
      </c>
      <c r="R267" s="4" cm="1">
        <f t="array" ref="R267">_xll.SNL.Clients.Office.Excel.Functions.SPG($A267, "IQ_AVG_DILUT_SHARES_OUT", R$2)</f>
        <v>134750000</v>
      </c>
      <c r="S267" s="4" cm="1">
        <f t="array" ref="S267">_xll.SNL.Clients.Office.Excel.Functions.SPG($A267, "IQ_AVG_DILUT_SHARES_OUT", S$2)</f>
        <v>139150000</v>
      </c>
      <c r="T267" s="4" cm="1">
        <f t="array" ref="T267">_xll.SNL.Clients.Office.Excel.Functions.SPG($A267, "IQ_AVG_DILUT_SHARES_OUT", T$2)</f>
        <v>141700000</v>
      </c>
      <c r="U267" s="4" cm="1">
        <f t="array" ref="U267">_xll.SNL.Clients.Office.Excel.Functions.SPG($A267, "IQ_AVG_DILUT_SHARES_OUT", U$2)</f>
        <v>141350000</v>
      </c>
      <c r="V267" s="4" cm="1">
        <f t="array" ref="V267">_xll.SNL.Clients.Office.Excel.Functions.SPG($A267, "IQ_AVG_DILUT_SHARES_OUT", V$2)</f>
        <v>140950000</v>
      </c>
    </row>
    <row r="268" spans="1:22">
      <c r="A268" s="11" t="s">
        <v>271</v>
      </c>
      <c r="B268" s="4" t="str" cm="1">
        <f t="array" ref="B268">_xll.SNL.Clients.Office.Excel.Functions.SPG($A268, "IQ_AVG_DILUT_SHARES_OUT", B$2)</f>
        <v>NA</v>
      </c>
      <c r="C268" s="4" cm="1">
        <f t="array" ref="C268">_xll.SNL.Clients.Office.Excel.Functions.SPG($A268, "IQ_AVG_DILUT_SHARES_OUT", C$2)</f>
        <v>87600000</v>
      </c>
      <c r="D268" s="4" cm="1">
        <f t="array" ref="D268">_xll.SNL.Clients.Office.Excel.Functions.SPG($A268, "IQ_AVG_DILUT_SHARES_OUT", D$2)</f>
        <v>91600000</v>
      </c>
      <c r="E268" s="4" cm="1">
        <f t="array" ref="E268">_xll.SNL.Clients.Office.Excel.Functions.SPG($A268, "IQ_AVG_DILUT_SHARES_OUT", E$2)</f>
        <v>97500000</v>
      </c>
      <c r="F268" s="4" cm="1">
        <f t="array" ref="F268">_xll.SNL.Clients.Office.Excel.Functions.SPG($A268, "IQ_AVG_DILUT_SHARES_OUT", F$2)</f>
        <v>98000000</v>
      </c>
      <c r="G268" s="4" cm="1">
        <f t="array" ref="G268">_xll.SNL.Clients.Office.Excel.Functions.SPG($A268, "IQ_AVG_DILUT_SHARES_OUT", G$2)</f>
        <v>98600000</v>
      </c>
      <c r="H268" s="4" cm="1">
        <f t="array" ref="H268">_xll.SNL.Clients.Office.Excel.Functions.SPG($A268, "IQ_AVG_DILUT_SHARES_OUT", H$2)</f>
        <v>102600000</v>
      </c>
      <c r="I268" s="4" cm="1">
        <f t="array" ref="I268">_xll.SNL.Clients.Office.Excel.Functions.SPG($A268, "IQ_AVG_DILUT_SHARES_OUT", I$2)</f>
        <v>103900000</v>
      </c>
      <c r="J268" s="4" cm="1">
        <f t="array" ref="J268">_xll.SNL.Clients.Office.Excel.Functions.SPG($A268, "IQ_AVG_DILUT_SHARES_OUT", J$2)</f>
        <v>104300000</v>
      </c>
      <c r="K268" s="4" cm="1">
        <f t="array" ref="K268">_xll.SNL.Clients.Office.Excel.Functions.SPG($A268, "IQ_AVG_DILUT_SHARES_OUT", K$2)</f>
        <v>100600000</v>
      </c>
      <c r="L268" s="4" cm="1">
        <f t="array" ref="L268">_xll.SNL.Clients.Office.Excel.Functions.SPG($A268, "IQ_AVG_DILUT_SHARES_OUT", L$2)</f>
        <v>86400000</v>
      </c>
      <c r="M268" s="4" cm="1">
        <f t="array" ref="M268">_xll.SNL.Clients.Office.Excel.Functions.SPG($A268, "IQ_AVG_DILUT_SHARES_OUT", M$2)</f>
        <v>91800000</v>
      </c>
      <c r="N268" s="4" cm="1">
        <f t="array" ref="N268">_xll.SNL.Clients.Office.Excel.Functions.SPG($A268, "IQ_AVG_DILUT_SHARES_OUT", N$2)</f>
        <v>97400000</v>
      </c>
      <c r="O268" s="4" cm="1">
        <f t="array" ref="O268">_xll.SNL.Clients.Office.Excel.Functions.SPG($A268, "IQ_AVG_DILUT_SHARES_OUT", O$2)</f>
        <v>101800000</v>
      </c>
      <c r="P268" s="4" cm="1">
        <f t="array" ref="P268">_xll.SNL.Clients.Office.Excel.Functions.SPG($A268, "IQ_AVG_DILUT_SHARES_OUT", P$2)</f>
        <v>105400000</v>
      </c>
      <c r="Q268" s="4" cm="1">
        <f t="array" ref="Q268">_xll.SNL.Clients.Office.Excel.Functions.SPG($A268, "IQ_AVG_DILUT_SHARES_OUT", Q$2)</f>
        <v>109100000</v>
      </c>
      <c r="R268" s="4" cm="1">
        <f t="array" ref="R268">_xll.SNL.Clients.Office.Excel.Functions.SPG($A268, "IQ_AVG_DILUT_SHARES_OUT", R$2)</f>
        <v>111800000</v>
      </c>
      <c r="S268" s="4" cm="1">
        <f t="array" ref="S268">_xll.SNL.Clients.Office.Excel.Functions.SPG($A268, "IQ_AVG_DILUT_SHARES_OUT", S$2)</f>
        <v>121300000</v>
      </c>
      <c r="T268" s="4" cm="1">
        <f t="array" ref="T268">_xll.SNL.Clients.Office.Excel.Functions.SPG($A268, "IQ_AVG_DILUT_SHARES_OUT", T$2)</f>
        <v>134700000</v>
      </c>
      <c r="U268" s="4" cm="1">
        <f t="array" ref="U268">_xll.SNL.Clients.Office.Excel.Functions.SPG($A268, "IQ_AVG_DILUT_SHARES_OUT", U$2)</f>
        <v>144900000</v>
      </c>
      <c r="V268" s="4" cm="1">
        <f t="array" ref="V268">_xll.SNL.Clients.Office.Excel.Functions.SPG($A268, "IQ_AVG_DILUT_SHARES_OUT", V$2)</f>
        <v>150700000</v>
      </c>
    </row>
    <row r="269" spans="1:22">
      <c r="A269" s="11" t="s">
        <v>272</v>
      </c>
      <c r="B269" s="4" cm="1">
        <f t="array" ref="B269">_xll.SNL.Clients.Office.Excel.Functions.SPG($A269, "IQ_AVG_DILUT_SHARES_OUT", B$2)</f>
        <v>1305367000</v>
      </c>
      <c r="C269" s="4" cm="1">
        <f t="array" ref="C269">_xll.SNL.Clients.Office.Excel.Functions.SPG($A269, "IQ_AVG_DILUT_SHARES_OUT", C$2)</f>
        <v>1337935000</v>
      </c>
      <c r="D269" s="4" cm="1">
        <f t="array" ref="D269">_xll.SNL.Clients.Office.Excel.Functions.SPG($A269, "IQ_AVG_DILUT_SHARES_OUT", D$2)</f>
        <v>1379795000</v>
      </c>
      <c r="E269" s="4" cm="1">
        <f t="array" ref="E269">_xll.SNL.Clients.Office.Excel.Functions.SPG($A269, "IQ_AVG_DILUT_SHARES_OUT", E$2)</f>
        <v>1430660000</v>
      </c>
      <c r="F269" s="4" cm="1">
        <f t="array" ref="F269">_xll.SNL.Clients.Office.Excel.Functions.SPG($A269, "IQ_AVG_DILUT_SHARES_OUT", F$2)</f>
        <v>1471850000</v>
      </c>
      <c r="G269" s="4" cm="1">
        <f t="array" ref="G269">_xll.SNL.Clients.Office.Excel.Functions.SPG($A269, "IQ_AVG_DILUT_SHARES_OUT", G$2)</f>
        <v>1532350000</v>
      </c>
      <c r="H269" s="4" cm="1">
        <f t="array" ref="H269">_xll.SNL.Clients.Office.Excel.Functions.SPG($A269, "IQ_AVG_DILUT_SHARES_OUT", H$2)</f>
        <v>1706775000</v>
      </c>
      <c r="I269" s="4" cm="1">
        <f t="array" ref="I269">_xll.SNL.Clients.Office.Excel.Functions.SPG($A269, "IQ_AVG_DILUT_SHARES_OUT", I$2)</f>
        <v>1848590000</v>
      </c>
      <c r="J269" s="4" cm="1">
        <f t="array" ref="J269">_xll.SNL.Clients.Office.Excel.Functions.SPG($A269, "IQ_AVG_DILUT_SHARES_OUT", J$2)</f>
        <v>1788950000</v>
      </c>
      <c r="K269" s="4" cm="1">
        <f t="array" ref="K269">_xll.SNL.Clients.Office.Excel.Functions.SPG($A269, "IQ_AVG_DILUT_SHARES_OUT", K$2)</f>
        <v>1756800000</v>
      </c>
      <c r="L269" s="4" cm="1">
        <f t="array" ref="L269">_xll.SNL.Clients.Office.Excel.Functions.SPG($A269, "IQ_AVG_DILUT_SHARES_OUT", L$2)</f>
        <v>1772480000</v>
      </c>
      <c r="M269" s="4" cm="1">
        <f t="array" ref="M269">_xll.SNL.Clients.Office.Excel.Functions.SPG($A269, "IQ_AVG_DILUT_SHARES_OUT", M$2)</f>
        <v>1704810000</v>
      </c>
      <c r="N269" s="4" cm="1">
        <f t="array" ref="N269">_xll.SNL.Clients.Office.Excel.Functions.SPG($A269, "IQ_AVG_DILUT_SHARES_OUT", N$2)</f>
        <v>1527870000</v>
      </c>
      <c r="O269" s="4" cm="1">
        <f t="array" ref="O269">_xll.SNL.Clients.Office.Excel.Functions.SPG($A269, "IQ_AVG_DILUT_SHARES_OUT", O$2)</f>
        <v>1237105000</v>
      </c>
      <c r="P269" s="4" cm="1">
        <f t="array" ref="P269">_xll.SNL.Clients.Office.Excel.Functions.SPG($A269, "IQ_AVG_DILUT_SHARES_OUT", P$2)</f>
        <v>1264310000</v>
      </c>
      <c r="Q269" s="4" cm="1">
        <f t="array" ref="Q269">_xll.SNL.Clients.Office.Excel.Functions.SPG($A269, "IQ_AVG_DILUT_SHARES_OUT", Q$2)</f>
        <v>1264795000</v>
      </c>
      <c r="R269" s="4" cm="1">
        <f t="array" ref="R269">_xll.SNL.Clients.Office.Excel.Functions.SPG($A269, "IQ_AVG_DILUT_SHARES_OUT", R$2)</f>
        <v>1258755000</v>
      </c>
      <c r="S269" s="4" cm="1">
        <f t="array" ref="S269">_xll.SNL.Clients.Office.Excel.Functions.SPG($A269, "IQ_AVG_DILUT_SHARES_OUT", S$2)</f>
        <v>1322345000</v>
      </c>
      <c r="T269" s="4" cm="1">
        <f t="array" ref="T269">_xll.SNL.Clients.Office.Excel.Functions.SPG($A269, "IQ_AVG_DILUT_SHARES_OUT", T$2)</f>
        <v>1452055000</v>
      </c>
      <c r="U269" s="4" cm="1">
        <f t="array" ref="U269">_xll.SNL.Clients.Office.Excel.Functions.SPG($A269, "IQ_AVG_DILUT_SHARES_OUT", U$2)</f>
        <v>1429675000</v>
      </c>
      <c r="V269" s="4" cm="1">
        <f t="array" ref="V269">_xll.SNL.Clients.Office.Excel.Functions.SPG($A269, "IQ_AVG_DILUT_SHARES_OUT", V$2)</f>
        <v>1467310000</v>
      </c>
    </row>
    <row r="270" spans="1:22">
      <c r="A270" s="11" t="s">
        <v>273</v>
      </c>
      <c r="B270" s="4" cm="1">
        <f t="array" ref="B270">_xll.SNL.Clients.Office.Excel.Functions.SPG($A270, "IQ_AVG_DILUT_SHARES_OUT", B$2)</f>
        <v>144450000</v>
      </c>
      <c r="C270" s="4" cm="1">
        <f t="array" ref="C270">_xll.SNL.Clients.Office.Excel.Functions.SPG($A270, "IQ_AVG_DILUT_SHARES_OUT", C$2)</f>
        <v>145900000</v>
      </c>
      <c r="D270" s="4" cm="1">
        <f t="array" ref="D270">_xll.SNL.Clients.Office.Excel.Functions.SPG($A270, "IQ_AVG_DILUT_SHARES_OUT", D$2)</f>
        <v>144900000</v>
      </c>
      <c r="E270" s="4" cm="1">
        <f t="array" ref="E270">_xll.SNL.Clients.Office.Excel.Functions.SPG($A270, "IQ_AVG_DILUT_SHARES_OUT", E$2)</f>
        <v>146850000</v>
      </c>
      <c r="F270" s="4" cm="1">
        <f t="array" ref="F270">_xll.SNL.Clients.Office.Excel.Functions.SPG($A270, "IQ_AVG_DILUT_SHARES_OUT", F$2)</f>
        <v>147100000</v>
      </c>
      <c r="G270" s="4" cm="1">
        <f t="array" ref="G270">_xll.SNL.Clients.Office.Excel.Functions.SPG($A270, "IQ_AVG_DILUT_SHARES_OUT", G$2)</f>
        <v>147200000</v>
      </c>
      <c r="H270" s="4" cm="1">
        <f t="array" ref="H270">_xll.SNL.Clients.Office.Excel.Functions.SPG($A270, "IQ_AVG_DILUT_SHARES_OUT", H$2)</f>
        <v>147250000</v>
      </c>
      <c r="I270" s="4" cm="1">
        <f t="array" ref="I270">_xll.SNL.Clients.Office.Excel.Functions.SPG($A270, "IQ_AVG_DILUT_SHARES_OUT", I$2)</f>
        <v>146850000</v>
      </c>
      <c r="J270" s="4" cm="1">
        <f t="array" ref="J270">_xll.SNL.Clients.Office.Excel.Functions.SPG($A270, "IQ_AVG_DILUT_SHARES_OUT", J$2)</f>
        <v>146150000</v>
      </c>
      <c r="K270" s="4" t="str" cm="1">
        <f t="array" ref="K270">_xll.SNL.Clients.Office.Excel.Functions.SPG($A270, "IQ_AVG_DILUT_SHARES_OUT", K$2)</f>
        <v>NA</v>
      </c>
      <c r="L270" s="4" t="str" cm="1">
        <f t="array" ref="L270">_xll.SNL.Clients.Office.Excel.Functions.SPG($A270, "IQ_AVG_DILUT_SHARES_OUT", L$2)</f>
        <v>NA</v>
      </c>
      <c r="M270" s="4" t="str" cm="1">
        <f t="array" ref="M270">_xll.SNL.Clients.Office.Excel.Functions.SPG($A270, "IQ_AVG_DILUT_SHARES_OUT", M$2)</f>
        <v>NA</v>
      </c>
      <c r="N270" s="4" t="str" cm="1">
        <f t="array" ref="N270">_xll.SNL.Clients.Office.Excel.Functions.SPG($A270, "IQ_AVG_DILUT_SHARES_OUT", N$2)</f>
        <v>NA</v>
      </c>
      <c r="O270" s="4" t="str" cm="1">
        <f t="array" ref="O270">_xll.SNL.Clients.Office.Excel.Functions.SPG($A270, "IQ_AVG_DILUT_SHARES_OUT", O$2)</f>
        <v>NA</v>
      </c>
      <c r="P270" s="4" t="str" cm="1">
        <f t="array" ref="P270">_xll.SNL.Clients.Office.Excel.Functions.SPG($A270, "IQ_AVG_DILUT_SHARES_OUT", P$2)</f>
        <v>NA</v>
      </c>
      <c r="Q270" s="4" t="str" cm="1">
        <f t="array" ref="Q270">_xll.SNL.Clients.Office.Excel.Functions.SPG($A270, "IQ_AVG_DILUT_SHARES_OUT", Q$2)</f>
        <v>NA</v>
      </c>
      <c r="R270" s="4" t="str" cm="1">
        <f t="array" ref="R270">_xll.SNL.Clients.Office.Excel.Functions.SPG($A270, "IQ_AVG_DILUT_SHARES_OUT", R$2)</f>
        <v>NA</v>
      </c>
      <c r="S270" s="4" t="str" cm="1">
        <f t="array" ref="S270">_xll.SNL.Clients.Office.Excel.Functions.SPG($A270, "IQ_AVG_DILUT_SHARES_OUT", S$2)</f>
        <v>NA</v>
      </c>
      <c r="T270" s="4" t="str" cm="1">
        <f t="array" ref="T270">_xll.SNL.Clients.Office.Excel.Functions.SPG($A270, "IQ_AVG_DILUT_SHARES_OUT", T$2)</f>
        <v>NA</v>
      </c>
      <c r="U270" s="4" t="str" cm="1">
        <f t="array" ref="U270">_xll.SNL.Clients.Office.Excel.Functions.SPG($A270, "IQ_AVG_DILUT_SHARES_OUT", U$2)</f>
        <v>NA</v>
      </c>
      <c r="V270" s="4" t="str" cm="1">
        <f t="array" ref="V270">_xll.SNL.Clients.Office.Excel.Functions.SPG($A270, "IQ_AVG_DILUT_SHARES_OUT", V$2)</f>
        <v>NA</v>
      </c>
    </row>
    <row r="271" spans="1:22">
      <c r="A271" s="11" t="s">
        <v>274</v>
      </c>
      <c r="B271" s="4" cm="1">
        <f t="array" ref="B271">_xll.SNL.Clients.Office.Excel.Functions.SPG($A271, "IQ_AVG_DILUT_SHARES_OUT", B$2)</f>
        <v>737000000</v>
      </c>
      <c r="C271" s="4" cm="1">
        <f t="array" ref="C271">_xll.SNL.Clients.Office.Excel.Functions.SPG($A271, "IQ_AVG_DILUT_SHARES_OUT", C$2)</f>
        <v>765000000</v>
      </c>
      <c r="D271" s="4" cm="1">
        <f t="array" ref="D271">_xll.SNL.Clients.Office.Excel.Functions.SPG($A271, "IQ_AVG_DILUT_SHARES_OUT", D$2)</f>
        <v>764000000</v>
      </c>
      <c r="E271" s="4" cm="1">
        <f t="array" ref="E271">_xll.SNL.Clients.Office.Excel.Functions.SPG($A271, "IQ_AVG_DILUT_SHARES_OUT", E$2)</f>
        <v>764000000</v>
      </c>
      <c r="F271" s="4" cm="1">
        <f t="array" ref="F271">_xll.SNL.Clients.Office.Excel.Functions.SPG($A271, "IQ_AVG_DILUT_SHARES_OUT", F$2)</f>
        <v>764000000</v>
      </c>
      <c r="G271" s="4" cm="1">
        <f t="array" ref="G271">_xll.SNL.Clients.Office.Excel.Functions.SPG($A271, "IQ_AVG_DILUT_SHARES_OUT", G$2)</f>
        <v>771000000</v>
      </c>
      <c r="H271" s="4" cm="1">
        <f t="array" ref="H271">_xll.SNL.Clients.Office.Excel.Functions.SPG($A271, "IQ_AVG_DILUT_SHARES_OUT", H$2)</f>
        <v>786000000</v>
      </c>
      <c r="I271" s="4" cm="1">
        <f t="array" ref="I271">_xll.SNL.Clients.Office.Excel.Functions.SPG($A271, "IQ_AVG_DILUT_SHARES_OUT", I$2)</f>
        <v>792000000</v>
      </c>
      <c r="J271" s="4" cm="1">
        <f t="array" ref="J271">_xll.SNL.Clients.Office.Excel.Functions.SPG($A271, "IQ_AVG_DILUT_SHARES_OUT", J$2)</f>
        <v>795000000</v>
      </c>
      <c r="K271" s="4" cm="1">
        <f t="array" ref="K271">_xll.SNL.Clients.Office.Excel.Functions.SPG($A271, "IQ_AVG_DILUT_SHARES_OUT", K$2)</f>
        <v>798000000</v>
      </c>
      <c r="L271" s="4" cm="1">
        <f t="array" ref="L271">_xll.SNL.Clients.Office.Excel.Functions.SPG($A271, "IQ_AVG_DILUT_SHARES_OUT", L$2)</f>
        <v>808000000</v>
      </c>
      <c r="M271" s="4" cm="1">
        <f t="array" ref="M271">_xll.SNL.Clients.Office.Excel.Functions.SPG($A271, "IQ_AVG_DILUT_SHARES_OUT", M$2)</f>
        <v>826316108</v>
      </c>
      <c r="N271" s="4" cm="1">
        <f t="array" ref="N271">_xll.SNL.Clients.Office.Excel.Functions.SPG($A271, "IQ_AVG_DILUT_SHARES_OUT", N$2)</f>
        <v>824556036</v>
      </c>
      <c r="O271" s="4" cm="1">
        <f t="array" ref="O271">_xll.SNL.Clients.Office.Excel.Functions.SPG($A271, "IQ_AVG_DILUT_SHARES_OUT", O$2)</f>
        <v>811816687</v>
      </c>
      <c r="P271" s="4" cm="1">
        <f t="array" ref="P271">_xll.SNL.Clients.Office.Excel.Functions.SPG($A271, "IQ_AVG_DILUT_SHARES_OUT", P$2)</f>
        <v>791760624</v>
      </c>
      <c r="Q271" s="4" cm="1">
        <f t="array" ref="Q271">_xll.SNL.Clients.Office.Excel.Functions.SPG($A271, "IQ_AVG_DILUT_SHARES_OUT", Q$2)</f>
        <v>656836950</v>
      </c>
      <c r="R271" s="4" cm="1">
        <f t="array" ref="R271">_xll.SNL.Clients.Office.Excel.Functions.SPG($A271, "IQ_AVG_DILUT_SHARES_OUT", R$2)</f>
        <v>392131375</v>
      </c>
      <c r="S271" s="4" cm="1">
        <f t="array" ref="S271">_xll.SNL.Clients.Office.Excel.Functions.SPG($A271, "IQ_AVG_DILUT_SHARES_OUT", S$2)</f>
        <v>355789619</v>
      </c>
      <c r="T271" s="4" cm="1">
        <f t="array" ref="T271">_xll.SNL.Clients.Office.Excel.Functions.SPG($A271, "IQ_AVG_DILUT_SHARES_OUT", T$2)</f>
        <v>355264444</v>
      </c>
      <c r="U271" s="4" cm="1">
        <f t="array" ref="U271">_xll.SNL.Clients.Office.Excel.Functions.SPG($A271, "IQ_AVG_DILUT_SHARES_OUT", U$2)</f>
        <v>354526604</v>
      </c>
      <c r="V271" s="4" cm="1">
        <f t="array" ref="V271">_xll.SNL.Clients.Office.Excel.Functions.SPG($A271, "IQ_AVG_DILUT_SHARES_OUT", V$2)</f>
        <v>326848911</v>
      </c>
    </row>
    <row r="272" spans="1:22">
      <c r="A272" s="11" t="s">
        <v>275</v>
      </c>
      <c r="B272" s="4" t="str" cm="1">
        <f t="array" ref="B272">_xll.SNL.Clients.Office.Excel.Functions.SPG($A272, "IQ_AVG_DILUT_SHARES_OUT", B$2)</f>
        <v>NA</v>
      </c>
      <c r="C272" s="4" cm="1">
        <f t="array" ref="C272">_xll.SNL.Clients.Office.Excel.Functions.SPG($A272, "IQ_AVG_DILUT_SHARES_OUT", C$2)</f>
        <v>138000000</v>
      </c>
      <c r="D272" s="4" cm="1">
        <f t="array" ref="D272">_xll.SNL.Clients.Office.Excel.Functions.SPG($A272, "IQ_AVG_DILUT_SHARES_OUT", D$2)</f>
        <v>138000000</v>
      </c>
      <c r="E272" s="4" cm="1">
        <f t="array" ref="E272">_xll.SNL.Clients.Office.Excel.Functions.SPG($A272, "IQ_AVG_DILUT_SHARES_OUT", E$2)</f>
        <v>143000000</v>
      </c>
      <c r="F272" s="4" cm="1">
        <f t="array" ref="F272">_xll.SNL.Clients.Office.Excel.Functions.SPG($A272, "IQ_AVG_DILUT_SHARES_OUT", F$2)</f>
        <v>144000000</v>
      </c>
      <c r="G272" s="4" cm="1">
        <f t="array" ref="G272">_xll.SNL.Clients.Office.Excel.Functions.SPG($A272, "IQ_AVG_DILUT_SHARES_OUT", G$2)</f>
        <v>145000000</v>
      </c>
      <c r="H272" s="4" cm="1">
        <f t="array" ref="H272">_xll.SNL.Clients.Office.Excel.Functions.SPG($A272, "IQ_AVG_DILUT_SHARES_OUT", H$2)</f>
        <v>153000000</v>
      </c>
      <c r="I272" s="4" cm="1">
        <f t="array" ref="I272">_xll.SNL.Clients.Office.Excel.Functions.SPG($A272, "IQ_AVG_DILUT_SHARES_OUT", I$2)</f>
        <v>154000000</v>
      </c>
      <c r="J272" s="4" cm="1">
        <f t="array" ref="J272">_xll.SNL.Clients.Office.Excel.Functions.SPG($A272, "IQ_AVG_DILUT_SHARES_OUT", J$2)</f>
        <v>104000000</v>
      </c>
      <c r="K272" s="4" cm="1">
        <f t="array" ref="K272">_xll.SNL.Clients.Office.Excel.Functions.SPG($A272, "IQ_AVG_DILUT_SHARES_OUT", K$2)</f>
        <v>74000000</v>
      </c>
      <c r="L272" s="4" cm="1">
        <f t="array" ref="L272">_xll.SNL.Clients.Office.Excel.Functions.SPG($A272, "IQ_AVG_DILUT_SHARES_OUT", L$2)</f>
        <v>74000000</v>
      </c>
      <c r="M272" s="4" cm="1">
        <f t="array" ref="M272">_xll.SNL.Clients.Office.Excel.Functions.SPG($A272, "IQ_AVG_DILUT_SHARES_OUT", M$2)</f>
        <v>83000000</v>
      </c>
      <c r="N272" s="4" cm="1">
        <f t="array" ref="N272">_xll.SNL.Clients.Office.Excel.Functions.SPG($A272, "IQ_AVG_DILUT_SHARES_OUT", N$2)</f>
        <v>83000000</v>
      </c>
      <c r="O272" s="4" cm="1">
        <f t="array" ref="O272">_xll.SNL.Clients.Office.Excel.Functions.SPG($A272, "IQ_AVG_DILUT_SHARES_OUT", O$2)</f>
        <v>84000000</v>
      </c>
      <c r="P272" s="4" cm="1">
        <f t="array" ref="P272">_xll.SNL.Clients.Office.Excel.Functions.SPG($A272, "IQ_AVG_DILUT_SHARES_OUT", P$2)</f>
        <v>91500000</v>
      </c>
      <c r="Q272" s="4" cm="1">
        <f t="array" ref="Q272">_xll.SNL.Clients.Office.Excel.Functions.SPG($A272, "IQ_AVG_DILUT_SHARES_OUT", Q$2)</f>
        <v>97500000</v>
      </c>
      <c r="R272" s="4" cm="1">
        <f t="array" ref="R272">_xll.SNL.Clients.Office.Excel.Functions.SPG($A272, "IQ_AVG_DILUT_SHARES_OUT", R$2)</f>
        <v>100500000</v>
      </c>
      <c r="S272" s="4" cm="1">
        <f t="array" ref="S272">_xll.SNL.Clients.Office.Excel.Functions.SPG($A272, "IQ_AVG_DILUT_SHARES_OUT", S$2)</f>
        <v>103750000</v>
      </c>
      <c r="T272" s="4" cm="1">
        <f t="array" ref="T272">_xll.SNL.Clients.Office.Excel.Functions.SPG($A272, "IQ_AVG_DILUT_SHARES_OUT", T$2)</f>
        <v>91000000</v>
      </c>
      <c r="U272" s="4" cm="1">
        <f t="array" ref="U272">_xll.SNL.Clients.Office.Excel.Functions.SPG($A272, "IQ_AVG_DILUT_SHARES_OUT", U$2)</f>
        <v>89750000</v>
      </c>
      <c r="V272" s="4" cm="1">
        <f t="array" ref="V272">_xll.SNL.Clients.Office.Excel.Functions.SPG($A272, "IQ_AVG_DILUT_SHARES_OUT", V$2)</f>
        <v>93750000</v>
      </c>
    </row>
    <row r="273" spans="1:22">
      <c r="A273" s="11" t="s">
        <v>276</v>
      </c>
      <c r="B273" s="4" cm="1">
        <f t="array" ref="B273">_xll.SNL.Clients.Office.Excel.Functions.SPG($A273, "IQ_AVG_DILUT_SHARES_OUT", B$2)</f>
        <v>272019000</v>
      </c>
      <c r="C273" s="4" cm="1">
        <f t="array" ref="C273">_xll.SNL.Clients.Office.Excel.Functions.SPG($A273, "IQ_AVG_DILUT_SHARES_OUT", C$2)</f>
        <v>283319000</v>
      </c>
      <c r="D273" s="4" cm="1">
        <f t="array" ref="D273">_xll.SNL.Clients.Office.Excel.Functions.SPG($A273, "IQ_AVG_DILUT_SHARES_OUT", D$2)</f>
        <v>289824000</v>
      </c>
      <c r="E273" s="4" cm="1">
        <f t="array" ref="E273">_xll.SNL.Clients.Office.Excel.Functions.SPG($A273, "IQ_AVG_DILUT_SHARES_OUT", E$2)</f>
        <v>306612000</v>
      </c>
      <c r="F273" s="4" cm="1">
        <f t="array" ref="F273">_xll.SNL.Clients.Office.Excel.Functions.SPG($A273, "IQ_AVG_DILUT_SHARES_OUT", F$2)</f>
        <v>309407000</v>
      </c>
      <c r="G273" s="4" cm="1">
        <f t="array" ref="G273">_xll.SNL.Clients.Office.Excel.Functions.SPG($A273, "IQ_AVG_DILUT_SHARES_OUT", G$2)</f>
        <v>318422000</v>
      </c>
      <c r="H273" s="4" cm="1">
        <f t="array" ref="H273">_xll.SNL.Clients.Office.Excel.Functions.SPG($A273, "IQ_AVG_DILUT_SHARES_OUT", H$2)</f>
        <v>308565000</v>
      </c>
      <c r="I273" s="4" cm="1">
        <f t="array" ref="I273">_xll.SNL.Clients.Office.Excel.Functions.SPG($A273, "IQ_AVG_DILUT_SHARES_OUT", I$2)</f>
        <v>237156000</v>
      </c>
      <c r="J273" s="4" cm="1">
        <f t="array" ref="J273">_xll.SNL.Clients.Office.Excel.Functions.SPG($A273, "IQ_AVG_DILUT_SHARES_OUT", J$2)</f>
        <v>235370000</v>
      </c>
      <c r="K273" s="4" cm="1">
        <f t="array" ref="K273">_xll.SNL.Clients.Office.Excel.Functions.SPG($A273, "IQ_AVG_DILUT_SHARES_OUT", K$2)</f>
        <v>235470000</v>
      </c>
      <c r="L273" s="4" cm="1">
        <f t="array" ref="L273">_xll.SNL.Clients.Office.Excel.Functions.SPG($A273, "IQ_AVG_DILUT_SHARES_OUT", L$2)</f>
        <v>232804800</v>
      </c>
      <c r="M273" s="4" cm="1">
        <f t="array" ref="M273">_xll.SNL.Clients.Office.Excel.Functions.SPG($A273, "IQ_AVG_DILUT_SHARES_OUT", M$2)</f>
        <v>230438400</v>
      </c>
      <c r="N273" s="4" cm="1">
        <f t="array" ref="N273">_xll.SNL.Clients.Office.Excel.Functions.SPG($A273, "IQ_AVG_DILUT_SHARES_OUT", N$2)</f>
        <v>223068900</v>
      </c>
      <c r="O273" s="4" cm="1">
        <f t="array" ref="O273">_xll.SNL.Clients.Office.Excel.Functions.SPG($A273, "IQ_AVG_DILUT_SHARES_OUT", O$2)</f>
        <v>199088700</v>
      </c>
      <c r="P273" s="4" cm="1">
        <f t="array" ref="P273">_xll.SNL.Clients.Office.Excel.Functions.SPG($A273, "IQ_AVG_DILUT_SHARES_OUT", P$2)</f>
        <v>192634140</v>
      </c>
      <c r="Q273" s="4" cm="1">
        <f t="array" ref="Q273">_xll.SNL.Clients.Office.Excel.Functions.SPG($A273, "IQ_AVG_DILUT_SHARES_OUT", Q$2)</f>
        <v>173947740</v>
      </c>
      <c r="R273" s="4" cm="1">
        <f t="array" ref="R273">_xll.SNL.Clients.Office.Excel.Functions.SPG($A273, "IQ_AVG_DILUT_SHARES_OUT", R$2)</f>
        <v>161562900</v>
      </c>
      <c r="S273" s="4" cm="1">
        <f t="array" ref="S273">_xll.SNL.Clients.Office.Excel.Functions.SPG($A273, "IQ_AVG_DILUT_SHARES_OUT", S$2)</f>
        <v>160872360</v>
      </c>
      <c r="T273" s="4" cm="1">
        <f t="array" ref="T273">_xll.SNL.Clients.Office.Excel.Functions.SPG($A273, "IQ_AVG_DILUT_SHARES_OUT", T$2)</f>
        <v>164598420</v>
      </c>
      <c r="U273" s="4" cm="1">
        <f t="array" ref="U273">_xll.SNL.Clients.Office.Excel.Functions.SPG($A273, "IQ_AVG_DILUT_SHARES_OUT", U$2)</f>
        <v>168832440</v>
      </c>
      <c r="V273" s="4" cm="1">
        <f t="array" ref="V273">_xll.SNL.Clients.Office.Excel.Functions.SPG($A273, "IQ_AVG_DILUT_SHARES_OUT", V$2)</f>
        <v>170686800</v>
      </c>
    </row>
    <row r="274" spans="1:22">
      <c r="A274" s="11" t="s">
        <v>277</v>
      </c>
      <c r="B274" s="4" cm="1">
        <f t="array" ref="B274">_xll.SNL.Clients.Office.Excel.Functions.SPG($A274, "IQ_AVG_DILUT_SHARES_OUT", B$2)</f>
        <v>35800000</v>
      </c>
      <c r="C274" s="4" cm="1">
        <f t="array" ref="C274">_xll.SNL.Clients.Office.Excel.Functions.SPG($A274, "IQ_AVG_DILUT_SHARES_OUT", C$2)</f>
        <v>35700000</v>
      </c>
      <c r="D274" s="4" cm="1">
        <f t="array" ref="D274">_xll.SNL.Clients.Office.Excel.Functions.SPG($A274, "IQ_AVG_DILUT_SHARES_OUT", D$2)</f>
        <v>35800000</v>
      </c>
      <c r="E274" s="4" cm="1">
        <f t="array" ref="E274">_xll.SNL.Clients.Office.Excel.Functions.SPG($A274, "IQ_AVG_DILUT_SHARES_OUT", E$2)</f>
        <v>37500000</v>
      </c>
      <c r="F274" s="4" cm="1">
        <f t="array" ref="F274">_xll.SNL.Clients.Office.Excel.Functions.SPG($A274, "IQ_AVG_DILUT_SHARES_OUT", F$2)</f>
        <v>38600000</v>
      </c>
      <c r="G274" s="4" cm="1">
        <f t="array" ref="G274">_xll.SNL.Clients.Office.Excel.Functions.SPG($A274, "IQ_AVG_DILUT_SHARES_OUT", G$2)</f>
        <v>39400000</v>
      </c>
      <c r="H274" s="4" cm="1">
        <f t="array" ref="H274">_xll.SNL.Clients.Office.Excel.Functions.SPG($A274, "IQ_AVG_DILUT_SHARES_OUT", H$2)</f>
        <v>41100000</v>
      </c>
      <c r="I274" s="4" cm="1">
        <f t="array" ref="I274">_xll.SNL.Clients.Office.Excel.Functions.SPG($A274, "IQ_AVG_DILUT_SHARES_OUT", I$2)</f>
        <v>42800000</v>
      </c>
      <c r="J274" s="4" cm="1">
        <f t="array" ref="J274">_xll.SNL.Clients.Office.Excel.Functions.SPG($A274, "IQ_AVG_DILUT_SHARES_OUT", J$2)</f>
        <v>44000000</v>
      </c>
      <c r="K274" s="4" cm="1">
        <f t="array" ref="K274">_xll.SNL.Clients.Office.Excel.Functions.SPG($A274, "IQ_AVG_DILUT_SHARES_OUT", K$2)</f>
        <v>45600000</v>
      </c>
      <c r="L274" s="4" cm="1">
        <f t="array" ref="L274">_xll.SNL.Clients.Office.Excel.Functions.SPG($A274, "IQ_AVG_DILUT_SHARES_OUT", L$2)</f>
        <v>48600000</v>
      </c>
      <c r="M274" s="4" cm="1">
        <f t="array" ref="M274">_xll.SNL.Clients.Office.Excel.Functions.SPG($A274, "IQ_AVG_DILUT_SHARES_OUT", M$2)</f>
        <v>50600000</v>
      </c>
      <c r="N274" s="4" cm="1">
        <f t="array" ref="N274">_xll.SNL.Clients.Office.Excel.Functions.SPG($A274, "IQ_AVG_DILUT_SHARES_OUT", N$2)</f>
        <v>51400000</v>
      </c>
      <c r="O274" s="4" cm="1">
        <f t="array" ref="O274">_xll.SNL.Clients.Office.Excel.Functions.SPG($A274, "IQ_AVG_DILUT_SHARES_OUT", O$2)</f>
        <v>53400000</v>
      </c>
      <c r="P274" s="4" cm="1">
        <f t="array" ref="P274">_xll.SNL.Clients.Office.Excel.Functions.SPG($A274, "IQ_AVG_DILUT_SHARES_OUT", P$2)</f>
        <v>55800000</v>
      </c>
      <c r="Q274" s="4" cm="1">
        <f t="array" ref="Q274">_xll.SNL.Clients.Office.Excel.Functions.SPG($A274, "IQ_AVG_DILUT_SHARES_OUT", Q$2)</f>
        <v>56600000</v>
      </c>
      <c r="R274" s="4" cm="1">
        <f t="array" ref="R274">_xll.SNL.Clients.Office.Excel.Functions.SPG($A274, "IQ_AVG_DILUT_SHARES_OUT", R$2)</f>
        <v>58300000</v>
      </c>
      <c r="S274" s="4" cm="1">
        <f t="array" ref="S274">_xll.SNL.Clients.Office.Excel.Functions.SPG($A274, "IQ_AVG_DILUT_SHARES_OUT", S$2)</f>
        <v>69400000</v>
      </c>
      <c r="T274" s="4" cm="1">
        <f t="array" ref="T274">_xll.SNL.Clients.Office.Excel.Functions.SPG($A274, "IQ_AVG_DILUT_SHARES_OUT", T$2)</f>
        <v>73500000</v>
      </c>
      <c r="U274" s="4" cm="1">
        <f t="array" ref="U274">_xll.SNL.Clients.Office.Excel.Functions.SPG($A274, "IQ_AVG_DILUT_SHARES_OUT", U$2)</f>
        <v>73700000</v>
      </c>
      <c r="V274" s="4" cm="1">
        <f t="array" ref="V274">_xll.SNL.Clients.Office.Excel.Functions.SPG($A274, "IQ_AVG_DILUT_SHARES_OUT", V$2)</f>
        <v>60000000</v>
      </c>
    </row>
    <row r="275" spans="1:22">
      <c r="A275" s="11" t="s">
        <v>278</v>
      </c>
      <c r="B275" s="4" t="str" cm="1">
        <f t="array" ref="B275">_xll.SNL.Clients.Office.Excel.Functions.SPG($A275, "IQ_AVG_DILUT_SHARES_OUT", B$2)</f>
        <v>NA</v>
      </c>
      <c r="C275" s="4" cm="1">
        <f t="array" ref="C275">_xll.SNL.Clients.Office.Excel.Functions.SPG($A275, "IQ_AVG_DILUT_SHARES_OUT", C$2)</f>
        <v>492290000</v>
      </c>
      <c r="D275" s="4" cm="1">
        <f t="array" ref="D275">_xll.SNL.Clients.Office.Excel.Functions.SPG($A275, "IQ_AVG_DILUT_SHARES_OUT", D$2)</f>
        <v>504038000</v>
      </c>
      <c r="E275" s="4" cm="1">
        <f t="array" ref="E275">_xll.SNL.Clients.Office.Excel.Functions.SPG($A275, "IQ_AVG_DILUT_SHARES_OUT", E$2)</f>
        <v>521875000</v>
      </c>
      <c r="F275" s="4" cm="1">
        <f t="array" ref="F275">_xll.SNL.Clients.Office.Excel.Functions.SPG($A275, "IQ_AVG_DILUT_SHARES_OUT", F$2)</f>
        <v>531157000</v>
      </c>
      <c r="G275" s="4" cm="1">
        <f t="array" ref="G275">_xll.SNL.Clients.Office.Excel.Functions.SPG($A275, "IQ_AVG_DILUT_SHARES_OUT", G$2)</f>
        <v>545170000</v>
      </c>
      <c r="H275" s="4" cm="1">
        <f t="array" ref="H275">_xll.SNL.Clients.Office.Excel.Functions.SPG($A275, "IQ_AVG_DILUT_SHARES_OUT", H$2)</f>
        <v>334127000</v>
      </c>
      <c r="I275" s="4" cm="1">
        <f t="array" ref="I275">_xll.SNL.Clients.Office.Excel.Functions.SPG($A275, "IQ_AVG_DILUT_SHARES_OUT", I$2)</f>
        <v>289114000</v>
      </c>
      <c r="J275" s="4" cm="1">
        <f t="array" ref="J275">_xll.SNL.Clients.Office.Excel.Functions.SPG($A275, "IQ_AVG_DILUT_SHARES_OUT", J$2)</f>
        <v>287757000</v>
      </c>
      <c r="K275" s="4" cm="1">
        <f t="array" ref="K275">_xll.SNL.Clients.Office.Excel.Functions.SPG($A275, "IQ_AVG_DILUT_SHARES_OUT", K$2)</f>
        <v>289055000</v>
      </c>
      <c r="L275" s="4" cm="1">
        <f t="array" ref="L275">_xll.SNL.Clients.Office.Excel.Functions.SPG($A275, "IQ_AVG_DILUT_SHARES_OUT", L$2)</f>
        <v>295608000</v>
      </c>
      <c r="M275" s="4" cm="1">
        <f t="array" ref="M275">_xll.SNL.Clients.Office.Excel.Functions.SPG($A275, "IQ_AVG_DILUT_SHARES_OUT", M$2)</f>
        <v>298965000</v>
      </c>
      <c r="N275" s="4" cm="1">
        <f t="array" ref="N275">_xll.SNL.Clients.Office.Excel.Functions.SPG($A275, "IQ_AVG_DILUT_SHARES_OUT", N$2)</f>
        <v>301845000</v>
      </c>
      <c r="O275" s="4" cm="1">
        <f t="array" ref="O275">_xll.SNL.Clients.Office.Excel.Functions.SPG($A275, "IQ_AVG_DILUT_SHARES_OUT", O$2)</f>
        <v>306722000</v>
      </c>
      <c r="P275" s="4" cm="1">
        <f t="array" ref="P275">_xll.SNL.Clients.Office.Excel.Functions.SPG($A275, "IQ_AVG_DILUT_SHARES_OUT", P$2)</f>
        <v>311395000</v>
      </c>
      <c r="Q275" s="4" cm="1">
        <f t="array" ref="Q275">_xll.SNL.Clients.Office.Excel.Functions.SPG($A275, "IQ_AVG_DILUT_SHARES_OUT", Q$2)</f>
        <v>312382000</v>
      </c>
      <c r="R275" s="4" cm="1">
        <f t="array" ref="R275">_xll.SNL.Clients.Office.Excel.Functions.SPG($A275, "IQ_AVG_DILUT_SHARES_OUT", R$2)</f>
        <v>318302000</v>
      </c>
      <c r="S275" s="4" cm="1">
        <f t="array" ref="S275">_xll.SNL.Clients.Office.Excel.Functions.SPG($A275, "IQ_AVG_DILUT_SHARES_OUT", S$2)</f>
        <v>324842000</v>
      </c>
      <c r="T275" s="4" cm="1">
        <f t="array" ref="T275">_xll.SNL.Clients.Office.Excel.Functions.SPG($A275, "IQ_AVG_DILUT_SHARES_OUT", T$2)</f>
        <v>329293000</v>
      </c>
      <c r="U275" s="4" cm="1">
        <f t="array" ref="U275">_xll.SNL.Clients.Office.Excel.Functions.SPG($A275, "IQ_AVG_DILUT_SHARES_OUT", U$2)</f>
        <v>329685000</v>
      </c>
      <c r="V275" s="4" cm="1">
        <f t="array" ref="V275">_xll.SNL.Clients.Office.Excel.Functions.SPG($A275, "IQ_AVG_DILUT_SHARES_OUT", V$2)</f>
        <v>331403000</v>
      </c>
    </row>
    <row r="276" spans="1:22">
      <c r="A276" s="11" t="s">
        <v>279</v>
      </c>
      <c r="B276" s="4" t="str" cm="1">
        <f t="array" ref="B276">_xll.SNL.Clients.Office.Excel.Functions.SPG($A276, "IQ_AVG_DILUT_SHARES_OUT", B$2)</f>
        <v>NA</v>
      </c>
      <c r="C276" s="4" cm="1">
        <f t="array" ref="C276">_xll.SNL.Clients.Office.Excel.Functions.SPG($A276, "IQ_AVG_DILUT_SHARES_OUT", C$2)</f>
        <v>230977326</v>
      </c>
      <c r="D276" s="4" cm="1">
        <f t="array" ref="D276">_xll.SNL.Clients.Office.Excel.Functions.SPG($A276, "IQ_AVG_DILUT_SHARES_OUT", D$2)</f>
        <v>231556866</v>
      </c>
      <c r="E276" s="4" cm="1">
        <f t="array" ref="E276">_xll.SNL.Clients.Office.Excel.Functions.SPG($A276, "IQ_AVG_DILUT_SHARES_OUT", E$2)</f>
        <v>217190862</v>
      </c>
      <c r="F276" s="4" cm="1">
        <f t="array" ref="F276">_xll.SNL.Clients.Office.Excel.Functions.SPG($A276, "IQ_AVG_DILUT_SHARES_OUT", F$2)</f>
        <v>212270944</v>
      </c>
      <c r="G276" s="4" cm="1">
        <f t="array" ref="G276">_xll.SNL.Clients.Office.Excel.Functions.SPG($A276, "IQ_AVG_DILUT_SHARES_OUT", G$2)</f>
        <v>210082696</v>
      </c>
      <c r="H276" s="4" cm="1">
        <f t="array" ref="H276">_xll.SNL.Clients.Office.Excel.Functions.SPG($A276, "IQ_AVG_DILUT_SHARES_OUT", H$2)</f>
        <v>207441468</v>
      </c>
      <c r="I276" s="4" cm="1">
        <f t="array" ref="I276">_xll.SNL.Clients.Office.Excel.Functions.SPG($A276, "IQ_AVG_DILUT_SHARES_OUT", I$2)</f>
        <v>204923740</v>
      </c>
      <c r="J276" s="4" cm="1">
        <f t="array" ref="J276">_xll.SNL.Clients.Office.Excel.Functions.SPG($A276, "IQ_AVG_DILUT_SHARES_OUT", J$2)</f>
        <v>202076243</v>
      </c>
      <c r="K276" s="4" cm="1">
        <f t="array" ref="K276">_xll.SNL.Clients.Office.Excel.Functions.SPG($A276, "IQ_AVG_DILUT_SHARES_OUT", K$2)</f>
        <v>200973485</v>
      </c>
      <c r="L276" s="4" cm="1">
        <f t="array" ref="L276">_xll.SNL.Clients.Office.Excel.Functions.SPG($A276, "IQ_AVG_DILUT_SHARES_OUT", L$2)</f>
        <v>198874019</v>
      </c>
      <c r="M276" s="4" cm="1">
        <f t="array" ref="M276">_xll.SNL.Clients.Office.Excel.Functions.SPG($A276, "IQ_AVG_DILUT_SHARES_OUT", M$2)</f>
        <v>193885066</v>
      </c>
      <c r="N276" s="4" cm="1">
        <f t="array" ref="N276">_xll.SNL.Clients.Office.Excel.Functions.SPG($A276, "IQ_AVG_DILUT_SHARES_OUT", N$2)</f>
        <v>186955748</v>
      </c>
      <c r="O276" s="4" cm="1">
        <f t="array" ref="O276">_xll.SNL.Clients.Office.Excel.Functions.SPG($A276, "IQ_AVG_DILUT_SHARES_OUT", O$2)</f>
        <v>182388070</v>
      </c>
      <c r="P276" s="4" cm="1">
        <f t="array" ref="P276">_xll.SNL.Clients.Office.Excel.Functions.SPG($A276, "IQ_AVG_DILUT_SHARES_OUT", P$2)</f>
        <v>164410167</v>
      </c>
      <c r="Q276" s="4" cm="1">
        <f t="array" ref="Q276">_xll.SNL.Clients.Office.Excel.Functions.SPG($A276, "IQ_AVG_DILUT_SHARES_OUT", Q$2)</f>
        <v>82652366</v>
      </c>
      <c r="R276" s="4" cm="1">
        <f t="array" ref="R276">_xll.SNL.Clients.Office.Excel.Functions.SPG($A276, "IQ_AVG_DILUT_SHARES_OUT", R$2)</f>
        <v>76228275</v>
      </c>
      <c r="S276" s="4" cm="1">
        <f t="array" ref="S276">_xll.SNL.Clients.Office.Excel.Functions.SPG($A276, "IQ_AVG_DILUT_SHARES_OUT", S$2)</f>
        <v>68440582</v>
      </c>
      <c r="T276" s="4" cm="1">
        <f t="array" ref="T276">_xll.SNL.Clients.Office.Excel.Functions.SPG($A276, "IQ_AVG_DILUT_SHARES_OUT", T$2)</f>
        <v>64853243</v>
      </c>
      <c r="U276" s="4" cm="1">
        <f t="array" ref="U276">_xll.SNL.Clients.Office.Excel.Functions.SPG($A276, "IQ_AVG_DILUT_SHARES_OUT", U$2)</f>
        <v>66809394</v>
      </c>
      <c r="V276" s="4" t="str" cm="1">
        <f t="array" ref="V276">_xll.SNL.Clients.Office.Excel.Functions.SPG($A276, "IQ_AVG_DILUT_SHARES_OUT", V$2)</f>
        <v>NA</v>
      </c>
    </row>
    <row r="277" spans="1:22">
      <c r="A277" s="11" t="s">
        <v>280</v>
      </c>
      <c r="B277" s="4" t="str" cm="1">
        <f t="array" ref="B277">_xll.SNL.Clients.Office.Excel.Functions.SPG($A277, "IQ_AVG_DILUT_SHARES_OUT", B$2)</f>
        <v>NA</v>
      </c>
      <c r="C277" s="4" cm="1">
        <f t="array" ref="C277">_xll.SNL.Clients.Office.Excel.Functions.SPG($A277, "IQ_AVG_DILUT_SHARES_OUT", C$2)</f>
        <v>268300000</v>
      </c>
      <c r="D277" s="4" cm="1">
        <f t="array" ref="D277">_xll.SNL.Clients.Office.Excel.Functions.SPG($A277, "IQ_AVG_DILUT_SHARES_OUT", D$2)</f>
        <v>278000000</v>
      </c>
      <c r="E277" s="4" cm="1">
        <f t="array" ref="E277">_xll.SNL.Clients.Office.Excel.Functions.SPG($A277, "IQ_AVG_DILUT_SHARES_OUT", E$2)</f>
        <v>297700000</v>
      </c>
      <c r="F277" s="4" cm="1">
        <f t="array" ref="F277">_xll.SNL.Clients.Office.Excel.Functions.SPG($A277, "IQ_AVG_DILUT_SHARES_OUT", F$2)</f>
        <v>305000000</v>
      </c>
      <c r="G277" s="4" cm="1">
        <f t="array" ref="G277">_xll.SNL.Clients.Office.Excel.Functions.SPG($A277, "IQ_AVG_DILUT_SHARES_OUT", G$2)</f>
        <v>310969000</v>
      </c>
      <c r="H277" s="4" cm="1">
        <f t="array" ref="H277">_xll.SNL.Clients.Office.Excel.Functions.SPG($A277, "IQ_AVG_DILUT_SHARES_OUT", H$2)</f>
        <v>315849000</v>
      </c>
      <c r="I277" s="4" cm="1">
        <f t="array" ref="I277">_xll.SNL.Clients.Office.Excel.Functions.SPG($A277, "IQ_AVG_DILUT_SHARES_OUT", I$2)</f>
        <v>310649000</v>
      </c>
      <c r="J277" s="4" cm="1">
        <f t="array" ref="J277">_xll.SNL.Clients.Office.Excel.Functions.SPG($A277, "IQ_AVG_DILUT_SHARES_OUT", J$2)</f>
        <v>309784000</v>
      </c>
      <c r="K277" s="4" cm="1">
        <f t="array" ref="K277">_xll.SNL.Clients.Office.Excel.Functions.SPG($A277, "IQ_AVG_DILUT_SHARES_OUT", K$2)</f>
        <v>307496000</v>
      </c>
      <c r="L277" s="4" cm="1">
        <f t="array" ref="L277">_xll.SNL.Clients.Office.Excel.Functions.SPG($A277, "IQ_AVG_DILUT_SHARES_OUT", L$2)</f>
        <v>306045000</v>
      </c>
      <c r="M277" s="4" cm="1">
        <f t="array" ref="M277">_xll.SNL.Clients.Office.Excel.Functions.SPG($A277, "IQ_AVG_DILUT_SHARES_OUT", M$2)</f>
        <v>304131000</v>
      </c>
      <c r="N277" s="4" cm="1">
        <f t="array" ref="N277">_xll.SNL.Clients.Office.Excel.Functions.SPG($A277, "IQ_AVG_DILUT_SHARES_OUT", N$2)</f>
        <v>300693000</v>
      </c>
      <c r="O277" s="4" cm="1">
        <f t="array" ref="O277">_xll.SNL.Clients.Office.Excel.Functions.SPG($A277, "IQ_AVG_DILUT_SHARES_OUT", O$2)</f>
        <v>296750000</v>
      </c>
      <c r="P277" s="4" cm="1">
        <f t="array" ref="P277">_xll.SNL.Clients.Office.Excel.Functions.SPG($A277, "IQ_AVG_DILUT_SHARES_OUT", P$2)</f>
        <v>291714000</v>
      </c>
      <c r="Q277" s="4" cm="1">
        <f t="array" ref="Q277">_xll.SNL.Clients.Office.Excel.Functions.SPG($A277, "IQ_AVG_DILUT_SHARES_OUT", Q$2)</f>
        <v>287980000</v>
      </c>
      <c r="R277" s="4" cm="1">
        <f t="array" ref="R277">_xll.SNL.Clients.Office.Excel.Functions.SPG($A277, "IQ_AVG_DILUT_SHARES_OUT", R$2)</f>
        <v>282046000</v>
      </c>
      <c r="S277" s="4" cm="1">
        <f t="array" ref="S277">_xll.SNL.Clients.Office.Excel.Functions.SPG($A277, "IQ_AVG_DILUT_SHARES_OUT", S$2)</f>
        <v>239874000</v>
      </c>
      <c r="T277" s="4" cm="1">
        <f t="array" ref="T277">_xll.SNL.Clients.Office.Excel.Functions.SPG($A277, "IQ_AVG_DILUT_SHARES_OUT", T$2)</f>
        <v>223266000</v>
      </c>
      <c r="U277" s="4" cm="1">
        <f t="array" ref="U277">_xll.SNL.Clients.Office.Excel.Functions.SPG($A277, "IQ_AVG_DILUT_SHARES_OUT", U$2)</f>
        <v>194862000</v>
      </c>
      <c r="V277" s="4" cm="1">
        <f t="array" ref="V277">_xll.SNL.Clients.Office.Excel.Functions.SPG($A277, "IQ_AVG_DILUT_SHARES_OUT", V$2)</f>
        <v>179308000</v>
      </c>
    </row>
    <row r="278" spans="1:22">
      <c r="A278" s="11" t="s">
        <v>281</v>
      </c>
      <c r="B278" s="4" cm="1">
        <f t="array" ref="B278">_xll.SNL.Clients.Office.Excel.Functions.SPG($A278, "IQ_AVG_DILUT_SHARES_OUT", B$2)</f>
        <v>239200000</v>
      </c>
      <c r="C278" s="4" cm="1">
        <f t="array" ref="C278">_xll.SNL.Clients.Office.Excel.Functions.SPG($A278, "IQ_AVG_DILUT_SHARES_OUT", C$2)</f>
        <v>251200000</v>
      </c>
      <c r="D278" s="4" cm="1">
        <f t="array" ref="D278">_xll.SNL.Clients.Office.Excel.Functions.SPG($A278, "IQ_AVG_DILUT_SHARES_OUT", D$2)</f>
        <v>264600000</v>
      </c>
      <c r="E278" s="4" cm="1">
        <f t="array" ref="E278">_xll.SNL.Clients.Office.Excel.Functions.SPG($A278, "IQ_AVG_DILUT_SHARES_OUT", E$2)</f>
        <v>277400000</v>
      </c>
      <c r="F278" s="4" cm="1">
        <f t="array" ref="F278">_xll.SNL.Clients.Office.Excel.Functions.SPG($A278, "IQ_AVG_DILUT_SHARES_OUT", F$2)</f>
        <v>281200000</v>
      </c>
      <c r="G278" s="4" cm="1">
        <f t="array" ref="G278">_xll.SNL.Clients.Office.Excel.Functions.SPG($A278, "IQ_AVG_DILUT_SHARES_OUT", G$2)</f>
        <v>283800000</v>
      </c>
      <c r="H278" s="4" cm="1">
        <f t="array" ref="H278">_xll.SNL.Clients.Office.Excel.Functions.SPG($A278, "IQ_AVG_DILUT_SHARES_OUT", H$2)</f>
        <v>286800000</v>
      </c>
      <c r="I278" s="4" cm="1">
        <f t="array" ref="I278">_xll.SNL.Clients.Office.Excel.Functions.SPG($A278, "IQ_AVG_DILUT_SHARES_OUT", I$2)</f>
        <v>290600000</v>
      </c>
      <c r="J278" s="4" cm="1">
        <f t="array" ref="J278">_xll.SNL.Clients.Office.Excel.Functions.SPG($A278, "IQ_AVG_DILUT_SHARES_OUT", J$2)</f>
        <v>303100000</v>
      </c>
      <c r="K278" s="4" cm="1">
        <f t="array" ref="K278">_xll.SNL.Clients.Office.Excel.Functions.SPG($A278, "IQ_AVG_DILUT_SHARES_OUT", K$2)</f>
        <v>314700000</v>
      </c>
      <c r="L278" s="4" cm="1">
        <f t="array" ref="L278">_xll.SNL.Clients.Office.Excel.Functions.SPG($A278, "IQ_AVG_DILUT_SHARES_OUT", L$2)</f>
        <v>322400000</v>
      </c>
      <c r="M278" s="4" cm="1">
        <f t="array" ref="M278">_xll.SNL.Clients.Office.Excel.Functions.SPG($A278, "IQ_AVG_DILUT_SHARES_OUT", M$2)</f>
        <v>326500000</v>
      </c>
      <c r="N278" s="4" cm="1">
        <f t="array" ref="N278">_xll.SNL.Clients.Office.Excel.Functions.SPG($A278, "IQ_AVG_DILUT_SHARES_OUT", N$2)</f>
        <v>328400000</v>
      </c>
      <c r="O278" s="4" cm="1">
        <f t="array" ref="O278">_xll.SNL.Clients.Office.Excel.Functions.SPG($A278, "IQ_AVG_DILUT_SHARES_OUT", O$2)</f>
        <v>339900000</v>
      </c>
      <c r="P278" s="4" cm="1">
        <f t="array" ref="P278">_xll.SNL.Clients.Office.Excel.Functions.SPG($A278, "IQ_AVG_DILUT_SHARES_OUT", P$2)</f>
        <v>368300000</v>
      </c>
      <c r="Q278" s="4" cm="1">
        <f t="array" ref="Q278">_xll.SNL.Clients.Office.Excel.Functions.SPG($A278, "IQ_AVG_DILUT_SHARES_OUT", Q$2)</f>
        <v>388900000</v>
      </c>
      <c r="R278" s="4" cm="1">
        <f t="array" ref="R278">_xll.SNL.Clients.Office.Excel.Functions.SPG($A278, "IQ_AVG_DILUT_SHARES_OUT", R$2)</f>
        <v>409400000</v>
      </c>
      <c r="S278" s="4" cm="1">
        <f t="array" ref="S278">_xll.SNL.Clients.Office.Excel.Functions.SPG($A278, "IQ_AVG_DILUT_SHARES_OUT", S$2)</f>
        <v>427100000</v>
      </c>
      <c r="T278" s="4" cm="1">
        <f t="array" ref="T278">_xll.SNL.Clients.Office.Excel.Functions.SPG($A278, "IQ_AVG_DILUT_SHARES_OUT", T$2)</f>
        <v>436400000</v>
      </c>
      <c r="U278" s="4" cm="1">
        <f t="array" ref="U278">_xll.SNL.Clients.Office.Excel.Functions.SPG($A278, "IQ_AVG_DILUT_SHARES_OUT", U$2)</f>
        <v>445700000</v>
      </c>
      <c r="V278" s="4" cm="1">
        <f t="array" ref="V278">_xll.SNL.Clients.Office.Excel.Functions.SPG($A278, "IQ_AVG_DILUT_SHARES_OUT", V$2)</f>
        <v>447100000</v>
      </c>
    </row>
    <row r="279" spans="1:22">
      <c r="A279" s="11" t="s">
        <v>282</v>
      </c>
      <c r="B279" s="4" t="str" cm="1">
        <f t="array" ref="B279">_xll.SNL.Clients.Office.Excel.Functions.SPG($A279, "IQ_AVG_DILUT_SHARES_OUT", B$2)</f>
        <v>NA</v>
      </c>
      <c r="C279" s="4" cm="1">
        <f t="array" ref="C279">_xll.SNL.Clients.Office.Excel.Functions.SPG($A279, "IQ_AVG_DILUT_SHARES_OUT", C$2)</f>
        <v>227810000</v>
      </c>
      <c r="D279" s="4" cm="1">
        <f t="array" ref="D279">_xll.SNL.Clients.Office.Excel.Functions.SPG($A279, "IQ_AVG_DILUT_SHARES_OUT", D$2)</f>
        <v>243280000</v>
      </c>
      <c r="E279" s="4" cm="1">
        <f t="array" ref="E279">_xll.SNL.Clients.Office.Excel.Functions.SPG($A279, "IQ_AVG_DILUT_SHARES_OUT", E$2)</f>
        <v>260200000</v>
      </c>
      <c r="F279" s="4" cm="1">
        <f t="array" ref="F279">_xll.SNL.Clients.Office.Excel.Functions.SPG($A279, "IQ_AVG_DILUT_SHARES_OUT", F$2)</f>
        <v>280320000</v>
      </c>
      <c r="G279" s="4" cm="1">
        <f t="array" ref="G279">_xll.SNL.Clients.Office.Excel.Functions.SPG($A279, "IQ_AVG_DILUT_SHARES_OUT", G$2)</f>
        <v>303350000</v>
      </c>
      <c r="H279" s="4" cm="1">
        <f t="array" ref="H279">_xll.SNL.Clients.Office.Excel.Functions.SPG($A279, "IQ_AVG_DILUT_SHARES_OUT", H$2)</f>
        <v>319930000</v>
      </c>
      <c r="I279" s="4" cm="1">
        <f t="array" ref="I279">_xll.SNL.Clients.Office.Excel.Functions.SPG($A279, "IQ_AVG_DILUT_SHARES_OUT", I$2)</f>
        <v>337500000</v>
      </c>
      <c r="J279" s="4" cm="1">
        <f t="array" ref="J279">_xll.SNL.Clients.Office.Excel.Functions.SPG($A279, "IQ_AVG_DILUT_SHARES_OUT", J$2)</f>
        <v>338310000</v>
      </c>
      <c r="K279" s="4" cm="1">
        <f t="array" ref="K279">_xll.SNL.Clients.Office.Excel.Functions.SPG($A279, "IQ_AVG_DILUT_SHARES_OUT", K$2)</f>
        <v>362690000</v>
      </c>
      <c r="L279" s="4" cm="1">
        <f t="array" ref="L279">_xll.SNL.Clients.Office.Excel.Functions.SPG($A279, "IQ_AVG_DILUT_SHARES_OUT", L$2)</f>
        <v>382550000</v>
      </c>
      <c r="M279" s="4" cm="1">
        <f t="array" ref="M279">_xll.SNL.Clients.Office.Excel.Functions.SPG($A279, "IQ_AVG_DILUT_SHARES_OUT", M$2)</f>
        <v>389510000</v>
      </c>
      <c r="N279" s="4" cm="1">
        <f t="array" ref="N279">_xll.SNL.Clients.Office.Excel.Functions.SPG($A279, "IQ_AVG_DILUT_SHARES_OUT", N$2)</f>
        <v>395870000</v>
      </c>
      <c r="O279" s="4" cm="1">
        <f t="array" ref="O279">_xll.SNL.Clients.Office.Excel.Functions.SPG($A279, "IQ_AVG_DILUT_SHARES_OUT", O$2)</f>
        <v>405320000</v>
      </c>
      <c r="P279" s="4" cm="1">
        <f t="array" ref="P279">_xll.SNL.Clients.Office.Excel.Functions.SPG($A279, "IQ_AVG_DILUT_SHARES_OUT", P$2)</f>
        <v>419520000</v>
      </c>
      <c r="Q279" s="4" cm="1">
        <f t="array" ref="Q279">_xll.SNL.Clients.Office.Excel.Functions.SPG($A279, "IQ_AVG_DILUT_SHARES_OUT", Q$2)</f>
        <v>433450000</v>
      </c>
      <c r="R279" s="4" cm="1">
        <f t="array" ref="R279">_xll.SNL.Clients.Office.Excel.Functions.SPG($A279, "IQ_AVG_DILUT_SHARES_OUT", R$2)</f>
        <v>477230000</v>
      </c>
      <c r="S279" s="4" cm="1">
        <f t="array" ref="S279">_xll.SNL.Clients.Office.Excel.Functions.SPG($A279, "IQ_AVG_DILUT_SHARES_OUT", S$2)</f>
        <v>536000000</v>
      </c>
      <c r="T279" s="4" cm="1">
        <f t="array" ref="T279">_xll.SNL.Clients.Office.Excel.Functions.SPG($A279, "IQ_AVG_DILUT_SHARES_OUT", T$2)</f>
        <v>553540000</v>
      </c>
      <c r="U279" s="4" cm="1">
        <f t="array" ref="U279">_xll.SNL.Clients.Office.Excel.Functions.SPG($A279, "IQ_AVG_DILUT_SHARES_OUT", U$2)</f>
        <v>557960000</v>
      </c>
      <c r="V279" s="4" cm="1">
        <f t="array" ref="V279">_xll.SNL.Clients.Office.Excel.Functions.SPG($A279, "IQ_AVG_DILUT_SHARES_OUT", V$2)</f>
        <v>556930000</v>
      </c>
    </row>
    <row r="280" spans="1:22">
      <c r="A280" s="11" t="s">
        <v>283</v>
      </c>
      <c r="B280" s="4" t="str" cm="1">
        <f t="array" ref="B280">_xll.SNL.Clients.Office.Excel.Functions.SPG($A280, "IQ_AVG_DILUT_SHARES_OUT", B$2)</f>
        <v>NA</v>
      </c>
      <c r="C280" s="4" cm="1">
        <f t="array" ref="C280">_xll.SNL.Clients.Office.Excel.Functions.SPG($A280, "IQ_AVG_DILUT_SHARES_OUT", C$2)</f>
        <v>584000000</v>
      </c>
      <c r="D280" s="4" cm="1">
        <f t="array" ref="D280">_xll.SNL.Clients.Office.Excel.Functions.SPG($A280, "IQ_AVG_DILUT_SHARES_OUT", D$2)</f>
        <v>631000000</v>
      </c>
      <c r="E280" s="4" cm="1">
        <f t="array" ref="E280">_xll.SNL.Clients.Office.Excel.Functions.SPG($A280, "IQ_AVG_DILUT_SHARES_OUT", E$2)</f>
        <v>699000000</v>
      </c>
      <c r="F280" s="4" cm="1">
        <f t="array" ref="F280">_xll.SNL.Clients.Office.Excel.Functions.SPG($A280, "IQ_AVG_DILUT_SHARES_OUT", F$2)</f>
        <v>750000000</v>
      </c>
      <c r="G280" s="4" cm="1">
        <f t="array" ref="G280">_xll.SNL.Clients.Office.Excel.Functions.SPG($A280, "IQ_AVG_DILUT_SHARES_OUT", G$2)</f>
        <v>778000000</v>
      </c>
      <c r="H280" s="4" cm="1">
        <f t="array" ref="H280">_xll.SNL.Clients.Office.Excel.Functions.SPG($A280, "IQ_AVG_DILUT_SHARES_OUT", H$2)</f>
        <v>812000000</v>
      </c>
      <c r="I280" s="4" cm="1">
        <f t="array" ref="I280">_xll.SNL.Clients.Office.Excel.Functions.SPG($A280, "IQ_AVG_DILUT_SHARES_OUT", I$2)</f>
        <v>840000000</v>
      </c>
      <c r="J280" s="4" cm="1">
        <f t="array" ref="J280">_xll.SNL.Clients.Office.Excel.Functions.SPG($A280, "IQ_AVG_DILUT_SHARES_OUT", J$2)</f>
        <v>881000000</v>
      </c>
      <c r="K280" s="4" cm="1">
        <f t="array" ref="K280">_xll.SNL.Clients.Office.Excel.Functions.SPG($A280, "IQ_AVG_DILUT_SHARES_OUT", K$2)</f>
        <v>929000000</v>
      </c>
      <c r="L280" s="4" cm="1">
        <f t="array" ref="L280">_xll.SNL.Clients.Office.Excel.Functions.SPG($A280, "IQ_AVG_DILUT_SHARES_OUT", L$2)</f>
        <v>990000000</v>
      </c>
      <c r="M280" s="4" cm="1">
        <f t="array" ref="M280">_xll.SNL.Clients.Office.Excel.Functions.SPG($A280, "IQ_AVG_DILUT_SHARES_OUT", M$2)</f>
        <v>1061000000</v>
      </c>
      <c r="N280" s="4" cm="1">
        <f t="array" ref="N280">_xll.SNL.Clients.Office.Excel.Functions.SPG($A280, "IQ_AVG_DILUT_SHARES_OUT", N$2)</f>
        <v>1152000000</v>
      </c>
      <c r="O280" s="4" cm="1">
        <f t="array" ref="O280">_xll.SNL.Clients.Office.Excel.Functions.SPG($A280, "IQ_AVG_DILUT_SHARES_OUT", O$2)</f>
        <v>1273000000</v>
      </c>
      <c r="P280" s="4" cm="1">
        <f t="array" ref="P280">_xll.SNL.Clients.Office.Excel.Functions.SPG($A280, "IQ_AVG_DILUT_SHARES_OUT", P$2)</f>
        <v>1403000000</v>
      </c>
      <c r="Q280" s="4" cm="1">
        <f t="array" ref="Q280">_xll.SNL.Clients.Office.Excel.Functions.SPG($A280, "IQ_AVG_DILUT_SHARES_OUT", Q$2)</f>
        <v>1464000000</v>
      </c>
      <c r="R280" s="4" cm="1">
        <f t="array" ref="R280">_xll.SNL.Clients.Office.Excel.Functions.SPG($A280, "IQ_AVG_DILUT_SHARES_OUT", R$2)</f>
        <v>1468000000</v>
      </c>
      <c r="S280" s="4" cm="1">
        <f t="array" ref="S280">_xll.SNL.Clients.Office.Excel.Functions.SPG($A280, "IQ_AVG_DILUT_SHARES_OUT", S$2)</f>
        <v>1507000000</v>
      </c>
      <c r="T280" s="4" cm="1">
        <f t="array" ref="T280">_xll.SNL.Clients.Office.Excel.Functions.SPG($A280, "IQ_AVG_DILUT_SHARES_OUT", T$2)</f>
        <v>1566000000</v>
      </c>
      <c r="U280" s="4" cm="1">
        <f t="array" ref="U280">_xll.SNL.Clients.Office.Excel.Functions.SPG($A280, "IQ_AVG_DILUT_SHARES_OUT", U$2)</f>
        <v>1607000000</v>
      </c>
      <c r="V280" s="4" cm="1">
        <f t="array" ref="V280">_xll.SNL.Clients.Office.Excel.Functions.SPG($A280, "IQ_AVG_DILUT_SHARES_OUT", V$2)</f>
        <v>1617000000</v>
      </c>
    </row>
    <row r="281" spans="1:22">
      <c r="A281" s="11" t="s">
        <v>284</v>
      </c>
      <c r="B281" s="4" t="str" cm="1">
        <f t="array" ref="B281">_xll.SNL.Clients.Office.Excel.Functions.SPG($A281, "IQ_AVG_DILUT_SHARES_OUT", B$2)</f>
        <v>NA</v>
      </c>
      <c r="C281" s="4" cm="1">
        <f t="array" ref="C281">_xll.SNL.Clients.Office.Excel.Functions.SPG($A281, "IQ_AVG_DILUT_SHARES_OUT", C$2)</f>
        <v>127060000</v>
      </c>
      <c r="D281" s="4" cm="1">
        <f t="array" ref="D281">_xll.SNL.Clients.Office.Excel.Functions.SPG($A281, "IQ_AVG_DILUT_SHARES_OUT", D$2)</f>
        <v>128017000</v>
      </c>
      <c r="E281" s="4" cm="1">
        <f t="array" ref="E281">_xll.SNL.Clients.Office.Excel.Functions.SPG($A281, "IQ_AVG_DILUT_SHARES_OUT", E$2)</f>
        <v>130295000</v>
      </c>
      <c r="F281" s="4" cm="1">
        <f t="array" ref="F281">_xll.SNL.Clients.Office.Excel.Functions.SPG($A281, "IQ_AVG_DILUT_SHARES_OUT", F$2)</f>
        <v>130871000</v>
      </c>
      <c r="G281" s="4" cm="1">
        <f t="array" ref="G281">_xll.SNL.Clients.Office.Excel.Functions.SPG($A281, "IQ_AVG_DILUT_SHARES_OUT", G$2)</f>
        <v>130955000</v>
      </c>
      <c r="H281" s="4" cm="1">
        <f t="array" ref="H281">_xll.SNL.Clients.Office.Excel.Functions.SPG($A281, "IQ_AVG_DILUT_SHARES_OUT", H$2)</f>
        <v>133971000</v>
      </c>
      <c r="I281" s="4" cm="1">
        <f t="array" ref="I281">_xll.SNL.Clients.Office.Excel.Functions.SPG($A281, "IQ_AVG_DILUT_SHARES_OUT", I$2)</f>
        <v>136198000</v>
      </c>
      <c r="J281" s="4" cm="1">
        <f t="array" ref="J281">_xll.SNL.Clients.Office.Excel.Functions.SPG($A281, "IQ_AVG_DILUT_SHARES_OUT", J$2)</f>
        <v>137302000</v>
      </c>
      <c r="K281" s="4" cm="1">
        <f t="array" ref="K281">_xll.SNL.Clients.Office.Excel.Functions.SPG($A281, "IQ_AVG_DILUT_SHARES_OUT", K$2)</f>
        <v>140610000</v>
      </c>
      <c r="L281" s="4" cm="1">
        <f t="array" ref="L281">_xll.SNL.Clients.Office.Excel.Functions.SPG($A281, "IQ_AVG_DILUT_SHARES_OUT", L$2)</f>
        <v>144298000</v>
      </c>
      <c r="M281" s="4" cm="1">
        <f t="array" ref="M281">_xll.SNL.Clients.Office.Excel.Functions.SPG($A281, "IQ_AVG_DILUT_SHARES_OUT", M$2)</f>
        <v>146043000</v>
      </c>
      <c r="N281" s="4" cm="1">
        <f t="array" ref="N281">_xll.SNL.Clients.Office.Excel.Functions.SPG($A281, "IQ_AVG_DILUT_SHARES_OUT", N$2)</f>
        <v>145806000</v>
      </c>
      <c r="O281" s="4" cm="1">
        <f t="array" ref="O281">_xll.SNL.Clients.Office.Excel.Functions.SPG($A281, "IQ_AVG_DILUT_SHARES_OUT", O$2)</f>
        <v>145278000</v>
      </c>
      <c r="P281" s="4" cm="1">
        <f t="array" ref="P281">_xll.SNL.Clients.Office.Excel.Functions.SPG($A281, "IQ_AVG_DILUT_SHARES_OUT", P$2)</f>
        <v>143858000</v>
      </c>
      <c r="Q281" s="4" cm="1">
        <f t="array" ref="Q281">_xll.SNL.Clients.Office.Excel.Functions.SPG($A281, "IQ_AVG_DILUT_SHARES_OUT", Q$2)</f>
        <v>141898000</v>
      </c>
      <c r="R281" s="4" cm="1">
        <f t="array" ref="R281">_xll.SNL.Clients.Office.Excel.Functions.SPG($A281, "IQ_AVG_DILUT_SHARES_OUT", R$2)</f>
        <v>141884000</v>
      </c>
      <c r="S281" s="4" cm="1">
        <f t="array" ref="S281">_xll.SNL.Clients.Office.Excel.Functions.SPG($A281, "IQ_AVG_DILUT_SHARES_OUT", S$2)</f>
        <v>138596000</v>
      </c>
      <c r="T281" s="4" cm="1">
        <f t="array" ref="T281">_xll.SNL.Clients.Office.Excel.Functions.SPG($A281, "IQ_AVG_DILUT_SHARES_OUT", T$2)</f>
        <v>130607678</v>
      </c>
      <c r="U281" s="4" cm="1">
        <f t="array" ref="U281">_xll.SNL.Clients.Office.Excel.Functions.SPG($A281, "IQ_AVG_DILUT_SHARES_OUT", U$2)</f>
        <v>77448574</v>
      </c>
      <c r="V281" s="4" t="str" cm="1">
        <f t="array" ref="V281">_xll.SNL.Clients.Office.Excel.Functions.SPG($A281, "IQ_AVG_DILUT_SHARES_OUT", V$2)</f>
        <v>NA</v>
      </c>
    </row>
    <row r="282" spans="1:22">
      <c r="A282" s="11" t="s">
        <v>285</v>
      </c>
      <c r="B282" s="4" t="str" cm="1">
        <f t="array" ref="B282">_xll.SNL.Clients.Office.Excel.Functions.SPG($A282, "IQ_AVG_DILUT_SHARES_OUT", B$2)</f>
        <v>NA</v>
      </c>
      <c r="C282" s="4" cm="1">
        <f t="array" ref="C282">_xll.SNL.Clients.Office.Excel.Functions.SPG($A282, "IQ_AVG_DILUT_SHARES_OUT", C$2)</f>
        <v>326000000</v>
      </c>
      <c r="D282" s="4" cm="1">
        <f t="array" ref="D282">_xll.SNL.Clients.Office.Excel.Functions.SPG($A282, "IQ_AVG_DILUT_SHARES_OUT", D$2)</f>
        <v>328000000</v>
      </c>
      <c r="E282" s="4" cm="1">
        <f t="array" ref="E282">_xll.SNL.Clients.Office.Excel.Functions.SPG($A282, "IQ_AVG_DILUT_SHARES_OUT", E$2)</f>
        <v>334000000</v>
      </c>
      <c r="F282" s="4" cm="1">
        <f t="array" ref="F282">_xll.SNL.Clients.Office.Excel.Functions.SPG($A282, "IQ_AVG_DILUT_SHARES_OUT", F$2)</f>
        <v>334000000</v>
      </c>
      <c r="G282" s="4" cm="1">
        <f t="array" ref="G282">_xll.SNL.Clients.Office.Excel.Functions.SPG($A282, "IQ_AVG_DILUT_SHARES_OUT", G$2)</f>
        <v>353000000</v>
      </c>
      <c r="H282" s="4" cm="1">
        <f t="array" ref="H282">_xll.SNL.Clients.Office.Excel.Functions.SPG($A282, "IQ_AVG_DILUT_SHARES_OUT", H$2)</f>
        <v>389000000</v>
      </c>
      <c r="I282" s="4" cm="1">
        <f t="array" ref="I282">_xll.SNL.Clients.Office.Excel.Functions.SPG($A282, "IQ_AVG_DILUT_SHARES_OUT", I$2)</f>
        <v>399000000</v>
      </c>
      <c r="J282" s="4" cm="1">
        <f t="array" ref="J282">_xll.SNL.Clients.Office.Excel.Functions.SPG($A282, "IQ_AVG_DILUT_SHARES_OUT", J$2)</f>
        <v>420000000</v>
      </c>
      <c r="K282" s="4" cm="1">
        <f t="array" ref="K282">_xll.SNL.Clients.Office.Excel.Functions.SPG($A282, "IQ_AVG_DILUT_SHARES_OUT", K$2)</f>
        <v>466000000</v>
      </c>
      <c r="L282" s="4" cm="1">
        <f t="array" ref="L282">_xll.SNL.Clients.Office.Excel.Functions.SPG($A282, "IQ_AVG_DILUT_SHARES_OUT", L$2)</f>
        <v>521000000</v>
      </c>
      <c r="M282" s="4" cm="1">
        <f t="array" ref="M282">_xll.SNL.Clients.Office.Excel.Functions.SPG($A282, "IQ_AVG_DILUT_SHARES_OUT", M$2)</f>
        <v>570000000</v>
      </c>
      <c r="N282" s="4" cm="1">
        <f t="array" ref="N282">_xll.SNL.Clients.Office.Excel.Functions.SPG($A282, "IQ_AVG_DILUT_SHARES_OUT", N$2)</f>
        <v>577000000</v>
      </c>
      <c r="O282" s="4" cm="1">
        <f t="array" ref="O282">_xll.SNL.Clients.Office.Excel.Functions.SPG($A282, "IQ_AVG_DILUT_SHARES_OUT", O$2)</f>
        <v>572000000</v>
      </c>
      <c r="P282" s="4" cm="1">
        <f t="array" ref="P282">_xll.SNL.Clients.Office.Excel.Functions.SPG($A282, "IQ_AVG_DILUT_SHARES_OUT", P$2)</f>
        <v>564000000</v>
      </c>
      <c r="Q282" s="4" cm="1">
        <f t="array" ref="Q282">_xll.SNL.Clients.Office.Excel.Functions.SPG($A282, "IQ_AVG_DILUT_SHARES_OUT", Q$2)</f>
        <v>403226</v>
      </c>
      <c r="R282" s="4" cm="1">
        <f t="array" ref="R282">_xll.SNL.Clients.Office.Excel.Functions.SPG($A282, "IQ_AVG_DILUT_SHARES_OUT", R$2)</f>
        <v>403226</v>
      </c>
      <c r="S282" s="4" cm="1">
        <f t="array" ref="S282">_xll.SNL.Clients.Office.Excel.Functions.SPG($A282, "IQ_AVG_DILUT_SHARES_OUT", S$2)</f>
        <v>403226</v>
      </c>
      <c r="T282" s="4" t="str" cm="1">
        <f t="array" ref="T282">_xll.SNL.Clients.Office.Excel.Functions.SPG($A282, "IQ_AVG_DILUT_SHARES_OUT", T$2)</f>
        <v>NA</v>
      </c>
      <c r="U282" s="4" t="str" cm="1">
        <f t="array" ref="U282">_xll.SNL.Clients.Office.Excel.Functions.SPG($A282, "IQ_AVG_DILUT_SHARES_OUT", U$2)</f>
        <v>NA</v>
      </c>
      <c r="V282" s="4" t="str" cm="1">
        <f t="array" ref="V282">_xll.SNL.Clients.Office.Excel.Functions.SPG($A282, "IQ_AVG_DILUT_SHARES_OUT", V$2)</f>
        <v>NA</v>
      </c>
    </row>
    <row r="283" spans="1:22">
      <c r="A283" s="11" t="s">
        <v>286</v>
      </c>
      <c r="B283" s="4" cm="1">
        <f t="array" ref="B283">_xll.SNL.Clients.Office.Excel.Functions.SPG($A283, "IQ_AVG_DILUT_SHARES_OUT", B$2)</f>
        <v>167319000</v>
      </c>
      <c r="C283" s="4" cm="1">
        <f t="array" ref="C283">_xll.SNL.Clients.Office.Excel.Functions.SPG($A283, "IQ_AVG_DILUT_SHARES_OUT", C$2)</f>
        <v>167002000</v>
      </c>
      <c r="D283" s="4" cm="1">
        <f t="array" ref="D283">_xll.SNL.Clients.Office.Excel.Functions.SPG($A283, "IQ_AVG_DILUT_SHARES_OUT", D$2)</f>
        <v>164030000</v>
      </c>
      <c r="E283" s="4" cm="1">
        <f t="array" ref="E283">_xll.SNL.Clients.Office.Excel.Functions.SPG($A283, "IQ_AVG_DILUT_SHARES_OUT", E$2)</f>
        <v>128812000</v>
      </c>
      <c r="F283" s="4" cm="1">
        <f t="array" ref="F283">_xll.SNL.Clients.Office.Excel.Functions.SPG($A283, "IQ_AVG_DILUT_SHARES_OUT", F$2)</f>
        <v>128704000</v>
      </c>
      <c r="G283" s="4" cm="1">
        <f t="array" ref="G283">_xll.SNL.Clients.Office.Excel.Functions.SPG($A283, "IQ_AVG_DILUT_SHARES_OUT", G$2)</f>
        <v>134462000</v>
      </c>
      <c r="H283" s="4" cm="1">
        <f t="array" ref="H283">_xll.SNL.Clients.Office.Excel.Functions.SPG($A283, "IQ_AVG_DILUT_SHARES_OUT", H$2)</f>
        <v>144151000</v>
      </c>
      <c r="I283" s="4" cm="1">
        <f t="array" ref="I283">_xll.SNL.Clients.Office.Excel.Functions.SPG($A283, "IQ_AVG_DILUT_SHARES_OUT", I$2)</f>
        <v>152551000</v>
      </c>
      <c r="J283" s="4" cm="1">
        <f t="array" ref="J283">_xll.SNL.Clients.Office.Excel.Functions.SPG($A283, "IQ_AVG_DILUT_SHARES_OUT", J$2)</f>
        <v>157304000</v>
      </c>
      <c r="K283" s="4" cm="1">
        <f t="array" ref="K283">_xll.SNL.Clients.Office.Excel.Functions.SPG($A283, "IQ_AVG_DILUT_SHARES_OUT", K$2)</f>
        <v>137533000</v>
      </c>
      <c r="L283" s="4" cm="1">
        <f t="array" ref="L283">_xll.SNL.Clients.Office.Excel.Functions.SPG($A283, "IQ_AVG_DILUT_SHARES_OUT", L$2)</f>
        <v>131844000</v>
      </c>
      <c r="M283" s="4" cm="1">
        <f t="array" ref="M283">_xll.SNL.Clients.Office.Excel.Functions.SPG($A283, "IQ_AVG_DILUT_SHARES_OUT", M$2)</f>
        <v>129603000</v>
      </c>
      <c r="N283" s="4" cm="1">
        <f t="array" ref="N283">_xll.SNL.Clients.Office.Excel.Functions.SPG($A283, "IQ_AVG_DILUT_SHARES_OUT", N$2)</f>
        <v>126405000</v>
      </c>
      <c r="O283" s="4" cm="1">
        <f t="array" ref="O283">_xll.SNL.Clients.Office.Excel.Functions.SPG($A283, "IQ_AVG_DILUT_SHARES_OUT", O$2)</f>
        <v>123079000</v>
      </c>
      <c r="P283" s="4" cm="1">
        <f t="array" ref="P283">_xll.SNL.Clients.Office.Excel.Functions.SPG($A283, "IQ_AVG_DILUT_SHARES_OUT", P$2)</f>
        <v>118843000</v>
      </c>
      <c r="Q283" s="4" cm="1">
        <f t="array" ref="Q283">_xll.SNL.Clients.Office.Excel.Functions.SPG($A283, "IQ_AVG_DILUT_SHARES_OUT", Q$2)</f>
        <v>114776000</v>
      </c>
      <c r="R283" s="4" cm="1">
        <f t="array" ref="R283">_xll.SNL.Clients.Office.Excel.Functions.SPG($A283, "IQ_AVG_DILUT_SHARES_OUT", R$2)</f>
        <v>110904000</v>
      </c>
      <c r="S283" s="4" cm="1">
        <f t="array" ref="S283">_xll.SNL.Clients.Office.Excel.Functions.SPG($A283, "IQ_AVG_DILUT_SHARES_OUT", S$2)</f>
        <v>110012000</v>
      </c>
      <c r="T283" s="4" cm="1">
        <f t="array" ref="T283">_xll.SNL.Clients.Office.Excel.Functions.SPG($A283, "IQ_AVG_DILUT_SHARES_OUT", T$2)</f>
        <v>113918000</v>
      </c>
      <c r="U283" s="4" cm="1">
        <f t="array" ref="U283">_xll.SNL.Clients.Office.Excel.Functions.SPG($A283, "IQ_AVG_DILUT_SHARES_OUT", U$2)</f>
        <v>116232000</v>
      </c>
      <c r="V283" s="4" cm="1">
        <f t="array" ref="V283">_xll.SNL.Clients.Office.Excel.Functions.SPG($A283, "IQ_AVG_DILUT_SHARES_OUT", V$2)</f>
        <v>120406000</v>
      </c>
    </row>
    <row r="284" spans="1:22">
      <c r="A284" s="11" t="s">
        <v>287</v>
      </c>
      <c r="B284" s="4" t="str" cm="1">
        <f t="array" ref="B284">_xll.SNL.Clients.Office.Excel.Functions.SPG($A284, "IQ_AVG_DILUT_SHARES_OUT", B$2)</f>
        <v>NA</v>
      </c>
      <c r="C284" s="4" cm="1">
        <f t="array" ref="C284">_xll.SNL.Clients.Office.Excel.Functions.SPG($A284, "IQ_AVG_DILUT_SHARES_OUT", C$2)</f>
        <v>409000000</v>
      </c>
      <c r="D284" s="4" cm="1">
        <f t="array" ref="D284">_xll.SNL.Clients.Office.Excel.Functions.SPG($A284, "IQ_AVG_DILUT_SHARES_OUT", D$2)</f>
        <v>516000000</v>
      </c>
      <c r="E284" s="4" cm="1">
        <f t="array" ref="E284">_xll.SNL.Clients.Office.Excel.Functions.SPG($A284, "IQ_AVG_DILUT_SHARES_OUT", E$2)</f>
        <v>638000000</v>
      </c>
      <c r="F284" s="4" cm="1">
        <f t="array" ref="F284">_xll.SNL.Clients.Office.Excel.Functions.SPG($A284, "IQ_AVG_DILUT_SHARES_OUT", F$2)</f>
        <v>649000000</v>
      </c>
      <c r="G284" s="4" cm="1">
        <f t="array" ref="G284">_xll.SNL.Clients.Office.Excel.Functions.SPG($A284, "IQ_AVG_DILUT_SHARES_OUT", G$2)</f>
        <v>664000000</v>
      </c>
      <c r="H284" s="4" cm="1">
        <f t="array" ref="H284">_xll.SNL.Clients.Office.Excel.Functions.SPG($A284, "IQ_AVG_DILUT_SHARES_OUT", H$2)</f>
        <v>526000000</v>
      </c>
      <c r="I284" s="4" cm="1">
        <f t="array" ref="I284">_xll.SNL.Clients.Office.Excel.Functions.SPG($A284, "IQ_AVG_DILUT_SHARES_OUT", I$2)</f>
        <v>512000000</v>
      </c>
      <c r="J284" s="4" cm="1">
        <f t="array" ref="J284">_xll.SNL.Clients.Office.Excel.Functions.SPG($A284, "IQ_AVG_DILUT_SHARES_OUT", J$2)</f>
        <v>530000000</v>
      </c>
      <c r="K284" s="4" cm="1">
        <f t="array" ref="K284">_xll.SNL.Clients.Office.Excel.Functions.SPG($A284, "IQ_AVG_DILUT_SHARES_OUT", K$2)</f>
        <v>542000000</v>
      </c>
      <c r="L284" s="4" cm="1">
        <f t="array" ref="L284">_xll.SNL.Clients.Office.Excel.Functions.SPG($A284, "IQ_AVG_DILUT_SHARES_OUT", L$2)</f>
        <v>574000000</v>
      </c>
      <c r="M284" s="4" cm="1">
        <f t="array" ref="M284">_xll.SNL.Clients.Office.Excel.Functions.SPG($A284, "IQ_AVG_DILUT_SHARES_OUT", M$2)</f>
        <v>634000000</v>
      </c>
      <c r="N284" s="4" cm="1">
        <f t="array" ref="N284">_xll.SNL.Clients.Office.Excel.Functions.SPG($A284, "IQ_AVG_DILUT_SHARES_OUT", N$2)</f>
        <v>684000000</v>
      </c>
      <c r="O284" s="4" cm="1">
        <f t="array" ref="O284">_xll.SNL.Clients.Office.Excel.Functions.SPG($A284, "IQ_AVG_DILUT_SHARES_OUT", O$2)</f>
        <v>714000000</v>
      </c>
      <c r="P284" s="4" cm="1">
        <f t="array" ref="P284">_xll.SNL.Clients.Office.Excel.Functions.SPG($A284, "IQ_AVG_DILUT_SHARES_OUT", P$2)</f>
        <v>716000000</v>
      </c>
      <c r="Q284" s="4" cm="1">
        <f t="array" ref="Q284">_xll.SNL.Clients.Office.Excel.Functions.SPG($A284, "IQ_AVG_DILUT_SHARES_OUT", Q$2)</f>
        <v>716000000</v>
      </c>
      <c r="R284" s="4" t="str" cm="1">
        <f t="array" ref="R284">_xll.SNL.Clients.Office.Excel.Functions.SPG($A284, "IQ_AVG_DILUT_SHARES_OUT", R$2)</f>
        <v>NA</v>
      </c>
      <c r="S284" s="4" t="str" cm="1">
        <f t="array" ref="S284">_xll.SNL.Clients.Office.Excel.Functions.SPG($A284, "IQ_AVG_DILUT_SHARES_OUT", S$2)</f>
        <v>NA</v>
      </c>
      <c r="T284" s="4" t="str" cm="1">
        <f t="array" ref="T284">_xll.SNL.Clients.Office.Excel.Functions.SPG($A284, "IQ_AVG_DILUT_SHARES_OUT", T$2)</f>
        <v>NA</v>
      </c>
      <c r="U284" s="4" t="str" cm="1">
        <f t="array" ref="U284">_xll.SNL.Clients.Office.Excel.Functions.SPG($A284, "IQ_AVG_DILUT_SHARES_OUT", U$2)</f>
        <v>NA</v>
      </c>
      <c r="V284" s="4" t="str" cm="1">
        <f t="array" ref="V284">_xll.SNL.Clients.Office.Excel.Functions.SPG($A284, "IQ_AVG_DILUT_SHARES_OUT", V$2)</f>
        <v>NA</v>
      </c>
    </row>
    <row r="285" spans="1:22">
      <c r="A285" s="11" t="s">
        <v>288</v>
      </c>
      <c r="B285" s="4" t="str" cm="1">
        <f t="array" ref="B285">_xll.SNL.Clients.Office.Excel.Functions.SPG($A285, "IQ_AVG_DILUT_SHARES_OUT", B$2)</f>
        <v>NA</v>
      </c>
      <c r="C285" s="4" cm="1">
        <f t="array" ref="C285">_xll.SNL.Clients.Office.Excel.Functions.SPG($A285, "IQ_AVG_DILUT_SHARES_OUT", C$2)</f>
        <v>37654000</v>
      </c>
      <c r="D285" s="4" cm="1">
        <f t="array" ref="D285">_xll.SNL.Clients.Office.Excel.Functions.SPG($A285, "IQ_AVG_DILUT_SHARES_OUT", D$2)</f>
        <v>37643000</v>
      </c>
      <c r="E285" s="4" cm="1">
        <f t="array" ref="E285">_xll.SNL.Clients.Office.Excel.Functions.SPG($A285, "IQ_AVG_DILUT_SHARES_OUT", E$2)</f>
        <v>38097000</v>
      </c>
      <c r="F285" s="4" cm="1">
        <f t="array" ref="F285">_xll.SNL.Clients.Office.Excel.Functions.SPG($A285, "IQ_AVG_DILUT_SHARES_OUT", F$2)</f>
        <v>38144000</v>
      </c>
      <c r="G285" s="4" cm="1">
        <f t="array" ref="G285">_xll.SNL.Clients.Office.Excel.Functions.SPG($A285, "IQ_AVG_DILUT_SHARES_OUT", G$2)</f>
        <v>37956000</v>
      </c>
      <c r="H285" s="4" cm="1">
        <f t="array" ref="H285">_xll.SNL.Clients.Office.Excel.Functions.SPG($A285, "IQ_AVG_DILUT_SHARES_OUT", H$2)</f>
        <v>37855000</v>
      </c>
      <c r="I285" s="4" cm="1">
        <f t="array" ref="I285">_xll.SNL.Clients.Office.Excel.Functions.SPG($A285, "IQ_AVG_DILUT_SHARES_OUT", I$2)</f>
        <v>38038000</v>
      </c>
      <c r="J285" s="4" cm="1">
        <f t="array" ref="J285">_xll.SNL.Clients.Office.Excel.Functions.SPG($A285, "IQ_AVG_DILUT_SHARES_OUT", J$2)</f>
        <v>37738000</v>
      </c>
      <c r="K285" s="4" cm="1">
        <f t="array" ref="K285">_xll.SNL.Clients.Office.Excel.Functions.SPG($A285, "IQ_AVG_DILUT_SHARES_OUT", K$2)</f>
        <v>37637000</v>
      </c>
      <c r="L285" s="4" cm="1">
        <f t="array" ref="L285">_xll.SNL.Clients.Office.Excel.Functions.SPG($A285, "IQ_AVG_DILUT_SHARES_OUT", L$2)</f>
        <v>37889000</v>
      </c>
      <c r="M285" s="4" cm="1">
        <f t="array" ref="M285">_xll.SNL.Clients.Office.Excel.Functions.SPG($A285, "IQ_AVG_DILUT_SHARES_OUT", M$2)</f>
        <v>37888000</v>
      </c>
      <c r="N285" s="4" cm="1">
        <f t="array" ref="N285">_xll.SNL.Clients.Office.Excel.Functions.SPG($A285, "IQ_AVG_DILUT_SHARES_OUT", N$2)</f>
        <v>37816000</v>
      </c>
      <c r="O285" s="4" cm="1">
        <f t="array" ref="O285">_xll.SNL.Clients.Office.Excel.Functions.SPG($A285, "IQ_AVG_DILUT_SHARES_OUT", O$2)</f>
        <v>39608000</v>
      </c>
      <c r="P285" s="4" cm="1">
        <f t="array" ref="P285">_xll.SNL.Clients.Office.Excel.Functions.SPG($A285, "IQ_AVG_DILUT_SHARES_OUT", P$2)</f>
        <v>39051000</v>
      </c>
      <c r="Q285" s="4" cm="1">
        <f t="array" ref="Q285">_xll.SNL.Clients.Office.Excel.Functions.SPG($A285, "IQ_AVG_DILUT_SHARES_OUT", Q$2)</f>
        <v>38082000</v>
      </c>
      <c r="R285" s="4" cm="1">
        <f t="array" ref="R285">_xll.SNL.Clients.Office.Excel.Functions.SPG($A285, "IQ_AVG_DILUT_SHARES_OUT", R$2)</f>
        <v>35737379</v>
      </c>
      <c r="S285" s="4" cm="1">
        <f t="array" ref="S285">_xll.SNL.Clients.Office.Excel.Functions.SPG($A285, "IQ_AVG_DILUT_SHARES_OUT", S$2)</f>
        <v>34453195</v>
      </c>
      <c r="T285" s="4" cm="1">
        <f t="array" ref="T285">_xll.SNL.Clients.Office.Excel.Functions.SPG($A285, "IQ_AVG_DILUT_SHARES_OUT", T$2)</f>
        <v>35077348</v>
      </c>
      <c r="U285" s="4" cm="1">
        <f t="array" ref="U285">_xll.SNL.Clients.Office.Excel.Functions.SPG($A285, "IQ_AVG_DILUT_SHARES_OUT", U$2)</f>
        <v>35512346</v>
      </c>
      <c r="V285" s="4" cm="1">
        <f t="array" ref="V285">_xll.SNL.Clients.Office.Excel.Functions.SPG($A285, "IQ_AVG_DILUT_SHARES_OUT", V$2)</f>
        <v>30638644</v>
      </c>
    </row>
    <row r="286" spans="1:22">
      <c r="A286" s="11" t="s">
        <v>289</v>
      </c>
      <c r="B286" s="4" t="str" cm="1">
        <f t="array" ref="B286">_xll.SNL.Clients.Office.Excel.Functions.SPG($A286, "IQ_AVG_DILUT_SHARES_OUT", B$2)</f>
        <v>NA</v>
      </c>
      <c r="C286" s="4" cm="1">
        <f t="array" ref="C286">_xll.SNL.Clients.Office.Excel.Functions.SPG($A286, "IQ_AVG_DILUT_SHARES_OUT", C$2)</f>
        <v>302900000</v>
      </c>
      <c r="D286" s="4" cm="1">
        <f t="array" ref="D286">_xll.SNL.Clients.Office.Excel.Functions.SPG($A286, "IQ_AVG_DILUT_SHARES_OUT", D$2)</f>
        <v>325800000</v>
      </c>
      <c r="E286" s="4" cm="1">
        <f t="array" ref="E286">_xll.SNL.Clients.Office.Excel.Functions.SPG($A286, "IQ_AVG_DILUT_SHARES_OUT", E$2)</f>
        <v>329300000</v>
      </c>
      <c r="F286" s="4" cm="1">
        <f t="array" ref="F286">_xll.SNL.Clients.Office.Excel.Functions.SPG($A286, "IQ_AVG_DILUT_SHARES_OUT", F$2)</f>
        <v>325800000</v>
      </c>
      <c r="G286" s="4" cm="1">
        <f t="array" ref="G286">_xll.SNL.Clients.Office.Excel.Functions.SPG($A286, "IQ_AVG_DILUT_SHARES_OUT", G$2)</f>
        <v>335500000</v>
      </c>
      <c r="H286" s="4" cm="1">
        <f t="array" ref="H286">_xll.SNL.Clients.Office.Excel.Functions.SPG($A286, "IQ_AVG_DILUT_SHARES_OUT", H$2)</f>
        <v>354200000</v>
      </c>
      <c r="I286" s="4" cm="1">
        <f t="array" ref="I286">_xll.SNL.Clients.Office.Excel.Functions.SPG($A286, "IQ_AVG_DILUT_SHARES_OUT", I$2)</f>
        <v>379900000</v>
      </c>
      <c r="J286" s="4" cm="1">
        <f t="array" ref="J286">_xll.SNL.Clients.Office.Excel.Functions.SPG($A286, "IQ_AVG_DILUT_SHARES_OUT", J$2)</f>
        <v>295700000</v>
      </c>
      <c r="K286" s="4" cm="1">
        <f t="array" ref="K286">_xll.SNL.Clients.Office.Excel.Functions.SPG($A286, "IQ_AVG_DILUT_SHARES_OUT", K$2)</f>
        <v>272800000</v>
      </c>
      <c r="L286" s="4" cm="1">
        <f t="array" ref="L286">_xll.SNL.Clients.Office.Excel.Functions.SPG($A286, "IQ_AVG_DILUT_SHARES_OUT", L$2)</f>
        <v>296800000</v>
      </c>
      <c r="M286" s="4" cm="1">
        <f t="array" ref="M286">_xll.SNL.Clients.Office.Excel.Functions.SPG($A286, "IQ_AVG_DILUT_SHARES_OUT", M$2)</f>
        <v>313000000</v>
      </c>
      <c r="N286" s="4" cm="1">
        <f t="array" ref="N286">_xll.SNL.Clients.Office.Excel.Functions.SPG($A286, "IQ_AVG_DILUT_SHARES_OUT", N$2)</f>
        <v>332900000</v>
      </c>
      <c r="O286" s="4" cm="1">
        <f t="array" ref="O286">_xll.SNL.Clients.Office.Excel.Functions.SPG($A286, "IQ_AVG_DILUT_SHARES_OUT", O$2)</f>
        <v>362300000</v>
      </c>
      <c r="P286" s="4" cm="1">
        <f t="array" ref="P286">_xll.SNL.Clients.Office.Excel.Functions.SPG($A286, "IQ_AVG_DILUT_SHARES_OUT", P$2)</f>
        <v>378300000</v>
      </c>
      <c r="Q286" s="4" cm="1">
        <f t="array" ref="Q286">_xll.SNL.Clients.Office.Excel.Functions.SPG($A286, "IQ_AVG_DILUT_SHARES_OUT", Q$2)</f>
        <v>356400000</v>
      </c>
      <c r="R286" s="4" cm="1">
        <f t="array" ref="R286">_xll.SNL.Clients.Office.Excel.Functions.SPG($A286, "IQ_AVG_DILUT_SHARES_OUT", R$2)</f>
        <v>370700000</v>
      </c>
      <c r="S286" s="4" cm="1">
        <f t="array" ref="S286">_xll.SNL.Clients.Office.Excel.Functions.SPG($A286, "IQ_AVG_DILUT_SHARES_OUT", S$2)</f>
        <v>401400000</v>
      </c>
      <c r="T286" s="4" cm="1">
        <f t="array" ref="T286">_xll.SNL.Clients.Office.Excel.Functions.SPG($A286, "IQ_AVG_DILUT_SHARES_OUT", T$2)</f>
        <v>434901888</v>
      </c>
      <c r="U286" s="4" cm="1">
        <f t="array" ref="U286">_xll.SNL.Clients.Office.Excel.Functions.SPG($A286, "IQ_AVG_DILUT_SHARES_OUT", U$2)</f>
        <v>467352726</v>
      </c>
      <c r="V286" s="4" cm="1">
        <f t="array" ref="V286">_xll.SNL.Clients.Office.Excel.Functions.SPG($A286, "IQ_AVG_DILUT_SHARES_OUT", V$2)</f>
        <v>486156016</v>
      </c>
    </row>
    <row r="287" spans="1:22">
      <c r="A287" s="11" t="s">
        <v>290</v>
      </c>
      <c r="B287" s="4" cm="1">
        <f t="array" ref="B287">_xll.SNL.Clients.Office.Excel.Functions.SPG($A287, "IQ_AVG_DILUT_SHARES_OUT", B$2)</f>
        <v>496000000</v>
      </c>
      <c r="C287" s="4" cm="1">
        <f t="array" ref="C287">_xll.SNL.Clients.Office.Excel.Functions.SPG($A287, "IQ_AVG_DILUT_SHARES_OUT", C$2)</f>
        <v>499000000</v>
      </c>
      <c r="D287" s="4" cm="1">
        <f t="array" ref="D287">_xll.SNL.Clients.Office.Excel.Functions.SPG($A287, "IQ_AVG_DILUT_SHARES_OUT", D$2)</f>
        <v>505000000</v>
      </c>
      <c r="E287" s="4" cm="1">
        <f t="array" ref="E287">_xll.SNL.Clients.Office.Excel.Functions.SPG($A287, "IQ_AVG_DILUT_SHARES_OUT", E$2)</f>
        <v>513000000</v>
      </c>
      <c r="F287" s="4" cm="1">
        <f t="array" ref="F287">_xll.SNL.Clients.Office.Excel.Functions.SPG($A287, "IQ_AVG_DILUT_SHARES_OUT", F$2)</f>
        <v>512000000</v>
      </c>
      <c r="G287" s="4" cm="1">
        <f t="array" ref="G287">_xll.SNL.Clients.Office.Excel.Functions.SPG($A287, "IQ_AVG_DILUT_SHARES_OUT", G$2)</f>
        <v>511000000</v>
      </c>
      <c r="H287" s="4" cm="1">
        <f t="array" ref="H287">_xll.SNL.Clients.Office.Excel.Functions.SPG($A287, "IQ_AVG_DILUT_SHARES_OUT", H$2)</f>
        <v>511000000</v>
      </c>
      <c r="I287" s="4" cm="1">
        <f t="array" ref="I287">_xll.SNL.Clients.Office.Excel.Functions.SPG($A287, "IQ_AVG_DILUT_SHARES_OUT", I$2)</f>
        <v>519000000</v>
      </c>
      <c r="J287" s="4" cm="1">
        <f t="array" ref="J287">_xll.SNL.Clients.Office.Excel.Functions.SPG($A287, "IQ_AVG_DILUT_SHARES_OUT", J$2)</f>
        <v>524000000</v>
      </c>
      <c r="K287" s="4" cm="1">
        <f t="array" ref="K287">_xll.SNL.Clients.Office.Excel.Functions.SPG($A287, "IQ_AVG_DILUT_SHARES_OUT", K$2)</f>
        <v>536000000</v>
      </c>
      <c r="L287" s="4" cm="1">
        <f t="array" ref="L287">_xll.SNL.Clients.Office.Excel.Functions.SPG($A287, "IQ_AVG_DILUT_SHARES_OUT", L$2)</f>
        <v>553000000</v>
      </c>
      <c r="M287" s="4" cm="1">
        <f t="array" ref="M287">_xll.SNL.Clients.Office.Excel.Functions.SPG($A287, "IQ_AVG_DILUT_SHARES_OUT", M$2)</f>
        <v>558000000</v>
      </c>
      <c r="N287" s="4" cm="1">
        <f t="array" ref="N287">_xll.SNL.Clients.Office.Excel.Functions.SPG($A287, "IQ_AVG_DILUT_SHARES_OUT", N$2)</f>
        <v>552000000</v>
      </c>
      <c r="O287" s="4" cm="1">
        <f t="array" ref="O287">_xll.SNL.Clients.Office.Excel.Functions.SPG($A287, "IQ_AVG_DILUT_SHARES_OUT", O$2)</f>
        <v>551000000</v>
      </c>
      <c r="P287" s="4" cm="1">
        <f t="array" ref="P287">_xll.SNL.Clients.Office.Excel.Functions.SPG($A287, "IQ_AVG_DILUT_SHARES_OUT", P$2)</f>
        <v>544000000</v>
      </c>
      <c r="Q287" s="4" cm="1">
        <f t="array" ref="Q287">_xll.SNL.Clients.Office.Excel.Functions.SPG($A287, "IQ_AVG_DILUT_SHARES_OUT", Q$2)</f>
        <v>524000000</v>
      </c>
      <c r="R287" s="4" cm="1">
        <f t="array" ref="R287">_xll.SNL.Clients.Office.Excel.Functions.SPG($A287, "IQ_AVG_DILUT_SHARES_OUT", R$2)</f>
        <v>515000000</v>
      </c>
      <c r="S287" s="4" cm="1">
        <f t="array" ref="S287">_xll.SNL.Clients.Office.Excel.Functions.SPG($A287, "IQ_AVG_DILUT_SHARES_OUT", S$2)</f>
        <v>542000000</v>
      </c>
      <c r="T287" s="4" cm="1">
        <f t="array" ref="T287">_xll.SNL.Clients.Office.Excel.Functions.SPG($A287, "IQ_AVG_DILUT_SHARES_OUT", T$2)</f>
        <v>557000000</v>
      </c>
      <c r="U287" s="4" cm="1">
        <f t="array" ref="U287">_xll.SNL.Clients.Office.Excel.Functions.SPG($A287, "IQ_AVG_DILUT_SHARES_OUT", U$2)</f>
        <v>543000000</v>
      </c>
      <c r="V287" s="4" cm="1">
        <f t="array" ref="V287">_xll.SNL.Clients.Office.Excel.Functions.SPG($A287, "IQ_AVG_DILUT_SHARES_OUT", V$2)</f>
        <v>535000000</v>
      </c>
    </row>
    <row r="288" spans="1:22">
      <c r="A288" s="11" t="s">
        <v>291</v>
      </c>
      <c r="B288" s="4" t="str" cm="1">
        <f t="array" ref="B288">_xll.SNL.Clients.Office.Excel.Functions.SPG($A288, "IQ_AVG_DILUT_SHARES_OUT", B$2)</f>
        <v>NA</v>
      </c>
      <c r="C288" s="4" cm="1">
        <f t="array" ref="C288">_xll.SNL.Clients.Office.Excel.Functions.SPG($A288, "IQ_AVG_DILUT_SHARES_OUT", C$2)</f>
        <v>62100000</v>
      </c>
      <c r="D288" s="4" cm="1">
        <f t="array" ref="D288">_xll.SNL.Clients.Office.Excel.Functions.SPG($A288, "IQ_AVG_DILUT_SHARES_OUT", D$2)</f>
        <v>62500000</v>
      </c>
      <c r="E288" s="4" cm="1">
        <f t="array" ref="E288">_xll.SNL.Clients.Office.Excel.Functions.SPG($A288, "IQ_AVG_DILUT_SHARES_OUT", E$2)</f>
        <v>62600000</v>
      </c>
      <c r="F288" s="4" cm="1">
        <f t="array" ref="F288">_xll.SNL.Clients.Office.Excel.Functions.SPG($A288, "IQ_AVG_DILUT_SHARES_OUT", F$2)</f>
        <v>62400000</v>
      </c>
      <c r="G288" s="4" cm="1">
        <f t="array" ref="G288">_xll.SNL.Clients.Office.Excel.Functions.SPG($A288, "IQ_AVG_DILUT_SHARES_OUT", G$2)</f>
        <v>62700000</v>
      </c>
      <c r="H288" s="4" cm="1">
        <f t="array" ref="H288">_xll.SNL.Clients.Office.Excel.Functions.SPG($A288, "IQ_AVG_DILUT_SHARES_OUT", H$2)</f>
        <v>63100000</v>
      </c>
      <c r="I288" s="4" cm="1">
        <f t="array" ref="I288">_xll.SNL.Clients.Office.Excel.Functions.SPG($A288, "IQ_AVG_DILUT_SHARES_OUT", I$2)</f>
        <v>63200000</v>
      </c>
      <c r="J288" s="4" cm="1">
        <f t="array" ref="J288">_xll.SNL.Clients.Office.Excel.Functions.SPG($A288, "IQ_AVG_DILUT_SHARES_OUT", J$2)</f>
        <v>63861000</v>
      </c>
      <c r="K288" s="4" cm="1">
        <f t="array" ref="K288">_xll.SNL.Clients.Office.Excel.Functions.SPG($A288, "IQ_AVG_DILUT_SHARES_OUT", K$2)</f>
        <v>67020000</v>
      </c>
      <c r="L288" s="4" cm="1">
        <f t="array" ref="L288">_xll.SNL.Clients.Office.Excel.Functions.SPG($A288, "IQ_AVG_DILUT_SHARES_OUT", L$2)</f>
        <v>57088000</v>
      </c>
      <c r="M288" s="4" cm="1">
        <f t="array" ref="M288">_xll.SNL.Clients.Office.Excel.Functions.SPG($A288, "IQ_AVG_DILUT_SHARES_OUT", M$2)</f>
        <v>46285000</v>
      </c>
      <c r="N288" s="4" cm="1">
        <f t="array" ref="N288">_xll.SNL.Clients.Office.Excel.Functions.SPG($A288, "IQ_AVG_DILUT_SHARES_OUT", N$2)</f>
        <v>45970000</v>
      </c>
      <c r="O288" s="4" cm="1">
        <f t="array" ref="O288">_xll.SNL.Clients.Office.Excel.Functions.SPG($A288, "IQ_AVG_DILUT_SHARES_OUT", O$2)</f>
        <v>45793000</v>
      </c>
      <c r="P288" s="4" cm="1">
        <f t="array" ref="P288">_xll.SNL.Clients.Office.Excel.Functions.SPG($A288, "IQ_AVG_DILUT_SHARES_OUT", P$2)</f>
        <v>45659000</v>
      </c>
      <c r="Q288" s="4" cm="1">
        <f t="array" ref="Q288">_xll.SNL.Clients.Office.Excel.Functions.SPG($A288, "IQ_AVG_DILUT_SHARES_OUT", Q$2)</f>
        <v>44777595</v>
      </c>
      <c r="R288" s="4" cm="1">
        <f t="array" ref="R288">_xll.SNL.Clients.Office.Excel.Functions.SPG($A288, "IQ_AVG_DILUT_SHARES_OUT", R$2)</f>
        <v>42187562</v>
      </c>
      <c r="S288" s="4" cm="1">
        <f t="array" ref="S288">_xll.SNL.Clients.Office.Excel.Functions.SPG($A288, "IQ_AVG_DILUT_SHARES_OUT", S$2)</f>
        <v>43573458</v>
      </c>
      <c r="T288" s="4" cm="1">
        <f t="array" ref="T288">_xll.SNL.Clients.Office.Excel.Functions.SPG($A288, "IQ_AVG_DILUT_SHARES_OUT", T$2)</f>
        <v>46367000</v>
      </c>
      <c r="U288" s="4" cm="1">
        <f t="array" ref="U288">_xll.SNL.Clients.Office.Excel.Functions.SPG($A288, "IQ_AVG_DILUT_SHARES_OUT", U$2)</f>
        <v>47279000</v>
      </c>
      <c r="V288" s="4" cm="1">
        <f t="array" ref="V288">_xll.SNL.Clients.Office.Excel.Functions.SPG($A288, "IQ_AVG_DILUT_SHARES_OUT", V$2)</f>
        <v>48534000</v>
      </c>
    </row>
    <row r="289" spans="1:22">
      <c r="A289" s="11" t="s">
        <v>292</v>
      </c>
      <c r="B289" s="4" t="str" cm="1">
        <f t="array" ref="B289">_xll.SNL.Clients.Office.Excel.Functions.SPG($A289, "IQ_AVG_DILUT_SHARES_OUT", B$2)</f>
        <v>NA</v>
      </c>
      <c r="C289" s="4" cm="1">
        <f t="array" ref="C289">_xll.SNL.Clients.Office.Excel.Functions.SPG($A289, "IQ_AVG_DILUT_SHARES_OUT", C$2)</f>
        <v>226000000</v>
      </c>
      <c r="D289" s="4" cm="1">
        <f t="array" ref="D289">_xll.SNL.Clients.Office.Excel.Functions.SPG($A289, "IQ_AVG_DILUT_SHARES_OUT", D$2)</f>
        <v>232000000</v>
      </c>
      <c r="E289" s="4" cm="1">
        <f t="array" ref="E289">_xll.SNL.Clients.Office.Excel.Functions.SPG($A289, "IQ_AVG_DILUT_SHARES_OUT", E$2)</f>
        <v>251000000</v>
      </c>
      <c r="F289" s="4" cm="1">
        <f t="array" ref="F289">_xll.SNL.Clients.Office.Excel.Functions.SPG($A289, "IQ_AVG_DILUT_SHARES_OUT", F$2)</f>
        <v>264000000</v>
      </c>
      <c r="G289" s="4" cm="1">
        <f t="array" ref="G289">_xll.SNL.Clients.Office.Excel.Functions.SPG($A289, "IQ_AVG_DILUT_SHARES_OUT", G$2)</f>
        <v>288000000</v>
      </c>
      <c r="H289" s="4" cm="1">
        <f t="array" ref="H289">_xll.SNL.Clients.Office.Excel.Functions.SPG($A289, "IQ_AVG_DILUT_SHARES_OUT", H$2)</f>
        <v>307000000</v>
      </c>
      <c r="I289" s="4" cm="1">
        <f t="array" ref="I289">_xll.SNL.Clients.Office.Excel.Functions.SPG($A289, "IQ_AVG_DILUT_SHARES_OUT", I$2)</f>
        <v>318000000</v>
      </c>
      <c r="J289" s="4" cm="1">
        <f t="array" ref="J289">_xll.SNL.Clients.Office.Excel.Functions.SPG($A289, "IQ_AVG_DILUT_SHARES_OUT", J$2)</f>
        <v>330000000</v>
      </c>
      <c r="K289" s="4" cm="1">
        <f t="array" ref="K289">_xll.SNL.Clients.Office.Excel.Functions.SPG($A289, "IQ_AVG_DILUT_SHARES_OUT", K$2)</f>
        <v>341000000</v>
      </c>
      <c r="L289" s="4" cm="1">
        <f t="array" ref="L289">_xll.SNL.Clients.Office.Excel.Functions.SPG($A289, "IQ_AVG_DILUT_SHARES_OUT", L$2)</f>
        <v>352000000</v>
      </c>
      <c r="M289" s="4" cm="1">
        <f t="array" ref="M289">_xll.SNL.Clients.Office.Excel.Functions.SPG($A289, "IQ_AVG_DILUT_SHARES_OUT", M$2)</f>
        <v>352000000</v>
      </c>
      <c r="N289" s="4" cm="1">
        <f t="array" ref="N289">_xll.SNL.Clients.Office.Excel.Functions.SPG($A289, "IQ_AVG_DILUT_SHARES_OUT", N$2)</f>
        <v>349000000</v>
      </c>
      <c r="O289" s="4" cm="1">
        <f t="array" ref="O289">_xll.SNL.Clients.Office.Excel.Functions.SPG($A289, "IQ_AVG_DILUT_SHARES_OUT", O$2)</f>
        <v>348000000</v>
      </c>
      <c r="P289" s="4" cm="1">
        <f t="array" ref="P289">_xll.SNL.Clients.Office.Excel.Functions.SPG($A289, "IQ_AVG_DILUT_SHARES_OUT", P$2)</f>
        <v>349000000</v>
      </c>
      <c r="Q289" s="4" cm="1">
        <f t="array" ref="Q289">_xll.SNL.Clients.Office.Excel.Functions.SPG($A289, "IQ_AVG_DILUT_SHARES_OUT", Q$2)</f>
        <v>351000000</v>
      </c>
      <c r="R289" s="4" cm="1">
        <f t="array" ref="R289">_xll.SNL.Clients.Office.Excel.Functions.SPG($A289, "IQ_AVG_DILUT_SHARES_OUT", R$2)</f>
        <v>353000000</v>
      </c>
      <c r="S289" s="4" cm="1">
        <f t="array" ref="S289">_xll.SNL.Clients.Office.Excel.Functions.SPG($A289, "IQ_AVG_DILUT_SHARES_OUT", S$2)</f>
        <v>371000000</v>
      </c>
      <c r="T289" s="4" cm="1">
        <f t="array" ref="T289">_xll.SNL.Clients.Office.Excel.Functions.SPG($A289, "IQ_AVG_DILUT_SHARES_OUT", T$2)</f>
        <v>400000000</v>
      </c>
      <c r="U289" s="4" cm="1">
        <f t="array" ref="U289">_xll.SNL.Clients.Office.Excel.Functions.SPG($A289, "IQ_AVG_DILUT_SHARES_OUT", U$2)</f>
        <v>430000000</v>
      </c>
      <c r="V289" s="4" cm="1">
        <f t="array" ref="V289">_xll.SNL.Clients.Office.Excel.Functions.SPG($A289, "IQ_AVG_DILUT_SHARES_OUT", V$2)</f>
        <v>456000000</v>
      </c>
    </row>
    <row r="290" spans="1:22">
      <c r="A290" s="11" t="s">
        <v>293</v>
      </c>
      <c r="B290" s="4" cm="1">
        <f t="array" ref="B290">_xll.SNL.Clients.Office.Excel.Functions.SPG($A290, "IQ_AVG_DILUT_SHARES_OUT", B$2)</f>
        <v>927000000</v>
      </c>
      <c r="C290" s="4" cm="1">
        <f t="array" ref="C290">_xll.SNL.Clients.Office.Excel.Functions.SPG($A290, "IQ_AVG_DILUT_SHARES_OUT", C$2)</f>
        <v>946000000</v>
      </c>
      <c r="D290" s="4" cm="1">
        <f t="array" ref="D290">_xll.SNL.Clients.Office.Excel.Functions.SPG($A290, "IQ_AVG_DILUT_SHARES_OUT", D$2)</f>
        <v>971000000</v>
      </c>
      <c r="E290" s="4" cm="1">
        <f t="array" ref="E290">_xll.SNL.Clients.Office.Excel.Functions.SPG($A290, "IQ_AVG_DILUT_SHARES_OUT", E$2)</f>
        <v>992000000</v>
      </c>
      <c r="F290" s="4" cm="1">
        <f t="array" ref="F290">_xll.SNL.Clients.Office.Excel.Functions.SPG($A290, "IQ_AVG_DILUT_SHARES_OUT", F$2)</f>
        <v>1006000000</v>
      </c>
      <c r="G290" s="4" cm="1">
        <f t="array" ref="G290">_xll.SNL.Clients.Office.Excel.Functions.SPG($A290, "IQ_AVG_DILUT_SHARES_OUT", G$2)</f>
        <v>1022000000</v>
      </c>
      <c r="H290" s="4" cm="1">
        <f t="array" ref="H290">_xll.SNL.Clients.Office.Excel.Functions.SPG($A290, "IQ_AVG_DILUT_SHARES_OUT", H$2)</f>
        <v>1047000000</v>
      </c>
      <c r="I290" s="4" cm="1">
        <f t="array" ref="I290">_xll.SNL.Clients.Office.Excel.Functions.SPG($A290, "IQ_AVG_DILUT_SHARES_OUT", I$2)</f>
        <v>1072000000</v>
      </c>
      <c r="J290" s="4" cm="1">
        <f t="array" ref="J290">_xll.SNL.Clients.Office.Excel.Functions.SPG($A290, "IQ_AVG_DILUT_SHARES_OUT", J$2)</f>
        <v>1101000000</v>
      </c>
      <c r="K290" s="4" cm="1">
        <f t="array" ref="K290">_xll.SNL.Clients.Office.Excel.Functions.SPG($A290, "IQ_AVG_DILUT_SHARES_OUT", K$2)</f>
        <v>1137000000</v>
      </c>
      <c r="L290" s="4" cm="1">
        <f t="array" ref="L290">_xll.SNL.Clients.Office.Excel.Functions.SPG($A290, "IQ_AVG_DILUT_SHARES_OUT", L$2)</f>
        <v>1169000000</v>
      </c>
      <c r="M290" s="4" cm="1">
        <f t="array" ref="M290">_xll.SNL.Clients.Office.Excel.Functions.SPG($A290, "IQ_AVG_DILUT_SHARES_OUT", M$2)</f>
        <v>1215000000</v>
      </c>
      <c r="N290" s="4" cm="1">
        <f t="array" ref="N290">_xll.SNL.Clients.Office.Excel.Functions.SPG($A290, "IQ_AVG_DILUT_SHARES_OUT", N$2)</f>
        <v>1258000000</v>
      </c>
      <c r="O290" s="4" cm="1">
        <f t="array" ref="O290">_xll.SNL.Clients.Office.Excel.Functions.SPG($A290, "IQ_AVG_DILUT_SHARES_OUT", O$2)</f>
        <v>1284000000</v>
      </c>
      <c r="P290" s="4" cm="1">
        <f t="array" ref="P290">_xll.SNL.Clients.Office.Excel.Functions.SPG($A290, "IQ_AVG_DILUT_SHARES_OUT", P$2)</f>
        <v>1310000000</v>
      </c>
      <c r="Q290" s="4" cm="1">
        <f t="array" ref="Q290">_xll.SNL.Clients.Office.Excel.Functions.SPG($A290, "IQ_AVG_DILUT_SHARES_OUT", Q$2)</f>
        <v>1300000000</v>
      </c>
      <c r="R290" s="4" cm="1">
        <f t="array" ref="R290">_xll.SNL.Clients.Office.Excel.Functions.SPG($A290, "IQ_AVG_DILUT_SHARES_OUT", R$2)</f>
        <v>1300000000</v>
      </c>
      <c r="S290" s="4" cm="1">
        <f t="array" ref="S290">_xll.SNL.Clients.Office.Excel.Functions.SPG($A290, "IQ_AVG_DILUT_SHARES_OUT", S$2)</f>
        <v>1351530000</v>
      </c>
      <c r="T290" s="4" cm="1">
        <f t="array" ref="T290">_xll.SNL.Clients.Office.Excel.Functions.SPG($A290, "IQ_AVG_DILUT_SHARES_OUT", T$2)</f>
        <v>1357790000</v>
      </c>
      <c r="U290" s="4" cm="1">
        <f t="array" ref="U290">_xll.SNL.Clients.Office.Excel.Functions.SPG($A290, "IQ_AVG_DILUT_SHARES_OUT", U$2)</f>
        <v>1349690000</v>
      </c>
      <c r="V290" s="4" cm="1">
        <f t="array" ref="V290">_xll.SNL.Clients.Office.Excel.Functions.SPG($A290, "IQ_AVG_DILUT_SHARES_OUT", V$2)</f>
        <v>1349690000</v>
      </c>
    </row>
    <row r="291" spans="1:22">
      <c r="A291" s="11" t="s">
        <v>294</v>
      </c>
      <c r="B291" s="4" t="str" cm="1">
        <f t="array" ref="B291">_xll.SNL.Clients.Office.Excel.Functions.SPG($A291, "IQ_AVG_DILUT_SHARES_OUT", B$2)</f>
        <v>NA</v>
      </c>
      <c r="C291" s="4" cm="1">
        <f t="array" ref="C291">_xll.SNL.Clients.Office.Excel.Functions.SPG($A291, "IQ_AVG_DILUT_SHARES_OUT", C$2)</f>
        <v>293284000</v>
      </c>
      <c r="D291" s="4" cm="1">
        <f t="array" ref="D291">_xll.SNL.Clients.Office.Excel.Functions.SPG($A291, "IQ_AVG_DILUT_SHARES_OUT", D$2)</f>
        <v>295215000</v>
      </c>
      <c r="E291" s="4" cm="1">
        <f t="array" ref="E291">_xll.SNL.Clients.Office.Excel.Functions.SPG($A291, "IQ_AVG_DILUT_SHARES_OUT", E$2)</f>
        <v>304840000</v>
      </c>
      <c r="F291" s="4" cm="1">
        <f t="array" ref="F291">_xll.SNL.Clients.Office.Excel.Functions.SPG($A291, "IQ_AVG_DILUT_SHARES_OUT", F$2)</f>
        <v>256020000</v>
      </c>
      <c r="G291" s="4" cm="1">
        <f t="array" ref="G291">_xll.SNL.Clients.Office.Excel.Functions.SPG($A291, "IQ_AVG_DILUT_SHARES_OUT", G$2)</f>
        <v>201782000</v>
      </c>
      <c r="H291" s="4" cm="1">
        <f t="array" ref="H291">_xll.SNL.Clients.Office.Excel.Functions.SPG($A291, "IQ_AVG_DILUT_SHARES_OUT", H$2)</f>
        <v>197110000</v>
      </c>
      <c r="I291" s="4" cm="1">
        <f t="array" ref="I291">_xll.SNL.Clients.Office.Excel.Functions.SPG($A291, "IQ_AVG_DILUT_SHARES_OUT", I$2)</f>
        <v>184133104</v>
      </c>
      <c r="J291" s="4" cm="1">
        <f t="array" ref="J291">_xll.SNL.Clients.Office.Excel.Functions.SPG($A291, "IQ_AVG_DILUT_SHARES_OUT", J$2)</f>
        <v>172769128</v>
      </c>
      <c r="K291" s="4" cm="1">
        <f t="array" ref="K291">_xll.SNL.Clients.Office.Excel.Functions.SPG($A291, "IQ_AVG_DILUT_SHARES_OUT", K$2)</f>
        <v>190515493</v>
      </c>
      <c r="L291" s="4" cm="1">
        <f t="array" ref="L291">_xll.SNL.Clients.Office.Excel.Functions.SPG($A291, "IQ_AVG_DILUT_SHARES_OUT", L$2)</f>
        <v>191143587</v>
      </c>
      <c r="M291" s="4" cm="1">
        <f t="array" ref="M291">_xll.SNL.Clients.Office.Excel.Functions.SPG($A291, "IQ_AVG_DILUT_SHARES_OUT", M$2)</f>
        <v>187223933</v>
      </c>
      <c r="N291" s="4" cm="1">
        <f t="array" ref="N291">_xll.SNL.Clients.Office.Excel.Functions.SPG($A291, "IQ_AVG_DILUT_SHARES_OUT", N$2)</f>
        <v>200923298</v>
      </c>
      <c r="O291" s="4" cm="1">
        <f t="array" ref="O291">_xll.SNL.Clients.Office.Excel.Functions.SPG($A291, "IQ_AVG_DILUT_SHARES_OUT", O$2)</f>
        <v>203582446</v>
      </c>
      <c r="P291" s="4" cm="1">
        <f t="array" ref="P291">_xll.SNL.Clients.Office.Excel.Functions.SPG($A291, "IQ_AVG_DILUT_SHARES_OUT", P$2)</f>
        <v>229381802</v>
      </c>
      <c r="Q291" s="4" cm="1">
        <f t="array" ref="Q291">_xll.SNL.Clients.Office.Excel.Functions.SPG($A291, "IQ_AVG_DILUT_SHARES_OUT", Q$2)</f>
        <v>299152082</v>
      </c>
      <c r="R291" s="4" cm="1">
        <f t="array" ref="R291">_xll.SNL.Clients.Office.Excel.Functions.SPG($A291, "IQ_AVG_DILUT_SHARES_OUT", R$2)</f>
        <v>310757798</v>
      </c>
      <c r="S291" s="4" cm="1">
        <f t="array" ref="S291">_xll.SNL.Clients.Office.Excel.Functions.SPG($A291, "IQ_AVG_DILUT_SHARES_OUT", S$2)</f>
        <v>308312331</v>
      </c>
      <c r="T291" s="4" cm="1">
        <f t="array" ref="T291">_xll.SNL.Clients.Office.Excel.Functions.SPG($A291, "IQ_AVG_DILUT_SHARES_OUT", T$2)</f>
        <v>344842172</v>
      </c>
      <c r="U291" s="4" cm="1">
        <f t="array" ref="U291">_xll.SNL.Clients.Office.Excel.Functions.SPG($A291, "IQ_AVG_DILUT_SHARES_OUT", U$2)</f>
        <v>384862146</v>
      </c>
      <c r="V291" s="4" cm="1">
        <f t="array" ref="V291">_xll.SNL.Clients.Office.Excel.Functions.SPG($A291, "IQ_AVG_DILUT_SHARES_OUT", V$2)</f>
        <v>400611990</v>
      </c>
    </row>
    <row r="292" spans="1:22">
      <c r="A292" s="11" t="s">
        <v>295</v>
      </c>
      <c r="B292" s="4" cm="1">
        <f t="array" ref="B292">_xll.SNL.Clients.Office.Excel.Functions.SPG($A292, "IQ_AVG_DILUT_SHARES_OUT", B$2)</f>
        <v>269600000</v>
      </c>
      <c r="C292" s="4" cm="1">
        <f t="array" ref="C292">_xll.SNL.Clients.Office.Excel.Functions.SPG($A292, "IQ_AVG_DILUT_SHARES_OUT", C$2)</f>
        <v>269800000</v>
      </c>
      <c r="D292" s="4" cm="1">
        <f t="array" ref="D292">_xll.SNL.Clients.Office.Excel.Functions.SPG($A292, "IQ_AVG_DILUT_SHARES_OUT", D$2)</f>
        <v>270200000</v>
      </c>
      <c r="E292" s="4" cm="1">
        <f t="array" ref="E292">_xll.SNL.Clients.Office.Excel.Functions.SPG($A292, "IQ_AVG_DILUT_SHARES_OUT", E$2)</f>
        <v>269900000</v>
      </c>
      <c r="F292" s="4" cm="1">
        <f t="array" ref="F292">_xll.SNL.Clients.Office.Excel.Functions.SPG($A292, "IQ_AVG_DILUT_SHARES_OUT", F$2)</f>
        <v>269100000</v>
      </c>
      <c r="G292" s="4" cm="1">
        <f t="array" ref="G292">_xll.SNL.Clients.Office.Excel.Functions.SPG($A292, "IQ_AVG_DILUT_SHARES_OUT", G$2)</f>
        <v>268100000</v>
      </c>
      <c r="H292" s="4" cm="1">
        <f t="array" ref="H292">_xll.SNL.Clients.Office.Excel.Functions.SPG($A292, "IQ_AVG_DILUT_SHARES_OUT", H$2)</f>
        <v>266500000</v>
      </c>
      <c r="I292" s="4" cm="1">
        <f t="array" ref="I292">_xll.SNL.Clients.Office.Excel.Functions.SPG($A292, "IQ_AVG_DILUT_SHARES_OUT", I$2)</f>
        <v>256800000</v>
      </c>
      <c r="J292" s="4" cm="1">
        <f t="array" ref="J292">_xll.SNL.Clients.Office.Excel.Functions.SPG($A292, "IQ_AVG_DILUT_SHARES_OUT", J$2)</f>
        <v>256000000</v>
      </c>
      <c r="K292" s="4" cm="1">
        <f t="array" ref="K292">_xll.SNL.Clients.Office.Excel.Functions.SPG($A292, "IQ_AVG_DILUT_SHARES_OUT", K$2)</f>
        <v>258400000</v>
      </c>
      <c r="L292" s="4" cm="1">
        <f t="array" ref="L292">_xll.SNL.Clients.Office.Excel.Functions.SPG($A292, "IQ_AVG_DILUT_SHARES_OUT", L$2)</f>
        <v>262000000</v>
      </c>
      <c r="M292" s="4" cm="1">
        <f t="array" ref="M292">_xll.SNL.Clients.Office.Excel.Functions.SPG($A292, "IQ_AVG_DILUT_SHARES_OUT", M$2)</f>
        <v>267200000</v>
      </c>
      <c r="N292" s="4" cm="1">
        <f t="array" ref="N292">_xll.SNL.Clients.Office.Excel.Functions.SPG($A292, "IQ_AVG_DILUT_SHARES_OUT", N$2)</f>
        <v>268600000</v>
      </c>
      <c r="O292" s="4" cm="1">
        <f t="array" ref="O292">_xll.SNL.Clients.Office.Excel.Functions.SPG($A292, "IQ_AVG_DILUT_SHARES_OUT", O$2)</f>
        <v>268600000</v>
      </c>
      <c r="P292" s="4" cm="1">
        <f t="array" ref="P292">_xll.SNL.Clients.Office.Excel.Functions.SPG($A292, "IQ_AVG_DILUT_SHARES_OUT", P$2)</f>
        <v>269400000</v>
      </c>
      <c r="Q292" s="4" cm="1">
        <f t="array" ref="Q292">_xll.SNL.Clients.Office.Excel.Functions.SPG($A292, "IQ_AVG_DILUT_SHARES_OUT", Q$2)</f>
        <v>264600000</v>
      </c>
      <c r="R292" s="4" cm="1">
        <f t="array" ref="R292">_xll.SNL.Clients.Office.Excel.Functions.SPG($A292, "IQ_AVG_DILUT_SHARES_OUT", R$2)</f>
        <v>263600000</v>
      </c>
      <c r="S292" s="4" cm="1">
        <f t="array" ref="S292">_xll.SNL.Clients.Office.Excel.Functions.SPG($A292, "IQ_AVG_DILUT_SHARES_OUT", S$2)</f>
        <v>265400000</v>
      </c>
      <c r="T292" s="4" cm="1">
        <f t="array" ref="T292">_xll.SNL.Clients.Office.Excel.Functions.SPG($A292, "IQ_AVG_DILUT_SHARES_OUT", T$2)</f>
        <v>270000000</v>
      </c>
      <c r="U292" s="4" cm="1">
        <f t="array" ref="U292">_xll.SNL.Clients.Office.Excel.Functions.SPG($A292, "IQ_AVG_DILUT_SHARES_OUT", U$2)</f>
        <v>276200000</v>
      </c>
      <c r="V292" s="4" cm="1">
        <f t="array" ref="V292">_xll.SNL.Clients.Office.Excel.Functions.SPG($A292, "IQ_AVG_DILUT_SHARES_OUT", V$2)</f>
        <v>282600000</v>
      </c>
    </row>
    <row r="293" spans="1:22">
      <c r="A293" s="11" t="s">
        <v>296</v>
      </c>
      <c r="B293" s="4" t="str" cm="1">
        <f t="array" ref="B293">_xll.SNL.Clients.Office.Excel.Functions.SPG($A293, "IQ_AVG_DILUT_SHARES_OUT", B$2)</f>
        <v>NA</v>
      </c>
      <c r="C293" s="4" cm="1">
        <f t="array" ref="C293">_xll.SNL.Clients.Office.Excel.Functions.SPG($A293, "IQ_AVG_DILUT_SHARES_OUT", C$2)</f>
        <v>732300000</v>
      </c>
      <c r="D293" s="4" cm="1">
        <f t="array" ref="D293">_xll.SNL.Clients.Office.Excel.Functions.SPG($A293, "IQ_AVG_DILUT_SHARES_OUT", D$2)</f>
        <v>741300000</v>
      </c>
      <c r="E293" s="4" cm="1">
        <f t="array" ref="E293">_xll.SNL.Clients.Office.Excel.Functions.SPG($A293, "IQ_AVG_DILUT_SHARES_OUT", E$2)</f>
        <v>751800000</v>
      </c>
      <c r="F293" s="4" cm="1">
        <f t="array" ref="F293">_xll.SNL.Clients.Office.Excel.Functions.SPG($A293, "IQ_AVG_DILUT_SHARES_OUT", F$2)</f>
        <v>750100000</v>
      </c>
      <c r="G293" s="4" cm="1">
        <f t="array" ref="G293">_xll.SNL.Clients.Office.Excel.Functions.SPG($A293, "IQ_AVG_DILUT_SHARES_OUT", G$2)</f>
        <v>764900000</v>
      </c>
      <c r="H293" s="4" cm="1">
        <f t="array" ref="H293">_xll.SNL.Clients.Office.Excel.Functions.SPG($A293, "IQ_AVG_DILUT_SHARES_OUT", H$2)</f>
        <v>785600000</v>
      </c>
      <c r="I293" s="4" cm="1">
        <f t="array" ref="I293">_xll.SNL.Clients.Office.Excel.Functions.SPG($A293, "IQ_AVG_DILUT_SHARES_OUT", I$2)</f>
        <v>815500000</v>
      </c>
      <c r="J293" s="4" cm="1">
        <f t="array" ref="J293">_xll.SNL.Clients.Office.Excel.Functions.SPG($A293, "IQ_AVG_DILUT_SHARES_OUT", J$2)</f>
        <v>861200000</v>
      </c>
      <c r="K293" s="4" cm="1">
        <f t="array" ref="K293">_xll.SNL.Clients.Office.Excel.Functions.SPG($A293, "IQ_AVG_DILUT_SHARES_OUT", K$2)</f>
        <v>944600000</v>
      </c>
      <c r="L293" s="4" cm="1">
        <f t="array" ref="L293">_xll.SNL.Clients.Office.Excel.Functions.SPG($A293, "IQ_AVG_DILUT_SHARES_OUT", L$2)</f>
        <v>986300000</v>
      </c>
      <c r="M293" s="4" cm="1">
        <f t="array" ref="M293">_xll.SNL.Clients.Office.Excel.Functions.SPG($A293, "IQ_AVG_DILUT_SHARES_OUT", M$2)</f>
        <v>1006000000</v>
      </c>
      <c r="N293" s="4" cm="1">
        <f t="array" ref="N293">_xll.SNL.Clients.Office.Excel.Functions.SPG($A293, "IQ_AVG_DILUT_SHARES_OUT", N$2)</f>
        <v>1020200000</v>
      </c>
      <c r="O293" s="4" cm="1">
        <f t="array" ref="O293">_xll.SNL.Clients.Office.Excel.Functions.SPG($A293, "IQ_AVG_DILUT_SHARES_OUT", O$2)</f>
        <v>1044900000</v>
      </c>
      <c r="P293" s="4" cm="1">
        <f t="array" ref="P293">_xll.SNL.Clients.Office.Excel.Functions.SPG($A293, "IQ_AVG_DILUT_SHARES_OUT", P$2)</f>
        <v>1080300000</v>
      </c>
      <c r="Q293" s="4" cm="1">
        <f t="array" ref="Q293">_xll.SNL.Clients.Office.Excel.Functions.SPG($A293, "IQ_AVG_DILUT_SHARES_OUT", Q$2)</f>
        <v>1107400000</v>
      </c>
      <c r="R293" s="4" cm="1">
        <f t="array" ref="R293">_xll.SNL.Clients.Office.Excel.Functions.SPG($A293, "IQ_AVG_DILUT_SHARES_OUT", R$2)</f>
        <v>1146000000</v>
      </c>
      <c r="S293" s="4" cm="1">
        <f t="array" ref="S293">_xll.SNL.Clients.Office.Excel.Functions.SPG($A293, "IQ_AVG_DILUT_SHARES_OUT", S$2)</f>
        <v>1211800000</v>
      </c>
      <c r="T293" s="4" cm="1">
        <f t="array" ref="T293">_xll.SNL.Clients.Office.Excel.Functions.SPG($A293, "IQ_AVG_DILUT_SHARES_OUT", T$2)</f>
        <v>1251700000</v>
      </c>
      <c r="U293" s="4" cm="1">
        <f t="array" ref="U293">_xll.SNL.Clients.Office.Excel.Functions.SPG($A293, "IQ_AVG_DILUT_SHARES_OUT", U$2)</f>
        <v>1274200000</v>
      </c>
      <c r="V293" s="4" cm="1">
        <f t="array" ref="V293">_xll.SNL.Clients.Office.Excel.Functions.SPG($A293, "IQ_AVG_DILUT_SHARES_OUT", V$2)</f>
        <v>1273700000</v>
      </c>
    </row>
    <row r="294" spans="1:22">
      <c r="A294" s="11" t="s">
        <v>297</v>
      </c>
      <c r="B294" s="4" t="str" cm="1">
        <f t="array" ref="B294">_xll.SNL.Clients.Office.Excel.Functions.SPG($A294, "IQ_AVG_DILUT_SHARES_OUT", B$2)</f>
        <v>NA</v>
      </c>
      <c r="C294" s="4" cm="1">
        <f t="array" ref="C294">_xll.SNL.Clients.Office.Excel.Functions.SPG($A294, "IQ_AVG_DILUT_SHARES_OUT", C$2)</f>
        <v>135599899</v>
      </c>
      <c r="D294" s="4" cm="1">
        <f t="array" ref="D294">_xll.SNL.Clients.Office.Excel.Functions.SPG($A294, "IQ_AVG_DILUT_SHARES_OUT", D$2)</f>
        <v>145025000</v>
      </c>
      <c r="E294" s="4" cm="1">
        <f t="array" ref="E294">_xll.SNL.Clients.Office.Excel.Functions.SPG($A294, "IQ_AVG_DILUT_SHARES_OUT", E$2)</f>
        <v>156550000</v>
      </c>
      <c r="F294" s="4" cm="1">
        <f t="array" ref="F294">_xll.SNL.Clients.Office.Excel.Functions.SPG($A294, "IQ_AVG_DILUT_SHARES_OUT", F$2)</f>
        <v>164175000</v>
      </c>
      <c r="G294" s="4" cm="1">
        <f t="array" ref="G294">_xll.SNL.Clients.Office.Excel.Functions.SPG($A294, "IQ_AVG_DILUT_SHARES_OUT", G$2)</f>
        <v>184825000</v>
      </c>
      <c r="H294" s="4" cm="1">
        <f t="array" ref="H294">_xll.SNL.Clients.Office.Excel.Functions.SPG($A294, "IQ_AVG_DILUT_SHARES_OUT", H$2)</f>
        <v>199750000</v>
      </c>
      <c r="I294" s="4" cm="1">
        <f t="array" ref="I294">_xll.SNL.Clients.Office.Excel.Functions.SPG($A294, "IQ_AVG_DILUT_SHARES_OUT", I$2)</f>
        <v>211000000</v>
      </c>
      <c r="J294" s="4" cm="1">
        <f t="array" ref="J294">_xll.SNL.Clients.Office.Excel.Functions.SPG($A294, "IQ_AVG_DILUT_SHARES_OUT", J$2)</f>
        <v>227000000</v>
      </c>
      <c r="K294" s="4" cm="1">
        <f t="array" ref="K294">_xll.SNL.Clients.Office.Excel.Functions.SPG($A294, "IQ_AVG_DILUT_SHARES_OUT", K$2)</f>
        <v>234250000</v>
      </c>
      <c r="L294" s="4" cm="1">
        <f t="array" ref="L294">_xll.SNL.Clients.Office.Excel.Functions.SPG($A294, "IQ_AVG_DILUT_SHARES_OUT", L$2)</f>
        <v>234500000</v>
      </c>
      <c r="M294" s="4" cm="1">
        <f t="array" ref="M294">_xll.SNL.Clients.Office.Excel.Functions.SPG($A294, "IQ_AVG_DILUT_SHARES_OUT", M$2)</f>
        <v>233750000</v>
      </c>
      <c r="N294" s="4" cm="1">
        <f t="array" ref="N294">_xll.SNL.Clients.Office.Excel.Functions.SPG($A294, "IQ_AVG_DILUT_SHARES_OUT", N$2)</f>
        <v>242000000</v>
      </c>
      <c r="O294" s="4" cm="1">
        <f t="array" ref="O294">_xll.SNL.Clients.Office.Excel.Functions.SPG($A294, "IQ_AVG_DILUT_SHARES_OUT", O$2)</f>
        <v>254000000</v>
      </c>
      <c r="P294" s="4" cm="1">
        <f t="array" ref="P294">_xll.SNL.Clients.Office.Excel.Functions.SPG($A294, "IQ_AVG_DILUT_SHARES_OUT", P$2)</f>
        <v>267000000</v>
      </c>
      <c r="Q294" s="4" cm="1">
        <f t="array" ref="Q294">_xll.SNL.Clients.Office.Excel.Functions.SPG($A294, "IQ_AVG_DILUT_SHARES_OUT", Q$2)</f>
        <v>273750000</v>
      </c>
      <c r="R294" s="4" cm="1">
        <f t="array" ref="R294">_xll.SNL.Clients.Office.Excel.Functions.SPG($A294, "IQ_AVG_DILUT_SHARES_OUT", R$2)</f>
        <v>282250000</v>
      </c>
      <c r="S294" s="4" cm="1">
        <f t="array" ref="S294">_xll.SNL.Clients.Office.Excel.Functions.SPG($A294, "IQ_AVG_DILUT_SHARES_OUT", S$2)</f>
        <v>301250000</v>
      </c>
      <c r="T294" s="4" cm="1">
        <f t="array" ref="T294">_xll.SNL.Clients.Office.Excel.Functions.SPG($A294, "IQ_AVG_DILUT_SHARES_OUT", T$2)</f>
        <v>308500000</v>
      </c>
      <c r="U294" s="4" cm="1">
        <f t="array" ref="U294">_xll.SNL.Clients.Office.Excel.Functions.SPG($A294, "IQ_AVG_DILUT_SHARES_OUT", U$2)</f>
        <v>310500000</v>
      </c>
      <c r="V294" s="4" cm="1">
        <f t="array" ref="V294">_xll.SNL.Clients.Office.Excel.Functions.SPG($A294, "IQ_AVG_DILUT_SHARES_OUT", V$2)</f>
        <v>292250000</v>
      </c>
    </row>
    <row r="295" spans="1:22">
      <c r="A295" s="11" t="s">
        <v>298</v>
      </c>
      <c r="B295" s="4" t="str" cm="1">
        <f t="array" ref="B295">_xll.SNL.Clients.Office.Excel.Functions.SPG($A295, "IQ_AVG_DILUT_SHARES_OUT", B$2)</f>
        <v>NA</v>
      </c>
      <c r="C295" s="4" cm="1">
        <f t="array" ref="C295">_xll.SNL.Clients.Office.Excel.Functions.SPG($A295, "IQ_AVG_DILUT_SHARES_OUT", C$2)</f>
        <v>1332524001</v>
      </c>
      <c r="D295" s="4" cm="1">
        <f t="array" ref="D295">_xll.SNL.Clients.Office.Excel.Functions.SPG($A295, "IQ_AVG_DILUT_SHARES_OUT", D$2)</f>
        <v>1335575000</v>
      </c>
      <c r="E295" s="4" cm="1">
        <f t="array" ref="E295">_xll.SNL.Clients.Office.Excel.Functions.SPG($A295, "IQ_AVG_DILUT_SHARES_OUT", E$2)</f>
        <v>1354900000</v>
      </c>
      <c r="F295" s="4" cm="1">
        <f t="array" ref="F295">_xll.SNL.Clients.Office.Excel.Functions.SPG($A295, "IQ_AVG_DILUT_SHARES_OUT", F$2)</f>
        <v>1351925000</v>
      </c>
      <c r="G295" s="4" cm="1">
        <f t="array" ref="G295">_xll.SNL.Clients.Office.Excel.Functions.SPG($A295, "IQ_AVG_DILUT_SHARES_OUT", G$2)</f>
        <v>1351575000</v>
      </c>
      <c r="H295" s="4" cm="1">
        <f t="array" ref="H295">_xll.SNL.Clients.Office.Excel.Functions.SPG($A295, "IQ_AVG_DILUT_SHARES_OUT", H$2)</f>
        <v>1361150000</v>
      </c>
      <c r="I295" s="4" cm="1">
        <f t="array" ref="I295">_xll.SNL.Clients.Office.Excel.Functions.SPG($A295, "IQ_AVG_DILUT_SHARES_OUT", I$2)</f>
        <v>1372050000</v>
      </c>
      <c r="J295" s="4" cm="1">
        <f t="array" ref="J295">_xll.SNL.Clients.Office.Excel.Functions.SPG($A295, "IQ_AVG_DILUT_SHARES_OUT", J$2)</f>
        <v>1400025000</v>
      </c>
      <c r="K295" s="4" cm="1">
        <f t="array" ref="K295">_xll.SNL.Clients.Office.Excel.Functions.SPG($A295, "IQ_AVG_DILUT_SHARES_OUT", K$2)</f>
        <v>1432025000</v>
      </c>
      <c r="L295" s="4" cm="1">
        <f t="array" ref="L295">_xll.SNL.Clients.Office.Excel.Functions.SPG($A295, "IQ_AVG_DILUT_SHARES_OUT", L$2)</f>
        <v>1001975000</v>
      </c>
      <c r="M295" s="4" cm="1">
        <f t="array" ref="M295">_xll.SNL.Clients.Office.Excel.Functions.SPG($A295, "IQ_AVG_DILUT_SHARES_OUT", M$2)</f>
        <v>1016475000</v>
      </c>
      <c r="N295" s="4" cm="1">
        <f t="array" ref="N295">_xll.SNL.Clients.Office.Excel.Functions.SPG($A295, "IQ_AVG_DILUT_SHARES_OUT", N$2)</f>
        <v>1033350000</v>
      </c>
      <c r="O295" s="4" cm="1">
        <f t="array" ref="O295">_xll.SNL.Clients.Office.Excel.Functions.SPG($A295, "IQ_AVG_DILUT_SHARES_OUT", O$2)</f>
        <v>1067150000</v>
      </c>
      <c r="P295" s="4" cm="1">
        <f t="array" ref="P295">_xll.SNL.Clients.Office.Excel.Functions.SPG($A295, "IQ_AVG_DILUT_SHARES_OUT", P$2)</f>
        <v>1088775000</v>
      </c>
      <c r="Q295" s="4" cm="1">
        <f t="array" ref="Q295">_xll.SNL.Clients.Office.Excel.Functions.SPG($A295, "IQ_AVG_DILUT_SHARES_OUT", Q$2)</f>
        <v>1113550000</v>
      </c>
      <c r="R295" s="4" cm="1">
        <f t="array" ref="R295">_xll.SNL.Clients.Office.Excel.Functions.SPG($A295, "IQ_AVG_DILUT_SHARES_OUT", R$2)</f>
        <v>1129125000</v>
      </c>
      <c r="S295" s="4" cm="1">
        <f t="array" ref="S295">_xll.SNL.Clients.Office.Excel.Functions.SPG($A295, "IQ_AVG_DILUT_SHARES_OUT", S$2)</f>
        <v>1148675000</v>
      </c>
      <c r="T295" s="4" cm="1">
        <f t="array" ref="T295">_xll.SNL.Clients.Office.Excel.Functions.SPG($A295, "IQ_AVG_DILUT_SHARES_OUT", T$2)</f>
        <v>1172450000</v>
      </c>
      <c r="U295" s="4" cm="1">
        <f t="array" ref="U295">_xll.SNL.Clients.Office.Excel.Functions.SPG($A295, "IQ_AVG_DILUT_SHARES_OUT", U$2)</f>
        <v>1222750000</v>
      </c>
      <c r="V295" s="4" cm="1">
        <f t="array" ref="V295">_xll.SNL.Clients.Office.Excel.Functions.SPG($A295, "IQ_AVG_DILUT_SHARES_OUT", V$2)</f>
        <v>1220500000</v>
      </c>
    </row>
    <row r="296" spans="1:22">
      <c r="A296" s="11" t="s">
        <v>299</v>
      </c>
      <c r="B296" s="4" t="str" cm="1">
        <f t="array" ref="B296">_xll.SNL.Clients.Office.Excel.Functions.SPG($A296, "IQ_AVG_DILUT_SHARES_OUT", B$2)</f>
        <v>NA</v>
      </c>
      <c r="C296" s="4" cm="1">
        <f t="array" ref="C296">_xll.SNL.Clients.Office.Excel.Functions.SPG($A296, "IQ_AVG_DILUT_SHARES_OUT", C$2)</f>
        <v>2547000000</v>
      </c>
      <c r="D296" s="4" cm="1">
        <f t="array" ref="D296">_xll.SNL.Clients.Office.Excel.Functions.SPG($A296, "IQ_AVG_DILUT_SHARES_OUT", D$2)</f>
        <v>2542000000</v>
      </c>
      <c r="E296" s="4" cm="1">
        <f t="array" ref="E296">_xll.SNL.Clients.Office.Excel.Functions.SPG($A296, "IQ_AVG_DILUT_SHARES_OUT", E$2)</f>
        <v>2538000000</v>
      </c>
      <c r="F296" s="4" cm="1">
        <f t="array" ref="F296">_xll.SNL.Clients.Office.Excel.Functions.SPG($A296, "IQ_AVG_DILUT_SHARES_OUT", F$2)</f>
        <v>2541000000</v>
      </c>
      <c r="G296" s="4" cm="1">
        <f t="array" ref="G296">_xll.SNL.Clients.Office.Excel.Functions.SPG($A296, "IQ_AVG_DILUT_SHARES_OUT", G$2)</f>
        <v>2580000000</v>
      </c>
      <c r="H296" s="4" cm="1">
        <f t="array" ref="H296">_xll.SNL.Clients.Office.Excel.Functions.SPG($A296, "IQ_AVG_DILUT_SHARES_OUT", H$2)</f>
        <v>2679000000</v>
      </c>
      <c r="I296" s="4" cm="1">
        <f t="array" ref="I296">_xll.SNL.Clients.Office.Excel.Functions.SPG($A296, "IQ_AVG_DILUT_SHARES_OUT", I$2)</f>
        <v>2748000000</v>
      </c>
      <c r="J296" s="4" cm="1">
        <f t="array" ref="J296">_xll.SNL.Clients.Office.Excel.Functions.SPG($A296, "IQ_AVG_DILUT_SHARES_OUT", J$2)</f>
        <v>2787000000</v>
      </c>
      <c r="K296" s="4" cm="1">
        <f t="array" ref="K296">_xll.SNL.Clients.Office.Excel.Functions.SPG($A296, "IQ_AVG_DILUT_SHARES_OUT", K$2)</f>
        <v>2841000000</v>
      </c>
      <c r="L296" s="4" cm="1">
        <f t="array" ref="L296">_xll.SNL.Clients.Office.Excel.Functions.SPG($A296, "IQ_AVG_DILUT_SHARES_OUT", L$2)</f>
        <v>2928000000</v>
      </c>
      <c r="M296" s="4" cm="1">
        <f t="array" ref="M296">_xll.SNL.Clients.Office.Excel.Functions.SPG($A296, "IQ_AVG_DILUT_SHARES_OUT", M$2)</f>
        <v>2996000000</v>
      </c>
      <c r="N296" s="4" cm="1">
        <f t="array" ref="N296">_xll.SNL.Clients.Office.Excel.Functions.SPG($A296, "IQ_AVG_DILUT_SHARES_OUT", N$2)</f>
        <v>3076000000</v>
      </c>
      <c r="O296" s="4" cm="1">
        <f t="array" ref="O296">_xll.SNL.Clients.Office.Excel.Functions.SPG($A296, "IQ_AVG_DILUT_SHARES_OUT", O$2)</f>
        <v>3094000000</v>
      </c>
      <c r="P296" s="4" cm="1">
        <f t="array" ref="P296">_xll.SNL.Clients.Office.Excel.Functions.SPG($A296, "IQ_AVG_DILUT_SHARES_OUT", P$2)</f>
        <v>3120000000</v>
      </c>
      <c r="Q296" s="4" cm="1">
        <f t="array" ref="Q296">_xll.SNL.Clients.Office.Excel.Functions.SPG($A296, "IQ_AVG_DILUT_SHARES_OUT", Q$2)</f>
        <v>2273000000</v>
      </c>
      <c r="R296" s="4" cm="1">
        <f t="array" ref="R296">_xll.SNL.Clients.Office.Excel.Functions.SPG($A296, "IQ_AVG_DILUT_SHARES_OUT", R$2)</f>
        <v>2143000000</v>
      </c>
      <c r="S296" s="4" cm="1">
        <f t="array" ref="S296">_xll.SNL.Clients.Office.Excel.Functions.SPG($A296, "IQ_AVG_DILUT_SHARES_OUT", S$2)</f>
        <v>2189800000</v>
      </c>
      <c r="T296" s="4" cm="1">
        <f t="array" ref="T296">_xll.SNL.Clients.Office.Excel.Functions.SPG($A296, "IQ_AVG_DILUT_SHARES_OUT", T$2)</f>
        <v>2187700000</v>
      </c>
      <c r="U296" s="4" cm="1">
        <f t="array" ref="U296">_xll.SNL.Clients.Office.Excel.Functions.SPG($A296, "IQ_AVG_DILUT_SHARES_OUT", U$2)</f>
        <v>2200400000</v>
      </c>
      <c r="V296" s="4" cm="1">
        <f t="array" ref="V296">_xll.SNL.Clients.Office.Excel.Functions.SPG($A296, "IQ_AVG_DILUT_SHARES_OUT", V$2)</f>
        <v>2226400000</v>
      </c>
    </row>
    <row r="297" spans="1:22">
      <c r="A297" s="11" t="s">
        <v>300</v>
      </c>
      <c r="B297" s="4" cm="1">
        <f t="array" ref="B297">_xll.SNL.Clients.Office.Excel.Functions.SPG($A297, "IQ_AVG_DILUT_SHARES_OUT", B$2)</f>
        <v>2614000000</v>
      </c>
      <c r="C297" s="4" cm="1">
        <f t="array" ref="C297">_xll.SNL.Clients.Office.Excel.Functions.SPG($A297, "IQ_AVG_DILUT_SHARES_OUT", C$2)</f>
        <v>2629000000</v>
      </c>
      <c r="D297" s="4" cm="1">
        <f t="array" ref="D297">_xll.SNL.Clients.Office.Excel.Functions.SPG($A297, "IQ_AVG_DILUT_SHARES_OUT", D$2)</f>
        <v>2702000000</v>
      </c>
      <c r="E297" s="4" cm="1">
        <f t="array" ref="E297">_xll.SNL.Clients.Office.Excel.Functions.SPG($A297, "IQ_AVG_DILUT_SHARES_OUT", E$2)</f>
        <v>2859000000</v>
      </c>
      <c r="F297" s="4" cm="1">
        <f t="array" ref="F297">_xll.SNL.Clients.Office.Excel.Functions.SPG($A297, "IQ_AVG_DILUT_SHARES_OUT", F$2)</f>
        <v>2888000000</v>
      </c>
      <c r="G297" s="4" cm="1">
        <f t="array" ref="G297">_xll.SNL.Clients.Office.Excel.Functions.SPG($A297, "IQ_AVG_DILUT_SHARES_OUT", G$2)</f>
        <v>2876000000</v>
      </c>
      <c r="H297" s="4" cm="1">
        <f t="array" ref="H297">_xll.SNL.Clients.Office.Excel.Functions.SPG($A297, "IQ_AVG_DILUT_SHARES_OUT", H$2)</f>
        <v>2921000000</v>
      </c>
      <c r="I297" s="4" cm="1">
        <f t="array" ref="I297">_xll.SNL.Clients.Office.Excel.Functions.SPG($A297, "IQ_AVG_DILUT_SHARES_OUT", I$2)</f>
        <v>2956000000</v>
      </c>
      <c r="J297" s="4" cm="1">
        <f t="array" ref="J297">_xll.SNL.Clients.Office.Excel.Functions.SPG($A297, "IQ_AVG_DILUT_SHARES_OUT", J$2)</f>
        <v>2925000000</v>
      </c>
      <c r="K297" s="4" cm="1">
        <f t="array" ref="K297">_xll.SNL.Clients.Office.Excel.Functions.SPG($A297, "IQ_AVG_DILUT_SHARES_OUT", K$2)</f>
        <v>2853000000</v>
      </c>
      <c r="L297" s="4" cm="1">
        <f t="array" ref="L297">_xll.SNL.Clients.Office.Excel.Functions.SPG($A297, "IQ_AVG_DILUT_SHARES_OUT", L$2)</f>
        <v>2664000000</v>
      </c>
      <c r="M297" s="4" cm="1">
        <f t="array" ref="M297">_xll.SNL.Clients.Office.Excel.Functions.SPG($A297, "IQ_AVG_DILUT_SHARES_OUT", M$2)</f>
        <v>2517000000</v>
      </c>
      <c r="N297" s="4" cm="1">
        <f t="array" ref="N297">_xll.SNL.Clients.Office.Excel.Functions.SPG($A297, "IQ_AVG_DILUT_SHARES_OUT", N$2)</f>
        <v>2166000000</v>
      </c>
      <c r="O297" s="4" cm="1">
        <f t="array" ref="O297">_xll.SNL.Clients.Office.Excel.Functions.SPG($A297, "IQ_AVG_DILUT_SHARES_OUT", O$2)</f>
        <v>1508000000</v>
      </c>
      <c r="P297" s="4" cm="1">
        <f t="array" ref="P297">_xll.SNL.Clients.Office.Excel.Functions.SPG($A297, "IQ_AVG_DILUT_SHARES_OUT", P$2)</f>
        <v>1414000000</v>
      </c>
      <c r="Q297" s="4" cm="1">
        <f t="array" ref="Q297">_xll.SNL.Clients.Office.Excel.Functions.SPG($A297, "IQ_AVG_DILUT_SHARES_OUT", Q$2)</f>
        <v>1366000000</v>
      </c>
      <c r="R297" s="4" t="str" cm="1">
        <f t="array" ref="R297">_xll.SNL.Clients.Office.Excel.Functions.SPG($A297, "IQ_AVG_DILUT_SHARES_OUT", R$2)</f>
        <v>NA</v>
      </c>
      <c r="S297" s="4" t="str" cm="1">
        <f t="array" ref="S297">_xll.SNL.Clients.Office.Excel.Functions.SPG($A297, "IQ_AVG_DILUT_SHARES_OUT", S$2)</f>
        <v>NA</v>
      </c>
      <c r="T297" s="4" t="str" cm="1">
        <f t="array" ref="T297">_xll.SNL.Clients.Office.Excel.Functions.SPG($A297, "IQ_AVG_DILUT_SHARES_OUT", T$2)</f>
        <v>NA</v>
      </c>
      <c r="U297" s="4" t="str" cm="1">
        <f t="array" ref="U297">_xll.SNL.Clients.Office.Excel.Functions.SPG($A297, "IQ_AVG_DILUT_SHARES_OUT", U$2)</f>
        <v>NA</v>
      </c>
      <c r="V297" s="4" t="str" cm="1">
        <f t="array" ref="V297">_xll.SNL.Clients.Office.Excel.Functions.SPG($A297, "IQ_AVG_DILUT_SHARES_OUT", V$2)</f>
        <v>NA</v>
      </c>
    </row>
    <row r="298" spans="1:22">
      <c r="A298" s="11" t="s">
        <v>301</v>
      </c>
      <c r="B298" s="4" t="str" cm="1">
        <f t="array" ref="B298">_xll.SNL.Clients.Office.Excel.Functions.SPG($A298, "IQ_AVG_DILUT_SHARES_OUT", B$2)</f>
        <v>NA</v>
      </c>
      <c r="C298" s="4" cm="1">
        <f t="array" ref="C298">_xll.SNL.Clients.Office.Excel.Functions.SPG($A298, "IQ_AVG_DILUT_SHARES_OUT", C$2)</f>
        <v>762300000</v>
      </c>
      <c r="D298" s="4" cm="1">
        <f t="array" ref="D298">_xll.SNL.Clients.Office.Excel.Functions.SPG($A298, "IQ_AVG_DILUT_SHARES_OUT", D$2)</f>
        <v>808900000</v>
      </c>
      <c r="E298" s="4" cm="1">
        <f t="array" ref="E298">_xll.SNL.Clients.Office.Excel.Functions.SPG($A298, "IQ_AVG_DILUT_SHARES_OUT", E$2)</f>
        <v>869400000</v>
      </c>
      <c r="F298" s="4" cm="1">
        <f t="array" ref="F298">_xll.SNL.Clients.Office.Excel.Functions.SPG($A298, "IQ_AVG_DILUT_SHARES_OUT", F$2)</f>
        <v>913200000</v>
      </c>
      <c r="G298" s="4" cm="1">
        <f t="array" ref="G298">_xll.SNL.Clients.Office.Excel.Functions.SPG($A298, "IQ_AVG_DILUT_SHARES_OUT", G$2)</f>
        <v>944400000</v>
      </c>
      <c r="H298" s="4" cm="1">
        <f t="array" ref="H298">_xll.SNL.Clients.Office.Excel.Functions.SPG($A298, "IQ_AVG_DILUT_SHARES_OUT", H$2)</f>
        <v>1013900000</v>
      </c>
      <c r="I298" s="4" cm="1">
        <f t="array" ref="I298">_xll.SNL.Clients.Office.Excel.Functions.SPG($A298, "IQ_AVG_DILUT_SHARES_OUT", I$2)</f>
        <v>1078500000</v>
      </c>
      <c r="J298" s="4" cm="1">
        <f t="array" ref="J298">_xll.SNL.Clients.Office.Excel.Functions.SPG($A298, "IQ_AVG_DILUT_SHARES_OUT", J$2)</f>
        <v>1108500000</v>
      </c>
      <c r="K298" s="4" cm="1">
        <f t="array" ref="K298">_xll.SNL.Clients.Office.Excel.Functions.SPG($A298, "IQ_AVG_DILUT_SHARES_OUT", K$2)</f>
        <v>1128300000</v>
      </c>
      <c r="L298" s="4" cm="1">
        <f t="array" ref="L298">_xll.SNL.Clients.Office.Excel.Functions.SPG($A298, "IQ_AVG_DILUT_SHARES_OUT", L$2)</f>
        <v>1142500000</v>
      </c>
      <c r="M298" s="4" cm="1">
        <f t="array" ref="M298">_xll.SNL.Clients.Office.Excel.Functions.SPG($A298, "IQ_AVG_DILUT_SHARES_OUT", M$2)</f>
        <v>1116202710</v>
      </c>
      <c r="N298" s="4" cm="1">
        <f t="array" ref="N298">_xll.SNL.Clients.Office.Excel.Functions.SPG($A298, "IQ_AVG_DILUT_SHARES_OUT", N$2)</f>
        <v>1076839639</v>
      </c>
      <c r="O298" s="4" cm="1">
        <f t="array" ref="O298">_xll.SNL.Clients.Office.Excel.Functions.SPG($A298, "IQ_AVG_DILUT_SHARES_OUT", O$2)</f>
        <v>1068094360</v>
      </c>
      <c r="P298" s="4" cm="1">
        <f t="array" ref="P298">_xll.SNL.Clients.Office.Excel.Functions.SPG($A298, "IQ_AVG_DILUT_SHARES_OUT", P$2)</f>
        <v>889567878</v>
      </c>
      <c r="Q298" s="4" cm="1">
        <f t="array" ref="Q298">_xll.SNL.Clients.Office.Excel.Functions.SPG($A298, "IQ_AVG_DILUT_SHARES_OUT", Q$2)</f>
        <v>818462150</v>
      </c>
      <c r="R298" s="4" cm="1">
        <f t="array" ref="R298">_xll.SNL.Clients.Office.Excel.Functions.SPG($A298, "IQ_AVG_DILUT_SHARES_OUT", R$2)</f>
        <v>744927536</v>
      </c>
      <c r="S298" s="4" cm="1">
        <f t="array" ref="S298">_xll.SNL.Clients.Office.Excel.Functions.SPG($A298, "IQ_AVG_DILUT_SHARES_OUT", S$2)</f>
        <v>762773722</v>
      </c>
      <c r="T298" s="4" cm="1">
        <f t="array" ref="T298">_xll.SNL.Clients.Office.Excel.Functions.SPG($A298, "IQ_AVG_DILUT_SHARES_OUT", T$2)</f>
        <v>770838548</v>
      </c>
      <c r="U298" s="4" cm="1">
        <f t="array" ref="U298">_xll.SNL.Clients.Office.Excel.Functions.SPG($A298, "IQ_AVG_DILUT_SHARES_OUT", U$2)</f>
        <v>755336356</v>
      </c>
      <c r="V298" s="4" cm="1">
        <f t="array" ref="V298">_xll.SNL.Clients.Office.Excel.Functions.SPG($A298, "IQ_AVG_DILUT_SHARES_OUT", V$2)</f>
        <v>754978795</v>
      </c>
    </row>
    <row r="299" spans="1:22">
      <c r="A299" s="11" t="s">
        <v>302</v>
      </c>
      <c r="B299" s="4" t="str" cm="1">
        <f t="array" ref="B299">_xll.SNL.Clients.Office.Excel.Functions.SPG($A299, "IQ_AVG_DILUT_SHARES_OUT", B$2)</f>
        <v>NA</v>
      </c>
      <c r="C299" s="4" cm="1">
        <f t="array" ref="C299">_xll.SNL.Clients.Office.Excel.Functions.SPG($A299, "IQ_AVG_DILUT_SHARES_OUT", C$2)</f>
        <v>21971528</v>
      </c>
      <c r="D299" s="4" cm="1">
        <f t="array" ref="D299">_xll.SNL.Clients.Office.Excel.Functions.SPG($A299, "IQ_AVG_DILUT_SHARES_OUT", D$2)</f>
        <v>22718290</v>
      </c>
      <c r="E299" s="4" cm="1">
        <f t="array" ref="E299">_xll.SNL.Clients.Office.Excel.Functions.SPG($A299, "IQ_AVG_DILUT_SHARES_OUT", E$2)</f>
        <v>23457630</v>
      </c>
      <c r="F299" s="4" cm="1">
        <f t="array" ref="F299">_xll.SNL.Clients.Office.Excel.Functions.SPG($A299, "IQ_AVG_DILUT_SHARES_OUT", F$2)</f>
        <v>24199230</v>
      </c>
      <c r="G299" s="4" cm="1">
        <f t="array" ref="G299">_xll.SNL.Clients.Office.Excel.Functions.SPG($A299, "IQ_AVG_DILUT_SHARES_OUT", G$2)</f>
        <v>24974457</v>
      </c>
      <c r="H299" s="4" cm="1">
        <f t="array" ref="H299">_xll.SNL.Clients.Office.Excel.Functions.SPG($A299, "IQ_AVG_DILUT_SHARES_OUT", H$2)</f>
        <v>25781324</v>
      </c>
      <c r="I299" s="4" cm="1">
        <f t="array" ref="I299">_xll.SNL.Clients.Office.Excel.Functions.SPG($A299, "IQ_AVG_DILUT_SHARES_OUT", I$2)</f>
        <v>26393783</v>
      </c>
      <c r="J299" s="4" cm="1">
        <f t="array" ref="J299">_xll.SNL.Clients.Office.Excel.Functions.SPG($A299, "IQ_AVG_DILUT_SHARES_OUT", J$2)</f>
        <v>27023905</v>
      </c>
      <c r="K299" s="4" cm="1">
        <f t="array" ref="K299">_xll.SNL.Clients.Office.Excel.Functions.SPG($A299, "IQ_AVG_DILUT_SHARES_OUT", K$2)</f>
        <v>28269615</v>
      </c>
      <c r="L299" s="4" cm="1">
        <f t="array" ref="L299">_xll.SNL.Clients.Office.Excel.Functions.SPG($A299, "IQ_AVG_DILUT_SHARES_OUT", L$2)</f>
        <v>29571308</v>
      </c>
      <c r="M299" s="4" cm="1">
        <f t="array" ref="M299">_xll.SNL.Clients.Office.Excel.Functions.SPG($A299, "IQ_AVG_DILUT_SHARES_OUT", M$2)</f>
        <v>30728482</v>
      </c>
      <c r="N299" s="4" cm="1">
        <f t="array" ref="N299">_xll.SNL.Clients.Office.Excel.Functions.SPG($A299, "IQ_AVG_DILUT_SHARES_OUT", N$2)</f>
        <v>31824077</v>
      </c>
      <c r="O299" s="4" cm="1">
        <f t="array" ref="O299">_xll.SNL.Clients.Office.Excel.Functions.SPG($A299, "IQ_AVG_DILUT_SHARES_OUT", O$2)</f>
        <v>32839365</v>
      </c>
      <c r="P299" s="4" cm="1">
        <f t="array" ref="P299">_xll.SNL.Clients.Office.Excel.Functions.SPG($A299, "IQ_AVG_DILUT_SHARES_OUT", P$2)</f>
        <v>34140097</v>
      </c>
      <c r="Q299" s="4" cm="1">
        <f t="array" ref="Q299">_xll.SNL.Clients.Office.Excel.Functions.SPG($A299, "IQ_AVG_DILUT_SHARES_OUT", Q$2)</f>
        <v>34290771</v>
      </c>
      <c r="R299" s="4" cm="1">
        <f t="array" ref="R299">_xll.SNL.Clients.Office.Excel.Functions.SPG($A299, "IQ_AVG_DILUT_SHARES_OUT", R$2)</f>
        <v>35048859</v>
      </c>
      <c r="S299" s="4" cm="1">
        <f t="array" ref="S299">_xll.SNL.Clients.Office.Excel.Functions.SPG($A299, "IQ_AVG_DILUT_SHARES_OUT", S$2)</f>
        <v>37952923</v>
      </c>
      <c r="T299" s="4" cm="1">
        <f t="array" ref="T299">_xll.SNL.Clients.Office.Excel.Functions.SPG($A299, "IQ_AVG_DILUT_SHARES_OUT", T$2)</f>
        <v>40785708</v>
      </c>
      <c r="U299" s="4" cm="1">
        <f t="array" ref="U299">_xll.SNL.Clients.Office.Excel.Functions.SPG($A299, "IQ_AVG_DILUT_SHARES_OUT", U$2)</f>
        <v>43285121</v>
      </c>
      <c r="V299" s="4" cm="1">
        <f t="array" ref="V299">_xll.SNL.Clients.Office.Excel.Functions.SPG($A299, "IQ_AVG_DILUT_SHARES_OUT", V$2)</f>
        <v>45483969</v>
      </c>
    </row>
    <row r="300" spans="1:22">
      <c r="A300" s="11" t="s">
        <v>303</v>
      </c>
      <c r="B300" s="4" t="str" cm="1">
        <f t="array" ref="B300">_xll.SNL.Clients.Office.Excel.Functions.SPG($A300, "IQ_AVG_DILUT_SHARES_OUT", B$2)</f>
        <v>NA</v>
      </c>
      <c r="C300" s="4" cm="1">
        <f t="array" ref="C300">_xll.SNL.Clients.Office.Excel.Functions.SPG($A300, "IQ_AVG_DILUT_SHARES_OUT", C$2)</f>
        <v>358627000</v>
      </c>
      <c r="D300" s="4" cm="1">
        <f t="array" ref="D300">_xll.SNL.Clients.Office.Excel.Functions.SPG($A300, "IQ_AVG_DILUT_SHARES_OUT", D$2)</f>
        <v>412993000</v>
      </c>
      <c r="E300" s="4" cm="1">
        <f t="array" ref="E300">_xll.SNL.Clients.Office.Excel.Functions.SPG($A300, "IQ_AVG_DILUT_SHARES_OUT", E$2)</f>
        <v>487356000</v>
      </c>
      <c r="F300" s="4" cm="1">
        <f t="array" ref="F300">_xll.SNL.Clients.Office.Excel.Functions.SPG($A300, "IQ_AVG_DILUT_SHARES_OUT", F$2)</f>
        <v>494152000</v>
      </c>
      <c r="G300" s="4" cm="1">
        <f t="array" ref="G300">_xll.SNL.Clients.Office.Excel.Functions.SPG($A300, "IQ_AVG_DILUT_SHARES_OUT", G$2)</f>
        <v>527645000</v>
      </c>
      <c r="H300" s="4" cm="1">
        <f t="array" ref="H300">_xll.SNL.Clients.Office.Excel.Functions.SPG($A300, "IQ_AVG_DILUT_SHARES_OUT", H$2)</f>
        <v>549536000</v>
      </c>
      <c r="I300" s="4" cm="1">
        <f t="array" ref="I300">_xll.SNL.Clients.Office.Excel.Functions.SPG($A300, "IQ_AVG_DILUT_SHARES_OUT", I$2)</f>
        <v>578795000</v>
      </c>
      <c r="J300" s="4" cm="1">
        <f t="array" ref="J300">_xll.SNL.Clients.Office.Excel.Functions.SPG($A300, "IQ_AVG_DILUT_SHARES_OUT", J$2)</f>
        <v>573317000</v>
      </c>
      <c r="K300" s="4" cm="1">
        <f t="array" ref="K300">_xll.SNL.Clients.Office.Excel.Functions.SPG($A300, "IQ_AVG_DILUT_SHARES_OUT", K$2)</f>
        <v>542873000</v>
      </c>
      <c r="L300" s="4" cm="1">
        <f t="array" ref="L300">_xll.SNL.Clients.Office.Excel.Functions.SPG($A300, "IQ_AVG_DILUT_SHARES_OUT", L$2)</f>
        <v>490875000</v>
      </c>
      <c r="M300" s="4" cm="1">
        <f t="array" ref="M300">_xll.SNL.Clients.Office.Excel.Functions.SPG($A300, "IQ_AVG_DILUT_SHARES_OUT", M$2)</f>
        <v>489661000</v>
      </c>
      <c r="N300" s="4" cm="1">
        <f t="array" ref="N300">_xll.SNL.Clients.Office.Excel.Functions.SPG($A300, "IQ_AVG_DILUT_SHARES_OUT", N$2)</f>
        <v>488988000</v>
      </c>
      <c r="O300" s="4" cm="1">
        <f t="array" ref="O300">_xll.SNL.Clients.Office.Excel.Functions.SPG($A300, "IQ_AVG_DILUT_SHARES_OUT", O$2)</f>
        <v>560895000</v>
      </c>
      <c r="P300" s="4" cm="1">
        <f t="array" ref="P300">_xll.SNL.Clients.Office.Excel.Functions.SPG($A300, "IQ_AVG_DILUT_SHARES_OUT", P$2)</f>
        <v>450449000</v>
      </c>
      <c r="Q300" s="4" cm="1">
        <f t="array" ref="Q300">_xll.SNL.Clients.Office.Excel.Functions.SPG($A300, "IQ_AVG_DILUT_SHARES_OUT", Q$2)</f>
        <v>378513000</v>
      </c>
      <c r="R300" s="4" cm="1">
        <f t="array" ref="R300">_xll.SNL.Clients.Office.Excel.Functions.SPG($A300, "IQ_AVG_DILUT_SHARES_OUT", R$2)</f>
        <v>279815000</v>
      </c>
      <c r="S300" s="4" cm="1">
        <f t="array" ref="S300">_xll.SNL.Clients.Office.Excel.Functions.SPG($A300, "IQ_AVG_DILUT_SHARES_OUT", S$2)</f>
        <v>298284000</v>
      </c>
      <c r="T300" s="4" cm="1">
        <f t="array" ref="T300">_xll.SNL.Clients.Office.Excel.Functions.SPG($A300, "IQ_AVG_DILUT_SHARES_OUT", T$2)</f>
        <v>291747000</v>
      </c>
      <c r="U300" s="4" cm="1">
        <f t="array" ref="U300">_xll.SNL.Clients.Office.Excel.Functions.SPG($A300, "IQ_AVG_DILUT_SHARES_OUT", U$2)</f>
        <v>296334000</v>
      </c>
      <c r="V300" s="4" cm="1">
        <f t="array" ref="V300">_xll.SNL.Clients.Office.Excel.Functions.SPG($A300, "IQ_AVG_DILUT_SHARES_OUT", V$2)</f>
        <v>289333000</v>
      </c>
    </row>
    <row r="301" spans="1:22">
      <c r="A301" s="11" t="s">
        <v>304</v>
      </c>
      <c r="B301" s="4" t="str" cm="1">
        <f t="array" ref="B301">_xll.SNL.Clients.Office.Excel.Functions.SPG($A301, "IQ_AVG_DILUT_SHARES_OUT", B$2)</f>
        <v>NA</v>
      </c>
      <c r="C301" s="4" cm="1">
        <f t="array" ref="C301">_xll.SNL.Clients.Office.Excel.Functions.SPG($A301, "IQ_AVG_DILUT_SHARES_OUT", C$2)</f>
        <v>550250000</v>
      </c>
      <c r="D301" s="4" cm="1">
        <f t="array" ref="D301">_xll.SNL.Clients.Office.Excel.Functions.SPG($A301, "IQ_AVG_DILUT_SHARES_OUT", D$2)</f>
        <v>560125000</v>
      </c>
      <c r="E301" s="4" cm="1">
        <f t="array" ref="E301">_xll.SNL.Clients.Office.Excel.Functions.SPG($A301, "IQ_AVG_DILUT_SHARES_OUT", E$2)</f>
        <v>565350000</v>
      </c>
      <c r="F301" s="4" cm="1">
        <f t="array" ref="F301">_xll.SNL.Clients.Office.Excel.Functions.SPG($A301, "IQ_AVG_DILUT_SHARES_OUT", F$2)</f>
        <v>529125000</v>
      </c>
      <c r="G301" s="4" cm="1">
        <f t="array" ref="G301">_xll.SNL.Clients.Office.Excel.Functions.SPG($A301, "IQ_AVG_DILUT_SHARES_OUT", G$2)</f>
        <v>509250000</v>
      </c>
      <c r="H301" s="4" cm="1">
        <f t="array" ref="H301">_xll.SNL.Clients.Office.Excel.Functions.SPG($A301, "IQ_AVG_DILUT_SHARES_OUT", H$2)</f>
        <v>500050000</v>
      </c>
      <c r="I301" s="4" cm="1">
        <f t="array" ref="I301">_xll.SNL.Clients.Office.Excel.Functions.SPG($A301, "IQ_AVG_DILUT_SHARES_OUT", I$2)</f>
        <v>491573500</v>
      </c>
      <c r="J301" s="4" cm="1">
        <f t="array" ref="J301">_xll.SNL.Clients.Office.Excel.Functions.SPG($A301, "IQ_AVG_DILUT_SHARES_OUT", J$2)</f>
        <v>458882500</v>
      </c>
      <c r="K301" s="4" cm="1">
        <f t="array" ref="K301">_xll.SNL.Clients.Office.Excel.Functions.SPG($A301, "IQ_AVG_DILUT_SHARES_OUT", K$2)</f>
        <v>436392500</v>
      </c>
      <c r="L301" s="4" cm="1">
        <f t="array" ref="L301">_xll.SNL.Clients.Office.Excel.Functions.SPG($A301, "IQ_AVG_DILUT_SHARES_OUT", L$2)</f>
        <v>447995000</v>
      </c>
      <c r="M301" s="4" cm="1">
        <f t="array" ref="M301">_xll.SNL.Clients.Office.Excel.Functions.SPG($A301, "IQ_AVG_DILUT_SHARES_OUT", M$2)</f>
        <v>428637000</v>
      </c>
      <c r="N301" s="4" cm="1">
        <f t="array" ref="N301">_xll.SNL.Clients.Office.Excel.Functions.SPG($A301, "IQ_AVG_DILUT_SHARES_OUT", N$2)</f>
        <v>409838500</v>
      </c>
      <c r="O301" s="4" cm="1">
        <f t="array" ref="O301">_xll.SNL.Clients.Office.Excel.Functions.SPG($A301, "IQ_AVG_DILUT_SHARES_OUT", O$2)</f>
        <v>404943000</v>
      </c>
      <c r="P301" s="4" cm="1">
        <f t="array" ref="P301">_xll.SNL.Clients.Office.Excel.Functions.SPG($A301, "IQ_AVG_DILUT_SHARES_OUT", P$2)</f>
        <v>383039000</v>
      </c>
      <c r="Q301" s="4" cm="1">
        <f t="array" ref="Q301">_xll.SNL.Clients.Office.Excel.Functions.SPG($A301, "IQ_AVG_DILUT_SHARES_OUT", Q$2)</f>
        <v>372239500</v>
      </c>
      <c r="R301" s="4" cm="1">
        <f t="array" ref="R301">_xll.SNL.Clients.Office.Excel.Functions.SPG($A301, "IQ_AVG_DILUT_SHARES_OUT", R$2)</f>
        <v>373942000</v>
      </c>
      <c r="S301" s="4" cm="1">
        <f t="array" ref="S301">_xll.SNL.Clients.Office.Excel.Functions.SPG($A301, "IQ_AVG_DILUT_SHARES_OUT", S$2)</f>
        <v>443586000</v>
      </c>
      <c r="T301" s="4" cm="1">
        <f t="array" ref="T301">_xll.SNL.Clients.Office.Excel.Functions.SPG($A301, "IQ_AVG_DILUT_SHARES_OUT", T$2)</f>
        <v>438364000</v>
      </c>
      <c r="U301" s="4" cm="1">
        <f t="array" ref="U301">_xll.SNL.Clients.Office.Excel.Functions.SPG($A301, "IQ_AVG_DILUT_SHARES_OUT", U$2)</f>
        <v>427671000</v>
      </c>
      <c r="V301" s="4" cm="1">
        <f t="array" ref="V301">_xll.SNL.Clients.Office.Excel.Functions.SPG($A301, "IQ_AVG_DILUT_SHARES_OUT", V$2)</f>
        <v>423457500</v>
      </c>
    </row>
    <row r="302" spans="1:22">
      <c r="A302" s="11" t="s">
        <v>305</v>
      </c>
      <c r="B302" s="4" cm="1">
        <f t="array" ref="B302">_xll.SNL.Clients.Office.Excel.Functions.SPG($A302, "IQ_AVG_DILUT_SHARES_OUT", B$2)</f>
        <v>1123500000</v>
      </c>
      <c r="C302" s="4" cm="1">
        <f t="array" ref="C302">_xll.SNL.Clients.Office.Excel.Functions.SPG($A302, "IQ_AVG_DILUT_SHARES_OUT", C$2)</f>
        <v>1095500000</v>
      </c>
      <c r="D302" s="4" cm="1">
        <f t="array" ref="D302">_xll.SNL.Clients.Office.Excel.Functions.SPG($A302, "IQ_AVG_DILUT_SHARES_OUT", D$2)</f>
        <v>1112000000</v>
      </c>
      <c r="E302" s="4" cm="1">
        <f t="array" ref="E302">_xll.SNL.Clients.Office.Excel.Functions.SPG($A302, "IQ_AVG_DILUT_SHARES_OUT", E$2)</f>
        <v>1139750000</v>
      </c>
      <c r="F302" s="4" cm="1">
        <f t="array" ref="F302">_xll.SNL.Clients.Office.Excel.Functions.SPG($A302, "IQ_AVG_DILUT_SHARES_OUT", F$2)</f>
        <v>1132500000</v>
      </c>
      <c r="G302" s="4" cm="1">
        <f t="array" ref="G302">_xll.SNL.Clients.Office.Excel.Functions.SPG($A302, "IQ_AVG_DILUT_SHARES_OUT", G$2)</f>
        <v>1131750000</v>
      </c>
      <c r="H302" s="4" cm="1">
        <f t="array" ref="H302">_xll.SNL.Clients.Office.Excel.Functions.SPG($A302, "IQ_AVG_DILUT_SHARES_OUT", H$2)</f>
        <v>1216250000</v>
      </c>
      <c r="I302" s="4" cm="1">
        <f t="array" ref="I302">_xll.SNL.Clients.Office.Excel.Functions.SPG($A302, "IQ_AVG_DILUT_SHARES_OUT", I$2)</f>
        <v>1187500000</v>
      </c>
      <c r="J302" s="4" cm="1">
        <f t="array" ref="J302">_xll.SNL.Clients.Office.Excel.Functions.SPG($A302, "IQ_AVG_DILUT_SHARES_OUT", J$2)</f>
        <v>1037250000</v>
      </c>
      <c r="K302" s="4" cm="1">
        <f t="array" ref="K302">_xll.SNL.Clients.Office.Excel.Functions.SPG($A302, "IQ_AVG_DILUT_SHARES_OUT", K$2)</f>
        <v>1142500000</v>
      </c>
      <c r="L302" s="4" cm="1">
        <f t="array" ref="L302">_xll.SNL.Clients.Office.Excel.Functions.SPG($A302, "IQ_AVG_DILUT_SHARES_OUT", L$2)</f>
        <v>1197750000</v>
      </c>
      <c r="M302" s="4" cm="1">
        <f t="array" ref="M302">_xll.SNL.Clients.Office.Excel.Functions.SPG($A302, "IQ_AVG_DILUT_SHARES_OUT", M$2)</f>
        <v>1102500000</v>
      </c>
      <c r="N302" s="4" cm="1">
        <f t="array" ref="N302">_xll.SNL.Clients.Office.Excel.Functions.SPG($A302, "IQ_AVG_DILUT_SHARES_OUT", N$2)</f>
        <v>999350000</v>
      </c>
      <c r="O302" s="4" cm="1">
        <f t="array" ref="O302">_xll.SNL.Clients.Office.Excel.Functions.SPG($A302, "IQ_AVG_DILUT_SHARES_OUT", O$2)</f>
        <v>990125000</v>
      </c>
      <c r="P302" s="4" cm="1">
        <f t="array" ref="P302">_xll.SNL.Clients.Office.Excel.Functions.SPG($A302, "IQ_AVG_DILUT_SHARES_OUT", P$2)</f>
        <v>1058350000</v>
      </c>
      <c r="Q302" s="4" cm="1">
        <f t="array" ref="Q302">_xll.SNL.Clients.Office.Excel.Functions.SPG($A302, "IQ_AVG_DILUT_SHARES_OUT", Q$2)</f>
        <v>818950000</v>
      </c>
      <c r="R302" s="4" cm="1">
        <f t="array" ref="R302">_xll.SNL.Clients.Office.Excel.Functions.SPG($A302, "IQ_AVG_DILUT_SHARES_OUT", R$2)</f>
        <v>772850000</v>
      </c>
      <c r="S302" s="4" cm="1">
        <f t="array" ref="S302">_xll.SNL.Clients.Office.Excel.Functions.SPG($A302, "IQ_AVG_DILUT_SHARES_OUT", S$2)</f>
        <v>770325000</v>
      </c>
      <c r="T302" s="4" cm="1">
        <f t="array" ref="T302">_xll.SNL.Clients.Office.Excel.Functions.SPG($A302, "IQ_AVG_DILUT_SHARES_OUT", T$2)</f>
        <v>743225000</v>
      </c>
      <c r="U302" s="4" cm="1">
        <f t="array" ref="U302">_xll.SNL.Clients.Office.Excel.Functions.SPG($A302, "IQ_AVG_DILUT_SHARES_OUT", U$2)</f>
        <v>703650000</v>
      </c>
      <c r="V302" s="4" cm="1">
        <f t="array" ref="V302">_xll.SNL.Clients.Office.Excel.Functions.SPG($A302, "IQ_AVG_DILUT_SHARES_OUT", V$2)</f>
        <v>661675000</v>
      </c>
    </row>
    <row r="303" spans="1:22">
      <c r="A303" s="11" t="s">
        <v>306</v>
      </c>
      <c r="B303" s="4" cm="1">
        <f t="array" ref="B303">_xll.SNL.Clients.Office.Excel.Functions.SPG($A303, "IQ_AVG_DILUT_SHARES_OUT", B$2)</f>
        <v>7471000000</v>
      </c>
      <c r="C303" s="4" cm="1">
        <f t="array" ref="C303">_xll.SNL.Clients.Office.Excel.Functions.SPG($A303, "IQ_AVG_DILUT_SHARES_OUT", C$2)</f>
        <v>7465000000</v>
      </c>
      <c r="D303" s="4" cm="1">
        <f t="array" ref="D303">_xll.SNL.Clients.Office.Excel.Functions.SPG($A303, "IQ_AVG_DILUT_SHARES_OUT", D$2)</f>
        <v>7499000000</v>
      </c>
      <c r="E303" s="4" cm="1">
        <f t="array" ref="E303">_xll.SNL.Clients.Office.Excel.Functions.SPG($A303, "IQ_AVG_DILUT_SHARES_OUT", E$2)</f>
        <v>7575000000</v>
      </c>
      <c r="F303" s="4" cm="1">
        <f t="array" ref="F303">_xll.SNL.Clients.Office.Excel.Functions.SPG($A303, "IQ_AVG_DILUT_SHARES_OUT", F$2)</f>
        <v>7646000000</v>
      </c>
      <c r="G303" s="4" cm="1">
        <f t="array" ref="G303">_xll.SNL.Clients.Office.Excel.Functions.SPG($A303, "IQ_AVG_DILUT_SHARES_OUT", G$2)</f>
        <v>7720000000</v>
      </c>
      <c r="H303" s="4" cm="1">
        <f t="array" ref="H303">_xll.SNL.Clients.Office.Excel.Functions.SPG($A303, "IQ_AVG_DILUT_SHARES_OUT", H$2)</f>
        <v>7778000000</v>
      </c>
      <c r="I303" s="4" cm="1">
        <f t="array" ref="I303">_xll.SNL.Clients.Office.Excel.Functions.SPG($A303, "IQ_AVG_DILUT_SHARES_OUT", I$2)</f>
        <v>7805000000</v>
      </c>
      <c r="J303" s="4" cm="1">
        <f t="array" ref="J303">_xll.SNL.Clients.Office.Excel.Functions.SPG($A303, "IQ_AVG_DILUT_SHARES_OUT", J$2)</f>
        <v>7905500000</v>
      </c>
      <c r="K303" s="4" cm="1">
        <f t="array" ref="K303">_xll.SNL.Clients.Office.Excel.Functions.SPG($A303, "IQ_AVG_DILUT_SHARES_OUT", K$2)</f>
        <v>8127500000</v>
      </c>
      <c r="L303" s="4" cm="1">
        <f t="array" ref="L303">_xll.SNL.Clients.Office.Excel.Functions.SPG($A303, "IQ_AVG_DILUT_SHARES_OUT", L$2)</f>
        <v>8348000000</v>
      </c>
      <c r="M303" s="4" cm="1">
        <f t="array" ref="M303">_xll.SNL.Clients.Office.Excel.Functions.SPG($A303, "IQ_AVG_DILUT_SHARES_OUT", M$2)</f>
        <v>8441500000</v>
      </c>
      <c r="N303" s="4" cm="1">
        <f t="array" ref="N303">_xll.SNL.Clients.Office.Excel.Functions.SPG($A303, "IQ_AVG_DILUT_SHARES_OUT", N$2)</f>
        <v>8501500000</v>
      </c>
      <c r="O303" s="4" cm="1">
        <f t="array" ref="O303">_xll.SNL.Clients.Office.Excel.Functions.SPG($A303, "IQ_AVG_DILUT_SHARES_OUT", O$2)</f>
        <v>8514500000</v>
      </c>
      <c r="P303" s="4" cm="1">
        <f t="array" ref="P303">_xll.SNL.Clients.Office.Excel.Functions.SPG($A303, "IQ_AVG_DILUT_SHARES_OUT", P$2)</f>
        <v>8762500000</v>
      </c>
      <c r="Q303" s="4" cm="1">
        <f t="array" ref="Q303">_xll.SNL.Clients.Office.Excel.Functions.SPG($A303, "IQ_AVG_DILUT_SHARES_OUT", Q$2)</f>
        <v>8957500000</v>
      </c>
      <c r="R303" s="4" cm="1">
        <f t="array" ref="R303">_xll.SNL.Clients.Office.Excel.Functions.SPG($A303, "IQ_AVG_DILUT_SHARES_OUT", R$2)</f>
        <v>9236500000</v>
      </c>
      <c r="S303" s="4" cm="1">
        <f t="array" ref="S303">_xll.SNL.Clients.Office.Excel.Functions.SPG($A303, "IQ_AVG_DILUT_SHARES_OUT", S$2)</f>
        <v>9647500000</v>
      </c>
      <c r="T303" s="4" cm="1">
        <f t="array" ref="T303">_xll.SNL.Clients.Office.Excel.Functions.SPG($A303, "IQ_AVG_DILUT_SHARES_OUT", T$2)</f>
        <v>10175000000</v>
      </c>
      <c r="U303" s="4" cm="1">
        <f t="array" ref="U303">_xll.SNL.Clients.Office.Excel.Functions.SPG($A303, "IQ_AVG_DILUT_SHARES_OUT", U$2)</f>
        <v>10792000000</v>
      </c>
      <c r="V303" s="4" cm="1">
        <f t="array" ref="V303">_xll.SNL.Clients.Office.Excel.Functions.SPG($A303, "IQ_AVG_DILUT_SHARES_OUT", V$2)</f>
        <v>10908000000</v>
      </c>
    </row>
    <row r="304" spans="1:22">
      <c r="A304" s="11" t="s">
        <v>307</v>
      </c>
      <c r="B304" s="4" t="str" cm="1">
        <f t="array" ref="B304">_xll.SNL.Clients.Office.Excel.Functions.SPG($A304, "IQ_AVG_DILUT_SHARES_OUT", B$2)</f>
        <v>NA</v>
      </c>
      <c r="C304" s="4" cm="1">
        <f t="array" ref="C304">_xll.SNL.Clients.Office.Excel.Functions.SPG($A304, "IQ_AVG_DILUT_SHARES_OUT", C$2)</f>
        <v>116645000</v>
      </c>
      <c r="D304" s="4" cm="1">
        <f t="array" ref="D304">_xll.SNL.Clients.Office.Excel.Functions.SPG($A304, "IQ_AVG_DILUT_SHARES_OUT", D$2)</f>
        <v>115583000</v>
      </c>
      <c r="E304" s="4" cm="1">
        <f t="array" ref="E304">_xll.SNL.Clients.Office.Excel.Functions.SPG($A304, "IQ_AVG_DILUT_SHARES_OUT", E$2)</f>
        <v>115039000</v>
      </c>
      <c r="F304" s="4" cm="1">
        <f t="array" ref="F304">_xll.SNL.Clients.Office.Excel.Functions.SPG($A304, "IQ_AVG_DILUT_SHARES_OUT", F$2)</f>
        <v>114500000</v>
      </c>
      <c r="G304" s="4" cm="1">
        <f t="array" ref="G304">_xll.SNL.Clients.Office.Excel.Functions.SPG($A304, "IQ_AVG_DILUT_SHARES_OUT", G$2)</f>
        <v>114113000</v>
      </c>
      <c r="H304" s="4" cm="1">
        <f t="array" ref="H304">_xll.SNL.Clients.Office.Excel.Functions.SPG($A304, "IQ_AVG_DILUT_SHARES_OUT", H$2)</f>
        <v>113836000</v>
      </c>
      <c r="I304" s="4" cm="1">
        <f t="array" ref="I304">_xll.SNL.Clients.Office.Excel.Functions.SPG($A304, "IQ_AVG_DILUT_SHARES_OUT", I$2)</f>
        <v>113687000</v>
      </c>
      <c r="J304" s="4" cm="1">
        <f t="array" ref="J304">_xll.SNL.Clients.Office.Excel.Functions.SPG($A304, "IQ_AVG_DILUT_SHARES_OUT", J$2)</f>
        <v>78800000</v>
      </c>
      <c r="K304" s="4" cm="1">
        <f t="array" ref="K304">_xll.SNL.Clients.Office.Excel.Functions.SPG($A304, "IQ_AVG_DILUT_SHARES_OUT", K$2)</f>
        <v>75176000</v>
      </c>
      <c r="L304" s="4" cm="1">
        <f t="array" ref="L304">_xll.SNL.Clients.Office.Excel.Functions.SPG($A304, "IQ_AVG_DILUT_SHARES_OUT", L$2)</f>
        <v>74982000</v>
      </c>
      <c r="M304" s="4" cm="1">
        <f t="array" ref="M304">_xll.SNL.Clients.Office.Excel.Functions.SPG($A304, "IQ_AVG_DILUT_SHARES_OUT", M$2)</f>
        <v>53116000</v>
      </c>
      <c r="N304" s="4" cm="1">
        <f t="array" ref="N304">_xll.SNL.Clients.Office.Excel.Functions.SPG($A304, "IQ_AVG_DILUT_SHARES_OUT", N$2)</f>
        <v>41039000</v>
      </c>
      <c r="O304" s="4" cm="1">
        <f t="array" ref="O304">_xll.SNL.Clients.Office.Excel.Functions.SPG($A304, "IQ_AVG_DILUT_SHARES_OUT", O$2)</f>
        <v>36995000</v>
      </c>
      <c r="P304" s="4" cm="1">
        <f t="array" ref="P304">_xll.SNL.Clients.Office.Excel.Functions.SPG($A304, "IQ_AVG_DILUT_SHARES_OUT", P$2)</f>
        <v>31977000</v>
      </c>
      <c r="Q304" s="4" cm="1">
        <f t="array" ref="Q304">_xll.SNL.Clients.Office.Excel.Functions.SPG($A304, "IQ_AVG_DILUT_SHARES_OUT", Q$2)</f>
        <v>28417000</v>
      </c>
      <c r="R304" s="4" cm="1">
        <f t="array" ref="R304">_xll.SNL.Clients.Office.Excel.Functions.SPG($A304, "IQ_AVG_DILUT_SHARES_OUT", R$2)</f>
        <v>27084000</v>
      </c>
      <c r="S304" s="4" cm="1">
        <f t="array" ref="S304">_xll.SNL.Clients.Office.Excel.Functions.SPG($A304, "IQ_AVG_DILUT_SHARES_OUT", S$2)</f>
        <v>25503000</v>
      </c>
      <c r="T304" s="4" cm="1">
        <f t="array" ref="T304">_xll.SNL.Clients.Office.Excel.Functions.SPG($A304, "IQ_AVG_DILUT_SHARES_OUT", T$2)</f>
        <v>23698000</v>
      </c>
      <c r="U304" s="4" cm="1">
        <f t="array" ref="U304">_xll.SNL.Clients.Office.Excel.Functions.SPG($A304, "IQ_AVG_DILUT_SHARES_OUT", U$2)</f>
        <v>21607000</v>
      </c>
      <c r="V304" s="4" cm="1">
        <f t="array" ref="V304">_xll.SNL.Clients.Office.Excel.Functions.SPG($A304, "IQ_AVG_DILUT_SHARES_OUT", V$2)</f>
        <v>20652000</v>
      </c>
    </row>
    <row r="305" spans="1:22">
      <c r="A305" s="11" t="s">
        <v>1050</v>
      </c>
      <c r="B305" s="4" t="str" cm="1">
        <f t="array" ref="B305">_xll.SNL.Clients.Office.Excel.Functions.SPG($A305, "IQ_AVG_DILUT_SHARES_OUT", B$2)</f>
        <v>#INVALID COMPANY ID</v>
      </c>
      <c r="C305" s="4" t="str" cm="1">
        <f t="array" ref="C305">_xll.SNL.Clients.Office.Excel.Functions.SPG($A305, "IQ_AVG_DILUT_SHARES_OUT", C$2)</f>
        <v>#INVALID COMPANY ID</v>
      </c>
      <c r="D305" s="4" t="str" cm="1">
        <f t="array" ref="D305">_xll.SNL.Clients.Office.Excel.Functions.SPG($A305, "IQ_AVG_DILUT_SHARES_OUT", D$2)</f>
        <v>#INVALID COMPANY ID</v>
      </c>
      <c r="E305" s="4" t="str" cm="1">
        <f t="array" ref="E305">_xll.SNL.Clients.Office.Excel.Functions.SPG($A305, "IQ_AVG_DILUT_SHARES_OUT", E$2)</f>
        <v>#INVALID COMPANY ID</v>
      </c>
      <c r="F305" s="4" t="str" cm="1">
        <f t="array" ref="F305">_xll.SNL.Clients.Office.Excel.Functions.SPG($A305, "IQ_AVG_DILUT_SHARES_OUT", F$2)</f>
        <v>#INVALID COMPANY ID</v>
      </c>
      <c r="G305" s="4" t="str" cm="1">
        <f t="array" ref="G305">_xll.SNL.Clients.Office.Excel.Functions.SPG($A305, "IQ_AVG_DILUT_SHARES_OUT", G$2)</f>
        <v>#INVALID COMPANY ID</v>
      </c>
      <c r="H305" s="4" t="str" cm="1">
        <f t="array" ref="H305">_xll.SNL.Clients.Office.Excel.Functions.SPG($A305, "IQ_AVG_DILUT_SHARES_OUT", H$2)</f>
        <v>#INVALID COMPANY ID</v>
      </c>
      <c r="I305" s="4" t="str" cm="1">
        <f t="array" ref="I305">_xll.SNL.Clients.Office.Excel.Functions.SPG($A305, "IQ_AVG_DILUT_SHARES_OUT", I$2)</f>
        <v>#INVALID COMPANY ID</v>
      </c>
      <c r="J305" s="4" t="str" cm="1">
        <f t="array" ref="J305">_xll.SNL.Clients.Office.Excel.Functions.SPG($A305, "IQ_AVG_DILUT_SHARES_OUT", J$2)</f>
        <v>#INVALID COMPANY ID</v>
      </c>
      <c r="K305" s="4" t="str" cm="1">
        <f t="array" ref="K305">_xll.SNL.Clients.Office.Excel.Functions.SPG($A305, "IQ_AVG_DILUT_SHARES_OUT", K$2)</f>
        <v>#INVALID COMPANY ID</v>
      </c>
      <c r="L305" s="4" t="str" cm="1">
        <f t="array" ref="L305">_xll.SNL.Clients.Office.Excel.Functions.SPG($A305, "IQ_AVG_DILUT_SHARES_OUT", L$2)</f>
        <v>#INVALID COMPANY ID</v>
      </c>
      <c r="M305" s="4" t="str" cm="1">
        <f t="array" ref="M305">_xll.SNL.Clients.Office.Excel.Functions.SPG($A305, "IQ_AVG_DILUT_SHARES_OUT", M$2)</f>
        <v>#INVALID COMPANY ID</v>
      </c>
      <c r="N305" s="4" t="str" cm="1">
        <f t="array" ref="N305">_xll.SNL.Clients.Office.Excel.Functions.SPG($A305, "IQ_AVG_DILUT_SHARES_OUT", N$2)</f>
        <v>#INVALID COMPANY ID</v>
      </c>
      <c r="O305" s="4" t="str" cm="1">
        <f t="array" ref="O305">_xll.SNL.Clients.Office.Excel.Functions.SPG($A305, "IQ_AVG_DILUT_SHARES_OUT", O$2)</f>
        <v>#INVALID COMPANY ID</v>
      </c>
      <c r="P305" s="4" t="str" cm="1">
        <f t="array" ref="P305">_xll.SNL.Clients.Office.Excel.Functions.SPG($A305, "IQ_AVG_DILUT_SHARES_OUT", P$2)</f>
        <v>#INVALID COMPANY ID</v>
      </c>
      <c r="Q305" s="4" t="str" cm="1">
        <f t="array" ref="Q305">_xll.SNL.Clients.Office.Excel.Functions.SPG($A305, "IQ_AVG_DILUT_SHARES_OUT", Q$2)</f>
        <v>#INVALID COMPANY ID</v>
      </c>
      <c r="R305" s="4" t="str" cm="1">
        <f t="array" ref="R305">_xll.SNL.Clients.Office.Excel.Functions.SPG($A305, "IQ_AVG_DILUT_SHARES_OUT", R$2)</f>
        <v>#INVALID COMPANY ID</v>
      </c>
      <c r="S305" s="4" t="str" cm="1">
        <f t="array" ref="S305">_xll.SNL.Clients.Office.Excel.Functions.SPG($A305, "IQ_AVG_DILUT_SHARES_OUT", S$2)</f>
        <v>#INVALID COMPANY ID</v>
      </c>
      <c r="T305" s="4" t="str" cm="1">
        <f t="array" ref="T305">_xll.SNL.Clients.Office.Excel.Functions.SPG($A305, "IQ_AVG_DILUT_SHARES_OUT", T$2)</f>
        <v>#INVALID COMPANY ID</v>
      </c>
      <c r="U305" s="4" t="str" cm="1">
        <f t="array" ref="U305">_xll.SNL.Clients.Office.Excel.Functions.SPG($A305, "IQ_AVG_DILUT_SHARES_OUT", U$2)</f>
        <v>#INVALID COMPANY ID</v>
      </c>
      <c r="V305" s="4" t="str" cm="1">
        <f t="array" ref="V305">_xll.SNL.Clients.Office.Excel.Functions.SPG($A305, "IQ_AVG_DILUT_SHARES_OUT", V$2)</f>
        <v>#INVALID COMPANY ID</v>
      </c>
    </row>
    <row r="306" spans="1:22">
      <c r="A306" s="11" t="s">
        <v>308</v>
      </c>
      <c r="B306" s="4" t="str" cm="1">
        <f t="array" ref="B306">_xll.SNL.Clients.Office.Excel.Functions.SPG($A306, "IQ_AVG_DILUT_SHARES_OUT", B$2)</f>
        <v>NA</v>
      </c>
      <c r="C306" s="4" cm="1">
        <f t="array" ref="C306">_xll.SNL.Clients.Office.Excel.Functions.SPG($A306, "IQ_AVG_DILUT_SHARES_OUT", C$2)</f>
        <v>382000000</v>
      </c>
      <c r="D306" s="4" cm="1">
        <f t="array" ref="D306">_xll.SNL.Clients.Office.Excel.Functions.SPG($A306, "IQ_AVG_DILUT_SHARES_OUT", D$2)</f>
        <v>416000000</v>
      </c>
      <c r="E306" s="4" cm="1">
        <f t="array" ref="E306">_xll.SNL.Clients.Office.Excel.Functions.SPG($A306, "IQ_AVG_DILUT_SHARES_OUT", E$2)</f>
        <v>431000000</v>
      </c>
      <c r="F306" s="4" cm="1">
        <f t="array" ref="F306">_xll.SNL.Clients.Office.Excel.Functions.SPG($A306, "IQ_AVG_DILUT_SHARES_OUT", F$2)</f>
        <v>381000000</v>
      </c>
      <c r="G306" s="4" cm="1">
        <f t="array" ref="G306">_xll.SNL.Clients.Office.Excel.Functions.SPG($A306, "IQ_AVG_DILUT_SHARES_OUT", G$2)</f>
        <v>331000000</v>
      </c>
      <c r="H306" s="4" cm="1">
        <f t="array" ref="H306">_xll.SNL.Clients.Office.Excel.Functions.SPG($A306, "IQ_AVG_DILUT_SHARES_OUT", H$2)</f>
        <v>81114183</v>
      </c>
      <c r="I306" s="4" cm="1">
        <f t="array" ref="I306">_xll.SNL.Clients.Office.Excel.Functions.SPG($A306, "IQ_AVG_DILUT_SHARES_OUT", I$2)</f>
        <v>64497544</v>
      </c>
      <c r="J306" s="4" cm="1">
        <f t="array" ref="J306">_xll.SNL.Clients.Office.Excel.Functions.SPG($A306, "IQ_AVG_DILUT_SHARES_OUT", J$2)</f>
        <v>60747426</v>
      </c>
      <c r="K306" s="4" t="str" cm="1">
        <f t="array" ref="K306">_xll.SNL.Clients.Office.Excel.Functions.SPG($A306, "IQ_AVG_DILUT_SHARES_OUT", K$2)</f>
        <v>NA</v>
      </c>
      <c r="L306" s="4" t="str" cm="1">
        <f t="array" ref="L306">_xll.SNL.Clients.Office.Excel.Functions.SPG($A306, "IQ_AVG_DILUT_SHARES_OUT", L$2)</f>
        <v>NA</v>
      </c>
      <c r="M306" s="4" t="str" cm="1">
        <f t="array" ref="M306">_xll.SNL.Clients.Office.Excel.Functions.SPG($A306, "IQ_AVG_DILUT_SHARES_OUT", M$2)</f>
        <v>NA</v>
      </c>
      <c r="N306" s="4" t="str" cm="1">
        <f t="array" ref="N306">_xll.SNL.Clients.Office.Excel.Functions.SPG($A306, "IQ_AVG_DILUT_SHARES_OUT", N$2)</f>
        <v>NA</v>
      </c>
      <c r="O306" s="4" t="str" cm="1">
        <f t="array" ref="O306">_xll.SNL.Clients.Office.Excel.Functions.SPG($A306, "IQ_AVG_DILUT_SHARES_OUT", O$2)</f>
        <v>NA</v>
      </c>
      <c r="P306" s="4" t="str" cm="1">
        <f t="array" ref="P306">_xll.SNL.Clients.Office.Excel.Functions.SPG($A306, "IQ_AVG_DILUT_SHARES_OUT", P$2)</f>
        <v>NA</v>
      </c>
      <c r="Q306" s="4" t="str" cm="1">
        <f t="array" ref="Q306">_xll.SNL.Clients.Office.Excel.Functions.SPG($A306, "IQ_AVG_DILUT_SHARES_OUT", Q$2)</f>
        <v>NA</v>
      </c>
      <c r="R306" s="4" t="str" cm="1">
        <f t="array" ref="R306">_xll.SNL.Clients.Office.Excel.Functions.SPG($A306, "IQ_AVG_DILUT_SHARES_OUT", R$2)</f>
        <v>NA</v>
      </c>
      <c r="S306" s="4" t="str" cm="1">
        <f t="array" ref="S306">_xll.SNL.Clients.Office.Excel.Functions.SPG($A306, "IQ_AVG_DILUT_SHARES_OUT", S$2)</f>
        <v>NA</v>
      </c>
      <c r="T306" s="4" t="str" cm="1">
        <f t="array" ref="T306">_xll.SNL.Clients.Office.Excel.Functions.SPG($A306, "IQ_AVG_DILUT_SHARES_OUT", T$2)</f>
        <v>NA</v>
      </c>
      <c r="U306" s="4" t="str" cm="1">
        <f t="array" ref="U306">_xll.SNL.Clients.Office.Excel.Functions.SPG($A306, "IQ_AVG_DILUT_SHARES_OUT", U$2)</f>
        <v>NA</v>
      </c>
      <c r="V306" s="4" t="str" cm="1">
        <f t="array" ref="V306">_xll.SNL.Clients.Office.Excel.Functions.SPG($A306, "IQ_AVG_DILUT_SHARES_OUT", V$2)</f>
        <v>NA</v>
      </c>
    </row>
    <row r="307" spans="1:22">
      <c r="A307" s="11" t="s">
        <v>309</v>
      </c>
      <c r="B307" s="4" t="str" cm="1">
        <f t="array" ref="B307">_xll.SNL.Clients.Office.Excel.Functions.SPG($A307, "IQ_AVG_DILUT_SHARES_OUT", B$2)</f>
        <v>NA</v>
      </c>
      <c r="C307" s="4" cm="1">
        <f t="array" ref="C307">_xll.SNL.Clients.Office.Excel.Functions.SPG($A307, "IQ_AVG_DILUT_SHARES_OUT", C$2)</f>
        <v>63657000</v>
      </c>
      <c r="D307" s="4" cm="1">
        <f t="array" ref="D307">_xll.SNL.Clients.Office.Excel.Functions.SPG($A307, "IQ_AVG_DILUT_SHARES_OUT", D$2)</f>
        <v>64062000</v>
      </c>
      <c r="E307" s="4" cm="1">
        <f t="array" ref="E307">_xll.SNL.Clients.Office.Excel.Functions.SPG($A307, "IQ_AVG_DILUT_SHARES_OUT", E$2)</f>
        <v>69145000</v>
      </c>
      <c r="F307" s="4" cm="1">
        <f t="array" ref="F307">_xll.SNL.Clients.Office.Excel.Functions.SPG($A307, "IQ_AVG_DILUT_SHARES_OUT", F$2)</f>
        <v>71401000</v>
      </c>
      <c r="G307" s="4" cm="1">
        <f t="array" ref="G307">_xll.SNL.Clients.Office.Excel.Functions.SPG($A307, "IQ_AVG_DILUT_SHARES_OUT", G$2)</f>
        <v>72264000</v>
      </c>
      <c r="H307" s="4" cm="1">
        <f t="array" ref="H307">_xll.SNL.Clients.Office.Excel.Functions.SPG($A307, "IQ_AVG_DILUT_SHARES_OUT", H$2)</f>
        <v>74773000</v>
      </c>
      <c r="I307" s="4" cm="1">
        <f t="array" ref="I307">_xll.SNL.Clients.Office.Excel.Functions.SPG($A307, "IQ_AVG_DILUT_SHARES_OUT", I$2)</f>
        <v>74839000</v>
      </c>
      <c r="J307" s="4" cm="1">
        <f t="array" ref="J307">_xll.SNL.Clients.Office.Excel.Functions.SPG($A307, "IQ_AVG_DILUT_SHARES_OUT", J$2)</f>
        <v>74568000</v>
      </c>
      <c r="K307" s="4" cm="1">
        <f t="array" ref="K307">_xll.SNL.Clients.Office.Excel.Functions.SPG($A307, "IQ_AVG_DILUT_SHARES_OUT", K$2)</f>
        <v>74043000</v>
      </c>
      <c r="L307" s="4" cm="1">
        <f t="array" ref="L307">_xll.SNL.Clients.Office.Excel.Functions.SPG($A307, "IQ_AVG_DILUT_SHARES_OUT", L$2)</f>
        <v>73363000</v>
      </c>
      <c r="M307" s="4" cm="1">
        <f t="array" ref="M307">_xll.SNL.Clients.Office.Excel.Functions.SPG($A307, "IQ_AVG_DILUT_SHARES_OUT", M$2)</f>
        <v>72301000</v>
      </c>
      <c r="N307" s="4" cm="1">
        <f t="array" ref="N307">_xll.SNL.Clients.Office.Excel.Functions.SPG($A307, "IQ_AVG_DILUT_SHARES_OUT", N$2)</f>
        <v>69306000</v>
      </c>
      <c r="O307" s="4" cm="1">
        <f t="array" ref="O307">_xll.SNL.Clients.Office.Excel.Functions.SPG($A307, "IQ_AVG_DILUT_SHARES_OUT", O$2)</f>
        <v>68964000</v>
      </c>
      <c r="P307" s="4" cm="1">
        <f t="array" ref="P307">_xll.SNL.Clients.Office.Excel.Functions.SPG($A307, "IQ_AVG_DILUT_SHARES_OUT", P$2)</f>
        <v>68784000</v>
      </c>
      <c r="Q307" s="4" cm="1">
        <f t="array" ref="Q307">_xll.SNL.Clients.Office.Excel.Functions.SPG($A307, "IQ_AVG_DILUT_SHARES_OUT", Q$2)</f>
        <v>68452000</v>
      </c>
      <c r="R307" s="4" cm="1">
        <f t="array" ref="R307">_xll.SNL.Clients.Office.Excel.Functions.SPG($A307, "IQ_AVG_DILUT_SHARES_OUT", R$2)</f>
        <v>68401000</v>
      </c>
      <c r="S307" s="4" cm="1">
        <f t="array" ref="S307">_xll.SNL.Clients.Office.Excel.Functions.SPG($A307, "IQ_AVG_DILUT_SHARES_OUT", S$2)</f>
        <v>68492000</v>
      </c>
      <c r="T307" s="4" cm="1">
        <f t="array" ref="T307">_xll.SNL.Clients.Office.Excel.Functions.SPG($A307, "IQ_AVG_DILUT_SHARES_OUT", T$2)</f>
        <v>68056000</v>
      </c>
      <c r="U307" s="4" cm="1">
        <f t="array" ref="U307">_xll.SNL.Clients.Office.Excel.Functions.SPG($A307, "IQ_AVG_DILUT_SHARES_OUT", U$2)</f>
        <v>67644000</v>
      </c>
      <c r="V307" s="4" cm="1">
        <f t="array" ref="V307">_xll.SNL.Clients.Office.Excel.Functions.SPG($A307, "IQ_AVG_DILUT_SHARES_OUT", V$2)</f>
        <v>67557000</v>
      </c>
    </row>
    <row r="308" spans="1:22">
      <c r="A308" s="11" t="s">
        <v>310</v>
      </c>
      <c r="B308" s="4" t="str" cm="1">
        <f t="array" ref="B308">_xll.SNL.Clients.Office.Excel.Functions.SPG($A308, "IQ_AVG_DILUT_SHARES_OUT", B$2)</f>
        <v>NA</v>
      </c>
      <c r="C308" s="4" cm="1">
        <f t="array" ref="C308">_xll.SNL.Clients.Office.Excel.Functions.SPG($A308, "IQ_AVG_DILUT_SHARES_OUT", C$2)</f>
        <v>58100000</v>
      </c>
      <c r="D308" s="4" cm="1">
        <f t="array" ref="D308">_xll.SNL.Clients.Office.Excel.Functions.SPG($A308, "IQ_AVG_DILUT_SHARES_OUT", D$2)</f>
        <v>58500000</v>
      </c>
      <c r="E308" s="4" cm="1">
        <f t="array" ref="E308">_xll.SNL.Clients.Office.Excel.Functions.SPG($A308, "IQ_AVG_DILUT_SHARES_OUT", E$2)</f>
        <v>58600000</v>
      </c>
      <c r="F308" s="4" cm="1">
        <f t="array" ref="F308">_xll.SNL.Clients.Office.Excel.Functions.SPG($A308, "IQ_AVG_DILUT_SHARES_OUT", F$2)</f>
        <v>59900000</v>
      </c>
      <c r="G308" s="4" cm="1">
        <f t="array" ref="G308">_xll.SNL.Clients.Office.Excel.Functions.SPG($A308, "IQ_AVG_DILUT_SHARES_OUT", G$2)</f>
        <v>64200000</v>
      </c>
      <c r="H308" s="4" cm="1">
        <f t="array" ref="H308">_xll.SNL.Clients.Office.Excel.Functions.SPG($A308, "IQ_AVG_DILUT_SHARES_OUT", H$2)</f>
        <v>66600000</v>
      </c>
      <c r="I308" s="4" cm="1">
        <f t="array" ref="I308">_xll.SNL.Clients.Office.Excel.Functions.SPG($A308, "IQ_AVG_DILUT_SHARES_OUT", I$2)</f>
        <v>56400000</v>
      </c>
      <c r="J308" s="4" cm="1">
        <f t="array" ref="J308">_xll.SNL.Clients.Office.Excel.Functions.SPG($A308, "IQ_AVG_DILUT_SHARES_OUT", J$2)</f>
        <v>56200000</v>
      </c>
      <c r="K308" s="4" cm="1">
        <f t="array" ref="K308">_xll.SNL.Clients.Office.Excel.Functions.SPG($A308, "IQ_AVG_DILUT_SHARES_OUT", K$2)</f>
        <v>55600000</v>
      </c>
      <c r="L308" s="4" cm="1">
        <f t="array" ref="L308">_xll.SNL.Clients.Office.Excel.Functions.SPG($A308, "IQ_AVG_DILUT_SHARES_OUT", L$2)</f>
        <v>48000000</v>
      </c>
      <c r="M308" s="4" cm="1">
        <f t="array" ref="M308">_xll.SNL.Clients.Office.Excel.Functions.SPG($A308, "IQ_AVG_DILUT_SHARES_OUT", M$2)</f>
        <v>47000000</v>
      </c>
      <c r="N308" s="4" cm="1">
        <f t="array" ref="N308">_xll.SNL.Clients.Office.Excel.Functions.SPG($A308, "IQ_AVG_DILUT_SHARES_OUT", N$2)</f>
        <v>46999000</v>
      </c>
      <c r="O308" s="4" cm="1">
        <f t="array" ref="O308">_xll.SNL.Clients.Office.Excel.Functions.SPG($A308, "IQ_AVG_DILUT_SHARES_OUT", O$2)</f>
        <v>46425000</v>
      </c>
      <c r="P308" s="4" cm="1">
        <f t="array" ref="P308">_xll.SNL.Clients.Office.Excel.Functions.SPG($A308, "IQ_AVG_DILUT_SHARES_OUT", P$2)</f>
        <v>41631000</v>
      </c>
      <c r="Q308" s="4" cm="1">
        <f t="array" ref="Q308">_xll.SNL.Clients.Office.Excel.Functions.SPG($A308, "IQ_AVG_DILUT_SHARES_OUT", Q$2)</f>
        <v>38976000</v>
      </c>
      <c r="R308" s="4" cm="1">
        <f t="array" ref="R308">_xll.SNL.Clients.Office.Excel.Functions.SPG($A308, "IQ_AVG_DILUT_SHARES_OUT", R$2)</f>
        <v>41658000</v>
      </c>
      <c r="S308" s="4" cm="1">
        <f t="array" ref="S308">_xll.SNL.Clients.Office.Excel.Functions.SPG($A308, "IQ_AVG_DILUT_SHARES_OUT", S$2)</f>
        <v>42628500</v>
      </c>
      <c r="T308" s="4" cm="1">
        <f t="array" ref="T308">_xll.SNL.Clients.Office.Excel.Functions.SPG($A308, "IQ_AVG_DILUT_SHARES_OUT", T$2)</f>
        <v>42246000</v>
      </c>
      <c r="U308" s="4" cm="1">
        <f t="array" ref="U308">_xll.SNL.Clients.Office.Excel.Functions.SPG($A308, "IQ_AVG_DILUT_SHARES_OUT", U$2)</f>
        <v>42034500</v>
      </c>
      <c r="V308" s="4" cm="1">
        <f t="array" ref="V308">_xll.SNL.Clients.Office.Excel.Functions.SPG($A308, "IQ_AVG_DILUT_SHARES_OUT", V$2)</f>
        <v>41013000</v>
      </c>
    </row>
    <row r="309" spans="1:22">
      <c r="A309" s="11" t="s">
        <v>311</v>
      </c>
      <c r="B309" s="4" t="str" cm="1">
        <f t="array" ref="B309">_xll.SNL.Clients.Office.Excel.Functions.SPG($A309, "IQ_AVG_DILUT_SHARES_OUT", B$2)</f>
        <v>NA</v>
      </c>
      <c r="C309" s="4" cm="1">
        <f t="array" ref="C309">_xll.SNL.Clients.Office.Excel.Functions.SPG($A309, "IQ_AVG_DILUT_SHARES_OUT", C$2)</f>
        <v>217300000</v>
      </c>
      <c r="D309" s="4" cm="1">
        <f t="array" ref="D309">_xll.SNL.Clients.Office.Excel.Functions.SPG($A309, "IQ_AVG_DILUT_SHARES_OUT", D$2)</f>
        <v>216900000</v>
      </c>
      <c r="E309" s="4" cm="1">
        <f t="array" ref="E309">_xll.SNL.Clients.Office.Excel.Functions.SPG($A309, "IQ_AVG_DILUT_SHARES_OUT", E$2)</f>
        <v>217600000</v>
      </c>
      <c r="F309" s="4" cm="1">
        <f t="array" ref="F309">_xll.SNL.Clients.Office.Excel.Functions.SPG($A309, "IQ_AVG_DILUT_SHARES_OUT", F$2)</f>
        <v>216800000</v>
      </c>
      <c r="G309" s="4" cm="1">
        <f t="array" ref="G309">_xll.SNL.Clients.Office.Excel.Functions.SPG($A309, "IQ_AVG_DILUT_SHARES_OUT", G$2)</f>
        <v>216900000</v>
      </c>
      <c r="H309" s="4" cm="1">
        <f t="array" ref="H309">_xll.SNL.Clients.Office.Excel.Functions.SPG($A309, "IQ_AVG_DILUT_SHARES_OUT", H$2)</f>
        <v>216600000</v>
      </c>
      <c r="I309" s="4" cm="1">
        <f t="array" ref="I309">_xll.SNL.Clients.Office.Excel.Functions.SPG($A309, "IQ_AVG_DILUT_SHARES_OUT", I$2)</f>
        <v>216500000</v>
      </c>
      <c r="J309" s="4" cm="1">
        <f t="array" ref="J309">_xll.SNL.Clients.Office.Excel.Functions.SPG($A309, "IQ_AVG_DILUT_SHARES_OUT", J$2)</f>
        <v>213400000</v>
      </c>
      <c r="K309" s="4" cm="1">
        <f t="array" ref="K309">_xll.SNL.Clients.Office.Excel.Functions.SPG($A309, "IQ_AVG_DILUT_SHARES_OUT", K$2)</f>
        <v>186400000</v>
      </c>
      <c r="L309" s="4" cm="1">
        <f t="array" ref="L309">_xll.SNL.Clients.Office.Excel.Functions.SPG($A309, "IQ_AVG_DILUT_SHARES_OUT", L$2)</f>
        <v>186100000</v>
      </c>
      <c r="M309" s="4" cm="1">
        <f t="array" ref="M309">_xll.SNL.Clients.Office.Excel.Functions.SPG($A309, "IQ_AVG_DILUT_SHARES_OUT", M$2)</f>
        <v>184200000</v>
      </c>
      <c r="N309" s="4" cm="1">
        <f t="array" ref="N309">_xll.SNL.Clients.Office.Excel.Functions.SPG($A309, "IQ_AVG_DILUT_SHARES_OUT", N$2)</f>
        <v>181800000</v>
      </c>
      <c r="O309" s="4" cm="1">
        <f t="array" ref="O309">_xll.SNL.Clients.Office.Excel.Functions.SPG($A309, "IQ_AVG_DILUT_SHARES_OUT", O$2)</f>
        <v>186400000</v>
      </c>
      <c r="P309" s="4" cm="1">
        <f t="array" ref="P309">_xll.SNL.Clients.Office.Excel.Functions.SPG($A309, "IQ_AVG_DILUT_SHARES_OUT", P$2)</f>
        <v>187300000</v>
      </c>
      <c r="Q309" s="4" cm="1">
        <f t="array" ref="Q309">_xll.SNL.Clients.Office.Excel.Functions.SPG($A309, "IQ_AVG_DILUT_SHARES_OUT", Q$2)</f>
        <v>185900000</v>
      </c>
      <c r="R309" s="4" cm="1">
        <f t="array" ref="R309">_xll.SNL.Clients.Office.Excel.Functions.SPG($A309, "IQ_AVG_DILUT_SHARES_OUT", R$2)</f>
        <v>185500000</v>
      </c>
      <c r="S309" s="4" cm="1">
        <f t="array" ref="S309">_xll.SNL.Clients.Office.Excel.Functions.SPG($A309, "IQ_AVG_DILUT_SHARES_OUT", S$2)</f>
        <v>181400000</v>
      </c>
      <c r="T309" s="4" cm="1">
        <f t="array" ref="T309">_xll.SNL.Clients.Office.Excel.Functions.SPG($A309, "IQ_AVG_DILUT_SHARES_OUT", T$2)</f>
        <v>173300000</v>
      </c>
      <c r="U309" s="4" cm="1">
        <f t="array" ref="U309">_xll.SNL.Clients.Office.Excel.Functions.SPG($A309, "IQ_AVG_DILUT_SHARES_OUT", U$2)</f>
        <v>160072000</v>
      </c>
      <c r="V309" s="4" cm="1">
        <f t="array" ref="V309">_xll.SNL.Clients.Office.Excel.Functions.SPG($A309, "IQ_AVG_DILUT_SHARES_OUT", V$2)</f>
        <v>75818000</v>
      </c>
    </row>
    <row r="310" spans="1:22">
      <c r="A310" s="11" t="s">
        <v>312</v>
      </c>
      <c r="B310" s="4" t="str" cm="1">
        <f t="array" ref="B310">_xll.SNL.Clients.Office.Excel.Functions.SPG($A310, "IQ_AVG_DILUT_SHARES_OUT", B$2)</f>
        <v>NA</v>
      </c>
      <c r="C310" s="4" cm="1">
        <f t="array" ref="C310">_xll.SNL.Clients.Office.Excel.Functions.SPG($A310, "IQ_AVG_DILUT_SHARES_OUT", C$2)</f>
        <v>1370000000</v>
      </c>
      <c r="D310" s="4" cm="1">
        <f t="array" ref="D310">_xll.SNL.Clients.Office.Excel.Functions.SPG($A310, "IQ_AVG_DILUT_SHARES_OUT", D$2)</f>
        <v>1385000000</v>
      </c>
      <c r="E310" s="4" cm="1">
        <f t="array" ref="E310">_xll.SNL.Clients.Office.Excel.Functions.SPG($A310, "IQ_AVG_DILUT_SHARES_OUT", E$2)</f>
        <v>1413000000</v>
      </c>
      <c r="F310" s="4" cm="1">
        <f t="array" ref="F310">_xll.SNL.Clients.Office.Excel.Functions.SPG($A310, "IQ_AVG_DILUT_SHARES_OUT", F$2)</f>
        <v>1441000000</v>
      </c>
      <c r="G310" s="4" cm="1">
        <f t="array" ref="G310">_xll.SNL.Clients.Office.Excel.Functions.SPG($A310, "IQ_AVG_DILUT_SHARES_OUT", G$2)</f>
        <v>1458000000</v>
      </c>
      <c r="H310" s="4" cm="1">
        <f t="array" ref="H310">_xll.SNL.Clients.Office.Excel.Functions.SPG($A310, "IQ_AVG_DILUT_SHARES_OUT", H$2)</f>
        <v>1486000000</v>
      </c>
      <c r="I310" s="4" cm="1">
        <f t="array" ref="I310">_xll.SNL.Clients.Office.Excel.Functions.SPG($A310, "IQ_AVG_DILUT_SHARES_OUT", I$2)</f>
        <v>1531000000</v>
      </c>
      <c r="J310" s="4" cm="1">
        <f t="array" ref="J310">_xll.SNL.Clients.Office.Excel.Functions.SPG($A310, "IQ_AVG_DILUT_SHARES_OUT", J$2)</f>
        <v>1573000000</v>
      </c>
      <c r="K310" s="4" cm="1">
        <f t="array" ref="K310">_xll.SNL.Clients.Office.Excel.Functions.SPG($A310, "IQ_AVG_DILUT_SHARES_OUT", K$2)</f>
        <v>1637000000</v>
      </c>
      <c r="L310" s="4" cm="1">
        <f t="array" ref="L310">_xll.SNL.Clients.Office.Excel.Functions.SPG($A310, "IQ_AVG_DILUT_SHARES_OUT", L$2)</f>
        <v>1709000000</v>
      </c>
      <c r="M310" s="4" cm="1">
        <f t="array" ref="M310">_xll.SNL.Clients.Office.Excel.Functions.SPG($A310, "IQ_AVG_DILUT_SHARES_OUT", M$2)</f>
        <v>1789000000</v>
      </c>
      <c r="N310" s="4" cm="1">
        <f t="array" ref="N310">_xll.SNL.Clients.Office.Excel.Functions.SPG($A310, "IQ_AVG_DILUT_SHARES_OUT", N$2)</f>
        <v>1789000000</v>
      </c>
      <c r="O310" s="4" cm="1">
        <f t="array" ref="O310">_xll.SNL.Clients.Office.Excel.Functions.SPG($A310, "IQ_AVG_DILUT_SHARES_OUT", O$2)</f>
        <v>1772000000</v>
      </c>
      <c r="P310" s="4" cm="1">
        <f t="array" ref="P310">_xll.SNL.Clients.Office.Excel.Functions.SPG($A310, "IQ_AVG_DILUT_SHARES_OUT", P$2)</f>
        <v>1720000000</v>
      </c>
      <c r="Q310" s="4" cm="1">
        <f t="array" ref="Q310">_xll.SNL.Clients.Office.Excel.Functions.SPG($A310, "IQ_AVG_DILUT_SHARES_OUT", Q$2)</f>
        <v>1486000000</v>
      </c>
      <c r="R310" s="4" cm="1">
        <f t="array" ref="R310">_xll.SNL.Clients.Office.Excel.Functions.SPG($A310, "IQ_AVG_DILUT_SHARES_OUT", R$2)</f>
        <v>1515000000</v>
      </c>
      <c r="S310" s="4" cm="1">
        <f t="array" ref="S310">_xll.SNL.Clients.Office.Excel.Functions.SPG($A310, "IQ_AVG_DILUT_SHARES_OUT", S$2)</f>
        <v>1600000000</v>
      </c>
      <c r="T310" s="4" cm="1">
        <f t="array" ref="T310">_xll.SNL.Clients.Office.Excel.Functions.SPG($A310, "IQ_AVG_DILUT_SHARES_OUT", T$2)</f>
        <v>1655000000</v>
      </c>
      <c r="U310" s="4" cm="1">
        <f t="array" ref="U310">_xll.SNL.Clients.Office.Excel.Functions.SPG($A310, "IQ_AVG_DILUT_SHARES_OUT", U$2)</f>
        <v>1693000000</v>
      </c>
      <c r="V310" s="4" cm="1">
        <f t="array" ref="V310">_xll.SNL.Clients.Office.Excel.Functions.SPG($A310, "IQ_AVG_DILUT_SHARES_OUT", V$2)</f>
        <v>1714000000</v>
      </c>
    </row>
    <row r="311" spans="1:22">
      <c r="A311" s="11" t="s">
        <v>313</v>
      </c>
      <c r="B311" s="4" t="str" cm="1">
        <f t="array" ref="B311">_xll.SNL.Clients.Office.Excel.Functions.SPG($A311, "IQ_AVG_DILUT_SHARES_OUT", B$2)</f>
        <v>NA</v>
      </c>
      <c r="C311" s="4" cm="1">
        <f t="array" ref="C311">_xll.SNL.Clients.Office.Excel.Functions.SPG($A311, "IQ_AVG_DILUT_SHARES_OUT", C$2)</f>
        <v>48771000</v>
      </c>
      <c r="D311" s="4" cm="1">
        <f t="array" ref="D311">_xll.SNL.Clients.Office.Excel.Functions.SPG($A311, "IQ_AVG_DILUT_SHARES_OUT", D$2)</f>
        <v>48358000</v>
      </c>
      <c r="E311" s="4" cm="1">
        <f t="array" ref="E311">_xll.SNL.Clients.Office.Excel.Functions.SPG($A311, "IQ_AVG_DILUT_SHARES_OUT", E$2)</f>
        <v>47889000</v>
      </c>
      <c r="F311" s="4" cm="1">
        <f t="array" ref="F311">_xll.SNL.Clients.Office.Excel.Functions.SPG($A311, "IQ_AVG_DILUT_SHARES_OUT", F$2)</f>
        <v>47014000</v>
      </c>
      <c r="G311" s="4" cm="1">
        <f t="array" ref="G311">_xll.SNL.Clients.Office.Excel.Functions.SPG($A311, "IQ_AVG_DILUT_SHARES_OUT", G$2)</f>
        <v>45763000</v>
      </c>
      <c r="H311" s="4" cm="1">
        <f t="array" ref="H311">_xll.SNL.Clients.Office.Excel.Functions.SPG($A311, "IQ_AVG_DILUT_SHARES_OUT", H$2)</f>
        <v>44602000</v>
      </c>
      <c r="I311" s="4" cm="1">
        <f t="array" ref="I311">_xll.SNL.Clients.Office.Excel.Functions.SPG($A311, "IQ_AVG_DILUT_SHARES_OUT", I$2)</f>
        <v>43578000</v>
      </c>
      <c r="J311" s="4" cm="1">
        <f t="array" ref="J311">_xll.SNL.Clients.Office.Excel.Functions.SPG($A311, "IQ_AVG_DILUT_SHARES_OUT", J$2)</f>
        <v>41915000</v>
      </c>
      <c r="K311" s="4" cm="1">
        <f t="array" ref="K311">_xll.SNL.Clients.Office.Excel.Functions.SPG($A311, "IQ_AVG_DILUT_SHARES_OUT", K$2)</f>
        <v>40869000</v>
      </c>
      <c r="L311" s="4" cm="1">
        <f t="array" ref="L311">_xll.SNL.Clients.Office.Excel.Functions.SPG($A311, "IQ_AVG_DILUT_SHARES_OUT", L$2)</f>
        <v>39793000</v>
      </c>
      <c r="M311" s="4" cm="1">
        <f t="array" ref="M311">_xll.SNL.Clients.Office.Excel.Functions.SPG($A311, "IQ_AVG_DILUT_SHARES_OUT", M$2)</f>
        <v>38620000</v>
      </c>
      <c r="N311" s="4" cm="1">
        <f t="array" ref="N311">_xll.SNL.Clients.Office.Excel.Functions.SPG($A311, "IQ_AVG_DILUT_SHARES_OUT", N$2)</f>
        <v>36247000</v>
      </c>
      <c r="O311" s="4" cm="1">
        <f t="array" ref="O311">_xll.SNL.Clients.Office.Excel.Functions.SPG($A311, "IQ_AVG_DILUT_SHARES_OUT", O$2)</f>
        <v>35160000</v>
      </c>
      <c r="P311" s="4" cm="1">
        <f t="array" ref="P311">_xll.SNL.Clients.Office.Excel.Functions.SPG($A311, "IQ_AVG_DILUT_SHARES_OUT", P$2)</f>
        <v>37826000</v>
      </c>
      <c r="Q311" s="4" cm="1">
        <f t="array" ref="Q311">_xll.SNL.Clients.Office.Excel.Functions.SPG($A311, "IQ_AVG_DILUT_SHARES_OUT", Q$2)</f>
        <v>36634000</v>
      </c>
      <c r="R311" s="4" cm="1">
        <f t="array" ref="R311">_xll.SNL.Clients.Office.Excel.Functions.SPG($A311, "IQ_AVG_DILUT_SHARES_OUT", R$2)</f>
        <v>36120000</v>
      </c>
      <c r="S311" s="4" cm="1">
        <f t="array" ref="S311">_xll.SNL.Clients.Office.Excel.Functions.SPG($A311, "IQ_AVG_DILUT_SHARES_OUT", S$2)</f>
        <v>35090000</v>
      </c>
      <c r="T311" s="4" cm="1">
        <f t="array" ref="T311">_xll.SNL.Clients.Office.Excel.Functions.SPG($A311, "IQ_AVG_DILUT_SHARES_OUT", T$2)</f>
        <v>29502000</v>
      </c>
      <c r="U311" s="4" cm="1">
        <f t="array" ref="U311">_xll.SNL.Clients.Office.Excel.Functions.SPG($A311, "IQ_AVG_DILUT_SHARES_OUT", U$2)</f>
        <v>30871000</v>
      </c>
      <c r="V311" s="4" cm="1">
        <f t="array" ref="V311">_xll.SNL.Clients.Office.Excel.Functions.SPG($A311, "IQ_AVG_DILUT_SHARES_OUT", V$2)</f>
        <v>9132000</v>
      </c>
    </row>
    <row r="312" spans="1:22">
      <c r="A312" s="11" t="s">
        <v>314</v>
      </c>
      <c r="B312" s="4" t="str" cm="1">
        <f t="array" ref="B312">_xll.SNL.Clients.Office.Excel.Functions.SPG($A312, "IQ_AVG_DILUT_SHARES_OUT", B$2)</f>
        <v>NA</v>
      </c>
      <c r="C312" s="4" cm="1">
        <f t="array" ref="C312">_xll.SNL.Clients.Office.Excel.Functions.SPG($A312, "IQ_AVG_DILUT_SHARES_OUT", C$2)</f>
        <v>1057981000</v>
      </c>
      <c r="D312" s="4" cm="1">
        <f t="array" ref="D312">_xll.SNL.Clients.Office.Excel.Functions.SPG($A312, "IQ_AVG_DILUT_SHARES_OUT", D$2)</f>
        <v>1066442000</v>
      </c>
      <c r="E312" s="4" cm="1">
        <f t="array" ref="E312">_xll.SNL.Clients.Office.Excel.Functions.SPG($A312, "IQ_AVG_DILUT_SHARES_OUT", E$2)</f>
        <v>1071278000</v>
      </c>
      <c r="F312" s="4" cm="1">
        <f t="array" ref="F312">_xll.SNL.Clients.Office.Excel.Functions.SPG($A312, "IQ_AVG_DILUT_SHARES_OUT", F$2)</f>
        <v>1069614000</v>
      </c>
      <c r="G312" s="4" cm="1">
        <f t="array" ref="G312">_xll.SNL.Clients.Office.Excel.Functions.SPG($A312, "IQ_AVG_DILUT_SHARES_OUT", G$2)</f>
        <v>1093216000</v>
      </c>
      <c r="H312" s="4" cm="1">
        <f t="array" ref="H312">_xll.SNL.Clients.Office.Excel.Functions.SPG($A312, "IQ_AVG_DILUT_SHARES_OUT", H$2)</f>
        <v>1128508000</v>
      </c>
      <c r="I312" s="4" cm="1">
        <f t="array" ref="I312">_xll.SNL.Clients.Office.Excel.Functions.SPG($A312, "IQ_AVG_DILUT_SHARES_OUT", I$2)</f>
        <v>1154282000</v>
      </c>
      <c r="J312" s="4" cm="1">
        <f t="array" ref="J312">_xll.SNL.Clients.Office.Excel.Functions.SPG($A312, "IQ_AVG_DILUT_SHARES_OUT", J$2)</f>
        <v>1199638000</v>
      </c>
      <c r="K312" s="4" cm="1">
        <f t="array" ref="K312">_xll.SNL.Clients.Office.Excel.Functions.SPG($A312, "IQ_AVG_DILUT_SHARES_OUT", K$2)</f>
        <v>1155516000</v>
      </c>
      <c r="L312" s="4" cm="1">
        <f t="array" ref="L312">_xll.SNL.Clients.Office.Excel.Functions.SPG($A312, "IQ_AVG_DILUT_SHARES_OUT", L$2)</f>
        <v>1045710000</v>
      </c>
      <c r="M312" s="4" cm="1">
        <f t="array" ref="M312">_xll.SNL.Clients.Office.Excel.Functions.SPG($A312, "IQ_AVG_DILUT_SHARES_OUT", M$2)</f>
        <v>1040322000</v>
      </c>
      <c r="N312" s="4" cm="1">
        <f t="array" ref="N312">_xll.SNL.Clients.Office.Excel.Functions.SPG($A312, "IQ_AVG_DILUT_SHARES_OUT", N$2)</f>
        <v>1098498000</v>
      </c>
      <c r="O312" s="4" cm="1">
        <f t="array" ref="O312">_xll.SNL.Clients.Office.Excel.Functions.SPG($A312, "IQ_AVG_DILUT_SHARES_OUT", O$2)</f>
        <v>1120044000</v>
      </c>
      <c r="P312" s="4" cm="1">
        <f t="array" ref="P312">_xll.SNL.Clients.Office.Excel.Functions.SPG($A312, "IQ_AVG_DILUT_SHARES_OUT", P$2)</f>
        <v>1116252000</v>
      </c>
      <c r="Q312" s="4" cm="1">
        <f t="array" ref="Q312">_xll.SNL.Clients.Office.Excel.Functions.SPG($A312, "IQ_AVG_DILUT_SHARES_OUT", Q$2)</f>
        <v>1135716000</v>
      </c>
      <c r="R312" s="4" cm="1">
        <f t="array" ref="R312">_xll.SNL.Clients.Office.Excel.Functions.SPG($A312, "IQ_AVG_DILUT_SHARES_OUT", R$2)</f>
        <v>1170360000</v>
      </c>
      <c r="S312" s="4" cm="1">
        <f t="array" ref="S312">_xll.SNL.Clients.Office.Excel.Functions.SPG($A312, "IQ_AVG_DILUT_SHARES_OUT", S$2)</f>
        <v>1186488000</v>
      </c>
      <c r="T312" s="4" cm="1">
        <f t="array" ref="T312">_xll.SNL.Clients.Office.Excel.Functions.SPG($A312, "IQ_AVG_DILUT_SHARES_OUT", T$2)</f>
        <v>1183032000</v>
      </c>
      <c r="U312" s="4" cm="1">
        <f t="array" ref="U312">_xll.SNL.Clients.Office.Excel.Functions.SPG($A312, "IQ_AVG_DILUT_SHARES_OUT", U$2)</f>
        <v>1165068000</v>
      </c>
      <c r="V312" s="4" cm="1">
        <f t="array" ref="V312">_xll.SNL.Clients.Office.Excel.Functions.SPG($A312, "IQ_AVG_DILUT_SHARES_OUT", V$2)</f>
        <v>1133760000</v>
      </c>
    </row>
    <row r="313" spans="1:22">
      <c r="A313" s="11" t="s">
        <v>315</v>
      </c>
      <c r="B313" s="4" t="str" cm="1">
        <f t="array" ref="B313">_xll.SNL.Clients.Office.Excel.Functions.SPG($A313, "IQ_AVG_DILUT_SHARES_OUT", B$2)</f>
        <v>NA</v>
      </c>
      <c r="C313" s="4" cm="1">
        <f t="array" ref="C313">_xll.SNL.Clients.Office.Excel.Functions.SPG($A313, "IQ_AVG_DILUT_SHARES_OUT", C$2)</f>
        <v>184000000</v>
      </c>
      <c r="D313" s="4" cm="1">
        <f t="array" ref="D313">_xll.SNL.Clients.Office.Excel.Functions.SPG($A313, "IQ_AVG_DILUT_SHARES_OUT", D$2)</f>
        <v>184700000</v>
      </c>
      <c r="E313" s="4" cm="1">
        <f t="array" ref="E313">_xll.SNL.Clients.Office.Excel.Functions.SPG($A313, "IQ_AVG_DILUT_SHARES_OUT", E$2)</f>
        <v>187900000</v>
      </c>
      <c r="F313" s="4" cm="1">
        <f t="array" ref="F313">_xll.SNL.Clients.Office.Excel.Functions.SPG($A313, "IQ_AVG_DILUT_SHARES_OUT", F$2)</f>
        <v>189300000</v>
      </c>
      <c r="G313" s="4" cm="1">
        <f t="array" ref="G313">_xll.SNL.Clients.Office.Excel.Functions.SPG($A313, "IQ_AVG_DILUT_SHARES_OUT", G$2)</f>
        <v>191600000</v>
      </c>
      <c r="H313" s="4" cm="1">
        <f t="array" ref="H313">_xll.SNL.Clients.Office.Excel.Functions.SPG($A313, "IQ_AVG_DILUT_SHARES_OUT", H$2)</f>
        <v>194400000</v>
      </c>
      <c r="I313" s="4" cm="1">
        <f t="array" ref="I313">_xll.SNL.Clients.Office.Excel.Functions.SPG($A313, "IQ_AVG_DILUT_SHARES_OUT", I$2)</f>
        <v>194200000</v>
      </c>
      <c r="J313" s="4" cm="1">
        <f t="array" ref="J313">_xll.SNL.Clients.Office.Excel.Functions.SPG($A313, "IQ_AVG_DILUT_SHARES_OUT", J$2)</f>
        <v>195400000</v>
      </c>
      <c r="K313" s="4" cm="1">
        <f t="array" ref="K313">_xll.SNL.Clients.Office.Excel.Functions.SPG($A313, "IQ_AVG_DILUT_SHARES_OUT", K$2)</f>
        <v>203400000</v>
      </c>
      <c r="L313" s="4" cm="1">
        <f t="array" ref="L313">_xll.SNL.Clients.Office.Excel.Functions.SPG($A313, "IQ_AVG_DILUT_SHARES_OUT", L$2)</f>
        <v>214700000</v>
      </c>
      <c r="M313" s="4" cm="1">
        <f t="array" ref="M313">_xll.SNL.Clients.Office.Excel.Functions.SPG($A313, "IQ_AVG_DILUT_SHARES_OUT", M$2)</f>
        <v>223500000</v>
      </c>
      <c r="N313" s="4" cm="1">
        <f t="array" ref="N313">_xll.SNL.Clients.Office.Excel.Functions.SPG($A313, "IQ_AVG_DILUT_SHARES_OUT", N$2)</f>
        <v>226600000</v>
      </c>
      <c r="O313" s="4" cm="1">
        <f t="array" ref="O313">_xll.SNL.Clients.Office.Excel.Functions.SPG($A313, "IQ_AVG_DILUT_SHARES_OUT", O$2)</f>
        <v>229400000</v>
      </c>
      <c r="P313" s="4" cm="1">
        <f t="array" ref="P313">_xll.SNL.Clients.Office.Excel.Functions.SPG($A313, "IQ_AVG_DILUT_SHARES_OUT", P$2)</f>
        <v>236600000</v>
      </c>
      <c r="Q313" s="4" cm="1">
        <f t="array" ref="Q313">_xll.SNL.Clients.Office.Excel.Functions.SPG($A313, "IQ_AVG_DILUT_SHARES_OUT", Q$2)</f>
        <v>237800000</v>
      </c>
      <c r="R313" s="4" cm="1">
        <f t="array" ref="R313">_xll.SNL.Clients.Office.Excel.Functions.SPG($A313, "IQ_AVG_DILUT_SHARES_OUT", R$2)</f>
        <v>245300000</v>
      </c>
      <c r="S313" s="4" cm="1">
        <f t="array" ref="S313">_xll.SNL.Clients.Office.Excel.Functions.SPG($A313, "IQ_AVG_DILUT_SHARES_OUT", S$2)</f>
        <v>272200000</v>
      </c>
      <c r="T313" s="4" cm="1">
        <f t="array" ref="T313">_xll.SNL.Clients.Office.Excel.Functions.SPG($A313, "IQ_AVG_DILUT_SHARES_OUT", T$2)</f>
        <v>291900000</v>
      </c>
      <c r="U313" s="4" cm="1">
        <f t="array" ref="U313">_xll.SNL.Clients.Office.Excel.Functions.SPG($A313, "IQ_AVG_DILUT_SHARES_OUT", U$2)</f>
        <v>305600000</v>
      </c>
      <c r="V313" s="4" cm="1">
        <f t="array" ref="V313">_xll.SNL.Clients.Office.Excel.Functions.SPG($A313, "IQ_AVG_DILUT_SHARES_OUT", V$2)</f>
        <v>304700000</v>
      </c>
    </row>
    <row r="314" spans="1:22">
      <c r="A314" s="11" t="s">
        <v>316</v>
      </c>
      <c r="B314" s="4" cm="1">
        <f t="array" ref="B314">_xll.SNL.Clients.Office.Excel.Functions.SPG($A314, "IQ_AVG_DILUT_SHARES_OUT", B$2)</f>
        <v>1611000000</v>
      </c>
      <c r="C314" s="4" cm="1">
        <f t="array" ref="C314">_xll.SNL.Clients.Office.Excel.Functions.SPG($A314, "IQ_AVG_DILUT_SHARES_OUT", C$2)</f>
        <v>1646000000</v>
      </c>
      <c r="D314" s="4" cm="1">
        <f t="array" ref="D314">_xll.SNL.Clients.Office.Excel.Functions.SPG($A314, "IQ_AVG_DILUT_SHARES_OUT", D$2)</f>
        <v>1713000000</v>
      </c>
      <c r="E314" s="4" cm="1">
        <f t="array" ref="E314">_xll.SNL.Clients.Office.Excel.Functions.SPG($A314, "IQ_AVG_DILUT_SHARES_OUT", E$2)</f>
        <v>1814000000</v>
      </c>
      <c r="F314" s="4" cm="1">
        <f t="array" ref="F314">_xll.SNL.Clients.Office.Excel.Functions.SPG($A314, "IQ_AVG_DILUT_SHARES_OUT", F$2)</f>
        <v>1624000000</v>
      </c>
      <c r="G314" s="4" cm="1">
        <f t="array" ref="G314">_xll.SNL.Clients.Office.Excel.Functions.SPG($A314, "IQ_AVG_DILUT_SHARES_OUT", G$2)</f>
        <v>1640000000</v>
      </c>
      <c r="H314" s="4" cm="1">
        <f t="array" ref="H314">_xll.SNL.Clients.Office.Excel.Functions.SPG($A314, "IQ_AVG_DILUT_SHARES_OUT", H$2)</f>
        <v>1738000000</v>
      </c>
      <c r="I314" s="4" cm="1">
        <f t="array" ref="I314">_xll.SNL.Clients.Office.Excel.Functions.SPG($A314, "IQ_AVG_DILUT_SHARES_OUT", I$2)</f>
        <v>1821000000</v>
      </c>
      <c r="J314" s="4" cm="1">
        <f t="array" ref="J314">_xll.SNL.Clients.Office.Excel.Functions.SPG($A314, "IQ_AVG_DILUT_SHARES_OUT", J$2)</f>
        <v>1887000000</v>
      </c>
      <c r="K314" s="4" cm="1">
        <f t="array" ref="K314">_xll.SNL.Clients.Office.Excel.Functions.SPG($A314, "IQ_AVG_DILUT_SHARES_OUT", K$2)</f>
        <v>1953000000</v>
      </c>
      <c r="L314" s="4" cm="1">
        <f t="array" ref="L314">_xll.SNL.Clients.Office.Excel.Functions.SPG($A314, "IQ_AVG_DILUT_SHARES_OUT", L$2)</f>
        <v>1971000000</v>
      </c>
      <c r="M314" s="4" cm="1">
        <f t="array" ref="M314">_xll.SNL.Clients.Office.Excel.Functions.SPG($A314, "IQ_AVG_DILUT_SHARES_OUT", M$2)</f>
        <v>1956519738</v>
      </c>
      <c r="N314" s="4" cm="1">
        <f t="array" ref="N314">_xll.SNL.Clients.Office.Excel.Functions.SPG($A314, "IQ_AVG_DILUT_SHARES_OUT", N$2)</f>
        <v>1918811270</v>
      </c>
      <c r="O314" s="4" cm="1">
        <f t="array" ref="O314">_xll.SNL.Clients.Office.Excel.Functions.SPG($A314, "IQ_AVG_DILUT_SHARES_OUT", O$2)</f>
        <v>1675271669</v>
      </c>
      <c r="P314" s="4" cm="1">
        <f t="array" ref="P314">_xll.SNL.Clients.Office.Excel.Functions.SPG($A314, "IQ_AVG_DILUT_SHARES_OUT", P$2)</f>
        <v>1411268971</v>
      </c>
      <c r="Q314" s="4" cm="1">
        <f t="array" ref="Q314">_xll.SNL.Clients.Office.Excel.Functions.SPG($A314, "IQ_AVG_DILUT_SHARES_OUT", Q$2)</f>
        <v>1185414871</v>
      </c>
      <c r="R314" s="4" cm="1">
        <f t="array" ref="R314">_xll.SNL.Clients.Office.Excel.Functions.SPG($A314, "IQ_AVG_DILUT_SHARES_OUT", R$2)</f>
        <v>1029577464</v>
      </c>
      <c r="S314" s="4" cm="1">
        <f t="array" ref="S314">_xll.SNL.Clients.Office.Excel.Functions.SPG($A314, "IQ_AVG_DILUT_SHARES_OUT", S$2)</f>
        <v>1024836645</v>
      </c>
      <c r="T314" s="4" cm="1">
        <f t="array" ref="T314">_xll.SNL.Clients.Office.Excel.Functions.SPG($A314, "IQ_AVG_DILUT_SHARES_OUT", T$2)</f>
        <v>1054796062</v>
      </c>
      <c r="U314" s="4" cm="1">
        <f t="array" ref="U314">_xll.SNL.Clients.Office.Excel.Functions.SPG($A314, "IQ_AVG_DILUT_SHARES_OUT", U$2)</f>
        <v>1079936315</v>
      </c>
      <c r="V314" s="4" cm="1">
        <f t="array" ref="V314">_xll.SNL.Clients.Office.Excel.Functions.SPG($A314, "IQ_AVG_DILUT_SHARES_OUT", V$2)</f>
        <v>1105185480</v>
      </c>
    </row>
    <row r="315" spans="1:22">
      <c r="A315" s="11" t="s">
        <v>317</v>
      </c>
      <c r="B315" s="4" t="str" cm="1">
        <f t="array" ref="B315">_xll.SNL.Clients.Office.Excel.Functions.SPG($A315, "IQ_AVG_DILUT_SHARES_OUT", B$2)</f>
        <v>NA</v>
      </c>
      <c r="C315" s="4" cm="1">
        <f t="array" ref="C315">_xll.SNL.Clients.Office.Excel.Functions.SPG($A315, "IQ_AVG_DILUT_SHARES_OUT", C$2)</f>
        <v>172100000</v>
      </c>
      <c r="D315" s="4" cm="1">
        <f t="array" ref="D315">_xll.SNL.Clients.Office.Excel.Functions.SPG($A315, "IQ_AVG_DILUT_SHARES_OUT", D$2)</f>
        <v>171900000</v>
      </c>
      <c r="E315" s="4" cm="1">
        <f t="array" ref="E315">_xll.SNL.Clients.Office.Excel.Functions.SPG($A315, "IQ_AVG_DILUT_SHARES_OUT", E$2)</f>
        <v>173600000</v>
      </c>
      <c r="F315" s="4" cm="1">
        <f t="array" ref="F315">_xll.SNL.Clients.Office.Excel.Functions.SPG($A315, "IQ_AVG_DILUT_SHARES_OUT", F$2)</f>
        <v>174100000</v>
      </c>
      <c r="G315" s="4" cm="1">
        <f t="array" ref="G315">_xll.SNL.Clients.Office.Excel.Functions.SPG($A315, "IQ_AVG_DILUT_SHARES_OUT", G$2)</f>
        <v>175600000</v>
      </c>
      <c r="H315" s="4" cm="1">
        <f t="array" ref="H315">_xll.SNL.Clients.Office.Excel.Functions.SPG($A315, "IQ_AVG_DILUT_SHARES_OUT", H$2)</f>
        <v>172000000</v>
      </c>
      <c r="I315" s="4" cm="1">
        <f t="array" ref="I315">_xll.SNL.Clients.Office.Excel.Functions.SPG($A315, "IQ_AVG_DILUT_SHARES_OUT", I$2)</f>
        <v>162900000</v>
      </c>
      <c r="J315" s="4" cm="1">
        <f t="array" ref="J315">_xll.SNL.Clients.Office.Excel.Functions.SPG($A315, "IQ_AVG_DILUT_SHARES_OUT", J$2)</f>
        <v>173100000</v>
      </c>
      <c r="K315" s="4" cm="1">
        <f t="array" ref="K315">_xll.SNL.Clients.Office.Excel.Functions.SPG($A315, "IQ_AVG_DILUT_SHARES_OUT", K$2)</f>
        <v>201800000</v>
      </c>
      <c r="L315" s="4" cm="1">
        <f t="array" ref="L315">_xll.SNL.Clients.Office.Excel.Functions.SPG($A315, "IQ_AVG_DILUT_SHARES_OUT", L$2)</f>
        <v>245600000</v>
      </c>
      <c r="M315" s="4" cm="1">
        <f t="array" ref="M315">_xll.SNL.Clients.Office.Excel.Functions.SPG($A315, "IQ_AVG_DILUT_SHARES_OUT", M$2)</f>
        <v>270500000</v>
      </c>
      <c r="N315" s="4" cm="1">
        <f t="array" ref="N315">_xll.SNL.Clients.Office.Excel.Functions.SPG($A315, "IQ_AVG_DILUT_SHARES_OUT", N$2)</f>
        <v>297400000</v>
      </c>
      <c r="O315" s="4" cm="1">
        <f t="array" ref="O315">_xll.SNL.Clients.Office.Excel.Functions.SPG($A315, "IQ_AVG_DILUT_SHARES_OUT", O$2)</f>
        <v>339700000</v>
      </c>
      <c r="P315" s="4" cm="1">
        <f t="array" ref="P315">_xll.SNL.Clients.Office.Excel.Functions.SPG($A315, "IQ_AVG_DILUT_SHARES_OUT", P$2)</f>
        <v>338100000</v>
      </c>
      <c r="Q315" s="4" cm="1">
        <f t="array" ref="Q315">_xll.SNL.Clients.Office.Excel.Functions.SPG($A315, "IQ_AVG_DILUT_SHARES_OUT", Q$2)</f>
        <v>329900000</v>
      </c>
      <c r="R315" s="4" cm="1">
        <f t="array" ref="R315">_xll.SNL.Clients.Office.Excel.Functions.SPG($A315, "IQ_AVG_DILUT_SHARES_OUT", R$2)</f>
        <v>323600000</v>
      </c>
      <c r="S315" s="4" cm="1">
        <f t="array" ref="S315">_xll.SNL.Clients.Office.Excel.Functions.SPG($A315, "IQ_AVG_DILUT_SHARES_OUT", S$2)</f>
        <v>330385708</v>
      </c>
      <c r="T315" s="4" cm="1">
        <f t="array" ref="T315">_xll.SNL.Clients.Office.Excel.Functions.SPG($A315, "IQ_AVG_DILUT_SHARES_OUT", T$2)</f>
        <v>357742850</v>
      </c>
      <c r="U315" s="4" cm="1">
        <f t="array" ref="U315">_xll.SNL.Clients.Office.Excel.Functions.SPG($A315, "IQ_AVG_DILUT_SHARES_OUT", U$2)</f>
        <v>360999993</v>
      </c>
      <c r="V315" s="4" cm="1">
        <f t="array" ref="V315">_xll.SNL.Clients.Office.Excel.Functions.SPG($A315, "IQ_AVG_DILUT_SHARES_OUT", V$2)</f>
        <v>353142850</v>
      </c>
    </row>
    <row r="316" spans="1:22">
      <c r="A316" s="11" t="s">
        <v>318</v>
      </c>
      <c r="B316" s="4" cm="1">
        <f t="array" ref="B316">_xll.SNL.Clients.Office.Excel.Functions.SPG($A316, "IQ_AVG_DILUT_SHARES_OUT", B$2)</f>
        <v>78960000</v>
      </c>
      <c r="C316" s="4" cm="1">
        <f t="array" ref="C316">_xll.SNL.Clients.Office.Excel.Functions.SPG($A316, "IQ_AVG_DILUT_SHARES_OUT", C$2)</f>
        <v>79843000</v>
      </c>
      <c r="D316" s="4" cm="1">
        <f t="array" ref="D316">_xll.SNL.Clients.Office.Excel.Functions.SPG($A316, "IQ_AVG_DILUT_SHARES_OUT", D$2)</f>
        <v>81215000</v>
      </c>
      <c r="E316" s="4" cm="1">
        <f t="array" ref="E316">_xll.SNL.Clients.Office.Excel.Functions.SPG($A316, "IQ_AVG_DILUT_SHARES_OUT", E$2)</f>
        <v>83479000</v>
      </c>
      <c r="F316" s="4" cm="1">
        <f t="array" ref="F316">_xll.SNL.Clients.Office.Excel.Functions.SPG($A316, "IQ_AVG_DILUT_SHARES_OUT", F$2)</f>
        <v>84517000</v>
      </c>
      <c r="G316" s="4" cm="1">
        <f t="array" ref="G316">_xll.SNL.Clients.Office.Excel.Functions.SPG($A316, "IQ_AVG_DILUT_SHARES_OUT", G$2)</f>
        <v>85536000</v>
      </c>
      <c r="H316" s="4" cm="1">
        <f t="array" ref="H316">_xll.SNL.Clients.Office.Excel.Functions.SPG($A316, "IQ_AVG_DILUT_SHARES_OUT", H$2)</f>
        <v>89701000</v>
      </c>
      <c r="I316" s="4" cm="1">
        <f t="array" ref="I316">_xll.SNL.Clients.Office.Excel.Functions.SPG($A316, "IQ_AVG_DILUT_SHARES_OUT", I$2)</f>
        <v>91914000</v>
      </c>
      <c r="J316" s="4" cm="1">
        <f t="array" ref="J316">_xll.SNL.Clients.Office.Excel.Functions.SPG($A316, "IQ_AVG_DILUT_SHARES_OUT", J$2)</f>
        <v>96540000</v>
      </c>
      <c r="K316" s="4" cm="1">
        <f t="array" ref="K316">_xll.SNL.Clients.Office.Excel.Functions.SPG($A316, "IQ_AVG_DILUT_SHARES_OUT", K$2)</f>
        <v>109926000</v>
      </c>
      <c r="L316" s="4" cm="1">
        <f t="array" ref="L316">_xll.SNL.Clients.Office.Excel.Functions.SPG($A316, "IQ_AVG_DILUT_SHARES_OUT", L$2)</f>
        <v>116706000</v>
      </c>
      <c r="M316" s="4" cm="1">
        <f t="array" ref="M316">_xll.SNL.Clients.Office.Excel.Functions.SPG($A316, "IQ_AVG_DILUT_SHARES_OUT", M$2)</f>
        <v>121074000</v>
      </c>
      <c r="N316" s="4" cm="1">
        <f t="array" ref="N316">_xll.SNL.Clients.Office.Excel.Functions.SPG($A316, "IQ_AVG_DILUT_SHARES_OUT", N$2)</f>
        <v>123204000</v>
      </c>
      <c r="O316" s="4" cm="1">
        <f t="array" ref="O316">_xll.SNL.Clients.Office.Excel.Functions.SPG($A316, "IQ_AVG_DILUT_SHARES_OUT", O$2)</f>
        <v>122276000</v>
      </c>
      <c r="P316" s="4" cm="1">
        <f t="array" ref="P316">_xll.SNL.Clients.Office.Excel.Functions.SPG($A316, "IQ_AVG_DILUT_SHARES_OUT", P$2)</f>
        <v>113357000</v>
      </c>
      <c r="Q316" s="4" cm="1">
        <f t="array" ref="Q316">_xll.SNL.Clients.Office.Excel.Functions.SPG($A316, "IQ_AVG_DILUT_SHARES_OUT", Q$2)</f>
        <v>100860000</v>
      </c>
      <c r="R316" s="4" cm="1">
        <f t="array" ref="R316">_xll.SNL.Clients.Office.Excel.Functions.SPG($A316, "IQ_AVG_DILUT_SHARES_OUT", R$2)</f>
        <v>100281000</v>
      </c>
      <c r="S316" s="4" cm="1">
        <f t="array" ref="S316">_xll.SNL.Clients.Office.Excel.Functions.SPG($A316, "IQ_AVG_DILUT_SHARES_OUT", S$2)</f>
        <v>84624000</v>
      </c>
      <c r="T316" s="4" cm="1">
        <f t="array" ref="T316">_xll.SNL.Clients.Office.Excel.Functions.SPG($A316, "IQ_AVG_DILUT_SHARES_OUT", T$2)</f>
        <v>83900000</v>
      </c>
      <c r="U316" s="4" cm="1">
        <f t="array" ref="U316">_xll.SNL.Clients.Office.Excel.Functions.SPG($A316, "IQ_AVG_DILUT_SHARES_OUT", U$2)</f>
        <v>83900000</v>
      </c>
      <c r="V316" s="4" cm="1">
        <f t="array" ref="V316">_xll.SNL.Clients.Office.Excel.Functions.SPG($A316, "IQ_AVG_DILUT_SHARES_OUT", V$2)</f>
        <v>56256000</v>
      </c>
    </row>
    <row r="317" spans="1:22">
      <c r="A317" s="11" t="s">
        <v>319</v>
      </c>
      <c r="B317" s="4" cm="1">
        <f t="array" ref="B317">_xll.SNL.Clients.Office.Excel.Functions.SPG($A317, "IQ_AVG_DILUT_SHARES_OUT", B$2)</f>
        <v>579200000</v>
      </c>
      <c r="C317" s="4" cm="1">
        <f t="array" ref="C317">_xll.SNL.Clients.Office.Excel.Functions.SPG($A317, "IQ_AVG_DILUT_SHARES_OUT", C$2)</f>
        <v>508392982</v>
      </c>
      <c r="D317" s="4" cm="1">
        <f t="array" ref="D317">_xll.SNL.Clients.Office.Excel.Functions.SPG($A317, "IQ_AVG_DILUT_SHARES_OUT", D$2)</f>
        <v>497857565</v>
      </c>
      <c r="E317" s="4" cm="1">
        <f t="array" ref="E317">_xll.SNL.Clients.Office.Excel.Functions.SPG($A317, "IQ_AVG_DILUT_SHARES_OUT", E$2)</f>
        <v>505087566</v>
      </c>
      <c r="F317" s="4" cm="1">
        <f t="array" ref="F317">_xll.SNL.Clients.Office.Excel.Functions.SPG($A317, "IQ_AVG_DILUT_SHARES_OUT", F$2)</f>
        <v>500711823</v>
      </c>
      <c r="G317" s="4" cm="1">
        <f t="array" ref="G317">_xll.SNL.Clients.Office.Excel.Functions.SPG($A317, "IQ_AVG_DILUT_SHARES_OUT", G$2)</f>
        <v>500910483</v>
      </c>
      <c r="H317" s="4" cm="1">
        <f t="array" ref="H317">_xll.SNL.Clients.Office.Excel.Functions.SPG($A317, "IQ_AVG_DILUT_SHARES_OUT", H$2)</f>
        <v>503073897</v>
      </c>
      <c r="I317" s="4" cm="1">
        <f t="array" ref="I317">_xll.SNL.Clients.Office.Excel.Functions.SPG($A317, "IQ_AVG_DILUT_SHARES_OUT", I$2)</f>
        <v>508755093</v>
      </c>
      <c r="J317" s="4" cm="1">
        <f t="array" ref="J317">_xll.SNL.Clients.Office.Excel.Functions.SPG($A317, "IQ_AVG_DILUT_SHARES_OUT", J$2)</f>
        <v>506402991</v>
      </c>
      <c r="K317" s="4" cm="1">
        <f t="array" ref="K317">_xll.SNL.Clients.Office.Excel.Functions.SPG($A317, "IQ_AVG_DILUT_SHARES_OUT", K$2)</f>
        <v>513849813</v>
      </c>
      <c r="L317" s="4" cm="1">
        <f t="array" ref="L317">_xll.SNL.Clients.Office.Excel.Functions.SPG($A317, "IQ_AVG_DILUT_SHARES_OUT", L$2)</f>
        <v>519056547</v>
      </c>
      <c r="M317" s="4" cm="1">
        <f t="array" ref="M317">_xll.SNL.Clients.Office.Excel.Functions.SPG($A317, "IQ_AVG_DILUT_SHARES_OUT", M$2)</f>
        <v>513798438</v>
      </c>
      <c r="N317" s="4" cm="1">
        <f t="array" ref="N317">_xll.SNL.Clients.Office.Excel.Functions.SPG($A317, "IQ_AVG_DILUT_SHARES_OUT", N$2)</f>
        <v>517763610</v>
      </c>
      <c r="O317" s="4" cm="1">
        <f t="array" ref="O317">_xll.SNL.Clients.Office.Excel.Functions.SPG($A317, "IQ_AVG_DILUT_SHARES_OUT", O$2)</f>
        <v>540033741</v>
      </c>
      <c r="P317" s="4" cm="1">
        <f t="array" ref="P317">_xll.SNL.Clients.Office.Excel.Functions.SPG($A317, "IQ_AVG_DILUT_SHARES_OUT", P$2)</f>
        <v>619543965</v>
      </c>
      <c r="Q317" s="4" cm="1">
        <f t="array" ref="Q317">_xll.SNL.Clients.Office.Excel.Functions.SPG($A317, "IQ_AVG_DILUT_SHARES_OUT", Q$2)</f>
        <v>643613721</v>
      </c>
      <c r="R317" s="4" cm="1">
        <f t="array" ref="R317">_xll.SNL.Clients.Office.Excel.Functions.SPG($A317, "IQ_AVG_DILUT_SHARES_OUT", R$2)</f>
        <v>613544586</v>
      </c>
      <c r="S317" s="4" cm="1">
        <f t="array" ref="S317">_xll.SNL.Clients.Office.Excel.Functions.SPG($A317, "IQ_AVG_DILUT_SHARES_OUT", S$2)</f>
        <v>457586073</v>
      </c>
      <c r="T317" s="4" cm="1">
        <f t="array" ref="T317">_xll.SNL.Clients.Office.Excel.Functions.SPG($A317, "IQ_AVG_DILUT_SHARES_OUT", T$2)</f>
        <v>432686565</v>
      </c>
      <c r="U317" s="4" cm="1">
        <f t="array" ref="U317">_xll.SNL.Clients.Office.Excel.Functions.SPG($A317, "IQ_AVG_DILUT_SHARES_OUT", U$2)</f>
        <v>335741145</v>
      </c>
      <c r="V317" s="4" cm="1">
        <f t="array" ref="V317">_xll.SNL.Clients.Office.Excel.Functions.SPG($A317, "IQ_AVG_DILUT_SHARES_OUT", V$2)</f>
        <v>235821378</v>
      </c>
    </row>
    <row r="318" spans="1:22">
      <c r="A318" s="11" t="s">
        <v>320</v>
      </c>
      <c r="B318" s="4" t="str" cm="1">
        <f t="array" ref="B318">_xll.SNL.Clients.Office.Excel.Functions.SPG($A318, "IQ_AVG_DILUT_SHARES_OUT", B$2)</f>
        <v>NA</v>
      </c>
      <c r="C318" s="4" cm="1">
        <f t="array" ref="C318">_xll.SNL.Clients.Office.Excel.Functions.SPG($A318, "IQ_AVG_DILUT_SHARES_OUT", C$2)</f>
        <v>214000000</v>
      </c>
      <c r="D318" s="4" cm="1">
        <f t="array" ref="D318">_xll.SNL.Clients.Office.Excel.Functions.SPG($A318, "IQ_AVG_DILUT_SHARES_OUT", D$2)</f>
        <v>223000000</v>
      </c>
      <c r="E318" s="4" cm="1">
        <f t="array" ref="E318">_xll.SNL.Clients.Office.Excel.Functions.SPG($A318, "IQ_AVG_DILUT_SHARES_OUT", E$2)</f>
        <v>229000000</v>
      </c>
      <c r="F318" s="4" cm="1">
        <f t="array" ref="F318">_xll.SNL.Clients.Office.Excel.Functions.SPG($A318, "IQ_AVG_DILUT_SHARES_OUT", F$2)</f>
        <v>224750000</v>
      </c>
      <c r="G318" s="4" cm="1">
        <f t="array" ref="G318">_xll.SNL.Clients.Office.Excel.Functions.SPG($A318, "IQ_AVG_DILUT_SHARES_OUT", G$2)</f>
        <v>238750000</v>
      </c>
      <c r="H318" s="4" cm="1">
        <f t="array" ref="H318">_xll.SNL.Clients.Office.Excel.Functions.SPG($A318, "IQ_AVG_DILUT_SHARES_OUT", H$2)</f>
        <v>271500000</v>
      </c>
      <c r="I318" s="4" cm="1">
        <f t="array" ref="I318">_xll.SNL.Clients.Office.Excel.Functions.SPG($A318, "IQ_AVG_DILUT_SHARES_OUT", I$2)</f>
        <v>271250000</v>
      </c>
      <c r="J318" s="4" cm="1">
        <f t="array" ref="J318">_xll.SNL.Clients.Office.Excel.Functions.SPG($A318, "IQ_AVG_DILUT_SHARES_OUT", J$2)</f>
        <v>283500000</v>
      </c>
      <c r="K318" s="4" cm="1">
        <f t="array" ref="K318">_xll.SNL.Clients.Office.Excel.Functions.SPG($A318, "IQ_AVG_DILUT_SHARES_OUT", K$2)</f>
        <v>303750000</v>
      </c>
      <c r="L318" s="4" cm="1">
        <f t="array" ref="L318">_xll.SNL.Clients.Office.Excel.Functions.SPG($A318, "IQ_AVG_DILUT_SHARES_OUT", L$2)</f>
        <v>326375000</v>
      </c>
      <c r="M318" s="4" cm="1">
        <f t="array" ref="M318">_xll.SNL.Clients.Office.Excel.Functions.SPG($A318, "IQ_AVG_DILUT_SHARES_OUT", M$2)</f>
        <v>355700000</v>
      </c>
      <c r="N318" s="4" cm="1">
        <f t="array" ref="N318">_xll.SNL.Clients.Office.Excel.Functions.SPG($A318, "IQ_AVG_DILUT_SHARES_OUT", N$2)</f>
        <v>371550000</v>
      </c>
      <c r="O318" s="4" cm="1">
        <f t="array" ref="O318">_xll.SNL.Clients.Office.Excel.Functions.SPG($A318, "IQ_AVG_DILUT_SHARES_OUT", O$2)</f>
        <v>389500000</v>
      </c>
      <c r="P318" s="4" cm="1">
        <f t="array" ref="P318">_xll.SNL.Clients.Office.Excel.Functions.SPG($A318, "IQ_AVG_DILUT_SHARES_OUT", P$2)</f>
        <v>384175000</v>
      </c>
      <c r="Q318" s="4" cm="1">
        <f t="array" ref="Q318">_xll.SNL.Clients.Office.Excel.Functions.SPG($A318, "IQ_AVG_DILUT_SHARES_OUT", Q$2)</f>
        <v>349099750</v>
      </c>
      <c r="R318" s="4" cm="1">
        <f t="array" ref="R318">_xll.SNL.Clients.Office.Excel.Functions.SPG($A318, "IQ_AVG_DILUT_SHARES_OUT", R$2)</f>
        <v>334672750</v>
      </c>
      <c r="S318" s="4" cm="1">
        <f t="array" ref="S318">_xll.SNL.Clients.Office.Excel.Functions.SPG($A318, "IQ_AVG_DILUT_SHARES_OUT", S$2)</f>
        <v>370255250</v>
      </c>
      <c r="T318" s="4" cm="1">
        <f t="array" ref="T318">_xll.SNL.Clients.Office.Excel.Functions.SPG($A318, "IQ_AVG_DILUT_SHARES_OUT", T$2)</f>
        <v>390304000</v>
      </c>
      <c r="U318" s="4" cm="1">
        <f t="array" ref="U318">_xll.SNL.Clients.Office.Excel.Functions.SPG($A318, "IQ_AVG_DILUT_SHARES_OUT", U$2)</f>
        <v>387176250</v>
      </c>
      <c r="V318" s="4" cm="1">
        <f t="array" ref="V318">_xll.SNL.Clients.Office.Excel.Functions.SPG($A318, "IQ_AVG_DILUT_SHARES_OUT", V$2)</f>
        <v>377263500</v>
      </c>
    </row>
    <row r="319" spans="1:22">
      <c r="A319" s="11" t="s">
        <v>321</v>
      </c>
      <c r="B319" s="4" cm="1">
        <f t="array" ref="B319">_xll.SNL.Clients.Office.Excel.Functions.SPG($A319, "IQ_AVG_DILUT_SHARES_OUT", B$2)</f>
        <v>439261000</v>
      </c>
      <c r="C319" s="4" cm="1">
        <f t="array" ref="C319">_xll.SNL.Clients.Office.Excel.Functions.SPG($A319, "IQ_AVG_DILUT_SHARES_OUT", C$2)</f>
        <v>449498000</v>
      </c>
      <c r="D319" s="4" cm="1">
        <f t="array" ref="D319">_xll.SNL.Clients.Office.Excel.Functions.SPG($A319, "IQ_AVG_DILUT_SHARES_OUT", D$2)</f>
        <v>451290000</v>
      </c>
      <c r="E319" s="4" cm="1">
        <f t="array" ref="E319">_xll.SNL.Clients.Office.Excel.Functions.SPG($A319, "IQ_AVG_DILUT_SHARES_OUT", E$2)</f>
        <v>455372000</v>
      </c>
      <c r="F319" s="4" cm="1">
        <f t="array" ref="F319">_xll.SNL.Clients.Office.Excel.Functions.SPG($A319, "IQ_AVG_DILUT_SHARES_OUT", F$2)</f>
        <v>454208000</v>
      </c>
      <c r="G319" s="4" cm="1">
        <f t="array" ref="G319">_xll.SNL.Clients.Office.Excel.Functions.SPG($A319, "IQ_AVG_DILUT_SHARES_OUT", G$2)</f>
        <v>451765000</v>
      </c>
      <c r="H319" s="4" cm="1">
        <f t="array" ref="H319">_xll.SNL.Clients.Office.Excel.Functions.SPG($A319, "IQ_AVG_DILUT_SHARES_OUT", H$2)</f>
        <v>451244000</v>
      </c>
      <c r="I319" s="4" cm="1">
        <f t="array" ref="I319">_xll.SNL.Clients.Office.Excel.Functions.SPG($A319, "IQ_AVG_DILUT_SHARES_OUT", I$2)</f>
        <v>446814000</v>
      </c>
      <c r="J319" s="4" cm="1">
        <f t="array" ref="J319">_xll.SNL.Clients.Office.Excel.Functions.SPG($A319, "IQ_AVG_DILUT_SHARES_OUT", J$2)</f>
        <v>438652000</v>
      </c>
      <c r="K319" s="4" cm="1">
        <f t="array" ref="K319">_xll.SNL.Clients.Office.Excel.Functions.SPG($A319, "IQ_AVG_DILUT_SHARES_OUT", K$2)</f>
        <v>436456000</v>
      </c>
      <c r="L319" s="4" cm="1">
        <f t="array" ref="L319">_xll.SNL.Clients.Office.Excel.Functions.SPG($A319, "IQ_AVG_DILUT_SHARES_OUT", L$2)</f>
        <v>431894000</v>
      </c>
      <c r="M319" s="4" cm="1">
        <f t="array" ref="M319">_xll.SNL.Clients.Office.Excel.Functions.SPG($A319, "IQ_AVG_DILUT_SHARES_OUT", M$2)</f>
        <v>425327000</v>
      </c>
      <c r="N319" s="4" cm="1">
        <f t="array" ref="N319">_xll.SNL.Clients.Office.Excel.Functions.SPG($A319, "IQ_AVG_DILUT_SHARES_OUT", N$2)</f>
        <v>412328000</v>
      </c>
      <c r="O319" s="4" cm="1">
        <f t="array" ref="O319">_xll.SNL.Clients.Office.Excel.Functions.SPG($A319, "IQ_AVG_DILUT_SHARES_OUT", O$2)</f>
        <v>380583000</v>
      </c>
      <c r="P319" s="4" cm="1">
        <f t="array" ref="P319">_xll.SNL.Clients.Office.Excel.Functions.SPG($A319, "IQ_AVG_DILUT_SHARES_OUT", P$2)</f>
        <v>380128000</v>
      </c>
      <c r="Q319" s="4" cm="1">
        <f t="array" ref="Q319">_xll.SNL.Clients.Office.Excel.Functions.SPG($A319, "IQ_AVG_DILUT_SHARES_OUT", Q$2)</f>
        <v>408912000</v>
      </c>
      <c r="R319" s="4" cm="1">
        <f t="array" ref="R319">_xll.SNL.Clients.Office.Excel.Functions.SPG($A319, "IQ_AVG_DILUT_SHARES_OUT", R$2)</f>
        <v>439852000</v>
      </c>
      <c r="S319" s="4" cm="1">
        <f t="array" ref="S319">_xll.SNL.Clients.Office.Excel.Functions.SPG($A319, "IQ_AVG_DILUT_SHARES_OUT", S$2)</f>
        <v>482314000</v>
      </c>
      <c r="T319" s="4" cm="1">
        <f t="array" ref="T319">_xll.SNL.Clients.Office.Excel.Functions.SPG($A319, "IQ_AVG_DILUT_SHARES_OUT", T$2)</f>
        <v>483525000</v>
      </c>
      <c r="U319" s="4" cm="1">
        <f t="array" ref="U319">_xll.SNL.Clients.Office.Excel.Functions.SPG($A319, "IQ_AVG_DILUT_SHARES_OUT", U$2)</f>
        <v>458626000</v>
      </c>
      <c r="V319" s="4" cm="1">
        <f t="array" ref="V319">_xll.SNL.Clients.Office.Excel.Functions.SPG($A319, "IQ_AVG_DILUT_SHARES_OUT", V$2)</f>
        <v>452991000</v>
      </c>
    </row>
    <row r="320" spans="1:22">
      <c r="A320" s="11" t="s">
        <v>322</v>
      </c>
      <c r="B320" s="4" t="str" cm="1">
        <f t="array" ref="B320">_xll.SNL.Clients.Office.Excel.Functions.SPG($A320, "IQ_AVG_DILUT_SHARES_OUT", B$2)</f>
        <v>NA</v>
      </c>
      <c r="C320" s="4" cm="1">
        <f t="array" ref="C320">_xll.SNL.Clients.Office.Excel.Functions.SPG($A320, "IQ_AVG_DILUT_SHARES_OUT", C$2)</f>
        <v>841000000</v>
      </c>
      <c r="D320" s="4" cm="1">
        <f t="array" ref="D320">_xll.SNL.Clients.Office.Excel.Functions.SPG($A320, "IQ_AVG_DILUT_SHARES_OUT", D$2)</f>
        <v>795000000</v>
      </c>
      <c r="E320" s="4" cm="1">
        <f t="array" ref="E320">_xll.SNL.Clients.Office.Excel.Functions.SPG($A320, "IQ_AVG_DILUT_SHARES_OUT", E$2)</f>
        <v>801000000</v>
      </c>
      <c r="F320" s="4" cm="1">
        <f t="array" ref="F320">_xll.SNL.Clients.Office.Excel.Functions.SPG($A320, "IQ_AVG_DILUT_SHARES_OUT", F$2)</f>
        <v>806000000</v>
      </c>
      <c r="G320" s="4" cm="1">
        <f t="array" ref="G320">_xll.SNL.Clients.Office.Excel.Functions.SPG($A320, "IQ_AVG_DILUT_SHARES_OUT", G$2)</f>
        <v>737000000</v>
      </c>
      <c r="H320" s="4" cm="1">
        <f t="array" ref="H320">_xll.SNL.Clients.Office.Excel.Functions.SPG($A320, "IQ_AVG_DILUT_SHARES_OUT", H$2)</f>
        <v>535000000</v>
      </c>
      <c r="I320" s="4" cm="1">
        <f t="array" ref="I320">_xll.SNL.Clients.Office.Excel.Functions.SPG($A320, "IQ_AVG_DILUT_SHARES_OUT", I$2)</f>
        <v>535000000</v>
      </c>
      <c r="J320" s="4" cm="1">
        <f t="array" ref="J320">_xll.SNL.Clients.Office.Excel.Functions.SPG($A320, "IQ_AVG_DILUT_SHARES_OUT", J$2)</f>
        <v>530000000</v>
      </c>
      <c r="K320" s="4" cm="1">
        <f t="array" ref="K320">_xll.SNL.Clients.Office.Excel.Functions.SPG($A320, "IQ_AVG_DILUT_SHARES_OUT", K$2)</f>
        <v>516000000</v>
      </c>
      <c r="L320" s="4" cm="1">
        <f t="array" ref="L320">_xll.SNL.Clients.Office.Excel.Functions.SPG($A320, "IQ_AVG_DILUT_SHARES_OUT", L$2)</f>
        <v>499000000</v>
      </c>
      <c r="M320" s="4" cm="1">
        <f t="array" ref="M320">_xll.SNL.Clients.Office.Excel.Functions.SPG($A320, "IQ_AVG_DILUT_SHARES_OUT", M$2)</f>
        <v>498000000</v>
      </c>
      <c r="N320" s="4" cm="1">
        <f t="array" ref="N320">_xll.SNL.Clients.Office.Excel.Functions.SPG($A320, "IQ_AVG_DILUT_SHARES_OUT", N$2)</f>
        <v>499000000</v>
      </c>
      <c r="O320" s="4" cm="1">
        <f t="array" ref="O320">_xll.SNL.Clients.Office.Excel.Functions.SPG($A320, "IQ_AVG_DILUT_SHARES_OUT", O$2)</f>
        <v>504000000</v>
      </c>
      <c r="P320" s="4" cm="1">
        <f t="array" ref="P320">_xll.SNL.Clients.Office.Excel.Functions.SPG($A320, "IQ_AVG_DILUT_SHARES_OUT", P$2)</f>
        <v>500000000</v>
      </c>
      <c r="Q320" s="4" cm="1">
        <f t="array" ref="Q320">_xll.SNL.Clients.Office.Excel.Functions.SPG($A320, "IQ_AVG_DILUT_SHARES_OUT", Q$2)</f>
        <v>487000000</v>
      </c>
      <c r="R320" s="4" cm="1">
        <f t="array" ref="R320">_xll.SNL.Clients.Office.Excel.Functions.SPG($A320, "IQ_AVG_DILUT_SHARES_OUT", R$2)</f>
        <v>455000000</v>
      </c>
      <c r="S320" s="4" cm="1">
        <f t="array" ref="S320">_xll.SNL.Clients.Office.Excel.Functions.SPG($A320, "IQ_AVG_DILUT_SHARES_OUT", S$2)</f>
        <v>452000000</v>
      </c>
      <c r="T320" s="4" cm="1">
        <f t="array" ref="T320">_xll.SNL.Clients.Office.Excel.Functions.SPG($A320, "IQ_AVG_DILUT_SHARES_OUT", T$2)</f>
        <v>452000000</v>
      </c>
      <c r="U320" s="4" cm="1">
        <f t="array" ref="U320">_xll.SNL.Clients.Office.Excel.Functions.SPG($A320, "IQ_AVG_DILUT_SHARES_OUT", U$2)</f>
        <v>449000000</v>
      </c>
      <c r="V320" s="4" cm="1">
        <f t="array" ref="V320">_xll.SNL.Clients.Office.Excel.Functions.SPG($A320, "IQ_AVG_DILUT_SHARES_OUT", V$2)</f>
        <v>447000000</v>
      </c>
    </row>
    <row r="321" spans="1:22">
      <c r="A321" s="11" t="s">
        <v>323</v>
      </c>
      <c r="B321" s="4" t="str" cm="1">
        <f t="array" ref="B321">_xll.SNL.Clients.Office.Excel.Functions.SPG($A321, "IQ_AVG_DILUT_SHARES_OUT", B$2)</f>
        <v>NA</v>
      </c>
      <c r="C321" s="4" cm="1">
        <f t="array" ref="C321">_xll.SNL.Clients.Office.Excel.Functions.SPG($A321, "IQ_AVG_DILUT_SHARES_OUT", C$2)</f>
        <v>575300000</v>
      </c>
      <c r="D321" s="4" cm="1">
        <f t="array" ref="D321">_xll.SNL.Clients.Office.Excel.Functions.SPG($A321, "IQ_AVG_DILUT_SHARES_OUT", D$2)</f>
        <v>585700000</v>
      </c>
      <c r="E321" s="4" cm="1">
        <f t="array" ref="E321">_xll.SNL.Clients.Office.Excel.Functions.SPG($A321, "IQ_AVG_DILUT_SHARES_OUT", E$2)</f>
        <v>594850000</v>
      </c>
      <c r="F321" s="4" cm="1">
        <f t="array" ref="F321">_xll.SNL.Clients.Office.Excel.Functions.SPG($A321, "IQ_AVG_DILUT_SHARES_OUT", F$2)</f>
        <v>589250000</v>
      </c>
      <c r="G321" s="4" cm="1">
        <f t="array" ref="G321">_xll.SNL.Clients.Office.Excel.Functions.SPG($A321, "IQ_AVG_DILUT_SHARES_OUT", G$2)</f>
        <v>586200000</v>
      </c>
      <c r="H321" s="4" cm="1">
        <f t="array" ref="H321">_xll.SNL.Clients.Office.Excel.Functions.SPG($A321, "IQ_AVG_DILUT_SHARES_OUT", H$2)</f>
        <v>583650000</v>
      </c>
      <c r="I321" s="4" cm="1">
        <f t="array" ref="I321">_xll.SNL.Clients.Office.Excel.Functions.SPG($A321, "IQ_AVG_DILUT_SHARES_OUT", I$2)</f>
        <v>582100000</v>
      </c>
      <c r="J321" s="4" cm="1">
        <f t="array" ref="J321">_xll.SNL.Clients.Office.Excel.Functions.SPG($A321, "IQ_AVG_DILUT_SHARES_OUT", J$2)</f>
        <v>580600000</v>
      </c>
      <c r="K321" s="4" cm="1">
        <f t="array" ref="K321">_xll.SNL.Clients.Office.Excel.Functions.SPG($A321, "IQ_AVG_DILUT_SHARES_OUT", K$2)</f>
        <v>581650000</v>
      </c>
      <c r="L321" s="4" cm="1">
        <f t="array" ref="L321">_xll.SNL.Clients.Office.Excel.Functions.SPG($A321, "IQ_AVG_DILUT_SHARES_OUT", L$2)</f>
        <v>580500000</v>
      </c>
      <c r="M321" s="4" cm="1">
        <f t="array" ref="M321">_xll.SNL.Clients.Office.Excel.Functions.SPG($A321, "IQ_AVG_DILUT_SHARES_OUT", M$2)</f>
        <v>578800000</v>
      </c>
      <c r="N321" s="4" cm="1">
        <f t="array" ref="N321">_xll.SNL.Clients.Office.Excel.Functions.SPG($A321, "IQ_AVG_DILUT_SHARES_OUT", N$2)</f>
        <v>578800000</v>
      </c>
      <c r="O321" s="4" t="str" cm="1">
        <f t="array" ref="O321">_xll.SNL.Clients.Office.Excel.Functions.SPG($A321, "IQ_AVG_DILUT_SHARES_OUT", O$2)</f>
        <v>NA</v>
      </c>
      <c r="P321" s="4" t="str" cm="1">
        <f t="array" ref="P321">_xll.SNL.Clients.Office.Excel.Functions.SPG($A321, "IQ_AVG_DILUT_SHARES_OUT", P$2)</f>
        <v>NA</v>
      </c>
      <c r="Q321" s="4" t="str" cm="1">
        <f t="array" ref="Q321">_xll.SNL.Clients.Office.Excel.Functions.SPG($A321, "IQ_AVG_DILUT_SHARES_OUT", Q$2)</f>
        <v>NA</v>
      </c>
      <c r="R321" s="4" t="str" cm="1">
        <f t="array" ref="R321">_xll.SNL.Clients.Office.Excel.Functions.SPG($A321, "IQ_AVG_DILUT_SHARES_OUT", R$2)</f>
        <v>NA</v>
      </c>
      <c r="S321" s="4" t="str" cm="1">
        <f t="array" ref="S321">_xll.SNL.Clients.Office.Excel.Functions.SPG($A321, "IQ_AVG_DILUT_SHARES_OUT", S$2)</f>
        <v>NA</v>
      </c>
      <c r="T321" s="4" t="str" cm="1">
        <f t="array" ref="T321">_xll.SNL.Clients.Office.Excel.Functions.SPG($A321, "IQ_AVG_DILUT_SHARES_OUT", T$2)</f>
        <v>NA</v>
      </c>
      <c r="U321" s="4" t="str" cm="1">
        <f t="array" ref="U321">_xll.SNL.Clients.Office.Excel.Functions.SPG($A321, "IQ_AVG_DILUT_SHARES_OUT", U$2)</f>
        <v>NA</v>
      </c>
      <c r="V321" s="4" t="str" cm="1">
        <f t="array" ref="V321">_xll.SNL.Clients.Office.Excel.Functions.SPG($A321, "IQ_AVG_DILUT_SHARES_OUT", V$2)</f>
        <v>NA</v>
      </c>
    </row>
    <row r="322" spans="1:22">
      <c r="A322" s="11" t="s">
        <v>324</v>
      </c>
      <c r="B322" s="4" t="str" cm="1">
        <f t="array" ref="B322">_xll.SNL.Clients.Office.Excel.Functions.SPG($A322, "IQ_AVG_DILUT_SHARES_OUT", B$2)</f>
        <v>NA</v>
      </c>
      <c r="C322" s="4" cm="1">
        <f t="array" ref="C322">_xll.SNL.Clients.Office.Excel.Functions.SPG($A322, "IQ_AVG_DILUT_SHARES_OUT", C$2)</f>
        <v>575300000</v>
      </c>
      <c r="D322" s="4" cm="1">
        <f t="array" ref="D322">_xll.SNL.Clients.Office.Excel.Functions.SPG($A322, "IQ_AVG_DILUT_SHARES_OUT", D$2)</f>
        <v>585700000</v>
      </c>
      <c r="E322" s="4" cm="1">
        <f t="array" ref="E322">_xll.SNL.Clients.Office.Excel.Functions.SPG($A322, "IQ_AVG_DILUT_SHARES_OUT", E$2)</f>
        <v>594850000</v>
      </c>
      <c r="F322" s="4" cm="1">
        <f t="array" ref="F322">_xll.SNL.Clients.Office.Excel.Functions.SPG($A322, "IQ_AVG_DILUT_SHARES_OUT", F$2)</f>
        <v>589250000</v>
      </c>
      <c r="G322" s="4" cm="1">
        <f t="array" ref="G322">_xll.SNL.Clients.Office.Excel.Functions.SPG($A322, "IQ_AVG_DILUT_SHARES_OUT", G$2)</f>
        <v>586200000</v>
      </c>
      <c r="H322" s="4" cm="1">
        <f t="array" ref="H322">_xll.SNL.Clients.Office.Excel.Functions.SPG($A322, "IQ_AVG_DILUT_SHARES_OUT", H$2)</f>
        <v>583650000</v>
      </c>
      <c r="I322" s="4" cm="1">
        <f t="array" ref="I322">_xll.SNL.Clients.Office.Excel.Functions.SPG($A322, "IQ_AVG_DILUT_SHARES_OUT", I$2)</f>
        <v>582100000</v>
      </c>
      <c r="J322" s="4" cm="1">
        <f t="array" ref="J322">_xll.SNL.Clients.Office.Excel.Functions.SPG($A322, "IQ_AVG_DILUT_SHARES_OUT", J$2)</f>
        <v>580600000</v>
      </c>
      <c r="K322" s="4" cm="1">
        <f t="array" ref="K322">_xll.SNL.Clients.Office.Excel.Functions.SPG($A322, "IQ_AVG_DILUT_SHARES_OUT", K$2)</f>
        <v>581650000</v>
      </c>
      <c r="L322" s="4" cm="1">
        <f t="array" ref="L322">_xll.SNL.Clients.Office.Excel.Functions.SPG($A322, "IQ_AVG_DILUT_SHARES_OUT", L$2)</f>
        <v>580500000</v>
      </c>
      <c r="M322" s="4" cm="1">
        <f t="array" ref="M322">_xll.SNL.Clients.Office.Excel.Functions.SPG($A322, "IQ_AVG_DILUT_SHARES_OUT", M$2)</f>
        <v>578800000</v>
      </c>
      <c r="N322" s="4" cm="1">
        <f t="array" ref="N322">_xll.SNL.Clients.Office.Excel.Functions.SPG($A322, "IQ_AVG_DILUT_SHARES_OUT", N$2)</f>
        <v>578800000</v>
      </c>
      <c r="O322" s="4" t="str" cm="1">
        <f t="array" ref="O322">_xll.SNL.Clients.Office.Excel.Functions.SPG($A322, "IQ_AVG_DILUT_SHARES_OUT", O$2)</f>
        <v>NA</v>
      </c>
      <c r="P322" s="4" t="str" cm="1">
        <f t="array" ref="P322">_xll.SNL.Clients.Office.Excel.Functions.SPG($A322, "IQ_AVG_DILUT_SHARES_OUT", P$2)</f>
        <v>NA</v>
      </c>
      <c r="Q322" s="4" t="str" cm="1">
        <f t="array" ref="Q322">_xll.SNL.Clients.Office.Excel.Functions.SPG($A322, "IQ_AVG_DILUT_SHARES_OUT", Q$2)</f>
        <v>NA</v>
      </c>
      <c r="R322" s="4" t="str" cm="1">
        <f t="array" ref="R322">_xll.SNL.Clients.Office.Excel.Functions.SPG($A322, "IQ_AVG_DILUT_SHARES_OUT", R$2)</f>
        <v>NA</v>
      </c>
      <c r="S322" s="4" t="str" cm="1">
        <f t="array" ref="S322">_xll.SNL.Clients.Office.Excel.Functions.SPG($A322, "IQ_AVG_DILUT_SHARES_OUT", S$2)</f>
        <v>NA</v>
      </c>
      <c r="T322" s="4" t="str" cm="1">
        <f t="array" ref="T322">_xll.SNL.Clients.Office.Excel.Functions.SPG($A322, "IQ_AVG_DILUT_SHARES_OUT", T$2)</f>
        <v>NA</v>
      </c>
      <c r="U322" s="4" t="str" cm="1">
        <f t="array" ref="U322">_xll.SNL.Clients.Office.Excel.Functions.SPG($A322, "IQ_AVG_DILUT_SHARES_OUT", U$2)</f>
        <v>NA</v>
      </c>
      <c r="V322" s="4" t="str" cm="1">
        <f t="array" ref="V322">_xll.SNL.Clients.Office.Excel.Functions.SPG($A322, "IQ_AVG_DILUT_SHARES_OUT", V$2)</f>
        <v>NA</v>
      </c>
    </row>
    <row r="323" spans="1:22">
      <c r="A323" s="11" t="s">
        <v>325</v>
      </c>
      <c r="B323" s="4" cm="1">
        <f t="array" ref="B323">_xll.SNL.Clients.Office.Excel.Functions.SPG($A323, "IQ_AVG_DILUT_SHARES_OUT", B$2)</f>
        <v>2059000000</v>
      </c>
      <c r="C323" s="4" cm="1">
        <f t="array" ref="C323">_xll.SNL.Clients.Office.Excel.Functions.SPG($A323, "IQ_AVG_DILUT_SHARES_OUT", C$2)</f>
        <v>2030800000</v>
      </c>
      <c r="D323" s="4" cm="1">
        <f t="array" ref="D323">_xll.SNL.Clients.Office.Excel.Functions.SPG($A323, "IQ_AVG_DILUT_SHARES_OUT", D$2)</f>
        <v>1978600000</v>
      </c>
      <c r="E323" s="4" cm="1">
        <f t="array" ref="E323">_xll.SNL.Clients.Office.Excel.Functions.SPG($A323, "IQ_AVG_DILUT_SHARES_OUT", E$2)</f>
        <v>1972200000</v>
      </c>
      <c r="F323" s="4" cm="1">
        <f t="array" ref="F323">_xll.SNL.Clients.Office.Excel.Functions.SPG($A323, "IQ_AVG_DILUT_SHARES_OUT", F$2)</f>
        <v>1968800000</v>
      </c>
      <c r="G323" s="4" cm="1">
        <f t="array" ref="G323">_xll.SNL.Clients.Office.Excel.Functions.SPG($A323, "IQ_AVG_DILUT_SHARES_OUT", G$2)</f>
        <v>1941900000</v>
      </c>
      <c r="H323" s="4" cm="1">
        <f t="array" ref="H323">_xll.SNL.Clients.Office.Excel.Functions.SPG($A323, "IQ_AVG_DILUT_SHARES_OUT", H$2)</f>
        <v>1907900000</v>
      </c>
      <c r="I323" s="4" cm="1">
        <f t="array" ref="I323">_xll.SNL.Clients.Office.Excel.Functions.SPG($A323, "IQ_AVG_DILUT_SHARES_OUT", I$2)</f>
        <v>1890000000</v>
      </c>
      <c r="J323" s="4" cm="1">
        <f t="array" ref="J323">_xll.SNL.Clients.Office.Excel.Functions.SPG($A323, "IQ_AVG_DILUT_SHARES_OUT", J$2)</f>
        <v>1863200000</v>
      </c>
      <c r="K323" s="4" cm="1">
        <f t="array" ref="K323">_xll.SNL.Clients.Office.Excel.Functions.SPG($A323, "IQ_AVG_DILUT_SHARES_OUT", K$2)</f>
        <v>1816000000</v>
      </c>
      <c r="L323" s="4" cm="1">
        <f t="array" ref="L323">_xll.SNL.Clients.Office.Excel.Functions.SPG($A323, "IQ_AVG_DILUT_SHARES_OUT", L$2)</f>
        <v>1760400000</v>
      </c>
      <c r="M323" s="4" cm="1">
        <f t="array" ref="M323">_xll.SNL.Clients.Office.Excel.Functions.SPG($A323, "IQ_AVG_DILUT_SHARES_OUT", M$2)</f>
        <v>1708000000</v>
      </c>
      <c r="N323" s="4" cm="1">
        <f t="array" ref="N323">_xll.SNL.Clients.Office.Excel.Functions.SPG($A323, "IQ_AVG_DILUT_SHARES_OUT", N$2)</f>
        <v>1676800000</v>
      </c>
      <c r="O323" s="4" cm="1">
        <f t="array" ref="O323">_xll.SNL.Clients.Office.Excel.Functions.SPG($A323, "IQ_AVG_DILUT_SHARES_OUT", O$2)</f>
        <v>1676000000</v>
      </c>
      <c r="P323" s="4" cm="1">
        <f t="array" ref="P323">_xll.SNL.Clients.Office.Excel.Functions.SPG($A323, "IQ_AVG_DILUT_SHARES_OUT", P$2)</f>
        <v>1652000000</v>
      </c>
      <c r="Q323" s="4" cm="1">
        <f t="array" ref="Q323">_xll.SNL.Clients.Office.Excel.Functions.SPG($A323, "IQ_AVG_DILUT_SHARES_OUT", Q$2)</f>
        <v>1628800000</v>
      </c>
      <c r="R323" s="4" cm="1">
        <f t="array" ref="R323">_xll.SNL.Clients.Office.Excel.Functions.SPG($A323, "IQ_AVG_DILUT_SHARES_OUT", R$2)</f>
        <v>1610800000</v>
      </c>
      <c r="S323" s="4" cm="1">
        <f t="array" ref="S323">_xll.SNL.Clients.Office.Excel.Functions.SPG($A323, "IQ_AVG_DILUT_SHARES_OUT", S$2)</f>
        <v>1602400000</v>
      </c>
      <c r="T323" s="4" cm="1">
        <f t="array" ref="T323">_xll.SNL.Clients.Office.Excel.Functions.SPG($A323, "IQ_AVG_DILUT_SHARES_OUT", T$2)</f>
        <v>1586000000</v>
      </c>
      <c r="U323" s="4" cm="1">
        <f t="array" ref="U323">_xll.SNL.Clients.Office.Excel.Functions.SPG($A323, "IQ_AVG_DILUT_SHARES_OUT", U$2)</f>
        <v>1542800000</v>
      </c>
      <c r="V323" s="4" cm="1">
        <f t="array" ref="V323">_xll.SNL.Clients.Office.Excel.Functions.SPG($A323, "IQ_AVG_DILUT_SHARES_OUT", V$2)</f>
        <v>1446800000</v>
      </c>
    </row>
    <row r="324" spans="1:22">
      <c r="A324" s="11" t="s">
        <v>326</v>
      </c>
      <c r="B324" s="4" cm="1">
        <f t="array" ref="B324">_xll.SNL.Clients.Office.Excel.Functions.SPG($A324, "IQ_AVG_DILUT_SHARES_OUT", B$2)</f>
        <v>1508800000</v>
      </c>
      <c r="C324" s="4" cm="1">
        <f t="array" ref="C324">_xll.SNL.Clients.Office.Excel.Functions.SPG($A324, "IQ_AVG_DILUT_SHARES_OUT", C$2)</f>
        <v>1549100000</v>
      </c>
      <c r="D324" s="4" cm="1">
        <f t="array" ref="D324">_xll.SNL.Clients.Office.Excel.Functions.SPG($A324, "IQ_AVG_DILUT_SHARES_OUT", D$2)</f>
        <v>1591100000</v>
      </c>
      <c r="E324" s="4" cm="1">
        <f t="array" ref="E324">_xll.SNL.Clients.Office.Excel.Functions.SPG($A324, "IQ_AVG_DILUT_SHARES_OUT", E$2)</f>
        <v>1617700000</v>
      </c>
      <c r="F324" s="4" cm="1">
        <f t="array" ref="F324">_xll.SNL.Clients.Office.Excel.Functions.SPG($A324, "IQ_AVG_DILUT_SHARES_OUT", F$2)</f>
        <v>1594550000</v>
      </c>
      <c r="G324" s="4" cm="1">
        <f t="array" ref="G324">_xll.SNL.Clients.Office.Excel.Functions.SPG($A324, "IQ_AVG_DILUT_SHARES_OUT", G$2)</f>
        <v>1602800000</v>
      </c>
      <c r="H324" s="4" cm="1">
        <f t="array" ref="H324">_xll.SNL.Clients.Office.Excel.Functions.SPG($A324, "IQ_AVG_DILUT_SHARES_OUT", H$2)</f>
        <v>1638150000</v>
      </c>
      <c r="I324" s="4" cm="1">
        <f t="array" ref="I324">_xll.SNL.Clients.Office.Excel.Functions.SPG($A324, "IQ_AVG_DILUT_SHARES_OUT", I$2)</f>
        <v>1675900000</v>
      </c>
      <c r="J324" s="4" cm="1">
        <f t="array" ref="J324">_xll.SNL.Clients.Office.Excel.Functions.SPG($A324, "IQ_AVG_DILUT_SHARES_OUT", J$2)</f>
        <v>1716450000</v>
      </c>
      <c r="K324" s="4" cm="1">
        <f t="array" ref="K324">_xll.SNL.Clients.Office.Excel.Functions.SPG($A324, "IQ_AVG_DILUT_SHARES_OUT", K$2)</f>
        <v>1759700000</v>
      </c>
      <c r="L324" s="4" cm="1">
        <f t="array" ref="L324">_xll.SNL.Clients.Office.Excel.Functions.SPG($A324, "IQ_AVG_DILUT_SHARES_OUT", L$2)</f>
        <v>1786700000</v>
      </c>
      <c r="M324" s="4" cm="1">
        <f t="array" ref="M324">_xll.SNL.Clients.Office.Excel.Functions.SPG($A324, "IQ_AVG_DILUT_SHARES_OUT", M$2)</f>
        <v>1825200000</v>
      </c>
      <c r="N324" s="4" cm="1">
        <f t="array" ref="N324">_xll.SNL.Clients.Office.Excel.Functions.SPG($A324, "IQ_AVG_DILUT_SHARES_OUT", N$2)</f>
        <v>1854600000</v>
      </c>
      <c r="O324" s="4" cm="1">
        <f t="array" ref="O324">_xll.SNL.Clients.Office.Excel.Functions.SPG($A324, "IQ_AVG_DILUT_SHARES_OUT", O$2)</f>
        <v>1908900000</v>
      </c>
      <c r="P324" s="4" cm="1">
        <f t="array" ref="P324">_xll.SNL.Clients.Office.Excel.Functions.SPG($A324, "IQ_AVG_DILUT_SHARES_OUT", P$2)</f>
        <v>1965400000</v>
      </c>
      <c r="Q324" s="4" cm="1">
        <f t="array" ref="Q324">_xll.SNL.Clients.Office.Excel.Functions.SPG($A324, "IQ_AVG_DILUT_SHARES_OUT", Q$2)</f>
        <v>1965000000</v>
      </c>
      <c r="R324" s="4" cm="1">
        <f t="array" ref="R324">_xll.SNL.Clients.Office.Excel.Functions.SPG($A324, "IQ_AVG_DILUT_SHARES_OUT", R$2)</f>
        <v>1987600000</v>
      </c>
      <c r="S324" s="4" cm="1">
        <f t="array" ref="S324">_xll.SNL.Clients.Office.Excel.Functions.SPG($A324, "IQ_AVG_DILUT_SHARES_OUT", S$2)</f>
        <v>2035600000</v>
      </c>
      <c r="T324" s="4" cm="1">
        <f t="array" ref="T324">_xll.SNL.Clients.Office.Excel.Functions.SPG($A324, "IQ_AVG_DILUT_SHARES_OUT", T$2)</f>
        <v>2068000000</v>
      </c>
      <c r="U324" s="4" cm="1">
        <f t="array" ref="U324">_xll.SNL.Clients.Office.Excel.Functions.SPG($A324, "IQ_AVG_DILUT_SHARES_OUT", U$2)</f>
        <v>2140400000</v>
      </c>
      <c r="V324" s="4" cm="1">
        <f t="array" ref="V324">_xll.SNL.Clients.Office.Excel.Functions.SPG($A324, "IQ_AVG_DILUT_SHARES_OUT", V$2)</f>
        <v>2166400000</v>
      </c>
    </row>
    <row r="325" spans="1:22">
      <c r="A325" s="11" t="s">
        <v>327</v>
      </c>
      <c r="B325" s="4" t="str" cm="1">
        <f t="array" ref="B325">_xll.SNL.Clients.Office.Excel.Functions.SPG($A325, "IQ_AVG_DILUT_SHARES_OUT", B$2)</f>
        <v>NA</v>
      </c>
      <c r="C325" s="4" cm="1">
        <f t="array" ref="C325">_xll.SNL.Clients.Office.Excel.Functions.SPG($A325, "IQ_AVG_DILUT_SHARES_OUT", C$2)</f>
        <v>447900000</v>
      </c>
      <c r="D325" s="4" cm="1">
        <f t="array" ref="D325">_xll.SNL.Clients.Office.Excel.Functions.SPG($A325, "IQ_AVG_DILUT_SHARES_OUT", D$2)</f>
        <v>442700000</v>
      </c>
      <c r="E325" s="4" cm="1">
        <f t="array" ref="E325">_xll.SNL.Clients.Office.Excel.Functions.SPG($A325, "IQ_AVG_DILUT_SHARES_OUT", E$2)</f>
        <v>417300000</v>
      </c>
      <c r="F325" s="4" cm="1">
        <f t="array" ref="F325">_xll.SNL.Clients.Office.Excel.Functions.SPG($A325, "IQ_AVG_DILUT_SHARES_OUT", F$2)</f>
        <v>384300000</v>
      </c>
      <c r="G325" s="4" cm="1">
        <f t="array" ref="G325">_xll.SNL.Clients.Office.Excel.Functions.SPG($A325, "IQ_AVG_DILUT_SHARES_OUT", G$2)</f>
        <v>376000000</v>
      </c>
      <c r="H325" s="4" cm="1">
        <f t="array" ref="H325">_xll.SNL.Clients.Office.Excel.Functions.SPG($A325, "IQ_AVG_DILUT_SHARES_OUT", H$2)</f>
        <v>356491000</v>
      </c>
      <c r="I325" s="4" cm="1">
        <f t="array" ref="I325">_xll.SNL.Clients.Office.Excel.Functions.SPG($A325, "IQ_AVG_DILUT_SHARES_OUT", I$2)</f>
        <v>330756000</v>
      </c>
      <c r="J325" s="4" cm="1">
        <f t="array" ref="J325">_xll.SNL.Clients.Office.Excel.Functions.SPG($A325, "IQ_AVG_DILUT_SHARES_OUT", J$2)</f>
        <v>323524000</v>
      </c>
      <c r="K325" s="4" cm="1">
        <f t="array" ref="K325">_xll.SNL.Clients.Office.Excel.Functions.SPG($A325, "IQ_AVG_DILUT_SHARES_OUT", K$2)</f>
        <v>319836000</v>
      </c>
      <c r="L325" s="4" cm="1">
        <f t="array" ref="L325">_xll.SNL.Clients.Office.Excel.Functions.SPG($A325, "IQ_AVG_DILUT_SHARES_OUT", L$2)</f>
        <v>316636000</v>
      </c>
      <c r="M325" s="4" cm="1">
        <f t="array" ref="M325">_xll.SNL.Clients.Office.Excel.Functions.SPG($A325, "IQ_AVG_DILUT_SHARES_OUT", M$2)</f>
        <v>313646000</v>
      </c>
      <c r="N325" s="4" cm="1">
        <f t="array" ref="N325">_xll.SNL.Clients.Office.Excel.Functions.SPG($A325, "IQ_AVG_DILUT_SHARES_OUT", N$2)</f>
        <v>300401000</v>
      </c>
      <c r="O325" s="4" cm="1">
        <f t="array" ref="O325">_xll.SNL.Clients.Office.Excel.Functions.SPG($A325, "IQ_AVG_DILUT_SHARES_OUT", O$2)</f>
        <v>288491000</v>
      </c>
      <c r="P325" s="4" cm="1">
        <f t="array" ref="P325">_xll.SNL.Clients.Office.Excel.Functions.SPG($A325, "IQ_AVG_DILUT_SHARES_OUT", P$2)</f>
        <v>280088000</v>
      </c>
      <c r="Q325" s="4" cm="1">
        <f t="array" ref="Q325">_xll.SNL.Clients.Office.Excel.Functions.SPG($A325, "IQ_AVG_DILUT_SHARES_OUT", Q$2)</f>
        <v>275815000</v>
      </c>
      <c r="R325" s="4" cm="1">
        <f t="array" ref="R325">_xll.SNL.Clients.Office.Excel.Functions.SPG($A325, "IQ_AVG_DILUT_SHARES_OUT", R$2)</f>
        <v>275449000</v>
      </c>
      <c r="S325" s="4" cm="1">
        <f t="array" ref="S325">_xll.SNL.Clients.Office.Excel.Functions.SPG($A325, "IQ_AVG_DILUT_SHARES_OUT", S$2)</f>
        <v>274675000</v>
      </c>
      <c r="T325" s="4" cm="1">
        <f t="array" ref="T325">_xll.SNL.Clients.Office.Excel.Functions.SPG($A325, "IQ_AVG_DILUT_SHARES_OUT", T$2)</f>
        <v>273360000</v>
      </c>
      <c r="U325" s="4" cm="1">
        <f t="array" ref="U325">_xll.SNL.Clients.Office.Excel.Functions.SPG($A325, "IQ_AVG_DILUT_SHARES_OUT", U$2)</f>
        <v>273034000</v>
      </c>
      <c r="V325" s="4" cm="1">
        <f t="array" ref="V325">_xll.SNL.Clients.Office.Excel.Functions.SPG($A325, "IQ_AVG_DILUT_SHARES_OUT", V$2)</f>
        <v>265531000</v>
      </c>
    </row>
    <row r="326" spans="1:22">
      <c r="A326" s="11" t="s">
        <v>328</v>
      </c>
      <c r="B326" s="4" t="str" cm="1">
        <f t="array" ref="B326">_xll.SNL.Clients.Office.Excel.Functions.SPG($A326, "IQ_AVG_DILUT_SHARES_OUT", B$2)</f>
        <v>NA</v>
      </c>
      <c r="C326" s="4" cm="1">
        <f t="array" ref="C326">_xll.SNL.Clients.Office.Excel.Functions.SPG($A326, "IQ_AVG_DILUT_SHARES_OUT", C$2)</f>
        <v>57579250</v>
      </c>
      <c r="D326" s="4" cm="1">
        <f t="array" ref="D326">_xll.SNL.Clients.Office.Excel.Functions.SPG($A326, "IQ_AVG_DILUT_SHARES_OUT", D$2)</f>
        <v>57984750</v>
      </c>
      <c r="E326" s="4" cm="1">
        <f t="array" ref="E326">_xll.SNL.Clients.Office.Excel.Functions.SPG($A326, "IQ_AVG_DILUT_SHARES_OUT", E$2)</f>
        <v>58750000</v>
      </c>
      <c r="F326" s="4" cm="1">
        <f t="array" ref="F326">_xll.SNL.Clients.Office.Excel.Functions.SPG($A326, "IQ_AVG_DILUT_SHARES_OUT", F$2)</f>
        <v>58530750</v>
      </c>
      <c r="G326" s="4" cm="1">
        <f t="array" ref="G326">_xll.SNL.Clients.Office.Excel.Functions.SPG($A326, "IQ_AVG_DILUT_SHARES_OUT", G$2)</f>
        <v>58240000</v>
      </c>
      <c r="H326" s="4" cm="1">
        <f t="array" ref="H326">_xll.SNL.Clients.Office.Excel.Functions.SPG($A326, "IQ_AVG_DILUT_SHARES_OUT", H$2)</f>
        <v>58805500</v>
      </c>
      <c r="I326" s="4" cm="1">
        <f t="array" ref="I326">_xll.SNL.Clients.Office.Excel.Functions.SPG($A326, "IQ_AVG_DILUT_SHARES_OUT", I$2)</f>
        <v>58416750</v>
      </c>
      <c r="J326" s="4" cm="1">
        <f t="array" ref="J326">_xll.SNL.Clients.Office.Excel.Functions.SPG($A326, "IQ_AVG_DILUT_SHARES_OUT", J$2)</f>
        <v>57709500</v>
      </c>
      <c r="K326" s="4" cm="1">
        <f t="array" ref="K326">_xll.SNL.Clients.Office.Excel.Functions.SPG($A326, "IQ_AVG_DILUT_SHARES_OUT", K$2)</f>
        <v>59843250</v>
      </c>
      <c r="L326" s="4" cm="1">
        <f t="array" ref="L326">_xll.SNL.Clients.Office.Excel.Functions.SPG($A326, "IQ_AVG_DILUT_SHARES_OUT", L$2)</f>
        <v>63700000</v>
      </c>
      <c r="M326" s="4" cm="1">
        <f t="array" ref="M326">_xll.SNL.Clients.Office.Excel.Functions.SPG($A326, "IQ_AVG_DILUT_SHARES_OUT", M$2)</f>
        <v>64885750</v>
      </c>
      <c r="N326" s="4" cm="1">
        <f t="array" ref="N326">_xll.SNL.Clients.Office.Excel.Functions.SPG($A326, "IQ_AVG_DILUT_SHARES_OUT", N$2)</f>
        <v>64933500</v>
      </c>
      <c r="O326" s="4" cm="1">
        <f t="array" ref="O326">_xll.SNL.Clients.Office.Excel.Functions.SPG($A326, "IQ_AVG_DILUT_SHARES_OUT", O$2)</f>
        <v>67612250</v>
      </c>
      <c r="P326" s="4" cm="1">
        <f t="array" ref="P326">_xll.SNL.Clients.Office.Excel.Functions.SPG($A326, "IQ_AVG_DILUT_SHARES_OUT", P$2)</f>
        <v>68599500</v>
      </c>
      <c r="Q326" s="4" cm="1">
        <f t="array" ref="Q326">_xll.SNL.Clients.Office.Excel.Functions.SPG($A326, "IQ_AVG_DILUT_SHARES_OUT", Q$2)</f>
        <v>67199500</v>
      </c>
      <c r="R326" s="4" cm="1">
        <f t="array" ref="R326">_xll.SNL.Clients.Office.Excel.Functions.SPG($A326, "IQ_AVG_DILUT_SHARES_OUT", R$2)</f>
        <v>68292500</v>
      </c>
      <c r="S326" s="4" cm="1">
        <f t="array" ref="S326">_xll.SNL.Clients.Office.Excel.Functions.SPG($A326, "IQ_AVG_DILUT_SHARES_OUT", S$2)</f>
        <v>68400000</v>
      </c>
      <c r="T326" s="4" cm="1">
        <f t="array" ref="T326">_xll.SNL.Clients.Office.Excel.Functions.SPG($A326, "IQ_AVG_DILUT_SHARES_OUT", T$2)</f>
        <v>68495000</v>
      </c>
      <c r="U326" s="4" cm="1">
        <f t="array" ref="U326">_xll.SNL.Clients.Office.Excel.Functions.SPG($A326, "IQ_AVG_DILUT_SHARES_OUT", U$2)</f>
        <v>71377500</v>
      </c>
      <c r="V326" s="4" cm="1">
        <f t="array" ref="V326">_xll.SNL.Clients.Office.Excel.Functions.SPG($A326, "IQ_AVG_DILUT_SHARES_OUT", V$2)</f>
        <v>73876000</v>
      </c>
    </row>
    <row r="327" spans="1:22">
      <c r="A327" s="11" t="s">
        <v>329</v>
      </c>
      <c r="B327" s="4" cm="1">
        <f t="array" ref="B327">_xll.SNL.Clients.Office.Excel.Functions.SPG($A327, "IQ_AVG_DILUT_SHARES_OUT", B$2)</f>
        <v>226400000</v>
      </c>
      <c r="C327" s="4" cm="1">
        <f t="array" ref="C327">_xll.SNL.Clients.Office.Excel.Functions.SPG($A327, "IQ_AVG_DILUT_SHARES_OUT", C$2)</f>
        <v>227400000</v>
      </c>
      <c r="D327" s="4" cm="1">
        <f t="array" ref="D327">_xll.SNL.Clients.Office.Excel.Functions.SPG($A327, "IQ_AVG_DILUT_SHARES_OUT", D$2)</f>
        <v>235600000</v>
      </c>
      <c r="E327" s="4" cm="1">
        <f t="array" ref="E327">_xll.SNL.Clients.Office.Excel.Functions.SPG($A327, "IQ_AVG_DILUT_SHARES_OUT", E$2)</f>
        <v>248100000</v>
      </c>
      <c r="F327" s="4" cm="1">
        <f t="array" ref="F327">_xll.SNL.Clients.Office.Excel.Functions.SPG($A327, "IQ_AVG_DILUT_SHARES_OUT", F$2)</f>
        <v>256600000</v>
      </c>
      <c r="G327" s="4" cm="1">
        <f t="array" ref="G327">_xll.SNL.Clients.Office.Excel.Functions.SPG($A327, "IQ_AVG_DILUT_SHARES_OUT", G$2)</f>
        <v>265600000</v>
      </c>
      <c r="H327" s="4" cm="1">
        <f t="array" ref="H327">_xll.SNL.Clients.Office.Excel.Functions.SPG($A327, "IQ_AVG_DILUT_SHARES_OUT", H$2)</f>
        <v>280200000</v>
      </c>
      <c r="I327" s="4" cm="1">
        <f t="array" ref="I327">_xll.SNL.Clients.Office.Excel.Functions.SPG($A327, "IQ_AVG_DILUT_SHARES_OUT", I$2)</f>
        <v>290300000</v>
      </c>
      <c r="J327" s="4" cm="1">
        <f t="array" ref="J327">_xll.SNL.Clients.Office.Excel.Functions.SPG($A327, "IQ_AVG_DILUT_SHARES_OUT", J$2)</f>
        <v>296000000</v>
      </c>
      <c r="K327" s="4" cm="1">
        <f t="array" ref="K327">_xll.SNL.Clients.Office.Excel.Functions.SPG($A327, "IQ_AVG_DILUT_SHARES_OUT", K$2)</f>
        <v>304400000</v>
      </c>
      <c r="L327" s="4" cm="1">
        <f t="array" ref="L327">_xll.SNL.Clients.Office.Excel.Functions.SPG($A327, "IQ_AVG_DILUT_SHARES_OUT", L$2)</f>
        <v>312500000</v>
      </c>
      <c r="M327" s="4" cm="1">
        <f t="array" ref="M327">_xll.SNL.Clients.Office.Excel.Functions.SPG($A327, "IQ_AVG_DILUT_SHARES_OUT", M$2)</f>
        <v>315500000</v>
      </c>
      <c r="N327" s="4" cm="1">
        <f t="array" ref="N327">_xll.SNL.Clients.Office.Excel.Functions.SPG($A327, "IQ_AVG_DILUT_SHARES_OUT", N$2)</f>
        <v>325200000</v>
      </c>
      <c r="O327" s="4" cm="1">
        <f t="array" ref="O327">_xll.SNL.Clients.Office.Excel.Functions.SPG($A327, "IQ_AVG_DILUT_SHARES_OUT", O$2)</f>
        <v>351300000</v>
      </c>
      <c r="P327" s="4" cm="1">
        <f t="array" ref="P327">_xll.SNL.Clients.Office.Excel.Functions.SPG($A327, "IQ_AVG_DILUT_SHARES_OUT", P$2)</f>
        <v>371800000</v>
      </c>
      <c r="Q327" s="4" cm="1">
        <f t="array" ref="Q327">_xll.SNL.Clients.Office.Excel.Functions.SPG($A327, "IQ_AVG_DILUT_SHARES_OUT", Q$2)</f>
        <v>372100000</v>
      </c>
      <c r="R327" s="4" cm="1">
        <f t="array" ref="R327">_xll.SNL.Clients.Office.Excel.Functions.SPG($A327, "IQ_AVG_DILUT_SHARES_OUT", R$2)</f>
        <v>380000000</v>
      </c>
      <c r="S327" s="4" cm="1">
        <f t="array" ref="S327">_xll.SNL.Clients.Office.Excel.Functions.SPG($A327, "IQ_AVG_DILUT_SHARES_OUT", S$2)</f>
        <v>397800000</v>
      </c>
      <c r="T327" s="4" cm="1">
        <f t="array" ref="T327">_xll.SNL.Clients.Office.Excel.Functions.SPG($A327, "IQ_AVG_DILUT_SHARES_OUT", T$2)</f>
        <v>414700000</v>
      </c>
      <c r="U327" s="4" cm="1">
        <f t="array" ref="U327">_xll.SNL.Clients.Office.Excel.Functions.SPG($A327, "IQ_AVG_DILUT_SHARES_OUT", U$2)</f>
        <v>412300000</v>
      </c>
      <c r="V327" s="4" cm="1">
        <f t="array" ref="V327">_xll.SNL.Clients.Office.Excel.Functions.SPG($A327, "IQ_AVG_DILUT_SHARES_OUT", V$2)</f>
        <v>399300000</v>
      </c>
    </row>
    <row r="328" spans="1:22">
      <c r="A328" s="11" t="s">
        <v>330</v>
      </c>
      <c r="B328" s="4" cm="1">
        <f t="array" ref="B328">_xll.SNL.Clients.Office.Excel.Functions.SPG($A328, "IQ_AVG_DILUT_SHARES_OUT", B$2)</f>
        <v>201870000</v>
      </c>
      <c r="C328" s="4" cm="1">
        <f t="array" ref="C328">_xll.SNL.Clients.Office.Excel.Functions.SPG($A328, "IQ_AVG_DILUT_SHARES_OUT", C$2)</f>
        <v>207563746</v>
      </c>
      <c r="D328" s="4" cm="1">
        <f t="array" ref="D328">_xll.SNL.Clients.Office.Excel.Functions.SPG($A328, "IQ_AVG_DILUT_SHARES_OUT", D$2)</f>
        <v>208867264</v>
      </c>
      <c r="E328" s="4" cm="1">
        <f t="array" ref="E328">_xll.SNL.Clients.Office.Excel.Functions.SPG($A328, "IQ_AVG_DILUT_SHARES_OUT", E$2)</f>
        <v>208899230</v>
      </c>
      <c r="F328" s="4" cm="1">
        <f t="array" ref="F328">_xll.SNL.Clients.Office.Excel.Functions.SPG($A328, "IQ_AVG_DILUT_SHARES_OUT", F$2)</f>
        <v>209007986</v>
      </c>
      <c r="G328" s="4" cm="1">
        <f t="array" ref="G328">_xll.SNL.Clients.Office.Excel.Functions.SPG($A328, "IQ_AVG_DILUT_SHARES_OUT", G$2)</f>
        <v>215601149</v>
      </c>
      <c r="H328" s="4" cm="1">
        <f t="array" ref="H328">_xll.SNL.Clients.Office.Excel.Functions.SPG($A328, "IQ_AVG_DILUT_SHARES_OUT", H$2)</f>
        <v>224488326</v>
      </c>
      <c r="I328" s="4" cm="1">
        <f t="array" ref="I328">_xll.SNL.Clients.Office.Excel.Functions.SPG($A328, "IQ_AVG_DILUT_SHARES_OUT", I$2)</f>
        <v>229654401</v>
      </c>
      <c r="J328" s="4" cm="1">
        <f t="array" ref="J328">_xll.SNL.Clients.Office.Excel.Functions.SPG($A328, "IQ_AVG_DILUT_SHARES_OUT", J$2)</f>
        <v>229151406</v>
      </c>
      <c r="K328" s="4" cm="1">
        <f t="array" ref="K328">_xll.SNL.Clients.Office.Excel.Functions.SPG($A328, "IQ_AVG_DILUT_SHARES_OUT", K$2)</f>
        <v>234221729</v>
      </c>
      <c r="L328" s="4" cm="1">
        <f t="array" ref="L328">_xll.SNL.Clients.Office.Excel.Functions.SPG($A328, "IQ_AVG_DILUT_SHARES_OUT", L$2)</f>
        <v>237720255</v>
      </c>
      <c r="M328" s="4" cm="1">
        <f t="array" ref="M328">_xll.SNL.Clients.Office.Excel.Functions.SPG($A328, "IQ_AVG_DILUT_SHARES_OUT", M$2)</f>
        <v>240554840</v>
      </c>
      <c r="N328" s="4" cm="1">
        <f t="array" ref="N328">_xll.SNL.Clients.Office.Excel.Functions.SPG($A328, "IQ_AVG_DILUT_SHARES_OUT", N$2)</f>
        <v>240881244</v>
      </c>
      <c r="O328" s="4" cm="1">
        <f t="array" ref="O328">_xll.SNL.Clients.Office.Excel.Functions.SPG($A328, "IQ_AVG_DILUT_SHARES_OUT", O$2)</f>
        <v>241811384</v>
      </c>
      <c r="P328" s="4" cm="1">
        <f t="array" ref="P328">_xll.SNL.Clients.Office.Excel.Functions.SPG($A328, "IQ_AVG_DILUT_SHARES_OUT", P$2)</f>
        <v>242502531</v>
      </c>
      <c r="Q328" s="4" cm="1">
        <f t="array" ref="Q328">_xll.SNL.Clients.Office.Excel.Functions.SPG($A328, "IQ_AVG_DILUT_SHARES_OUT", Q$2)</f>
        <v>236416029</v>
      </c>
      <c r="R328" s="4" cm="1">
        <f t="array" ref="R328">_xll.SNL.Clients.Office.Excel.Functions.SPG($A328, "IQ_AVG_DILUT_SHARES_OUT", R$2)</f>
        <v>224053430</v>
      </c>
      <c r="S328" s="4" cm="1">
        <f t="array" ref="S328">_xll.SNL.Clients.Office.Excel.Functions.SPG($A328, "IQ_AVG_DILUT_SHARES_OUT", S$2)</f>
        <v>223079180</v>
      </c>
      <c r="T328" s="4" cm="1">
        <f t="array" ref="T328">_xll.SNL.Clients.Office.Excel.Functions.SPG($A328, "IQ_AVG_DILUT_SHARES_OUT", T$2)</f>
        <v>221784114</v>
      </c>
      <c r="U328" s="4" cm="1">
        <f t="array" ref="U328">_xll.SNL.Clients.Office.Excel.Functions.SPG($A328, "IQ_AVG_DILUT_SHARES_OUT", U$2)</f>
        <v>221557188</v>
      </c>
      <c r="V328" s="4" cm="1">
        <f t="array" ref="V328">_xll.SNL.Clients.Office.Excel.Functions.SPG($A328, "IQ_AVG_DILUT_SHARES_OUT", V$2)</f>
        <v>223135699</v>
      </c>
    </row>
    <row r="329" spans="1:22">
      <c r="A329" s="11" t="s">
        <v>331</v>
      </c>
      <c r="B329" s="4" cm="1">
        <f t="array" ref="B329">_xll.SNL.Clients.Office.Excel.Functions.SPG($A329, "IQ_AVG_DILUT_SHARES_OUT", B$2)</f>
        <v>147300000</v>
      </c>
      <c r="C329" s="4" cm="1">
        <f t="array" ref="C329">_xll.SNL.Clients.Office.Excel.Functions.SPG($A329, "IQ_AVG_DILUT_SHARES_OUT", C$2)</f>
        <v>152000000</v>
      </c>
      <c r="D329" s="4" cm="1">
        <f t="array" ref="D329">_xll.SNL.Clients.Office.Excel.Functions.SPG($A329, "IQ_AVG_DILUT_SHARES_OUT", D$2)</f>
        <v>155600000</v>
      </c>
      <c r="E329" s="4" cm="1">
        <f t="array" ref="E329">_xll.SNL.Clients.Office.Excel.Functions.SPG($A329, "IQ_AVG_DILUT_SHARES_OUT", E$2)</f>
        <v>160900000</v>
      </c>
      <c r="F329" s="4" cm="1">
        <f t="array" ref="F329">_xll.SNL.Clients.Office.Excel.Functions.SPG($A329, "IQ_AVG_DILUT_SHARES_OUT", F$2)</f>
        <v>167600000</v>
      </c>
      <c r="G329" s="4" cm="1">
        <f t="array" ref="G329">_xll.SNL.Clients.Office.Excel.Functions.SPG($A329, "IQ_AVG_DILUT_SHARES_OUT", G$2)</f>
        <v>170000000</v>
      </c>
      <c r="H329" s="4" cm="1">
        <f t="array" ref="H329">_xll.SNL.Clients.Office.Excel.Functions.SPG($A329, "IQ_AVG_DILUT_SHARES_OUT", H$2)</f>
        <v>174600000</v>
      </c>
      <c r="I329" s="4" cm="1">
        <f t="array" ref="I329">_xll.SNL.Clients.Office.Excel.Functions.SPG($A329, "IQ_AVG_DILUT_SHARES_OUT", I$2)</f>
        <v>175600000</v>
      </c>
      <c r="J329" s="4" cm="1">
        <f t="array" ref="J329">_xll.SNL.Clients.Office.Excel.Functions.SPG($A329, "IQ_AVG_DILUT_SHARES_OUT", J$2)</f>
        <v>180500000</v>
      </c>
      <c r="K329" s="4" cm="1">
        <f t="array" ref="K329">_xll.SNL.Clients.Office.Excel.Functions.SPG($A329, "IQ_AVG_DILUT_SHARES_OUT", K$2)</f>
        <v>191600000</v>
      </c>
      <c r="L329" s="4" cm="1">
        <f t="array" ref="L329">_xll.SNL.Clients.Office.Excel.Functions.SPG($A329, "IQ_AVG_DILUT_SHARES_OUT", L$2)</f>
        <v>212100000</v>
      </c>
      <c r="M329" s="4" cm="1">
        <f t="array" ref="M329">_xll.SNL.Clients.Office.Excel.Functions.SPG($A329, "IQ_AVG_DILUT_SHARES_OUT", M$2)</f>
        <v>233900000</v>
      </c>
      <c r="N329" s="4" cm="1">
        <f t="array" ref="N329">_xll.SNL.Clients.Office.Excel.Functions.SPG($A329, "IQ_AVG_DILUT_SHARES_OUT", N$2)</f>
        <v>253400000</v>
      </c>
      <c r="O329" s="4" cm="1">
        <f t="array" ref="O329">_xll.SNL.Clients.Office.Excel.Functions.SPG($A329, "IQ_AVG_DILUT_SHARES_OUT", O$2)</f>
        <v>281600000</v>
      </c>
      <c r="P329" s="4" cm="1">
        <f t="array" ref="P329">_xll.SNL.Clients.Office.Excel.Functions.SPG($A329, "IQ_AVG_DILUT_SHARES_OUT", P$2)</f>
        <v>301100000</v>
      </c>
      <c r="Q329" s="4" cm="1">
        <f t="array" ref="Q329">_xll.SNL.Clients.Office.Excel.Functions.SPG($A329, "IQ_AVG_DILUT_SHARES_OUT", Q$2)</f>
        <v>323300000</v>
      </c>
      <c r="R329" s="4" cm="1">
        <f t="array" ref="R329">_xll.SNL.Clients.Office.Excel.Functions.SPG($A329, "IQ_AVG_DILUT_SHARES_OUT", R$2)</f>
        <v>334500000</v>
      </c>
      <c r="S329" s="4" cm="1">
        <f t="array" ref="S329">_xll.SNL.Clients.Office.Excel.Functions.SPG($A329, "IQ_AVG_DILUT_SHARES_OUT", S$2)</f>
        <v>354300000</v>
      </c>
      <c r="T329" s="4" cm="1">
        <f t="array" ref="T329">_xll.SNL.Clients.Office.Excel.Functions.SPG($A329, "IQ_AVG_DILUT_SHARES_OUT", T$2)</f>
        <v>358600000</v>
      </c>
      <c r="U329" s="4" cm="1">
        <f t="array" ref="U329">_xll.SNL.Clients.Office.Excel.Functions.SPG($A329, "IQ_AVG_DILUT_SHARES_OUT", U$2)</f>
        <v>363200000</v>
      </c>
      <c r="V329" s="4" cm="1">
        <f t="array" ref="V329">_xll.SNL.Clients.Office.Excel.Functions.SPG($A329, "IQ_AVG_DILUT_SHARES_OUT", V$2)</f>
        <v>365000000</v>
      </c>
    </row>
    <row r="330" spans="1:22">
      <c r="A330" s="11" t="s">
        <v>332</v>
      </c>
      <c r="B330" s="4" t="str" cm="1">
        <f t="array" ref="B330">_xll.SNL.Clients.Office.Excel.Functions.SPG($A330, "IQ_AVG_DILUT_SHARES_OUT", B$2)</f>
        <v>NA</v>
      </c>
      <c r="C330" s="4" cm="1">
        <f t="array" ref="C330">_xll.SNL.Clients.Office.Excel.Functions.SPG($A330, "IQ_AVG_DILUT_SHARES_OUT", C$2)</f>
        <v>427400849</v>
      </c>
      <c r="D330" s="4" cm="1">
        <f t="array" ref="D330">_xll.SNL.Clients.Office.Excel.Functions.SPG($A330, "IQ_AVG_DILUT_SHARES_OUT", D$2)</f>
        <v>419773195</v>
      </c>
      <c r="E330" s="4" cm="1">
        <f t="array" ref="E330">_xll.SNL.Clients.Office.Excel.Functions.SPG($A330, "IQ_AVG_DILUT_SHARES_OUT", E$2)</f>
        <v>365449967</v>
      </c>
      <c r="F330" s="4" cm="1">
        <f t="array" ref="F330">_xll.SNL.Clients.Office.Excel.Functions.SPG($A330, "IQ_AVG_DILUT_SHARES_OUT", F$2)</f>
        <v>254728932</v>
      </c>
      <c r="G330" s="4" cm="1">
        <f t="array" ref="G330">_xll.SNL.Clients.Office.Excel.Functions.SPG($A330, "IQ_AVG_DILUT_SHARES_OUT", G$2)</f>
        <v>216475076</v>
      </c>
      <c r="H330" s="4" cm="1">
        <f t="array" ref="H330">_xll.SNL.Clients.Office.Excel.Functions.SPG($A330, "IQ_AVG_DILUT_SHARES_OUT", H$2)</f>
        <v>224419205</v>
      </c>
      <c r="I330" s="4" cm="1">
        <f t="array" ref="I330">_xll.SNL.Clients.Office.Excel.Functions.SPG($A330, "IQ_AVG_DILUT_SHARES_OUT", I$2)</f>
        <v>229418326</v>
      </c>
      <c r="J330" s="4" cm="1">
        <f t="array" ref="J330">_xll.SNL.Clients.Office.Excel.Functions.SPG($A330, "IQ_AVG_DILUT_SHARES_OUT", J$2)</f>
        <v>227850286</v>
      </c>
      <c r="K330" s="4" cm="1">
        <f t="array" ref="K330">_xll.SNL.Clients.Office.Excel.Functions.SPG($A330, "IQ_AVG_DILUT_SHARES_OUT", K$2)</f>
        <v>230040132</v>
      </c>
      <c r="L330" s="4" cm="1">
        <f t="array" ref="L330">_xll.SNL.Clients.Office.Excel.Functions.SPG($A330, "IQ_AVG_DILUT_SHARES_OUT", L$2)</f>
        <v>212017784</v>
      </c>
      <c r="M330" s="4" cm="1">
        <f t="array" ref="M330">_xll.SNL.Clients.Office.Excel.Functions.SPG($A330, "IQ_AVG_DILUT_SHARES_OUT", M$2)</f>
        <v>209239484</v>
      </c>
      <c r="N330" s="4" cm="1">
        <f t="array" ref="N330">_xll.SNL.Clients.Office.Excel.Functions.SPG($A330, "IQ_AVG_DILUT_SHARES_OUT", N$2)</f>
        <v>179023683</v>
      </c>
      <c r="O330" s="4" cm="1">
        <f t="array" ref="O330">_xll.SNL.Clients.Office.Excel.Functions.SPG($A330, "IQ_AVG_DILUT_SHARES_OUT", O$2)</f>
        <v>178859720</v>
      </c>
      <c r="P330" s="4" cm="1">
        <f t="array" ref="P330">_xll.SNL.Clients.Office.Excel.Functions.SPG($A330, "IQ_AVG_DILUT_SHARES_OUT", P$2)</f>
        <v>178461210</v>
      </c>
      <c r="Q330" s="4" cm="1">
        <f t="array" ref="Q330">_xll.SNL.Clients.Office.Excel.Functions.SPG($A330, "IQ_AVG_DILUT_SHARES_OUT", Q$2)</f>
        <v>20848000</v>
      </c>
      <c r="R330" s="4" cm="1">
        <f t="array" ref="R330">_xll.SNL.Clients.Office.Excel.Functions.SPG($A330, "IQ_AVG_DILUT_SHARES_OUT", R$2)</f>
        <v>20000000</v>
      </c>
      <c r="S330" s="4" cm="1">
        <f t="array" ref="S330">_xll.SNL.Clients.Office.Excel.Functions.SPG($A330, "IQ_AVG_DILUT_SHARES_OUT", S$2)</f>
        <v>20000000</v>
      </c>
      <c r="T330" s="4" cm="1">
        <f t="array" ref="T330">_xll.SNL.Clients.Office.Excel.Functions.SPG($A330, "IQ_AVG_DILUT_SHARES_OUT", T$2)</f>
        <v>10000000</v>
      </c>
      <c r="U330" s="4" cm="1">
        <f t="array" ref="U330">_xll.SNL.Clients.Office.Excel.Functions.SPG($A330, "IQ_AVG_DILUT_SHARES_OUT", U$2)</f>
        <v>9996000</v>
      </c>
      <c r="V330" s="4" cm="1">
        <f t="array" ref="V330">_xll.SNL.Clients.Office.Excel.Functions.SPG($A330, "IQ_AVG_DILUT_SHARES_OUT", V$2)</f>
        <v>9996000</v>
      </c>
    </row>
    <row r="331" spans="1:22">
      <c r="A331" s="11" t="s">
        <v>333</v>
      </c>
      <c r="B331" s="4" t="str" cm="1">
        <f t="array" ref="B331">_xll.SNL.Clients.Office.Excel.Functions.SPG($A331, "IQ_AVG_DILUT_SHARES_OUT", B$2)</f>
        <v>NA</v>
      </c>
      <c r="C331" s="4" cm="1">
        <f t="array" ref="C331">_xll.SNL.Clients.Office.Excel.Functions.SPG($A331, "IQ_AVG_DILUT_SHARES_OUT", C$2)</f>
        <v>228000000</v>
      </c>
      <c r="D331" s="4" cm="1">
        <f t="array" ref="D331">_xll.SNL.Clients.Office.Excel.Functions.SPG($A331, "IQ_AVG_DILUT_SHARES_OUT", D$2)</f>
        <v>236000000</v>
      </c>
      <c r="E331" s="4" cm="1">
        <f t="array" ref="E331">_xll.SNL.Clients.Office.Excel.Functions.SPG($A331, "IQ_AVG_DILUT_SHARES_OUT", E$2)</f>
        <v>245000000</v>
      </c>
      <c r="F331" s="4" cm="1">
        <f t="array" ref="F331">_xll.SNL.Clients.Office.Excel.Functions.SPG($A331, "IQ_AVG_DILUT_SHARES_OUT", F$2)</f>
        <v>246000000</v>
      </c>
      <c r="G331" s="4" cm="1">
        <f t="array" ref="G331">_xll.SNL.Clients.Office.Excel.Functions.SPG($A331, "IQ_AVG_DILUT_SHARES_OUT", G$2)</f>
        <v>264000000</v>
      </c>
      <c r="H331" s="4" cm="1">
        <f t="array" ref="H331">_xll.SNL.Clients.Office.Excel.Functions.SPG($A331, "IQ_AVG_DILUT_SHARES_OUT", H$2)</f>
        <v>308000000</v>
      </c>
      <c r="I331" s="4" cm="1">
        <f t="array" ref="I331">_xll.SNL.Clients.Office.Excel.Functions.SPG($A331, "IQ_AVG_DILUT_SHARES_OUT", I$2)</f>
        <v>317000000</v>
      </c>
      <c r="J331" s="4" cm="1">
        <f t="array" ref="J331">_xll.SNL.Clients.Office.Excel.Functions.SPG($A331, "IQ_AVG_DILUT_SHARES_OUT", J$2)</f>
        <v>316000000</v>
      </c>
      <c r="K331" s="4" cm="1">
        <f t="array" ref="K331">_xll.SNL.Clients.Office.Excel.Functions.SPG($A331, "IQ_AVG_DILUT_SHARES_OUT", K$2)</f>
        <v>329000000</v>
      </c>
      <c r="L331" s="4" cm="1">
        <f t="array" ref="L331">_xll.SNL.Clients.Office.Excel.Functions.SPG($A331, "IQ_AVG_DILUT_SHARES_OUT", L$2)</f>
        <v>339000000</v>
      </c>
      <c r="M331" s="4" cm="1">
        <f t="array" ref="M331">_xll.SNL.Clients.Office.Excel.Functions.SPG($A331, "IQ_AVG_DILUT_SHARES_OUT", M$2)</f>
        <v>323000000</v>
      </c>
      <c r="N331" s="4" cm="1">
        <f t="array" ref="N331">_xll.SNL.Clients.Office.Excel.Functions.SPG($A331, "IQ_AVG_DILUT_SHARES_OUT", N$2)</f>
        <v>234000000</v>
      </c>
      <c r="O331" s="4" cm="1">
        <f t="array" ref="O331">_xll.SNL.Clients.Office.Excel.Functions.SPG($A331, "IQ_AVG_DILUT_SHARES_OUT", O$2)</f>
        <v>241000000</v>
      </c>
      <c r="P331" s="4" cm="1">
        <f t="array" ref="P331">_xll.SNL.Clients.Office.Excel.Functions.SPG($A331, "IQ_AVG_DILUT_SHARES_OUT", P$2)</f>
        <v>254000000</v>
      </c>
      <c r="Q331" s="4" cm="1">
        <f t="array" ref="Q331">_xll.SNL.Clients.Office.Excel.Functions.SPG($A331, "IQ_AVG_DILUT_SHARES_OUT", Q$2)</f>
        <v>271000000</v>
      </c>
      <c r="R331" s="4" cm="1">
        <f t="array" ref="R331">_xll.SNL.Clients.Office.Excel.Functions.SPG($A331, "IQ_AVG_DILUT_SHARES_OUT", R$2)</f>
        <v>275000000</v>
      </c>
      <c r="S331" s="4" cm="1">
        <f t="array" ref="S331">_xll.SNL.Clients.Office.Excel.Functions.SPG($A331, "IQ_AVG_DILUT_SHARES_OUT", S$2)</f>
        <v>287500000</v>
      </c>
      <c r="T331" s="4" cm="1">
        <f t="array" ref="T331">_xll.SNL.Clients.Office.Excel.Functions.SPG($A331, "IQ_AVG_DILUT_SHARES_OUT", T$2)</f>
        <v>300600000</v>
      </c>
      <c r="U331" s="4" cm="1">
        <f t="array" ref="U331">_xll.SNL.Clients.Office.Excel.Functions.SPG($A331, "IQ_AVG_DILUT_SHARES_OUT", U$2)</f>
        <v>170600000</v>
      </c>
      <c r="V331" s="4" cm="1">
        <f t="array" ref="V331">_xll.SNL.Clients.Office.Excel.Functions.SPG($A331, "IQ_AVG_DILUT_SHARES_OUT", V$2)</f>
        <v>200800000</v>
      </c>
    </row>
    <row r="332" spans="1:22">
      <c r="A332" s="11" t="s">
        <v>334</v>
      </c>
      <c r="B332" s="4" cm="1">
        <f t="array" ref="B332">_xll.SNL.Clients.Office.Excel.Functions.SPG($A332, "IQ_AVG_DILUT_SHARES_OUT", B$2)</f>
        <v>238500000</v>
      </c>
      <c r="C332" s="4" cm="1">
        <f t="array" ref="C332">_xll.SNL.Clients.Office.Excel.Functions.SPG($A332, "IQ_AVG_DILUT_SHARES_OUT", C$2)</f>
        <v>250412000</v>
      </c>
      <c r="D332" s="4" cm="1">
        <f t="array" ref="D332">_xll.SNL.Clients.Office.Excel.Functions.SPG($A332, "IQ_AVG_DILUT_SHARES_OUT", D$2)</f>
        <v>263176000</v>
      </c>
      <c r="E332" s="4" cm="1">
        <f t="array" ref="E332">_xll.SNL.Clients.Office.Excel.Functions.SPG($A332, "IQ_AVG_DILUT_SHARES_OUT", E$2)</f>
        <v>293390000</v>
      </c>
      <c r="F332" s="4" cm="1">
        <f t="array" ref="F332">_xll.SNL.Clients.Office.Excel.Functions.SPG($A332, "IQ_AVG_DILUT_SHARES_OUT", F$2)</f>
        <v>303271000</v>
      </c>
      <c r="G332" s="4" cm="1">
        <f t="array" ref="G332">_xll.SNL.Clients.Office.Excel.Functions.SPG($A332, "IQ_AVG_DILUT_SHARES_OUT", G$2)</f>
        <v>305503000</v>
      </c>
      <c r="H332" s="4" cm="1">
        <f t="array" ref="H332">_xll.SNL.Clients.Office.Excel.Functions.SPG($A332, "IQ_AVG_DILUT_SHARES_OUT", H$2)</f>
        <v>316733000</v>
      </c>
      <c r="I332" s="4" cm="1">
        <f t="array" ref="I332">_xll.SNL.Clients.Office.Excel.Functions.SPG($A332, "IQ_AVG_DILUT_SHARES_OUT", I$2)</f>
        <v>320773000</v>
      </c>
      <c r="J332" s="4" cm="1">
        <f t="array" ref="J332">_xll.SNL.Clients.Office.Excel.Functions.SPG($A332, "IQ_AVG_DILUT_SHARES_OUT", J$2)</f>
        <v>319822000</v>
      </c>
      <c r="K332" s="4" cm="1">
        <f t="array" ref="K332">_xll.SNL.Clients.Office.Excel.Functions.SPG($A332, "IQ_AVG_DILUT_SHARES_OUT", K$2)</f>
        <v>320679000</v>
      </c>
      <c r="L332" s="4" cm="1">
        <f t="array" ref="L332">_xll.SNL.Clients.Office.Excel.Functions.SPG($A332, "IQ_AVG_DILUT_SHARES_OUT", L$2)</f>
        <v>320127000</v>
      </c>
      <c r="M332" s="4" cm="1">
        <f t="array" ref="M332">_xll.SNL.Clients.Office.Excel.Functions.SPG($A332, "IQ_AVG_DILUT_SHARES_OUT", M$2)</f>
        <v>319266000</v>
      </c>
      <c r="N332" s="4" cm="1">
        <f t="array" ref="N332">_xll.SNL.Clients.Office.Excel.Functions.SPG($A332, "IQ_AVG_DILUT_SHARES_OUT", N$2)</f>
        <v>318240000</v>
      </c>
      <c r="O332" s="4" cm="1">
        <f t="array" ref="O332">_xll.SNL.Clients.Office.Excel.Functions.SPG($A332, "IQ_AVG_DILUT_SHARES_OUT", O$2)</f>
        <v>317161000</v>
      </c>
      <c r="P332" s="4" cm="1">
        <f t="array" ref="P332">_xll.SNL.Clients.Office.Excel.Functions.SPG($A332, "IQ_AVG_DILUT_SHARES_OUT", P$2)</f>
        <v>316510000</v>
      </c>
      <c r="Q332" s="4" cm="1">
        <f t="array" ref="Q332">_xll.SNL.Clients.Office.Excel.Functions.SPG($A332, "IQ_AVG_DILUT_SHARES_OUT", Q$2)</f>
        <v>314873000</v>
      </c>
      <c r="R332" s="4" cm="1">
        <f t="array" ref="R332">_xll.SNL.Clients.Office.Excel.Functions.SPG($A332, "IQ_AVG_DILUT_SHARES_OUT", R$2)</f>
        <v>305006000</v>
      </c>
      <c r="S332" s="4" cm="1">
        <f t="array" ref="S332">_xll.SNL.Clients.Office.Excel.Functions.SPG($A332, "IQ_AVG_DILUT_SHARES_OUT", S$2)</f>
        <v>297014000</v>
      </c>
      <c r="T332" s="4" cm="1">
        <f t="array" ref="T332">_xll.SNL.Clients.Office.Excel.Functions.SPG($A332, "IQ_AVG_DILUT_SHARES_OUT", T$2)</f>
        <v>309381000</v>
      </c>
      <c r="U332" s="4" cm="1">
        <f t="array" ref="U332">_xll.SNL.Clients.Office.Excel.Functions.SPG($A332, "IQ_AVG_DILUT_SHARES_OUT", U$2)</f>
        <v>317130000</v>
      </c>
      <c r="V332" s="4" cm="1">
        <f t="array" ref="V332">_xll.SNL.Clients.Office.Excel.Functions.SPG($A332, "IQ_AVG_DILUT_SHARES_OUT", V$2)</f>
        <v>319508000</v>
      </c>
    </row>
    <row r="333" spans="1:22">
      <c r="A333" s="11" t="s">
        <v>335</v>
      </c>
      <c r="B333" s="4" t="str" cm="1">
        <f t="array" ref="B333">_xll.SNL.Clients.Office.Excel.Functions.SPG($A333, "IQ_AVG_DILUT_SHARES_OUT", B$2)</f>
        <v>NA</v>
      </c>
      <c r="C333" s="4" cm="1">
        <f t="array" ref="C333">_xll.SNL.Clients.Office.Excel.Functions.SPG($A333, "IQ_AVG_DILUT_SHARES_OUT", C$2)</f>
        <v>24940000000</v>
      </c>
      <c r="D333" s="4" cm="1">
        <f t="array" ref="D333">_xll.SNL.Clients.Office.Excel.Functions.SPG($A333, "IQ_AVG_DILUT_SHARES_OUT", D$2)</f>
        <v>25070000000</v>
      </c>
      <c r="E333" s="4" cm="1">
        <f t="array" ref="E333">_xll.SNL.Clients.Office.Excel.Functions.SPG($A333, "IQ_AVG_DILUT_SHARES_OUT", E$2)</f>
        <v>25350000000</v>
      </c>
      <c r="F333" s="4" cm="1">
        <f t="array" ref="F333">_xll.SNL.Clients.Office.Excel.Functions.SPG($A333, "IQ_AVG_DILUT_SHARES_OUT", F$2)</f>
        <v>25100000000</v>
      </c>
      <c r="G333" s="4" cm="1">
        <f t="array" ref="G333">_xll.SNL.Clients.Office.Excel.Functions.SPG($A333, "IQ_AVG_DILUT_SHARES_OUT", G$2)</f>
        <v>24720000000</v>
      </c>
      <c r="H333" s="4" cm="1">
        <f t="array" ref="H333">_xll.SNL.Clients.Office.Excel.Functions.SPG($A333, "IQ_AVG_DILUT_SHARES_OUT", H$2)</f>
        <v>25000000000</v>
      </c>
      <c r="I333" s="4" cm="1">
        <f t="array" ref="I333">_xll.SNL.Clients.Office.Excel.Functions.SPG($A333, "IQ_AVG_DILUT_SHARES_OUT", I$2)</f>
        <v>25280000000</v>
      </c>
      <c r="J333" s="4" cm="1">
        <f t="array" ref="J333">_xll.SNL.Clients.Office.Excel.Functions.SPG($A333, "IQ_AVG_DILUT_SHARES_OUT", J$2)</f>
        <v>25960000000</v>
      </c>
      <c r="K333" s="4" cm="1">
        <f t="array" ref="K333">_xll.SNL.Clients.Office.Excel.Functions.SPG($A333, "IQ_AVG_DILUT_SHARES_OUT", K$2)</f>
        <v>22760000000</v>
      </c>
      <c r="L333" s="4" cm="1">
        <f t="array" ref="L333">_xll.SNL.Clients.Office.Excel.Functions.SPG($A333, "IQ_AVG_DILUT_SHARES_OUT", L$2)</f>
        <v>22520000000</v>
      </c>
      <c r="M333" s="4" cm="1">
        <f t="array" ref="M333">_xll.SNL.Clients.Office.Excel.Functions.SPG($A333, "IQ_AVG_DILUT_SHARES_OUT", M$2)</f>
        <v>23800000000</v>
      </c>
      <c r="N333" s="4" cm="1">
        <f t="array" ref="N333">_xll.SNL.Clients.Office.Excel.Functions.SPG($A333, "IQ_AVG_DILUT_SHARES_OUT", N$2)</f>
        <v>24998280000</v>
      </c>
      <c r="O333" s="4" cm="1">
        <f t="array" ref="O333">_xll.SNL.Clients.Office.Excel.Functions.SPG($A333, "IQ_AVG_DILUT_SHARES_OUT", O$2)</f>
        <v>24654840000</v>
      </c>
      <c r="P333" s="4" cm="1">
        <f t="array" ref="P333">_xll.SNL.Clients.Office.Excel.Functions.SPG($A333, "IQ_AVG_DILUT_SHARES_OUT", P$2)</f>
        <v>23547360000</v>
      </c>
      <c r="Q333" s="4" cm="1">
        <f t="array" ref="Q333">_xll.SNL.Clients.Office.Excel.Functions.SPG($A333, "IQ_AVG_DILUT_SHARES_OUT", Q$2)</f>
        <v>21982960000</v>
      </c>
      <c r="R333" s="4" cm="1">
        <f t="array" ref="R333">_xll.SNL.Clients.Office.Excel.Functions.SPG($A333, "IQ_AVG_DILUT_SHARES_OUT", R$2)</f>
        <v>21925040000</v>
      </c>
      <c r="S333" s="4" cm="1">
        <f t="array" ref="S333">_xll.SNL.Clients.Office.Excel.Functions.SPG($A333, "IQ_AVG_DILUT_SHARES_OUT", S$2)</f>
        <v>24269280000</v>
      </c>
      <c r="T333" s="4" cm="1">
        <f t="array" ref="T333">_xll.SNL.Clients.Office.Excel.Functions.SPG($A333, "IQ_AVG_DILUT_SHARES_OUT", T$2)</f>
        <v>23490240000</v>
      </c>
      <c r="U333" s="4" cm="1">
        <f t="array" ref="U333">_xll.SNL.Clients.Office.Excel.Functions.SPG($A333, "IQ_AVG_DILUT_SHARES_OUT", U$2)</f>
        <v>21942240000</v>
      </c>
      <c r="V333" s="4" cm="1">
        <f t="array" ref="V333">_xll.SNL.Clients.Office.Excel.Functions.SPG($A333, "IQ_AVG_DILUT_SHARES_OUT", V$2)</f>
        <v>21097440000</v>
      </c>
    </row>
    <row r="334" spans="1:22">
      <c r="A334" s="11" t="s">
        <v>336</v>
      </c>
      <c r="B334" s="4" cm="1">
        <f t="array" ref="B334">_xll.SNL.Clients.Office.Excel.Functions.SPG($A334, "IQ_AVG_DILUT_SHARES_OUT", B$2)</f>
        <v>3319000</v>
      </c>
      <c r="C334" s="4" cm="1">
        <f t="array" ref="C334">_xll.SNL.Clients.Office.Excel.Functions.SPG($A334, "IQ_AVG_DILUT_SHARES_OUT", C$2)</f>
        <v>3435294</v>
      </c>
      <c r="D334" s="4" cm="1">
        <f t="array" ref="D334">_xll.SNL.Clients.Office.Excel.Functions.SPG($A334, "IQ_AVG_DILUT_SHARES_OUT", D$2)</f>
        <v>3508524</v>
      </c>
      <c r="E334" s="4" cm="1">
        <f t="array" ref="E334">_xll.SNL.Clients.Office.Excel.Functions.SPG($A334, "IQ_AVG_DILUT_SHARES_OUT", E$2)</f>
        <v>3858912</v>
      </c>
      <c r="F334" s="4" cm="1">
        <f t="array" ref="F334">_xll.SNL.Clients.Office.Excel.Functions.SPG($A334, "IQ_AVG_DILUT_SHARES_OUT", F$2)</f>
        <v>3916661</v>
      </c>
      <c r="G334" s="4" cm="1">
        <f t="array" ref="G334">_xll.SNL.Clients.Office.Excel.Functions.SPG($A334, "IQ_AVG_DILUT_SHARES_OUT", G$2)</f>
        <v>3973027</v>
      </c>
      <c r="H334" s="4" cm="1">
        <f t="array" ref="H334">_xll.SNL.Clients.Office.Excel.Functions.SPG($A334, "IQ_AVG_DILUT_SHARES_OUT", H$2)</f>
        <v>4092000</v>
      </c>
      <c r="I334" s="4" cm="1">
        <f t="array" ref="I334">_xll.SNL.Clients.Office.Excel.Functions.SPG($A334, "IQ_AVG_DILUT_SHARES_OUT", I$2)</f>
        <v>4240000</v>
      </c>
      <c r="J334" s="4" cm="1">
        <f t="array" ref="J334">_xll.SNL.Clients.Office.Excel.Functions.SPG($A334, "IQ_AVG_DILUT_SHARES_OUT", J$2)</f>
        <v>4104000</v>
      </c>
      <c r="K334" s="4" cm="1">
        <f t="array" ref="K334">_xll.SNL.Clients.Office.Excel.Functions.SPG($A334, "IQ_AVG_DILUT_SHARES_OUT", K$2)</f>
        <v>4255000</v>
      </c>
      <c r="L334" s="4" cm="1">
        <f t="array" ref="L334">_xll.SNL.Clients.Office.Excel.Functions.SPG($A334, "IQ_AVG_DILUT_SHARES_OUT", L$2)</f>
        <v>4435000</v>
      </c>
      <c r="M334" s="4" cm="1">
        <f t="array" ref="M334">_xll.SNL.Clients.Office.Excel.Functions.SPG($A334, "IQ_AVG_DILUT_SHARES_OUT", M$2)</f>
        <v>4862000</v>
      </c>
      <c r="N334" s="4" cm="1">
        <f t="array" ref="N334">_xll.SNL.Clients.Office.Excel.Functions.SPG($A334, "IQ_AVG_DILUT_SHARES_OUT", N$2)</f>
        <v>5142000</v>
      </c>
      <c r="O334" s="4" cm="1">
        <f t="array" ref="O334">_xll.SNL.Clients.Office.Excel.Functions.SPG($A334, "IQ_AVG_DILUT_SHARES_OUT", O$2)</f>
        <v>5623817</v>
      </c>
      <c r="P334" s="4" cm="1">
        <f t="array" ref="P334">_xll.SNL.Clients.Office.Excel.Functions.SPG($A334, "IQ_AVG_DILUT_SHARES_OUT", P$2)</f>
        <v>6164617</v>
      </c>
      <c r="Q334" s="4" cm="1">
        <f t="array" ref="Q334">_xll.SNL.Clients.Office.Excel.Functions.SPG($A334, "IQ_AVG_DILUT_SHARES_OUT", Q$2)</f>
        <v>6148769</v>
      </c>
      <c r="R334" s="4" cm="1">
        <f t="array" ref="R334">_xll.SNL.Clients.Office.Excel.Functions.SPG($A334, "IQ_AVG_DILUT_SHARES_OUT", R$2)</f>
        <v>5920285</v>
      </c>
      <c r="S334" s="4" cm="1">
        <f t="array" ref="S334">_xll.SNL.Clients.Office.Excel.Functions.SPG($A334, "IQ_AVG_DILUT_SHARES_OUT", S$2)</f>
        <v>6167795</v>
      </c>
      <c r="T334" s="4" cm="1">
        <f t="array" ref="T334">_xll.SNL.Clients.Office.Excel.Functions.SPG($A334, "IQ_AVG_DILUT_SHARES_OUT", T$2)</f>
        <v>6671571</v>
      </c>
      <c r="U334" s="4" cm="1">
        <f t="array" ref="U334">_xll.SNL.Clients.Office.Excel.Functions.SPG($A334, "IQ_AVG_DILUT_SHARES_OUT", U$2)</f>
        <v>7784382</v>
      </c>
      <c r="V334" s="4" cm="1">
        <f t="array" ref="V334">_xll.SNL.Clients.Office.Excel.Functions.SPG($A334, "IQ_AVG_DILUT_SHARES_OUT", V$2)</f>
        <v>7876869</v>
      </c>
    </row>
    <row r="335" spans="1:22">
      <c r="A335" s="11" t="s">
        <v>337</v>
      </c>
      <c r="B335" s="4" t="str" cm="1">
        <f t="array" ref="B335">_xll.SNL.Clients.Office.Excel.Functions.SPG($A335, "IQ_AVG_DILUT_SHARES_OUT", B$2)</f>
        <v>NA</v>
      </c>
      <c r="C335" s="4" cm="1">
        <f t="array" ref="C335">_xll.SNL.Clients.Office.Excel.Functions.SPG($A335, "IQ_AVG_DILUT_SHARES_OUT", C$2)</f>
        <v>261370000</v>
      </c>
      <c r="D335" s="4" cm="1">
        <f t="array" ref="D335">_xll.SNL.Clients.Office.Excel.Functions.SPG($A335, "IQ_AVG_DILUT_SHARES_OUT", D$2)</f>
        <v>264053000</v>
      </c>
      <c r="E335" s="4" cm="1">
        <f t="array" ref="E335">_xll.SNL.Clients.Office.Excel.Functions.SPG($A335, "IQ_AVG_DILUT_SHARES_OUT", E$2)</f>
        <v>275646000</v>
      </c>
      <c r="F335" s="4" cm="1">
        <f t="array" ref="F335">_xll.SNL.Clients.Office.Excel.Functions.SPG($A335, "IQ_AVG_DILUT_SHARES_OUT", F$2)</f>
        <v>283809000</v>
      </c>
      <c r="G335" s="4" cm="1">
        <f t="array" ref="G335">_xll.SNL.Clients.Office.Excel.Functions.SPG($A335, "IQ_AVG_DILUT_SHARES_OUT", G$2)</f>
        <v>285911000</v>
      </c>
      <c r="H335" s="4" cm="1">
        <f t="array" ref="H335">_xll.SNL.Clients.Office.Excel.Functions.SPG($A335, "IQ_AVG_DILUT_SHARES_OUT", H$2)</f>
        <v>328606000</v>
      </c>
      <c r="I335" s="4" cm="1">
        <f t="array" ref="I335">_xll.SNL.Clients.Office.Excel.Functions.SPG($A335, "IQ_AVG_DILUT_SHARES_OUT", I$2)</f>
        <v>345802000</v>
      </c>
      <c r="J335" s="4" cm="1">
        <f t="array" ref="J335">_xll.SNL.Clients.Office.Excel.Functions.SPG($A335, "IQ_AVG_DILUT_SHARES_OUT", J$2)</f>
        <v>347607000</v>
      </c>
      <c r="K335" s="4" cm="1">
        <f t="array" ref="K335">_xll.SNL.Clients.Office.Excel.Functions.SPG($A335, "IQ_AVG_DILUT_SHARES_OUT", K$2)</f>
        <v>250116000</v>
      </c>
      <c r="L335" s="4" cm="1">
        <f t="array" ref="L335">_xll.SNL.Clients.Office.Excel.Functions.SPG($A335, "IQ_AVG_DILUT_SHARES_OUT", L$2)</f>
        <v>248609000</v>
      </c>
      <c r="M335" s="4" cm="1">
        <f t="array" ref="M335">_xll.SNL.Clients.Office.Excel.Functions.SPG($A335, "IQ_AVG_DILUT_SHARES_OUT", M$2)</f>
        <v>255050000</v>
      </c>
      <c r="N335" s="4" cm="1">
        <f t="array" ref="N335">_xll.SNL.Clients.Office.Excel.Functions.SPG($A335, "IQ_AVG_DILUT_SHARES_OUT", N$2)</f>
        <v>248064000</v>
      </c>
      <c r="O335" s="4" cm="1">
        <f t="array" ref="O335">_xll.SNL.Clients.Office.Excel.Functions.SPG($A335, "IQ_AVG_DILUT_SHARES_OUT", O$2)</f>
        <v>248812000</v>
      </c>
      <c r="P335" s="4" cm="1">
        <f t="array" ref="P335">_xll.SNL.Clients.Office.Excel.Functions.SPG($A335, "IQ_AVG_DILUT_SHARES_OUT", P$2)</f>
        <v>229280000</v>
      </c>
      <c r="Q335" s="4" cm="1">
        <f t="array" ref="Q335">_xll.SNL.Clients.Office.Excel.Functions.SPG($A335, "IQ_AVG_DILUT_SHARES_OUT", Q$2)</f>
        <v>215252000</v>
      </c>
      <c r="R335" s="4" cm="1">
        <f t="array" ref="R335">_xll.SNL.Clients.Office.Excel.Functions.SPG($A335, "IQ_AVG_DILUT_SHARES_OUT", R$2)</f>
        <v>180210000</v>
      </c>
      <c r="S335" s="4" cm="1">
        <f t="array" ref="S335">_xll.SNL.Clients.Office.Excel.Functions.SPG($A335, "IQ_AVG_DILUT_SHARES_OUT", S$2)</f>
        <v>5000000</v>
      </c>
      <c r="T335" s="4" t="str" cm="1">
        <f t="array" ref="T335">_xll.SNL.Clients.Office.Excel.Functions.SPG($A335, "IQ_AVG_DILUT_SHARES_OUT", T$2)</f>
        <v>NA</v>
      </c>
      <c r="U335" s="4" t="str" cm="1">
        <f t="array" ref="U335">_xll.SNL.Clients.Office.Excel.Functions.SPG($A335, "IQ_AVG_DILUT_SHARES_OUT", U$2)</f>
        <v>NA</v>
      </c>
      <c r="V335" s="4" t="str" cm="1">
        <f t="array" ref="V335">_xll.SNL.Clients.Office.Excel.Functions.SPG($A335, "IQ_AVG_DILUT_SHARES_OUT", V$2)</f>
        <v>NA</v>
      </c>
    </row>
    <row r="336" spans="1:22">
      <c r="A336" s="11" t="s">
        <v>338</v>
      </c>
      <c r="B336" s="4" t="str" cm="1">
        <f t="array" ref="B336">_xll.SNL.Clients.Office.Excel.Functions.SPG($A336, "IQ_AVG_DILUT_SHARES_OUT", B$2)</f>
        <v>NA</v>
      </c>
      <c r="C336" s="4" cm="1">
        <f t="array" ref="C336">_xll.SNL.Clients.Office.Excel.Functions.SPG($A336, "IQ_AVG_DILUT_SHARES_OUT", C$2)</f>
        <v>60998000</v>
      </c>
      <c r="D336" s="4" cm="1">
        <f t="array" ref="D336">_xll.SNL.Clients.Office.Excel.Functions.SPG($A336, "IQ_AVG_DILUT_SHARES_OUT", D$2)</f>
        <v>64962000</v>
      </c>
      <c r="E336" s="4" cm="1">
        <f t="array" ref="E336">_xll.SNL.Clients.Office.Excel.Functions.SPG($A336, "IQ_AVG_DILUT_SHARES_OUT", E$2)</f>
        <v>69611000</v>
      </c>
      <c r="F336" s="4" cm="1">
        <f t="array" ref="F336">_xll.SNL.Clients.Office.Excel.Functions.SPG($A336, "IQ_AVG_DILUT_SHARES_OUT", F$2)</f>
        <v>74462000</v>
      </c>
      <c r="G336" s="4" cm="1">
        <f t="array" ref="G336">_xll.SNL.Clients.Office.Excel.Functions.SPG($A336, "IQ_AVG_DILUT_SHARES_OUT", G$2)</f>
        <v>77788000</v>
      </c>
      <c r="H336" s="4" cm="1">
        <f t="array" ref="H336">_xll.SNL.Clients.Office.Excel.Functions.SPG($A336, "IQ_AVG_DILUT_SHARES_OUT", H$2)</f>
        <v>82280000</v>
      </c>
      <c r="I336" s="4" cm="1">
        <f t="array" ref="I336">_xll.SNL.Clients.Office.Excel.Functions.SPG($A336, "IQ_AVG_DILUT_SHARES_OUT", I$2)</f>
        <v>89502000</v>
      </c>
      <c r="J336" s="4" cm="1">
        <f t="array" ref="J336">_xll.SNL.Clients.Office.Excel.Functions.SPG($A336, "IQ_AVG_DILUT_SHARES_OUT", J$2)</f>
        <v>96720000</v>
      </c>
      <c r="K336" s="4" cm="1">
        <f t="array" ref="K336">_xll.SNL.Clients.Office.Excel.Functions.SPG($A336, "IQ_AVG_DILUT_SHARES_OUT", K$2)</f>
        <v>101514000</v>
      </c>
      <c r="L336" s="4" cm="1">
        <f t="array" ref="L336">_xll.SNL.Clients.Office.Excel.Functions.SPG($A336, "IQ_AVG_DILUT_SHARES_OUT", L$2)</f>
        <v>106041000</v>
      </c>
      <c r="M336" s="4" cm="1">
        <f t="array" ref="M336">_xll.SNL.Clients.Office.Excel.Functions.SPG($A336, "IQ_AVG_DILUT_SHARES_OUT", M$2)</f>
        <v>111101000</v>
      </c>
      <c r="N336" s="4" cm="1">
        <f t="array" ref="N336">_xll.SNL.Clients.Office.Excel.Functions.SPG($A336, "IQ_AVG_DILUT_SHARES_OUT", N$2)</f>
        <v>123314000</v>
      </c>
      <c r="O336" s="4" cm="1">
        <f t="array" ref="O336">_xll.SNL.Clients.Office.Excel.Functions.SPG($A336, "IQ_AVG_DILUT_SHARES_OUT", O$2)</f>
        <v>136983000</v>
      </c>
      <c r="P336" s="4" cm="1">
        <f t="array" ref="P336">_xll.SNL.Clients.Office.Excel.Functions.SPG($A336, "IQ_AVG_DILUT_SHARES_OUT", P$2)</f>
        <v>141992000</v>
      </c>
      <c r="Q336" s="4" cm="1">
        <f t="array" ref="Q336">_xll.SNL.Clients.Office.Excel.Functions.SPG($A336, "IQ_AVG_DILUT_SHARES_OUT", Q$2)</f>
        <v>137882000</v>
      </c>
      <c r="R336" s="4" cm="1">
        <f t="array" ref="R336">_xll.SNL.Clients.Office.Excel.Functions.SPG($A336, "IQ_AVG_DILUT_SHARES_OUT", R$2)</f>
        <v>125413000</v>
      </c>
      <c r="S336" s="4" cm="1">
        <f t="array" ref="S336">_xll.SNL.Clients.Office.Excel.Functions.SPG($A336, "IQ_AVG_DILUT_SHARES_OUT", S$2)</f>
        <v>116080000</v>
      </c>
      <c r="T336" s="4" cm="1">
        <f t="array" ref="T336">_xll.SNL.Clients.Office.Excel.Functions.SPG($A336, "IQ_AVG_DILUT_SHARES_OUT", T$2)</f>
        <v>115119000</v>
      </c>
      <c r="U336" s="4" cm="1">
        <f t="array" ref="U336">_xll.SNL.Clients.Office.Excel.Functions.SPG($A336, "IQ_AVG_DILUT_SHARES_OUT", U$2)</f>
        <v>113385000</v>
      </c>
      <c r="V336" s="4" cm="1">
        <f t="array" ref="V336">_xll.SNL.Clients.Office.Excel.Functions.SPG($A336, "IQ_AVG_DILUT_SHARES_OUT", V$2)</f>
        <v>111423000</v>
      </c>
    </row>
    <row r="337" spans="1:22">
      <c r="A337" s="11" t="s">
        <v>339</v>
      </c>
      <c r="B337" s="4" t="str" cm="1">
        <f t="array" ref="B337">_xll.SNL.Clients.Office.Excel.Functions.SPG($A337, "IQ_AVG_DILUT_SHARES_OUT", B$2)</f>
        <v>NA</v>
      </c>
      <c r="C337" s="4" cm="1">
        <f t="array" ref="C337">_xll.SNL.Clients.Office.Excel.Functions.SPG($A337, "IQ_AVG_DILUT_SHARES_OUT", C$2)</f>
        <v>960900000</v>
      </c>
      <c r="D337" s="4" cm="1">
        <f t="array" ref="D337">_xll.SNL.Clients.Office.Excel.Functions.SPG($A337, "IQ_AVG_DILUT_SHARES_OUT", D$2)</f>
        <v>1002000000</v>
      </c>
      <c r="E337" s="4" cm="1">
        <f t="array" ref="E337">_xll.SNL.Clients.Office.Excel.Functions.SPG($A337, "IQ_AVG_DILUT_SHARES_OUT", E$2)</f>
        <v>958800000</v>
      </c>
      <c r="F337" s="4" cm="1">
        <f t="array" ref="F337">_xll.SNL.Clients.Office.Excel.Functions.SPG($A337, "IQ_AVG_DILUT_SHARES_OUT", F$2)</f>
        <v>918700000</v>
      </c>
      <c r="G337" s="4" cm="1">
        <f t="array" ref="G337">_xll.SNL.Clients.Office.Excel.Functions.SPG($A337, "IQ_AVG_DILUT_SHARES_OUT", G$2)</f>
        <v>809500000</v>
      </c>
      <c r="H337" s="4" cm="1">
        <f t="array" ref="H337">_xll.SNL.Clients.Office.Excel.Functions.SPG($A337, "IQ_AVG_DILUT_SHARES_OUT", H$2)</f>
        <v>763300000</v>
      </c>
      <c r="I337" s="4" cm="1">
        <f t="array" ref="I337">_xll.SNL.Clients.Office.Excel.Functions.SPG($A337, "IQ_AVG_DILUT_SHARES_OUT", I$2)</f>
        <v>765900000</v>
      </c>
      <c r="J337" s="4" cm="1">
        <f t="array" ref="J337">_xll.SNL.Clients.Office.Excel.Functions.SPG($A337, "IQ_AVG_DILUT_SHARES_OUT", J$2)</f>
        <v>763800000</v>
      </c>
      <c r="K337" s="4" cm="1">
        <f t="array" ref="K337">_xll.SNL.Clients.Office.Excel.Functions.SPG($A337, "IQ_AVG_DILUT_SHARES_OUT", K$2)</f>
        <v>765600000</v>
      </c>
      <c r="L337" s="4" cm="1">
        <f t="array" ref="L337">_xll.SNL.Clients.Office.Excel.Functions.SPG($A337, "IQ_AVG_DILUT_SHARES_OUT", L$2)</f>
        <v>781100000</v>
      </c>
      <c r="M337" s="4" cm="1">
        <f t="array" ref="M337">_xll.SNL.Clients.Office.Excel.Functions.SPG($A337, "IQ_AVG_DILUT_SHARES_OUT", M$2)</f>
        <v>804600000</v>
      </c>
      <c r="N337" s="4" cm="1">
        <f t="array" ref="N337">_xll.SNL.Clients.Office.Excel.Functions.SPG($A337, "IQ_AVG_DILUT_SHARES_OUT", N$2)</f>
        <v>810000000</v>
      </c>
      <c r="O337" s="4" cm="1">
        <f t="array" ref="O337">_xll.SNL.Clients.Office.Excel.Functions.SPG($A337, "IQ_AVG_DILUT_SHARES_OUT", O$2)</f>
        <v>812900000</v>
      </c>
      <c r="P337" s="4" cm="1">
        <f t="array" ref="P337">_xll.SNL.Clients.Office.Excel.Functions.SPG($A337, "IQ_AVG_DILUT_SHARES_OUT", P$2)</f>
        <v>813800000</v>
      </c>
      <c r="Q337" s="4" cm="1">
        <f t="array" ref="Q337">_xll.SNL.Clients.Office.Excel.Functions.SPG($A337, "IQ_AVG_DILUT_SHARES_OUT", Q$2)</f>
        <v>813800000</v>
      </c>
      <c r="R337" s="4" cm="1">
        <f t="array" ref="R337">_xll.SNL.Clients.Office.Excel.Functions.SPG($A337, "IQ_AVG_DILUT_SHARES_OUT", R$2)</f>
        <v>820500000</v>
      </c>
      <c r="S337" s="4" cm="1">
        <f t="array" ref="S337">_xll.SNL.Clients.Office.Excel.Functions.SPG($A337, "IQ_AVG_DILUT_SHARES_OUT", S$2)</f>
        <v>838700000</v>
      </c>
      <c r="T337" s="4" cm="1">
        <f t="array" ref="T337">_xll.SNL.Clients.Office.Excel.Functions.SPG($A337, "IQ_AVG_DILUT_SHARES_OUT", T$2)</f>
        <v>860400000</v>
      </c>
      <c r="U337" s="4" cm="1">
        <f t="array" ref="U337">_xll.SNL.Clients.Office.Excel.Functions.SPG($A337, "IQ_AVG_DILUT_SHARES_OUT", U$2)</f>
        <v>818200000</v>
      </c>
      <c r="V337" s="4" cm="1">
        <f t="array" ref="V337">_xll.SNL.Clients.Office.Excel.Functions.SPG($A337, "IQ_AVG_DILUT_SHARES_OUT", V$2)</f>
        <v>802300000</v>
      </c>
    </row>
    <row r="338" spans="1:22">
      <c r="A338" s="11" t="s">
        <v>340</v>
      </c>
      <c r="B338" s="4" t="str" cm="1">
        <f t="array" ref="B338">_xll.SNL.Clients.Office.Excel.Functions.SPG($A338, "IQ_AVG_DILUT_SHARES_OUT", B$2)</f>
        <v>NA</v>
      </c>
      <c r="C338" s="4" cm="1">
        <f t="array" ref="C338">_xll.SNL.Clients.Office.Excel.Functions.SPG($A338, "IQ_AVG_DILUT_SHARES_OUT", C$2)</f>
        <v>220180424</v>
      </c>
      <c r="D338" s="4" cm="1">
        <f t="array" ref="D338">_xll.SNL.Clients.Office.Excel.Functions.SPG($A338, "IQ_AVG_DILUT_SHARES_OUT", D$2)</f>
        <v>226155640</v>
      </c>
      <c r="E338" s="4" cm="1">
        <f t="array" ref="E338">_xll.SNL.Clients.Office.Excel.Functions.SPG($A338, "IQ_AVG_DILUT_SHARES_OUT", E$2)</f>
        <v>232819978</v>
      </c>
      <c r="F338" s="4" cm="1">
        <f t="array" ref="F338">_xll.SNL.Clients.Office.Excel.Functions.SPG($A338, "IQ_AVG_DILUT_SHARES_OUT", F$2)</f>
        <v>236986406</v>
      </c>
      <c r="G338" s="4" cm="1">
        <f t="array" ref="G338">_xll.SNL.Clients.Office.Excel.Functions.SPG($A338, "IQ_AVG_DILUT_SHARES_OUT", G$2)</f>
        <v>241219198</v>
      </c>
      <c r="H338" s="4" cm="1">
        <f t="array" ref="H338">_xll.SNL.Clients.Office.Excel.Functions.SPG($A338, "IQ_AVG_DILUT_SHARES_OUT", H$2)</f>
        <v>246059344</v>
      </c>
      <c r="I338" s="4" cm="1">
        <f t="array" ref="I338">_xll.SNL.Clients.Office.Excel.Functions.SPG($A338, "IQ_AVG_DILUT_SHARES_OUT", I$2)</f>
        <v>247221204</v>
      </c>
      <c r="J338" s="4" cm="1">
        <f t="array" ref="J338">_xll.SNL.Clients.Office.Excel.Functions.SPG($A338, "IQ_AVG_DILUT_SHARES_OUT", J$2)</f>
        <v>249460977</v>
      </c>
      <c r="K338" s="4" cm="1">
        <f t="array" ref="K338">_xll.SNL.Clients.Office.Excel.Functions.SPG($A338, "IQ_AVG_DILUT_SHARES_OUT", K$2)</f>
        <v>256135440</v>
      </c>
      <c r="L338" s="4" cm="1">
        <f t="array" ref="L338">_xll.SNL.Clients.Office.Excel.Functions.SPG($A338, "IQ_AVG_DILUT_SHARES_OUT", L$2)</f>
        <v>258486411</v>
      </c>
      <c r="M338" s="4" cm="1">
        <f t="array" ref="M338">_xll.SNL.Clients.Office.Excel.Functions.SPG($A338, "IQ_AVG_DILUT_SHARES_OUT", M$2)</f>
        <v>258494751</v>
      </c>
      <c r="N338" s="4" cm="1">
        <f t="array" ref="N338">_xll.SNL.Clients.Office.Excel.Functions.SPG($A338, "IQ_AVG_DILUT_SHARES_OUT", N$2)</f>
        <v>258494892</v>
      </c>
      <c r="O338" s="4" cm="1">
        <f t="array" ref="O338">_xll.SNL.Clients.Office.Excel.Functions.SPG($A338, "IQ_AVG_DILUT_SHARES_OUT", O$2)</f>
        <v>257159184</v>
      </c>
      <c r="P338" s="4" cm="1">
        <f t="array" ref="P338">_xll.SNL.Clients.Office.Excel.Functions.SPG($A338, "IQ_AVG_DILUT_SHARES_OUT", P$2)</f>
        <v>251671449</v>
      </c>
      <c r="Q338" s="4" cm="1">
        <f t="array" ref="Q338">_xll.SNL.Clients.Office.Excel.Functions.SPG($A338, "IQ_AVG_DILUT_SHARES_OUT", Q$2)</f>
        <v>251671559</v>
      </c>
      <c r="R338" s="4" cm="1">
        <f t="array" ref="R338">_xll.SNL.Clients.Office.Excel.Functions.SPG($A338, "IQ_AVG_DILUT_SHARES_OUT", R$2)</f>
        <v>251671559</v>
      </c>
      <c r="S338" s="4" cm="1">
        <f t="array" ref="S338">_xll.SNL.Clients.Office.Excel.Functions.SPG($A338, "IQ_AVG_DILUT_SHARES_OUT", S$2)</f>
        <v>251671556</v>
      </c>
      <c r="T338" s="4" cm="1">
        <f t="array" ref="T338">_xll.SNL.Clients.Office.Excel.Functions.SPG($A338, "IQ_AVG_DILUT_SHARES_OUT", T$2)</f>
        <v>251671556</v>
      </c>
      <c r="U338" s="4" cm="1">
        <f t="array" ref="U338">_xll.SNL.Clients.Office.Excel.Functions.SPG($A338, "IQ_AVG_DILUT_SHARES_OUT", U$2)</f>
        <v>251615174</v>
      </c>
      <c r="V338" s="4" cm="1">
        <f t="array" ref="V338">_xll.SNL.Clients.Office.Excel.Functions.SPG($A338, "IQ_AVG_DILUT_SHARES_OUT", V$2)</f>
        <v>247286891</v>
      </c>
    </row>
    <row r="339" spans="1:22">
      <c r="A339" s="11" t="s">
        <v>341</v>
      </c>
      <c r="B339" s="4" t="str" cm="1">
        <f t="array" ref="B339">_xll.SNL.Clients.Office.Excel.Functions.SPG($A339, "IQ_AVG_DILUT_SHARES_OUT", B$2)</f>
        <v>NA</v>
      </c>
      <c r="C339" s="4" cm="1">
        <f t="array" ref="C339">_xll.SNL.Clients.Office.Excel.Functions.SPG($A339, "IQ_AVG_DILUT_SHARES_OUT", C$2)</f>
        <v>201400000</v>
      </c>
      <c r="D339" s="4" cm="1">
        <f t="array" ref="D339">_xll.SNL.Clients.Office.Excel.Functions.SPG($A339, "IQ_AVG_DILUT_SHARES_OUT", D$2)</f>
        <v>207000000</v>
      </c>
      <c r="E339" s="4" cm="1">
        <f t="array" ref="E339">_xll.SNL.Clients.Office.Excel.Functions.SPG($A339, "IQ_AVG_DILUT_SHARES_OUT", E$2)</f>
        <v>215600000</v>
      </c>
      <c r="F339" s="4" cm="1">
        <f t="array" ref="F339">_xll.SNL.Clients.Office.Excel.Functions.SPG($A339, "IQ_AVG_DILUT_SHARES_OUT", F$2)</f>
        <v>216200000</v>
      </c>
      <c r="G339" s="4" cm="1">
        <f t="array" ref="G339">_xll.SNL.Clients.Office.Excel.Functions.SPG($A339, "IQ_AVG_DILUT_SHARES_OUT", G$2)</f>
        <v>220900000</v>
      </c>
      <c r="H339" s="4" cm="1">
        <f t="array" ref="H339">_xll.SNL.Clients.Office.Excel.Functions.SPG($A339, "IQ_AVG_DILUT_SHARES_OUT", H$2)</f>
        <v>227600000</v>
      </c>
      <c r="I339" s="4" cm="1">
        <f t="array" ref="I339">_xll.SNL.Clients.Office.Excel.Functions.SPG($A339, "IQ_AVG_DILUT_SHARES_OUT", I$2)</f>
        <v>233900000</v>
      </c>
      <c r="J339" s="4" cm="1">
        <f t="array" ref="J339">_xll.SNL.Clients.Office.Excel.Functions.SPG($A339, "IQ_AVG_DILUT_SHARES_OUT", J$2)</f>
        <v>239200000</v>
      </c>
      <c r="K339" s="4" cm="1">
        <f t="array" ref="K339">_xll.SNL.Clients.Office.Excel.Functions.SPG($A339, "IQ_AVG_DILUT_SHARES_OUT", K$2)</f>
        <v>245200000</v>
      </c>
      <c r="L339" s="4" cm="1">
        <f t="array" ref="L339">_xll.SNL.Clients.Office.Excel.Functions.SPG($A339, "IQ_AVG_DILUT_SHARES_OUT", L$2)</f>
        <v>255300000</v>
      </c>
      <c r="M339" s="4" cm="1">
        <f t="array" ref="M339">_xll.SNL.Clients.Office.Excel.Functions.SPG($A339, "IQ_AVG_DILUT_SHARES_OUT", M$2)</f>
        <v>260400000</v>
      </c>
      <c r="N339" s="4" cm="1">
        <f t="array" ref="N339">_xll.SNL.Clients.Office.Excel.Functions.SPG($A339, "IQ_AVG_DILUT_SHARES_OUT", N$2)</f>
        <v>270000000</v>
      </c>
      <c r="O339" s="4" cm="1">
        <f t="array" ref="O339">_xll.SNL.Clients.Office.Excel.Functions.SPG($A339, "IQ_AVG_DILUT_SHARES_OUT", O$2)</f>
        <v>283300000</v>
      </c>
      <c r="P339" s="4" cm="1">
        <f t="array" ref="P339">_xll.SNL.Clients.Office.Excel.Functions.SPG($A339, "IQ_AVG_DILUT_SHARES_OUT", P$2)</f>
        <v>303500000</v>
      </c>
      <c r="Q339" s="4" cm="1">
        <f t="array" ref="Q339">_xll.SNL.Clients.Office.Excel.Functions.SPG($A339, "IQ_AVG_DILUT_SHARES_OUT", Q$2)</f>
        <v>310400000</v>
      </c>
      <c r="R339" s="4" cm="1">
        <f t="array" ref="R339">_xll.SNL.Clients.Office.Excel.Functions.SPG($A339, "IQ_AVG_DILUT_SHARES_OUT", R$2)</f>
        <v>314800000</v>
      </c>
      <c r="S339" s="4" cm="1">
        <f t="array" ref="S339">_xll.SNL.Clients.Office.Excel.Functions.SPG($A339, "IQ_AVG_DILUT_SHARES_OUT", S$2)</f>
        <v>329100000</v>
      </c>
      <c r="T339" s="4" cm="1">
        <f t="array" ref="T339">_xll.SNL.Clients.Office.Excel.Functions.SPG($A339, "IQ_AVG_DILUT_SHARES_OUT", T$2)</f>
        <v>346100000</v>
      </c>
      <c r="U339" s="4" cm="1">
        <f t="array" ref="U339">_xll.SNL.Clients.Office.Excel.Functions.SPG($A339, "IQ_AVG_DILUT_SHARES_OUT", U$2)</f>
        <v>363600000</v>
      </c>
      <c r="V339" s="4" cm="1">
        <f t="array" ref="V339">_xll.SNL.Clients.Office.Excel.Functions.SPG($A339, "IQ_AVG_DILUT_SHARES_OUT", V$2)</f>
        <v>373200000</v>
      </c>
    </row>
    <row r="340" spans="1:22">
      <c r="A340" s="11" t="s">
        <v>342</v>
      </c>
      <c r="B340" s="4" t="str" cm="1">
        <f t="array" ref="B340">_xll.SNL.Clients.Office.Excel.Functions.SPG($A340, "IQ_AVG_DILUT_SHARES_OUT", B$2)</f>
        <v>NA</v>
      </c>
      <c r="C340" s="4" cm="1">
        <f t="array" ref="C340">_xll.SNL.Clients.Office.Excel.Functions.SPG($A340, "IQ_AVG_DILUT_SHARES_OUT", C$2)</f>
        <v>446800000</v>
      </c>
      <c r="D340" s="4" cm="1">
        <f t="array" ref="D340">_xll.SNL.Clients.Office.Excel.Functions.SPG($A340, "IQ_AVG_DILUT_SHARES_OUT", D$2)</f>
        <v>448200000</v>
      </c>
      <c r="E340" s="4" cm="1">
        <f t="array" ref="E340">_xll.SNL.Clients.Office.Excel.Functions.SPG($A340, "IQ_AVG_DILUT_SHARES_OUT", E$2)</f>
        <v>443800000</v>
      </c>
      <c r="F340" s="4" cm="1">
        <f t="array" ref="F340">_xll.SNL.Clients.Office.Excel.Functions.SPG($A340, "IQ_AVG_DILUT_SHARES_OUT", F$2)</f>
        <v>418800000</v>
      </c>
      <c r="G340" s="4" cm="1">
        <f t="array" ref="G340">_xll.SNL.Clients.Office.Excel.Functions.SPG($A340, "IQ_AVG_DILUT_SHARES_OUT", G$2)</f>
        <v>416000000</v>
      </c>
      <c r="H340" s="4" cm="1">
        <f t="array" ref="H340">_xll.SNL.Clients.Office.Excel.Functions.SPG($A340, "IQ_AVG_DILUT_SHARES_OUT", H$2)</f>
        <v>435900000</v>
      </c>
      <c r="I340" s="4" cm="1">
        <f t="array" ref="I340">_xll.SNL.Clients.Office.Excel.Functions.SPG($A340, "IQ_AVG_DILUT_SHARES_OUT", I$2)</f>
        <v>428300000</v>
      </c>
      <c r="J340" s="4" cm="1">
        <f t="array" ref="J340">_xll.SNL.Clients.Office.Excel.Functions.SPG($A340, "IQ_AVG_DILUT_SHARES_OUT", J$2)</f>
        <v>420000000</v>
      </c>
      <c r="K340" s="4" cm="1">
        <f t="array" ref="K340">_xll.SNL.Clients.Office.Excel.Functions.SPG($A340, "IQ_AVG_DILUT_SHARES_OUT", K$2)</f>
        <v>427800000</v>
      </c>
      <c r="L340" s="4" cm="1">
        <f t="array" ref="L340">_xll.SNL.Clients.Office.Excel.Functions.SPG($A340, "IQ_AVG_DILUT_SHARES_OUT", L$2)</f>
        <v>443500000</v>
      </c>
      <c r="M340" s="4" cm="1">
        <f t="array" ref="M340">_xll.SNL.Clients.Office.Excel.Functions.SPG($A340, "IQ_AVG_DILUT_SHARES_OUT", M$2)</f>
        <v>450700000</v>
      </c>
      <c r="N340" s="4" cm="1">
        <f t="array" ref="N340">_xll.SNL.Clients.Office.Excel.Functions.SPG($A340, "IQ_AVG_DILUT_SHARES_OUT", N$2)</f>
        <v>452600000</v>
      </c>
      <c r="O340" s="4" cm="1">
        <f t="array" ref="O340">_xll.SNL.Clients.Office.Excel.Functions.SPG($A340, "IQ_AVG_DILUT_SHARES_OUT", O$2)</f>
        <v>457200000</v>
      </c>
      <c r="P340" s="4" cm="1">
        <f t="array" ref="P340">_xll.SNL.Clients.Office.Excel.Functions.SPG($A340, "IQ_AVG_DILUT_SHARES_OUT", P$2)</f>
        <v>444400000</v>
      </c>
      <c r="Q340" s="4" cm="1">
        <f t="array" ref="Q340">_xll.SNL.Clients.Office.Excel.Functions.SPG($A340, "IQ_AVG_DILUT_SHARES_OUT", Q$2)</f>
        <v>432100000</v>
      </c>
      <c r="R340" s="4" cm="1">
        <f t="array" ref="R340">_xll.SNL.Clients.Office.Excel.Functions.SPG($A340, "IQ_AVG_DILUT_SHARES_OUT", R$2)</f>
        <v>379000000</v>
      </c>
      <c r="S340" s="4" cm="1">
        <f t="array" ref="S340">_xll.SNL.Clients.Office.Excel.Functions.SPG($A340, "IQ_AVG_DILUT_SHARES_OUT", S$2)</f>
        <v>301200000</v>
      </c>
      <c r="T340" s="4" cm="1">
        <f t="array" ref="T340">_xll.SNL.Clients.Office.Excel.Functions.SPG($A340, "IQ_AVG_DILUT_SHARES_OUT", T$2)</f>
        <v>342100000</v>
      </c>
      <c r="U340" s="4" cm="1">
        <f t="array" ref="U340">_xll.SNL.Clients.Office.Excel.Functions.SPG($A340, "IQ_AVG_DILUT_SHARES_OUT", U$2)</f>
        <v>296800000</v>
      </c>
      <c r="V340" s="4" cm="1">
        <f t="array" ref="V340">_xll.SNL.Clients.Office.Excel.Functions.SPG($A340, "IQ_AVG_DILUT_SHARES_OUT", V$2)</f>
        <v>247800000</v>
      </c>
    </row>
    <row r="341" spans="1:22">
      <c r="A341" s="11" t="s">
        <v>343</v>
      </c>
      <c r="B341" s="4" t="str" cm="1">
        <f t="array" ref="B341">_xll.SNL.Clients.Office.Excel.Functions.SPG($A341, "IQ_AVG_DILUT_SHARES_OUT", B$2)</f>
        <v>NA</v>
      </c>
      <c r="C341" s="4" cm="1">
        <f t="array" ref="C341">_xll.SNL.Clients.Office.Excel.Functions.SPG($A341, "IQ_AVG_DILUT_SHARES_OUT", C$2)</f>
        <v>485400000</v>
      </c>
      <c r="D341" s="4" cm="1">
        <f t="array" ref="D341">_xll.SNL.Clients.Office.Excel.Functions.SPG($A341, "IQ_AVG_DILUT_SHARES_OUT", D$2)</f>
        <v>448400000</v>
      </c>
      <c r="E341" s="4" cm="1">
        <f t="array" ref="E341">_xll.SNL.Clients.Office.Excel.Functions.SPG($A341, "IQ_AVG_DILUT_SHARES_OUT", E$2)</f>
        <v>447400000</v>
      </c>
      <c r="F341" s="4" cm="1">
        <f t="array" ref="F341">_xll.SNL.Clients.Office.Excel.Functions.SPG($A341, "IQ_AVG_DILUT_SHARES_OUT", F$2)</f>
        <v>431782000</v>
      </c>
      <c r="G341" s="4" cm="1">
        <f t="array" ref="G341">_xll.SNL.Clients.Office.Excel.Functions.SPG($A341, "IQ_AVG_DILUT_SHARES_OUT", G$2)</f>
        <v>415444000</v>
      </c>
      <c r="H341" s="4" cm="1">
        <f t="array" ref="H341">_xll.SNL.Clients.Office.Excel.Functions.SPG($A341, "IQ_AVG_DILUT_SHARES_OUT", H$2)</f>
        <v>414195000</v>
      </c>
      <c r="I341" s="4" cm="1">
        <f t="array" ref="I341">_xll.SNL.Clients.Office.Excel.Functions.SPG($A341, "IQ_AVG_DILUT_SHARES_OUT", I$2)</f>
        <v>299780000</v>
      </c>
      <c r="J341" s="4" cm="1">
        <f t="array" ref="J341">_xll.SNL.Clients.Office.Excel.Functions.SPG($A341, "IQ_AVG_DILUT_SHARES_OUT", J$2)</f>
        <v>212383000</v>
      </c>
      <c r="K341" s="4" cm="1">
        <f t="array" ref="K341">_xll.SNL.Clients.Office.Excel.Functions.SPG($A341, "IQ_AVG_DILUT_SHARES_OUT", K$2)</f>
        <v>210541000</v>
      </c>
      <c r="L341" s="4" cm="1">
        <f t="array" ref="L341">_xll.SNL.Clients.Office.Excel.Functions.SPG($A341, "IQ_AVG_DILUT_SHARES_OUT", L$2)</f>
        <v>210427000</v>
      </c>
      <c r="M341" s="4" cm="1">
        <f t="array" ref="M341">_xll.SNL.Clients.Office.Excel.Functions.SPG($A341, "IQ_AVG_DILUT_SHARES_OUT", M$2)</f>
        <v>209695000</v>
      </c>
      <c r="N341" s="4" cm="1">
        <f t="array" ref="N341">_xll.SNL.Clients.Office.Excel.Functions.SPG($A341, "IQ_AVG_DILUT_SHARES_OUT", N$2)</f>
        <v>210710000</v>
      </c>
      <c r="O341" s="4" cm="1">
        <f t="array" ref="O341">_xll.SNL.Clients.Office.Excel.Functions.SPG($A341, "IQ_AVG_DILUT_SHARES_OUT", O$2)</f>
        <v>214498000</v>
      </c>
      <c r="P341" s="4" cm="1">
        <f t="array" ref="P341">_xll.SNL.Clients.Office.Excel.Functions.SPG($A341, "IQ_AVG_DILUT_SHARES_OUT", P$2)</f>
        <v>215570000</v>
      </c>
      <c r="Q341" s="4" cm="1">
        <f t="array" ref="Q341">_xll.SNL.Clients.Office.Excel.Functions.SPG($A341, "IQ_AVG_DILUT_SHARES_OUT", Q$2)</f>
        <v>212640000</v>
      </c>
      <c r="R341" s="4" cm="1">
        <f t="array" ref="R341">_xll.SNL.Clients.Office.Excel.Functions.SPG($A341, "IQ_AVG_DILUT_SHARES_OUT", R$2)</f>
        <v>211520000</v>
      </c>
      <c r="S341" s="4" cm="1">
        <f t="array" ref="S341">_xll.SNL.Clients.Office.Excel.Functions.SPG($A341, "IQ_AVG_DILUT_SHARES_OUT", S$2)</f>
        <v>218596000</v>
      </c>
      <c r="T341" s="4" cm="1">
        <f t="array" ref="T341">_xll.SNL.Clients.Office.Excel.Functions.SPG($A341, "IQ_AVG_DILUT_SHARES_OUT", T$2)</f>
        <v>228954000</v>
      </c>
      <c r="U341" s="4" cm="1">
        <f t="array" ref="U341">_xll.SNL.Clients.Office.Excel.Functions.SPG($A341, "IQ_AVG_DILUT_SHARES_OUT", U$2)</f>
        <v>216012000</v>
      </c>
      <c r="V341" s="4" cm="1">
        <f t="array" ref="V341">_xll.SNL.Clients.Office.Excel.Functions.SPG($A341, "IQ_AVG_DILUT_SHARES_OUT", V$2)</f>
        <v>210922000</v>
      </c>
    </row>
    <row r="342" spans="1:22">
      <c r="A342" s="11" t="s">
        <v>344</v>
      </c>
      <c r="B342" s="4" cm="1">
        <f t="array" ref="B342">_xll.SNL.Clients.Office.Excel.Functions.SPG($A342, "IQ_AVG_DILUT_SHARES_OUT", B$2)</f>
        <v>2843000000</v>
      </c>
      <c r="C342" s="4" cm="1">
        <f t="array" ref="C342">_xll.SNL.Clients.Office.Excel.Functions.SPG($A342, "IQ_AVG_DILUT_SHARES_OUT", C$2)</f>
        <v>2802500000</v>
      </c>
      <c r="D342" s="4" cm="1">
        <f t="array" ref="D342">_xll.SNL.Clients.Office.Excel.Functions.SPG($A342, "IQ_AVG_DILUT_SHARES_OUT", D$2)</f>
        <v>2748000000</v>
      </c>
      <c r="E342" s="4" cm="1">
        <f t="array" ref="E342">_xll.SNL.Clients.Office.Excel.Functions.SPG($A342, "IQ_AVG_DILUT_SHARES_OUT", E$2)</f>
        <v>2895500000</v>
      </c>
      <c r="F342" s="4" cm="1">
        <f t="array" ref="F342">_xll.SNL.Clients.Office.Excel.Functions.SPG($A342, "IQ_AVG_DILUT_SHARES_OUT", F$2)</f>
        <v>3147000000</v>
      </c>
      <c r="G342" s="4" cm="1">
        <f t="array" ref="G342">_xll.SNL.Clients.Office.Excel.Functions.SPG($A342, "IQ_AVG_DILUT_SHARES_OUT", G$2)</f>
        <v>3463000000</v>
      </c>
      <c r="H342" s="4" cm="1">
        <f t="array" ref="H342">_xll.SNL.Clients.Office.Excel.Functions.SPG($A342, "IQ_AVG_DILUT_SHARES_OUT", H$2)</f>
        <v>4050500000</v>
      </c>
      <c r="I342" s="4" cm="1">
        <f t="array" ref="I342">_xll.SNL.Clients.Office.Excel.Functions.SPG($A342, "IQ_AVG_DILUT_SHARES_OUT", I$2)</f>
        <v>4254500000</v>
      </c>
      <c r="J342" s="4" cm="1">
        <f t="array" ref="J342">_xll.SNL.Clients.Office.Excel.Functions.SPG($A342, "IQ_AVG_DILUT_SHARES_OUT", J$2)</f>
        <v>4227000000</v>
      </c>
      <c r="K342" s="4" cm="1">
        <f t="array" ref="K342">_xll.SNL.Clients.Office.Excel.Functions.SPG($A342, "IQ_AVG_DILUT_SHARES_OUT", K$2)</f>
        <v>4421500000</v>
      </c>
      <c r="L342" s="4" cm="1">
        <f t="array" ref="L342">_xll.SNL.Clients.Office.Excel.Functions.SPG($A342, "IQ_AVG_DILUT_SHARES_OUT", L$2)</f>
        <v>4549000000</v>
      </c>
      <c r="M342" s="4" cm="1">
        <f t="array" ref="M342">_xll.SNL.Clients.Office.Excel.Functions.SPG($A342, "IQ_AVG_DILUT_SHARES_OUT", M$2)</f>
        <v>4710500000</v>
      </c>
      <c r="N342" s="4" cm="1">
        <f t="array" ref="N342">_xll.SNL.Clients.Office.Excel.Functions.SPG($A342, "IQ_AVG_DILUT_SHARES_OUT", N$2)</f>
        <v>4978500000</v>
      </c>
      <c r="O342" s="4" cm="1">
        <f t="array" ref="O342">_xll.SNL.Clients.Office.Excel.Functions.SPG($A342, "IQ_AVG_DILUT_SHARES_OUT", O$2)</f>
        <v>5146500000</v>
      </c>
      <c r="P342" s="4" cm="1">
        <f t="array" ref="P342">_xll.SNL.Clients.Office.Excel.Functions.SPG($A342, "IQ_AVG_DILUT_SHARES_OUT", P$2)</f>
        <v>5091500000</v>
      </c>
      <c r="Q342" s="4" cm="1">
        <f t="array" ref="Q342">_xll.SNL.Clients.Office.Excel.Functions.SPG($A342, "IQ_AVG_DILUT_SHARES_OUT", Q$2)</f>
        <v>5056000000</v>
      </c>
      <c r="R342" s="4" cm="1">
        <f t="array" ref="R342">_xll.SNL.Clients.Office.Excel.Functions.SPG($A342, "IQ_AVG_DILUT_SHARES_OUT", R$2)</f>
        <v>5222500000</v>
      </c>
      <c r="S342" s="4" cm="1">
        <f t="array" ref="S342">_xll.SNL.Clients.Office.Excel.Functions.SPG($A342, "IQ_AVG_DILUT_SHARES_OUT", S$2)</f>
        <v>5232500000</v>
      </c>
      <c r="T342" s="4" cm="1">
        <f t="array" ref="T342">_xll.SNL.Clients.Office.Excel.Functions.SPG($A342, "IQ_AVG_DILUT_SHARES_OUT", T$2)</f>
        <v>5315000000</v>
      </c>
      <c r="U342" s="4" cm="1">
        <f t="array" ref="U342">_xll.SNL.Clients.Office.Excel.Functions.SPG($A342, "IQ_AVG_DILUT_SHARES_OUT", U$2)</f>
        <v>5237000000</v>
      </c>
      <c r="V342" s="4" cm="1">
        <f t="array" ref="V342">_xll.SNL.Clients.Office.Excel.Functions.SPG($A342, "IQ_AVG_DILUT_SHARES_OUT", V$2)</f>
        <v>5269500000</v>
      </c>
    </row>
    <row r="343" spans="1:22">
      <c r="A343" s="11" t="s">
        <v>345</v>
      </c>
      <c r="B343" s="4" cm="1">
        <f t="array" ref="B343">_xll.SNL.Clients.Office.Excel.Functions.SPG($A343, "IQ_AVG_DILUT_SHARES_OUT", B$2)</f>
        <v>404400000</v>
      </c>
      <c r="C343" s="4" cm="1">
        <f t="array" ref="C343">_xll.SNL.Clients.Office.Excel.Functions.SPG($A343, "IQ_AVG_DILUT_SHARES_OUT", C$2)</f>
        <v>414600000</v>
      </c>
      <c r="D343" s="4" cm="1">
        <f t="array" ref="D343">_xll.SNL.Clients.Office.Excel.Functions.SPG($A343, "IQ_AVG_DILUT_SHARES_OUT", D$2)</f>
        <v>423000000</v>
      </c>
      <c r="E343" s="4" cm="1">
        <f t="array" ref="E343">_xll.SNL.Clients.Office.Excel.Functions.SPG($A343, "IQ_AVG_DILUT_SHARES_OUT", E$2)</f>
        <v>431400000</v>
      </c>
      <c r="F343" s="4" cm="1">
        <f t="array" ref="F343">_xll.SNL.Clients.Office.Excel.Functions.SPG($A343, "IQ_AVG_DILUT_SHARES_OUT", F$2)</f>
        <v>434600000</v>
      </c>
      <c r="G343" s="4" cm="1">
        <f t="array" ref="G343">_xll.SNL.Clients.Office.Excel.Functions.SPG($A343, "IQ_AVG_DILUT_SHARES_OUT", G$2)</f>
        <v>433100000</v>
      </c>
      <c r="H343" s="4" cm="1">
        <f t="array" ref="H343">_xll.SNL.Clients.Office.Excel.Functions.SPG($A343, "IQ_AVG_DILUT_SHARES_OUT", H$2)</f>
        <v>433100000</v>
      </c>
      <c r="I343" s="4" t="str" cm="1">
        <f t="array" ref="I343">_xll.SNL.Clients.Office.Excel.Functions.SPG($A343, "IQ_AVG_DILUT_SHARES_OUT", I$2)</f>
        <v>NA</v>
      </c>
      <c r="J343" s="4" t="str" cm="1">
        <f t="array" ref="J343">_xll.SNL.Clients.Office.Excel.Functions.SPG($A343, "IQ_AVG_DILUT_SHARES_OUT", J$2)</f>
        <v>NA</v>
      </c>
      <c r="K343" s="4" t="str" cm="1">
        <f t="array" ref="K343">_xll.SNL.Clients.Office.Excel.Functions.SPG($A343, "IQ_AVG_DILUT_SHARES_OUT", K$2)</f>
        <v>NA</v>
      </c>
      <c r="L343" s="4" t="str" cm="1">
        <f t="array" ref="L343">_xll.SNL.Clients.Office.Excel.Functions.SPG($A343, "IQ_AVG_DILUT_SHARES_OUT", L$2)</f>
        <v>NA</v>
      </c>
      <c r="M343" s="4" t="str" cm="1">
        <f t="array" ref="M343">_xll.SNL.Clients.Office.Excel.Functions.SPG($A343, "IQ_AVG_DILUT_SHARES_OUT", M$2)</f>
        <v>NA</v>
      </c>
      <c r="N343" s="4" t="str" cm="1">
        <f t="array" ref="N343">_xll.SNL.Clients.Office.Excel.Functions.SPG($A343, "IQ_AVG_DILUT_SHARES_OUT", N$2)</f>
        <v>NA</v>
      </c>
      <c r="O343" s="4" t="str" cm="1">
        <f t="array" ref="O343">_xll.SNL.Clients.Office.Excel.Functions.SPG($A343, "IQ_AVG_DILUT_SHARES_OUT", O$2)</f>
        <v>NA</v>
      </c>
      <c r="P343" s="4" t="str" cm="1">
        <f t="array" ref="P343">_xll.SNL.Clients.Office.Excel.Functions.SPG($A343, "IQ_AVG_DILUT_SHARES_OUT", P$2)</f>
        <v>NA</v>
      </c>
      <c r="Q343" s="4" t="str" cm="1">
        <f t="array" ref="Q343">_xll.SNL.Clients.Office.Excel.Functions.SPG($A343, "IQ_AVG_DILUT_SHARES_OUT", Q$2)</f>
        <v>NA</v>
      </c>
      <c r="R343" s="4" t="str" cm="1">
        <f t="array" ref="R343">_xll.SNL.Clients.Office.Excel.Functions.SPG($A343, "IQ_AVG_DILUT_SHARES_OUT", R$2)</f>
        <v>NA</v>
      </c>
      <c r="S343" s="4" t="str" cm="1">
        <f t="array" ref="S343">_xll.SNL.Clients.Office.Excel.Functions.SPG($A343, "IQ_AVG_DILUT_SHARES_OUT", S$2)</f>
        <v>NA</v>
      </c>
      <c r="T343" s="4" t="str" cm="1">
        <f t="array" ref="T343">_xll.SNL.Clients.Office.Excel.Functions.SPG($A343, "IQ_AVG_DILUT_SHARES_OUT", T$2)</f>
        <v>NA</v>
      </c>
      <c r="U343" s="4" t="str" cm="1">
        <f t="array" ref="U343">_xll.SNL.Clients.Office.Excel.Functions.SPG($A343, "IQ_AVG_DILUT_SHARES_OUT", U$2)</f>
        <v>NA</v>
      </c>
      <c r="V343" s="4" t="str" cm="1">
        <f t="array" ref="V343">_xll.SNL.Clients.Office.Excel.Functions.SPG($A343, "IQ_AVG_DILUT_SHARES_OUT", V$2)</f>
        <v>NA</v>
      </c>
    </row>
    <row r="344" spans="1:22">
      <c r="A344" s="11" t="s">
        <v>346</v>
      </c>
      <c r="B344" s="4" cm="1">
        <f t="array" ref="B344">_xll.SNL.Clients.Office.Excel.Functions.SPG($A344, "IQ_AVG_DILUT_SHARES_OUT", B$2)</f>
        <v>526600000</v>
      </c>
      <c r="C344" s="4" cm="1">
        <f t="array" ref="C344">_xll.SNL.Clients.Office.Excel.Functions.SPG($A344, "IQ_AVG_DILUT_SHARES_OUT", C$2)</f>
        <v>525000000</v>
      </c>
      <c r="D344" s="4" cm="1">
        <f t="array" ref="D344">_xll.SNL.Clients.Office.Excel.Functions.SPG($A344, "IQ_AVG_DILUT_SHARES_OUT", D$2)</f>
        <v>523400000</v>
      </c>
      <c r="E344" s="4" cm="1">
        <f t="array" ref="E344">_xll.SNL.Clients.Office.Excel.Functions.SPG($A344, "IQ_AVG_DILUT_SHARES_OUT", E$2)</f>
        <v>522700000</v>
      </c>
      <c r="F344" s="4" cm="1">
        <f t="array" ref="F344">_xll.SNL.Clients.Office.Excel.Functions.SPG($A344, "IQ_AVG_DILUT_SHARES_OUT", F$2)</f>
        <v>521200000</v>
      </c>
      <c r="G344" s="4" cm="1">
        <f t="array" ref="G344">_xll.SNL.Clients.Office.Excel.Functions.SPG($A344, "IQ_AVG_DILUT_SHARES_OUT", G$2)</f>
        <v>521250000</v>
      </c>
      <c r="H344" s="4" cm="1">
        <f t="array" ref="H344">_xll.SNL.Clients.Office.Excel.Functions.SPG($A344, "IQ_AVG_DILUT_SHARES_OUT", H$2)</f>
        <v>527700000</v>
      </c>
      <c r="I344" s="4" cm="1">
        <f t="array" ref="I344">_xll.SNL.Clients.Office.Excel.Functions.SPG($A344, "IQ_AVG_DILUT_SHARES_OUT", I$2)</f>
        <v>529350000</v>
      </c>
      <c r="J344" s="4" cm="1">
        <f t="array" ref="J344">_xll.SNL.Clients.Office.Excel.Functions.SPG($A344, "IQ_AVG_DILUT_SHARES_OUT", J$2)</f>
        <v>527700000</v>
      </c>
      <c r="K344" s="4" cm="1">
        <f t="array" ref="K344">_xll.SNL.Clients.Office.Excel.Functions.SPG($A344, "IQ_AVG_DILUT_SHARES_OUT", K$2)</f>
        <v>533400000</v>
      </c>
      <c r="L344" s="4" cm="1">
        <f t="array" ref="L344">_xll.SNL.Clients.Office.Excel.Functions.SPG($A344, "IQ_AVG_DILUT_SHARES_OUT", L$2)</f>
        <v>534150000</v>
      </c>
      <c r="M344" s="4" cm="1">
        <f t="array" ref="M344">_xll.SNL.Clients.Office.Excel.Functions.SPG($A344, "IQ_AVG_DILUT_SHARES_OUT", M$2)</f>
        <v>532800000</v>
      </c>
      <c r="N344" s="4" cm="1">
        <f t="array" ref="N344">_xll.SNL.Clients.Office.Excel.Functions.SPG($A344, "IQ_AVG_DILUT_SHARES_OUT", N$2)</f>
        <v>533700000</v>
      </c>
      <c r="O344" s="4" cm="1">
        <f t="array" ref="O344">_xll.SNL.Clients.Office.Excel.Functions.SPG($A344, "IQ_AVG_DILUT_SHARES_OUT", O$2)</f>
        <v>546600000</v>
      </c>
      <c r="P344" s="4" cm="1">
        <f t="array" ref="P344">_xll.SNL.Clients.Office.Excel.Functions.SPG($A344, "IQ_AVG_DILUT_SHARES_OUT", P$2)</f>
        <v>549300000</v>
      </c>
      <c r="Q344" s="4" cm="1">
        <f t="array" ref="Q344">_xll.SNL.Clients.Office.Excel.Functions.SPG($A344, "IQ_AVG_DILUT_SHARES_OUT", Q$2)</f>
        <v>547350000</v>
      </c>
      <c r="R344" s="4" cm="1">
        <f t="array" ref="R344">_xll.SNL.Clients.Office.Excel.Functions.SPG($A344, "IQ_AVG_DILUT_SHARES_OUT", R$2)</f>
        <v>548850000</v>
      </c>
      <c r="S344" s="4" cm="1">
        <f t="array" ref="S344">_xll.SNL.Clients.Office.Excel.Functions.SPG($A344, "IQ_AVG_DILUT_SHARES_OUT", S$2)</f>
        <v>559950000</v>
      </c>
      <c r="T344" s="4" cm="1">
        <f t="array" ref="T344">_xll.SNL.Clients.Office.Excel.Functions.SPG($A344, "IQ_AVG_DILUT_SHARES_OUT", T$2)</f>
        <v>565800000</v>
      </c>
      <c r="U344" s="4" cm="1">
        <f t="array" ref="U344">_xll.SNL.Clients.Office.Excel.Functions.SPG($A344, "IQ_AVG_DILUT_SHARES_OUT", U$2)</f>
        <v>583050000</v>
      </c>
      <c r="V344" s="4" cm="1">
        <f t="array" ref="V344">_xll.SNL.Clients.Office.Excel.Functions.SPG($A344, "IQ_AVG_DILUT_SHARES_OUT", V$2)</f>
        <v>593100000</v>
      </c>
    </row>
    <row r="345" spans="1:22">
      <c r="A345" s="11" t="s">
        <v>347</v>
      </c>
      <c r="B345" s="4" cm="1">
        <f t="array" ref="B345">_xll.SNL.Clients.Office.Excel.Functions.SPG($A345, "IQ_AVG_DILUT_SHARES_OUT", B$2)</f>
        <v>89500000</v>
      </c>
      <c r="C345" s="4" cm="1">
        <f t="array" ref="C345">_xll.SNL.Clients.Office.Excel.Functions.SPG($A345, "IQ_AVG_DILUT_SHARES_OUT", C$2)</f>
        <v>89500000</v>
      </c>
      <c r="D345" s="4" cm="1">
        <f t="array" ref="D345">_xll.SNL.Clients.Office.Excel.Functions.SPG($A345, "IQ_AVG_DILUT_SHARES_OUT", D$2)</f>
        <v>92700000</v>
      </c>
      <c r="E345" s="4" cm="1">
        <f t="array" ref="E345">_xll.SNL.Clients.Office.Excel.Functions.SPG($A345, "IQ_AVG_DILUT_SHARES_OUT", E$2)</f>
        <v>94500000</v>
      </c>
      <c r="F345" s="4" cm="1">
        <f t="array" ref="F345">_xll.SNL.Clients.Office.Excel.Functions.SPG($A345, "IQ_AVG_DILUT_SHARES_OUT", F$2)</f>
        <v>94400000</v>
      </c>
      <c r="G345" s="4" cm="1">
        <f t="array" ref="G345">_xll.SNL.Clients.Office.Excel.Functions.SPG($A345, "IQ_AVG_DILUT_SHARES_OUT", G$2)</f>
        <v>94100000</v>
      </c>
      <c r="H345" s="4" cm="1">
        <f t="array" ref="H345">_xll.SNL.Clients.Office.Excel.Functions.SPG($A345, "IQ_AVG_DILUT_SHARES_OUT", H$2)</f>
        <v>93900000</v>
      </c>
      <c r="I345" s="4" cm="1">
        <f t="array" ref="I345">_xll.SNL.Clients.Office.Excel.Functions.SPG($A345, "IQ_AVG_DILUT_SHARES_OUT", I$2)</f>
        <v>93700000</v>
      </c>
      <c r="J345" s="4" cm="1">
        <f t="array" ref="J345">_xll.SNL.Clients.Office.Excel.Functions.SPG($A345, "IQ_AVG_DILUT_SHARES_OUT", J$2)</f>
        <v>93700000</v>
      </c>
      <c r="K345" s="4" cm="1">
        <f t="array" ref="K345">_xll.SNL.Clients.Office.Excel.Functions.SPG($A345, "IQ_AVG_DILUT_SHARES_OUT", K$2)</f>
        <v>96700000</v>
      </c>
      <c r="L345" s="4" cm="1">
        <f t="array" ref="L345">_xll.SNL.Clients.Office.Excel.Functions.SPG($A345, "IQ_AVG_DILUT_SHARES_OUT", L$2)</f>
        <v>97100000</v>
      </c>
      <c r="M345" s="4" cm="1">
        <f t="array" ref="M345">_xll.SNL.Clients.Office.Excel.Functions.SPG($A345, "IQ_AVG_DILUT_SHARES_OUT", M$2)</f>
        <v>97500000</v>
      </c>
      <c r="N345" s="4" cm="1">
        <f t="array" ref="N345">_xll.SNL.Clients.Office.Excel.Functions.SPG($A345, "IQ_AVG_DILUT_SHARES_OUT", N$2)</f>
        <v>97500000</v>
      </c>
      <c r="O345" s="4" cm="1">
        <f t="array" ref="O345">_xll.SNL.Clients.Office.Excel.Functions.SPG($A345, "IQ_AVG_DILUT_SHARES_OUT", O$2)</f>
        <v>100376000</v>
      </c>
      <c r="P345" s="4" cm="1">
        <f t="array" ref="P345">_xll.SNL.Clients.Office.Excel.Functions.SPG($A345, "IQ_AVG_DILUT_SHARES_OUT", P$2)</f>
        <v>102608000</v>
      </c>
      <c r="Q345" s="4" cm="1">
        <f t="array" ref="Q345">_xll.SNL.Clients.Office.Excel.Functions.SPG($A345, "IQ_AVG_DILUT_SHARES_OUT", Q$2)</f>
        <v>102358000</v>
      </c>
      <c r="R345" s="4" cm="1">
        <f t="array" ref="R345">_xll.SNL.Clients.Office.Excel.Functions.SPG($A345, "IQ_AVG_DILUT_SHARES_OUT", R$2)</f>
        <v>103593000</v>
      </c>
      <c r="S345" s="4" cm="1">
        <f t="array" ref="S345">_xll.SNL.Clients.Office.Excel.Functions.SPG($A345, "IQ_AVG_DILUT_SHARES_OUT", S$2)</f>
        <v>105459000</v>
      </c>
      <c r="T345" s="4" cm="1">
        <f t="array" ref="T345">_xll.SNL.Clients.Office.Excel.Functions.SPG($A345, "IQ_AVG_DILUT_SHARES_OUT", T$2)</f>
        <v>104485000</v>
      </c>
      <c r="U345" s="4" cm="1">
        <f t="array" ref="U345">_xll.SNL.Clients.Office.Excel.Functions.SPG($A345, "IQ_AVG_DILUT_SHARES_OUT", U$2)</f>
        <v>108098000</v>
      </c>
      <c r="V345" s="4" cm="1">
        <f t="array" ref="V345">_xll.SNL.Clients.Office.Excel.Functions.SPG($A345, "IQ_AVG_DILUT_SHARES_OUT", V$2)</f>
        <v>107570000</v>
      </c>
    </row>
    <row r="346" spans="1:22">
      <c r="A346" s="11" t="s">
        <v>348</v>
      </c>
      <c r="B346" s="4" t="str" cm="1">
        <f t="array" ref="B346">_xll.SNL.Clients.Office.Excel.Functions.SPG($A346, "IQ_AVG_DILUT_SHARES_OUT", B$2)</f>
        <v>NA</v>
      </c>
      <c r="C346" s="4" cm="1">
        <f t="array" ref="C346">_xll.SNL.Clients.Office.Excel.Functions.SPG($A346, "IQ_AVG_DILUT_SHARES_OUT", C$2)</f>
        <v>2297927000</v>
      </c>
      <c r="D346" s="4" cm="1">
        <f t="array" ref="D346">_xll.SNL.Clients.Office.Excel.Functions.SPG($A346, "IQ_AVG_DILUT_SHARES_OUT", D$2)</f>
        <v>2063793000</v>
      </c>
      <c r="E346" s="4" cm="1">
        <f t="array" ref="E346">_xll.SNL.Clients.Office.Excel.Functions.SPG($A346, "IQ_AVG_DILUT_SHARES_OUT", E$2)</f>
        <v>1923617000</v>
      </c>
      <c r="F346" s="4" cm="1">
        <f t="array" ref="F346">_xll.SNL.Clients.Office.Excel.Functions.SPG($A346, "IQ_AVG_DILUT_SHARES_OUT", F$2)</f>
        <v>979330000</v>
      </c>
      <c r="G346" s="4" cm="1">
        <f t="array" ref="G346">_xll.SNL.Clients.Office.Excel.Functions.SPG($A346, "IQ_AVG_DILUT_SHARES_OUT", G$2)</f>
        <v>576959000</v>
      </c>
      <c r="H346" s="4" cm="1">
        <f t="array" ref="H346">_xll.SNL.Clients.Office.Excel.Functions.SPG($A346, "IQ_AVG_DILUT_SHARES_OUT", H$2)</f>
        <v>544014393</v>
      </c>
      <c r="I346" s="4" t="str" cm="1">
        <f t="array" ref="I346">_xll.SNL.Clients.Office.Excel.Functions.SPG($A346, "IQ_AVG_DILUT_SHARES_OUT", I$2)</f>
        <v>NA</v>
      </c>
      <c r="J346" s="4" t="str" cm="1">
        <f t="array" ref="J346">_xll.SNL.Clients.Office.Excel.Functions.SPG($A346, "IQ_AVG_DILUT_SHARES_OUT", J$2)</f>
        <v>NA</v>
      </c>
      <c r="K346" s="4" t="str" cm="1">
        <f t="array" ref="K346">_xll.SNL.Clients.Office.Excel.Functions.SPG($A346, "IQ_AVG_DILUT_SHARES_OUT", K$2)</f>
        <v>NA</v>
      </c>
      <c r="L346" s="4" t="str" cm="1">
        <f t="array" ref="L346">_xll.SNL.Clients.Office.Excel.Functions.SPG($A346, "IQ_AVG_DILUT_SHARES_OUT", L$2)</f>
        <v>NA</v>
      </c>
      <c r="M346" s="4" t="str" cm="1">
        <f t="array" ref="M346">_xll.SNL.Clients.Office.Excel.Functions.SPG($A346, "IQ_AVG_DILUT_SHARES_OUT", M$2)</f>
        <v>NA</v>
      </c>
      <c r="N346" s="4" t="str" cm="1">
        <f t="array" ref="N346">_xll.SNL.Clients.Office.Excel.Functions.SPG($A346, "IQ_AVG_DILUT_SHARES_OUT", N$2)</f>
        <v>NA</v>
      </c>
      <c r="O346" s="4" t="str" cm="1">
        <f t="array" ref="O346">_xll.SNL.Clients.Office.Excel.Functions.SPG($A346, "IQ_AVG_DILUT_SHARES_OUT", O$2)</f>
        <v>NA</v>
      </c>
      <c r="P346" s="4" t="str" cm="1">
        <f t="array" ref="P346">_xll.SNL.Clients.Office.Excel.Functions.SPG($A346, "IQ_AVG_DILUT_SHARES_OUT", P$2)</f>
        <v>NA</v>
      </c>
      <c r="Q346" s="4" t="str" cm="1">
        <f t="array" ref="Q346">_xll.SNL.Clients.Office.Excel.Functions.SPG($A346, "IQ_AVG_DILUT_SHARES_OUT", Q$2)</f>
        <v>NA</v>
      </c>
      <c r="R346" s="4" t="str" cm="1">
        <f t="array" ref="R346">_xll.SNL.Clients.Office.Excel.Functions.SPG($A346, "IQ_AVG_DILUT_SHARES_OUT", R$2)</f>
        <v>NA</v>
      </c>
      <c r="S346" s="4" t="str" cm="1">
        <f t="array" ref="S346">_xll.SNL.Clients.Office.Excel.Functions.SPG($A346, "IQ_AVG_DILUT_SHARES_OUT", S$2)</f>
        <v>NA</v>
      </c>
      <c r="T346" s="4" t="str" cm="1">
        <f t="array" ref="T346">_xll.SNL.Clients.Office.Excel.Functions.SPG($A346, "IQ_AVG_DILUT_SHARES_OUT", T$2)</f>
        <v>NA</v>
      </c>
      <c r="U346" s="4" t="str" cm="1">
        <f t="array" ref="U346">_xll.SNL.Clients.Office.Excel.Functions.SPG($A346, "IQ_AVG_DILUT_SHARES_OUT", U$2)</f>
        <v>NA</v>
      </c>
      <c r="V346" s="4" t="str" cm="1">
        <f t="array" ref="V346">_xll.SNL.Clients.Office.Excel.Functions.SPG($A346, "IQ_AVG_DILUT_SHARES_OUT", V$2)</f>
        <v>NA</v>
      </c>
    </row>
    <row r="347" spans="1:22">
      <c r="A347" s="11" t="s">
        <v>349</v>
      </c>
      <c r="B347" s="4" t="str" cm="1">
        <f t="array" ref="B347">_xll.SNL.Clients.Office.Excel.Functions.SPG($A347, "IQ_AVG_DILUT_SHARES_OUT", B$2)</f>
        <v>NA</v>
      </c>
      <c r="C347" s="4" cm="1">
        <f t="array" ref="C347">_xll.SNL.Clients.Office.Excel.Functions.SPG($A347, "IQ_AVG_DILUT_SHARES_OUT", C$2)</f>
        <v>703300000</v>
      </c>
      <c r="D347" s="4" cm="1">
        <f t="array" ref="D347">_xll.SNL.Clients.Office.Excel.Functions.SPG($A347, "IQ_AVG_DILUT_SHARES_OUT", D$2)</f>
        <v>632500000</v>
      </c>
      <c r="E347" s="4" cm="1">
        <f t="array" ref="E347">_xll.SNL.Clients.Office.Excel.Functions.SPG($A347, "IQ_AVG_DILUT_SHARES_OUT", E$2)</f>
        <v>585000000</v>
      </c>
      <c r="F347" s="4" cm="1">
        <f t="array" ref="F347">_xll.SNL.Clients.Office.Excel.Functions.SPG($A347, "IQ_AVG_DILUT_SHARES_OUT", F$2)</f>
        <v>576000000</v>
      </c>
      <c r="G347" s="4" cm="1">
        <f t="array" ref="G347">_xll.SNL.Clients.Office.Excel.Functions.SPG($A347, "IQ_AVG_DILUT_SHARES_OUT", G$2)</f>
        <v>577800000</v>
      </c>
      <c r="H347" s="4" cm="1">
        <f t="array" ref="H347">_xll.SNL.Clients.Office.Excel.Functions.SPG($A347, "IQ_AVG_DILUT_SHARES_OUT", H$2)</f>
        <v>558900000</v>
      </c>
      <c r="I347" s="4" cm="1">
        <f t="array" ref="I347">_xll.SNL.Clients.Office.Excel.Functions.SPG($A347, "IQ_AVG_DILUT_SHARES_OUT", I$2)</f>
        <v>546000000</v>
      </c>
      <c r="J347" s="4" cm="1">
        <f t="array" ref="J347">_xll.SNL.Clients.Office.Excel.Functions.SPG($A347, "IQ_AVG_DILUT_SHARES_OUT", J$2)</f>
        <v>535800000</v>
      </c>
      <c r="K347" s="4" cm="1">
        <f t="array" ref="K347">_xll.SNL.Clients.Office.Excel.Functions.SPG($A347, "IQ_AVG_DILUT_SHARES_OUT", K$2)</f>
        <v>506700000</v>
      </c>
      <c r="L347" s="4" cm="1">
        <f t="array" ref="L347">_xll.SNL.Clients.Office.Excel.Functions.SPG($A347, "IQ_AVG_DILUT_SHARES_OUT", L$2)</f>
        <v>469266000</v>
      </c>
      <c r="M347" s="4" cm="1">
        <f t="array" ref="M347">_xll.SNL.Clients.Office.Excel.Functions.SPG($A347, "IQ_AVG_DILUT_SHARES_OUT", M$2)</f>
        <v>427197000</v>
      </c>
      <c r="N347" s="4" cm="1">
        <f t="array" ref="N347">_xll.SNL.Clients.Office.Excel.Functions.SPG($A347, "IQ_AVG_DILUT_SHARES_OUT", N$2)</f>
        <v>268245000</v>
      </c>
      <c r="O347" s="4" cm="1">
        <f t="array" ref="O347">_xll.SNL.Clients.Office.Excel.Functions.SPG($A347, "IQ_AVG_DILUT_SHARES_OUT", O$2)</f>
        <v>95985000</v>
      </c>
      <c r="P347" s="4" t="str" cm="1">
        <f t="array" ref="P347">_xll.SNL.Clients.Office.Excel.Functions.SPG($A347, "IQ_AVG_DILUT_SHARES_OUT", P$2)</f>
        <v>NA</v>
      </c>
      <c r="Q347" s="4" t="str" cm="1">
        <f t="array" ref="Q347">_xll.SNL.Clients.Office.Excel.Functions.SPG($A347, "IQ_AVG_DILUT_SHARES_OUT", Q$2)</f>
        <v>NA</v>
      </c>
      <c r="R347" s="4" t="str" cm="1">
        <f t="array" ref="R347">_xll.SNL.Clients.Office.Excel.Functions.SPG($A347, "IQ_AVG_DILUT_SHARES_OUT", R$2)</f>
        <v>NA</v>
      </c>
      <c r="S347" s="4" t="str" cm="1">
        <f t="array" ref="S347">_xll.SNL.Clients.Office.Excel.Functions.SPG($A347, "IQ_AVG_DILUT_SHARES_OUT", S$2)</f>
        <v>NA</v>
      </c>
      <c r="T347" s="4" t="str" cm="1">
        <f t="array" ref="T347">_xll.SNL.Clients.Office.Excel.Functions.SPG($A347, "IQ_AVG_DILUT_SHARES_OUT", T$2)</f>
        <v>NA</v>
      </c>
      <c r="U347" s="4" t="str" cm="1">
        <f t="array" ref="U347">_xll.SNL.Clients.Office.Excel.Functions.SPG($A347, "IQ_AVG_DILUT_SHARES_OUT", U$2)</f>
        <v>NA</v>
      </c>
      <c r="V347" s="4" t="str" cm="1">
        <f t="array" ref="V347">_xll.SNL.Clients.Office.Excel.Functions.SPG($A347, "IQ_AVG_DILUT_SHARES_OUT", V$2)</f>
        <v>NA</v>
      </c>
    </row>
    <row r="348" spans="1:22">
      <c r="A348" s="11" t="s">
        <v>350</v>
      </c>
      <c r="B348" s="4" t="str" cm="1">
        <f t="array" ref="B348">_xll.SNL.Clients.Office.Excel.Functions.SPG($A348, "IQ_AVG_DILUT_SHARES_OUT", B$2)</f>
        <v>NA</v>
      </c>
      <c r="C348" s="4" cm="1">
        <f t="array" ref="C348">_xll.SNL.Clients.Office.Excel.Functions.SPG($A348, "IQ_AVG_DILUT_SHARES_OUT", C$2)</f>
        <v>652000000</v>
      </c>
      <c r="D348" s="4" cm="1">
        <f t="array" ref="D348">_xll.SNL.Clients.Office.Excel.Functions.SPG($A348, "IQ_AVG_DILUT_SHARES_OUT", D$2)</f>
        <v>650000000</v>
      </c>
      <c r="E348" s="4" cm="1">
        <f t="array" ref="E348">_xll.SNL.Clients.Office.Excel.Functions.SPG($A348, "IQ_AVG_DILUT_SHARES_OUT", E$2)</f>
        <v>655000000</v>
      </c>
      <c r="F348" s="4" cm="1">
        <f t="array" ref="F348">_xll.SNL.Clients.Office.Excel.Functions.SPG($A348, "IQ_AVG_DILUT_SHARES_OUT", F$2)</f>
        <v>618000000</v>
      </c>
      <c r="G348" s="4" cm="1">
        <f t="array" ref="G348">_xll.SNL.Clients.Office.Excel.Functions.SPG($A348, "IQ_AVG_DILUT_SHARES_OUT", G$2)</f>
        <v>617000000</v>
      </c>
      <c r="H348" s="4" cm="1">
        <f t="array" ref="H348">_xll.SNL.Clients.Office.Excel.Functions.SPG($A348, "IQ_AVG_DILUT_SHARES_OUT", H$2)</f>
        <v>621000000</v>
      </c>
      <c r="I348" s="4" cm="1">
        <f t="array" ref="I348">_xll.SNL.Clients.Office.Excel.Functions.SPG($A348, "IQ_AVG_DILUT_SHARES_OUT", I$2)</f>
        <v>647000000</v>
      </c>
      <c r="J348" s="4" cm="1">
        <f t="array" ref="J348">_xll.SNL.Clients.Office.Excel.Functions.SPG($A348, "IQ_AVG_DILUT_SHARES_OUT", J$2)</f>
        <v>448000000</v>
      </c>
      <c r="K348" s="4" cm="1">
        <f t="array" ref="K348">_xll.SNL.Clients.Office.Excel.Functions.SPG($A348, "IQ_AVG_DILUT_SHARES_OUT", K$2)</f>
        <v>489000000</v>
      </c>
      <c r="L348" s="4" cm="1">
        <f t="array" ref="L348">_xll.SNL.Clients.Office.Excel.Functions.SPG($A348, "IQ_AVG_DILUT_SHARES_OUT", L$2)</f>
        <v>561000000</v>
      </c>
      <c r="M348" s="4" cm="1">
        <f t="array" ref="M348">_xll.SNL.Clients.Office.Excel.Functions.SPG($A348, "IQ_AVG_DILUT_SHARES_OUT", M$2)</f>
        <v>624000000</v>
      </c>
      <c r="N348" s="4" cm="1">
        <f t="array" ref="N348">_xll.SNL.Clients.Office.Excel.Functions.SPG($A348, "IQ_AVG_DILUT_SHARES_OUT", N$2)</f>
        <v>659000000</v>
      </c>
      <c r="O348" s="4" cm="1">
        <f t="array" ref="O348">_xll.SNL.Clients.Office.Excel.Functions.SPG($A348, "IQ_AVG_DILUT_SHARES_OUT", O$2)</f>
        <v>681000000</v>
      </c>
      <c r="P348" s="4" cm="1">
        <f t="array" ref="P348">_xll.SNL.Clients.Office.Excel.Functions.SPG($A348, "IQ_AVG_DILUT_SHARES_OUT", P$2)</f>
        <v>694000000</v>
      </c>
      <c r="Q348" s="4" cm="1">
        <f t="array" ref="Q348">_xll.SNL.Clients.Office.Excel.Functions.SPG($A348, "IQ_AVG_DILUT_SHARES_OUT", Q$2)</f>
        <v>683000000</v>
      </c>
      <c r="R348" s="4" cm="1">
        <f t="array" ref="R348">_xll.SNL.Clients.Office.Excel.Functions.SPG($A348, "IQ_AVG_DILUT_SHARES_OUT", R$2)</f>
        <v>669800000</v>
      </c>
      <c r="S348" s="4" cm="1">
        <f t="array" ref="S348">_xll.SNL.Clients.Office.Excel.Functions.SPG($A348, "IQ_AVG_DILUT_SHARES_OUT", S$2)</f>
        <v>721900000</v>
      </c>
      <c r="T348" s="4" cm="1">
        <f t="array" ref="T348">_xll.SNL.Clients.Office.Excel.Functions.SPG($A348, "IQ_AVG_DILUT_SHARES_OUT", T$2)</f>
        <v>771800000</v>
      </c>
      <c r="U348" s="4" cm="1">
        <f t="array" ref="U348">_xll.SNL.Clients.Office.Excel.Functions.SPG($A348, "IQ_AVG_DILUT_SHARES_OUT", U$2)</f>
        <v>789700000</v>
      </c>
      <c r="V348" s="4" cm="1">
        <f t="array" ref="V348">_xll.SNL.Clients.Office.Excel.Functions.SPG($A348, "IQ_AVG_DILUT_SHARES_OUT", V$2)</f>
        <v>857200000</v>
      </c>
    </row>
    <row r="349" spans="1:22">
      <c r="A349" s="11" t="s">
        <v>351</v>
      </c>
      <c r="B349" s="4" cm="1">
        <f t="array" ref="B349">_xll.SNL.Clients.Office.Excel.Functions.SPG($A349, "IQ_AVG_DILUT_SHARES_OUT", B$2)</f>
        <v>130440815</v>
      </c>
      <c r="C349" s="4" cm="1">
        <f t="array" ref="C349">_xll.SNL.Clients.Office.Excel.Functions.SPG($A349, "IQ_AVG_DILUT_SHARES_OUT", C$2)</f>
        <v>130023935</v>
      </c>
      <c r="D349" s="4" cm="1">
        <f t="array" ref="D349">_xll.SNL.Clients.Office.Excel.Functions.SPG($A349, "IQ_AVG_DILUT_SHARES_OUT", D$2)</f>
        <v>130044185</v>
      </c>
      <c r="E349" s="4" cm="1">
        <f t="array" ref="E349">_xll.SNL.Clients.Office.Excel.Functions.SPG($A349, "IQ_AVG_DILUT_SHARES_OUT", E$2)</f>
        <v>130885802</v>
      </c>
      <c r="F349" s="4" cm="1">
        <f t="array" ref="F349">_xll.SNL.Clients.Office.Excel.Functions.SPG($A349, "IQ_AVG_DILUT_SHARES_OUT", F$2)</f>
        <v>129969277</v>
      </c>
      <c r="G349" s="4" cm="1">
        <f t="array" ref="G349">_xll.SNL.Clients.Office.Excel.Functions.SPG($A349, "IQ_AVG_DILUT_SHARES_OUT", G$2)</f>
        <v>130133820</v>
      </c>
      <c r="H349" s="4" cm="1">
        <f t="array" ref="H349">_xll.SNL.Clients.Office.Excel.Functions.SPG($A349, "IQ_AVG_DILUT_SHARES_OUT", H$2)</f>
        <v>134214406</v>
      </c>
      <c r="I349" s="4" cm="1">
        <f t="array" ref="I349">_xll.SNL.Clients.Office.Excel.Functions.SPG($A349, "IQ_AVG_DILUT_SHARES_OUT", I$2)</f>
        <v>135698676</v>
      </c>
      <c r="J349" s="4" cm="1">
        <f t="array" ref="J349">_xll.SNL.Clients.Office.Excel.Functions.SPG($A349, "IQ_AVG_DILUT_SHARES_OUT", J$2)</f>
        <v>135815934</v>
      </c>
      <c r="K349" s="4" cm="1">
        <f t="array" ref="K349">_xll.SNL.Clients.Office.Excel.Functions.SPG($A349, "IQ_AVG_DILUT_SHARES_OUT", K$2)</f>
        <v>139274620</v>
      </c>
      <c r="L349" s="4" cm="1">
        <f t="array" ref="L349">_xll.SNL.Clients.Office.Excel.Functions.SPG($A349, "IQ_AVG_DILUT_SHARES_OUT", L$2)</f>
        <v>150304049</v>
      </c>
      <c r="M349" s="4" cm="1">
        <f t="array" ref="M349">_xll.SNL.Clients.Office.Excel.Functions.SPG($A349, "IQ_AVG_DILUT_SHARES_OUT", M$2)</f>
        <v>151450713</v>
      </c>
      <c r="N349" s="4" cm="1">
        <f t="array" ref="N349">_xll.SNL.Clients.Office.Excel.Functions.SPG($A349, "IQ_AVG_DILUT_SHARES_OUT", N$2)</f>
        <v>153161283</v>
      </c>
      <c r="O349" s="4" cm="1">
        <f t="array" ref="O349">_xll.SNL.Clients.Office.Excel.Functions.SPG($A349, "IQ_AVG_DILUT_SHARES_OUT", O$2)</f>
        <v>159915066</v>
      </c>
      <c r="P349" s="4" cm="1">
        <f t="array" ref="P349">_xll.SNL.Clients.Office.Excel.Functions.SPG($A349, "IQ_AVG_DILUT_SHARES_OUT", P$2)</f>
        <v>164108071</v>
      </c>
      <c r="Q349" s="4" cm="1">
        <f t="array" ref="Q349">_xll.SNL.Clients.Office.Excel.Functions.SPG($A349, "IQ_AVG_DILUT_SHARES_OUT", Q$2)</f>
        <v>161772156</v>
      </c>
      <c r="R349" s="4" cm="1">
        <f t="array" ref="R349">_xll.SNL.Clients.Office.Excel.Functions.SPG($A349, "IQ_AVG_DILUT_SHARES_OUT", R$2)</f>
        <v>167551710</v>
      </c>
      <c r="S349" s="4" cm="1">
        <f t="array" ref="S349">_xll.SNL.Clients.Office.Excel.Functions.SPG($A349, "IQ_AVG_DILUT_SHARES_OUT", S$2)</f>
        <v>174368281</v>
      </c>
      <c r="T349" s="4" cm="1">
        <f t="array" ref="T349">_xll.SNL.Clients.Office.Excel.Functions.SPG($A349, "IQ_AVG_DILUT_SHARES_OUT", T$2)</f>
        <v>180391715</v>
      </c>
      <c r="U349" s="4" cm="1">
        <f t="array" ref="U349">_xll.SNL.Clients.Office.Excel.Functions.SPG($A349, "IQ_AVG_DILUT_SHARES_OUT", U$2)</f>
        <v>180649715</v>
      </c>
      <c r="V349" s="4" cm="1">
        <f t="array" ref="V349">_xll.SNL.Clients.Office.Excel.Functions.SPG($A349, "IQ_AVG_DILUT_SHARES_OUT", V$2)</f>
        <v>180032891</v>
      </c>
    </row>
    <row r="350" spans="1:22">
      <c r="A350" s="11" t="s">
        <v>352</v>
      </c>
      <c r="B350" s="4" cm="1">
        <f t="array" ref="B350">_xll.SNL.Clients.Office.Excel.Functions.SPG($A350, "IQ_AVG_DILUT_SHARES_OUT", B$2)</f>
        <v>361800000</v>
      </c>
      <c r="C350" s="4" cm="1">
        <f t="array" ref="C350">_xll.SNL.Clients.Office.Excel.Functions.SPG($A350, "IQ_AVG_DILUT_SHARES_OUT", C$2)</f>
        <v>362350000</v>
      </c>
      <c r="D350" s="4" cm="1">
        <f t="array" ref="D350">_xll.SNL.Clients.Office.Excel.Functions.SPG($A350, "IQ_AVG_DILUT_SHARES_OUT", D$2)</f>
        <v>362800000</v>
      </c>
      <c r="E350" s="4" cm="1">
        <f t="array" ref="E350">_xll.SNL.Clients.Office.Excel.Functions.SPG($A350, "IQ_AVG_DILUT_SHARES_OUT", E$2)</f>
        <v>362750000</v>
      </c>
      <c r="F350" s="4" cm="1">
        <f t="array" ref="F350">_xll.SNL.Clients.Office.Excel.Functions.SPG($A350, "IQ_AVG_DILUT_SHARES_OUT", F$2)</f>
        <v>361250000</v>
      </c>
      <c r="G350" s="4" cm="1">
        <f t="array" ref="G350">_xll.SNL.Clients.Office.Excel.Functions.SPG($A350, "IQ_AVG_DILUT_SHARES_OUT", G$2)</f>
        <v>361600000</v>
      </c>
      <c r="H350" s="4" cm="1">
        <f t="array" ref="H350">_xll.SNL.Clients.Office.Excel.Functions.SPG($A350, "IQ_AVG_DILUT_SHARES_OUT", H$2)</f>
        <v>361550000</v>
      </c>
      <c r="I350" s="4" cm="1">
        <f t="array" ref="I350">_xll.SNL.Clients.Office.Excel.Functions.SPG($A350, "IQ_AVG_DILUT_SHARES_OUT", I$2)</f>
        <v>361700000</v>
      </c>
      <c r="J350" s="4" cm="1">
        <f t="array" ref="J350">_xll.SNL.Clients.Office.Excel.Functions.SPG($A350, "IQ_AVG_DILUT_SHARES_OUT", J$2)</f>
        <v>362800000</v>
      </c>
      <c r="K350" s="4" cm="1">
        <f t="array" ref="K350">_xll.SNL.Clients.Office.Excel.Functions.SPG($A350, "IQ_AVG_DILUT_SHARES_OUT", K$2)</f>
        <v>363600000</v>
      </c>
      <c r="L350" s="4" cm="1">
        <f t="array" ref="L350">_xll.SNL.Clients.Office.Excel.Functions.SPG($A350, "IQ_AVG_DILUT_SHARES_OUT", L$2)</f>
        <v>365150000</v>
      </c>
      <c r="M350" s="4" cm="1">
        <f t="array" ref="M350">_xll.SNL.Clients.Office.Excel.Functions.SPG($A350, "IQ_AVG_DILUT_SHARES_OUT", M$2)</f>
        <v>365900000</v>
      </c>
      <c r="N350" s="4" cm="1">
        <f t="array" ref="N350">_xll.SNL.Clients.Office.Excel.Functions.SPG($A350, "IQ_AVG_DILUT_SHARES_OUT", N$2)</f>
        <v>363650000</v>
      </c>
      <c r="O350" s="4" cm="1">
        <f t="array" ref="O350">_xll.SNL.Clients.Office.Excel.Functions.SPG($A350, "IQ_AVG_DILUT_SHARES_OUT", O$2)</f>
        <v>362800000</v>
      </c>
      <c r="P350" s="4" cm="1">
        <f t="array" ref="P350">_xll.SNL.Clients.Office.Excel.Functions.SPG($A350, "IQ_AVG_DILUT_SHARES_OUT", P$2)</f>
        <v>361950000</v>
      </c>
      <c r="Q350" s="4" cm="1">
        <f t="array" ref="Q350">_xll.SNL.Clients.Office.Excel.Functions.SPG($A350, "IQ_AVG_DILUT_SHARES_OUT", Q$2)</f>
        <v>361236000</v>
      </c>
      <c r="R350" s="4" cm="1">
        <f t="array" ref="R350">_xll.SNL.Clients.Office.Excel.Functions.SPG($A350, "IQ_AVG_DILUT_SHARES_OUT", R$2)</f>
        <v>361575500</v>
      </c>
      <c r="S350" s="4" cm="1">
        <f t="array" ref="S350">_xll.SNL.Clients.Office.Excel.Functions.SPG($A350, "IQ_AVG_DILUT_SHARES_OUT", S$2)</f>
        <v>380167500</v>
      </c>
      <c r="T350" s="4" cm="1">
        <f t="array" ref="T350">_xll.SNL.Clients.Office.Excel.Functions.SPG($A350, "IQ_AVG_DILUT_SHARES_OUT", T$2)</f>
        <v>382074500</v>
      </c>
      <c r="U350" s="4" cm="1">
        <f t="array" ref="U350">_xll.SNL.Clients.Office.Excel.Functions.SPG($A350, "IQ_AVG_DILUT_SHARES_OUT", U$2)</f>
        <v>380276000</v>
      </c>
      <c r="V350" s="4" cm="1">
        <f t="array" ref="V350">_xll.SNL.Clients.Office.Excel.Functions.SPG($A350, "IQ_AVG_DILUT_SHARES_OUT", V$2)</f>
        <v>379756500</v>
      </c>
    </row>
    <row r="351" spans="1:22">
      <c r="A351" s="11" t="s">
        <v>353</v>
      </c>
      <c r="B351" s="4" t="str" cm="1">
        <f t="array" ref="B351">_xll.SNL.Clients.Office.Excel.Functions.SPG($A351, "IQ_AVG_DILUT_SHARES_OUT", B$2)</f>
        <v>NA</v>
      </c>
      <c r="C351" s="4" cm="1">
        <f t="array" ref="C351">_xll.SNL.Clients.Office.Excel.Functions.SPG($A351, "IQ_AVG_DILUT_SHARES_OUT", C$2)</f>
        <v>57974000</v>
      </c>
      <c r="D351" s="4" cm="1">
        <f t="array" ref="D351">_xll.SNL.Clients.Office.Excel.Functions.SPG($A351, "IQ_AVG_DILUT_SHARES_OUT", D$2)</f>
        <v>58175000</v>
      </c>
      <c r="E351" s="4" cm="1">
        <f t="array" ref="E351">_xll.SNL.Clients.Office.Excel.Functions.SPG($A351, "IQ_AVG_DILUT_SHARES_OUT", E$2)</f>
        <v>58191000</v>
      </c>
      <c r="F351" s="4" cm="1">
        <f t="array" ref="F351">_xll.SNL.Clients.Office.Excel.Functions.SPG($A351, "IQ_AVG_DILUT_SHARES_OUT", F$2)</f>
        <v>58285000</v>
      </c>
      <c r="G351" s="4" cm="1">
        <f t="array" ref="G351">_xll.SNL.Clients.Office.Excel.Functions.SPG($A351, "IQ_AVG_DILUT_SHARES_OUT", G$2)</f>
        <v>58395000</v>
      </c>
      <c r="H351" s="4" cm="1">
        <f t="array" ref="H351">_xll.SNL.Clients.Office.Excel.Functions.SPG($A351, "IQ_AVG_DILUT_SHARES_OUT", H$2)</f>
        <v>58582000</v>
      </c>
      <c r="I351" s="4" cm="1">
        <f t="array" ref="I351">_xll.SNL.Clients.Office.Excel.Functions.SPG($A351, "IQ_AVG_DILUT_SHARES_OUT", I$2)</f>
        <v>58790000</v>
      </c>
      <c r="J351" s="4" cm="1">
        <f t="array" ref="J351">_xll.SNL.Clients.Office.Excel.Functions.SPG($A351, "IQ_AVG_DILUT_SHARES_OUT", J$2)</f>
        <v>58968099</v>
      </c>
      <c r="K351" s="4" cm="1">
        <f t="array" ref="K351">_xll.SNL.Clients.Office.Excel.Functions.SPG($A351, "IQ_AVG_DILUT_SHARES_OUT", K$2)</f>
        <v>57919700</v>
      </c>
      <c r="L351" s="4" cm="1">
        <f t="array" ref="L351">_xll.SNL.Clients.Office.Excel.Functions.SPG($A351, "IQ_AVG_DILUT_SHARES_OUT", L$2)</f>
        <v>51857309</v>
      </c>
      <c r="M351" s="4" cm="1">
        <f t="array" ref="M351">_xll.SNL.Clients.Office.Excel.Functions.SPG($A351, "IQ_AVG_DILUT_SHARES_OUT", M$2)</f>
        <v>48062075</v>
      </c>
      <c r="N351" s="4" cm="1">
        <f t="array" ref="N351">_xll.SNL.Clients.Office.Excel.Functions.SPG($A351, "IQ_AVG_DILUT_SHARES_OUT", N$2)</f>
        <v>44771559</v>
      </c>
      <c r="O351" s="4" cm="1">
        <f t="array" ref="O351">_xll.SNL.Clients.Office.Excel.Functions.SPG($A351, "IQ_AVG_DILUT_SHARES_OUT", O$2)</f>
        <v>45411371</v>
      </c>
      <c r="P351" s="4" t="str" cm="1">
        <f t="array" ref="P351">_xll.SNL.Clients.Office.Excel.Functions.SPG($A351, "IQ_AVG_DILUT_SHARES_OUT", P$2)</f>
        <v>NA</v>
      </c>
      <c r="Q351" s="4" t="str" cm="1">
        <f t="array" ref="Q351">_xll.SNL.Clients.Office.Excel.Functions.SPG($A351, "IQ_AVG_DILUT_SHARES_OUT", Q$2)</f>
        <v>NA</v>
      </c>
      <c r="R351" s="4" t="str" cm="1">
        <f t="array" ref="R351">_xll.SNL.Clients.Office.Excel.Functions.SPG($A351, "IQ_AVG_DILUT_SHARES_OUT", R$2)</f>
        <v>NA</v>
      </c>
      <c r="S351" s="4" t="str" cm="1">
        <f t="array" ref="S351">_xll.SNL.Clients.Office.Excel.Functions.SPG($A351, "IQ_AVG_DILUT_SHARES_OUT", S$2)</f>
        <v>NA</v>
      </c>
      <c r="T351" s="4" t="str" cm="1">
        <f t="array" ref="T351">_xll.SNL.Clients.Office.Excel.Functions.SPG($A351, "IQ_AVG_DILUT_SHARES_OUT", T$2)</f>
        <v>NA</v>
      </c>
      <c r="U351" s="4" t="str" cm="1">
        <f t="array" ref="U351">_xll.SNL.Clients.Office.Excel.Functions.SPG($A351, "IQ_AVG_DILUT_SHARES_OUT", U$2)</f>
        <v>NA</v>
      </c>
      <c r="V351" s="4" t="str" cm="1">
        <f t="array" ref="V351">_xll.SNL.Clients.Office.Excel.Functions.SPG($A351, "IQ_AVG_DILUT_SHARES_OUT", V$2)</f>
        <v>NA</v>
      </c>
    </row>
    <row r="352" spans="1:22">
      <c r="A352" s="11" t="s">
        <v>354</v>
      </c>
      <c r="B352" s="4" t="str" cm="1">
        <f t="array" ref="B352">_xll.SNL.Clients.Office.Excel.Functions.SPG($A352, "IQ_AVG_DILUT_SHARES_OUT", B$2)</f>
        <v>NA</v>
      </c>
      <c r="C352" s="4" cm="1">
        <f t="array" ref="C352">_xll.SNL.Clients.Office.Excel.Functions.SPG($A352, "IQ_AVG_DILUT_SHARES_OUT", C$2)</f>
        <v>1107000000</v>
      </c>
      <c r="D352" s="4" cm="1">
        <f t="array" ref="D352">_xll.SNL.Clients.Office.Excel.Functions.SPG($A352, "IQ_AVG_DILUT_SHARES_OUT", D$2)</f>
        <v>1158000000</v>
      </c>
      <c r="E352" s="4" cm="1">
        <f t="array" ref="E352">_xll.SNL.Clients.Office.Excel.Functions.SPG($A352, "IQ_AVG_DILUT_SHARES_OUT", E$2)</f>
        <v>1186000000</v>
      </c>
      <c r="F352" s="4" cm="1">
        <f t="array" ref="F352">_xll.SNL.Clients.Office.Excel.Functions.SPG($A352, "IQ_AVG_DILUT_SHARES_OUT", F$2)</f>
        <v>1187000000</v>
      </c>
      <c r="G352" s="4" cm="1">
        <f t="array" ref="G352">_xll.SNL.Clients.Office.Excel.Functions.SPG($A352, "IQ_AVG_DILUT_SHARES_OUT", G$2)</f>
        <v>1188000000</v>
      </c>
      <c r="H352" s="4" cm="1">
        <f t="array" ref="H352">_xll.SNL.Clients.Office.Excel.Functions.SPG($A352, "IQ_AVG_DILUT_SHARES_OUT", H$2)</f>
        <v>1203000000</v>
      </c>
      <c r="I352" s="4" cm="1">
        <f t="array" ref="I352">_xll.SNL.Clients.Office.Excel.Functions.SPG($A352, "IQ_AVG_DILUT_SHARES_OUT", I$2)</f>
        <v>1221000000</v>
      </c>
      <c r="J352" s="4" cm="1">
        <f t="array" ref="J352">_xll.SNL.Clients.Office.Excel.Functions.SPG($A352, "IQ_AVG_DILUT_SHARES_OUT", J$2)</f>
        <v>1218000000</v>
      </c>
      <c r="K352" s="4" cm="1">
        <f t="array" ref="K352">_xll.SNL.Clients.Office.Excel.Functions.SPG($A352, "IQ_AVG_DILUT_SHARES_OUT", K$2)</f>
        <v>1229000000</v>
      </c>
      <c r="L352" s="4" cm="1">
        <f t="array" ref="L352">_xll.SNL.Clients.Office.Excel.Functions.SPG($A352, "IQ_AVG_DILUT_SHARES_OUT", L$2)</f>
        <v>1224000000</v>
      </c>
      <c r="M352" s="4" cm="1">
        <f t="array" ref="M352">_xll.SNL.Clients.Office.Excel.Functions.SPG($A352, "IQ_AVG_DILUT_SHARES_OUT", M$2)</f>
        <v>1224000000</v>
      </c>
      <c r="N352" s="4" t="str" cm="1">
        <f t="array" ref="N352">_xll.SNL.Clients.Office.Excel.Functions.SPG($A352, "IQ_AVG_DILUT_SHARES_OUT", N$2)</f>
        <v>NA</v>
      </c>
      <c r="O352" s="4" t="str" cm="1">
        <f t="array" ref="O352">_xll.SNL.Clients.Office.Excel.Functions.SPG($A352, "IQ_AVG_DILUT_SHARES_OUT", O$2)</f>
        <v>NA</v>
      </c>
      <c r="P352" s="4" t="str" cm="1">
        <f t="array" ref="P352">_xll.SNL.Clients.Office.Excel.Functions.SPG($A352, "IQ_AVG_DILUT_SHARES_OUT", P$2)</f>
        <v>NA</v>
      </c>
      <c r="Q352" s="4" t="str" cm="1">
        <f t="array" ref="Q352">_xll.SNL.Clients.Office.Excel.Functions.SPG($A352, "IQ_AVG_DILUT_SHARES_OUT", Q$2)</f>
        <v>NA</v>
      </c>
      <c r="R352" s="4" t="str" cm="1">
        <f t="array" ref="R352">_xll.SNL.Clients.Office.Excel.Functions.SPG($A352, "IQ_AVG_DILUT_SHARES_OUT", R$2)</f>
        <v>NA</v>
      </c>
      <c r="S352" s="4" t="str" cm="1">
        <f t="array" ref="S352">_xll.SNL.Clients.Office.Excel.Functions.SPG($A352, "IQ_AVG_DILUT_SHARES_OUT", S$2)</f>
        <v>NA</v>
      </c>
      <c r="T352" s="4" t="str" cm="1">
        <f t="array" ref="T352">_xll.SNL.Clients.Office.Excel.Functions.SPG($A352, "IQ_AVG_DILUT_SHARES_OUT", T$2)</f>
        <v>NA</v>
      </c>
      <c r="U352" s="4" t="str" cm="1">
        <f t="array" ref="U352">_xll.SNL.Clients.Office.Excel.Functions.SPG($A352, "IQ_AVG_DILUT_SHARES_OUT", U$2)</f>
        <v>NA</v>
      </c>
      <c r="V352" s="4" t="str" cm="1">
        <f t="array" ref="V352">_xll.SNL.Clients.Office.Excel.Functions.SPG($A352, "IQ_AVG_DILUT_SHARES_OUT", V$2)</f>
        <v>NA</v>
      </c>
    </row>
    <row r="353" spans="1:22">
      <c r="A353" s="11" t="s">
        <v>355</v>
      </c>
      <c r="B353" s="4" t="str" cm="1">
        <f t="array" ref="B353">_xll.SNL.Clients.Office.Excel.Functions.SPG($A353, "IQ_AVG_DILUT_SHARES_OUT", B$2)</f>
        <v>NA</v>
      </c>
      <c r="C353" s="4" cm="1">
        <f t="array" ref="C353">_xll.SNL.Clients.Office.Excel.Functions.SPG($A353, "IQ_AVG_DILUT_SHARES_OUT", C$2)</f>
        <v>166300000</v>
      </c>
      <c r="D353" s="4" cm="1">
        <f t="array" ref="D353">_xll.SNL.Clients.Office.Excel.Functions.SPG($A353, "IQ_AVG_DILUT_SHARES_OUT", D$2)</f>
        <v>165600000</v>
      </c>
      <c r="E353" s="4" cm="1">
        <f t="array" ref="E353">_xll.SNL.Clients.Office.Excel.Functions.SPG($A353, "IQ_AVG_DILUT_SHARES_OUT", E$2)</f>
        <v>167500000</v>
      </c>
      <c r="F353" s="4" cm="1">
        <f t="array" ref="F353">_xll.SNL.Clients.Office.Excel.Functions.SPG($A353, "IQ_AVG_DILUT_SHARES_OUT", F$2)</f>
        <v>167400000</v>
      </c>
      <c r="G353" s="4" cm="1">
        <f t="array" ref="G353">_xll.SNL.Clients.Office.Excel.Functions.SPG($A353, "IQ_AVG_DILUT_SHARES_OUT", G$2)</f>
        <v>170400000</v>
      </c>
      <c r="H353" s="4" cm="1">
        <f t="array" ref="H353">_xll.SNL.Clients.Office.Excel.Functions.SPG($A353, "IQ_AVG_DILUT_SHARES_OUT", H$2)</f>
        <v>177300000</v>
      </c>
      <c r="I353" s="4" cm="1">
        <f t="array" ref="I353">_xll.SNL.Clients.Office.Excel.Functions.SPG($A353, "IQ_AVG_DILUT_SHARES_OUT", I$2)</f>
        <v>183700000</v>
      </c>
      <c r="J353" s="4" cm="1">
        <f t="array" ref="J353">_xll.SNL.Clients.Office.Excel.Functions.SPG($A353, "IQ_AVG_DILUT_SHARES_OUT", J$2)</f>
        <v>183100000</v>
      </c>
      <c r="K353" s="4" cm="1">
        <f t="array" ref="K353">_xll.SNL.Clients.Office.Excel.Functions.SPG($A353, "IQ_AVG_DILUT_SHARES_OUT", K$2)</f>
        <v>182600000</v>
      </c>
      <c r="L353" s="4" cm="1">
        <f t="array" ref="L353">_xll.SNL.Clients.Office.Excel.Functions.SPG($A353, "IQ_AVG_DILUT_SHARES_OUT", L$2)</f>
        <v>193700000</v>
      </c>
      <c r="M353" s="4" cm="1">
        <f t="array" ref="M353">_xll.SNL.Clients.Office.Excel.Functions.SPG($A353, "IQ_AVG_DILUT_SHARES_OUT", M$2)</f>
        <v>204600000</v>
      </c>
      <c r="N353" s="4" cm="1">
        <f t="array" ref="N353">_xll.SNL.Clients.Office.Excel.Functions.SPG($A353, "IQ_AVG_DILUT_SHARES_OUT", N$2)</f>
        <v>127400000</v>
      </c>
      <c r="O353" s="4" cm="1">
        <f t="array" ref="O353">_xll.SNL.Clients.Office.Excel.Functions.SPG($A353, "IQ_AVG_DILUT_SHARES_OUT", O$2)</f>
        <v>98200000</v>
      </c>
      <c r="P353" s="4" cm="1">
        <f t="array" ref="P353">_xll.SNL.Clients.Office.Excel.Functions.SPG($A353, "IQ_AVG_DILUT_SHARES_OUT", P$2)</f>
        <v>99294000</v>
      </c>
      <c r="Q353" s="4" cm="1">
        <f t="array" ref="Q353">_xll.SNL.Clients.Office.Excel.Functions.SPG($A353, "IQ_AVG_DILUT_SHARES_OUT", Q$2)</f>
        <v>98522000</v>
      </c>
      <c r="R353" s="4" cm="1">
        <f t="array" ref="R353">_xll.SNL.Clients.Office.Excel.Functions.SPG($A353, "IQ_AVG_DILUT_SHARES_OUT", R$2)</f>
        <v>99068000</v>
      </c>
      <c r="S353" s="4" cm="1">
        <f t="array" ref="S353">_xll.SNL.Clients.Office.Excel.Functions.SPG($A353, "IQ_AVG_DILUT_SHARES_OUT", S$2)</f>
        <v>100205000</v>
      </c>
      <c r="T353" s="4" cm="1">
        <f t="array" ref="T353">_xll.SNL.Clients.Office.Excel.Functions.SPG($A353, "IQ_AVG_DILUT_SHARES_OUT", T$2)</f>
        <v>101371000</v>
      </c>
      <c r="U353" s="4" cm="1">
        <f t="array" ref="U353">_xll.SNL.Clients.Office.Excel.Functions.SPG($A353, "IQ_AVG_DILUT_SHARES_OUT", U$2)</f>
        <v>102618000</v>
      </c>
      <c r="V353" s="4" cm="1">
        <f t="array" ref="V353">_xll.SNL.Clients.Office.Excel.Functions.SPG($A353, "IQ_AVG_DILUT_SHARES_OUT", V$2)</f>
        <v>101706000</v>
      </c>
    </row>
    <row r="354" spans="1:22">
      <c r="A354" s="11" t="s">
        <v>356</v>
      </c>
      <c r="B354" s="4" t="str" cm="1">
        <f t="array" ref="B354">_xll.SNL.Clients.Office.Excel.Functions.SPG($A354, "IQ_AVG_DILUT_SHARES_OUT", B$2)</f>
        <v>NA</v>
      </c>
      <c r="C354" s="4" cm="1">
        <f t="array" ref="C354">_xll.SNL.Clients.Office.Excel.Functions.SPG($A354, "IQ_AVG_DILUT_SHARES_OUT", C$2)</f>
        <v>1383000000</v>
      </c>
      <c r="D354" s="4" cm="1">
        <f t="array" ref="D354">_xll.SNL.Clients.Office.Excel.Functions.SPG($A354, "IQ_AVG_DILUT_SHARES_OUT", D$2)</f>
        <v>1387000000</v>
      </c>
      <c r="E354" s="4" cm="1">
        <f t="array" ref="E354">_xll.SNL.Clients.Office.Excel.Functions.SPG($A354, "IQ_AVG_DILUT_SHARES_OUT", E$2)</f>
        <v>1389000000</v>
      </c>
      <c r="F354" s="4" cm="1">
        <f t="array" ref="F354">_xll.SNL.Clients.Office.Excel.Functions.SPG($A354, "IQ_AVG_DILUT_SHARES_OUT", F$2)</f>
        <v>1392000000</v>
      </c>
      <c r="G354" s="4" cm="1">
        <f t="array" ref="G354">_xll.SNL.Clients.Office.Excel.Functions.SPG($A354, "IQ_AVG_DILUT_SHARES_OUT", G$2)</f>
        <v>1407000000</v>
      </c>
      <c r="H354" s="4" cm="1">
        <f t="array" ref="H354">_xll.SNL.Clients.Office.Excel.Functions.SPG($A354, "IQ_AVG_DILUT_SHARES_OUT", H$2)</f>
        <v>1425000000</v>
      </c>
      <c r="I354" s="4" cm="1">
        <f t="array" ref="I354">_xll.SNL.Clients.Office.Excel.Functions.SPG($A354, "IQ_AVG_DILUT_SHARES_OUT", I$2)</f>
        <v>1438000000</v>
      </c>
      <c r="J354" s="4" cm="1">
        <f t="array" ref="J354">_xll.SNL.Clients.Office.Excel.Functions.SPG($A354, "IQ_AVG_DILUT_SHARES_OUT", J$2)</f>
        <v>1452000000</v>
      </c>
      <c r="K354" s="4" cm="1">
        <f t="array" ref="K354">_xll.SNL.Clients.Office.Excel.Functions.SPG($A354, "IQ_AVG_DILUT_SHARES_OUT", K$2)</f>
        <v>1485000000</v>
      </c>
      <c r="L354" s="4" cm="1">
        <f t="array" ref="L354">_xll.SNL.Clients.Office.Excel.Functions.SPG($A354, "IQ_AVG_DILUT_SHARES_OUT", L$2)</f>
        <v>1527000000</v>
      </c>
      <c r="M354" s="4" cm="1">
        <f t="array" ref="M354">_xll.SNL.Clients.Office.Excel.Functions.SPG($A354, "IQ_AVG_DILUT_SHARES_OUT", M$2)</f>
        <v>1560000000</v>
      </c>
      <c r="N354" s="4" cm="1">
        <f t="array" ref="N354">_xll.SNL.Clients.Office.Excel.Functions.SPG($A354, "IQ_AVG_DILUT_SHARES_OUT", N$2)</f>
        <v>1575000000</v>
      </c>
      <c r="O354" s="4" cm="1">
        <f t="array" ref="O354">_xll.SNL.Clients.Office.Excel.Functions.SPG($A354, "IQ_AVG_DILUT_SHARES_OUT", O$2)</f>
        <v>1597000000</v>
      </c>
      <c r="P354" s="4" cm="1">
        <f t="array" ref="P354">_xll.SNL.Clients.Office.Excel.Functions.SPG($A354, "IQ_AVG_DILUT_SHARES_OUT", P$2)</f>
        <v>1614000000</v>
      </c>
      <c r="Q354" s="4" cm="1">
        <f t="array" ref="Q354">_xll.SNL.Clients.Office.Excel.Functions.SPG($A354, "IQ_AVG_DILUT_SHARES_OUT", Q$2)</f>
        <v>1577000000</v>
      </c>
      <c r="R354" s="4" cm="1">
        <f t="array" ref="R354">_xll.SNL.Clients.Office.Excel.Functions.SPG($A354, "IQ_AVG_DILUT_SHARES_OUT", R$2)</f>
        <v>1602000000</v>
      </c>
      <c r="S354" s="4" cm="1">
        <f t="array" ref="S354">_xll.SNL.Clients.Office.Excel.Functions.SPG($A354, "IQ_AVG_DILUT_SHARES_OUT", S$2)</f>
        <v>1658000000</v>
      </c>
      <c r="T354" s="4" cm="1">
        <f t="array" ref="T354">_xll.SNL.Clients.Office.Excel.Functions.SPG($A354, "IQ_AVG_DILUT_SHARES_OUT", T$2)</f>
        <v>1687000000</v>
      </c>
      <c r="U354" s="4" cm="1">
        <f t="array" ref="U354">_xll.SNL.Clients.Office.Excel.Functions.SPG($A354, "IQ_AVG_DILUT_SHARES_OUT", U$2)</f>
        <v>1706000000</v>
      </c>
      <c r="V354" s="4" cm="1">
        <f t="array" ref="V354">_xll.SNL.Clients.Office.Excel.Functions.SPG($A354, "IQ_AVG_DILUT_SHARES_OUT", V$2)</f>
        <v>1729000000</v>
      </c>
    </row>
    <row r="355" spans="1:22">
      <c r="A355" s="11" t="s">
        <v>357</v>
      </c>
      <c r="B355" s="4" t="str" cm="1">
        <f t="array" ref="B355">_xll.SNL.Clients.Office.Excel.Functions.SPG($A355, "IQ_AVG_DILUT_SHARES_OUT", B$2)</f>
        <v>NA</v>
      </c>
      <c r="C355" s="4" cm="1">
        <f t="array" ref="C355">_xll.SNL.Clients.Office.Excel.Functions.SPG($A355, "IQ_AVG_DILUT_SHARES_OUT", C$2)</f>
        <v>5709000000</v>
      </c>
      <c r="D355" s="4" cm="1">
        <f t="array" ref="D355">_xll.SNL.Clients.Office.Excel.Functions.SPG($A355, "IQ_AVG_DILUT_SHARES_OUT", D$2)</f>
        <v>5733000000</v>
      </c>
      <c r="E355" s="4" cm="1">
        <f t="array" ref="E355">_xll.SNL.Clients.Office.Excel.Functions.SPG($A355, "IQ_AVG_DILUT_SHARES_OUT", E$2)</f>
        <v>5708000000</v>
      </c>
      <c r="F355" s="4" cm="1">
        <f t="array" ref="F355">_xll.SNL.Clients.Office.Excel.Functions.SPG($A355, "IQ_AVG_DILUT_SHARES_OUT", F$2)</f>
        <v>5632000000</v>
      </c>
      <c r="G355" s="4" cm="1">
        <f t="array" ref="G355">_xll.SNL.Clients.Office.Excel.Functions.SPG($A355, "IQ_AVG_DILUT_SHARES_OUT", G$2)</f>
        <v>5675000000</v>
      </c>
      <c r="H355" s="4" cm="1">
        <f t="array" ref="H355">_xll.SNL.Clients.Office.Excel.Functions.SPG($A355, "IQ_AVG_DILUT_SHARES_OUT", H$2)</f>
        <v>5977000000</v>
      </c>
      <c r="I355" s="4" cm="1">
        <f t="array" ref="I355">_xll.SNL.Clients.Office.Excel.Functions.SPG($A355, "IQ_AVG_DILUT_SHARES_OUT", I$2)</f>
        <v>6058000000</v>
      </c>
      <c r="J355" s="4" cm="1">
        <f t="array" ref="J355">_xll.SNL.Clients.Office.Excel.Functions.SPG($A355, "IQ_AVG_DILUT_SHARES_OUT", J$2)</f>
        <v>6159000000</v>
      </c>
      <c r="K355" s="4" cm="1">
        <f t="array" ref="K355">_xll.SNL.Clients.Office.Excel.Functions.SPG($A355, "IQ_AVG_DILUT_SHARES_OUT", K$2)</f>
        <v>6257000000</v>
      </c>
      <c r="L355" s="4" cm="1">
        <f t="array" ref="L355">_xll.SNL.Clients.Office.Excel.Functions.SPG($A355, "IQ_AVG_DILUT_SHARES_OUT", L$2)</f>
        <v>6424000000</v>
      </c>
      <c r="M355" s="4" cm="1">
        <f t="array" ref="M355">_xll.SNL.Clients.Office.Excel.Functions.SPG($A355, "IQ_AVG_DILUT_SHARES_OUT", M$2)</f>
        <v>6895000000</v>
      </c>
      <c r="N355" s="4" cm="1">
        <f t="array" ref="N355">_xll.SNL.Clients.Office.Excel.Functions.SPG($A355, "IQ_AVG_DILUT_SHARES_OUT", N$2)</f>
        <v>7508000000</v>
      </c>
      <c r="O355" s="4" cm="1">
        <f t="array" ref="O355">_xll.SNL.Clients.Office.Excel.Functions.SPG($A355, "IQ_AVG_DILUT_SHARES_OUT", O$2)</f>
        <v>7870000000</v>
      </c>
      <c r="P355" s="4" cm="1">
        <f t="array" ref="P355">_xll.SNL.Clients.Office.Excel.Functions.SPG($A355, "IQ_AVG_DILUT_SHARES_OUT", P$2)</f>
        <v>8074000000</v>
      </c>
      <c r="Q355" s="4" cm="1">
        <f t="array" ref="Q355">_xll.SNL.Clients.Office.Excel.Functions.SPG($A355, "IQ_AVG_DILUT_SHARES_OUT", Q$2)</f>
        <v>7045000000</v>
      </c>
      <c r="R355" s="4" cm="1">
        <f t="array" ref="R355">_xll.SNL.Clients.Office.Excel.Functions.SPG($A355, "IQ_AVG_DILUT_SHARES_OUT", R$2)</f>
        <v>6750000000</v>
      </c>
      <c r="S355" s="4" cm="1">
        <f t="array" ref="S355">_xll.SNL.Clients.Office.Excel.Functions.SPG($A355, "IQ_AVG_DILUT_SHARES_OUT", S$2)</f>
        <v>6939000000</v>
      </c>
      <c r="T355" s="4" cm="1">
        <f t="array" ref="T355">_xll.SNL.Clients.Office.Excel.Functions.SPG($A355, "IQ_AVG_DILUT_SHARES_OUT", T$2)</f>
        <v>7274000000</v>
      </c>
      <c r="U355" s="4" cm="1">
        <f t="array" ref="U355">_xll.SNL.Clients.Office.Excel.Functions.SPG($A355, "IQ_AVG_DILUT_SHARES_OUT", U$2)</f>
        <v>7411000000</v>
      </c>
      <c r="V355" s="4" cm="1">
        <f t="array" ref="V355">_xll.SNL.Clients.Office.Excel.Functions.SPG($A355, "IQ_AVG_DILUT_SHARES_OUT", V$2)</f>
        <v>7614000000</v>
      </c>
    </row>
    <row r="356" spans="1:22">
      <c r="A356" s="11" t="s">
        <v>358</v>
      </c>
      <c r="B356" s="4" t="str" cm="1">
        <f t="array" ref="B356">_xll.SNL.Clients.Office.Excel.Functions.SPG($A356, "IQ_AVG_DILUT_SHARES_OUT", B$2)</f>
        <v>NA</v>
      </c>
      <c r="C356" s="4" cm="1">
        <f t="array" ref="C356">_xll.SNL.Clients.Office.Excel.Functions.SPG($A356, "IQ_AVG_DILUT_SHARES_OUT", C$2)</f>
        <v>2138000000</v>
      </c>
      <c r="D356" s="4" cm="1">
        <f t="array" ref="D356">_xll.SNL.Clients.Office.Excel.Functions.SPG($A356, "IQ_AVG_DILUT_SHARES_OUT", D$2)</f>
        <v>2132000000</v>
      </c>
      <c r="E356" s="4" cm="1">
        <f t="array" ref="E356">_xll.SNL.Clients.Office.Excel.Functions.SPG($A356, "IQ_AVG_DILUT_SHARES_OUT", E$2)</f>
        <v>1985000000</v>
      </c>
      <c r="F356" s="4" cm="1">
        <f t="array" ref="F356">_xll.SNL.Clients.Office.Excel.Functions.SPG($A356, "IQ_AVG_DILUT_SHARES_OUT", F$2)</f>
        <v>1257000000</v>
      </c>
      <c r="G356" s="4" cm="1">
        <f t="array" ref="G356">_xll.SNL.Clients.Office.Excel.Functions.SPG($A356, "IQ_AVG_DILUT_SHARES_OUT", G$2)</f>
        <v>528000000</v>
      </c>
      <c r="H356" s="4" cm="1">
        <f t="array" ref="H356">_xll.SNL.Clients.Office.Excel.Functions.SPG($A356, "IQ_AVG_DILUT_SHARES_OUT", H$2)</f>
        <v>517000000</v>
      </c>
      <c r="I356" s="4" cm="1">
        <f t="array" ref="I356">_xll.SNL.Clients.Office.Excel.Functions.SPG($A356, "IQ_AVG_DILUT_SHARES_OUT", I$2)</f>
        <v>513000000</v>
      </c>
      <c r="J356" s="4" cm="1">
        <f t="array" ref="J356">_xll.SNL.Clients.Office.Excel.Functions.SPG($A356, "IQ_AVG_DILUT_SHARES_OUT", J$2)</f>
        <v>501000000</v>
      </c>
      <c r="K356" s="4" cm="1">
        <f t="array" ref="K356">_xll.SNL.Clients.Office.Excel.Functions.SPG($A356, "IQ_AVG_DILUT_SHARES_OUT", K$2)</f>
        <v>487000000</v>
      </c>
      <c r="L356" s="4" cm="1">
        <f t="array" ref="L356">_xll.SNL.Clients.Office.Excel.Functions.SPG($A356, "IQ_AVG_DILUT_SHARES_OUT", L$2)</f>
        <v>470000000</v>
      </c>
      <c r="M356" s="4" cm="1">
        <f t="array" ref="M356">_xll.SNL.Clients.Office.Excel.Functions.SPG($A356, "IQ_AVG_DILUT_SHARES_OUT", M$2)</f>
        <v>445000000</v>
      </c>
      <c r="N356" s="4" cm="1">
        <f t="array" ref="N356">_xll.SNL.Clients.Office.Excel.Functions.SPG($A356, "IQ_AVG_DILUT_SHARES_OUT", N$2)</f>
        <v>425000000</v>
      </c>
      <c r="O356" s="4" cm="1">
        <f t="array" ref="O356">_xll.SNL.Clients.Office.Excel.Functions.SPG($A356, "IQ_AVG_DILUT_SHARES_OUT", O$2)</f>
        <v>402000000</v>
      </c>
      <c r="P356" s="4" cm="1">
        <f t="array" ref="P356">_xll.SNL.Clients.Office.Excel.Functions.SPG($A356, "IQ_AVG_DILUT_SHARES_OUT", P$2)</f>
        <v>392000000</v>
      </c>
      <c r="Q356" s="4" cm="1">
        <f t="array" ref="Q356">_xll.SNL.Clients.Office.Excel.Functions.SPG($A356, "IQ_AVG_DILUT_SHARES_OUT", Q$2)</f>
        <v>386000000</v>
      </c>
      <c r="R356" s="4" cm="1">
        <f t="array" ref="R356">_xll.SNL.Clients.Office.Excel.Functions.SPG($A356, "IQ_AVG_DILUT_SHARES_OUT", R$2)</f>
        <v>358000000</v>
      </c>
      <c r="S356" s="4" cm="1">
        <f t="array" ref="S356">_xll.SNL.Clients.Office.Excel.Functions.SPG($A356, "IQ_AVG_DILUT_SHARES_OUT", S$2)</f>
        <v>353000000</v>
      </c>
      <c r="T356" s="4" cm="1">
        <f t="array" ref="T356">_xll.SNL.Clients.Office.Excel.Functions.SPG($A356, "IQ_AVG_DILUT_SHARES_OUT", T$2)</f>
        <v>349000000</v>
      </c>
      <c r="U356" s="4" cm="1">
        <f t="array" ref="U356">_xll.SNL.Clients.Office.Excel.Functions.SPG($A356, "IQ_AVG_DILUT_SHARES_OUT", U$2)</f>
        <v>378000000</v>
      </c>
      <c r="V356" s="4" cm="1">
        <f t="array" ref="V356">_xll.SNL.Clients.Office.Excel.Functions.SPG($A356, "IQ_AVG_DILUT_SHARES_OUT", V$2)</f>
        <v>407000000</v>
      </c>
    </row>
    <row r="357" spans="1:22">
      <c r="A357" s="11" t="s">
        <v>359</v>
      </c>
      <c r="B357" s="4" t="str" cm="1">
        <f t="array" ref="B357">_xll.SNL.Clients.Office.Excel.Functions.SPG($A357, "IQ_AVG_DILUT_SHARES_OUT", B$2)</f>
        <v>NA</v>
      </c>
      <c r="C357" s="4" cm="1">
        <f t="array" ref="C357">_xll.SNL.Clients.Office.Excel.Functions.SPG($A357, "IQ_AVG_DILUT_SHARES_OUT", C$2)</f>
        <v>1553000000</v>
      </c>
      <c r="D357" s="4" cm="1">
        <f t="array" ref="D357">_xll.SNL.Clients.Office.Excel.Functions.SPG($A357, "IQ_AVG_DILUT_SHARES_OUT", D$2)</f>
        <v>1552000000</v>
      </c>
      <c r="E357" s="4" cm="1">
        <f t="array" ref="E357">_xll.SNL.Clients.Office.Excel.Functions.SPG($A357, "IQ_AVG_DILUT_SHARES_OUT", E$2)</f>
        <v>1559000000</v>
      </c>
      <c r="F357" s="4" cm="1">
        <f t="array" ref="F357">_xll.SNL.Clients.Office.Excel.Functions.SPG($A357, "IQ_AVG_DILUT_SHARES_OUT", F$2)</f>
        <v>1558000000</v>
      </c>
      <c r="G357" s="4" cm="1">
        <f t="array" ref="G357">_xll.SNL.Clients.Office.Excel.Functions.SPG($A357, "IQ_AVG_DILUT_SHARES_OUT", G$2)</f>
        <v>1556000000</v>
      </c>
      <c r="H357" s="4" cm="1">
        <f t="array" ref="H357">_xll.SNL.Clients.Office.Excel.Functions.SPG($A357, "IQ_AVG_DILUT_SHARES_OUT", H$2)</f>
        <v>1555000000</v>
      </c>
      <c r="I357" s="4" cm="1">
        <f t="array" ref="I357">_xll.SNL.Clients.Office.Excel.Functions.SPG($A357, "IQ_AVG_DILUT_SHARES_OUT", I$2)</f>
        <v>1553000000</v>
      </c>
      <c r="J357" s="4" cm="1">
        <f t="array" ref="J357">_xll.SNL.Clients.Office.Excel.Functions.SPG($A357, "IQ_AVG_DILUT_SHARES_OUT", J$2)</f>
        <v>1551000000</v>
      </c>
      <c r="K357" s="4" cm="1">
        <f t="array" ref="K357">_xll.SNL.Clients.Office.Excel.Functions.SPG($A357, "IQ_AVG_DILUT_SHARES_OUT", K$2)</f>
        <v>1549000000</v>
      </c>
      <c r="L357" s="4" cm="1">
        <f t="array" ref="L357">_xll.SNL.Clients.Office.Excel.Functions.SPG($A357, "IQ_AVG_DILUT_SHARES_OUT", L$2)</f>
        <v>1566000000</v>
      </c>
      <c r="M357" s="4" cm="1">
        <f t="array" ref="M357">_xll.SNL.Clients.Office.Excel.Functions.SPG($A357, "IQ_AVG_DILUT_SHARES_OUT", M$2)</f>
        <v>1622000000</v>
      </c>
      <c r="N357" s="4" cm="1">
        <f t="array" ref="N357">_xll.SNL.Clients.Office.Excel.Functions.SPG($A357, "IQ_AVG_DILUT_SHARES_OUT", N$2)</f>
        <v>1692000000</v>
      </c>
      <c r="O357" s="4" cm="1">
        <f t="array" ref="O357">_xll.SNL.Clients.Office.Excel.Functions.SPG($A357, "IQ_AVG_DILUT_SHARES_OUT", O$2)</f>
        <v>1762000000</v>
      </c>
      <c r="P357" s="4" cm="1">
        <f t="array" ref="P357">_xll.SNL.Clients.Office.Excel.Functions.SPG($A357, "IQ_AVG_DILUT_SHARES_OUT", P$2)</f>
        <v>1842000000</v>
      </c>
      <c r="Q357" s="4" cm="1">
        <f t="array" ref="Q357">_xll.SNL.Clients.Office.Excel.Functions.SPG($A357, "IQ_AVG_DILUT_SHARES_OUT", Q$2)</f>
        <v>1950000000</v>
      </c>
      <c r="R357" s="4" cm="1">
        <f t="array" ref="R357">_xll.SNL.Clients.Office.Excel.Functions.SPG($A357, "IQ_AVG_DILUT_SHARES_OUT", R$2)</f>
        <v>2076000000</v>
      </c>
      <c r="S357" s="4" cm="1">
        <f t="array" ref="S357">_xll.SNL.Clients.Office.Excel.Functions.SPG($A357, "IQ_AVG_DILUT_SHARES_OUT", S$2)</f>
        <v>2109000000</v>
      </c>
      <c r="T357" s="4" cm="1">
        <f t="array" ref="T357">_xll.SNL.Clients.Office.Excel.Functions.SPG($A357, "IQ_AVG_DILUT_SHARES_OUT", T$2)</f>
        <v>2109000000</v>
      </c>
      <c r="U357" s="4" t="str" cm="1">
        <f t="array" ref="U357">_xll.SNL.Clients.Office.Excel.Functions.SPG($A357, "IQ_AVG_DILUT_SHARES_OUT", U$2)</f>
        <v>NA</v>
      </c>
      <c r="V357" s="4" t="str" cm="1">
        <f t="array" ref="V357">_xll.SNL.Clients.Office.Excel.Functions.SPG($A357, "IQ_AVG_DILUT_SHARES_OUT", V$2)</f>
        <v>NA</v>
      </c>
    </row>
    <row r="358" spans="1:22">
      <c r="A358" s="11" t="s">
        <v>360</v>
      </c>
      <c r="B358" s="4" t="str" cm="1">
        <f t="array" ref="B358">_xll.SNL.Clients.Office.Excel.Functions.SPG($A358, "IQ_AVG_DILUT_SHARES_OUT", B$2)</f>
        <v>NA</v>
      </c>
      <c r="C358" s="4" cm="1">
        <f t="array" ref="C358">_xll.SNL.Clients.Office.Excel.Functions.SPG($A358, "IQ_AVG_DILUT_SHARES_OUT", C$2)</f>
        <v>453210000</v>
      </c>
      <c r="D358" s="4" cm="1">
        <f t="array" ref="D358">_xll.SNL.Clients.Office.Excel.Functions.SPG($A358, "IQ_AVG_DILUT_SHARES_OUT", D$2)</f>
        <v>473731000</v>
      </c>
      <c r="E358" s="4" cm="1">
        <f t="array" ref="E358">_xll.SNL.Clients.Office.Excel.Functions.SPG($A358, "IQ_AVG_DILUT_SHARES_OUT", E$2)</f>
        <v>440364000</v>
      </c>
      <c r="F358" s="4" cm="1">
        <f t="array" ref="F358">_xll.SNL.Clients.Office.Excel.Functions.SPG($A358, "IQ_AVG_DILUT_SHARES_OUT", F$2)</f>
        <v>439530000</v>
      </c>
      <c r="G358" s="4" cm="1">
        <f t="array" ref="G358">_xll.SNL.Clients.Office.Excel.Functions.SPG($A358, "IQ_AVG_DILUT_SHARES_OUT", G$2)</f>
        <v>453888000</v>
      </c>
      <c r="H358" s="4" cm="1">
        <f t="array" ref="H358">_xll.SNL.Clients.Office.Excel.Functions.SPG($A358, "IQ_AVG_DILUT_SHARES_OUT", H$2)</f>
        <v>474047000</v>
      </c>
      <c r="I358" s="4" cm="1">
        <f t="array" ref="I358">_xll.SNL.Clients.Office.Excel.Functions.SPG($A358, "IQ_AVG_DILUT_SHARES_OUT", I$2)</f>
        <v>518508000</v>
      </c>
      <c r="J358" s="4" cm="1">
        <f t="array" ref="J358">_xll.SNL.Clients.Office.Excel.Functions.SPG($A358, "IQ_AVG_DILUT_SHARES_OUT", J$2)</f>
        <v>530066000</v>
      </c>
      <c r="K358" s="4" cm="1">
        <f t="array" ref="K358">_xll.SNL.Clients.Office.Excel.Functions.SPG($A358, "IQ_AVG_DILUT_SHARES_OUT", K$2)</f>
        <v>546977000</v>
      </c>
      <c r="L358" s="4" cm="1">
        <f t="array" ref="L358">_xll.SNL.Clients.Office.Excel.Functions.SPG($A358, "IQ_AVG_DILUT_SHARES_OUT", L$2)</f>
        <v>571504000</v>
      </c>
      <c r="M358" s="4" cm="1">
        <f t="array" ref="M358">_xll.SNL.Clients.Office.Excel.Functions.SPG($A358, "IQ_AVG_DILUT_SHARES_OUT", M$2)</f>
        <v>618989000</v>
      </c>
      <c r="N358" s="4" cm="1">
        <f t="array" ref="N358">_xll.SNL.Clients.Office.Excel.Functions.SPG($A358, "IQ_AVG_DILUT_SHARES_OUT", N$2)</f>
        <v>636764000</v>
      </c>
      <c r="O358" s="4" cm="1">
        <f t="array" ref="O358">_xll.SNL.Clients.Office.Excel.Functions.SPG($A358, "IQ_AVG_DILUT_SHARES_OUT", O$2)</f>
        <v>634645000</v>
      </c>
      <c r="P358" s="4" cm="1">
        <f t="array" ref="P358">_xll.SNL.Clients.Office.Excel.Functions.SPG($A358, "IQ_AVG_DILUT_SHARES_OUT", P$2)</f>
        <v>634645000</v>
      </c>
      <c r="Q358" s="4" t="str" cm="1">
        <f t="array" ref="Q358">_xll.SNL.Clients.Office.Excel.Functions.SPG($A358, "IQ_AVG_DILUT_SHARES_OUT", Q$2)</f>
        <v>NA</v>
      </c>
      <c r="R358" s="4" t="str" cm="1">
        <f t="array" ref="R358">_xll.SNL.Clients.Office.Excel.Functions.SPG($A358, "IQ_AVG_DILUT_SHARES_OUT", R$2)</f>
        <v>NA</v>
      </c>
      <c r="S358" s="4" t="str" cm="1">
        <f t="array" ref="S358">_xll.SNL.Clients.Office.Excel.Functions.SPG($A358, "IQ_AVG_DILUT_SHARES_OUT", S$2)</f>
        <v>NA</v>
      </c>
      <c r="T358" s="4" t="str" cm="1">
        <f t="array" ref="T358">_xll.SNL.Clients.Office.Excel.Functions.SPG($A358, "IQ_AVG_DILUT_SHARES_OUT", T$2)</f>
        <v>NA</v>
      </c>
      <c r="U358" s="4" t="str" cm="1">
        <f t="array" ref="U358">_xll.SNL.Clients.Office.Excel.Functions.SPG($A358, "IQ_AVG_DILUT_SHARES_OUT", U$2)</f>
        <v>NA</v>
      </c>
      <c r="V358" s="4" t="str" cm="1">
        <f t="array" ref="V358">_xll.SNL.Clients.Office.Excel.Functions.SPG($A358, "IQ_AVG_DILUT_SHARES_OUT", V$2)</f>
        <v>NA</v>
      </c>
    </row>
    <row r="359" spans="1:22">
      <c r="A359" s="11" t="s">
        <v>361</v>
      </c>
      <c r="B359" s="4" t="str" cm="1">
        <f t="array" ref="B359">_xll.SNL.Clients.Office.Excel.Functions.SPG($A359, "IQ_AVG_DILUT_SHARES_OUT", B$2)</f>
        <v>NA</v>
      </c>
      <c r="C359" s="4" cm="1">
        <f t="array" ref="C359">_xll.SNL.Clients.Office.Excel.Functions.SPG($A359, "IQ_AVG_DILUT_SHARES_OUT", C$2)</f>
        <v>113804000</v>
      </c>
      <c r="D359" s="4" cm="1">
        <f t="array" ref="D359">_xll.SNL.Clients.Office.Excel.Functions.SPG($A359, "IQ_AVG_DILUT_SHARES_OUT", D$2)</f>
        <v>113416000</v>
      </c>
      <c r="E359" s="4" cm="1">
        <f t="array" ref="E359">_xll.SNL.Clients.Office.Excel.Functions.SPG($A359, "IQ_AVG_DILUT_SHARES_OUT", E$2)</f>
        <v>113192000</v>
      </c>
      <c r="F359" s="4" cm="1">
        <f t="array" ref="F359">_xll.SNL.Clients.Office.Excel.Functions.SPG($A359, "IQ_AVG_DILUT_SHARES_OUT", F$2)</f>
        <v>112942000</v>
      </c>
      <c r="G359" s="4" cm="1">
        <f t="array" ref="G359">_xll.SNL.Clients.Office.Excel.Functions.SPG($A359, "IQ_AVG_DILUT_SHARES_OUT", G$2)</f>
        <v>112758000</v>
      </c>
      <c r="H359" s="4" cm="1">
        <f t="array" ref="H359">_xll.SNL.Clients.Office.Excel.Functions.SPG($A359, "IQ_AVG_DILUT_SHARES_OUT", H$2)</f>
        <v>112550000</v>
      </c>
      <c r="I359" s="4" cm="1">
        <f t="array" ref="I359">_xll.SNL.Clients.Office.Excel.Functions.SPG($A359, "IQ_AVG_DILUT_SHARES_OUT", I$2)</f>
        <v>112366675</v>
      </c>
      <c r="J359" s="4" cm="1">
        <f t="array" ref="J359">_xll.SNL.Clients.Office.Excel.Functions.SPG($A359, "IQ_AVG_DILUT_SHARES_OUT", J$2)</f>
        <v>112046043</v>
      </c>
      <c r="K359" s="4" cm="1">
        <f t="array" ref="K359">_xll.SNL.Clients.Office.Excel.Functions.SPG($A359, "IQ_AVG_DILUT_SHARES_OUT", K$2)</f>
        <v>111552130</v>
      </c>
      <c r="L359" s="4" cm="1">
        <f t="array" ref="L359">_xll.SNL.Clients.Office.Excel.Functions.SPG($A359, "IQ_AVG_DILUT_SHARES_OUT", L$2)</f>
        <v>111178141</v>
      </c>
      <c r="M359" s="4" cm="1">
        <f t="array" ref="M359">_xll.SNL.Clients.Office.Excel.Functions.SPG($A359, "IQ_AVG_DILUT_SHARES_OUT", M$2)</f>
        <v>110805943</v>
      </c>
      <c r="N359" s="4" cm="1">
        <f t="array" ref="N359">_xll.SNL.Clients.Office.Excel.Functions.SPG($A359, "IQ_AVG_DILUT_SHARES_OUT", N$2)</f>
        <v>110527311</v>
      </c>
      <c r="O359" s="4" cm="1">
        <f t="array" ref="O359">_xll.SNL.Clients.Office.Excel.Functions.SPG($A359, "IQ_AVG_DILUT_SHARES_OUT", O$2)</f>
        <v>109864243</v>
      </c>
      <c r="P359" s="4" cm="1">
        <f t="array" ref="P359">_xll.SNL.Clients.Office.Excel.Functions.SPG($A359, "IQ_AVG_DILUT_SHARES_OUT", P$2)</f>
        <v>107137785</v>
      </c>
      <c r="Q359" s="4" cm="1">
        <f t="array" ref="Q359">_xll.SNL.Clients.Office.Excel.Functions.SPG($A359, "IQ_AVG_DILUT_SHARES_OUT", Q$2)</f>
        <v>101263795</v>
      </c>
      <c r="R359" s="4" cm="1">
        <f t="array" ref="R359">_xll.SNL.Clients.Office.Excel.Functions.SPG($A359, "IQ_AVG_DILUT_SHARES_OUT", R$2)</f>
        <v>100964920</v>
      </c>
      <c r="S359" s="4" cm="1">
        <f t="array" ref="S359">_xll.SNL.Clients.Office.Excel.Functions.SPG($A359, "IQ_AVG_DILUT_SHARES_OUT", S$2)</f>
        <v>100834871</v>
      </c>
      <c r="T359" s="4" cm="1">
        <f t="array" ref="T359">_xll.SNL.Clients.Office.Excel.Functions.SPG($A359, "IQ_AVG_DILUT_SHARES_OUT", T$2)</f>
        <v>100010108</v>
      </c>
      <c r="U359" s="4" cm="1">
        <f t="array" ref="U359">_xll.SNL.Clients.Office.Excel.Functions.SPG($A359, "IQ_AVG_DILUT_SHARES_OUT", U$2)</f>
        <v>96589949</v>
      </c>
      <c r="V359" s="4" cm="1">
        <f t="array" ref="V359">_xll.SNL.Clients.Office.Excel.Functions.SPG($A359, "IQ_AVG_DILUT_SHARES_OUT", V$2)</f>
        <v>91532473</v>
      </c>
    </row>
    <row r="360" spans="1:22">
      <c r="A360" s="11" t="s">
        <v>362</v>
      </c>
      <c r="B360" s="4" t="str" cm="1">
        <f t="array" ref="B360">_xll.SNL.Clients.Office.Excel.Functions.SPG($A360, "IQ_AVG_DILUT_SHARES_OUT", B$2)</f>
        <v>NA</v>
      </c>
      <c r="C360" s="4" cm="1">
        <f t="array" ref="C360">_xll.SNL.Clients.Office.Excel.Functions.SPG($A360, "IQ_AVG_DILUT_SHARES_OUT", C$2)</f>
        <v>38997000</v>
      </c>
      <c r="D360" s="4" cm="1">
        <f t="array" ref="D360">_xll.SNL.Clients.Office.Excel.Functions.SPG($A360, "IQ_AVG_DILUT_SHARES_OUT", D$2)</f>
        <v>39806000</v>
      </c>
      <c r="E360" s="4" cm="1">
        <f t="array" ref="E360">_xll.SNL.Clients.Office.Excel.Functions.SPG($A360, "IQ_AVG_DILUT_SHARES_OUT", E$2)</f>
        <v>40480000</v>
      </c>
      <c r="F360" s="4" cm="1">
        <f t="array" ref="F360">_xll.SNL.Clients.Office.Excel.Functions.SPG($A360, "IQ_AVG_DILUT_SHARES_OUT", F$2)</f>
        <v>40865000</v>
      </c>
      <c r="G360" s="4" cm="1">
        <f t="array" ref="G360">_xll.SNL.Clients.Office.Excel.Functions.SPG($A360, "IQ_AVG_DILUT_SHARES_OUT", G$2)</f>
        <v>40865000</v>
      </c>
      <c r="H360" s="4" cm="1">
        <f t="array" ref="H360">_xll.SNL.Clients.Office.Excel.Functions.SPG($A360, "IQ_AVG_DILUT_SHARES_OUT", H$2)</f>
        <v>41693000</v>
      </c>
      <c r="I360" s="4" cm="1">
        <f t="array" ref="I360">_xll.SNL.Clients.Office.Excel.Functions.SPG($A360, "IQ_AVG_DILUT_SHARES_OUT", I$2)</f>
        <v>42449000</v>
      </c>
      <c r="J360" s="4" cm="1">
        <f t="array" ref="J360">_xll.SNL.Clients.Office.Excel.Functions.SPG($A360, "IQ_AVG_DILUT_SHARES_OUT", J$2)</f>
        <v>42984000</v>
      </c>
      <c r="K360" s="4" cm="1">
        <f t="array" ref="K360">_xll.SNL.Clients.Office.Excel.Functions.SPG($A360, "IQ_AVG_DILUT_SHARES_OUT", K$2)</f>
        <v>44254000</v>
      </c>
      <c r="L360" s="4" cm="1">
        <f t="array" ref="L360">_xll.SNL.Clients.Office.Excel.Functions.SPG($A360, "IQ_AVG_DILUT_SHARES_OUT", L$2)</f>
        <v>45441000</v>
      </c>
      <c r="M360" s="4" cm="1">
        <f t="array" ref="M360">_xll.SNL.Clients.Office.Excel.Functions.SPG($A360, "IQ_AVG_DILUT_SHARES_OUT", M$2)</f>
        <v>47530000</v>
      </c>
      <c r="N360" s="4" cm="1">
        <f t="array" ref="N360">_xll.SNL.Clients.Office.Excel.Functions.SPG($A360, "IQ_AVG_DILUT_SHARES_OUT", N$2)</f>
        <v>48058000</v>
      </c>
      <c r="O360" s="4" cm="1">
        <f t="array" ref="O360">_xll.SNL.Clients.Office.Excel.Functions.SPG($A360, "IQ_AVG_DILUT_SHARES_OUT", O$2)</f>
        <v>48987000</v>
      </c>
      <c r="P360" s="4" cm="1">
        <f t="array" ref="P360">_xll.SNL.Clients.Office.Excel.Functions.SPG($A360, "IQ_AVG_DILUT_SHARES_OUT", P$2)</f>
        <v>50161000</v>
      </c>
      <c r="Q360" s="4" cm="1">
        <f t="array" ref="Q360">_xll.SNL.Clients.Office.Excel.Functions.SPG($A360, "IQ_AVG_DILUT_SHARES_OUT", Q$2)</f>
        <v>49049000</v>
      </c>
      <c r="R360" s="4" cm="1">
        <f t="array" ref="R360">_xll.SNL.Clients.Office.Excel.Functions.SPG($A360, "IQ_AVG_DILUT_SHARES_OUT", R$2)</f>
        <v>48488000</v>
      </c>
      <c r="S360" s="4" cm="1">
        <f t="array" ref="S360">_xll.SNL.Clients.Office.Excel.Functions.SPG($A360, "IQ_AVG_DILUT_SHARES_OUT", S$2)</f>
        <v>50831000</v>
      </c>
      <c r="T360" s="4" cm="1">
        <f t="array" ref="T360">_xll.SNL.Clients.Office.Excel.Functions.SPG($A360, "IQ_AVG_DILUT_SHARES_OUT", T$2)</f>
        <v>54662000</v>
      </c>
      <c r="U360" s="4" cm="1">
        <f t="array" ref="U360">_xll.SNL.Clients.Office.Excel.Functions.SPG($A360, "IQ_AVG_DILUT_SHARES_OUT", U$2)</f>
        <v>55665000</v>
      </c>
      <c r="V360" s="4" cm="1">
        <f t="array" ref="V360">_xll.SNL.Clients.Office.Excel.Functions.SPG($A360, "IQ_AVG_DILUT_SHARES_OUT", V$2)</f>
        <v>55911000</v>
      </c>
    </row>
    <row r="361" spans="1:22">
      <c r="A361" s="11" t="s">
        <v>363</v>
      </c>
      <c r="B361" s="4" t="str" cm="1">
        <f t="array" ref="B361">_xll.SNL.Clients.Office.Excel.Functions.SPG($A361, "IQ_AVG_DILUT_SHARES_OUT", B$2)</f>
        <v>NA</v>
      </c>
      <c r="C361" s="4" cm="1">
        <f t="array" ref="C361">_xll.SNL.Clients.Office.Excel.Functions.SPG($A361, "IQ_AVG_DILUT_SHARES_OUT", C$2)</f>
        <v>237200000</v>
      </c>
      <c r="D361" s="4" cm="1">
        <f t="array" ref="D361">_xll.SNL.Clients.Office.Excel.Functions.SPG($A361, "IQ_AVG_DILUT_SHARES_OUT", D$2)</f>
        <v>237300000</v>
      </c>
      <c r="E361" s="4" cm="1">
        <f t="array" ref="E361">_xll.SNL.Clients.Office.Excel.Functions.SPG($A361, "IQ_AVG_DILUT_SHARES_OUT", E$2)</f>
        <v>239400000</v>
      </c>
      <c r="F361" s="4" cm="1">
        <f t="array" ref="F361">_xll.SNL.Clients.Office.Excel.Functions.SPG($A361, "IQ_AVG_DILUT_SHARES_OUT", F$2)</f>
        <v>237900000</v>
      </c>
      <c r="G361" s="4" cm="1">
        <f t="array" ref="G361">_xll.SNL.Clients.Office.Excel.Functions.SPG($A361, "IQ_AVG_DILUT_SHARES_OUT", G$2)</f>
        <v>238200000</v>
      </c>
      <c r="H361" s="4" cm="1">
        <f t="array" ref="H361">_xll.SNL.Clients.Office.Excel.Functions.SPG($A361, "IQ_AVG_DILUT_SHARES_OUT", H$2)</f>
        <v>245400000</v>
      </c>
      <c r="I361" s="4" cm="1">
        <f t="array" ref="I361">_xll.SNL.Clients.Office.Excel.Functions.SPG($A361, "IQ_AVG_DILUT_SHARES_OUT", I$2)</f>
        <v>257800000</v>
      </c>
      <c r="J361" s="4" cm="1">
        <f t="array" ref="J361">_xll.SNL.Clients.Office.Excel.Functions.SPG($A361, "IQ_AVG_DILUT_SHARES_OUT", J$2)</f>
        <v>267400000</v>
      </c>
      <c r="K361" s="4" cm="1">
        <f t="array" ref="K361">_xll.SNL.Clients.Office.Excel.Functions.SPG($A361, "IQ_AVG_DILUT_SHARES_OUT", K$2)</f>
        <v>273600000</v>
      </c>
      <c r="L361" s="4" cm="1">
        <f t="array" ref="L361">_xll.SNL.Clients.Office.Excel.Functions.SPG($A361, "IQ_AVG_DILUT_SHARES_OUT", L$2)</f>
        <v>279600000</v>
      </c>
      <c r="M361" s="4" cm="1">
        <f t="array" ref="M361">_xll.SNL.Clients.Office.Excel.Functions.SPG($A361, "IQ_AVG_DILUT_SHARES_OUT", M$2)</f>
        <v>290200000</v>
      </c>
      <c r="N361" s="4" cm="1">
        <f t="array" ref="N361">_xll.SNL.Clients.Office.Excel.Functions.SPG($A361, "IQ_AVG_DILUT_SHARES_OUT", N$2)</f>
        <v>310200000</v>
      </c>
      <c r="O361" s="4" cm="1">
        <f t="array" ref="O361">_xll.SNL.Clients.Office.Excel.Functions.SPG($A361, "IQ_AVG_DILUT_SHARES_OUT", O$2)</f>
        <v>318600000</v>
      </c>
      <c r="P361" s="4" cm="1">
        <f t="array" ref="P361">_xll.SNL.Clients.Office.Excel.Functions.SPG($A361, "IQ_AVG_DILUT_SHARES_OUT", P$2)</f>
        <v>331800000</v>
      </c>
      <c r="Q361" s="4" cm="1">
        <f t="array" ref="Q361">_xll.SNL.Clients.Office.Excel.Functions.SPG($A361, "IQ_AVG_DILUT_SHARES_OUT", Q$2)</f>
        <v>331000000</v>
      </c>
      <c r="R361" s="4" cm="1">
        <f t="array" ref="R361">_xll.SNL.Clients.Office.Excel.Functions.SPG($A361, "IQ_AVG_DILUT_SHARES_OUT", R$2)</f>
        <v>330800000</v>
      </c>
      <c r="S361" s="4" cm="1">
        <f t="array" ref="S361">_xll.SNL.Clients.Office.Excel.Functions.SPG($A361, "IQ_AVG_DILUT_SHARES_OUT", S$2)</f>
        <v>331800000</v>
      </c>
      <c r="T361" s="4" cm="1">
        <f t="array" ref="T361">_xll.SNL.Clients.Office.Excel.Functions.SPG($A361, "IQ_AVG_DILUT_SHARES_OUT", T$2)</f>
        <v>333000000</v>
      </c>
      <c r="U361" s="4" cm="1">
        <f t="array" ref="U361">_xll.SNL.Clients.Office.Excel.Functions.SPG($A361, "IQ_AVG_DILUT_SHARES_OUT", U$2)</f>
        <v>341800000</v>
      </c>
      <c r="V361" s="4" cm="1">
        <f t="array" ref="V361">_xll.SNL.Clients.Office.Excel.Functions.SPG($A361, "IQ_AVG_DILUT_SHARES_OUT", V$2)</f>
        <v>346000000</v>
      </c>
    </row>
    <row r="362" spans="1:22">
      <c r="A362" s="11" t="s">
        <v>364</v>
      </c>
      <c r="B362" s="4" t="str" cm="1">
        <f t="array" ref="B362">_xll.SNL.Clients.Office.Excel.Functions.SPG($A362, "IQ_AVG_DILUT_SHARES_OUT", B$2)</f>
        <v>NA</v>
      </c>
      <c r="C362" s="4" cm="1">
        <f t="array" ref="C362">_xll.SNL.Clients.Office.Excel.Functions.SPG($A362, "IQ_AVG_DILUT_SHARES_OUT", C$2)</f>
        <v>738166000</v>
      </c>
      <c r="D362" s="4" cm="1">
        <f t="array" ref="D362">_xll.SNL.Clients.Office.Excel.Functions.SPG($A362, "IQ_AVG_DILUT_SHARES_OUT", D$2)</f>
        <v>736902000</v>
      </c>
      <c r="E362" s="4" cm="1">
        <f t="array" ref="E362">_xll.SNL.Clients.Office.Excel.Functions.SPG($A362, "IQ_AVG_DILUT_SHARES_OUT", E$2)</f>
        <v>764819000</v>
      </c>
      <c r="F362" s="4" cm="1">
        <f t="array" ref="F362">_xll.SNL.Clients.Office.Excel.Functions.SPG($A362, "IQ_AVG_DILUT_SHARES_OUT", F$2)</f>
        <v>769384000</v>
      </c>
      <c r="G362" s="4" cm="1">
        <f t="array" ref="G362">_xll.SNL.Clients.Office.Excel.Functions.SPG($A362, "IQ_AVG_DILUT_SHARES_OUT", G$2)</f>
        <v>736754000</v>
      </c>
      <c r="H362" s="4" cm="1">
        <f t="array" ref="H362">_xll.SNL.Clients.Office.Excel.Functions.SPG($A362, "IQ_AVG_DILUT_SHARES_OUT", H$2)</f>
        <v>708619000</v>
      </c>
      <c r="I362" s="4" cm="1">
        <f t="array" ref="I362">_xll.SNL.Clients.Office.Excel.Functions.SPG($A362, "IQ_AVG_DILUT_SHARES_OUT", I$2)</f>
        <v>687334000</v>
      </c>
      <c r="J362" s="4" cm="1">
        <f t="array" ref="J362">_xll.SNL.Clients.Office.Excel.Functions.SPG($A362, "IQ_AVG_DILUT_SHARES_OUT", J$2)</f>
        <v>680446000</v>
      </c>
      <c r="K362" s="4" cm="1">
        <f t="array" ref="K362">_xll.SNL.Clients.Office.Excel.Functions.SPG($A362, "IQ_AVG_DILUT_SHARES_OUT", K$2)</f>
        <v>672586000</v>
      </c>
      <c r="L362" s="4" cm="1">
        <f t="array" ref="L362">_xll.SNL.Clients.Office.Excel.Functions.SPG($A362, "IQ_AVG_DILUT_SHARES_OUT", L$2)</f>
        <v>665973000</v>
      </c>
      <c r="M362" s="4" cm="1">
        <f t="array" ref="M362">_xll.SNL.Clients.Office.Excel.Functions.SPG($A362, "IQ_AVG_DILUT_SHARES_OUT", M$2)</f>
        <v>663073000</v>
      </c>
      <c r="N362" s="4" cm="1">
        <f t="array" ref="N362">_xll.SNL.Clients.Office.Excel.Functions.SPG($A362, "IQ_AVG_DILUT_SHARES_OUT", N$2)</f>
        <v>581626000</v>
      </c>
      <c r="O362" s="4" cm="1">
        <f t="array" ref="O362">_xll.SNL.Clients.Office.Excel.Functions.SPG($A362, "IQ_AVG_DILUT_SHARES_OUT", O$2)</f>
        <v>550952000</v>
      </c>
      <c r="P362" s="4" cm="1">
        <f t="array" ref="P362">_xll.SNL.Clients.Office.Excel.Functions.SPG($A362, "IQ_AVG_DILUT_SHARES_OUT", P$2)</f>
        <v>431569000</v>
      </c>
      <c r="Q362" s="4" cm="1">
        <f t="array" ref="Q362">_xll.SNL.Clients.Office.Excel.Functions.SPG($A362, "IQ_AVG_DILUT_SHARES_OUT", Q$2)</f>
        <v>376406000</v>
      </c>
      <c r="R362" s="4" cm="1">
        <f t="array" ref="R362">_xll.SNL.Clients.Office.Excel.Functions.SPG($A362, "IQ_AVG_DILUT_SHARES_OUT", R$2)</f>
        <v>374901000</v>
      </c>
      <c r="S362" s="4" cm="1">
        <f t="array" ref="S362">_xll.SNL.Clients.Office.Excel.Functions.SPG($A362, "IQ_AVG_DILUT_SHARES_OUT", S$2)</f>
        <v>383492000</v>
      </c>
      <c r="T362" s="4" cm="1">
        <f t="array" ref="T362">_xll.SNL.Clients.Office.Excel.Functions.SPG($A362, "IQ_AVG_DILUT_SHARES_OUT", T$2)</f>
        <v>386769000</v>
      </c>
      <c r="U362" s="4" cm="1">
        <f t="array" ref="U362">_xll.SNL.Clients.Office.Excel.Functions.SPG($A362, "IQ_AVG_DILUT_SHARES_OUT", U$2)</f>
        <v>383737000</v>
      </c>
      <c r="V362" s="4" cm="1">
        <f t="array" ref="V362">_xll.SNL.Clients.Office.Excel.Functions.SPG($A362, "IQ_AVG_DILUT_SHARES_OUT", V$2)</f>
        <v>369986000</v>
      </c>
    </row>
    <row r="363" spans="1:22">
      <c r="A363" s="11" t="s">
        <v>365</v>
      </c>
      <c r="B363" s="4" t="str" cm="1">
        <f t="array" ref="B363">_xll.SNL.Clients.Office.Excel.Functions.SPG($A363, "IQ_AVG_DILUT_SHARES_OUT", B$2)</f>
        <v>NA</v>
      </c>
      <c r="C363" s="4" cm="1">
        <f t="array" ref="C363">_xll.SNL.Clients.Office.Excel.Functions.SPG($A363, "IQ_AVG_DILUT_SHARES_OUT", C$2)</f>
        <v>244600000</v>
      </c>
      <c r="D363" s="4" cm="1">
        <f t="array" ref="D363">_xll.SNL.Clients.Office.Excel.Functions.SPG($A363, "IQ_AVG_DILUT_SHARES_OUT", D$2)</f>
        <v>255300000</v>
      </c>
      <c r="E363" s="4" cm="1">
        <f t="array" ref="E363">_xll.SNL.Clients.Office.Excel.Functions.SPG($A363, "IQ_AVG_DILUT_SHARES_OUT", E$2)</f>
        <v>272900000</v>
      </c>
      <c r="F363" s="4" cm="1">
        <f t="array" ref="F363">_xll.SNL.Clients.Office.Excel.Functions.SPG($A363, "IQ_AVG_DILUT_SHARES_OUT", F$2)</f>
        <v>276600000</v>
      </c>
      <c r="G363" s="4" cm="1">
        <f t="array" ref="G363">_xll.SNL.Clients.Office.Excel.Functions.SPG($A363, "IQ_AVG_DILUT_SHARES_OUT", G$2)</f>
        <v>281000000</v>
      </c>
      <c r="H363" s="4" cm="1">
        <f t="array" ref="H363">_xll.SNL.Clients.Office.Excel.Functions.SPG($A363, "IQ_AVG_DILUT_SHARES_OUT", H$2)</f>
        <v>288800000</v>
      </c>
      <c r="I363" s="4" cm="1">
        <f t="array" ref="I363">_xll.SNL.Clients.Office.Excel.Functions.SPG($A363, "IQ_AVG_DILUT_SHARES_OUT", I$2)</f>
        <v>293100000</v>
      </c>
      <c r="J363" s="4" cm="1">
        <f t="array" ref="J363">_xll.SNL.Clients.Office.Excel.Functions.SPG($A363, "IQ_AVG_DILUT_SHARES_OUT", J$2)</f>
        <v>292700000</v>
      </c>
      <c r="K363" s="4" cm="1">
        <f t="array" ref="K363">_xll.SNL.Clients.Office.Excel.Functions.SPG($A363, "IQ_AVG_DILUT_SHARES_OUT", K$2)</f>
        <v>298000000</v>
      </c>
      <c r="L363" s="4" cm="1">
        <f t="array" ref="L363">_xll.SNL.Clients.Office.Excel.Functions.SPG($A363, "IQ_AVG_DILUT_SHARES_OUT", L$2)</f>
        <v>298700000</v>
      </c>
      <c r="M363" s="4" cm="1">
        <f t="array" ref="M363">_xll.SNL.Clients.Office.Excel.Functions.SPG($A363, "IQ_AVG_DILUT_SHARES_OUT", M$2)</f>
        <v>298200000</v>
      </c>
      <c r="N363" s="4" cm="1">
        <f t="array" ref="N363">_xll.SNL.Clients.Office.Excel.Functions.SPG($A363, "IQ_AVG_DILUT_SHARES_OUT", N$2)</f>
        <v>300400000</v>
      </c>
      <c r="O363" s="4" cm="1">
        <f t="array" ref="O363">_xll.SNL.Clients.Office.Excel.Functions.SPG($A363, "IQ_AVG_DILUT_SHARES_OUT", O$2)</f>
        <v>317600000</v>
      </c>
      <c r="P363" s="4" cm="1">
        <f t="array" ref="P363">_xll.SNL.Clients.Office.Excel.Functions.SPG($A363, "IQ_AVG_DILUT_SHARES_OUT", P$2)</f>
        <v>323000000</v>
      </c>
      <c r="Q363" s="4" cm="1">
        <f t="array" ref="Q363">_xll.SNL.Clients.Office.Excel.Functions.SPG($A363, "IQ_AVG_DILUT_SHARES_OUT", Q$2)</f>
        <v>298900000</v>
      </c>
      <c r="R363" s="4" cm="1">
        <f t="array" ref="R363">_xll.SNL.Clients.Office.Excel.Functions.SPG($A363, "IQ_AVG_DILUT_SHARES_OUT", R$2)</f>
        <v>261100000</v>
      </c>
      <c r="S363" s="4" cm="1">
        <f t="array" ref="S363">_xll.SNL.Clients.Office.Excel.Functions.SPG($A363, "IQ_AVG_DILUT_SHARES_OUT", S$2)</f>
        <v>268100000</v>
      </c>
      <c r="T363" s="4" cm="1">
        <f t="array" ref="T363">_xll.SNL.Clients.Office.Excel.Functions.SPG($A363, "IQ_AVG_DILUT_SHARES_OUT", T$2)</f>
        <v>275500000</v>
      </c>
      <c r="U363" s="4" cm="1">
        <f t="array" ref="U363">_xll.SNL.Clients.Office.Excel.Functions.SPG($A363, "IQ_AVG_DILUT_SHARES_OUT", U$2)</f>
        <v>289900000</v>
      </c>
      <c r="V363" s="4" cm="1">
        <f t="array" ref="V363">_xll.SNL.Clients.Office.Excel.Functions.SPG($A363, "IQ_AVG_DILUT_SHARES_OUT", V$2)</f>
        <v>314700000</v>
      </c>
    </row>
    <row r="364" spans="1:22">
      <c r="A364" s="11" t="s">
        <v>366</v>
      </c>
      <c r="B364" s="4" cm="1">
        <f t="array" ref="B364">_xll.SNL.Clients.Office.Excel.Functions.SPG($A364, "IQ_AVG_DILUT_SHARES_OUT", B$2)</f>
        <v>953590000</v>
      </c>
      <c r="C364" s="4" cm="1">
        <f t="array" ref="C364">_xll.SNL.Clients.Office.Excel.Functions.SPG($A364, "IQ_AVG_DILUT_SHARES_OUT", C$2)</f>
        <v>951791000</v>
      </c>
      <c r="D364" s="4" cm="1">
        <f t="array" ref="D364">_xll.SNL.Clients.Office.Excel.Functions.SPG($A364, "IQ_AVG_DILUT_SHARES_OUT", D$2)</f>
        <v>811608000</v>
      </c>
      <c r="E364" s="4" cm="1">
        <f t="array" ref="E364">_xll.SNL.Clients.Office.Excel.Functions.SPG($A364, "IQ_AVG_DILUT_SHARES_OUT", E$2)</f>
        <v>764762000</v>
      </c>
      <c r="F364" s="4" cm="1">
        <f t="array" ref="F364">_xll.SNL.Clients.Office.Excel.Functions.SPG($A364, "IQ_AVG_DILUT_SHARES_OUT", F$2)</f>
        <v>754414000</v>
      </c>
      <c r="G364" s="4" cm="1">
        <f t="array" ref="G364">_xll.SNL.Clients.Office.Excel.Functions.SPG($A364, "IQ_AVG_DILUT_SHARES_OUT", G$2)</f>
        <v>654903000</v>
      </c>
      <c r="H364" s="4" cm="1">
        <f t="array" ref="H364">_xll.SNL.Clients.Office.Excel.Functions.SPG($A364, "IQ_AVG_DILUT_SHARES_OUT", H$2)</f>
        <v>590239000</v>
      </c>
      <c r="I364" s="4" cm="1">
        <f t="array" ref="I364">_xll.SNL.Clients.Office.Excel.Functions.SPG($A364, "IQ_AVG_DILUT_SHARES_OUT", I$2)</f>
        <v>552300000</v>
      </c>
      <c r="J364" s="4" cm="1">
        <f t="array" ref="J364">_xll.SNL.Clients.Office.Excel.Functions.SPG($A364, "IQ_AVG_DILUT_SHARES_OUT", J$2)</f>
        <v>546666000</v>
      </c>
      <c r="K364" s="4" cm="1">
        <f t="array" ref="K364">_xll.SNL.Clients.Office.Excel.Functions.SPG($A364, "IQ_AVG_DILUT_SHARES_OUT", K$2)</f>
        <v>533944000</v>
      </c>
      <c r="L364" s="4" cm="1">
        <f t="array" ref="L364">_xll.SNL.Clients.Office.Excel.Functions.SPG($A364, "IQ_AVG_DILUT_SHARES_OUT", L$2)</f>
        <v>506391000</v>
      </c>
      <c r="M364" s="4" cm="1">
        <f t="array" ref="M364">_xll.SNL.Clients.Office.Excel.Functions.SPG($A364, "IQ_AVG_DILUT_SHARES_OUT", M$2)</f>
        <v>491546000</v>
      </c>
      <c r="N364" s="4" cm="1">
        <f t="array" ref="N364">_xll.SNL.Clients.Office.Excel.Functions.SPG($A364, "IQ_AVG_DILUT_SHARES_OUT", N$2)</f>
        <v>459895000</v>
      </c>
      <c r="O364" s="4" cm="1">
        <f t="array" ref="O364">_xll.SNL.Clients.Office.Excel.Functions.SPG($A364, "IQ_AVG_DILUT_SHARES_OUT", O$2)</f>
        <v>370534000</v>
      </c>
      <c r="P364" s="4" cm="1">
        <f t="array" ref="P364">_xll.SNL.Clients.Office.Excel.Functions.SPG($A364, "IQ_AVG_DILUT_SHARES_OUT", P$2)</f>
        <v>219515000</v>
      </c>
      <c r="Q364" s="4" cm="1">
        <f t="array" ref="Q364">_xll.SNL.Clients.Office.Excel.Functions.SPG($A364, "IQ_AVG_DILUT_SHARES_OUT", Q$2)</f>
        <v>179966000</v>
      </c>
      <c r="R364" s="4" cm="1">
        <f t="array" ref="R364">_xll.SNL.Clients.Office.Excel.Functions.SPG($A364, "IQ_AVG_DILUT_SHARES_OUT", R$2)</f>
        <v>117282226</v>
      </c>
      <c r="S364" s="4" cm="1">
        <f t="array" ref="S364">_xll.SNL.Clients.Office.Excel.Functions.SPG($A364, "IQ_AVG_DILUT_SHARES_OUT", S$2)</f>
        <v>119289686</v>
      </c>
      <c r="T364" s="4" cm="1">
        <f t="array" ref="T364">_xll.SNL.Clients.Office.Excel.Functions.SPG($A364, "IQ_AVG_DILUT_SHARES_OUT", T$2)</f>
        <v>114658733</v>
      </c>
      <c r="U364" s="4" cm="1">
        <f t="array" ref="U364">_xll.SNL.Clients.Office.Excel.Functions.SPG($A364, "IQ_AVG_DILUT_SHARES_OUT", U$2)</f>
        <v>95401483</v>
      </c>
      <c r="V364" s="4" cm="1">
        <f t="array" ref="V364">_xll.SNL.Clients.Office.Excel.Functions.SPG($A364, "IQ_AVG_DILUT_SHARES_OUT", V$2)</f>
        <v>85619966</v>
      </c>
    </row>
    <row r="365" spans="1:22">
      <c r="A365" s="11" t="s">
        <v>367</v>
      </c>
      <c r="B365" s="4" t="str" cm="1">
        <f t="array" ref="B365">_xll.SNL.Clients.Office.Excel.Functions.SPG($A365, "IQ_AVG_DILUT_SHARES_OUT", B$2)</f>
        <v>NA</v>
      </c>
      <c r="C365" s="4" cm="1">
        <f t="array" ref="C365">_xll.SNL.Clients.Office.Excel.Functions.SPG($A365, "IQ_AVG_DILUT_SHARES_OUT", C$2)</f>
        <v>364600000</v>
      </c>
      <c r="D365" s="4" cm="1">
        <f t="array" ref="D365">_xll.SNL.Clients.Office.Excel.Functions.SPG($A365, "IQ_AVG_DILUT_SHARES_OUT", D$2)</f>
        <v>372300000</v>
      </c>
      <c r="E365" s="4" cm="1">
        <f t="array" ref="E365">_xll.SNL.Clients.Office.Excel.Functions.SPG($A365, "IQ_AVG_DILUT_SHARES_OUT", E$2)</f>
        <v>390100000</v>
      </c>
      <c r="F365" s="4" cm="1">
        <f t="array" ref="F365">_xll.SNL.Clients.Office.Excel.Functions.SPG($A365, "IQ_AVG_DILUT_SHARES_OUT", F$2)</f>
        <v>395800000</v>
      </c>
      <c r="G365" s="4" cm="1">
        <f t="array" ref="G365">_xll.SNL.Clients.Office.Excel.Functions.SPG($A365, "IQ_AVG_DILUT_SHARES_OUT", G$2)</f>
        <v>410900000</v>
      </c>
      <c r="H365" s="4" cm="1">
        <f t="array" ref="H365">_xll.SNL.Clients.Office.Excel.Functions.SPG($A365, "IQ_AVG_DILUT_SHARES_OUT", H$2)</f>
        <v>426200000</v>
      </c>
      <c r="I365" s="4" cm="1">
        <f t="array" ref="I365">_xll.SNL.Clients.Office.Excel.Functions.SPG($A365, "IQ_AVG_DILUT_SHARES_OUT", I$2)</f>
        <v>436000000</v>
      </c>
      <c r="J365" s="4" cm="1">
        <f t="array" ref="J365">_xll.SNL.Clients.Office.Excel.Functions.SPG($A365, "IQ_AVG_DILUT_SHARES_OUT", J$2)</f>
        <v>446600000</v>
      </c>
      <c r="K365" s="4" cm="1">
        <f t="array" ref="K365">_xll.SNL.Clients.Office.Excel.Functions.SPG($A365, "IQ_AVG_DILUT_SHARES_OUT", K$2)</f>
        <v>460400000</v>
      </c>
      <c r="L365" s="4" cm="1">
        <f t="array" ref="L365">_xll.SNL.Clients.Office.Excel.Functions.SPG($A365, "IQ_AVG_DILUT_SHARES_OUT", L$2)</f>
        <v>469500000</v>
      </c>
      <c r="M365" s="4" cm="1">
        <f t="array" ref="M365">_xll.SNL.Clients.Office.Excel.Functions.SPG($A365, "IQ_AVG_DILUT_SHARES_OUT", M$2)</f>
        <v>465100000</v>
      </c>
      <c r="N365" s="4" cm="1">
        <f t="array" ref="N365">_xll.SNL.Clients.Office.Excel.Functions.SPG($A365, "IQ_AVG_DILUT_SHARES_OUT", N$2)</f>
        <v>470100000</v>
      </c>
      <c r="O365" s="4" cm="1">
        <f t="array" ref="O365">_xll.SNL.Clients.Office.Excel.Functions.SPG($A365, "IQ_AVG_DILUT_SHARES_OUT", O$2)</f>
        <v>490700000</v>
      </c>
      <c r="P365" s="4" cm="1">
        <f t="array" ref="P365">_xll.SNL.Clients.Office.Excel.Functions.SPG($A365, "IQ_AVG_DILUT_SHARES_OUT", P$2)</f>
        <v>477400000</v>
      </c>
      <c r="Q365" s="4" cm="1">
        <f t="array" ref="Q365">_xll.SNL.Clients.Office.Excel.Functions.SPG($A365, "IQ_AVG_DILUT_SHARES_OUT", Q$2)</f>
        <v>448200000</v>
      </c>
      <c r="R365" s="4" cm="1">
        <f t="array" ref="R365">_xll.SNL.Clients.Office.Excel.Functions.SPG($A365, "IQ_AVG_DILUT_SHARES_OUT", R$2)</f>
        <v>429700000</v>
      </c>
      <c r="S365" s="4" cm="1">
        <f t="array" ref="S365">_xll.SNL.Clients.Office.Excel.Functions.SPG($A365, "IQ_AVG_DILUT_SHARES_OUT", S$2)</f>
        <v>466200000</v>
      </c>
      <c r="T365" s="4" cm="1">
        <f t="array" ref="T365">_xll.SNL.Clients.Office.Excel.Functions.SPG($A365, "IQ_AVG_DILUT_SHARES_OUT", T$2)</f>
        <v>494000000</v>
      </c>
      <c r="U365" s="4" cm="1">
        <f t="array" ref="U365">_xll.SNL.Clients.Office.Excel.Functions.SPG($A365, "IQ_AVG_DILUT_SHARES_OUT", U$2)</f>
        <v>520900000</v>
      </c>
      <c r="V365" s="4" cm="1">
        <f t="array" ref="V365">_xll.SNL.Clients.Office.Excel.Functions.SPG($A365, "IQ_AVG_DILUT_SHARES_OUT", V$2)</f>
        <v>531200000</v>
      </c>
    </row>
    <row r="366" spans="1:22">
      <c r="A366" s="11" t="s">
        <v>368</v>
      </c>
      <c r="B366" s="4" t="str" cm="1">
        <f t="array" ref="B366">_xll.SNL.Clients.Office.Excel.Functions.SPG($A366, "IQ_AVG_DILUT_SHARES_OUT", B$2)</f>
        <v>NA</v>
      </c>
      <c r="C366" s="4" cm="1">
        <f t="array" ref="C366">_xll.SNL.Clients.Office.Excel.Functions.SPG($A366, "IQ_AVG_DILUT_SHARES_OUT", C$2)</f>
        <v>119699500</v>
      </c>
      <c r="D366" s="4" cm="1">
        <f t="array" ref="D366">_xll.SNL.Clients.Office.Excel.Functions.SPG($A366, "IQ_AVG_DILUT_SHARES_OUT", D$2)</f>
        <v>118280500</v>
      </c>
      <c r="E366" s="4" cm="1">
        <f t="array" ref="E366">_xll.SNL.Clients.Office.Excel.Functions.SPG($A366, "IQ_AVG_DILUT_SHARES_OUT", E$2)</f>
        <v>118615250</v>
      </c>
      <c r="F366" s="4" cm="1">
        <f t="array" ref="F366">_xll.SNL.Clients.Office.Excel.Functions.SPG($A366, "IQ_AVG_DILUT_SHARES_OUT", F$2)</f>
        <v>116745500</v>
      </c>
      <c r="G366" s="4" cm="1">
        <f t="array" ref="G366">_xll.SNL.Clients.Office.Excel.Functions.SPG($A366, "IQ_AVG_DILUT_SHARES_OUT", G$2)</f>
        <v>116940750</v>
      </c>
      <c r="H366" s="4" cm="1">
        <f t="array" ref="H366">_xll.SNL.Clients.Office.Excel.Functions.SPG($A366, "IQ_AVG_DILUT_SHARES_OUT", H$2)</f>
        <v>118653500</v>
      </c>
      <c r="I366" s="4" cm="1">
        <f t="array" ref="I366">_xll.SNL.Clients.Office.Excel.Functions.SPG($A366, "IQ_AVG_DILUT_SHARES_OUT", I$2)</f>
        <v>117947500</v>
      </c>
      <c r="J366" s="4" cm="1">
        <f t="array" ref="J366">_xll.SNL.Clients.Office.Excel.Functions.SPG($A366, "IQ_AVG_DILUT_SHARES_OUT", J$2)</f>
        <v>114896750</v>
      </c>
      <c r="K366" s="4" cm="1">
        <f t="array" ref="K366">_xll.SNL.Clients.Office.Excel.Functions.SPG($A366, "IQ_AVG_DILUT_SHARES_OUT", K$2)</f>
        <v>114477500</v>
      </c>
      <c r="L366" s="4" cm="1">
        <f t="array" ref="L366">_xll.SNL.Clients.Office.Excel.Functions.SPG($A366, "IQ_AVG_DILUT_SHARES_OUT", L$2)</f>
        <v>118965750</v>
      </c>
      <c r="M366" s="4" cm="1">
        <f t="array" ref="M366">_xll.SNL.Clients.Office.Excel.Functions.SPG($A366, "IQ_AVG_DILUT_SHARES_OUT", M$2)</f>
        <v>121063750</v>
      </c>
      <c r="N366" s="4" cm="1">
        <f t="array" ref="N366">_xll.SNL.Clients.Office.Excel.Functions.SPG($A366, "IQ_AVG_DILUT_SHARES_OUT", N$2)</f>
        <v>119258000</v>
      </c>
      <c r="O366" s="4" cm="1">
        <f t="array" ref="O366">_xll.SNL.Clients.Office.Excel.Functions.SPG($A366, "IQ_AVG_DILUT_SHARES_OUT", O$2)</f>
        <v>120830500</v>
      </c>
      <c r="P366" s="4" cm="1">
        <f t="array" ref="P366">_xll.SNL.Clients.Office.Excel.Functions.SPG($A366, "IQ_AVG_DILUT_SHARES_OUT", P$2)</f>
        <v>119934250</v>
      </c>
      <c r="Q366" s="4" cm="1">
        <f t="array" ref="Q366">_xll.SNL.Clients.Office.Excel.Functions.SPG($A366, "IQ_AVG_DILUT_SHARES_OUT", Q$2)</f>
        <v>118298250</v>
      </c>
      <c r="R366" s="4" cm="1">
        <f t="array" ref="R366">_xll.SNL.Clients.Office.Excel.Functions.SPG($A366, "IQ_AVG_DILUT_SHARES_OUT", R$2)</f>
        <v>117687250</v>
      </c>
      <c r="S366" s="4" cm="1">
        <f t="array" ref="S366">_xll.SNL.Clients.Office.Excel.Functions.SPG($A366, "IQ_AVG_DILUT_SHARES_OUT", S$2)</f>
        <v>117695000</v>
      </c>
      <c r="T366" s="4" cm="1">
        <f t="array" ref="T366">_xll.SNL.Clients.Office.Excel.Functions.SPG($A366, "IQ_AVG_DILUT_SHARES_OUT", T$2)</f>
        <v>114535000</v>
      </c>
      <c r="U366" s="4" cm="1">
        <f t="array" ref="U366">_xll.SNL.Clients.Office.Excel.Functions.SPG($A366, "IQ_AVG_DILUT_SHARES_OUT", U$2)</f>
        <v>112229350</v>
      </c>
      <c r="V366" s="4" cm="1">
        <f t="array" ref="V366">_xll.SNL.Clients.Office.Excel.Functions.SPG($A366, "IQ_AVG_DILUT_SHARES_OUT", V$2)</f>
        <v>110550400</v>
      </c>
    </row>
    <row r="367" spans="1:22">
      <c r="A367" s="11" t="s">
        <v>369</v>
      </c>
      <c r="B367" s="4" t="str" cm="1">
        <f t="array" ref="B367">_xll.SNL.Clients.Office.Excel.Functions.SPG($A367, "IQ_AVG_DILUT_SHARES_OUT", B$2)</f>
        <v>NA</v>
      </c>
      <c r="C367" s="4" cm="1">
        <f t="array" ref="C367">_xll.SNL.Clients.Office.Excel.Functions.SPG($A367, "IQ_AVG_DILUT_SHARES_OUT", C$2)</f>
        <v>500000000</v>
      </c>
      <c r="D367" s="4" cm="1">
        <f t="array" ref="D367">_xll.SNL.Clients.Office.Excel.Functions.SPG($A367, "IQ_AVG_DILUT_SHARES_OUT", D$2)</f>
        <v>501000000</v>
      </c>
      <c r="E367" s="4" cm="1">
        <f t="array" ref="E367">_xll.SNL.Clients.Office.Excel.Functions.SPG($A367, "IQ_AVG_DILUT_SHARES_OUT", E$2)</f>
        <v>504000000</v>
      </c>
      <c r="F367" s="4" cm="1">
        <f t="array" ref="F367">_xll.SNL.Clients.Office.Excel.Functions.SPG($A367, "IQ_AVG_DILUT_SHARES_OUT", F$2)</f>
        <v>507000000</v>
      </c>
      <c r="G367" s="4" cm="1">
        <f t="array" ref="G367">_xll.SNL.Clients.Office.Excel.Functions.SPG($A367, "IQ_AVG_DILUT_SHARES_OUT", G$2)</f>
        <v>507000000</v>
      </c>
      <c r="H367" s="4" cm="1">
        <f t="array" ref="H367">_xll.SNL.Clients.Office.Excel.Functions.SPG($A367, "IQ_AVG_DILUT_SHARES_OUT", H$2)</f>
        <v>507000000</v>
      </c>
      <c r="I367" s="4" cm="1">
        <f t="array" ref="I367">_xll.SNL.Clients.Office.Excel.Functions.SPG($A367, "IQ_AVG_DILUT_SHARES_OUT", I$2)</f>
        <v>507000000</v>
      </c>
      <c r="J367" s="4" cm="1">
        <f t="array" ref="J367">_xll.SNL.Clients.Office.Excel.Functions.SPG($A367, "IQ_AVG_DILUT_SHARES_OUT", J$2)</f>
        <v>508000000</v>
      </c>
      <c r="K367" s="4" cm="1">
        <f t="array" ref="K367">_xll.SNL.Clients.Office.Excel.Functions.SPG($A367, "IQ_AVG_DILUT_SHARES_OUT", K$2)</f>
        <v>508000000</v>
      </c>
      <c r="L367" s="4" cm="1">
        <f t="array" ref="L367">_xll.SNL.Clients.Office.Excel.Functions.SPG($A367, "IQ_AVG_DILUT_SHARES_OUT", L$2)</f>
        <v>508000000</v>
      </c>
      <c r="M367" s="4" cm="1">
        <f t="array" ref="M367">_xll.SNL.Clients.Office.Excel.Functions.SPG($A367, "IQ_AVG_DILUT_SHARES_OUT", M$2)</f>
        <v>508000000</v>
      </c>
      <c r="N367" s="4" cm="1">
        <f t="array" ref="N367">_xll.SNL.Clients.Office.Excel.Functions.SPG($A367, "IQ_AVG_DILUT_SHARES_OUT", N$2)</f>
        <v>507000000</v>
      </c>
      <c r="O367" s="4" cm="1">
        <f t="array" ref="O367">_xll.SNL.Clients.Office.Excel.Functions.SPG($A367, "IQ_AVG_DILUT_SHARES_OUT", O$2)</f>
        <v>506982000</v>
      </c>
      <c r="P367" s="4" cm="1">
        <f t="array" ref="P367">_xll.SNL.Clients.Office.Excel.Functions.SPG($A367, "IQ_AVG_DILUT_SHARES_OUT", P$2)</f>
        <v>507045000</v>
      </c>
      <c r="Q367" s="4" cm="1">
        <f t="array" ref="Q367">_xll.SNL.Clients.Office.Excel.Functions.SPG($A367, "IQ_AVG_DILUT_SHARES_OUT", Q$2)</f>
        <v>507064000</v>
      </c>
      <c r="R367" s="4" cm="1">
        <f t="array" ref="R367">_xll.SNL.Clients.Office.Excel.Functions.SPG($A367, "IQ_AVG_DILUT_SHARES_OUT", R$2)</f>
        <v>508427000</v>
      </c>
      <c r="S367" s="4" cm="1">
        <f t="array" ref="S367">_xll.SNL.Clients.Office.Excel.Functions.SPG($A367, "IQ_AVG_DILUT_SHARES_OUT", S$2)</f>
        <v>508813000</v>
      </c>
      <c r="T367" s="4" cm="1">
        <f t="array" ref="T367">_xll.SNL.Clients.Office.Excel.Functions.SPG($A367, "IQ_AVG_DILUT_SHARES_OUT", T$2)</f>
        <v>504628000</v>
      </c>
      <c r="U367" s="4" cm="1">
        <f t="array" ref="U367">_xll.SNL.Clients.Office.Excel.Functions.SPG($A367, "IQ_AVG_DILUT_SHARES_OUT", U$2)</f>
        <v>488812000</v>
      </c>
      <c r="V367" s="4" cm="1">
        <f t="array" ref="V367">_xll.SNL.Clients.Office.Excel.Functions.SPG($A367, "IQ_AVG_DILUT_SHARES_OUT", V$2)</f>
        <v>476572000</v>
      </c>
    </row>
    <row r="368" spans="1:22">
      <c r="A368" s="11" t="s">
        <v>370</v>
      </c>
      <c r="B368" s="4" t="str" cm="1">
        <f t="array" ref="B368">_xll.SNL.Clients.Office.Excel.Functions.SPG($A368, "IQ_AVG_DILUT_SHARES_OUT", B$2)</f>
        <v>NA</v>
      </c>
      <c r="C368" s="4" cm="1">
        <f t="array" ref="C368">_xll.SNL.Clients.Office.Excel.Functions.SPG($A368, "IQ_AVG_DILUT_SHARES_OUT", C$2)</f>
        <v>176143000</v>
      </c>
      <c r="D368" s="4" cm="1">
        <f t="array" ref="D368">_xll.SNL.Clients.Office.Excel.Functions.SPG($A368, "IQ_AVG_DILUT_SHARES_OUT", D$2)</f>
        <v>176280000</v>
      </c>
      <c r="E368" s="4" cm="1">
        <f t="array" ref="E368">_xll.SNL.Clients.Office.Excel.Functions.SPG($A368, "IQ_AVG_DILUT_SHARES_OUT", E$2)</f>
        <v>175568000</v>
      </c>
      <c r="F368" s="4" cm="1">
        <f t="array" ref="F368">_xll.SNL.Clients.Office.Excel.Functions.SPG($A368, "IQ_AVG_DILUT_SHARES_OUT", F$2)</f>
        <v>174642000</v>
      </c>
      <c r="G368" s="4" cm="1">
        <f t="array" ref="G368">_xll.SNL.Clients.Office.Excel.Functions.SPG($A368, "IQ_AVG_DILUT_SHARES_OUT", G$2)</f>
        <v>174530000</v>
      </c>
      <c r="H368" s="4" cm="1">
        <f t="array" ref="H368">_xll.SNL.Clients.Office.Excel.Functions.SPG($A368, "IQ_AVG_DILUT_SHARES_OUT", H$2)</f>
        <v>174297000</v>
      </c>
      <c r="I368" s="4" cm="1">
        <f t="array" ref="I368">_xll.SNL.Clients.Office.Excel.Functions.SPG($A368, "IQ_AVG_DILUT_SHARES_OUT", I$2)</f>
        <v>174151000</v>
      </c>
      <c r="J368" s="4" cm="1">
        <f t="array" ref="J368">_xll.SNL.Clients.Office.Excel.Functions.SPG($A368, "IQ_AVG_DILUT_SHARES_OUT", J$2)</f>
        <v>173878000</v>
      </c>
      <c r="K368" s="4" cm="1">
        <f t="array" ref="K368">_xll.SNL.Clients.Office.Excel.Functions.SPG($A368, "IQ_AVG_DILUT_SHARES_OUT", K$2)</f>
        <v>173510000</v>
      </c>
      <c r="L368" s="4" cm="1">
        <f t="array" ref="L368">_xll.SNL.Clients.Office.Excel.Functions.SPG($A368, "IQ_AVG_DILUT_SHARES_OUT", L$2)</f>
        <v>173138000</v>
      </c>
      <c r="M368" s="4" cm="1">
        <f t="array" ref="M368">_xll.SNL.Clients.Office.Excel.Functions.SPG($A368, "IQ_AVG_DILUT_SHARES_OUT", M$2)</f>
        <v>172688000</v>
      </c>
      <c r="N368" s="4" cm="1">
        <f t="array" ref="N368">_xll.SNL.Clients.Office.Excel.Functions.SPG($A368, "IQ_AVG_DILUT_SHARES_OUT", N$2)</f>
        <v>171664000</v>
      </c>
      <c r="O368" s="4" cm="1">
        <f t="array" ref="O368">_xll.SNL.Clients.Office.Excel.Functions.SPG($A368, "IQ_AVG_DILUT_SHARES_OUT", O$2)</f>
        <v>170750000</v>
      </c>
      <c r="P368" s="4" cm="1">
        <f t="array" ref="P368">_xll.SNL.Clients.Office.Excel.Functions.SPG($A368, "IQ_AVG_DILUT_SHARES_OUT", P$2)</f>
        <v>169772000</v>
      </c>
      <c r="Q368" s="4" cm="1">
        <f t="array" ref="Q368">_xll.SNL.Clients.Office.Excel.Functions.SPG($A368, "IQ_AVG_DILUT_SHARES_OUT", Q$2)</f>
        <v>168768000</v>
      </c>
      <c r="R368" s="4" cm="1">
        <f t="array" ref="R368">_xll.SNL.Clients.Office.Excel.Functions.SPG($A368, "IQ_AVG_DILUT_SHARES_OUT", R$2)</f>
        <v>168675000</v>
      </c>
      <c r="S368" s="4" cm="1">
        <f t="array" ref="S368">_xll.SNL.Clients.Office.Excel.Functions.SPG($A368, "IQ_AVG_DILUT_SHARES_OUT", S$2)</f>
        <v>169850000</v>
      </c>
      <c r="T368" s="4" cm="1">
        <f t="array" ref="T368">_xll.SNL.Clients.Office.Excel.Functions.SPG($A368, "IQ_AVG_DILUT_SHARES_OUT", T$2)</f>
        <v>152459000</v>
      </c>
      <c r="U368" s="4" cm="1">
        <f t="array" ref="U368">_xll.SNL.Clients.Office.Excel.Functions.SPG($A368, "IQ_AVG_DILUT_SHARES_OUT", U$2)</f>
        <v>137571000</v>
      </c>
      <c r="V368" s="4" cm="1">
        <f t="array" ref="V368">_xll.SNL.Clients.Office.Excel.Functions.SPG($A368, "IQ_AVG_DILUT_SHARES_OUT", V$2)</f>
        <v>137457000</v>
      </c>
    </row>
    <row r="369" spans="1:22">
      <c r="A369" s="11" t="s">
        <v>371</v>
      </c>
      <c r="B369" s="4" cm="1">
        <f t="array" ref="B369">_xll.SNL.Clients.Office.Excel.Functions.SPG($A369, "IQ_AVG_DILUT_SHARES_OUT", B$2)</f>
        <v>209829000</v>
      </c>
      <c r="C369" s="4" cm="1">
        <f t="array" ref="C369">_xll.SNL.Clients.Office.Excel.Functions.SPG($A369, "IQ_AVG_DILUT_SHARES_OUT", C$2)</f>
        <v>221163000</v>
      </c>
      <c r="D369" s="4" cm="1">
        <f t="array" ref="D369">_xll.SNL.Clients.Office.Excel.Functions.SPG($A369, "IQ_AVG_DILUT_SHARES_OUT", D$2)</f>
        <v>236166000</v>
      </c>
      <c r="E369" s="4" cm="1">
        <f t="array" ref="E369">_xll.SNL.Clients.Office.Excel.Functions.SPG($A369, "IQ_AVG_DILUT_SHARES_OUT", E$2)</f>
        <v>259928000</v>
      </c>
      <c r="F369" s="4" cm="1">
        <f t="array" ref="F369">_xll.SNL.Clients.Office.Excel.Functions.SPG($A369, "IQ_AVG_DILUT_SHARES_OUT", F$2)</f>
        <v>269414000</v>
      </c>
      <c r="G369" s="4" cm="1">
        <f t="array" ref="G369">_xll.SNL.Clients.Office.Excel.Functions.SPG($A369, "IQ_AVG_DILUT_SHARES_OUT", G$2)</f>
        <v>275297000</v>
      </c>
      <c r="H369" s="4" cm="1">
        <f t="array" ref="H369">_xll.SNL.Clients.Office.Excel.Functions.SPG($A369, "IQ_AVG_DILUT_SHARES_OUT", H$2)</f>
        <v>284865000</v>
      </c>
      <c r="I369" s="4" cm="1">
        <f t="array" ref="I369">_xll.SNL.Clients.Office.Excel.Functions.SPG($A369, "IQ_AVG_DILUT_SHARES_OUT", I$2)</f>
        <v>306814000</v>
      </c>
      <c r="J369" s="4" cm="1">
        <f t="array" ref="J369">_xll.SNL.Clients.Office.Excel.Functions.SPG($A369, "IQ_AVG_DILUT_SHARES_OUT", J$2)</f>
        <v>342123000</v>
      </c>
      <c r="K369" s="4" cm="1">
        <f t="array" ref="K369">_xll.SNL.Clients.Office.Excel.Functions.SPG($A369, "IQ_AVG_DILUT_SHARES_OUT", K$2)</f>
        <v>359793000</v>
      </c>
      <c r="L369" s="4" cm="1">
        <f t="array" ref="L369">_xll.SNL.Clients.Office.Excel.Functions.SPG($A369, "IQ_AVG_DILUT_SHARES_OUT", L$2)</f>
        <v>374102000</v>
      </c>
      <c r="M369" s="4" cm="1">
        <f t="array" ref="M369">_xll.SNL.Clients.Office.Excel.Functions.SPG($A369, "IQ_AVG_DILUT_SHARES_OUT", M$2)</f>
        <v>386866000</v>
      </c>
      <c r="N369" s="4" cm="1">
        <f t="array" ref="N369">_xll.SNL.Clients.Office.Excel.Functions.SPG($A369, "IQ_AVG_DILUT_SHARES_OUT", N$2)</f>
        <v>384564000</v>
      </c>
      <c r="O369" s="4" cm="1">
        <f t="array" ref="O369">_xll.SNL.Clients.Office.Excel.Functions.SPG($A369, "IQ_AVG_DILUT_SHARES_OUT", O$2)</f>
        <v>379877000</v>
      </c>
      <c r="P369" s="4" cm="1">
        <f t="array" ref="P369">_xll.SNL.Clients.Office.Excel.Functions.SPG($A369, "IQ_AVG_DILUT_SHARES_OUT", P$2)</f>
        <v>378585000</v>
      </c>
      <c r="Q369" s="4" cm="1">
        <f t="array" ref="Q369">_xll.SNL.Clients.Office.Excel.Functions.SPG($A369, "IQ_AVG_DILUT_SHARES_OUT", Q$2)</f>
        <v>300179000</v>
      </c>
      <c r="R369" s="4" cm="1">
        <f t="array" ref="R369">_xll.SNL.Clients.Office.Excel.Functions.SPG($A369, "IQ_AVG_DILUT_SHARES_OUT", R$2)</f>
        <v>253512000</v>
      </c>
      <c r="S369" s="4" cm="1">
        <f t="array" ref="S369">_xll.SNL.Clients.Office.Excel.Functions.SPG($A369, "IQ_AVG_DILUT_SHARES_OUT", S$2)</f>
        <v>252192000</v>
      </c>
      <c r="T369" s="4" cm="1">
        <f t="array" ref="T369">_xll.SNL.Clients.Office.Excel.Functions.SPG($A369, "IQ_AVG_DILUT_SHARES_OUT", T$2)</f>
        <v>258621000</v>
      </c>
      <c r="U369" s="4" cm="1">
        <f t="array" ref="U369">_xll.SNL.Clients.Office.Excel.Functions.SPG($A369, "IQ_AVG_DILUT_SHARES_OUT", U$2)</f>
        <v>262801000</v>
      </c>
      <c r="V369" s="4" cm="1">
        <f t="array" ref="V369">_xll.SNL.Clients.Office.Excel.Functions.SPG($A369, "IQ_AVG_DILUT_SHARES_OUT", V$2)</f>
        <v>260234000</v>
      </c>
    </row>
    <row r="370" spans="1:22">
      <c r="A370" s="11" t="s">
        <v>372</v>
      </c>
      <c r="B370" s="4" t="str" cm="1">
        <f t="array" ref="B370">_xll.SNL.Clients.Office.Excel.Functions.SPG($A370, "IQ_AVG_DILUT_SHARES_OUT", B$2)</f>
        <v>NA</v>
      </c>
      <c r="C370" s="4" cm="1">
        <f t="array" ref="C370">_xll.SNL.Clients.Office.Excel.Functions.SPG($A370, "IQ_AVG_DILUT_SHARES_OUT", C$2)</f>
        <v>1125000000</v>
      </c>
      <c r="D370" s="4" cm="1">
        <f t="array" ref="D370">_xll.SNL.Clients.Office.Excel.Functions.SPG($A370, "IQ_AVG_DILUT_SHARES_OUT", D$2)</f>
        <v>1134250000</v>
      </c>
      <c r="E370" s="4" cm="1">
        <f t="array" ref="E370">_xll.SNL.Clients.Office.Excel.Functions.SPG($A370, "IQ_AVG_DILUT_SHARES_OUT", E$2)</f>
        <v>1145500000</v>
      </c>
      <c r="F370" s="4" cm="1">
        <f t="array" ref="F370">_xll.SNL.Clients.Office.Excel.Functions.SPG($A370, "IQ_AVG_DILUT_SHARES_OUT", F$2)</f>
        <v>1148250000</v>
      </c>
      <c r="G370" s="4" cm="1">
        <f t="array" ref="G370">_xll.SNL.Clients.Office.Excel.Functions.SPG($A370, "IQ_AVG_DILUT_SHARES_OUT", G$2)</f>
        <v>1204000000</v>
      </c>
      <c r="H370" s="4" cm="1">
        <f t="array" ref="H370">_xll.SNL.Clients.Office.Excel.Functions.SPG($A370, "IQ_AVG_DILUT_SHARES_OUT", H$2)</f>
        <v>1399500000</v>
      </c>
      <c r="I370" s="4" cm="1">
        <f t="array" ref="I370">_xll.SNL.Clients.Office.Excel.Functions.SPG($A370, "IQ_AVG_DILUT_SHARES_OUT", I$2)</f>
        <v>1476750000</v>
      </c>
      <c r="J370" s="4" cm="1">
        <f t="array" ref="J370">_xll.SNL.Clients.Office.Excel.Functions.SPG($A370, "IQ_AVG_DILUT_SHARES_OUT", J$2)</f>
        <v>1492500000</v>
      </c>
      <c r="K370" s="4" cm="1">
        <f t="array" ref="K370">_xll.SNL.Clients.Office.Excel.Functions.SPG($A370, "IQ_AVG_DILUT_SHARES_OUT", K$2)</f>
        <v>1596750000</v>
      </c>
      <c r="L370" s="4" cm="1">
        <f t="array" ref="L370">_xll.SNL.Clients.Office.Excel.Functions.SPG($A370, "IQ_AVG_DILUT_SHARES_OUT", L$2)</f>
        <v>1705000000</v>
      </c>
      <c r="M370" s="4" cm="1">
        <f t="array" ref="M370">_xll.SNL.Clients.Office.Excel.Functions.SPG($A370, "IQ_AVG_DILUT_SHARES_OUT", M$2)</f>
        <v>1746750000</v>
      </c>
      <c r="N370" s="4" cm="1">
        <f t="array" ref="N370">_xll.SNL.Clients.Office.Excel.Functions.SPG($A370, "IQ_AVG_DILUT_SHARES_OUT", N$2)</f>
        <v>1748500000</v>
      </c>
      <c r="O370" s="4" cm="1">
        <f t="array" ref="O370">_xll.SNL.Clients.Office.Excel.Functions.SPG($A370, "IQ_AVG_DILUT_SHARES_OUT", O$2)</f>
        <v>1709250000</v>
      </c>
      <c r="P370" s="4" cm="1">
        <f t="array" ref="P370">_xll.SNL.Clients.Office.Excel.Functions.SPG($A370, "IQ_AVG_DILUT_SHARES_OUT", P$2)</f>
        <v>1647250000</v>
      </c>
      <c r="Q370" s="4" cm="1">
        <f t="array" ref="Q370">_xll.SNL.Clients.Office.Excel.Functions.SPG($A370, "IQ_AVG_DILUT_SHARES_OUT", Q$2)</f>
        <v>1679000000</v>
      </c>
      <c r="R370" s="4" cm="1">
        <f t="array" ref="R370">_xll.SNL.Clients.Office.Excel.Functions.SPG($A370, "IQ_AVG_DILUT_SHARES_OUT", R$2)</f>
        <v>1660750000</v>
      </c>
      <c r="S370" s="4" cm="1">
        <f t="array" ref="S370">_xll.SNL.Clients.Office.Excel.Functions.SPG($A370, "IQ_AVG_DILUT_SHARES_OUT", S$2)</f>
        <v>1687750000</v>
      </c>
      <c r="T370" s="4" cm="1">
        <f t="array" ref="T370">_xll.SNL.Clients.Office.Excel.Functions.SPG($A370, "IQ_AVG_DILUT_SHARES_OUT", T$2)</f>
        <v>1706750000</v>
      </c>
      <c r="U370" s="4" cm="1">
        <f t="array" ref="U370">_xll.SNL.Clients.Office.Excel.Functions.SPG($A370, "IQ_AVG_DILUT_SHARES_OUT", U$2)</f>
        <v>1693500000</v>
      </c>
      <c r="V370" s="4" cm="1">
        <f t="array" ref="V370">_xll.SNL.Clients.Office.Excel.Functions.SPG($A370, "IQ_AVG_DILUT_SHARES_OUT", V$2)</f>
        <v>1687500000</v>
      </c>
    </row>
    <row r="371" spans="1:22">
      <c r="A371" s="11" t="s">
        <v>373</v>
      </c>
      <c r="B371" s="4" t="str" cm="1">
        <f t="array" ref="B371">_xll.SNL.Clients.Office.Excel.Functions.SPG($A371, "IQ_AVG_DILUT_SHARES_OUT", B$2)</f>
        <v>NA</v>
      </c>
      <c r="C371" s="4" cm="1">
        <f t="array" ref="C371">_xll.SNL.Clients.Office.Excel.Functions.SPG($A371, "IQ_AVG_DILUT_SHARES_OUT", C$2)</f>
        <v>148823000</v>
      </c>
      <c r="D371" s="4" cm="1">
        <f t="array" ref="D371">_xll.SNL.Clients.Office.Excel.Functions.SPG($A371, "IQ_AVG_DILUT_SHARES_OUT", D$2)</f>
        <v>147992000</v>
      </c>
      <c r="E371" s="4" cm="1">
        <f t="array" ref="E371">_xll.SNL.Clients.Office.Excel.Functions.SPG($A371, "IQ_AVG_DILUT_SHARES_OUT", E$2)</f>
        <v>145373000</v>
      </c>
      <c r="F371" s="4" cm="1">
        <f t="array" ref="F371">_xll.SNL.Clients.Office.Excel.Functions.SPG($A371, "IQ_AVG_DILUT_SHARES_OUT", F$2)</f>
        <v>145247000</v>
      </c>
      <c r="G371" s="4" cm="1">
        <f t="array" ref="G371">_xll.SNL.Clients.Office.Excel.Functions.SPG($A371, "IQ_AVG_DILUT_SHARES_OUT", G$2)</f>
        <v>147534000</v>
      </c>
      <c r="H371" s="4" cm="1">
        <f t="array" ref="H371">_xll.SNL.Clients.Office.Excel.Functions.SPG($A371, "IQ_AVG_DILUT_SHARES_OUT", H$2)</f>
        <v>154226000</v>
      </c>
      <c r="I371" s="4" cm="1">
        <f t="array" ref="I371">_xll.SNL.Clients.Office.Excel.Functions.SPG($A371, "IQ_AVG_DILUT_SHARES_OUT", I$2)</f>
        <v>157155000</v>
      </c>
      <c r="J371" s="4" cm="1">
        <f t="array" ref="J371">_xll.SNL.Clients.Office.Excel.Functions.SPG($A371, "IQ_AVG_DILUT_SHARES_OUT", J$2)</f>
        <v>157288000</v>
      </c>
      <c r="K371" s="4" cm="1">
        <f t="array" ref="K371">_xll.SNL.Clients.Office.Excel.Functions.SPG($A371, "IQ_AVG_DILUT_SHARES_OUT", K$2)</f>
        <v>195120000</v>
      </c>
      <c r="L371" s="4" cm="1">
        <f t="array" ref="L371">_xll.SNL.Clients.Office.Excel.Functions.SPG($A371, "IQ_AVG_DILUT_SHARES_OUT", L$2)</f>
        <v>219690000</v>
      </c>
      <c r="M371" s="4" cm="1">
        <f t="array" ref="M371">_xll.SNL.Clients.Office.Excel.Functions.SPG($A371, "IQ_AVG_DILUT_SHARES_OUT", M$2)</f>
        <v>214978000</v>
      </c>
      <c r="N371" s="4" cm="1">
        <f t="array" ref="N371">_xll.SNL.Clients.Office.Excel.Functions.SPG($A371, "IQ_AVG_DILUT_SHARES_OUT", N$2)</f>
        <v>212835000</v>
      </c>
      <c r="O371" s="4" cm="1">
        <f t="array" ref="O371">_xll.SNL.Clients.Office.Excel.Functions.SPG($A371, "IQ_AVG_DILUT_SHARES_OUT", O$2)</f>
        <v>213168000</v>
      </c>
      <c r="P371" s="4" cm="1">
        <f t="array" ref="P371">_xll.SNL.Clients.Office.Excel.Functions.SPG($A371, "IQ_AVG_DILUT_SHARES_OUT", P$2)</f>
        <v>211796000</v>
      </c>
      <c r="Q371" s="4" cm="1">
        <f t="array" ref="Q371">_xll.SNL.Clients.Office.Excel.Functions.SPG($A371, "IQ_AVG_DILUT_SHARES_OUT", Q$2)</f>
        <v>201311000</v>
      </c>
      <c r="R371" s="4" cm="1">
        <f t="array" ref="R371">_xll.SNL.Clients.Office.Excel.Functions.SPG($A371, "IQ_AVG_DILUT_SHARES_OUT", R$2)</f>
        <v>196975000</v>
      </c>
      <c r="S371" s="4" cm="1">
        <f t="array" ref="S371">_xll.SNL.Clients.Office.Excel.Functions.SPG($A371, "IQ_AVG_DILUT_SHARES_OUT", S$2)</f>
        <v>161520000</v>
      </c>
      <c r="T371" s="4" cm="1">
        <f t="array" ref="T371">_xll.SNL.Clients.Office.Excel.Functions.SPG($A371, "IQ_AVG_DILUT_SHARES_OUT", T$2)</f>
        <v>117863000</v>
      </c>
      <c r="U371" s="4" cm="1">
        <f t="array" ref="U371">_xll.SNL.Clients.Office.Excel.Functions.SPG($A371, "IQ_AVG_DILUT_SHARES_OUT", U$2)</f>
        <v>116634000</v>
      </c>
      <c r="V371" s="4" cm="1">
        <f t="array" ref="V371">_xll.SNL.Clients.Office.Excel.Functions.SPG($A371, "IQ_AVG_DILUT_SHARES_OUT", V$2)</f>
        <v>114441000</v>
      </c>
    </row>
    <row r="372" spans="1:22">
      <c r="A372" s="11" t="s">
        <v>374</v>
      </c>
      <c r="B372" s="4" cm="1">
        <f t="array" ref="B372">_xll.SNL.Clients.Office.Excel.Functions.SPG($A372, "IQ_AVG_DILUT_SHARES_OUT", B$2)</f>
        <v>113000000</v>
      </c>
      <c r="C372" s="4" cm="1">
        <f t="array" ref="C372">_xll.SNL.Clients.Office.Excel.Functions.SPG($A372, "IQ_AVG_DILUT_SHARES_OUT", C$2)</f>
        <v>113000000</v>
      </c>
      <c r="D372" s="4" cm="1">
        <f t="array" ref="D372">_xll.SNL.Clients.Office.Excel.Functions.SPG($A372, "IQ_AVG_DILUT_SHARES_OUT", D$2)</f>
        <v>118000000</v>
      </c>
      <c r="E372" s="4" cm="1">
        <f t="array" ref="E372">_xll.SNL.Clients.Office.Excel.Functions.SPG($A372, "IQ_AVG_DILUT_SHARES_OUT", E$2)</f>
        <v>128000000</v>
      </c>
      <c r="F372" s="4" cm="1">
        <f t="array" ref="F372">_xll.SNL.Clients.Office.Excel.Functions.SPG($A372, "IQ_AVG_DILUT_SHARES_OUT", F$2)</f>
        <v>136000000</v>
      </c>
      <c r="G372" s="4" cm="1">
        <f t="array" ref="G372">_xll.SNL.Clients.Office.Excel.Functions.SPG($A372, "IQ_AVG_DILUT_SHARES_OUT", G$2)</f>
        <v>136000000</v>
      </c>
      <c r="H372" s="4" cm="1">
        <f t="array" ref="H372">_xll.SNL.Clients.Office.Excel.Functions.SPG($A372, "IQ_AVG_DILUT_SHARES_OUT", H$2)</f>
        <v>139000000</v>
      </c>
      <c r="I372" s="4" cm="1">
        <f t="array" ref="I372">_xll.SNL.Clients.Office.Excel.Functions.SPG($A372, "IQ_AVG_DILUT_SHARES_OUT", I$2)</f>
        <v>140000000</v>
      </c>
      <c r="J372" s="4" cm="1">
        <f t="array" ref="J372">_xll.SNL.Clients.Office.Excel.Functions.SPG($A372, "IQ_AVG_DILUT_SHARES_OUT", J$2)</f>
        <v>142000000</v>
      </c>
      <c r="K372" s="4" cm="1">
        <f t="array" ref="K372">_xll.SNL.Clients.Office.Excel.Functions.SPG($A372, "IQ_AVG_DILUT_SHARES_OUT", K$2)</f>
        <v>145000000</v>
      </c>
      <c r="L372" s="4" cm="1">
        <f t="array" ref="L372">_xll.SNL.Clients.Office.Excel.Functions.SPG($A372, "IQ_AVG_DILUT_SHARES_OUT", L$2)</f>
        <v>145000000</v>
      </c>
      <c r="M372" s="4" cm="1">
        <f t="array" ref="M372">_xll.SNL.Clients.Office.Excel.Functions.SPG($A372, "IQ_AVG_DILUT_SHARES_OUT", M$2)</f>
        <v>153000000</v>
      </c>
      <c r="N372" s="4" cm="1">
        <f t="array" ref="N372">_xll.SNL.Clients.Office.Excel.Functions.SPG($A372, "IQ_AVG_DILUT_SHARES_OUT", N$2)</f>
        <v>160000000</v>
      </c>
      <c r="O372" s="4" cm="1">
        <f t="array" ref="O372">_xll.SNL.Clients.Office.Excel.Functions.SPG($A372, "IQ_AVG_DILUT_SHARES_OUT", O$2)</f>
        <v>160000000</v>
      </c>
      <c r="P372" s="4" cm="1">
        <f t="array" ref="P372">_xll.SNL.Clients.Office.Excel.Functions.SPG($A372, "IQ_AVG_DILUT_SHARES_OUT", P$2)</f>
        <v>177320000</v>
      </c>
      <c r="Q372" s="4" cm="1">
        <f t="array" ref="Q372">_xll.SNL.Clients.Office.Excel.Functions.SPG($A372, "IQ_AVG_DILUT_SHARES_OUT", Q$2)</f>
        <v>187798000</v>
      </c>
      <c r="R372" s="4" cm="1">
        <f t="array" ref="R372">_xll.SNL.Clients.Office.Excel.Functions.SPG($A372, "IQ_AVG_DILUT_SHARES_OUT", R$2)</f>
        <v>195959000</v>
      </c>
      <c r="S372" s="4" cm="1">
        <f t="array" ref="S372">_xll.SNL.Clients.Office.Excel.Functions.SPG($A372, "IQ_AVG_DILUT_SHARES_OUT", S$2)</f>
        <v>195262000</v>
      </c>
      <c r="T372" s="4" cm="1">
        <f t="array" ref="T372">_xll.SNL.Clients.Office.Excel.Functions.SPG($A372, "IQ_AVG_DILUT_SHARES_OUT", T$2)</f>
        <v>199542000</v>
      </c>
      <c r="U372" s="4" cm="1">
        <f t="array" ref="U372">_xll.SNL.Clients.Office.Excel.Functions.SPG($A372, "IQ_AVG_DILUT_SHARES_OUT", U$2)</f>
        <v>205530000</v>
      </c>
      <c r="V372" s="4" cm="1">
        <f t="array" ref="V372">_xll.SNL.Clients.Office.Excel.Functions.SPG($A372, "IQ_AVG_DILUT_SHARES_OUT", V$2)</f>
        <v>214145000</v>
      </c>
    </row>
    <row r="373" spans="1:22">
      <c r="A373" s="11" t="s">
        <v>375</v>
      </c>
      <c r="B373" s="4" t="str" cm="1">
        <f t="array" ref="B373">_xll.SNL.Clients.Office.Excel.Functions.SPG($A373, "IQ_AVG_DILUT_SHARES_OUT", B$2)</f>
        <v>NA</v>
      </c>
      <c r="C373" s="4" cm="1">
        <f t="array" ref="C373">_xll.SNL.Clients.Office.Excel.Functions.SPG($A373, "IQ_AVG_DILUT_SHARES_OUT", C$2)</f>
        <v>67099950</v>
      </c>
      <c r="D373" s="4" cm="1">
        <f t="array" ref="D373">_xll.SNL.Clients.Office.Excel.Functions.SPG($A373, "IQ_AVG_DILUT_SHARES_OUT", D$2)</f>
        <v>70100000</v>
      </c>
      <c r="E373" s="4" cm="1">
        <f t="array" ref="E373">_xll.SNL.Clients.Office.Excel.Functions.SPG($A373, "IQ_AVG_DILUT_SHARES_OUT", E$2)</f>
        <v>74700000</v>
      </c>
      <c r="F373" s="4" cm="1">
        <f t="array" ref="F373">_xll.SNL.Clients.Office.Excel.Functions.SPG($A373, "IQ_AVG_DILUT_SHARES_OUT", F$2)</f>
        <v>73475000</v>
      </c>
      <c r="G373" s="4" cm="1">
        <f t="array" ref="G373">_xll.SNL.Clients.Office.Excel.Functions.SPG($A373, "IQ_AVG_DILUT_SHARES_OUT", G$2)</f>
        <v>78400000</v>
      </c>
      <c r="H373" s="4" cm="1">
        <f t="array" ref="H373">_xll.SNL.Clients.Office.Excel.Functions.SPG($A373, "IQ_AVG_DILUT_SHARES_OUT", H$2)</f>
        <v>82350000</v>
      </c>
      <c r="I373" s="4" cm="1">
        <f t="array" ref="I373">_xll.SNL.Clients.Office.Excel.Functions.SPG($A373, "IQ_AVG_DILUT_SHARES_OUT", I$2)</f>
        <v>81800000</v>
      </c>
      <c r="J373" s="4" cm="1">
        <f t="array" ref="J373">_xll.SNL.Clients.Office.Excel.Functions.SPG($A373, "IQ_AVG_DILUT_SHARES_OUT", J$2)</f>
        <v>83875000</v>
      </c>
      <c r="K373" s="4" cm="1">
        <f t="array" ref="K373">_xll.SNL.Clients.Office.Excel.Functions.SPG($A373, "IQ_AVG_DILUT_SHARES_OUT", K$2)</f>
        <v>86700000</v>
      </c>
      <c r="L373" s="4" cm="1">
        <f t="array" ref="L373">_xll.SNL.Clients.Office.Excel.Functions.SPG($A373, "IQ_AVG_DILUT_SHARES_OUT", L$2)</f>
        <v>89825000</v>
      </c>
      <c r="M373" s="4" cm="1">
        <f t="array" ref="M373">_xll.SNL.Clients.Office.Excel.Functions.SPG($A373, "IQ_AVG_DILUT_SHARES_OUT", M$2)</f>
        <v>92575000</v>
      </c>
      <c r="N373" s="4" cm="1">
        <f t="array" ref="N373">_xll.SNL.Clients.Office.Excel.Functions.SPG($A373, "IQ_AVG_DILUT_SHARES_OUT", N$2)</f>
        <v>94225000</v>
      </c>
      <c r="O373" s="4" cm="1">
        <f t="array" ref="O373">_xll.SNL.Clients.Office.Excel.Functions.SPG($A373, "IQ_AVG_DILUT_SHARES_OUT", O$2)</f>
        <v>96375000</v>
      </c>
      <c r="P373" s="4" cm="1">
        <f t="array" ref="P373">_xll.SNL.Clients.Office.Excel.Functions.SPG($A373, "IQ_AVG_DILUT_SHARES_OUT", P$2)</f>
        <v>99200000</v>
      </c>
      <c r="Q373" s="4" cm="1">
        <f t="array" ref="Q373">_xll.SNL.Clients.Office.Excel.Functions.SPG($A373, "IQ_AVG_DILUT_SHARES_OUT", Q$2)</f>
        <v>101225000</v>
      </c>
      <c r="R373" s="4" cm="1">
        <f t="array" ref="R373">_xll.SNL.Clients.Office.Excel.Functions.SPG($A373, "IQ_AVG_DILUT_SHARES_OUT", R$2)</f>
        <v>102125000</v>
      </c>
      <c r="S373" s="4" cm="1">
        <f t="array" ref="S373">_xll.SNL.Clients.Office.Excel.Functions.SPG($A373, "IQ_AVG_DILUT_SHARES_OUT", S$2)</f>
        <v>106100000</v>
      </c>
      <c r="T373" s="4" cm="1">
        <f t="array" ref="T373">_xll.SNL.Clients.Office.Excel.Functions.SPG($A373, "IQ_AVG_DILUT_SHARES_OUT", T$2)</f>
        <v>107800000</v>
      </c>
      <c r="U373" s="4" cm="1">
        <f t="array" ref="U373">_xll.SNL.Clients.Office.Excel.Functions.SPG($A373, "IQ_AVG_DILUT_SHARES_OUT", U$2)</f>
        <v>106600500</v>
      </c>
      <c r="V373" s="4" cm="1">
        <f t="array" ref="V373">_xll.SNL.Clients.Office.Excel.Functions.SPG($A373, "IQ_AVG_DILUT_SHARES_OUT", V$2)</f>
        <v>103332250</v>
      </c>
    </row>
    <row r="374" spans="1:22">
      <c r="A374" s="11" t="s">
        <v>376</v>
      </c>
      <c r="B374" s="4" cm="1">
        <f t="array" ref="B374">_xll.SNL.Clients.Office.Excel.Functions.SPG($A374, "IQ_AVG_DILUT_SHARES_OUT", B$2)</f>
        <v>211150000</v>
      </c>
      <c r="C374" s="4" cm="1">
        <f t="array" ref="C374">_xll.SNL.Clients.Office.Excel.Functions.SPG($A374, "IQ_AVG_DILUT_SHARES_OUT", C$2)</f>
        <v>215250000</v>
      </c>
      <c r="D374" s="4" cm="1">
        <f t="array" ref="D374">_xll.SNL.Clients.Office.Excel.Functions.SPG($A374, "IQ_AVG_DILUT_SHARES_OUT", D$2)</f>
        <v>217300000</v>
      </c>
      <c r="E374" s="4" cm="1">
        <f t="array" ref="E374">_xll.SNL.Clients.Office.Excel.Functions.SPG($A374, "IQ_AVG_DILUT_SHARES_OUT", E$2)</f>
        <v>211900000</v>
      </c>
      <c r="F374" s="4" cm="1">
        <f t="array" ref="F374">_xll.SNL.Clients.Office.Excel.Functions.SPG($A374, "IQ_AVG_DILUT_SHARES_OUT", F$2)</f>
        <v>209637500</v>
      </c>
      <c r="G374" s="4" cm="1">
        <f t="array" ref="G374">_xll.SNL.Clients.Office.Excel.Functions.SPG($A374, "IQ_AVG_DILUT_SHARES_OUT", G$2)</f>
        <v>213825000</v>
      </c>
      <c r="H374" s="4" cm="1">
        <f t="array" ref="H374">_xll.SNL.Clients.Office.Excel.Functions.SPG($A374, "IQ_AVG_DILUT_SHARES_OUT", H$2)</f>
        <v>222825000</v>
      </c>
      <c r="I374" s="4" cm="1">
        <f t="array" ref="I374">_xll.SNL.Clients.Office.Excel.Functions.SPG($A374, "IQ_AVG_DILUT_SHARES_OUT", I$2)</f>
        <v>220954875</v>
      </c>
      <c r="J374" s="4" cm="1">
        <f t="array" ref="J374">_xll.SNL.Clients.Office.Excel.Functions.SPG($A374, "IQ_AVG_DILUT_SHARES_OUT", J$2)</f>
        <v>216594750</v>
      </c>
      <c r="K374" s="4" cm="1">
        <f t="array" ref="K374">_xll.SNL.Clients.Office.Excel.Functions.SPG($A374, "IQ_AVG_DILUT_SHARES_OUT", K$2)</f>
        <v>219230625</v>
      </c>
      <c r="L374" s="4" cm="1">
        <f t="array" ref="L374">_xll.SNL.Clients.Office.Excel.Functions.SPG($A374, "IQ_AVG_DILUT_SHARES_OUT", L$2)</f>
        <v>216390375</v>
      </c>
      <c r="M374" s="4" cm="1">
        <f t="array" ref="M374">_xll.SNL.Clients.Office.Excel.Functions.SPG($A374, "IQ_AVG_DILUT_SHARES_OUT", M$2)</f>
        <v>212275125</v>
      </c>
      <c r="N374" s="4" cm="1">
        <f t="array" ref="N374">_xll.SNL.Clients.Office.Excel.Functions.SPG($A374, "IQ_AVG_DILUT_SHARES_OUT", N$2)</f>
        <v>203304750</v>
      </c>
      <c r="O374" s="4" cm="1">
        <f t="array" ref="O374">_xll.SNL.Clients.Office.Excel.Functions.SPG($A374, "IQ_AVG_DILUT_SHARES_OUT", O$2)</f>
        <v>185070750</v>
      </c>
      <c r="P374" s="4" cm="1">
        <f t="array" ref="P374">_xll.SNL.Clients.Office.Excel.Functions.SPG($A374, "IQ_AVG_DILUT_SHARES_OUT", P$2)</f>
        <v>180344625</v>
      </c>
      <c r="Q374" s="4" cm="1">
        <f t="array" ref="Q374">_xll.SNL.Clients.Office.Excel.Functions.SPG($A374, "IQ_AVG_DILUT_SHARES_OUT", Q$2)</f>
        <v>176841000</v>
      </c>
      <c r="R374" s="4" cm="1">
        <f t="array" ref="R374">_xll.SNL.Clients.Office.Excel.Functions.SPG($A374, "IQ_AVG_DILUT_SHARES_OUT", R$2)</f>
        <v>177207750</v>
      </c>
      <c r="S374" s="4" cm="1">
        <f t="array" ref="S374">_xll.SNL.Clients.Office.Excel.Functions.SPG($A374, "IQ_AVG_DILUT_SHARES_OUT", S$2)</f>
        <v>178920000</v>
      </c>
      <c r="T374" s="4" cm="1">
        <f t="array" ref="T374">_xll.SNL.Clients.Office.Excel.Functions.SPG($A374, "IQ_AVG_DILUT_SHARES_OUT", T$2)</f>
        <v>175186875</v>
      </c>
      <c r="U374" s="4" cm="1">
        <f t="array" ref="U374">_xll.SNL.Clients.Office.Excel.Functions.SPG($A374, "IQ_AVG_DILUT_SHARES_OUT", U$2)</f>
        <v>169826625</v>
      </c>
      <c r="V374" s="4" cm="1">
        <f t="array" ref="V374">_xll.SNL.Clients.Office.Excel.Functions.SPG($A374, "IQ_AVG_DILUT_SHARES_OUT", V$2)</f>
        <v>168092438</v>
      </c>
    </row>
    <row r="375" spans="1:22">
      <c r="A375" s="11" t="s">
        <v>377</v>
      </c>
      <c r="B375" s="4" t="str" cm="1">
        <f t="array" ref="B375">_xll.SNL.Clients.Office.Excel.Functions.SPG($A375, "IQ_AVG_DILUT_SHARES_OUT", B$2)</f>
        <v>NA</v>
      </c>
      <c r="C375" s="4" cm="1">
        <f t="array" ref="C375">_xll.SNL.Clients.Office.Excel.Functions.SPG($A375, "IQ_AVG_DILUT_SHARES_OUT", C$2)</f>
        <v>693024000</v>
      </c>
      <c r="D375" s="4" cm="1">
        <f t="array" ref="D375">_xll.SNL.Clients.Office.Excel.Functions.SPG($A375, "IQ_AVG_DILUT_SHARES_OUT", D$2)</f>
        <v>612181000</v>
      </c>
      <c r="E375" s="4" cm="1">
        <f t="array" ref="E375">_xll.SNL.Clients.Office.Excel.Functions.SPG($A375, "IQ_AVG_DILUT_SHARES_OUT", E$2)</f>
        <v>414770000</v>
      </c>
      <c r="F375" s="4" cm="1">
        <f t="array" ref="F375">_xll.SNL.Clients.Office.Excel.Functions.SPG($A375, "IQ_AVG_DILUT_SHARES_OUT", F$2)</f>
        <v>345415258</v>
      </c>
      <c r="G375" s="4" cm="1">
        <f t="array" ref="G375">_xll.SNL.Clients.Office.Excel.Functions.SPG($A375, "IQ_AVG_DILUT_SHARES_OUT", G$2)</f>
        <v>316159277</v>
      </c>
      <c r="H375" s="4" cm="1">
        <f t="array" ref="H375">_xll.SNL.Clients.Office.Excel.Functions.SPG($A375, "IQ_AVG_DILUT_SHARES_OUT", H$2)</f>
        <v>289923984</v>
      </c>
      <c r="I375" s="4" cm="1">
        <f t="array" ref="I375">_xll.SNL.Clients.Office.Excel.Functions.SPG($A375, "IQ_AVG_DILUT_SHARES_OUT", I$2)</f>
        <v>273936752</v>
      </c>
      <c r="J375" s="4" cm="1">
        <f t="array" ref="J375">_xll.SNL.Clients.Office.Excel.Functions.SPG($A375, "IQ_AVG_DILUT_SHARES_OUT", J$2)</f>
        <v>255624250</v>
      </c>
      <c r="K375" s="4" cm="1">
        <f t="array" ref="K375">_xll.SNL.Clients.Office.Excel.Functions.SPG($A375, "IQ_AVG_DILUT_SHARES_OUT", K$2)</f>
        <v>236208390</v>
      </c>
      <c r="L375" s="4" cm="1">
        <f t="array" ref="L375">_xll.SNL.Clients.Office.Excel.Functions.SPG($A375, "IQ_AVG_DILUT_SHARES_OUT", L$2)</f>
        <v>218767885</v>
      </c>
      <c r="M375" s="4" cm="1">
        <f t="array" ref="M375">_xll.SNL.Clients.Office.Excel.Functions.SPG($A375, "IQ_AVG_DILUT_SHARES_OUT", M$2)</f>
        <v>191781622</v>
      </c>
      <c r="N375" s="4" cm="1">
        <f t="array" ref="N375">_xll.SNL.Clients.Office.Excel.Functions.SPG($A375, "IQ_AVG_DILUT_SHARES_OUT", N$2)</f>
        <v>132884933</v>
      </c>
      <c r="O375" s="4" cm="1">
        <f t="array" ref="O375">_xll.SNL.Clients.Office.Excel.Functions.SPG($A375, "IQ_AVG_DILUT_SHARES_OUT", O$2)</f>
        <v>126189399</v>
      </c>
      <c r="P375" s="4" cm="1">
        <f t="array" ref="P375">_xll.SNL.Clients.Office.Excel.Functions.SPG($A375, "IQ_AVG_DILUT_SHARES_OUT", P$2)</f>
        <v>105942721</v>
      </c>
      <c r="Q375" s="4" cm="1">
        <f t="array" ref="Q375">_xll.SNL.Clients.Office.Excel.Functions.SPG($A375, "IQ_AVG_DILUT_SHARES_OUT", Q$2)</f>
        <v>103581053</v>
      </c>
      <c r="R375" s="4" cm="1">
        <f t="array" ref="R375">_xll.SNL.Clients.Office.Excel.Functions.SPG($A375, "IQ_AVG_DILUT_SHARES_OUT", R$2)</f>
        <v>101209883</v>
      </c>
      <c r="S375" s="4" cm="1">
        <f t="array" ref="S375">_xll.SNL.Clients.Office.Excel.Functions.SPG($A375, "IQ_AVG_DILUT_SHARES_OUT", S$2)</f>
        <v>100333966</v>
      </c>
      <c r="T375" s="4" cm="1">
        <f t="array" ref="T375">_xll.SNL.Clients.Office.Excel.Functions.SPG($A375, "IQ_AVG_DILUT_SHARES_OUT", T$2)</f>
        <v>89917554</v>
      </c>
      <c r="U375" s="4" cm="1">
        <f t="array" ref="U375">_xll.SNL.Clients.Office.Excel.Functions.SPG($A375, "IQ_AVG_DILUT_SHARES_OUT", U$2)</f>
        <v>80208593</v>
      </c>
      <c r="V375" s="4" cm="1">
        <f t="array" ref="V375">_xll.SNL.Clients.Office.Excel.Functions.SPG($A375, "IQ_AVG_DILUT_SHARES_OUT", V$2)</f>
        <v>78598788</v>
      </c>
    </row>
    <row r="376" spans="1:22">
      <c r="A376" s="11" t="s">
        <v>378</v>
      </c>
      <c r="B376" s="4" t="str" cm="1">
        <f t="array" ref="B376">_xll.SNL.Clients.Office.Excel.Functions.SPG($A376, "IQ_AVG_DILUT_SHARES_OUT", B$2)</f>
        <v>NA</v>
      </c>
      <c r="C376" s="4" cm="1">
        <f t="array" ref="C376">_xll.SNL.Clients.Office.Excel.Functions.SPG($A376, "IQ_AVG_DILUT_SHARES_OUT", C$2)</f>
        <v>176371000</v>
      </c>
      <c r="D376" s="4" cm="1">
        <f t="array" ref="D376">_xll.SNL.Clients.Office.Excel.Functions.SPG($A376, "IQ_AVG_DILUT_SHARES_OUT", D$2)</f>
        <v>171791000</v>
      </c>
      <c r="E376" s="4" cm="1">
        <f t="array" ref="E376">_xll.SNL.Clients.Office.Excel.Functions.SPG($A376, "IQ_AVG_DILUT_SHARES_OUT", E$2)</f>
        <v>170694000</v>
      </c>
      <c r="F376" s="4" cm="1">
        <f t="array" ref="F376">_xll.SNL.Clients.Office.Excel.Functions.SPG($A376, "IQ_AVG_DILUT_SHARES_OUT", F$2)</f>
        <v>169460000</v>
      </c>
      <c r="G376" s="4" cm="1">
        <f t="array" ref="G376">_xll.SNL.Clients.Office.Excel.Functions.SPG($A376, "IQ_AVG_DILUT_SHARES_OUT", G$2)</f>
        <v>167771000</v>
      </c>
      <c r="H376" s="4" cm="1">
        <f t="array" ref="H376">_xll.SNL.Clients.Office.Excel.Functions.SPG($A376, "IQ_AVG_DILUT_SHARES_OUT", H$2)</f>
        <v>170100000</v>
      </c>
      <c r="I376" s="4" cm="1">
        <f t="array" ref="I376">_xll.SNL.Clients.Office.Excel.Functions.SPG($A376, "IQ_AVG_DILUT_SHARES_OUT", I$2)</f>
        <v>159960000</v>
      </c>
      <c r="J376" s="4" cm="1">
        <f t="array" ref="J376">_xll.SNL.Clients.Office.Excel.Functions.SPG($A376, "IQ_AVG_DILUT_SHARES_OUT", J$2)</f>
        <v>101285000</v>
      </c>
      <c r="K376" s="4" cm="1">
        <f t="array" ref="K376">_xll.SNL.Clients.Office.Excel.Functions.SPG($A376, "IQ_AVG_DILUT_SHARES_OUT", K$2)</f>
        <v>94856000</v>
      </c>
      <c r="L376" s="4" cm="1">
        <f t="array" ref="L376">_xll.SNL.Clients.Office.Excel.Functions.SPG($A376, "IQ_AVG_DILUT_SHARES_OUT", L$2)</f>
        <v>92404000</v>
      </c>
      <c r="M376" s="4" cm="1">
        <f t="array" ref="M376">_xll.SNL.Clients.Office.Excel.Functions.SPG($A376, "IQ_AVG_DILUT_SHARES_OUT", M$2)</f>
        <v>91409000</v>
      </c>
      <c r="N376" s="4" cm="1">
        <f t="array" ref="N376">_xll.SNL.Clients.Office.Excel.Functions.SPG($A376, "IQ_AVG_DILUT_SHARES_OUT", N$2)</f>
        <v>89669000</v>
      </c>
      <c r="O376" s="4" cm="1">
        <f t="array" ref="O376">_xll.SNL.Clients.Office.Excel.Functions.SPG($A376, "IQ_AVG_DILUT_SHARES_OUT", O$2)</f>
        <v>88259000</v>
      </c>
      <c r="P376" s="4" cm="1">
        <f t="array" ref="P376">_xll.SNL.Clients.Office.Excel.Functions.SPG($A376, "IQ_AVG_DILUT_SHARES_OUT", P$2)</f>
        <v>82602000</v>
      </c>
      <c r="Q376" s="4" cm="1">
        <f t="array" ref="Q376">_xll.SNL.Clients.Office.Excel.Functions.SPG($A376, "IQ_AVG_DILUT_SHARES_OUT", Q$2)</f>
        <v>76507000</v>
      </c>
      <c r="R376" s="4" cm="1">
        <f t="array" ref="R376">_xll.SNL.Clients.Office.Excel.Functions.SPG($A376, "IQ_AVG_DILUT_SHARES_OUT", R$2)</f>
        <v>69662000</v>
      </c>
      <c r="S376" s="4" cm="1">
        <f t="array" ref="S376">_xll.SNL.Clients.Office.Excel.Functions.SPG($A376, "IQ_AVG_DILUT_SHARES_OUT", S$2)</f>
        <v>69198000</v>
      </c>
      <c r="T376" s="4" cm="1">
        <f t="array" ref="T376">_xll.SNL.Clients.Office.Excel.Functions.SPG($A376, "IQ_AVG_DILUT_SHARES_OUT", T$2)</f>
        <v>68432000</v>
      </c>
      <c r="U376" s="4" cm="1">
        <f t="array" ref="U376">_xll.SNL.Clients.Office.Excel.Functions.SPG($A376, "IQ_AVG_DILUT_SHARES_OUT", U$2)</f>
        <v>64932000</v>
      </c>
      <c r="V376" s="4" cm="1">
        <f t="array" ref="V376">_xll.SNL.Clients.Office.Excel.Functions.SPG($A376, "IQ_AVG_DILUT_SHARES_OUT", V$2)</f>
        <v>60992000</v>
      </c>
    </row>
    <row r="377" spans="1:22">
      <c r="A377" s="11" t="s">
        <v>379</v>
      </c>
      <c r="B377" s="4" t="str" cm="1">
        <f t="array" ref="B377">_xll.SNL.Clients.Office.Excel.Functions.SPG($A377, "IQ_AVG_DILUT_SHARES_OUT", B$2)</f>
        <v>NA</v>
      </c>
      <c r="C377" s="4" cm="1">
        <f t="array" ref="C377">_xll.SNL.Clients.Office.Excel.Functions.SPG($A377, "IQ_AVG_DILUT_SHARES_OUT", C$2)</f>
        <v>113700000</v>
      </c>
      <c r="D377" s="4" cm="1">
        <f t="array" ref="D377">_xll.SNL.Clients.Office.Excel.Functions.SPG($A377, "IQ_AVG_DILUT_SHARES_OUT", D$2)</f>
        <v>113500000</v>
      </c>
      <c r="E377" s="4" cm="1">
        <f t="array" ref="E377">_xll.SNL.Clients.Office.Excel.Functions.SPG($A377, "IQ_AVG_DILUT_SHARES_OUT", E$2)</f>
        <v>112200000</v>
      </c>
      <c r="F377" s="4" cm="1">
        <f t="array" ref="F377">_xll.SNL.Clients.Office.Excel.Functions.SPG($A377, "IQ_AVG_DILUT_SHARES_OUT", F$2)</f>
        <v>115100000</v>
      </c>
      <c r="G377" s="4" cm="1">
        <f t="array" ref="G377">_xll.SNL.Clients.Office.Excel.Functions.SPG($A377, "IQ_AVG_DILUT_SHARES_OUT", G$2)</f>
        <v>114600000</v>
      </c>
      <c r="H377" s="4" cm="1">
        <f t="array" ref="H377">_xll.SNL.Clients.Office.Excel.Functions.SPG($A377, "IQ_AVG_DILUT_SHARES_OUT", H$2)</f>
        <v>114800000</v>
      </c>
      <c r="I377" s="4" cm="1">
        <f t="array" ref="I377">_xll.SNL.Clients.Office.Excel.Functions.SPG($A377, "IQ_AVG_DILUT_SHARES_OUT", I$2)</f>
        <v>115900000</v>
      </c>
      <c r="J377" s="4" cm="1">
        <f t="array" ref="J377">_xll.SNL.Clients.Office.Excel.Functions.SPG($A377, "IQ_AVG_DILUT_SHARES_OUT", J$2)</f>
        <v>116300000</v>
      </c>
      <c r="K377" s="4" cm="1">
        <f t="array" ref="K377">_xll.SNL.Clients.Office.Excel.Functions.SPG($A377, "IQ_AVG_DILUT_SHARES_OUT", K$2)</f>
        <v>115230000</v>
      </c>
      <c r="L377" s="4" cm="1">
        <f t="array" ref="L377">_xll.SNL.Clients.Office.Excel.Functions.SPG($A377, "IQ_AVG_DILUT_SHARES_OUT", L$2)</f>
        <v>113413000</v>
      </c>
      <c r="M377" s="4" cm="1">
        <f t="array" ref="M377">_xll.SNL.Clients.Office.Excel.Functions.SPG($A377, "IQ_AVG_DILUT_SHARES_OUT", M$2)</f>
        <v>111290000</v>
      </c>
      <c r="N377" s="4" cm="1">
        <f t="array" ref="N377">_xll.SNL.Clients.Office.Excel.Functions.SPG($A377, "IQ_AVG_DILUT_SHARES_OUT", N$2)</f>
        <v>115382000</v>
      </c>
      <c r="O377" s="4" cm="1">
        <f t="array" ref="O377">_xll.SNL.Clients.Office.Excel.Functions.SPG($A377, "IQ_AVG_DILUT_SHARES_OUT", O$2)</f>
        <v>90610000</v>
      </c>
      <c r="P377" s="4" cm="1">
        <f t="array" ref="P377">_xll.SNL.Clients.Office.Excel.Functions.SPG($A377, "IQ_AVG_DILUT_SHARES_OUT", P$2)</f>
        <v>82926000</v>
      </c>
      <c r="Q377" s="4" cm="1">
        <f t="array" ref="Q377">_xll.SNL.Clients.Office.Excel.Functions.SPG($A377, "IQ_AVG_DILUT_SHARES_OUT", Q$2)</f>
        <v>79782000</v>
      </c>
      <c r="R377" s="4" cm="1">
        <f t="array" ref="R377">_xll.SNL.Clients.Office.Excel.Functions.SPG($A377, "IQ_AVG_DILUT_SHARES_OUT", R$2)</f>
        <v>78827000</v>
      </c>
      <c r="S377" s="4" cm="1">
        <f t="array" ref="S377">_xll.SNL.Clients.Office.Excel.Functions.SPG($A377, "IQ_AVG_DILUT_SHARES_OUT", S$2)</f>
        <v>66334000</v>
      </c>
      <c r="T377" s="4" cm="1">
        <f t="array" ref="T377">_xll.SNL.Clients.Office.Excel.Functions.SPG($A377, "IQ_AVG_DILUT_SHARES_OUT", T$2)</f>
        <v>57970000</v>
      </c>
      <c r="U377" s="4" cm="1">
        <f t="array" ref="U377">_xll.SNL.Clients.Office.Excel.Functions.SPG($A377, "IQ_AVG_DILUT_SHARES_OUT", U$2)</f>
        <v>55950000</v>
      </c>
      <c r="V377" s="4" cm="1">
        <f t="array" ref="V377">_xll.SNL.Clients.Office.Excel.Functions.SPG($A377, "IQ_AVG_DILUT_SHARES_OUT", V$2)</f>
        <v>56172000</v>
      </c>
    </row>
    <row r="378" spans="1:22">
      <c r="A378" s="11" t="s">
        <v>380</v>
      </c>
      <c r="B378" s="4" cm="1">
        <f t="array" ref="B378">_xll.SNL.Clients.Office.Excel.Functions.SPG($A378, "IQ_AVG_DILUT_SHARES_OUT", B$2)</f>
        <v>918000000</v>
      </c>
      <c r="C378" s="4" cm="1">
        <f t="array" ref="C378">_xll.SNL.Clients.Office.Excel.Functions.SPG($A378, "IQ_AVG_DILUT_SHARES_OUT", C$2)</f>
        <v>938000000</v>
      </c>
      <c r="D378" s="4" cm="1">
        <f t="array" ref="D378">_xll.SNL.Clients.Office.Excel.Functions.SPG($A378, "IQ_AVG_DILUT_SHARES_OUT", D$2)</f>
        <v>942000000</v>
      </c>
      <c r="E378" s="4" cm="1">
        <f t="array" ref="E378">_xll.SNL.Clients.Office.Excel.Functions.SPG($A378, "IQ_AVG_DILUT_SHARES_OUT", E$2)</f>
        <v>963000000</v>
      </c>
      <c r="F378" s="4" cm="1">
        <f t="array" ref="F378">_xll.SNL.Clients.Office.Excel.Functions.SPG($A378, "IQ_AVG_DILUT_SHARES_OUT", F$2)</f>
        <v>962000000</v>
      </c>
      <c r="G378" s="4" cm="1">
        <f t="array" ref="G378">_xll.SNL.Clients.Office.Excel.Functions.SPG($A378, "IQ_AVG_DILUT_SHARES_OUT", G$2)</f>
        <v>999000000</v>
      </c>
      <c r="H378" s="4" cm="1">
        <f t="array" ref="H378">_xll.SNL.Clients.Office.Excel.Functions.SPG($A378, "IQ_AVG_DILUT_SHARES_OUT", H$2)</f>
        <v>1102000000</v>
      </c>
      <c r="I378" s="4" cm="1">
        <f t="array" ref="I378">_xll.SNL.Clients.Office.Excel.Functions.SPG($A378, "IQ_AVG_DILUT_SHARES_OUT", I$2)</f>
        <v>1198000000</v>
      </c>
      <c r="J378" s="4" cm="1">
        <f t="array" ref="J378">_xll.SNL.Clients.Office.Excel.Functions.SPG($A378, "IQ_AVG_DILUT_SHARES_OUT", J$2)</f>
        <v>1261000000</v>
      </c>
      <c r="K378" s="4" cm="1">
        <f t="array" ref="K378">_xll.SNL.Clients.Office.Excel.Functions.SPG($A378, "IQ_AVG_DILUT_SHARES_OUT", K$2)</f>
        <v>1334000000</v>
      </c>
      <c r="L378" s="4" cm="1">
        <f t="array" ref="L378">_xll.SNL.Clients.Office.Excel.Functions.SPG($A378, "IQ_AVG_DILUT_SHARES_OUT", L$2)</f>
        <v>1387000000</v>
      </c>
      <c r="M378" s="4" cm="1">
        <f t="array" ref="M378">_xll.SNL.Clients.Office.Excel.Functions.SPG($A378, "IQ_AVG_DILUT_SHARES_OUT", M$2)</f>
        <v>1410000000</v>
      </c>
      <c r="N378" s="4" cm="1">
        <f t="array" ref="N378">_xll.SNL.Clients.Office.Excel.Functions.SPG($A378, "IQ_AVG_DILUT_SHARES_OUT", N$2)</f>
        <v>1387000000</v>
      </c>
      <c r="O378" s="4" cm="1">
        <f t="array" ref="O378">_xll.SNL.Clients.Office.Excel.Functions.SPG($A378, "IQ_AVG_DILUT_SHARES_OUT", O$2)</f>
        <v>1258000000</v>
      </c>
      <c r="P378" s="4" cm="1">
        <f t="array" ref="P378">_xll.SNL.Clients.Office.Excel.Functions.SPG($A378, "IQ_AVG_DILUT_SHARES_OUT", P$2)</f>
        <v>1227000000</v>
      </c>
      <c r="Q378" s="4" cm="1">
        <f t="array" ref="Q378">_xll.SNL.Clients.Office.Excel.Functions.SPG($A378, "IQ_AVG_DILUT_SHARES_OUT", Q$2)</f>
        <v>989000000</v>
      </c>
      <c r="R378" s="4" cm="1">
        <f t="array" ref="R378">_xll.SNL.Clients.Office.Excel.Functions.SPG($A378, "IQ_AVG_DILUT_SHARES_OUT", R$2)</f>
        <v>695000000</v>
      </c>
      <c r="S378" s="4" cm="1">
        <f t="array" ref="S378">_xll.SNL.Clients.Office.Excel.Functions.SPG($A378, "IQ_AVG_DILUT_SHARES_OUT", S$2)</f>
        <v>713000000</v>
      </c>
      <c r="T378" s="4" cm="1">
        <f t="array" ref="T378">_xll.SNL.Clients.Office.Excel.Functions.SPG($A378, "IQ_AVG_DILUT_SHARES_OUT", T$2)</f>
        <v>506989000</v>
      </c>
      <c r="U378" s="4" cm="1">
        <f t="array" ref="U378">_xll.SNL.Clients.Office.Excel.Functions.SPG($A378, "IQ_AVG_DILUT_SHARES_OUT", U$2)</f>
        <v>466183000</v>
      </c>
      <c r="V378" s="4" cm="1">
        <f t="array" ref="V378">_xll.SNL.Clients.Office.Excel.Functions.SPG($A378, "IQ_AVG_DILUT_SHARES_OUT", V$2)</f>
        <v>373732000</v>
      </c>
    </row>
    <row r="379" spans="1:22">
      <c r="A379" s="11" t="s">
        <v>381</v>
      </c>
      <c r="B379" s="4" t="str" cm="1">
        <f t="array" ref="B379">_xll.SNL.Clients.Office.Excel.Functions.SPG($A379, "IQ_AVG_DILUT_SHARES_OUT", B$2)</f>
        <v>NA</v>
      </c>
      <c r="C379" s="4" cm="1">
        <f t="array" ref="C379">_xll.SNL.Clients.Office.Excel.Functions.SPG($A379, "IQ_AVG_DILUT_SHARES_OUT", C$2)</f>
        <v>316665000</v>
      </c>
      <c r="D379" s="4" cm="1">
        <f t="array" ref="D379">_xll.SNL.Clients.Office.Excel.Functions.SPG($A379, "IQ_AVG_DILUT_SHARES_OUT", D$2)</f>
        <v>317080000</v>
      </c>
      <c r="E379" s="4" cm="1">
        <f t="array" ref="E379">_xll.SNL.Clients.Office.Excel.Functions.SPG($A379, "IQ_AVG_DILUT_SHARES_OUT", E$2)</f>
        <v>319425000</v>
      </c>
      <c r="F379" s="4" cm="1">
        <f t="array" ref="F379">_xll.SNL.Clients.Office.Excel.Functions.SPG($A379, "IQ_AVG_DILUT_SHARES_OUT", F$2)</f>
        <v>319836000</v>
      </c>
      <c r="G379" s="4" cm="1">
        <f t="array" ref="G379">_xll.SNL.Clients.Office.Excel.Functions.SPG($A379, "IQ_AVG_DILUT_SHARES_OUT", G$2)</f>
        <v>321990000</v>
      </c>
      <c r="H379" s="4" cm="1">
        <f t="array" ref="H379">_xll.SNL.Clients.Office.Excel.Functions.SPG($A379, "IQ_AVG_DILUT_SHARES_OUT", H$2)</f>
        <v>328383000</v>
      </c>
      <c r="I379" s="4" cm="1">
        <f t="array" ref="I379">_xll.SNL.Clients.Office.Excel.Functions.SPG($A379, "IQ_AVG_DILUT_SHARES_OUT", I$2)</f>
        <v>338981000</v>
      </c>
      <c r="J379" s="4" cm="1">
        <f t="array" ref="J379">_xll.SNL.Clients.Office.Excel.Functions.SPG($A379, "IQ_AVG_DILUT_SHARES_OUT", J$2)</f>
        <v>344390000</v>
      </c>
      <c r="K379" s="4" cm="1">
        <f t="array" ref="K379">_xll.SNL.Clients.Office.Excel.Functions.SPG($A379, "IQ_AVG_DILUT_SHARES_OUT", K$2)</f>
        <v>351388000</v>
      </c>
      <c r="L379" s="4" cm="1">
        <f t="array" ref="L379">_xll.SNL.Clients.Office.Excel.Functions.SPG($A379, "IQ_AVG_DILUT_SHARES_OUT", L$2)</f>
        <v>358107000</v>
      </c>
      <c r="M379" s="4" cm="1">
        <f t="array" ref="M379">_xll.SNL.Clients.Office.Excel.Functions.SPG($A379, "IQ_AVG_DILUT_SHARES_OUT", M$2)</f>
        <v>363422000</v>
      </c>
      <c r="N379" s="4" cm="1">
        <f t="array" ref="N379">_xll.SNL.Clients.Office.Excel.Functions.SPG($A379, "IQ_AVG_DILUT_SHARES_OUT", N$2)</f>
        <v>368020000</v>
      </c>
      <c r="O379" s="4" cm="1">
        <f t="array" ref="O379">_xll.SNL.Clients.Office.Excel.Functions.SPG($A379, "IQ_AVG_DILUT_SHARES_OUT", O$2)</f>
        <v>377605000</v>
      </c>
      <c r="P379" s="4" cm="1">
        <f t="array" ref="P379">_xll.SNL.Clients.Office.Excel.Functions.SPG($A379, "IQ_AVG_DILUT_SHARES_OUT", P$2)</f>
        <v>385111000</v>
      </c>
      <c r="Q379" s="4" cm="1">
        <f t="array" ref="Q379">_xll.SNL.Clients.Office.Excel.Functions.SPG($A379, "IQ_AVG_DILUT_SHARES_OUT", Q$2)</f>
        <v>380961000</v>
      </c>
      <c r="R379" s="4" cm="1">
        <f t="array" ref="R379">_xll.SNL.Clients.Office.Excel.Functions.SPG($A379, "IQ_AVG_DILUT_SHARES_OUT", R$2)</f>
        <v>198351000</v>
      </c>
      <c r="S379" s="4" cm="1">
        <f t="array" ref="S379">_xll.SNL.Clients.Office.Excel.Functions.SPG($A379, "IQ_AVG_DILUT_SHARES_OUT", S$2)</f>
        <v>192000000</v>
      </c>
      <c r="T379" s="4" cm="1">
        <f t="array" ref="T379">_xll.SNL.Clients.Office.Excel.Functions.SPG($A379, "IQ_AVG_DILUT_SHARES_OUT", T$2)</f>
        <v>200600000</v>
      </c>
      <c r="U379" s="4" cm="1">
        <f t="array" ref="U379">_xll.SNL.Clients.Office.Excel.Functions.SPG($A379, "IQ_AVG_DILUT_SHARES_OUT", U$2)</f>
        <v>210800000</v>
      </c>
      <c r="V379" s="4" cm="1">
        <f t="array" ref="V379">_xll.SNL.Clients.Office.Excel.Functions.SPG($A379, "IQ_AVG_DILUT_SHARES_OUT", V$2)</f>
        <v>232950000</v>
      </c>
    </row>
    <row r="380" spans="1:22">
      <c r="A380" s="11" t="s">
        <v>382</v>
      </c>
      <c r="B380" s="4" t="str" cm="1">
        <f t="array" ref="B380">_xll.SNL.Clients.Office.Excel.Functions.SPG($A380, "IQ_AVG_DILUT_SHARES_OUT", B$2)</f>
        <v>NA</v>
      </c>
      <c r="C380" s="4" cm="1">
        <f t="array" ref="C380">_xll.SNL.Clients.Office.Excel.Functions.SPG($A380, "IQ_AVG_DILUT_SHARES_OUT", C$2)</f>
        <v>147557500</v>
      </c>
      <c r="D380" s="4" cm="1">
        <f t="array" ref="D380">_xll.SNL.Clients.Office.Excel.Functions.SPG($A380, "IQ_AVG_DILUT_SHARES_OUT", D$2)</f>
        <v>147204500</v>
      </c>
      <c r="E380" s="4" cm="1">
        <f t="array" ref="E380">_xll.SNL.Clients.Office.Excel.Functions.SPG($A380, "IQ_AVG_DILUT_SHARES_OUT", E$2)</f>
        <v>146798000</v>
      </c>
      <c r="F380" s="4" cm="1">
        <f t="array" ref="F380">_xll.SNL.Clients.Office.Excel.Functions.SPG($A380, "IQ_AVG_DILUT_SHARES_OUT", F$2)</f>
        <v>146087500</v>
      </c>
      <c r="G380" s="4" cm="1">
        <f t="array" ref="G380">_xll.SNL.Clients.Office.Excel.Functions.SPG($A380, "IQ_AVG_DILUT_SHARES_OUT", G$2)</f>
        <v>145014500</v>
      </c>
      <c r="H380" s="4" cm="1">
        <f t="array" ref="H380">_xll.SNL.Clients.Office.Excel.Functions.SPG($A380, "IQ_AVG_DILUT_SHARES_OUT", H$2)</f>
        <v>144317500</v>
      </c>
      <c r="I380" s="4" cm="1">
        <f t="array" ref="I380">_xll.SNL.Clients.Office.Excel.Functions.SPG($A380, "IQ_AVG_DILUT_SHARES_OUT", I$2)</f>
        <v>143340500</v>
      </c>
      <c r="J380" s="4" cm="1">
        <f t="array" ref="J380">_xll.SNL.Clients.Office.Excel.Functions.SPG($A380, "IQ_AVG_DILUT_SHARES_OUT", J$2)</f>
        <v>141741500</v>
      </c>
      <c r="K380" s="4" cm="1">
        <f t="array" ref="K380">_xll.SNL.Clients.Office.Excel.Functions.SPG($A380, "IQ_AVG_DILUT_SHARES_OUT", K$2)</f>
        <v>142371500</v>
      </c>
      <c r="L380" s="4" cm="1">
        <f t="array" ref="L380">_xll.SNL.Clients.Office.Excel.Functions.SPG($A380, "IQ_AVG_DILUT_SHARES_OUT", L$2)</f>
        <v>142887000</v>
      </c>
      <c r="M380" s="4" cm="1">
        <f t="array" ref="M380">_xll.SNL.Clients.Office.Excel.Functions.SPG($A380, "IQ_AVG_DILUT_SHARES_OUT", M$2)</f>
        <v>145925000</v>
      </c>
      <c r="N380" s="4" cm="1">
        <f t="array" ref="N380">_xll.SNL.Clients.Office.Excel.Functions.SPG($A380, "IQ_AVG_DILUT_SHARES_OUT", N$2)</f>
        <v>146589500</v>
      </c>
      <c r="O380" s="4" cm="1">
        <f t="array" ref="O380">_xll.SNL.Clients.Office.Excel.Functions.SPG($A380, "IQ_AVG_DILUT_SHARES_OUT", O$2)</f>
        <v>154474500</v>
      </c>
      <c r="P380" s="4" cm="1">
        <f t="array" ref="P380">_xll.SNL.Clients.Office.Excel.Functions.SPG($A380, "IQ_AVG_DILUT_SHARES_OUT", P$2)</f>
        <v>156862000</v>
      </c>
      <c r="Q380" s="4" cm="1">
        <f t="array" ref="Q380">_xll.SNL.Clients.Office.Excel.Functions.SPG($A380, "IQ_AVG_DILUT_SHARES_OUT", Q$2)</f>
        <v>153831000</v>
      </c>
      <c r="R380" s="4" cm="1">
        <f t="array" ref="R380">_xll.SNL.Clients.Office.Excel.Functions.SPG($A380, "IQ_AVG_DILUT_SHARES_OUT", R$2)</f>
        <v>155923000</v>
      </c>
      <c r="S380" s="4" cm="1">
        <f t="array" ref="S380">_xll.SNL.Clients.Office.Excel.Functions.SPG($A380, "IQ_AVG_DILUT_SHARES_OUT", S$2)</f>
        <v>157005000</v>
      </c>
      <c r="T380" s="4" cm="1">
        <f t="array" ref="T380">_xll.SNL.Clients.Office.Excel.Functions.SPG($A380, "IQ_AVG_DILUT_SHARES_OUT", T$2)</f>
        <v>155879000</v>
      </c>
      <c r="U380" s="4" cm="1">
        <f t="array" ref="U380">_xll.SNL.Clients.Office.Excel.Functions.SPG($A380, "IQ_AVG_DILUT_SHARES_OUT", U$2)</f>
        <v>152370000</v>
      </c>
      <c r="V380" s="4" cm="1">
        <f t="array" ref="V380">_xll.SNL.Clients.Office.Excel.Functions.SPG($A380, "IQ_AVG_DILUT_SHARES_OUT", V$2)</f>
        <v>144592000</v>
      </c>
    </row>
    <row r="381" spans="1:22">
      <c r="A381" s="11" t="s">
        <v>383</v>
      </c>
      <c r="B381" s="4" t="str" cm="1">
        <f t="array" ref="B381">_xll.SNL.Clients.Office.Excel.Functions.SPG($A381, "IQ_AVG_DILUT_SHARES_OUT", B$2)</f>
        <v>NA</v>
      </c>
      <c r="C381" s="4" cm="1">
        <f t="array" ref="C381">_xll.SNL.Clients.Office.Excel.Functions.SPG($A381, "IQ_AVG_DILUT_SHARES_OUT", C$2)</f>
        <v>124812000</v>
      </c>
      <c r="D381" s="4" cm="1">
        <f t="array" ref="D381">_xll.SNL.Clients.Office.Excel.Functions.SPG($A381, "IQ_AVG_DILUT_SHARES_OUT", D$2)</f>
        <v>126426000</v>
      </c>
      <c r="E381" s="4" cm="1">
        <f t="array" ref="E381">_xll.SNL.Clients.Office.Excel.Functions.SPG($A381, "IQ_AVG_DILUT_SHARES_OUT", E$2)</f>
        <v>116674000</v>
      </c>
      <c r="F381" s="4" cm="1">
        <f t="array" ref="F381">_xll.SNL.Clients.Office.Excel.Functions.SPG($A381, "IQ_AVG_DILUT_SHARES_OUT", F$2)</f>
        <v>112085000</v>
      </c>
      <c r="G381" s="4" cm="1">
        <f t="array" ref="G381">_xll.SNL.Clients.Office.Excel.Functions.SPG($A381, "IQ_AVG_DILUT_SHARES_OUT", G$2)</f>
        <v>111501000</v>
      </c>
      <c r="H381" s="4" cm="1">
        <f t="array" ref="H381">_xll.SNL.Clients.Office.Excel.Functions.SPG($A381, "IQ_AVG_DILUT_SHARES_OUT", H$2)</f>
        <v>111534000</v>
      </c>
      <c r="I381" s="4" cm="1">
        <f t="array" ref="I381">_xll.SNL.Clients.Office.Excel.Functions.SPG($A381, "IQ_AVG_DILUT_SHARES_OUT", I$2)</f>
        <v>110859000</v>
      </c>
      <c r="J381" s="4" cm="1">
        <f t="array" ref="J381">_xll.SNL.Clients.Office.Excel.Functions.SPG($A381, "IQ_AVG_DILUT_SHARES_OUT", J$2)</f>
        <v>110313000</v>
      </c>
      <c r="K381" s="4" cm="1">
        <f t="array" ref="K381">_xll.SNL.Clients.Office.Excel.Functions.SPG($A381, "IQ_AVG_DILUT_SHARES_OUT", K$2)</f>
        <v>113315000</v>
      </c>
      <c r="L381" s="4" cm="1">
        <f t="array" ref="L381">_xll.SNL.Clients.Office.Excel.Functions.SPG($A381, "IQ_AVG_DILUT_SHARES_OUT", L$2)</f>
        <v>113739000</v>
      </c>
      <c r="M381" s="4" cm="1">
        <f t="array" ref="M381">_xll.SNL.Clients.Office.Excel.Functions.SPG($A381, "IQ_AVG_DILUT_SHARES_OUT", M$2)</f>
        <v>113503000</v>
      </c>
      <c r="N381" s="4" cm="1">
        <f t="array" ref="N381">_xll.SNL.Clients.Office.Excel.Functions.SPG($A381, "IQ_AVG_DILUT_SHARES_OUT", N$2)</f>
        <v>114860000</v>
      </c>
      <c r="O381" s="4" cm="1">
        <f t="array" ref="O381">_xll.SNL.Clients.Office.Excel.Functions.SPG($A381, "IQ_AVG_DILUT_SHARES_OUT", O$2)</f>
        <v>113864000</v>
      </c>
      <c r="P381" s="4" cm="1">
        <f t="array" ref="P381">_xll.SNL.Clients.Office.Excel.Functions.SPG($A381, "IQ_AVG_DILUT_SHARES_OUT", P$2)</f>
        <v>117982000</v>
      </c>
      <c r="Q381" s="4" cm="1">
        <f t="array" ref="Q381">_xll.SNL.Clients.Office.Excel.Functions.SPG($A381, "IQ_AVG_DILUT_SHARES_OUT", Q$2)</f>
        <v>116590000</v>
      </c>
      <c r="R381" s="4" cm="1">
        <f t="array" ref="R381">_xll.SNL.Clients.Office.Excel.Functions.SPG($A381, "IQ_AVG_DILUT_SHARES_OUT", R$2)</f>
        <v>118687000</v>
      </c>
      <c r="S381" s="4" cm="1">
        <f t="array" ref="S381">_xll.SNL.Clients.Office.Excel.Functions.SPG($A381, "IQ_AVG_DILUT_SHARES_OUT", S$2)</f>
        <v>120605000</v>
      </c>
      <c r="T381" s="4" cm="1">
        <f t="array" ref="T381">_xll.SNL.Clients.Office.Excel.Functions.SPG($A381, "IQ_AVG_DILUT_SHARES_OUT", T$2)</f>
        <v>126512000</v>
      </c>
      <c r="U381" s="4" cm="1">
        <f t="array" ref="U381">_xll.SNL.Clients.Office.Excel.Functions.SPG($A381, "IQ_AVG_DILUT_SHARES_OUT", U$2)</f>
        <v>131140000</v>
      </c>
      <c r="V381" s="4" cm="1">
        <f t="array" ref="V381">_xll.SNL.Clients.Office.Excel.Functions.SPG($A381, "IQ_AVG_DILUT_SHARES_OUT", V$2)</f>
        <v>129429000</v>
      </c>
    </row>
    <row r="382" spans="1:22">
      <c r="A382" s="11" t="s">
        <v>384</v>
      </c>
      <c r="B382" s="4" t="str" cm="1">
        <f t="array" ref="B382">_xll.SNL.Clients.Office.Excel.Functions.SPG($A382, "IQ_AVG_DILUT_SHARES_OUT", B$2)</f>
        <v>NA</v>
      </c>
      <c r="C382" s="4" cm="1">
        <f t="array" ref="C382">_xll.SNL.Clients.Office.Excel.Functions.SPG($A382, "IQ_AVG_DILUT_SHARES_OUT", C$2)</f>
        <v>115525000</v>
      </c>
      <c r="D382" s="4" cm="1">
        <f t="array" ref="D382">_xll.SNL.Clients.Office.Excel.Functions.SPG($A382, "IQ_AVG_DILUT_SHARES_OUT", D$2)</f>
        <v>116250000</v>
      </c>
      <c r="E382" s="4" cm="1">
        <f t="array" ref="E382">_xll.SNL.Clients.Office.Excel.Functions.SPG($A382, "IQ_AVG_DILUT_SHARES_OUT", E$2)</f>
        <v>117150000</v>
      </c>
      <c r="F382" s="4" cm="1">
        <f t="array" ref="F382">_xll.SNL.Clients.Office.Excel.Functions.SPG($A382, "IQ_AVG_DILUT_SHARES_OUT", F$2)</f>
        <v>116725000</v>
      </c>
      <c r="G382" s="4" cm="1">
        <f t="array" ref="G382">_xll.SNL.Clients.Office.Excel.Functions.SPG($A382, "IQ_AVG_DILUT_SHARES_OUT", G$2)</f>
        <v>118075000</v>
      </c>
      <c r="H382" s="4" cm="1">
        <f t="array" ref="H382">_xll.SNL.Clients.Office.Excel.Functions.SPG($A382, "IQ_AVG_DILUT_SHARES_OUT", H$2)</f>
        <v>125225000</v>
      </c>
      <c r="I382" s="4" cm="1">
        <f t="array" ref="I382">_xll.SNL.Clients.Office.Excel.Functions.SPG($A382, "IQ_AVG_DILUT_SHARES_OUT", I$2)</f>
        <v>129525000</v>
      </c>
      <c r="J382" s="4" cm="1">
        <f t="array" ref="J382">_xll.SNL.Clients.Office.Excel.Functions.SPG($A382, "IQ_AVG_DILUT_SHARES_OUT", J$2)</f>
        <v>130375000</v>
      </c>
      <c r="K382" s="4" cm="1">
        <f t="array" ref="K382">_xll.SNL.Clients.Office.Excel.Functions.SPG($A382, "IQ_AVG_DILUT_SHARES_OUT", K$2)</f>
        <v>134625000</v>
      </c>
      <c r="L382" s="4" cm="1">
        <f t="array" ref="L382">_xll.SNL.Clients.Office.Excel.Functions.SPG($A382, "IQ_AVG_DILUT_SHARES_OUT", L$2)</f>
        <v>138825000</v>
      </c>
      <c r="M382" s="4" cm="1">
        <f t="array" ref="M382">_xll.SNL.Clients.Office.Excel.Functions.SPG($A382, "IQ_AVG_DILUT_SHARES_OUT", M$2)</f>
        <v>140700000</v>
      </c>
      <c r="N382" s="4" cm="1">
        <f t="array" ref="N382">_xll.SNL.Clients.Office.Excel.Functions.SPG($A382, "IQ_AVG_DILUT_SHARES_OUT", N$2)</f>
        <v>142725000</v>
      </c>
      <c r="O382" s="4" cm="1">
        <f t="array" ref="O382">_xll.SNL.Clients.Office.Excel.Functions.SPG($A382, "IQ_AVG_DILUT_SHARES_OUT", O$2)</f>
        <v>145050000</v>
      </c>
      <c r="P382" s="4" cm="1">
        <f t="array" ref="P382">_xll.SNL.Clients.Office.Excel.Functions.SPG($A382, "IQ_AVG_DILUT_SHARES_OUT", P$2)</f>
        <v>144200000</v>
      </c>
      <c r="Q382" s="4" cm="1">
        <f t="array" ref="Q382">_xll.SNL.Clients.Office.Excel.Functions.SPG($A382, "IQ_AVG_DILUT_SHARES_OUT", Q$2)</f>
        <v>142800000</v>
      </c>
      <c r="R382" s="4" cm="1">
        <f t="array" ref="R382">_xll.SNL.Clients.Office.Excel.Functions.SPG($A382, "IQ_AVG_DILUT_SHARES_OUT", R$2)</f>
        <v>145975000</v>
      </c>
      <c r="S382" s="4" cm="1">
        <f t="array" ref="S382">_xll.SNL.Clients.Office.Excel.Functions.SPG($A382, "IQ_AVG_DILUT_SHARES_OUT", S$2)</f>
        <v>156100000</v>
      </c>
      <c r="T382" s="4" cm="1">
        <f t="array" ref="T382">_xll.SNL.Clients.Office.Excel.Functions.SPG($A382, "IQ_AVG_DILUT_SHARES_OUT", T$2)</f>
        <v>177175000</v>
      </c>
      <c r="U382" s="4" cm="1">
        <f t="array" ref="U382">_xll.SNL.Clients.Office.Excel.Functions.SPG($A382, "IQ_AVG_DILUT_SHARES_OUT", U$2)</f>
        <v>185500000</v>
      </c>
      <c r="V382" s="4" cm="1">
        <f t="array" ref="V382">_xll.SNL.Clients.Office.Excel.Functions.SPG($A382, "IQ_AVG_DILUT_SHARES_OUT", V$2)</f>
        <v>190300000</v>
      </c>
    </row>
    <row r="383" spans="1:22">
      <c r="A383" s="11" t="s">
        <v>385</v>
      </c>
      <c r="B383" s="4" t="str" cm="1">
        <f t="array" ref="B383">_xll.SNL.Clients.Office.Excel.Functions.SPG($A383, "IQ_AVG_DILUT_SHARES_OUT", B$2)</f>
        <v>NA</v>
      </c>
      <c r="C383" s="4" cm="1">
        <f t="array" ref="C383">_xll.SNL.Clients.Office.Excel.Functions.SPG($A383, "IQ_AVG_DILUT_SHARES_OUT", C$2)</f>
        <v>490130000</v>
      </c>
      <c r="D383" s="4" cm="1">
        <f t="array" ref="D383">_xll.SNL.Clients.Office.Excel.Functions.SPG($A383, "IQ_AVG_DILUT_SHARES_OUT", D$2)</f>
        <v>492413000</v>
      </c>
      <c r="E383" s="4" cm="1">
        <f t="array" ref="E383">_xll.SNL.Clients.Office.Excel.Functions.SPG($A383, "IQ_AVG_DILUT_SHARES_OUT", E$2)</f>
        <v>492054000</v>
      </c>
      <c r="F383" s="4" cm="1">
        <f t="array" ref="F383">_xll.SNL.Clients.Office.Excel.Functions.SPG($A383, "IQ_AVG_DILUT_SHARES_OUT", F$2)</f>
        <v>491604000</v>
      </c>
      <c r="G383" s="4" cm="1">
        <f t="array" ref="G383">_xll.SNL.Clients.Office.Excel.Functions.SPG($A383, "IQ_AVG_DILUT_SHARES_OUT", G$2)</f>
        <v>491216000</v>
      </c>
      <c r="H383" s="4" cm="1">
        <f t="array" ref="H383">_xll.SNL.Clients.Office.Excel.Functions.SPG($A383, "IQ_AVG_DILUT_SHARES_OUT", H$2)</f>
        <v>490936000</v>
      </c>
      <c r="I383" s="4" cm="1">
        <f t="array" ref="I383">_xll.SNL.Clients.Office.Excel.Functions.SPG($A383, "IQ_AVG_DILUT_SHARES_OUT", I$2)</f>
        <v>490473000</v>
      </c>
      <c r="J383" s="4" cm="1">
        <f t="array" ref="J383">_xll.SNL.Clients.Office.Excel.Functions.SPG($A383, "IQ_AVG_DILUT_SHARES_OUT", J$2)</f>
        <v>491049000</v>
      </c>
      <c r="K383" s="4" cm="1">
        <f t="array" ref="K383">_xll.SNL.Clients.Office.Excel.Functions.SPG($A383, "IQ_AVG_DILUT_SHARES_OUT", K$2)</f>
        <v>491811750</v>
      </c>
      <c r="L383" s="4" cm="1">
        <f t="array" ref="L383">_xll.SNL.Clients.Office.Excel.Functions.SPG($A383, "IQ_AVG_DILUT_SHARES_OUT", L$2)</f>
        <v>492063750</v>
      </c>
      <c r="M383" s="4" cm="1">
        <f t="array" ref="M383">_xll.SNL.Clients.Office.Excel.Functions.SPG($A383, "IQ_AVG_DILUT_SHARES_OUT", M$2)</f>
        <v>493022250</v>
      </c>
      <c r="N383" s="4" cm="1">
        <f t="array" ref="N383">_xll.SNL.Clients.Office.Excel.Functions.SPG($A383, "IQ_AVG_DILUT_SHARES_OUT", N$2)</f>
        <v>493782750</v>
      </c>
      <c r="O383" s="4" cm="1">
        <f t="array" ref="O383">_xll.SNL.Clients.Office.Excel.Functions.SPG($A383, "IQ_AVG_DILUT_SHARES_OUT", O$2)</f>
        <v>495942750</v>
      </c>
      <c r="P383" s="4" cm="1">
        <f t="array" ref="P383">_xll.SNL.Clients.Office.Excel.Functions.SPG($A383, "IQ_AVG_DILUT_SHARES_OUT", P$2)</f>
        <v>500279625</v>
      </c>
      <c r="Q383" s="4" cm="1">
        <f t="array" ref="Q383">_xll.SNL.Clients.Office.Excel.Functions.SPG($A383, "IQ_AVG_DILUT_SHARES_OUT", Q$2)</f>
        <v>504981000</v>
      </c>
      <c r="R383" s="4" cm="1">
        <f t="array" ref="R383">_xll.SNL.Clients.Office.Excel.Functions.SPG($A383, "IQ_AVG_DILUT_SHARES_OUT", R$2)</f>
        <v>512426250</v>
      </c>
      <c r="S383" s="4" cm="1">
        <f t="array" ref="S383">_xll.SNL.Clients.Office.Excel.Functions.SPG($A383, "IQ_AVG_DILUT_SHARES_OUT", S$2)</f>
        <v>517412813</v>
      </c>
      <c r="T383" s="4" cm="1">
        <f t="array" ref="T383">_xll.SNL.Clients.Office.Excel.Functions.SPG($A383, "IQ_AVG_DILUT_SHARES_OUT", T$2)</f>
        <v>523027125</v>
      </c>
      <c r="U383" s="4" cm="1">
        <f t="array" ref="U383">_xll.SNL.Clients.Office.Excel.Functions.SPG($A383, "IQ_AVG_DILUT_SHARES_OUT", U$2)</f>
        <v>529831125</v>
      </c>
      <c r="V383" s="4" cm="1">
        <f t="array" ref="V383">_xll.SNL.Clients.Office.Excel.Functions.SPG($A383, "IQ_AVG_DILUT_SHARES_OUT", V$2)</f>
        <v>532830656</v>
      </c>
    </row>
    <row r="384" spans="1:22">
      <c r="A384" s="11" t="s">
        <v>386</v>
      </c>
      <c r="B384" s="4" cm="1">
        <f t="array" ref="B384">_xll.SNL.Clients.Office.Excel.Functions.SPG($A384, "IQ_AVG_DILUT_SHARES_OUT", B$2)</f>
        <v>108000000</v>
      </c>
      <c r="C384" s="4" cm="1">
        <f t="array" ref="C384">_xll.SNL.Clients.Office.Excel.Functions.SPG($A384, "IQ_AVG_DILUT_SHARES_OUT", C$2)</f>
        <v>107400000</v>
      </c>
      <c r="D384" s="4" cm="1">
        <f t="array" ref="D384">_xll.SNL.Clients.Office.Excel.Functions.SPG($A384, "IQ_AVG_DILUT_SHARES_OUT", D$2)</f>
        <v>106800000</v>
      </c>
      <c r="E384" s="4" cm="1">
        <f t="array" ref="E384">_xll.SNL.Clients.Office.Excel.Functions.SPG($A384, "IQ_AVG_DILUT_SHARES_OUT", E$2)</f>
        <v>106500000</v>
      </c>
      <c r="F384" s="4" cm="1">
        <f t="array" ref="F384">_xll.SNL.Clients.Office.Excel.Functions.SPG($A384, "IQ_AVG_DILUT_SHARES_OUT", F$2)</f>
        <v>105700000</v>
      </c>
      <c r="G384" s="4" cm="1">
        <f t="array" ref="G384">_xll.SNL.Clients.Office.Excel.Functions.SPG($A384, "IQ_AVG_DILUT_SHARES_OUT", G$2)</f>
        <v>105100000</v>
      </c>
      <c r="H384" s="4" cm="1">
        <f t="array" ref="H384">_xll.SNL.Clients.Office.Excel.Functions.SPG($A384, "IQ_AVG_DILUT_SHARES_OUT", H$2)</f>
        <v>104400000</v>
      </c>
      <c r="I384" s="4" cm="1">
        <f t="array" ref="I384">_xll.SNL.Clients.Office.Excel.Functions.SPG($A384, "IQ_AVG_DILUT_SHARES_OUT", I$2)</f>
        <v>103500000</v>
      </c>
      <c r="J384" s="4" cm="1">
        <f t="array" ref="J384">_xll.SNL.Clients.Office.Excel.Functions.SPG($A384, "IQ_AVG_DILUT_SHARES_OUT", J$2)</f>
        <v>102500000</v>
      </c>
      <c r="K384" s="4" cm="1">
        <f t="array" ref="K384">_xll.SNL.Clients.Office.Excel.Functions.SPG($A384, "IQ_AVG_DILUT_SHARES_OUT", K$2)</f>
        <v>101597000</v>
      </c>
      <c r="L384" s="4" cm="1">
        <f t="array" ref="L384">_xll.SNL.Clients.Office.Excel.Functions.SPG($A384, "IQ_AVG_DILUT_SHARES_OUT", L$2)</f>
        <v>100884000</v>
      </c>
      <c r="M384" s="4" cm="1">
        <f t="array" ref="M384">_xll.SNL.Clients.Office.Excel.Functions.SPG($A384, "IQ_AVG_DILUT_SHARES_OUT", M$2)</f>
        <v>100209000</v>
      </c>
      <c r="N384" s="4" cm="1">
        <f t="array" ref="N384">_xll.SNL.Clients.Office.Excel.Functions.SPG($A384, "IQ_AVG_DILUT_SHARES_OUT", N$2)</f>
        <v>99558000</v>
      </c>
      <c r="O384" s="4" cm="1">
        <f t="array" ref="O384">_xll.SNL.Clients.Office.Excel.Functions.SPG($A384, "IQ_AVG_DILUT_SHARES_OUT", O$2)</f>
        <v>98386000</v>
      </c>
      <c r="P384" s="4" cm="1">
        <f t="array" ref="P384">_xll.SNL.Clients.Office.Excel.Functions.SPG($A384, "IQ_AVG_DILUT_SHARES_OUT", P$2)</f>
        <v>96653000</v>
      </c>
      <c r="Q384" s="4" cm="1">
        <f t="array" ref="Q384">_xll.SNL.Clients.Office.Excel.Functions.SPG($A384, "IQ_AVG_DILUT_SHARES_OUT", Q$2)</f>
        <v>92820000</v>
      </c>
      <c r="R384" s="4" cm="1">
        <f t="array" ref="R384">_xll.SNL.Clients.Office.Excel.Functions.SPG($A384, "IQ_AVG_DILUT_SHARES_OUT", R$2)</f>
        <v>93699000</v>
      </c>
      <c r="S384" s="4" cm="1">
        <f t="array" ref="S384">_xll.SNL.Clients.Office.Excel.Functions.SPG($A384, "IQ_AVG_DILUT_SHARES_OUT", S$2)</f>
        <v>93229000</v>
      </c>
      <c r="T384" s="4" cm="1">
        <f t="array" ref="T384">_xll.SNL.Clients.Office.Excel.Functions.SPG($A384, "IQ_AVG_DILUT_SHARES_OUT", T$2)</f>
        <v>90880000</v>
      </c>
      <c r="U384" s="4" cm="1">
        <f t="array" ref="U384">_xll.SNL.Clients.Office.Excel.Functions.SPG($A384, "IQ_AVG_DILUT_SHARES_OUT", U$2)</f>
        <v>87884000</v>
      </c>
      <c r="V384" s="4" cm="1">
        <f t="array" ref="V384">_xll.SNL.Clients.Office.Excel.Functions.SPG($A384, "IQ_AVG_DILUT_SHARES_OUT", V$2)</f>
        <v>75664000</v>
      </c>
    </row>
    <row r="385" spans="1:22">
      <c r="A385" s="11" t="s">
        <v>387</v>
      </c>
      <c r="B385" s="4" t="str" cm="1">
        <f t="array" ref="B385">_xll.SNL.Clients.Office.Excel.Functions.SPG($A385, "IQ_AVG_DILUT_SHARES_OUT", B$2)</f>
        <v>NA</v>
      </c>
      <c r="C385" s="4" cm="1">
        <f t="array" ref="C385">_xll.SNL.Clients.Office.Excel.Functions.SPG($A385, "IQ_AVG_DILUT_SHARES_OUT", C$2)</f>
        <v>337433000</v>
      </c>
      <c r="D385" s="4" cm="1">
        <f t="array" ref="D385">_xll.SNL.Clients.Office.Excel.Functions.SPG($A385, "IQ_AVG_DILUT_SHARES_OUT", D$2)</f>
        <v>345222000</v>
      </c>
      <c r="E385" s="4" cm="1">
        <f t="array" ref="E385">_xll.SNL.Clients.Office.Excel.Functions.SPG($A385, "IQ_AVG_DILUT_SHARES_OUT", E$2)</f>
        <v>353734000</v>
      </c>
      <c r="F385" s="4" cm="1">
        <f t="array" ref="F385">_xll.SNL.Clients.Office.Excel.Functions.SPG($A385, "IQ_AVG_DILUT_SHARES_OUT", F$2)</f>
        <v>354619000</v>
      </c>
      <c r="G385" s="4" cm="1">
        <f t="array" ref="G385">_xll.SNL.Clients.Office.Excel.Functions.SPG($A385, "IQ_AVG_DILUT_SHARES_OUT", G$2)</f>
        <v>361182000</v>
      </c>
      <c r="H385" s="4" cm="1">
        <f t="array" ref="H385">_xll.SNL.Clients.Office.Excel.Functions.SPG($A385, "IQ_AVG_DILUT_SHARES_OUT", H$2)</f>
        <v>372678000</v>
      </c>
      <c r="I385" s="4" cm="1">
        <f t="array" ref="I385">_xll.SNL.Clients.Office.Excel.Functions.SPG($A385, "IQ_AVG_DILUT_SHARES_OUT", I$2)</f>
        <v>384329000</v>
      </c>
      <c r="J385" s="4" cm="1">
        <f t="array" ref="J385">_xll.SNL.Clients.Office.Excel.Functions.SPG($A385, "IQ_AVG_DILUT_SHARES_OUT", J$2)</f>
        <v>394958000</v>
      </c>
      <c r="K385" s="4" cm="1">
        <f t="array" ref="K385">_xll.SNL.Clients.Office.Excel.Functions.SPG($A385, "IQ_AVG_DILUT_SHARES_OUT", K$2)</f>
        <v>406405000</v>
      </c>
      <c r="L385" s="4" cm="1">
        <f t="array" ref="L385">_xll.SNL.Clients.Office.Excel.Functions.SPG($A385, "IQ_AVG_DILUT_SHARES_OUT", L$2)</f>
        <v>418077000</v>
      </c>
      <c r="M385" s="4" cm="1">
        <f t="array" ref="M385">_xll.SNL.Clients.Office.Excel.Functions.SPG($A385, "IQ_AVG_DILUT_SHARES_OUT", M$2)</f>
        <v>431610000</v>
      </c>
      <c r="N385" s="4" cm="1">
        <f t="array" ref="N385">_xll.SNL.Clients.Office.Excel.Functions.SPG($A385, "IQ_AVG_DILUT_SHARES_OUT", N$2)</f>
        <v>445568000</v>
      </c>
      <c r="O385" s="4" cm="1">
        <f t="array" ref="O385">_xll.SNL.Clients.Office.Excel.Functions.SPG($A385, "IQ_AVG_DILUT_SHARES_OUT", O$2)</f>
        <v>459964000</v>
      </c>
      <c r="P385" s="4" cm="1">
        <f t="array" ref="P385">_xll.SNL.Clients.Office.Excel.Functions.SPG($A385, "IQ_AVG_DILUT_SHARES_OUT", P$2)</f>
        <v>479610000</v>
      </c>
      <c r="Q385" s="4" cm="1">
        <f t="array" ref="Q385">_xll.SNL.Clients.Office.Excel.Functions.SPG($A385, "IQ_AVG_DILUT_SHARES_OUT", Q$2)</f>
        <v>500056000</v>
      </c>
      <c r="R385" s="4" cm="1">
        <f t="array" ref="R385">_xll.SNL.Clients.Office.Excel.Functions.SPG($A385, "IQ_AVG_DILUT_SHARES_OUT", R$2)</f>
        <v>525260000</v>
      </c>
      <c r="S385" s="4" cm="1">
        <f t="array" ref="S385">_xll.SNL.Clients.Office.Excel.Functions.SPG($A385, "IQ_AVG_DILUT_SHARES_OUT", S$2)</f>
        <v>548568000</v>
      </c>
      <c r="T385" s="4" cm="1">
        <f t="array" ref="T385">_xll.SNL.Clients.Office.Excel.Functions.SPG($A385, "IQ_AVG_DILUT_SHARES_OUT", T$2)</f>
        <v>567532000</v>
      </c>
      <c r="U385" s="4" cm="1">
        <f t="array" ref="U385">_xll.SNL.Clients.Office.Excel.Functions.SPG($A385, "IQ_AVG_DILUT_SHARES_OUT", U$2)</f>
        <v>586128000</v>
      </c>
      <c r="V385" s="4" cm="1">
        <f t="array" ref="V385">_xll.SNL.Clients.Office.Excel.Functions.SPG($A385, "IQ_AVG_DILUT_SHARES_OUT", V$2)</f>
        <v>601520000</v>
      </c>
    </row>
    <row r="386" spans="1:22">
      <c r="A386" s="11" t="s">
        <v>388</v>
      </c>
      <c r="B386" s="4" cm="1">
        <f t="array" ref="B386">_xll.SNL.Clients.Office.Excel.Functions.SPG($A386, "IQ_AVG_DILUT_SHARES_OUT", B$2)</f>
        <v>279000000</v>
      </c>
      <c r="C386" s="4" cm="1">
        <f t="array" ref="C386">_xll.SNL.Clients.Office.Excel.Functions.SPG($A386, "IQ_AVG_DILUT_SHARES_OUT", C$2)</f>
        <v>283000000</v>
      </c>
      <c r="D386" s="4" cm="1">
        <f t="array" ref="D386">_xll.SNL.Clients.Office.Excel.Functions.SPG($A386, "IQ_AVG_DILUT_SHARES_OUT", D$2)</f>
        <v>255000000</v>
      </c>
      <c r="E386" s="4" cm="1">
        <f t="array" ref="E386">_xll.SNL.Clients.Office.Excel.Functions.SPG($A386, "IQ_AVG_DILUT_SHARES_OUT", E$2)</f>
        <v>252000000</v>
      </c>
      <c r="F386" s="4" cm="1">
        <f t="array" ref="F386">_xll.SNL.Clients.Office.Excel.Functions.SPG($A386, "IQ_AVG_DILUT_SHARES_OUT", F$2)</f>
        <v>214335000</v>
      </c>
      <c r="G386" s="4" cm="1">
        <f t="array" ref="G386">_xll.SNL.Clients.Office.Excel.Functions.SPG($A386, "IQ_AVG_DILUT_SHARES_OUT", G$2)</f>
        <v>209930000</v>
      </c>
      <c r="H386" s="4" cm="1">
        <f t="array" ref="H386">_xll.SNL.Clients.Office.Excel.Functions.SPG($A386, "IQ_AVG_DILUT_SHARES_OUT", H$2)</f>
        <v>211554000</v>
      </c>
      <c r="I386" s="4" cm="1">
        <f t="array" ref="I386">_xll.SNL.Clients.Office.Excel.Functions.SPG($A386, "IQ_AVG_DILUT_SHARES_OUT", I$2)</f>
        <v>215694000</v>
      </c>
      <c r="J386" s="4" cm="1">
        <f t="array" ref="J386">_xll.SNL.Clients.Office.Excel.Functions.SPG($A386, "IQ_AVG_DILUT_SHARES_OUT", J$2)</f>
        <v>216316000</v>
      </c>
      <c r="K386" s="4" cm="1">
        <f t="array" ref="K386">_xll.SNL.Clients.Office.Excel.Functions.SPG($A386, "IQ_AVG_DILUT_SHARES_OUT", K$2)</f>
        <v>220689000</v>
      </c>
      <c r="L386" s="4" cm="1">
        <f t="array" ref="L386">_xll.SNL.Clients.Office.Excel.Functions.SPG($A386, "IQ_AVG_DILUT_SHARES_OUT", L$2)</f>
        <v>223044000</v>
      </c>
      <c r="M386" s="4" cm="1">
        <f t="array" ref="M386">_xll.SNL.Clients.Office.Excel.Functions.SPG($A386, "IQ_AVG_DILUT_SHARES_OUT", M$2)</f>
        <v>220941000</v>
      </c>
      <c r="N386" s="4" cm="1">
        <f t="array" ref="N386">_xll.SNL.Clients.Office.Excel.Functions.SPG($A386, "IQ_AVG_DILUT_SHARES_OUT", N$2)</f>
        <v>219457000</v>
      </c>
      <c r="O386" s="4" cm="1">
        <f t="array" ref="O386">_xll.SNL.Clients.Office.Excel.Functions.SPG($A386, "IQ_AVG_DILUT_SHARES_OUT", O$2)</f>
        <v>219229000</v>
      </c>
      <c r="P386" s="4" cm="1">
        <f t="array" ref="P386">_xll.SNL.Clients.Office.Excel.Functions.SPG($A386, "IQ_AVG_DILUT_SHARES_OUT", P$2)</f>
        <v>217711000</v>
      </c>
      <c r="Q386" s="4" cm="1">
        <f t="array" ref="Q386">_xll.SNL.Clients.Office.Excel.Functions.SPG($A386, "IQ_AVG_DILUT_SHARES_OUT", Q$2)</f>
        <v>215295000</v>
      </c>
      <c r="R386" s="4" cm="1">
        <f t="array" ref="R386">_xll.SNL.Clients.Office.Excel.Functions.SPG($A386, "IQ_AVG_DILUT_SHARES_OUT", R$2)</f>
        <v>214195000</v>
      </c>
      <c r="S386" s="4" cm="1">
        <f t="array" ref="S386">_xll.SNL.Clients.Office.Excel.Functions.SPG($A386, "IQ_AVG_DILUT_SHARES_OUT", S$2)</f>
        <v>214255000</v>
      </c>
      <c r="T386" s="4" cm="1">
        <f t="array" ref="T386">_xll.SNL.Clients.Office.Excel.Functions.SPG($A386, "IQ_AVG_DILUT_SHARES_OUT", T$2)</f>
        <v>221485000</v>
      </c>
      <c r="U386" s="4" cm="1">
        <f t="array" ref="U386">_xll.SNL.Clients.Office.Excel.Functions.SPG($A386, "IQ_AVG_DILUT_SHARES_OUT", U$2)</f>
        <v>234714000</v>
      </c>
      <c r="V386" s="4" cm="1">
        <f t="array" ref="V386">_xll.SNL.Clients.Office.Excel.Functions.SPG($A386, "IQ_AVG_DILUT_SHARES_OUT", V$2)</f>
        <v>234580000</v>
      </c>
    </row>
    <row r="387" spans="1:22">
      <c r="A387" s="11" t="s">
        <v>389</v>
      </c>
      <c r="B387" s="4" cm="1">
        <f t="array" ref="B387">_xll.SNL.Clients.Office.Excel.Functions.SPG($A387, "IQ_AVG_DILUT_SHARES_OUT", B$2)</f>
        <v>1343600000</v>
      </c>
      <c r="C387" s="4" cm="1">
        <f t="array" ref="C387">_xll.SNL.Clients.Office.Excel.Functions.SPG($A387, "IQ_AVG_DILUT_SHARES_OUT", C$2)</f>
        <v>1435400000</v>
      </c>
      <c r="D387" s="4" cm="1">
        <f t="array" ref="D387">_xll.SNL.Clients.Office.Excel.Functions.SPG($A387, "IQ_AVG_DILUT_SHARES_OUT", D$2)</f>
        <v>1485900000</v>
      </c>
      <c r="E387" s="4" cm="1">
        <f t="array" ref="E387">_xll.SNL.Clients.Office.Excel.Functions.SPG($A387, "IQ_AVG_DILUT_SHARES_OUT", E$2)</f>
        <v>1508500000</v>
      </c>
      <c r="F387" s="4" cm="1">
        <f t="array" ref="F387">_xll.SNL.Clients.Office.Excel.Functions.SPG($A387, "IQ_AVG_DILUT_SHARES_OUT", F$2)</f>
        <v>1357800000</v>
      </c>
      <c r="G387" s="4" cm="1">
        <f t="array" ref="G387">_xll.SNL.Clients.Office.Excel.Functions.SPG($A387, "IQ_AVG_DILUT_SHARES_OUT", G$2)</f>
        <v>863900000</v>
      </c>
      <c r="H387" s="4" cm="1">
        <f t="array" ref="H387">_xll.SNL.Clients.Office.Excel.Functions.SPG($A387, "IQ_AVG_DILUT_SHARES_OUT", H$2)</f>
        <v>810100000</v>
      </c>
      <c r="I387" s="4" cm="1">
        <f t="array" ref="I387">_xll.SNL.Clients.Office.Excel.Functions.SPG($A387, "IQ_AVG_DILUT_SHARES_OUT", I$2)</f>
        <v>799100000</v>
      </c>
      <c r="J387" s="4" cm="1">
        <f t="array" ref="J387">_xll.SNL.Clients.Office.Excel.Functions.SPG($A387, "IQ_AVG_DILUT_SHARES_OUT", J$2)</f>
        <v>826100000</v>
      </c>
      <c r="K387" s="4" cm="1">
        <f t="array" ref="K387">_xll.SNL.Clients.Office.Excel.Functions.SPG($A387, "IQ_AVG_DILUT_SHARES_OUT", K$2)</f>
        <v>883200000</v>
      </c>
      <c r="L387" s="4" cm="1">
        <f t="array" ref="L387">_xll.SNL.Clients.Office.Excel.Functions.SPG($A387, "IQ_AVG_DILUT_SHARES_OUT", L$2)</f>
        <v>911600000</v>
      </c>
      <c r="M387" s="4" cm="1">
        <f t="array" ref="M387">_xll.SNL.Clients.Office.Excel.Functions.SPG($A387, "IQ_AVG_DILUT_SHARES_OUT", M$2)</f>
        <v>915100000</v>
      </c>
      <c r="N387" s="4" cm="1">
        <f t="array" ref="N387">_xll.SNL.Clients.Office.Excel.Functions.SPG($A387, "IQ_AVG_DILUT_SHARES_OUT", N$2)</f>
        <v>906600000</v>
      </c>
      <c r="O387" s="4" cm="1">
        <f t="array" ref="O387">_xll.SNL.Clients.Office.Excel.Functions.SPG($A387, "IQ_AVG_DILUT_SHARES_OUT", O$2)</f>
        <v>906800000</v>
      </c>
      <c r="P387" s="4" cm="1">
        <f t="array" ref="P387">_xll.SNL.Clients.Office.Excel.Functions.SPG($A387, "IQ_AVG_DILUT_SHARES_OUT", P$2)</f>
        <v>922700000</v>
      </c>
      <c r="Q387" s="4" cm="1">
        <f t="array" ref="Q387">_xll.SNL.Clients.Office.Excel.Functions.SPG($A387, "IQ_AVG_DILUT_SHARES_OUT", Q$2)</f>
        <v>928800000</v>
      </c>
      <c r="R387" s="4" cm="1">
        <f t="array" ref="R387">_xll.SNL.Clients.Office.Excel.Functions.SPG($A387, "IQ_AVG_DILUT_SHARES_OUT", R$2)</f>
        <v>956400000</v>
      </c>
      <c r="S387" s="4" cm="1">
        <f t="array" ref="S387">_xll.SNL.Clients.Office.Excel.Functions.SPG($A387, "IQ_AVG_DILUT_SHARES_OUT", S$2)</f>
        <v>988800000</v>
      </c>
      <c r="T387" s="4" cm="1">
        <f t="array" ref="T387">_xll.SNL.Clients.Office.Excel.Functions.SPG($A387, "IQ_AVG_DILUT_SHARES_OUT", T$2)</f>
        <v>1005700000</v>
      </c>
      <c r="U387" s="4" cm="1">
        <f t="array" ref="U387">_xll.SNL.Clients.Office.Excel.Functions.SPG($A387, "IQ_AVG_DILUT_SHARES_OUT", U$2)</f>
        <v>1014500000</v>
      </c>
      <c r="V387" s="4" cm="1">
        <f t="array" ref="V387">_xll.SNL.Clients.Office.Excel.Functions.SPG($A387, "IQ_AVG_DILUT_SHARES_OUT", V$2)</f>
        <v>1010800000</v>
      </c>
    </row>
    <row r="388" spans="1:22">
      <c r="A388" s="11" t="s">
        <v>390</v>
      </c>
      <c r="B388" s="4" t="str" cm="1">
        <f t="array" ref="B388">_xll.SNL.Clients.Office.Excel.Functions.SPG($A388, "IQ_AVG_DILUT_SHARES_OUT", B$2)</f>
        <v>NA</v>
      </c>
      <c r="C388" s="4" cm="1">
        <f t="array" ref="C388">_xll.SNL.Clients.Office.Excel.Functions.SPG($A388, "IQ_AVG_DILUT_SHARES_OUT", C$2)</f>
        <v>318900000</v>
      </c>
      <c r="D388" s="4" cm="1">
        <f t="array" ref="D388">_xll.SNL.Clients.Office.Excel.Functions.SPG($A388, "IQ_AVG_DILUT_SHARES_OUT", D$2)</f>
        <v>318500000</v>
      </c>
      <c r="E388" s="4" cm="1">
        <f t="array" ref="E388">_xll.SNL.Clients.Office.Excel.Functions.SPG($A388, "IQ_AVG_DILUT_SHARES_OUT", E$2)</f>
        <v>241800000</v>
      </c>
      <c r="F388" s="4" cm="1">
        <f t="array" ref="F388">_xll.SNL.Clients.Office.Excel.Functions.SPG($A388, "IQ_AVG_DILUT_SHARES_OUT", F$2)</f>
        <v>242100000</v>
      </c>
      <c r="G388" s="4" cm="1">
        <f t="array" ref="G388">_xll.SNL.Clients.Office.Excel.Functions.SPG($A388, "IQ_AVG_DILUT_SHARES_OUT", G$2)</f>
        <v>246900000</v>
      </c>
      <c r="H388" s="4" cm="1">
        <f t="array" ref="H388">_xll.SNL.Clients.Office.Excel.Functions.SPG($A388, "IQ_AVG_DILUT_SHARES_OUT", H$2)</f>
        <v>253200000</v>
      </c>
      <c r="I388" s="4" cm="1">
        <f t="array" ref="I388">_xll.SNL.Clients.Office.Excel.Functions.SPG($A388, "IQ_AVG_DILUT_SHARES_OUT", I$2)</f>
        <v>258900000</v>
      </c>
      <c r="J388" s="4" cm="1">
        <f t="array" ref="J388">_xll.SNL.Clients.Office.Excel.Functions.SPG($A388, "IQ_AVG_DILUT_SHARES_OUT", J$2)</f>
        <v>265200000</v>
      </c>
      <c r="K388" s="4" cm="1">
        <f t="array" ref="K388">_xll.SNL.Clients.Office.Excel.Functions.SPG($A388, "IQ_AVG_DILUT_SHARES_OUT", K$2)</f>
        <v>274600000</v>
      </c>
      <c r="L388" s="4" cm="1">
        <f t="array" ref="L388">_xll.SNL.Clients.Office.Excel.Functions.SPG($A388, "IQ_AVG_DILUT_SHARES_OUT", L$2)</f>
        <v>271500000</v>
      </c>
      <c r="M388" s="4" cm="1">
        <f t="array" ref="M388">_xll.SNL.Clients.Office.Excel.Functions.SPG($A388, "IQ_AVG_DILUT_SHARES_OUT", M$2)</f>
        <v>279800000</v>
      </c>
      <c r="N388" s="4" cm="1">
        <f t="array" ref="N388">_xll.SNL.Clients.Office.Excel.Functions.SPG($A388, "IQ_AVG_DILUT_SHARES_OUT", N$2)</f>
        <v>284600000</v>
      </c>
      <c r="O388" s="4" cm="1">
        <f t="array" ref="O388">_xll.SNL.Clients.Office.Excel.Functions.SPG($A388, "IQ_AVG_DILUT_SHARES_OUT", O$2)</f>
        <v>303600000</v>
      </c>
      <c r="P388" s="4" cm="1">
        <f t="array" ref="P388">_xll.SNL.Clients.Office.Excel.Functions.SPG($A388, "IQ_AVG_DILUT_SHARES_OUT", P$2)</f>
        <v>312200000</v>
      </c>
      <c r="Q388" s="4" cm="1">
        <f t="array" ref="Q388">_xll.SNL.Clients.Office.Excel.Functions.SPG($A388, "IQ_AVG_DILUT_SHARES_OUT", Q$2)</f>
        <v>313000000</v>
      </c>
      <c r="R388" s="4" cm="1">
        <f t="array" ref="R388">_xll.SNL.Clients.Office.Excel.Functions.SPG($A388, "IQ_AVG_DILUT_SHARES_OUT", R$2)</f>
        <v>318687000</v>
      </c>
      <c r="S388" s="4" cm="1">
        <f t="array" ref="S388">_xll.SNL.Clients.Office.Excel.Functions.SPG($A388, "IQ_AVG_DILUT_SHARES_OUT", S$2)</f>
        <v>344785000</v>
      </c>
      <c r="T388" s="4" cm="1">
        <f t="array" ref="T388">_xll.SNL.Clients.Office.Excel.Functions.SPG($A388, "IQ_AVG_DILUT_SHARES_OUT", T$2)</f>
        <v>366878000</v>
      </c>
      <c r="U388" s="4" cm="1">
        <f t="array" ref="U388">_xll.SNL.Clients.Office.Excel.Functions.SPG($A388, "IQ_AVG_DILUT_SHARES_OUT", U$2)</f>
        <v>382570000</v>
      </c>
      <c r="V388" s="4" cm="1">
        <f t="array" ref="V388">_xll.SNL.Clients.Office.Excel.Functions.SPG($A388, "IQ_AVG_DILUT_SHARES_OUT", V$2)</f>
        <v>385824000</v>
      </c>
    </row>
    <row r="389" spans="1:22">
      <c r="A389" s="11" t="s">
        <v>391</v>
      </c>
      <c r="B389" s="4" t="str" cm="1">
        <f t="array" ref="B389">_xll.SNL.Clients.Office.Excel.Functions.SPG($A389, "IQ_AVG_DILUT_SHARES_OUT", B$2)</f>
        <v>NA</v>
      </c>
      <c r="C389" s="4" cm="1">
        <f t="array" ref="C389">_xll.SNL.Clients.Office.Excel.Functions.SPG($A389, "IQ_AVG_DILUT_SHARES_OUT", C$2)</f>
        <v>984000000</v>
      </c>
      <c r="D389" s="4" cm="1">
        <f t="array" ref="D389">_xll.SNL.Clients.Office.Excel.Functions.SPG($A389, "IQ_AVG_DILUT_SHARES_OUT", D$2)</f>
        <v>997000000</v>
      </c>
      <c r="E389" s="4" cm="1">
        <f t="array" ref="E389">_xll.SNL.Clients.Office.Excel.Functions.SPG($A389, "IQ_AVG_DILUT_SHARES_OUT", E$2)</f>
        <v>974000000</v>
      </c>
      <c r="F389" s="4" cm="1">
        <f t="array" ref="F389">_xll.SNL.Clients.Office.Excel.Functions.SPG($A389, "IQ_AVG_DILUT_SHARES_OUT", F$2)</f>
        <v>930000000</v>
      </c>
      <c r="G389" s="4" cm="1">
        <f t="array" ref="G389">_xll.SNL.Clients.Office.Excel.Functions.SPG($A389, "IQ_AVG_DILUT_SHARES_OUT", G$2)</f>
        <v>850000000</v>
      </c>
      <c r="H389" s="4" cm="1">
        <f t="array" ref="H389">_xll.SNL.Clients.Office.Excel.Functions.SPG($A389, "IQ_AVG_DILUT_SHARES_OUT", H$2)</f>
        <v>775000000</v>
      </c>
      <c r="I389" s="4" cm="1">
        <f t="array" ref="I389">_xll.SNL.Clients.Office.Excel.Functions.SPG($A389, "IQ_AVG_DILUT_SHARES_OUT", I$2)</f>
        <v>735000000</v>
      </c>
      <c r="J389" s="4" cm="1">
        <f t="array" ref="J389">_xll.SNL.Clients.Office.Excel.Functions.SPG($A389, "IQ_AVG_DILUT_SHARES_OUT", J$2)</f>
        <v>700000000</v>
      </c>
      <c r="K389" s="4" cm="1">
        <f t="array" ref="K389">_xll.SNL.Clients.Office.Excel.Functions.SPG($A389, "IQ_AVG_DILUT_SHARES_OUT", K$2)</f>
        <v>661647000</v>
      </c>
      <c r="L389" s="4" cm="1">
        <f t="array" ref="L389">_xll.SNL.Clients.Office.Excel.Functions.SPG($A389, "IQ_AVG_DILUT_SHARES_OUT", L$2)</f>
        <v>624148000</v>
      </c>
      <c r="M389" s="4" cm="1">
        <f t="array" ref="M389">_xll.SNL.Clients.Office.Excel.Functions.SPG($A389, "IQ_AVG_DILUT_SHARES_OUT", M$2)</f>
        <v>597613000</v>
      </c>
      <c r="N389" s="4" cm="1">
        <f t="array" ref="N389">_xll.SNL.Clients.Office.Excel.Functions.SPG($A389, "IQ_AVG_DILUT_SHARES_OUT", N$2)</f>
        <v>564896000</v>
      </c>
      <c r="O389" s="4" cm="1">
        <f t="array" ref="O389">_xll.SNL.Clients.Office.Excel.Functions.SPG($A389, "IQ_AVG_DILUT_SHARES_OUT", O$2)</f>
        <v>541208000</v>
      </c>
      <c r="P389" s="4" cm="1">
        <f t="array" ref="P389">_xll.SNL.Clients.Office.Excel.Functions.SPG($A389, "IQ_AVG_DILUT_SHARES_OUT", P$2)</f>
        <v>546392000</v>
      </c>
      <c r="Q389" s="4" cm="1">
        <f t="array" ref="Q389">_xll.SNL.Clients.Office.Excel.Functions.SPG($A389, "IQ_AVG_DILUT_SHARES_OUT", Q$2)</f>
        <v>512456000</v>
      </c>
      <c r="R389" s="4" cm="1">
        <f t="array" ref="R389">_xll.SNL.Clients.Office.Excel.Functions.SPG($A389, "IQ_AVG_DILUT_SHARES_OUT", R$2)</f>
        <v>500912000</v>
      </c>
      <c r="S389" s="4" cm="1">
        <f t="array" ref="S389">_xll.SNL.Clients.Office.Excel.Functions.SPG($A389, "IQ_AVG_DILUT_SHARES_OUT", S$2)</f>
        <v>489688000</v>
      </c>
      <c r="T389" s="4" cm="1">
        <f t="array" ref="T389">_xll.SNL.Clients.Office.Excel.Functions.SPG($A389, "IQ_AVG_DILUT_SHARES_OUT", T$2)</f>
        <v>480616000</v>
      </c>
      <c r="U389" s="4" cm="1">
        <f t="array" ref="U389">_xll.SNL.Clients.Office.Excel.Functions.SPG($A389, "IQ_AVG_DILUT_SHARES_OUT", U$2)</f>
        <v>474948000</v>
      </c>
      <c r="V389" s="4" cm="1">
        <f t="array" ref="V389">_xll.SNL.Clients.Office.Excel.Functions.SPG($A389, "IQ_AVG_DILUT_SHARES_OUT", V$2)</f>
        <v>443496000</v>
      </c>
    </row>
    <row r="390" spans="1:22">
      <c r="A390" s="11" t="s">
        <v>392</v>
      </c>
      <c r="B390" s="4" t="str" cm="1">
        <f t="array" ref="B390">_xll.SNL.Clients.Office.Excel.Functions.SPG($A390, "IQ_AVG_DILUT_SHARES_OUT", B$2)</f>
        <v>NA</v>
      </c>
      <c r="C390" s="4" cm="1">
        <f t="array" ref="C390">_xll.SNL.Clients.Office.Excel.Functions.SPG($A390, "IQ_AVG_DILUT_SHARES_OUT", C$2)</f>
        <v>108907000</v>
      </c>
      <c r="D390" s="4" cm="1">
        <f t="array" ref="D390">_xll.SNL.Clients.Office.Excel.Functions.SPG($A390, "IQ_AVG_DILUT_SHARES_OUT", D$2)</f>
        <v>109386000</v>
      </c>
      <c r="E390" s="4" cm="1">
        <f t="array" ref="E390">_xll.SNL.Clients.Office.Excel.Functions.SPG($A390, "IQ_AVG_DILUT_SHARES_OUT", E$2)</f>
        <v>111177000</v>
      </c>
      <c r="F390" s="4" cm="1">
        <f t="array" ref="F390">_xll.SNL.Clients.Office.Excel.Functions.SPG($A390, "IQ_AVG_DILUT_SHARES_OUT", F$2)</f>
        <v>113465000</v>
      </c>
      <c r="G390" s="4" cm="1">
        <f t="array" ref="G390">_xll.SNL.Clients.Office.Excel.Functions.SPG($A390, "IQ_AVG_DILUT_SHARES_OUT", G$2)</f>
        <v>114693000</v>
      </c>
      <c r="H390" s="4" cm="1">
        <f t="array" ref="H390">_xll.SNL.Clients.Office.Excel.Functions.SPG($A390, "IQ_AVG_DILUT_SHARES_OUT", H$2)</f>
        <v>116515000</v>
      </c>
      <c r="I390" s="4" cm="1">
        <f t="array" ref="I390">_xll.SNL.Clients.Office.Excel.Functions.SPG($A390, "IQ_AVG_DILUT_SHARES_OUT", I$2)</f>
        <v>121022000</v>
      </c>
      <c r="J390" s="4" cm="1">
        <f t="array" ref="J390">_xll.SNL.Clients.Office.Excel.Functions.SPG($A390, "IQ_AVG_DILUT_SHARES_OUT", J$2)</f>
        <v>125144000</v>
      </c>
      <c r="K390" s="4" cm="1">
        <f t="array" ref="K390">_xll.SNL.Clients.Office.Excel.Functions.SPG($A390, "IQ_AVG_DILUT_SHARES_OUT", K$2)</f>
        <v>127794000</v>
      </c>
      <c r="L390" s="4" cm="1">
        <f t="array" ref="L390">_xll.SNL.Clients.Office.Excel.Functions.SPG($A390, "IQ_AVG_DILUT_SHARES_OUT", L$2)</f>
        <v>128919000</v>
      </c>
      <c r="M390" s="4" cm="1">
        <f t="array" ref="M390">_xll.SNL.Clients.Office.Excel.Functions.SPG($A390, "IQ_AVG_DILUT_SHARES_OUT", M$2)</f>
        <v>127769000</v>
      </c>
      <c r="N390" s="4" cm="1">
        <f t="array" ref="N390">_xll.SNL.Clients.Office.Excel.Functions.SPG($A390, "IQ_AVG_DILUT_SHARES_OUT", N$2)</f>
        <v>120280000</v>
      </c>
      <c r="O390" s="4" cm="1">
        <f t="array" ref="O390">_xll.SNL.Clients.Office.Excel.Functions.SPG($A390, "IQ_AVG_DILUT_SHARES_OUT", O$2)</f>
        <v>111595000</v>
      </c>
      <c r="P390" s="4" cm="1">
        <f t="array" ref="P390">_xll.SNL.Clients.Office.Excel.Functions.SPG($A390, "IQ_AVG_DILUT_SHARES_OUT", P$2)</f>
        <v>115591000</v>
      </c>
      <c r="Q390" s="4" cm="1">
        <f t="array" ref="Q390">_xll.SNL.Clients.Office.Excel.Functions.SPG($A390, "IQ_AVG_DILUT_SHARES_OUT", Q$2)</f>
        <v>117165000</v>
      </c>
      <c r="R390" s="4" cm="1">
        <f t="array" ref="R390">_xll.SNL.Clients.Office.Excel.Functions.SPG($A390, "IQ_AVG_DILUT_SHARES_OUT", R$2)</f>
        <v>109882000</v>
      </c>
      <c r="S390" s="4" cm="1">
        <f t="array" ref="S390">_xll.SNL.Clients.Office.Excel.Functions.SPG($A390, "IQ_AVG_DILUT_SHARES_OUT", S$2)</f>
        <v>104743000</v>
      </c>
      <c r="T390" s="4" cm="1">
        <f t="array" ref="T390">_xll.SNL.Clients.Office.Excel.Functions.SPG($A390, "IQ_AVG_DILUT_SHARES_OUT", T$2)</f>
        <v>98193000</v>
      </c>
      <c r="U390" s="4" cm="1">
        <f t="array" ref="U390">_xll.SNL.Clients.Office.Excel.Functions.SPG($A390, "IQ_AVG_DILUT_SHARES_OUT", U$2)</f>
        <v>73823000</v>
      </c>
      <c r="V390" s="4" cm="1">
        <f t="array" ref="V390">_xll.SNL.Clients.Office.Excel.Functions.SPG($A390, "IQ_AVG_DILUT_SHARES_OUT", V$2)</f>
        <v>58420000</v>
      </c>
    </row>
    <row r="391" spans="1:22">
      <c r="A391" s="11" t="s">
        <v>393</v>
      </c>
      <c r="B391" s="4" cm="1">
        <f t="array" ref="B391">_xll.SNL.Clients.Office.Excel.Functions.SPG($A391, "IQ_AVG_DILUT_SHARES_OUT", B$2)</f>
        <v>1436000000</v>
      </c>
      <c r="C391" s="4" cm="1">
        <f t="array" ref="C391">_xll.SNL.Clients.Office.Excel.Functions.SPG($A391, "IQ_AVG_DILUT_SHARES_OUT", C$2)</f>
        <v>1443000000</v>
      </c>
      <c r="D391" s="4" cm="1">
        <f t="array" ref="D391">_xll.SNL.Clients.Office.Excel.Functions.SPG($A391, "IQ_AVG_DILUT_SHARES_OUT", D$2)</f>
        <v>1437000000</v>
      </c>
      <c r="E391" s="4" cm="1">
        <f t="array" ref="E391">_xll.SNL.Clients.Office.Excel.Functions.SPG($A391, "IQ_AVG_DILUT_SHARES_OUT", E$2)</f>
        <v>1427000000</v>
      </c>
      <c r="F391" s="4" cm="1">
        <f t="array" ref="F391">_xll.SNL.Clients.Office.Excel.Functions.SPG($A391, "IQ_AVG_DILUT_SHARES_OUT", F$2)</f>
        <v>1390000000</v>
      </c>
      <c r="G391" s="4" cm="1">
        <f t="array" ref="G391">_xll.SNL.Clients.Office.Excel.Functions.SPG($A391, "IQ_AVG_DILUT_SHARES_OUT", G$2)</f>
        <v>1385000000</v>
      </c>
      <c r="H391" s="4" cm="1">
        <f t="array" ref="H391">_xll.SNL.Clients.Office.Excel.Functions.SPG($A391, "IQ_AVG_DILUT_SHARES_OUT", H$2)</f>
        <v>1393000000</v>
      </c>
      <c r="I391" s="4" cm="1">
        <f t="array" ref="I391">_xll.SNL.Clients.Office.Excel.Functions.SPG($A391, "IQ_AVG_DILUT_SHARES_OUT", I$2)</f>
        <v>1388000000</v>
      </c>
      <c r="J391" s="4" cm="1">
        <f t="array" ref="J391">_xll.SNL.Clients.Office.Excel.Functions.SPG($A391, "IQ_AVG_DILUT_SHARES_OUT", J$2)</f>
        <v>1357000000</v>
      </c>
      <c r="K391" s="4" cm="1">
        <f t="array" ref="K391">_xll.SNL.Clients.Office.Excel.Functions.SPG($A391, "IQ_AVG_DILUT_SHARES_OUT", K$2)</f>
        <v>1275000000</v>
      </c>
      <c r="L391" s="4" cm="1">
        <f t="array" ref="L391">_xll.SNL.Clients.Office.Excel.Functions.SPG($A391, "IQ_AVG_DILUT_SHARES_OUT", L$2)</f>
        <v>1308000000</v>
      </c>
      <c r="M391" s="4" cm="1">
        <f t="array" ref="M391">_xll.SNL.Clients.Office.Excel.Functions.SPG($A391, "IQ_AVG_DILUT_SHARES_OUT", M$2)</f>
        <v>1333000000</v>
      </c>
      <c r="N391" s="4" cm="1">
        <f t="array" ref="N391">_xll.SNL.Clients.Office.Excel.Functions.SPG($A391, "IQ_AVG_DILUT_SHARES_OUT", N$2)</f>
        <v>1339000000</v>
      </c>
      <c r="O391" s="4" cm="1">
        <f t="array" ref="O391">_xll.SNL.Clients.Office.Excel.Functions.SPG($A391, "IQ_AVG_DILUT_SHARES_OUT", O$2)</f>
        <v>1361000000</v>
      </c>
      <c r="P391" s="4" cm="1">
        <f t="array" ref="P391">_xll.SNL.Clients.Office.Excel.Functions.SPG($A391, "IQ_AVG_DILUT_SHARES_OUT", P$2)</f>
        <v>1263000000</v>
      </c>
      <c r="Q391" s="4" cm="1">
        <f t="array" ref="Q391">_xll.SNL.Clients.Office.Excel.Functions.SPG($A391, "IQ_AVG_DILUT_SHARES_OUT", Q$2)</f>
        <v>1214000000</v>
      </c>
      <c r="R391" s="4" cm="1">
        <f t="array" ref="R391">_xll.SNL.Clients.Office.Excel.Functions.SPG($A391, "IQ_AVG_DILUT_SHARES_OUT", R$2)</f>
        <v>1224000000</v>
      </c>
      <c r="S391" s="4" cm="1">
        <f t="array" ref="S391">_xll.SNL.Clients.Office.Excel.Functions.SPG($A391, "IQ_AVG_DILUT_SHARES_OUT", S$2)</f>
        <v>1239000000</v>
      </c>
      <c r="T391" s="4" cm="1">
        <f t="array" ref="T391">_xll.SNL.Clients.Office.Excel.Functions.SPG($A391, "IQ_AVG_DILUT_SHARES_OUT", T$2)</f>
        <v>1242196000</v>
      </c>
      <c r="U391" s="4" cm="1">
        <f t="array" ref="U391">_xll.SNL.Clients.Office.Excel.Functions.SPG($A391, "IQ_AVG_DILUT_SHARES_OUT", U$2)</f>
        <v>1229716000</v>
      </c>
      <c r="V391" s="4" cm="1">
        <f t="array" ref="V391">_xll.SNL.Clients.Office.Excel.Functions.SPG($A391, "IQ_AVG_DILUT_SHARES_OUT", V$2)</f>
        <v>1225745000</v>
      </c>
    </row>
    <row r="392" spans="1:22">
      <c r="A392" s="11" t="s">
        <v>394</v>
      </c>
      <c r="B392" s="4" cm="1">
        <f t="array" ref="B392">_xll.SNL.Clients.Office.Excel.Functions.SPG($A392, "IQ_AVG_DILUT_SHARES_OUT", B$2)</f>
        <v>216000000</v>
      </c>
      <c r="C392" s="4" cm="1">
        <f t="array" ref="C392">_xll.SNL.Clients.Office.Excel.Functions.SPG($A392, "IQ_AVG_DILUT_SHARES_OUT", C$2)</f>
        <v>208000000</v>
      </c>
      <c r="D392" s="4" cm="1">
        <f t="array" ref="D392">_xll.SNL.Clients.Office.Excel.Functions.SPG($A392, "IQ_AVG_DILUT_SHARES_OUT", D$2)</f>
        <v>213500000</v>
      </c>
      <c r="E392" s="4" cm="1">
        <f t="array" ref="E392">_xll.SNL.Clients.Office.Excel.Functions.SPG($A392, "IQ_AVG_DILUT_SHARES_OUT", E$2)</f>
        <v>231500000</v>
      </c>
      <c r="F392" s="4" cm="1">
        <f t="array" ref="F392">_xll.SNL.Clients.Office.Excel.Functions.SPG($A392, "IQ_AVG_DILUT_SHARES_OUT", F$2)</f>
        <v>258500000</v>
      </c>
      <c r="G392" s="4" cm="1">
        <f t="array" ref="G392">_xll.SNL.Clients.Office.Excel.Functions.SPG($A392, "IQ_AVG_DILUT_SHARES_OUT", G$2)</f>
        <v>274000000</v>
      </c>
      <c r="H392" s="4" cm="1">
        <f t="array" ref="H392">_xll.SNL.Clients.Office.Excel.Functions.SPG($A392, "IQ_AVG_DILUT_SHARES_OUT", H$2)</f>
        <v>291500000</v>
      </c>
      <c r="I392" s="4" cm="1">
        <f t="array" ref="I392">_xll.SNL.Clients.Office.Excel.Functions.SPG($A392, "IQ_AVG_DILUT_SHARES_OUT", I$2)</f>
        <v>295000000</v>
      </c>
      <c r="J392" s="4" cm="1">
        <f t="array" ref="J392">_xll.SNL.Clients.Office.Excel.Functions.SPG($A392, "IQ_AVG_DILUT_SHARES_OUT", J$2)</f>
        <v>299500000</v>
      </c>
      <c r="K392" s="4" cm="1">
        <f t="array" ref="K392">_xll.SNL.Clients.Office.Excel.Functions.SPG($A392, "IQ_AVG_DILUT_SHARES_OUT", K$2)</f>
        <v>315000000</v>
      </c>
      <c r="L392" s="4" cm="1">
        <f t="array" ref="L392">_xll.SNL.Clients.Office.Excel.Functions.SPG($A392, "IQ_AVG_DILUT_SHARES_OUT", L$2)</f>
        <v>336500000</v>
      </c>
      <c r="M392" s="4" cm="1">
        <f t="array" ref="M392">_xll.SNL.Clients.Office.Excel.Functions.SPG($A392, "IQ_AVG_DILUT_SHARES_OUT", M$2)</f>
        <v>363500000</v>
      </c>
      <c r="N392" s="4" cm="1">
        <f t="array" ref="N392">_xll.SNL.Clients.Office.Excel.Functions.SPG($A392, "IQ_AVG_DILUT_SHARES_OUT", N$2)</f>
        <v>420000000</v>
      </c>
      <c r="O392" s="4" cm="1">
        <f t="array" ref="O392">_xll.SNL.Clients.Office.Excel.Functions.SPG($A392, "IQ_AVG_DILUT_SHARES_OUT", O$2)</f>
        <v>441500000</v>
      </c>
      <c r="P392" s="4" cm="1">
        <f t="array" ref="P392">_xll.SNL.Clients.Office.Excel.Functions.SPG($A392, "IQ_AVG_DILUT_SHARES_OUT", P$2)</f>
        <v>498500000</v>
      </c>
      <c r="Q392" s="4" cm="1">
        <f t="array" ref="Q392">_xll.SNL.Clients.Office.Excel.Functions.SPG($A392, "IQ_AVG_DILUT_SHARES_OUT", Q$2)</f>
        <v>504000000</v>
      </c>
      <c r="R392" s="4" cm="1">
        <f t="array" ref="R392">_xll.SNL.Clients.Office.Excel.Functions.SPG($A392, "IQ_AVG_DILUT_SHARES_OUT", R$2)</f>
        <v>490500000</v>
      </c>
      <c r="S392" s="4" cm="1">
        <f t="array" ref="S392">_xll.SNL.Clients.Office.Excel.Functions.SPG($A392, "IQ_AVG_DILUT_SHARES_OUT", S$2)</f>
        <v>566000000</v>
      </c>
      <c r="T392" s="4" cm="1">
        <f t="array" ref="T392">_xll.SNL.Clients.Office.Excel.Functions.SPG($A392, "IQ_AVG_DILUT_SHARES_OUT", T$2)</f>
        <v>571000000</v>
      </c>
      <c r="U392" s="4" cm="1">
        <f t="array" ref="U392">_xll.SNL.Clients.Office.Excel.Functions.SPG($A392, "IQ_AVG_DILUT_SHARES_OUT", U$2)</f>
        <v>506500000</v>
      </c>
      <c r="V392" s="4" cm="1">
        <f t="array" ref="V392">_xll.SNL.Clients.Office.Excel.Functions.SPG($A392, "IQ_AVG_DILUT_SHARES_OUT", V$2)</f>
        <v>496500000</v>
      </c>
    </row>
    <row r="393" spans="1:22">
      <c r="A393" s="11" t="s">
        <v>395</v>
      </c>
      <c r="B393" s="4" t="str" cm="1">
        <f t="array" ref="B393">_xll.SNL.Clients.Office.Excel.Functions.SPG($A393, "IQ_AVG_DILUT_SHARES_OUT", B$2)</f>
        <v>NA</v>
      </c>
      <c r="C393" s="4" cm="1">
        <f t="array" ref="C393">_xll.SNL.Clients.Office.Excel.Functions.SPG($A393, "IQ_AVG_DILUT_SHARES_OUT", C$2)</f>
        <v>632733000</v>
      </c>
      <c r="D393" s="4" cm="1">
        <f t="array" ref="D393">_xll.SNL.Clients.Office.Excel.Functions.SPG($A393, "IQ_AVG_DILUT_SHARES_OUT", D$2)</f>
        <v>632757000</v>
      </c>
      <c r="E393" s="4" cm="1">
        <f t="array" ref="E393">_xll.SNL.Clients.Office.Excel.Functions.SPG($A393, "IQ_AVG_DILUT_SHARES_OUT", E$2)</f>
        <v>626073000</v>
      </c>
      <c r="F393" s="4" cm="1">
        <f t="array" ref="F393">_xll.SNL.Clients.Office.Excel.Functions.SPG($A393, "IQ_AVG_DILUT_SHARES_OUT", F$2)</f>
        <v>584504000</v>
      </c>
      <c r="G393" s="4" cm="1">
        <f t="array" ref="G393">_xll.SNL.Clients.Office.Excel.Functions.SPG($A393, "IQ_AVG_DILUT_SHARES_OUT", G$2)</f>
        <v>564066000</v>
      </c>
      <c r="H393" s="4" cm="1">
        <f t="array" ref="H393">_xll.SNL.Clients.Office.Excel.Functions.SPG($A393, "IQ_AVG_DILUT_SHARES_OUT", H$2)</f>
        <v>539704000</v>
      </c>
      <c r="I393" s="4" cm="1">
        <f t="array" ref="I393">_xll.SNL.Clients.Office.Excel.Functions.SPG($A393, "IQ_AVG_DILUT_SHARES_OUT", I$2)</f>
        <v>504600000</v>
      </c>
      <c r="J393" s="4" cm="1">
        <f t="array" ref="J393">_xll.SNL.Clients.Office.Excel.Functions.SPG($A393, "IQ_AVG_DILUT_SHARES_OUT", J$2)</f>
        <v>502310000</v>
      </c>
      <c r="K393" s="4" cm="1">
        <f t="array" ref="K393">_xll.SNL.Clients.Office.Excel.Functions.SPG($A393, "IQ_AVG_DILUT_SHARES_OUT", K$2)</f>
        <v>501846000</v>
      </c>
      <c r="L393" s="4" cm="1">
        <f t="array" ref="L393">_xll.SNL.Clients.Office.Excel.Functions.SPG($A393, "IQ_AVG_DILUT_SHARES_OUT", L$2)</f>
        <v>501310000</v>
      </c>
      <c r="M393" s="4" cm="1">
        <f t="array" ref="M393">_xll.SNL.Clients.Office.Excel.Functions.SPG($A393, "IQ_AVG_DILUT_SHARES_OUT", M$2)</f>
        <v>498664000</v>
      </c>
      <c r="N393" s="4" cm="1">
        <f t="array" ref="N393">_xll.SNL.Clients.Office.Excel.Functions.SPG($A393, "IQ_AVG_DILUT_SHARES_OUT", N$2)</f>
        <v>493386000</v>
      </c>
      <c r="O393" s="4" cm="1">
        <f t="array" ref="O393">_xll.SNL.Clients.Office.Excel.Functions.SPG($A393, "IQ_AVG_DILUT_SHARES_OUT", O$2)</f>
        <v>483046000</v>
      </c>
      <c r="P393" s="4" cm="1">
        <f t="array" ref="P393">_xll.SNL.Clients.Office.Excel.Functions.SPG($A393, "IQ_AVG_DILUT_SHARES_OUT", P$2)</f>
        <v>495884000</v>
      </c>
      <c r="Q393" s="4" cm="1">
        <f t="array" ref="Q393">_xll.SNL.Clients.Office.Excel.Functions.SPG($A393, "IQ_AVG_DILUT_SHARES_OUT", Q$2)</f>
        <v>494768000</v>
      </c>
      <c r="R393" s="4" cm="1">
        <f t="array" ref="R393">_xll.SNL.Clients.Office.Excel.Functions.SPG($A393, "IQ_AVG_DILUT_SHARES_OUT", R$2)</f>
        <v>502318000</v>
      </c>
      <c r="S393" s="4" cm="1">
        <f t="array" ref="S393">_xll.SNL.Clients.Office.Excel.Functions.SPG($A393, "IQ_AVG_DILUT_SHARES_OUT", S$2)</f>
        <v>528008000</v>
      </c>
      <c r="T393" s="4" cm="1">
        <f t="array" ref="T393">_xll.SNL.Clients.Office.Excel.Functions.SPG($A393, "IQ_AVG_DILUT_SHARES_OUT", T$2)</f>
        <v>522736000</v>
      </c>
      <c r="U393" s="4" cm="1">
        <f t="array" ref="U393">_xll.SNL.Clients.Office.Excel.Functions.SPG($A393, "IQ_AVG_DILUT_SHARES_OUT", U$2)</f>
        <v>504176000</v>
      </c>
      <c r="V393" s="4" cm="1">
        <f t="array" ref="V393">_xll.SNL.Clients.Office.Excel.Functions.SPG($A393, "IQ_AVG_DILUT_SHARES_OUT", V$2)</f>
        <v>467704000</v>
      </c>
    </row>
    <row r="394" spans="1:22">
      <c r="A394" s="11" t="s">
        <v>396</v>
      </c>
      <c r="B394" s="4" cm="1">
        <f t="array" ref="B394">_xll.SNL.Clients.Office.Excel.Functions.SPG($A394, "IQ_AVG_DILUT_SHARES_OUT", B$2)</f>
        <v>208000000</v>
      </c>
      <c r="C394" s="4" cm="1">
        <f t="array" ref="C394">_xll.SNL.Clients.Office.Excel.Functions.SPG($A394, "IQ_AVG_DILUT_SHARES_OUT", C$2)</f>
        <v>205591000</v>
      </c>
      <c r="D394" s="4" cm="1">
        <f t="array" ref="D394">_xll.SNL.Clients.Office.Excel.Functions.SPG($A394, "IQ_AVG_DILUT_SHARES_OUT", D$2)</f>
        <v>203535000</v>
      </c>
      <c r="E394" s="4" cm="1">
        <f t="array" ref="E394">_xll.SNL.Clients.Office.Excel.Functions.SPG($A394, "IQ_AVG_DILUT_SHARES_OUT", E$2)</f>
        <v>203167000</v>
      </c>
      <c r="F394" s="4" cm="1">
        <f t="array" ref="F394">_xll.SNL.Clients.Office.Excel.Functions.SPG($A394, "IQ_AVG_DILUT_SHARES_OUT", F$2)</f>
        <v>202478000</v>
      </c>
      <c r="G394" s="4" cm="1">
        <f t="array" ref="G394">_xll.SNL.Clients.Office.Excel.Functions.SPG($A394, "IQ_AVG_DILUT_SHARES_OUT", G$2)</f>
        <v>197223000</v>
      </c>
      <c r="H394" s="4" cm="1">
        <f t="array" ref="H394">_xll.SNL.Clients.Office.Excel.Functions.SPG($A394, "IQ_AVG_DILUT_SHARES_OUT", H$2)</f>
        <v>177846000</v>
      </c>
      <c r="I394" s="4" cm="1">
        <f t="array" ref="I394">_xll.SNL.Clients.Office.Excel.Functions.SPG($A394, "IQ_AVG_DILUT_SHARES_OUT", I$2)</f>
        <v>171176000</v>
      </c>
      <c r="J394" s="4" cm="1">
        <f t="array" ref="J394">_xll.SNL.Clients.Office.Excel.Functions.SPG($A394, "IQ_AVG_DILUT_SHARES_OUT", J$2)</f>
        <v>164533823</v>
      </c>
      <c r="K394" s="4" cm="1">
        <f t="array" ref="K394">_xll.SNL.Clients.Office.Excel.Functions.SPG($A394, "IQ_AVG_DILUT_SHARES_OUT", K$2)</f>
        <v>155706643</v>
      </c>
      <c r="L394" s="4" cm="1">
        <f t="array" ref="L394">_xll.SNL.Clients.Office.Excel.Functions.SPG($A394, "IQ_AVG_DILUT_SHARES_OUT", L$2)</f>
        <v>145355543</v>
      </c>
      <c r="M394" s="4" cm="1">
        <f t="array" ref="M394">_xll.SNL.Clients.Office.Excel.Functions.SPG($A394, "IQ_AVG_DILUT_SHARES_OUT", M$2)</f>
        <v>135415809</v>
      </c>
      <c r="N394" s="4" cm="1">
        <f t="array" ref="N394">_xll.SNL.Clients.Office.Excel.Functions.SPG($A394, "IQ_AVG_DILUT_SHARES_OUT", N$2)</f>
        <v>73908631</v>
      </c>
      <c r="O394" s="4" cm="1">
        <f t="array" ref="O394">_xll.SNL.Clients.Office.Excel.Functions.SPG($A394, "IQ_AVG_DILUT_SHARES_OUT", O$2)</f>
        <v>20144880</v>
      </c>
      <c r="P394" s="4" t="str" cm="1">
        <f t="array" ref="P394">_xll.SNL.Clients.Office.Excel.Functions.SPG($A394, "IQ_AVG_DILUT_SHARES_OUT", P$2)</f>
        <v>NA</v>
      </c>
      <c r="Q394" s="4" t="str" cm="1">
        <f t="array" ref="Q394">_xll.SNL.Clients.Office.Excel.Functions.SPG($A394, "IQ_AVG_DILUT_SHARES_OUT", Q$2)</f>
        <v>NA</v>
      </c>
      <c r="R394" s="4" t="str" cm="1">
        <f t="array" ref="R394">_xll.SNL.Clients.Office.Excel.Functions.SPG($A394, "IQ_AVG_DILUT_SHARES_OUT", R$2)</f>
        <v>NA</v>
      </c>
      <c r="S394" s="4" t="str" cm="1">
        <f t="array" ref="S394">_xll.SNL.Clients.Office.Excel.Functions.SPG($A394, "IQ_AVG_DILUT_SHARES_OUT", S$2)</f>
        <v>NA</v>
      </c>
      <c r="T394" s="4" t="str" cm="1">
        <f t="array" ref="T394">_xll.SNL.Clients.Office.Excel.Functions.SPG($A394, "IQ_AVG_DILUT_SHARES_OUT", T$2)</f>
        <v>NA</v>
      </c>
      <c r="U394" s="4" t="str" cm="1">
        <f t="array" ref="U394">_xll.SNL.Clients.Office.Excel.Functions.SPG($A394, "IQ_AVG_DILUT_SHARES_OUT", U$2)</f>
        <v>NA</v>
      </c>
      <c r="V394" s="4" t="str" cm="1">
        <f t="array" ref="V394">_xll.SNL.Clients.Office.Excel.Functions.SPG($A394, "IQ_AVG_DILUT_SHARES_OUT", V$2)</f>
        <v>NA</v>
      </c>
    </row>
    <row r="395" spans="1:22">
      <c r="A395" s="11" t="s">
        <v>397</v>
      </c>
      <c r="B395" s="4" t="str" cm="1">
        <f t="array" ref="B395">_xll.SNL.Clients.Office.Excel.Functions.SPG($A395, "IQ_AVG_DILUT_SHARES_OUT", B$2)</f>
        <v>NA</v>
      </c>
      <c r="C395" s="4" cm="1">
        <f t="array" ref="C395">_xll.SNL.Clients.Office.Excel.Functions.SPG($A395, "IQ_AVG_DILUT_SHARES_OUT", C$2)</f>
        <v>326807326</v>
      </c>
      <c r="D395" s="4" cm="1">
        <f t="array" ref="D395">_xll.SNL.Clients.Office.Excel.Functions.SPG($A395, "IQ_AVG_DILUT_SHARES_OUT", D$2)</f>
        <v>327816695</v>
      </c>
      <c r="E395" s="4" cm="1">
        <f t="array" ref="E395">_xll.SNL.Clients.Office.Excel.Functions.SPG($A395, "IQ_AVG_DILUT_SHARES_OUT", E$2)</f>
        <v>328587137</v>
      </c>
      <c r="F395" s="4" cm="1">
        <f t="array" ref="F395">_xll.SNL.Clients.Office.Excel.Functions.SPG($A395, "IQ_AVG_DILUT_SHARES_OUT", F$2)</f>
        <v>308737625</v>
      </c>
      <c r="G395" s="4" cm="1">
        <f t="array" ref="G395">_xll.SNL.Clients.Office.Excel.Functions.SPG($A395, "IQ_AVG_DILUT_SHARES_OUT", G$2)</f>
        <v>307950112</v>
      </c>
      <c r="H395" s="4" cm="1">
        <f t="array" ref="H395">_xll.SNL.Clients.Office.Excel.Functions.SPG($A395, "IQ_AVG_DILUT_SHARES_OUT", H$2)</f>
        <v>309627178</v>
      </c>
      <c r="I395" s="4" cm="1">
        <f t="array" ref="I395">_xll.SNL.Clients.Office.Excel.Functions.SPG($A395, "IQ_AVG_DILUT_SHARES_OUT", I$2)</f>
        <v>311517345</v>
      </c>
      <c r="J395" s="4" cm="1">
        <f t="array" ref="J395">_xll.SNL.Clients.Office.Excel.Functions.SPG($A395, "IQ_AVG_DILUT_SHARES_OUT", J$2)</f>
        <v>312690756</v>
      </c>
      <c r="K395" s="4" cm="1">
        <f t="array" ref="K395">_xll.SNL.Clients.Office.Excel.Functions.SPG($A395, "IQ_AVG_DILUT_SHARES_OUT", K$2)</f>
        <v>310102746</v>
      </c>
      <c r="L395" s="4" cm="1">
        <f t="array" ref="L395">_xll.SNL.Clients.Office.Excel.Functions.SPG($A395, "IQ_AVG_DILUT_SHARES_OUT", L$2)</f>
        <v>310731032</v>
      </c>
      <c r="M395" s="4" cm="1">
        <f t="array" ref="M395">_xll.SNL.Clients.Office.Excel.Functions.SPG($A395, "IQ_AVG_DILUT_SHARES_OUT", M$2)</f>
        <v>310255218</v>
      </c>
      <c r="N395" s="4" cm="1">
        <f t="array" ref="N395">_xll.SNL.Clients.Office.Excel.Functions.SPG($A395, "IQ_AVG_DILUT_SHARES_OUT", N$2)</f>
        <v>303138422</v>
      </c>
      <c r="O395" s="4" cm="1">
        <f t="array" ref="O395">_xll.SNL.Clients.Office.Excel.Functions.SPG($A395, "IQ_AVG_DILUT_SHARES_OUT", O$2)</f>
        <v>293573472</v>
      </c>
      <c r="P395" s="4" cm="1">
        <f t="array" ref="P395">_xll.SNL.Clients.Office.Excel.Functions.SPG($A395, "IQ_AVG_DILUT_SHARES_OUT", P$2)</f>
        <v>291350468</v>
      </c>
      <c r="Q395" s="4" cm="1">
        <f t="array" ref="Q395">_xll.SNL.Clients.Office.Excel.Functions.SPG($A395, "IQ_AVG_DILUT_SHARES_OUT", Q$2)</f>
        <v>268472150</v>
      </c>
      <c r="R395" s="4" cm="1">
        <f t="array" ref="R395">_xll.SNL.Clients.Office.Excel.Functions.SPG($A395, "IQ_AVG_DILUT_SHARES_OUT", R$2)</f>
        <v>225883650</v>
      </c>
      <c r="S395" s="4" cm="1">
        <f t="array" ref="S395">_xll.SNL.Clients.Office.Excel.Functions.SPG($A395, "IQ_AVG_DILUT_SHARES_OUT", S$2)</f>
        <v>223776784</v>
      </c>
      <c r="T395" s="4" cm="1">
        <f t="array" ref="T395">_xll.SNL.Clients.Office.Excel.Functions.SPG($A395, "IQ_AVG_DILUT_SHARES_OUT", T$2)</f>
        <v>221927351</v>
      </c>
      <c r="U395" s="4" cm="1">
        <f t="array" ref="U395">_xll.SNL.Clients.Office.Excel.Functions.SPG($A395, "IQ_AVG_DILUT_SHARES_OUT", U$2)</f>
        <v>221130490</v>
      </c>
      <c r="V395" s="4" cm="1">
        <f t="array" ref="V395">_xll.SNL.Clients.Office.Excel.Functions.SPG($A395, "IQ_AVG_DILUT_SHARES_OUT", V$2)</f>
        <v>208856953</v>
      </c>
    </row>
    <row r="396" spans="1:22">
      <c r="A396" s="11" t="s">
        <v>398</v>
      </c>
      <c r="B396" s="4" t="str" cm="1">
        <f t="array" ref="B396">_xll.SNL.Clients.Office.Excel.Functions.SPG($A396, "IQ_AVG_DILUT_SHARES_OUT", B$2)</f>
        <v>NA</v>
      </c>
      <c r="C396" s="4" cm="1">
        <f t="array" ref="C396">_xll.SNL.Clients.Office.Excel.Functions.SPG($A396, "IQ_AVG_DILUT_SHARES_OUT", C$2)</f>
        <v>160500000</v>
      </c>
      <c r="D396" s="4" cm="1">
        <f t="array" ref="D396">_xll.SNL.Clients.Office.Excel.Functions.SPG($A396, "IQ_AVG_DILUT_SHARES_OUT", D$2)</f>
        <v>161750000</v>
      </c>
      <c r="E396" s="4" cm="1">
        <f t="array" ref="E396">_xll.SNL.Clients.Office.Excel.Functions.SPG($A396, "IQ_AVG_DILUT_SHARES_OUT", E$2)</f>
        <v>166850000</v>
      </c>
      <c r="F396" s="4" cm="1">
        <f t="array" ref="F396">_xll.SNL.Clients.Office.Excel.Functions.SPG($A396, "IQ_AVG_DILUT_SHARES_OUT", F$2)</f>
        <v>168750000</v>
      </c>
      <c r="G396" s="4" cm="1">
        <f t="array" ref="G396">_xll.SNL.Clients.Office.Excel.Functions.SPG($A396, "IQ_AVG_DILUT_SHARES_OUT", G$2)</f>
        <v>172975000</v>
      </c>
      <c r="H396" s="4" cm="1">
        <f t="array" ref="H396">_xll.SNL.Clients.Office.Excel.Functions.SPG($A396, "IQ_AVG_DILUT_SHARES_OUT", H$2)</f>
        <v>181250000</v>
      </c>
      <c r="I396" s="4" cm="1">
        <f t="array" ref="I396">_xll.SNL.Clients.Office.Excel.Functions.SPG($A396, "IQ_AVG_DILUT_SHARES_OUT", I$2)</f>
        <v>186250000</v>
      </c>
      <c r="J396" s="4" cm="1">
        <f t="array" ref="J396">_xll.SNL.Clients.Office.Excel.Functions.SPG($A396, "IQ_AVG_DILUT_SHARES_OUT", J$2)</f>
        <v>190250000</v>
      </c>
      <c r="K396" s="4" cm="1">
        <f t="array" ref="K396">_xll.SNL.Clients.Office.Excel.Functions.SPG($A396, "IQ_AVG_DILUT_SHARES_OUT", K$2)</f>
        <v>195025000</v>
      </c>
      <c r="L396" s="4" cm="1">
        <f t="array" ref="L396">_xll.SNL.Clients.Office.Excel.Functions.SPG($A396, "IQ_AVG_DILUT_SHARES_OUT", L$2)</f>
        <v>193350000</v>
      </c>
      <c r="M396" s="4" cm="1">
        <f t="array" ref="M396">_xll.SNL.Clients.Office.Excel.Functions.SPG($A396, "IQ_AVG_DILUT_SHARES_OUT", M$2)</f>
        <v>191500000</v>
      </c>
      <c r="N396" s="4" cm="1">
        <f t="array" ref="N396">_xll.SNL.Clients.Office.Excel.Functions.SPG($A396, "IQ_AVG_DILUT_SHARES_OUT", N$2)</f>
        <v>192879500</v>
      </c>
      <c r="O396" s="4" cm="1">
        <f t="array" ref="O396">_xll.SNL.Clients.Office.Excel.Functions.SPG($A396, "IQ_AVG_DILUT_SHARES_OUT", O$2)</f>
        <v>190952250</v>
      </c>
      <c r="P396" s="4" cm="1">
        <f t="array" ref="P396">_xll.SNL.Clients.Office.Excel.Functions.SPG($A396, "IQ_AVG_DILUT_SHARES_OUT", P$2)</f>
        <v>185022250</v>
      </c>
      <c r="Q396" s="4" cm="1">
        <f t="array" ref="Q396">_xll.SNL.Clients.Office.Excel.Functions.SPG($A396, "IQ_AVG_DILUT_SHARES_OUT", Q$2)</f>
        <v>173217000</v>
      </c>
      <c r="R396" s="4" cm="1">
        <f t="array" ref="R396">_xll.SNL.Clients.Office.Excel.Functions.SPG($A396, "IQ_AVG_DILUT_SHARES_OUT", R$2)</f>
        <v>165343000</v>
      </c>
      <c r="S396" s="4" cm="1">
        <f t="array" ref="S396">_xll.SNL.Clients.Office.Excel.Functions.SPG($A396, "IQ_AVG_DILUT_SHARES_OUT", S$2)</f>
        <v>161053000</v>
      </c>
      <c r="T396" s="4" cm="1">
        <f t="array" ref="T396">_xll.SNL.Clients.Office.Excel.Functions.SPG($A396, "IQ_AVG_DILUT_SHARES_OUT", T$2)</f>
        <v>160060500</v>
      </c>
      <c r="U396" s="4" cm="1">
        <f t="array" ref="U396">_xll.SNL.Clients.Office.Excel.Functions.SPG($A396, "IQ_AVG_DILUT_SHARES_OUT", U$2)</f>
        <v>158837500</v>
      </c>
      <c r="V396" s="4" cm="1">
        <f t="array" ref="V396">_xll.SNL.Clients.Office.Excel.Functions.SPG($A396, "IQ_AVG_DILUT_SHARES_OUT", V$2)</f>
        <v>156219000</v>
      </c>
    </row>
    <row r="397" spans="1:22">
      <c r="A397" s="11" t="s">
        <v>399</v>
      </c>
      <c r="B397" s="4" t="str" cm="1">
        <f t="array" ref="B397">_xll.SNL.Clients.Office.Excel.Functions.SPG($A397, "IQ_AVG_DILUT_SHARES_OUT", B$2)</f>
        <v>NA</v>
      </c>
      <c r="C397" s="4" cm="1">
        <f t="array" ref="C397">_xll.SNL.Clients.Office.Excel.Functions.SPG($A397, "IQ_AVG_DILUT_SHARES_OUT", C$2)</f>
        <v>260342615</v>
      </c>
      <c r="D397" s="4" cm="1">
        <f t="array" ref="D397">_xll.SNL.Clients.Office.Excel.Functions.SPG($A397, "IQ_AVG_DILUT_SHARES_OUT", D$2)</f>
        <v>260979206</v>
      </c>
      <c r="E397" s="4" cm="1">
        <f t="array" ref="E397">_xll.SNL.Clients.Office.Excel.Functions.SPG($A397, "IQ_AVG_DILUT_SHARES_OUT", E$2)</f>
        <v>259874082</v>
      </c>
      <c r="F397" s="4" cm="1">
        <f t="array" ref="F397">_xll.SNL.Clients.Office.Excel.Functions.SPG($A397, "IQ_AVG_DILUT_SHARES_OUT", F$2)</f>
        <v>241000000</v>
      </c>
      <c r="G397" s="4" cm="1">
        <f t="array" ref="G397">_xll.SNL.Clients.Office.Excel.Functions.SPG($A397, "IQ_AVG_DILUT_SHARES_OUT", G$2)</f>
        <v>238000000</v>
      </c>
      <c r="H397" s="4" cm="1">
        <f t="array" ref="H397">_xll.SNL.Clients.Office.Excel.Functions.SPG($A397, "IQ_AVG_DILUT_SHARES_OUT", H$2)</f>
        <v>236008000</v>
      </c>
      <c r="I397" s="4" cm="1">
        <f t="array" ref="I397">_xll.SNL.Clients.Office.Excel.Functions.SPG($A397, "IQ_AVG_DILUT_SHARES_OUT", I$2)</f>
        <v>237000000</v>
      </c>
      <c r="J397" s="4" cm="1">
        <f t="array" ref="J397">_xll.SNL.Clients.Office.Excel.Functions.SPG($A397, "IQ_AVG_DILUT_SHARES_OUT", J$2)</f>
        <v>237000000</v>
      </c>
      <c r="K397" s="4" cm="1">
        <f t="array" ref="K397">_xll.SNL.Clients.Office.Excel.Functions.SPG($A397, "IQ_AVG_DILUT_SHARES_OUT", K$2)</f>
        <v>236000000</v>
      </c>
      <c r="L397" s="4" cm="1">
        <f t="array" ref="L397">_xll.SNL.Clients.Office.Excel.Functions.SPG($A397, "IQ_AVG_DILUT_SHARES_OUT", L$2)</f>
        <v>235000000</v>
      </c>
      <c r="M397" s="4" cm="1">
        <f t="array" ref="M397">_xll.SNL.Clients.Office.Excel.Functions.SPG($A397, "IQ_AVG_DILUT_SHARES_OUT", M$2)</f>
        <v>233000000</v>
      </c>
      <c r="N397" s="4" cm="1">
        <f t="array" ref="N397">_xll.SNL.Clients.Office.Excel.Functions.SPG($A397, "IQ_AVG_DILUT_SHARES_OUT", N$2)</f>
        <v>230000000</v>
      </c>
      <c r="O397" s="4" cm="1">
        <f t="array" ref="O397">_xll.SNL.Clients.Office.Excel.Functions.SPG($A397, "IQ_AVG_DILUT_SHARES_OUT", O$2)</f>
        <v>226000000</v>
      </c>
      <c r="P397" s="4" cm="1">
        <f t="array" ref="P397">_xll.SNL.Clients.Office.Excel.Functions.SPG($A397, "IQ_AVG_DILUT_SHARES_OUT", P$2)</f>
        <v>223000000</v>
      </c>
      <c r="Q397" s="4" cm="1">
        <f t="array" ref="Q397">_xll.SNL.Clients.Office.Excel.Functions.SPG($A397, "IQ_AVG_DILUT_SHARES_OUT", Q$2)</f>
        <v>218024000</v>
      </c>
      <c r="R397" s="4" cm="1">
        <f t="array" ref="R397">_xll.SNL.Clients.Office.Excel.Functions.SPG($A397, "IQ_AVG_DILUT_SHARES_OUT", R$2)</f>
        <v>218015000</v>
      </c>
      <c r="S397" s="4" cm="1">
        <f t="array" ref="S397">_xll.SNL.Clients.Office.Excel.Functions.SPG($A397, "IQ_AVG_DILUT_SHARES_OUT", S$2)</f>
        <v>205329000</v>
      </c>
      <c r="T397" s="4" cm="1">
        <f t="array" ref="T397">_xll.SNL.Clients.Office.Excel.Functions.SPG($A397, "IQ_AVG_DILUT_SHARES_OUT", T$2)</f>
        <v>126242000</v>
      </c>
      <c r="U397" s="4" cm="1">
        <f t="array" ref="U397">_xll.SNL.Clients.Office.Excel.Functions.SPG($A397, "IQ_AVG_DILUT_SHARES_OUT", U$2)</f>
        <v>77910930</v>
      </c>
      <c r="V397" s="4" cm="1">
        <f t="array" ref="V397">_xll.SNL.Clients.Office.Excel.Functions.SPG($A397, "IQ_AVG_DILUT_SHARES_OUT", V$2)</f>
        <v>73210002</v>
      </c>
    </row>
    <row r="398" spans="1:22">
      <c r="A398" s="11" t="s">
        <v>400</v>
      </c>
      <c r="B398" s="4" t="str" cm="1">
        <f t="array" ref="B398">_xll.SNL.Clients.Office.Excel.Functions.SPG($A398, "IQ_AVG_DILUT_SHARES_OUT", B$2)</f>
        <v>NA</v>
      </c>
      <c r="C398" s="4" cm="1">
        <f t="array" ref="C398">_xll.SNL.Clients.Office.Excel.Functions.SPG($A398, "IQ_AVG_DILUT_SHARES_OUT", C$2)</f>
        <v>53900000</v>
      </c>
      <c r="D398" s="4" cm="1">
        <f t="array" ref="D398">_xll.SNL.Clients.Office.Excel.Functions.SPG($A398, "IQ_AVG_DILUT_SHARES_OUT", D$2)</f>
        <v>54200000</v>
      </c>
      <c r="E398" s="4" cm="1">
        <f t="array" ref="E398">_xll.SNL.Clients.Office.Excel.Functions.SPG($A398, "IQ_AVG_DILUT_SHARES_OUT", E$2)</f>
        <v>55000000</v>
      </c>
      <c r="F398" s="4" cm="1">
        <f t="array" ref="F398">_xll.SNL.Clients.Office.Excel.Functions.SPG($A398, "IQ_AVG_DILUT_SHARES_OUT", F$2)</f>
        <v>54800000</v>
      </c>
      <c r="G398" s="4" cm="1">
        <f t="array" ref="G398">_xll.SNL.Clients.Office.Excel.Functions.SPG($A398, "IQ_AVG_DILUT_SHARES_OUT", G$2)</f>
        <v>55900000</v>
      </c>
      <c r="H398" s="4" cm="1">
        <f t="array" ref="H398">_xll.SNL.Clients.Office.Excel.Functions.SPG($A398, "IQ_AVG_DILUT_SHARES_OUT", H$2)</f>
        <v>57300000</v>
      </c>
      <c r="I398" s="4" cm="1">
        <f t="array" ref="I398">_xll.SNL.Clients.Office.Excel.Functions.SPG($A398, "IQ_AVG_DILUT_SHARES_OUT", I$2)</f>
        <v>58600000</v>
      </c>
      <c r="J398" s="4" cm="1">
        <f t="array" ref="J398">_xll.SNL.Clients.Office.Excel.Functions.SPG($A398, "IQ_AVG_DILUT_SHARES_OUT", J$2)</f>
        <v>59400000</v>
      </c>
      <c r="K398" s="4" cm="1">
        <f t="array" ref="K398">_xll.SNL.Clients.Office.Excel.Functions.SPG($A398, "IQ_AVG_DILUT_SHARES_OUT", K$2)</f>
        <v>59100000</v>
      </c>
      <c r="L398" s="4" cm="1">
        <f t="array" ref="L398">_xll.SNL.Clients.Office.Excel.Functions.SPG($A398, "IQ_AVG_DILUT_SHARES_OUT", L$2)</f>
        <v>59100000</v>
      </c>
      <c r="M398" s="4" cm="1">
        <f t="array" ref="M398">_xll.SNL.Clients.Office.Excel.Functions.SPG($A398, "IQ_AVG_DILUT_SHARES_OUT", M$2)</f>
        <v>59100000</v>
      </c>
      <c r="N398" s="4" cm="1">
        <f t="array" ref="N398">_xll.SNL.Clients.Office.Excel.Functions.SPG($A398, "IQ_AVG_DILUT_SHARES_OUT", N$2)</f>
        <v>58900000</v>
      </c>
      <c r="O398" s="4" cm="1">
        <f t="array" ref="O398">_xll.SNL.Clients.Office.Excel.Functions.SPG($A398, "IQ_AVG_DILUT_SHARES_OUT", O$2)</f>
        <v>58700000</v>
      </c>
      <c r="P398" s="4" cm="1">
        <f t="array" ref="P398">_xll.SNL.Clients.Office.Excel.Functions.SPG($A398, "IQ_AVG_DILUT_SHARES_OUT", P$2)</f>
        <v>58400000</v>
      </c>
      <c r="Q398" s="4" cm="1">
        <f t="array" ref="Q398">_xll.SNL.Clients.Office.Excel.Functions.SPG($A398, "IQ_AVG_DILUT_SHARES_OUT", Q$2)</f>
        <v>57900000</v>
      </c>
      <c r="R398" s="4" cm="1">
        <f t="array" ref="R398">_xll.SNL.Clients.Office.Excel.Functions.SPG($A398, "IQ_AVG_DILUT_SHARES_OUT", R$2)</f>
        <v>58100000</v>
      </c>
      <c r="S398" s="4" cm="1">
        <f t="array" ref="S398">_xll.SNL.Clients.Office.Excel.Functions.SPG($A398, "IQ_AVG_DILUT_SHARES_OUT", S$2)</f>
        <v>58600000</v>
      </c>
      <c r="T398" s="4" cm="1">
        <f t="array" ref="T398">_xll.SNL.Clients.Office.Excel.Functions.SPG($A398, "IQ_AVG_DILUT_SHARES_OUT", T$2)</f>
        <v>59200000</v>
      </c>
      <c r="U398" s="4" cm="1">
        <f t="array" ref="U398">_xll.SNL.Clients.Office.Excel.Functions.SPG($A398, "IQ_AVG_DILUT_SHARES_OUT", U$2)</f>
        <v>58400000</v>
      </c>
      <c r="V398" s="4" cm="1">
        <f t="array" ref="V398">_xll.SNL.Clients.Office.Excel.Functions.SPG($A398, "IQ_AVG_DILUT_SHARES_OUT", V$2)</f>
        <v>58300000</v>
      </c>
    </row>
    <row r="399" spans="1:22">
      <c r="A399" s="11" t="s">
        <v>401</v>
      </c>
      <c r="B399" s="4" t="str" cm="1">
        <f t="array" ref="B399">_xll.SNL.Clients.Office.Excel.Functions.SPG($A399, "IQ_AVG_DILUT_SHARES_OUT", B$2)</f>
        <v>NA</v>
      </c>
      <c r="C399" s="4" t="str" cm="1">
        <f t="array" ref="C399">_xll.SNL.Clients.Office.Excel.Functions.SPG($A399, "IQ_AVG_DILUT_SHARES_OUT", C$2)</f>
        <v>NA</v>
      </c>
      <c r="D399" s="4" t="str" cm="1">
        <f t="array" ref="D399">_xll.SNL.Clients.Office.Excel.Functions.SPG($A399, "IQ_AVG_DILUT_SHARES_OUT", D$2)</f>
        <v>NA</v>
      </c>
      <c r="E399" s="4" t="str" cm="1">
        <f t="array" ref="E399">_xll.SNL.Clients.Office.Excel.Functions.SPG($A399, "IQ_AVG_DILUT_SHARES_OUT", E$2)</f>
        <v>NA</v>
      </c>
      <c r="F399" s="4" t="str" cm="1">
        <f t="array" ref="F399">_xll.SNL.Clients.Office.Excel.Functions.SPG($A399, "IQ_AVG_DILUT_SHARES_OUT", F$2)</f>
        <v>NA</v>
      </c>
      <c r="G399" s="4" t="str" cm="1">
        <f t="array" ref="G399">_xll.SNL.Clients.Office.Excel.Functions.SPG($A399, "IQ_AVG_DILUT_SHARES_OUT", G$2)</f>
        <v>NA</v>
      </c>
      <c r="H399" s="4" t="str" cm="1">
        <f t="array" ref="H399">_xll.SNL.Clients.Office.Excel.Functions.SPG($A399, "IQ_AVG_DILUT_SHARES_OUT", H$2)</f>
        <v>NA</v>
      </c>
      <c r="I399" s="4" t="str" cm="1">
        <f t="array" ref="I399">_xll.SNL.Clients.Office.Excel.Functions.SPG($A399, "IQ_AVG_DILUT_SHARES_OUT", I$2)</f>
        <v>NA</v>
      </c>
      <c r="J399" s="4" t="str" cm="1">
        <f t="array" ref="J399">_xll.SNL.Clients.Office.Excel.Functions.SPG($A399, "IQ_AVG_DILUT_SHARES_OUT", J$2)</f>
        <v>NA</v>
      </c>
      <c r="K399" s="4" t="str" cm="1">
        <f t="array" ref="K399">_xll.SNL.Clients.Office.Excel.Functions.SPG($A399, "IQ_AVG_DILUT_SHARES_OUT", K$2)</f>
        <v>NA</v>
      </c>
      <c r="L399" s="4" t="str" cm="1">
        <f t="array" ref="L399">_xll.SNL.Clients.Office.Excel.Functions.SPG($A399, "IQ_AVG_DILUT_SHARES_OUT", L$2)</f>
        <v>NA</v>
      </c>
      <c r="M399" s="4" t="str" cm="1">
        <f t="array" ref="M399">_xll.SNL.Clients.Office.Excel.Functions.SPG($A399, "IQ_AVG_DILUT_SHARES_OUT", M$2)</f>
        <v>NA</v>
      </c>
      <c r="N399" s="4" t="str" cm="1">
        <f t="array" ref="N399">_xll.SNL.Clients.Office.Excel.Functions.SPG($A399, "IQ_AVG_DILUT_SHARES_OUT", N$2)</f>
        <v>NA</v>
      </c>
      <c r="O399" s="4" t="str" cm="1">
        <f t="array" ref="O399">_xll.SNL.Clients.Office.Excel.Functions.SPG($A399, "IQ_AVG_DILUT_SHARES_OUT", O$2)</f>
        <v>NA</v>
      </c>
      <c r="P399" s="4" t="str" cm="1">
        <f t="array" ref="P399">_xll.SNL.Clients.Office.Excel.Functions.SPG($A399, "IQ_AVG_DILUT_SHARES_OUT", P$2)</f>
        <v>NA</v>
      </c>
      <c r="Q399" s="4" t="str" cm="1">
        <f t="array" ref="Q399">_xll.SNL.Clients.Office.Excel.Functions.SPG($A399, "IQ_AVG_DILUT_SHARES_OUT", Q$2)</f>
        <v>NA</v>
      </c>
      <c r="R399" s="4" t="str" cm="1">
        <f t="array" ref="R399">_xll.SNL.Clients.Office.Excel.Functions.SPG($A399, "IQ_AVG_DILUT_SHARES_OUT", R$2)</f>
        <v>NA</v>
      </c>
      <c r="S399" s="4" t="str" cm="1">
        <f t="array" ref="S399">_xll.SNL.Clients.Office.Excel.Functions.SPG($A399, "IQ_AVG_DILUT_SHARES_OUT", S$2)</f>
        <v>NA</v>
      </c>
      <c r="T399" s="4" t="str" cm="1">
        <f t="array" ref="T399">_xll.SNL.Clients.Office.Excel.Functions.SPG($A399, "IQ_AVG_DILUT_SHARES_OUT", T$2)</f>
        <v>NA</v>
      </c>
      <c r="U399" s="4" t="str" cm="1">
        <f t="array" ref="U399">_xll.SNL.Clients.Office.Excel.Functions.SPG($A399, "IQ_AVG_DILUT_SHARES_OUT", U$2)</f>
        <v>NA</v>
      </c>
      <c r="V399" s="4" t="str" cm="1">
        <f t="array" ref="V399">_xll.SNL.Clients.Office.Excel.Functions.SPG($A399, "IQ_AVG_DILUT_SHARES_OUT", V$2)</f>
        <v>NA</v>
      </c>
    </row>
    <row r="400" spans="1:22">
      <c r="A400" s="11" t="s">
        <v>402</v>
      </c>
      <c r="B400" s="4" cm="1">
        <f t="array" ref="B400">_xll.SNL.Clients.Office.Excel.Functions.SPG($A400, "IQ_AVG_DILUT_SHARES_OUT", B$2)</f>
        <v>643000000</v>
      </c>
      <c r="C400" s="4" cm="1">
        <f t="array" ref="C400">_xll.SNL.Clients.Office.Excel.Functions.SPG($A400, "IQ_AVG_DILUT_SHARES_OUT", C$2)</f>
        <v>640000000</v>
      </c>
      <c r="D400" s="4" cm="1">
        <f t="array" ref="D400">_xll.SNL.Clients.Office.Excel.Functions.SPG($A400, "IQ_AVG_DILUT_SHARES_OUT", D$2)</f>
        <v>642000000</v>
      </c>
      <c r="E400" s="4" cm="1">
        <f t="array" ref="E400">_xll.SNL.Clients.Office.Excel.Functions.SPG($A400, "IQ_AVG_DILUT_SHARES_OUT", E$2)</f>
        <v>609000000</v>
      </c>
      <c r="F400" s="4" cm="1">
        <f t="array" ref="F400">_xll.SNL.Clients.Office.Excel.Functions.SPG($A400, "IQ_AVG_DILUT_SHARES_OUT", F$2)</f>
        <v>565000000</v>
      </c>
      <c r="G400" s="4" cm="1">
        <f t="array" ref="G400">_xll.SNL.Clients.Office.Excel.Functions.SPG($A400, "IQ_AVG_DILUT_SHARES_OUT", G$2)</f>
        <v>539000000</v>
      </c>
      <c r="H400" s="4" cm="1">
        <f t="array" ref="H400">_xll.SNL.Clients.Office.Excel.Functions.SPG($A400, "IQ_AVG_DILUT_SHARES_OUT", H$2)</f>
        <v>574000000</v>
      </c>
      <c r="I400" s="4" cm="1">
        <f t="array" ref="I400">_xll.SNL.Clients.Office.Excel.Functions.SPG($A400, "IQ_AVG_DILUT_SHARES_OUT", I$2)</f>
        <v>603000000</v>
      </c>
      <c r="J400" s="4" cm="1">
        <f t="array" ref="J400">_xll.SNL.Clients.Office.Excel.Functions.SPG($A400, "IQ_AVG_DILUT_SHARES_OUT", J$2)</f>
        <v>633000000</v>
      </c>
      <c r="K400" s="4" cm="1">
        <f t="array" ref="K400">_xll.SNL.Clients.Office.Excel.Functions.SPG($A400, "IQ_AVG_DILUT_SHARES_OUT", K$2)</f>
        <v>669000000</v>
      </c>
      <c r="L400" s="4" cm="1">
        <f t="array" ref="L400">_xll.SNL.Clients.Office.Excel.Functions.SPG($A400, "IQ_AVG_DILUT_SHARES_OUT", L$2)</f>
        <v>696000000</v>
      </c>
      <c r="M400" s="4" cm="1">
        <f t="array" ref="M400">_xll.SNL.Clients.Office.Excel.Functions.SPG($A400, "IQ_AVG_DILUT_SHARES_OUT", M$2)</f>
        <v>718000000</v>
      </c>
      <c r="N400" s="4" cm="1">
        <f t="array" ref="N400">_xll.SNL.Clients.Office.Excel.Functions.SPG($A400, "IQ_AVG_DILUT_SHARES_OUT", N$2)</f>
        <v>757000000</v>
      </c>
      <c r="O400" s="4" cm="1">
        <f t="array" ref="O400">_xll.SNL.Clients.Office.Excel.Functions.SPG($A400, "IQ_AVG_DILUT_SHARES_OUT", O$2)</f>
        <v>775000000</v>
      </c>
      <c r="P400" s="4" cm="1">
        <f t="array" ref="P400">_xll.SNL.Clients.Office.Excel.Functions.SPG($A400, "IQ_AVG_DILUT_SHARES_OUT", P$2)</f>
        <v>747000000</v>
      </c>
      <c r="Q400" s="4" cm="1">
        <f t="array" ref="Q400">_xll.SNL.Clients.Office.Excel.Functions.SPG($A400, "IQ_AVG_DILUT_SHARES_OUT", Q$2)</f>
        <v>741000000</v>
      </c>
      <c r="R400" s="4" cm="1">
        <f t="array" ref="R400">_xll.SNL.Clients.Office.Excel.Functions.SPG($A400, "IQ_AVG_DILUT_SHARES_OUT", R$2)</f>
        <v>739000000</v>
      </c>
      <c r="S400" s="4" cm="1">
        <f t="array" ref="S400">_xll.SNL.Clients.Office.Excel.Functions.SPG($A400, "IQ_AVG_DILUT_SHARES_OUT", S$2)</f>
        <v>768000000</v>
      </c>
      <c r="T400" s="4" cm="1">
        <f t="array" ref="T400">_xll.SNL.Clients.Office.Excel.Functions.SPG($A400, "IQ_AVG_DILUT_SHARES_OUT", T$2)</f>
        <v>824000000</v>
      </c>
      <c r="U400" s="4" cm="1">
        <f t="array" ref="U400">_xll.SNL.Clients.Office.Excel.Functions.SPG($A400, "IQ_AVG_DILUT_SHARES_OUT", U$2)</f>
        <v>806000000</v>
      </c>
      <c r="V400" s="4" cm="1">
        <f t="array" ref="V400">_xll.SNL.Clients.Office.Excel.Functions.SPG($A400, "IQ_AVG_DILUT_SHARES_OUT", V$2)</f>
        <v>804000000</v>
      </c>
    </row>
    <row r="401" spans="1:22">
      <c r="A401" s="11" t="s">
        <v>403</v>
      </c>
      <c r="B401" s="4" t="str" cm="1">
        <f t="array" ref="B401">_xll.SNL.Clients.Office.Excel.Functions.SPG($A401, "IQ_AVG_DILUT_SHARES_OUT", B$2)</f>
        <v>NA</v>
      </c>
      <c r="C401" s="4" cm="1">
        <f t="array" ref="C401">_xll.SNL.Clients.Office.Excel.Functions.SPG($A401, "IQ_AVG_DILUT_SHARES_OUT", C$2)</f>
        <v>149751000</v>
      </c>
      <c r="D401" s="4" cm="1">
        <f t="array" ref="D401">_xll.SNL.Clients.Office.Excel.Functions.SPG($A401, "IQ_AVG_DILUT_SHARES_OUT", D$2)</f>
        <v>156553000</v>
      </c>
      <c r="E401" s="4" cm="1">
        <f t="array" ref="E401">_xll.SNL.Clients.Office.Excel.Functions.SPG($A401, "IQ_AVG_DILUT_SHARES_OUT", E$2)</f>
        <v>165024000</v>
      </c>
      <c r="F401" s="4" cm="1">
        <f t="array" ref="F401">_xll.SNL.Clients.Office.Excel.Functions.SPG($A401, "IQ_AVG_DILUT_SHARES_OUT", F$2)</f>
        <v>162427000</v>
      </c>
      <c r="G401" s="4" cm="1">
        <f t="array" ref="G401">_xll.SNL.Clients.Office.Excel.Functions.SPG($A401, "IQ_AVG_DILUT_SHARES_OUT", G$2)</f>
        <v>156381000</v>
      </c>
      <c r="H401" s="4" cm="1">
        <f t="array" ref="H401">_xll.SNL.Clients.Office.Excel.Functions.SPG($A401, "IQ_AVG_DILUT_SHARES_OUT", H$2)</f>
        <v>151643000</v>
      </c>
      <c r="I401" s="4" cm="1">
        <f t="array" ref="I401">_xll.SNL.Clients.Office.Excel.Functions.SPG($A401, "IQ_AVG_DILUT_SHARES_OUT", I$2)</f>
        <v>152449000</v>
      </c>
      <c r="J401" s="4" cm="1">
        <f t="array" ref="J401">_xll.SNL.Clients.Office.Excel.Functions.SPG($A401, "IQ_AVG_DILUT_SHARES_OUT", J$2)</f>
        <v>148207000</v>
      </c>
      <c r="K401" s="4" cm="1">
        <f t="array" ref="K401">_xll.SNL.Clients.Office.Excel.Functions.SPG($A401, "IQ_AVG_DILUT_SHARES_OUT", K$2)</f>
        <v>152706000</v>
      </c>
      <c r="L401" s="4" cm="1">
        <f t="array" ref="L401">_xll.SNL.Clients.Office.Excel.Functions.SPG($A401, "IQ_AVG_DILUT_SHARES_OUT", L$2)</f>
        <v>159737000</v>
      </c>
      <c r="M401" s="4" cm="1">
        <f t="array" ref="M401">_xll.SNL.Clients.Office.Excel.Functions.SPG($A401, "IQ_AVG_DILUT_SHARES_OUT", M$2)</f>
        <v>158776000</v>
      </c>
      <c r="N401" s="4" cm="1">
        <f t="array" ref="N401">_xll.SNL.Clients.Office.Excel.Functions.SPG($A401, "IQ_AVG_DILUT_SHARES_OUT", N$2)</f>
        <v>166701000</v>
      </c>
      <c r="O401" s="4" cm="1">
        <f t="array" ref="O401">_xll.SNL.Clients.Office.Excel.Functions.SPG($A401, "IQ_AVG_DILUT_SHARES_OUT", O$2)</f>
        <v>170105000</v>
      </c>
      <c r="P401" s="4" cm="1">
        <f t="array" ref="P401">_xll.SNL.Clients.Office.Excel.Functions.SPG($A401, "IQ_AVG_DILUT_SHARES_OUT", P$2)</f>
        <v>150167000</v>
      </c>
      <c r="Q401" s="4" cm="1">
        <f t="array" ref="Q401">_xll.SNL.Clients.Office.Excel.Functions.SPG($A401, "IQ_AVG_DILUT_SHARES_OUT", Q$2)</f>
        <v>80396000</v>
      </c>
      <c r="R401" s="4" cm="1">
        <f t="array" ref="R401">_xll.SNL.Clients.Office.Excel.Functions.SPG($A401, "IQ_AVG_DILUT_SHARES_OUT", R$2)</f>
        <v>79874000</v>
      </c>
      <c r="S401" s="4" cm="1">
        <f t="array" ref="S401">_xll.SNL.Clients.Office.Excel.Functions.SPG($A401, "IQ_AVG_DILUT_SHARES_OUT", S$2)</f>
        <v>84046000</v>
      </c>
      <c r="T401" s="4" cm="1">
        <f t="array" ref="T401">_xll.SNL.Clients.Office.Excel.Functions.SPG($A401, "IQ_AVG_DILUT_SHARES_OUT", T$2)</f>
        <v>83704372</v>
      </c>
      <c r="U401" s="4" cm="1">
        <f t="array" ref="U401">_xll.SNL.Clients.Office.Excel.Functions.SPG($A401, "IQ_AVG_DILUT_SHARES_OUT", U$2)</f>
        <v>85405718</v>
      </c>
      <c r="V401" s="4" cm="1">
        <f t="array" ref="V401">_xll.SNL.Clients.Office.Excel.Functions.SPG($A401, "IQ_AVG_DILUT_SHARES_OUT", V$2)</f>
        <v>84243812</v>
      </c>
    </row>
    <row r="402" spans="1:22">
      <c r="A402" s="11" t="s">
        <v>404</v>
      </c>
      <c r="B402" s="4" cm="1">
        <f t="array" ref="B402">_xll.SNL.Clients.Office.Excel.Functions.SPG($A402, "IQ_AVG_DILUT_SHARES_OUT", B$2)</f>
        <v>1136750000</v>
      </c>
      <c r="C402" s="4" cm="1">
        <f t="array" ref="C402">_xll.SNL.Clients.Office.Excel.Functions.SPG($A402, "IQ_AVG_DILUT_SHARES_OUT", C$2)</f>
        <v>1148225000</v>
      </c>
      <c r="D402" s="4" cm="1">
        <f t="array" ref="D402">_xll.SNL.Clients.Office.Excel.Functions.SPG($A402, "IQ_AVG_DILUT_SHARES_OUT", D$2)</f>
        <v>1152575000</v>
      </c>
      <c r="E402" s="4" cm="1">
        <f t="array" ref="E402">_xll.SNL.Clients.Office.Excel.Functions.SPG($A402, "IQ_AVG_DILUT_SHARES_OUT", E$2)</f>
        <v>1183900000</v>
      </c>
      <c r="F402" s="4" cm="1">
        <f t="array" ref="F402">_xll.SNL.Clients.Office.Excel.Functions.SPG($A402, "IQ_AVG_DILUT_SHARES_OUT", F$2)</f>
        <v>1179800000</v>
      </c>
      <c r="G402" s="4" cm="1">
        <f t="array" ref="G402">_xll.SNL.Clients.Office.Excel.Functions.SPG($A402, "IQ_AVG_DILUT_SHARES_OUT", G$2)</f>
        <v>1217600000</v>
      </c>
      <c r="H402" s="4" cm="1">
        <f t="array" ref="H402">_xll.SNL.Clients.Office.Excel.Functions.SPG($A402, "IQ_AVG_DILUT_SHARES_OUT", H$2)</f>
        <v>1349300000</v>
      </c>
      <c r="I402" s="4" cm="1">
        <f t="array" ref="I402">_xll.SNL.Clients.Office.Excel.Functions.SPG($A402, "IQ_AVG_DILUT_SHARES_OUT", I$2)</f>
        <v>1452525000</v>
      </c>
      <c r="J402" s="4" cm="1">
        <f t="array" ref="J402">_xll.SNL.Clients.Office.Excel.Functions.SPG($A402, "IQ_AVG_DILUT_SHARES_OUT", J$2)</f>
        <v>1478500000</v>
      </c>
      <c r="K402" s="4" cm="1">
        <f t="array" ref="K402">_xll.SNL.Clients.Office.Excel.Functions.SPG($A402, "IQ_AVG_DILUT_SHARES_OUT", K$2)</f>
        <v>1510025000</v>
      </c>
      <c r="L402" s="4" cm="1">
        <f t="array" ref="L402">_xll.SNL.Clients.Office.Excel.Functions.SPG($A402, "IQ_AVG_DILUT_SHARES_OUT", L$2)</f>
        <v>1522400000</v>
      </c>
      <c r="M402" s="4" cm="1">
        <f t="array" ref="M402">_xll.SNL.Clients.Office.Excel.Functions.SPG($A402, "IQ_AVG_DILUT_SHARES_OUT", M$2)</f>
        <v>1527050000</v>
      </c>
      <c r="N402" s="4" cm="1">
        <f t="array" ref="N402">_xll.SNL.Clients.Office.Excel.Functions.SPG($A402, "IQ_AVG_DILUT_SHARES_OUT", N$2)</f>
        <v>1542400000</v>
      </c>
      <c r="O402" s="4" cm="1">
        <f t="array" ref="O402">_xll.SNL.Clients.Office.Excel.Functions.SPG($A402, "IQ_AVG_DILUT_SHARES_OUT", O$2)</f>
        <v>1540300000</v>
      </c>
      <c r="P402" s="4" cm="1">
        <f t="array" ref="P402">_xll.SNL.Clients.Office.Excel.Functions.SPG($A402, "IQ_AVG_DILUT_SHARES_OUT", P$2)</f>
        <v>1530300000</v>
      </c>
      <c r="Q402" s="4" cm="1">
        <f t="array" ref="Q402">_xll.SNL.Clients.Office.Excel.Functions.SPG($A402, "IQ_AVG_DILUT_SHARES_OUT", Q$2)</f>
        <v>1503700000</v>
      </c>
      <c r="R402" s="4" cm="1">
        <f t="array" ref="R402">_xll.SNL.Clients.Office.Excel.Functions.SPG($A402, "IQ_AVG_DILUT_SHARES_OUT", R$2)</f>
        <v>1480500000</v>
      </c>
      <c r="S402" s="4" cm="1">
        <f t="array" ref="S402">_xll.SNL.Clients.Office.Excel.Functions.SPG($A402, "IQ_AVG_DILUT_SHARES_OUT", S$2)</f>
        <v>1521250000</v>
      </c>
      <c r="T402" s="4" cm="1">
        <f t="array" ref="T402">_xll.SNL.Clients.Office.Excel.Functions.SPG($A402, "IQ_AVG_DILUT_SHARES_OUT", T$2)</f>
        <v>1580037500</v>
      </c>
      <c r="U402" s="4" cm="1">
        <f t="array" ref="U402">_xll.SNL.Clients.Office.Excel.Functions.SPG($A402, "IQ_AVG_DILUT_SHARES_OUT", U$2)</f>
        <v>1611981000</v>
      </c>
      <c r="V402" s="4" cm="1">
        <f t="array" ref="V402">_xll.SNL.Clients.Office.Excel.Functions.SPG($A402, "IQ_AVG_DILUT_SHARES_OUT", V$2)</f>
        <v>1653542500</v>
      </c>
    </row>
    <row r="403" spans="1:22">
      <c r="A403" s="11" t="s">
        <v>405</v>
      </c>
      <c r="B403" s="4" cm="1">
        <f t="array" ref="B403">_xll.SNL.Clients.Office.Excel.Functions.SPG($A403, "IQ_AVG_DILUT_SHARES_OUT", B$2)</f>
        <v>302226000</v>
      </c>
      <c r="C403" s="4" cm="1">
        <f t="array" ref="C403">_xll.SNL.Clients.Office.Excel.Functions.SPG($A403, "IQ_AVG_DILUT_SHARES_OUT", C$2)</f>
        <v>326568000</v>
      </c>
      <c r="D403" s="4" cm="1">
        <f t="array" ref="D403">_xll.SNL.Clients.Office.Excel.Functions.SPG($A403, "IQ_AVG_DILUT_SHARES_OUT", D$2)</f>
        <v>370109000</v>
      </c>
      <c r="E403" s="4" cm="1">
        <f t="array" ref="E403">_xll.SNL.Clients.Office.Excel.Functions.SPG($A403, "IQ_AVG_DILUT_SHARES_OUT", E$2)</f>
        <v>357962000</v>
      </c>
      <c r="F403" s="4" cm="1">
        <f t="array" ref="F403">_xll.SNL.Clients.Office.Excel.Functions.SPG($A403, "IQ_AVG_DILUT_SHARES_OUT", F$2)</f>
        <v>357106000</v>
      </c>
      <c r="G403" s="4" cm="1">
        <f t="array" ref="G403">_xll.SNL.Clients.Office.Excel.Functions.SPG($A403, "IQ_AVG_DILUT_SHARES_OUT", G$2)</f>
        <v>373666000</v>
      </c>
      <c r="H403" s="4" cm="1">
        <f t="array" ref="H403">_xll.SNL.Clients.Office.Excel.Functions.SPG($A403, "IQ_AVG_DILUT_SHARES_OUT", H$2)</f>
        <v>376476000</v>
      </c>
      <c r="I403" s="4" cm="1">
        <f t="array" ref="I403">_xll.SNL.Clients.Office.Excel.Functions.SPG($A403, "IQ_AVG_DILUT_SHARES_OUT", I$2)</f>
        <v>380213000</v>
      </c>
      <c r="J403" s="4" cm="1">
        <f t="array" ref="J403">_xll.SNL.Clients.Office.Excel.Functions.SPG($A403, "IQ_AVG_DILUT_SHARES_OUT", J$2)</f>
        <v>396090000</v>
      </c>
      <c r="K403" s="4" cm="1">
        <f t="array" ref="K403">_xll.SNL.Clients.Office.Excel.Functions.SPG($A403, "IQ_AVG_DILUT_SHARES_OUT", K$2)</f>
        <v>413638000</v>
      </c>
      <c r="L403" s="4" cm="1">
        <f t="array" ref="L403">_xll.SNL.Clients.Office.Excel.Functions.SPG($A403, "IQ_AVG_DILUT_SHARES_OUT", L$2)</f>
        <v>432007000</v>
      </c>
      <c r="M403" s="4" cm="1">
        <f t="array" ref="M403">_xll.SNL.Clients.Office.Excel.Functions.SPG($A403, "IQ_AVG_DILUT_SHARES_OUT", M$2)</f>
        <v>455155000</v>
      </c>
      <c r="N403" s="4" cm="1">
        <f t="array" ref="N403">_xll.SNL.Clients.Office.Excel.Functions.SPG($A403, "IQ_AVG_DILUT_SHARES_OUT", N$2)</f>
        <v>481129000</v>
      </c>
      <c r="O403" s="4" cm="1">
        <f t="array" ref="O403">_xll.SNL.Clients.Office.Excel.Functions.SPG($A403, "IQ_AVG_DILUT_SHARES_OUT", O$2)</f>
        <v>496072000</v>
      </c>
      <c r="P403" s="4" cm="1">
        <f t="array" ref="P403">_xll.SNL.Clients.Office.Excel.Functions.SPG($A403, "IQ_AVG_DILUT_SHARES_OUT", P$2)</f>
        <v>497924000</v>
      </c>
      <c r="Q403" s="4" cm="1">
        <f t="array" ref="Q403">_xll.SNL.Clients.Office.Excel.Functions.SPG($A403, "IQ_AVG_DILUT_SHARES_OUT", Q$2)</f>
        <v>474003000</v>
      </c>
      <c r="R403" s="4" cm="1">
        <f t="array" ref="R403">_xll.SNL.Clients.Office.Excel.Functions.SPG($A403, "IQ_AVG_DILUT_SHARES_OUT", R$2)</f>
        <v>416100000</v>
      </c>
      <c r="S403" s="4" cm="1">
        <f t="array" ref="S403">_xll.SNL.Clients.Office.Excel.Functions.SPG($A403, "IQ_AVG_DILUT_SHARES_OUT", S$2)</f>
        <v>365488000</v>
      </c>
      <c r="T403" s="4" cm="1">
        <f t="array" ref="T403">_xll.SNL.Clients.Office.Excel.Functions.SPG($A403, "IQ_AVG_DILUT_SHARES_OUT", T$2)</f>
        <v>335732000</v>
      </c>
      <c r="U403" s="4" cm="1">
        <f t="array" ref="U403">_xll.SNL.Clients.Office.Excel.Functions.SPG($A403, "IQ_AVG_DILUT_SHARES_OUT", U$2)</f>
        <v>334636000</v>
      </c>
      <c r="V403" s="4" cm="1">
        <f t="array" ref="V403">_xll.SNL.Clients.Office.Excel.Functions.SPG($A403, "IQ_AVG_DILUT_SHARES_OUT", V$2)</f>
        <v>339605000</v>
      </c>
    </row>
    <row r="404" spans="1:22">
      <c r="A404" s="11" t="s">
        <v>406</v>
      </c>
      <c r="B404" s="4" cm="1">
        <f t="array" ref="B404">_xll.SNL.Clients.Office.Excel.Functions.SPG($A404, "IQ_AVG_DILUT_SHARES_OUT", B$2)</f>
        <v>156136000</v>
      </c>
      <c r="C404" s="4" cm="1">
        <f t="array" ref="C404">_xll.SNL.Clients.Office.Excel.Functions.SPG($A404, "IQ_AVG_DILUT_SHARES_OUT", C$2)</f>
        <v>167431000</v>
      </c>
      <c r="D404" s="4" cm="1">
        <f t="array" ref="D404">_xll.SNL.Clients.Office.Excel.Functions.SPG($A404, "IQ_AVG_DILUT_SHARES_OUT", D$2)</f>
        <v>184622000</v>
      </c>
      <c r="E404" s="4" cm="1">
        <f t="array" ref="E404">_xll.SNL.Clients.Office.Excel.Functions.SPG($A404, "IQ_AVG_DILUT_SHARES_OUT", E$2)</f>
        <v>206615000</v>
      </c>
      <c r="F404" s="4" cm="1">
        <f t="array" ref="F404">_xll.SNL.Clients.Office.Excel.Functions.SPG($A404, "IQ_AVG_DILUT_SHARES_OUT", F$2)</f>
        <v>212345000</v>
      </c>
      <c r="G404" s="4" cm="1">
        <f t="array" ref="G404">_xll.SNL.Clients.Office.Excel.Functions.SPG($A404, "IQ_AVG_DILUT_SHARES_OUT", G$2)</f>
        <v>220748000</v>
      </c>
      <c r="H404" s="4" cm="1">
        <f t="array" ref="H404">_xll.SNL.Clients.Office.Excel.Functions.SPG($A404, "IQ_AVG_DILUT_SHARES_OUT", H$2)</f>
        <v>235193000</v>
      </c>
      <c r="I404" s="4" cm="1">
        <f t="array" ref="I404">_xll.SNL.Clients.Office.Excel.Functions.SPG($A404, "IQ_AVG_DILUT_SHARES_OUT", I$2)</f>
        <v>241781000</v>
      </c>
      <c r="J404" s="4" cm="1">
        <f t="array" ref="J404">_xll.SNL.Clients.Office.Excel.Functions.SPG($A404, "IQ_AVG_DILUT_SHARES_OUT", J$2)</f>
        <v>245298000</v>
      </c>
      <c r="K404" s="4" cm="1">
        <f t="array" ref="K404">_xll.SNL.Clients.Office.Excel.Functions.SPG($A404, "IQ_AVG_DILUT_SHARES_OUT", K$2)</f>
        <v>242017000</v>
      </c>
      <c r="L404" s="4" cm="1">
        <f t="array" ref="L404">_xll.SNL.Clients.Office.Excel.Functions.SPG($A404, "IQ_AVG_DILUT_SHARES_OUT", L$2)</f>
        <v>242078000</v>
      </c>
      <c r="M404" s="4" cm="1">
        <f t="array" ref="M404">_xll.SNL.Clients.Office.Excel.Functions.SPG($A404, "IQ_AVG_DILUT_SHARES_OUT", M$2)</f>
        <v>238996000</v>
      </c>
      <c r="N404" s="4" cm="1">
        <f t="array" ref="N404">_xll.SNL.Clients.Office.Excel.Functions.SPG($A404, "IQ_AVG_DILUT_SHARES_OUT", N$2)</f>
        <v>236624000</v>
      </c>
      <c r="O404" s="4" cm="1">
        <f t="array" ref="O404">_xll.SNL.Clients.Office.Excel.Functions.SPG($A404, "IQ_AVG_DILUT_SHARES_OUT", O$2)</f>
        <v>235992000</v>
      </c>
      <c r="P404" s="4" cm="1">
        <f t="array" ref="P404">_xll.SNL.Clients.Office.Excel.Functions.SPG($A404, "IQ_AVG_DILUT_SHARES_OUT", P$2)</f>
        <v>234717000</v>
      </c>
      <c r="Q404" s="4" cm="1">
        <f t="array" ref="Q404">_xll.SNL.Clients.Office.Excel.Functions.SPG($A404, "IQ_AVG_DILUT_SHARES_OUT", Q$2)</f>
        <v>200704000</v>
      </c>
      <c r="R404" s="4" cm="1">
        <f t="array" ref="R404">_xll.SNL.Clients.Office.Excel.Functions.SPG($A404, "IQ_AVG_DILUT_SHARES_OUT", R$2)</f>
        <v>194586000</v>
      </c>
      <c r="S404" s="4" cm="1">
        <f t="array" ref="S404">_xll.SNL.Clients.Office.Excel.Functions.SPG($A404, "IQ_AVG_DILUT_SHARES_OUT", S$2)</f>
        <v>196805000</v>
      </c>
      <c r="T404" s="4" cm="1">
        <f t="array" ref="T404">_xll.SNL.Clients.Office.Excel.Functions.SPG($A404, "IQ_AVG_DILUT_SHARES_OUT", T$2)</f>
        <v>211548000</v>
      </c>
      <c r="U404" s="4" cm="1">
        <f t="array" ref="U404">_xll.SNL.Clients.Office.Excel.Functions.SPG($A404, "IQ_AVG_DILUT_SHARES_OUT", U$2)</f>
        <v>206568000</v>
      </c>
      <c r="V404" s="4" cm="1">
        <f t="array" ref="V404">_xll.SNL.Clients.Office.Excel.Functions.SPG($A404, "IQ_AVG_DILUT_SHARES_OUT", V$2)</f>
        <v>226106000</v>
      </c>
    </row>
    <row r="405" spans="1:22">
      <c r="A405" s="11" t="s">
        <v>407</v>
      </c>
      <c r="B405" s="4" t="str" cm="1">
        <f t="array" ref="B405">_xll.SNL.Clients.Office.Excel.Functions.SPG($A405, "IQ_AVG_DILUT_SHARES_OUT", B$2)</f>
        <v>NA</v>
      </c>
      <c r="C405" s="4" cm="1">
        <f t="array" ref="C405">_xll.SNL.Clients.Office.Excel.Functions.SPG($A405, "IQ_AVG_DILUT_SHARES_OUT", C$2)</f>
        <v>99804426</v>
      </c>
      <c r="D405" s="4" cm="1">
        <f t="array" ref="D405">_xll.SNL.Clients.Office.Excel.Functions.SPG($A405, "IQ_AVG_DILUT_SHARES_OUT", D$2)</f>
        <v>99967250</v>
      </c>
      <c r="E405" s="4" cm="1">
        <f t="array" ref="E405">_xll.SNL.Clients.Office.Excel.Functions.SPG($A405, "IQ_AVG_DILUT_SHARES_OUT", E$2)</f>
        <v>94636250</v>
      </c>
      <c r="F405" s="4" cm="1">
        <f t="array" ref="F405">_xll.SNL.Clients.Office.Excel.Functions.SPG($A405, "IQ_AVG_DILUT_SHARES_OUT", F$2)</f>
        <v>85806750</v>
      </c>
      <c r="G405" s="4" cm="1">
        <f t="array" ref="G405">_xll.SNL.Clients.Office.Excel.Functions.SPG($A405, "IQ_AVG_DILUT_SHARES_OUT", G$2)</f>
        <v>85583500</v>
      </c>
      <c r="H405" s="4" cm="1">
        <f t="array" ref="H405">_xll.SNL.Clients.Office.Excel.Functions.SPG($A405, "IQ_AVG_DILUT_SHARES_OUT", H$2)</f>
        <v>85493250</v>
      </c>
      <c r="I405" s="4" cm="1">
        <f t="array" ref="I405">_xll.SNL.Clients.Office.Excel.Functions.SPG($A405, "IQ_AVG_DILUT_SHARES_OUT", I$2)</f>
        <v>85826250</v>
      </c>
      <c r="J405" s="4" cm="1">
        <f t="array" ref="J405">_xll.SNL.Clients.Office.Excel.Functions.SPG($A405, "IQ_AVG_DILUT_SHARES_OUT", J$2)</f>
        <v>86186250</v>
      </c>
      <c r="K405" s="4" cm="1">
        <f t="array" ref="K405">_xll.SNL.Clients.Office.Excel.Functions.SPG($A405, "IQ_AVG_DILUT_SHARES_OUT", K$2)</f>
        <v>64642500</v>
      </c>
      <c r="L405" s="4" cm="1">
        <f t="array" ref="L405">_xll.SNL.Clients.Office.Excel.Functions.SPG($A405, "IQ_AVG_DILUT_SHARES_OUT", L$2)</f>
        <v>59930250</v>
      </c>
      <c r="M405" s="4" cm="1">
        <f t="array" ref="M405">_xll.SNL.Clients.Office.Excel.Functions.SPG($A405, "IQ_AVG_DILUT_SHARES_OUT", M$2)</f>
        <v>59634500</v>
      </c>
      <c r="N405" s="4" cm="1">
        <f t="array" ref="N405">_xll.SNL.Clients.Office.Excel.Functions.SPG($A405, "IQ_AVG_DILUT_SHARES_OUT", N$2)</f>
        <v>58552000</v>
      </c>
      <c r="O405" s="4" cm="1">
        <f t="array" ref="O405">_xll.SNL.Clients.Office.Excel.Functions.SPG($A405, "IQ_AVG_DILUT_SHARES_OUT", O$2)</f>
        <v>59457250</v>
      </c>
      <c r="P405" s="4" cm="1">
        <f t="array" ref="P405">_xll.SNL.Clients.Office.Excel.Functions.SPG($A405, "IQ_AVG_DILUT_SHARES_OUT", P$2)</f>
        <v>60083000</v>
      </c>
      <c r="Q405" s="4" cm="1">
        <f t="array" ref="Q405">_xll.SNL.Clients.Office.Excel.Functions.SPG($A405, "IQ_AVG_DILUT_SHARES_OUT", Q$2)</f>
        <v>59133000</v>
      </c>
      <c r="R405" s="4" cm="1">
        <f t="array" ref="R405">_xll.SNL.Clients.Office.Excel.Functions.SPG($A405, "IQ_AVG_DILUT_SHARES_OUT", R$2)</f>
        <v>60201500</v>
      </c>
      <c r="S405" s="4" cm="1">
        <f t="array" ref="S405">_xll.SNL.Clients.Office.Excel.Functions.SPG($A405, "IQ_AVG_DILUT_SHARES_OUT", S$2)</f>
        <v>65082250</v>
      </c>
      <c r="T405" s="4" cm="1">
        <f t="array" ref="T405">_xll.SNL.Clients.Office.Excel.Functions.SPG($A405, "IQ_AVG_DILUT_SHARES_OUT", T$2)</f>
        <v>66363500</v>
      </c>
      <c r="U405" s="4" cm="1">
        <f t="array" ref="U405">_xll.SNL.Clients.Office.Excel.Functions.SPG($A405, "IQ_AVG_DILUT_SHARES_OUT", U$2)</f>
        <v>69438500</v>
      </c>
      <c r="V405" s="4" cm="1">
        <f t="array" ref="V405">_xll.SNL.Clients.Office.Excel.Functions.SPG($A405, "IQ_AVG_DILUT_SHARES_OUT", V$2)</f>
        <v>70274750</v>
      </c>
    </row>
    <row r="406" spans="1:22">
      <c r="A406" s="11" t="s">
        <v>408</v>
      </c>
      <c r="B406" s="4" cm="1">
        <f t="array" ref="B406">_xll.SNL.Clients.Office.Excel.Functions.SPG($A406, "IQ_AVG_DILUT_SHARES_OUT", B$2)</f>
        <v>385600000</v>
      </c>
      <c r="C406" s="4" cm="1">
        <f t="array" ref="C406">_xll.SNL.Clients.Office.Excel.Functions.SPG($A406, "IQ_AVG_DILUT_SHARES_OUT", C$2)</f>
        <v>383700000</v>
      </c>
      <c r="D406" s="4" cm="1">
        <f t="array" ref="D406">_xll.SNL.Clients.Office.Excel.Functions.SPG($A406, "IQ_AVG_DILUT_SHARES_OUT", D$2)</f>
        <v>382200000</v>
      </c>
      <c r="E406" s="4" cm="1">
        <f t="array" ref="E406">_xll.SNL.Clients.Office.Excel.Functions.SPG($A406, "IQ_AVG_DILUT_SHARES_OUT", E$2)</f>
        <v>382300000</v>
      </c>
      <c r="F406" s="4" cm="1">
        <f t="array" ref="F406">_xll.SNL.Clients.Office.Excel.Functions.SPG($A406, "IQ_AVG_DILUT_SHARES_OUT", F$2)</f>
        <v>380300000</v>
      </c>
      <c r="G406" s="4" cm="1">
        <f t="array" ref="G406">_xll.SNL.Clients.Office.Excel.Functions.SPG($A406, "IQ_AVG_DILUT_SHARES_OUT", G$2)</f>
        <v>379900000</v>
      </c>
      <c r="H406" s="4" cm="1">
        <f t="array" ref="H406">_xll.SNL.Clients.Office.Excel.Functions.SPG($A406, "IQ_AVG_DILUT_SHARES_OUT", H$2)</f>
        <v>380300000</v>
      </c>
      <c r="I406" s="4" cm="1">
        <f t="array" ref="I406">_xll.SNL.Clients.Office.Excel.Functions.SPG($A406, "IQ_AVG_DILUT_SHARES_OUT", I$2)</f>
        <v>380100000</v>
      </c>
      <c r="J406" s="4" cm="1">
        <f t="array" ref="J406">_xll.SNL.Clients.Office.Excel.Functions.SPG($A406, "IQ_AVG_DILUT_SHARES_OUT", J$2)</f>
        <v>378500000</v>
      </c>
      <c r="K406" s="4" cm="1">
        <f t="array" ref="K406">_xll.SNL.Clients.Office.Excel.Functions.SPG($A406, "IQ_AVG_DILUT_SHARES_OUT", K$2)</f>
        <v>380900000</v>
      </c>
      <c r="L406" s="4" cm="1">
        <f t="array" ref="L406">_xll.SNL.Clients.Office.Excel.Functions.SPG($A406, "IQ_AVG_DILUT_SHARES_OUT", L$2)</f>
        <v>382800000</v>
      </c>
      <c r="M406" s="4" cm="1">
        <f t="array" ref="M406">_xll.SNL.Clients.Office.Excel.Functions.SPG($A406, "IQ_AVG_DILUT_SHARES_OUT", M$2)</f>
        <v>382100000</v>
      </c>
      <c r="N406" s="4" cm="1">
        <f t="array" ref="N406">_xll.SNL.Clients.Office.Excel.Functions.SPG($A406, "IQ_AVG_DILUT_SHARES_OUT", N$2)</f>
        <v>383000000</v>
      </c>
      <c r="O406" s="4" cm="1">
        <f t="array" ref="O406">_xll.SNL.Clients.Office.Excel.Functions.SPG($A406, "IQ_AVG_DILUT_SHARES_OUT", O$2)</f>
        <v>389500000</v>
      </c>
      <c r="P406" s="4" cm="1">
        <f t="array" ref="P406">_xll.SNL.Clients.Office.Excel.Functions.SPG($A406, "IQ_AVG_DILUT_SHARES_OUT", P$2)</f>
        <v>399500000</v>
      </c>
      <c r="Q406" s="4" cm="1">
        <f t="array" ref="Q406">_xll.SNL.Clients.Office.Excel.Functions.SPG($A406, "IQ_AVG_DILUT_SHARES_OUT", Q$2)</f>
        <v>399400000</v>
      </c>
      <c r="R406" s="4" cm="1">
        <f t="array" ref="R406">_xll.SNL.Clients.Office.Excel.Functions.SPG($A406, "IQ_AVG_DILUT_SHARES_OUT", R$2)</f>
        <v>413600000</v>
      </c>
      <c r="S406" s="4" cm="1">
        <f t="array" ref="S406">_xll.SNL.Clients.Office.Excel.Functions.SPG($A406, "IQ_AVG_DILUT_SHARES_OUT", S$2)</f>
        <v>417200000</v>
      </c>
      <c r="T406" s="4" cm="1">
        <f t="array" ref="T406">_xll.SNL.Clients.Office.Excel.Functions.SPG($A406, "IQ_AVG_DILUT_SHARES_OUT", T$2)</f>
        <v>411800000</v>
      </c>
      <c r="U406" s="4" cm="1">
        <f t="array" ref="U406">_xll.SNL.Clients.Office.Excel.Functions.SPG($A406, "IQ_AVG_DILUT_SHARES_OUT", U$2)</f>
        <v>410800000</v>
      </c>
      <c r="V406" s="4" cm="1">
        <f t="array" ref="V406">_xll.SNL.Clients.Office.Excel.Functions.SPG($A406, "IQ_AVG_DILUT_SHARES_OUT", V$2)</f>
        <v>409300000</v>
      </c>
    </row>
    <row r="407" spans="1:22">
      <c r="A407" s="11" t="s">
        <v>409</v>
      </c>
      <c r="B407" s="4" t="str" cm="1">
        <f t="array" ref="B407">_xll.SNL.Clients.Office.Excel.Functions.SPG($A407, "IQ_AVG_DILUT_SHARES_OUT", B$2)</f>
        <v>NA</v>
      </c>
      <c r="C407" s="4" cm="1">
        <f t="array" ref="C407">_xll.SNL.Clients.Office.Excel.Functions.SPG($A407, "IQ_AVG_DILUT_SHARES_OUT", C$2)</f>
        <v>570725000</v>
      </c>
      <c r="D407" s="4" cm="1">
        <f t="array" ref="D407">_xll.SNL.Clients.Office.Excel.Functions.SPG($A407, "IQ_AVG_DILUT_SHARES_OUT", D$2)</f>
        <v>547220000</v>
      </c>
      <c r="E407" s="4" cm="1">
        <f t="array" ref="E407">_xll.SNL.Clients.Office.Excel.Functions.SPG($A407, "IQ_AVG_DILUT_SHARES_OUT", E$2)</f>
        <v>531110000</v>
      </c>
      <c r="F407" s="4" cm="1">
        <f t="array" ref="F407">_xll.SNL.Clients.Office.Excel.Functions.SPG($A407, "IQ_AVG_DILUT_SHARES_OUT", F$2)</f>
        <v>539615000</v>
      </c>
      <c r="G407" s="4" cm="1">
        <f t="array" ref="G407">_xll.SNL.Clients.Office.Excel.Functions.SPG($A407, "IQ_AVG_DILUT_SHARES_OUT", G$2)</f>
        <v>518410000</v>
      </c>
      <c r="H407" s="4" cm="1">
        <f t="array" ref="H407">_xll.SNL.Clients.Office.Excel.Functions.SPG($A407, "IQ_AVG_DILUT_SHARES_OUT", H$2)</f>
        <v>517950000</v>
      </c>
      <c r="I407" s="4" cm="1">
        <f t="array" ref="I407">_xll.SNL.Clients.Office.Excel.Functions.SPG($A407, "IQ_AVG_DILUT_SHARES_OUT", I$2)</f>
        <v>521130000</v>
      </c>
      <c r="J407" s="4" cm="1">
        <f t="array" ref="J407">_xll.SNL.Clients.Office.Excel.Functions.SPG($A407, "IQ_AVG_DILUT_SHARES_OUT", J$2)</f>
        <v>518095000</v>
      </c>
      <c r="K407" s="4" cm="1">
        <f t="array" ref="K407">_xll.SNL.Clients.Office.Excel.Functions.SPG($A407, "IQ_AVG_DILUT_SHARES_OUT", K$2)</f>
        <v>505130000</v>
      </c>
      <c r="L407" s="4" cm="1">
        <f t="array" ref="L407">_xll.SNL.Clients.Office.Excel.Functions.SPG($A407, "IQ_AVG_DILUT_SHARES_OUT", L$2)</f>
        <v>492695000</v>
      </c>
      <c r="M407" s="4" cm="1">
        <f t="array" ref="M407">_xll.SNL.Clients.Office.Excel.Functions.SPG($A407, "IQ_AVG_DILUT_SHARES_OUT", M$2)</f>
        <v>445235000</v>
      </c>
      <c r="N407" s="4" cm="1">
        <f t="array" ref="N407">_xll.SNL.Clients.Office.Excel.Functions.SPG($A407, "IQ_AVG_DILUT_SHARES_OUT", N$2)</f>
        <v>442600000</v>
      </c>
      <c r="O407" s="4" cm="1">
        <f t="array" ref="O407">_xll.SNL.Clients.Office.Excel.Functions.SPG($A407, "IQ_AVG_DILUT_SHARES_OUT", O$2)</f>
        <v>434430000</v>
      </c>
      <c r="P407" s="4" cm="1">
        <f t="array" ref="P407">_xll.SNL.Clients.Office.Excel.Functions.SPG($A407, "IQ_AVG_DILUT_SHARES_OUT", P$2)</f>
        <v>418041535</v>
      </c>
      <c r="Q407" s="4" cm="1">
        <f t="array" ref="Q407">_xll.SNL.Clients.Office.Excel.Functions.SPG($A407, "IQ_AVG_DILUT_SHARES_OUT", Q$2)</f>
        <v>388451060</v>
      </c>
      <c r="R407" s="4" cm="1">
        <f t="array" ref="R407">_xll.SNL.Clients.Office.Excel.Functions.SPG($A407, "IQ_AVG_DILUT_SHARES_OUT", R$2)</f>
        <v>389374135</v>
      </c>
      <c r="S407" s="4" cm="1">
        <f t="array" ref="S407">_xll.SNL.Clients.Office.Excel.Functions.SPG($A407, "IQ_AVG_DILUT_SHARES_OUT", S$2)</f>
        <v>371176230</v>
      </c>
      <c r="T407" s="4" cm="1">
        <f t="array" ref="T407">_xll.SNL.Clients.Office.Excel.Functions.SPG($A407, "IQ_AVG_DILUT_SHARES_OUT", T$2)</f>
        <v>330063750</v>
      </c>
      <c r="U407" s="4" t="str" cm="1">
        <f t="array" ref="U407">_xll.SNL.Clients.Office.Excel.Functions.SPG($A407, "IQ_AVG_DILUT_SHARES_OUT", U$2)</f>
        <v>NA</v>
      </c>
      <c r="V407" s="4" t="str" cm="1">
        <f t="array" ref="V407">_xll.SNL.Clients.Office.Excel.Functions.SPG($A407, "IQ_AVG_DILUT_SHARES_OUT", V$2)</f>
        <v>NA</v>
      </c>
    </row>
    <row r="408" spans="1:22">
      <c r="A408" s="11" t="s">
        <v>410</v>
      </c>
      <c r="B408" s="4" cm="1">
        <f t="array" ref="B408">_xll.SNL.Clients.Office.Excel.Functions.SPG($A408, "IQ_AVG_DILUT_SHARES_OUT", B$2)</f>
        <v>400600000</v>
      </c>
      <c r="C408" s="4" cm="1">
        <f t="array" ref="C408">_xll.SNL.Clients.Office.Excel.Functions.SPG($A408, "IQ_AVG_DILUT_SHARES_OUT", C$2)</f>
        <v>423500000</v>
      </c>
      <c r="D408" s="4" cm="1">
        <f t="array" ref="D408">_xll.SNL.Clients.Office.Excel.Functions.SPG($A408, "IQ_AVG_DILUT_SHARES_OUT", D$2)</f>
        <v>483400000</v>
      </c>
      <c r="E408" s="4" cm="1">
        <f t="array" ref="E408">_xll.SNL.Clients.Office.Excel.Functions.SPG($A408, "IQ_AVG_DILUT_SHARES_OUT", E$2)</f>
        <v>569300000</v>
      </c>
      <c r="F408" s="4" cm="1">
        <f t="array" ref="F408">_xll.SNL.Clients.Office.Excel.Functions.SPG($A408, "IQ_AVG_DILUT_SHARES_OUT", F$2)</f>
        <v>590800000</v>
      </c>
      <c r="G408" s="4" cm="1">
        <f t="array" ref="G408">_xll.SNL.Clients.Office.Excel.Functions.SPG($A408, "IQ_AVG_DILUT_SHARES_OUT", G$2)</f>
        <v>673500000</v>
      </c>
      <c r="H408" s="4" cm="1">
        <f t="array" ref="H408">_xll.SNL.Clients.Office.Excel.Functions.SPG($A408, "IQ_AVG_DILUT_SHARES_OUT", H$2)</f>
        <v>746900000</v>
      </c>
      <c r="I408" s="4" cm="1">
        <f t="array" ref="I408">_xll.SNL.Clients.Office.Excel.Functions.SPG($A408, "IQ_AVG_DILUT_SHARES_OUT", I$2)</f>
        <v>799700000</v>
      </c>
      <c r="J408" s="4" cm="1">
        <f t="array" ref="J408">_xll.SNL.Clients.Office.Excel.Functions.SPG($A408, "IQ_AVG_DILUT_SHARES_OUT", J$2)</f>
        <v>831500000</v>
      </c>
      <c r="K408" s="4" cm="1">
        <f t="array" ref="K408">_xll.SNL.Clients.Office.Excel.Functions.SPG($A408, "IQ_AVG_DILUT_SHARES_OUT", K$2)</f>
        <v>835500000</v>
      </c>
      <c r="L408" s="4" cm="1">
        <f t="array" ref="L408">_xll.SNL.Clients.Office.Excel.Functions.SPG($A408, "IQ_AVG_DILUT_SHARES_OUT", L$2)</f>
        <v>757600000</v>
      </c>
      <c r="M408" s="4" cm="1">
        <f t="array" ref="M408">_xll.SNL.Clients.Office.Excel.Functions.SPG($A408, "IQ_AVG_DILUT_SHARES_OUT", M$2)</f>
        <v>705300000</v>
      </c>
      <c r="N408" s="4" cm="1">
        <f t="array" ref="N408">_xll.SNL.Clients.Office.Excel.Functions.SPG($A408, "IQ_AVG_DILUT_SHARES_OUT", N$2)</f>
        <v>705300000</v>
      </c>
      <c r="O408" s="4" t="str" cm="1">
        <f t="array" ref="O408">_xll.SNL.Clients.Office.Excel.Functions.SPG($A408, "IQ_AVG_DILUT_SHARES_OUT", O$2)</f>
        <v>NA</v>
      </c>
      <c r="P408" s="4" t="str" cm="1">
        <f t="array" ref="P408">_xll.SNL.Clients.Office.Excel.Functions.SPG($A408, "IQ_AVG_DILUT_SHARES_OUT", P$2)</f>
        <v>NA</v>
      </c>
      <c r="Q408" s="4" t="str" cm="1">
        <f t="array" ref="Q408">_xll.SNL.Clients.Office.Excel.Functions.SPG($A408, "IQ_AVG_DILUT_SHARES_OUT", Q$2)</f>
        <v>NA</v>
      </c>
      <c r="R408" s="4" t="str" cm="1">
        <f t="array" ref="R408">_xll.SNL.Clients.Office.Excel.Functions.SPG($A408, "IQ_AVG_DILUT_SHARES_OUT", R$2)</f>
        <v>NA</v>
      </c>
      <c r="S408" s="4" t="str" cm="1">
        <f t="array" ref="S408">_xll.SNL.Clients.Office.Excel.Functions.SPG($A408, "IQ_AVG_DILUT_SHARES_OUT", S$2)</f>
        <v>NA</v>
      </c>
      <c r="T408" s="4" t="str" cm="1">
        <f t="array" ref="T408">_xll.SNL.Clients.Office.Excel.Functions.SPG($A408, "IQ_AVG_DILUT_SHARES_OUT", T$2)</f>
        <v>NA</v>
      </c>
      <c r="U408" s="4" t="str" cm="1">
        <f t="array" ref="U408">_xll.SNL.Clients.Office.Excel.Functions.SPG($A408, "IQ_AVG_DILUT_SHARES_OUT", U$2)</f>
        <v>NA</v>
      </c>
      <c r="V408" s="4" t="str" cm="1">
        <f t="array" ref="V408">_xll.SNL.Clients.Office.Excel.Functions.SPG($A408, "IQ_AVG_DILUT_SHARES_OUT", V$2)</f>
        <v>NA</v>
      </c>
    </row>
    <row r="409" spans="1:22">
      <c r="A409" s="11" t="s">
        <v>411</v>
      </c>
      <c r="B409" s="4" t="str" cm="1">
        <f t="array" ref="B409">_xll.SNL.Clients.Office.Excel.Functions.SPG($A409, "IQ_AVG_DILUT_SHARES_OUT", B$2)</f>
        <v>NA</v>
      </c>
      <c r="C409" s="4" cm="1">
        <f t="array" ref="C409">_xll.SNL.Clients.Office.Excel.Functions.SPG($A409, "IQ_AVG_DILUT_SHARES_OUT", C$2)</f>
        <v>155218000</v>
      </c>
      <c r="D409" s="4" cm="1">
        <f t="array" ref="D409">_xll.SNL.Clients.Office.Excel.Functions.SPG($A409, "IQ_AVG_DILUT_SHARES_OUT", D$2)</f>
        <v>156006250</v>
      </c>
      <c r="E409" s="4" cm="1">
        <f t="array" ref="E409">_xll.SNL.Clients.Office.Excel.Functions.SPG($A409, "IQ_AVG_DILUT_SHARES_OUT", E$2)</f>
        <v>157339000</v>
      </c>
      <c r="F409" s="4" cm="1">
        <f t="array" ref="F409">_xll.SNL.Clients.Office.Excel.Functions.SPG($A409, "IQ_AVG_DILUT_SHARES_OUT", F$2)</f>
        <v>156399250</v>
      </c>
      <c r="G409" s="4" cm="1">
        <f t="array" ref="G409">_xll.SNL.Clients.Office.Excel.Functions.SPG($A409, "IQ_AVG_DILUT_SHARES_OUT", G$2)</f>
        <v>154650750</v>
      </c>
      <c r="H409" s="4" cm="1">
        <f t="array" ref="H409">_xll.SNL.Clients.Office.Excel.Functions.SPG($A409, "IQ_AVG_DILUT_SHARES_OUT", H$2)</f>
        <v>154198000</v>
      </c>
      <c r="I409" s="4" cm="1">
        <f t="array" ref="I409">_xll.SNL.Clients.Office.Excel.Functions.SPG($A409, "IQ_AVG_DILUT_SHARES_OUT", I$2)</f>
        <v>153626000</v>
      </c>
      <c r="J409" s="4" cm="1">
        <f t="array" ref="J409">_xll.SNL.Clients.Office.Excel.Functions.SPG($A409, "IQ_AVG_DILUT_SHARES_OUT", J$2)</f>
        <v>154508500</v>
      </c>
      <c r="K409" s="4" cm="1">
        <f t="array" ref="K409">_xll.SNL.Clients.Office.Excel.Functions.SPG($A409, "IQ_AVG_DILUT_SHARES_OUT", K$2)</f>
        <v>157584250</v>
      </c>
      <c r="L409" s="4" cm="1">
        <f t="array" ref="L409">_xll.SNL.Clients.Office.Excel.Functions.SPG($A409, "IQ_AVG_DILUT_SHARES_OUT", L$2)</f>
        <v>157822500</v>
      </c>
      <c r="M409" s="4" cm="1">
        <f t="array" ref="M409">_xll.SNL.Clients.Office.Excel.Functions.SPG($A409, "IQ_AVG_DILUT_SHARES_OUT", M$2)</f>
        <v>157157250</v>
      </c>
      <c r="N409" s="4" cm="1">
        <f t="array" ref="N409">_xll.SNL.Clients.Office.Excel.Functions.SPG($A409, "IQ_AVG_DILUT_SHARES_OUT", N$2)</f>
        <v>152134500</v>
      </c>
      <c r="O409" s="4" cm="1">
        <f t="array" ref="O409">_xll.SNL.Clients.Office.Excel.Functions.SPG($A409, "IQ_AVG_DILUT_SHARES_OUT", O$2)</f>
        <v>148735250</v>
      </c>
      <c r="P409" s="4" cm="1">
        <f t="array" ref="P409">_xll.SNL.Clients.Office.Excel.Functions.SPG($A409, "IQ_AVG_DILUT_SHARES_OUT", P$2)</f>
        <v>152624000</v>
      </c>
      <c r="Q409" s="4" cm="1">
        <f t="array" ref="Q409">_xll.SNL.Clients.Office.Excel.Functions.SPG($A409, "IQ_AVG_DILUT_SHARES_OUT", Q$2)</f>
        <v>147901000</v>
      </c>
      <c r="R409" s="4" cm="1">
        <f t="array" ref="R409">_xll.SNL.Clients.Office.Excel.Functions.SPG($A409, "IQ_AVG_DILUT_SHARES_OUT", R$2)</f>
        <v>145654250</v>
      </c>
      <c r="S409" s="4" cm="1">
        <f t="array" ref="S409">_xll.SNL.Clients.Office.Excel.Functions.SPG($A409, "IQ_AVG_DILUT_SHARES_OUT", S$2)</f>
        <v>150358500</v>
      </c>
      <c r="T409" s="4" cm="1">
        <f t="array" ref="T409">_xll.SNL.Clients.Office.Excel.Functions.SPG($A409, "IQ_AVG_DILUT_SHARES_OUT", T$2)</f>
        <v>145014000</v>
      </c>
      <c r="U409" s="4" cm="1">
        <f t="array" ref="U409">_xll.SNL.Clients.Office.Excel.Functions.SPG($A409, "IQ_AVG_DILUT_SHARES_OUT", U$2)</f>
        <v>144702250</v>
      </c>
      <c r="V409" s="4" cm="1">
        <f t="array" ref="V409">_xll.SNL.Clients.Office.Excel.Functions.SPG($A409, "IQ_AVG_DILUT_SHARES_OUT", V$2)</f>
        <v>155040000</v>
      </c>
    </row>
    <row r="410" spans="1:22">
      <c r="A410" s="11" t="s">
        <v>412</v>
      </c>
      <c r="B410" s="4" cm="1">
        <f t="array" ref="B410">_xll.SNL.Clients.Office.Excel.Functions.SPG($A410, "IQ_AVG_DILUT_SHARES_OUT", B$2)</f>
        <v>496493848</v>
      </c>
      <c r="C410" s="4" cm="1">
        <f t="array" ref="C410">_xll.SNL.Clients.Office.Excel.Functions.SPG($A410, "IQ_AVG_DILUT_SHARES_OUT", C$2)</f>
        <v>507837215</v>
      </c>
      <c r="D410" s="4" cm="1">
        <f t="array" ref="D410">_xll.SNL.Clients.Office.Excel.Functions.SPG($A410, "IQ_AVG_DILUT_SHARES_OUT", D$2)</f>
        <v>511548609</v>
      </c>
      <c r="E410" s="4" cm="1">
        <f t="array" ref="E410">_xll.SNL.Clients.Office.Excel.Functions.SPG($A410, "IQ_AVG_DILUT_SHARES_OUT", E$2)</f>
        <v>515274154</v>
      </c>
      <c r="F410" s="4" cm="1">
        <f t="array" ref="F410">_xll.SNL.Clients.Office.Excel.Functions.SPG($A410, "IQ_AVG_DILUT_SHARES_OUT", F$2)</f>
        <v>509043966</v>
      </c>
      <c r="G410" s="4" cm="1">
        <f t="array" ref="G410">_xll.SNL.Clients.Office.Excel.Functions.SPG($A410, "IQ_AVG_DILUT_SHARES_OUT", G$2)</f>
        <v>518532571</v>
      </c>
      <c r="H410" s="4" cm="1">
        <f t="array" ref="H410">_xll.SNL.Clients.Office.Excel.Functions.SPG($A410, "IQ_AVG_DILUT_SHARES_OUT", H$2)</f>
        <v>527420350</v>
      </c>
      <c r="I410" s="4" cm="1">
        <f t="array" ref="I410">_xll.SNL.Clients.Office.Excel.Functions.SPG($A410, "IQ_AVG_DILUT_SHARES_OUT", I$2)</f>
        <v>535791746</v>
      </c>
      <c r="J410" s="4" cm="1">
        <f t="array" ref="J410">_xll.SNL.Clients.Office.Excel.Functions.SPG($A410, "IQ_AVG_DILUT_SHARES_OUT", J$2)</f>
        <v>562162436</v>
      </c>
      <c r="K410" s="4" cm="1">
        <f t="array" ref="K410">_xll.SNL.Clients.Office.Excel.Functions.SPG($A410, "IQ_AVG_DILUT_SHARES_OUT", K$2)</f>
        <v>592604383</v>
      </c>
      <c r="L410" s="4" cm="1">
        <f t="array" ref="L410">_xll.SNL.Clients.Office.Excel.Functions.SPG($A410, "IQ_AVG_DILUT_SHARES_OUT", L$2)</f>
        <v>592763207</v>
      </c>
      <c r="M410" s="4" cm="1">
        <f t="array" ref="M410">_xll.SNL.Clients.Office.Excel.Functions.SPG($A410, "IQ_AVG_DILUT_SHARES_OUT", M$2)</f>
        <v>592368013</v>
      </c>
      <c r="N410" s="4" cm="1">
        <f t="array" ref="N410">_xll.SNL.Clients.Office.Excel.Functions.SPG($A410, "IQ_AVG_DILUT_SHARES_OUT", N$2)</f>
        <v>588935884</v>
      </c>
      <c r="O410" s="4" cm="1">
        <f t="array" ref="O410">_xll.SNL.Clients.Office.Excel.Functions.SPG($A410, "IQ_AVG_DILUT_SHARES_OUT", O$2)</f>
        <v>589258953</v>
      </c>
      <c r="P410" s="4" cm="1">
        <f t="array" ref="P410">_xll.SNL.Clients.Office.Excel.Functions.SPG($A410, "IQ_AVG_DILUT_SHARES_OUT", P$2)</f>
        <v>591803966</v>
      </c>
      <c r="Q410" s="4" cm="1">
        <f t="array" ref="Q410">_xll.SNL.Clients.Office.Excel.Functions.SPG($A410, "IQ_AVG_DILUT_SHARES_OUT", Q$2)</f>
        <v>591858403</v>
      </c>
      <c r="R410" s="4" cm="1">
        <f t="array" ref="R410">_xll.SNL.Clients.Office.Excel.Functions.SPG($A410, "IQ_AVG_DILUT_SHARES_OUT", R$2)</f>
        <v>603574521</v>
      </c>
      <c r="S410" s="4" cm="1">
        <f t="array" ref="S410">_xll.SNL.Clients.Office.Excel.Functions.SPG($A410, "IQ_AVG_DILUT_SHARES_OUT", S$2)</f>
        <v>620924835</v>
      </c>
      <c r="T410" s="4" cm="1">
        <f t="array" ref="T410">_xll.SNL.Clients.Office.Excel.Functions.SPG($A410, "IQ_AVG_DILUT_SHARES_OUT", T$2)</f>
        <v>626491075</v>
      </c>
      <c r="U410" s="4" cm="1">
        <f t="array" ref="U410">_xll.SNL.Clients.Office.Excel.Functions.SPG($A410, "IQ_AVG_DILUT_SHARES_OUT", U$2)</f>
        <v>642630993</v>
      </c>
      <c r="V410" s="4" cm="1">
        <f t="array" ref="V410">_xll.SNL.Clients.Office.Excel.Functions.SPG($A410, "IQ_AVG_DILUT_SHARES_OUT", V$2)</f>
        <v>658079694</v>
      </c>
    </row>
    <row r="411" spans="1:22">
      <c r="A411" s="11" t="s">
        <v>413</v>
      </c>
      <c r="B411" s="4" t="str" cm="1">
        <f t="array" ref="B411">_xll.SNL.Clients.Office.Excel.Functions.SPG($A411, "IQ_AVG_DILUT_SHARES_OUT", B$2)</f>
        <v>NA</v>
      </c>
      <c r="C411" s="4" cm="1">
        <f t="array" ref="C411">_xll.SNL.Clients.Office.Excel.Functions.SPG($A411, "IQ_AVG_DILUT_SHARES_OUT", C$2)</f>
        <v>1200286264</v>
      </c>
      <c r="D411" s="4" cm="1">
        <f t="array" ref="D411">_xll.SNL.Clients.Office.Excel.Functions.SPG($A411, "IQ_AVG_DILUT_SHARES_OUT", D$2)</f>
        <v>1255376769</v>
      </c>
      <c r="E411" s="4" cm="1">
        <f t="array" ref="E411">_xll.SNL.Clients.Office.Excel.Functions.SPG($A411, "IQ_AVG_DILUT_SHARES_OUT", E$2)</f>
        <v>1254769926</v>
      </c>
      <c r="F411" s="4" cm="1">
        <f t="array" ref="F411">_xll.SNL.Clients.Office.Excel.Functions.SPG($A411, "IQ_AVG_DILUT_SHARES_OUT", F$2)</f>
        <v>1154749428</v>
      </c>
      <c r="G411" s="4" cm="1">
        <f t="array" ref="G411">_xll.SNL.Clients.Office.Excel.Functions.SPG($A411, "IQ_AVG_DILUT_SHARES_OUT", G$2)</f>
        <v>863433511</v>
      </c>
      <c r="H411" s="4" cm="1">
        <f t="array" ref="H411">_xll.SNL.Clients.Office.Excel.Functions.SPG($A411, "IQ_AVG_DILUT_SHARES_OUT", H$2)</f>
        <v>858290174</v>
      </c>
      <c r="I411" s="4" cm="1">
        <f t="array" ref="I411">_xll.SNL.Clients.Office.Excel.Functions.SPG($A411, "IQ_AVG_DILUT_SHARES_OUT", I$2)</f>
        <v>871787450</v>
      </c>
      <c r="J411" s="4" cm="1">
        <f t="array" ref="J411">_xll.SNL.Clients.Office.Excel.Functions.SPG($A411, "IQ_AVG_DILUT_SHARES_OUT", J$2)</f>
        <v>833054545</v>
      </c>
      <c r="K411" s="4" cm="1">
        <f t="array" ref="K411">_xll.SNL.Clients.Office.Excel.Functions.SPG($A411, "IQ_AVG_DILUT_SHARES_OUT", K$2)</f>
        <v>822617938</v>
      </c>
      <c r="L411" s="4" cm="1">
        <f t="array" ref="L411">_xll.SNL.Clients.Office.Excel.Functions.SPG($A411, "IQ_AVG_DILUT_SHARES_OUT", L$2)</f>
        <v>815922258</v>
      </c>
      <c r="M411" s="4" cm="1">
        <f t="array" ref="M411">_xll.SNL.Clients.Office.Excel.Functions.SPG($A411, "IQ_AVG_DILUT_SHARES_OUT", M$2)</f>
        <v>676885215</v>
      </c>
      <c r="N411" s="4" cm="1">
        <f t="array" ref="N411">_xll.SNL.Clients.Office.Excel.Functions.SPG($A411, "IQ_AVG_DILUT_SHARES_OUT", N$2)</f>
        <v>535286077</v>
      </c>
      <c r="O411" s="4" cm="1">
        <f t="array" ref="O411">_xll.SNL.Clients.Office.Excel.Functions.SPG($A411, "IQ_AVG_DILUT_SHARES_OUT", O$2)</f>
        <v>535286077</v>
      </c>
      <c r="P411" s="4" cm="1">
        <f t="array" ref="P411">_xll.SNL.Clients.Office.Excel.Functions.SPG($A411, "IQ_AVG_DILUT_SHARES_OUT", P$2)</f>
        <v>292669971</v>
      </c>
      <c r="Q411" s="4" cm="1">
        <f t="array" ref="Q411">_xll.SNL.Clients.Office.Excel.Functions.SPG($A411, "IQ_AVG_DILUT_SHARES_OUT", Q$2)</f>
        <v>292669971</v>
      </c>
      <c r="R411" s="4" t="str" cm="1">
        <f t="array" ref="R411">_xll.SNL.Clients.Office.Excel.Functions.SPG($A411, "IQ_AVG_DILUT_SHARES_OUT", R$2)</f>
        <v>NA</v>
      </c>
      <c r="S411" s="4" t="str" cm="1">
        <f t="array" ref="S411">_xll.SNL.Clients.Office.Excel.Functions.SPG($A411, "IQ_AVG_DILUT_SHARES_OUT", S$2)</f>
        <v>NA</v>
      </c>
      <c r="T411" s="4" t="str" cm="1">
        <f t="array" ref="T411">_xll.SNL.Clients.Office.Excel.Functions.SPG($A411, "IQ_AVG_DILUT_SHARES_OUT", T$2)</f>
        <v>NA</v>
      </c>
      <c r="U411" s="4" t="str" cm="1">
        <f t="array" ref="U411">_xll.SNL.Clients.Office.Excel.Functions.SPG($A411, "IQ_AVG_DILUT_SHARES_OUT", U$2)</f>
        <v>NA</v>
      </c>
      <c r="V411" s="4" t="str" cm="1">
        <f t="array" ref="V411">_xll.SNL.Clients.Office.Excel.Functions.SPG($A411, "IQ_AVG_DILUT_SHARES_OUT", V$2)</f>
        <v>NA</v>
      </c>
    </row>
    <row r="412" spans="1:22">
      <c r="A412" s="11" t="s">
        <v>414</v>
      </c>
      <c r="B412" s="4" t="str" cm="1">
        <f t="array" ref="B412">_xll.SNL.Clients.Office.Excel.Functions.SPG($A412, "IQ_AVG_DILUT_SHARES_OUT", B$2)</f>
        <v>NA</v>
      </c>
      <c r="C412" s="4" cm="1">
        <f t="array" ref="C412">_xll.SNL.Clients.Office.Excel.Functions.SPG($A412, "IQ_AVG_DILUT_SHARES_OUT", C$2)</f>
        <v>224800000</v>
      </c>
      <c r="D412" s="4" cm="1">
        <f t="array" ref="D412">_xll.SNL.Clients.Office.Excel.Functions.SPG($A412, "IQ_AVG_DILUT_SHARES_OUT", D$2)</f>
        <v>227100000</v>
      </c>
      <c r="E412" s="4" cm="1">
        <f t="array" ref="E412">_xll.SNL.Clients.Office.Excel.Functions.SPG($A412, "IQ_AVG_DILUT_SHARES_OUT", E$2)</f>
        <v>228800000</v>
      </c>
      <c r="F412" s="4" cm="1">
        <f t="array" ref="F412">_xll.SNL.Clients.Office.Excel.Functions.SPG($A412, "IQ_AVG_DILUT_SHARES_OUT", F$2)</f>
        <v>231200000</v>
      </c>
      <c r="G412" s="4" cm="1">
        <f t="array" ref="G412">_xll.SNL.Clients.Office.Excel.Functions.SPG($A412, "IQ_AVG_DILUT_SHARES_OUT", G$2)</f>
        <v>238600000</v>
      </c>
      <c r="H412" s="4" cm="1">
        <f t="array" ref="H412">_xll.SNL.Clients.Office.Excel.Functions.SPG($A412, "IQ_AVG_DILUT_SHARES_OUT", H$2)</f>
        <v>246900000</v>
      </c>
      <c r="I412" s="4" cm="1">
        <f t="array" ref="I412">_xll.SNL.Clients.Office.Excel.Functions.SPG($A412, "IQ_AVG_DILUT_SHARES_OUT", I$2)</f>
        <v>245100000</v>
      </c>
      <c r="J412" s="4" cm="1">
        <f t="array" ref="J412">_xll.SNL.Clients.Office.Excel.Functions.SPG($A412, "IQ_AVG_DILUT_SHARES_OUT", J$2)</f>
        <v>250300000</v>
      </c>
      <c r="K412" s="4" cm="1">
        <f t="array" ref="K412">_xll.SNL.Clients.Office.Excel.Functions.SPG($A412, "IQ_AVG_DILUT_SHARES_OUT", K$2)</f>
        <v>260900000</v>
      </c>
      <c r="L412" s="4" cm="1">
        <f t="array" ref="L412">_xll.SNL.Clients.Office.Excel.Functions.SPG($A412, "IQ_AVG_DILUT_SHARES_OUT", L$2)</f>
        <v>267400000</v>
      </c>
      <c r="M412" s="4" cm="1">
        <f t="array" ref="M412">_xll.SNL.Clients.Office.Excel.Functions.SPG($A412, "IQ_AVG_DILUT_SHARES_OUT", M$2)</f>
        <v>266300000</v>
      </c>
      <c r="N412" s="4" cm="1">
        <f t="array" ref="N412">_xll.SNL.Clients.Office.Excel.Functions.SPG($A412, "IQ_AVG_DILUT_SHARES_OUT", N$2)</f>
        <v>261000000</v>
      </c>
      <c r="O412" s="4" cm="1">
        <f t="array" ref="O412">_xll.SNL.Clients.Office.Excel.Functions.SPG($A412, "IQ_AVG_DILUT_SHARES_OUT", O$2)</f>
        <v>263300000</v>
      </c>
      <c r="P412" s="4" cm="1">
        <f t="array" ref="P412">_xll.SNL.Clients.Office.Excel.Functions.SPG($A412, "IQ_AVG_DILUT_SHARES_OUT", P$2)</f>
        <v>265100000</v>
      </c>
      <c r="Q412" s="4" cm="1">
        <f t="array" ref="Q412">_xll.SNL.Clients.Office.Excel.Functions.SPG($A412, "IQ_AVG_DILUT_SHARES_OUT", Q$2)</f>
        <v>262300000</v>
      </c>
      <c r="R412" s="4" cm="1">
        <f t="array" ref="R412">_xll.SNL.Clients.Office.Excel.Functions.SPG($A412, "IQ_AVG_DILUT_SHARES_OUT", R$2)</f>
        <v>269900000</v>
      </c>
      <c r="S412" s="4" cm="1">
        <f t="array" ref="S412">_xll.SNL.Clients.Office.Excel.Functions.SPG($A412, "IQ_AVG_DILUT_SHARES_OUT", S$2)</f>
        <v>279100000</v>
      </c>
      <c r="T412" s="4" cm="1">
        <f t="array" ref="T412">_xll.SNL.Clients.Office.Excel.Functions.SPG($A412, "IQ_AVG_DILUT_SHARES_OUT", T$2)</f>
        <v>278700000</v>
      </c>
      <c r="U412" s="4" cm="1">
        <f t="array" ref="U412">_xll.SNL.Clients.Office.Excel.Functions.SPG($A412, "IQ_AVG_DILUT_SHARES_OUT", U$2)</f>
        <v>273200000</v>
      </c>
      <c r="V412" s="4" cm="1">
        <f t="array" ref="V412">_xll.SNL.Clients.Office.Excel.Functions.SPG($A412, "IQ_AVG_DILUT_SHARES_OUT", V$2)</f>
        <v>268200000</v>
      </c>
    </row>
    <row r="413" spans="1:22">
      <c r="A413" s="11" t="s">
        <v>415</v>
      </c>
      <c r="B413" s="4" t="str" cm="1">
        <f t="array" ref="B413">_xll.SNL.Clients.Office.Excel.Functions.SPG($A413, "IQ_AVG_DILUT_SHARES_OUT", B$2)</f>
        <v>NA</v>
      </c>
      <c r="C413" s="4" cm="1">
        <f t="array" ref="C413">_xll.SNL.Clients.Office.Excel.Functions.SPG($A413, "IQ_AVG_DILUT_SHARES_OUT", C$2)</f>
        <v>169374873</v>
      </c>
      <c r="D413" s="4" cm="1">
        <f t="array" ref="D413">_xll.SNL.Clients.Office.Excel.Functions.SPG($A413, "IQ_AVG_DILUT_SHARES_OUT", D$2)</f>
        <v>146700000</v>
      </c>
      <c r="E413" s="4" cm="1">
        <f t="array" ref="E413">_xll.SNL.Clients.Office.Excel.Functions.SPG($A413, "IQ_AVG_DILUT_SHARES_OUT", E$2)</f>
        <v>116664250</v>
      </c>
      <c r="F413" s="4" cm="1">
        <f t="array" ref="F413">_xll.SNL.Clients.Office.Excel.Functions.SPG($A413, "IQ_AVG_DILUT_SHARES_OUT", F$2)</f>
        <v>115309000</v>
      </c>
      <c r="G413" s="4" cm="1">
        <f t="array" ref="G413">_xll.SNL.Clients.Office.Excel.Functions.SPG($A413, "IQ_AVG_DILUT_SHARES_OUT", G$2)</f>
        <v>114516250</v>
      </c>
      <c r="H413" s="4" cm="1">
        <f t="array" ref="H413">_xll.SNL.Clients.Office.Excel.Functions.SPG($A413, "IQ_AVG_DILUT_SHARES_OUT", H$2)</f>
        <v>115371500</v>
      </c>
      <c r="I413" s="4" cm="1">
        <f t="array" ref="I413">_xll.SNL.Clients.Office.Excel.Functions.SPG($A413, "IQ_AVG_DILUT_SHARES_OUT", I$2)</f>
        <v>110815000</v>
      </c>
      <c r="J413" s="4" cm="1">
        <f t="array" ref="J413">_xll.SNL.Clients.Office.Excel.Functions.SPG($A413, "IQ_AVG_DILUT_SHARES_OUT", J$2)</f>
        <v>86010500</v>
      </c>
      <c r="K413" s="4" cm="1">
        <f t="array" ref="K413">_xll.SNL.Clients.Office.Excel.Functions.SPG($A413, "IQ_AVG_DILUT_SHARES_OUT", K$2)</f>
        <v>82774500</v>
      </c>
      <c r="L413" s="4" cm="1">
        <f t="array" ref="L413">_xll.SNL.Clients.Office.Excel.Functions.SPG($A413, "IQ_AVG_DILUT_SHARES_OUT", L$2)</f>
        <v>79387500</v>
      </c>
      <c r="M413" s="4" cm="1">
        <f t="array" ref="M413">_xll.SNL.Clients.Office.Excel.Functions.SPG($A413, "IQ_AVG_DILUT_SHARES_OUT", M$2)</f>
        <v>109500000</v>
      </c>
      <c r="N413" s="4" cm="1">
        <f t="array" ref="N413">_xll.SNL.Clients.Office.Excel.Functions.SPG($A413, "IQ_AVG_DILUT_SHARES_OUT", N$2)</f>
        <v>85140250</v>
      </c>
      <c r="O413" s="4" cm="1">
        <f t="array" ref="O413">_xll.SNL.Clients.Office.Excel.Functions.SPG($A413, "IQ_AVG_DILUT_SHARES_OUT", O$2)</f>
        <v>82795000</v>
      </c>
      <c r="P413" s="4" cm="1">
        <f t="array" ref="P413">_xll.SNL.Clients.Office.Excel.Functions.SPG($A413, "IQ_AVG_DILUT_SHARES_OUT", P$2)</f>
        <v>89954250</v>
      </c>
      <c r="Q413" s="4" cm="1">
        <f t="array" ref="Q413">_xll.SNL.Clients.Office.Excel.Functions.SPG($A413, "IQ_AVG_DILUT_SHARES_OUT", Q$2)</f>
        <v>77347250</v>
      </c>
      <c r="R413" s="4" cm="1">
        <f t="array" ref="R413">_xll.SNL.Clients.Office.Excel.Functions.SPG($A413, "IQ_AVG_DILUT_SHARES_OUT", R$2)</f>
        <v>76681500</v>
      </c>
      <c r="S413" s="4" cm="1">
        <f t="array" ref="S413">_xll.SNL.Clients.Office.Excel.Functions.SPG($A413, "IQ_AVG_DILUT_SHARES_OUT", S$2)</f>
        <v>72307000</v>
      </c>
      <c r="T413" s="4" cm="1">
        <f t="array" ref="T413">_xll.SNL.Clients.Office.Excel.Functions.SPG($A413, "IQ_AVG_DILUT_SHARES_OUT", T$2)</f>
        <v>71134500</v>
      </c>
      <c r="U413" s="4" cm="1">
        <f t="array" ref="U413">_xll.SNL.Clients.Office.Excel.Functions.SPG($A413, "IQ_AVG_DILUT_SHARES_OUT", U$2)</f>
        <v>70444250</v>
      </c>
      <c r="V413" s="4" cm="1">
        <f t="array" ref="V413">_xll.SNL.Clients.Office.Excel.Functions.SPG($A413, "IQ_AVG_DILUT_SHARES_OUT", V$2)</f>
        <v>68933625</v>
      </c>
    </row>
    <row r="414" spans="1:22">
      <c r="A414" s="11" t="s">
        <v>416</v>
      </c>
      <c r="B414" s="4" t="str" cm="1">
        <f t="array" ref="B414">_xll.SNL.Clients.Office.Excel.Functions.SPG($A414, "IQ_AVG_DILUT_SHARES_OUT", B$2)</f>
        <v>NA</v>
      </c>
      <c r="C414" s="4" cm="1">
        <f t="array" ref="C414">_xll.SNL.Clients.Office.Excel.Functions.SPG($A414, "IQ_AVG_DILUT_SHARES_OUT", C$2)</f>
        <v>234800000</v>
      </c>
      <c r="D414" s="4" cm="1">
        <f t="array" ref="D414">_xll.SNL.Clients.Office.Excel.Functions.SPG($A414, "IQ_AVG_DILUT_SHARES_OUT", D$2)</f>
        <v>252100000</v>
      </c>
      <c r="E414" s="4" cm="1">
        <f t="array" ref="E414">_xll.SNL.Clients.Office.Excel.Functions.SPG($A414, "IQ_AVG_DILUT_SHARES_OUT", E$2)</f>
        <v>283800000</v>
      </c>
      <c r="F414" s="4" cm="1">
        <f t="array" ref="F414">_xll.SNL.Clients.Office.Excel.Functions.SPG($A414, "IQ_AVG_DILUT_SHARES_OUT", F$2)</f>
        <v>276750000</v>
      </c>
      <c r="G414" s="4" cm="1">
        <f t="array" ref="G414">_xll.SNL.Clients.Office.Excel.Functions.SPG($A414, "IQ_AVG_DILUT_SHARES_OUT", G$2)</f>
        <v>286000000</v>
      </c>
      <c r="H414" s="4" cm="1">
        <f t="array" ref="H414">_xll.SNL.Clients.Office.Excel.Functions.SPG($A414, "IQ_AVG_DILUT_SHARES_OUT", H$2)</f>
        <v>291050000</v>
      </c>
      <c r="I414" s="4" cm="1">
        <f t="array" ref="I414">_xll.SNL.Clients.Office.Excel.Functions.SPG($A414, "IQ_AVG_DILUT_SHARES_OUT", I$2)</f>
        <v>285150000</v>
      </c>
      <c r="J414" s="4" cm="1">
        <f t="array" ref="J414">_xll.SNL.Clients.Office.Excel.Functions.SPG($A414, "IQ_AVG_DILUT_SHARES_OUT", J$2)</f>
        <v>281050000</v>
      </c>
      <c r="K414" s="4" cm="1">
        <f t="array" ref="K414">_xll.SNL.Clients.Office.Excel.Functions.SPG($A414, "IQ_AVG_DILUT_SHARES_OUT", K$2)</f>
        <v>278150000</v>
      </c>
      <c r="L414" s="4" cm="1">
        <f t="array" ref="L414">_xll.SNL.Clients.Office.Excel.Functions.SPG($A414, "IQ_AVG_DILUT_SHARES_OUT", L$2)</f>
        <v>277100000</v>
      </c>
      <c r="M414" s="4" cm="1">
        <f t="array" ref="M414">_xll.SNL.Clients.Office.Excel.Functions.SPG($A414, "IQ_AVG_DILUT_SHARES_OUT", M$2)</f>
        <v>284128000</v>
      </c>
      <c r="N414" s="4" cm="1">
        <f t="array" ref="N414">_xll.SNL.Clients.Office.Excel.Functions.SPG($A414, "IQ_AVG_DILUT_SHARES_OUT", N$2)</f>
        <v>290022000</v>
      </c>
      <c r="O414" s="4" cm="1">
        <f t="array" ref="O414">_xll.SNL.Clients.Office.Excel.Functions.SPG($A414, "IQ_AVG_DILUT_SHARES_OUT", O$2)</f>
        <v>297791000</v>
      </c>
      <c r="P414" s="4" cm="1">
        <f t="array" ref="P414">_xll.SNL.Clients.Office.Excel.Functions.SPG($A414, "IQ_AVG_DILUT_SHARES_OUT", P$2)</f>
        <v>306832500</v>
      </c>
      <c r="Q414" s="4" cm="1">
        <f t="array" ref="Q414">_xll.SNL.Clients.Office.Excel.Functions.SPG($A414, "IQ_AVG_DILUT_SHARES_OUT", Q$2)</f>
        <v>321330500</v>
      </c>
      <c r="R414" s="4" cm="1">
        <f t="array" ref="R414">_xll.SNL.Clients.Office.Excel.Functions.SPG($A414, "IQ_AVG_DILUT_SHARES_OUT", R$2)</f>
        <v>339109000</v>
      </c>
      <c r="S414" s="4" cm="1">
        <f t="array" ref="S414">_xll.SNL.Clients.Office.Excel.Functions.SPG($A414, "IQ_AVG_DILUT_SHARES_OUT", S$2)</f>
        <v>376049500</v>
      </c>
      <c r="T414" s="4" cm="1">
        <f t="array" ref="T414">_xll.SNL.Clients.Office.Excel.Functions.SPG($A414, "IQ_AVG_DILUT_SHARES_OUT", T$2)</f>
        <v>380768000</v>
      </c>
      <c r="U414" s="4" cm="1">
        <f t="array" ref="U414">_xll.SNL.Clients.Office.Excel.Functions.SPG($A414, "IQ_AVG_DILUT_SHARES_OUT", U$2)</f>
        <v>390205000</v>
      </c>
      <c r="V414" s="4" cm="1">
        <f t="array" ref="V414">_xll.SNL.Clients.Office.Excel.Functions.SPG($A414, "IQ_AVG_DILUT_SHARES_OUT", V$2)</f>
        <v>389178500</v>
      </c>
    </row>
    <row r="415" spans="1:22">
      <c r="A415" s="11" t="s">
        <v>417</v>
      </c>
      <c r="B415" s="4" t="str" cm="1">
        <f t="array" ref="B415">_xll.SNL.Clients.Office.Excel.Functions.SPG($A415, "IQ_AVG_DILUT_SHARES_OUT", B$2)</f>
        <v>NA</v>
      </c>
      <c r="C415" s="4" cm="1">
        <f t="array" ref="C415">_xll.SNL.Clients.Office.Excel.Functions.SPG($A415, "IQ_AVG_DILUT_SHARES_OUT", C$2)</f>
        <v>226000000</v>
      </c>
      <c r="D415" s="4" cm="1">
        <f t="array" ref="D415">_xll.SNL.Clients.Office.Excel.Functions.SPG($A415, "IQ_AVG_DILUT_SHARES_OUT", D$2)</f>
        <v>231100000</v>
      </c>
      <c r="E415" s="4" cm="1">
        <f t="array" ref="E415">_xll.SNL.Clients.Office.Excel.Functions.SPG($A415, "IQ_AVG_DILUT_SHARES_OUT", E$2)</f>
        <v>228600000</v>
      </c>
      <c r="F415" s="4" cm="1">
        <f t="array" ref="F415">_xll.SNL.Clients.Office.Excel.Functions.SPG($A415, "IQ_AVG_DILUT_SHARES_OUT", F$2)</f>
        <v>232200000</v>
      </c>
      <c r="G415" s="4" cm="1">
        <f t="array" ref="G415">_xll.SNL.Clients.Office.Excel.Functions.SPG($A415, "IQ_AVG_DILUT_SHARES_OUT", G$2)</f>
        <v>232500000</v>
      </c>
      <c r="H415" s="4" cm="1">
        <f t="array" ref="H415">_xll.SNL.Clients.Office.Excel.Functions.SPG($A415, "IQ_AVG_DILUT_SHARES_OUT", H$2)</f>
        <v>224200000</v>
      </c>
      <c r="I415" s="4" cm="1">
        <f t="array" ref="I415">_xll.SNL.Clients.Office.Excel.Functions.SPG($A415, "IQ_AVG_DILUT_SHARES_OUT", I$2)</f>
        <v>206900000</v>
      </c>
      <c r="J415" s="4" cm="1">
        <f t="array" ref="J415">_xll.SNL.Clients.Office.Excel.Functions.SPG($A415, "IQ_AVG_DILUT_SHARES_OUT", J$2)</f>
        <v>154400000</v>
      </c>
      <c r="K415" s="4" cm="1">
        <f t="array" ref="K415">_xll.SNL.Clients.Office.Excel.Functions.SPG($A415, "IQ_AVG_DILUT_SHARES_OUT", K$2)</f>
        <v>53600000</v>
      </c>
      <c r="L415" s="4" cm="1">
        <f t="array" ref="L415">_xll.SNL.Clients.Office.Excel.Functions.SPG($A415, "IQ_AVG_DILUT_SHARES_OUT", L$2)</f>
        <v>42100000</v>
      </c>
      <c r="M415" s="4" cm="1">
        <f t="array" ref="M415">_xll.SNL.Clients.Office.Excel.Functions.SPG($A415, "IQ_AVG_DILUT_SHARES_OUT", M$2)</f>
        <v>42100000</v>
      </c>
      <c r="N415" s="4" cm="1">
        <f t="array" ref="N415">_xll.SNL.Clients.Office.Excel.Functions.SPG($A415, "IQ_AVG_DILUT_SHARES_OUT", N$2)</f>
        <v>41800000</v>
      </c>
      <c r="O415" s="4" cm="1">
        <f t="array" ref="O415">_xll.SNL.Clients.Office.Excel.Functions.SPG($A415, "IQ_AVG_DILUT_SHARES_OUT", O$2)</f>
        <v>41400000</v>
      </c>
      <c r="P415" s="4" cm="1">
        <f t="array" ref="P415">_xll.SNL.Clients.Office.Excel.Functions.SPG($A415, "IQ_AVG_DILUT_SHARES_OUT", P$2)</f>
        <v>6500000</v>
      </c>
      <c r="Q415" s="4" cm="1">
        <f t="array" ref="Q415">_xll.SNL.Clients.Office.Excel.Functions.SPG($A415, "IQ_AVG_DILUT_SHARES_OUT", Q$2)</f>
        <v>3800000</v>
      </c>
      <c r="R415" s="4" cm="1">
        <f t="array" ref="R415">_xll.SNL.Clients.Office.Excel.Functions.SPG($A415, "IQ_AVG_DILUT_SHARES_OUT", R$2)</f>
        <v>3800000</v>
      </c>
      <c r="S415" s="4" cm="1">
        <f t="array" ref="S415">_xll.SNL.Clients.Office.Excel.Functions.SPG($A415, "IQ_AVG_DILUT_SHARES_OUT", S$2)</f>
        <v>3448276</v>
      </c>
      <c r="T415" s="4" t="str" cm="1">
        <f t="array" ref="T415">_xll.SNL.Clients.Office.Excel.Functions.SPG($A415, "IQ_AVG_DILUT_SHARES_OUT", T$2)</f>
        <v>NA</v>
      </c>
      <c r="U415" s="4" t="str" cm="1">
        <f t="array" ref="U415">_xll.SNL.Clients.Office.Excel.Functions.SPG($A415, "IQ_AVG_DILUT_SHARES_OUT", U$2)</f>
        <v>NA</v>
      </c>
      <c r="V415" s="4" t="str" cm="1">
        <f t="array" ref="V415">_xll.SNL.Clients.Office.Excel.Functions.SPG($A415, "IQ_AVG_DILUT_SHARES_OUT", V$2)</f>
        <v>NA</v>
      </c>
    </row>
    <row r="416" spans="1:22">
      <c r="A416" s="11" t="s">
        <v>418</v>
      </c>
      <c r="B416" s="4" t="str" cm="1">
        <f t="array" ref="B416">_xll.SNL.Clients.Office.Excel.Functions.SPG($A416, "IQ_AVG_DILUT_SHARES_OUT", B$2)</f>
        <v>NA</v>
      </c>
      <c r="C416" s="4" cm="1">
        <f t="array" ref="C416">_xll.SNL.Clients.Office.Excel.Functions.SPG($A416, "IQ_AVG_DILUT_SHARES_OUT", C$2)</f>
        <v>462800000</v>
      </c>
      <c r="D416" s="4" cm="1">
        <f t="array" ref="D416">_xll.SNL.Clients.Office.Excel.Functions.SPG($A416, "IQ_AVG_DILUT_SHARES_OUT", D$2)</f>
        <v>464700000</v>
      </c>
      <c r="E416" s="4" cm="1">
        <f t="array" ref="E416">_xll.SNL.Clients.Office.Excel.Functions.SPG($A416, "IQ_AVG_DILUT_SHARES_OUT", E$2)</f>
        <v>492700000</v>
      </c>
      <c r="F416" s="4" cm="1">
        <f t="array" ref="F416">_xll.SNL.Clients.Office.Excel.Functions.SPG($A416, "IQ_AVG_DILUT_SHARES_OUT", F$2)</f>
        <v>505400000</v>
      </c>
      <c r="G416" s="4" cm="1">
        <f t="array" ref="G416">_xll.SNL.Clients.Office.Excel.Functions.SPG($A416, "IQ_AVG_DILUT_SHARES_OUT", G$2)</f>
        <v>515600000</v>
      </c>
      <c r="H416" s="4" cm="1">
        <f t="array" ref="H416">_xll.SNL.Clients.Office.Excel.Functions.SPG($A416, "IQ_AVG_DILUT_SHARES_OUT", H$2)</f>
        <v>533200000</v>
      </c>
      <c r="I416" s="4" cm="1">
        <f t="array" ref="I416">_xll.SNL.Clients.Office.Excel.Functions.SPG($A416, "IQ_AVG_DILUT_SHARES_OUT", I$2)</f>
        <v>550300000</v>
      </c>
      <c r="J416" s="4" cm="1">
        <f t="array" ref="J416">_xll.SNL.Clients.Office.Excel.Functions.SPG($A416, "IQ_AVG_DILUT_SHARES_OUT", J$2)</f>
        <v>582500000</v>
      </c>
      <c r="K416" s="4" cm="1">
        <f t="array" ref="K416">_xll.SNL.Clients.Office.Excel.Functions.SPG($A416, "IQ_AVG_DILUT_SHARES_OUT", K$2)</f>
        <v>632900000</v>
      </c>
      <c r="L416" s="4" cm="1">
        <f t="array" ref="L416">_xll.SNL.Clients.Office.Excel.Functions.SPG($A416, "IQ_AVG_DILUT_SHARES_OUT", L$2)</f>
        <v>640100000</v>
      </c>
      <c r="M416" s="4" cm="1">
        <f t="array" ref="M416">_xll.SNL.Clients.Office.Excel.Functions.SPG($A416, "IQ_AVG_DILUT_SHARES_OUT", M$2)</f>
        <v>641800000</v>
      </c>
      <c r="N416" s="4" cm="1">
        <f t="array" ref="N416">_xll.SNL.Clients.Office.Excel.Functions.SPG($A416, "IQ_AVG_DILUT_SHARES_OUT", N$2)</f>
        <v>663300000</v>
      </c>
      <c r="O416" s="4" cm="1">
        <f t="array" ref="O416">_xll.SNL.Clients.Office.Excel.Functions.SPG($A416, "IQ_AVG_DILUT_SHARES_OUT", O$2)</f>
        <v>683900000</v>
      </c>
      <c r="P416" s="4" cm="1">
        <f t="array" ref="P416">_xll.SNL.Clients.Office.Excel.Functions.SPG($A416, "IQ_AVG_DILUT_SHARES_OUT", P$2)</f>
        <v>729400000</v>
      </c>
      <c r="Q416" s="4" cm="1">
        <f t="array" ref="Q416">_xll.SNL.Clients.Office.Excel.Functions.SPG($A416, "IQ_AVG_DILUT_SHARES_OUT", Q$2)</f>
        <v>754800000</v>
      </c>
      <c r="R416" s="4" cm="1">
        <f t="array" ref="R416">_xll.SNL.Clients.Office.Excel.Functions.SPG($A416, "IQ_AVG_DILUT_SHARES_OUT", R$2)</f>
        <v>773600000</v>
      </c>
      <c r="S416" s="4" cm="1">
        <f t="array" ref="S416">_xll.SNL.Clients.Office.Excel.Functions.SPG($A416, "IQ_AVG_DILUT_SHARES_OUT", S$2)</f>
        <v>850800000</v>
      </c>
      <c r="T416" s="4" cm="1">
        <f t="array" ref="T416">_xll.SNL.Clients.Office.Excel.Functions.SPG($A416, "IQ_AVG_DILUT_SHARES_OUT", T$2)</f>
        <v>868600000</v>
      </c>
      <c r="U416" s="4" cm="1">
        <f t="array" ref="U416">_xll.SNL.Clients.Office.Excel.Functions.SPG($A416, "IQ_AVG_DILUT_SHARES_OUT", U$2)</f>
        <v>889200000</v>
      </c>
      <c r="V416" s="4" cm="1">
        <f t="array" ref="V416">_xll.SNL.Clients.Office.Excel.Functions.SPG($A416, "IQ_AVG_DILUT_SHARES_OUT", V$2)</f>
        <v>912100000</v>
      </c>
    </row>
    <row r="417" spans="1:22">
      <c r="A417" s="11" t="s">
        <v>419</v>
      </c>
      <c r="B417" s="4" cm="1">
        <f t="array" ref="B417">_xll.SNL.Clients.Office.Excel.Functions.SPG($A417, "IQ_AVG_DILUT_SHARES_OUT", B$2)</f>
        <v>306000000</v>
      </c>
      <c r="C417" s="4" cm="1">
        <f t="array" ref="C417">_xll.SNL.Clients.Office.Excel.Functions.SPG($A417, "IQ_AVG_DILUT_SHARES_OUT", C$2)</f>
        <v>315500000</v>
      </c>
      <c r="D417" s="4" cm="1">
        <f t="array" ref="D417">_xll.SNL.Clients.Office.Excel.Functions.SPG($A417, "IQ_AVG_DILUT_SHARES_OUT", D$2)</f>
        <v>322250000</v>
      </c>
      <c r="E417" s="4" cm="1">
        <f t="array" ref="E417">_xll.SNL.Clients.Office.Excel.Functions.SPG($A417, "IQ_AVG_DILUT_SHARES_OUT", E$2)</f>
        <v>332250000</v>
      </c>
      <c r="F417" s="4" cm="1">
        <f t="array" ref="F417">_xll.SNL.Clients.Office.Excel.Functions.SPG($A417, "IQ_AVG_DILUT_SHARES_OUT", F$2)</f>
        <v>331000000</v>
      </c>
      <c r="G417" s="4" cm="1">
        <f t="array" ref="G417">_xll.SNL.Clients.Office.Excel.Functions.SPG($A417, "IQ_AVG_DILUT_SHARES_OUT", G$2)</f>
        <v>338250000</v>
      </c>
      <c r="H417" s="4" cm="1">
        <f t="array" ref="H417">_xll.SNL.Clients.Office.Excel.Functions.SPG($A417, "IQ_AVG_DILUT_SHARES_OUT", H$2)</f>
        <v>351000000</v>
      </c>
      <c r="I417" s="4" cm="1">
        <f t="array" ref="I417">_xll.SNL.Clients.Office.Excel.Functions.SPG($A417, "IQ_AVG_DILUT_SHARES_OUT", I$2)</f>
        <v>356250000</v>
      </c>
      <c r="J417" s="4" cm="1">
        <f t="array" ref="J417">_xll.SNL.Clients.Office.Excel.Functions.SPG($A417, "IQ_AVG_DILUT_SHARES_OUT", J$2)</f>
        <v>361250000</v>
      </c>
      <c r="K417" s="4" cm="1">
        <f t="array" ref="K417">_xll.SNL.Clients.Office.Excel.Functions.SPG($A417, "IQ_AVG_DILUT_SHARES_OUT", K$2)</f>
        <v>405250000</v>
      </c>
      <c r="L417" s="4" cm="1">
        <f t="array" ref="L417">_xll.SNL.Clients.Office.Excel.Functions.SPG($A417, "IQ_AVG_DILUT_SHARES_OUT", L$2)</f>
        <v>416000000</v>
      </c>
      <c r="M417" s="4" cm="1">
        <f t="array" ref="M417">_xll.SNL.Clients.Office.Excel.Functions.SPG($A417, "IQ_AVG_DILUT_SHARES_OUT", M$2)</f>
        <v>420750000</v>
      </c>
      <c r="N417" s="4" cm="1">
        <f t="array" ref="N417">_xll.SNL.Clients.Office.Excel.Functions.SPG($A417, "IQ_AVG_DILUT_SHARES_OUT", N$2)</f>
        <v>429250000</v>
      </c>
      <c r="O417" s="4" cm="1">
        <f t="array" ref="O417">_xll.SNL.Clients.Office.Excel.Functions.SPG($A417, "IQ_AVG_DILUT_SHARES_OUT", O$2)</f>
        <v>438000000</v>
      </c>
      <c r="P417" s="4" cm="1">
        <f t="array" ref="P417">_xll.SNL.Clients.Office.Excel.Functions.SPG($A417, "IQ_AVG_DILUT_SHARES_OUT", P$2)</f>
        <v>453750000</v>
      </c>
      <c r="Q417" s="4" cm="1">
        <f t="array" ref="Q417">_xll.SNL.Clients.Office.Excel.Functions.SPG($A417, "IQ_AVG_DILUT_SHARES_OUT", Q$2)</f>
        <v>459000000</v>
      </c>
      <c r="R417" s="4" cm="1">
        <f t="array" ref="R417">_xll.SNL.Clients.Office.Excel.Functions.SPG($A417, "IQ_AVG_DILUT_SHARES_OUT", R$2)</f>
        <v>476500000</v>
      </c>
      <c r="S417" s="4" cm="1">
        <f t="array" ref="S417">_xll.SNL.Clients.Office.Excel.Functions.SPG($A417, "IQ_AVG_DILUT_SHARES_OUT", S$2)</f>
        <v>497500000</v>
      </c>
      <c r="T417" s="4" cm="1">
        <f t="array" ref="T417">_xll.SNL.Clients.Office.Excel.Functions.SPG($A417, "IQ_AVG_DILUT_SHARES_OUT", T$2)</f>
        <v>497000000</v>
      </c>
      <c r="U417" s="4" t="str" cm="1">
        <f t="array" ref="U417">_xll.SNL.Clients.Office.Excel.Functions.SPG($A417, "IQ_AVG_DILUT_SHARES_OUT", U$2)</f>
        <v>NA</v>
      </c>
      <c r="V417" s="4" t="str" cm="1">
        <f t="array" ref="V417">_xll.SNL.Clients.Office.Excel.Functions.SPG($A417, "IQ_AVG_DILUT_SHARES_OUT", V$2)</f>
        <v>NA</v>
      </c>
    </row>
    <row r="418" spans="1:22">
      <c r="A418" s="11" t="s">
        <v>420</v>
      </c>
      <c r="B418" s="4" cm="1">
        <f t="array" ref="B418">_xll.SNL.Clients.Office.Excel.Functions.SPG($A418, "IQ_AVG_DILUT_SHARES_OUT", B$2)</f>
        <v>47600000</v>
      </c>
      <c r="C418" s="4" cm="1">
        <f t="array" ref="C418">_xll.SNL.Clients.Office.Excel.Functions.SPG($A418, "IQ_AVG_DILUT_SHARES_OUT", C$2)</f>
        <v>47900000</v>
      </c>
      <c r="D418" s="4" cm="1">
        <f t="array" ref="D418">_xll.SNL.Clients.Office.Excel.Functions.SPG($A418, "IQ_AVG_DILUT_SHARES_OUT", D$2)</f>
        <v>47700000</v>
      </c>
      <c r="E418" s="4" cm="1">
        <f t="array" ref="E418">_xll.SNL.Clients.Office.Excel.Functions.SPG($A418, "IQ_AVG_DILUT_SHARES_OUT", E$2)</f>
        <v>44300000</v>
      </c>
      <c r="F418" s="4" cm="1">
        <f t="array" ref="F418">_xll.SNL.Clients.Office.Excel.Functions.SPG($A418, "IQ_AVG_DILUT_SHARES_OUT", F$2)</f>
        <v>37900000</v>
      </c>
      <c r="G418" s="4" cm="1">
        <f t="array" ref="G418">_xll.SNL.Clients.Office.Excel.Functions.SPG($A418, "IQ_AVG_DILUT_SHARES_OUT", G$2)</f>
        <v>37500000</v>
      </c>
      <c r="H418" s="4" cm="1">
        <f t="array" ref="H418">_xll.SNL.Clients.Office.Excel.Functions.SPG($A418, "IQ_AVG_DILUT_SHARES_OUT", H$2)</f>
        <v>37000000</v>
      </c>
      <c r="I418" s="4" cm="1">
        <f t="array" ref="I418">_xll.SNL.Clients.Office.Excel.Functions.SPG($A418, "IQ_AVG_DILUT_SHARES_OUT", I$2)</f>
        <v>36300000</v>
      </c>
      <c r="J418" s="4" cm="1">
        <f t="array" ref="J418">_xll.SNL.Clients.Office.Excel.Functions.SPG($A418, "IQ_AVG_DILUT_SHARES_OUT", J$2)</f>
        <v>35500000</v>
      </c>
      <c r="K418" s="4" cm="1">
        <f t="array" ref="K418">_xll.SNL.Clients.Office.Excel.Functions.SPG($A418, "IQ_AVG_DILUT_SHARES_OUT", K$2)</f>
        <v>36000000</v>
      </c>
      <c r="L418" s="4" cm="1">
        <f t="array" ref="L418">_xll.SNL.Clients.Office.Excel.Functions.SPG($A418, "IQ_AVG_DILUT_SHARES_OUT", L$2)</f>
        <v>37900000</v>
      </c>
      <c r="M418" s="4" cm="1">
        <f t="array" ref="M418">_xll.SNL.Clients.Office.Excel.Functions.SPG($A418, "IQ_AVG_DILUT_SHARES_OUT", M$2)</f>
        <v>38000000</v>
      </c>
      <c r="N418" s="4" cm="1">
        <f t="array" ref="N418">_xll.SNL.Clients.Office.Excel.Functions.SPG($A418, "IQ_AVG_DILUT_SHARES_OUT", N$2)</f>
        <v>37400000</v>
      </c>
      <c r="O418" s="4" cm="1">
        <f t="array" ref="O418">_xll.SNL.Clients.Office.Excel.Functions.SPG($A418, "IQ_AVG_DILUT_SHARES_OUT", O$2)</f>
        <v>37300000</v>
      </c>
      <c r="P418" s="4" cm="1">
        <f t="array" ref="P418">_xll.SNL.Clients.Office.Excel.Functions.SPG($A418, "IQ_AVG_DILUT_SHARES_OUT", P$2)</f>
        <v>36900000</v>
      </c>
      <c r="Q418" s="4" cm="1">
        <f t="array" ref="Q418">_xll.SNL.Clients.Office.Excel.Functions.SPG($A418, "IQ_AVG_DILUT_SHARES_OUT", Q$2)</f>
        <v>36600000</v>
      </c>
      <c r="R418" s="4" cm="1">
        <f t="array" ref="R418">_xll.SNL.Clients.Office.Excel.Functions.SPG($A418, "IQ_AVG_DILUT_SHARES_OUT", R$2)</f>
        <v>36500000</v>
      </c>
      <c r="S418" s="4" cm="1">
        <f t="array" ref="S418">_xll.SNL.Clients.Office.Excel.Functions.SPG($A418, "IQ_AVG_DILUT_SHARES_OUT", S$2)</f>
        <v>36200000</v>
      </c>
      <c r="T418" s="4" cm="1">
        <f t="array" ref="T418">_xll.SNL.Clients.Office.Excel.Functions.SPG($A418, "IQ_AVG_DILUT_SHARES_OUT", T$2)</f>
        <v>35500000</v>
      </c>
      <c r="U418" s="4" cm="1">
        <f t="array" ref="U418">_xll.SNL.Clients.Office.Excel.Functions.SPG($A418, "IQ_AVG_DILUT_SHARES_OUT", U$2)</f>
        <v>34700000</v>
      </c>
      <c r="V418" s="4" cm="1">
        <f t="array" ref="V418">_xll.SNL.Clients.Office.Excel.Functions.SPG($A418, "IQ_AVG_DILUT_SHARES_OUT", V$2)</f>
        <v>33700000</v>
      </c>
    </row>
    <row r="419" spans="1:22">
      <c r="A419" s="11" t="s">
        <v>421</v>
      </c>
      <c r="B419" s="4" t="str" cm="1">
        <f t="array" ref="B419">_xll.SNL.Clients.Office.Excel.Functions.SPG($A419, "IQ_AVG_DILUT_SHARES_OUT", B$2)</f>
        <v>NA</v>
      </c>
      <c r="C419" s="4" cm="1">
        <f t="array" ref="C419">_xll.SNL.Clients.Office.Excel.Functions.SPG($A419, "IQ_AVG_DILUT_SHARES_OUT", C$2)</f>
        <v>47304000</v>
      </c>
      <c r="D419" s="4" cm="1">
        <f t="array" ref="D419">_xll.SNL.Clients.Office.Excel.Functions.SPG($A419, "IQ_AVG_DILUT_SHARES_OUT", D$2)</f>
        <v>47309000</v>
      </c>
      <c r="E419" s="4" cm="1">
        <f t="array" ref="E419">_xll.SNL.Clients.Office.Excel.Functions.SPG($A419, "IQ_AVG_DILUT_SHARES_OUT", E$2)</f>
        <v>47427000</v>
      </c>
      <c r="F419" s="4" cm="1">
        <f t="array" ref="F419">_xll.SNL.Clients.Office.Excel.Functions.SPG($A419, "IQ_AVG_DILUT_SHARES_OUT", F$2)</f>
        <v>47287000</v>
      </c>
      <c r="G419" s="4" cm="1">
        <f t="array" ref="G419">_xll.SNL.Clients.Office.Excel.Functions.SPG($A419, "IQ_AVG_DILUT_SHARES_OUT", G$2)</f>
        <v>47090000</v>
      </c>
      <c r="H419" s="4" cm="1">
        <f t="array" ref="H419">_xll.SNL.Clients.Office.Excel.Functions.SPG($A419, "IQ_AVG_DILUT_SHARES_OUT", H$2)</f>
        <v>46801000</v>
      </c>
      <c r="I419" s="4" cm="1">
        <f t="array" ref="I419">_xll.SNL.Clients.Office.Excel.Functions.SPG($A419, "IQ_AVG_DILUT_SHARES_OUT", I$2)</f>
        <v>46664000</v>
      </c>
      <c r="J419" s="4" cm="1">
        <f t="array" ref="J419">_xll.SNL.Clients.Office.Excel.Functions.SPG($A419, "IQ_AVG_DILUT_SHARES_OUT", J$2)</f>
        <v>47646000</v>
      </c>
      <c r="K419" s="4" cm="1">
        <f t="array" ref="K419">_xll.SNL.Clients.Office.Excel.Functions.SPG($A419, "IQ_AVG_DILUT_SHARES_OUT", K$2)</f>
        <v>48058000</v>
      </c>
      <c r="L419" s="4" cm="1">
        <f t="array" ref="L419">_xll.SNL.Clients.Office.Excel.Functions.SPG($A419, "IQ_AVG_DILUT_SHARES_OUT", L$2)</f>
        <v>46470000</v>
      </c>
      <c r="M419" s="4" cm="1">
        <f t="array" ref="M419">_xll.SNL.Clients.Office.Excel.Functions.SPG($A419, "IQ_AVG_DILUT_SHARES_OUT", M$2)</f>
        <v>43693000</v>
      </c>
      <c r="N419" s="4" cm="1">
        <f t="array" ref="N419">_xll.SNL.Clients.Office.Excel.Functions.SPG($A419, "IQ_AVG_DILUT_SHARES_OUT", N$2)</f>
        <v>40859000</v>
      </c>
      <c r="O419" s="4" cm="1">
        <f t="array" ref="O419">_xll.SNL.Clients.Office.Excel.Functions.SPG($A419, "IQ_AVG_DILUT_SHARES_OUT", O$2)</f>
        <v>40801000</v>
      </c>
      <c r="P419" s="4" cm="1">
        <f t="array" ref="P419">_xll.SNL.Clients.Office.Excel.Functions.SPG($A419, "IQ_AVG_DILUT_SHARES_OUT", P$2)</f>
        <v>40280000</v>
      </c>
      <c r="Q419" s="4" cm="1">
        <f t="array" ref="Q419">_xll.SNL.Clients.Office.Excel.Functions.SPG($A419, "IQ_AVG_DILUT_SHARES_OUT", Q$2)</f>
        <v>39936000</v>
      </c>
      <c r="R419" s="4" cm="1">
        <f t="array" ref="R419">_xll.SNL.Clients.Office.Excel.Functions.SPG($A419, "IQ_AVG_DILUT_SHARES_OUT", R$2)</f>
        <v>39832000</v>
      </c>
      <c r="S419" s="4" cm="1">
        <f t="array" ref="S419">_xll.SNL.Clients.Office.Excel.Functions.SPG($A419, "IQ_AVG_DILUT_SHARES_OUT", S$2)</f>
        <v>39259000</v>
      </c>
      <c r="T419" s="4" cm="1">
        <f t="array" ref="T419">_xll.SNL.Clients.Office.Excel.Functions.SPG($A419, "IQ_AVG_DILUT_SHARES_OUT", T$2)</f>
        <v>39988000</v>
      </c>
      <c r="U419" s="4" cm="1">
        <f t="array" ref="U419">_xll.SNL.Clients.Office.Excel.Functions.SPG($A419, "IQ_AVG_DILUT_SHARES_OUT", U$2)</f>
        <v>40958000</v>
      </c>
      <c r="V419" s="4" cm="1">
        <f t="array" ref="V419">_xll.SNL.Clients.Office.Excel.Functions.SPG($A419, "IQ_AVG_DILUT_SHARES_OUT", V$2)</f>
        <v>40495000</v>
      </c>
    </row>
    <row r="420" spans="1:22">
      <c r="A420" s="11" t="s">
        <v>422</v>
      </c>
      <c r="B420" s="4" cm="1">
        <f t="array" ref="B420">_xll.SNL.Clients.Office.Excel.Functions.SPG($A420, "IQ_AVG_DILUT_SHARES_OUT", B$2)</f>
        <v>163314000</v>
      </c>
      <c r="C420" s="4" cm="1">
        <f t="array" ref="C420">_xll.SNL.Clients.Office.Excel.Functions.SPG($A420, "IQ_AVG_DILUT_SHARES_OUT", C$2)</f>
        <v>164304000</v>
      </c>
      <c r="D420" s="4" cm="1">
        <f t="array" ref="D420">_xll.SNL.Clients.Office.Excel.Functions.SPG($A420, "IQ_AVG_DILUT_SHARES_OUT", D$2)</f>
        <v>169734000</v>
      </c>
      <c r="E420" s="4" cm="1">
        <f t="array" ref="E420">_xll.SNL.Clients.Office.Excel.Functions.SPG($A420, "IQ_AVG_DILUT_SHARES_OUT", E$2)</f>
        <v>183625000</v>
      </c>
      <c r="F420" s="4" cm="1">
        <f t="array" ref="F420">_xll.SNL.Clients.Office.Excel.Functions.SPG($A420, "IQ_AVG_DILUT_SHARES_OUT", F$2)</f>
        <v>183042000</v>
      </c>
      <c r="G420" s="4" cm="1">
        <f t="array" ref="G420">_xll.SNL.Clients.Office.Excel.Functions.SPG($A420, "IQ_AVG_DILUT_SHARES_OUT", G$2)</f>
        <v>179459000</v>
      </c>
      <c r="H420" s="4" cm="1">
        <f t="array" ref="H420">_xll.SNL.Clients.Office.Excel.Functions.SPG($A420, "IQ_AVG_DILUT_SHARES_OUT", H$2)</f>
        <v>192605000</v>
      </c>
      <c r="I420" s="4" cm="1">
        <f t="array" ref="I420">_xll.SNL.Clients.Office.Excel.Functions.SPG($A420, "IQ_AVG_DILUT_SHARES_OUT", I$2)</f>
        <v>201641000</v>
      </c>
      <c r="J420" s="4" cm="1">
        <f t="array" ref="J420">_xll.SNL.Clients.Office.Excel.Functions.SPG($A420, "IQ_AVG_DILUT_SHARES_OUT", J$2)</f>
        <v>202578000</v>
      </c>
      <c r="K420" s="4" cm="1">
        <f t="array" ref="K420">_xll.SNL.Clients.Office.Excel.Functions.SPG($A420, "IQ_AVG_DILUT_SHARES_OUT", K$2)</f>
        <v>213321000</v>
      </c>
      <c r="L420" s="4" cm="1">
        <f t="array" ref="L420">_xll.SNL.Clients.Office.Excel.Functions.SPG($A420, "IQ_AVG_DILUT_SHARES_OUT", L$2)</f>
        <v>222550000</v>
      </c>
      <c r="M420" s="4" cm="1">
        <f t="array" ref="M420">_xll.SNL.Clients.Office.Excel.Functions.SPG($A420, "IQ_AVG_DILUT_SHARES_OUT", M$2)</f>
        <v>235599000</v>
      </c>
      <c r="N420" s="4" cm="1">
        <f t="array" ref="N420">_xll.SNL.Clients.Office.Excel.Functions.SPG($A420, "IQ_AVG_DILUT_SHARES_OUT", N$2)</f>
        <v>230246000</v>
      </c>
      <c r="O420" s="4" cm="1">
        <f t="array" ref="O420">_xll.SNL.Clients.Office.Excel.Functions.SPG($A420, "IQ_AVG_DILUT_SHARES_OUT", O$2)</f>
        <v>226820000</v>
      </c>
      <c r="P420" s="4" cm="1">
        <f t="array" ref="P420">_xll.SNL.Clients.Office.Excel.Functions.SPG($A420, "IQ_AVG_DILUT_SHARES_OUT", P$2)</f>
        <v>226807000</v>
      </c>
      <c r="Q420" s="4" cm="1">
        <f t="array" ref="Q420">_xll.SNL.Clients.Office.Excel.Functions.SPG($A420, "IQ_AVG_DILUT_SHARES_OUT", Q$2)</f>
        <v>173604000</v>
      </c>
      <c r="R420" s="4" cm="1">
        <f t="array" ref="R420">_xll.SNL.Clients.Office.Excel.Functions.SPG($A420, "IQ_AVG_DILUT_SHARES_OUT", R$2)</f>
        <v>170593000</v>
      </c>
      <c r="S420" s="4" cm="1">
        <f t="array" ref="S420">_xll.SNL.Clients.Office.Excel.Functions.SPG($A420, "IQ_AVG_DILUT_SHARES_OUT", S$2)</f>
        <v>185374000</v>
      </c>
      <c r="T420" s="4" cm="1">
        <f t="array" ref="T420">_xll.SNL.Clients.Office.Excel.Functions.SPG($A420, "IQ_AVG_DILUT_SHARES_OUT", T$2)</f>
        <v>204414000</v>
      </c>
      <c r="U420" s="4" cm="1">
        <f t="array" ref="U420">_xll.SNL.Clients.Office.Excel.Functions.SPG($A420, "IQ_AVG_DILUT_SHARES_OUT", U$2)</f>
        <v>196283000</v>
      </c>
      <c r="V420" s="4" cm="1">
        <f t="array" ref="V420">_xll.SNL.Clients.Office.Excel.Functions.SPG($A420, "IQ_AVG_DILUT_SHARES_OUT", V$2)</f>
        <v>197432000</v>
      </c>
    </row>
    <row r="421" spans="1:22">
      <c r="A421" s="11" t="s">
        <v>423</v>
      </c>
      <c r="B421" s="4" cm="1">
        <f t="array" ref="B421">_xll.SNL.Clients.Office.Excel.Functions.SPG($A421, "IQ_AVG_DILUT_SHARES_OUT", B$2)</f>
        <v>3475980392</v>
      </c>
      <c r="C421" s="4" cm="1">
        <f t="array" ref="C421">_xll.SNL.Clients.Office.Excel.Functions.SPG($A421, "IQ_AVG_DILUT_SHARES_OUT", C$2)</f>
        <v>3485000000</v>
      </c>
      <c r="D421" s="4" cm="1">
        <f t="array" ref="D421">_xll.SNL.Clients.Office.Excel.Functions.SPG($A421, "IQ_AVG_DILUT_SHARES_OUT", D$2)</f>
        <v>3475000000</v>
      </c>
      <c r="E421" s="4" cm="1">
        <f t="array" ref="E421">_xll.SNL.Clients.Office.Excel.Functions.SPG($A421, "IQ_AVG_DILUT_SHARES_OUT", E$2)</f>
        <v>3386000000</v>
      </c>
      <c r="F421" s="4" cm="1">
        <f t="array" ref="F421">_xll.SNL.Clients.Office.Excel.Functions.SPG($A421, "IQ_AVG_DILUT_SHARES_OUT", F$2)</f>
        <v>3249000000</v>
      </c>
      <c r="G421" s="4" cm="1">
        <f t="array" ref="G421">_xll.SNL.Clients.Office.Excel.Functions.SPG($A421, "IQ_AVG_DILUT_SHARES_OUT", G$2)</f>
        <v>2661000000</v>
      </c>
      <c r="H421" s="4" cm="1">
        <f t="array" ref="H421">_xll.SNL.Clients.Office.Excel.Functions.SPG($A421, "IQ_AVG_DILUT_SHARES_OUT", H$2)</f>
        <v>2559000000</v>
      </c>
      <c r="I421" s="4" cm="1">
        <f t="array" ref="I421">_xll.SNL.Clients.Office.Excel.Functions.SPG($A421, "IQ_AVG_DILUT_SHARES_OUT", I$2)</f>
        <v>2490000000</v>
      </c>
      <c r="J421" s="4" cm="1">
        <f t="array" ref="J421">_xll.SNL.Clients.Office.Excel.Functions.SPG($A421, "IQ_AVG_DILUT_SHARES_OUT", J$2)</f>
        <v>2163180000</v>
      </c>
      <c r="K421" s="4" cm="1">
        <f t="array" ref="K421">_xll.SNL.Clients.Office.Excel.Functions.SPG($A421, "IQ_AVG_DILUT_SHARES_OUT", K$2)</f>
        <v>1923030000</v>
      </c>
      <c r="L421" s="4" cm="1">
        <f t="array" ref="L421">_xll.SNL.Clients.Office.Excel.Functions.SPG($A421, "IQ_AVG_DILUT_SHARES_OUT", L$2)</f>
        <v>1868085000</v>
      </c>
      <c r="M421" s="4" cm="1">
        <f t="array" ref="M421">_xll.SNL.Clients.Office.Excel.Functions.SPG($A421, "IQ_AVG_DILUT_SHARES_OUT", M$2)</f>
        <v>1791315000</v>
      </c>
      <c r="N421" s="4" cm="1">
        <f t="array" ref="N421">_xll.SNL.Clients.Office.Excel.Functions.SPG($A421, "IQ_AVG_DILUT_SHARES_OUT", N$2)</f>
        <v>1610237820</v>
      </c>
      <c r="O421" s="4" cm="1">
        <f t="array" ref="O421">_xll.SNL.Clients.Office.Excel.Functions.SPG($A421, "IQ_AVG_DILUT_SHARES_OUT", O$2)</f>
        <v>1505832225</v>
      </c>
      <c r="P421" s="4" cm="1">
        <f t="array" ref="P421">_xll.SNL.Clients.Office.Excel.Functions.SPG($A421, "IQ_AVG_DILUT_SHARES_OUT", P$2)</f>
        <v>760774530</v>
      </c>
      <c r="Q421" s="4" cm="1">
        <f t="array" ref="Q421">_xll.SNL.Clients.Office.Excel.Functions.SPG($A421, "IQ_AVG_DILUT_SHARES_OUT", Q$2)</f>
        <v>105329445</v>
      </c>
      <c r="R421" s="4" cm="1">
        <f t="array" ref="R421">_xll.SNL.Clients.Office.Excel.Functions.SPG($A421, "IQ_AVG_DILUT_SHARES_OUT", R$2)</f>
        <v>99695805</v>
      </c>
      <c r="S421" s="4" cm="1">
        <f t="array" ref="S421">_xll.SNL.Clients.Office.Excel.Functions.SPG($A421, "IQ_AVG_DILUT_SHARES_OUT", S$2)</f>
        <v>51657090</v>
      </c>
      <c r="T421" s="4" cm="1">
        <f t="array" ref="T421">_xll.SNL.Clients.Office.Excel.Functions.SPG($A421, "IQ_AVG_DILUT_SHARES_OUT", T$2)</f>
        <v>44121320</v>
      </c>
      <c r="U421" s="4" t="str" cm="1">
        <f t="array" ref="U421">_xll.SNL.Clients.Office.Excel.Functions.SPG($A421, "IQ_AVG_DILUT_SHARES_OUT", U$2)</f>
        <v>NA</v>
      </c>
      <c r="V421" s="4" t="str" cm="1">
        <f t="array" ref="V421">_xll.SNL.Clients.Office.Excel.Functions.SPG($A421, "IQ_AVG_DILUT_SHARES_OUT", V$2)</f>
        <v>NA</v>
      </c>
    </row>
    <row r="422" spans="1:22">
      <c r="A422" s="11" t="s">
        <v>424</v>
      </c>
      <c r="B422" s="4" cm="1">
        <f t="array" ref="B422">_xll.SNL.Clients.Office.Excel.Functions.SPG($A422, "IQ_AVG_DILUT_SHARES_OUT", B$2)</f>
        <v>919000000</v>
      </c>
      <c r="C422" s="4" cm="1">
        <f t="array" ref="C422">_xll.SNL.Clients.Office.Excel.Functions.SPG($A422, "IQ_AVG_DILUT_SHARES_OUT", C$2)</f>
        <v>916000000</v>
      </c>
      <c r="D422" s="4" cm="1">
        <f t="array" ref="D422">_xll.SNL.Clients.Office.Excel.Functions.SPG($A422, "IQ_AVG_DILUT_SHARES_OUT", D$2)</f>
        <v>926000000</v>
      </c>
      <c r="E422" s="4" cm="1">
        <f t="array" ref="E422">_xll.SNL.Clients.Office.Excel.Functions.SPG($A422, "IQ_AVG_DILUT_SHARES_OUT", E$2)</f>
        <v>936000000</v>
      </c>
      <c r="F422" s="4" cm="1">
        <f t="array" ref="F422">_xll.SNL.Clients.Office.Excel.Functions.SPG($A422, "IQ_AVG_DILUT_SHARES_OUT", F$2)</f>
        <v>933000000</v>
      </c>
      <c r="G422" s="4" cm="1">
        <f t="array" ref="G422">_xll.SNL.Clients.Office.Excel.Functions.SPG($A422, "IQ_AVG_DILUT_SHARES_OUT", G$2)</f>
        <v>952000000</v>
      </c>
      <c r="H422" s="4" cm="1">
        <f t="array" ref="H422">_xll.SNL.Clients.Office.Excel.Functions.SPG($A422, "IQ_AVG_DILUT_SHARES_OUT", H$2)</f>
        <v>990000000</v>
      </c>
      <c r="I422" s="4" cm="1">
        <f t="array" ref="I422">_xll.SNL.Clients.Office.Excel.Functions.SPG($A422, "IQ_AVG_DILUT_SHARES_OUT", I$2)</f>
        <v>1012000000</v>
      </c>
      <c r="J422" s="4" cm="1">
        <f t="array" ref="J422">_xll.SNL.Clients.Office.Excel.Functions.SPG($A422, "IQ_AVG_DILUT_SHARES_OUT", J$2)</f>
        <v>1021000000</v>
      </c>
      <c r="K422" s="4" cm="1">
        <f t="array" ref="K422">_xll.SNL.Clients.Office.Excel.Functions.SPG($A422, "IQ_AVG_DILUT_SHARES_OUT", K$2)</f>
        <v>1043000000</v>
      </c>
      <c r="L422" s="4" cm="1">
        <f t="array" ref="L422">_xll.SNL.Clients.Office.Excel.Functions.SPG($A422, "IQ_AVG_DILUT_SHARES_OUT", L$2)</f>
        <v>1080000000</v>
      </c>
      <c r="M422" s="4" cm="1">
        <f t="array" ref="M422">_xll.SNL.Clients.Office.Excel.Functions.SPG($A422, "IQ_AVG_DILUT_SHARES_OUT", M$2)</f>
        <v>1113000000</v>
      </c>
      <c r="N422" s="4" cm="1">
        <f t="array" ref="N422">_xll.SNL.Clients.Office.Excel.Functions.SPG($A422, "IQ_AVG_DILUT_SHARES_OUT", N$2)</f>
        <v>1146000000</v>
      </c>
      <c r="O422" s="4" cm="1">
        <f t="array" ref="O422">_xll.SNL.Clients.Office.Excel.Functions.SPG($A422, "IQ_AVG_DILUT_SHARES_OUT", O$2)</f>
        <v>1171000000</v>
      </c>
      <c r="P422" s="4" cm="1">
        <f t="array" ref="P422">_xll.SNL.Clients.Office.Excel.Functions.SPG($A422, "IQ_AVG_DILUT_SHARES_OUT", P$2)</f>
        <v>1212940000</v>
      </c>
      <c r="Q422" s="4" cm="1">
        <f t="array" ref="Q422">_xll.SNL.Clients.Office.Excel.Functions.SPG($A422, "IQ_AVG_DILUT_SHARES_OUT", Q$2)</f>
        <v>1268533000</v>
      </c>
      <c r="R422" s="4" cm="1">
        <f t="array" ref="R422">_xll.SNL.Clients.Office.Excel.Functions.SPG($A422, "IQ_AVG_DILUT_SHARES_OUT", R$2)</f>
        <v>1321250000</v>
      </c>
      <c r="S422" s="4" cm="1">
        <f t="array" ref="S422">_xll.SNL.Clients.Office.Excel.Functions.SPG($A422, "IQ_AVG_DILUT_SHARES_OUT", S$2)</f>
        <v>1444163000</v>
      </c>
      <c r="T422" s="4" cm="1">
        <f t="array" ref="T422">_xll.SNL.Clients.Office.Excel.Functions.SPG($A422, "IQ_AVG_DILUT_SHARES_OUT", T$2)</f>
        <v>1559772000</v>
      </c>
      <c r="U422" s="4" cm="1">
        <f t="array" ref="U422">_xll.SNL.Clients.Office.Excel.Functions.SPG($A422, "IQ_AVG_DILUT_SHARES_OUT", U$2)</f>
        <v>1670916000</v>
      </c>
      <c r="V422" s="4" cm="1">
        <f t="array" ref="V422">_xll.SNL.Clients.Office.Excel.Functions.SPG($A422, "IQ_AVG_DILUT_SHARES_OUT", V$2)</f>
        <v>1768000000</v>
      </c>
    </row>
    <row r="423" spans="1:22">
      <c r="A423" s="11" t="s">
        <v>425</v>
      </c>
      <c r="B423" s="4" t="str" cm="1">
        <f t="array" ref="B423">_xll.SNL.Clients.Office.Excel.Functions.SPG($A423, "IQ_AVG_DILUT_SHARES_OUT", B$2)</f>
        <v>NA</v>
      </c>
      <c r="C423" s="4" cm="1">
        <f t="array" ref="C423">_xll.SNL.Clients.Office.Excel.Functions.SPG($A423, "IQ_AVG_DILUT_SHARES_OUT", C$2)</f>
        <v>23059845</v>
      </c>
      <c r="D423" s="4" cm="1">
        <f t="array" ref="D423">_xll.SNL.Clients.Office.Excel.Functions.SPG($A423, "IQ_AVG_DILUT_SHARES_OUT", D$2)</f>
        <v>23180427</v>
      </c>
      <c r="E423" s="4" cm="1">
        <f t="array" ref="E423">_xll.SNL.Clients.Office.Excel.Functions.SPG($A423, "IQ_AVG_DILUT_SHARES_OUT", E$2)</f>
        <v>23256162</v>
      </c>
      <c r="F423" s="4" cm="1">
        <f t="array" ref="F423">_xll.SNL.Clients.Office.Excel.Functions.SPG($A423, "IQ_AVG_DILUT_SHARES_OUT", F$2)</f>
        <v>23268468</v>
      </c>
      <c r="G423" s="4" cm="1">
        <f t="array" ref="G423">_xll.SNL.Clients.Office.Excel.Functions.SPG($A423, "IQ_AVG_DILUT_SHARES_OUT", G$2)</f>
        <v>23269311</v>
      </c>
      <c r="H423" s="4" cm="1">
        <f t="array" ref="H423">_xll.SNL.Clients.Office.Excel.Functions.SPG($A423, "IQ_AVG_DILUT_SHARES_OUT", H$2)</f>
        <v>23362221</v>
      </c>
      <c r="I423" s="4" cm="1">
        <f t="array" ref="I423">_xll.SNL.Clients.Office.Excel.Functions.SPG($A423, "IQ_AVG_DILUT_SHARES_OUT", I$2)</f>
        <v>23564115</v>
      </c>
      <c r="J423" s="4" cm="1">
        <f t="array" ref="J423">_xll.SNL.Clients.Office.Excel.Functions.SPG($A423, "IQ_AVG_DILUT_SHARES_OUT", J$2)</f>
        <v>23967090</v>
      </c>
      <c r="K423" s="4" cm="1">
        <f t="array" ref="K423">_xll.SNL.Clients.Office.Excel.Functions.SPG($A423, "IQ_AVG_DILUT_SHARES_OUT", K$2)</f>
        <v>24592896</v>
      </c>
      <c r="L423" s="4" cm="1">
        <f t="array" ref="L423">_xll.SNL.Clients.Office.Excel.Functions.SPG($A423, "IQ_AVG_DILUT_SHARES_OUT", L$2)</f>
        <v>25191942</v>
      </c>
      <c r="M423" s="4" cm="1">
        <f t="array" ref="M423">_xll.SNL.Clients.Office.Excel.Functions.SPG($A423, "IQ_AVG_DILUT_SHARES_OUT", M$2)</f>
        <v>25803513</v>
      </c>
      <c r="N423" s="4" cm="1">
        <f t="array" ref="N423">_xll.SNL.Clients.Office.Excel.Functions.SPG($A423, "IQ_AVG_DILUT_SHARES_OUT", N$2)</f>
        <v>26817135</v>
      </c>
      <c r="O423" s="4" cm="1">
        <f t="array" ref="O423">_xll.SNL.Clients.Office.Excel.Functions.SPG($A423, "IQ_AVG_DILUT_SHARES_OUT", O$2)</f>
        <v>28010994</v>
      </c>
      <c r="P423" s="4" cm="1">
        <f t="array" ref="P423">_xll.SNL.Clients.Office.Excel.Functions.SPG($A423, "IQ_AVG_DILUT_SHARES_OUT", P$2)</f>
        <v>29039763</v>
      </c>
      <c r="Q423" s="4" cm="1">
        <f t="array" ref="Q423">_xll.SNL.Clients.Office.Excel.Functions.SPG($A423, "IQ_AVG_DILUT_SHARES_OUT", Q$2)</f>
        <v>30054084</v>
      </c>
      <c r="R423" s="4" cm="1">
        <f t="array" ref="R423">_xll.SNL.Clients.Office.Excel.Functions.SPG($A423, "IQ_AVG_DILUT_SHARES_OUT", R$2)</f>
        <v>31063224</v>
      </c>
      <c r="S423" s="4" cm="1">
        <f t="array" ref="S423">_xll.SNL.Clients.Office.Excel.Functions.SPG($A423, "IQ_AVG_DILUT_SHARES_OUT", S$2)</f>
        <v>31609101</v>
      </c>
      <c r="T423" s="4" cm="1">
        <f t="array" ref="T423">_xll.SNL.Clients.Office.Excel.Functions.SPG($A423, "IQ_AVG_DILUT_SHARES_OUT", T$2)</f>
        <v>32086932</v>
      </c>
      <c r="U423" s="4" cm="1">
        <f t="array" ref="U423">_xll.SNL.Clients.Office.Excel.Functions.SPG($A423, "IQ_AVG_DILUT_SHARES_OUT", U$2)</f>
        <v>32593971</v>
      </c>
      <c r="V423" s="4" cm="1">
        <f t="array" ref="V423">_xll.SNL.Clients.Office.Excel.Functions.SPG($A423, "IQ_AVG_DILUT_SHARES_OUT", V$2)</f>
        <v>33122850</v>
      </c>
    </row>
    <row r="424" spans="1:22">
      <c r="A424" s="11" t="s">
        <v>426</v>
      </c>
      <c r="B424" s="4" cm="1">
        <f t="array" ref="B424">_xll.SNL.Clients.Office.Excel.Functions.SPG($A424, "IQ_AVG_DILUT_SHARES_OUT", B$2)</f>
        <v>190307000</v>
      </c>
      <c r="C424" s="4" cm="1">
        <f t="array" ref="C424">_xll.SNL.Clients.Office.Excel.Functions.SPG($A424, "IQ_AVG_DILUT_SHARES_OUT", C$2)</f>
        <v>201774000</v>
      </c>
      <c r="D424" s="4" cm="1">
        <f t="array" ref="D424">_xll.SNL.Clients.Office.Excel.Functions.SPG($A424, "IQ_AVG_DILUT_SHARES_OUT", D$2)</f>
        <v>214973000</v>
      </c>
      <c r="E424" s="4" cm="1">
        <f t="array" ref="E424">_xll.SNL.Clients.Office.Excel.Functions.SPG($A424, "IQ_AVG_DILUT_SHARES_OUT", E$2)</f>
        <v>226520000</v>
      </c>
      <c r="F424" s="4" cm="1">
        <f t="array" ref="F424">_xll.SNL.Clients.Office.Excel.Functions.SPG($A424, "IQ_AVG_DILUT_SHARES_OUT", F$2)</f>
        <v>228979000</v>
      </c>
      <c r="G424" s="4" cm="1">
        <f t="array" ref="G424">_xll.SNL.Clients.Office.Excel.Functions.SPG($A424, "IQ_AVG_DILUT_SHARES_OUT", G$2)</f>
        <v>232709000</v>
      </c>
      <c r="H424" s="4" cm="1">
        <f t="array" ref="H424">_xll.SNL.Clients.Office.Excel.Functions.SPG($A424, "IQ_AVG_DILUT_SHARES_OUT", H$2)</f>
        <v>253237000</v>
      </c>
      <c r="I424" s="4" cm="1">
        <f t="array" ref="I424">_xll.SNL.Clients.Office.Excel.Functions.SPG($A424, "IQ_AVG_DILUT_SHARES_OUT", I$2)</f>
        <v>268750000</v>
      </c>
      <c r="J424" s="4" cm="1">
        <f t="array" ref="J424">_xll.SNL.Clients.Office.Excel.Functions.SPG($A424, "IQ_AVG_DILUT_SHARES_OUT", J$2)</f>
        <v>272365000</v>
      </c>
      <c r="K424" s="4" cm="1">
        <f t="array" ref="K424">_xll.SNL.Clients.Office.Excel.Functions.SPG($A424, "IQ_AVG_DILUT_SHARES_OUT", K$2)</f>
        <v>278727000</v>
      </c>
      <c r="L424" s="4" cm="1">
        <f t="array" ref="L424">_xll.SNL.Clients.Office.Excel.Functions.SPG($A424, "IQ_AVG_DILUT_SHARES_OUT", L$2)</f>
        <v>281790000</v>
      </c>
      <c r="M424" s="4" cm="1">
        <f t="array" ref="M424">_xll.SNL.Clients.Office.Excel.Functions.SPG($A424, "IQ_AVG_DILUT_SHARES_OUT", M$2)</f>
        <v>284428000</v>
      </c>
      <c r="N424" s="4" cm="1">
        <f t="array" ref="N424">_xll.SNL.Clients.Office.Excel.Functions.SPG($A424, "IQ_AVG_DILUT_SHARES_OUT", N$2)</f>
        <v>294663000</v>
      </c>
      <c r="O424" s="4" cm="1">
        <f t="array" ref="O424">_xll.SNL.Clients.Office.Excel.Functions.SPG($A424, "IQ_AVG_DILUT_SHARES_OUT", O$2)</f>
        <v>307255000</v>
      </c>
      <c r="P424" s="4" cm="1">
        <f t="array" ref="P424">_xll.SNL.Clients.Office.Excel.Functions.SPG($A424, "IQ_AVG_DILUT_SHARES_OUT", P$2)</f>
        <v>302555000</v>
      </c>
      <c r="Q424" s="4" cm="1">
        <f t="array" ref="Q424">_xll.SNL.Clients.Office.Excel.Functions.SPG($A424, "IQ_AVG_DILUT_SHARES_OUT", Q$2)</f>
        <v>262923000</v>
      </c>
      <c r="R424" s="4" cm="1">
        <f t="array" ref="R424">_xll.SNL.Clients.Office.Excel.Functions.SPG($A424, "IQ_AVG_DILUT_SHARES_OUT", R$2)</f>
        <v>250338000</v>
      </c>
      <c r="S424" s="4" cm="1">
        <f t="array" ref="S424">_xll.SNL.Clients.Office.Excel.Functions.SPG($A424, "IQ_AVG_DILUT_SHARES_OUT", S$2)</f>
        <v>254826000</v>
      </c>
      <c r="T424" s="4" cm="1">
        <f t="array" ref="T424">_xll.SNL.Clients.Office.Excel.Functions.SPG($A424, "IQ_AVG_DILUT_SHARES_OUT", T$2)</f>
        <v>260444000</v>
      </c>
      <c r="U424" s="4" cm="1">
        <f t="array" ref="U424">_xll.SNL.Clients.Office.Excel.Functions.SPG($A424, "IQ_AVG_DILUT_SHARES_OUT", U$2)</f>
        <v>272892000</v>
      </c>
      <c r="V424" s="4" cm="1">
        <f t="array" ref="V424">_xll.SNL.Clients.Office.Excel.Functions.SPG($A424, "IQ_AVG_DILUT_SHARES_OUT", V$2)</f>
        <v>280338000</v>
      </c>
    </row>
    <row r="425" spans="1:22">
      <c r="A425" s="11" t="s">
        <v>427</v>
      </c>
      <c r="B425" s="4" t="str" cm="1">
        <f t="array" ref="B425">_xll.SNL.Clients.Office.Excel.Functions.SPG($A425, "IQ_AVG_DILUT_SHARES_OUT", B$2)</f>
        <v>NA</v>
      </c>
      <c r="C425" s="4" cm="1">
        <f t="array" ref="C425">_xll.SNL.Clients.Office.Excel.Functions.SPG($A425, "IQ_AVG_DILUT_SHARES_OUT", C$2)</f>
        <v>712000000</v>
      </c>
      <c r="D425" s="4" cm="1">
        <f t="array" ref="D425">_xll.SNL.Clients.Office.Excel.Functions.SPG($A425, "IQ_AVG_DILUT_SHARES_OUT", D$2)</f>
        <v>668000000</v>
      </c>
      <c r="E425" s="4" cm="1">
        <f t="array" ref="E425">_xll.SNL.Clients.Office.Excel.Functions.SPG($A425, "IQ_AVG_DILUT_SHARES_OUT", E$2)</f>
        <v>666000000</v>
      </c>
      <c r="F425" s="4" cm="1">
        <f t="array" ref="F425">_xll.SNL.Clients.Office.Excel.Functions.SPG($A425, "IQ_AVG_DILUT_SHARES_OUT", F$2)</f>
        <v>668000000</v>
      </c>
      <c r="G425" s="4" cm="1">
        <f t="array" ref="G425">_xll.SNL.Clients.Office.Excel.Functions.SPG($A425, "IQ_AVG_DILUT_SHARES_OUT", G$2)</f>
        <v>667000000</v>
      </c>
      <c r="H425" s="4" cm="1">
        <f t="array" ref="H425">_xll.SNL.Clients.Office.Excel.Functions.SPG($A425, "IQ_AVG_DILUT_SHARES_OUT", H$2)</f>
        <v>665000000</v>
      </c>
      <c r="I425" s="4" cm="1">
        <f t="array" ref="I425">_xll.SNL.Clients.Office.Excel.Functions.SPG($A425, "IQ_AVG_DILUT_SHARES_OUT", I$2)</f>
        <v>660000000</v>
      </c>
      <c r="J425" s="4" cm="1">
        <f t="array" ref="J425">_xll.SNL.Clients.Office.Excel.Functions.SPG($A425, "IQ_AVG_DILUT_SHARES_OUT", J$2)</f>
        <v>660000000</v>
      </c>
      <c r="K425" s="4" cm="1">
        <f t="array" ref="K425">_xll.SNL.Clients.Office.Excel.Functions.SPG($A425, "IQ_AVG_DILUT_SHARES_OUT", K$2)</f>
        <v>689000000</v>
      </c>
      <c r="L425" s="4" cm="1">
        <f t="array" ref="L425">_xll.SNL.Clients.Office.Excel.Functions.SPG($A425, "IQ_AVG_DILUT_SHARES_OUT", L$2)</f>
        <v>724000000</v>
      </c>
      <c r="M425" s="4" cm="1">
        <f t="array" ref="M425">_xll.SNL.Clients.Office.Excel.Functions.SPG($A425, "IQ_AVG_DILUT_SHARES_OUT", M$2)</f>
        <v>748000000</v>
      </c>
      <c r="N425" s="4" cm="1">
        <f t="array" ref="N425">_xll.SNL.Clients.Office.Excel.Functions.SPG($A425, "IQ_AVG_DILUT_SHARES_OUT", N$2)</f>
        <v>755000000</v>
      </c>
      <c r="O425" s="4" cm="1">
        <f t="array" ref="O425">_xll.SNL.Clients.Office.Excel.Functions.SPG($A425, "IQ_AVG_DILUT_SHARES_OUT", O$2)</f>
        <v>783000000</v>
      </c>
      <c r="P425" s="4" cm="1">
        <f t="array" ref="P425">_xll.SNL.Clients.Office.Excel.Functions.SPG($A425, "IQ_AVG_DILUT_SHARES_OUT", P$2)</f>
        <v>774000000</v>
      </c>
      <c r="Q425" s="4" cm="1">
        <f t="array" ref="Q425">_xll.SNL.Clients.Office.Excel.Functions.SPG($A425, "IQ_AVG_DILUT_SHARES_OUT", Q$2)</f>
        <v>670000000</v>
      </c>
      <c r="R425" s="4" cm="1">
        <f t="array" ref="R425">_xll.SNL.Clients.Office.Excel.Functions.SPG($A425, "IQ_AVG_DILUT_SHARES_OUT", R$2)</f>
        <v>689000000</v>
      </c>
      <c r="S425" s="4" cm="1">
        <f t="array" ref="S425">_xll.SNL.Clients.Office.Excel.Functions.SPG($A425, "IQ_AVG_DILUT_SHARES_OUT", S$2)</f>
        <v>678000000</v>
      </c>
      <c r="T425" s="4" cm="1">
        <f t="array" ref="T425">_xll.SNL.Clients.Office.Excel.Functions.SPG($A425, "IQ_AVG_DILUT_SHARES_OUT", T$2)</f>
        <v>672000000</v>
      </c>
      <c r="U425" s="4" cm="1">
        <f t="array" ref="U425">_xll.SNL.Clients.Office.Excel.Functions.SPG($A425, "IQ_AVG_DILUT_SHARES_OUT", U$2)</f>
        <v>665000000</v>
      </c>
      <c r="V425" s="4" cm="1">
        <f t="array" ref="V425">_xll.SNL.Clients.Office.Excel.Functions.SPG($A425, "IQ_AVG_DILUT_SHARES_OUT", V$2)</f>
        <v>648000000</v>
      </c>
    </row>
    <row r="426" spans="1:22">
      <c r="A426" s="11" t="s">
        <v>428</v>
      </c>
      <c r="B426" s="4" t="str" cm="1">
        <f t="array" ref="B426">_xll.SNL.Clients.Office.Excel.Functions.SPG($A426, "IQ_AVG_DILUT_SHARES_OUT", B$2)</f>
        <v>NA</v>
      </c>
      <c r="C426" s="4" cm="1">
        <f t="array" ref="C426">_xll.SNL.Clients.Office.Excel.Functions.SPG($A426, "IQ_AVG_DILUT_SHARES_OUT", C$2)</f>
        <v>262500000</v>
      </c>
      <c r="D426" s="4" cm="1">
        <f t="array" ref="D426">_xll.SNL.Clients.Office.Excel.Functions.SPG($A426, "IQ_AVG_DILUT_SHARES_OUT", D$2)</f>
        <v>271200000</v>
      </c>
      <c r="E426" s="4" cm="1">
        <f t="array" ref="E426">_xll.SNL.Clients.Office.Excel.Functions.SPG($A426, "IQ_AVG_DILUT_SHARES_OUT", E$2)</f>
        <v>299100000</v>
      </c>
      <c r="F426" s="4" cm="1">
        <f t="array" ref="F426">_xll.SNL.Clients.Office.Excel.Functions.SPG($A426, "IQ_AVG_DILUT_SHARES_OUT", F$2)</f>
        <v>315500000</v>
      </c>
      <c r="G426" s="4" cm="1">
        <f t="array" ref="G426">_xll.SNL.Clients.Office.Excel.Functions.SPG($A426, "IQ_AVG_DILUT_SHARES_OUT", G$2)</f>
        <v>333500000</v>
      </c>
      <c r="H426" s="4" cm="1">
        <f t="array" ref="H426">_xll.SNL.Clients.Office.Excel.Functions.SPG($A426, "IQ_AVG_DILUT_SHARES_OUT", H$2)</f>
        <v>353200000</v>
      </c>
      <c r="I426" s="4" cm="1">
        <f t="array" ref="I426">_xll.SNL.Clients.Office.Excel.Functions.SPG($A426, "IQ_AVG_DILUT_SHARES_OUT", I$2)</f>
        <v>367800000</v>
      </c>
      <c r="J426" s="4" cm="1">
        <f t="array" ref="J426">_xll.SNL.Clients.Office.Excel.Functions.SPG($A426, "IQ_AVG_DILUT_SHARES_OUT", J$2)</f>
        <v>377300000</v>
      </c>
      <c r="K426" s="4" cm="1">
        <f t="array" ref="K426">_xll.SNL.Clients.Office.Excel.Functions.SPG($A426, "IQ_AVG_DILUT_SHARES_OUT", K$2)</f>
        <v>406800000</v>
      </c>
      <c r="L426" s="4" cm="1">
        <f t="array" ref="L426">_xll.SNL.Clients.Office.Excel.Functions.SPG($A426, "IQ_AVG_DILUT_SHARES_OUT", L$2)</f>
        <v>438200000</v>
      </c>
      <c r="M426" s="4" cm="1">
        <f t="array" ref="M426">_xll.SNL.Clients.Office.Excel.Functions.SPG($A426, "IQ_AVG_DILUT_SHARES_OUT", M$2)</f>
        <v>470300000</v>
      </c>
      <c r="N426" s="4" cm="1">
        <f t="array" ref="N426">_xll.SNL.Clients.Office.Excel.Functions.SPG($A426, "IQ_AVG_DILUT_SHARES_OUT", N$2)</f>
        <v>493000000</v>
      </c>
      <c r="O426" s="4" cm="1">
        <f t="array" ref="O426">_xll.SNL.Clients.Office.Excel.Functions.SPG($A426, "IQ_AVG_DILUT_SHARES_OUT", O$2)</f>
        <v>523100000</v>
      </c>
      <c r="P426" s="4" cm="1">
        <f t="array" ref="P426">_xll.SNL.Clients.Office.Excel.Functions.SPG($A426, "IQ_AVG_DILUT_SHARES_OUT", P$2)</f>
        <v>542500000</v>
      </c>
      <c r="Q426" s="4" cm="1">
        <f t="array" ref="Q426">_xll.SNL.Clients.Office.Excel.Functions.SPG($A426, "IQ_AVG_DILUT_SHARES_OUT", Q$2)</f>
        <v>540900000</v>
      </c>
      <c r="R426" s="4" cm="1">
        <f t="array" ref="R426">_xll.SNL.Clients.Office.Excel.Functions.SPG($A426, "IQ_AVG_DILUT_SHARES_OUT", R$2)</f>
        <v>548300000</v>
      </c>
      <c r="S426" s="4" cm="1">
        <f t="array" ref="S426">_xll.SNL.Clients.Office.Excel.Functions.SPG($A426, "IQ_AVG_DILUT_SHARES_OUT", S$2)</f>
        <v>597500000</v>
      </c>
      <c r="T426" s="4" cm="1">
        <f t="array" ref="T426">_xll.SNL.Clients.Office.Excel.Functions.SPG($A426, "IQ_AVG_DILUT_SHARES_OUT", T$2)</f>
        <v>637200000</v>
      </c>
      <c r="U426" s="4" cm="1">
        <f t="array" ref="U426">_xll.SNL.Clients.Office.Excel.Functions.SPG($A426, "IQ_AVG_DILUT_SHARES_OUT", U$2)</f>
        <v>667300000</v>
      </c>
      <c r="V426" s="4" cm="1">
        <f t="array" ref="V426">_xll.SNL.Clients.Office.Excel.Functions.SPG($A426, "IQ_AVG_DILUT_SHARES_OUT", V$2)</f>
        <v>700300000</v>
      </c>
    </row>
    <row r="427" spans="1:22">
      <c r="A427" s="11" t="s">
        <v>429</v>
      </c>
      <c r="B427" s="4" cm="1">
        <f t="array" ref="B427">_xll.SNL.Clients.Office.Excel.Functions.SPG($A427, "IQ_AVG_DILUT_SHARES_OUT", B$2)</f>
        <v>748101000</v>
      </c>
      <c r="C427" s="4" cm="1">
        <f t="array" ref="C427">_xll.SNL.Clients.Office.Excel.Functions.SPG($A427, "IQ_AVG_DILUT_SHARES_OUT", C$2)</f>
        <v>787798000</v>
      </c>
      <c r="D427" s="4" cm="1">
        <f t="array" ref="D427">_xll.SNL.Clients.Office.Excel.Functions.SPG($A427, "IQ_AVG_DILUT_SHARES_OUT", D$2)</f>
        <v>814795000</v>
      </c>
      <c r="E427" s="4" cm="1">
        <f t="array" ref="E427">_xll.SNL.Clients.Office.Excel.Functions.SPG($A427, "IQ_AVG_DILUT_SHARES_OUT", E$2)</f>
        <v>856359000</v>
      </c>
      <c r="F427" s="4" cm="1">
        <f t="array" ref="F427">_xll.SNL.Clients.Office.Excel.Functions.SPG($A427, "IQ_AVG_DILUT_SHARES_OUT", F$2)</f>
        <v>892514000</v>
      </c>
      <c r="G427" s="4" cm="1">
        <f t="array" ref="G427">_xll.SNL.Clients.Office.Excel.Functions.SPG($A427, "IQ_AVG_DILUT_SHARES_OUT", G$2)</f>
        <v>943109000</v>
      </c>
      <c r="H427" s="4" cm="1">
        <f t="array" ref="H427">_xll.SNL.Clients.Office.Excel.Functions.SPG($A427, "IQ_AVG_DILUT_SHARES_OUT", H$2)</f>
        <v>1007141000</v>
      </c>
      <c r="I427" s="4" cm="1">
        <f t="array" ref="I427">_xll.SNL.Clients.Office.Excel.Functions.SPG($A427, "IQ_AVG_DILUT_SHARES_OUT", I$2)</f>
        <v>1040290000</v>
      </c>
      <c r="J427" s="4" cm="1">
        <f t="array" ref="J427">_xll.SNL.Clients.Office.Excel.Functions.SPG($A427, "IQ_AVG_DILUT_SHARES_OUT", J$2)</f>
        <v>1072013000</v>
      </c>
      <c r="K427" s="4" cm="1">
        <f t="array" ref="K427">_xll.SNL.Clients.Office.Excel.Functions.SPG($A427, "IQ_AVG_DILUT_SHARES_OUT", K$2)</f>
        <v>1112511000</v>
      </c>
      <c r="L427" s="4" cm="1">
        <f t="array" ref="L427">_xll.SNL.Clients.Office.Excel.Functions.SPG($A427, "IQ_AVG_DILUT_SHARES_OUT", L$2)</f>
        <v>1137480000</v>
      </c>
      <c r="M427" s="4" cm="1">
        <f t="array" ref="M427">_xll.SNL.Clients.Office.Excel.Functions.SPG($A427, "IQ_AVG_DILUT_SHARES_OUT", M$2)</f>
        <v>1154441000</v>
      </c>
      <c r="N427" s="4" cm="1">
        <f t="array" ref="N427">_xll.SNL.Clients.Office.Excel.Functions.SPG($A427, "IQ_AVG_DILUT_SHARES_OUT", N$2)</f>
        <v>1178430000</v>
      </c>
      <c r="O427" s="4" cm="1">
        <f t="array" ref="O427">_xll.SNL.Clients.Office.Excel.Functions.SPG($A427, "IQ_AVG_DILUT_SHARES_OUT", O$2)</f>
        <v>1223026000</v>
      </c>
      <c r="P427" s="4" cm="1">
        <f t="array" ref="P427">_xll.SNL.Clients.Office.Excel.Functions.SPG($A427, "IQ_AVG_DILUT_SHARES_OUT", P$2)</f>
        <v>1216214000</v>
      </c>
      <c r="Q427" s="4" cm="1">
        <f t="array" ref="Q427">_xll.SNL.Clients.Office.Excel.Functions.SPG($A427, "IQ_AVG_DILUT_SHARES_OUT", Q$2)</f>
        <v>1178907000</v>
      </c>
      <c r="R427" s="4" cm="1">
        <f t="array" ref="R427">_xll.SNL.Clients.Office.Excel.Functions.SPG($A427, "IQ_AVG_DILUT_SHARES_OUT", R$2)</f>
        <v>1148358000</v>
      </c>
      <c r="S427" s="4" cm="1">
        <f t="array" ref="S427">_xll.SNL.Clients.Office.Excel.Functions.SPG($A427, "IQ_AVG_DILUT_SHARES_OUT", S$2)</f>
        <v>930676000</v>
      </c>
      <c r="T427" s="4" cm="1">
        <f t="array" ref="T427">_xll.SNL.Clients.Office.Excel.Functions.SPG($A427, "IQ_AVG_DILUT_SHARES_OUT", T$2)</f>
        <v>722407000</v>
      </c>
      <c r="U427" s="4" cm="1">
        <f t="array" ref="U427">_xll.SNL.Clients.Office.Excel.Functions.SPG($A427, "IQ_AVG_DILUT_SHARES_OUT", U$2)</f>
        <v>729108000</v>
      </c>
      <c r="V427" s="4" cm="1">
        <f t="array" ref="V427">_xll.SNL.Clients.Office.Excel.Functions.SPG($A427, "IQ_AVG_DILUT_SHARES_OUT", V$2)</f>
        <v>733965200</v>
      </c>
    </row>
    <row r="428" spans="1:22">
      <c r="A428" s="11" t="s">
        <v>430</v>
      </c>
      <c r="B428" s="4" cm="1">
        <f t="array" ref="B428">_xll.SNL.Clients.Office.Excel.Functions.SPG($A428, "IQ_AVG_DILUT_SHARES_OUT", B$2)</f>
        <v>647200000</v>
      </c>
      <c r="C428" s="4" cm="1">
        <f t="array" ref="C428">_xll.SNL.Clients.Office.Excel.Functions.SPG($A428, "IQ_AVG_DILUT_SHARES_OUT", C$2)</f>
        <v>605800000</v>
      </c>
      <c r="D428" s="4" cm="1">
        <f t="array" ref="D428">_xll.SNL.Clients.Office.Excel.Functions.SPG($A428, "IQ_AVG_DILUT_SHARES_OUT", D$2)</f>
        <v>594900000</v>
      </c>
      <c r="E428" s="4" cm="1">
        <f t="array" ref="E428">_xll.SNL.Clients.Office.Excel.Functions.SPG($A428, "IQ_AVG_DILUT_SHARES_OUT", E$2)</f>
        <v>587600000</v>
      </c>
      <c r="F428" s="4" cm="1">
        <f t="array" ref="F428">_xll.SNL.Clients.Office.Excel.Functions.SPG($A428, "IQ_AVG_DILUT_SHARES_OUT", F$2)</f>
        <v>569000000</v>
      </c>
      <c r="G428" s="4" cm="1">
        <f t="array" ref="G428">_xll.SNL.Clients.Office.Excel.Functions.SPG($A428, "IQ_AVG_DILUT_SHARES_OUT", G$2)</f>
        <v>566000000</v>
      </c>
      <c r="H428" s="4" cm="1">
        <f t="array" ref="H428">_xll.SNL.Clients.Office.Excel.Functions.SPG($A428, "IQ_AVG_DILUT_SHARES_OUT", H$2)</f>
        <v>586200000</v>
      </c>
      <c r="I428" s="4" cm="1">
        <f t="array" ref="I428">_xll.SNL.Clients.Office.Excel.Functions.SPG($A428, "IQ_AVG_DILUT_SHARES_OUT", I$2)</f>
        <v>610700000</v>
      </c>
      <c r="J428" s="4" cm="1">
        <f t="array" ref="J428">_xll.SNL.Clients.Office.Excel.Functions.SPG($A428, "IQ_AVG_DILUT_SHARES_OUT", J$2)</f>
        <v>643800000</v>
      </c>
      <c r="K428" s="4" cm="1">
        <f t="array" ref="K428">_xll.SNL.Clients.Office.Excel.Functions.SPG($A428, "IQ_AVG_DILUT_SHARES_OUT", K$2)</f>
        <v>696100000</v>
      </c>
      <c r="L428" s="4" cm="1">
        <f t="array" ref="L428">_xll.SNL.Clients.Office.Excel.Functions.SPG($A428, "IQ_AVG_DILUT_SHARES_OUT", L$2)</f>
        <v>738000000</v>
      </c>
      <c r="M428" s="4" cm="1">
        <f t="array" ref="M428">_xll.SNL.Clients.Office.Excel.Functions.SPG($A428, "IQ_AVG_DILUT_SHARES_OUT", M$2)</f>
        <v>769500000</v>
      </c>
      <c r="N428" s="4" cm="1">
        <f t="array" ref="N428">_xll.SNL.Clients.Office.Excel.Functions.SPG($A428, "IQ_AVG_DILUT_SHARES_OUT", N$2)</f>
        <v>763800000</v>
      </c>
      <c r="O428" s="4" cm="1">
        <f t="array" ref="O428">_xll.SNL.Clients.Office.Excel.Functions.SPG($A428, "IQ_AVG_DILUT_SHARES_OUT", O$2)</f>
        <v>753100000</v>
      </c>
      <c r="P428" s="4" cm="1">
        <f t="array" ref="P428">_xll.SNL.Clients.Office.Excel.Functions.SPG($A428, "IQ_AVG_DILUT_SHARES_OUT", P$2)</f>
        <v>741200000</v>
      </c>
      <c r="Q428" s="4" cm="1">
        <f t="array" ref="Q428">_xll.SNL.Clients.Office.Excel.Functions.SPG($A428, "IQ_AVG_DILUT_SHARES_OUT", Q$2)</f>
        <v>713400000</v>
      </c>
      <c r="R428" s="4" cm="1">
        <f t="array" ref="R428">_xll.SNL.Clients.Office.Excel.Functions.SPG($A428, "IQ_AVG_DILUT_SHARES_OUT", R$2)</f>
        <v>729000000</v>
      </c>
      <c r="S428" s="4" cm="1">
        <f t="array" ref="S428">_xll.SNL.Clients.Office.Excel.Functions.SPG($A428, "IQ_AVG_DILUT_SHARES_OUT", S$2)</f>
        <v>772500000</v>
      </c>
      <c r="T428" s="4" cm="1">
        <f t="array" ref="T428">_xll.SNL.Clients.Office.Excel.Functions.SPG($A428, "IQ_AVG_DILUT_SHARES_OUT", T$2)</f>
        <v>787600000</v>
      </c>
      <c r="U428" s="4" cm="1">
        <f t="array" ref="U428">_xll.SNL.Clients.Office.Excel.Functions.SPG($A428, "IQ_AVG_DILUT_SHARES_OUT", U$2)</f>
        <v>802900000</v>
      </c>
      <c r="V428" s="4" cm="1">
        <f t="array" ref="V428">_xll.SNL.Clients.Office.Excel.Functions.SPG($A428, "IQ_AVG_DILUT_SHARES_OUT", V$2)</f>
        <v>813000000</v>
      </c>
    </row>
    <row r="429" spans="1:22">
      <c r="A429" s="11" t="s">
        <v>431</v>
      </c>
      <c r="B429" s="4" t="str" cm="1">
        <f t="array" ref="B429">_xll.SNL.Clients.Office.Excel.Functions.SPG($A429, "IQ_AVG_DILUT_SHARES_OUT", B$2)</f>
        <v>NA</v>
      </c>
      <c r="C429" s="4" cm="1">
        <f t="array" ref="C429">_xll.SNL.Clients.Office.Excel.Functions.SPG($A429, "IQ_AVG_DILUT_SHARES_OUT", C$2)</f>
        <v>300000000</v>
      </c>
      <c r="D429" s="4" cm="1">
        <f t="array" ref="D429">_xll.SNL.Clients.Office.Excel.Functions.SPG($A429, "IQ_AVG_DILUT_SHARES_OUT", D$2)</f>
        <v>301000000</v>
      </c>
      <c r="E429" s="4" cm="1">
        <f t="array" ref="E429">_xll.SNL.Clients.Office.Excel.Functions.SPG($A429, "IQ_AVG_DILUT_SHARES_OUT", E$2)</f>
        <v>304000000</v>
      </c>
      <c r="F429" s="4" cm="1">
        <f t="array" ref="F429">_xll.SNL.Clients.Office.Excel.Functions.SPG($A429, "IQ_AVG_DILUT_SHARES_OUT", F$2)</f>
        <v>305000000</v>
      </c>
      <c r="G429" s="4" cm="1">
        <f t="array" ref="G429">_xll.SNL.Clients.Office.Excel.Functions.SPG($A429, "IQ_AVG_DILUT_SHARES_OUT", G$2)</f>
        <v>302500000</v>
      </c>
      <c r="H429" s="4" cm="1">
        <f t="array" ref="H429">_xll.SNL.Clients.Office.Excel.Functions.SPG($A429, "IQ_AVG_DILUT_SHARES_OUT", H$2)</f>
        <v>301000000</v>
      </c>
      <c r="I429" s="4" cm="1">
        <f t="array" ref="I429">_xll.SNL.Clients.Office.Excel.Functions.SPG($A429, "IQ_AVG_DILUT_SHARES_OUT", I$2)</f>
        <v>303750000</v>
      </c>
      <c r="J429" s="4" cm="1">
        <f t="array" ref="J429">_xll.SNL.Clients.Office.Excel.Functions.SPG($A429, "IQ_AVG_DILUT_SHARES_OUT", J$2)</f>
        <v>309500000</v>
      </c>
      <c r="K429" s="4" cm="1">
        <f t="array" ref="K429">_xll.SNL.Clients.Office.Excel.Functions.SPG($A429, "IQ_AVG_DILUT_SHARES_OUT", K$2)</f>
        <v>312000000</v>
      </c>
      <c r="L429" s="4" cm="1">
        <f t="array" ref="L429">_xll.SNL.Clients.Office.Excel.Functions.SPG($A429, "IQ_AVG_DILUT_SHARES_OUT", L$2)</f>
        <v>315000000</v>
      </c>
      <c r="M429" s="4" cm="1">
        <f t="array" ref="M429">_xll.SNL.Clients.Office.Excel.Functions.SPG($A429, "IQ_AVG_DILUT_SHARES_OUT", M$2)</f>
        <v>317000000</v>
      </c>
      <c r="N429" s="4" cm="1">
        <f t="array" ref="N429">_xll.SNL.Clients.Office.Excel.Functions.SPG($A429, "IQ_AVG_DILUT_SHARES_OUT", N$2)</f>
        <v>316500000</v>
      </c>
      <c r="O429" s="4" cm="1">
        <f t="array" ref="O429">_xll.SNL.Clients.Office.Excel.Functions.SPG($A429, "IQ_AVG_DILUT_SHARES_OUT", O$2)</f>
        <v>322000000</v>
      </c>
      <c r="P429" s="4" cm="1">
        <f t="array" ref="P429">_xll.SNL.Clients.Office.Excel.Functions.SPG($A429, "IQ_AVG_DILUT_SHARES_OUT", P$2)</f>
        <v>338000000</v>
      </c>
      <c r="Q429" s="4" cm="1">
        <f t="array" ref="Q429">_xll.SNL.Clients.Office.Excel.Functions.SPG($A429, "IQ_AVG_DILUT_SHARES_OUT", Q$2)</f>
        <v>346500000</v>
      </c>
      <c r="R429" s="4" cm="1">
        <f t="array" ref="R429">_xll.SNL.Clients.Office.Excel.Functions.SPG($A429, "IQ_AVG_DILUT_SHARES_OUT", R$2)</f>
        <v>367500000</v>
      </c>
      <c r="S429" s="4" cm="1">
        <f t="array" ref="S429">_xll.SNL.Clients.Office.Excel.Functions.SPG($A429, "IQ_AVG_DILUT_SHARES_OUT", S$2)</f>
        <v>389500000</v>
      </c>
      <c r="T429" s="4" cm="1">
        <f t="array" ref="T429">_xll.SNL.Clients.Office.Excel.Functions.SPG($A429, "IQ_AVG_DILUT_SHARES_OUT", T$2)</f>
        <v>407000000</v>
      </c>
      <c r="U429" s="4" cm="1">
        <f t="array" ref="U429">_xll.SNL.Clients.Office.Excel.Functions.SPG($A429, "IQ_AVG_DILUT_SHARES_OUT", U$2)</f>
        <v>413500000</v>
      </c>
      <c r="V429" s="4" cm="1">
        <f t="array" ref="V429">_xll.SNL.Clients.Office.Excel.Functions.SPG($A429, "IQ_AVG_DILUT_SHARES_OUT", V$2)</f>
        <v>412500000</v>
      </c>
    </row>
    <row r="430" spans="1:22">
      <c r="A430" s="11" t="s">
        <v>432</v>
      </c>
      <c r="B430" s="4" cm="1">
        <f t="array" ref="B430">_xll.SNL.Clients.Office.Excel.Functions.SPG($A430, "IQ_AVG_DILUT_SHARES_OUT", B$2)</f>
        <v>1834000000</v>
      </c>
      <c r="C430" s="4" cm="1">
        <f t="array" ref="C430">_xll.SNL.Clients.Office.Excel.Functions.SPG($A430, "IQ_AVG_DILUT_SHARES_OUT", C$2)</f>
        <v>1831000000</v>
      </c>
      <c r="D430" s="4" cm="1">
        <f t="array" ref="D430">_xll.SNL.Clients.Office.Excel.Functions.SPG($A430, "IQ_AVG_DILUT_SHARES_OUT", D$2)</f>
        <v>1894000000</v>
      </c>
      <c r="E430" s="4" cm="1">
        <f t="array" ref="E430">_xll.SNL.Clients.Office.Excel.Functions.SPG($A430, "IQ_AVG_DILUT_SHARES_OUT", E$2)</f>
        <v>1897000000</v>
      </c>
      <c r="F430" s="4" cm="1">
        <f t="array" ref="F430">_xll.SNL.Clients.Office.Excel.Functions.SPG($A430, "IQ_AVG_DILUT_SHARES_OUT", F$2)</f>
        <v>1435000000</v>
      </c>
      <c r="G430" s="4" cm="1">
        <f t="array" ref="G430">_xll.SNL.Clients.Office.Excel.Functions.SPG($A430, "IQ_AVG_DILUT_SHARES_OUT", G$2)</f>
        <v>1320000000</v>
      </c>
      <c r="H430" s="4" cm="1">
        <f t="array" ref="H430">_xll.SNL.Clients.Office.Excel.Functions.SPG($A430, "IQ_AVG_DILUT_SHARES_OUT", H$2)</f>
        <v>1361000000</v>
      </c>
      <c r="I430" s="4" cm="1">
        <f t="array" ref="I430">_xll.SNL.Clients.Office.Excel.Functions.SPG($A430, "IQ_AVG_DILUT_SHARES_OUT", I$2)</f>
        <v>1353000000</v>
      </c>
      <c r="J430" s="4" cm="1">
        <f t="array" ref="J430">_xll.SNL.Clients.Office.Excel.Functions.SPG($A430, "IQ_AVG_DILUT_SHARES_OUT", J$2)</f>
        <v>1334000000</v>
      </c>
      <c r="K430" s="4" cm="1">
        <f t="array" ref="K430">_xll.SNL.Clients.Office.Excel.Functions.SPG($A430, "IQ_AVG_DILUT_SHARES_OUT", K$2)</f>
        <v>1327000000</v>
      </c>
      <c r="L430" s="4" cm="1">
        <f t="array" ref="L430">_xll.SNL.Clients.Office.Excel.Functions.SPG($A430, "IQ_AVG_DILUT_SHARES_OUT", L$2)</f>
        <v>1315000000</v>
      </c>
      <c r="M430" s="4" cm="1">
        <f t="array" ref="M430">_xll.SNL.Clients.Office.Excel.Functions.SPG($A430, "IQ_AVG_DILUT_SHARES_OUT", M$2)</f>
        <v>1293000000</v>
      </c>
      <c r="N430" s="4" cm="1">
        <f t="array" ref="N430">_xll.SNL.Clients.Office.Excel.Functions.SPG($A430, "IQ_AVG_DILUT_SHARES_OUT", N$2)</f>
        <v>1275000000</v>
      </c>
      <c r="O430" s="4" cm="1">
        <f t="array" ref="O430">_xll.SNL.Clients.Office.Excel.Functions.SPG($A430, "IQ_AVG_DILUT_SHARES_OUT", O$2)</f>
        <v>1229000000</v>
      </c>
      <c r="P430" s="4" cm="1">
        <f t="array" ref="P430">_xll.SNL.Clients.Office.Excel.Functions.SPG($A430, "IQ_AVG_DILUT_SHARES_OUT", P$2)</f>
        <v>1194000000</v>
      </c>
      <c r="Q430" s="4" cm="1">
        <f t="array" ref="Q430">_xll.SNL.Clients.Office.Excel.Functions.SPG($A430, "IQ_AVG_DILUT_SHARES_OUT", Q$2)</f>
        <v>1160000000</v>
      </c>
      <c r="R430" s="4" cm="1">
        <f t="array" ref="R430">_xll.SNL.Clients.Office.Excel.Functions.SPG($A430, "IQ_AVG_DILUT_SHARES_OUT", R$2)</f>
        <v>1157000000</v>
      </c>
      <c r="S430" s="4" cm="1">
        <f t="array" ref="S430">_xll.SNL.Clients.Office.Excel.Functions.SPG($A430, "IQ_AVG_DILUT_SHARES_OUT", S$2)</f>
        <v>1222000000</v>
      </c>
      <c r="T430" s="4" cm="1">
        <f t="array" ref="T430">_xll.SNL.Clients.Office.Excel.Functions.SPG($A430, "IQ_AVG_DILUT_SHARES_OUT", T$2)</f>
        <v>1286000000</v>
      </c>
      <c r="U430" s="4" cm="1">
        <f t="array" ref="U430">_xll.SNL.Clients.Office.Excel.Functions.SPG($A430, "IQ_AVG_DILUT_SHARES_OUT", U$2)</f>
        <v>1308000000</v>
      </c>
      <c r="V430" s="4" cm="1">
        <f t="array" ref="V430">_xll.SNL.Clients.Office.Excel.Functions.SPG($A430, "IQ_AVG_DILUT_SHARES_OUT", V$2)</f>
        <v>1365000000</v>
      </c>
    </row>
    <row r="431" spans="1:22">
      <c r="A431" s="11" t="s">
        <v>433</v>
      </c>
      <c r="B431" s="4" t="str" cm="1">
        <f t="array" ref="B431">_xll.SNL.Clients.Office.Excel.Functions.SPG($A431, "IQ_AVG_DILUT_SHARES_OUT", B$2)</f>
        <v>NA</v>
      </c>
      <c r="C431" s="4" cm="1">
        <f t="array" ref="C431">_xll.SNL.Clients.Office.Excel.Functions.SPG($A431, "IQ_AVG_DILUT_SHARES_OUT", C$2)</f>
        <v>296882000</v>
      </c>
      <c r="D431" s="4" cm="1">
        <f t="array" ref="D431">_xll.SNL.Clients.Office.Excel.Functions.SPG($A431, "IQ_AVG_DILUT_SHARES_OUT", D$2)</f>
        <v>313065000</v>
      </c>
      <c r="E431" s="4" cm="1">
        <f t="array" ref="E431">_xll.SNL.Clients.Office.Excel.Functions.SPG($A431, "IQ_AVG_DILUT_SHARES_OUT", E$2)</f>
        <v>340966000</v>
      </c>
      <c r="F431" s="4" cm="1">
        <f t="array" ref="F431">_xll.SNL.Clients.Office.Excel.Functions.SPG($A431, "IQ_AVG_DILUT_SHARES_OUT", F$2)</f>
        <v>368389000</v>
      </c>
      <c r="G431" s="4" cm="1">
        <f t="array" ref="G431">_xll.SNL.Clients.Office.Excel.Functions.SPG($A431, "IQ_AVG_DILUT_SHARES_OUT", G$2)</f>
        <v>379817000</v>
      </c>
      <c r="H431" s="4" cm="1">
        <f t="array" ref="H431">_xll.SNL.Clients.Office.Excel.Functions.SPG($A431, "IQ_AVG_DILUT_SHARES_OUT", H$2)</f>
        <v>250225000</v>
      </c>
      <c r="I431" s="4" cm="1">
        <f t="array" ref="I431">_xll.SNL.Clients.Office.Excel.Functions.SPG($A431, "IQ_AVG_DILUT_SHARES_OUT", I$2)</f>
        <v>255072000</v>
      </c>
      <c r="J431" s="4" cm="1">
        <f t="array" ref="J431">_xll.SNL.Clients.Office.Excel.Functions.SPG($A431, "IQ_AVG_DILUT_SHARES_OUT", J$2)</f>
        <v>259647000</v>
      </c>
      <c r="K431" s="4" cm="1">
        <f t="array" ref="K431">_xll.SNL.Clients.Office.Excel.Functions.SPG($A431, "IQ_AVG_DILUT_SHARES_OUT", K$2)</f>
        <v>260592000</v>
      </c>
      <c r="L431" s="4" cm="1">
        <f t="array" ref="L431">_xll.SNL.Clients.Office.Excel.Functions.SPG($A431, "IQ_AVG_DILUT_SHARES_OUT", L$2)</f>
        <v>268603000</v>
      </c>
      <c r="M431" s="4" cm="1">
        <f t="array" ref="M431">_xll.SNL.Clients.Office.Excel.Functions.SPG($A431, "IQ_AVG_DILUT_SHARES_OUT", M$2)</f>
        <v>284685000</v>
      </c>
      <c r="N431" s="4" cm="1">
        <f t="array" ref="N431">_xll.SNL.Clients.Office.Excel.Functions.SPG($A431, "IQ_AVG_DILUT_SHARES_OUT", N$2)</f>
        <v>289530000</v>
      </c>
      <c r="O431" s="4" cm="1">
        <f t="array" ref="O431">_xll.SNL.Clients.Office.Excel.Functions.SPG($A431, "IQ_AVG_DILUT_SHARES_OUT", O$2)</f>
        <v>274249000</v>
      </c>
      <c r="P431" s="4" cm="1">
        <f t="array" ref="P431">_xll.SNL.Clients.Office.Excel.Functions.SPG($A431, "IQ_AVG_DILUT_SHARES_OUT", P$2)</f>
        <v>275287000</v>
      </c>
      <c r="Q431" s="4" cm="1">
        <f t="array" ref="Q431">_xll.SNL.Clients.Office.Excel.Functions.SPG($A431, "IQ_AVG_DILUT_SHARES_OUT", Q$2)</f>
        <v>275357000</v>
      </c>
      <c r="R431" s="4" cm="1">
        <f t="array" ref="R431">_xll.SNL.Clients.Office.Excel.Functions.SPG($A431, "IQ_AVG_DILUT_SHARES_OUT", R$2)</f>
        <v>278843000</v>
      </c>
      <c r="S431" s="4" cm="1">
        <f t="array" ref="S431">_xll.SNL.Clients.Office.Excel.Functions.SPG($A431, "IQ_AVG_DILUT_SHARES_OUT", S$2)</f>
        <v>290133000</v>
      </c>
      <c r="T431" s="4" cm="1">
        <f t="array" ref="T431">_xll.SNL.Clients.Office.Excel.Functions.SPG($A431, "IQ_AVG_DILUT_SHARES_OUT", T$2)</f>
        <v>336985000</v>
      </c>
      <c r="U431" s="4" cm="1">
        <f t="array" ref="U431">_xll.SNL.Clients.Office.Excel.Functions.SPG($A431, "IQ_AVG_DILUT_SHARES_OUT", U$2)</f>
        <v>389419000</v>
      </c>
      <c r="V431" s="4" cm="1">
        <f t="array" ref="V431">_xll.SNL.Clients.Office.Excel.Functions.SPG($A431, "IQ_AVG_DILUT_SHARES_OUT", V$2)</f>
        <v>413652000</v>
      </c>
    </row>
    <row r="432" spans="1:22">
      <c r="A432" s="11" t="s">
        <v>434</v>
      </c>
      <c r="B432" s="4" t="str" cm="1">
        <f t="array" ref="B432">_xll.SNL.Clients.Office.Excel.Functions.SPG($A432, "IQ_AVG_DILUT_SHARES_OUT", B$2)</f>
        <v>NA</v>
      </c>
      <c r="C432" s="4" cm="1">
        <f t="array" ref="C432">_xll.SNL.Clients.Office.Excel.Functions.SPG($A432, "IQ_AVG_DILUT_SHARES_OUT", C$2)</f>
        <v>124523000</v>
      </c>
      <c r="D432" s="4" cm="1">
        <f t="array" ref="D432">_xll.SNL.Clients.Office.Excel.Functions.SPG($A432, "IQ_AVG_DILUT_SHARES_OUT", D$2)</f>
        <v>123893500</v>
      </c>
      <c r="E432" s="4" cm="1">
        <f t="array" ref="E432">_xll.SNL.Clients.Office.Excel.Functions.SPG($A432, "IQ_AVG_DILUT_SHARES_OUT", E$2)</f>
        <v>125058500</v>
      </c>
      <c r="F432" s="4" cm="1">
        <f t="array" ref="F432">_xll.SNL.Clients.Office.Excel.Functions.SPG($A432, "IQ_AVG_DILUT_SHARES_OUT", F$2)</f>
        <v>128300500</v>
      </c>
      <c r="G432" s="4" cm="1">
        <f t="array" ref="G432">_xll.SNL.Clients.Office.Excel.Functions.SPG($A432, "IQ_AVG_DILUT_SHARES_OUT", G$2)</f>
        <v>128337500</v>
      </c>
      <c r="H432" s="4" cm="1">
        <f t="array" ref="H432">_xll.SNL.Clients.Office.Excel.Functions.SPG($A432, "IQ_AVG_DILUT_SHARES_OUT", H$2)</f>
        <v>130855000</v>
      </c>
      <c r="I432" s="4" cm="1">
        <f t="array" ref="I432">_xll.SNL.Clients.Office.Excel.Functions.SPG($A432, "IQ_AVG_DILUT_SHARES_OUT", I$2)</f>
        <v>131642500</v>
      </c>
      <c r="J432" s="4" cm="1">
        <f t="array" ref="J432">_xll.SNL.Clients.Office.Excel.Functions.SPG($A432, "IQ_AVG_DILUT_SHARES_OUT", J$2)</f>
        <v>131681500</v>
      </c>
      <c r="K432" s="4" cm="1">
        <f t="array" ref="K432">_xll.SNL.Clients.Office.Excel.Functions.SPG($A432, "IQ_AVG_DILUT_SHARES_OUT", K$2)</f>
        <v>132413000</v>
      </c>
      <c r="L432" s="4" cm="1">
        <f t="array" ref="L432">_xll.SNL.Clients.Office.Excel.Functions.SPG($A432, "IQ_AVG_DILUT_SHARES_OUT", L$2)</f>
        <v>131705500</v>
      </c>
      <c r="M432" s="4" cm="1">
        <f t="array" ref="M432">_xll.SNL.Clients.Office.Excel.Functions.SPG($A432, "IQ_AVG_DILUT_SHARES_OUT", M$2)</f>
        <v>133047000</v>
      </c>
      <c r="N432" s="4" cm="1">
        <f t="array" ref="N432">_xll.SNL.Clients.Office.Excel.Functions.SPG($A432, "IQ_AVG_DILUT_SHARES_OUT", N$2)</f>
        <v>131859000</v>
      </c>
      <c r="O432" s="4" cm="1">
        <f t="array" ref="O432">_xll.SNL.Clients.Office.Excel.Functions.SPG($A432, "IQ_AVG_DILUT_SHARES_OUT", O$2)</f>
        <v>135073500</v>
      </c>
      <c r="P432" s="4" cm="1">
        <f t="array" ref="P432">_xll.SNL.Clients.Office.Excel.Functions.SPG($A432, "IQ_AVG_DILUT_SHARES_OUT", P$2)</f>
        <v>140467000</v>
      </c>
      <c r="Q432" s="4" cm="1">
        <f t="array" ref="Q432">_xll.SNL.Clients.Office.Excel.Functions.SPG($A432, "IQ_AVG_DILUT_SHARES_OUT", Q$2)</f>
        <v>140720000</v>
      </c>
      <c r="R432" s="4" cm="1">
        <f t="array" ref="R432">_xll.SNL.Clients.Office.Excel.Functions.SPG($A432, "IQ_AVG_DILUT_SHARES_OUT", R$2)</f>
        <v>140357500</v>
      </c>
      <c r="S432" s="4" cm="1">
        <f t="array" ref="S432">_xll.SNL.Clients.Office.Excel.Functions.SPG($A432, "IQ_AVG_DILUT_SHARES_OUT", S$2)</f>
        <v>148783500</v>
      </c>
      <c r="T432" s="4" cm="1">
        <f t="array" ref="T432">_xll.SNL.Clients.Office.Excel.Functions.SPG($A432, "IQ_AVG_DILUT_SHARES_OUT", T$2)</f>
        <v>153463500</v>
      </c>
      <c r="U432" s="4" cm="1">
        <f t="array" ref="U432">_xll.SNL.Clients.Office.Excel.Functions.SPG($A432, "IQ_AVG_DILUT_SHARES_OUT", U$2)</f>
        <v>154288500</v>
      </c>
      <c r="V432" s="4" cm="1">
        <f t="array" ref="V432">_xll.SNL.Clients.Office.Excel.Functions.SPG($A432, "IQ_AVG_DILUT_SHARES_OUT", V$2)</f>
        <v>208686500</v>
      </c>
    </row>
    <row r="433" spans="1:22">
      <c r="A433" s="11" t="s">
        <v>435</v>
      </c>
      <c r="B433" s="4" t="str" cm="1">
        <f t="array" ref="B433">_xll.SNL.Clients.Office.Excel.Functions.SPG($A433, "IQ_AVG_DILUT_SHARES_OUT", B$2)</f>
        <v>NA</v>
      </c>
      <c r="C433" s="4" cm="1">
        <f t="array" ref="C433">_xll.SNL.Clients.Office.Excel.Functions.SPG($A433, "IQ_AVG_DILUT_SHARES_OUT", C$2)</f>
        <v>4339000000</v>
      </c>
      <c r="D433" s="4" cm="1">
        <f t="array" ref="D433">_xll.SNL.Clients.Office.Excel.Functions.SPG($A433, "IQ_AVG_DILUT_SHARES_OUT", D$2)</f>
        <v>4350000000</v>
      </c>
      <c r="E433" s="4" cm="1">
        <f t="array" ref="E433">_xll.SNL.Clients.Office.Excel.Functions.SPG($A433, "IQ_AVG_DILUT_SHARES_OUT", E$2)</f>
        <v>4340000000</v>
      </c>
      <c r="F433" s="4" cm="1">
        <f t="array" ref="F433">_xll.SNL.Clients.Office.Excel.Functions.SPG($A433, "IQ_AVG_DILUT_SHARES_OUT", F$2)</f>
        <v>4323000000</v>
      </c>
      <c r="G433" s="4" cm="1">
        <f t="array" ref="G433">_xll.SNL.Clients.Office.Excel.Functions.SPG($A433, "IQ_AVG_DILUT_SHARES_OUT", G$2)</f>
        <v>4314000000</v>
      </c>
      <c r="H433" s="4" cm="1">
        <f t="array" ref="H433">_xll.SNL.Clients.Office.Excel.Functions.SPG($A433, "IQ_AVG_DILUT_SHARES_OUT", H$2)</f>
        <v>4299000000</v>
      </c>
      <c r="I433" s="4" cm="1">
        <f t="array" ref="I433">_xll.SNL.Clients.Office.Excel.Functions.SPG($A433, "IQ_AVG_DILUT_SHARES_OUT", I$2)</f>
        <v>4324000000</v>
      </c>
      <c r="J433" s="4" cm="1">
        <f t="array" ref="J433">_xll.SNL.Clients.Office.Excel.Functions.SPG($A433, "IQ_AVG_DILUT_SHARES_OUT", J$2)</f>
        <v>4367000000</v>
      </c>
      <c r="K433" s="4" cm="1">
        <f t="array" ref="K433">_xll.SNL.Clients.Office.Excel.Functions.SPG($A433, "IQ_AVG_DILUT_SHARES_OUT", K$2)</f>
        <v>4405000000</v>
      </c>
      <c r="L433" s="4" cm="1">
        <f t="array" ref="L433">_xll.SNL.Clients.Office.Excel.Functions.SPG($A433, "IQ_AVG_DILUT_SHARES_OUT", L$2)</f>
        <v>4450000000</v>
      </c>
      <c r="M433" s="4" cm="1">
        <f t="array" ref="M433">_xll.SNL.Clients.Office.Excel.Functions.SPG($A433, "IQ_AVG_DILUT_SHARES_OUT", M$2)</f>
        <v>4509000000</v>
      </c>
      <c r="N433" s="4" cm="1">
        <f t="array" ref="N433">_xll.SNL.Clients.Office.Excel.Functions.SPG($A433, "IQ_AVG_DILUT_SHARES_OUT", N$2)</f>
        <v>4584000000</v>
      </c>
      <c r="O433" s="4" cm="1">
        <f t="array" ref="O433">_xll.SNL.Clients.Office.Excel.Functions.SPG($A433, "IQ_AVG_DILUT_SHARES_OUT", O$2)</f>
        <v>4646000000</v>
      </c>
      <c r="P433" s="4" cm="1">
        <f t="array" ref="P433">_xll.SNL.Clients.Office.Excel.Functions.SPG($A433, "IQ_AVG_DILUT_SHARES_OUT", P$2)</f>
        <v>4667000000</v>
      </c>
      <c r="Q433" s="4" cm="1">
        <f t="array" ref="Q433">_xll.SNL.Clients.Office.Excel.Functions.SPG($A433, "IQ_AVG_DILUT_SHARES_OUT", Q$2)</f>
        <v>4658000000</v>
      </c>
      <c r="R433" s="4" cm="1">
        <f t="array" ref="R433">_xll.SNL.Clients.Office.Excel.Functions.SPG($A433, "IQ_AVG_DILUT_SHARES_OUT", R$2)</f>
        <v>4672000000</v>
      </c>
      <c r="S433" s="4" cm="1">
        <f t="array" ref="S433">_xll.SNL.Clients.Office.Excel.Functions.SPG($A433, "IQ_AVG_DILUT_SHARES_OUT", S$2)</f>
        <v>4662000000</v>
      </c>
      <c r="T433" s="4" cm="1">
        <f t="array" ref="T433">_xll.SNL.Clients.Office.Excel.Functions.SPG($A433, "IQ_AVG_DILUT_SHARES_OUT", T$2)</f>
        <v>4700000000</v>
      </c>
      <c r="U433" s="4" cm="1">
        <f t="array" ref="U433">_xll.SNL.Clients.Office.Excel.Functions.SPG($A433, "IQ_AVG_DILUT_SHARES_OUT", U$2)</f>
        <v>4786000000</v>
      </c>
      <c r="V433" s="4" cm="1">
        <f t="array" ref="V433">_xll.SNL.Clients.Office.Excel.Functions.SPG($A433, "IQ_AVG_DILUT_SHARES_OUT", V$2)</f>
        <v>4858000000</v>
      </c>
    </row>
    <row r="434" spans="1:22">
      <c r="A434" s="11" t="s">
        <v>436</v>
      </c>
      <c r="B434" s="4" t="str" cm="1">
        <f t="array" ref="B434">_xll.SNL.Clients.Office.Excel.Functions.SPG($A434, "IQ_AVG_DILUT_SHARES_OUT", B$2)</f>
        <v>NA</v>
      </c>
      <c r="C434" s="4" cm="1">
        <f t="array" ref="C434">_xll.SNL.Clients.Office.Excel.Functions.SPG($A434, "IQ_AVG_DILUT_SHARES_OUT", C$2)</f>
        <v>199500000</v>
      </c>
      <c r="D434" s="4" cm="1">
        <f t="array" ref="D434">_xll.SNL.Clients.Office.Excel.Functions.SPG($A434, "IQ_AVG_DILUT_SHARES_OUT", D$2)</f>
        <v>198575000</v>
      </c>
      <c r="E434" s="4" cm="1">
        <f t="array" ref="E434">_xll.SNL.Clients.Office.Excel.Functions.SPG($A434, "IQ_AVG_DILUT_SHARES_OUT", E$2)</f>
        <v>199400000</v>
      </c>
      <c r="F434" s="4" cm="1">
        <f t="array" ref="F434">_xll.SNL.Clients.Office.Excel.Functions.SPG($A434, "IQ_AVG_DILUT_SHARES_OUT", F$2)</f>
        <v>198400000</v>
      </c>
      <c r="G434" s="4" cm="1">
        <f t="array" ref="G434">_xll.SNL.Clients.Office.Excel.Functions.SPG($A434, "IQ_AVG_DILUT_SHARES_OUT", G$2)</f>
        <v>199800000</v>
      </c>
      <c r="H434" s="4" cm="1">
        <f t="array" ref="H434">_xll.SNL.Clients.Office.Excel.Functions.SPG($A434, "IQ_AVG_DILUT_SHARES_OUT", H$2)</f>
        <v>199800000</v>
      </c>
      <c r="I434" s="4" cm="1">
        <f t="array" ref="I434">_xll.SNL.Clients.Office.Excel.Functions.SPG($A434, "IQ_AVG_DILUT_SHARES_OUT", I$2)</f>
        <v>197900000</v>
      </c>
      <c r="J434" s="4" cm="1">
        <f t="array" ref="J434">_xll.SNL.Clients.Office.Excel.Functions.SPG($A434, "IQ_AVG_DILUT_SHARES_OUT", J$2)</f>
        <v>196600000</v>
      </c>
      <c r="K434" s="4" cm="1">
        <f t="array" ref="K434">_xll.SNL.Clients.Office.Excel.Functions.SPG($A434, "IQ_AVG_DILUT_SHARES_OUT", K$2)</f>
        <v>196434000</v>
      </c>
      <c r="L434" s="4" cm="1">
        <f t="array" ref="L434">_xll.SNL.Clients.Office.Excel.Functions.SPG($A434, "IQ_AVG_DILUT_SHARES_OUT", L$2)</f>
        <v>195916000</v>
      </c>
      <c r="M434" s="4" cm="1">
        <f t="array" ref="M434">_xll.SNL.Clients.Office.Excel.Functions.SPG($A434, "IQ_AVG_DILUT_SHARES_OUT", M$2)</f>
        <v>198113000</v>
      </c>
      <c r="N434" s="4" cm="1">
        <f t="array" ref="N434">_xll.SNL.Clients.Office.Excel.Functions.SPG($A434, "IQ_AVG_DILUT_SHARES_OUT", N$2)</f>
        <v>197449000</v>
      </c>
      <c r="O434" s="4" cm="1">
        <f t="array" ref="O434">_xll.SNL.Clients.Office.Excel.Functions.SPG($A434, "IQ_AVG_DILUT_SHARES_OUT", O$2)</f>
        <v>194637000</v>
      </c>
      <c r="P434" s="4" cm="1">
        <f t="array" ref="P434">_xll.SNL.Clients.Office.Excel.Functions.SPG($A434, "IQ_AVG_DILUT_SHARES_OUT", P$2)</f>
        <v>187288000</v>
      </c>
      <c r="Q434" s="4" cm="1">
        <f t="array" ref="Q434">_xll.SNL.Clients.Office.Excel.Functions.SPG($A434, "IQ_AVG_DILUT_SHARES_OUT", Q$2)</f>
        <v>182894000</v>
      </c>
      <c r="R434" s="4" cm="1">
        <f t="array" ref="R434">_xll.SNL.Clients.Office.Excel.Functions.SPG($A434, "IQ_AVG_DILUT_SHARES_OUT", R$2)</f>
        <v>187388000</v>
      </c>
      <c r="S434" s="4" cm="1">
        <f t="array" ref="S434">_xll.SNL.Clients.Office.Excel.Functions.SPG($A434, "IQ_AVG_DILUT_SHARES_OUT", S$2)</f>
        <v>179201000</v>
      </c>
      <c r="T434" s="4" cm="1">
        <f t="array" ref="T434">_xll.SNL.Clients.Office.Excel.Functions.SPG($A434, "IQ_AVG_DILUT_SHARES_OUT", T$2)</f>
        <v>187646000</v>
      </c>
      <c r="U434" s="4" cm="1">
        <f t="array" ref="U434">_xll.SNL.Clients.Office.Excel.Functions.SPG($A434, "IQ_AVG_DILUT_SHARES_OUT", U$2)</f>
        <v>192067000</v>
      </c>
      <c r="V434" s="4" cm="1">
        <f t="array" ref="V434">_xll.SNL.Clients.Office.Excel.Functions.SPG($A434, "IQ_AVG_DILUT_SHARES_OUT", V$2)</f>
        <v>149798000</v>
      </c>
    </row>
    <row r="435" spans="1:22">
      <c r="A435" s="11" t="s">
        <v>437</v>
      </c>
      <c r="B435" s="4" t="str" cm="1">
        <f t="array" ref="B435">_xll.SNL.Clients.Office.Excel.Functions.SPG($A435, "IQ_AVG_DILUT_SHARES_OUT", B$2)</f>
        <v>NA</v>
      </c>
      <c r="C435" s="4" cm="1">
        <f t="array" ref="C435">_xll.SNL.Clients.Office.Excel.Functions.SPG($A435, "IQ_AVG_DILUT_SHARES_OUT", C$2)</f>
        <v>360600000</v>
      </c>
      <c r="D435" s="4" cm="1">
        <f t="array" ref="D435">_xll.SNL.Clients.Office.Excel.Functions.SPG($A435, "IQ_AVG_DILUT_SHARES_OUT", D$2)</f>
        <v>361850000</v>
      </c>
      <c r="E435" s="4" cm="1">
        <f t="array" ref="E435">_xll.SNL.Clients.Office.Excel.Functions.SPG($A435, "IQ_AVG_DILUT_SHARES_OUT", E$2)</f>
        <v>367450000</v>
      </c>
      <c r="F435" s="4" cm="1">
        <f t="array" ref="F435">_xll.SNL.Clients.Office.Excel.Functions.SPG($A435, "IQ_AVG_DILUT_SHARES_OUT", F$2)</f>
        <v>367300000</v>
      </c>
      <c r="G435" s="4" cm="1">
        <f t="array" ref="G435">_xll.SNL.Clients.Office.Excel.Functions.SPG($A435, "IQ_AVG_DILUT_SHARES_OUT", G$2)</f>
        <v>368200000</v>
      </c>
      <c r="H435" s="4" cm="1">
        <f t="array" ref="H435">_xll.SNL.Clients.Office.Excel.Functions.SPG($A435, "IQ_AVG_DILUT_SHARES_OUT", H$2)</f>
        <v>373900000</v>
      </c>
      <c r="I435" s="4" cm="1">
        <f t="array" ref="I435">_xll.SNL.Clients.Office.Excel.Functions.SPG($A435, "IQ_AVG_DILUT_SHARES_OUT", I$2)</f>
        <v>374400000</v>
      </c>
      <c r="J435" s="4" cm="1">
        <f t="array" ref="J435">_xll.SNL.Clients.Office.Excel.Functions.SPG($A435, "IQ_AVG_DILUT_SHARES_OUT", J$2)</f>
        <v>374300000</v>
      </c>
      <c r="K435" s="4" cm="1">
        <f t="array" ref="K435">_xll.SNL.Clients.Office.Excel.Functions.SPG($A435, "IQ_AVG_DILUT_SHARES_OUT", K$2)</f>
        <v>380900000</v>
      </c>
      <c r="L435" s="4" cm="1">
        <f t="array" ref="L435">_xll.SNL.Clients.Office.Excel.Functions.SPG($A435, "IQ_AVG_DILUT_SHARES_OUT", L$2)</f>
        <v>389100000</v>
      </c>
      <c r="M435" s="4" cm="1">
        <f t="array" ref="M435">_xll.SNL.Clients.Office.Excel.Functions.SPG($A435, "IQ_AVG_DILUT_SHARES_OUT", M$2)</f>
        <v>394900000</v>
      </c>
      <c r="N435" s="4" cm="1">
        <f t="array" ref="N435">_xll.SNL.Clients.Office.Excel.Functions.SPG($A435, "IQ_AVG_DILUT_SHARES_OUT", N$2)</f>
        <v>395900000</v>
      </c>
      <c r="O435" s="4" cm="1">
        <f t="array" ref="O435">_xll.SNL.Clients.Office.Excel.Functions.SPG($A435, "IQ_AVG_DILUT_SHARES_OUT", O$2)</f>
        <v>400450000</v>
      </c>
      <c r="P435" s="4" cm="1">
        <f t="array" ref="P435">_xll.SNL.Clients.Office.Excel.Functions.SPG($A435, "IQ_AVG_DILUT_SHARES_OUT", P$2)</f>
        <v>402700000</v>
      </c>
      <c r="Q435" s="4" cm="1">
        <f t="array" ref="Q435">_xll.SNL.Clients.Office.Excel.Functions.SPG($A435, "IQ_AVG_DILUT_SHARES_OUT", Q$2)</f>
        <v>396600000</v>
      </c>
      <c r="R435" s="4" cm="1">
        <f t="array" ref="R435">_xll.SNL.Clients.Office.Excel.Functions.SPG($A435, "IQ_AVG_DILUT_SHARES_OUT", R$2)</f>
        <v>395500000</v>
      </c>
      <c r="S435" s="4" cm="1">
        <f t="array" ref="S435">_xll.SNL.Clients.Office.Excel.Functions.SPG($A435, "IQ_AVG_DILUT_SHARES_OUT", S$2)</f>
        <v>399900000</v>
      </c>
      <c r="T435" s="4" cm="1">
        <f t="array" ref="T435">_xll.SNL.Clients.Office.Excel.Functions.SPG($A435, "IQ_AVG_DILUT_SHARES_OUT", T$2)</f>
        <v>427200000</v>
      </c>
      <c r="U435" s="4" cm="1">
        <f t="array" ref="U435">_xll.SNL.Clients.Office.Excel.Functions.SPG($A435, "IQ_AVG_DILUT_SHARES_OUT", U$2)</f>
        <v>447100000</v>
      </c>
      <c r="V435" s="4" cm="1">
        <f t="array" ref="V435">_xll.SNL.Clients.Office.Excel.Functions.SPG($A435, "IQ_AVG_DILUT_SHARES_OUT", V$2)</f>
        <v>462300000</v>
      </c>
    </row>
    <row r="436" spans="1:22">
      <c r="A436" s="11" t="s">
        <v>438</v>
      </c>
      <c r="B436" s="4" cm="1">
        <f t="array" ref="B436">_xll.SNL.Clients.Office.Excel.Functions.SPG($A436, "IQ_AVG_DILUT_SHARES_OUT", B$2)</f>
        <v>333600000</v>
      </c>
      <c r="C436" s="4" cm="1">
        <f t="array" ref="C436">_xll.SNL.Clients.Office.Excel.Functions.SPG($A436, "IQ_AVG_DILUT_SHARES_OUT", C$2)</f>
        <v>345800000</v>
      </c>
      <c r="D436" s="4" cm="1">
        <f t="array" ref="D436">_xll.SNL.Clients.Office.Excel.Functions.SPG($A436, "IQ_AVG_DILUT_SHARES_OUT", D$2)</f>
        <v>358100000</v>
      </c>
      <c r="E436" s="4" cm="1">
        <f t="array" ref="E436">_xll.SNL.Clients.Office.Excel.Functions.SPG($A436, "IQ_AVG_DILUT_SHARES_OUT", E$2)</f>
        <v>355800000</v>
      </c>
      <c r="F436" s="4" cm="1">
        <f t="array" ref="F436">_xll.SNL.Clients.Office.Excel.Functions.SPG($A436, "IQ_AVG_DILUT_SHARES_OUT", F$2)</f>
        <v>360300000</v>
      </c>
      <c r="G436" s="4" cm="1">
        <f t="array" ref="G436">_xll.SNL.Clients.Office.Excel.Functions.SPG($A436, "IQ_AVG_DILUT_SHARES_OUT", G$2)</f>
        <v>375500000</v>
      </c>
      <c r="H436" s="4" cm="1">
        <f t="array" ref="H436">_xll.SNL.Clients.Office.Excel.Functions.SPG($A436, "IQ_AVG_DILUT_SHARES_OUT", H$2)</f>
        <v>390200000</v>
      </c>
      <c r="I436" s="4" cm="1">
        <f t="array" ref="I436">_xll.SNL.Clients.Office.Excel.Functions.SPG($A436, "IQ_AVG_DILUT_SHARES_OUT", I$2)</f>
        <v>409100000</v>
      </c>
      <c r="J436" s="4" cm="1">
        <f t="array" ref="J436">_xll.SNL.Clients.Office.Excel.Functions.SPG($A436, "IQ_AVG_DILUT_SHARES_OUT", J$2)</f>
        <v>435100000</v>
      </c>
      <c r="K436" s="4" cm="1">
        <f t="array" ref="K436">_xll.SNL.Clients.Office.Excel.Functions.SPG($A436, "IQ_AVG_DILUT_SHARES_OUT", K$2)</f>
        <v>458600000</v>
      </c>
      <c r="L436" s="4" cm="1">
        <f t="array" ref="L436">_xll.SNL.Clients.Office.Excel.Functions.SPG($A436, "IQ_AVG_DILUT_SHARES_OUT", L$2)</f>
        <v>473200000</v>
      </c>
      <c r="M436" s="4" cm="1">
        <f t="array" ref="M436">_xll.SNL.Clients.Office.Excel.Functions.SPG($A436, "IQ_AVG_DILUT_SHARES_OUT", M$2)</f>
        <v>499600000</v>
      </c>
      <c r="N436" s="4" cm="1">
        <f t="array" ref="N436">_xll.SNL.Clients.Office.Excel.Functions.SPG($A436, "IQ_AVG_DILUT_SHARES_OUT", N$2)</f>
        <v>516100000</v>
      </c>
      <c r="O436" s="4" cm="1">
        <f t="array" ref="O436">_xll.SNL.Clients.Office.Excel.Functions.SPG($A436, "IQ_AVG_DILUT_SHARES_OUT", O$2)</f>
        <v>556900000</v>
      </c>
      <c r="P436" s="4" cm="1">
        <f t="array" ref="P436">_xll.SNL.Clients.Office.Excel.Functions.SPG($A436, "IQ_AVG_DILUT_SHARES_OUT", P$2)</f>
        <v>585300000</v>
      </c>
      <c r="Q436" s="4" cm="1">
        <f t="array" ref="Q436">_xll.SNL.Clients.Office.Excel.Functions.SPG($A436, "IQ_AVG_DILUT_SHARES_OUT", Q$2)</f>
        <v>550900000</v>
      </c>
      <c r="R436" s="4" cm="1">
        <f t="array" ref="R436">_xll.SNL.Clients.Office.Excel.Functions.SPG($A436, "IQ_AVG_DILUT_SHARES_OUT", R$2)</f>
        <v>456200000</v>
      </c>
      <c r="S436" s="4" cm="1">
        <f t="array" ref="S436">_xll.SNL.Clients.Office.Excel.Functions.SPG($A436, "IQ_AVG_DILUT_SHARES_OUT", S$2)</f>
        <v>461200000</v>
      </c>
      <c r="T436" s="4" cm="1">
        <f t="array" ref="T436">_xll.SNL.Clients.Office.Excel.Functions.SPG($A436, "IQ_AVG_DILUT_SHARES_OUT", T$2)</f>
        <v>477400000</v>
      </c>
      <c r="U436" s="4" cm="1">
        <f t="array" ref="U436">_xll.SNL.Clients.Office.Excel.Functions.SPG($A436, "IQ_AVG_DILUT_SHARES_OUT", U$2)</f>
        <v>500200000</v>
      </c>
      <c r="V436" s="4" cm="1">
        <f t="array" ref="V436">_xll.SNL.Clients.Office.Excel.Functions.SPG($A436, "IQ_AVG_DILUT_SHARES_OUT", V$2)</f>
        <v>510500000</v>
      </c>
    </row>
    <row r="437" spans="1:22">
      <c r="A437" s="11" t="s">
        <v>439</v>
      </c>
      <c r="B437" s="4" t="str" cm="1">
        <f t="array" ref="B437">_xll.SNL.Clients.Office.Excel.Functions.SPG($A437, "IQ_AVG_DILUT_SHARES_OUT", B$2)</f>
        <v>NA</v>
      </c>
      <c r="C437" s="4" cm="1">
        <f t="array" ref="C437">_xll.SNL.Clients.Office.Excel.Functions.SPG($A437, "IQ_AVG_DILUT_SHARES_OUT", C$2)</f>
        <v>311500000</v>
      </c>
      <c r="D437" s="4" cm="1">
        <f t="array" ref="D437">_xll.SNL.Clients.Office.Excel.Functions.SPG($A437, "IQ_AVG_DILUT_SHARES_OUT", D$2)</f>
        <v>329500000</v>
      </c>
      <c r="E437" s="4" cm="1">
        <f t="array" ref="E437">_xll.SNL.Clients.Office.Excel.Functions.SPG($A437, "IQ_AVG_DILUT_SHARES_OUT", E$2)</f>
        <v>354100000</v>
      </c>
      <c r="F437" s="4" cm="1">
        <f t="array" ref="F437">_xll.SNL.Clients.Office.Excel.Functions.SPG($A437, "IQ_AVG_DILUT_SHARES_OUT", F$2)</f>
        <v>360600000</v>
      </c>
      <c r="G437" s="4" cm="1">
        <f t="array" ref="G437">_xll.SNL.Clients.Office.Excel.Functions.SPG($A437, "IQ_AVG_DILUT_SHARES_OUT", G$2)</f>
        <v>364900000</v>
      </c>
      <c r="H437" s="4" cm="1">
        <f t="array" ref="H437">_xll.SNL.Clients.Office.Excel.Functions.SPG($A437, "IQ_AVG_DILUT_SHARES_OUT", H$2)</f>
        <v>364100000</v>
      </c>
      <c r="I437" s="4" cm="1">
        <f t="array" ref="I437">_xll.SNL.Clients.Office.Excel.Functions.SPG($A437, "IQ_AVG_DILUT_SHARES_OUT", I$2)</f>
        <v>363700000</v>
      </c>
      <c r="J437" s="4" cm="1">
        <f t="array" ref="J437">_xll.SNL.Clients.Office.Excel.Functions.SPG($A437, "IQ_AVG_DILUT_SHARES_OUT", J$2)</f>
        <v>394800000</v>
      </c>
      <c r="K437" s="4" cm="1">
        <f t="array" ref="K437">_xll.SNL.Clients.Office.Excel.Functions.SPG($A437, "IQ_AVG_DILUT_SHARES_OUT", K$2)</f>
        <v>425200000</v>
      </c>
      <c r="L437" s="4" cm="1">
        <f t="array" ref="L437">_xll.SNL.Clients.Office.Excel.Functions.SPG($A437, "IQ_AVG_DILUT_SHARES_OUT", L$2)</f>
        <v>460200000</v>
      </c>
      <c r="M437" s="4" cm="1">
        <f t="array" ref="M437">_xll.SNL.Clients.Office.Excel.Functions.SPG($A437, "IQ_AVG_DILUT_SHARES_OUT", M$2)</f>
        <v>490600000</v>
      </c>
      <c r="N437" s="4" cm="1">
        <f t="array" ref="N437">_xll.SNL.Clients.Office.Excel.Functions.SPG($A437, "IQ_AVG_DILUT_SHARES_OUT", N$2)</f>
        <v>437700000</v>
      </c>
      <c r="O437" s="4" cm="1">
        <f t="array" ref="O437">_xll.SNL.Clients.Office.Excel.Functions.SPG($A437, "IQ_AVG_DILUT_SHARES_OUT", O$2)</f>
        <v>478000000</v>
      </c>
      <c r="P437" s="4" cm="1">
        <f t="array" ref="P437">_xll.SNL.Clients.Office.Excel.Functions.SPG($A437, "IQ_AVG_DILUT_SHARES_OUT", P$2)</f>
        <v>481500000</v>
      </c>
      <c r="Q437" s="4" cm="1">
        <f t="array" ref="Q437">_xll.SNL.Clients.Office.Excel.Functions.SPG($A437, "IQ_AVG_DILUT_SHARES_OUT", Q$2)</f>
        <v>346300000</v>
      </c>
      <c r="R437" s="4" cm="1">
        <f t="array" ref="R437">_xll.SNL.Clients.Office.Excel.Functions.SPG($A437, "IQ_AVG_DILUT_SHARES_OUT", R$2)</f>
        <v>306700000</v>
      </c>
      <c r="S437" s="4" cm="1">
        <f t="array" ref="S437">_xll.SNL.Clients.Office.Excel.Functions.SPG($A437, "IQ_AVG_DILUT_SHARES_OUT", S$2)</f>
        <v>319100000</v>
      </c>
      <c r="T437" s="4" cm="1">
        <f t="array" ref="T437">_xll.SNL.Clients.Office.Excel.Functions.SPG($A437, "IQ_AVG_DILUT_SHARES_OUT", T$2)</f>
        <v>315900000</v>
      </c>
      <c r="U437" s="4" cm="1">
        <f t="array" ref="U437">_xll.SNL.Clients.Office.Excel.Functions.SPG($A437, "IQ_AVG_DILUT_SHARES_OUT", U$2)</f>
        <v>305600000</v>
      </c>
      <c r="V437" s="4" cm="1">
        <f t="array" ref="V437">_xll.SNL.Clients.Office.Excel.Functions.SPG($A437, "IQ_AVG_DILUT_SHARES_OUT", V$2)</f>
        <v>297000000</v>
      </c>
    </row>
    <row r="438" spans="1:22">
      <c r="A438" s="11" t="s">
        <v>440</v>
      </c>
      <c r="B438" s="4" t="str" cm="1">
        <f t="array" ref="B438">_xll.SNL.Clients.Office.Excel.Functions.SPG($A438, "IQ_AVG_DILUT_SHARES_OUT", B$2)</f>
        <v>NA</v>
      </c>
      <c r="C438" s="4" cm="1">
        <f t="array" ref="C438">_xll.SNL.Clients.Office.Excel.Functions.SPG($A438, "IQ_AVG_DILUT_SHARES_OUT", C$2)</f>
        <v>205547000</v>
      </c>
      <c r="D438" s="4" cm="1">
        <f t="array" ref="D438">_xll.SNL.Clients.Office.Excel.Functions.SPG($A438, "IQ_AVG_DILUT_SHARES_OUT", D$2)</f>
        <v>206575000</v>
      </c>
      <c r="E438" s="4" cm="1">
        <f t="array" ref="E438">_xll.SNL.Clients.Office.Excel.Functions.SPG($A438, "IQ_AVG_DILUT_SHARES_OUT", E$2)</f>
        <v>207758000</v>
      </c>
      <c r="F438" s="4" cm="1">
        <f t="array" ref="F438">_xll.SNL.Clients.Office.Excel.Functions.SPG($A438, "IQ_AVG_DILUT_SHARES_OUT", F$2)</f>
        <v>209414000</v>
      </c>
      <c r="G438" s="4" cm="1">
        <f t="array" ref="G438">_xll.SNL.Clients.Office.Excel.Functions.SPG($A438, "IQ_AVG_DILUT_SHARES_OUT", G$2)</f>
        <v>210702000</v>
      </c>
      <c r="H438" s="4" cm="1">
        <f t="array" ref="H438">_xll.SNL.Clients.Office.Excel.Functions.SPG($A438, "IQ_AVG_DILUT_SHARES_OUT", H$2)</f>
        <v>210989000</v>
      </c>
      <c r="I438" s="4" cm="1">
        <f t="array" ref="I438">_xll.SNL.Clients.Office.Excel.Functions.SPG($A438, "IQ_AVG_DILUT_SHARES_OUT", I$2)</f>
        <v>213742000</v>
      </c>
      <c r="J438" s="4" cm="1">
        <f t="array" ref="J438">_xll.SNL.Clients.Office.Excel.Functions.SPG($A438, "IQ_AVG_DILUT_SHARES_OUT", J$2)</f>
        <v>215304000</v>
      </c>
      <c r="K438" s="4" cm="1">
        <f t="array" ref="K438">_xll.SNL.Clients.Office.Excel.Functions.SPG($A438, "IQ_AVG_DILUT_SHARES_OUT", K$2)</f>
        <v>220651000</v>
      </c>
      <c r="L438" s="4" cm="1">
        <f t="array" ref="L438">_xll.SNL.Clients.Office.Excel.Functions.SPG($A438, "IQ_AVG_DILUT_SHARES_OUT", L$2)</f>
        <v>224837000</v>
      </c>
      <c r="M438" s="4" cm="1">
        <f t="array" ref="M438">_xll.SNL.Clients.Office.Excel.Functions.SPG($A438, "IQ_AVG_DILUT_SHARES_OUT", M$2)</f>
        <v>227203000</v>
      </c>
      <c r="N438" s="4" cm="1">
        <f t="array" ref="N438">_xll.SNL.Clients.Office.Excel.Functions.SPG($A438, "IQ_AVG_DILUT_SHARES_OUT", N$2)</f>
        <v>228337000</v>
      </c>
      <c r="O438" s="4" cm="1">
        <f t="array" ref="O438">_xll.SNL.Clients.Office.Excel.Functions.SPG($A438, "IQ_AVG_DILUT_SHARES_OUT", O$2)</f>
        <v>229919000</v>
      </c>
      <c r="P438" s="4" cm="1">
        <f t="array" ref="P438">_xll.SNL.Clients.Office.Excel.Functions.SPG($A438, "IQ_AVG_DILUT_SHARES_OUT", P$2)</f>
        <v>230313000</v>
      </c>
      <c r="Q438" s="4" cm="1">
        <f t="array" ref="Q438">_xll.SNL.Clients.Office.Excel.Functions.SPG($A438, "IQ_AVG_DILUT_SHARES_OUT", Q$2)</f>
        <v>228995000</v>
      </c>
      <c r="R438" s="4" cm="1">
        <f t="array" ref="R438">_xll.SNL.Clients.Office.Excel.Functions.SPG($A438, "IQ_AVG_DILUT_SHARES_OUT", R$2)</f>
        <v>228697000</v>
      </c>
      <c r="S438" s="4" cm="1">
        <f t="array" ref="S438">_xll.SNL.Clients.Office.Excel.Functions.SPG($A438, "IQ_AVG_DILUT_SHARES_OUT", S$2)</f>
        <v>231449000</v>
      </c>
      <c r="T438" s="4" cm="1">
        <f t="array" ref="T438">_xll.SNL.Clients.Office.Excel.Functions.SPG($A438, "IQ_AVG_DILUT_SHARES_OUT", T$2)</f>
        <v>239071000</v>
      </c>
      <c r="U438" s="4" cm="1">
        <f t="array" ref="U438">_xll.SNL.Clients.Office.Excel.Functions.SPG($A438, "IQ_AVG_DILUT_SHARES_OUT", U$2)</f>
        <v>248292000</v>
      </c>
      <c r="V438" s="4" cm="1">
        <f t="array" ref="V438">_xll.SNL.Clients.Office.Excel.Functions.SPG($A438, "IQ_AVG_DILUT_SHARES_OUT", V$2)</f>
        <v>256934000</v>
      </c>
    </row>
    <row r="439" spans="1:22">
      <c r="A439" s="11" t="s">
        <v>441</v>
      </c>
      <c r="B439" s="4" t="str" cm="1">
        <f t="array" ref="B439">_xll.SNL.Clients.Office.Excel.Functions.SPG($A439, "IQ_AVG_DILUT_SHARES_OUT", B$2)</f>
        <v>NA</v>
      </c>
      <c r="C439" s="4" cm="1">
        <f t="array" ref="C439">_xll.SNL.Clients.Office.Excel.Functions.SPG($A439, "IQ_AVG_DILUT_SHARES_OUT", C$2)</f>
        <v>1002000000</v>
      </c>
      <c r="D439" s="4" cm="1">
        <f t="array" ref="D439">_xll.SNL.Clients.Office.Excel.Functions.SPG($A439, "IQ_AVG_DILUT_SHARES_OUT", D$2)</f>
        <v>1025000000</v>
      </c>
      <c r="E439" s="4" cm="1">
        <f t="array" ref="E439">_xll.SNL.Clients.Office.Excel.Functions.SPG($A439, "IQ_AVG_DILUT_SHARES_OUT", E$2)</f>
        <v>1058000000</v>
      </c>
      <c r="F439" s="4" cm="1">
        <f t="array" ref="F439">_xll.SNL.Clients.Office.Excel.Functions.SPG($A439, "IQ_AVG_DILUT_SHARES_OUT", F$2)</f>
        <v>1078000000</v>
      </c>
      <c r="G439" s="4" cm="1">
        <f t="array" ref="G439">_xll.SNL.Clients.Office.Excel.Functions.SPG($A439, "IQ_AVG_DILUT_SHARES_OUT", G$2)</f>
        <v>1097000000</v>
      </c>
      <c r="H439" s="4" cm="1">
        <f t="array" ref="H439">_xll.SNL.Clients.Office.Excel.Functions.SPG($A439, "IQ_AVG_DILUT_SHARES_OUT", H$2)</f>
        <v>1143000000</v>
      </c>
      <c r="I439" s="4" cm="1">
        <f t="array" ref="I439">_xll.SNL.Clients.Office.Excel.Functions.SPG($A439, "IQ_AVG_DILUT_SHARES_OUT", I$2)</f>
        <v>1184000000</v>
      </c>
      <c r="J439" s="4" cm="1">
        <f t="array" ref="J439">_xll.SNL.Clients.Office.Excel.Functions.SPG($A439, "IQ_AVG_DILUT_SHARES_OUT", J$2)</f>
        <v>1234000000</v>
      </c>
      <c r="K439" s="4" cm="1">
        <f t="array" ref="K439">_xll.SNL.Clients.Office.Excel.Functions.SPG($A439, "IQ_AVG_DILUT_SHARES_OUT", K$2)</f>
        <v>1283000000</v>
      </c>
      <c r="L439" s="4" cm="1">
        <f t="array" ref="L439">_xll.SNL.Clients.Office.Excel.Functions.SPG($A439, "IQ_AVG_DILUT_SHARES_OUT", L$2)</f>
        <v>1346000000</v>
      </c>
      <c r="M439" s="4" cm="1">
        <f t="array" ref="M439">_xll.SNL.Clients.Office.Excel.Functions.SPG($A439, "IQ_AVG_DILUT_SHARES_OUT", M$2)</f>
        <v>1434000000</v>
      </c>
      <c r="N439" s="4" cm="1">
        <f t="array" ref="N439">_xll.SNL.Clients.Office.Excel.Functions.SPG($A439, "IQ_AVG_DILUT_SHARES_OUT", N$2)</f>
        <v>1511000000</v>
      </c>
      <c r="O439" s="4" cm="1">
        <f t="array" ref="O439">_xll.SNL.Clients.Office.Excel.Functions.SPG($A439, "IQ_AVG_DILUT_SHARES_OUT", O$2)</f>
        <v>1570000000</v>
      </c>
      <c r="P439" s="4" cm="1">
        <f t="array" ref="P439">_xll.SNL.Clients.Office.Excel.Functions.SPG($A439, "IQ_AVG_DILUT_SHARES_OUT", P$2)</f>
        <v>1658000000</v>
      </c>
      <c r="Q439" s="4" cm="1">
        <f t="array" ref="Q439">_xll.SNL.Clients.Office.Excel.Functions.SPG($A439, "IQ_AVG_DILUT_SHARES_OUT", Q$2)</f>
        <v>1692000000</v>
      </c>
      <c r="R439" s="4" cm="1">
        <f t="array" ref="R439">_xll.SNL.Clients.Office.Excel.Functions.SPG($A439, "IQ_AVG_DILUT_SHARES_OUT", R$2)</f>
        <v>1686000000</v>
      </c>
      <c r="S439" s="4" cm="1">
        <f t="array" ref="S439">_xll.SNL.Clients.Office.Excel.Functions.SPG($A439, "IQ_AVG_DILUT_SHARES_OUT", S$2)</f>
        <v>1856000000</v>
      </c>
      <c r="T439" s="4" cm="1">
        <f t="array" ref="T439">_xll.SNL.Clients.Office.Excel.Functions.SPG($A439, "IQ_AVG_DILUT_SHARES_OUT", T$2)</f>
        <v>2062000000</v>
      </c>
      <c r="U439" s="4" cm="1">
        <f t="array" ref="U439">_xll.SNL.Clients.Office.Excel.Functions.SPG($A439, "IQ_AVG_DILUT_SHARES_OUT", U$2)</f>
        <v>2147000000</v>
      </c>
      <c r="V439" s="4" cm="1">
        <f t="array" ref="V439">_xll.SNL.Clients.Office.Excel.Functions.SPG($A439, "IQ_AVG_DILUT_SHARES_OUT", V$2)</f>
        <v>2216000000</v>
      </c>
    </row>
    <row r="440" spans="1:22">
      <c r="A440" s="11" t="s">
        <v>442</v>
      </c>
      <c r="B440" s="4" t="str" cm="1">
        <f t="array" ref="B440">_xll.SNL.Clients.Office.Excel.Functions.SPG($A440, "IQ_AVG_DILUT_SHARES_OUT", B$2)</f>
        <v>NA</v>
      </c>
      <c r="C440" s="4" cm="1">
        <f t="array" ref="C440">_xll.SNL.Clients.Office.Excel.Functions.SPG($A440, "IQ_AVG_DILUT_SHARES_OUT", C$2)</f>
        <v>385900000</v>
      </c>
      <c r="D440" s="4" cm="1">
        <f t="array" ref="D440">_xll.SNL.Clients.Office.Excel.Functions.SPG($A440, "IQ_AVG_DILUT_SHARES_OUT", D$2)</f>
        <v>395100000</v>
      </c>
      <c r="E440" s="4" cm="1">
        <f t="array" ref="E440">_xll.SNL.Clients.Office.Excel.Functions.SPG($A440, "IQ_AVG_DILUT_SHARES_OUT", E$2)</f>
        <v>398400000</v>
      </c>
      <c r="F440" s="4" cm="1">
        <f t="array" ref="F440">_xll.SNL.Clients.Office.Excel.Functions.SPG($A440, "IQ_AVG_DILUT_SHARES_OUT", F$2)</f>
        <v>393200000</v>
      </c>
      <c r="G440" s="4" cm="1">
        <f t="array" ref="G440">_xll.SNL.Clients.Office.Excel.Functions.SPG($A440, "IQ_AVG_DILUT_SHARES_OUT", G$2)</f>
        <v>391200000</v>
      </c>
      <c r="H440" s="4" cm="1">
        <f t="array" ref="H440">_xll.SNL.Clients.Office.Excel.Functions.SPG($A440, "IQ_AVG_DILUT_SHARES_OUT", H$2)</f>
        <v>389000000</v>
      </c>
      <c r="I440" s="4" cm="1">
        <f t="array" ref="I440">_xll.SNL.Clients.Office.Excel.Functions.SPG($A440, "IQ_AVG_DILUT_SHARES_OUT", I$2)</f>
        <v>397300000</v>
      </c>
      <c r="J440" s="4" cm="1">
        <f t="array" ref="J440">_xll.SNL.Clients.Office.Excel.Functions.SPG($A440, "IQ_AVG_DILUT_SHARES_OUT", J$2)</f>
        <v>408000000</v>
      </c>
      <c r="K440" s="4" cm="1">
        <f t="array" ref="K440">_xll.SNL.Clients.Office.Excel.Functions.SPG($A440, "IQ_AVG_DILUT_SHARES_OUT", K$2)</f>
        <v>415700000</v>
      </c>
      <c r="L440" s="4" cm="1">
        <f t="array" ref="L440">_xll.SNL.Clients.Office.Excel.Functions.SPG($A440, "IQ_AVG_DILUT_SHARES_OUT", L$2)</f>
        <v>425400000</v>
      </c>
      <c r="M440" s="4" cm="1">
        <f t="array" ref="M440">_xll.SNL.Clients.Office.Excel.Functions.SPG($A440, "IQ_AVG_DILUT_SHARES_OUT", M$2)</f>
        <v>429600000</v>
      </c>
      <c r="N440" s="4" cm="1">
        <f t="array" ref="N440">_xll.SNL.Clients.Office.Excel.Functions.SPG($A440, "IQ_AVG_DILUT_SHARES_OUT", N$2)</f>
        <v>481400000</v>
      </c>
      <c r="O440" s="4" cm="1">
        <f t="array" ref="O440">_xll.SNL.Clients.Office.Excel.Functions.SPG($A440, "IQ_AVG_DILUT_SHARES_OUT", O$2)</f>
        <v>540600000</v>
      </c>
      <c r="P440" s="4" cm="1">
        <f t="array" ref="P440">_xll.SNL.Clients.Office.Excel.Functions.SPG($A440, "IQ_AVG_DILUT_SHARES_OUT", P$2)</f>
        <v>542100000</v>
      </c>
      <c r="Q440" s="4" cm="1">
        <f t="array" ref="Q440">_xll.SNL.Clients.Office.Excel.Functions.SPG($A440, "IQ_AVG_DILUT_SHARES_OUT", Q$2)</f>
        <v>508100000</v>
      </c>
      <c r="R440" s="4" cm="1">
        <f t="array" ref="R440">_xll.SNL.Clients.Office.Excel.Functions.SPG($A440, "IQ_AVG_DILUT_SHARES_OUT", R$2)</f>
        <v>518300000</v>
      </c>
      <c r="S440" s="4" cm="1">
        <f t="array" ref="S440">_xll.SNL.Clients.Office.Excel.Functions.SPG($A440, "IQ_AVG_DILUT_SHARES_OUT", S$2)</f>
        <v>503100000</v>
      </c>
      <c r="T440" s="4" cm="1">
        <f t="array" ref="T440">_xll.SNL.Clients.Office.Excel.Functions.SPG($A440, "IQ_AVG_DILUT_SHARES_OUT", T$2)</f>
        <v>428100000</v>
      </c>
      <c r="U440" s="4" cm="1">
        <f t="array" ref="U440">_xll.SNL.Clients.Office.Excel.Functions.SPG($A440, "IQ_AVG_DILUT_SHARES_OUT", U$2)</f>
        <v>424800000</v>
      </c>
      <c r="V440" s="4" cm="1">
        <f t="array" ref="V440">_xll.SNL.Clients.Office.Excel.Functions.SPG($A440, "IQ_AVG_DILUT_SHARES_OUT", V$2)</f>
        <v>415300000</v>
      </c>
    </row>
    <row r="441" spans="1:22">
      <c r="A441" s="11" t="s">
        <v>443</v>
      </c>
      <c r="B441" s="4" t="str" cm="1">
        <f t="array" ref="B441">_xll.SNL.Clients.Office.Excel.Functions.SPG($A441, "IQ_AVG_DILUT_SHARES_OUT", B$2)</f>
        <v>NA</v>
      </c>
      <c r="C441" s="4" cm="1">
        <f t="array" ref="C441">_xll.SNL.Clients.Office.Excel.Functions.SPG($A441, "IQ_AVG_DILUT_SHARES_OUT", C$2)</f>
        <v>104024923</v>
      </c>
      <c r="D441" s="4" cm="1">
        <f t="array" ref="D441">_xll.SNL.Clients.Office.Excel.Functions.SPG($A441, "IQ_AVG_DILUT_SHARES_OUT", D$2)</f>
        <v>107000000</v>
      </c>
      <c r="E441" s="4" cm="1">
        <f t="array" ref="E441">_xll.SNL.Clients.Office.Excel.Functions.SPG($A441, "IQ_AVG_DILUT_SHARES_OUT", E$2)</f>
        <v>107876403</v>
      </c>
      <c r="F441" s="4" cm="1">
        <f t="array" ref="F441">_xll.SNL.Clients.Office.Excel.Functions.SPG($A441, "IQ_AVG_DILUT_SHARES_OUT", F$2)</f>
        <v>113652206</v>
      </c>
      <c r="G441" s="4" cm="1">
        <f t="array" ref="G441">_xll.SNL.Clients.Office.Excel.Functions.SPG($A441, "IQ_AVG_DILUT_SHARES_OUT", G$2)</f>
        <v>113854361</v>
      </c>
      <c r="H441" s="4" cm="1">
        <f t="array" ref="H441">_xll.SNL.Clients.Office.Excel.Functions.SPG($A441, "IQ_AVG_DILUT_SHARES_OUT", H$2)</f>
        <v>113817154</v>
      </c>
      <c r="I441" s="4" cm="1">
        <f t="array" ref="I441">_xll.SNL.Clients.Office.Excel.Functions.SPG($A441, "IQ_AVG_DILUT_SHARES_OUT", I$2)</f>
        <v>114011406</v>
      </c>
      <c r="J441" s="4" cm="1">
        <f t="array" ref="J441">_xll.SNL.Clients.Office.Excel.Functions.SPG($A441, "IQ_AVG_DILUT_SHARES_OUT", J$2)</f>
        <v>117137129</v>
      </c>
      <c r="K441" s="4" cm="1">
        <f t="array" ref="K441">_xll.SNL.Clients.Office.Excel.Functions.SPG($A441, "IQ_AVG_DILUT_SHARES_OUT", K$2)</f>
        <v>117041459</v>
      </c>
      <c r="L441" s="4" cm="1">
        <f t="array" ref="L441">_xll.SNL.Clients.Office.Excel.Functions.SPG($A441, "IQ_AVG_DILUT_SHARES_OUT", L$2)</f>
        <v>101526794</v>
      </c>
      <c r="M441" s="4" cm="1">
        <f t="array" ref="M441">_xll.SNL.Clients.Office.Excel.Functions.SPG($A441, "IQ_AVG_DILUT_SHARES_OUT", M$2)</f>
        <v>105743467</v>
      </c>
      <c r="N441" s="4" cm="1">
        <f t="array" ref="N441">_xll.SNL.Clients.Office.Excel.Functions.SPG($A441, "IQ_AVG_DILUT_SHARES_OUT", N$2)</f>
        <v>109994541</v>
      </c>
      <c r="O441" s="4" cm="1">
        <f t="array" ref="O441">_xll.SNL.Clients.Office.Excel.Functions.SPG($A441, "IQ_AVG_DILUT_SHARES_OUT", O$2)</f>
        <v>114338837</v>
      </c>
      <c r="P441" s="4" cm="1">
        <f t="array" ref="P441">_xll.SNL.Clients.Office.Excel.Functions.SPG($A441, "IQ_AVG_DILUT_SHARES_OUT", P$2)</f>
        <v>119194839</v>
      </c>
      <c r="Q441" s="4" cm="1">
        <f t="array" ref="Q441">_xll.SNL.Clients.Office.Excel.Functions.SPG($A441, "IQ_AVG_DILUT_SHARES_OUT", Q$2)</f>
        <v>118615224</v>
      </c>
      <c r="R441" s="4" cm="1">
        <f t="array" ref="R441">_xll.SNL.Clients.Office.Excel.Functions.SPG($A441, "IQ_AVG_DILUT_SHARES_OUT", R$2)</f>
        <v>70013794</v>
      </c>
      <c r="S441" s="4" cm="1">
        <f t="array" ref="S441">_xll.SNL.Clients.Office.Excel.Functions.SPG($A441, "IQ_AVG_DILUT_SHARES_OUT", S$2)</f>
        <v>57166311</v>
      </c>
      <c r="T441" s="4" cm="1">
        <f t="array" ref="T441">_xll.SNL.Clients.Office.Excel.Functions.SPG($A441, "IQ_AVG_DILUT_SHARES_OUT", T$2)</f>
        <v>57189368</v>
      </c>
      <c r="U441" s="4" cm="1">
        <f t="array" ref="U441">_xll.SNL.Clients.Office.Excel.Functions.SPG($A441, "IQ_AVG_DILUT_SHARES_OUT", U$2)</f>
        <v>58762447</v>
      </c>
      <c r="V441" s="4" cm="1">
        <f t="array" ref="V441">_xll.SNL.Clients.Office.Excel.Functions.SPG($A441, "IQ_AVG_DILUT_SHARES_OUT", V$2)</f>
        <v>55680900</v>
      </c>
    </row>
    <row r="442" spans="1:22">
      <c r="A442" s="11" t="s">
        <v>444</v>
      </c>
      <c r="B442" s="4" t="str" cm="1">
        <f t="array" ref="B442">_xll.SNL.Clients.Office.Excel.Functions.SPG($A442, "IQ_AVG_DILUT_SHARES_OUT", B$2)</f>
        <v>NA</v>
      </c>
      <c r="C442" s="4" cm="1">
        <f t="array" ref="C442">_xll.SNL.Clients.Office.Excel.Functions.SPG($A442, "IQ_AVG_DILUT_SHARES_OUT", C$2)</f>
        <v>1235000000</v>
      </c>
      <c r="D442" s="4" cm="1">
        <f t="array" ref="D442">_xll.SNL.Clients.Office.Excel.Functions.SPG($A442, "IQ_AVG_DILUT_SHARES_OUT", D$2)</f>
        <v>1235000000</v>
      </c>
      <c r="E442" s="4" cm="1">
        <f t="array" ref="E442">_xll.SNL.Clients.Office.Excel.Functions.SPG($A442, "IQ_AVG_DILUT_SHARES_OUT", E$2)</f>
        <v>1236000000</v>
      </c>
      <c r="F442" s="4" cm="1">
        <f t="array" ref="F442">_xll.SNL.Clients.Office.Excel.Functions.SPG($A442, "IQ_AVG_DILUT_SHARES_OUT", F$2)</f>
        <v>1228000000</v>
      </c>
      <c r="G442" s="4" cm="1">
        <f t="array" ref="G442">_xll.SNL.Clients.Office.Excel.Functions.SPG($A442, "IQ_AVG_DILUT_SHARES_OUT", G$2)</f>
        <v>1224000000</v>
      </c>
      <c r="H442" s="4" cm="1">
        <f t="array" ref="H442">_xll.SNL.Clients.Office.Excel.Functions.SPG($A442, "IQ_AVG_DILUT_SHARES_OUT", H$2)</f>
        <v>1219000000</v>
      </c>
      <c r="I442" s="4" cm="1">
        <f t="array" ref="I442">_xll.SNL.Clients.Office.Excel.Functions.SPG($A442, "IQ_AVG_DILUT_SHARES_OUT", I$2)</f>
        <v>1228000000</v>
      </c>
      <c r="J442" s="4" cm="1">
        <f t="array" ref="J442">_xll.SNL.Clients.Office.Excel.Functions.SPG($A442, "IQ_AVG_DILUT_SHARES_OUT", J$2)</f>
        <v>1226000000</v>
      </c>
      <c r="K442" s="4" cm="1">
        <f t="array" ref="K442">_xll.SNL.Clients.Office.Excel.Functions.SPG($A442, "IQ_AVG_DILUT_SHARES_OUT", K$2)</f>
        <v>786000000</v>
      </c>
      <c r="L442" s="4" cm="1">
        <f t="array" ref="L442">_xll.SNL.Clients.Office.Excel.Functions.SPG($A442, "IQ_AVG_DILUT_SHARES_OUT", L$2)</f>
        <v>377000000</v>
      </c>
      <c r="M442" s="4" cm="1">
        <f t="array" ref="M442">_xll.SNL.Clients.Office.Excel.Functions.SPG($A442, "IQ_AVG_DILUT_SHARES_OUT", M$2)</f>
        <v>377000000</v>
      </c>
      <c r="N442" s="4" cm="1">
        <f t="array" ref="N442">_xll.SNL.Clients.Office.Excel.Functions.SPG($A442, "IQ_AVG_DILUT_SHARES_OUT", N$2)</f>
        <v>322953500</v>
      </c>
      <c r="O442" s="4" cm="1">
        <f t="array" ref="O442">_xll.SNL.Clients.Office.Excel.Functions.SPG($A442, "IQ_AVG_DILUT_SHARES_OUT", O$2)</f>
        <v>323774750</v>
      </c>
      <c r="P442" s="4" cm="1">
        <f t="array" ref="P442">_xll.SNL.Clients.Office.Excel.Functions.SPG($A442, "IQ_AVG_DILUT_SHARES_OUT", P$2)</f>
        <v>321813500</v>
      </c>
      <c r="Q442" s="4" cm="1">
        <f t="array" ref="Q442">_xll.SNL.Clients.Office.Excel.Functions.SPG($A442, "IQ_AVG_DILUT_SHARES_OUT", Q$2)</f>
        <v>317787000</v>
      </c>
      <c r="R442" s="4" cm="1">
        <f t="array" ref="R442">_xll.SNL.Clients.Office.Excel.Functions.SPG($A442, "IQ_AVG_DILUT_SHARES_OUT", R$2)</f>
        <v>317939250</v>
      </c>
      <c r="S442" s="4" cm="1">
        <f t="array" ref="S442">_xll.SNL.Clients.Office.Excel.Functions.SPG($A442, "IQ_AVG_DILUT_SHARES_OUT", S$2)</f>
        <v>324253250</v>
      </c>
      <c r="T442" s="4" cm="1">
        <f t="array" ref="T442">_xll.SNL.Clients.Office.Excel.Functions.SPG($A442, "IQ_AVG_DILUT_SHARES_OUT", T$2)</f>
        <v>334960750</v>
      </c>
      <c r="U442" s="4" cm="1">
        <f t="array" ref="U442">_xll.SNL.Clients.Office.Excel.Functions.SPG($A442, "IQ_AVG_DILUT_SHARES_OUT", U$2)</f>
        <v>345717500</v>
      </c>
      <c r="V442" s="4" cm="1">
        <f t="array" ref="V442">_xll.SNL.Clients.Office.Excel.Functions.SPG($A442, "IQ_AVG_DILUT_SHARES_OUT", V$2)</f>
        <v>354063000</v>
      </c>
    </row>
    <row r="443" spans="1:22">
      <c r="A443" s="11" t="s">
        <v>445</v>
      </c>
      <c r="B443" s="4" t="str" cm="1">
        <f t="array" ref="B443">_xll.SNL.Clients.Office.Excel.Functions.SPG($A443, "IQ_AVG_DILUT_SHARES_OUT", B$2)</f>
        <v>NA</v>
      </c>
      <c r="C443" s="4" cm="1">
        <f t="array" ref="C443">_xll.SNL.Clients.Office.Excel.Functions.SPG($A443, "IQ_AVG_DILUT_SHARES_OUT", C$2)</f>
        <v>725000000</v>
      </c>
      <c r="D443" s="4" cm="1">
        <f t="array" ref="D443">_xll.SNL.Clients.Office.Excel.Functions.SPG($A443, "IQ_AVG_DILUT_SHARES_OUT", D$2)</f>
        <v>727000000</v>
      </c>
      <c r="E443" s="4" cm="1">
        <f t="array" ref="E443">_xll.SNL.Clients.Office.Excel.Functions.SPG($A443, "IQ_AVG_DILUT_SHARES_OUT", E$2)</f>
        <v>754000000</v>
      </c>
      <c r="F443" s="4" cm="1">
        <f t="array" ref="F443">_xll.SNL.Clients.Office.Excel.Functions.SPG($A443, "IQ_AVG_DILUT_SHARES_OUT", F$2)</f>
        <v>781000000</v>
      </c>
      <c r="G443" s="4" cm="1">
        <f t="array" ref="G443">_xll.SNL.Clients.Office.Excel.Functions.SPG($A443, "IQ_AVG_DILUT_SHARES_OUT", G$2)</f>
        <v>805000000</v>
      </c>
      <c r="H443" s="4" cm="1">
        <f t="array" ref="H443">_xll.SNL.Clients.Office.Excel.Functions.SPG($A443, "IQ_AVG_DILUT_SHARES_OUT", H$2)</f>
        <v>818000000</v>
      </c>
      <c r="I443" s="4" cm="1">
        <f t="array" ref="I443">_xll.SNL.Clients.Office.Excel.Functions.SPG($A443, "IQ_AVG_DILUT_SHARES_OUT", I$2)</f>
        <v>904000000</v>
      </c>
      <c r="J443" s="4" cm="1">
        <f t="array" ref="J443">_xll.SNL.Clients.Office.Excel.Functions.SPG($A443, "IQ_AVG_DILUT_SHARES_OUT", J$2)</f>
        <v>958000000</v>
      </c>
      <c r="K443" s="4" cm="1">
        <f t="array" ref="K443">_xll.SNL.Clients.Office.Excel.Functions.SPG($A443, "IQ_AVG_DILUT_SHARES_OUT", K$2)</f>
        <v>980000000</v>
      </c>
      <c r="L443" s="4" cm="1">
        <f t="array" ref="L443">_xll.SNL.Clients.Office.Excel.Functions.SPG($A443, "IQ_AVG_DILUT_SHARES_OUT", L$2)</f>
        <v>993000000</v>
      </c>
      <c r="M443" s="4" cm="1">
        <f t="array" ref="M443">_xll.SNL.Clients.Office.Excel.Functions.SPG($A443, "IQ_AVG_DILUT_SHARES_OUT", M$2)</f>
        <v>1040000000</v>
      </c>
      <c r="N443" s="4" cm="1">
        <f t="array" ref="N443">_xll.SNL.Clients.Office.Excel.Functions.SPG($A443, "IQ_AVG_DILUT_SHARES_OUT", N$2)</f>
        <v>1074000000</v>
      </c>
      <c r="O443" s="4" cm="1">
        <f t="array" ref="O443">_xll.SNL.Clients.Office.Excel.Functions.SPG($A443, "IQ_AVG_DILUT_SHARES_OUT", O$2)</f>
        <v>1190000000</v>
      </c>
      <c r="P443" s="4" cm="1">
        <f t="array" ref="P443">_xll.SNL.Clients.Office.Excel.Functions.SPG($A443, "IQ_AVG_DILUT_SHARES_OUT", P$2)</f>
        <v>1276000000</v>
      </c>
      <c r="Q443" s="4" cm="1">
        <f t="array" ref="Q443">_xll.SNL.Clients.Office.Excel.Functions.SPG($A443, "IQ_AVG_DILUT_SHARES_OUT", Q$2)</f>
        <v>1300000000</v>
      </c>
      <c r="R443" s="4" cm="1">
        <f t="array" ref="R443">_xll.SNL.Clients.Office.Excel.Functions.SPG($A443, "IQ_AVG_DILUT_SHARES_OUT", R$2)</f>
        <v>1316000000</v>
      </c>
      <c r="S443" s="4" cm="1">
        <f t="array" ref="S443">_xll.SNL.Clients.Office.Excel.Functions.SPG($A443, "IQ_AVG_DILUT_SHARES_OUT", S$2)</f>
        <v>1394000000</v>
      </c>
      <c r="T443" s="4" cm="1">
        <f t="array" ref="T443">_xll.SNL.Clients.Office.Excel.Functions.SPG($A443, "IQ_AVG_DILUT_SHARES_OUT", T$2)</f>
        <v>1446000000</v>
      </c>
      <c r="U443" s="4" cm="1">
        <f t="array" ref="U443">_xll.SNL.Clients.Office.Excel.Functions.SPG($A443, "IQ_AVG_DILUT_SHARES_OUT", U$2)</f>
        <v>1462000000</v>
      </c>
      <c r="V443" s="4" cm="1">
        <f t="array" ref="V443">_xll.SNL.Clients.Office.Excel.Functions.SPG($A443, "IQ_AVG_DILUT_SHARES_OUT", V$2)</f>
        <v>1472000000</v>
      </c>
    </row>
    <row r="444" spans="1:22">
      <c r="A444" s="11" t="s">
        <v>446</v>
      </c>
      <c r="B444" s="4" t="str" cm="1">
        <f t="array" ref="B444">_xll.SNL.Clients.Office.Excel.Functions.SPG($A444, "IQ_AVG_DILUT_SHARES_OUT", B$2)</f>
        <v>NA</v>
      </c>
      <c r="C444" s="4" cm="1">
        <f t="array" ref="C444">_xll.SNL.Clients.Office.Excel.Functions.SPG($A444, "IQ_AVG_DILUT_SHARES_OUT", C$2)</f>
        <v>333200000</v>
      </c>
      <c r="D444" s="4" cm="1">
        <f t="array" ref="D444">_xll.SNL.Clients.Office.Excel.Functions.SPG($A444, "IQ_AVG_DILUT_SHARES_OUT", D$2)</f>
        <v>356000000</v>
      </c>
      <c r="E444" s="4" cm="1">
        <f t="array" ref="E444">_xll.SNL.Clients.Office.Excel.Functions.SPG($A444, "IQ_AVG_DILUT_SHARES_OUT", E$2)</f>
        <v>381600000</v>
      </c>
      <c r="F444" s="4" cm="1">
        <f t="array" ref="F444">_xll.SNL.Clients.Office.Excel.Functions.SPG($A444, "IQ_AVG_DILUT_SHARES_OUT", F$2)</f>
        <v>381300000</v>
      </c>
      <c r="G444" s="4" cm="1">
        <f t="array" ref="G444">_xll.SNL.Clients.Office.Excel.Functions.SPG($A444, "IQ_AVG_DILUT_SHARES_OUT", G$2)</f>
        <v>383800000</v>
      </c>
      <c r="H444" s="4" cm="1">
        <f t="array" ref="H444">_xll.SNL.Clients.Office.Excel.Functions.SPG($A444, "IQ_AVG_DILUT_SHARES_OUT", H$2)</f>
        <v>386400000</v>
      </c>
      <c r="I444" s="4" cm="1">
        <f t="array" ref="I444">_xll.SNL.Clients.Office.Excel.Functions.SPG($A444, "IQ_AVG_DILUT_SHARES_OUT", I$2)</f>
        <v>350900000</v>
      </c>
      <c r="J444" s="4" cm="1">
        <f t="array" ref="J444">_xll.SNL.Clients.Office.Excel.Functions.SPG($A444, "IQ_AVG_DILUT_SHARES_OUT", J$2)</f>
        <v>351700000</v>
      </c>
      <c r="K444" s="4" cm="1">
        <f t="array" ref="K444">_xll.SNL.Clients.Office.Excel.Functions.SPG($A444, "IQ_AVG_DILUT_SHARES_OUT", K$2)</f>
        <v>360300000</v>
      </c>
      <c r="L444" s="4" cm="1">
        <f t="array" ref="L444">_xll.SNL.Clients.Office.Excel.Functions.SPG($A444, "IQ_AVG_DILUT_SHARES_OUT", L$2)</f>
        <v>375600000</v>
      </c>
      <c r="M444" s="4" cm="1">
        <f t="array" ref="M444">_xll.SNL.Clients.Office.Excel.Functions.SPG($A444, "IQ_AVG_DILUT_SHARES_OUT", M$2)</f>
        <v>422000000</v>
      </c>
      <c r="N444" s="4" cm="1">
        <f t="array" ref="N444">_xll.SNL.Clients.Office.Excel.Functions.SPG($A444, "IQ_AVG_DILUT_SHARES_OUT", N$2)</f>
        <v>426700000</v>
      </c>
      <c r="O444" s="4" cm="1">
        <f t="array" ref="O444">_xll.SNL.Clients.Office.Excel.Functions.SPG($A444, "IQ_AVG_DILUT_SHARES_OUT", O$2)</f>
        <v>447100000</v>
      </c>
      <c r="P444" s="4" cm="1">
        <f t="array" ref="P444">_xll.SNL.Clients.Office.Excel.Functions.SPG($A444, "IQ_AVG_DILUT_SHARES_OUT", P$2)</f>
        <v>446950000</v>
      </c>
      <c r="Q444" s="4" cm="1">
        <f t="array" ref="Q444">_xll.SNL.Clients.Office.Excel.Functions.SPG($A444, "IQ_AVG_DILUT_SHARES_OUT", Q$2)</f>
        <v>446250000</v>
      </c>
      <c r="R444" s="4" cm="1">
        <f t="array" ref="R444">_xll.SNL.Clients.Office.Excel.Functions.SPG($A444, "IQ_AVG_DILUT_SHARES_OUT", R$2)</f>
        <v>446600000</v>
      </c>
      <c r="S444" s="4" cm="1">
        <f t="array" ref="S444">_xll.SNL.Clients.Office.Excel.Functions.SPG($A444, "IQ_AVG_DILUT_SHARES_OUT", S$2)</f>
        <v>443200000</v>
      </c>
      <c r="T444" s="4" cm="1">
        <f t="array" ref="T444">_xll.SNL.Clients.Office.Excel.Functions.SPG($A444, "IQ_AVG_DILUT_SHARES_OUT", T$2)</f>
        <v>406350000</v>
      </c>
      <c r="U444" s="4" cm="1">
        <f t="array" ref="U444">_xll.SNL.Clients.Office.Excel.Functions.SPG($A444, "IQ_AVG_DILUT_SHARES_OUT", U$2)</f>
        <v>432950000</v>
      </c>
      <c r="V444" s="4" cm="1">
        <f t="array" ref="V444">_xll.SNL.Clients.Office.Excel.Functions.SPG($A444, "IQ_AVG_DILUT_SHARES_OUT", V$2)</f>
        <v>269850000</v>
      </c>
    </row>
    <row r="445" spans="1:22">
      <c r="A445" s="11" t="s">
        <v>447</v>
      </c>
      <c r="B445" s="4" cm="1">
        <f t="array" ref="B445">_xll.SNL.Clients.Office.Excel.Functions.SPG($A445, "IQ_AVG_DILUT_SHARES_OUT", B$2)</f>
        <v>400000000</v>
      </c>
      <c r="C445" s="4" cm="1">
        <f t="array" ref="C445">_xll.SNL.Clients.Office.Excel.Functions.SPG($A445, "IQ_AVG_DILUT_SHARES_OUT", C$2)</f>
        <v>401000000</v>
      </c>
      <c r="D445" s="4" cm="1">
        <f t="array" ref="D445">_xll.SNL.Clients.Office.Excel.Functions.SPG($A445, "IQ_AVG_DILUT_SHARES_OUT", D$2)</f>
        <v>412000000</v>
      </c>
      <c r="E445" s="4" cm="1">
        <f t="array" ref="E445">_xll.SNL.Clients.Office.Excel.Functions.SPG($A445, "IQ_AVG_DILUT_SHARES_OUT", E$2)</f>
        <v>426000000</v>
      </c>
      <c r="F445" s="4" cm="1">
        <f t="array" ref="F445">_xll.SNL.Clients.Office.Excel.Functions.SPG($A445, "IQ_AVG_DILUT_SHARES_OUT", F$2)</f>
        <v>427000000</v>
      </c>
      <c r="G445" s="4" cm="1">
        <f t="array" ref="G445">_xll.SNL.Clients.Office.Excel.Functions.SPG($A445, "IQ_AVG_DILUT_SHARES_OUT", G$2)</f>
        <v>448000000</v>
      </c>
      <c r="H445" s="4" cm="1">
        <f t="array" ref="H445">_xll.SNL.Clients.Office.Excel.Functions.SPG($A445, "IQ_AVG_DILUT_SHARES_OUT", H$2)</f>
        <v>470000000</v>
      </c>
      <c r="I445" s="4" cm="1">
        <f t="array" ref="I445">_xll.SNL.Clients.Office.Excel.Functions.SPG($A445, "IQ_AVG_DILUT_SHARES_OUT", I$2)</f>
        <v>486000000</v>
      </c>
      <c r="J445" s="4" cm="1">
        <f t="array" ref="J445">_xll.SNL.Clients.Office.Excel.Functions.SPG($A445, "IQ_AVG_DILUT_SHARES_OUT", J$2)</f>
        <v>500000000</v>
      </c>
      <c r="K445" s="4" cm="1">
        <f t="array" ref="K445">_xll.SNL.Clients.Office.Excel.Functions.SPG($A445, "IQ_AVG_DILUT_SHARES_OUT", K$2)</f>
        <v>521000000</v>
      </c>
      <c r="L445" s="4" cm="1">
        <f t="array" ref="L445">_xll.SNL.Clients.Office.Excel.Functions.SPG($A445, "IQ_AVG_DILUT_SHARES_OUT", L$2)</f>
        <v>537000000</v>
      </c>
      <c r="M445" s="4" cm="1">
        <f t="array" ref="M445">_xll.SNL.Clients.Office.Excel.Functions.SPG($A445, "IQ_AVG_DILUT_SHARES_OUT", M$2)</f>
        <v>532000000</v>
      </c>
      <c r="N445" s="4" cm="1">
        <f t="array" ref="N445">_xll.SNL.Clients.Office.Excel.Functions.SPG($A445, "IQ_AVG_DILUT_SHARES_OUT", N$2)</f>
        <v>529000000</v>
      </c>
      <c r="O445" s="4" cm="1">
        <f t="array" ref="O445">_xll.SNL.Clients.Office.Excel.Functions.SPG($A445, "IQ_AVG_DILUT_SHARES_OUT", O$2)</f>
        <v>526000000</v>
      </c>
      <c r="P445" s="4" cm="1">
        <f t="array" ref="P445">_xll.SNL.Clients.Office.Excel.Functions.SPG($A445, "IQ_AVG_DILUT_SHARES_OUT", P$2)</f>
        <v>520000000</v>
      </c>
      <c r="Q445" s="4" cm="1">
        <f t="array" ref="Q445">_xll.SNL.Clients.Office.Excel.Functions.SPG($A445, "IQ_AVG_DILUT_SHARES_OUT", Q$2)</f>
        <v>455000000</v>
      </c>
      <c r="R445" s="4" cm="1">
        <f t="array" ref="R445">_xll.SNL.Clients.Office.Excel.Functions.SPG($A445, "IQ_AVG_DILUT_SHARES_OUT", R$2)</f>
        <v>346000000</v>
      </c>
      <c r="S445" s="4" cm="1">
        <f t="array" ref="S445">_xll.SNL.Clients.Office.Excel.Functions.SPG($A445, "IQ_AVG_DILUT_SHARES_OUT", S$2)</f>
        <v>333862000</v>
      </c>
      <c r="T445" s="4" cm="1">
        <f t="array" ref="T445">_xll.SNL.Clients.Office.Excel.Functions.SPG($A445, "IQ_AVG_DILUT_SHARES_OUT", T$2)</f>
        <v>296522000</v>
      </c>
      <c r="U445" s="4" cm="1">
        <f t="array" ref="U445">_xll.SNL.Clients.Office.Excel.Functions.SPG($A445, "IQ_AVG_DILUT_SHARES_OUT", U$2)</f>
        <v>289840000</v>
      </c>
      <c r="V445" s="4" cm="1">
        <f t="array" ref="V445">_xll.SNL.Clients.Office.Excel.Functions.SPG($A445, "IQ_AVG_DILUT_SHARES_OUT", V$2)</f>
        <v>283632000</v>
      </c>
    </row>
    <row r="446" spans="1:22">
      <c r="A446" s="11" t="s">
        <v>448</v>
      </c>
      <c r="B446" s="4" cm="1">
        <f t="array" ref="B446">_xll.SNL.Clients.Office.Excel.Functions.SPG($A446, "IQ_AVG_DILUT_SHARES_OUT", B$2)</f>
        <v>2467050000</v>
      </c>
      <c r="C446" s="4" cm="1">
        <f t="array" ref="C446">_xll.SNL.Clients.Office.Excel.Functions.SPG($A446, "IQ_AVG_DILUT_SHARES_OUT", C$2)</f>
        <v>2473600000</v>
      </c>
      <c r="D446" s="4" cm="1">
        <f t="array" ref="D446">_xll.SNL.Clients.Office.Excel.Functions.SPG($A446, "IQ_AVG_DILUT_SHARES_OUT", D$2)</f>
        <v>2509500000</v>
      </c>
      <c r="E446" s="4" cm="1">
        <f t="array" ref="E446">_xll.SNL.Clients.Office.Excel.Functions.SPG($A446, "IQ_AVG_DILUT_SHARES_OUT", E$2)</f>
        <v>2566600000</v>
      </c>
      <c r="F446" s="4" cm="1">
        <f t="array" ref="F446">_xll.SNL.Clients.Office.Excel.Functions.SPG($A446, "IQ_AVG_DILUT_SHARES_OUT", F$2)</f>
        <v>2616600000</v>
      </c>
      <c r="G446" s="4" cm="1">
        <f t="array" ref="G446">_xll.SNL.Clients.Office.Excel.Functions.SPG($A446, "IQ_AVG_DILUT_SHARES_OUT", G$2)</f>
        <v>2550100000</v>
      </c>
      <c r="H446" s="4" cm="1">
        <f t="array" ref="H446">_xll.SNL.Clients.Office.Excel.Functions.SPG($A446, "IQ_AVG_DILUT_SHARES_OUT", H$2)</f>
        <v>2625450000</v>
      </c>
      <c r="I446" s="4" cm="1">
        <f t="array" ref="I446">_xll.SNL.Clients.Office.Excel.Functions.SPG($A446, "IQ_AVG_DILUT_SHARES_OUT", I$2)</f>
        <v>2690350000</v>
      </c>
      <c r="J446" s="4" cm="1">
        <f t="array" ref="J446">_xll.SNL.Clients.Office.Excel.Functions.SPG($A446, "IQ_AVG_DILUT_SHARES_OUT", J$2)</f>
        <v>2801600000</v>
      </c>
      <c r="K446" s="4" cm="1">
        <f t="array" ref="K446">_xll.SNL.Clients.Office.Excel.Functions.SPG($A446, "IQ_AVG_DILUT_SHARES_OUT", K$2)</f>
        <v>2873100000</v>
      </c>
      <c r="L446" s="4" cm="1">
        <f t="array" ref="L446">_xll.SNL.Clients.Office.Excel.Functions.SPG($A446, "IQ_AVG_DILUT_SHARES_OUT", L$2)</f>
        <v>2889900000</v>
      </c>
      <c r="M446" s="4" cm="1">
        <f t="array" ref="M446">_xll.SNL.Clients.Office.Excel.Functions.SPG($A446, "IQ_AVG_DILUT_SHARES_OUT", M$2)</f>
        <v>2925750000</v>
      </c>
      <c r="N446" s="4" cm="1">
        <f t="array" ref="N446">_xll.SNL.Clients.Office.Excel.Functions.SPG($A446, "IQ_AVG_DILUT_SHARES_OUT", N$2)</f>
        <v>2931000000</v>
      </c>
      <c r="O446" s="4" cm="1">
        <f t="array" ref="O446">_xll.SNL.Clients.Office.Excel.Functions.SPG($A446, "IQ_AVG_DILUT_SHARES_OUT", O$2)</f>
        <v>2968525000</v>
      </c>
      <c r="P446" s="4" cm="1">
        <f t="array" ref="P446">_xll.SNL.Clients.Office.Excel.Functions.SPG($A446, "IQ_AVG_DILUT_SHARES_OUT", P$2)</f>
        <v>3048675000</v>
      </c>
      <c r="Q446" s="4" cm="1">
        <f t="array" ref="Q446">_xll.SNL.Clients.Office.Excel.Functions.SPG($A446, "IQ_AVG_DILUT_SHARES_OUT", Q$2)</f>
        <v>3108800000</v>
      </c>
      <c r="R446" s="4" cm="1">
        <f t="array" ref="R446">_xll.SNL.Clients.Office.Excel.Functions.SPG($A446, "IQ_AVG_DILUT_SHARES_OUT", R$2)</f>
        <v>3245275000</v>
      </c>
      <c r="S446" s="4" cm="1">
        <f t="array" ref="S446">_xll.SNL.Clients.Office.Excel.Functions.SPG($A446, "IQ_AVG_DILUT_SHARES_OUT", S$2)</f>
        <v>3367625000</v>
      </c>
      <c r="T446" s="4" cm="1">
        <f t="array" ref="T446">_xll.SNL.Clients.Office.Excel.Functions.SPG($A446, "IQ_AVG_DILUT_SHARES_OUT", T$2)</f>
        <v>3441950000</v>
      </c>
      <c r="U446" s="4" cm="1">
        <f t="array" ref="U446">_xll.SNL.Clients.Office.Excel.Functions.SPG($A446, "IQ_AVG_DILUT_SHARES_OUT", U$2)</f>
        <v>2906550000</v>
      </c>
      <c r="V446" s="4" cm="1">
        <f t="array" ref="V446">_xll.SNL.Clients.Office.Excel.Functions.SPG($A446, "IQ_AVG_DILUT_SHARES_OUT", V$2)</f>
        <v>2770050000</v>
      </c>
    </row>
    <row r="447" spans="1:22">
      <c r="A447" s="11" t="s">
        <v>449</v>
      </c>
      <c r="B447" s="4" cm="1">
        <f t="array" ref="B447">_xll.SNL.Clients.Office.Excel.Functions.SPG($A447, "IQ_AVG_DILUT_SHARES_OUT", B$2)</f>
        <v>587700000</v>
      </c>
      <c r="C447" s="4" cm="1">
        <f t="array" ref="C447">_xll.SNL.Clients.Office.Excel.Functions.SPG($A447, "IQ_AVG_DILUT_SHARES_OUT", C$2)</f>
        <v>587500000</v>
      </c>
      <c r="D447" s="4" cm="1">
        <f t="array" ref="D447">_xll.SNL.Clients.Office.Excel.Functions.SPG($A447, "IQ_AVG_DILUT_SHARES_OUT", D$2)</f>
        <v>587100000</v>
      </c>
      <c r="E447" s="4" cm="1">
        <f t="array" ref="E447">_xll.SNL.Clients.Office.Excel.Functions.SPG($A447, "IQ_AVG_DILUT_SHARES_OUT", E$2)</f>
        <v>587100000</v>
      </c>
      <c r="F447" s="4" cm="1">
        <f t="array" ref="F447">_xll.SNL.Clients.Office.Excel.Functions.SPG($A447, "IQ_AVG_DILUT_SHARES_OUT", F$2)</f>
        <v>587600000</v>
      </c>
      <c r="G447" s="4" cm="1">
        <f t="array" ref="G447">_xll.SNL.Clients.Office.Excel.Functions.SPG($A447, "IQ_AVG_DILUT_SHARES_OUT", G$2)</f>
        <v>587200000</v>
      </c>
      <c r="H447" s="4" cm="1">
        <f t="array" ref="H447">_xll.SNL.Clients.Office.Excel.Functions.SPG($A447, "IQ_AVG_DILUT_SHARES_OUT", H$2)</f>
        <v>586700000</v>
      </c>
      <c r="I447" s="4" cm="1">
        <f t="array" ref="I447">_xll.SNL.Clients.Office.Excel.Functions.SPG($A447, "IQ_AVG_DILUT_SHARES_OUT", I$2)</f>
        <v>585700000</v>
      </c>
      <c r="J447" s="4" cm="1">
        <f t="array" ref="J447">_xll.SNL.Clients.Office.Excel.Functions.SPG($A447, "IQ_AVG_DILUT_SHARES_OUT", J$2)</f>
        <v>585000000</v>
      </c>
      <c r="K447" s="4" cm="1">
        <f t="array" ref="K447">_xll.SNL.Clients.Office.Excel.Functions.SPG($A447, "IQ_AVG_DILUT_SHARES_OUT", K$2)</f>
        <v>589200000</v>
      </c>
      <c r="L447" s="4" cm="1">
        <f t="array" ref="L447">_xll.SNL.Clients.Office.Excel.Functions.SPG($A447, "IQ_AVG_DILUT_SHARES_OUT", L$2)</f>
        <v>594800000</v>
      </c>
      <c r="M447" s="4" cm="1">
        <f t="array" ref="M447">_xll.SNL.Clients.Office.Excel.Functions.SPG($A447, "IQ_AVG_DILUT_SHARES_OUT", M$2)</f>
        <v>603600000</v>
      </c>
      <c r="N447" s="4" cm="1">
        <f t="array" ref="N447">_xll.SNL.Clients.Office.Excel.Functions.SPG($A447, "IQ_AVG_DILUT_SHARES_OUT", N$2)</f>
        <v>607800000</v>
      </c>
      <c r="O447" s="4" cm="1">
        <f t="array" ref="O447">_xll.SNL.Clients.Office.Excel.Functions.SPG($A447, "IQ_AVG_DILUT_SHARES_OUT", O$2)</f>
        <v>636900000</v>
      </c>
      <c r="P447" s="4" cm="1">
        <f t="array" ref="P447">_xll.SNL.Clients.Office.Excel.Functions.SPG($A447, "IQ_AVG_DILUT_SHARES_OUT", P$2)</f>
        <v>663300000</v>
      </c>
      <c r="Q447" s="4" cm="1">
        <f t="array" ref="Q447">_xll.SNL.Clients.Office.Excel.Functions.SPG($A447, "IQ_AVG_DILUT_SHARES_OUT", Q$2)</f>
        <v>672200000</v>
      </c>
      <c r="R447" s="4" cm="1">
        <f t="array" ref="R447">_xll.SNL.Clients.Office.Excel.Functions.SPG($A447, "IQ_AVG_DILUT_SHARES_OUT", R$2)</f>
        <v>700000000</v>
      </c>
      <c r="S447" s="4" cm="1">
        <f t="array" ref="S447">_xll.SNL.Clients.Office.Excel.Functions.SPG($A447, "IQ_AVG_DILUT_SHARES_OUT", S$2)</f>
        <v>718500000</v>
      </c>
      <c r="T447" s="4" cm="1">
        <f t="array" ref="T447">_xll.SNL.Clients.Office.Excel.Functions.SPG($A447, "IQ_AVG_DILUT_SHARES_OUT", T$2)</f>
        <v>783800000</v>
      </c>
      <c r="U447" s="4" cm="1">
        <f t="array" ref="U447">_xll.SNL.Clients.Office.Excel.Functions.SPG($A447, "IQ_AVG_DILUT_SHARES_OUT", U$2)</f>
        <v>799300000</v>
      </c>
      <c r="V447" s="4" cm="1">
        <f t="array" ref="V447">_xll.SNL.Clients.Office.Excel.Functions.SPG($A447, "IQ_AVG_DILUT_SHARES_OUT", V$2)</f>
        <v>864800000</v>
      </c>
    </row>
    <row r="448" spans="1:22">
      <c r="A448" s="11" t="s">
        <v>450</v>
      </c>
      <c r="B448" s="4" cm="1">
        <f t="array" ref="B448">_xll.SNL.Clients.Office.Excel.Functions.SPG($A448, "IQ_AVG_DILUT_SHARES_OUT", B$2)</f>
        <v>254100000</v>
      </c>
      <c r="C448" s="4" cm="1">
        <f t="array" ref="C448">_xll.SNL.Clients.Office.Excel.Functions.SPG($A448, "IQ_AVG_DILUT_SHARES_OUT", C$2)</f>
        <v>258300000</v>
      </c>
      <c r="D448" s="4" cm="1">
        <f t="array" ref="D448">_xll.SNL.Clients.Office.Excel.Functions.SPG($A448, "IQ_AVG_DILUT_SHARES_OUT", D$2)</f>
        <v>261800000</v>
      </c>
      <c r="E448" s="4" cm="1">
        <f t="array" ref="E448">_xll.SNL.Clients.Office.Excel.Functions.SPG($A448, "IQ_AVG_DILUT_SHARES_OUT", E$2)</f>
        <v>267100000</v>
      </c>
      <c r="F448" s="4" cm="1">
        <f t="array" ref="F448">_xll.SNL.Clients.Office.Excel.Functions.SPG($A448, "IQ_AVG_DILUT_SHARES_OUT", F$2)</f>
        <v>275800000</v>
      </c>
      <c r="G448" s="4" cm="1">
        <f t="array" ref="G448">_xll.SNL.Clients.Office.Excel.Functions.SPG($A448, "IQ_AVG_DILUT_SHARES_OUT", G$2)</f>
        <v>280300000</v>
      </c>
      <c r="H448" s="4" cm="1">
        <f t="array" ref="H448">_xll.SNL.Clients.Office.Excel.Functions.SPG($A448, "IQ_AVG_DILUT_SHARES_OUT", H$2)</f>
        <v>284964210</v>
      </c>
      <c r="I448" s="4" cm="1">
        <f t="array" ref="I448">_xll.SNL.Clients.Office.Excel.Functions.SPG($A448, "IQ_AVG_DILUT_SHARES_OUT", I$2)</f>
        <v>284781639</v>
      </c>
      <c r="J448" s="4" cm="1">
        <f t="array" ref="J448">_xll.SNL.Clients.Office.Excel.Functions.SPG($A448, "IQ_AVG_DILUT_SHARES_OUT", J$2)</f>
        <v>283464258</v>
      </c>
      <c r="K448" s="4" cm="1">
        <f t="array" ref="K448">_xll.SNL.Clients.Office.Excel.Functions.SPG($A448, "IQ_AVG_DILUT_SHARES_OUT", K$2)</f>
        <v>283630629</v>
      </c>
      <c r="L448" s="4" cm="1">
        <f t="array" ref="L448">_xll.SNL.Clients.Office.Excel.Functions.SPG($A448, "IQ_AVG_DILUT_SHARES_OUT", L$2)</f>
        <v>296221563</v>
      </c>
      <c r="M448" s="4" cm="1">
        <f t="array" ref="M448">_xll.SNL.Clients.Office.Excel.Functions.SPG($A448, "IQ_AVG_DILUT_SHARES_OUT", M$2)</f>
        <v>309146613</v>
      </c>
      <c r="N448" s="4" cm="1">
        <f t="array" ref="N448">_xll.SNL.Clients.Office.Excel.Functions.SPG($A448, "IQ_AVG_DILUT_SHARES_OUT", N$2)</f>
        <v>311791287</v>
      </c>
      <c r="O448" s="4" cm="1">
        <f t="array" ref="O448">_xll.SNL.Clients.Office.Excel.Functions.SPG($A448, "IQ_AVG_DILUT_SHARES_OUT", O$2)</f>
        <v>317015919</v>
      </c>
      <c r="P448" s="4" cm="1">
        <f t="array" ref="P448">_xll.SNL.Clients.Office.Excel.Functions.SPG($A448, "IQ_AVG_DILUT_SHARES_OUT", P$2)</f>
        <v>326356551</v>
      </c>
      <c r="Q448" s="4" cm="1">
        <f t="array" ref="Q448">_xll.SNL.Clients.Office.Excel.Functions.SPG($A448, "IQ_AVG_DILUT_SHARES_OUT", Q$2)</f>
        <v>343372464</v>
      </c>
      <c r="R448" s="4" cm="1">
        <f t="array" ref="R448">_xll.SNL.Clients.Office.Excel.Functions.SPG($A448, "IQ_AVG_DILUT_SHARES_OUT", R$2)</f>
        <v>354533937</v>
      </c>
      <c r="S448" s="4" cm="1">
        <f t="array" ref="S448">_xll.SNL.Clients.Office.Excel.Functions.SPG($A448, "IQ_AVG_DILUT_SHARES_OUT", S$2)</f>
        <v>392774070</v>
      </c>
      <c r="T448" s="4" cm="1">
        <f t="array" ref="T448">_xll.SNL.Clients.Office.Excel.Functions.SPG($A448, "IQ_AVG_DILUT_SHARES_OUT", T$2)</f>
        <v>412026324</v>
      </c>
      <c r="U448" s="4" cm="1">
        <f t="array" ref="U448">_xll.SNL.Clients.Office.Excel.Functions.SPG($A448, "IQ_AVG_DILUT_SHARES_OUT", U$2)</f>
        <v>423236796</v>
      </c>
      <c r="V448" s="4" cm="1">
        <f t="array" ref="V448">_xll.SNL.Clients.Office.Excel.Functions.SPG($A448, "IQ_AVG_DILUT_SHARES_OUT", V$2)</f>
        <v>434206767</v>
      </c>
    </row>
    <row r="449" spans="1:22">
      <c r="A449" s="11" t="s">
        <v>451</v>
      </c>
      <c r="B449" s="4" t="str" cm="1">
        <f t="array" ref="B449">_xll.SNL.Clients.Office.Excel.Functions.SPG($A449, "IQ_AVG_DILUT_SHARES_OUT", B$2)</f>
        <v>NA</v>
      </c>
      <c r="C449" s="4" cm="1">
        <f t="array" ref="C449">_xll.SNL.Clients.Office.Excel.Functions.SPG($A449, "IQ_AVG_DILUT_SHARES_OUT", C$2)</f>
        <v>1098000000</v>
      </c>
      <c r="D449" s="4" cm="1">
        <f t="array" ref="D449">_xll.SNL.Clients.Office.Excel.Functions.SPG($A449, "IQ_AVG_DILUT_SHARES_OUT", D$2)</f>
        <v>1081000000</v>
      </c>
      <c r="E449" s="4" cm="1">
        <f t="array" ref="E449">_xll.SNL.Clients.Office.Excel.Functions.SPG($A449, "IQ_AVG_DILUT_SHARES_OUT", E$2)</f>
        <v>1068000000</v>
      </c>
      <c r="F449" s="4" cm="1">
        <f t="array" ref="F449">_xll.SNL.Clients.Office.Excel.Functions.SPG($A449, "IQ_AVG_DILUT_SHARES_OUT", F$2)</f>
        <v>1065000000</v>
      </c>
      <c r="G449" s="4" cm="1">
        <f t="array" ref="G449">_xll.SNL.Clients.Office.Excel.Functions.SPG($A449, "IQ_AVG_DILUT_SHARES_OUT", G$2)</f>
        <v>1054000000</v>
      </c>
      <c r="H449" s="4" cm="1">
        <f t="array" ref="H449">_xll.SNL.Clients.Office.Excel.Functions.SPG($A449, "IQ_AVG_DILUT_SHARES_OUT", H$2)</f>
        <v>1025000000</v>
      </c>
      <c r="I449" s="4" cm="1">
        <f t="array" ref="I449">_xll.SNL.Clients.Office.Excel.Functions.SPG($A449, "IQ_AVG_DILUT_SHARES_OUT", I$2)</f>
        <v>1008000000</v>
      </c>
      <c r="J449" s="4" cm="1">
        <f t="array" ref="J449">_xll.SNL.Clients.Office.Excel.Functions.SPG($A449, "IQ_AVG_DILUT_SHARES_OUT", J$2)</f>
        <v>958000000</v>
      </c>
      <c r="K449" s="4" cm="1">
        <f t="array" ref="K449">_xll.SNL.Clients.Office.Excel.Functions.SPG($A449, "IQ_AVG_DILUT_SHARES_OUT", K$2)</f>
        <v>914000000</v>
      </c>
      <c r="L449" s="4" cm="1">
        <f t="array" ref="L449">_xll.SNL.Clients.Office.Excel.Functions.SPG($A449, "IQ_AVG_DILUT_SHARES_OUT", L$2)</f>
        <v>901000000</v>
      </c>
      <c r="M449" s="4" cm="1">
        <f t="array" ref="M449">_xll.SNL.Clients.Office.Excel.Functions.SPG($A449, "IQ_AVG_DILUT_SHARES_OUT", M$2)</f>
        <v>881000000</v>
      </c>
      <c r="N449" s="4" cm="1">
        <f t="array" ref="N449">_xll.SNL.Clients.Office.Excel.Functions.SPG($A449, "IQ_AVG_DILUT_SHARES_OUT", N$2)</f>
        <v>879000000</v>
      </c>
      <c r="O449" s="4" cm="1">
        <f t="array" ref="O449">_xll.SNL.Clients.Office.Excel.Functions.SPG($A449, "IQ_AVG_DILUT_SHARES_OUT", O$2)</f>
        <v>864000000</v>
      </c>
      <c r="P449" s="4" cm="1">
        <f t="array" ref="P449">_xll.SNL.Clients.Office.Excel.Functions.SPG($A449, "IQ_AVG_DILUT_SHARES_OUT", P$2)</f>
        <v>837000000</v>
      </c>
      <c r="Q449" s="4" cm="1">
        <f t="array" ref="Q449">_xll.SNL.Clients.Office.Excel.Functions.SPG($A449, "IQ_AVG_DILUT_SHARES_OUT", Q$2)</f>
        <v>796000000</v>
      </c>
      <c r="R449" s="4" cm="1">
        <f t="array" ref="R449">_xll.SNL.Clients.Office.Excel.Functions.SPG($A449, "IQ_AVG_DILUT_SHARES_OUT", R$2)</f>
        <v>774848000</v>
      </c>
      <c r="S449" s="4" cm="1">
        <f t="array" ref="S449">_xll.SNL.Clients.Office.Excel.Functions.SPG($A449, "IQ_AVG_DILUT_SHARES_OUT", S$2)</f>
        <v>761016000</v>
      </c>
      <c r="T449" s="4" cm="1">
        <f t="array" ref="T449">_xll.SNL.Clients.Office.Excel.Functions.SPG($A449, "IQ_AVG_DILUT_SHARES_OUT", T$2)</f>
        <v>747885000</v>
      </c>
      <c r="U449" s="4" cm="1">
        <f t="array" ref="U449">_xll.SNL.Clients.Office.Excel.Functions.SPG($A449, "IQ_AVG_DILUT_SHARES_OUT", U$2)</f>
        <v>748527000</v>
      </c>
      <c r="V449" s="4" cm="1">
        <f t="array" ref="V449">_xll.SNL.Clients.Office.Excel.Functions.SPG($A449, "IQ_AVG_DILUT_SHARES_OUT", V$2)</f>
        <v>743076000</v>
      </c>
    </row>
    <row r="450" spans="1:22">
      <c r="A450" s="11" t="s">
        <v>452</v>
      </c>
      <c r="B450" s="4" t="str" cm="1">
        <f t="array" ref="B450">_xll.SNL.Clients.Office.Excel.Functions.SPG($A450, "IQ_AVG_DILUT_SHARES_OUT", B$2)</f>
        <v>NA</v>
      </c>
      <c r="C450" s="4" cm="1">
        <f t="array" ref="C450">_xll.SNL.Clients.Office.Excel.Functions.SPG($A450, "IQ_AVG_DILUT_SHARES_OUT", C$2)</f>
        <v>1159000000</v>
      </c>
      <c r="D450" s="4" cm="1">
        <f t="array" ref="D450">_xll.SNL.Clients.Office.Excel.Functions.SPG($A450, "IQ_AVG_DILUT_SHARES_OUT", D$2)</f>
        <v>1178000000</v>
      </c>
      <c r="E450" s="4" cm="1">
        <f t="array" ref="E450">_xll.SNL.Clients.Office.Excel.Functions.SPG($A450, "IQ_AVG_DILUT_SHARES_OUT", E$2)</f>
        <v>1216000000</v>
      </c>
      <c r="F450" s="4" cm="1">
        <f t="array" ref="F450">_xll.SNL.Clients.Office.Excel.Functions.SPG($A450, "IQ_AVG_DILUT_SHARES_OUT", F$2)</f>
        <v>1215000000</v>
      </c>
      <c r="G450" s="4" cm="1">
        <f t="array" ref="G450">_xll.SNL.Clients.Office.Excel.Functions.SPG($A450, "IQ_AVG_DILUT_SHARES_OUT", G$2)</f>
        <v>1226519000</v>
      </c>
      <c r="H450" s="4" cm="1">
        <f t="array" ref="H450">_xll.SNL.Clients.Office.Excel.Functions.SPG($A450, "IQ_AVG_DILUT_SHARES_OUT", H$2)</f>
        <v>1259252000</v>
      </c>
      <c r="I450" s="4" cm="1">
        <f t="array" ref="I450">_xll.SNL.Clients.Office.Excel.Functions.SPG($A450, "IQ_AVG_DILUT_SHARES_OUT", I$2)</f>
        <v>1292209000</v>
      </c>
      <c r="J450" s="4" cm="1">
        <f t="array" ref="J450">_xll.SNL.Clients.Office.Excel.Functions.SPG($A450, "IQ_AVG_DILUT_SHARES_OUT", J$2)</f>
        <v>1328864000</v>
      </c>
      <c r="K450" s="4" cm="1">
        <f t="array" ref="K450">_xll.SNL.Clients.Office.Excel.Functions.SPG($A450, "IQ_AVG_DILUT_SHARES_OUT", K$2)</f>
        <v>1366502000</v>
      </c>
      <c r="L450" s="4" cm="1">
        <f t="array" ref="L450">_xll.SNL.Clients.Office.Excel.Functions.SPG($A450, "IQ_AVG_DILUT_SHARES_OUT", L$2)</f>
        <v>1407090000</v>
      </c>
      <c r="M450" s="4" cm="1">
        <f t="array" ref="M450">_xll.SNL.Clients.Office.Excel.Functions.SPG($A450, "IQ_AVG_DILUT_SHARES_OUT", M$2)</f>
        <v>1452752000</v>
      </c>
      <c r="N450" s="4" cm="1">
        <f t="array" ref="N450">_xll.SNL.Clients.Office.Excel.Functions.SPG($A450, "IQ_AVG_DILUT_SHARES_OUT", N$2)</f>
        <v>1495110000</v>
      </c>
      <c r="O450" s="4" cm="1">
        <f t="array" ref="O450">_xll.SNL.Clients.Office.Excel.Functions.SPG($A450, "IQ_AVG_DILUT_SHARES_OUT", O$2)</f>
        <v>1547544000</v>
      </c>
      <c r="P450" s="4" cm="1">
        <f t="array" ref="P450">_xll.SNL.Clients.Office.Excel.Functions.SPG($A450, "IQ_AVG_DILUT_SHARES_OUT", P$2)</f>
        <v>1625652000</v>
      </c>
      <c r="Q450" s="4" cm="1">
        <f t="array" ref="Q450">_xll.SNL.Clients.Office.Excel.Functions.SPG($A450, "IQ_AVG_DILUT_SHARES_OUT", Q$2)</f>
        <v>1710478000</v>
      </c>
      <c r="R450" s="4" cm="1">
        <f t="array" ref="R450">_xll.SNL.Clients.Office.Excel.Functions.SPG($A450, "IQ_AVG_DILUT_SHARES_OUT", R$2)</f>
        <v>1769020000</v>
      </c>
      <c r="S450" s="4" cm="1">
        <f t="array" ref="S450">_xll.SNL.Clients.Office.Excel.Functions.SPG($A450, "IQ_AVG_DILUT_SHARES_OUT", S$2)</f>
        <v>1872184000</v>
      </c>
      <c r="T450" s="4" cm="1">
        <f t="array" ref="T450">_xll.SNL.Clients.Office.Excel.Functions.SPG($A450, "IQ_AVG_DILUT_SHARES_OUT", T$2)</f>
        <v>1920180000</v>
      </c>
      <c r="U450" s="4" cm="1">
        <f t="array" ref="U450">_xll.SNL.Clients.Office.Excel.Functions.SPG($A450, "IQ_AVG_DILUT_SHARES_OUT", U$2)</f>
        <v>1966000000</v>
      </c>
      <c r="V450" s="4" cm="1">
        <f t="array" ref="V450">_xll.SNL.Clients.Office.Excel.Functions.SPG($A450, "IQ_AVG_DILUT_SHARES_OUT", V$2)</f>
        <v>2038644000</v>
      </c>
    </row>
    <row r="451" spans="1:22">
      <c r="A451" s="11" t="s">
        <v>453</v>
      </c>
      <c r="B451" s="4" cm="1">
        <f t="array" ref="B451">_xll.SNL.Clients.Office.Excel.Functions.SPG($A451, "IQ_AVG_DILUT_SHARES_OUT", B$2)</f>
        <v>231100000</v>
      </c>
      <c r="C451" s="4" cm="1">
        <f t="array" ref="C451">_xll.SNL.Clients.Office.Excel.Functions.SPG($A451, "IQ_AVG_DILUT_SHARES_OUT", C$2)</f>
        <v>232200000</v>
      </c>
      <c r="D451" s="4" cm="1">
        <f t="array" ref="D451">_xll.SNL.Clients.Office.Excel.Functions.SPG($A451, "IQ_AVG_DILUT_SHARES_OUT", D$2)</f>
        <v>239700000</v>
      </c>
      <c r="E451" s="4" cm="1">
        <f t="array" ref="E451">_xll.SNL.Clients.Office.Excel.Functions.SPG($A451, "IQ_AVG_DILUT_SHARES_OUT", E$2)</f>
        <v>250800000</v>
      </c>
      <c r="F451" s="4" cm="1">
        <f t="array" ref="F451">_xll.SNL.Clients.Office.Excel.Functions.SPG($A451, "IQ_AVG_DILUT_SHARES_OUT", F$2)</f>
        <v>254600000</v>
      </c>
      <c r="G451" s="4" cm="1">
        <f t="array" ref="G451">_xll.SNL.Clients.Office.Excel.Functions.SPG($A451, "IQ_AVG_DILUT_SHARES_OUT", G$2)</f>
        <v>262300000</v>
      </c>
      <c r="H451" s="4" cm="1">
        <f t="array" ref="H451">_xll.SNL.Clients.Office.Excel.Functions.SPG($A451, "IQ_AVG_DILUT_SHARES_OUT", H$2)</f>
        <v>269800000</v>
      </c>
      <c r="I451" s="4" cm="1">
        <f t="array" ref="I451">_xll.SNL.Clients.Office.Excel.Functions.SPG($A451, "IQ_AVG_DILUT_SHARES_OUT", I$2)</f>
        <v>278600000</v>
      </c>
      <c r="J451" s="4" cm="1">
        <f t="array" ref="J451">_xll.SNL.Clients.Office.Excel.Functions.SPG($A451, "IQ_AVG_DILUT_SHARES_OUT", J$2)</f>
        <v>291000000</v>
      </c>
      <c r="K451" s="4" cm="1">
        <f t="array" ref="K451">_xll.SNL.Clients.Office.Excel.Functions.SPG($A451, "IQ_AVG_DILUT_SHARES_OUT", K$2)</f>
        <v>313900000</v>
      </c>
      <c r="L451" s="4" cm="1">
        <f t="array" ref="L451">_xll.SNL.Clients.Office.Excel.Functions.SPG($A451, "IQ_AVG_DILUT_SHARES_OUT", L$2)</f>
        <v>342500000</v>
      </c>
      <c r="M451" s="4" cm="1">
        <f t="array" ref="M451">_xll.SNL.Clients.Office.Excel.Functions.SPG($A451, "IQ_AVG_DILUT_SHARES_OUT", M$2)</f>
        <v>374300000</v>
      </c>
      <c r="N451" s="4" cm="1">
        <f t="array" ref="N451">_xll.SNL.Clients.Office.Excel.Functions.SPG($A451, "IQ_AVG_DILUT_SHARES_OUT", N$2)</f>
        <v>389800000</v>
      </c>
      <c r="O451" s="4" cm="1">
        <f t="array" ref="O451">_xll.SNL.Clients.Office.Excel.Functions.SPG($A451, "IQ_AVG_DILUT_SHARES_OUT", O$2)</f>
        <v>420500000</v>
      </c>
      <c r="P451" s="4" cm="1">
        <f t="array" ref="P451">_xll.SNL.Clients.Office.Excel.Functions.SPG($A451, "IQ_AVG_DILUT_SHARES_OUT", P$2)</f>
        <v>482500000</v>
      </c>
      <c r="Q451" s="4" cm="1">
        <f t="array" ref="Q451">_xll.SNL.Clients.Office.Excel.Functions.SPG($A451, "IQ_AVG_DILUT_SHARES_OUT", Q$2)</f>
        <v>568600000</v>
      </c>
      <c r="R451" s="4" cm="1">
        <f t="array" ref="R451">_xll.SNL.Clients.Office.Excel.Functions.SPG($A451, "IQ_AVG_DILUT_SHARES_OUT", R$2)</f>
        <v>604300000</v>
      </c>
      <c r="S451" s="4" cm="1">
        <f t="array" ref="S451">_xll.SNL.Clients.Office.Excel.Functions.SPG($A451, "IQ_AVG_DILUT_SHARES_OUT", S$2)</f>
        <v>668600000</v>
      </c>
      <c r="T451" s="4" cm="1">
        <f t="array" ref="T451">_xll.SNL.Clients.Office.Excel.Functions.SPG($A451, "IQ_AVG_DILUT_SHARES_OUT", T$2)</f>
        <v>716700000</v>
      </c>
      <c r="U451" s="4" cm="1">
        <f t="array" ref="U451">_xll.SNL.Clients.Office.Excel.Functions.SPG($A451, "IQ_AVG_DILUT_SHARES_OUT", U$2)</f>
        <v>712800000</v>
      </c>
      <c r="V451" s="4" cm="1">
        <f t="array" ref="V451">_xll.SNL.Clients.Office.Excel.Functions.SPG($A451, "IQ_AVG_DILUT_SHARES_OUT", V$2)</f>
        <v>628300000</v>
      </c>
    </row>
    <row r="452" spans="1:22">
      <c r="A452" s="11" t="s">
        <v>454</v>
      </c>
      <c r="B452" s="4" t="str" cm="1">
        <f t="array" ref="B452">_xll.SNL.Clients.Office.Excel.Functions.SPG($A452, "IQ_AVG_DILUT_SHARES_OUT", B$2)</f>
        <v>NA</v>
      </c>
      <c r="C452" s="4" cm="1">
        <f t="array" ref="C452">_xll.SNL.Clients.Office.Excel.Functions.SPG($A452, "IQ_AVG_DILUT_SHARES_OUT", C$2)</f>
        <v>1832000000</v>
      </c>
      <c r="D452" s="4" cm="1">
        <f t="array" ref="D452">_xll.SNL.Clients.Office.Excel.Functions.SPG($A452, "IQ_AVG_DILUT_SHARES_OUT", D$2)</f>
        <v>1826750000</v>
      </c>
      <c r="E452" s="4" cm="1">
        <f t="array" ref="E452">_xll.SNL.Clients.Office.Excel.Functions.SPG($A452, "IQ_AVG_DILUT_SHARES_OUT", E$2)</f>
        <v>1829250000</v>
      </c>
      <c r="F452" s="4" cm="1">
        <f t="array" ref="F452">_xll.SNL.Clients.Office.Excel.Functions.SPG($A452, "IQ_AVG_DILUT_SHARES_OUT", F$2)</f>
        <v>1809750000</v>
      </c>
      <c r="G452" s="4" cm="1">
        <f t="array" ref="G452">_xll.SNL.Clients.Office.Excel.Functions.SPG($A452, "IQ_AVG_DILUT_SHARES_OUT", G$2)</f>
        <v>1745750000</v>
      </c>
      <c r="H452" s="4" cm="1">
        <f t="array" ref="H452">_xll.SNL.Clients.Office.Excel.Functions.SPG($A452, "IQ_AVG_DILUT_SHARES_OUT", H$2)</f>
        <v>1501250000</v>
      </c>
      <c r="I452" s="4" cm="1">
        <f t="array" ref="I452">_xll.SNL.Clients.Office.Excel.Functions.SPG($A452, "IQ_AVG_DILUT_SHARES_OUT", I$2)</f>
        <v>1557500000</v>
      </c>
      <c r="J452" s="4" cm="1">
        <f t="array" ref="J452">_xll.SNL.Clients.Office.Excel.Functions.SPG($A452, "IQ_AVG_DILUT_SHARES_OUT", J$2)</f>
        <v>1622750000</v>
      </c>
      <c r="K452" s="4" cm="1">
        <f t="array" ref="K452">_xll.SNL.Clients.Office.Excel.Functions.SPG($A452, "IQ_AVG_DILUT_SHARES_OUT", K$2)</f>
        <v>1696750000</v>
      </c>
      <c r="L452" s="4" cm="1">
        <f t="array" ref="L452">_xll.SNL.Clients.Office.Excel.Functions.SPG($A452, "IQ_AVG_DILUT_SHARES_OUT", L$2)</f>
        <v>1742250000</v>
      </c>
      <c r="M452" s="4" cm="1">
        <f t="array" ref="M452">_xll.SNL.Clients.Office.Excel.Functions.SPG($A452, "IQ_AVG_DILUT_SHARES_OUT", M$2)</f>
        <v>1809000000</v>
      </c>
      <c r="N452" s="4" cm="1">
        <f t="array" ref="N452">_xll.SNL.Clients.Office.Excel.Functions.SPG($A452, "IQ_AVG_DILUT_SHARES_OUT", N$2)</f>
        <v>1812000000</v>
      </c>
      <c r="O452" s="4" cm="1">
        <f t="array" ref="O452">_xll.SNL.Clients.Office.Excel.Functions.SPG($A452, "IQ_AVG_DILUT_SHARES_OUT", O$2)</f>
        <v>1883250000</v>
      </c>
      <c r="P452" s="4" cm="1">
        <f t="array" ref="P452">_xll.SNL.Clients.Office.Excel.Functions.SPG($A452, "IQ_AVG_DILUT_SHARES_OUT", P$2)</f>
        <v>1954000000</v>
      </c>
      <c r="Q452" s="4" cm="1">
        <f t="array" ref="Q452">_xll.SNL.Clients.Office.Excel.Functions.SPG($A452, "IQ_AVG_DILUT_SHARES_OUT", Q$2)</f>
        <v>1882750000</v>
      </c>
      <c r="R452" s="4" cm="1">
        <f t="array" ref="R452">_xll.SNL.Clients.Office.Excel.Functions.SPG($A452, "IQ_AVG_DILUT_SHARES_OUT", R$2)</f>
        <v>1918750000</v>
      </c>
      <c r="S452" s="4" cm="1">
        <f t="array" ref="S452">_xll.SNL.Clients.Office.Excel.Functions.SPG($A452, "IQ_AVG_DILUT_SHARES_OUT", S$2)</f>
        <v>2052250000</v>
      </c>
      <c r="T452" s="4" cm="1">
        <f t="array" ref="T452">_xll.SNL.Clients.Office.Excel.Functions.SPG($A452, "IQ_AVG_DILUT_SHARES_OUT", T$2)</f>
        <v>2113250000</v>
      </c>
      <c r="U452" s="4" cm="1">
        <f t="array" ref="U452">_xll.SNL.Clients.Office.Excel.Functions.SPG($A452, "IQ_AVG_DILUT_SHARES_OUT", U$2)</f>
        <v>2062000000</v>
      </c>
      <c r="V452" s="4" cm="1">
        <f t="array" ref="V452">_xll.SNL.Clients.Office.Excel.Functions.SPG($A452, "IQ_AVG_DILUT_SHARES_OUT", V$2)</f>
        <v>2108000000</v>
      </c>
    </row>
    <row r="453" spans="1:22">
      <c r="A453" s="11" t="s">
        <v>455</v>
      </c>
      <c r="B453" s="4" t="str" cm="1">
        <f t="array" ref="B453">_xll.SNL.Clients.Office.Excel.Functions.SPG($A453, "IQ_AVG_DILUT_SHARES_OUT", B$2)</f>
        <v>NA</v>
      </c>
      <c r="C453" s="4" cm="1">
        <f t="array" ref="C453">_xll.SNL.Clients.Office.Excel.Functions.SPG($A453, "IQ_AVG_DILUT_SHARES_OUT", C$2)</f>
        <v>1222715000</v>
      </c>
      <c r="D453" s="4" cm="1">
        <f t="array" ref="D453">_xll.SNL.Clients.Office.Excel.Functions.SPG($A453, "IQ_AVG_DILUT_SHARES_OUT", D$2)</f>
        <v>1222672000</v>
      </c>
      <c r="E453" s="4" cm="1">
        <f t="array" ref="E453">_xll.SNL.Clients.Office.Excel.Functions.SPG($A453, "IQ_AVG_DILUT_SHARES_OUT", E$2)</f>
        <v>1218215000</v>
      </c>
      <c r="F453" s="4" cm="1">
        <f t="array" ref="F453">_xll.SNL.Clients.Office.Excel.Functions.SPG($A453, "IQ_AVG_DILUT_SHARES_OUT", F$2)</f>
        <v>1215165000</v>
      </c>
      <c r="G453" s="4" cm="1">
        <f t="array" ref="G453">_xll.SNL.Clients.Office.Excel.Functions.SPG($A453, "IQ_AVG_DILUT_SHARES_OUT", G$2)</f>
        <v>1214011000</v>
      </c>
      <c r="H453" s="4" cm="1">
        <f t="array" ref="H453">_xll.SNL.Clients.Office.Excel.Functions.SPG($A453, "IQ_AVG_DILUT_SHARES_OUT", H$2)</f>
        <v>973626000</v>
      </c>
      <c r="I453" s="4" cm="1">
        <f t="array" ref="I453">_xll.SNL.Clients.Office.Excel.Functions.SPG($A453, "IQ_AVG_DILUT_SHARES_OUT", I$2)</f>
        <v>828518000</v>
      </c>
      <c r="J453" s="4" cm="1">
        <f t="array" ref="J453">_xll.SNL.Clients.Office.Excel.Functions.SPG($A453, "IQ_AVG_DILUT_SHARES_OUT", J$2)</f>
        <v>750673000</v>
      </c>
      <c r="K453" s="4" cm="1">
        <f t="array" ref="K453">_xll.SNL.Clients.Office.Excel.Functions.SPG($A453, "IQ_AVG_DILUT_SHARES_OUT", K$2)</f>
        <v>749271000</v>
      </c>
      <c r="L453" s="4" cm="1">
        <f t="array" ref="L453">_xll.SNL.Clients.Office.Excel.Functions.SPG($A453, "IQ_AVG_DILUT_SHARES_OUT", L$2)</f>
        <v>723641000</v>
      </c>
      <c r="M453" s="4" cm="1">
        <f t="array" ref="M453">_xll.SNL.Clients.Office.Excel.Functions.SPG($A453, "IQ_AVG_DILUT_SHARES_OUT", M$2)</f>
        <v>687185000</v>
      </c>
      <c r="N453" s="4" cm="1">
        <f t="array" ref="N453">_xll.SNL.Clients.Office.Excel.Functions.SPG($A453, "IQ_AVG_DILUT_SHARES_OUT", N$2)</f>
        <v>625486000</v>
      </c>
      <c r="O453" s="4" cm="1">
        <f t="array" ref="O453">_xll.SNL.Clients.Office.Excel.Functions.SPG($A453, "IQ_AVG_DILUT_SHARES_OUT", O$2)</f>
        <v>598175000</v>
      </c>
      <c r="P453" s="4" cm="1">
        <f t="array" ref="P453">_xll.SNL.Clients.Office.Excel.Functions.SPG($A453, "IQ_AVG_DILUT_SHARES_OUT", P$2)</f>
        <v>590699000</v>
      </c>
      <c r="Q453" s="4" cm="1">
        <f t="array" ref="Q453">_xll.SNL.Clients.Office.Excel.Functions.SPG($A453, "IQ_AVG_DILUT_SHARES_OUT", Q$2)</f>
        <v>585955000</v>
      </c>
      <c r="R453" s="4" cm="1">
        <f t="array" ref="R453">_xll.SNL.Clients.Office.Excel.Functions.SPG($A453, "IQ_AVG_DILUT_SHARES_OUT", R$2)</f>
        <v>592719000</v>
      </c>
      <c r="S453" s="4" cm="1">
        <f t="array" ref="S453">_xll.SNL.Clients.Office.Excel.Functions.SPG($A453, "IQ_AVG_DILUT_SHARES_OUT", S$2)</f>
        <v>609866000</v>
      </c>
      <c r="T453" s="4" cm="1">
        <f t="array" ref="T453">_xll.SNL.Clients.Office.Excel.Functions.SPG($A453, "IQ_AVG_DILUT_SHARES_OUT", T$2)</f>
        <v>608627000</v>
      </c>
      <c r="U453" s="4" cm="1">
        <f t="array" ref="U453">_xll.SNL.Clients.Office.Excel.Functions.SPG($A453, "IQ_AVG_DILUT_SHARES_OUT", U$2)</f>
        <v>605847000</v>
      </c>
      <c r="V453" s="4" cm="1">
        <f t="array" ref="V453">_xll.SNL.Clients.Office.Excel.Functions.SPG($A453, "IQ_AVG_DILUT_SHARES_OUT", V$2)</f>
        <v>535611000</v>
      </c>
    </row>
    <row r="454" spans="1:22">
      <c r="A454" s="11" t="s">
        <v>456</v>
      </c>
      <c r="B454" s="4" cm="1">
        <f t="array" ref="B454">_xll.SNL.Clients.Office.Excel.Functions.SPG($A454, "IQ_AVG_DILUT_SHARES_OUT", B$2)</f>
        <v>383000000</v>
      </c>
      <c r="C454" s="4" cm="1">
        <f t="array" ref="C454">_xll.SNL.Clients.Office.Excel.Functions.SPG($A454, "IQ_AVG_DILUT_SHARES_OUT", C$2)</f>
        <v>388000000</v>
      </c>
      <c r="D454" s="4" cm="1">
        <f t="array" ref="D454">_xll.SNL.Clients.Office.Excel.Functions.SPG($A454, "IQ_AVG_DILUT_SHARES_OUT", D$2)</f>
        <v>394000000</v>
      </c>
      <c r="E454" s="4" cm="1">
        <f t="array" ref="E454">_xll.SNL.Clients.Office.Excel.Functions.SPG($A454, "IQ_AVG_DILUT_SHARES_OUT", E$2)</f>
        <v>397000000</v>
      </c>
      <c r="F454" s="4" cm="1">
        <f t="array" ref="F454">_xll.SNL.Clients.Office.Excel.Functions.SPG($A454, "IQ_AVG_DILUT_SHARES_OUT", F$2)</f>
        <v>399000000</v>
      </c>
      <c r="G454" s="4" cm="1">
        <f t="array" ref="G454">_xll.SNL.Clients.Office.Excel.Functions.SPG($A454, "IQ_AVG_DILUT_SHARES_OUT", G$2)</f>
        <v>403000000</v>
      </c>
      <c r="H454" s="4" cm="1">
        <f t="array" ref="H454">_xll.SNL.Clients.Office.Excel.Functions.SPG($A454, "IQ_AVG_DILUT_SHARES_OUT", H$2)</f>
        <v>406000000</v>
      </c>
      <c r="I454" s="4" cm="1">
        <f t="array" ref="I454">_xll.SNL.Clients.Office.Excel.Functions.SPG($A454, "IQ_AVG_DILUT_SHARES_OUT", I$2)</f>
        <v>398000000</v>
      </c>
      <c r="J454" s="4" cm="1">
        <f t="array" ref="J454">_xll.SNL.Clients.Office.Excel.Functions.SPG($A454, "IQ_AVG_DILUT_SHARES_OUT", J$2)</f>
        <v>397000000</v>
      </c>
      <c r="K454" s="4" cm="1">
        <f t="array" ref="K454">_xll.SNL.Clients.Office.Excel.Functions.SPG($A454, "IQ_AVG_DILUT_SHARES_OUT", K$2)</f>
        <v>402000000</v>
      </c>
      <c r="L454" s="4" cm="1">
        <f t="array" ref="L454">_xll.SNL.Clients.Office.Excel.Functions.SPG($A454, "IQ_AVG_DILUT_SHARES_OUT", L$2)</f>
        <v>402300000</v>
      </c>
      <c r="M454" s="4" cm="1">
        <f t="array" ref="M454">_xll.SNL.Clients.Office.Excel.Functions.SPG($A454, "IQ_AVG_DILUT_SHARES_OUT", M$2)</f>
        <v>365800000</v>
      </c>
      <c r="N454" s="4" cm="1">
        <f t="array" ref="N454">_xll.SNL.Clients.Office.Excel.Functions.SPG($A454, "IQ_AVG_DILUT_SHARES_OUT", N$2)</f>
        <v>366600000</v>
      </c>
      <c r="O454" s="4" cm="1">
        <f t="array" ref="O454">_xll.SNL.Clients.Office.Excel.Functions.SPG($A454, "IQ_AVG_DILUT_SHARES_OUT", O$2)</f>
        <v>384800000</v>
      </c>
      <c r="P454" s="4" cm="1">
        <f t="array" ref="P454">_xll.SNL.Clients.Office.Excel.Functions.SPG($A454, "IQ_AVG_DILUT_SHARES_OUT", P$2)</f>
        <v>409400000</v>
      </c>
      <c r="Q454" s="4" cm="1">
        <f t="array" ref="Q454">_xll.SNL.Clients.Office.Excel.Functions.SPG($A454, "IQ_AVG_DILUT_SHARES_OUT", Q$2)</f>
        <v>422800000</v>
      </c>
      <c r="R454" s="4" cm="1">
        <f t="array" ref="R454">_xll.SNL.Clients.Office.Excel.Functions.SPG($A454, "IQ_AVG_DILUT_SHARES_OUT", R$2)</f>
        <v>434700000</v>
      </c>
      <c r="S454" s="4" cm="1">
        <f t="array" ref="S454">_xll.SNL.Clients.Office.Excel.Functions.SPG($A454, "IQ_AVG_DILUT_SHARES_OUT", S$2)</f>
        <v>443600000</v>
      </c>
      <c r="T454" s="4" cm="1">
        <f t="array" ref="T454">_xll.SNL.Clients.Office.Excel.Functions.SPG($A454, "IQ_AVG_DILUT_SHARES_OUT", T$2)</f>
        <v>203700000</v>
      </c>
      <c r="U454" s="4" cm="1">
        <f t="array" ref="U454">_xll.SNL.Clients.Office.Excel.Functions.SPG($A454, "IQ_AVG_DILUT_SHARES_OUT", U$2)</f>
        <v>165300000</v>
      </c>
      <c r="V454" s="4" cm="1">
        <f t="array" ref="V454">_xll.SNL.Clients.Office.Excel.Functions.SPG($A454, "IQ_AVG_DILUT_SHARES_OUT", V$2)</f>
        <v>167641000</v>
      </c>
    </row>
    <row r="455" spans="1:22">
      <c r="A455" s="11" t="s">
        <v>457</v>
      </c>
      <c r="B455" s="4" cm="1">
        <f t="array" ref="B455">_xll.SNL.Clients.Office.Excel.Functions.SPG($A455, "IQ_AVG_DILUT_SHARES_OUT", B$2)</f>
        <v>539652000</v>
      </c>
      <c r="C455" s="4" cm="1">
        <f t="array" ref="C455">_xll.SNL.Clients.Office.Excel.Functions.SPG($A455, "IQ_AVG_DILUT_SHARES_OUT", C$2)</f>
        <v>109746000</v>
      </c>
      <c r="D455" s="4" cm="1">
        <f t="array" ref="D455">_xll.SNL.Clients.Office.Excel.Functions.SPG($A455, "IQ_AVG_DILUT_SHARES_OUT", D$2)</f>
        <v>112149000</v>
      </c>
      <c r="E455" s="4" cm="1">
        <f t="array" ref="E455">_xll.SNL.Clients.Office.Excel.Functions.SPG($A455, "IQ_AVG_DILUT_SHARES_OUT", E$2)</f>
        <v>115824000</v>
      </c>
      <c r="F455" s="4" cm="1">
        <f t="array" ref="F455">_xll.SNL.Clients.Office.Excel.Functions.SPG($A455, "IQ_AVG_DILUT_SHARES_OUT", F$2)</f>
        <v>117436000</v>
      </c>
      <c r="G455" s="4" cm="1">
        <f t="array" ref="G455">_xll.SNL.Clients.Office.Excel.Functions.SPG($A455, "IQ_AVG_DILUT_SHARES_OUT", G$2)</f>
        <v>120743000</v>
      </c>
      <c r="H455" s="4" cm="1">
        <f t="array" ref="H455">_xll.SNL.Clients.Office.Excel.Functions.SPG($A455, "IQ_AVG_DILUT_SHARES_OUT", H$2)</f>
        <v>123471000</v>
      </c>
      <c r="I455" s="4" cm="1">
        <f t="array" ref="I455">_xll.SNL.Clients.Office.Excel.Functions.SPG($A455, "IQ_AVG_DILUT_SHARES_OUT", I$2)</f>
        <v>128204000</v>
      </c>
      <c r="J455" s="4" cm="1">
        <f t="array" ref="J455">_xll.SNL.Clients.Office.Excel.Functions.SPG($A455, "IQ_AVG_DILUT_SHARES_OUT", J$2)</f>
        <v>133813000</v>
      </c>
      <c r="K455" s="4" cm="1">
        <f t="array" ref="K455">_xll.SNL.Clients.Office.Excel.Functions.SPG($A455, "IQ_AVG_DILUT_SHARES_OUT", K$2)</f>
        <v>136845000</v>
      </c>
      <c r="L455" s="4" cm="1">
        <f t="array" ref="L455">_xll.SNL.Clients.Office.Excel.Functions.SPG($A455, "IQ_AVG_DILUT_SHARES_OUT", L$2)</f>
        <v>139435000</v>
      </c>
      <c r="M455" s="4" cm="1">
        <f t="array" ref="M455">_xll.SNL.Clients.Office.Excel.Functions.SPG($A455, "IQ_AVG_DILUT_SHARES_OUT", M$2)</f>
        <v>141723000</v>
      </c>
      <c r="N455" s="4" cm="1">
        <f t="array" ref="N455">_xll.SNL.Clients.Office.Excel.Functions.SPG($A455, "IQ_AVG_DILUT_SHARES_OUT", N$2)</f>
        <v>145514000</v>
      </c>
      <c r="O455" s="4" cm="1">
        <f t="array" ref="O455">_xll.SNL.Clients.Office.Excel.Functions.SPG($A455, "IQ_AVG_DILUT_SHARES_OUT", O$2)</f>
        <v>147842000</v>
      </c>
      <c r="P455" s="4" cm="1">
        <f t="array" ref="P455">_xll.SNL.Clients.Office.Excel.Functions.SPG($A455, "IQ_AVG_DILUT_SHARES_OUT", P$2)</f>
        <v>149372000</v>
      </c>
      <c r="Q455" s="4" cm="1">
        <f t="array" ref="Q455">_xll.SNL.Clients.Office.Excel.Functions.SPG($A455, "IQ_AVG_DILUT_SHARES_OUT", Q$2)</f>
        <v>146594000</v>
      </c>
      <c r="R455" s="4" cm="1">
        <f t="array" ref="R455">_xll.SNL.Clients.Office.Excel.Functions.SPG($A455, "IQ_AVG_DILUT_SHARES_OUT", R$2)</f>
        <v>149854000</v>
      </c>
      <c r="S455" s="4" cm="1">
        <f t="array" ref="S455">_xll.SNL.Clients.Office.Excel.Functions.SPG($A455, "IQ_AVG_DILUT_SHARES_OUT", S$2)</f>
        <v>160400000</v>
      </c>
      <c r="T455" s="4" cm="1">
        <f t="array" ref="T455">_xll.SNL.Clients.Office.Excel.Functions.SPG($A455, "IQ_AVG_DILUT_SHARES_OUT", T$2)</f>
        <v>164240000</v>
      </c>
      <c r="U455" s="4" cm="1">
        <f t="array" ref="U455">_xll.SNL.Clients.Office.Excel.Functions.SPG($A455, "IQ_AVG_DILUT_SHARES_OUT", U$2)</f>
        <v>163920000</v>
      </c>
      <c r="V455" s="4" cm="1">
        <f t="array" ref="V455">_xll.SNL.Clients.Office.Excel.Functions.SPG($A455, "IQ_AVG_DILUT_SHARES_OUT", V$2)</f>
        <v>162756000</v>
      </c>
    </row>
    <row r="456" spans="1:22">
      <c r="A456" s="11" t="s">
        <v>458</v>
      </c>
      <c r="B456" s="4" cm="1">
        <f t="array" ref="B456">_xll.SNL.Clients.Office.Excel.Functions.SPG($A456, "IQ_AVG_DILUT_SHARES_OUT", B$2)</f>
        <v>228400000</v>
      </c>
      <c r="C456" s="4" cm="1">
        <f t="array" ref="C456">_xll.SNL.Clients.Office.Excel.Functions.SPG($A456, "IQ_AVG_DILUT_SHARES_OUT", C$2)</f>
        <v>230700000</v>
      </c>
      <c r="D456" s="4" cm="1">
        <f t="array" ref="D456">_xll.SNL.Clients.Office.Excel.Functions.SPG($A456, "IQ_AVG_DILUT_SHARES_OUT", D$2)</f>
        <v>234900000</v>
      </c>
      <c r="E456" s="4" cm="1">
        <f t="array" ref="E456">_xll.SNL.Clients.Office.Excel.Functions.SPG($A456, "IQ_AVG_DILUT_SHARES_OUT", E$2)</f>
        <v>242300000</v>
      </c>
      <c r="F456" s="4" cm="1">
        <f t="array" ref="F456">_xll.SNL.Clients.Office.Excel.Functions.SPG($A456, "IQ_AVG_DILUT_SHARES_OUT", F$2)</f>
        <v>243100000</v>
      </c>
      <c r="G456" s="4" cm="1">
        <f t="array" ref="G456">_xll.SNL.Clients.Office.Excel.Functions.SPG($A456, "IQ_AVG_DILUT_SHARES_OUT", G$2)</f>
        <v>244400000</v>
      </c>
      <c r="H456" s="4" cm="1">
        <f t="array" ref="H456">_xll.SNL.Clients.Office.Excel.Functions.SPG($A456, "IQ_AVG_DILUT_SHARES_OUT", H$2)</f>
        <v>250100000</v>
      </c>
      <c r="I456" s="4" cm="1">
        <f t="array" ref="I456">_xll.SNL.Clients.Office.Excel.Functions.SPG($A456, "IQ_AVG_DILUT_SHARES_OUT", I$2)</f>
        <v>258100000</v>
      </c>
      <c r="J456" s="4" cm="1">
        <f t="array" ref="J456">_xll.SNL.Clients.Office.Excel.Functions.SPG($A456, "IQ_AVG_DILUT_SHARES_OUT", J$2)</f>
        <v>261700000</v>
      </c>
      <c r="K456" s="4" cm="1">
        <f t="array" ref="K456">_xll.SNL.Clients.Office.Excel.Functions.SPG($A456, "IQ_AVG_DILUT_SHARES_OUT", K$2)</f>
        <v>267800000</v>
      </c>
      <c r="L456" s="4" cm="1">
        <f t="array" ref="L456">_xll.SNL.Clients.Office.Excel.Functions.SPG($A456, "IQ_AVG_DILUT_SHARES_OUT", L$2)</f>
        <v>274300000</v>
      </c>
      <c r="M456" s="4" cm="1">
        <f t="array" ref="M456">_xll.SNL.Clients.Office.Excel.Functions.SPG($A456, "IQ_AVG_DILUT_SHARES_OUT", M$2)</f>
        <v>298300000</v>
      </c>
      <c r="N456" s="4" cm="1">
        <f t="array" ref="N456">_xll.SNL.Clients.Office.Excel.Functions.SPG($A456, "IQ_AVG_DILUT_SHARES_OUT", N$2)</f>
        <v>310600000</v>
      </c>
      <c r="O456" s="4" cm="1">
        <f t="array" ref="O456">_xll.SNL.Clients.Office.Excel.Functions.SPG($A456, "IQ_AVG_DILUT_SHARES_OUT", O$2)</f>
        <v>339300000</v>
      </c>
      <c r="P456" s="4" cm="1">
        <f t="array" ref="P456">_xll.SNL.Clients.Office.Excel.Functions.SPG($A456, "IQ_AVG_DILUT_SHARES_OUT", P$2)</f>
        <v>339800000</v>
      </c>
      <c r="Q456" s="4" cm="1">
        <f t="array" ref="Q456">_xll.SNL.Clients.Office.Excel.Functions.SPG($A456, "IQ_AVG_DILUT_SHARES_OUT", Q$2)</f>
        <v>329100000</v>
      </c>
      <c r="R456" s="4" cm="1">
        <f t="array" ref="R456">_xll.SNL.Clients.Office.Excel.Functions.SPG($A456, "IQ_AVG_DILUT_SHARES_OUT", R$2)</f>
        <v>300600000</v>
      </c>
      <c r="S456" s="4" cm="1">
        <f t="array" ref="S456">_xll.SNL.Clients.Office.Excel.Functions.SPG($A456, "IQ_AVG_DILUT_SHARES_OUT", S$2)</f>
        <v>295300000</v>
      </c>
      <c r="T456" s="4" cm="1">
        <f t="array" ref="T456">_xll.SNL.Clients.Office.Excel.Functions.SPG($A456, "IQ_AVG_DILUT_SHARES_OUT", T$2)</f>
        <v>323100000</v>
      </c>
      <c r="U456" s="4" cm="1">
        <f t="array" ref="U456">_xll.SNL.Clients.Office.Excel.Functions.SPG($A456, "IQ_AVG_DILUT_SHARES_OUT", U$2)</f>
        <v>341300000</v>
      </c>
      <c r="V456" s="4" cm="1">
        <f t="array" ref="V456">_xll.SNL.Clients.Office.Excel.Functions.SPG($A456, "IQ_AVG_DILUT_SHARES_OUT", V$2)</f>
        <v>350900000</v>
      </c>
    </row>
    <row r="457" spans="1:22">
      <c r="A457" s="11" t="s">
        <v>459</v>
      </c>
      <c r="B457" s="4" t="str" cm="1">
        <f t="array" ref="B457">_xll.SNL.Clients.Office.Excel.Functions.SPG($A457, "IQ_AVG_DILUT_SHARES_OUT", B$2)</f>
        <v>NA</v>
      </c>
      <c r="C457" s="4" cm="1">
        <f t="array" ref="C457">_xll.SNL.Clients.Office.Excel.Functions.SPG($A457, "IQ_AVG_DILUT_SHARES_OUT", C$2)</f>
        <v>57350000</v>
      </c>
      <c r="D457" s="4" cm="1">
        <f t="array" ref="D457">_xll.SNL.Clients.Office.Excel.Functions.SPG($A457, "IQ_AVG_DILUT_SHARES_OUT", D$2)</f>
        <v>57675000</v>
      </c>
      <c r="E457" s="4" cm="1">
        <f t="array" ref="E457">_xll.SNL.Clients.Office.Excel.Functions.SPG($A457, "IQ_AVG_DILUT_SHARES_OUT", E$2)</f>
        <v>59525000</v>
      </c>
      <c r="F457" s="4" cm="1">
        <f t="array" ref="F457">_xll.SNL.Clients.Office.Excel.Functions.SPG($A457, "IQ_AVG_DILUT_SHARES_OUT", F$2)</f>
        <v>56625000</v>
      </c>
      <c r="G457" s="4" cm="1">
        <f t="array" ref="G457">_xll.SNL.Clients.Office.Excel.Functions.SPG($A457, "IQ_AVG_DILUT_SHARES_OUT", G$2)</f>
        <v>56575000</v>
      </c>
      <c r="H457" s="4" cm="1">
        <f t="array" ref="H457">_xll.SNL.Clients.Office.Excel.Functions.SPG($A457, "IQ_AVG_DILUT_SHARES_OUT", H$2)</f>
        <v>55772000</v>
      </c>
      <c r="I457" s="4" cm="1">
        <f t="array" ref="I457">_xll.SNL.Clients.Office.Excel.Functions.SPG($A457, "IQ_AVG_DILUT_SHARES_OUT", I$2)</f>
        <v>55299000</v>
      </c>
      <c r="J457" s="4" cm="1">
        <f t="array" ref="J457">_xll.SNL.Clients.Office.Excel.Functions.SPG($A457, "IQ_AVG_DILUT_SHARES_OUT", J$2)</f>
        <v>56086750</v>
      </c>
      <c r="K457" s="4" cm="1">
        <f t="array" ref="K457">_xll.SNL.Clients.Office.Excel.Functions.SPG($A457, "IQ_AVG_DILUT_SHARES_OUT", K$2)</f>
        <v>56659500</v>
      </c>
      <c r="L457" s="4" cm="1">
        <f t="array" ref="L457">_xll.SNL.Clients.Office.Excel.Functions.SPG($A457, "IQ_AVG_DILUT_SHARES_OUT", L$2)</f>
        <v>56893000</v>
      </c>
      <c r="M457" s="4" cm="1">
        <f t="array" ref="M457">_xll.SNL.Clients.Office.Excel.Functions.SPG($A457, "IQ_AVG_DILUT_SHARES_OUT", M$2)</f>
        <v>55714500</v>
      </c>
      <c r="N457" s="4" cm="1">
        <f t="array" ref="N457">_xll.SNL.Clients.Office.Excel.Functions.SPG($A457, "IQ_AVG_DILUT_SHARES_OUT", N$2)</f>
        <v>54024750</v>
      </c>
      <c r="O457" s="4" cm="1">
        <f t="array" ref="O457">_xll.SNL.Clients.Office.Excel.Functions.SPG($A457, "IQ_AVG_DILUT_SHARES_OUT", O$2)</f>
        <v>53471500</v>
      </c>
      <c r="P457" s="4" cm="1">
        <f t="array" ref="P457">_xll.SNL.Clients.Office.Excel.Functions.SPG($A457, "IQ_AVG_DILUT_SHARES_OUT", P$2)</f>
        <v>53037750</v>
      </c>
      <c r="Q457" s="4" cm="1">
        <f t="array" ref="Q457">_xll.SNL.Clients.Office.Excel.Functions.SPG($A457, "IQ_AVG_DILUT_SHARES_OUT", Q$2)</f>
        <v>52554000</v>
      </c>
      <c r="R457" s="4" cm="1">
        <f t="array" ref="R457">_xll.SNL.Clients.Office.Excel.Functions.SPG($A457, "IQ_AVG_DILUT_SHARES_OUT", R$2)</f>
        <v>52383000</v>
      </c>
      <c r="S457" s="4" cm="1">
        <f t="array" ref="S457">_xll.SNL.Clients.Office.Excel.Functions.SPG($A457, "IQ_AVG_DILUT_SHARES_OUT", S$2)</f>
        <v>52288000</v>
      </c>
      <c r="T457" s="4" cm="1">
        <f t="array" ref="T457">_xll.SNL.Clients.Office.Excel.Functions.SPG($A457, "IQ_AVG_DILUT_SHARES_OUT", T$2)</f>
        <v>47467250</v>
      </c>
      <c r="U457" s="4" cm="1">
        <f t="array" ref="U457">_xll.SNL.Clients.Office.Excel.Functions.SPG($A457, "IQ_AVG_DILUT_SHARES_OUT", U$2)</f>
        <v>46621730</v>
      </c>
      <c r="V457" s="4" t="str" cm="1">
        <f t="array" ref="V457">_xll.SNL.Clients.Office.Excel.Functions.SPG($A457, "IQ_AVG_DILUT_SHARES_OUT", V$2)</f>
        <v>NA</v>
      </c>
    </row>
    <row r="458" spans="1:22">
      <c r="A458" s="11" t="s">
        <v>460</v>
      </c>
      <c r="B458" s="4" t="str" cm="1">
        <f t="array" ref="B458">_xll.SNL.Clients.Office.Excel.Functions.SPG($A458, "IQ_AVG_DILUT_SHARES_OUT", B$2)</f>
        <v>NA</v>
      </c>
      <c r="C458" s="4" cm="1">
        <f t="array" ref="C458">_xll.SNL.Clients.Office.Excel.Functions.SPG($A458, "IQ_AVG_DILUT_SHARES_OUT", C$2)</f>
        <v>249100000</v>
      </c>
      <c r="D458" s="4" cm="1">
        <f t="array" ref="D458">_xll.SNL.Clients.Office.Excel.Functions.SPG($A458, "IQ_AVG_DILUT_SHARES_OUT", D$2)</f>
        <v>250200000</v>
      </c>
      <c r="E458" s="4" cm="1">
        <f t="array" ref="E458">_xll.SNL.Clients.Office.Excel.Functions.SPG($A458, "IQ_AVG_DILUT_SHARES_OUT", E$2)</f>
        <v>254300000</v>
      </c>
      <c r="F458" s="4" cm="1">
        <f t="array" ref="F458">_xll.SNL.Clients.Office.Excel.Functions.SPG($A458, "IQ_AVG_DILUT_SHARES_OUT", F$2)</f>
        <v>252300000</v>
      </c>
      <c r="G458" s="4" cm="1">
        <f t="array" ref="G458">_xll.SNL.Clients.Office.Excel.Functions.SPG($A458, "IQ_AVG_DILUT_SHARES_OUT", G$2)</f>
        <v>252900000</v>
      </c>
      <c r="H458" s="4" cm="1">
        <f t="array" ref="H458">_xll.SNL.Clients.Office.Excel.Functions.SPG($A458, "IQ_AVG_DILUT_SHARES_OUT", H$2)</f>
        <v>253400000</v>
      </c>
      <c r="I458" s="4" cm="1">
        <f t="array" ref="I458">_xll.SNL.Clients.Office.Excel.Functions.SPG($A458, "IQ_AVG_DILUT_SHARES_OUT", I$2)</f>
        <v>256700000</v>
      </c>
      <c r="J458" s="4" cm="1">
        <f t="array" ref="J458">_xll.SNL.Clients.Office.Excel.Functions.SPG($A458, "IQ_AVG_DILUT_SHARES_OUT", J$2)</f>
        <v>253900000</v>
      </c>
      <c r="K458" s="4" cm="1">
        <f t="array" ref="K458">_xll.SNL.Clients.Office.Excel.Functions.SPG($A458, "IQ_AVG_DILUT_SHARES_OUT", K$2)</f>
        <v>258500000</v>
      </c>
      <c r="L458" s="4" cm="1">
        <f t="array" ref="L458">_xll.SNL.Clients.Office.Excel.Functions.SPG($A458, "IQ_AVG_DILUT_SHARES_OUT", L$2)</f>
        <v>264500000</v>
      </c>
      <c r="M458" s="4" cm="1">
        <f t="array" ref="M458">_xll.SNL.Clients.Office.Excel.Functions.SPG($A458, "IQ_AVG_DILUT_SHARES_OUT", M$2)</f>
        <v>261200000</v>
      </c>
      <c r="N458" s="4" cm="1">
        <f t="array" ref="N458">_xll.SNL.Clients.Office.Excel.Functions.SPG($A458, "IQ_AVG_DILUT_SHARES_OUT", N$2)</f>
        <v>256774000</v>
      </c>
      <c r="O458" s="4" cm="1">
        <f t="array" ref="O458">_xll.SNL.Clients.Office.Excel.Functions.SPG($A458, "IQ_AVG_DILUT_SHARES_OUT", O$2)</f>
        <v>252266000</v>
      </c>
      <c r="P458" s="4" cm="1">
        <f t="array" ref="P458">_xll.SNL.Clients.Office.Excel.Functions.SPG($A458, "IQ_AVG_DILUT_SHARES_OUT", P$2)</f>
        <v>247596000</v>
      </c>
      <c r="Q458" s="4" cm="1">
        <f t="array" ref="Q458">_xll.SNL.Clients.Office.Excel.Functions.SPG($A458, "IQ_AVG_DILUT_SHARES_OUT", Q$2)</f>
        <v>244416000</v>
      </c>
      <c r="R458" s="4" cm="1">
        <f t="array" ref="R458">_xll.SNL.Clients.Office.Excel.Functions.SPG($A458, "IQ_AVG_DILUT_SHARES_OUT", R$2)</f>
        <v>248470000</v>
      </c>
      <c r="S458" s="4" cm="1">
        <f t="array" ref="S458">_xll.SNL.Clients.Office.Excel.Functions.SPG($A458, "IQ_AVG_DILUT_SHARES_OUT", S$2)</f>
        <v>248820000</v>
      </c>
      <c r="T458" s="4" cm="1">
        <f t="array" ref="T458">_xll.SNL.Clients.Office.Excel.Functions.SPG($A458, "IQ_AVG_DILUT_SHARES_OUT", T$2)</f>
        <v>232144000</v>
      </c>
      <c r="U458" s="4" cm="1">
        <f t="array" ref="U458">_xll.SNL.Clients.Office.Excel.Functions.SPG($A458, "IQ_AVG_DILUT_SHARES_OUT", U$2)</f>
        <v>227276000</v>
      </c>
      <c r="V458" s="4" cm="1">
        <f t="array" ref="V458">_xll.SNL.Clients.Office.Excel.Functions.SPG($A458, "IQ_AVG_DILUT_SHARES_OUT", V$2)</f>
        <v>219792000</v>
      </c>
    </row>
    <row r="459" spans="1:22">
      <c r="A459" s="11" t="s">
        <v>461</v>
      </c>
      <c r="B459" s="4" cm="1">
        <f t="array" ref="B459">_xll.SNL.Clients.Office.Excel.Functions.SPG($A459, "IQ_AVG_DILUT_SHARES_OUT", B$2)</f>
        <v>1331087000</v>
      </c>
      <c r="C459" s="4" cm="1">
        <f t="array" ref="C459">_xll.SNL.Clients.Office.Excel.Functions.SPG($A459, "IQ_AVG_DILUT_SHARES_OUT", C$2)</f>
        <v>1331963000</v>
      </c>
      <c r="D459" s="4" cm="1">
        <f t="array" ref="D459">_xll.SNL.Clients.Office.Excel.Functions.SPG($A459, "IQ_AVG_DILUT_SHARES_OUT", D$2)</f>
        <v>1338462000</v>
      </c>
      <c r="E459" s="4" cm="1">
        <f t="array" ref="E459">_xll.SNL.Clients.Office.Excel.Functions.SPG($A459, "IQ_AVG_DILUT_SHARES_OUT", E$2)</f>
        <v>1349378000</v>
      </c>
      <c r="F459" s="4" cm="1">
        <f t="array" ref="F459">_xll.SNL.Clients.Office.Excel.Functions.SPG($A459, "IQ_AVG_DILUT_SHARES_OUT", F$2)</f>
        <v>1358289000</v>
      </c>
      <c r="G459" s="4" cm="1">
        <f t="array" ref="G459">_xll.SNL.Clients.Office.Excel.Functions.SPG($A459, "IQ_AVG_DILUT_SHARES_OUT", G$2)</f>
        <v>815204000</v>
      </c>
      <c r="H459" s="4" cm="1">
        <f t="array" ref="H459">_xll.SNL.Clients.Office.Excel.Functions.SPG($A459, "IQ_AVG_DILUT_SHARES_OUT", H$2)</f>
        <v>783484000</v>
      </c>
      <c r="I459" s="4" cm="1">
        <f t="array" ref="I459">_xll.SNL.Clients.Office.Excel.Functions.SPG($A459, "IQ_AVG_DILUT_SHARES_OUT", I$2)</f>
        <v>810977000</v>
      </c>
      <c r="J459" s="4" cm="1">
        <f t="array" ref="J459">_xll.SNL.Clients.Office.Excel.Functions.SPG($A459, "IQ_AVG_DILUT_SHARES_OUT", J$2)</f>
        <v>814916000</v>
      </c>
      <c r="K459" s="4" cm="1">
        <f t="array" ref="K459">_xll.SNL.Clients.Office.Excel.Functions.SPG($A459, "IQ_AVG_DILUT_SHARES_OUT", K$2)</f>
        <v>757765000</v>
      </c>
      <c r="L459" s="4" cm="1">
        <f t="array" ref="L459">_xll.SNL.Clients.Office.Excel.Functions.SPG($A459, "IQ_AVG_DILUT_SHARES_OUT", L$2)</f>
        <v>728372000</v>
      </c>
      <c r="M459" s="4" cm="1">
        <f t="array" ref="M459">_xll.SNL.Clients.Office.Excel.Functions.SPG($A459, "IQ_AVG_DILUT_SHARES_OUT", M$2)</f>
        <v>714363000</v>
      </c>
      <c r="N459" s="4" cm="1">
        <f t="array" ref="N459">_xll.SNL.Clients.Office.Excel.Functions.SPG($A459, "IQ_AVG_DILUT_SHARES_OUT", N$2)</f>
        <v>708877000</v>
      </c>
      <c r="O459" s="4" cm="1">
        <f t="array" ref="O459">_xll.SNL.Clients.Office.Excel.Functions.SPG($A459, "IQ_AVG_DILUT_SHARES_OUT", O$2)</f>
        <v>705168000</v>
      </c>
      <c r="P459" s="4" cm="1">
        <f t="array" ref="P459">_xll.SNL.Clients.Office.Excel.Functions.SPG($A459, "IQ_AVG_DILUT_SHARES_OUT", P$2)</f>
        <v>701039000</v>
      </c>
      <c r="Q459" s="4" cm="1">
        <f t="array" ref="Q459">_xll.SNL.Clients.Office.Excel.Functions.SPG($A459, "IQ_AVG_DILUT_SHARES_OUT", Q$2)</f>
        <v>635619000</v>
      </c>
      <c r="R459" s="4" cm="1">
        <f t="array" ref="R459">_xll.SNL.Clients.Office.Excel.Functions.SPG($A459, "IQ_AVG_DILUT_SHARES_OUT", R$2)</f>
        <v>552498000</v>
      </c>
      <c r="S459" s="4" cm="1">
        <f t="array" ref="S459">_xll.SNL.Clients.Office.Excel.Functions.SPG($A459, "IQ_AVG_DILUT_SHARES_OUT", S$2)</f>
        <v>551755000</v>
      </c>
      <c r="T459" s="4" cm="1">
        <f t="array" ref="T459">_xll.SNL.Clients.Office.Excel.Functions.SPG($A459, "IQ_AVG_DILUT_SHARES_OUT", T$2)</f>
        <v>543891000</v>
      </c>
      <c r="U459" s="4" cm="1">
        <f t="array" ref="U459">_xll.SNL.Clients.Office.Excel.Functions.SPG($A459, "IQ_AVG_DILUT_SHARES_OUT", U$2)</f>
        <v>551380000</v>
      </c>
      <c r="V459" s="4" cm="1">
        <f t="array" ref="V459">_xll.SNL.Clients.Office.Excel.Functions.SPG($A459, "IQ_AVG_DILUT_SHARES_OUT", V$2)</f>
        <v>556041033</v>
      </c>
    </row>
    <row r="460" spans="1:22">
      <c r="A460" s="11" t="s">
        <v>462</v>
      </c>
      <c r="B460" s="4" t="str" cm="1">
        <f t="array" ref="B460">_xll.SNL.Clients.Office.Excel.Functions.SPG($A460, "IQ_AVG_DILUT_SHARES_OUT", B$2)</f>
        <v>NA</v>
      </c>
      <c r="C460" s="4" cm="1">
        <f t="array" ref="C460">_xll.SNL.Clients.Office.Excel.Functions.SPG($A460, "IQ_AVG_DILUT_SHARES_OUT", C$2)</f>
        <v>42769000</v>
      </c>
      <c r="D460" s="4" cm="1">
        <f t="array" ref="D460">_xll.SNL.Clients.Office.Excel.Functions.SPG($A460, "IQ_AVG_DILUT_SHARES_OUT", D$2)</f>
        <v>42399000</v>
      </c>
      <c r="E460" s="4" cm="1">
        <f t="array" ref="E460">_xll.SNL.Clients.Office.Excel.Functions.SPG($A460, "IQ_AVG_DILUT_SHARES_OUT", E$2)</f>
        <v>42244000</v>
      </c>
      <c r="F460" s="4" cm="1">
        <f t="array" ref="F460">_xll.SNL.Clients.Office.Excel.Functions.SPG($A460, "IQ_AVG_DILUT_SHARES_OUT", F$2)</f>
        <v>41526000</v>
      </c>
      <c r="G460" s="4" cm="1">
        <f t="array" ref="G460">_xll.SNL.Clients.Office.Excel.Functions.SPG($A460, "IQ_AVG_DILUT_SHARES_OUT", G$2)</f>
        <v>40105000</v>
      </c>
      <c r="H460" s="4" cm="1">
        <f t="array" ref="H460">_xll.SNL.Clients.Office.Excel.Functions.SPG($A460, "IQ_AVG_DILUT_SHARES_OUT", H$2)</f>
        <v>40123000</v>
      </c>
      <c r="I460" s="4" cm="1">
        <f t="array" ref="I460">_xll.SNL.Clients.Office.Excel.Functions.SPG($A460, "IQ_AVG_DILUT_SHARES_OUT", I$2)</f>
        <v>39246000</v>
      </c>
      <c r="J460" s="4" cm="1">
        <f t="array" ref="J460">_xll.SNL.Clients.Office.Excel.Functions.SPG($A460, "IQ_AVG_DILUT_SHARES_OUT", J$2)</f>
        <v>38961000</v>
      </c>
      <c r="K460" s="4" cm="1">
        <f t="array" ref="K460">_xll.SNL.Clients.Office.Excel.Functions.SPG($A460, "IQ_AVG_DILUT_SHARES_OUT", K$2)</f>
        <v>36552000</v>
      </c>
      <c r="L460" s="4" cm="1">
        <f t="array" ref="L460">_xll.SNL.Clients.Office.Excel.Functions.SPG($A460, "IQ_AVG_DILUT_SHARES_OUT", L$2)</f>
        <v>35401000</v>
      </c>
      <c r="M460" s="4" cm="1">
        <f t="array" ref="M460">_xll.SNL.Clients.Office.Excel.Functions.SPG($A460, "IQ_AVG_DILUT_SHARES_OUT", M$2)</f>
        <v>34590000</v>
      </c>
      <c r="N460" s="4" cm="1">
        <f t="array" ref="N460">_xll.SNL.Clients.Office.Excel.Functions.SPG($A460, "IQ_AVG_DILUT_SHARES_OUT", N$2)</f>
        <v>32916000</v>
      </c>
      <c r="O460" s="4" cm="1">
        <f t="array" ref="O460">_xll.SNL.Clients.Office.Excel.Functions.SPG($A460, "IQ_AVG_DILUT_SHARES_OUT", O$2)</f>
        <v>33154000</v>
      </c>
      <c r="P460" s="4" cm="1">
        <f t="array" ref="P460">_xll.SNL.Clients.Office.Excel.Functions.SPG($A460, "IQ_AVG_DILUT_SHARES_OUT", P$2)</f>
        <v>35528000</v>
      </c>
      <c r="Q460" s="4" cm="1">
        <f t="array" ref="Q460">_xll.SNL.Clients.Office.Excel.Functions.SPG($A460, "IQ_AVG_DILUT_SHARES_OUT", Q$2)</f>
        <v>36624000</v>
      </c>
      <c r="R460" s="4" cm="1">
        <f t="array" ref="R460">_xll.SNL.Clients.Office.Excel.Functions.SPG($A460, "IQ_AVG_DILUT_SHARES_OUT", R$2)</f>
        <v>39184000</v>
      </c>
      <c r="S460" s="4" cm="1">
        <f t="array" ref="S460">_xll.SNL.Clients.Office.Excel.Functions.SPG($A460, "IQ_AVG_DILUT_SHARES_OUT", S$2)</f>
        <v>41352000</v>
      </c>
      <c r="T460" s="4" cm="1">
        <f t="array" ref="T460">_xll.SNL.Clients.Office.Excel.Functions.SPG($A460, "IQ_AVG_DILUT_SHARES_OUT", T$2)</f>
        <v>41868000</v>
      </c>
      <c r="U460" s="4" cm="1">
        <f t="array" ref="U460">_xll.SNL.Clients.Office.Excel.Functions.SPG($A460, "IQ_AVG_DILUT_SHARES_OUT", U$2)</f>
        <v>42075000</v>
      </c>
      <c r="V460" s="4" cm="1">
        <f t="array" ref="V460">_xll.SNL.Clients.Office.Excel.Functions.SPG($A460, "IQ_AVG_DILUT_SHARES_OUT", V$2)</f>
        <v>44566000</v>
      </c>
    </row>
    <row r="461" spans="1:22">
      <c r="A461" s="11" t="s">
        <v>463</v>
      </c>
      <c r="B461" s="4" t="str" cm="1">
        <f t="array" ref="B461">_xll.SNL.Clients.Office.Excel.Functions.SPG($A461, "IQ_AVG_DILUT_SHARES_OUT", B$2)</f>
        <v>NA</v>
      </c>
      <c r="C461" s="4" cm="1">
        <f t="array" ref="C461">_xll.SNL.Clients.Office.Excel.Functions.SPG($A461, "IQ_AVG_DILUT_SHARES_OUT", C$2)</f>
        <v>353500000</v>
      </c>
      <c r="D461" s="4" cm="1">
        <f t="array" ref="D461">_xll.SNL.Clients.Office.Excel.Functions.SPG($A461, "IQ_AVG_DILUT_SHARES_OUT", D$2)</f>
        <v>361250000</v>
      </c>
      <c r="E461" s="4" cm="1">
        <f t="array" ref="E461">_xll.SNL.Clients.Office.Excel.Functions.SPG($A461, "IQ_AVG_DILUT_SHARES_OUT", E$2)</f>
        <v>365000000</v>
      </c>
      <c r="F461" s="4" cm="1">
        <f t="array" ref="F461">_xll.SNL.Clients.Office.Excel.Functions.SPG($A461, "IQ_AVG_DILUT_SHARES_OUT", F$2)</f>
        <v>364500000</v>
      </c>
      <c r="G461" s="4" cm="1">
        <f t="array" ref="G461">_xll.SNL.Clients.Office.Excel.Functions.SPG($A461, "IQ_AVG_DILUT_SHARES_OUT", G$2)</f>
        <v>366250000</v>
      </c>
      <c r="H461" s="4" cm="1">
        <f t="array" ref="H461">_xll.SNL.Clients.Office.Excel.Functions.SPG($A461, "IQ_AVG_DILUT_SHARES_OUT", H$2)</f>
        <v>367750000</v>
      </c>
      <c r="I461" s="4" cm="1">
        <f t="array" ref="I461">_xll.SNL.Clients.Office.Excel.Functions.SPG($A461, "IQ_AVG_DILUT_SHARES_OUT", I$2)</f>
        <v>369500000</v>
      </c>
      <c r="J461" s="4" cm="1">
        <f t="array" ref="J461">_xll.SNL.Clients.Office.Excel.Functions.SPG($A461, "IQ_AVG_DILUT_SHARES_OUT", J$2)</f>
        <v>383250000</v>
      </c>
      <c r="K461" s="4" cm="1">
        <f t="array" ref="K461">_xll.SNL.Clients.Office.Excel.Functions.SPG($A461, "IQ_AVG_DILUT_SHARES_OUT", K$2)</f>
        <v>409000000</v>
      </c>
      <c r="L461" s="4" cm="1">
        <f t="array" ref="L461">_xll.SNL.Clients.Office.Excel.Functions.SPG($A461, "IQ_AVG_DILUT_SHARES_OUT", L$2)</f>
        <v>379500000</v>
      </c>
      <c r="M461" s="4" cm="1">
        <f t="array" ref="M461">_xll.SNL.Clients.Office.Excel.Functions.SPG($A461, "IQ_AVG_DILUT_SHARES_OUT", M$2)</f>
        <v>365000000</v>
      </c>
      <c r="N461" s="4" cm="1">
        <f t="array" ref="N461">_xll.SNL.Clients.Office.Excel.Functions.SPG($A461, "IQ_AVG_DILUT_SHARES_OUT", N$2)</f>
        <v>366500000</v>
      </c>
      <c r="O461" s="4" cm="1">
        <f t="array" ref="O461">_xll.SNL.Clients.Office.Excel.Functions.SPG($A461, "IQ_AVG_DILUT_SHARES_OUT", O$2)</f>
        <v>379250000</v>
      </c>
      <c r="P461" s="4" cm="1">
        <f t="array" ref="P461">_xll.SNL.Clients.Office.Excel.Functions.SPG($A461, "IQ_AVG_DILUT_SHARES_OUT", P$2)</f>
        <v>379500000</v>
      </c>
      <c r="Q461" s="4" cm="1">
        <f t="array" ref="Q461">_xll.SNL.Clients.Office.Excel.Functions.SPG($A461, "IQ_AVG_DILUT_SHARES_OUT", Q$2)</f>
        <v>372000000</v>
      </c>
      <c r="R461" s="4" cm="1">
        <f t="array" ref="R461">_xll.SNL.Clients.Office.Excel.Functions.SPG($A461, "IQ_AVG_DILUT_SHARES_OUT", R$2)</f>
        <v>357000000</v>
      </c>
      <c r="S461" s="4" cm="1">
        <f t="array" ref="S461">_xll.SNL.Clients.Office.Excel.Functions.SPG($A461, "IQ_AVG_DILUT_SHARES_OUT", S$2)</f>
        <v>355500000</v>
      </c>
      <c r="T461" s="4" cm="1">
        <f t="array" ref="T461">_xll.SNL.Clients.Office.Excel.Functions.SPG($A461, "IQ_AVG_DILUT_SHARES_OUT", T$2)</f>
        <v>345500000</v>
      </c>
      <c r="U461" s="4" cm="1">
        <f t="array" ref="U461">_xll.SNL.Clients.Office.Excel.Functions.SPG($A461, "IQ_AVG_DILUT_SHARES_OUT", U$2)</f>
        <v>357500000</v>
      </c>
      <c r="V461" s="4" cm="1">
        <f t="array" ref="V461">_xll.SNL.Clients.Office.Excel.Functions.SPG($A461, "IQ_AVG_DILUT_SHARES_OUT", V$2)</f>
        <v>357000000</v>
      </c>
    </row>
    <row r="462" spans="1:22">
      <c r="A462" s="11" t="s">
        <v>464</v>
      </c>
      <c r="B462" s="4" cm="1">
        <f t="array" ref="B462">_xll.SNL.Clients.Office.Excel.Functions.SPG($A462, "IQ_AVG_DILUT_SHARES_OUT", B$2)</f>
        <v>1561000000</v>
      </c>
      <c r="C462" s="4" cm="1">
        <f t="array" ref="C462">_xll.SNL.Clients.Office.Excel.Functions.SPG($A462, "IQ_AVG_DILUT_SHARES_OUT", C$2)</f>
        <v>1543000000</v>
      </c>
      <c r="D462" s="4" cm="1">
        <f t="array" ref="D462">_xll.SNL.Clients.Office.Excel.Functions.SPG($A462, "IQ_AVG_DILUT_SHARES_OUT", D$2)</f>
        <v>1490000000</v>
      </c>
      <c r="E462" s="4" cm="1">
        <f t="array" ref="E462">_xll.SNL.Clients.Office.Excel.Functions.SPG($A462, "IQ_AVG_DILUT_SHARES_OUT", E$2)</f>
        <v>1490000000</v>
      </c>
      <c r="F462" s="4" cm="1">
        <f t="array" ref="F462">_xll.SNL.Clients.Office.Excel.Functions.SPG($A462, "IQ_AVG_DILUT_SHARES_OUT", F$2)</f>
        <v>1510000000</v>
      </c>
      <c r="G462" s="4" cm="1">
        <f t="array" ref="G462">_xll.SNL.Clients.Office.Excel.Functions.SPG($A462, "IQ_AVG_DILUT_SHARES_OUT", G$2)</f>
        <v>1583000000</v>
      </c>
      <c r="H462" s="4" cm="1">
        <f t="array" ref="H462">_xll.SNL.Clients.Office.Excel.Functions.SPG($A462, "IQ_AVG_DILUT_SHARES_OUT", H$2)</f>
        <v>1638000000</v>
      </c>
      <c r="I462" s="4" cm="1">
        <f t="array" ref="I462">_xll.SNL.Clients.Office.Excel.Functions.SPG($A462, "IQ_AVG_DILUT_SHARES_OUT", I$2)</f>
        <v>1683000000</v>
      </c>
      <c r="J462" s="4" cm="1">
        <f t="array" ref="J462">_xll.SNL.Clients.Office.Excel.Functions.SPG($A462, "IQ_AVG_DILUT_SHARES_OUT", J$2)</f>
        <v>1724000000</v>
      </c>
      <c r="K462" s="4" cm="1">
        <f t="array" ref="K462">_xll.SNL.Clients.Office.Excel.Functions.SPG($A462, "IQ_AVG_DILUT_SHARES_OUT", K$2)</f>
        <v>1772000000</v>
      </c>
      <c r="L462" s="4" cm="1">
        <f t="array" ref="L462">_xll.SNL.Clients.Office.Excel.Functions.SPG($A462, "IQ_AVG_DILUT_SHARES_OUT", L$2)</f>
        <v>1813000000</v>
      </c>
      <c r="M462" s="4" cm="1">
        <f t="array" ref="M462">_xll.SNL.Clients.Office.Excel.Functions.SPG($A462, "IQ_AVG_DILUT_SHARES_OUT", M$2)</f>
        <v>1849000000</v>
      </c>
      <c r="N462" s="4" cm="1">
        <f t="array" ref="N462">_xll.SNL.Clients.Office.Excel.Functions.SPG($A462, "IQ_AVG_DILUT_SHARES_OUT", N$2)</f>
        <v>1896000000</v>
      </c>
      <c r="O462" s="4" cm="1">
        <f t="array" ref="O462">_xll.SNL.Clients.Office.Excel.Functions.SPG($A462, "IQ_AVG_DILUT_SHARES_OUT", O$2)</f>
        <v>1923000000</v>
      </c>
      <c r="P462" s="4" cm="1">
        <f t="array" ref="P462">_xll.SNL.Clients.Office.Excel.Functions.SPG($A462, "IQ_AVG_DILUT_SHARES_OUT", P$2)</f>
        <v>1921000000</v>
      </c>
      <c r="Q462" s="4" cm="1">
        <f t="array" ref="Q462">_xll.SNL.Clients.Office.Excel.Functions.SPG($A462, "IQ_AVG_DILUT_SHARES_OUT", Q$2)</f>
        <v>1859000000</v>
      </c>
      <c r="R462" s="4" cm="1">
        <f t="array" ref="R462">_xll.SNL.Clients.Office.Excel.Functions.SPG($A462, "IQ_AVG_DILUT_SHARES_OUT", R$2)</f>
        <v>1756000000</v>
      </c>
      <c r="S462" s="4" cm="1">
        <f t="array" ref="S462">_xll.SNL.Clients.Office.Excel.Functions.SPG($A462, "IQ_AVG_DILUT_SHARES_OUT", S$2)</f>
        <v>1756000000</v>
      </c>
      <c r="T462" s="4" cm="1">
        <f t="array" ref="T462">_xll.SNL.Clients.Office.Excel.Functions.SPG($A462, "IQ_AVG_DILUT_SHARES_OUT", T$2)</f>
        <v>1804000000</v>
      </c>
      <c r="U462" s="4" cm="1">
        <f t="array" ref="U462">_xll.SNL.Clients.Office.Excel.Functions.SPG($A462, "IQ_AVG_DILUT_SHARES_OUT", U$2)</f>
        <v>1857000000</v>
      </c>
      <c r="V462" s="4" cm="1">
        <f t="array" ref="V462">_xll.SNL.Clients.Office.Excel.Functions.SPG($A462, "IQ_AVG_DILUT_SHARES_OUT", V$2)</f>
        <v>1913000000</v>
      </c>
    </row>
    <row r="463" spans="1:22">
      <c r="A463" s="11" t="s">
        <v>465</v>
      </c>
      <c r="B463" s="4" t="str" cm="1">
        <f t="array" ref="B463">_xll.SNL.Clients.Office.Excel.Functions.SPG($A463, "IQ_AVG_DILUT_SHARES_OUT", B$2)</f>
        <v>NA</v>
      </c>
      <c r="C463" s="4" cm="1">
        <f t="array" ref="C463">_xll.SNL.Clients.Office.Excel.Functions.SPG($A463, "IQ_AVG_DILUT_SHARES_OUT", C$2)</f>
        <v>2091782000</v>
      </c>
      <c r="D463" s="4" cm="1">
        <f t="array" ref="D463">_xll.SNL.Clients.Office.Excel.Functions.SPG($A463, "IQ_AVG_DILUT_SHARES_OUT", D$2)</f>
        <v>1974928000</v>
      </c>
      <c r="E463" s="4" cm="1">
        <f t="array" ref="E463">_xll.SNL.Clients.Office.Excel.Functions.SPG($A463, "IQ_AVG_DILUT_SHARES_OUT", E$2)</f>
        <v>1895519000</v>
      </c>
      <c r="F463" s="4" cm="1">
        <f t="array" ref="F463">_xll.SNL.Clients.Office.Excel.Functions.SPG($A463, "IQ_AVG_DILUT_SHARES_OUT", F$2)</f>
        <v>1752960000</v>
      </c>
      <c r="G463" s="4" cm="1">
        <f t="array" ref="G463">_xll.SNL.Clients.Office.Excel.Functions.SPG($A463, "IQ_AVG_DILUT_SHARES_OUT", G$2)</f>
        <v>1248353000</v>
      </c>
      <c r="H463" s="4" cm="1">
        <f t="array" ref="H463">_xll.SNL.Clients.Office.Excel.Functions.SPG($A463, "IQ_AVG_DILUT_SHARES_OUT", H$2)</f>
        <v>478999000</v>
      </c>
      <c r="I463" s="4" cm="1">
        <f t="array" ref="I463">_xll.SNL.Clients.Office.Excel.Functions.SPG($A463, "IQ_AVG_DILUT_SHARES_OUT", I$2)</f>
        <v>426360000</v>
      </c>
      <c r="J463" s="4" cm="1">
        <f t="array" ref="J463">_xll.SNL.Clients.Office.Excel.Functions.SPG($A463, "IQ_AVG_DILUT_SHARES_OUT", J$2)</f>
        <v>411501000</v>
      </c>
      <c r="K463" s="4" t="str" cm="1">
        <f t="array" ref="K463">_xll.SNL.Clients.Office.Excel.Functions.SPG($A463, "IQ_AVG_DILUT_SHARES_OUT", K$2)</f>
        <v>NA</v>
      </c>
      <c r="L463" s="4" t="str" cm="1">
        <f t="array" ref="L463">_xll.SNL.Clients.Office.Excel.Functions.SPG($A463, "IQ_AVG_DILUT_SHARES_OUT", L$2)</f>
        <v>NA</v>
      </c>
      <c r="M463" s="4" t="str" cm="1">
        <f t="array" ref="M463">_xll.SNL.Clients.Office.Excel.Functions.SPG($A463, "IQ_AVG_DILUT_SHARES_OUT", M$2)</f>
        <v>NA</v>
      </c>
      <c r="N463" s="4" t="str" cm="1">
        <f t="array" ref="N463">_xll.SNL.Clients.Office.Excel.Functions.SPG($A463, "IQ_AVG_DILUT_SHARES_OUT", N$2)</f>
        <v>NA</v>
      </c>
      <c r="O463" s="4" t="str" cm="1">
        <f t="array" ref="O463">_xll.SNL.Clients.Office.Excel.Functions.SPG($A463, "IQ_AVG_DILUT_SHARES_OUT", O$2)</f>
        <v>NA</v>
      </c>
      <c r="P463" s="4" t="str" cm="1">
        <f t="array" ref="P463">_xll.SNL.Clients.Office.Excel.Functions.SPG($A463, "IQ_AVG_DILUT_SHARES_OUT", P$2)</f>
        <v>NA</v>
      </c>
      <c r="Q463" s="4" t="str" cm="1">
        <f t="array" ref="Q463">_xll.SNL.Clients.Office.Excel.Functions.SPG($A463, "IQ_AVG_DILUT_SHARES_OUT", Q$2)</f>
        <v>NA</v>
      </c>
      <c r="R463" s="4" t="str" cm="1">
        <f t="array" ref="R463">_xll.SNL.Clients.Office.Excel.Functions.SPG($A463, "IQ_AVG_DILUT_SHARES_OUT", R$2)</f>
        <v>NA</v>
      </c>
      <c r="S463" s="4" t="str" cm="1">
        <f t="array" ref="S463">_xll.SNL.Clients.Office.Excel.Functions.SPG($A463, "IQ_AVG_DILUT_SHARES_OUT", S$2)</f>
        <v>NA</v>
      </c>
      <c r="T463" s="4" t="str" cm="1">
        <f t="array" ref="T463">_xll.SNL.Clients.Office.Excel.Functions.SPG($A463, "IQ_AVG_DILUT_SHARES_OUT", T$2)</f>
        <v>NA</v>
      </c>
      <c r="U463" s="4" t="str" cm="1">
        <f t="array" ref="U463">_xll.SNL.Clients.Office.Excel.Functions.SPG($A463, "IQ_AVG_DILUT_SHARES_OUT", U$2)</f>
        <v>NA</v>
      </c>
      <c r="V463" s="4" t="str" cm="1">
        <f t="array" ref="V463">_xll.SNL.Clients.Office.Excel.Functions.SPG($A463, "IQ_AVG_DILUT_SHARES_OUT", V$2)</f>
        <v>NA</v>
      </c>
    </row>
    <row r="464" spans="1:22">
      <c r="A464" s="11" t="s">
        <v>466</v>
      </c>
      <c r="B464" s="4" t="str" cm="1">
        <f t="array" ref="B464">_xll.SNL.Clients.Office.Excel.Functions.SPG($A464, "IQ_AVG_DILUT_SHARES_OUT", B$2)</f>
        <v>NA</v>
      </c>
      <c r="C464" s="4" cm="1">
        <f t="array" ref="C464">_xll.SNL.Clients.Office.Excel.Functions.SPG($A464, "IQ_AVG_DILUT_SHARES_OUT", C$2)</f>
        <v>329104000</v>
      </c>
      <c r="D464" s="4" cm="1">
        <f t="array" ref="D464">_xll.SNL.Clients.Office.Excel.Functions.SPG($A464, "IQ_AVG_DILUT_SHARES_OUT", D$2)</f>
        <v>322700000</v>
      </c>
      <c r="E464" s="4" cm="1">
        <f t="array" ref="E464">_xll.SNL.Clients.Office.Excel.Functions.SPG($A464, "IQ_AVG_DILUT_SHARES_OUT", E$2)</f>
        <v>301703000</v>
      </c>
      <c r="F464" s="4" cm="1">
        <f t="array" ref="F464">_xll.SNL.Clients.Office.Excel.Functions.SPG($A464, "IQ_AVG_DILUT_SHARES_OUT", F$2)</f>
        <v>294927000</v>
      </c>
      <c r="G464" s="4" cm="1">
        <f t="array" ref="G464">_xll.SNL.Clients.Office.Excel.Functions.SPG($A464, "IQ_AVG_DILUT_SHARES_OUT", G$2)</f>
        <v>286015000</v>
      </c>
      <c r="H464" s="4" cm="1">
        <f t="array" ref="H464">_xll.SNL.Clients.Office.Excel.Functions.SPG($A464, "IQ_AVG_DILUT_SHARES_OUT", H$2)</f>
        <v>269483000</v>
      </c>
      <c r="I464" s="4" cm="1">
        <f t="array" ref="I464">_xll.SNL.Clients.Office.Excel.Functions.SPG($A464, "IQ_AVG_DILUT_SHARES_OUT", I$2)</f>
        <v>268830000</v>
      </c>
      <c r="J464" s="4" cm="1">
        <f t="array" ref="J464">_xll.SNL.Clients.Office.Excel.Functions.SPG($A464, "IQ_AVG_DILUT_SHARES_OUT", J$2)</f>
        <v>267311000</v>
      </c>
      <c r="K464" s="4" cm="1">
        <f t="array" ref="K464">_xll.SNL.Clients.Office.Excel.Functions.SPG($A464, "IQ_AVG_DILUT_SHARES_OUT", K$2)</f>
        <v>263752000</v>
      </c>
      <c r="L464" s="4" cm="1">
        <f t="array" ref="L464">_xll.SNL.Clients.Office.Excel.Functions.SPG($A464, "IQ_AVG_DILUT_SHARES_OUT", L$2)</f>
        <v>253445000</v>
      </c>
      <c r="M464" s="4" cm="1">
        <f t="array" ref="M464">_xll.SNL.Clients.Office.Excel.Functions.SPG($A464, "IQ_AVG_DILUT_SHARES_OUT", M$2)</f>
        <v>249969000</v>
      </c>
      <c r="N464" s="4" cm="1">
        <f t="array" ref="N464">_xll.SNL.Clients.Office.Excel.Functions.SPG($A464, "IQ_AVG_DILUT_SHARES_OUT", N$2)</f>
        <v>238851000</v>
      </c>
      <c r="O464" s="4" cm="1">
        <f t="array" ref="O464">_xll.SNL.Clients.Office.Excel.Functions.SPG($A464, "IQ_AVG_DILUT_SHARES_OUT", O$2)</f>
        <v>201294000</v>
      </c>
      <c r="P464" s="4" cm="1">
        <f t="array" ref="P464">_xll.SNL.Clients.Office.Excel.Functions.SPG($A464, "IQ_AVG_DILUT_SHARES_OUT", P$2)</f>
        <v>165857000</v>
      </c>
      <c r="Q464" s="4" cm="1">
        <f t="array" ref="Q464">_xll.SNL.Clients.Office.Excel.Functions.SPG($A464, "IQ_AVG_DILUT_SHARES_OUT", Q$2)</f>
        <v>149090000</v>
      </c>
      <c r="R464" s="4" cm="1">
        <f t="array" ref="R464">_xll.SNL.Clients.Office.Excel.Functions.SPG($A464, "IQ_AVG_DILUT_SHARES_OUT", R$2)</f>
        <v>130219000</v>
      </c>
      <c r="S464" s="4" cm="1">
        <f t="array" ref="S464">_xll.SNL.Clients.Office.Excel.Functions.SPG($A464, "IQ_AVG_DILUT_SHARES_OUT", S$2)</f>
        <v>134016000</v>
      </c>
      <c r="T464" s="4" cm="1">
        <f t="array" ref="T464">_xll.SNL.Clients.Office.Excel.Functions.SPG($A464, "IQ_AVG_DILUT_SHARES_OUT", T$2)</f>
        <v>144785000</v>
      </c>
      <c r="U464" s="4" cm="1">
        <f t="array" ref="U464">_xll.SNL.Clients.Office.Excel.Functions.SPG($A464, "IQ_AVG_DILUT_SHARES_OUT", U$2)</f>
        <v>136143000</v>
      </c>
      <c r="V464" s="4" cm="1">
        <f t="array" ref="V464">_xll.SNL.Clients.Office.Excel.Functions.SPG($A464, "IQ_AVG_DILUT_SHARES_OUT", V$2)</f>
        <v>128097000</v>
      </c>
    </row>
    <row r="465" spans="1:22">
      <c r="A465" s="11" t="s">
        <v>467</v>
      </c>
      <c r="B465" s="4" t="str" cm="1">
        <f t="array" ref="B465">_xll.SNL.Clients.Office.Excel.Functions.SPG($A465, "IQ_AVG_DILUT_SHARES_OUT", B$2)</f>
        <v>NA</v>
      </c>
      <c r="C465" s="4" cm="1">
        <f t="array" ref="C465">_xll.SNL.Clients.Office.Excel.Functions.SPG($A465, "IQ_AVG_DILUT_SHARES_OUT", C$2)</f>
        <v>49596000</v>
      </c>
      <c r="D465" s="4" cm="1">
        <f t="array" ref="D465">_xll.SNL.Clients.Office.Excel.Functions.SPG($A465, "IQ_AVG_DILUT_SHARES_OUT", D$2)</f>
        <v>51738000</v>
      </c>
      <c r="E465" s="4" cm="1">
        <f t="array" ref="E465">_xll.SNL.Clients.Office.Excel.Functions.SPG($A465, "IQ_AVG_DILUT_SHARES_OUT", E$2)</f>
        <v>54841000</v>
      </c>
      <c r="F465" s="4" cm="1">
        <f t="array" ref="F465">_xll.SNL.Clients.Office.Excel.Functions.SPG($A465, "IQ_AVG_DILUT_SHARES_OUT", F$2)</f>
        <v>56558000</v>
      </c>
      <c r="G465" s="4" cm="1">
        <f t="array" ref="G465">_xll.SNL.Clients.Office.Excel.Functions.SPG($A465, "IQ_AVG_DILUT_SHARES_OUT", G$2)</f>
        <v>58105000</v>
      </c>
      <c r="H465" s="4" cm="1">
        <f t="array" ref="H465">_xll.SNL.Clients.Office.Excel.Functions.SPG($A465, "IQ_AVG_DILUT_SHARES_OUT", H$2)</f>
        <v>60181000</v>
      </c>
      <c r="I465" s="4" cm="1">
        <f t="array" ref="I465">_xll.SNL.Clients.Office.Excel.Functions.SPG($A465, "IQ_AVG_DILUT_SHARES_OUT", I$2)</f>
        <v>61975000</v>
      </c>
      <c r="J465" s="4" cm="1">
        <f t="array" ref="J465">_xll.SNL.Clients.Office.Excel.Functions.SPG($A465, "IQ_AVG_DILUT_SHARES_OUT", J$2)</f>
        <v>62851000</v>
      </c>
      <c r="K465" s="4" cm="1">
        <f t="array" ref="K465">_xll.SNL.Clients.Office.Excel.Functions.SPG($A465, "IQ_AVG_DILUT_SHARES_OUT", K$2)</f>
        <v>64275000</v>
      </c>
      <c r="L465" s="4" cm="1">
        <f t="array" ref="L465">_xll.SNL.Clients.Office.Excel.Functions.SPG($A465, "IQ_AVG_DILUT_SHARES_OUT", L$2)</f>
        <v>64651000</v>
      </c>
      <c r="M465" s="4" cm="1">
        <f t="array" ref="M465">_xll.SNL.Clients.Office.Excel.Functions.SPG($A465, "IQ_AVG_DILUT_SHARES_OUT", M$2)</f>
        <v>64461000</v>
      </c>
      <c r="N465" s="4" cm="1">
        <f t="array" ref="N465">_xll.SNL.Clients.Office.Excel.Functions.SPG($A465, "IQ_AVG_DILUT_SHARES_OUT", N$2)</f>
        <v>64396000</v>
      </c>
      <c r="O465" s="4" cm="1">
        <f t="array" ref="O465">_xll.SNL.Clients.Office.Excel.Functions.SPG($A465, "IQ_AVG_DILUT_SHARES_OUT", O$2)</f>
        <v>63334000</v>
      </c>
      <c r="P465" s="4" cm="1">
        <f t="array" ref="P465">_xll.SNL.Clients.Office.Excel.Functions.SPG($A465, "IQ_AVG_DILUT_SHARES_OUT", P$2)</f>
        <v>61288000</v>
      </c>
      <c r="Q465" s="4" cm="1">
        <f t="array" ref="Q465">_xll.SNL.Clients.Office.Excel.Functions.SPG($A465, "IQ_AVG_DILUT_SHARES_OUT", Q$2)</f>
        <v>59237000</v>
      </c>
      <c r="R465" s="4" cm="1">
        <f t="array" ref="R465">_xll.SNL.Clients.Office.Excel.Functions.SPG($A465, "IQ_AVG_DILUT_SHARES_OUT", R$2)</f>
        <v>58967000</v>
      </c>
      <c r="S465" s="4" cm="1">
        <f t="array" ref="S465">_xll.SNL.Clients.Office.Excel.Functions.SPG($A465, "IQ_AVG_DILUT_SHARES_OUT", S$2)</f>
        <v>53293000</v>
      </c>
      <c r="T465" s="4" cm="1">
        <f t="array" ref="T465">_xll.SNL.Clients.Office.Excel.Functions.SPG($A465, "IQ_AVG_DILUT_SHARES_OUT", T$2)</f>
        <v>49921000</v>
      </c>
      <c r="U465" s="4" cm="1">
        <f t="array" ref="U465">_xll.SNL.Clients.Office.Excel.Functions.SPG($A465, "IQ_AVG_DILUT_SHARES_OUT", U$2)</f>
        <v>48196000</v>
      </c>
      <c r="V465" s="4" cm="1">
        <f t="array" ref="V465">_xll.SNL.Clients.Office.Excel.Functions.SPG($A465, "IQ_AVG_DILUT_SHARES_OUT", V$2)</f>
        <v>3180611</v>
      </c>
    </row>
    <row r="466" spans="1:22">
      <c r="A466" s="11" t="s">
        <v>468</v>
      </c>
      <c r="B466" s="4" cm="1">
        <f t="array" ref="B466">_xll.SNL.Clients.Office.Excel.Functions.SPG($A466, "IQ_AVG_DILUT_SHARES_OUT", B$2)</f>
        <v>608600000</v>
      </c>
      <c r="C466" s="4" cm="1">
        <f t="array" ref="C466">_xll.SNL.Clients.Office.Excel.Functions.SPG($A466, "IQ_AVG_DILUT_SHARES_OUT", C$2)</f>
        <v>610200000</v>
      </c>
      <c r="D466" s="4" cm="1">
        <f t="array" ref="D466">_xll.SNL.Clients.Office.Excel.Functions.SPG($A466, "IQ_AVG_DILUT_SHARES_OUT", D$2)</f>
        <v>624000000</v>
      </c>
      <c r="E466" s="4" cm="1">
        <f t="array" ref="E466">_xll.SNL.Clients.Office.Excel.Functions.SPG($A466, "IQ_AVG_DILUT_SHARES_OUT", E$2)</f>
        <v>655400000</v>
      </c>
      <c r="F466" s="4" cm="1">
        <f t="array" ref="F466">_xll.SNL.Clients.Office.Excel.Functions.SPG($A466, "IQ_AVG_DILUT_SHARES_OUT", F$2)</f>
        <v>679100000</v>
      </c>
      <c r="G466" s="4" cm="1">
        <f t="array" ref="G466">_xll.SNL.Clients.Office.Excel.Functions.SPG($A466, "IQ_AVG_DILUT_SHARES_OUT", G$2)</f>
        <v>706100000</v>
      </c>
      <c r="H466" s="4" cm="1">
        <f t="array" ref="H466">_xll.SNL.Clients.Office.Excel.Functions.SPG($A466, "IQ_AVG_DILUT_SHARES_OUT", H$2)</f>
        <v>754300000</v>
      </c>
      <c r="I466" s="4" cm="1">
        <f t="array" ref="I466">_xll.SNL.Clients.Office.Excel.Functions.SPG($A466, "IQ_AVG_DILUT_SHARES_OUT", I$2)</f>
        <v>801700000</v>
      </c>
      <c r="J466" s="4" cm="1">
        <f t="array" ref="J466">_xll.SNL.Clients.Office.Excel.Functions.SPG($A466, "IQ_AVG_DILUT_SHARES_OUT", J$2)</f>
        <v>835400000</v>
      </c>
      <c r="K466" s="4" cm="1">
        <f t="array" ref="K466">_xll.SNL.Clients.Office.Excel.Functions.SPG($A466, "IQ_AVG_DILUT_SHARES_OUT", K$2)</f>
        <v>869400000</v>
      </c>
      <c r="L466" s="4" cm="1">
        <f t="array" ref="L466">_xll.SNL.Clients.Office.Excel.Functions.SPG($A466, "IQ_AVG_DILUT_SHARES_OUT", L$2)</f>
        <v>901100000</v>
      </c>
      <c r="M466" s="4" cm="1">
        <f t="array" ref="M466">_xll.SNL.Clients.Office.Excel.Functions.SPG($A466, "IQ_AVG_DILUT_SHARES_OUT", M$2)</f>
        <v>931500000</v>
      </c>
      <c r="N466" s="4" cm="1">
        <f t="array" ref="N466">_xll.SNL.Clients.Office.Excel.Functions.SPG($A466, "IQ_AVG_DILUT_SHARES_OUT", N$2)</f>
        <v>952900000</v>
      </c>
      <c r="O466" s="4" cm="1">
        <f t="array" ref="O466">_xll.SNL.Clients.Office.Excel.Functions.SPG($A466, "IQ_AVG_DILUT_SHARES_OUT", O$2)</f>
        <v>979600000</v>
      </c>
      <c r="P466" s="4" cm="1">
        <f t="array" ref="P466">_xll.SNL.Clients.Office.Excel.Functions.SPG($A466, "IQ_AVG_DILUT_SHARES_OUT", P$2)</f>
        <v>1005800000</v>
      </c>
      <c r="Q466" s="4" cm="1">
        <f t="array" ref="Q466">_xll.SNL.Clients.Office.Excel.Functions.SPG($A466, "IQ_AVG_DILUT_SHARES_OUT", Q$2)</f>
        <v>1011600000</v>
      </c>
      <c r="R466" s="4" cm="1">
        <f t="array" ref="R466">_xll.SNL.Clients.Office.Excel.Functions.SPG($A466, "IQ_AVG_DILUT_SHARES_OUT", R$2)</f>
        <v>1030000000</v>
      </c>
      <c r="S466" s="4" cm="1">
        <f t="array" ref="S466">_xll.SNL.Clients.Office.Excel.Functions.SPG($A466, "IQ_AVG_DILUT_SHARES_OUT", S$2)</f>
        <v>1073600000</v>
      </c>
      <c r="T466" s="4" cm="1">
        <f t="array" ref="T466">_xll.SNL.Clients.Office.Excel.Functions.SPG($A466, "IQ_AVG_DILUT_SHARES_OUT", T$2)</f>
        <v>1087800000</v>
      </c>
      <c r="U466" s="4" cm="1">
        <f t="array" ref="U466">_xll.SNL.Clients.Office.Excel.Functions.SPG($A466, "IQ_AVG_DILUT_SHARES_OUT", U$2)</f>
        <v>1066000000</v>
      </c>
      <c r="V466" s="4" cm="1">
        <f t="array" ref="V466">_xll.SNL.Clients.Office.Excel.Functions.SPG($A466, "IQ_AVG_DILUT_SHARES_OUT", V$2)</f>
        <v>1048800000</v>
      </c>
    </row>
    <row r="467" spans="1:22">
      <c r="A467" s="11" t="s">
        <v>469</v>
      </c>
      <c r="B467" s="4" cm="1">
        <f t="array" ref="B467">_xll.SNL.Clients.Office.Excel.Functions.SPG($A467, "IQ_AVG_DILUT_SHARES_OUT", B$2)</f>
        <v>333200000</v>
      </c>
      <c r="C467" s="4" cm="1">
        <f t="array" ref="C467">_xll.SNL.Clients.Office.Excel.Functions.SPG($A467, "IQ_AVG_DILUT_SHARES_OUT", C$2)</f>
        <v>331900000</v>
      </c>
      <c r="D467" s="4" cm="1">
        <f t="array" ref="D467">_xll.SNL.Clients.Office.Excel.Functions.SPG($A467, "IQ_AVG_DILUT_SHARES_OUT", D$2)</f>
        <v>330100000</v>
      </c>
      <c r="E467" s="4" cm="1">
        <f t="array" ref="E467">_xll.SNL.Clients.Office.Excel.Functions.SPG($A467, "IQ_AVG_DILUT_SHARES_OUT", E$2)</f>
        <v>321900000</v>
      </c>
      <c r="F467" s="4" cm="1">
        <f t="array" ref="F467">_xll.SNL.Clients.Office.Excel.Functions.SPG($A467, "IQ_AVG_DILUT_SHARES_OUT", F$2)</f>
        <v>279400000</v>
      </c>
      <c r="G467" s="4" cm="1">
        <f t="array" ref="G467">_xll.SNL.Clients.Office.Excel.Functions.SPG($A467, "IQ_AVG_DILUT_SHARES_OUT", G$2)</f>
        <v>259900000</v>
      </c>
      <c r="H467" s="4" cm="1">
        <f t="array" ref="H467">_xll.SNL.Clients.Office.Excel.Functions.SPG($A467, "IQ_AVG_DILUT_SHARES_OUT", H$2)</f>
        <v>276700000</v>
      </c>
      <c r="I467" s="4" cm="1">
        <f t="array" ref="I467">_xll.SNL.Clients.Office.Excel.Functions.SPG($A467, "IQ_AVG_DILUT_SHARES_OUT", I$2)</f>
        <v>303600000</v>
      </c>
      <c r="J467" s="4" cm="1">
        <f t="array" ref="J467">_xll.SNL.Clients.Office.Excel.Functions.SPG($A467, "IQ_AVG_DILUT_SHARES_OUT", J$2)</f>
        <v>330300000</v>
      </c>
      <c r="K467" s="4" cm="1">
        <f t="array" ref="K467">_xll.SNL.Clients.Office.Excel.Functions.SPG($A467, "IQ_AVG_DILUT_SHARES_OUT", K$2)</f>
        <v>376900000</v>
      </c>
      <c r="L467" s="4" cm="1">
        <f t="array" ref="L467">_xll.SNL.Clients.Office.Excel.Functions.SPG($A467, "IQ_AVG_DILUT_SHARES_OUT", L$2)</f>
        <v>389700000</v>
      </c>
      <c r="M467" s="4" cm="1">
        <f t="array" ref="M467">_xll.SNL.Clients.Office.Excel.Functions.SPG($A467, "IQ_AVG_DILUT_SHARES_OUT", M$2)</f>
        <v>391000000</v>
      </c>
      <c r="N467" s="4" cm="1">
        <f t="array" ref="N467">_xll.SNL.Clients.Office.Excel.Functions.SPG($A467, "IQ_AVG_DILUT_SHARES_OUT", N$2)</f>
        <v>331000000</v>
      </c>
      <c r="O467" s="4" cm="1">
        <f t="array" ref="O467">_xll.SNL.Clients.Office.Excel.Functions.SPG($A467, "IQ_AVG_DILUT_SHARES_OUT", O$2)</f>
        <v>383000000</v>
      </c>
      <c r="P467" s="4" cm="1">
        <f t="array" ref="P467">_xll.SNL.Clients.Office.Excel.Functions.SPG($A467, "IQ_AVG_DILUT_SHARES_OUT", P$2)</f>
        <v>253000000</v>
      </c>
      <c r="Q467" s="4" cm="1">
        <f t="array" ref="Q467">_xll.SNL.Clients.Office.Excel.Functions.SPG($A467, "IQ_AVG_DILUT_SHARES_OUT", Q$2)</f>
        <v>151000000</v>
      </c>
      <c r="R467" s="4" cm="1">
        <f t="array" ref="R467">_xll.SNL.Clients.Office.Excel.Functions.SPG($A467, "IQ_AVG_DILUT_SHARES_OUT", R$2)</f>
        <v>127000000</v>
      </c>
      <c r="S467" s="4" cm="1">
        <f t="array" ref="S467">_xll.SNL.Clients.Office.Excel.Functions.SPG($A467, "IQ_AVG_DILUT_SHARES_OUT", S$2)</f>
        <v>150500000</v>
      </c>
      <c r="T467" s="4" cm="1">
        <f t="array" ref="T467">_xll.SNL.Clients.Office.Excel.Functions.SPG($A467, "IQ_AVG_DILUT_SHARES_OUT", T$2)</f>
        <v>116200000</v>
      </c>
      <c r="U467" s="4" cm="1">
        <f t="array" ref="U467">_xll.SNL.Clients.Office.Excel.Functions.SPG($A467, "IQ_AVG_DILUT_SHARES_OUT", U$2)</f>
        <v>116200000</v>
      </c>
      <c r="V467" s="4" cm="1">
        <f t="array" ref="V467">_xll.SNL.Clients.Office.Excel.Functions.SPG($A467, "IQ_AVG_DILUT_SHARES_OUT", V$2)</f>
        <v>113500000</v>
      </c>
    </row>
    <row r="468" spans="1:22">
      <c r="A468" s="11" t="s">
        <v>470</v>
      </c>
      <c r="B468" s="4" cm="1">
        <f t="array" ref="B468">_xll.SNL.Clients.Office.Excel.Functions.SPG($A468, "IQ_AVG_DILUT_SHARES_OUT", B$2)</f>
        <v>856000000</v>
      </c>
      <c r="C468" s="4" cm="1">
        <f t="array" ref="C468">_xll.SNL.Clients.Office.Excel.Functions.SPG($A468, "IQ_AVG_DILUT_SHARES_OUT", C$2)</f>
        <v>860000000</v>
      </c>
      <c r="D468" s="4" cm="1">
        <f t="array" ref="D468">_xll.SNL.Clients.Office.Excel.Functions.SPG($A468, "IQ_AVG_DILUT_SHARES_OUT", D$2)</f>
        <v>875000000</v>
      </c>
      <c r="E468" s="4" cm="1">
        <f t="array" ref="E468">_xll.SNL.Clients.Office.Excel.Functions.SPG($A468, "IQ_AVG_DILUT_SHARES_OUT", E$2)</f>
        <v>878000000</v>
      </c>
      <c r="F468" s="4" cm="1">
        <f t="array" ref="F468">_xll.SNL.Clients.Office.Excel.Functions.SPG($A468, "IQ_AVG_DILUT_SHARES_OUT", F$2)</f>
        <v>871000000</v>
      </c>
      <c r="G468" s="4" cm="1">
        <f t="array" ref="G468">_xll.SNL.Clients.Office.Excel.Functions.SPG($A468, "IQ_AVG_DILUT_SHARES_OUT", G$2)</f>
        <v>869000000</v>
      </c>
      <c r="H468" s="4" cm="1">
        <f t="array" ref="H468">_xll.SNL.Clients.Office.Excel.Functions.SPG($A468, "IQ_AVG_DILUT_SHARES_OUT", H$2)</f>
        <v>870000000</v>
      </c>
      <c r="I468" s="4" cm="1">
        <f t="array" ref="I468">_xll.SNL.Clients.Office.Excel.Functions.SPG($A468, "IQ_AVG_DILUT_SHARES_OUT", I$2)</f>
        <v>875000000</v>
      </c>
      <c r="J468" s="4" cm="1">
        <f t="array" ref="J468">_xll.SNL.Clients.Office.Excel.Functions.SPG($A468, "IQ_AVG_DILUT_SHARES_OUT", J$2)</f>
        <v>887000000</v>
      </c>
      <c r="K468" s="4" cm="1">
        <f t="array" ref="K468">_xll.SNL.Clients.Office.Excel.Functions.SPG($A468, "IQ_AVG_DILUT_SHARES_OUT", K$2)</f>
        <v>906000000</v>
      </c>
      <c r="L468" s="4" cm="1">
        <f t="array" ref="L468">_xll.SNL.Clients.Office.Excel.Functions.SPG($A468, "IQ_AVG_DILUT_SHARES_OUT", L$2)</f>
        <v>924000000</v>
      </c>
      <c r="M468" s="4" cm="1">
        <f t="array" ref="M468">_xll.SNL.Clients.Office.Excel.Functions.SPG($A468, "IQ_AVG_DILUT_SHARES_OUT", M$2)</f>
        <v>948000000</v>
      </c>
      <c r="N468" s="4" cm="1">
        <f t="array" ref="N468">_xll.SNL.Clients.Office.Excel.Functions.SPG($A468, "IQ_AVG_DILUT_SHARES_OUT", N$2)</f>
        <v>969000000</v>
      </c>
      <c r="O468" s="4" cm="1">
        <f t="array" ref="O468">_xll.SNL.Clients.Office.Excel.Functions.SPG($A468, "IQ_AVG_DILUT_SHARES_OUT", O$2)</f>
        <v>991000000</v>
      </c>
      <c r="P468" s="4" cm="1">
        <f t="array" ref="P468">_xll.SNL.Clients.Office.Excel.Functions.SPG($A468, "IQ_AVG_DILUT_SHARES_OUT", P$2)</f>
        <v>1003000000</v>
      </c>
      <c r="Q468" s="4" cm="1">
        <f t="array" ref="Q468">_xll.SNL.Clients.Office.Excel.Functions.SPG($A468, "IQ_AVG_DILUT_SHARES_OUT", Q$2)</f>
        <v>1004000000</v>
      </c>
      <c r="R468" s="4" cm="1">
        <f t="array" ref="R468">_xll.SNL.Clients.Office.Excel.Functions.SPG($A468, "IQ_AVG_DILUT_SHARES_OUT", R$2)</f>
        <v>1022000000</v>
      </c>
      <c r="S468" s="4" cm="1">
        <f t="array" ref="S468">_xll.SNL.Clients.Office.Excel.Functions.SPG($A468, "IQ_AVG_DILUT_SHARES_OUT", S$2)</f>
        <v>1063000000</v>
      </c>
      <c r="T468" s="4" cm="1">
        <f t="array" ref="T468">_xll.SNL.Clients.Office.Excel.Functions.SPG($A468, "IQ_AVG_DILUT_SHARES_OUT", T$2)</f>
        <v>1089000000</v>
      </c>
      <c r="U468" s="4" cm="1">
        <f t="array" ref="U468">_xll.SNL.Clients.Office.Excel.Functions.SPG($A468, "IQ_AVG_DILUT_SHARES_OUT", U$2)</f>
        <v>1116000000</v>
      </c>
      <c r="V468" s="4" cm="1">
        <f t="array" ref="V468">_xll.SNL.Clients.Office.Excel.Functions.SPG($A468, "IQ_AVG_DILUT_SHARES_OUT", V$2)</f>
        <v>1137000000</v>
      </c>
    </row>
    <row r="469" spans="1:22">
      <c r="A469" s="11" t="s">
        <v>471</v>
      </c>
      <c r="B469" s="4" cm="1">
        <f t="array" ref="B469">_xll.SNL.Clients.Office.Excel.Functions.SPG($A469, "IQ_AVG_DILUT_SHARES_OUT", B$2)</f>
        <v>66567000</v>
      </c>
      <c r="C469" s="4" cm="1">
        <f t="array" ref="C469">_xll.SNL.Clients.Office.Excel.Functions.SPG($A469, "IQ_AVG_DILUT_SHARES_OUT", C$2)</f>
        <v>68710000</v>
      </c>
      <c r="D469" s="4" cm="1">
        <f t="array" ref="D469">_xll.SNL.Clients.Office.Excel.Functions.SPG($A469, "IQ_AVG_DILUT_SHARES_OUT", D$2)</f>
        <v>70973000</v>
      </c>
      <c r="E469" s="4" cm="1">
        <f t="array" ref="E469">_xll.SNL.Clients.Office.Excel.Functions.SPG($A469, "IQ_AVG_DILUT_SHARES_OUT", E$2)</f>
        <v>72817000</v>
      </c>
      <c r="F469" s="4" cm="1">
        <f t="array" ref="F469">_xll.SNL.Clients.Office.Excel.Functions.SPG($A469, "IQ_AVG_DILUT_SHARES_OUT", F$2)</f>
        <v>72929000</v>
      </c>
      <c r="G469" s="4" cm="1">
        <f t="array" ref="G469">_xll.SNL.Clients.Office.Excel.Functions.SPG($A469, "IQ_AVG_DILUT_SHARES_OUT", G$2)</f>
        <v>77710000</v>
      </c>
      <c r="H469" s="4" cm="1">
        <f t="array" ref="H469">_xll.SNL.Clients.Office.Excel.Functions.SPG($A469, "IQ_AVG_DILUT_SHARES_OUT", H$2)</f>
        <v>83530000</v>
      </c>
      <c r="I469" s="4" cm="1">
        <f t="array" ref="I469">_xll.SNL.Clients.Office.Excel.Functions.SPG($A469, "IQ_AVG_DILUT_SHARES_OUT", I$2)</f>
        <v>85562000</v>
      </c>
      <c r="J469" s="4" cm="1">
        <f t="array" ref="J469">_xll.SNL.Clients.Office.Excel.Functions.SPG($A469, "IQ_AVG_DILUT_SHARES_OUT", J$2)</f>
        <v>87775000</v>
      </c>
      <c r="K469" s="4" cm="1">
        <f t="array" ref="K469">_xll.SNL.Clients.Office.Excel.Functions.SPG($A469, "IQ_AVG_DILUT_SHARES_OUT", K$2)</f>
        <v>96379000</v>
      </c>
      <c r="L469" s="4" cm="1">
        <f t="array" ref="L469">_xll.SNL.Clients.Office.Excel.Functions.SPG($A469, "IQ_AVG_DILUT_SHARES_OUT", L$2)</f>
        <v>104956000</v>
      </c>
      <c r="M469" s="4" cm="1">
        <f t="array" ref="M469">_xll.SNL.Clients.Office.Excel.Functions.SPG($A469, "IQ_AVG_DILUT_SHARES_OUT", M$2)</f>
        <v>106291000</v>
      </c>
      <c r="N469" s="4" cm="1">
        <f t="array" ref="N469">_xll.SNL.Clients.Office.Excel.Functions.SPG($A469, "IQ_AVG_DILUT_SHARES_OUT", N$2)</f>
        <v>94848000</v>
      </c>
      <c r="O469" s="4" cm="1">
        <f t="array" ref="O469">_xll.SNL.Clients.Office.Excel.Functions.SPG($A469, "IQ_AVG_DILUT_SHARES_OUT", O$2)</f>
        <v>73349000</v>
      </c>
      <c r="P469" s="4" cm="1">
        <f t="array" ref="P469">_xll.SNL.Clients.Office.Excel.Functions.SPG($A469, "IQ_AVG_DILUT_SHARES_OUT", P$2)</f>
        <v>60455000</v>
      </c>
      <c r="Q469" s="4" cm="1">
        <f t="array" ref="Q469">_xll.SNL.Clients.Office.Excel.Functions.SPG($A469, "IQ_AVG_DILUT_SHARES_OUT", Q$2)</f>
        <v>60100000</v>
      </c>
      <c r="R469" s="4" cm="1">
        <f t="array" ref="R469">_xll.SNL.Clients.Office.Excel.Functions.SPG($A469, "IQ_AVG_DILUT_SHARES_OUT", R$2)</f>
        <v>74734000</v>
      </c>
      <c r="S469" s="4" cm="1">
        <f t="array" ref="S469">_xll.SNL.Clients.Office.Excel.Functions.SPG($A469, "IQ_AVG_DILUT_SHARES_OUT", S$2)</f>
        <v>113722000</v>
      </c>
      <c r="T469" s="4" cm="1">
        <f t="array" ref="T469">_xll.SNL.Clients.Office.Excel.Functions.SPG($A469, "IQ_AVG_DILUT_SHARES_OUT", T$2)</f>
        <v>113793000</v>
      </c>
      <c r="U469" s="4" cm="1">
        <f t="array" ref="U469">_xll.SNL.Clients.Office.Excel.Functions.SPG($A469, "IQ_AVG_DILUT_SHARES_OUT", U$2)</f>
        <v>110036000</v>
      </c>
      <c r="V469" s="4" cm="1">
        <f t="array" ref="V469">_xll.SNL.Clients.Office.Excel.Functions.SPG($A469, "IQ_AVG_DILUT_SHARES_OUT", V$2)</f>
        <v>104205000</v>
      </c>
    </row>
    <row r="470" spans="1:22">
      <c r="A470" s="11" t="s">
        <v>472</v>
      </c>
      <c r="B470" s="4" cm="1">
        <f t="array" ref="B470">_xll.SNL.Clients.Office.Excel.Functions.SPG($A470, "IQ_AVG_DILUT_SHARES_OUT", B$2)</f>
        <v>929000000</v>
      </c>
      <c r="C470" s="4" cm="1">
        <f t="array" ref="C470">_xll.SNL.Clients.Office.Excel.Functions.SPG($A470, "IQ_AVG_DILUT_SHARES_OUT", C$2)</f>
        <v>938000000</v>
      </c>
      <c r="D470" s="4" cm="1">
        <f t="array" ref="D470">_xll.SNL.Clients.Office.Excel.Functions.SPG($A470, "IQ_AVG_DILUT_SHARES_OUT", D$2)</f>
        <v>950000000</v>
      </c>
      <c r="E470" s="4" cm="1">
        <f t="array" ref="E470">_xll.SNL.Clients.Office.Excel.Functions.SPG($A470, "IQ_AVG_DILUT_SHARES_OUT", E$2)</f>
        <v>956000000</v>
      </c>
      <c r="F470" s="4" cm="1">
        <f t="array" ref="F470">_xll.SNL.Clients.Office.Excel.Functions.SPG($A470, "IQ_AVG_DILUT_SHARES_OUT", F$2)</f>
        <v>961000000</v>
      </c>
      <c r="G470" s="4" cm="1">
        <f t="array" ref="G470">_xll.SNL.Clients.Office.Excel.Functions.SPG($A470, "IQ_AVG_DILUT_SHARES_OUT", G$2)</f>
        <v>966000000</v>
      </c>
      <c r="H470" s="4" cm="1">
        <f t="array" ref="H470">_xll.SNL.Clients.Office.Excel.Functions.SPG($A470, "IQ_AVG_DILUT_SHARES_OUT", H$2)</f>
        <v>983000000</v>
      </c>
      <c r="I470" s="4" cm="1">
        <f t="array" ref="I470">_xll.SNL.Clients.Office.Excel.Functions.SPG($A470, "IQ_AVG_DILUT_SHARES_OUT", I$2)</f>
        <v>985000000</v>
      </c>
      <c r="J470" s="4" cm="1">
        <f t="array" ref="J470">_xll.SNL.Clients.Office.Excel.Functions.SPG($A470, "IQ_AVG_DILUT_SHARES_OUT", J$2)</f>
        <v>968000000</v>
      </c>
      <c r="K470" s="4" cm="1">
        <f t="array" ref="K470">_xll.SNL.Clients.Office.Excel.Functions.SPG($A470, "IQ_AVG_DILUT_SHARES_OUT", K$2)</f>
        <v>967000000</v>
      </c>
      <c r="L470" s="4" cm="1">
        <f t="array" ref="L470">_xll.SNL.Clients.Office.Excel.Functions.SPG($A470, "IQ_AVG_DILUT_SHARES_OUT", L$2)</f>
        <v>986000000</v>
      </c>
      <c r="M470" s="4" cm="1">
        <f t="array" ref="M470">_xll.SNL.Clients.Office.Excel.Functions.SPG($A470, "IQ_AVG_DILUT_SHARES_OUT", M$2)</f>
        <v>1023000000</v>
      </c>
      <c r="N470" s="4" cm="1">
        <f t="array" ref="N470">_xll.SNL.Clients.Office.Excel.Functions.SPG($A470, "IQ_AVG_DILUT_SHARES_OUT", N$2)</f>
        <v>1046000000</v>
      </c>
      <c r="O470" s="4" cm="1">
        <f t="array" ref="O470">_xll.SNL.Clients.Office.Excel.Functions.SPG($A470, "IQ_AVG_DILUT_SHARES_OUT", O$2)</f>
        <v>1087000000</v>
      </c>
      <c r="P470" s="4" cm="1">
        <f t="array" ref="P470">_xll.SNL.Clients.Office.Excel.Functions.SPG($A470, "IQ_AVG_DILUT_SHARES_OUT", P$2)</f>
        <v>1131000000</v>
      </c>
      <c r="Q470" s="4" cm="1">
        <f t="array" ref="Q470">_xll.SNL.Clients.Office.Excel.Functions.SPG($A470, "IQ_AVG_DILUT_SHARES_OUT", Q$2)</f>
        <v>1179000000</v>
      </c>
      <c r="R470" s="4" cm="1">
        <f t="array" ref="R470">_xll.SNL.Clients.Office.Excel.Functions.SPG($A470, "IQ_AVG_DILUT_SHARES_OUT", R$2)</f>
        <v>1241000000</v>
      </c>
      <c r="S470" s="4" cm="1">
        <f t="array" ref="S470">_xll.SNL.Clients.Office.Excel.Functions.SPG($A470, "IQ_AVG_DILUT_SHARES_OUT", S$2)</f>
        <v>1361000000</v>
      </c>
      <c r="T470" s="4" cm="1">
        <f t="array" ref="T470">_xll.SNL.Clients.Office.Excel.Functions.SPG($A470, "IQ_AVG_DILUT_SHARES_OUT", T$2)</f>
        <v>1402000000</v>
      </c>
      <c r="U470" s="4" cm="1">
        <f t="array" ref="U470">_xll.SNL.Clients.Office.Excel.Functions.SPG($A470, "IQ_AVG_DILUT_SHARES_OUT", U$2)</f>
        <v>1333000000</v>
      </c>
      <c r="V470" s="4" cm="1">
        <f t="array" ref="V470">_xll.SNL.Clients.Office.Excel.Functions.SPG($A470, "IQ_AVG_DILUT_SHARES_OUT", V$2)</f>
        <v>1316000000</v>
      </c>
    </row>
    <row r="471" spans="1:22">
      <c r="A471" s="11" t="s">
        <v>473</v>
      </c>
      <c r="B471" s="4" t="str" cm="1">
        <f t="array" ref="B471">_xll.SNL.Clients.Office.Excel.Functions.SPG($A471, "IQ_AVG_DILUT_SHARES_OUT", B$2)</f>
        <v>NA</v>
      </c>
      <c r="C471" s="4" cm="1">
        <f t="array" ref="C471">_xll.SNL.Clients.Office.Excel.Functions.SPG($A471, "IQ_AVG_DILUT_SHARES_OUT", C$2)</f>
        <v>70125000</v>
      </c>
      <c r="D471" s="4" cm="1">
        <f t="array" ref="D471">_xll.SNL.Clients.Office.Excel.Functions.SPG($A471, "IQ_AVG_DILUT_SHARES_OUT", D$2)</f>
        <v>73832000</v>
      </c>
      <c r="E471" s="4" cm="1">
        <f t="array" ref="E471">_xll.SNL.Clients.Office.Excel.Functions.SPG($A471, "IQ_AVG_DILUT_SHARES_OUT", E$2)</f>
        <v>83692000</v>
      </c>
      <c r="F471" s="4" cm="1">
        <f t="array" ref="F471">_xll.SNL.Clients.Office.Excel.Functions.SPG($A471, "IQ_AVG_DILUT_SHARES_OUT", F$2)</f>
        <v>85587000</v>
      </c>
      <c r="G471" s="4" cm="1">
        <f t="array" ref="G471">_xll.SNL.Clients.Office.Excel.Functions.SPG($A471, "IQ_AVG_DILUT_SHARES_OUT", G$2)</f>
        <v>89040000</v>
      </c>
      <c r="H471" s="4" cm="1">
        <f t="array" ref="H471">_xll.SNL.Clients.Office.Excel.Functions.SPG($A471, "IQ_AVG_DILUT_SHARES_OUT", H$2)</f>
        <v>93750000</v>
      </c>
      <c r="I471" s="4" cm="1">
        <f t="array" ref="I471">_xll.SNL.Clients.Office.Excel.Functions.SPG($A471, "IQ_AVG_DILUT_SHARES_OUT", I$2)</f>
        <v>96325000</v>
      </c>
      <c r="J471" s="4" cm="1">
        <f t="array" ref="J471">_xll.SNL.Clients.Office.Excel.Functions.SPG($A471, "IQ_AVG_DILUT_SHARES_OUT", J$2)</f>
        <v>98380000</v>
      </c>
      <c r="K471" s="4" cm="1">
        <f t="array" ref="K471">_xll.SNL.Clients.Office.Excel.Functions.SPG($A471, "IQ_AVG_DILUT_SHARES_OUT", K$2)</f>
        <v>100694000</v>
      </c>
      <c r="L471" s="4" cm="1">
        <f t="array" ref="L471">_xll.SNL.Clients.Office.Excel.Functions.SPG($A471, "IQ_AVG_DILUT_SHARES_OUT", L$2)</f>
        <v>100544000</v>
      </c>
      <c r="M471" s="4" cm="1">
        <f t="array" ref="M471">_xll.SNL.Clients.Office.Excel.Functions.SPG($A471, "IQ_AVG_DILUT_SHARES_OUT", M$2)</f>
        <v>99361000</v>
      </c>
      <c r="N471" s="4" cm="1">
        <f t="array" ref="N471">_xll.SNL.Clients.Office.Excel.Functions.SPG($A471, "IQ_AVG_DILUT_SHARES_OUT", N$2)</f>
        <v>97711000</v>
      </c>
      <c r="O471" s="4" cm="1">
        <f t="array" ref="O471">_xll.SNL.Clients.Office.Excel.Functions.SPG($A471, "IQ_AVG_DILUT_SHARES_OUT", O$2)</f>
        <v>98537000</v>
      </c>
      <c r="P471" s="4" cm="1">
        <f t="array" ref="P471">_xll.SNL.Clients.Office.Excel.Functions.SPG($A471, "IQ_AVG_DILUT_SHARES_OUT", P$2)</f>
        <v>97973000</v>
      </c>
      <c r="Q471" s="4" cm="1">
        <f t="array" ref="Q471">_xll.SNL.Clients.Office.Excel.Functions.SPG($A471, "IQ_AVG_DILUT_SHARES_OUT", Q$2)</f>
        <v>98275000</v>
      </c>
      <c r="R471" s="4" cm="1">
        <f t="array" ref="R471">_xll.SNL.Clients.Office.Excel.Functions.SPG($A471, "IQ_AVG_DILUT_SHARES_OUT", R$2)</f>
        <v>101418000</v>
      </c>
      <c r="S471" s="4" cm="1">
        <f t="array" ref="S471">_xll.SNL.Clients.Office.Excel.Functions.SPG($A471, "IQ_AVG_DILUT_SHARES_OUT", S$2)</f>
        <v>106878000</v>
      </c>
      <c r="T471" s="4" cm="1">
        <f t="array" ref="T471">_xll.SNL.Clients.Office.Excel.Functions.SPG($A471, "IQ_AVG_DILUT_SHARES_OUT", T$2)</f>
        <v>115816000</v>
      </c>
      <c r="U471" s="4" cm="1">
        <f t="array" ref="U471">_xll.SNL.Clients.Office.Excel.Functions.SPG($A471, "IQ_AVG_DILUT_SHARES_OUT", U$2)</f>
        <v>125294000</v>
      </c>
      <c r="V471" s="4" cm="1">
        <f t="array" ref="V471">_xll.SNL.Clients.Office.Excel.Functions.SPG($A471, "IQ_AVG_DILUT_SHARES_OUT", V$2)</f>
        <v>129730000</v>
      </c>
    </row>
    <row r="472" spans="1:22">
      <c r="A472" s="11" t="s">
        <v>474</v>
      </c>
      <c r="B472" s="4" cm="1">
        <f t="array" ref="B472">_xll.SNL.Clients.Office.Excel.Functions.SPG($A472, "IQ_AVG_DILUT_SHARES_OUT", B$2)</f>
        <v>322000000</v>
      </c>
      <c r="C472" s="4" cm="1">
        <f t="array" ref="C472">_xll.SNL.Clients.Office.Excel.Functions.SPG($A472, "IQ_AVG_DILUT_SHARES_OUT", C$2)</f>
        <v>353000000</v>
      </c>
      <c r="D472" s="4" cm="1">
        <f t="array" ref="D472">_xll.SNL.Clients.Office.Excel.Functions.SPG($A472, "IQ_AVG_DILUT_SHARES_OUT", D$2)</f>
        <v>396000000</v>
      </c>
      <c r="E472" s="4" cm="1">
        <f t="array" ref="E472">_xll.SNL.Clients.Office.Excel.Functions.SPG($A472, "IQ_AVG_DILUT_SHARES_OUT", E$2)</f>
        <v>407000000</v>
      </c>
      <c r="F472" s="4" cm="1">
        <f t="array" ref="F472">_xll.SNL.Clients.Office.Excel.Functions.SPG($A472, "IQ_AVG_DILUT_SHARES_OUT", F$2)</f>
        <v>407000000</v>
      </c>
      <c r="G472" s="4" cm="1">
        <f t="array" ref="G472">_xll.SNL.Clients.Office.Excel.Functions.SPG($A472, "IQ_AVG_DILUT_SHARES_OUT", G$2)</f>
        <v>414000000</v>
      </c>
      <c r="H472" s="4" cm="1">
        <f t="array" ref="H472">_xll.SNL.Clients.Office.Excel.Functions.SPG($A472, "IQ_AVG_DILUT_SHARES_OUT", H$2)</f>
        <v>428000000</v>
      </c>
      <c r="I472" s="4" cm="1">
        <f t="array" ref="I472">_xll.SNL.Clients.Office.Excel.Functions.SPG($A472, "IQ_AVG_DILUT_SHARES_OUT", I$2)</f>
        <v>444000000</v>
      </c>
      <c r="J472" s="4" cm="1">
        <f t="array" ref="J472">_xll.SNL.Clients.Office.Excel.Functions.SPG($A472, "IQ_AVG_DILUT_SHARES_OUT", J$2)</f>
        <v>464000000</v>
      </c>
      <c r="K472" s="4" cm="1">
        <f t="array" ref="K472">_xll.SNL.Clients.Office.Excel.Functions.SPG($A472, "IQ_AVG_DILUT_SHARES_OUT", K$2)</f>
        <v>500000000</v>
      </c>
      <c r="L472" s="4" cm="1">
        <f t="array" ref="L472">_xll.SNL.Clients.Office.Excel.Functions.SPG($A472, "IQ_AVG_DILUT_SHARES_OUT", L$2)</f>
        <v>530000000</v>
      </c>
      <c r="M472" s="4" cm="1">
        <f t="array" ref="M472">_xll.SNL.Clients.Office.Excel.Functions.SPG($A472, "IQ_AVG_DILUT_SHARES_OUT", M$2)</f>
        <v>548000000</v>
      </c>
      <c r="N472" s="4" cm="1">
        <f t="array" ref="N472">_xll.SNL.Clients.Office.Excel.Functions.SPG($A472, "IQ_AVG_DILUT_SHARES_OUT", N$2)</f>
        <v>556000000</v>
      </c>
      <c r="O472" s="4" cm="1">
        <f t="array" ref="O472">_xll.SNL.Clients.Office.Excel.Functions.SPG($A472, "IQ_AVG_DILUT_SHARES_OUT", O$2)</f>
        <v>569000000</v>
      </c>
      <c r="P472" s="4" cm="1">
        <f t="array" ref="P472">_xll.SNL.Clients.Office.Excel.Functions.SPG($A472, "IQ_AVG_DILUT_SHARES_OUT", P$2)</f>
        <v>568000000</v>
      </c>
      <c r="Q472" s="4" cm="1">
        <f t="array" ref="Q472">_xll.SNL.Clients.Office.Excel.Functions.SPG($A472, "IQ_AVG_DILUT_SHARES_OUT", Q$2)</f>
        <v>541000000</v>
      </c>
      <c r="R472" s="4" cm="1">
        <f t="array" ref="R472">_xll.SNL.Clients.Office.Excel.Functions.SPG($A472, "IQ_AVG_DILUT_SHARES_OUT", R$2)</f>
        <v>524000000</v>
      </c>
      <c r="S472" s="4" cm="1">
        <f t="array" ref="S472">_xll.SNL.Clients.Office.Excel.Functions.SPG($A472, "IQ_AVG_DILUT_SHARES_OUT", S$2)</f>
        <v>579000000</v>
      </c>
      <c r="T472" s="4" cm="1">
        <f t="array" ref="T472">_xll.SNL.Clients.Office.Excel.Functions.SPG($A472, "IQ_AVG_DILUT_SHARES_OUT", T$2)</f>
        <v>632000000</v>
      </c>
      <c r="U472" s="4" cm="1">
        <f t="array" ref="U472">_xll.SNL.Clients.Office.Excel.Functions.SPG($A472, "IQ_AVG_DILUT_SHARES_OUT", U$2)</f>
        <v>588000000</v>
      </c>
      <c r="V472" s="4" cm="1">
        <f t="array" ref="V472">_xll.SNL.Clients.Office.Excel.Functions.SPG($A472, "IQ_AVG_DILUT_SHARES_OUT", V$2)</f>
        <v>552000000</v>
      </c>
    </row>
    <row r="473" spans="1:22">
      <c r="A473" s="11" t="s">
        <v>475</v>
      </c>
      <c r="B473" s="4" t="str" cm="1">
        <f t="array" ref="B473">_xll.SNL.Clients.Office.Excel.Functions.SPG($A473, "IQ_AVG_DILUT_SHARES_OUT", B$2)</f>
        <v>NA</v>
      </c>
      <c r="C473" s="4" cm="1">
        <f t="array" ref="C473">_xll.SNL.Clients.Office.Excel.Functions.SPG($A473, "IQ_AVG_DILUT_SHARES_OUT", C$2)</f>
        <v>405670000</v>
      </c>
      <c r="D473" s="4" cm="1">
        <f t="array" ref="D473">_xll.SNL.Clients.Office.Excel.Functions.SPG($A473, "IQ_AVG_DILUT_SHARES_OUT", D$2)</f>
        <v>403454000</v>
      </c>
      <c r="E473" s="4" cm="1">
        <f t="array" ref="E473">_xll.SNL.Clients.Office.Excel.Functions.SPG($A473, "IQ_AVG_DILUT_SHARES_OUT", E$2)</f>
        <v>386304000</v>
      </c>
      <c r="F473" s="4" cm="1">
        <f t="array" ref="F473">_xll.SNL.Clients.Office.Excel.Functions.SPG($A473, "IQ_AVG_DILUT_SHARES_OUT", F$2)</f>
        <v>376503000</v>
      </c>
      <c r="G473" s="4" cm="1">
        <f t="array" ref="G473">_xll.SNL.Clients.Office.Excel.Functions.SPG($A473, "IQ_AVG_DILUT_SHARES_OUT", G$2)</f>
        <v>369886000</v>
      </c>
      <c r="H473" s="4" cm="1">
        <f t="array" ref="H473">_xll.SNL.Clients.Office.Excel.Functions.SPG($A473, "IQ_AVG_DILUT_SHARES_OUT", H$2)</f>
        <v>359301000</v>
      </c>
      <c r="I473" s="4" cm="1">
        <f t="array" ref="I473">_xll.SNL.Clients.Office.Excel.Functions.SPG($A473, "IQ_AVG_DILUT_SHARES_OUT", I$2)</f>
        <v>358566000</v>
      </c>
      <c r="J473" s="4" cm="1">
        <f t="array" ref="J473">_xll.SNL.Clients.Office.Excel.Functions.SPG($A473, "IQ_AVG_DILUT_SHARES_OUT", J$2)</f>
        <v>348390000</v>
      </c>
      <c r="K473" s="4" cm="1">
        <f t="array" ref="K473">_xll.SNL.Clients.Office.Excel.Functions.SPG($A473, "IQ_AVG_DILUT_SHARES_OUT", K$2)</f>
        <v>334007000</v>
      </c>
      <c r="L473" s="4" cm="1">
        <f t="array" ref="L473">_xll.SNL.Clients.Office.Excel.Functions.SPG($A473, "IQ_AVG_DILUT_SHARES_OUT", L$2)</f>
        <v>296677000</v>
      </c>
      <c r="M473" s="4" cm="1">
        <f t="array" ref="M473">_xll.SNL.Clients.Office.Excel.Functions.SPG($A473, "IQ_AVG_DILUT_SHARES_OUT", M$2)</f>
        <v>295110000</v>
      </c>
      <c r="N473" s="4" cm="1">
        <f t="array" ref="N473">_xll.SNL.Clients.Office.Excel.Functions.SPG($A473, "IQ_AVG_DILUT_SHARES_OUT", N$2)</f>
        <v>294488000</v>
      </c>
      <c r="O473" s="4" cm="1">
        <f t="array" ref="O473">_xll.SNL.Clients.Office.Excel.Functions.SPG($A473, "IQ_AVG_DILUT_SHARES_OUT", O$2)</f>
        <v>230790000</v>
      </c>
      <c r="P473" s="4" cm="1">
        <f t="array" ref="P473">_xll.SNL.Clients.Office.Excel.Functions.SPG($A473, "IQ_AVG_DILUT_SHARES_OUT", P$2)</f>
        <v>157657000</v>
      </c>
      <c r="Q473" s="4" cm="1">
        <f t="array" ref="Q473">_xll.SNL.Clients.Office.Excel.Functions.SPG($A473, "IQ_AVG_DILUT_SHARES_OUT", Q$2)</f>
        <v>152758000</v>
      </c>
      <c r="R473" s="4" cm="1">
        <f t="array" ref="R473">_xll.SNL.Clients.Office.Excel.Functions.SPG($A473, "IQ_AVG_DILUT_SHARES_OUT", R$2)</f>
        <v>139912000</v>
      </c>
      <c r="S473" s="4" cm="1">
        <f t="array" ref="S473">_xll.SNL.Clients.Office.Excel.Functions.SPG($A473, "IQ_AVG_DILUT_SHARES_OUT", S$2)</f>
        <v>123012000</v>
      </c>
      <c r="T473" s="4" cm="1">
        <f t="array" ref="T473">_xll.SNL.Clients.Office.Excel.Functions.SPG($A473, "IQ_AVG_DILUT_SHARES_OUT", T$2)</f>
        <v>104731000</v>
      </c>
      <c r="U473" s="4" cm="1">
        <f t="array" ref="U473">_xll.SNL.Clients.Office.Excel.Functions.SPG($A473, "IQ_AVG_DILUT_SHARES_OUT", U$2)</f>
        <v>95775000</v>
      </c>
      <c r="V473" s="4" cm="1">
        <f t="array" ref="V473">_xll.SNL.Clients.Office.Excel.Functions.SPG($A473, "IQ_AVG_DILUT_SHARES_OUT", V$2)</f>
        <v>84352000</v>
      </c>
    </row>
    <row r="474" spans="1:22">
      <c r="A474" s="11" t="s">
        <v>476</v>
      </c>
      <c r="B474" s="4" t="str" cm="1">
        <f t="array" ref="B474">_xll.SNL.Clients.Office.Excel.Functions.SPG($A474, "IQ_AVG_DILUT_SHARES_OUT", B$2)</f>
        <v>NA</v>
      </c>
      <c r="C474" s="4" cm="1">
        <f t="array" ref="C474">_xll.SNL.Clients.Office.Excel.Functions.SPG($A474, "IQ_AVG_DILUT_SHARES_OUT", C$2)</f>
        <v>246800000</v>
      </c>
      <c r="D474" s="4" cm="1">
        <f t="array" ref="D474">_xll.SNL.Clients.Office.Excel.Functions.SPG($A474, "IQ_AVG_DILUT_SHARES_OUT", D$2)</f>
        <v>246300000</v>
      </c>
      <c r="E474" s="4" cm="1">
        <f t="array" ref="E474">_xll.SNL.Clients.Office.Excel.Functions.SPG($A474, "IQ_AVG_DILUT_SHARES_OUT", E$2)</f>
        <v>246300000</v>
      </c>
      <c r="F474" s="4" t="str" cm="1">
        <f t="array" ref="F474">_xll.SNL.Clients.Office.Excel.Functions.SPG($A474, "IQ_AVG_DILUT_SHARES_OUT", F$2)</f>
        <v>NA</v>
      </c>
      <c r="G474" s="4" t="str" cm="1">
        <f t="array" ref="G474">_xll.SNL.Clients.Office.Excel.Functions.SPG($A474, "IQ_AVG_DILUT_SHARES_OUT", G$2)</f>
        <v>NA</v>
      </c>
      <c r="H474" s="4" t="str" cm="1">
        <f t="array" ref="H474">_xll.SNL.Clients.Office.Excel.Functions.SPG($A474, "IQ_AVG_DILUT_SHARES_OUT", H$2)</f>
        <v>NA</v>
      </c>
      <c r="I474" s="4" t="str" cm="1">
        <f t="array" ref="I474">_xll.SNL.Clients.Office.Excel.Functions.SPG($A474, "IQ_AVG_DILUT_SHARES_OUT", I$2)</f>
        <v>NA</v>
      </c>
      <c r="J474" s="4" t="str" cm="1">
        <f t="array" ref="J474">_xll.SNL.Clients.Office.Excel.Functions.SPG($A474, "IQ_AVG_DILUT_SHARES_OUT", J$2)</f>
        <v>NA</v>
      </c>
      <c r="K474" s="4" t="str" cm="1">
        <f t="array" ref="K474">_xll.SNL.Clients.Office.Excel.Functions.SPG($A474, "IQ_AVG_DILUT_SHARES_OUT", K$2)</f>
        <v>NA</v>
      </c>
      <c r="L474" s="4" t="str" cm="1">
        <f t="array" ref="L474">_xll.SNL.Clients.Office.Excel.Functions.SPG($A474, "IQ_AVG_DILUT_SHARES_OUT", L$2)</f>
        <v>NA</v>
      </c>
      <c r="M474" s="4" t="str" cm="1">
        <f t="array" ref="M474">_xll.SNL.Clients.Office.Excel.Functions.SPG($A474, "IQ_AVG_DILUT_SHARES_OUT", M$2)</f>
        <v>NA</v>
      </c>
      <c r="N474" s="4" t="str" cm="1">
        <f t="array" ref="N474">_xll.SNL.Clients.Office.Excel.Functions.SPG($A474, "IQ_AVG_DILUT_SHARES_OUT", N$2)</f>
        <v>NA</v>
      </c>
      <c r="O474" s="4" t="str" cm="1">
        <f t="array" ref="O474">_xll.SNL.Clients.Office.Excel.Functions.SPG($A474, "IQ_AVG_DILUT_SHARES_OUT", O$2)</f>
        <v>NA</v>
      </c>
      <c r="P474" s="4" t="str" cm="1">
        <f t="array" ref="P474">_xll.SNL.Clients.Office.Excel.Functions.SPG($A474, "IQ_AVG_DILUT_SHARES_OUT", P$2)</f>
        <v>NA</v>
      </c>
      <c r="Q474" s="4" t="str" cm="1">
        <f t="array" ref="Q474">_xll.SNL.Clients.Office.Excel.Functions.SPG($A474, "IQ_AVG_DILUT_SHARES_OUT", Q$2)</f>
        <v>NA</v>
      </c>
      <c r="R474" s="4" t="str" cm="1">
        <f t="array" ref="R474">_xll.SNL.Clients.Office.Excel.Functions.SPG($A474, "IQ_AVG_DILUT_SHARES_OUT", R$2)</f>
        <v>NA</v>
      </c>
      <c r="S474" s="4" t="str" cm="1">
        <f t="array" ref="S474">_xll.SNL.Clients.Office.Excel.Functions.SPG($A474, "IQ_AVG_DILUT_SHARES_OUT", S$2)</f>
        <v>NA</v>
      </c>
      <c r="T474" s="4" t="str" cm="1">
        <f t="array" ref="T474">_xll.SNL.Clients.Office.Excel.Functions.SPG($A474, "IQ_AVG_DILUT_SHARES_OUT", T$2)</f>
        <v>NA</v>
      </c>
      <c r="U474" s="4" t="str" cm="1">
        <f t="array" ref="U474">_xll.SNL.Clients.Office.Excel.Functions.SPG($A474, "IQ_AVG_DILUT_SHARES_OUT", U$2)</f>
        <v>NA</v>
      </c>
      <c r="V474" s="4" t="str" cm="1">
        <f t="array" ref="V474">_xll.SNL.Clients.Office.Excel.Functions.SPG($A474, "IQ_AVG_DILUT_SHARES_OUT", V$2)</f>
        <v>NA</v>
      </c>
    </row>
    <row r="475" spans="1:22">
      <c r="A475" s="11" t="s">
        <v>477</v>
      </c>
      <c r="B475" s="4" t="str" cm="1">
        <f t="array" ref="B475">_xll.SNL.Clients.Office.Excel.Functions.SPG($A475, "IQ_AVG_DILUT_SHARES_OUT", B$2)</f>
        <v>NA</v>
      </c>
      <c r="C475" s="4" cm="1">
        <f t="array" ref="C475">_xll.SNL.Clients.Office.Excel.Functions.SPG($A475, "IQ_AVG_DILUT_SHARES_OUT", C$2)</f>
        <v>103500000</v>
      </c>
      <c r="D475" s="4" cm="1">
        <f t="array" ref="D475">_xll.SNL.Clients.Office.Excel.Functions.SPG($A475, "IQ_AVG_DILUT_SHARES_OUT", D$2)</f>
        <v>108000000</v>
      </c>
      <c r="E475" s="4" cm="1">
        <f t="array" ref="E475">_xll.SNL.Clients.Office.Excel.Functions.SPG($A475, "IQ_AVG_DILUT_SHARES_OUT", E$2)</f>
        <v>112200000</v>
      </c>
      <c r="F475" s="4" cm="1">
        <f t="array" ref="F475">_xll.SNL.Clients.Office.Excel.Functions.SPG($A475, "IQ_AVG_DILUT_SHARES_OUT", F$2)</f>
        <v>115300000</v>
      </c>
      <c r="G475" s="4" cm="1">
        <f t="array" ref="G475">_xll.SNL.Clients.Office.Excel.Functions.SPG($A475, "IQ_AVG_DILUT_SHARES_OUT", G$2)</f>
        <v>118968000</v>
      </c>
      <c r="H475" s="4" cm="1">
        <f t="array" ref="H475">_xll.SNL.Clients.Office.Excel.Functions.SPG($A475, "IQ_AVG_DILUT_SHARES_OUT", H$2)</f>
        <v>122661000</v>
      </c>
      <c r="I475" s="4" cm="1">
        <f t="array" ref="I475">_xll.SNL.Clients.Office.Excel.Functions.SPG($A475, "IQ_AVG_DILUT_SHARES_OUT", I$2)</f>
        <v>124180000</v>
      </c>
      <c r="J475" s="4" cm="1">
        <f t="array" ref="J475">_xll.SNL.Clients.Office.Excel.Functions.SPG($A475, "IQ_AVG_DILUT_SHARES_OUT", J$2)</f>
        <v>128833000</v>
      </c>
      <c r="K475" s="4" cm="1">
        <f t="array" ref="K475">_xll.SNL.Clients.Office.Excel.Functions.SPG($A475, "IQ_AVG_DILUT_SHARES_OUT", K$2)</f>
        <v>133031000</v>
      </c>
      <c r="L475" s="4" cm="1">
        <f t="array" ref="L475">_xll.SNL.Clients.Office.Excel.Functions.SPG($A475, "IQ_AVG_DILUT_SHARES_OUT", L$2)</f>
        <v>140895000</v>
      </c>
      <c r="M475" s="4" cm="1">
        <f t="array" ref="M475">_xll.SNL.Clients.Office.Excel.Functions.SPG($A475, "IQ_AVG_DILUT_SHARES_OUT", M$2)</f>
        <v>155786000</v>
      </c>
      <c r="N475" s="4" cm="1">
        <f t="array" ref="N475">_xll.SNL.Clients.Office.Excel.Functions.SPG($A475, "IQ_AVG_DILUT_SHARES_OUT", N$2)</f>
        <v>163909000</v>
      </c>
      <c r="O475" s="4" cm="1">
        <f t="array" ref="O475">_xll.SNL.Clients.Office.Excel.Functions.SPG($A475, "IQ_AVG_DILUT_SHARES_OUT", O$2)</f>
        <v>166887000</v>
      </c>
      <c r="P475" s="4" cm="1">
        <f t="array" ref="P475">_xll.SNL.Clients.Office.Excel.Functions.SPG($A475, "IQ_AVG_DILUT_SHARES_OUT", P$2)</f>
        <v>178965000</v>
      </c>
      <c r="Q475" s="4" cm="1">
        <f t="array" ref="Q475">_xll.SNL.Clients.Office.Excel.Functions.SPG($A475, "IQ_AVG_DILUT_SHARES_OUT", Q$2)</f>
        <v>192575000</v>
      </c>
      <c r="R475" s="4" cm="1">
        <f t="array" ref="R475">_xll.SNL.Clients.Office.Excel.Functions.SPG($A475, "IQ_AVG_DILUT_SHARES_OUT", R$2)</f>
        <v>200602000</v>
      </c>
      <c r="S475" s="4" cm="1">
        <f t="array" ref="S475">_xll.SNL.Clients.Office.Excel.Functions.SPG($A475, "IQ_AVG_DILUT_SHARES_OUT", S$2)</f>
        <v>237707000</v>
      </c>
      <c r="T475" s="4" cm="1">
        <f t="array" ref="T475">_xll.SNL.Clients.Office.Excel.Functions.SPG($A475, "IQ_AVG_DILUT_SHARES_OUT", T$2)</f>
        <v>247073000</v>
      </c>
      <c r="U475" s="4" cm="1">
        <f t="array" ref="U475">_xll.SNL.Clients.Office.Excel.Functions.SPG($A475, "IQ_AVG_DILUT_SHARES_OUT", U$2)</f>
        <v>263689000</v>
      </c>
      <c r="V475" s="4" cm="1">
        <f t="array" ref="V475">_xll.SNL.Clients.Office.Excel.Functions.SPG($A475, "IQ_AVG_DILUT_SHARES_OUT", V$2)</f>
        <v>255414000</v>
      </c>
    </row>
    <row r="476" spans="1:22">
      <c r="A476" s="11" t="s">
        <v>478</v>
      </c>
      <c r="B476" s="4" t="str" cm="1">
        <f t="array" ref="B476">_xll.SNL.Clients.Office.Excel.Functions.SPG($A476, "IQ_AVG_DILUT_SHARES_OUT", B$2)</f>
        <v>NA</v>
      </c>
      <c r="C476" s="4" cm="1">
        <f t="array" ref="C476">_xll.SNL.Clients.Office.Excel.Functions.SPG($A476, "IQ_AVG_DILUT_SHARES_OUT", C$2)</f>
        <v>147336159</v>
      </c>
      <c r="D476" s="4" cm="1">
        <f t="array" ref="D476">_xll.SNL.Clients.Office.Excel.Functions.SPG($A476, "IQ_AVG_DILUT_SHARES_OUT", D$2)</f>
        <v>158928942</v>
      </c>
      <c r="E476" s="4" cm="1">
        <f t="array" ref="E476">_xll.SNL.Clients.Office.Excel.Functions.SPG($A476, "IQ_AVG_DILUT_SHARES_OUT", E$2)</f>
        <v>163338909</v>
      </c>
      <c r="F476" s="4" cm="1">
        <f t="array" ref="F476">_xll.SNL.Clients.Office.Excel.Functions.SPG($A476, "IQ_AVG_DILUT_SHARES_OUT", F$2)</f>
        <v>165320709</v>
      </c>
      <c r="G476" s="4" cm="1">
        <f t="array" ref="G476">_xll.SNL.Clients.Office.Excel.Functions.SPG($A476, "IQ_AVG_DILUT_SHARES_OUT", G$2)</f>
        <v>166560115</v>
      </c>
      <c r="H476" s="4" cm="1">
        <f t="array" ref="H476">_xll.SNL.Clients.Office.Excel.Functions.SPG($A476, "IQ_AVG_DILUT_SHARES_OUT", H$2)</f>
        <v>168297836</v>
      </c>
      <c r="I476" s="4" cm="1">
        <f t="array" ref="I476">_xll.SNL.Clients.Office.Excel.Functions.SPG($A476, "IQ_AVG_DILUT_SHARES_OUT", I$2)</f>
        <v>168688868</v>
      </c>
      <c r="J476" s="4" cm="1">
        <f t="array" ref="J476">_xll.SNL.Clients.Office.Excel.Functions.SPG($A476, "IQ_AVG_DILUT_SHARES_OUT", J$2)</f>
        <v>171171572</v>
      </c>
      <c r="K476" s="4" cm="1">
        <f t="array" ref="K476">_xll.SNL.Clients.Office.Excel.Functions.SPG($A476, "IQ_AVG_DILUT_SHARES_OUT", K$2)</f>
        <v>168451343</v>
      </c>
      <c r="L476" s="4" cm="1">
        <f t="array" ref="L476">_xll.SNL.Clients.Office.Excel.Functions.SPG($A476, "IQ_AVG_DILUT_SHARES_OUT", L$2)</f>
        <v>169132423</v>
      </c>
      <c r="M476" s="4" cm="1">
        <f t="array" ref="M476">_xll.SNL.Clients.Office.Excel.Functions.SPG($A476, "IQ_AVG_DILUT_SHARES_OUT", M$2)</f>
        <v>172276360</v>
      </c>
      <c r="N476" s="4" cm="1">
        <f t="array" ref="N476">_xll.SNL.Clients.Office.Excel.Functions.SPG($A476, "IQ_AVG_DILUT_SHARES_OUT", N$2)</f>
        <v>171709518</v>
      </c>
      <c r="O476" s="4" cm="1">
        <f t="array" ref="O476">_xll.SNL.Clients.Office.Excel.Functions.SPG($A476, "IQ_AVG_DILUT_SHARES_OUT", O$2)</f>
        <v>173325110</v>
      </c>
      <c r="P476" s="4" cm="1">
        <f t="array" ref="P476">_xll.SNL.Clients.Office.Excel.Functions.SPG($A476, "IQ_AVG_DILUT_SHARES_OUT", P$2)</f>
        <v>186394962</v>
      </c>
      <c r="Q476" s="4" cm="1">
        <f t="array" ref="Q476">_xll.SNL.Clients.Office.Excel.Functions.SPG($A476, "IQ_AVG_DILUT_SHARES_OUT", Q$2)</f>
        <v>182165661</v>
      </c>
      <c r="R476" s="4" cm="1">
        <f t="array" ref="R476">_xll.SNL.Clients.Office.Excel.Functions.SPG($A476, "IQ_AVG_DILUT_SHARES_OUT", R$2)</f>
        <v>190231700</v>
      </c>
      <c r="S476" s="4" cm="1">
        <f t="array" ref="S476">_xll.SNL.Clients.Office.Excel.Functions.SPG($A476, "IQ_AVG_DILUT_SHARES_OUT", S$2)</f>
        <v>209257550</v>
      </c>
      <c r="T476" s="4" cm="1">
        <f t="array" ref="T476">_xll.SNL.Clients.Office.Excel.Functions.SPG($A476, "IQ_AVG_DILUT_SHARES_OUT", T$2)</f>
        <v>215143350</v>
      </c>
      <c r="U476" s="4" cm="1">
        <f t="array" ref="U476">_xll.SNL.Clients.Office.Excel.Functions.SPG($A476, "IQ_AVG_DILUT_SHARES_OUT", U$2)</f>
        <v>223105450</v>
      </c>
      <c r="V476" s="4" t="str" cm="1">
        <f t="array" ref="V476">_xll.SNL.Clients.Office.Excel.Functions.SPG($A476, "IQ_AVG_DILUT_SHARES_OUT", V$2)</f>
        <v>NA</v>
      </c>
    </row>
    <row r="477" spans="1:22">
      <c r="A477" s="11" t="s">
        <v>479</v>
      </c>
      <c r="B477" s="4" cm="1">
        <f t="array" ref="B477">_xll.SNL.Clients.Office.Excel.Functions.SPG($A477, "IQ_AVG_DILUT_SHARES_OUT", B$2)</f>
        <v>4223000000</v>
      </c>
      <c r="C477" s="4" cm="1">
        <f t="array" ref="C477">_xll.SNL.Clients.Office.Excel.Functions.SPG($A477, "IQ_AVG_DILUT_SHARES_OUT", C$2)</f>
        <v>4215000000</v>
      </c>
      <c r="D477" s="4" cm="1">
        <f t="array" ref="D477">_xll.SNL.Clients.Office.Excel.Functions.SPG($A477, "IQ_AVG_DILUT_SHARES_OUT", D$2)</f>
        <v>4204000000</v>
      </c>
      <c r="E477" s="4" cm="1">
        <f t="array" ref="E477">_xll.SNL.Clients.Office.Excel.Functions.SPG($A477, "IQ_AVG_DILUT_SHARES_OUT", E$2)</f>
        <v>4150000000</v>
      </c>
      <c r="F477" s="4" cm="1">
        <f t="array" ref="F477">_xll.SNL.Clients.Office.Excel.Functions.SPG($A477, "IQ_AVG_DILUT_SHARES_OUT", F$2)</f>
        <v>4142000000</v>
      </c>
      <c r="G477" s="4" cm="1">
        <f t="array" ref="G477">_xll.SNL.Clients.Office.Excel.Functions.SPG($A477, "IQ_AVG_DILUT_SHARES_OUT", G$2)</f>
        <v>4140000000</v>
      </c>
      <c r="H477" s="4" cm="1">
        <f t="array" ref="H477">_xll.SNL.Clients.Office.Excel.Functions.SPG($A477, "IQ_AVG_DILUT_SHARES_OUT", H$2)</f>
        <v>4132000000</v>
      </c>
      <c r="I477" s="4" cm="1">
        <f t="array" ref="I477">_xll.SNL.Clients.Office.Excel.Functions.SPG($A477, "IQ_AVG_DILUT_SHARES_OUT", I$2)</f>
        <v>4089000000</v>
      </c>
      <c r="J477" s="4" cm="1">
        <f t="array" ref="J477">_xll.SNL.Clients.Office.Excel.Functions.SPG($A477, "IQ_AVG_DILUT_SHARES_OUT", J$2)</f>
        <v>4086000000</v>
      </c>
      <c r="K477" s="4" cm="1">
        <f t="array" ref="K477">_xll.SNL.Clients.Office.Excel.Functions.SPG($A477, "IQ_AVG_DILUT_SHARES_OUT", K$2)</f>
        <v>4093000000</v>
      </c>
      <c r="L477" s="4" cm="1">
        <f t="array" ref="L477">_xll.SNL.Clients.Office.Excel.Functions.SPG($A477, "IQ_AVG_DILUT_SHARES_OUT", L$2)</f>
        <v>3981000000</v>
      </c>
      <c r="M477" s="4" cm="1">
        <f t="array" ref="M477">_xll.SNL.Clients.Office.Excel.Functions.SPG($A477, "IQ_AVG_DILUT_SHARES_OUT", M$2)</f>
        <v>2874000000</v>
      </c>
      <c r="N477" s="4" cm="1">
        <f t="array" ref="N477">_xll.SNL.Clients.Office.Excel.Functions.SPG($A477, "IQ_AVG_DILUT_SHARES_OUT", N$2)</f>
        <v>2862000000</v>
      </c>
      <c r="O477" s="4" cm="1">
        <f t="array" ref="O477">_xll.SNL.Clients.Office.Excel.Functions.SPG($A477, "IQ_AVG_DILUT_SHARES_OUT", O$2)</f>
        <v>2839000000</v>
      </c>
      <c r="P477" s="4" cm="1">
        <f t="array" ref="P477">_xll.SNL.Clients.Office.Excel.Functions.SPG($A477, "IQ_AVG_DILUT_SHARES_OUT", P$2)</f>
        <v>2833000000</v>
      </c>
      <c r="Q477" s="4" cm="1">
        <f t="array" ref="Q477">_xll.SNL.Clients.Office.Excel.Functions.SPG($A477, "IQ_AVG_DILUT_SHARES_OUT", Q$2)</f>
        <v>2841000000</v>
      </c>
      <c r="R477" s="4" cm="1">
        <f t="array" ref="R477">_xll.SNL.Clients.Office.Excel.Functions.SPG($A477, "IQ_AVG_DILUT_SHARES_OUT", R$2)</f>
        <v>2849000000</v>
      </c>
      <c r="S477" s="4" cm="1">
        <f t="array" ref="S477">_xll.SNL.Clients.Office.Excel.Functions.SPG($A477, "IQ_AVG_DILUT_SHARES_OUT", S$2)</f>
        <v>2902000000</v>
      </c>
      <c r="T477" s="4" cm="1">
        <f t="array" ref="T477">_xll.SNL.Clients.Office.Excel.Functions.SPG($A477, "IQ_AVG_DILUT_SHARES_OUT", T$2)</f>
        <v>2938000000</v>
      </c>
      <c r="U477" s="4" cm="1">
        <f t="array" ref="U477">_xll.SNL.Clients.Office.Excel.Functions.SPG($A477, "IQ_AVG_DILUT_SHARES_OUT", U$2)</f>
        <v>2817000000</v>
      </c>
      <c r="V477" s="4" cm="1">
        <f t="array" ref="V477">_xll.SNL.Clients.Office.Excel.Functions.SPG($A477, "IQ_AVG_DILUT_SHARES_OUT", V$2)</f>
        <v>2831000000</v>
      </c>
    </row>
    <row r="478" spans="1:22">
      <c r="A478" s="11" t="s">
        <v>480</v>
      </c>
      <c r="B478" s="4" t="str" cm="1">
        <f t="array" ref="B478">_xll.SNL.Clients.Office.Excel.Functions.SPG($A478, "IQ_AVG_DILUT_SHARES_OUT", B$2)</f>
        <v>NA</v>
      </c>
      <c r="C478" s="4" cm="1">
        <f t="array" ref="C478">_xll.SNL.Clients.Office.Excel.Functions.SPG($A478, "IQ_AVG_DILUT_SHARES_OUT", C$2)</f>
        <v>260500000</v>
      </c>
      <c r="D478" s="4" cm="1">
        <f t="array" ref="D478">_xll.SNL.Clients.Office.Excel.Functions.SPG($A478, "IQ_AVG_DILUT_SHARES_OUT", D$2)</f>
        <v>259100000</v>
      </c>
      <c r="E478" s="4" cm="1">
        <f t="array" ref="E478">_xll.SNL.Clients.Office.Excel.Functions.SPG($A478, "IQ_AVG_DILUT_SHARES_OUT", E$2)</f>
        <v>259900000</v>
      </c>
      <c r="F478" s="4" cm="1">
        <f t="array" ref="F478">_xll.SNL.Clients.Office.Excel.Functions.SPG($A478, "IQ_AVG_DILUT_SHARES_OUT", F$2)</f>
        <v>263400000</v>
      </c>
      <c r="G478" s="4" cm="1">
        <f t="array" ref="G478">_xll.SNL.Clients.Office.Excel.Functions.SPG($A478, "IQ_AVG_DILUT_SHARES_OUT", G$2)</f>
        <v>260700000</v>
      </c>
      <c r="H478" s="4" cm="1">
        <f t="array" ref="H478">_xll.SNL.Clients.Office.Excel.Functions.SPG($A478, "IQ_AVG_DILUT_SHARES_OUT", H$2)</f>
        <v>259185000</v>
      </c>
      <c r="I478" s="4" cm="1">
        <f t="array" ref="I478">_xll.SNL.Clients.Office.Excel.Functions.SPG($A478, "IQ_AVG_DILUT_SHARES_OUT", I$2)</f>
        <v>253225000</v>
      </c>
      <c r="J478" s="4" cm="1">
        <f t="array" ref="J478">_xll.SNL.Clients.Office.Excel.Functions.SPG($A478, "IQ_AVG_DILUT_SHARES_OUT", J$2)</f>
        <v>244685000</v>
      </c>
      <c r="K478" s="4" cm="1">
        <f t="array" ref="K478">_xll.SNL.Clients.Office.Excel.Functions.SPG($A478, "IQ_AVG_DILUT_SHARES_OUT", K$2)</f>
        <v>241312000</v>
      </c>
      <c r="L478" s="4" cm="1">
        <f t="array" ref="L478">_xll.SNL.Clients.Office.Excel.Functions.SPG($A478, "IQ_AVG_DILUT_SHARES_OUT", L$2)</f>
        <v>235307000</v>
      </c>
      <c r="M478" s="4" cm="1">
        <f t="array" ref="M478">_xll.SNL.Clients.Office.Excel.Functions.SPG($A478, "IQ_AVG_DILUT_SHARES_OUT", M$2)</f>
        <v>224906000</v>
      </c>
      <c r="N478" s="4" cm="1">
        <f t="array" ref="N478">_xll.SNL.Clients.Office.Excel.Functions.SPG($A478, "IQ_AVG_DILUT_SHARES_OUT", N$2)</f>
        <v>215262000</v>
      </c>
      <c r="O478" s="4" cm="1">
        <f t="array" ref="O478">_xll.SNL.Clients.Office.Excel.Functions.SPG($A478, "IQ_AVG_DILUT_SHARES_OUT", O$2)</f>
        <v>208807000</v>
      </c>
      <c r="P478" s="4" cm="1">
        <f t="array" ref="P478">_xll.SNL.Clients.Office.Excel.Functions.SPG($A478, "IQ_AVG_DILUT_SHARES_OUT", P$2)</f>
        <v>200402000</v>
      </c>
      <c r="Q478" s="4" cm="1">
        <f t="array" ref="Q478">_xll.SNL.Clients.Office.Excel.Functions.SPG($A478, "IQ_AVG_DILUT_SHARES_OUT", Q$2)</f>
        <v>173259000</v>
      </c>
      <c r="R478" s="4" cm="1">
        <f t="array" ref="R478">_xll.SNL.Clients.Office.Excel.Functions.SPG($A478, "IQ_AVG_DILUT_SHARES_OUT", R$2)</f>
        <v>140556000</v>
      </c>
      <c r="S478" s="4" cm="1">
        <f t="array" ref="S478">_xll.SNL.Clients.Office.Excel.Functions.SPG($A478, "IQ_AVG_DILUT_SHARES_OUT", S$2)</f>
        <v>128986000</v>
      </c>
      <c r="T478" s="4" cm="1">
        <f t="array" ref="T478">_xll.SNL.Clients.Office.Excel.Functions.SPG($A478, "IQ_AVG_DILUT_SHARES_OUT", T$2)</f>
        <v>113221000</v>
      </c>
      <c r="U478" s="4" cm="1">
        <f t="array" ref="U478">_xll.SNL.Clients.Office.Excel.Functions.SPG($A478, "IQ_AVG_DILUT_SHARES_OUT", U$2)</f>
        <v>89241000</v>
      </c>
      <c r="V478" s="4" cm="1">
        <f t="array" ref="V478">_xll.SNL.Clients.Office.Excel.Functions.SPG($A478, "IQ_AVG_DILUT_SHARES_OUT", V$2)</f>
        <v>78571000</v>
      </c>
    </row>
    <row r="479" spans="1:22">
      <c r="A479" s="11" t="s">
        <v>481</v>
      </c>
      <c r="B479" s="4" t="str" cm="1">
        <f t="array" ref="B479">_xll.SNL.Clients.Office.Excel.Functions.SPG($A479, "IQ_AVG_DILUT_SHARES_OUT", B$2)</f>
        <v>NA</v>
      </c>
      <c r="C479" s="4" cm="1">
        <f t="array" ref="C479">_xll.SNL.Clients.Office.Excel.Functions.SPG($A479, "IQ_AVG_DILUT_SHARES_OUT", C$2)</f>
        <v>1206900000</v>
      </c>
      <c r="D479" s="4" cm="1">
        <f t="array" ref="D479">_xll.SNL.Clients.Office.Excel.Functions.SPG($A479, "IQ_AVG_DILUT_SHARES_OUT", D$2)</f>
        <v>1217400000</v>
      </c>
      <c r="E479" s="4" cm="1">
        <f t="array" ref="E479">_xll.SNL.Clients.Office.Excel.Functions.SPG($A479, "IQ_AVG_DILUT_SHARES_OUT", E$2)</f>
        <v>1208800000</v>
      </c>
      <c r="F479" s="4" cm="1">
        <f t="array" ref="F479">_xll.SNL.Clients.Office.Excel.Functions.SPG($A479, "IQ_AVG_DILUT_SHARES_OUT", F$2)</f>
        <v>601200000</v>
      </c>
      <c r="G479" s="4" cm="1">
        <f t="array" ref="G479">_xll.SNL.Clients.Office.Excel.Functions.SPG($A479, "IQ_AVG_DILUT_SHARES_OUT", G$2)</f>
        <v>516500000</v>
      </c>
      <c r="H479" s="4" cm="1">
        <f t="array" ref="H479">_xll.SNL.Clients.Office.Excel.Functions.SPG($A479, "IQ_AVG_DILUT_SHARES_OUT", H$2)</f>
        <v>516500000</v>
      </c>
      <c r="I479" s="4" cm="1">
        <f t="array" ref="I479">_xll.SNL.Clients.Office.Excel.Functions.SPG($A479, "IQ_AVG_DILUT_SHARES_OUT", I$2)</f>
        <v>536700000</v>
      </c>
      <c r="J479" s="4" cm="1">
        <f t="array" ref="J479">_xll.SNL.Clients.Office.Excel.Functions.SPG($A479, "IQ_AVG_DILUT_SHARES_OUT", J$2)</f>
        <v>520500000</v>
      </c>
      <c r="K479" s="4" cm="1">
        <f t="array" ref="K479">_xll.SNL.Clients.Office.Excel.Functions.SPG($A479, "IQ_AVG_DILUT_SHARES_OUT", K$2)</f>
        <v>497400000</v>
      </c>
      <c r="L479" s="4" cm="1">
        <f t="array" ref="L479">_xll.SNL.Clients.Office.Excel.Functions.SPG($A479, "IQ_AVG_DILUT_SHARES_OUT", L$2)</f>
        <v>398000000</v>
      </c>
      <c r="M479" s="4" cm="1">
        <f t="array" ref="M479">_xll.SNL.Clients.Office.Excel.Functions.SPG($A479, "IQ_AVG_DILUT_SHARES_OUT", M$2)</f>
        <v>394500000</v>
      </c>
      <c r="N479" s="4" cm="1">
        <f t="array" ref="N479">_xll.SNL.Clients.Office.Excel.Functions.SPG($A479, "IQ_AVG_DILUT_SHARES_OUT", N$2)</f>
        <v>420200000</v>
      </c>
      <c r="O479" s="4" cm="1">
        <f t="array" ref="O479">_xll.SNL.Clients.Office.Excel.Functions.SPG($A479, "IQ_AVG_DILUT_SHARES_OUT", O$2)</f>
        <v>438785000</v>
      </c>
      <c r="P479" s="4" cm="1">
        <f t="array" ref="P479">_xll.SNL.Clients.Office.Excel.Functions.SPG($A479, "IQ_AVG_DILUT_SHARES_OUT", P$2)</f>
        <v>328979000</v>
      </c>
      <c r="Q479" s="4" cm="1">
        <f t="array" ref="Q479">_xll.SNL.Clients.Office.Excel.Functions.SPG($A479, "IQ_AVG_DILUT_SHARES_OUT", Q$2)</f>
        <v>306913000</v>
      </c>
      <c r="R479" s="4" cm="1">
        <f t="array" ref="R479">_xll.SNL.Clients.Office.Excel.Functions.SPG($A479, "IQ_AVG_DILUT_SHARES_OUT", R$2)</f>
        <v>304360000</v>
      </c>
      <c r="S479" s="4" cm="1">
        <f t="array" ref="S479">_xll.SNL.Clients.Office.Excel.Functions.SPG($A479, "IQ_AVG_DILUT_SHARES_OUT", S$2)</f>
        <v>249652000</v>
      </c>
      <c r="T479" s="4" cm="1">
        <f t="array" ref="T479">_xll.SNL.Clients.Office.Excel.Functions.SPG($A479, "IQ_AVG_DILUT_SHARES_OUT", T$2)</f>
        <v>215358500</v>
      </c>
      <c r="U479" s="4" cm="1">
        <f t="array" ref="U479">_xll.SNL.Clients.Office.Excel.Functions.SPG($A479, "IQ_AVG_DILUT_SHARES_OUT", U$2)</f>
        <v>248558250</v>
      </c>
      <c r="V479" s="4" cm="1">
        <f t="array" ref="V479">_xll.SNL.Clients.Office.Excel.Functions.SPG($A479, "IQ_AVG_DILUT_SHARES_OUT", V$2)</f>
        <v>274329000</v>
      </c>
    </row>
    <row r="480" spans="1:22">
      <c r="A480" s="11" t="s">
        <v>482</v>
      </c>
      <c r="B480" s="4" t="str" cm="1">
        <f t="array" ref="B480">_xll.SNL.Clients.Office.Excel.Functions.SPG($A480, "IQ_AVG_DILUT_SHARES_OUT", B$2)</f>
        <v>NA</v>
      </c>
      <c r="C480" s="4" cm="1">
        <f t="array" ref="C480">_xll.SNL.Clients.Office.Excel.Functions.SPG($A480, "IQ_AVG_DILUT_SHARES_OUT", C$2)</f>
        <v>1015776697</v>
      </c>
      <c r="D480" s="4" cm="1">
        <f t="array" ref="D480">_xll.SNL.Clients.Office.Excel.Functions.SPG($A480, "IQ_AVG_DILUT_SHARES_OUT", D$2)</f>
        <v>879675845</v>
      </c>
      <c r="E480" s="4" cm="1">
        <f t="array" ref="E480">_xll.SNL.Clients.Office.Excel.Functions.SPG($A480, "IQ_AVG_DILUT_SHARES_OUT", E$2)</f>
        <v>577066292</v>
      </c>
      <c r="F480" s="4" cm="1">
        <f t="array" ref="F480">_xll.SNL.Clients.Office.Excel.Functions.SPG($A480, "IQ_AVG_DILUT_SHARES_OUT", F$2)</f>
        <v>510908755</v>
      </c>
      <c r="G480" s="4" cm="1">
        <f t="array" ref="G480">_xll.SNL.Clients.Office.Excel.Functions.SPG($A480, "IQ_AVG_DILUT_SHARES_OUT", G$2)</f>
        <v>439152946</v>
      </c>
      <c r="H480" s="4" cm="1">
        <f t="array" ref="H480">_xll.SNL.Clients.Office.Excel.Functions.SPG($A480, "IQ_AVG_DILUT_SHARES_OUT", H$2)</f>
        <v>367316901</v>
      </c>
      <c r="I480" s="4" cm="1">
        <f t="array" ref="I480">_xll.SNL.Clients.Office.Excel.Functions.SPG($A480, "IQ_AVG_DILUT_SHARES_OUT", I$2)</f>
        <v>227985455</v>
      </c>
      <c r="J480" s="4" t="str" cm="1">
        <f t="array" ref="J480">_xll.SNL.Clients.Office.Excel.Functions.SPG($A480, "IQ_AVG_DILUT_SHARES_OUT", J$2)</f>
        <v>NA</v>
      </c>
      <c r="K480" s="4" t="str" cm="1">
        <f t="array" ref="K480">_xll.SNL.Clients.Office.Excel.Functions.SPG($A480, "IQ_AVG_DILUT_SHARES_OUT", K$2)</f>
        <v>NA</v>
      </c>
      <c r="L480" s="4" t="str" cm="1">
        <f t="array" ref="L480">_xll.SNL.Clients.Office.Excel.Functions.SPG($A480, "IQ_AVG_DILUT_SHARES_OUT", L$2)</f>
        <v>NA</v>
      </c>
      <c r="M480" s="4" t="str" cm="1">
        <f t="array" ref="M480">_xll.SNL.Clients.Office.Excel.Functions.SPG($A480, "IQ_AVG_DILUT_SHARES_OUT", M$2)</f>
        <v>NA</v>
      </c>
      <c r="N480" s="4" t="str" cm="1">
        <f t="array" ref="N480">_xll.SNL.Clients.Office.Excel.Functions.SPG($A480, "IQ_AVG_DILUT_SHARES_OUT", N$2)</f>
        <v>NA</v>
      </c>
      <c r="O480" s="4" t="str" cm="1">
        <f t="array" ref="O480">_xll.SNL.Clients.Office.Excel.Functions.SPG($A480, "IQ_AVG_DILUT_SHARES_OUT", O$2)</f>
        <v>NA</v>
      </c>
      <c r="P480" s="4" t="str" cm="1">
        <f t="array" ref="P480">_xll.SNL.Clients.Office.Excel.Functions.SPG($A480, "IQ_AVG_DILUT_SHARES_OUT", P$2)</f>
        <v>NA</v>
      </c>
      <c r="Q480" s="4" t="str" cm="1">
        <f t="array" ref="Q480">_xll.SNL.Clients.Office.Excel.Functions.SPG($A480, "IQ_AVG_DILUT_SHARES_OUT", Q$2)</f>
        <v>NA</v>
      </c>
      <c r="R480" s="4" t="str" cm="1">
        <f t="array" ref="R480">_xll.SNL.Clients.Office.Excel.Functions.SPG($A480, "IQ_AVG_DILUT_SHARES_OUT", R$2)</f>
        <v>NA</v>
      </c>
      <c r="S480" s="4" t="str" cm="1">
        <f t="array" ref="S480">_xll.SNL.Clients.Office.Excel.Functions.SPG($A480, "IQ_AVG_DILUT_SHARES_OUT", S$2)</f>
        <v>NA</v>
      </c>
      <c r="T480" s="4" t="str" cm="1">
        <f t="array" ref="T480">_xll.SNL.Clients.Office.Excel.Functions.SPG($A480, "IQ_AVG_DILUT_SHARES_OUT", T$2)</f>
        <v>NA</v>
      </c>
      <c r="U480" s="4" t="str" cm="1">
        <f t="array" ref="U480">_xll.SNL.Clients.Office.Excel.Functions.SPG($A480, "IQ_AVG_DILUT_SHARES_OUT", U$2)</f>
        <v>NA</v>
      </c>
      <c r="V480" s="4" t="str" cm="1">
        <f t="array" ref="V480">_xll.SNL.Clients.Office.Excel.Functions.SPG($A480, "IQ_AVG_DILUT_SHARES_OUT", V$2)</f>
        <v>NA</v>
      </c>
    </row>
    <row r="481" spans="1:22">
      <c r="A481" s="11" t="s">
        <v>483</v>
      </c>
      <c r="B481" s="4" t="str" cm="1">
        <f t="array" ref="B481">_xll.SNL.Clients.Office.Excel.Functions.SPG($A481, "IQ_AVG_DILUT_SHARES_OUT", B$2)</f>
        <v>NA</v>
      </c>
      <c r="C481" s="4" cm="1">
        <f t="array" ref="C481">_xll.SNL.Clients.Office.Excel.Functions.SPG($A481, "IQ_AVG_DILUT_SHARES_OUT", C$2)</f>
        <v>2070750000</v>
      </c>
      <c r="D481" s="4" cm="1">
        <f t="array" ref="D481">_xll.SNL.Clients.Office.Excel.Functions.SPG($A481, "IQ_AVG_DILUT_SHARES_OUT", D$2)</f>
        <v>2121750000</v>
      </c>
      <c r="E481" s="4" cm="1">
        <f t="array" ref="E481">_xll.SNL.Clients.Office.Excel.Functions.SPG($A481, "IQ_AVG_DILUT_SHARES_OUT", E$2)</f>
        <v>2177750000</v>
      </c>
      <c r="F481" s="4" cm="1">
        <f t="array" ref="F481">_xll.SNL.Clients.Office.Excel.Functions.SPG($A481, "IQ_AVG_DILUT_SHARES_OUT", F$2)</f>
        <v>2213000000</v>
      </c>
      <c r="G481" s="4" cm="1">
        <f t="array" ref="G481">_xll.SNL.Clients.Office.Excel.Functions.SPG($A481, "IQ_AVG_DILUT_SHARES_OUT", G$2)</f>
        <v>2259250000</v>
      </c>
      <c r="H481" s="4" cm="1">
        <f t="array" ref="H481">_xll.SNL.Clients.Office.Excel.Functions.SPG($A481, "IQ_AVG_DILUT_SHARES_OUT", H$2)</f>
        <v>2313500000</v>
      </c>
      <c r="I481" s="4" cm="1">
        <f t="array" ref="I481">_xll.SNL.Clients.Office.Excel.Functions.SPG($A481, "IQ_AVG_DILUT_SHARES_OUT", I$2)</f>
        <v>2378000000</v>
      </c>
      <c r="J481" s="4" cm="1">
        <f t="array" ref="J481">_xll.SNL.Clients.Office.Excel.Functions.SPG($A481, "IQ_AVG_DILUT_SHARES_OUT", J$2)</f>
        <v>2411750000</v>
      </c>
      <c r="K481" s="4" cm="1">
        <f t="array" ref="K481">_xll.SNL.Clients.Office.Excel.Functions.SPG($A481, "IQ_AVG_DILUT_SHARES_OUT", K$2)</f>
        <v>2445000000</v>
      </c>
      <c r="L481" s="4" cm="1">
        <f t="array" ref="L481">_xll.SNL.Clients.Office.Excel.Functions.SPG($A481, "IQ_AVG_DILUT_SHARES_OUT", L$2)</f>
        <v>2463833290</v>
      </c>
      <c r="M481" s="4" cm="1">
        <f t="array" ref="M481">_xll.SNL.Clients.Office.Excel.Functions.SPG($A481, "IQ_AVG_DILUT_SHARES_OUT", M$2)</f>
        <v>2527833404</v>
      </c>
      <c r="N481" s="4" cm="1">
        <f t="array" ref="N481">_xll.SNL.Clients.Office.Excel.Functions.SPG($A481, "IQ_AVG_DILUT_SHARES_OUT", N$2)</f>
        <v>2639833348</v>
      </c>
      <c r="O481" s="4" cm="1">
        <f t="array" ref="O481">_xll.SNL.Clients.Office.Excel.Functions.SPG($A481, "IQ_AVG_DILUT_SHARES_OUT", O$2)</f>
        <v>2675833416</v>
      </c>
      <c r="P481" s="4" cm="1">
        <f t="array" ref="P481">_xll.SNL.Clients.Office.Excel.Functions.SPG($A481, "IQ_AVG_DILUT_SHARES_OUT", P$2)</f>
        <v>2755833370</v>
      </c>
      <c r="Q481" s="4" cm="1">
        <f t="array" ref="Q481">_xll.SNL.Clients.Office.Excel.Functions.SPG($A481, "IQ_AVG_DILUT_SHARES_OUT", Q$2)</f>
        <v>2791833241</v>
      </c>
      <c r="R481" s="4" cm="1">
        <f t="array" ref="R481">_xll.SNL.Clients.Office.Excel.Functions.SPG($A481, "IQ_AVG_DILUT_SHARES_OUT", R$2)</f>
        <v>2806535926</v>
      </c>
      <c r="S481" s="4" cm="1">
        <f t="array" ref="S481">_xll.SNL.Clients.Office.Excel.Functions.SPG($A481, "IQ_AVG_DILUT_SHARES_OUT", S$2)</f>
        <v>775080512</v>
      </c>
      <c r="T481" s="4" t="str" cm="1">
        <f t="array" ref="T481">_xll.SNL.Clients.Office.Excel.Functions.SPG($A481, "IQ_AVG_DILUT_SHARES_OUT", T$2)</f>
        <v>NA</v>
      </c>
      <c r="U481" s="4" t="str" cm="1">
        <f t="array" ref="U481">_xll.SNL.Clients.Office.Excel.Functions.SPG($A481, "IQ_AVG_DILUT_SHARES_OUT", U$2)</f>
        <v>NA</v>
      </c>
      <c r="V481" s="4" t="str" cm="1">
        <f t="array" ref="V481">_xll.SNL.Clients.Office.Excel.Functions.SPG($A481, "IQ_AVG_DILUT_SHARES_OUT", V$2)</f>
        <v>NA</v>
      </c>
    </row>
    <row r="482" spans="1:22">
      <c r="A482" s="11" t="s">
        <v>484</v>
      </c>
      <c r="B482" s="4" t="str" cm="1">
        <f t="array" ref="B482">_xll.SNL.Clients.Office.Excel.Functions.SPG($A482, "IQ_AVG_DILUT_SHARES_OUT", B$2)</f>
        <v>NA</v>
      </c>
      <c r="C482" s="4" cm="1">
        <f t="array" ref="C482">_xll.SNL.Clients.Office.Excel.Functions.SPG($A482, "IQ_AVG_DILUT_SHARES_OUT", C$2)</f>
        <v>375193110</v>
      </c>
      <c r="D482" s="4" cm="1">
        <f t="array" ref="D482">_xll.SNL.Clients.Office.Excel.Functions.SPG($A482, "IQ_AVG_DILUT_SHARES_OUT", D$2)</f>
        <v>422447074</v>
      </c>
      <c r="E482" s="4" cm="1">
        <f t="array" ref="E482">_xll.SNL.Clients.Office.Excel.Functions.SPG($A482, "IQ_AVG_DILUT_SHARES_OUT", E$2)</f>
        <v>482214544</v>
      </c>
      <c r="F482" s="4" cm="1">
        <f t="array" ref="F482">_xll.SNL.Clients.Office.Excel.Functions.SPG($A482, "IQ_AVG_DILUT_SHARES_OUT", F$2)</f>
        <v>491090468</v>
      </c>
      <c r="G482" s="4" cm="1">
        <f t="array" ref="G482">_xll.SNL.Clients.Office.Excel.Functions.SPG($A482, "IQ_AVG_DILUT_SHARES_OUT", G$2)</f>
        <v>499935490</v>
      </c>
      <c r="H482" s="4" cm="1">
        <f t="array" ref="H482">_xll.SNL.Clients.Office.Excel.Functions.SPG($A482, "IQ_AVG_DILUT_SHARES_OUT", H$2)</f>
        <v>504954371</v>
      </c>
      <c r="I482" s="4" cm="1">
        <f t="array" ref="I482">_xll.SNL.Clients.Office.Excel.Functions.SPG($A482, "IQ_AVG_DILUT_SHARES_OUT", I$2)</f>
        <v>427761460</v>
      </c>
      <c r="J482" s="4" cm="1">
        <f t="array" ref="J482">_xll.SNL.Clients.Office.Excel.Functions.SPG($A482, "IQ_AVG_DILUT_SHARES_OUT", J$2)</f>
        <v>427560620</v>
      </c>
      <c r="K482" s="4" t="str" cm="1">
        <f t="array" ref="K482">_xll.SNL.Clients.Office.Excel.Functions.SPG($A482, "IQ_AVG_DILUT_SHARES_OUT", K$2)</f>
        <v>NA</v>
      </c>
      <c r="L482" s="4" t="str" cm="1">
        <f t="array" ref="L482">_xll.SNL.Clients.Office.Excel.Functions.SPG($A482, "IQ_AVG_DILUT_SHARES_OUT", L$2)</f>
        <v>NA</v>
      </c>
      <c r="M482" s="4" t="str" cm="1">
        <f t="array" ref="M482">_xll.SNL.Clients.Office.Excel.Functions.SPG($A482, "IQ_AVG_DILUT_SHARES_OUT", M$2)</f>
        <v>NA</v>
      </c>
      <c r="N482" s="4" t="str" cm="1">
        <f t="array" ref="N482">_xll.SNL.Clients.Office.Excel.Functions.SPG($A482, "IQ_AVG_DILUT_SHARES_OUT", N$2)</f>
        <v>NA</v>
      </c>
      <c r="O482" s="4" t="str" cm="1">
        <f t="array" ref="O482">_xll.SNL.Clients.Office.Excel.Functions.SPG($A482, "IQ_AVG_DILUT_SHARES_OUT", O$2)</f>
        <v>NA</v>
      </c>
      <c r="P482" s="4" t="str" cm="1">
        <f t="array" ref="P482">_xll.SNL.Clients.Office.Excel.Functions.SPG($A482, "IQ_AVG_DILUT_SHARES_OUT", P$2)</f>
        <v>NA</v>
      </c>
      <c r="Q482" s="4" t="str" cm="1">
        <f t="array" ref="Q482">_xll.SNL.Clients.Office.Excel.Functions.SPG($A482, "IQ_AVG_DILUT_SHARES_OUT", Q$2)</f>
        <v>NA</v>
      </c>
      <c r="R482" s="4" t="str" cm="1">
        <f t="array" ref="R482">_xll.SNL.Clients.Office.Excel.Functions.SPG($A482, "IQ_AVG_DILUT_SHARES_OUT", R$2)</f>
        <v>NA</v>
      </c>
      <c r="S482" s="4" t="str" cm="1">
        <f t="array" ref="S482">_xll.SNL.Clients.Office.Excel.Functions.SPG($A482, "IQ_AVG_DILUT_SHARES_OUT", S$2)</f>
        <v>NA</v>
      </c>
      <c r="T482" s="4" t="str" cm="1">
        <f t="array" ref="T482">_xll.SNL.Clients.Office.Excel.Functions.SPG($A482, "IQ_AVG_DILUT_SHARES_OUT", T$2)</f>
        <v>NA</v>
      </c>
      <c r="U482" s="4" t="str" cm="1">
        <f t="array" ref="U482">_xll.SNL.Clients.Office.Excel.Functions.SPG($A482, "IQ_AVG_DILUT_SHARES_OUT", U$2)</f>
        <v>NA</v>
      </c>
      <c r="V482" s="4" t="str" cm="1">
        <f t="array" ref="V482">_xll.SNL.Clients.Office.Excel.Functions.SPG($A482, "IQ_AVG_DILUT_SHARES_OUT", V$2)</f>
        <v>NA</v>
      </c>
    </row>
    <row r="483" spans="1:22">
      <c r="A483" s="11" t="s">
        <v>485</v>
      </c>
      <c r="B483" s="4" t="str" cm="1">
        <f t="array" ref="B483">_xll.SNL.Clients.Office.Excel.Functions.SPG($A483, "IQ_AVG_DILUT_SHARES_OUT", B$2)</f>
        <v>NA</v>
      </c>
      <c r="C483" s="4" cm="1">
        <f t="array" ref="C483">_xll.SNL.Clients.Office.Excel.Functions.SPG($A483, "IQ_AVG_DILUT_SHARES_OUT", C$2)</f>
        <v>133700000</v>
      </c>
      <c r="D483" s="4" cm="1">
        <f t="array" ref="D483">_xll.SNL.Clients.Office.Excel.Functions.SPG($A483, "IQ_AVG_DILUT_SHARES_OUT", D$2)</f>
        <v>133600000</v>
      </c>
      <c r="E483" s="4" cm="1">
        <f t="array" ref="E483">_xll.SNL.Clients.Office.Excel.Functions.SPG($A483, "IQ_AVG_DILUT_SHARES_OUT", E$2)</f>
        <v>133500000</v>
      </c>
      <c r="F483" s="4" cm="1">
        <f t="array" ref="F483">_xll.SNL.Clients.Office.Excel.Functions.SPG($A483, "IQ_AVG_DILUT_SHARES_OUT", F$2)</f>
        <v>133200000</v>
      </c>
      <c r="G483" s="4" cm="1">
        <f t="array" ref="G483">_xll.SNL.Clients.Office.Excel.Functions.SPG($A483, "IQ_AVG_DILUT_SHARES_OUT", G$2)</f>
        <v>133400000</v>
      </c>
      <c r="H483" s="4" cm="1">
        <f t="array" ref="H483">_xll.SNL.Clients.Office.Excel.Functions.SPG($A483, "IQ_AVG_DILUT_SHARES_OUT", H$2)</f>
        <v>133926000</v>
      </c>
      <c r="I483" s="4" cm="1">
        <f t="array" ref="I483">_xll.SNL.Clients.Office.Excel.Functions.SPG($A483, "IQ_AVG_DILUT_SHARES_OUT", I$2)</f>
        <v>134878000</v>
      </c>
      <c r="J483" s="4" cm="1">
        <f t="array" ref="J483">_xll.SNL.Clients.Office.Excel.Functions.SPG($A483, "IQ_AVG_DILUT_SHARES_OUT", J$2)</f>
        <v>135790000</v>
      </c>
      <c r="K483" s="4" cm="1">
        <f t="array" ref="K483">_xll.SNL.Clients.Office.Excel.Functions.SPG($A483, "IQ_AVG_DILUT_SHARES_OUT", K$2)</f>
        <v>135093000</v>
      </c>
      <c r="L483" s="4" cm="1">
        <f t="array" ref="L483">_xll.SNL.Clients.Office.Excel.Functions.SPG($A483, "IQ_AVG_DILUT_SHARES_OUT", L$2)</f>
        <v>132991000</v>
      </c>
      <c r="M483" s="4" cm="1">
        <f t="array" ref="M483">_xll.SNL.Clients.Office.Excel.Functions.SPG($A483, "IQ_AVG_DILUT_SHARES_OUT", M$2)</f>
        <v>131467000</v>
      </c>
      <c r="N483" s="4" cm="1">
        <f t="array" ref="N483">_xll.SNL.Clients.Office.Excel.Functions.SPG($A483, "IQ_AVG_DILUT_SHARES_OUT", N$2)</f>
        <v>129745000</v>
      </c>
      <c r="O483" s="4" cm="1">
        <f t="array" ref="O483">_xll.SNL.Clients.Office.Excel.Functions.SPG($A483, "IQ_AVG_DILUT_SHARES_OUT", O$2)</f>
        <v>129381000</v>
      </c>
      <c r="P483" s="4" cm="1">
        <f t="array" ref="P483">_xll.SNL.Clients.Office.Excel.Functions.SPG($A483, "IQ_AVG_DILUT_SHARES_OUT", P$2)</f>
        <v>128050000</v>
      </c>
      <c r="Q483" s="4" cm="1">
        <f t="array" ref="Q483">_xll.SNL.Clients.Office.Excel.Functions.SPG($A483, "IQ_AVG_DILUT_SHARES_OUT", Q$2)</f>
        <v>119430000</v>
      </c>
      <c r="R483" s="4" cm="1">
        <f t="array" ref="R483">_xll.SNL.Clients.Office.Excel.Functions.SPG($A483, "IQ_AVG_DILUT_SHARES_OUT", R$2)</f>
        <v>110954000</v>
      </c>
      <c r="S483" s="4" cm="1">
        <f t="array" ref="S483">_xll.SNL.Clients.Office.Excel.Functions.SPG($A483, "IQ_AVG_DILUT_SHARES_OUT", S$2)</f>
        <v>99403000</v>
      </c>
      <c r="T483" s="4" cm="1">
        <f t="array" ref="T483">_xll.SNL.Clients.Office.Excel.Functions.SPG($A483, "IQ_AVG_DILUT_SHARES_OUT", T$2)</f>
        <v>99777000</v>
      </c>
      <c r="U483" s="4" cm="1">
        <f t="array" ref="U483">_xll.SNL.Clients.Office.Excel.Functions.SPG($A483, "IQ_AVG_DILUT_SHARES_OUT", U$2)</f>
        <v>104085000</v>
      </c>
      <c r="V483" s="4" cm="1">
        <f t="array" ref="V483">_xll.SNL.Clients.Office.Excel.Functions.SPG($A483, "IQ_AVG_DILUT_SHARES_OUT", V$2)</f>
        <v>103664000</v>
      </c>
    </row>
    <row r="484" spans="1:22">
      <c r="A484" s="11" t="s">
        <v>486</v>
      </c>
      <c r="B484" s="4" cm="1">
        <f t="array" ref="B484">_xll.SNL.Clients.Office.Excel.Functions.SPG($A484, "IQ_AVG_DILUT_SHARES_OUT", B$2)</f>
        <v>403224000</v>
      </c>
      <c r="C484" s="4" cm="1">
        <f t="array" ref="C484">_xll.SNL.Clients.Office.Excel.Functions.SPG($A484, "IQ_AVG_DILUT_SHARES_OUT", C$2)</f>
        <v>409947000</v>
      </c>
      <c r="D484" s="4" cm="1">
        <f t="array" ref="D484">_xll.SNL.Clients.Office.Excel.Functions.SPG($A484, "IQ_AVG_DILUT_SHARES_OUT", D$2)</f>
        <v>419191500</v>
      </c>
      <c r="E484" s="4" cm="1">
        <f t="array" ref="E484">_xll.SNL.Clients.Office.Excel.Functions.SPG($A484, "IQ_AVG_DILUT_SHARES_OUT", E$2)</f>
        <v>419623500</v>
      </c>
      <c r="F484" s="4" cm="1">
        <f t="array" ref="F484">_xll.SNL.Clients.Office.Excel.Functions.SPG($A484, "IQ_AVG_DILUT_SHARES_OUT", F$2)</f>
        <v>424717500</v>
      </c>
      <c r="G484" s="4" cm="1">
        <f t="array" ref="G484">_xll.SNL.Clients.Office.Excel.Functions.SPG($A484, "IQ_AVG_DILUT_SHARES_OUT", G$2)</f>
        <v>435422250</v>
      </c>
      <c r="H484" s="4" cm="1">
        <f t="array" ref="H484">_xll.SNL.Clients.Office.Excel.Functions.SPG($A484, "IQ_AVG_DILUT_SHARES_OUT", H$2)</f>
        <v>432888750</v>
      </c>
      <c r="I484" s="4" cm="1">
        <f t="array" ref="I484">_xll.SNL.Clients.Office.Excel.Functions.SPG($A484, "IQ_AVG_DILUT_SHARES_OUT", I$2)</f>
        <v>435435750</v>
      </c>
      <c r="J484" s="4" cm="1">
        <f t="array" ref="J484">_xll.SNL.Clients.Office.Excel.Functions.SPG($A484, "IQ_AVG_DILUT_SHARES_OUT", J$2)</f>
        <v>433865828</v>
      </c>
      <c r="K484" s="4" cm="1">
        <f t="array" ref="K484">_xll.SNL.Clients.Office.Excel.Functions.SPG($A484, "IQ_AVG_DILUT_SHARES_OUT", K$2)</f>
        <v>439387423</v>
      </c>
      <c r="L484" s="4" cm="1">
        <f t="array" ref="L484">_xll.SNL.Clients.Office.Excel.Functions.SPG($A484, "IQ_AVG_DILUT_SHARES_OUT", L$2)</f>
        <v>451075011</v>
      </c>
      <c r="M484" s="4" cm="1">
        <f t="array" ref="M484">_xll.SNL.Clients.Office.Excel.Functions.SPG($A484, "IQ_AVG_DILUT_SHARES_OUT", M$2)</f>
        <v>475007362</v>
      </c>
      <c r="N484" s="4" cm="1">
        <f t="array" ref="N484">_xll.SNL.Clients.Office.Excel.Functions.SPG($A484, "IQ_AVG_DILUT_SHARES_OUT", N$2)</f>
        <v>483686586</v>
      </c>
      <c r="O484" s="4" cm="1">
        <f t="array" ref="O484">_xll.SNL.Clients.Office.Excel.Functions.SPG($A484, "IQ_AVG_DILUT_SHARES_OUT", O$2)</f>
        <v>491643712</v>
      </c>
      <c r="P484" s="4" cm="1">
        <f t="array" ref="P484">_xll.SNL.Clients.Office.Excel.Functions.SPG($A484, "IQ_AVG_DILUT_SHARES_OUT", P$2)</f>
        <v>523396829</v>
      </c>
      <c r="Q484" s="4" cm="1">
        <f t="array" ref="Q484">_xll.SNL.Clients.Office.Excel.Functions.SPG($A484, "IQ_AVG_DILUT_SHARES_OUT", Q$2)</f>
        <v>562187250</v>
      </c>
      <c r="R484" s="4" cm="1">
        <f t="array" ref="R484">_xll.SNL.Clients.Office.Excel.Functions.SPG($A484, "IQ_AVG_DILUT_SHARES_OUT", R$2)</f>
        <v>585407250</v>
      </c>
      <c r="S484" s="4" cm="1">
        <f t="array" ref="S484">_xll.SNL.Clients.Office.Excel.Functions.SPG($A484, "IQ_AVG_DILUT_SHARES_OUT", S$2)</f>
        <v>663855750</v>
      </c>
      <c r="T484" s="4" cm="1">
        <f t="array" ref="T484">_xll.SNL.Clients.Office.Excel.Functions.SPG($A484, "IQ_AVG_DILUT_SHARES_OUT", T$2)</f>
        <v>681618375</v>
      </c>
      <c r="U484" s="4" cm="1">
        <f t="array" ref="U484">_xll.SNL.Clients.Office.Excel.Functions.SPG($A484, "IQ_AVG_DILUT_SHARES_OUT", U$2)</f>
        <v>676437750</v>
      </c>
      <c r="V484" s="4" cm="1">
        <f t="array" ref="V484">_xll.SNL.Clients.Office.Excel.Functions.SPG($A484, "IQ_AVG_DILUT_SHARES_OUT", V$2)</f>
        <v>669627000</v>
      </c>
    </row>
    <row r="485" spans="1:22">
      <c r="A485" s="11" t="s">
        <v>487</v>
      </c>
      <c r="B485" s="4" t="str" cm="1">
        <f t="array" ref="B485">_xll.SNL.Clients.Office.Excel.Functions.SPG($A485, "IQ_AVG_DILUT_SHARES_OUT", B$2)</f>
        <v>NA</v>
      </c>
      <c r="C485" s="4" cm="1">
        <f t="array" ref="C485">_xll.SNL.Clients.Office.Excel.Functions.SPG($A485, "IQ_AVG_DILUT_SHARES_OUT", C$2)</f>
        <v>50100000</v>
      </c>
      <c r="D485" s="4" cm="1">
        <f t="array" ref="D485">_xll.SNL.Clients.Office.Excel.Functions.SPG($A485, "IQ_AVG_DILUT_SHARES_OUT", D$2)</f>
        <v>51100000</v>
      </c>
      <c r="E485" s="4" cm="1">
        <f t="array" ref="E485">_xll.SNL.Clients.Office.Excel.Functions.SPG($A485, "IQ_AVG_DILUT_SHARES_OUT", E$2)</f>
        <v>52200000</v>
      </c>
      <c r="F485" s="4" cm="1">
        <f t="array" ref="F485">_xll.SNL.Clients.Office.Excel.Functions.SPG($A485, "IQ_AVG_DILUT_SHARES_OUT", F$2)</f>
        <v>53700000</v>
      </c>
      <c r="G485" s="4" cm="1">
        <f t="array" ref="G485">_xll.SNL.Clients.Office.Excel.Functions.SPG($A485, "IQ_AVG_DILUT_SHARES_OUT", G$2)</f>
        <v>54900000</v>
      </c>
      <c r="H485" s="4" cm="1">
        <f t="array" ref="H485">_xll.SNL.Clients.Office.Excel.Functions.SPG($A485, "IQ_AVG_DILUT_SHARES_OUT", H$2)</f>
        <v>56500000</v>
      </c>
      <c r="I485" s="4" cm="1">
        <f t="array" ref="I485">_xll.SNL.Clients.Office.Excel.Functions.SPG($A485, "IQ_AVG_DILUT_SHARES_OUT", I$2)</f>
        <v>58000000</v>
      </c>
      <c r="J485" s="4" cm="1">
        <f t="array" ref="J485">_xll.SNL.Clients.Office.Excel.Functions.SPG($A485, "IQ_AVG_DILUT_SHARES_OUT", J$2)</f>
        <v>60839930</v>
      </c>
      <c r="K485" s="4" cm="1">
        <f t="array" ref="K485">_xll.SNL.Clients.Office.Excel.Functions.SPG($A485, "IQ_AVG_DILUT_SHARES_OUT", K$2)</f>
        <v>65765121</v>
      </c>
      <c r="L485" s="4" cm="1">
        <f t="array" ref="L485">_xll.SNL.Clients.Office.Excel.Functions.SPG($A485, "IQ_AVG_DILUT_SHARES_OUT", L$2)</f>
        <v>69205744</v>
      </c>
      <c r="M485" s="4" cm="1">
        <f t="array" ref="M485">_xll.SNL.Clients.Office.Excel.Functions.SPG($A485, "IQ_AVG_DILUT_SHARES_OUT", M$2)</f>
        <v>70576432</v>
      </c>
      <c r="N485" s="4" cm="1">
        <f t="array" ref="N485">_xll.SNL.Clients.Office.Excel.Functions.SPG($A485, "IQ_AVG_DILUT_SHARES_OUT", N$2)</f>
        <v>71181733</v>
      </c>
      <c r="O485" s="4" cm="1">
        <f t="array" ref="O485">_xll.SNL.Clients.Office.Excel.Functions.SPG($A485, "IQ_AVG_DILUT_SHARES_OUT", O$2)</f>
        <v>71176158</v>
      </c>
      <c r="P485" s="4" cm="1">
        <f t="array" ref="P485">_xll.SNL.Clients.Office.Excel.Functions.SPG($A485, "IQ_AVG_DILUT_SHARES_OUT", P$2)</f>
        <v>72138858</v>
      </c>
      <c r="Q485" s="4" cm="1">
        <f t="array" ref="Q485">_xll.SNL.Clients.Office.Excel.Functions.SPG($A485, "IQ_AVG_DILUT_SHARES_OUT", Q$2)</f>
        <v>74891852</v>
      </c>
      <c r="R485" s="4" cm="1">
        <f t="array" ref="R485">_xll.SNL.Clients.Office.Excel.Functions.SPG($A485, "IQ_AVG_DILUT_SHARES_OUT", R$2)</f>
        <v>77887620</v>
      </c>
      <c r="S485" s="4" cm="1">
        <f t="array" ref="S485">_xll.SNL.Clients.Office.Excel.Functions.SPG($A485, "IQ_AVG_DILUT_SHARES_OUT", S$2)</f>
        <v>84173381</v>
      </c>
      <c r="T485" s="4" cm="1">
        <f t="array" ref="T485">_xll.SNL.Clients.Office.Excel.Functions.SPG($A485, "IQ_AVG_DILUT_SHARES_OUT", T$2)</f>
        <v>90523774</v>
      </c>
      <c r="U485" s="4" cm="1">
        <f t="array" ref="U485">_xll.SNL.Clients.Office.Excel.Functions.SPG($A485, "IQ_AVG_DILUT_SHARES_OUT", U$2)</f>
        <v>91588295</v>
      </c>
      <c r="V485" s="4" cm="1">
        <f t="array" ref="V485">_xll.SNL.Clients.Office.Excel.Functions.SPG($A485, "IQ_AVG_DILUT_SHARES_OUT", V$2)</f>
        <v>91673375</v>
      </c>
    </row>
    <row r="486" spans="1:22">
      <c r="A486" s="11" t="s">
        <v>488</v>
      </c>
      <c r="B486" s="4" cm="1">
        <f t="array" ref="B486">_xll.SNL.Clients.Office.Excel.Functions.SPG($A486, "IQ_AVG_DILUT_SHARES_OUT", B$2)</f>
        <v>863300000</v>
      </c>
      <c r="C486" s="4" cm="1">
        <f t="array" ref="C486">_xll.SNL.Clients.Office.Excel.Functions.SPG($A486, "IQ_AVG_DILUT_SHARES_OUT", C$2)</f>
        <v>863050000</v>
      </c>
      <c r="D486" s="4" cm="1">
        <f t="array" ref="D486">_xll.SNL.Clients.Office.Excel.Functions.SPG($A486, "IQ_AVG_DILUT_SHARES_OUT", D$2)</f>
        <v>863850000</v>
      </c>
      <c r="E486" s="4" cm="1">
        <f t="array" ref="E486">_xll.SNL.Clients.Office.Excel.Functions.SPG($A486, "IQ_AVG_DILUT_SHARES_OUT", E$2)</f>
        <v>866975000</v>
      </c>
      <c r="F486" s="4" cm="1">
        <f t="array" ref="F486">_xll.SNL.Clients.Office.Excel.Functions.SPG($A486, "IQ_AVG_DILUT_SHARES_OUT", F$2)</f>
        <v>872900000</v>
      </c>
      <c r="G486" s="4" cm="1">
        <f t="array" ref="G486">_xll.SNL.Clients.Office.Excel.Functions.SPG($A486, "IQ_AVG_DILUT_SHARES_OUT", G$2)</f>
        <v>908825000</v>
      </c>
      <c r="H486" s="4" cm="1">
        <f t="array" ref="H486">_xll.SNL.Clients.Office.Excel.Functions.SPG($A486, "IQ_AVG_DILUT_SHARES_OUT", H$2)</f>
        <v>980075000</v>
      </c>
      <c r="I486" s="4" cm="1">
        <f t="array" ref="I486">_xll.SNL.Clients.Office.Excel.Functions.SPG($A486, "IQ_AVG_DILUT_SHARES_OUT", I$2)</f>
        <v>1059200000</v>
      </c>
      <c r="J486" s="4" cm="1">
        <f t="array" ref="J486">_xll.SNL.Clients.Office.Excel.Functions.SPG($A486, "IQ_AVG_DILUT_SHARES_OUT", J$2)</f>
        <v>1088525000</v>
      </c>
      <c r="K486" s="4" cm="1">
        <f t="array" ref="K486">_xll.SNL.Clients.Office.Excel.Functions.SPG($A486, "IQ_AVG_DILUT_SHARES_OUT", K$2)</f>
        <v>1089550000</v>
      </c>
      <c r="L486" s="4" cm="1">
        <f t="array" ref="L486">_xll.SNL.Clients.Office.Excel.Functions.SPG($A486, "IQ_AVG_DILUT_SHARES_OUT", L$2)</f>
        <v>963825000</v>
      </c>
      <c r="M486" s="4" cm="1">
        <f t="array" ref="M486">_xll.SNL.Clients.Office.Excel.Functions.SPG($A486, "IQ_AVG_DILUT_SHARES_OUT", M$2)</f>
        <v>957775000</v>
      </c>
      <c r="N486" s="4" cm="1">
        <f t="array" ref="N486">_xll.SNL.Clients.Office.Excel.Functions.SPG($A486, "IQ_AVG_DILUT_SHARES_OUT", N$2)</f>
        <v>896600000</v>
      </c>
      <c r="O486" s="4" cm="1">
        <f t="array" ref="O486">_xll.SNL.Clients.Office.Excel.Functions.SPG($A486, "IQ_AVG_DILUT_SHARES_OUT", O$2)</f>
        <v>912225000</v>
      </c>
      <c r="P486" s="4" cm="1">
        <f t="array" ref="P486">_xll.SNL.Clients.Office.Excel.Functions.SPG($A486, "IQ_AVG_DILUT_SHARES_OUT", P$2)</f>
        <v>973125000</v>
      </c>
      <c r="Q486" s="4" cm="1">
        <f t="array" ref="Q486">_xll.SNL.Clients.Office.Excel.Functions.SPG($A486, "IQ_AVG_DILUT_SHARES_OUT", Q$2)</f>
        <v>992100000</v>
      </c>
      <c r="R486" s="4" cm="1">
        <f t="array" ref="R486">_xll.SNL.Clients.Office.Excel.Functions.SPG($A486, "IQ_AVG_DILUT_SHARES_OUT", R$2)</f>
        <v>993718546</v>
      </c>
      <c r="S486" s="4" cm="1">
        <f t="array" ref="S486">_xll.SNL.Clients.Office.Excel.Functions.SPG($A486, "IQ_AVG_DILUT_SHARES_OUT", S$2)</f>
        <v>1002365068</v>
      </c>
      <c r="T486" s="4" cm="1">
        <f t="array" ref="T486">_xll.SNL.Clients.Office.Excel.Functions.SPG($A486, "IQ_AVG_DILUT_SHARES_OUT", T$2)</f>
        <v>1017175724</v>
      </c>
      <c r="U486" s="4" cm="1">
        <f t="array" ref="U486">_xll.SNL.Clients.Office.Excel.Functions.SPG($A486, "IQ_AVG_DILUT_SHARES_OUT", U$2)</f>
        <v>1026558842</v>
      </c>
      <c r="V486" s="4" cm="1">
        <f t="array" ref="V486">_xll.SNL.Clients.Office.Excel.Functions.SPG($A486, "IQ_AVG_DILUT_SHARES_OUT", V$2)</f>
        <v>1031098418</v>
      </c>
    </row>
    <row r="487" spans="1:22">
      <c r="A487" s="11" t="s">
        <v>489</v>
      </c>
      <c r="B487" s="4" t="str" cm="1">
        <f t="array" ref="B487">_xll.SNL.Clients.Office.Excel.Functions.SPG($A487, "IQ_AVG_DILUT_SHARES_OUT", B$2)</f>
        <v>NA</v>
      </c>
      <c r="C487" s="4" cm="1">
        <f t="array" ref="C487">_xll.SNL.Clients.Office.Excel.Functions.SPG($A487, "IQ_AVG_DILUT_SHARES_OUT", C$2)</f>
        <v>8108000000</v>
      </c>
      <c r="D487" s="4" cm="1">
        <f t="array" ref="D487">_xll.SNL.Clients.Office.Excel.Functions.SPG($A487, "IQ_AVG_DILUT_SHARES_OUT", D$2)</f>
        <v>8202000000</v>
      </c>
      <c r="E487" s="4" cm="1">
        <f t="array" ref="E487">_xll.SNL.Clients.Office.Excel.Functions.SPG($A487, "IQ_AVG_DILUT_SHARES_OUT", E$2)</f>
        <v>8415000000</v>
      </c>
      <c r="F487" s="4" cm="1">
        <f t="array" ref="F487">_xll.SNL.Clients.Office.Excel.Functions.SPG($A487, "IQ_AVG_DILUT_SHARES_OUT", F$2)</f>
        <v>8541000000</v>
      </c>
      <c r="G487" s="4" cm="1">
        <f t="array" ref="G487">_xll.SNL.Clients.Office.Excel.Functions.SPG($A487, "IQ_AVG_DILUT_SHARES_OUT", G$2)</f>
        <v>8604000000</v>
      </c>
      <c r="H487" s="4" cm="1">
        <f t="array" ref="H487">_xll.SNL.Clients.Office.Excel.Functions.SPG($A487, "IQ_AVG_DILUT_SHARES_OUT", H$2)</f>
        <v>8835000000</v>
      </c>
      <c r="I487" s="4" cm="1">
        <f t="array" ref="I487">_xll.SNL.Clients.Office.Excel.Functions.SPG($A487, "IQ_AVG_DILUT_SHARES_OUT", I$2)</f>
        <v>9030000000</v>
      </c>
      <c r="J487" s="4" cm="1">
        <f t="array" ref="J487">_xll.SNL.Clients.Office.Excel.Functions.SPG($A487, "IQ_AVG_DILUT_SHARES_OUT", J$2)</f>
        <v>9336000000</v>
      </c>
      <c r="K487" s="4" cm="1">
        <f t="array" ref="K487">_xll.SNL.Clients.Office.Excel.Functions.SPG($A487, "IQ_AVG_DILUT_SHARES_OUT", K$2)</f>
        <v>9651000000</v>
      </c>
      <c r="L487" s="4" cm="1">
        <f t="array" ref="L487">_xll.SNL.Clients.Office.Excel.Functions.SPG($A487, "IQ_AVG_DILUT_SHARES_OUT", L$2)</f>
        <v>9729000000</v>
      </c>
      <c r="M487" s="4" cm="1">
        <f t="array" ref="M487">_xll.SNL.Clients.Office.Excel.Functions.SPG($A487, "IQ_AVG_DILUT_SHARES_OUT", M$2)</f>
        <v>9849000000</v>
      </c>
      <c r="N487" s="4" cm="1">
        <f t="array" ref="N487">_xll.SNL.Clients.Office.Excel.Functions.SPG($A487, "IQ_AVG_DILUT_SHARES_OUT", N$2)</f>
        <v>10167000000</v>
      </c>
      <c r="O487" s="4" cm="1">
        <f t="array" ref="O487">_xll.SNL.Clients.Office.Excel.Functions.SPG($A487, "IQ_AVG_DILUT_SHARES_OUT", O$2)</f>
        <v>10422000000</v>
      </c>
      <c r="P487" s="4" cm="1">
        <f t="array" ref="P487">_xll.SNL.Clients.Office.Excel.Functions.SPG($A487, "IQ_AVG_DILUT_SHARES_OUT", P$2)</f>
        <v>11010000000</v>
      </c>
      <c r="Q487" s="4" cm="1">
        <f t="array" ref="Q487">_xll.SNL.Clients.Office.Excel.Functions.SPG($A487, "IQ_AVG_DILUT_SHARES_OUT", Q$2)</f>
        <v>11631000000</v>
      </c>
      <c r="R487" s="4" cm="1">
        <f t="array" ref="R487">_xll.SNL.Clients.Office.Excel.Functions.SPG($A487, "IQ_AVG_DILUT_SHARES_OUT", R$2)</f>
        <v>11853000000</v>
      </c>
      <c r="S487" s="4" cm="1">
        <f t="array" ref="S487">_xll.SNL.Clients.Office.Excel.Functions.SPG($A487, "IQ_AVG_DILUT_SHARES_OUT", S$2)</f>
        <v>12216000000</v>
      </c>
      <c r="T487" s="4" cm="1">
        <f t="array" ref="T487">_xll.SNL.Clients.Office.Excel.Functions.SPG($A487, "IQ_AVG_DILUT_SHARES_OUT", T$2)</f>
        <v>12504000000</v>
      </c>
      <c r="U487" s="4" cm="1">
        <f t="array" ref="U487">_xll.SNL.Clients.Office.Excel.Functions.SPG($A487, "IQ_AVG_DILUT_SHARES_OUT", U$2)</f>
        <v>12564000000</v>
      </c>
      <c r="V487" s="4" cm="1">
        <f t="array" ref="V487">_xll.SNL.Clients.Office.Excel.Functions.SPG($A487, "IQ_AVG_DILUT_SHARES_OUT", V$2)</f>
        <v>12798000000</v>
      </c>
    </row>
    <row r="488" spans="1:22">
      <c r="A488" s="11" t="s">
        <v>490</v>
      </c>
      <c r="B488" s="4" t="str" cm="1">
        <f t="array" ref="B488">_xll.SNL.Clients.Office.Excel.Functions.SPG($A488, "IQ_AVG_DILUT_SHARES_OUT", B$2)</f>
        <v>NA</v>
      </c>
      <c r="C488" s="4" cm="1">
        <f t="array" ref="C488">_xll.SNL.Clients.Office.Excel.Functions.SPG($A488, "IQ_AVG_DILUT_SHARES_OUT", C$2)</f>
        <v>2436000000</v>
      </c>
      <c r="D488" s="4" cm="1">
        <f t="array" ref="D488">_xll.SNL.Clients.Office.Excel.Functions.SPG($A488, "IQ_AVG_DILUT_SHARES_OUT", D$2)</f>
        <v>1940000000</v>
      </c>
      <c r="E488" s="4" cm="1">
        <f t="array" ref="E488">_xll.SNL.Clients.Office.Excel.Functions.SPG($A488, "IQ_AVG_DILUT_SHARES_OUT", E$2)</f>
        <v>664000000</v>
      </c>
      <c r="F488" s="4" cm="1">
        <f t="array" ref="F488">_xll.SNL.Clients.Office.Excel.Functions.SPG($A488, "IQ_AVG_DILUT_SHARES_OUT", F$2)</f>
        <v>672000000</v>
      </c>
      <c r="G488" s="4" cm="1">
        <f t="array" ref="G488">_xll.SNL.Clients.Office.Excel.Functions.SPG($A488, "IQ_AVG_DILUT_SHARES_OUT", G$2)</f>
        <v>827188800</v>
      </c>
      <c r="H488" s="4" cm="1">
        <f t="array" ref="H488">_xll.SNL.Clients.Office.Excel.Functions.SPG($A488, "IQ_AVG_DILUT_SHARES_OUT", H$2)</f>
        <v>804188800</v>
      </c>
      <c r="I488" s="4" cm="1">
        <f t="array" ref="I488">_xll.SNL.Clients.Office.Excel.Functions.SPG($A488, "IQ_AVG_DILUT_SHARES_OUT", I$2)</f>
        <v>500188800</v>
      </c>
      <c r="J488" s="4" cm="1">
        <f t="array" ref="J488">_xll.SNL.Clients.Office.Excel.Functions.SPG($A488, "IQ_AVG_DILUT_SHARES_OUT", J$2)</f>
        <v>745553600</v>
      </c>
      <c r="K488" s="4" cm="1">
        <f t="array" ref="K488">_xll.SNL.Clients.Office.Excel.Functions.SPG($A488, "IQ_AVG_DILUT_SHARES_OUT", K$2)</f>
        <v>810918400</v>
      </c>
      <c r="L488" s="4" cm="1">
        <f t="array" ref="L488">_xll.SNL.Clients.Office.Excel.Functions.SPG($A488, "IQ_AVG_DILUT_SHARES_OUT", L$2)</f>
        <v>773000000</v>
      </c>
      <c r="M488" s="4" cm="1">
        <f t="array" ref="M488">_xll.SNL.Clients.Office.Excel.Functions.SPG($A488, "IQ_AVG_DILUT_SHARES_OUT", M$2)</f>
        <v>812000000</v>
      </c>
      <c r="N488" s="4" cm="1">
        <f t="array" ref="N488">_xll.SNL.Clients.Office.Excel.Functions.SPG($A488, "IQ_AVG_DILUT_SHARES_OUT", N$2)</f>
        <v>759000000</v>
      </c>
      <c r="O488" s="4" cm="1">
        <f t="array" ref="O488">_xll.SNL.Clients.Office.Excel.Functions.SPG($A488, "IQ_AVG_DILUT_SHARES_OUT", O$2)</f>
        <v>810000000</v>
      </c>
      <c r="P488" s="4" cm="1">
        <f t="array" ref="P488">_xll.SNL.Clients.Office.Excel.Functions.SPG($A488, "IQ_AVG_DILUT_SHARES_OUT", P$2)</f>
        <v>858000000</v>
      </c>
      <c r="Q488" s="4" cm="1">
        <f t="array" ref="Q488">_xll.SNL.Clients.Office.Excel.Functions.SPG($A488, "IQ_AVG_DILUT_SHARES_OUT", Q$2)</f>
        <v>850000000</v>
      </c>
      <c r="R488" s="4" cm="1">
        <f t="array" ref="R488">_xll.SNL.Clients.Office.Excel.Functions.SPG($A488, "IQ_AVG_DILUT_SHARES_OUT", R$2)</f>
        <v>644000000</v>
      </c>
      <c r="S488" s="4" cm="1">
        <f t="array" ref="S488">_xll.SNL.Clients.Office.Excel.Functions.SPG($A488, "IQ_AVG_DILUT_SHARES_OUT", S$2)</f>
        <v>562000000</v>
      </c>
      <c r="T488" s="4" cm="1">
        <f t="array" ref="T488">_xll.SNL.Clients.Office.Excel.Functions.SPG($A488, "IQ_AVG_DILUT_SHARES_OUT", T$2)</f>
        <v>560000000</v>
      </c>
      <c r="U488" s="4" cm="1">
        <f t="array" ref="U488">_xll.SNL.Clients.Office.Excel.Functions.SPG($A488, "IQ_AVG_DILUT_SHARES_OUT", U$2)</f>
        <v>560398000</v>
      </c>
      <c r="V488" s="4" cm="1">
        <f t="array" ref="V488">_xll.SNL.Clients.Office.Excel.Functions.SPG($A488, "IQ_AVG_DILUT_SHARES_OUT", V$2)</f>
        <v>560398000</v>
      </c>
    </row>
    <row r="489" spans="1:22">
      <c r="A489" s="11" t="s">
        <v>491</v>
      </c>
      <c r="B489" s="4" cm="1">
        <f t="array" ref="B489">_xll.SNL.Clients.Office.Excel.Functions.SPG($A489, "IQ_AVG_DILUT_SHARES_OUT", B$2)</f>
        <v>403400000</v>
      </c>
      <c r="C489" s="4" cm="1">
        <f t="array" ref="C489">_xll.SNL.Clients.Office.Excel.Functions.SPG($A489, "IQ_AVG_DILUT_SHARES_OUT", C$2)</f>
        <v>406900000</v>
      </c>
      <c r="D489" s="4" cm="1">
        <f t="array" ref="D489">_xll.SNL.Clients.Office.Excel.Functions.SPG($A489, "IQ_AVG_DILUT_SHARES_OUT", D$2)</f>
        <v>415000000</v>
      </c>
      <c r="E489" s="4" cm="1">
        <f t="array" ref="E489">_xll.SNL.Clients.Office.Excel.Functions.SPG($A489, "IQ_AVG_DILUT_SHARES_OUT", E$2)</f>
        <v>422900000</v>
      </c>
      <c r="F489" s="4" cm="1">
        <f t="array" ref="F489">_xll.SNL.Clients.Office.Excel.Functions.SPG($A489, "IQ_AVG_DILUT_SHARES_OUT", F$2)</f>
        <v>425100000</v>
      </c>
      <c r="G489" s="4" cm="1">
        <f t="array" ref="G489">_xll.SNL.Clients.Office.Excel.Functions.SPG($A489, "IQ_AVG_DILUT_SHARES_OUT", G$2)</f>
        <v>427500000</v>
      </c>
      <c r="H489" s="4" cm="1">
        <f t="array" ref="H489">_xll.SNL.Clients.Office.Excel.Functions.SPG($A489, "IQ_AVG_DILUT_SHARES_OUT", H$2)</f>
        <v>432200000</v>
      </c>
      <c r="I489" s="4" cm="1">
        <f t="array" ref="I489">_xll.SNL.Clients.Office.Excel.Functions.SPG($A489, "IQ_AVG_DILUT_SHARES_OUT", I$2)</f>
        <v>441900000</v>
      </c>
      <c r="J489" s="4" cm="1">
        <f t="array" ref="J489">_xll.SNL.Clients.Office.Excel.Functions.SPG($A489, "IQ_AVG_DILUT_SHARES_OUT", J$2)</f>
        <v>446500000</v>
      </c>
      <c r="K489" s="4" cm="1">
        <f t="array" ref="K489">_xll.SNL.Clients.Office.Excel.Functions.SPG($A489, "IQ_AVG_DILUT_SHARES_OUT", K$2)</f>
        <v>455900000</v>
      </c>
      <c r="L489" s="4" cm="1">
        <f t="array" ref="L489">_xll.SNL.Clients.Office.Excel.Functions.SPG($A489, "IQ_AVG_DILUT_SHARES_OUT", L$2)</f>
        <v>465600000</v>
      </c>
      <c r="M489" s="4" cm="1">
        <f t="array" ref="M489">_xll.SNL.Clients.Office.Excel.Functions.SPG($A489, "IQ_AVG_DILUT_SHARES_OUT", M$2)</f>
        <v>469800000</v>
      </c>
      <c r="N489" s="4" cm="1">
        <f t="array" ref="N489">_xll.SNL.Clients.Office.Excel.Functions.SPG($A489, "IQ_AVG_DILUT_SHARES_OUT", N$2)</f>
        <v>464400000</v>
      </c>
      <c r="O489" s="4" cm="1">
        <f t="array" ref="O489">_xll.SNL.Clients.Office.Excel.Functions.SPG($A489, "IQ_AVG_DILUT_SHARES_OUT", O$2)</f>
        <v>471400000</v>
      </c>
      <c r="P489" s="4" cm="1">
        <f t="array" ref="P489">_xll.SNL.Clients.Office.Excel.Functions.SPG($A489, "IQ_AVG_DILUT_SHARES_OUT", P$2)</f>
        <v>482200000</v>
      </c>
      <c r="Q489" s="4" cm="1">
        <f t="array" ref="Q489">_xll.SNL.Clients.Office.Excel.Functions.SPG($A489, "IQ_AVG_DILUT_SHARES_OUT", Q$2)</f>
        <v>493600000</v>
      </c>
      <c r="R489" s="4" cm="1">
        <f t="array" ref="R489">_xll.SNL.Clients.Office.Excel.Functions.SPG($A489, "IQ_AVG_DILUT_SHARES_OUT", R$2)</f>
        <v>495400000</v>
      </c>
      <c r="S489" s="4" cm="1">
        <f t="array" ref="S489">_xll.SNL.Clients.Office.Excel.Functions.SPG($A489, "IQ_AVG_DILUT_SHARES_OUT", S$2)</f>
        <v>521800000</v>
      </c>
      <c r="T489" s="4" cm="1">
        <f t="array" ref="T489">_xll.SNL.Clients.Office.Excel.Functions.SPG($A489, "IQ_AVG_DILUT_SHARES_OUT", T$2)</f>
        <v>546100000</v>
      </c>
      <c r="U489" s="4" cm="1">
        <f t="array" ref="U489">_xll.SNL.Clients.Office.Excel.Functions.SPG($A489, "IQ_AVG_DILUT_SHARES_OUT", U$2)</f>
        <v>565100000</v>
      </c>
      <c r="V489" s="4" cm="1">
        <f t="array" ref="V489">_xll.SNL.Clients.Office.Excel.Functions.SPG($A489, "IQ_AVG_DILUT_SHARES_OUT", V$2)</f>
        <v>581100000</v>
      </c>
    </row>
    <row r="490" spans="1:22">
      <c r="A490" s="11" t="s">
        <v>492</v>
      </c>
      <c r="B490" s="4" t="str" cm="1">
        <f t="array" ref="B490">_xll.SNL.Clients.Office.Excel.Functions.SPG($A490, "IQ_AVG_DILUT_SHARES_OUT", B$2)</f>
        <v>NA</v>
      </c>
      <c r="C490" s="4" cm="1">
        <f t="array" ref="C490">_xll.SNL.Clients.Office.Excel.Functions.SPG($A490, "IQ_AVG_DILUT_SHARES_OUT", C$2)</f>
        <v>59270000</v>
      </c>
      <c r="D490" s="4" cm="1">
        <f t="array" ref="D490">_xll.SNL.Clients.Office.Excel.Functions.SPG($A490, "IQ_AVG_DILUT_SHARES_OUT", D$2)</f>
        <v>60331000</v>
      </c>
      <c r="E490" s="4" cm="1">
        <f t="array" ref="E490">_xll.SNL.Clients.Office.Excel.Functions.SPG($A490, "IQ_AVG_DILUT_SHARES_OUT", E$2)</f>
        <v>62028000</v>
      </c>
      <c r="F490" s="4" cm="1">
        <f t="array" ref="F490">_xll.SNL.Clients.Office.Excel.Functions.SPG($A490, "IQ_AVG_DILUT_SHARES_OUT", F$2)</f>
        <v>62414000</v>
      </c>
      <c r="G490" s="4" cm="1">
        <f t="array" ref="G490">_xll.SNL.Clients.Office.Excel.Functions.SPG($A490, "IQ_AVG_DILUT_SHARES_OUT", G$2)</f>
        <v>68166000</v>
      </c>
      <c r="H490" s="4" cm="1">
        <f t="array" ref="H490">_xll.SNL.Clients.Office.Excel.Functions.SPG($A490, "IQ_AVG_DILUT_SHARES_OUT", H$2)</f>
        <v>77618000</v>
      </c>
      <c r="I490" s="4" cm="1">
        <f t="array" ref="I490">_xll.SNL.Clients.Office.Excel.Functions.SPG($A490, "IQ_AVG_DILUT_SHARES_OUT", I$2)</f>
        <v>80604000</v>
      </c>
      <c r="J490" s="4" cm="1">
        <f t="array" ref="J490">_xll.SNL.Clients.Office.Excel.Functions.SPG($A490, "IQ_AVG_DILUT_SHARES_OUT", J$2)</f>
        <v>81417000</v>
      </c>
      <c r="K490" s="4" cm="1">
        <f t="array" ref="K490">_xll.SNL.Clients.Office.Excel.Functions.SPG($A490, "IQ_AVG_DILUT_SHARES_OUT", K$2)</f>
        <v>83087000</v>
      </c>
      <c r="L490" s="4" cm="1">
        <f t="array" ref="L490">_xll.SNL.Clients.Office.Excel.Functions.SPG($A490, "IQ_AVG_DILUT_SHARES_OUT", L$2)</f>
        <v>85151000</v>
      </c>
      <c r="M490" s="4" cm="1">
        <f t="array" ref="M490">_xll.SNL.Clients.Office.Excel.Functions.SPG($A490, "IQ_AVG_DILUT_SHARES_OUT", M$2)</f>
        <v>86546000</v>
      </c>
      <c r="N490" s="4" cm="1">
        <f t="array" ref="N490">_xll.SNL.Clients.Office.Excel.Functions.SPG($A490, "IQ_AVG_DILUT_SHARES_OUT", N$2)</f>
        <v>88979000</v>
      </c>
      <c r="O490" s="4" cm="1">
        <f t="array" ref="O490">_xll.SNL.Clients.Office.Excel.Functions.SPG($A490, "IQ_AVG_DILUT_SHARES_OUT", O$2)</f>
        <v>92325000</v>
      </c>
      <c r="P490" s="4" cm="1">
        <f t="array" ref="P490">_xll.SNL.Clients.Office.Excel.Functions.SPG($A490, "IQ_AVG_DILUT_SHARES_OUT", P$2)</f>
        <v>94057000</v>
      </c>
      <c r="Q490" s="4" cm="1">
        <f t="array" ref="Q490">_xll.SNL.Clients.Office.Excel.Functions.SPG($A490, "IQ_AVG_DILUT_SHARES_OUT", Q$2)</f>
        <v>96862000</v>
      </c>
      <c r="R490" s="4" cm="1">
        <f t="array" ref="R490">_xll.SNL.Clients.Office.Excel.Functions.SPG($A490, "IQ_AVG_DILUT_SHARES_OUT", R$2)</f>
        <v>100555000</v>
      </c>
      <c r="S490" s="4" cm="1">
        <f t="array" ref="S490">_xll.SNL.Clients.Office.Excel.Functions.SPG($A490, "IQ_AVG_DILUT_SHARES_OUT", S$2)</f>
        <v>102505000</v>
      </c>
      <c r="T490" s="4" cm="1">
        <f t="array" ref="T490">_xll.SNL.Clients.Office.Excel.Functions.SPG($A490, "IQ_AVG_DILUT_SHARES_OUT", T$2)</f>
        <v>104240000</v>
      </c>
      <c r="U490" s="4" cm="1">
        <f t="array" ref="U490">_xll.SNL.Clients.Office.Excel.Functions.SPG($A490, "IQ_AVG_DILUT_SHARES_OUT", U$2)</f>
        <v>115945000</v>
      </c>
      <c r="V490" s="4" cm="1">
        <f t="array" ref="V490">_xll.SNL.Clients.Office.Excel.Functions.SPG($A490, "IQ_AVG_DILUT_SHARES_OUT", V$2)</f>
        <v>123069000</v>
      </c>
    </row>
    <row r="491" spans="1:22">
      <c r="A491" s="11" t="s">
        <v>493</v>
      </c>
      <c r="B491" s="4" t="str" cm="1">
        <f t="array" ref="B491">_xll.SNL.Clients.Office.Excel.Functions.SPG($A491, "IQ_AVG_DILUT_SHARES_OUT", B$2)</f>
        <v>NA</v>
      </c>
      <c r="C491" s="4" cm="1">
        <f t="array" ref="C491">_xll.SNL.Clients.Office.Excel.Functions.SPG($A491, "IQ_AVG_DILUT_SHARES_OUT", C$2)</f>
        <v>315900000</v>
      </c>
      <c r="D491" s="4" cm="1">
        <f t="array" ref="D491">_xll.SNL.Clients.Office.Excel.Functions.SPG($A491, "IQ_AVG_DILUT_SHARES_OUT", D$2)</f>
        <v>316100000</v>
      </c>
      <c r="E491" s="4" cm="1">
        <f t="array" ref="E491">_xll.SNL.Clients.Office.Excel.Functions.SPG($A491, "IQ_AVG_DILUT_SHARES_OUT", E$2)</f>
        <v>316300000</v>
      </c>
      <c r="F491" s="4" cm="1">
        <f t="array" ref="F491">_xll.SNL.Clients.Office.Excel.Functions.SPG($A491, "IQ_AVG_DILUT_SHARES_OUT", F$2)</f>
        <v>316500000</v>
      </c>
      <c r="G491" s="4" cm="1">
        <f t="array" ref="G491">_xll.SNL.Clients.Office.Excel.Functions.SPG($A491, "IQ_AVG_DILUT_SHARES_OUT", G$2)</f>
        <v>316700000</v>
      </c>
      <c r="H491" s="4" cm="1">
        <f t="array" ref="H491">_xll.SNL.Clients.Office.Excel.Functions.SPG($A491, "IQ_AVG_DILUT_SHARES_OUT", H$2)</f>
        <v>316900000</v>
      </c>
      <c r="I491" s="4" cm="1">
        <f t="array" ref="I491">_xll.SNL.Clients.Office.Excel.Functions.SPG($A491, "IQ_AVG_DILUT_SHARES_OUT", I$2)</f>
        <v>317200000</v>
      </c>
      <c r="J491" s="4" cm="1">
        <f t="array" ref="J491">_xll.SNL.Clients.Office.Excel.Functions.SPG($A491, "IQ_AVG_DILUT_SHARES_OUT", J$2)</f>
        <v>316900000</v>
      </c>
      <c r="K491" s="4" cm="1">
        <f t="array" ref="K491">_xll.SNL.Clients.Office.Excel.Functions.SPG($A491, "IQ_AVG_DILUT_SHARES_OUT", K$2)</f>
        <v>272700000</v>
      </c>
      <c r="L491" s="4" cm="1">
        <f t="array" ref="L491">_xll.SNL.Clients.Office.Excel.Functions.SPG($A491, "IQ_AVG_DILUT_SHARES_OUT", L$2)</f>
        <v>227500000</v>
      </c>
      <c r="M491" s="4" cm="1">
        <f t="array" ref="M491">_xll.SNL.Clients.Office.Excel.Functions.SPG($A491, "IQ_AVG_DILUT_SHARES_OUT", M$2)</f>
        <v>229700000</v>
      </c>
      <c r="N491" s="4" cm="1">
        <f t="array" ref="N491">_xll.SNL.Clients.Office.Excel.Functions.SPG($A491, "IQ_AVG_DILUT_SHARES_OUT", N$2)</f>
        <v>232800000</v>
      </c>
      <c r="O491" s="4" cm="1">
        <f t="array" ref="O491">_xll.SNL.Clients.Office.Excel.Functions.SPG($A491, "IQ_AVG_DILUT_SHARES_OUT", O$2)</f>
        <v>235400000</v>
      </c>
      <c r="P491" s="4" cm="1">
        <f t="array" ref="P491">_xll.SNL.Clients.Office.Excel.Functions.SPG($A491, "IQ_AVG_DILUT_SHARES_OUT", P$2)</f>
        <v>236700000</v>
      </c>
      <c r="Q491" s="4" cm="1">
        <f t="array" ref="Q491">_xll.SNL.Clients.Office.Excel.Functions.SPG($A491, "IQ_AVG_DILUT_SHARES_OUT", Q$2)</f>
        <v>235900000</v>
      </c>
      <c r="R491" s="4" cm="1">
        <f t="array" ref="R491">_xll.SNL.Clients.Office.Excel.Functions.SPG($A491, "IQ_AVG_DILUT_SHARES_OUT", R$2)</f>
        <v>236400000</v>
      </c>
      <c r="S491" s="4" cm="1">
        <f t="array" ref="S491">_xll.SNL.Clients.Office.Excel.Functions.SPG($A491, "IQ_AVG_DILUT_SHARES_OUT", S$2)</f>
        <v>237000000</v>
      </c>
      <c r="T491" s="4" cm="1">
        <f t="array" ref="T491">_xll.SNL.Clients.Office.Excel.Functions.SPG($A491, "IQ_AVG_DILUT_SHARES_OUT", T$2)</f>
        <v>236800000</v>
      </c>
      <c r="U491" s="4" cm="1">
        <f t="array" ref="U491">_xll.SNL.Clients.Office.Excel.Functions.SPG($A491, "IQ_AVG_DILUT_SHARES_OUT", U$2)</f>
        <v>236800000</v>
      </c>
      <c r="V491" s="4" cm="1">
        <f t="array" ref="V491">_xll.SNL.Clients.Office.Excel.Functions.SPG($A491, "IQ_AVG_DILUT_SHARES_OUT", V$2)</f>
        <v>238200000</v>
      </c>
    </row>
    <row r="492" spans="1:22">
      <c r="A492" s="11" t="s">
        <v>494</v>
      </c>
      <c r="B492" s="4" cm="1">
        <f t="array" ref="B492">_xll.SNL.Clients.Office.Excel.Functions.SPG($A492, "IQ_AVG_DILUT_SHARES_OUT", B$2)</f>
        <v>3467600000</v>
      </c>
      <c r="C492" s="4" cm="1">
        <f t="array" ref="C492">_xll.SNL.Clients.Office.Excel.Functions.SPG($A492, "IQ_AVG_DILUT_SHARES_OUT", C$2)</f>
        <v>3720400000</v>
      </c>
      <c r="D492" s="4" cm="1">
        <f t="array" ref="D492">_xll.SNL.Clients.Office.Excel.Functions.SPG($A492, "IQ_AVG_DILUT_SHARES_OUT", D$2)</f>
        <v>3837000000</v>
      </c>
      <c r="E492" s="4" cm="1">
        <f t="array" ref="E492">_xll.SNL.Clients.Office.Excel.Functions.SPG($A492, "IQ_AVG_DILUT_SHARES_OUT", E$2)</f>
        <v>4096200000</v>
      </c>
      <c r="F492" s="4" cm="1">
        <f t="array" ref="F492">_xll.SNL.Clients.Office.Excel.Functions.SPG($A492, "IQ_AVG_DILUT_SHARES_OUT", F$2)</f>
        <v>4134200000</v>
      </c>
      <c r="G492" s="4" cm="1">
        <f t="array" ref="G492">_xll.SNL.Clients.Office.Excel.Functions.SPG($A492, "IQ_AVG_DILUT_SHARES_OUT", G$2)</f>
        <v>4425400000</v>
      </c>
      <c r="H492" s="4" cm="1">
        <f t="array" ref="H492">_xll.SNL.Clients.Office.Excel.Functions.SPG($A492, "IQ_AVG_DILUT_SHARES_OUT", H$2)</f>
        <v>4838400000</v>
      </c>
      <c r="I492" s="4" cm="1">
        <f t="array" ref="I492">_xll.SNL.Clients.Office.Excel.Functions.SPG($A492, "IQ_AVG_DILUT_SHARES_OUT", I$2)</f>
        <v>5017300000</v>
      </c>
      <c r="J492" s="4" cm="1">
        <f t="array" ref="J492">_xll.SNL.Clients.Office.Excel.Functions.SPG($A492, "IQ_AVG_DILUT_SHARES_OUT", J$2)</f>
        <v>5108300000</v>
      </c>
      <c r="K492" s="4" cm="1">
        <f t="array" ref="K492">_xll.SNL.Clients.Office.Excel.Functions.SPG($A492, "IQ_AVG_DILUT_SHARES_OUT", K$2)</f>
        <v>5209800000</v>
      </c>
      <c r="L492" s="4" cm="1">
        <f t="array" ref="L492">_xll.SNL.Clients.Office.Excel.Functions.SPG($A492, "IQ_AVG_DILUT_SHARES_OUT", L$2)</f>
        <v>5324400000</v>
      </c>
      <c r="M492" s="4" cm="1">
        <f t="array" ref="M492">_xll.SNL.Clients.Office.Excel.Functions.SPG($A492, "IQ_AVG_DILUT_SHARES_OUT", M$2)</f>
        <v>5371200000</v>
      </c>
      <c r="N492" s="4" cm="1">
        <f t="array" ref="N492">_xll.SNL.Clients.Office.Excel.Functions.SPG($A492, "IQ_AVG_DILUT_SHARES_OUT", N$2)</f>
        <v>5351500000</v>
      </c>
      <c r="O492" s="4" cm="1">
        <f t="array" ref="O492">_xll.SNL.Clients.Office.Excel.Functions.SPG($A492, "IQ_AVG_DILUT_SHARES_OUT", O$2)</f>
        <v>5323400000</v>
      </c>
      <c r="P492" s="4" cm="1">
        <f t="array" ref="P492">_xll.SNL.Clients.Office.Excel.Functions.SPG($A492, "IQ_AVG_DILUT_SHARES_OUT", P$2)</f>
        <v>5263100000</v>
      </c>
      <c r="Q492" s="4" cm="1">
        <f t="array" ref="Q492">_xll.SNL.Clients.Office.Excel.Functions.SPG($A492, "IQ_AVG_DILUT_SHARES_OUT", Q$2)</f>
        <v>4562700000</v>
      </c>
      <c r="R492" s="4" cm="1">
        <f t="array" ref="R492">_xll.SNL.Clients.Office.Excel.Functions.SPG($A492, "IQ_AVG_DILUT_SHARES_OUT", R$2)</f>
        <v>3391300000</v>
      </c>
      <c r="S492" s="4" cm="1">
        <f t="array" ref="S492">_xll.SNL.Clients.Office.Excel.Functions.SPG($A492, "IQ_AVG_DILUT_SHARES_OUT", S$2)</f>
        <v>3382800000</v>
      </c>
      <c r="T492" s="4" cm="1">
        <f t="array" ref="T492">_xll.SNL.Clients.Office.Excel.Functions.SPG($A492, "IQ_AVG_DILUT_SHARES_OUT", T$2)</f>
        <v>3410100000</v>
      </c>
      <c r="U492" s="4" cm="1">
        <f t="array" ref="U492">_xll.SNL.Clients.Office.Excel.Functions.SPG($A492, "IQ_AVG_DILUT_SHARES_OUT", U$2)</f>
        <v>3410900000</v>
      </c>
      <c r="V492" s="4" cm="1">
        <f t="array" ref="V492">_xll.SNL.Clients.Office.Excel.Functions.SPG($A492, "IQ_AVG_DILUT_SHARES_OUT", V$2)</f>
        <v>3426700000</v>
      </c>
    </row>
    <row r="493" spans="1:22">
      <c r="A493" s="11" t="s">
        <v>495</v>
      </c>
      <c r="B493" s="4" t="str" cm="1">
        <f t="array" ref="B493">_xll.SNL.Clients.Office.Excel.Functions.SPG($A493, "IQ_AVG_DILUT_SHARES_OUT", B$2)</f>
        <v>NA</v>
      </c>
      <c r="C493" s="4" cm="1">
        <f t="array" ref="C493">_xll.SNL.Clients.Office.Excel.Functions.SPG($A493, "IQ_AVG_DILUT_SHARES_OUT", C$2)</f>
        <v>518701000</v>
      </c>
      <c r="D493" s="4" cm="1">
        <f t="array" ref="D493">_xll.SNL.Clients.Office.Excel.Functions.SPG($A493, "IQ_AVG_DILUT_SHARES_OUT", D$2)</f>
        <v>465158000</v>
      </c>
      <c r="E493" s="4" cm="1">
        <f t="array" ref="E493">_xll.SNL.Clients.Office.Excel.Functions.SPG($A493, "IQ_AVG_DILUT_SHARES_OUT", E$2)</f>
        <v>426841000</v>
      </c>
      <c r="F493" s="4" cm="1">
        <f t="array" ref="F493">_xll.SNL.Clients.Office.Excel.Functions.SPG($A493, "IQ_AVG_DILUT_SHARES_OUT", F$2)</f>
        <v>417387000</v>
      </c>
      <c r="G493" s="4" cm="1">
        <f t="array" ref="G493">_xll.SNL.Clients.Office.Excel.Functions.SPG($A493, "IQ_AVG_DILUT_SHARES_OUT", G$2)</f>
        <v>403808000</v>
      </c>
      <c r="H493" s="4" cm="1">
        <f t="array" ref="H493">_xll.SNL.Clients.Office.Excel.Functions.SPG($A493, "IQ_AVG_DILUT_SHARES_OUT", H$2)</f>
        <v>375250000</v>
      </c>
      <c r="I493" s="4" cm="1">
        <f t="array" ref="I493">_xll.SNL.Clients.Office.Excel.Functions.SPG($A493, "IQ_AVG_DILUT_SHARES_OUT", I$2)</f>
        <v>369001000</v>
      </c>
      <c r="J493" s="4" cm="1">
        <f t="array" ref="J493">_xll.SNL.Clients.Office.Excel.Functions.SPG($A493, "IQ_AVG_DILUT_SHARES_OUT", J$2)</f>
        <v>360227000</v>
      </c>
      <c r="K493" s="4" cm="1">
        <f t="array" ref="K493">_xll.SNL.Clients.Office.Excel.Functions.SPG($A493, "IQ_AVG_DILUT_SHARES_OUT", K$2)</f>
        <v>349424000</v>
      </c>
      <c r="L493" s="4" cm="1">
        <f t="array" ref="L493">_xll.SNL.Clients.Office.Excel.Functions.SPG($A493, "IQ_AVG_DILUT_SHARES_OUT", L$2)</f>
        <v>307747000</v>
      </c>
      <c r="M493" s="4" cm="1">
        <f t="array" ref="M493">_xll.SNL.Clients.Office.Excel.Functions.SPG($A493, "IQ_AVG_DILUT_SHARES_OUT", M$2)</f>
        <v>278761000</v>
      </c>
      <c r="N493" s="4" cm="1">
        <f t="array" ref="N493">_xll.SNL.Clients.Office.Excel.Functions.SPG($A493, "IQ_AVG_DILUT_SHARES_OUT", N$2)</f>
        <v>225953000</v>
      </c>
      <c r="O493" s="4" cm="1">
        <f t="array" ref="O493">_xll.SNL.Clients.Office.Excel.Functions.SPG($A493, "IQ_AVG_DILUT_SHARES_OUT", O$2)</f>
        <v>174401000</v>
      </c>
      <c r="P493" s="4" cm="1">
        <f t="array" ref="P493">_xll.SNL.Clients.Office.Excel.Functions.SPG($A493, "IQ_AVG_DILUT_SHARES_OUT", P$2)</f>
        <v>128208000</v>
      </c>
      <c r="Q493" s="4" cm="1">
        <f t="array" ref="Q493">_xll.SNL.Clients.Office.Excel.Functions.SPG($A493, "IQ_AVG_DILUT_SHARES_OUT", Q$2)</f>
        <v>114612000</v>
      </c>
      <c r="R493" s="4" cm="1">
        <f t="array" ref="R493">_xll.SNL.Clients.Office.Excel.Functions.SPG($A493, "IQ_AVG_DILUT_SHARES_OUT", R$2)</f>
        <v>94309000</v>
      </c>
      <c r="S493" s="4" cm="1">
        <f t="array" ref="S493">_xll.SNL.Clients.Office.Excel.Functions.SPG($A493, "IQ_AVG_DILUT_SHARES_OUT", S$2)</f>
        <v>79409000</v>
      </c>
      <c r="T493" s="4" cm="1">
        <f t="array" ref="T493">_xll.SNL.Clients.Office.Excel.Functions.SPG($A493, "IQ_AVG_DILUT_SHARES_OUT", T$2)</f>
        <v>62045000</v>
      </c>
      <c r="U493" s="4" cm="1">
        <f t="array" ref="U493">_xll.SNL.Clients.Office.Excel.Functions.SPG($A493, "IQ_AVG_DILUT_SHARES_OUT", U$2)</f>
        <v>54499000</v>
      </c>
      <c r="V493" s="4" cm="1">
        <f t="array" ref="V493">_xll.SNL.Clients.Office.Excel.Functions.SPG($A493, "IQ_AVG_DILUT_SHARES_OUT", V$2)</f>
        <v>52082000</v>
      </c>
    </row>
    <row r="494" spans="1:22">
      <c r="A494" s="11" t="s">
        <v>496</v>
      </c>
      <c r="B494" s="4" t="str" cm="1">
        <f t="array" ref="B494">_xll.SNL.Clients.Office.Excel.Functions.SPG($A494, "IQ_AVG_DILUT_SHARES_OUT", B$2)</f>
        <v>NA</v>
      </c>
      <c r="C494" s="4" cm="1">
        <f t="array" ref="C494">_xll.SNL.Clients.Office.Excel.Functions.SPG($A494, "IQ_AVG_DILUT_SHARES_OUT", C$2)</f>
        <v>75300000</v>
      </c>
      <c r="D494" s="4" cm="1">
        <f t="array" ref="D494">_xll.SNL.Clients.Office.Excel.Functions.SPG($A494, "IQ_AVG_DILUT_SHARES_OUT", D$2)</f>
        <v>75800000</v>
      </c>
      <c r="E494" s="4" cm="1">
        <f t="array" ref="E494">_xll.SNL.Clients.Office.Excel.Functions.SPG($A494, "IQ_AVG_DILUT_SHARES_OUT", E$2)</f>
        <v>76300000</v>
      </c>
      <c r="F494" s="4" cm="1">
        <f t="array" ref="F494">_xll.SNL.Clients.Office.Excel.Functions.SPG($A494, "IQ_AVG_DILUT_SHARES_OUT", F$2)</f>
        <v>75800000</v>
      </c>
      <c r="G494" s="4" cm="1">
        <f t="array" ref="G494">_xll.SNL.Clients.Office.Excel.Functions.SPG($A494, "IQ_AVG_DILUT_SHARES_OUT", G$2)</f>
        <v>75400000</v>
      </c>
      <c r="H494" s="4" cm="1">
        <f t="array" ref="H494">_xll.SNL.Clients.Office.Excel.Functions.SPG($A494, "IQ_AVG_DILUT_SHARES_OUT", H$2)</f>
        <v>75400000</v>
      </c>
      <c r="I494" s="4" cm="1">
        <f t="array" ref="I494">_xll.SNL.Clients.Office.Excel.Functions.SPG($A494, "IQ_AVG_DILUT_SHARES_OUT", I$2)</f>
        <v>75800000</v>
      </c>
      <c r="J494" s="4" cm="1">
        <f t="array" ref="J494">_xll.SNL.Clients.Office.Excel.Functions.SPG($A494, "IQ_AVG_DILUT_SHARES_OUT", J$2)</f>
        <v>75000000</v>
      </c>
      <c r="K494" s="4" cm="1">
        <f t="array" ref="K494">_xll.SNL.Clients.Office.Excel.Functions.SPG($A494, "IQ_AVG_DILUT_SHARES_OUT", K$2)</f>
        <v>73800000</v>
      </c>
      <c r="L494" s="4" cm="1">
        <f t="array" ref="L494">_xll.SNL.Clients.Office.Excel.Functions.SPG($A494, "IQ_AVG_DILUT_SHARES_OUT", L$2)</f>
        <v>72800000</v>
      </c>
      <c r="M494" s="4" cm="1">
        <f t="array" ref="M494">_xll.SNL.Clients.Office.Excel.Functions.SPG($A494, "IQ_AVG_DILUT_SHARES_OUT", M$2)</f>
        <v>71400000</v>
      </c>
      <c r="N494" s="4" cm="1">
        <f t="array" ref="N494">_xll.SNL.Clients.Office.Excel.Functions.SPG($A494, "IQ_AVG_DILUT_SHARES_OUT", N$2)</f>
        <v>71800000</v>
      </c>
      <c r="O494" s="4" cm="1">
        <f t="array" ref="O494">_xll.SNL.Clients.Office.Excel.Functions.SPG($A494, "IQ_AVG_DILUT_SHARES_OUT", O$2)</f>
        <v>74000000</v>
      </c>
      <c r="P494" s="4" cm="1">
        <f t="array" ref="P494">_xll.SNL.Clients.Office.Excel.Functions.SPG($A494, "IQ_AVG_DILUT_SHARES_OUT", P$2)</f>
        <v>73400000</v>
      </c>
      <c r="Q494" s="4" cm="1">
        <f t="array" ref="Q494">_xll.SNL.Clients.Office.Excel.Functions.SPG($A494, "IQ_AVG_DILUT_SHARES_OUT", Q$2)</f>
        <v>72600000</v>
      </c>
      <c r="R494" s="4" cm="1">
        <f t="array" ref="R494">_xll.SNL.Clients.Office.Excel.Functions.SPG($A494, "IQ_AVG_DILUT_SHARES_OUT", R$2)</f>
        <v>72200000</v>
      </c>
      <c r="S494" s="4" cm="1">
        <f t="array" ref="S494">_xll.SNL.Clients.Office.Excel.Functions.SPG($A494, "IQ_AVG_DILUT_SHARES_OUT", S$2)</f>
        <v>72400000</v>
      </c>
      <c r="T494" s="4" cm="1">
        <f t="array" ref="T494">_xll.SNL.Clients.Office.Excel.Functions.SPG($A494, "IQ_AVG_DILUT_SHARES_OUT", T$2)</f>
        <v>67200000</v>
      </c>
      <c r="U494" s="4" cm="1">
        <f t="array" ref="U494">_xll.SNL.Clients.Office.Excel.Functions.SPG($A494, "IQ_AVG_DILUT_SHARES_OUT", U$2)</f>
        <v>65000000</v>
      </c>
      <c r="V494" s="4" cm="1">
        <f t="array" ref="V494">_xll.SNL.Clients.Office.Excel.Functions.SPG($A494, "IQ_AVG_DILUT_SHARES_OUT", V$2)</f>
        <v>61600000</v>
      </c>
    </row>
    <row r="495" spans="1:22">
      <c r="A495" s="11" t="s">
        <v>497</v>
      </c>
      <c r="B495" s="4" cm="1">
        <f t="array" ref="B495">_xll.SNL.Clients.Office.Excel.Functions.SPG($A495, "IQ_AVG_DILUT_SHARES_OUT", B$2)</f>
        <v>342500000</v>
      </c>
      <c r="C495" s="4" cm="1">
        <f t="array" ref="C495">_xll.SNL.Clients.Office.Excel.Functions.SPG($A495, "IQ_AVG_DILUT_SHARES_OUT", C$2)</f>
        <v>321000000</v>
      </c>
      <c r="D495" s="4" cm="1">
        <f t="array" ref="D495">_xll.SNL.Clients.Office.Excel.Functions.SPG($A495, "IQ_AVG_DILUT_SHARES_OUT", D$2)</f>
        <v>315000000</v>
      </c>
      <c r="E495" s="4" cm="1">
        <f t="array" ref="E495">_xll.SNL.Clients.Office.Excel.Functions.SPG($A495, "IQ_AVG_DILUT_SHARES_OUT", E$2)</f>
        <v>314000000</v>
      </c>
      <c r="F495" s="4" cm="1">
        <f t="array" ref="F495">_xll.SNL.Clients.Office.Excel.Functions.SPG($A495, "IQ_AVG_DILUT_SHARES_OUT", F$2)</f>
        <v>302000000</v>
      </c>
      <c r="G495" s="4" cm="1">
        <f t="array" ref="G495">_xll.SNL.Clients.Office.Excel.Functions.SPG($A495, "IQ_AVG_DILUT_SHARES_OUT", G$2)</f>
        <v>295000000</v>
      </c>
      <c r="H495" s="4" cm="1">
        <f t="array" ref="H495">_xll.SNL.Clients.Office.Excel.Functions.SPG($A495, "IQ_AVG_DILUT_SHARES_OUT", H$2)</f>
        <v>307500000</v>
      </c>
      <c r="I495" s="4" cm="1">
        <f t="array" ref="I495">_xll.SNL.Clients.Office.Excel.Functions.SPG($A495, "IQ_AVG_DILUT_SHARES_OUT", I$2)</f>
        <v>301000000</v>
      </c>
      <c r="J495" s="4" cm="1">
        <f t="array" ref="J495">_xll.SNL.Clients.Office.Excel.Functions.SPG($A495, "IQ_AVG_DILUT_SHARES_OUT", J$2)</f>
        <v>266000000</v>
      </c>
      <c r="K495" s="4" cm="1">
        <f t="array" ref="K495">_xll.SNL.Clients.Office.Excel.Functions.SPG($A495, "IQ_AVG_DILUT_SHARES_OUT", K$2)</f>
        <v>234500000</v>
      </c>
      <c r="L495" s="4" cm="1">
        <f t="array" ref="L495">_xll.SNL.Clients.Office.Excel.Functions.SPG($A495, "IQ_AVG_DILUT_SHARES_OUT", L$2)</f>
        <v>240000000</v>
      </c>
      <c r="M495" s="4" cm="1">
        <f t="array" ref="M495">_xll.SNL.Clients.Office.Excel.Functions.SPG($A495, "IQ_AVG_DILUT_SHARES_OUT", M$2)</f>
        <v>243000000</v>
      </c>
      <c r="N495" s="4" cm="1">
        <f t="array" ref="N495">_xll.SNL.Clients.Office.Excel.Functions.SPG($A495, "IQ_AVG_DILUT_SHARES_OUT", N$2)</f>
        <v>251000000</v>
      </c>
      <c r="O495" s="4" cm="1">
        <f t="array" ref="O495">_xll.SNL.Clients.Office.Excel.Functions.SPG($A495, "IQ_AVG_DILUT_SHARES_OUT", O$2)</f>
        <v>236000000</v>
      </c>
      <c r="P495" s="4" cm="1">
        <f t="array" ref="P495">_xll.SNL.Clients.Office.Excel.Functions.SPG($A495, "IQ_AVG_DILUT_SHARES_OUT", P$2)</f>
        <v>235000000</v>
      </c>
      <c r="Q495" s="4" cm="1">
        <f t="array" ref="Q495">_xll.SNL.Clients.Office.Excel.Functions.SPG($A495, "IQ_AVG_DILUT_SHARES_OUT", Q$2)</f>
        <v>229000000</v>
      </c>
      <c r="R495" s="4" cm="1">
        <f t="array" ref="R495">_xll.SNL.Clients.Office.Excel.Functions.SPG($A495, "IQ_AVG_DILUT_SHARES_OUT", R$2)</f>
        <v>226000000</v>
      </c>
      <c r="S495" s="4" cm="1">
        <f t="array" ref="S495">_xll.SNL.Clients.Office.Excel.Functions.SPG($A495, "IQ_AVG_DILUT_SHARES_OUT", S$2)</f>
        <v>225500000</v>
      </c>
      <c r="T495" s="4" cm="1">
        <f t="array" ref="T495">_xll.SNL.Clients.Office.Excel.Functions.SPG($A495, "IQ_AVG_DILUT_SHARES_OUT", T$2)</f>
        <v>226500000</v>
      </c>
      <c r="U495" s="4" cm="1">
        <f t="array" ref="U495">_xll.SNL.Clients.Office.Excel.Functions.SPG($A495, "IQ_AVG_DILUT_SHARES_OUT", U$2)</f>
        <v>220850000</v>
      </c>
      <c r="V495" s="4" cm="1">
        <f t="array" ref="V495">_xll.SNL.Clients.Office.Excel.Functions.SPG($A495, "IQ_AVG_DILUT_SHARES_OUT", V$2)</f>
        <v>214800000</v>
      </c>
    </row>
    <row r="496" spans="1:22">
      <c r="A496" s="11" t="s">
        <v>498</v>
      </c>
      <c r="B496" s="4" t="str" cm="1">
        <f t="array" ref="B496">_xll.SNL.Clients.Office.Excel.Functions.SPG($A496, "IQ_AVG_DILUT_SHARES_OUT", B$2)</f>
        <v>NA</v>
      </c>
      <c r="C496" s="4" cm="1">
        <f t="array" ref="C496">_xll.SNL.Clients.Office.Excel.Functions.SPG($A496, "IQ_AVG_DILUT_SHARES_OUT", C$2)</f>
        <v>179500000</v>
      </c>
      <c r="D496" s="4" cm="1">
        <f t="array" ref="D496">_xll.SNL.Clients.Office.Excel.Functions.SPG($A496, "IQ_AVG_DILUT_SHARES_OUT", D$2)</f>
        <v>182800000</v>
      </c>
      <c r="E496" s="4" cm="1">
        <f t="array" ref="E496">_xll.SNL.Clients.Office.Excel.Functions.SPG($A496, "IQ_AVG_DILUT_SHARES_OUT", E$2)</f>
        <v>188100000</v>
      </c>
      <c r="F496" s="4" cm="1">
        <f t="array" ref="F496">_xll.SNL.Clients.Office.Excel.Functions.SPG($A496, "IQ_AVG_DILUT_SHARES_OUT", F$2)</f>
        <v>190400000</v>
      </c>
      <c r="G496" s="4" cm="1">
        <f t="array" ref="G496">_xll.SNL.Clients.Office.Excel.Functions.SPG($A496, "IQ_AVG_DILUT_SHARES_OUT", G$2)</f>
        <v>177300000</v>
      </c>
      <c r="H496" s="4" cm="1">
        <f t="array" ref="H496">_xll.SNL.Clients.Office.Excel.Functions.SPG($A496, "IQ_AVG_DILUT_SHARES_OUT", H$2)</f>
        <v>96500000</v>
      </c>
      <c r="I496" s="4" cm="1">
        <f t="array" ref="I496">_xll.SNL.Clients.Office.Excel.Functions.SPG($A496, "IQ_AVG_DILUT_SHARES_OUT", I$2)</f>
        <v>96100000</v>
      </c>
      <c r="J496" s="4" cm="1">
        <f t="array" ref="J496">_xll.SNL.Clients.Office.Excel.Functions.SPG($A496, "IQ_AVG_DILUT_SHARES_OUT", J$2)</f>
        <v>91141000</v>
      </c>
      <c r="K496" s="4" cm="1">
        <f t="array" ref="K496">_xll.SNL.Clients.Office.Excel.Functions.SPG($A496, "IQ_AVG_DILUT_SHARES_OUT", K$2)</f>
        <v>97006000</v>
      </c>
      <c r="L496" s="4" cm="1">
        <f t="array" ref="L496">_xll.SNL.Clients.Office.Excel.Functions.SPG($A496, "IQ_AVG_DILUT_SHARES_OUT", L$2)</f>
        <v>96885000</v>
      </c>
      <c r="M496" s="4" cm="1">
        <f t="array" ref="M496">_xll.SNL.Clients.Office.Excel.Functions.SPG($A496, "IQ_AVG_DILUT_SHARES_OUT", M$2)</f>
        <v>96832000</v>
      </c>
      <c r="N496" s="4" cm="1">
        <f t="array" ref="N496">_xll.SNL.Clients.Office.Excel.Functions.SPG($A496, "IQ_AVG_DILUT_SHARES_OUT", N$2)</f>
        <v>96742000</v>
      </c>
      <c r="O496" s="4" cm="1">
        <f t="array" ref="O496">_xll.SNL.Clients.Office.Excel.Functions.SPG($A496, "IQ_AVG_DILUT_SHARES_OUT", O$2)</f>
        <v>96657000</v>
      </c>
      <c r="P496" s="4" cm="1">
        <f t="array" ref="P496">_xll.SNL.Clients.Office.Excel.Functions.SPG($A496, "IQ_AVG_DILUT_SHARES_OUT", P$2)</f>
        <v>96010000</v>
      </c>
      <c r="Q496" s="4" cm="1">
        <f t="array" ref="Q496">_xll.SNL.Clients.Office.Excel.Functions.SPG($A496, "IQ_AVG_DILUT_SHARES_OUT", Q$2)</f>
        <v>95954000</v>
      </c>
      <c r="R496" s="4" cm="1">
        <f t="array" ref="R496">_xll.SNL.Clients.Office.Excel.Functions.SPG($A496, "IQ_AVG_DILUT_SHARES_OUT", R$2)</f>
        <v>97694000</v>
      </c>
      <c r="S496" s="4" cm="1">
        <f t="array" ref="S496">_xll.SNL.Clients.Office.Excel.Functions.SPG($A496, "IQ_AVG_DILUT_SHARES_OUT", S$2)</f>
        <v>97746000</v>
      </c>
      <c r="T496" s="4" cm="1">
        <f t="array" ref="T496">_xll.SNL.Clients.Office.Excel.Functions.SPG($A496, "IQ_AVG_DILUT_SHARES_OUT", T$2)</f>
        <v>98216000</v>
      </c>
      <c r="U496" s="4" cm="1">
        <f t="array" ref="U496">_xll.SNL.Clients.Office.Excel.Functions.SPG($A496, "IQ_AVG_DILUT_SHARES_OUT", U$2)</f>
        <v>95190000</v>
      </c>
      <c r="V496" s="4" cm="1">
        <f t="array" ref="V496">_xll.SNL.Clients.Office.Excel.Functions.SPG($A496, "IQ_AVG_DILUT_SHARES_OUT", V$2)</f>
        <v>91574000</v>
      </c>
    </row>
    <row r="497" spans="1:22">
      <c r="A497" s="11" t="s">
        <v>499</v>
      </c>
      <c r="B497" s="4" t="str" cm="1">
        <f t="array" ref="B497">_xll.SNL.Clients.Office.Excel.Functions.SPG($A497, "IQ_AVG_DILUT_SHARES_OUT", B$2)</f>
        <v>NA</v>
      </c>
      <c r="C497" s="4" cm="1">
        <f t="array" ref="C497">_xll.SNL.Clients.Office.Excel.Functions.SPG($A497, "IQ_AVG_DILUT_SHARES_OUT", C$2)</f>
        <v>732222000</v>
      </c>
      <c r="D497" s="4" cm="1">
        <f t="array" ref="D497">_xll.SNL.Clients.Office.Excel.Functions.SPG($A497, "IQ_AVG_DILUT_SHARES_OUT", D$2)</f>
        <v>742953000</v>
      </c>
      <c r="E497" s="4" cm="1">
        <f t="array" ref="E497">_xll.SNL.Clients.Office.Excel.Functions.SPG($A497, "IQ_AVG_DILUT_SHARES_OUT", E$2)</f>
        <v>750983000</v>
      </c>
      <c r="F497" s="4" cm="1">
        <f t="array" ref="F497">_xll.SNL.Clients.Office.Excel.Functions.SPG($A497, "IQ_AVG_DILUT_SHARES_OUT", F$2)</f>
        <v>747899000</v>
      </c>
      <c r="G497" s="4" cm="1">
        <f t="array" ref="G497">_xll.SNL.Clients.Office.Excel.Functions.SPG($A497, "IQ_AVG_DILUT_SHARES_OUT", G$2)</f>
        <v>745897000</v>
      </c>
      <c r="H497" s="4" cm="1">
        <f t="array" ref="H497">_xll.SNL.Clients.Office.Excel.Functions.SPG($A497, "IQ_AVG_DILUT_SHARES_OUT", H$2)</f>
        <v>756827000</v>
      </c>
      <c r="I497" s="4" cm="1">
        <f t="array" ref="I497">_xll.SNL.Clients.Office.Excel.Functions.SPG($A497, "IQ_AVG_DILUT_SHARES_OUT", I$2)</f>
        <v>756666000</v>
      </c>
      <c r="J497" s="4" cm="1">
        <f t="array" ref="J497">_xll.SNL.Clients.Office.Excel.Functions.SPG($A497, "IQ_AVG_DILUT_SHARES_OUT", J$2)</f>
        <v>722401000</v>
      </c>
      <c r="K497" s="4" cm="1">
        <f t="array" ref="K497">_xll.SNL.Clients.Office.Excel.Functions.SPG($A497, "IQ_AVG_DILUT_SHARES_OUT", K$2)</f>
        <v>519618000</v>
      </c>
      <c r="L497" s="4" cm="1">
        <f t="array" ref="L497">_xll.SNL.Clients.Office.Excel.Functions.SPG($A497, "IQ_AVG_DILUT_SHARES_OUT", L$2)</f>
        <v>560899000</v>
      </c>
      <c r="M497" s="4" cm="1">
        <f t="array" ref="M497">_xll.SNL.Clients.Office.Excel.Functions.SPG($A497, "IQ_AVG_DILUT_SHARES_OUT", M$2)</f>
        <v>571239000</v>
      </c>
      <c r="N497" s="4" cm="1">
        <f t="array" ref="N497">_xll.SNL.Clients.Office.Excel.Functions.SPG($A497, "IQ_AVG_DILUT_SHARES_OUT", N$2)</f>
        <v>542310000</v>
      </c>
      <c r="O497" s="4" cm="1">
        <f t="array" ref="O497">_xll.SNL.Clients.Office.Excel.Functions.SPG($A497, "IQ_AVG_DILUT_SHARES_OUT", O$2)</f>
        <v>539879000</v>
      </c>
      <c r="P497" s="4" cm="1">
        <f t="array" ref="P497">_xll.SNL.Clients.Office.Excel.Functions.SPG($A497, "IQ_AVG_DILUT_SHARES_OUT", P$2)</f>
        <v>321096000</v>
      </c>
      <c r="Q497" s="4" cm="1">
        <f t="array" ref="Q497">_xll.SNL.Clients.Office.Excel.Functions.SPG($A497, "IQ_AVG_DILUT_SHARES_OUT", Q$2)</f>
        <v>534946757</v>
      </c>
      <c r="R497" s="4" cm="1">
        <f t="array" ref="R497">_xll.SNL.Clients.Office.Excel.Functions.SPG($A497, "IQ_AVG_DILUT_SHARES_OUT", R$2)</f>
        <v>534734137</v>
      </c>
      <c r="S497" s="4" cm="1">
        <f t="array" ref="S497">_xll.SNL.Clients.Office.Excel.Functions.SPG($A497, "IQ_AVG_DILUT_SHARES_OUT", S$2)</f>
        <v>555102623</v>
      </c>
      <c r="T497" s="4" cm="1">
        <f t="array" ref="T497">_xll.SNL.Clients.Office.Excel.Functions.SPG($A497, "IQ_AVG_DILUT_SHARES_OUT", T$2)</f>
        <v>622115878</v>
      </c>
      <c r="U497" s="4" cm="1">
        <f t="array" ref="U497">_xll.SNL.Clients.Office.Excel.Functions.SPG($A497, "IQ_AVG_DILUT_SHARES_OUT", U$2)</f>
        <v>621695701</v>
      </c>
      <c r="V497" s="4" cm="1">
        <f t="array" ref="V497">_xll.SNL.Clients.Office.Excel.Functions.SPG($A497, "IQ_AVG_DILUT_SHARES_OUT", V$2)</f>
        <v>598742870</v>
      </c>
    </row>
    <row r="498" spans="1:22">
      <c r="A498" s="11" t="s">
        <v>500</v>
      </c>
      <c r="B498" s="4" t="str" cm="1">
        <f t="array" ref="B498">_xll.SNL.Clients.Office.Excel.Functions.SPG($A498, "IQ_AVG_DILUT_SHARES_OUT", B$2)</f>
        <v>NA</v>
      </c>
      <c r="C498" s="4" cm="1">
        <f t="array" ref="C498">_xll.SNL.Clients.Office.Excel.Functions.SPG($A498, "IQ_AVG_DILUT_SHARES_OUT", C$2)</f>
        <v>106000000</v>
      </c>
      <c r="D498" s="4" cm="1">
        <f t="array" ref="D498">_xll.SNL.Clients.Office.Excel.Functions.SPG($A498, "IQ_AVG_DILUT_SHARES_OUT", D$2)</f>
        <v>112000000</v>
      </c>
      <c r="E498" s="4" cm="1">
        <f t="array" ref="E498">_xll.SNL.Clients.Office.Excel.Functions.SPG($A498, "IQ_AVG_DILUT_SHARES_OUT", E$2)</f>
        <v>129000000</v>
      </c>
      <c r="F498" s="4" cm="1">
        <f t="array" ref="F498">_xll.SNL.Clients.Office.Excel.Functions.SPG($A498, "IQ_AVG_DILUT_SHARES_OUT", F$2)</f>
        <v>130000000</v>
      </c>
      <c r="G498" s="4" cm="1">
        <f t="array" ref="G498">_xll.SNL.Clients.Office.Excel.Functions.SPG($A498, "IQ_AVG_DILUT_SHARES_OUT", G$2)</f>
        <v>130000000</v>
      </c>
      <c r="H498" s="4" cm="1">
        <f t="array" ref="H498">_xll.SNL.Clients.Office.Excel.Functions.SPG($A498, "IQ_AVG_DILUT_SHARES_OUT", H$2)</f>
        <v>132000000</v>
      </c>
      <c r="I498" s="4" cm="1">
        <f t="array" ref="I498">_xll.SNL.Clients.Office.Excel.Functions.SPG($A498, "IQ_AVG_DILUT_SHARES_OUT", I$2)</f>
        <v>136000000</v>
      </c>
      <c r="J498" s="4" cm="1">
        <f t="array" ref="J498">_xll.SNL.Clients.Office.Excel.Functions.SPG($A498, "IQ_AVG_DILUT_SHARES_OUT", J$2)</f>
        <v>138000000</v>
      </c>
      <c r="K498" s="4" cm="1">
        <f t="array" ref="K498">_xll.SNL.Clients.Office.Excel.Functions.SPG($A498, "IQ_AVG_DILUT_SHARES_OUT", K$2)</f>
        <v>69000000</v>
      </c>
      <c r="L498" s="4" cm="1">
        <f t="array" ref="L498">_xll.SNL.Clients.Office.Excel.Functions.SPG($A498, "IQ_AVG_DILUT_SHARES_OUT", L$2)</f>
        <v>68000000</v>
      </c>
      <c r="M498" s="4" cm="1">
        <f t="array" ref="M498">_xll.SNL.Clients.Office.Excel.Functions.SPG($A498, "IQ_AVG_DILUT_SHARES_OUT", M$2)</f>
        <v>68000000</v>
      </c>
      <c r="N498" s="4" cm="1">
        <f t="array" ref="N498">_xll.SNL.Clients.Office.Excel.Functions.SPG($A498, "IQ_AVG_DILUT_SHARES_OUT", N$2)</f>
        <v>65307663</v>
      </c>
      <c r="O498" s="4" cm="1">
        <f t="array" ref="O498">_xll.SNL.Clients.Office.Excel.Functions.SPG($A498, "IQ_AVG_DILUT_SHARES_OUT", O$2)</f>
        <v>66440165</v>
      </c>
      <c r="P498" s="4" cm="1">
        <f t="array" ref="P498">_xll.SNL.Clients.Office.Excel.Functions.SPG($A498, "IQ_AVG_DILUT_SHARES_OUT", P$2)</f>
        <v>64552661</v>
      </c>
      <c r="Q498" s="4" cm="1">
        <f t="array" ref="Q498">_xll.SNL.Clients.Office.Excel.Functions.SPG($A498, "IQ_AVG_DILUT_SHARES_OUT", Q$2)</f>
        <v>63797659</v>
      </c>
      <c r="R498" s="4" cm="1">
        <f t="array" ref="R498">_xll.SNL.Clients.Office.Excel.Functions.SPG($A498, "IQ_AVG_DILUT_SHARES_OUT", R$2)</f>
        <v>55870139</v>
      </c>
      <c r="S498" s="4" cm="1">
        <f t="array" ref="S498">_xll.SNL.Clients.Office.Excel.Functions.SPG($A498, "IQ_AVG_DILUT_SHARES_OUT", S$2)</f>
        <v>55492638</v>
      </c>
      <c r="T498" s="4" cm="1">
        <f t="array" ref="T498">_xll.SNL.Clients.Office.Excel.Functions.SPG($A498, "IQ_AVG_DILUT_SHARES_OUT", T$2)</f>
        <v>59645149</v>
      </c>
      <c r="U498" s="4" cm="1">
        <f t="array" ref="U498">_xll.SNL.Clients.Office.Excel.Functions.SPG($A498, "IQ_AVG_DILUT_SHARES_OUT", U$2)</f>
        <v>61532653</v>
      </c>
      <c r="V498" s="4" cm="1">
        <f t="array" ref="V498">_xll.SNL.Clients.Office.Excel.Functions.SPG($A498, "IQ_AVG_DILUT_SHARES_OUT", V$2)</f>
        <v>62665156</v>
      </c>
    </row>
    <row r="499" spans="1:22">
      <c r="A499" s="11" t="s">
        <v>501</v>
      </c>
      <c r="B499" s="4" t="str" cm="1">
        <f t="array" ref="B499">_xll.SNL.Clients.Office.Excel.Functions.SPG($A499, "IQ_AVG_DILUT_SHARES_OUT", B$2)</f>
        <v>NA</v>
      </c>
      <c r="C499" s="4" cm="1">
        <f t="array" ref="C499">_xll.SNL.Clients.Office.Excel.Functions.SPG($A499, "IQ_AVG_DILUT_SHARES_OUT", C$2)</f>
        <v>265285000</v>
      </c>
      <c r="D499" s="4" cm="1">
        <f t="array" ref="D499">_xll.SNL.Clients.Office.Excel.Functions.SPG($A499, "IQ_AVG_DILUT_SHARES_OUT", D$2)</f>
        <v>254819000</v>
      </c>
      <c r="E499" s="4" cm="1">
        <f t="array" ref="E499">_xll.SNL.Clients.Office.Excel.Functions.SPG($A499, "IQ_AVG_DILUT_SHARES_OUT", E$2)</f>
        <v>254032000</v>
      </c>
      <c r="F499" s="4" cm="1">
        <f t="array" ref="F499">_xll.SNL.Clients.Office.Excel.Functions.SPG($A499, "IQ_AVG_DILUT_SHARES_OUT", F$2)</f>
        <v>237019000</v>
      </c>
      <c r="G499" s="4" cm="1">
        <f t="array" ref="G499">_xll.SNL.Clients.Office.Excel.Functions.SPG($A499, "IQ_AVG_DILUT_SHARES_OUT", G$2)</f>
        <v>227185000</v>
      </c>
      <c r="H499" s="4" cm="1">
        <f t="array" ref="H499">_xll.SNL.Clients.Office.Excel.Functions.SPG($A499, "IQ_AVG_DILUT_SHARES_OUT", H$2)</f>
        <v>216789000</v>
      </c>
      <c r="I499" s="4" cm="1">
        <f t="array" ref="I499">_xll.SNL.Clients.Office.Excel.Functions.SPG($A499, "IQ_AVG_DILUT_SHARES_OUT", I$2)</f>
        <v>207774000</v>
      </c>
      <c r="J499" s="4" cm="1">
        <f t="array" ref="J499">_xll.SNL.Clients.Office.Excel.Functions.SPG($A499, "IQ_AVG_DILUT_SHARES_OUT", J$2)</f>
        <v>198214000</v>
      </c>
      <c r="K499" s="4" cm="1">
        <f t="array" ref="K499">_xll.SNL.Clients.Office.Excel.Functions.SPG($A499, "IQ_AVG_DILUT_SHARES_OUT", K$2)</f>
        <v>190016000</v>
      </c>
      <c r="L499" s="4" cm="1">
        <f t="array" ref="L499">_xll.SNL.Clients.Office.Excel.Functions.SPG($A499, "IQ_AVG_DILUT_SHARES_OUT", L$2)</f>
        <v>183702000</v>
      </c>
      <c r="M499" s="4" cm="1">
        <f t="array" ref="M499">_xll.SNL.Clients.Office.Excel.Functions.SPG($A499, "IQ_AVG_DILUT_SHARES_OUT", M$2)</f>
        <v>171297000</v>
      </c>
      <c r="N499" s="4" cm="1">
        <f t="array" ref="N499">_xll.SNL.Clients.Office.Excel.Functions.SPG($A499, "IQ_AVG_DILUT_SHARES_OUT", N$2)</f>
        <v>74011000</v>
      </c>
      <c r="O499" s="4" cm="1">
        <f t="array" ref="O499">_xll.SNL.Clients.Office.Excel.Functions.SPG($A499, "IQ_AVG_DILUT_SHARES_OUT", O$2)</f>
        <v>29478000</v>
      </c>
      <c r="P499" s="4" cm="1">
        <f t="array" ref="P499">_xll.SNL.Clients.Office.Excel.Functions.SPG($A499, "IQ_AVG_DILUT_SHARES_OUT", P$2)</f>
        <v>25367000</v>
      </c>
      <c r="Q499" s="4" cm="1">
        <f t="array" ref="Q499">_xll.SNL.Clients.Office.Excel.Functions.SPG($A499, "IQ_AVG_DILUT_SHARES_OUT", Q$2)</f>
        <v>21922000</v>
      </c>
      <c r="R499" s="4" t="str" cm="1">
        <f t="array" ref="R499">_xll.SNL.Clients.Office.Excel.Functions.SPG($A499, "IQ_AVG_DILUT_SHARES_OUT", R$2)</f>
        <v>NA</v>
      </c>
      <c r="S499" s="4" t="str" cm="1">
        <f t="array" ref="S499">_xll.SNL.Clients.Office.Excel.Functions.SPG($A499, "IQ_AVG_DILUT_SHARES_OUT", S$2)</f>
        <v>NA</v>
      </c>
      <c r="T499" s="4" t="str" cm="1">
        <f t="array" ref="T499">_xll.SNL.Clients.Office.Excel.Functions.SPG($A499, "IQ_AVG_DILUT_SHARES_OUT", T$2)</f>
        <v>NA</v>
      </c>
      <c r="U499" s="4" t="str" cm="1">
        <f t="array" ref="U499">_xll.SNL.Clients.Office.Excel.Functions.SPG($A499, "IQ_AVG_DILUT_SHARES_OUT", U$2)</f>
        <v>NA</v>
      </c>
      <c r="V499" s="4" t="str" cm="1">
        <f t="array" ref="V499">_xll.SNL.Clients.Office.Excel.Functions.SPG($A499, "IQ_AVG_DILUT_SHARES_OUT", V$2)</f>
        <v>NA</v>
      </c>
    </row>
    <row r="500" spans="1:22">
      <c r="A500" s="11" t="s">
        <v>502</v>
      </c>
      <c r="B500" s="4" t="str" cm="1">
        <f t="array" ref="B500">_xll.SNL.Clients.Office.Excel.Functions.SPG($A500, "IQ_AVG_DILUT_SHARES_OUT", B$2)</f>
        <v>NA</v>
      </c>
      <c r="C500" s="4" cm="1">
        <f t="array" ref="C500">_xll.SNL.Clients.Office.Excel.Functions.SPG($A500, "IQ_AVG_DILUT_SHARES_OUT", C$2)</f>
        <v>112855000</v>
      </c>
      <c r="D500" s="4" cm="1">
        <f t="array" ref="D500">_xll.SNL.Clients.Office.Excel.Functions.SPG($A500, "IQ_AVG_DILUT_SHARES_OUT", D$2)</f>
        <v>113623000</v>
      </c>
      <c r="E500" s="4" cm="1">
        <f t="array" ref="E500">_xll.SNL.Clients.Office.Excel.Functions.SPG($A500, "IQ_AVG_DILUT_SHARES_OUT", E$2)</f>
        <v>113760000</v>
      </c>
      <c r="F500" s="4" cm="1">
        <f t="array" ref="F500">_xll.SNL.Clients.Office.Excel.Functions.SPG($A500, "IQ_AVG_DILUT_SHARES_OUT", F$2)</f>
        <v>106745000</v>
      </c>
      <c r="G500" s="4" cm="1">
        <f t="array" ref="G500">_xll.SNL.Clients.Office.Excel.Functions.SPG($A500, "IQ_AVG_DILUT_SHARES_OUT", G$2)</f>
        <v>106985000</v>
      </c>
      <c r="H500" s="4" cm="1">
        <f t="array" ref="H500">_xll.SNL.Clients.Office.Excel.Functions.SPG($A500, "IQ_AVG_DILUT_SHARES_OUT", H$2)</f>
        <v>107032000</v>
      </c>
      <c r="I500" s="4" cm="1">
        <f t="array" ref="I500">_xll.SNL.Clients.Office.Excel.Functions.SPG($A500, "IQ_AVG_DILUT_SHARES_OUT", I$2)</f>
        <v>102598000</v>
      </c>
      <c r="J500" s="4" cm="1">
        <f t="array" ref="J500">_xll.SNL.Clients.Office.Excel.Functions.SPG($A500, "IQ_AVG_DILUT_SHARES_OUT", J$2)</f>
        <v>101855000</v>
      </c>
      <c r="K500" s="4" cm="1">
        <f t="array" ref="K500">_xll.SNL.Clients.Office.Excel.Functions.SPG($A500, "IQ_AVG_DILUT_SHARES_OUT", K$2)</f>
        <v>101671000</v>
      </c>
      <c r="L500" s="4" cm="1">
        <f t="array" ref="L500">_xll.SNL.Clients.Office.Excel.Functions.SPG($A500, "IQ_AVG_DILUT_SHARES_OUT", L$2)</f>
        <v>101931000</v>
      </c>
      <c r="M500" s="4" cm="1">
        <f t="array" ref="M500">_xll.SNL.Clients.Office.Excel.Functions.SPG($A500, "IQ_AVG_DILUT_SHARES_OUT", M$2)</f>
        <v>101641000</v>
      </c>
      <c r="N500" s="4" cm="1">
        <f t="array" ref="N500">_xll.SNL.Clients.Office.Excel.Functions.SPG($A500, "IQ_AVG_DILUT_SHARES_OUT", N$2)</f>
        <v>104249000</v>
      </c>
      <c r="O500" s="4" cm="1">
        <f t="array" ref="O500">_xll.SNL.Clients.Office.Excel.Functions.SPG($A500, "IQ_AVG_DILUT_SHARES_OUT", O$2)</f>
        <v>125667000</v>
      </c>
      <c r="P500" s="4" cm="1">
        <f t="array" ref="P500">_xll.SNL.Clients.Office.Excel.Functions.SPG($A500, "IQ_AVG_DILUT_SHARES_OUT", P$2)</f>
        <v>123939000</v>
      </c>
      <c r="Q500" s="4" cm="1">
        <f t="array" ref="Q500">_xll.SNL.Clients.Office.Excel.Functions.SPG($A500, "IQ_AVG_DILUT_SHARES_OUT", Q$2)</f>
        <v>120185000</v>
      </c>
      <c r="R500" s="4" cm="1">
        <f t="array" ref="R500">_xll.SNL.Clients.Office.Excel.Functions.SPG($A500, "IQ_AVG_DILUT_SHARES_OUT", R$2)</f>
        <v>109441000</v>
      </c>
      <c r="S500" s="4" cm="1">
        <f t="array" ref="S500">_xll.SNL.Clients.Office.Excel.Functions.SPG($A500, "IQ_AVG_DILUT_SHARES_OUT", S$2)</f>
        <v>112685000</v>
      </c>
      <c r="T500" s="4" cm="1">
        <f t="array" ref="T500">_xll.SNL.Clients.Office.Excel.Functions.SPG($A500, "IQ_AVG_DILUT_SHARES_OUT", T$2)</f>
        <v>111627000</v>
      </c>
      <c r="U500" s="4" cm="1">
        <f t="array" ref="U500">_xll.SNL.Clients.Office.Excel.Functions.SPG($A500, "IQ_AVG_DILUT_SHARES_OUT", U$2)</f>
        <v>98308000</v>
      </c>
      <c r="V500" s="4" cm="1">
        <f t="array" ref="V500">_xll.SNL.Clients.Office.Excel.Functions.SPG($A500, "IQ_AVG_DILUT_SHARES_OUT", V$2)</f>
        <v>86778000</v>
      </c>
    </row>
    <row r="501" spans="1:22">
      <c r="A501" s="11" t="s">
        <v>503</v>
      </c>
      <c r="B501" s="4" t="str" cm="1">
        <f t="array" ref="B501">_xll.SNL.Clients.Office.Excel.Functions.SPG($A501, "IQ_AVG_DILUT_SHARES_OUT", B$2)</f>
        <v>NA</v>
      </c>
      <c r="C501" s="4" cm="1">
        <f t="array" ref="C501">_xll.SNL.Clients.Office.Excel.Functions.SPG($A501, "IQ_AVG_DILUT_SHARES_OUT", C$2)</f>
        <v>552000000</v>
      </c>
      <c r="D501" s="4" cm="1">
        <f t="array" ref="D501">_xll.SNL.Clients.Office.Excel.Functions.SPG($A501, "IQ_AVG_DILUT_SHARES_OUT", D$2)</f>
        <v>547000000</v>
      </c>
      <c r="E501" s="4" cm="1">
        <f t="array" ref="E501">_xll.SNL.Clients.Office.Excel.Functions.SPG($A501, "IQ_AVG_DILUT_SHARES_OUT", E$2)</f>
        <v>540000000</v>
      </c>
      <c r="F501" s="4" cm="1">
        <f t="array" ref="F501">_xll.SNL.Clients.Office.Excel.Functions.SPG($A501, "IQ_AVG_DILUT_SHARES_OUT", F$2)</f>
        <v>528000000</v>
      </c>
      <c r="G501" s="4" cm="1">
        <f t="array" ref="G501">_xll.SNL.Clients.Office.Excel.Functions.SPG($A501, "IQ_AVG_DILUT_SHARES_OUT", G$2)</f>
        <v>520000000</v>
      </c>
      <c r="H501" s="4" cm="1">
        <f t="array" ref="H501">_xll.SNL.Clients.Office.Excel.Functions.SPG($A501, "IQ_AVG_DILUT_SHARES_OUT", H$2)</f>
        <v>511000000</v>
      </c>
      <c r="I501" s="4" cm="1">
        <f t="array" ref="I501">_xll.SNL.Clients.Office.Excel.Functions.SPG($A501, "IQ_AVG_DILUT_SHARES_OUT", I$2)</f>
        <v>509000000</v>
      </c>
      <c r="J501" s="4" cm="1">
        <f t="array" ref="J501">_xll.SNL.Clients.Office.Excel.Functions.SPG($A501, "IQ_AVG_DILUT_SHARES_OUT", J$2)</f>
        <v>509000000</v>
      </c>
      <c r="K501" s="4" cm="1">
        <f t="array" ref="K501">_xll.SNL.Clients.Office.Excel.Functions.SPG($A501, "IQ_AVG_DILUT_SHARES_OUT", K$2)</f>
        <v>508200000</v>
      </c>
      <c r="L501" s="4" cm="1">
        <f t="array" ref="L501">_xll.SNL.Clients.Office.Excel.Functions.SPG($A501, "IQ_AVG_DILUT_SHARES_OUT", L$2)</f>
        <v>504117000</v>
      </c>
      <c r="M501" s="4" cm="1">
        <f t="array" ref="M501">_xll.SNL.Clients.Office.Excel.Functions.SPG($A501, "IQ_AVG_DILUT_SHARES_OUT", M$2)</f>
        <v>496532000</v>
      </c>
      <c r="N501" s="4" cm="1">
        <f t="array" ref="N501">_xll.SNL.Clients.Office.Excel.Functions.SPG($A501, "IQ_AVG_DILUT_SHARES_OUT", N$2)</f>
        <v>488434000</v>
      </c>
      <c r="O501" s="4" cm="1">
        <f t="array" ref="O501">_xll.SNL.Clients.Office.Excel.Functions.SPG($A501, "IQ_AVG_DILUT_SHARES_OUT", O$2)</f>
        <v>485615000</v>
      </c>
      <c r="P501" s="4" cm="1">
        <f t="array" ref="P501">_xll.SNL.Clients.Office.Excel.Functions.SPG($A501, "IQ_AVG_DILUT_SHARES_OUT", P$2)</f>
        <v>463391000</v>
      </c>
      <c r="Q501" s="4" cm="1">
        <f t="array" ref="Q501">_xll.SNL.Clients.Office.Excel.Functions.SPG($A501, "IQ_AVG_DILUT_SHARES_OUT", Q$2)</f>
        <v>457139000</v>
      </c>
      <c r="R501" s="4" cm="1">
        <f t="array" ref="R501">_xll.SNL.Clients.Office.Excel.Functions.SPG($A501, "IQ_AVG_DILUT_SHARES_OUT", R$2)</f>
        <v>441813000</v>
      </c>
      <c r="S501" s="4" cm="1">
        <f t="array" ref="S501">_xll.SNL.Clients.Office.Excel.Functions.SPG($A501, "IQ_AVG_DILUT_SHARES_OUT", S$2)</f>
        <v>433131000</v>
      </c>
      <c r="T501" s="4" cm="1">
        <f t="array" ref="T501">_xll.SNL.Clients.Office.Excel.Functions.SPG($A501, "IQ_AVG_DILUT_SHARES_OUT", T$2)</f>
        <v>429605000</v>
      </c>
      <c r="U501" s="4" cm="1">
        <f t="array" ref="U501">_xll.SNL.Clients.Office.Excel.Functions.SPG($A501, "IQ_AVG_DILUT_SHARES_OUT", U$2)</f>
        <v>425671000</v>
      </c>
      <c r="V501" s="4" cm="1">
        <f t="array" ref="V501">_xll.SNL.Clients.Office.Excel.Functions.SPG($A501, "IQ_AVG_DILUT_SHARES_OUT", V$2)</f>
        <v>423334000</v>
      </c>
    </row>
    <row r="502" spans="1:22">
      <c r="A502" s="11" t="s">
        <v>504</v>
      </c>
      <c r="B502" s="4" t="str" cm="1">
        <f t="array" ref="B502">_xll.SNL.Clients.Office.Excel.Functions.SPG($A502, "IQ_AVG_DILUT_SHARES_OUT", B$2)</f>
        <v>NA</v>
      </c>
      <c r="C502" s="4" cm="1">
        <f t="array" ref="C502">_xll.SNL.Clients.Office.Excel.Functions.SPG($A502, "IQ_AVG_DILUT_SHARES_OUT", C$2)</f>
        <v>218180000</v>
      </c>
      <c r="D502" s="4" cm="1">
        <f t="array" ref="D502">_xll.SNL.Clients.Office.Excel.Functions.SPG($A502, "IQ_AVG_DILUT_SHARES_OUT", D$2)</f>
        <v>180979000</v>
      </c>
      <c r="E502" s="4" cm="1">
        <f t="array" ref="E502">_xll.SNL.Clients.Office.Excel.Functions.SPG($A502, "IQ_AVG_DILUT_SHARES_OUT", E$2)</f>
        <v>181526000</v>
      </c>
      <c r="F502" s="4" cm="1">
        <f t="array" ref="F502">_xll.SNL.Clients.Office.Excel.Functions.SPG($A502, "IQ_AVG_DILUT_SHARES_OUT", F$2)</f>
        <v>181099000</v>
      </c>
      <c r="G502" s="4" cm="1">
        <f t="array" ref="G502">_xll.SNL.Clients.Office.Excel.Functions.SPG($A502, "IQ_AVG_DILUT_SHARES_OUT", G$2)</f>
        <v>181196000</v>
      </c>
      <c r="H502" s="4" cm="1">
        <f t="array" ref="H502">_xll.SNL.Clients.Office.Excel.Functions.SPG($A502, "IQ_AVG_DILUT_SHARES_OUT", H$2)</f>
        <v>181132000</v>
      </c>
      <c r="I502" s="4" cm="1">
        <f t="array" ref="I502">_xll.SNL.Clients.Office.Excel.Functions.SPG($A502, "IQ_AVG_DILUT_SHARES_OUT", I$2)</f>
        <v>180857000</v>
      </c>
      <c r="J502" s="4" cm="1">
        <f t="array" ref="J502">_xll.SNL.Clients.Office.Excel.Functions.SPG($A502, "IQ_AVG_DILUT_SHARES_OUT", J$2)</f>
        <v>180038000</v>
      </c>
      <c r="K502" s="4" cm="1">
        <f t="array" ref="K502">_xll.SNL.Clients.Office.Excel.Functions.SPG($A502, "IQ_AVG_DILUT_SHARES_OUT", K$2)</f>
        <v>181737000</v>
      </c>
      <c r="L502" s="4" cm="1">
        <f t="array" ref="L502">_xll.SNL.Clients.Office.Excel.Functions.SPG($A502, "IQ_AVG_DILUT_SHARES_OUT", L$2)</f>
        <v>184249000</v>
      </c>
      <c r="M502" s="4" cm="1">
        <f t="array" ref="M502">_xll.SNL.Clients.Office.Excel.Functions.SPG($A502, "IQ_AVG_DILUT_SHARES_OUT", M$2)</f>
        <v>186038000</v>
      </c>
      <c r="N502" s="4" cm="1">
        <f t="array" ref="N502">_xll.SNL.Clients.Office.Excel.Functions.SPG($A502, "IQ_AVG_DILUT_SHARES_OUT", N$2)</f>
        <v>186230000</v>
      </c>
      <c r="O502" s="4" cm="1">
        <f t="array" ref="O502">_xll.SNL.Clients.Office.Excel.Functions.SPG($A502, "IQ_AVG_DILUT_SHARES_OUT", O$2)</f>
        <v>185324000</v>
      </c>
      <c r="P502" s="4" cm="1">
        <f t="array" ref="P502">_xll.SNL.Clients.Office.Excel.Functions.SPG($A502, "IQ_AVG_DILUT_SHARES_OUT", P$2)</f>
        <v>184570000</v>
      </c>
      <c r="Q502" s="4" cm="1">
        <f t="array" ref="Q502">_xll.SNL.Clients.Office.Excel.Functions.SPG($A502, "IQ_AVG_DILUT_SHARES_OUT", Q$2)</f>
        <v>184570000</v>
      </c>
      <c r="R502" s="4" t="str" cm="1">
        <f t="array" ref="R502">_xll.SNL.Clients.Office.Excel.Functions.SPG($A502, "IQ_AVG_DILUT_SHARES_OUT", R$2)</f>
        <v>NA</v>
      </c>
      <c r="S502" s="4" t="str" cm="1">
        <f t="array" ref="S502">_xll.SNL.Clients.Office.Excel.Functions.SPG($A502, "IQ_AVG_DILUT_SHARES_OUT", S$2)</f>
        <v>NA</v>
      </c>
      <c r="T502" s="4" t="str" cm="1">
        <f t="array" ref="T502">_xll.SNL.Clients.Office.Excel.Functions.SPG($A502, "IQ_AVG_DILUT_SHARES_OUT", T$2)</f>
        <v>NA</v>
      </c>
      <c r="U502" s="4" t="str" cm="1">
        <f t="array" ref="U502">_xll.SNL.Clients.Office.Excel.Functions.SPG($A502, "IQ_AVG_DILUT_SHARES_OUT", U$2)</f>
        <v>NA</v>
      </c>
      <c r="V502" s="4" t="str" cm="1">
        <f t="array" ref="V502">_xll.SNL.Clients.Office.Excel.Functions.SPG($A502, "IQ_AVG_DILUT_SHARES_OUT", V$2)</f>
        <v>NA</v>
      </c>
    </row>
    <row r="503" spans="1:22">
      <c r="A503" s="11" t="s">
        <v>505</v>
      </c>
      <c r="B503" s="4" t="str" cm="1">
        <f t="array" ref="B503">_xll.SNL.Clients.Office.Excel.Functions.SPG($A503, "IQ_AVG_DILUT_SHARES_OUT", B$2)</f>
        <v>NA</v>
      </c>
      <c r="C503" s="4" cm="1">
        <f t="array" ref="C503">_xll.SNL.Clients.Office.Excel.Functions.SPG($A503, "IQ_AVG_DILUT_SHARES_OUT", C$2)</f>
        <v>285000000</v>
      </c>
      <c r="D503" s="4" cm="1">
        <f t="array" ref="D503">_xll.SNL.Clients.Office.Excel.Functions.SPG($A503, "IQ_AVG_DILUT_SHARES_OUT", D$2)</f>
        <v>290000000</v>
      </c>
      <c r="E503" s="4" cm="1">
        <f t="array" ref="E503">_xll.SNL.Clients.Office.Excel.Functions.SPG($A503, "IQ_AVG_DILUT_SHARES_OUT", E$2)</f>
        <v>302000000</v>
      </c>
      <c r="F503" s="4" cm="1">
        <f t="array" ref="F503">_xll.SNL.Clients.Office.Excel.Functions.SPG($A503, "IQ_AVG_DILUT_SHARES_OUT", F$2)</f>
        <v>307000000</v>
      </c>
      <c r="G503" s="4" cm="1">
        <f t="array" ref="G503">_xll.SNL.Clients.Office.Excel.Functions.SPG($A503, "IQ_AVG_DILUT_SHARES_OUT", G$2)</f>
        <v>313000000</v>
      </c>
      <c r="H503" s="4" cm="1">
        <f t="array" ref="H503">_xll.SNL.Clients.Office.Excel.Functions.SPG($A503, "IQ_AVG_DILUT_SHARES_OUT", H$2)</f>
        <v>329000000</v>
      </c>
      <c r="I503" s="4" cm="1">
        <f t="array" ref="I503">_xll.SNL.Clients.Office.Excel.Functions.SPG($A503, "IQ_AVG_DILUT_SHARES_OUT", I$2)</f>
        <v>355000000</v>
      </c>
      <c r="J503" s="4" cm="1">
        <f t="array" ref="J503">_xll.SNL.Clients.Office.Excel.Functions.SPG($A503, "IQ_AVG_DILUT_SHARES_OUT", J$2)</f>
        <v>400000000</v>
      </c>
      <c r="K503" s="4" cm="1">
        <f t="array" ref="K503">_xll.SNL.Clients.Office.Excel.Functions.SPG($A503, "IQ_AVG_DILUT_SHARES_OUT", K$2)</f>
        <v>443000000</v>
      </c>
      <c r="L503" s="4" cm="1">
        <f t="array" ref="L503">_xll.SNL.Clients.Office.Excel.Functions.SPG($A503, "IQ_AVG_DILUT_SHARES_OUT", L$2)</f>
        <v>453000000</v>
      </c>
      <c r="M503" s="4" cm="1">
        <f t="array" ref="M503">_xll.SNL.Clients.Office.Excel.Functions.SPG($A503, "IQ_AVG_DILUT_SHARES_OUT", M$2)</f>
        <v>461000000</v>
      </c>
      <c r="N503" s="4" cm="1">
        <f t="array" ref="N503">_xll.SNL.Clients.Office.Excel.Functions.SPG($A503, "IQ_AVG_DILUT_SHARES_OUT", N$2)</f>
        <v>473000000</v>
      </c>
      <c r="O503" s="4" cm="1">
        <f t="array" ref="O503">_xll.SNL.Clients.Office.Excel.Functions.SPG($A503, "IQ_AVG_DILUT_SHARES_OUT", O$2)</f>
        <v>481000000</v>
      </c>
      <c r="P503" s="4" cm="1">
        <f t="array" ref="P503">_xll.SNL.Clients.Office.Excel.Functions.SPG($A503, "IQ_AVG_DILUT_SHARES_OUT", P$2)</f>
        <v>486000000</v>
      </c>
      <c r="Q503" s="4" cm="1">
        <f t="array" ref="Q503">_xll.SNL.Clients.Office.Excel.Functions.SPG($A503, "IQ_AVG_DILUT_SHARES_OUT", Q$2)</f>
        <v>483000000</v>
      </c>
      <c r="R503" s="4" cm="1">
        <f t="array" ref="R503">_xll.SNL.Clients.Office.Excel.Functions.SPG($A503, "IQ_AVG_DILUT_SHARES_OUT", R$2)</f>
        <v>491000000</v>
      </c>
      <c r="S503" s="4" cm="1">
        <f t="array" ref="S503">_xll.SNL.Clients.Office.Excel.Functions.SPG($A503, "IQ_AVG_DILUT_SHARES_OUT", S$2)</f>
        <v>541000000</v>
      </c>
      <c r="T503" s="4" cm="1">
        <f t="array" ref="T503">_xll.SNL.Clients.Office.Excel.Functions.SPG($A503, "IQ_AVG_DILUT_SHARES_OUT", T$2)</f>
        <v>564000000</v>
      </c>
      <c r="U503" s="4" cm="1">
        <f t="array" ref="U503">_xll.SNL.Clients.Office.Excel.Functions.SPG($A503, "IQ_AVG_DILUT_SHARES_OUT", U$2)</f>
        <v>597000000</v>
      </c>
      <c r="V503" s="4" cm="1">
        <f t="array" ref="V503">_xll.SNL.Clients.Office.Excel.Functions.SPG($A503, "IQ_AVG_DILUT_SHARES_OUT", V$2)</f>
        <v>610000000</v>
      </c>
    </row>
    <row r="504" spans="1:22">
      <c r="A504" s="11" t="s">
        <v>506</v>
      </c>
      <c r="B504" s="4" t="str" cm="1">
        <f t="array" ref="B504">_xll.SNL.Clients.Office.Excel.Functions.SPG($A504, "IQ_AVG_DILUT_SHARES_OUT", B$2)</f>
        <v>NA</v>
      </c>
      <c r="C504" s="4" cm="1">
        <f t="array" ref="C504">_xll.SNL.Clients.Office.Excel.Functions.SPG($A504, "IQ_AVG_DILUT_SHARES_OUT", C$2)</f>
        <v>51710962</v>
      </c>
      <c r="D504" s="4" cm="1">
        <f t="array" ref="D504">_xll.SNL.Clients.Office.Excel.Functions.SPG($A504, "IQ_AVG_DILUT_SHARES_OUT", D$2)</f>
        <v>52558712</v>
      </c>
      <c r="E504" s="4" cm="1">
        <f t="array" ref="E504">_xll.SNL.Clients.Office.Excel.Functions.SPG($A504, "IQ_AVG_DILUT_SHARES_OUT", E$2)</f>
        <v>53902430</v>
      </c>
      <c r="F504" s="4" cm="1">
        <f t="array" ref="F504">_xll.SNL.Clients.Office.Excel.Functions.SPG($A504, "IQ_AVG_DILUT_SHARES_OUT", F$2)</f>
        <v>53913245</v>
      </c>
      <c r="G504" s="4" cm="1">
        <f t="array" ref="G504">_xll.SNL.Clients.Office.Excel.Functions.SPG($A504, "IQ_AVG_DILUT_SHARES_OUT", G$2)</f>
        <v>54594417</v>
      </c>
      <c r="H504" s="4" cm="1">
        <f t="array" ref="H504">_xll.SNL.Clients.Office.Excel.Functions.SPG($A504, "IQ_AVG_DILUT_SHARES_OUT", H$2)</f>
        <v>54299812</v>
      </c>
      <c r="I504" s="4" cm="1">
        <f t="array" ref="I504">_xll.SNL.Clients.Office.Excel.Functions.SPG($A504, "IQ_AVG_DILUT_SHARES_OUT", I$2)</f>
        <v>53688832</v>
      </c>
      <c r="J504" s="4" cm="1">
        <f t="array" ref="J504">_xll.SNL.Clients.Office.Excel.Functions.SPG($A504, "IQ_AVG_DILUT_SHARES_OUT", J$2)</f>
        <v>51579112</v>
      </c>
      <c r="K504" s="4" cm="1">
        <f t="array" ref="K504">_xll.SNL.Clients.Office.Excel.Functions.SPG($A504, "IQ_AVG_DILUT_SHARES_OUT", K$2)</f>
        <v>50996297</v>
      </c>
      <c r="L504" s="4" cm="1">
        <f t="array" ref="L504">_xll.SNL.Clients.Office.Excel.Functions.SPG($A504, "IQ_AVG_DILUT_SHARES_OUT", L$2)</f>
        <v>51379698</v>
      </c>
      <c r="M504" s="4" cm="1">
        <f t="array" ref="M504">_xll.SNL.Clients.Office.Excel.Functions.SPG($A504, "IQ_AVG_DILUT_SHARES_OUT", M$2)</f>
        <v>51063189</v>
      </c>
      <c r="N504" s="4" cm="1">
        <f t="array" ref="N504">_xll.SNL.Clients.Office.Excel.Functions.SPG($A504, "IQ_AVG_DILUT_SHARES_OUT", N$2)</f>
        <v>51843000</v>
      </c>
      <c r="O504" s="4" cm="1">
        <f t="array" ref="O504">_xll.SNL.Clients.Office.Excel.Functions.SPG($A504, "IQ_AVG_DILUT_SHARES_OUT", O$2)</f>
        <v>54191000</v>
      </c>
      <c r="P504" s="4" cm="1">
        <f t="array" ref="P504">_xll.SNL.Clients.Office.Excel.Functions.SPG($A504, "IQ_AVG_DILUT_SHARES_OUT", P$2)</f>
        <v>57428000</v>
      </c>
      <c r="Q504" s="4" cm="1">
        <f t="array" ref="Q504">_xll.SNL.Clients.Office.Excel.Functions.SPG($A504, "IQ_AVG_DILUT_SHARES_OUT", Q$2)</f>
        <v>59425000</v>
      </c>
      <c r="R504" s="4" cm="1">
        <f t="array" ref="R504">_xll.SNL.Clients.Office.Excel.Functions.SPG($A504, "IQ_AVG_DILUT_SHARES_OUT", R$2)</f>
        <v>64524000</v>
      </c>
      <c r="S504" s="4" cm="1">
        <f t="array" ref="S504">_xll.SNL.Clients.Office.Excel.Functions.SPG($A504, "IQ_AVG_DILUT_SHARES_OUT", S$2)</f>
        <v>68908000</v>
      </c>
      <c r="T504" s="4" cm="1">
        <f t="array" ref="T504">_xll.SNL.Clients.Office.Excel.Functions.SPG($A504, "IQ_AVG_DILUT_SHARES_OUT", T$2)</f>
        <v>70956000</v>
      </c>
      <c r="U504" s="4" cm="1">
        <f t="array" ref="U504">_xll.SNL.Clients.Office.Excel.Functions.SPG($A504, "IQ_AVG_DILUT_SHARES_OUT", U$2)</f>
        <v>72000000</v>
      </c>
      <c r="V504" s="4" cm="1">
        <f t="array" ref="V504">_xll.SNL.Clients.Office.Excel.Functions.SPG($A504, "IQ_AVG_DILUT_SHARES_OUT", V$2)</f>
        <v>72398000</v>
      </c>
    </row>
    <row r="505" spans="1:22">
      <c r="A505" s="11" t="s">
        <v>507</v>
      </c>
      <c r="B505" s="4" t="str" cm="1">
        <f t="array" ref="B505">_xll.SNL.Clients.Office.Excel.Functions.SPG($A505, "IQ_AVG_DILUT_SHARES_OUT", B$2)</f>
        <v>NA</v>
      </c>
      <c r="C505" s="4" cm="1">
        <f t="array" ref="C505">_xll.SNL.Clients.Office.Excel.Functions.SPG($A505, "IQ_AVG_DILUT_SHARES_OUT", C$2)</f>
        <v>209700000</v>
      </c>
      <c r="D505" s="4" cm="1">
        <f t="array" ref="D505">_xll.SNL.Clients.Office.Excel.Functions.SPG($A505, "IQ_AVG_DILUT_SHARES_OUT", D$2)</f>
        <v>210300000</v>
      </c>
      <c r="E505" s="4" cm="1">
        <f t="array" ref="E505">_xll.SNL.Clients.Office.Excel.Functions.SPG($A505, "IQ_AVG_DILUT_SHARES_OUT", E$2)</f>
        <v>210400000</v>
      </c>
      <c r="F505" s="4" cm="1">
        <f t="array" ref="F505">_xll.SNL.Clients.Office.Excel.Functions.SPG($A505, "IQ_AVG_DILUT_SHARES_OUT", F$2)</f>
        <v>207000000</v>
      </c>
      <c r="G505" s="4" cm="1">
        <f t="array" ref="G505">_xll.SNL.Clients.Office.Excel.Functions.SPG($A505, "IQ_AVG_DILUT_SHARES_OUT", G$2)</f>
        <v>206700000</v>
      </c>
      <c r="H505" s="4" cm="1">
        <f t="array" ref="H505">_xll.SNL.Clients.Office.Excel.Functions.SPG($A505, "IQ_AVG_DILUT_SHARES_OUT", H$2)</f>
        <v>203500000</v>
      </c>
      <c r="I505" s="4" cm="1">
        <f t="array" ref="I505">_xll.SNL.Clients.Office.Excel.Functions.SPG($A505, "IQ_AVG_DILUT_SHARES_OUT", I$2)</f>
        <v>203700000</v>
      </c>
      <c r="J505" s="4" cm="1">
        <f t="array" ref="J505">_xll.SNL.Clients.Office.Excel.Functions.SPG($A505, "IQ_AVG_DILUT_SHARES_OUT", J$2)</f>
        <v>202400000</v>
      </c>
      <c r="K505" s="4" cm="1">
        <f t="array" ref="K505">_xll.SNL.Clients.Office.Excel.Functions.SPG($A505, "IQ_AVG_DILUT_SHARES_OUT", K$2)</f>
        <v>189800000</v>
      </c>
      <c r="L505" s="4" cm="1">
        <f t="array" ref="L505">_xll.SNL.Clients.Office.Excel.Functions.SPG($A505, "IQ_AVG_DILUT_SHARES_OUT", L$2)</f>
        <v>171700000</v>
      </c>
      <c r="M505" s="4" cm="1">
        <f t="array" ref="M505">_xll.SNL.Clients.Office.Excel.Functions.SPG($A505, "IQ_AVG_DILUT_SHARES_OUT", M$2)</f>
        <v>171800000</v>
      </c>
      <c r="N505" s="4" cm="1">
        <f t="array" ref="N505">_xll.SNL.Clients.Office.Excel.Functions.SPG($A505, "IQ_AVG_DILUT_SHARES_OUT", N$2)</f>
        <v>176000000</v>
      </c>
      <c r="O505" s="4" cm="1">
        <f t="array" ref="O505">_xll.SNL.Clients.Office.Excel.Functions.SPG($A505, "IQ_AVG_DILUT_SHARES_OUT", O$2)</f>
        <v>188700000</v>
      </c>
      <c r="P505" s="4" cm="1">
        <f t="array" ref="P505">_xll.SNL.Clients.Office.Excel.Functions.SPG($A505, "IQ_AVG_DILUT_SHARES_OUT", P$2)</f>
        <v>201100000</v>
      </c>
      <c r="Q505" s="4" cm="1">
        <f t="array" ref="Q505">_xll.SNL.Clients.Office.Excel.Functions.SPG($A505, "IQ_AVG_DILUT_SHARES_OUT", Q$2)</f>
        <v>215800000</v>
      </c>
      <c r="R505" s="4" cm="1">
        <f t="array" ref="R505">_xll.SNL.Clients.Office.Excel.Functions.SPG($A505, "IQ_AVG_DILUT_SHARES_OUT", R$2)</f>
        <v>228300000</v>
      </c>
      <c r="S505" s="4" cm="1">
        <f t="array" ref="S505">_xll.SNL.Clients.Office.Excel.Functions.SPG($A505, "IQ_AVG_DILUT_SHARES_OUT", S$2)</f>
        <v>237500000</v>
      </c>
      <c r="T505" s="4" cm="1">
        <f t="array" ref="T505">_xll.SNL.Clients.Office.Excel.Functions.SPG($A505, "IQ_AVG_DILUT_SHARES_OUT", T$2)</f>
        <v>245400000</v>
      </c>
      <c r="U505" s="4" cm="1">
        <f t="array" ref="U505">_xll.SNL.Clients.Office.Excel.Functions.SPG($A505, "IQ_AVG_DILUT_SHARES_OUT", U$2)</f>
        <v>249800000</v>
      </c>
      <c r="V505" s="4" cm="1">
        <f t="array" ref="V505">_xll.SNL.Clients.Office.Excel.Functions.SPG($A505, "IQ_AVG_DILUT_SHARES_OUT", V$2)</f>
        <v>247800000</v>
      </c>
    </row>
    <row r="506" spans="1:22">
      <c r="A506" s="11" t="s">
        <v>508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AEF90-AB72-4A8E-A963-E06E636BCF08}">
  <dimension ref="A1:V506"/>
  <sheetViews>
    <sheetView workbookViewId="0">
      <pane xSplit="1" ySplit="2" topLeftCell="B27" activePane="bottomRight" state="frozen"/>
      <selection pane="topRight" activeCell="B1" sqref="B1"/>
      <selection pane="bottomLeft" activeCell="A3" sqref="A3"/>
      <selection pane="bottomRight" activeCell="D41" sqref="D41"/>
    </sheetView>
  </sheetViews>
  <sheetFormatPr defaultRowHeight="15"/>
  <cols>
    <col min="1" max="1" width="15.85546875" bestFit="1" customWidth="1"/>
    <col min="2" max="22" width="20.28515625" bestFit="1" customWidth="1"/>
  </cols>
  <sheetData>
    <row r="1" spans="1:22">
      <c r="B1">
        <v>2024</v>
      </c>
      <c r="C1">
        <v>2023</v>
      </c>
      <c r="D1">
        <v>2022</v>
      </c>
      <c r="E1">
        <v>2021</v>
      </c>
      <c r="F1">
        <v>2020</v>
      </c>
      <c r="G1">
        <v>2019</v>
      </c>
      <c r="H1">
        <v>2018</v>
      </c>
      <c r="I1">
        <v>2017</v>
      </c>
      <c r="J1">
        <v>2016</v>
      </c>
      <c r="K1">
        <v>2015</v>
      </c>
      <c r="L1">
        <v>2014</v>
      </c>
      <c r="M1">
        <v>2013</v>
      </c>
      <c r="N1">
        <v>2012</v>
      </c>
      <c r="O1">
        <v>2011</v>
      </c>
      <c r="P1">
        <v>2010</v>
      </c>
      <c r="Q1">
        <v>2009</v>
      </c>
      <c r="R1">
        <v>2008</v>
      </c>
      <c r="S1">
        <v>2007</v>
      </c>
      <c r="T1">
        <v>2006</v>
      </c>
      <c r="U1">
        <v>2005</v>
      </c>
      <c r="V1">
        <v>2004</v>
      </c>
    </row>
    <row r="2" spans="1:22">
      <c r="A2" t="str" cm="1">
        <f t="array" ref="A2">_xll.ciqfunctions.udf.CIQRANGE("^SPX", "IQ_CONSTITUENTS", 1, 600, , , , , "Constituents")</f>
        <v>Constituents</v>
      </c>
      <c r="B2" t="str">
        <f>_xlfn.CONCAT("CY",B1)</f>
        <v>CY2024</v>
      </c>
      <c r="C2" t="str">
        <f t="shared" ref="C2:V2" si="0">_xlfn.CONCAT("CY",C1)</f>
        <v>CY2023</v>
      </c>
      <c r="D2" t="str">
        <f t="shared" si="0"/>
        <v>CY2022</v>
      </c>
      <c r="E2" t="str">
        <f t="shared" si="0"/>
        <v>CY2021</v>
      </c>
      <c r="F2" t="str">
        <f t="shared" si="0"/>
        <v>CY2020</v>
      </c>
      <c r="G2" t="str">
        <f t="shared" si="0"/>
        <v>CY2019</v>
      </c>
      <c r="H2" t="str">
        <f t="shared" si="0"/>
        <v>CY2018</v>
      </c>
      <c r="I2" t="str">
        <f t="shared" si="0"/>
        <v>CY2017</v>
      </c>
      <c r="J2" t="str">
        <f t="shared" si="0"/>
        <v>CY2016</v>
      </c>
      <c r="K2" t="str">
        <f t="shared" si="0"/>
        <v>CY2015</v>
      </c>
      <c r="L2" t="str">
        <f t="shared" si="0"/>
        <v>CY2014</v>
      </c>
      <c r="M2" t="str">
        <f t="shared" si="0"/>
        <v>CY2013</v>
      </c>
      <c r="N2" t="str">
        <f t="shared" si="0"/>
        <v>CY2012</v>
      </c>
      <c r="O2" t="str">
        <f t="shared" si="0"/>
        <v>CY2011</v>
      </c>
      <c r="P2" t="str">
        <f t="shared" si="0"/>
        <v>CY2010</v>
      </c>
      <c r="Q2" t="str">
        <f t="shared" si="0"/>
        <v>CY2009</v>
      </c>
      <c r="R2" t="str">
        <f t="shared" si="0"/>
        <v>CY2008</v>
      </c>
      <c r="S2" t="str">
        <f t="shared" si="0"/>
        <v>CY2007</v>
      </c>
      <c r="T2" t="str">
        <f t="shared" si="0"/>
        <v>CY2006</v>
      </c>
      <c r="U2" t="str">
        <f t="shared" si="0"/>
        <v>CY2005</v>
      </c>
      <c r="V2" t="str">
        <f t="shared" si="0"/>
        <v>CY2004</v>
      </c>
    </row>
    <row r="3" spans="1:22">
      <c r="A3" s="11" t="s">
        <v>6</v>
      </c>
      <c r="B3" s="4" cm="1">
        <f t="array" ref="B3">_xll.SNL.Clients.Office.Excel.Functions.SPG($A3, "SP_TOTAL_REV", B$2)</f>
        <v>24575000</v>
      </c>
      <c r="C3" s="4" cm="1">
        <f t="array" ref="C3">_xll.SNL.Clients.Office.Excel.Functions.SPG($A3, "SP_TOTAL_REV", C$2)</f>
        <v>32681000</v>
      </c>
      <c r="D3" s="4" cm="1">
        <f t="array" ref="D3">_xll.SNL.Clients.Office.Excel.Functions.SPG($A3, "SP_TOTAL_REV", D$2)</f>
        <v>34229000</v>
      </c>
      <c r="E3" s="4" cm="1">
        <f t="array" ref="E3">_xll.SNL.Clients.Office.Excel.Functions.SPG($A3, "SP_TOTAL_REV", E$2)</f>
        <v>35355000</v>
      </c>
      <c r="F3" s="4" cm="1">
        <f t="array" ref="F3">_xll.SNL.Clients.Office.Excel.Functions.SPG($A3, "SP_TOTAL_REV", F$2)</f>
        <v>32184000</v>
      </c>
      <c r="G3" s="4" cm="1">
        <f t="array" ref="G3">_xll.SNL.Clients.Office.Excel.Functions.SPG($A3, "SP_TOTAL_REV", G$2)</f>
        <v>32136000</v>
      </c>
      <c r="H3" s="4" cm="1">
        <f t="array" ref="H3">_xll.SNL.Clients.Office.Excel.Functions.SPG($A3, "SP_TOTAL_REV", H$2)</f>
        <v>32765000</v>
      </c>
      <c r="I3" s="4" cm="1">
        <f t="array" ref="I3">_xll.SNL.Clients.Office.Excel.Functions.SPG($A3, "SP_TOTAL_REV", I$2)</f>
        <v>31657000</v>
      </c>
      <c r="J3" s="4" cm="1">
        <f t="array" ref="J3">_xll.SNL.Clients.Office.Excel.Functions.SPG($A3, "SP_TOTAL_REV", J$2)</f>
        <v>30109000</v>
      </c>
      <c r="K3" s="4" cm="1">
        <f t="array" ref="K3">_xll.SNL.Clients.Office.Excel.Functions.SPG($A3, "SP_TOTAL_REV", K$2)</f>
        <v>30274000</v>
      </c>
      <c r="L3" s="4" cm="1">
        <f t="array" ref="L3">_xll.SNL.Clients.Office.Excel.Functions.SPG($A3, "SP_TOTAL_REV", L$2)</f>
        <v>31821000</v>
      </c>
      <c r="M3" s="4" cm="1">
        <f t="array" ref="M3">_xll.SNL.Clients.Office.Excel.Functions.SPG($A3, "SP_TOTAL_REV", M$2)</f>
        <v>30871000</v>
      </c>
      <c r="N3" s="4" cm="1">
        <f t="array" ref="N3">_xll.SNL.Clients.Office.Excel.Functions.SPG($A3, "SP_TOTAL_REV", N$2)</f>
        <v>29904000</v>
      </c>
      <c r="O3" s="4" cm="1">
        <f t="array" ref="O3">_xll.SNL.Clients.Office.Excel.Functions.SPG($A3, "SP_TOTAL_REV", O$2)</f>
        <v>29611000</v>
      </c>
      <c r="P3" s="4" cm="1">
        <f t="array" ref="P3">_xll.SNL.Clients.Office.Excel.Functions.SPG($A3, "SP_TOTAL_REV", P$2)</f>
        <v>26662000</v>
      </c>
      <c r="Q3" s="4" cm="1">
        <f t="array" ref="Q3">_xll.SNL.Clients.Office.Excel.Functions.SPG($A3, "SP_TOTAL_REV", Q$2)</f>
        <v>23123000</v>
      </c>
      <c r="R3" s="4" cm="1">
        <f t="array" ref="R3">_xll.SNL.Clients.Office.Excel.Functions.SPG($A3, "SP_TOTAL_REV", R$2)</f>
        <v>25269000</v>
      </c>
      <c r="S3" s="4" cm="1">
        <f t="array" ref="S3">_xll.SNL.Clients.Office.Excel.Functions.SPG($A3, "SP_TOTAL_REV", S$2)</f>
        <v>24462000</v>
      </c>
      <c r="T3" s="4" cm="1">
        <f t="array" ref="T3">_xll.SNL.Clients.Office.Excel.Functions.SPG($A3, "SP_TOTAL_REV", T$2)</f>
        <v>22923000</v>
      </c>
      <c r="U3" s="4" cm="1">
        <f t="array" ref="U3">_xll.SNL.Clients.Office.Excel.Functions.SPG($A3, "SP_TOTAL_REV", U$2)</f>
        <v>21167000</v>
      </c>
      <c r="V3" s="4" cm="1">
        <f t="array" ref="V3">_xll.SNL.Clients.Office.Excel.Functions.SPG($A3, "SP_TOTAL_REV", V$2)</f>
        <v>20011000</v>
      </c>
    </row>
    <row r="4" spans="1:22">
      <c r="A4" s="11" t="s">
        <v>7</v>
      </c>
      <c r="B4" s="4" t="str" cm="1">
        <f t="array" ref="B4">_xll.SNL.Clients.Office.Excel.Functions.SPG($A4, "SP_TOTAL_REV", B$2)</f>
        <v>NA</v>
      </c>
      <c r="C4" s="4" cm="1">
        <f t="array" ref="C4">_xll.SNL.Clients.Office.Excel.Functions.SPG($A4, "SP_TOTAL_REV", C$2)</f>
        <v>3852800</v>
      </c>
      <c r="D4" s="4" cm="1">
        <f t="array" ref="D4">_xll.SNL.Clients.Office.Excel.Functions.SPG($A4, "SP_TOTAL_REV", D$2)</f>
        <v>3753900</v>
      </c>
      <c r="E4" s="4" cm="1">
        <f t="array" ref="E4">_xll.SNL.Clients.Office.Excel.Functions.SPG($A4, "SP_TOTAL_REV", E$2)</f>
        <v>3538900</v>
      </c>
      <c r="F4" s="4" cm="1">
        <f t="array" ref="F4">_xll.SNL.Clients.Office.Excel.Functions.SPG($A4, "SP_TOTAL_REV", F$2)</f>
        <v>2895300</v>
      </c>
      <c r="G4" s="4" cm="1">
        <f t="array" ref="G4">_xll.SNL.Clients.Office.Excel.Functions.SPG($A4, "SP_TOTAL_REV", G$2)</f>
        <v>2992700</v>
      </c>
      <c r="H4" s="4" cm="1">
        <f t="array" ref="H4">_xll.SNL.Clients.Office.Excel.Functions.SPG($A4, "SP_TOTAL_REV", H$2)</f>
        <v>3187900</v>
      </c>
      <c r="I4" s="4" cm="1">
        <f t="array" ref="I4">_xll.SNL.Clients.Office.Excel.Functions.SPG($A4, "SP_TOTAL_REV", I$2)</f>
        <v>2996700</v>
      </c>
      <c r="J4" s="4" cm="1">
        <f t="array" ref="J4">_xll.SNL.Clients.Office.Excel.Functions.SPG($A4, "SP_TOTAL_REV", J$2)</f>
        <v>2685900</v>
      </c>
      <c r="K4" s="4" cm="1">
        <f t="array" ref="K4">_xll.SNL.Clients.Office.Excel.Functions.SPG($A4, "SP_TOTAL_REV", K$2)</f>
        <v>2536500</v>
      </c>
      <c r="L4" s="4" cm="1">
        <f t="array" ref="L4">_xll.SNL.Clients.Office.Excel.Functions.SPG($A4, "SP_TOTAL_REV", L$2)</f>
        <v>2356000</v>
      </c>
      <c r="M4" s="4" cm="1">
        <f t="array" ref="M4">_xll.SNL.Clients.Office.Excel.Functions.SPG($A4, "SP_TOTAL_REV", M$2)</f>
        <v>2153800</v>
      </c>
      <c r="N4" s="4" cm="1">
        <f t="array" ref="N4">_xll.SNL.Clients.Office.Excel.Functions.SPG($A4, "SP_TOTAL_REV", N$2)</f>
        <v>1939300</v>
      </c>
      <c r="O4" s="4" cm="1">
        <f t="array" ref="O4">_xll.SNL.Clients.Office.Excel.Functions.SPG($A4, "SP_TOTAL_REV", O$2)</f>
        <v>1710500</v>
      </c>
      <c r="P4" s="4" cm="1">
        <f t="array" ref="P4">_xll.SNL.Clients.Office.Excel.Functions.SPG($A4, "SP_TOTAL_REV", P$2)</f>
        <v>1489300</v>
      </c>
      <c r="Q4" s="4" cm="1">
        <f t="array" ref="Q4">_xll.SNL.Clients.Office.Excel.Functions.SPG($A4, "SP_TOTAL_REV", Q$2)</f>
        <v>1375000</v>
      </c>
      <c r="R4" s="4" cm="1">
        <f t="array" ref="R4">_xll.SNL.Clients.Office.Excel.Functions.SPG($A4, "SP_TOTAL_REV", R$2)</f>
        <v>1451300</v>
      </c>
      <c r="S4" s="4" cm="1">
        <f t="array" ref="S4">_xll.SNL.Clients.Office.Excel.Functions.SPG($A4, "SP_TOTAL_REV", S$2)</f>
        <v>2312100</v>
      </c>
      <c r="T4" s="4" cm="1">
        <f t="array" ref="T4">_xll.SNL.Clients.Office.Excel.Functions.SPG($A4, "SP_TOTAL_REV", T$2)</f>
        <v>2232400</v>
      </c>
      <c r="U4" s="4" cm="1">
        <f t="array" ref="U4">_xll.SNL.Clients.Office.Excel.Functions.SPG($A4, "SP_TOTAL_REV", U$2)</f>
        <v>1774600</v>
      </c>
      <c r="V4" s="4" t="str" cm="1">
        <f t="array" ref="V4">_xll.SNL.Clients.Office.Excel.Functions.SPG($A4, "SP_TOTAL_REV", V$2)</f>
        <v>NA</v>
      </c>
    </row>
    <row r="5" spans="1:22">
      <c r="A5" s="11" t="s">
        <v>8</v>
      </c>
      <c r="B5" s="4" cm="1">
        <f t="array" ref="B5">_xll.SNL.Clients.Office.Excel.Functions.SPG($A5, "SP_TOTAL_REV", B$2)</f>
        <v>41950000</v>
      </c>
      <c r="C5" s="4" cm="1">
        <f t="array" ref="C5">_xll.SNL.Clients.Office.Excel.Functions.SPG($A5, "SP_TOTAL_REV", C$2)</f>
        <v>40109000</v>
      </c>
      <c r="D5" s="4" cm="1">
        <f t="array" ref="D5">_xll.SNL.Clients.Office.Excel.Functions.SPG($A5, "SP_TOTAL_REV", D$2)</f>
        <v>43653000</v>
      </c>
      <c r="E5" s="4" cm="1">
        <f t="array" ref="E5">_xll.SNL.Clients.Office.Excel.Functions.SPG($A5, "SP_TOTAL_REV", E$2)</f>
        <v>43075000</v>
      </c>
      <c r="F5" s="4" cm="1">
        <f t="array" ref="F5">_xll.SNL.Clients.Office.Excel.Functions.SPG($A5, "SP_TOTAL_REV", F$2)</f>
        <v>34608000</v>
      </c>
      <c r="G5" s="4" cm="1">
        <f t="array" ref="G5">_xll.SNL.Clients.Office.Excel.Functions.SPG($A5, "SP_TOTAL_REV", G$2)</f>
        <v>31904000</v>
      </c>
      <c r="H5" s="4" cm="1">
        <f t="array" ref="H5">_xll.SNL.Clients.Office.Excel.Functions.SPG($A5, "SP_TOTAL_REV", H$2)</f>
        <v>30578000</v>
      </c>
      <c r="I5" s="4" cm="1">
        <f t="array" ref="I5">_xll.SNL.Clients.Office.Excel.Functions.SPG($A5, "SP_TOTAL_REV", I$2)</f>
        <v>27390000</v>
      </c>
      <c r="J5" s="4" cm="1">
        <f t="array" ref="J5">_xll.SNL.Clients.Office.Excel.Functions.SPG($A5, "SP_TOTAL_REV", J$2)</f>
        <v>20853000</v>
      </c>
      <c r="K5" s="4" cm="1">
        <f t="array" ref="K5">_xll.SNL.Clients.Office.Excel.Functions.SPG($A5, "SP_TOTAL_REV", K$2)</f>
        <v>20405000</v>
      </c>
      <c r="L5" s="4" cm="1">
        <f t="array" ref="L5">_xll.SNL.Clients.Office.Excel.Functions.SPG($A5, "SP_TOTAL_REV", L$2)</f>
        <v>20247000</v>
      </c>
      <c r="M5" s="4" cm="1">
        <f t="array" ref="M5">_xll.SNL.Clients.Office.Excel.Functions.SPG($A5, "SP_TOTAL_REV", M$2)</f>
        <v>19657000</v>
      </c>
      <c r="N5" s="4" cm="1">
        <f t="array" ref="N5">_xll.SNL.Clients.Office.Excel.Functions.SPG($A5, "SP_TOTAL_REV", N$2)</f>
        <v>19050000</v>
      </c>
      <c r="O5" s="4" cm="1">
        <f t="array" ref="O5">_xll.SNL.Clients.Office.Excel.Functions.SPG($A5, "SP_TOTAL_REV", O$2)</f>
        <v>21407000</v>
      </c>
      <c r="P5" s="4" cm="1">
        <f t="array" ref="P5">_xll.SNL.Clients.Office.Excel.Functions.SPG($A5, "SP_TOTAL_REV", P$2)</f>
        <v>35166721</v>
      </c>
      <c r="Q5" s="4" cm="1">
        <f t="array" ref="Q5">_xll.SNL.Clients.Office.Excel.Functions.SPG($A5, "SP_TOTAL_REV", Q$2)</f>
        <v>30764707</v>
      </c>
      <c r="R5" s="4" cm="1">
        <f t="array" ref="R5">_xll.SNL.Clients.Office.Excel.Functions.SPG($A5, "SP_TOTAL_REV", R$2)</f>
        <v>29527552</v>
      </c>
      <c r="S5" s="4" cm="1">
        <f t="array" ref="S5">_xll.SNL.Clients.Office.Excel.Functions.SPG($A5, "SP_TOTAL_REV", S$2)</f>
        <v>25914238</v>
      </c>
      <c r="T5" s="4" cm="1">
        <f t="array" ref="T5">_xll.SNL.Clients.Office.Excel.Functions.SPG($A5, "SP_TOTAL_REV", T$2)</f>
        <v>22476322</v>
      </c>
      <c r="U5" s="4" cm="1">
        <f t="array" ref="U5">_xll.SNL.Clients.Office.Excel.Functions.SPG($A5, "SP_TOTAL_REV", U$2)</f>
        <v>22337808</v>
      </c>
      <c r="V5" s="4" cm="1">
        <f t="array" ref="V5">_xll.SNL.Clients.Office.Excel.Functions.SPG($A5, "SP_TOTAL_REV", V$2)</f>
        <v>19680016</v>
      </c>
    </row>
    <row r="6" spans="1:22">
      <c r="A6" s="11" t="s">
        <v>9</v>
      </c>
      <c r="B6" s="4" t="str" cm="1">
        <f t="array" ref="B6">_xll.SNL.Clients.Office.Excel.Functions.SPG($A6, "SP_TOTAL_REV", B$2)</f>
        <v>NA</v>
      </c>
      <c r="C6" s="4" cm="1">
        <f t="array" ref="C6">_xll.SNL.Clients.Office.Excel.Functions.SPG($A6, "SP_TOTAL_REV", C$2)</f>
        <v>54318000</v>
      </c>
      <c r="D6" s="4" cm="1">
        <f t="array" ref="D6">_xll.SNL.Clients.Office.Excel.Functions.SPG($A6, "SP_TOTAL_REV", D$2)</f>
        <v>58054000</v>
      </c>
      <c r="E6" s="4" cm="1">
        <f t="array" ref="E6">_xll.SNL.Clients.Office.Excel.Functions.SPG($A6, "SP_TOTAL_REV", E$2)</f>
        <v>56197000</v>
      </c>
      <c r="F6" s="4" cm="1">
        <f t="array" ref="F6">_xll.SNL.Clients.Office.Excel.Functions.SPG($A6, "SP_TOTAL_REV", F$2)</f>
        <v>45804000</v>
      </c>
      <c r="G6" s="4" cm="1">
        <f t="array" ref="G6">_xll.SNL.Clients.Office.Excel.Functions.SPG($A6, "SP_TOTAL_REV", G$2)</f>
        <v>33266000</v>
      </c>
      <c r="H6" s="4" cm="1">
        <f t="array" ref="H6">_xll.SNL.Clients.Office.Excel.Functions.SPG($A6, "SP_TOTAL_REV", H$2)</f>
        <v>32753000</v>
      </c>
      <c r="I6" s="4" cm="1">
        <f t="array" ref="I6">_xll.SNL.Clients.Office.Excel.Functions.SPG($A6, "SP_TOTAL_REV", I$2)</f>
        <v>28216000</v>
      </c>
      <c r="J6" s="4" cm="1">
        <f t="array" ref="J6">_xll.SNL.Clients.Office.Excel.Functions.SPG($A6, "SP_TOTAL_REV", J$2)</f>
        <v>25638000</v>
      </c>
      <c r="K6" s="4" cm="1">
        <f t="array" ref="K6">_xll.SNL.Clients.Office.Excel.Functions.SPG($A6, "SP_TOTAL_REV", K$2)</f>
        <v>22859000</v>
      </c>
      <c r="L6" s="4" cm="1">
        <f t="array" ref="L6">_xll.SNL.Clients.Office.Excel.Functions.SPG($A6, "SP_TOTAL_REV", L$2)</f>
        <v>19960000</v>
      </c>
      <c r="M6" s="4" cm="1">
        <f t="array" ref="M6">_xll.SNL.Clients.Office.Excel.Functions.SPG($A6, "SP_TOTAL_REV", M$2)</f>
        <v>18790000</v>
      </c>
      <c r="N6" s="4" cm="1">
        <f t="array" ref="N6">_xll.SNL.Clients.Office.Excel.Functions.SPG($A6, "SP_TOTAL_REV", N$2)</f>
        <v>18380000</v>
      </c>
      <c r="O6" s="4" cm="1">
        <f t="array" ref="O6">_xll.SNL.Clients.Office.Excel.Functions.SPG($A6, "SP_TOTAL_REV", O$2)</f>
        <v>17444000</v>
      </c>
      <c r="P6" s="4" cm="1">
        <f t="array" ref="P6">_xll.SNL.Clients.Office.Excel.Functions.SPG($A6, "SP_TOTAL_REV", P$2)</f>
        <v>15638000</v>
      </c>
      <c r="Q6" s="4" cm="1">
        <f t="array" ref="Q6">_xll.SNL.Clients.Office.Excel.Functions.SPG($A6, "SP_TOTAL_REV", Q$2)</f>
        <v>14214196</v>
      </c>
      <c r="R6" s="4" t="str" cm="1">
        <f t="array" ref="R6">_xll.SNL.Clients.Office.Excel.Functions.SPG($A6, "SP_TOTAL_REV", R$2)</f>
        <v>NA</v>
      </c>
      <c r="S6" s="4" t="str" cm="1">
        <f t="array" ref="S6">_xll.SNL.Clients.Office.Excel.Functions.SPG($A6, "SP_TOTAL_REV", S$2)</f>
        <v>NA</v>
      </c>
      <c r="T6" s="4" t="str" cm="1">
        <f t="array" ref="T6">_xll.SNL.Clients.Office.Excel.Functions.SPG($A6, "SP_TOTAL_REV", T$2)</f>
        <v>NA</v>
      </c>
      <c r="U6" s="4" t="str" cm="1">
        <f t="array" ref="U6">_xll.SNL.Clients.Office.Excel.Functions.SPG($A6, "SP_TOTAL_REV", U$2)</f>
        <v>NA</v>
      </c>
      <c r="V6" s="4" t="str" cm="1">
        <f t="array" ref="V6">_xll.SNL.Clients.Office.Excel.Functions.SPG($A6, "SP_TOTAL_REV", V$2)</f>
        <v>NA</v>
      </c>
    </row>
    <row r="7" spans="1:22">
      <c r="A7" s="11" t="s">
        <v>10</v>
      </c>
      <c r="B7" s="4" cm="1">
        <f t="array" ref="B7">_xll.SNL.Clients.Office.Excel.Functions.SPG($A7, "SP_TOTAL_REV", B$2)</f>
        <v>66361706</v>
      </c>
      <c r="C7" s="4" cm="1">
        <f t="array" ref="C7">_xll.SNL.Clients.Office.Excel.Functions.SPG($A7, "SP_TOTAL_REV", C$2)</f>
        <v>64588246</v>
      </c>
      <c r="D7" s="4" cm="1">
        <f t="array" ref="D7">_xll.SNL.Clients.Office.Excel.Functions.SPG($A7, "SP_TOTAL_REV", D$2)</f>
        <v>62376954</v>
      </c>
      <c r="E7" s="4" cm="1">
        <f t="array" ref="E7">_xll.SNL.Clients.Office.Excel.Functions.SPG($A7, "SP_TOTAL_REV", E$2)</f>
        <v>53736357</v>
      </c>
      <c r="F7" s="4" cm="1">
        <f t="array" ref="F7">_xll.SNL.Clients.Office.Excel.Functions.SPG($A7, "SP_TOTAL_REV", F$2)</f>
        <v>44730266</v>
      </c>
      <c r="G7" s="4" cm="1">
        <f t="array" ref="G7">_xll.SNL.Clients.Office.Excel.Functions.SPG($A7, "SP_TOTAL_REV", G$2)</f>
        <v>43968425</v>
      </c>
      <c r="H7" s="4" cm="1">
        <f t="array" ref="H7">_xll.SNL.Clients.Office.Excel.Functions.SPG($A7, "SP_TOTAL_REV", H$2)</f>
        <v>41713767</v>
      </c>
      <c r="I7" s="4" cm="1">
        <f t="array" ref="I7">_xll.SNL.Clients.Office.Excel.Functions.SPG($A7, "SP_TOTAL_REV", I$2)</f>
        <v>36218978</v>
      </c>
      <c r="J7" s="4" cm="1">
        <f t="array" ref="J7">_xll.SNL.Clients.Office.Excel.Functions.SPG($A7, "SP_TOTAL_REV", J$2)</f>
        <v>33385077</v>
      </c>
      <c r="K7" s="4" cm="1">
        <f t="array" ref="K7">_xll.SNL.Clients.Office.Excel.Functions.SPG($A7, "SP_TOTAL_REV", K$2)</f>
        <v>31165379</v>
      </c>
      <c r="L7" s="4" cm="1">
        <f t="array" ref="L7">_xll.SNL.Clients.Office.Excel.Functions.SPG($A7, "SP_TOTAL_REV", L$2)</f>
        <v>30539360</v>
      </c>
      <c r="M7" s="4" cm="1">
        <f t="array" ref="M7">_xll.SNL.Clients.Office.Excel.Functions.SPG($A7, "SP_TOTAL_REV", M$2)</f>
        <v>28701598</v>
      </c>
      <c r="N7" s="4" cm="1">
        <f t="array" ref="N7">_xll.SNL.Clients.Office.Excel.Functions.SPG($A7, "SP_TOTAL_REV", N$2)</f>
        <v>28007794</v>
      </c>
      <c r="O7" s="4" cm="1">
        <f t="array" ref="O7">_xll.SNL.Clients.Office.Excel.Functions.SPG($A7, "SP_TOTAL_REV", O$2)</f>
        <v>26535883</v>
      </c>
      <c r="P7" s="4" cm="1">
        <f t="array" ref="P7">_xll.SNL.Clients.Office.Excel.Functions.SPG($A7, "SP_TOTAL_REV", P$2)</f>
        <v>22213686</v>
      </c>
      <c r="Q7" s="4" cm="1">
        <f t="array" ref="Q7">_xll.SNL.Clients.Office.Excel.Functions.SPG($A7, "SP_TOTAL_REV", Q$2)</f>
        <v>20939885</v>
      </c>
      <c r="R7" s="4" cm="1">
        <f t="array" ref="R7">_xll.SNL.Clients.Office.Excel.Functions.SPG($A7, "SP_TOTAL_REV", R$2)</f>
        <v>23732386</v>
      </c>
      <c r="S7" s="4" cm="1">
        <f t="array" ref="S7">_xll.SNL.Clients.Office.Excel.Functions.SPG($A7, "SP_TOTAL_REV", S$2)</f>
        <v>20615639</v>
      </c>
      <c r="T7" s="4" cm="1">
        <f t="array" ref="T7">_xll.SNL.Clients.Office.Excel.Functions.SPG($A7, "SP_TOTAL_REV", T$2)</f>
        <v>17231004</v>
      </c>
      <c r="U7" s="4" cm="1">
        <f t="array" ref="U7">_xll.SNL.Clients.Office.Excel.Functions.SPG($A7, "SP_TOTAL_REV", U$2)</f>
        <v>15986149</v>
      </c>
      <c r="V7" s="4" cm="1">
        <f t="array" ref="V7">_xll.SNL.Clients.Office.Excel.Functions.SPG($A7, "SP_TOTAL_REV", V$2)</f>
        <v>14142333</v>
      </c>
    </row>
    <row r="8" spans="1:22">
      <c r="A8" s="11" t="s">
        <v>11</v>
      </c>
      <c r="B8" s="4" cm="1">
        <f t="array" ref="B8">_xll.SNL.Clients.Office.Excel.Functions.SPG($A8, "SP_TOTAL_REV", B$2)</f>
        <v>21505000</v>
      </c>
      <c r="C8" s="4" cm="1">
        <f t="array" ref="C8">_xll.SNL.Clients.Office.Excel.Functions.SPG($A8, "SP_TOTAL_REV", C$2)</f>
        <v>19409000</v>
      </c>
      <c r="D8" s="4" cm="1">
        <f t="array" ref="D8">_xll.SNL.Clients.Office.Excel.Functions.SPG($A8, "SP_TOTAL_REV", D$2)</f>
        <v>17606000</v>
      </c>
      <c r="E8" s="4" cm="1">
        <f t="array" ref="E8">_xll.SNL.Clients.Office.Excel.Functions.SPG($A8, "SP_TOTAL_REV", E$2)</f>
        <v>15785000</v>
      </c>
      <c r="F8" s="4" cm="1">
        <f t="array" ref="F8">_xll.SNL.Clients.Office.Excel.Functions.SPG($A8, "SP_TOTAL_REV", F$2)</f>
        <v>12868000</v>
      </c>
      <c r="G8" s="4" cm="1">
        <f t="array" ref="G8">_xll.SNL.Clients.Office.Excel.Functions.SPG($A8, "SP_TOTAL_REV", G$2)</f>
        <v>11171000</v>
      </c>
      <c r="H8" s="4" cm="1">
        <f t="array" ref="H8">_xll.SNL.Clients.Office.Excel.Functions.SPG($A8, "SP_TOTAL_REV", H$2)</f>
        <v>9030000</v>
      </c>
      <c r="I8" s="4" cm="1">
        <f t="array" ref="I8">_xll.SNL.Clients.Office.Excel.Functions.SPG($A8, "SP_TOTAL_REV", I$2)</f>
        <v>7301505</v>
      </c>
      <c r="J8" s="4" cm="1">
        <f t="array" ref="J8">_xll.SNL.Clients.Office.Excel.Functions.SPG($A8, "SP_TOTAL_REV", J$2)</f>
        <v>5854430</v>
      </c>
      <c r="K8" s="4" cm="1">
        <f t="array" ref="K8">_xll.SNL.Clients.Office.Excel.Functions.SPG($A8, "SP_TOTAL_REV", K$2)</f>
        <v>4795511</v>
      </c>
      <c r="L8" s="4" cm="1">
        <f t="array" ref="L8">_xll.SNL.Clients.Office.Excel.Functions.SPG($A8, "SP_TOTAL_REV", L$2)</f>
        <v>4147065</v>
      </c>
      <c r="M8" s="4" cm="1">
        <f t="array" ref="M8">_xll.SNL.Clients.Office.Excel.Functions.SPG($A8, "SP_TOTAL_REV", M$2)</f>
        <v>4055240</v>
      </c>
      <c r="N8" s="4" cm="1">
        <f t="array" ref="N8">_xll.SNL.Clients.Office.Excel.Functions.SPG($A8, "SP_TOTAL_REV", N$2)</f>
        <v>4403677</v>
      </c>
      <c r="O8" s="4" cm="1">
        <f t="array" ref="O8">_xll.SNL.Clients.Office.Excel.Functions.SPG($A8, "SP_TOTAL_REV", O$2)</f>
        <v>4216258</v>
      </c>
      <c r="P8" s="4" cm="1">
        <f t="array" ref="P8">_xll.SNL.Clients.Office.Excel.Functions.SPG($A8, "SP_TOTAL_REV", P$2)</f>
        <v>3800000</v>
      </c>
      <c r="Q8" s="4" cm="1">
        <f t="array" ref="Q8">_xll.SNL.Clients.Office.Excel.Functions.SPG($A8, "SP_TOTAL_REV", Q$2)</f>
        <v>2945853</v>
      </c>
      <c r="R8" s="4" cm="1">
        <f t="array" ref="R8">_xll.SNL.Clients.Office.Excel.Functions.SPG($A8, "SP_TOTAL_REV", R$2)</f>
        <v>3579889</v>
      </c>
      <c r="S8" s="4" cm="1">
        <f t="array" ref="S8">_xll.SNL.Clients.Office.Excel.Functions.SPG($A8, "SP_TOTAL_REV", S$2)</f>
        <v>3157881</v>
      </c>
      <c r="T8" s="4" cm="1">
        <f t="array" ref="T8">_xll.SNL.Clients.Office.Excel.Functions.SPG($A8, "SP_TOTAL_REV", T$2)</f>
        <v>2575300</v>
      </c>
      <c r="U8" s="4" cm="1">
        <f t="array" ref="U8">_xll.SNL.Clients.Office.Excel.Functions.SPG($A8, "SP_TOTAL_REV", U$2)</f>
        <v>1966321</v>
      </c>
      <c r="V8" s="4" cm="1">
        <f t="array" ref="V8">_xll.SNL.Clients.Office.Excel.Functions.SPG($A8, "SP_TOTAL_REV", V$2)</f>
        <v>1666581</v>
      </c>
    </row>
    <row r="9" spans="1:22">
      <c r="A9" s="11" t="s">
        <v>12</v>
      </c>
      <c r="B9" s="4" t="str" cm="1">
        <f t="array" ref="B9">_xll.SNL.Clients.Office.Excel.Functions.SPG($A9, "SP_TOTAL_REV", B$2)</f>
        <v>NA</v>
      </c>
      <c r="C9" s="4" cm="1">
        <f t="array" ref="C9">_xll.SNL.Clients.Office.Excel.Functions.SPG($A9, "SP_TOTAL_REV", C$2)</f>
        <v>22680000</v>
      </c>
      <c r="D9" s="4" cm="1">
        <f t="array" ref="D9">_xll.SNL.Clients.Office.Excel.Functions.SPG($A9, "SP_TOTAL_REV", D$2)</f>
        <v>23601000</v>
      </c>
      <c r="E9" s="4" cm="1">
        <f t="array" ref="E9">_xll.SNL.Clients.Office.Excel.Functions.SPG($A9, "SP_TOTAL_REV", E$2)</f>
        <v>16434000</v>
      </c>
      <c r="F9" s="4" cm="1">
        <f t="array" ref="F9">_xll.SNL.Clients.Office.Excel.Functions.SPG($A9, "SP_TOTAL_REV", F$2)</f>
        <v>9763000</v>
      </c>
      <c r="G9" s="4" cm="1">
        <f t="array" ref="G9">_xll.SNL.Clients.Office.Excel.Functions.SPG($A9, "SP_TOTAL_REV", G$2)</f>
        <v>6731000</v>
      </c>
      <c r="H9" s="4" cm="1">
        <f t="array" ref="H9">_xll.SNL.Clients.Office.Excel.Functions.SPG($A9, "SP_TOTAL_REV", H$2)</f>
        <v>6475000</v>
      </c>
      <c r="I9" s="4" cm="1">
        <f t="array" ref="I9">_xll.SNL.Clients.Office.Excel.Functions.SPG($A9, "SP_TOTAL_REV", I$2)</f>
        <v>5253000</v>
      </c>
      <c r="J9" s="4" cm="1">
        <f t="array" ref="J9">_xll.SNL.Clients.Office.Excel.Functions.SPG($A9, "SP_TOTAL_REV", J$2)</f>
        <v>4319000</v>
      </c>
      <c r="K9" s="4" cm="1">
        <f t="array" ref="K9">_xll.SNL.Clients.Office.Excel.Functions.SPG($A9, "SP_TOTAL_REV", K$2)</f>
        <v>3991000</v>
      </c>
      <c r="L9" s="4" cm="1">
        <f t="array" ref="L9">_xll.SNL.Clients.Office.Excel.Functions.SPG($A9, "SP_TOTAL_REV", L$2)</f>
        <v>5506000</v>
      </c>
      <c r="M9" s="4" cm="1">
        <f t="array" ref="M9">_xll.SNL.Clients.Office.Excel.Functions.SPG($A9, "SP_TOTAL_REV", M$2)</f>
        <v>5299000</v>
      </c>
      <c r="N9" s="4" cm="1">
        <f t="array" ref="N9">_xll.SNL.Clients.Office.Excel.Functions.SPG($A9, "SP_TOTAL_REV", N$2)</f>
        <v>5422000</v>
      </c>
      <c r="O9" s="4" cm="1">
        <f t="array" ref="O9">_xll.SNL.Clients.Office.Excel.Functions.SPG($A9, "SP_TOTAL_REV", O$2)</f>
        <v>6568000</v>
      </c>
      <c r="P9" s="4" cm="1">
        <f t="array" ref="P9">_xll.SNL.Clients.Office.Excel.Functions.SPG($A9, "SP_TOTAL_REV", P$2)</f>
        <v>6494000</v>
      </c>
      <c r="Q9" s="4" cm="1">
        <f t="array" ref="Q9">_xll.SNL.Clients.Office.Excel.Functions.SPG($A9, "SP_TOTAL_REV", Q$2)</f>
        <v>5403000</v>
      </c>
      <c r="R9" s="4" cm="1">
        <f t="array" ref="R9">_xll.SNL.Clients.Office.Excel.Functions.SPG($A9, "SP_TOTAL_REV", R$2)</f>
        <v>5808000</v>
      </c>
      <c r="S9" s="4" cm="1">
        <f t="array" ref="S9">_xll.SNL.Clients.Office.Excel.Functions.SPG($A9, "SP_TOTAL_REV", S$2)</f>
        <v>5858000</v>
      </c>
      <c r="T9" s="4" cm="1">
        <f t="array" ref="T9">_xll.SNL.Clients.Office.Excel.Functions.SPG($A9, "SP_TOTAL_REV", T$2)</f>
        <v>5627000</v>
      </c>
      <c r="U9" s="4" cm="1">
        <f t="array" ref="U9">_xll.SNL.Clients.Office.Excel.Functions.SPG($A9, "SP_TOTAL_REV", U$2)</f>
        <v>5848000</v>
      </c>
      <c r="V9" s="4" cm="1">
        <f t="array" ref="V9">_xll.SNL.Clients.Office.Excel.Functions.SPG($A9, "SP_TOTAL_REV", V$2)</f>
        <v>5001000</v>
      </c>
    </row>
    <row r="10" spans="1:22">
      <c r="A10" s="11" t="s">
        <v>13</v>
      </c>
      <c r="B10" s="4" t="str" cm="1">
        <f t="array" ref="B10">_xll.SNL.Clients.Office.Excel.Functions.SPG($A10, "SP_TOTAL_REV", B$2)</f>
        <v>NA</v>
      </c>
      <c r="C10" s="4" cm="1">
        <f t="array" ref="C10">_xll.SNL.Clients.Office.Excel.Functions.SPG($A10, "SP_TOTAL_REV", C$2)</f>
        <v>18701000</v>
      </c>
      <c r="D10" s="4" cm="1">
        <f t="array" ref="D10">_xll.SNL.Clients.Office.Excel.Functions.SPG($A10, "SP_TOTAL_REV", D$2)</f>
        <v>19140000</v>
      </c>
      <c r="E10" s="4" cm="1">
        <f t="array" ref="E10">_xll.SNL.Clients.Office.Excel.Functions.SPG($A10, "SP_TOTAL_REV", E$2)</f>
        <v>21554000</v>
      </c>
      <c r="F10" s="4" cm="1">
        <f t="array" ref="F10">_xll.SNL.Clients.Office.Excel.Functions.SPG($A10, "SP_TOTAL_REV", F$2)</f>
        <v>22147000</v>
      </c>
      <c r="G10" s="4" cm="1">
        <f t="array" ref="G10">_xll.SNL.Clients.Office.Excel.Functions.SPG($A10, "SP_TOTAL_REV", G$2)</f>
        <v>22307000</v>
      </c>
      <c r="H10" s="4" cm="1">
        <f t="array" ref="H10">_xll.SNL.Clients.Office.Excel.Functions.SPG($A10, "SP_TOTAL_REV", H$2)</f>
        <v>21758000</v>
      </c>
      <c r="I10" s="4" cm="1">
        <f t="array" ref="I10">_xll.SNL.Clients.Office.Excel.Functions.SPG($A10, "SP_TOTAL_REV", I$2)</f>
        <v>21667000</v>
      </c>
      <c r="J10" s="4" cm="1">
        <f t="array" ref="J10">_xll.SNL.Clients.Office.Excel.Functions.SPG($A10, "SP_TOTAL_REV", J$2)</f>
        <v>22559000</v>
      </c>
      <c r="K10" s="4" cm="1">
        <f t="array" ref="K10">_xll.SNL.Clients.Office.Excel.Functions.SPG($A10, "SP_TOTAL_REV", K$2)</f>
        <v>20872000</v>
      </c>
      <c r="L10" s="4" cm="1">
        <f t="array" ref="L10">_xll.SNL.Clients.Office.Excel.Functions.SPG($A10, "SP_TOTAL_REV", L$2)</f>
        <v>22728000</v>
      </c>
      <c r="M10" s="4" cm="1">
        <f t="array" ref="M10">_xll.SNL.Clients.Office.Excel.Functions.SPG($A10, "SP_TOTAL_REV", M$2)</f>
        <v>23939000</v>
      </c>
      <c r="N10" s="4" cm="1">
        <f t="array" ref="N10">_xll.SNL.Clients.Office.Excel.Functions.SPG($A10, "SP_TOTAL_REV", N$2)</f>
        <v>25364000</v>
      </c>
      <c r="O10" s="4" cm="1">
        <f t="array" ref="O10">_xll.SNL.Clients.Office.Excel.Functions.SPG($A10, "SP_TOTAL_REV", O$2)</f>
        <v>22154000</v>
      </c>
      <c r="P10" s="4" cm="1">
        <f t="array" ref="P10">_xll.SNL.Clients.Office.Excel.Functions.SPG($A10, "SP_TOTAL_REV", P$2)</f>
        <v>20732000</v>
      </c>
      <c r="Q10" s="4" cm="1">
        <f t="array" ref="Q10">_xll.SNL.Clients.Office.Excel.Functions.SPG($A10, "SP_TOTAL_REV", Q$2)</f>
        <v>18237000</v>
      </c>
      <c r="R10" s="4" cm="1">
        <f t="array" ref="R10">_xll.SNL.Clients.Office.Excel.Functions.SPG($A10, "SP_TOTAL_REV", R$2)</f>
        <v>16554000</v>
      </c>
      <c r="S10" s="4" cm="1">
        <f t="array" ref="S10">_xll.SNL.Clients.Office.Excel.Functions.SPG($A10, "SP_TOTAL_REV", S$2)</f>
        <v>15393000</v>
      </c>
      <c r="T10" s="4" cm="1">
        <f t="array" ref="T10">_xll.SNL.Clients.Office.Excel.Functions.SPG($A10, "SP_TOTAL_REV", T$2)</f>
        <v>14616000</v>
      </c>
      <c r="U10" s="4" cm="1">
        <f t="array" ref="U10">_xll.SNL.Clients.Office.Excel.Functions.SPG($A10, "SP_TOTAL_REV", U$2)</f>
        <v>14363000</v>
      </c>
      <c r="V10" s="4" cm="1">
        <f t="array" ref="V10">_xll.SNL.Clients.Office.Excel.Functions.SPG($A10, "SP_TOTAL_REV", V$2)</f>
        <v>13275000</v>
      </c>
    </row>
    <row r="11" spans="1:22">
      <c r="A11" s="11" t="s">
        <v>14</v>
      </c>
      <c r="B11" s="4" t="str" cm="1">
        <f t="array" ref="B11">_xll.SNL.Clients.Office.Excel.Functions.SPG($A11, "SP_TOTAL_REV", B$2)</f>
        <v>NA</v>
      </c>
      <c r="C11" s="4" cm="1">
        <f t="array" ref="C11">_xll.SNL.Clients.Office.Excel.Functions.SPG($A11, "SP_TOTAL_REV", C$2)</f>
        <v>6735000</v>
      </c>
      <c r="D11" s="4" cm="1">
        <f t="array" ref="D11">_xll.SNL.Clients.Office.Excel.Functions.SPG($A11, "SP_TOTAL_REV", D$2)</f>
        <v>6930000</v>
      </c>
      <c r="E11" s="4" cm="1">
        <f t="array" ref="E11">_xll.SNL.Clients.Office.Excel.Functions.SPG($A11, "SP_TOTAL_REV", E$2)</f>
        <v>6445000</v>
      </c>
      <c r="F11" s="4" cm="1">
        <f t="array" ref="F11">_xll.SNL.Clients.Office.Excel.Functions.SPG($A11, "SP_TOTAL_REV", F$2)</f>
        <v>5530000</v>
      </c>
      <c r="G11" s="4" cm="1">
        <f t="array" ref="G11">_xll.SNL.Clients.Office.Excel.Functions.SPG($A11, "SP_TOTAL_REV", G$2)</f>
        <v>5236000</v>
      </c>
      <c r="H11" s="4" cm="1">
        <f t="array" ref="H11">_xll.SNL.Clients.Office.Excel.Functions.SPG($A11, "SP_TOTAL_REV", H$2)</f>
        <v>4987000</v>
      </c>
      <c r="I11" s="4" cm="1">
        <f t="array" ref="I11">_xll.SNL.Clients.Office.Excel.Functions.SPG($A11, "SP_TOTAL_REV", I$2)</f>
        <v>4616000</v>
      </c>
      <c r="J11" s="4" cm="1">
        <f t="array" ref="J11">_xll.SNL.Clients.Office.Excel.Functions.SPG($A11, "SP_TOTAL_REV", J$2)</f>
        <v>4241000</v>
      </c>
      <c r="K11" s="4" cm="1">
        <f t="array" ref="K11">_xll.SNL.Clients.Office.Excel.Functions.SPG($A11, "SP_TOTAL_REV", K$2)</f>
        <v>4040000</v>
      </c>
      <c r="L11" s="4" cm="1">
        <f t="array" ref="L11">_xll.SNL.Clients.Office.Excel.Functions.SPG($A11, "SP_TOTAL_REV", L$2)</f>
        <v>4066000</v>
      </c>
      <c r="M11" s="4" cm="1">
        <f t="array" ref="M11">_xll.SNL.Clients.Office.Excel.Functions.SPG($A11, "SP_TOTAL_REV", M$2)</f>
        <v>6110000</v>
      </c>
      <c r="N11" s="4" cm="1">
        <f t="array" ref="N11">_xll.SNL.Clients.Office.Excel.Functions.SPG($A11, "SP_TOTAL_REV", N$2)</f>
        <v>6903000</v>
      </c>
      <c r="O11" s="4" cm="1">
        <f t="array" ref="O11">_xll.SNL.Clients.Office.Excel.Functions.SPG($A11, "SP_TOTAL_REV", O$2)</f>
        <v>6731000</v>
      </c>
      <c r="P11" s="4" cm="1">
        <f t="array" ref="P11">_xll.SNL.Clients.Office.Excel.Functions.SPG($A11, "SP_TOTAL_REV", P$2)</f>
        <v>5750000</v>
      </c>
      <c r="Q11" s="4" cm="1">
        <f t="array" ref="Q11">_xll.SNL.Clients.Office.Excel.Functions.SPG($A11, "SP_TOTAL_REV", Q$2)</f>
        <v>4528000</v>
      </c>
      <c r="R11" s="4" cm="1">
        <f t="array" ref="R11">_xll.SNL.Clients.Office.Excel.Functions.SPG($A11, "SP_TOTAL_REV", R$2)</f>
        <v>5547000</v>
      </c>
      <c r="S11" s="4" cm="1">
        <f t="array" ref="S11">_xll.SNL.Clients.Office.Excel.Functions.SPG($A11, "SP_TOTAL_REV", S$2)</f>
        <v>5533000</v>
      </c>
      <c r="T11" s="4" cm="1">
        <f t="array" ref="T11">_xll.SNL.Clients.Office.Excel.Functions.SPG($A11, "SP_TOTAL_REV", T$2)</f>
        <v>5086000</v>
      </c>
      <c r="U11" s="4" cm="1">
        <f t="array" ref="U11">_xll.SNL.Clients.Office.Excel.Functions.SPG($A11, "SP_TOTAL_REV", U$2)</f>
        <v>4640000</v>
      </c>
      <c r="V11" s="4" cm="1">
        <f t="array" ref="V11">_xll.SNL.Clients.Office.Excel.Functions.SPG($A11, "SP_TOTAL_REV", V$2)</f>
        <v>4729000</v>
      </c>
    </row>
    <row r="12" spans="1:22">
      <c r="A12" s="11" t="s">
        <v>15</v>
      </c>
      <c r="B12" s="4" t="str" cm="1">
        <f t="array" ref="B12">_xll.SNL.Clients.Office.Excel.Functions.SPG($A12, "SP_TOTAL_REV", B$2)</f>
        <v>NA</v>
      </c>
      <c r="C12" s="4" cm="1">
        <f t="array" ref="C12">_xll.SNL.Clients.Office.Excel.Functions.SPG($A12, "SP_TOTAL_REV", C$2)</f>
        <v>12422700</v>
      </c>
      <c r="D12" s="4" cm="1">
        <f t="array" ref="D12">_xll.SNL.Clients.Office.Excel.Functions.SPG($A12, "SP_TOTAL_REV", D$2)</f>
        <v>12879100</v>
      </c>
      <c r="E12" s="4" cm="1">
        <f t="array" ref="E12">_xll.SNL.Clients.Office.Excel.Functions.SPG($A12, "SP_TOTAL_REV", E$2)</f>
        <v>10942000</v>
      </c>
      <c r="F12" s="4" cm="1">
        <f t="array" ref="F12">_xll.SNL.Clients.Office.Excel.Functions.SPG($A12, "SP_TOTAL_REV", F$2)</f>
        <v>8976800</v>
      </c>
      <c r="G12" s="4" cm="1">
        <f t="array" ref="G12">_xll.SNL.Clients.Office.Excel.Functions.SPG($A12, "SP_TOTAL_REV", G$2)</f>
        <v>8949600</v>
      </c>
      <c r="H12" s="4" cm="1">
        <f t="array" ref="H12">_xll.SNL.Clients.Office.Excel.Functions.SPG($A12, "SP_TOTAL_REV", H$2)</f>
        <v>8937600</v>
      </c>
      <c r="I12" s="4" cm="1">
        <f t="array" ref="I12">_xll.SNL.Clients.Office.Excel.Functions.SPG($A12, "SP_TOTAL_REV", I$2)</f>
        <v>8521700</v>
      </c>
      <c r="J12" s="4" cm="1">
        <f t="array" ref="J12">_xll.SNL.Clients.Office.Excel.Functions.SPG($A12, "SP_TOTAL_REV", J$2)</f>
        <v>7519900</v>
      </c>
      <c r="K12" s="4" cm="1">
        <f t="array" ref="K12">_xll.SNL.Clients.Office.Excel.Functions.SPG($A12, "SP_TOTAL_REV", K$2)</f>
        <v>9200400</v>
      </c>
      <c r="L12" s="4" cm="1">
        <f t="array" ref="L12">_xll.SNL.Clients.Office.Excel.Functions.SPG($A12, "SP_TOTAL_REV", L$2)</f>
        <v>10454300</v>
      </c>
      <c r="M12" s="4" cm="1">
        <f t="array" ref="M12">_xll.SNL.Clients.Office.Excel.Functions.SPG($A12, "SP_TOTAL_REV", M$2)</f>
        <v>10163500</v>
      </c>
      <c r="N12" s="4" cm="1">
        <f t="array" ref="N12">_xll.SNL.Clients.Office.Excel.Functions.SPG($A12, "SP_TOTAL_REV", N$2)</f>
        <v>9852600</v>
      </c>
      <c r="O12" s="4" cm="1">
        <f t="array" ref="O12">_xll.SNL.Clients.Office.Excel.Functions.SPG($A12, "SP_TOTAL_REV", O$2)</f>
        <v>9702700</v>
      </c>
      <c r="P12" s="4" cm="1">
        <f t="array" ref="P12">_xll.SNL.Clients.Office.Excel.Functions.SPG($A12, "SP_TOTAL_REV", P$2)</f>
        <v>9145000</v>
      </c>
      <c r="Q12" s="4" cm="1">
        <f t="array" ref="Q12">_xll.SNL.Clients.Office.Excel.Functions.SPG($A12, "SP_TOTAL_REV", Q$2)</f>
        <v>8234400</v>
      </c>
      <c r="R12" s="4" cm="1">
        <f t="array" ref="R12">_xll.SNL.Clients.Office.Excel.Functions.SPG($A12, "SP_TOTAL_REV", R$2)</f>
        <v>10202400</v>
      </c>
      <c r="S12" s="4" cm="1">
        <f t="array" ref="S12">_xll.SNL.Clients.Office.Excel.Functions.SPG($A12, "SP_TOTAL_REV", S$2)</f>
        <v>9287800</v>
      </c>
      <c r="T12" s="4" cm="1">
        <f t="array" ref="T12">_xll.SNL.Clients.Office.Excel.Functions.SPG($A12, "SP_TOTAL_REV", T$2)</f>
        <v>9004800</v>
      </c>
      <c r="U12" s="4" cm="1">
        <f t="array" ref="U12">_xll.SNL.Clients.Office.Excel.Functions.SPG($A12, "SP_TOTAL_REV", U$2)</f>
        <v>7793100</v>
      </c>
      <c r="V12" s="4" cm="1">
        <f t="array" ref="V12">_xll.SNL.Clients.Office.Excel.Functions.SPG($A12, "SP_TOTAL_REV", V$2)</f>
        <v>7717500</v>
      </c>
    </row>
    <row r="13" spans="1:22">
      <c r="A13" s="11" t="s">
        <v>16</v>
      </c>
      <c r="B13" s="4" t="str" cm="1">
        <f t="array" ref="B13">_xll.SNL.Clients.Office.Excel.Functions.SPG($A13, "SP_TOTAL_REV", B$2)</f>
        <v>NA</v>
      </c>
      <c r="C13" s="4" cm="1">
        <f t="array" ref="C13">_xll.SNL.Clients.Office.Excel.Functions.SPG($A13, "SP_TOTAL_REV", C$2)</f>
        <v>9917000</v>
      </c>
      <c r="D13" s="4" cm="1">
        <f t="array" ref="D13">_xll.SNL.Clients.Office.Excel.Functions.SPG($A13, "SP_TOTAL_REV", D$2)</f>
        <v>8399000</v>
      </c>
      <c r="E13" s="4" cm="1">
        <f t="array" ref="E13">_xll.SNL.Clients.Office.Excel.Functions.SPG($A13, "SP_TOTAL_REV", E$2)</f>
        <v>5992000</v>
      </c>
      <c r="F13" s="4" cm="1">
        <f t="array" ref="F13">_xll.SNL.Clients.Office.Excel.Functions.SPG($A13, "SP_TOTAL_REV", F$2)</f>
        <v>3378000</v>
      </c>
      <c r="G13" s="4" cm="1">
        <f t="array" ref="G13">_xll.SNL.Clients.Office.Excel.Functions.SPG($A13, "SP_TOTAL_REV", G$2)</f>
        <v>4805239</v>
      </c>
      <c r="H13" s="4" cm="1">
        <f t="array" ref="H13">_xll.SNL.Clients.Office.Excel.Functions.SPG($A13, "SP_TOTAL_REV", H$2)</f>
        <v>3651985</v>
      </c>
      <c r="I13" s="4" cm="1">
        <f t="array" ref="I13">_xll.SNL.Clients.Office.Excel.Functions.SPG($A13, "SP_TOTAL_REV", I$2)</f>
        <v>2561721</v>
      </c>
      <c r="J13" s="4" t="str" cm="1">
        <f t="array" ref="J13">_xll.SNL.Clients.Office.Excel.Functions.SPG($A13, "SP_TOTAL_REV", J$2)</f>
        <v>NA</v>
      </c>
      <c r="K13" s="4" t="str" cm="1">
        <f t="array" ref="K13">_xll.SNL.Clients.Office.Excel.Functions.SPG($A13, "SP_TOTAL_REV", K$2)</f>
        <v>NA</v>
      </c>
      <c r="L13" s="4" t="str" cm="1">
        <f t="array" ref="L13">_xll.SNL.Clients.Office.Excel.Functions.SPG($A13, "SP_TOTAL_REV", L$2)</f>
        <v>NA</v>
      </c>
      <c r="M13" s="4" t="str" cm="1">
        <f t="array" ref="M13">_xll.SNL.Clients.Office.Excel.Functions.SPG($A13, "SP_TOTAL_REV", M$2)</f>
        <v>NA</v>
      </c>
      <c r="N13" s="4" t="str" cm="1">
        <f t="array" ref="N13">_xll.SNL.Clients.Office.Excel.Functions.SPG($A13, "SP_TOTAL_REV", N$2)</f>
        <v>NA</v>
      </c>
      <c r="O13" s="4" t="str" cm="1">
        <f t="array" ref="O13">_xll.SNL.Clients.Office.Excel.Functions.SPG($A13, "SP_TOTAL_REV", O$2)</f>
        <v>NA</v>
      </c>
      <c r="P13" s="4" t="str" cm="1">
        <f t="array" ref="P13">_xll.SNL.Clients.Office.Excel.Functions.SPG($A13, "SP_TOTAL_REV", P$2)</f>
        <v>NA</v>
      </c>
      <c r="Q13" s="4" t="str" cm="1">
        <f t="array" ref="Q13">_xll.SNL.Clients.Office.Excel.Functions.SPG($A13, "SP_TOTAL_REV", Q$2)</f>
        <v>NA</v>
      </c>
      <c r="R13" s="4" t="str" cm="1">
        <f t="array" ref="R13">_xll.SNL.Clients.Office.Excel.Functions.SPG($A13, "SP_TOTAL_REV", R$2)</f>
        <v>NA</v>
      </c>
      <c r="S13" s="4" t="str" cm="1">
        <f t="array" ref="S13">_xll.SNL.Clients.Office.Excel.Functions.SPG($A13, "SP_TOTAL_REV", S$2)</f>
        <v>NA</v>
      </c>
      <c r="T13" s="4" t="str" cm="1">
        <f t="array" ref="T13">_xll.SNL.Clients.Office.Excel.Functions.SPG($A13, "SP_TOTAL_REV", T$2)</f>
        <v>NA</v>
      </c>
      <c r="U13" s="4" t="str" cm="1">
        <f t="array" ref="U13">_xll.SNL.Clients.Office.Excel.Functions.SPG($A13, "SP_TOTAL_REV", U$2)</f>
        <v>NA</v>
      </c>
      <c r="V13" s="4" t="str" cm="1">
        <f t="array" ref="V13">_xll.SNL.Clients.Office.Excel.Functions.SPG($A13, "SP_TOTAL_REV", V$2)</f>
        <v>NA</v>
      </c>
    </row>
    <row r="14" spans="1:22">
      <c r="A14" s="11" t="s">
        <v>17</v>
      </c>
      <c r="B14" s="4" t="str" cm="1">
        <f t="array" ref="B14">_xll.SNL.Clients.Office.Excel.Functions.SPG($A14, "SP_TOTAL_REV", B$2)</f>
        <v>NA</v>
      </c>
      <c r="C14" s="4" cm="1">
        <f t="array" ref="C14">_xll.SNL.Clients.Office.Excel.Functions.SPG($A14, "SP_TOTAL_REV", C$2)</f>
        <v>3811920</v>
      </c>
      <c r="D14" s="4" cm="1">
        <f t="array" ref="D14">_xll.SNL.Clients.Office.Excel.Functions.SPG($A14, "SP_TOTAL_REV", D$2)</f>
        <v>3616654</v>
      </c>
      <c r="E14" s="4" cm="1">
        <f t="array" ref="E14">_xll.SNL.Clients.Office.Excel.Functions.SPG($A14, "SP_TOTAL_REV", E$2)</f>
        <v>3461223</v>
      </c>
      <c r="F14" s="4" cm="1">
        <f t="array" ref="F14">_xll.SNL.Clients.Office.Excel.Functions.SPG($A14, "SP_TOTAL_REV", F$2)</f>
        <v>3198149</v>
      </c>
      <c r="G14" s="4" cm="1">
        <f t="array" ref="G14">_xll.SNL.Clients.Office.Excel.Functions.SPG($A14, "SP_TOTAL_REV", G$2)</f>
        <v>2893617</v>
      </c>
      <c r="H14" s="4" cm="1">
        <f t="array" ref="H14">_xll.SNL.Clients.Office.Excel.Functions.SPG($A14, "SP_TOTAL_REV", H$2)</f>
        <v>2714474</v>
      </c>
      <c r="I14" s="4" cm="1">
        <f t="array" ref="I14">_xll.SNL.Clients.Office.Excel.Functions.SPG($A14, "SP_TOTAL_REV", I$2)</f>
        <v>2489035</v>
      </c>
      <c r="J14" s="4" cm="1">
        <f t="array" ref="J14">_xll.SNL.Clients.Office.Excel.Functions.SPG($A14, "SP_TOTAL_REV", J$2)</f>
        <v>2347988</v>
      </c>
      <c r="K14" s="4" cm="1">
        <f t="array" ref="K14">_xll.SNL.Clients.Office.Excel.Functions.SPG($A14, "SP_TOTAL_REV", K$2)</f>
        <v>2197448</v>
      </c>
      <c r="L14" s="4" cm="1">
        <f t="array" ref="L14">_xll.SNL.Clients.Office.Excel.Functions.SPG($A14, "SP_TOTAL_REV", L$2)</f>
        <v>1963874</v>
      </c>
      <c r="M14" s="4" cm="1">
        <f t="array" ref="M14">_xll.SNL.Clients.Office.Excel.Functions.SPG($A14, "SP_TOTAL_REV", M$2)</f>
        <v>1577922</v>
      </c>
      <c r="N14" s="4" cm="1">
        <f t="array" ref="N14">_xll.SNL.Clients.Office.Excel.Functions.SPG($A14, "SP_TOTAL_REV", N$2)</f>
        <v>1373947</v>
      </c>
      <c r="O14" s="4" cm="1">
        <f t="array" ref="O14">_xll.SNL.Clients.Office.Excel.Functions.SPG($A14, "SP_TOTAL_REV", O$2)</f>
        <v>1158538</v>
      </c>
      <c r="P14" s="4" cm="1">
        <f t="array" ref="P14">_xll.SNL.Clients.Office.Excel.Functions.SPG($A14, "SP_TOTAL_REV", P$2)</f>
        <v>1023586</v>
      </c>
      <c r="Q14" s="4" cm="1">
        <f t="array" ref="Q14">_xll.SNL.Clients.Office.Excel.Functions.SPG($A14, "SP_TOTAL_REV", Q$2)</f>
        <v>859773</v>
      </c>
      <c r="R14" s="4" cm="1">
        <f t="array" ref="R14">_xll.SNL.Clients.Office.Excel.Functions.SPG($A14, "SP_TOTAL_REV", R$2)</f>
        <v>790924</v>
      </c>
      <c r="S14" s="4" cm="1">
        <f t="array" ref="S14">_xll.SNL.Clients.Office.Excel.Functions.SPG($A14, "SP_TOTAL_REV", S$2)</f>
        <v>636406</v>
      </c>
      <c r="T14" s="4" cm="1">
        <f t="array" ref="T14">_xll.SNL.Clients.Office.Excel.Functions.SPG($A14, "SP_TOTAL_REV", T$2)</f>
        <v>428672</v>
      </c>
      <c r="U14" s="4" cm="1">
        <f t="array" ref="U14">_xll.SNL.Clients.Office.Excel.Functions.SPG($A14, "SP_TOTAL_REV", U$2)</f>
        <v>283115</v>
      </c>
      <c r="V14" s="4" cm="1">
        <f t="array" ref="V14">_xll.SNL.Clients.Office.Excel.Functions.SPG($A14, "SP_TOTAL_REV", V$2)</f>
        <v>210015</v>
      </c>
    </row>
    <row r="15" spans="1:22">
      <c r="A15" s="11" t="s">
        <v>18</v>
      </c>
      <c r="B15" s="4" t="str" cm="1">
        <f t="array" ref="B15">_xll.SNL.Clients.Office.Excel.Functions.SPG($A15, "SP_TOTAL_REV", B$2)</f>
        <v>NA</v>
      </c>
      <c r="C15" s="4" cm="1">
        <f t="array" ref="C15">_xll.SNL.Clients.Office.Excel.Functions.SPG($A15, "SP_TOTAL_REV", C$2)</f>
        <v>9617203</v>
      </c>
      <c r="D15" s="4" cm="1">
        <f t="array" ref="D15">_xll.SNL.Clients.Office.Excel.Functions.SPG($A15, "SP_TOTAL_REV", D$2)</f>
        <v>7320104</v>
      </c>
      <c r="E15" s="4" cm="1">
        <f t="array" ref="E15">_xll.SNL.Clients.Office.Excel.Functions.SPG($A15, "SP_TOTAL_REV", E$2)</f>
        <v>3327957</v>
      </c>
      <c r="F15" s="4" cm="1">
        <f t="array" ref="F15">_xll.SNL.Clients.Office.Excel.Functions.SPG($A15, "SP_TOTAL_REV", F$2)</f>
        <v>3128909</v>
      </c>
      <c r="G15" s="4" cm="1">
        <f t="array" ref="G15">_xll.SNL.Clients.Office.Excel.Functions.SPG($A15, "SP_TOTAL_REV", G$2)</f>
        <v>3589427</v>
      </c>
      <c r="H15" s="4" cm="1">
        <f t="array" ref="H15">_xll.SNL.Clients.Office.Excel.Functions.SPG($A15, "SP_TOTAL_REV", H$2)</f>
        <v>3374950</v>
      </c>
      <c r="I15" s="4" cm="1">
        <f t="array" ref="I15">_xll.SNL.Clients.Office.Excel.Functions.SPG($A15, "SP_TOTAL_REV", I$2)</f>
        <v>3071976</v>
      </c>
      <c r="J15" s="4" cm="1">
        <f t="array" ref="J15">_xll.SNL.Clients.Office.Excel.Functions.SPG($A15, "SP_TOTAL_REV", J$2)</f>
        <v>2677203</v>
      </c>
      <c r="K15" s="4" cm="1">
        <f t="array" ref="K15">_xll.SNL.Clients.Office.Excel.Functions.SPG($A15, "SP_TOTAL_REV", K$2)</f>
        <v>2826429</v>
      </c>
      <c r="L15" s="4" cm="1">
        <f t="array" ref="L15">_xll.SNL.Clients.Office.Excel.Functions.SPG($A15, "SP_TOTAL_REV", L$2)</f>
        <v>2445548</v>
      </c>
      <c r="M15" s="4" cm="1">
        <f t="array" ref="M15">_xll.SNL.Clients.Office.Excel.Functions.SPG($A15, "SP_TOTAL_REV", M$2)</f>
        <v>2394270</v>
      </c>
      <c r="N15" s="4" cm="1">
        <f t="array" ref="N15">_xll.SNL.Clients.Office.Excel.Functions.SPG($A15, "SP_TOTAL_REV", N$2)</f>
        <v>2519154</v>
      </c>
      <c r="O15" s="4" cm="1">
        <f t="array" ref="O15">_xll.SNL.Clients.Office.Excel.Functions.SPG($A15, "SP_TOTAL_REV", O$2)</f>
        <v>2869005</v>
      </c>
      <c r="P15" s="4" cm="1">
        <f t="array" ref="P15">_xll.SNL.Clients.Office.Excel.Functions.SPG($A15, "SP_TOTAL_REV", P$2)</f>
        <v>2362764</v>
      </c>
      <c r="Q15" s="4" cm="1">
        <f t="array" ref="Q15">_xll.SNL.Clients.Office.Excel.Functions.SPG($A15, "SP_TOTAL_REV", Q$2)</f>
        <v>2005394</v>
      </c>
      <c r="R15" s="4" cm="1">
        <f t="array" ref="R15">_xll.SNL.Clients.Office.Excel.Functions.SPG($A15, "SP_TOTAL_REV", R$2)</f>
        <v>2467115</v>
      </c>
      <c r="S15" s="4" cm="1">
        <f t="array" ref="S15">_xll.SNL.Clients.Office.Excel.Functions.SPG($A15, "SP_TOTAL_REV", S$2)</f>
        <v>2336187</v>
      </c>
      <c r="T15" s="4" cm="1">
        <f t="array" ref="T15">_xll.SNL.Clients.Office.Excel.Functions.SPG($A15, "SP_TOTAL_REV", T$2)</f>
        <v>2368506</v>
      </c>
      <c r="U15" s="4" cm="1">
        <f t="array" ref="U15">_xll.SNL.Clients.Office.Excel.Functions.SPG($A15, "SP_TOTAL_REV", U$2)</f>
        <v>2107499</v>
      </c>
      <c r="V15" s="4" cm="1">
        <f t="array" ref="V15">_xll.SNL.Clients.Office.Excel.Functions.SPG($A15, "SP_TOTAL_REV", V$2)</f>
        <v>1513737</v>
      </c>
    </row>
    <row r="16" spans="1:22">
      <c r="A16" s="11" t="s">
        <v>19</v>
      </c>
      <c r="B16" s="4" cm="1">
        <f t="array" ref="B16">_xll.SNL.Clients.Office.Excel.Functions.SPG($A16, "SP_TOTAL_REV", B$2)</f>
        <v>3120125</v>
      </c>
      <c r="C16" s="4" cm="1">
        <f t="array" ref="C16">_xll.SNL.Clients.Office.Excel.Functions.SPG($A16, "SP_TOTAL_REV", C$2)</f>
        <v>2886679</v>
      </c>
      <c r="D16" s="4" cm="1">
        <f t="array" ref="D16">_xll.SNL.Clients.Office.Excel.Functions.SPG($A16, "SP_TOTAL_REV", D$2)</f>
        <v>2589607</v>
      </c>
      <c r="E16" s="4" cm="1">
        <f t="array" ref="E16">_xll.SNL.Clients.Office.Excel.Functions.SPG($A16, "SP_TOTAL_REV", E$2)</f>
        <v>2126405</v>
      </c>
      <c r="F16" s="4" cm="1">
        <f t="array" ref="F16">_xll.SNL.Clients.Office.Excel.Functions.SPG($A16, "SP_TOTAL_REV", F$2)</f>
        <v>1901429</v>
      </c>
      <c r="G16" s="4" cm="1">
        <f t="array" ref="G16">_xll.SNL.Clients.Office.Excel.Functions.SPG($A16, "SP_TOTAL_REV", G$2)</f>
        <v>1541432</v>
      </c>
      <c r="H16" s="4" cm="1">
        <f t="array" ref="H16">_xll.SNL.Clients.Office.Excel.Functions.SPG($A16, "SP_TOTAL_REV", H$2)</f>
        <v>1335762</v>
      </c>
      <c r="I16" s="4" cm="1">
        <f t="array" ref="I16">_xll.SNL.Clients.Office.Excel.Functions.SPG($A16, "SP_TOTAL_REV", I$2)</f>
        <v>1128088</v>
      </c>
      <c r="J16" s="4" cm="1">
        <f t="array" ref="J16">_xll.SNL.Clients.Office.Excel.Functions.SPG($A16, "SP_TOTAL_REV", J$2)</f>
        <v>904389</v>
      </c>
      <c r="K16" s="4" cm="1">
        <f t="array" ref="K16">_xll.SNL.Clients.Office.Excel.Functions.SPG($A16, "SP_TOTAL_REV", K$2)</f>
        <v>826183</v>
      </c>
      <c r="L16" s="4" cm="1">
        <f t="array" ref="L16">_xll.SNL.Clients.Office.Excel.Functions.SPG($A16, "SP_TOTAL_REV", L$2)</f>
        <v>725105</v>
      </c>
      <c r="M16" s="4" cm="1">
        <f t="array" ref="M16">_xll.SNL.Clients.Office.Excel.Functions.SPG($A16, "SP_TOTAL_REV", M$2)</f>
        <v>625581</v>
      </c>
      <c r="N16" s="4" cm="1">
        <f t="array" ref="N16">_xll.SNL.Clients.Office.Excel.Functions.SPG($A16, "SP_TOTAL_REV", N$2)</f>
        <v>573718</v>
      </c>
      <c r="O16" s="4" cm="1">
        <f t="array" ref="O16">_xll.SNL.Clients.Office.Excel.Functions.SPG($A16, "SP_TOTAL_REV", O$2)</f>
        <v>570392</v>
      </c>
      <c r="P16" s="4" cm="1">
        <f t="array" ref="P16">_xll.SNL.Clients.Office.Excel.Functions.SPG($A16, "SP_TOTAL_REV", P$2)</f>
        <v>485210</v>
      </c>
      <c r="Q16" s="4" cm="1">
        <f t="array" ref="Q16">_xll.SNL.Clients.Office.Excel.Functions.SPG($A16, "SP_TOTAL_REV", Q$2)</f>
        <v>478040</v>
      </c>
      <c r="R16" s="4" cm="1">
        <f t="array" ref="R16">_xll.SNL.Clients.Office.Excel.Functions.SPG($A16, "SP_TOTAL_REV", R$2)</f>
        <v>451637</v>
      </c>
      <c r="S16" s="4" cm="1">
        <f t="array" ref="S16">_xll.SNL.Clients.Office.Excel.Functions.SPG($A16, "SP_TOTAL_REV", S$2)</f>
        <v>405360</v>
      </c>
      <c r="T16" s="4" cm="1">
        <f t="array" ref="T16">_xll.SNL.Clients.Office.Excel.Functions.SPG($A16, "SP_TOTAL_REV", T$2)</f>
        <v>316821</v>
      </c>
      <c r="U16" s="4" cm="1">
        <f t="array" ref="U16">_xll.SNL.Clients.Office.Excel.Functions.SPG($A16, "SP_TOTAL_REV", U$2)</f>
        <v>244084</v>
      </c>
      <c r="V16" s="4" cm="1">
        <f t="array" ref="V16">_xll.SNL.Clients.Office.Excel.Functions.SPG($A16, "SP_TOTAL_REV", V$2)</f>
        <v>183284</v>
      </c>
    </row>
    <row r="17" spans="1:22">
      <c r="A17" s="11" t="s">
        <v>20</v>
      </c>
      <c r="B17" s="4" t="str" cm="1">
        <f t="array" ref="B17">_xll.SNL.Clients.Office.Excel.Functions.SPG($A17, "SP_TOTAL_REV", B$2)</f>
        <v>NA</v>
      </c>
      <c r="C17" s="4" cm="1">
        <f t="array" ref="C17">_xll.SNL.Clients.Office.Excel.Functions.SPG($A17, "SP_TOTAL_REV", C$2)</f>
        <v>3862260</v>
      </c>
      <c r="D17" s="4" cm="1">
        <f t="array" ref="D17">_xll.SNL.Clients.Office.Excel.Functions.SPG($A17, "SP_TOTAL_REV", D$2)</f>
        <v>3734635</v>
      </c>
      <c r="E17" s="4" cm="1">
        <f t="array" ref="E17">_xll.SNL.Clients.Office.Excel.Functions.SPG($A17, "SP_TOTAL_REV", E$2)</f>
        <v>3952584</v>
      </c>
      <c r="F17" s="4" cm="1">
        <f t="array" ref="F17">_xll.SNL.Clients.Office.Excel.Functions.SPG($A17, "SP_TOTAL_REV", F$2)</f>
        <v>2471941</v>
      </c>
      <c r="G17" s="4" cm="1">
        <f t="array" ref="G17">_xll.SNL.Clients.Office.Excel.Functions.SPG($A17, "SP_TOTAL_REV", G$2)</f>
        <v>2406796</v>
      </c>
      <c r="H17" s="4" cm="1">
        <f t="array" ref="H17">_xll.SNL.Clients.Office.Excel.Functions.SPG($A17, "SP_TOTAL_REV", H$2)</f>
        <v>1966492</v>
      </c>
      <c r="I17" s="4" cm="1">
        <f t="array" ref="I17">_xll.SNL.Clients.Office.Excel.Functions.SPG($A17, "SP_TOTAL_REV", I$2)</f>
        <v>1473413</v>
      </c>
      <c r="J17" s="4" cm="1">
        <f t="array" ref="J17">_xll.SNL.Clients.Office.Excel.Functions.SPG($A17, "SP_TOTAL_REV", J$2)</f>
        <v>1079874</v>
      </c>
      <c r="K17" s="4" cm="1">
        <f t="array" ref="K17">_xll.SNL.Clients.Office.Excel.Functions.SPG($A17, "SP_TOTAL_REV", K$2)</f>
        <v>845486</v>
      </c>
      <c r="L17" s="4" cm="1">
        <f t="array" ref="L17">_xll.SNL.Clients.Office.Excel.Functions.SPG($A17, "SP_TOTAL_REV", L$2)</f>
        <v>761653</v>
      </c>
      <c r="M17" s="4" cm="1">
        <f t="array" ref="M17">_xll.SNL.Clients.Office.Excel.Functions.SPG($A17, "SP_TOTAL_REV", M$2)</f>
        <v>660206</v>
      </c>
      <c r="N17" s="4" cm="1">
        <f t="array" ref="N17">_xll.SNL.Clients.Office.Excel.Functions.SPG($A17, "SP_TOTAL_REV", N$2)</f>
        <v>560041</v>
      </c>
      <c r="O17" s="4" cm="1">
        <f t="array" ref="O17">_xll.SNL.Clients.Office.Excel.Functions.SPG($A17, "SP_TOTAL_REV", O$2)</f>
        <v>479741</v>
      </c>
      <c r="P17" s="4" cm="1">
        <f t="array" ref="P17">_xll.SNL.Clients.Office.Excel.Functions.SPG($A17, "SP_TOTAL_REV", P$2)</f>
        <v>387126</v>
      </c>
      <c r="Q17" s="4" cm="1">
        <f t="array" ref="Q17">_xll.SNL.Clients.Office.Excel.Functions.SPG($A17, "SP_TOTAL_REV", Q$2)</f>
        <v>312333</v>
      </c>
      <c r="R17" s="4" cm="1">
        <f t="array" ref="R17">_xll.SNL.Clients.Office.Excel.Functions.SPG($A17, "SP_TOTAL_REV", R$2)</f>
        <v>303976</v>
      </c>
      <c r="S17" s="4" cm="1">
        <f t="array" ref="S17">_xll.SNL.Clients.Office.Excel.Functions.SPG($A17, "SP_TOTAL_REV", S$2)</f>
        <v>284332</v>
      </c>
      <c r="T17" s="4" cm="1">
        <f t="array" ref="T17">_xll.SNL.Clients.Office.Excel.Functions.SPG($A17, "SP_TOTAL_REV", T$2)</f>
        <v>206354</v>
      </c>
      <c r="U17" s="4" cm="1">
        <f t="array" ref="U17">_xll.SNL.Clients.Office.Excel.Functions.SPG($A17, "SP_TOTAL_REV", U$2)</f>
        <v>207125</v>
      </c>
      <c r="V17" s="4" cm="1">
        <f t="array" ref="V17">_xll.SNL.Clients.Office.Excel.Functions.SPG($A17, "SP_TOTAL_REV", V$2)</f>
        <v>172830</v>
      </c>
    </row>
    <row r="18" spans="1:22">
      <c r="A18" s="11" t="s">
        <v>21</v>
      </c>
      <c r="B18" s="4" t="str" cm="1">
        <f t="array" ref="B18">_xll.SNL.Clients.Office.Excel.Functions.SPG($A18, "SP_TOTAL_REV", B$2)</f>
        <v>NA</v>
      </c>
      <c r="C18" s="4" cm="1">
        <f t="array" ref="C18">_xll.SNL.Clients.Office.Excel.Functions.SPG($A18, "SP_TOTAL_REV", C$2)</f>
        <v>3650800</v>
      </c>
      <c r="D18" s="4" cm="1">
        <f t="array" ref="D18">_xll.SNL.Clients.Office.Excel.Functions.SPG($A18, "SP_TOTAL_REV", D$2)</f>
        <v>3271900</v>
      </c>
      <c r="E18" s="4" cm="1">
        <f t="array" ref="E18">_xll.SNL.Clients.Office.Excel.Functions.SPG($A18, "SP_TOTAL_REV", E$2)</f>
        <v>2867400</v>
      </c>
      <c r="F18" s="4" cm="1">
        <f t="array" ref="F18">_xll.SNL.Clients.Office.Excel.Functions.SPG($A18, "SP_TOTAL_REV", F$2)</f>
        <v>2719900</v>
      </c>
      <c r="G18" s="4" cm="1">
        <f t="array" ref="G18">_xll.SNL.Clients.Office.Excel.Functions.SPG($A18, "SP_TOTAL_REV", G$2)</f>
        <v>2854000</v>
      </c>
      <c r="H18" s="4" cm="1">
        <f t="array" ref="H18">_xll.SNL.Clients.Office.Excel.Functions.SPG($A18, "SP_TOTAL_REV", H$2)</f>
        <v>2731700</v>
      </c>
      <c r="I18" s="4" cm="1">
        <f t="array" ref="I18">_xll.SNL.Clients.Office.Excel.Functions.SPG($A18, "SP_TOTAL_REV", I$2)</f>
        <v>2408200</v>
      </c>
      <c r="J18" s="4" cm="1">
        <f t="array" ref="J18">_xll.SNL.Clients.Office.Excel.Functions.SPG($A18, "SP_TOTAL_REV", J$2)</f>
        <v>2238000</v>
      </c>
      <c r="K18" s="4" cm="1">
        <f t="array" ref="K18">_xll.SNL.Clients.Office.Excel.Functions.SPG($A18, "SP_TOTAL_REV", K$2)</f>
        <v>2068100</v>
      </c>
      <c r="L18" s="4" cm="1">
        <f t="array" ref="L18">_xll.SNL.Clients.Office.Excel.Functions.SPG($A18, "SP_TOTAL_REV", L$2)</f>
        <v>2118300</v>
      </c>
      <c r="M18" s="4" cm="1">
        <f t="array" ref="M18">_xll.SNL.Clients.Office.Excel.Functions.SPG($A18, "SP_TOTAL_REV", M$2)</f>
        <v>2069600</v>
      </c>
      <c r="N18" s="4" cm="1">
        <f t="array" ref="N18">_xll.SNL.Clients.Office.Excel.Functions.SPG($A18, "SP_TOTAL_REV", N$2)</f>
        <v>2023300</v>
      </c>
      <c r="O18" s="4" cm="1">
        <f t="array" ref="O18">_xll.SNL.Clients.Office.Excel.Functions.SPG($A18, "SP_TOTAL_REV", O$2)</f>
        <v>2021200</v>
      </c>
      <c r="P18" s="4" cm="1">
        <f t="array" ref="P18">_xll.SNL.Clients.Office.Excel.Functions.SPG($A18, "SP_TOTAL_REV", P$2)</f>
        <v>1967700</v>
      </c>
      <c r="Q18" s="4" t="str" cm="1">
        <f t="array" ref="Q18">_xll.SNL.Clients.Office.Excel.Functions.SPG($A18, "SP_TOTAL_REV", Q$2)</f>
        <v>NA</v>
      </c>
      <c r="R18" s="4" t="str" cm="1">
        <f t="array" ref="R18">_xll.SNL.Clients.Office.Excel.Functions.SPG($A18, "SP_TOTAL_REV", R$2)</f>
        <v>NA</v>
      </c>
      <c r="S18" s="4" t="str" cm="1">
        <f t="array" ref="S18">_xll.SNL.Clients.Office.Excel.Functions.SPG($A18, "SP_TOTAL_REV", S$2)</f>
        <v>NA</v>
      </c>
      <c r="T18" s="4" t="str" cm="1">
        <f t="array" ref="T18">_xll.SNL.Clients.Office.Excel.Functions.SPG($A18, "SP_TOTAL_REV", T$2)</f>
        <v>NA</v>
      </c>
      <c r="U18" s="4" t="str" cm="1">
        <f t="array" ref="U18">_xll.SNL.Clients.Office.Excel.Functions.SPG($A18, "SP_TOTAL_REV", U$2)</f>
        <v>NA</v>
      </c>
      <c r="V18" s="4" t="str" cm="1">
        <f t="array" ref="V18">_xll.SNL.Clients.Office.Excel.Functions.SPG($A18, "SP_TOTAL_REV", V$2)</f>
        <v>NA</v>
      </c>
    </row>
    <row r="19" spans="1:22">
      <c r="A19" s="11" t="s">
        <v>22</v>
      </c>
      <c r="B19" s="4" t="str" cm="1">
        <f t="array" ref="B19">_xll.SNL.Clients.Office.Excel.Functions.SPG($A19, "SP_TOTAL_REV", B$2)</f>
        <v>NA</v>
      </c>
      <c r="C19" s="4" cm="1">
        <f t="array" ref="C19">_xll.SNL.Clients.Office.Excel.Functions.SPG($A19, "SP_TOTAL_REV", C$2)</f>
        <v>4027000</v>
      </c>
      <c r="D19" s="4" cm="1">
        <f t="array" ref="D19">_xll.SNL.Clients.Office.Excel.Functions.SPG($A19, "SP_TOTAL_REV", D$2)</f>
        <v>4205000</v>
      </c>
      <c r="E19" s="4" cm="1">
        <f t="array" ref="E19">_xll.SNL.Clients.Office.Excel.Functions.SPG($A19, "SP_TOTAL_REV", E$2)</f>
        <v>3669000</v>
      </c>
      <c r="F19" s="4" cm="1">
        <f t="array" ref="F19">_xll.SNL.Clients.Office.Excel.Functions.SPG($A19, "SP_TOTAL_REV", F$2)</f>
        <v>3416000</v>
      </c>
      <c r="G19" s="4" cm="1">
        <f t="array" ref="G19">_xll.SNL.Clients.Office.Excel.Functions.SPG($A19, "SP_TOTAL_REV", G$2)</f>
        <v>3648000</v>
      </c>
      <c r="H19" s="4" cm="1">
        <f t="array" ref="H19">_xll.SNL.Clients.Office.Excel.Functions.SPG($A19, "SP_TOTAL_REV", H$2)</f>
        <v>3534000</v>
      </c>
      <c r="I19" s="4" cm="1">
        <f t="array" ref="I19">_xll.SNL.Clients.Office.Excel.Functions.SPG($A19, "SP_TOTAL_REV", I$2)</f>
        <v>3382200</v>
      </c>
      <c r="J19" s="4" cm="1">
        <f t="array" ref="J19">_xll.SNL.Clients.Office.Excel.Functions.SPG($A19, "SP_TOTAL_REV", J$2)</f>
        <v>3320000</v>
      </c>
      <c r="K19" s="4" cm="1">
        <f t="array" ref="K19">_xll.SNL.Clients.Office.Excel.Functions.SPG($A19, "SP_TOTAL_REV", K$2)</f>
        <v>3253600</v>
      </c>
      <c r="L19" s="4" cm="1">
        <f t="array" ref="L19">_xll.SNL.Clients.Office.Excel.Functions.SPG($A19, "SP_TOTAL_REV", L$2)</f>
        <v>3350300</v>
      </c>
      <c r="M19" s="4" cm="1">
        <f t="array" ref="M19">_xll.SNL.Clients.Office.Excel.Functions.SPG($A19, "SP_TOTAL_REV", M$2)</f>
        <v>3276800</v>
      </c>
      <c r="N19" s="4" cm="1">
        <f t="array" ref="N19">_xll.SNL.Clients.Office.Excel.Functions.SPG($A19, "SP_TOTAL_REV", N$2)</f>
        <v>3094500</v>
      </c>
      <c r="O19" s="4" cm="1">
        <f t="array" ref="O19">_xll.SNL.Clients.Office.Excel.Functions.SPG($A19, "SP_TOTAL_REV", O$2)</f>
        <v>3221400</v>
      </c>
      <c r="P19" s="4" cm="1">
        <f t="array" ref="P19">_xll.SNL.Clients.Office.Excel.Functions.SPG($A19, "SP_TOTAL_REV", P$2)</f>
        <v>3262100</v>
      </c>
      <c r="Q19" s="4" cm="1">
        <f t="array" ref="Q19">_xll.SNL.Clients.Office.Excel.Functions.SPG($A19, "SP_TOTAL_REV", Q$2)</f>
        <v>3427300</v>
      </c>
      <c r="R19" s="4" cm="1">
        <f t="array" ref="R19">_xll.SNL.Clients.Office.Excel.Functions.SPG($A19, "SP_TOTAL_REV", R$2)</f>
        <v>3669100</v>
      </c>
      <c r="S19" s="4" cm="1">
        <f t="array" ref="S19">_xll.SNL.Clients.Office.Excel.Functions.SPG($A19, "SP_TOTAL_REV", S$2)</f>
        <v>3437600</v>
      </c>
      <c r="T19" s="4" cm="1">
        <f t="array" ref="T19">_xll.SNL.Clients.Office.Excel.Functions.SPG($A19, "SP_TOTAL_REV", T$2)</f>
        <v>3359400</v>
      </c>
      <c r="U19" s="4" cm="1">
        <f t="array" ref="U19">_xll.SNL.Clients.Office.Excel.Functions.SPG($A19, "SP_TOTAL_REV", U$2)</f>
        <v>3279600</v>
      </c>
      <c r="V19" s="4" cm="1">
        <f t="array" ref="V19">_xll.SNL.Clients.Office.Excel.Functions.SPG($A19, "SP_TOTAL_REV", V$2)</f>
        <v>2804800</v>
      </c>
    </row>
    <row r="20" spans="1:22">
      <c r="A20" s="11" t="s">
        <v>23</v>
      </c>
      <c r="B20" s="4" t="str" cm="1">
        <f t="array" ref="B20">_xll.SNL.Clients.Office.Excel.Functions.SPG($A20, "SP_TOTAL_REV", B$2)</f>
        <v>NA</v>
      </c>
      <c r="C20" s="4" cm="1">
        <f t="array" ref="C20">_xll.SNL.Clients.Office.Excel.Functions.SPG($A20, "SP_TOTAL_REV", C$2)</f>
        <v>307394000</v>
      </c>
      <c r="D20" s="4" cm="1">
        <f t="array" ref="D20">_xll.SNL.Clients.Office.Excel.Functions.SPG($A20, "SP_TOTAL_REV", D$2)</f>
        <v>282836000</v>
      </c>
      <c r="E20" s="4" cm="1">
        <f t="array" ref="E20">_xll.SNL.Clients.Office.Excel.Functions.SPG($A20, "SP_TOTAL_REV", E$2)</f>
        <v>257637000</v>
      </c>
      <c r="F20" s="4" cm="1">
        <f t="array" ref="F20">_xll.SNL.Clients.Office.Excel.Functions.SPG($A20, "SP_TOTAL_REV", F$2)</f>
        <v>182527000</v>
      </c>
      <c r="G20" s="4" cm="1">
        <f t="array" ref="G20">_xll.SNL.Clients.Office.Excel.Functions.SPG($A20, "SP_TOTAL_REV", G$2)</f>
        <v>161857000</v>
      </c>
      <c r="H20" s="4" cm="1">
        <f t="array" ref="H20">_xll.SNL.Clients.Office.Excel.Functions.SPG($A20, "SP_TOTAL_REV", H$2)</f>
        <v>136819000</v>
      </c>
      <c r="I20" s="4" cm="1">
        <f t="array" ref="I20">_xll.SNL.Clients.Office.Excel.Functions.SPG($A20, "SP_TOTAL_REV", I$2)</f>
        <v>110855000</v>
      </c>
      <c r="J20" s="4" cm="1">
        <f t="array" ref="J20">_xll.SNL.Clients.Office.Excel.Functions.SPG($A20, "SP_TOTAL_REV", J$2)</f>
        <v>90272000</v>
      </c>
      <c r="K20" s="4" cm="1">
        <f t="array" ref="K20">_xll.SNL.Clients.Office.Excel.Functions.SPG($A20, "SP_TOTAL_REV", K$2)</f>
        <v>74989000</v>
      </c>
      <c r="L20" s="4" cm="1">
        <f t="array" ref="L20">_xll.SNL.Clients.Office.Excel.Functions.SPG($A20, "SP_TOTAL_REV", L$2)</f>
        <v>66001000</v>
      </c>
      <c r="M20" s="4" cm="1">
        <f t="array" ref="M20">_xll.SNL.Clients.Office.Excel.Functions.SPG($A20, "SP_TOTAL_REV", M$2)</f>
        <v>55519000</v>
      </c>
      <c r="N20" s="4" cm="1">
        <f t="array" ref="N20">_xll.SNL.Clients.Office.Excel.Functions.SPG($A20, "SP_TOTAL_REV", N$2)</f>
        <v>46039000</v>
      </c>
      <c r="O20" s="4" cm="1">
        <f t="array" ref="O20">_xll.SNL.Clients.Office.Excel.Functions.SPG($A20, "SP_TOTAL_REV", O$2)</f>
        <v>37905000</v>
      </c>
      <c r="P20" s="4" cm="1">
        <f t="array" ref="P20">_xll.SNL.Clients.Office.Excel.Functions.SPG($A20, "SP_TOTAL_REV", P$2)</f>
        <v>29321000</v>
      </c>
      <c r="Q20" s="4" cm="1">
        <f t="array" ref="Q20">_xll.SNL.Clients.Office.Excel.Functions.SPG($A20, "SP_TOTAL_REV", Q$2)</f>
        <v>23651000</v>
      </c>
      <c r="R20" s="4" cm="1">
        <f t="array" ref="R20">_xll.SNL.Clients.Office.Excel.Functions.SPG($A20, "SP_TOTAL_REV", R$2)</f>
        <v>21796000</v>
      </c>
      <c r="S20" s="4" cm="1">
        <f t="array" ref="S20">_xll.SNL.Clients.Office.Excel.Functions.SPG($A20, "SP_TOTAL_REV", S$2)</f>
        <v>16593986</v>
      </c>
      <c r="T20" s="4" cm="1">
        <f t="array" ref="T20">_xll.SNL.Clients.Office.Excel.Functions.SPG($A20, "SP_TOTAL_REV", T$2)</f>
        <v>10604917</v>
      </c>
      <c r="U20" s="4" cm="1">
        <f t="array" ref="U20">_xll.SNL.Clients.Office.Excel.Functions.SPG($A20, "SP_TOTAL_REV", U$2)</f>
        <v>6138560</v>
      </c>
      <c r="V20" s="4" cm="1">
        <f t="array" ref="V20">_xll.SNL.Clients.Office.Excel.Functions.SPG($A20, "SP_TOTAL_REV", V$2)</f>
        <v>3189223</v>
      </c>
    </row>
    <row r="21" spans="1:22">
      <c r="A21" s="11" t="s">
        <v>24</v>
      </c>
      <c r="B21" s="4" t="str" cm="1">
        <f t="array" ref="B21">_xll.SNL.Clients.Office.Excel.Functions.SPG($A21, "SP_TOTAL_REV", B$2)</f>
        <v>NA</v>
      </c>
      <c r="C21" s="4" cm="1">
        <f t="array" ref="C21">_xll.SNL.Clients.Office.Excel.Functions.SPG($A21, "SP_TOTAL_REV", C$2)</f>
        <v>307394000</v>
      </c>
      <c r="D21" s="4" cm="1">
        <f t="array" ref="D21">_xll.SNL.Clients.Office.Excel.Functions.SPG($A21, "SP_TOTAL_REV", D$2)</f>
        <v>282836000</v>
      </c>
      <c r="E21" s="4" cm="1">
        <f t="array" ref="E21">_xll.SNL.Clients.Office.Excel.Functions.SPG($A21, "SP_TOTAL_REV", E$2)</f>
        <v>257637000</v>
      </c>
      <c r="F21" s="4" cm="1">
        <f t="array" ref="F21">_xll.SNL.Clients.Office.Excel.Functions.SPG($A21, "SP_TOTAL_REV", F$2)</f>
        <v>182527000</v>
      </c>
      <c r="G21" s="4" cm="1">
        <f t="array" ref="G21">_xll.SNL.Clients.Office.Excel.Functions.SPG($A21, "SP_TOTAL_REV", G$2)</f>
        <v>161857000</v>
      </c>
      <c r="H21" s="4" cm="1">
        <f t="array" ref="H21">_xll.SNL.Clients.Office.Excel.Functions.SPG($A21, "SP_TOTAL_REV", H$2)</f>
        <v>136819000</v>
      </c>
      <c r="I21" s="4" cm="1">
        <f t="array" ref="I21">_xll.SNL.Clients.Office.Excel.Functions.SPG($A21, "SP_TOTAL_REV", I$2)</f>
        <v>110855000</v>
      </c>
      <c r="J21" s="4" cm="1">
        <f t="array" ref="J21">_xll.SNL.Clients.Office.Excel.Functions.SPG($A21, "SP_TOTAL_REV", J$2)</f>
        <v>90272000</v>
      </c>
      <c r="K21" s="4" cm="1">
        <f t="array" ref="K21">_xll.SNL.Clients.Office.Excel.Functions.SPG($A21, "SP_TOTAL_REV", K$2)</f>
        <v>74989000</v>
      </c>
      <c r="L21" s="4" cm="1">
        <f t="array" ref="L21">_xll.SNL.Clients.Office.Excel.Functions.SPG($A21, "SP_TOTAL_REV", L$2)</f>
        <v>66001000</v>
      </c>
      <c r="M21" s="4" cm="1">
        <f t="array" ref="M21">_xll.SNL.Clients.Office.Excel.Functions.SPG($A21, "SP_TOTAL_REV", M$2)</f>
        <v>55519000</v>
      </c>
      <c r="N21" s="4" cm="1">
        <f t="array" ref="N21">_xll.SNL.Clients.Office.Excel.Functions.SPG($A21, "SP_TOTAL_REV", N$2)</f>
        <v>46039000</v>
      </c>
      <c r="O21" s="4" cm="1">
        <f t="array" ref="O21">_xll.SNL.Clients.Office.Excel.Functions.SPG($A21, "SP_TOTAL_REV", O$2)</f>
        <v>37905000</v>
      </c>
      <c r="P21" s="4" cm="1">
        <f t="array" ref="P21">_xll.SNL.Clients.Office.Excel.Functions.SPG($A21, "SP_TOTAL_REV", P$2)</f>
        <v>29321000</v>
      </c>
      <c r="Q21" s="4" cm="1">
        <f t="array" ref="Q21">_xll.SNL.Clients.Office.Excel.Functions.SPG($A21, "SP_TOTAL_REV", Q$2)</f>
        <v>23651000</v>
      </c>
      <c r="R21" s="4" cm="1">
        <f t="array" ref="R21">_xll.SNL.Clients.Office.Excel.Functions.SPG($A21, "SP_TOTAL_REV", R$2)</f>
        <v>21796000</v>
      </c>
      <c r="S21" s="4" cm="1">
        <f t="array" ref="S21">_xll.SNL.Clients.Office.Excel.Functions.SPG($A21, "SP_TOTAL_REV", S$2)</f>
        <v>16593986</v>
      </c>
      <c r="T21" s="4" cm="1">
        <f t="array" ref="T21">_xll.SNL.Clients.Office.Excel.Functions.SPG($A21, "SP_TOTAL_REV", T$2)</f>
        <v>10604917</v>
      </c>
      <c r="U21" s="4" cm="1">
        <f t="array" ref="U21">_xll.SNL.Clients.Office.Excel.Functions.SPG($A21, "SP_TOTAL_REV", U$2)</f>
        <v>6138560</v>
      </c>
      <c r="V21" s="4" cm="1">
        <f t="array" ref="V21">_xll.SNL.Clients.Office.Excel.Functions.SPG($A21, "SP_TOTAL_REV", V$2)</f>
        <v>3189223</v>
      </c>
    </row>
    <row r="22" spans="1:22">
      <c r="A22" s="11" t="s">
        <v>25</v>
      </c>
      <c r="B22" s="4" cm="1">
        <f t="array" ref="B22">_xll.SNL.Clients.Office.Excel.Functions.SPG($A22, "SP_TOTAL_REV", B$2)</f>
        <v>24018000</v>
      </c>
      <c r="C22" s="4" cm="1">
        <f t="array" ref="C22">_xll.SNL.Clients.Office.Excel.Functions.SPG($A22, "SP_TOTAL_REV", C$2)</f>
        <v>20502000</v>
      </c>
      <c r="D22" s="4" cm="1">
        <f t="array" ref="D22">_xll.SNL.Clients.Office.Excel.Functions.SPG($A22, "SP_TOTAL_REV", D$2)</f>
        <v>20688000</v>
      </c>
      <c r="E22" s="4" cm="1">
        <f t="array" ref="E22">_xll.SNL.Clients.Office.Excel.Functions.SPG($A22, "SP_TOTAL_REV", E$2)</f>
        <v>21111000</v>
      </c>
      <c r="F22" s="4" cm="1">
        <f t="array" ref="F22">_xll.SNL.Clients.Office.Excel.Functions.SPG($A22, "SP_TOTAL_REV", F$2)</f>
        <v>20841000</v>
      </c>
      <c r="G22" s="4" cm="1">
        <f t="array" ref="G22">_xll.SNL.Clients.Office.Excel.Functions.SPG($A22, "SP_TOTAL_REV", G$2)</f>
        <v>19796000</v>
      </c>
      <c r="H22" s="4" cm="1">
        <f t="array" ref="H22">_xll.SNL.Clients.Office.Excel.Functions.SPG($A22, "SP_TOTAL_REV", H$2)</f>
        <v>19627000</v>
      </c>
      <c r="I22" s="4" cm="1">
        <f t="array" ref="I22">_xll.SNL.Clients.Office.Excel.Functions.SPG($A22, "SP_TOTAL_REV", I$2)</f>
        <v>19494000</v>
      </c>
      <c r="J22" s="4" cm="1">
        <f t="array" ref="J22">_xll.SNL.Clients.Office.Excel.Functions.SPG($A22, "SP_TOTAL_REV", J$2)</f>
        <v>19337000</v>
      </c>
      <c r="K22" s="4" cm="1">
        <f t="array" ref="K22">_xll.SNL.Clients.Office.Excel.Functions.SPG($A22, "SP_TOTAL_REV", K$2)</f>
        <v>18854000</v>
      </c>
      <c r="L22" s="4" cm="1">
        <f t="array" ref="L22">_xll.SNL.Clients.Office.Excel.Functions.SPG($A22, "SP_TOTAL_REV", L$2)</f>
        <v>17945000</v>
      </c>
      <c r="M22" s="4" cm="1">
        <f t="array" ref="M22">_xll.SNL.Clients.Office.Excel.Functions.SPG($A22, "SP_TOTAL_REV", M$2)</f>
        <v>17663000</v>
      </c>
      <c r="N22" s="4" cm="1">
        <f t="array" ref="N22">_xll.SNL.Clients.Office.Excel.Functions.SPG($A22, "SP_TOTAL_REV", N$2)</f>
        <v>17500000</v>
      </c>
      <c r="O22" s="4" cm="1">
        <f t="array" ref="O22">_xll.SNL.Clients.Office.Excel.Functions.SPG($A22, "SP_TOTAL_REV", O$2)</f>
        <v>16619000</v>
      </c>
      <c r="P22" s="4" cm="1">
        <f t="array" ref="P22">_xll.SNL.Clients.Office.Excel.Functions.SPG($A22, "SP_TOTAL_REV", P$2)</f>
        <v>16892000</v>
      </c>
      <c r="Q22" s="4" cm="1">
        <f t="array" ref="Q22">_xll.SNL.Clients.Office.Excel.Functions.SPG($A22, "SP_TOTAL_REV", Q$2)</f>
        <v>16824000</v>
      </c>
      <c r="R22" s="4" cm="1">
        <f t="array" ref="R22">_xll.SNL.Clients.Office.Excel.Functions.SPG($A22, "SP_TOTAL_REV", R$2)</f>
        <v>15957000</v>
      </c>
      <c r="S22" s="4" cm="1">
        <f t="array" ref="S22">_xll.SNL.Clients.Office.Excel.Functions.SPG($A22, "SP_TOTAL_REV", S$2)</f>
        <v>15212000</v>
      </c>
      <c r="T22" s="4" cm="1">
        <f t="array" ref="T22">_xll.SNL.Clients.Office.Excel.Functions.SPG($A22, "SP_TOTAL_REV", T$2)</f>
        <v>15173000</v>
      </c>
      <c r="U22" s="4" cm="1">
        <f t="array" ref="U22">_xll.SNL.Clients.Office.Excel.Functions.SPG($A22, "SP_TOTAL_REV", U$2)</f>
        <v>34807000</v>
      </c>
      <c r="V22" s="4" cm="1">
        <f t="array" ref="V22">_xll.SNL.Clients.Office.Excel.Functions.SPG($A22, "SP_TOTAL_REV", V$2)</f>
        <v>63963000</v>
      </c>
    </row>
    <row r="23" spans="1:22">
      <c r="A23" s="11" t="s">
        <v>26</v>
      </c>
      <c r="B23" s="4" t="str" cm="1">
        <f t="array" ref="B23">_xll.SNL.Clients.Office.Excel.Functions.SPG($A23, "SP_TOTAL_REV", B$2)</f>
        <v>NA</v>
      </c>
      <c r="C23" s="4" cm="1">
        <f t="array" ref="C23">_xll.SNL.Clients.Office.Excel.Functions.SPG($A23, "SP_TOTAL_REV", C$2)</f>
        <v>574785000</v>
      </c>
      <c r="D23" s="4" cm="1">
        <f t="array" ref="D23">_xll.SNL.Clients.Office.Excel.Functions.SPG($A23, "SP_TOTAL_REV", D$2)</f>
        <v>513983000</v>
      </c>
      <c r="E23" s="4" cm="1">
        <f t="array" ref="E23">_xll.SNL.Clients.Office.Excel.Functions.SPG($A23, "SP_TOTAL_REV", E$2)</f>
        <v>469822000</v>
      </c>
      <c r="F23" s="4" cm="1">
        <f t="array" ref="F23">_xll.SNL.Clients.Office.Excel.Functions.SPG($A23, "SP_TOTAL_REV", F$2)</f>
        <v>386064000</v>
      </c>
      <c r="G23" s="4" cm="1">
        <f t="array" ref="G23">_xll.SNL.Clients.Office.Excel.Functions.SPG($A23, "SP_TOTAL_REV", G$2)</f>
        <v>280522000</v>
      </c>
      <c r="H23" s="4" cm="1">
        <f t="array" ref="H23">_xll.SNL.Clients.Office.Excel.Functions.SPG($A23, "SP_TOTAL_REV", H$2)</f>
        <v>232887000</v>
      </c>
      <c r="I23" s="4" cm="1">
        <f t="array" ref="I23">_xll.SNL.Clients.Office.Excel.Functions.SPG($A23, "SP_TOTAL_REV", I$2)</f>
        <v>177866000</v>
      </c>
      <c r="J23" s="4" cm="1">
        <f t="array" ref="J23">_xll.SNL.Clients.Office.Excel.Functions.SPG($A23, "SP_TOTAL_REV", J$2)</f>
        <v>135987000</v>
      </c>
      <c r="K23" s="4" cm="1">
        <f t="array" ref="K23">_xll.SNL.Clients.Office.Excel.Functions.SPG($A23, "SP_TOTAL_REV", K$2)</f>
        <v>107006000</v>
      </c>
      <c r="L23" s="4" cm="1">
        <f t="array" ref="L23">_xll.SNL.Clients.Office.Excel.Functions.SPG($A23, "SP_TOTAL_REV", L$2)</f>
        <v>88988000</v>
      </c>
      <c r="M23" s="4" cm="1">
        <f t="array" ref="M23">_xll.SNL.Clients.Office.Excel.Functions.SPG($A23, "SP_TOTAL_REV", M$2)</f>
        <v>74452000</v>
      </c>
      <c r="N23" s="4" cm="1">
        <f t="array" ref="N23">_xll.SNL.Clients.Office.Excel.Functions.SPG($A23, "SP_TOTAL_REV", N$2)</f>
        <v>61093000</v>
      </c>
      <c r="O23" s="4" cm="1">
        <f t="array" ref="O23">_xll.SNL.Clients.Office.Excel.Functions.SPG($A23, "SP_TOTAL_REV", O$2)</f>
        <v>48077000</v>
      </c>
      <c r="P23" s="4" cm="1">
        <f t="array" ref="P23">_xll.SNL.Clients.Office.Excel.Functions.SPG($A23, "SP_TOTAL_REV", P$2)</f>
        <v>34204000</v>
      </c>
      <c r="Q23" s="4" cm="1">
        <f t="array" ref="Q23">_xll.SNL.Clients.Office.Excel.Functions.SPG($A23, "SP_TOTAL_REV", Q$2)</f>
        <v>24509000</v>
      </c>
      <c r="R23" s="4" cm="1">
        <f t="array" ref="R23">_xll.SNL.Clients.Office.Excel.Functions.SPG($A23, "SP_TOTAL_REV", R$2)</f>
        <v>19166000</v>
      </c>
      <c r="S23" s="4" cm="1">
        <f t="array" ref="S23">_xll.SNL.Clients.Office.Excel.Functions.SPG($A23, "SP_TOTAL_REV", S$2)</f>
        <v>14835000</v>
      </c>
      <c r="T23" s="4" cm="1">
        <f t="array" ref="T23">_xll.SNL.Clients.Office.Excel.Functions.SPG($A23, "SP_TOTAL_REV", T$2)</f>
        <v>10711000</v>
      </c>
      <c r="U23" s="4" cm="1">
        <f t="array" ref="U23">_xll.SNL.Clients.Office.Excel.Functions.SPG($A23, "SP_TOTAL_REV", U$2)</f>
        <v>8490000</v>
      </c>
      <c r="V23" s="4" cm="1">
        <f t="array" ref="V23">_xll.SNL.Clients.Office.Excel.Functions.SPG($A23, "SP_TOTAL_REV", V$2)</f>
        <v>6921000</v>
      </c>
    </row>
    <row r="24" spans="1:22">
      <c r="A24" s="11" t="s">
        <v>27</v>
      </c>
      <c r="B24" s="4" t="str" cm="1">
        <f t="array" ref="B24">_xll.SNL.Clients.Office.Excel.Functions.SPG($A24, "SP_TOTAL_REV", B$2)</f>
        <v>NA</v>
      </c>
      <c r="C24" s="4" cm="1">
        <f t="array" ref="C24">_xll.SNL.Clients.Office.Excel.Functions.SPG($A24, "SP_TOTAL_REV", C$2)</f>
        <v>14034000</v>
      </c>
      <c r="D24" s="4" cm="1">
        <f t="array" ref="D24">_xll.SNL.Clients.Office.Excel.Functions.SPG($A24, "SP_TOTAL_REV", D$2)</f>
        <v>14971000</v>
      </c>
      <c r="E24" s="4" cm="1">
        <f t="array" ref="E24">_xll.SNL.Clients.Office.Excel.Functions.SPG($A24, "SP_TOTAL_REV", E$2)</f>
        <v>13588000</v>
      </c>
      <c r="F24" s="4" cm="1">
        <f t="array" ref="F24">_xll.SNL.Clients.Office.Excel.Functions.SPG($A24, "SP_TOTAL_REV", F$2)</f>
        <v>12484000</v>
      </c>
      <c r="G24" s="4" cm="1">
        <f t="array" ref="G24">_xll.SNL.Clients.Office.Excel.Functions.SPG($A24, "SP_TOTAL_REV", G$2)</f>
        <v>11096600</v>
      </c>
      <c r="H24" s="4" cm="1">
        <f t="array" ref="H24">_xll.SNL.Clients.Office.Excel.Functions.SPG($A24, "SP_TOTAL_REV", H$2)</f>
        <v>9362500</v>
      </c>
      <c r="I24" s="4" cm="1">
        <f t="array" ref="I24">_xll.SNL.Clients.Office.Excel.Functions.SPG($A24, "SP_TOTAL_REV", I$2)</f>
        <v>9135900</v>
      </c>
      <c r="J24" s="4" cm="1">
        <f t="array" ref="J24">_xll.SNL.Clients.Office.Excel.Functions.SPG($A24, "SP_TOTAL_REV", J$2)</f>
        <v>9340900</v>
      </c>
      <c r="K24" s="4" cm="1">
        <f t="array" ref="K24">_xll.SNL.Clients.Office.Excel.Functions.SPG($A24, "SP_TOTAL_REV", K$2)</f>
        <v>9350500</v>
      </c>
      <c r="L24" s="4" cm="1">
        <f t="array" ref="L24">_xll.SNL.Clients.Office.Excel.Functions.SPG($A24, "SP_TOTAL_REV", L$2)</f>
        <v>9977100</v>
      </c>
      <c r="M24" s="4" cm="1">
        <f t="array" ref="M24">_xll.SNL.Clients.Office.Excel.Functions.SPG($A24, "SP_TOTAL_REV", M$2)</f>
        <v>9216198.6280000005</v>
      </c>
      <c r="N24" s="4" cm="1">
        <f t="array" ref="N24">_xll.SNL.Clients.Office.Excel.Functions.SPG($A24, "SP_TOTAL_REV", N$2)</f>
        <v>11030924.606263112</v>
      </c>
      <c r="O24" s="4" cm="1">
        <f t="array" ref="O24">_xll.SNL.Clients.Office.Excel.Functions.SPG($A24, "SP_TOTAL_REV", O$2)</f>
        <v>12727119.336330192</v>
      </c>
      <c r="P24" s="4" cm="1">
        <f t="array" ref="P24">_xll.SNL.Clients.Office.Excel.Functions.SPG($A24, "SP_TOTAL_REV", P$2)</f>
        <v>10993442.178281594</v>
      </c>
      <c r="Q24" s="4" cm="1">
        <f t="array" ref="Q24">_xll.SNL.Clients.Office.Excel.Functions.SPG($A24, "SP_TOTAL_REV", Q$2)</f>
        <v>6970256.9710309133</v>
      </c>
      <c r="R24" s="4" cm="1">
        <f t="array" ref="R24">_xll.SNL.Clients.Office.Excel.Functions.SPG($A24, "SP_TOTAL_REV", R$2)</f>
        <v>8020760.5876260987</v>
      </c>
      <c r="S24" s="4" cm="1">
        <f t="array" ref="S24">_xll.SNL.Clients.Office.Excel.Functions.SPG($A24, "SP_TOTAL_REV", S$2)</f>
        <v>7934335.7890470847</v>
      </c>
      <c r="T24" s="4" cm="1">
        <f t="array" ref="T24">_xll.SNL.Clients.Office.Excel.Functions.SPG($A24, "SP_TOTAL_REV", T$2)</f>
        <v>7243469.9518593643</v>
      </c>
      <c r="U24" s="4" cm="1">
        <f t="array" ref="U24">_xll.SNL.Clients.Office.Excel.Functions.SPG($A24, "SP_TOTAL_REV", U$2)</f>
        <v>8134971.573307395</v>
      </c>
      <c r="V24" s="4" cm="1">
        <f t="array" ref="V24">_xll.SNL.Clients.Office.Excel.Functions.SPG($A24, "SP_TOTAL_REV", V$2)</f>
        <v>8013824.2113239085</v>
      </c>
    </row>
    <row r="25" spans="1:22">
      <c r="A25" s="11" t="s">
        <v>28</v>
      </c>
      <c r="B25" s="4" t="str" cm="1">
        <f t="array" ref="B25">_xll.SNL.Clients.Office.Excel.Functions.SPG($A25, "SP_TOTAL_REV", B$2)</f>
        <v>NA</v>
      </c>
      <c r="C25" s="4" cm="1">
        <f t="array" ref="C25">_xll.SNL.Clients.Office.Excel.Functions.SPG($A25, "SP_TOTAL_REV", C$2)</f>
        <v>7265000</v>
      </c>
      <c r="D25" s="4" cm="1">
        <f t="array" ref="D25">_xll.SNL.Clients.Office.Excel.Functions.SPG($A25, "SP_TOTAL_REV", D$2)</f>
        <v>7713000</v>
      </c>
      <c r="E25" s="4" cm="1">
        <f t="array" ref="E25">_xll.SNL.Clients.Office.Excel.Functions.SPG($A25, "SP_TOTAL_REV", E$2)</f>
        <v>6157000</v>
      </c>
      <c r="F25" s="4" cm="1">
        <f t="array" ref="F25">_xll.SNL.Clients.Office.Excel.Functions.SPG($A25, "SP_TOTAL_REV", F$2)</f>
        <v>5540000</v>
      </c>
      <c r="G25" s="4" cm="1">
        <f t="array" ref="G25">_xll.SNL.Clients.Office.Excel.Functions.SPG($A25, "SP_TOTAL_REV", G$2)</f>
        <v>5646000</v>
      </c>
      <c r="H25" s="4" cm="1">
        <f t="array" ref="H25">_xll.SNL.Clients.Office.Excel.Functions.SPG($A25, "SP_TOTAL_REV", H$2)</f>
        <v>6009000</v>
      </c>
      <c r="I25" s="4" cm="1">
        <f t="array" ref="I25">_xll.SNL.Clients.Office.Excel.Functions.SPG($A25, "SP_TOTAL_REV", I$2)</f>
        <v>5909000</v>
      </c>
      <c r="J25" s="4" cm="1">
        <f t="array" ref="J25">_xll.SNL.Clients.Office.Excel.Functions.SPG($A25, "SP_TOTAL_REV", J$2)</f>
        <v>5817000</v>
      </c>
      <c r="K25" s="4" cm="1">
        <f t="array" ref="K25">_xll.SNL.Clients.Office.Excel.Functions.SPG($A25, "SP_TOTAL_REV", K$2)</f>
        <v>5885000</v>
      </c>
      <c r="L25" s="4" cm="1">
        <f t="array" ref="L25">_xll.SNL.Clients.Office.Excel.Functions.SPG($A25, "SP_TOTAL_REV", L$2)</f>
        <v>5838000</v>
      </c>
      <c r="M25" s="4" cm="1">
        <f t="array" ref="M25">_xll.SNL.Clients.Office.Excel.Functions.SPG($A25, "SP_TOTAL_REV", M$2)</f>
        <v>5625000</v>
      </c>
      <c r="N25" s="4" cm="1">
        <f t="array" ref="N25">_xll.SNL.Clients.Office.Excel.Functions.SPG($A25, "SP_TOTAL_REV", N$2)</f>
        <v>5588000</v>
      </c>
      <c r="O25" s="4" cm="1">
        <f t="array" ref="O25">_xll.SNL.Clients.Office.Excel.Functions.SPG($A25, "SP_TOTAL_REV", O$2)</f>
        <v>5954000</v>
      </c>
      <c r="P25" s="4" cm="1">
        <f t="array" ref="P25">_xll.SNL.Clients.Office.Excel.Functions.SPG($A25, "SP_TOTAL_REV", P$2)</f>
        <v>7449000</v>
      </c>
      <c r="Q25" s="4" cm="1">
        <f t="array" ref="Q25">_xll.SNL.Clients.Office.Excel.Functions.SPG($A25, "SP_TOTAL_REV", Q$2)</f>
        <v>6967000</v>
      </c>
      <c r="R25" s="4" cm="1">
        <f t="array" ref="R25">_xll.SNL.Clients.Office.Excel.Functions.SPG($A25, "SP_TOTAL_REV", R$2)</f>
        <v>7697000</v>
      </c>
      <c r="S25" s="4" cm="1">
        <f t="array" ref="S25">_xll.SNL.Clients.Office.Excel.Functions.SPG($A25, "SP_TOTAL_REV", S$2)</f>
        <v>7396000</v>
      </c>
      <c r="T25" s="4" cm="1">
        <f t="array" ref="T25">_xll.SNL.Clients.Office.Excel.Functions.SPG($A25, "SP_TOTAL_REV", T$2)</f>
        <v>6726000</v>
      </c>
      <c r="U25" s="4" cm="1">
        <f t="array" ref="U25">_xll.SNL.Clients.Office.Excel.Functions.SPG($A25, "SP_TOTAL_REV", U$2)</f>
        <v>6621000</v>
      </c>
      <c r="V25" s="4" cm="1">
        <f t="array" ref="V25">_xll.SNL.Clients.Office.Excel.Functions.SPG($A25, "SP_TOTAL_REV", V$2)</f>
        <v>5001000</v>
      </c>
    </row>
    <row r="26" spans="1:22">
      <c r="A26" s="11" t="s">
        <v>29</v>
      </c>
      <c r="B26" s="4" t="str" cm="1">
        <f t="array" ref="B26">_xll.SNL.Clients.Office.Excel.Functions.SPG($A26, "SP_TOTAL_REV", B$2)</f>
        <v>NA</v>
      </c>
      <c r="C26" s="4" cm="1">
        <f t="array" ref="C26">_xll.SNL.Clients.Office.Excel.Functions.SPG($A26, "SP_TOTAL_REV", C$2)</f>
        <v>18982300</v>
      </c>
      <c r="D26" s="4" cm="1">
        <f t="array" ref="D26">_xll.SNL.Clients.Office.Excel.Functions.SPG($A26, "SP_TOTAL_REV", D$2)</f>
        <v>19639500</v>
      </c>
      <c r="E26" s="4" cm="1">
        <f t="array" ref="E26">_xll.SNL.Clients.Office.Excel.Functions.SPG($A26, "SP_TOTAL_REV", E$2)</f>
        <v>16792000</v>
      </c>
      <c r="F26" s="4" cm="1">
        <f t="array" ref="F26">_xll.SNL.Clients.Office.Excel.Functions.SPG($A26, "SP_TOTAL_REV", F$2)</f>
        <v>14918500</v>
      </c>
      <c r="G26" s="4" cm="1">
        <f t="array" ref="G26">_xll.SNL.Clients.Office.Excel.Functions.SPG($A26, "SP_TOTAL_REV", G$2)</f>
        <v>15561400</v>
      </c>
      <c r="H26" s="4" cm="1">
        <f t="array" ref="H26">_xll.SNL.Clients.Office.Excel.Functions.SPG($A26, "SP_TOTAL_REV", H$2)</f>
        <v>16195700</v>
      </c>
      <c r="I26" s="4" cm="1">
        <f t="array" ref="I26">_xll.SNL.Clients.Office.Excel.Functions.SPG($A26, "SP_TOTAL_REV", I$2)</f>
        <v>15424900</v>
      </c>
      <c r="J26" s="4" cm="1">
        <f t="array" ref="J26">_xll.SNL.Clients.Office.Excel.Functions.SPG($A26, "SP_TOTAL_REV", J$2)</f>
        <v>16380100</v>
      </c>
      <c r="K26" s="4" cm="1">
        <f t="array" ref="K26">_xll.SNL.Clients.Office.Excel.Functions.SPG($A26, "SP_TOTAL_REV", K$2)</f>
        <v>16453200</v>
      </c>
      <c r="L26" s="4" cm="1">
        <f t="array" ref="L26">_xll.SNL.Clients.Office.Excel.Functions.SPG($A26, "SP_TOTAL_REV", L$2)</f>
        <v>16378600</v>
      </c>
      <c r="M26" s="4" cm="1">
        <f t="array" ref="M26">_xll.SNL.Clients.Office.Excel.Functions.SPG($A26, "SP_TOTAL_REV", M$2)</f>
        <v>14813500</v>
      </c>
      <c r="N26" s="4" cm="1">
        <f t="array" ref="N26">_xll.SNL.Clients.Office.Excel.Functions.SPG($A26, "SP_TOTAL_REV", N$2)</f>
        <v>14945000</v>
      </c>
      <c r="O26" s="4" cm="1">
        <f t="array" ref="O26">_xll.SNL.Clients.Office.Excel.Functions.SPG($A26, "SP_TOTAL_REV", O$2)</f>
        <v>15116000</v>
      </c>
      <c r="P26" s="4" cm="1">
        <f t="array" ref="P26">_xll.SNL.Clients.Office.Excel.Functions.SPG($A26, "SP_TOTAL_REV", P$2)</f>
        <v>14427000</v>
      </c>
      <c r="Q26" s="4" cm="1">
        <f t="array" ref="Q26">_xll.SNL.Clients.Office.Excel.Functions.SPG($A26, "SP_TOTAL_REV", Q$2)</f>
        <v>13489000</v>
      </c>
      <c r="R26" s="4" cm="1">
        <f t="array" ref="R26">_xll.SNL.Clients.Office.Excel.Functions.SPG($A26, "SP_TOTAL_REV", R$2)</f>
        <v>14440000</v>
      </c>
      <c r="S26" s="4" cm="1">
        <f t="array" ref="S26">_xll.SNL.Clients.Office.Excel.Functions.SPG($A26, "SP_TOTAL_REV", S$2)</f>
        <v>13369000</v>
      </c>
      <c r="T26" s="4" cm="1">
        <f t="array" ref="T26">_xll.SNL.Clients.Office.Excel.Functions.SPG($A26, "SP_TOTAL_REV", T$2)</f>
        <v>12622000</v>
      </c>
      <c r="U26" s="4" cm="1">
        <f t="array" ref="U26">_xll.SNL.Clients.Office.Excel.Functions.SPG($A26, "SP_TOTAL_REV", U$2)</f>
        <v>12111000</v>
      </c>
      <c r="V26" s="4" cm="1">
        <f t="array" ref="V26">_xll.SNL.Clients.Office.Excel.Functions.SPG($A26, "SP_TOTAL_REV", V$2)</f>
        <v>14245000</v>
      </c>
    </row>
    <row r="27" spans="1:22">
      <c r="A27" s="11" t="s">
        <v>30</v>
      </c>
      <c r="B27" s="4" cm="1">
        <f t="array" ref="B27">_xll.SNL.Clients.Office.Excel.Functions.SPG($A27, "SP_TOTAL_REV", B$2)</f>
        <v>60764000</v>
      </c>
      <c r="C27" s="4" cm="1">
        <f t="array" ref="C27">_xll.SNL.Clients.Office.Excel.Functions.SPG($A27, "SP_TOTAL_REV", C$2)</f>
        <v>55592000</v>
      </c>
      <c r="D27" s="4" cm="1">
        <f t="array" ref="D27">_xll.SNL.Clients.Office.Excel.Functions.SPG($A27, "SP_TOTAL_REV", D$2)</f>
        <v>50680000</v>
      </c>
      <c r="E27" s="4" cm="1">
        <f t="array" ref="E27">_xll.SNL.Clients.Office.Excel.Functions.SPG($A27, "SP_TOTAL_REV", E$2)</f>
        <v>43799000</v>
      </c>
      <c r="F27" s="4" cm="1">
        <f t="array" ref="F27">_xll.SNL.Clients.Office.Excel.Functions.SPG($A27, "SP_TOTAL_REV", F$2)</f>
        <v>31357000</v>
      </c>
      <c r="G27" s="4" cm="1">
        <f t="array" ref="G27">_xll.SNL.Clients.Office.Excel.Functions.SPG($A27, "SP_TOTAL_REV", G$2)</f>
        <v>39983000</v>
      </c>
      <c r="H27" s="4" cm="1">
        <f t="array" ref="H27">_xll.SNL.Clients.Office.Excel.Functions.SPG($A27, "SP_TOTAL_REV", H$2)</f>
        <v>36986000</v>
      </c>
      <c r="I27" s="4" cm="1">
        <f t="array" ref="I27">_xll.SNL.Clients.Office.Excel.Functions.SPG($A27, "SP_TOTAL_REV", I$2)</f>
        <v>33872000</v>
      </c>
      <c r="J27" s="4" cm="1">
        <f t="array" ref="J27">_xll.SNL.Clients.Office.Excel.Functions.SPG($A27, "SP_TOTAL_REV", J$2)</f>
        <v>33227000</v>
      </c>
      <c r="K27" s="4" cm="1">
        <f t="array" ref="K27">_xll.SNL.Clients.Office.Excel.Functions.SPG($A27, "SP_TOTAL_REV", K$2)</f>
        <v>30747000</v>
      </c>
      <c r="L27" s="4" cm="1">
        <f t="array" ref="L27">_xll.SNL.Clients.Office.Excel.Functions.SPG($A27, "SP_TOTAL_REV", L$2)</f>
        <v>32001000</v>
      </c>
      <c r="M27" s="4" cm="1">
        <f t="array" ref="M27">_xll.SNL.Clients.Office.Excel.Functions.SPG($A27, "SP_TOTAL_REV", M$2)</f>
        <v>30668000</v>
      </c>
      <c r="N27" s="4" cm="1">
        <f t="array" ref="N27">_xll.SNL.Clients.Office.Excel.Functions.SPG($A27, "SP_TOTAL_REV", N$2)</f>
        <v>29843000</v>
      </c>
      <c r="O27" s="4" cm="1">
        <f t="array" ref="O27">_xll.SNL.Clients.Office.Excel.Functions.SPG($A27, "SP_TOTAL_REV", O$2)</f>
        <v>28850000</v>
      </c>
      <c r="P27" s="4" cm="1">
        <f t="array" ref="P27">_xll.SNL.Clients.Office.Excel.Functions.SPG($A27, "SP_TOTAL_REV", P$2)</f>
        <v>25375000</v>
      </c>
      <c r="Q27" s="4" cm="1">
        <f t="array" ref="Q27">_xll.SNL.Clients.Office.Excel.Functions.SPG($A27, "SP_TOTAL_REV", Q$2)</f>
        <v>19024000</v>
      </c>
      <c r="R27" s="4" cm="1">
        <f t="array" ref="R27">_xll.SNL.Clients.Office.Excel.Functions.SPG($A27, "SP_TOTAL_REV", R$2)</f>
        <v>22567000</v>
      </c>
      <c r="S27" s="4" cm="1">
        <f t="array" ref="S27">_xll.SNL.Clients.Office.Excel.Functions.SPG($A27, "SP_TOTAL_REV", S$2)</f>
        <v>23456000</v>
      </c>
      <c r="T27" s="4" cm="1">
        <f t="array" ref="T27">_xll.SNL.Clients.Office.Excel.Functions.SPG($A27, "SP_TOTAL_REV", T$2)</f>
        <v>22160000</v>
      </c>
      <c r="U27" s="4" cm="1">
        <f t="array" ref="U27">_xll.SNL.Clients.Office.Excel.Functions.SPG($A27, "SP_TOTAL_REV", U$2)</f>
        <v>19667000</v>
      </c>
      <c r="V27" s="4" cm="1">
        <f t="array" ref="V27">_xll.SNL.Clients.Office.Excel.Functions.SPG($A27, "SP_TOTAL_REV", V$2)</f>
        <v>18819000</v>
      </c>
    </row>
    <row r="28" spans="1:22">
      <c r="A28" s="11" t="s">
        <v>31</v>
      </c>
      <c r="B28" s="4" t="str" cm="1">
        <f t="array" ref="B28">_xll.SNL.Clients.Office.Excel.Functions.SPG($A28, "SP_TOTAL_REV", B$2)</f>
        <v>NA</v>
      </c>
      <c r="C28" s="4" cm="1">
        <f t="array" ref="C28">_xll.SNL.Clients.Office.Excel.Functions.SPG($A28, "SP_TOTAL_REV", C$2)</f>
        <v>27938000</v>
      </c>
      <c r="D28" s="4" cm="1">
        <f t="array" ref="D28">_xll.SNL.Clients.Office.Excel.Functions.SPG($A28, "SP_TOTAL_REV", D$2)</f>
        <v>54450000</v>
      </c>
      <c r="E28" s="4" cm="1">
        <f t="array" ref="E28">_xll.SNL.Clients.Office.Excel.Functions.SPG($A28, "SP_TOTAL_REV", E$2)</f>
        <v>52057000</v>
      </c>
      <c r="F28" s="4" cm="1">
        <f t="array" ref="F28">_xll.SNL.Clients.Office.Excel.Functions.SPG($A28, "SP_TOTAL_REV", F$2)</f>
        <v>43736000</v>
      </c>
      <c r="G28" s="4" cm="1">
        <f t="array" ref="G28">_xll.SNL.Clients.Office.Excel.Functions.SPG($A28, "SP_TOTAL_REV", G$2)</f>
        <v>49746000</v>
      </c>
      <c r="H28" s="4" cm="1">
        <f t="array" ref="H28">_xll.SNL.Clients.Office.Excel.Functions.SPG($A28, "SP_TOTAL_REV", H$2)</f>
        <v>47710000</v>
      </c>
      <c r="I28" s="4" cm="1">
        <f t="array" ref="I28">_xll.SNL.Clients.Office.Excel.Functions.SPG($A28, "SP_TOTAL_REV", I$2)</f>
        <v>49520000</v>
      </c>
      <c r="J28" s="4" cm="1">
        <f t="array" ref="J28">_xll.SNL.Clients.Office.Excel.Functions.SPG($A28, "SP_TOTAL_REV", J$2)</f>
        <v>52367000</v>
      </c>
      <c r="K28" s="4" cm="1">
        <f t="array" ref="K28">_xll.SNL.Clients.Office.Excel.Functions.SPG($A28, "SP_TOTAL_REV", K$2)</f>
        <v>58327000</v>
      </c>
      <c r="L28" s="4" cm="1">
        <f t="array" ref="L28">_xll.SNL.Clients.Office.Excel.Functions.SPG($A28, "SP_TOTAL_REV", L$2)</f>
        <v>64406000</v>
      </c>
      <c r="M28" s="4" cm="1">
        <f t="array" ref="M28">_xll.SNL.Clients.Office.Excel.Functions.SPG($A28, "SP_TOTAL_REV", M$2)</f>
        <v>68874000</v>
      </c>
      <c r="N28" s="4" cm="1">
        <f t="array" ref="N28">_xll.SNL.Clients.Office.Excel.Functions.SPG($A28, "SP_TOTAL_REV", N$2)</f>
        <v>71214000</v>
      </c>
      <c r="O28" s="4" cm="1">
        <f t="array" ref="O28">_xll.SNL.Clients.Office.Excel.Functions.SPG($A28, "SP_TOTAL_REV", O$2)</f>
        <v>65150000</v>
      </c>
      <c r="P28" s="4" cm="1">
        <f t="array" ref="P28">_xll.SNL.Clients.Office.Excel.Functions.SPG($A28, "SP_TOTAL_REV", P$2)</f>
        <v>77205000</v>
      </c>
      <c r="Q28" s="4" cm="1">
        <f t="array" ref="Q28">_xll.SNL.Clients.Office.Excel.Functions.SPG($A28, "SP_TOTAL_REV", Q$2)</f>
        <v>75447000</v>
      </c>
      <c r="R28" s="4" cm="1">
        <f t="array" ref="R28">_xll.SNL.Clients.Office.Excel.Functions.SPG($A28, "SP_TOTAL_REV", R$2)</f>
        <v>-6840000</v>
      </c>
      <c r="S28" s="4" cm="1">
        <f t="array" ref="S28">_xll.SNL.Clients.Office.Excel.Functions.SPG($A28, "SP_TOTAL_REV", S$2)</f>
        <v>81517000</v>
      </c>
      <c r="T28" s="4" cm="1">
        <f t="array" ref="T28">_xll.SNL.Clients.Office.Excel.Functions.SPG($A28, "SP_TOTAL_REV", T$2)</f>
        <v>113387000</v>
      </c>
      <c r="U28" s="4" cm="1">
        <f t="array" ref="U28">_xll.SNL.Clients.Office.Excel.Functions.SPG($A28, "SP_TOTAL_REV", U$2)</f>
        <v>108781000</v>
      </c>
      <c r="V28" s="4" cm="1">
        <f t="array" ref="V28">_xll.SNL.Clients.Office.Excel.Functions.SPG($A28, "SP_TOTAL_REV", V$2)</f>
        <v>97823000</v>
      </c>
    </row>
    <row r="29" spans="1:22">
      <c r="A29" s="11" t="s">
        <v>32</v>
      </c>
      <c r="B29" s="4" t="str" cm="1">
        <f t="array" ref="B29">_xll.SNL.Clients.Office.Excel.Functions.SPG($A29, "SP_TOTAL_REV", B$2)</f>
        <v>NA</v>
      </c>
      <c r="C29" s="4" cm="1">
        <f t="array" ref="C29">_xll.SNL.Clients.Office.Excel.Functions.SPG($A29, "SP_TOTAL_REV", C$2)</f>
        <v>10130800</v>
      </c>
      <c r="D29" s="4" cm="1">
        <f t="array" ref="D29">_xll.SNL.Clients.Office.Excel.Functions.SPG($A29, "SP_TOTAL_REV", D$2)</f>
        <v>9694500</v>
      </c>
      <c r="E29" s="4" cm="1">
        <f t="array" ref="E29">_xll.SNL.Clients.Office.Excel.Functions.SPG($A29, "SP_TOTAL_REV", E$2)</f>
        <v>9397300</v>
      </c>
      <c r="F29" s="4" cm="1">
        <f t="array" ref="F29">_xll.SNL.Clients.Office.Excel.Functions.SPG($A29, "SP_TOTAL_REV", F$2)</f>
        <v>8081200</v>
      </c>
      <c r="G29" s="4" cm="1">
        <f t="array" ref="G29">_xll.SNL.Clients.Office.Excel.Functions.SPG($A29, "SP_TOTAL_REV", G$2)</f>
        <v>7627100</v>
      </c>
      <c r="H29" s="4" cm="1">
        <f t="array" ref="H29">_xll.SNL.Clients.Office.Excel.Functions.SPG($A29, "SP_TOTAL_REV", H$2)</f>
        <v>7495900</v>
      </c>
      <c r="I29" s="4" cm="1">
        <f t="array" ref="I29">_xll.SNL.Clients.Office.Excel.Functions.SPG($A29, "SP_TOTAL_REV", I$2)</f>
        <v>6711222</v>
      </c>
      <c r="J29" s="4" cm="1">
        <f t="array" ref="J29">_xll.SNL.Clients.Office.Excel.Functions.SPG($A29, "SP_TOTAL_REV", J$2)</f>
        <v>5823409</v>
      </c>
      <c r="K29" s="4" cm="1">
        <f t="array" ref="K29">_xll.SNL.Clients.Office.Excel.Functions.SPG($A29, "SP_TOTAL_REV", K$2)</f>
        <v>4800024</v>
      </c>
      <c r="L29" s="4" cm="1">
        <f t="array" ref="L29">_xll.SNL.Clients.Office.Excel.Functions.SPG($A29, "SP_TOTAL_REV", L$2)</f>
        <v>4126079</v>
      </c>
      <c r="M29" s="4" cm="1">
        <f t="array" ref="M29">_xll.SNL.Clients.Office.Excel.Functions.SPG($A29, "SP_TOTAL_REV", M$2)</f>
        <v>3394831</v>
      </c>
      <c r="N29" s="4" cm="1">
        <f t="array" ref="N29">_xll.SNL.Clients.Office.Excel.Functions.SPG($A29, "SP_TOTAL_REV", N$2)</f>
        <v>2899418</v>
      </c>
      <c r="O29" s="4" cm="1">
        <f t="array" ref="O29">_xll.SNL.Clients.Office.Excel.Functions.SPG($A29, "SP_TOTAL_REV", O$2)</f>
        <v>2466623</v>
      </c>
      <c r="P29" s="4" cm="1">
        <f t="array" ref="P29">_xll.SNL.Clients.Office.Excel.Functions.SPG($A29, "SP_TOTAL_REV", P$2)</f>
        <v>2006098</v>
      </c>
      <c r="Q29" s="4" cm="1">
        <f t="array" ref="Q29">_xll.SNL.Clients.Office.Excel.Functions.SPG($A29, "SP_TOTAL_REV", Q$2)</f>
        <v>1741560</v>
      </c>
      <c r="R29" s="4" cm="1">
        <f t="array" ref="R29">_xll.SNL.Clients.Office.Excel.Functions.SPG($A29, "SP_TOTAL_REV", R$2)</f>
        <v>1593504</v>
      </c>
      <c r="S29" s="4" cm="1">
        <f t="array" ref="S29">_xll.SNL.Clients.Office.Excel.Functions.SPG($A29, "SP_TOTAL_REV", S$2)</f>
        <v>1456594</v>
      </c>
      <c r="T29" s="4" cm="1">
        <f t="array" ref="T29">_xll.SNL.Clients.Office.Excel.Functions.SPG($A29, "SP_TOTAL_REV", T$2)</f>
        <v>1317385</v>
      </c>
      <c r="U29" s="4" cm="1">
        <f t="array" ref="U29">_xll.SNL.Clients.Office.Excel.Functions.SPG($A29, "SP_TOTAL_REV", U$2)</f>
        <v>944786</v>
      </c>
      <c r="V29" s="4" cm="1">
        <f t="array" ref="V29">_xll.SNL.Clients.Office.Excel.Functions.SPG($A29, "SP_TOTAL_REV", V$2)</f>
        <v>706660</v>
      </c>
    </row>
    <row r="30" spans="1:22">
      <c r="A30" s="11" t="s">
        <v>33</v>
      </c>
      <c r="B30" s="4" t="str" cm="1">
        <f t="array" ref="B30">_xll.SNL.Clients.Office.Excel.Functions.SPG($A30, "SP_TOTAL_REV", B$2)</f>
        <v>NA</v>
      </c>
      <c r="C30" s="4" cm="1">
        <f t="array" ref="C30">_xll.SNL.Clients.Office.Excel.Functions.SPG($A30, "SP_TOTAL_REV", C$2)</f>
        <v>4234000</v>
      </c>
      <c r="D30" s="4" cm="1">
        <f t="array" ref="D30">_xll.SNL.Clients.Office.Excel.Functions.SPG($A30, "SP_TOTAL_REV", D$2)</f>
        <v>3792000</v>
      </c>
      <c r="E30" s="4" cm="1">
        <f t="array" ref="E30">_xll.SNL.Clients.Office.Excel.Functions.SPG($A30, "SP_TOTAL_REV", E$2)</f>
        <v>3930000</v>
      </c>
      <c r="F30" s="4" cm="1">
        <f t="array" ref="F30">_xll.SNL.Clients.Office.Excel.Functions.SPG($A30, "SP_TOTAL_REV", F$2)</f>
        <v>3777000</v>
      </c>
      <c r="G30" s="4" cm="1">
        <f t="array" ref="G30">_xll.SNL.Clients.Office.Excel.Functions.SPG($A30, "SP_TOTAL_REV", G$2)</f>
        <v>3610000</v>
      </c>
      <c r="H30" s="4" cm="1">
        <f t="array" ref="H30">_xll.SNL.Clients.Office.Excel.Functions.SPG($A30, "SP_TOTAL_REV", H$2)</f>
        <v>3440000</v>
      </c>
      <c r="I30" s="4" cm="1">
        <f t="array" ref="I30">_xll.SNL.Clients.Office.Excel.Functions.SPG($A30, "SP_TOTAL_REV", I$2)</f>
        <v>3357000</v>
      </c>
      <c r="J30" s="4" cm="1">
        <f t="array" ref="J30">_xll.SNL.Clients.Office.Excel.Functions.SPG($A30, "SP_TOTAL_REV", J$2)</f>
        <v>3302000</v>
      </c>
      <c r="K30" s="4" cm="1">
        <f t="array" ref="K30">_xll.SNL.Clients.Office.Excel.Functions.SPG($A30, "SP_TOTAL_REV", K$2)</f>
        <v>3159000</v>
      </c>
      <c r="L30" s="4" cm="1">
        <f t="array" ref="L30">_xll.SNL.Clients.Office.Excel.Functions.SPG($A30, "SP_TOTAL_REV", L$2)</f>
        <v>3011000</v>
      </c>
      <c r="M30" s="4" cm="1">
        <f t="array" ref="M30">_xll.SNL.Clients.Office.Excel.Functions.SPG($A30, "SP_TOTAL_REV", M$2)</f>
        <v>2879000</v>
      </c>
      <c r="N30" s="4" cm="1">
        <f t="array" ref="N30">_xll.SNL.Clients.Office.Excel.Functions.SPG($A30, "SP_TOTAL_REV", N$2)</f>
        <v>2853926</v>
      </c>
      <c r="O30" s="4" cm="1">
        <f t="array" ref="O30">_xll.SNL.Clients.Office.Excel.Functions.SPG($A30, "SP_TOTAL_REV", O$2)</f>
        <v>2666236</v>
      </c>
      <c r="P30" s="4" cm="1">
        <f t="array" ref="P30">_xll.SNL.Clients.Office.Excel.Functions.SPG($A30, "SP_TOTAL_REV", P$2)</f>
        <v>2555035</v>
      </c>
      <c r="Q30" s="4" cm="1">
        <f t="array" ref="Q30">_xll.SNL.Clients.Office.Excel.Functions.SPG($A30, "SP_TOTAL_REV", Q$2)</f>
        <v>2290446</v>
      </c>
      <c r="R30" s="4" cm="1">
        <f t="array" ref="R30">_xll.SNL.Clients.Office.Excel.Functions.SPG($A30, "SP_TOTAL_REV", R$2)</f>
        <v>2336928</v>
      </c>
      <c r="S30" s="4" cm="1">
        <f t="array" ref="S30">_xll.SNL.Clients.Office.Excel.Functions.SPG($A30, "SP_TOTAL_REV", S$2)</f>
        <v>2214215</v>
      </c>
      <c r="T30" s="4" cm="1">
        <f t="array" ref="T30">_xll.SNL.Clients.Office.Excel.Functions.SPG($A30, "SP_TOTAL_REV", T$2)</f>
        <v>2093067</v>
      </c>
      <c r="U30" s="4" cm="1">
        <f t="array" ref="U30">_xll.SNL.Clients.Office.Excel.Functions.SPG($A30, "SP_TOTAL_REV", U$2)</f>
        <v>2136746</v>
      </c>
      <c r="V30" s="4" cm="1">
        <f t="array" ref="V30">_xll.SNL.Clients.Office.Excel.Functions.SPG($A30, "SP_TOTAL_REV", V$2)</f>
        <v>2017871</v>
      </c>
    </row>
    <row r="31" spans="1:22">
      <c r="A31" s="11" t="s">
        <v>34</v>
      </c>
      <c r="B31" s="4" cm="1">
        <f t="array" ref="B31">_xll.SNL.Clients.Office.Excel.Functions.SPG($A31, "SP_TOTAL_REV", B$2)</f>
        <v>16935000</v>
      </c>
      <c r="C31" s="4" cm="1">
        <f t="array" ref="C31">_xll.SNL.Clients.Office.Excel.Functions.SPG($A31, "SP_TOTAL_REV", C$2)</f>
        <v>16096000</v>
      </c>
      <c r="D31" s="4" cm="1">
        <f t="array" ref="D31">_xll.SNL.Clients.Office.Excel.Functions.SPG($A31, "SP_TOTAL_REV", D$2)</f>
        <v>14334000</v>
      </c>
      <c r="E31" s="4" cm="1">
        <f t="array" ref="E31">_xll.SNL.Clients.Office.Excel.Functions.SPG($A31, "SP_TOTAL_REV", E$2)</f>
        <v>13389000</v>
      </c>
      <c r="F31" s="4" cm="1">
        <f t="array" ref="F31">_xll.SNL.Clients.Office.Excel.Functions.SPG($A31, "SP_TOTAL_REV", F$2)</f>
        <v>11958000</v>
      </c>
      <c r="G31" s="4" cm="1">
        <f t="array" ref="G31">_xll.SNL.Clients.Office.Excel.Functions.SPG($A31, "SP_TOTAL_REV", G$2)</f>
        <v>12890000</v>
      </c>
      <c r="H31" s="4" cm="1">
        <f t="array" ref="H31">_xll.SNL.Clients.Office.Excel.Functions.SPG($A31, "SP_TOTAL_REV", H$2)</f>
        <v>12924000</v>
      </c>
      <c r="I31" s="4" cm="1">
        <f t="array" ref="I31">_xll.SNL.Clients.Office.Excel.Functions.SPG($A31, "SP_TOTAL_REV", I$2)</f>
        <v>12180000</v>
      </c>
      <c r="J31" s="4" cm="1">
        <f t="array" ref="J31">_xll.SNL.Clients.Office.Excel.Functions.SPG($A31, "SP_TOTAL_REV", J$2)</f>
        <v>11839000</v>
      </c>
      <c r="K31" s="4" cm="1">
        <f t="array" ref="K31">_xll.SNL.Clients.Office.Excel.Functions.SPG($A31, "SP_TOTAL_REV", K$2)</f>
        <v>12193000</v>
      </c>
      <c r="L31" s="4" cm="1">
        <f t="array" ref="L31">_xll.SNL.Clients.Office.Excel.Functions.SPG($A31, "SP_TOTAL_REV", L$2)</f>
        <v>12296000</v>
      </c>
      <c r="M31" s="4" cm="1">
        <f t="array" ref="M31">_xll.SNL.Clients.Office.Excel.Functions.SPG($A31, "SP_TOTAL_REV", M$2)</f>
        <v>11230000</v>
      </c>
      <c r="N31" s="4" cm="1">
        <f t="array" ref="N31">_xll.SNL.Clients.Office.Excel.Functions.SPG($A31, "SP_TOTAL_REV", N$2)</f>
        <v>10259000</v>
      </c>
      <c r="O31" s="4" cm="1">
        <f t="array" ref="O31">_xll.SNL.Clients.Office.Excel.Functions.SPG($A31, "SP_TOTAL_REV", O$2)</f>
        <v>10239000</v>
      </c>
      <c r="P31" s="4" cm="1">
        <f t="array" ref="P31">_xll.SNL.Clients.Office.Excel.Functions.SPG($A31, "SP_TOTAL_REV", P$2)</f>
        <v>9582000</v>
      </c>
      <c r="Q31" s="4" cm="1">
        <f t="array" ref="Q31">_xll.SNL.Clients.Office.Excel.Functions.SPG($A31, "SP_TOTAL_REV", Q$2)</f>
        <v>7480000</v>
      </c>
      <c r="R31" s="4" cm="1">
        <f t="array" ref="R31">_xll.SNL.Clients.Office.Excel.Functions.SPG($A31, "SP_TOTAL_REV", R$2)</f>
        <v>7078000</v>
      </c>
      <c r="S31" s="4" cm="1">
        <f t="array" ref="S31">_xll.SNL.Clients.Office.Excel.Functions.SPG($A31, "SP_TOTAL_REV", S$2)</f>
        <v>8662000</v>
      </c>
      <c r="T31" s="4" cm="1">
        <f t="array" ref="T31">_xll.SNL.Clients.Office.Excel.Functions.SPG($A31, "SP_TOTAL_REV", T$2)</f>
        <v>8205000</v>
      </c>
      <c r="U31" s="4" cm="1">
        <f t="array" ref="U31">_xll.SNL.Clients.Office.Excel.Functions.SPG($A31, "SP_TOTAL_REV", U$2)</f>
        <v>7636000</v>
      </c>
      <c r="V31" s="4" cm="1">
        <f t="array" ref="V31">_xll.SNL.Clients.Office.Excel.Functions.SPG($A31, "SP_TOTAL_REV", V$2)</f>
        <v>7027000</v>
      </c>
    </row>
    <row r="32" spans="1:22">
      <c r="A32" s="11" t="s">
        <v>35</v>
      </c>
      <c r="B32" s="4" t="str" cm="1">
        <f t="array" ref="B32">_xll.SNL.Clients.Office.Excel.Functions.SPG($A32, "SP_TOTAL_REV", B$2)</f>
        <v>NA</v>
      </c>
      <c r="C32" s="4" cm="1">
        <f t="array" ref="C32">_xll.SNL.Clients.Office.Excel.Functions.SPG($A32, "SP_TOTAL_REV", C$2)</f>
        <v>6596950</v>
      </c>
      <c r="D32" s="4" cm="1">
        <f t="array" ref="D32">_xll.SNL.Clients.Office.Excel.Functions.SPG($A32, "SP_TOTAL_REV", D$2)</f>
        <v>6150530</v>
      </c>
      <c r="E32" s="4" cm="1">
        <f t="array" ref="E32">_xll.SNL.Clients.Office.Excel.Functions.SPG($A32, "SP_TOTAL_REV", E$2)</f>
        <v>5546514</v>
      </c>
      <c r="F32" s="4" cm="1">
        <f t="array" ref="F32">_xll.SNL.Clients.Office.Excel.Functions.SPG($A32, "SP_TOTAL_REV", F$2)</f>
        <v>4540029</v>
      </c>
      <c r="G32" s="4" cm="1">
        <f t="array" ref="G32">_xll.SNL.Clients.Office.Excel.Functions.SPG($A32, "SP_TOTAL_REV", G$2)</f>
        <v>5158557</v>
      </c>
      <c r="H32" s="4" cm="1">
        <f t="array" ref="H32">_xll.SNL.Clients.Office.Excel.Functions.SPG($A32, "SP_TOTAL_REV", H$2)</f>
        <v>4845872</v>
      </c>
      <c r="I32" s="4" cm="1">
        <f t="array" ref="I32">_xll.SNL.Clients.Office.Excel.Functions.SPG($A32, "SP_TOTAL_REV", I$2)</f>
        <v>4300170</v>
      </c>
      <c r="J32" s="4" cm="1">
        <f t="array" ref="J32">_xll.SNL.Clients.Office.Excel.Functions.SPG($A32, "SP_TOTAL_REV", J$2)</f>
        <v>3840087</v>
      </c>
      <c r="K32" s="4" cm="1">
        <f t="array" ref="K32">_xll.SNL.Clients.Office.Excel.Functions.SPG($A32, "SP_TOTAL_REV", K$2)</f>
        <v>3974295</v>
      </c>
      <c r="L32" s="4" cm="1">
        <f t="array" ref="L32">_xll.SNL.Clients.Office.Excel.Functions.SPG($A32, "SP_TOTAL_REV", L$2)</f>
        <v>4021964</v>
      </c>
      <c r="M32" s="4" cm="1">
        <f t="array" ref="M32">_xll.SNL.Clients.Office.Excel.Functions.SPG($A32, "SP_TOTAL_REV", M$2)</f>
        <v>3594136</v>
      </c>
      <c r="N32" s="4" cm="1">
        <f t="array" ref="N32">_xll.SNL.Clients.Office.Excel.Functions.SPG($A32, "SP_TOTAL_REV", N$2)</f>
        <v>3334213</v>
      </c>
      <c r="O32" s="4" cm="1">
        <f t="array" ref="O32">_xll.SNL.Clients.Office.Excel.Functions.SPG($A32, "SP_TOTAL_REV", O$2)</f>
        <v>2989914</v>
      </c>
      <c r="P32" s="4" cm="1">
        <f t="array" ref="P32">_xll.SNL.Clients.Office.Excel.Functions.SPG($A32, "SP_TOTAL_REV", P$2)</f>
        <v>2470952</v>
      </c>
      <c r="Q32" s="4" cm="1">
        <f t="array" ref="Q32">_xll.SNL.Clients.Office.Excel.Functions.SPG($A32, "SP_TOTAL_REV", Q$2)</f>
        <v>2098355</v>
      </c>
      <c r="R32" s="4" cm="1">
        <f t="array" ref="R32">_xll.SNL.Clients.Office.Excel.Functions.SPG($A32, "SP_TOTAL_REV", R$2)</f>
        <v>2531135</v>
      </c>
      <c r="S32" s="4" cm="1">
        <f t="array" ref="S32">_xll.SNL.Clients.Office.Excel.Functions.SPG($A32, "SP_TOTAL_REV", S$2)</f>
        <v>2136850</v>
      </c>
      <c r="T32" s="4" cm="1">
        <f t="array" ref="T32">_xll.SNL.Clients.Office.Excel.Functions.SPG($A32, "SP_TOTAL_REV", T$2)</f>
        <v>1819290</v>
      </c>
      <c r="U32" s="4" cm="1">
        <f t="array" ref="U32">_xll.SNL.Clients.Office.Excel.Functions.SPG($A32, "SP_TOTAL_REV", U$2)</f>
        <v>1434457</v>
      </c>
      <c r="V32" s="4" cm="1">
        <f t="array" ref="V32">_xll.SNL.Clients.Office.Excel.Functions.SPG($A32, "SP_TOTAL_REV", V$2)</f>
        <v>1232318</v>
      </c>
    </row>
    <row r="33" spans="1:22">
      <c r="A33" s="11" t="s">
        <v>36</v>
      </c>
      <c r="B33" s="4" t="str" cm="1">
        <f t="array" ref="B33">_xll.SNL.Clients.Office.Excel.Functions.SPG($A33, "SP_TOTAL_REV", B$2)</f>
        <v>NA</v>
      </c>
      <c r="C33" s="4" cm="1">
        <f t="array" ref="C33">_xll.SNL.Clients.Office.Excel.Functions.SPG($A33, "SP_TOTAL_REV", C$2)</f>
        <v>28190000</v>
      </c>
      <c r="D33" s="4" cm="1">
        <f t="array" ref="D33">_xll.SNL.Clients.Office.Excel.Functions.SPG($A33, "SP_TOTAL_REV", D$2)</f>
        <v>26323000</v>
      </c>
      <c r="E33" s="4" cm="1">
        <f t="array" ref="E33">_xll.SNL.Clients.Office.Excel.Functions.SPG($A33, "SP_TOTAL_REV", E$2)</f>
        <v>25979000</v>
      </c>
      <c r="F33" s="4" cm="1">
        <f t="array" ref="F33">_xll.SNL.Clients.Office.Excel.Functions.SPG($A33, "SP_TOTAL_REV", F$2)</f>
        <v>25424000</v>
      </c>
      <c r="G33" s="4" cm="1">
        <f t="array" ref="G33">_xll.SNL.Clients.Office.Excel.Functions.SPG($A33, "SP_TOTAL_REV", G$2)</f>
        <v>23362000</v>
      </c>
      <c r="H33" s="4" cm="1">
        <f t="array" ref="H33">_xll.SNL.Clients.Office.Excel.Functions.SPG($A33, "SP_TOTAL_REV", H$2)</f>
        <v>23747000</v>
      </c>
      <c r="I33" s="4" cm="1">
        <f t="array" ref="I33">_xll.SNL.Clients.Office.Excel.Functions.SPG($A33, "SP_TOTAL_REV", I$2)</f>
        <v>22849000</v>
      </c>
      <c r="J33" s="4" cm="1">
        <f t="array" ref="J33">_xll.SNL.Clients.Office.Excel.Functions.SPG($A33, "SP_TOTAL_REV", J$2)</f>
        <v>22991000</v>
      </c>
      <c r="K33" s="4" cm="1">
        <f t="array" ref="K33">_xll.SNL.Clients.Office.Excel.Functions.SPG($A33, "SP_TOTAL_REV", K$2)</f>
        <v>21662000</v>
      </c>
      <c r="L33" s="4" cm="1">
        <f t="array" ref="L33">_xll.SNL.Clients.Office.Excel.Functions.SPG($A33, "SP_TOTAL_REV", L$2)</f>
        <v>20063000</v>
      </c>
      <c r="M33" s="4" cm="1">
        <f t="array" ref="M33">_xll.SNL.Clients.Office.Excel.Functions.SPG($A33, "SP_TOTAL_REV", M$2)</f>
        <v>18676000</v>
      </c>
      <c r="N33" s="4" cm="1">
        <f t="array" ref="N33">_xll.SNL.Clients.Office.Excel.Functions.SPG($A33, "SP_TOTAL_REV", N$2)</f>
        <v>17265000</v>
      </c>
      <c r="O33" s="4" cm="1">
        <f t="array" ref="O33">_xll.SNL.Clients.Office.Excel.Functions.SPG($A33, "SP_TOTAL_REV", O$2)</f>
        <v>15582000</v>
      </c>
      <c r="P33" s="4" cm="1">
        <f t="array" ref="P33">_xll.SNL.Clients.Office.Excel.Functions.SPG($A33, "SP_TOTAL_REV", P$2)</f>
        <v>15053000</v>
      </c>
      <c r="Q33" s="4" cm="1">
        <f t="array" ref="Q33">_xll.SNL.Clients.Office.Excel.Functions.SPG($A33, "SP_TOTAL_REV", Q$2)</f>
        <v>14642000</v>
      </c>
      <c r="R33" s="4" cm="1">
        <f t="array" ref="R33">_xll.SNL.Clients.Office.Excel.Functions.SPG($A33, "SP_TOTAL_REV", R$2)</f>
        <v>15003000</v>
      </c>
      <c r="S33" s="4" cm="1">
        <f t="array" ref="S33">_xll.SNL.Clients.Office.Excel.Functions.SPG($A33, "SP_TOTAL_REV", S$2)</f>
        <v>14771000</v>
      </c>
      <c r="T33" s="4" cm="1">
        <f t="array" ref="T33">_xll.SNL.Clients.Office.Excel.Functions.SPG($A33, "SP_TOTAL_REV", T$2)</f>
        <v>14268000</v>
      </c>
      <c r="U33" s="4" cm="1">
        <f t="array" ref="U33">_xll.SNL.Clients.Office.Excel.Functions.SPG($A33, "SP_TOTAL_REV", U$2)</f>
        <v>12430000</v>
      </c>
      <c r="V33" s="4" cm="1">
        <f t="array" ref="V33">_xll.SNL.Clients.Office.Excel.Functions.SPG($A33, "SP_TOTAL_REV", V$2)</f>
        <v>10550000</v>
      </c>
    </row>
    <row r="34" spans="1:22">
      <c r="A34" s="11" t="s">
        <v>37</v>
      </c>
      <c r="B34" s="4" cm="1">
        <f t="array" ref="B34">_xll.SNL.Clients.Office.Excel.Functions.SPG($A34, "SP_TOTAL_REV", B$2)</f>
        <v>15222700</v>
      </c>
      <c r="C34" s="4" cm="1">
        <f t="array" ref="C34">_xll.SNL.Clients.Office.Excel.Functions.SPG($A34, "SP_TOTAL_REV", C$2)</f>
        <v>12554700</v>
      </c>
      <c r="D34" s="4" cm="1">
        <f t="array" ref="D34">_xll.SNL.Clients.Office.Excel.Functions.SPG($A34, "SP_TOTAL_REV", D$2)</f>
        <v>12623000</v>
      </c>
      <c r="E34" s="4" cm="1">
        <f t="array" ref="E34">_xll.SNL.Clients.Office.Excel.Functions.SPG($A34, "SP_TOTAL_REV", E$2)</f>
        <v>10876300</v>
      </c>
      <c r="F34" s="4" cm="1">
        <f t="array" ref="F34">_xll.SNL.Clients.Office.Excel.Functions.SPG($A34, "SP_TOTAL_REV", F$2)</f>
        <v>8598900</v>
      </c>
      <c r="G34" s="4" cm="1">
        <f t="array" ref="G34">_xll.SNL.Clients.Office.Excel.Functions.SPG($A34, "SP_TOTAL_REV", G$2)</f>
        <v>8225400</v>
      </c>
      <c r="H34" s="4" cm="1">
        <f t="array" ref="H34">_xll.SNL.Clients.Office.Excel.Functions.SPG($A34, "SP_TOTAL_REV", H$2)</f>
        <v>8202000</v>
      </c>
      <c r="I34" s="4" cm="1">
        <f t="array" ref="I34">_xll.SNL.Clients.Office.Excel.Functions.SPG($A34, "SP_TOTAL_REV", I$2)</f>
        <v>7011300</v>
      </c>
      <c r="J34" s="4" cm="1">
        <f t="array" ref="J34">_xll.SNL.Clients.Office.Excel.Functions.SPG($A34, "SP_TOTAL_REV", J$2)</f>
        <v>6286400</v>
      </c>
      <c r="K34" s="4" cm="1">
        <f t="array" ref="K34">_xll.SNL.Clients.Office.Excel.Functions.SPG($A34, "SP_TOTAL_REV", K$2)</f>
        <v>5568700</v>
      </c>
      <c r="L34" s="4" cm="1">
        <f t="array" ref="L34">_xll.SNL.Clients.Office.Excel.Functions.SPG($A34, "SP_TOTAL_REV", L$2)</f>
        <v>5345500</v>
      </c>
      <c r="M34" s="4" cm="1">
        <f t="array" ref="M34">_xll.SNL.Clients.Office.Excel.Functions.SPG($A34, "SP_TOTAL_REV", M$2)</f>
        <v>4614700</v>
      </c>
      <c r="N34" s="4" cm="1">
        <f t="array" ref="N34">_xll.SNL.Clients.Office.Excel.Functions.SPG($A34, "SP_TOTAL_REV", N$2)</f>
        <v>4292100</v>
      </c>
      <c r="O34" s="4" cm="1">
        <f t="array" ref="O34">_xll.SNL.Clients.Office.Excel.Functions.SPG($A34, "SP_TOTAL_REV", O$2)</f>
        <v>3939786</v>
      </c>
      <c r="P34" s="4" cm="1">
        <f t="array" ref="P34">_xll.SNL.Clients.Office.Excel.Functions.SPG($A34, "SP_TOTAL_REV", P$2)</f>
        <v>3554101</v>
      </c>
      <c r="Q34" s="4" cm="1">
        <f t="array" ref="Q34">_xll.SNL.Clients.Office.Excel.Functions.SPG($A34, "SP_TOTAL_REV", Q$2)</f>
        <v>2820065</v>
      </c>
      <c r="R34" s="4" cm="1">
        <f t="array" ref="R34">_xll.SNL.Clients.Office.Excel.Functions.SPG($A34, "SP_TOTAL_REV", R$2)</f>
        <v>3236471</v>
      </c>
      <c r="S34" s="4" cm="1">
        <f t="array" ref="S34">_xll.SNL.Clients.Office.Excel.Functions.SPG($A34, "SP_TOTAL_REV", S$2)</f>
        <v>2851041</v>
      </c>
      <c r="T34" s="4" cm="1">
        <f t="array" ref="T34">_xll.SNL.Clients.Office.Excel.Functions.SPG($A34, "SP_TOTAL_REV", T$2)</f>
        <v>2471430</v>
      </c>
      <c r="U34" s="4" cm="1">
        <f t="array" ref="U34">_xll.SNL.Clients.Office.Excel.Functions.SPG($A34, "SP_TOTAL_REV", U$2)</f>
        <v>1808147</v>
      </c>
      <c r="V34" s="4" cm="1">
        <f t="array" ref="V34">_xll.SNL.Clients.Office.Excel.Functions.SPG($A34, "SP_TOTAL_REV", V$2)</f>
        <v>1530446</v>
      </c>
    </row>
    <row r="35" spans="1:22">
      <c r="A35" s="11" t="s">
        <v>38</v>
      </c>
      <c r="B35" s="4" t="str" cm="1">
        <f t="array" ref="B35">_xll.SNL.Clients.Office.Excel.Functions.SPG($A35, "SP_TOTAL_REV", B$2)</f>
        <v>NA</v>
      </c>
      <c r="C35" s="4" cm="1">
        <f t="array" ref="C35">_xll.SNL.Clients.Office.Excel.Functions.SPG($A35, "SP_TOTAL_REV", C$2)</f>
        <v>11568613</v>
      </c>
      <c r="D35" s="4" cm="1">
        <f t="array" ref="D35">_xll.SNL.Clients.Office.Excel.Functions.SPG($A35, "SP_TOTAL_REV", D$2)</f>
        <v>12579290</v>
      </c>
      <c r="E35" s="4" cm="1">
        <f t="array" ref="E35">_xll.SNL.Clients.Office.Excel.Functions.SPG($A35, "SP_TOTAL_REV", E$2)</f>
        <v>8444121</v>
      </c>
      <c r="F35" s="4" cm="1">
        <f t="array" ref="F35">_xll.SNL.Clients.Office.Excel.Functions.SPG($A35, "SP_TOTAL_REV", F$2)</f>
        <v>5857949</v>
      </c>
      <c r="G35" s="4" cm="1">
        <f t="array" ref="G35">_xll.SNL.Clients.Office.Excel.Functions.SPG($A35, "SP_TOTAL_REV", G$2)</f>
        <v>5753529</v>
      </c>
      <c r="H35" s="4" cm="1">
        <f t="array" ref="H35">_xll.SNL.Clients.Office.Excel.Functions.SPG($A35, "SP_TOTAL_REV", H$2)</f>
        <v>6198920</v>
      </c>
      <c r="I35" s="4" cm="1">
        <f t="array" ref="I35">_xll.SNL.Clients.Office.Excel.Functions.SPG($A35, "SP_TOTAL_REV", I$2)</f>
        <v>5689924</v>
      </c>
      <c r="J35" s="4" cm="1">
        <f t="array" ref="J35">_xll.SNL.Clients.Office.Excel.Functions.SPG($A35, "SP_TOTAL_REV", J$2)</f>
        <v>3636429</v>
      </c>
      <c r="K35" s="4" cm="1">
        <f t="array" ref="K35">_xll.SNL.Clients.Office.Excel.Functions.SPG($A35, "SP_TOTAL_REV", K$2)</f>
        <v>3432535</v>
      </c>
      <c r="L35" s="4" cm="1">
        <f t="array" ref="L35">_xll.SNL.Clients.Office.Excel.Functions.SPG($A35, "SP_TOTAL_REV", L$2)</f>
        <v>3008521</v>
      </c>
      <c r="M35" s="4" cm="1">
        <f t="array" ref="M35">_xll.SNL.Clients.Office.Excel.Functions.SPG($A35, "SP_TOTAL_REV", M$2)</f>
        <v>2639793</v>
      </c>
      <c r="N35" s="4" cm="1">
        <f t="array" ref="N35">_xll.SNL.Clients.Office.Excel.Functions.SPG($A35, "SP_TOTAL_REV", N$2)</f>
        <v>2675218</v>
      </c>
      <c r="O35" s="4" cm="1">
        <f t="array" ref="O35">_xll.SNL.Clients.Office.Excel.Functions.SPG($A35, "SP_TOTAL_REV", O$2)</f>
        <v>2912874</v>
      </c>
      <c r="P35" s="4" cm="1">
        <f t="array" ref="P35">_xll.SNL.Clients.Office.Excel.Functions.SPG($A35, "SP_TOTAL_REV", P$2)</f>
        <v>2887024</v>
      </c>
      <c r="Q35" s="4" cm="1">
        <f t="array" ref="Q35">_xll.SNL.Clients.Office.Excel.Functions.SPG($A35, "SP_TOTAL_REV", Q$2)</f>
        <v>2141322</v>
      </c>
      <c r="R35" s="4" cm="1">
        <f t="array" ref="R35">_xll.SNL.Clients.Office.Excel.Functions.SPG($A35, "SP_TOTAL_REV", R$2)</f>
        <v>2445591</v>
      </c>
      <c r="S35" s="4" cm="1">
        <f t="array" ref="S35">_xll.SNL.Clients.Office.Excel.Functions.SPG($A35, "SP_TOTAL_REV", S$2)</f>
        <v>2452365</v>
      </c>
      <c r="T35" s="4" cm="1">
        <f t="array" ref="T35">_xll.SNL.Clients.Office.Excel.Functions.SPG($A35, "SP_TOTAL_REV", T$2)</f>
        <v>2312882</v>
      </c>
      <c r="U35" s="4" cm="1">
        <f t="array" ref="U35">_xll.SNL.Clients.Office.Excel.Functions.SPG($A35, "SP_TOTAL_REV", U$2)</f>
        <v>2429574</v>
      </c>
      <c r="V35" s="4" cm="1">
        <f t="array" ref="V35">_xll.SNL.Clients.Office.Excel.Functions.SPG($A35, "SP_TOTAL_REV", V$2)</f>
        <v>2608983</v>
      </c>
    </row>
    <row r="36" spans="1:22">
      <c r="A36" s="11" t="s">
        <v>39</v>
      </c>
      <c r="B36" s="4" t="str" cm="1">
        <f t="array" ref="B36">_xll.SNL.Clients.Office.Excel.Functions.SPG($A36, "SP_TOTAL_REV", B$2)</f>
        <v>NA</v>
      </c>
      <c r="C36" s="4" cm="1">
        <f t="array" ref="C36">_xll.SNL.Clients.Office.Excel.Functions.SPG($A36, "SP_TOTAL_REV", C$2)</f>
        <v>2269949</v>
      </c>
      <c r="D36" s="4" cm="1">
        <f t="array" ref="D36">_xll.SNL.Clients.Office.Excel.Functions.SPG($A36, "SP_TOTAL_REV", D$2)</f>
        <v>2065553</v>
      </c>
      <c r="E36" s="4" cm="1">
        <f t="array" ref="E36">_xll.SNL.Clients.Office.Excel.Functions.SPG($A36, "SP_TOTAL_REV", E$2)</f>
        <v>1906715</v>
      </c>
      <c r="F36" s="4" cm="1">
        <f t="array" ref="F36">_xll.SNL.Clients.Office.Excel.Functions.SPG($A36, "SP_TOTAL_REV", F$2)</f>
        <v>1681297</v>
      </c>
      <c r="G36" s="4" cm="1">
        <f t="array" ref="G36">_xll.SNL.Clients.Office.Excel.Functions.SPG($A36, "SP_TOTAL_REV", G$2)</f>
        <v>1515892</v>
      </c>
      <c r="H36" s="4" cm="1">
        <f t="array" ref="H36">_xll.SNL.Clients.Office.Excel.Functions.SPG($A36, "SP_TOTAL_REV", H$2)</f>
        <v>1293636</v>
      </c>
      <c r="I36" s="4" cm="1">
        <f t="array" ref="I36">_xll.SNL.Clients.Office.Excel.Functions.SPG($A36, "SP_TOTAL_REV", I$2)</f>
        <v>1095250</v>
      </c>
      <c r="J36" s="4" cm="1">
        <f t="array" ref="J36">_xll.SNL.Clients.Office.Excel.Functions.SPG($A36, "SP_TOTAL_REV", J$2)</f>
        <v>988465</v>
      </c>
      <c r="K36" s="4" cm="1">
        <f t="array" ref="K36">_xll.SNL.Clients.Office.Excel.Functions.SPG($A36, "SP_TOTAL_REV", K$2)</f>
        <v>942753</v>
      </c>
      <c r="L36" s="4" cm="1">
        <f t="array" ref="L36">_xll.SNL.Clients.Office.Excel.Functions.SPG($A36, "SP_TOTAL_REV", L$2)</f>
        <v>936021</v>
      </c>
      <c r="M36" s="4" cm="1">
        <f t="array" ref="M36">_xll.SNL.Clients.Office.Excel.Functions.SPG($A36, "SP_TOTAL_REV", M$2)</f>
        <v>861260</v>
      </c>
      <c r="N36" s="4" cm="1">
        <f t="array" ref="N36">_xll.SNL.Clients.Office.Excel.Functions.SPG($A36, "SP_TOTAL_REV", N$2)</f>
        <v>798018</v>
      </c>
      <c r="O36" s="4" cm="1">
        <f t="array" ref="O36">_xll.SNL.Clients.Office.Excel.Functions.SPG($A36, "SP_TOTAL_REV", O$2)</f>
        <v>691449</v>
      </c>
      <c r="P36" s="4" cm="1">
        <f t="array" ref="P36">_xll.SNL.Clients.Office.Excel.Functions.SPG($A36, "SP_TOTAL_REV", P$2)</f>
        <v>580236</v>
      </c>
      <c r="Q36" s="4" cm="1">
        <f t="array" ref="Q36">_xll.SNL.Clients.Office.Excel.Functions.SPG($A36, "SP_TOTAL_REV", Q$2)</f>
        <v>516885</v>
      </c>
      <c r="R36" s="4" cm="1">
        <f t="array" ref="R36">_xll.SNL.Clients.Office.Excel.Functions.SPG($A36, "SP_TOTAL_REV", R$2)</f>
        <v>478339</v>
      </c>
      <c r="S36" s="4" cm="1">
        <f t="array" ref="S36">_xll.SNL.Clients.Office.Excel.Functions.SPG($A36, "SP_TOTAL_REV", S$2)</f>
        <v>385340</v>
      </c>
      <c r="T36" s="4" cm="1">
        <f t="array" ref="T36">_xll.SNL.Clients.Office.Excel.Functions.SPG($A36, "SP_TOTAL_REV", T$2)</f>
        <v>263640</v>
      </c>
      <c r="U36" s="4" cm="1">
        <f t="array" ref="U36">_xll.SNL.Clients.Office.Excel.Functions.SPG($A36, "SP_TOTAL_REV", U$2)</f>
        <v>158036</v>
      </c>
      <c r="V36" s="4" cm="1">
        <f t="array" ref="V36">_xll.SNL.Clients.Office.Excel.Functions.SPG($A36, "SP_TOTAL_REV", V$2)</f>
        <v>134539</v>
      </c>
    </row>
    <row r="37" spans="1:22">
      <c r="A37" s="11" t="s">
        <v>40</v>
      </c>
      <c r="B37" s="4" t="str" cm="1">
        <f t="array" ref="B37">_xll.SNL.Clients.Office.Excel.Functions.SPG($A37, "SP_TOTAL_REV", B$2)</f>
        <v>NA</v>
      </c>
      <c r="C37" s="4" cm="1">
        <f t="array" ref="C37">_xll.SNL.Clients.Office.Excel.Functions.SPG($A37, "SP_TOTAL_REV", C$2)</f>
        <v>13407000</v>
      </c>
      <c r="D37" s="4" cm="1">
        <f t="array" ref="D37">_xll.SNL.Clients.Office.Excel.Functions.SPG($A37, "SP_TOTAL_REV", D$2)</f>
        <v>12497000</v>
      </c>
      <c r="E37" s="4" cm="1">
        <f t="array" ref="E37">_xll.SNL.Clients.Office.Excel.Functions.SPG($A37, "SP_TOTAL_REV", E$2)</f>
        <v>12204000</v>
      </c>
      <c r="F37" s="4" cm="1">
        <f t="array" ref="F37">_xll.SNL.Clients.Office.Excel.Functions.SPG($A37, "SP_TOTAL_REV", F$2)</f>
        <v>11072000</v>
      </c>
      <c r="G37" s="4" cm="1">
        <f t="array" ref="G37">_xll.SNL.Clients.Office.Excel.Functions.SPG($A37, "SP_TOTAL_REV", G$2)</f>
        <v>11021000</v>
      </c>
      <c r="H37" s="4" cm="1">
        <f t="array" ref="H37">_xll.SNL.Clients.Office.Excel.Functions.SPG($A37, "SP_TOTAL_REV", H$2)</f>
        <v>10775000</v>
      </c>
      <c r="I37" s="4" cm="1">
        <f t="array" ref="I37">_xll.SNL.Clients.Office.Excel.Functions.SPG($A37, "SP_TOTAL_REV", I$2)</f>
        <v>10037000</v>
      </c>
      <c r="J37" s="4" cm="1">
        <f t="array" ref="J37">_xll.SNL.Clients.Office.Excel.Functions.SPG($A37, "SP_TOTAL_REV", J$2)</f>
        <v>9431000</v>
      </c>
      <c r="K37" s="4" cm="1">
        <f t="array" ref="K37">_xll.SNL.Clients.Office.Excel.Functions.SPG($A37, "SP_TOTAL_REV", K$2)</f>
        <v>11709000</v>
      </c>
      <c r="L37" s="4" cm="1">
        <f t="array" ref="L37">_xll.SNL.Clients.Office.Excel.Functions.SPG($A37, "SP_TOTAL_REV", L$2)</f>
        <v>12067000</v>
      </c>
      <c r="M37" s="4" cm="1">
        <f t="array" ref="M37">_xll.SNL.Clients.Office.Excel.Functions.SPG($A37, "SP_TOTAL_REV", M$2)</f>
        <v>11844000</v>
      </c>
      <c r="N37" s="4" cm="1">
        <f t="array" ref="N37">_xll.SNL.Clients.Office.Excel.Functions.SPG($A37, "SP_TOTAL_REV", N$2)</f>
        <v>11537000</v>
      </c>
      <c r="O37" s="4" cm="1">
        <f t="array" ref="O37">_xll.SNL.Clients.Office.Excel.Functions.SPG($A37, "SP_TOTAL_REV", O$2)</f>
        <v>11312000</v>
      </c>
      <c r="P37" s="4" cm="1">
        <f t="array" ref="P37">_xll.SNL.Clients.Office.Excel.Functions.SPG($A37, "SP_TOTAL_REV", P$2)</f>
        <v>8537000</v>
      </c>
      <c r="Q37" s="4" cm="1">
        <f t="array" ref="Q37">_xll.SNL.Clients.Office.Excel.Functions.SPG($A37, "SP_TOTAL_REV", Q$2)</f>
        <v>7622000</v>
      </c>
      <c r="R37" s="4" cm="1">
        <f t="array" ref="R37">_xll.SNL.Clients.Office.Excel.Functions.SPG($A37, "SP_TOTAL_REV", R$2)</f>
        <v>7597000</v>
      </c>
      <c r="S37" s="4" cm="1">
        <f t="array" ref="S37">_xll.SNL.Clients.Office.Excel.Functions.SPG($A37, "SP_TOTAL_REV", S$2)</f>
        <v>7365000</v>
      </c>
      <c r="T37" s="4" cm="1">
        <f t="array" ref="T37">_xll.SNL.Clients.Office.Excel.Functions.SPG($A37, "SP_TOTAL_REV", T$2)</f>
        <v>6885000</v>
      </c>
      <c r="U37" s="4" cm="1">
        <f t="array" ref="U37">_xll.SNL.Clients.Office.Excel.Functions.SPG($A37, "SP_TOTAL_REV", U$2)</f>
        <v>8503000</v>
      </c>
      <c r="V37" s="4" cm="1">
        <f t="array" ref="V37">_xll.SNL.Clients.Office.Excel.Functions.SPG($A37, "SP_TOTAL_REV", V$2)</f>
        <v>9965000</v>
      </c>
    </row>
    <row r="38" spans="1:22">
      <c r="A38" s="11" t="s">
        <v>41</v>
      </c>
      <c r="B38" s="4" t="str" cm="1">
        <f t="array" ref="B38">_xll.SNL.Clients.Office.Excel.Functions.SPG($A38, "SP_TOTAL_REV", B$2)</f>
        <v>NA</v>
      </c>
      <c r="C38" s="4" cm="1">
        <f t="array" ref="C38">_xll.SNL.Clients.Office.Excel.Functions.SPG($A38, "SP_TOTAL_REV", C$2)</f>
        <v>8093000</v>
      </c>
      <c r="D38" s="4" cm="1">
        <f t="array" ref="D38">_xll.SNL.Clients.Office.Excel.Functions.SPG($A38, "SP_TOTAL_REV", D$2)</f>
        <v>10960000</v>
      </c>
      <c r="E38" s="4" cm="1">
        <f t="array" ref="E38">_xll.SNL.Clients.Office.Excel.Functions.SPG($A38, "SP_TOTAL_REV", E$2)</f>
        <v>8025000</v>
      </c>
      <c r="F38" s="4" cm="1">
        <f t="array" ref="F38">_xll.SNL.Clients.Office.Excel.Functions.SPG($A38, "SP_TOTAL_REV", F$2)</f>
        <v>4393000</v>
      </c>
      <c r="G38" s="4" cm="1">
        <f t="array" ref="G38">_xll.SNL.Clients.Office.Excel.Functions.SPG($A38, "SP_TOTAL_REV", G$2)</f>
        <v>6354000</v>
      </c>
      <c r="H38" s="4" cm="1">
        <f t="array" ref="H38">_xll.SNL.Clients.Office.Excel.Functions.SPG($A38, "SP_TOTAL_REV", H$2)</f>
        <v>7555000</v>
      </c>
      <c r="I38" s="4" cm="1">
        <f t="array" ref="I38">_xll.SNL.Clients.Office.Excel.Functions.SPG($A38, "SP_TOTAL_REV", I$2)</f>
        <v>5792000</v>
      </c>
      <c r="J38" s="4" cm="1">
        <f t="array" ref="J38">_xll.SNL.Clients.Office.Excel.Functions.SPG($A38, "SP_TOTAL_REV", J$2)</f>
        <v>5238000</v>
      </c>
      <c r="K38" s="4" cm="1">
        <f t="array" ref="K38">_xll.SNL.Clients.Office.Excel.Functions.SPG($A38, "SP_TOTAL_REV", K$2)</f>
        <v>6360000</v>
      </c>
      <c r="L38" s="4" cm="1">
        <f t="array" ref="L38">_xll.SNL.Clients.Office.Excel.Functions.SPG($A38, "SP_TOTAL_REV", L$2)</f>
        <v>12249000</v>
      </c>
      <c r="M38" s="4" cm="1">
        <f t="array" ref="M38">_xll.SNL.Clients.Office.Excel.Functions.SPG($A38, "SP_TOTAL_REV", M$2)</f>
        <v>14514000</v>
      </c>
      <c r="N38" s="4" cm="1">
        <f t="array" ref="N38">_xll.SNL.Clients.Office.Excel.Functions.SPG($A38, "SP_TOTAL_REV", N$2)</f>
        <v>16213000</v>
      </c>
      <c r="O38" s="4" cm="1">
        <f t="array" ref="O38">_xll.SNL.Clients.Office.Excel.Functions.SPG($A38, "SP_TOTAL_REV", O$2)</f>
        <v>16672000</v>
      </c>
      <c r="P38" s="4" cm="1">
        <f t="array" ref="P38">_xll.SNL.Clients.Office.Excel.Functions.SPG($A38, "SP_TOTAL_REV", P$2)</f>
        <v>11989000</v>
      </c>
      <c r="Q38" s="4" cm="1">
        <f t="array" ref="Q38">_xll.SNL.Clients.Office.Excel.Functions.SPG($A38, "SP_TOTAL_REV", Q$2)</f>
        <v>8516000</v>
      </c>
      <c r="R38" s="4" cm="1">
        <f t="array" ref="R38">_xll.SNL.Clients.Office.Excel.Functions.SPG($A38, "SP_TOTAL_REV", R$2)</f>
        <v>12184000</v>
      </c>
      <c r="S38" s="4" cm="1">
        <f t="array" ref="S38">_xll.SNL.Clients.Office.Excel.Functions.SPG($A38, "SP_TOTAL_REV", S$2)</f>
        <v>9990752</v>
      </c>
      <c r="T38" s="4" cm="1">
        <f t="array" ref="T38">_xll.SNL.Clients.Office.Excel.Functions.SPG($A38, "SP_TOTAL_REV", T$2)</f>
        <v>8150586</v>
      </c>
      <c r="U38" s="4" cm="1">
        <f t="array" ref="U38">_xll.SNL.Clients.Office.Excel.Functions.SPG($A38, "SP_TOTAL_REV", U$2)</f>
        <v>7573244</v>
      </c>
      <c r="V38" s="4" cm="1">
        <f t="array" ref="V38">_xll.SNL.Clients.Office.Excel.Functions.SPG($A38, "SP_TOTAL_REV", V$2)</f>
        <v>5337577</v>
      </c>
    </row>
    <row r="39" spans="1:22">
      <c r="A39" s="11" t="s">
        <v>42</v>
      </c>
      <c r="B39" s="4" t="str" cm="1">
        <f t="array" ref="B39">_xll.SNL.Clients.Office.Excel.Functions.SPG($A39, "SP_TOTAL_REV", B$2)</f>
        <v>NA</v>
      </c>
      <c r="C39" s="4" cm="1">
        <f t="array" ref="C39">_xll.SNL.Clients.Office.Excel.Functions.SPG($A39, "SP_TOTAL_REV", C$2)</f>
        <v>31944000</v>
      </c>
      <c r="D39" s="4" cm="1">
        <f t="array" ref="D39">_xll.SNL.Clients.Office.Excel.Functions.SPG($A39, "SP_TOTAL_REV", D$2)</f>
        <v>10844000</v>
      </c>
      <c r="E39" s="4" cm="1">
        <f t="array" ref="E39">_xll.SNL.Clients.Office.Excel.Functions.SPG($A39, "SP_TOTAL_REV", E$2)</f>
        <v>5813000</v>
      </c>
      <c r="F39" s="4" cm="1">
        <f t="array" ref="F39">_xll.SNL.Clients.Office.Excel.Functions.SPG($A39, "SP_TOTAL_REV", F$2)</f>
        <v>2221000</v>
      </c>
      <c r="G39" s="4" cm="1">
        <f t="array" ref="G39">_xll.SNL.Clients.Office.Excel.Functions.SPG($A39, "SP_TOTAL_REV", G$2)</f>
        <v>2833480</v>
      </c>
      <c r="H39" s="4" cm="1">
        <f t="array" ref="H39">_xll.SNL.Clients.Office.Excel.Functions.SPG($A39, "SP_TOTAL_REV", H$2)</f>
        <v>1033691</v>
      </c>
      <c r="I39" s="4" cm="1">
        <f t="array" ref="I39">_xll.SNL.Clients.Office.Excel.Functions.SPG($A39, "SP_TOTAL_REV", I$2)</f>
        <v>2718930</v>
      </c>
      <c r="J39" s="4" cm="1">
        <f t="array" ref="J39">_xll.SNL.Clients.Office.Excel.Functions.SPG($A39, "SP_TOTAL_REV", J$2)</f>
        <v>2030080</v>
      </c>
      <c r="K39" s="4" cm="1">
        <f t="array" ref="K39">_xll.SNL.Clients.Office.Excel.Functions.SPG($A39, "SP_TOTAL_REV", K$2)</f>
        <v>1011599</v>
      </c>
      <c r="L39" s="4" cm="1">
        <f t="array" ref="L39">_xll.SNL.Clients.Office.Excel.Functions.SPG($A39, "SP_TOTAL_REV", L$2)</f>
        <v>1537690</v>
      </c>
      <c r="M39" s="4" cm="1">
        <f t="array" ref="M39">_xll.SNL.Clients.Office.Excel.Functions.SPG($A39, "SP_TOTAL_REV", M$2)</f>
        <v>3704311</v>
      </c>
      <c r="N39" s="4" cm="1">
        <f t="array" ref="N39">_xll.SNL.Clients.Office.Excel.Functions.SPG($A39, "SP_TOTAL_REV", N$2)</f>
        <v>2822849</v>
      </c>
      <c r="O39" s="4" cm="1">
        <f t="array" ref="O39">_xll.SNL.Clients.Office.Excel.Functions.SPG($A39, "SP_TOTAL_REV", O$2)</f>
        <v>130782</v>
      </c>
      <c r="P39" s="4" cm="1">
        <f t="array" ref="P39">_xll.SNL.Clients.Office.Excel.Functions.SPG($A39, "SP_TOTAL_REV", P$2)</f>
        <v>2074462</v>
      </c>
      <c r="Q39" s="4" cm="1">
        <f t="array" ref="Q39">_xll.SNL.Clients.Office.Excel.Functions.SPG($A39, "SP_TOTAL_REV", Q$2)</f>
        <v>916476</v>
      </c>
      <c r="R39" s="4" cm="1">
        <f t="array" ref="R39">_xll.SNL.Clients.Office.Excel.Functions.SPG($A39, "SP_TOTAL_REV", R$2)</f>
        <v>-329327</v>
      </c>
      <c r="S39" s="4" cm="1">
        <f t="array" ref="S39">_xll.SNL.Clients.Office.Excel.Functions.SPG($A39, "SP_TOTAL_REV", S$2)</f>
        <v>291882</v>
      </c>
      <c r="T39" s="4" cm="1">
        <f t="array" ref="T39">_xll.SNL.Clients.Office.Excel.Functions.SPG($A39, "SP_TOTAL_REV", T$2)</f>
        <v>337641</v>
      </c>
      <c r="U39" s="4" cm="1">
        <f t="array" ref="U39">_xll.SNL.Clients.Office.Excel.Functions.SPG($A39, "SP_TOTAL_REV", U$2)</f>
        <v>182360</v>
      </c>
      <c r="V39" s="4" t="str" cm="1">
        <f t="array" ref="V39">_xll.SNL.Clients.Office.Excel.Functions.SPG($A39, "SP_TOTAL_REV", V$2)</f>
        <v>NA</v>
      </c>
    </row>
    <row r="40" spans="1:22">
      <c r="A40" s="11" t="s">
        <v>43</v>
      </c>
      <c r="B40" s="4" t="str" cm="1">
        <f t="array" ref="B40">_xll.SNL.Clients.Office.Excel.Functions.SPG($A40, "SP_TOTAL_REV", B$2)</f>
        <v>NA</v>
      </c>
      <c r="C40" s="4" cm="1">
        <f t="array" ref="C40">_xll.SNL.Clients.Office.Excel.Functions.SPG($A40, "SP_TOTAL_REV", C$2)</f>
        <v>385706000</v>
      </c>
      <c r="D40" s="4" cm="1">
        <f t="array" ref="D40">_xll.SNL.Clients.Office.Excel.Functions.SPG($A40, "SP_TOTAL_REV", D$2)</f>
        <v>387537000</v>
      </c>
      <c r="E40" s="4" cm="1">
        <f t="array" ref="E40">_xll.SNL.Clients.Office.Excel.Functions.SPG($A40, "SP_TOTAL_REV", E$2)</f>
        <v>378323000</v>
      </c>
      <c r="F40" s="4" cm="1">
        <f t="array" ref="F40">_xll.SNL.Clients.Office.Excel.Functions.SPG($A40, "SP_TOTAL_REV", F$2)</f>
        <v>294135000</v>
      </c>
      <c r="G40" s="4" cm="1">
        <f t="array" ref="G40">_xll.SNL.Clients.Office.Excel.Functions.SPG($A40, "SP_TOTAL_REV", G$2)</f>
        <v>267683000</v>
      </c>
      <c r="H40" s="4" cm="1">
        <f t="array" ref="H40">_xll.SNL.Clients.Office.Excel.Functions.SPG($A40, "SP_TOTAL_REV", H$2)</f>
        <v>261612000</v>
      </c>
      <c r="I40" s="4" cm="1">
        <f t="array" ref="I40">_xll.SNL.Clients.Office.Excel.Functions.SPG($A40, "SP_TOTAL_REV", I$2)</f>
        <v>239176000</v>
      </c>
      <c r="J40" s="4" cm="1">
        <f t="array" ref="J40">_xll.SNL.Clients.Office.Excel.Functions.SPG($A40, "SP_TOTAL_REV", J$2)</f>
        <v>218118000</v>
      </c>
      <c r="K40" s="4" cm="1">
        <f t="array" ref="K40">_xll.SNL.Clients.Office.Excel.Functions.SPG($A40, "SP_TOTAL_REV", K$2)</f>
        <v>234988000</v>
      </c>
      <c r="L40" s="4" cm="1">
        <f t="array" ref="L40">_xll.SNL.Clients.Office.Excel.Functions.SPG($A40, "SP_TOTAL_REV", L$2)</f>
        <v>199800000</v>
      </c>
      <c r="M40" s="4" cm="1">
        <f t="array" ref="M40">_xll.SNL.Clients.Office.Excel.Functions.SPG($A40, "SP_TOTAL_REV", M$2)</f>
        <v>173992000</v>
      </c>
      <c r="N40" s="4" cm="1">
        <f t="array" ref="N40">_xll.SNL.Clients.Office.Excel.Functions.SPG($A40, "SP_TOTAL_REV", N$2)</f>
        <v>164687000</v>
      </c>
      <c r="O40" s="4" cm="1">
        <f t="array" ref="O40">_xll.SNL.Clients.Office.Excel.Functions.SPG($A40, "SP_TOTAL_REV", O$2)</f>
        <v>127841000</v>
      </c>
      <c r="P40" s="4" cm="1">
        <f t="array" ref="P40">_xll.SNL.Clients.Office.Excel.Functions.SPG($A40, "SP_TOTAL_REV", P$2)</f>
        <v>76283000</v>
      </c>
      <c r="Q40" s="4" cm="1">
        <f t="array" ref="Q40">_xll.SNL.Clients.Office.Excel.Functions.SPG($A40, "SP_TOTAL_REV", Q$2)</f>
        <v>46708000</v>
      </c>
      <c r="R40" s="4" cm="1">
        <f t="array" ref="R40">_xll.SNL.Clients.Office.Excel.Functions.SPG($A40, "SP_TOTAL_REV", R$2)</f>
        <v>39763000</v>
      </c>
      <c r="S40" s="4" cm="1">
        <f t="array" ref="S40">_xll.SNL.Clients.Office.Excel.Functions.SPG($A40, "SP_TOTAL_REV", S$2)</f>
        <v>26499000</v>
      </c>
      <c r="T40" s="4" cm="1">
        <f t="array" ref="T40">_xll.SNL.Clients.Office.Excel.Functions.SPG($A40, "SP_TOTAL_REV", T$2)</f>
        <v>20681000</v>
      </c>
      <c r="U40" s="4" cm="1">
        <f t="array" ref="U40">_xll.SNL.Clients.Office.Excel.Functions.SPG($A40, "SP_TOTAL_REV", U$2)</f>
        <v>16190000</v>
      </c>
      <c r="V40" s="4" cm="1">
        <f t="array" ref="V40">_xll.SNL.Clients.Office.Excel.Functions.SPG($A40, "SP_TOTAL_REV", V$2)</f>
        <v>9763000</v>
      </c>
    </row>
    <row r="41" spans="1:22">
      <c r="A41" s="11" t="s">
        <v>44</v>
      </c>
      <c r="B41" s="4" t="str" cm="1">
        <f t="array" ref="B41">_xll.SNL.Clients.Office.Excel.Functions.SPG($A41, "SP_TOTAL_REV", B$2)</f>
        <v>NA</v>
      </c>
      <c r="C41" s="4" cm="1">
        <f t="array" ref="C41">_xll.SNL.Clients.Office.Excel.Functions.SPG($A41, "SP_TOTAL_REV", C$2)</f>
        <v>26485000</v>
      </c>
      <c r="D41" s="4" cm="1">
        <f t="array" ref="D41">_xll.SNL.Clients.Office.Excel.Functions.SPG($A41, "SP_TOTAL_REV", D$2)</f>
        <v>26253000</v>
      </c>
      <c r="E41" s="4" cm="1">
        <f t="array" ref="E41">_xll.SNL.Clients.Office.Excel.Functions.SPG($A41, "SP_TOTAL_REV", E$2)</f>
        <v>24172000</v>
      </c>
      <c r="F41" s="4" cm="1">
        <f t="array" ref="F41">_xll.SNL.Clients.Office.Excel.Functions.SPG($A41, "SP_TOTAL_REV", F$2)</f>
        <v>18202000</v>
      </c>
      <c r="G41" s="4" cm="1">
        <f t="array" ref="G41">_xll.SNL.Clients.Office.Excel.Functions.SPG($A41, "SP_TOTAL_REV", G$2)</f>
        <v>15017000</v>
      </c>
      <c r="H41" s="4" cm="1">
        <f t="array" ref="H41">_xll.SNL.Clients.Office.Excel.Functions.SPG($A41, "SP_TOTAL_REV", H$2)</f>
        <v>16253000</v>
      </c>
      <c r="I41" s="4" cm="1">
        <f t="array" ref="I41">_xll.SNL.Clients.Office.Excel.Functions.SPG($A41, "SP_TOTAL_REV", I$2)</f>
        <v>15464000</v>
      </c>
      <c r="J41" s="4" cm="1">
        <f t="array" ref="J41">_xll.SNL.Clients.Office.Excel.Functions.SPG($A41, "SP_TOTAL_REV", J$2)</f>
        <v>11846000</v>
      </c>
      <c r="K41" s="4" cm="1">
        <f t="array" ref="K41">_xll.SNL.Clients.Office.Excel.Functions.SPG($A41, "SP_TOTAL_REV", K$2)</f>
        <v>9557000</v>
      </c>
      <c r="L41" s="4" cm="1">
        <f t="array" ref="L41">_xll.SNL.Clients.Office.Excel.Functions.SPG($A41, "SP_TOTAL_REV", L$2)</f>
        <v>9241000</v>
      </c>
      <c r="M41" s="4" cm="1">
        <f t="array" ref="M41">_xll.SNL.Clients.Office.Excel.Functions.SPG($A41, "SP_TOTAL_REV", M$2)</f>
        <v>8126000</v>
      </c>
      <c r="N41" s="4" cm="1">
        <f t="array" ref="N41">_xll.SNL.Clients.Office.Excel.Functions.SPG($A41, "SP_TOTAL_REV", N$2)</f>
        <v>8103000</v>
      </c>
      <c r="O41" s="4" cm="1">
        <f t="array" ref="O41">_xll.SNL.Clients.Office.Excel.Functions.SPG($A41, "SP_TOTAL_REV", O$2)</f>
        <v>10020000</v>
      </c>
      <c r="P41" s="4" cm="1">
        <f t="array" ref="P41">_xll.SNL.Clients.Office.Excel.Functions.SPG($A41, "SP_TOTAL_REV", P$2)</f>
        <v>10386000</v>
      </c>
      <c r="Q41" s="4" cm="1">
        <f t="array" ref="Q41">_xll.SNL.Clients.Office.Excel.Functions.SPG($A41, "SP_TOTAL_REV", Q$2)</f>
        <v>5529211</v>
      </c>
      <c r="R41" s="4" cm="1">
        <f t="array" ref="R41">_xll.SNL.Clients.Office.Excel.Functions.SPG($A41, "SP_TOTAL_REV", R$2)</f>
        <v>7375239</v>
      </c>
      <c r="S41" s="4" cm="1">
        <f t="array" ref="S41">_xll.SNL.Clients.Office.Excel.Functions.SPG($A41, "SP_TOTAL_REV", S$2)</f>
        <v>9544986</v>
      </c>
      <c r="T41" s="4" cm="1">
        <f t="array" ref="T41">_xll.SNL.Clients.Office.Excel.Functions.SPG($A41, "SP_TOTAL_REV", T$2)</f>
        <v>9586689</v>
      </c>
      <c r="U41" s="4" cm="1">
        <f t="array" ref="U41">_xll.SNL.Clients.Office.Excel.Functions.SPG($A41, "SP_TOTAL_REV", U$2)</f>
        <v>7068839</v>
      </c>
      <c r="V41" s="4" cm="1">
        <f t="array" ref="V41">_xll.SNL.Clients.Office.Excel.Functions.SPG($A41, "SP_TOTAL_REV", V$2)</f>
        <v>8238181</v>
      </c>
    </row>
    <row r="42" spans="1:22">
      <c r="A42" s="11" t="s">
        <v>45</v>
      </c>
      <c r="B42" s="4" t="str" cm="1">
        <f t="array" ref="B42">_xll.SNL.Clients.Office.Excel.Functions.SPG($A42, "SP_TOTAL_REV", B$2)</f>
        <v>NA</v>
      </c>
      <c r="C42" s="4" cm="1">
        <f t="array" ref="C42">_xll.SNL.Clients.Office.Excel.Functions.SPG($A42, "SP_TOTAL_REV", C$2)</f>
        <v>20051000</v>
      </c>
      <c r="D42" s="4" cm="1">
        <f t="array" ref="D42">_xll.SNL.Clients.Office.Excel.Functions.SPG($A42, "SP_TOTAL_REV", D$2)</f>
        <v>17489000</v>
      </c>
      <c r="E42" s="4" cm="1">
        <f t="array" ref="E42">_xll.SNL.Clients.Office.Excel.Functions.SPG($A42, "SP_TOTAL_REV", E$2)</f>
        <v>15618000</v>
      </c>
      <c r="F42" s="4" cm="1">
        <f t="array" ref="F42">_xll.SNL.Clients.Office.Excel.Functions.SPG($A42, "SP_TOTAL_REV", F$2)</f>
        <v>13066000</v>
      </c>
      <c r="G42" s="4" cm="1">
        <f t="array" ref="G42">_xll.SNL.Clients.Office.Excel.Functions.SPG($A42, "SP_TOTAL_REV", G$2)</f>
        <v>14357000</v>
      </c>
      <c r="H42" s="4" cm="1">
        <f t="array" ref="H42">_xll.SNL.Clients.Office.Excel.Functions.SPG($A42, "SP_TOTAL_REV", H$2)</f>
        <v>14435000</v>
      </c>
      <c r="I42" s="4" cm="1">
        <f t="array" ref="I42">_xll.SNL.Clients.Office.Excel.Functions.SPG($A42, "SP_TOTAL_REV", I$2)</f>
        <v>12884000</v>
      </c>
      <c r="J42" s="4" cm="1">
        <f t="array" ref="J42">_xll.SNL.Clients.Office.Excel.Functions.SPG($A42, "SP_TOTAL_REV", J$2)</f>
        <v>12274000</v>
      </c>
      <c r="K42" s="4" cm="1">
        <f t="array" ref="K42">_xll.SNL.Clients.Office.Excel.Functions.SPG($A42, "SP_TOTAL_REV", K$2)</f>
        <v>10864000</v>
      </c>
      <c r="L42" s="4" cm="1">
        <f t="array" ref="L42">_xll.SNL.Clients.Office.Excel.Functions.SPG($A42, "SP_TOTAL_REV", L$2)</f>
        <v>15499000</v>
      </c>
      <c r="M42" s="4" cm="1">
        <f t="array" ref="M42">_xll.SNL.Clients.Office.Excel.Functions.SPG($A42, "SP_TOTAL_REV", M$2)</f>
        <v>15051000</v>
      </c>
      <c r="N42" s="4" cm="1">
        <f t="array" ref="N42">_xll.SNL.Clients.Office.Excel.Functions.SPG($A42, "SP_TOTAL_REV", N$2)</f>
        <v>15519000</v>
      </c>
      <c r="O42" s="4" cm="1">
        <f t="array" ref="O42">_xll.SNL.Clients.Office.Excel.Functions.SPG($A42, "SP_TOTAL_REV", O$2)</f>
        <v>16041000</v>
      </c>
      <c r="P42" s="4" cm="1">
        <f t="array" ref="P42">_xll.SNL.Clients.Office.Excel.Functions.SPG($A42, "SP_TOTAL_REV", P$2)</f>
        <v>13817000</v>
      </c>
      <c r="Q42" s="4" cm="1">
        <f t="array" ref="Q42">_xll.SNL.Clients.Office.Excel.Functions.SPG($A42, "SP_TOTAL_REV", Q$2)</f>
        <v>11755000</v>
      </c>
      <c r="R42" s="4" cm="1">
        <f t="array" ref="R42">_xll.SNL.Clients.Office.Excel.Functions.SPG($A42, "SP_TOTAL_REV", R$2)</f>
        <v>16808000</v>
      </c>
      <c r="S42" s="4" cm="1">
        <f t="array" ref="S42">_xll.SNL.Clients.Office.Excel.Functions.SPG($A42, "SP_TOTAL_REV", S$2)</f>
        <v>19526000</v>
      </c>
      <c r="T42" s="4" t="str" cm="1">
        <f t="array" ref="T42">_xll.SNL.Clients.Office.Excel.Functions.SPG($A42, "SP_TOTAL_REV", T$2)</f>
        <v>NA</v>
      </c>
      <c r="U42" s="4" t="str" cm="1">
        <f t="array" ref="U42">_xll.SNL.Clients.Office.Excel.Functions.SPG($A42, "SP_TOTAL_REV", U$2)</f>
        <v>NA</v>
      </c>
      <c r="V42" s="4" t="str" cm="1">
        <f t="array" ref="V42">_xll.SNL.Clients.Office.Excel.Functions.SPG($A42, "SP_TOTAL_REV", V$2)</f>
        <v>NA</v>
      </c>
    </row>
    <row r="43" spans="1:22">
      <c r="A43" s="11" t="s">
        <v>46</v>
      </c>
      <c r="B43" s="4" t="str" cm="1">
        <f t="array" ref="B43">_xll.SNL.Clients.Office.Excel.Functions.SPG($A43, "SP_TOTAL_REV", B$2)</f>
        <v>NA</v>
      </c>
      <c r="C43" s="4" cm="1">
        <f t="array" ref="C43">_xll.SNL.Clients.Office.Excel.Functions.SPG($A43, "SP_TOTAL_REV", C$2)</f>
        <v>13574000</v>
      </c>
      <c r="D43" s="4" cm="1">
        <f t="array" ref="D43">_xll.SNL.Clients.Office.Excel.Functions.SPG($A43, "SP_TOTAL_REV", D$2)</f>
        <v>9715713</v>
      </c>
      <c r="E43" s="4" cm="1">
        <f t="array" ref="E43">_xll.SNL.Clients.Office.Excel.Functions.SPG($A43, "SP_TOTAL_REV", E$2)</f>
        <v>9291509</v>
      </c>
      <c r="F43" s="4" cm="1">
        <f t="array" ref="F43">_xll.SNL.Clients.Office.Excel.Functions.SPG($A43, "SP_TOTAL_REV", F$2)</f>
        <v>8424875</v>
      </c>
      <c r="G43" s="4" cm="1">
        <f t="array" ref="G43">_xll.SNL.Clients.Office.Excel.Functions.SPG($A43, "SP_TOTAL_REV", G$2)</f>
        <v>6907591</v>
      </c>
      <c r="H43" s="4" cm="1">
        <f t="array" ref="H43">_xll.SNL.Clients.Office.Excel.Functions.SPG($A43, "SP_TOTAL_REV", H$2)</f>
        <v>5519970</v>
      </c>
      <c r="I43" s="4" cm="1">
        <f t="array" ref="I43">_xll.SNL.Clients.Office.Excel.Functions.SPG($A43, "SP_TOTAL_REV", I$2)</f>
        <v>5511593</v>
      </c>
      <c r="J43" s="4" cm="1">
        <f t="array" ref="J43">_xll.SNL.Clients.Office.Excel.Functions.SPG($A43, "SP_TOTAL_REV", J$2)</f>
        <v>4500207</v>
      </c>
      <c r="K43" s="4" cm="1">
        <f t="array" ref="K43">_xll.SNL.Clients.Office.Excel.Functions.SPG($A43, "SP_TOTAL_REV", K$2)</f>
        <v>4002708</v>
      </c>
      <c r="L43" s="4" cm="1">
        <f t="array" ref="L43">_xll.SNL.Clients.Office.Excel.Functions.SPG($A43, "SP_TOTAL_REV", L$2)</f>
        <v>4072617</v>
      </c>
      <c r="M43" s="4" cm="1">
        <f t="array" ref="M43">_xll.SNL.Clients.Office.Excel.Functions.SPG($A43, "SP_TOTAL_REV", M$2)</f>
        <v>3513822</v>
      </c>
      <c r="N43" s="4" cm="1">
        <f t="array" ref="N43">_xll.SNL.Clients.Office.Excel.Functions.SPG($A43, "SP_TOTAL_REV", N$2)</f>
        <v>3453426</v>
      </c>
      <c r="O43" s="4" cm="1">
        <f t="array" ref="O43">_xll.SNL.Clients.Office.Excel.Functions.SPG($A43, "SP_TOTAL_REV", O$2)</f>
        <v>3080673</v>
      </c>
      <c r="P43" s="4" cm="1">
        <f t="array" ref="P43">_xll.SNL.Clients.Office.Excel.Functions.SPG($A43, "SP_TOTAL_REV", P$2)</f>
        <v>3272175</v>
      </c>
      <c r="Q43" s="4" cm="1">
        <f t="array" ref="Q43">_xll.SNL.Clients.Office.Excel.Functions.SPG($A43, "SP_TOTAL_REV", Q$2)</f>
        <v>3462465</v>
      </c>
      <c r="R43" s="4" cm="1">
        <f t="array" ref="R43">_xll.SNL.Clients.Office.Excel.Functions.SPG($A43, "SP_TOTAL_REV", R$2)</f>
        <v>3063398</v>
      </c>
      <c r="S43" s="4" cm="1">
        <f t="array" ref="S43">_xll.SNL.Clients.Office.Excel.Functions.SPG($A43, "SP_TOTAL_REV", S$2)</f>
        <v>3408476</v>
      </c>
      <c r="T43" s="4" cm="1">
        <f t="array" ref="T43">_xll.SNL.Clients.Office.Excel.Functions.SPG($A43, "SP_TOTAL_REV", T$2)</f>
        <v>3428745</v>
      </c>
      <c r="U43" s="4" cm="1">
        <f t="array" ref="U43">_xll.SNL.Clients.Office.Excel.Functions.SPG($A43, "SP_TOTAL_REV", U$2)</f>
        <v>3189709</v>
      </c>
      <c r="V43" s="4" cm="1">
        <f t="array" ref="V43">_xll.SNL.Clients.Office.Excel.Functions.SPG($A43, "SP_TOTAL_REV", V$2)</f>
        <v>3093019</v>
      </c>
    </row>
    <row r="44" spans="1:22">
      <c r="A44" s="11" t="s">
        <v>47</v>
      </c>
      <c r="B44" s="4" t="str" cm="1">
        <f t="array" ref="B44">_xll.SNL.Clients.Office.Excel.Functions.SPG($A44, "SP_TOTAL_REV", B$2)</f>
        <v>NA</v>
      </c>
      <c r="C44" s="4" cm="1">
        <f t="array" ref="C44">_xll.SNL.Clients.Office.Excel.Functions.SPG($A44, "SP_TOTAL_REV", C$2)</f>
        <v>93935000</v>
      </c>
      <c r="D44" s="4" cm="1">
        <f t="array" ref="D44">_xll.SNL.Clients.Office.Excel.Functions.SPG($A44, "SP_TOTAL_REV", D$2)</f>
        <v>101556000</v>
      </c>
      <c r="E44" s="4" cm="1">
        <f t="array" ref="E44">_xll.SNL.Clients.Office.Excel.Functions.SPG($A44, "SP_TOTAL_REV", E$2)</f>
        <v>85249000</v>
      </c>
      <c r="F44" s="4" cm="1">
        <f t="array" ref="F44">_xll.SNL.Clients.Office.Excel.Functions.SPG($A44, "SP_TOTAL_REV", F$2)</f>
        <v>64355000</v>
      </c>
      <c r="G44" s="4" cm="1">
        <f t="array" ref="G44">_xll.SNL.Clients.Office.Excel.Functions.SPG($A44, "SP_TOTAL_REV", G$2)</f>
        <v>64656000</v>
      </c>
      <c r="H44" s="4" cm="1">
        <f t="array" ref="H44">_xll.SNL.Clients.Office.Excel.Functions.SPG($A44, "SP_TOTAL_REV", H$2)</f>
        <v>64341000</v>
      </c>
      <c r="I44" s="4" cm="1">
        <f t="array" ref="I44">_xll.SNL.Clients.Office.Excel.Functions.SPG($A44, "SP_TOTAL_REV", I$2)</f>
        <v>60828000</v>
      </c>
      <c r="J44" s="4" cm="1">
        <f t="array" ref="J44">_xll.SNL.Clients.Office.Excel.Functions.SPG($A44, "SP_TOTAL_REV", J$2)</f>
        <v>62346000</v>
      </c>
      <c r="K44" s="4" cm="1">
        <f t="array" ref="K44">_xll.SNL.Clients.Office.Excel.Functions.SPG($A44, "SP_TOTAL_REV", K$2)</f>
        <v>67702000</v>
      </c>
      <c r="L44" s="4" cm="1">
        <f t="array" ref="L44">_xll.SNL.Clients.Office.Excel.Functions.SPG($A44, "SP_TOTAL_REV", L$2)</f>
        <v>81201000</v>
      </c>
      <c r="M44" s="4" cm="1">
        <f t="array" ref="M44">_xll.SNL.Clients.Office.Excel.Functions.SPG($A44, "SP_TOTAL_REV", M$2)</f>
        <v>89804000</v>
      </c>
      <c r="N44" s="4" t="str" cm="1">
        <f t="array" ref="N44">_xll.SNL.Clients.Office.Excel.Functions.SPG($A44, "SP_TOTAL_REV", N$2)</f>
        <v>NA</v>
      </c>
      <c r="O44" s="4" cm="1">
        <f t="array" ref="O44">_xll.SNL.Clients.Office.Excel.Functions.SPG($A44, "SP_TOTAL_REV", O$2)</f>
        <v>88155000</v>
      </c>
      <c r="P44" s="4" cm="1">
        <f t="array" ref="P44">_xll.SNL.Clients.Office.Excel.Functions.SPG($A44, "SP_TOTAL_REV", P$2)</f>
        <v>68577000</v>
      </c>
      <c r="Q44" s="4" cm="1">
        <f t="array" ref="Q44">_xll.SNL.Clients.Office.Excel.Functions.SPG($A44, "SP_TOTAL_REV", Q$2)</f>
        <v>62208000</v>
      </c>
      <c r="R44" s="4" cm="1">
        <f t="array" ref="R44">_xll.SNL.Clients.Office.Excel.Functions.SPG($A44, "SP_TOTAL_REV", R$2)</f>
        <v>78325000</v>
      </c>
      <c r="S44" s="4" cm="1">
        <f t="array" ref="S44">_xll.SNL.Clients.Office.Excel.Functions.SPG($A44, "SP_TOTAL_REV", S$2)</f>
        <v>52919000</v>
      </c>
      <c r="T44" s="4" cm="1">
        <f t="array" ref="T44">_xll.SNL.Clients.Office.Excel.Functions.SPG($A44, "SP_TOTAL_REV", T$2)</f>
        <v>39093066</v>
      </c>
      <c r="U44" s="4" cm="1">
        <f t="array" ref="U44">_xll.SNL.Clients.Office.Excel.Functions.SPG($A44, "SP_TOTAL_REV", U$2)</f>
        <v>35833807</v>
      </c>
      <c r="V44" s="4" cm="1">
        <f t="array" ref="V44">_xll.SNL.Clients.Office.Excel.Functions.SPG($A44, "SP_TOTAL_REV", V$2)</f>
        <v>37030925</v>
      </c>
    </row>
    <row r="45" spans="1:22">
      <c r="A45" s="11" t="s">
        <v>48</v>
      </c>
      <c r="B45" s="4" t="str" cm="1">
        <f t="array" ref="B45">_xll.SNL.Clients.Office.Excel.Functions.SPG($A45, "SP_TOTAL_REV", B$2)</f>
        <v>NA</v>
      </c>
      <c r="C45" s="4" cm="1">
        <f t="array" ref="C45">_xll.SNL.Clients.Office.Excel.Functions.SPG($A45, "SP_TOTAL_REV", C$2)</f>
        <v>5860168</v>
      </c>
      <c r="D45" s="4" cm="1">
        <f t="array" ref="D45">_xll.SNL.Clients.Office.Excel.Functions.SPG($A45, "SP_TOTAL_REV", D$2)</f>
        <v>4381310</v>
      </c>
      <c r="E45" s="4" cm="1">
        <f t="array" ref="E45">_xll.SNL.Clients.Office.Excel.Functions.SPG($A45, "SP_TOTAL_REV", E$2)</f>
        <v>2948037</v>
      </c>
      <c r="F45" s="4" cm="1">
        <f t="array" ref="F45">_xll.SNL.Clients.Office.Excel.Functions.SPG($A45, "SP_TOTAL_REV", F$2)</f>
        <v>2317512</v>
      </c>
      <c r="G45" s="4" cm="1">
        <f t="array" ref="G45">_xll.SNL.Clients.Office.Excel.Functions.SPG($A45, "SP_TOTAL_REV", G$2)</f>
        <v>2410706</v>
      </c>
      <c r="H45" s="4" cm="1">
        <f t="array" ref="H45">_xll.SNL.Clients.Office.Excel.Functions.SPG($A45, "SP_TOTAL_REV", H$2)</f>
        <v>2151369</v>
      </c>
      <c r="I45" s="4" cm="1">
        <f t="array" ref="I45">_xll.SNL.Clients.Office.Excel.Functions.SPG($A45, "SP_TOTAL_REV", I$2)</f>
        <v>1646186</v>
      </c>
      <c r="J45" s="4" cm="1">
        <f t="array" ref="J45">_xll.SNL.Clients.Office.Excel.Functions.SPG($A45, "SP_TOTAL_REV", J$2)</f>
        <v>1129167</v>
      </c>
      <c r="K45" s="4" cm="1">
        <f t="array" ref="K45">_xll.SNL.Clients.Office.Excel.Functions.SPG($A45, "SP_TOTAL_REV", K$2)</f>
        <v>837591</v>
      </c>
      <c r="L45" s="4" cm="1">
        <f t="array" ref="L45">_xll.SNL.Clients.Office.Excel.Functions.SPG($A45, "SP_TOTAL_REV", L$2)</f>
        <v>584106</v>
      </c>
      <c r="M45" s="4" cm="1">
        <f t="array" ref="M45">_xll.SNL.Clients.Office.Excel.Functions.SPG($A45, "SP_TOTAL_REV", M$2)</f>
        <v>361224</v>
      </c>
      <c r="N45" s="4" cm="1">
        <f t="array" ref="N45">_xll.SNL.Clients.Office.Excel.Functions.SPG($A45, "SP_TOTAL_REV", N$2)</f>
        <v>193408</v>
      </c>
      <c r="O45" s="4" cm="1">
        <f t="array" ref="O45">_xll.SNL.Clients.Office.Excel.Functions.SPG($A45, "SP_TOTAL_REV", O$2)</f>
        <v>139848</v>
      </c>
      <c r="P45" s="4" t="str" cm="1">
        <f t="array" ref="P45">_xll.SNL.Clients.Office.Excel.Functions.SPG($A45, "SP_TOTAL_REV", P$2)</f>
        <v>NA</v>
      </c>
      <c r="Q45" s="4" t="str" cm="1">
        <f t="array" ref="Q45">_xll.SNL.Clients.Office.Excel.Functions.SPG($A45, "SP_TOTAL_REV", Q$2)</f>
        <v>NA</v>
      </c>
      <c r="R45" s="4" t="str" cm="1">
        <f t="array" ref="R45">_xll.SNL.Clients.Office.Excel.Functions.SPG($A45, "SP_TOTAL_REV", R$2)</f>
        <v>NA</v>
      </c>
      <c r="S45" s="4" t="str" cm="1">
        <f t="array" ref="S45">_xll.SNL.Clients.Office.Excel.Functions.SPG($A45, "SP_TOTAL_REV", S$2)</f>
        <v>NA</v>
      </c>
      <c r="T45" s="4" t="str" cm="1">
        <f t="array" ref="T45">_xll.SNL.Clients.Office.Excel.Functions.SPG($A45, "SP_TOTAL_REV", T$2)</f>
        <v>NA</v>
      </c>
      <c r="U45" s="4" t="str" cm="1">
        <f t="array" ref="U45">_xll.SNL.Clients.Office.Excel.Functions.SPG($A45, "SP_TOTAL_REV", U$2)</f>
        <v>NA</v>
      </c>
      <c r="V45" s="4" t="str" cm="1">
        <f t="array" ref="V45">_xll.SNL.Clients.Office.Excel.Functions.SPG($A45, "SP_TOTAL_REV", V$2)</f>
        <v>NA</v>
      </c>
    </row>
    <row r="46" spans="1:22">
      <c r="A46" s="11" t="s">
        <v>49</v>
      </c>
      <c r="B46" s="4" t="str" cm="1">
        <f t="array" ref="B46">_xll.SNL.Clients.Office.Excel.Functions.SPG($A46, "SP_TOTAL_REV", B$2)</f>
        <v>NA</v>
      </c>
      <c r="C46" s="4" cm="1">
        <f t="array" ref="C46">_xll.SNL.Clients.Office.Excel.Functions.SPG($A46, "SP_TOTAL_REV", C$2)</f>
        <v>10071900</v>
      </c>
      <c r="D46" s="4" cm="1">
        <f t="array" ref="D46">_xll.SNL.Clients.Office.Excel.Functions.SPG($A46, "SP_TOTAL_REV", D$2)</f>
        <v>8527700</v>
      </c>
      <c r="E46" s="4" cm="1">
        <f t="array" ref="E46">_xll.SNL.Clients.Office.Excel.Functions.SPG($A46, "SP_TOTAL_REV", E$2)</f>
        <v>7036200</v>
      </c>
      <c r="F46" s="4" cm="1">
        <f t="array" ref="F46">_xll.SNL.Clients.Office.Excel.Functions.SPG($A46, "SP_TOTAL_REV", F$2)</f>
        <v>6121500</v>
      </c>
      <c r="G46" s="4" cm="1">
        <f t="array" ref="G46">_xll.SNL.Clients.Office.Excel.Functions.SPG($A46, "SP_TOTAL_REV", G$2)</f>
        <v>5842200</v>
      </c>
      <c r="H46" s="4" cm="1">
        <f t="array" ref="H46">_xll.SNL.Clients.Office.Excel.Functions.SPG($A46, "SP_TOTAL_REV", H$2)</f>
        <v>5118000</v>
      </c>
      <c r="I46" s="4" cm="1">
        <f t="array" ref="I46">_xll.SNL.Clients.Office.Excel.Functions.SPG($A46, "SP_TOTAL_REV", I$2)</f>
        <v>4613100</v>
      </c>
      <c r="J46" s="4" cm="1">
        <f t="array" ref="J46">_xll.SNL.Clients.Office.Excel.Functions.SPG($A46, "SP_TOTAL_REV", J$2)</f>
        <v>4186200</v>
      </c>
      <c r="K46" s="4" cm="1">
        <f t="array" ref="K46">_xll.SNL.Clients.Office.Excel.Functions.SPG($A46, "SP_TOTAL_REV", K$2)</f>
        <v>4040900</v>
      </c>
      <c r="L46" s="4" cm="1">
        <f t="array" ref="L46">_xll.SNL.Clients.Office.Excel.Functions.SPG($A46, "SP_TOTAL_REV", L$2)</f>
        <v>3567600</v>
      </c>
      <c r="M46" s="4" cm="1">
        <f t="array" ref="M46">_xll.SNL.Clients.Office.Excel.Functions.SPG($A46, "SP_TOTAL_REV", M$2)</f>
        <v>2742300</v>
      </c>
      <c r="N46" s="4" cm="1">
        <f t="array" ref="N46">_xll.SNL.Clients.Office.Excel.Functions.SPG($A46, "SP_TOTAL_REV", N$2)</f>
        <v>2408700</v>
      </c>
      <c r="O46" s="4" cm="1">
        <f t="array" ref="O46">_xll.SNL.Clients.Office.Excel.Functions.SPG($A46, "SP_TOTAL_REV", O$2)</f>
        <v>2102700</v>
      </c>
      <c r="P46" s="4" cm="1">
        <f t="array" ref="P46">_xll.SNL.Clients.Office.Excel.Functions.SPG($A46, "SP_TOTAL_REV", P$2)</f>
        <v>1800200</v>
      </c>
      <c r="Q46" s="4" cm="1">
        <f t="array" ref="Q46">_xll.SNL.Clients.Office.Excel.Functions.SPG($A46, "SP_TOTAL_REV", Q$2)</f>
        <v>1729300</v>
      </c>
      <c r="R46" s="4" cm="1">
        <f t="array" ref="R46">_xll.SNL.Clients.Office.Excel.Functions.SPG($A46, "SP_TOTAL_REV", R$2)</f>
        <v>1645000</v>
      </c>
      <c r="S46" s="4" cm="1">
        <f t="array" ref="S46">_xll.SNL.Clients.Office.Excel.Functions.SPG($A46, "SP_TOTAL_REV", S$2)</f>
        <v>1528300</v>
      </c>
      <c r="T46" s="4" cm="1">
        <f t="array" ref="T46">_xll.SNL.Clients.Office.Excel.Functions.SPG($A46, "SP_TOTAL_REV", T$2)</f>
        <v>1366400</v>
      </c>
      <c r="U46" s="4" cm="1">
        <f t="array" ref="U46">_xll.SNL.Clients.Office.Excel.Functions.SPG($A46, "SP_TOTAL_REV", U$2)</f>
        <v>1379000</v>
      </c>
      <c r="V46" s="4" cm="1">
        <f t="array" ref="V46">_xll.SNL.Clients.Office.Excel.Functions.SPG($A46, "SP_TOTAL_REV", V$2)</f>
        <v>1279900</v>
      </c>
    </row>
    <row r="47" spans="1:22">
      <c r="A47" s="11" t="s">
        <v>50</v>
      </c>
      <c r="B47" s="4" t="str" cm="1">
        <f t="array" ref="B47">_xll.SNL.Clients.Office.Excel.Functions.SPG($A47, "SP_TOTAL_REV", B$2)</f>
        <v>NA</v>
      </c>
      <c r="C47" s="4" cm="1">
        <f t="array" ref="C47">_xll.SNL.Clients.Office.Excel.Functions.SPG($A47, "SP_TOTAL_REV", C$2)</f>
        <v>11131600</v>
      </c>
      <c r="D47" s="4" cm="1">
        <f t="array" ref="D47">_xll.SNL.Clients.Office.Excel.Functions.SPG($A47, "SP_TOTAL_REV", D$2)</f>
        <v>10193000</v>
      </c>
      <c r="E47" s="4" cm="1">
        <f t="array" ref="E47">_xll.SNL.Clients.Office.Excel.Functions.SPG($A47, "SP_TOTAL_REV", E$2)</f>
        <v>10187600</v>
      </c>
      <c r="F47" s="4" cm="1">
        <f t="array" ref="F47">_xll.SNL.Clients.Office.Excel.Functions.SPG($A47, "SP_TOTAL_REV", F$2)</f>
        <v>9595500</v>
      </c>
      <c r="G47" s="4" cm="1">
        <f t="array" ref="G47">_xll.SNL.Clients.Office.Excel.Functions.SPG($A47, "SP_TOTAL_REV", G$2)</f>
        <v>10086800</v>
      </c>
      <c r="H47" s="4" cm="1">
        <f t="array" ref="H47">_xll.SNL.Clients.Office.Excel.Functions.SPG($A47, "SP_TOTAL_REV", H$2)</f>
        <v>8057600</v>
      </c>
      <c r="I47" s="4" cm="1">
        <f t="array" ref="I47">_xll.SNL.Clients.Office.Excel.Functions.SPG($A47, "SP_TOTAL_REV", I$2)</f>
        <v>6415000</v>
      </c>
      <c r="J47" s="4" cm="1">
        <f t="array" ref="J47">_xll.SNL.Clients.Office.Excel.Functions.SPG($A47, "SP_TOTAL_REV", J$2)</f>
        <v>7502202</v>
      </c>
      <c r="K47" s="4" cm="1">
        <f t="array" ref="K47">_xll.SNL.Clients.Office.Excel.Functions.SPG($A47, "SP_TOTAL_REV", K$2)</f>
        <v>10325494</v>
      </c>
      <c r="L47" s="4" cm="1">
        <f t="array" ref="L47">_xll.SNL.Clients.Office.Excel.Functions.SPG($A47, "SP_TOTAL_REV", L$2)</f>
        <v>10381653</v>
      </c>
      <c r="M47" s="4" cm="1">
        <f t="array" ref="M47">_xll.SNL.Clients.Office.Excel.Functions.SPG($A47, "SP_TOTAL_REV", M$2)</f>
        <v>9047657</v>
      </c>
      <c r="N47" s="4" cm="1">
        <f t="array" ref="N47">_xll.SNL.Clients.Office.Excel.Functions.SPG($A47, "SP_TOTAL_REV", N$2)</f>
        <v>8508270</v>
      </c>
      <c r="O47" s="4" cm="1">
        <f t="array" ref="O47">_xll.SNL.Clients.Office.Excel.Functions.SPG($A47, "SP_TOTAL_REV", O$2)</f>
        <v>8272804</v>
      </c>
      <c r="P47" s="4" cm="1">
        <f t="array" ref="P47">_xll.SNL.Clients.Office.Excel.Functions.SPG($A47, "SP_TOTAL_REV", P$2)</f>
        <v>8527722</v>
      </c>
      <c r="Q47" s="4" cm="1">
        <f t="array" ref="Q47">_xll.SNL.Clients.Office.Excel.Functions.SPG($A47, "SP_TOTAL_REV", Q$2)</f>
        <v>8561501</v>
      </c>
      <c r="R47" s="4" cm="1">
        <f t="array" ref="R47">_xll.SNL.Clients.Office.Excel.Functions.SPG($A47, "SP_TOTAL_REV", R$2)</f>
        <v>8601228</v>
      </c>
      <c r="S47" s="4" cm="1">
        <f t="array" ref="S47">_xll.SNL.Clients.Office.Excel.Functions.SPG($A47, "SP_TOTAL_REV", S$2)</f>
        <v>8453515</v>
      </c>
      <c r="T47" s="4" cm="1">
        <f t="array" ref="T47">_xll.SNL.Clients.Office.Excel.Functions.SPG($A47, "SP_TOTAL_REV", T$2)</f>
        <v>7909964</v>
      </c>
      <c r="U47" s="4" cm="1">
        <f t="array" ref="U47">_xll.SNL.Clients.Office.Excel.Functions.SPG($A47, "SP_TOTAL_REV", U$2)</f>
        <v>7497675</v>
      </c>
      <c r="V47" s="4" cm="1">
        <f t="array" ref="V47">_xll.SNL.Clients.Office.Excel.Functions.SPG($A47, "SP_TOTAL_REV", V$2)</f>
        <v>7419946</v>
      </c>
    </row>
    <row r="48" spans="1:22">
      <c r="A48" s="11" t="s">
        <v>51</v>
      </c>
      <c r="B48" s="4" cm="1">
        <f t="array" ref="B48">_xll.SNL.Clients.Office.Excel.Functions.SPG($A48, "SP_TOTAL_REV", B$2)</f>
        <v>122336000</v>
      </c>
      <c r="C48" s="4" cm="1">
        <f t="array" ref="C48">_xll.SNL.Clients.Office.Excel.Functions.SPG($A48, "SP_TOTAL_REV", C$2)</f>
        <v>122428000</v>
      </c>
      <c r="D48" s="4" cm="1">
        <f t="array" ref="D48">_xll.SNL.Clients.Office.Excel.Functions.SPG($A48, "SP_TOTAL_REV", D$2)</f>
        <v>120741000</v>
      </c>
      <c r="E48" s="4" cm="1">
        <f t="array" ref="E48">_xll.SNL.Clients.Office.Excel.Functions.SPG($A48, "SP_TOTAL_REV", E$2)</f>
        <v>134038000</v>
      </c>
      <c r="F48" s="4" cm="1">
        <f t="array" ref="F48">_xll.SNL.Clients.Office.Excel.Functions.SPG($A48, "SP_TOTAL_REV", F$2)</f>
        <v>143050000</v>
      </c>
      <c r="G48" s="4" cm="1">
        <f t="array" ref="G48">_xll.SNL.Clients.Office.Excel.Functions.SPG($A48, "SP_TOTAL_REV", G$2)</f>
        <v>181193000</v>
      </c>
      <c r="H48" s="4" cm="1">
        <f t="array" ref="H48">_xll.SNL.Clients.Office.Excel.Functions.SPG($A48, "SP_TOTAL_REV", H$2)</f>
        <v>170756000</v>
      </c>
      <c r="I48" s="4" cm="1">
        <f t="array" ref="I48">_xll.SNL.Clients.Office.Excel.Functions.SPG($A48, "SP_TOTAL_REV", I$2)</f>
        <v>160546000</v>
      </c>
      <c r="J48" s="4" cm="1">
        <f t="array" ref="J48">_xll.SNL.Clients.Office.Excel.Functions.SPG($A48, "SP_TOTAL_REV", J$2)</f>
        <v>163786000</v>
      </c>
      <c r="K48" s="4" cm="1">
        <f t="array" ref="K48">_xll.SNL.Clients.Office.Excel.Functions.SPG($A48, "SP_TOTAL_REV", K$2)</f>
        <v>146801000</v>
      </c>
      <c r="L48" s="4" cm="1">
        <f t="array" ref="L48">_xll.SNL.Clients.Office.Excel.Functions.SPG($A48, "SP_TOTAL_REV", L$2)</f>
        <v>132447000</v>
      </c>
      <c r="M48" s="4" cm="1">
        <f t="array" ref="M48">_xll.SNL.Clients.Office.Excel.Functions.SPG($A48, "SP_TOTAL_REV", M$2)</f>
        <v>128752000</v>
      </c>
      <c r="N48" s="4" cm="1">
        <f t="array" ref="N48">_xll.SNL.Clients.Office.Excel.Functions.SPG($A48, "SP_TOTAL_REV", N$2)</f>
        <v>127434000</v>
      </c>
      <c r="O48" s="4" cm="1">
        <f t="array" ref="O48">_xll.SNL.Clients.Office.Excel.Functions.SPG($A48, "SP_TOTAL_REV", O$2)</f>
        <v>126723000</v>
      </c>
      <c r="P48" s="4" cm="1">
        <f t="array" ref="P48">_xll.SNL.Clients.Office.Excel.Functions.SPG($A48, "SP_TOTAL_REV", P$2)</f>
        <v>124280000</v>
      </c>
      <c r="Q48" s="4" cm="1">
        <f t="array" ref="Q48">_xll.SNL.Clients.Office.Excel.Functions.SPG($A48, "SP_TOTAL_REV", Q$2)</f>
        <v>122513000</v>
      </c>
      <c r="R48" s="4" cm="1">
        <f t="array" ref="R48">_xll.SNL.Clients.Office.Excel.Functions.SPG($A48, "SP_TOTAL_REV", R$2)</f>
        <v>123443000</v>
      </c>
      <c r="S48" s="4" cm="1">
        <f t="array" ref="S48">_xll.SNL.Clients.Office.Excel.Functions.SPG($A48, "SP_TOTAL_REV", S$2)</f>
        <v>118928000</v>
      </c>
      <c r="T48" s="4" cm="1">
        <f t="array" ref="T48">_xll.SNL.Clients.Office.Excel.Functions.SPG($A48, "SP_TOTAL_REV", T$2)</f>
        <v>63055000</v>
      </c>
      <c r="U48" s="4" cm="1">
        <f t="array" ref="U48">_xll.SNL.Clients.Office.Excel.Functions.SPG($A48, "SP_TOTAL_REV", U$2)</f>
        <v>43764000</v>
      </c>
      <c r="V48" s="4" cm="1">
        <f t="array" ref="V48">_xll.SNL.Clients.Office.Excel.Functions.SPG($A48, "SP_TOTAL_REV", V$2)</f>
        <v>40733000</v>
      </c>
    </row>
    <row r="49" spans="1:22">
      <c r="A49" s="11" t="s">
        <v>52</v>
      </c>
      <c r="B49" s="4" t="str" cm="1">
        <f t="array" ref="B49">_xll.SNL.Clients.Office.Excel.Functions.SPG($A49, "SP_TOTAL_REV", B$2)</f>
        <v>NA</v>
      </c>
      <c r="C49" s="4" cm="1">
        <f t="array" ref="C49">_xll.SNL.Clients.Office.Excel.Functions.SPG($A49, "SP_TOTAL_REV", C$2)</f>
        <v>3949815</v>
      </c>
      <c r="D49" s="4" cm="1">
        <f t="array" ref="D49">_xll.SNL.Clients.Office.Excel.Functions.SPG($A49, "SP_TOTAL_REV", D$2)</f>
        <v>4672885</v>
      </c>
      <c r="E49" s="4" cm="1">
        <f t="array" ref="E49">_xll.SNL.Clients.Office.Excel.Functions.SPG($A49, "SP_TOTAL_REV", E$2)</f>
        <v>3505796</v>
      </c>
      <c r="F49" s="4" cm="1">
        <f t="array" ref="F49">_xll.SNL.Clients.Office.Excel.Functions.SPG($A49, "SP_TOTAL_REV", F$2)</f>
        <v>2860054</v>
      </c>
      <c r="G49" s="4" cm="1">
        <f t="array" ref="G49">_xll.SNL.Clients.Office.Excel.Functions.SPG($A49, "SP_TOTAL_REV", G$2)</f>
        <v>2899629</v>
      </c>
      <c r="H49" s="4" cm="1">
        <f t="array" ref="H49">_xll.SNL.Clients.Office.Excel.Functions.SPG($A49, "SP_TOTAL_REV", H$2)</f>
        <v>3104136</v>
      </c>
      <c r="I49" s="4" cm="1">
        <f t="array" ref="I49">_xll.SNL.Clients.Office.Excel.Functions.SPG($A49, "SP_TOTAL_REV", I$2)</f>
        <v>2868759</v>
      </c>
      <c r="J49" s="4" cm="1">
        <f t="array" ref="J49">_xll.SNL.Clients.Office.Excel.Functions.SPG($A49, "SP_TOTAL_REV", J$2)</f>
        <v>2560063</v>
      </c>
      <c r="K49" s="4" cm="1">
        <f t="array" ref="K49">_xll.SNL.Clients.Office.Excel.Functions.SPG($A49, "SP_TOTAL_REV", K$2)</f>
        <v>3558124</v>
      </c>
      <c r="L49" s="4" cm="1">
        <f t="array" ref="L49">_xll.SNL.Clients.Office.Excel.Functions.SPG($A49, "SP_TOTAL_REV", L$2)</f>
        <v>4955823</v>
      </c>
      <c r="M49" s="4" cm="1">
        <f t="array" ref="M49">_xll.SNL.Clients.Office.Excel.Functions.SPG($A49, "SP_TOTAL_REV", M$2)</f>
        <v>4085163</v>
      </c>
      <c r="N49" s="4" cm="1">
        <f t="array" ref="N49">_xll.SNL.Clients.Office.Excel.Functions.SPG($A49, "SP_TOTAL_REV", N$2)</f>
        <v>3388644</v>
      </c>
      <c r="O49" s="4" cm="1">
        <f t="array" ref="O49">_xll.SNL.Clients.Office.Excel.Functions.SPG($A49, "SP_TOTAL_REV", O$2)</f>
        <v>4237167</v>
      </c>
      <c r="P49" s="4" cm="1">
        <f t="array" ref="P49">_xll.SNL.Clients.Office.Excel.Functions.SPG($A49, "SP_TOTAL_REV", P$2)</f>
        <v>4560245</v>
      </c>
      <c r="Q49" s="4" cm="1">
        <f t="array" ref="Q49">_xll.SNL.Clients.Office.Excel.Functions.SPG($A49, "SP_TOTAL_REV", Q$2)</f>
        <v>4545600</v>
      </c>
      <c r="R49" s="4" cm="1">
        <f t="array" ref="R49">_xll.SNL.Clients.Office.Excel.Functions.SPG($A49, "SP_TOTAL_REV", R$2)</f>
        <v>7280127</v>
      </c>
      <c r="S49" s="4" cm="1">
        <f t="array" ref="S49">_xll.SNL.Clients.Office.Excel.Functions.SPG($A49, "SP_TOTAL_REV", S$2)</f>
        <v>5953308</v>
      </c>
      <c r="T49" s="4" cm="1">
        <f t="array" ref="T49">_xll.SNL.Clients.Office.Excel.Functions.SPG($A49, "SP_TOTAL_REV", T$2)</f>
        <v>5471176</v>
      </c>
      <c r="U49" s="4" cm="1">
        <f t="array" ref="U49">_xll.SNL.Clients.Office.Excel.Functions.SPG($A49, "SP_TOTAL_REV", U$2)</f>
        <v>5877069</v>
      </c>
      <c r="V49" s="4" cm="1">
        <f t="array" ref="V49">_xll.SNL.Clients.Office.Excel.Functions.SPG($A49, "SP_TOTAL_REV", V$2)</f>
        <v>3525045</v>
      </c>
    </row>
    <row r="50" spans="1:22">
      <c r="A50" s="11" t="s">
        <v>53</v>
      </c>
      <c r="B50" s="4" t="str" cm="1">
        <f t="array" ref="B50">_xll.SNL.Clients.Office.Excel.Functions.SPG($A50, "SP_TOTAL_REV", B$2)</f>
        <v>NA</v>
      </c>
      <c r="C50" s="4" cm="1">
        <f t="array" ref="C50">_xll.SNL.Clients.Office.Excel.Functions.SPG($A50, "SP_TOTAL_REV", C$2)</f>
        <v>5497000</v>
      </c>
      <c r="D50" s="4" cm="1">
        <f t="array" ref="D50">_xll.SNL.Clients.Office.Excel.Functions.SPG($A50, "SP_TOTAL_REV", D$2)</f>
        <v>5005000</v>
      </c>
      <c r="E50" s="4" cm="1">
        <f t="array" ref="E50">_xll.SNL.Clients.Office.Excel.Functions.SPG($A50, "SP_TOTAL_REV", E$2)</f>
        <v>4386000</v>
      </c>
      <c r="F50" s="4" cm="1">
        <f t="array" ref="F50">_xll.SNL.Clients.Office.Excel.Functions.SPG($A50, "SP_TOTAL_REV", F$2)</f>
        <v>3790000</v>
      </c>
      <c r="G50" s="4" cm="1">
        <f t="array" ref="G50">_xll.SNL.Clients.Office.Excel.Functions.SPG($A50, "SP_TOTAL_REV", G$2)</f>
        <v>3274300</v>
      </c>
      <c r="H50" s="4" cm="1">
        <f t="array" ref="H50">_xll.SNL.Clients.Office.Excel.Functions.SPG($A50, "SP_TOTAL_REV", H$2)</f>
        <v>2569800</v>
      </c>
      <c r="I50" s="4" cm="1">
        <f t="array" ref="I50">_xll.SNL.Clients.Office.Excel.Functions.SPG($A50, "SP_TOTAL_REV", I$2)</f>
        <v>2056600</v>
      </c>
      <c r="J50" s="4" cm="1">
        <f t="array" ref="J50">_xll.SNL.Clients.Office.Excel.Functions.SPG($A50, "SP_TOTAL_REV", J$2)</f>
        <v>2031000</v>
      </c>
      <c r="K50" s="4" cm="1">
        <f t="array" ref="K50">_xll.SNL.Clients.Office.Excel.Functions.SPG($A50, "SP_TOTAL_REV", K$2)</f>
        <v>2504100</v>
      </c>
      <c r="L50" s="4" cm="1">
        <f t="array" ref="L50">_xll.SNL.Clients.Office.Excel.Functions.SPG($A50, "SP_TOTAL_REV", L$2)</f>
        <v>2512200</v>
      </c>
      <c r="M50" s="4" cm="1">
        <f t="array" ref="M50">_xll.SNL.Clients.Office.Excel.Functions.SPG($A50, "SP_TOTAL_REV", M$2)</f>
        <v>2273900</v>
      </c>
      <c r="N50" s="4" cm="1">
        <f t="array" ref="N50">_xll.SNL.Clients.Office.Excel.Functions.SPG($A50, "SP_TOTAL_REV", N$2)</f>
        <v>2312200</v>
      </c>
      <c r="O50" s="4" cm="1">
        <f t="array" ref="O50">_xll.SNL.Clients.Office.Excel.Functions.SPG($A50, "SP_TOTAL_REV", O$2)</f>
        <v>2215600</v>
      </c>
      <c r="P50" s="4" cm="1">
        <f t="array" ref="P50">_xll.SNL.Clients.Office.Excel.Functions.SPG($A50, "SP_TOTAL_REV", P$2)</f>
        <v>1951800</v>
      </c>
      <c r="Q50" s="4" cm="1">
        <f t="array" ref="Q50">_xll.SNL.Clients.Office.Excel.Functions.SPG($A50, "SP_TOTAL_REV", Q$2)</f>
        <v>1713700</v>
      </c>
      <c r="R50" s="4" cm="1">
        <f t="array" ref="R50">_xll.SNL.Clients.Office.Excel.Functions.SPG($A50, "SP_TOTAL_REV", R$2)</f>
        <v>2315200</v>
      </c>
      <c r="S50" s="4" cm="1">
        <f t="array" ref="S50">_xll.SNL.Clients.Office.Excel.Functions.SPG($A50, "SP_TOTAL_REV", S$2)</f>
        <v>2171900</v>
      </c>
      <c r="T50" s="4" cm="1">
        <f t="array" ref="T50">_xll.SNL.Clients.Office.Excel.Functions.SPG($A50, "SP_TOTAL_REV", T$2)</f>
        <v>1839800</v>
      </c>
      <c r="U50" s="4" cm="1">
        <f t="array" ref="U50">_xll.SNL.Clients.Office.Excel.Functions.SPG($A50, "SP_TOTAL_REV", U$2)</f>
        <v>1537200</v>
      </c>
      <c r="V50" s="4" cm="1">
        <f t="array" ref="V50">_xll.SNL.Clients.Office.Excel.Functions.SPG($A50, "SP_TOTAL_REV", V$2)</f>
        <v>1238900</v>
      </c>
    </row>
    <row r="51" spans="1:22">
      <c r="A51" s="11" t="s">
        <v>54</v>
      </c>
      <c r="B51" s="4" cm="1">
        <f t="array" ref="B51">_xll.SNL.Clients.Office.Excel.Functions.SPG($A51, "SP_TOTAL_REV", B$2)</f>
        <v>19903400</v>
      </c>
      <c r="C51" s="4" cm="1">
        <f t="array" ref="C51">_xll.SNL.Clients.Office.Excel.Functions.SPG($A51, "SP_TOTAL_REV", C$2)</f>
        <v>18585900</v>
      </c>
      <c r="D51" s="4" cm="1">
        <f t="array" ref="D51">_xll.SNL.Clients.Office.Excel.Functions.SPG($A51, "SP_TOTAL_REV", D$2)</f>
        <v>17247200</v>
      </c>
      <c r="E51" s="4" cm="1">
        <f t="array" ref="E51">_xll.SNL.Clients.Office.Excel.Functions.SPG($A51, "SP_TOTAL_REV", E$2)</f>
        <v>15696600</v>
      </c>
      <c r="F51" s="4" cm="1">
        <f t="array" ref="F51">_xll.SNL.Clients.Office.Excel.Functions.SPG($A51, "SP_TOTAL_REV", F$2)</f>
        <v>14591100</v>
      </c>
      <c r="G51" s="4" cm="1">
        <f t="array" ref="G51">_xll.SNL.Clients.Office.Excel.Functions.SPG($A51, "SP_TOTAL_REV", G$2)</f>
        <v>14472700</v>
      </c>
      <c r="H51" s="4" cm="1">
        <f t="array" ref="H51">_xll.SNL.Clients.Office.Excel.Functions.SPG($A51, "SP_TOTAL_REV", H$2)</f>
        <v>13814900</v>
      </c>
      <c r="I51" s="4" cm="1">
        <f t="array" ref="I51">_xll.SNL.Clients.Office.Excel.Functions.SPG($A51, "SP_TOTAL_REV", I$2)</f>
        <v>12791100</v>
      </c>
      <c r="J51" s="4" cm="1">
        <f t="array" ref="J51">_xll.SNL.Clients.Office.Excel.Functions.SPG($A51, "SP_TOTAL_REV", J$2)</f>
        <v>12051000</v>
      </c>
      <c r="K51" s="4" cm="1">
        <f t="array" ref="K51">_xll.SNL.Clients.Office.Excel.Functions.SPG($A51, "SP_TOTAL_REV", K$2)</f>
        <v>11239900</v>
      </c>
      <c r="L51" s="4" cm="1">
        <f t="array" ref="L51">_xll.SNL.Clients.Office.Excel.Functions.SPG($A51, "SP_TOTAL_REV", L$2)</f>
        <v>10590300</v>
      </c>
      <c r="M51" s="4" cm="1">
        <f t="array" ref="M51">_xll.SNL.Clients.Office.Excel.Functions.SPG($A51, "SP_TOTAL_REV", M$2)</f>
        <v>10767800</v>
      </c>
      <c r="N51" s="4" cm="1">
        <f t="array" ref="N51">_xll.SNL.Clients.Office.Excel.Functions.SPG($A51, "SP_TOTAL_REV", N$2)</f>
        <v>10909900</v>
      </c>
      <c r="O51" s="4" cm="1">
        <f t="array" ref="O51">_xll.SNL.Clients.Office.Excel.Functions.SPG($A51, "SP_TOTAL_REV", O$2)</f>
        <v>10325900</v>
      </c>
      <c r="P51" s="4" cm="1">
        <f t="array" ref="P51">_xll.SNL.Clients.Office.Excel.Functions.SPG($A51, "SP_TOTAL_REV", P$2)</f>
        <v>9268800</v>
      </c>
      <c r="Q51" s="4" cm="1">
        <f t="array" ref="Q51">_xll.SNL.Clients.Office.Excel.Functions.SPG($A51, "SP_TOTAL_REV", Q$2)</f>
        <v>8763700</v>
      </c>
      <c r="R51" s="4" cm="1">
        <f t="array" ref="R51">_xll.SNL.Clients.Office.Excel.Functions.SPG($A51, "SP_TOTAL_REV", R$2)</f>
        <v>9003200</v>
      </c>
      <c r="S51" s="4" cm="1">
        <f t="array" ref="S51">_xll.SNL.Clients.Office.Excel.Functions.SPG($A51, "SP_TOTAL_REV", S$2)</f>
        <v>8313000</v>
      </c>
      <c r="T51" s="4" cm="1">
        <f t="array" ref="T51">_xll.SNL.Clients.Office.Excel.Functions.SPG($A51, "SP_TOTAL_REV", T$2)</f>
        <v>7269600</v>
      </c>
      <c r="U51" s="4" cm="1">
        <f t="array" ref="U51">_xll.SNL.Clients.Office.Excel.Functions.SPG($A51, "SP_TOTAL_REV", U$2)</f>
        <v>7577200</v>
      </c>
      <c r="V51" s="4" cm="1">
        <f t="array" ref="V51">_xll.SNL.Clients.Office.Excel.Functions.SPG($A51, "SP_TOTAL_REV", V$2)</f>
        <v>7808823</v>
      </c>
    </row>
    <row r="52" spans="1:22">
      <c r="A52" s="11" t="s">
        <v>55</v>
      </c>
      <c r="B52" s="4" cm="1">
        <f t="array" ref="B52">_xll.SNL.Clients.Office.Excel.Functions.SPG($A52, "SP_TOTAL_REV", B$2)</f>
        <v>18579632</v>
      </c>
      <c r="C52" s="4" cm="1">
        <f t="array" ref="C52">_xll.SNL.Clients.Office.Excel.Functions.SPG($A52, "SP_TOTAL_REV", C$2)</f>
        <v>17830563</v>
      </c>
      <c r="D52" s="4" cm="1">
        <f t="array" ref="D52">_xll.SNL.Clients.Office.Excel.Functions.SPG($A52, "SP_TOTAL_REV", D$2)</f>
        <v>16889626</v>
      </c>
      <c r="E52" s="4" cm="1">
        <f t="array" ref="E52">_xll.SNL.Clients.Office.Excel.Functions.SPG($A52, "SP_TOTAL_REV", E$2)</f>
        <v>15603160</v>
      </c>
      <c r="F52" s="4" cm="1">
        <f t="array" ref="F52">_xll.SNL.Clients.Office.Excel.Functions.SPG($A52, "SP_TOTAL_REV", F$2)</f>
        <v>13390345</v>
      </c>
      <c r="G52" s="4" cm="1">
        <f t="array" ref="G52">_xll.SNL.Clients.Office.Excel.Functions.SPG($A52, "SP_TOTAL_REV", G$2)</f>
        <v>12015048</v>
      </c>
      <c r="H52" s="4" cm="1">
        <f t="array" ref="H52">_xll.SNL.Clients.Office.Excel.Functions.SPG($A52, "SP_TOTAL_REV", H$2)</f>
        <v>11311223</v>
      </c>
      <c r="I52" s="4" cm="1">
        <f t="array" ref="I52">_xll.SNL.Clients.Office.Excel.Functions.SPG($A52, "SP_TOTAL_REV", I$2)</f>
        <v>11133767</v>
      </c>
      <c r="J52" s="4" cm="1">
        <f t="array" ref="J52">_xll.SNL.Clients.Office.Excel.Functions.SPG($A52, "SP_TOTAL_REV", J$2)</f>
        <v>10749506</v>
      </c>
      <c r="K52" s="4" cm="1">
        <f t="array" ref="K52">_xll.SNL.Clients.Office.Excel.Functions.SPG($A52, "SP_TOTAL_REV", K$2)</f>
        <v>10426659</v>
      </c>
      <c r="L52" s="4" cm="1">
        <f t="array" ref="L52">_xll.SNL.Clients.Office.Excel.Functions.SPG($A52, "SP_TOTAL_REV", L$2)</f>
        <v>9795157</v>
      </c>
      <c r="M52" s="4" cm="1">
        <f t="array" ref="M52">_xll.SNL.Clients.Office.Excel.Functions.SPG($A52, "SP_TOTAL_REV", M$2)</f>
        <v>9250068</v>
      </c>
      <c r="N52" s="4" cm="1">
        <f t="array" ref="N52">_xll.SNL.Clients.Office.Excel.Functions.SPG($A52, "SP_TOTAL_REV", N$2)</f>
        <v>8721690</v>
      </c>
      <c r="O52" s="4" cm="1">
        <f t="array" ref="O52">_xll.SNL.Clients.Office.Excel.Functions.SPG($A52, "SP_TOTAL_REV", O$2)</f>
        <v>8348776</v>
      </c>
      <c r="P52" s="4" cm="1">
        <f t="array" ref="P52">_xll.SNL.Clients.Office.Excel.Functions.SPG($A52, "SP_TOTAL_REV", P$2)</f>
        <v>7719757</v>
      </c>
      <c r="Q52" s="4" cm="1">
        <f t="array" ref="Q52">_xll.SNL.Clients.Office.Excel.Functions.SPG($A52, "SP_TOTAL_REV", Q$2)</f>
        <v>6986124</v>
      </c>
      <c r="R52" s="4" cm="1">
        <f t="array" ref="R52">_xll.SNL.Clients.Office.Excel.Functions.SPG($A52, "SP_TOTAL_REV", R$2)</f>
        <v>6653976</v>
      </c>
      <c r="S52" s="4" cm="1">
        <f t="array" ref="S52">_xll.SNL.Clients.Office.Excel.Functions.SPG($A52, "SP_TOTAL_REV", S$2)</f>
        <v>6271277</v>
      </c>
      <c r="T52" s="4" cm="1">
        <f t="array" ref="T52">_xll.SNL.Clients.Office.Excel.Functions.SPG($A52, "SP_TOTAL_REV", T$2)</f>
        <v>6049890</v>
      </c>
      <c r="U52" s="4" cm="1">
        <f t="array" ref="U52">_xll.SNL.Clients.Office.Excel.Functions.SPG($A52, "SP_TOTAL_REV", U$2)</f>
        <v>5812515</v>
      </c>
      <c r="V52" s="4" cm="1">
        <f t="array" ref="V52">_xll.SNL.Clients.Office.Excel.Functions.SPG($A52, "SP_TOTAL_REV", V$2)</f>
        <v>5686007</v>
      </c>
    </row>
    <row r="53" spans="1:22">
      <c r="A53" s="11" t="s">
        <v>56</v>
      </c>
      <c r="B53" s="4" t="str" cm="1">
        <f t="array" ref="B53">_xll.SNL.Clients.Office.Excel.Functions.SPG($A53, "SP_TOTAL_REV", B$2)</f>
        <v>NA</v>
      </c>
      <c r="C53" s="4" cm="1">
        <f t="array" ref="C53">_xll.SNL.Clients.Office.Excel.Functions.SPG($A53, "SP_TOTAL_REV", C$2)</f>
        <v>2815021</v>
      </c>
      <c r="D53" s="4" cm="1">
        <f t="array" ref="D53">_xll.SNL.Clients.Office.Excel.Functions.SPG($A53, "SP_TOTAL_REV", D$2)</f>
        <v>2610790</v>
      </c>
      <c r="E53" s="4" cm="1">
        <f t="array" ref="E53">_xll.SNL.Clients.Office.Excel.Functions.SPG($A53, "SP_TOTAL_REV", E$2)</f>
        <v>2310130</v>
      </c>
      <c r="F53" s="4" cm="1">
        <f t="array" ref="F53">_xll.SNL.Clients.Office.Excel.Functions.SPG($A53, "SP_TOTAL_REV", F$2)</f>
        <v>2302141</v>
      </c>
      <c r="G53" s="4" cm="1">
        <f t="array" ref="G53">_xll.SNL.Clients.Office.Excel.Functions.SPG($A53, "SP_TOTAL_REV", G$2)</f>
        <v>2326049</v>
      </c>
      <c r="H53" s="4" cm="1">
        <f t="array" ref="H53">_xll.SNL.Clients.Office.Excel.Functions.SPG($A53, "SP_TOTAL_REV", H$2)</f>
        <v>2289124</v>
      </c>
      <c r="I53" s="4" cm="1">
        <f t="array" ref="I53">_xll.SNL.Clients.Office.Excel.Functions.SPG($A53, "SP_TOTAL_REV", I$2)</f>
        <v>2185824</v>
      </c>
      <c r="J53" s="4" cm="1">
        <f t="array" ref="J53">_xll.SNL.Clients.Office.Excel.Functions.SPG($A53, "SP_TOTAL_REV", J$2)</f>
        <v>2031583</v>
      </c>
      <c r="K53" s="4" cm="1">
        <f t="array" ref="K53">_xll.SNL.Clients.Office.Excel.Functions.SPG($A53, "SP_TOTAL_REV", K$2)</f>
        <v>1890957</v>
      </c>
      <c r="L53" s="4" cm="1">
        <f t="array" ref="L53">_xll.SNL.Clients.Office.Excel.Functions.SPG($A53, "SP_TOTAL_REV", L$2)</f>
        <v>1755253</v>
      </c>
      <c r="M53" s="4" cm="1">
        <f t="array" ref="M53">_xll.SNL.Clients.Office.Excel.Functions.SPG($A53, "SP_TOTAL_REV", M$2)</f>
        <v>1475583</v>
      </c>
      <c r="N53" s="4" cm="1">
        <f t="array" ref="N53">_xll.SNL.Clients.Office.Excel.Functions.SPG($A53, "SP_TOTAL_REV", N$2)</f>
        <v>1051602</v>
      </c>
      <c r="O53" s="4" cm="1">
        <f t="array" ref="O53">_xll.SNL.Clients.Office.Excel.Functions.SPG($A53, "SP_TOTAL_REV", O$2)</f>
        <v>973246</v>
      </c>
      <c r="P53" s="4" cm="1">
        <f t="array" ref="P53">_xll.SNL.Clients.Office.Excel.Functions.SPG($A53, "SP_TOTAL_REV", P$2)</f>
        <v>896028</v>
      </c>
      <c r="Q53" s="4" cm="1">
        <f t="array" ref="Q53">_xll.SNL.Clients.Office.Excel.Functions.SPG($A53, "SP_TOTAL_REV", Q$2)</f>
        <v>853023</v>
      </c>
      <c r="R53" s="4" cm="1">
        <f t="array" ref="R53">_xll.SNL.Clients.Office.Excel.Functions.SPG($A53, "SP_TOTAL_REV", R$2)</f>
        <v>815307</v>
      </c>
      <c r="S53" s="4" cm="1">
        <f t="array" ref="S53">_xll.SNL.Clients.Office.Excel.Functions.SPG($A53, "SP_TOTAL_REV", S$2)</f>
        <v>811983</v>
      </c>
      <c r="T53" s="4" cm="1">
        <f t="array" ref="T53">_xll.SNL.Clients.Office.Excel.Functions.SPG($A53, "SP_TOTAL_REV", T$2)</f>
        <v>737713</v>
      </c>
      <c r="U53" s="4" cm="1">
        <f t="array" ref="U53">_xll.SNL.Clients.Office.Excel.Functions.SPG($A53, "SP_TOTAL_REV", U$2)</f>
        <v>671626</v>
      </c>
      <c r="V53" s="4" cm="1">
        <f t="array" ref="V53">_xll.SNL.Clients.Office.Excel.Functions.SPG($A53, "SP_TOTAL_REV", V$2)</f>
        <v>649748</v>
      </c>
    </row>
    <row r="54" spans="1:22">
      <c r="A54" s="11" t="s">
        <v>57</v>
      </c>
      <c r="B54" s="4" cm="1">
        <f t="array" ref="B54">_xll.SNL.Clients.Office.Excel.Functions.SPG($A54, "SP_TOTAL_REV", B$2)</f>
        <v>8755700</v>
      </c>
      <c r="C54" s="4" cm="1">
        <f t="array" ref="C54">_xll.SNL.Clients.Office.Excel.Functions.SPG($A54, "SP_TOTAL_REV", C$2)</f>
        <v>8364300</v>
      </c>
      <c r="D54" s="4" cm="1">
        <f t="array" ref="D54">_xll.SNL.Clients.Office.Excel.Functions.SPG($A54, "SP_TOTAL_REV", D$2)</f>
        <v>9039300</v>
      </c>
      <c r="E54" s="4" cm="1">
        <f t="array" ref="E54">_xll.SNL.Clients.Office.Excel.Functions.SPG($A54, "SP_TOTAL_REV", E$2)</f>
        <v>8408300</v>
      </c>
      <c r="F54" s="4" cm="1">
        <f t="array" ref="F54">_xll.SNL.Clients.Office.Excel.Functions.SPG($A54, "SP_TOTAL_REV", F$2)</f>
        <v>6971500</v>
      </c>
      <c r="G54" s="4" cm="1">
        <f t="array" ref="G54">_xll.SNL.Clients.Office.Excel.Functions.SPG($A54, "SP_TOTAL_REV", G$2)</f>
        <v>7070100</v>
      </c>
      <c r="H54" s="4" cm="1">
        <f t="array" ref="H54">_xll.SNL.Clients.Office.Excel.Functions.SPG($A54, "SP_TOTAL_REV", H$2)</f>
        <v>7159000</v>
      </c>
      <c r="I54" s="4" cm="1">
        <f t="array" ref="I54">_xll.SNL.Clients.Office.Excel.Functions.SPG($A54, "SP_TOTAL_REV", I$2)</f>
        <v>6613800</v>
      </c>
      <c r="J54" s="4" cm="1">
        <f t="array" ref="J54">_xll.SNL.Clients.Office.Excel.Functions.SPG($A54, "SP_TOTAL_REV", J$2)</f>
        <v>6086500</v>
      </c>
      <c r="K54" s="4" cm="1">
        <f t="array" ref="K54">_xll.SNL.Clients.Office.Excel.Functions.SPG($A54, "SP_TOTAL_REV", K$2)</f>
        <v>5966900</v>
      </c>
      <c r="L54" s="4" cm="1">
        <f t="array" ref="L54">_xll.SNL.Clients.Office.Excel.Functions.SPG($A54, "SP_TOTAL_REV", L$2)</f>
        <v>6330300</v>
      </c>
      <c r="M54" s="4" cm="1">
        <f t="array" ref="M54">_xll.SNL.Clients.Office.Excel.Functions.SPG($A54, "SP_TOTAL_REV", M$2)</f>
        <v>6140000</v>
      </c>
      <c r="N54" s="4" cm="1">
        <f t="array" ref="N54">_xll.SNL.Clients.Office.Excel.Functions.SPG($A54, "SP_TOTAL_REV", N$2)</f>
        <v>5863500</v>
      </c>
      <c r="O54" s="4" cm="1">
        <f t="array" ref="O54">_xll.SNL.Clients.Office.Excel.Functions.SPG($A54, "SP_TOTAL_REV", O$2)</f>
        <v>5844900</v>
      </c>
      <c r="P54" s="4" cm="1">
        <f t="array" ref="P54">_xll.SNL.Clients.Office.Excel.Functions.SPG($A54, "SP_TOTAL_REV", P$2)</f>
        <v>5782000</v>
      </c>
      <c r="Q54" s="4" cm="1">
        <f t="array" ref="Q54">_xll.SNL.Clients.Office.Excel.Functions.SPG($A54, "SP_TOTAL_REV", Q$2)</f>
        <v>5186200</v>
      </c>
      <c r="R54" s="4" cm="1">
        <f t="array" ref="R54">_xll.SNL.Clients.Office.Excel.Functions.SPG($A54, "SP_TOTAL_REV", R$2)</f>
        <v>6710400</v>
      </c>
      <c r="S54" s="4" cm="1">
        <f t="array" ref="S54">_xll.SNL.Clients.Office.Excel.Functions.SPG($A54, "SP_TOTAL_REV", S$2)</f>
        <v>6307800</v>
      </c>
      <c r="T54" s="4" cm="1">
        <f t="array" ref="T54">_xll.SNL.Clients.Office.Excel.Functions.SPG($A54, "SP_TOTAL_REV", T$2)</f>
        <v>5575900</v>
      </c>
      <c r="U54" s="4" cm="1">
        <f t="array" ref="U54">_xll.SNL.Clients.Office.Excel.Functions.SPG($A54, "SP_TOTAL_REV", U$2)</f>
        <v>5473500</v>
      </c>
      <c r="V54" s="4" cm="1">
        <f t="array" ref="V54">_xll.SNL.Clients.Office.Excel.Functions.SPG($A54, "SP_TOTAL_REV", V$2)</f>
        <v>5317000</v>
      </c>
    </row>
    <row r="55" spans="1:22">
      <c r="A55" s="11" t="s">
        <v>58</v>
      </c>
      <c r="B55" s="4" t="str" cm="1">
        <f t="array" ref="B55">_xll.SNL.Clients.Office.Excel.Functions.SPG($A55, "SP_TOTAL_REV", B$2)</f>
        <v>NA</v>
      </c>
      <c r="C55" s="4" cm="1">
        <f t="array" ref="C55">_xll.SNL.Clients.Office.Excel.Functions.SPG($A55, "SP_TOTAL_REV", C$2)</f>
        <v>1563391</v>
      </c>
      <c r="D55" s="4" cm="1">
        <f t="array" ref="D55">_xll.SNL.Clients.Office.Excel.Functions.SPG($A55, "SP_TOTAL_REV", D$2)</f>
        <v>1189935</v>
      </c>
      <c r="E55" s="4" cm="1">
        <f t="array" ref="E55">_xll.SNL.Clients.Office.Excel.Functions.SPG($A55, "SP_TOTAL_REV", E$2)</f>
        <v>863381</v>
      </c>
      <c r="F55" s="4" cm="1">
        <f t="array" ref="F55">_xll.SNL.Clients.Office.Excel.Functions.SPG($A55, "SP_TOTAL_REV", F$2)</f>
        <v>681003</v>
      </c>
      <c r="G55" s="4" cm="1">
        <f t="array" ref="G55">_xll.SNL.Clients.Office.Excel.Functions.SPG($A55, "SP_TOTAL_REV", G$2)</f>
        <v>530860</v>
      </c>
      <c r="H55" s="4" cm="1">
        <f t="array" ref="H55">_xll.SNL.Clients.Office.Excel.Functions.SPG($A55, "SP_TOTAL_REV", H$2)</f>
        <v>420068</v>
      </c>
      <c r="I55" s="4" cm="1">
        <f t="array" ref="I55">_xll.SNL.Clients.Office.Excel.Functions.SPG($A55, "SP_TOTAL_REV", I$2)</f>
        <v>343798</v>
      </c>
      <c r="J55" s="4" cm="1">
        <f t="array" ref="J55">_xll.SNL.Clients.Office.Excel.Functions.SPG($A55, "SP_TOTAL_REV", J$2)</f>
        <v>268245</v>
      </c>
      <c r="K55" s="4" cm="1">
        <f t="array" ref="K55">_xll.SNL.Clients.Office.Excel.Functions.SPG($A55, "SP_TOTAL_REV", K$2)</f>
        <v>197892</v>
      </c>
      <c r="L55" s="4" cm="1">
        <f t="array" ref="L55">_xll.SNL.Clients.Office.Excel.Functions.SPG($A55, "SP_TOTAL_REV", L$2)</f>
        <v>164525</v>
      </c>
      <c r="M55" s="4" cm="1">
        <f t="array" ref="M55">_xll.SNL.Clients.Office.Excel.Functions.SPG($A55, "SP_TOTAL_REV", M$2)</f>
        <v>137831</v>
      </c>
      <c r="N55" s="4" cm="1">
        <f t="array" ref="N55">_xll.SNL.Clients.Office.Excel.Functions.SPG($A55, "SP_TOTAL_REV", N$2)</f>
        <v>114753</v>
      </c>
      <c r="O55" s="4" cm="1">
        <f t="array" ref="O55">_xll.SNL.Clients.Office.Excel.Functions.SPG($A55, "SP_TOTAL_REV", O$2)</f>
        <v>90028</v>
      </c>
      <c r="P55" s="4" cm="1">
        <f t="array" ref="P55">_xll.SNL.Clients.Office.Excel.Functions.SPG($A55, "SP_TOTAL_REV", P$2)</f>
        <v>86930.019</v>
      </c>
      <c r="Q55" s="4" cm="1">
        <f t="array" ref="Q55">_xll.SNL.Clients.Office.Excel.Functions.SPG($A55, "SP_TOTAL_REV", Q$2)</f>
        <v>104251.56</v>
      </c>
      <c r="R55" s="4" cm="1">
        <f t="array" ref="R55">_xll.SNL.Clients.Office.Excel.Functions.SPG($A55, "SP_TOTAL_REV", R$2)</f>
        <v>92845.49</v>
      </c>
      <c r="S55" s="4" cm="1">
        <f t="array" ref="S55">_xll.SNL.Clients.Office.Excel.Functions.SPG($A55, "SP_TOTAL_REV", S$2)</f>
        <v>100727.19100000001</v>
      </c>
      <c r="T55" s="4" cm="1">
        <f t="array" ref="T55">_xll.SNL.Clients.Office.Excel.Functions.SPG($A55, "SP_TOTAL_REV", T$2)</f>
        <v>67717.850999999995</v>
      </c>
      <c r="U55" s="4" cm="1">
        <f t="array" ref="U55">_xll.SNL.Clients.Office.Excel.Functions.SPG($A55, "SP_TOTAL_REV", U$2)</f>
        <v>47694.180999999997</v>
      </c>
      <c r="V55" s="4" cm="1">
        <f t="array" ref="V55">_xll.SNL.Clients.Office.Excel.Functions.SPG($A55, "SP_TOTAL_REV", V$2)</f>
        <v>67639.879000000001</v>
      </c>
    </row>
    <row r="56" spans="1:22">
      <c r="A56" s="11" t="s">
        <v>59</v>
      </c>
      <c r="B56" s="4" t="str" cm="1">
        <f t="array" ref="B56">_xll.SNL.Clients.Office.Excel.Functions.SPG($A56, "SP_TOTAL_REV", B$2)</f>
        <v>NA</v>
      </c>
      <c r="C56" s="4" cm="1">
        <f t="array" ref="C56">_xll.SNL.Clients.Office.Excel.Functions.SPG($A56, "SP_TOTAL_REV", C$2)</f>
        <v>25506000</v>
      </c>
      <c r="D56" s="4" cm="1">
        <f t="array" ref="D56">_xll.SNL.Clients.Office.Excel.Functions.SPG($A56, "SP_TOTAL_REV", D$2)</f>
        <v>21156000</v>
      </c>
      <c r="E56" s="4" cm="1">
        <f t="array" ref="E56">_xll.SNL.Clients.Office.Excel.Functions.SPG($A56, "SP_TOTAL_REV", E$2)</f>
        <v>20502000</v>
      </c>
      <c r="F56" s="4" cm="1">
        <f t="array" ref="F56">_xll.SNL.Clients.Office.Excel.Functions.SPG($A56, "SP_TOTAL_REV", F$2)</f>
        <v>20705000</v>
      </c>
      <c r="G56" s="4" cm="1">
        <f t="array" ref="G56">_xll.SNL.Clients.Office.Excel.Functions.SPG($A56, "SP_TOTAL_REV", G$2)</f>
        <v>23838000</v>
      </c>
      <c r="H56" s="4" cm="1">
        <f t="array" ref="H56">_xll.SNL.Clients.Office.Excel.Functions.SPG($A56, "SP_TOTAL_REV", H$2)</f>
        <v>22877000</v>
      </c>
      <c r="I56" s="4" cm="1">
        <f t="array" ref="I56">_xll.SNL.Clients.Office.Excel.Functions.SPG($A56, "SP_TOTAL_REV", I$2)</f>
        <v>17179000</v>
      </c>
      <c r="J56" s="4" cm="1">
        <f t="array" ref="J56">_xll.SNL.Clients.Office.Excel.Functions.SPG($A56, "SP_TOTAL_REV", J$2)</f>
        <v>13082000</v>
      </c>
      <c r="K56" s="4" cm="1">
        <f t="array" ref="K56">_xll.SNL.Clients.Office.Excel.Functions.SPG($A56, "SP_TOTAL_REV", K$2)</f>
        <v>16688000</v>
      </c>
      <c r="L56" s="4" cm="1">
        <f t="array" ref="L56">_xll.SNL.Clients.Office.Excel.Functions.SPG($A56, "SP_TOTAL_REV", L$2)</f>
        <v>19191000</v>
      </c>
      <c r="M56" s="4" t="str" cm="1">
        <f t="array" ref="M56">_xll.SNL.Clients.Office.Excel.Functions.SPG($A56, "SP_TOTAL_REV", M$2)</f>
        <v>NA</v>
      </c>
      <c r="N56" s="4" t="str" cm="1">
        <f t="array" ref="N56">_xll.SNL.Clients.Office.Excel.Functions.SPG($A56, "SP_TOTAL_REV", N$2)</f>
        <v>NA</v>
      </c>
      <c r="O56" s="4" t="str" cm="1">
        <f t="array" ref="O56">_xll.SNL.Clients.Office.Excel.Functions.SPG($A56, "SP_TOTAL_REV", O$2)</f>
        <v>NA</v>
      </c>
      <c r="P56" s="4" t="str" cm="1">
        <f t="array" ref="P56">_xll.SNL.Clients.Office.Excel.Functions.SPG($A56, "SP_TOTAL_REV", P$2)</f>
        <v>NA</v>
      </c>
      <c r="Q56" s="4" t="str" cm="1">
        <f t="array" ref="Q56">_xll.SNL.Clients.Office.Excel.Functions.SPG($A56, "SP_TOTAL_REV", Q$2)</f>
        <v>NA</v>
      </c>
      <c r="R56" s="4" t="str" cm="1">
        <f t="array" ref="R56">_xll.SNL.Clients.Office.Excel.Functions.SPG($A56, "SP_TOTAL_REV", R$2)</f>
        <v>NA</v>
      </c>
      <c r="S56" s="4" t="str" cm="1">
        <f t="array" ref="S56">_xll.SNL.Clients.Office.Excel.Functions.SPG($A56, "SP_TOTAL_REV", S$2)</f>
        <v>NA</v>
      </c>
      <c r="T56" s="4" t="str" cm="1">
        <f t="array" ref="T56">_xll.SNL.Clients.Office.Excel.Functions.SPG($A56, "SP_TOTAL_REV", T$2)</f>
        <v>NA</v>
      </c>
      <c r="U56" s="4" t="str" cm="1">
        <f t="array" ref="U56">_xll.SNL.Clients.Office.Excel.Functions.SPG($A56, "SP_TOTAL_REV", U$2)</f>
        <v>NA</v>
      </c>
      <c r="V56" s="4" t="str" cm="1">
        <f t="array" ref="V56">_xll.SNL.Clients.Office.Excel.Functions.SPG($A56, "SP_TOTAL_REV", V$2)</f>
        <v>NA</v>
      </c>
    </row>
    <row r="57" spans="1:22">
      <c r="A57" s="11" t="s">
        <v>60</v>
      </c>
      <c r="B57" s="4" t="str" cm="1">
        <f t="array" ref="B57">_xll.SNL.Clients.Office.Excel.Functions.SPG($A57, "SP_TOTAL_REV", B$2)</f>
        <v>NA</v>
      </c>
      <c r="C57" s="4" cm="1">
        <f t="array" ref="C57">_xll.SNL.Clients.Office.Excel.Functions.SPG($A57, "SP_TOTAL_REV", C$2)</f>
        <v>14029000</v>
      </c>
      <c r="D57" s="4" cm="1">
        <f t="array" ref="D57">_xll.SNL.Clients.Office.Excel.Functions.SPG($A57, "SP_TOTAL_REV", D$2)</f>
        <v>15349000</v>
      </c>
      <c r="E57" s="4" cm="1">
        <f t="array" ref="E57">_xll.SNL.Clients.Office.Excel.Functions.SPG($A57, "SP_TOTAL_REV", E$2)</f>
        <v>13811000</v>
      </c>
      <c r="F57" s="4" cm="1">
        <f t="array" ref="F57">_xll.SNL.Clients.Office.Excel.Functions.SPG($A57, "SP_TOTAL_REV", F$2)</f>
        <v>11781000</v>
      </c>
      <c r="G57" s="4" cm="1">
        <f t="array" ref="G57">_xll.SNL.Clients.Office.Excel.Functions.SPG($A57, "SP_TOTAL_REV", G$2)</f>
        <v>11474000</v>
      </c>
      <c r="H57" s="4" cm="1">
        <f t="array" ref="H57">_xll.SNL.Clients.Office.Excel.Functions.SPG($A57, "SP_TOTAL_REV", H$2)</f>
        <v>11635000</v>
      </c>
      <c r="I57" s="4" cm="1">
        <f t="array" ref="I57">_xll.SNL.Clients.Office.Excel.Functions.SPG($A57, "SP_TOTAL_REV", I$2)</f>
        <v>10983000</v>
      </c>
      <c r="J57" s="4" cm="1">
        <f t="array" ref="J57">_xll.SNL.Clients.Office.Excel.Functions.SPG($A57, "SP_TOTAL_REV", J$2)</f>
        <v>9061000</v>
      </c>
      <c r="K57" s="4" cm="1">
        <f t="array" ref="K57">_xll.SNL.Clients.Office.Excel.Functions.SPG($A57, "SP_TOTAL_REV", K$2)</f>
        <v>7997000</v>
      </c>
      <c r="L57" s="4" cm="1">
        <f t="array" ref="L57">_xll.SNL.Clients.Office.Excel.Functions.SPG($A57, "SP_TOTAL_REV", L$2)</f>
        <v>8570000</v>
      </c>
      <c r="M57" s="4" cm="1">
        <f t="array" ref="M57">_xll.SNL.Clients.Office.Excel.Functions.SPG($A57, "SP_TOTAL_REV", M$2)</f>
        <v>8468100</v>
      </c>
      <c r="N57" s="4" cm="1">
        <f t="array" ref="N57">_xll.SNL.Clients.Office.Excel.Functions.SPG($A57, "SP_TOTAL_REV", N$2)</f>
        <v>8735700</v>
      </c>
      <c r="O57" s="4" cm="1">
        <f t="array" ref="O57">_xll.SNL.Clients.Office.Excel.Functions.SPG($A57, "SP_TOTAL_REV", O$2)</f>
        <v>8630900</v>
      </c>
      <c r="P57" s="4" cm="1">
        <f t="array" ref="P57">_xll.SNL.Clients.Office.Excel.Functions.SPG($A57, "SP_TOTAL_REV", P$2)</f>
        <v>7630000</v>
      </c>
      <c r="Q57" s="4" cm="1">
        <f t="array" ref="Q57">_xll.SNL.Clients.Office.Excel.Functions.SPG($A57, "SP_TOTAL_REV", Q$2)</f>
        <v>6710400</v>
      </c>
      <c r="R57" s="4" cm="1">
        <f t="array" ref="R57">_xll.SNL.Clients.Office.Excel.Functions.SPG($A57, "SP_TOTAL_REV", R$2)</f>
        <v>6826100</v>
      </c>
      <c r="S57" s="4" cm="1">
        <f t="array" ref="S57">_xll.SNL.Clients.Office.Excel.Functions.SPG($A57, "SP_TOTAL_REV", S$2)</f>
        <v>7475300</v>
      </c>
      <c r="T57" s="4" cm="1">
        <f t="array" ref="T57">_xll.SNL.Clients.Office.Excel.Functions.SPG($A57, "SP_TOTAL_REV", T$2)</f>
        <v>6621500</v>
      </c>
      <c r="U57" s="4" cm="1">
        <f t="array" ref="U57">_xll.SNL.Clients.Office.Excel.Functions.SPG($A57, "SP_TOTAL_REV", U$2)</f>
        <v>5751200</v>
      </c>
      <c r="V57" s="4" cm="1">
        <f t="array" ref="V57">_xll.SNL.Clients.Office.Excel.Functions.SPG($A57, "SP_TOTAL_REV", V$2)</f>
        <v>5440200</v>
      </c>
    </row>
    <row r="58" spans="1:22">
      <c r="A58" s="11" t="s">
        <v>61</v>
      </c>
      <c r="B58" s="4" cm="1">
        <f t="array" ref="B58">_xll.SNL.Clients.Office.Excel.Functions.SPG($A58, "SP_TOTAL_REV", B$2)</f>
        <v>101887000</v>
      </c>
      <c r="C58" s="4" cm="1">
        <f t="array" ref="C58">_xll.SNL.Clients.Office.Excel.Functions.SPG($A58, "SP_TOTAL_REV", C$2)</f>
        <v>100181000</v>
      </c>
      <c r="D58" s="4" cm="1">
        <f t="array" ref="D58">_xll.SNL.Clients.Office.Excel.Functions.SPG($A58, "SP_TOTAL_REV", D$2)</f>
        <v>94950000</v>
      </c>
      <c r="E58" s="4" cm="1">
        <f t="array" ref="E58">_xll.SNL.Clients.Office.Excel.Functions.SPG($A58, "SP_TOTAL_REV", E$2)</f>
        <v>89113000</v>
      </c>
      <c r="F58" s="4" cm="1">
        <f t="array" ref="F58">_xll.SNL.Clients.Office.Excel.Functions.SPG($A58, "SP_TOTAL_REV", F$2)</f>
        <v>85528000</v>
      </c>
      <c r="G58" s="4" cm="1">
        <f t="array" ref="G58">_xll.SNL.Clients.Office.Excel.Functions.SPG($A58, "SP_TOTAL_REV", G$2)</f>
        <v>91244000</v>
      </c>
      <c r="H58" s="4" cm="1">
        <f t="array" ref="H58">_xll.SNL.Clients.Office.Excel.Functions.SPG($A58, "SP_TOTAL_REV", H$2)</f>
        <v>91750000</v>
      </c>
      <c r="I58" s="4" cm="1">
        <f t="array" ref="I58">_xll.SNL.Clients.Office.Excel.Functions.SPG($A58, "SP_TOTAL_REV", I$2)</f>
        <v>87279000</v>
      </c>
      <c r="J58" s="4" cm="1">
        <f t="array" ref="J58">_xll.SNL.Clients.Office.Excel.Functions.SPG($A58, "SP_TOTAL_REV", J$2)</f>
        <v>83498000</v>
      </c>
      <c r="K58" s="4" cm="1">
        <f t="array" ref="K58">_xll.SNL.Clients.Office.Excel.Functions.SPG($A58, "SP_TOTAL_REV", K$2)</f>
        <v>82965000</v>
      </c>
      <c r="L58" s="4" cm="1">
        <f t="array" ref="L58">_xll.SNL.Clients.Office.Excel.Functions.SPG($A58, "SP_TOTAL_REV", L$2)</f>
        <v>85894000</v>
      </c>
      <c r="M58" s="4" cm="1">
        <f t="array" ref="M58">_xll.SNL.Clients.Office.Excel.Functions.SPG($A58, "SP_TOTAL_REV", M$2)</f>
        <v>86749000</v>
      </c>
      <c r="N58" s="4" cm="1">
        <f t="array" ref="N58">_xll.SNL.Clients.Office.Excel.Functions.SPG($A58, "SP_TOTAL_REV", N$2)</f>
        <v>84928000</v>
      </c>
      <c r="O58" s="4" cm="1">
        <f t="array" ref="O58">_xll.SNL.Clients.Office.Excel.Functions.SPG($A58, "SP_TOTAL_REV", O$2)</f>
        <v>85518000</v>
      </c>
      <c r="P58" s="4" cm="1">
        <f t="array" ref="P58">_xll.SNL.Clients.Office.Excel.Functions.SPG($A58, "SP_TOTAL_REV", P$2)</f>
        <v>108160000</v>
      </c>
      <c r="Q58" s="4" cm="1">
        <f t="array" ref="Q58">_xll.SNL.Clients.Office.Excel.Functions.SPG($A58, "SP_TOTAL_REV", Q$2)</f>
        <v>115843000</v>
      </c>
      <c r="R58" s="4" cm="1">
        <f t="array" ref="R58">_xll.SNL.Clients.Office.Excel.Functions.SPG($A58, "SP_TOTAL_REV", R$2)</f>
        <v>72006000</v>
      </c>
      <c r="S58" s="4" cm="1">
        <f t="array" ref="S58">_xll.SNL.Clients.Office.Excel.Functions.SPG($A58, "SP_TOTAL_REV", S$2)</f>
        <v>65333000</v>
      </c>
      <c r="T58" s="4" cm="1">
        <f t="array" ref="T58">_xll.SNL.Clients.Office.Excel.Functions.SPG($A58, "SP_TOTAL_REV", T$2)</f>
        <v>71891000</v>
      </c>
      <c r="U58" s="4" cm="1">
        <f t="array" ref="U58">_xll.SNL.Clients.Office.Excel.Functions.SPG($A58, "SP_TOTAL_REV", U$2)</f>
        <v>57175000</v>
      </c>
      <c r="V58" s="4" cm="1">
        <f t="array" ref="V58">_xll.SNL.Clients.Office.Excel.Functions.SPG($A58, "SP_TOTAL_REV", V$2)</f>
        <v>50689000</v>
      </c>
    </row>
    <row r="59" spans="1:22">
      <c r="A59" s="11" t="s">
        <v>62</v>
      </c>
      <c r="B59" s="4" t="str" cm="1">
        <f t="array" ref="B59">_xll.SNL.Clients.Office.Excel.Functions.SPG($A59, "SP_TOTAL_REV", B$2)</f>
        <v>NA</v>
      </c>
      <c r="C59" s="4" cm="1">
        <f t="array" ref="C59">_xll.SNL.Clients.Office.Excel.Functions.SPG($A59, "SP_TOTAL_REV", C$2)</f>
        <v>14813000</v>
      </c>
      <c r="D59" s="4" cm="1">
        <f t="array" ref="D59">_xll.SNL.Clients.Office.Excel.Functions.SPG($A59, "SP_TOTAL_REV", D$2)</f>
        <v>14506000</v>
      </c>
      <c r="E59" s="4" cm="1">
        <f t="array" ref="E59">_xll.SNL.Clients.Office.Excel.Functions.SPG($A59, "SP_TOTAL_REV", E$2)</f>
        <v>12146000</v>
      </c>
      <c r="F59" s="4" cm="1">
        <f t="array" ref="F59">_xll.SNL.Clients.Office.Excel.Functions.SPG($A59, "SP_TOTAL_REV", F$2)</f>
        <v>11673000</v>
      </c>
      <c r="G59" s="4" cm="1">
        <f t="array" ref="G59">_xll.SNL.Clients.Office.Excel.Functions.SPG($A59, "SP_TOTAL_REV", G$2)</f>
        <v>11362000</v>
      </c>
      <c r="H59" s="4" cm="1">
        <f t="array" ref="H59">_xll.SNL.Clients.Office.Excel.Functions.SPG($A59, "SP_TOTAL_REV", H$2)</f>
        <v>11099000</v>
      </c>
      <c r="I59" s="4" cm="1">
        <f t="array" ref="I59">_xll.SNL.Clients.Office.Excel.Functions.SPG($A59, "SP_TOTAL_REV", I$2)</f>
        <v>10584000</v>
      </c>
      <c r="J59" s="4" cm="1">
        <f t="array" ref="J59">_xll.SNL.Clients.Office.Excel.Functions.SPG($A59, "SP_TOTAL_REV", J$2)</f>
        <v>10163000</v>
      </c>
      <c r="K59" s="4" cm="1">
        <f t="array" ref="K59">_xll.SNL.Clients.Office.Excel.Functions.SPG($A59, "SP_TOTAL_REV", K$2)</f>
        <v>9968000</v>
      </c>
      <c r="L59" s="4" cm="1">
        <f t="array" ref="L59">_xll.SNL.Clients.Office.Excel.Functions.SPG($A59, "SP_TOTAL_REV", L$2)</f>
        <v>10719000</v>
      </c>
      <c r="M59" s="4" cm="1">
        <f t="array" ref="M59">_xll.SNL.Clients.Office.Excel.Functions.SPG($A59, "SP_TOTAL_REV", M$2)</f>
        <v>9413000</v>
      </c>
      <c r="N59" s="4" cm="1">
        <f t="array" ref="N59">_xll.SNL.Clients.Office.Excel.Functions.SPG($A59, "SP_TOTAL_REV", N$2)</f>
        <v>13936000</v>
      </c>
      <c r="O59" s="4" cm="1">
        <f t="array" ref="O59">_xll.SNL.Clients.Office.Excel.Functions.SPG($A59, "SP_TOTAL_REV", O$2)</f>
        <v>13893000</v>
      </c>
      <c r="P59" s="4" cm="1">
        <f t="array" ref="P59">_xll.SNL.Clients.Office.Excel.Functions.SPG($A59, "SP_TOTAL_REV", P$2)</f>
        <v>12843000</v>
      </c>
      <c r="Q59" s="4" cm="1">
        <f t="array" ref="Q59">_xll.SNL.Clients.Office.Excel.Functions.SPG($A59, "SP_TOTAL_REV", Q$2)</f>
        <v>12562000</v>
      </c>
      <c r="R59" s="4" cm="1">
        <f t="array" ref="R59">_xll.SNL.Clients.Office.Excel.Functions.SPG($A59, "SP_TOTAL_REV", R$2)</f>
        <v>12348000</v>
      </c>
      <c r="S59" s="4" cm="1">
        <f t="array" ref="S59">_xll.SNL.Clients.Office.Excel.Functions.SPG($A59, "SP_TOTAL_REV", S$2)</f>
        <v>11263000</v>
      </c>
      <c r="T59" s="4" cm="1">
        <f t="array" ref="T59">_xll.SNL.Clients.Office.Excel.Functions.SPG($A59, "SP_TOTAL_REV", T$2)</f>
        <v>10378000</v>
      </c>
      <c r="U59" s="4" cm="1">
        <f t="array" ref="U59">_xll.SNL.Clients.Office.Excel.Functions.SPG($A59, "SP_TOTAL_REV", U$2)</f>
        <v>9849000</v>
      </c>
      <c r="V59" s="4" cm="1">
        <f t="array" ref="V59">_xll.SNL.Clients.Office.Excel.Functions.SPG($A59, "SP_TOTAL_REV", V$2)</f>
        <v>9509000</v>
      </c>
    </row>
    <row r="60" spans="1:22">
      <c r="A60" s="11" t="s">
        <v>63</v>
      </c>
      <c r="B60" s="4" t="str" cm="1">
        <f t="array" ref="B60">_xll.SNL.Clients.Office.Excel.Functions.SPG($A60, "SP_TOTAL_REV", B$2)</f>
        <v>NA</v>
      </c>
      <c r="C60" s="4" cm="1">
        <f t="array" ref="C60">_xll.SNL.Clients.Office.Excel.Functions.SPG($A60, "SP_TOTAL_REV", C$2)</f>
        <v>19492000</v>
      </c>
      <c r="D60" s="4" cm="1">
        <f t="array" ref="D60">_xll.SNL.Clients.Office.Excel.Functions.SPG($A60, "SP_TOTAL_REV", D$2)</f>
        <v>18738000</v>
      </c>
      <c r="E60" s="4" cm="1">
        <f t="array" ref="E60">_xll.SNL.Clients.Office.Excel.Functions.SPG($A60, "SP_TOTAL_REV", E$2)</f>
        <v>18534000</v>
      </c>
      <c r="F60" s="4" cm="1">
        <f t="array" ref="F60">_xll.SNL.Clients.Office.Excel.Functions.SPG($A60, "SP_TOTAL_REV", F$2)</f>
        <v>18207000</v>
      </c>
      <c r="G60" s="4" cm="1">
        <f t="array" ref="G60">_xll.SNL.Clients.Office.Excel.Functions.SPG($A60, "SP_TOTAL_REV", G$2)</f>
        <v>17355000</v>
      </c>
      <c r="H60" s="4" cm="1">
        <f t="array" ref="H60">_xll.SNL.Clients.Office.Excel.Functions.SPG($A60, "SP_TOTAL_REV", H$2)</f>
        <v>17063000</v>
      </c>
      <c r="I60" s="4" cm="1">
        <f t="array" ref="I60">_xll.SNL.Clients.Office.Excel.Functions.SPG($A60, "SP_TOTAL_REV", I$2)</f>
        <v>12251000</v>
      </c>
      <c r="J60" s="4" cm="1">
        <f t="array" ref="J60">_xll.SNL.Clients.Office.Excel.Functions.SPG($A60, "SP_TOTAL_REV", J$2)</f>
        <v>12419000</v>
      </c>
      <c r="K60" s="4" cm="1">
        <f t="array" ref="K60">_xll.SNL.Clients.Office.Excel.Functions.SPG($A60, "SP_TOTAL_REV", K$2)</f>
        <v>11217000</v>
      </c>
      <c r="L60" s="4" cm="1">
        <f t="array" ref="L60">_xll.SNL.Clients.Office.Excel.Functions.SPG($A60, "SP_TOTAL_REV", L$2)</f>
        <v>8468000</v>
      </c>
      <c r="M60" s="4" cm="1">
        <f t="array" ref="M60">_xll.SNL.Clients.Office.Excel.Functions.SPG($A60, "SP_TOTAL_REV", M$2)</f>
        <v>8169000</v>
      </c>
      <c r="N60" s="4" cm="1">
        <f t="array" ref="N60">_xll.SNL.Clients.Office.Excel.Functions.SPG($A60, "SP_TOTAL_REV", N$2)</f>
        <v>7776280</v>
      </c>
      <c r="O60" s="4" cm="1">
        <f t="array" ref="O60">_xll.SNL.Clients.Office.Excel.Functions.SPG($A60, "SP_TOTAL_REV", O$2)</f>
        <v>7573752</v>
      </c>
      <c r="P60" s="4" cm="1">
        <f t="array" ref="P60">_xll.SNL.Clients.Office.Excel.Functions.SPG($A60, "SP_TOTAL_REV", P$2)</f>
        <v>7345520</v>
      </c>
      <c r="Q60" s="4" cm="1">
        <f t="array" ref="Q60">_xll.SNL.Clients.Office.Excel.Functions.SPG($A60, "SP_TOTAL_REV", Q$2)</f>
        <v>7137621</v>
      </c>
      <c r="R60" s="4" cm="1">
        <f t="array" ref="R60">_xll.SNL.Clients.Office.Excel.Functions.SPG($A60, "SP_TOTAL_REV", R$2)</f>
        <v>7087094</v>
      </c>
      <c r="S60" s="4" cm="1">
        <f t="array" ref="S60">_xll.SNL.Clients.Office.Excel.Functions.SPG($A60, "SP_TOTAL_REV", S$2)</f>
        <v>6563949</v>
      </c>
      <c r="T60" s="4" cm="1">
        <f t="array" ref="T60">_xll.SNL.Clients.Office.Excel.Functions.SPG($A60, "SP_TOTAL_REV", T$2)</f>
        <v>5845698</v>
      </c>
      <c r="U60" s="4" cm="1">
        <f t="array" ref="U60">_xll.SNL.Clients.Office.Excel.Functions.SPG($A60, "SP_TOTAL_REV", U$2)</f>
        <v>5520157</v>
      </c>
      <c r="V60" s="4" cm="1">
        <f t="array" ref="V60">_xll.SNL.Clients.Office.Excel.Functions.SPG($A60, "SP_TOTAL_REV", V$2)</f>
        <v>5037994</v>
      </c>
    </row>
    <row r="61" spans="1:22">
      <c r="A61" s="11" t="s">
        <v>64</v>
      </c>
      <c r="B61" s="4" t="str" cm="1">
        <f t="array" ref="B61">_xll.SNL.Clients.Office.Excel.Functions.SPG($A61, "SP_TOTAL_REV", B$2)</f>
        <v>NA</v>
      </c>
      <c r="C61" s="4" cm="1">
        <f t="array" ref="C61">_xll.SNL.Clients.Office.Excel.Functions.SPG($A61, "SP_TOTAL_REV", C$2)</f>
        <v>364482000</v>
      </c>
      <c r="D61" s="4" cm="1">
        <f t="array" ref="D61">_xll.SNL.Clients.Office.Excel.Functions.SPG($A61, "SP_TOTAL_REV", D$2)</f>
        <v>302020000</v>
      </c>
      <c r="E61" s="4" cm="1">
        <f t="array" ref="E61">_xll.SNL.Clients.Office.Excel.Functions.SPG($A61, "SP_TOTAL_REV", E$2)</f>
        <v>276185000</v>
      </c>
      <c r="F61" s="4" cm="1">
        <f t="array" ref="F61">_xll.SNL.Clients.Office.Excel.Functions.SPG($A61, "SP_TOTAL_REV", F$2)</f>
        <v>245579000</v>
      </c>
      <c r="G61" s="4" cm="1">
        <f t="array" ref="G61">_xll.SNL.Clients.Office.Excel.Functions.SPG($A61, "SP_TOTAL_REV", G$2)</f>
        <v>254616000</v>
      </c>
      <c r="H61" s="4" cm="1">
        <f t="array" ref="H61">_xll.SNL.Clients.Office.Excel.Functions.SPG($A61, "SP_TOTAL_REV", H$2)</f>
        <v>247837000</v>
      </c>
      <c r="I61" s="4" cm="1">
        <f t="array" ref="I61">_xll.SNL.Clients.Office.Excel.Functions.SPG($A61, "SP_TOTAL_REV", I$2)</f>
        <v>240651000</v>
      </c>
      <c r="J61" s="4" cm="1">
        <f t="array" ref="J61">_xll.SNL.Clients.Office.Excel.Functions.SPG($A61, "SP_TOTAL_REV", J$2)</f>
        <v>215865000</v>
      </c>
      <c r="K61" s="4" cm="1">
        <f t="array" ref="K61">_xll.SNL.Clients.Office.Excel.Functions.SPG($A61, "SP_TOTAL_REV", K$2)</f>
        <v>201570000</v>
      </c>
      <c r="L61" s="4" cm="1">
        <f t="array" ref="L61">_xll.SNL.Clients.Office.Excel.Functions.SPG($A61, "SP_TOTAL_REV", L$2)</f>
        <v>191124000</v>
      </c>
      <c r="M61" s="4" cm="1">
        <f t="array" ref="M61">_xll.SNL.Clients.Office.Excel.Functions.SPG($A61, "SP_TOTAL_REV", M$2)</f>
        <v>178085000</v>
      </c>
      <c r="N61" s="4" cm="1">
        <f t="array" ref="N61">_xll.SNL.Clients.Office.Excel.Functions.SPG($A61, "SP_TOTAL_REV", N$2)</f>
        <v>161001000</v>
      </c>
      <c r="O61" s="4" cm="1">
        <f t="array" ref="O61">_xll.SNL.Clients.Office.Excel.Functions.SPG($A61, "SP_TOTAL_REV", O$2)</f>
        <v>142414000</v>
      </c>
      <c r="P61" s="4" cm="1">
        <f t="array" ref="P61">_xll.SNL.Clients.Office.Excel.Functions.SPG($A61, "SP_TOTAL_REV", P$2)</f>
        <v>134100000</v>
      </c>
      <c r="Q61" s="4" cm="1">
        <f t="array" ref="Q61">_xll.SNL.Clients.Office.Excel.Functions.SPG($A61, "SP_TOTAL_REV", Q$2)</f>
        <v>115330000</v>
      </c>
      <c r="R61" s="4" cm="1">
        <f t="array" ref="R61">_xll.SNL.Clients.Office.Excel.Functions.SPG($A61, "SP_TOTAL_REV", R$2)</f>
        <v>108426000</v>
      </c>
      <c r="S61" s="4" cm="1">
        <f t="array" ref="S61">_xll.SNL.Clients.Office.Excel.Functions.SPG($A61, "SP_TOTAL_REV", S$2)</f>
        <v>112647000</v>
      </c>
      <c r="T61" s="4" cm="1">
        <f t="array" ref="T61">_xll.SNL.Clients.Office.Excel.Functions.SPG($A61, "SP_TOTAL_REV", T$2)</f>
        <v>96728000</v>
      </c>
      <c r="U61" s="4" cm="1">
        <f t="array" ref="U61">_xll.SNL.Clients.Office.Excel.Functions.SPG($A61, "SP_TOTAL_REV", U$2)</f>
        <v>75467000</v>
      </c>
      <c r="V61" s="4" cm="1">
        <f t="array" ref="V61">_xll.SNL.Clients.Office.Excel.Functions.SPG($A61, "SP_TOTAL_REV", V$2)</f>
        <v>72746000</v>
      </c>
    </row>
    <row r="62" spans="1:22">
      <c r="A62" s="11" t="s">
        <v>65</v>
      </c>
      <c r="B62" s="4" t="str" cm="1">
        <f t="array" ref="B62">_xll.SNL.Clients.Office.Excel.Functions.SPG($A62, "SP_TOTAL_REV", B$2)</f>
        <v>NA</v>
      </c>
      <c r="C62" s="4" cm="1">
        <f t="array" ref="C62">_xll.SNL.Clients.Office.Excel.Functions.SPG($A62, "SP_TOTAL_REV", C$2)</f>
        <v>43452000</v>
      </c>
      <c r="D62" s="4" cm="1">
        <f t="array" ref="D62">_xll.SNL.Clients.Office.Excel.Functions.SPG($A62, "SP_TOTAL_REV", D$2)</f>
        <v>46298000</v>
      </c>
      <c r="E62" s="4" cm="1">
        <f t="array" ref="E62">_xll.SNL.Clients.Office.Excel.Functions.SPG($A62, "SP_TOTAL_REV", E$2)</f>
        <v>51761000</v>
      </c>
      <c r="F62" s="4" cm="1">
        <f t="array" ref="F62">_xll.SNL.Clients.Office.Excel.Functions.SPG($A62, "SP_TOTAL_REV", F$2)</f>
        <v>47262000</v>
      </c>
      <c r="G62" s="4" cm="1">
        <f t="array" ref="G62">_xll.SNL.Clients.Office.Excel.Functions.SPG($A62, "SP_TOTAL_REV", G$2)</f>
        <v>43638000</v>
      </c>
      <c r="H62" s="4" cm="1">
        <f t="array" ref="H62">_xll.SNL.Clients.Office.Excel.Functions.SPG($A62, "SP_TOTAL_REV", H$2)</f>
        <v>42879000</v>
      </c>
      <c r="I62" s="4" cm="1">
        <f t="array" ref="I62">_xll.SNL.Clients.Office.Excel.Functions.SPG($A62, "SP_TOTAL_REV", I$2)</f>
        <v>42151000</v>
      </c>
      <c r="J62" s="4" cm="1">
        <f t="array" ref="J62">_xll.SNL.Clients.Office.Excel.Functions.SPG($A62, "SP_TOTAL_REV", J$2)</f>
        <v>39403000</v>
      </c>
      <c r="K62" s="4" cm="1">
        <f t="array" ref="K62">_xll.SNL.Clients.Office.Excel.Functions.SPG($A62, "SP_TOTAL_REV", K$2)</f>
        <v>39528000</v>
      </c>
      <c r="L62" s="4" cm="1">
        <f t="array" ref="L62">_xll.SNL.Clients.Office.Excel.Functions.SPG($A62, "SP_TOTAL_REV", L$2)</f>
        <v>40339000</v>
      </c>
      <c r="M62" s="4" cm="1">
        <f t="array" ref="M62">_xll.SNL.Clients.Office.Excel.Functions.SPG($A62, "SP_TOTAL_REV", M$2)</f>
        <v>40611000</v>
      </c>
      <c r="N62" s="4" cm="1">
        <f t="array" ref="N62">_xll.SNL.Clients.Office.Excel.Functions.SPG($A62, "SP_TOTAL_REV", N$2)</f>
        <v>41729451.068000004</v>
      </c>
      <c r="O62" s="4" cm="1">
        <f t="array" ref="O62">_xll.SNL.Clients.Office.Excel.Functions.SPG($A62, "SP_TOTAL_REV", O$2)</f>
        <v>50642000</v>
      </c>
      <c r="P62" s="4" cm="1">
        <f t="array" ref="P62">_xll.SNL.Clients.Office.Excel.Functions.SPG($A62, "SP_TOTAL_REV", P$2)</f>
        <v>50569000</v>
      </c>
      <c r="Q62" s="4" cm="1">
        <f t="array" ref="Q62">_xll.SNL.Clients.Office.Excel.Functions.SPG($A62, "SP_TOTAL_REV", Q$2)</f>
        <v>47865000</v>
      </c>
      <c r="R62" s="4" cm="1">
        <f t="array" ref="R62">_xll.SNL.Clients.Office.Excel.Functions.SPG($A62, "SP_TOTAL_REV", R$2)</f>
        <v>43709000</v>
      </c>
      <c r="S62" s="4" cm="1">
        <f t="array" ref="S62">_xll.SNL.Clients.Office.Excel.Functions.SPG($A62, "SP_TOTAL_REV", S$2)</f>
        <v>39504000</v>
      </c>
      <c r="T62" s="4" cm="1">
        <f t="array" ref="T62">_xll.SNL.Clients.Office.Excel.Functions.SPG($A62, "SP_TOTAL_REV", T$2)</f>
        <v>33728000</v>
      </c>
      <c r="U62" s="4" cm="1">
        <f t="array" ref="U62">_xll.SNL.Clients.Office.Excel.Functions.SPG($A62, "SP_TOTAL_REV", U$2)</f>
        <v>29382000</v>
      </c>
      <c r="V62" s="4" cm="1">
        <f t="array" ref="V62">_xll.SNL.Clients.Office.Excel.Functions.SPG($A62, "SP_TOTAL_REV", V$2)</f>
        <v>26655000</v>
      </c>
    </row>
    <row r="63" spans="1:22">
      <c r="A63" s="11" t="s">
        <v>66</v>
      </c>
      <c r="B63" s="4" t="str" cm="1">
        <f t="array" ref="B63">_xll.SNL.Clients.Office.Excel.Functions.SPG($A63, "SP_TOTAL_REV", B$2)</f>
        <v>NA</v>
      </c>
      <c r="C63" s="4" cm="1">
        <f t="array" ref="C63">_xll.SNL.Clients.Office.Excel.Functions.SPG($A63, "SP_TOTAL_REV", C$2)</f>
        <v>1144999</v>
      </c>
      <c r="D63" s="4" cm="1">
        <f t="array" ref="D63">_xll.SNL.Clients.Office.Excel.Functions.SPG($A63, "SP_TOTAL_REV", D$2)</f>
        <v>1119840</v>
      </c>
      <c r="E63" s="4" cm="1">
        <f t="array" ref="E63">_xll.SNL.Clients.Office.Excel.Functions.SPG($A63, "SP_TOTAL_REV", E$2)</f>
        <v>1029575</v>
      </c>
      <c r="F63" s="4" cm="1">
        <f t="array" ref="F63">_xll.SNL.Clients.Office.Excel.Functions.SPG($A63, "SP_TOTAL_REV", F$2)</f>
        <v>798966</v>
      </c>
      <c r="G63" s="4" cm="1">
        <f t="array" ref="G63">_xll.SNL.Clients.Office.Excel.Functions.SPG($A63, "SP_TOTAL_REV", G$2)</f>
        <v>744703</v>
      </c>
      <c r="H63" s="4" cm="1">
        <f t="array" ref="H63">_xll.SNL.Clients.Office.Excel.Functions.SPG($A63, "SP_TOTAL_REV", H$2)</f>
        <v>681707</v>
      </c>
      <c r="I63" s="4" cm="1">
        <f t="array" ref="I63">_xll.SNL.Clients.Office.Excel.Functions.SPG($A63, "SP_TOTAL_REV", I$2)</f>
        <v>599381</v>
      </c>
      <c r="J63" s="4" cm="1">
        <f t="array" ref="J63">_xll.SNL.Clients.Office.Excel.Functions.SPG($A63, "SP_TOTAL_REV", J$2)</f>
        <v>528123</v>
      </c>
      <c r="K63" s="4" cm="1">
        <f t="array" ref="K63">_xll.SNL.Clients.Office.Excel.Functions.SPG($A63, "SP_TOTAL_REV", K$2)</f>
        <v>465109</v>
      </c>
      <c r="L63" s="4" cm="1">
        <f t="array" ref="L63">_xll.SNL.Clients.Office.Excel.Functions.SPG($A63, "SP_TOTAL_REV", L$2)</f>
        <v>408003</v>
      </c>
      <c r="M63" s="4" cm="1">
        <f t="array" ref="M63">_xll.SNL.Clients.Office.Excel.Functions.SPG($A63, "SP_TOTAL_REV", M$2)</f>
        <v>330052</v>
      </c>
      <c r="N63" s="4" cm="1">
        <f t="array" ref="N63">_xll.SNL.Clients.Office.Excel.Functions.SPG($A63, "SP_TOTAL_REV", N$2)</f>
        <v>312410</v>
      </c>
      <c r="O63" s="4" cm="1">
        <f t="array" ref="O63">_xll.SNL.Clients.Office.Excel.Functions.SPG($A63, "SP_TOTAL_REV", O$2)</f>
        <v>306567</v>
      </c>
      <c r="P63" s="4" cm="1">
        <f t="array" ref="P63">_xll.SNL.Clients.Office.Excel.Functions.SPG($A63, "SP_TOTAL_REV", P$2)</f>
        <v>272645</v>
      </c>
      <c r="Q63" s="4" cm="1">
        <f t="array" ref="Q63">_xll.SNL.Clients.Office.Excel.Functions.SPG($A63, "SP_TOTAL_REV", Q$2)</f>
        <v>264811</v>
      </c>
      <c r="R63" s="4" cm="1">
        <f t="array" ref="R63">_xll.SNL.Clients.Office.Excel.Functions.SPG($A63, "SP_TOTAL_REV", R$2)</f>
        <v>268491</v>
      </c>
      <c r="S63" s="4" cm="1">
        <f t="array" ref="S63">_xll.SNL.Clients.Office.Excel.Functions.SPG($A63, "SP_TOTAL_REV", S$2)</f>
        <v>238751</v>
      </c>
      <c r="T63" s="4" cm="1">
        <f t="array" ref="T63">_xll.SNL.Clients.Office.Excel.Functions.SPG($A63, "SP_TOTAL_REV", T$2)</f>
        <v>211739</v>
      </c>
      <c r="U63" s="4" cm="1">
        <f t="array" ref="U63">_xll.SNL.Clients.Office.Excel.Functions.SPG($A63, "SP_TOTAL_REV", U$2)</f>
        <v>191224</v>
      </c>
      <c r="V63" s="4" cm="1">
        <f t="array" ref="V63">_xll.SNL.Clients.Office.Excel.Functions.SPG($A63, "SP_TOTAL_REV", V$2)</f>
        <v>168166</v>
      </c>
    </row>
    <row r="64" spans="1:22">
      <c r="A64" s="11" t="s">
        <v>67</v>
      </c>
      <c r="B64" s="4" t="str" cm="1">
        <f t="array" ref="B64">_xll.SNL.Clients.Office.Excel.Functions.SPG($A64, "SP_TOTAL_REV", B$2)</f>
        <v>NA</v>
      </c>
      <c r="C64" s="4" cm="1">
        <f t="array" ref="C64">_xll.SNL.Clients.Office.Excel.Functions.SPG($A64, "SP_TOTAL_REV", C$2)</f>
        <v>9835600</v>
      </c>
      <c r="D64" s="4" cm="1">
        <f t="array" ref="D64">_xll.SNL.Clients.Office.Excel.Functions.SPG($A64, "SP_TOTAL_REV", D$2)</f>
        <v>10173400</v>
      </c>
      <c r="E64" s="4" cm="1">
        <f t="array" ref="E64">_xll.SNL.Clients.Office.Excel.Functions.SPG($A64, "SP_TOTAL_REV", E$2)</f>
        <v>10981700</v>
      </c>
      <c r="F64" s="4" cm="1">
        <f t="array" ref="F64">_xll.SNL.Clients.Office.Excel.Functions.SPG($A64, "SP_TOTAL_REV", F$2)</f>
        <v>13444600</v>
      </c>
      <c r="G64" s="4" cm="1">
        <f t="array" ref="G64">_xll.SNL.Clients.Office.Excel.Functions.SPG($A64, "SP_TOTAL_REV", G$2)</f>
        <v>14377900</v>
      </c>
      <c r="H64" s="4" cm="1">
        <f t="array" ref="H64">_xll.SNL.Clients.Office.Excel.Functions.SPG($A64, "SP_TOTAL_REV", H$2)</f>
        <v>13452900</v>
      </c>
      <c r="I64" s="4" cm="1">
        <f t="array" ref="I64">_xll.SNL.Clients.Office.Excel.Functions.SPG($A64, "SP_TOTAL_REV", I$2)</f>
        <v>12273900</v>
      </c>
      <c r="J64" s="4" cm="1">
        <f t="array" ref="J64">_xll.SNL.Clients.Office.Excel.Functions.SPG($A64, "SP_TOTAL_REV", J$2)</f>
        <v>11448800</v>
      </c>
      <c r="K64" s="4" cm="1">
        <f t="array" ref="K64">_xll.SNL.Clients.Office.Excel.Functions.SPG($A64, "SP_TOTAL_REV", K$2)</f>
        <v>10763800</v>
      </c>
      <c r="L64" s="4" cm="1">
        <f t="array" ref="L64">_xll.SNL.Clients.Office.Excel.Functions.SPG($A64, "SP_TOTAL_REV", L$2)</f>
        <v>9703300</v>
      </c>
      <c r="M64" s="4" cm="1">
        <f t="array" ref="M64">_xll.SNL.Clients.Office.Excel.Functions.SPG($A64, "SP_TOTAL_REV", M$2)</f>
        <v>6932200</v>
      </c>
      <c r="N64" s="4" cm="1">
        <f t="array" ref="N64">_xll.SNL.Clients.Office.Excel.Functions.SPG($A64, "SP_TOTAL_REV", N$2)</f>
        <v>5516461</v>
      </c>
      <c r="O64" s="4" cm="1">
        <f t="array" ref="O64">_xll.SNL.Clients.Office.Excel.Functions.SPG($A64, "SP_TOTAL_REV", O$2)</f>
        <v>5037634</v>
      </c>
      <c r="P64" s="4" cm="1">
        <f t="array" ref="P64">_xll.SNL.Clients.Office.Excel.Functions.SPG($A64, "SP_TOTAL_REV", P$2)</f>
        <v>4716423</v>
      </c>
      <c r="Q64" s="4" cm="1">
        <f t="array" ref="Q64">_xll.SNL.Clients.Office.Excel.Functions.SPG($A64, "SP_TOTAL_REV", Q$2)</f>
        <v>4377348</v>
      </c>
      <c r="R64" s="4" cm="1">
        <f t="array" ref="R64">_xll.SNL.Clients.Office.Excel.Functions.SPG($A64, "SP_TOTAL_REV", R$2)</f>
        <v>4097507</v>
      </c>
      <c r="S64" s="4" cm="1">
        <f t="array" ref="S64">_xll.SNL.Clients.Office.Excel.Functions.SPG($A64, "SP_TOTAL_REV", S$2)</f>
        <v>3171617</v>
      </c>
      <c r="T64" s="4" cm="1">
        <f t="array" ref="T64">_xll.SNL.Clients.Office.Excel.Functions.SPG($A64, "SP_TOTAL_REV", T$2)</f>
        <v>2683049</v>
      </c>
      <c r="U64" s="4" cm="1">
        <f t="array" ref="U64">_xll.SNL.Clients.Office.Excel.Functions.SPG($A64, "SP_TOTAL_REV", U$2)</f>
        <v>2422500</v>
      </c>
      <c r="V64" s="4" cm="1">
        <f t="array" ref="V64">_xll.SNL.Clients.Office.Excel.Functions.SPG($A64, "SP_TOTAL_REV", V$2)</f>
        <v>2211562</v>
      </c>
    </row>
    <row r="65" spans="1:22">
      <c r="A65" s="11" t="s">
        <v>68</v>
      </c>
      <c r="B65" s="4" cm="1">
        <f t="array" ref="B65">_xll.SNL.Clients.Office.Excel.Functions.SPG($A65, "SP_TOTAL_REV", B$2)</f>
        <v>20407000</v>
      </c>
      <c r="C65" s="4" cm="1">
        <f t="array" ref="C65">_xll.SNL.Clients.Office.Excel.Functions.SPG($A65, "SP_TOTAL_REV", C$2)</f>
        <v>17859000</v>
      </c>
      <c r="D65" s="4" cm="1">
        <f t="array" ref="D65">_xll.SNL.Clients.Office.Excel.Functions.SPG($A65, "SP_TOTAL_REV", D$2)</f>
        <v>17873000</v>
      </c>
      <c r="E65" s="4" cm="1">
        <f t="array" ref="E65">_xll.SNL.Clients.Office.Excel.Functions.SPG($A65, "SP_TOTAL_REV", E$2)</f>
        <v>19374000</v>
      </c>
      <c r="F65" s="4" cm="1">
        <f t="array" ref="F65">_xll.SNL.Clients.Office.Excel.Functions.SPG($A65, "SP_TOTAL_REV", F$2)</f>
        <v>16205000</v>
      </c>
      <c r="G65" s="4" cm="1">
        <f t="array" ref="G65">_xll.SNL.Clients.Office.Excel.Functions.SPG($A65, "SP_TOTAL_REV", G$2)</f>
        <v>14539000</v>
      </c>
      <c r="H65" s="4" cm="1">
        <f t="array" ref="H65">_xll.SNL.Clients.Office.Excel.Functions.SPG($A65, "SP_TOTAL_REV", H$2)</f>
        <v>14198000</v>
      </c>
      <c r="I65" s="4" cm="1">
        <f t="array" ref="I65">_xll.SNL.Clients.Office.Excel.Functions.SPG($A65, "SP_TOTAL_REV", I$2)</f>
        <v>13600000</v>
      </c>
      <c r="J65" s="4" cm="1">
        <f t="array" ref="J65">_xll.SNL.Clients.Office.Excel.Functions.SPG($A65, "SP_TOTAL_REV", J$2)</f>
        <v>12261000</v>
      </c>
      <c r="K65" s="4" cm="1">
        <f t="array" ref="K65">_xll.SNL.Clients.Office.Excel.Functions.SPG($A65, "SP_TOTAL_REV", K$2)</f>
        <v>11401000</v>
      </c>
      <c r="L65" s="4" cm="1">
        <f t="array" ref="L65">_xll.SNL.Clients.Office.Excel.Functions.SPG($A65, "SP_TOTAL_REV", L$2)</f>
        <v>11081000</v>
      </c>
      <c r="M65" s="4" cm="1">
        <f t="array" ref="M65">_xll.SNL.Clients.Office.Excel.Functions.SPG($A65, "SP_TOTAL_REV", M$2)</f>
        <v>10180000</v>
      </c>
      <c r="N65" s="4" cm="1">
        <f t="array" ref="N65">_xll.SNL.Clients.Office.Excel.Functions.SPG($A65, "SP_TOTAL_REV", N$2)</f>
        <v>9337000</v>
      </c>
      <c r="O65" s="4" cm="1">
        <f t="array" ref="O65">_xll.SNL.Clients.Office.Excel.Functions.SPG($A65, "SP_TOTAL_REV", O$2)</f>
        <v>9081000</v>
      </c>
      <c r="P65" s="4" cm="1">
        <f t="array" ref="P65">_xll.SNL.Clients.Office.Excel.Functions.SPG($A65, "SP_TOTAL_REV", P$2)</f>
        <v>8612000</v>
      </c>
      <c r="Q65" s="4" cm="1">
        <f t="array" ref="Q65">_xll.SNL.Clients.Office.Excel.Functions.SPG($A65, "SP_TOTAL_REV", Q$2)</f>
        <v>4700000</v>
      </c>
      <c r="R65" s="4" cm="1">
        <f t="array" ref="R65">_xll.SNL.Clients.Office.Excel.Functions.SPG($A65, "SP_TOTAL_REV", R$2)</f>
        <v>5064000</v>
      </c>
      <c r="S65" s="4" cm="1">
        <f t="array" ref="S65">_xll.SNL.Clients.Office.Excel.Functions.SPG($A65, "SP_TOTAL_REV", S$2)</f>
        <v>4845000</v>
      </c>
      <c r="T65" s="4" cm="1">
        <f t="array" ref="T65">_xll.SNL.Clients.Office.Excel.Functions.SPG($A65, "SP_TOTAL_REV", T$2)</f>
        <v>2098000</v>
      </c>
      <c r="U65" s="4" cm="1">
        <f t="array" ref="U65">_xll.SNL.Clients.Office.Excel.Functions.SPG($A65, "SP_TOTAL_REV", U$2)</f>
        <v>1191386</v>
      </c>
      <c r="V65" s="4" cm="1">
        <f t="array" ref="V65">_xll.SNL.Clients.Office.Excel.Functions.SPG($A65, "SP_TOTAL_REV", V$2)</f>
        <v>725311</v>
      </c>
    </row>
    <row r="66" spans="1:22">
      <c r="A66" s="11" t="s">
        <v>69</v>
      </c>
      <c r="B66" s="4" cm="1">
        <f t="array" ref="B66">_xll.SNL.Clients.Office.Excel.Functions.SPG($A66, "SP_TOTAL_REV", B$2)</f>
        <v>12786280</v>
      </c>
      <c r="C66" s="4" cm="1">
        <f t="array" ref="C66">_xll.SNL.Clients.Office.Excel.Functions.SPG($A66, "SP_TOTAL_REV", C$2)</f>
        <v>7683902</v>
      </c>
      <c r="D66" s="4" cm="1">
        <f t="array" ref="D66">_xll.SNL.Clients.Office.Excel.Functions.SPG($A66, "SP_TOTAL_REV", D$2)</f>
        <v>8015891</v>
      </c>
      <c r="E66" s="4" cm="1">
        <f t="array" ref="E66">_xll.SNL.Clients.Office.Excel.Functions.SPG($A66, "SP_TOTAL_REV", E$2)</f>
        <v>22175794</v>
      </c>
      <c r="F66" s="4" cm="1">
        <f t="array" ref="F66">_xll.SNL.Clients.Office.Excel.Functions.SPG($A66, "SP_TOTAL_REV", F$2)</f>
        <v>6188907</v>
      </c>
      <c r="G66" s="4" cm="1">
        <f t="array" ref="G66">_xll.SNL.Clients.Office.Excel.Functions.SPG($A66, "SP_TOTAL_REV", G$2)</f>
        <v>7058629</v>
      </c>
      <c r="H66" s="4" cm="1">
        <f t="array" ref="H66">_xll.SNL.Clients.Office.Excel.Functions.SPG($A66, "SP_TOTAL_REV", H$2)</f>
        <v>5996952</v>
      </c>
      <c r="I66" s="4" cm="1">
        <f t="array" ref="I66">_xll.SNL.Clients.Office.Excel.Functions.SPG($A66, "SP_TOTAL_REV", I$2)</f>
        <v>6947529</v>
      </c>
      <c r="J66" s="4" cm="1">
        <f t="array" ref="J66">_xll.SNL.Clients.Office.Excel.Functions.SPG($A66, "SP_TOTAL_REV", J$2)</f>
        <v>4993645</v>
      </c>
      <c r="K66" s="4" cm="1">
        <f t="array" ref="K66">_xll.SNL.Clients.Office.Excel.Functions.SPG($A66, "SP_TOTAL_REV", K$2)</f>
        <v>4502030</v>
      </c>
      <c r="L66" s="4" cm="1">
        <f t="array" ref="L66">_xll.SNL.Clients.Office.Excel.Functions.SPG($A66, "SP_TOTAL_REV", L$2)</f>
        <v>7363204</v>
      </c>
      <c r="M66" s="4" cm="1">
        <f t="array" ref="M66">_xll.SNL.Clients.Office.Excel.Functions.SPG($A66, "SP_TOTAL_REV", M$2)</f>
        <v>6505195</v>
      </c>
      <c r="N66" s="4" cm="1">
        <f t="array" ref="N66">_xll.SNL.Clients.Office.Excel.Functions.SPG($A66, "SP_TOTAL_REV", N$2)</f>
        <v>3946571</v>
      </c>
      <c r="O66" s="4" cm="1">
        <f t="array" ref="O66">_xll.SNL.Clients.Office.Excel.Functions.SPG($A66, "SP_TOTAL_REV", O$2)</f>
        <v>3194752</v>
      </c>
      <c r="P66" s="4" cm="1">
        <f t="array" ref="P66">_xll.SNL.Clients.Office.Excel.Functions.SPG($A66, "SP_TOTAL_REV", P$2)</f>
        <v>3078113</v>
      </c>
      <c r="Q66" s="4" cm="1">
        <f t="array" ref="Q66">_xll.SNL.Clients.Office.Excel.Functions.SPG($A66, "SP_TOTAL_REV", Q$2)</f>
        <v>1760315</v>
      </c>
      <c r="R66" s="4" cm="1">
        <f t="array" ref="R66">_xll.SNL.Clients.Office.Excel.Functions.SPG($A66, "SP_TOTAL_REV", R$2)</f>
        <v>-385969</v>
      </c>
      <c r="S66" s="4" cm="1">
        <f t="array" ref="S66">_xll.SNL.Clients.Office.Excel.Functions.SPG($A66, "SP_TOTAL_REV", S$2)</f>
        <v>3017543</v>
      </c>
      <c r="T66" s="4" cm="1">
        <f t="array" ref="T66">_xll.SNL.Clients.Office.Excel.Functions.SPG($A66, "SP_TOTAL_REV", T$2)</f>
        <v>2580497</v>
      </c>
      <c r="U66" s="4" cm="1">
        <f t="array" ref="U66">_xll.SNL.Clients.Office.Excel.Functions.SPG($A66, "SP_TOTAL_REV", U$2)</f>
        <v>1544402</v>
      </c>
      <c r="V66" s="4" cm="1">
        <f t="array" ref="V66">_xll.SNL.Clients.Office.Excel.Functions.SPG($A66, "SP_TOTAL_REV", V$2)</f>
        <v>487224</v>
      </c>
    </row>
    <row r="67" spans="1:22">
      <c r="A67" s="11" t="s">
        <v>70</v>
      </c>
      <c r="B67" s="4" t="str" cm="1">
        <f t="array" ref="B67">_xll.SNL.Clients.Office.Excel.Functions.SPG($A67, "SP_TOTAL_REV", B$2)</f>
        <v>NA</v>
      </c>
      <c r="C67" s="4" cm="1">
        <f t="array" ref="C67">_xll.SNL.Clients.Office.Excel.Functions.SPG($A67, "SP_TOTAL_REV", C$2)</f>
        <v>21365000</v>
      </c>
      <c r="D67" s="4" cm="1">
        <f t="array" ref="D67">_xll.SNL.Clients.Office.Excel.Functions.SPG($A67, "SP_TOTAL_REV", D$2)</f>
        <v>17090000</v>
      </c>
      <c r="E67" s="4" cm="1">
        <f t="array" ref="E67">_xll.SNL.Clients.Office.Excel.Functions.SPG($A67, "SP_TOTAL_REV", E$2)</f>
        <v>10958000</v>
      </c>
      <c r="F67" s="4" cm="1">
        <f t="array" ref="F67">_xll.SNL.Clients.Office.Excel.Functions.SPG($A67, "SP_TOTAL_REV", F$2)</f>
        <v>6796000</v>
      </c>
      <c r="G67" s="4" cm="1">
        <f t="array" ref="G67">_xll.SNL.Clients.Office.Excel.Functions.SPG($A67, "SP_TOTAL_REV", G$2)</f>
        <v>15066000</v>
      </c>
      <c r="H67" s="4" cm="1">
        <f t="array" ref="H67">_xll.SNL.Clients.Office.Excel.Functions.SPG($A67, "SP_TOTAL_REV", H$2)</f>
        <v>14527000</v>
      </c>
      <c r="I67" s="4" cm="1">
        <f t="array" ref="I67">_xll.SNL.Clients.Office.Excel.Functions.SPG($A67, "SP_TOTAL_REV", I$2)</f>
        <v>12681000</v>
      </c>
      <c r="J67" s="4" cm="1">
        <f t="array" ref="J67">_xll.SNL.Clients.Office.Excel.Functions.SPG($A67, "SP_TOTAL_REV", J$2)</f>
        <v>10743000</v>
      </c>
      <c r="K67" s="4" cm="1">
        <f t="array" ref="K67">_xll.SNL.Clients.Office.Excel.Functions.SPG($A67, "SP_TOTAL_REV", K$2)</f>
        <v>9223987</v>
      </c>
      <c r="L67" s="4" cm="1">
        <f t="array" ref="L67">_xll.SNL.Clients.Office.Excel.Functions.SPG($A67, "SP_TOTAL_REV", L$2)</f>
        <v>8441971</v>
      </c>
      <c r="M67" s="4" cm="1">
        <f t="array" ref="M67">_xll.SNL.Clients.Office.Excel.Functions.SPG($A67, "SP_TOTAL_REV", M$2)</f>
        <v>6793306</v>
      </c>
      <c r="N67" s="4" cm="1">
        <f t="array" ref="N67">_xll.SNL.Clients.Office.Excel.Functions.SPG($A67, "SP_TOTAL_REV", N$2)</f>
        <v>5260956</v>
      </c>
      <c r="O67" s="4" cm="1">
        <f t="array" ref="O67">_xll.SNL.Clients.Office.Excel.Functions.SPG($A67, "SP_TOTAL_REV", O$2)</f>
        <v>4355610</v>
      </c>
      <c r="P67" s="4" cm="1">
        <f t="array" ref="P67">_xll.SNL.Clients.Office.Excel.Functions.SPG($A67, "SP_TOTAL_REV", P$2)</f>
        <v>3084905</v>
      </c>
      <c r="Q67" s="4" cm="1">
        <f t="array" ref="Q67">_xll.SNL.Clients.Office.Excel.Functions.SPG($A67, "SP_TOTAL_REV", Q$2)</f>
        <v>2338212</v>
      </c>
      <c r="R67" s="4" cm="1">
        <f t="array" ref="R67">_xll.SNL.Clients.Office.Excel.Functions.SPG($A67, "SP_TOTAL_REV", R$2)</f>
        <v>1884806</v>
      </c>
      <c r="S67" s="4" cm="1">
        <f t="array" ref="S67">_xll.SNL.Clients.Office.Excel.Functions.SPG($A67, "SP_TOTAL_REV", S$2)</f>
        <v>1409409</v>
      </c>
      <c r="T67" s="4" cm="1">
        <f t="array" ref="T67">_xll.SNL.Clients.Office.Excel.Functions.SPG($A67, "SP_TOTAL_REV", T$2)</f>
        <v>1123103</v>
      </c>
      <c r="U67" s="4" cm="1">
        <f t="array" ref="U67">_xll.SNL.Clients.Office.Excel.Functions.SPG($A67, "SP_TOTAL_REV", U$2)</f>
        <v>962660</v>
      </c>
      <c r="V67" s="4" cm="1">
        <f t="array" ref="V67">_xll.SNL.Clients.Office.Excel.Functions.SPG($A67, "SP_TOTAL_REV", V$2)</f>
        <v>914372</v>
      </c>
    </row>
    <row r="68" spans="1:22">
      <c r="A68" s="11" t="s">
        <v>71</v>
      </c>
      <c r="B68" s="4" t="str" cm="1">
        <f t="array" ref="B68">_xll.SNL.Clients.Office.Excel.Functions.SPG($A68, "SP_TOTAL_REV", B$2)</f>
        <v>NA</v>
      </c>
      <c r="C68" s="4" cm="1">
        <f t="array" ref="C68">_xll.SNL.Clients.Office.Excel.Functions.SPG($A68, "SP_TOTAL_REV", C$2)</f>
        <v>14198000</v>
      </c>
      <c r="D68" s="4" cm="1">
        <f t="array" ref="D68">_xll.SNL.Clients.Office.Excel.Functions.SPG($A68, "SP_TOTAL_REV", D$2)</f>
        <v>12635000</v>
      </c>
      <c r="E68" s="4" cm="1">
        <f t="array" ref="E68">_xll.SNL.Clients.Office.Excel.Functions.SPG($A68, "SP_TOTAL_REV", E$2)</f>
        <v>11803000</v>
      </c>
      <c r="F68" s="4" cm="1">
        <f t="array" ref="F68">_xll.SNL.Clients.Office.Excel.Functions.SPG($A68, "SP_TOTAL_REV", F$2)</f>
        <v>10165000</v>
      </c>
      <c r="G68" s="4" cm="1">
        <f t="array" ref="G68">_xll.SNL.Clients.Office.Excel.Functions.SPG($A68, "SP_TOTAL_REV", G$2)</f>
        <v>10168000</v>
      </c>
      <c r="H68" s="4" cm="1">
        <f t="array" ref="H68">_xll.SNL.Clients.Office.Excel.Functions.SPG($A68, "SP_TOTAL_REV", H$2)</f>
        <v>10530000</v>
      </c>
      <c r="I68" s="4" cm="1">
        <f t="array" ref="I68">_xll.SNL.Clients.Office.Excel.Functions.SPG($A68, "SP_TOTAL_REV", I$2)</f>
        <v>9799000</v>
      </c>
      <c r="J68" s="4" cm="1">
        <f t="array" ref="J68">_xll.SNL.Clients.Office.Excel.Functions.SPG($A68, "SP_TOTAL_REV", J$2)</f>
        <v>9071000</v>
      </c>
      <c r="K68" s="4" cm="1">
        <f t="array" ref="K68">_xll.SNL.Clients.Office.Excel.Functions.SPG($A68, "SP_TOTAL_REV", K$2)</f>
        <v>8023200</v>
      </c>
      <c r="L68" s="4" cm="1">
        <f t="array" ref="L68">_xll.SNL.Clients.Office.Excel.Functions.SPG($A68, "SP_TOTAL_REV", L$2)</f>
        <v>8305100</v>
      </c>
      <c r="M68" s="4" cm="1">
        <f t="array" ref="M68">_xll.SNL.Clients.Office.Excel.Functions.SPG($A68, "SP_TOTAL_REV", M$2)</f>
        <v>7436600</v>
      </c>
      <c r="N68" s="4" cm="1">
        <f t="array" ref="N68">_xll.SNL.Clients.Office.Excel.Functions.SPG($A68, "SP_TOTAL_REV", N$2)</f>
        <v>7183200</v>
      </c>
      <c r="O68" s="4" cm="1">
        <f t="array" ref="O68">_xll.SNL.Clients.Office.Excel.Functions.SPG($A68, "SP_TOTAL_REV", O$2)</f>
        <v>7114700</v>
      </c>
      <c r="P68" s="4" cm="1">
        <f t="array" ref="P68">_xll.SNL.Clients.Office.Excel.Functions.SPG($A68, "SP_TOTAL_REV", P$2)</f>
        <v>5652800</v>
      </c>
      <c r="Q68" s="4" cm="1">
        <f t="array" ref="Q68">_xll.SNL.Clients.Office.Excel.Functions.SPG($A68, "SP_TOTAL_REV", Q$2)</f>
        <v>3961800</v>
      </c>
      <c r="R68" s="4" cm="1">
        <f t="array" ref="R68">_xll.SNL.Clients.Office.Excel.Functions.SPG($A68, "SP_TOTAL_REV", R$2)</f>
        <v>5263900</v>
      </c>
      <c r="S68" s="4" cm="1">
        <f t="array" ref="S68">_xll.SNL.Clients.Office.Excel.Functions.SPG($A68, "SP_TOTAL_REV", S$2)</f>
        <v>5328600</v>
      </c>
      <c r="T68" s="4" cm="1">
        <f t="array" ref="T68">_xll.SNL.Clients.Office.Excel.Functions.SPG($A68, "SP_TOTAL_REV", T$2)</f>
        <v>4585400</v>
      </c>
      <c r="U68" s="4" cm="1">
        <f t="array" ref="U68">_xll.SNL.Clients.Office.Excel.Functions.SPG($A68, "SP_TOTAL_REV", U$2)</f>
        <v>4293800</v>
      </c>
      <c r="V68" s="4" cm="1">
        <f t="array" ref="V68">_xll.SNL.Clients.Office.Excel.Functions.SPG($A68, "SP_TOTAL_REV", V$2)</f>
        <v>3525300</v>
      </c>
    </row>
    <row r="69" spans="1:22">
      <c r="A69" s="11" t="s">
        <v>72</v>
      </c>
      <c r="B69" s="4" t="str" cm="1">
        <f t="array" ref="B69">_xll.SNL.Clients.Office.Excel.Functions.SPG($A69, "SP_TOTAL_REV", B$2)</f>
        <v>NA</v>
      </c>
      <c r="C69" s="4" cm="1">
        <f t="array" ref="C69">_xll.SNL.Clients.Office.Excel.Functions.SPG($A69, "SP_TOTAL_REV", C$2)</f>
        <v>14240000</v>
      </c>
      <c r="D69" s="4" cm="1">
        <f t="array" ref="D69">_xll.SNL.Clients.Office.Excel.Functions.SPG($A69, "SP_TOTAL_REV", D$2)</f>
        <v>12682000</v>
      </c>
      <c r="E69" s="4" cm="1">
        <f t="array" ref="E69">_xll.SNL.Clients.Office.Excel.Functions.SPG($A69, "SP_TOTAL_REV", E$2)</f>
        <v>11888000</v>
      </c>
      <c r="F69" s="4" cm="1">
        <f t="array" ref="F69">_xll.SNL.Clients.Office.Excel.Functions.SPG($A69, "SP_TOTAL_REV", F$2)</f>
        <v>9913000</v>
      </c>
      <c r="G69" s="4" cm="1">
        <f t="array" ref="G69">_xll.SNL.Clients.Office.Excel.Functions.SPG($A69, "SP_TOTAL_REV", G$2)</f>
        <v>10735000</v>
      </c>
      <c r="H69" s="4" cm="1">
        <f t="array" ref="H69">_xll.SNL.Clients.Office.Excel.Functions.SPG($A69, "SP_TOTAL_REV", H$2)</f>
        <v>9823000</v>
      </c>
      <c r="I69" s="4" cm="1">
        <f t="array" ref="I69">_xll.SNL.Clients.Office.Excel.Functions.SPG($A69, "SP_TOTAL_REV", I$2)</f>
        <v>9048000</v>
      </c>
      <c r="J69" s="4" cm="1">
        <f t="array" ref="J69">_xll.SNL.Clients.Office.Excel.Functions.SPG($A69, "SP_TOTAL_REV", J$2)</f>
        <v>8386000</v>
      </c>
      <c r="K69" s="4" cm="1">
        <f t="array" ref="K69">_xll.SNL.Clients.Office.Excel.Functions.SPG($A69, "SP_TOTAL_REV", K$2)</f>
        <v>7477000</v>
      </c>
      <c r="L69" s="4" cm="1">
        <f t="array" ref="L69">_xll.SNL.Clients.Office.Excel.Functions.SPG($A69, "SP_TOTAL_REV", L$2)</f>
        <v>7308000</v>
      </c>
      <c r="M69" s="4" cm="1">
        <f t="array" ref="M69">_xll.SNL.Clients.Office.Excel.Functions.SPG($A69, "SP_TOTAL_REV", M$2)</f>
        <v>7070000</v>
      </c>
      <c r="N69" s="4" cm="1">
        <f t="array" ref="N69">_xll.SNL.Clients.Office.Excel.Functions.SPG($A69, "SP_TOTAL_REV", N$2)</f>
        <v>7249000</v>
      </c>
      <c r="O69" s="4" cm="1">
        <f t="array" ref="O69">_xll.SNL.Clients.Office.Excel.Functions.SPG($A69, "SP_TOTAL_REV", O$2)</f>
        <v>7622000</v>
      </c>
      <c r="P69" s="4" cm="1">
        <f t="array" ref="P69">_xll.SNL.Clients.Office.Excel.Functions.SPG($A69, "SP_TOTAL_REV", P$2)</f>
        <v>7806000</v>
      </c>
      <c r="Q69" s="4" cm="1">
        <f t="array" ref="Q69">_xll.SNL.Clients.Office.Excel.Functions.SPG($A69, "SP_TOTAL_REV", Q$2)</f>
        <v>8188000</v>
      </c>
      <c r="R69" s="4" cm="1">
        <f t="array" ref="R69">_xll.SNL.Clients.Office.Excel.Functions.SPG($A69, "SP_TOTAL_REV", R$2)</f>
        <v>8050000</v>
      </c>
      <c r="S69" s="4" cm="1">
        <f t="array" ref="S69">_xll.SNL.Clients.Office.Excel.Functions.SPG($A69, "SP_TOTAL_REV", S$2)</f>
        <v>8357000</v>
      </c>
      <c r="T69" s="4" cm="1">
        <f t="array" ref="T69">_xll.SNL.Clients.Office.Excel.Functions.SPG($A69, "SP_TOTAL_REV", T$2)</f>
        <v>7821000</v>
      </c>
      <c r="U69" s="4" cm="1">
        <f t="array" ref="U69">_xll.SNL.Clients.Office.Excel.Functions.SPG($A69, "SP_TOTAL_REV", U$2)</f>
        <v>6283000</v>
      </c>
      <c r="V69" s="4" cm="1">
        <f t="array" ref="V69">_xll.SNL.Clients.Office.Excel.Functions.SPG($A69, "SP_TOTAL_REV", V$2)</f>
        <v>5624000</v>
      </c>
    </row>
    <row r="70" spans="1:22">
      <c r="A70" s="11" t="s">
        <v>73</v>
      </c>
      <c r="B70" s="4" t="str" cm="1">
        <f t="array" ref="B70">_xll.SNL.Clients.Office.Excel.Functions.SPG($A70, "SP_TOTAL_REV", B$2)</f>
        <v>NA</v>
      </c>
      <c r="C70" s="4" cm="1">
        <f t="array" ref="C70">_xll.SNL.Clients.Office.Excel.Functions.SPG($A70, "SP_TOTAL_REV", C$2)</f>
        <v>45006000</v>
      </c>
      <c r="D70" s="4" cm="1">
        <f t="array" ref="D70">_xll.SNL.Clients.Office.Excel.Functions.SPG($A70, "SP_TOTAL_REV", D$2)</f>
        <v>46159000</v>
      </c>
      <c r="E70" s="4" cm="1">
        <f t="array" ref="E70">_xll.SNL.Clients.Office.Excel.Functions.SPG($A70, "SP_TOTAL_REV", E$2)</f>
        <v>46385000</v>
      </c>
      <c r="F70" s="4" cm="1">
        <f t="array" ref="F70">_xll.SNL.Clients.Office.Excel.Functions.SPG($A70, "SP_TOTAL_REV", F$2)</f>
        <v>42518000</v>
      </c>
      <c r="G70" s="4" cm="1">
        <f t="array" ref="G70">_xll.SNL.Clients.Office.Excel.Functions.SPG($A70, "SP_TOTAL_REV", G$2)</f>
        <v>26145000</v>
      </c>
      <c r="H70" s="4" cm="1">
        <f t="array" ref="H70">_xll.SNL.Clients.Office.Excel.Functions.SPG($A70, "SP_TOTAL_REV", H$2)</f>
        <v>22561000</v>
      </c>
      <c r="I70" s="4" cm="1">
        <f t="array" ref="I70">_xll.SNL.Clients.Office.Excel.Functions.SPG($A70, "SP_TOTAL_REV", I$2)</f>
        <v>20776000</v>
      </c>
      <c r="J70" s="4" cm="1">
        <f t="array" ref="J70">_xll.SNL.Clients.Office.Excel.Functions.SPG($A70, "SP_TOTAL_REV", J$2)</f>
        <v>19427000</v>
      </c>
      <c r="K70" s="4" cm="1">
        <f t="array" ref="K70">_xll.SNL.Clients.Office.Excel.Functions.SPG($A70, "SP_TOTAL_REV", K$2)</f>
        <v>16560000</v>
      </c>
      <c r="L70" s="4" cm="1">
        <f t="array" ref="L70">_xll.SNL.Clients.Office.Excel.Functions.SPG($A70, "SP_TOTAL_REV", L$2)</f>
        <v>15879000</v>
      </c>
      <c r="M70" s="4" cm="1">
        <f t="array" ref="M70">_xll.SNL.Clients.Office.Excel.Functions.SPG($A70, "SP_TOTAL_REV", M$2)</f>
        <v>16385000</v>
      </c>
      <c r="N70" s="4" cm="1">
        <f t="array" ref="N70">_xll.SNL.Clients.Office.Excel.Functions.SPG($A70, "SP_TOTAL_REV", N$2)</f>
        <v>17621000</v>
      </c>
      <c r="O70" s="4" cm="1">
        <f t="array" ref="O70">_xll.SNL.Clients.Office.Excel.Functions.SPG($A70, "SP_TOTAL_REV", O$2)</f>
        <v>21244000</v>
      </c>
      <c r="P70" s="4" cm="1">
        <f t="array" ref="P70">_xll.SNL.Clients.Office.Excel.Functions.SPG($A70, "SP_TOTAL_REV", P$2)</f>
        <v>19484000</v>
      </c>
      <c r="Q70" s="4" cm="1">
        <f t="array" ref="Q70">_xll.SNL.Clients.Office.Excel.Functions.SPG($A70, "SP_TOTAL_REV", Q$2)</f>
        <v>18808000</v>
      </c>
      <c r="R70" s="4" cm="1">
        <f t="array" ref="R70">_xll.SNL.Clients.Office.Excel.Functions.SPG($A70, "SP_TOTAL_REV", R$2)</f>
        <v>17715000</v>
      </c>
      <c r="S70" s="4" cm="1">
        <f t="array" ref="S70">_xll.SNL.Clients.Office.Excel.Functions.SPG($A70, "SP_TOTAL_REV", S$2)</f>
        <v>15617000</v>
      </c>
      <c r="T70" s="4" cm="1">
        <f t="array" ref="T70">_xll.SNL.Clients.Office.Excel.Functions.SPG($A70, "SP_TOTAL_REV", T$2)</f>
        <v>16208000</v>
      </c>
      <c r="U70" s="4" cm="1">
        <f t="array" ref="U70">_xll.SNL.Clients.Office.Excel.Functions.SPG($A70, "SP_TOTAL_REV", U$2)</f>
        <v>18605000</v>
      </c>
      <c r="V70" s="4" cm="1">
        <f t="array" ref="V70">_xll.SNL.Clients.Office.Excel.Functions.SPG($A70, "SP_TOTAL_REV", V$2)</f>
        <v>19380000</v>
      </c>
    </row>
    <row r="71" spans="1:22">
      <c r="A71" s="11" t="s">
        <v>74</v>
      </c>
      <c r="B71" s="4" t="str" cm="1">
        <f t="array" ref="B71">_xll.SNL.Clients.Office.Excel.Functions.SPG($A71, "SP_TOTAL_REV", B$2)</f>
        <v>NA</v>
      </c>
      <c r="C71" s="4" cm="1">
        <f t="array" ref="C71">_xll.SNL.Clients.Office.Excel.Functions.SPG($A71, "SP_TOTAL_REV", C$2)</f>
        <v>38865000</v>
      </c>
      <c r="D71" s="4" cm="1">
        <f t="array" ref="D71">_xll.SNL.Clients.Office.Excel.Functions.SPG($A71, "SP_TOTAL_REV", D$2)</f>
        <v>34412000</v>
      </c>
      <c r="E71" s="4" cm="1">
        <f t="array" ref="E71">_xll.SNL.Clients.Office.Excel.Functions.SPG($A71, "SP_TOTAL_REV", E$2)</f>
        <v>28501000</v>
      </c>
      <c r="F71" s="4" cm="1">
        <f t="array" ref="F71">_xll.SNL.Clients.Office.Excel.Functions.SPG($A71, "SP_TOTAL_REV", F$2)</f>
        <v>24685000</v>
      </c>
      <c r="G71" s="4" cm="1">
        <f t="array" ref="G71">_xll.SNL.Clients.Office.Excel.Functions.SPG($A71, "SP_TOTAL_REV", G$2)</f>
        <v>22666000</v>
      </c>
      <c r="H71" s="4" cm="1">
        <f t="array" ref="H71">_xll.SNL.Clients.Office.Excel.Functions.SPG($A71, "SP_TOTAL_REV", H$2)</f>
        <v>21310000</v>
      </c>
      <c r="I71" s="4" cm="1">
        <f t="array" ref="I71">_xll.SNL.Clients.Office.Excel.Functions.SPG($A71, "SP_TOTAL_REV", I$2)</f>
        <v>18824000</v>
      </c>
      <c r="J71" s="4" cm="1">
        <f t="array" ref="J71">_xll.SNL.Clients.Office.Excel.Functions.SPG($A71, "SP_TOTAL_REV", J$2)</f>
        <v>15608000</v>
      </c>
      <c r="K71" s="4" cm="1">
        <f t="array" ref="K71">_xll.SNL.Clients.Office.Excel.Functions.SPG($A71, "SP_TOTAL_REV", K$2)</f>
        <v>6960000</v>
      </c>
      <c r="L71" s="4" cm="1">
        <f t="array" ref="L71">_xll.SNL.Clients.Office.Excel.Functions.SPG($A71, "SP_TOTAL_REV", L$2)</f>
        <v>5195000</v>
      </c>
      <c r="M71" s="4" cm="1">
        <f t="array" ref="M71">_xll.SNL.Clients.Office.Excel.Functions.SPG($A71, "SP_TOTAL_REV", M$2)</f>
        <v>2653000</v>
      </c>
      <c r="N71" s="4" cm="1">
        <f t="array" ref="N71">_xll.SNL.Clients.Office.Excel.Functions.SPG($A71, "SP_TOTAL_REV", N$2)</f>
        <v>2377000</v>
      </c>
      <c r="O71" s="4" cm="1">
        <f t="array" ref="O71">_xll.SNL.Clients.Office.Excel.Functions.SPG($A71, "SP_TOTAL_REV", O$2)</f>
        <v>2349000</v>
      </c>
      <c r="P71" s="4" cm="1">
        <f t="array" ref="P71">_xll.SNL.Clients.Office.Excel.Functions.SPG($A71, "SP_TOTAL_REV", P$2)</f>
        <v>2187000</v>
      </c>
      <c r="Q71" s="4" cm="1">
        <f t="array" ref="Q71">_xll.SNL.Clients.Office.Excel.Functions.SPG($A71, "SP_TOTAL_REV", Q$2)</f>
        <v>1572000</v>
      </c>
      <c r="R71" s="4" cm="1">
        <f t="array" ref="R71">_xll.SNL.Clients.Office.Excel.Functions.SPG($A71, "SP_TOTAL_REV", R$2)</f>
        <v>1660500</v>
      </c>
      <c r="S71" s="4" cm="1">
        <f t="array" ref="S71">_xll.SNL.Clients.Office.Excel.Functions.SPG($A71, "SP_TOTAL_REV", S$2)</f>
        <v>1556000</v>
      </c>
      <c r="T71" s="4" cm="1">
        <f t="array" ref="T71">_xll.SNL.Clients.Office.Excel.Functions.SPG($A71, "SP_TOTAL_REV", T$2)</f>
        <v>1452500</v>
      </c>
      <c r="U71" s="4" t="str" cm="1">
        <f t="array" ref="U71">_xll.SNL.Clients.Office.Excel.Functions.SPG($A71, "SP_TOTAL_REV", U$2)</f>
        <v>NA</v>
      </c>
      <c r="V71" s="4" t="str" cm="1">
        <f t="array" ref="V71">_xll.SNL.Clients.Office.Excel.Functions.SPG($A71, "SP_TOTAL_REV", V$2)</f>
        <v>NA</v>
      </c>
    </row>
    <row r="72" spans="1:22">
      <c r="A72" s="11" t="s">
        <v>75</v>
      </c>
      <c r="B72" s="4" t="str" cm="1">
        <f t="array" ref="B72">_xll.SNL.Clients.Office.Excel.Functions.SPG($A72, "SP_TOTAL_REV", B$2)</f>
        <v>NA</v>
      </c>
      <c r="C72" s="4" cm="1">
        <f t="array" ref="C72">_xll.SNL.Clients.Office.Excel.Functions.SPG($A72, "SP_TOTAL_REV", C$2)</f>
        <v>6320700</v>
      </c>
      <c r="D72" s="4" cm="1">
        <f t="array" ref="D72">_xll.SNL.Clients.Office.Excel.Functions.SPG($A72, "SP_TOTAL_REV", D$2)</f>
        <v>5832800</v>
      </c>
      <c r="E72" s="4" cm="1">
        <f t="array" ref="E72">_xll.SNL.Clients.Office.Excel.Functions.SPG($A72, "SP_TOTAL_REV", E$2)</f>
        <v>5373900</v>
      </c>
      <c r="F72" s="4" cm="1">
        <f t="array" ref="F72">_xll.SNL.Clients.Office.Excel.Functions.SPG($A72, "SP_TOTAL_REV", F$2)</f>
        <v>4684100</v>
      </c>
      <c r="G72" s="4" cm="1">
        <f t="array" ref="G72">_xll.SNL.Clients.Office.Excel.Functions.SPG($A72, "SP_TOTAL_REV", G$2)</f>
        <v>4353200</v>
      </c>
      <c r="H72" s="4" cm="1">
        <f t="array" ref="H72">_xll.SNL.Clients.Office.Excel.Functions.SPG($A72, "SP_TOTAL_REV", H$2)</f>
        <v>4318500</v>
      </c>
      <c r="I72" s="4" cm="1">
        <f t="array" ref="I72">_xll.SNL.Clients.Office.Excel.Functions.SPG($A72, "SP_TOTAL_REV", I$2)</f>
        <v>4292300</v>
      </c>
      <c r="J72" s="4" cm="1">
        <f t="array" ref="J72">_xll.SNL.Clients.Office.Excel.Functions.SPG($A72, "SP_TOTAL_REV", J$2)</f>
        <v>3451200</v>
      </c>
      <c r="K72" s="4" cm="1">
        <f t="array" ref="K72">_xll.SNL.Clients.Office.Excel.Functions.SPG($A72, "SP_TOTAL_REV", K$2)</f>
        <v>2797500</v>
      </c>
      <c r="L72" s="4" cm="1">
        <f t="array" ref="L72">_xll.SNL.Clients.Office.Excel.Functions.SPG($A72, "SP_TOTAL_REV", L$2)</f>
        <v>2622600</v>
      </c>
      <c r="M72" s="4" cm="1">
        <f t="array" ref="M72">_xll.SNL.Clients.Office.Excel.Functions.SPG($A72, "SP_TOTAL_REV", M$2)</f>
        <v>2507600</v>
      </c>
      <c r="N72" s="4" cm="1">
        <f t="array" ref="N72">_xll.SNL.Clients.Office.Excel.Functions.SPG($A72, "SP_TOTAL_REV", N$2)</f>
        <v>2336300</v>
      </c>
      <c r="O72" s="4" cm="1">
        <f t="array" ref="O72">_xll.SNL.Clients.Office.Excel.Functions.SPG($A72, "SP_TOTAL_REV", O$2)</f>
        <v>2259400</v>
      </c>
      <c r="P72" s="4" cm="1">
        <f t="array" ref="P72">_xll.SNL.Clients.Office.Excel.Functions.SPG($A72, "SP_TOTAL_REV", P$2)</f>
        <v>2105000</v>
      </c>
      <c r="Q72" s="4" cm="1">
        <f t="array" ref="Q72">_xll.SNL.Clients.Office.Excel.Functions.SPG($A72, "SP_TOTAL_REV", Q$2)</f>
        <v>2147900</v>
      </c>
      <c r="R72" s="4" cm="1">
        <f t="array" ref="R72">_xll.SNL.Clients.Office.Excel.Functions.SPG($A72, "SP_TOTAL_REV", R$2)</f>
        <v>2191800</v>
      </c>
      <c r="S72" s="4" cm="1">
        <f t="array" ref="S72">_xll.SNL.Clients.Office.Excel.Functions.SPG($A72, "SP_TOTAL_REV", S$2)</f>
        <v>2214100</v>
      </c>
      <c r="T72" s="4" cm="1">
        <f t="array" ref="T72">_xll.SNL.Clients.Office.Excel.Functions.SPG($A72, "SP_TOTAL_REV", T$2)</f>
        <v>2060500</v>
      </c>
      <c r="U72" s="4" t="str" cm="1">
        <f t="array" ref="U72">_xll.SNL.Clients.Office.Excel.Functions.SPG($A72, "SP_TOTAL_REV", U$2)</f>
        <v>NA</v>
      </c>
      <c r="V72" s="4" t="str" cm="1">
        <f t="array" ref="V72">_xll.SNL.Clients.Office.Excel.Functions.SPG($A72, "SP_TOTAL_REV", V$2)</f>
        <v>NA</v>
      </c>
    </row>
    <row r="73" spans="1:22">
      <c r="A73" s="11" t="s">
        <v>76</v>
      </c>
      <c r="B73" s="4" cm="1">
        <f t="array" ref="B73">_xll.SNL.Clients.Office.Excel.Functions.SPG($A73, "SP_TOTAL_REV", B$2)</f>
        <v>4805000</v>
      </c>
      <c r="C73" s="4" cm="1">
        <f t="array" ref="C73">_xll.SNL.Clients.Office.Excel.Functions.SPG($A73, "SP_TOTAL_REV", C$2)</f>
        <v>4257100</v>
      </c>
      <c r="D73" s="4" cm="1">
        <f t="array" ref="D73">_xll.SNL.Clients.Office.Excel.Functions.SPG($A73, "SP_TOTAL_REV", D$2)</f>
        <v>3573400</v>
      </c>
      <c r="E73" s="4" cm="1">
        <f t="array" ref="E73">_xll.SNL.Clients.Office.Excel.Functions.SPG($A73, "SP_TOTAL_REV", E$2)</f>
        <v>3051398</v>
      </c>
      <c r="F73" s="4" cm="1">
        <f t="array" ref="F73">_xll.SNL.Clients.Office.Excel.Functions.SPG($A73, "SP_TOTAL_REV", F$2)</f>
        <v>2613375</v>
      </c>
      <c r="G73" s="4" cm="1">
        <f t="array" ref="G73">_xll.SNL.Clients.Office.Excel.Functions.SPG($A73, "SP_TOTAL_REV", G$2)</f>
        <v>2392171</v>
      </c>
      <c r="H73" s="4" cm="1">
        <f t="array" ref="H73">_xll.SNL.Clients.Office.Excel.Functions.SPG($A73, "SP_TOTAL_REV", H$2)</f>
        <v>2014246</v>
      </c>
      <c r="I73" s="4" cm="1">
        <f t="array" ref="I73">_xll.SNL.Clients.Office.Excel.Functions.SPG($A73, "SP_TOTAL_REV", I$2)</f>
        <v>1881347</v>
      </c>
      <c r="J73" s="4" cm="1">
        <f t="array" ref="J73">_xll.SNL.Clients.Office.Excel.Functions.SPG($A73, "SP_TOTAL_REV", J$2)</f>
        <v>1766629</v>
      </c>
      <c r="K73" s="4" cm="1">
        <f t="array" ref="K73">_xll.SNL.Clients.Office.Excel.Functions.SPG($A73, "SP_TOTAL_REV", K$2)</f>
        <v>1660509</v>
      </c>
      <c r="L73" s="4" cm="1">
        <f t="array" ref="L73">_xll.SNL.Clients.Office.Excel.Functions.SPG($A73, "SP_TOTAL_REV", L$2)</f>
        <v>1575796</v>
      </c>
      <c r="M73" s="4" cm="1">
        <f t="array" ref="M73">_xll.SNL.Clients.Office.Excel.Functions.SPG($A73, "SP_TOTAL_REV", M$2)</f>
        <v>1363279</v>
      </c>
      <c r="N73" s="4" cm="1">
        <f t="array" ref="N73">_xll.SNL.Clients.Office.Excel.Functions.SPG($A73, "SP_TOTAL_REV", N$2)</f>
        <v>1200032</v>
      </c>
      <c r="O73" s="4" cm="1">
        <f t="array" ref="O73">_xll.SNL.Clients.Office.Excel.Functions.SPG($A73, "SP_TOTAL_REV", O$2)</f>
        <v>1013542</v>
      </c>
      <c r="P73" s="4" cm="1">
        <f t="array" ref="P73">_xll.SNL.Clients.Office.Excel.Functions.SPG($A73, "SP_TOTAL_REV", P$2)</f>
        <v>971992</v>
      </c>
      <c r="Q73" s="4" cm="1">
        <f t="array" ref="Q73">_xll.SNL.Clients.Office.Excel.Functions.SPG($A73, "SP_TOTAL_REV", Q$2)</f>
        <v>967877</v>
      </c>
      <c r="R73" s="4" cm="1">
        <f t="array" ref="R73">_xll.SNL.Clients.Office.Excel.Functions.SPG($A73, "SP_TOTAL_REV", R$2)</f>
        <v>977554</v>
      </c>
      <c r="S73" s="4" cm="1">
        <f t="array" ref="S73">_xll.SNL.Clients.Office.Excel.Functions.SPG($A73, "SP_TOTAL_REV", S$2)</f>
        <v>959667</v>
      </c>
      <c r="T73" s="4" cm="1">
        <f t="array" ref="T73">_xll.SNL.Clients.Office.Excel.Functions.SPG($A73, "SP_TOTAL_REV", T$2)</f>
        <v>878004</v>
      </c>
      <c r="U73" s="4" cm="1">
        <f t="array" ref="U73">_xll.SNL.Clients.Office.Excel.Functions.SPG($A73, "SP_TOTAL_REV", U$2)</f>
        <v>785807</v>
      </c>
      <c r="V73" s="4" cm="1">
        <f t="array" ref="V73">_xll.SNL.Clients.Office.Excel.Functions.SPG($A73, "SP_TOTAL_REV", V$2)</f>
        <v>646934</v>
      </c>
    </row>
    <row r="74" spans="1:22">
      <c r="A74" s="11" t="s">
        <v>77</v>
      </c>
      <c r="B74" s="4" t="str" cm="1">
        <f t="array" ref="B74">_xll.SNL.Clients.Office.Excel.Functions.SPG($A74, "SP_TOTAL_REV", B$2)</f>
        <v>NA</v>
      </c>
      <c r="C74" s="4" cm="1">
        <f t="array" ref="C74">_xll.SNL.Clients.Office.Excel.Functions.SPG($A74, "SP_TOTAL_REV", C$2)</f>
        <v>4260000</v>
      </c>
      <c r="D74" s="4" cm="1">
        <f t="array" ref="D74">_xll.SNL.Clients.Office.Excel.Functions.SPG($A74, "SP_TOTAL_REV", D$2)</f>
        <v>4178000</v>
      </c>
      <c r="E74" s="4" cm="1">
        <f t="array" ref="E74">_xll.SNL.Clients.Office.Excel.Functions.SPG($A74, "SP_TOTAL_REV", E$2)</f>
        <v>3749000</v>
      </c>
      <c r="F74" s="4" cm="1">
        <f t="array" ref="F74">_xll.SNL.Clients.Office.Excel.Functions.SPG($A74, "SP_TOTAL_REV", F$2)</f>
        <v>3358000</v>
      </c>
      <c r="G74" s="4" cm="1">
        <f t="array" ref="G74">_xll.SNL.Clients.Office.Excel.Functions.SPG($A74, "SP_TOTAL_REV", G$2)</f>
        <v>3398000</v>
      </c>
      <c r="H74" s="4" cm="1">
        <f t="array" ref="H74">_xll.SNL.Clients.Office.Excel.Functions.SPG($A74, "SP_TOTAL_REV", H$2)</f>
        <v>3313000</v>
      </c>
      <c r="I74" s="4" cm="1">
        <f t="array" ref="I74">_xll.SNL.Clients.Office.Excel.Functions.SPG($A74, "SP_TOTAL_REV", I$2)</f>
        <v>3210000</v>
      </c>
      <c r="J74" s="4" cm="1">
        <f t="array" ref="J74">_xll.SNL.Clients.Office.Excel.Functions.SPG($A74, "SP_TOTAL_REV", J$2)</f>
        <v>3028000</v>
      </c>
      <c r="K74" s="4" cm="1">
        <f t="array" ref="K74">_xll.SNL.Clients.Office.Excel.Functions.SPG($A74, "SP_TOTAL_REV", K$2)</f>
        <v>3099000</v>
      </c>
      <c r="L74" s="4" cm="1">
        <f t="array" ref="L74">_xll.SNL.Clients.Office.Excel.Functions.SPG($A74, "SP_TOTAL_REV", L$2)</f>
        <v>3084000</v>
      </c>
      <c r="M74" s="4" cm="1">
        <f t="array" ref="M74">_xll.SNL.Clients.Office.Excel.Functions.SPG($A74, "SP_TOTAL_REV", M$2)</f>
        <v>2962000</v>
      </c>
      <c r="N74" s="4" cm="1">
        <f t="array" ref="N74">_xll.SNL.Clients.Office.Excel.Functions.SPG($A74, "SP_TOTAL_REV", N$2)</f>
        <v>2791400</v>
      </c>
      <c r="O74" s="4" cm="1">
        <f t="array" ref="O74">_xll.SNL.Clients.Office.Excel.Functions.SPG($A74, "SP_TOTAL_REV", O$2)</f>
        <v>2730800</v>
      </c>
      <c r="P74" s="4" cm="1">
        <f t="array" ref="P74">_xll.SNL.Clients.Office.Excel.Functions.SPG($A74, "SP_TOTAL_REV", P$2)</f>
        <v>2537800</v>
      </c>
      <c r="Q74" s="4" cm="1">
        <f t="array" ref="Q74">_xll.SNL.Clients.Office.Excel.Functions.SPG($A74, "SP_TOTAL_REV", Q$2)</f>
        <v>2443800</v>
      </c>
      <c r="R74" s="4" cm="1">
        <f t="array" ref="R74">_xll.SNL.Clients.Office.Excel.Functions.SPG($A74, "SP_TOTAL_REV", R$2)</f>
        <v>2551100</v>
      </c>
      <c r="S74" s="4" cm="1">
        <f t="array" ref="S74">_xll.SNL.Clients.Office.Excel.Functions.SPG($A74, "SP_TOTAL_REV", S$2)</f>
        <v>2523800</v>
      </c>
      <c r="T74" s="4" cm="1">
        <f t="array" ref="T74">_xll.SNL.Clients.Office.Excel.Functions.SPG($A74, "SP_TOTAL_REV", T$2)</f>
        <v>2132100</v>
      </c>
      <c r="U74" s="4" cm="1">
        <f t="array" ref="U74">_xll.SNL.Clients.Office.Excel.Functions.SPG($A74, "SP_TOTAL_REV", U$2)</f>
        <v>1895000</v>
      </c>
      <c r="V74" s="4" cm="1">
        <f t="array" ref="V74">_xll.SNL.Clients.Office.Excel.Functions.SPG($A74, "SP_TOTAL_REV", V$2)</f>
        <v>1930300</v>
      </c>
    </row>
    <row r="75" spans="1:22">
      <c r="A75" s="11" t="s">
        <v>78</v>
      </c>
      <c r="B75" s="4" t="str" cm="1">
        <f t="array" ref="B75">_xll.SNL.Clients.Office.Excel.Functions.SPG($A75, "SP_TOTAL_REV", B$2)</f>
        <v>NA</v>
      </c>
      <c r="C75" s="4" cm="1">
        <f t="array" ref="C75">_xll.SNL.Clients.Office.Excel.Functions.SPG($A75, "SP_TOTAL_REV", C$2)</f>
        <v>17097330</v>
      </c>
      <c r="D75" s="4" cm="1">
        <f t="array" ref="D75">_xll.SNL.Clients.Office.Excel.Functions.SPG($A75, "SP_TOTAL_REV", D$2)</f>
        <v>22726418</v>
      </c>
      <c r="E75" s="4" cm="1">
        <f t="array" ref="E75">_xll.SNL.Clients.Office.Excel.Functions.SPG($A75, "SP_TOTAL_REV", E$2)</f>
        <v>19893856</v>
      </c>
      <c r="F75" s="4" cm="1">
        <f t="array" ref="F75">_xll.SNL.Clients.Office.Excel.Functions.SPG($A75, "SP_TOTAL_REV", F$2)</f>
        <v>8558874</v>
      </c>
      <c r="G75" s="4" cm="1">
        <f t="array" ref="G75">_xll.SNL.Clients.Office.Excel.Functions.SPG($A75, "SP_TOTAL_REV", G$2)</f>
        <v>7280431</v>
      </c>
      <c r="H75" s="4" cm="1">
        <f t="array" ref="H75">_xll.SNL.Clients.Office.Excel.Functions.SPG($A75, "SP_TOTAL_REV", H$2)</f>
        <v>7724771</v>
      </c>
      <c r="I75" s="4" cm="1">
        <f t="array" ref="I75">_xll.SNL.Clients.Office.Excel.Functions.SPG($A75, "SP_TOTAL_REV", I$2)</f>
        <v>7034209</v>
      </c>
      <c r="J75" s="4" cm="1">
        <f t="array" ref="J75">_xll.SNL.Clients.Office.Excel.Functions.SPG($A75, "SP_TOTAL_REV", J$2)</f>
        <v>6367284</v>
      </c>
      <c r="K75" s="4" cm="1">
        <f t="array" ref="K75">_xll.SNL.Clients.Office.Excel.Functions.SPG($A75, "SP_TOTAL_REV", K$2)</f>
        <v>3564425</v>
      </c>
      <c r="L75" s="4" cm="1">
        <f t="array" ref="L75">_xll.SNL.Clients.Office.Excel.Functions.SPG($A75, "SP_TOTAL_REV", L$2)</f>
        <v>1604096</v>
      </c>
      <c r="M75" s="4" cm="1">
        <f t="array" ref="M75">_xll.SNL.Clients.Office.Excel.Functions.SPG($A75, "SP_TOTAL_REV", M$2)</f>
        <v>1489892</v>
      </c>
      <c r="N75" s="4" cm="1">
        <f t="array" ref="N75">_xll.SNL.Clients.Office.Excel.Functions.SPG($A75, "SP_TOTAL_REV", N$2)</f>
        <v>1070676</v>
      </c>
      <c r="O75" s="4" cm="1">
        <f t="array" ref="O75">_xll.SNL.Clients.Office.Excel.Functions.SPG($A75, "SP_TOTAL_REV", O$2)</f>
        <v>779093</v>
      </c>
      <c r="P75" s="4" cm="1">
        <f t="array" ref="P75">_xll.SNL.Clients.Office.Excel.Functions.SPG($A75, "SP_TOTAL_REV", P$2)</f>
        <v>700343</v>
      </c>
      <c r="Q75" s="4" cm="1">
        <f t="array" ref="Q75">_xll.SNL.Clients.Office.Excel.Functions.SPG($A75, "SP_TOTAL_REV", Q$2)</f>
        <v>677886</v>
      </c>
      <c r="R75" s="4" cm="1">
        <f t="array" ref="R75">_xll.SNL.Clients.Office.Excel.Functions.SPG($A75, "SP_TOTAL_REV", R$2)</f>
        <v>992014</v>
      </c>
      <c r="S75" s="4" cm="1">
        <f t="array" ref="S75">_xll.SNL.Clients.Office.Excel.Functions.SPG($A75, "SP_TOTAL_REV", S$2)</f>
        <v>1468428</v>
      </c>
      <c r="T75" s="4" cm="1">
        <f t="array" ref="T75">_xll.SNL.Clients.Office.Excel.Functions.SPG($A75, "SP_TOTAL_REV", T$2)</f>
        <v>2156239</v>
      </c>
      <c r="U75" s="4" cm="1">
        <f t="array" ref="U75">_xll.SNL.Clients.Office.Excel.Functions.SPG($A75, "SP_TOTAL_REV", U$2)</f>
        <v>2337757</v>
      </c>
      <c r="V75" s="4" cm="1">
        <f t="array" ref="V75">_xll.SNL.Clients.Office.Excel.Functions.SPG($A75, "SP_TOTAL_REV", V$2)</f>
        <v>2058047</v>
      </c>
    </row>
    <row r="76" spans="1:22">
      <c r="A76" s="11" t="s">
        <v>79</v>
      </c>
      <c r="B76" s="4" t="str" cm="1">
        <f t="array" ref="B76">_xll.SNL.Clients.Office.Excel.Functions.SPG($A76, "SP_TOTAL_REV", B$2)</f>
        <v>NA</v>
      </c>
      <c r="C76" s="4" cm="1">
        <f t="array" ref="C76">_xll.SNL.Clients.Office.Excel.Functions.SPG($A76, "SP_TOTAL_REV", C$2)</f>
        <v>59540000</v>
      </c>
      <c r="D76" s="4" cm="1">
        <f t="array" ref="D76">_xll.SNL.Clients.Office.Excel.Functions.SPG($A76, "SP_TOTAL_REV", D$2)</f>
        <v>67232000</v>
      </c>
      <c r="E76" s="4" cm="1">
        <f t="array" ref="E76">_xll.SNL.Clients.Office.Excel.Functions.SPG($A76, "SP_TOTAL_REV", E$2)</f>
        <v>59152000</v>
      </c>
      <c r="F76" s="4" cm="1">
        <f t="array" ref="F76">_xll.SNL.Clients.Office.Excel.Functions.SPG($A76, "SP_TOTAL_REV", F$2)</f>
        <v>41404000</v>
      </c>
      <c r="G76" s="4" cm="1">
        <f t="array" ref="G76">_xll.SNL.Clients.Office.Excel.Functions.SPG($A76, "SP_TOTAL_REV", G$2)</f>
        <v>41140000</v>
      </c>
      <c r="H76" s="4" cm="1">
        <f t="array" ref="H76">_xll.SNL.Clients.Office.Excel.Functions.SPG($A76, "SP_TOTAL_REV", H$2)</f>
        <v>45743000</v>
      </c>
      <c r="I76" s="4" cm="1">
        <f t="array" ref="I76">_xll.SNL.Clients.Office.Excel.Functions.SPG($A76, "SP_TOTAL_REV", I$2)</f>
        <v>45794000</v>
      </c>
      <c r="J76" s="4" cm="1">
        <f t="array" ref="J76">_xll.SNL.Clients.Office.Excel.Functions.SPG($A76, "SP_TOTAL_REV", J$2)</f>
        <v>42679000</v>
      </c>
      <c r="K76" s="4" cm="1">
        <f t="array" ref="K76">_xll.SNL.Clients.Office.Excel.Functions.SPG($A76, "SP_TOTAL_REV", K$2)</f>
        <v>43455000</v>
      </c>
      <c r="L76" s="4" cm="1">
        <f t="array" ref="L76">_xll.SNL.Clients.Office.Excel.Functions.SPG($A76, "SP_TOTAL_REV", L$2)</f>
        <v>57161000</v>
      </c>
      <c r="M76" s="4" cm="1">
        <f t="array" ref="M76">_xll.SNL.Clients.Office.Excel.Functions.SPG($A76, "SP_TOTAL_REV", M$2)</f>
        <v>61347000</v>
      </c>
      <c r="N76" s="4" cm="1">
        <f t="array" ref="N76">_xll.SNL.Clients.Office.Excel.Functions.SPG($A76, "SP_TOTAL_REV", N$2)</f>
        <v>60991000</v>
      </c>
      <c r="O76" s="4" cm="1">
        <f t="array" ref="O76">_xll.SNL.Clients.Office.Excel.Functions.SPG($A76, "SP_TOTAL_REV", O$2)</f>
        <v>56097000</v>
      </c>
      <c r="P76" s="4" cm="1">
        <f t="array" ref="P76">_xll.SNL.Clients.Office.Excel.Functions.SPG($A76, "SP_TOTAL_REV", P$2)</f>
        <v>43953000</v>
      </c>
      <c r="Q76" s="4" cm="1">
        <f t="array" ref="Q76">_xll.SNL.Clients.Office.Excel.Functions.SPG($A76, "SP_TOTAL_REV", Q$2)</f>
        <v>41926000</v>
      </c>
      <c r="R76" s="4" cm="1">
        <f t="array" ref="R76">_xll.SNL.Clients.Office.Excel.Functions.SPG($A76, "SP_TOTAL_REV", R$2)</f>
        <v>52574000</v>
      </c>
      <c r="S76" s="4" cm="1">
        <f t="array" ref="S76">_xll.SNL.Clients.Office.Excel.Functions.SPG($A76, "SP_TOTAL_REV", S$2)</f>
        <v>37842000</v>
      </c>
      <c r="T76" s="4" cm="1">
        <f t="array" ref="T76">_xll.SNL.Clients.Office.Excel.Functions.SPG($A76, "SP_TOTAL_REV", T$2)</f>
        <v>26274000</v>
      </c>
      <c r="U76" s="4" cm="1">
        <f t="array" ref="U76">_xll.SNL.Clients.Office.Excel.Functions.SPG($A76, "SP_TOTAL_REV", U$2)</f>
        <v>24377000</v>
      </c>
      <c r="V76" s="4" cm="1">
        <f t="array" ref="V76">_xll.SNL.Clients.Office.Excel.Functions.SPG($A76, "SP_TOTAL_REV", V$2)</f>
        <v>25234000</v>
      </c>
    </row>
    <row r="77" spans="1:22">
      <c r="A77" s="11" t="s">
        <v>80</v>
      </c>
      <c r="B77" s="4" cm="1">
        <f t="array" ref="B77">_xll.SNL.Clients.Office.Excel.Functions.SPG($A77, "SP_TOTAL_REV", B$2)</f>
        <v>3461910</v>
      </c>
      <c r="C77" s="4" cm="1">
        <f t="array" ref="C77">_xll.SNL.Clients.Office.Excel.Functions.SPG($A77, "SP_TOTAL_REV", C$2)</f>
        <v>3373491</v>
      </c>
      <c r="D77" s="4" cm="1">
        <f t="array" ref="D77">_xll.SNL.Clients.Office.Excel.Functions.SPG($A77, "SP_TOTAL_REV", D$2)</f>
        <v>3110313</v>
      </c>
      <c r="E77" s="4" cm="1">
        <f t="array" ref="E77">_xll.SNL.Clients.Office.Excel.Functions.SPG($A77, "SP_TOTAL_REV", E$2)</f>
        <v>2875041</v>
      </c>
      <c r="F77" s="4" cm="1">
        <f t="array" ref="F77">_xll.SNL.Clients.Office.Excel.Functions.SPG($A77, "SP_TOTAL_REV", F$2)</f>
        <v>2742944</v>
      </c>
      <c r="G77" s="4" cm="1">
        <f t="array" ref="G77">_xll.SNL.Clients.Office.Excel.Functions.SPG($A77, "SP_TOTAL_REV", G$2)</f>
        <v>2978855</v>
      </c>
      <c r="H77" s="4" cm="1">
        <f t="array" ref="H77">_xll.SNL.Clients.Office.Excel.Functions.SPG($A77, "SP_TOTAL_REV", H$2)</f>
        <v>2721851</v>
      </c>
      <c r="I77" s="4" cm="1">
        <f t="array" ref="I77">_xll.SNL.Clients.Office.Excel.Functions.SPG($A77, "SP_TOTAL_REV", I$2)</f>
        <v>2619091</v>
      </c>
      <c r="J77" s="4" cm="1">
        <f t="array" ref="J77">_xll.SNL.Clients.Office.Excel.Functions.SPG($A77, "SP_TOTAL_REV", J$2)</f>
        <v>2566124</v>
      </c>
      <c r="K77" s="4" cm="1">
        <f t="array" ref="K77">_xll.SNL.Clients.Office.Excel.Functions.SPG($A77, "SP_TOTAL_REV", K$2)</f>
        <v>2520368</v>
      </c>
      <c r="L77" s="4" cm="1">
        <f t="array" ref="L77">_xll.SNL.Clients.Office.Excel.Functions.SPG($A77, "SP_TOTAL_REV", L$2)</f>
        <v>2418532</v>
      </c>
      <c r="M77" s="4" cm="1">
        <f t="array" ref="M77">_xll.SNL.Clients.Office.Excel.Functions.SPG($A77, "SP_TOTAL_REV", M$2)</f>
        <v>2164422</v>
      </c>
      <c r="N77" s="4" cm="1">
        <f t="array" ref="N77">_xll.SNL.Clients.Office.Excel.Functions.SPG($A77, "SP_TOTAL_REV", N$2)</f>
        <v>1935188</v>
      </c>
      <c r="O77" s="4" cm="1">
        <f t="array" ref="O77">_xll.SNL.Clients.Office.Excel.Functions.SPG($A77, "SP_TOTAL_REV", O$2)</f>
        <v>1804614</v>
      </c>
      <c r="P77" s="4" cm="1">
        <f t="array" ref="P77">_xll.SNL.Clients.Office.Excel.Functions.SPG($A77, "SP_TOTAL_REV", P$2)</f>
        <v>1582126</v>
      </c>
      <c r="Q77" s="4" cm="1">
        <f t="array" ref="Q77">_xll.SNL.Clients.Office.Excel.Functions.SPG($A77, "SP_TOTAL_REV", Q$2)</f>
        <v>1543692</v>
      </c>
      <c r="R77" s="4" cm="1">
        <f t="array" ref="R77">_xll.SNL.Clients.Office.Excel.Functions.SPG($A77, "SP_TOTAL_REV", R$2)</f>
        <v>1474422</v>
      </c>
      <c r="S77" s="4" cm="1">
        <f t="array" ref="S77">_xll.SNL.Clients.Office.Excel.Functions.SPG($A77, "SP_TOTAL_REV", S$2)</f>
        <v>1487228</v>
      </c>
      <c r="T77" s="4" cm="1">
        <f t="array" ref="T77">_xll.SNL.Clients.Office.Excel.Functions.SPG($A77, "SP_TOTAL_REV", T$2)</f>
        <v>1484104</v>
      </c>
      <c r="U77" s="4" cm="1">
        <f t="array" ref="U77">_xll.SNL.Clients.Office.Excel.Functions.SPG($A77, "SP_TOTAL_REV", U$2)</f>
        <v>1442464</v>
      </c>
      <c r="V77" s="4" cm="1">
        <f t="array" ref="V77">_xll.SNL.Clients.Office.Excel.Functions.SPG($A77, "SP_TOTAL_REV", V$2)</f>
        <v>1402045</v>
      </c>
    </row>
    <row r="78" spans="1:22">
      <c r="A78" s="11" t="s">
        <v>81</v>
      </c>
      <c r="B78" s="4" cm="1">
        <f t="array" ref="B78">_xll.SNL.Clients.Office.Excel.Functions.SPG($A78, "SP_TOTAL_REV", B$2)</f>
        <v>17724956</v>
      </c>
      <c r="C78" s="4" cm="1">
        <f t="array" ref="C78">_xll.SNL.Clients.Office.Excel.Functions.SPG($A78, "SP_TOTAL_REV", C$2)</f>
        <v>17596443</v>
      </c>
      <c r="D78" s="4" cm="1">
        <f t="array" ref="D78">_xll.SNL.Clients.Office.Excel.Functions.SPG($A78, "SP_TOTAL_REV", D$2)</f>
        <v>24696625</v>
      </c>
      <c r="E78" s="4" cm="1">
        <f t="array" ref="E78">_xll.SNL.Clients.Office.Excel.Functions.SPG($A78, "SP_TOTAL_REV", E$2)</f>
        <v>23102138</v>
      </c>
      <c r="F78" s="4" cm="1">
        <f t="array" ref="F78">_xll.SNL.Clients.Office.Excel.Functions.SPG($A78, "SP_TOTAL_REV", F$2)</f>
        <v>16207106</v>
      </c>
      <c r="G78" s="4" cm="1">
        <f t="array" ref="G78">_xll.SNL.Clients.Office.Excel.Functions.SPG($A78, "SP_TOTAL_REV", G$2)</f>
        <v>15309508</v>
      </c>
      <c r="H78" s="4" cm="1">
        <f t="array" ref="H78">_xll.SNL.Clients.Office.Excel.Functions.SPG($A78, "SP_TOTAL_REV", H$2)</f>
        <v>16631172</v>
      </c>
      <c r="I78" s="4" cm="1">
        <f t="array" ref="I78">_xll.SNL.Clients.Office.Excel.Functions.SPG($A78, "SP_TOTAL_REV", I$2)</f>
        <v>14869380</v>
      </c>
      <c r="J78" s="4" cm="1">
        <f t="array" ref="J78">_xll.SNL.Clients.Office.Excel.Functions.SPG($A78, "SP_TOTAL_REV", J$2)</f>
        <v>13144413</v>
      </c>
      <c r="K78" s="4" cm="1">
        <f t="array" ref="K78">_xll.SNL.Clients.Office.Excel.Functions.SPG($A78, "SP_TOTAL_REV", K$2)</f>
        <v>13476084</v>
      </c>
      <c r="L78" s="4" cm="1">
        <f t="array" ref="L78">_xll.SNL.Clients.Office.Excel.Functions.SPG($A78, "SP_TOTAL_REV", L$2)</f>
        <v>13470067</v>
      </c>
      <c r="M78" s="4" cm="1">
        <f t="array" ref="M78">_xll.SNL.Clients.Office.Excel.Functions.SPG($A78, "SP_TOTAL_REV", M$2)</f>
        <v>12752076</v>
      </c>
      <c r="N78" s="4" cm="1">
        <f t="array" ref="N78">_xll.SNL.Clients.Office.Excel.Functions.SPG($A78, "SP_TOTAL_REV", N$2)</f>
        <v>11359113</v>
      </c>
      <c r="O78" s="4" cm="1">
        <f t="array" ref="O78">_xll.SNL.Clients.Office.Excel.Functions.SPG($A78, "SP_TOTAL_REV", O$2)</f>
        <v>10336346</v>
      </c>
      <c r="P78" s="4" cm="1">
        <f t="array" ref="P78">_xll.SNL.Clients.Office.Excel.Functions.SPG($A78, "SP_TOTAL_REV", P$2)</f>
        <v>9274305</v>
      </c>
      <c r="Q78" s="4" cm="1">
        <f t="array" ref="Q78">_xll.SNL.Clients.Office.Excel.Functions.SPG($A78, "SP_TOTAL_REV", Q$2)</f>
        <v>7577189</v>
      </c>
      <c r="R78" s="4" cm="1">
        <f t="array" ref="R78">_xll.SNL.Clients.Office.Excel.Functions.SPG($A78, "SP_TOTAL_REV", R$2)</f>
        <v>8578614</v>
      </c>
      <c r="S78" s="4" cm="1">
        <f t="array" ref="S78">_xll.SNL.Clients.Office.Excel.Functions.SPG($A78, "SP_TOTAL_REV", S$2)</f>
        <v>7316223</v>
      </c>
      <c r="T78" s="4" cm="1">
        <f t="array" ref="T78">_xll.SNL.Clients.Office.Excel.Functions.SPG($A78, "SP_TOTAL_REV", T$2)</f>
        <v>6556194</v>
      </c>
      <c r="U78" s="4" cm="1">
        <f t="array" ref="U78">_xll.SNL.Clients.Office.Excel.Functions.SPG($A78, "SP_TOTAL_REV", U$2)</f>
        <v>5688948</v>
      </c>
      <c r="V78" s="4" cm="1">
        <f t="array" ref="V78">_xll.SNL.Clients.Office.Excel.Functions.SPG($A78, "SP_TOTAL_REV", V$2)</f>
        <v>4341538</v>
      </c>
    </row>
    <row r="79" spans="1:22">
      <c r="A79" s="11" t="s">
        <v>82</v>
      </c>
      <c r="B79" s="4" t="str" cm="1">
        <f t="array" ref="B79">_xll.SNL.Clients.Office.Excel.Functions.SPG($A79, "SP_TOTAL_REV", B$2)</f>
        <v>NA</v>
      </c>
      <c r="C79" s="4" cm="1">
        <f t="array" ref="C79">_xll.SNL.Clients.Office.Excel.Functions.SPG($A79, "SP_TOTAL_REV", C$2)</f>
        <v>4089986</v>
      </c>
      <c r="D79" s="4" cm="1">
        <f t="array" ref="D79">_xll.SNL.Clients.Office.Excel.Functions.SPG($A79, "SP_TOTAL_REV", D$2)</f>
        <v>3561718</v>
      </c>
      <c r="E79" s="4" cm="1">
        <f t="array" ref="E79">_xll.SNL.Clients.Office.Excel.Functions.SPG($A79, "SP_TOTAL_REV", E$2)</f>
        <v>2988244</v>
      </c>
      <c r="F79" s="4" cm="1">
        <f t="array" ref="F79">_xll.SNL.Clients.Office.Excel.Functions.SPG($A79, "SP_TOTAL_REV", F$2)</f>
        <v>2682891</v>
      </c>
      <c r="G79" s="4" cm="1">
        <f t="array" ref="G79">_xll.SNL.Clients.Office.Excel.Functions.SPG($A79, "SP_TOTAL_REV", G$2)</f>
        <v>2336319</v>
      </c>
      <c r="H79" s="4" cm="1">
        <f t="array" ref="H79">_xll.SNL.Clients.Office.Excel.Functions.SPG($A79, "SP_TOTAL_REV", H$2)</f>
        <v>2138022</v>
      </c>
      <c r="I79" s="4" cm="1">
        <f t="array" ref="I79">_xll.SNL.Clients.Office.Excel.Functions.SPG($A79, "SP_TOTAL_REV", I$2)</f>
        <v>1943032</v>
      </c>
      <c r="J79" s="4" cm="1">
        <f t="array" ref="J79">_xll.SNL.Clients.Office.Excel.Functions.SPG($A79, "SP_TOTAL_REV", J$2)</f>
        <v>1816083</v>
      </c>
      <c r="K79" s="4" cm="1">
        <f t="array" ref="K79">_xll.SNL.Clients.Office.Excel.Functions.SPG($A79, "SP_TOTAL_REV", K$2)</f>
        <v>1702091</v>
      </c>
      <c r="L79" s="4" cm="1">
        <f t="array" ref="L79">_xll.SNL.Clients.Office.Excel.Functions.SPG($A79, "SP_TOTAL_REV", L$2)</f>
        <v>1580932</v>
      </c>
      <c r="M79" s="4" cm="1">
        <f t="array" ref="M79">_xll.SNL.Clients.Office.Excel.Functions.SPG($A79, "SP_TOTAL_REV", M$2)</f>
        <v>1460116</v>
      </c>
      <c r="N79" s="4" cm="1">
        <f t="array" ref="N79">_xll.SNL.Clients.Office.Excel.Functions.SPG($A79, "SP_TOTAL_REV", N$2)</f>
        <v>1326424</v>
      </c>
      <c r="O79" s="4" cm="1">
        <f t="array" ref="O79">_xll.SNL.Clients.Office.Excel.Functions.SPG($A79, "SP_TOTAL_REV", O$2)</f>
        <v>1149835</v>
      </c>
      <c r="P79" s="4" cm="1">
        <f t="array" ref="P79">_xll.SNL.Clients.Office.Excel.Functions.SPG($A79, "SP_TOTAL_REV", P$2)</f>
        <v>935954</v>
      </c>
      <c r="Q79" s="4" cm="1">
        <f t="array" ref="Q79">_xll.SNL.Clients.Office.Excel.Functions.SPG($A79, "SP_TOTAL_REV", Q$2)</f>
        <v>852632</v>
      </c>
      <c r="R79" s="4" cm="1">
        <f t="array" ref="R79">_xll.SNL.Clients.Office.Excel.Functions.SPG($A79, "SP_TOTAL_REV", R$2)</f>
        <v>1038614</v>
      </c>
      <c r="S79" s="4" cm="1">
        <f t="array" ref="S79">_xll.SNL.Clients.Office.Excel.Functions.SPG($A79, "SP_TOTAL_REV", S$2)</f>
        <v>1615013</v>
      </c>
      <c r="T79" s="4" cm="1">
        <f t="array" ref="T79">_xll.SNL.Clients.Office.Excel.Functions.SPG($A79, "SP_TOTAL_REV", T$2)</f>
        <v>1483895</v>
      </c>
      <c r="U79" s="4" cm="1">
        <f t="array" ref="U79">_xll.SNL.Clients.Office.Excel.Functions.SPG($A79, "SP_TOTAL_REV", U$2)</f>
        <v>1329192</v>
      </c>
      <c r="V79" s="4" cm="1">
        <f t="array" ref="V79">_xll.SNL.Clients.Office.Excel.Functions.SPG($A79, "SP_TOTAL_REV", V$2)</f>
        <v>1197480</v>
      </c>
    </row>
    <row r="80" spans="1:22">
      <c r="A80" s="11" t="s">
        <v>83</v>
      </c>
      <c r="B80" s="4" t="str" cm="1">
        <f t="array" ref="B80">_xll.SNL.Clients.Office.Excel.Functions.SPG($A80, "SP_TOTAL_REV", B$2)</f>
        <v>NA</v>
      </c>
      <c r="C80" s="4" cm="1">
        <f t="array" ref="C80">_xll.SNL.Clients.Office.Excel.Functions.SPG($A80, "SP_TOTAL_REV", C$2)</f>
        <v>11528000</v>
      </c>
      <c r="D80" s="4" cm="1">
        <f t="array" ref="D80">_xll.SNL.Clients.Office.Excel.Functions.SPG($A80, "SP_TOTAL_REV", D$2)</f>
        <v>10821000</v>
      </c>
      <c r="E80" s="4" cm="1">
        <f t="array" ref="E80">_xll.SNL.Clients.Office.Excel.Functions.SPG($A80, "SP_TOTAL_REV", E$2)</f>
        <v>9570000</v>
      </c>
      <c r="F80" s="4" cm="1">
        <f t="array" ref="F80">_xll.SNL.Clients.Office.Excel.Functions.SPG($A80, "SP_TOTAL_REV", F$2)</f>
        <v>3628000</v>
      </c>
      <c r="G80" s="4" cm="1">
        <f t="array" ref="G80">_xll.SNL.Clients.Office.Excel.Functions.SPG($A80, "SP_TOTAL_REV", G$2)</f>
        <v>2528000</v>
      </c>
      <c r="H80" s="4" cm="1">
        <f t="array" ref="H80">_xll.SNL.Clients.Office.Excel.Functions.SPG($A80, "SP_TOTAL_REV", H$2)</f>
        <v>2056000</v>
      </c>
      <c r="I80" s="4" cm="1">
        <f t="array" ref="I80">_xll.SNL.Clients.Office.Excel.Functions.SPG($A80, "SP_TOTAL_REV", I$2)</f>
        <v>1480798</v>
      </c>
      <c r="J80" s="4" cm="1">
        <f t="array" ref="J80">_xll.SNL.Clients.Office.Excel.Functions.SPG($A80, "SP_TOTAL_REV", J$2)</f>
        <v>900465</v>
      </c>
      <c r="K80" s="4" cm="1">
        <f t="array" ref="K80">_xll.SNL.Clients.Office.Excel.Functions.SPG($A80, "SP_TOTAL_REV", K$2)</f>
        <v>719784</v>
      </c>
      <c r="L80" s="4" cm="1">
        <f t="array" ref="L80">_xll.SNL.Clients.Office.Excel.Functions.SPG($A80, "SP_TOTAL_REV", L$2)</f>
        <v>361823</v>
      </c>
      <c r="M80" s="4" cm="1">
        <f t="array" ref="M80">_xll.SNL.Clients.Office.Excel.Functions.SPG($A80, "SP_TOTAL_REV", M$2)</f>
        <v>247186</v>
      </c>
      <c r="N80" s="4" cm="1">
        <f t="array" ref="N80">_xll.SNL.Clients.Office.Excel.Functions.SPG($A80, "SP_TOTAL_REV", N$2)</f>
        <v>254740</v>
      </c>
      <c r="O80" s="4" cm="1">
        <f t="array" ref="O80">_xll.SNL.Clients.Office.Excel.Functions.SPG($A80, "SP_TOTAL_REV", O$2)</f>
        <v>256072</v>
      </c>
      <c r="P80" s="4" cm="1">
        <f t="array" ref="P80">_xll.SNL.Clients.Office.Excel.Functions.SPG($A80, "SP_TOTAL_REV", P$2)</f>
        <v>254858</v>
      </c>
      <c r="Q80" s="4" t="str" cm="1">
        <f t="array" ref="Q80">_xll.SNL.Clients.Office.Excel.Functions.SPG($A80, "SP_TOTAL_REV", Q$2)</f>
        <v>NA</v>
      </c>
      <c r="R80" s="4" t="str" cm="1">
        <f t="array" ref="R80">_xll.SNL.Clients.Office.Excel.Functions.SPG($A80, "SP_TOTAL_REV", R$2)</f>
        <v>NA</v>
      </c>
      <c r="S80" s="4" t="str" cm="1">
        <f t="array" ref="S80">_xll.SNL.Clients.Office.Excel.Functions.SPG($A80, "SP_TOTAL_REV", S$2)</f>
        <v>NA</v>
      </c>
      <c r="T80" s="4" t="str" cm="1">
        <f t="array" ref="T80">_xll.SNL.Clients.Office.Excel.Functions.SPG($A80, "SP_TOTAL_REV", T$2)</f>
        <v>NA</v>
      </c>
      <c r="U80" s="4" t="str" cm="1">
        <f t="array" ref="U80">_xll.SNL.Clients.Office.Excel.Functions.SPG($A80, "SP_TOTAL_REV", U$2)</f>
        <v>NA</v>
      </c>
      <c r="V80" s="4" t="str" cm="1">
        <f t="array" ref="V80">_xll.SNL.Clients.Office.Excel.Functions.SPG($A80, "SP_TOTAL_REV", V$2)</f>
        <v>NA</v>
      </c>
    </row>
    <row r="81" spans="1:22">
      <c r="A81" s="11" t="s">
        <v>84</v>
      </c>
      <c r="B81" s="4" t="str" cm="1">
        <f t="array" ref="B81">_xll.SNL.Clients.Office.Excel.Functions.SPG($A81, "SP_TOTAL_REV", B$2)</f>
        <v>NA</v>
      </c>
      <c r="C81" s="4" cm="1">
        <f t="array" ref="C81">_xll.SNL.Clients.Office.Excel.Functions.SPG($A81, "SP_TOTAL_REV", C$2)</f>
        <v>1561755</v>
      </c>
      <c r="D81" s="4" cm="1">
        <f t="array" ref="D81">_xll.SNL.Clients.Office.Excel.Functions.SPG($A81, "SP_TOTAL_REV", D$2)</f>
        <v>1414374</v>
      </c>
      <c r="E81" s="4" cm="1">
        <f t="array" ref="E81">_xll.SNL.Clients.Office.Excel.Functions.SPG($A81, "SP_TOTAL_REV", E$2)</f>
        <v>1179486</v>
      </c>
      <c r="F81" s="4" cm="1">
        <f t="array" ref="F81">_xll.SNL.Clients.Office.Excel.Functions.SPG($A81, "SP_TOTAL_REV", F$2)</f>
        <v>1077683</v>
      </c>
      <c r="G81" s="4" cm="1">
        <f t="array" ref="G81">_xll.SNL.Clients.Office.Excel.Functions.SPG($A81, "SP_TOTAL_REV", G$2)</f>
        <v>1070520</v>
      </c>
      <c r="H81" s="4" cm="1">
        <f t="array" ref="H81">_xll.SNL.Clients.Office.Excel.Functions.SPG($A81, "SP_TOTAL_REV", H$2)</f>
        <v>965138</v>
      </c>
      <c r="I81" s="4" cm="1">
        <f t="array" ref="I81">_xll.SNL.Clients.Office.Excel.Functions.SPG($A81, "SP_TOTAL_REV", I$2)</f>
        <v>935513</v>
      </c>
      <c r="J81" s="4" cm="1">
        <f t="array" ref="J81">_xll.SNL.Clients.Office.Excel.Functions.SPG($A81, "SP_TOTAL_REV", J$2)</f>
        <v>898149</v>
      </c>
      <c r="K81" s="4" cm="1">
        <f t="array" ref="K81">_xll.SNL.Clients.Office.Excel.Functions.SPG($A81, "SP_TOTAL_REV", K$2)</f>
        <v>849118</v>
      </c>
      <c r="L81" s="4" cm="1">
        <f t="array" ref="L81">_xll.SNL.Clients.Office.Excel.Functions.SPG($A81, "SP_TOTAL_REV", L$2)</f>
        <v>862046</v>
      </c>
      <c r="M81" s="4" cm="1">
        <f t="array" ref="M81">_xll.SNL.Clients.Office.Excel.Functions.SPG($A81, "SP_TOTAL_REV", M$2)</f>
        <v>818636</v>
      </c>
      <c r="N81" s="4" cm="1">
        <f t="array" ref="N81">_xll.SNL.Clients.Office.Excel.Functions.SPG($A81, "SP_TOTAL_REV", N$2)</f>
        <v>747072</v>
      </c>
      <c r="O81" s="4" cm="1">
        <f t="array" ref="O81">_xll.SNL.Clients.Office.Excel.Functions.SPG($A81, "SP_TOTAL_REV", O$2)</f>
        <v>672247</v>
      </c>
      <c r="P81" s="4" cm="1">
        <f t="array" ref="P81">_xll.SNL.Clients.Office.Excel.Functions.SPG($A81, "SP_TOTAL_REV", P$2)</f>
        <v>631050</v>
      </c>
      <c r="Q81" s="4" cm="1">
        <f t="array" ref="Q81">_xll.SNL.Clients.Office.Excel.Functions.SPG($A81, "SP_TOTAL_REV", Q$2)</f>
        <v>650064</v>
      </c>
      <c r="R81" s="4" cm="1">
        <f t="array" ref="R81">_xll.SNL.Clients.Office.Excel.Functions.SPG($A81, "SP_TOTAL_REV", R$2)</f>
        <v>603211</v>
      </c>
      <c r="S81" s="4" cm="1">
        <f t="array" ref="S81">_xll.SNL.Clients.Office.Excel.Functions.SPG($A81, "SP_TOTAL_REV", S$2)</f>
        <v>610424</v>
      </c>
      <c r="T81" s="4" cm="1">
        <f t="array" ref="T81">_xll.SNL.Clients.Office.Excel.Functions.SPG($A81, "SP_TOTAL_REV", T$2)</f>
        <v>630375</v>
      </c>
      <c r="U81" s="4" cm="1">
        <f t="array" ref="U81">_xll.SNL.Clients.Office.Excel.Functions.SPG($A81, "SP_TOTAL_REV", U$2)</f>
        <v>543259</v>
      </c>
      <c r="V81" s="4" cm="1">
        <f t="array" ref="V81">_xll.SNL.Clients.Office.Excel.Functions.SPG($A81, "SP_TOTAL_REV", V$2)</f>
        <v>429024</v>
      </c>
    </row>
    <row r="82" spans="1:22">
      <c r="A82" s="11" t="s">
        <v>85</v>
      </c>
      <c r="B82" s="4" cm="1">
        <f t="array" ref="B82">_xll.SNL.Clients.Office.Excel.Functions.SPG($A82, "SP_TOTAL_REV", B$2)</f>
        <v>27396000</v>
      </c>
      <c r="C82" s="4" cm="1">
        <f t="array" ref="C82">_xll.SNL.Clients.Office.Excel.Functions.SPG($A82, "SP_TOTAL_REV", C$2)</f>
        <v>26361000</v>
      </c>
      <c r="D82" s="4" cm="1">
        <f t="array" ref="D82">_xll.SNL.Clients.Office.Excel.Functions.SPG($A82, "SP_TOTAL_REV", D$2)</f>
        <v>28403000</v>
      </c>
      <c r="E82" s="4" cm="1">
        <f t="array" ref="E82">_xll.SNL.Clients.Office.Excel.Functions.SPG($A82, "SP_TOTAL_REV", E$2)</f>
        <v>32379000</v>
      </c>
      <c r="F82" s="4" cm="1">
        <f t="array" ref="F82">_xll.SNL.Clients.Office.Excel.Functions.SPG($A82, "SP_TOTAL_REV", F$2)</f>
        <v>18259000</v>
      </c>
      <c r="G82" s="4" cm="1">
        <f t="array" ref="G82">_xll.SNL.Clients.Office.Excel.Functions.SPG($A82, "SP_TOTAL_REV", G$2)</f>
        <v>22357000</v>
      </c>
      <c r="H82" s="4" cm="1">
        <f t="array" ref="H82">_xll.SNL.Clients.Office.Excel.Functions.SPG($A82, "SP_TOTAL_REV", H$2)</f>
        <v>22220000</v>
      </c>
      <c r="I82" s="4" cm="1">
        <f t="array" ref="I82">_xll.SNL.Clients.Office.Excel.Functions.SPG($A82, "SP_TOTAL_REV", I$2)</f>
        <v>19686000</v>
      </c>
      <c r="J82" s="4" cm="1">
        <f t="array" ref="J82">_xll.SNL.Clients.Office.Excel.Functions.SPG($A82, "SP_TOTAL_REV", J$2)</f>
        <v>19042000</v>
      </c>
      <c r="K82" s="4" cm="1">
        <f t="array" ref="K82">_xll.SNL.Clients.Office.Excel.Functions.SPG($A82, "SP_TOTAL_REV", K$2)</f>
        <v>18877000</v>
      </c>
      <c r="L82" s="4" cm="1">
        <f t="array" ref="L82">_xll.SNL.Clients.Office.Excel.Functions.SPG($A82, "SP_TOTAL_REV", L$2)</f>
        <v>18749000</v>
      </c>
      <c r="M82" s="4" cm="1">
        <f t="array" ref="M82">_xll.SNL.Clients.Office.Excel.Functions.SPG($A82, "SP_TOTAL_REV", M$2)</f>
        <v>18931000</v>
      </c>
      <c r="N82" s="4" cm="1">
        <f t="array" ref="N82">_xll.SNL.Clients.Office.Excel.Functions.SPG($A82, "SP_TOTAL_REV", N$2)</f>
        <v>16387000</v>
      </c>
      <c r="O82" s="4" cm="1">
        <f t="array" ref="O82">_xll.SNL.Clients.Office.Excel.Functions.SPG($A82, "SP_TOTAL_REV", O$2)</f>
        <v>13919000</v>
      </c>
      <c r="P82" s="4" cm="1">
        <f t="array" ref="P82">_xll.SNL.Clients.Office.Excel.Functions.SPG($A82, "SP_TOTAL_REV", P$2)</f>
        <v>12264000</v>
      </c>
      <c r="Q82" s="4" cm="1">
        <f t="array" ref="Q82">_xll.SNL.Clients.Office.Excel.Functions.SPG($A82, "SP_TOTAL_REV", Q$2)</f>
        <v>8753000</v>
      </c>
      <c r="R82" s="4" cm="1">
        <f t="array" ref="R82">_xll.SNL.Clients.Office.Excel.Functions.SPG($A82, "SP_TOTAL_REV", R$2)</f>
        <v>8803000</v>
      </c>
      <c r="S82" s="4" cm="1">
        <f t="array" ref="S82">_xll.SNL.Clients.Office.Excel.Functions.SPG($A82, "SP_TOTAL_REV", S$2)</f>
        <v>11947566</v>
      </c>
      <c r="T82" s="4" cm="1">
        <f t="array" ref="T82">_xll.SNL.Clients.Office.Excel.Functions.SPG($A82, "SP_TOTAL_REV", T$2)</f>
        <v>10636532</v>
      </c>
      <c r="U82" s="4" cm="1">
        <f t="array" ref="U82">_xll.SNL.Clients.Office.Excel.Functions.SPG($A82, "SP_TOTAL_REV", U$2)</f>
        <v>8547275</v>
      </c>
      <c r="V82" s="4" cm="1">
        <f t="array" ref="V82">_xll.SNL.Clients.Office.Excel.Functions.SPG($A82, "SP_TOTAL_REV", V$2)</f>
        <v>7682283</v>
      </c>
    </row>
    <row r="83" spans="1:22">
      <c r="A83" s="11" t="s">
        <v>86</v>
      </c>
      <c r="B83" s="4" cm="1">
        <f t="array" ref="B83">_xll.SNL.Clients.Office.Excel.Functions.SPG($A83, "SP_TOTAL_REV", B$2)</f>
        <v>222276000</v>
      </c>
      <c r="C83" s="4" cm="1">
        <f t="array" ref="C83">_xll.SNL.Clients.Office.Excel.Functions.SPG($A83, "SP_TOTAL_REV", C$2)</f>
        <v>216002000</v>
      </c>
      <c r="D83" s="4" cm="1">
        <f t="array" ref="D83">_xll.SNL.Clients.Office.Excel.Functions.SPG($A83, "SP_TOTAL_REV", D$2)</f>
        <v>193011000</v>
      </c>
      <c r="E83" s="4" cm="1">
        <f t="array" ref="E83">_xll.SNL.Clients.Office.Excel.Functions.SPG($A83, "SP_TOTAL_REV", E$2)</f>
        <v>171286000</v>
      </c>
      <c r="F83" s="4" cm="1">
        <f t="array" ref="F83">_xll.SNL.Clients.Office.Excel.Functions.SPG($A83, "SP_TOTAL_REV", F$2)</f>
        <v>156452000</v>
      </c>
      <c r="G83" s="4" cm="1">
        <f t="array" ref="G83">_xll.SNL.Clients.Office.Excel.Functions.SPG($A83, "SP_TOTAL_REV", G$2)</f>
        <v>149657000</v>
      </c>
      <c r="H83" s="4" cm="1">
        <f t="array" ref="H83">_xll.SNL.Clients.Office.Excel.Functions.SPG($A83, "SP_TOTAL_REV", H$2)</f>
        <v>141935000</v>
      </c>
      <c r="I83" s="4" cm="1">
        <f t="array" ref="I83">_xll.SNL.Clients.Office.Excel.Functions.SPG($A83, "SP_TOTAL_REV", I$2)</f>
        <v>132614000</v>
      </c>
      <c r="J83" s="4" cm="1">
        <f t="array" ref="J83">_xll.SNL.Clients.Office.Excel.Functions.SPG($A83, "SP_TOTAL_REV", J$2)</f>
        <v>127236000</v>
      </c>
      <c r="K83" s="4" cm="1">
        <f t="array" ref="K83">_xll.SNL.Clients.Office.Excel.Functions.SPG($A83, "SP_TOTAL_REV", K$2)</f>
        <v>112423000</v>
      </c>
      <c r="L83" s="4" cm="1">
        <f t="array" ref="L83">_xll.SNL.Clients.Office.Excel.Functions.SPG($A83, "SP_TOTAL_REV", L$2)</f>
        <v>93928000</v>
      </c>
      <c r="M83" s="4" cm="1">
        <f t="array" ref="M83">_xll.SNL.Clients.Office.Excel.Functions.SPG($A83, "SP_TOTAL_REV", M$2)</f>
        <v>96735000</v>
      </c>
      <c r="N83" s="4" cm="1">
        <f t="array" ref="N83">_xll.SNL.Clients.Office.Excel.Functions.SPG($A83, "SP_TOTAL_REV", N$2)</f>
        <v>104803000</v>
      </c>
      <c r="O83" s="4" cm="1">
        <f t="array" ref="O83">_xll.SNL.Clients.Office.Excel.Functions.SPG($A83, "SP_TOTAL_REV", O$2)</f>
        <v>106704700</v>
      </c>
      <c r="P83" s="4" cm="1">
        <f t="array" ref="P83">_xll.SNL.Clients.Office.Excel.Functions.SPG($A83, "SP_TOTAL_REV", P$2)</f>
        <v>98611700</v>
      </c>
      <c r="Q83" s="4" cm="1">
        <f t="array" ref="Q83">_xll.SNL.Clients.Office.Excel.Functions.SPG($A83, "SP_TOTAL_REV", Q$2)</f>
        <v>98137000</v>
      </c>
      <c r="R83" s="4" cm="1">
        <f t="array" ref="R83">_xll.SNL.Clients.Office.Excel.Functions.SPG($A83, "SP_TOTAL_REV", R$2)</f>
        <v>93274300</v>
      </c>
      <c r="S83" s="4" cm="1">
        <f t="array" ref="S83">_xll.SNL.Clients.Office.Excel.Functions.SPG($A83, "SP_TOTAL_REV", S$2)</f>
        <v>89386000</v>
      </c>
      <c r="T83" s="4" cm="1">
        <f t="array" ref="T83">_xll.SNL.Clients.Office.Excel.Functions.SPG($A83, "SP_TOTAL_REV", T$2)</f>
        <v>84187000</v>
      </c>
      <c r="U83" s="4" cm="1">
        <f t="array" ref="U83">_xll.SNL.Clients.Office.Excel.Functions.SPG($A83, "SP_TOTAL_REV", U$2)</f>
        <v>76459300</v>
      </c>
      <c r="V83" s="4" cm="1">
        <f t="array" ref="V83">_xll.SNL.Clients.Office.Excel.Functions.SPG($A83, "SP_TOTAL_REV", V$2)</f>
        <v>69326100</v>
      </c>
    </row>
    <row r="84" spans="1:22">
      <c r="A84" s="11" t="s">
        <v>87</v>
      </c>
      <c r="B84" s="4" cm="1">
        <f t="array" ref="B84">_xll.SNL.Clients.Office.Excel.Functions.SPG($A84, "SP_TOTAL_REV", B$2)</f>
        <v>27796200</v>
      </c>
      <c r="C84" s="4" cm="1">
        <f t="array" ref="C84">_xll.SNL.Clients.Office.Excel.Functions.SPG($A84, "SP_TOTAL_REV", C$2)</f>
        <v>28248430</v>
      </c>
      <c r="D84" s="4" cm="1">
        <f t="array" ref="D84">_xll.SNL.Clients.Office.Excel.Functions.SPG($A84, "SP_TOTAL_REV", D$2)</f>
        <v>33050775</v>
      </c>
      <c r="E84" s="4" cm="1">
        <f t="array" ref="E84">_xll.SNL.Clients.Office.Excel.Functions.SPG($A84, "SP_TOTAL_REV", E$2)</f>
        <v>30633274</v>
      </c>
      <c r="F84" s="4" cm="1">
        <f t="array" ref="F84">_xll.SNL.Clients.Office.Excel.Functions.SPG($A84, "SP_TOTAL_REV", F$2)</f>
        <v>19882782</v>
      </c>
      <c r="G84" s="4" cm="1">
        <f t="array" ref="G84">_xll.SNL.Clients.Office.Excel.Functions.SPG($A84, "SP_TOTAL_REV", G$2)</f>
        <v>20747499</v>
      </c>
      <c r="H84" s="4" cm="1">
        <f t="array" ref="H84">_xll.SNL.Clients.Office.Excel.Functions.SPG($A84, "SP_TOTAL_REV", H$2)</f>
        <v>18880216</v>
      </c>
      <c r="I84" s="4" cm="1">
        <f t="array" ref="I84">_xll.SNL.Clients.Office.Excel.Functions.SPG($A84, "SP_TOTAL_REV", I$2)</f>
        <v>17918351</v>
      </c>
      <c r="J84" s="4" cm="1">
        <f t="array" ref="J84">_xll.SNL.Clients.Office.Excel.Functions.SPG($A84, "SP_TOTAL_REV", J$2)</f>
        <v>16273863</v>
      </c>
      <c r="K84" s="4" cm="1">
        <f t="array" ref="K84">_xll.SNL.Clients.Office.Excel.Functions.SPG($A84, "SP_TOTAL_REV", K$2)</f>
        <v>15619462</v>
      </c>
      <c r="L84" s="4" cm="1">
        <f t="array" ref="L84">_xll.SNL.Clients.Office.Excel.Functions.SPG($A84, "SP_TOTAL_REV", L$2)</f>
        <v>14420307</v>
      </c>
      <c r="M84" s="4" cm="1">
        <f t="array" ref="M84">_xll.SNL.Clients.Office.Excel.Functions.SPG($A84, "SP_TOTAL_REV", M$2)</f>
        <v>12861364</v>
      </c>
      <c r="N84" s="4" cm="1">
        <f t="array" ref="N84">_xll.SNL.Clients.Office.Excel.Functions.SPG($A84, "SP_TOTAL_REV", N$2)</f>
        <v>11094319</v>
      </c>
      <c r="O84" s="4" cm="1">
        <f t="array" ref="O84">_xll.SNL.Clients.Office.Excel.Functions.SPG($A84, "SP_TOTAL_REV", O$2)</f>
        <v>10219383</v>
      </c>
      <c r="P84" s="4" cm="1">
        <f t="array" ref="P84">_xll.SNL.Clients.Office.Excel.Functions.SPG($A84, "SP_TOTAL_REV", P$2)</f>
        <v>8830366</v>
      </c>
      <c r="Q84" s="4" cm="1">
        <f t="array" ref="Q84">_xll.SNL.Clients.Office.Excel.Functions.SPG($A84, "SP_TOTAL_REV", Q$2)</f>
        <v>7212965</v>
      </c>
      <c r="R84" s="4" cm="1">
        <f t="array" ref="R84">_xll.SNL.Clients.Office.Excel.Functions.SPG($A84, "SP_TOTAL_REV", R$2)</f>
        <v>7632356</v>
      </c>
      <c r="S84" s="4" cm="1">
        <f t="array" ref="S84">_xll.SNL.Clients.Office.Excel.Functions.SPG($A84, "SP_TOTAL_REV", S$2)</f>
        <v>8106392</v>
      </c>
      <c r="T84" s="4" cm="1">
        <f t="array" ref="T84">_xll.SNL.Clients.Office.Excel.Functions.SPG($A84, "SP_TOTAL_REV", T$2)</f>
        <v>7262102</v>
      </c>
      <c r="U84" s="4" cm="1">
        <f t="array" ref="U84">_xll.SNL.Clients.Office.Excel.Functions.SPG($A84, "SP_TOTAL_REV", U$2)</f>
        <v>6079547</v>
      </c>
      <c r="V84" s="4" cm="1">
        <f t="array" ref="V84">_xll.SNL.Clients.Office.Excel.Functions.SPG($A84, "SP_TOTAL_REV", V$2)</f>
        <v>5023073</v>
      </c>
    </row>
    <row r="85" spans="1:22">
      <c r="A85" s="11" t="s">
        <v>88</v>
      </c>
      <c r="B85" s="4" cm="1">
        <f t="array" ref="B85">_xll.SNL.Clients.Office.Excel.Functions.SPG($A85, "SP_TOTAL_REV", B$2)</f>
        <v>25021000</v>
      </c>
      <c r="C85" s="4" cm="1">
        <f t="array" ref="C85">_xll.SNL.Clients.Office.Excel.Functions.SPG($A85, "SP_TOTAL_REV", C$2)</f>
        <v>21593000</v>
      </c>
      <c r="D85" s="4" cm="1">
        <f t="array" ref="D85">_xll.SNL.Clients.Office.Excel.Functions.SPG($A85, "SP_TOTAL_REV", D$2)</f>
        <v>12169000</v>
      </c>
      <c r="E85" s="4" cm="1">
        <f t="array" ref="E85">_xll.SNL.Clients.Office.Excel.Functions.SPG($A85, "SP_TOTAL_REV", E$2)</f>
        <v>1908000</v>
      </c>
      <c r="F85" s="4" cm="1">
        <f t="array" ref="F85">_xll.SNL.Clients.Office.Excel.Functions.SPG($A85, "SP_TOTAL_REV", F$2)</f>
        <v>5594000</v>
      </c>
      <c r="G85" s="4" cm="1">
        <f t="array" ref="G85">_xll.SNL.Clients.Office.Excel.Functions.SPG($A85, "SP_TOTAL_REV", G$2)</f>
        <v>20825000</v>
      </c>
      <c r="H85" s="4" cm="1">
        <f t="array" ref="H85">_xll.SNL.Clients.Office.Excel.Functions.SPG($A85, "SP_TOTAL_REV", H$2)</f>
        <v>18881000</v>
      </c>
      <c r="I85" s="4" cm="1">
        <f t="array" ref="I85">_xll.SNL.Clients.Office.Excel.Functions.SPG($A85, "SP_TOTAL_REV", I$2)</f>
        <v>17510000</v>
      </c>
      <c r="J85" s="4" cm="1">
        <f t="array" ref="J85">_xll.SNL.Clients.Office.Excel.Functions.SPG($A85, "SP_TOTAL_REV", J$2)</f>
        <v>16389000</v>
      </c>
      <c r="K85" s="4" cm="1">
        <f t="array" ref="K85">_xll.SNL.Clients.Office.Excel.Functions.SPG($A85, "SP_TOTAL_REV", K$2)</f>
        <v>15714000</v>
      </c>
      <c r="L85" s="4" cm="1">
        <f t="array" ref="L85">_xll.SNL.Clients.Office.Excel.Functions.SPG($A85, "SP_TOTAL_REV", L$2)</f>
        <v>15884000</v>
      </c>
      <c r="M85" s="4" cm="1">
        <f t="array" ref="M85">_xll.SNL.Clients.Office.Excel.Functions.SPG($A85, "SP_TOTAL_REV", M$2)</f>
        <v>15456000</v>
      </c>
      <c r="N85" s="4" cm="1">
        <f t="array" ref="N85">_xll.SNL.Clients.Office.Excel.Functions.SPG($A85, "SP_TOTAL_REV", N$2)</f>
        <v>15382000</v>
      </c>
      <c r="O85" s="4" cm="1">
        <f t="array" ref="O85">_xll.SNL.Clients.Office.Excel.Functions.SPG($A85, "SP_TOTAL_REV", O$2)</f>
        <v>15793000</v>
      </c>
      <c r="P85" s="4" cm="1">
        <f t="array" ref="P85">_xll.SNL.Clients.Office.Excel.Functions.SPG($A85, "SP_TOTAL_REV", P$2)</f>
        <v>14469000</v>
      </c>
      <c r="Q85" s="4" cm="1">
        <f t="array" ref="Q85">_xll.SNL.Clients.Office.Excel.Functions.SPG($A85, "SP_TOTAL_REV", Q$2)</f>
        <v>13460000</v>
      </c>
      <c r="R85" s="4" cm="1">
        <f t="array" ref="R85">_xll.SNL.Clients.Office.Excel.Functions.SPG($A85, "SP_TOTAL_REV", R$2)</f>
        <v>14947000</v>
      </c>
      <c r="S85" s="4" cm="1">
        <f t="array" ref="S85">_xll.SNL.Clients.Office.Excel.Functions.SPG($A85, "SP_TOTAL_REV", S$2)</f>
        <v>13033000</v>
      </c>
      <c r="T85" s="4" cm="1">
        <f t="array" ref="T85">_xll.SNL.Clients.Office.Excel.Functions.SPG($A85, "SP_TOTAL_REV", T$2)</f>
        <v>11839000</v>
      </c>
      <c r="U85" s="4" cm="1">
        <f t="array" ref="U85">_xll.SNL.Clients.Office.Excel.Functions.SPG($A85, "SP_TOTAL_REV", U$2)</f>
        <v>11094000</v>
      </c>
      <c r="V85" s="4" cm="1">
        <f t="array" ref="V85">_xll.SNL.Clients.Office.Excel.Functions.SPG($A85, "SP_TOTAL_REV", V$2)</f>
        <v>9727000</v>
      </c>
    </row>
    <row r="86" spans="1:22">
      <c r="A86" s="11" t="s">
        <v>89</v>
      </c>
      <c r="B86" s="4" t="str" cm="1">
        <f t="array" ref="B86">_xll.SNL.Clients.Office.Excel.Functions.SPG($A86, "SP_TOTAL_REV", B$2)</f>
        <v>NA</v>
      </c>
      <c r="C86" s="4" cm="1">
        <f t="array" ref="C86">_xll.SNL.Clients.Office.Excel.Functions.SPG($A86, "SP_TOTAL_REV", C$2)</f>
        <v>22098000</v>
      </c>
      <c r="D86" s="4" cm="1">
        <f t="array" ref="D86">_xll.SNL.Clients.Office.Excel.Functions.SPG($A86, "SP_TOTAL_REV", D$2)</f>
        <v>20421000</v>
      </c>
      <c r="E86" s="4" cm="1">
        <f t="array" ref="E86">_xll.SNL.Clients.Office.Excel.Functions.SPG($A86, "SP_TOTAL_REV", E$2)</f>
        <v>20613000</v>
      </c>
      <c r="F86" s="4" cm="1">
        <f t="array" ref="F86">_xll.SNL.Clients.Office.Excel.Functions.SPG($A86, "SP_TOTAL_REV", F$2)</f>
        <v>17456000</v>
      </c>
      <c r="G86" s="4" cm="1">
        <f t="array" ref="G86">_xll.SNL.Clients.Office.Excel.Functions.SPG($A86, "SP_TOTAL_REV", G$2)</f>
        <v>18608000</v>
      </c>
      <c r="H86" s="4" cm="1">
        <f t="array" ref="H86">_xll.SNL.Clients.Office.Excel.Functions.SPG($A86, "SP_TOTAL_REV", H$2)</f>
        <v>18914000</v>
      </c>
      <c r="I86" s="4" cm="1">
        <f t="array" ref="I86">_xll.SNL.Clients.Office.Excel.Functions.SPG($A86, "SP_TOTAL_REV", I$2)</f>
        <v>17814000</v>
      </c>
      <c r="J86" s="4" t="str" cm="1">
        <f t="array" ref="J86">_xll.SNL.Clients.Office.Excel.Functions.SPG($A86, "SP_TOTAL_REV", J$2)</f>
        <v>NA</v>
      </c>
      <c r="K86" s="4" t="str" cm="1">
        <f t="array" ref="K86">_xll.SNL.Clients.Office.Excel.Functions.SPG($A86, "SP_TOTAL_REV", K$2)</f>
        <v>NA</v>
      </c>
      <c r="L86" s="4" t="str" cm="1">
        <f t="array" ref="L86">_xll.SNL.Clients.Office.Excel.Functions.SPG($A86, "SP_TOTAL_REV", L$2)</f>
        <v>NA</v>
      </c>
      <c r="M86" s="4" t="str" cm="1">
        <f t="array" ref="M86">_xll.SNL.Clients.Office.Excel.Functions.SPG($A86, "SP_TOTAL_REV", M$2)</f>
        <v>NA</v>
      </c>
      <c r="N86" s="4" t="str" cm="1">
        <f t="array" ref="N86">_xll.SNL.Clients.Office.Excel.Functions.SPG($A86, "SP_TOTAL_REV", N$2)</f>
        <v>NA</v>
      </c>
      <c r="O86" s="4" t="str" cm="1">
        <f t="array" ref="O86">_xll.SNL.Clients.Office.Excel.Functions.SPG($A86, "SP_TOTAL_REV", O$2)</f>
        <v>NA</v>
      </c>
      <c r="P86" s="4" t="str" cm="1">
        <f t="array" ref="P86">_xll.SNL.Clients.Office.Excel.Functions.SPG($A86, "SP_TOTAL_REV", P$2)</f>
        <v>NA</v>
      </c>
      <c r="Q86" s="4" t="str" cm="1">
        <f t="array" ref="Q86">_xll.SNL.Clients.Office.Excel.Functions.SPG($A86, "SP_TOTAL_REV", Q$2)</f>
        <v>NA</v>
      </c>
      <c r="R86" s="4" t="str" cm="1">
        <f t="array" ref="R86">_xll.SNL.Clients.Office.Excel.Functions.SPG($A86, "SP_TOTAL_REV", R$2)</f>
        <v>NA</v>
      </c>
      <c r="S86" s="4" t="str" cm="1">
        <f t="array" ref="S86">_xll.SNL.Clients.Office.Excel.Functions.SPG($A86, "SP_TOTAL_REV", S$2)</f>
        <v>NA</v>
      </c>
      <c r="T86" s="4" t="str" cm="1">
        <f t="array" ref="T86">_xll.SNL.Clients.Office.Excel.Functions.SPG($A86, "SP_TOTAL_REV", T$2)</f>
        <v>NA</v>
      </c>
      <c r="U86" s="4" t="str" cm="1">
        <f t="array" ref="U86">_xll.SNL.Clients.Office.Excel.Functions.SPG($A86, "SP_TOTAL_REV", U$2)</f>
        <v>NA</v>
      </c>
      <c r="V86" s="4" t="str" cm="1">
        <f t="array" ref="V86">_xll.SNL.Clients.Office.Excel.Functions.SPG($A86, "SP_TOTAL_REV", V$2)</f>
        <v>NA</v>
      </c>
    </row>
    <row r="87" spans="1:22">
      <c r="A87" s="11" t="s">
        <v>90</v>
      </c>
      <c r="B87" s="4" cm="1">
        <f t="array" ref="B87">_xll.SNL.Clients.Office.Excel.Functions.SPG($A87, "SP_TOTAL_REV", B$2)</f>
        <v>64809000</v>
      </c>
      <c r="C87" s="4" cm="1">
        <f t="array" ref="C87">_xll.SNL.Clients.Office.Excel.Functions.SPG($A87, "SP_TOTAL_REV", C$2)</f>
        <v>67060000</v>
      </c>
      <c r="D87" s="4" cm="1">
        <f t="array" ref="D87">_xll.SNL.Clients.Office.Excel.Functions.SPG($A87, "SP_TOTAL_REV", D$2)</f>
        <v>59427000</v>
      </c>
      <c r="E87" s="4" cm="1">
        <f t="array" ref="E87">_xll.SNL.Clients.Office.Excel.Functions.SPG($A87, "SP_TOTAL_REV", E$2)</f>
        <v>50971000</v>
      </c>
      <c r="F87" s="4" cm="1">
        <f t="array" ref="F87">_xll.SNL.Clients.Office.Excel.Functions.SPG($A87, "SP_TOTAL_REV", F$2)</f>
        <v>41748000</v>
      </c>
      <c r="G87" s="4" cm="1">
        <f t="array" ref="G87">_xll.SNL.Clients.Office.Excel.Functions.SPG($A87, "SP_TOTAL_REV", G$2)</f>
        <v>53800000</v>
      </c>
      <c r="H87" s="4" cm="1">
        <f t="array" ref="H87">_xll.SNL.Clients.Office.Excel.Functions.SPG($A87, "SP_TOTAL_REV", H$2)</f>
        <v>54722000</v>
      </c>
      <c r="I87" s="4" cm="1">
        <f t="array" ref="I87">_xll.SNL.Clients.Office.Excel.Functions.SPG($A87, "SP_TOTAL_REV", I$2)</f>
        <v>45462000</v>
      </c>
      <c r="J87" s="4" cm="1">
        <f t="array" ref="J87">_xll.SNL.Clients.Office.Excel.Functions.SPG($A87, "SP_TOTAL_REV", J$2)</f>
        <v>38537000</v>
      </c>
      <c r="K87" s="4" cm="1">
        <f t="array" ref="K87">_xll.SNL.Clients.Office.Excel.Functions.SPG($A87, "SP_TOTAL_REV", K$2)</f>
        <v>47011000</v>
      </c>
      <c r="L87" s="4" cm="1">
        <f t="array" ref="L87">_xll.SNL.Clients.Office.Excel.Functions.SPG($A87, "SP_TOTAL_REV", L$2)</f>
        <v>55184000</v>
      </c>
      <c r="M87" s="4" cm="1">
        <f t="array" ref="M87">_xll.SNL.Clients.Office.Excel.Functions.SPG($A87, "SP_TOTAL_REV", M$2)</f>
        <v>55656000</v>
      </c>
      <c r="N87" s="4" cm="1">
        <f t="array" ref="N87">_xll.SNL.Clients.Office.Excel.Functions.SPG($A87, "SP_TOTAL_REV", N$2)</f>
        <v>65875000</v>
      </c>
      <c r="O87" s="4" cm="1">
        <f t="array" ref="O87">_xll.SNL.Clients.Office.Excel.Functions.SPG($A87, "SP_TOTAL_REV", O$2)</f>
        <v>60138000</v>
      </c>
      <c r="P87" s="4" cm="1">
        <f t="array" ref="P87">_xll.SNL.Clients.Office.Excel.Functions.SPG($A87, "SP_TOTAL_REV", P$2)</f>
        <v>42588000</v>
      </c>
      <c r="Q87" s="4" cm="1">
        <f t="array" ref="Q87">_xll.SNL.Clients.Office.Excel.Functions.SPG($A87, "SP_TOTAL_REV", Q$2)</f>
        <v>32396000</v>
      </c>
      <c r="R87" s="4" cm="1">
        <f t="array" ref="R87">_xll.SNL.Clients.Office.Excel.Functions.SPG($A87, "SP_TOTAL_REV", R$2)</f>
        <v>51324000</v>
      </c>
      <c r="S87" s="4" cm="1">
        <f t="array" ref="S87">_xll.SNL.Clients.Office.Excel.Functions.SPG($A87, "SP_TOTAL_REV", S$2)</f>
        <v>44958000</v>
      </c>
      <c r="T87" s="4" cm="1">
        <f t="array" ref="T87">_xll.SNL.Clients.Office.Excel.Functions.SPG($A87, "SP_TOTAL_REV", T$2)</f>
        <v>41517000</v>
      </c>
      <c r="U87" s="4" cm="1">
        <f t="array" ref="U87">_xll.SNL.Clients.Office.Excel.Functions.SPG($A87, "SP_TOTAL_REV", U$2)</f>
        <v>36339000</v>
      </c>
      <c r="V87" s="4" cm="1">
        <f t="array" ref="V87">_xll.SNL.Clients.Office.Excel.Functions.SPG($A87, "SP_TOTAL_REV", V$2)</f>
        <v>30306000</v>
      </c>
    </row>
    <row r="88" spans="1:22">
      <c r="A88" s="11" t="s">
        <v>91</v>
      </c>
      <c r="B88" s="4" t="str" cm="1">
        <f t="array" ref="B88">_xll.SNL.Clients.Office.Excel.Functions.SPG($A88, "SP_TOTAL_REV", B$2)</f>
        <v>NA</v>
      </c>
      <c r="C88" s="4" cm="1">
        <f t="array" ref="C88">_xll.SNL.Clients.Office.Excel.Functions.SPG($A88, "SP_TOTAL_REV", C$2)</f>
        <v>3773500</v>
      </c>
      <c r="D88" s="4" cm="1">
        <f t="array" ref="D88">_xll.SNL.Clients.Office.Excel.Functions.SPG($A88, "SP_TOTAL_REV", D$2)</f>
        <v>3958500</v>
      </c>
      <c r="E88" s="4" cm="1">
        <f t="array" ref="E88">_xll.SNL.Clients.Office.Excel.Functions.SPG($A88, "SP_TOTAL_REV", E$2)</f>
        <v>3494800</v>
      </c>
      <c r="F88" s="4" cm="1">
        <f t="array" ref="F88">_xll.SNL.Clients.Office.Excel.Functions.SPG($A88, "SP_TOTAL_REV", F$2)</f>
        <v>3427100</v>
      </c>
      <c r="G88" s="4" cm="1">
        <f t="array" ref="G88">_xll.SNL.Clients.Office.Excel.Functions.SPG($A88, "SP_TOTAL_REV", G$2)</f>
        <v>2496100</v>
      </c>
      <c r="H88" s="4" cm="1">
        <f t="array" ref="H88">_xll.SNL.Clients.Office.Excel.Functions.SPG($A88, "SP_TOTAL_REV", H$2)</f>
        <v>2768800</v>
      </c>
      <c r="I88" s="4" cm="1">
        <f t="array" ref="I88">_xll.SNL.Clients.Office.Excel.Functions.SPG($A88, "SP_TOTAL_REV", I$2)</f>
        <v>2229100</v>
      </c>
      <c r="J88" s="4" cm="1">
        <f t="array" ref="J88">_xll.SNL.Clients.Office.Excel.Functions.SPG($A88, "SP_TOTAL_REV", J$2)</f>
        <v>703100</v>
      </c>
      <c r="K88" s="4" cm="1">
        <f t="array" ref="K88">_xll.SNL.Clients.Office.Excel.Functions.SPG($A88, "SP_TOTAL_REV", K$2)</f>
        <v>663800</v>
      </c>
      <c r="L88" s="4" cm="1">
        <f t="array" ref="L88">_xll.SNL.Clients.Office.Excel.Functions.SPG($A88, "SP_TOTAL_REV", L$2)</f>
        <v>617225</v>
      </c>
      <c r="M88" s="4" cm="1">
        <f t="array" ref="M88">_xll.SNL.Clients.Office.Excel.Functions.SPG($A88, "SP_TOTAL_REV", M$2)</f>
        <v>572050</v>
      </c>
      <c r="N88" s="4" cm="1">
        <f t="array" ref="N88">_xll.SNL.Clients.Office.Excel.Functions.SPG($A88, "SP_TOTAL_REV", N$2)</f>
        <v>512338</v>
      </c>
      <c r="O88" s="4" cm="1">
        <f t="array" ref="O88">_xll.SNL.Clients.Office.Excel.Functions.SPG($A88, "SP_TOTAL_REV", O$2)</f>
        <v>508144</v>
      </c>
      <c r="P88" s="4" cm="1">
        <f t="array" ref="P88">_xll.SNL.Clients.Office.Excel.Functions.SPG($A88, "SP_TOTAL_REV", P$2)</f>
        <v>437104</v>
      </c>
      <c r="Q88" s="4" cm="1">
        <f t="array" ref="Q88">_xll.SNL.Clients.Office.Excel.Functions.SPG($A88, "SP_TOTAL_REV", Q$2)</f>
        <v>426082</v>
      </c>
      <c r="R88" s="4" cm="1">
        <f t="array" ref="R88">_xll.SNL.Clients.Office.Excel.Functions.SPG($A88, "SP_TOTAL_REV", R$2)</f>
        <v>416783</v>
      </c>
      <c r="S88" s="4" cm="1">
        <f t="array" ref="S88">_xll.SNL.Clients.Office.Excel.Functions.SPG($A88, "SP_TOTAL_REV", S$2)</f>
        <v>344270</v>
      </c>
      <c r="T88" s="4" cm="1">
        <f t="array" ref="T88">_xll.SNL.Clients.Office.Excel.Functions.SPG($A88, "SP_TOTAL_REV", T$2)</f>
        <v>257986</v>
      </c>
      <c r="U88" s="4" cm="1">
        <f t="array" ref="U88">_xll.SNL.Clients.Office.Excel.Functions.SPG($A88, "SP_TOTAL_REV", U$2)</f>
        <v>203055</v>
      </c>
      <c r="V88" s="4" cm="1">
        <f t="array" ref="V88">_xll.SNL.Clients.Office.Excel.Functions.SPG($A88, "SP_TOTAL_REV", V$2)</f>
        <v>177852</v>
      </c>
    </row>
    <row r="89" spans="1:22">
      <c r="A89" s="11" t="s">
        <v>92</v>
      </c>
      <c r="B89" s="4" t="str" cm="1">
        <f t="array" ref="B89">_xll.SNL.Clients.Office.Excel.Functions.SPG($A89, "SP_TOTAL_REV", B$2)</f>
        <v>NA</v>
      </c>
      <c r="C89" s="4" cm="1">
        <f t="array" ref="C89">_xll.SNL.Clients.Office.Excel.Functions.SPG($A89, "SP_TOTAL_REV", C$2)</f>
        <v>32252000</v>
      </c>
      <c r="D89" s="4" cm="1">
        <f t="array" ref="D89">_xll.SNL.Clients.Office.Excel.Functions.SPG($A89, "SP_TOTAL_REV", D$2)</f>
        <v>31075862</v>
      </c>
      <c r="E89" s="4" cm="1">
        <f t="array" ref="E89">_xll.SNL.Clients.Office.Excel.Functions.SPG($A89, "SP_TOTAL_REV", E$2)</f>
        <v>28338904</v>
      </c>
      <c r="F89" s="4" cm="1">
        <f t="array" ref="F89">_xll.SNL.Clients.Office.Excel.Functions.SPG($A89, "SP_TOTAL_REV", F$2)</f>
        <v>23952356</v>
      </c>
      <c r="G89" s="4" cm="1">
        <f t="array" ref="G89">_xll.SNL.Clients.Office.Excel.Functions.SPG($A89, "SP_TOTAL_REV", G$2)</f>
        <v>24055016</v>
      </c>
      <c r="H89" s="4" cm="1">
        <f t="array" ref="H89">_xll.SNL.Clients.Office.Excel.Functions.SPG($A89, "SP_TOTAL_REV", H$2)</f>
        <v>21673337</v>
      </c>
      <c r="I89" s="4" cm="1">
        <f t="array" ref="I89">_xll.SNL.Clients.Office.Excel.Functions.SPG($A89, "SP_TOTAL_REV", I$2)</f>
        <v>18848847</v>
      </c>
      <c r="J89" s="4" cm="1">
        <f t="array" ref="J89">_xll.SNL.Clients.Office.Excel.Functions.SPG($A89, "SP_TOTAL_REV", J$2)</f>
        <v>17574510</v>
      </c>
      <c r="K89" s="4" cm="1">
        <f t="array" ref="K89">_xll.SNL.Clients.Office.Excel.Functions.SPG($A89, "SP_TOTAL_REV", K$2)</f>
        <v>11024970</v>
      </c>
      <c r="L89" s="4" cm="1">
        <f t="array" ref="L89">_xll.SNL.Clients.Office.Excel.Functions.SPG($A89, "SP_TOTAL_REV", L$2)</f>
        <v>9162439</v>
      </c>
      <c r="M89" s="4" cm="1">
        <f t="array" ref="M89">_xll.SNL.Clients.Office.Excel.Functions.SPG($A89, "SP_TOTAL_REV", M$2)</f>
        <v>7259644</v>
      </c>
      <c r="N89" s="4" cm="1">
        <f t="array" ref="N89">_xll.SNL.Clients.Office.Excel.Functions.SPG($A89, "SP_TOTAL_REV", N$2)</f>
        <v>6586378</v>
      </c>
      <c r="O89" s="4" cm="1">
        <f t="array" ref="O89">_xll.SNL.Clients.Office.Excel.Functions.SPG($A89, "SP_TOTAL_REV", O$2)</f>
        <v>6025180</v>
      </c>
      <c r="P89" s="4" cm="1">
        <f t="array" ref="P89">_xll.SNL.Clients.Office.Excel.Functions.SPG($A89, "SP_TOTAL_REV", P$2)</f>
        <v>5162094</v>
      </c>
      <c r="Q89" s="4" cm="1">
        <f t="array" ref="Q89">_xll.SNL.Clients.Office.Excel.Functions.SPG($A89, "SP_TOTAL_REV", Q$2)</f>
        <v>4165820</v>
      </c>
      <c r="R89" s="4" cm="1">
        <f t="array" ref="R89">_xll.SNL.Clients.Office.Excel.Functions.SPG($A89, "SP_TOTAL_REV", R$2)</f>
        <v>5128817</v>
      </c>
      <c r="S89" s="4" cm="1">
        <f t="array" ref="S89">_xll.SNL.Clients.Office.Excel.Functions.SPG($A89, "SP_TOTAL_REV", S$2)</f>
        <v>6034249</v>
      </c>
      <c r="T89" s="4" cm="1">
        <f t="array" ref="T89">_xll.SNL.Clients.Office.Excel.Functions.SPG($A89, "SP_TOTAL_REV", T$2)</f>
        <v>4032027</v>
      </c>
      <c r="U89" s="4" cm="1">
        <f t="array" ref="U89">_xll.SNL.Clients.Office.Excel.Functions.SPG($A89, "SP_TOTAL_REV", U$2)</f>
        <v>3194026</v>
      </c>
      <c r="V89" s="4" cm="1">
        <f t="array" ref="V89">_xll.SNL.Clients.Office.Excel.Functions.SPG($A89, "SP_TOTAL_REV", V$2)</f>
        <v>2647073</v>
      </c>
    </row>
    <row r="90" spans="1:22">
      <c r="A90" s="11" t="s">
        <v>93</v>
      </c>
      <c r="B90" s="4" t="str" cm="1">
        <f t="array" ref="B90">_xll.SNL.Clients.Office.Excel.Functions.SPG($A90, "SP_TOTAL_REV", B$2)</f>
        <v>NA</v>
      </c>
      <c r="C90" s="4" cm="1">
        <f t="array" ref="C90">_xll.SNL.Clients.Office.Excel.Functions.SPG($A90, "SP_TOTAL_REV", C$2)</f>
        <v>21376000</v>
      </c>
      <c r="D90" s="4" cm="1">
        <f t="array" ref="D90">_xll.SNL.Clients.Office.Excel.Functions.SPG($A90, "SP_TOTAL_REV", D$2)</f>
        <v>23748700</v>
      </c>
      <c r="E90" s="4" cm="1">
        <f t="array" ref="E90">_xll.SNL.Clients.Office.Excel.Functions.SPG($A90, "SP_TOTAL_REV", E$2)</f>
        <v>20820800</v>
      </c>
      <c r="F90" s="4" cm="1">
        <f t="array" ref="F90">_xll.SNL.Clients.Office.Excel.Functions.SPG($A90, "SP_TOTAL_REV", F$2)</f>
        <v>18467500</v>
      </c>
      <c r="G90" s="4" cm="1">
        <f t="array" ref="G90">_xll.SNL.Clients.Office.Excel.Functions.SPG($A90, "SP_TOTAL_REV", G$2)</f>
        <v>18032400</v>
      </c>
      <c r="H90" s="4" cm="1">
        <f t="array" ref="H90">_xll.SNL.Clients.Office.Excel.Functions.SPG($A90, "SP_TOTAL_REV", H$2)</f>
        <v>16240500</v>
      </c>
      <c r="I90" s="4" cm="1">
        <f t="array" ref="I90">_xll.SNL.Clients.Office.Excel.Functions.SPG($A90, "SP_TOTAL_REV", I$2)</f>
        <v>14832900</v>
      </c>
      <c r="J90" s="4" cm="1">
        <f t="array" ref="J90">_xll.SNL.Clients.Office.Excel.Functions.SPG($A90, "SP_TOTAL_REV", J$2)</f>
        <v>13672700</v>
      </c>
      <c r="K90" s="4" cm="1">
        <f t="array" ref="K90">_xll.SNL.Clients.Office.Excel.Functions.SPG($A90, "SP_TOTAL_REV", K$2)</f>
        <v>12988700</v>
      </c>
      <c r="L90" s="4" cm="1">
        <f t="array" ref="L90">_xll.SNL.Clients.Office.Excel.Functions.SPG($A90, "SP_TOTAL_REV", L$2)</f>
        <v>12074500</v>
      </c>
      <c r="M90" s="4" cm="1">
        <f t="array" ref="M90">_xll.SNL.Clients.Office.Excel.Functions.SPG($A90, "SP_TOTAL_REV", M$2)</f>
        <v>10768600</v>
      </c>
      <c r="N90" s="4" cm="1">
        <f t="array" ref="N90">_xll.SNL.Clients.Office.Excel.Functions.SPG($A90, "SP_TOTAL_REV", N$2)</f>
        <v>10128200</v>
      </c>
      <c r="O90" s="4" cm="1">
        <f t="array" ref="O90">_xll.SNL.Clients.Office.Excel.Functions.SPG($A90, "SP_TOTAL_REV", O$2)</f>
        <v>9602400</v>
      </c>
      <c r="P90" s="4" cm="1">
        <f t="array" ref="P90">_xll.SNL.Clients.Office.Excel.Functions.SPG($A90, "SP_TOTAL_REV", P$2)</f>
        <v>8801200</v>
      </c>
      <c r="Q90" s="4" cm="1">
        <f t="array" ref="Q90">_xll.SNL.Clients.Office.Excel.Functions.SPG($A90, "SP_TOTAL_REV", Q$2)</f>
        <v>7162600</v>
      </c>
      <c r="R90" s="4" cm="1">
        <f t="array" ref="R90">_xll.SNL.Clients.Office.Excel.Functions.SPG($A90, "SP_TOTAL_REV", R$2)</f>
        <v>8071200</v>
      </c>
      <c r="S90" s="4" cm="1">
        <f t="array" ref="S90">_xll.SNL.Clients.Office.Excel.Functions.SPG($A90, "SP_TOTAL_REV", S$2)</f>
        <v>8144500</v>
      </c>
      <c r="T90" s="4" cm="1">
        <f t="array" ref="T90">_xll.SNL.Clients.Office.Excel.Functions.SPG($A90, "SP_TOTAL_REV", T$2)</f>
        <v>6785473</v>
      </c>
      <c r="U90" s="4" cm="1">
        <f t="array" ref="U90">_xll.SNL.Clients.Office.Excel.Functions.SPG($A90, "SP_TOTAL_REV", U$2)</f>
        <v>6291845</v>
      </c>
      <c r="V90" s="4" cm="1">
        <f t="array" ref="V90">_xll.SNL.Clients.Office.Excel.Functions.SPG($A90, "SP_TOTAL_REV", V$2)</f>
        <v>5737774</v>
      </c>
    </row>
    <row r="91" spans="1:22">
      <c r="A91" s="11" t="s">
        <v>94</v>
      </c>
      <c r="B91" s="4" t="str" cm="1">
        <f t="array" ref="B91">_xll.SNL.Clients.Office.Excel.Functions.SPG($A91, "SP_TOTAL_REV", B$2)</f>
        <v>NA</v>
      </c>
      <c r="C91" s="4" cm="1">
        <f t="array" ref="C91">_xll.SNL.Clients.Office.Excel.Functions.SPG($A91, "SP_TOTAL_REV", C$2)</f>
        <v>10940000</v>
      </c>
      <c r="D91" s="4" cm="1">
        <f t="array" ref="D91">_xll.SNL.Clients.Office.Excel.Functions.SPG($A91, "SP_TOTAL_REV", D$2)</f>
        <v>9673000</v>
      </c>
      <c r="E91" s="4" cm="1">
        <f t="array" ref="E91">_xll.SNL.Clients.Office.Excel.Functions.SPG($A91, "SP_TOTAL_REV", E$2)</f>
        <v>8537000</v>
      </c>
      <c r="F91" s="4" cm="1">
        <f t="array" ref="F91">_xll.SNL.Clients.Office.Excel.Functions.SPG($A91, "SP_TOTAL_REV", F$2)</f>
        <v>5655000</v>
      </c>
      <c r="G91" s="4" cm="1">
        <f t="array" ref="G91">_xll.SNL.Clients.Office.Excel.Functions.SPG($A91, "SP_TOTAL_REV", G$2)</f>
        <v>6297000</v>
      </c>
      <c r="H91" s="4" cm="1">
        <f t="array" ref="H91">_xll.SNL.Clients.Office.Excel.Functions.SPG($A91, "SP_TOTAL_REV", H$2)</f>
        <v>7155000</v>
      </c>
      <c r="I91" s="4" cm="1">
        <f t="array" ref="I91">_xll.SNL.Clients.Office.Excel.Functions.SPG($A91, "SP_TOTAL_REV", I$2)</f>
        <v>6140000</v>
      </c>
      <c r="J91" s="4" cm="1">
        <f t="array" ref="J91">_xll.SNL.Clients.Office.Excel.Functions.SPG($A91, "SP_TOTAL_REV", J$2)</f>
        <v>5389000</v>
      </c>
      <c r="K91" s="4" cm="1">
        <f t="array" ref="K91">_xll.SNL.Clients.Office.Excel.Functions.SPG($A91, "SP_TOTAL_REV", K$2)</f>
        <v>5674000</v>
      </c>
      <c r="L91" s="4" cm="1">
        <f t="array" ref="L91">_xll.SNL.Clients.Office.Excel.Functions.SPG($A91, "SP_TOTAL_REV", L$2)</f>
        <v>6802000</v>
      </c>
      <c r="M91" s="4" cm="1">
        <f t="array" ref="M91">_xll.SNL.Clients.Office.Excel.Functions.SPG($A91, "SP_TOTAL_REV", M$2)</f>
        <v>6510000</v>
      </c>
      <c r="N91" s="4" cm="1">
        <f t="array" ref="N91">_xll.SNL.Clients.Office.Excel.Functions.SPG($A91, "SP_TOTAL_REV", N$2)</f>
        <v>6418000</v>
      </c>
      <c r="O91" s="4" cm="1">
        <f t="array" ref="O91">_xll.SNL.Clients.Office.Excel.Functions.SPG($A91, "SP_TOTAL_REV", O$2)</f>
        <v>6763000</v>
      </c>
      <c r="P91" s="4" cm="1">
        <f t="array" ref="P91">_xll.SNL.Clients.Office.Excel.Functions.SPG($A91, "SP_TOTAL_REV", P$2)</f>
        <v>5918000</v>
      </c>
      <c r="Q91" s="4" cm="1">
        <f t="array" ref="Q91">_xll.SNL.Clients.Office.Excel.Functions.SPG($A91, "SP_TOTAL_REV", Q$2)</f>
        <v>5082000</v>
      </c>
      <c r="R91" s="4" cm="1">
        <f t="array" ref="R91">_xll.SNL.Clients.Office.Excel.Functions.SPG($A91, "SP_TOTAL_REV", R$2)</f>
        <v>6823000</v>
      </c>
      <c r="S91" s="4" cm="1">
        <f t="array" ref="S91">_xll.SNL.Clients.Office.Excel.Functions.SPG($A91, "SP_TOTAL_REV", S$2)</f>
        <v>6444000</v>
      </c>
      <c r="T91" s="4" cm="1">
        <f t="array" ref="T91">_xll.SNL.Clients.Office.Excel.Functions.SPG($A91, "SP_TOTAL_REV", T$2)</f>
        <v>5778000</v>
      </c>
      <c r="U91" s="4" cm="1">
        <f t="array" ref="U91">_xll.SNL.Clients.Office.Excel.Functions.SPG($A91, "SP_TOTAL_REV", U$2)</f>
        <v>5270000</v>
      </c>
      <c r="V91" s="4" cm="1">
        <f t="array" ref="V91">_xll.SNL.Clients.Office.Excel.Functions.SPG($A91, "SP_TOTAL_REV", V$2)</f>
        <v>4927000</v>
      </c>
    </row>
    <row r="92" spans="1:22">
      <c r="A92" s="11" t="s">
        <v>95</v>
      </c>
      <c r="B92" s="4" t="str" cm="1">
        <f t="array" ref="B92">_xll.SNL.Clients.Office.Excel.Functions.SPG($A92, "SP_TOTAL_REV", B$2)</f>
        <v>NA</v>
      </c>
      <c r="C92" s="4" cm="1">
        <f t="array" ref="C92">_xll.SNL.Clients.Office.Excel.Functions.SPG($A92, "SP_TOTAL_REV", C$2)</f>
        <v>271579412</v>
      </c>
      <c r="D92" s="4" cm="1">
        <f t="array" ref="D92">_xll.SNL.Clients.Office.Excel.Functions.SPG($A92, "SP_TOTAL_REV", D$2)</f>
        <v>241805028</v>
      </c>
      <c r="E92" s="4" cm="1">
        <f t="array" ref="E92">_xll.SNL.Clients.Office.Excel.Functions.SPG($A92, "SP_TOTAL_REV", E$2)</f>
        <v>221101097</v>
      </c>
      <c r="F92" s="4" cm="1">
        <f t="array" ref="F92">_xll.SNL.Clients.Office.Excel.Functions.SPG($A92, "SP_TOTAL_REV", F$2)</f>
        <v>194545740</v>
      </c>
      <c r="G92" s="4" cm="1">
        <f t="array" ref="G92">_xll.SNL.Clients.Office.Excel.Functions.SPG($A92, "SP_TOTAL_REV", G$2)</f>
        <v>182061411</v>
      </c>
      <c r="H92" s="4" cm="1">
        <f t="array" ref="H92">_xll.SNL.Clients.Office.Excel.Functions.SPG($A92, "SP_TOTAL_REV", H$2)</f>
        <v>172865755</v>
      </c>
      <c r="I92" s="4" cm="1">
        <f t="array" ref="I92">_xll.SNL.Clients.Office.Excel.Functions.SPG($A92, "SP_TOTAL_REV", I$2)</f>
        <v>155440893</v>
      </c>
      <c r="J92" s="4" cm="1">
        <f t="array" ref="J92">_xll.SNL.Clients.Office.Excel.Functions.SPG($A92, "SP_TOTAL_REV", J$2)</f>
        <v>148309905</v>
      </c>
      <c r="K92" s="4" cm="1">
        <f t="array" ref="K92">_xll.SNL.Clients.Office.Excel.Functions.SPG($A92, "SP_TOTAL_REV", K$2)</f>
        <v>139082247</v>
      </c>
      <c r="L92" s="4" cm="1">
        <f t="array" ref="L92">_xll.SNL.Clients.Office.Excel.Functions.SPG($A92, "SP_TOTAL_REV", L$2)</f>
        <v>123981367</v>
      </c>
      <c r="M92" s="4" cm="1">
        <f t="array" ref="M92">_xll.SNL.Clients.Office.Excel.Functions.SPG($A92, "SP_TOTAL_REV", M$2)</f>
        <v>96075718</v>
      </c>
      <c r="N92" s="4" cm="1">
        <f t="array" ref="N92">_xll.SNL.Clients.Office.Excel.Functions.SPG($A92, "SP_TOTAL_REV", N$2)</f>
        <v>79159432</v>
      </c>
      <c r="O92" s="4" cm="1">
        <f t="array" ref="O92">_xll.SNL.Clients.Office.Excel.Functions.SPG($A92, "SP_TOTAL_REV", O$2)</f>
        <v>80096420</v>
      </c>
      <c r="P92" s="4" cm="1">
        <f t="array" ref="P92">_xll.SNL.Clients.Office.Excel.Functions.SPG($A92, "SP_TOTAL_REV", P$2)</f>
        <v>78506729</v>
      </c>
      <c r="Q92" s="4" cm="1">
        <f t="array" ref="Q92">_xll.SNL.Clients.Office.Excel.Functions.SPG($A92, "SP_TOTAL_REV", Q$2)</f>
        <v>73757472</v>
      </c>
      <c r="R92" s="4" cm="1">
        <f t="array" ref="R92">_xll.SNL.Clients.Office.Excel.Functions.SPG($A92, "SP_TOTAL_REV", R$2)</f>
        <v>70248727</v>
      </c>
      <c r="S92" s="4" cm="1">
        <f t="array" ref="S92">_xll.SNL.Clients.Office.Excel.Functions.SPG($A92, "SP_TOTAL_REV", S$2)</f>
        <v>66226062</v>
      </c>
      <c r="T92" s="4" cm="1">
        <f t="array" ref="T92">_xll.SNL.Clients.Office.Excel.Functions.SPG($A92, "SP_TOTAL_REV", T$2)</f>
        <v>63275391</v>
      </c>
      <c r="U92" s="4" cm="1">
        <f t="array" ref="U92">_xll.SNL.Clients.Office.Excel.Functions.SPG($A92, "SP_TOTAL_REV", U$2)</f>
        <v>55593632</v>
      </c>
      <c r="V92" s="4" cm="1">
        <f t="array" ref="V92">_xll.SNL.Clients.Office.Excel.Functions.SPG($A92, "SP_TOTAL_REV", V$2)</f>
        <v>53415456</v>
      </c>
    </row>
    <row r="93" spans="1:22">
      <c r="A93" s="11" t="s">
        <v>96</v>
      </c>
      <c r="B93" s="4" t="str" cm="1">
        <f t="array" ref="B93">_xll.SNL.Clients.Office.Excel.Functions.SPG($A93, "SP_TOTAL_REV", B$2)</f>
        <v>NA</v>
      </c>
      <c r="C93" s="4" cm="1">
        <f t="array" ref="C93">_xll.SNL.Clients.Office.Excel.Functions.SPG($A93, "SP_TOTAL_REV", C$2)</f>
        <v>155392000</v>
      </c>
      <c r="D93" s="4" cm="1">
        <f t="array" ref="D93">_xll.SNL.Clients.Office.Excel.Functions.SPG($A93, "SP_TOTAL_REV", D$2)</f>
        <v>145826000</v>
      </c>
      <c r="E93" s="4" cm="1">
        <f t="array" ref="E93">_xll.SNL.Clients.Office.Excel.Functions.SPG($A93, "SP_TOTAL_REV", E$2)</f>
        <v>126801000</v>
      </c>
      <c r="F93" s="4" cm="1">
        <f t="array" ref="F93">_xll.SNL.Clients.Office.Excel.Functions.SPG($A93, "SP_TOTAL_REV", F$2)</f>
        <v>111595000</v>
      </c>
      <c r="G93" s="4" cm="1">
        <f t="array" ref="G93">_xll.SNL.Clients.Office.Excel.Functions.SPG($A93, "SP_TOTAL_REV", G$2)</f>
        <v>75082000</v>
      </c>
      <c r="H93" s="4" cm="1">
        <f t="array" ref="H93">_xll.SNL.Clients.Office.Excel.Functions.SPG($A93, "SP_TOTAL_REV", H$2)</f>
        <v>60369000</v>
      </c>
      <c r="I93" s="4" cm="1">
        <f t="array" ref="I93">_xll.SNL.Clients.Office.Excel.Functions.SPG($A93, "SP_TOTAL_REV", I$2)</f>
        <v>48572000</v>
      </c>
      <c r="J93" s="4" cm="1">
        <f t="array" ref="J93">_xll.SNL.Clients.Office.Excel.Functions.SPG($A93, "SP_TOTAL_REV", J$2)</f>
        <v>40721000</v>
      </c>
      <c r="K93" s="4" cm="1">
        <f t="array" ref="K93">_xll.SNL.Clients.Office.Excel.Functions.SPG($A93, "SP_TOTAL_REV", K$2)</f>
        <v>22795000</v>
      </c>
      <c r="L93" s="4" cm="1">
        <f t="array" ref="L93">_xll.SNL.Clients.Office.Excel.Functions.SPG($A93, "SP_TOTAL_REV", L$2)</f>
        <v>16588000</v>
      </c>
      <c r="M93" s="4" cm="1">
        <f t="array" ref="M93">_xll.SNL.Clients.Office.Excel.Functions.SPG($A93, "SP_TOTAL_REV", M$2)</f>
        <v>10881786</v>
      </c>
      <c r="N93" s="4" cm="1">
        <f t="array" ref="N93">_xll.SNL.Clients.Office.Excel.Functions.SPG($A93, "SP_TOTAL_REV", N$2)</f>
        <v>8145581</v>
      </c>
      <c r="O93" s="4" cm="1">
        <f t="array" ref="O93">_xll.SNL.Clients.Office.Excel.Functions.SPG($A93, "SP_TOTAL_REV", O$2)</f>
        <v>5353951</v>
      </c>
      <c r="P93" s="4" cm="1">
        <f t="array" ref="P93">_xll.SNL.Clients.Office.Excel.Functions.SPG($A93, "SP_TOTAL_REV", P$2)</f>
        <v>4463528</v>
      </c>
      <c r="Q93" s="4" cm="1">
        <f t="array" ref="Q93">_xll.SNL.Clients.Office.Excel.Functions.SPG($A93, "SP_TOTAL_REV", Q$2)</f>
        <v>4118555</v>
      </c>
      <c r="R93" s="4" cm="1">
        <f t="array" ref="R93">_xll.SNL.Clients.Office.Excel.Functions.SPG($A93, "SP_TOTAL_REV", R$2)</f>
        <v>3386243</v>
      </c>
      <c r="S93" s="4" cm="1">
        <f t="array" ref="S93">_xll.SNL.Clients.Office.Excel.Functions.SPG($A93, "SP_TOTAL_REV", S$2)</f>
        <v>2793480</v>
      </c>
      <c r="T93" s="4" cm="1">
        <f t="array" ref="T93">_xll.SNL.Clients.Office.Excel.Functions.SPG($A93, "SP_TOTAL_REV", T$2)</f>
        <v>1978410</v>
      </c>
      <c r="U93" s="4" cm="1">
        <f t="array" ref="U93">_xll.SNL.Clients.Office.Excel.Functions.SPG($A93, "SP_TOTAL_REV", U$2)</f>
        <v>1516519</v>
      </c>
      <c r="V93" s="4" cm="1">
        <f t="array" ref="V93">_xll.SNL.Clients.Office.Excel.Functions.SPG($A93, "SP_TOTAL_REV", V$2)</f>
        <v>1007371</v>
      </c>
    </row>
    <row r="94" spans="1:22">
      <c r="A94" s="11" t="s">
        <v>97</v>
      </c>
      <c r="B94" s="4" t="str" cm="1">
        <f t="array" ref="B94">_xll.SNL.Clients.Office.Excel.Functions.SPG($A94, "SP_TOTAL_REV", B$2)</f>
        <v>NA</v>
      </c>
      <c r="C94" s="4" cm="1">
        <f t="array" ref="C94">_xll.SNL.Clients.Office.Excel.Functions.SPG($A94, "SP_TOTAL_REV", C$2)</f>
        <v>8696000</v>
      </c>
      <c r="D94" s="4" cm="1">
        <f t="array" ref="D94">_xll.SNL.Clients.Office.Excel.Functions.SPG($A94, "SP_TOTAL_REV", D$2)</f>
        <v>9321000</v>
      </c>
      <c r="E94" s="4" cm="1">
        <f t="array" ref="E94">_xll.SNL.Clients.Office.Excel.Functions.SPG($A94, "SP_TOTAL_REV", E$2)</f>
        <v>8352000</v>
      </c>
      <c r="F94" s="4" cm="1">
        <f t="array" ref="F94">_xll.SNL.Clients.Office.Excel.Functions.SPG($A94, "SP_TOTAL_REV", F$2)</f>
        <v>7418000</v>
      </c>
      <c r="G94" s="4" cm="1">
        <f t="array" ref="G94">_xll.SNL.Clients.Office.Excel.Functions.SPG($A94, "SP_TOTAL_REV", G$2)</f>
        <v>7564000</v>
      </c>
      <c r="H94" s="4" cm="1">
        <f t="array" ref="H94">_xll.SNL.Clients.Office.Excel.Functions.SPG($A94, "SP_TOTAL_REV", H$2)</f>
        <v>6277000</v>
      </c>
      <c r="I94" s="4" cm="1">
        <f t="array" ref="I94">_xll.SNL.Clients.Office.Excel.Functions.SPG($A94, "SP_TOTAL_REV", I$2)</f>
        <v>9614000</v>
      </c>
      <c r="J94" s="4" cm="1">
        <f t="array" ref="J94">_xll.SNL.Clients.Office.Excel.Functions.SPG($A94, "SP_TOTAL_REV", J$2)</f>
        <v>7528000</v>
      </c>
      <c r="K94" s="4" cm="1">
        <f t="array" ref="K94">_xll.SNL.Clients.Office.Excel.Functions.SPG($A94, "SP_TOTAL_REV", K$2)</f>
        <v>7386000</v>
      </c>
      <c r="L94" s="4" cm="1">
        <f t="array" ref="L94">_xll.SNL.Clients.Office.Excel.Functions.SPG($A94, "SP_TOTAL_REV", L$2)</f>
        <v>9226000</v>
      </c>
      <c r="M94" s="4" cm="1">
        <f t="array" ref="M94">_xll.SNL.Clients.Office.Excel.Functions.SPG($A94, "SP_TOTAL_REV", M$2)</f>
        <v>8106000</v>
      </c>
      <c r="N94" s="4" cm="1">
        <f t="array" ref="N94">_xll.SNL.Clients.Office.Excel.Functions.SPG($A94, "SP_TOTAL_REV", N$2)</f>
        <v>7452000</v>
      </c>
      <c r="O94" s="4" cm="1">
        <f t="array" ref="O94">_xll.SNL.Clients.Office.Excel.Functions.SPG($A94, "SP_TOTAL_REV", O$2)</f>
        <v>8450000</v>
      </c>
      <c r="P94" s="4" cm="1">
        <f t="array" ref="P94">_xll.SNL.Clients.Office.Excel.Functions.SPG($A94, "SP_TOTAL_REV", P$2)</f>
        <v>8785000</v>
      </c>
      <c r="Q94" s="4" cm="1">
        <f t="array" ref="Q94">_xll.SNL.Clients.Office.Excel.Functions.SPG($A94, "SP_TOTAL_REV", Q$2)</f>
        <v>8281000</v>
      </c>
      <c r="R94" s="4" cm="1">
        <f t="array" ref="R94">_xll.SNL.Clients.Office.Excel.Functions.SPG($A94, "SP_TOTAL_REV", R$2)</f>
        <v>11322000</v>
      </c>
      <c r="S94" s="4" cm="1">
        <f t="array" ref="S94">_xll.SNL.Clients.Office.Excel.Functions.SPG($A94, "SP_TOTAL_REV", S$2)</f>
        <v>9623000</v>
      </c>
      <c r="T94" s="4" cm="1">
        <f t="array" ref="T94">_xll.SNL.Clients.Office.Excel.Functions.SPG($A94, "SP_TOTAL_REV", T$2)</f>
        <v>9319000</v>
      </c>
      <c r="U94" s="4" cm="1">
        <f t="array" ref="U94">_xll.SNL.Clients.Office.Excel.Functions.SPG($A94, "SP_TOTAL_REV", U$2)</f>
        <v>9722000</v>
      </c>
      <c r="V94" s="4" cm="1">
        <f t="array" ref="V94">_xll.SNL.Clients.Office.Excel.Functions.SPG($A94, "SP_TOTAL_REV", V$2)</f>
        <v>7999000</v>
      </c>
    </row>
    <row r="95" spans="1:22">
      <c r="A95" s="11" t="s">
        <v>98</v>
      </c>
      <c r="B95" s="4" t="str" cm="1">
        <f t="array" ref="B95">_xll.SNL.Clients.Office.Excel.Functions.SPG($A95, "SP_TOTAL_REV", B$2)</f>
        <v>NA</v>
      </c>
      <c r="C95" s="4" cm="1">
        <f t="array" ref="C95">_xll.SNL.Clients.Office.Excel.Functions.SPG($A95, "SP_TOTAL_REV", C$2)</f>
        <v>6631000</v>
      </c>
      <c r="D95" s="4" cm="1">
        <f t="array" ref="D95">_xll.SNL.Clients.Office.Excel.Functions.SPG($A95, "SP_TOTAL_REV", D$2)</f>
        <v>11186000</v>
      </c>
      <c r="E95" s="4" cm="1">
        <f t="array" ref="E95">_xll.SNL.Clients.Office.Excel.Functions.SPG($A95, "SP_TOTAL_REV", E$2)</f>
        <v>6538000</v>
      </c>
      <c r="F95" s="4" cm="1">
        <f t="array" ref="F95">_xll.SNL.Clients.Office.Excel.Functions.SPG($A95, "SP_TOTAL_REV", F$2)</f>
        <v>4124000</v>
      </c>
      <c r="G95" s="4" cm="1">
        <f t="array" ref="G95">_xll.SNL.Clients.Office.Excel.Functions.SPG($A95, "SP_TOTAL_REV", G$2)</f>
        <v>4590000</v>
      </c>
      <c r="H95" s="4" cm="1">
        <f t="array" ref="H95">_xll.SNL.Clients.Office.Excel.Functions.SPG($A95, "SP_TOTAL_REV", H$2)</f>
        <v>4429000</v>
      </c>
      <c r="I95" s="4" cm="1">
        <f t="array" ref="I95">_xll.SNL.Clients.Office.Excel.Functions.SPG($A95, "SP_TOTAL_REV", I$2)</f>
        <v>4130000</v>
      </c>
      <c r="J95" s="4" cm="1">
        <f t="array" ref="J95">_xll.SNL.Clients.Office.Excel.Functions.SPG($A95, "SP_TOTAL_REV", J$2)</f>
        <v>3685000</v>
      </c>
      <c r="K95" s="4" cm="1">
        <f t="array" ref="K95">_xll.SNL.Clients.Office.Excel.Functions.SPG($A95, "SP_TOTAL_REV", K$2)</f>
        <v>4308000</v>
      </c>
      <c r="L95" s="4" cm="1">
        <f t="array" ref="L95">_xll.SNL.Clients.Office.Excel.Functions.SPG($A95, "SP_TOTAL_REV", L$2)</f>
        <v>4743000</v>
      </c>
      <c r="M95" s="4" cm="1">
        <f t="array" ref="M95">_xll.SNL.Clients.Office.Excel.Functions.SPG($A95, "SP_TOTAL_REV", M$2)</f>
        <v>5474700</v>
      </c>
      <c r="N95" s="4" cm="1">
        <f t="array" ref="N95">_xll.SNL.Clients.Office.Excel.Functions.SPG($A95, "SP_TOTAL_REV", N$2)</f>
        <v>6104000</v>
      </c>
      <c r="O95" s="4" cm="1">
        <f t="array" ref="O95">_xll.SNL.Clients.Office.Excel.Functions.SPG($A95, "SP_TOTAL_REV", O$2)</f>
        <v>6097900</v>
      </c>
      <c r="P95" s="4" cm="1">
        <f t="array" ref="P95">_xll.SNL.Clients.Office.Excel.Functions.SPG($A95, "SP_TOTAL_REV", P$2)</f>
        <v>3965000</v>
      </c>
      <c r="Q95" s="4" cm="1">
        <f t="array" ref="Q95">_xll.SNL.Clients.Office.Excel.Functions.SPG($A95, "SP_TOTAL_REV", Q$2)</f>
        <v>2608400</v>
      </c>
      <c r="R95" s="4" cm="1">
        <f t="array" ref="R95">_xll.SNL.Clients.Office.Excel.Functions.SPG($A95, "SP_TOTAL_REV", R$2)</f>
        <v>3921100</v>
      </c>
      <c r="S95" s="4" cm="1">
        <f t="array" ref="S95">_xll.SNL.Clients.Office.Excel.Functions.SPG($A95, "SP_TOTAL_REV", S$2)</f>
        <v>2756700</v>
      </c>
      <c r="T95" s="4" cm="1">
        <f t="array" ref="T95">_xll.SNL.Clients.Office.Excel.Functions.SPG($A95, "SP_TOTAL_REV", T$2)</f>
        <v>2032900</v>
      </c>
      <c r="U95" s="4" cm="1">
        <f t="array" ref="U95">_xll.SNL.Clients.Office.Excel.Functions.SPG($A95, "SP_TOTAL_REV", U$2)</f>
        <v>1967900</v>
      </c>
      <c r="V95" s="4" cm="1">
        <f t="array" ref="V95">_xll.SNL.Clients.Office.Excel.Functions.SPG($A95, "SP_TOTAL_REV", V$2)</f>
        <v>1650700</v>
      </c>
    </row>
    <row r="96" spans="1:22">
      <c r="A96" s="11" t="s">
        <v>99</v>
      </c>
      <c r="B96" s="4" t="str" cm="1">
        <f t="array" ref="B96">_xll.SNL.Clients.Office.Excel.Functions.SPG($A96, "SP_TOTAL_REV", B$2)</f>
        <v>NA</v>
      </c>
      <c r="C96" s="4" cm="1">
        <f t="array" ref="C96">_xll.SNL.Clients.Office.Excel.Functions.SPG($A96, "SP_TOTAL_REV", C$2)</f>
        <v>4129409</v>
      </c>
      <c r="D96" s="4" cm="1">
        <f t="array" ref="D96">_xll.SNL.Clients.Office.Excel.Functions.SPG($A96, "SP_TOTAL_REV", D$2)</f>
        <v>3976060</v>
      </c>
      <c r="E96" s="4" cm="1">
        <f t="array" ref="E96">_xll.SNL.Clients.Office.Excel.Functions.SPG($A96, "SP_TOTAL_REV", E$2)</f>
        <v>3540160</v>
      </c>
      <c r="F96" s="4" cm="1">
        <f t="array" ref="F96">_xll.SNL.Clients.Office.Excel.Functions.SPG($A96, "SP_TOTAL_REV", F$2)</f>
        <v>2923933</v>
      </c>
      <c r="G96" s="4" cm="1">
        <f t="array" ref="G96">_xll.SNL.Clients.Office.Excel.Functions.SPG($A96, "SP_TOTAL_REV", G$2)</f>
        <v>2621226</v>
      </c>
      <c r="H96" s="4" cm="1">
        <f t="array" ref="H96">_xll.SNL.Clients.Office.Excel.Functions.SPG($A96, "SP_TOTAL_REV", H$2)</f>
        <v>2266096</v>
      </c>
      <c r="I96" s="4" cm="1">
        <f t="array" ref="I96">_xll.SNL.Clients.Office.Excel.Functions.SPG($A96, "SP_TOTAL_REV", I$2)</f>
        <v>1857601</v>
      </c>
      <c r="J96" s="4" cm="1">
        <f t="array" ref="J96">_xll.SNL.Clients.Office.Excel.Functions.SPG($A96, "SP_TOTAL_REV", J$2)</f>
        <v>1681432</v>
      </c>
      <c r="K96" s="4" cm="1">
        <f t="array" ref="K96">_xll.SNL.Clients.Office.Excel.Functions.SPG($A96, "SP_TOTAL_REV", K$2)</f>
        <v>1363302</v>
      </c>
      <c r="L96" s="4" cm="1">
        <f t="array" ref="L96">_xll.SNL.Clients.Office.Excel.Functions.SPG($A96, "SP_TOTAL_REV", L$2)</f>
        <v>1297662</v>
      </c>
      <c r="M96" s="4" cm="1">
        <f t="array" ref="M96">_xll.SNL.Clients.Office.Excel.Functions.SPG($A96, "SP_TOTAL_REV", M$2)</f>
        <v>1165528</v>
      </c>
      <c r="N96" s="4" cm="1">
        <f t="array" ref="N96">_xll.SNL.Clients.Office.Excel.Functions.SPG($A96, "SP_TOTAL_REV", N$2)</f>
        <v>1129530</v>
      </c>
      <c r="O96" s="4" cm="1">
        <f t="array" ref="O96">_xll.SNL.Clients.Office.Excel.Functions.SPG($A96, "SP_TOTAL_REV", O$2)</f>
        <v>1142647</v>
      </c>
      <c r="P96" s="4" cm="1">
        <f t="array" ref="P96">_xll.SNL.Clients.Office.Excel.Functions.SPG($A96, "SP_TOTAL_REV", P$2)</f>
        <v>1133416</v>
      </c>
      <c r="Q96" s="4" cm="1">
        <f t="array" ref="Q96">_xll.SNL.Clients.Office.Excel.Functions.SPG($A96, "SP_TOTAL_REV", Q$2)</f>
        <v>1171642</v>
      </c>
      <c r="R96" s="4" cm="1">
        <f t="array" ref="R96">_xll.SNL.Clients.Office.Excel.Functions.SPG($A96, "SP_TOTAL_REV", R$2)</f>
        <v>1295299</v>
      </c>
      <c r="S96" s="4" cm="1">
        <f t="array" ref="S96">_xll.SNL.Clients.Office.Excel.Functions.SPG($A96, "SP_TOTAL_REV", S$2)</f>
        <v>1230626</v>
      </c>
      <c r="T96" s="4" cm="1">
        <f t="array" ref="T96">_xll.SNL.Clients.Office.Excel.Functions.SPG($A96, "SP_TOTAL_REV", T$2)</f>
        <v>1058385</v>
      </c>
      <c r="U96" s="4" cm="1">
        <f t="array" ref="U96">_xll.SNL.Clients.Office.Excel.Functions.SPG($A96, "SP_TOTAL_REV", U$2)</f>
        <v>993328</v>
      </c>
      <c r="V96" s="4" cm="1">
        <f t="array" ref="V96">_xll.SNL.Clients.Office.Excel.Functions.SPG($A96, "SP_TOTAL_REV", V$2)</f>
        <v>724221</v>
      </c>
    </row>
    <row r="97" spans="1:22">
      <c r="A97" s="11" t="s">
        <v>100</v>
      </c>
      <c r="B97" s="4" t="str" cm="1">
        <f t="array" ref="B97">_xll.SNL.Clients.Office.Excel.Functions.SPG($A97, "SP_TOTAL_REV", B$2)</f>
        <v>NA</v>
      </c>
      <c r="C97" s="4" cm="1">
        <f t="array" ref="C97">_xll.SNL.Clients.Office.Excel.Functions.SPG($A97, "SP_TOTAL_REV", C$2)</f>
        <v>54607000</v>
      </c>
      <c r="D97" s="4" cm="1">
        <f t="array" ref="D97">_xll.SNL.Clients.Office.Excel.Functions.SPG($A97, "SP_TOTAL_REV", D$2)</f>
        <v>54022000</v>
      </c>
      <c r="E97" s="4" cm="1">
        <f t="array" ref="E97">_xll.SNL.Clients.Office.Excel.Functions.SPG($A97, "SP_TOTAL_REV", E$2)</f>
        <v>51682000</v>
      </c>
      <c r="F97" s="4" cm="1">
        <f t="array" ref="F97">_xll.SNL.Clients.Office.Excel.Functions.SPG($A97, "SP_TOTAL_REV", F$2)</f>
        <v>48097000</v>
      </c>
      <c r="G97" s="4" cm="1">
        <f t="array" ref="G97">_xll.SNL.Clients.Office.Excel.Functions.SPG($A97, "SP_TOTAL_REV", G$2)</f>
        <v>45764000</v>
      </c>
      <c r="H97" s="4" cm="1">
        <f t="array" ref="H97">_xll.SNL.Clients.Office.Excel.Functions.SPG($A97, "SP_TOTAL_REV", H$2)</f>
        <v>43634000</v>
      </c>
      <c r="I97" s="4" cm="1">
        <f t="array" ref="I97">_xll.SNL.Clients.Office.Excel.Functions.SPG($A97, "SP_TOTAL_REV", I$2)</f>
        <v>41581000</v>
      </c>
      <c r="J97" s="4" cm="1">
        <f t="array" ref="J97">_xll.SNL.Clients.Office.Excel.Functions.SPG($A97, "SP_TOTAL_REV", J$2)</f>
        <v>29003000</v>
      </c>
      <c r="K97" s="4" cm="1">
        <f t="array" ref="K97">_xll.SNL.Clients.Office.Excel.Functions.SPG($A97, "SP_TOTAL_REV", K$2)</f>
        <v>9754000</v>
      </c>
      <c r="L97" s="4" cm="1">
        <f t="array" ref="L97">_xll.SNL.Clients.Office.Excel.Functions.SPG($A97, "SP_TOTAL_REV", L$2)</f>
        <v>9108000</v>
      </c>
      <c r="M97" s="4" cm="1">
        <f t="array" ref="M97">_xll.SNL.Clients.Office.Excel.Functions.SPG($A97, "SP_TOTAL_REV", M$2)</f>
        <v>8155000</v>
      </c>
      <c r="N97" s="4" cm="1">
        <f t="array" ref="N97">_xll.SNL.Clients.Office.Excel.Functions.SPG($A97, "SP_TOTAL_REV", N$2)</f>
        <v>7504000</v>
      </c>
      <c r="O97" s="4" cm="1">
        <f t="array" ref="O97">_xll.SNL.Clients.Office.Excel.Functions.SPG($A97, "SP_TOTAL_REV", O$2)</f>
        <v>7204000</v>
      </c>
      <c r="P97" s="4" cm="1">
        <f t="array" ref="P97">_xll.SNL.Clients.Office.Excel.Functions.SPG($A97, "SP_TOTAL_REV", P$2)</f>
        <v>7059000</v>
      </c>
      <c r="Q97" s="4" cm="1">
        <f t="array" ref="Q97">_xll.SNL.Clients.Office.Excel.Functions.SPG($A97, "SP_TOTAL_REV", Q$2)</f>
        <v>6755000</v>
      </c>
      <c r="R97" s="4" cm="1">
        <f t="array" ref="R97">_xll.SNL.Clients.Office.Excel.Functions.SPG($A97, "SP_TOTAL_REV", R$2)</f>
        <v>6479000</v>
      </c>
      <c r="S97" s="4" cm="1">
        <f t="array" ref="S97">_xll.SNL.Clients.Office.Excel.Functions.SPG($A97, "SP_TOTAL_REV", S$2)</f>
        <v>6002000</v>
      </c>
      <c r="T97" s="4" cm="1">
        <f t="array" ref="T97">_xll.SNL.Clients.Office.Excel.Functions.SPG($A97, "SP_TOTAL_REV", T$2)</f>
        <v>5504000</v>
      </c>
      <c r="U97" s="4" cm="1">
        <f t="array" ref="U97">_xll.SNL.Clients.Office.Excel.Functions.SPG($A97, "SP_TOTAL_REV", U$2)</f>
        <v>5033000</v>
      </c>
      <c r="V97" s="4" cm="1">
        <f t="array" ref="V97">_xll.SNL.Clients.Office.Excel.Functions.SPG($A97, "SP_TOTAL_REV", V$2)</f>
        <v>4760000</v>
      </c>
    </row>
    <row r="98" spans="1:22">
      <c r="A98" s="11" t="s">
        <v>101</v>
      </c>
      <c r="B98" s="4" t="str" cm="1">
        <f t="array" ref="B98">_xll.SNL.Clients.Office.Excel.Functions.SPG($A98, "SP_TOTAL_REV", B$2)</f>
        <v>NA</v>
      </c>
      <c r="C98" s="4" cm="1">
        <f t="array" ref="C98">_xll.SNL.Clients.Office.Excel.Functions.SPG($A98, "SP_TOTAL_REV", C$2)</f>
        <v>194799000</v>
      </c>
      <c r="D98" s="4" cm="1">
        <f t="array" ref="D98">_xll.SNL.Clients.Office.Excel.Functions.SPG($A98, "SP_TOTAL_REV", D$2)</f>
        <v>235916000</v>
      </c>
      <c r="E98" s="4" cm="1">
        <f t="array" ref="E98">_xll.SNL.Clients.Office.Excel.Functions.SPG($A98, "SP_TOTAL_REV", E$2)</f>
        <v>155067000</v>
      </c>
      <c r="F98" s="4" cm="1">
        <f t="array" ref="F98">_xll.SNL.Clients.Office.Excel.Functions.SPG($A98, "SP_TOTAL_REV", F$2)</f>
        <v>94005000</v>
      </c>
      <c r="G98" s="4" cm="1">
        <f t="array" ref="G98">_xll.SNL.Clients.Office.Excel.Functions.SPG($A98, "SP_TOTAL_REV", G$2)</f>
        <v>139365000</v>
      </c>
      <c r="H98" s="4" cm="1">
        <f t="array" ref="H98">_xll.SNL.Clients.Office.Excel.Functions.SPG($A98, "SP_TOTAL_REV", H$2)</f>
        <v>151041000</v>
      </c>
      <c r="I98" s="4" cm="1">
        <f t="array" ref="I98">_xll.SNL.Clients.Office.Excel.Functions.SPG($A98, "SP_TOTAL_REV", I$2)</f>
        <v>127485000</v>
      </c>
      <c r="J98" s="4" cm="1">
        <f t="array" ref="J98">_xll.SNL.Clients.Office.Excel.Functions.SPG($A98, "SP_TOTAL_REV", J$2)</f>
        <v>103310000</v>
      </c>
      <c r="K98" s="4" cm="1">
        <f t="array" ref="K98">_xll.SNL.Clients.Office.Excel.Functions.SPG($A98, "SP_TOTAL_REV", K$2)</f>
        <v>122566000</v>
      </c>
      <c r="L98" s="4" cm="1">
        <f t="array" ref="L98">_xll.SNL.Clients.Office.Excel.Functions.SPG($A98, "SP_TOTAL_REV", L$2)</f>
        <v>192308000</v>
      </c>
      <c r="M98" s="4" cm="1">
        <f t="array" ref="M98">_xll.SNL.Clients.Office.Excel.Functions.SPG($A98, "SP_TOTAL_REV", M$2)</f>
        <v>211664000</v>
      </c>
      <c r="N98" s="4" cm="1">
        <f t="array" ref="N98">_xll.SNL.Clients.Office.Excel.Functions.SPG($A98, "SP_TOTAL_REV", N$2)</f>
        <v>222579000</v>
      </c>
      <c r="O98" s="4" cm="1">
        <f t="array" ref="O98">_xll.SNL.Clients.Office.Excel.Functions.SPG($A98, "SP_TOTAL_REV", O$2)</f>
        <v>236286000</v>
      </c>
      <c r="P98" s="4" cm="1">
        <f t="array" ref="P98">_xll.SNL.Clients.Office.Excel.Functions.SPG($A98, "SP_TOTAL_REV", P$2)</f>
        <v>189607000</v>
      </c>
      <c r="Q98" s="4" cm="1">
        <f t="array" ref="Q98">_xll.SNL.Clients.Office.Excel.Functions.SPG($A98, "SP_TOTAL_REV", Q$2)</f>
        <v>159293000</v>
      </c>
      <c r="R98" s="4" cm="1">
        <f t="array" ref="R98">_xll.SNL.Clients.Office.Excel.Functions.SPG($A98, "SP_TOTAL_REV", R$2)</f>
        <v>255112000</v>
      </c>
      <c r="S98" s="4" cm="1">
        <f t="array" ref="S98">_xll.SNL.Clients.Office.Excel.Functions.SPG($A98, "SP_TOTAL_REV", S$2)</f>
        <v>203971000</v>
      </c>
      <c r="T98" s="4" cm="1">
        <f t="array" ref="T98">_xll.SNL.Clients.Office.Excel.Functions.SPG($A98, "SP_TOTAL_REV", T$2)</f>
        <v>195341000</v>
      </c>
      <c r="U98" s="4" cm="1">
        <f t="array" ref="U98">_xll.SNL.Clients.Office.Excel.Functions.SPG($A98, "SP_TOTAL_REV", U$2)</f>
        <v>184922000</v>
      </c>
      <c r="V98" s="4" cm="1">
        <f t="array" ref="V98">_xll.SNL.Clients.Office.Excel.Functions.SPG($A98, "SP_TOTAL_REV", V$2)</f>
        <v>142897000</v>
      </c>
    </row>
    <row r="99" spans="1:22">
      <c r="A99" s="11" t="s">
        <v>102</v>
      </c>
      <c r="B99" s="4" t="str" cm="1">
        <f t="array" ref="B99">_xll.SNL.Clients.Office.Excel.Functions.SPG($A99, "SP_TOTAL_REV", B$2)</f>
        <v>NA</v>
      </c>
      <c r="C99" s="4" cm="1">
        <f t="array" ref="C99">_xll.SNL.Clients.Office.Excel.Functions.SPG($A99, "SP_TOTAL_REV", C$2)</f>
        <v>9871649</v>
      </c>
      <c r="D99" s="4" cm="1">
        <f t="array" ref="D99">_xll.SNL.Clients.Office.Excel.Functions.SPG($A99, "SP_TOTAL_REV", D$2)</f>
        <v>8634652</v>
      </c>
      <c r="E99" s="4" cm="1">
        <f t="array" ref="E99">_xll.SNL.Clients.Office.Excel.Functions.SPG($A99, "SP_TOTAL_REV", E$2)</f>
        <v>7547061</v>
      </c>
      <c r="F99" s="4" cm="1">
        <f t="array" ref="F99">_xll.SNL.Clients.Office.Excel.Functions.SPG($A99, "SP_TOTAL_REV", F$2)</f>
        <v>5984634</v>
      </c>
      <c r="G99" s="4" cm="1">
        <f t="array" ref="G99">_xll.SNL.Clients.Office.Excel.Functions.SPG($A99, "SP_TOTAL_REV", G$2)</f>
        <v>5586369</v>
      </c>
      <c r="H99" s="4" cm="1">
        <f t="array" ref="H99">_xll.SNL.Clients.Office.Excel.Functions.SPG($A99, "SP_TOTAL_REV", H$2)</f>
        <v>4864985</v>
      </c>
      <c r="I99" s="4" cm="1">
        <f t="array" ref="I99">_xll.SNL.Clients.Office.Excel.Functions.SPG($A99, "SP_TOTAL_REV", I$2)</f>
        <v>4476412</v>
      </c>
      <c r="J99" s="4" cm="1">
        <f t="array" ref="J99">_xll.SNL.Clients.Office.Excel.Functions.SPG($A99, "SP_TOTAL_REV", J$2)</f>
        <v>3904384</v>
      </c>
      <c r="K99" s="4" cm="1">
        <f t="array" ref="K99">_xll.SNL.Clients.Office.Excel.Functions.SPG($A99, "SP_TOTAL_REV", K$2)</f>
        <v>4501223</v>
      </c>
      <c r="L99" s="4" cm="1">
        <f t="array" ref="L99">_xll.SNL.Clients.Office.Excel.Functions.SPG($A99, "SP_TOTAL_REV", L$2)</f>
        <v>4108269</v>
      </c>
      <c r="M99" s="4" cm="1">
        <f t="array" ref="M99">_xll.SNL.Clients.Office.Excel.Functions.SPG($A99, "SP_TOTAL_REV", M$2)</f>
        <v>3214591</v>
      </c>
      <c r="N99" s="4" cm="1">
        <f t="array" ref="N99">_xll.SNL.Clients.Office.Excel.Functions.SPG($A99, "SP_TOTAL_REV", N$2)</f>
        <v>2731224</v>
      </c>
      <c r="O99" s="4" cm="1">
        <f t="array" ref="O99">_xll.SNL.Clients.Office.Excel.Functions.SPG($A99, "SP_TOTAL_REV", O$2)</f>
        <v>2269548</v>
      </c>
      <c r="P99" s="4" cm="1">
        <f t="array" ref="P99">_xll.SNL.Clients.Office.Excel.Functions.SPG($A99, "SP_TOTAL_REV", P$2)</f>
        <v>1835922</v>
      </c>
      <c r="Q99" s="4" cm="1">
        <f t="array" ref="Q99">_xll.SNL.Clients.Office.Excel.Functions.SPG($A99, "SP_TOTAL_REV", Q$2)</f>
        <v>1518417</v>
      </c>
      <c r="R99" s="4" cm="1">
        <f t="array" ref="R99">_xll.SNL.Clients.Office.Excel.Functions.SPG($A99, "SP_TOTAL_REV", R$2)</f>
        <v>1331968</v>
      </c>
      <c r="S99" s="4" cm="1">
        <f t="array" ref="S99">_xll.SNL.Clients.Office.Excel.Functions.SPG($A99, "SP_TOTAL_REV", S$2)</f>
        <v>1085782</v>
      </c>
      <c r="T99" s="4" cm="1">
        <f t="array" ref="T99">_xll.SNL.Clients.Office.Excel.Functions.SPG($A99, "SP_TOTAL_REV", T$2)</f>
        <v>822930</v>
      </c>
      <c r="U99" s="4" cm="1">
        <f t="array" ref="U99">_xll.SNL.Clients.Office.Excel.Functions.SPG($A99, "SP_TOTAL_REV", U$2)</f>
        <v>627695</v>
      </c>
      <c r="V99" s="4" cm="1">
        <f t="array" ref="V99">_xll.SNL.Clients.Office.Excel.Functions.SPG($A99, "SP_TOTAL_REV", V$2)</f>
        <v>470721</v>
      </c>
    </row>
    <row r="100" spans="1:22">
      <c r="A100" s="11" t="s">
        <v>103</v>
      </c>
      <c r="B100" s="4" cm="1">
        <f t="array" ref="B100">_xll.SNL.Clients.Office.Excel.Functions.SPG($A100, "SP_TOTAL_REV", B$2)</f>
        <v>55885000</v>
      </c>
      <c r="C100" s="4" cm="1">
        <f t="array" ref="C100">_xll.SNL.Clients.Office.Excel.Functions.SPG($A100, "SP_TOTAL_REV", C$2)</f>
        <v>51000000</v>
      </c>
      <c r="D100" s="4" cm="1">
        <f t="array" ref="D100">_xll.SNL.Clients.Office.Excel.Functions.SPG($A100, "SP_TOTAL_REV", D$2)</f>
        <v>42976000</v>
      </c>
      <c r="E100" s="4" cm="1">
        <f t="array" ref="E100">_xll.SNL.Clients.Office.Excel.Functions.SPG($A100, "SP_TOTAL_REV", E$2)</f>
        <v>43388000</v>
      </c>
      <c r="F100" s="4" cm="1">
        <f t="array" ref="F100">_xll.SNL.Clients.Office.Excel.Functions.SPG($A100, "SP_TOTAL_REV", F$2)</f>
        <v>37071000</v>
      </c>
      <c r="G100" s="4" cm="1">
        <f t="array" ref="G100">_xll.SNL.Clients.Office.Excel.Functions.SPG($A100, "SP_TOTAL_REV", G$2)</f>
        <v>34847000</v>
      </c>
      <c r="H100" s="4" cm="1">
        <f t="array" ref="H100">_xll.SNL.Clients.Office.Excel.Functions.SPG($A100, "SP_TOTAL_REV", H$2)</f>
        <v>33193000</v>
      </c>
      <c r="I100" s="4" cm="1">
        <f t="array" ref="I100">_xll.SNL.Clients.Office.Excel.Functions.SPG($A100, "SP_TOTAL_REV", I$2)</f>
        <v>32758000</v>
      </c>
      <c r="J100" s="4" cm="1">
        <f t="array" ref="J100">_xll.SNL.Clients.Office.Excel.Functions.SPG($A100, "SP_TOTAL_REV", J$2)</f>
        <v>31744000</v>
      </c>
      <c r="K100" s="4" cm="1">
        <f t="array" ref="K100">_xll.SNL.Clients.Office.Excel.Functions.SPG($A100, "SP_TOTAL_REV", K$2)</f>
        <v>19081000</v>
      </c>
      <c r="L100" s="4" cm="1">
        <f t="array" ref="L100">_xll.SNL.Clients.Office.Excel.Functions.SPG($A100, "SP_TOTAL_REV", L$2)</f>
        <v>19404000</v>
      </c>
      <c r="M100" s="4" cm="1">
        <f t="array" ref="M100">_xll.SNL.Clients.Office.Excel.Functions.SPG($A100, "SP_TOTAL_REV", M$2)</f>
        <v>19382000</v>
      </c>
      <c r="N100" s="4" cm="1">
        <f t="array" ref="N100">_xll.SNL.Clients.Office.Excel.Functions.SPG($A100, "SP_TOTAL_REV", N$2)</f>
        <v>18045000</v>
      </c>
      <c r="O100" s="4" cm="1">
        <f t="array" ref="O100">_xll.SNL.Clients.Office.Excel.Functions.SPG($A100, "SP_TOTAL_REV", O$2)</f>
        <v>16830000</v>
      </c>
      <c r="P100" s="4" cm="1">
        <f t="array" ref="P100">_xll.SNL.Clients.Office.Excel.Functions.SPG($A100, "SP_TOTAL_REV", P$2)</f>
        <v>16087000</v>
      </c>
      <c r="Q100" s="4" cm="1">
        <f t="array" ref="Q100">_xll.SNL.Clients.Office.Excel.Functions.SPG($A100, "SP_TOTAL_REV", Q$2)</f>
        <v>15036000</v>
      </c>
      <c r="R100" s="4" cm="1">
        <f t="array" ref="R100">_xll.SNL.Clients.Office.Excel.Functions.SPG($A100, "SP_TOTAL_REV", R$2)</f>
        <v>13684000</v>
      </c>
      <c r="S100" s="4" cm="1">
        <f t="array" ref="S100">_xll.SNL.Clients.Office.Excel.Functions.SPG($A100, "SP_TOTAL_REV", S$2)</f>
        <v>14115000</v>
      </c>
      <c r="T100" s="4" cm="1">
        <f t="array" ref="T100">_xll.SNL.Clients.Office.Excel.Functions.SPG($A100, "SP_TOTAL_REV", T$2)</f>
        <v>13388000</v>
      </c>
      <c r="U100" s="4" cm="1">
        <f t="array" ref="U100">_xll.SNL.Clients.Office.Excel.Functions.SPG($A100, "SP_TOTAL_REV", U$2)</f>
        <v>13129000</v>
      </c>
      <c r="V100" s="4" cm="1">
        <f t="array" ref="V100">_xll.SNL.Clients.Office.Excel.Functions.SPG($A100, "SP_TOTAL_REV", V$2)</f>
        <v>12331587</v>
      </c>
    </row>
    <row r="101" spans="1:22">
      <c r="A101" s="11" t="s">
        <v>104</v>
      </c>
      <c r="B101" s="4" t="str" cm="1">
        <f t="array" ref="B101">_xll.SNL.Clients.Office.Excel.Functions.SPG($A101, "SP_TOTAL_REV", B$2)</f>
        <v>NA</v>
      </c>
      <c r="C101" s="4" cm="1">
        <f t="array" ref="C101">_xll.SNL.Clients.Office.Excel.Functions.SPG($A101, "SP_TOTAL_REV", C$2)</f>
        <v>5867900</v>
      </c>
      <c r="D101" s="4" cm="1">
        <f t="array" ref="D101">_xll.SNL.Clients.Office.Excel.Functions.SPG($A101, "SP_TOTAL_REV", D$2)</f>
        <v>5375600</v>
      </c>
      <c r="E101" s="4" cm="1">
        <f t="array" ref="E101">_xll.SNL.Clients.Office.Excel.Functions.SPG($A101, "SP_TOTAL_REV", E$2)</f>
        <v>5190100</v>
      </c>
      <c r="F101" s="4" cm="1">
        <f t="array" ref="F101">_xll.SNL.Clients.Office.Excel.Functions.SPG($A101, "SP_TOTAL_REV", F$2)</f>
        <v>4895800</v>
      </c>
      <c r="G101" s="4" cm="1">
        <f t="array" ref="G101">_xll.SNL.Clients.Office.Excel.Functions.SPG($A101, "SP_TOTAL_REV", G$2)</f>
        <v>4357700</v>
      </c>
      <c r="H101" s="4" cm="1">
        <f t="array" ref="H101">_xll.SNL.Clients.Office.Excel.Functions.SPG($A101, "SP_TOTAL_REV", H$2)</f>
        <v>4145900</v>
      </c>
      <c r="I101" s="4" cm="1">
        <f t="array" ref="I101">_xll.SNL.Clients.Office.Excel.Functions.SPG($A101, "SP_TOTAL_REV", I$2)</f>
        <v>3776200</v>
      </c>
      <c r="J101" s="4" cm="1">
        <f t="array" ref="J101">_xll.SNL.Clients.Office.Excel.Functions.SPG($A101, "SP_TOTAL_REV", J$2)</f>
        <v>3493100</v>
      </c>
      <c r="K101" s="4" cm="1">
        <f t="array" ref="K101">_xll.SNL.Clients.Office.Excel.Functions.SPG($A101, "SP_TOTAL_REV", K$2)</f>
        <v>3394800</v>
      </c>
      <c r="L101" s="4" cm="1">
        <f t="array" ref="L101">_xll.SNL.Clients.Office.Excel.Functions.SPG($A101, "SP_TOTAL_REV", L$2)</f>
        <v>3297600</v>
      </c>
      <c r="M101" s="4" cm="1">
        <f t="array" ref="M101">_xll.SNL.Clients.Office.Excel.Functions.SPG($A101, "SP_TOTAL_REV", M$2)</f>
        <v>3194300</v>
      </c>
      <c r="N101" s="4" cm="1">
        <f t="array" ref="N101">_xll.SNL.Clients.Office.Excel.Functions.SPG($A101, "SP_TOTAL_REV", N$2)</f>
        <v>2921900</v>
      </c>
      <c r="O101" s="4" cm="1">
        <f t="array" ref="O101">_xll.SNL.Clients.Office.Excel.Functions.SPG($A101, "SP_TOTAL_REV", O$2)</f>
        <v>2749300</v>
      </c>
      <c r="P101" s="4" cm="1">
        <f t="array" ref="P101">_xll.SNL.Clients.Office.Excel.Functions.SPG($A101, "SP_TOTAL_REV", P$2)</f>
        <v>2589200</v>
      </c>
      <c r="Q101" s="4" cm="1">
        <f t="array" ref="Q101">_xll.SNL.Clients.Office.Excel.Functions.SPG($A101, "SP_TOTAL_REV", Q$2)</f>
        <v>2520900</v>
      </c>
      <c r="R101" s="4" cm="1">
        <f t="array" ref="R101">_xll.SNL.Clients.Office.Excel.Functions.SPG($A101, "SP_TOTAL_REV", R$2)</f>
        <v>2422398</v>
      </c>
      <c r="S101" s="4" cm="1">
        <f t="array" ref="S101">_xll.SNL.Clients.Office.Excel.Functions.SPG($A101, "SP_TOTAL_REV", S$2)</f>
        <v>2220940</v>
      </c>
      <c r="T101" s="4" cm="1">
        <f t="array" ref="T101">_xll.SNL.Clients.Office.Excel.Functions.SPG($A101, "SP_TOTAL_REV", T$2)</f>
        <v>1945661</v>
      </c>
      <c r="U101" s="4" cm="1">
        <f t="array" ref="U101">_xll.SNL.Clients.Office.Excel.Functions.SPG($A101, "SP_TOTAL_REV", U$2)</f>
        <v>1736506</v>
      </c>
      <c r="V101" s="4" cm="1">
        <f t="array" ref="V101">_xll.SNL.Clients.Office.Excel.Functions.SPG($A101, "SP_TOTAL_REV", V$2)</f>
        <v>1462062</v>
      </c>
    </row>
    <row r="102" spans="1:22">
      <c r="A102" s="11" t="s">
        <v>105</v>
      </c>
      <c r="B102" s="4" t="str" cm="1">
        <f t="array" ref="B102">_xll.SNL.Clients.Office.Excel.Functions.SPG($A102, "SP_TOTAL_REV", B$2)</f>
        <v>NA</v>
      </c>
      <c r="C102" s="4" cm="1">
        <f t="array" ref="C102">_xll.SNL.Clients.Office.Excel.Functions.SPG($A102, "SP_TOTAL_REV", C$2)</f>
        <v>10013000</v>
      </c>
      <c r="D102" s="4" cm="1">
        <f t="array" ref="D102">_xll.SNL.Clients.Office.Excel.Functions.SPG($A102, "SP_TOTAL_REV", D$2)</f>
        <v>6563000</v>
      </c>
      <c r="E102" s="4" cm="1">
        <f t="array" ref="E102">_xll.SNL.Clients.Office.Excel.Functions.SPG($A102, "SP_TOTAL_REV", E$2)</f>
        <v>9630000</v>
      </c>
      <c r="F102" s="4" cm="1">
        <f t="array" ref="F102">_xll.SNL.Clients.Office.Excel.Functions.SPG($A102, "SP_TOTAL_REV", F$2)</f>
        <v>7536000</v>
      </c>
      <c r="G102" s="4" cm="1">
        <f t="array" ref="G102">_xll.SNL.Clients.Office.Excel.Functions.SPG($A102, "SP_TOTAL_REV", G$2)</f>
        <v>7924000</v>
      </c>
      <c r="H102" s="4" cm="1">
        <f t="array" ref="H102">_xll.SNL.Clients.Office.Excel.Functions.SPG($A102, "SP_TOTAL_REV", H$2)</f>
        <v>5407000</v>
      </c>
      <c r="I102" s="4" cm="1">
        <f t="array" ref="I102">_xll.SNL.Clients.Office.Excel.Functions.SPG($A102, "SP_TOTAL_REV", I$2)</f>
        <v>5732000</v>
      </c>
      <c r="J102" s="4" cm="1">
        <f t="array" ref="J102">_xll.SNL.Clients.Office.Excel.Functions.SPG($A102, "SP_TOTAL_REV", J$2)</f>
        <v>5449000</v>
      </c>
      <c r="K102" s="4" cm="1">
        <f t="array" ref="K102">_xll.SNL.Clients.Office.Excel.Functions.SPG($A102, "SP_TOTAL_REV", K$2)</f>
        <v>5142000</v>
      </c>
      <c r="L102" s="4" cm="1">
        <f t="array" ref="L102">_xll.SNL.Clients.Office.Excel.Functions.SPG($A102, "SP_TOTAL_REV", L$2)</f>
        <v>4945000</v>
      </c>
      <c r="M102" s="4" cm="1">
        <f t="array" ref="M102">_xll.SNL.Clients.Office.Excel.Functions.SPG($A102, "SP_TOTAL_REV", M$2)</f>
        <v>4531000</v>
      </c>
      <c r="N102" s="4" cm="1">
        <f t="array" ref="N102">_xll.SNL.Clients.Office.Excel.Functions.SPG($A102, "SP_TOTAL_REV", N$2)</f>
        <v>4111000</v>
      </c>
      <c r="O102" s="4" cm="1">
        <f t="array" ref="O102">_xll.SNL.Clients.Office.Excel.Functions.SPG($A102, "SP_TOTAL_REV", O$2)</f>
        <v>3803000</v>
      </c>
      <c r="P102" s="4" cm="1">
        <f t="array" ref="P102">_xll.SNL.Clients.Office.Excel.Functions.SPG($A102, "SP_TOTAL_REV", P$2)</f>
        <v>3772000</v>
      </c>
      <c r="Q102" s="4" cm="1">
        <f t="array" ref="Q102">_xll.SNL.Clients.Office.Excel.Functions.SPG($A102, "SP_TOTAL_REV", Q$2)</f>
        <v>3903000</v>
      </c>
      <c r="R102" s="4" cm="1">
        <f t="array" ref="R102">_xll.SNL.Clients.Office.Excel.Functions.SPG($A102, "SP_TOTAL_REV", R$2)</f>
        <v>3824000</v>
      </c>
      <c r="S102" s="4" cm="1">
        <f t="array" ref="S102">_xll.SNL.Clients.Office.Excel.Functions.SPG($A102, "SP_TOTAL_REV", S$2)</f>
        <v>4259279</v>
      </c>
      <c r="T102" s="4" cm="1">
        <f t="array" ref="T102">_xll.SNL.Clients.Office.Excel.Functions.SPG($A102, "SP_TOTAL_REV", T$2)</f>
        <v>4550113</v>
      </c>
      <c r="U102" s="4" cm="1">
        <f t="array" ref="U102">_xll.SNL.Clients.Office.Excel.Functions.SPG($A102, "SP_TOTAL_REV", U$2)</f>
        <v>3767322</v>
      </c>
      <c r="V102" s="4" cm="1">
        <f t="array" ref="V102">_xll.SNL.Clients.Office.Excel.Functions.SPG($A102, "SP_TOTAL_REV", V$2)</f>
        <v>3614355</v>
      </c>
    </row>
    <row r="103" spans="1:22">
      <c r="A103" s="11" t="s">
        <v>106</v>
      </c>
      <c r="B103" s="4" cm="1">
        <f t="array" ref="B103">_xll.SNL.Clients.Office.Excel.Functions.SPG($A103, "SP_TOTAL_REV", B$2)</f>
        <v>9940478</v>
      </c>
      <c r="C103" s="4" cm="1">
        <f t="array" ref="C103">_xll.SNL.Clients.Office.Excel.Functions.SPG($A103, "SP_TOTAL_REV", C$2)</f>
        <v>9193964</v>
      </c>
      <c r="D103" s="4" cm="1">
        <f t="array" ref="D103">_xll.SNL.Clients.Office.Excel.Functions.SPG($A103, "SP_TOTAL_REV", D$2)</f>
        <v>8376540</v>
      </c>
      <c r="E103" s="4" cm="1">
        <f t="array" ref="E103">_xll.SNL.Clients.Office.Excel.Functions.SPG($A103, "SP_TOTAL_REV", E$2)</f>
        <v>7431949</v>
      </c>
      <c r="F103" s="4" cm="1">
        <f t="array" ref="F103">_xll.SNL.Clients.Office.Excel.Functions.SPG($A103, "SP_TOTAL_REV", F$2)</f>
        <v>6933854</v>
      </c>
      <c r="G103" s="4" cm="1">
        <f t="array" ref="G103">_xll.SNL.Clients.Office.Excel.Functions.SPG($A103, "SP_TOTAL_REV", G$2)</f>
        <v>7130948</v>
      </c>
      <c r="H103" s="4" cm="1">
        <f t="array" ref="H103">_xll.SNL.Clients.Office.Excel.Functions.SPG($A103, "SP_TOTAL_REV", H$2)</f>
        <v>6674931</v>
      </c>
      <c r="I103" s="4" cm="1">
        <f t="array" ref="I103">_xll.SNL.Clients.Office.Excel.Functions.SPG($A103, "SP_TOTAL_REV", I$2)</f>
        <v>6003598</v>
      </c>
      <c r="J103" s="4" cm="1">
        <f t="array" ref="J103">_xll.SNL.Clients.Office.Excel.Functions.SPG($A103, "SP_TOTAL_REV", J$2)</f>
        <v>4915529</v>
      </c>
      <c r="K103" s="4" cm="1">
        <f t="array" ref="K103">_xll.SNL.Clients.Office.Excel.Functions.SPG($A103, "SP_TOTAL_REV", K$2)</f>
        <v>4669400</v>
      </c>
      <c r="L103" s="4" cm="1">
        <f t="array" ref="L103">_xll.SNL.Clients.Office.Excel.Functions.SPG($A103, "SP_TOTAL_REV", L$2)</f>
        <v>4470844</v>
      </c>
      <c r="M103" s="4" cm="1">
        <f t="array" ref="M103">_xll.SNL.Clients.Office.Excel.Functions.SPG($A103, "SP_TOTAL_REV", M$2)</f>
        <v>4428937</v>
      </c>
      <c r="N103" s="4" cm="1">
        <f t="array" ref="N103">_xll.SNL.Clients.Office.Excel.Functions.SPG($A103, "SP_TOTAL_REV", N$2)</f>
        <v>4177405</v>
      </c>
      <c r="O103" s="4" cm="1">
        <f t="array" ref="O103">_xll.SNL.Clients.Office.Excel.Functions.SPG($A103, "SP_TOTAL_REV", O$2)</f>
        <v>3986220</v>
      </c>
      <c r="P103" s="4" cm="1">
        <f t="array" ref="P103">_xll.SNL.Clients.Office.Excel.Functions.SPG($A103, "SP_TOTAL_REV", P$2)</f>
        <v>3631731</v>
      </c>
      <c r="Q103" s="4" cm="1">
        <f t="array" ref="Q103">_xll.SNL.Clients.Office.Excel.Functions.SPG($A103, "SP_TOTAL_REV", Q$2)</f>
        <v>3563400</v>
      </c>
      <c r="R103" s="4" cm="1">
        <f t="array" ref="R103">_xll.SNL.Clients.Office.Excel.Functions.SPG($A103, "SP_TOTAL_REV", R$2)</f>
        <v>3972270</v>
      </c>
      <c r="S103" s="4" cm="1">
        <f t="array" ref="S103">_xll.SNL.Clients.Office.Excel.Functions.SPG($A103, "SP_TOTAL_REV", S$2)</f>
        <v>3822466</v>
      </c>
      <c r="T103" s="4" cm="1">
        <f t="array" ref="T103">_xll.SNL.Clients.Office.Excel.Functions.SPG($A103, "SP_TOTAL_REV", T$2)</f>
        <v>3581775</v>
      </c>
      <c r="U103" s="4" cm="1">
        <f t="array" ref="U103">_xll.SNL.Clients.Office.Excel.Functions.SPG($A103, "SP_TOTAL_REV", U$2)</f>
        <v>3223747</v>
      </c>
      <c r="V103" s="4" cm="1">
        <f t="array" ref="V103">_xll.SNL.Clients.Office.Excel.Functions.SPG($A103, "SP_TOTAL_REV", V$2)</f>
        <v>2937890</v>
      </c>
    </row>
    <row r="104" spans="1:22">
      <c r="A104" s="11" t="s">
        <v>107</v>
      </c>
      <c r="B104" s="4" t="str" cm="1">
        <f t="array" ref="B104">_xll.SNL.Clients.Office.Excel.Functions.SPG($A104, "SP_TOTAL_REV", B$2)</f>
        <v>NA</v>
      </c>
      <c r="C104" s="4" cm="1">
        <f t="array" ref="C104">_xll.SNL.Clients.Office.Excel.Functions.SPG($A104, "SP_TOTAL_REV", C$2)</f>
        <v>57233000</v>
      </c>
      <c r="D104" s="4" cm="1">
        <f t="array" ref="D104">_xll.SNL.Clients.Office.Excel.Functions.SPG($A104, "SP_TOTAL_REV", D$2)</f>
        <v>53161000</v>
      </c>
      <c r="E104" s="4" cm="1">
        <f t="array" ref="E104">_xll.SNL.Clients.Office.Excel.Functions.SPG($A104, "SP_TOTAL_REV", E$2)</f>
        <v>51549000</v>
      </c>
      <c r="F104" s="4" cm="1">
        <f t="array" ref="F104">_xll.SNL.Clients.Office.Excel.Functions.SPG($A104, "SP_TOTAL_REV", F$2)</f>
        <v>48026000</v>
      </c>
      <c r="G104" s="4" cm="1">
        <f t="array" ref="G104">_xll.SNL.Clients.Office.Excel.Functions.SPG($A104, "SP_TOTAL_REV", G$2)</f>
        <v>51550000</v>
      </c>
      <c r="H104" s="4" cm="1">
        <f t="array" ref="H104">_xll.SNL.Clients.Office.Excel.Functions.SPG($A104, "SP_TOTAL_REV", H$2)</f>
        <v>50825000</v>
      </c>
      <c r="I104" s="4" cm="1">
        <f t="array" ref="I104">_xll.SNL.Clients.Office.Excel.Functions.SPG($A104, "SP_TOTAL_REV", I$2)</f>
        <v>48096000</v>
      </c>
      <c r="J104" s="4" cm="1">
        <f t="array" ref="J104">_xll.SNL.Clients.Office.Excel.Functions.SPG($A104, "SP_TOTAL_REV", J$2)</f>
        <v>48570000</v>
      </c>
      <c r="K104" s="4" cm="1">
        <f t="array" ref="K104">_xll.SNL.Clients.Office.Excel.Functions.SPG($A104, "SP_TOTAL_REV", K$2)</f>
        <v>49589000</v>
      </c>
      <c r="L104" s="4" cm="1">
        <f t="array" ref="L104">_xll.SNL.Clients.Office.Excel.Functions.SPG($A104, "SP_TOTAL_REV", L$2)</f>
        <v>48083000</v>
      </c>
      <c r="M104" s="4" cm="1">
        <f t="array" ref="M104">_xll.SNL.Clients.Office.Excel.Functions.SPG($A104, "SP_TOTAL_REV", M$2)</f>
        <v>47873000</v>
      </c>
      <c r="N104" s="4" cm="1">
        <f t="array" ref="N104">_xll.SNL.Clients.Office.Excel.Functions.SPG($A104, "SP_TOTAL_REV", N$2)</f>
        <v>47252000</v>
      </c>
      <c r="O104" s="4" cm="1">
        <f t="array" ref="O104">_xll.SNL.Clients.Office.Excel.Functions.SPG($A104, "SP_TOTAL_REV", O$2)</f>
        <v>44844000</v>
      </c>
      <c r="P104" s="4" cm="1">
        <f t="array" ref="P104">_xll.SNL.Clients.Office.Excel.Functions.SPG($A104, "SP_TOTAL_REV", P$2)</f>
        <v>42361000</v>
      </c>
      <c r="Q104" s="4" cm="1">
        <f t="array" ref="Q104">_xll.SNL.Clients.Office.Excel.Functions.SPG($A104, "SP_TOTAL_REV", Q$2)</f>
        <v>35533000</v>
      </c>
      <c r="R104" s="4" cm="1">
        <f t="array" ref="R104">_xll.SNL.Clients.Office.Excel.Functions.SPG($A104, "SP_TOTAL_REV", R$2)</f>
        <v>39575000</v>
      </c>
      <c r="S104" s="4" cm="1">
        <f t="array" ref="S104">_xll.SNL.Clients.Office.Excel.Functions.SPG($A104, "SP_TOTAL_REV", S$2)</f>
        <v>37684000</v>
      </c>
      <c r="T104" s="4" cm="1">
        <f t="array" ref="T104">_xll.SNL.Clients.Office.Excel.Functions.SPG($A104, "SP_TOTAL_REV", T$2)</f>
        <v>31929000</v>
      </c>
      <c r="U104" s="4" cm="1">
        <f t="array" ref="U104">_xll.SNL.Clients.Office.Excel.Functions.SPG($A104, "SP_TOTAL_REV", U$2)</f>
        <v>25946000</v>
      </c>
      <c r="V104" s="4" cm="1">
        <f t="array" ref="V104">_xll.SNL.Clients.Office.Excel.Functions.SPG($A104, "SP_TOTAL_REV", V$2)</f>
        <v>23579000</v>
      </c>
    </row>
    <row r="105" spans="1:22">
      <c r="A105" s="11" t="s">
        <v>108</v>
      </c>
      <c r="B105" s="4" cm="1">
        <f t="array" ref="B105">_xll.SNL.Clients.Office.Excel.Functions.SPG($A105, "SP_TOTAL_REV", B$2)</f>
        <v>80713000</v>
      </c>
      <c r="C105" s="4" cm="1">
        <f t="array" ref="C105">_xll.SNL.Clients.Office.Excel.Functions.SPG($A105, "SP_TOTAL_REV", C$2)</f>
        <v>77116000</v>
      </c>
      <c r="D105" s="4" cm="1">
        <f t="array" ref="D105">_xll.SNL.Clients.Office.Excel.Functions.SPG($A105, "SP_TOTAL_REV", D$2)</f>
        <v>74484000</v>
      </c>
      <c r="E105" s="4" cm="1">
        <f t="array" ref="E105">_xll.SNL.Clients.Office.Excel.Functions.SPG($A105, "SP_TOTAL_REV", E$2)</f>
        <v>72564000</v>
      </c>
      <c r="F105" s="4" cm="1">
        <f t="array" ref="F105">_xll.SNL.Clients.Office.Excel.Functions.SPG($A105, "SP_TOTAL_REV", F$2)</f>
        <v>75501000</v>
      </c>
      <c r="G105" s="4" cm="1">
        <f t="array" ref="G105">_xll.SNL.Clients.Office.Excel.Functions.SPG($A105, "SP_TOTAL_REV", G$2)</f>
        <v>74712000</v>
      </c>
      <c r="H105" s="4" cm="1">
        <f t="array" ref="H105">_xll.SNL.Clients.Office.Excel.Functions.SPG($A105, "SP_TOTAL_REV", H$2)</f>
        <v>73636000</v>
      </c>
      <c r="I105" s="4" cm="1">
        <f t="array" ref="I105">_xll.SNL.Clients.Office.Excel.Functions.SPG($A105, "SP_TOTAL_REV", I$2)</f>
        <v>73094000</v>
      </c>
      <c r="J105" s="4" cm="1">
        <f t="array" ref="J105">_xll.SNL.Clients.Office.Excel.Functions.SPG($A105, "SP_TOTAL_REV", J$2)</f>
        <v>71538000</v>
      </c>
      <c r="K105" s="4" cm="1">
        <f t="array" ref="K105">_xll.SNL.Clients.Office.Excel.Functions.SPG($A105, "SP_TOTAL_REV", K$2)</f>
        <v>75169000</v>
      </c>
      <c r="L105" s="4" cm="1">
        <f t="array" ref="L105">_xll.SNL.Clients.Office.Excel.Functions.SPG($A105, "SP_TOTAL_REV", L$2)</f>
        <v>78762000</v>
      </c>
      <c r="M105" s="4" cm="1">
        <f t="array" ref="M105">_xll.SNL.Clients.Office.Excel.Functions.SPG($A105, "SP_TOTAL_REV", M$2)</f>
        <v>78488000</v>
      </c>
      <c r="N105" s="4" cm="1">
        <f t="array" ref="N105">_xll.SNL.Clients.Office.Excel.Functions.SPG($A105, "SP_TOTAL_REV", N$2)</f>
        <v>72560000</v>
      </c>
      <c r="O105" s="4" cm="1">
        <f t="array" ref="O105">_xll.SNL.Clients.Office.Excel.Functions.SPG($A105, "SP_TOTAL_REV", O$2)</f>
        <v>78768000</v>
      </c>
      <c r="P105" s="4" cm="1">
        <f t="array" ref="P105">_xll.SNL.Clients.Office.Excel.Functions.SPG($A105, "SP_TOTAL_REV", P$2)</f>
        <v>87127000</v>
      </c>
      <c r="Q105" s="4" cm="1">
        <f t="array" ref="Q105">_xll.SNL.Clients.Office.Excel.Functions.SPG($A105, "SP_TOTAL_REV", Q$2)</f>
        <v>78570000</v>
      </c>
      <c r="R105" s="4" cm="1">
        <f t="array" ref="R105">_xll.SNL.Clients.Office.Excel.Functions.SPG($A105, "SP_TOTAL_REV", R$2)</f>
        <v>49046000</v>
      </c>
      <c r="S105" s="4" cm="1">
        <f t="array" ref="S105">_xll.SNL.Clients.Office.Excel.Functions.SPG($A105, "SP_TOTAL_REV", S$2)</f>
        <v>75143000</v>
      </c>
      <c r="T105" s="4" cm="1">
        <f t="array" ref="T105">_xll.SNL.Clients.Office.Excel.Functions.SPG($A105, "SP_TOTAL_REV", T$2)</f>
        <v>86204000</v>
      </c>
      <c r="U105" s="4" cm="1">
        <f t="array" ref="U105">_xll.SNL.Clients.Office.Excel.Functions.SPG($A105, "SP_TOTAL_REV", U$2)</f>
        <v>79408000</v>
      </c>
      <c r="V105" s="4" cm="1">
        <f t="array" ref="V105">_xll.SNL.Clients.Office.Excel.Functions.SPG($A105, "SP_TOTAL_REV", V$2)</f>
        <v>84767000</v>
      </c>
    </row>
    <row r="106" spans="1:22">
      <c r="A106" s="11" t="s">
        <v>109</v>
      </c>
      <c r="B106" s="4" cm="1">
        <f t="array" ref="B106">_xll.SNL.Clients.Office.Excel.Functions.SPG($A106, "SP_TOTAL_REV", B$2)</f>
        <v>7794000</v>
      </c>
      <c r="C106" s="4" cm="1">
        <f t="array" ref="C106">_xll.SNL.Clients.Office.Excel.Functions.SPG($A106, "SP_TOTAL_REV", C$2)</f>
        <v>8224000</v>
      </c>
      <c r="D106" s="4" cm="1">
        <f t="array" ref="D106">_xll.SNL.Clients.Office.Excel.Functions.SPG($A106, "SP_TOTAL_REV", D$2)</f>
        <v>8052000</v>
      </c>
      <c r="E106" s="4" cm="1">
        <f t="array" ref="E106">_xll.SNL.Clients.Office.Excel.Functions.SPG($A106, "SP_TOTAL_REV", E$2)</f>
        <v>6647000</v>
      </c>
      <c r="F106" s="4" cm="1">
        <f t="array" ref="F106">_xll.SNL.Clients.Office.Excel.Functions.SPG($A106, "SP_TOTAL_REV", F$2)</f>
        <v>6905000</v>
      </c>
      <c r="G106" s="4" cm="1">
        <f t="array" ref="G106">_xll.SNL.Clients.Office.Excel.Functions.SPG($A106, "SP_TOTAL_REV", G$2)</f>
        <v>6491000</v>
      </c>
      <c r="H106" s="4" cm="1">
        <f t="array" ref="H106">_xll.SNL.Clients.Office.Excel.Functions.SPG($A106, "SP_TOTAL_REV", H$2)</f>
        <v>6133000</v>
      </c>
      <c r="I106" s="4" cm="1">
        <f t="array" ref="I106">_xll.SNL.Clients.Office.Excel.Functions.SPG($A106, "SP_TOTAL_REV", I$2)</f>
        <v>5690000</v>
      </c>
      <c r="J106" s="4" cm="1">
        <f t="array" ref="J106">_xll.SNL.Clients.Office.Excel.Functions.SPG($A106, "SP_TOTAL_REV", J$2)</f>
        <v>5172000</v>
      </c>
      <c r="K106" s="4" cm="1">
        <f t="array" ref="K106">_xll.SNL.Clients.Office.Excel.Functions.SPG($A106, "SP_TOTAL_REV", K$2)</f>
        <v>4824000</v>
      </c>
      <c r="L106" s="4" cm="1">
        <f t="array" ref="L106">_xll.SNL.Clients.Office.Excel.Functions.SPG($A106, "SP_TOTAL_REV", L$2)</f>
        <v>4682000</v>
      </c>
      <c r="M106" s="4" cm="1">
        <f t="array" ref="M106">_xll.SNL.Clients.Office.Excel.Functions.SPG($A106, "SP_TOTAL_REV", M$2)</f>
        <v>4690000</v>
      </c>
      <c r="N106" s="4" cm="1">
        <f t="array" ref="N106">_xll.SNL.Clients.Office.Excel.Functions.SPG($A106, "SP_TOTAL_REV", N$2)</f>
        <v>4842000</v>
      </c>
      <c r="O106" s="4" cm="1">
        <f t="array" ref="O106">_xll.SNL.Clients.Office.Excel.Functions.SPG($A106, "SP_TOTAL_REV", O$2)</f>
        <v>5024000</v>
      </c>
      <c r="P106" s="4" cm="1">
        <f t="array" ref="P106">_xll.SNL.Clients.Office.Excel.Functions.SPG($A106, "SP_TOTAL_REV", P$2)</f>
        <v>5078000</v>
      </c>
      <c r="Q106" s="4" cm="1">
        <f t="array" ref="Q106">_xll.SNL.Clients.Office.Excel.Functions.SPG($A106, "SP_TOTAL_REV", Q$2)</f>
        <v>5085000</v>
      </c>
      <c r="R106" s="4" cm="1">
        <f t="array" ref="R106">_xll.SNL.Clients.Office.Excel.Functions.SPG($A106, "SP_TOTAL_REV", R$2)</f>
        <v>4128000</v>
      </c>
      <c r="S106" s="4" cm="1">
        <f t="array" ref="S106">_xll.SNL.Clients.Office.Excel.Functions.SPG($A106, "SP_TOTAL_REV", S$2)</f>
        <v>5503000</v>
      </c>
      <c r="T106" s="4" cm="1">
        <f t="array" ref="T106">_xll.SNL.Clients.Office.Excel.Functions.SPG($A106, "SP_TOTAL_REV", T$2)</f>
        <v>5643000</v>
      </c>
      <c r="U106" s="4" cm="1">
        <f t="array" ref="U106">_xll.SNL.Clients.Office.Excel.Functions.SPG($A106, "SP_TOTAL_REV", U$2)</f>
        <v>5649000</v>
      </c>
      <c r="V106" s="4" cm="1">
        <f t="array" ref="V106">_xll.SNL.Clients.Office.Excel.Functions.SPG($A106, "SP_TOTAL_REV", V$2)</f>
        <v>3909557</v>
      </c>
    </row>
    <row r="107" spans="1:22">
      <c r="A107" s="11" t="s">
        <v>110</v>
      </c>
      <c r="B107" s="4" t="str" cm="1">
        <f t="array" ref="B107">_xll.SNL.Clients.Office.Excel.Functions.SPG($A107, "SP_TOTAL_REV", B$2)</f>
        <v>NA</v>
      </c>
      <c r="C107" s="4" cm="1">
        <f t="array" ref="C107">_xll.SNL.Clients.Office.Excel.Functions.SPG($A107, "SP_TOTAL_REV", C$2)</f>
        <v>5569100</v>
      </c>
      <c r="D107" s="4" cm="1">
        <f t="array" ref="D107">_xll.SNL.Clients.Office.Excel.Functions.SPG($A107, "SP_TOTAL_REV", D$2)</f>
        <v>5008800</v>
      </c>
      <c r="E107" s="4" cm="1">
        <f t="array" ref="E107">_xll.SNL.Clients.Office.Excel.Functions.SPG($A107, "SP_TOTAL_REV", E$2)</f>
        <v>4689700</v>
      </c>
      <c r="F107" s="4" cm="1">
        <f t="array" ref="F107">_xll.SNL.Clients.Office.Excel.Functions.SPG($A107, "SP_TOTAL_REV", F$2)</f>
        <v>4883600</v>
      </c>
      <c r="G107" s="4" cm="1">
        <f t="array" ref="G107">_xll.SNL.Clients.Office.Excel.Functions.SPG($A107, "SP_TOTAL_REV", G$2)</f>
        <v>4868000</v>
      </c>
      <c r="H107" s="4" cm="1">
        <f t="array" ref="H107">_xll.SNL.Clients.Office.Excel.Functions.SPG($A107, "SP_TOTAL_REV", H$2)</f>
        <v>4309400</v>
      </c>
      <c r="I107" s="4" cm="1">
        <f t="array" ref="I107">_xll.SNL.Clients.Office.Excel.Functions.SPG($A107, "SP_TOTAL_REV", I$2)</f>
        <v>3644700</v>
      </c>
      <c r="J107" s="4" cm="1">
        <f t="array" ref="J107">_xll.SNL.Clients.Office.Excel.Functions.SPG($A107, "SP_TOTAL_REV", J$2)</f>
        <v>3595200</v>
      </c>
      <c r="K107" s="4" cm="1">
        <f t="array" ref="K107">_xll.SNL.Clients.Office.Excel.Functions.SPG($A107, "SP_TOTAL_REV", K$2)</f>
        <v>3326800</v>
      </c>
      <c r="L107" s="4" cm="1">
        <f t="array" ref="L107">_xll.SNL.Clients.Office.Excel.Functions.SPG($A107, "SP_TOTAL_REV", L$2)</f>
        <v>3112500</v>
      </c>
      <c r="M107" s="4" cm="1">
        <f t="array" ref="M107">_xll.SNL.Clients.Office.Excel.Functions.SPG($A107, "SP_TOTAL_REV", M$2)</f>
        <v>2931200</v>
      </c>
      <c r="N107" s="4" cm="1">
        <f t="array" ref="N107">_xll.SNL.Clients.Office.Excel.Functions.SPG($A107, "SP_TOTAL_REV", N$2)</f>
        <v>2914600</v>
      </c>
      <c r="O107" s="4" cm="1">
        <f t="array" ref="O107">_xll.SNL.Clients.Office.Excel.Functions.SPG($A107, "SP_TOTAL_REV", O$2)</f>
        <v>3270800</v>
      </c>
      <c r="P107" s="4" cm="1">
        <f t="array" ref="P107">_xll.SNL.Clients.Office.Excel.Functions.SPG($A107, "SP_TOTAL_REV", P$2)</f>
        <v>3003700</v>
      </c>
      <c r="Q107" s="4" cm="1">
        <f t="array" ref="Q107">_xll.SNL.Clients.Office.Excel.Functions.SPG($A107, "SP_TOTAL_REV", Q$2)</f>
        <v>2612800</v>
      </c>
      <c r="R107" s="4" cm="1">
        <f t="array" ref="R107">_xll.SNL.Clients.Office.Excel.Functions.SPG($A107, "SP_TOTAL_REV", R$2)</f>
        <v>2561000</v>
      </c>
      <c r="S107" s="4" cm="1">
        <f t="array" ref="S107">_xll.SNL.Clients.Office.Excel.Functions.SPG($A107, "SP_TOTAL_REV", S$2)</f>
        <v>1756100</v>
      </c>
      <c r="T107" s="4" cm="1">
        <f t="array" ref="T107">_xll.SNL.Clients.Office.Excel.Functions.SPG($A107, "SP_TOTAL_REV", T$2)</f>
        <v>1089947</v>
      </c>
      <c r="U107" s="4" cm="1">
        <f t="array" ref="U107">_xll.SNL.Clients.Office.Excel.Functions.SPG($A107, "SP_TOTAL_REV", U$2)</f>
        <v>889766</v>
      </c>
      <c r="V107" s="4" cm="1">
        <f t="array" ref="V107">_xll.SNL.Clients.Office.Excel.Functions.SPG($A107, "SP_TOTAL_REV", V$2)</f>
        <v>721554</v>
      </c>
    </row>
    <row r="108" spans="1:22">
      <c r="A108" s="11" t="s">
        <v>111</v>
      </c>
      <c r="B108" s="4" t="str" cm="1">
        <f t="array" ref="B108">_xll.SNL.Clients.Office.Excel.Functions.SPG($A108, "SP_TOTAL_REV", B$2)</f>
        <v>NA</v>
      </c>
      <c r="C108" s="4" cm="1">
        <f t="array" ref="C108">_xll.SNL.Clients.Office.Excel.Functions.SPG($A108, "SP_TOTAL_REV", C$2)</f>
        <v>7462000</v>
      </c>
      <c r="D108" s="4" cm="1">
        <f t="array" ref="D108">_xll.SNL.Clients.Office.Excel.Functions.SPG($A108, "SP_TOTAL_REV", D$2)</f>
        <v>8596000</v>
      </c>
      <c r="E108" s="4" cm="1">
        <f t="array" ref="E108">_xll.SNL.Clients.Office.Excel.Functions.SPG($A108, "SP_TOTAL_REV", E$2)</f>
        <v>7329000</v>
      </c>
      <c r="F108" s="4" cm="1">
        <f t="array" ref="F108">_xll.SNL.Clients.Office.Excel.Functions.SPG($A108, "SP_TOTAL_REV", F$2)</f>
        <v>6418000</v>
      </c>
      <c r="G108" s="4" cm="1">
        <f t="array" ref="G108">_xll.SNL.Clients.Office.Excel.Functions.SPG($A108, "SP_TOTAL_REV", G$2)</f>
        <v>6624000</v>
      </c>
      <c r="H108" s="4" cm="1">
        <f t="array" ref="H108">_xll.SNL.Clients.Office.Excel.Functions.SPG($A108, "SP_TOTAL_REV", H$2)</f>
        <v>6873000</v>
      </c>
      <c r="I108" s="4" cm="1">
        <f t="array" ref="I108">_xll.SNL.Clients.Office.Excel.Functions.SPG($A108, "SP_TOTAL_REV", I$2)</f>
        <v>6583000</v>
      </c>
      <c r="J108" s="4" cm="1">
        <f t="array" ref="J108">_xll.SNL.Clients.Office.Excel.Functions.SPG($A108, "SP_TOTAL_REV", J$2)</f>
        <v>6399000</v>
      </c>
      <c r="K108" s="4" cm="1">
        <f t="array" ref="K108">_xll.SNL.Clients.Office.Excel.Functions.SPG($A108, "SP_TOTAL_REV", K$2)</f>
        <v>6456000</v>
      </c>
      <c r="L108" s="4" cm="1">
        <f t="array" ref="L108">_xll.SNL.Clients.Office.Excel.Functions.SPG($A108, "SP_TOTAL_REV", L$2)</f>
        <v>7179000</v>
      </c>
      <c r="M108" s="4" cm="1">
        <f t="array" ref="M108">_xll.SNL.Clients.Office.Excel.Functions.SPG($A108, "SP_TOTAL_REV", M$2)</f>
        <v>6566000</v>
      </c>
      <c r="N108" s="4" cm="1">
        <f t="array" ref="N108">_xll.SNL.Clients.Office.Excel.Functions.SPG($A108, "SP_TOTAL_REV", N$2)</f>
        <v>6253000</v>
      </c>
      <c r="O108" s="4" cm="1">
        <f t="array" ref="O108">_xll.SNL.Clients.Office.Excel.Functions.SPG($A108, "SP_TOTAL_REV", O$2)</f>
        <v>6503000</v>
      </c>
      <c r="P108" s="4" cm="1">
        <f t="array" ref="P108">_xll.SNL.Clients.Office.Excel.Functions.SPG($A108, "SP_TOTAL_REV", P$2)</f>
        <v>6432000</v>
      </c>
      <c r="Q108" s="4" cm="1">
        <f t="array" ref="Q108">_xll.SNL.Clients.Office.Excel.Functions.SPG($A108, "SP_TOTAL_REV", Q$2)</f>
        <v>6205000</v>
      </c>
      <c r="R108" s="4" cm="1">
        <f t="array" ref="R108">_xll.SNL.Clients.Office.Excel.Functions.SPG($A108, "SP_TOTAL_REV", R$2)</f>
        <v>6807000</v>
      </c>
      <c r="S108" s="4" cm="1">
        <f t="array" ref="S108">_xll.SNL.Clients.Office.Excel.Functions.SPG($A108, "SP_TOTAL_REV", S$2)</f>
        <v>6451000</v>
      </c>
      <c r="T108" s="4" cm="1">
        <f t="array" ref="T108">_xll.SNL.Clients.Office.Excel.Functions.SPG($A108, "SP_TOTAL_REV", T$2)</f>
        <v>6126000</v>
      </c>
      <c r="U108" s="4" cm="1">
        <f t="array" ref="U108">_xll.SNL.Clients.Office.Excel.Functions.SPG($A108, "SP_TOTAL_REV", U$2)</f>
        <v>5879000</v>
      </c>
      <c r="V108" s="4" cm="1">
        <f t="array" ref="V108">_xll.SNL.Clients.Office.Excel.Functions.SPG($A108, "SP_TOTAL_REV", V$2)</f>
        <v>5472000</v>
      </c>
    </row>
    <row r="109" spans="1:22">
      <c r="A109" s="11" t="s">
        <v>112</v>
      </c>
      <c r="B109" s="4" t="str" cm="1">
        <f t="array" ref="B109">_xll.SNL.Clients.Office.Excel.Functions.SPG($A109, "SP_TOTAL_REV", B$2)</f>
        <v>NA</v>
      </c>
      <c r="C109" s="4" cm="1">
        <f t="array" ref="C109">_xll.SNL.Clients.Office.Excel.Functions.SPG($A109, "SP_TOTAL_REV", C$2)</f>
        <v>19353000</v>
      </c>
      <c r="D109" s="4" cm="1">
        <f t="array" ref="D109">_xll.SNL.Clients.Office.Excel.Functions.SPG($A109, "SP_TOTAL_REV", D$2)</f>
        <v>19428000</v>
      </c>
      <c r="E109" s="4" cm="1">
        <f t="array" ref="E109">_xll.SNL.Clients.Office.Excel.Functions.SPG($A109, "SP_TOTAL_REV", E$2)</f>
        <v>18507000</v>
      </c>
      <c r="F109" s="4" cm="1">
        <f t="array" ref="F109">_xll.SNL.Clients.Office.Excel.Functions.SPG($A109, "SP_TOTAL_REV", F$2)</f>
        <v>16652000</v>
      </c>
      <c r="G109" s="4" cm="1">
        <f t="array" ref="G109">_xll.SNL.Clients.Office.Excel.Functions.SPG($A109, "SP_TOTAL_REV", G$2)</f>
        <v>16783000</v>
      </c>
      <c r="H109" s="4" cm="1">
        <f t="array" ref="H109">_xll.SNL.Clients.Office.Excel.Functions.SPG($A109, "SP_TOTAL_REV", H$2)</f>
        <v>16125000</v>
      </c>
      <c r="I109" s="4" cm="1">
        <f t="array" ref="I109">_xll.SNL.Clients.Office.Excel.Functions.SPG($A109, "SP_TOTAL_REV", I$2)</f>
        <v>14810000</v>
      </c>
      <c r="J109" s="4" cm="1">
        <f t="array" ref="J109">_xll.SNL.Clients.Office.Excel.Functions.SPG($A109, "SP_TOTAL_REV", J$2)</f>
        <v>13487000</v>
      </c>
      <c r="K109" s="4" cm="1">
        <f t="array" ref="K109">_xll.SNL.Clients.Office.Excel.Functions.SPG($A109, "SP_TOTAL_REV", K$2)</f>
        <v>12416000</v>
      </c>
      <c r="L109" s="4" cm="1">
        <f t="array" ref="L109">_xll.SNL.Clients.Office.Excel.Functions.SPG($A109, "SP_TOTAL_REV", L$2)</f>
        <v>10263000</v>
      </c>
      <c r="M109" s="4" cm="1">
        <f t="array" ref="M109">_xll.SNL.Clients.Office.Excel.Functions.SPG($A109, "SP_TOTAL_REV", M$2)</f>
        <v>8843200</v>
      </c>
      <c r="N109" s="4" cm="1">
        <f t="array" ref="N109">_xll.SNL.Clients.Office.Excel.Functions.SPG($A109, "SP_TOTAL_REV", N$2)</f>
        <v>7346472</v>
      </c>
      <c r="O109" s="4" cm="1">
        <f t="array" ref="O109">_xll.SNL.Clients.Office.Excel.Functions.SPG($A109, "SP_TOTAL_REV", O$2)</f>
        <v>6121156</v>
      </c>
      <c r="P109" s="4" cm="1">
        <f t="array" ref="P109">_xll.SNL.Clients.Office.Excel.Functions.SPG($A109, "SP_TOTAL_REV", P$2)</f>
        <v>4592389</v>
      </c>
      <c r="Q109" s="4" cm="1">
        <f t="array" ref="Q109">_xll.SNL.Clients.Office.Excel.Functions.SPG($A109, "SP_TOTAL_REV", Q$2)</f>
        <v>3278663</v>
      </c>
      <c r="R109" s="4" cm="1">
        <f t="array" ref="R109">_xll.SNL.Clients.Office.Excel.Functions.SPG($A109, "SP_TOTAL_REV", R$2)</f>
        <v>2816304</v>
      </c>
      <c r="S109" s="4" cm="1">
        <f t="array" ref="S109">_xll.SNL.Clients.Office.Excel.Functions.SPG($A109, "SP_TOTAL_REV", S$2)</f>
        <v>2135577</v>
      </c>
      <c r="T109" s="4" cm="1">
        <f t="array" ref="T109">_xll.SNL.Clients.Office.Excel.Functions.SPG($A109, "SP_TOTAL_REV", T$2)</f>
        <v>1424267</v>
      </c>
      <c r="U109" s="4" cm="1">
        <f t="array" ref="U109">_xll.SNL.Clients.Office.Excel.Functions.SPG($A109, "SP_TOTAL_REV", U$2)</f>
        <v>885830</v>
      </c>
      <c r="V109" s="4" cm="1">
        <f t="array" ref="V109">_xll.SNL.Clients.Office.Excel.Functions.SPG($A109, "SP_TOTAL_REV", V$2)</f>
        <v>586673</v>
      </c>
    </row>
    <row r="110" spans="1:22">
      <c r="A110" s="11" t="s">
        <v>113</v>
      </c>
      <c r="B110" s="4" t="str" cm="1">
        <f t="array" ref="B110">_xll.SNL.Clients.Office.Excel.Functions.SPG($A110, "SP_TOTAL_REV", B$2)</f>
        <v>NA</v>
      </c>
      <c r="C110" s="4" cm="1">
        <f t="array" ref="C110">_xll.SNL.Clients.Office.Excel.Functions.SPG($A110, "SP_TOTAL_REV", C$2)</f>
        <v>19457000</v>
      </c>
      <c r="D110" s="4" cm="1">
        <f t="array" ref="D110">_xll.SNL.Clients.Office.Excel.Functions.SPG($A110, "SP_TOTAL_REV", D$2)</f>
        <v>17967000</v>
      </c>
      <c r="E110" s="4" cm="1">
        <f t="array" ref="E110">_xll.SNL.Clients.Office.Excel.Functions.SPG($A110, "SP_TOTAL_REV", E$2)</f>
        <v>17421000</v>
      </c>
      <c r="F110" s="4" cm="1">
        <f t="array" ref="F110">_xll.SNL.Clients.Office.Excel.Functions.SPG($A110, "SP_TOTAL_REV", F$2)</f>
        <v>16471000</v>
      </c>
      <c r="G110" s="4" cm="1">
        <f t="array" ref="G110">_xll.SNL.Clients.Office.Excel.Functions.SPG($A110, "SP_TOTAL_REV", G$2)</f>
        <v>15693000</v>
      </c>
      <c r="H110" s="4" cm="1">
        <f t="array" ref="H110">_xll.SNL.Clients.Office.Excel.Functions.SPG($A110, "SP_TOTAL_REV", H$2)</f>
        <v>15544000</v>
      </c>
      <c r="I110" s="4" cm="1">
        <f t="array" ref="I110">_xll.SNL.Clients.Office.Excel.Functions.SPG($A110, "SP_TOTAL_REV", I$2)</f>
        <v>15454000</v>
      </c>
      <c r="J110" s="4" cm="1">
        <f t="array" ref="J110">_xll.SNL.Clients.Office.Excel.Functions.SPG($A110, "SP_TOTAL_REV", J$2)</f>
        <v>15195000</v>
      </c>
      <c r="K110" s="4" cm="1">
        <f t="array" ref="K110">_xll.SNL.Clients.Office.Excel.Functions.SPG($A110, "SP_TOTAL_REV", K$2)</f>
        <v>16034000</v>
      </c>
      <c r="L110" s="4" cm="1">
        <f t="array" ref="L110">_xll.SNL.Clients.Office.Excel.Functions.SPG($A110, "SP_TOTAL_REV", L$2)</f>
        <v>17277000</v>
      </c>
      <c r="M110" s="4" cm="1">
        <f t="array" ref="M110">_xll.SNL.Clients.Office.Excel.Functions.SPG($A110, "SP_TOTAL_REV", M$2)</f>
        <v>17420000</v>
      </c>
      <c r="N110" s="4" cm="1">
        <f t="array" ref="N110">_xll.SNL.Clients.Office.Excel.Functions.SPG($A110, "SP_TOTAL_REV", N$2)</f>
        <v>17085000</v>
      </c>
      <c r="O110" s="4" cm="1">
        <f t="array" ref="O110">_xll.SNL.Clients.Office.Excel.Functions.SPG($A110, "SP_TOTAL_REV", O$2)</f>
        <v>16734000</v>
      </c>
      <c r="P110" s="4" cm="1">
        <f t="array" ref="P110">_xll.SNL.Clients.Office.Excel.Functions.SPG($A110, "SP_TOTAL_REV", P$2)</f>
        <v>15564000</v>
      </c>
      <c r="Q110" s="4" cm="1">
        <f t="array" ref="Q110">_xll.SNL.Clients.Office.Excel.Functions.SPG($A110, "SP_TOTAL_REV", Q$2)</f>
        <v>15327000</v>
      </c>
      <c r="R110" s="4" cm="1">
        <f t="array" ref="R110">_xll.SNL.Clients.Office.Excel.Functions.SPG($A110, "SP_TOTAL_REV", R$2)</f>
        <v>15330000</v>
      </c>
      <c r="S110" s="4" cm="1">
        <f t="array" ref="S110">_xll.SNL.Clients.Office.Excel.Functions.SPG($A110, "SP_TOTAL_REV", S$2)</f>
        <v>13790000</v>
      </c>
      <c r="T110" s="4" cm="1">
        <f t="array" ref="T110">_xll.SNL.Clients.Office.Excel.Functions.SPG($A110, "SP_TOTAL_REV", T$2)</f>
        <v>12237700</v>
      </c>
      <c r="U110" s="4" cm="1">
        <f t="array" ref="U110">_xll.SNL.Clients.Office.Excel.Functions.SPG($A110, "SP_TOTAL_REV", U$2)</f>
        <v>11396900</v>
      </c>
      <c r="V110" s="4" cm="1">
        <f t="array" ref="V110">_xll.SNL.Clients.Office.Excel.Functions.SPG($A110, "SP_TOTAL_REV", V$2)</f>
        <v>10584200</v>
      </c>
    </row>
    <row r="111" spans="1:22">
      <c r="A111" s="11" t="s">
        <v>114</v>
      </c>
      <c r="B111" s="4" cm="1">
        <f t="array" ref="B111">_xll.SNL.Clients.Office.Excel.Functions.SPG($A111, "SP_TOTAL_REV", B$2)</f>
        <v>123731000</v>
      </c>
      <c r="C111" s="4" cm="1">
        <f t="array" ref="C111">_xll.SNL.Clients.Office.Excel.Functions.SPG($A111, "SP_TOTAL_REV", C$2)</f>
        <v>121572000</v>
      </c>
      <c r="D111" s="4" cm="1">
        <f t="array" ref="D111">_xll.SNL.Clients.Office.Excel.Functions.SPG($A111, "SP_TOTAL_REV", D$2)</f>
        <v>121427000</v>
      </c>
      <c r="E111" s="4" cm="1">
        <f t="array" ref="E111">_xll.SNL.Clients.Office.Excel.Functions.SPG($A111, "SP_TOTAL_REV", E$2)</f>
        <v>116385000</v>
      </c>
      <c r="F111" s="4" cm="1">
        <f t="array" ref="F111">_xll.SNL.Clients.Office.Excel.Functions.SPG($A111, "SP_TOTAL_REV", F$2)</f>
        <v>103564000</v>
      </c>
      <c r="G111" s="4" cm="1">
        <f t="array" ref="G111">_xll.SNL.Clients.Office.Excel.Functions.SPG($A111, "SP_TOTAL_REV", G$2)</f>
        <v>108942000</v>
      </c>
      <c r="H111" s="4" cm="1">
        <f t="array" ref="H111">_xll.SNL.Clients.Office.Excel.Functions.SPG($A111, "SP_TOTAL_REV", H$2)</f>
        <v>94507000</v>
      </c>
      <c r="I111" s="4" cm="1">
        <f t="array" ref="I111">_xll.SNL.Clients.Office.Excel.Functions.SPG($A111, "SP_TOTAL_REV", I$2)</f>
        <v>85029000</v>
      </c>
      <c r="J111" s="4" cm="1">
        <f t="array" ref="J111">_xll.SNL.Clients.Office.Excel.Functions.SPG($A111, "SP_TOTAL_REV", J$2)</f>
        <v>80736000</v>
      </c>
      <c r="K111" s="4" cm="1">
        <f t="array" ref="K111">_xll.SNL.Clients.Office.Excel.Functions.SPG($A111, "SP_TOTAL_REV", K$2)</f>
        <v>74510000</v>
      </c>
      <c r="L111" s="4" cm="1">
        <f t="array" ref="L111">_xll.SNL.Clients.Office.Excel.Functions.SPG($A111, "SP_TOTAL_REV", L$2)</f>
        <v>68775000</v>
      </c>
      <c r="M111" s="4" cm="1">
        <f t="array" ref="M111">_xll.SNL.Clients.Office.Excel.Functions.SPG($A111, "SP_TOTAL_REV", M$2)</f>
        <v>64657000</v>
      </c>
      <c r="N111" s="4" cm="1">
        <f t="array" ref="N111">_xll.SNL.Clients.Office.Excel.Functions.SPG($A111, "SP_TOTAL_REV", N$2)</f>
        <v>62570000</v>
      </c>
      <c r="O111" s="4" cm="1">
        <f t="array" ref="O111">_xll.SNL.Clients.Office.Excel.Functions.SPG($A111, "SP_TOTAL_REV", O$2)</f>
        <v>55842000</v>
      </c>
      <c r="P111" s="4" cm="1">
        <f t="array" ref="P111">_xll.SNL.Clients.Office.Excel.Functions.SPG($A111, "SP_TOTAL_REV", P$2)</f>
        <v>37937000</v>
      </c>
      <c r="Q111" s="4" cm="1">
        <f t="array" ref="Q111">_xll.SNL.Clients.Office.Excel.Functions.SPG($A111, "SP_TOTAL_REV", Q$2)</f>
        <v>35756000</v>
      </c>
      <c r="R111" s="4" cm="1">
        <f t="array" ref="R111">_xll.SNL.Clients.Office.Excel.Functions.SPG($A111, "SP_TOTAL_REV", R$2)</f>
        <v>34423000</v>
      </c>
      <c r="S111" s="4" cm="1">
        <f t="array" ref="S111">_xll.SNL.Clients.Office.Excel.Functions.SPG($A111, "SP_TOTAL_REV", S$2)</f>
        <v>31060000</v>
      </c>
      <c r="T111" s="4" cm="1">
        <f t="array" ref="T111">_xll.SNL.Clients.Office.Excel.Functions.SPG($A111, "SP_TOTAL_REV", T$2)</f>
        <v>24966000</v>
      </c>
      <c r="U111" s="4" cm="1">
        <f t="array" ref="U111">_xll.SNL.Clients.Office.Excel.Functions.SPG($A111, "SP_TOTAL_REV", U$2)</f>
        <v>21075000</v>
      </c>
      <c r="V111" s="4" cm="1">
        <f t="array" ref="V111">_xll.SNL.Clients.Office.Excel.Functions.SPG($A111, "SP_TOTAL_REV", V$2)</f>
        <v>19221000</v>
      </c>
    </row>
    <row r="112" spans="1:22">
      <c r="A112" s="11" t="s">
        <v>115</v>
      </c>
      <c r="B112" s="4" cm="1">
        <f t="array" ref="B112">_xll.SNL.Clients.Office.Excel.Functions.SPG($A112, "SP_TOTAL_REV", B$2)</f>
        <v>11928800</v>
      </c>
      <c r="C112" s="4" cm="1">
        <f t="array" ref="C112">_xll.SNL.Clients.Office.Excel.Functions.SPG($A112, "SP_TOTAL_REV", C$2)</f>
        <v>12171900</v>
      </c>
      <c r="D112" s="4" cm="1">
        <f t="array" ref="D112">_xll.SNL.Clients.Office.Excel.Functions.SPG($A112, "SP_TOTAL_REV", D$2)</f>
        <v>12040900</v>
      </c>
      <c r="E112" s="4" cm="1">
        <f t="array" ref="E112">_xll.SNL.Clients.Office.Excel.Functions.SPG($A112, "SP_TOTAL_REV", E$2)</f>
        <v>11222800</v>
      </c>
      <c r="F112" s="4" cm="1">
        <f t="array" ref="F112">_xll.SNL.Clients.Office.Excel.Functions.SPG($A112, "SP_TOTAL_REV", F$2)</f>
        <v>11517000</v>
      </c>
      <c r="G112" s="4" cm="1">
        <f t="array" ref="G112">_xll.SNL.Clients.Office.Excel.Functions.SPG($A112, "SP_TOTAL_REV", G$2)</f>
        <v>10531800</v>
      </c>
      <c r="H112" s="4" cm="1">
        <f t="array" ref="H112">_xll.SNL.Clients.Office.Excel.Functions.SPG($A112, "SP_TOTAL_REV", H$2)</f>
        <v>8178800</v>
      </c>
      <c r="I112" s="4" cm="1">
        <f t="array" ref="I112">_xll.SNL.Clients.Office.Excel.Functions.SPG($A112, "SP_TOTAL_REV", I$2)</f>
        <v>7820500</v>
      </c>
      <c r="J112" s="4" cm="1">
        <f t="array" ref="J112">_xll.SNL.Clients.Office.Excel.Functions.SPG($A112, "SP_TOTAL_REV", J$2)</f>
        <v>8236300</v>
      </c>
      <c r="K112" s="4" cm="1">
        <f t="array" ref="K112">_xll.SNL.Clients.Office.Excel.Functions.SPG($A112, "SP_TOTAL_REV", K$2)</f>
        <v>10444600</v>
      </c>
      <c r="L112" s="4" cm="1">
        <f t="array" ref="L112">_xll.SNL.Clients.Office.Excel.Functions.SPG($A112, "SP_TOTAL_REV", L$2)</f>
        <v>13810900</v>
      </c>
      <c r="M112" s="4" cm="1">
        <f t="array" ref="M112">_xll.SNL.Clients.Office.Excel.Functions.SPG($A112, "SP_TOTAL_REV", M$2)</f>
        <v>16334000</v>
      </c>
      <c r="N112" s="4" cm="1">
        <f t="array" ref="N112">_xll.SNL.Clients.Office.Excel.Functions.SPG($A112, "SP_TOTAL_REV", N$2)</f>
        <v>13860400</v>
      </c>
      <c r="O112" s="4" cm="1">
        <f t="array" ref="O112">_xll.SNL.Clients.Office.Excel.Functions.SPG($A112, "SP_TOTAL_REV", O$2)</f>
        <v>12888300</v>
      </c>
      <c r="P112" s="4" cm="1">
        <f t="array" ref="P112">_xll.SNL.Clients.Office.Excel.Functions.SPG($A112, "SP_TOTAL_REV", P$2)</f>
        <v>11980300</v>
      </c>
      <c r="Q112" s="4" cm="1">
        <f t="array" ref="Q112">_xll.SNL.Clients.Office.Excel.Functions.SPG($A112, "SP_TOTAL_REV", Q$2)</f>
        <v>12104300</v>
      </c>
      <c r="R112" s="4" cm="1">
        <f t="array" ref="R112">_xll.SNL.Clients.Office.Excel.Functions.SPG($A112, "SP_TOTAL_REV", R$2)</f>
        <v>12299400</v>
      </c>
      <c r="S112" s="4" cm="1">
        <f t="array" ref="S112">_xll.SNL.Clients.Office.Excel.Functions.SPG($A112, "SP_TOTAL_REV", S$2)</f>
        <v>10326700</v>
      </c>
      <c r="T112" s="4" cm="1">
        <f t="array" ref="T112">_xll.SNL.Clients.Office.Excel.Functions.SPG($A112, "SP_TOTAL_REV", T$2)</f>
        <v>11583500</v>
      </c>
      <c r="U112" s="4" cm="1">
        <f t="array" ref="U112">_xll.SNL.Clients.Office.Excel.Functions.SPG($A112, "SP_TOTAL_REV", U$2)</f>
        <v>11430700</v>
      </c>
      <c r="V112" s="4" cm="1">
        <f t="array" ref="V112">_xll.SNL.Clients.Office.Excel.Functions.SPG($A112, "SP_TOTAL_REV", V$2)</f>
        <v>12796400</v>
      </c>
    </row>
    <row r="113" spans="1:22">
      <c r="A113" s="11" t="s">
        <v>116</v>
      </c>
      <c r="B113" s="4" t="str" cm="1">
        <f t="array" ref="B113">_xll.SNL.Clients.Office.Excel.Functions.SPG($A113, "SP_TOTAL_REV", B$2)</f>
        <v>NA</v>
      </c>
      <c r="C113" s="4" cm="1">
        <f t="array" ref="C113">_xll.SNL.Clients.Office.Excel.Functions.SPG($A113, "SP_TOTAL_REV", C$2)</f>
        <v>57861000</v>
      </c>
      <c r="D113" s="4" cm="1">
        <f t="array" ref="D113">_xll.SNL.Clients.Office.Excel.Functions.SPG($A113, "SP_TOTAL_REV", D$2)</f>
        <v>80575000</v>
      </c>
      <c r="E113" s="4" cm="1">
        <f t="array" ref="E113">_xll.SNL.Clients.Office.Excel.Functions.SPG($A113, "SP_TOTAL_REV", E$2)</f>
        <v>46660000</v>
      </c>
      <c r="F113" s="4" cm="1">
        <f t="array" ref="F113">_xll.SNL.Clients.Office.Excel.Functions.SPG($A113, "SP_TOTAL_REV", F$2)</f>
        <v>19216000</v>
      </c>
      <c r="G113" s="4" cm="1">
        <f t="array" ref="G113">_xll.SNL.Clients.Office.Excel.Functions.SPG($A113, "SP_TOTAL_REV", G$2)</f>
        <v>33346000</v>
      </c>
      <c r="H113" s="4" cm="1">
        <f t="array" ref="H113">_xll.SNL.Clients.Office.Excel.Functions.SPG($A113, "SP_TOTAL_REV", H$2)</f>
        <v>37491000</v>
      </c>
      <c r="I113" s="4" cm="1">
        <f t="array" ref="I113">_xll.SNL.Clients.Office.Excel.Functions.SPG($A113, "SP_TOTAL_REV", I$2)</f>
        <v>29878000</v>
      </c>
      <c r="J113" s="4" cm="1">
        <f t="array" ref="J113">_xll.SNL.Clients.Office.Excel.Functions.SPG($A113, "SP_TOTAL_REV", J$2)</f>
        <v>23745000</v>
      </c>
      <c r="K113" s="4" cm="1">
        <f t="array" ref="K113">_xll.SNL.Clients.Office.Excel.Functions.SPG($A113, "SP_TOTAL_REV", K$2)</f>
        <v>30219000</v>
      </c>
      <c r="L113" s="4" cm="1">
        <f t="array" ref="L113">_xll.SNL.Clients.Office.Excel.Functions.SPG($A113, "SP_TOTAL_REV", L$2)</f>
        <v>55053000</v>
      </c>
      <c r="M113" s="4" cm="1">
        <f t="array" ref="M113">_xll.SNL.Clients.Office.Excel.Functions.SPG($A113, "SP_TOTAL_REV", M$2)</f>
        <v>56889000</v>
      </c>
      <c r="N113" s="4" cm="1">
        <f t="array" ref="N113">_xll.SNL.Clients.Office.Excel.Functions.SPG($A113, "SP_TOTAL_REV", N$2)</f>
        <v>60184000</v>
      </c>
      <c r="O113" s="4" cm="1">
        <f t="array" ref="O113">_xll.SNL.Clients.Office.Excel.Functions.SPG($A113, "SP_TOTAL_REV", O$2)</f>
        <v>65435000</v>
      </c>
      <c r="P113" s="4" cm="1">
        <f t="array" ref="P113">_xll.SNL.Clients.Office.Excel.Functions.SPG($A113, "SP_TOTAL_REV", P$2)</f>
        <v>57772000</v>
      </c>
      <c r="Q113" s="4" cm="1">
        <f t="array" ref="Q113">_xll.SNL.Clients.Office.Excel.Functions.SPG($A113, "SP_TOTAL_REV", Q$2)</f>
        <v>138905000</v>
      </c>
      <c r="R113" s="4" cm="1">
        <f t="array" ref="R113">_xll.SNL.Clients.Office.Excel.Functions.SPG($A113, "SP_TOTAL_REV", R$2)</f>
        <v>230622000</v>
      </c>
      <c r="S113" s="4" cm="1">
        <f t="array" ref="S113">_xll.SNL.Clients.Office.Excel.Functions.SPG($A113, "SP_TOTAL_REV", S$2)</f>
        <v>177158000</v>
      </c>
      <c r="T113" s="4" cm="1">
        <f t="array" ref="T113">_xll.SNL.Clients.Office.Excel.Functions.SPG($A113, "SP_TOTAL_REV", T$2)</f>
        <v>171931000</v>
      </c>
      <c r="U113" s="4" cm="1">
        <f t="array" ref="U113">_xll.SNL.Clients.Office.Excel.Functions.SPG($A113, "SP_TOTAL_REV", U$2)</f>
        <v>165989000</v>
      </c>
      <c r="V113" s="4" cm="1">
        <f t="array" ref="V113">_xll.SNL.Clients.Office.Excel.Functions.SPG($A113, "SP_TOTAL_REV", V$2)</f>
        <v>120254000</v>
      </c>
    </row>
    <row r="114" spans="1:22">
      <c r="A114" s="11" t="s">
        <v>117</v>
      </c>
      <c r="B114" s="4" t="str" cm="1">
        <f t="array" ref="B114">_xll.SNL.Clients.Office.Excel.Functions.SPG($A114, "SP_TOTAL_REV", B$2)</f>
        <v>NA</v>
      </c>
      <c r="C114" s="4" cm="1">
        <f t="array" ref="C114">_xll.SNL.Clients.Office.Excel.Functions.SPG($A114, "SP_TOTAL_REV", C$2)</f>
        <v>14663000</v>
      </c>
      <c r="D114" s="4" cm="1">
        <f t="array" ref="D114">_xll.SNL.Clients.Office.Excel.Functions.SPG($A114, "SP_TOTAL_REV", D$2)</f>
        <v>15670000</v>
      </c>
      <c r="E114" s="4" cm="1">
        <f t="array" ref="E114">_xll.SNL.Clients.Office.Excel.Functions.SPG($A114, "SP_TOTAL_REV", E$2)</f>
        <v>13676000</v>
      </c>
      <c r="F114" s="4" cm="1">
        <f t="array" ref="F114">_xll.SNL.Clients.Office.Excel.Functions.SPG($A114, "SP_TOTAL_REV", F$2)</f>
        <v>12246000</v>
      </c>
      <c r="G114" s="4" cm="1">
        <f t="array" ref="G114">_xll.SNL.Clients.Office.Excel.Functions.SPG($A114, "SP_TOTAL_REV", G$2)</f>
        <v>12574000</v>
      </c>
      <c r="H114" s="4" cm="1">
        <f t="array" ref="H114">_xll.SNL.Clients.Office.Excel.Functions.SPG($A114, "SP_TOTAL_REV", H$2)</f>
        <v>12337000</v>
      </c>
      <c r="I114" s="4" cm="1">
        <f t="array" ref="I114">_xll.SNL.Clients.Office.Excel.Functions.SPG($A114, "SP_TOTAL_REV", I$2)</f>
        <v>12033000</v>
      </c>
      <c r="J114" s="4" cm="1">
        <f t="array" ref="J114">_xll.SNL.Clients.Office.Excel.Functions.SPG($A114, "SP_TOTAL_REV", J$2)</f>
        <v>12075000</v>
      </c>
      <c r="K114" s="4" cm="1">
        <f t="array" ref="K114">_xll.SNL.Clients.Office.Excel.Functions.SPG($A114, "SP_TOTAL_REV", K$2)</f>
        <v>12554000</v>
      </c>
      <c r="L114" s="4" cm="1">
        <f t="array" ref="L114">_xll.SNL.Clients.Office.Excel.Functions.SPG($A114, "SP_TOTAL_REV", L$2)</f>
        <v>12919000</v>
      </c>
      <c r="M114" s="4" cm="1">
        <f t="array" ref="M114">_xll.SNL.Clients.Office.Excel.Functions.SPG($A114, "SP_TOTAL_REV", M$2)</f>
        <v>12354000</v>
      </c>
      <c r="N114" s="4" cm="1">
        <f t="array" ref="N114">_xll.SNL.Clients.Office.Excel.Functions.SPG($A114, "SP_TOTAL_REV", N$2)</f>
        <v>12188000</v>
      </c>
      <c r="O114" s="4" cm="1">
        <f t="array" ref="O114">_xll.SNL.Clients.Office.Excel.Functions.SPG($A114, "SP_TOTAL_REV", O$2)</f>
        <v>12886000</v>
      </c>
      <c r="P114" s="4" cm="1">
        <f t="array" ref="P114">_xll.SNL.Clients.Office.Excel.Functions.SPG($A114, "SP_TOTAL_REV", P$2)</f>
        <v>13325000</v>
      </c>
      <c r="Q114" s="4" cm="1">
        <f t="array" ref="Q114">_xll.SNL.Clients.Office.Excel.Functions.SPG($A114, "SP_TOTAL_REV", Q$2)</f>
        <v>13032000</v>
      </c>
      <c r="R114" s="4" cm="1">
        <f t="array" ref="R114">_xll.SNL.Clients.Office.Excel.Functions.SPG($A114, "SP_TOTAL_REV", R$2)</f>
        <v>13583000</v>
      </c>
      <c r="S114" s="4" cm="1">
        <f t="array" ref="S114">_xll.SNL.Clients.Office.Excel.Functions.SPG($A114, "SP_TOTAL_REV", S$2)</f>
        <v>13120000</v>
      </c>
      <c r="T114" s="4" cm="1">
        <f t="array" ref="T114">_xll.SNL.Clients.Office.Excel.Functions.SPG($A114, "SP_TOTAL_REV", T$2)</f>
        <v>11962000</v>
      </c>
      <c r="U114" s="4" cm="1">
        <f t="array" ref="U114">_xll.SNL.Clients.Office.Excel.Functions.SPG($A114, "SP_TOTAL_REV", U$2)</f>
        <v>11343000</v>
      </c>
      <c r="V114" s="4" cm="1">
        <f t="array" ref="V114">_xll.SNL.Clients.Office.Excel.Functions.SPG($A114, "SP_TOTAL_REV", V$2)</f>
        <v>9730000</v>
      </c>
    </row>
    <row r="115" spans="1:22">
      <c r="A115" s="11" t="s">
        <v>118</v>
      </c>
      <c r="B115" s="4" cm="1">
        <f t="array" ref="B115">_xll.SNL.Clients.Office.Excel.Functions.SPG($A115, "SP_TOTAL_REV", B$2)</f>
        <v>10183700</v>
      </c>
      <c r="C115" s="4" cm="1">
        <f t="array" ref="C115">_xll.SNL.Clients.Office.Excel.Functions.SPG($A115, "SP_TOTAL_REV", C$2)</f>
        <v>9820400</v>
      </c>
      <c r="D115" s="4" cm="1">
        <f t="array" ref="D115">_xll.SNL.Clients.Office.Excel.Functions.SPG($A115, "SP_TOTAL_REV", D$2)</f>
        <v>9557300</v>
      </c>
      <c r="E115" s="4" cm="1">
        <f t="array" ref="E115">_xll.SNL.Clients.Office.Excel.Functions.SPG($A115, "SP_TOTAL_REV", E$2)</f>
        <v>8671200</v>
      </c>
      <c r="F115" s="4" cm="1">
        <f t="array" ref="F115">_xll.SNL.Clients.Office.Excel.Functions.SPG($A115, "SP_TOTAL_REV", F$2)</f>
        <v>8564800</v>
      </c>
      <c r="G115" s="4" cm="1">
        <f t="array" ref="G115">_xll.SNL.Clients.Office.Excel.Functions.SPG($A115, "SP_TOTAL_REV", G$2)</f>
        <v>8237800</v>
      </c>
      <c r="H115" s="4" cm="1">
        <f t="array" ref="H115">_xll.SNL.Clients.Office.Excel.Functions.SPG($A115, "SP_TOTAL_REV", H$2)</f>
        <v>8080800</v>
      </c>
      <c r="I115" s="4" cm="1">
        <f t="array" ref="I115">_xll.SNL.Clients.Office.Excel.Functions.SPG($A115, "SP_TOTAL_REV", I$2)</f>
        <v>7446300</v>
      </c>
      <c r="J115" s="4" cm="1">
        <f t="array" ref="J115">_xll.SNL.Clients.Office.Excel.Functions.SPG($A115, "SP_TOTAL_REV", J$2)</f>
        <v>7246700</v>
      </c>
      <c r="K115" s="4" cm="1">
        <f t="array" ref="K115">_xll.SNL.Clients.Office.Excel.Functions.SPG($A115, "SP_TOTAL_REV", K$2)</f>
        <v>6361400</v>
      </c>
      <c r="L115" s="4" cm="1">
        <f t="array" ref="L115">_xll.SNL.Clients.Office.Excel.Functions.SPG($A115, "SP_TOTAL_REV", L$2)</f>
        <v>5963000</v>
      </c>
      <c r="M115" s="4" cm="1">
        <f t="array" ref="M115">_xll.SNL.Clients.Office.Excel.Functions.SPG($A115, "SP_TOTAL_REV", M$2)</f>
        <v>4272400</v>
      </c>
      <c r="N115" s="4" cm="1">
        <f t="array" ref="N115">_xll.SNL.Clients.Office.Excel.Functions.SPG($A115, "SP_TOTAL_REV", N$2)</f>
        <v>2728300</v>
      </c>
      <c r="O115" s="4" cm="1">
        <f t="array" ref="O115">_xll.SNL.Clients.Office.Excel.Functions.SPG($A115, "SP_TOTAL_REV", O$2)</f>
        <v>2741500</v>
      </c>
      <c r="P115" s="4" cm="1">
        <f t="array" ref="P115">_xll.SNL.Clients.Office.Excel.Functions.SPG($A115, "SP_TOTAL_REV", P$2)</f>
        <v>3325400</v>
      </c>
      <c r="Q115" s="4" cm="1">
        <f t="array" ref="Q115">_xll.SNL.Clients.Office.Excel.Functions.SPG($A115, "SP_TOTAL_REV", Q$2)</f>
        <v>3391200</v>
      </c>
      <c r="R115" s="4" cm="1">
        <f t="array" ref="R115">_xll.SNL.Clients.Office.Excel.Functions.SPG($A115, "SP_TOTAL_REV", R$2)</f>
        <v>3803900</v>
      </c>
      <c r="S115" s="4" cm="1">
        <f t="array" ref="S115">_xll.SNL.Clients.Office.Excel.Functions.SPG($A115, "SP_TOTAL_REV", S$2)</f>
        <v>4030800</v>
      </c>
      <c r="T115" s="4" cm="1">
        <f t="array" ref="T115">_xll.SNL.Clients.Office.Excel.Functions.SPG($A115, "SP_TOTAL_REV", T$2)</f>
        <v>5122100</v>
      </c>
      <c r="U115" s="4" cm="1">
        <f t="array" ref="U115">_xll.SNL.Clients.Office.Excel.Functions.SPG($A115, "SP_TOTAL_REV", U$2)</f>
        <v>4593281</v>
      </c>
      <c r="V115" s="4" cm="1">
        <f t="array" ref="V115">_xll.SNL.Clients.Office.Excel.Functions.SPG($A115, "SP_TOTAL_REV", V$2)</f>
        <v>3931272</v>
      </c>
    </row>
    <row r="116" spans="1:22">
      <c r="A116" s="11" t="s">
        <v>119</v>
      </c>
      <c r="B116" s="4" t="str" cm="1">
        <f t="array" ref="B116">_xll.SNL.Clients.Office.Excel.Functions.SPG($A116, "SP_TOTAL_REV", B$2)</f>
        <v>NA</v>
      </c>
      <c r="C116" s="4" cm="1">
        <f t="array" ref="C116">_xll.SNL.Clients.Office.Excel.Functions.SPG($A116, "SP_TOTAL_REV", C$2)</f>
        <v>24918000</v>
      </c>
      <c r="D116" s="4" cm="1">
        <f t="array" ref="D116">_xll.SNL.Clients.Office.Excel.Functions.SPG($A116, "SP_TOTAL_REV", D$2)</f>
        <v>24440000</v>
      </c>
      <c r="E116" s="4" cm="1">
        <f t="array" ref="E116">_xll.SNL.Clients.Office.Excel.Functions.SPG($A116, "SP_TOTAL_REV", E$2)</f>
        <v>19649000</v>
      </c>
      <c r="F116" s="4" cm="1">
        <f t="array" ref="F116">_xll.SNL.Clients.Office.Excel.Functions.SPG($A116, "SP_TOTAL_REV", F$2)</f>
        <v>17603000</v>
      </c>
      <c r="G116" s="4" cm="1">
        <f t="array" ref="G116">_xll.SNL.Clients.Office.Excel.Functions.SPG($A116, "SP_TOTAL_REV", G$2)</f>
        <v>18924000</v>
      </c>
      <c r="H116" s="4" cm="1">
        <f t="array" ref="H116">_xll.SNL.Clients.Office.Excel.Functions.SPG($A116, "SP_TOTAL_REV", H$2)</f>
        <v>20437000</v>
      </c>
      <c r="I116" s="4" cm="1">
        <f t="array" ref="I116">_xll.SNL.Clients.Office.Excel.Functions.SPG($A116, "SP_TOTAL_REV", I$2)</f>
        <v>18500000</v>
      </c>
      <c r="J116" s="4" cm="1">
        <f t="array" ref="J116">_xll.SNL.Clients.Office.Excel.Functions.SPG($A116, "SP_TOTAL_REV", J$2)</f>
        <v>17757000</v>
      </c>
      <c r="K116" s="4" cm="1">
        <f t="array" ref="K116">_xll.SNL.Clients.Office.Excel.Functions.SPG($A116, "SP_TOTAL_REV", K$2)</f>
        <v>19135000</v>
      </c>
      <c r="L116" s="4" cm="1">
        <f t="array" ref="L116">_xll.SNL.Clients.Office.Excel.Functions.SPG($A116, "SP_TOTAL_REV", L$2)</f>
        <v>17393000</v>
      </c>
      <c r="M116" s="4" cm="1">
        <f t="array" ref="M116">_xll.SNL.Clients.Office.Excel.Functions.SPG($A116, "SP_TOTAL_REV", M$2)</f>
        <v>15630000</v>
      </c>
      <c r="N116" s="4" cm="1">
        <f t="array" ref="N116">_xll.SNL.Clients.Office.Excel.Functions.SPG($A116, "SP_TOTAL_REV", N$2)</f>
        <v>14437000</v>
      </c>
      <c r="O116" s="4" cm="1">
        <f t="array" ref="O116">_xll.SNL.Clients.Office.Excel.Functions.SPG($A116, "SP_TOTAL_REV", O$2)</f>
        <v>10447000</v>
      </c>
      <c r="P116" s="4" cm="1">
        <f t="array" ref="P116">_xll.SNL.Clients.Office.Excel.Functions.SPG($A116, "SP_TOTAL_REV", P$2)</f>
        <v>10025000</v>
      </c>
      <c r="Q116" s="4" cm="1">
        <f t="array" ref="Q116">_xll.SNL.Clients.Office.Excel.Functions.SPG($A116, "SP_TOTAL_REV", Q$2)</f>
        <v>9703000</v>
      </c>
      <c r="R116" s="4" cm="1">
        <f t="array" ref="R116">_xll.SNL.Clients.Office.Excel.Functions.SPG($A116, "SP_TOTAL_REV", R$2)</f>
        <v>10754000</v>
      </c>
      <c r="S116" s="4" cm="1">
        <f t="array" ref="S116">_xll.SNL.Clients.Office.Excel.Functions.SPG($A116, "SP_TOTAL_REV", S$2)</f>
        <v>10749000</v>
      </c>
      <c r="T116" s="4" cm="1">
        <f t="array" ref="T116">_xll.SNL.Clients.Office.Excel.Functions.SPG($A116, "SP_TOTAL_REV", T$2)</f>
        <v>9143000</v>
      </c>
      <c r="U116" s="4" cm="1">
        <f t="array" ref="U116">_xll.SNL.Clients.Office.Excel.Functions.SPG($A116, "SP_TOTAL_REV", U$2)</f>
        <v>9046000</v>
      </c>
      <c r="V116" s="4" cm="1">
        <f t="array" ref="V116">_xll.SNL.Clients.Office.Excel.Functions.SPG($A116, "SP_TOTAL_REV", V$2)</f>
        <v>7703000</v>
      </c>
    </row>
    <row r="117" spans="1:22">
      <c r="A117" s="11" t="s">
        <v>120</v>
      </c>
      <c r="B117" s="4" t="str" cm="1">
        <f t="array" ref="B117">_xll.SNL.Clients.Office.Excel.Functions.SPG($A117, "SP_TOTAL_REV", B$2)</f>
        <v>NA</v>
      </c>
      <c r="C117" s="4" cm="1">
        <f t="array" ref="C117">_xll.SNL.Clients.Office.Excel.Functions.SPG($A117, "SP_TOTAL_REV", C$2)</f>
        <v>4059987</v>
      </c>
      <c r="D117" s="4" cm="1">
        <f t="array" ref="D117">_xll.SNL.Clients.Office.Excel.Functions.SPG($A117, "SP_TOTAL_REV", D$2)</f>
        <v>3673425</v>
      </c>
      <c r="E117" s="4" cm="1">
        <f t="array" ref="E117">_xll.SNL.Clients.Office.Excel.Functions.SPG($A117, "SP_TOTAL_REV", E$2)</f>
        <v>3160132</v>
      </c>
      <c r="F117" s="4" cm="1">
        <f t="array" ref="F117">_xll.SNL.Clients.Office.Excel.Functions.SPG($A117, "SP_TOTAL_REV", F$2)</f>
        <v>2285990</v>
      </c>
      <c r="G117" s="4" cm="1">
        <f t="array" ref="G117">_xll.SNL.Clients.Office.Excel.Functions.SPG($A117, "SP_TOTAL_REV", G$2)</f>
        <v>2225255</v>
      </c>
      <c r="H117" s="4" cm="1">
        <f t="array" ref="H117">_xll.SNL.Clients.Office.Excel.Functions.SPG($A117, "SP_TOTAL_REV", H$2)</f>
        <v>1873687</v>
      </c>
      <c r="I117" s="4" cm="1">
        <f t="array" ref="I117">_xll.SNL.Clients.Office.Excel.Functions.SPG($A117, "SP_TOTAL_REV", I$2)</f>
        <v>1630732</v>
      </c>
      <c r="J117" s="4" cm="1">
        <f t="array" ref="J117">_xll.SNL.Clients.Office.Excel.Functions.SPG($A117, "SP_TOTAL_REV", J$2)</f>
        <v>1375428</v>
      </c>
      <c r="K117" s="4" cm="1">
        <f t="array" ref="K117">_xll.SNL.Clients.Office.Excel.Functions.SPG($A117, "SP_TOTAL_REV", K$2)</f>
        <v>1167979</v>
      </c>
      <c r="L117" s="4" cm="1">
        <f t="array" ref="L117">_xll.SNL.Clients.Office.Excel.Functions.SPG($A117, "SP_TOTAL_REV", L$2)</f>
        <v>1163816</v>
      </c>
      <c r="M117" s="4" cm="1">
        <f t="array" ref="M117">_xll.SNL.Clients.Office.Excel.Functions.SPG($A117, "SP_TOTAL_REV", M$2)</f>
        <v>1107652</v>
      </c>
      <c r="N117" s="4" cm="1">
        <f t="array" ref="N117">_xll.SNL.Clients.Office.Excel.Functions.SPG($A117, "SP_TOTAL_REV", N$2)</f>
        <v>975712</v>
      </c>
      <c r="O117" s="4" cm="1">
        <f t="array" ref="O117">_xll.SNL.Clients.Office.Excel.Functions.SPG($A117, "SP_TOTAL_REV", O$2)</f>
        <v>905729</v>
      </c>
      <c r="P117" s="4" cm="1">
        <f t="array" ref="P117">_xll.SNL.Clients.Office.Excel.Functions.SPG($A117, "SP_TOTAL_REV", P$2)</f>
        <v>830863</v>
      </c>
      <c r="Q117" s="4" cm="1">
        <f t="array" ref="Q117">_xll.SNL.Clients.Office.Excel.Functions.SPG($A117, "SP_TOTAL_REV", Q$2)</f>
        <v>743721</v>
      </c>
      <c r="R117" s="4" cm="1">
        <f t="array" ref="R117">_xll.SNL.Clients.Office.Excel.Functions.SPG($A117, "SP_TOTAL_REV", R$2)</f>
        <v>788856</v>
      </c>
      <c r="S117" s="4" cm="1">
        <f t="array" ref="S117">_xll.SNL.Clients.Office.Excel.Functions.SPG($A117, "SP_TOTAL_REV", S$2)</f>
        <v>657050</v>
      </c>
      <c r="T117" s="4" cm="1">
        <f t="array" ref="T117">_xll.SNL.Clients.Office.Excel.Functions.SPG($A117, "SP_TOTAL_REV", T$2)</f>
        <v>547778</v>
      </c>
      <c r="U117" s="4" cm="1">
        <f t="array" ref="U117">_xll.SNL.Clients.Office.Excel.Functions.SPG($A117, "SP_TOTAL_REV", U$2)</f>
        <v>480186</v>
      </c>
      <c r="V117" s="4" cm="1">
        <f t="array" ref="V117">_xll.SNL.Clients.Office.Excel.Functions.SPG($A117, "SP_TOTAL_REV", V$2)</f>
        <v>426078.5</v>
      </c>
    </row>
    <row r="118" spans="1:22">
      <c r="A118" s="11" t="s">
        <v>121</v>
      </c>
      <c r="B118" s="4" cm="1">
        <f t="array" ref="B118">_xll.SNL.Clients.Office.Excel.Functions.SPG($A118, "SP_TOTAL_REV", B$2)</f>
        <v>13118000</v>
      </c>
      <c r="C118" s="4" cm="1">
        <f t="array" ref="C118">_xll.SNL.Clients.Office.Excel.Functions.SPG($A118, "SP_TOTAL_REV", C$2)</f>
        <v>12588000</v>
      </c>
      <c r="D118" s="4" cm="1">
        <f t="array" ref="D118">_xll.SNL.Clients.Office.Excel.Functions.SPG($A118, "SP_TOTAL_REV", D$2)</f>
        <v>14189000</v>
      </c>
      <c r="E118" s="4" cm="1">
        <f t="array" ref="E118">_xll.SNL.Clients.Office.Excel.Functions.SPG($A118, "SP_TOTAL_REV", E$2)</f>
        <v>14082000</v>
      </c>
      <c r="F118" s="4" cm="1">
        <f t="array" ref="F118">_xll.SNL.Clients.Office.Excel.Functions.SPG($A118, "SP_TOTAL_REV", F$2)</f>
        <v>11303000</v>
      </c>
      <c r="G118" s="4" cm="1">
        <f t="array" ref="G118">_xll.SNL.Clients.Office.Excel.Functions.SPG($A118, "SP_TOTAL_REV", G$2)</f>
        <v>11503000</v>
      </c>
      <c r="H118" s="4" cm="1">
        <f t="array" ref="H118">_xll.SNL.Clients.Office.Excel.Functions.SPG($A118, "SP_TOTAL_REV", H$2)</f>
        <v>11290000</v>
      </c>
      <c r="I118" s="4" cm="1">
        <f t="array" ref="I118">_xll.SNL.Clients.Office.Excel.Functions.SPG($A118, "SP_TOTAL_REV", I$2)</f>
        <v>10116000</v>
      </c>
      <c r="J118" s="4" cm="1">
        <f t="array" ref="J118">_xll.SNL.Clients.Office.Excel.Functions.SPG($A118, "SP_TOTAL_REV", J$2)</f>
        <v>9390000</v>
      </c>
      <c r="K118" s="4" cm="1">
        <f t="array" ref="K118">_xll.SNL.Clients.Office.Excel.Functions.SPG($A118, "SP_TOTAL_REV", K$2)</f>
        <v>9111000</v>
      </c>
      <c r="L118" s="4" cm="1">
        <f t="array" ref="L118">_xll.SNL.Clients.Office.Excel.Functions.SPG($A118, "SP_TOTAL_REV", L$2)</f>
        <v>9715000</v>
      </c>
      <c r="M118" s="4" cm="1">
        <f t="array" ref="M118">_xll.SNL.Clients.Office.Excel.Functions.SPG($A118, "SP_TOTAL_REV", M$2)</f>
        <v>7819000</v>
      </c>
      <c r="N118" s="4" cm="1">
        <f t="array" ref="N118">_xll.SNL.Clients.Office.Excel.Functions.SPG($A118, "SP_TOTAL_REV", N$2)</f>
        <v>8012000</v>
      </c>
      <c r="O118" s="4" cm="1">
        <f t="array" ref="O118">_xll.SNL.Clients.Office.Excel.Functions.SPG($A118, "SP_TOTAL_REV", O$2)</f>
        <v>7890000</v>
      </c>
      <c r="P118" s="4" cm="1">
        <f t="array" ref="P118">_xll.SNL.Clients.Office.Excel.Functions.SPG($A118, "SP_TOTAL_REV", P$2)</f>
        <v>6632000</v>
      </c>
      <c r="Q118" s="4" cm="1">
        <f t="array" ref="Q118">_xll.SNL.Clients.Office.Excel.Functions.SPG($A118, "SP_TOTAL_REV", Q$2)</f>
        <v>5395000</v>
      </c>
      <c r="R118" s="4" cm="1">
        <f t="array" ref="R118">_xll.SNL.Clients.Office.Excel.Functions.SPG($A118, "SP_TOTAL_REV", R$2)</f>
        <v>5948000</v>
      </c>
      <c r="S118" s="4" cm="1">
        <f t="array" ref="S118">_xll.SNL.Clients.Office.Excel.Functions.SPG($A118, "SP_TOTAL_REV", S$2)</f>
        <v>5860000</v>
      </c>
      <c r="T118" s="4" cm="1">
        <f t="array" ref="T118">_xll.SNL.Clients.Office.Excel.Functions.SPG($A118, "SP_TOTAL_REV", T$2)</f>
        <v>5174000</v>
      </c>
      <c r="U118" s="4" cm="1">
        <f t="array" ref="U118">_xll.SNL.Clients.Office.Excel.Functions.SPG($A118, "SP_TOTAL_REV", U$2)</f>
        <v>4579000</v>
      </c>
      <c r="V118" s="4" cm="1">
        <f t="array" ref="V118">_xll.SNL.Clients.Office.Excel.Functions.SPG($A118, "SP_TOTAL_REV", V$2)</f>
        <v>3854000</v>
      </c>
    </row>
    <row r="119" spans="1:22">
      <c r="A119" s="11" t="s">
        <v>122</v>
      </c>
      <c r="B119" s="4" t="str" cm="1">
        <f t="array" ref="B119">_xll.SNL.Clients.Office.Excel.Functions.SPG($A119, "SP_TOTAL_REV", B$2)</f>
        <v>NA</v>
      </c>
      <c r="C119" s="4" cm="1">
        <f t="array" ref="C119">_xll.SNL.Clients.Office.Excel.Functions.SPG($A119, "SP_TOTAL_REV", C$2)</f>
        <v>3757719</v>
      </c>
      <c r="D119" s="4" cm="1">
        <f t="array" ref="D119">_xll.SNL.Clients.Office.Excel.Functions.SPG($A119, "SP_TOTAL_REV", D$2)</f>
        <v>3427129</v>
      </c>
      <c r="E119" s="4" cm="1">
        <f t="array" ref="E119">_xll.SNL.Clients.Office.Excel.Functions.SPG($A119, "SP_TOTAL_REV", E$2)</f>
        <v>2833736</v>
      </c>
      <c r="F119" s="4" cm="1">
        <f t="array" ref="F119">_xll.SNL.Clients.Office.Excel.Functions.SPG($A119, "SP_TOTAL_REV", F$2)</f>
        <v>2388855</v>
      </c>
      <c r="G119" s="4" cm="1">
        <f t="array" ref="G119">_xll.SNL.Clients.Office.Excel.Functions.SPG($A119, "SP_TOTAL_REV", G$2)</f>
        <v>2648848</v>
      </c>
      <c r="H119" s="4" cm="1">
        <f t="array" ref="H119">_xll.SNL.Clients.Office.Excel.Functions.SPG($A119, "SP_TOTAL_REV", H$2)</f>
        <v>2433492</v>
      </c>
      <c r="I119" s="4" cm="1">
        <f t="array" ref="I119">_xll.SNL.Clients.Office.Excel.Functions.SPG($A119, "SP_TOTAL_REV", I$2)</f>
        <v>2249538</v>
      </c>
      <c r="J119" s="4" cm="1">
        <f t="array" ref="J119">_xll.SNL.Clients.Office.Excel.Functions.SPG($A119, "SP_TOTAL_REV", J$2)</f>
        <v>1831546</v>
      </c>
      <c r="K119" s="4" cm="1">
        <f t="array" ref="K119">_xll.SNL.Clients.Office.Excel.Functions.SPG($A119, "SP_TOTAL_REV", K$2)</f>
        <v>1702865</v>
      </c>
      <c r="L119" s="4" cm="1">
        <f t="array" ref="L119">_xll.SNL.Clients.Office.Excel.Functions.SPG($A119, "SP_TOTAL_REV", L$2)</f>
        <v>1199390</v>
      </c>
      <c r="M119" s="4" cm="1">
        <f t="array" ref="M119">_xll.SNL.Clients.Office.Excel.Functions.SPG($A119, "SP_TOTAL_REV", M$2)</f>
        <v>895171</v>
      </c>
      <c r="N119" s="4" cm="1">
        <f t="array" ref="N119">_xll.SNL.Clients.Office.Excel.Functions.SPG($A119, "SP_TOTAL_REV", N$2)</f>
        <v>707534</v>
      </c>
      <c r="O119" s="4" cm="1">
        <f t="array" ref="O119">_xll.SNL.Clients.Office.Excel.Functions.SPG($A119, "SP_TOTAL_REV", O$2)</f>
        <v>519591</v>
      </c>
      <c r="P119" s="4" cm="1">
        <f t="array" ref="P119">_xll.SNL.Clients.Office.Excel.Functions.SPG($A119, "SP_TOTAL_REV", P$2)</f>
        <v>433841</v>
      </c>
      <c r="Q119" s="4" cm="1">
        <f t="array" ref="Q119">_xll.SNL.Clients.Office.Excel.Functions.SPG($A119, "SP_TOTAL_REV", Q$2)</f>
        <v>354073</v>
      </c>
      <c r="R119" s="4" cm="1">
        <f t="array" ref="R119">_xll.SNL.Clients.Office.Excel.Functions.SPG($A119, "SP_TOTAL_REV", R$2)</f>
        <v>341053</v>
      </c>
      <c r="S119" s="4" cm="1">
        <f t="array" ref="S119">_xll.SNL.Clients.Office.Excel.Functions.SPG($A119, "SP_TOTAL_REV", S$2)</f>
        <v>264086</v>
      </c>
      <c r="T119" s="4" cm="1">
        <f t="array" ref="T119">_xll.SNL.Clients.Office.Excel.Functions.SPG($A119, "SP_TOTAL_REV", T$2)</f>
        <v>186209</v>
      </c>
      <c r="U119" s="4" cm="1">
        <f t="array" ref="U119">_xll.SNL.Clients.Office.Excel.Functions.SPG($A119, "SP_TOTAL_REV", U$2)</f>
        <v>143334</v>
      </c>
      <c r="V119" s="4" t="str" cm="1">
        <f t="array" ref="V119">_xll.SNL.Clients.Office.Excel.Functions.SPG($A119, "SP_TOTAL_REV", V$2)</f>
        <v>NA</v>
      </c>
    </row>
    <row r="120" spans="1:22">
      <c r="A120" s="11" t="s">
        <v>123</v>
      </c>
      <c r="B120" s="4" t="str" cm="1">
        <f t="array" ref="B120">_xll.SNL.Clients.Office.Excel.Functions.SPG($A120, "SP_TOTAL_REV", B$2)</f>
        <v>NA</v>
      </c>
      <c r="C120" s="4" cm="1">
        <f t="array" ref="C120">_xll.SNL.Clients.Office.Excel.Functions.SPG($A120, "SP_TOTAL_REV", C$2)</f>
        <v>17226000</v>
      </c>
      <c r="D120" s="4" cm="1">
        <f t="array" ref="D120">_xll.SNL.Clients.Office.Excel.Functions.SPG($A120, "SP_TOTAL_REV", D$2)</f>
        <v>17455000</v>
      </c>
      <c r="E120" s="4" cm="1">
        <f t="array" ref="E120">_xll.SNL.Clients.Office.Excel.Functions.SPG($A120, "SP_TOTAL_REV", E$2)</f>
        <v>15655000</v>
      </c>
      <c r="F120" s="4" cm="1">
        <f t="array" ref="F120">_xll.SNL.Clients.Office.Excel.Functions.SPG($A120, "SP_TOTAL_REV", F$2)</f>
        <v>14217000</v>
      </c>
      <c r="G120" s="4" cm="1">
        <f t="array" ref="G120">_xll.SNL.Clients.Office.Excel.Functions.SPG($A120, "SP_TOTAL_REV", G$2)</f>
        <v>13846000</v>
      </c>
      <c r="H120" s="4" cm="1">
        <f t="array" ref="H120">_xll.SNL.Clients.Office.Excel.Functions.SPG($A120, "SP_TOTAL_REV", H$2)</f>
        <v>14287000</v>
      </c>
      <c r="I120" s="4" cm="1">
        <f t="array" ref="I120">_xll.SNL.Clients.Office.Excel.Functions.SPG($A120, "SP_TOTAL_REV", I$2)</f>
        <v>10684000</v>
      </c>
      <c r="J120" s="4" cm="1">
        <f t="array" ref="J120">_xll.SNL.Clients.Office.Excel.Functions.SPG($A120, "SP_TOTAL_REV", J$2)</f>
        <v>14041000</v>
      </c>
      <c r="K120" s="4" t="str" cm="1">
        <f t="array" ref="K120">_xll.SNL.Clients.Office.Excel.Functions.SPG($A120, "SP_TOTAL_REV", K$2)</f>
        <v>NA</v>
      </c>
      <c r="L120" s="4" t="str" cm="1">
        <f t="array" ref="L120">_xll.SNL.Clients.Office.Excel.Functions.SPG($A120, "SP_TOTAL_REV", L$2)</f>
        <v>NA</v>
      </c>
      <c r="M120" s="4" t="str" cm="1">
        <f t="array" ref="M120">_xll.SNL.Clients.Office.Excel.Functions.SPG($A120, "SP_TOTAL_REV", M$2)</f>
        <v>NA</v>
      </c>
      <c r="N120" s="4" t="str" cm="1">
        <f t="array" ref="N120">_xll.SNL.Clients.Office.Excel.Functions.SPG($A120, "SP_TOTAL_REV", N$2)</f>
        <v>NA</v>
      </c>
      <c r="O120" s="4" t="str" cm="1">
        <f t="array" ref="O120">_xll.SNL.Clients.Office.Excel.Functions.SPG($A120, "SP_TOTAL_REV", O$2)</f>
        <v>NA</v>
      </c>
      <c r="P120" s="4" t="str" cm="1">
        <f t="array" ref="P120">_xll.SNL.Clients.Office.Excel.Functions.SPG($A120, "SP_TOTAL_REV", P$2)</f>
        <v>NA</v>
      </c>
      <c r="Q120" s="4" t="str" cm="1">
        <f t="array" ref="Q120">_xll.SNL.Clients.Office.Excel.Functions.SPG($A120, "SP_TOTAL_REV", Q$2)</f>
        <v>NA</v>
      </c>
      <c r="R120" s="4" t="str" cm="1">
        <f t="array" ref="R120">_xll.SNL.Clients.Office.Excel.Functions.SPG($A120, "SP_TOTAL_REV", R$2)</f>
        <v>NA</v>
      </c>
      <c r="S120" s="4" t="str" cm="1">
        <f t="array" ref="S120">_xll.SNL.Clients.Office.Excel.Functions.SPG($A120, "SP_TOTAL_REV", S$2)</f>
        <v>NA</v>
      </c>
      <c r="T120" s="4" t="str" cm="1">
        <f t="array" ref="T120">_xll.SNL.Clients.Office.Excel.Functions.SPG($A120, "SP_TOTAL_REV", T$2)</f>
        <v>NA</v>
      </c>
      <c r="U120" s="4" t="str" cm="1">
        <f t="array" ref="U120">_xll.SNL.Clients.Office.Excel.Functions.SPG($A120, "SP_TOTAL_REV", U$2)</f>
        <v>NA</v>
      </c>
      <c r="V120" s="4" t="str" cm="1">
        <f t="array" ref="V120">_xll.SNL.Clients.Office.Excel.Functions.SPG($A120, "SP_TOTAL_REV", V$2)</f>
        <v>NA</v>
      </c>
    </row>
    <row r="121" spans="1:22">
      <c r="A121" s="11" t="s">
        <v>124</v>
      </c>
      <c r="B121" s="4" t="str" cm="1">
        <f t="array" ref="B121">_xll.SNL.Clients.Office.Excel.Functions.SPG($A121, "SP_TOTAL_REV", B$2)</f>
        <v>NA</v>
      </c>
      <c r="C121" s="4" cm="1">
        <f t="array" ref="C121">_xll.SNL.Clients.Office.Excel.Functions.SPG($A121, "SP_TOTAL_REV", C$2)</f>
        <v>2455000</v>
      </c>
      <c r="D121" s="4" cm="1">
        <f t="array" ref="D121">_xll.SNL.Clients.Office.Excel.Functions.SPG($A121, "SP_TOTAL_REV", D$2)</f>
        <v>2182400</v>
      </c>
      <c r="E121" s="4" cm="1">
        <f t="array" ref="E121">_xll.SNL.Clients.Office.Excel.Functions.SPG($A121, "SP_TOTAL_REV", E$2)</f>
        <v>1944100</v>
      </c>
      <c r="F121" s="4" cm="1">
        <f t="array" ref="F121">_xll.SNL.Clients.Office.Excel.Functions.SPG($A121, "SP_TOTAL_REV", F$2)</f>
        <v>1659019</v>
      </c>
      <c r="G121" s="4" cm="1">
        <f t="array" ref="G121">_xll.SNL.Clients.Office.Excel.Functions.SPG($A121, "SP_TOTAL_REV", G$2)</f>
        <v>1399719</v>
      </c>
      <c r="H121" s="4" cm="1">
        <f t="array" ref="H121">_xll.SNL.Clients.Office.Excel.Functions.SPG($A121, "SP_TOTAL_REV", H$2)</f>
        <v>1191832</v>
      </c>
      <c r="I121" s="4" cm="1">
        <f t="array" ref="I121">_xll.SNL.Clients.Office.Excel.Functions.SPG($A121, "SP_TOTAL_REV", I$2)</f>
        <v>965230</v>
      </c>
      <c r="J121" s="4" cm="1">
        <f t="array" ref="J121">_xll.SNL.Clients.Office.Excel.Functions.SPG($A121, "SP_TOTAL_REV", J$2)</f>
        <v>837630</v>
      </c>
      <c r="K121" s="4" cm="1">
        <f t="array" ref="K121">_xll.SNL.Clients.Office.Excel.Functions.SPG($A121, "SP_TOTAL_REV", K$2)</f>
        <v>711764</v>
      </c>
      <c r="L121" s="4" cm="1">
        <f t="array" ref="L121">_xll.SNL.Clients.Office.Excel.Functions.SPG($A121, "SP_TOTAL_REV", L$2)</f>
        <v>575936</v>
      </c>
      <c r="M121" s="4" cm="1">
        <f t="array" ref="M121">_xll.SNL.Clients.Office.Excel.Functions.SPG($A121, "SP_TOTAL_REV", M$2)</f>
        <v>440943</v>
      </c>
      <c r="N121" s="4" cm="1">
        <f t="array" ref="N121">_xll.SNL.Clients.Office.Excel.Functions.SPG($A121, "SP_TOTAL_REV", N$2)</f>
        <v>349936</v>
      </c>
      <c r="O121" s="4" cm="1">
        <f t="array" ref="O121">_xll.SNL.Clients.Office.Excel.Functions.SPG($A121, "SP_TOTAL_REV", O$2)</f>
        <v>251738</v>
      </c>
      <c r="P121" s="4" cm="1">
        <f t="array" ref="P121">_xll.SNL.Clients.Office.Excel.Functions.SPG($A121, "SP_TOTAL_REV", P$2)</f>
        <v>226260</v>
      </c>
      <c r="Q121" s="4" cm="1">
        <f t="array" ref="Q121">_xll.SNL.Clients.Office.Excel.Functions.SPG($A121, "SP_TOTAL_REV", Q$2)</f>
        <v>209659</v>
      </c>
      <c r="R121" s="4" cm="1">
        <f t="array" ref="R121">_xll.SNL.Clients.Office.Excel.Functions.SPG($A121, "SP_TOTAL_REV", R$2)</f>
        <v>212428</v>
      </c>
      <c r="S121" s="4" cm="1">
        <f t="array" ref="S121">_xll.SNL.Clients.Office.Excel.Functions.SPG($A121, "SP_TOTAL_REV", S$2)</f>
        <v>192805</v>
      </c>
      <c r="T121" s="4" cm="1">
        <f t="array" ref="T121">_xll.SNL.Clients.Office.Excel.Functions.SPG($A121, "SP_TOTAL_REV", T$2)</f>
        <v>158889</v>
      </c>
      <c r="U121" s="4" cm="1">
        <f t="array" ref="U121">_xll.SNL.Clients.Office.Excel.Functions.SPG($A121, "SP_TOTAL_REV", U$2)</f>
        <v>134338</v>
      </c>
      <c r="V121" s="4" cm="1">
        <f t="array" ref="V121">_xll.SNL.Clients.Office.Excel.Functions.SPG($A121, "SP_TOTAL_REV", V$2)</f>
        <v>112085</v>
      </c>
    </row>
    <row r="122" spans="1:22">
      <c r="A122" s="11" t="s">
        <v>125</v>
      </c>
      <c r="B122" s="4" cm="1">
        <f t="array" ref="B122">_xll.SNL.Clients.Office.Excel.Functions.SPG($A122, "SP_TOTAL_REV", B$2)</f>
        <v>258805000</v>
      </c>
      <c r="C122" s="4" cm="1">
        <f t="array" ref="C122">_xll.SNL.Clients.Office.Excel.Functions.SPG($A122, "SP_TOTAL_REV", C$2)</f>
        <v>245652000</v>
      </c>
      <c r="D122" s="4" cm="1">
        <f t="array" ref="D122">_xll.SNL.Clients.Office.Excel.Functions.SPG($A122, "SP_TOTAL_REV", D$2)</f>
        <v>234390000</v>
      </c>
      <c r="E122" s="4" cm="1">
        <f t="array" ref="E122">_xll.SNL.Clients.Office.Excel.Functions.SPG($A122, "SP_TOTAL_REV", E$2)</f>
        <v>210219000</v>
      </c>
      <c r="F122" s="4" cm="1">
        <f t="array" ref="F122">_xll.SNL.Clients.Office.Excel.Functions.SPG($A122, "SP_TOTAL_REV", F$2)</f>
        <v>178626000</v>
      </c>
      <c r="G122" s="4" cm="1">
        <f t="array" ref="G122">_xll.SNL.Clients.Office.Excel.Functions.SPG($A122, "SP_TOTAL_REV", G$2)</f>
        <v>154674000</v>
      </c>
      <c r="H122" s="4" cm="1">
        <f t="array" ref="H122">_xll.SNL.Clients.Office.Excel.Functions.SPG($A122, "SP_TOTAL_REV", H$2)</f>
        <v>144836000</v>
      </c>
      <c r="I122" s="4" cm="1">
        <f t="array" ref="I122">_xll.SNL.Clients.Office.Excel.Functions.SPG($A122, "SP_TOTAL_REV", I$2)</f>
        <v>132735000</v>
      </c>
      <c r="J122" s="4" cm="1">
        <f t="array" ref="J122">_xll.SNL.Clients.Office.Excel.Functions.SPG($A122, "SP_TOTAL_REV", J$2)</f>
        <v>121194000</v>
      </c>
      <c r="K122" s="4" cm="1">
        <f t="array" ref="K122">_xll.SNL.Clients.Office.Excel.Functions.SPG($A122, "SP_TOTAL_REV", K$2)</f>
        <v>117269000</v>
      </c>
      <c r="L122" s="4" cm="1">
        <f t="array" ref="L122">_xll.SNL.Clients.Office.Excel.Functions.SPG($A122, "SP_TOTAL_REV", L$2)</f>
        <v>114489000</v>
      </c>
      <c r="M122" s="4" cm="1">
        <f t="array" ref="M122">_xll.SNL.Clients.Office.Excel.Functions.SPG($A122, "SP_TOTAL_REV", M$2)</f>
        <v>106458000</v>
      </c>
      <c r="N122" s="4" cm="1">
        <f t="array" ref="N122">_xll.SNL.Clients.Office.Excel.Functions.SPG($A122, "SP_TOTAL_REV", N$2)</f>
        <v>101224000</v>
      </c>
      <c r="O122" s="4" cm="1">
        <f t="array" ref="O122">_xll.SNL.Clients.Office.Excel.Functions.SPG($A122, "SP_TOTAL_REV", O$2)</f>
        <v>93396000</v>
      </c>
      <c r="P122" s="4" cm="1">
        <f t="array" ref="P122">_xll.SNL.Clients.Office.Excel.Functions.SPG($A122, "SP_TOTAL_REV", P$2)</f>
        <v>82019000</v>
      </c>
      <c r="Q122" s="4" cm="1">
        <f t="array" ref="Q122">_xll.SNL.Clients.Office.Excel.Functions.SPG($A122, "SP_TOTAL_REV", Q$2)</f>
        <v>74225000</v>
      </c>
      <c r="R122" s="4" cm="1">
        <f t="array" ref="R122">_xll.SNL.Clients.Office.Excel.Functions.SPG($A122, "SP_TOTAL_REV", R$2)</f>
        <v>73068000</v>
      </c>
      <c r="S122" s="4" cm="1">
        <f t="array" ref="S122">_xll.SNL.Clients.Office.Excel.Functions.SPG($A122, "SP_TOTAL_REV", S$2)</f>
        <v>66058531</v>
      </c>
      <c r="T122" s="4" cm="1">
        <f t="array" ref="T122">_xll.SNL.Clients.Office.Excel.Functions.SPG($A122, "SP_TOTAL_REV", T$2)</f>
        <v>61369505</v>
      </c>
      <c r="U122" s="4" cm="1">
        <f t="array" ref="U122">_xll.SNL.Clients.Office.Excel.Functions.SPG($A122, "SP_TOTAL_REV", U$2)</f>
        <v>55708504</v>
      </c>
      <c r="V122" s="4" cm="1">
        <f t="array" ref="V122">_xll.SNL.Clients.Office.Excel.Functions.SPG($A122, "SP_TOTAL_REV", V$2)</f>
        <v>50272620</v>
      </c>
    </row>
    <row r="123" spans="1:22">
      <c r="A123" s="11" t="s">
        <v>126</v>
      </c>
      <c r="B123" s="4" t="str" cm="1">
        <f t="array" ref="B123">_xll.SNL.Clients.Office.Excel.Functions.SPG($A123, "SP_TOTAL_REV", B$2)</f>
        <v>NA</v>
      </c>
      <c r="C123" s="4" cm="1">
        <f t="array" ref="C123">_xll.SNL.Clients.Office.Excel.Functions.SPG($A123, "SP_TOTAL_REV", C$2)</f>
        <v>5684000</v>
      </c>
      <c r="D123" s="4" cm="1">
        <f t="array" ref="D123">_xll.SNL.Clients.Office.Excel.Functions.SPG($A123, "SP_TOTAL_REV", D$2)</f>
        <v>9514000</v>
      </c>
      <c r="E123" s="4" cm="1">
        <f t="array" ref="E123">_xll.SNL.Clients.Office.Excel.Functions.SPG($A123, "SP_TOTAL_REV", E$2)</f>
        <v>3670000</v>
      </c>
      <c r="F123" s="4" cm="1">
        <f t="array" ref="F123">_xll.SNL.Clients.Office.Excel.Functions.SPG($A123, "SP_TOTAL_REV", F$2)</f>
        <v>1405000</v>
      </c>
      <c r="G123" s="4" cm="1">
        <f t="array" ref="G123">_xll.SNL.Clients.Office.Excel.Functions.SPG($A123, "SP_TOTAL_REV", G$2)</f>
        <v>1985000</v>
      </c>
      <c r="H123" s="4" cm="1">
        <f t="array" ref="H123">_xll.SNL.Clients.Office.Excel.Functions.SPG($A123, "SP_TOTAL_REV", H$2)</f>
        <v>2143716</v>
      </c>
      <c r="I123" s="4" cm="1">
        <f t="array" ref="I123">_xll.SNL.Clients.Office.Excel.Functions.SPG($A123, "SP_TOTAL_REV", I$2)</f>
        <v>1747293</v>
      </c>
      <c r="J123" s="4" cm="1">
        <f t="array" ref="J123">_xll.SNL.Clients.Office.Excel.Functions.SPG($A123, "SP_TOTAL_REV", J$2)</f>
        <v>1194627</v>
      </c>
      <c r="K123" s="4" cm="1">
        <f t="array" ref="K123">_xll.SNL.Clients.Office.Excel.Functions.SPG($A123, "SP_TOTAL_REV", K$2)</f>
        <v>1300464</v>
      </c>
      <c r="L123" s="4" cm="1">
        <f t="array" ref="L123">_xll.SNL.Clients.Office.Excel.Functions.SPG($A123, "SP_TOTAL_REV", L$2)</f>
        <v>1953692</v>
      </c>
      <c r="M123" s="4" cm="1">
        <f t="array" ref="M123">_xll.SNL.Clients.Office.Excel.Functions.SPG($A123, "SP_TOTAL_REV", M$2)</f>
        <v>1746278</v>
      </c>
      <c r="N123" s="4" cm="1">
        <f t="array" ref="N123">_xll.SNL.Clients.Office.Excel.Functions.SPG($A123, "SP_TOTAL_REV", N$2)</f>
        <v>1205040</v>
      </c>
      <c r="O123" s="4" cm="1">
        <f t="array" ref="O123">_xll.SNL.Clients.Office.Excel.Functions.SPG($A123, "SP_TOTAL_REV", O$2)</f>
        <v>979864</v>
      </c>
      <c r="P123" s="4" cm="1">
        <f t="array" ref="P123">_xll.SNL.Clients.Office.Excel.Functions.SPG($A123, "SP_TOTAL_REV", P$2)</f>
        <v>863104</v>
      </c>
      <c r="Q123" s="4" cm="1">
        <f t="array" ref="Q123">_xll.SNL.Clients.Office.Excel.Functions.SPG($A123, "SP_TOTAL_REV", Q$2)</f>
        <v>893085</v>
      </c>
      <c r="R123" s="4" cm="1">
        <f t="array" ref="R123">_xll.SNL.Clients.Office.Excel.Functions.SPG($A123, "SP_TOTAL_REV", R$2)</f>
        <v>945791</v>
      </c>
      <c r="S123" s="4" cm="1">
        <f t="array" ref="S123">_xll.SNL.Clients.Office.Excel.Functions.SPG($A123, "SP_TOTAL_REV", S$2)</f>
        <v>732170</v>
      </c>
      <c r="T123" s="4" cm="1">
        <f t="array" ref="T123">_xll.SNL.Clients.Office.Excel.Functions.SPG($A123, "SP_TOTAL_REV", T$2)</f>
        <v>761988</v>
      </c>
      <c r="U123" s="4" cm="1">
        <f t="array" ref="U123">_xll.SNL.Clients.Office.Excel.Functions.SPG($A123, "SP_TOTAL_REV", U$2)</f>
        <v>682797</v>
      </c>
      <c r="V123" s="4" cm="1">
        <f t="array" ref="V123">_xll.SNL.Clients.Office.Excel.Functions.SPG($A123, "SP_TOTAL_REV", V$2)</f>
        <v>530408</v>
      </c>
    </row>
    <row r="124" spans="1:22">
      <c r="A124" s="11" t="s">
        <v>127</v>
      </c>
      <c r="B124" s="4" t="str" cm="1">
        <f t="array" ref="B124">_xll.SNL.Clients.Office.Excel.Functions.SPG($A124, "SP_TOTAL_REV", B$2)</f>
        <v>NA</v>
      </c>
      <c r="C124" s="4" cm="1">
        <f t="array" ref="C124">_xll.SNL.Clients.Office.Excel.Functions.SPG($A124, "SP_TOTAL_REV", C$2)</f>
        <v>3055555</v>
      </c>
      <c r="D124" s="4" cm="1">
        <f t="array" ref="D124">_xll.SNL.Clients.Office.Excel.Functions.SPG($A124, "SP_TOTAL_REV", D$2)</f>
        <v>2241236</v>
      </c>
      <c r="E124" s="4" cm="1">
        <f t="array" ref="E124">_xll.SNL.Clients.Office.Excel.Functions.SPG($A124, "SP_TOTAL_REV", E$2)</f>
        <v>1451594</v>
      </c>
      <c r="F124" s="4" cm="1">
        <f t="array" ref="F124">_xll.SNL.Clients.Office.Excel.Functions.SPG($A124, "SP_TOTAL_REV", F$2)</f>
        <v>874438</v>
      </c>
      <c r="G124" s="4" cm="1">
        <f t="array" ref="G124">_xll.SNL.Clients.Office.Excel.Functions.SPG($A124, "SP_TOTAL_REV", G$2)</f>
        <v>481413</v>
      </c>
      <c r="H124" s="4" cm="1">
        <f t="array" ref="H124">_xll.SNL.Clients.Office.Excel.Functions.SPG($A124, "SP_TOTAL_REV", H$2)</f>
        <v>249824</v>
      </c>
      <c r="I124" s="4" cm="1">
        <f t="array" ref="I124">_xll.SNL.Clients.Office.Excel.Functions.SPG($A124, "SP_TOTAL_REV", I$2)</f>
        <v>118752</v>
      </c>
      <c r="J124" s="4" cm="1">
        <f t="array" ref="J124">_xll.SNL.Clients.Office.Excel.Functions.SPG($A124, "SP_TOTAL_REV", J$2)</f>
        <v>52745</v>
      </c>
      <c r="K124" s="4" t="str" cm="1">
        <f t="array" ref="K124">_xll.SNL.Clients.Office.Excel.Functions.SPG($A124, "SP_TOTAL_REV", K$2)</f>
        <v>NA</v>
      </c>
      <c r="L124" s="4" t="str" cm="1">
        <f t="array" ref="L124">_xll.SNL.Clients.Office.Excel.Functions.SPG($A124, "SP_TOTAL_REV", L$2)</f>
        <v>NA</v>
      </c>
      <c r="M124" s="4" t="str" cm="1">
        <f t="array" ref="M124">_xll.SNL.Clients.Office.Excel.Functions.SPG($A124, "SP_TOTAL_REV", M$2)</f>
        <v>NA</v>
      </c>
      <c r="N124" s="4" t="str" cm="1">
        <f t="array" ref="N124">_xll.SNL.Clients.Office.Excel.Functions.SPG($A124, "SP_TOTAL_REV", N$2)</f>
        <v>NA</v>
      </c>
      <c r="O124" s="4" t="str" cm="1">
        <f t="array" ref="O124">_xll.SNL.Clients.Office.Excel.Functions.SPG($A124, "SP_TOTAL_REV", O$2)</f>
        <v>NA</v>
      </c>
      <c r="P124" s="4" t="str" cm="1">
        <f t="array" ref="P124">_xll.SNL.Clients.Office.Excel.Functions.SPG($A124, "SP_TOTAL_REV", P$2)</f>
        <v>NA</v>
      </c>
      <c r="Q124" s="4" t="str" cm="1">
        <f t="array" ref="Q124">_xll.SNL.Clients.Office.Excel.Functions.SPG($A124, "SP_TOTAL_REV", Q$2)</f>
        <v>NA</v>
      </c>
      <c r="R124" s="4" t="str" cm="1">
        <f t="array" ref="R124">_xll.SNL.Clients.Office.Excel.Functions.SPG($A124, "SP_TOTAL_REV", R$2)</f>
        <v>NA</v>
      </c>
      <c r="S124" s="4" t="str" cm="1">
        <f t="array" ref="S124">_xll.SNL.Clients.Office.Excel.Functions.SPG($A124, "SP_TOTAL_REV", S$2)</f>
        <v>NA</v>
      </c>
      <c r="T124" s="4" t="str" cm="1">
        <f t="array" ref="T124">_xll.SNL.Clients.Office.Excel.Functions.SPG($A124, "SP_TOTAL_REV", T$2)</f>
        <v>NA</v>
      </c>
      <c r="U124" s="4" t="str" cm="1">
        <f t="array" ref="U124">_xll.SNL.Clients.Office.Excel.Functions.SPG($A124, "SP_TOTAL_REV", U$2)</f>
        <v>NA</v>
      </c>
      <c r="V124" s="4" t="str" cm="1">
        <f t="array" ref="V124">_xll.SNL.Clients.Office.Excel.Functions.SPG($A124, "SP_TOTAL_REV", V$2)</f>
        <v>NA</v>
      </c>
    </row>
    <row r="125" spans="1:22">
      <c r="A125" s="11" t="s">
        <v>128</v>
      </c>
      <c r="B125" s="4" t="str" cm="1">
        <f t="array" ref="B125">_xll.SNL.Clients.Office.Excel.Functions.SPG($A125, "SP_TOTAL_REV", B$2)</f>
        <v>NA</v>
      </c>
      <c r="C125" s="4" cm="1">
        <f t="array" ref="C125">_xll.SNL.Clients.Office.Excel.Functions.SPG($A125, "SP_TOTAL_REV", C$2)</f>
        <v>6996000</v>
      </c>
      <c r="D125" s="4" cm="1">
        <f t="array" ref="D125">_xll.SNL.Clients.Office.Excel.Functions.SPG($A125, "SP_TOTAL_REV", D$2)</f>
        <v>6989000</v>
      </c>
      <c r="E125" s="4" cm="1">
        <f t="array" ref="E125">_xll.SNL.Clients.Office.Excel.Functions.SPG($A125, "SP_TOTAL_REV", E$2)</f>
        <v>6341000</v>
      </c>
      <c r="F125" s="4" cm="1">
        <f t="array" ref="F125">_xll.SNL.Clients.Office.Excel.Functions.SPG($A125, "SP_TOTAL_REV", F$2)</f>
        <v>6204000</v>
      </c>
      <c r="G125" s="4" cm="1">
        <f t="array" ref="G125">_xll.SNL.Clients.Office.Excel.Functions.SPG($A125, "SP_TOTAL_REV", G$2)</f>
        <v>5769000</v>
      </c>
      <c r="H125" s="4" cm="1">
        <f t="array" ref="H125">_xll.SNL.Clients.Office.Excel.Functions.SPG($A125, "SP_TOTAL_REV", H$2)</f>
        <v>5375000</v>
      </c>
      <c r="I125" s="4" cm="1">
        <f t="array" ref="I125">_xll.SNL.Clients.Office.Excel.Functions.SPG($A125, "SP_TOTAL_REV", I$2)</f>
        <v>4374366</v>
      </c>
      <c r="J125" s="4" cm="1">
        <f t="array" ref="J125">_xll.SNL.Clients.Office.Excel.Functions.SPG($A125, "SP_TOTAL_REV", J$2)</f>
        <v>3922021</v>
      </c>
      <c r="K125" s="4" cm="1">
        <f t="array" ref="K125">_xll.SNL.Clients.Office.Excel.Functions.SPG($A125, "SP_TOTAL_REV", K$2)</f>
        <v>3665757</v>
      </c>
      <c r="L125" s="4" cm="1">
        <f t="array" ref="L125">_xll.SNL.Clients.Office.Excel.Functions.SPG($A125, "SP_TOTAL_REV", L$2)</f>
        <v>3539071</v>
      </c>
      <c r="M125" s="4" cm="1">
        <f t="array" ref="M125">_xll.SNL.Clients.Office.Excel.Functions.SPG($A125, "SP_TOTAL_REV", M$2)</f>
        <v>3023739</v>
      </c>
      <c r="N125" s="4" cm="1">
        <f t="array" ref="N125">_xll.SNL.Clients.Office.Excel.Functions.SPG($A125, "SP_TOTAL_REV", N$2)</f>
        <v>2437236</v>
      </c>
      <c r="O125" s="4" cm="1">
        <f t="array" ref="O125">_xll.SNL.Clients.Office.Excel.Functions.SPG($A125, "SP_TOTAL_REV", O$2)</f>
        <v>2033395</v>
      </c>
      <c r="P125" s="4" cm="1">
        <f t="array" ref="P125">_xll.SNL.Clients.Office.Excel.Functions.SPG($A125, "SP_TOTAL_REV", P$2)</f>
        <v>1880862</v>
      </c>
      <c r="Q125" s="4" cm="1">
        <f t="array" ref="Q125">_xll.SNL.Clients.Office.Excel.Functions.SPG($A125, "SP_TOTAL_REV", Q$2)</f>
        <v>1688374</v>
      </c>
      <c r="R125" s="4" cm="1">
        <f t="array" ref="R125">_xll.SNL.Clients.Office.Excel.Functions.SPG($A125, "SP_TOTAL_REV", R$2)</f>
        <v>1526504</v>
      </c>
      <c r="S125" s="4" cm="1">
        <f t="array" ref="S125">_xll.SNL.Clients.Office.Excel.Functions.SPG($A125, "SP_TOTAL_REV", S$2)</f>
        <v>1385486</v>
      </c>
      <c r="T125" s="4" cm="1">
        <f t="array" ref="T125">_xll.SNL.Clients.Office.Excel.Functions.SPG($A125, "SP_TOTAL_REV", T$2)</f>
        <v>788221</v>
      </c>
      <c r="U125" s="4" cm="1">
        <f t="array" ref="U125">_xll.SNL.Clients.Office.Excel.Functions.SPG($A125, "SP_TOTAL_REV", U$2)</f>
        <v>676759</v>
      </c>
      <c r="V125" s="4" cm="1">
        <f t="array" ref="V125">_xll.SNL.Clients.Office.Excel.Functions.SPG($A125, "SP_TOTAL_REV", V$2)</f>
        <v>604202</v>
      </c>
    </row>
    <row r="126" spans="1:22">
      <c r="A126" s="11" t="s">
        <v>129</v>
      </c>
      <c r="B126" s="4" cm="1">
        <f t="array" ref="B126">_xll.SNL.Clients.Office.Excel.Functions.SPG($A126, "SP_TOTAL_REV", B$2)</f>
        <v>14540000</v>
      </c>
      <c r="C126" s="4" cm="1">
        <f t="array" ref="C126">_xll.SNL.Clients.Office.Excel.Functions.SPG($A126, "SP_TOTAL_REV", C$2)</f>
        <v>14657000</v>
      </c>
      <c r="D126" s="4" cm="1">
        <f t="array" ref="D126">_xll.SNL.Clients.Office.Excel.Functions.SPG($A126, "SP_TOTAL_REV", D$2)</f>
        <v>14853000</v>
      </c>
      <c r="E126" s="4" cm="1">
        <f t="array" ref="E126">_xll.SNL.Clients.Office.Excel.Functions.SPG($A126, "SP_TOTAL_REV", E$2)</f>
        <v>12522000</v>
      </c>
      <c r="F126" s="4" cm="1">
        <f t="array" ref="F126">_xll.SNL.Clients.Office.Excel.Functions.SPG($A126, "SP_TOTAL_REV", F$2)</f>
        <v>10583000</v>
      </c>
      <c r="G126" s="4" cm="1">
        <f t="array" ref="G126">_xll.SNL.Clients.Office.Excel.Functions.SPG($A126, "SP_TOTAL_REV", G$2)</f>
        <v>11937000</v>
      </c>
      <c r="H126" s="4" cm="1">
        <f t="array" ref="H126">_xll.SNL.Clients.Office.Excel.Functions.SPG($A126, "SP_TOTAL_REV", H$2)</f>
        <v>12250000</v>
      </c>
      <c r="I126" s="4" cm="1">
        <f t="array" ref="I126">_xll.SNL.Clients.Office.Excel.Functions.SPG($A126, "SP_TOTAL_REV", I$2)</f>
        <v>11408000</v>
      </c>
      <c r="J126" s="4" cm="1">
        <f t="array" ref="J126">_xll.SNL.Clients.Office.Excel.Functions.SPG($A126, "SP_TOTAL_REV", J$2)</f>
        <v>11069000</v>
      </c>
      <c r="K126" s="4" cm="1">
        <f t="array" ref="K126">_xll.SNL.Clients.Office.Excel.Functions.SPG($A126, "SP_TOTAL_REV", K$2)</f>
        <v>11811000</v>
      </c>
      <c r="L126" s="4" cm="1">
        <f t="array" ref="L126">_xll.SNL.Clients.Office.Excel.Functions.SPG($A126, "SP_TOTAL_REV", L$2)</f>
        <v>12669000</v>
      </c>
      <c r="M126" s="4" cm="1">
        <f t="array" ref="M126">_xll.SNL.Clients.Office.Excel.Functions.SPG($A126, "SP_TOTAL_REV", M$2)</f>
        <v>12026000</v>
      </c>
      <c r="N126" s="4" cm="1">
        <f t="array" ref="N126">_xll.SNL.Clients.Office.Excel.Functions.SPG($A126, "SP_TOTAL_REV", N$2)</f>
        <v>11763000</v>
      </c>
      <c r="O126" s="4" cm="1">
        <f t="array" ref="O126">_xll.SNL.Clients.Office.Excel.Functions.SPG($A126, "SP_TOTAL_REV", O$2)</f>
        <v>11795000</v>
      </c>
      <c r="P126" s="4" cm="1">
        <f t="array" ref="P126">_xll.SNL.Clients.Office.Excel.Functions.SPG($A126, "SP_TOTAL_REV", P$2)</f>
        <v>10636000</v>
      </c>
      <c r="Q126" s="4" cm="1">
        <f t="array" ref="Q126">_xll.SNL.Clients.Office.Excel.Functions.SPG($A126, "SP_TOTAL_REV", Q$2)</f>
        <v>9041000</v>
      </c>
      <c r="R126" s="4" cm="1">
        <f t="array" ref="R126">_xll.SNL.Clients.Office.Excel.Functions.SPG($A126, "SP_TOTAL_REV", R$2)</f>
        <v>11255000</v>
      </c>
      <c r="S126" s="4" cm="1">
        <f t="array" ref="S126">_xll.SNL.Clients.Office.Excel.Functions.SPG($A126, "SP_TOTAL_REV", S$2)</f>
        <v>10030000</v>
      </c>
      <c r="T126" s="4" cm="1">
        <f t="array" ref="T126">_xll.SNL.Clients.Office.Excel.Functions.SPG($A126, "SP_TOTAL_REV", T$2)</f>
        <v>9566000</v>
      </c>
      <c r="U126" s="4" cm="1">
        <f t="array" ref="U126">_xll.SNL.Clients.Office.Excel.Functions.SPG($A126, "SP_TOTAL_REV", U$2)</f>
        <v>8618000</v>
      </c>
      <c r="V126" s="4" cm="1">
        <f t="array" ref="V126">_xll.SNL.Clients.Office.Excel.Functions.SPG($A126, "SP_TOTAL_REV", V$2)</f>
        <v>8040000</v>
      </c>
    </row>
    <row r="127" spans="1:22">
      <c r="A127" s="11" t="s">
        <v>130</v>
      </c>
      <c r="B127" s="4" t="str" cm="1">
        <f t="array" ref="B127">_xll.SNL.Clients.Office.Excel.Functions.SPG($A127, "SP_TOTAL_REV", B$2)</f>
        <v>NA</v>
      </c>
      <c r="C127" s="4" cm="1">
        <f t="array" ref="C127">_xll.SNL.Clients.Office.Excel.Functions.SPG($A127, "SP_TOTAL_REV", C$2)</f>
        <v>34065000</v>
      </c>
      <c r="D127" s="4" cm="1">
        <f t="array" ref="D127">_xll.SNL.Clients.Office.Excel.Functions.SPG($A127, "SP_TOTAL_REV", D$2)</f>
        <v>28074000</v>
      </c>
      <c r="E127" s="4" cm="1">
        <f t="array" ref="E127">_xll.SNL.Clients.Office.Excel.Functions.SPG($A127, "SP_TOTAL_REV", E$2)</f>
        <v>24021000</v>
      </c>
      <c r="F127" s="4" cm="1">
        <f t="array" ref="F127">_xll.SNL.Clients.Office.Excel.Functions.SPG($A127, "SP_TOTAL_REV", F$2)</f>
        <v>19811000</v>
      </c>
      <c r="G127" s="4" cm="1">
        <f t="array" ref="G127">_xll.SNL.Clients.Office.Excel.Functions.SPG($A127, "SP_TOTAL_REV", G$2)</f>
        <v>23571000</v>
      </c>
      <c r="H127" s="4" cm="1">
        <f t="array" ref="H127">_xll.SNL.Clients.Office.Excel.Functions.SPG($A127, "SP_TOTAL_REV", H$2)</f>
        <v>23771000</v>
      </c>
      <c r="I127" s="4" cm="1">
        <f t="array" ref="I127">_xll.SNL.Clients.Office.Excel.Functions.SPG($A127, "SP_TOTAL_REV", I$2)</f>
        <v>20428000</v>
      </c>
      <c r="J127" s="4" cm="1">
        <f t="array" ref="J127">_xll.SNL.Clients.Office.Excel.Functions.SPG($A127, "SP_TOTAL_REV", J$2)</f>
        <v>17509000</v>
      </c>
      <c r="K127" s="4" cm="1">
        <f t="array" ref="K127">_xll.SNL.Clients.Office.Excel.Functions.SPG($A127, "SP_TOTAL_REV", K$2)</f>
        <v>19110000</v>
      </c>
      <c r="L127" s="4" cm="1">
        <f t="array" ref="L127">_xll.SNL.Clients.Office.Excel.Functions.SPG($A127, "SP_TOTAL_REV", L$2)</f>
        <v>19221000</v>
      </c>
      <c r="M127" s="4" cm="1">
        <f t="array" ref="M127">_xll.SNL.Clients.Office.Excel.Functions.SPG($A127, "SP_TOTAL_REV", M$2)</f>
        <v>17301000</v>
      </c>
      <c r="N127" s="4" cm="1">
        <f t="array" ref="N127">_xll.SNL.Clients.Office.Excel.Functions.SPG($A127, "SP_TOTAL_REV", N$2)</f>
        <v>17334000</v>
      </c>
      <c r="O127" s="4" cm="1">
        <f t="array" ref="O127">_xll.SNL.Clients.Office.Excel.Functions.SPG($A127, "SP_TOTAL_REV", O$2)</f>
        <v>18048000</v>
      </c>
      <c r="P127" s="4" cm="1">
        <f t="array" ref="P127">_xll.SNL.Clients.Office.Excel.Functions.SPG($A127, "SP_TOTAL_REV", P$2)</f>
        <v>13226000</v>
      </c>
      <c r="Q127" s="4" cm="1">
        <f t="array" ref="Q127">_xll.SNL.Clients.Office.Excel.Functions.SPG($A127, "SP_TOTAL_REV", Q$2)</f>
        <v>10800000</v>
      </c>
      <c r="R127" s="4" cm="1">
        <f t="array" ref="R127">_xll.SNL.Clients.Office.Excel.Functions.SPG($A127, "SP_TOTAL_REV", R$2)</f>
        <v>14342000</v>
      </c>
      <c r="S127" s="4" cm="1">
        <f t="array" ref="S127">_xll.SNL.Clients.Office.Excel.Functions.SPG($A127, "SP_TOTAL_REV", S$2)</f>
        <v>13048000</v>
      </c>
      <c r="T127" s="4" cm="1">
        <f t="array" ref="T127">_xll.SNL.Clients.Office.Excel.Functions.SPG($A127, "SP_TOTAL_REV", T$2)</f>
        <v>11362000</v>
      </c>
      <c r="U127" s="4" cm="1">
        <f t="array" ref="U127">_xll.SNL.Clients.Office.Excel.Functions.SPG($A127, "SP_TOTAL_REV", U$2)</f>
        <v>9918000</v>
      </c>
      <c r="V127" s="4" cm="1">
        <f t="array" ref="V127">_xll.SNL.Clients.Office.Excel.Functions.SPG($A127, "SP_TOTAL_REV", V$2)</f>
        <v>8438000</v>
      </c>
    </row>
    <row r="128" spans="1:22">
      <c r="A128" s="11" t="s">
        <v>131</v>
      </c>
      <c r="B128" s="4" t="str" cm="1">
        <f t="array" ref="B128">_xll.SNL.Clients.Office.Excel.Functions.SPG($A128, "SP_TOTAL_REV", B$2)</f>
        <v>NA</v>
      </c>
      <c r="C128" s="4" cm="1">
        <f t="array" ref="C128">_xll.SNL.Clients.Office.Excel.Functions.SPG($A128, "SP_TOTAL_REV", C$2)</f>
        <v>356623000</v>
      </c>
      <c r="D128" s="4" cm="1">
        <f t="array" ref="D128">_xll.SNL.Clients.Office.Excel.Functions.SPG($A128, "SP_TOTAL_REV", D$2)</f>
        <v>321629000</v>
      </c>
      <c r="E128" s="4" cm="1">
        <f t="array" ref="E128">_xll.SNL.Clients.Office.Excel.Functions.SPG($A128, "SP_TOTAL_REV", E$2)</f>
        <v>290912000</v>
      </c>
      <c r="F128" s="4" cm="1">
        <f t="array" ref="F128">_xll.SNL.Clients.Office.Excel.Functions.SPG($A128, "SP_TOTAL_REV", F$2)</f>
        <v>267908000</v>
      </c>
      <c r="G128" s="4" cm="1">
        <f t="array" ref="G128">_xll.SNL.Clients.Office.Excel.Functions.SPG($A128, "SP_TOTAL_REV", G$2)</f>
        <v>255765000</v>
      </c>
      <c r="H128" s="4" cm="1">
        <f t="array" ref="H128">_xll.SNL.Clients.Office.Excel.Functions.SPG($A128, "SP_TOTAL_REV", H$2)</f>
        <v>193919000</v>
      </c>
      <c r="I128" s="4" cm="1">
        <f t="array" ref="I128">_xll.SNL.Clients.Office.Excel.Functions.SPG($A128, "SP_TOTAL_REV", I$2)</f>
        <v>184765000</v>
      </c>
      <c r="J128" s="4" cm="1">
        <f t="array" ref="J128">_xll.SNL.Clients.Office.Excel.Functions.SPG($A128, "SP_TOTAL_REV", J$2)</f>
        <v>177526000</v>
      </c>
      <c r="K128" s="4" cm="1">
        <f t="array" ref="K128">_xll.SNL.Clients.Office.Excel.Functions.SPG($A128, "SP_TOTAL_REV", K$2)</f>
        <v>153290000</v>
      </c>
      <c r="L128" s="4" cm="1">
        <f t="array" ref="L128">_xll.SNL.Clients.Office.Excel.Functions.SPG($A128, "SP_TOTAL_REV", L$2)</f>
        <v>139367000</v>
      </c>
      <c r="M128" s="4" cm="1">
        <f t="array" ref="M128">_xll.SNL.Clients.Office.Excel.Functions.SPG($A128, "SP_TOTAL_REV", M$2)</f>
        <v>126761000</v>
      </c>
      <c r="N128" s="4" cm="1">
        <f t="array" ref="N128">_xll.SNL.Clients.Office.Excel.Functions.SPG($A128, "SP_TOTAL_REV", N$2)</f>
        <v>123120000</v>
      </c>
      <c r="O128" s="4" cm="1">
        <f t="array" ref="O128">_xll.SNL.Clients.Office.Excel.Functions.SPG($A128, "SP_TOTAL_REV", O$2)</f>
        <v>107080000</v>
      </c>
      <c r="P128" s="4" cm="1">
        <f t="array" ref="P128">_xll.SNL.Clients.Office.Excel.Functions.SPG($A128, "SP_TOTAL_REV", P$2)</f>
        <v>95778000</v>
      </c>
      <c r="Q128" s="4" cm="1">
        <f t="array" ref="Q128">_xll.SNL.Clients.Office.Excel.Functions.SPG($A128, "SP_TOTAL_REV", Q$2)</f>
        <v>98215000</v>
      </c>
      <c r="R128" s="4" cm="1">
        <f t="array" ref="R128">_xll.SNL.Clients.Office.Excel.Functions.SPG($A128, "SP_TOTAL_REV", R$2)</f>
        <v>87472000</v>
      </c>
      <c r="S128" s="4" cm="1">
        <f t="array" ref="S128">_xll.SNL.Clients.Office.Excel.Functions.SPG($A128, "SP_TOTAL_REV", S$2)</f>
        <v>76330000</v>
      </c>
      <c r="T128" s="4" cm="1">
        <f t="array" ref="T128">_xll.SNL.Clients.Office.Excel.Functions.SPG($A128, "SP_TOTAL_REV", T$2)</f>
        <v>43821400</v>
      </c>
      <c r="U128" s="4" cm="1">
        <f t="array" ref="U128">_xll.SNL.Clients.Office.Excel.Functions.SPG($A128, "SP_TOTAL_REV", U$2)</f>
        <v>37006700</v>
      </c>
      <c r="V128" s="4" cm="1">
        <f t="array" ref="V128">_xll.SNL.Clients.Office.Excel.Functions.SPG($A128, "SP_TOTAL_REV", V$2)</f>
        <v>30594300</v>
      </c>
    </row>
    <row r="129" spans="1:22">
      <c r="A129" s="11" t="s">
        <v>132</v>
      </c>
      <c r="B129" s="4" cm="1">
        <f t="array" ref="B129">_xll.SNL.Clients.Office.Excel.Functions.SPG($A129, "SP_TOTAL_REV", B$2)</f>
        <v>36688400</v>
      </c>
      <c r="C129" s="4" cm="1">
        <f t="array" ref="C129">_xll.SNL.Clients.Office.Excel.Functions.SPG($A129, "SP_TOTAL_REV", C$2)</f>
        <v>35928600</v>
      </c>
      <c r="D129" s="4" cm="1">
        <f t="array" ref="D129">_xll.SNL.Clients.Office.Excel.Functions.SPG($A129, "SP_TOTAL_REV", D$2)</f>
        <v>33684400</v>
      </c>
      <c r="E129" s="4" cm="1">
        <f t="array" ref="E129">_xll.SNL.Clients.Office.Excel.Functions.SPG($A129, "SP_TOTAL_REV", E$2)</f>
        <v>28894200</v>
      </c>
      <c r="F129" s="4" cm="1">
        <f t="array" ref="F129">_xll.SNL.Clients.Office.Excel.Functions.SPG($A129, "SP_TOTAL_REV", F$2)</f>
        <v>22223800</v>
      </c>
      <c r="G129" s="4" cm="1">
        <f t="array" ref="G129">_xll.SNL.Clients.Office.Excel.Functions.SPG($A129, "SP_TOTAL_REV", G$2)</f>
        <v>18094600</v>
      </c>
      <c r="H129" s="4" cm="1">
        <f t="array" ref="H129">_xll.SNL.Clients.Office.Excel.Functions.SPG($A129, "SP_TOTAL_REV", H$2)</f>
        <v>16254300</v>
      </c>
      <c r="I129" s="4" cm="1">
        <f t="array" ref="I129">_xll.SNL.Clients.Office.Excel.Functions.SPG($A129, "SP_TOTAL_REV", I$2)</f>
        <v>14519500</v>
      </c>
      <c r="J129" s="4" cm="1">
        <f t="array" ref="J129">_xll.SNL.Clients.Office.Excel.Functions.SPG($A129, "SP_TOTAL_REV", J$2)</f>
        <v>12645200</v>
      </c>
      <c r="K129" s="4" cm="1">
        <f t="array" ref="K129">_xll.SNL.Clients.Office.Excel.Functions.SPG($A129, "SP_TOTAL_REV", K$2)</f>
        <v>10937800</v>
      </c>
      <c r="L129" s="4" cm="1">
        <f t="array" ref="L129">_xll.SNL.Clients.Office.Excel.Functions.SPG($A129, "SP_TOTAL_REV", L$2)</f>
        <v>8667100</v>
      </c>
      <c r="M129" s="4" cm="1">
        <f t="array" ref="M129">_xll.SNL.Clients.Office.Excel.Functions.SPG($A129, "SP_TOTAL_REV", M$2)</f>
        <v>6654800</v>
      </c>
      <c r="N129" s="4" cm="1">
        <f t="array" ref="N129">_xll.SNL.Clients.Office.Excel.Functions.SPG($A129, "SP_TOTAL_REV", N$2)</f>
        <v>4722500</v>
      </c>
      <c r="O129" s="4" cm="1">
        <f t="array" ref="O129">_xll.SNL.Clients.Office.Excel.Functions.SPG($A129, "SP_TOTAL_REV", O$2)</f>
        <v>3755200</v>
      </c>
      <c r="P129" s="4" cm="1">
        <f t="array" ref="P129">_xll.SNL.Clients.Office.Excel.Functions.SPG($A129, "SP_TOTAL_REV", P$2)</f>
        <v>4056200</v>
      </c>
      <c r="Q129" s="4" cm="1">
        <f t="array" ref="Q129">_xll.SNL.Clients.Office.Excel.Functions.SPG($A129, "SP_TOTAL_REV", Q$2)</f>
        <v>3871800</v>
      </c>
      <c r="R129" s="4" cm="1">
        <f t="array" ref="R129">_xll.SNL.Clients.Office.Excel.Functions.SPG($A129, "SP_TOTAL_REV", R$2)</f>
        <v>5821500</v>
      </c>
      <c r="S129" s="4" cm="1">
        <f t="array" ref="S129">_xll.SNL.Clients.Office.Excel.Functions.SPG($A129, "SP_TOTAL_REV", S$2)</f>
        <v>10171100</v>
      </c>
      <c r="T129" s="4" cm="1">
        <f t="array" ref="T129">_xll.SNL.Clients.Office.Excel.Functions.SPG($A129, "SP_TOTAL_REV", T$2)</f>
        <v>15016200</v>
      </c>
      <c r="U129" s="4" cm="1">
        <f t="array" ref="U129">_xll.SNL.Clients.Office.Excel.Functions.SPG($A129, "SP_TOTAL_REV", U$2)</f>
        <v>14246700</v>
      </c>
      <c r="V129" s="4" cm="1">
        <f t="array" ref="V129">_xll.SNL.Clients.Office.Excel.Functions.SPG($A129, "SP_TOTAL_REV", V$2)</f>
        <v>11156400</v>
      </c>
    </row>
    <row r="130" spans="1:22">
      <c r="A130" s="11" t="s">
        <v>133</v>
      </c>
      <c r="B130" s="4" t="str" cm="1">
        <f t="array" ref="B130">_xll.SNL.Clients.Office.Excel.Functions.SPG($A130, "SP_TOTAL_REV", B$2)</f>
        <v>NA</v>
      </c>
      <c r="C130" s="4" cm="1">
        <f t="array" ref="C130">_xll.SNL.Clients.Office.Excel.Functions.SPG($A130, "SP_TOTAL_REV", C$2)</f>
        <v>23890000</v>
      </c>
      <c r="D130" s="4" cm="1">
        <f t="array" ref="D130">_xll.SNL.Clients.Office.Excel.Functions.SPG($A130, "SP_TOTAL_REV", D$2)</f>
        <v>26643000</v>
      </c>
      <c r="E130" s="4" cm="1">
        <f t="array" ref="E130">_xll.SNL.Clients.Office.Excel.Functions.SPG($A130, "SP_TOTAL_REV", E$2)</f>
        <v>24802000</v>
      </c>
      <c r="F130" s="4" cm="1">
        <f t="array" ref="F130">_xll.SNL.Clients.Office.Excel.Functions.SPG($A130, "SP_TOTAL_REV", F$2)</f>
        <v>22284000</v>
      </c>
      <c r="G130" s="4" cm="1">
        <f t="array" ref="G130">_xll.SNL.Clients.Office.Excel.Functions.SPG($A130, "SP_TOTAL_REV", G$2)</f>
        <v>17911000</v>
      </c>
      <c r="H130" s="4" cm="1">
        <f t="array" ref="H130">_xll.SNL.Clients.Office.Excel.Functions.SPG($A130, "SP_TOTAL_REV", H$2)</f>
        <v>17049000</v>
      </c>
      <c r="I130" s="4" cm="1">
        <f t="array" ref="I130">_xll.SNL.Clients.Office.Excel.Functions.SPG($A130, "SP_TOTAL_REV", I$2)</f>
        <v>15518800</v>
      </c>
      <c r="J130" s="4" cm="1">
        <f t="array" ref="J130">_xll.SNL.Clients.Office.Excel.Functions.SPG($A130, "SP_TOTAL_REV", J$2)</f>
        <v>16882400</v>
      </c>
      <c r="K130" s="4" cm="1">
        <f t="array" ref="K130">_xll.SNL.Clients.Office.Excel.Functions.SPG($A130, "SP_TOTAL_REV", K$2)</f>
        <v>14433700</v>
      </c>
      <c r="L130" s="4" cm="1">
        <f t="array" ref="L130">_xll.SNL.Clients.Office.Excel.Functions.SPG($A130, "SP_TOTAL_REV", L$2)</f>
        <v>12866900</v>
      </c>
      <c r="M130" s="4" cm="1">
        <f t="array" ref="M130">_xll.SNL.Clients.Office.Excel.Functions.SPG($A130, "SP_TOTAL_REV", M$2)</f>
        <v>18283100</v>
      </c>
      <c r="N130" s="4" cm="1">
        <f t="array" ref="N130">_xll.SNL.Clients.Office.Excel.Functions.SPG($A130, "SP_TOTAL_REV", N$2)</f>
        <v>18260400</v>
      </c>
      <c r="O130" s="4" cm="1">
        <f t="array" ref="O130">_xll.SNL.Clients.Office.Excel.Functions.SPG($A130, "SP_TOTAL_REV", O$2)</f>
        <v>16090500</v>
      </c>
      <c r="P130" s="4" cm="1">
        <f t="array" ref="P130">_xll.SNL.Clients.Office.Excel.Functions.SPG($A130, "SP_TOTAL_REV", P$2)</f>
        <v>12550000</v>
      </c>
      <c r="Q130" s="4" cm="1">
        <f t="array" ref="Q130">_xll.SNL.Clients.Office.Excel.Functions.SPG($A130, "SP_TOTAL_REV", Q$2)</f>
        <v>10516681</v>
      </c>
      <c r="R130" s="4" cm="1">
        <f t="array" ref="R130">_xll.SNL.Clients.Office.Excel.Functions.SPG($A130, "SP_TOTAL_REV", R$2)</f>
        <v>12697456</v>
      </c>
      <c r="S130" s="4" cm="1">
        <f t="array" ref="S130">_xll.SNL.Clients.Office.Excel.Functions.SPG($A130, "SP_TOTAL_REV", S$2)</f>
        <v>11025917</v>
      </c>
      <c r="T130" s="4" cm="1">
        <f t="array" ref="T130">_xll.SNL.Clients.Office.Excel.Functions.SPG($A130, "SP_TOTAL_REV", T$2)</f>
        <v>9466056</v>
      </c>
      <c r="U130" s="4" cm="1">
        <f t="array" ref="U130">_xll.SNL.Clients.Office.Excel.Functions.SPG($A130, "SP_TOTAL_REV", U$2)</f>
        <v>7871498</v>
      </c>
      <c r="V130" s="4" cm="1">
        <f t="array" ref="V130">_xll.SNL.Clients.Office.Excel.Functions.SPG($A130, "SP_TOTAL_REV", V$2)</f>
        <v>6889301</v>
      </c>
    </row>
    <row r="131" spans="1:22">
      <c r="A131" s="11" t="s">
        <v>134</v>
      </c>
      <c r="B131" s="4" cm="1">
        <f t="array" ref="B131">_xll.SNL.Clients.Office.Excel.Functions.SPG($A131, "SP_TOTAL_REV", B$2)</f>
        <v>11579100</v>
      </c>
      <c r="C131" s="4" cm="1">
        <f t="array" ref="C131">_xll.SNL.Clients.Office.Excel.Functions.SPG($A131, "SP_TOTAL_REV", C$2)</f>
        <v>11013100</v>
      </c>
      <c r="D131" s="4" cm="1">
        <f t="array" ref="D131">_xll.SNL.Clients.Office.Excel.Functions.SPG($A131, "SP_TOTAL_REV", D$2)</f>
        <v>9984400</v>
      </c>
      <c r="E131" s="4" cm="1">
        <f t="array" ref="E131">_xll.SNL.Clients.Office.Excel.Functions.SPG($A131, "SP_TOTAL_REV", E$2)</f>
        <v>8590400</v>
      </c>
      <c r="F131" s="4" cm="1">
        <f t="array" ref="F131">_xll.SNL.Clients.Office.Excel.Functions.SPG($A131, "SP_TOTAL_REV", F$2)</f>
        <v>6800500</v>
      </c>
      <c r="G131" s="4" cm="1">
        <f t="array" ref="G131">_xll.SNL.Clients.Office.Excel.Functions.SPG($A131, "SP_TOTAL_REV", G$2)</f>
        <v>8665900</v>
      </c>
      <c r="H131" s="4" cm="1">
        <f t="array" ref="H131">_xll.SNL.Clients.Office.Excel.Functions.SPG($A131, "SP_TOTAL_REV", H$2)</f>
        <v>8297300</v>
      </c>
      <c r="I131" s="4" cm="1">
        <f t="array" ref="I131">_xll.SNL.Clients.Office.Excel.Functions.SPG($A131, "SP_TOTAL_REV", I$2)</f>
        <v>7630900</v>
      </c>
      <c r="J131" s="4" cm="1">
        <f t="array" ref="J131">_xll.SNL.Clients.Office.Excel.Functions.SPG($A131, "SP_TOTAL_REV", J$2)</f>
        <v>6994600</v>
      </c>
      <c r="K131" s="4" cm="1">
        <f t="array" ref="K131">_xll.SNL.Clients.Office.Excel.Functions.SPG($A131, "SP_TOTAL_REV", K$2)</f>
        <v>6905000</v>
      </c>
      <c r="L131" s="4" cm="1">
        <f t="array" ref="L131">_xll.SNL.Clients.Office.Excel.Functions.SPG($A131, "SP_TOTAL_REV", L$2)</f>
        <v>6423400</v>
      </c>
      <c r="M131" s="4" cm="1">
        <f t="array" ref="M131">_xll.SNL.Clients.Office.Excel.Functions.SPG($A131, "SP_TOTAL_REV", M$2)</f>
        <v>4943200</v>
      </c>
      <c r="N131" s="4" cm="1">
        <f t="array" ref="N131">_xll.SNL.Clients.Office.Excel.Functions.SPG($A131, "SP_TOTAL_REV", N$2)</f>
        <v>8220100</v>
      </c>
      <c r="O131" s="4" cm="1">
        <f t="array" ref="O131">_xll.SNL.Clients.Office.Excel.Functions.SPG($A131, "SP_TOTAL_REV", O$2)</f>
        <v>7740700</v>
      </c>
      <c r="P131" s="4" cm="1">
        <f t="array" ref="P131">_xll.SNL.Clients.Office.Excel.Functions.SPG($A131, "SP_TOTAL_REV", P$2)</f>
        <v>7270700</v>
      </c>
      <c r="Q131" s="4" cm="1">
        <f t="array" ref="Q131">_xll.SNL.Clients.Office.Excel.Functions.SPG($A131, "SP_TOTAL_REV", Q$2)</f>
        <v>7149700</v>
      </c>
      <c r="R131" s="4" cm="1">
        <f t="array" ref="R131">_xll.SNL.Clients.Office.Excel.Functions.SPG($A131, "SP_TOTAL_REV", R$2)</f>
        <v>7080100</v>
      </c>
      <c r="S131" s="4" cm="1">
        <f t="array" ref="S131">_xll.SNL.Clients.Office.Excel.Functions.SPG($A131, "SP_TOTAL_REV", S$2)</f>
        <v>5898900</v>
      </c>
      <c r="T131" s="4" cm="1">
        <f t="array" ref="T131">_xll.SNL.Clients.Office.Excel.Functions.SPG($A131, "SP_TOTAL_REV", T$2)</f>
        <v>5277040</v>
      </c>
      <c r="U131" s="4" cm="1">
        <f t="array" ref="U131">_xll.SNL.Clients.Office.Excel.Functions.SPG($A131, "SP_TOTAL_REV", U$2)</f>
        <v>5504353</v>
      </c>
      <c r="V131" s="4" cm="1">
        <f t="array" ref="V131">_xll.SNL.Clients.Office.Excel.Functions.SPG($A131, "SP_TOTAL_REV", V$2)</f>
        <v>5109140</v>
      </c>
    </row>
    <row r="132" spans="1:22">
      <c r="A132" s="11" t="s">
        <v>135</v>
      </c>
      <c r="B132" s="4" t="str" cm="1">
        <f t="array" ref="B132">_xll.SNL.Clients.Office.Excel.Functions.SPG($A132, "SP_TOTAL_REV", B$2)</f>
        <v>NA</v>
      </c>
      <c r="C132" s="4" cm="1">
        <f t="array" ref="C132">_xll.SNL.Clients.Office.Excel.Functions.SPG($A132, "SP_TOTAL_REV", C$2)</f>
        <v>12140147</v>
      </c>
      <c r="D132" s="4" cm="1">
        <f t="array" ref="D132">_xll.SNL.Clients.Office.Excel.Functions.SPG($A132, "SP_TOTAL_REV", D$2)</f>
        <v>11609894</v>
      </c>
      <c r="E132" s="4" cm="1">
        <f t="array" ref="E132">_xll.SNL.Clients.Office.Excel.Functions.SPG($A132, "SP_TOTAL_REV", E$2)</f>
        <v>11618797</v>
      </c>
      <c r="F132" s="4" cm="1">
        <f t="array" ref="F132">_xll.SNL.Clients.Office.Excel.Functions.SPG($A132, "SP_TOTAL_REV", F$2)</f>
        <v>11550604</v>
      </c>
      <c r="G132" s="4" cm="1">
        <f t="array" ref="G132">_xll.SNL.Clients.Office.Excel.Functions.SPG($A132, "SP_TOTAL_REV", G$2)</f>
        <v>11388479</v>
      </c>
      <c r="H132" s="4" cm="1">
        <f t="array" ref="H132">_xll.SNL.Clients.Office.Excel.Functions.SPG($A132, "SP_TOTAL_REV", H$2)</f>
        <v>11412151</v>
      </c>
      <c r="I132" s="4" cm="1">
        <f t="array" ref="I132">_xll.SNL.Clients.Office.Excel.Functions.SPG($A132, "SP_TOTAL_REV", I$2)</f>
        <v>10883667</v>
      </c>
      <c r="J132" s="4" cm="1">
        <f t="array" ref="J132">_xll.SNL.Clients.Office.Excel.Functions.SPG($A132, "SP_TOTAL_REV", J$2)</f>
        <v>10695790</v>
      </c>
      <c r="K132" s="4" cm="1">
        <f t="array" ref="K132">_xll.SNL.Clients.Office.Excel.Functions.SPG($A132, "SP_TOTAL_REV", K$2)</f>
        <v>9973005</v>
      </c>
      <c r="L132" s="4" cm="1">
        <f t="array" ref="L132">_xll.SNL.Clients.Office.Excel.Functions.SPG($A132, "SP_TOTAL_REV", L$2)</f>
        <v>12780653</v>
      </c>
      <c r="M132" s="4" cm="1">
        <f t="array" ref="M132">_xll.SNL.Clients.Office.Excel.Functions.SPG($A132, "SP_TOTAL_REV", M$2)</f>
        <v>11759198</v>
      </c>
      <c r="N132" s="4" cm="1">
        <f t="array" ref="N132">_xll.SNL.Clients.Office.Excel.Functions.SPG($A132, "SP_TOTAL_REV", N$2)</f>
        <v>8181941</v>
      </c>
      <c r="O132" s="4" cm="1">
        <f t="array" ref="O132">_xll.SNL.Clients.Office.Excel.Functions.SPG($A132, "SP_TOTAL_REV", O$2)</f>
        <v>6728497</v>
      </c>
      <c r="P132" s="4" cm="1">
        <f t="array" ref="P132">_xll.SNL.Clients.Office.Excel.Functions.SPG($A132, "SP_TOTAL_REV", P$2)</f>
        <v>6216044</v>
      </c>
      <c r="Q132" s="4" cm="1">
        <f t="array" ref="Q132">_xll.SNL.Clients.Office.Excel.Functions.SPG($A132, "SP_TOTAL_REV", Q$2)</f>
        <v>5939260</v>
      </c>
      <c r="R132" s="4" cm="1">
        <f t="array" ref="R132">_xll.SNL.Clients.Office.Excel.Functions.SPG($A132, "SP_TOTAL_REV", R$2)</f>
        <v>5513944</v>
      </c>
      <c r="S132" s="4" cm="1">
        <f t="array" ref="S132">_xll.SNL.Clients.Office.Excel.Functions.SPG($A132, "SP_TOTAL_REV", S$2)</f>
        <v>5127469</v>
      </c>
      <c r="T132" s="4" cm="1">
        <f t="array" ref="T132">_xll.SNL.Clients.Office.Excel.Functions.SPG($A132, "SP_TOTAL_REV", T$2)</f>
        <v>4754459</v>
      </c>
      <c r="U132" s="4" cm="1">
        <f t="array" ref="U132">_xll.SNL.Clients.Office.Excel.Functions.SPG($A132, "SP_TOTAL_REV", U$2)</f>
        <v>2912002</v>
      </c>
      <c r="V132" s="4" cm="1">
        <f t="array" ref="V132">_xll.SNL.Clients.Office.Excel.Functions.SPG($A132, "SP_TOTAL_REV", V$2)</f>
        <v>2138544</v>
      </c>
    </row>
    <row r="133" spans="1:22">
      <c r="A133" s="11" t="s">
        <v>136</v>
      </c>
      <c r="B133" s="4" t="str" cm="1">
        <f t="array" ref="B133">_xll.SNL.Clients.Office.Excel.Functions.SPG($A133, "SP_TOTAL_REV", B$2)</f>
        <v>NA</v>
      </c>
      <c r="C133" s="4" cm="1">
        <f t="array" ref="C133">_xll.SNL.Clients.Office.Excel.Functions.SPG($A133, "SP_TOTAL_REV", C$2)</f>
        <v>1513700</v>
      </c>
      <c r="D133" s="4" cm="1">
        <f t="array" ref="D133">_xll.SNL.Clients.Office.Excel.Functions.SPG($A133, "SP_TOTAL_REV", D$2)</f>
        <v>1246200</v>
      </c>
      <c r="E133" s="4" cm="1">
        <f t="array" ref="E133">_xll.SNL.Clients.Office.Excel.Functions.SPG($A133, "SP_TOTAL_REV", E$2)</f>
        <v>1024200</v>
      </c>
      <c r="F133" s="4" cm="1">
        <f t="array" ref="F133">_xll.SNL.Clients.Office.Excel.Functions.SPG($A133, "SP_TOTAL_REV", F$2)</f>
        <v>842500</v>
      </c>
      <c r="G133" s="4" cm="1">
        <f t="array" ref="G133">_xll.SNL.Clients.Office.Excel.Functions.SPG($A133, "SP_TOTAL_REV", G$2)</f>
        <v>824100</v>
      </c>
      <c r="H133" s="4" cm="1">
        <f t="array" ref="H133">_xll.SNL.Clients.Office.Excel.Functions.SPG($A133, "SP_TOTAL_REV", H$2)</f>
        <v>740700</v>
      </c>
      <c r="I133" s="4" cm="1">
        <f t="array" ref="I133">_xll.SNL.Clients.Office.Excel.Functions.SPG($A133, "SP_TOTAL_REV", I$2)</f>
        <v>676200</v>
      </c>
      <c r="J133" s="4" cm="1">
        <f t="array" ref="J133">_xll.SNL.Clients.Office.Excel.Functions.SPG($A133, "SP_TOTAL_REV", J$2)</f>
        <v>630100</v>
      </c>
      <c r="K133" s="4" cm="1">
        <f t="array" ref="K133">_xll.SNL.Clients.Office.Excel.Functions.SPG($A133, "SP_TOTAL_REV", K$2)</f>
        <v>611600</v>
      </c>
      <c r="L133" s="4" t="str" cm="1">
        <f t="array" ref="L133">_xll.SNL.Clients.Office.Excel.Functions.SPG($A133, "SP_TOTAL_REV", L$2)</f>
        <v>NA</v>
      </c>
      <c r="M133" s="4" t="str" cm="1">
        <f t="array" ref="M133">_xll.SNL.Clients.Office.Excel.Functions.SPG($A133, "SP_TOTAL_REV", M$2)</f>
        <v>NA</v>
      </c>
      <c r="N133" s="4" t="str" cm="1">
        <f t="array" ref="N133">_xll.SNL.Clients.Office.Excel.Functions.SPG($A133, "SP_TOTAL_REV", N$2)</f>
        <v>NA</v>
      </c>
      <c r="O133" s="4" t="str" cm="1">
        <f t="array" ref="O133">_xll.SNL.Clients.Office.Excel.Functions.SPG($A133, "SP_TOTAL_REV", O$2)</f>
        <v>NA</v>
      </c>
      <c r="P133" s="4" t="str" cm="1">
        <f t="array" ref="P133">_xll.SNL.Clients.Office.Excel.Functions.SPG($A133, "SP_TOTAL_REV", P$2)</f>
        <v>NA</v>
      </c>
      <c r="Q133" s="4" t="str" cm="1">
        <f t="array" ref="Q133">_xll.SNL.Clients.Office.Excel.Functions.SPG($A133, "SP_TOTAL_REV", Q$2)</f>
        <v>NA</v>
      </c>
      <c r="R133" s="4" t="str" cm="1">
        <f t="array" ref="R133">_xll.SNL.Clients.Office.Excel.Functions.SPG($A133, "SP_TOTAL_REV", R$2)</f>
        <v>NA</v>
      </c>
      <c r="S133" s="4" t="str" cm="1">
        <f t="array" ref="S133">_xll.SNL.Clients.Office.Excel.Functions.SPG($A133, "SP_TOTAL_REV", S$2)</f>
        <v>NA</v>
      </c>
      <c r="T133" s="4" t="str" cm="1">
        <f t="array" ref="T133">_xll.SNL.Clients.Office.Excel.Functions.SPG($A133, "SP_TOTAL_REV", T$2)</f>
        <v>NA</v>
      </c>
      <c r="U133" s="4" t="str" cm="1">
        <f t="array" ref="U133">_xll.SNL.Clients.Office.Excel.Functions.SPG($A133, "SP_TOTAL_REV", U$2)</f>
        <v>NA</v>
      </c>
      <c r="V133" s="4" t="str" cm="1">
        <f t="array" ref="V133">_xll.SNL.Clients.Office.Excel.Functions.SPG($A133, "SP_TOTAL_REV", V$2)</f>
        <v>NA</v>
      </c>
    </row>
    <row r="134" spans="1:22">
      <c r="A134" s="11" t="s">
        <v>137</v>
      </c>
      <c r="B134" s="4" t="str" cm="1">
        <f t="array" ref="B134">_xll.SNL.Clients.Office.Excel.Functions.SPG($A134, "SP_TOTAL_REV", B$2)</f>
        <v>NA</v>
      </c>
      <c r="C134" s="4" cm="1">
        <f t="array" ref="C134">_xll.SNL.Clients.Office.Excel.Functions.SPG($A134, "SP_TOTAL_REV", C$2)</f>
        <v>4119576</v>
      </c>
      <c r="D134" s="4" cm="1">
        <f t="array" ref="D134">_xll.SNL.Clients.Office.Excel.Functions.SPG($A134, "SP_TOTAL_REV", D$2)</f>
        <v>3571722</v>
      </c>
      <c r="E134" s="4" cm="1">
        <f t="array" ref="E134">_xll.SNL.Clients.Office.Excel.Functions.SPG($A134, "SP_TOTAL_REV", E$2)</f>
        <v>2975520</v>
      </c>
      <c r="F134" s="4" cm="1">
        <f t="array" ref="F134">_xll.SNL.Clients.Office.Excel.Functions.SPG($A134, "SP_TOTAL_REV", F$2)</f>
        <v>2359363</v>
      </c>
      <c r="G134" s="4" cm="1">
        <f t="array" ref="G134">_xll.SNL.Clients.Office.Excel.Functions.SPG($A134, "SP_TOTAL_REV", G$2)</f>
        <v>2151909</v>
      </c>
      <c r="H134" s="4" cm="1">
        <f t="array" ref="H134">_xll.SNL.Clients.Office.Excel.Functions.SPG($A134, "SP_TOTAL_REV", H$2)</f>
        <v>2026991</v>
      </c>
      <c r="I134" s="4" cm="1">
        <f t="array" ref="I134">_xll.SNL.Clients.Office.Excel.Functions.SPG($A134, "SP_TOTAL_REV", I$2)</f>
        <v>1872120</v>
      </c>
      <c r="J134" s="4" cm="1">
        <f t="array" ref="J134">_xll.SNL.Clients.Office.Excel.Functions.SPG($A134, "SP_TOTAL_REV", J$2)</f>
        <v>1799317</v>
      </c>
      <c r="K134" s="4" cm="1">
        <f t="array" ref="K134">_xll.SNL.Clients.Office.Excel.Functions.SPG($A134, "SP_TOTAL_REV", K$2)</f>
        <v>1837199</v>
      </c>
      <c r="L134" s="4" cm="1">
        <f t="array" ref="L134">_xll.SNL.Clients.Office.Excel.Functions.SPG($A134, "SP_TOTAL_REV", L$2)</f>
        <v>1771136</v>
      </c>
      <c r="M134" s="4" cm="1">
        <f t="array" ref="M134">_xll.SNL.Clients.Office.Excel.Functions.SPG($A134, "SP_TOTAL_REV", M$2)</f>
        <v>1556618</v>
      </c>
      <c r="N134" s="4" cm="1">
        <f t="array" ref="N134">_xll.SNL.Clients.Office.Excel.Functions.SPG($A134, "SP_TOTAL_REV", N$2)</f>
        <v>1414398</v>
      </c>
      <c r="O134" s="4" cm="1">
        <f t="array" ref="O134">_xll.SNL.Clients.Office.Excel.Functions.SPG($A134, "SP_TOTAL_REV", O$2)</f>
        <v>1377283</v>
      </c>
      <c r="P134" s="4" cm="1">
        <f t="array" ref="P134">_xll.SNL.Clients.Office.Excel.Functions.SPG($A134, "SP_TOTAL_REV", P$2)</f>
        <v>1000989</v>
      </c>
      <c r="Q134" s="4" cm="1">
        <f t="array" ref="Q134">_xll.SNL.Clients.Office.Excel.Functions.SPG($A134, "SP_TOTAL_REV", Q$2)</f>
        <v>813177</v>
      </c>
      <c r="R134" s="4" cm="1">
        <f t="array" ref="R134">_xll.SNL.Clients.Office.Excel.Functions.SPG($A134, "SP_TOTAL_REV", R$2)</f>
        <v>689445</v>
      </c>
      <c r="S134" s="4" cm="1">
        <f t="array" ref="S134">_xll.SNL.Clients.Office.Excel.Functions.SPG($A134, "SP_TOTAL_REV", S$2)</f>
        <v>448929</v>
      </c>
      <c r="T134" s="4" cm="1">
        <f t="array" ref="T134">_xll.SNL.Clients.Office.Excel.Functions.SPG($A134, "SP_TOTAL_REV", T$2)</f>
        <v>304423</v>
      </c>
      <c r="U134" s="4" cm="1">
        <f t="array" ref="U134">_xll.SNL.Clients.Office.Excel.Functions.SPG($A134, "SP_TOTAL_REV", U$2)</f>
        <v>264760</v>
      </c>
      <c r="V134" s="4" cm="1">
        <f t="array" ref="V134">_xll.SNL.Clients.Office.Excel.Functions.SPG($A134, "SP_TOTAL_REV", V$2)</f>
        <v>214787</v>
      </c>
    </row>
    <row r="135" spans="1:22">
      <c r="A135" s="11" t="s">
        <v>138</v>
      </c>
      <c r="B135" s="4" t="str" cm="1">
        <f t="array" ref="B135">_xll.SNL.Clients.Office.Excel.Functions.SPG($A135, "SP_TOTAL_REV", B$2)</f>
        <v>NA</v>
      </c>
      <c r="C135" s="4" cm="1">
        <f t="array" ref="C135">_xll.SNL.Clients.Office.Excel.Functions.SPG($A135, "SP_TOTAL_REV", C$2)</f>
        <v>60755000</v>
      </c>
      <c r="D135" s="4" cm="1">
        <f t="array" ref="D135">_xll.SNL.Clients.Office.Excel.Functions.SPG($A135, "SP_TOTAL_REV", D$2)</f>
        <v>55646000</v>
      </c>
      <c r="E135" s="4" cm="1">
        <f t="array" ref="E135">_xll.SNL.Clients.Office.Excel.Functions.SPG($A135, "SP_TOTAL_REV", E$2)</f>
        <v>44440000</v>
      </c>
      <c r="F135" s="4" cm="1">
        <f t="array" ref="F135">_xll.SNL.Clients.Office.Excel.Functions.SPG($A135, "SP_TOTAL_REV", F$2)</f>
        <v>36995000</v>
      </c>
      <c r="G135" s="4" cm="1">
        <f t="array" ref="G135">_xll.SNL.Clients.Office.Excel.Functions.SPG($A135, "SP_TOTAL_REV", G$2)</f>
        <v>38880000</v>
      </c>
      <c r="H135" s="4" cm="1">
        <f t="array" ref="H135">_xll.SNL.Clients.Office.Excel.Functions.SPG($A135, "SP_TOTAL_REV", H$2)</f>
        <v>38388500</v>
      </c>
      <c r="I135" s="4" cm="1">
        <f t="array" ref="I135">_xll.SNL.Clients.Office.Excel.Functions.SPG($A135, "SP_TOTAL_REV", I$2)</f>
        <v>30360000</v>
      </c>
      <c r="J135" s="4" cm="1">
        <f t="array" ref="J135">_xll.SNL.Clients.Office.Excel.Functions.SPG($A135, "SP_TOTAL_REV", J$2)</f>
        <v>26756900</v>
      </c>
      <c r="K135" s="4" cm="1">
        <f t="array" ref="K135">_xll.SNL.Clients.Office.Excel.Functions.SPG($A135, "SP_TOTAL_REV", K$2)</f>
        <v>27816000</v>
      </c>
      <c r="L135" s="4" cm="1">
        <f t="array" ref="L135">_xll.SNL.Clients.Office.Excel.Functions.SPG($A135, "SP_TOTAL_REV", L$2)</f>
        <v>34777000</v>
      </c>
      <c r="M135" s="4" cm="1">
        <f t="array" ref="M135">_xll.SNL.Clients.Office.Excel.Functions.SPG($A135, "SP_TOTAL_REV", M$2)</f>
        <v>38013000</v>
      </c>
      <c r="N135" s="4" cm="1">
        <f t="array" ref="N135">_xll.SNL.Clients.Office.Excel.Functions.SPG($A135, "SP_TOTAL_REV", N$2)</f>
        <v>36798000</v>
      </c>
      <c r="O135" s="4" cm="1">
        <f t="array" ref="O135">_xll.SNL.Clients.Office.Excel.Functions.SPG($A135, "SP_TOTAL_REV", O$2)</f>
        <v>32659800</v>
      </c>
      <c r="P135" s="4" cm="1">
        <f t="array" ref="P135">_xll.SNL.Clients.Office.Excel.Functions.SPG($A135, "SP_TOTAL_REV", P$2)</f>
        <v>27289000</v>
      </c>
      <c r="Q135" s="4" cm="1">
        <f t="array" ref="Q135">_xll.SNL.Clients.Office.Excel.Functions.SPG($A135, "SP_TOTAL_REV", Q$2)</f>
        <v>22792300</v>
      </c>
      <c r="R135" s="4" cm="1">
        <f t="array" ref="R135">_xll.SNL.Clients.Office.Excel.Functions.SPG($A135, "SP_TOTAL_REV", R$2)</f>
        <v>28361500</v>
      </c>
      <c r="S135" s="4" cm="1">
        <f t="array" ref="S135">_xll.SNL.Clients.Office.Excel.Functions.SPG($A135, "SP_TOTAL_REV", S$2)</f>
        <v>24775000</v>
      </c>
      <c r="T135" s="4" cm="1">
        <f t="array" ref="T135">_xll.SNL.Clients.Office.Excel.Functions.SPG($A135, "SP_TOTAL_REV", T$2)</f>
        <v>22281900</v>
      </c>
      <c r="U135" s="4" cm="1">
        <f t="array" ref="U135">_xll.SNL.Clients.Office.Excel.Functions.SPG($A135, "SP_TOTAL_REV", U$2)</f>
        <v>21433400</v>
      </c>
      <c r="V135" s="4" cm="1">
        <f t="array" ref="V135">_xll.SNL.Clients.Office.Excel.Functions.SPG($A135, "SP_TOTAL_REV", V$2)</f>
        <v>20424800</v>
      </c>
    </row>
    <row r="136" spans="1:22">
      <c r="A136" s="11" t="s">
        <v>139</v>
      </c>
      <c r="B136" s="4" t="str" cm="1">
        <f t="array" ref="B136">_xll.SNL.Clients.Office.Excel.Functions.SPG($A136, "SP_TOTAL_REV", B$2)</f>
        <v>NA</v>
      </c>
      <c r="C136" s="4" cm="1">
        <f t="array" ref="C136">_xll.SNL.Clients.Office.Excel.Functions.SPG($A136, "SP_TOTAL_REV", C$2)</f>
        <v>88425000</v>
      </c>
      <c r="D136" s="4" cm="1">
        <f t="array" ref="D136">_xll.SNL.Clients.Office.Excel.Functions.SPG($A136, "SP_TOTAL_REV", D$2)</f>
        <v>102301000</v>
      </c>
      <c r="E136" s="4" cm="1">
        <f t="array" ref="E136">_xll.SNL.Clients.Office.Excel.Functions.SPG($A136, "SP_TOTAL_REV", E$2)</f>
        <v>101197000</v>
      </c>
      <c r="F136" s="4" cm="1">
        <f t="array" ref="F136">_xll.SNL.Clients.Office.Excel.Functions.SPG($A136, "SP_TOTAL_REV", F$2)</f>
        <v>86670000</v>
      </c>
      <c r="G136" s="4" cm="1">
        <f t="array" ref="G136">_xll.SNL.Clients.Office.Excel.Functions.SPG($A136, "SP_TOTAL_REV", G$2)</f>
        <v>84815000</v>
      </c>
      <c r="H136" s="4" cm="1">
        <f t="array" ref="H136">_xll.SNL.Clients.Office.Excel.Functions.SPG($A136, "SP_TOTAL_REV", H$2)</f>
        <v>90621000</v>
      </c>
      <c r="I136" s="4" cm="1">
        <f t="array" ref="I136">_xll.SNL.Clients.Office.Excel.Functions.SPG($A136, "SP_TOTAL_REV", I$2)</f>
        <v>79040000</v>
      </c>
      <c r="J136" s="4" cm="1">
        <f t="array" ref="J136">_xll.SNL.Clients.Office.Excel.Functions.SPG($A136, "SP_TOTAL_REV", J$2)</f>
        <v>62164000</v>
      </c>
      <c r="K136" s="4" cm="1">
        <f t="array" ref="K136">_xll.SNL.Clients.Office.Excel.Functions.SPG($A136, "SP_TOTAL_REV", K$2)</f>
        <v>50911000</v>
      </c>
      <c r="L136" s="4" cm="1">
        <f t="array" ref="L136">_xll.SNL.Clients.Office.Excel.Functions.SPG($A136, "SP_TOTAL_REV", L$2)</f>
        <v>54142000</v>
      </c>
      <c r="M136" s="4" cm="1">
        <f t="array" ref="M136">_xll.SNL.Clients.Office.Excel.Functions.SPG($A136, "SP_TOTAL_REV", M$2)</f>
        <v>56377000</v>
      </c>
      <c r="N136" s="4" cm="1">
        <f t="array" ref="N136">_xll.SNL.Clients.Office.Excel.Functions.SPG($A136, "SP_TOTAL_REV", N$2)</f>
        <v>56940000</v>
      </c>
      <c r="O136" s="4" cm="1">
        <f t="array" ref="O136">_xll.SNL.Clients.Office.Excel.Functions.SPG($A136, "SP_TOTAL_REV", O$2)</f>
        <v>62071000</v>
      </c>
      <c r="P136" s="4" cm="1">
        <f t="array" ref="P136">_xll.SNL.Clients.Office.Excel.Functions.SPG($A136, "SP_TOTAL_REV", P$2)</f>
        <v>61494000</v>
      </c>
      <c r="Q136" s="4" cm="1">
        <f t="array" ref="Q136">_xll.SNL.Clients.Office.Excel.Functions.SPG($A136, "SP_TOTAL_REV", Q$2)</f>
        <v>52902000</v>
      </c>
      <c r="R136" s="4" cm="1">
        <f t="array" ref="R136">_xll.SNL.Clients.Office.Excel.Functions.SPG($A136, "SP_TOTAL_REV", R$2)</f>
        <v>61101000</v>
      </c>
      <c r="S136" s="4" cm="1">
        <f t="array" ref="S136">_xll.SNL.Clients.Office.Excel.Functions.SPG($A136, "SP_TOTAL_REV", S$2)</f>
        <v>61133000</v>
      </c>
      <c r="T136" s="4" cm="1">
        <f t="array" ref="T136">_xll.SNL.Clients.Office.Excel.Functions.SPG($A136, "SP_TOTAL_REV", T$2)</f>
        <v>57420000</v>
      </c>
      <c r="U136" s="4" cm="1">
        <f t="array" ref="U136">_xll.SNL.Clients.Office.Excel.Functions.SPG($A136, "SP_TOTAL_REV", U$2)</f>
        <v>55788000</v>
      </c>
      <c r="V136" s="4" cm="1">
        <f t="array" ref="V136">_xll.SNL.Clients.Office.Excel.Functions.SPG($A136, "SP_TOTAL_REV", V$2)</f>
        <v>49121000</v>
      </c>
    </row>
    <row r="137" spans="1:22">
      <c r="A137" s="11" t="s">
        <v>140</v>
      </c>
      <c r="B137" s="4" cm="1">
        <f t="array" ref="B137">_xll.SNL.Clients.Office.Excel.Functions.SPG($A137, "SP_TOTAL_REV", B$2)</f>
        <v>61643000</v>
      </c>
      <c r="C137" s="4" cm="1">
        <f t="array" ref="C137">_xll.SNL.Clients.Office.Excel.Functions.SPG($A137, "SP_TOTAL_REV", C$2)</f>
        <v>58048000</v>
      </c>
      <c r="D137" s="4" cm="1">
        <f t="array" ref="D137">_xll.SNL.Clients.Office.Excel.Functions.SPG($A137, "SP_TOTAL_REV", D$2)</f>
        <v>50582000</v>
      </c>
      <c r="E137" s="4" cm="1">
        <f t="array" ref="E137">_xll.SNL.Clients.Office.Excel.Functions.SPG($A137, "SP_TOTAL_REV", E$2)</f>
        <v>29899000</v>
      </c>
      <c r="F137" s="4" cm="1">
        <f t="array" ref="F137">_xll.SNL.Clients.Office.Excel.Functions.SPG($A137, "SP_TOTAL_REV", F$2)</f>
        <v>17095000</v>
      </c>
      <c r="G137" s="4" cm="1">
        <f t="array" ref="G137">_xll.SNL.Clients.Office.Excel.Functions.SPG($A137, "SP_TOTAL_REV", G$2)</f>
        <v>47007000</v>
      </c>
      <c r="H137" s="4" cm="1">
        <f t="array" ref="H137">_xll.SNL.Clients.Office.Excel.Functions.SPG($A137, "SP_TOTAL_REV", H$2)</f>
        <v>44438000</v>
      </c>
      <c r="I137" s="4" cm="1">
        <f t="array" ref="I137">_xll.SNL.Clients.Office.Excel.Functions.SPG($A137, "SP_TOTAL_REV", I$2)</f>
        <v>41138000</v>
      </c>
      <c r="J137" s="4" cm="1">
        <f t="array" ref="J137">_xll.SNL.Clients.Office.Excel.Functions.SPG($A137, "SP_TOTAL_REV", J$2)</f>
        <v>39450000</v>
      </c>
      <c r="K137" s="4" cm="1">
        <f t="array" ref="K137">_xll.SNL.Clients.Office.Excel.Functions.SPG($A137, "SP_TOTAL_REV", K$2)</f>
        <v>40704000</v>
      </c>
      <c r="L137" s="4" cm="1">
        <f t="array" ref="L137">_xll.SNL.Clients.Office.Excel.Functions.SPG($A137, "SP_TOTAL_REV", L$2)</f>
        <v>40362000</v>
      </c>
      <c r="M137" s="4" cm="1">
        <f t="array" ref="M137">_xll.SNL.Clients.Office.Excel.Functions.SPG($A137, "SP_TOTAL_REV", M$2)</f>
        <v>37773000</v>
      </c>
      <c r="N137" s="4" cm="1">
        <f t="array" ref="N137">_xll.SNL.Clients.Office.Excel.Functions.SPG($A137, "SP_TOTAL_REV", N$2)</f>
        <v>36670000</v>
      </c>
      <c r="O137" s="4" cm="1">
        <f t="array" ref="O137">_xll.SNL.Clients.Office.Excel.Functions.SPG($A137, "SP_TOTAL_REV", O$2)</f>
        <v>35115000</v>
      </c>
      <c r="P137" s="4" cm="1">
        <f t="array" ref="P137">_xll.SNL.Clients.Office.Excel.Functions.SPG($A137, "SP_TOTAL_REV", P$2)</f>
        <v>31755000</v>
      </c>
      <c r="Q137" s="4" cm="1">
        <f t="array" ref="Q137">_xll.SNL.Clients.Office.Excel.Functions.SPG($A137, "SP_TOTAL_REV", Q$2)</f>
        <v>28063000</v>
      </c>
      <c r="R137" s="4" cm="1">
        <f t="array" ref="R137">_xll.SNL.Clients.Office.Excel.Functions.SPG($A137, "SP_TOTAL_REV", R$2)</f>
        <v>22697000</v>
      </c>
      <c r="S137" s="4" cm="1">
        <f t="array" ref="S137">_xll.SNL.Clients.Office.Excel.Functions.SPG($A137, "SP_TOTAL_REV", S$2)</f>
        <v>19154000</v>
      </c>
      <c r="T137" s="4" cm="1">
        <f t="array" ref="T137">_xll.SNL.Clients.Office.Excel.Functions.SPG($A137, "SP_TOTAL_REV", T$2)</f>
        <v>17532000</v>
      </c>
      <c r="U137" s="4" cm="1">
        <f t="array" ref="U137">_xll.SNL.Clients.Office.Excel.Functions.SPG($A137, "SP_TOTAL_REV", U$2)</f>
        <v>16480000</v>
      </c>
      <c r="V137" s="4" cm="1">
        <f t="array" ref="V137">_xll.SNL.Clients.Office.Excel.Functions.SPG($A137, "SP_TOTAL_REV", V$2)</f>
        <v>15235000</v>
      </c>
    </row>
    <row r="138" spans="1:22">
      <c r="A138" s="11" t="s">
        <v>141</v>
      </c>
      <c r="B138" s="4" t="str" cm="1">
        <f t="array" ref="B138">_xll.SNL.Clients.Office.Excel.Functions.SPG($A138, "SP_TOTAL_REV", B$2)</f>
        <v>NA</v>
      </c>
      <c r="C138" s="4" cm="1">
        <f t="array" ref="C138">_xll.SNL.Clients.Office.Excel.Functions.SPG($A138, "SP_TOTAL_REV", C$2)</f>
        <v>14427000</v>
      </c>
      <c r="D138" s="4" cm="1">
        <f t="array" ref="D138">_xll.SNL.Clients.Office.Excel.Functions.SPG($A138, "SP_TOTAL_REV", D$2)</f>
        <v>18873000</v>
      </c>
      <c r="E138" s="4" cm="1">
        <f t="array" ref="E138">_xll.SNL.Clients.Office.Excel.Functions.SPG($A138, "SP_TOTAL_REV", E$2)</f>
        <v>13750000</v>
      </c>
      <c r="F138" s="4" cm="1">
        <f t="array" ref="F138">_xll.SNL.Clients.Office.Excel.Functions.SPG($A138, "SP_TOTAL_REV", F$2)</f>
        <v>4673000</v>
      </c>
      <c r="G138" s="4" cm="1">
        <f t="array" ref="G138">_xll.SNL.Clients.Office.Excel.Functions.SPG($A138, "SP_TOTAL_REV", G$2)</f>
        <v>6674000</v>
      </c>
      <c r="H138" s="4" cm="1">
        <f t="array" ref="H138">_xll.SNL.Clients.Office.Excel.Functions.SPG($A138, "SP_TOTAL_REV", H$2)</f>
        <v>8439000</v>
      </c>
      <c r="I138" s="4" cm="1">
        <f t="array" ref="I138">_xll.SNL.Clients.Office.Excel.Functions.SPG($A138, "SP_TOTAL_REV", I$2)</f>
        <v>6340000</v>
      </c>
      <c r="J138" s="4" cm="1">
        <f t="array" ref="J138">_xll.SNL.Clients.Office.Excel.Functions.SPG($A138, "SP_TOTAL_REV", J$2)</f>
        <v>6604000</v>
      </c>
      <c r="K138" s="4" cm="1">
        <f t="array" ref="K138">_xll.SNL.Clients.Office.Excel.Functions.SPG($A138, "SP_TOTAL_REV", K$2)</f>
        <v>12938000</v>
      </c>
      <c r="L138" s="4" cm="1">
        <f t="array" ref="L138">_xll.SNL.Clients.Office.Excel.Functions.SPG($A138, "SP_TOTAL_REV", L$2)</f>
        <v>17217000</v>
      </c>
      <c r="M138" s="4" cm="1">
        <f t="array" ref="M138">_xll.SNL.Clients.Office.Excel.Functions.SPG($A138, "SP_TOTAL_REV", M$2)</f>
        <v>10588000</v>
      </c>
      <c r="N138" s="4" cm="1">
        <f t="array" ref="N138">_xll.SNL.Clients.Office.Excel.Functions.SPG($A138, "SP_TOTAL_REV", N$2)</f>
        <v>8808000</v>
      </c>
      <c r="O138" s="4" cm="1">
        <f t="array" ref="O138">_xll.SNL.Clients.Office.Excel.Functions.SPG($A138, "SP_TOTAL_REV", O$2)</f>
        <v>10564000</v>
      </c>
      <c r="P138" s="4" cm="1">
        <f t="array" ref="P138">_xll.SNL.Clients.Office.Excel.Functions.SPG($A138, "SP_TOTAL_REV", P$2)</f>
        <v>8919000</v>
      </c>
      <c r="Q138" s="4" cm="1">
        <f t="array" ref="Q138">_xll.SNL.Clients.Office.Excel.Functions.SPG($A138, "SP_TOTAL_REV", Q$2)</f>
        <v>7499000</v>
      </c>
      <c r="R138" s="4" cm="1">
        <f t="array" ref="R138">_xll.SNL.Clients.Office.Excel.Functions.SPG($A138, "SP_TOTAL_REV", R$2)</f>
        <v>13706000</v>
      </c>
      <c r="S138" s="4" cm="1">
        <f t="array" ref="S138">_xll.SNL.Clients.Office.Excel.Functions.SPG($A138, "SP_TOTAL_REV", S$2)</f>
        <v>9745000</v>
      </c>
      <c r="T138" s="4" cm="1">
        <f t="array" ref="T138">_xll.SNL.Clients.Office.Excel.Functions.SPG($A138, "SP_TOTAL_REV", T$2)</f>
        <v>9388000</v>
      </c>
      <c r="U138" s="4" cm="1">
        <f t="array" ref="U138">_xll.SNL.Clients.Office.Excel.Functions.SPG($A138, "SP_TOTAL_REV", U$2)</f>
        <v>9692000</v>
      </c>
      <c r="V138" s="4" cm="1">
        <f t="array" ref="V138">_xll.SNL.Clients.Office.Excel.Functions.SPG($A138, "SP_TOTAL_REV", V$2)</f>
        <v>8831000</v>
      </c>
    </row>
    <row r="139" spans="1:22">
      <c r="A139" s="11" t="s">
        <v>142</v>
      </c>
      <c r="B139" s="4" t="str" cm="1">
        <f t="array" ref="B139">_xll.SNL.Clients.Office.Excel.Functions.SPG($A139, "SP_TOTAL_REV", B$2)</f>
        <v>NA</v>
      </c>
      <c r="C139" s="4" cm="1">
        <f t="array" ref="C139">_xll.SNL.Clients.Office.Excel.Functions.SPG($A139, "SP_TOTAL_REV", C$2)</f>
        <v>3622300</v>
      </c>
      <c r="D139" s="4" cm="1">
        <f t="array" ref="D139">_xll.SNL.Clients.Office.Excel.Functions.SPG($A139, "SP_TOTAL_REV", D$2)</f>
        <v>2909800</v>
      </c>
      <c r="E139" s="4" cm="1">
        <f t="array" ref="E139">_xll.SNL.Clients.Office.Excel.Functions.SPG($A139, "SP_TOTAL_REV", E$2)</f>
        <v>2448500</v>
      </c>
      <c r="F139" s="4" cm="1">
        <f t="array" ref="F139">_xll.SNL.Clients.Office.Excel.Functions.SPG($A139, "SP_TOTAL_REV", F$2)</f>
        <v>1926700</v>
      </c>
      <c r="G139" s="4" cm="1">
        <f t="array" ref="G139">_xll.SNL.Clients.Office.Excel.Functions.SPG($A139, "SP_TOTAL_REV", G$2)</f>
        <v>1476000</v>
      </c>
      <c r="H139" s="4" cm="1">
        <f t="array" ref="H139">_xll.SNL.Clients.Office.Excel.Functions.SPG($A139, "SP_TOTAL_REV", H$2)</f>
        <v>1031600</v>
      </c>
      <c r="I139" s="4" cm="1">
        <f t="array" ref="I139">_xll.SNL.Clients.Office.Excel.Functions.SPG($A139, "SP_TOTAL_REV", I$2)</f>
        <v>718500</v>
      </c>
      <c r="J139" s="4" cm="1">
        <f t="array" ref="J139">_xll.SNL.Clients.Office.Excel.Functions.SPG($A139, "SP_TOTAL_REV", J$2)</f>
        <v>573300</v>
      </c>
      <c r="K139" s="4" cm="1">
        <f t="array" ref="K139">_xll.SNL.Clients.Office.Excel.Functions.SPG($A139, "SP_TOTAL_REV", K$2)</f>
        <v>402000</v>
      </c>
      <c r="L139" s="4" cm="1">
        <f t="array" ref="L139">_xll.SNL.Clients.Office.Excel.Functions.SPG($A139, "SP_TOTAL_REV", L$2)</f>
        <v>259200</v>
      </c>
      <c r="M139" s="4" cm="1">
        <f t="array" ref="M139">_xll.SNL.Clients.Office.Excel.Functions.SPG($A139, "SP_TOTAL_REV", M$2)</f>
        <v>160000</v>
      </c>
      <c r="N139" s="4" cm="1">
        <f t="array" ref="N139">_xll.SNL.Clients.Office.Excel.Functions.SPG($A139, "SP_TOTAL_REV", N$2)</f>
        <v>99900</v>
      </c>
      <c r="O139" s="4" cm="1">
        <f t="array" ref="O139">_xll.SNL.Clients.Office.Excel.Functions.SPG($A139, "SP_TOTAL_REV", O$2)</f>
        <v>76300</v>
      </c>
      <c r="P139" s="4" cm="1">
        <f t="array" ref="P139">_xll.SNL.Clients.Office.Excel.Functions.SPG($A139, "SP_TOTAL_REV", P$2)</f>
        <v>48600</v>
      </c>
      <c r="Q139" s="4" cm="1">
        <f t="array" ref="Q139">_xll.SNL.Clients.Office.Excel.Functions.SPG($A139, "SP_TOTAL_REV", Q$2)</f>
        <v>29693</v>
      </c>
      <c r="R139" s="4" cm="1">
        <f t="array" ref="R139">_xll.SNL.Clients.Office.Excel.Functions.SPG($A139, "SP_TOTAL_REV", R$2)</f>
        <v>9838</v>
      </c>
      <c r="S139" s="4" cm="1">
        <f t="array" ref="S139">_xll.SNL.Clients.Office.Excel.Functions.SPG($A139, "SP_TOTAL_REV", S$2)</f>
        <v>4627</v>
      </c>
      <c r="T139" s="4" cm="1">
        <f t="array" ref="T139">_xll.SNL.Clients.Office.Excel.Functions.SPG($A139, "SP_TOTAL_REV", T$2)</f>
        <v>2170</v>
      </c>
      <c r="U139" s="4" t="str" cm="1">
        <f t="array" ref="U139">_xll.SNL.Clients.Office.Excel.Functions.SPG($A139, "SP_TOTAL_REV", U$2)</f>
        <v>NA</v>
      </c>
      <c r="V139" s="4" t="str" cm="1">
        <f t="array" ref="V139">_xll.SNL.Clients.Office.Excel.Functions.SPG($A139, "SP_TOTAL_REV", V$2)</f>
        <v>NA</v>
      </c>
    </row>
    <row r="140" spans="1:22">
      <c r="A140" s="11" t="s">
        <v>143</v>
      </c>
      <c r="B140" s="4" t="str" cm="1">
        <f t="array" ref="B140">_xll.SNL.Clients.Office.Excel.Functions.SPG($A140, "SP_TOTAL_REV", B$2)</f>
        <v>NA</v>
      </c>
      <c r="C140" s="4" cm="1">
        <f t="array" ref="C140">_xll.SNL.Clients.Office.Excel.Functions.SPG($A140, "SP_TOTAL_REV", C$2)</f>
        <v>7959000</v>
      </c>
      <c r="D140" s="4" cm="1">
        <f t="array" ref="D140">_xll.SNL.Clients.Office.Excel.Functions.SPG($A140, "SP_TOTAL_REV", D$2)</f>
        <v>9083000</v>
      </c>
      <c r="E140" s="4" cm="1">
        <f t="array" ref="E140">_xll.SNL.Clients.Office.Excel.Functions.SPG($A140, "SP_TOTAL_REV", E$2)</f>
        <v>6747000</v>
      </c>
      <c r="F140" s="4" cm="1">
        <f t="array" ref="F140">_xll.SNL.Clients.Office.Excel.Functions.SPG($A140, "SP_TOTAL_REV", F$2)</f>
        <v>2756000</v>
      </c>
      <c r="G140" s="4" cm="1">
        <f t="array" ref="G140">_xll.SNL.Clients.Office.Excel.Functions.SPG($A140, "SP_TOTAL_REV", G$2)</f>
        <v>3951000</v>
      </c>
      <c r="H140" s="4" cm="1">
        <f t="array" ref="H140">_xll.SNL.Clients.Office.Excel.Functions.SPG($A140, "SP_TOTAL_REV", H$2)</f>
        <v>2164000</v>
      </c>
      <c r="I140" s="4" cm="1">
        <f t="array" ref="I140">_xll.SNL.Clients.Office.Excel.Functions.SPG($A140, "SP_TOTAL_REV", I$2)</f>
        <v>1193000</v>
      </c>
      <c r="J140" s="4" cm="1">
        <f t="array" ref="J140">_xll.SNL.Clients.Office.Excel.Functions.SPG($A140, "SP_TOTAL_REV", J$2)</f>
        <v>527107</v>
      </c>
      <c r="K140" s="4" cm="1">
        <f t="array" ref="K140">_xll.SNL.Clients.Office.Excel.Functions.SPG($A140, "SP_TOTAL_REV", K$2)</f>
        <v>446733</v>
      </c>
      <c r="L140" s="4" cm="1">
        <f t="array" ref="L140">_xll.SNL.Clients.Office.Excel.Functions.SPG($A140, "SP_TOTAL_REV", L$2)</f>
        <v>495718</v>
      </c>
      <c r="M140" s="4" cm="1">
        <f t="array" ref="M140">_xll.SNL.Clients.Office.Excel.Functions.SPG($A140, "SP_TOTAL_REV", M$2)</f>
        <v>208002</v>
      </c>
      <c r="N140" s="4" cm="1">
        <f t="array" ref="N140">_xll.SNL.Clients.Office.Excel.Functions.SPG($A140, "SP_TOTAL_REV", N$2)</f>
        <v>74962</v>
      </c>
      <c r="O140" s="4" cm="1">
        <f t="array" ref="O140">_xll.SNL.Clients.Office.Excel.Functions.SPG($A140, "SP_TOTAL_REV", O$2)</f>
        <v>49366</v>
      </c>
      <c r="P140" s="4" cm="1">
        <f t="array" ref="P140">_xll.SNL.Clients.Office.Excel.Functions.SPG($A140, "SP_TOTAL_REV", P$2)</f>
        <v>25906</v>
      </c>
      <c r="Q140" s="4" cm="1">
        <f t="array" ref="Q140">_xll.SNL.Clients.Office.Excel.Functions.SPG($A140, "SP_TOTAL_REV", Q$2)</f>
        <v>12052.942999999999</v>
      </c>
      <c r="R140" s="4" cm="1">
        <f t="array" ref="R140">_xll.SNL.Clients.Office.Excel.Functions.SPG($A140, "SP_TOTAL_REV", R$2)</f>
        <v>17229.701000000001</v>
      </c>
      <c r="S140" s="4" t="str" cm="1">
        <f t="array" ref="S140">_xll.SNL.Clients.Office.Excel.Functions.SPG($A140, "SP_TOTAL_REV", S$2)</f>
        <v>NA</v>
      </c>
      <c r="T140" s="4" t="str" cm="1">
        <f t="array" ref="T140">_xll.SNL.Clients.Office.Excel.Functions.SPG($A140, "SP_TOTAL_REV", T$2)</f>
        <v>NA</v>
      </c>
      <c r="U140" s="4" t="str" cm="1">
        <f t="array" ref="U140">_xll.SNL.Clients.Office.Excel.Functions.SPG($A140, "SP_TOTAL_REV", U$2)</f>
        <v>NA</v>
      </c>
      <c r="V140" s="4" t="str" cm="1">
        <f t="array" ref="V140">_xll.SNL.Clients.Office.Excel.Functions.SPG($A140, "SP_TOTAL_REV", V$2)</f>
        <v>NA</v>
      </c>
    </row>
    <row r="141" spans="1:22">
      <c r="A141" s="11" t="s">
        <v>144</v>
      </c>
      <c r="B141" s="4" t="str" cm="1">
        <f t="array" ref="B141">_xll.SNL.Clients.Office.Excel.Functions.SPG($A141, "SP_TOTAL_REV", B$2)</f>
        <v>NA</v>
      </c>
      <c r="C141" s="4" cm="1">
        <f t="array" ref="C141">_xll.SNL.Clients.Office.Excel.Functions.SPG($A141, "SP_TOTAL_REV", C$2)</f>
        <v>5515702</v>
      </c>
      <c r="D141" s="4" cm="1">
        <f t="array" ref="D141">_xll.SNL.Clients.Office.Excel.Functions.SPG($A141, "SP_TOTAL_REV", D$2)</f>
        <v>4687254</v>
      </c>
      <c r="E141" s="4" cm="1">
        <f t="array" ref="E141">_xll.SNL.Clients.Office.Excel.Functions.SPG($A141, "SP_TOTAL_REV", E$2)</f>
        <v>4421373</v>
      </c>
      <c r="F141" s="4" cm="1">
        <f t="array" ref="F141">_xll.SNL.Clients.Office.Excel.Functions.SPG($A141, "SP_TOTAL_REV", F$2)</f>
        <v>3865625</v>
      </c>
      <c r="G141" s="4" cm="1">
        <f t="array" ref="G141">_xll.SNL.Clients.Office.Excel.Functions.SPG($A141, "SP_TOTAL_REV", G$2)</f>
        <v>3236816</v>
      </c>
      <c r="H141" s="4" cm="1">
        <f t="array" ref="H141">_xll.SNL.Clients.Office.Excel.Functions.SPG($A141, "SP_TOTAL_REV", H$2)</f>
        <v>3081307</v>
      </c>
      <c r="I141" s="4" cm="1">
        <f t="array" ref="I141">_xll.SNL.Clients.Office.Excel.Functions.SPG($A141, "SP_TOTAL_REV", I$2)</f>
        <v>2487099</v>
      </c>
      <c r="J141" s="4" cm="1">
        <f t="array" ref="J141">_xll.SNL.Clients.Office.Excel.Functions.SPG($A141, "SP_TOTAL_REV", J$2)</f>
        <v>2154753</v>
      </c>
      <c r="K141" s="4" cm="1">
        <f t="array" ref="K141">_xll.SNL.Clients.Office.Excel.Functions.SPG($A141, "SP_TOTAL_REV", K$2)</f>
        <v>1776446</v>
      </c>
      <c r="L141" s="4" cm="1">
        <f t="array" ref="L141">_xll.SNL.Clients.Office.Excel.Functions.SPG($A141, "SP_TOTAL_REV", L$2)</f>
        <v>1632390</v>
      </c>
      <c r="M141" s="4" cm="1">
        <f t="array" ref="M141">_xll.SNL.Clients.Office.Excel.Functions.SPG($A141, "SP_TOTAL_REV", M$2)</f>
        <v>1492194</v>
      </c>
      <c r="N141" s="4" cm="1">
        <f t="array" ref="N141">_xll.SNL.Clients.Office.Excel.Functions.SPG($A141, "SP_TOTAL_REV", N$2)</f>
        <v>1286769</v>
      </c>
      <c r="O141" s="4" cm="1">
        <f t="array" ref="O141">_xll.SNL.Clients.Office.Excel.Functions.SPG($A141, "SP_TOTAL_REV", O$2)</f>
        <v>1070922</v>
      </c>
      <c r="P141" s="4" cm="1">
        <f t="array" ref="P141">_xll.SNL.Clients.Office.Excel.Functions.SPG($A141, "SP_TOTAL_REV", P$2)</f>
        <v>871271</v>
      </c>
      <c r="Q141" s="4" cm="1">
        <f t="array" ref="Q141">_xll.SNL.Clients.Office.Excel.Functions.SPG($A141, "SP_TOTAL_REV", Q$2)</f>
        <v>640067</v>
      </c>
      <c r="R141" s="4" cm="1">
        <f t="array" ref="R141">_xll.SNL.Clients.Office.Excel.Functions.SPG($A141, "SP_TOTAL_REV", R$2)</f>
        <v>531920</v>
      </c>
      <c r="S141" s="4" cm="1">
        <f t="array" ref="S141">_xll.SNL.Clients.Office.Excel.Functions.SPG($A141, "SP_TOTAL_REV", S$2)</f>
        <v>397983</v>
      </c>
      <c r="T141" s="4" cm="1">
        <f t="array" ref="T141">_xll.SNL.Clients.Office.Excel.Functions.SPG($A141, "SP_TOTAL_REV", T$2)</f>
        <v>283355</v>
      </c>
      <c r="U141" s="4" cm="1">
        <f t="array" ref="U141">_xll.SNL.Clients.Office.Excel.Functions.SPG($A141, "SP_TOTAL_REV", U$2)</f>
        <v>208809</v>
      </c>
      <c r="V141" s="4" t="str" cm="1">
        <f t="array" ref="V141">_xll.SNL.Clients.Office.Excel.Functions.SPG($A141, "SP_TOTAL_REV", V$2)</f>
        <v>NA</v>
      </c>
    </row>
    <row r="142" spans="1:22">
      <c r="A142" s="11" t="s">
        <v>145</v>
      </c>
      <c r="B142" s="4" cm="1">
        <f t="array" ref="B142">_xll.SNL.Clients.Office.Excel.Functions.SPG($A142, "SP_TOTAL_REV", B$2)</f>
        <v>15955000</v>
      </c>
      <c r="C142" s="4" cm="1">
        <f t="array" ref="C142">_xll.SNL.Clients.Office.Excel.Functions.SPG($A142, "SP_TOTAL_REV", C$2)</f>
        <v>9776000</v>
      </c>
      <c r="D142" s="4" cm="1">
        <f t="array" ref="D142">_xll.SNL.Clients.Office.Excel.Functions.SPG($A142, "SP_TOTAL_REV", D$2)</f>
        <v>10857000</v>
      </c>
      <c r="E142" s="4" cm="1">
        <f t="array" ref="E142">_xll.SNL.Clients.Office.Excel.Functions.SPG($A142, "SP_TOTAL_REV", E$2)</f>
        <v>11789000</v>
      </c>
      <c r="F142" s="4" cm="1">
        <f t="array" ref="F142">_xll.SNL.Clients.Office.Excel.Functions.SPG($A142, "SP_TOTAL_REV", F$2)</f>
        <v>5954000</v>
      </c>
      <c r="G142" s="4" cm="1">
        <f t="array" ref="G142">_xll.SNL.Clients.Office.Excel.Functions.SPG($A142, "SP_TOTAL_REV", G$2)</f>
        <v>8228000</v>
      </c>
      <c r="H142" s="4" cm="1">
        <f t="array" ref="H142">_xll.SNL.Clients.Office.Excel.Functions.SPG($A142, "SP_TOTAL_REV", H$2)</f>
        <v>7674000</v>
      </c>
      <c r="I142" s="4" cm="1">
        <f t="array" ref="I142">_xll.SNL.Clients.Office.Excel.Functions.SPG($A142, "SP_TOTAL_REV", I$2)</f>
        <v>7318000</v>
      </c>
      <c r="J142" s="4" cm="1">
        <f t="array" ref="J142">_xll.SNL.Clients.Office.Excel.Functions.SPG($A142, "SP_TOTAL_REV", J$2)</f>
        <v>7240000</v>
      </c>
      <c r="K142" s="4" cm="1">
        <f t="array" ref="K142">_xll.SNL.Clients.Office.Excel.Functions.SPG($A142, "SP_TOTAL_REV", K$2)</f>
        <v>7227000</v>
      </c>
      <c r="L142" s="4" cm="1">
        <f t="array" ref="L142">_xll.SNL.Clients.Office.Excel.Functions.SPG($A142, "SP_TOTAL_REV", L$2)</f>
        <v>7034000</v>
      </c>
      <c r="M142" s="4" cm="1">
        <f t="array" ref="M142">_xll.SNL.Clients.Office.Excel.Functions.SPG($A142, "SP_TOTAL_REV", M$2)</f>
        <v>7139000</v>
      </c>
      <c r="N142" s="4" cm="1">
        <f t="array" ref="N142">_xll.SNL.Clients.Office.Excel.Functions.SPG($A142, "SP_TOTAL_REV", N$2)</f>
        <v>6180000</v>
      </c>
      <c r="O142" s="4" cm="1">
        <f t="array" ref="O142">_xll.SNL.Clients.Office.Excel.Functions.SPG($A142, "SP_TOTAL_REV", O$2)</f>
        <v>6052000</v>
      </c>
      <c r="P142" s="4" cm="1">
        <f t="array" ref="P142">_xll.SNL.Clients.Office.Excel.Functions.SPG($A142, "SP_TOTAL_REV", P$2)</f>
        <v>3451000</v>
      </c>
      <c r="Q142" s="4" cm="1">
        <f t="array" ref="Q142">_xll.SNL.Clients.Office.Excel.Functions.SPG($A142, "SP_TOTAL_REV", Q$2)</f>
        <v>2480288</v>
      </c>
      <c r="R142" s="4" cm="1">
        <f t="array" ref="R142">_xll.SNL.Clients.Office.Excel.Functions.SPG($A142, "SP_TOTAL_REV", R$2)</f>
        <v>3209768</v>
      </c>
      <c r="S142" s="4" cm="1">
        <f t="array" ref="S142">_xll.SNL.Clients.Office.Excel.Functions.SPG($A142, "SP_TOTAL_REV", S$2)</f>
        <v>4017627</v>
      </c>
      <c r="T142" s="4" cm="1">
        <f t="array" ref="T142">_xll.SNL.Clients.Office.Excel.Functions.SPG($A142, "SP_TOTAL_REV", T$2)</f>
        <v>4134811</v>
      </c>
      <c r="U142" s="4" cm="1">
        <f t="array" ref="U142">_xll.SNL.Clients.Office.Excel.Functions.SPG($A142, "SP_TOTAL_REV", U$2)</f>
        <v>3456883</v>
      </c>
      <c r="V142" s="4" cm="1">
        <f t="array" ref="V142">_xll.SNL.Clients.Office.Excel.Functions.SPG($A142, "SP_TOTAL_REV", V$2)</f>
        <v>3534719</v>
      </c>
    </row>
    <row r="143" spans="1:22">
      <c r="A143" s="11" t="s">
        <v>146</v>
      </c>
      <c r="B143" s="4" t="str" cm="1">
        <f t="array" ref="B143">_xll.SNL.Clients.Office.Excel.Functions.SPG($A143, "SP_TOTAL_REV", B$2)</f>
        <v>NA</v>
      </c>
      <c r="C143" s="4" cm="1">
        <f t="array" ref="C143">_xll.SNL.Clients.Office.Excel.Functions.SPG($A143, "SP_TOTAL_REV", C$2)</f>
        <v>38691609</v>
      </c>
      <c r="D143" s="4" cm="1">
        <f t="array" ref="D143">_xll.SNL.Clients.Office.Excel.Functions.SPG($A143, "SP_TOTAL_REV", D$2)</f>
        <v>37844863</v>
      </c>
      <c r="E143" s="4" cm="1">
        <f t="array" ref="E143">_xll.SNL.Clients.Office.Excel.Functions.SPG($A143, "SP_TOTAL_REV", E$2)</f>
        <v>34220449</v>
      </c>
      <c r="F143" s="4" cm="1">
        <f t="array" ref="F143">_xll.SNL.Clients.Office.Excel.Functions.SPG($A143, "SP_TOTAL_REV", F$2)</f>
        <v>33746839</v>
      </c>
      <c r="G143" s="4" cm="1">
        <f t="array" ref="G143">_xll.SNL.Clients.Office.Excel.Functions.SPG($A143, "SP_TOTAL_REV", G$2)</f>
        <v>27753973</v>
      </c>
      <c r="H143" s="4" cm="1">
        <f t="array" ref="H143">_xll.SNL.Clients.Office.Excel.Functions.SPG($A143, "SP_TOTAL_REV", H$2)</f>
        <v>25625043</v>
      </c>
      <c r="I143" s="4" cm="1">
        <f t="array" ref="I143">_xll.SNL.Clients.Office.Excel.Functions.SPG($A143, "SP_TOTAL_REV", I$2)</f>
        <v>23470967</v>
      </c>
      <c r="J143" s="4" cm="1">
        <f t="array" ref="J143">_xll.SNL.Clients.Office.Excel.Functions.SPG($A143, "SP_TOTAL_REV", J$2)</f>
        <v>21986598</v>
      </c>
      <c r="K143" s="4" cm="1">
        <f t="array" ref="K143">_xll.SNL.Clients.Office.Excel.Functions.SPG($A143, "SP_TOTAL_REV", K$2)</f>
        <v>20368562</v>
      </c>
      <c r="L143" s="4" cm="1">
        <f t="array" ref="L143">_xll.SNL.Clients.Office.Excel.Functions.SPG($A143, "SP_TOTAL_REV", L$2)</f>
        <v>18909588</v>
      </c>
      <c r="M143" s="4" cm="1">
        <f t="array" ref="M143">_xll.SNL.Clients.Office.Excel.Functions.SPG($A143, "SP_TOTAL_REV", M$2)</f>
        <v>17504167</v>
      </c>
      <c r="N143" s="4" cm="1">
        <f t="array" ref="N143">_xll.SNL.Clients.Office.Excel.Functions.SPG($A143, "SP_TOTAL_REV", N$2)</f>
        <v>16022128</v>
      </c>
      <c r="O143" s="4" cm="1">
        <f t="array" ref="O143">_xll.SNL.Clients.Office.Excel.Functions.SPG($A143, "SP_TOTAL_REV", O$2)</f>
        <v>14807188</v>
      </c>
      <c r="P143" s="4" cm="1">
        <f t="array" ref="P143">_xll.SNL.Clients.Office.Excel.Functions.SPG($A143, "SP_TOTAL_REV", P$2)</f>
        <v>13035000</v>
      </c>
      <c r="Q143" s="4" cm="1">
        <f t="array" ref="Q143">_xll.SNL.Clients.Office.Excel.Functions.SPG($A143, "SP_TOTAL_REV", Q$2)</f>
        <v>11796380</v>
      </c>
      <c r="R143" s="4" cm="1">
        <f t="array" ref="R143">_xll.SNL.Clients.Office.Excel.Functions.SPG($A143, "SP_TOTAL_REV", R$2)</f>
        <v>10457668</v>
      </c>
      <c r="S143" s="4" cm="1">
        <f t="array" ref="S143">_xll.SNL.Clients.Office.Excel.Functions.SPG($A143, "SP_TOTAL_REV", S$2)</f>
        <v>9495300</v>
      </c>
      <c r="T143" s="4" cm="1">
        <f t="array" ref="T143">_xll.SNL.Clients.Office.Excel.Functions.SPG($A143, "SP_TOTAL_REV", T$2)</f>
        <v>9169800</v>
      </c>
      <c r="U143" s="4" cm="1">
        <f t="array" ref="U143">_xll.SNL.Clients.Office.Excel.Functions.SPG($A143, "SP_TOTAL_REV", U$2)</f>
        <v>8582237</v>
      </c>
      <c r="V143" s="4" cm="1">
        <f t="array" ref="V143">_xll.SNL.Clients.Office.Excel.Functions.SPG($A143, "SP_TOTAL_REV", V$2)</f>
        <v>7660927</v>
      </c>
    </row>
    <row r="144" spans="1:22">
      <c r="A144" s="11" t="s">
        <v>147</v>
      </c>
      <c r="B144" s="4" t="str" cm="1">
        <f t="array" ref="B144">_xll.SNL.Clients.Office.Excel.Functions.SPG($A144, "SP_TOTAL_REV", B$2)</f>
        <v>NA</v>
      </c>
      <c r="C144" s="4" cm="1">
        <f t="array" ref="C144">_xll.SNL.Clients.Office.Excel.Functions.SPG($A144, "SP_TOTAL_REV", C$2)</f>
        <v>30603800</v>
      </c>
      <c r="D144" s="4" cm="1">
        <f t="array" ref="D144">_xll.SNL.Clients.Office.Excel.Functions.SPG($A144, "SP_TOTAL_REV", D$2)</f>
        <v>28331700</v>
      </c>
      <c r="E144" s="4" cm="1">
        <f t="array" ref="E144">_xll.SNL.Clients.Office.Excel.Functions.SPG($A144, "SP_TOTAL_REV", E$2)</f>
        <v>26321200</v>
      </c>
      <c r="F144" s="4" cm="1">
        <f t="array" ref="F144">_xll.SNL.Clients.Office.Excel.Functions.SPG($A144, "SP_TOTAL_REV", F$2)</f>
        <v>25509300</v>
      </c>
      <c r="G144" s="4" cm="1">
        <f t="array" ref="G144">_xll.SNL.Clients.Office.Excel.Functions.SPG($A144, "SP_TOTAL_REV", G$2)</f>
        <v>23610800</v>
      </c>
      <c r="H144" s="4" cm="1">
        <f t="array" ref="H144">_xll.SNL.Clients.Office.Excel.Functions.SPG($A144, "SP_TOTAL_REV", H$2)</f>
        <v>22823300</v>
      </c>
      <c r="I144" s="4" cm="1">
        <f t="array" ref="I144">_xll.SNL.Clients.Office.Excel.Functions.SPG($A144, "SP_TOTAL_REV", I$2)</f>
        <v>22245500</v>
      </c>
      <c r="J144" s="4" cm="1">
        <f t="array" ref="J144">_xll.SNL.Clients.Office.Excel.Functions.SPG($A144, "SP_TOTAL_REV", J$2)</f>
        <v>20719200</v>
      </c>
      <c r="K144" s="4" cm="1">
        <f t="array" ref="K144">_xll.SNL.Clients.Office.Excel.Functions.SPG($A144, "SP_TOTAL_REV", K$2)</f>
        <v>15498400</v>
      </c>
      <c r="L144" s="4" cm="1">
        <f t="array" ref="L144">_xll.SNL.Clients.Office.Excel.Functions.SPG($A144, "SP_TOTAL_REV", L$2)</f>
        <v>8602200</v>
      </c>
      <c r="M144" s="4" cm="1">
        <f t="array" ref="M144">_xll.SNL.Clients.Office.Excel.Functions.SPG($A144, "SP_TOTAL_REV", M$2)</f>
        <v>7840300</v>
      </c>
      <c r="N144" s="4" cm="1">
        <f t="array" ref="N144">_xll.SNL.Clients.Office.Excel.Functions.SPG($A144, "SP_TOTAL_REV", N$2)</f>
        <v>7394500</v>
      </c>
      <c r="O144" s="4" cm="1">
        <f t="array" ref="O144">_xll.SNL.Clients.Office.Excel.Functions.SPG($A144, "SP_TOTAL_REV", O$2)</f>
        <v>6630500</v>
      </c>
      <c r="P144" s="4" cm="1">
        <f t="array" ref="P144">_xll.SNL.Clients.Office.Excel.Functions.SPG($A144, "SP_TOTAL_REV", P$2)</f>
        <v>5882400</v>
      </c>
      <c r="Q144" s="4" cm="1">
        <f t="array" ref="Q144">_xll.SNL.Clients.Office.Excel.Functions.SPG($A144, "SP_TOTAL_REV", Q$2)</f>
        <v>5231200</v>
      </c>
      <c r="R144" s="4" cm="1">
        <f t="array" ref="R144">_xll.SNL.Clients.Office.Excel.Functions.SPG($A144, "SP_TOTAL_REV", R$2)</f>
        <v>4644900</v>
      </c>
      <c r="S144" s="4" cm="1">
        <f t="array" ref="S144">_xll.SNL.Clients.Office.Excel.Functions.SPG($A144, "SP_TOTAL_REV", S$2)</f>
        <v>4242600</v>
      </c>
      <c r="T144" s="4" cm="1">
        <f t="array" ref="T144">_xll.SNL.Clients.Office.Excel.Functions.SPG($A144, "SP_TOTAL_REV", T$2)</f>
        <v>3969400</v>
      </c>
      <c r="U144" s="4" cm="1">
        <f t="array" ref="U144">_xll.SNL.Clients.Office.Excel.Functions.SPG($A144, "SP_TOTAL_REV", U$2)</f>
        <v>3393900</v>
      </c>
      <c r="V144" s="4" cm="1">
        <f t="array" ref="V144">_xll.SNL.Clients.Office.Excel.Functions.SPG($A144, "SP_TOTAL_REV", V$2)</f>
        <v>3126000</v>
      </c>
    </row>
    <row r="145" spans="1:22">
      <c r="A145" s="11" t="s">
        <v>148</v>
      </c>
      <c r="B145" s="4" t="str" cm="1">
        <f t="array" ref="B145">_xll.SNL.Clients.Office.Excel.Functions.SPG($A145, "SP_TOTAL_REV", B$2)</f>
        <v>NA</v>
      </c>
      <c r="C145" s="4" cm="1">
        <f t="array" ref="C145">_xll.SNL.Clients.Office.Excel.Functions.SPG($A145, "SP_TOTAL_REV", C$2)</f>
        <v>14393000</v>
      </c>
      <c r="D145" s="4" cm="1">
        <f t="array" ref="D145">_xll.SNL.Clients.Office.Excel.Functions.SPG($A145, "SP_TOTAL_REV", D$2)</f>
        <v>13938000</v>
      </c>
      <c r="E145" s="4" cm="1">
        <f t="array" ref="E145">_xll.SNL.Clients.Office.Excel.Functions.SPG($A145, "SP_TOTAL_REV", E$2)</f>
        <v>11419000</v>
      </c>
      <c r="F145" s="4" cm="1">
        <f t="array" ref="F145">_xll.SNL.Clients.Office.Excel.Functions.SPG($A145, "SP_TOTAL_REV", F$2)</f>
        <v>14172000</v>
      </c>
      <c r="G145" s="4" cm="1">
        <f t="array" ref="G145">_xll.SNL.Clients.Office.Excel.Functions.SPG($A145, "SP_TOTAL_REV", G$2)</f>
        <v>14401000</v>
      </c>
      <c r="H145" s="4" cm="1">
        <f t="array" ref="H145">_xll.SNL.Clients.Office.Excel.Functions.SPG($A145, "SP_TOTAL_REV", H$2)</f>
        <v>11199000</v>
      </c>
      <c r="I145" s="4" cm="1">
        <f t="array" ref="I145">_xll.SNL.Clients.Office.Excel.Functions.SPG($A145, "SP_TOTAL_REV", I$2)</f>
        <v>12586000</v>
      </c>
      <c r="J145" s="4" cm="1">
        <f t="array" ref="J145">_xll.SNL.Clients.Office.Excel.Functions.SPG($A145, "SP_TOTAL_REV", J$2)</f>
        <v>11737000</v>
      </c>
      <c r="K145" s="4" cm="1">
        <f t="array" ref="K145">_xll.SNL.Clients.Office.Excel.Functions.SPG($A145, "SP_TOTAL_REV", K$2)</f>
        <v>11683000</v>
      </c>
      <c r="L145" s="4" cm="1">
        <f t="array" ref="L145">_xll.SNL.Clients.Office.Excel.Functions.SPG($A145, "SP_TOTAL_REV", L$2)</f>
        <v>12436000</v>
      </c>
      <c r="M145" s="4" cm="1">
        <f t="array" ref="M145">_xll.SNL.Clients.Office.Excel.Functions.SPG($A145, "SP_TOTAL_REV", M$2)</f>
        <v>13120000</v>
      </c>
      <c r="N145" s="4" cm="1">
        <f t="array" ref="N145">_xll.SNL.Clients.Office.Excel.Functions.SPG($A145, "SP_TOTAL_REV", N$2)</f>
        <v>12835000</v>
      </c>
      <c r="O145" s="4" cm="1">
        <f t="array" ref="O145">_xll.SNL.Clients.Office.Excel.Functions.SPG($A145, "SP_TOTAL_REV", O$2)</f>
        <v>13765000</v>
      </c>
      <c r="P145" s="4" cm="1">
        <f t="array" ref="P145">_xll.SNL.Clients.Office.Excel.Functions.SPG($A145, "SP_TOTAL_REV", P$2)</f>
        <v>14927000</v>
      </c>
      <c r="Q145" s="4" cm="1">
        <f t="array" ref="Q145">_xll.SNL.Clients.Office.Excel.Functions.SPG($A145, "SP_TOTAL_REV", Q$2)</f>
        <v>14798000</v>
      </c>
      <c r="R145" s="4" cm="1">
        <f t="array" ref="R145">_xll.SNL.Clients.Office.Excel.Functions.SPG($A145, "SP_TOTAL_REV", R$2)</f>
        <v>15895000</v>
      </c>
      <c r="S145" s="4" cm="1">
        <f t="array" ref="S145">_xll.SNL.Clients.Office.Excel.Functions.SPG($A145, "SP_TOTAL_REV", S$2)</f>
        <v>14816000</v>
      </c>
      <c r="T145" s="4" cm="1">
        <f t="array" ref="T145">_xll.SNL.Clients.Office.Excel.Functions.SPG($A145, "SP_TOTAL_REV", T$2)</f>
        <v>17276000</v>
      </c>
      <c r="U145" s="4" cm="1">
        <f t="array" ref="U145">_xll.SNL.Clients.Office.Excel.Functions.SPG($A145, "SP_TOTAL_REV", U$2)</f>
        <v>17809000</v>
      </c>
      <c r="V145" s="4" cm="1">
        <f t="array" ref="V145">_xll.SNL.Clients.Office.Excel.Functions.SPG($A145, "SP_TOTAL_REV", V$2)</f>
        <v>13929000</v>
      </c>
    </row>
    <row r="146" spans="1:22">
      <c r="A146" s="11" t="s">
        <v>149</v>
      </c>
      <c r="B146" s="4" t="str" cm="1">
        <f t="array" ref="B146">_xll.SNL.Clients.Office.Excel.Functions.SPG($A146, "SP_TOTAL_REV", B$2)</f>
        <v>NA</v>
      </c>
      <c r="C146" s="4" cm="1">
        <f t="array" ref="C146">_xll.SNL.Clients.Office.Excel.Functions.SPG($A146, "SP_TOTAL_REV", C$2)</f>
        <v>4479358</v>
      </c>
      <c r="D146" s="4" cm="1">
        <f t="array" ref="D146">_xll.SNL.Clients.Office.Excel.Functions.SPG($A146, "SP_TOTAL_REV", D$2)</f>
        <v>4537158</v>
      </c>
      <c r="E146" s="4" cm="1">
        <f t="array" ref="E146">_xll.SNL.Clients.Office.Excel.Functions.SPG($A146, "SP_TOTAL_REV", E$2)</f>
        <v>4357373</v>
      </c>
      <c r="F146" s="4" cm="1">
        <f t="array" ref="F146">_xll.SNL.Clients.Office.Excel.Functions.SPG($A146, "SP_TOTAL_REV", F$2)</f>
        <v>4117411</v>
      </c>
      <c r="G146" s="4" cm="1">
        <f t="array" ref="G146">_xll.SNL.Clients.Office.Excel.Functions.SPG($A146, "SP_TOTAL_REV", G$2)</f>
        <v>3618774</v>
      </c>
      <c r="H146" s="4" cm="1">
        <f t="array" ref="H146">_xll.SNL.Clients.Office.Excel.Functions.SPG($A146, "SP_TOTAL_REV", H$2)</f>
        <v>3432867</v>
      </c>
      <c r="I146" s="4" cm="1">
        <f t="array" ref="I146">_xll.SNL.Clients.Office.Excel.Functions.SPG($A146, "SP_TOTAL_REV", I$2)</f>
        <v>2787979</v>
      </c>
      <c r="J146" s="4" cm="1">
        <f t="array" ref="J146">_xll.SNL.Clients.Office.Excel.Functions.SPG($A146, "SP_TOTAL_REV", J$2)</f>
        <v>2472628</v>
      </c>
      <c r="K146" s="4" cm="1">
        <f t="array" ref="K146">_xll.SNL.Clients.Office.Excel.Functions.SPG($A146, "SP_TOTAL_REV", K$2)</f>
        <v>2216528</v>
      </c>
      <c r="L146" s="4" cm="1">
        <f t="array" ref="L146">_xll.SNL.Clients.Office.Excel.Functions.SPG($A146, "SP_TOTAL_REV", L$2)</f>
        <v>1993833</v>
      </c>
      <c r="M146" s="4" cm="1">
        <f t="array" ref="M146">_xll.SNL.Clients.Office.Excel.Functions.SPG($A146, "SP_TOTAL_REV", M$2)</f>
        <v>1802223</v>
      </c>
      <c r="N146" s="4" cm="1">
        <f t="array" ref="N146">_xll.SNL.Clients.Office.Excel.Functions.SPG($A146, "SP_TOTAL_REV", N$2)</f>
        <v>1678439</v>
      </c>
      <c r="O146" s="4" cm="1">
        <f t="array" ref="O146">_xll.SNL.Clients.Office.Excel.Functions.SPG($A146, "SP_TOTAL_REV", O$2)</f>
        <v>1652193</v>
      </c>
      <c r="P146" s="4" cm="1">
        <f t="array" ref="P146">_xll.SNL.Clients.Office.Excel.Functions.SPG($A146, "SP_TOTAL_REV", P$2)</f>
        <v>1570894</v>
      </c>
      <c r="Q146" s="4" cm="1">
        <f t="array" ref="Q146">_xll.SNL.Clients.Office.Excel.Functions.SPG($A146, "SP_TOTAL_REV", Q$2)</f>
        <v>1404057</v>
      </c>
      <c r="R146" s="4" cm="1">
        <f t="array" ref="R146">_xll.SNL.Clients.Office.Excel.Functions.SPG($A146, "SP_TOTAL_REV", R$2)</f>
        <v>1425114</v>
      </c>
      <c r="S146" s="4" cm="1">
        <f t="array" ref="S146">_xll.SNL.Clients.Office.Excel.Functions.SPG($A146, "SP_TOTAL_REV", S$2)</f>
        <v>1462870</v>
      </c>
      <c r="T146" s="4" cm="1">
        <f t="array" ref="T146">_xll.SNL.Clients.Office.Excel.Functions.SPG($A146, "SP_TOTAL_REV", T$2)</f>
        <v>1437319</v>
      </c>
      <c r="U146" s="4" cm="1">
        <f t="array" ref="U146">_xll.SNL.Clients.Office.Excel.Functions.SPG($A146, "SP_TOTAL_REV", U$2)</f>
        <v>1511597</v>
      </c>
      <c r="V146" s="4" cm="1">
        <f t="array" ref="V146">_xll.SNL.Clients.Office.Excel.Functions.SPG($A146, "SP_TOTAL_REV", V$2)</f>
        <v>1446497</v>
      </c>
    </row>
    <row r="147" spans="1:22">
      <c r="A147" s="11" t="s">
        <v>150</v>
      </c>
      <c r="B147" s="4" cm="1">
        <f t="array" ref="B147">_xll.SNL.Clients.Office.Excel.Functions.SPG($A147, "SP_TOTAL_REV", B$2)</f>
        <v>7745909</v>
      </c>
      <c r="C147" s="4" cm="1">
        <f t="array" ref="C147">_xll.SNL.Clients.Office.Excel.Functions.SPG($A147, "SP_TOTAL_REV", C$2)</f>
        <v>8438134</v>
      </c>
      <c r="D147" s="4" cm="1">
        <f t="array" ref="D147">_xll.SNL.Clients.Office.Excel.Functions.SPG($A147, "SP_TOTAL_REV", D$2)</f>
        <v>8508088</v>
      </c>
      <c r="E147" s="4" cm="1">
        <f t="array" ref="E147">_xll.SNL.Clients.Office.Excel.Functions.SPG($A147, "SP_TOTAL_REV", E$2)</f>
        <v>7907081</v>
      </c>
      <c r="F147" s="4" cm="1">
        <f t="array" ref="F147">_xll.SNL.Clients.Office.Excel.Functions.SPG($A147, "SP_TOTAL_REV", F$2)</f>
        <v>6683760</v>
      </c>
      <c r="G147" s="4" cm="1">
        <f t="array" ref="G147">_xll.SNL.Clients.Office.Excel.Functions.SPG($A147, "SP_TOTAL_REV", G$2)</f>
        <v>7136397</v>
      </c>
      <c r="H147" s="4" cm="1">
        <f t="array" ref="H147">_xll.SNL.Clients.Office.Excel.Functions.SPG($A147, "SP_TOTAL_REV", H$2)</f>
        <v>6992118</v>
      </c>
      <c r="I147" s="4" cm="1">
        <f t="array" ref="I147">_xll.SNL.Clients.Office.Excel.Functions.SPG($A147, "SP_TOTAL_REV", I$2)</f>
        <v>6820886</v>
      </c>
      <c r="J147" s="4" cm="1">
        <f t="array" ref="J147">_xll.SNL.Clients.Office.Excel.Functions.SPG($A147, "SP_TOTAL_REV", J$2)</f>
        <v>6043224</v>
      </c>
      <c r="K147" s="4" cm="1">
        <f t="array" ref="K147">_xll.SNL.Clients.Office.Excel.Functions.SPG($A147, "SP_TOTAL_REV", K$2)</f>
        <v>6956311</v>
      </c>
      <c r="L147" s="4" cm="1">
        <f t="array" ref="L147">_xll.SNL.Clients.Office.Excel.Functions.SPG($A147, "SP_TOTAL_REV", L$2)</f>
        <v>7752728</v>
      </c>
      <c r="M147" s="4" cm="1">
        <f t="array" ref="M147">_xll.SNL.Clients.Office.Excel.Functions.SPG($A147, "SP_TOTAL_REV", M$2)</f>
        <v>7155096</v>
      </c>
      <c r="N147" s="4" cm="1">
        <f t="array" ref="N147">_xll.SNL.Clients.Office.Excel.Functions.SPG($A147, "SP_TOTAL_REV", N$2)</f>
        <v>6626648</v>
      </c>
      <c r="O147" s="4" cm="1">
        <f t="array" ref="O147">_xll.SNL.Clients.Office.Excel.Functions.SPG($A147, "SP_TOTAL_REV", O$2)</f>
        <v>7369154</v>
      </c>
      <c r="P147" s="4" cm="1">
        <f t="array" ref="P147">_xll.SNL.Clients.Office.Excel.Functions.SPG($A147, "SP_TOTAL_REV", P$2)</f>
        <v>6109507</v>
      </c>
      <c r="Q147" s="4" cm="1">
        <f t="array" ref="Q147">_xll.SNL.Clients.Office.Excel.Functions.SPG($A147, "SP_TOTAL_REV", Q$2)</f>
        <v>5344331</v>
      </c>
      <c r="R147" s="4" cm="1">
        <f t="array" ref="R147">_xll.SNL.Clients.Office.Excel.Functions.SPG($A147, "SP_TOTAL_REV", R$2)</f>
        <v>7568888</v>
      </c>
      <c r="S147" s="4" cm="1">
        <f t="array" ref="S147">_xll.SNL.Clients.Office.Excel.Functions.SPG($A147, "SP_TOTAL_REV", S$2)</f>
        <v>7317270</v>
      </c>
      <c r="T147" s="4" cm="1">
        <f t="array" ref="T147">_xll.SNL.Clients.Office.Excel.Functions.SPG($A147, "SP_TOTAL_REV", T$2)</f>
        <v>6419528</v>
      </c>
      <c r="U147" s="4" cm="1">
        <f t="array" ref="U147">_xll.SNL.Clients.Office.Excel.Functions.SPG($A147, "SP_TOTAL_REV", U$2)</f>
        <v>5134828</v>
      </c>
      <c r="V147" s="4" cm="1">
        <f t="array" ref="V147">_xll.SNL.Clients.Office.Excel.Functions.SPG($A147, "SP_TOTAL_REV", V$2)</f>
        <v>4479390</v>
      </c>
    </row>
    <row r="148" spans="1:22">
      <c r="A148" s="11" t="s">
        <v>151</v>
      </c>
      <c r="B148" s="4" cm="1">
        <f t="array" ref="B148">_xll.SNL.Clients.Office.Excel.Functions.SPG($A148, "SP_TOTAL_REV", B$2)</f>
        <v>42964000</v>
      </c>
      <c r="C148" s="4" cm="1">
        <f t="array" ref="C148">_xll.SNL.Clients.Office.Excel.Functions.SPG($A148, "SP_TOTAL_REV", C$2)</f>
        <v>44622000</v>
      </c>
      <c r="D148" s="4" cm="1">
        <f t="array" ref="D148">_xll.SNL.Clients.Office.Excel.Functions.SPG($A148, "SP_TOTAL_REV", D$2)</f>
        <v>56902000</v>
      </c>
      <c r="E148" s="4" cm="1">
        <f t="array" ref="E148">_xll.SNL.Clients.Office.Excel.Functions.SPG($A148, "SP_TOTAL_REV", E$2)</f>
        <v>54968000</v>
      </c>
      <c r="F148" s="4" cm="1">
        <f t="array" ref="F148">_xll.SNL.Clients.Office.Excel.Functions.SPG($A148, "SP_TOTAL_REV", F$2)</f>
        <v>38542000</v>
      </c>
      <c r="G148" s="4" cm="1">
        <f t="array" ref="G148">_xll.SNL.Clients.Office.Excel.Functions.SPG($A148, "SP_TOTAL_REV", G$2)</f>
        <v>42951000</v>
      </c>
      <c r="H148" s="4" cm="1">
        <f t="array" ref="H148">_xll.SNL.Clients.Office.Excel.Functions.SPG($A148, "SP_TOTAL_REV", H$2)</f>
        <v>49604000</v>
      </c>
      <c r="I148" s="4" cm="1">
        <f t="array" ref="I148">_xll.SNL.Clients.Office.Excel.Functions.SPG($A148, "SP_TOTAL_REV", I$2)</f>
        <v>43730000</v>
      </c>
      <c r="J148" s="4" cm="1">
        <f t="array" ref="J148">_xll.SNL.Clients.Office.Excel.Functions.SPG($A148, "SP_TOTAL_REV", J$2)</f>
        <v>36099000</v>
      </c>
      <c r="K148" s="4" cm="1">
        <f t="array" ref="K148">_xll.SNL.Clients.Office.Excel.Functions.SPG($A148, "SP_TOTAL_REV", K$2)</f>
        <v>37101000</v>
      </c>
      <c r="L148" s="4" t="str" cm="1">
        <f t="array" ref="L148">_xll.SNL.Clients.Office.Excel.Functions.SPG($A148, "SP_TOTAL_REV", L$2)</f>
        <v>NA</v>
      </c>
      <c r="M148" s="4" t="str" cm="1">
        <f t="array" ref="M148">_xll.SNL.Clients.Office.Excel.Functions.SPG($A148, "SP_TOTAL_REV", M$2)</f>
        <v>NA</v>
      </c>
      <c r="N148" s="4" t="str" cm="1">
        <f t="array" ref="N148">_xll.SNL.Clients.Office.Excel.Functions.SPG($A148, "SP_TOTAL_REV", N$2)</f>
        <v>NA</v>
      </c>
      <c r="O148" s="4" t="str" cm="1">
        <f t="array" ref="O148">_xll.SNL.Clients.Office.Excel.Functions.SPG($A148, "SP_TOTAL_REV", O$2)</f>
        <v>NA</v>
      </c>
      <c r="P148" s="4" t="str" cm="1">
        <f t="array" ref="P148">_xll.SNL.Clients.Office.Excel.Functions.SPG($A148, "SP_TOTAL_REV", P$2)</f>
        <v>NA</v>
      </c>
      <c r="Q148" s="4" t="str" cm="1">
        <f t="array" ref="Q148">_xll.SNL.Clients.Office.Excel.Functions.SPG($A148, "SP_TOTAL_REV", Q$2)</f>
        <v>NA</v>
      </c>
      <c r="R148" s="4" t="str" cm="1">
        <f t="array" ref="R148">_xll.SNL.Clients.Office.Excel.Functions.SPG($A148, "SP_TOTAL_REV", R$2)</f>
        <v>NA</v>
      </c>
      <c r="S148" s="4" t="str" cm="1">
        <f t="array" ref="S148">_xll.SNL.Clients.Office.Excel.Functions.SPG($A148, "SP_TOTAL_REV", S$2)</f>
        <v>NA</v>
      </c>
      <c r="T148" s="4" t="str" cm="1">
        <f t="array" ref="T148">_xll.SNL.Clients.Office.Excel.Functions.SPG($A148, "SP_TOTAL_REV", T$2)</f>
        <v>NA</v>
      </c>
      <c r="U148" s="4" t="str" cm="1">
        <f t="array" ref="U148">_xll.SNL.Clients.Office.Excel.Functions.SPG($A148, "SP_TOTAL_REV", U$2)</f>
        <v>NA</v>
      </c>
      <c r="V148" s="4" t="str" cm="1">
        <f t="array" ref="V148">_xll.SNL.Clients.Office.Excel.Functions.SPG($A148, "SP_TOTAL_REV", V$2)</f>
        <v>NA</v>
      </c>
    </row>
    <row r="149" spans="1:22">
      <c r="A149" s="11" t="s">
        <v>152</v>
      </c>
      <c r="B149" s="4" t="str" cm="1">
        <f t="array" ref="B149">_xll.SNL.Clients.Office.Excel.Functions.SPG($A149, "SP_TOTAL_REV", B$2)</f>
        <v>NA</v>
      </c>
      <c r="C149" s="4" cm="1">
        <f t="array" ref="C149">_xll.SNL.Clients.Office.Excel.Functions.SPG($A149, "SP_TOTAL_REV", C$2)</f>
        <v>12745000</v>
      </c>
      <c r="D149" s="4" cm="1">
        <f t="array" ref="D149">_xll.SNL.Clients.Office.Excel.Functions.SPG($A149, "SP_TOTAL_REV", D$2)</f>
        <v>19228000</v>
      </c>
      <c r="E149" s="4" cm="1">
        <f t="array" ref="E149">_xll.SNL.Clients.Office.Excel.Functions.SPG($A149, "SP_TOTAL_REV", E$2)</f>
        <v>14964000</v>
      </c>
      <c r="F149" s="4" cm="1">
        <f t="array" ref="F149">_xll.SNL.Clients.Office.Excel.Functions.SPG($A149, "SP_TOTAL_REV", F$2)</f>
        <v>11423000</v>
      </c>
      <c r="G149" s="4" cm="1">
        <f t="array" ref="G149">_xll.SNL.Clients.Office.Excel.Functions.SPG($A149, "SP_TOTAL_REV", G$2)</f>
        <v>12168000</v>
      </c>
      <c r="H149" s="4" cm="1">
        <f t="array" ref="H149">_xll.SNL.Clients.Office.Excel.Functions.SPG($A149, "SP_TOTAL_REV", H$2)</f>
        <v>14212000</v>
      </c>
      <c r="I149" s="4" cm="1">
        <f t="array" ref="I149">_xll.SNL.Clients.Office.Excel.Functions.SPG($A149, "SP_TOTAL_REV", I$2)</f>
        <v>12607000</v>
      </c>
      <c r="J149" s="4" cm="1">
        <f t="array" ref="J149">_xll.SNL.Clients.Office.Excel.Functions.SPG($A149, "SP_TOTAL_REV", J$2)</f>
        <v>10630000</v>
      </c>
      <c r="K149" s="4" cm="1">
        <f t="array" ref="K149">_xll.SNL.Clients.Office.Excel.Functions.SPG($A149, "SP_TOTAL_REV", K$2)</f>
        <v>10337000</v>
      </c>
      <c r="L149" s="4" cm="1">
        <f t="array" ref="L149">_xll.SNL.Clients.Office.Excel.Functions.SPG($A149, "SP_TOTAL_REV", L$2)</f>
        <v>12301000</v>
      </c>
      <c r="M149" s="4" cm="1">
        <f t="array" ref="M149">_xll.SNL.Clients.Office.Excel.Functions.SPG($A149, "SP_TOTAL_REV", M$2)</f>
        <v>9661000</v>
      </c>
      <c r="N149" s="4" cm="1">
        <f t="array" ref="N149">_xll.SNL.Clients.Office.Excel.Functions.SPG($A149, "SP_TOTAL_REV", N$2)</f>
        <v>8791000</v>
      </c>
      <c r="O149" s="4" cm="1">
        <f t="array" ref="O149">_xll.SNL.Clients.Office.Excel.Functions.SPG($A149, "SP_TOTAL_REV", O$2)</f>
        <v>8858000</v>
      </c>
      <c r="P149" s="4" cm="1">
        <f t="array" ref="P149">_xll.SNL.Clients.Office.Excel.Functions.SPG($A149, "SP_TOTAL_REV", P$2)</f>
        <v>8525000</v>
      </c>
      <c r="Q149" s="4" cm="1">
        <f t="array" ref="Q149">_xll.SNL.Clients.Office.Excel.Functions.SPG($A149, "SP_TOTAL_REV", Q$2)</f>
        <v>8014000</v>
      </c>
      <c r="R149" s="4" cm="1">
        <f t="array" ref="R149">_xll.SNL.Clients.Office.Excel.Functions.SPG($A149, "SP_TOTAL_REV", R$2)</f>
        <v>9329000</v>
      </c>
      <c r="S149" s="4" cm="1">
        <f t="array" ref="S149">_xll.SNL.Clients.Office.Excel.Functions.SPG($A149, "SP_TOTAL_REV", S$2)</f>
        <v>8475000</v>
      </c>
      <c r="T149" s="4" cm="1">
        <f t="array" ref="T149">_xll.SNL.Clients.Office.Excel.Functions.SPG($A149, "SP_TOTAL_REV", T$2)</f>
        <v>8157000</v>
      </c>
      <c r="U149" s="4" cm="1">
        <f t="array" ref="U149">_xll.SNL.Clients.Office.Excel.Functions.SPG($A149, "SP_TOTAL_REV", U$2)</f>
        <v>8094000</v>
      </c>
      <c r="V149" s="4" cm="1">
        <f t="array" ref="V149">_xll.SNL.Clients.Office.Excel.Functions.SPG($A149, "SP_TOTAL_REV", V$2)</f>
        <v>7069000</v>
      </c>
    </row>
    <row r="150" spans="1:22">
      <c r="A150" s="11" t="s">
        <v>153</v>
      </c>
      <c r="B150" s="4" t="str" cm="1">
        <f t="array" ref="B150">_xll.SNL.Clients.Office.Excel.Functions.SPG($A150, "SP_TOTAL_REV", B$2)</f>
        <v>NA</v>
      </c>
      <c r="C150" s="4" cm="1">
        <f t="array" ref="C150">_xll.SNL.Clients.Office.Excel.Functions.SPG($A150, "SP_TOTAL_REV", C$2)</f>
        <v>28602000</v>
      </c>
      <c r="D150" s="4" cm="1">
        <f t="array" ref="D150">_xll.SNL.Clients.Office.Excel.Functions.SPG($A150, "SP_TOTAL_REV", D$2)</f>
        <v>28319000</v>
      </c>
      <c r="E150" s="4" cm="1">
        <f t="array" ref="E150">_xll.SNL.Clients.Office.Excel.Functions.SPG($A150, "SP_TOTAL_REV", E$2)</f>
        <v>24201000</v>
      </c>
      <c r="F150" s="4" cm="1">
        <f t="array" ref="F150">_xll.SNL.Clients.Office.Excel.Functions.SPG($A150, "SP_TOTAL_REV", F$2)</f>
        <v>22951000</v>
      </c>
      <c r="G150" s="4" cm="1">
        <f t="array" ref="G150">_xll.SNL.Clients.Office.Excel.Functions.SPG($A150, "SP_TOTAL_REV", G$2)</f>
        <v>24658000</v>
      </c>
      <c r="H150" s="4" cm="1">
        <f t="array" ref="H150">_xll.SNL.Clients.Office.Excel.Functions.SPG($A150, "SP_TOTAL_REV", H$2)</f>
        <v>24116000</v>
      </c>
      <c r="I150" s="4" cm="1">
        <f t="array" ref="I150">_xll.SNL.Clients.Office.Excel.Functions.SPG($A150, "SP_TOTAL_REV", I$2)</f>
        <v>23189000</v>
      </c>
      <c r="J150" s="4" cm="1">
        <f t="array" ref="J150">_xll.SNL.Clients.Office.Excel.Functions.SPG($A150, "SP_TOTAL_REV", J$2)</f>
        <v>22381000</v>
      </c>
      <c r="K150" s="4" cm="1">
        <f t="array" ref="K150">_xll.SNL.Clients.Office.Excel.Functions.SPG($A150, "SP_TOTAL_REV", K$2)</f>
        <v>21975000</v>
      </c>
      <c r="L150" s="4" cm="1">
        <f t="array" ref="L150">_xll.SNL.Clients.Office.Excel.Functions.SPG($A150, "SP_TOTAL_REV", L$2)</f>
        <v>22011000</v>
      </c>
      <c r="M150" s="4" cm="1">
        <f t="array" ref="M150">_xll.SNL.Clients.Office.Excel.Functions.SPG($A150, "SP_TOTAL_REV", M$2)</f>
        <v>22154000</v>
      </c>
      <c r="N150" s="4" cm="1">
        <f t="array" ref="N150">_xll.SNL.Clients.Office.Excel.Functions.SPG($A150, "SP_TOTAL_REV", N$2)</f>
        <v>17446000</v>
      </c>
      <c r="O150" s="4" cm="1">
        <f t="array" ref="O150">_xll.SNL.Clients.Office.Excel.Functions.SPG($A150, "SP_TOTAL_REV", O$2)</f>
        <v>14236000</v>
      </c>
      <c r="P150" s="4" cm="1">
        <f t="array" ref="P150">_xll.SNL.Clients.Office.Excel.Functions.SPG($A150, "SP_TOTAL_REV", P$2)</f>
        <v>13972000</v>
      </c>
      <c r="Q150" s="4" cm="1">
        <f t="array" ref="Q150">_xll.SNL.Clients.Office.Excel.Functions.SPG($A150, "SP_TOTAL_REV", Q$2)</f>
        <v>12455000</v>
      </c>
      <c r="R150" s="4" cm="1">
        <f t="array" ref="R150">_xll.SNL.Clients.Office.Excel.Functions.SPG($A150, "SP_TOTAL_REV", R$2)</f>
        <v>12929000</v>
      </c>
      <c r="S150" s="4" cm="1">
        <f t="array" ref="S150">_xll.SNL.Clients.Office.Excel.Functions.SPG($A150, "SP_TOTAL_REV", S$2)</f>
        <v>12443000</v>
      </c>
      <c r="T150" s="4" cm="1">
        <f t="array" ref="T150">_xll.SNL.Clients.Office.Excel.Functions.SPG($A150, "SP_TOTAL_REV", T$2)</f>
        <v>10386000</v>
      </c>
      <c r="U150" s="4" cm="1">
        <f t="array" ref="U150">_xll.SNL.Clients.Office.Excel.Functions.SPG($A150, "SP_TOTAL_REV", U$2)</f>
        <v>6785000</v>
      </c>
      <c r="V150" s="4" cm="1">
        <f t="array" ref="V150">_xll.SNL.Clients.Office.Excel.Functions.SPG($A150, "SP_TOTAL_REV", V$2)</f>
        <v>19480000</v>
      </c>
    </row>
    <row r="151" spans="1:22">
      <c r="A151" s="11" t="s">
        <v>154</v>
      </c>
      <c r="B151" s="4" t="str" cm="1">
        <f t="array" ref="B151">_xll.SNL.Clients.Office.Excel.Functions.SPG($A151, "SP_TOTAL_REV", B$2)</f>
        <v>NA</v>
      </c>
      <c r="C151" s="4" cm="1">
        <f t="array" ref="C151">_xll.SNL.Clients.Office.Excel.Functions.SPG($A151, "SP_TOTAL_REV", C$2)</f>
        <v>12068000</v>
      </c>
      <c r="D151" s="4" cm="1">
        <f t="array" ref="D151">_xll.SNL.Clients.Office.Excel.Functions.SPG($A151, "SP_TOTAL_REV", D$2)</f>
        <v>13017000</v>
      </c>
      <c r="E151" s="4" cm="1">
        <f t="array" ref="E151">_xll.SNL.Clients.Office.Excel.Functions.SPG($A151, "SP_TOTAL_REV", E$2)</f>
        <v>12566000</v>
      </c>
      <c r="F151" s="4" cm="1">
        <f t="array" ref="F151">_xll.SNL.Clients.Office.Excel.Functions.SPG($A151, "SP_TOTAL_REV", F$2)</f>
        <v>11128000</v>
      </c>
      <c r="G151" s="4" cm="1">
        <f t="array" ref="G151">_xll.SNL.Clients.Office.Excel.Functions.SPG($A151, "SP_TOTAL_REV", G$2)</f>
        <v>15436000</v>
      </c>
      <c r="H151" s="4" cm="1">
        <f t="array" ref="H151">_xll.SNL.Clients.Office.Excel.Functions.SPG($A151, "SP_TOTAL_REV", H$2)</f>
        <v>22594000</v>
      </c>
      <c r="I151" s="4" cm="1">
        <f t="array" ref="I151">_xll.SNL.Clients.Office.Excel.Functions.SPG($A151, "SP_TOTAL_REV", I$2)</f>
        <v>11672000</v>
      </c>
      <c r="J151" s="4" cm="1">
        <f t="array" ref="J151">_xll.SNL.Clients.Office.Excel.Functions.SPG($A151, "SP_TOTAL_REV", J$2)</f>
        <v>48158000</v>
      </c>
      <c r="K151" s="4" cm="1">
        <f t="array" ref="K151">_xll.SNL.Clients.Office.Excel.Functions.SPG($A151, "SP_TOTAL_REV", K$2)</f>
        <v>48778000</v>
      </c>
      <c r="L151" s="4" cm="1">
        <f t="array" ref="L151">_xll.SNL.Clients.Office.Excel.Functions.SPG($A151, "SP_TOTAL_REV", L$2)</f>
        <v>58167000</v>
      </c>
      <c r="M151" s="4" cm="1">
        <f t="array" ref="M151">_xll.SNL.Clients.Office.Excel.Functions.SPG($A151, "SP_TOTAL_REV", M$2)</f>
        <v>57080000</v>
      </c>
      <c r="N151" s="4" cm="1">
        <f t="array" ref="N151">_xll.SNL.Clients.Office.Excel.Functions.SPG($A151, "SP_TOTAL_REV", N$2)</f>
        <v>56786000</v>
      </c>
      <c r="O151" s="4" cm="1">
        <f t="array" ref="O151">_xll.SNL.Clients.Office.Excel.Functions.SPG($A151, "SP_TOTAL_REV", O$2)</f>
        <v>59985000</v>
      </c>
      <c r="P151" s="4" cm="1">
        <f t="array" ref="P151">_xll.SNL.Clients.Office.Excel.Functions.SPG($A151, "SP_TOTAL_REV", P$2)</f>
        <v>53674000</v>
      </c>
      <c r="Q151" s="4" cm="1">
        <f t="array" ref="Q151">_xll.SNL.Clients.Office.Excel.Functions.SPG($A151, "SP_TOTAL_REV", Q$2)</f>
        <v>44875000</v>
      </c>
      <c r="R151" s="4" cm="1">
        <f t="array" ref="R151">_xll.SNL.Clients.Office.Excel.Functions.SPG($A151, "SP_TOTAL_REV", R$2)</f>
        <v>57361000</v>
      </c>
      <c r="S151" s="4" cm="1">
        <f t="array" ref="S151">_xll.SNL.Clients.Office.Excel.Functions.SPG($A151, "SP_TOTAL_REV", S$2)</f>
        <v>53375000</v>
      </c>
      <c r="T151" s="4" cm="1">
        <f t="array" ref="T151">_xll.SNL.Clients.Office.Excel.Functions.SPG($A151, "SP_TOTAL_REV", T$2)</f>
        <v>49124000</v>
      </c>
      <c r="U151" s="4" cm="1">
        <f t="array" ref="U151">_xll.SNL.Clients.Office.Excel.Functions.SPG($A151, "SP_TOTAL_REV", U$2)</f>
        <v>46307000</v>
      </c>
      <c r="V151" s="4" cm="1">
        <f t="array" ref="V151">_xll.SNL.Clients.Office.Excel.Functions.SPG($A151, "SP_TOTAL_REV", V$2)</f>
        <v>40161000</v>
      </c>
    </row>
    <row r="152" spans="1:22">
      <c r="A152" s="11" t="s">
        <v>155</v>
      </c>
      <c r="B152" s="4" t="str" cm="1">
        <f t="array" ref="B152">_xll.SNL.Clients.Office.Excel.Functions.SPG($A152, "SP_TOTAL_REV", B$2)</f>
        <v>NA</v>
      </c>
      <c r="C152" s="4" cm="1">
        <f t="array" ref="C152">_xll.SNL.Clients.Office.Excel.Functions.SPG($A152, "SP_TOTAL_REV", C$2)</f>
        <v>9210000</v>
      </c>
      <c r="D152" s="4" cm="1">
        <f t="array" ref="D152">_xll.SNL.Clients.Office.Excel.Functions.SPG($A152, "SP_TOTAL_REV", D$2)</f>
        <v>10580000</v>
      </c>
      <c r="E152" s="4" cm="1">
        <f t="array" ref="E152">_xll.SNL.Clients.Office.Excel.Functions.SPG($A152, "SP_TOTAL_REV", E$2)</f>
        <v>10476000</v>
      </c>
      <c r="F152" s="4" cm="1">
        <f t="array" ref="F152">_xll.SNL.Clients.Office.Excel.Functions.SPG($A152, "SP_TOTAL_REV", F$2)</f>
        <v>8473000</v>
      </c>
      <c r="G152" s="4" cm="1">
        <f t="array" ref="G152">_xll.SNL.Clients.Office.Excel.Functions.SPG($A152, "SP_TOTAL_REV", G$2)</f>
        <v>9273000</v>
      </c>
      <c r="H152" s="4" cm="1">
        <f t="array" ref="H152">_xll.SNL.Clients.Office.Excel.Functions.SPG($A152, "SP_TOTAL_REV", H$2)</f>
        <v>10151000</v>
      </c>
      <c r="I152" s="4" cm="1">
        <f t="array" ref="I152">_xll.SNL.Clients.Office.Excel.Functions.SPG($A152, "SP_TOTAL_REV", I$2)</f>
        <v>9549000</v>
      </c>
      <c r="J152" s="4" cm="1">
        <f t="array" ref="J152">_xll.SNL.Clients.Office.Excel.Functions.SPG($A152, "SP_TOTAL_REV", J$2)</f>
        <v>9008000</v>
      </c>
      <c r="K152" s="4" cm="1">
        <f t="array" ref="K152">_xll.SNL.Clients.Office.Excel.Functions.SPG($A152, "SP_TOTAL_REV", K$2)</f>
        <v>9648000</v>
      </c>
      <c r="L152" s="4" cm="1">
        <f t="array" ref="L152">_xll.SNL.Clients.Office.Excel.Functions.SPG($A152, "SP_TOTAL_REV", L$2)</f>
        <v>9527000</v>
      </c>
      <c r="M152" s="4" cm="1">
        <f t="array" ref="M152">_xll.SNL.Clients.Office.Excel.Functions.SPG($A152, "SP_TOTAL_REV", M$2)</f>
        <v>9350000</v>
      </c>
      <c r="N152" s="4" cm="1">
        <f t="array" ref="N152">_xll.SNL.Clients.Office.Excel.Functions.SPG($A152, "SP_TOTAL_REV", N$2)</f>
        <v>8102000</v>
      </c>
      <c r="O152" s="4" cm="1">
        <f t="array" ref="O152">_xll.SNL.Clients.Office.Excel.Functions.SPG($A152, "SP_TOTAL_REV", O$2)</f>
        <v>7178000</v>
      </c>
      <c r="P152" s="4" cm="1">
        <f t="array" ref="P152">_xll.SNL.Clients.Office.Excel.Functions.SPG($A152, "SP_TOTAL_REV", P$2)</f>
        <v>5842000</v>
      </c>
      <c r="Q152" s="4" cm="1">
        <f t="array" ref="Q152">_xll.SNL.Clients.Office.Excel.Functions.SPG($A152, "SP_TOTAL_REV", Q$2)</f>
        <v>4396000</v>
      </c>
      <c r="R152" s="4" cm="1">
        <f t="array" ref="R152">_xll.SNL.Clients.Office.Excel.Functions.SPG($A152, "SP_TOTAL_REV", R$2)</f>
        <v>5936000</v>
      </c>
      <c r="S152" s="4" cm="1">
        <f t="array" ref="S152">_xll.SNL.Clients.Office.Excel.Functions.SPG($A152, "SP_TOTAL_REV", S$2)</f>
        <v>6830000</v>
      </c>
      <c r="T152" s="4" cm="1">
        <f t="array" ref="T152">_xll.SNL.Clients.Office.Excel.Functions.SPG($A152, "SP_TOTAL_REV", T$2)</f>
        <v>6779000</v>
      </c>
      <c r="U152" s="4" cm="1">
        <f t="array" ref="U152">_xll.SNL.Clients.Office.Excel.Functions.SPG($A152, "SP_TOTAL_REV", U$2)</f>
        <v>6460000</v>
      </c>
      <c r="V152" s="4" cm="1">
        <f t="array" ref="V152">_xll.SNL.Clients.Office.Excel.Functions.SPG($A152, "SP_TOTAL_REV", V$2)</f>
        <v>6580000</v>
      </c>
    </row>
    <row r="153" spans="1:22">
      <c r="A153" s="11" t="s">
        <v>156</v>
      </c>
      <c r="B153" s="4" t="str" cm="1">
        <f t="array" ref="B153">_xll.SNL.Clients.Office.Excel.Functions.SPG($A153, "SP_TOTAL_REV", B$2)</f>
        <v>NA</v>
      </c>
      <c r="C153" s="4" cm="1">
        <f t="array" ref="C153">_xll.SNL.Clients.Office.Excel.Functions.SPG($A153, "SP_TOTAL_REV", C$2)</f>
        <v>23196000</v>
      </c>
      <c r="D153" s="4" cm="1">
        <f t="array" ref="D153">_xll.SNL.Clients.Office.Excel.Functions.SPG($A153, "SP_TOTAL_REV", D$2)</f>
        <v>20752000</v>
      </c>
      <c r="E153" s="4" cm="1">
        <f t="array" ref="E153">_xll.SNL.Clients.Office.Excel.Functions.SPG($A153, "SP_TOTAL_REV", E$2)</f>
        <v>19628000</v>
      </c>
      <c r="F153" s="4" cm="1">
        <f t="array" ref="F153">_xll.SNL.Clients.Office.Excel.Functions.SPG($A153, "SP_TOTAL_REV", F$2)</f>
        <v>17858000</v>
      </c>
      <c r="G153" s="4" cm="1">
        <f t="array" ref="G153">_xll.SNL.Clients.Office.Excel.Functions.SPG($A153, "SP_TOTAL_REV", G$2)</f>
        <v>21390000</v>
      </c>
      <c r="H153" s="4" cm="1">
        <f t="array" ref="H153">_xll.SNL.Clients.Office.Excel.Functions.SPG($A153, "SP_TOTAL_REV", H$2)</f>
        <v>21609000</v>
      </c>
      <c r="I153" s="4" cm="1">
        <f t="array" ref="I153">_xll.SNL.Clients.Office.Excel.Functions.SPG($A153, "SP_TOTAL_REV", I$2)</f>
        <v>20404000</v>
      </c>
      <c r="J153" s="4" cm="1">
        <f t="array" ref="J153">_xll.SNL.Clients.Office.Excel.Functions.SPG($A153, "SP_TOTAL_REV", J$2)</f>
        <v>19747000</v>
      </c>
      <c r="K153" s="4" cm="1">
        <f t="array" ref="K153">_xll.SNL.Clients.Office.Excel.Functions.SPG($A153, "SP_TOTAL_REV", K$2)</f>
        <v>20855000</v>
      </c>
      <c r="L153" s="4" cm="1">
        <f t="array" ref="L153">_xll.SNL.Clients.Office.Excel.Functions.SPG($A153, "SP_TOTAL_REV", L$2)</f>
        <v>22552000</v>
      </c>
      <c r="M153" s="4" cm="1">
        <f t="array" ref="M153">_xll.SNL.Clients.Office.Excel.Functions.SPG($A153, "SP_TOTAL_REV", M$2)</f>
        <v>22046000</v>
      </c>
      <c r="N153" s="4" cm="1">
        <f t="array" ref="N153">_xll.SNL.Clients.Office.Excel.Functions.SPG($A153, "SP_TOTAL_REV", N$2)</f>
        <v>16311000</v>
      </c>
      <c r="O153" s="4" cm="1">
        <f t="array" ref="O153">_xll.SNL.Clients.Office.Excel.Functions.SPG($A153, "SP_TOTAL_REV", O$2)</f>
        <v>16049000</v>
      </c>
      <c r="P153" s="4" cm="1">
        <f t="array" ref="P153">_xll.SNL.Clients.Office.Excel.Functions.SPG($A153, "SP_TOTAL_REV", P$2)</f>
        <v>13715000</v>
      </c>
      <c r="Q153" s="4" cm="1">
        <f t="array" ref="Q153">_xll.SNL.Clients.Office.Excel.Functions.SPG($A153, "SP_TOTAL_REV", Q$2)</f>
        <v>11873000</v>
      </c>
      <c r="R153" s="4" cm="1">
        <f t="array" ref="R153">_xll.SNL.Clients.Office.Excel.Functions.SPG($A153, "SP_TOTAL_REV", R$2)</f>
        <v>15376000</v>
      </c>
      <c r="S153" s="4" cm="1">
        <f t="array" ref="S153">_xll.SNL.Clients.Office.Excel.Functions.SPG($A153, "SP_TOTAL_REV", S$2)</f>
        <v>13033000</v>
      </c>
      <c r="T153" s="4" cm="1">
        <f t="array" ref="T153">_xll.SNL.Clients.Office.Excel.Functions.SPG($A153, "SP_TOTAL_REV", T$2)</f>
        <v>12232000</v>
      </c>
      <c r="U153" s="4" cm="1">
        <f t="array" ref="U153">_xll.SNL.Clients.Office.Excel.Functions.SPG($A153, "SP_TOTAL_REV", U$2)</f>
        <v>10874000</v>
      </c>
      <c r="V153" s="4" cm="1">
        <f t="array" ref="V153">_xll.SNL.Clients.Office.Excel.Functions.SPG($A153, "SP_TOTAL_REV", V$2)</f>
        <v>9712000</v>
      </c>
    </row>
    <row r="154" spans="1:22">
      <c r="A154" s="11" t="s">
        <v>157</v>
      </c>
      <c r="B154" s="4" t="str" cm="1">
        <f t="array" ref="B154">_xll.SNL.Clients.Office.Excel.Functions.SPG($A154, "SP_TOTAL_REV", B$2)</f>
        <v>NA</v>
      </c>
      <c r="C154" s="4" cm="1">
        <f t="array" ref="C154">_xll.SNL.Clients.Office.Excel.Functions.SPG($A154, "SP_TOTAL_REV", C$2)</f>
        <v>10112000</v>
      </c>
      <c r="D154" s="4" cm="1">
        <f t="array" ref="D154">_xll.SNL.Clients.Office.Excel.Functions.SPG($A154, "SP_TOTAL_REV", D$2)</f>
        <v>9795000</v>
      </c>
      <c r="E154" s="4" cm="1">
        <f t="array" ref="E154">_xll.SNL.Clients.Office.Excel.Functions.SPG($A154, "SP_TOTAL_REV", E$2)</f>
        <v>10420000</v>
      </c>
      <c r="F154" s="4" cm="1">
        <f t="array" ref="F154">_xll.SNL.Clients.Office.Excel.Functions.SPG($A154, "SP_TOTAL_REV", F$2)</f>
        <v>8894000</v>
      </c>
      <c r="G154" s="4" cm="1">
        <f t="array" ref="G154">_xll.SNL.Clients.Office.Excel.Functions.SPG($A154, "SP_TOTAL_REV", G$2)</f>
        <v>7429000</v>
      </c>
      <c r="H154" s="4" cm="1">
        <f t="array" ref="H154">_xll.SNL.Clients.Office.Excel.Functions.SPG($A154, "SP_TOTAL_REV", H$2)</f>
        <v>8650000</v>
      </c>
      <c r="I154" s="4" cm="1">
        <f t="array" ref="I154">_xll.SNL.Clients.Office.Excel.Functions.SPG($A154, "SP_TOTAL_REV", I$2)</f>
        <v>9927000</v>
      </c>
      <c r="J154" s="4" cm="1">
        <f t="array" ref="J154">_xll.SNL.Clients.Office.Excel.Functions.SPG($A154, "SP_TOTAL_REV", J$2)</f>
        <v>9298000</v>
      </c>
      <c r="K154" s="4" cm="1">
        <f t="array" ref="K154">_xll.SNL.Clients.Office.Excel.Functions.SPG($A154, "SP_TOTAL_REV", K$2)</f>
        <v>8592000</v>
      </c>
      <c r="L154" s="4" cm="1">
        <f t="array" ref="L154">_xll.SNL.Clients.Office.Excel.Functions.SPG($A154, "SP_TOTAL_REV", L$2)</f>
        <v>8790000</v>
      </c>
      <c r="M154" s="4" cm="1">
        <f t="array" ref="M154">_xll.SNL.Clients.Office.Excel.Functions.SPG($A154, "SP_TOTAL_REV", M$2)</f>
        <v>8257000</v>
      </c>
      <c r="N154" s="4" cm="1">
        <f t="array" ref="N154">_xll.SNL.Clients.Office.Excel.Functions.SPG($A154, "SP_TOTAL_REV", N$2)</f>
        <v>14072000</v>
      </c>
      <c r="O154" s="4" cm="1">
        <f t="array" ref="O154">_xll.SNL.Clients.Office.Excel.Functions.SPG($A154, "SP_TOTAL_REV", O$2)</f>
        <v>11652000</v>
      </c>
      <c r="P154" s="4" cm="1">
        <f t="array" ref="P154">_xll.SNL.Clients.Office.Excel.Functions.SPG($A154, "SP_TOTAL_REV", P$2)</f>
        <v>9156000</v>
      </c>
      <c r="Q154" s="4" cm="1">
        <f t="array" ref="Q154">_xll.SNL.Clients.Office.Excel.Functions.SPG($A154, "SP_TOTAL_REV", Q$2)</f>
        <v>8727362</v>
      </c>
      <c r="R154" s="4" cm="1">
        <f t="array" ref="R154">_xll.SNL.Clients.Office.Excel.Functions.SPG($A154, "SP_TOTAL_REV", R$2)</f>
        <v>8541261</v>
      </c>
      <c r="S154" s="4" cm="1">
        <f t="array" ref="S154">_xll.SNL.Clients.Office.Excel.Functions.SPG($A154, "SP_TOTAL_REV", S$2)</f>
        <v>7672329</v>
      </c>
      <c r="T154" s="4" cm="1">
        <f t="array" ref="T154">_xll.SNL.Clients.Office.Excel.Functions.SPG($A154, "SP_TOTAL_REV", T$2)</f>
        <v>5969741</v>
      </c>
      <c r="U154" s="4" cm="1">
        <f t="array" ref="U154">_xll.SNL.Clients.Office.Excel.Functions.SPG($A154, "SP_TOTAL_REV", U$2)</f>
        <v>4552401</v>
      </c>
      <c r="V154" s="4" cm="1">
        <f t="array" ref="V154">_xll.SNL.Clients.Office.Excel.Functions.SPG($A154, "SP_TOTAL_REV", V$2)</f>
        <v>3271309</v>
      </c>
    </row>
    <row r="155" spans="1:22">
      <c r="A155" s="11" t="s">
        <v>158</v>
      </c>
      <c r="B155" s="4" t="str" cm="1">
        <f t="array" ref="B155">_xll.SNL.Clients.Office.Excel.Functions.SPG($A155, "SP_TOTAL_REV", B$2)</f>
        <v>NA</v>
      </c>
      <c r="C155" s="4" cm="1">
        <f t="array" ref="C155">_xll.SNL.Clients.Office.Excel.Functions.SPG($A155, "SP_TOTAL_REV", C$2)</f>
        <v>15320200</v>
      </c>
      <c r="D155" s="4" cm="1">
        <f t="array" ref="D155">_xll.SNL.Clients.Office.Excel.Functions.SPG($A155, "SP_TOTAL_REV", D$2)</f>
        <v>14187800</v>
      </c>
      <c r="E155" s="4" cm="1">
        <f t="array" ref="E155">_xll.SNL.Clients.Office.Excel.Functions.SPG($A155, "SP_TOTAL_REV", E$2)</f>
        <v>12733100</v>
      </c>
      <c r="F155" s="4" cm="1">
        <f t="array" ref="F155">_xll.SNL.Clients.Office.Excel.Functions.SPG($A155, "SP_TOTAL_REV", F$2)</f>
        <v>11790200</v>
      </c>
      <c r="G155" s="4" cm="1">
        <f t="array" ref="G155">_xll.SNL.Clients.Office.Excel.Functions.SPG($A155, "SP_TOTAL_REV", G$2)</f>
        <v>12562000</v>
      </c>
      <c r="H155" s="4" cm="1">
        <f t="array" ref="H155">_xll.SNL.Clients.Office.Excel.Functions.SPG($A155, "SP_TOTAL_REV", H$2)</f>
        <v>12222100</v>
      </c>
      <c r="I155" s="4" cm="1">
        <f t="array" ref="I155">_xll.SNL.Clients.Office.Excel.Functions.SPG($A155, "SP_TOTAL_REV", I$2)</f>
        <v>13835900</v>
      </c>
      <c r="J155" s="4" cm="1">
        <f t="array" ref="J155">_xll.SNL.Clients.Office.Excel.Functions.SPG($A155, "SP_TOTAL_REV", J$2)</f>
        <v>13151800</v>
      </c>
      <c r="K155" s="4" cm="1">
        <f t="array" ref="K155">_xll.SNL.Clients.Office.Excel.Functions.SPG($A155, "SP_TOTAL_REV", K$2)</f>
        <v>13545100</v>
      </c>
      <c r="L155" s="4" cm="1">
        <f t="array" ref="L155">_xll.SNL.Clients.Office.Excel.Functions.SPG($A155, "SP_TOTAL_REV", L$2)</f>
        <v>14280500</v>
      </c>
      <c r="M155" s="4" cm="1">
        <f t="array" ref="M155">_xll.SNL.Clients.Office.Excel.Functions.SPG($A155, "SP_TOTAL_REV", M$2)</f>
        <v>13253400</v>
      </c>
      <c r="N155" s="4" cm="1">
        <f t="array" ref="N155">_xll.SNL.Clients.Office.Excel.Functions.SPG($A155, "SP_TOTAL_REV", N$2)</f>
        <v>11838700</v>
      </c>
      <c r="O155" s="4" cm="1">
        <f t="array" ref="O155">_xll.SNL.Clients.Office.Excel.Functions.SPG($A155, "SP_TOTAL_REV", O$2)</f>
        <v>6798500</v>
      </c>
      <c r="P155" s="4" cm="1">
        <f t="array" ref="P155">_xll.SNL.Clients.Office.Excel.Functions.SPG($A155, "SP_TOTAL_REV", P$2)</f>
        <v>6089700</v>
      </c>
      <c r="Q155" s="4" cm="1">
        <f t="array" ref="Q155">_xll.SNL.Clients.Office.Excel.Functions.SPG($A155, "SP_TOTAL_REV", Q$2)</f>
        <v>5900600</v>
      </c>
      <c r="R155" s="4" cm="1">
        <f t="array" ref="R155">_xll.SNL.Clients.Office.Excel.Functions.SPG($A155, "SP_TOTAL_REV", R$2)</f>
        <v>6137500</v>
      </c>
      <c r="S155" s="4" cm="1">
        <f t="array" ref="S155">_xll.SNL.Clients.Office.Excel.Functions.SPG($A155, "SP_TOTAL_REV", S$2)</f>
        <v>5469600</v>
      </c>
      <c r="T155" s="4" cm="1">
        <f t="array" ref="T155">_xll.SNL.Clients.Office.Excel.Functions.SPG($A155, "SP_TOTAL_REV", T$2)</f>
        <v>4895800</v>
      </c>
      <c r="U155" s="4" cm="1">
        <f t="array" ref="U155">_xll.SNL.Clients.Office.Excel.Functions.SPG($A155, "SP_TOTAL_REV", U$2)</f>
        <v>4534800</v>
      </c>
      <c r="V155" s="4" cm="1">
        <f t="array" ref="V155">_xll.SNL.Clients.Office.Excel.Functions.SPG($A155, "SP_TOTAL_REV", V$2)</f>
        <v>4184933</v>
      </c>
    </row>
    <row r="156" spans="1:22">
      <c r="A156" s="11" t="s">
        <v>159</v>
      </c>
      <c r="B156" s="4" t="str" cm="1">
        <f t="array" ref="B156">_xll.SNL.Clients.Office.Excel.Functions.SPG($A156, "SP_TOTAL_REV", B$2)</f>
        <v>NA</v>
      </c>
      <c r="C156" s="4" cm="1">
        <f t="array" ref="C156">_xll.SNL.Clients.Office.Excel.Functions.SPG($A156, "SP_TOTAL_REV", C$2)</f>
        <v>16338000</v>
      </c>
      <c r="D156" s="4" cm="1">
        <f t="array" ref="D156">_xll.SNL.Clients.Office.Excel.Functions.SPG($A156, "SP_TOTAL_REV", D$2)</f>
        <v>17220000</v>
      </c>
      <c r="E156" s="4" cm="1">
        <f t="array" ref="E156">_xll.SNL.Clients.Office.Excel.Functions.SPG($A156, "SP_TOTAL_REV", E$2)</f>
        <v>14905000</v>
      </c>
      <c r="F156" s="4" cm="1">
        <f t="array" ref="F156">_xll.SNL.Clients.Office.Excel.Functions.SPG($A156, "SP_TOTAL_REV", F$2)</f>
        <v>13578000</v>
      </c>
      <c r="G156" s="4" cm="1">
        <f t="array" ref="G156">_xll.SNL.Clients.Office.Excel.Functions.SPG($A156, "SP_TOTAL_REV", G$2)</f>
        <v>12347000</v>
      </c>
      <c r="H156" s="4" cm="1">
        <f t="array" ref="H156">_xll.SNL.Clients.Office.Excel.Functions.SPG($A156, "SP_TOTAL_REV", H$2)</f>
        <v>12657000</v>
      </c>
      <c r="I156" s="4" cm="1">
        <f t="array" ref="I156">_xll.SNL.Clients.Office.Excel.Functions.SPG($A156, "SP_TOTAL_REV", I$2)</f>
        <v>12320000</v>
      </c>
      <c r="J156" s="4" cm="1">
        <f t="array" ref="J156">_xll.SNL.Clients.Office.Excel.Functions.SPG($A156, "SP_TOTAL_REV", J$2)</f>
        <v>11869000</v>
      </c>
      <c r="K156" s="4" cm="1">
        <f t="array" ref="K156">_xll.SNL.Clients.Office.Excel.Functions.SPG($A156, "SP_TOTAL_REV", K$2)</f>
        <v>11524000</v>
      </c>
      <c r="L156" s="4" cm="1">
        <f t="array" ref="L156">_xll.SNL.Clients.Office.Excel.Functions.SPG($A156, "SP_TOTAL_REV", L$2)</f>
        <v>13413000</v>
      </c>
      <c r="M156" s="4" cm="1">
        <f t="array" ref="M156">_xll.SNL.Clients.Office.Excel.Functions.SPG($A156, "SP_TOTAL_REV", M$2)</f>
        <v>12581000</v>
      </c>
      <c r="N156" s="4" cm="1">
        <f t="array" ref="N156">_xll.SNL.Clients.Office.Excel.Functions.SPG($A156, "SP_TOTAL_REV", N$2)</f>
        <v>11862000</v>
      </c>
      <c r="O156" s="4" cm="1">
        <f t="array" ref="O156">_xll.SNL.Clients.Office.Excel.Functions.SPG($A156, "SP_TOTAL_REV", O$2)</f>
        <v>10588000</v>
      </c>
      <c r="P156" s="4" cm="1">
        <f t="array" ref="P156">_xll.SNL.Clients.Office.Excel.Functions.SPG($A156, "SP_TOTAL_REV", P$2)</f>
        <v>9996000</v>
      </c>
      <c r="Q156" s="4" cm="1">
        <f t="array" ref="Q156">_xll.SNL.Clients.Office.Excel.Functions.SPG($A156, "SP_TOTAL_REV", Q$2)</f>
        <v>12361000</v>
      </c>
      <c r="R156" s="4" cm="1">
        <f t="array" ref="R156">_xll.SNL.Clients.Office.Excel.Functions.SPG($A156, "SP_TOTAL_REV", R$2)</f>
        <v>14112000</v>
      </c>
      <c r="S156" s="4" cm="1">
        <f t="array" ref="S156">_xll.SNL.Clients.Office.Excel.Functions.SPG($A156, "SP_TOTAL_REV", S$2)</f>
        <v>12868000</v>
      </c>
      <c r="T156" s="4" cm="1">
        <f t="array" ref="T156">_xll.SNL.Clients.Office.Excel.Functions.SPG($A156, "SP_TOTAL_REV", T$2)</f>
        <v>12169000</v>
      </c>
      <c r="U156" s="4" cm="1">
        <f t="array" ref="U156">_xll.SNL.Clients.Office.Excel.Functions.SPG($A156, "SP_TOTAL_REV", U$2)</f>
        <v>11852000</v>
      </c>
      <c r="V156" s="4" cm="1">
        <f t="array" ref="V156">_xll.SNL.Clients.Office.Excel.Functions.SPG($A156, "SP_TOTAL_REV", V$2)</f>
        <v>10199000</v>
      </c>
    </row>
    <row r="157" spans="1:22">
      <c r="A157" s="11" t="s">
        <v>160</v>
      </c>
      <c r="B157" s="4" t="str" cm="1">
        <f t="array" ref="B157">_xll.SNL.Clients.Office.Excel.Functions.SPG($A157, "SP_TOTAL_REV", B$2)</f>
        <v>NA</v>
      </c>
      <c r="C157" s="4" cm="1">
        <f t="array" ref="C157">_xll.SNL.Clients.Office.Excel.Functions.SPG($A157, "SP_TOTAL_REV", C$2)</f>
        <v>6004800</v>
      </c>
      <c r="D157" s="4" cm="1">
        <f t="array" ref="D157">_xll.SNL.Clients.Office.Excel.Functions.SPG($A157, "SP_TOTAL_REV", D$2)</f>
        <v>5382400</v>
      </c>
      <c r="E157" s="4" cm="1">
        <f t="array" ref="E157">_xll.SNL.Clients.Office.Excel.Functions.SPG($A157, "SP_TOTAL_REV", E$2)</f>
        <v>5232500</v>
      </c>
      <c r="F157" s="4" cm="1">
        <f t="array" ref="F157">_xll.SNL.Clients.Office.Excel.Functions.SPG($A157, "SP_TOTAL_REV", F$2)</f>
        <v>4386300</v>
      </c>
      <c r="G157" s="4" cm="1">
        <f t="array" ref="G157">_xll.SNL.Clients.Office.Excel.Functions.SPG($A157, "SP_TOTAL_REV", G$2)</f>
        <v>4348000</v>
      </c>
      <c r="H157" s="4" cm="1">
        <f t="array" ref="H157">_xll.SNL.Clients.Office.Excel.Functions.SPG($A157, "SP_TOTAL_REV", H$2)</f>
        <v>3722800</v>
      </c>
      <c r="I157" s="4" cm="1">
        <f t="array" ref="I157">_xll.SNL.Clients.Office.Excel.Functions.SPG($A157, "SP_TOTAL_REV", I$2)</f>
        <v>3435300</v>
      </c>
      <c r="J157" s="4" cm="1">
        <f t="array" ref="J157">_xll.SNL.Clients.Office.Excel.Functions.SPG($A157, "SP_TOTAL_REV", J$2)</f>
        <v>2963700</v>
      </c>
      <c r="K157" s="4" cm="1">
        <f t="array" ref="K157">_xll.SNL.Clients.Office.Excel.Functions.SPG($A157, "SP_TOTAL_REV", K$2)</f>
        <v>2493700</v>
      </c>
      <c r="L157" s="4" cm="1">
        <f t="array" ref="L157">_xll.SNL.Clients.Office.Excel.Functions.SPG($A157, "SP_TOTAL_REV", L$2)</f>
        <v>2322900</v>
      </c>
      <c r="M157" s="4" cm="1">
        <f t="array" ref="M157">_xll.SNL.Clients.Office.Excel.Functions.SPG($A157, "SP_TOTAL_REV", M$2)</f>
        <v>2045500</v>
      </c>
      <c r="N157" s="4" cm="1">
        <f t="array" ref="N157">_xll.SNL.Clients.Office.Excel.Functions.SPG($A157, "SP_TOTAL_REV", N$2)</f>
        <v>1899600</v>
      </c>
      <c r="O157" s="4" cm="1">
        <f t="array" ref="O157">_xll.SNL.Clients.Office.Excel.Functions.SPG($A157, "SP_TOTAL_REV", O$2)</f>
        <v>1678600</v>
      </c>
      <c r="P157" s="4" cm="1">
        <f t="array" ref="P157">_xll.SNL.Clients.Office.Excel.Functions.SPG($A157, "SP_TOTAL_REV", P$2)</f>
        <v>1447000</v>
      </c>
      <c r="Q157" s="4" cm="1">
        <f t="array" ref="Q157">_xll.SNL.Clients.Office.Excel.Functions.SPG($A157, "SP_TOTAL_REV", Q$2)</f>
        <v>1321400</v>
      </c>
      <c r="R157" s="4" cm="1">
        <f t="array" ref="R157">_xll.SNL.Clients.Office.Excel.Functions.SPG($A157, "SP_TOTAL_REV", R$2)</f>
        <v>1237700</v>
      </c>
      <c r="S157" s="4" cm="1">
        <f t="array" ref="S157">_xll.SNL.Clients.Office.Excel.Functions.SPG($A157, "SP_TOTAL_REV", S$2)</f>
        <v>1091100</v>
      </c>
      <c r="T157" s="4" cm="1">
        <f t="array" ref="T157">_xll.SNL.Clients.Office.Excel.Functions.SPG($A157, "SP_TOTAL_REV", T$2)</f>
        <v>1037000</v>
      </c>
      <c r="U157" s="4" cm="1">
        <f t="array" ref="U157">_xll.SNL.Clients.Office.Excel.Functions.SPG($A157, "SP_TOTAL_REV", U$2)</f>
        <v>997900</v>
      </c>
      <c r="V157" s="4" cm="1">
        <f t="array" ref="V157">_xll.SNL.Clients.Office.Excel.Functions.SPG($A157, "SP_TOTAL_REV", V$2)</f>
        <v>931500</v>
      </c>
    </row>
    <row r="158" spans="1:22">
      <c r="A158" s="11" t="s">
        <v>161</v>
      </c>
      <c r="B158" s="4" t="str" cm="1">
        <f t="array" ref="B158">_xll.SNL.Clients.Office.Excel.Functions.SPG($A158, "SP_TOTAL_REV", B$2)</f>
        <v>NA</v>
      </c>
      <c r="C158" s="4" cm="1">
        <f t="array" ref="C158">_xll.SNL.Clients.Office.Excel.Functions.SPG($A158, "SP_TOTAL_REV", C$2)</f>
        <v>7657000</v>
      </c>
      <c r="D158" s="4" cm="1">
        <f t="array" ref="D158">_xll.SNL.Clients.Office.Excel.Functions.SPG($A158, "SP_TOTAL_REV", D$2)</f>
        <v>7377000</v>
      </c>
      <c r="E158" s="4" cm="1">
        <f t="array" ref="E158">_xll.SNL.Clients.Office.Excel.Functions.SPG($A158, "SP_TOTAL_REV", E$2)</f>
        <v>6512000</v>
      </c>
      <c r="F158" s="4" cm="1">
        <f t="array" ref="F158">_xll.SNL.Clients.Office.Excel.Functions.SPG($A158, "SP_TOTAL_REV", F$2)</f>
        <v>5670000</v>
      </c>
      <c r="G158" s="4" cm="1">
        <f t="array" ref="G158">_xll.SNL.Clients.Office.Excel.Functions.SPG($A158, "SP_TOTAL_REV", G$2)</f>
        <v>5388000</v>
      </c>
      <c r="H158" s="4" cm="1">
        <f t="array" ref="H158">_xll.SNL.Clients.Office.Excel.Functions.SPG($A158, "SP_TOTAL_REV", H$2)</f>
        <v>5294000</v>
      </c>
      <c r="I158" s="4" cm="1">
        <f t="array" ref="I158">_xll.SNL.Clients.Office.Excel.Functions.SPG($A158, "SP_TOTAL_REV", I$2)</f>
        <v>5095000</v>
      </c>
      <c r="J158" s="4" cm="1">
        <f t="array" ref="J158">_xll.SNL.Clients.Office.Excel.Functions.SPG($A158, "SP_TOTAL_REV", J$2)</f>
        <v>4626000</v>
      </c>
      <c r="K158" s="4" cm="1">
        <f t="array" ref="K158">_xll.SNL.Clients.Office.Excel.Functions.SPG($A158, "SP_TOTAL_REV", K$2)</f>
        <v>4273000</v>
      </c>
      <c r="L158" s="4" cm="1">
        <f t="array" ref="L158">_xll.SNL.Clients.Office.Excel.Functions.SPG($A158, "SP_TOTAL_REV", L$2)</f>
        <v>4453000</v>
      </c>
      <c r="M158" s="4" cm="1">
        <f t="array" ref="M158">_xll.SNL.Clients.Office.Excel.Functions.SPG($A158, "SP_TOTAL_REV", M$2)</f>
        <v>3661000</v>
      </c>
      <c r="N158" s="4" cm="1">
        <f t="array" ref="N158">_xll.SNL.Clients.Office.Excel.Functions.SPG($A158, "SP_TOTAL_REV", N$2)</f>
        <v>3956000</v>
      </c>
      <c r="O158" s="4" cm="1">
        <f t="array" ref="O158">_xll.SNL.Clients.Office.Excel.Functions.SPG($A158, "SP_TOTAL_REV", O$2)</f>
        <v>3865000</v>
      </c>
      <c r="P158" s="4" cm="1">
        <f t="array" ref="P158">_xll.SNL.Clients.Office.Excel.Functions.SPG($A158, "SP_TOTAL_REV", P$2)</f>
        <v>3478000</v>
      </c>
      <c r="Q158" s="4" cm="1">
        <f t="array" ref="Q158">_xll.SNL.Clients.Office.Excel.Functions.SPG($A158, "SP_TOTAL_REV", Q$2)</f>
        <v>3535000</v>
      </c>
      <c r="R158" s="4" cm="1">
        <f t="array" ref="R158">_xll.SNL.Clients.Office.Excel.Functions.SPG($A158, "SP_TOTAL_REV", R$2)</f>
        <v>4480000</v>
      </c>
      <c r="S158" s="4" cm="1">
        <f t="array" ref="S158">_xll.SNL.Clients.Office.Excel.Functions.SPG($A158, "SP_TOTAL_REV", S$2)</f>
        <v>3150000</v>
      </c>
      <c r="T158" s="4" cm="1">
        <f t="array" ref="T158">_xll.SNL.Clients.Office.Excel.Functions.SPG($A158, "SP_TOTAL_REV", T$2)</f>
        <v>3119000</v>
      </c>
      <c r="U158" s="4" cm="1">
        <f t="array" ref="U158">_xll.SNL.Clients.Office.Excel.Functions.SPG($A158, "SP_TOTAL_REV", U$2)</f>
        <v>2864000</v>
      </c>
      <c r="V158" s="4" cm="1">
        <f t="array" ref="V158">_xll.SNL.Clients.Office.Excel.Functions.SPG($A158, "SP_TOTAL_REV", V$2)</f>
        <v>3173291</v>
      </c>
    </row>
    <row r="159" spans="1:22">
      <c r="A159" s="11" t="s">
        <v>162</v>
      </c>
      <c r="B159" s="4" cm="1">
        <f t="array" ref="B159">_xll.SNL.Clients.Office.Excel.Functions.SPG($A159, "SP_TOTAL_REV", B$2)</f>
        <v>176810000</v>
      </c>
      <c r="C159" s="4" cm="1">
        <f t="array" ref="C159">_xll.SNL.Clients.Office.Excel.Functions.SPG($A159, "SP_TOTAL_REV", C$2)</f>
        <v>171340000</v>
      </c>
      <c r="D159" s="4" cm="1">
        <f t="array" ref="D159">_xll.SNL.Clients.Office.Excel.Functions.SPG($A159, "SP_TOTAL_REV", D$2)</f>
        <v>156595000</v>
      </c>
      <c r="E159" s="4" cm="1">
        <f t="array" ref="E159">_xll.SNL.Clients.Office.Excel.Functions.SPG($A159, "SP_TOTAL_REV", E$2)</f>
        <v>138639000</v>
      </c>
      <c r="F159" s="4" cm="1">
        <f t="array" ref="F159">_xll.SNL.Clients.Office.Excel.Functions.SPG($A159, "SP_TOTAL_REV", F$2)</f>
        <v>121867000</v>
      </c>
      <c r="G159" s="4" cm="1">
        <f t="array" ref="G159">_xll.SNL.Clients.Office.Excel.Functions.SPG($A159, "SP_TOTAL_REV", G$2)</f>
        <v>104213000</v>
      </c>
      <c r="H159" s="4" cm="1">
        <f t="array" ref="H159">_xll.SNL.Clients.Office.Excel.Functions.SPG($A159, "SP_TOTAL_REV", H$2)</f>
        <v>92105000</v>
      </c>
      <c r="I159" s="4" cm="1">
        <f t="array" ref="I159">_xll.SNL.Clients.Office.Excel.Functions.SPG($A159, "SP_TOTAL_REV", I$2)</f>
        <v>90039400</v>
      </c>
      <c r="J159" s="4" cm="1">
        <f t="array" ref="J159">_xll.SNL.Clients.Office.Excel.Functions.SPG($A159, "SP_TOTAL_REV", J$2)</f>
        <v>84863000</v>
      </c>
      <c r="K159" s="4" cm="1">
        <f t="array" ref="K159">_xll.SNL.Clients.Office.Excel.Functions.SPG($A159, "SP_TOTAL_REV", K$2)</f>
        <v>79156500</v>
      </c>
      <c r="L159" s="4" cm="1">
        <f t="array" ref="L159">_xll.SNL.Clients.Office.Excel.Functions.SPG($A159, "SP_TOTAL_REV", L$2)</f>
        <v>73874100</v>
      </c>
      <c r="M159" s="4" cm="1">
        <f t="array" ref="M159">_xll.SNL.Clients.Office.Excel.Functions.SPG($A159, "SP_TOTAL_REV", M$2)</f>
        <v>71023500</v>
      </c>
      <c r="N159" s="4" cm="1">
        <f t="array" ref="N159">_xll.SNL.Clients.Office.Excel.Functions.SPG($A159, "SP_TOTAL_REV", N$2)</f>
        <v>61497200</v>
      </c>
      <c r="O159" s="4" cm="1">
        <f t="array" ref="O159">_xll.SNL.Clients.Office.Excel.Functions.SPG($A159, "SP_TOTAL_REV", O$2)</f>
        <v>60710700</v>
      </c>
      <c r="P159" s="4" cm="1">
        <f t="array" ref="P159">_xll.SNL.Clients.Office.Excel.Functions.SPG($A159, "SP_TOTAL_REV", P$2)</f>
        <v>58698500</v>
      </c>
      <c r="Q159" s="4" cm="1">
        <f t="array" ref="Q159">_xll.SNL.Clients.Office.Excel.Functions.SPG($A159, "SP_TOTAL_REV", Q$2)</f>
        <v>61147200</v>
      </c>
      <c r="R159" s="4" cm="1">
        <f t="array" ref="R159">_xll.SNL.Clients.Office.Excel.Functions.SPG($A159, "SP_TOTAL_REV", R$2)</f>
        <v>61251100</v>
      </c>
      <c r="S159" s="4" cm="1">
        <f t="array" ref="S159">_xll.SNL.Clients.Office.Excel.Functions.SPG($A159, "SP_TOTAL_REV", S$2)</f>
        <v>61167900</v>
      </c>
      <c r="T159" s="4" cm="1">
        <f t="array" ref="T159">_xll.SNL.Clients.Office.Excel.Functions.SPG($A159, "SP_TOTAL_REV", T$2)</f>
        <v>57058200</v>
      </c>
      <c r="U159" s="4" cm="1">
        <f t="array" ref="U159">_xll.SNL.Clients.Office.Excel.Functions.SPG($A159, "SP_TOTAL_REV", U$2)</f>
        <v>44614100</v>
      </c>
      <c r="V159" s="4" cm="1">
        <f t="array" ref="V159">_xll.SNL.Clients.Office.Excel.Functions.SPG($A159, "SP_TOTAL_REV", V$2)</f>
        <v>20707900</v>
      </c>
    </row>
    <row r="160" spans="1:22">
      <c r="A160" s="11" t="s">
        <v>163</v>
      </c>
      <c r="B160" s="4" t="str" cm="1">
        <f t="array" ref="B160">_xll.SNL.Clients.Office.Excel.Functions.SPG($A160, "SP_TOTAL_REV", B$2)</f>
        <v>NA</v>
      </c>
      <c r="C160" s="4" cm="1">
        <f t="array" ref="C160">_xll.SNL.Clients.Office.Excel.Functions.SPG($A160, "SP_TOTAL_REV", C$2)</f>
        <v>34124100</v>
      </c>
      <c r="D160" s="4" cm="1">
        <f t="array" ref="D160">_xll.SNL.Clients.Office.Excel.Functions.SPG($A160, "SP_TOTAL_REV", D$2)</f>
        <v>28541400</v>
      </c>
      <c r="E160" s="4" cm="1">
        <f t="array" ref="E160">_xll.SNL.Clients.Office.Excel.Functions.SPG($A160, "SP_TOTAL_REV", E$2)</f>
        <v>28318400</v>
      </c>
      <c r="F160" s="4" cm="1">
        <f t="array" ref="F160">_xll.SNL.Clients.Office.Excel.Functions.SPG($A160, "SP_TOTAL_REV", F$2)</f>
        <v>24539800</v>
      </c>
      <c r="G160" s="4" cm="1">
        <f t="array" ref="G160">_xll.SNL.Clients.Office.Excel.Functions.SPG($A160, "SP_TOTAL_REV", G$2)</f>
        <v>22319500</v>
      </c>
      <c r="H160" s="4" cm="1">
        <f t="array" ref="H160">_xll.SNL.Clients.Office.Excel.Functions.SPG($A160, "SP_TOTAL_REV", H$2)</f>
        <v>21493300</v>
      </c>
      <c r="I160" s="4" cm="1">
        <f t="array" ref="I160">_xll.SNL.Clients.Office.Excel.Functions.SPG($A160, "SP_TOTAL_REV", I$2)</f>
        <v>19973800</v>
      </c>
      <c r="J160" s="4" cm="1">
        <f t="array" ref="J160">_xll.SNL.Clients.Office.Excel.Functions.SPG($A160, "SP_TOTAL_REV", J$2)</f>
        <v>21222100</v>
      </c>
      <c r="K160" s="4" cm="1">
        <f t="array" ref="K160">_xll.SNL.Clients.Office.Excel.Functions.SPG($A160, "SP_TOTAL_REV", K$2)</f>
        <v>19958700</v>
      </c>
      <c r="L160" s="4" cm="1">
        <f t="array" ref="L160">_xll.SNL.Clients.Office.Excel.Functions.SPG($A160, "SP_TOTAL_REV", L$2)</f>
        <v>19615600</v>
      </c>
      <c r="M160" s="4" cm="1">
        <f t="array" ref="M160">_xll.SNL.Clients.Office.Excel.Functions.SPG($A160, "SP_TOTAL_REV", M$2)</f>
        <v>23113100</v>
      </c>
      <c r="N160" s="4" cm="1">
        <f t="array" ref="N160">_xll.SNL.Clients.Office.Excel.Functions.SPG($A160, "SP_TOTAL_REV", N$2)</f>
        <v>22603400</v>
      </c>
      <c r="O160" s="4" cm="1">
        <f t="array" ref="O160">_xll.SNL.Clients.Office.Excel.Functions.SPG($A160, "SP_TOTAL_REV", O$2)</f>
        <v>24286500</v>
      </c>
      <c r="P160" s="4" cm="1">
        <f t="array" ref="P160">_xll.SNL.Clients.Office.Excel.Functions.SPG($A160, "SP_TOTAL_REV", P$2)</f>
        <v>23076000</v>
      </c>
      <c r="Q160" s="4" cm="1">
        <f t="array" ref="Q160">_xll.SNL.Clients.Office.Excel.Functions.SPG($A160, "SP_TOTAL_REV", Q$2)</f>
        <v>21836000</v>
      </c>
      <c r="R160" s="4" cm="1">
        <f t="array" ref="R160">_xll.SNL.Clients.Office.Excel.Functions.SPG($A160, "SP_TOTAL_REV", R$2)</f>
        <v>20371900</v>
      </c>
      <c r="S160" s="4" cm="1">
        <f t="array" ref="S160">_xll.SNL.Clients.Office.Excel.Functions.SPG($A160, "SP_TOTAL_REV", S$2)</f>
        <v>18633500</v>
      </c>
      <c r="T160" s="4" cm="1">
        <f t="array" ref="T160">_xll.SNL.Clients.Office.Excel.Functions.SPG($A160, "SP_TOTAL_REV", T$2)</f>
        <v>15691000</v>
      </c>
      <c r="U160" s="4" cm="1">
        <f t="array" ref="U160">_xll.SNL.Clients.Office.Excel.Functions.SPG($A160, "SP_TOTAL_REV", U$2)</f>
        <v>14645300</v>
      </c>
      <c r="V160" s="4" cm="1">
        <f t="array" ref="V160">_xll.SNL.Clients.Office.Excel.Functions.SPG($A160, "SP_TOTAL_REV", V$2)</f>
        <v>13857900</v>
      </c>
    </row>
    <row r="161" spans="1:22">
      <c r="A161" s="11" t="s">
        <v>164</v>
      </c>
      <c r="B161" s="4" t="str" cm="1">
        <f t="array" ref="B161">_xll.SNL.Clients.Office.Excel.Functions.SPG($A161, "SP_TOTAL_REV", B$2)</f>
        <v>NA</v>
      </c>
      <c r="C161" s="4" cm="1">
        <f t="array" ref="C161">_xll.SNL.Clients.Office.Excel.Functions.SPG($A161, "SP_TOTAL_REV", C$2)</f>
        <v>15909000</v>
      </c>
      <c r="D161" s="4" cm="1">
        <f t="array" ref="D161">_xll.SNL.Clients.Office.Excel.Functions.SPG($A161, "SP_TOTAL_REV", D$2)</f>
        <v>14021000</v>
      </c>
      <c r="E161" s="4" cm="1">
        <f t="array" ref="E161">_xll.SNL.Clients.Office.Excel.Functions.SPG($A161, "SP_TOTAL_REV", E$2)</f>
        <v>17231000</v>
      </c>
      <c r="F161" s="4" cm="1">
        <f t="array" ref="F161">_xll.SNL.Clients.Office.Excel.Functions.SPG($A161, "SP_TOTAL_REV", F$2)</f>
        <v>16795000</v>
      </c>
      <c r="G161" s="4" cm="1">
        <f t="array" ref="G161">_xll.SNL.Clients.Office.Excel.Functions.SPG($A161, "SP_TOTAL_REV", G$2)</f>
        <v>18376000</v>
      </c>
      <c r="H161" s="4" cm="1">
        <f t="array" ref="H161">_xll.SNL.Clients.Office.Excel.Functions.SPG($A161, "SP_TOTAL_REV", H$2)</f>
        <v>17739000</v>
      </c>
      <c r="I161" s="4" cm="1">
        <f t="array" ref="I161">_xll.SNL.Clients.Office.Excel.Functions.SPG($A161, "SP_TOTAL_REV", I$2)</f>
        <v>15864000</v>
      </c>
      <c r="J161" s="4" cm="1">
        <f t="array" ref="J161">_xll.SNL.Clients.Office.Excel.Functions.SPG($A161, "SP_TOTAL_REV", J$2)</f>
        <v>14401000</v>
      </c>
      <c r="K161" s="4" cm="1">
        <f t="array" ref="K161">_xll.SNL.Clients.Office.Excel.Functions.SPG($A161, "SP_TOTAL_REV", K$2)</f>
        <v>13999000</v>
      </c>
      <c r="L161" s="4" cm="1">
        <f t="array" ref="L161">_xll.SNL.Clients.Office.Excel.Functions.SPG($A161, "SP_TOTAL_REV", L$2)</f>
        <v>24518000</v>
      </c>
      <c r="M161" s="4" cm="1">
        <f t="array" ref="M161">_xll.SNL.Clients.Office.Excel.Functions.SPG($A161, "SP_TOTAL_REV", M$2)</f>
        <v>24722000</v>
      </c>
      <c r="N161" s="4" cm="1">
        <f t="array" ref="N161">_xll.SNL.Clients.Office.Excel.Functions.SPG($A161, "SP_TOTAL_REV", N$2)</f>
        <v>24656000</v>
      </c>
      <c r="O161" s="4" cm="1">
        <f t="array" ref="O161">_xll.SNL.Clients.Office.Excel.Functions.SPG($A161, "SP_TOTAL_REV", O$2)</f>
        <v>23996000</v>
      </c>
      <c r="P161" s="4" cm="1">
        <f t="array" ref="P161">_xll.SNL.Clients.Office.Excel.Functions.SPG($A161, "SP_TOTAL_REV", P$2)</f>
        <v>21746000</v>
      </c>
      <c r="Q161" s="4" cm="1">
        <f t="array" ref="Q161">_xll.SNL.Clients.Office.Excel.Functions.SPG($A161, "SP_TOTAL_REV", Q$2)</f>
        <v>19515000</v>
      </c>
      <c r="R161" s="4" cm="1">
        <f t="array" ref="R161">_xll.SNL.Clients.Office.Excel.Functions.SPG($A161, "SP_TOTAL_REV", R$2)</f>
        <v>24702000</v>
      </c>
      <c r="S161" s="4" cm="1">
        <f t="array" ref="S161">_xll.SNL.Clients.Office.Excel.Functions.SPG($A161, "SP_TOTAL_REV", S$2)</f>
        <v>22714000</v>
      </c>
      <c r="T161" s="4" cm="1">
        <f t="array" ref="T161">_xll.SNL.Clients.Office.Excel.Functions.SPG($A161, "SP_TOTAL_REV", T$2)</f>
        <v>20522000</v>
      </c>
      <c r="U161" s="4" cm="1">
        <f t="array" ref="U161">_xll.SNL.Clients.Office.Excel.Functions.SPG($A161, "SP_TOTAL_REV", U$2)</f>
        <v>17883000</v>
      </c>
      <c r="V161" s="4" cm="1">
        <f t="array" ref="V161">_xll.SNL.Clients.Office.Excel.Functions.SPG($A161, "SP_TOTAL_REV", V$2)</f>
        <v>15985000</v>
      </c>
    </row>
    <row r="162" spans="1:22">
      <c r="A162" s="11" t="s">
        <v>165</v>
      </c>
      <c r="B162" s="4" t="str" cm="1">
        <f t="array" ref="B162">_xll.SNL.Clients.Office.Excel.Functions.SPG($A162, "SP_TOTAL_REV", B$2)</f>
        <v>NA</v>
      </c>
      <c r="C162" s="4" cm="1">
        <f t="array" ref="C162">_xll.SNL.Clients.Office.Excel.Functions.SPG($A162, "SP_TOTAL_REV", C$2)</f>
        <v>2290786</v>
      </c>
      <c r="D162" s="4" cm="1">
        <f t="array" ref="D162">_xll.SNL.Clients.Office.Excel.Functions.SPG($A162, "SP_TOTAL_REV", D$2)</f>
        <v>2330853</v>
      </c>
      <c r="E162" s="4" cm="1">
        <f t="array" ref="E162">_xll.SNL.Clients.Office.Excel.Functions.SPG($A162, "SP_TOTAL_REV", E$2)</f>
        <v>1382049</v>
      </c>
      <c r="F162" s="4" cm="1">
        <f t="array" ref="F162">_xll.SNL.Clients.Office.Excel.Functions.SPG($A162, "SP_TOTAL_REV", F$2)</f>
        <v>774425</v>
      </c>
      <c r="G162" s="4" cm="1">
        <f t="array" ref="G162">_xll.SNL.Clients.Office.Excel.Functions.SPG($A162, "SP_TOTAL_REV", G$2)</f>
        <v>624333</v>
      </c>
      <c r="H162" s="4" cm="1">
        <f t="array" ref="H162">_xll.SNL.Clients.Office.Excel.Functions.SPG($A162, "SP_TOTAL_REV", H$2)</f>
        <v>316159</v>
      </c>
      <c r="I162" s="4" cm="1">
        <f t="array" ref="I162">_xll.SNL.Clients.Office.Excel.Functions.SPG($A162, "SP_TOTAL_REV", I$2)</f>
        <v>286166</v>
      </c>
      <c r="J162" s="4" cm="1">
        <f t="array" ref="J162">_xll.SNL.Clients.Office.Excel.Functions.SPG($A162, "SP_TOTAL_REV", J$2)</f>
        <v>322591</v>
      </c>
      <c r="K162" s="4" cm="1">
        <f t="array" ref="K162">_xll.SNL.Clients.Office.Excel.Functions.SPG($A162, "SP_TOTAL_REV", K$2)</f>
        <v>357249</v>
      </c>
      <c r="L162" s="4" cm="1">
        <f t="array" ref="L162">_xll.SNL.Clients.Office.Excel.Functions.SPG($A162, "SP_TOTAL_REV", L$2)</f>
        <v>343904</v>
      </c>
      <c r="M162" s="4" cm="1">
        <f t="array" ref="M162">_xll.SNL.Clients.Office.Excel.Functions.SPG($A162, "SP_TOTAL_REV", M$2)</f>
        <v>232846</v>
      </c>
      <c r="N162" s="4" cm="1">
        <f t="array" ref="N162">_xll.SNL.Clients.Office.Excel.Functions.SPG($A162, "SP_TOTAL_REV", N$2)</f>
        <v>216678</v>
      </c>
      <c r="O162" s="4" cm="1">
        <f t="array" ref="O162">_xll.SNL.Clients.Office.Excel.Functions.SPG($A162, "SP_TOTAL_REV", O$2)</f>
        <v>149523</v>
      </c>
      <c r="P162" s="4" cm="1">
        <f t="array" ref="P162">_xll.SNL.Clients.Office.Excel.Functions.SPG($A162, "SP_TOTAL_REV", P$2)</f>
        <v>61661</v>
      </c>
      <c r="Q162" s="4" cm="1">
        <f t="array" ref="Q162">_xll.SNL.Clients.Office.Excel.Functions.SPG($A162, "SP_TOTAL_REV", Q$2)</f>
        <v>20194</v>
      </c>
      <c r="R162" s="4" cm="1">
        <f t="array" ref="R162">_xll.SNL.Clients.Office.Excel.Functions.SPG($A162, "SP_TOTAL_REV", R$2)</f>
        <v>1668</v>
      </c>
      <c r="S162" s="4" t="str" cm="1">
        <f t="array" ref="S162">_xll.SNL.Clients.Office.Excel.Functions.SPG($A162, "SP_TOTAL_REV", S$2)</f>
        <v>NA</v>
      </c>
      <c r="T162" s="4" t="str" cm="1">
        <f t="array" ref="T162">_xll.SNL.Clients.Office.Excel.Functions.SPG($A162, "SP_TOTAL_REV", T$2)</f>
        <v>NA</v>
      </c>
      <c r="U162" s="4" t="str" cm="1">
        <f t="array" ref="U162">_xll.SNL.Clients.Office.Excel.Functions.SPG($A162, "SP_TOTAL_REV", U$2)</f>
        <v>NA</v>
      </c>
      <c r="V162" s="4" t="str" cm="1">
        <f t="array" ref="V162">_xll.SNL.Clients.Office.Excel.Functions.SPG($A162, "SP_TOTAL_REV", V$2)</f>
        <v>NA</v>
      </c>
    </row>
    <row r="163" spans="1:22">
      <c r="A163" s="11" t="s">
        <v>166</v>
      </c>
      <c r="B163" s="4" t="str" cm="1">
        <f t="array" ref="B163">_xll.SNL.Clients.Office.Excel.Functions.SPG($A163, "SP_TOTAL_REV", B$2)</f>
        <v>NA</v>
      </c>
      <c r="C163" s="4" cm="1">
        <f t="array" ref="C163">_xll.SNL.Clients.Office.Excel.Functions.SPG($A163, "SP_TOTAL_REV", C$2)</f>
        <v>12147412</v>
      </c>
      <c r="D163" s="4" cm="1">
        <f t="array" ref="D163">_xll.SNL.Clients.Office.Excel.Functions.SPG($A163, "SP_TOTAL_REV", D$2)</f>
        <v>13764237</v>
      </c>
      <c r="E163" s="4" cm="1">
        <f t="array" ref="E163">_xll.SNL.Clients.Office.Excel.Functions.SPG($A163, "SP_TOTAL_REV", E$2)</f>
        <v>11742896</v>
      </c>
      <c r="F163" s="4" cm="1">
        <f t="array" ref="F163">_xll.SNL.Clients.Office.Excel.Functions.SPG($A163, "SP_TOTAL_REV", F$2)</f>
        <v>10113636</v>
      </c>
      <c r="G163" s="4" cm="1">
        <f t="array" ref="G163">_xll.SNL.Clients.Office.Excel.Functions.SPG($A163, "SP_TOTAL_REV", G$2)</f>
        <v>10878673</v>
      </c>
      <c r="H163" s="4" cm="1">
        <f t="array" ref="H163">_xll.SNL.Clients.Office.Excel.Functions.SPG($A163, "SP_TOTAL_REV", H$2)</f>
        <v>11009452</v>
      </c>
      <c r="I163" s="4" cm="1">
        <f t="array" ref="I163">_xll.SNL.Clients.Office.Excel.Functions.SPG($A163, "SP_TOTAL_REV", I$2)</f>
        <v>11074481</v>
      </c>
      <c r="J163" s="4" cm="1">
        <f t="array" ref="J163">_xll.SNL.Clients.Office.Excel.Functions.SPG($A163, "SP_TOTAL_REV", J$2)</f>
        <v>10845645</v>
      </c>
      <c r="K163" s="4" cm="1">
        <f t="array" ref="K163">_xll.SNL.Clients.Office.Excel.Functions.SPG($A163, "SP_TOTAL_REV", K$2)</f>
        <v>11513251</v>
      </c>
      <c r="L163" s="4" cm="1">
        <f t="array" ref="L163">_xll.SNL.Clients.Office.Excel.Functions.SPG($A163, "SP_TOTAL_REV", L$2)</f>
        <v>12494921</v>
      </c>
      <c r="M163" s="4" cm="1">
        <f t="array" ref="M163">_xll.SNL.Clients.Office.Excel.Functions.SPG($A163, "SP_TOTAL_REV", M$2)</f>
        <v>11390947</v>
      </c>
      <c r="N163" s="4" cm="1">
        <f t="array" ref="N163">_xll.SNL.Clients.Office.Excel.Functions.SPG($A163, "SP_TOTAL_REV", N$2)</f>
        <v>10302079</v>
      </c>
      <c r="O163" s="4" cm="1">
        <f t="array" ref="O163">_xll.SNL.Clients.Office.Excel.Functions.SPG($A163, "SP_TOTAL_REV", O$2)</f>
        <v>11229073</v>
      </c>
      <c r="P163" s="4" cm="1">
        <f t="array" ref="P163">_xll.SNL.Clients.Office.Excel.Functions.SPG($A163, "SP_TOTAL_REV", P$2)</f>
        <v>11487577</v>
      </c>
      <c r="Q163" s="4" cm="1">
        <f t="array" ref="Q163">_xll.SNL.Clients.Office.Excel.Functions.SPG($A163, "SP_TOTAL_REV", Q$2)</f>
        <v>10745650</v>
      </c>
      <c r="R163" s="4" cm="1">
        <f t="array" ref="R163">_xll.SNL.Clients.Office.Excel.Functions.SPG($A163, "SP_TOTAL_REV", R$2)</f>
        <v>13093756</v>
      </c>
      <c r="S163" s="4" cm="1">
        <f t="array" ref="S163">_xll.SNL.Clients.Office.Excel.Functions.SPG($A163, "SP_TOTAL_REV", S$2)</f>
        <v>11484398</v>
      </c>
      <c r="T163" s="4" cm="1">
        <f t="array" ref="T163">_xll.SNL.Clients.Office.Excel.Functions.SPG($A163, "SP_TOTAL_REV", T$2)</f>
        <v>10932158</v>
      </c>
      <c r="U163" s="4" cm="1">
        <f t="array" ref="U163">_xll.SNL.Clients.Office.Excel.Functions.SPG($A163, "SP_TOTAL_REV", U$2)</f>
        <v>10106247</v>
      </c>
      <c r="V163" s="4" cm="1">
        <f t="array" ref="V163">_xll.SNL.Clients.Office.Excel.Functions.SPG($A163, "SP_TOTAL_REV", V$2)</f>
        <v>9685521</v>
      </c>
    </row>
    <row r="164" spans="1:22">
      <c r="A164" s="11" t="s">
        <v>167</v>
      </c>
      <c r="B164" s="4" t="str" cm="1">
        <f t="array" ref="B164">_xll.SNL.Clients.Office.Excel.Functions.SPG($A164, "SP_TOTAL_REV", B$2)</f>
        <v>NA</v>
      </c>
      <c r="C164" s="4" cm="1">
        <f t="array" ref="C164">_xll.SNL.Clients.Office.Excel.Functions.SPG($A164, "SP_TOTAL_REV", C$2)</f>
        <v>23273000</v>
      </c>
      <c r="D164" s="4" cm="1">
        <f t="array" ref="D164">_xll.SNL.Clients.Office.Excel.Functions.SPG($A164, "SP_TOTAL_REV", D$2)</f>
        <v>29610000</v>
      </c>
      <c r="E164" s="4" cm="1">
        <f t="array" ref="E164">_xll.SNL.Clients.Office.Excel.Functions.SPG($A164, "SP_TOTAL_REV", E$2)</f>
        <v>19777000</v>
      </c>
      <c r="F164" s="4" cm="1">
        <f t="array" ref="F164">_xll.SNL.Clients.Office.Excel.Functions.SPG($A164, "SP_TOTAL_REV", F$2)</f>
        <v>9934000</v>
      </c>
      <c r="G164" s="4" cm="1">
        <f t="array" ref="G164">_xll.SNL.Clients.Office.Excel.Functions.SPG($A164, "SP_TOTAL_REV", G$2)</f>
        <v>17076000</v>
      </c>
      <c r="H164" s="4" cm="1">
        <f t="array" ref="H164">_xll.SNL.Clients.Office.Excel.Functions.SPG($A164, "SP_TOTAL_REV", H$2)</f>
        <v>17266477</v>
      </c>
      <c r="I164" s="4" cm="1">
        <f t="array" ref="I164">_xll.SNL.Clients.Office.Excel.Functions.SPG($A164, "SP_TOTAL_REV", I$2)</f>
        <v>11287588</v>
      </c>
      <c r="J164" s="4" cm="1">
        <f t="array" ref="J164">_xll.SNL.Clients.Office.Excel.Functions.SPG($A164, "SP_TOTAL_REV", J$2)</f>
        <v>7544405</v>
      </c>
      <c r="K164" s="4" cm="1">
        <f t="array" ref="K164">_xll.SNL.Clients.Office.Excel.Functions.SPG($A164, "SP_TOTAL_REV", K$2)</f>
        <v>8704302</v>
      </c>
      <c r="L164" s="4" cm="1">
        <f t="array" ref="L164">_xll.SNL.Clients.Office.Excel.Functions.SPG($A164, "SP_TOTAL_REV", L$2)</f>
        <v>16693477</v>
      </c>
      <c r="M164" s="4" cm="1">
        <f t="array" ref="M164">_xll.SNL.Clients.Office.Excel.Functions.SPG($A164, "SP_TOTAL_REV", M$2)</f>
        <v>14455902</v>
      </c>
      <c r="N164" s="4" cm="1">
        <f t="array" ref="N164">_xll.SNL.Clients.Office.Excel.Functions.SPG($A164, "SP_TOTAL_REV", N$2)</f>
        <v>11096232</v>
      </c>
      <c r="O164" s="4" cm="1">
        <f t="array" ref="O164">_xll.SNL.Clients.Office.Excel.Functions.SPG($A164, "SP_TOTAL_REV", O$2)</f>
        <v>9007153</v>
      </c>
      <c r="P164" s="4" cm="1">
        <f t="array" ref="P164">_xll.SNL.Clients.Office.Excel.Functions.SPG($A164, "SP_TOTAL_REV", P$2)</f>
        <v>5814446</v>
      </c>
      <c r="Q164" s="4" cm="1">
        <f t="array" ref="Q164">_xll.SNL.Clients.Office.Excel.Functions.SPG($A164, "SP_TOTAL_REV", Q$2)</f>
        <v>3819766</v>
      </c>
      <c r="R164" s="4" cm="1">
        <f t="array" ref="R164">_xll.SNL.Clients.Office.Excel.Functions.SPG($A164, "SP_TOTAL_REV", R$2)</f>
        <v>6405759</v>
      </c>
      <c r="S164" s="4" cm="1">
        <f t="array" ref="S164">_xll.SNL.Clients.Office.Excel.Functions.SPG($A164, "SP_TOTAL_REV", S$2)</f>
        <v>4102567</v>
      </c>
      <c r="T164" s="4" cm="1">
        <f t="array" ref="T164">_xll.SNL.Clients.Office.Excel.Functions.SPG($A164, "SP_TOTAL_REV", T$2)</f>
        <v>3594381</v>
      </c>
      <c r="U164" s="4" cm="1">
        <f t="array" ref="U164">_xll.SNL.Clients.Office.Excel.Functions.SPG($A164, "SP_TOTAL_REV", U$2)</f>
        <v>3622554</v>
      </c>
      <c r="V164" s="4" cm="1">
        <f t="array" ref="V164">_xll.SNL.Clients.Office.Excel.Functions.SPG($A164, "SP_TOTAL_REV", V$2)</f>
        <v>2304674</v>
      </c>
    </row>
    <row r="165" spans="1:22">
      <c r="A165" s="11" t="s">
        <v>168</v>
      </c>
      <c r="B165" s="4" t="str" cm="1">
        <f t="array" ref="B165">_xll.SNL.Clients.Office.Excel.Functions.SPG($A165, "SP_TOTAL_REV", B$2)</f>
        <v>NA</v>
      </c>
      <c r="C165" s="4" cm="1">
        <f t="array" ref="C165">_xll.SNL.Clients.Office.Excel.Functions.SPG($A165, "SP_TOTAL_REV", C$2)</f>
        <v>4690540</v>
      </c>
      <c r="D165" s="4" cm="1">
        <f t="array" ref="D165">_xll.SNL.Clients.Office.Excel.Functions.SPG($A165, "SP_TOTAL_REV", D$2)</f>
        <v>4824698</v>
      </c>
      <c r="E165" s="4" cm="1">
        <f t="array" ref="E165">_xll.SNL.Clients.Office.Excel.Functions.SPG($A165, "SP_TOTAL_REV", E$2)</f>
        <v>3758144</v>
      </c>
      <c r="F165" s="4" cm="1">
        <f t="array" ref="F165">_xll.SNL.Clients.Office.Excel.Functions.SPG($A165, "SP_TOTAL_REV", F$2)</f>
        <v>2659478</v>
      </c>
      <c r="G165" s="4" cm="1">
        <f t="array" ref="G165">_xll.SNL.Clients.Office.Excel.Functions.SPG($A165, "SP_TOTAL_REV", G$2)</f>
        <v>2293798</v>
      </c>
      <c r="H165" s="4" cm="1">
        <f t="array" ref="H165">_xll.SNL.Clients.Office.Excel.Functions.SPG($A165, "SP_TOTAL_REV", H$2)</f>
        <v>1842912</v>
      </c>
      <c r="I165" s="4" cm="1">
        <f t="array" ref="I165">_xll.SNL.Clients.Office.Excel.Functions.SPG($A165, "SP_TOTAL_REV", I$2)</f>
        <v>1450448</v>
      </c>
      <c r="J165" s="4" cm="1">
        <f t="array" ref="J165">_xll.SNL.Clients.Office.Excel.Functions.SPG($A165, "SP_TOTAL_REV", J$2)</f>
        <v>1160132</v>
      </c>
      <c r="K165" s="4" cm="1">
        <f t="array" ref="K165">_xll.SNL.Clients.Office.Excel.Functions.SPG($A165, "SP_TOTAL_REV", K$2)</f>
        <v>914128</v>
      </c>
      <c r="L165" s="4" cm="1">
        <f t="array" ref="L165">_xll.SNL.Clients.Office.Excel.Functions.SPG($A165, "SP_TOTAL_REV", L$2)</f>
        <v>730027</v>
      </c>
      <c r="M165" s="4" cm="1">
        <f t="array" ref="M165">_xll.SNL.Clients.Office.Excel.Functions.SPG($A165, "SP_TOTAL_REV", M$2)</f>
        <v>555117</v>
      </c>
      <c r="N165" s="4" cm="1">
        <f t="array" ref="N165">_xll.SNL.Clients.Office.Excel.Functions.SPG($A165, "SP_TOTAL_REV", N$2)</f>
        <v>433799</v>
      </c>
      <c r="O165" s="4" cm="1">
        <f t="array" ref="O165">_xll.SNL.Clients.Office.Excel.Functions.SPG($A165, "SP_TOTAL_REV", O$2)</f>
        <v>334528</v>
      </c>
      <c r="P165" s="4" cm="1">
        <f t="array" ref="P165">_xll.SNL.Clients.Office.Excel.Functions.SPG($A165, "SP_TOTAL_REV", P$2)</f>
        <v>221824</v>
      </c>
      <c r="Q165" s="4" cm="1">
        <f t="array" ref="Q165">_xll.SNL.Clients.Office.Excel.Functions.SPG($A165, "SP_TOTAL_REV", Q$2)</f>
        <v>149939</v>
      </c>
      <c r="R165" s="4" cm="1">
        <f t="array" ref="R165">_xll.SNL.Clients.Office.Excel.Functions.SPG($A165, "SP_TOTAL_REV", R$2)</f>
        <v>160632</v>
      </c>
      <c r="S165" s="4" t="str" cm="1">
        <f t="array" ref="S165">_xll.SNL.Clients.Office.Excel.Functions.SPG($A165, "SP_TOTAL_REV", S$2)</f>
        <v>NA</v>
      </c>
      <c r="T165" s="4" t="str" cm="1">
        <f t="array" ref="T165">_xll.SNL.Clients.Office.Excel.Functions.SPG($A165, "SP_TOTAL_REV", T$2)</f>
        <v>NA</v>
      </c>
      <c r="U165" s="4" t="str" cm="1">
        <f t="array" ref="U165">_xll.SNL.Clients.Office.Excel.Functions.SPG($A165, "SP_TOTAL_REV", U$2)</f>
        <v>NA</v>
      </c>
      <c r="V165" s="4" t="str" cm="1">
        <f t="array" ref="V165">_xll.SNL.Clients.Office.Excel.Functions.SPG($A165, "SP_TOTAL_REV", V$2)</f>
        <v>NA</v>
      </c>
    </row>
    <row r="166" spans="1:22">
      <c r="A166" s="11" t="s">
        <v>169</v>
      </c>
      <c r="B166" s="4" t="str" cm="1">
        <f t="array" ref="B166">_xll.SNL.Clients.Office.Excel.Functions.SPG($A166, "SP_TOTAL_REV", B$2)</f>
        <v>NA</v>
      </c>
      <c r="C166" s="4" cm="1">
        <f t="array" ref="C166">_xll.SNL.Clients.Office.Excel.Functions.SPG($A166, "SP_TOTAL_REV", C$2)</f>
        <v>4974255</v>
      </c>
      <c r="D166" s="4" cm="1">
        <f t="array" ref="D166">_xll.SNL.Clients.Office.Excel.Functions.SPG($A166, "SP_TOTAL_REV", D$2)</f>
        <v>11996159</v>
      </c>
      <c r="E166" s="4" cm="1">
        <f t="array" ref="E166">_xll.SNL.Clients.Office.Excel.Functions.SPG($A166, "SP_TOTAL_REV", E$2)</f>
        <v>6839705</v>
      </c>
      <c r="F166" s="4" cm="1">
        <f t="array" ref="F166">_xll.SNL.Clients.Office.Excel.Functions.SPG($A166, "SP_TOTAL_REV", F$2)</f>
        <v>2612253</v>
      </c>
      <c r="G166" s="4" cm="1">
        <f t="array" ref="G166">_xll.SNL.Clients.Office.Excel.Functions.SPG($A166, "SP_TOTAL_REV", G$2)</f>
        <v>3799850</v>
      </c>
      <c r="H166" s="4" cm="1">
        <f t="array" ref="H166">_xll.SNL.Clients.Office.Excel.Functions.SPG($A166, "SP_TOTAL_REV", H$2)</f>
        <v>4736459</v>
      </c>
      <c r="I166" s="4" cm="1">
        <f t="array" ref="I166">_xll.SNL.Clients.Office.Excel.Functions.SPG($A166, "SP_TOTAL_REV", I$2)</f>
        <v>2700999</v>
      </c>
      <c r="J166" s="4" cm="1">
        <f t="array" ref="J166">_xll.SNL.Clients.Office.Excel.Functions.SPG($A166, "SP_TOTAL_REV", J$2)</f>
        <v>1636045</v>
      </c>
      <c r="K166" s="4" cm="1">
        <f t="array" ref="K166">_xll.SNL.Clients.Office.Excel.Functions.SPG($A166, "SP_TOTAL_REV", K$2)</f>
        <v>1954000</v>
      </c>
      <c r="L166" s="4" cm="1">
        <f t="array" ref="L166">_xll.SNL.Clients.Office.Excel.Functions.SPG($A166, "SP_TOTAL_REV", L$2)</f>
        <v>2388768</v>
      </c>
      <c r="M166" s="4" cm="1">
        <f t="array" ref="M166">_xll.SNL.Clients.Office.Excel.Functions.SPG($A166, "SP_TOTAL_REV", M$2)</f>
        <v>1859177</v>
      </c>
      <c r="N166" s="4" cm="1">
        <f t="array" ref="N166">_xll.SNL.Clients.Office.Excel.Functions.SPG($A166, "SP_TOTAL_REV", N$2)</f>
        <v>1377222</v>
      </c>
      <c r="O166" s="4" cm="1">
        <f t="array" ref="O166">_xll.SNL.Clients.Office.Excel.Functions.SPG($A166, "SP_TOTAL_REV", O$2)</f>
        <v>1323829</v>
      </c>
      <c r="P166" s="4" cm="1">
        <f t="array" ref="P166">_xll.SNL.Clients.Office.Excel.Functions.SPG($A166, "SP_TOTAL_REV", P$2)</f>
        <v>1374395</v>
      </c>
      <c r="Q166" s="4" cm="1">
        <f t="array" ref="Q166">_xll.SNL.Clients.Office.Excel.Functions.SPG($A166, "SP_TOTAL_REV", Q$2)</f>
        <v>1311356</v>
      </c>
      <c r="R166" s="4" cm="1">
        <f t="array" ref="R166">_xll.SNL.Clients.Office.Excel.Functions.SPG($A166, "SP_TOTAL_REV", R$2)</f>
        <v>1576488</v>
      </c>
      <c r="S166" s="4" cm="1">
        <f t="array" ref="S166">_xll.SNL.Clients.Office.Excel.Functions.SPG($A166, "SP_TOTAL_REV", S$2)</f>
        <v>1361406</v>
      </c>
      <c r="T166" s="4" cm="1">
        <f t="array" ref="T166">_xll.SNL.Clients.Office.Excel.Functions.SPG($A166, "SP_TOTAL_REV", T$2)</f>
        <v>1267910</v>
      </c>
      <c r="U166" s="4" cm="1">
        <f t="array" ref="U166">_xll.SNL.Clients.Office.Excel.Functions.SPG($A166, "SP_TOTAL_REV", U$2)</f>
        <v>1253724</v>
      </c>
      <c r="V166" s="4" cm="1">
        <f t="array" ref="V166">_xll.SNL.Clients.Office.Excel.Functions.SPG($A166, "SP_TOTAL_REV", V$2)</f>
        <v>1045183</v>
      </c>
    </row>
    <row r="167" spans="1:22">
      <c r="A167" s="11" t="s">
        <v>170</v>
      </c>
      <c r="B167" s="4" t="str" cm="1">
        <f t="array" ref="B167">_xll.SNL.Clients.Office.Excel.Functions.SPG($A167, "SP_TOTAL_REV", B$2)</f>
        <v>NA</v>
      </c>
      <c r="C167" s="4" cm="1">
        <f t="array" ref="C167">_xll.SNL.Clients.Office.Excel.Functions.SPG($A167, "SP_TOTAL_REV", C$2)</f>
        <v>5265200</v>
      </c>
      <c r="D167" s="4" cm="1">
        <f t="array" ref="D167">_xll.SNL.Clients.Office.Excel.Functions.SPG($A167, "SP_TOTAL_REV", D$2)</f>
        <v>5122200</v>
      </c>
      <c r="E167" s="4" cm="1">
        <f t="array" ref="E167">_xll.SNL.Clients.Office.Excel.Functions.SPG($A167, "SP_TOTAL_REV", E$2)</f>
        <v>4923900</v>
      </c>
      <c r="F167" s="4" cm="1">
        <f t="array" ref="F167">_xll.SNL.Clients.Office.Excel.Functions.SPG($A167, "SP_TOTAL_REV", F$2)</f>
        <v>4127500</v>
      </c>
      <c r="G167" s="4" cm="1">
        <f t="array" ref="G167">_xll.SNL.Clients.Office.Excel.Functions.SPG($A167, "SP_TOTAL_REV", G$2)</f>
        <v>3507600</v>
      </c>
      <c r="H167" s="4" cm="1">
        <f t="array" ref="H167">_xll.SNL.Clients.Office.Excel.Functions.SPG($A167, "SP_TOTAL_REV", H$2)</f>
        <v>3412100</v>
      </c>
      <c r="I167" s="4" cm="1">
        <f t="array" ref="I167">_xll.SNL.Clients.Office.Excel.Functions.SPG($A167, "SP_TOTAL_REV", I$2)</f>
        <v>3362200</v>
      </c>
      <c r="J167" s="4" cm="1">
        <f t="array" ref="J167">_xll.SNL.Clients.Office.Excel.Functions.SPG($A167, "SP_TOTAL_REV", J$2)</f>
        <v>3144900</v>
      </c>
      <c r="K167" s="4" cm="1">
        <f t="array" ref="K167">_xll.SNL.Clients.Office.Excel.Functions.SPG($A167, "SP_TOTAL_REV", K$2)</f>
        <v>2663600</v>
      </c>
      <c r="L167" s="4" cm="1">
        <f t="array" ref="L167">_xll.SNL.Clients.Office.Excel.Functions.SPG($A167, "SP_TOTAL_REV", L$2)</f>
        <v>2436400</v>
      </c>
      <c r="M167" s="4" cm="1">
        <f t="array" ref="M167">_xll.SNL.Clients.Office.Excel.Functions.SPG($A167, "SP_TOTAL_REV", M$2)</f>
        <v>2303900</v>
      </c>
      <c r="N167" s="4" cm="1">
        <f t="array" ref="N167">_xll.SNL.Clients.Office.Excel.Functions.SPG($A167, "SP_TOTAL_REV", N$2)</f>
        <v>2073000</v>
      </c>
      <c r="O167" s="4" cm="1">
        <f t="array" ref="O167">_xll.SNL.Clients.Office.Excel.Functions.SPG($A167, "SP_TOTAL_REV", O$2)</f>
        <v>1893200</v>
      </c>
      <c r="P167" s="4" cm="1">
        <f t="array" ref="P167">_xll.SNL.Clients.Office.Excel.Functions.SPG($A167, "SP_TOTAL_REV", P$2)</f>
        <v>1859500</v>
      </c>
      <c r="Q167" s="4" cm="1">
        <f t="array" ref="Q167">_xll.SNL.Clients.Office.Excel.Functions.SPG($A167, "SP_TOTAL_REV", Q$2)</f>
        <v>1716000</v>
      </c>
      <c r="R167" s="4" cm="1">
        <f t="array" ref="R167">_xll.SNL.Clients.Office.Excel.Functions.SPG($A167, "SP_TOTAL_REV", R$2)</f>
        <v>1813600</v>
      </c>
      <c r="S167" s="4" cm="1">
        <f t="array" ref="S167">_xll.SNL.Clients.Office.Excel.Functions.SPG($A167, "SP_TOTAL_REV", S$2)</f>
        <v>1843000</v>
      </c>
      <c r="T167" s="4" cm="1">
        <f t="array" ref="T167">_xll.SNL.Clients.Office.Excel.Functions.SPG($A167, "SP_TOTAL_REV", T$2)</f>
        <v>1546300</v>
      </c>
      <c r="U167" s="4" cm="1">
        <f t="array" ref="U167">_xll.SNL.Clients.Office.Excel.Functions.SPG($A167, "SP_TOTAL_REV", U$2)</f>
        <v>1443400</v>
      </c>
      <c r="V167" s="4" cm="1">
        <f t="array" ref="V167">_xll.SNL.Clients.Office.Excel.Functions.SPG($A167, "SP_TOTAL_REV", V$2)</f>
        <v>1272800</v>
      </c>
    </row>
    <row r="168" spans="1:22">
      <c r="A168" s="11" t="s">
        <v>171</v>
      </c>
      <c r="B168" s="4" t="str" cm="1">
        <f t="array" ref="B168">_xll.SNL.Clients.Office.Excel.Functions.SPG($A168, "SP_TOTAL_REV", B$2)</f>
        <v>NA</v>
      </c>
      <c r="C168" s="4" cm="1">
        <f t="array" ref="C168">_xll.SNL.Clients.Office.Excel.Functions.SPG($A168, "SP_TOTAL_REV", C$2)</f>
        <v>8272667</v>
      </c>
      <c r="D168" s="4" cm="1">
        <f t="array" ref="D168">_xll.SNL.Clients.Office.Excel.Functions.SPG($A168, "SP_TOTAL_REV", D$2)</f>
        <v>7249771</v>
      </c>
      <c r="E168" s="4" cm="1">
        <f t="array" ref="E168">_xll.SNL.Clients.Office.Excel.Functions.SPG($A168, "SP_TOTAL_REV", E$2)</f>
        <v>6619381</v>
      </c>
      <c r="F168" s="4" cm="1">
        <f t="array" ref="F168">_xll.SNL.Clients.Office.Excel.Functions.SPG($A168, "SP_TOTAL_REV", F$2)</f>
        <v>6014112</v>
      </c>
      <c r="G168" s="4" cm="1">
        <f t="array" ref="G168">_xll.SNL.Clients.Office.Excel.Functions.SPG($A168, "SP_TOTAL_REV", G$2)</f>
        <v>5617615</v>
      </c>
      <c r="H168" s="4" cm="1">
        <f t="array" ref="H168">_xll.SNL.Clients.Office.Excel.Functions.SPG($A168, "SP_TOTAL_REV", H$2)</f>
        <v>5100180</v>
      </c>
      <c r="I168" s="4" cm="1">
        <f t="array" ref="I168">_xll.SNL.Clients.Office.Excel.Functions.SPG($A168, "SP_TOTAL_REV", I$2)</f>
        <v>4390716</v>
      </c>
      <c r="J168" s="4" cm="1">
        <f t="array" ref="J168">_xll.SNL.Clients.Office.Excel.Functions.SPG($A168, "SP_TOTAL_REV", J$2)</f>
        <v>3557541</v>
      </c>
      <c r="K168" s="4" cm="1">
        <f t="array" ref="K168">_xll.SNL.Clients.Office.Excel.Functions.SPG($A168, "SP_TOTAL_REV", K$2)</f>
        <v>2668867</v>
      </c>
      <c r="L168" s="4" cm="1">
        <f t="array" ref="L168">_xll.SNL.Clients.Office.Excel.Functions.SPG($A168, "SP_TOTAL_REV", L$2)</f>
        <v>2446786</v>
      </c>
      <c r="M168" s="4" cm="1">
        <f t="array" ref="M168">_xll.SNL.Clients.Office.Excel.Functions.SPG($A168, "SP_TOTAL_REV", M$2)</f>
        <v>2161406</v>
      </c>
      <c r="N168" s="4" cm="1">
        <f t="array" ref="N168">_xll.SNL.Clients.Office.Excel.Functions.SPG($A168, "SP_TOTAL_REV", N$2)</f>
        <v>1888634</v>
      </c>
      <c r="O168" s="4" cm="1">
        <f t="array" ref="O168">_xll.SNL.Clients.Office.Excel.Functions.SPG($A168, "SP_TOTAL_REV", O$2)</f>
        <v>1611943</v>
      </c>
      <c r="P168" s="4" cm="1">
        <f t="array" ref="P168">_xll.SNL.Clients.Office.Excel.Functions.SPG($A168, "SP_TOTAL_REV", P$2)</f>
        <v>1222539</v>
      </c>
      <c r="Q168" s="4" cm="1">
        <f t="array" ref="Q168">_xll.SNL.Clients.Office.Excel.Functions.SPG($A168, "SP_TOTAL_REV", Q$2)</f>
        <v>887280</v>
      </c>
      <c r="R168" s="4" cm="1">
        <f t="array" ref="R168">_xll.SNL.Clients.Office.Excel.Functions.SPG($A168, "SP_TOTAL_REV", R$2)</f>
        <v>704680</v>
      </c>
      <c r="S168" s="4" cm="1">
        <f t="array" ref="S168">_xll.SNL.Clients.Office.Excel.Functions.SPG($A168, "SP_TOTAL_REV", S$2)</f>
        <v>419442</v>
      </c>
      <c r="T168" s="4" cm="1">
        <f t="array" ref="T168">_xll.SNL.Clients.Office.Excel.Functions.SPG($A168, "SP_TOTAL_REV", T$2)</f>
        <v>286915</v>
      </c>
      <c r="U168" s="4" cm="1">
        <f t="array" ref="U168">_xll.SNL.Clients.Office.Excel.Functions.SPG($A168, "SP_TOTAL_REV", U$2)</f>
        <v>221057</v>
      </c>
      <c r="V168" s="4" cm="1">
        <f t="array" ref="V168">_xll.SNL.Clients.Office.Excel.Functions.SPG($A168, "SP_TOTAL_REV", V$2)</f>
        <v>163671</v>
      </c>
    </row>
    <row r="169" spans="1:22">
      <c r="A169" s="11" t="s">
        <v>172</v>
      </c>
      <c r="B169" s="4" t="str" cm="1">
        <f t="array" ref="B169">_xll.SNL.Clients.Office.Excel.Functions.SPG($A169, "SP_TOTAL_REV", B$2)</f>
        <v>NA</v>
      </c>
      <c r="C169" s="4" cm="1">
        <f t="array" ref="C169">_xll.SNL.Clients.Office.Excel.Functions.SPG($A169, "SP_TOTAL_REV", C$2)</f>
        <v>2874906</v>
      </c>
      <c r="D169" s="4" cm="1">
        <f t="array" ref="D169">_xll.SNL.Clients.Office.Excel.Functions.SPG($A169, "SP_TOTAL_REV", D$2)</f>
        <v>2731847</v>
      </c>
      <c r="E169" s="4" cm="1">
        <f t="array" ref="E169">_xll.SNL.Clients.Office.Excel.Functions.SPG($A169, "SP_TOTAL_REV", E$2)</f>
        <v>2460439</v>
      </c>
      <c r="F169" s="4" cm="1">
        <f t="array" ref="F169">_xll.SNL.Clients.Office.Excel.Functions.SPG($A169, "SP_TOTAL_REV", F$2)</f>
        <v>2568568</v>
      </c>
      <c r="G169" s="4" cm="1">
        <f t="array" ref="G169">_xll.SNL.Clients.Office.Excel.Functions.SPG($A169, "SP_TOTAL_REV", G$2)</f>
        <v>2699931</v>
      </c>
      <c r="H169" s="4" cm="1">
        <f t="array" ref="H169">_xll.SNL.Clients.Office.Excel.Functions.SPG($A169, "SP_TOTAL_REV", H$2)</f>
        <v>2576798</v>
      </c>
      <c r="I169" s="4" cm="1">
        <f t="array" ref="I169">_xll.SNL.Clients.Office.Excel.Functions.SPG($A169, "SP_TOTAL_REV", I$2)</f>
        <v>2469246</v>
      </c>
      <c r="J169" s="4" cm="1">
        <f t="array" ref="J169">_xll.SNL.Clients.Office.Excel.Functions.SPG($A169, "SP_TOTAL_REV", J$2)</f>
        <v>2425896</v>
      </c>
      <c r="K169" s="4" cm="1">
        <f t="array" ref="K169">_xll.SNL.Clients.Office.Excel.Functions.SPG($A169, "SP_TOTAL_REV", K$2)</f>
        <v>2760759</v>
      </c>
      <c r="L169" s="4" cm="1">
        <f t="array" ref="L169">_xll.SNL.Clients.Office.Excel.Functions.SPG($A169, "SP_TOTAL_REV", L$2)</f>
        <v>2597780</v>
      </c>
      <c r="M169" s="4" cm="1">
        <f t="array" ref="M169">_xll.SNL.Clients.Office.Excel.Functions.SPG($A169, "SP_TOTAL_REV", M$2)</f>
        <v>2376017</v>
      </c>
      <c r="N169" s="4" cm="1">
        <f t="array" ref="N169">_xll.SNL.Clients.Office.Excel.Functions.SPG($A169, "SP_TOTAL_REV", N$2)</f>
        <v>2119585</v>
      </c>
      <c r="O169" s="4" cm="1">
        <f t="array" ref="O169">_xll.SNL.Clients.Office.Excel.Functions.SPG($A169, "SP_TOTAL_REV", O$2)</f>
        <v>1986895</v>
      </c>
      <c r="P169" s="4" cm="1">
        <f t="array" ref="P169">_xll.SNL.Clients.Office.Excel.Functions.SPG($A169, "SP_TOTAL_REV", P$2)</f>
        <v>1989921</v>
      </c>
      <c r="Q169" s="4" cm="1">
        <f t="array" ref="Q169">_xll.SNL.Clients.Office.Excel.Functions.SPG($A169, "SP_TOTAL_REV", Q$2)</f>
        <v>1940463</v>
      </c>
      <c r="R169" s="4" cm="1">
        <f t="array" ref="R169">_xll.SNL.Clients.Office.Excel.Functions.SPG($A169, "SP_TOTAL_REV", R$2)</f>
        <v>1980696</v>
      </c>
      <c r="S169" s="4" cm="1">
        <f t="array" ref="S169">_xll.SNL.Clients.Office.Excel.Functions.SPG($A169, "SP_TOTAL_REV", S$2)</f>
        <v>2046080</v>
      </c>
      <c r="T169" s="4" cm="1">
        <f t="array" ref="T169">_xll.SNL.Clients.Office.Excel.Functions.SPG($A169, "SP_TOTAL_REV", T$2)</f>
        <v>2012002</v>
      </c>
      <c r="U169" s="4" cm="1">
        <f t="array" ref="U169">_xll.SNL.Clients.Office.Excel.Functions.SPG($A169, "SP_TOTAL_REV", U$2)</f>
        <v>1956972</v>
      </c>
      <c r="V169" s="4" cm="1">
        <f t="array" ref="V169">_xll.SNL.Clients.Office.Excel.Functions.SPG($A169, "SP_TOTAL_REV", V$2)</f>
        <v>1884238</v>
      </c>
    </row>
    <row r="170" spans="1:22">
      <c r="A170" s="11" t="s">
        <v>173</v>
      </c>
      <c r="B170" s="4" t="str" cm="1">
        <f t="array" ref="B170">_xll.SNL.Clients.Office.Excel.Functions.SPG($A170, "SP_TOTAL_REV", B$2)</f>
        <v>NA</v>
      </c>
      <c r="C170" s="4" cm="1">
        <f t="array" ref="C170">_xll.SNL.Clients.Office.Excel.Functions.SPG($A170, "SP_TOTAL_REV", C$2)</f>
        <v>3310620</v>
      </c>
      <c r="D170" s="4" cm="1">
        <f t="array" ref="D170">_xll.SNL.Clients.Office.Excel.Functions.SPG($A170, "SP_TOTAL_REV", D$2)</f>
        <v>2842371</v>
      </c>
      <c r="E170" s="4" cm="1">
        <f t="array" ref="E170">_xll.SNL.Clients.Office.Excel.Functions.SPG($A170, "SP_TOTAL_REV", E$2)</f>
        <v>2696416</v>
      </c>
      <c r="F170" s="4" cm="1">
        <f t="array" ref="F170">_xll.SNL.Clients.Office.Excel.Functions.SPG($A170, "SP_TOTAL_REV", F$2)</f>
        <v>2567578</v>
      </c>
      <c r="G170" s="4" cm="1">
        <f t="array" ref="G170">_xll.SNL.Clients.Office.Excel.Functions.SPG($A170, "SP_TOTAL_REV", G$2)</f>
        <v>2517520</v>
      </c>
      <c r="H170" s="4" cm="1">
        <f t="array" ref="H170">_xll.SNL.Clients.Office.Excel.Functions.SPG($A170, "SP_TOTAL_REV", H$2)</f>
        <v>2411649</v>
      </c>
      <c r="I170" s="4" cm="1">
        <f t="array" ref="I170">_xll.SNL.Clients.Office.Excel.Functions.SPG($A170, "SP_TOTAL_REV", I$2)</f>
        <v>1718455</v>
      </c>
      <c r="J170" s="4" cm="1">
        <f t="array" ref="J170">_xll.SNL.Clients.Office.Excel.Functions.SPG($A170, "SP_TOTAL_REV", J$2)</f>
        <v>1623306</v>
      </c>
      <c r="K170" s="4" cm="1">
        <f t="array" ref="K170">_xll.SNL.Clients.Office.Excel.Functions.SPG($A170, "SP_TOTAL_REV", K$2)</f>
        <v>1539216</v>
      </c>
      <c r="L170" s="4" cm="1">
        <f t="array" ref="L170">_xll.SNL.Clients.Office.Excel.Functions.SPG($A170, "SP_TOTAL_REV", L$2)</f>
        <v>1435536</v>
      </c>
      <c r="M170" s="4" cm="1">
        <f t="array" ref="M170">_xll.SNL.Clients.Office.Excel.Functions.SPG($A170, "SP_TOTAL_REV", M$2)</f>
        <v>1334609</v>
      </c>
      <c r="N170" s="4" cm="1">
        <f t="array" ref="N170">_xll.SNL.Clients.Office.Excel.Functions.SPG($A170, "SP_TOTAL_REV", N$2)</f>
        <v>1224634</v>
      </c>
      <c r="O170" s="4" cm="1">
        <f t="array" ref="O170">_xll.SNL.Clients.Office.Excel.Functions.SPG($A170, "SP_TOTAL_REV", O$2)</f>
        <v>1146835</v>
      </c>
      <c r="P170" s="4" cm="1">
        <f t="array" ref="P170">_xll.SNL.Clients.Office.Excel.Functions.SPG($A170, "SP_TOTAL_REV", P$2)</f>
        <v>4890000</v>
      </c>
      <c r="Q170" s="4" cm="1">
        <f t="array" ref="Q170">_xll.SNL.Clients.Office.Excel.Functions.SPG($A170, "SP_TOTAL_REV", Q$2)</f>
        <v>4255000</v>
      </c>
      <c r="R170" s="4" cm="1">
        <f t="array" ref="R170">_xll.SNL.Clients.Office.Excel.Functions.SPG($A170, "SP_TOTAL_REV", R$2)</f>
        <v>2651000</v>
      </c>
      <c r="S170" s="4" cm="1">
        <f t="array" ref="S170">_xll.SNL.Clients.Office.Excel.Functions.SPG($A170, "SP_TOTAL_REV", S$2)</f>
        <v>1239622</v>
      </c>
      <c r="T170" s="4" cm="1">
        <f t="array" ref="T170">_xll.SNL.Clients.Office.Excel.Functions.SPG($A170, "SP_TOTAL_REV", T$2)</f>
        <v>1233003</v>
      </c>
      <c r="U170" s="4" cm="1">
        <f t="array" ref="U170">_xll.SNL.Clients.Office.Excel.Functions.SPG($A170, "SP_TOTAL_REV", U$2)</f>
        <v>1240187</v>
      </c>
      <c r="V170" s="4" cm="1">
        <f t="array" ref="V170">_xll.SNL.Clients.Office.Excel.Functions.SPG($A170, "SP_TOTAL_REV", V$2)</f>
        <v>1211263</v>
      </c>
    </row>
    <row r="171" spans="1:22">
      <c r="A171" s="11" t="s">
        <v>174</v>
      </c>
      <c r="B171" s="4" t="str" cm="1">
        <f t="array" ref="B171">_xll.SNL.Clients.Office.Excel.Functions.SPG($A171, "SP_TOTAL_REV", B$2)</f>
        <v>NA</v>
      </c>
      <c r="C171" s="4" cm="1">
        <f t="array" ref="C171">_xll.SNL.Clients.Office.Excel.Functions.SPG($A171, "SP_TOTAL_REV", C$2)</f>
        <v>1744220</v>
      </c>
      <c r="D171" s="4" cm="1">
        <f t="array" ref="D171">_xll.SNL.Clients.Office.Excel.Functions.SPG($A171, "SP_TOTAL_REV", D$2)</f>
        <v>1662779</v>
      </c>
      <c r="E171" s="4" cm="1">
        <f t="array" ref="E171">_xll.SNL.Clients.Office.Excel.Functions.SPG($A171, "SP_TOTAL_REV", E$2)</f>
        <v>1586116</v>
      </c>
      <c r="F171" s="4" cm="1">
        <f t="array" ref="F171">_xll.SNL.Clients.Office.Excel.Functions.SPG($A171, "SP_TOTAL_REV", F$2)</f>
        <v>1597727</v>
      </c>
      <c r="G171" s="4" cm="1">
        <f t="array" ref="G171">_xll.SNL.Clients.Office.Excel.Functions.SPG($A171, "SP_TOTAL_REV", G$2)</f>
        <v>1580126</v>
      </c>
      <c r="H171" s="4" cm="1">
        <f t="array" ref="H171">_xll.SNL.Clients.Office.Excel.Functions.SPG($A171, "SP_TOTAL_REV", H$2)</f>
        <v>1514194</v>
      </c>
      <c r="I171" s="4" cm="1">
        <f t="array" ref="I171">_xll.SNL.Clients.Office.Excel.Functions.SPG($A171, "SP_TOTAL_REV", I$2)</f>
        <v>1438275</v>
      </c>
      <c r="J171" s="4" cm="1">
        <f t="array" ref="J171">_xll.SNL.Clients.Office.Excel.Functions.SPG($A171, "SP_TOTAL_REV", J$2)</f>
        <v>1358485</v>
      </c>
      <c r="K171" s="4" cm="1">
        <f t="array" ref="K171">_xll.SNL.Clients.Office.Excel.Functions.SPG($A171, "SP_TOTAL_REV", K$2)</f>
        <v>1230743</v>
      </c>
      <c r="L171" s="4" cm="1">
        <f t="array" ref="L171">_xll.SNL.Clients.Office.Excel.Functions.SPG($A171, "SP_TOTAL_REV", L$2)</f>
        <v>1013485</v>
      </c>
      <c r="M171" s="4" cm="1">
        <f t="array" ref="M171">_xll.SNL.Clients.Office.Excel.Functions.SPG($A171, "SP_TOTAL_REV", M$2)</f>
        <v>633249</v>
      </c>
      <c r="N171" s="4" cm="1">
        <f t="array" ref="N171">_xll.SNL.Clients.Office.Excel.Functions.SPG($A171, "SP_TOTAL_REV", N$2)</f>
        <v>562559</v>
      </c>
      <c r="O171" s="4" cm="1">
        <f t="array" ref="O171">_xll.SNL.Clients.Office.Excel.Functions.SPG($A171, "SP_TOTAL_REV", O$2)</f>
        <v>479883</v>
      </c>
      <c r="P171" s="4" cm="1">
        <f t="array" ref="P171">_xll.SNL.Clients.Office.Excel.Functions.SPG($A171, "SP_TOTAL_REV", P$2)</f>
        <v>429367</v>
      </c>
      <c r="Q171" s="4" cm="1">
        <f t="array" ref="Q171">_xll.SNL.Clients.Office.Excel.Functions.SPG($A171, "SP_TOTAL_REV", Q$2)</f>
        <v>424085</v>
      </c>
      <c r="R171" s="4" cm="1">
        <f t="array" ref="R171">_xll.SNL.Clients.Office.Excel.Functions.SPG($A171, "SP_TOTAL_REV", R$2)</f>
        <v>421273</v>
      </c>
      <c r="S171" s="4" cm="1">
        <f t="array" ref="S171">_xll.SNL.Clients.Office.Excel.Functions.SPG($A171, "SP_TOTAL_REV", S$2)</f>
        <v>399907</v>
      </c>
      <c r="T171" s="4" cm="1">
        <f t="array" ref="T171">_xll.SNL.Clients.Office.Excel.Functions.SPG($A171, "SP_TOTAL_REV", T$2)</f>
        <v>352547</v>
      </c>
      <c r="U171" s="4" cm="1">
        <f t="array" ref="U171">_xll.SNL.Clients.Office.Excel.Functions.SPG($A171, "SP_TOTAL_REV", U$2)</f>
        <v>335244</v>
      </c>
      <c r="V171" s="4" cm="1">
        <f t="array" ref="V171">_xll.SNL.Clients.Office.Excel.Functions.SPG($A171, "SP_TOTAL_REV", V$2)</f>
        <v>311233</v>
      </c>
    </row>
    <row r="172" spans="1:22">
      <c r="A172" s="11" t="s">
        <v>175</v>
      </c>
      <c r="B172" s="4" t="str" cm="1">
        <f t="array" ref="B172">_xll.SNL.Clients.Office.Excel.Functions.SPG($A172, "SP_TOTAL_REV", B$2)</f>
        <v>NA</v>
      </c>
      <c r="C172" s="4" cm="1">
        <f t="array" ref="C172">_xll.SNL.Clients.Office.Excel.Functions.SPG($A172, "SP_TOTAL_REV", C$2)</f>
        <v>14586000</v>
      </c>
      <c r="D172" s="4" cm="1">
        <f t="array" ref="D172">_xll.SNL.Clients.Office.Excel.Functions.SPG($A172, "SP_TOTAL_REV", D$2)</f>
        <v>12060000</v>
      </c>
      <c r="E172" s="4" cm="1">
        <f t="array" ref="E172">_xll.SNL.Clients.Office.Excel.Functions.SPG($A172, "SP_TOTAL_REV", E$2)</f>
        <v>11866263</v>
      </c>
      <c r="F172" s="4" cm="1">
        <f t="array" ref="F172">_xll.SNL.Clients.Office.Excel.Functions.SPG($A172, "SP_TOTAL_REV", F$2)</f>
        <v>9598114</v>
      </c>
      <c r="G172" s="4" cm="1">
        <f t="array" ref="G172">_xll.SNL.Clients.Office.Excel.Functions.SPG($A172, "SP_TOTAL_REV", G$2)</f>
        <v>8231169</v>
      </c>
      <c r="H172" s="4" cm="1">
        <f t="array" ref="H172">_xll.SNL.Clients.Office.Excel.Functions.SPG($A172, "SP_TOTAL_REV", H$2)</f>
        <v>7361495</v>
      </c>
      <c r="I172" s="4" cm="1">
        <f t="array" ref="I172">_xll.SNL.Clients.Office.Excel.Functions.SPG($A172, "SP_TOTAL_REV", I$2)</f>
        <v>6622298</v>
      </c>
      <c r="J172" s="4" cm="1">
        <f t="array" ref="J172">_xll.SNL.Clients.Office.Excel.Functions.SPG($A172, "SP_TOTAL_REV", J$2)</f>
        <v>5822378</v>
      </c>
      <c r="K172" s="4" cm="1">
        <f t="array" ref="K172">_xll.SNL.Clients.Office.Excel.Functions.SPG($A172, "SP_TOTAL_REV", K$2)</f>
        <v>5676765</v>
      </c>
      <c r="L172" s="4" cm="1">
        <f t="array" ref="L172">_xll.SNL.Clients.Office.Excel.Functions.SPG($A172, "SP_TOTAL_REV", L$2)</f>
        <v>5790589</v>
      </c>
      <c r="M172" s="4" cm="1">
        <f t="array" ref="M172">_xll.SNL.Clients.Office.Excel.Functions.SPG($A172, "SP_TOTAL_REV", M$2)</f>
        <v>5640836</v>
      </c>
      <c r="N172" s="4" cm="1">
        <f t="array" ref="N172">_xll.SNL.Clients.Office.Excel.Functions.SPG($A172, "SP_TOTAL_REV", N$2)</f>
        <v>4922810</v>
      </c>
      <c r="O172" s="4" cm="1">
        <f t="array" ref="O172">_xll.SNL.Clients.Office.Excel.Functions.SPG($A172, "SP_TOTAL_REV", O$2)</f>
        <v>4693961</v>
      </c>
      <c r="P172" s="4" cm="1">
        <f t="array" ref="P172">_xll.SNL.Clients.Office.Excel.Functions.SPG($A172, "SP_TOTAL_REV", P$2)</f>
        <v>4705807</v>
      </c>
      <c r="Q172" s="4" cm="1">
        <f t="array" ref="Q172">_xll.SNL.Clients.Office.Excel.Functions.SPG($A172, "SP_TOTAL_REV", Q$2)</f>
        <v>4420307</v>
      </c>
      <c r="R172" s="4" cm="1">
        <f t="array" ref="R172">_xll.SNL.Clients.Office.Excel.Functions.SPG($A172, "SP_TOTAL_REV", R$2)</f>
        <v>3527579</v>
      </c>
      <c r="S172" s="4" cm="1">
        <f t="array" ref="S172">_xll.SNL.Clients.Office.Excel.Functions.SPG($A172, "SP_TOTAL_REV", S$2)</f>
        <v>4782047</v>
      </c>
      <c r="T172" s="4" cm="1">
        <f t="array" ref="T172">_xll.SNL.Clients.Office.Excel.Functions.SPG($A172, "SP_TOTAL_REV", T$2)</f>
        <v>4517300</v>
      </c>
      <c r="U172" s="4" cm="1">
        <f t="array" ref="U172">_xll.SNL.Clients.Office.Excel.Functions.SPG($A172, "SP_TOTAL_REV", U$2)</f>
        <v>4562456</v>
      </c>
      <c r="V172" s="4" cm="1">
        <f t="array" ref="V172">_xll.SNL.Clients.Office.Excel.Functions.SPG($A172, "SP_TOTAL_REV", V$2)</f>
        <v>5017506</v>
      </c>
    </row>
    <row r="173" spans="1:22">
      <c r="A173" s="11" t="s">
        <v>176</v>
      </c>
      <c r="B173" s="4" t="str" cm="1">
        <f t="array" ref="B173">_xll.SNL.Clients.Office.Excel.Functions.SPG($A173, "SP_TOTAL_REV", B$2)</f>
        <v>NA</v>
      </c>
      <c r="C173" s="4" cm="1">
        <f t="array" ref="C173">_xll.SNL.Clients.Office.Excel.Functions.SPG($A173, "SP_TOTAL_REV", C$2)</f>
        <v>5508200</v>
      </c>
      <c r="D173" s="4" cm="1">
        <f t="array" ref="D173">_xll.SNL.Clients.Office.Excel.Functions.SPG($A173, "SP_TOTAL_REV", D$2)</f>
        <v>5859100</v>
      </c>
      <c r="E173" s="4" cm="1">
        <f t="array" ref="E173">_xll.SNL.Clients.Office.Excel.Functions.SPG($A173, "SP_TOTAL_REV", E$2)</f>
        <v>5586700</v>
      </c>
      <c r="F173" s="4" cm="1">
        <f t="array" ref="F173">_xll.SNL.Clients.Office.Excel.Functions.SPG($A173, "SP_TOTAL_REV", F$2)</f>
        <v>4913400</v>
      </c>
      <c r="G173" s="4" cm="1">
        <f t="array" ref="G173">_xll.SNL.Clients.Office.Excel.Functions.SPG($A173, "SP_TOTAL_REV", G$2)</f>
        <v>5147800</v>
      </c>
      <c r="H173" s="4" cm="1">
        <f t="array" ref="H173">_xll.SNL.Clients.Office.Excel.Functions.SPG($A173, "SP_TOTAL_REV", H$2)</f>
        <v>4275900</v>
      </c>
      <c r="I173" s="4" cm="1">
        <f t="array" ref="I173">_xll.SNL.Clients.Office.Excel.Functions.SPG($A173, "SP_TOTAL_REV", I$2)</f>
        <v>2571000</v>
      </c>
      <c r="J173" s="4" cm="1">
        <f t="array" ref="J173">_xll.SNL.Clients.Office.Excel.Functions.SPG($A173, "SP_TOTAL_REV", J$2)</f>
        <v>2562100</v>
      </c>
      <c r="K173" s="4" cm="1">
        <f t="array" ref="K173">_xll.SNL.Clients.Office.Excel.Functions.SPG($A173, "SP_TOTAL_REV", K$2)</f>
        <v>2459164</v>
      </c>
      <c r="L173" s="4" cm="1">
        <f t="array" ref="L173">_xll.SNL.Clients.Office.Excel.Functions.SPG($A173, "SP_TOTAL_REV", L$2)</f>
        <v>2601703</v>
      </c>
      <c r="M173" s="4" cm="1">
        <f t="array" ref="M173">_xll.SNL.Clients.Office.Excel.Functions.SPG($A173, "SP_TOTAL_REV", M$2)</f>
        <v>2370654</v>
      </c>
      <c r="N173" s="4" cm="1">
        <f t="array" ref="N173">_xll.SNL.Clients.Office.Excel.Functions.SPG($A173, "SP_TOTAL_REV", N$2)</f>
        <v>2261470</v>
      </c>
      <c r="O173" s="4" cm="1">
        <f t="array" ref="O173">_xll.SNL.Clients.Office.Excel.Functions.SPG($A173, "SP_TOTAL_REV", O$2)</f>
        <v>2170991</v>
      </c>
      <c r="P173" s="4" cm="1">
        <f t="array" ref="P173">_xll.SNL.Clients.Office.Excel.Functions.SPG($A173, "SP_TOTAL_REV", P$2)</f>
        <v>2056171</v>
      </c>
      <c r="Q173" s="4" cm="1">
        <f t="array" ref="Q173">_xll.SNL.Clients.Office.Excel.Functions.SPG($A173, "SP_TOTAL_REV", Q$2)</f>
        <v>1858231</v>
      </c>
      <c r="R173" s="4" cm="1">
        <f t="array" ref="R173">_xll.SNL.Clients.Office.Excel.Functions.SPG($A173, "SP_TOTAL_REV", R$2)</f>
        <v>1838996</v>
      </c>
      <c r="S173" s="4" cm="1">
        <f t="array" ref="S173">_xll.SNL.Clients.Office.Excel.Functions.SPG($A173, "SP_TOTAL_REV", S$2)</f>
        <v>1726834</v>
      </c>
      <c r="T173" s="4" cm="1">
        <f t="array" ref="T173">_xll.SNL.Clients.Office.Excel.Functions.SPG($A173, "SP_TOTAL_REV", T$2)</f>
        <v>1605743</v>
      </c>
      <c r="U173" s="4" cm="1">
        <f t="array" ref="U173">_xll.SNL.Clients.Office.Excel.Functions.SPG($A173, "SP_TOTAL_REV", U$2)</f>
        <v>1583278</v>
      </c>
      <c r="V173" s="4" cm="1">
        <f t="array" ref="V173">_xll.SNL.Clients.Office.Excel.Functions.SPG($A173, "SP_TOTAL_REV", V$2)</f>
        <v>1464489</v>
      </c>
    </row>
    <row r="174" spans="1:22">
      <c r="A174" s="11" t="s">
        <v>177</v>
      </c>
      <c r="B174" s="4" t="str" cm="1">
        <f t="array" ref="B174">_xll.SNL.Clients.Office.Excel.Functions.SPG($A174, "SP_TOTAL_REV", B$2)</f>
        <v>NA</v>
      </c>
      <c r="C174" s="4" cm="1">
        <f t="array" ref="C174">_xll.SNL.Clients.Office.Excel.Functions.SPG($A174, "SP_TOTAL_REV", C$2)</f>
        <v>11910705</v>
      </c>
      <c r="D174" s="4" cm="1">
        <f t="array" ref="D174">_xll.SNL.Clients.Office.Excel.Functions.SPG($A174, "SP_TOTAL_REV", D$2)</f>
        <v>12289336</v>
      </c>
      <c r="E174" s="4" cm="1">
        <f t="array" ref="E174">_xll.SNL.Clients.Office.Excel.Functions.SPG($A174, "SP_TOTAL_REV", E$2)</f>
        <v>9863085</v>
      </c>
      <c r="F174" s="4" cm="1">
        <f t="array" ref="F174">_xll.SNL.Clients.Office.Excel.Functions.SPG($A174, "SP_TOTAL_REV", F$2)</f>
        <v>8904430</v>
      </c>
      <c r="G174" s="4" cm="1">
        <f t="array" ref="G174">_xll.SNL.Clients.Office.Excel.Functions.SPG($A174, "SP_TOTAL_REV", G$2)</f>
        <v>8526470</v>
      </c>
      <c r="H174" s="4" cm="1">
        <f t="array" ref="H174">_xll.SNL.Clients.Office.Excel.Functions.SPG($A174, "SP_TOTAL_REV", H$2)</f>
        <v>8448201</v>
      </c>
      <c r="I174" s="4" cm="1">
        <f t="array" ref="I174">_xll.SNL.Clients.Office.Excel.Functions.SPG($A174, "SP_TOTAL_REV", I$2)</f>
        <v>7751952</v>
      </c>
      <c r="J174" s="4" cm="1">
        <f t="array" ref="J174">_xll.SNL.Clients.Office.Excel.Functions.SPG($A174, "SP_TOTAL_REV", J$2)</f>
        <v>7639129</v>
      </c>
      <c r="K174" s="4" cm="1">
        <f t="array" ref="K174">_xll.SNL.Clients.Office.Excel.Functions.SPG($A174, "SP_TOTAL_REV", K$2)</f>
        <v>7954827</v>
      </c>
      <c r="L174" s="4" cm="1">
        <f t="array" ref="L174">_xll.SNL.Clients.Office.Excel.Functions.SPG($A174, "SP_TOTAL_REV", L$2)</f>
        <v>7741856</v>
      </c>
      <c r="M174" s="4" cm="1">
        <f t="array" ref="M174">_xll.SNL.Clients.Office.Excel.Functions.SPG($A174, "SP_TOTAL_REV", M$2)</f>
        <v>7301204</v>
      </c>
      <c r="N174" s="4" cm="1">
        <f t="array" ref="N174">_xll.SNL.Clients.Office.Excel.Functions.SPG($A174, "SP_TOTAL_REV", N$2)</f>
        <v>6273787</v>
      </c>
      <c r="O174" s="4" cm="1">
        <f t="array" ref="O174">_xll.SNL.Clients.Office.Excel.Functions.SPG($A174, "SP_TOTAL_REV", O$2)</f>
        <v>4465657</v>
      </c>
      <c r="P174" s="4" cm="1">
        <f t="array" ref="P174">_xll.SNL.Clients.Office.Excel.Functions.SPG($A174, "SP_TOTAL_REV", P$2)</f>
        <v>4898167</v>
      </c>
      <c r="Q174" s="4" cm="1">
        <f t="array" ref="Q174">_xll.SNL.Clients.Office.Excel.Functions.SPG($A174, "SP_TOTAL_REV", Q$2)</f>
        <v>5439430</v>
      </c>
      <c r="R174" s="4" cm="1">
        <f t="array" ref="R174">_xll.SNL.Clients.Office.Excel.Functions.SPG($A174, "SP_TOTAL_REV", R$2)</f>
        <v>5800095</v>
      </c>
      <c r="S174" s="4" cm="1">
        <f t="array" ref="S174">_xll.SNL.Clients.Office.Excel.Functions.SPG($A174, "SP_TOTAL_REV", S$2)</f>
        <v>5822226</v>
      </c>
      <c r="T174" s="4" cm="1">
        <f t="array" ref="T174">_xll.SNL.Clients.Office.Excel.Functions.SPG($A174, "SP_TOTAL_REV", T$2)</f>
        <v>6877687</v>
      </c>
      <c r="U174" s="4" cm="1">
        <f t="array" ref="U174">_xll.SNL.Clients.Office.Excel.Functions.SPG($A174, "SP_TOTAL_REV", U$2)</f>
        <v>7346226</v>
      </c>
      <c r="V174" s="4" cm="1">
        <f t="array" ref="V174">_xll.SNL.Clients.Office.Excel.Functions.SPG($A174, "SP_TOTAL_REV", V$2)</f>
        <v>6542038</v>
      </c>
    </row>
    <row r="175" spans="1:22">
      <c r="A175" s="11" t="s">
        <v>178</v>
      </c>
      <c r="B175" s="4" t="str" cm="1">
        <f t="array" ref="B175">_xll.SNL.Clients.Office.Excel.Functions.SPG($A175, "SP_TOTAL_REV", B$2)</f>
        <v>NA</v>
      </c>
      <c r="C175" s="4" cm="1">
        <f t="array" ref="C175">_xll.SNL.Clients.Office.Excel.Functions.SPG($A175, "SP_TOTAL_REV", C$2)</f>
        <v>21727000</v>
      </c>
      <c r="D175" s="4" cm="1">
        <f t="array" ref="D175">_xll.SNL.Clients.Office.Excel.Functions.SPG($A175, "SP_TOTAL_REV", D$2)</f>
        <v>19078000</v>
      </c>
      <c r="E175" s="4" cm="1">
        <f t="array" ref="E175">_xll.SNL.Clients.Office.Excel.Functions.SPG($A175, "SP_TOTAL_REV", E$2)</f>
        <v>17938000</v>
      </c>
      <c r="F175" s="4" cm="1">
        <f t="array" ref="F175">_xll.SNL.Clients.Office.Excel.Functions.SPG($A175, "SP_TOTAL_REV", F$2)</f>
        <v>16663000</v>
      </c>
      <c r="G175" s="4" cm="1">
        <f t="array" ref="G175">_xll.SNL.Clients.Office.Excel.Functions.SPG($A175, "SP_TOTAL_REV", G$2)</f>
        <v>34438000</v>
      </c>
      <c r="H175" s="4" cm="1">
        <f t="array" ref="H175">_xll.SNL.Clients.Office.Excel.Functions.SPG($A175, "SP_TOTAL_REV", H$2)</f>
        <v>35978000</v>
      </c>
      <c r="I175" s="4" cm="1">
        <f t="array" ref="I175">_xll.SNL.Clients.Office.Excel.Functions.SPG($A175, "SP_TOTAL_REV", I$2)</f>
        <v>33558000</v>
      </c>
      <c r="J175" s="4" cm="1">
        <f t="array" ref="J175">_xll.SNL.Clients.Office.Excel.Functions.SPG($A175, "SP_TOTAL_REV", J$2)</f>
        <v>31366000</v>
      </c>
      <c r="K175" s="4" cm="1">
        <f t="array" ref="K175">_xll.SNL.Clients.Office.Excel.Functions.SPG($A175, "SP_TOTAL_REV", K$2)</f>
        <v>29447000</v>
      </c>
      <c r="L175" s="4" cm="1">
        <f t="array" ref="L175">_xll.SNL.Clients.Office.Excel.Functions.SPG($A175, "SP_TOTAL_REV", L$2)</f>
        <v>27429000</v>
      </c>
      <c r="M175" s="4" cm="1">
        <f t="array" ref="M175">_xll.SNL.Clients.Office.Excel.Functions.SPG($A175, "SP_TOTAL_REV", M$2)</f>
        <v>24888000</v>
      </c>
      <c r="N175" s="4" cm="1">
        <f t="array" ref="N175">_xll.SNL.Clients.Office.Excel.Functions.SPG($A175, "SP_TOTAL_REV", N$2)</f>
        <v>23489000</v>
      </c>
      <c r="O175" s="4" cm="1">
        <f t="array" ref="O175">_xll.SNL.Clients.Office.Excel.Functions.SPG($A175, "SP_TOTAL_REV", O$2)</f>
        <v>19063000</v>
      </c>
      <c r="P175" s="4" cm="1">
        <f t="array" ref="P175">_xll.SNL.Clients.Office.Excel.Functions.SPG($A175, "SP_TOTAL_REV", P$2)</f>
        <v>18644000</v>
      </c>
      <c r="Q175" s="4" cm="1">
        <f t="array" ref="Q175">_xll.SNL.Clients.Office.Excel.Functions.SPG($A175, "SP_TOTAL_REV", Q$2)</f>
        <v>17318000</v>
      </c>
      <c r="R175" s="4" cm="1">
        <f t="array" ref="R175">_xll.SNL.Clients.Office.Excel.Functions.SPG($A175, "SP_TOTAL_REV", R$2)</f>
        <v>18859000</v>
      </c>
      <c r="S175" s="4" cm="1">
        <f t="array" ref="S175">_xll.SNL.Clients.Office.Excel.Functions.SPG($A175, "SP_TOTAL_REV", S$2)</f>
        <v>18916000</v>
      </c>
      <c r="T175" s="4" cm="1">
        <f t="array" ref="T175">_xll.SNL.Clients.Office.Excel.Functions.SPG($A175, "SP_TOTAL_REV", T$2)</f>
        <v>15655000</v>
      </c>
      <c r="U175" s="4" cm="1">
        <f t="array" ref="U175">_xll.SNL.Clients.Office.Excel.Functions.SPG($A175, "SP_TOTAL_REV", U$2)</f>
        <v>15357000</v>
      </c>
      <c r="V175" s="4" cm="1">
        <f t="array" ref="V175">_xll.SNL.Clients.Office.Excel.Functions.SPG($A175, "SP_TOTAL_REV", V$2)</f>
        <v>14133000</v>
      </c>
    </row>
    <row r="176" spans="1:22">
      <c r="A176" s="11" t="s">
        <v>179</v>
      </c>
      <c r="B176" s="4" t="str" cm="1">
        <f t="array" ref="B176">_xll.SNL.Clients.Office.Excel.Functions.SPG($A176, "SP_TOTAL_REV", B$2)</f>
        <v>NA</v>
      </c>
      <c r="C176" s="4" cm="1">
        <f t="array" ref="C176">_xll.SNL.Clients.Office.Excel.Functions.SPG($A176, "SP_TOTAL_REV", C$2)</f>
        <v>12839000</v>
      </c>
      <c r="D176" s="4" cm="1">
        <f t="array" ref="D176">_xll.SNL.Clients.Office.Excel.Functions.SPG($A176, "SP_TOTAL_REV", D$2)</f>
        <v>11667000</v>
      </c>
      <c r="E176" s="4" cm="1">
        <f t="array" ref="E176">_xll.SNL.Clients.Office.Excel.Functions.SPG($A176, "SP_TOTAL_REV", E$2)</f>
        <v>8598000</v>
      </c>
      <c r="F176" s="4" cm="1">
        <f t="array" ref="F176">_xll.SNL.Clients.Office.Excel.Functions.SPG($A176, "SP_TOTAL_REV", F$2)</f>
        <v>5199000</v>
      </c>
      <c r="G176" s="4" cm="1">
        <f t="array" ref="G176">_xll.SNL.Clients.Office.Excel.Functions.SPG($A176, "SP_TOTAL_REV", G$2)</f>
        <v>12067000</v>
      </c>
      <c r="H176" s="4" cm="1">
        <f t="array" ref="H176">_xll.SNL.Clients.Office.Excel.Functions.SPG($A176, "SP_TOTAL_REV", H$2)</f>
        <v>11223000</v>
      </c>
      <c r="I176" s="4" cm="1">
        <f t="array" ref="I176">_xll.SNL.Clients.Office.Excel.Functions.SPG($A176, "SP_TOTAL_REV", I$2)</f>
        <v>10060000</v>
      </c>
      <c r="J176" s="4" cm="1">
        <f t="array" ref="J176">_xll.SNL.Clients.Office.Excel.Functions.SPG($A176, "SP_TOTAL_REV", J$2)</f>
        <v>8774000</v>
      </c>
      <c r="K176" s="4" cm="1">
        <f t="array" ref="K176">_xll.SNL.Clients.Office.Excel.Functions.SPG($A176, "SP_TOTAL_REV", K$2)</f>
        <v>6672317</v>
      </c>
      <c r="L176" s="4" cm="1">
        <f t="array" ref="L176">_xll.SNL.Clients.Office.Excel.Functions.SPG($A176, "SP_TOTAL_REV", L$2)</f>
        <v>5763485</v>
      </c>
      <c r="M176" s="4" cm="1">
        <f t="array" ref="M176">_xll.SNL.Clients.Office.Excel.Functions.SPG($A176, "SP_TOTAL_REV", M$2)</f>
        <v>4771259</v>
      </c>
      <c r="N176" s="4" cm="1">
        <f t="array" ref="N176">_xll.SNL.Clients.Office.Excel.Functions.SPG($A176, "SP_TOTAL_REV", N$2)</f>
        <v>4030347</v>
      </c>
      <c r="O176" s="4" cm="1">
        <f t="array" ref="O176">_xll.SNL.Clients.Office.Excel.Functions.SPG($A176, "SP_TOTAL_REV", O$2)</f>
        <v>3449009</v>
      </c>
      <c r="P176" s="4" cm="1">
        <f t="array" ref="P176">_xll.SNL.Clients.Office.Excel.Functions.SPG($A176, "SP_TOTAL_REV", P$2)</f>
        <v>3033645</v>
      </c>
      <c r="Q176" s="4" cm="1">
        <f t="array" ref="Q176">_xll.SNL.Clients.Office.Excel.Functions.SPG($A176, "SP_TOTAL_REV", Q$2)</f>
        <v>2743051</v>
      </c>
      <c r="R176" s="4" cm="1">
        <f t="array" ref="R176">_xll.SNL.Clients.Office.Excel.Functions.SPG($A176, "SP_TOTAL_REV", R$2)</f>
        <v>2937013</v>
      </c>
      <c r="S176" s="4" cm="1">
        <f t="array" ref="S176">_xll.SNL.Clients.Office.Excel.Functions.SPG($A176, "SP_TOTAL_REV", S$2)</f>
        <v>2665332</v>
      </c>
      <c r="T176" s="4" cm="1">
        <f t="array" ref="T176">_xll.SNL.Clients.Office.Excel.Functions.SPG($A176, "SP_TOTAL_REV", T$2)</f>
        <v>2237586</v>
      </c>
      <c r="U176" s="4" cm="1">
        <f t="array" ref="U176">_xll.SNL.Clients.Office.Excel.Functions.SPG($A176, "SP_TOTAL_REV", U$2)</f>
        <v>2119455</v>
      </c>
      <c r="V176" s="4" cm="1">
        <f t="array" ref="V176">_xll.SNL.Clients.Office.Excel.Functions.SPG($A176, "SP_TOTAL_REV", V$2)</f>
        <v>1843013</v>
      </c>
    </row>
    <row r="177" spans="1:22">
      <c r="A177" s="11" t="s">
        <v>180</v>
      </c>
      <c r="B177" s="4" t="str" cm="1">
        <f t="array" ref="B177">_xll.SNL.Clients.Office.Excel.Functions.SPG($A177, "SP_TOTAL_REV", B$2)</f>
        <v>NA</v>
      </c>
      <c r="C177" s="4" cm="1">
        <f t="array" ref="C177">_xll.SNL.Clients.Office.Excel.Functions.SPG($A177, "SP_TOTAL_REV", C$2)</f>
        <v>9300110</v>
      </c>
      <c r="D177" s="4" cm="1">
        <f t="array" ref="D177">_xll.SNL.Clients.Office.Excel.Functions.SPG($A177, "SP_TOTAL_REV", D$2)</f>
        <v>17071284</v>
      </c>
      <c r="E177" s="4" cm="1">
        <f t="array" ref="E177">_xll.SNL.Clients.Office.Excel.Functions.SPG($A177, "SP_TOTAL_REV", E$2)</f>
        <v>16523517</v>
      </c>
      <c r="F177" s="4" cm="1">
        <f t="array" ref="F177">_xll.SNL.Clients.Office.Excel.Functions.SPG($A177, "SP_TOTAL_REV", F$2)</f>
        <v>9584393</v>
      </c>
      <c r="G177" s="4" cm="1">
        <f t="array" ref="G177">_xll.SNL.Clients.Office.Excel.Functions.SPG($A177, "SP_TOTAL_REV", G$2)</f>
        <v>7942417</v>
      </c>
      <c r="H177" s="4" cm="1">
        <f t="array" ref="H177">_xll.SNL.Clients.Office.Excel.Functions.SPG($A177, "SP_TOTAL_REV", H$2)</f>
        <v>8138365</v>
      </c>
      <c r="I177" s="4" cm="1">
        <f t="array" ref="I177">_xll.SNL.Clients.Office.Excel.Functions.SPG($A177, "SP_TOTAL_REV", I$2)</f>
        <v>6920948</v>
      </c>
      <c r="J177" s="4" cm="1">
        <f t="array" ref="J177">_xll.SNL.Clients.Office.Excel.Functions.SPG($A177, "SP_TOTAL_REV", J$2)</f>
        <v>6098037</v>
      </c>
      <c r="K177" s="4" cm="1">
        <f t="array" ref="K177">_xll.SNL.Clients.Office.Excel.Functions.SPG($A177, "SP_TOTAL_REV", K$2)</f>
        <v>6616632</v>
      </c>
      <c r="L177" s="4" cm="1">
        <f t="array" ref="L177">_xll.SNL.Clients.Office.Excel.Functions.SPG($A177, "SP_TOTAL_REV", L$2)</f>
        <v>6564721</v>
      </c>
      <c r="M177" s="4" cm="1">
        <f t="array" ref="M177">_xll.SNL.Clients.Office.Excel.Functions.SPG($A177, "SP_TOTAL_REV", M$2)</f>
        <v>6080257</v>
      </c>
      <c r="N177" s="4" cm="1">
        <f t="array" ref="N177">_xll.SNL.Clients.Office.Excel.Functions.SPG($A177, "SP_TOTAL_REV", N$2)</f>
        <v>5992215</v>
      </c>
      <c r="O177" s="4" cm="1">
        <f t="array" ref="O177">_xll.SNL.Clients.Office.Excel.Functions.SPG($A177, "SP_TOTAL_REV", O$2)</f>
        <v>6161537</v>
      </c>
      <c r="P177" s="4" cm="1">
        <f t="array" ref="P177">_xll.SNL.Clients.Office.Excel.Functions.SPG($A177, "SP_TOTAL_REV", P$2)</f>
        <v>5967573</v>
      </c>
      <c r="Q177" s="4" cm="1">
        <f t="array" ref="Q177">_xll.SNL.Clients.Office.Excel.Functions.SPG($A177, "SP_TOTAL_REV", Q$2)</f>
        <v>4092283</v>
      </c>
      <c r="R177" s="4" cm="1">
        <f t="array" ref="R177">_xll.SNL.Clients.Office.Excel.Functions.SPG($A177, "SP_TOTAL_REV", R$2)</f>
        <v>5633878</v>
      </c>
      <c r="S177" s="4" cm="1">
        <f t="array" ref="S177">_xll.SNL.Clients.Office.Excel.Functions.SPG($A177, "SP_TOTAL_REV", S$2)</f>
        <v>5235171</v>
      </c>
      <c r="T177" s="4" cm="1">
        <f t="array" ref="T177">_xll.SNL.Clients.Office.Excel.Functions.SPG($A177, "SP_TOTAL_REV", T$2)</f>
        <v>4633987</v>
      </c>
      <c r="U177" s="4" cm="1">
        <f t="array" ref="U177">_xll.SNL.Clients.Office.Excel.Functions.SPG($A177, "SP_TOTAL_REV", U$2)</f>
        <v>3903794</v>
      </c>
      <c r="V177" s="4" cm="1">
        <f t="array" ref="V177">_xll.SNL.Clients.Office.Excel.Functions.SPG($A177, "SP_TOTAL_REV", V$2)</f>
        <v>3317499</v>
      </c>
    </row>
    <row r="178" spans="1:22">
      <c r="A178" s="11" t="s">
        <v>181</v>
      </c>
      <c r="B178" s="4" t="str" cm="1">
        <f t="array" ref="B178">_xll.SNL.Clients.Office.Excel.Functions.SPG($A178, "SP_TOTAL_REV", B$2)</f>
        <v>NA</v>
      </c>
      <c r="C178" s="4" cm="1">
        <f t="array" ref="C178">_xll.SNL.Clients.Office.Excel.Functions.SPG($A178, "SP_TOTAL_REV", C$2)</f>
        <v>2699936</v>
      </c>
      <c r="D178" s="4" cm="1">
        <f t="array" ref="D178">_xll.SNL.Clients.Office.Excel.Functions.SPG($A178, "SP_TOTAL_REV", D$2)</f>
        <v>2035020</v>
      </c>
      <c r="E178" s="4" cm="1">
        <f t="array" ref="E178">_xll.SNL.Clients.Office.Excel.Functions.SPG($A178, "SP_TOTAL_REV", E$2)</f>
        <v>1659423</v>
      </c>
      <c r="F178" s="4" cm="1">
        <f t="array" ref="F178">_xll.SNL.Clients.Office.Excel.Functions.SPG($A178, "SP_TOTAL_REV", F$2)</f>
        <v>1393765</v>
      </c>
      <c r="G178" s="4" cm="1">
        <f t="array" ref="G178">_xll.SNL.Clients.Office.Excel.Functions.SPG($A178, "SP_TOTAL_REV", G$2)</f>
        <v>1327195</v>
      </c>
      <c r="H178" s="4" cm="1">
        <f t="array" ref="H178">_xll.SNL.Clients.Office.Excel.Functions.SPG($A178, "SP_TOTAL_REV", H$2)</f>
        <v>1216348</v>
      </c>
      <c r="I178" s="4" cm="1">
        <f t="array" ref="I178">_xll.SNL.Clients.Office.Excel.Functions.SPG($A178, "SP_TOTAL_REV", I$2)</f>
        <v>1127076</v>
      </c>
      <c r="J178" s="4" cm="1">
        <f t="array" ref="J178">_xll.SNL.Clients.Office.Excel.Functions.SPG($A178, "SP_TOTAL_REV", J$2)</f>
        <v>1015768</v>
      </c>
      <c r="K178" s="4" cm="1">
        <f t="array" ref="K178">_xll.SNL.Clients.Office.Excel.Functions.SPG($A178, "SP_TOTAL_REV", K$2)</f>
        <v>802932</v>
      </c>
      <c r="L178" s="4" cm="1">
        <f t="array" ref="L178">_xll.SNL.Clients.Office.Excel.Functions.SPG($A178, "SP_TOTAL_REV", L$2)</f>
        <v>664153</v>
      </c>
      <c r="M178" s="4" cm="1">
        <f t="array" ref="M178">_xll.SNL.Clients.Office.Excel.Functions.SPG($A178, "SP_TOTAL_REV", M$2)</f>
        <v>537865</v>
      </c>
      <c r="N178" s="4" cm="1">
        <f t="array" ref="N178">_xll.SNL.Clients.Office.Excel.Functions.SPG($A178, "SP_TOTAL_REV", N$2)</f>
        <v>426921</v>
      </c>
      <c r="O178" s="4" cm="1">
        <f t="array" ref="O178">_xll.SNL.Clients.Office.Excel.Functions.SPG($A178, "SP_TOTAL_REV", O$2)</f>
        <v>343179</v>
      </c>
      <c r="P178" s="4" cm="1">
        <f t="array" ref="P178">_xll.SNL.Clients.Office.Excel.Functions.SPG($A178, "SP_TOTAL_REV", P$2)</f>
        <v>294063</v>
      </c>
      <c r="Q178" s="4" cm="1">
        <f t="array" ref="Q178">_xll.SNL.Clients.Office.Excel.Functions.SPG($A178, "SP_TOTAL_REV", Q$2)</f>
        <v>293717</v>
      </c>
      <c r="R178" s="4" cm="1">
        <f t="array" ref="R178">_xll.SNL.Clients.Office.Excel.Functions.SPG($A178, "SP_TOTAL_REV", R$2)</f>
        <v>288432</v>
      </c>
      <c r="S178" s="4" cm="1">
        <f t="array" ref="S178">_xll.SNL.Clients.Office.Excel.Functions.SPG($A178, "SP_TOTAL_REV", S$2)</f>
        <v>254540</v>
      </c>
      <c r="T178" s="4" cm="1">
        <f t="array" ref="T178">_xll.SNL.Clients.Office.Excel.Functions.SPG($A178, "SP_TOTAL_REV", T$2)</f>
        <v>204426</v>
      </c>
      <c r="U178" s="4" cm="1">
        <f t="array" ref="U178">_xll.SNL.Clients.Office.Excel.Functions.SPG($A178, "SP_TOTAL_REV", U$2)</f>
        <v>139523</v>
      </c>
      <c r="V178" s="4" cm="1">
        <f t="array" ref="V178">_xll.SNL.Clients.Office.Excel.Functions.SPG($A178, "SP_TOTAL_REV", V$2)</f>
        <v>67358</v>
      </c>
    </row>
    <row r="179" spans="1:22">
      <c r="A179" s="11" t="s">
        <v>182</v>
      </c>
      <c r="B179" s="4" t="str" cm="1">
        <f t="array" ref="B179">_xll.SNL.Clients.Office.Excel.Functions.SPG($A179, "SP_TOTAL_REV", B$2)</f>
        <v>NA</v>
      </c>
      <c r="C179" s="4" cm="1">
        <f t="array" ref="C179">_xll.SNL.Clients.Office.Excel.Functions.SPG($A179, "SP_TOTAL_REV", C$2)</f>
        <v>338293000</v>
      </c>
      <c r="D179" s="4" cm="1">
        <f t="array" ref="D179">_xll.SNL.Clients.Office.Excel.Functions.SPG($A179, "SP_TOTAL_REV", D$2)</f>
        <v>401183000</v>
      </c>
      <c r="E179" s="4" cm="1">
        <f t="array" ref="E179">_xll.SNL.Clients.Office.Excel.Functions.SPG($A179, "SP_TOTAL_REV", E$2)</f>
        <v>277140000</v>
      </c>
      <c r="F179" s="4" cm="1">
        <f t="array" ref="F179">_xll.SNL.Clients.Office.Excel.Functions.SPG($A179, "SP_TOTAL_REV", F$2)</f>
        <v>179784000</v>
      </c>
      <c r="G179" s="4" cm="1">
        <f t="array" ref="G179">_xll.SNL.Clients.Office.Excel.Functions.SPG($A179, "SP_TOTAL_REV", G$2)</f>
        <v>259497000</v>
      </c>
      <c r="H179" s="4" cm="1">
        <f t="array" ref="H179">_xll.SNL.Clients.Office.Excel.Functions.SPG($A179, "SP_TOTAL_REV", H$2)</f>
        <v>281060000</v>
      </c>
      <c r="I179" s="4" cm="1">
        <f t="array" ref="I179">_xll.SNL.Clients.Office.Excel.Functions.SPG($A179, "SP_TOTAL_REV", I$2)</f>
        <v>237162000</v>
      </c>
      <c r="J179" s="4" cm="1">
        <f t="array" ref="J179">_xll.SNL.Clients.Office.Excel.Functions.SPG($A179, "SP_TOTAL_REV", J$2)</f>
        <v>200628000</v>
      </c>
      <c r="K179" s="4" cm="1">
        <f t="array" ref="K179">_xll.SNL.Clients.Office.Excel.Functions.SPG($A179, "SP_TOTAL_REV", K$2)</f>
        <v>241406000</v>
      </c>
      <c r="L179" s="4" cm="1">
        <f t="array" ref="L179">_xll.SNL.Clients.Office.Excel.Functions.SPG($A179, "SP_TOTAL_REV", L$2)</f>
        <v>364763000</v>
      </c>
      <c r="M179" s="4" cm="1">
        <f t="array" ref="M179">_xll.SNL.Clients.Office.Excel.Functions.SPG($A179, "SP_TOTAL_REV", M$2)</f>
        <v>390247000</v>
      </c>
      <c r="N179" s="4" cm="1">
        <f t="array" ref="N179">_xll.SNL.Clients.Office.Excel.Functions.SPG($A179, "SP_TOTAL_REV", N$2)</f>
        <v>419100000</v>
      </c>
      <c r="O179" s="4" cm="1">
        <f t="array" ref="O179">_xll.SNL.Clients.Office.Excel.Functions.SPG($A179, "SP_TOTAL_REV", O$2)</f>
        <v>433526000</v>
      </c>
      <c r="P179" s="4" cm="1">
        <f t="array" ref="P179">_xll.SNL.Clients.Office.Excel.Functions.SPG($A179, "SP_TOTAL_REV", P$2)</f>
        <v>341578000</v>
      </c>
      <c r="Q179" s="4" cm="1">
        <f t="array" ref="Q179">_xll.SNL.Clients.Office.Excel.Functions.SPG($A179, "SP_TOTAL_REV", Q$2)</f>
        <v>275564000</v>
      </c>
      <c r="R179" s="4" cm="1">
        <f t="array" ref="R179">_xll.SNL.Clients.Office.Excel.Functions.SPG($A179, "SP_TOTAL_REV", R$2)</f>
        <v>425071000</v>
      </c>
      <c r="S179" s="4" cm="1">
        <f t="array" ref="S179">_xll.SNL.Clients.Office.Excel.Functions.SPG($A179, "SP_TOTAL_REV", S$2)</f>
        <v>358600000</v>
      </c>
      <c r="T179" s="4" cm="1">
        <f t="array" ref="T179">_xll.SNL.Clients.Office.Excel.Functions.SPG($A179, "SP_TOTAL_REV", T$2)</f>
        <v>335086000</v>
      </c>
      <c r="U179" s="4" cm="1">
        <f t="array" ref="U179">_xll.SNL.Clients.Office.Excel.Functions.SPG($A179, "SP_TOTAL_REV", U$2)</f>
        <v>328213000</v>
      </c>
      <c r="V179" s="4" cm="1">
        <f t="array" ref="V179">_xll.SNL.Clients.Office.Excel.Functions.SPG($A179, "SP_TOTAL_REV", V$2)</f>
        <v>263989000</v>
      </c>
    </row>
    <row r="180" spans="1:22">
      <c r="A180" s="11" t="s">
        <v>183</v>
      </c>
      <c r="B180" s="4" cm="1">
        <f t="array" ref="B180">_xll.SNL.Clients.Office.Excel.Functions.SPG($A180, "SP_TOTAL_REV", B$2)</f>
        <v>2890012</v>
      </c>
      <c r="C180" s="4" cm="1">
        <f t="array" ref="C180">_xll.SNL.Clients.Office.Excel.Functions.SPG($A180, "SP_TOTAL_REV", C$2)</f>
        <v>2805388</v>
      </c>
      <c r="D180" s="4" cm="1">
        <f t="array" ref="D180">_xll.SNL.Clients.Office.Excel.Functions.SPG($A180, "SP_TOTAL_REV", D$2)</f>
        <v>2709123</v>
      </c>
      <c r="E180" s="4" cm="1">
        <f t="array" ref="E180">_xll.SNL.Clients.Office.Excel.Functions.SPG($A180, "SP_TOTAL_REV", E$2)</f>
        <v>2665899</v>
      </c>
      <c r="F180" s="4" cm="1">
        <f t="array" ref="F180">_xll.SNL.Clients.Office.Excel.Functions.SPG($A180, "SP_TOTAL_REV", F$2)</f>
        <v>2406134</v>
      </c>
      <c r="G180" s="4" cm="1">
        <f t="array" ref="G180">_xll.SNL.Clients.Office.Excel.Functions.SPG($A180, "SP_TOTAL_REV", G$2)</f>
        <v>2267982</v>
      </c>
      <c r="H180" s="4" cm="1">
        <f t="array" ref="H180">_xll.SNL.Clients.Office.Excel.Functions.SPG($A180, "SP_TOTAL_REV", H$2)</f>
        <v>2181986</v>
      </c>
      <c r="I180" s="4" cm="1">
        <f t="array" ref="I180">_xll.SNL.Clients.Office.Excel.Functions.SPG($A180, "SP_TOTAL_REV", I$2)</f>
        <v>2097274</v>
      </c>
      <c r="J180" s="4" cm="1">
        <f t="array" ref="J180">_xll.SNL.Clients.Office.Excel.Functions.SPG($A180, "SP_TOTAL_REV", J$2)</f>
        <v>2021506</v>
      </c>
      <c r="K180" s="4" cm="1">
        <f t="array" ref="K180">_xll.SNL.Clients.Office.Excel.Functions.SPG($A180, "SP_TOTAL_REV", K$2)</f>
        <v>1946516</v>
      </c>
      <c r="L180" s="4" cm="1">
        <f t="array" ref="L180">_xll.SNL.Clients.Office.Excel.Functions.SPG($A180, "SP_TOTAL_REV", L$2)</f>
        <v>1788387</v>
      </c>
      <c r="M180" s="4" cm="1">
        <f t="array" ref="M180">_xll.SNL.Clients.Office.Excel.Functions.SPG($A180, "SP_TOTAL_REV", M$2)</f>
        <v>1522315</v>
      </c>
      <c r="N180" s="4" cm="1">
        <f t="array" ref="N180">_xll.SNL.Clients.Office.Excel.Functions.SPG($A180, "SP_TOTAL_REV", N$2)</f>
        <v>1420266</v>
      </c>
      <c r="O180" s="4" cm="1">
        <f t="array" ref="O180">_xll.SNL.Clients.Office.Excel.Functions.SPG($A180, "SP_TOTAL_REV", O$2)</f>
        <v>1205332</v>
      </c>
      <c r="P180" s="4" cm="1">
        <f t="array" ref="P180">_xll.SNL.Clients.Office.Excel.Functions.SPG($A180, "SP_TOTAL_REV", P$2)</f>
        <v>959750</v>
      </c>
      <c r="Q180" s="4" cm="1">
        <f t="array" ref="Q180">_xll.SNL.Clients.Office.Excel.Functions.SPG($A180, "SP_TOTAL_REV", Q$2)</f>
        <v>678666</v>
      </c>
      <c r="R180" s="4" cm="1">
        <f t="array" ref="R180">_xll.SNL.Clients.Office.Excel.Functions.SPG($A180, "SP_TOTAL_REV", R$2)</f>
        <v>661558</v>
      </c>
      <c r="S180" s="4" cm="1">
        <f t="array" ref="S180">_xll.SNL.Clients.Office.Excel.Functions.SPG($A180, "SP_TOTAL_REV", S$2)</f>
        <v>559821</v>
      </c>
      <c r="T180" s="4" cm="1">
        <f t="array" ref="T180">_xll.SNL.Clients.Office.Excel.Functions.SPG($A180, "SP_TOTAL_REV", T$2)</f>
        <v>425992</v>
      </c>
      <c r="U180" s="4" cm="1">
        <f t="array" ref="U180">_xll.SNL.Clients.Office.Excel.Functions.SPG($A180, "SP_TOTAL_REV", U$2)</f>
        <v>309488</v>
      </c>
      <c r="V180" s="4" cm="1">
        <f t="array" ref="V180">_xll.SNL.Clients.Office.Excel.Functions.SPG($A180, "SP_TOTAL_REV", V$2)</f>
        <v>195118</v>
      </c>
    </row>
    <row r="181" spans="1:22">
      <c r="A181" s="11" t="s">
        <v>184</v>
      </c>
      <c r="B181" s="4" cm="1">
        <f t="array" ref="B181">_xll.SNL.Clients.Office.Excel.Functions.SPG($A181, "SP_TOTAL_REV", B$2)</f>
        <v>2229507</v>
      </c>
      <c r="C181" s="4" cm="1">
        <f t="array" ref="C181">_xll.SNL.Clients.Office.Excel.Functions.SPG($A181, "SP_TOTAL_REV", C$2)</f>
        <v>2122909</v>
      </c>
      <c r="D181" s="4" cm="1">
        <f t="array" ref="D181">_xll.SNL.Clients.Office.Excel.Functions.SPG($A181, "SP_TOTAL_REV", D$2)</f>
        <v>1923982</v>
      </c>
      <c r="E181" s="4" cm="1">
        <f t="array" ref="E181">_xll.SNL.Clients.Office.Excel.Functions.SPG($A181, "SP_TOTAL_REV", E$2)</f>
        <v>1627964</v>
      </c>
      <c r="F181" s="4" cm="1">
        <f t="array" ref="F181">_xll.SNL.Clients.Office.Excel.Functions.SPG($A181, "SP_TOTAL_REV", F$2)</f>
        <v>1515659</v>
      </c>
      <c r="G181" s="4" cm="1">
        <f t="array" ref="G181">_xll.SNL.Clients.Office.Excel.Functions.SPG($A181, "SP_TOTAL_REV", G$2)</f>
        <v>1450369</v>
      </c>
      <c r="H181" s="4" cm="1">
        <f t="array" ref="H181">_xll.SNL.Clients.Office.Excel.Functions.SPG($A181, "SP_TOTAL_REV", H$2)</f>
        <v>1372644</v>
      </c>
      <c r="I181" s="4" cm="1">
        <f t="array" ref="I181">_xll.SNL.Clients.Office.Excel.Functions.SPG($A181, "SP_TOTAL_REV", I$2)</f>
        <v>1262257</v>
      </c>
      <c r="J181" s="4" cm="1">
        <f t="array" ref="J181">_xll.SNL.Clients.Office.Excel.Functions.SPG($A181, "SP_TOTAL_REV", J$2)</f>
        <v>1144651</v>
      </c>
      <c r="K181" s="4" cm="1">
        <f t="array" ref="K181">_xll.SNL.Clients.Office.Excel.Functions.SPG($A181, "SP_TOTAL_REV", K$2)</f>
        <v>1034596</v>
      </c>
      <c r="L181" s="4" cm="1">
        <f t="array" ref="L181">_xll.SNL.Clients.Office.Excel.Functions.SPG($A181, "SP_TOTAL_REV", L$2)</f>
        <v>940036</v>
      </c>
      <c r="M181" s="4" cm="1">
        <f t="array" ref="M181">_xll.SNL.Clients.Office.Excel.Functions.SPG($A181, "SP_TOTAL_REV", M$2)</f>
        <v>870002</v>
      </c>
      <c r="N181" s="4" cm="1">
        <f t="array" ref="N181">_xll.SNL.Clients.Office.Excel.Functions.SPG($A181, "SP_TOTAL_REV", N$2)</f>
        <v>820430</v>
      </c>
      <c r="O181" s="4" cm="1">
        <f t="array" ref="O181">_xll.SNL.Clients.Office.Excel.Functions.SPG($A181, "SP_TOTAL_REV", O$2)</f>
        <v>749669</v>
      </c>
      <c r="P181" s="4" cm="1">
        <f t="array" ref="P181">_xll.SNL.Clients.Office.Excel.Functions.SPG($A181, "SP_TOTAL_REV", P$2)</f>
        <v>659105</v>
      </c>
      <c r="Q181" s="4" cm="1">
        <f t="array" ref="Q181">_xll.SNL.Clients.Office.Excel.Functions.SPG($A181, "SP_TOTAL_REV", Q$2)</f>
        <v>621634</v>
      </c>
      <c r="R181" s="4" cm="1">
        <f t="array" ref="R181">_xll.SNL.Clients.Office.Excel.Functions.SPG($A181, "SP_TOTAL_REV", R$2)</f>
        <v>596976</v>
      </c>
      <c r="S181" s="4" cm="1">
        <f t="array" ref="S181">_xll.SNL.Clients.Office.Excel.Functions.SPG($A181, "SP_TOTAL_REV", S$2)</f>
        <v>501095</v>
      </c>
      <c r="T181" s="4" cm="1">
        <f t="array" ref="T181">_xll.SNL.Clients.Office.Excel.Functions.SPG($A181, "SP_TOTAL_REV", T$2)</f>
        <v>406577</v>
      </c>
      <c r="U181" s="4" cm="1">
        <f t="array" ref="U181">_xll.SNL.Clients.Office.Excel.Functions.SPG($A181, "SP_TOTAL_REV", U$2)</f>
        <v>328235</v>
      </c>
      <c r="V181" s="4" cm="1">
        <f t="array" ref="V181">_xll.SNL.Clients.Office.Excel.Functions.SPG($A181, "SP_TOTAL_REV", V$2)</f>
        <v>266716</v>
      </c>
    </row>
    <row r="182" spans="1:22">
      <c r="A182" s="11" t="s">
        <v>185</v>
      </c>
      <c r="B182" s="4" t="str" cm="1">
        <f t="array" ref="B182">_xll.SNL.Clients.Office.Excel.Functions.SPG($A182, "SP_TOTAL_REV", B$2)</f>
        <v>NA</v>
      </c>
      <c r="C182" s="4" cm="1">
        <f t="array" ref="C182">_xll.SNL.Clients.Office.Excel.Functions.SPG($A182, "SP_TOTAL_REV", C$2)</f>
        <v>1550746</v>
      </c>
      <c r="D182" s="4" cm="1">
        <f t="array" ref="D182">_xll.SNL.Clients.Office.Excel.Functions.SPG($A182, "SP_TOTAL_REV", D$2)</f>
        <v>1399779</v>
      </c>
      <c r="E182" s="4" cm="1">
        <f t="array" ref="E182">_xll.SNL.Clients.Office.Excel.Functions.SPG($A182, "SP_TOTAL_REV", E$2)</f>
        <v>1326483</v>
      </c>
      <c r="F182" s="4" cm="1">
        <f t="array" ref="F182">_xll.SNL.Clients.Office.Excel.Functions.SPG($A182, "SP_TOTAL_REV", F$2)</f>
        <v>1308472</v>
      </c>
      <c r="G182" s="4" cm="1">
        <f t="array" ref="G182">_xll.SNL.Clients.Office.Excel.Functions.SPG($A182, "SP_TOTAL_REV", G$2)</f>
        <v>1196331</v>
      </c>
      <c r="H182" s="4" cm="1">
        <f t="array" ref="H182">_xll.SNL.Clients.Office.Excel.Functions.SPG($A182, "SP_TOTAL_REV", H$2)</f>
        <v>1030041</v>
      </c>
      <c r="I182" s="4" cm="1">
        <f t="array" ref="I182">_xll.SNL.Clients.Office.Excel.Functions.SPG($A182, "SP_TOTAL_REV", I$2)</f>
        <v>944930</v>
      </c>
      <c r="J182" s="4" cm="1">
        <f t="array" ref="J182">_xll.SNL.Clients.Office.Excel.Functions.SPG($A182, "SP_TOTAL_REV", J$2)</f>
        <v>900880</v>
      </c>
      <c r="K182" s="4" cm="1">
        <f t="array" ref="K182">_xll.SNL.Clients.Office.Excel.Functions.SPG($A182, "SP_TOTAL_REV", K$2)</f>
        <v>849307</v>
      </c>
      <c r="L182" s="4" cm="1">
        <f t="array" ref="L182">_xll.SNL.Clients.Office.Excel.Functions.SPG($A182, "SP_TOTAL_REV", L$2)</f>
        <v>794192</v>
      </c>
      <c r="M182" s="4" cm="1">
        <f t="array" ref="M182">_xll.SNL.Clients.Office.Excel.Functions.SPG($A182, "SP_TOTAL_REV", M$2)</f>
        <v>737767</v>
      </c>
      <c r="N182" s="4" cm="1">
        <f t="array" ref="N182">_xll.SNL.Clients.Office.Excel.Functions.SPG($A182, "SP_TOTAL_REV", N$2)</f>
        <v>696094</v>
      </c>
      <c r="O182" s="4" cm="1">
        <f t="array" ref="O182">_xll.SNL.Clients.Office.Excel.Functions.SPG($A182, "SP_TOTAL_REV", O$2)</f>
        <v>634101</v>
      </c>
      <c r="P182" s="4" cm="1">
        <f t="array" ref="P182">_xll.SNL.Clients.Office.Excel.Functions.SPG($A182, "SP_TOTAL_REV", P$2)</f>
        <v>610078</v>
      </c>
      <c r="Q182" s="4" cm="1">
        <f t="array" ref="Q182">_xll.SNL.Clients.Office.Excel.Functions.SPG($A182, "SP_TOTAL_REV", Q$2)</f>
        <v>618771</v>
      </c>
      <c r="R182" s="4" cm="1">
        <f t="array" ref="R182">_xll.SNL.Clients.Office.Excel.Functions.SPG($A182, "SP_TOTAL_REV", R$2)</f>
        <v>718196</v>
      </c>
      <c r="S182" s="4" cm="1">
        <f t="array" ref="S182">_xll.SNL.Clients.Office.Excel.Functions.SPG($A182, "SP_TOTAL_REV", S$2)</f>
        <v>776130</v>
      </c>
      <c r="T182" s="4" cm="1">
        <f t="array" ref="T182">_xll.SNL.Clients.Office.Excel.Functions.SPG($A182, "SP_TOTAL_REV", T$2)</f>
        <v>820739</v>
      </c>
      <c r="U182" s="4" cm="1">
        <f t="array" ref="U182">_xll.SNL.Clients.Office.Excel.Functions.SPG($A182, "SP_TOTAL_REV", U$2)</f>
        <v>805915</v>
      </c>
      <c r="V182" s="4" cm="1">
        <f t="array" ref="V182">_xll.SNL.Clients.Office.Excel.Functions.SPG($A182, "SP_TOTAL_REV", V$2)</f>
        <v>732411</v>
      </c>
    </row>
    <row r="183" spans="1:22">
      <c r="A183" s="11" t="s">
        <v>186</v>
      </c>
      <c r="B183" s="4" cm="1">
        <f t="array" ref="B183">_xll.SNL.Clients.Office.Excel.Functions.SPG($A183, "SP_TOTAL_REV", B$2)</f>
        <v>7546000</v>
      </c>
      <c r="C183" s="4" cm="1">
        <f t="array" ref="C183">_xll.SNL.Clients.Office.Excel.Functions.SPG($A183, "SP_TOTAL_REV", C$2)</f>
        <v>7346700</v>
      </c>
      <c r="D183" s="4" cm="1">
        <f t="array" ref="D183">_xll.SNL.Clients.Office.Excel.Functions.SPG($A183, "SP_TOTAL_REV", D$2)</f>
        <v>6980600</v>
      </c>
      <c r="E183" s="4" cm="1">
        <f t="array" ref="E183">_xll.SNL.Clients.Office.Excel.Functions.SPG($A183, "SP_TOTAL_REV", E$2)</f>
        <v>6010900</v>
      </c>
      <c r="F183" s="4" cm="1">
        <f t="array" ref="F183">_xll.SNL.Clients.Office.Excel.Functions.SPG($A183, "SP_TOTAL_REV", F$2)</f>
        <v>5647300</v>
      </c>
      <c r="G183" s="4" cm="1">
        <f t="array" ref="G183">_xll.SNL.Clients.Office.Excel.Functions.SPG($A183, "SP_TOTAL_REV", G$2)</f>
        <v>5333700</v>
      </c>
      <c r="H183" s="4" cm="1">
        <f t="array" ref="H183">_xll.SNL.Clients.Office.Excel.Functions.SPG($A183, "SP_TOTAL_REV", H$2)</f>
        <v>4965100</v>
      </c>
      <c r="I183" s="4" cm="1">
        <f t="array" ref="I183">_xll.SNL.Clients.Office.Excel.Functions.SPG($A183, "SP_TOTAL_REV", I$2)</f>
        <v>4390500</v>
      </c>
      <c r="J183" s="4" cm="1">
        <f t="array" ref="J183">_xll.SNL.Clients.Office.Excel.Functions.SPG($A183, "SP_TOTAL_REV", J$2)</f>
        <v>3962000</v>
      </c>
      <c r="K183" s="4" cm="1">
        <f t="array" ref="K183">_xll.SNL.Clients.Office.Excel.Functions.SPG($A183, "SP_TOTAL_REV", K$2)</f>
        <v>3869200</v>
      </c>
      <c r="L183" s="4" cm="1">
        <f t="array" ref="L183">_xll.SNL.Clients.Office.Excel.Functions.SPG($A183, "SP_TOTAL_REV", L$2)</f>
        <v>3733507</v>
      </c>
      <c r="M183" s="4" cm="1">
        <f t="array" ref="M183">_xll.SNL.Clients.Office.Excel.Functions.SPG($A183, "SP_TOTAL_REV", M$2)</f>
        <v>3326106</v>
      </c>
      <c r="N183" s="4" cm="1">
        <f t="array" ref="N183">_xll.SNL.Clients.Office.Excel.Functions.SPG($A183, "SP_TOTAL_REV", N$2)</f>
        <v>3133577</v>
      </c>
      <c r="O183" s="4" cm="1">
        <f t="array" ref="O183">_xll.SNL.Clients.Office.Excel.Functions.SPG($A183, "SP_TOTAL_REV", O$2)</f>
        <v>2766859</v>
      </c>
      <c r="P183" s="4" cm="1">
        <f t="array" ref="P183">_xll.SNL.Clients.Office.Excel.Functions.SPG($A183, "SP_TOTAL_REV", P$2)</f>
        <v>2269471</v>
      </c>
      <c r="Q183" s="4" cm="1">
        <f t="array" ref="Q183">_xll.SNL.Clients.Office.Excel.Functions.SPG($A183, "SP_TOTAL_REV", Q$2)</f>
        <v>1930330</v>
      </c>
      <c r="R183" s="4" cm="1">
        <f t="array" ref="R183">_xll.SNL.Clients.Office.Excel.Functions.SPG($A183, "SP_TOTAL_REV", R$2)</f>
        <v>2340425</v>
      </c>
      <c r="S183" s="4" cm="1">
        <f t="array" ref="S183">_xll.SNL.Clients.Office.Excel.Functions.SPG($A183, "SP_TOTAL_REV", S$2)</f>
        <v>2061819</v>
      </c>
      <c r="T183" s="4" cm="1">
        <f t="array" ref="T183">_xll.SNL.Clients.Office.Excel.Functions.SPG($A183, "SP_TOTAL_REV", T$2)</f>
        <v>1809337</v>
      </c>
      <c r="U183" s="4" cm="1">
        <f t="array" ref="U183">_xll.SNL.Clients.Office.Excel.Functions.SPG($A183, "SP_TOTAL_REV", U$2)</f>
        <v>1523333</v>
      </c>
      <c r="V183" s="4" cm="1">
        <f t="array" ref="V183">_xll.SNL.Clients.Office.Excel.Functions.SPG($A183, "SP_TOTAL_REV", V$2)</f>
        <v>1238492</v>
      </c>
    </row>
    <row r="184" spans="1:22">
      <c r="A184" s="11" t="s">
        <v>187</v>
      </c>
      <c r="B184" s="4" t="str" cm="1">
        <f t="array" ref="B184">_xll.SNL.Clients.Office.Excel.Functions.SPG($A184, "SP_TOTAL_REV", B$2)</f>
        <v>NA</v>
      </c>
      <c r="C184" s="4" cm="1">
        <f t="array" ref="C184">_xll.SNL.Clients.Office.Excel.Functions.SPG($A184, "SP_TOTAL_REV", C$2)</f>
        <v>1140710</v>
      </c>
      <c r="D184" s="4" cm="1">
        <f t="array" ref="D184">_xll.SNL.Clients.Office.Excel.Functions.SPG($A184, "SP_TOTAL_REV", D$2)</f>
        <v>1080620</v>
      </c>
      <c r="E184" s="4" cm="1">
        <f t="array" ref="E184">_xll.SNL.Clients.Office.Excel.Functions.SPG($A184, "SP_TOTAL_REV", E$2)</f>
        <v>953278</v>
      </c>
      <c r="F184" s="4" cm="1">
        <f t="array" ref="F184">_xll.SNL.Clients.Office.Excel.Functions.SPG($A184, "SP_TOTAL_REV", F$2)</f>
        <v>829326</v>
      </c>
      <c r="G184" s="4" cm="1">
        <f t="array" ref="G184">_xll.SNL.Clients.Office.Excel.Functions.SPG($A184, "SP_TOTAL_REV", G$2)</f>
        <v>935042</v>
      </c>
      <c r="H184" s="4" cm="1">
        <f t="array" ref="H184">_xll.SNL.Clients.Office.Excel.Functions.SPG($A184, "SP_TOTAL_REV", H$2)</f>
        <v>912980</v>
      </c>
      <c r="I184" s="4" cm="1">
        <f t="array" ref="I184">_xll.SNL.Clients.Office.Excel.Functions.SPG($A184, "SP_TOTAL_REV", I$2)</f>
        <v>857406</v>
      </c>
      <c r="J184" s="4" cm="1">
        <f t="array" ref="J184">_xll.SNL.Clients.Office.Excel.Functions.SPG($A184, "SP_TOTAL_REV", J$2)</f>
        <v>802015</v>
      </c>
      <c r="K184" s="4" cm="1">
        <f t="array" ref="K184">_xll.SNL.Clients.Office.Excel.Functions.SPG($A184, "SP_TOTAL_REV", K$2)</f>
        <v>745577</v>
      </c>
      <c r="L184" s="4" cm="1">
        <f t="array" ref="L184">_xll.SNL.Clients.Office.Excel.Functions.SPG($A184, "SP_TOTAL_REV", L$2)</f>
        <v>687427</v>
      </c>
      <c r="M184" s="4" cm="1">
        <f t="array" ref="M184">_xll.SNL.Clients.Office.Excel.Functions.SPG($A184, "SP_TOTAL_REV", M$2)</f>
        <v>639344</v>
      </c>
      <c r="N184" s="4" cm="1">
        <f t="array" ref="N184">_xll.SNL.Clients.Office.Excel.Functions.SPG($A184, "SP_TOTAL_REV", N$2)</f>
        <v>610464</v>
      </c>
      <c r="O184" s="4" cm="1">
        <f t="array" ref="O184">_xll.SNL.Clients.Office.Excel.Functions.SPG($A184, "SP_TOTAL_REV", O$2)</f>
        <v>555085</v>
      </c>
      <c r="P184" s="4" cm="1">
        <f t="array" ref="P184">_xll.SNL.Clients.Office.Excel.Functions.SPG($A184, "SP_TOTAL_REV", P$2)</f>
        <v>543113</v>
      </c>
      <c r="Q184" s="4" cm="1">
        <f t="array" ref="Q184">_xll.SNL.Clients.Office.Excel.Functions.SPG($A184, "SP_TOTAL_REV", Q$2)</f>
        <v>534235</v>
      </c>
      <c r="R184" s="4" cm="1">
        <f t="array" ref="R184">_xll.SNL.Clients.Office.Excel.Functions.SPG($A184, "SP_TOTAL_REV", R$2)</f>
        <v>522716</v>
      </c>
      <c r="S184" s="4" cm="1">
        <f t="array" ref="S184">_xll.SNL.Clients.Office.Excel.Functions.SPG($A184, "SP_TOTAL_REV", S$2)</f>
        <v>488208</v>
      </c>
      <c r="T184" s="4" cm="1">
        <f t="array" ref="T184">_xll.SNL.Clients.Office.Excel.Functions.SPG($A184, "SP_TOTAL_REV", T$2)</f>
        <v>454223</v>
      </c>
      <c r="U184" s="4" cm="1">
        <f t="array" ref="U184">_xll.SNL.Clients.Office.Excel.Functions.SPG($A184, "SP_TOTAL_REV", U$2)</f>
        <v>413038</v>
      </c>
      <c r="V184" s="4" cm="1">
        <f t="array" ref="V184">_xll.SNL.Clients.Office.Excel.Functions.SPG($A184, "SP_TOTAL_REV", V$2)</f>
        <v>395985</v>
      </c>
    </row>
    <row r="185" spans="1:22">
      <c r="A185" s="11" t="s">
        <v>188</v>
      </c>
      <c r="B185" s="4" cm="1">
        <f t="array" ref="B185">_xll.SNL.Clients.Office.Excel.Functions.SPG($A185, "SP_TOTAL_REV", B$2)</f>
        <v>87393000</v>
      </c>
      <c r="C185" s="4" cm="1">
        <f t="array" ref="C185">_xll.SNL.Clients.Office.Excel.Functions.SPG($A185, "SP_TOTAL_REV", C$2)</f>
        <v>87945000</v>
      </c>
      <c r="D185" s="4" cm="1">
        <f t="array" ref="D185">_xll.SNL.Clients.Office.Excel.Functions.SPG($A185, "SP_TOTAL_REV", D$2)</f>
        <v>94091000</v>
      </c>
      <c r="E185" s="4" cm="1">
        <f t="array" ref="E185">_xll.SNL.Clients.Office.Excel.Functions.SPG($A185, "SP_TOTAL_REV", E$2)</f>
        <v>89552000</v>
      </c>
      <c r="F185" s="4" cm="1">
        <f t="array" ref="F185">_xll.SNL.Clients.Office.Excel.Functions.SPG($A185, "SP_TOTAL_REV", F$2)</f>
        <v>74729000</v>
      </c>
      <c r="G185" s="4" cm="1">
        <f t="array" ref="G185">_xll.SNL.Clients.Office.Excel.Functions.SPG($A185, "SP_TOTAL_REV", G$2)</f>
        <v>69189000</v>
      </c>
      <c r="H185" s="4" cm="1">
        <f t="array" ref="H185">_xll.SNL.Clients.Office.Excel.Functions.SPG($A185, "SP_TOTAL_REV", H$2)</f>
        <v>68716000</v>
      </c>
      <c r="I185" s="4" cm="1">
        <f t="array" ref="I185">_xll.SNL.Clients.Office.Excel.Functions.SPG($A185, "SP_TOTAL_REV", I$2)</f>
        <v>62335000</v>
      </c>
      <c r="J185" s="4" cm="1">
        <f t="array" ref="J185">_xll.SNL.Clients.Office.Excel.Functions.SPG($A185, "SP_TOTAL_REV", J$2)</f>
        <v>55227000</v>
      </c>
      <c r="K185" s="4" cm="1">
        <f t="array" ref="K185">_xll.SNL.Clients.Office.Excel.Functions.SPG($A185, "SP_TOTAL_REV", K$2)</f>
        <v>48562000</v>
      </c>
      <c r="L185" s="4" cm="1">
        <f t="array" ref="L185">_xll.SNL.Clients.Office.Excel.Functions.SPG($A185, "SP_TOTAL_REV", L$2)</f>
        <v>46763000</v>
      </c>
      <c r="M185" s="4" cm="1">
        <f t="array" ref="M185">_xll.SNL.Clients.Office.Excel.Functions.SPG($A185, "SP_TOTAL_REV", M$2)</f>
        <v>44815000</v>
      </c>
      <c r="N185" s="4" cm="1">
        <f t="array" ref="N185">_xll.SNL.Clients.Office.Excel.Functions.SPG($A185, "SP_TOTAL_REV", N$2)</f>
        <v>43471000</v>
      </c>
      <c r="O185" s="4" cm="1">
        <f t="array" ref="O185">_xll.SNL.Clients.Office.Excel.Functions.SPG($A185, "SP_TOTAL_REV", O$2)</f>
        <v>41323000</v>
      </c>
      <c r="P185" s="4" cm="1">
        <f t="array" ref="P185">_xll.SNL.Clients.Office.Excel.Functions.SPG($A185, "SP_TOTAL_REV", P$2)</f>
        <v>37218000</v>
      </c>
      <c r="Q185" s="4" cm="1">
        <f t="array" ref="Q185">_xll.SNL.Clients.Office.Excel.Functions.SPG($A185, "SP_TOTAL_REV", Q$2)</f>
        <v>32594000</v>
      </c>
      <c r="R185" s="4" cm="1">
        <f t="array" ref="R185">_xll.SNL.Clients.Office.Excel.Functions.SPG($A185, "SP_TOTAL_REV", R$2)</f>
        <v>38811000</v>
      </c>
      <c r="S185" s="4" cm="1">
        <f t="array" ref="S185">_xll.SNL.Clients.Office.Excel.Functions.SPG($A185, "SP_TOTAL_REV", S$2)</f>
        <v>36393000</v>
      </c>
      <c r="T185" s="4" cm="1">
        <f t="array" ref="T185">_xll.SNL.Clients.Office.Excel.Functions.SPG($A185, "SP_TOTAL_REV", T$2)</f>
        <v>33968000</v>
      </c>
      <c r="U185" s="4" cm="1">
        <f t="array" ref="U185">_xll.SNL.Clients.Office.Excel.Functions.SPG($A185, "SP_TOTAL_REV", U$2)</f>
        <v>30851000</v>
      </c>
      <c r="V185" s="4" cm="1">
        <f t="array" ref="V185">_xll.SNL.Clients.Office.Excel.Functions.SPG($A185, "SP_TOTAL_REV", V$2)</f>
        <v>27412000</v>
      </c>
    </row>
    <row r="186" spans="1:22">
      <c r="A186" s="11" t="s">
        <v>189</v>
      </c>
      <c r="B186" s="4" t="str" cm="1">
        <f t="array" ref="B186">_xll.SNL.Clients.Office.Excel.Functions.SPG($A186, "SP_TOTAL_REV", B$2)</f>
        <v>NA</v>
      </c>
      <c r="C186" s="4" cm="1">
        <f t="array" ref="C186">_xll.SNL.Clients.Office.Excel.Functions.SPG($A186, "SP_TOTAL_REV", C$2)</f>
        <v>9821000</v>
      </c>
      <c r="D186" s="4" cm="1">
        <f t="array" ref="D186">_xll.SNL.Clients.Office.Excel.Functions.SPG($A186, "SP_TOTAL_REV", D$2)</f>
        <v>9719000</v>
      </c>
      <c r="E186" s="4" cm="1">
        <f t="array" ref="E186">_xll.SNL.Clients.Office.Excel.Functions.SPG($A186, "SP_TOTAL_REV", E$2)</f>
        <v>9339000</v>
      </c>
      <c r="F186" s="4" cm="1">
        <f t="array" ref="F186">_xll.SNL.Clients.Office.Excel.Functions.SPG($A186, "SP_TOTAL_REV", F$2)</f>
        <v>12552000</v>
      </c>
      <c r="G186" s="4" cm="1">
        <f t="array" ref="G186">_xll.SNL.Clients.Office.Excel.Functions.SPG($A186, "SP_TOTAL_REV", G$2)</f>
        <v>10333000</v>
      </c>
      <c r="H186" s="4" cm="1">
        <f t="array" ref="H186">_xll.SNL.Clients.Office.Excel.Functions.SPG($A186, "SP_TOTAL_REV", H$2)</f>
        <v>8423000</v>
      </c>
      <c r="I186" s="4" cm="1">
        <f t="array" ref="I186">_xll.SNL.Clients.Office.Excel.Functions.SPG($A186, "SP_TOTAL_REV", I$2)</f>
        <v>8668000</v>
      </c>
      <c r="J186" s="4" cm="1">
        <f t="array" ref="J186">_xll.SNL.Clients.Office.Excel.Functions.SPG($A186, "SP_TOTAL_REV", J$2)</f>
        <v>8831000</v>
      </c>
      <c r="K186" s="4" cm="1">
        <f t="array" ref="K186">_xll.SNL.Clients.Office.Excel.Functions.SPG($A186, "SP_TOTAL_REV", K$2)</f>
        <v>6596000</v>
      </c>
      <c r="L186" s="4" cm="1">
        <f t="array" ref="L186">_xll.SNL.Clients.Office.Excel.Functions.SPG($A186, "SP_TOTAL_REV", L$2)</f>
        <v>6413000</v>
      </c>
      <c r="M186" s="4" cm="1">
        <f t="array" ref="M186">_xll.SNL.Clients.Office.Excel.Functions.SPG($A186, "SP_TOTAL_REV", M$2)</f>
        <v>6063400</v>
      </c>
      <c r="N186" s="4" cm="1">
        <f t="array" ref="N186">_xll.SNL.Clients.Office.Excel.Functions.SPG($A186, "SP_TOTAL_REV", N$2)</f>
        <v>5795800</v>
      </c>
      <c r="O186" s="4" cm="1">
        <f t="array" ref="O186">_xll.SNL.Clients.Office.Excel.Functions.SPG($A186, "SP_TOTAL_REV", O$2)</f>
        <v>5625600</v>
      </c>
      <c r="P186" s="4" cm="1">
        <f t="array" ref="P186">_xll.SNL.Clients.Office.Excel.Functions.SPG($A186, "SP_TOTAL_REV", P$2)</f>
        <v>5145600</v>
      </c>
      <c r="Q186" s="4" cm="1">
        <f t="array" ref="Q186">_xll.SNL.Clients.Office.Excel.Functions.SPG($A186, "SP_TOTAL_REV", Q$2)</f>
        <v>3711100</v>
      </c>
      <c r="R186" s="4" cm="1">
        <f t="array" ref="R186">_xll.SNL.Clients.Office.Excel.Functions.SPG($A186, "SP_TOTAL_REV", R$2)</f>
        <v>3359500</v>
      </c>
      <c r="S186" s="4" cm="1">
        <f t="array" ref="S186">_xll.SNL.Clients.Office.Excel.Functions.SPG($A186, "SP_TOTAL_REV", S$2)</f>
        <v>2892900</v>
      </c>
      <c r="T186" s="4" cm="1">
        <f t="array" ref="T186">_xll.SNL.Clients.Office.Excel.Functions.SPG($A186, "SP_TOTAL_REV", T$2)</f>
        <v>2416500</v>
      </c>
      <c r="U186" s="4" cm="1">
        <f t="array" ref="U186">_xll.SNL.Clients.Office.Excel.Functions.SPG($A186, "SP_TOTAL_REV", U$2)</f>
        <v>2688218</v>
      </c>
      <c r="V186" s="4" cm="1">
        <f t="array" ref="V186">_xll.SNL.Clients.Office.Excel.Functions.SPG($A186, "SP_TOTAL_REV", V$2)</f>
        <v>2331527</v>
      </c>
    </row>
    <row r="187" spans="1:22">
      <c r="A187" s="11" t="s">
        <v>190</v>
      </c>
      <c r="B187" s="4" cm="1">
        <f t="array" ref="B187">_xll.SNL.Clients.Office.Excel.Functions.SPG($A187, "SP_TOTAL_REV", B$2)</f>
        <v>8479000</v>
      </c>
      <c r="C187" s="4" cm="1">
        <f t="array" ref="C187">_xll.SNL.Clients.Office.Excel.Functions.SPG($A187, "SP_TOTAL_REV", C$2)</f>
        <v>8708000</v>
      </c>
      <c r="D187" s="4" cm="1">
        <f t="array" ref="D187">_xll.SNL.Clients.Office.Excel.Functions.SPG($A187, "SP_TOTAL_REV", D$2)</f>
        <v>8387000</v>
      </c>
      <c r="E187" s="4" cm="1">
        <f t="array" ref="E187">_xll.SNL.Clients.Office.Excel.Functions.SPG($A187, "SP_TOTAL_REV", E$2)</f>
        <v>7828000</v>
      </c>
      <c r="F187" s="4" cm="1">
        <f t="array" ref="F187">_xll.SNL.Clients.Office.Excel.Functions.SPG($A187, "SP_TOTAL_REV", F$2)</f>
        <v>7638000</v>
      </c>
      <c r="G187" s="4" cm="1">
        <f t="array" ref="G187">_xll.SNL.Clients.Office.Excel.Functions.SPG($A187, "SP_TOTAL_REV", G$2)</f>
        <v>8005000</v>
      </c>
      <c r="H187" s="4" cm="1">
        <f t="array" ref="H187">_xll.SNL.Clients.Office.Excel.Functions.SPG($A187, "SP_TOTAL_REV", H$2)</f>
        <v>6554000</v>
      </c>
      <c r="I187" s="4" cm="1">
        <f t="array" ref="I187">_xll.SNL.Clients.Office.Excel.Functions.SPG($A187, "SP_TOTAL_REV", I$2)</f>
        <v>7022000</v>
      </c>
      <c r="J187" s="4" cm="1">
        <f t="array" ref="J187">_xll.SNL.Clients.Office.Excel.Functions.SPG($A187, "SP_TOTAL_REV", J$2)</f>
        <v>6270000</v>
      </c>
      <c r="K187" s="4" cm="1">
        <f t="array" ref="K187">_xll.SNL.Clients.Office.Excel.Functions.SPG($A187, "SP_TOTAL_REV", K$2)</f>
        <v>6663000</v>
      </c>
      <c r="L187" s="4" cm="1">
        <f t="array" ref="L187">_xll.SNL.Clients.Office.Excel.Functions.SPG($A187, "SP_TOTAL_REV", L$2)</f>
        <v>6069000</v>
      </c>
      <c r="M187" s="4" cm="1">
        <f t="array" ref="M187">_xll.SNL.Clients.Office.Excel.Functions.SPG($A187, "SP_TOTAL_REV", M$2)</f>
        <v>6797000</v>
      </c>
      <c r="N187" s="4" cm="1">
        <f t="array" ref="N187">_xll.SNL.Clients.Office.Excel.Functions.SPG($A187, "SP_TOTAL_REV", N$2)</f>
        <v>6535000</v>
      </c>
      <c r="O187" s="4" cm="1">
        <f t="array" ref="O187">_xll.SNL.Clients.Office.Excel.Functions.SPG($A187, "SP_TOTAL_REV", O$2)</f>
        <v>6083000</v>
      </c>
      <c r="P187" s="4" cm="1">
        <f t="array" ref="P187">_xll.SNL.Clients.Office.Excel.Functions.SPG($A187, "SP_TOTAL_REV", P$2)</f>
        <v>6259000</v>
      </c>
      <c r="Q187" s="4" cm="1">
        <f t="array" ref="Q187">_xll.SNL.Clients.Office.Excel.Functions.SPG($A187, "SP_TOTAL_REV", Q$2)</f>
        <v>6188000</v>
      </c>
      <c r="R187" s="4" cm="1">
        <f t="array" ref="R187">_xll.SNL.Clients.Office.Excel.Functions.SPG($A187, "SP_TOTAL_REV", R$2)</f>
        <v>6171000</v>
      </c>
      <c r="S187" s="4" cm="1">
        <f t="array" ref="S187">_xll.SNL.Clients.Office.Excel.Functions.SPG($A187, "SP_TOTAL_REV", S$2)</f>
        <v>5452000</v>
      </c>
      <c r="T187" s="4" cm="1">
        <f t="array" ref="T187">_xll.SNL.Clients.Office.Excel.Functions.SPG($A187, "SP_TOTAL_REV", T$2)</f>
        <v>4882279</v>
      </c>
      <c r="U187" s="4" cm="1">
        <f t="array" ref="U187">_xll.SNL.Clients.Office.Excel.Functions.SPG($A187, "SP_TOTAL_REV", U$2)</f>
        <v>5339445</v>
      </c>
      <c r="V187" s="4" cm="1">
        <f t="array" ref="V187">_xll.SNL.Clients.Office.Excel.Functions.SPG($A187, "SP_TOTAL_REV", V$2)</f>
        <v>5210152</v>
      </c>
    </row>
    <row r="188" spans="1:22">
      <c r="A188" s="11" t="s">
        <v>191</v>
      </c>
      <c r="B188" s="4" t="str" cm="1">
        <f t="array" ref="B188">_xll.SNL.Clients.Office.Excel.Functions.SPG($A188, "SP_TOTAL_REV", B$2)</f>
        <v>NA</v>
      </c>
      <c r="C188" s="4" cm="1">
        <f t="array" ref="C188">_xll.SNL.Clients.Office.Excel.Functions.SPG($A188, "SP_TOTAL_REV", C$2)</f>
        <v>3318602</v>
      </c>
      <c r="D188" s="4" cm="1">
        <f t="array" ref="D188">_xll.SNL.Clients.Office.Excel.Functions.SPG($A188, "SP_TOTAL_REV", D$2)</f>
        <v>2619319</v>
      </c>
      <c r="E188" s="4" cm="1">
        <f t="array" ref="E188">_xll.SNL.Clients.Office.Excel.Functions.SPG($A188, "SP_TOTAL_REV", E$2)</f>
        <v>2923377</v>
      </c>
      <c r="F188" s="4" cm="1">
        <f t="array" ref="F188">_xll.SNL.Clients.Office.Excel.Functions.SPG($A188, "SP_TOTAL_REV", F$2)</f>
        <v>2711332</v>
      </c>
      <c r="G188" s="4" cm="1">
        <f t="array" ref="G188">_xll.SNL.Clients.Office.Excel.Functions.SPG($A188, "SP_TOTAL_REV", G$2)</f>
        <v>3063117</v>
      </c>
      <c r="H188" s="4" cm="1">
        <f t="array" ref="H188">_xll.SNL.Clients.Office.Excel.Functions.SPG($A188, "SP_TOTAL_REV", H$2)</f>
        <v>2244044</v>
      </c>
      <c r="I188" s="4" cm="1">
        <f t="array" ref="I188">_xll.SNL.Clients.Office.Excel.Functions.SPG($A188, "SP_TOTAL_REV", I$2)</f>
        <v>2941324</v>
      </c>
      <c r="J188" s="4" cm="1">
        <f t="array" ref="J188">_xll.SNL.Clients.Office.Excel.Functions.SPG($A188, "SP_TOTAL_REV", J$2)</f>
        <v>2904563</v>
      </c>
      <c r="K188" s="4" cm="1">
        <f t="array" ref="K188">_xll.SNL.Clients.Office.Excel.Functions.SPG($A188, "SP_TOTAL_REV", K$2)</f>
        <v>4112650</v>
      </c>
      <c r="L188" s="4" cm="1">
        <f t="array" ref="L188">_xll.SNL.Clients.Office.Excel.Functions.SPG($A188, "SP_TOTAL_REV", L$2)</f>
        <v>3391187</v>
      </c>
      <c r="M188" s="4" cm="1">
        <f t="array" ref="M188">_xll.SNL.Clients.Office.Excel.Functions.SPG($A188, "SP_TOTAL_REV", M$2)</f>
        <v>3309616</v>
      </c>
      <c r="N188" s="4" cm="1">
        <f t="array" ref="N188">_xll.SNL.Clients.Office.Excel.Functions.SPG($A188, "SP_TOTAL_REV", N$2)</f>
        <v>3368545</v>
      </c>
      <c r="O188" s="4" cm="1">
        <f t="array" ref="O188">_xll.SNL.Clients.Office.Excel.Functions.SPG($A188, "SP_TOTAL_REV", O$2)</f>
        <v>2766207</v>
      </c>
      <c r="P188" s="4" cm="1">
        <f t="array" ref="P188">_xll.SNL.Clients.Office.Excel.Functions.SPG($A188, "SP_TOTAL_REV", P$2)</f>
        <v>2563515</v>
      </c>
      <c r="Q188" s="4" cm="1">
        <f t="array" ref="Q188">_xll.SNL.Clients.Office.Excel.Functions.SPG($A188, "SP_TOTAL_REV", Q$2)</f>
        <v>2066200</v>
      </c>
      <c r="R188" s="4" cm="1">
        <f t="array" ref="R188">_xll.SNL.Clients.Office.Excel.Functions.SPG($A188, "SP_TOTAL_REV", R$2)</f>
        <v>1246301</v>
      </c>
      <c r="S188" s="4" cm="1">
        <f t="array" ref="S188">_xll.SNL.Clients.Office.Excel.Functions.SPG($A188, "SP_TOTAL_REV", S$2)</f>
        <v>503976</v>
      </c>
      <c r="T188" s="4" cm="1">
        <f t="array" ref="T188">_xll.SNL.Clients.Office.Excel.Functions.SPG($A188, "SP_TOTAL_REV", T$2)</f>
        <v>134974</v>
      </c>
      <c r="U188" s="4" cm="1">
        <f t="array" ref="U188">_xll.SNL.Clients.Office.Excel.Functions.SPG($A188, "SP_TOTAL_REV", U$2)</f>
        <v>48063</v>
      </c>
      <c r="V188" s="4" cm="1">
        <f t="array" ref="V188">_xll.SNL.Clients.Office.Excel.Functions.SPG($A188, "SP_TOTAL_REV", V$2)</f>
        <v>13522</v>
      </c>
    </row>
    <row r="189" spans="1:22">
      <c r="A189" s="11" t="s">
        <v>192</v>
      </c>
      <c r="B189" s="4" t="str" cm="1">
        <f t="array" ref="B189">_xll.SNL.Clients.Office.Excel.Functions.SPG($A189, "SP_TOTAL_REV", B$2)</f>
        <v>NA</v>
      </c>
      <c r="C189" s="4" cm="1">
        <f t="array" ref="C189">_xll.SNL.Clients.Office.Excel.Functions.SPG($A189, "SP_TOTAL_REV", C$2)</f>
        <v>12685000</v>
      </c>
      <c r="D189" s="4" cm="1">
        <f t="array" ref="D189">_xll.SNL.Clients.Office.Excel.Functions.SPG($A189, "SP_TOTAL_REV", D$2)</f>
        <v>12268000</v>
      </c>
      <c r="E189" s="4" cm="1">
        <f t="array" ref="E189">_xll.SNL.Clients.Office.Excel.Functions.SPG($A189, "SP_TOTAL_REV", E$2)</f>
        <v>10943000</v>
      </c>
      <c r="F189" s="4" cm="1">
        <f t="array" ref="F189">_xll.SNL.Clients.Office.Excel.Functions.SPG($A189, "SP_TOTAL_REV", F$2)</f>
        <v>10607000</v>
      </c>
      <c r="G189" s="4" cm="1">
        <f t="array" ref="G189">_xll.SNL.Clients.Office.Excel.Functions.SPG($A189, "SP_TOTAL_REV", G$2)</f>
        <v>10844000</v>
      </c>
      <c r="H189" s="4" cm="1">
        <f t="array" ref="H189">_xll.SNL.Clients.Office.Excel.Functions.SPG($A189, "SP_TOTAL_REV", H$2)</f>
        <v>11063000</v>
      </c>
      <c r="I189" s="4" cm="1">
        <f t="array" ref="I189">_xll.SNL.Clients.Office.Excel.Functions.SPG($A189, "SP_TOTAL_REV", I$2)</f>
        <v>10740000</v>
      </c>
      <c r="J189" s="4" cm="1">
        <f t="array" ref="J189">_xll.SNL.Clients.Office.Excel.Functions.SPG($A189, "SP_TOTAL_REV", J$2)</f>
        <v>10504000</v>
      </c>
      <c r="K189" s="4" cm="1">
        <f t="array" ref="K189">_xll.SNL.Clients.Office.Excel.Functions.SPG($A189, "SP_TOTAL_REV", K$2)</f>
        <v>14610000</v>
      </c>
      <c r="L189" s="4" cm="1">
        <f t="array" ref="L189">_xll.SNL.Clients.Office.Excel.Functions.SPG($A189, "SP_TOTAL_REV", L$2)</f>
        <v>14629000</v>
      </c>
      <c r="M189" s="4" cm="1">
        <f t="array" ref="M189">_xll.SNL.Clients.Office.Excel.Functions.SPG($A189, "SP_TOTAL_REV", M$2)</f>
        <v>14434000</v>
      </c>
      <c r="N189" s="4" cm="1">
        <f t="array" ref="N189">_xll.SNL.Clients.Office.Excel.Functions.SPG($A189, "SP_TOTAL_REV", N$2)</f>
        <v>14771000</v>
      </c>
      <c r="O189" s="4" cm="1">
        <f t="array" ref="O189">_xll.SNL.Clients.Office.Excel.Functions.SPG($A189, "SP_TOTAL_REV", O$2)</f>
        <v>15594000</v>
      </c>
      <c r="P189" s="4" cm="1">
        <f t="array" ref="P189">_xll.SNL.Clients.Office.Excel.Functions.SPG($A189, "SP_TOTAL_REV", P$2)</f>
        <v>12911000</v>
      </c>
      <c r="Q189" s="4" cm="1">
        <f t="array" ref="Q189">_xll.SNL.Clients.Office.Excel.Functions.SPG($A189, "SP_TOTAL_REV", Q$2)</f>
        <v>12578000</v>
      </c>
      <c r="R189" s="4" cm="1">
        <f t="array" ref="R189">_xll.SNL.Clients.Office.Excel.Functions.SPG($A189, "SP_TOTAL_REV", R$2)</f>
        <v>13195000</v>
      </c>
      <c r="S189" s="4" cm="1">
        <f t="array" ref="S189">_xll.SNL.Clients.Office.Excel.Functions.SPG($A189, "SP_TOTAL_REV", S$2)</f>
        <v>12377000</v>
      </c>
      <c r="T189" s="4" cm="1">
        <f t="array" ref="T189">_xll.SNL.Clients.Office.Excel.Functions.SPG($A189, "SP_TOTAL_REV", T$2)</f>
        <v>11101000</v>
      </c>
      <c r="U189" s="4" cm="1">
        <f t="array" ref="U189">_xll.SNL.Clients.Office.Excel.Functions.SPG($A189, "SP_TOTAL_REV", U$2)</f>
        <v>10963000</v>
      </c>
      <c r="V189" s="4" cm="1">
        <f t="array" ref="V189">_xll.SNL.Clients.Office.Excel.Functions.SPG($A189, "SP_TOTAL_REV", V$2)</f>
        <v>11364000</v>
      </c>
    </row>
    <row r="190" spans="1:22">
      <c r="A190" s="11" t="s">
        <v>193</v>
      </c>
      <c r="B190" s="4" t="str" cm="1">
        <f t="array" ref="B190">_xll.SNL.Clients.Office.Excel.Functions.SPG($A190, "SP_TOTAL_REV", B$2)</f>
        <v>NA</v>
      </c>
      <c r="C190" s="4" cm="1">
        <f t="array" ref="C190">_xll.SNL.Clients.Office.Excel.Functions.SPG($A190, "SP_TOTAL_REV", C$2)</f>
        <v>19093000</v>
      </c>
      <c r="D190" s="4" cm="1">
        <f t="array" ref="D190">_xll.SNL.Clients.Office.Excel.Functions.SPG($A190, "SP_TOTAL_REV", D$2)</f>
        <v>17737000</v>
      </c>
      <c r="E190" s="4" cm="1">
        <f t="array" ref="E190">_xll.SNL.Clients.Office.Excel.Functions.SPG($A190, "SP_TOTAL_REV", E$2)</f>
        <v>16226000</v>
      </c>
      <c r="F190" s="4" cm="1">
        <f t="array" ref="F190">_xll.SNL.Clients.Office.Excel.Functions.SPG($A190, "SP_TOTAL_REV", F$2)</f>
        <v>14852000</v>
      </c>
      <c r="G190" s="4" cm="1">
        <f t="array" ref="G190">_xll.SNL.Clients.Office.Excel.Functions.SPG($A190, "SP_TOTAL_REV", G$2)</f>
        <v>10187000</v>
      </c>
      <c r="H190" s="4" cm="1">
        <f t="array" ref="H190">_xll.SNL.Clients.Office.Excel.Functions.SPG($A190, "SP_TOTAL_REV", H$2)</f>
        <v>5823000</v>
      </c>
      <c r="I190" s="4" cm="1">
        <f t="array" ref="I190">_xll.SNL.Clients.Office.Excel.Functions.SPG($A190, "SP_TOTAL_REV", I$2)</f>
        <v>5696000</v>
      </c>
      <c r="J190" s="4" cm="1">
        <f t="array" ref="J190">_xll.SNL.Clients.Office.Excel.Functions.SPG($A190, "SP_TOTAL_REV", J$2)</f>
        <v>5505000</v>
      </c>
      <c r="K190" s="4" cm="1">
        <f t="array" ref="K190">_xll.SNL.Clients.Office.Excel.Functions.SPG($A190, "SP_TOTAL_REV", K$2)</f>
        <v>5254000</v>
      </c>
      <c r="L190" s="4" cm="1">
        <f t="array" ref="L190">_xll.SNL.Clients.Office.Excel.Functions.SPG($A190, "SP_TOTAL_REV", L$2)</f>
        <v>5066000</v>
      </c>
      <c r="M190" s="4" cm="1">
        <f t="array" ref="M190">_xll.SNL.Clients.Office.Excel.Functions.SPG($A190, "SP_TOTAL_REV", M$2)</f>
        <v>4814000</v>
      </c>
      <c r="N190" s="4" cm="1">
        <f t="array" ref="N190">_xll.SNL.Clients.Office.Excel.Functions.SPG($A190, "SP_TOTAL_REV", N$2)</f>
        <v>4436000</v>
      </c>
      <c r="O190" s="4" cm="1">
        <f t="array" ref="O190">_xll.SNL.Clients.Office.Excel.Functions.SPG($A190, "SP_TOTAL_REV", O$2)</f>
        <v>4289000</v>
      </c>
      <c r="P190" s="4" cm="1">
        <f t="array" ref="P190">_xll.SNL.Clients.Office.Excel.Functions.SPG($A190, "SP_TOTAL_REV", P$2)</f>
        <v>4133000</v>
      </c>
      <c r="Q190" s="4" cm="1">
        <f t="array" ref="Q190">_xll.SNL.Clients.Office.Excel.Functions.SPG($A190, "SP_TOTAL_REV", Q$2)</f>
        <v>4077000</v>
      </c>
      <c r="R190" s="4" cm="1">
        <f t="array" ref="R190">_xll.SNL.Clients.Office.Excel.Functions.SPG($A190, "SP_TOTAL_REV", R$2)</f>
        <v>4587000</v>
      </c>
      <c r="S190" s="4" cm="1">
        <f t="array" ref="S190">_xll.SNL.Clients.Office.Excel.Functions.SPG($A190, "SP_TOTAL_REV", S$2)</f>
        <v>3677000</v>
      </c>
      <c r="T190" s="4" cm="1">
        <f t="array" ref="T190">_xll.SNL.Clients.Office.Excel.Functions.SPG($A190, "SP_TOTAL_REV", T$2)</f>
        <v>3544000</v>
      </c>
      <c r="U190" s="4" cm="1">
        <f t="array" ref="U190">_xll.SNL.Clients.Office.Excel.Functions.SPG($A190, "SP_TOTAL_REV", U$2)</f>
        <v>3241000</v>
      </c>
      <c r="V190" s="4" cm="1">
        <f t="array" ref="V190">_xll.SNL.Clients.Office.Excel.Functions.SPG($A190, "SP_TOTAL_REV", V$2)</f>
        <v>3729746</v>
      </c>
    </row>
    <row r="191" spans="1:22">
      <c r="A191" s="11" t="s">
        <v>194</v>
      </c>
      <c r="B191" s="4" t="str" cm="1">
        <f t="array" ref="B191">_xll.SNL.Clients.Office.Excel.Functions.SPG($A191, "SP_TOTAL_REV", B$2)</f>
        <v>NA</v>
      </c>
      <c r="C191" s="4" cm="1">
        <f t="array" ref="C191">_xll.SNL.Clients.Office.Excel.Functions.SPG($A191, "SP_TOTAL_REV", C$2)</f>
        <v>4486800</v>
      </c>
      <c r="D191" s="4" cm="1">
        <f t="array" ref="D191">_xll.SNL.Clients.Office.Excel.Functions.SPG($A191, "SP_TOTAL_REV", D$2)</f>
        <v>5802300</v>
      </c>
      <c r="E191" s="4" cm="1">
        <f t="array" ref="E191">_xll.SNL.Clients.Office.Excel.Functions.SPG($A191, "SP_TOTAL_REV", E$2)</f>
        <v>5045200</v>
      </c>
      <c r="F191" s="4" cm="1">
        <f t="array" ref="F191">_xll.SNL.Clients.Office.Excel.Functions.SPG($A191, "SP_TOTAL_REV", F$2)</f>
        <v>4642100</v>
      </c>
      <c r="G191" s="4" cm="1">
        <f t="array" ref="G191">_xll.SNL.Clients.Office.Excel.Functions.SPG($A191, "SP_TOTAL_REV", G$2)</f>
        <v>4609800</v>
      </c>
      <c r="H191" s="4" cm="1">
        <f t="array" ref="H191">_xll.SNL.Clients.Office.Excel.Functions.SPG($A191, "SP_TOTAL_REV", H$2)</f>
        <v>4285300</v>
      </c>
      <c r="I191" s="4" cm="1">
        <f t="array" ref="I191">_xll.SNL.Clients.Office.Excel.Functions.SPG($A191, "SP_TOTAL_REV", I$2)</f>
        <v>2531200</v>
      </c>
      <c r="J191" s="4" cm="1">
        <f t="array" ref="J191">_xll.SNL.Clients.Office.Excel.Functions.SPG($A191, "SP_TOTAL_REV", J$2)</f>
        <v>2538900</v>
      </c>
      <c r="K191" s="4" cm="1">
        <f t="array" ref="K191">_xll.SNL.Clients.Office.Excel.Functions.SPG($A191, "SP_TOTAL_REV", K$2)</f>
        <v>2491000</v>
      </c>
      <c r="L191" s="4" cm="1">
        <f t="array" ref="L191">_xll.SNL.Clients.Office.Excel.Functions.SPG($A191, "SP_TOTAL_REV", L$2)</f>
        <v>3258700</v>
      </c>
      <c r="M191" s="4" cm="1">
        <f t="array" ref="M191">_xll.SNL.Clients.Office.Excel.Functions.SPG($A191, "SP_TOTAL_REV", M$2)</f>
        <v>3130700</v>
      </c>
      <c r="N191" s="4" cm="1">
        <f t="array" ref="N191">_xll.SNL.Clients.Office.Excel.Functions.SPG($A191, "SP_TOTAL_REV", N$2)</f>
        <v>3409900</v>
      </c>
      <c r="O191" s="4" cm="1">
        <f t="array" ref="O191">_xll.SNL.Clients.Office.Excel.Functions.SPG($A191, "SP_TOTAL_REV", O$2)</f>
        <v>3036300</v>
      </c>
      <c r="P191" s="4" cm="1">
        <f t="array" ref="P191">_xll.SNL.Clients.Office.Excel.Functions.SPG($A191, "SP_TOTAL_REV", P$2)</f>
        <v>3116300</v>
      </c>
      <c r="Q191" s="4" cm="1">
        <f t="array" ref="Q191">_xll.SNL.Clients.Office.Excel.Functions.SPG($A191, "SP_TOTAL_REV", Q$2)</f>
        <v>2826200</v>
      </c>
      <c r="R191" s="4" cm="1">
        <f t="array" ref="R191">_xll.SNL.Clients.Office.Excel.Functions.SPG($A191, "SP_TOTAL_REV", R$2)</f>
        <v>3115300</v>
      </c>
      <c r="S191" s="4" cm="1">
        <f t="array" ref="S191">_xll.SNL.Clients.Office.Excel.Functions.SPG($A191, "SP_TOTAL_REV", S$2)</f>
        <v>2632900</v>
      </c>
      <c r="T191" s="4" cm="1">
        <f t="array" ref="T191">_xll.SNL.Clients.Office.Excel.Functions.SPG($A191, "SP_TOTAL_REV", T$2)</f>
        <v>2345900</v>
      </c>
      <c r="U191" s="4" cm="1">
        <f t="array" ref="U191">_xll.SNL.Clients.Office.Excel.Functions.SPG($A191, "SP_TOTAL_REV", U$2)</f>
        <v>2146000</v>
      </c>
      <c r="V191" s="4" cm="1">
        <f t="array" ref="V191">_xll.SNL.Clients.Office.Excel.Functions.SPG($A191, "SP_TOTAL_REV", V$2)</f>
        <v>2051200</v>
      </c>
    </row>
    <row r="192" spans="1:22">
      <c r="A192" s="11" t="s">
        <v>195</v>
      </c>
      <c r="B192" s="4" t="str" cm="1">
        <f t="array" ref="B192">_xll.SNL.Clients.Office.Excel.Functions.SPG($A192, "SP_TOTAL_REV", B$2)</f>
        <v>NA</v>
      </c>
      <c r="C192" s="4" cm="1">
        <f t="array" ref="C192">_xll.SNL.Clients.Office.Excel.Functions.SPG($A192, "SP_TOTAL_REV", C$2)</f>
        <v>176191000</v>
      </c>
      <c r="D192" s="4" cm="1">
        <f t="array" ref="D192">_xll.SNL.Clients.Office.Excel.Functions.SPG($A192, "SP_TOTAL_REV", D$2)</f>
        <v>158057000</v>
      </c>
      <c r="E192" s="4" cm="1">
        <f t="array" ref="E192">_xll.SNL.Clients.Office.Excel.Functions.SPG($A192, "SP_TOTAL_REV", E$2)</f>
        <v>136341000</v>
      </c>
      <c r="F192" s="4" cm="1">
        <f t="array" ref="F192">_xll.SNL.Clients.Office.Excel.Functions.SPG($A192, "SP_TOTAL_REV", F$2)</f>
        <v>127144000</v>
      </c>
      <c r="G192" s="4" cm="1">
        <f t="array" ref="G192">_xll.SNL.Clients.Office.Excel.Functions.SPG($A192, "SP_TOTAL_REV", G$2)</f>
        <v>155900000</v>
      </c>
      <c r="H192" s="4" cm="1">
        <f t="array" ref="H192">_xll.SNL.Clients.Office.Excel.Functions.SPG($A192, "SP_TOTAL_REV", H$2)</f>
        <v>160338000</v>
      </c>
      <c r="I192" s="4" cm="1">
        <f t="array" ref="I192">_xll.SNL.Clients.Office.Excel.Functions.SPG($A192, "SP_TOTAL_REV", I$2)</f>
        <v>156776000</v>
      </c>
      <c r="J192" s="4" cm="1">
        <f t="array" ref="J192">_xll.SNL.Clients.Office.Excel.Functions.SPG($A192, "SP_TOTAL_REV", J$2)</f>
        <v>151800000</v>
      </c>
      <c r="K192" s="4" cm="1">
        <f t="array" ref="K192">_xll.SNL.Clients.Office.Excel.Functions.SPG($A192, "SP_TOTAL_REV", K$2)</f>
        <v>149558000</v>
      </c>
      <c r="L192" s="4" cm="1">
        <f t="array" ref="L192">_xll.SNL.Clients.Office.Excel.Functions.SPG($A192, "SP_TOTAL_REV", L$2)</f>
        <v>144077000</v>
      </c>
      <c r="M192" s="4" cm="1">
        <f t="array" ref="M192">_xll.SNL.Clients.Office.Excel.Functions.SPG($A192, "SP_TOTAL_REV", M$2)</f>
        <v>146917000</v>
      </c>
      <c r="N192" s="4" cm="1">
        <f t="array" ref="N192">_xll.SNL.Clients.Office.Excel.Functions.SPG($A192, "SP_TOTAL_REV", N$2)</f>
        <v>133559000</v>
      </c>
      <c r="O192" s="4" cm="1">
        <f t="array" ref="O192">_xll.SNL.Clients.Office.Excel.Functions.SPG($A192, "SP_TOTAL_REV", O$2)</f>
        <v>135605000</v>
      </c>
      <c r="P192" s="4" cm="1">
        <f t="array" ref="P192">_xll.SNL.Clients.Office.Excel.Functions.SPG($A192, "SP_TOTAL_REV", P$2)</f>
        <v>128954000</v>
      </c>
      <c r="Q192" s="4" cm="1">
        <f t="array" ref="Q192">_xll.SNL.Clients.Office.Excel.Functions.SPG($A192, "SP_TOTAL_REV", Q$2)</f>
        <v>116283000</v>
      </c>
      <c r="R192" s="4" cm="1">
        <f t="array" ref="R192">_xll.SNL.Clients.Office.Excel.Functions.SPG($A192, "SP_TOTAL_REV", R$2)</f>
        <v>143584000</v>
      </c>
      <c r="S192" s="4" cm="1">
        <f t="array" ref="S192">_xll.SNL.Clients.Office.Excel.Functions.SPG($A192, "SP_TOTAL_REV", S$2)</f>
        <v>170572000</v>
      </c>
      <c r="T192" s="4" cm="1">
        <f t="array" ref="T192">_xll.SNL.Clients.Office.Excel.Functions.SPG($A192, "SP_TOTAL_REV", T$2)</f>
        <v>160065000</v>
      </c>
      <c r="U192" s="4" cm="1">
        <f t="array" ref="U192">_xll.SNL.Clients.Office.Excel.Functions.SPG($A192, "SP_TOTAL_REV", U$2)</f>
        <v>176835000</v>
      </c>
      <c r="V192" s="4" cm="1">
        <f t="array" ref="V192">_xll.SNL.Clients.Office.Excel.Functions.SPG($A192, "SP_TOTAL_REV", V$2)</f>
        <v>172316000</v>
      </c>
    </row>
    <row r="193" spans="1:22">
      <c r="A193" s="11" t="s">
        <v>196</v>
      </c>
      <c r="B193" s="4" t="str" cm="1">
        <f t="array" ref="B193">_xll.SNL.Clients.Office.Excel.Functions.SPG($A193, "SP_TOTAL_REV", B$2)</f>
        <v>NA</v>
      </c>
      <c r="C193" s="4" cm="1">
        <f t="array" ref="C193">_xll.SNL.Clients.Office.Excel.Functions.SPG($A193, "SP_TOTAL_REV", C$2)</f>
        <v>5304800</v>
      </c>
      <c r="D193" s="4" cm="1">
        <f t="array" ref="D193">_xll.SNL.Clients.Office.Excel.Functions.SPG($A193, "SP_TOTAL_REV", D$2)</f>
        <v>4417400</v>
      </c>
      <c r="E193" s="4" cm="1">
        <f t="array" ref="E193">_xll.SNL.Clients.Office.Excel.Functions.SPG($A193, "SP_TOTAL_REV", E$2)</f>
        <v>3342200</v>
      </c>
      <c r="F193" s="4" cm="1">
        <f t="array" ref="F193">_xll.SNL.Clients.Office.Excel.Functions.SPG($A193, "SP_TOTAL_REV", F$2)</f>
        <v>2594400</v>
      </c>
      <c r="G193" s="4" cm="1">
        <f t="array" ref="G193">_xll.SNL.Clients.Office.Excel.Functions.SPG($A193, "SP_TOTAL_REV", G$2)</f>
        <v>2163000</v>
      </c>
      <c r="H193" s="4" cm="1">
        <f t="array" ref="H193">_xll.SNL.Clients.Office.Excel.Functions.SPG($A193, "SP_TOTAL_REV", H$2)</f>
        <v>1804600</v>
      </c>
      <c r="I193" s="4" cm="1">
        <f t="array" ref="I193">_xll.SNL.Clients.Office.Excel.Functions.SPG($A193, "SP_TOTAL_REV", I$2)</f>
        <v>1494900</v>
      </c>
      <c r="J193" s="4" cm="1">
        <f t="array" ref="J193">_xll.SNL.Clients.Office.Excel.Functions.SPG($A193, "SP_TOTAL_REV", J$2)</f>
        <v>1275400</v>
      </c>
      <c r="K193" s="4" cm="1">
        <f t="array" ref="K193">_xll.SNL.Clients.Office.Excel.Functions.SPG($A193, "SP_TOTAL_REV", K$2)</f>
        <v>1009268</v>
      </c>
      <c r="L193" s="4" cm="1">
        <f t="array" ref="L193">_xll.SNL.Clients.Office.Excel.Functions.SPG($A193, "SP_TOTAL_REV", L$2)</f>
        <v>770364</v>
      </c>
      <c r="M193" s="4" cm="1">
        <f t="array" ref="M193">_xll.SNL.Clients.Office.Excel.Functions.SPG($A193, "SP_TOTAL_REV", M$2)</f>
        <v>615297</v>
      </c>
      <c r="N193" s="4" cm="1">
        <f t="array" ref="N193">_xll.SNL.Clients.Office.Excel.Functions.SPG($A193, "SP_TOTAL_REV", N$2)</f>
        <v>533639</v>
      </c>
      <c r="O193" s="4" cm="1">
        <f t="array" ref="O193">_xll.SNL.Clients.Office.Excel.Functions.SPG($A193, "SP_TOTAL_REV", O$2)</f>
        <v>433576</v>
      </c>
      <c r="P193" s="4" cm="1">
        <f t="array" ref="P193">_xll.SNL.Clients.Office.Excel.Functions.SPG($A193, "SP_TOTAL_REV", P$2)</f>
        <v>324696</v>
      </c>
      <c r="Q193" s="4" cm="1">
        <f t="array" ref="Q193">_xll.SNL.Clients.Office.Excel.Functions.SPG($A193, "SP_TOTAL_REV", Q$2)</f>
        <v>252115</v>
      </c>
      <c r="R193" s="4" cm="1">
        <f t="array" ref="R193">_xll.SNL.Clients.Office.Excel.Functions.SPG($A193, "SP_TOTAL_REV", R$2)</f>
        <v>211791</v>
      </c>
      <c r="S193" s="4" cm="1">
        <f t="array" ref="S193">_xll.SNL.Clients.Office.Excel.Functions.SPG($A193, "SP_TOTAL_REV", S$2)</f>
        <v>155366</v>
      </c>
      <c r="T193" s="4" cm="1">
        <f t="array" ref="T193">_xll.SNL.Clients.Office.Excel.Functions.SPG($A193, "SP_TOTAL_REV", T$2)</f>
        <v>123466</v>
      </c>
      <c r="U193" s="4" t="str" cm="1">
        <f t="array" ref="U193">_xll.SNL.Clients.Office.Excel.Functions.SPG($A193, "SP_TOTAL_REV", U$2)</f>
        <v>NA</v>
      </c>
      <c r="V193" s="4" t="str" cm="1">
        <f t="array" ref="V193">_xll.SNL.Clients.Office.Excel.Functions.SPG($A193, "SP_TOTAL_REV", V$2)</f>
        <v>NA</v>
      </c>
    </row>
    <row r="194" spans="1:22">
      <c r="A194" s="11" t="s">
        <v>197</v>
      </c>
      <c r="B194" s="4" t="str" cm="1">
        <f t="array" ref="B194">_xll.SNL.Clients.Office.Excel.Functions.SPG($A194, "SP_TOTAL_REV", B$2)</f>
        <v>NA</v>
      </c>
      <c r="C194" s="4" cm="1">
        <f t="array" ref="C194">_xll.SNL.Clients.Office.Excel.Functions.SPG($A194, "SP_TOTAL_REV", C$2)</f>
        <v>6065300</v>
      </c>
      <c r="D194" s="4" cm="1">
        <f t="array" ref="D194">_xll.SNL.Clients.Office.Excel.Functions.SPG($A194, "SP_TOTAL_REV", D$2)</f>
        <v>5825700</v>
      </c>
      <c r="E194" s="4" cm="1">
        <f t="array" ref="E194">_xll.SNL.Clients.Office.Excel.Functions.SPG($A194, "SP_TOTAL_REV", E$2)</f>
        <v>5254700</v>
      </c>
      <c r="F194" s="4" cm="1">
        <f t="array" ref="F194">_xll.SNL.Clients.Office.Excel.Functions.SPG($A194, "SP_TOTAL_REV", F$2)</f>
        <v>4634400</v>
      </c>
      <c r="G194" s="4" cm="1">
        <f t="array" ref="G194">_xll.SNL.Clients.Office.Excel.Functions.SPG($A194, "SP_TOTAL_REV", G$2)</f>
        <v>4563900</v>
      </c>
      <c r="H194" s="4" cm="1">
        <f t="array" ref="H194">_xll.SNL.Clients.Office.Excel.Functions.SPG($A194, "SP_TOTAL_REV", H$2)</f>
        <v>3800400</v>
      </c>
      <c r="I194" s="4" cm="1">
        <f t="array" ref="I194">_xll.SNL.Clients.Office.Excel.Functions.SPG($A194, "SP_TOTAL_REV", I$2)</f>
        <v>5756100</v>
      </c>
      <c r="J194" s="4" cm="1">
        <f t="array" ref="J194">_xll.SNL.Clients.Office.Excel.Functions.SPG($A194, "SP_TOTAL_REV", J$2)</f>
        <v>5378200</v>
      </c>
      <c r="K194" s="4" cm="1">
        <f t="array" ref="K194">_xll.SNL.Clients.Office.Excel.Functions.SPG($A194, "SP_TOTAL_REV", K$2)</f>
        <v>6178800</v>
      </c>
      <c r="L194" s="4" cm="1">
        <f t="array" ref="L194">_xll.SNL.Clients.Office.Excel.Functions.SPG($A194, "SP_TOTAL_REV", L$2)</f>
        <v>6337200</v>
      </c>
      <c r="M194" s="4" cm="1">
        <f t="array" ref="M194">_xll.SNL.Clients.Office.Excel.Functions.SPG($A194, "SP_TOTAL_REV", M$2)</f>
        <v>5961900</v>
      </c>
      <c r="N194" s="4" cm="1">
        <f t="array" ref="N194">_xll.SNL.Clients.Office.Excel.Functions.SPG($A194, "SP_TOTAL_REV", N$2)</f>
        <v>5785300</v>
      </c>
      <c r="O194" s="4" t="str" cm="1">
        <f t="array" ref="O194">_xll.SNL.Clients.Office.Excel.Functions.SPG($A194, "SP_TOTAL_REV", O$2)</f>
        <v>NA</v>
      </c>
      <c r="P194" s="4" t="str" cm="1">
        <f t="array" ref="P194">_xll.SNL.Clients.Office.Excel.Functions.SPG($A194, "SP_TOTAL_REV", P$2)</f>
        <v>NA</v>
      </c>
      <c r="Q194" s="4" t="str" cm="1">
        <f t="array" ref="Q194">_xll.SNL.Clients.Office.Excel.Functions.SPG($A194, "SP_TOTAL_REV", Q$2)</f>
        <v>NA</v>
      </c>
      <c r="R194" s="4" t="str" cm="1">
        <f t="array" ref="R194">_xll.SNL.Clients.Office.Excel.Functions.SPG($A194, "SP_TOTAL_REV", R$2)</f>
        <v>NA</v>
      </c>
      <c r="S194" s="4" t="str" cm="1">
        <f t="array" ref="S194">_xll.SNL.Clients.Office.Excel.Functions.SPG($A194, "SP_TOTAL_REV", S$2)</f>
        <v>NA</v>
      </c>
      <c r="T194" s="4" t="str" cm="1">
        <f t="array" ref="T194">_xll.SNL.Clients.Office.Excel.Functions.SPG($A194, "SP_TOTAL_REV", T$2)</f>
        <v>NA</v>
      </c>
      <c r="U194" s="4" t="str" cm="1">
        <f t="array" ref="U194">_xll.SNL.Clients.Office.Excel.Functions.SPG($A194, "SP_TOTAL_REV", U$2)</f>
        <v>NA</v>
      </c>
      <c r="V194" s="4" t="str" cm="1">
        <f t="array" ref="V194">_xll.SNL.Clients.Office.Excel.Functions.SPG($A194, "SP_TOTAL_REV", V$2)</f>
        <v>NA</v>
      </c>
    </row>
    <row r="195" spans="1:22">
      <c r="A195" s="11" t="s">
        <v>198</v>
      </c>
      <c r="B195" s="4" t="str" cm="1">
        <f t="array" ref="B195">_xll.SNL.Clients.Office.Excel.Functions.SPG($A195, "SP_TOTAL_REV", B$2)</f>
        <v>NA</v>
      </c>
      <c r="C195" s="4" cm="1">
        <f t="array" ref="C195">_xll.SNL.Clients.Office.Excel.Functions.SPG($A195, "SP_TOTAL_REV", C$2)</f>
        <v>14557000</v>
      </c>
      <c r="D195" s="4" cm="1">
        <f t="array" ref="D195">_xll.SNL.Clients.Office.Excel.Functions.SPG($A195, "SP_TOTAL_REV", D$2)</f>
        <v>14285000</v>
      </c>
      <c r="E195" s="4" cm="1">
        <f t="array" ref="E195">_xll.SNL.Clients.Office.Excel.Functions.SPG($A195, "SP_TOTAL_REV", E$2)</f>
        <v>13591000</v>
      </c>
      <c r="F195" s="4" cm="1">
        <f t="array" ref="F195">_xll.SNL.Clients.Office.Excel.Functions.SPG($A195, "SP_TOTAL_REV", F$2)</f>
        <v>12662000</v>
      </c>
      <c r="G195" s="4" cm="1">
        <f t="array" ref="G195">_xll.SNL.Clients.Office.Excel.Functions.SPG($A195, "SP_TOTAL_REV", G$2)</f>
        <v>11710000</v>
      </c>
      <c r="H195" s="4" cm="1">
        <f t="array" ref="H195">_xll.SNL.Clients.Office.Excel.Functions.SPG($A195, "SP_TOTAL_REV", H$2)</f>
        <v>10981000</v>
      </c>
      <c r="I195" s="4" t="str" cm="1">
        <f t="array" ref="I195">_xll.SNL.Clients.Office.Excel.Functions.SPG($A195, "SP_TOTAL_REV", I$2)</f>
        <v>NA</v>
      </c>
      <c r="J195" s="4" t="str" cm="1">
        <f t="array" ref="J195">_xll.SNL.Clients.Office.Excel.Functions.SPG($A195, "SP_TOTAL_REV", J$2)</f>
        <v>NA</v>
      </c>
      <c r="K195" s="4" t="str" cm="1">
        <f t="array" ref="K195">_xll.SNL.Clients.Office.Excel.Functions.SPG($A195, "SP_TOTAL_REV", K$2)</f>
        <v>NA</v>
      </c>
      <c r="L195" s="4" t="str" cm="1">
        <f t="array" ref="L195">_xll.SNL.Clients.Office.Excel.Functions.SPG($A195, "SP_TOTAL_REV", L$2)</f>
        <v>NA</v>
      </c>
      <c r="M195" s="4" t="str" cm="1">
        <f t="array" ref="M195">_xll.SNL.Clients.Office.Excel.Functions.SPG($A195, "SP_TOTAL_REV", M$2)</f>
        <v>NA</v>
      </c>
      <c r="N195" s="4" t="str" cm="1">
        <f t="array" ref="N195">_xll.SNL.Clients.Office.Excel.Functions.SPG($A195, "SP_TOTAL_REV", N$2)</f>
        <v>NA</v>
      </c>
      <c r="O195" s="4" t="str" cm="1">
        <f t="array" ref="O195">_xll.SNL.Clients.Office.Excel.Functions.SPG($A195, "SP_TOTAL_REV", O$2)</f>
        <v>NA</v>
      </c>
      <c r="P195" s="4" t="str" cm="1">
        <f t="array" ref="P195">_xll.SNL.Clients.Office.Excel.Functions.SPG($A195, "SP_TOTAL_REV", P$2)</f>
        <v>NA</v>
      </c>
      <c r="Q195" s="4" t="str" cm="1">
        <f t="array" ref="Q195">_xll.SNL.Clients.Office.Excel.Functions.SPG($A195, "SP_TOTAL_REV", Q$2)</f>
        <v>NA</v>
      </c>
      <c r="R195" s="4" t="str" cm="1">
        <f t="array" ref="R195">_xll.SNL.Clients.Office.Excel.Functions.SPG($A195, "SP_TOTAL_REV", R$2)</f>
        <v>NA</v>
      </c>
      <c r="S195" s="4" t="str" cm="1">
        <f t="array" ref="S195">_xll.SNL.Clients.Office.Excel.Functions.SPG($A195, "SP_TOTAL_REV", S$2)</f>
        <v>NA</v>
      </c>
      <c r="T195" s="4" t="str" cm="1">
        <f t="array" ref="T195">_xll.SNL.Clients.Office.Excel.Functions.SPG($A195, "SP_TOTAL_REV", T$2)</f>
        <v>NA</v>
      </c>
      <c r="U195" s="4" t="str" cm="1">
        <f t="array" ref="U195">_xll.SNL.Clients.Office.Excel.Functions.SPG($A195, "SP_TOTAL_REV", U$2)</f>
        <v>NA</v>
      </c>
      <c r="V195" s="4" t="str" cm="1">
        <f t="array" ref="V195">_xll.SNL.Clients.Office.Excel.Functions.SPG($A195, "SP_TOTAL_REV", V$2)</f>
        <v>NA</v>
      </c>
    </row>
    <row r="196" spans="1:22">
      <c r="A196" s="11" t="s">
        <v>199</v>
      </c>
      <c r="B196" s="4" t="str" cm="1">
        <f t="array" ref="B196">_xll.SNL.Clients.Office.Excel.Functions.SPG($A196, "SP_TOTAL_REV", B$2)</f>
        <v>NA</v>
      </c>
      <c r="C196" s="4" cm="1">
        <f t="array" ref="C196">_xll.SNL.Clients.Office.Excel.Functions.SPG($A196, "SP_TOTAL_REV", C$2)</f>
        <v>14557000</v>
      </c>
      <c r="D196" s="4" cm="1">
        <f t="array" ref="D196">_xll.SNL.Clients.Office.Excel.Functions.SPG($A196, "SP_TOTAL_REV", D$2)</f>
        <v>14285000</v>
      </c>
      <c r="E196" s="4" cm="1">
        <f t="array" ref="E196">_xll.SNL.Clients.Office.Excel.Functions.SPG($A196, "SP_TOTAL_REV", E$2)</f>
        <v>13591000</v>
      </c>
      <c r="F196" s="4" cm="1">
        <f t="array" ref="F196">_xll.SNL.Clients.Office.Excel.Functions.SPG($A196, "SP_TOTAL_REV", F$2)</f>
        <v>12662000</v>
      </c>
      <c r="G196" s="4" cm="1">
        <f t="array" ref="G196">_xll.SNL.Clients.Office.Excel.Functions.SPG($A196, "SP_TOTAL_REV", G$2)</f>
        <v>11710000</v>
      </c>
      <c r="H196" s="4" cm="1">
        <f t="array" ref="H196">_xll.SNL.Clients.Office.Excel.Functions.SPG($A196, "SP_TOTAL_REV", H$2)</f>
        <v>10981000</v>
      </c>
      <c r="I196" s="4" t="str" cm="1">
        <f t="array" ref="I196">_xll.SNL.Clients.Office.Excel.Functions.SPG($A196, "SP_TOTAL_REV", I$2)</f>
        <v>NA</v>
      </c>
      <c r="J196" s="4" t="str" cm="1">
        <f t="array" ref="J196">_xll.SNL.Clients.Office.Excel.Functions.SPG($A196, "SP_TOTAL_REV", J$2)</f>
        <v>NA</v>
      </c>
      <c r="K196" s="4" t="str" cm="1">
        <f t="array" ref="K196">_xll.SNL.Clients.Office.Excel.Functions.SPG($A196, "SP_TOTAL_REV", K$2)</f>
        <v>NA</v>
      </c>
      <c r="L196" s="4" t="str" cm="1">
        <f t="array" ref="L196">_xll.SNL.Clients.Office.Excel.Functions.SPG($A196, "SP_TOTAL_REV", L$2)</f>
        <v>NA</v>
      </c>
      <c r="M196" s="4" t="str" cm="1">
        <f t="array" ref="M196">_xll.SNL.Clients.Office.Excel.Functions.SPG($A196, "SP_TOTAL_REV", M$2)</f>
        <v>NA</v>
      </c>
      <c r="N196" s="4" t="str" cm="1">
        <f t="array" ref="N196">_xll.SNL.Clients.Office.Excel.Functions.SPG($A196, "SP_TOTAL_REV", N$2)</f>
        <v>NA</v>
      </c>
      <c r="O196" s="4" t="str" cm="1">
        <f t="array" ref="O196">_xll.SNL.Clients.Office.Excel.Functions.SPG($A196, "SP_TOTAL_REV", O$2)</f>
        <v>NA</v>
      </c>
      <c r="P196" s="4" t="str" cm="1">
        <f t="array" ref="P196">_xll.SNL.Clients.Office.Excel.Functions.SPG($A196, "SP_TOTAL_REV", P$2)</f>
        <v>NA</v>
      </c>
      <c r="Q196" s="4" t="str" cm="1">
        <f t="array" ref="Q196">_xll.SNL.Clients.Office.Excel.Functions.SPG($A196, "SP_TOTAL_REV", Q$2)</f>
        <v>NA</v>
      </c>
      <c r="R196" s="4" t="str" cm="1">
        <f t="array" ref="R196">_xll.SNL.Clients.Office.Excel.Functions.SPG($A196, "SP_TOTAL_REV", R$2)</f>
        <v>NA</v>
      </c>
      <c r="S196" s="4" t="str" cm="1">
        <f t="array" ref="S196">_xll.SNL.Clients.Office.Excel.Functions.SPG($A196, "SP_TOTAL_REV", S$2)</f>
        <v>NA</v>
      </c>
      <c r="T196" s="4" t="str" cm="1">
        <f t="array" ref="T196">_xll.SNL.Clients.Office.Excel.Functions.SPG($A196, "SP_TOTAL_REV", T$2)</f>
        <v>NA</v>
      </c>
      <c r="U196" s="4" t="str" cm="1">
        <f t="array" ref="U196">_xll.SNL.Clients.Office.Excel.Functions.SPG($A196, "SP_TOTAL_REV", U$2)</f>
        <v>NA</v>
      </c>
      <c r="V196" s="4" t="str" cm="1">
        <f t="array" ref="V196">_xll.SNL.Clients.Office.Excel.Functions.SPG($A196, "SP_TOTAL_REV", V$2)</f>
        <v>NA</v>
      </c>
    </row>
    <row r="197" spans="1:22">
      <c r="A197" s="11" t="s">
        <v>200</v>
      </c>
      <c r="B197" s="4" t="str" cm="1">
        <f t="array" ref="B197">_xll.SNL.Clients.Office.Excel.Functions.SPG($A197, "SP_TOTAL_REV", B$2)</f>
        <v>NA</v>
      </c>
      <c r="C197" s="4" cm="1">
        <f t="array" ref="C197">_xll.SNL.Clients.Office.Excel.Functions.SPG($A197, "SP_TOTAL_REV", C$2)</f>
        <v>7873400</v>
      </c>
      <c r="D197" s="4" cm="1">
        <f t="array" ref="D197">_xll.SNL.Clients.Office.Excel.Functions.SPG($A197, "SP_TOTAL_REV", D$2)</f>
        <v>8018400</v>
      </c>
      <c r="E197" s="4" cm="1">
        <f t="array" ref="E197">_xll.SNL.Clients.Office.Excel.Functions.SPG($A197, "SP_TOTAL_REV", E$2)</f>
        <v>8654400</v>
      </c>
      <c r="F197" s="4" cm="1">
        <f t="array" ref="F197">_xll.SNL.Clients.Office.Excel.Functions.SPG($A197, "SP_TOTAL_REV", F$2)</f>
        <v>6172400</v>
      </c>
      <c r="G197" s="4" cm="1">
        <f t="array" ref="G197">_xll.SNL.Clients.Office.Excel.Functions.SPG($A197, "SP_TOTAL_REV", G$2)</f>
        <v>5647100</v>
      </c>
      <c r="H197" s="4" cm="1">
        <f t="array" ref="H197">_xll.SNL.Clients.Office.Excel.Functions.SPG($A197, "SP_TOTAL_REV", H$2)</f>
        <v>6115100</v>
      </c>
      <c r="I197" s="4" cm="1">
        <f t="array" ref="I197">_xll.SNL.Clients.Office.Excel.Functions.SPG($A197, "SP_TOTAL_REV", I$2)</f>
        <v>6446900</v>
      </c>
      <c r="J197" s="4" cm="1">
        <f t="array" ref="J197">_xll.SNL.Clients.Office.Excel.Functions.SPG($A197, "SP_TOTAL_REV", J$2)</f>
        <v>6420800</v>
      </c>
      <c r="K197" s="4" cm="1">
        <f t="array" ref="K197">_xll.SNL.Clients.Office.Excel.Functions.SPG($A197, "SP_TOTAL_REV", K$2)</f>
        <v>7642400</v>
      </c>
      <c r="L197" s="4" cm="1">
        <f t="array" ref="L197">_xll.SNL.Clients.Office.Excel.Functions.SPG($A197, "SP_TOTAL_REV", L$2)</f>
        <v>8446200</v>
      </c>
      <c r="M197" s="4" cm="1">
        <f t="array" ref="M197">_xll.SNL.Clients.Office.Excel.Functions.SPG($A197, "SP_TOTAL_REV", M$2)</f>
        <v>8192700</v>
      </c>
      <c r="N197" s="4" cm="1">
        <f t="array" ref="N197">_xll.SNL.Clients.Office.Excel.Functions.SPG($A197, "SP_TOTAL_REV", N$2)</f>
        <v>7300900</v>
      </c>
      <c r="O197" s="4" cm="1">
        <f t="array" ref="O197">_xll.SNL.Clients.Office.Excel.Functions.SPG($A197, "SP_TOTAL_REV", O$2)</f>
        <v>7141587</v>
      </c>
      <c r="P197" s="4" cm="1">
        <f t="array" ref="P197">_xll.SNL.Clients.Office.Excel.Functions.SPG($A197, "SP_TOTAL_REV", P$2)</f>
        <v>6178100</v>
      </c>
      <c r="Q197" s="4" cm="1">
        <f t="array" ref="Q197">_xll.SNL.Clients.Office.Excel.Functions.SPG($A197, "SP_TOTAL_REV", Q$2)</f>
        <v>4603221</v>
      </c>
      <c r="R197" s="4" cm="1">
        <f t="array" ref="R197">_xll.SNL.Clients.Office.Excel.Functions.SPG($A197, "SP_TOTAL_REV", R$2)</f>
        <v>5316125</v>
      </c>
      <c r="S197" s="4" cm="1">
        <f t="array" ref="S197">_xll.SNL.Clients.Office.Excel.Functions.SPG($A197, "SP_TOTAL_REV", S$2)</f>
        <v>6463545</v>
      </c>
      <c r="T197" s="4" cm="1">
        <f t="array" ref="T197">_xll.SNL.Clients.Office.Excel.Functions.SPG($A197, "SP_TOTAL_REV", T$2)</f>
        <v>5297089</v>
      </c>
      <c r="U197" s="4" cm="1">
        <f t="array" ref="U197">_xll.SNL.Clients.Office.Excel.Functions.SPG($A197, "SP_TOTAL_REV", U$2)</f>
        <v>4505528</v>
      </c>
      <c r="V197" s="4" cm="1">
        <f t="array" ref="V197">_xll.SNL.Clients.Office.Excel.Functions.SPG($A197, "SP_TOTAL_REV", V$2)</f>
        <v>3614564</v>
      </c>
    </row>
    <row r="198" spans="1:22">
      <c r="A198" s="11" t="s">
        <v>201</v>
      </c>
      <c r="B198" s="4" cm="1">
        <f t="array" ref="B198">_xll.SNL.Clients.Office.Excel.Functions.SPG($A198, "SP_TOTAL_REV", B$2)</f>
        <v>25455000</v>
      </c>
      <c r="C198" s="4" cm="1">
        <f t="array" ref="C198">_xll.SNL.Clients.Office.Excel.Functions.SPG($A198, "SP_TOTAL_REV", C$2)</f>
        <v>22855000</v>
      </c>
      <c r="D198" s="4" cm="1">
        <f t="array" ref="D198">_xll.SNL.Clients.Office.Excel.Functions.SPG($A198, "SP_TOTAL_REV", D$2)</f>
        <v>22780000</v>
      </c>
      <c r="E198" s="4" cm="1">
        <f t="array" ref="E198">_xll.SNL.Clients.Office.Excel.Functions.SPG($A198, "SP_TOTAL_REV", E$2)</f>
        <v>22845000</v>
      </c>
      <c r="F198" s="4" cm="1">
        <f t="array" ref="F198">_xll.SNL.Clients.Office.Excel.Functions.SPG($A198, "SP_TOTAL_REV", F$2)</f>
        <v>14198000</v>
      </c>
      <c r="G198" s="4" cm="1">
        <f t="array" ref="G198">_xll.SNL.Clients.Office.Excel.Functions.SPG($A198, "SP_TOTAL_REV", G$2)</f>
        <v>14402000</v>
      </c>
      <c r="H198" s="4" cm="1">
        <f t="array" ref="H198">_xll.SNL.Clients.Office.Excel.Functions.SPG($A198, "SP_TOTAL_REV", H$2)</f>
        <v>18628000</v>
      </c>
      <c r="I198" s="4" cm="1">
        <f t="array" ref="I198">_xll.SNL.Clients.Office.Excel.Functions.SPG($A198, "SP_TOTAL_REV", I$2)</f>
        <v>16403000</v>
      </c>
      <c r="J198" s="4" cm="1">
        <f t="array" ref="J198">_xll.SNL.Clients.Office.Excel.Functions.SPG($A198, "SP_TOTAL_REV", J$2)</f>
        <v>14830000</v>
      </c>
      <c r="K198" s="4" cm="1">
        <f t="array" ref="K198">_xll.SNL.Clients.Office.Excel.Functions.SPG($A198, "SP_TOTAL_REV", K$2)</f>
        <v>14607000</v>
      </c>
      <c r="L198" s="4" cm="1">
        <f t="array" ref="L198">_xll.SNL.Clients.Office.Excel.Functions.SPG($A198, "SP_TOTAL_REV", L$2)</f>
        <v>20001000</v>
      </c>
      <c r="M198" s="4" cm="1">
        <f t="array" ref="M198">_xll.SNL.Clients.Office.Excel.Functions.SPG($A198, "SP_TOTAL_REV", M$2)</f>
        <v>20921000</v>
      </c>
      <c r="N198" s="4" cm="1">
        <f t="array" ref="N198">_xll.SNL.Clients.Office.Excel.Functions.SPG($A198, "SP_TOTAL_REV", N$2)</f>
        <v>18010000</v>
      </c>
      <c r="O198" s="4" cm="1">
        <f t="array" ref="O198">_xll.SNL.Clients.Office.Excel.Functions.SPG($A198, "SP_TOTAL_REV", O$2)</f>
        <v>20880000</v>
      </c>
      <c r="P198" s="4" cm="1">
        <f t="array" ref="P198">_xll.SNL.Clients.Office.Excel.Functions.SPG($A198, "SP_TOTAL_REV", P$2)</f>
        <v>18982000</v>
      </c>
      <c r="Q198" s="4" cm="1">
        <f t="array" ref="Q198">_xll.SNL.Clients.Office.Excel.Functions.SPG($A198, "SP_TOTAL_REV", Q$2)</f>
        <v>15040000</v>
      </c>
      <c r="R198" s="4" cm="1">
        <f t="array" ref="R198">_xll.SNL.Clients.Office.Excel.Functions.SPG($A198, "SP_TOTAL_REV", R$2)</f>
        <v>17796000</v>
      </c>
      <c r="S198" s="4" cm="1">
        <f t="array" ref="S198">_xll.SNL.Clients.Office.Excel.Functions.SPG($A198, "SP_TOTAL_REV", S$2)</f>
        <v>16939000</v>
      </c>
      <c r="T198" s="4" cm="1">
        <f t="array" ref="T198">_xll.SNL.Clients.Office.Excel.Functions.SPG($A198, "SP_TOTAL_REV", T$2)</f>
        <v>5791000</v>
      </c>
      <c r="U198" s="4" cm="1">
        <f t="array" ref="U198">_xll.SNL.Clients.Office.Excel.Functions.SPG($A198, "SP_TOTAL_REV", U$2)</f>
        <v>4179000</v>
      </c>
      <c r="V198" s="4" cm="1">
        <f t="array" ref="V198">_xll.SNL.Clients.Office.Excel.Functions.SPG($A198, "SP_TOTAL_REV", V$2)</f>
        <v>2371866</v>
      </c>
    </row>
    <row r="199" spans="1:22">
      <c r="A199" s="11" t="s">
        <v>202</v>
      </c>
      <c r="B199" s="4" t="str" cm="1">
        <f t="array" ref="B199">_xll.SNL.Clients.Office.Excel.Functions.SPG($A199, "SP_TOTAL_REV", B$2)</f>
        <v>NA</v>
      </c>
      <c r="C199" s="4" cm="1">
        <f t="array" ref="C199">_xll.SNL.Clients.Office.Excel.Functions.SPG($A199, "SP_TOTAL_REV", C$2)</f>
        <v>5228252</v>
      </c>
      <c r="D199" s="4" cm="1">
        <f t="array" ref="D199">_xll.SNL.Clients.Office.Excel.Functions.SPG($A199, "SP_TOTAL_REV", D$2)</f>
        <v>4860286</v>
      </c>
      <c r="E199" s="4" cm="1">
        <f t="array" ref="E199">_xll.SNL.Clients.Office.Excel.Functions.SPG($A199, "SP_TOTAL_REV", E$2)</f>
        <v>4982795</v>
      </c>
      <c r="F199" s="4" cm="1">
        <f t="array" ref="F199">_xll.SNL.Clients.Office.Excel.Functions.SPG($A199, "SP_TOTAL_REV", F$2)</f>
        <v>4186573</v>
      </c>
      <c r="G199" s="4" cm="1">
        <f t="array" ref="G199">_xll.SNL.Clients.Office.Excel.Functions.SPG($A199, "SP_TOTAL_REV", G$2)</f>
        <v>3757505</v>
      </c>
      <c r="H199" s="4" cm="1">
        <f t="array" ref="H199">_xll.SNL.Clients.Office.Excel.Functions.SPG($A199, "SP_TOTAL_REV", H$2)</f>
        <v>3347444</v>
      </c>
      <c r="I199" s="4" cm="1">
        <f t="array" ref="I199">_xll.SNL.Clients.Office.Excel.Functions.SPG($A199, "SP_TOTAL_REV", I$2)</f>
        <v>3121560</v>
      </c>
      <c r="J199" s="4" cm="1">
        <f t="array" ref="J199">_xll.SNL.Clients.Office.Excel.Functions.SPG($A199, "SP_TOTAL_REV", J$2)</f>
        <v>3045797</v>
      </c>
      <c r="K199" s="4" cm="1">
        <f t="array" ref="K199">_xll.SNL.Clients.Office.Excel.Functions.SPG($A199, "SP_TOTAL_REV", K$2)</f>
        <v>2820270</v>
      </c>
      <c r="L199" s="4" cm="1">
        <f t="array" ref="L199">_xll.SNL.Clients.Office.Excel.Functions.SPG($A199, "SP_TOTAL_REV", L$2)</f>
        <v>2870658</v>
      </c>
      <c r="M199" s="4" cm="1">
        <f t="array" ref="M199">_xll.SNL.Clients.Office.Excel.Functions.SPG($A199, "SP_TOTAL_REV", M$2)</f>
        <v>2631851</v>
      </c>
      <c r="N199" s="4" cm="1">
        <f t="array" ref="N199">_xll.SNL.Clients.Office.Excel.Functions.SPG($A199, "SP_TOTAL_REV", N$2)</f>
        <v>2715675</v>
      </c>
      <c r="O199" s="4" cm="1">
        <f t="array" ref="O199">_xll.SNL.Clients.Office.Excel.Functions.SPG($A199, "SP_TOTAL_REV", O$2)</f>
        <v>2758569</v>
      </c>
      <c r="P199" s="4" cm="1">
        <f t="array" ref="P199">_xll.SNL.Clients.Office.Excel.Functions.SPG($A199, "SP_TOTAL_REV", P$2)</f>
        <v>2689911</v>
      </c>
      <c r="Q199" s="4" cm="1">
        <f t="array" ref="Q199">_xll.SNL.Clients.Office.Excel.Functions.SPG($A199, "SP_TOTAL_REV", Q$2)</f>
        <v>2946440</v>
      </c>
      <c r="R199" s="4" cm="1">
        <f t="array" ref="R199">_xll.SNL.Clients.Office.Excel.Functions.SPG($A199, "SP_TOTAL_REV", R$2)</f>
        <v>3494077</v>
      </c>
      <c r="S199" s="4" cm="1">
        <f t="array" ref="S199">_xll.SNL.Clients.Office.Excel.Functions.SPG($A199, "SP_TOTAL_REV", S$2)</f>
        <v>3180319</v>
      </c>
      <c r="T199" s="4" cm="1">
        <f t="array" ref="T199">_xll.SNL.Clients.Office.Excel.Functions.SPG($A199, "SP_TOTAL_REV", T$2)</f>
        <v>1774000</v>
      </c>
      <c r="U199" s="4" cm="1">
        <f t="array" ref="U199">_xll.SNL.Clients.Office.Excel.Functions.SPG($A199, "SP_TOTAL_REV", U$2)</f>
        <v>1027773</v>
      </c>
      <c r="V199" s="4" cm="1">
        <f t="array" ref="V199">_xll.SNL.Clients.Office.Excel.Functions.SPG($A199, "SP_TOTAL_REV", V$2)</f>
        <v>762549</v>
      </c>
    </row>
    <row r="200" spans="1:22">
      <c r="A200" s="11" t="s">
        <v>203</v>
      </c>
      <c r="B200" s="4" t="str" cm="1">
        <f t="array" ref="B200">_xll.SNL.Clients.Office.Excel.Functions.SPG($A200, "SP_TOTAL_REV", B$2)</f>
        <v>NA</v>
      </c>
      <c r="C200" s="4" cm="1">
        <f t="array" ref="C200">_xll.SNL.Clients.Office.Excel.Functions.SPG($A200, "SP_TOTAL_REV", C$2)</f>
        <v>5906956</v>
      </c>
      <c r="D200" s="4" cm="1">
        <f t="array" ref="D200">_xll.SNL.Clients.Office.Excel.Functions.SPG($A200, "SP_TOTAL_REV", D$2)</f>
        <v>5475846</v>
      </c>
      <c r="E200" s="4" cm="1">
        <f t="array" ref="E200">_xll.SNL.Clients.Office.Excel.Functions.SPG($A200, "SP_TOTAL_REV", E$2)</f>
        <v>4733962</v>
      </c>
      <c r="F200" s="4" cm="1">
        <f t="array" ref="F200">_xll.SNL.Clients.Office.Excel.Functions.SPG($A200, "SP_TOTAL_REV", F$2)</f>
        <v>4099403</v>
      </c>
      <c r="G200" s="4" cm="1">
        <f t="array" ref="G200">_xll.SNL.Clients.Office.Excel.Functions.SPG($A200, "SP_TOTAL_REV", G$2)</f>
        <v>4245321</v>
      </c>
      <c r="H200" s="4" cm="1">
        <f t="array" ref="H200">_xll.SNL.Clients.Office.Excel.Functions.SPG($A200, "SP_TOTAL_REV", H$2)</f>
        <v>3975454</v>
      </c>
      <c r="I200" s="4" cm="1">
        <f t="array" ref="I200">_xll.SNL.Clients.Office.Excel.Functions.SPG($A200, "SP_TOTAL_REV", I$2)</f>
        <v>3311494</v>
      </c>
      <c r="J200" s="4" cm="1">
        <f t="array" ref="J200">_xll.SNL.Clients.Office.Excel.Functions.SPG($A200, "SP_TOTAL_REV", J$2)</f>
        <v>2444540</v>
      </c>
      <c r="K200" s="4" cm="1">
        <f t="array" ref="K200">_xll.SNL.Clients.Office.Excel.Functions.SPG($A200, "SP_TOTAL_REV", K$2)</f>
        <v>2163056</v>
      </c>
      <c r="L200" s="4" cm="1">
        <f t="array" ref="L200">_xll.SNL.Clients.Office.Excel.Functions.SPG($A200, "SP_TOTAL_REV", L$2)</f>
        <v>2021441</v>
      </c>
      <c r="M200" s="4" cm="1">
        <f t="array" ref="M200">_xll.SNL.Clients.Office.Excel.Functions.SPG($A200, "SP_TOTAL_REV", M$2)</f>
        <v>1784213</v>
      </c>
      <c r="N200" s="4" cm="1">
        <f t="array" ref="N200">_xll.SNL.Clients.Office.Excel.Functions.SPG($A200, "SP_TOTAL_REV", N$2)</f>
        <v>1615808</v>
      </c>
      <c r="O200" s="4" cm="1">
        <f t="array" ref="O200">_xll.SNL.Clients.Office.Excel.Functions.SPG($A200, "SP_TOTAL_REV", O$2)</f>
        <v>1468588</v>
      </c>
      <c r="P200" s="4" cm="1">
        <f t="array" ref="P200">_xll.SNL.Clients.Office.Excel.Functions.SPG($A200, "SP_TOTAL_REV", P$2)</f>
        <v>1288454</v>
      </c>
      <c r="Q200" s="4" cm="1">
        <f t="array" ref="Q200">_xll.SNL.Clients.Office.Excel.Functions.SPG($A200, "SP_TOTAL_REV", Q$2)</f>
        <v>1139800</v>
      </c>
      <c r="R200" s="4" cm="1">
        <f t="array" ref="R200">_xll.SNL.Clients.Office.Excel.Functions.SPG($A200, "SP_TOTAL_REV", R$2)</f>
        <v>1279065</v>
      </c>
      <c r="S200" s="4" cm="1">
        <f t="array" ref="S200">_xll.SNL.Clients.Office.Excel.Functions.SPG($A200, "SP_TOTAL_REV", S$2)</f>
        <v>1168475</v>
      </c>
      <c r="T200" s="4" cm="1">
        <f t="array" ref="T200">_xll.SNL.Clients.Office.Excel.Functions.SPG($A200, "SP_TOTAL_REV", T$2)</f>
        <v>1037299</v>
      </c>
      <c r="U200" s="4" cm="1">
        <f t="array" ref="U200">_xll.SNL.Clients.Office.Excel.Functions.SPG($A200, "SP_TOTAL_REV", U$2)</f>
        <v>989004</v>
      </c>
      <c r="V200" s="4" cm="1">
        <f t="array" ref="V200">_xll.SNL.Clients.Office.Excel.Functions.SPG($A200, "SP_TOTAL_REV", V$2)</f>
        <v>893821</v>
      </c>
    </row>
    <row r="201" spans="1:22">
      <c r="A201" s="11" t="s">
        <v>204</v>
      </c>
      <c r="B201" s="4" t="str" cm="1">
        <f t="array" ref="B201">_xll.SNL.Clients.Office.Excel.Functions.SPG($A201, "SP_TOTAL_REV", B$2)</f>
        <v>NA</v>
      </c>
      <c r="C201" s="4" cm="1">
        <f t="array" ref="C201">_xll.SNL.Clients.Office.Excel.Functions.SPG($A201, "SP_TOTAL_REV", C$2)</f>
        <v>19552000</v>
      </c>
      <c r="D201" s="4" cm="1">
        <f t="array" ref="D201">_xll.SNL.Clients.Office.Excel.Functions.SPG($A201, "SP_TOTAL_REV", D$2)</f>
        <v>18341000</v>
      </c>
      <c r="E201" s="4" cm="1">
        <f t="array" ref="E201">_xll.SNL.Clients.Office.Excel.Functions.SPG($A201, "SP_TOTAL_REV", E$2)</f>
        <v>17585000</v>
      </c>
      <c r="F201" s="4" cm="1">
        <f t="array" ref="F201">_xll.SNL.Clients.Office.Excel.Functions.SPG($A201, "SP_TOTAL_REV", F$2)</f>
        <v>17164000</v>
      </c>
      <c r="G201" s="4" cm="1">
        <f t="array" ref="G201">_xll.SNL.Clients.Office.Excel.Functions.SPG($A201, "SP_TOTAL_REV", G$2)</f>
        <v>16633000</v>
      </c>
      <c r="H201" s="4" t="str" cm="1">
        <f t="array" ref="H201">_xll.SNL.Clients.Office.Excel.Functions.SPG($A201, "SP_TOTAL_REV", H$2)</f>
        <v>NA</v>
      </c>
      <c r="I201" s="4" t="str" cm="1">
        <f t="array" ref="I201">_xll.SNL.Clients.Office.Excel.Functions.SPG($A201, "SP_TOTAL_REV", I$2)</f>
        <v>NA</v>
      </c>
      <c r="J201" s="4" t="str" cm="1">
        <f t="array" ref="J201">_xll.SNL.Clients.Office.Excel.Functions.SPG($A201, "SP_TOTAL_REV", J$2)</f>
        <v>NA</v>
      </c>
      <c r="K201" s="4" t="str" cm="1">
        <f t="array" ref="K201">_xll.SNL.Clients.Office.Excel.Functions.SPG($A201, "SP_TOTAL_REV", K$2)</f>
        <v>NA</v>
      </c>
      <c r="L201" s="4" t="str" cm="1">
        <f t="array" ref="L201">_xll.SNL.Clients.Office.Excel.Functions.SPG($A201, "SP_TOTAL_REV", L$2)</f>
        <v>NA</v>
      </c>
      <c r="M201" s="4" t="str" cm="1">
        <f t="array" ref="M201">_xll.SNL.Clients.Office.Excel.Functions.SPG($A201, "SP_TOTAL_REV", M$2)</f>
        <v>NA</v>
      </c>
      <c r="N201" s="4" t="str" cm="1">
        <f t="array" ref="N201">_xll.SNL.Clients.Office.Excel.Functions.SPG($A201, "SP_TOTAL_REV", N$2)</f>
        <v>NA</v>
      </c>
      <c r="O201" s="4" t="str" cm="1">
        <f t="array" ref="O201">_xll.SNL.Clients.Office.Excel.Functions.SPG($A201, "SP_TOTAL_REV", O$2)</f>
        <v>NA</v>
      </c>
      <c r="P201" s="4" t="str" cm="1">
        <f t="array" ref="P201">_xll.SNL.Clients.Office.Excel.Functions.SPG($A201, "SP_TOTAL_REV", P$2)</f>
        <v>NA</v>
      </c>
      <c r="Q201" s="4" t="str" cm="1">
        <f t="array" ref="Q201">_xll.SNL.Clients.Office.Excel.Functions.SPG($A201, "SP_TOTAL_REV", Q$2)</f>
        <v>NA</v>
      </c>
      <c r="R201" s="4" t="str" cm="1">
        <f t="array" ref="R201">_xll.SNL.Clients.Office.Excel.Functions.SPG($A201, "SP_TOTAL_REV", R$2)</f>
        <v>NA</v>
      </c>
      <c r="S201" s="4" t="str" cm="1">
        <f t="array" ref="S201">_xll.SNL.Clients.Office.Excel.Functions.SPG($A201, "SP_TOTAL_REV", S$2)</f>
        <v>NA</v>
      </c>
      <c r="T201" s="4" t="str" cm="1">
        <f t="array" ref="T201">_xll.SNL.Clients.Office.Excel.Functions.SPG($A201, "SP_TOTAL_REV", T$2)</f>
        <v>NA</v>
      </c>
      <c r="U201" s="4" t="str" cm="1">
        <f t="array" ref="U201">_xll.SNL.Clients.Office.Excel.Functions.SPG($A201, "SP_TOTAL_REV", U$2)</f>
        <v>NA</v>
      </c>
      <c r="V201" s="4" t="str" cm="1">
        <f t="array" ref="V201">_xll.SNL.Clients.Office.Excel.Functions.SPG($A201, "SP_TOTAL_REV", V$2)</f>
        <v>NA</v>
      </c>
    </row>
    <row r="202" spans="1:22">
      <c r="A202" s="11" t="s">
        <v>205</v>
      </c>
      <c r="B202" s="4" cm="1">
        <f t="array" ref="B202">_xll.SNL.Clients.Office.Excel.Functions.SPG($A202, "SP_TOTAL_REV", B$2)</f>
        <v>34935000</v>
      </c>
      <c r="C202" s="4" cm="1">
        <f t="array" ref="C202">_xll.SNL.Clients.Office.Excel.Functions.SPG($A202, "SP_TOTAL_REV", C$2)</f>
        <v>33239000</v>
      </c>
      <c r="D202" s="4" cm="1">
        <f t="array" ref="D202">_xll.SNL.Clients.Office.Excel.Functions.SPG($A202, "SP_TOTAL_REV", D$2)</f>
        <v>29654000</v>
      </c>
      <c r="E202" s="4" cm="1">
        <f t="array" ref="E202">_xll.SNL.Clients.Office.Excel.Functions.SPG($A202, "SP_TOTAL_REV", E$2)</f>
        <v>33006000</v>
      </c>
      <c r="F202" s="4" t="str" cm="1">
        <f t="array" ref="F202">_xll.SNL.Clients.Office.Excel.Functions.SPG($A202, "SP_TOTAL_REV", F$2)</f>
        <v>NA</v>
      </c>
      <c r="G202" s="4" t="str" cm="1">
        <f t="array" ref="G202">_xll.SNL.Clients.Office.Excel.Functions.SPG($A202, "SP_TOTAL_REV", G$2)</f>
        <v>NA</v>
      </c>
      <c r="H202" s="4" t="str" cm="1">
        <f t="array" ref="H202">_xll.SNL.Clients.Office.Excel.Functions.SPG($A202, "SP_TOTAL_REV", H$2)</f>
        <v>NA</v>
      </c>
      <c r="I202" s="4" t="str" cm="1">
        <f t="array" ref="I202">_xll.SNL.Clients.Office.Excel.Functions.SPG($A202, "SP_TOTAL_REV", I$2)</f>
        <v>NA</v>
      </c>
      <c r="J202" s="4" t="str" cm="1">
        <f t="array" ref="J202">_xll.SNL.Clients.Office.Excel.Functions.SPG($A202, "SP_TOTAL_REV", J$2)</f>
        <v>NA</v>
      </c>
      <c r="K202" s="4" t="str" cm="1">
        <f t="array" ref="K202">_xll.SNL.Clients.Office.Excel.Functions.SPG($A202, "SP_TOTAL_REV", K$2)</f>
        <v>NA</v>
      </c>
      <c r="L202" s="4" t="str" cm="1">
        <f t="array" ref="L202">_xll.SNL.Clients.Office.Excel.Functions.SPG($A202, "SP_TOTAL_REV", L$2)</f>
        <v>NA</v>
      </c>
      <c r="M202" s="4" t="str" cm="1">
        <f t="array" ref="M202">_xll.SNL.Clients.Office.Excel.Functions.SPG($A202, "SP_TOTAL_REV", M$2)</f>
        <v>NA</v>
      </c>
      <c r="N202" s="4" t="str" cm="1">
        <f t="array" ref="N202">_xll.SNL.Clients.Office.Excel.Functions.SPG($A202, "SP_TOTAL_REV", N$2)</f>
        <v>NA</v>
      </c>
      <c r="O202" s="4" t="str" cm="1">
        <f t="array" ref="O202">_xll.SNL.Clients.Office.Excel.Functions.SPG($A202, "SP_TOTAL_REV", O$2)</f>
        <v>NA</v>
      </c>
      <c r="P202" s="4" t="str" cm="1">
        <f t="array" ref="P202">_xll.SNL.Clients.Office.Excel.Functions.SPG($A202, "SP_TOTAL_REV", P$2)</f>
        <v>NA</v>
      </c>
      <c r="Q202" s="4" t="str" cm="1">
        <f t="array" ref="Q202">_xll.SNL.Clients.Office.Excel.Functions.SPG($A202, "SP_TOTAL_REV", Q$2)</f>
        <v>NA</v>
      </c>
      <c r="R202" s="4" t="str" cm="1">
        <f t="array" ref="R202">_xll.SNL.Clients.Office.Excel.Functions.SPG($A202, "SP_TOTAL_REV", R$2)</f>
        <v>NA</v>
      </c>
      <c r="S202" s="4" t="str" cm="1">
        <f t="array" ref="S202">_xll.SNL.Clients.Office.Excel.Functions.SPG($A202, "SP_TOTAL_REV", S$2)</f>
        <v>NA</v>
      </c>
      <c r="T202" s="4" t="str" cm="1">
        <f t="array" ref="T202">_xll.SNL.Clients.Office.Excel.Functions.SPG($A202, "SP_TOTAL_REV", T$2)</f>
        <v>NA</v>
      </c>
      <c r="U202" s="4" t="str" cm="1">
        <f t="array" ref="U202">_xll.SNL.Clients.Office.Excel.Functions.SPG($A202, "SP_TOTAL_REV", U$2)</f>
        <v>NA</v>
      </c>
      <c r="V202" s="4" t="str" cm="1">
        <f t="array" ref="V202">_xll.SNL.Clients.Office.Excel.Functions.SPG($A202, "SP_TOTAL_REV", V$2)</f>
        <v>NA</v>
      </c>
    </row>
    <row r="203" spans="1:22">
      <c r="A203" s="11" t="s">
        <v>206</v>
      </c>
      <c r="B203" s="4" t="str" cm="1">
        <f t="array" ref="B203">_xll.SNL.Clients.Office.Excel.Functions.SPG($A203, "SP_TOTAL_REV", B$2)</f>
        <v>NA</v>
      </c>
      <c r="C203" s="4" cm="1">
        <f t="array" ref="C203">_xll.SNL.Clients.Office.Excel.Functions.SPG($A203, "SP_TOTAL_REV", C$2)</f>
        <v>3786000</v>
      </c>
      <c r="D203" s="4" cm="1">
        <f t="array" ref="D203">_xll.SNL.Clients.Office.Excel.Functions.SPG($A203, "SP_TOTAL_REV", D$2)</f>
        <v>3107000</v>
      </c>
      <c r="E203" s="4" cm="1">
        <f t="array" ref="E203">_xll.SNL.Clients.Office.Excel.Functions.SPG($A203, "SP_TOTAL_REV", E$2)</f>
        <v>2752000</v>
      </c>
      <c r="F203" s="4" cm="1">
        <f t="array" ref="F203">_xll.SNL.Clients.Office.Excel.Functions.SPG($A203, "SP_TOTAL_REV", F$2)</f>
        <v>2493000</v>
      </c>
      <c r="G203" s="4" cm="1">
        <f t="array" ref="G203">_xll.SNL.Clients.Office.Excel.Functions.SPG($A203, "SP_TOTAL_REV", G$2)</f>
        <v>2493000</v>
      </c>
      <c r="H203" s="4" cm="1">
        <f t="array" ref="H203">_xll.SNL.Clients.Office.Excel.Functions.SPG($A203, "SP_TOTAL_REV", H$2)</f>
        <v>3049000</v>
      </c>
      <c r="I203" s="4" cm="1">
        <f t="array" ref="I203">_xll.SNL.Clients.Office.Excel.Functions.SPG($A203, "SP_TOTAL_REV", I$2)</f>
        <v>4739000</v>
      </c>
      <c r="J203" s="4" cm="1">
        <f t="array" ref="J203">_xll.SNL.Clients.Office.Excel.Functions.SPG($A203, "SP_TOTAL_REV", J$2)</f>
        <v>3777000</v>
      </c>
      <c r="K203" s="4" cm="1">
        <f t="array" ref="K203">_xll.SNL.Clients.Office.Excel.Functions.SPG($A203, "SP_TOTAL_REV", K$2)</f>
        <v>3626000</v>
      </c>
      <c r="L203" s="4" cm="1">
        <f t="array" ref="L203">_xll.SNL.Clients.Office.Excel.Functions.SPG($A203, "SP_TOTAL_REV", L$2)</f>
        <v>4682000</v>
      </c>
      <c r="M203" s="4" cm="1">
        <f t="array" ref="M203">_xll.SNL.Clients.Office.Excel.Functions.SPG($A203, "SP_TOTAL_REV", M$2)</f>
        <v>6799000</v>
      </c>
      <c r="N203" s="4" cm="1">
        <f t="array" ref="N203">_xll.SNL.Clients.Office.Excel.Functions.SPG($A203, "SP_TOTAL_REV", N$2)</f>
        <v>6839000</v>
      </c>
      <c r="O203" s="4" cm="1">
        <f t="array" ref="O203">_xll.SNL.Clients.Office.Excel.Functions.SPG($A203, "SP_TOTAL_REV", O$2)</f>
        <v>6722000</v>
      </c>
      <c r="P203" s="4" cm="1">
        <f t="array" ref="P203">_xll.SNL.Clients.Office.Excel.Functions.SPG($A203, "SP_TOTAL_REV", P$2)</f>
        <v>6048000</v>
      </c>
      <c r="Q203" s="4" cm="1">
        <f t="array" ref="Q203">_xll.SNL.Clients.Office.Excel.Functions.SPG($A203, "SP_TOTAL_REV", Q$2)</f>
        <v>5922000</v>
      </c>
      <c r="R203" s="4" cm="1">
        <f t="array" ref="R203">_xll.SNL.Clients.Office.Excel.Functions.SPG($A203, "SP_TOTAL_REV", R$2)</f>
        <v>6221741</v>
      </c>
      <c r="S203" s="4" cm="1">
        <f t="array" ref="S203">_xll.SNL.Clients.Office.Excel.Functions.SPG($A203, "SP_TOTAL_REV", S$2)</f>
        <v>5691895</v>
      </c>
      <c r="T203" s="4" cm="1">
        <f t="array" ref="T203">_xll.SNL.Clients.Office.Excel.Functions.SPG($A203, "SP_TOTAL_REV", T$2)</f>
        <v>5080709</v>
      </c>
      <c r="U203" s="4" cm="1">
        <f t="array" ref="U203">_xll.SNL.Clients.Office.Excel.Functions.SPG($A203, "SP_TOTAL_REV", U$2)</f>
        <v>3617510</v>
      </c>
      <c r="V203" s="4" cm="1">
        <f t="array" ref="V203">_xll.SNL.Clients.Office.Excel.Functions.SPG($A203, "SP_TOTAL_REV", V$2)</f>
        <v>2426606</v>
      </c>
    </row>
    <row r="204" spans="1:22">
      <c r="A204" s="11" t="s">
        <v>207</v>
      </c>
      <c r="B204" s="4" t="str" cm="1">
        <f t="array" ref="B204">_xll.SNL.Clients.Office.Excel.Functions.SPG($A204, "SP_TOTAL_REV", B$2)</f>
        <v>NA</v>
      </c>
      <c r="C204" s="4" cm="1">
        <f t="array" ref="C204">_xll.SNL.Clients.Office.Excel.Functions.SPG($A204, "SP_TOTAL_REV", C$2)</f>
        <v>4022667</v>
      </c>
      <c r="D204" s="4" cm="1">
        <f t="array" ref="D204">_xll.SNL.Clients.Office.Excel.Functions.SPG($A204, "SP_TOTAL_REV", D$2)</f>
        <v>4564737</v>
      </c>
      <c r="E204" s="4" cm="1">
        <f t="array" ref="E204">_xll.SNL.Clients.Office.Excel.Functions.SPG($A204, "SP_TOTAL_REV", E$2)</f>
        <v>3737184</v>
      </c>
      <c r="F204" s="4" cm="1">
        <f t="array" ref="F204">_xll.SNL.Clients.Office.Excel.Functions.SPG($A204, "SP_TOTAL_REV", F$2)</f>
        <v>2485200</v>
      </c>
      <c r="G204" s="4" cm="1">
        <f t="array" ref="G204">_xll.SNL.Clients.Office.Excel.Functions.SPG($A204, "SP_TOTAL_REV", G$2)</f>
        <v>2204336</v>
      </c>
      <c r="H204" s="4" cm="1">
        <f t="array" ref="H204">_xll.SNL.Clients.Office.Excel.Functions.SPG($A204, "SP_TOTAL_REV", H$2)</f>
        <v>2023464</v>
      </c>
      <c r="I204" s="4" cm="1">
        <f t="array" ref="I204">_xll.SNL.Clients.Office.Excel.Functions.SPG($A204, "SP_TOTAL_REV", I$2)</f>
        <v>1679373</v>
      </c>
      <c r="J204" s="4" cm="1">
        <f t="array" ref="J204">_xll.SNL.Clients.Office.Excel.Functions.SPG($A204, "SP_TOTAL_REV", J$2)</f>
        <v>1447743</v>
      </c>
      <c r="K204" s="4" cm="1">
        <f t="array" ref="K204">_xll.SNL.Clients.Office.Excel.Functions.SPG($A204, "SP_TOTAL_REV", K$2)</f>
        <v>1317299</v>
      </c>
      <c r="L204" s="4" cm="1">
        <f t="array" ref="L204">_xll.SNL.Clients.Office.Excel.Functions.SPG($A204, "SP_TOTAL_REV", L$2)</f>
        <v>1460919</v>
      </c>
      <c r="M204" s="4" cm="1">
        <f t="array" ref="M204">_xll.SNL.Clients.Office.Excel.Functions.SPG($A204, "SP_TOTAL_REV", M$2)</f>
        <v>1485765</v>
      </c>
      <c r="N204" s="4" cm="1">
        <f t="array" ref="N204">_xll.SNL.Clients.Office.Excel.Functions.SPG($A204, "SP_TOTAL_REV", N$2)</f>
        <v>1176306</v>
      </c>
      <c r="O204" s="4" cm="1">
        <f t="array" ref="O204">_xll.SNL.Clients.Office.Excel.Functions.SPG($A204, "SP_TOTAL_REV", O$2)</f>
        <v>791976</v>
      </c>
      <c r="P204" s="4" cm="1">
        <f t="array" ref="P204">_xll.SNL.Clients.Office.Excel.Functions.SPG($A204, "SP_TOTAL_REV", P$2)</f>
        <v>592880</v>
      </c>
      <c r="Q204" s="4" cm="1">
        <f t="array" ref="Q204">_xll.SNL.Clients.Office.Excel.Functions.SPG($A204, "SP_TOTAL_REV", Q$2)</f>
        <v>588248</v>
      </c>
      <c r="R204" s="4" cm="1">
        <f t="array" ref="R204">_xll.SNL.Clients.Office.Excel.Functions.SPG($A204, "SP_TOTAL_REV", R$2)</f>
        <v>574229</v>
      </c>
      <c r="S204" s="4" cm="1">
        <f t="array" ref="S204">_xll.SNL.Clients.Office.Excel.Functions.SPG($A204, "SP_TOTAL_REV", S$2)</f>
        <v>555705</v>
      </c>
      <c r="T204" s="4" cm="1">
        <f t="array" ref="T204">_xll.SNL.Clients.Office.Excel.Functions.SPG($A204, "SP_TOTAL_REV", T$2)</f>
        <v>680359</v>
      </c>
      <c r="U204" s="4" t="str" cm="1">
        <f t="array" ref="U204">_xll.SNL.Clients.Office.Excel.Functions.SPG($A204, "SP_TOTAL_REV", U$2)</f>
        <v>NA</v>
      </c>
      <c r="V204" s="4" t="str" cm="1">
        <f t="array" ref="V204">_xll.SNL.Clients.Office.Excel.Functions.SPG($A204, "SP_TOTAL_REV", V$2)</f>
        <v>NA</v>
      </c>
    </row>
    <row r="205" spans="1:22">
      <c r="A205" s="11" t="s">
        <v>208</v>
      </c>
      <c r="B205" s="4" cm="1">
        <f t="array" ref="B205">_xll.SNL.Clients.Office.Excel.Functions.SPG($A205, "SP_TOTAL_REV", B$2)</f>
        <v>47716000</v>
      </c>
      <c r="C205" s="4" cm="1">
        <f t="array" ref="C205">_xll.SNL.Clients.Office.Excel.Functions.SPG($A205, "SP_TOTAL_REV", C$2)</f>
        <v>42272000</v>
      </c>
      <c r="D205" s="4" cm="1">
        <f t="array" ref="D205">_xll.SNL.Clients.Office.Excel.Functions.SPG($A205, "SP_TOTAL_REV", D$2)</f>
        <v>39407000</v>
      </c>
      <c r="E205" s="4" cm="1">
        <f t="array" ref="E205">_xll.SNL.Clients.Office.Excel.Functions.SPG($A205, "SP_TOTAL_REV", E$2)</f>
        <v>38469000</v>
      </c>
      <c r="F205" s="4" cm="1">
        <f t="array" ref="F205">_xll.SNL.Clients.Office.Excel.Functions.SPG($A205, "SP_TOTAL_REV", F$2)</f>
        <v>37925000</v>
      </c>
      <c r="G205" s="4" cm="1">
        <f t="array" ref="G205">_xll.SNL.Clients.Office.Excel.Functions.SPG($A205, "SP_TOTAL_REV", G$2)</f>
        <v>39350000</v>
      </c>
      <c r="H205" s="4" cm="1">
        <f t="array" ref="H205">_xll.SNL.Clients.Office.Excel.Functions.SPG($A205, "SP_TOTAL_REV", H$2)</f>
        <v>36193000</v>
      </c>
      <c r="I205" s="4" cm="1">
        <f t="array" ref="I205">_xll.SNL.Clients.Office.Excel.Functions.SPG($A205, "SP_TOTAL_REV", I$2)</f>
        <v>30973000</v>
      </c>
      <c r="J205" s="4" cm="1">
        <f t="array" ref="J205">_xll.SNL.Clients.Office.Excel.Functions.SPG($A205, "SP_TOTAL_REV", J$2)</f>
        <v>30561000</v>
      </c>
      <c r="K205" s="4" cm="1">
        <f t="array" ref="K205">_xll.SNL.Clients.Office.Excel.Functions.SPG($A205, "SP_TOTAL_REV", K$2)</f>
        <v>31781000</v>
      </c>
      <c r="L205" s="4" cm="1">
        <f t="array" ref="L205">_xll.SNL.Clients.Office.Excel.Functions.SPG($A205, "SP_TOTAL_REV", L$2)</f>
        <v>30852000</v>
      </c>
      <c r="M205" s="4" cm="1">
        <f t="array" ref="M205">_xll.SNL.Clients.Office.Excel.Functions.SPG($A205, "SP_TOTAL_REV", M$2)</f>
        <v>30930000</v>
      </c>
      <c r="N205" s="4" cm="1">
        <f t="array" ref="N205">_xll.SNL.Clients.Office.Excel.Functions.SPG($A205, "SP_TOTAL_REV", N$2)</f>
        <v>30992000</v>
      </c>
      <c r="O205" s="4" cm="1">
        <f t="array" ref="O205">_xll.SNL.Clients.Office.Excel.Functions.SPG($A205, "SP_TOTAL_REV", O$2)</f>
        <v>32677000</v>
      </c>
      <c r="P205" s="4" cm="1">
        <f t="array" ref="P205">_xll.SNL.Clients.Office.Excel.Functions.SPG($A205, "SP_TOTAL_REV", P$2)</f>
        <v>32466000</v>
      </c>
      <c r="Q205" s="4" cm="1">
        <f t="array" ref="Q205">_xll.SNL.Clients.Office.Excel.Functions.SPG($A205, "SP_TOTAL_REV", Q$2)</f>
        <v>31981000</v>
      </c>
      <c r="R205" s="4" cm="1">
        <f t="array" ref="R205">_xll.SNL.Clients.Office.Excel.Functions.SPG($A205, "SP_TOTAL_REV", R$2)</f>
        <v>29300000</v>
      </c>
      <c r="S205" s="4" cm="1">
        <f t="array" ref="S205">_xll.SNL.Clients.Office.Excel.Functions.SPG($A205, "SP_TOTAL_REV", S$2)</f>
        <v>27240000</v>
      </c>
      <c r="T205" s="4" cm="1">
        <f t="array" ref="T205">_xll.SNL.Clients.Office.Excel.Functions.SPG($A205, "SP_TOTAL_REV", T$2)</f>
        <v>24063000</v>
      </c>
      <c r="U205" s="4" cm="1">
        <f t="array" ref="U205">_xll.SNL.Clients.Office.Excel.Functions.SPG($A205, "SP_TOTAL_REV", U$2)</f>
        <v>20975000</v>
      </c>
      <c r="V205" s="4" cm="1">
        <f t="array" ref="V205">_xll.SNL.Clients.Office.Excel.Functions.SPG($A205, "SP_TOTAL_REV", V$2)</f>
        <v>18868000</v>
      </c>
    </row>
    <row r="206" spans="1:22">
      <c r="A206" s="11" t="s">
        <v>209</v>
      </c>
      <c r="B206" s="4" cm="1">
        <f t="array" ref="B206">_xll.SNL.Clients.Office.Excel.Functions.SPG($A206, "SP_TOTAL_REV", B$2)</f>
        <v>38702000</v>
      </c>
      <c r="C206" s="4" cm="1">
        <f t="array" ref="C206">_xll.SNL.Clients.Office.Excel.Functions.SPG($A206, "SP_TOTAL_REV", C$2)</f>
        <v>67954000</v>
      </c>
      <c r="D206" s="4" cm="1">
        <f t="array" ref="D206">_xll.SNL.Clients.Office.Excel.Functions.SPG($A206, "SP_TOTAL_REV", D$2)</f>
        <v>58100000</v>
      </c>
      <c r="E206" s="4" cm="1">
        <f t="array" ref="E206">_xll.SNL.Clients.Office.Excel.Functions.SPG($A206, "SP_TOTAL_REV", E$2)</f>
        <v>56469000</v>
      </c>
      <c r="F206" s="4" cm="1">
        <f t="array" ref="F206">_xll.SNL.Clients.Office.Excel.Functions.SPG($A206, "SP_TOTAL_REV", F$2)</f>
        <v>75833000</v>
      </c>
      <c r="G206" s="4" cm="1">
        <f t="array" ref="G206">_xll.SNL.Clients.Office.Excel.Functions.SPG($A206, "SP_TOTAL_REV", G$2)</f>
        <v>90221000</v>
      </c>
      <c r="H206" s="4" cm="1">
        <f t="array" ref="H206">_xll.SNL.Clients.Office.Excel.Functions.SPG($A206, "SP_TOTAL_REV", H$2)</f>
        <v>97012000</v>
      </c>
      <c r="I206" s="4" cm="1">
        <f t="array" ref="I206">_xll.SNL.Clients.Office.Excel.Functions.SPG($A206, "SP_TOTAL_REV", I$2)</f>
        <v>99279000</v>
      </c>
      <c r="J206" s="4" cm="1">
        <f t="array" ref="J206">_xll.SNL.Clients.Office.Excel.Functions.SPG($A206, "SP_TOTAL_REV", J$2)</f>
        <v>119468000</v>
      </c>
      <c r="K206" s="4" cm="1">
        <f t="array" ref="K206">_xll.SNL.Clients.Office.Excel.Functions.SPG($A206, "SP_TOTAL_REV", K$2)</f>
        <v>115834000</v>
      </c>
      <c r="L206" s="4" cm="1">
        <f t="array" ref="L206">_xll.SNL.Clients.Office.Excel.Functions.SPG($A206, "SP_TOTAL_REV", L$2)</f>
        <v>116981000</v>
      </c>
      <c r="M206" s="4" cm="1">
        <f t="array" ref="M206">_xll.SNL.Clients.Office.Excel.Functions.SPG($A206, "SP_TOTAL_REV", M$2)</f>
        <v>112888000</v>
      </c>
      <c r="N206" s="4" cm="1">
        <f t="array" ref="N206">_xll.SNL.Clients.Office.Excel.Functions.SPG($A206, "SP_TOTAL_REV", N$2)</f>
        <v>127891000</v>
      </c>
      <c r="O206" s="4" cm="1">
        <f t="array" ref="O206">_xll.SNL.Clients.Office.Excel.Functions.SPG($A206, "SP_TOTAL_REV", O$2)</f>
        <v>142837000</v>
      </c>
      <c r="P206" s="4" cm="1">
        <f t="array" ref="P206">_xll.SNL.Clients.Office.Excel.Functions.SPG($A206, "SP_TOTAL_REV", P$2)</f>
        <v>149567000</v>
      </c>
      <c r="Q206" s="4" cm="1">
        <f t="array" ref="Q206">_xll.SNL.Clients.Office.Excel.Functions.SPG($A206, "SP_TOTAL_REV", Q$2)</f>
        <v>154438000</v>
      </c>
      <c r="R206" s="4" cm="1">
        <f t="array" ref="R206">_xll.SNL.Clients.Office.Excel.Functions.SPG($A206, "SP_TOTAL_REV", R$2)</f>
        <v>181581000</v>
      </c>
      <c r="S206" s="4" cm="1">
        <f t="array" ref="S206">_xll.SNL.Clients.Office.Excel.Functions.SPG($A206, "SP_TOTAL_REV", S$2)</f>
        <v>172488000</v>
      </c>
      <c r="T206" s="4" cm="1">
        <f t="array" ref="T206">_xll.SNL.Clients.Office.Excel.Functions.SPG($A206, "SP_TOTAL_REV", T$2)</f>
        <v>151568000</v>
      </c>
      <c r="U206" s="4" cm="1">
        <f t="array" ref="U206">_xll.SNL.Clients.Office.Excel.Functions.SPG($A206, "SP_TOTAL_REV", U$2)</f>
        <v>136218000</v>
      </c>
      <c r="V206" s="4" cm="1">
        <f t="array" ref="V206">_xll.SNL.Clients.Office.Excel.Functions.SPG($A206, "SP_TOTAL_REV", V$2)</f>
        <v>132709000</v>
      </c>
    </row>
    <row r="207" spans="1:22">
      <c r="A207" s="11" t="s">
        <v>210</v>
      </c>
      <c r="B207" s="4" cm="1">
        <f t="array" ref="B207">_xll.SNL.Clients.Office.Excel.Functions.SPG($A207, "SP_TOTAL_REV", B$2)</f>
        <v>19901300</v>
      </c>
      <c r="C207" s="4" cm="1">
        <f t="array" ref="C207">_xll.SNL.Clients.Office.Excel.Functions.SPG($A207, "SP_TOTAL_REV", C$2)</f>
        <v>20200000</v>
      </c>
      <c r="D207" s="4" cm="1">
        <f t="array" ref="D207">_xll.SNL.Clients.Office.Excel.Functions.SPG($A207, "SP_TOTAL_REV", D$2)</f>
        <v>19367200</v>
      </c>
      <c r="E207" s="4" cm="1">
        <f t="array" ref="E207">_xll.SNL.Clients.Office.Excel.Functions.SPG($A207, "SP_TOTAL_REV", E$2)</f>
        <v>18607500</v>
      </c>
      <c r="F207" s="4" cm="1">
        <f t="array" ref="F207">_xll.SNL.Clients.Office.Excel.Functions.SPG($A207, "SP_TOTAL_REV", F$2)</f>
        <v>18286700</v>
      </c>
      <c r="G207" s="4" cm="1">
        <f t="array" ref="G207">_xll.SNL.Clients.Office.Excel.Functions.SPG($A207, "SP_TOTAL_REV", G$2)</f>
        <v>16783300</v>
      </c>
      <c r="H207" s="4" cm="1">
        <f t="array" ref="H207">_xll.SNL.Clients.Office.Excel.Functions.SPG($A207, "SP_TOTAL_REV", H$2)</f>
        <v>16277700</v>
      </c>
      <c r="I207" s="4" cm="1">
        <f t="array" ref="I207">_xll.SNL.Clients.Office.Excel.Functions.SPG($A207, "SP_TOTAL_REV", I$2)</f>
        <v>15567700</v>
      </c>
      <c r="J207" s="4" cm="1">
        <f t="array" ref="J207">_xll.SNL.Clients.Office.Excel.Functions.SPG($A207, "SP_TOTAL_REV", J$2)</f>
        <v>15950300</v>
      </c>
      <c r="K207" s="4" cm="1">
        <f t="array" ref="K207">_xll.SNL.Clients.Office.Excel.Functions.SPG($A207, "SP_TOTAL_REV", K$2)</f>
        <v>17282500</v>
      </c>
      <c r="L207" s="4" cm="1">
        <f t="array" ref="L207">_xll.SNL.Clients.Office.Excel.Functions.SPG($A207, "SP_TOTAL_REV", L$2)</f>
        <v>17641800</v>
      </c>
      <c r="M207" s="4" cm="1">
        <f t="array" ref="M207">_xll.SNL.Clients.Office.Excel.Functions.SPG($A207, "SP_TOTAL_REV", M$2)</f>
        <v>18089700</v>
      </c>
      <c r="N207" s="4" cm="1">
        <f t="array" ref="N207">_xll.SNL.Clients.Office.Excel.Functions.SPG($A207, "SP_TOTAL_REV", N$2)</f>
        <v>17119300</v>
      </c>
      <c r="O207" s="4" cm="1">
        <f t="array" ref="O207">_xll.SNL.Clients.Office.Excel.Functions.SPG($A207, "SP_TOTAL_REV", O$2)</f>
        <v>15751900</v>
      </c>
      <c r="P207" s="4" cm="1">
        <f t="array" ref="P207">_xll.SNL.Clients.Office.Excel.Functions.SPG($A207, "SP_TOTAL_REV", P$2)</f>
        <v>14718200</v>
      </c>
      <c r="Q207" s="4" cm="1">
        <f t="array" ref="Q207">_xll.SNL.Clients.Office.Excel.Functions.SPG($A207, "SP_TOTAL_REV", Q$2)</f>
        <v>14700200</v>
      </c>
      <c r="R207" s="4" cm="1">
        <f t="array" ref="R207">_xll.SNL.Clients.Office.Excel.Functions.SPG($A207, "SP_TOTAL_REV", R$2)</f>
        <v>14384900</v>
      </c>
      <c r="S207" s="4" cm="1">
        <f t="array" ref="S207">_xll.SNL.Clients.Office.Excel.Functions.SPG($A207, "SP_TOTAL_REV", S$2)</f>
        <v>12889900</v>
      </c>
      <c r="T207" s="4" cm="1">
        <f t="array" ref="T207">_xll.SNL.Clients.Office.Excel.Functions.SPG($A207, "SP_TOTAL_REV", T$2)</f>
        <v>12067000</v>
      </c>
      <c r="U207" s="4" cm="1">
        <f t="array" ref="U207">_xll.SNL.Clients.Office.Excel.Functions.SPG($A207, "SP_TOTAL_REV", U$2)</f>
        <v>11463000</v>
      </c>
      <c r="V207" s="4" cm="1">
        <f t="array" ref="V207">_xll.SNL.Clients.Office.Excel.Functions.SPG($A207, "SP_TOTAL_REV", V$2)</f>
        <v>11245000</v>
      </c>
    </row>
    <row r="208" spans="1:22">
      <c r="A208" s="11" t="s">
        <v>211</v>
      </c>
      <c r="B208" s="4" t="str" cm="1">
        <f t="array" ref="B208">_xll.SNL.Clients.Office.Excel.Functions.SPG($A208, "SP_TOTAL_REV", B$2)</f>
        <v>NA</v>
      </c>
      <c r="C208" s="4" cm="1">
        <f t="array" ref="C208">_xll.SNL.Clients.Office.Excel.Functions.SPG($A208, "SP_TOTAL_REV", C$2)</f>
        <v>171842000</v>
      </c>
      <c r="D208" s="4" cm="1">
        <f t="array" ref="D208">_xll.SNL.Clients.Office.Excel.Functions.SPG($A208, "SP_TOTAL_REV", D$2)</f>
        <v>156735000</v>
      </c>
      <c r="E208" s="4" cm="1">
        <f t="array" ref="E208">_xll.SNL.Clients.Office.Excel.Functions.SPG($A208, "SP_TOTAL_REV", E$2)</f>
        <v>127004000</v>
      </c>
      <c r="F208" s="4" cm="1">
        <f t="array" ref="F208">_xll.SNL.Clients.Office.Excel.Functions.SPG($A208, "SP_TOTAL_REV", F$2)</f>
        <v>122485000</v>
      </c>
      <c r="G208" s="4" cm="1">
        <f t="array" ref="G208">_xll.SNL.Clients.Office.Excel.Functions.SPG($A208, "SP_TOTAL_REV", G$2)</f>
        <v>137237000</v>
      </c>
      <c r="H208" s="4" cm="1">
        <f t="array" ref="H208">_xll.SNL.Clients.Office.Excel.Functions.SPG($A208, "SP_TOTAL_REV", H$2)</f>
        <v>147049000</v>
      </c>
      <c r="I208" s="4" cm="1">
        <f t="array" ref="I208">_xll.SNL.Clients.Office.Excel.Functions.SPG($A208, "SP_TOTAL_REV", I$2)</f>
        <v>145588000</v>
      </c>
      <c r="J208" s="4" cm="1">
        <f t="array" ref="J208">_xll.SNL.Clients.Office.Excel.Functions.SPG($A208, "SP_TOTAL_REV", J$2)</f>
        <v>149184000</v>
      </c>
      <c r="K208" s="4" cm="1">
        <f t="array" ref="K208">_xll.SNL.Clients.Office.Excel.Functions.SPG($A208, "SP_TOTAL_REV", K$2)</f>
        <v>135725000</v>
      </c>
      <c r="L208" s="4" cm="1">
        <f t="array" ref="L208">_xll.SNL.Clients.Office.Excel.Functions.SPG($A208, "SP_TOTAL_REV", L$2)</f>
        <v>155929000</v>
      </c>
      <c r="M208" s="4" cm="1">
        <f t="array" ref="M208">_xll.SNL.Clients.Office.Excel.Functions.SPG($A208, "SP_TOTAL_REV", M$2)</f>
        <v>155427000</v>
      </c>
      <c r="N208" s="4" cm="1">
        <f t="array" ref="N208">_xll.SNL.Clients.Office.Excel.Functions.SPG($A208, "SP_TOTAL_REV", N$2)</f>
        <v>152256000</v>
      </c>
      <c r="O208" s="4" cm="1">
        <f t="array" ref="O208">_xll.SNL.Clients.Office.Excel.Functions.SPG($A208, "SP_TOTAL_REV", O$2)</f>
        <v>150276000</v>
      </c>
      <c r="P208" s="4" cm="1">
        <f t="array" ref="P208">_xll.SNL.Clients.Office.Excel.Functions.SPG($A208, "SP_TOTAL_REV", P$2)</f>
        <v>135592000</v>
      </c>
      <c r="Q208" s="4" cm="1">
        <f t="array" ref="Q208">_xll.SNL.Clients.Office.Excel.Functions.SPG($A208, "SP_TOTAL_REV", Q$2)</f>
        <v>104589000</v>
      </c>
      <c r="R208" s="4" cm="1">
        <f t="array" ref="R208">_xll.SNL.Clients.Office.Excel.Functions.SPG($A208, "SP_TOTAL_REV", R$2)</f>
        <v>148979000</v>
      </c>
      <c r="S208" s="4" cm="1">
        <f t="array" ref="S208">_xll.SNL.Clients.Office.Excel.Functions.SPG($A208, "SP_TOTAL_REV", S$2)</f>
        <v>179984000</v>
      </c>
      <c r="T208" s="4" t="str" cm="1">
        <f t="array" ref="T208">_xll.SNL.Clients.Office.Excel.Functions.SPG($A208, "SP_TOTAL_REV", T$2)</f>
        <v>NA</v>
      </c>
      <c r="U208" s="4" t="str" cm="1">
        <f t="array" ref="U208">_xll.SNL.Clients.Office.Excel.Functions.SPG($A208, "SP_TOTAL_REV", U$2)</f>
        <v>NA</v>
      </c>
      <c r="V208" s="4" t="str" cm="1">
        <f t="array" ref="V208">_xll.SNL.Clients.Office.Excel.Functions.SPG($A208, "SP_TOTAL_REV", V$2)</f>
        <v>NA</v>
      </c>
    </row>
    <row r="209" spans="1:22">
      <c r="A209" s="11" t="s">
        <v>212</v>
      </c>
      <c r="B209" s="4" t="str" cm="1">
        <f t="array" ref="B209">_xll.SNL.Clients.Office.Excel.Functions.SPG($A209, "SP_TOTAL_REV", B$2)</f>
        <v>NA</v>
      </c>
      <c r="C209" s="4" cm="1">
        <f t="array" ref="C209">_xll.SNL.Clients.Office.Excel.Functions.SPG($A209, "SP_TOTAL_REV", C$2)</f>
        <v>23090610</v>
      </c>
      <c r="D209" s="4" cm="1">
        <f t="array" ref="D209">_xll.SNL.Clients.Office.Excel.Functions.SPG($A209, "SP_TOTAL_REV", D$2)</f>
        <v>22095973</v>
      </c>
      <c r="E209" s="4" cm="1">
        <f t="array" ref="E209">_xll.SNL.Clients.Office.Excel.Functions.SPG($A209, "SP_TOTAL_REV", E$2)</f>
        <v>18870510</v>
      </c>
      <c r="F209" s="4" cm="1">
        <f t="array" ref="F209">_xll.SNL.Clients.Office.Excel.Functions.SPG($A209, "SP_TOTAL_REV", F$2)</f>
        <v>16537433</v>
      </c>
      <c r="G209" s="4" cm="1">
        <f t="array" ref="G209">_xll.SNL.Clients.Office.Excel.Functions.SPG($A209, "SP_TOTAL_REV", G$2)</f>
        <v>17522234</v>
      </c>
      <c r="H209" s="4" cm="1">
        <f t="array" ref="H209">_xll.SNL.Clients.Office.Excel.Functions.SPG($A209, "SP_TOTAL_REV", H$2)</f>
        <v>16831605</v>
      </c>
      <c r="I209" s="4" cm="1">
        <f t="array" ref="I209">_xll.SNL.Clients.Office.Excel.Functions.SPG($A209, "SP_TOTAL_REV", I$2)</f>
        <v>16308801</v>
      </c>
      <c r="J209" s="4" cm="1">
        <f t="array" ref="J209">_xll.SNL.Clients.Office.Excel.Functions.SPG($A209, "SP_TOTAL_REV", J$2)</f>
        <v>15339713</v>
      </c>
      <c r="K209" s="4" cm="1">
        <f t="array" ref="K209">_xll.SNL.Clients.Office.Excel.Functions.SPG($A209, "SP_TOTAL_REV", K$2)</f>
        <v>15280044</v>
      </c>
      <c r="L209" s="4" cm="1">
        <f t="array" ref="L209">_xll.SNL.Clients.Office.Excel.Functions.SPG($A209, "SP_TOTAL_REV", L$2)</f>
        <v>15341647</v>
      </c>
      <c r="M209" s="4" cm="1">
        <f t="array" ref="M209">_xll.SNL.Clients.Office.Excel.Functions.SPG($A209, "SP_TOTAL_REV", M$2)</f>
        <v>14077843</v>
      </c>
      <c r="N209" s="4" cm="1">
        <f t="array" ref="N209">_xll.SNL.Clients.Office.Excel.Functions.SPG($A209, "SP_TOTAL_REV", N$2)</f>
        <v>13013868</v>
      </c>
      <c r="O209" s="4" cm="1">
        <f t="array" ref="O209">_xll.SNL.Clients.Office.Excel.Functions.SPG($A209, "SP_TOTAL_REV", O$2)</f>
        <v>12458877</v>
      </c>
      <c r="P209" s="4" cm="1">
        <f t="array" ref="P209">_xll.SNL.Clients.Office.Excel.Functions.SPG($A209, "SP_TOTAL_REV", P$2)</f>
        <v>11207589</v>
      </c>
      <c r="Q209" s="4" cm="1">
        <f t="array" ref="Q209">_xll.SNL.Clients.Office.Excel.Functions.SPG($A209, "SP_TOTAL_REV", Q$2)</f>
        <v>10057512</v>
      </c>
      <c r="R209" s="4" cm="1">
        <f t="array" ref="R209">_xll.SNL.Clients.Office.Excel.Functions.SPG($A209, "SP_TOTAL_REV", R$2)</f>
        <v>11015263</v>
      </c>
      <c r="S209" s="4" cm="1">
        <f t="array" ref="S209">_xll.SNL.Clients.Office.Excel.Functions.SPG($A209, "SP_TOTAL_REV", S$2)</f>
        <v>10843195</v>
      </c>
      <c r="T209" s="4" cm="1">
        <f t="array" ref="T209">_xll.SNL.Clients.Office.Excel.Functions.SPG($A209, "SP_TOTAL_REV", T$2)</f>
        <v>10457942</v>
      </c>
      <c r="U209" s="4" cm="1">
        <f t="array" ref="U209">_xll.SNL.Clients.Office.Excel.Functions.SPG($A209, "SP_TOTAL_REV", U$2)</f>
        <v>9783050</v>
      </c>
      <c r="V209" s="4" cm="1">
        <f t="array" ref="V209">_xll.SNL.Clients.Office.Excel.Functions.SPG($A209, "SP_TOTAL_REV", V$2)</f>
        <v>9097267</v>
      </c>
    </row>
    <row r="210" spans="1:22">
      <c r="A210" s="11" t="s">
        <v>213</v>
      </c>
      <c r="B210" s="4" t="str" cm="1">
        <f t="array" ref="B210">_xll.SNL.Clients.Office.Excel.Functions.SPG($A210, "SP_TOTAL_REV", B$2)</f>
        <v>NA</v>
      </c>
      <c r="C210" s="4" cm="1">
        <f t="array" ref="C210">_xll.SNL.Clients.Office.Excel.Functions.SPG($A210, "SP_TOTAL_REV", C$2)</f>
        <v>27116000</v>
      </c>
      <c r="D210" s="4" cm="1">
        <f t="array" ref="D210">_xll.SNL.Clients.Office.Excel.Functions.SPG($A210, "SP_TOTAL_REV", D$2)</f>
        <v>27281000</v>
      </c>
      <c r="E210" s="4" cm="1">
        <f t="array" ref="E210">_xll.SNL.Clients.Office.Excel.Functions.SPG($A210, "SP_TOTAL_REV", E$2)</f>
        <v>27305000</v>
      </c>
      <c r="F210" s="4" cm="1">
        <f t="array" ref="F210">_xll.SNL.Clients.Office.Excel.Functions.SPG($A210, "SP_TOTAL_REV", F$2)</f>
        <v>24689000</v>
      </c>
      <c r="G210" s="4" cm="1">
        <f t="array" ref="G210">_xll.SNL.Clients.Office.Excel.Functions.SPG($A210, "SP_TOTAL_REV", G$2)</f>
        <v>22449000</v>
      </c>
      <c r="H210" s="4" cm="1">
        <f t="array" ref="H210">_xll.SNL.Clients.Office.Excel.Functions.SPG($A210, "SP_TOTAL_REV", H$2)</f>
        <v>22127000</v>
      </c>
      <c r="I210" s="4" cm="1">
        <f t="array" ref="I210">_xll.SNL.Clients.Office.Excel.Functions.SPG($A210, "SP_TOTAL_REV", I$2)</f>
        <v>26107000</v>
      </c>
      <c r="J210" s="4" cm="1">
        <f t="array" ref="J210">_xll.SNL.Clients.Office.Excel.Functions.SPG($A210, "SP_TOTAL_REV", J$2)</f>
        <v>30390000</v>
      </c>
      <c r="K210" s="4" cm="1">
        <f t="array" ref="K210">_xll.SNL.Clients.Office.Excel.Functions.SPG($A210, "SP_TOTAL_REV", K$2)</f>
        <v>32639000</v>
      </c>
      <c r="L210" s="4" cm="1">
        <f t="array" ref="L210">_xll.SNL.Clients.Office.Excel.Functions.SPG($A210, "SP_TOTAL_REV", L$2)</f>
        <v>24890000</v>
      </c>
      <c r="M210" s="4" cm="1">
        <f t="array" ref="M210">_xll.SNL.Clients.Office.Excel.Functions.SPG($A210, "SP_TOTAL_REV", M$2)</f>
        <v>11202000</v>
      </c>
      <c r="N210" s="4" cm="1">
        <f t="array" ref="N210">_xll.SNL.Clients.Office.Excel.Functions.SPG($A210, "SP_TOTAL_REV", N$2)</f>
        <v>9702000</v>
      </c>
      <c r="O210" s="4" cm="1">
        <f t="array" ref="O210">_xll.SNL.Clients.Office.Excel.Functions.SPG($A210, "SP_TOTAL_REV", O$2)</f>
        <v>8385385</v>
      </c>
      <c r="P210" s="4" cm="1">
        <f t="array" ref="P210">_xll.SNL.Clients.Office.Excel.Functions.SPG($A210, "SP_TOTAL_REV", P$2)</f>
        <v>7949420</v>
      </c>
      <c r="Q210" s="4" cm="1">
        <f t="array" ref="Q210">_xll.SNL.Clients.Office.Excel.Functions.SPG($A210, "SP_TOTAL_REV", Q$2)</f>
        <v>7011383</v>
      </c>
      <c r="R210" s="4" cm="1">
        <f t="array" ref="R210">_xll.SNL.Clients.Office.Excel.Functions.SPG($A210, "SP_TOTAL_REV", R$2)</f>
        <v>5335750</v>
      </c>
      <c r="S210" s="4" cm="1">
        <f t="array" ref="S210">_xll.SNL.Clients.Office.Excel.Functions.SPG($A210, "SP_TOTAL_REV", S$2)</f>
        <v>4230045</v>
      </c>
      <c r="T210" s="4" cm="1">
        <f t="array" ref="T210">_xll.SNL.Clients.Office.Excel.Functions.SPG($A210, "SP_TOTAL_REV", T$2)</f>
        <v>3026139</v>
      </c>
      <c r="U210" s="4" cm="1">
        <f t="array" ref="U210">_xll.SNL.Clients.Office.Excel.Functions.SPG($A210, "SP_TOTAL_REV", U$2)</f>
        <v>2028400</v>
      </c>
      <c r="V210" s="4" cm="1">
        <f t="array" ref="V210">_xll.SNL.Clients.Office.Excel.Functions.SPG($A210, "SP_TOTAL_REV", V$2)</f>
        <v>1324621</v>
      </c>
    </row>
    <row r="211" spans="1:22">
      <c r="A211" s="11" t="s">
        <v>214</v>
      </c>
      <c r="B211" s="4" t="str" cm="1">
        <f t="array" ref="B211">_xll.SNL.Clients.Office.Excel.Functions.SPG($A211, "SP_TOTAL_REV", B$2)</f>
        <v>NA</v>
      </c>
      <c r="C211" s="4" cm="1">
        <f t="array" ref="C211">_xll.SNL.Clients.Office.Excel.Functions.SPG($A211, "SP_TOTAL_REV", C$2)</f>
        <v>9654419</v>
      </c>
      <c r="D211" s="4" cm="1">
        <f t="array" ref="D211">_xll.SNL.Clients.Office.Excel.Functions.SPG($A211, "SP_TOTAL_REV", D$2)</f>
        <v>8975515</v>
      </c>
      <c r="E211" s="4" cm="1">
        <f t="array" ref="E211">_xll.SNL.Clients.Office.Excel.Functions.SPG($A211, "SP_TOTAL_REV", E$2)</f>
        <v>8523762</v>
      </c>
      <c r="F211" s="4" cm="1">
        <f t="array" ref="F211">_xll.SNL.Clients.Office.Excel.Functions.SPG($A211, "SP_TOTAL_REV", F$2)</f>
        <v>7423558</v>
      </c>
      <c r="G211" s="4" cm="1">
        <f t="array" ref="G211">_xll.SNL.Clients.Office.Excel.Functions.SPG($A211, "SP_TOTAL_REV", G$2)</f>
        <v>4911892</v>
      </c>
      <c r="H211" s="4" cm="1">
        <f t="array" ref="H211">_xll.SNL.Clients.Office.Excel.Functions.SPG($A211, "SP_TOTAL_REV", H$2)</f>
        <v>3366366</v>
      </c>
      <c r="I211" s="4" cm="1">
        <f t="array" ref="I211">_xll.SNL.Clients.Office.Excel.Functions.SPG($A211, "SP_TOTAL_REV", I$2)</f>
        <v>3975163</v>
      </c>
      <c r="J211" s="4" cm="1">
        <f t="array" ref="J211">_xll.SNL.Clients.Office.Excel.Functions.SPG($A211, "SP_TOTAL_REV", J$2)</f>
        <v>3308317</v>
      </c>
      <c r="K211" s="4" cm="1">
        <f t="array" ref="K211">_xll.SNL.Clients.Office.Excel.Functions.SPG($A211, "SP_TOTAL_REV", K$2)</f>
        <v>2842678</v>
      </c>
      <c r="L211" s="4" cm="1">
        <f t="array" ref="L211">_xll.SNL.Clients.Office.Excel.Functions.SPG($A211, "SP_TOTAL_REV", L$2)</f>
        <v>2692615</v>
      </c>
      <c r="M211" s="4" cm="1">
        <f t="array" ref="M211">_xll.SNL.Clients.Office.Excel.Functions.SPG($A211, "SP_TOTAL_REV", M$2)</f>
        <v>2460905</v>
      </c>
      <c r="N211" s="4" cm="1">
        <f t="array" ref="N211">_xll.SNL.Clients.Office.Excel.Functions.SPG($A211, "SP_TOTAL_REV", N$2)</f>
        <v>2309396</v>
      </c>
      <c r="O211" s="4" cm="1">
        <f t="array" ref="O211">_xll.SNL.Clients.Office.Excel.Functions.SPG($A211, "SP_TOTAL_REV", O$2)</f>
        <v>2049413</v>
      </c>
      <c r="P211" s="4" cm="1">
        <f t="array" ref="P211">_xll.SNL.Clients.Office.Excel.Functions.SPG($A211, "SP_TOTAL_REV", P$2)</f>
        <v>1707251</v>
      </c>
      <c r="Q211" s="4" cm="1">
        <f t="array" ref="Q211">_xll.SNL.Clients.Office.Excel.Functions.SPG($A211, "SP_TOTAL_REV", Q$2)</f>
        <v>1546344</v>
      </c>
      <c r="R211" s="4" cm="1">
        <f t="array" ref="R211">_xll.SNL.Clients.Office.Excel.Functions.SPG($A211, "SP_TOTAL_REV", R$2)</f>
        <v>1389317</v>
      </c>
      <c r="S211" s="4" cm="1">
        <f t="array" ref="S211">_xll.SNL.Clients.Office.Excel.Functions.SPG($A211, "SP_TOTAL_REV", S$2)</f>
        <v>1160274</v>
      </c>
      <c r="T211" s="4" cm="1">
        <f t="array" ref="T211">_xll.SNL.Clients.Office.Excel.Functions.SPG($A211, "SP_TOTAL_REV", T$2)</f>
        <v>984932</v>
      </c>
      <c r="U211" s="4" cm="1">
        <f t="array" ref="U211">_xll.SNL.Clients.Office.Excel.Functions.SPG($A211, "SP_TOTAL_REV", U$2)</f>
        <v>847320</v>
      </c>
      <c r="V211" s="4" cm="1">
        <f t="array" ref="V211">_xll.SNL.Clients.Office.Excel.Functions.SPG($A211, "SP_TOTAL_REV", V$2)</f>
        <v>725549</v>
      </c>
    </row>
    <row r="212" spans="1:22">
      <c r="A212" s="11" t="s">
        <v>215</v>
      </c>
      <c r="B212" s="4" t="str" cm="1">
        <f t="array" ref="B212">_xll.SNL.Clients.Office.Excel.Functions.SPG($A212, "SP_TOTAL_REV", B$2)</f>
        <v>NA</v>
      </c>
      <c r="C212" s="4" cm="1">
        <f t="array" ref="C212">_xll.SNL.Clients.Office.Excel.Functions.SPG($A212, "SP_TOTAL_REV", C$2)</f>
        <v>5447533</v>
      </c>
      <c r="D212" s="4" cm="1">
        <f t="array" ref="D212">_xll.SNL.Clients.Office.Excel.Functions.SPG($A212, "SP_TOTAL_REV", D$2)</f>
        <v>5226740</v>
      </c>
      <c r="E212" s="4" cm="1">
        <f t="array" ref="E212">_xll.SNL.Clients.Office.Excel.Functions.SPG($A212, "SP_TOTAL_REV", E$2)</f>
        <v>5112869</v>
      </c>
      <c r="F212" s="4" cm="1">
        <f t="array" ref="F212">_xll.SNL.Clients.Office.Excel.Functions.SPG($A212, "SP_TOTAL_REV", F$2)</f>
        <v>4738555</v>
      </c>
      <c r="G212" s="4" cm="1">
        <f t="array" ref="G212">_xll.SNL.Clients.Office.Excel.Functions.SPG($A212, "SP_TOTAL_REV", G$2)</f>
        <v>4527532</v>
      </c>
      <c r="H212" s="4" cm="1">
        <f t="array" ref="H212">_xll.SNL.Clients.Office.Excel.Functions.SPG($A212, "SP_TOTAL_REV", H$2)</f>
        <v>4303751</v>
      </c>
      <c r="I212" s="4" cm="1">
        <f t="array" ref="I212">_xll.SNL.Clients.Office.Excel.Functions.SPG($A212, "SP_TOTAL_REV", I$2)</f>
        <v>4159614</v>
      </c>
      <c r="J212" s="4" cm="1">
        <f t="array" ref="J212">_xll.SNL.Clients.Office.Excel.Functions.SPG($A212, "SP_TOTAL_REV", J$2)</f>
        <v>3934629</v>
      </c>
      <c r="K212" s="4" cm="1">
        <f t="array" ref="K212">_xll.SNL.Clients.Office.Excel.Functions.SPG($A212, "SP_TOTAL_REV", K$2)</f>
        <v>3766065</v>
      </c>
      <c r="L212" s="4" cm="1">
        <f t="array" ref="L212">_xll.SNL.Clients.Office.Excel.Functions.SPG($A212, "SP_TOTAL_REV", L$2)</f>
        <v>3620353</v>
      </c>
      <c r="M212" s="4" cm="1">
        <f t="array" ref="M212">_xll.SNL.Clients.Office.Excel.Functions.SPG($A212, "SP_TOTAL_REV", M$2)</f>
        <v>3771938</v>
      </c>
      <c r="N212" s="4" cm="1">
        <f t="array" ref="N212">_xll.SNL.Clients.Office.Excel.Functions.SPG($A212, "SP_TOTAL_REV", N$2)</f>
        <v>3593625</v>
      </c>
      <c r="O212" s="4" cm="1">
        <f t="array" ref="O212">_xll.SNL.Clients.Office.Excel.Functions.SPG($A212, "SP_TOTAL_REV", O$2)</f>
        <v>3377401</v>
      </c>
      <c r="P212" s="4" cm="1">
        <f t="array" ref="P212">_xll.SNL.Clients.Office.Excel.Functions.SPG($A212, "SP_TOTAL_REV", P$2)</f>
        <v>3369278</v>
      </c>
      <c r="Q212" s="4" cm="1">
        <f t="array" ref="Q212">_xll.SNL.Clients.Office.Excel.Functions.SPG($A212, "SP_TOTAL_REV", Q$2)</f>
        <v>3115074</v>
      </c>
      <c r="R212" s="4" cm="1">
        <f t="array" ref="R212">_xll.SNL.Clients.Office.Excel.Functions.SPG($A212, "SP_TOTAL_REV", R$2)</f>
        <v>3326918</v>
      </c>
      <c r="S212" s="4" cm="1">
        <f t="array" ref="S212">_xll.SNL.Clients.Office.Excel.Functions.SPG($A212, "SP_TOTAL_REV", S$2)</f>
        <v>3486697</v>
      </c>
      <c r="T212" s="4" cm="1">
        <f t="array" ref="T212">_xll.SNL.Clients.Office.Excel.Functions.SPG($A212, "SP_TOTAL_REV", T$2)</f>
        <v>3405422</v>
      </c>
      <c r="U212" s="4" cm="1">
        <f t="array" ref="U212">_xll.SNL.Clients.Office.Excel.Functions.SPG($A212, "SP_TOTAL_REV", U$2)</f>
        <v>3127379</v>
      </c>
      <c r="V212" s="4" cm="1">
        <f t="array" ref="V212">_xll.SNL.Clients.Office.Excel.Functions.SPG($A212, "SP_TOTAL_REV", V$2)</f>
        <v>3071542</v>
      </c>
    </row>
    <row r="213" spans="1:22">
      <c r="A213" s="11" t="s">
        <v>216</v>
      </c>
      <c r="B213" s="4" t="str" cm="1">
        <f t="array" ref="B213">_xll.SNL.Clients.Office.Excel.Functions.SPG($A213, "SP_TOTAL_REV", B$2)</f>
        <v>NA</v>
      </c>
      <c r="C213" s="4" cm="1">
        <f t="array" ref="C213">_xll.SNL.Clients.Office.Excel.Functions.SPG($A213, "SP_TOTAL_REV", C$2)</f>
        <v>4254100</v>
      </c>
      <c r="D213" s="4" cm="1">
        <f t="array" ref="D213">_xll.SNL.Clients.Office.Excel.Functions.SPG($A213, "SP_TOTAL_REV", D$2)</f>
        <v>4091300</v>
      </c>
      <c r="E213" s="4" cm="1">
        <f t="array" ref="E213">_xll.SNL.Clients.Office.Excel.Functions.SPG($A213, "SP_TOTAL_REV", E$2)</f>
        <v>3815700</v>
      </c>
      <c r="F213" s="4" cm="1">
        <f t="array" ref="F213">_xll.SNL.Clients.Office.Excel.Functions.SPG($A213, "SP_TOTAL_REV", F$2)</f>
        <v>3316700</v>
      </c>
      <c r="G213" s="4" cm="1">
        <f t="array" ref="G213">_xll.SNL.Clients.Office.Excel.Functions.SPG($A213, "SP_TOTAL_REV", G$2)</f>
        <v>2988100</v>
      </c>
      <c r="H213" s="4" cm="1">
        <f t="array" ref="H213">_xll.SNL.Clients.Office.Excel.Functions.SPG($A213, "SP_TOTAL_REV", H$2)</f>
        <v>2660100</v>
      </c>
      <c r="I213" s="4" cm="1">
        <f t="array" ref="I213">_xll.SNL.Clients.Office.Excel.Functions.SPG($A213, "SP_TOTAL_REV", I$2)</f>
        <v>2231900</v>
      </c>
      <c r="J213" s="4" cm="1">
        <f t="array" ref="J213">_xll.SNL.Clients.Office.Excel.Functions.SPG($A213, "SP_TOTAL_REV", J$2)</f>
        <v>1847900</v>
      </c>
      <c r="K213" s="4" cm="1">
        <f t="array" ref="K213">_xll.SNL.Clients.Office.Excel.Functions.SPG($A213, "SP_TOTAL_REV", K$2)</f>
        <v>1607300</v>
      </c>
      <c r="L213" s="4" cm="1">
        <f t="array" ref="L213">_xll.SNL.Clients.Office.Excel.Functions.SPG($A213, "SP_TOTAL_REV", L$2)</f>
        <v>1387300</v>
      </c>
      <c r="M213" s="4" cm="1">
        <f t="array" ref="M213">_xll.SNL.Clients.Office.Excel.Functions.SPG($A213, "SP_TOTAL_REV", M$2)</f>
        <v>1130800</v>
      </c>
      <c r="N213" s="4" cm="1">
        <f t="array" ref="N213">_xll.SNL.Clients.Office.Excel.Functions.SPG($A213, "SP_TOTAL_REV", N$2)</f>
        <v>910903</v>
      </c>
      <c r="O213" s="4" cm="1">
        <f t="array" ref="O213">_xll.SNL.Clients.Office.Excel.Functions.SPG($A213, "SP_TOTAL_REV", O$2)</f>
        <v>894327</v>
      </c>
      <c r="P213" s="4" t="str" cm="1">
        <f t="array" ref="P213">_xll.SNL.Clients.Office.Excel.Functions.SPG($A213, "SP_TOTAL_REV", P$2)</f>
        <v>NA</v>
      </c>
      <c r="Q213" s="4" t="str" cm="1">
        <f t="array" ref="Q213">_xll.SNL.Clients.Office.Excel.Functions.SPG($A213, "SP_TOTAL_REV", Q$2)</f>
        <v>NA</v>
      </c>
      <c r="R213" s="4" t="str" cm="1">
        <f t="array" ref="R213">_xll.SNL.Clients.Office.Excel.Functions.SPG($A213, "SP_TOTAL_REV", R$2)</f>
        <v>NA</v>
      </c>
      <c r="S213" s="4" t="str" cm="1">
        <f t="array" ref="S213">_xll.SNL.Clients.Office.Excel.Functions.SPG($A213, "SP_TOTAL_REV", S$2)</f>
        <v>NA</v>
      </c>
      <c r="T213" s="4" t="str" cm="1">
        <f t="array" ref="T213">_xll.SNL.Clients.Office.Excel.Functions.SPG($A213, "SP_TOTAL_REV", T$2)</f>
        <v>NA</v>
      </c>
      <c r="U213" s="4" t="str" cm="1">
        <f t="array" ref="U213">_xll.SNL.Clients.Office.Excel.Functions.SPG($A213, "SP_TOTAL_REV", U$2)</f>
        <v>NA</v>
      </c>
      <c r="V213" s="4" t="str" cm="1">
        <f t="array" ref="V213">_xll.SNL.Clients.Office.Excel.Functions.SPG($A213, "SP_TOTAL_REV", V$2)</f>
        <v>NA</v>
      </c>
    </row>
    <row r="214" spans="1:22">
      <c r="A214" s="11" t="s">
        <v>217</v>
      </c>
      <c r="B214" s="4" cm="1">
        <f t="array" ref="B214">_xll.SNL.Clients.Office.Excel.Functions.SPG($A214, "SP_TOTAL_REV", B$2)</f>
        <v>22944000</v>
      </c>
      <c r="C214" s="4" cm="1">
        <f t="array" ref="C214">_xll.SNL.Clients.Office.Excel.Functions.SPG($A214, "SP_TOTAL_REV", C$2)</f>
        <v>23018000</v>
      </c>
      <c r="D214" s="4" cm="1">
        <f t="array" ref="D214">_xll.SNL.Clients.Office.Excel.Functions.SPG($A214, "SP_TOTAL_REV", D$2)</f>
        <v>20297000</v>
      </c>
      <c r="E214" s="4" cm="1">
        <f t="array" ref="E214">_xll.SNL.Clients.Office.Excel.Functions.SPG($A214, "SP_TOTAL_REV", E$2)</f>
        <v>15295000</v>
      </c>
      <c r="F214" s="4" cm="1">
        <f t="array" ref="F214">_xll.SNL.Clients.Office.Excel.Functions.SPG($A214, "SP_TOTAL_REV", F$2)</f>
        <v>14445000</v>
      </c>
      <c r="G214" s="4" cm="1">
        <f t="array" ref="G214">_xll.SNL.Clients.Office.Excel.Functions.SPG($A214, "SP_TOTAL_REV", G$2)</f>
        <v>22408000</v>
      </c>
      <c r="H214" s="4" cm="1">
        <f t="array" ref="H214">_xll.SNL.Clients.Office.Excel.Functions.SPG($A214, "SP_TOTAL_REV", H$2)</f>
        <v>23995000</v>
      </c>
      <c r="I214" s="4" cm="1">
        <f t="array" ref="I214">_xll.SNL.Clients.Office.Excel.Functions.SPG($A214, "SP_TOTAL_REV", I$2)</f>
        <v>20620000</v>
      </c>
      <c r="J214" s="4" cm="1">
        <f t="array" ref="J214">_xll.SNL.Clients.Office.Excel.Functions.SPG($A214, "SP_TOTAL_REV", J$2)</f>
        <v>15887000</v>
      </c>
      <c r="K214" s="4" cm="1">
        <f t="array" ref="K214">_xll.SNL.Clients.Office.Excel.Functions.SPG($A214, "SP_TOTAL_REV", K$2)</f>
        <v>23633000</v>
      </c>
      <c r="L214" s="4" cm="1">
        <f t="array" ref="L214">_xll.SNL.Clients.Office.Excel.Functions.SPG($A214, "SP_TOTAL_REV", L$2)</f>
        <v>32870000</v>
      </c>
      <c r="M214" s="4" cm="1">
        <f t="array" ref="M214">_xll.SNL.Clients.Office.Excel.Functions.SPG($A214, "SP_TOTAL_REV", M$2)</f>
        <v>29402000</v>
      </c>
      <c r="N214" s="4" cm="1">
        <f t="array" ref="N214">_xll.SNL.Clients.Office.Excel.Functions.SPG($A214, "SP_TOTAL_REV", N$2)</f>
        <v>28503000</v>
      </c>
      <c r="O214" s="4" cm="1">
        <f t="array" ref="O214">_xll.SNL.Clients.Office.Excel.Functions.SPG($A214, "SP_TOTAL_REV", O$2)</f>
        <v>24829000</v>
      </c>
      <c r="P214" s="4" cm="1">
        <f t="array" ref="P214">_xll.SNL.Clients.Office.Excel.Functions.SPG($A214, "SP_TOTAL_REV", P$2)</f>
        <v>17973000</v>
      </c>
      <c r="Q214" s="4" cm="1">
        <f t="array" ref="Q214">_xll.SNL.Clients.Office.Excel.Functions.SPG($A214, "SP_TOTAL_REV", Q$2)</f>
        <v>14675000</v>
      </c>
      <c r="R214" s="4" cm="1">
        <f t="array" ref="R214">_xll.SNL.Clients.Office.Excel.Functions.SPG($A214, "SP_TOTAL_REV", R$2)</f>
        <v>18279000</v>
      </c>
      <c r="S214" s="4" cm="1">
        <f t="array" ref="S214">_xll.SNL.Clients.Office.Excel.Functions.SPG($A214, "SP_TOTAL_REV", S$2)</f>
        <v>15264000</v>
      </c>
      <c r="T214" s="4" cm="1">
        <f t="array" ref="T214">_xll.SNL.Clients.Office.Excel.Functions.SPG($A214, "SP_TOTAL_REV", T$2)</f>
        <v>12955000</v>
      </c>
      <c r="U214" s="4" cm="1">
        <f t="array" ref="U214">_xll.SNL.Clients.Office.Excel.Functions.SPG($A214, "SP_TOTAL_REV", U$2)</f>
        <v>10100000</v>
      </c>
      <c r="V214" s="4" cm="1">
        <f t="array" ref="V214">_xll.SNL.Clients.Office.Excel.Functions.SPG($A214, "SP_TOTAL_REV", V$2)</f>
        <v>19884000</v>
      </c>
    </row>
    <row r="215" spans="1:22">
      <c r="A215" s="11" t="s">
        <v>218</v>
      </c>
      <c r="B215" s="4" t="str" cm="1">
        <f t="array" ref="B215">_xll.SNL.Clients.Office.Excel.Functions.SPG($A215, "SP_TOTAL_REV", B$2)</f>
        <v>NA</v>
      </c>
      <c r="C215" s="4" cm="1">
        <f t="array" ref="C215">_xll.SNL.Clients.Office.Excel.Functions.SPG($A215, "SP_TOTAL_REV", C$2)</f>
        <v>5003300</v>
      </c>
      <c r="D215" s="4" cm="1">
        <f t="array" ref="D215">_xll.SNL.Clients.Office.Excel.Functions.SPG($A215, "SP_TOTAL_REV", D$2)</f>
        <v>5856700</v>
      </c>
      <c r="E215" s="4" cm="1">
        <f t="array" ref="E215">_xll.SNL.Clients.Office.Excel.Functions.SPG($A215, "SP_TOTAL_REV", E$2)</f>
        <v>6420400</v>
      </c>
      <c r="F215" s="4" cm="1">
        <f t="array" ref="F215">_xll.SNL.Clients.Office.Excel.Functions.SPG($A215, "SP_TOTAL_REV", F$2)</f>
        <v>5465400</v>
      </c>
      <c r="G215" s="4" cm="1">
        <f t="array" ref="G215">_xll.SNL.Clients.Office.Excel.Functions.SPG($A215, "SP_TOTAL_REV", G$2)</f>
        <v>4720200</v>
      </c>
      <c r="H215" s="4" cm="1">
        <f t="array" ref="H215">_xll.SNL.Clients.Office.Excel.Functions.SPG($A215, "SP_TOTAL_REV", H$2)</f>
        <v>4579646</v>
      </c>
      <c r="I215" s="4" cm="1">
        <f t="array" ref="I215">_xll.SNL.Clients.Office.Excel.Functions.SPG($A215, "SP_TOTAL_REV", I$2)</f>
        <v>5209782</v>
      </c>
      <c r="J215" s="4" cm="1">
        <f t="array" ref="J215">_xll.SNL.Clients.Office.Excel.Functions.SPG($A215, "SP_TOTAL_REV", J$2)</f>
        <v>5019822</v>
      </c>
      <c r="K215" s="4" cm="1">
        <f t="array" ref="K215">_xll.SNL.Clients.Office.Excel.Functions.SPG($A215, "SP_TOTAL_REV", K$2)</f>
        <v>4447509</v>
      </c>
      <c r="L215" s="4" cm="1">
        <f t="array" ref="L215">_xll.SNL.Clients.Office.Excel.Functions.SPG($A215, "SP_TOTAL_REV", L$2)</f>
        <v>4277207</v>
      </c>
      <c r="M215" s="4" cm="1">
        <f t="array" ref="M215">_xll.SNL.Clients.Office.Excel.Functions.SPG($A215, "SP_TOTAL_REV", M$2)</f>
        <v>4082157</v>
      </c>
      <c r="N215" s="4" cm="1">
        <f t="array" ref="N215">_xll.SNL.Clients.Office.Excel.Functions.SPG($A215, "SP_TOTAL_REV", N$2)</f>
        <v>4088983</v>
      </c>
      <c r="O215" s="4" cm="1">
        <f t="array" ref="O215">_xll.SNL.Clients.Office.Excel.Functions.SPG($A215, "SP_TOTAL_REV", O$2)</f>
        <v>4285589</v>
      </c>
      <c r="P215" s="4" cm="1">
        <f t="array" ref="P215">_xll.SNL.Clients.Office.Excel.Functions.SPG($A215, "SP_TOTAL_REV", P$2)</f>
        <v>4002161</v>
      </c>
      <c r="Q215" s="4" cm="1">
        <f t="array" ref="Q215">_xll.SNL.Clients.Office.Excel.Functions.SPG($A215, "SP_TOTAL_REV", Q$2)</f>
        <v>4067947</v>
      </c>
      <c r="R215" s="4" cm="1">
        <f t="array" ref="R215">_xll.SNL.Clients.Office.Excel.Functions.SPG($A215, "SP_TOTAL_REV", R$2)</f>
        <v>4021520</v>
      </c>
      <c r="S215" s="4" cm="1">
        <f t="array" ref="S215">_xll.SNL.Clients.Office.Excel.Functions.SPG($A215, "SP_TOTAL_REV", S$2)</f>
        <v>3837557</v>
      </c>
      <c r="T215" s="4" cm="1">
        <f t="array" ref="T215">_xll.SNL.Clients.Office.Excel.Functions.SPG($A215, "SP_TOTAL_REV", T$2)</f>
        <v>3151481</v>
      </c>
      <c r="U215" s="4" cm="1">
        <f t="array" ref="U215">_xll.SNL.Clients.Office.Excel.Functions.SPG($A215, "SP_TOTAL_REV", U$2)</f>
        <v>3087627</v>
      </c>
      <c r="V215" s="4" cm="1">
        <f t="array" ref="V215">_xll.SNL.Clients.Office.Excel.Functions.SPG($A215, "SP_TOTAL_REV", V$2)</f>
        <v>2997510</v>
      </c>
    </row>
    <row r="216" spans="1:22">
      <c r="A216" s="11" t="s">
        <v>219</v>
      </c>
      <c r="B216" s="4" cm="1">
        <f t="array" ref="B216">_xll.SNL.Clients.Office.Excel.Functions.SPG($A216, "SP_TOTAL_REV", B$2)</f>
        <v>70603000</v>
      </c>
      <c r="C216" s="4" cm="1">
        <f t="array" ref="C216">_xll.SNL.Clients.Office.Excel.Functions.SPG($A216, "SP_TOTAL_REV", C$2)</f>
        <v>64968000</v>
      </c>
      <c r="D216" s="4" cm="1">
        <f t="array" ref="D216">_xll.SNL.Clients.Office.Excel.Functions.SPG($A216, "SP_TOTAL_REV", D$2)</f>
        <v>60233000</v>
      </c>
      <c r="E216" s="4" cm="1">
        <f t="array" ref="E216">_xll.SNL.Clients.Office.Excel.Functions.SPG($A216, "SP_TOTAL_REV", E$2)</f>
        <v>58752000</v>
      </c>
      <c r="F216" s="4" cm="1">
        <f t="array" ref="F216">_xll.SNL.Clients.Office.Excel.Functions.SPG($A216, "SP_TOTAL_REV", F$2)</f>
        <v>51533000</v>
      </c>
      <c r="G216" s="4" cm="1">
        <f t="array" ref="G216">_xll.SNL.Clients.Office.Excel.Functions.SPG($A216, "SP_TOTAL_REV", G$2)</f>
        <v>51336000</v>
      </c>
      <c r="H216" s="4" cm="1">
        <f t="array" ref="H216">_xll.SNL.Clients.Office.Excel.Functions.SPG($A216, "SP_TOTAL_REV", H$2)</f>
        <v>46677000</v>
      </c>
      <c r="I216" s="4" cm="1">
        <f t="array" ref="I216">_xll.SNL.Clients.Office.Excel.Functions.SPG($A216, "SP_TOTAL_REV", I$2)</f>
        <v>43614000</v>
      </c>
      <c r="J216" s="4" cm="1">
        <f t="array" ref="J216">_xll.SNL.Clients.Office.Excel.Functions.SPG($A216, "SP_TOTAL_REV", J$2)</f>
        <v>41490000</v>
      </c>
      <c r="K216" s="4" cm="1">
        <f t="array" ref="K216">_xll.SNL.Clients.Office.Excel.Functions.SPG($A216, "SP_TOTAL_REV", K$2)</f>
        <v>39678000</v>
      </c>
      <c r="L216" s="4" cm="1">
        <f t="array" ref="L216">_xll.SNL.Clients.Office.Excel.Functions.SPG($A216, "SP_TOTAL_REV", L$2)</f>
        <v>36918000</v>
      </c>
      <c r="M216" s="4" cm="1">
        <f t="array" ref="M216">_xll.SNL.Clients.Office.Excel.Functions.SPG($A216, "SP_TOTAL_REV", M$2)</f>
        <v>34182000</v>
      </c>
      <c r="N216" s="4" cm="1">
        <f t="array" ref="N216">_xll.SNL.Clients.Office.Excel.Functions.SPG($A216, "SP_TOTAL_REV", N$2)</f>
        <v>33013000</v>
      </c>
      <c r="O216" s="4" cm="1">
        <f t="array" ref="O216">_xll.SNL.Clients.Office.Excel.Functions.SPG($A216, "SP_TOTAL_REV", O$2)</f>
        <v>29682000</v>
      </c>
      <c r="P216" s="4" cm="1">
        <f t="array" ref="P216">_xll.SNL.Clients.Office.Excel.Functions.SPG($A216, "SP_TOTAL_REV", P$2)</f>
        <v>28035000</v>
      </c>
      <c r="Q216" s="4" cm="1">
        <f t="array" ref="Q216">_xll.SNL.Clients.Office.Excel.Functions.SPG($A216, "SP_TOTAL_REV", Q$2)</f>
        <v>26776000</v>
      </c>
      <c r="R216" s="4" cm="1">
        <f t="array" ref="R216">_xll.SNL.Clients.Office.Excel.Functions.SPG($A216, "SP_TOTAL_REV", R$2)</f>
        <v>24965000</v>
      </c>
      <c r="S216" s="4" cm="1">
        <f t="array" ref="S216">_xll.SNL.Clients.Office.Excel.Functions.SPG($A216, "SP_TOTAL_REV", S$2)</f>
        <v>23728000</v>
      </c>
      <c r="T216" s="4" cm="1">
        <f t="array" ref="T216">_xll.SNL.Clients.Office.Excel.Functions.SPG($A216, "SP_TOTAL_REV", T$2)</f>
        <v>22817000</v>
      </c>
      <c r="U216" s="4" cm="1">
        <f t="array" ref="U216">_xll.SNL.Clients.Office.Excel.Functions.SPG($A216, "SP_TOTAL_REV", U$2)</f>
        <v>22097000</v>
      </c>
      <c r="V216" s="4" cm="1">
        <f t="array" ref="V216">_xll.SNL.Clients.Office.Excel.Functions.SPG($A216, "SP_TOTAL_REV", V$2)</f>
        <v>20833000</v>
      </c>
    </row>
    <row r="217" spans="1:22">
      <c r="A217" s="11" t="s">
        <v>220</v>
      </c>
      <c r="B217" s="4" t="str" cm="1">
        <f t="array" ref="B217">_xll.SNL.Clients.Office.Excel.Functions.SPG($A217, "SP_TOTAL_REV", B$2)</f>
        <v>NA</v>
      </c>
      <c r="C217" s="4" cm="1">
        <f t="array" ref="C217">_xll.SNL.Clients.Office.Excel.Functions.SPG($A217, "SP_TOTAL_REV", C$2)</f>
        <v>2193748</v>
      </c>
      <c r="D217" s="4" cm="1">
        <f t="array" ref="D217">_xll.SNL.Clients.Office.Excel.Functions.SPG($A217, "SP_TOTAL_REV", D$2)</f>
        <v>2082528</v>
      </c>
      <c r="E217" s="4" cm="1">
        <f t="array" ref="E217">_xll.SNL.Clients.Office.Excel.Functions.SPG($A217, "SP_TOTAL_REV", E$2)</f>
        <v>1905974</v>
      </c>
      <c r="F217" s="4" cm="1">
        <f t="array" ref="F217">_xll.SNL.Clients.Office.Excel.Functions.SPG($A217, "SP_TOTAL_REV", F$2)</f>
        <v>1644208</v>
      </c>
      <c r="G217" s="4" cm="1">
        <f t="array" ref="G217">_xll.SNL.Clients.Office.Excel.Functions.SPG($A217, "SP_TOTAL_REV", G$2)</f>
        <v>1226147</v>
      </c>
      <c r="H217" s="4" cm="1">
        <f t="array" ref="H217">_xll.SNL.Clients.Office.Excel.Functions.SPG($A217, "SP_TOTAL_REV", H$2)</f>
        <v>1844959</v>
      </c>
      <c r="I217" s="4" cm="1">
        <f t="array" ref="I217">_xll.SNL.Clients.Office.Excel.Functions.SPG($A217, "SP_TOTAL_REV", I$2)</f>
        <v>1849339</v>
      </c>
      <c r="J217" s="4" cm="1">
        <f t="array" ref="J217">_xll.SNL.Clients.Office.Excel.Functions.SPG($A217, "SP_TOTAL_REV", J$2)</f>
        <v>2127976</v>
      </c>
      <c r="K217" s="4" cm="1">
        <f t="array" ref="K217">_xll.SNL.Clients.Office.Excel.Functions.SPG($A217, "SP_TOTAL_REV", K$2)</f>
        <v>1948284</v>
      </c>
      <c r="L217" s="4" cm="1">
        <f t="array" ref="L217">_xll.SNL.Clients.Office.Excel.Functions.SPG($A217, "SP_TOTAL_REV", L$2)</f>
        <v>2323377</v>
      </c>
      <c r="M217" s="4" cm="1">
        <f t="array" ref="M217">_xll.SNL.Clients.Office.Excel.Functions.SPG($A217, "SP_TOTAL_REV", M$2)</f>
        <v>2171177</v>
      </c>
      <c r="N217" s="4" cm="1">
        <f t="array" ref="N217">_xll.SNL.Clients.Office.Excel.Functions.SPG($A217, "SP_TOTAL_REV", N$2)</f>
        <v>1957953</v>
      </c>
      <c r="O217" s="4" cm="1">
        <f t="array" ref="O217">_xll.SNL.Clients.Office.Excel.Functions.SPG($A217, "SP_TOTAL_REV", O$2)</f>
        <v>1749370</v>
      </c>
      <c r="P217" s="4" cm="1">
        <f t="array" ref="P217">_xll.SNL.Clients.Office.Excel.Functions.SPG($A217, "SP_TOTAL_REV", P$2)</f>
        <v>1261126</v>
      </c>
      <c r="Q217" s="4" cm="1">
        <f t="array" ref="Q217">_xll.SNL.Clients.Office.Excel.Functions.SPG($A217, "SP_TOTAL_REV", Q$2)</f>
        <v>1161005</v>
      </c>
      <c r="R217" s="4" cm="1">
        <f t="array" ref="R217">_xll.SNL.Clients.Office.Excel.Functions.SPG($A217, "SP_TOTAL_REV", R$2)</f>
        <v>1161457</v>
      </c>
      <c r="S217" s="4" cm="1">
        <f t="array" ref="S217">_xll.SNL.Clients.Office.Excel.Functions.SPG($A217, "SP_TOTAL_REV", S$2)</f>
        <v>978668</v>
      </c>
      <c r="T217" s="4" cm="1">
        <f t="array" ref="T217">_xll.SNL.Clients.Office.Excel.Functions.SPG($A217, "SP_TOTAL_REV", T$2)</f>
        <v>617226</v>
      </c>
      <c r="U217" s="4" cm="1">
        <f t="array" ref="U217">_xll.SNL.Clients.Office.Excel.Functions.SPG($A217, "SP_TOTAL_REV", U$2)</f>
        <v>472759</v>
      </c>
      <c r="V217" s="4" cm="1">
        <f t="array" ref="V217">_xll.SNL.Clients.Office.Excel.Functions.SPG($A217, "SP_TOTAL_REV", V$2)</f>
        <v>428684</v>
      </c>
    </row>
    <row r="218" spans="1:22">
      <c r="A218" s="11" t="s">
        <v>221</v>
      </c>
      <c r="B218" s="4" t="str" cm="1">
        <f t="array" ref="B218">_xll.SNL.Clients.Office.Excel.Functions.SPG($A218, "SP_TOTAL_REV", B$2)</f>
        <v>NA</v>
      </c>
      <c r="C218" s="4" cm="1">
        <f t="array" ref="C218">_xll.SNL.Clients.Office.Excel.Functions.SPG($A218, "SP_TOTAL_REV", C$2)</f>
        <v>12339000</v>
      </c>
      <c r="D218" s="4" cm="1">
        <f t="array" ref="D218">_xll.SNL.Clients.Office.Excel.Functions.SPG($A218, "SP_TOTAL_REV", D$2)</f>
        <v>12647000</v>
      </c>
      <c r="E218" s="4" cm="1">
        <f t="array" ref="E218">_xll.SNL.Clients.Office.Excel.Functions.SPG($A218, "SP_TOTAL_REV", E$2)</f>
        <v>12401000</v>
      </c>
      <c r="F218" s="4" cm="1">
        <f t="array" ref="F218">_xll.SNL.Clients.Office.Excel.Functions.SPG($A218, "SP_TOTAL_REV", F$2)</f>
        <v>10119000</v>
      </c>
      <c r="G218" s="4" cm="1">
        <f t="array" ref="G218">_xll.SNL.Clients.Office.Excel.Functions.SPG($A218, "SP_TOTAL_REV", G$2)</f>
        <v>9985803</v>
      </c>
      <c r="H218" s="4" cm="1">
        <f t="array" ref="H218">_xll.SNL.Clients.Office.Excel.Functions.SPG($A218, "SP_TOTAL_REV", H$2)</f>
        <v>9417603</v>
      </c>
      <c r="I218" s="4" cm="1">
        <f t="array" ref="I218">_xll.SNL.Clients.Office.Excel.Functions.SPG($A218, "SP_TOTAL_REV", I$2)</f>
        <v>8883438</v>
      </c>
      <c r="J218" s="4" cm="1">
        <f t="array" ref="J218">_xll.SNL.Clients.Office.Excel.Functions.SPG($A218, "SP_TOTAL_REV", J$2)</f>
        <v>11571668</v>
      </c>
      <c r="K218" s="4" cm="1">
        <f t="array" ref="K218">_xll.SNL.Clients.Office.Excel.Functions.SPG($A218, "SP_TOTAL_REV", K$2)</f>
        <v>10629719</v>
      </c>
      <c r="L218" s="4" cm="1">
        <f t="array" ref="L218">_xll.SNL.Clients.Office.Excel.Functions.SPG($A218, "SP_TOTAL_REV", L$2)</f>
        <v>10371390</v>
      </c>
      <c r="M218" s="4" cm="1">
        <f t="array" ref="M218">_xll.SNL.Clients.Office.Excel.Functions.SPG($A218, "SP_TOTAL_REV", M$2)</f>
        <v>9560647</v>
      </c>
      <c r="N218" s="4" cm="1">
        <f t="array" ref="N218">_xll.SNL.Clients.Office.Excel.Functions.SPG($A218, "SP_TOTAL_REV", N$2)</f>
        <v>8939967</v>
      </c>
      <c r="O218" s="4" cm="1">
        <f t="array" ref="O218">_xll.SNL.Clients.Office.Excel.Functions.SPG($A218, "SP_TOTAL_REV", O$2)</f>
        <v>8530242</v>
      </c>
      <c r="P218" s="4" cm="1">
        <f t="array" ref="P218">_xll.SNL.Clients.Office.Excel.Functions.SPG($A218, "SP_TOTAL_REV", P$2)</f>
        <v>7526790</v>
      </c>
      <c r="Q218" s="4" cm="1">
        <f t="array" ref="Q218">_xll.SNL.Clients.Office.Excel.Functions.SPG($A218, "SP_TOTAL_REV", Q$2)</f>
        <v>6538336</v>
      </c>
      <c r="R218" s="4" cm="1">
        <f t="array" ref="R218">_xll.SNL.Clients.Office.Excel.Functions.SPG($A218, "SP_TOTAL_REV", R$2)</f>
        <v>6380413</v>
      </c>
      <c r="S218" s="4" cm="1">
        <f t="array" ref="S218">_xll.SNL.Clients.Office.Excel.Functions.SPG($A218, "SP_TOTAL_REV", S$2)</f>
        <v>5889884</v>
      </c>
      <c r="T218" s="4" cm="1">
        <f t="array" ref="T218">_xll.SNL.Clients.Office.Excel.Functions.SPG($A218, "SP_TOTAL_REV", T$2)</f>
        <v>5035938</v>
      </c>
      <c r="U218" s="4" cm="1">
        <f t="array" ref="U218">_xll.SNL.Clients.Office.Excel.Functions.SPG($A218, "SP_TOTAL_REV", U$2)</f>
        <v>4526022</v>
      </c>
      <c r="V218" s="4" cm="1">
        <f t="array" ref="V218">_xll.SNL.Clients.Office.Excel.Functions.SPG($A218, "SP_TOTAL_REV", V$2)</f>
        <v>3898485</v>
      </c>
    </row>
    <row r="219" spans="1:22">
      <c r="A219" s="11" t="s">
        <v>222</v>
      </c>
      <c r="B219" s="4" cm="1">
        <f t="array" ref="B219">_xll.SNL.Clients.Office.Excel.Functions.SPG($A219, "SP_TOTAL_REV", B$2)</f>
        <v>12662000</v>
      </c>
      <c r="C219" s="4" cm="1">
        <f t="array" ref="C219">_xll.SNL.Clients.Office.Excel.Functions.SPG($A219, "SP_TOTAL_REV", C$2)</f>
        <v>10295000</v>
      </c>
      <c r="D219" s="4" cm="1">
        <f t="array" ref="D219">_xll.SNL.Clients.Office.Excel.Functions.SPG($A219, "SP_TOTAL_REV", D$2)</f>
        <v>11069000</v>
      </c>
      <c r="E219" s="4" cm="1">
        <f t="array" ref="E219">_xll.SNL.Clients.Office.Excel.Functions.SPG($A219, "SP_TOTAL_REV", E$2)</f>
        <v>7301000</v>
      </c>
      <c r="F219" s="4" cm="1">
        <f t="array" ref="F219">_xll.SNL.Clients.Office.Excel.Functions.SPG($A219, "SP_TOTAL_REV", F$2)</f>
        <v>4543000</v>
      </c>
      <c r="G219" s="4" cm="1">
        <f t="array" ref="G219">_xll.SNL.Clients.Office.Excel.Functions.SPG($A219, "SP_TOTAL_REV", G$2)</f>
        <v>6311000</v>
      </c>
      <c r="H219" s="4" cm="1">
        <f t="array" ref="H219">_xll.SNL.Clients.Office.Excel.Functions.SPG($A219, "SP_TOTAL_REV", H$2)</f>
        <v>6152000</v>
      </c>
      <c r="I219" s="4" cm="1">
        <f t="array" ref="I219">_xll.SNL.Clients.Office.Excel.Functions.SPG($A219, "SP_TOTAL_REV", I$2)</f>
        <v>5347000</v>
      </c>
      <c r="J219" s="4" cm="1">
        <f t="array" ref="J219">_xll.SNL.Clients.Office.Excel.Functions.SPG($A219, "SP_TOTAL_REV", J$2)</f>
        <v>4661000</v>
      </c>
      <c r="K219" s="4" cm="1">
        <f t="array" ref="K219">_xll.SNL.Clients.Office.Excel.Functions.SPG($A219, "SP_TOTAL_REV", K$2)</f>
        <v>6490000</v>
      </c>
      <c r="L219" s="4" cm="1">
        <f t="array" ref="L219">_xll.SNL.Clients.Office.Excel.Functions.SPG($A219, "SP_TOTAL_REV", L$2)</f>
        <v>10462000</v>
      </c>
      <c r="M219" s="4" cm="1">
        <f t="array" ref="M219">_xll.SNL.Clients.Office.Excel.Functions.SPG($A219, "SP_TOTAL_REV", M$2)</f>
        <v>11533000</v>
      </c>
      <c r="N219" s="4" cm="1">
        <f t="array" ref="N219">_xll.SNL.Clients.Office.Excel.Functions.SPG($A219, "SP_TOTAL_REV", N$2)</f>
        <v>11695000</v>
      </c>
      <c r="O219" s="4" cm="1">
        <f t="array" ref="O219">_xll.SNL.Clients.Office.Excel.Functions.SPG($A219, "SP_TOTAL_REV", O$2)</f>
        <v>21451000</v>
      </c>
      <c r="P219" s="4" cm="1">
        <f t="array" ref="P219">_xll.SNL.Clients.Office.Excel.Functions.SPG($A219, "SP_TOTAL_REV", P$2)</f>
        <v>33862000</v>
      </c>
      <c r="Q219" s="4" cm="1">
        <f t="array" ref="Q219">_xll.SNL.Clients.Office.Excel.Functions.SPG($A219, "SP_TOTAL_REV", Q$2)</f>
        <v>29614000</v>
      </c>
      <c r="R219" s="4" cm="1">
        <f t="array" ref="R219">_xll.SNL.Clients.Office.Excel.Functions.SPG($A219, "SP_TOTAL_REV", R$2)</f>
        <v>41134000</v>
      </c>
      <c r="S219" s="4" cm="1">
        <f t="array" ref="S219">_xll.SNL.Clients.Office.Excel.Functions.SPG($A219, "SP_TOTAL_REV", S$2)</f>
        <v>31727000</v>
      </c>
      <c r="T219" s="4" cm="1">
        <f t="array" ref="T219">_xll.SNL.Clients.Office.Excel.Functions.SPG($A219, "SP_TOTAL_REV", T$2)</f>
        <v>28067000</v>
      </c>
      <c r="U219" s="4" cm="1">
        <f t="array" ref="U219">_xll.SNL.Clients.Office.Excel.Functions.SPG($A219, "SP_TOTAL_REV", U$2)</f>
        <v>22747000</v>
      </c>
      <c r="V219" s="4" cm="1">
        <f t="array" ref="V219">_xll.SNL.Clients.Office.Excel.Functions.SPG($A219, "SP_TOTAL_REV", V$2)</f>
        <v>16733000</v>
      </c>
    </row>
    <row r="220" spans="1:22">
      <c r="A220" s="11" t="s">
        <v>223</v>
      </c>
      <c r="B220" s="4" t="str" cm="1">
        <f t="array" ref="B220">_xll.SNL.Clients.Office.Excel.Functions.SPG($A220, "SP_TOTAL_REV", B$2)</f>
        <v>NA</v>
      </c>
      <c r="C220" s="4" cm="1">
        <f t="array" ref="C220">_xll.SNL.Clients.Office.Excel.Functions.SPG($A220, "SP_TOTAL_REV", C$2)</f>
        <v>28081000</v>
      </c>
      <c r="D220" s="4" cm="1">
        <f t="array" ref="D220">_xll.SNL.Clients.Office.Excel.Functions.SPG($A220, "SP_TOTAL_REV", D$2)</f>
        <v>29344000</v>
      </c>
      <c r="E220" s="4" cm="1">
        <f t="array" ref="E220">_xll.SNL.Clients.Office.Excel.Functions.SPG($A220, "SP_TOTAL_REV", E$2)</f>
        <v>27912000</v>
      </c>
      <c r="F220" s="4" cm="1">
        <f t="array" ref="F220">_xll.SNL.Clients.Office.Excel.Functions.SPG($A220, "SP_TOTAL_REV", F$2)</f>
        <v>26866000</v>
      </c>
      <c r="G220" s="4" cm="1">
        <f t="array" ref="G220">_xll.SNL.Clients.Office.Excel.Functions.SPG($A220, "SP_TOTAL_REV", G$2)</f>
        <v>28531000</v>
      </c>
      <c r="H220" s="4" cm="1">
        <f t="array" ref="H220">_xll.SNL.Clients.Office.Excel.Functions.SPG($A220, "SP_TOTAL_REV", H$2)</f>
        <v>30731000</v>
      </c>
      <c r="I220" s="4" cm="1">
        <f t="array" ref="I220">_xll.SNL.Clients.Office.Excel.Functions.SPG($A220, "SP_TOTAL_REV", I$2)</f>
        <v>29643000</v>
      </c>
      <c r="J220" s="4" cm="1">
        <f t="array" ref="J220">_xll.SNL.Clients.Office.Excel.Functions.SPG($A220, "SP_TOTAL_REV", J$2)</f>
        <v>28650000</v>
      </c>
      <c r="K220" s="4" cm="1">
        <f t="array" ref="K220">_xll.SNL.Clients.Office.Excel.Functions.SPG($A220, "SP_TOTAL_REV", K$2)</f>
        <v>47586000</v>
      </c>
      <c r="L220" s="4" cm="1">
        <f t="array" ref="L220">_xll.SNL.Clients.Office.Excel.Functions.SPG($A220, "SP_TOTAL_REV", L$2)</f>
        <v>54503000</v>
      </c>
      <c r="M220" s="4" t="str" cm="1">
        <f t="array" ref="M220">_xll.SNL.Clients.Office.Excel.Functions.SPG($A220, "SP_TOTAL_REV", M$2)</f>
        <v>NA</v>
      </c>
      <c r="N220" s="4" t="str" cm="1">
        <f t="array" ref="N220">_xll.SNL.Clients.Office.Excel.Functions.SPG($A220, "SP_TOTAL_REV", N$2)</f>
        <v>NA</v>
      </c>
      <c r="O220" s="4" t="str" cm="1">
        <f t="array" ref="O220">_xll.SNL.Clients.Office.Excel.Functions.SPG($A220, "SP_TOTAL_REV", O$2)</f>
        <v>NA</v>
      </c>
      <c r="P220" s="4" t="str" cm="1">
        <f t="array" ref="P220">_xll.SNL.Clients.Office.Excel.Functions.SPG($A220, "SP_TOTAL_REV", P$2)</f>
        <v>NA</v>
      </c>
      <c r="Q220" s="4" t="str" cm="1">
        <f t="array" ref="Q220">_xll.SNL.Clients.Office.Excel.Functions.SPG($A220, "SP_TOTAL_REV", Q$2)</f>
        <v>NA</v>
      </c>
      <c r="R220" s="4" t="str" cm="1">
        <f t="array" ref="R220">_xll.SNL.Clients.Office.Excel.Functions.SPG($A220, "SP_TOTAL_REV", R$2)</f>
        <v>NA</v>
      </c>
      <c r="S220" s="4" t="str" cm="1">
        <f t="array" ref="S220">_xll.SNL.Clients.Office.Excel.Functions.SPG($A220, "SP_TOTAL_REV", S$2)</f>
        <v>NA</v>
      </c>
      <c r="T220" s="4" t="str" cm="1">
        <f t="array" ref="T220">_xll.SNL.Clients.Office.Excel.Functions.SPG($A220, "SP_TOTAL_REV", T$2)</f>
        <v>NA</v>
      </c>
      <c r="U220" s="4" t="str" cm="1">
        <f t="array" ref="U220">_xll.SNL.Clients.Office.Excel.Functions.SPG($A220, "SP_TOTAL_REV", U$2)</f>
        <v>NA</v>
      </c>
      <c r="V220" s="4" t="str" cm="1">
        <f t="array" ref="V220">_xll.SNL.Clients.Office.Excel.Functions.SPG($A220, "SP_TOTAL_REV", V$2)</f>
        <v>NA</v>
      </c>
    </row>
    <row r="221" spans="1:22">
      <c r="A221" s="11" t="s">
        <v>224</v>
      </c>
      <c r="B221" s="4" t="str" cm="1">
        <f t="array" ref="B221">_xll.SNL.Clients.Office.Excel.Functions.SPG($A221, "SP_TOTAL_REV", B$2)</f>
        <v>NA</v>
      </c>
      <c r="C221" s="4" cm="1">
        <f t="array" ref="C221">_xll.SNL.Clients.Office.Excel.Functions.SPG($A221, "SP_TOTAL_REV", C$2)</f>
        <v>4408000</v>
      </c>
      <c r="D221" s="4" cm="1">
        <f t="array" ref="D221">_xll.SNL.Clients.Office.Excel.Functions.SPG($A221, "SP_TOTAL_REV", D$2)</f>
        <v>3736000</v>
      </c>
      <c r="E221" s="4" cm="1">
        <f t="array" ref="E221">_xll.SNL.Clients.Office.Excel.Functions.SPG($A221, "SP_TOTAL_REV", E$2)</f>
        <v>2444000</v>
      </c>
      <c r="F221" s="4" cm="1">
        <f t="array" ref="F221">_xll.SNL.Clients.Office.Excel.Functions.SPG($A221, "SP_TOTAL_REV", F$2)</f>
        <v>1600000</v>
      </c>
      <c r="G221" s="4" cm="1">
        <f t="array" ref="G221">_xll.SNL.Clients.Office.Excel.Functions.SPG($A221, "SP_TOTAL_REV", G$2)</f>
        <v>3766000</v>
      </c>
      <c r="H221" s="4" cm="1">
        <f t="array" ref="H221">_xll.SNL.Clients.Office.Excel.Functions.SPG($A221, "SP_TOTAL_REV", H$2)</f>
        <v>3668000</v>
      </c>
      <c r="I221" s="4" cm="1">
        <f t="array" ref="I221">_xll.SNL.Clients.Office.Excel.Functions.SPG($A221, "SP_TOTAL_REV", I$2)</f>
        <v>3404000</v>
      </c>
      <c r="J221" s="4" cm="1">
        <f t="array" ref="J221">_xll.SNL.Clients.Office.Excel.Functions.SPG($A221, "SP_TOTAL_REV", J$2)</f>
        <v>2970000</v>
      </c>
      <c r="K221" s="4" cm="1">
        <f t="array" ref="K221">_xll.SNL.Clients.Office.Excel.Functions.SPG($A221, "SP_TOTAL_REV", K$2)</f>
        <v>3122000</v>
      </c>
      <c r="L221" s="4" cm="1">
        <f t="array" ref="L221">_xll.SNL.Clients.Office.Excel.Functions.SPG($A221, "SP_TOTAL_REV", L$2)</f>
        <v>3121000</v>
      </c>
      <c r="M221" s="4" cm="1">
        <f t="array" ref="M221">_xll.SNL.Clients.Office.Excel.Functions.SPG($A221, "SP_TOTAL_REV", M$2)</f>
        <v>6330000</v>
      </c>
      <c r="N221" s="4" cm="1">
        <f t="array" ref="N221">_xll.SNL.Clients.Office.Excel.Functions.SPG($A221, "SP_TOTAL_REV", N$2)</f>
        <v>6152000</v>
      </c>
      <c r="O221" s="4" cm="1">
        <f t="array" ref="O221">_xll.SNL.Clients.Office.Excel.Functions.SPG($A221, "SP_TOTAL_REV", O$2)</f>
        <v>5856000</v>
      </c>
      <c r="P221" s="4" cm="1">
        <f t="array" ref="P221">_xll.SNL.Clients.Office.Excel.Functions.SPG($A221, "SP_TOTAL_REV", P$2)</f>
        <v>5431000</v>
      </c>
      <c r="Q221" s="4" t="str" cm="1">
        <f t="array" ref="Q221">_xll.SNL.Clients.Office.Excel.Functions.SPG($A221, "SP_TOTAL_REV", Q$2)</f>
        <v>NA</v>
      </c>
      <c r="R221" s="4" t="str" cm="1">
        <f t="array" ref="R221">_xll.SNL.Clients.Office.Excel.Functions.SPG($A221, "SP_TOTAL_REV", R$2)</f>
        <v>NA</v>
      </c>
      <c r="S221" s="4" t="str" cm="1">
        <f t="array" ref="S221">_xll.SNL.Clients.Office.Excel.Functions.SPG($A221, "SP_TOTAL_REV", S$2)</f>
        <v>NA</v>
      </c>
      <c r="T221" s="4" cm="1">
        <f t="array" ref="T221">_xll.SNL.Clients.Office.Excel.Functions.SPG($A221, "SP_TOTAL_REV", T$2)</f>
        <v>6319000</v>
      </c>
      <c r="U221" s="4" cm="1">
        <f t="array" ref="U221">_xll.SNL.Clients.Office.Excel.Functions.SPG($A221, "SP_TOTAL_REV", U$2)</f>
        <v>3218000</v>
      </c>
      <c r="V221" s="4" cm="1">
        <f t="array" ref="V221">_xll.SNL.Clients.Office.Excel.Functions.SPG($A221, "SP_TOTAL_REV", V$2)</f>
        <v>3020000</v>
      </c>
    </row>
    <row r="222" spans="1:22">
      <c r="A222" s="11" t="s">
        <v>225</v>
      </c>
      <c r="B222" s="4" t="str" cm="1">
        <f t="array" ref="B222">_xll.SNL.Clients.Office.Excel.Functions.SPG($A222, "SP_TOTAL_REV", B$2)</f>
        <v>NA</v>
      </c>
      <c r="C222" s="4" cm="1">
        <f t="array" ref="C222">_xll.SNL.Clients.Office.Excel.Functions.SPG($A222, "SP_TOTAL_REV", C$2)</f>
        <v>3969300</v>
      </c>
      <c r="D222" s="4" cm="1">
        <f t="array" ref="D222">_xll.SNL.Clients.Office.Excel.Functions.SPG($A222, "SP_TOTAL_REV", D$2)</f>
        <v>4465900</v>
      </c>
      <c r="E222" s="4" cm="1">
        <f t="array" ref="E222">_xll.SNL.Clients.Office.Excel.Functions.SPG($A222, "SP_TOTAL_REV", E$2)</f>
        <v>5493600</v>
      </c>
      <c r="F222" s="4" cm="1">
        <f t="array" ref="F222">_xll.SNL.Clients.Office.Excel.Functions.SPG($A222, "SP_TOTAL_REV", F$2)</f>
        <v>4535700</v>
      </c>
      <c r="G222" s="4" cm="1">
        <f t="array" ref="G222">_xll.SNL.Clients.Office.Excel.Functions.SPG($A222, "SP_TOTAL_REV", G$2)</f>
        <v>3387100</v>
      </c>
      <c r="H222" s="4" cm="1">
        <f t="array" ref="H222">_xll.SNL.Clients.Office.Excel.Functions.SPG($A222, "SP_TOTAL_REV", H$2)</f>
        <v>3257500</v>
      </c>
      <c r="I222" s="4" cm="1">
        <f t="array" ref="I222">_xll.SNL.Clients.Office.Excel.Functions.SPG($A222, "SP_TOTAL_REV", I$2)</f>
        <v>3115500</v>
      </c>
      <c r="J222" s="4" cm="1">
        <f t="array" ref="J222">_xll.SNL.Clients.Office.Excel.Functions.SPG($A222, "SP_TOTAL_REV", J$2)</f>
        <v>2871900</v>
      </c>
      <c r="K222" s="4" cm="1">
        <f t="array" ref="K222">_xll.SNL.Clients.Office.Excel.Functions.SPG($A222, "SP_TOTAL_REV", K$2)</f>
        <v>2747400</v>
      </c>
      <c r="L222" s="4" cm="1">
        <f t="array" ref="L222">_xll.SNL.Clients.Office.Excel.Functions.SPG($A222, "SP_TOTAL_REV", L$2)</f>
        <v>2549100</v>
      </c>
      <c r="M222" s="4" cm="1">
        <f t="array" ref="M222">_xll.SNL.Clients.Office.Excel.Functions.SPG($A222, "SP_TOTAL_REV", M$2)</f>
        <v>2457738</v>
      </c>
      <c r="N222" s="4" cm="1">
        <f t="array" ref="N222">_xll.SNL.Clients.Office.Excel.Functions.SPG($A222, "SP_TOTAL_REV", N$2)</f>
        <v>2161303</v>
      </c>
      <c r="O222" s="4" cm="1">
        <f t="array" ref="O222">_xll.SNL.Clients.Office.Excel.Functions.SPG($A222, "SP_TOTAL_REV", O$2)</f>
        <v>1829489</v>
      </c>
      <c r="P222" s="4" cm="1">
        <f t="array" ref="P222">_xll.SNL.Clients.Office.Excel.Functions.SPG($A222, "SP_TOTAL_REV", P$2)</f>
        <v>1699675</v>
      </c>
      <c r="Q222" s="4" cm="1">
        <f t="array" ref="Q222">_xll.SNL.Clients.Office.Excel.Functions.SPG($A222, "SP_TOTAL_REV", Q$2)</f>
        <v>1620349</v>
      </c>
      <c r="R222" s="4" cm="1">
        <f t="array" ref="R222">_xll.SNL.Clients.Office.Excel.Functions.SPG($A222, "SP_TOTAL_REV", R$2)</f>
        <v>1732287</v>
      </c>
      <c r="S222" s="4" cm="1">
        <f t="array" ref="S222">_xll.SNL.Clients.Office.Excel.Functions.SPG($A222, "SP_TOTAL_REV", S$2)</f>
        <v>946601</v>
      </c>
      <c r="T222" s="4" cm="1">
        <f t="array" ref="T222">_xll.SNL.Clients.Office.Excel.Functions.SPG($A222, "SP_TOTAL_REV", T$2)</f>
        <v>537936</v>
      </c>
      <c r="U222" s="4" cm="1">
        <f t="array" ref="U222">_xll.SNL.Clients.Office.Excel.Functions.SPG($A222, "SP_TOTAL_REV", U$2)</f>
        <v>309464</v>
      </c>
      <c r="V222" s="4" cm="1">
        <f t="array" ref="V222">_xll.SNL.Clients.Office.Excel.Functions.SPG($A222, "SP_TOTAL_REV", V$2)</f>
        <v>244999</v>
      </c>
    </row>
    <row r="223" spans="1:22">
      <c r="A223" s="11" t="s">
        <v>226</v>
      </c>
      <c r="B223" s="4" t="str" cm="1">
        <f t="array" ref="B223">_xll.SNL.Clients.Office.Excel.Functions.SPG($A223, "SP_TOTAL_REV", B$2)</f>
        <v>NA</v>
      </c>
      <c r="C223" s="4" cm="1">
        <f t="array" ref="C223">_xll.SNL.Clients.Office.Excel.Functions.SPG($A223, "SP_TOTAL_REV", C$2)</f>
        <v>36662000</v>
      </c>
      <c r="D223" s="4" cm="1">
        <f t="array" ref="D223">_xll.SNL.Clients.Office.Excel.Functions.SPG($A223, "SP_TOTAL_REV", D$2)</f>
        <v>35466000</v>
      </c>
      <c r="E223" s="4" cm="1">
        <f t="array" ref="E223">_xll.SNL.Clients.Office.Excel.Functions.SPG($A223, "SP_TOTAL_REV", E$2)</f>
        <v>34392000</v>
      </c>
      <c r="F223" s="4" cm="1">
        <f t="array" ref="F223">_xll.SNL.Clients.Office.Excel.Functions.SPG($A223, "SP_TOTAL_REV", F$2)</f>
        <v>32637000</v>
      </c>
      <c r="G223" s="4" cm="1">
        <f t="array" ref="G223">_xll.SNL.Clients.Office.Excel.Functions.SPG($A223, "SP_TOTAL_REV", G$2)</f>
        <v>36709000</v>
      </c>
      <c r="H223" s="4" cm="1">
        <f t="array" ref="H223">_xll.SNL.Clients.Office.Excel.Functions.SPG($A223, "SP_TOTAL_REV", H$2)</f>
        <v>41802000</v>
      </c>
      <c r="I223" s="4" cm="1">
        <f t="array" ref="I223">_xll.SNL.Clients.Office.Excel.Functions.SPG($A223, "SP_TOTAL_REV", I$2)</f>
        <v>40534000</v>
      </c>
      <c r="J223" s="4" cm="1">
        <f t="array" ref="J223">_xll.SNL.Clients.Office.Excel.Functions.SPG($A223, "SP_TOTAL_REV", J$2)</f>
        <v>39302000</v>
      </c>
      <c r="K223" s="4" cm="1">
        <f t="array" ref="K223">_xll.SNL.Clients.Office.Excel.Functions.SPG($A223, "SP_TOTAL_REV", K$2)</f>
        <v>38581000</v>
      </c>
      <c r="L223" s="4" cm="1">
        <f t="array" ref="L223">_xll.SNL.Clients.Office.Excel.Functions.SPG($A223, "SP_TOTAL_REV", L$2)</f>
        <v>40306000</v>
      </c>
      <c r="M223" s="4" cm="1">
        <f t="array" ref="M223">_xll.SNL.Clients.Office.Excel.Functions.SPG($A223, "SP_TOTAL_REV", M$2)</f>
        <v>39055000</v>
      </c>
      <c r="N223" s="4" cm="1">
        <f t="array" ref="N223">_xll.SNL.Clients.Office.Excel.Functions.SPG($A223, "SP_TOTAL_REV", N$2)</f>
        <v>37665000</v>
      </c>
      <c r="O223" s="4" cm="1">
        <f t="array" ref="O223">_xll.SNL.Clients.Office.Excel.Functions.SPG($A223, "SP_TOTAL_REV", O$2)</f>
        <v>36529000</v>
      </c>
      <c r="P223" s="4" cm="1">
        <f t="array" ref="P223">_xll.SNL.Clients.Office.Excel.Functions.SPG($A223, "SP_TOTAL_REV", P$2)</f>
        <v>32350000</v>
      </c>
      <c r="Q223" s="4" cm="1">
        <f t="array" ref="Q223">_xll.SNL.Clients.Office.Excel.Functions.SPG($A223, "SP_TOTAL_REV", Q$2)</f>
        <v>29951000</v>
      </c>
      <c r="R223" s="4" cm="1">
        <f t="array" ref="R223">_xll.SNL.Clients.Office.Excel.Functions.SPG($A223, "SP_TOTAL_REV", R$2)</f>
        <v>36556000</v>
      </c>
      <c r="S223" s="4" cm="1">
        <f t="array" ref="S223">_xll.SNL.Clients.Office.Excel.Functions.SPG($A223, "SP_TOTAL_REV", S$2)</f>
        <v>34589000</v>
      </c>
      <c r="T223" s="4" cm="1">
        <f t="array" ref="T223">_xll.SNL.Clients.Office.Excel.Functions.SPG($A223, "SP_TOTAL_REV", T$2)</f>
        <v>31367000</v>
      </c>
      <c r="U223" s="4" cm="1">
        <f t="array" ref="U223">_xll.SNL.Clients.Office.Excel.Functions.SPG($A223, "SP_TOTAL_REV", U$2)</f>
        <v>27652000</v>
      </c>
      <c r="V223" s="4" cm="1">
        <f t="array" ref="V223">_xll.SNL.Clients.Office.Excel.Functions.SPG($A223, "SP_TOTAL_REV", V$2)</f>
        <v>25593000</v>
      </c>
    </row>
    <row r="224" spans="1:22">
      <c r="A224" s="11" t="s">
        <v>227</v>
      </c>
      <c r="B224" s="4" t="str" cm="1">
        <f t="array" ref="B224">_xll.SNL.Clients.Office.Excel.Functions.SPG($A224, "SP_TOTAL_REV", B$2)</f>
        <v>NA</v>
      </c>
      <c r="C224" s="4" cm="1">
        <f t="array" ref="C224">_xll.SNL.Clients.Office.Excel.Functions.SPG($A224, "SP_TOTAL_REV", C$2)</f>
        <v>12135929</v>
      </c>
      <c r="D224" s="4" cm="1">
        <f t="array" ref="D224">_xll.SNL.Clients.Office.Excel.Functions.SPG($A224, "SP_TOTAL_REV", D$2)</f>
        <v>12385440</v>
      </c>
      <c r="E224" s="4" cm="1">
        <f t="array" ref="E224">_xll.SNL.Clients.Office.Excel.Functions.SPG($A224, "SP_TOTAL_REV", E$2)</f>
        <v>11969400</v>
      </c>
      <c r="F224" s="4" cm="1">
        <f t="array" ref="F224">_xll.SNL.Clients.Office.Excel.Functions.SPG($A224, "SP_TOTAL_REV", F$2)</f>
        <v>9685175</v>
      </c>
      <c r="G224" s="4" cm="1">
        <f t="array" ref="G224">_xll.SNL.Clients.Office.Excel.Functions.SPG($A224, "SP_TOTAL_REV", G$2)</f>
        <v>9521396</v>
      </c>
      <c r="H224" s="4" cm="1">
        <f t="array" ref="H224">_xll.SNL.Clients.Office.Excel.Functions.SPG($A224, "SP_TOTAL_REV", H$2)</f>
        <v>9574762</v>
      </c>
      <c r="I224" s="4" cm="1">
        <f t="array" ref="I224">_xll.SNL.Clients.Office.Excel.Functions.SPG($A224, "SP_TOTAL_REV", I$2)</f>
        <v>9218585</v>
      </c>
      <c r="J224" s="4" cm="1">
        <f t="array" ref="J224">_xll.SNL.Clients.Office.Excel.Functions.SPG($A224, "SP_TOTAL_REV", J$2)</f>
        <v>9510779</v>
      </c>
      <c r="K224" s="4" cm="1">
        <f t="array" ref="K224">_xll.SNL.Clients.Office.Excel.Functions.SPG($A224, "SP_TOTAL_REV", K$2)</f>
        <v>9161462</v>
      </c>
      <c r="L224" s="4" cm="1">
        <f t="array" ref="L224">_xll.SNL.Clients.Office.Excel.Functions.SPG($A224, "SP_TOTAL_REV", L$2)</f>
        <v>9468657</v>
      </c>
      <c r="M224" s="4" cm="1">
        <f t="array" ref="M224">_xll.SNL.Clients.Office.Excel.Functions.SPG($A224, "SP_TOTAL_REV", M$2)</f>
        <v>8878085</v>
      </c>
      <c r="N224" s="4" cm="1">
        <f t="array" ref="N224">_xll.SNL.Clients.Office.Excel.Functions.SPG($A224, "SP_TOTAL_REV", N$2)</f>
        <v>8307472</v>
      </c>
      <c r="O224" s="4" cm="1">
        <f t="array" ref="O224">_xll.SNL.Clients.Office.Excel.Functions.SPG($A224, "SP_TOTAL_REV", O$2)</f>
        <v>8012970</v>
      </c>
      <c r="P224" s="4" cm="1">
        <f t="array" ref="P224">_xll.SNL.Clients.Office.Excel.Functions.SPG($A224, "SP_TOTAL_REV", P$2)</f>
        <v>7414830</v>
      </c>
      <c r="Q224" s="4" cm="1">
        <f t="array" ref="Q224">_xll.SNL.Clients.Office.Excel.Functions.SPG($A224, "SP_TOTAL_REV", Q$2)</f>
        <v>6572032</v>
      </c>
      <c r="R224" s="4" cm="1">
        <f t="array" ref="R224">_xll.SNL.Clients.Office.Excel.Functions.SPG($A224, "SP_TOTAL_REV", R$2)</f>
        <v>6822824</v>
      </c>
      <c r="S224" s="4" cm="1">
        <f t="array" ref="S224">_xll.SNL.Clients.Office.Excel.Functions.SPG($A224, "SP_TOTAL_REV", S$2)</f>
        <v>6310114</v>
      </c>
      <c r="T224" s="4" cm="1">
        <f t="array" ref="T224">_xll.SNL.Clients.Office.Excel.Functions.SPG($A224, "SP_TOTAL_REV", T$2)</f>
        <v>5833631</v>
      </c>
      <c r="U224" s="4" cm="1">
        <f t="array" ref="U224">_xll.SNL.Clients.Office.Excel.Functions.SPG($A224, "SP_TOTAL_REV", U$2)</f>
        <v>5558499</v>
      </c>
      <c r="V224" s="4" cm="1">
        <f t="array" ref="V224">_xll.SNL.Clients.Office.Excel.Functions.SPG($A224, "SP_TOTAL_REV", V$2)</f>
        <v>4915773</v>
      </c>
    </row>
    <row r="225" spans="1:22">
      <c r="A225" s="11" t="s">
        <v>228</v>
      </c>
      <c r="B225" s="4" t="str" cm="1">
        <f t="array" ref="B225">_xll.SNL.Clients.Office.Excel.Functions.SPG($A225, "SP_TOTAL_REV", B$2)</f>
        <v>NA</v>
      </c>
      <c r="C225" s="4" cm="1">
        <f t="array" ref="C225">_xll.SNL.Clients.Office.Excel.Functions.SPG($A225, "SP_TOTAL_REV", C$2)</f>
        <v>5392000</v>
      </c>
      <c r="D225" s="4" cm="1">
        <f t="array" ref="D225">_xll.SNL.Clients.Office.Excel.Functions.SPG($A225, "SP_TOTAL_REV", D$2)</f>
        <v>4940000</v>
      </c>
      <c r="E225" s="4" cm="1">
        <f t="array" ref="E225">_xll.SNL.Clients.Office.Excel.Functions.SPG($A225, "SP_TOTAL_REV", E$2)</f>
        <v>2923000</v>
      </c>
      <c r="F225" s="4" cm="1">
        <f t="array" ref="F225">_xll.SNL.Clients.Office.Excel.Functions.SPG($A225, "SP_TOTAL_REV", F$2)</f>
        <v>1612000</v>
      </c>
      <c r="G225" s="4" cm="1">
        <f t="array" ref="G225">_xll.SNL.Clients.Office.Excel.Functions.SPG($A225, "SP_TOTAL_REV", G$2)</f>
        <v>5515000</v>
      </c>
      <c r="H225" s="4" cm="1">
        <f t="array" ref="H225">_xll.SNL.Clients.Office.Excel.Functions.SPG($A225, "SP_TOTAL_REV", H$2)</f>
        <v>5569000</v>
      </c>
      <c r="I225" s="4" cm="1">
        <f t="array" ref="I225">_xll.SNL.Clients.Office.Excel.Functions.SPG($A225, "SP_TOTAL_REV", I$2)</f>
        <v>5423000</v>
      </c>
      <c r="J225" s="4" cm="1">
        <f t="array" ref="J225">_xll.SNL.Clients.Office.Excel.Functions.SPG($A225, "SP_TOTAL_REV", J$2)</f>
        <v>5454000</v>
      </c>
      <c r="K225" s="4" cm="1">
        <f t="array" ref="K225">_xll.SNL.Clients.Office.Excel.Functions.SPG($A225, "SP_TOTAL_REV", K$2)</f>
        <v>5430000</v>
      </c>
      <c r="L225" s="4" cm="1">
        <f t="array" ref="L225">_xll.SNL.Clients.Office.Excel.Functions.SPG($A225, "SP_TOTAL_REV", L$2)</f>
        <v>5384000</v>
      </c>
      <c r="M225" s="4" cm="1">
        <f t="array" ref="M225">_xll.SNL.Clients.Office.Excel.Functions.SPG($A225, "SP_TOTAL_REV", M$2)</f>
        <v>5153000</v>
      </c>
      <c r="N225" s="4" cm="1">
        <f t="array" ref="N225">_xll.SNL.Clients.Office.Excel.Functions.SPG($A225, "SP_TOTAL_REV", N$2)</f>
        <v>5311000</v>
      </c>
      <c r="O225" s="4" cm="1">
        <f t="array" ref="O225">_xll.SNL.Clients.Office.Excel.Functions.SPG($A225, "SP_TOTAL_REV", O$2)</f>
        <v>5022000</v>
      </c>
      <c r="P225" s="4" cm="1">
        <f t="array" ref="P225">_xll.SNL.Clients.Office.Excel.Functions.SPG($A225, "SP_TOTAL_REV", P$2)</f>
        <v>4435000</v>
      </c>
      <c r="Q225" s="4" cm="1">
        <f t="array" ref="Q225">_xll.SNL.Clients.Office.Excel.Functions.SPG($A225, "SP_TOTAL_REV", Q$2)</f>
        <v>4167000</v>
      </c>
      <c r="R225" s="4" cm="1">
        <f t="array" ref="R225">_xll.SNL.Clients.Office.Excel.Functions.SPG($A225, "SP_TOTAL_REV", R$2)</f>
        <v>5200000</v>
      </c>
      <c r="S225" s="4" cm="1">
        <f t="array" ref="S225">_xll.SNL.Clients.Office.Excel.Functions.SPG($A225, "SP_TOTAL_REV", S$2)</f>
        <v>5350000</v>
      </c>
      <c r="T225" s="4" cm="1">
        <f t="array" ref="T225">_xll.SNL.Clients.Office.Excel.Functions.SPG($A225, "SP_TOTAL_REV", T$2)</f>
        <v>4915000</v>
      </c>
      <c r="U225" s="4" cm="1">
        <f t="array" ref="U225">_xll.SNL.Clients.Office.Excel.Functions.SPG($A225, "SP_TOTAL_REV", U$2)</f>
        <v>3903000</v>
      </c>
      <c r="V225" s="4" cm="1">
        <f t="array" ref="V225">_xll.SNL.Clients.Office.Excel.Functions.SPG($A225, "SP_TOTAL_REV", V$2)</f>
        <v>3635000</v>
      </c>
    </row>
    <row r="226" spans="1:22">
      <c r="A226" s="11" t="s">
        <v>229</v>
      </c>
      <c r="B226" s="4" t="str" cm="1">
        <f t="array" ref="B226">_xll.SNL.Clients.Office.Excel.Functions.SPG($A226, "SP_TOTAL_REV", B$2)</f>
        <v>NA</v>
      </c>
      <c r="C226" s="4" cm="1">
        <f t="array" ref="C226">_xll.SNL.Clients.Office.Excel.Functions.SPG($A226, "SP_TOTAL_REV", C$2)</f>
        <v>6640000</v>
      </c>
      <c r="D226" s="4" cm="1">
        <f t="array" ref="D226">_xll.SNL.Clients.Office.Excel.Functions.SPG($A226, "SP_TOTAL_REV", D$2)</f>
        <v>5663000</v>
      </c>
      <c r="E226" s="4" cm="1">
        <f t="array" ref="E226">_xll.SNL.Clients.Office.Excel.Functions.SPG($A226, "SP_TOTAL_REV", E$2)</f>
        <v>4972000</v>
      </c>
      <c r="F226" s="4" cm="1">
        <f t="array" ref="F226">_xll.SNL.Clients.Office.Excel.Functions.SPG($A226, "SP_TOTAL_REV", F$2)</f>
        <v>5259000</v>
      </c>
      <c r="G226" s="4" cm="1">
        <f t="array" ref="G226">_xll.SNL.Clients.Office.Excel.Functions.SPG($A226, "SP_TOTAL_REV", G$2)</f>
        <v>7098000</v>
      </c>
      <c r="H226" s="4" cm="1">
        <f t="array" ref="H226">_xll.SNL.Clients.Office.Excel.Functions.SPG($A226, "SP_TOTAL_REV", H$2)</f>
        <v>6778000</v>
      </c>
      <c r="I226" s="4" cm="1">
        <f t="array" ref="I226">_xll.SNL.Clients.Office.Excel.Functions.SPG($A226, "SP_TOTAL_REV", I$2)</f>
        <v>12960000</v>
      </c>
      <c r="J226" s="4" cm="1">
        <f t="array" ref="J226">_xll.SNL.Clients.Office.Excel.Functions.SPG($A226, "SP_TOTAL_REV", J$2)</f>
        <v>12394000</v>
      </c>
      <c r="K226" s="4" cm="1">
        <f t="array" ref="K226">_xll.SNL.Clients.Office.Excel.Functions.SPG($A226, "SP_TOTAL_REV", K$2)</f>
        <v>12413000</v>
      </c>
      <c r="L226" s="4" cm="1">
        <f t="array" ref="L226">_xll.SNL.Clients.Office.Excel.Functions.SPG($A226, "SP_TOTAL_REV", L$2)</f>
        <v>12542000</v>
      </c>
      <c r="M226" s="4" t="str" cm="1">
        <f t="array" ref="M226">_xll.SNL.Clients.Office.Excel.Functions.SPG($A226, "SP_TOTAL_REV", M$2)</f>
        <v>NA</v>
      </c>
      <c r="N226" s="4" t="str" cm="1">
        <f t="array" ref="N226">_xll.SNL.Clients.Office.Excel.Functions.SPG($A226, "SP_TOTAL_REV", N$2)</f>
        <v>NA</v>
      </c>
      <c r="O226" s="4" t="str" cm="1">
        <f t="array" ref="O226">_xll.SNL.Clients.Office.Excel.Functions.SPG($A226, "SP_TOTAL_REV", O$2)</f>
        <v>NA</v>
      </c>
      <c r="P226" s="4" t="str" cm="1">
        <f t="array" ref="P226">_xll.SNL.Clients.Office.Excel.Functions.SPG($A226, "SP_TOTAL_REV", P$2)</f>
        <v>NA</v>
      </c>
      <c r="Q226" s="4" t="str" cm="1">
        <f t="array" ref="Q226">_xll.SNL.Clients.Office.Excel.Functions.SPG($A226, "SP_TOTAL_REV", Q$2)</f>
        <v>NA</v>
      </c>
      <c r="R226" s="4" t="str" cm="1">
        <f t="array" ref="R226">_xll.SNL.Clients.Office.Excel.Functions.SPG($A226, "SP_TOTAL_REV", R$2)</f>
        <v>NA</v>
      </c>
      <c r="S226" s="4" t="str" cm="1">
        <f t="array" ref="S226">_xll.SNL.Clients.Office.Excel.Functions.SPG($A226, "SP_TOTAL_REV", S$2)</f>
        <v>NA</v>
      </c>
      <c r="T226" s="4" t="str" cm="1">
        <f t="array" ref="T226">_xll.SNL.Clients.Office.Excel.Functions.SPG($A226, "SP_TOTAL_REV", T$2)</f>
        <v>NA</v>
      </c>
      <c r="U226" s="4" t="str" cm="1">
        <f t="array" ref="U226">_xll.SNL.Clients.Office.Excel.Functions.SPG($A226, "SP_TOTAL_REV", U$2)</f>
        <v>NA</v>
      </c>
      <c r="V226" s="4" t="str" cm="1">
        <f t="array" ref="V226">_xll.SNL.Clients.Office.Excel.Functions.SPG($A226, "SP_TOTAL_REV", V$2)</f>
        <v>NA</v>
      </c>
    </row>
    <row r="227" spans="1:22">
      <c r="A227" s="11" t="s">
        <v>230</v>
      </c>
      <c r="B227" s="4" t="str" cm="1">
        <f t="array" ref="B227">_xll.SNL.Clients.Office.Excel.Functions.SPG($A227, "SP_TOTAL_REV", B$2)</f>
        <v>NA</v>
      </c>
      <c r="C227" s="4" cm="1">
        <f t="array" ref="C227">_xll.SNL.Clients.Office.Excel.Functions.SPG($A227, "SP_TOTAL_REV", C$2)</f>
        <v>53105000</v>
      </c>
      <c r="D227" s="4" cm="1">
        <f t="array" ref="D227">_xll.SNL.Clients.Office.Excel.Functions.SPG($A227, "SP_TOTAL_REV", D$2)</f>
        <v>59680000</v>
      </c>
      <c r="E227" s="4" cm="1">
        <f t="array" ref="E227">_xll.SNL.Clients.Office.Excel.Functions.SPG($A227, "SP_TOTAL_REV", E$2)</f>
        <v>64869000</v>
      </c>
      <c r="F227" s="4" cm="1">
        <f t="array" ref="F227">_xll.SNL.Clients.Office.Excel.Functions.SPG($A227, "SP_TOTAL_REV", F$2)</f>
        <v>57667000</v>
      </c>
      <c r="G227" s="4" cm="1">
        <f t="array" ref="G227">_xll.SNL.Clients.Office.Excel.Functions.SPG($A227, "SP_TOTAL_REV", G$2)</f>
        <v>58664000</v>
      </c>
      <c r="H227" s="4" cm="1">
        <f t="array" ref="H227">_xll.SNL.Clients.Office.Excel.Functions.SPG($A227, "SP_TOTAL_REV", H$2)</f>
        <v>58665000</v>
      </c>
      <c r="I227" s="4" cm="1">
        <f t="array" ref="I227">_xll.SNL.Clients.Office.Excel.Functions.SPG($A227, "SP_TOTAL_REV", I$2)</f>
        <v>53889000</v>
      </c>
      <c r="J227" s="4" cm="1">
        <f t="array" ref="J227">_xll.SNL.Clients.Office.Excel.Functions.SPG($A227, "SP_TOTAL_REV", J$2)</f>
        <v>48676000</v>
      </c>
      <c r="K227" s="4" cm="1">
        <f t="array" ref="K227">_xll.SNL.Clients.Office.Excel.Functions.SPG($A227, "SP_TOTAL_REV", K$2)</f>
        <v>49851000</v>
      </c>
      <c r="L227" s="4" cm="1">
        <f t="array" ref="L227">_xll.SNL.Clients.Office.Excel.Functions.SPG($A227, "SP_TOTAL_REV", L$2)</f>
        <v>97158000</v>
      </c>
      <c r="M227" s="4" cm="1">
        <f t="array" ref="M227">_xll.SNL.Clients.Office.Excel.Functions.SPG($A227, "SP_TOTAL_REV", M$2)</f>
        <v>112093000</v>
      </c>
      <c r="N227" s="4" cm="1">
        <f t="array" ref="N227">_xll.SNL.Clients.Office.Excel.Functions.SPG($A227, "SP_TOTAL_REV", N$2)</f>
        <v>118680000</v>
      </c>
      <c r="O227" s="4" cm="1">
        <f t="array" ref="O227">_xll.SNL.Clients.Office.Excel.Functions.SPG($A227, "SP_TOTAL_REV", O$2)</f>
        <v>124979000</v>
      </c>
      <c r="P227" s="4" cm="1">
        <f t="array" ref="P227">_xll.SNL.Clients.Office.Excel.Functions.SPG($A227, "SP_TOTAL_REV", P$2)</f>
        <v>127158000</v>
      </c>
      <c r="Q227" s="4" cm="1">
        <f t="array" ref="Q227">_xll.SNL.Clients.Office.Excel.Functions.SPG($A227, "SP_TOTAL_REV", Q$2)</f>
        <v>116922000</v>
      </c>
      <c r="R227" s="4" cm="1">
        <f t="array" ref="R227">_xll.SNL.Clients.Office.Excel.Functions.SPG($A227, "SP_TOTAL_REV", R$2)</f>
        <v>118704000</v>
      </c>
      <c r="S227" s="4" cm="1">
        <f t="array" ref="S227">_xll.SNL.Clients.Office.Excel.Functions.SPG($A227, "SP_TOTAL_REV", S$2)</f>
        <v>107671000</v>
      </c>
      <c r="T227" s="4" cm="1">
        <f t="array" ref="T227">_xll.SNL.Clients.Office.Excel.Functions.SPG($A227, "SP_TOTAL_REV", T$2)</f>
        <v>94081000</v>
      </c>
      <c r="U227" s="4" cm="1">
        <f t="array" ref="U227">_xll.SNL.Clients.Office.Excel.Functions.SPG($A227, "SP_TOTAL_REV", U$2)</f>
        <v>87901000</v>
      </c>
      <c r="V227" s="4" cm="1">
        <f t="array" ref="V227">_xll.SNL.Clients.Office.Excel.Functions.SPG($A227, "SP_TOTAL_REV", V$2)</f>
        <v>81845000</v>
      </c>
    </row>
    <row r="228" spans="1:22">
      <c r="A228" s="11" t="s">
        <v>231</v>
      </c>
      <c r="B228" s="4" t="str" cm="1">
        <f t="array" ref="B228">_xll.SNL.Clients.Office.Excel.Functions.SPG($A228, "SP_TOTAL_REV", B$2)</f>
        <v>NA</v>
      </c>
      <c r="C228" s="4" cm="1">
        <f t="array" ref="C228">_xll.SNL.Clients.Office.Excel.Functions.SPG($A228, "SP_TOTAL_REV", C$2)</f>
        <v>5372900</v>
      </c>
      <c r="D228" s="4" cm="1">
        <f t="array" ref="D228">_xll.SNL.Clients.Office.Excel.Functions.SPG($A228, "SP_TOTAL_REV", D$2)</f>
        <v>4947900</v>
      </c>
      <c r="E228" s="4" cm="1">
        <f t="array" ref="E228">_xll.SNL.Clients.Office.Excel.Functions.SPG($A228, "SP_TOTAL_REV", E$2)</f>
        <v>4194100</v>
      </c>
      <c r="F228" s="4" cm="1">
        <f t="array" ref="F228">_xll.SNL.Clients.Office.Excel.Functions.SPG($A228, "SP_TOTAL_REV", F$2)</f>
        <v>3682500</v>
      </c>
      <c r="G228" s="4" cm="1">
        <f t="array" ref="G228">_xll.SNL.Clients.Office.Excel.Functions.SPG($A228, "SP_TOTAL_REV", G$2)</f>
        <v>3946600</v>
      </c>
      <c r="H228" s="4" cm="1">
        <f t="array" ref="H228">_xll.SNL.Clients.Office.Excel.Functions.SPG($A228, "SP_TOTAL_REV", H$2)</f>
        <v>4481700</v>
      </c>
      <c r="I228" s="4" cm="1">
        <f t="array" ref="I228">_xll.SNL.Clients.Office.Excel.Functions.SPG($A228, "SP_TOTAL_REV", I$2)</f>
        <v>3668800</v>
      </c>
      <c r="J228" s="4" cm="1">
        <f t="array" ref="J228">_xll.SNL.Clients.Office.Excel.Functions.SPG($A228, "SP_TOTAL_REV", J$2)</f>
        <v>3505200</v>
      </c>
      <c r="K228" s="4" cm="1">
        <f t="array" ref="K228">_xll.SNL.Clients.Office.Excel.Functions.SPG($A228, "SP_TOTAL_REV", K$2)</f>
        <v>3390400</v>
      </c>
      <c r="L228" s="4" cm="1">
        <f t="array" ref="L228">_xll.SNL.Clients.Office.Excel.Functions.SPG($A228, "SP_TOTAL_REV", L$2)</f>
        <v>3359400</v>
      </c>
      <c r="M228" s="4" cm="1">
        <f t="array" ref="M228">_xll.SNL.Clients.Office.Excel.Functions.SPG($A228, "SP_TOTAL_REV", M$2)</f>
        <v>3183900</v>
      </c>
      <c r="N228" s="4" cm="1">
        <f t="array" ref="N228">_xll.SNL.Clients.Office.Excel.Functions.SPG($A228, "SP_TOTAL_REV", N$2)</f>
        <v>3044400</v>
      </c>
      <c r="O228" s="4" cm="1">
        <f t="array" ref="O228">_xll.SNL.Clients.Office.Excel.Functions.SPG($A228, "SP_TOTAL_REV", O$2)</f>
        <v>2871600</v>
      </c>
      <c r="P228" s="4" cm="1">
        <f t="array" ref="P228">_xll.SNL.Clients.Office.Excel.Functions.SPG($A228, "SP_TOTAL_REV", P$2)</f>
        <v>2541200</v>
      </c>
      <c r="Q228" s="4" cm="1">
        <f t="array" ref="Q228">_xll.SNL.Clients.Office.Excel.Functions.SPG($A228, "SP_TOTAL_REV", Q$2)</f>
        <v>2355600</v>
      </c>
      <c r="R228" s="4" cm="1">
        <f t="array" ref="R228">_xll.SNL.Clients.Office.Excel.Functions.SPG($A228, "SP_TOTAL_REV", R$2)</f>
        <v>2704400</v>
      </c>
      <c r="S228" s="4" cm="1">
        <f t="array" ref="S228">_xll.SNL.Clients.Office.Excel.Functions.SPG($A228, "SP_TOTAL_REV", S$2)</f>
        <v>2533900</v>
      </c>
      <c r="T228" s="4" cm="1">
        <f t="array" ref="T228">_xll.SNL.Clients.Office.Excel.Functions.SPG($A228, "SP_TOTAL_REV", T$2)</f>
        <v>2414300</v>
      </c>
      <c r="U228" s="4" cm="1">
        <f t="array" ref="U228">_xll.SNL.Clients.Office.Excel.Functions.SPG($A228, "SP_TOTAL_REV", U$2)</f>
        <v>2104900</v>
      </c>
      <c r="V228" s="4" cm="1">
        <f t="array" ref="V228">_xll.SNL.Clients.Office.Excel.Functions.SPG($A228, "SP_TOTAL_REV", V$2)</f>
        <v>1993000</v>
      </c>
    </row>
    <row r="229" spans="1:22">
      <c r="A229" s="11" t="s">
        <v>232</v>
      </c>
      <c r="B229" s="4" t="str" cm="1">
        <f t="array" ref="B229">_xll.SNL.Clients.Office.Excel.Functions.SPG($A229, "SP_TOTAL_REV", B$2)</f>
        <v>NA</v>
      </c>
      <c r="C229" s="4" cm="1">
        <f t="array" ref="C229">_xll.SNL.Clients.Office.Excel.Functions.SPG($A229, "SP_TOTAL_REV", C$2)</f>
        <v>106374000</v>
      </c>
      <c r="D229" s="4" cm="1">
        <f t="array" ref="D229">_xll.SNL.Clients.Office.Excel.Functions.SPG($A229, "SP_TOTAL_REV", D$2)</f>
        <v>92870000</v>
      </c>
      <c r="E229" s="4" cm="1">
        <f t="array" ref="E229">_xll.SNL.Clients.Office.Excel.Functions.SPG($A229, "SP_TOTAL_REV", E$2)</f>
        <v>83064000</v>
      </c>
      <c r="F229" s="4" cm="1">
        <f t="array" ref="F229">_xll.SNL.Clients.Office.Excel.Functions.SPG($A229, "SP_TOTAL_REV", F$2)</f>
        <v>77155000</v>
      </c>
      <c r="G229" s="4" cm="1">
        <f t="array" ref="G229">_xll.SNL.Clients.Office.Excel.Functions.SPG($A229, "SP_TOTAL_REV", G$2)</f>
        <v>64888000</v>
      </c>
      <c r="H229" s="4" cm="1">
        <f t="array" ref="H229">_xll.SNL.Clients.Office.Excel.Functions.SPG($A229, "SP_TOTAL_REV", H$2)</f>
        <v>56912000</v>
      </c>
      <c r="I229" s="4" cm="1">
        <f t="array" ref="I229">_xll.SNL.Clients.Office.Excel.Functions.SPG($A229, "SP_TOTAL_REV", I$2)</f>
        <v>53767000</v>
      </c>
      <c r="J229" s="4" cm="1">
        <f t="array" ref="J229">_xll.SNL.Clients.Office.Excel.Functions.SPG($A229, "SP_TOTAL_REV", J$2)</f>
        <v>54379000</v>
      </c>
      <c r="K229" s="4" cm="1">
        <f t="array" ref="K229">_xll.SNL.Clients.Office.Excel.Functions.SPG($A229, "SP_TOTAL_REV", K$2)</f>
        <v>54289000</v>
      </c>
      <c r="L229" s="4" cm="1">
        <f t="array" ref="L229">_xll.SNL.Clients.Office.Excel.Functions.SPG($A229, "SP_TOTAL_REV", L$2)</f>
        <v>48500000</v>
      </c>
      <c r="M229" s="4" cm="1">
        <f t="array" ref="M229">_xll.SNL.Clients.Office.Excel.Functions.SPG($A229, "SP_TOTAL_REV", M$2)</f>
        <v>41313000</v>
      </c>
      <c r="N229" s="4" cm="1">
        <f t="array" ref="N229">_xll.SNL.Clients.Office.Excel.Functions.SPG($A229, "SP_TOTAL_REV", N$2)</f>
        <v>39126000</v>
      </c>
      <c r="O229" s="4" cm="1">
        <f t="array" ref="O229">_xll.SNL.Clients.Office.Excel.Functions.SPG($A229, "SP_TOTAL_REV", O$2)</f>
        <v>36832000</v>
      </c>
      <c r="P229" s="4" cm="1">
        <f t="array" ref="P229">_xll.SNL.Clients.Office.Excel.Functions.SPG($A229, "SP_TOTAL_REV", P$2)</f>
        <v>33596835</v>
      </c>
      <c r="Q229" s="4" cm="1">
        <f t="array" ref="Q229">_xll.SNL.Clients.Office.Excel.Functions.SPG($A229, "SP_TOTAL_REV", Q$2)</f>
        <v>30742575</v>
      </c>
      <c r="R229" s="4" cm="1">
        <f t="array" ref="R229">_xll.SNL.Clients.Office.Excel.Functions.SPG($A229, "SP_TOTAL_REV", R$2)</f>
        <v>28753298</v>
      </c>
      <c r="S229" s="4" cm="1">
        <f t="array" ref="S229">_xll.SNL.Clients.Office.Excel.Functions.SPG($A229, "SP_TOTAL_REV", S$2)</f>
        <v>25153222</v>
      </c>
      <c r="T229" s="4" cm="1">
        <f t="array" ref="T229">_xll.SNL.Clients.Office.Excel.Functions.SPG($A229, "SP_TOTAL_REV", T$2)</f>
        <v>21364992</v>
      </c>
      <c r="U229" s="4" cm="1">
        <f t="array" ref="U229">_xll.SNL.Clients.Office.Excel.Functions.SPG($A229, "SP_TOTAL_REV", U$2)</f>
        <v>14418127</v>
      </c>
      <c r="V229" s="4" cm="1">
        <f t="array" ref="V229">_xll.SNL.Clients.Office.Excel.Functions.SPG($A229, "SP_TOTAL_REV", V$2)</f>
        <v>13088325</v>
      </c>
    </row>
    <row r="230" spans="1:22">
      <c r="A230" s="11" t="s">
        <v>233</v>
      </c>
      <c r="B230" s="4" cm="1">
        <f t="array" ref="B230">_xll.SNL.Clients.Office.Excel.Functions.SPG($A230, "SP_TOTAL_REV", B$2)</f>
        <v>7385000</v>
      </c>
      <c r="C230" s="4" cm="1">
        <f t="array" ref="C230">_xll.SNL.Clients.Office.Excel.Functions.SPG($A230, "SP_TOTAL_REV", C$2)</f>
        <v>7303000</v>
      </c>
      <c r="D230" s="4" cm="1">
        <f t="array" ref="D230">_xll.SNL.Clients.Office.Excel.Functions.SPG($A230, "SP_TOTAL_REV", D$2)</f>
        <v>7254000</v>
      </c>
      <c r="E230" s="4" cm="1">
        <f t="array" ref="E230">_xll.SNL.Clients.Office.Excel.Functions.SPG($A230, "SP_TOTAL_REV", E$2)</f>
        <v>5985000</v>
      </c>
      <c r="F230" s="4" cm="1">
        <f t="array" ref="F230">_xll.SNL.Clients.Office.Excel.Functions.SPG($A230, "SP_TOTAL_REV", F$2)</f>
        <v>4797000</v>
      </c>
      <c r="G230" s="4" cm="1">
        <f t="array" ref="G230">_xll.SNL.Clients.Office.Excel.Functions.SPG($A230, "SP_TOTAL_REV", G$2)</f>
        <v>4653000</v>
      </c>
      <c r="H230" s="4" cm="1">
        <f t="array" ref="H230">_xll.SNL.Clients.Office.Excel.Functions.SPG($A230, "SP_TOTAL_REV", H$2)</f>
        <v>4510000</v>
      </c>
      <c r="I230" s="4" cm="1">
        <f t="array" ref="I230">_xll.SNL.Clients.Office.Excel.Functions.SPG($A230, "SP_TOTAL_REV", I$2)</f>
        <v>4306850</v>
      </c>
      <c r="J230" s="4" cm="1">
        <f t="array" ref="J230">_xll.SNL.Clients.Office.Excel.Functions.SPG($A230, "SP_TOTAL_REV", J$2)</f>
        <v>3520200</v>
      </c>
      <c r="K230" s="4" cm="1">
        <f t="array" ref="K230">_xll.SNL.Clients.Office.Excel.Functions.SPG($A230, "SP_TOTAL_REV", K$2)</f>
        <v>2986167</v>
      </c>
      <c r="L230" s="4" cm="1">
        <f t="array" ref="L230">_xll.SNL.Clients.Office.Excel.Functions.SPG($A230, "SP_TOTAL_REV", L$2)</f>
        <v>2815520</v>
      </c>
      <c r="M230" s="4" cm="1">
        <f t="array" ref="M230">_xll.SNL.Clients.Office.Excel.Functions.SPG($A230, "SP_TOTAL_REV", M$2)</f>
        <v>2716804</v>
      </c>
      <c r="N230" s="4" cm="1">
        <f t="array" ref="N230">_xll.SNL.Clients.Office.Excel.Functions.SPG($A230, "SP_TOTAL_REV", N$2)</f>
        <v>2805628</v>
      </c>
      <c r="O230" s="4" cm="1">
        <f t="array" ref="O230">_xll.SNL.Clients.Office.Excel.Functions.SPG($A230, "SP_TOTAL_REV", O$2)</f>
        <v>2621487</v>
      </c>
      <c r="P230" s="4" cm="1">
        <f t="array" ref="P230">_xll.SNL.Clients.Office.Excel.Functions.SPG($A230, "SP_TOTAL_REV", P$2)</f>
        <v>2672465</v>
      </c>
      <c r="Q230" s="4" cm="1">
        <f t="array" ref="Q230">_xll.SNL.Clients.Office.Excel.Functions.SPG($A230, "SP_TOTAL_REV", Q$2)</f>
        <v>2411681</v>
      </c>
      <c r="R230" s="4" cm="1">
        <f t="array" ref="R230">_xll.SNL.Clients.Office.Excel.Functions.SPG($A230, "SP_TOTAL_REV", R$2)</f>
        <v>2213742</v>
      </c>
      <c r="S230" s="4" cm="1">
        <f t="array" ref="S230">_xll.SNL.Clients.Office.Excel.Functions.SPG($A230, "SP_TOTAL_REV", S$2)</f>
        <v>1978115</v>
      </c>
      <c r="T230" s="4" cm="1">
        <f t="array" ref="T230">_xll.SNL.Clients.Office.Excel.Functions.SPG($A230, "SP_TOTAL_REV", T$2)</f>
        <v>1576905</v>
      </c>
      <c r="U230" s="4" cm="1">
        <f t="array" ref="U230">_xll.SNL.Clients.Office.Excel.Functions.SPG($A230, "SP_TOTAL_REV", U$2)</f>
        <v>1594693</v>
      </c>
      <c r="V230" s="4" cm="1">
        <f t="array" ref="V230">_xll.SNL.Clients.Office.Excel.Functions.SPG($A230, "SP_TOTAL_REV", V$2)</f>
        <v>1729972</v>
      </c>
    </row>
    <row r="231" spans="1:22">
      <c r="A231" s="11" t="s">
        <v>234</v>
      </c>
      <c r="B231" s="4" t="str" cm="1">
        <f t="array" ref="B231">_xll.SNL.Clients.Office.Excel.Functions.SPG($A231, "SP_TOTAL_REV", B$2)</f>
        <v>NA</v>
      </c>
      <c r="C231" s="4" cm="1">
        <f t="array" ref="C231">_xll.SNL.Clients.Office.Excel.Functions.SPG($A231, "SP_TOTAL_REV", C$2)</f>
        <v>11454000</v>
      </c>
      <c r="D231" s="4" cm="1">
        <f t="array" ref="D231">_xll.SNL.Clients.Office.Excel.Functions.SPG($A231, "SP_TOTAL_REV", D$2)</f>
        <v>10676000</v>
      </c>
      <c r="E231" s="4" cm="1">
        <f t="array" ref="E231">_xll.SNL.Clients.Office.Excel.Functions.SPG($A231, "SP_TOTAL_REV", E$2)</f>
        <v>9524000</v>
      </c>
      <c r="F231" s="4" cm="1">
        <f t="array" ref="F231">_xll.SNL.Clients.Office.Excel.Functions.SPG($A231, "SP_TOTAL_REV", F$2)</f>
        <v>9361000</v>
      </c>
      <c r="G231" s="4" cm="1">
        <f t="array" ref="G231">_xll.SNL.Clients.Office.Excel.Functions.SPG($A231, "SP_TOTAL_REV", G$2)</f>
        <v>8899000</v>
      </c>
      <c r="H231" s="4" cm="1">
        <f t="array" ref="H231">_xll.SNL.Clients.Office.Excel.Functions.SPG($A231, "SP_TOTAL_REV", H$2)</f>
        <v>8176000</v>
      </c>
      <c r="I231" s="4" cm="1">
        <f t="array" ref="I231">_xll.SNL.Clients.Office.Excel.Functions.SPG($A231, "SP_TOTAL_REV", I$2)</f>
        <v>7441000</v>
      </c>
      <c r="J231" s="4" cm="1">
        <f t="array" ref="J231">_xll.SNL.Clients.Office.Excel.Functions.SPG($A231, "SP_TOTAL_REV", J$2)</f>
        <v>7068000</v>
      </c>
      <c r="K231" s="4" cm="1">
        <f t="array" ref="K231">_xll.SNL.Clients.Office.Excel.Functions.SPG($A231, "SP_TOTAL_REV", K$2)</f>
        <v>7020000</v>
      </c>
      <c r="L231" s="4" cm="1">
        <f t="array" ref="L231">_xll.SNL.Clients.Office.Excel.Functions.SPG($A231, "SP_TOTAL_REV", L$2)</f>
        <v>6957000</v>
      </c>
      <c r="M231" s="4" cm="1">
        <f t="array" ref="M231">_xll.SNL.Clients.Office.Excel.Functions.SPG($A231, "SP_TOTAL_REV", M$2)</f>
        <v>6820000</v>
      </c>
      <c r="N231" s="4" cm="1">
        <f t="array" ref="N231">_xll.SNL.Clients.Office.Excel.Functions.SPG($A231, "SP_TOTAL_REV", N$2)</f>
        <v>6708000</v>
      </c>
      <c r="O231" s="4" cm="1">
        <f t="array" ref="O231">_xll.SNL.Clients.Office.Excel.Functions.SPG($A231, "SP_TOTAL_REV", O$2)</f>
        <v>6575000</v>
      </c>
      <c r="P231" s="4" cm="1">
        <f t="array" ref="P231">_xll.SNL.Clients.Office.Excel.Functions.SPG($A231, "SP_TOTAL_REV", P$2)</f>
        <v>6723000</v>
      </c>
      <c r="Q231" s="4" cm="1">
        <f t="array" ref="Q231">_xll.SNL.Clients.Office.Excel.Functions.SPG($A231, "SP_TOTAL_REV", Q$2)</f>
        <v>6292000</v>
      </c>
      <c r="R231" s="4" cm="1">
        <f t="array" ref="R231">_xll.SNL.Clients.Office.Excel.Functions.SPG($A231, "SP_TOTAL_REV", R$2)</f>
        <v>6189000</v>
      </c>
      <c r="S231" s="4" cm="1">
        <f t="array" ref="S231">_xll.SNL.Clients.Office.Excel.Functions.SPG($A231, "SP_TOTAL_REV", S$2)</f>
        <v>5692000</v>
      </c>
      <c r="T231" s="4" t="str" cm="1">
        <f t="array" ref="T231">_xll.SNL.Clients.Office.Excel.Functions.SPG($A231, "SP_TOTAL_REV", T$2)</f>
        <v>NA</v>
      </c>
      <c r="U231" s="4" t="str" cm="1">
        <f t="array" ref="U231">_xll.SNL.Clients.Office.Excel.Functions.SPG($A231, "SP_TOTAL_REV", U$2)</f>
        <v>NA</v>
      </c>
      <c r="V231" s="4" t="str" cm="1">
        <f t="array" ref="V231">_xll.SNL.Clients.Office.Excel.Functions.SPG($A231, "SP_TOTAL_REV", V$2)</f>
        <v>NA</v>
      </c>
    </row>
    <row r="232" spans="1:22">
      <c r="A232" s="11" t="s">
        <v>235</v>
      </c>
      <c r="B232" s="4" t="str" cm="1">
        <f t="array" ref="B232">_xll.SNL.Clients.Office.Excel.Functions.SPG($A232, "SP_TOTAL_REV", B$2)</f>
        <v>NA</v>
      </c>
      <c r="C232" s="4" cm="1">
        <f t="array" ref="C232">_xll.SNL.Clients.Office.Excel.Functions.SPG($A232, "SP_TOTAL_REV", C$2)</f>
        <v>3273900</v>
      </c>
      <c r="D232" s="4" cm="1">
        <f t="array" ref="D232">_xll.SNL.Clients.Office.Excel.Functions.SPG($A232, "SP_TOTAL_REV", D$2)</f>
        <v>3181900</v>
      </c>
      <c r="E232" s="4" cm="1">
        <f t="array" ref="E232">_xll.SNL.Clients.Office.Excel.Functions.SPG($A232, "SP_TOTAL_REV", E$2)</f>
        <v>2764800</v>
      </c>
      <c r="F232" s="4" cm="1">
        <f t="array" ref="F232">_xll.SNL.Clients.Office.Excel.Functions.SPG($A232, "SP_TOTAL_REV", F$2)</f>
        <v>2351600</v>
      </c>
      <c r="G232" s="4" cm="1">
        <f t="array" ref="G232">_xll.SNL.Clients.Office.Excel.Functions.SPG($A232, "SP_TOTAL_REV", G$2)</f>
        <v>2494600</v>
      </c>
      <c r="H232" s="4" cm="1">
        <f t="array" ref="H232">_xll.SNL.Clients.Office.Excel.Functions.SPG($A232, "SP_TOTAL_REV", H$2)</f>
        <v>2483666</v>
      </c>
      <c r="I232" s="4" cm="1">
        <f t="array" ref="I232">_xll.SNL.Clients.Office.Excel.Functions.SPG($A232, "SP_TOTAL_REV", I$2)</f>
        <v>2287312</v>
      </c>
      <c r="J232" s="4" cm="1">
        <f t="array" ref="J232">_xll.SNL.Clients.Office.Excel.Functions.SPG($A232, "SP_TOTAL_REV", J$2)</f>
        <v>2113043</v>
      </c>
      <c r="K232" s="4" cm="1">
        <f t="array" ref="K232">_xll.SNL.Clients.Office.Excel.Functions.SPG($A232, "SP_TOTAL_REV", K$2)</f>
        <v>2020668</v>
      </c>
      <c r="L232" s="4" cm="1">
        <f t="array" ref="L232">_xll.SNL.Clients.Office.Excel.Functions.SPG($A232, "SP_TOTAL_REV", L$2)</f>
        <v>2147767</v>
      </c>
      <c r="M232" s="4" cm="1">
        <f t="array" ref="M232">_xll.SNL.Clients.Office.Excel.Functions.SPG($A232, "SP_TOTAL_REV", M$2)</f>
        <v>2024130</v>
      </c>
      <c r="N232" s="4" cm="1">
        <f t="array" ref="N232">_xll.SNL.Clients.Office.Excel.Functions.SPG($A232, "SP_TOTAL_REV", N$2)</f>
        <v>1954258</v>
      </c>
      <c r="O232" s="4" cm="1">
        <f t="array" ref="O232">_xll.SNL.Clients.Office.Excel.Functions.SPG($A232, "SP_TOTAL_REV", O$2)</f>
        <v>1838451</v>
      </c>
      <c r="P232" s="4" cm="1">
        <f t="array" ref="P232">_xll.SNL.Clients.Office.Excel.Functions.SPG($A232, "SP_TOTAL_REV", P$2)</f>
        <v>1513073</v>
      </c>
      <c r="Q232" s="4" cm="1">
        <f t="array" ref="Q232">_xll.SNL.Clients.Office.Excel.Functions.SPG($A232, "SP_TOTAL_REV", Q$2)</f>
        <v>1329661</v>
      </c>
      <c r="R232" s="4" cm="1">
        <f t="array" ref="R232">_xll.SNL.Clients.Office.Excel.Functions.SPG($A232, "SP_TOTAL_REV", R$2)</f>
        <v>1489471</v>
      </c>
      <c r="S232" s="4" cm="1">
        <f t="array" ref="S232">_xll.SNL.Clients.Office.Excel.Functions.SPG($A232, "SP_TOTAL_REV", S$2)</f>
        <v>1358631</v>
      </c>
      <c r="T232" s="4" cm="1">
        <f t="array" ref="T232">_xll.SNL.Clients.Office.Excel.Functions.SPG($A232, "SP_TOTAL_REV", T$2)</f>
        <v>1154940</v>
      </c>
      <c r="U232" s="4" cm="1">
        <f t="array" ref="U232">_xll.SNL.Clients.Office.Excel.Functions.SPG($A232, "SP_TOTAL_REV", U$2)</f>
        <v>1011253</v>
      </c>
      <c r="V232" s="4" cm="1">
        <f t="array" ref="V232">_xll.SNL.Clients.Office.Excel.Functions.SPG($A232, "SP_TOTAL_REV", V$2)</f>
        <v>901072</v>
      </c>
    </row>
    <row r="233" spans="1:22">
      <c r="A233" s="11" t="s">
        <v>236</v>
      </c>
      <c r="B233" s="4" t="str" cm="1">
        <f t="array" ref="B233">_xll.SNL.Clients.Office.Excel.Functions.SPG($A233, "SP_TOTAL_REV", B$2)</f>
        <v>NA</v>
      </c>
      <c r="C233" s="4" cm="1">
        <f t="array" ref="C233">_xll.SNL.Clients.Office.Excel.Functions.SPG($A233, "SP_TOTAL_REV", C$2)</f>
        <v>3660953</v>
      </c>
      <c r="D233" s="4" cm="1">
        <f t="array" ref="D233">_xll.SNL.Clients.Office.Excel.Functions.SPG($A233, "SP_TOTAL_REV", D$2)</f>
        <v>3367324</v>
      </c>
      <c r="E233" s="4" cm="1">
        <f t="array" ref="E233">_xll.SNL.Clients.Office.Excel.Functions.SPG($A233, "SP_TOTAL_REV", E$2)</f>
        <v>3215360</v>
      </c>
      <c r="F233" s="4" cm="1">
        <f t="array" ref="F233">_xll.SNL.Clients.Office.Excel.Functions.SPG($A233, "SP_TOTAL_REV", F$2)</f>
        <v>2706655</v>
      </c>
      <c r="G233" s="4" cm="1">
        <f t="array" ref="G233">_xll.SNL.Clients.Office.Excel.Functions.SPG($A233, "SP_TOTAL_REV", G$2)</f>
        <v>2406908</v>
      </c>
      <c r="H233" s="4" cm="1">
        <f t="array" ref="H233">_xll.SNL.Clients.Office.Excel.Functions.SPG($A233, "SP_TOTAL_REV", H$2)</f>
        <v>2213242</v>
      </c>
      <c r="I233" s="4" cm="1">
        <f t="array" ref="I233">_xll.SNL.Clients.Office.Excel.Functions.SPG($A233, "SP_TOTAL_REV", I$2)</f>
        <v>1969058</v>
      </c>
      <c r="J233" s="4" cm="1">
        <f t="array" ref="J233">_xll.SNL.Clients.Office.Excel.Functions.SPG($A233, "SP_TOTAL_REV", J$2)</f>
        <v>1775423</v>
      </c>
      <c r="K233" s="4" cm="1">
        <f t="array" ref="K233">_xll.SNL.Clients.Office.Excel.Functions.SPG($A233, "SP_TOTAL_REV", K$2)</f>
        <v>1601892</v>
      </c>
      <c r="L233" s="4" cm="1">
        <f t="array" ref="L233">_xll.SNL.Clients.Office.Excel.Functions.SPG($A233, "SP_TOTAL_REV", L$2)</f>
        <v>1485807</v>
      </c>
      <c r="M233" s="4" cm="1">
        <f t="array" ref="M233">_xll.SNL.Clients.Office.Excel.Functions.SPG($A233, "SP_TOTAL_REV", M$2)</f>
        <v>1377058</v>
      </c>
      <c r="N233" s="4" cm="1">
        <f t="array" ref="N233">_xll.SNL.Clients.Office.Excel.Functions.SPG($A233, "SP_TOTAL_REV", N$2)</f>
        <v>1293338</v>
      </c>
      <c r="O233" s="4" cm="1">
        <f t="array" ref="O233">_xll.SNL.Clients.Office.Excel.Functions.SPG($A233, "SP_TOTAL_REV", O$2)</f>
        <v>1218689</v>
      </c>
      <c r="P233" s="4" cm="1">
        <f t="array" ref="P233">_xll.SNL.Clients.Office.Excel.Functions.SPG($A233, "SP_TOTAL_REV", P$2)</f>
        <v>1103392</v>
      </c>
      <c r="Q233" s="4" cm="1">
        <f t="array" ref="Q233">_xll.SNL.Clients.Office.Excel.Functions.SPG($A233, "SP_TOTAL_REV", Q$2)</f>
        <v>1031633</v>
      </c>
      <c r="R233" s="4" cm="1">
        <f t="array" ref="R233">_xll.SNL.Clients.Office.Excel.Functions.SPG($A233, "SP_TOTAL_REV", R$2)</f>
        <v>1024030</v>
      </c>
      <c r="S233" s="4" cm="1">
        <f t="array" ref="S233">_xll.SNL.Clients.Office.Excel.Functions.SPG($A233, "SP_TOTAL_REV", S$2)</f>
        <v>922555</v>
      </c>
      <c r="T233" s="4" cm="1">
        <f t="array" ref="T233">_xll.SNL.Clients.Office.Excel.Functions.SPG($A233, "SP_TOTAL_REV", T$2)</f>
        <v>739117</v>
      </c>
      <c r="U233" s="4" cm="1">
        <f t="array" ref="U233">_xll.SNL.Clients.Office.Excel.Functions.SPG($A233, "SP_TOTAL_REV", U$2)</f>
        <v>638095</v>
      </c>
      <c r="V233" s="4" cm="1">
        <f t="array" ref="V233">_xll.SNL.Clients.Office.Excel.Functions.SPG($A233, "SP_TOTAL_REV", V$2)</f>
        <v>549181</v>
      </c>
    </row>
    <row r="234" spans="1:22">
      <c r="A234" s="11" t="s">
        <v>237</v>
      </c>
      <c r="B234" s="4" t="str" cm="1">
        <f t="array" ref="B234">_xll.SNL.Clients.Office.Excel.Functions.SPG($A234, "SP_TOTAL_REV", B$2)</f>
        <v>NA</v>
      </c>
      <c r="C234" s="4" cm="1">
        <f t="array" ref="C234">_xll.SNL.Clients.Office.Excel.Functions.SPG($A234, "SP_TOTAL_REV", C$2)</f>
        <v>16107000</v>
      </c>
      <c r="D234" s="4" cm="1">
        <f t="array" ref="D234">_xll.SNL.Clients.Office.Excel.Functions.SPG($A234, "SP_TOTAL_REV", D$2)</f>
        <v>15932000</v>
      </c>
      <c r="E234" s="4" cm="1">
        <f t="array" ref="E234">_xll.SNL.Clients.Office.Excel.Functions.SPG($A234, "SP_TOTAL_REV", E$2)</f>
        <v>14455000</v>
      </c>
      <c r="F234" s="4" cm="1">
        <f t="array" ref="F234">_xll.SNL.Clients.Office.Excel.Functions.SPG($A234, "SP_TOTAL_REV", F$2)</f>
        <v>12574000</v>
      </c>
      <c r="G234" s="4" cm="1">
        <f t="array" ref="G234">_xll.SNL.Clients.Office.Excel.Functions.SPG($A234, "SP_TOTAL_REV", G$2)</f>
        <v>14109000</v>
      </c>
      <c r="H234" s="4" cm="1">
        <f t="array" ref="H234">_xll.SNL.Clients.Office.Excel.Functions.SPG($A234, "SP_TOTAL_REV", H$2)</f>
        <v>14768000</v>
      </c>
      <c r="I234" s="4" cm="1">
        <f t="array" ref="I234">_xll.SNL.Clients.Office.Excel.Functions.SPG($A234, "SP_TOTAL_REV", I$2)</f>
        <v>14314000</v>
      </c>
      <c r="J234" s="4" cm="1">
        <f t="array" ref="J234">_xll.SNL.Clients.Office.Excel.Functions.SPG($A234, "SP_TOTAL_REV", J$2)</f>
        <v>13599000</v>
      </c>
      <c r="K234" s="4" cm="1">
        <f t="array" ref="K234">_xll.SNL.Clients.Office.Excel.Functions.SPG($A234, "SP_TOTAL_REV", K$2)</f>
        <v>13405000</v>
      </c>
      <c r="L234" s="4" cm="1">
        <f t="array" ref="L234">_xll.SNL.Clients.Office.Excel.Functions.SPG($A234, "SP_TOTAL_REV", L$2)</f>
        <v>14484000</v>
      </c>
      <c r="M234" s="4" cm="1">
        <f t="array" ref="M234">_xll.SNL.Clients.Office.Excel.Functions.SPG($A234, "SP_TOTAL_REV", M$2)</f>
        <v>14135000</v>
      </c>
      <c r="N234" s="4" cm="1">
        <f t="array" ref="N234">_xll.SNL.Clients.Office.Excel.Functions.SPG($A234, "SP_TOTAL_REV", N$2)</f>
        <v>14791000</v>
      </c>
      <c r="O234" s="4" cm="1">
        <f t="array" ref="O234">_xll.SNL.Clients.Office.Excel.Functions.SPG($A234, "SP_TOTAL_REV", O$2)</f>
        <v>14515000</v>
      </c>
      <c r="P234" s="4" cm="1">
        <f t="array" ref="P234">_xll.SNL.Clients.Office.Excel.Functions.SPG($A234, "SP_TOTAL_REV", P$2)</f>
        <v>15416000</v>
      </c>
      <c r="Q234" s="4" cm="1">
        <f t="array" ref="Q234">_xll.SNL.Clients.Office.Excel.Functions.SPG($A234, "SP_TOTAL_REV", Q$2)</f>
        <v>13572996</v>
      </c>
      <c r="R234" s="4" cm="1">
        <f t="array" ref="R234">_xll.SNL.Clients.Office.Excel.Functions.SPG($A234, "SP_TOTAL_REV", R$2)</f>
        <v>17100341</v>
      </c>
      <c r="S234" s="4" cm="1">
        <f t="array" ref="S234">_xll.SNL.Clients.Office.Excel.Functions.SPG($A234, "SP_TOTAL_REV", S$2)</f>
        <v>16110267</v>
      </c>
      <c r="T234" s="4" cm="1">
        <f t="array" ref="T234">_xll.SNL.Clients.Office.Excel.Functions.SPG($A234, "SP_TOTAL_REV", T$2)</f>
        <v>12784342</v>
      </c>
      <c r="U234" s="4" cm="1">
        <f t="array" ref="U234">_xll.SNL.Clients.Office.Excel.Functions.SPG($A234, "SP_TOTAL_REV", U$2)</f>
        <v>12540360</v>
      </c>
      <c r="V234" s="4" cm="1">
        <f t="array" ref="V234">_xll.SNL.Clients.Office.Excel.Functions.SPG($A234, "SP_TOTAL_REV", V$2)</f>
        <v>11583250</v>
      </c>
    </row>
    <row r="235" spans="1:22">
      <c r="A235" s="11" t="s">
        <v>238</v>
      </c>
      <c r="B235" s="4" t="str" cm="1">
        <f t="array" ref="B235">_xll.SNL.Clients.Office.Excel.Functions.SPG($A235, "SP_TOTAL_REV", B$2)</f>
        <v>NA</v>
      </c>
      <c r="C235" s="4" cm="1">
        <f t="array" ref="C235">_xll.SNL.Clients.Office.Excel.Functions.SPG($A235, "SP_TOTAL_REV", C$2)</f>
        <v>3695649</v>
      </c>
      <c r="D235" s="4" cm="1">
        <f t="array" ref="D235">_xll.SNL.Clients.Office.Excel.Functions.SPG($A235, "SP_TOTAL_REV", D$2)</f>
        <v>3394635</v>
      </c>
      <c r="E235" s="4" cm="1">
        <f t="array" ref="E235">_xll.SNL.Clients.Office.Excel.Functions.SPG($A235, "SP_TOTAL_REV", E$2)</f>
        <v>2986267</v>
      </c>
      <c r="F235" s="4" cm="1">
        <f t="array" ref="F235">_xll.SNL.Clients.Office.Excel.Functions.SPG($A235, "SP_TOTAL_REV", F$2)</f>
        <v>2666702</v>
      </c>
      <c r="G235" s="4" cm="1">
        <f t="array" ref="G235">_xll.SNL.Clients.Office.Excel.Functions.SPG($A235, "SP_TOTAL_REV", G$2)</f>
        <v>2158759</v>
      </c>
      <c r="H235" s="4" cm="1">
        <f t="array" ref="H235">_xll.SNL.Clients.Office.Excel.Functions.SPG($A235, "SP_TOTAL_REV", H$2)</f>
        <v>1881883</v>
      </c>
      <c r="I235" s="4" cm="1">
        <f t="array" ref="I235">_xll.SNL.Clients.Office.Excel.Functions.SPG($A235, "SP_TOTAL_REV", I$2)</f>
        <v>1536216</v>
      </c>
      <c r="J235" s="4" cm="1">
        <f t="array" ref="J235">_xll.SNL.Clients.Office.Excel.Functions.SPG($A235, "SP_TOTAL_REV", J$2)</f>
        <v>1105719</v>
      </c>
      <c r="K235" s="4" cm="1">
        <f t="array" ref="K235">_xll.SNL.Clients.Office.Excel.Functions.SPG($A235, "SP_TOTAL_REV", K$2)</f>
        <v>753751</v>
      </c>
      <c r="L235" s="4" cm="1">
        <f t="array" ref="L235">_xll.SNL.Clients.Office.Excel.Functions.SPG($A235, "SP_TOTAL_REV", L$2)</f>
        <v>511495</v>
      </c>
      <c r="M235" s="4" cm="1">
        <f t="array" ref="M235">_xll.SNL.Clients.Office.Excel.Functions.SPG($A235, "SP_TOTAL_REV", M$2)</f>
        <v>354947</v>
      </c>
      <c r="N235" s="4" cm="1">
        <f t="array" ref="N235">_xll.SNL.Clients.Office.Excel.Functions.SPG($A235, "SP_TOTAL_REV", N$2)</f>
        <v>297059</v>
      </c>
      <c r="O235" s="4" cm="1">
        <f t="array" ref="O235">_xll.SNL.Clients.Office.Excel.Functions.SPG($A235, "SP_TOTAL_REV", O$2)</f>
        <v>94455</v>
      </c>
      <c r="P235" s="4" cm="1">
        <f t="array" ref="P235">_xll.SNL.Clients.Office.Excel.Functions.SPG($A235, "SP_TOTAL_REV", P$2)</f>
        <v>169878</v>
      </c>
      <c r="Q235" s="4" cm="1">
        <f t="array" ref="Q235">_xll.SNL.Clients.Office.Excel.Functions.SPG($A235, "SP_TOTAL_REV", Q$2)</f>
        <v>9265</v>
      </c>
      <c r="R235" s="4" cm="1">
        <f t="array" ref="R235">_xll.SNL.Clients.Office.Excel.Functions.SPG($A235, "SP_TOTAL_REV", R$2)</f>
        <v>3919</v>
      </c>
      <c r="S235" s="4" cm="1">
        <f t="array" ref="S235">_xll.SNL.Clients.Office.Excel.Functions.SPG($A235, "SP_TOTAL_REV", S$2)</f>
        <v>34440</v>
      </c>
      <c r="T235" s="4" cm="1">
        <f t="array" ref="T235">_xll.SNL.Clients.Office.Excel.Functions.SPG($A235, "SP_TOTAL_REV", T$2)</f>
        <v>27643</v>
      </c>
      <c r="U235" s="4" cm="1">
        <f t="array" ref="U235">_xll.SNL.Clients.Office.Excel.Functions.SPG($A235, "SP_TOTAL_REV", U$2)</f>
        <v>7846</v>
      </c>
      <c r="V235" s="4" cm="1">
        <f t="array" ref="V235">_xll.SNL.Clients.Office.Excel.Functions.SPG($A235, "SP_TOTAL_REV", V$2)</f>
        <v>14146</v>
      </c>
    </row>
    <row r="236" spans="1:22">
      <c r="A236" s="11" t="s">
        <v>239</v>
      </c>
      <c r="B236" s="4" t="str" cm="1">
        <f t="array" ref="B236">_xll.SNL.Clients.Office.Excel.Functions.SPG($A236, "SP_TOTAL_REV", B$2)</f>
        <v>NA</v>
      </c>
      <c r="C236" s="4" cm="1">
        <f t="array" ref="C236">_xll.SNL.Clients.Office.Excel.Functions.SPG($A236, "SP_TOTAL_REV", C$2)</f>
        <v>6876100</v>
      </c>
      <c r="D236" s="4" cm="1">
        <f t="array" ref="D236">_xll.SNL.Clients.Office.Excel.Functions.SPG($A236, "SP_TOTAL_REV", D$2)</f>
        <v>5916300</v>
      </c>
      <c r="E236" s="4" cm="1">
        <f t="array" ref="E236">_xll.SNL.Clients.Office.Excel.Functions.SPG($A236, "SP_TOTAL_REV", E$2)</f>
        <v>5152400</v>
      </c>
      <c r="F236" s="4" cm="1">
        <f t="array" ref="F236">_xll.SNL.Clients.Office.Excel.Functions.SPG($A236, "SP_TOTAL_REV", F$2)</f>
        <v>3973200</v>
      </c>
      <c r="G236" s="4" cm="1">
        <f t="array" ref="G236">_xll.SNL.Clients.Office.Excel.Functions.SPG($A236, "SP_TOTAL_REV", G$2)</f>
        <v>2017500</v>
      </c>
      <c r="H236" s="4" cm="1">
        <f t="array" ref="H236">_xll.SNL.Clients.Office.Excel.Functions.SPG($A236, "SP_TOTAL_REV", H$2)</f>
        <v>2689800</v>
      </c>
      <c r="I236" s="4" cm="1">
        <f t="array" ref="I236">_xll.SNL.Clients.Office.Excel.Functions.SPG($A236, "SP_TOTAL_REV", I$2)</f>
        <v>2375400</v>
      </c>
      <c r="J236" s="4" cm="1">
        <f t="array" ref="J236">_xll.SNL.Clients.Office.Excel.Functions.SPG($A236, "SP_TOTAL_REV", J$2)</f>
        <v>1939400</v>
      </c>
      <c r="K236" s="4" cm="1">
        <f t="array" ref="K236">_xll.SNL.Clients.Office.Excel.Functions.SPG($A236, "SP_TOTAL_REV", K$2)</f>
        <v>2126900</v>
      </c>
      <c r="L236" s="4" cm="1">
        <f t="array" ref="L236">_xll.SNL.Clients.Office.Excel.Functions.SPG($A236, "SP_TOTAL_REV", L$2)</f>
        <v>2570005</v>
      </c>
      <c r="M236" s="4" t="str" cm="1">
        <f t="array" ref="M236">_xll.SNL.Clients.Office.Excel.Functions.SPG($A236, "SP_TOTAL_REV", M$2)</f>
        <v>NA</v>
      </c>
      <c r="N236" s="4" cm="1">
        <f t="array" ref="N236">_xll.SNL.Clients.Office.Excel.Functions.SPG($A236, "SP_TOTAL_REV", N$2)</f>
        <v>2355525</v>
      </c>
      <c r="O236" s="4" cm="1">
        <f t="array" ref="O236">_xll.SNL.Clients.Office.Excel.Functions.SPG($A236, "SP_TOTAL_REV", O$2)</f>
        <v>2370903</v>
      </c>
      <c r="P236" s="4" cm="1">
        <f t="array" ref="P236">_xll.SNL.Clients.Office.Excel.Functions.SPG($A236, "SP_TOTAL_REV", P$2)</f>
        <v>1895104</v>
      </c>
      <c r="Q236" s="4" cm="1">
        <f t="array" ref="Q236">_xll.SNL.Clients.Office.Excel.Functions.SPG($A236, "SP_TOTAL_REV", Q$2)</f>
        <v>1778145</v>
      </c>
      <c r="R236" s="4" cm="1">
        <f t="array" ref="R236">_xll.SNL.Clients.Office.Excel.Functions.SPG($A236, "SP_TOTAL_REV", R$2)</f>
        <v>2018332</v>
      </c>
      <c r="S236" s="4" cm="1">
        <f t="array" ref="S236">_xll.SNL.Clients.Office.Excel.Functions.SPG($A236, "SP_TOTAL_REV", S$2)</f>
        <v>1868844</v>
      </c>
      <c r="T236" s="4" cm="1">
        <f t="array" ref="T236">_xll.SNL.Clients.Office.Excel.Functions.SPG($A236, "SP_TOTAL_REV", T$2)</f>
        <v>1669176</v>
      </c>
      <c r="U236" s="4" cm="1">
        <f t="array" ref="U236">_xll.SNL.Clients.Office.Excel.Functions.SPG($A236, "SP_TOTAL_REV", U$2)</f>
        <v>1214552</v>
      </c>
      <c r="V236" s="4" cm="1">
        <f t="array" ref="V236">_xll.SNL.Clients.Office.Excel.Functions.SPG($A236, "SP_TOTAL_REV", V$2)</f>
        <v>739539</v>
      </c>
    </row>
    <row r="237" spans="1:22">
      <c r="A237" s="11" t="s">
        <v>240</v>
      </c>
      <c r="B237" s="4" t="str" cm="1">
        <f t="array" ref="B237">_xll.SNL.Clients.Office.Excel.Functions.SPG($A237, "SP_TOTAL_REV", B$2)</f>
        <v>NA</v>
      </c>
      <c r="C237" s="4" cm="1">
        <f t="array" ref="C237">_xll.SNL.Clients.Office.Excel.Functions.SPG($A237, "SP_TOTAL_REV", C$2)</f>
        <v>1697100</v>
      </c>
      <c r="D237" s="4" cm="1">
        <f t="array" ref="D237">_xll.SNL.Clients.Office.Excel.Functions.SPG($A237, "SP_TOTAL_REV", D$2)</f>
        <v>1305300</v>
      </c>
      <c r="E237" s="4" cm="1">
        <f t="array" ref="E237">_xll.SNL.Clients.Office.Excel.Functions.SPG($A237, "SP_TOTAL_REV", E$2)</f>
        <v>1098800</v>
      </c>
      <c r="F237" s="4" cm="1">
        <f t="array" ref="F237">_xll.SNL.Clients.Office.Excel.Functions.SPG($A237, "SP_TOTAL_REV", F$2)</f>
        <v>904400</v>
      </c>
      <c r="G237" s="4" cm="1">
        <f t="array" ref="G237">_xll.SNL.Clients.Office.Excel.Functions.SPG($A237, "SP_TOTAL_REV", G$2)</f>
        <v>738200</v>
      </c>
      <c r="H237" s="4" cm="1">
        <f t="array" ref="H237">_xll.SNL.Clients.Office.Excel.Functions.SPG($A237, "SP_TOTAL_REV", H$2)</f>
        <v>563800</v>
      </c>
      <c r="I237" s="4" cm="1">
        <f t="array" ref="I237">_xll.SNL.Clients.Office.Excel.Functions.SPG($A237, "SP_TOTAL_REV", I$2)</f>
        <v>463800</v>
      </c>
      <c r="J237" s="4" cm="1">
        <f t="array" ref="J237">_xll.SNL.Clients.Office.Excel.Functions.SPG($A237, "SP_TOTAL_REV", J$2)</f>
        <v>366989</v>
      </c>
      <c r="K237" s="4" cm="1">
        <f t="array" ref="K237">_xll.SNL.Clients.Office.Excel.Functions.SPG($A237, "SP_TOTAL_REV", K$2)</f>
        <v>263893</v>
      </c>
      <c r="L237" s="4" cm="1">
        <f t="array" ref="L237">_xll.SNL.Clients.Office.Excel.Functions.SPG($A237, "SP_TOTAL_REV", L$2)</f>
        <v>231321</v>
      </c>
      <c r="M237" s="4" cm="1">
        <f t="array" ref="M237">_xll.SNL.Clients.Office.Excel.Functions.SPG($A237, "SP_TOTAL_REV", M$2)</f>
        <v>247084</v>
      </c>
      <c r="N237" s="4" cm="1">
        <f t="array" ref="N237">_xll.SNL.Clients.Office.Excel.Functions.SPG($A237, "SP_TOTAL_REV", N$2)</f>
        <v>211369</v>
      </c>
      <c r="O237" s="4" cm="1">
        <f t="array" ref="O237">_xll.SNL.Clients.Office.Excel.Functions.SPG($A237, "SP_TOTAL_REV", O$2)</f>
        <v>152255</v>
      </c>
      <c r="P237" s="4" cm="1">
        <f t="array" ref="P237">_xll.SNL.Clients.Office.Excel.Functions.SPG($A237, "SP_TOTAL_REV", P$2)</f>
        <v>96966</v>
      </c>
      <c r="Q237" s="4" cm="1">
        <f t="array" ref="Q237">_xll.SNL.Clients.Office.Excel.Functions.SPG($A237, "SP_TOTAL_REV", Q$2)</f>
        <v>66032</v>
      </c>
      <c r="R237" s="4" cm="1">
        <f t="array" ref="R237">_xll.SNL.Clients.Office.Excel.Functions.SPG($A237, "SP_TOTAL_REV", R$2)</f>
        <v>36059</v>
      </c>
      <c r="S237" s="4" cm="1">
        <f t="array" ref="S237">_xll.SNL.Clients.Office.Excel.Functions.SPG($A237, "SP_TOTAL_REV", S$2)</f>
        <v>13372</v>
      </c>
      <c r="T237" s="4" cm="1">
        <f t="array" ref="T237">_xll.SNL.Clients.Office.Excel.Functions.SPG($A237, "SP_TOTAL_REV", T$2)</f>
        <v>3663</v>
      </c>
      <c r="U237" s="4" cm="1">
        <f t="array" ref="U237">_xll.SNL.Clients.Office.Excel.Functions.SPG($A237, "SP_TOTAL_REV", U$2)</f>
        <v>50</v>
      </c>
      <c r="V237" s="4" t="str" cm="1">
        <f t="array" ref="V237">_xll.SNL.Clients.Office.Excel.Functions.SPG($A237, "SP_TOTAL_REV", V$2)</f>
        <v>NA</v>
      </c>
    </row>
    <row r="238" spans="1:22">
      <c r="A238" s="11" t="s">
        <v>241</v>
      </c>
      <c r="B238" s="4" t="str" cm="1">
        <f t="array" ref="B238">_xll.SNL.Clients.Office.Excel.Functions.SPG($A238, "SP_TOTAL_REV", B$2)</f>
        <v>NA</v>
      </c>
      <c r="C238" s="4" cm="1">
        <f t="array" ref="C238">_xll.SNL.Clients.Office.Excel.Functions.SPG($A238, "SP_TOTAL_REV", C$2)</f>
        <v>54228000</v>
      </c>
      <c r="D238" s="4" cm="1">
        <f t="array" ref="D238">_xll.SNL.Clients.Office.Excel.Functions.SPG($A238, "SP_TOTAL_REV", D$2)</f>
        <v>63054000</v>
      </c>
      <c r="E238" s="4" cm="1">
        <f t="array" ref="E238">_xll.SNL.Clients.Office.Excel.Functions.SPG($A238, "SP_TOTAL_REV", E$2)</f>
        <v>79024000</v>
      </c>
      <c r="F238" s="4" cm="1">
        <f t="array" ref="F238">_xll.SNL.Clients.Office.Excel.Functions.SPG($A238, "SP_TOTAL_REV", F$2)</f>
        <v>77867000</v>
      </c>
      <c r="G238" s="4" cm="1">
        <f t="array" ref="G238">_xll.SNL.Clients.Office.Excel.Functions.SPG($A238, "SP_TOTAL_REV", G$2)</f>
        <v>71965000</v>
      </c>
      <c r="H238" s="4" cm="1">
        <f t="array" ref="H238">_xll.SNL.Clients.Office.Excel.Functions.SPG($A238, "SP_TOTAL_REV", H$2)</f>
        <v>70848000</v>
      </c>
      <c r="I238" s="4" cm="1">
        <f t="array" ref="I238">_xll.SNL.Clients.Office.Excel.Functions.SPG($A238, "SP_TOTAL_REV", I$2)</f>
        <v>62761000</v>
      </c>
      <c r="J238" s="4" cm="1">
        <f t="array" ref="J238">_xll.SNL.Clients.Office.Excel.Functions.SPG($A238, "SP_TOTAL_REV", J$2)</f>
        <v>59387000</v>
      </c>
      <c r="K238" s="4" cm="1">
        <f t="array" ref="K238">_xll.SNL.Clients.Office.Excel.Functions.SPG($A238, "SP_TOTAL_REV", K$2)</f>
        <v>55355000</v>
      </c>
      <c r="L238" s="4" cm="1">
        <f t="array" ref="L238">_xll.SNL.Clients.Office.Excel.Functions.SPG($A238, "SP_TOTAL_REV", L$2)</f>
        <v>55870000</v>
      </c>
      <c r="M238" s="4" cm="1">
        <f t="array" ref="M238">_xll.SNL.Clients.Office.Excel.Functions.SPG($A238, "SP_TOTAL_REV", M$2)</f>
        <v>52708000</v>
      </c>
      <c r="N238" s="4" cm="1">
        <f t="array" ref="N238">_xll.SNL.Clients.Office.Excel.Functions.SPG($A238, "SP_TOTAL_REV", N$2)</f>
        <v>53341000</v>
      </c>
      <c r="O238" s="4" cm="1">
        <f t="array" ref="O238">_xll.SNL.Clients.Office.Excel.Functions.SPG($A238, "SP_TOTAL_REV", O$2)</f>
        <v>53999000</v>
      </c>
      <c r="P238" s="4" cm="1">
        <f t="array" ref="P238">_xll.SNL.Clients.Office.Excel.Functions.SPG($A238, "SP_TOTAL_REV", P$2)</f>
        <v>43623000</v>
      </c>
      <c r="Q238" s="4" cm="1">
        <f t="array" ref="Q238">_xll.SNL.Clients.Office.Excel.Functions.SPG($A238, "SP_TOTAL_REV", Q$2)</f>
        <v>35127000</v>
      </c>
      <c r="R238" s="4" cm="1">
        <f t="array" ref="R238">_xll.SNL.Clients.Office.Excel.Functions.SPG($A238, "SP_TOTAL_REV", R$2)</f>
        <v>37586000</v>
      </c>
      <c r="S238" s="4" cm="1">
        <f t="array" ref="S238">_xll.SNL.Clients.Office.Excel.Functions.SPG($A238, "SP_TOTAL_REV", S$2)</f>
        <v>38334000</v>
      </c>
      <c r="T238" s="4" cm="1">
        <f t="array" ref="T238">_xll.SNL.Clients.Office.Excel.Functions.SPG($A238, "SP_TOTAL_REV", T$2)</f>
        <v>35382000</v>
      </c>
      <c r="U238" s="4" cm="1">
        <f t="array" ref="U238">_xll.SNL.Clients.Office.Excel.Functions.SPG($A238, "SP_TOTAL_REV", U$2)</f>
        <v>38826000</v>
      </c>
      <c r="V238" s="4" cm="1">
        <f t="array" ref="V238">_xll.SNL.Clients.Office.Excel.Functions.SPG($A238, "SP_TOTAL_REV", V$2)</f>
        <v>34209000</v>
      </c>
    </row>
    <row r="239" spans="1:22">
      <c r="A239" s="11" t="s">
        <v>242</v>
      </c>
      <c r="B239" s="4" t="str" cm="1">
        <f t="array" ref="B239">_xll.SNL.Clients.Office.Excel.Functions.SPG($A239, "SP_TOTAL_REV", B$2)</f>
        <v>NA</v>
      </c>
      <c r="C239" s="4" cm="1">
        <f t="array" ref="C239">_xll.SNL.Clients.Office.Excel.Functions.SPG($A239, "SP_TOTAL_REV", C$2)</f>
        <v>7988000</v>
      </c>
      <c r="D239" s="4" cm="1">
        <f t="array" ref="D239">_xll.SNL.Clients.Office.Excel.Functions.SPG($A239, "SP_TOTAL_REV", D$2)</f>
        <v>7292000</v>
      </c>
      <c r="E239" s="4" cm="1">
        <f t="array" ref="E239">_xll.SNL.Clients.Office.Excel.Functions.SPG($A239, "SP_TOTAL_REV", E$2)</f>
        <v>7146000</v>
      </c>
      <c r="F239" s="4" cm="1">
        <f t="array" ref="F239">_xll.SNL.Clients.Office.Excel.Functions.SPG($A239, "SP_TOTAL_REV", F$2)</f>
        <v>6036000</v>
      </c>
      <c r="G239" s="4" cm="1">
        <f t="array" ref="G239">_xll.SNL.Clients.Office.Excel.Functions.SPG($A239, "SP_TOTAL_REV", G$2)</f>
        <v>5202000</v>
      </c>
      <c r="H239" s="4" cm="1">
        <f t="array" ref="H239">_xll.SNL.Clients.Office.Excel.Functions.SPG($A239, "SP_TOTAL_REV", H$2)</f>
        <v>4979000</v>
      </c>
      <c r="I239" s="4" cm="1">
        <f t="array" ref="I239">_xll.SNL.Clients.Office.Excel.Functions.SPG($A239, "SP_TOTAL_REV", I$2)</f>
        <v>4638000</v>
      </c>
      <c r="J239" s="4" cm="1">
        <f t="array" ref="J239">_xll.SNL.Clients.Office.Excel.Functions.SPG($A239, "SP_TOTAL_REV", J$2)</f>
        <v>4512000</v>
      </c>
      <c r="K239" s="4" cm="1">
        <f t="array" ref="K239">_xll.SNL.Clients.Office.Excel.Functions.SPG($A239, "SP_TOTAL_REV", K$2)</f>
        <v>3338000</v>
      </c>
      <c r="L239" s="4" cm="1">
        <f t="array" ref="L239">_xll.SNL.Clients.Office.Excel.Functions.SPG($A239, "SP_TOTAL_REV", L$2)</f>
        <v>3092000</v>
      </c>
      <c r="M239" s="4" cm="1">
        <f t="array" ref="M239">_xll.SNL.Clients.Office.Excel.Functions.SPG($A239, "SP_TOTAL_REV", M$2)</f>
        <v>1598000</v>
      </c>
      <c r="N239" s="4" cm="1">
        <f t="array" ref="N239">_xll.SNL.Clients.Office.Excel.Functions.SPG($A239, "SP_TOTAL_REV", N$2)</f>
        <v>1363000</v>
      </c>
      <c r="O239" s="4" cm="1">
        <f t="array" ref="O239">_xll.SNL.Clients.Office.Excel.Functions.SPG($A239, "SP_TOTAL_REV", O$2)</f>
        <v>1327000</v>
      </c>
      <c r="P239" s="4" cm="1">
        <f t="array" ref="P239">_xll.SNL.Clients.Office.Excel.Functions.SPG($A239, "SP_TOTAL_REV", P$2)</f>
        <v>1149944</v>
      </c>
      <c r="Q239" s="4" cm="1">
        <f t="array" ref="Q239">_xll.SNL.Clients.Office.Excel.Functions.SPG($A239, "SP_TOTAL_REV", Q$2)</f>
        <v>994788</v>
      </c>
      <c r="R239" s="4" cm="1">
        <f t="array" ref="R239">_xll.SNL.Clients.Office.Excel.Functions.SPG($A239, "SP_TOTAL_REV", R$2)</f>
        <v>813078</v>
      </c>
      <c r="S239" s="4" cm="1">
        <f t="array" ref="S239">_xll.SNL.Clients.Office.Excel.Functions.SPG($A239, "SP_TOTAL_REV", S$2)</f>
        <v>574293</v>
      </c>
      <c r="T239" s="4" cm="1">
        <f t="array" ref="T239">_xll.SNL.Clients.Office.Excel.Functions.SPG($A239, "SP_TOTAL_REV", T$2)</f>
        <v>313799</v>
      </c>
      <c r="U239" s="4" cm="1">
        <f t="array" ref="U239">_xll.SNL.Clients.Office.Excel.Functions.SPG($A239, "SP_TOTAL_REV", U$2)</f>
        <v>155865</v>
      </c>
      <c r="V239" s="4" cm="1">
        <f t="array" ref="V239">_xll.SNL.Clients.Office.Excel.Functions.SPG($A239, "SP_TOTAL_REV", V$2)</f>
        <v>108414</v>
      </c>
    </row>
    <row r="240" spans="1:22">
      <c r="A240" s="11" t="s">
        <v>243</v>
      </c>
      <c r="B240" s="4" cm="1">
        <f t="array" ref="B240">_xll.SNL.Clients.Office.Excel.Functions.SPG($A240, "SP_TOTAL_REV", B$2)</f>
        <v>62753000</v>
      </c>
      <c r="C240" s="4" cm="1">
        <f t="array" ref="C240">_xll.SNL.Clients.Office.Excel.Functions.SPG($A240, "SP_TOTAL_REV", C$2)</f>
        <v>61860000</v>
      </c>
      <c r="D240" s="4" cm="1">
        <f t="array" ref="D240">_xll.SNL.Clients.Office.Excel.Functions.SPG($A240, "SP_TOTAL_REV", D$2)</f>
        <v>60530000</v>
      </c>
      <c r="E240" s="4" cm="1">
        <f t="array" ref="E240">_xll.SNL.Clients.Office.Excel.Functions.SPG($A240, "SP_TOTAL_REV", E$2)</f>
        <v>57351000</v>
      </c>
      <c r="F240" s="4" cm="1">
        <f t="array" ref="F240">_xll.SNL.Clients.Office.Excel.Functions.SPG($A240, "SP_TOTAL_REV", F$2)</f>
        <v>55179000</v>
      </c>
      <c r="G240" s="4" cm="1">
        <f t="array" ref="G240">_xll.SNL.Clients.Office.Excel.Functions.SPG($A240, "SP_TOTAL_REV", G$2)</f>
        <v>57714000</v>
      </c>
      <c r="H240" s="4" cm="1">
        <f t="array" ref="H240">_xll.SNL.Clients.Office.Excel.Functions.SPG($A240, "SP_TOTAL_REV", H$2)</f>
        <v>79591000</v>
      </c>
      <c r="I240" s="4" cm="1">
        <f t="array" ref="I240">_xll.SNL.Clients.Office.Excel.Functions.SPG($A240, "SP_TOTAL_REV", I$2)</f>
        <v>79139000</v>
      </c>
      <c r="J240" s="4" cm="1">
        <f t="array" ref="J240">_xll.SNL.Clients.Office.Excel.Functions.SPG($A240, "SP_TOTAL_REV", J$2)</f>
        <v>79919000</v>
      </c>
      <c r="K240" s="4" cm="1">
        <f t="array" ref="K240">_xll.SNL.Clients.Office.Excel.Functions.SPG($A240, "SP_TOTAL_REV", K$2)</f>
        <v>81741000</v>
      </c>
      <c r="L240" s="4" cm="1">
        <f t="array" ref="L240">_xll.SNL.Clients.Office.Excel.Functions.SPG($A240, "SP_TOTAL_REV", L$2)</f>
        <v>92793000</v>
      </c>
      <c r="M240" s="4" cm="1">
        <f t="array" ref="M240">_xll.SNL.Clients.Office.Excel.Functions.SPG($A240, "SP_TOTAL_REV", M$2)</f>
        <v>98368000</v>
      </c>
      <c r="N240" s="4" cm="1">
        <f t="array" ref="N240">_xll.SNL.Clients.Office.Excel.Functions.SPG($A240, "SP_TOTAL_REV", N$2)</f>
        <v>102874000</v>
      </c>
      <c r="O240" s="4" cm="1">
        <f t="array" ref="O240">_xll.SNL.Clients.Office.Excel.Functions.SPG($A240, "SP_TOTAL_REV", O$2)</f>
        <v>106916000</v>
      </c>
      <c r="P240" s="4" cm="1">
        <f t="array" ref="P240">_xll.SNL.Clients.Office.Excel.Functions.SPG($A240, "SP_TOTAL_REV", P$2)</f>
        <v>99870000</v>
      </c>
      <c r="Q240" s="4" cm="1">
        <f t="array" ref="Q240">_xll.SNL.Clients.Office.Excel.Functions.SPG($A240, "SP_TOTAL_REV", Q$2)</f>
        <v>95758000</v>
      </c>
      <c r="R240" s="4" cm="1">
        <f t="array" ref="R240">_xll.SNL.Clients.Office.Excel.Functions.SPG($A240, "SP_TOTAL_REV", R$2)</f>
        <v>103630000</v>
      </c>
      <c r="S240" s="4" cm="1">
        <f t="array" ref="S240">_xll.SNL.Clients.Office.Excel.Functions.SPG($A240, "SP_TOTAL_REV", S$2)</f>
        <v>98786000</v>
      </c>
      <c r="T240" s="4" cm="1">
        <f t="array" ref="T240">_xll.SNL.Clients.Office.Excel.Functions.SPG($A240, "SP_TOTAL_REV", T$2)</f>
        <v>91424000</v>
      </c>
      <c r="U240" s="4" cm="1">
        <f t="array" ref="U240">_xll.SNL.Clients.Office.Excel.Functions.SPG($A240, "SP_TOTAL_REV", U$2)</f>
        <v>91134000</v>
      </c>
      <c r="V240" s="4" cm="1">
        <f t="array" ref="V240">_xll.SNL.Clients.Office.Excel.Functions.SPG($A240, "SP_TOTAL_REV", V$2)</f>
        <v>96293000</v>
      </c>
    </row>
    <row r="241" spans="1:22">
      <c r="A241" s="11" t="s">
        <v>244</v>
      </c>
      <c r="B241" s="4" t="str" cm="1">
        <f t="array" ref="B241">_xll.SNL.Clients.Office.Excel.Functions.SPG($A241, "SP_TOTAL_REV", B$2)</f>
        <v>NA</v>
      </c>
      <c r="C241" s="4" cm="1">
        <f t="array" ref="C241">_xll.SNL.Clients.Office.Excel.Functions.SPG($A241, "SP_TOTAL_REV", C$2)</f>
        <v>11479000</v>
      </c>
      <c r="D241" s="4" cm="1">
        <f t="array" ref="D241">_xll.SNL.Clients.Office.Excel.Functions.SPG($A241, "SP_TOTAL_REV", D$2)</f>
        <v>12440000</v>
      </c>
      <c r="E241" s="4" cm="1">
        <f t="array" ref="E241">_xll.SNL.Clients.Office.Excel.Functions.SPG($A241, "SP_TOTAL_REV", E$2)</f>
        <v>11656000</v>
      </c>
      <c r="F241" s="4" cm="1">
        <f t="array" ref="F241">_xll.SNL.Clients.Office.Excel.Functions.SPG($A241, "SP_TOTAL_REV", F$2)</f>
        <v>5084000</v>
      </c>
      <c r="G241" s="4" cm="1">
        <f t="array" ref="G241">_xll.SNL.Clients.Office.Excel.Functions.SPG($A241, "SP_TOTAL_REV", G$2)</f>
        <v>5140000</v>
      </c>
      <c r="H241" s="4" cm="1">
        <f t="array" ref="H241">_xll.SNL.Clients.Office.Excel.Functions.SPG($A241, "SP_TOTAL_REV", H$2)</f>
        <v>3977539</v>
      </c>
      <c r="I241" s="4" cm="1">
        <f t="array" ref="I241">_xll.SNL.Clients.Office.Excel.Functions.SPG($A241, "SP_TOTAL_REV", I$2)</f>
        <v>3398719</v>
      </c>
      <c r="J241" s="4" cm="1">
        <f t="array" ref="J241">_xll.SNL.Clients.Office.Excel.Functions.SPG($A241, "SP_TOTAL_REV", J$2)</f>
        <v>3116350</v>
      </c>
      <c r="K241" s="4" cm="1">
        <f t="array" ref="K241">_xll.SNL.Clients.Office.Excel.Functions.SPG($A241, "SP_TOTAL_REV", K$2)</f>
        <v>3023189</v>
      </c>
      <c r="L241" s="4" cm="1">
        <f t="array" ref="L241">_xll.SNL.Clients.Office.Excel.Functions.SPG($A241, "SP_TOTAL_REV", L$2)</f>
        <v>3088533</v>
      </c>
      <c r="M241" s="4" cm="1">
        <f t="array" ref="M241">_xll.SNL.Clients.Office.Excel.Functions.SPG($A241, "SP_TOTAL_REV", M$2)</f>
        <v>2952896</v>
      </c>
      <c r="N241" s="4" cm="1">
        <f t="array" ref="N241">_xll.SNL.Clients.Office.Excel.Functions.SPG($A241, "SP_TOTAL_REV", N$2)</f>
        <v>2821446</v>
      </c>
      <c r="O241" s="4" cm="1">
        <f t="array" ref="O241">_xll.SNL.Clients.Office.Excel.Functions.SPG($A241, "SP_TOTAL_REV", O$2)</f>
        <v>2788018</v>
      </c>
      <c r="P241" s="4" cm="1">
        <f t="array" ref="P241">_xll.SNL.Clients.Office.Excel.Functions.SPG($A241, "SP_TOTAL_REV", P$2)</f>
        <v>2622862</v>
      </c>
      <c r="Q241" s="4" cm="1">
        <f t="array" ref="Q241">_xll.SNL.Clients.Office.Excel.Functions.SPG($A241, "SP_TOTAL_REV", Q$2)</f>
        <v>2326158</v>
      </c>
      <c r="R241" s="4" cm="1">
        <f t="array" ref="R241">_xll.SNL.Clients.Office.Excel.Functions.SPG($A241, "SP_TOTAL_REV", R$2)</f>
        <v>2389372</v>
      </c>
      <c r="S241" s="4" cm="1">
        <f t="array" ref="S241">_xll.SNL.Clients.Office.Excel.Functions.SPG($A241, "SP_TOTAL_REV", S$2)</f>
        <v>2276638</v>
      </c>
      <c r="T241" s="4" cm="1">
        <f t="array" ref="T241">_xll.SNL.Clients.Office.Excel.Functions.SPG($A241, "SP_TOTAL_REV", T$2)</f>
        <v>2095390</v>
      </c>
      <c r="U241" s="4" cm="1">
        <f t="array" ref="U241">_xll.SNL.Clients.Office.Excel.Functions.SPG($A241, "SP_TOTAL_REV", U$2)</f>
        <v>1993393</v>
      </c>
      <c r="V241" s="4" cm="1">
        <f t="array" ref="V241">_xll.SNL.Clients.Office.Excel.Functions.SPG($A241, "SP_TOTAL_REV", V$2)</f>
        <v>2033653</v>
      </c>
    </row>
    <row r="242" spans="1:22">
      <c r="A242" s="11" t="s">
        <v>245</v>
      </c>
      <c r="B242" s="4" cm="1">
        <f t="array" ref="B242">_xll.SNL.Clients.Office.Excel.Functions.SPG($A242, "SP_TOTAL_REV", B$2)</f>
        <v>18619000</v>
      </c>
      <c r="C242" s="4" cm="1">
        <f t="array" ref="C242">_xll.SNL.Clients.Office.Excel.Functions.SPG($A242, "SP_TOTAL_REV", C$2)</f>
        <v>18916000</v>
      </c>
      <c r="D242" s="4" cm="1">
        <f t="array" ref="D242">_xll.SNL.Clients.Office.Excel.Functions.SPG($A242, "SP_TOTAL_REV", D$2)</f>
        <v>21161000</v>
      </c>
      <c r="E242" s="4" cm="1">
        <f t="array" ref="E242">_xll.SNL.Clients.Office.Excel.Functions.SPG($A242, "SP_TOTAL_REV", E$2)</f>
        <v>19363000</v>
      </c>
      <c r="F242" s="4" cm="1">
        <f t="array" ref="F242">_xll.SNL.Clients.Office.Excel.Functions.SPG($A242, "SP_TOTAL_REV", F$2)</f>
        <v>17565000</v>
      </c>
      <c r="G242" s="4" cm="1">
        <f t="array" ref="G242">_xll.SNL.Clients.Office.Excel.Functions.SPG($A242, "SP_TOTAL_REV", G$2)</f>
        <v>18317000</v>
      </c>
      <c r="H242" s="4" cm="1">
        <f t="array" ref="H242">_xll.SNL.Clients.Office.Excel.Functions.SPG($A242, "SP_TOTAL_REV", H$2)</f>
        <v>23306000</v>
      </c>
      <c r="I242" s="4" cm="1">
        <f t="array" ref="I242">_xll.SNL.Clients.Office.Excel.Functions.SPG($A242, "SP_TOTAL_REV", I$2)</f>
        <v>21743000</v>
      </c>
      <c r="J242" s="4" cm="1">
        <f t="array" ref="J242">_xll.SNL.Clients.Office.Excel.Functions.SPG($A242, "SP_TOTAL_REV", J$2)</f>
        <v>19495000</v>
      </c>
      <c r="K242" s="4" cm="1">
        <f t="array" ref="K242">_xll.SNL.Clients.Office.Excel.Functions.SPG($A242, "SP_TOTAL_REV", K$2)</f>
        <v>20675000</v>
      </c>
      <c r="L242" s="4" cm="1">
        <f t="array" ref="L242">_xll.SNL.Clients.Office.Excel.Functions.SPG($A242, "SP_TOTAL_REV", L$2)</f>
        <v>23617000</v>
      </c>
      <c r="M242" s="4" cm="1">
        <f t="array" ref="M242">_xll.SNL.Clients.Office.Excel.Functions.SPG($A242, "SP_TOTAL_REV", M$2)</f>
        <v>23483000</v>
      </c>
      <c r="N242" s="4" cm="1">
        <f t="array" ref="N242">_xll.SNL.Clients.Office.Excel.Functions.SPG($A242, "SP_TOTAL_REV", N$2)</f>
        <v>21852000</v>
      </c>
      <c r="O242" s="4" cm="1">
        <f t="array" ref="O242">_xll.SNL.Clients.Office.Excel.Functions.SPG($A242, "SP_TOTAL_REV", O$2)</f>
        <v>26034000</v>
      </c>
      <c r="P242" s="4" cm="1">
        <f t="array" ref="P242">_xll.SNL.Clients.Office.Excel.Functions.SPG($A242, "SP_TOTAL_REV", P$2)</f>
        <v>25179000</v>
      </c>
      <c r="Q242" s="4" cm="1">
        <f t="array" ref="Q242">_xll.SNL.Clients.Office.Excel.Functions.SPG($A242, "SP_TOTAL_REV", Q$2)</f>
        <v>23366000</v>
      </c>
      <c r="R242" s="4" cm="1">
        <f t="array" ref="R242">_xll.SNL.Clients.Office.Excel.Functions.SPG($A242, "SP_TOTAL_REV", R$2)</f>
        <v>24829000</v>
      </c>
      <c r="S242" s="4" cm="1">
        <f t="array" ref="S242">_xll.SNL.Clients.Office.Excel.Functions.SPG($A242, "SP_TOTAL_REV", S$2)</f>
        <v>21890000</v>
      </c>
      <c r="T242" s="4" cm="1">
        <f t="array" ref="T242">_xll.SNL.Clients.Office.Excel.Functions.SPG($A242, "SP_TOTAL_REV", T$2)</f>
        <v>21995000</v>
      </c>
      <c r="U242" s="4" cm="1">
        <f t="array" ref="U242">_xll.SNL.Clients.Office.Excel.Functions.SPG($A242, "SP_TOTAL_REV", U$2)</f>
        <v>21700000</v>
      </c>
      <c r="V242" s="4" cm="1">
        <f t="array" ref="V242">_xll.SNL.Clients.Office.Excel.Functions.SPG($A242, "SP_TOTAL_REV", V$2)</f>
        <v>20721000</v>
      </c>
    </row>
    <row r="243" spans="1:22">
      <c r="A243" s="11" t="s">
        <v>246</v>
      </c>
      <c r="B243" s="4" t="str" cm="1">
        <f t="array" ref="B243">_xll.SNL.Clients.Office.Excel.Functions.SPG($A243, "SP_TOTAL_REV", B$2)</f>
        <v>NA</v>
      </c>
      <c r="C243" s="4" cm="1">
        <f t="array" ref="C243">_xll.SNL.Clients.Office.Excel.Functions.SPG($A243, "SP_TOTAL_REV", C$2)</f>
        <v>15094000</v>
      </c>
      <c r="D243" s="4" cm="1">
        <f t="array" ref="D243">_xll.SNL.Clients.Office.Excel.Functions.SPG($A243, "SP_TOTAL_REV", D$2)</f>
        <v>13684000</v>
      </c>
      <c r="E243" s="4" cm="1">
        <f t="array" ref="E243">_xll.SNL.Clients.Office.Excel.Functions.SPG($A243, "SP_TOTAL_REV", E$2)</f>
        <v>11414000</v>
      </c>
      <c r="F243" s="4" cm="1">
        <f t="array" ref="F243">_xll.SNL.Clients.Office.Excel.Functions.SPG($A243, "SP_TOTAL_REV", F$2)</f>
        <v>7717000</v>
      </c>
      <c r="G243" s="4" cm="1">
        <f t="array" ref="G243">_xll.SNL.Clients.Office.Excel.Functions.SPG($A243, "SP_TOTAL_REV", G$2)</f>
        <v>7127000</v>
      </c>
      <c r="H243" s="4" cm="1">
        <f t="array" ref="H243">_xll.SNL.Clients.Office.Excel.Functions.SPG($A243, "SP_TOTAL_REV", H$2)</f>
        <v>6294000</v>
      </c>
      <c r="I243" s="4" cm="1">
        <f t="array" ref="I243">_xll.SNL.Clients.Office.Excel.Functions.SPG($A243, "SP_TOTAL_REV", I$2)</f>
        <v>5632000</v>
      </c>
      <c r="J243" s="4" cm="1">
        <f t="array" ref="J243">_xll.SNL.Clients.Office.Excel.Functions.SPG($A243, "SP_TOTAL_REV", J$2)</f>
        <v>4852000</v>
      </c>
      <c r="K243" s="4" cm="1">
        <f t="array" ref="K243">_xll.SNL.Clients.Office.Excel.Functions.SPG($A243, "SP_TOTAL_REV", K$2)</f>
        <v>4467000</v>
      </c>
      <c r="L243" s="4" cm="1">
        <f t="array" ref="L243">_xll.SNL.Clients.Office.Excel.Functions.SPG($A243, "SP_TOTAL_REV", L$2)</f>
        <v>4200000</v>
      </c>
      <c r="M243" s="4" cm="1">
        <f t="array" ref="M243">_xll.SNL.Clients.Office.Excel.Functions.SPG($A243, "SP_TOTAL_REV", M$2)</f>
        <v>4129000</v>
      </c>
      <c r="N243" s="4" cm="1">
        <f t="array" ref="N243">_xll.SNL.Clients.Office.Excel.Functions.SPG($A243, "SP_TOTAL_REV", N$2)</f>
        <v>3680000</v>
      </c>
      <c r="O243" s="4" cm="1">
        <f t="array" ref="O243">_xll.SNL.Clients.Office.Excel.Functions.SPG($A243, "SP_TOTAL_REV", O$2)</f>
        <v>3936000</v>
      </c>
      <c r="P243" s="4" cm="1">
        <f t="array" ref="P243">_xll.SNL.Clients.Office.Excel.Functions.SPG($A243, "SP_TOTAL_REV", P$2)</f>
        <v>3554000</v>
      </c>
      <c r="Q243" s="4" cm="1">
        <f t="array" ref="Q243">_xll.SNL.Clients.Office.Excel.Functions.SPG($A243, "SP_TOTAL_REV", Q$2)</f>
        <v>3185000</v>
      </c>
      <c r="R243" s="4" cm="1">
        <f t="array" ref="R243">_xll.SNL.Clients.Office.Excel.Functions.SPG($A243, "SP_TOTAL_REV", R$2)</f>
        <v>3026162</v>
      </c>
      <c r="S243" s="4" cm="1">
        <f t="array" ref="S243">_xll.SNL.Clients.Office.Excel.Functions.SPG($A243, "SP_TOTAL_REV", S$2)</f>
        <v>2851629</v>
      </c>
      <c r="T243" s="4" cm="1">
        <f t="array" ref="T243">_xll.SNL.Clients.Office.Excel.Functions.SPG($A243, "SP_TOTAL_REV", T$2)</f>
        <v>2347365</v>
      </c>
      <c r="U243" s="4" cm="1">
        <f t="array" ref="U243">_xll.SNL.Clients.Office.Excel.Functions.SPG($A243, "SP_TOTAL_REV", U$2)</f>
        <v>2183458</v>
      </c>
      <c r="V243" s="4" cm="1">
        <f t="array" ref="V243">_xll.SNL.Clients.Office.Excel.Functions.SPG($A243, "SP_TOTAL_REV", V$2)</f>
        <v>1830551</v>
      </c>
    </row>
    <row r="244" spans="1:22">
      <c r="A244" s="11" t="s">
        <v>247</v>
      </c>
      <c r="B244" s="4" cm="1">
        <f t="array" ref="B244">_xll.SNL.Clients.Office.Excel.Functions.SPG($A244, "SP_TOTAL_REV", B$2)</f>
        <v>8352100</v>
      </c>
      <c r="C244" s="4" cm="1">
        <f t="array" ref="C244">_xll.SNL.Clients.Office.Excel.Functions.SPG($A244, "SP_TOTAL_REV", C$2)</f>
        <v>7124100</v>
      </c>
      <c r="D244" s="4" cm="1">
        <f t="array" ref="D244">_xll.SNL.Clients.Office.Excel.Functions.SPG($A244, "SP_TOTAL_REV", D$2)</f>
        <v>6222200</v>
      </c>
      <c r="E244" s="4" cm="1">
        <f t="array" ref="E244">_xll.SNL.Clients.Office.Excel.Functions.SPG($A244, "SP_TOTAL_REV", E$2)</f>
        <v>5710100</v>
      </c>
      <c r="F244" s="4" cm="1">
        <f t="array" ref="F244">_xll.SNL.Clients.Office.Excel.Functions.SPG($A244, "SP_TOTAL_REV", F$2)</f>
        <v>4358400</v>
      </c>
      <c r="G244" s="4" cm="1">
        <f t="array" ref="G244">_xll.SNL.Clients.Office.Excel.Functions.SPG($A244, "SP_TOTAL_REV", G$2)</f>
        <v>4478500</v>
      </c>
      <c r="H244" s="4" cm="1">
        <f t="array" ref="H244">_xll.SNL.Clients.Office.Excel.Functions.SPG($A244, "SP_TOTAL_REV", H$2)</f>
        <v>3724200</v>
      </c>
      <c r="I244" s="4" cm="1">
        <f t="array" ref="I244">_xll.SNL.Clients.Office.Excel.Functions.SPG($A244, "SP_TOTAL_REV", I$2)</f>
        <v>3138200</v>
      </c>
      <c r="J244" s="4" cm="1">
        <f t="array" ref="J244">_xll.SNL.Clients.Office.Excel.Functions.SPG($A244, "SP_TOTAL_REV", J$2)</f>
        <v>2706500</v>
      </c>
      <c r="K244" s="4" cm="1">
        <f t="array" ref="K244">_xll.SNL.Clients.Office.Excel.Functions.SPG($A244, "SP_TOTAL_REV", K$2)</f>
        <v>2367400</v>
      </c>
      <c r="L244" s="4" cm="1">
        <f t="array" ref="L244">_xll.SNL.Clients.Office.Excel.Functions.SPG($A244, "SP_TOTAL_REV", L$2)</f>
        <v>2131700</v>
      </c>
      <c r="M244" s="4" cm="1">
        <f t="array" ref="M244">_xll.SNL.Clients.Office.Excel.Functions.SPG($A244, "SP_TOTAL_REV", M$2)</f>
        <v>2244100</v>
      </c>
      <c r="N244" s="4" cm="1">
        <f t="array" ref="N244">_xll.SNL.Clients.Office.Excel.Functions.SPG($A244, "SP_TOTAL_REV", N$2)</f>
        <v>2178800</v>
      </c>
      <c r="O244" s="4" cm="1">
        <f t="array" ref="O244">_xll.SNL.Clients.Office.Excel.Functions.SPG($A244, "SP_TOTAL_REV", O$2)</f>
        <v>1757300</v>
      </c>
      <c r="P244" s="4" cm="1">
        <f t="array" ref="P244">_xll.SNL.Clients.Office.Excel.Functions.SPG($A244, "SP_TOTAL_REV", P$2)</f>
        <v>1413000</v>
      </c>
      <c r="Q244" s="4" cm="1">
        <f t="array" ref="Q244">_xll.SNL.Clients.Office.Excel.Functions.SPG($A244, "SP_TOTAL_REV", Q$2)</f>
        <v>1052200</v>
      </c>
      <c r="R244" s="4" cm="1">
        <f t="array" ref="R244">_xll.SNL.Clients.Office.Excel.Functions.SPG($A244, "SP_TOTAL_REV", R$2)</f>
        <v>874900</v>
      </c>
      <c r="S244" s="4" cm="1">
        <f t="array" ref="S244">_xll.SNL.Clients.Office.Excel.Functions.SPG($A244, "SP_TOTAL_REV", S$2)</f>
        <v>600828</v>
      </c>
      <c r="T244" s="4" cm="1">
        <f t="array" ref="T244">_xll.SNL.Clients.Office.Excel.Functions.SPG($A244, "SP_TOTAL_REV", T$2)</f>
        <v>372682</v>
      </c>
      <c r="U244" s="4" cm="1">
        <f t="array" ref="U244">_xll.SNL.Clients.Office.Excel.Functions.SPG($A244, "SP_TOTAL_REV", U$2)</f>
        <v>227338</v>
      </c>
      <c r="V244" s="4" cm="1">
        <f t="array" ref="V244">_xll.SNL.Clients.Office.Excel.Functions.SPG($A244, "SP_TOTAL_REV", V$2)</f>
        <v>138803</v>
      </c>
    </row>
    <row r="245" spans="1:22">
      <c r="A245" s="11" t="s">
        <v>248</v>
      </c>
      <c r="B245" s="4" cm="1">
        <f t="array" ref="B245">_xll.SNL.Clients.Office.Excel.Functions.SPG($A245, "SP_TOTAL_REV", B$2)</f>
        <v>6067000</v>
      </c>
      <c r="C245" s="4" cm="1">
        <f t="array" ref="C245">_xll.SNL.Clients.Office.Excel.Functions.SPG($A245, "SP_TOTAL_REV", C$2)</f>
        <v>5716400</v>
      </c>
      <c r="D245" s="4" cm="1">
        <f t="array" ref="D245">_xll.SNL.Clients.Office.Excel.Functions.SPG($A245, "SP_TOTAL_REV", D$2)</f>
        <v>6048900</v>
      </c>
      <c r="E245" s="4" cm="1">
        <f t="array" ref="E245">_xll.SNL.Clients.Office.Excel.Functions.SPG($A245, "SP_TOTAL_REV", E$2)</f>
        <v>6894500</v>
      </c>
      <c r="F245" s="4" cm="1">
        <f t="array" ref="F245">_xll.SNL.Clients.Office.Excel.Functions.SPG($A245, "SP_TOTAL_REV", F$2)</f>
        <v>6145600</v>
      </c>
      <c r="G245" s="4" cm="1">
        <f t="array" ref="G245">_xll.SNL.Clients.Office.Excel.Functions.SPG($A245, "SP_TOTAL_REV", G$2)</f>
        <v>6117400</v>
      </c>
      <c r="H245" s="4" cm="1">
        <f t="array" ref="H245">_xll.SNL.Clients.Office.Excel.Functions.SPG($A245, "SP_TOTAL_REV", H$2)</f>
        <v>5314100</v>
      </c>
      <c r="I245" s="4" cm="1">
        <f t="array" ref="I245">_xll.SNL.Clients.Office.Excel.Functions.SPG($A245, "SP_TOTAL_REV", I$2)</f>
        <v>5160300</v>
      </c>
      <c r="J245" s="4" cm="1">
        <f t="array" ref="J245">_xll.SNL.Clients.Office.Excel.Functions.SPG($A245, "SP_TOTAL_REV", J$2)</f>
        <v>4734400</v>
      </c>
      <c r="K245" s="4" cm="1">
        <f t="array" ref="K245">_xll.SNL.Clients.Office.Excel.Functions.SPG($A245, "SP_TOTAL_REV", K$2)</f>
        <v>5122900</v>
      </c>
      <c r="L245" s="4" cm="1">
        <f t="array" ref="L245">_xll.SNL.Clients.Office.Excel.Functions.SPG($A245, "SP_TOTAL_REV", L$2)</f>
        <v>5147100</v>
      </c>
      <c r="M245" s="4" cm="1">
        <f t="array" ref="M245">_xll.SNL.Clients.Office.Excel.Functions.SPG($A245, "SP_TOTAL_REV", M$2)</f>
        <v>4644600</v>
      </c>
      <c r="N245" s="4" cm="1">
        <f t="array" ref="N245">_xll.SNL.Clients.Office.Excel.Functions.SPG($A245, "SP_TOTAL_REV", N$2)</f>
        <v>4050400</v>
      </c>
      <c r="O245" s="4" cm="1">
        <f t="array" ref="O245">_xll.SNL.Clients.Office.Excel.Functions.SPG($A245, "SP_TOTAL_REV", O$2)</f>
        <v>3982300</v>
      </c>
      <c r="P245" s="4" cm="1">
        <f t="array" ref="P245">_xll.SNL.Clients.Office.Excel.Functions.SPG($A245, "SP_TOTAL_REV", P$2)</f>
        <v>3487700</v>
      </c>
      <c r="Q245" s="4" cm="1">
        <f t="array" ref="Q245">_xll.SNL.Clients.Office.Excel.Functions.SPG($A245, "SP_TOTAL_REV", Q$2)</f>
        <v>2627300</v>
      </c>
      <c r="R245" s="4" cm="1">
        <f t="array" ref="R245">_xll.SNL.Clients.Office.Excel.Functions.SPG($A245, "SP_TOTAL_REV", R$2)</f>
        <v>3307600</v>
      </c>
      <c r="S245" s="4" cm="1">
        <f t="array" ref="S245">_xll.SNL.Clients.Office.Excel.Functions.SPG($A245, "SP_TOTAL_REV", S$2)</f>
        <v>3878900</v>
      </c>
      <c r="T245" s="4" cm="1">
        <f t="array" ref="T245">_xll.SNL.Clients.Office.Excel.Functions.SPG($A245, "SP_TOTAL_REV", T$2)</f>
        <v>3246700</v>
      </c>
      <c r="U245" s="4" cm="1">
        <f t="array" ref="U245">_xll.SNL.Clients.Office.Excel.Functions.SPG($A245, "SP_TOTAL_REV", U$2)</f>
        <v>2872600</v>
      </c>
      <c r="V245" s="4" cm="1">
        <f t="array" ref="V245">_xll.SNL.Clients.Office.Excel.Functions.SPG($A245, "SP_TOTAL_REV", V$2)</f>
        <v>2757500</v>
      </c>
    </row>
    <row r="246" spans="1:22">
      <c r="A246" s="11" t="s">
        <v>249</v>
      </c>
      <c r="B246" s="4" t="str" cm="1">
        <f t="array" ref="B246">_xll.SNL.Clients.Office.Excel.Functions.SPG($A246, "SP_TOTAL_REV", B$2)</f>
        <v>NA</v>
      </c>
      <c r="C246" s="4" cm="1">
        <f t="array" ref="C246">_xll.SNL.Clients.Office.Excel.Functions.SPG($A246, "SP_TOTAL_REV", C$2)</f>
        <v>2412733</v>
      </c>
      <c r="D246" s="4" cm="1">
        <f t="array" ref="D246">_xll.SNL.Clients.Office.Excel.Functions.SPG($A246, "SP_TOTAL_REV", D$2)</f>
        <v>2227650</v>
      </c>
      <c r="E246" s="4" cm="1">
        <f t="array" ref="E246">_xll.SNL.Clients.Office.Excel.Functions.SPG($A246, "SP_TOTAL_REV", E$2)</f>
        <v>1994019</v>
      </c>
      <c r="F246" s="4" cm="1">
        <f t="array" ref="F246">_xll.SNL.Clients.Office.Excel.Functions.SPG($A246, "SP_TOTAL_REV", F$2)</f>
        <v>1826012</v>
      </c>
      <c r="G246" s="4" cm="1">
        <f t="array" ref="G246">_xll.SNL.Clients.Office.Excel.Functions.SPG($A246, "SP_TOTAL_REV", G$2)</f>
        <v>1769176</v>
      </c>
      <c r="H246" s="4" cm="1">
        <f t="array" ref="H246">_xll.SNL.Clients.Office.Excel.Functions.SPG($A246, "SP_TOTAL_REV", H$2)</f>
        <v>1726392</v>
      </c>
      <c r="I246" s="4" cm="1">
        <f t="array" ref="I246">_xll.SNL.Clients.Office.Excel.Functions.SPG($A246, "SP_TOTAL_REV", I$2)</f>
        <v>1054841</v>
      </c>
      <c r="J246" s="4" cm="1">
        <f t="array" ref="J246">_xll.SNL.Clients.Office.Excel.Functions.SPG($A246, "SP_TOTAL_REV", J$2)</f>
        <v>922587</v>
      </c>
      <c r="K246" s="4" cm="1">
        <f t="array" ref="K246">_xll.SNL.Clients.Office.Excel.Functions.SPG($A246, "SP_TOTAL_REV", K$2)</f>
        <v>836049</v>
      </c>
      <c r="L246" s="4" cm="1">
        <f t="array" ref="L246">_xll.SNL.Clients.Office.Excel.Functions.SPG($A246, "SP_TOTAL_REV", L$2)</f>
        <v>658722</v>
      </c>
      <c r="M246" s="4" t="str" cm="1">
        <f t="array" ref="M246">_xll.SNL.Clients.Office.Excel.Functions.SPG($A246, "SP_TOTAL_REV", M$2)</f>
        <v>NA</v>
      </c>
      <c r="N246" s="4" t="str" cm="1">
        <f t="array" ref="N246">_xll.SNL.Clients.Office.Excel.Functions.SPG($A246, "SP_TOTAL_REV", N$2)</f>
        <v>NA</v>
      </c>
      <c r="O246" s="4" t="str" cm="1">
        <f t="array" ref="O246">_xll.SNL.Clients.Office.Excel.Functions.SPG($A246, "SP_TOTAL_REV", O$2)</f>
        <v>NA</v>
      </c>
      <c r="P246" s="4" t="str" cm="1">
        <f t="array" ref="P246">_xll.SNL.Clients.Office.Excel.Functions.SPG($A246, "SP_TOTAL_REV", P$2)</f>
        <v>NA</v>
      </c>
      <c r="Q246" s="4" t="str" cm="1">
        <f t="array" ref="Q246">_xll.SNL.Clients.Office.Excel.Functions.SPG($A246, "SP_TOTAL_REV", Q$2)</f>
        <v>NA</v>
      </c>
      <c r="R246" s="4" t="str" cm="1">
        <f t="array" ref="R246">_xll.SNL.Clients.Office.Excel.Functions.SPG($A246, "SP_TOTAL_REV", R$2)</f>
        <v>NA</v>
      </c>
      <c r="S246" s="4" t="str" cm="1">
        <f t="array" ref="S246">_xll.SNL.Clients.Office.Excel.Functions.SPG($A246, "SP_TOTAL_REV", S$2)</f>
        <v>NA</v>
      </c>
      <c r="T246" s="4" t="str" cm="1">
        <f t="array" ref="T246">_xll.SNL.Clients.Office.Excel.Functions.SPG($A246, "SP_TOTAL_REV", T$2)</f>
        <v>NA</v>
      </c>
      <c r="U246" s="4" t="str" cm="1">
        <f t="array" ref="U246">_xll.SNL.Clients.Office.Excel.Functions.SPG($A246, "SP_TOTAL_REV", U$2)</f>
        <v>NA</v>
      </c>
      <c r="V246" s="4" t="str" cm="1">
        <f t="array" ref="V246">_xll.SNL.Clients.Office.Excel.Functions.SPG($A246, "SP_TOTAL_REV", V$2)</f>
        <v>NA</v>
      </c>
    </row>
    <row r="247" spans="1:22">
      <c r="A247" s="11" t="s">
        <v>250</v>
      </c>
      <c r="B247" s="4" t="str" cm="1">
        <f t="array" ref="B247">_xll.SNL.Clients.Office.Excel.Functions.SPG($A247, "SP_TOTAL_REV", B$2)</f>
        <v>NA</v>
      </c>
      <c r="C247" s="4" cm="1">
        <f t="array" ref="C247">_xll.SNL.Clients.Office.Excel.Functions.SPG($A247, "SP_TOTAL_REV", C$2)</f>
        <v>14984000</v>
      </c>
      <c r="D247" s="4" cm="1">
        <f t="array" ref="D247">_xll.SNL.Clients.Office.Excel.Functions.SPG($A247, "SP_TOTAL_REV", D$2)</f>
        <v>14410000</v>
      </c>
      <c r="E247" s="4" cm="1">
        <f t="array" ref="E247">_xll.SNL.Clients.Office.Excel.Functions.SPG($A247, "SP_TOTAL_REV", E$2)</f>
        <v>13874000</v>
      </c>
      <c r="F247" s="4" cm="1">
        <f t="array" ref="F247">_xll.SNL.Clients.Office.Excel.Functions.SPG($A247, "SP_TOTAL_REV", F$2)</f>
        <v>11359000</v>
      </c>
      <c r="G247" s="4" cm="1">
        <f t="array" ref="G247">_xll.SNL.Clients.Office.Excel.Functions.SPG($A247, "SP_TOTAL_REV", G$2)</f>
        <v>11088000</v>
      </c>
      <c r="H247" s="4" cm="1">
        <f t="array" ref="H247">_xll.SNL.Clients.Office.Excel.Functions.SPG($A247, "SP_TOTAL_REV", H$2)</f>
        <v>10412000</v>
      </c>
      <c r="I247" s="4" cm="1">
        <f t="array" ref="I247">_xll.SNL.Clients.Office.Excel.Functions.SPG($A247, "SP_TOTAL_REV", I$2)</f>
        <v>9702000</v>
      </c>
      <c r="J247" s="4" cm="1">
        <f t="array" ref="J247">_xll.SNL.Clients.Office.Excel.Functions.SPG($A247, "SP_TOTAL_REV", J$2)</f>
        <v>6815000</v>
      </c>
      <c r="K247" s="4" cm="1">
        <f t="array" ref="K247">_xll.SNL.Clients.Office.Excel.Functions.SPG($A247, "SP_TOTAL_REV", K$2)</f>
        <v>4326000</v>
      </c>
      <c r="L247" s="4" cm="1">
        <f t="array" ref="L247">_xll.SNL.Clients.Office.Excel.Functions.SPG($A247, "SP_TOTAL_REV", L$2)</f>
        <v>4165000</v>
      </c>
      <c r="M247" s="4" cm="1">
        <f t="array" ref="M247">_xll.SNL.Clients.Office.Excel.Functions.SPG($A247, "SP_TOTAL_REV", M$2)</f>
        <v>3808340</v>
      </c>
      <c r="N247" s="4" cm="1">
        <f t="array" ref="N247">_xll.SNL.Clients.Office.Excel.Functions.SPG($A247, "SP_TOTAL_REV", N$2)</f>
        <v>3692298</v>
      </c>
      <c r="O247" s="4" cm="1">
        <f t="array" ref="O247">_xll.SNL.Clients.Office.Excel.Functions.SPG($A247, "SP_TOTAL_REV", O$2)</f>
        <v>3294966</v>
      </c>
      <c r="P247" s="4" cm="1">
        <f t="array" ref="P247">_xll.SNL.Clients.Office.Excel.Functions.SPG($A247, "SP_TOTAL_REV", P$2)</f>
        <v>3060950</v>
      </c>
      <c r="Q247" s="4" t="str" cm="1">
        <f t="array" ref="Q247">_xll.SNL.Clients.Office.Excel.Functions.SPG($A247, "SP_TOTAL_REV", Q$2)</f>
        <v>NA</v>
      </c>
      <c r="R247" s="4" t="str" cm="1">
        <f t="array" ref="R247">_xll.SNL.Clients.Office.Excel.Functions.SPG($A247, "SP_TOTAL_REV", R$2)</f>
        <v>NA</v>
      </c>
      <c r="S247" s="4" t="str" cm="1">
        <f t="array" ref="S247">_xll.SNL.Clients.Office.Excel.Functions.SPG($A247, "SP_TOTAL_REV", S$2)</f>
        <v>NA</v>
      </c>
      <c r="T247" s="4" t="str" cm="1">
        <f t="array" ref="T247">_xll.SNL.Clients.Office.Excel.Functions.SPG($A247, "SP_TOTAL_REV", T$2)</f>
        <v>NA</v>
      </c>
      <c r="U247" s="4" t="str" cm="1">
        <f t="array" ref="U247">_xll.SNL.Clients.Office.Excel.Functions.SPG($A247, "SP_TOTAL_REV", U$2)</f>
        <v>NA</v>
      </c>
      <c r="V247" s="4" t="str" cm="1">
        <f t="array" ref="V247">_xll.SNL.Clients.Office.Excel.Functions.SPG($A247, "SP_TOTAL_REV", V$2)</f>
        <v>NA</v>
      </c>
    </row>
    <row r="248" spans="1:22">
      <c r="A248" s="11" t="s">
        <v>251</v>
      </c>
      <c r="B248" s="4" t="str" cm="1">
        <f t="array" ref="B248">_xll.SNL.Clients.Office.Excel.Functions.SPG($A248, "SP_TOTAL_REV", B$2)</f>
        <v>NA</v>
      </c>
      <c r="C248" s="4" cm="1">
        <f t="array" ref="C248">_xll.SNL.Clients.Office.Excel.Functions.SPG($A248, "SP_TOTAL_REV", C$2)</f>
        <v>5492760</v>
      </c>
      <c r="D248" s="4" cm="1">
        <f t="array" ref="D248">_xll.SNL.Clients.Office.Excel.Functions.SPG($A248, "SP_TOTAL_REV", D$2)</f>
        <v>5111850</v>
      </c>
      <c r="E248" s="4" cm="1">
        <f t="array" ref="E248">_xll.SNL.Clients.Office.Excel.Functions.SPG($A248, "SP_TOTAL_REV", E$2)</f>
        <v>4498872</v>
      </c>
      <c r="F248" s="4" cm="1">
        <f t="array" ref="F248">_xll.SNL.Clients.Office.Excel.Functions.SPG($A248, "SP_TOTAL_REV", F$2)</f>
        <v>4155582</v>
      </c>
      <c r="G248" s="4" cm="1">
        <f t="array" ref="G248">_xll.SNL.Clients.Office.Excel.Functions.SPG($A248, "SP_TOTAL_REV", G$2)</f>
        <v>4269143</v>
      </c>
      <c r="H248" s="4" cm="1">
        <f t="array" ref="H248">_xll.SNL.Clients.Office.Excel.Functions.SPG($A248, "SP_TOTAL_REV", H$2)</f>
        <v>4232314</v>
      </c>
      <c r="I248" s="4" cm="1">
        <f t="array" ref="I248">_xll.SNL.Clients.Office.Excel.Functions.SPG($A248, "SP_TOTAL_REV", I$2)</f>
        <v>3853237</v>
      </c>
      <c r="J248" s="4" cm="1">
        <f t="array" ref="J248">_xll.SNL.Clients.Office.Excel.Functions.SPG($A248, "SP_TOTAL_REV", J$2)</f>
        <v>3519011</v>
      </c>
      <c r="K248" s="4" cm="1">
        <f t="array" ref="K248">_xll.SNL.Clients.Office.Excel.Functions.SPG($A248, "SP_TOTAL_REV", K$2)</f>
        <v>3011960</v>
      </c>
      <c r="L248" s="4" cm="1">
        <f t="array" ref="L248">_xll.SNL.Clients.Office.Excel.Functions.SPG($A248, "SP_TOTAL_REV", L$2)</f>
        <v>3120136</v>
      </c>
      <c r="M248" s="4" cm="1">
        <f t="array" ref="M248">_xll.SNL.Clients.Office.Excel.Functions.SPG($A248, "SP_TOTAL_REV", M$2)</f>
        <v>3024623</v>
      </c>
      <c r="N248" s="4" cm="1">
        <f t="array" ref="N248">_xll.SNL.Clients.Office.Excel.Functions.SPG($A248, "SP_TOTAL_REV", N$2)</f>
        <v>3003955</v>
      </c>
      <c r="O248" s="4" cm="1">
        <f t="array" ref="O248">_xll.SNL.Clients.Office.Excel.Functions.SPG($A248, "SP_TOTAL_REV", O$2)</f>
        <v>3014703</v>
      </c>
      <c r="P248" s="4" cm="1">
        <f t="array" ref="P248">_xll.SNL.Clients.Office.Excel.Functions.SPG($A248, "SP_TOTAL_REV", P$2)</f>
        <v>2892349</v>
      </c>
      <c r="Q248" s="4" cm="1">
        <f t="array" ref="Q248">_xll.SNL.Clients.Office.Excel.Functions.SPG($A248, "SP_TOTAL_REV", Q$2)</f>
        <v>2774384</v>
      </c>
      <c r="R248" s="4" cm="1">
        <f t="array" ref="R248">_xll.SNL.Clients.Office.Excel.Functions.SPG($A248, "SP_TOTAL_REV", R$2)</f>
        <v>3055134</v>
      </c>
      <c r="S248" s="4" cm="1">
        <f t="array" ref="S248">_xll.SNL.Clients.Office.Excel.Functions.SPG($A248, "SP_TOTAL_REV", S$2)</f>
        <v>2730035</v>
      </c>
      <c r="T248" s="4" cm="1">
        <f t="array" ref="T248">_xll.SNL.Clients.Office.Excel.Functions.SPG($A248, "SP_TOTAL_REV", T$2)</f>
        <v>2350342</v>
      </c>
      <c r="U248" s="4" cm="1">
        <f t="array" ref="U248">_xll.SNL.Clients.Office.Excel.Functions.SPG($A248, "SP_TOTAL_REV", U$2)</f>
        <v>2078155</v>
      </c>
      <c r="V248" s="4" cm="1">
        <f t="array" ref="V248">_xll.SNL.Clients.Office.Excel.Functions.SPG($A248, "SP_TOTAL_REV", V$2)</f>
        <v>1817589</v>
      </c>
    </row>
    <row r="249" spans="1:22">
      <c r="A249" s="11" t="s">
        <v>252</v>
      </c>
      <c r="B249" s="4" cm="1">
        <f t="array" ref="B249">_xll.SNL.Clients.Office.Excel.Functions.SPG($A249, "SP_TOTAL_REV", B$2)</f>
        <v>12087204</v>
      </c>
      <c r="C249" s="4" cm="1">
        <f t="array" ref="C249">_xll.SNL.Clients.Office.Excel.Functions.SPG($A249, "SP_TOTAL_REV", C$2)</f>
        <v>12829665</v>
      </c>
      <c r="D249" s="4" cm="1">
        <f t="array" ref="D249">_xll.SNL.Clients.Office.Excel.Functions.SPG($A249, "SP_TOTAL_REV", D$2)</f>
        <v>14813999</v>
      </c>
      <c r="E249" s="4" cm="1">
        <f t="array" ref="E249">_xll.SNL.Clients.Office.Excel.Functions.SPG($A249, "SP_TOTAL_REV", E$2)</f>
        <v>12168302</v>
      </c>
      <c r="F249" s="4" cm="1">
        <f t="array" ref="F249">_xll.SNL.Clients.Office.Excel.Functions.SPG($A249, "SP_TOTAL_REV", F$2)</f>
        <v>9636573</v>
      </c>
      <c r="G249" s="4" cm="1">
        <f t="array" ref="G249">_xll.SNL.Clients.Office.Excel.Functions.SPG($A249, "SP_TOTAL_REV", G$2)</f>
        <v>9165258</v>
      </c>
      <c r="H249" s="4" cm="1">
        <f t="array" ref="H249">_xll.SNL.Clients.Office.Excel.Functions.SPG($A249, "SP_TOTAL_REV", H$2)</f>
        <v>8614874</v>
      </c>
      <c r="I249" s="4" cm="1">
        <f t="array" ref="I249">_xll.SNL.Clients.Office.Excel.Functions.SPG($A249, "SP_TOTAL_REV", I$2)</f>
        <v>7189568</v>
      </c>
      <c r="J249" s="4" cm="1">
        <f t="array" ref="J249">_xll.SNL.Clients.Office.Excel.Functions.SPG($A249, "SP_TOTAL_REV", J$2)</f>
        <v>6555459</v>
      </c>
      <c r="K249" s="4" cm="1">
        <f t="array" ref="K249">_xll.SNL.Clients.Office.Excel.Functions.SPG($A249, "SP_TOTAL_REV", K$2)</f>
        <v>6187646</v>
      </c>
      <c r="L249" s="4" cm="1">
        <f t="array" ref="L249">_xll.SNL.Clients.Office.Excel.Functions.SPG($A249, "SP_TOTAL_REV", L$2)</f>
        <v>6165441</v>
      </c>
      <c r="M249" s="4" cm="1">
        <f t="array" ref="M249">_xll.SNL.Clients.Office.Excel.Functions.SPG($A249, "SP_TOTAL_REV", M$2)</f>
        <v>5584571</v>
      </c>
      <c r="N249" s="4" cm="1">
        <f t="array" ref="N249">_xll.SNL.Clients.Office.Excel.Functions.SPG($A249, "SP_TOTAL_REV", N$2)</f>
        <v>5054980</v>
      </c>
      <c r="O249" s="4" cm="1">
        <f t="array" ref="O249">_xll.SNL.Clients.Office.Excel.Functions.SPG($A249, "SP_TOTAL_REV", O$2)</f>
        <v>4526842</v>
      </c>
      <c r="P249" s="4" cm="1">
        <f t="array" ref="P249">_xll.SNL.Clients.Office.Excel.Functions.SPG($A249, "SP_TOTAL_REV", P$2)</f>
        <v>3793485</v>
      </c>
      <c r="Q249" s="4" cm="1">
        <f t="array" ref="Q249">_xll.SNL.Clients.Office.Excel.Functions.SPG($A249, "SP_TOTAL_REV", Q$2)</f>
        <v>3203321</v>
      </c>
      <c r="R249" s="4" cm="1">
        <f t="array" ref="R249">_xll.SNL.Clients.Office.Excel.Functions.SPG($A249, "SP_TOTAL_REV", R$2)</f>
        <v>3731943</v>
      </c>
      <c r="S249" s="4" cm="1">
        <f t="array" ref="S249">_xll.SNL.Clients.Office.Excel.Functions.SPG($A249, "SP_TOTAL_REV", S$2)</f>
        <v>3489899</v>
      </c>
      <c r="T249" s="4" cm="1">
        <f t="array" ref="T249">_xll.SNL.Clients.Office.Excel.Functions.SPG($A249, "SP_TOTAL_REV", T$2)</f>
        <v>3327987</v>
      </c>
      <c r="U249" s="4" cm="1">
        <f t="array" ref="U249">_xll.SNL.Clients.Office.Excel.Functions.SPG($A249, "SP_TOTAL_REV", U$2)</f>
        <v>3127899</v>
      </c>
      <c r="V249" s="4" cm="1">
        <f t="array" ref="V249">_xll.SNL.Clients.Office.Excel.Functions.SPG($A249, "SP_TOTAL_REV", V$2)</f>
        <v>2786154</v>
      </c>
    </row>
    <row r="250" spans="1:22">
      <c r="A250" s="11" t="s">
        <v>253</v>
      </c>
      <c r="B250" s="4" cm="1">
        <f t="array" ref="B250">_xll.SNL.Clients.Office.Excel.Functions.SPG($A250, "SP_TOTAL_REV", B$2)</f>
        <v>27490000</v>
      </c>
      <c r="C250" s="4" cm="1">
        <f t="array" ref="C250">_xll.SNL.Clients.Office.Excel.Functions.SPG($A250, "SP_TOTAL_REV", C$2)</f>
        <v>33454000</v>
      </c>
      <c r="D250" s="4" cm="1">
        <f t="array" ref="D250">_xll.SNL.Clients.Office.Excel.Functions.SPG($A250, "SP_TOTAL_REV", D$2)</f>
        <v>34546000</v>
      </c>
      <c r="E250" s="4" cm="1">
        <f t="array" ref="E250">_xll.SNL.Clients.Office.Excel.Functions.SPG($A250, "SP_TOTAL_REV", E$2)</f>
        <v>30019000</v>
      </c>
      <c r="F250" s="4" cm="1">
        <f t="array" ref="F250">_xll.SNL.Clients.Office.Excel.Functions.SPG($A250, "SP_TOTAL_REV", F$2)</f>
        <v>27593302</v>
      </c>
      <c r="G250" s="4" cm="1">
        <f t="array" ref="G250">_xll.SNL.Clients.Office.Excel.Functions.SPG($A250, "SP_TOTAL_REV", G$2)</f>
        <v>26281743</v>
      </c>
      <c r="H250" s="4" cm="1">
        <f t="array" ref="H250">_xll.SNL.Clients.Office.Excel.Functions.SPG($A250, "SP_TOTAL_REV", H$2)</f>
        <v>23016159</v>
      </c>
      <c r="I250" s="4" cm="1">
        <f t="array" ref="I250">_xll.SNL.Clients.Office.Excel.Functions.SPG($A250, "SP_TOTAL_REV", I$2)</f>
        <v>19543755</v>
      </c>
      <c r="J250" s="4" cm="1">
        <f t="array" ref="J250">_xll.SNL.Clients.Office.Excel.Functions.SPG($A250, "SP_TOTAL_REV", J$2)</f>
        <v>18250007</v>
      </c>
      <c r="K250" s="4" cm="1">
        <f t="array" ref="K250">_xll.SNL.Clients.Office.Excel.Functions.SPG($A250, "SP_TOTAL_REV", K$2)</f>
        <v>18556755</v>
      </c>
      <c r="L250" s="4" cm="1">
        <f t="array" ref="L250">_xll.SNL.Clients.Office.Excel.Functions.SPG($A250, "SP_TOTAL_REV", L$2)</f>
        <v>15969853</v>
      </c>
      <c r="M250" s="4" cm="1">
        <f t="array" ref="M250">_xll.SNL.Clients.Office.Excel.Functions.SPG($A250, "SP_TOTAL_REV", M$2)</f>
        <v>17222323</v>
      </c>
      <c r="N250" s="4" cm="1">
        <f t="array" ref="N250">_xll.SNL.Clients.Office.Excel.Functions.SPG($A250, "SP_TOTAL_REV", N$2)</f>
        <v>17195053</v>
      </c>
      <c r="O250" s="4" cm="1">
        <f t="array" ref="O250">_xll.SNL.Clients.Office.Excel.Functions.SPG($A250, "SP_TOTAL_REV", O$2)</f>
        <v>16763415</v>
      </c>
      <c r="P250" s="4" cm="1">
        <f t="array" ref="P250">_xll.SNL.Clients.Office.Excel.Functions.SPG($A250, "SP_TOTAL_REV", P$2)</f>
        <v>14403336</v>
      </c>
      <c r="Q250" s="4" cm="1">
        <f t="array" ref="Q250">_xll.SNL.Clients.Office.Excel.Functions.SPG($A250, "SP_TOTAL_REV", Q$2)</f>
        <v>11390285</v>
      </c>
      <c r="R250" s="4" cm="1">
        <f t="array" ref="R250">_xll.SNL.Clients.Office.Excel.Functions.SPG($A250, "SP_TOTAL_REV", R$2)</f>
        <v>12794265</v>
      </c>
      <c r="S250" s="4" cm="1">
        <f t="array" ref="S250">_xll.SNL.Clients.Office.Excel.Functions.SPG($A250, "SP_TOTAL_REV", S$2)</f>
        <v>12434536</v>
      </c>
      <c r="T250" s="4" cm="1">
        <f t="array" ref="T250">_xll.SNL.Clients.Office.Excel.Functions.SPG($A250, "SP_TOTAL_REV", T$2)</f>
        <v>11085043</v>
      </c>
      <c r="U250" s="4" cm="1">
        <f t="array" ref="U250">_xll.SNL.Clients.Office.Excel.Functions.SPG($A250, "SP_TOTAL_REV", U$2)</f>
        <v>8095418</v>
      </c>
      <c r="V250" s="4" cm="1">
        <f t="array" ref="V250">_xll.SNL.Clients.Office.Excel.Functions.SPG($A250, "SP_TOTAL_REV", V$2)</f>
        <v>6577278</v>
      </c>
    </row>
    <row r="251" spans="1:22">
      <c r="A251" s="11" t="s">
        <v>254</v>
      </c>
      <c r="B251" s="4" t="str" cm="1">
        <f t="array" ref="B251">_xll.SNL.Clients.Office.Excel.Functions.SPG($A251, "SP_TOTAL_REV", B$2)</f>
        <v>NA</v>
      </c>
      <c r="C251" s="4" cm="1">
        <f t="array" ref="C251">_xll.SNL.Clients.Office.Excel.Functions.SPG($A251, "SP_TOTAL_REV", C$2)</f>
        <v>2160255</v>
      </c>
      <c r="D251" s="4" cm="1">
        <f t="array" ref="D251">_xll.SNL.Clients.Office.Excel.Functions.SPG($A251, "SP_TOTAL_REV", D$2)</f>
        <v>1995448</v>
      </c>
      <c r="E251" s="4" cm="1">
        <f t="array" ref="E251">_xll.SNL.Clients.Office.Excel.Functions.SPG($A251, "SP_TOTAL_REV", E$2)</f>
        <v>1866016</v>
      </c>
      <c r="F251" s="4" cm="1">
        <f t="array" ref="F251">_xll.SNL.Clients.Office.Excel.Functions.SPG($A251, "SP_TOTAL_REV", F$2)</f>
        <v>1714104</v>
      </c>
      <c r="G251" s="4" cm="1">
        <f t="array" ref="G251">_xll.SNL.Clients.Office.Excel.Functions.SPG($A251, "SP_TOTAL_REV", G$2)</f>
        <v>1630997</v>
      </c>
      <c r="H251" s="4" cm="1">
        <f t="array" ref="H251">_xll.SNL.Clients.Office.Excel.Functions.SPG($A251, "SP_TOTAL_REV", H$2)</f>
        <v>1531122</v>
      </c>
      <c r="I251" s="4" cm="1">
        <f t="array" ref="I251">_xll.SNL.Clients.Office.Excel.Functions.SPG($A251, "SP_TOTAL_REV", I$2)</f>
        <v>1456029</v>
      </c>
      <c r="J251" s="4" cm="1">
        <f t="array" ref="J251">_xll.SNL.Clients.Office.Excel.Functions.SPG($A251, "SP_TOTAL_REV", J$2)</f>
        <v>1393737</v>
      </c>
      <c r="K251" s="4" cm="1">
        <f t="array" ref="K251">_xll.SNL.Clients.Office.Excel.Functions.SPG($A251, "SP_TOTAL_REV", K$2)</f>
        <v>1297913</v>
      </c>
      <c r="L251" s="4" cm="1">
        <f t="array" ref="L251">_xll.SNL.Clients.Office.Excel.Functions.SPG($A251, "SP_TOTAL_REV", L$2)</f>
        <v>1219367</v>
      </c>
      <c r="M251" s="4" cm="1">
        <f t="array" ref="M251">_xll.SNL.Clients.Office.Excel.Functions.SPG($A251, "SP_TOTAL_REV", M$2)</f>
        <v>1124401</v>
      </c>
      <c r="N251" s="4" cm="1">
        <f t="array" ref="N251">_xll.SNL.Clients.Office.Excel.Functions.SPG($A251, "SP_TOTAL_REV", N$2)</f>
        <v>1072609</v>
      </c>
      <c r="O251" s="4" cm="1">
        <f t="array" ref="O251">_xll.SNL.Clients.Office.Excel.Functions.SPG($A251, "SP_TOTAL_REV", O$2)</f>
        <v>993636</v>
      </c>
      <c r="P251" s="4" cm="1">
        <f t="array" ref="P251">_xll.SNL.Clients.Office.Excel.Functions.SPG($A251, "SP_TOTAL_REV", P$2)</f>
        <v>920851</v>
      </c>
      <c r="Q251" s="4" cm="1">
        <f t="array" ref="Q251">_xll.SNL.Clients.Office.Excel.Functions.SPG($A251, "SP_TOTAL_REV", Q$2)</f>
        <v>765483</v>
      </c>
      <c r="R251" s="4" cm="1">
        <f t="array" ref="R251">_xll.SNL.Clients.Office.Excel.Functions.SPG($A251, "SP_TOTAL_REV", R$2)</f>
        <v>749483</v>
      </c>
      <c r="S251" s="4" cm="1">
        <f t="array" ref="S251">_xll.SNL.Clients.Office.Excel.Functions.SPG($A251, "SP_TOTAL_REV", S$2)</f>
        <v>715353</v>
      </c>
      <c r="T251" s="4" cm="1">
        <f t="array" ref="T251">_xll.SNL.Clients.Office.Excel.Functions.SPG($A251, "SP_TOTAL_REV", T$2)</f>
        <v>625664</v>
      </c>
      <c r="U251" s="4" cm="1">
        <f t="array" ref="U251">_xll.SNL.Clients.Office.Excel.Functions.SPG($A251, "SP_TOTAL_REV", U$2)</f>
        <v>560207</v>
      </c>
      <c r="V251" s="4" cm="1">
        <f t="array" ref="V251">_xll.SNL.Clients.Office.Excel.Functions.SPG($A251, "SP_TOTAL_REV", V$2)</f>
        <v>505801</v>
      </c>
    </row>
    <row r="252" spans="1:22">
      <c r="A252" s="11" t="s">
        <v>255</v>
      </c>
      <c r="B252" s="4" t="str" cm="1">
        <f t="array" ref="B252">_xll.SNL.Clients.Office.Excel.Functions.SPG($A252, "SP_TOTAL_REV", B$2)</f>
        <v>NA</v>
      </c>
      <c r="C252" s="4" cm="1">
        <f t="array" ref="C252">_xll.SNL.Clients.Office.Excel.Functions.SPG($A252, "SP_TOTAL_REV", C$2)</f>
        <v>16712971</v>
      </c>
      <c r="D252" s="4" cm="1">
        <f t="array" ref="D252">_xll.SNL.Clients.Office.Excel.Functions.SPG($A252, "SP_TOTAL_REV", D$2)</f>
        <v>15340868</v>
      </c>
      <c r="E252" s="4" cm="1">
        <f t="array" ref="E252">_xll.SNL.Clients.Office.Excel.Functions.SPG($A252, "SP_TOTAL_REV", E$2)</f>
        <v>14091421</v>
      </c>
      <c r="F252" s="4" cm="1">
        <f t="array" ref="F252">_xll.SNL.Clients.Office.Excel.Functions.SPG($A252, "SP_TOTAL_REV", F$2)</f>
        <v>13588762</v>
      </c>
      <c r="G252" s="4" cm="1">
        <f t="array" ref="G252">_xll.SNL.Clients.Office.Excel.Functions.SPG($A252, "SP_TOTAL_REV", G$2)</f>
        <v>13014129</v>
      </c>
      <c r="H252" s="4" cm="1">
        <f t="array" ref="H252">_xll.SNL.Clients.Office.Excel.Functions.SPG($A252, "SP_TOTAL_REV", H$2)</f>
        <v>11879562</v>
      </c>
      <c r="I252" s="4" cm="1">
        <f t="array" ref="I252">_xll.SNL.Clients.Office.Excel.Functions.SPG($A252, "SP_TOTAL_REV", I$2)</f>
        <v>9255183</v>
      </c>
      <c r="J252" s="4" cm="1">
        <f t="array" ref="J252">_xll.SNL.Clients.Office.Excel.Functions.SPG($A252, "SP_TOTAL_REV", J$2)</f>
        <v>10667827</v>
      </c>
      <c r="K252" s="4" cm="1">
        <f t="array" ref="K252">_xll.SNL.Clients.Office.Excel.Functions.SPG($A252, "SP_TOTAL_REV", K$2)</f>
        <v>11775761</v>
      </c>
      <c r="L252" s="4" cm="1">
        <f t="array" ref="L252">_xll.SNL.Clients.Office.Excel.Functions.SPG($A252, "SP_TOTAL_REV", L$2)</f>
        <v>12813271</v>
      </c>
      <c r="M252" s="4" cm="1">
        <f t="array" ref="M252">_xll.SNL.Clients.Office.Excel.Functions.SPG($A252, "SP_TOTAL_REV", M$2)</f>
        <v>12127626</v>
      </c>
      <c r="N252" s="4" cm="1">
        <f t="array" ref="N252">_xll.SNL.Clients.Office.Excel.Functions.SPG($A252, "SP_TOTAL_REV", N$2)</f>
        <v>11021651</v>
      </c>
      <c r="O252" s="4" cm="1">
        <f t="array" ref="O252">_xll.SNL.Clients.Office.Excel.Functions.SPG($A252, "SP_TOTAL_REV", O$2)</f>
        <v>10657257</v>
      </c>
      <c r="P252" s="4" cm="1">
        <f t="array" ref="P252">_xll.SNL.Clients.Office.Excel.Functions.SPG($A252, "SP_TOTAL_REV", P$2)</f>
        <v>9793907</v>
      </c>
      <c r="Q252" s="4" cm="1">
        <f t="array" ref="Q252">_xll.SNL.Clients.Office.Excel.Functions.SPG($A252, "SP_TOTAL_REV", Q$2)</f>
        <v>10712508</v>
      </c>
      <c r="R252" s="4" cm="1">
        <f t="array" ref="R252">_xll.SNL.Clients.Office.Excel.Functions.SPG($A252, "SP_TOTAL_REV", R$2)</f>
        <v>12012995</v>
      </c>
      <c r="S252" s="4" cm="1">
        <f t="array" ref="S252">_xll.SNL.Clients.Office.Excel.Functions.SPG($A252, "SP_TOTAL_REV", S$2)</f>
        <v>8927279</v>
      </c>
      <c r="T252" s="4" cm="1">
        <f t="array" ref="T252">_xll.SNL.Clients.Office.Excel.Functions.SPG($A252, "SP_TOTAL_REV", T$2)</f>
        <v>7756320</v>
      </c>
      <c r="U252" s="4" cm="1">
        <f t="array" ref="U252">_xll.SNL.Clients.Office.Excel.Functions.SPG($A252, "SP_TOTAL_REV", U$2)</f>
        <v>6035159</v>
      </c>
      <c r="V252" s="4" cm="1">
        <f t="array" ref="V252">_xll.SNL.Clients.Office.Excel.Functions.SPG($A252, "SP_TOTAL_REV", V$2)</f>
        <v>4742406</v>
      </c>
    </row>
    <row r="253" spans="1:22">
      <c r="A253" s="11" t="s">
        <v>256</v>
      </c>
      <c r="B253" s="4" cm="1">
        <f t="array" ref="B253">_xll.SNL.Clients.Office.Excel.Functions.SPG($A253, "SP_TOTAL_REV", B$2)</f>
        <v>88821000</v>
      </c>
      <c r="C253" s="4" cm="1">
        <f t="array" ref="C253">_xll.SNL.Clients.Office.Excel.Functions.SPG($A253, "SP_TOTAL_REV", C$2)</f>
        <v>85159000</v>
      </c>
      <c r="D253" s="4" cm="1">
        <f t="array" ref="D253">_xll.SNL.Clients.Office.Excel.Functions.SPG($A253, "SP_TOTAL_REV", D$2)</f>
        <v>79990000</v>
      </c>
      <c r="E253" s="4" cm="1">
        <f t="array" ref="E253">_xll.SNL.Clients.Office.Excel.Functions.SPG($A253, "SP_TOTAL_REV", E$2)</f>
        <v>78740000</v>
      </c>
      <c r="F253" s="4" cm="1">
        <f t="array" ref="F253">_xll.SNL.Clients.Office.Excel.Functions.SPG($A253, "SP_TOTAL_REV", F$2)</f>
        <v>82584000</v>
      </c>
      <c r="G253" s="4" cm="1">
        <f t="array" ref="G253">_xll.SNL.Clients.Office.Excel.Functions.SPG($A253, "SP_TOTAL_REV", G$2)</f>
        <v>82059000</v>
      </c>
      <c r="H253" s="4" cm="1">
        <f t="array" ref="H253">_xll.SNL.Clients.Office.Excel.Functions.SPG($A253, "SP_TOTAL_REV", H$2)</f>
        <v>81581000</v>
      </c>
      <c r="I253" s="4" cm="1">
        <f t="array" ref="I253">_xll.SNL.Clients.Office.Excel.Functions.SPG($A253, "SP_TOTAL_REV", I$2)</f>
        <v>76450000</v>
      </c>
      <c r="J253" s="4" cm="1">
        <f t="array" ref="J253">_xll.SNL.Clients.Office.Excel.Functions.SPG($A253, "SP_TOTAL_REV", J$2)</f>
        <v>71890000</v>
      </c>
      <c r="K253" s="4" cm="1">
        <f t="array" ref="K253">_xll.SNL.Clients.Office.Excel.Functions.SPG($A253, "SP_TOTAL_REV", K$2)</f>
        <v>70074000</v>
      </c>
      <c r="L253" s="4" cm="1">
        <f t="array" ref="L253">_xll.SNL.Clients.Office.Excel.Functions.SPG($A253, "SP_TOTAL_REV", L$2)</f>
        <v>74331000</v>
      </c>
      <c r="M253" s="4" cm="1">
        <f t="array" ref="M253">_xll.SNL.Clients.Office.Excel.Functions.SPG($A253, "SP_TOTAL_REV", M$2)</f>
        <v>71312000</v>
      </c>
      <c r="N253" s="4" cm="1">
        <f t="array" ref="N253">_xll.SNL.Clients.Office.Excel.Functions.SPG($A253, "SP_TOTAL_REV", N$2)</f>
        <v>67224000</v>
      </c>
      <c r="O253" s="4" cm="1">
        <f t="array" ref="O253">_xll.SNL.Clients.Office.Excel.Functions.SPG($A253, "SP_TOTAL_REV", O$2)</f>
        <v>65030000</v>
      </c>
      <c r="P253" s="4" cm="1">
        <f t="array" ref="P253">_xll.SNL.Clients.Office.Excel.Functions.SPG($A253, "SP_TOTAL_REV", P$2)</f>
        <v>61587000</v>
      </c>
      <c r="Q253" s="4" cm="1">
        <f t="array" ref="Q253">_xll.SNL.Clients.Office.Excel.Functions.SPG($A253, "SP_TOTAL_REV", Q$2)</f>
        <v>61897000</v>
      </c>
      <c r="R253" s="4" cm="1">
        <f t="array" ref="R253">_xll.SNL.Clients.Office.Excel.Functions.SPG($A253, "SP_TOTAL_REV", R$2)</f>
        <v>63747000</v>
      </c>
      <c r="S253" s="4" cm="1">
        <f t="array" ref="S253">_xll.SNL.Clients.Office.Excel.Functions.SPG($A253, "SP_TOTAL_REV", S$2)</f>
        <v>61095000</v>
      </c>
      <c r="T253" s="4" cm="1">
        <f t="array" ref="T253">_xll.SNL.Clients.Office.Excel.Functions.SPG($A253, "SP_TOTAL_REV", T$2)</f>
        <v>53324000</v>
      </c>
      <c r="U253" s="4" cm="1">
        <f t="array" ref="U253">_xll.SNL.Clients.Office.Excel.Functions.SPG($A253, "SP_TOTAL_REV", U$2)</f>
        <v>50514000</v>
      </c>
      <c r="V253" s="4" cm="1">
        <f t="array" ref="V253">_xll.SNL.Clients.Office.Excel.Functions.SPG($A253, "SP_TOTAL_REV", V$2)</f>
        <v>47348000</v>
      </c>
    </row>
    <row r="254" spans="1:22">
      <c r="A254" s="11" t="s">
        <v>257</v>
      </c>
      <c r="B254" s="4" t="str" cm="1">
        <f t="array" ref="B254">_xll.SNL.Clients.Office.Excel.Functions.SPG($A254, "SP_TOTAL_REV", B$2)</f>
        <v>NA</v>
      </c>
      <c r="C254" s="4" cm="1">
        <f t="array" ref="C254">_xll.SNL.Clients.Office.Excel.Functions.SPG($A254, "SP_TOTAL_REV", C$2)</f>
        <v>26819000</v>
      </c>
      <c r="D254" s="4" cm="1">
        <f t="array" ref="D254">_xll.SNL.Clients.Office.Excel.Functions.SPG($A254, "SP_TOTAL_REV", D$2)</f>
        <v>25505000</v>
      </c>
      <c r="E254" s="4" cm="1">
        <f t="array" ref="E254">_xll.SNL.Clients.Office.Excel.Functions.SPG($A254, "SP_TOTAL_REV", E$2)</f>
        <v>24189000</v>
      </c>
      <c r="F254" s="4" cm="1">
        <f t="array" ref="F254">_xll.SNL.Clients.Office.Excel.Functions.SPG($A254, "SP_TOTAL_REV", F$2)</f>
        <v>22082000</v>
      </c>
      <c r="G254" s="4" cm="1">
        <f t="array" ref="G254">_xll.SNL.Clients.Office.Excel.Functions.SPG($A254, "SP_TOTAL_REV", G$2)</f>
        <v>24080000</v>
      </c>
      <c r="H254" s="4" cm="1">
        <f t="array" ref="H254">_xll.SNL.Clients.Office.Excel.Functions.SPG($A254, "SP_TOTAL_REV", H$2)</f>
        <v>23559000</v>
      </c>
      <c r="I254" s="4" cm="1">
        <f t="array" ref="I254">_xll.SNL.Clients.Office.Excel.Functions.SPG($A254, "SP_TOTAL_REV", I$2)</f>
        <v>28391000</v>
      </c>
      <c r="J254" s="4" cm="1">
        <f t="array" ref="J254">_xll.SNL.Clients.Office.Excel.Functions.SPG($A254, "SP_TOTAL_REV", J$2)</f>
        <v>23227000</v>
      </c>
      <c r="K254" s="4" cm="1">
        <f t="array" ref="K254">_xll.SNL.Clients.Office.Excel.Functions.SPG($A254, "SP_TOTAL_REV", K$2)</f>
        <v>32251000</v>
      </c>
      <c r="L254" s="4" cm="1">
        <f t="array" ref="L254">_xll.SNL.Clients.Office.Excel.Functions.SPG($A254, "SP_TOTAL_REV", L$2)</f>
        <v>38876000</v>
      </c>
      <c r="M254" s="4" cm="1">
        <f t="array" ref="M254">_xll.SNL.Clients.Office.Excel.Functions.SPG($A254, "SP_TOTAL_REV", M$2)</f>
        <v>40798000</v>
      </c>
      <c r="N254" s="4" cm="1">
        <f t="array" ref="N254">_xll.SNL.Clients.Office.Excel.Functions.SPG($A254, "SP_TOTAL_REV", N$2)</f>
        <v>41647000</v>
      </c>
      <c r="O254" s="4" cm="1">
        <f t="array" ref="O254">_xll.SNL.Clients.Office.Excel.Functions.SPG($A254, "SP_TOTAL_REV", O$2)</f>
        <v>41713000</v>
      </c>
      <c r="P254" s="4" cm="1">
        <f t="array" ref="P254">_xll.SNL.Clients.Office.Excel.Functions.SPG($A254, "SP_TOTAL_REV", P$2)</f>
        <v>35434000</v>
      </c>
      <c r="Q254" s="4" cm="1">
        <f t="array" ref="Q254">_xll.SNL.Clients.Office.Excel.Functions.SPG($A254, "SP_TOTAL_REV", Q$2)</f>
        <v>29569000</v>
      </c>
      <c r="R254" s="4" cm="1">
        <f t="array" ref="R254">_xll.SNL.Clients.Office.Excel.Functions.SPG($A254, "SP_TOTAL_REV", R$2)</f>
        <v>35914000</v>
      </c>
      <c r="S254" s="4" cm="1">
        <f t="array" ref="S254">_xll.SNL.Clients.Office.Excel.Functions.SPG($A254, "SP_TOTAL_REV", S$2)</f>
        <v>35898000</v>
      </c>
      <c r="T254" s="4" cm="1">
        <f t="array" ref="T254">_xll.SNL.Clients.Office.Excel.Functions.SPG($A254, "SP_TOTAL_REV", T$2)</f>
        <v>32917000</v>
      </c>
      <c r="U254" s="4" cm="1">
        <f t="array" ref="U254">_xll.SNL.Clients.Office.Excel.Functions.SPG($A254, "SP_TOTAL_REV", U$2)</f>
        <v>28389200</v>
      </c>
      <c r="V254" s="4" cm="1">
        <f t="array" ref="V254">_xll.SNL.Clients.Office.Excel.Functions.SPG($A254, "SP_TOTAL_REV", V$2)</f>
        <v>25248100</v>
      </c>
    </row>
    <row r="255" spans="1:22">
      <c r="A255" s="11" t="s">
        <v>258</v>
      </c>
      <c r="B255" s="4" cm="1">
        <f t="array" ref="B255">_xll.SNL.Clients.Office.Excel.Functions.SPG($A255, "SP_TOTAL_REV", B$2)</f>
        <v>169463000</v>
      </c>
      <c r="C255" s="4" cm="1">
        <f t="array" ref="C255">_xll.SNL.Clients.Office.Excel.Functions.SPG($A255, "SP_TOTAL_REV", C$2)</f>
        <v>154990000</v>
      </c>
      <c r="D255" s="4" cm="1">
        <f t="array" ref="D255">_xll.SNL.Clients.Office.Excel.Functions.SPG($A255, "SP_TOTAL_REV", D$2)</f>
        <v>127781000</v>
      </c>
      <c r="E255" s="4" cm="1">
        <f t="array" ref="E255">_xll.SNL.Clients.Office.Excel.Functions.SPG($A255, "SP_TOTAL_REV", E$2)</f>
        <v>121649000</v>
      </c>
      <c r="F255" s="4" cm="1">
        <f t="array" ref="F255">_xll.SNL.Clients.Office.Excel.Functions.SPG($A255, "SP_TOTAL_REV", F$2)</f>
        <v>119951000</v>
      </c>
      <c r="G255" s="4" cm="1">
        <f t="array" ref="G255">_xll.SNL.Clients.Office.Excel.Functions.SPG($A255, "SP_TOTAL_REV", G$2)</f>
        <v>115720000</v>
      </c>
      <c r="H255" s="4" cm="1">
        <f t="array" ref="H255">_xll.SNL.Clients.Office.Excel.Functions.SPG($A255, "SP_TOTAL_REV", H$2)</f>
        <v>108278000</v>
      </c>
      <c r="I255" s="4" cm="1">
        <f t="array" ref="I255">_xll.SNL.Clients.Office.Excel.Functions.SPG($A255, "SP_TOTAL_REV", I$2)</f>
        <v>100335000</v>
      </c>
      <c r="J255" s="4" cm="1">
        <f t="array" ref="J255">_xll.SNL.Clients.Office.Excel.Functions.SPG($A255, "SP_TOTAL_REV", J$2)</f>
        <v>96275000</v>
      </c>
      <c r="K255" s="4" cm="1">
        <f t="array" ref="K255">_xll.SNL.Clients.Office.Excel.Functions.SPG($A255, "SP_TOTAL_REV", K$2)</f>
        <v>93543000</v>
      </c>
      <c r="L255" s="4" cm="1">
        <f t="array" ref="L255">_xll.SNL.Clients.Office.Excel.Functions.SPG($A255, "SP_TOTAL_REV", L$2)</f>
        <v>95112000</v>
      </c>
      <c r="M255" s="4" cm="1">
        <f t="array" ref="M255">_xll.SNL.Clients.Office.Excel.Functions.SPG($A255, "SP_TOTAL_REV", M$2)</f>
        <v>95564000</v>
      </c>
      <c r="N255" s="4" cm="1">
        <f t="array" ref="N255">_xll.SNL.Clients.Office.Excel.Functions.SPG($A255, "SP_TOTAL_REV", N$2)</f>
        <v>96580000</v>
      </c>
      <c r="O255" s="4" cm="1">
        <f t="array" ref="O255">_xll.SNL.Clients.Office.Excel.Functions.SPG($A255, "SP_TOTAL_REV", O$2)</f>
        <v>97843000</v>
      </c>
      <c r="P255" s="4" cm="1">
        <f t="array" ref="P255">_xll.SNL.Clients.Office.Excel.Functions.SPG($A255, "SP_TOTAL_REV", P$2)</f>
        <v>102694000</v>
      </c>
      <c r="Q255" s="4" cm="1">
        <f t="array" ref="Q255">_xll.SNL.Clients.Office.Excel.Functions.SPG($A255, "SP_TOTAL_REV", Q$2)</f>
        <v>100193000</v>
      </c>
      <c r="R255" s="4" cm="1">
        <f t="array" ref="R255">_xll.SNL.Clients.Office.Excel.Functions.SPG($A255, "SP_TOTAL_REV", R$2)</f>
        <v>65084000</v>
      </c>
      <c r="S255" s="4" cm="1">
        <f t="array" ref="S255">_xll.SNL.Clients.Office.Excel.Functions.SPG($A255, "SP_TOTAL_REV", S$2)</f>
        <v>71372000</v>
      </c>
      <c r="T255" s="4" cm="1">
        <f t="array" ref="T255">_xll.SNL.Clients.Office.Excel.Functions.SPG($A255, "SP_TOTAL_REV", T$2)</f>
        <v>60815000</v>
      </c>
      <c r="U255" s="4" cm="1">
        <f t="array" ref="U255">_xll.SNL.Clients.Office.Excel.Functions.SPG($A255, "SP_TOTAL_REV", U$2)</f>
        <v>54248000</v>
      </c>
      <c r="V255" s="4" cm="1">
        <f t="array" ref="V255">_xll.SNL.Clients.Office.Excel.Functions.SPG($A255, "SP_TOTAL_REV", V$2)</f>
        <v>42093000</v>
      </c>
    </row>
    <row r="256" spans="1:22">
      <c r="A256" s="11" t="s">
        <v>259</v>
      </c>
      <c r="B256" s="4" t="str" cm="1">
        <f t="array" ref="B256">_xll.SNL.Clients.Office.Excel.Functions.SPG($A256, "SP_TOTAL_REV", B$2)</f>
        <v>NA</v>
      </c>
      <c r="C256" s="4" cm="1">
        <f t="array" ref="C256">_xll.SNL.Clients.Office.Excel.Functions.SPG($A256, "SP_TOTAL_REV", C$2)</f>
        <v>5564500</v>
      </c>
      <c r="D256" s="4" cm="1">
        <f t="array" ref="D256">_xll.SNL.Clients.Office.Excel.Functions.SPG($A256, "SP_TOTAL_REV", D$2)</f>
        <v>5301200</v>
      </c>
      <c r="E256" s="4" cm="1">
        <f t="array" ref="E256">_xll.SNL.Clients.Office.Excel.Functions.SPG($A256, "SP_TOTAL_REV", E$2)</f>
        <v>4735400</v>
      </c>
      <c r="F256" s="4" cm="1">
        <f t="array" ref="F256">_xll.SNL.Clients.Office.Excel.Functions.SPG($A256, "SP_TOTAL_REV", F$2)</f>
        <v>4445100</v>
      </c>
      <c r="G256" s="4" cm="1">
        <f t="array" ref="G256">_xll.SNL.Clients.Office.Excel.Functions.SPG($A256, "SP_TOTAL_REV", G$2)</f>
        <v>4445400</v>
      </c>
      <c r="H256" s="4" cm="1">
        <f t="array" ref="H256">_xll.SNL.Clients.Office.Excel.Functions.SPG($A256, "SP_TOTAL_REV", H$2)</f>
        <v>4647500</v>
      </c>
      <c r="I256" s="4" cm="1">
        <f t="array" ref="I256">_xll.SNL.Clients.Office.Excel.Functions.SPG($A256, "SP_TOTAL_REV", I$2)</f>
        <v>5027200</v>
      </c>
      <c r="J256" s="4" cm="1">
        <f t="array" ref="J256">_xll.SNL.Clients.Office.Excel.Functions.SPG($A256, "SP_TOTAL_REV", J$2)</f>
        <v>4990100</v>
      </c>
      <c r="K256" s="4" cm="1">
        <f t="array" ref="K256">_xll.SNL.Clients.Office.Excel.Functions.SPG($A256, "SP_TOTAL_REV", K$2)</f>
        <v>4857800</v>
      </c>
      <c r="L256" s="4" cm="1">
        <f t="array" ref="L256">_xll.SNL.Clients.Office.Excel.Functions.SPG($A256, "SP_TOTAL_REV", L$2)</f>
        <v>4627100</v>
      </c>
      <c r="M256" s="4" cm="1">
        <f t="array" ref="M256">_xll.SNL.Clients.Office.Excel.Functions.SPG($A256, "SP_TOTAL_REV", M$2)</f>
        <v>4669100</v>
      </c>
      <c r="N256" s="4" cm="1">
        <f t="array" ref="N256">_xll.SNL.Clients.Office.Excel.Functions.SPG($A256, "SP_TOTAL_REV", N$2)</f>
        <v>4365400</v>
      </c>
      <c r="O256" s="4" cm="1">
        <f t="array" ref="O256">_xll.SNL.Clients.Office.Excel.Functions.SPG($A256, "SP_TOTAL_REV", O$2)</f>
        <v>4448700</v>
      </c>
      <c r="P256" s="4" cm="1">
        <f t="array" ref="P256">_xll.SNL.Clients.Office.Excel.Functions.SPG($A256, "SP_TOTAL_REV", P$2)</f>
        <v>4093300</v>
      </c>
      <c r="Q256" s="4" cm="1">
        <f t="array" ref="Q256">_xll.SNL.Clients.Office.Excel.Functions.SPG($A256, "SP_TOTAL_REV", Q$2)</f>
        <v>3315912</v>
      </c>
      <c r="R256" s="4" cm="1">
        <f t="array" ref="R256">_xll.SNL.Clients.Office.Excel.Functions.SPG($A256, "SP_TOTAL_REV", R$2)</f>
        <v>3572376</v>
      </c>
      <c r="S256" s="4" cm="1">
        <f t="array" ref="S256">_xll.SNL.Clients.Office.Excel.Functions.SPG($A256, "SP_TOTAL_REV", S$2)</f>
        <v>2836088</v>
      </c>
      <c r="T256" s="4" cm="1">
        <f t="array" ref="T256">_xll.SNL.Clients.Office.Excel.Functions.SPG($A256, "SP_TOTAL_REV", T$2)</f>
        <v>2303580</v>
      </c>
      <c r="U256" s="4" cm="1">
        <f t="array" ref="U256">_xll.SNL.Clients.Office.Excel.Functions.SPG($A256, "SP_TOTAL_REV", U$2)</f>
        <v>2063957</v>
      </c>
      <c r="V256" s="4" cm="1">
        <f t="array" ref="V256">_xll.SNL.Clients.Office.Excel.Functions.SPG($A256, "SP_TOTAL_REV", V$2)</f>
        <v>1336019</v>
      </c>
    </row>
    <row r="257" spans="1:22">
      <c r="A257" s="11" t="s">
        <v>260</v>
      </c>
      <c r="B257" s="4" t="str" cm="1">
        <f t="array" ref="B257">_xll.SNL.Clients.Office.Excel.Functions.SPG($A257, "SP_TOTAL_REV", B$2)</f>
        <v>NA</v>
      </c>
      <c r="C257" s="4" cm="1">
        <f t="array" ref="C257">_xll.SNL.Clients.Office.Excel.Functions.SPG($A257, "SP_TOTAL_REV", C$2)</f>
        <v>13122000</v>
      </c>
      <c r="D257" s="4" cm="1">
        <f t="array" ref="D257">_xll.SNL.Clients.Office.Excel.Functions.SPG($A257, "SP_TOTAL_REV", D$2)</f>
        <v>12653000</v>
      </c>
      <c r="E257" s="4" cm="1">
        <f t="array" ref="E257">_xll.SNL.Clients.Office.Excel.Functions.SPG($A257, "SP_TOTAL_REV", E$2)</f>
        <v>11747000</v>
      </c>
      <c r="F257" s="4" cm="1">
        <f t="array" ref="F257">_xll.SNL.Clients.Office.Excel.Functions.SPG($A257, "SP_TOTAL_REV", F$2)</f>
        <v>13770000</v>
      </c>
      <c r="G257" s="4" cm="1">
        <f t="array" ref="G257">_xll.SNL.Clients.Office.Excel.Functions.SPG($A257, "SP_TOTAL_REV", G$2)</f>
        <v>13578000</v>
      </c>
      <c r="H257" s="4" cm="1">
        <f t="array" ref="H257">_xll.SNL.Clients.Office.Excel.Functions.SPG($A257, "SP_TOTAL_REV", H$2)</f>
        <v>13547000</v>
      </c>
      <c r="I257" s="4" cm="1">
        <f t="array" ref="I257">_xll.SNL.Clients.Office.Excel.Functions.SPG($A257, "SP_TOTAL_REV", I$2)</f>
        <v>12854000</v>
      </c>
      <c r="J257" s="4" cm="1">
        <f t="array" ref="J257">_xll.SNL.Clients.Office.Excel.Functions.SPG($A257, "SP_TOTAL_REV", J$2)</f>
        <v>12965000</v>
      </c>
      <c r="K257" s="4" cm="1">
        <f t="array" ref="K257">_xll.SNL.Clients.Office.Excel.Functions.SPG($A257, "SP_TOTAL_REV", K$2)</f>
        <v>13525000</v>
      </c>
      <c r="L257" s="4" cm="1">
        <f t="array" ref="L257">_xll.SNL.Clients.Office.Excel.Functions.SPG($A257, "SP_TOTAL_REV", L$2)</f>
        <v>14580000</v>
      </c>
      <c r="M257" s="4" cm="1">
        <f t="array" ref="M257">_xll.SNL.Clients.Office.Excel.Functions.SPG($A257, "SP_TOTAL_REV", M$2)</f>
        <v>14792000</v>
      </c>
      <c r="N257" s="4" cm="1">
        <f t="array" ref="N257">_xll.SNL.Clients.Office.Excel.Functions.SPG($A257, "SP_TOTAL_REV", N$2)</f>
        <v>14197000</v>
      </c>
      <c r="O257" s="4" cm="1">
        <f t="array" ref="O257">_xll.SNL.Clients.Office.Excel.Functions.SPG($A257, "SP_TOTAL_REV", O$2)</f>
        <v>13198000</v>
      </c>
      <c r="P257" s="4" cm="1">
        <f t="array" ref="P257">_xll.SNL.Clients.Office.Excel.Functions.SPG($A257, "SP_TOTAL_REV", P$2)</f>
        <v>12397000</v>
      </c>
      <c r="Q257" s="4" cm="1">
        <f t="array" ref="Q257">_xll.SNL.Clients.Office.Excel.Functions.SPG($A257, "SP_TOTAL_REV", Q$2)</f>
        <v>12575000</v>
      </c>
      <c r="R257" s="4" cm="1">
        <f t="array" ref="R257">_xll.SNL.Clients.Office.Excel.Functions.SPG($A257, "SP_TOTAL_REV", R$2)</f>
        <v>12822000</v>
      </c>
      <c r="S257" s="4" cm="1">
        <f t="array" ref="S257">_xll.SNL.Clients.Office.Excel.Functions.SPG($A257, "SP_TOTAL_REV", S$2)</f>
        <v>11776000</v>
      </c>
      <c r="T257" s="4" cm="1">
        <f t="array" ref="T257">_xll.SNL.Clients.Office.Excel.Functions.SPG($A257, "SP_TOTAL_REV", T$2)</f>
        <v>10907000</v>
      </c>
      <c r="U257" s="4" cm="1">
        <f t="array" ref="U257">_xll.SNL.Clients.Office.Excel.Functions.SPG($A257, "SP_TOTAL_REV", U$2)</f>
        <v>10177000</v>
      </c>
      <c r="V257" s="4" cm="1">
        <f t="array" ref="V257">_xll.SNL.Clients.Office.Excel.Functions.SPG($A257, "SP_TOTAL_REV", V$2)</f>
        <v>9613900</v>
      </c>
    </row>
    <row r="258" spans="1:22">
      <c r="A258" s="11" t="s">
        <v>261</v>
      </c>
      <c r="B258" s="4" t="str" cm="1">
        <f t="array" ref="B258">_xll.SNL.Clients.Office.Excel.Functions.SPG($A258, "SP_TOTAL_REV", B$2)</f>
        <v>NA</v>
      </c>
      <c r="C258" s="4" cm="1">
        <f t="array" ref="C258">_xll.SNL.Clients.Office.Excel.Functions.SPG($A258, "SP_TOTAL_REV", C$2)</f>
        <v>15444000</v>
      </c>
      <c r="D258" s="4" cm="1">
        <f t="array" ref="D258">_xll.SNL.Clients.Office.Excel.Functions.SPG($A258, "SP_TOTAL_REV", D$2)</f>
        <v>14950000</v>
      </c>
      <c r="E258" s="4" cm="1">
        <f t="array" ref="E258">_xll.SNL.Clients.Office.Excel.Functions.SPG($A258, "SP_TOTAL_REV", E$2)</f>
        <v>15054000</v>
      </c>
      <c r="F258" s="4" cm="1">
        <f t="array" ref="F258">_xll.SNL.Clients.Office.Excel.Functions.SPG($A258, "SP_TOTAL_REV", F$2)</f>
        <v>14467000</v>
      </c>
      <c r="G258" s="4" cm="1">
        <f t="array" ref="G258">_xll.SNL.Clients.Office.Excel.Functions.SPG($A258, "SP_TOTAL_REV", G$2)</f>
        <v>14324000</v>
      </c>
      <c r="H258" s="4" t="str" cm="1">
        <f t="array" ref="H258">_xll.SNL.Clients.Office.Excel.Functions.SPG($A258, "SP_TOTAL_REV", H$2)</f>
        <v>NA</v>
      </c>
      <c r="I258" s="4" t="str" cm="1">
        <f t="array" ref="I258">_xll.SNL.Clients.Office.Excel.Functions.SPG($A258, "SP_TOTAL_REV", I$2)</f>
        <v>NA</v>
      </c>
      <c r="J258" s="4" t="str" cm="1">
        <f t="array" ref="J258">_xll.SNL.Clients.Office.Excel.Functions.SPG($A258, "SP_TOTAL_REV", J$2)</f>
        <v>NA</v>
      </c>
      <c r="K258" s="4" t="str" cm="1">
        <f t="array" ref="K258">_xll.SNL.Clients.Office.Excel.Functions.SPG($A258, "SP_TOTAL_REV", K$2)</f>
        <v>NA</v>
      </c>
      <c r="L258" s="4" t="str" cm="1">
        <f t="array" ref="L258">_xll.SNL.Clients.Office.Excel.Functions.SPG($A258, "SP_TOTAL_REV", L$2)</f>
        <v>NA</v>
      </c>
      <c r="M258" s="4" t="str" cm="1">
        <f t="array" ref="M258">_xll.SNL.Clients.Office.Excel.Functions.SPG($A258, "SP_TOTAL_REV", M$2)</f>
        <v>NA</v>
      </c>
      <c r="N258" s="4" t="str" cm="1">
        <f t="array" ref="N258">_xll.SNL.Clients.Office.Excel.Functions.SPG($A258, "SP_TOTAL_REV", N$2)</f>
        <v>NA</v>
      </c>
      <c r="O258" s="4" t="str" cm="1">
        <f t="array" ref="O258">_xll.SNL.Clients.Office.Excel.Functions.SPG($A258, "SP_TOTAL_REV", O$2)</f>
        <v>NA</v>
      </c>
      <c r="P258" s="4" t="str" cm="1">
        <f t="array" ref="P258">_xll.SNL.Clients.Office.Excel.Functions.SPG($A258, "SP_TOTAL_REV", P$2)</f>
        <v>NA</v>
      </c>
      <c r="Q258" s="4" t="str" cm="1">
        <f t="array" ref="Q258">_xll.SNL.Clients.Office.Excel.Functions.SPG($A258, "SP_TOTAL_REV", Q$2)</f>
        <v>NA</v>
      </c>
      <c r="R258" s="4" t="str" cm="1">
        <f t="array" ref="R258">_xll.SNL.Clients.Office.Excel.Functions.SPG($A258, "SP_TOTAL_REV", R$2)</f>
        <v>NA</v>
      </c>
      <c r="S258" s="4" t="str" cm="1">
        <f t="array" ref="S258">_xll.SNL.Clients.Office.Excel.Functions.SPG($A258, "SP_TOTAL_REV", S$2)</f>
        <v>NA</v>
      </c>
      <c r="T258" s="4" t="str" cm="1">
        <f t="array" ref="T258">_xll.SNL.Clients.Office.Excel.Functions.SPG($A258, "SP_TOTAL_REV", T$2)</f>
        <v>NA</v>
      </c>
      <c r="U258" s="4" t="str" cm="1">
        <f t="array" ref="U258">_xll.SNL.Clients.Office.Excel.Functions.SPG($A258, "SP_TOTAL_REV", U$2)</f>
        <v>NA</v>
      </c>
      <c r="V258" s="4" t="str" cm="1">
        <f t="array" ref="V258">_xll.SNL.Clients.Office.Excel.Functions.SPG($A258, "SP_TOTAL_REV", V$2)</f>
        <v>NA</v>
      </c>
    </row>
    <row r="259" spans="1:22">
      <c r="A259" s="11" t="s">
        <v>262</v>
      </c>
      <c r="B259" s="4" t="str" cm="1">
        <f t="array" ref="B259">_xll.SNL.Clients.Office.Excel.Functions.SPG($A259, "SP_TOTAL_REV", B$2)</f>
        <v>NA</v>
      </c>
      <c r="C259" s="4" cm="1">
        <f t="array" ref="C259">_xll.SNL.Clients.Office.Excel.Functions.SPG($A259, "SP_TOTAL_REV", C$2)</f>
        <v>14814000</v>
      </c>
      <c r="D259" s="4" cm="1">
        <f t="array" ref="D259">_xll.SNL.Clients.Office.Excel.Functions.SPG($A259, "SP_TOTAL_REV", D$2)</f>
        <v>14057000</v>
      </c>
      <c r="E259" s="4" cm="1">
        <f t="array" ref="E259">_xll.SNL.Clients.Office.Excel.Functions.SPG($A259, "SP_TOTAL_REV", E$2)</f>
        <v>12683000</v>
      </c>
      <c r="F259" s="4" cm="1">
        <f t="array" ref="F259">_xll.SNL.Clients.Office.Excel.Functions.SPG($A259, "SP_TOTAL_REV", F$2)</f>
        <v>11618000</v>
      </c>
      <c r="G259" s="4" cm="1">
        <f t="array" ref="G259">_xll.SNL.Clients.Office.Excel.Functions.SPG($A259, "SP_TOTAL_REV", G$2)</f>
        <v>11120000</v>
      </c>
      <c r="H259" s="4" cm="1">
        <f t="array" ref="H259">_xll.SNL.Clients.Office.Excel.Functions.SPG($A259, "SP_TOTAL_REV", H$2)</f>
        <v>7442000</v>
      </c>
      <c r="I259" s="4" cm="1">
        <f t="array" ref="I259">_xll.SNL.Clients.Office.Excel.Functions.SPG($A259, "SP_TOTAL_REV", I$2)</f>
        <v>4225254</v>
      </c>
      <c r="J259" s="4" cm="1">
        <f t="array" ref="J259">_xll.SNL.Clients.Office.Excel.Functions.SPG($A259, "SP_TOTAL_REV", J$2)</f>
        <v>4274171</v>
      </c>
      <c r="K259" s="4" cm="1">
        <f t="array" ref="K259">_xll.SNL.Clients.Office.Excel.Functions.SPG($A259, "SP_TOTAL_REV", K$2)</f>
        <v>4392094</v>
      </c>
      <c r="L259" s="4" cm="1">
        <f t="array" ref="L259">_xll.SNL.Clients.Office.Excel.Functions.SPG($A259, "SP_TOTAL_REV", L$2)</f>
        <v>4707368</v>
      </c>
      <c r="M259" s="4" cm="1">
        <f t="array" ref="M259">_xll.SNL.Clients.Office.Excel.Functions.SPG($A259, "SP_TOTAL_REV", M$2)</f>
        <v>4405711</v>
      </c>
      <c r="N259" s="4" cm="1">
        <f t="array" ref="N259">_xll.SNL.Clients.Office.Excel.Functions.SPG($A259, "SP_TOTAL_REV", N$2)</f>
        <v>4040041</v>
      </c>
      <c r="O259" s="4" cm="1">
        <f t="array" ref="O259">_xll.SNL.Clients.Office.Excel.Functions.SPG($A259, "SP_TOTAL_REV", O$2)</f>
        <v>3234967</v>
      </c>
      <c r="P259" s="4" cm="1">
        <f t="array" ref="P259">_xll.SNL.Clients.Office.Excel.Functions.SPG($A259, "SP_TOTAL_REV", P$2)</f>
        <v>1585771</v>
      </c>
      <c r="Q259" s="4" cm="1">
        <f t="array" ref="Q259">_xll.SNL.Clients.Office.Excel.Functions.SPG($A259, "SP_TOTAL_REV", Q$2)</f>
        <v>934307</v>
      </c>
      <c r="R259" s="4" cm="1">
        <f t="array" ref="R259">_xll.SNL.Clients.Office.Excel.Functions.SPG($A259, "SP_TOTAL_REV", R$2)</f>
        <v>570812</v>
      </c>
      <c r="S259" s="4" cm="1">
        <f t="array" ref="S259">_xll.SNL.Clients.Office.Excel.Functions.SPG($A259, "SP_TOTAL_REV", S$2)</f>
        <v>384755</v>
      </c>
      <c r="T259" s="4" cm="1">
        <f t="array" ref="T259">_xll.SNL.Clients.Office.Excel.Functions.SPG($A259, "SP_TOTAL_REV", T$2)</f>
        <v>244797</v>
      </c>
      <c r="U259" s="4" cm="1">
        <f t="array" ref="U259">_xll.SNL.Clients.Office.Excel.Functions.SPG($A259, "SP_TOTAL_REV", U$2)</f>
        <v>175046</v>
      </c>
      <c r="V259" s="4" cm="1">
        <f t="array" ref="V259">_xll.SNL.Clients.Office.Excel.Functions.SPG($A259, "SP_TOTAL_REV", V$2)</f>
        <v>144516</v>
      </c>
    </row>
    <row r="260" spans="1:22">
      <c r="A260" s="11" t="s">
        <v>263</v>
      </c>
      <c r="B260" s="4" cm="1">
        <f t="array" ref="B260">_xll.SNL.Clients.Office.Excel.Functions.SPG($A260, "SP_TOTAL_REV", B$2)</f>
        <v>6410000</v>
      </c>
      <c r="C260" s="4" cm="1">
        <f t="array" ref="C260">_xll.SNL.Clients.Office.Excel.Functions.SPG($A260, "SP_TOTAL_REV", C$2)</f>
        <v>6383000</v>
      </c>
      <c r="D260" s="4" cm="1">
        <f t="array" ref="D260">_xll.SNL.Clients.Office.Excel.Functions.SPG($A260, "SP_TOTAL_REV", D$2)</f>
        <v>7245000</v>
      </c>
      <c r="E260" s="4" cm="1">
        <f t="array" ref="E260">_xll.SNL.Clients.Office.Excel.Functions.SPG($A260, "SP_TOTAL_REV", E$2)</f>
        <v>7265000</v>
      </c>
      <c r="F260" s="4" cm="1">
        <f t="array" ref="F260">_xll.SNL.Clients.Office.Excel.Functions.SPG($A260, "SP_TOTAL_REV", F$2)</f>
        <v>6686000</v>
      </c>
      <c r="G260" s="4" cm="1">
        <f t="array" ref="G260">_xll.SNL.Clients.Office.Excel.Functions.SPG($A260, "SP_TOTAL_REV", G$2)</f>
        <v>6368000</v>
      </c>
      <c r="H260" s="4" cm="1">
        <f t="array" ref="H260">_xll.SNL.Clients.Office.Excel.Functions.SPG($A260, "SP_TOTAL_REV", H$2)</f>
        <v>6341000</v>
      </c>
      <c r="I260" s="4" cm="1">
        <f t="array" ref="I260">_xll.SNL.Clients.Office.Excel.Functions.SPG($A260, "SP_TOTAL_REV", I$2)</f>
        <v>6197000</v>
      </c>
      <c r="J260" s="4" cm="1">
        <f t="array" ref="J260">_xll.SNL.Clients.Office.Excel.Functions.SPG($A260, "SP_TOTAL_REV", J$2)</f>
        <v>4993000</v>
      </c>
      <c r="K260" s="4" cm="1">
        <f t="array" ref="K260">_xll.SNL.Clients.Office.Excel.Functions.SPG($A260, "SP_TOTAL_REV", K$2)</f>
        <v>4228000</v>
      </c>
      <c r="L260" s="4" cm="1">
        <f t="array" ref="L260">_xll.SNL.Clients.Office.Excel.Functions.SPG($A260, "SP_TOTAL_REV", L$2)</f>
        <v>4090000</v>
      </c>
      <c r="M260" s="4" cm="1">
        <f t="array" ref="M260">_xll.SNL.Clients.Office.Excel.Functions.SPG($A260, "SP_TOTAL_REV", M$2)</f>
        <v>4077000</v>
      </c>
      <c r="N260" s="4" cm="1">
        <f t="array" ref="N260">_xll.SNL.Clients.Office.Excel.Functions.SPG($A260, "SP_TOTAL_REV", N$2)</f>
        <v>4120000</v>
      </c>
      <c r="O260" s="4" cm="1">
        <f t="array" ref="O260">_xll.SNL.Clients.Office.Excel.Functions.SPG($A260, "SP_TOTAL_REV", O$2)</f>
        <v>3979000</v>
      </c>
      <c r="P260" s="4" cm="1">
        <f t="array" ref="P260">_xll.SNL.Clients.Office.Excel.Functions.SPG($A260, "SP_TOTAL_REV", P$2)</f>
        <v>4437000</v>
      </c>
      <c r="Q260" s="4" cm="1">
        <f t="array" ref="Q260">_xll.SNL.Clients.Office.Excel.Functions.SPG($A260, "SP_TOTAL_REV", Q$2)</f>
        <v>4278000</v>
      </c>
      <c r="R260" s="4" cm="1">
        <f t="array" ref="R260">_xll.SNL.Clients.Office.Excel.Functions.SPG($A260, "SP_TOTAL_REV", R$2)</f>
        <v>3998000</v>
      </c>
      <c r="S260" s="4" cm="1">
        <f t="array" ref="S260">_xll.SNL.Clients.Office.Excel.Functions.SPG($A260, "SP_TOTAL_REV", S$2)</f>
        <v>4764000</v>
      </c>
      <c r="T260" s="4" cm="1">
        <f t="array" ref="T260">_xll.SNL.Clients.Office.Excel.Functions.SPG($A260, "SP_TOTAL_REV", T$2)</f>
        <v>4933000</v>
      </c>
      <c r="U260" s="4" cm="1">
        <f t="array" ref="U260">_xll.SNL.Clients.Office.Excel.Functions.SPG($A260, "SP_TOTAL_REV", U$2)</f>
        <v>4712000</v>
      </c>
      <c r="V260" s="4" cm="1">
        <f t="array" ref="V260">_xll.SNL.Clients.Office.Excel.Functions.SPG($A260, "SP_TOTAL_REV", V$2)</f>
        <v>4381000</v>
      </c>
    </row>
    <row r="261" spans="1:22">
      <c r="A261" s="11" t="s">
        <v>264</v>
      </c>
      <c r="B261" s="4" t="str" cm="1">
        <f t="array" ref="B261">_xll.SNL.Clients.Office.Excel.Functions.SPG($A261, "SP_TOTAL_REV", B$2)</f>
        <v>NA</v>
      </c>
      <c r="C261" s="4" cm="1">
        <f t="array" ref="C261">_xll.SNL.Clients.Office.Excel.Functions.SPG($A261, "SP_TOTAL_REV", C$2)</f>
        <v>5342000</v>
      </c>
      <c r="D261" s="4" cm="1">
        <f t="array" ref="D261">_xll.SNL.Clients.Office.Excel.Functions.SPG($A261, "SP_TOTAL_REV", D$2)</f>
        <v>5551000</v>
      </c>
      <c r="E261" s="4" cm="1">
        <f t="array" ref="E261">_xll.SNL.Clients.Office.Excel.Functions.SPG($A261, "SP_TOTAL_REV", E$2)</f>
        <v>5011000</v>
      </c>
      <c r="F261" s="4" cm="1">
        <f t="array" ref="F261">_xll.SNL.Clients.Office.Excel.Functions.SPG($A261, "SP_TOTAL_REV", F$2)</f>
        <v>4306000</v>
      </c>
      <c r="G261" s="4" cm="1">
        <f t="array" ref="G261">_xll.SNL.Clients.Office.Excel.Functions.SPG($A261, "SP_TOTAL_REV", G$2)</f>
        <v>4392000</v>
      </c>
      <c r="H261" s="4" cm="1">
        <f t="array" ref="H261">_xll.SNL.Clients.Office.Excel.Functions.SPG($A261, "SP_TOTAL_REV", H$2)</f>
        <v>4047000</v>
      </c>
      <c r="I261" s="4" cm="1">
        <f t="array" ref="I261">_xll.SNL.Clients.Office.Excel.Functions.SPG($A261, "SP_TOTAL_REV", I$2)</f>
        <v>3300000</v>
      </c>
      <c r="J261" s="4" cm="1">
        <f t="array" ref="J261">_xll.SNL.Clients.Office.Excel.Functions.SPG($A261, "SP_TOTAL_REV", J$2)</f>
        <v>2923000</v>
      </c>
      <c r="K261" s="4" cm="1">
        <f t="array" ref="K261">_xll.SNL.Clients.Office.Excel.Functions.SPG($A261, "SP_TOTAL_REV", K$2)</f>
        <v>2876000</v>
      </c>
      <c r="L261" s="4" cm="1">
        <f t="array" ref="L261">_xll.SNL.Clients.Office.Excel.Functions.SPG($A261, "SP_TOTAL_REV", L$2)</f>
        <v>2963000</v>
      </c>
      <c r="M261" s="4" cm="1">
        <f t="array" ref="M261">_xll.SNL.Clients.Office.Excel.Functions.SPG($A261, "SP_TOTAL_REV", M$2)</f>
        <v>2837000</v>
      </c>
      <c r="N261" s="4" t="str" cm="1">
        <f t="array" ref="N261">_xll.SNL.Clients.Office.Excel.Functions.SPG($A261, "SP_TOTAL_REV", N$2)</f>
        <v>NA</v>
      </c>
      <c r="O261" s="4" t="str" cm="1">
        <f t="array" ref="O261">_xll.SNL.Clients.Office.Excel.Functions.SPG($A261, "SP_TOTAL_REV", O$2)</f>
        <v>NA</v>
      </c>
      <c r="P261" s="4" t="str" cm="1">
        <f t="array" ref="P261">_xll.SNL.Clients.Office.Excel.Functions.SPG($A261, "SP_TOTAL_REV", P$2)</f>
        <v>NA</v>
      </c>
      <c r="Q261" s="4" t="str" cm="1">
        <f t="array" ref="Q261">_xll.SNL.Clients.Office.Excel.Functions.SPG($A261, "SP_TOTAL_REV", Q$2)</f>
        <v>NA</v>
      </c>
      <c r="R261" s="4" t="str" cm="1">
        <f t="array" ref="R261">_xll.SNL.Clients.Office.Excel.Functions.SPG($A261, "SP_TOTAL_REV", R$2)</f>
        <v>NA</v>
      </c>
      <c r="S261" s="4" t="str" cm="1">
        <f t="array" ref="S261">_xll.SNL.Clients.Office.Excel.Functions.SPG($A261, "SP_TOTAL_REV", S$2)</f>
        <v>NA</v>
      </c>
      <c r="T261" s="4" t="str" cm="1">
        <f t="array" ref="T261">_xll.SNL.Clients.Office.Excel.Functions.SPG($A261, "SP_TOTAL_REV", T$2)</f>
        <v>NA</v>
      </c>
      <c r="U261" s="4" t="str" cm="1">
        <f t="array" ref="U261">_xll.SNL.Clients.Office.Excel.Functions.SPG($A261, "SP_TOTAL_REV", U$2)</f>
        <v>NA</v>
      </c>
      <c r="V261" s="4" t="str" cm="1">
        <f t="array" ref="V261">_xll.SNL.Clients.Office.Excel.Functions.SPG($A261, "SP_TOTAL_REV", V$2)</f>
        <v>NA</v>
      </c>
    </row>
    <row r="262" spans="1:22">
      <c r="A262" s="11" t="s">
        <v>265</v>
      </c>
      <c r="B262" s="4" cm="1">
        <f t="array" ref="B262">_xll.SNL.Clients.Office.Excel.Functions.SPG($A262, "SP_TOTAL_REV", B$2)</f>
        <v>20058000</v>
      </c>
      <c r="C262" s="4" cm="1">
        <f t="array" ref="C262">_xll.SNL.Clients.Office.Excel.Functions.SPG($A262, "SP_TOTAL_REV", C$2)</f>
        <v>20431000</v>
      </c>
      <c r="D262" s="4" cm="1">
        <f t="array" ref="D262">_xll.SNL.Clients.Office.Excel.Functions.SPG($A262, "SP_TOTAL_REV", D$2)</f>
        <v>20175000</v>
      </c>
      <c r="E262" s="4" cm="1">
        <f t="array" ref="E262">_xll.SNL.Clients.Office.Excel.Functions.SPG($A262, "SP_TOTAL_REV", E$2)</f>
        <v>19440000</v>
      </c>
      <c r="F262" s="4" cm="1">
        <f t="array" ref="F262">_xll.SNL.Clients.Office.Excel.Functions.SPG($A262, "SP_TOTAL_REV", F$2)</f>
        <v>19140000</v>
      </c>
      <c r="G262" s="4" cm="1">
        <f t="array" ref="G262">_xll.SNL.Clients.Office.Excel.Functions.SPG($A262, "SP_TOTAL_REV", G$2)</f>
        <v>18450000</v>
      </c>
      <c r="H262" s="4" cm="1">
        <f t="array" ref="H262">_xll.SNL.Clients.Office.Excel.Functions.SPG($A262, "SP_TOTAL_REV", H$2)</f>
        <v>18486000</v>
      </c>
      <c r="I262" s="4" cm="1">
        <f t="array" ref="I262">_xll.SNL.Clients.Office.Excel.Functions.SPG($A262, "SP_TOTAL_REV", I$2)</f>
        <v>18348000</v>
      </c>
      <c r="J262" s="4" cm="1">
        <f t="array" ref="J262">_xll.SNL.Clients.Office.Excel.Functions.SPG($A262, "SP_TOTAL_REV", J$2)</f>
        <v>18287000</v>
      </c>
      <c r="K262" s="4" cm="1">
        <f t="array" ref="K262">_xll.SNL.Clients.Office.Excel.Functions.SPG($A262, "SP_TOTAL_REV", K$2)</f>
        <v>18591000</v>
      </c>
      <c r="L262" s="4" cm="1">
        <f t="array" ref="L262">_xll.SNL.Clients.Office.Excel.Functions.SPG($A262, "SP_TOTAL_REV", L$2)</f>
        <v>19724000</v>
      </c>
      <c r="M262" s="4" cm="1">
        <f t="array" ref="M262">_xll.SNL.Clients.Office.Excel.Functions.SPG($A262, "SP_TOTAL_REV", M$2)</f>
        <v>19561000</v>
      </c>
      <c r="N262" s="4" cm="1">
        <f t="array" ref="N262">_xll.SNL.Clients.Office.Excel.Functions.SPG($A262, "SP_TOTAL_REV", N$2)</f>
        <v>19467000</v>
      </c>
      <c r="O262" s="4" cm="1">
        <f t="array" ref="O262">_xll.SNL.Clients.Office.Excel.Functions.SPG($A262, "SP_TOTAL_REV", O$2)</f>
        <v>20846000</v>
      </c>
      <c r="P262" s="4" cm="1">
        <f t="array" ref="P262">_xll.SNL.Clients.Office.Excel.Functions.SPG($A262, "SP_TOTAL_REV", P$2)</f>
        <v>19746000</v>
      </c>
      <c r="Q262" s="4" cm="1">
        <f t="array" ref="Q262">_xll.SNL.Clients.Office.Excel.Functions.SPG($A262, "SP_TOTAL_REV", Q$2)</f>
        <v>19115000</v>
      </c>
      <c r="R262" s="4" cm="1">
        <f t="array" ref="R262">_xll.SNL.Clients.Office.Excel.Functions.SPG($A262, "SP_TOTAL_REV", R$2)</f>
        <v>19415000</v>
      </c>
      <c r="S262" s="4" cm="1">
        <f t="array" ref="S262">_xll.SNL.Clients.Office.Excel.Functions.SPG($A262, "SP_TOTAL_REV", S$2)</f>
        <v>18266000</v>
      </c>
      <c r="T262" s="4" cm="1">
        <f t="array" ref="T262">_xll.SNL.Clients.Office.Excel.Functions.SPG($A262, "SP_TOTAL_REV", T$2)</f>
        <v>16747000</v>
      </c>
      <c r="U262" s="4" cm="1">
        <f t="array" ref="U262">_xll.SNL.Clients.Office.Excel.Functions.SPG($A262, "SP_TOTAL_REV", U$2)</f>
        <v>15902600</v>
      </c>
      <c r="V262" s="4" cm="1">
        <f t="array" ref="V262">_xll.SNL.Clients.Office.Excel.Functions.SPG($A262, "SP_TOTAL_REV", V$2)</f>
        <v>15083200</v>
      </c>
    </row>
    <row r="263" spans="1:22">
      <c r="A263" s="11" t="s">
        <v>266</v>
      </c>
      <c r="B263" s="4" t="str" cm="1">
        <f t="array" ref="B263">_xll.SNL.Clients.Office.Excel.Functions.SPG($A263, "SP_TOTAL_REV", B$2)</f>
        <v>NA</v>
      </c>
      <c r="C263" s="4" cm="1">
        <f t="array" ref="C263">_xll.SNL.Clients.Office.Excel.Functions.SPG($A263, "SP_TOTAL_REV", C$2)</f>
        <v>2087463</v>
      </c>
      <c r="D263" s="4" cm="1">
        <f t="array" ref="D263">_xll.SNL.Clients.Office.Excel.Functions.SPG($A263, "SP_TOTAL_REV", D$2)</f>
        <v>1849792</v>
      </c>
      <c r="E263" s="4" cm="1">
        <f t="array" ref="E263">_xll.SNL.Clients.Office.Excel.Functions.SPG($A263, "SP_TOTAL_REV", E$2)</f>
        <v>1475391</v>
      </c>
      <c r="F263" s="4" cm="1">
        <f t="array" ref="F263">_xll.SNL.Clients.Office.Excel.Functions.SPG($A263, "SP_TOTAL_REV", F$2)</f>
        <v>1138790</v>
      </c>
      <c r="G263" s="4" cm="1">
        <f t="array" ref="G263">_xll.SNL.Clients.Office.Excel.Functions.SPG($A263, "SP_TOTAL_REV", G$2)</f>
        <v>1245251</v>
      </c>
      <c r="H263" s="4" cm="1">
        <f t="array" ref="H263">_xll.SNL.Clients.Office.Excel.Functions.SPG($A263, "SP_TOTAL_REV", H$2)</f>
        <v>1250097</v>
      </c>
      <c r="I263" s="4" cm="1">
        <f t="array" ref="I263">_xll.SNL.Clients.Office.Excel.Functions.SPG($A263, "SP_TOTAL_REV", I$2)</f>
        <v>1324167</v>
      </c>
      <c r="J263" s="4" cm="1">
        <f t="array" ref="J263">_xll.SNL.Clients.Office.Excel.Functions.SPG($A263, "SP_TOTAL_REV", J$2)</f>
        <v>1256330</v>
      </c>
      <c r="K263" s="4" cm="1">
        <f t="array" ref="K263">_xll.SNL.Clients.Office.Excel.Functions.SPG($A263, "SP_TOTAL_REV", K$2)</f>
        <v>1275935</v>
      </c>
      <c r="L263" s="4" cm="1">
        <f t="array" ref="L263">_xll.SNL.Clients.Office.Excel.Functions.SPG($A263, "SP_TOTAL_REV", L$2)</f>
        <v>1104977</v>
      </c>
      <c r="M263" s="4" cm="1">
        <f t="array" ref="M263">_xll.SNL.Clients.Office.Excel.Functions.SPG($A263, "SP_TOTAL_REV", M$2)</f>
        <v>1108855</v>
      </c>
      <c r="N263" s="4" cm="1">
        <f t="array" ref="N263">_xll.SNL.Clients.Office.Excel.Functions.SPG($A263, "SP_TOTAL_REV", N$2)</f>
        <v>1081230</v>
      </c>
      <c r="O263" s="4" cm="1">
        <f t="array" ref="O263">_xll.SNL.Clients.Office.Excel.Functions.SPG($A263, "SP_TOTAL_REV", O$2)</f>
        <v>1038271</v>
      </c>
      <c r="P263" s="4" cm="1">
        <f t="array" ref="P263">_xll.SNL.Clients.Office.Excel.Functions.SPG($A263, "SP_TOTAL_REV", P$2)</f>
        <v>1010231</v>
      </c>
      <c r="Q263" s="4" cm="1">
        <f t="array" ref="Q263">_xll.SNL.Clients.Office.Excel.Functions.SPG($A263, "SP_TOTAL_REV", Q$2)</f>
        <v>911470</v>
      </c>
      <c r="R263" s="4" cm="1">
        <f t="array" ref="R263">_xll.SNL.Clients.Office.Excel.Functions.SPG($A263, "SP_TOTAL_REV", R$2)</f>
        <v>1095022</v>
      </c>
      <c r="S263" s="4" cm="1">
        <f t="array" ref="S263">_xll.SNL.Clients.Office.Excel.Functions.SPG($A263, "SP_TOTAL_REV", S$2)</f>
        <v>978016</v>
      </c>
      <c r="T263" s="4" cm="1">
        <f t="array" ref="T263">_xll.SNL.Clients.Office.Excel.Functions.SPG($A263, "SP_TOTAL_REV", T$2)</f>
        <v>886156</v>
      </c>
      <c r="U263" s="4" cm="1">
        <f t="array" ref="U263">_xll.SNL.Clients.Office.Excel.Functions.SPG($A263, "SP_TOTAL_REV", U$2)</f>
        <v>721969</v>
      </c>
      <c r="V263" s="4" cm="1">
        <f t="array" ref="V263">_xll.SNL.Clients.Office.Excel.Functions.SPG($A263, "SP_TOTAL_REV", V$2)</f>
        <v>669081</v>
      </c>
    </row>
    <row r="264" spans="1:22">
      <c r="A264" s="11" t="s">
        <v>267</v>
      </c>
      <c r="B264" s="4" cm="1">
        <f t="array" ref="B264">_xll.SNL.Clients.Office.Excel.Functions.SPG($A264, "SP_TOTAL_REV", B$2)</f>
        <v>15100000</v>
      </c>
      <c r="C264" s="4" cm="1">
        <f t="array" ref="C264">_xll.SNL.Clients.Office.Excel.Functions.SPG($A264, "SP_TOTAL_REV", C$2)</f>
        <v>15334000</v>
      </c>
      <c r="D264" s="4" cm="1">
        <f t="array" ref="D264">_xll.SNL.Clients.Office.Excel.Functions.SPG($A264, "SP_TOTAL_REV", D$2)</f>
        <v>19200000</v>
      </c>
      <c r="E264" s="4" cm="1">
        <f t="array" ref="E264">_xll.SNL.Clients.Office.Excel.Functions.SPG($A264, "SP_TOTAL_REV", E$2)</f>
        <v>16610000</v>
      </c>
      <c r="F264" s="4" cm="1">
        <f t="array" ref="F264">_xll.SNL.Clients.Office.Excel.Functions.SPG($A264, "SP_TOTAL_REV", F$2)</f>
        <v>11700000</v>
      </c>
      <c r="G264" s="4" cm="1">
        <f t="array" ref="G264">_xll.SNL.Clients.Office.Excel.Functions.SPG($A264, "SP_TOTAL_REV", G$2)</f>
        <v>13209000</v>
      </c>
      <c r="H264" s="4" cm="1">
        <f t="array" ref="H264">_xll.SNL.Clients.Office.Excel.Functions.SPG($A264, "SP_TOTAL_REV", H$2)</f>
        <v>14144000</v>
      </c>
      <c r="I264" s="4" cm="1">
        <f t="array" ref="I264">_xll.SNL.Clients.Office.Excel.Functions.SPG($A264, "SP_TOTAL_REV", I$2)</f>
        <v>13705000</v>
      </c>
      <c r="J264" s="4" cm="1">
        <f t="array" ref="J264">_xll.SNL.Clients.Office.Excel.Functions.SPG($A264, "SP_TOTAL_REV", J$2)</f>
        <v>13058000</v>
      </c>
      <c r="K264" s="4" cm="1">
        <f t="array" ref="K264">_xll.SNL.Clients.Office.Excel.Functions.SPG($A264, "SP_TOTAL_REV", K$2)</f>
        <v>14403000</v>
      </c>
      <c r="L264" s="4" cm="1">
        <f t="array" ref="L264">_xll.SNL.Clients.Office.Excel.Functions.SPG($A264, "SP_TOTAL_REV", L$2)</f>
        <v>16226000</v>
      </c>
      <c r="M264" s="4" cm="1">
        <f t="array" ref="M264">_xll.SNL.Clients.Office.Excel.Functions.SPG($A264, "SP_TOTAL_REV", M$2)</f>
        <v>14070000</v>
      </c>
      <c r="N264" s="4" cm="1">
        <f t="array" ref="N264">_xll.SNL.Clients.Office.Excel.Functions.SPG($A264, "SP_TOTAL_REV", N$2)</f>
        <v>9973000</v>
      </c>
      <c r="O264" s="4" cm="1">
        <f t="array" ref="O264">_xll.SNL.Clients.Office.Excel.Functions.SPG($A264, "SP_TOTAL_REV", O$2)</f>
        <v>7943000</v>
      </c>
      <c r="P264" s="4" cm="1">
        <f t="array" ref="P264">_xll.SNL.Clients.Office.Excel.Functions.SPG($A264, "SP_TOTAL_REV", P$2)</f>
        <v>7852000</v>
      </c>
      <c r="Q264" s="4" cm="1">
        <f t="array" ref="Q264">_xll.SNL.Clients.Office.Excel.Functions.SPG($A264, "SP_TOTAL_REV", Q$2)</f>
        <v>7185200</v>
      </c>
      <c r="R264" s="4" cm="1">
        <f t="array" ref="R264">_xll.SNL.Clients.Office.Excel.Functions.SPG($A264, "SP_TOTAL_REV", R$2)</f>
        <v>12094800</v>
      </c>
      <c r="S264" s="4" cm="1">
        <f t="array" ref="S264">_xll.SNL.Clients.Office.Excel.Functions.SPG($A264, "SP_TOTAL_REV", S$2)</f>
        <v>4796025</v>
      </c>
      <c r="T264" s="4" t="str" cm="1">
        <f t="array" ref="T264">_xll.SNL.Clients.Office.Excel.Functions.SPG($A264, "SP_TOTAL_REV", T$2)</f>
        <v>NA</v>
      </c>
      <c r="U264" s="4" t="str" cm="1">
        <f t="array" ref="U264">_xll.SNL.Clients.Office.Excel.Functions.SPG($A264, "SP_TOTAL_REV", U$2)</f>
        <v>NA</v>
      </c>
      <c r="V264" s="4" t="str" cm="1">
        <f t="array" ref="V264">_xll.SNL.Clients.Office.Excel.Functions.SPG($A264, "SP_TOTAL_REV", V$2)</f>
        <v>NA</v>
      </c>
    </row>
    <row r="265" spans="1:22">
      <c r="A265" s="11" t="s">
        <v>268</v>
      </c>
      <c r="B265" s="4" t="str" cm="1">
        <f t="array" ref="B265">_xll.SNL.Clients.Office.Excel.Functions.SPG($A265, "SP_TOTAL_REV", B$2)</f>
        <v>NA</v>
      </c>
      <c r="C265" s="4" cm="1">
        <f t="array" ref="C265">_xll.SNL.Clients.Office.Excel.Functions.SPG($A265, "SP_TOTAL_REV", C$2)</f>
        <v>18663644</v>
      </c>
      <c r="D265" s="4" cm="1">
        <f t="array" ref="D265">_xll.SNL.Clients.Office.Excel.Functions.SPG($A265, "SP_TOTAL_REV", D$2)</f>
        <v>5515486</v>
      </c>
      <c r="E265" s="4" cm="1">
        <f t="array" ref="E265">_xll.SNL.Clients.Office.Excel.Functions.SPG($A265, "SP_TOTAL_REV", E$2)</f>
        <v>24820632</v>
      </c>
      <c r="F265" s="4" cm="1">
        <f t="array" ref="F265">_xll.SNL.Clients.Office.Excel.Functions.SPG($A265, "SP_TOTAL_REV", F$2)</f>
        <v>8510305</v>
      </c>
      <c r="G265" s="4" cm="1">
        <f t="array" ref="G265">_xll.SNL.Clients.Office.Excel.Functions.SPG($A265, "SP_TOTAL_REV", G$2)</f>
        <v>8076721</v>
      </c>
      <c r="H265" s="4" cm="1">
        <f t="array" ref="H265">_xll.SNL.Clients.Office.Excel.Functions.SPG($A265, "SP_TOTAL_REV", H$2)</f>
        <v>4199336</v>
      </c>
      <c r="I265" s="4" cm="1">
        <f t="array" ref="I265">_xll.SNL.Clients.Office.Excel.Functions.SPG($A265, "SP_TOTAL_REV", I$2)</f>
        <v>4999133</v>
      </c>
      <c r="J265" s="4" cm="1">
        <f t="array" ref="J265">_xll.SNL.Clients.Office.Excel.Functions.SPG($A265, "SP_TOTAL_REV", J$2)</f>
        <v>2589150</v>
      </c>
      <c r="K265" s="4" cm="1">
        <f t="array" ref="K265">_xll.SNL.Clients.Office.Excel.Functions.SPG($A265, "SP_TOTAL_REV", K$2)</f>
        <v>7212893</v>
      </c>
      <c r="L265" s="4" cm="1">
        <f t="array" ref="L265">_xll.SNL.Clients.Office.Excel.Functions.SPG($A265, "SP_TOTAL_REV", L$2)</f>
        <v>7654756</v>
      </c>
      <c r="M265" s="4" cm="1">
        <f t="array" ref="M265">_xll.SNL.Clients.Office.Excel.Functions.SPG($A265, "SP_TOTAL_REV", M$2)</f>
        <v>9659292</v>
      </c>
      <c r="N265" s="4" cm="1">
        <f t="array" ref="N265">_xll.SNL.Clients.Office.Excel.Functions.SPG($A265, "SP_TOTAL_REV", N$2)</f>
        <v>9670437</v>
      </c>
      <c r="O265" s="4" cm="1">
        <f t="array" ref="O265">_xll.SNL.Clients.Office.Excel.Functions.SPG($A265, "SP_TOTAL_REV", O$2)</f>
        <v>2179736</v>
      </c>
      <c r="P265" s="4" cm="1">
        <f t="array" ref="P265">_xll.SNL.Clients.Office.Excel.Functions.SPG($A265, "SP_TOTAL_REV", P$2)</f>
        <v>9614494</v>
      </c>
      <c r="Q265" s="4" cm="1">
        <f t="array" ref="Q265">_xll.SNL.Clients.Office.Excel.Functions.SPG($A265, "SP_TOTAL_REV", Q$2)</f>
        <v>8085079</v>
      </c>
      <c r="R265" s="4" cm="1">
        <f t="array" ref="R265">_xll.SNL.Clients.Office.Excel.Functions.SPG($A265, "SP_TOTAL_REV", R$2)</f>
        <v>-12630058</v>
      </c>
      <c r="S265" s="4" cm="1">
        <f t="array" ref="S265">_xll.SNL.Clients.Office.Excel.Functions.SPG($A265, "SP_TOTAL_REV", S$2)</f>
        <v>2854048</v>
      </c>
      <c r="T265" s="4" cm="1">
        <f t="array" ref="T265">_xll.SNL.Clients.Office.Excel.Functions.SPG($A265, "SP_TOTAL_REV", T$2)</f>
        <v>4411251</v>
      </c>
      <c r="U265" s="4" cm="1">
        <f t="array" ref="U265">_xll.SNL.Clients.Office.Excel.Functions.SPG($A265, "SP_TOTAL_REV", U$2)</f>
        <v>3973844</v>
      </c>
      <c r="V265" s="4" cm="1">
        <f t="array" ref="V265">_xll.SNL.Clients.Office.Excel.Functions.SPG($A265, "SP_TOTAL_REV", V$2)</f>
        <v>3278005</v>
      </c>
    </row>
    <row r="266" spans="1:22">
      <c r="A266" s="11" t="s">
        <v>269</v>
      </c>
      <c r="B266" s="4" t="str" cm="1">
        <f t="array" ref="B266">_xll.SNL.Clients.Office.Excel.Functions.SPG($A266, "SP_TOTAL_REV", B$2)</f>
        <v>NA</v>
      </c>
      <c r="C266" s="4" cm="1">
        <f t="array" ref="C266">_xll.SNL.Clients.Office.Excel.Functions.SPG($A266, "SP_TOTAL_REV", C$2)</f>
        <v>9671427</v>
      </c>
      <c r="D266" s="4" cm="1">
        <f t="array" ref="D266">_xll.SNL.Clients.Office.Excel.Functions.SPG($A266, "SP_TOTAL_REV", D$2)</f>
        <v>10483726</v>
      </c>
      <c r="E266" s="4" cm="1">
        <f t="array" ref="E266">_xll.SNL.Clients.Office.Excel.Functions.SPG($A266, "SP_TOTAL_REV", E$2)</f>
        <v>8165712</v>
      </c>
      <c r="F266" s="4" cm="1">
        <f t="array" ref="F266">_xll.SNL.Clients.Office.Excel.Functions.SPG($A266, "SP_TOTAL_REV", F$2)</f>
        <v>6073047</v>
      </c>
      <c r="G266" s="4" cm="1">
        <f t="array" ref="G266">_xll.SNL.Clients.Office.Excel.Functions.SPG($A266, "SP_TOTAL_REV", G$2)</f>
        <v>5278613</v>
      </c>
      <c r="H266" s="4" cm="1">
        <f t="array" ref="H266">_xll.SNL.Clients.Office.Excel.Functions.SPG($A266, "SP_TOTAL_REV", H$2)</f>
        <v>4304456</v>
      </c>
      <c r="I266" s="4" cm="1">
        <f t="array" ref="I266">_xll.SNL.Clients.Office.Excel.Functions.SPG($A266, "SP_TOTAL_REV", I$2)</f>
        <v>3797859</v>
      </c>
      <c r="J266" s="4" cm="1">
        <f t="array" ref="J266">_xll.SNL.Clients.Office.Excel.Functions.SPG($A266, "SP_TOTAL_REV", J$2)</f>
        <v>3259162</v>
      </c>
      <c r="K266" s="4" cm="1">
        <f t="array" ref="K266">_xll.SNL.Clients.Office.Excel.Functions.SPG($A266, "SP_TOTAL_REV", K$2)</f>
        <v>2847680</v>
      </c>
      <c r="L266" s="4" cm="1">
        <f t="array" ref="L266">_xll.SNL.Clients.Office.Excel.Functions.SPG($A266, "SP_TOTAL_REV", L$2)</f>
        <v>2885200</v>
      </c>
      <c r="M266" s="4" cm="1">
        <f t="array" ref="M266">_xll.SNL.Clients.Office.Excel.Functions.SPG($A266, "SP_TOTAL_REV", M$2)</f>
        <v>2812527</v>
      </c>
      <c r="N266" s="4" cm="1">
        <f t="array" ref="N266">_xll.SNL.Clients.Office.Excel.Functions.SPG($A266, "SP_TOTAL_REV", N$2)</f>
        <v>3126706</v>
      </c>
      <c r="O266" s="4" cm="1">
        <f t="array" ref="O266">_xll.SNL.Clients.Office.Excel.Functions.SPG($A266, "SP_TOTAL_REV", O$2)</f>
        <v>3165456</v>
      </c>
      <c r="P266" s="4" cm="1">
        <f t="array" ref="P266">_xll.SNL.Clients.Office.Excel.Functions.SPG($A266, "SP_TOTAL_REV", P$2)</f>
        <v>2486387</v>
      </c>
      <c r="Q266" s="4" cm="1">
        <f t="array" ref="Q266">_xll.SNL.Clients.Office.Excel.Functions.SPG($A266, "SP_TOTAL_REV", Q$2)</f>
        <v>1374156</v>
      </c>
      <c r="R266" s="4" cm="1">
        <f t="array" ref="R266">_xll.SNL.Clients.Office.Excel.Functions.SPG($A266, "SP_TOTAL_REV", R$2)</f>
        <v>2122015</v>
      </c>
      <c r="S266" s="4" cm="1">
        <f t="array" ref="S266">_xll.SNL.Clients.Office.Excel.Functions.SPG($A266, "SP_TOTAL_REV", S$2)</f>
        <v>2781399</v>
      </c>
      <c r="T266" s="4" cm="1">
        <f t="array" ref="T266">_xll.SNL.Clients.Office.Excel.Functions.SPG($A266, "SP_TOTAL_REV", T$2)</f>
        <v>2377317</v>
      </c>
      <c r="U266" s="4" cm="1">
        <f t="array" ref="U266">_xll.SNL.Clients.Office.Excel.Functions.SPG($A266, "SP_TOTAL_REV", U$2)</f>
        <v>2002195</v>
      </c>
      <c r="V266" s="4" cm="1">
        <f t="array" ref="V266">_xll.SNL.Clients.Office.Excel.Functions.SPG($A266, "SP_TOTAL_REV", V$2)</f>
        <v>1891836</v>
      </c>
    </row>
    <row r="267" spans="1:22">
      <c r="A267" s="11" t="s">
        <v>270</v>
      </c>
      <c r="B267" s="4" t="str" cm="1">
        <f t="array" ref="B267">_xll.SNL.Clients.Office.Excel.Functions.SPG($A267, "SP_TOTAL_REV", B$2)</f>
        <v>NA</v>
      </c>
      <c r="C267" s="4" cm="1">
        <f t="array" ref="C267">_xll.SNL.Clients.Office.Excel.Functions.SPG($A267, "SP_TOTAL_REV", C$2)</f>
        <v>19419000</v>
      </c>
      <c r="D267" s="4" cm="1">
        <f t="array" ref="D267">_xll.SNL.Clients.Office.Excel.Functions.SPG($A267, "SP_TOTAL_REV", D$2)</f>
        <v>17062000</v>
      </c>
      <c r="E267" s="4" cm="1">
        <f t="array" ref="E267">_xll.SNL.Clients.Office.Excel.Functions.SPG($A267, "SP_TOTAL_REV", E$2)</f>
        <v>17814000</v>
      </c>
      <c r="F267" s="4" cm="1">
        <f t="array" ref="F267">_xll.SNL.Clients.Office.Excel.Functions.SPG($A267, "SP_TOTAL_REV", F$2)</f>
        <v>18194000</v>
      </c>
      <c r="G267" s="4" cm="1">
        <f t="array" ref="G267">_xll.SNL.Clients.Office.Excel.Functions.SPG($A267, "SP_TOTAL_REV", G$2)</f>
        <v>18526000</v>
      </c>
      <c r="H267" s="4" cm="1">
        <f t="array" ref="H267">_xll.SNL.Clients.Office.Excel.Functions.SPG($A267, "SP_TOTAL_REV", H$2)</f>
        <v>6445000</v>
      </c>
      <c r="I267" s="4" cm="1">
        <f t="array" ref="I267">_xll.SNL.Clients.Office.Excel.Functions.SPG($A267, "SP_TOTAL_REV", I$2)</f>
        <v>5976000</v>
      </c>
      <c r="J267" s="4" cm="1">
        <f t="array" ref="J267">_xll.SNL.Clients.Office.Excel.Functions.SPG($A267, "SP_TOTAL_REV", J$2)</f>
        <v>5952000</v>
      </c>
      <c r="K267" s="4" cm="1">
        <f t="array" ref="K267">_xll.SNL.Clients.Office.Excel.Functions.SPG($A267, "SP_TOTAL_REV", K$2)</f>
        <v>5631000</v>
      </c>
      <c r="L267" s="4" cm="1">
        <f t="array" ref="L267">_xll.SNL.Clients.Office.Excel.Functions.SPG($A267, "SP_TOTAL_REV", L$2)</f>
        <v>4957900</v>
      </c>
      <c r="M267" s="4" cm="1">
        <f t="array" ref="M267">_xll.SNL.Clients.Office.Excel.Functions.SPG($A267, "SP_TOTAL_REV", M$2)</f>
        <v>4978400</v>
      </c>
      <c r="N267" s="4" cm="1">
        <f t="array" ref="N267">_xll.SNL.Clients.Office.Excel.Functions.SPG($A267, "SP_TOTAL_REV", N$2)</f>
        <v>5353400</v>
      </c>
      <c r="O267" s="4" cm="1">
        <f t="array" ref="O267">_xll.SNL.Clients.Office.Excel.Functions.SPG($A267, "SP_TOTAL_REV", O$2)</f>
        <v>5222100</v>
      </c>
      <c r="P267" s="4" cm="1">
        <f t="array" ref="P267">_xll.SNL.Clients.Office.Excel.Functions.SPG($A267, "SP_TOTAL_REV", P$2)</f>
        <v>5628000</v>
      </c>
      <c r="Q267" s="4" cm="1">
        <f t="array" ref="Q267">_xll.SNL.Clients.Office.Excel.Functions.SPG($A267, "SP_TOTAL_REV", Q$2)</f>
        <v>4919900</v>
      </c>
      <c r="R267" s="4" cm="1">
        <f t="array" ref="R267">_xll.SNL.Clients.Office.Excel.Functions.SPG($A267, "SP_TOTAL_REV", R$2)</f>
        <v>4553700</v>
      </c>
      <c r="S267" s="4" cm="1">
        <f t="array" ref="S267">_xll.SNL.Clients.Office.Excel.Functions.SPG($A267, "SP_TOTAL_REV", S$2)</f>
        <v>4828200</v>
      </c>
      <c r="T267" s="4" cm="1">
        <f t="array" ref="T267">_xll.SNL.Clients.Office.Excel.Functions.SPG($A267, "SP_TOTAL_REV", T$2)</f>
        <v>3836500</v>
      </c>
      <c r="U267" s="4" cm="1">
        <f t="array" ref="U267">_xll.SNL.Clients.Office.Excel.Functions.SPG($A267, "SP_TOTAL_REV", U$2)</f>
        <v>3195300</v>
      </c>
      <c r="V267" s="4" cm="1">
        <f t="array" ref="V267">_xll.SNL.Clients.Office.Excel.Functions.SPG($A267, "SP_TOTAL_REV", V$2)</f>
        <v>2783400</v>
      </c>
    </row>
    <row r="268" spans="1:22">
      <c r="A268" s="11" t="s">
        <v>271</v>
      </c>
      <c r="B268" s="4" t="str" cm="1">
        <f t="array" ref="B268">_xll.SNL.Clients.Office.Excel.Functions.SPG($A268, "SP_TOTAL_REV", B$2)</f>
        <v>NA</v>
      </c>
      <c r="C268" s="4" cm="1">
        <f t="array" ref="C268">_xll.SNL.Clients.Office.Excel.Functions.SPG($A268, "SP_TOTAL_REV", C$2)</f>
        <v>12161600</v>
      </c>
      <c r="D268" s="4" cm="1">
        <f t="array" ref="D268">_xll.SNL.Clients.Office.Excel.Functions.SPG($A268, "SP_TOTAL_REV", D$2)</f>
        <v>11863900</v>
      </c>
      <c r="E268" s="4" cm="1">
        <f t="array" ref="E268">_xll.SNL.Clients.Office.Excel.Functions.SPG($A268, "SP_TOTAL_REV", E$2)</f>
        <v>13136100</v>
      </c>
      <c r="F268" s="4" cm="1">
        <f t="array" ref="F268">_xll.SNL.Clients.Office.Excel.Functions.SPG($A268, "SP_TOTAL_REV", F$2)</f>
        <v>13978500</v>
      </c>
      <c r="G268" s="4" cm="1">
        <f t="array" ref="G268">_xll.SNL.Clients.Office.Excel.Functions.SPG($A268, "SP_TOTAL_REV", G$2)</f>
        <v>11554800</v>
      </c>
      <c r="H268" s="4" cm="1">
        <f t="array" ref="H268">_xll.SNL.Clients.Office.Excel.Functions.SPG($A268, "SP_TOTAL_REV", H$2)</f>
        <v>11333400</v>
      </c>
      <c r="I268" s="4" cm="1">
        <f t="array" ref="I268">_xll.SNL.Clients.Office.Excel.Functions.SPG($A268, "SP_TOTAL_REV", I$2)</f>
        <v>10308000</v>
      </c>
      <c r="J268" s="4" cm="1">
        <f t="array" ref="J268">_xll.SNL.Clients.Office.Excel.Functions.SPG($A268, "SP_TOTAL_REV", J$2)</f>
        <v>9552900</v>
      </c>
      <c r="K268" s="4" cm="1">
        <f t="array" ref="K268">_xll.SNL.Clients.Office.Excel.Functions.SPG($A268, "SP_TOTAL_REV", K$2)</f>
        <v>8505700</v>
      </c>
      <c r="L268" s="4" cm="1">
        <f t="array" ref="L268">_xll.SNL.Clients.Office.Excel.Functions.SPG($A268, "SP_TOTAL_REV", L$2)</f>
        <v>6011600</v>
      </c>
      <c r="M268" s="4" cm="1">
        <f t="array" ref="M268">_xll.SNL.Clients.Office.Excel.Functions.SPG($A268, "SP_TOTAL_REV", M$2)</f>
        <v>5808300</v>
      </c>
      <c r="N268" s="4" cm="1">
        <f t="array" ref="N268">_xll.SNL.Clients.Office.Excel.Functions.SPG($A268, "SP_TOTAL_REV", N$2)</f>
        <v>5671400</v>
      </c>
      <c r="O268" s="4" cm="1">
        <f t="array" ref="O268">_xll.SNL.Clients.Office.Excel.Functions.SPG($A268, "SP_TOTAL_REV", O$2)</f>
        <v>5542300</v>
      </c>
      <c r="P268" s="4" cm="1">
        <f t="array" ref="P268">_xll.SNL.Clients.Office.Excel.Functions.SPG($A268, "SP_TOTAL_REV", P$2)</f>
        <v>5003900</v>
      </c>
      <c r="Q268" s="4" cm="1">
        <f t="array" ref="Q268">_xll.SNL.Clients.Office.Excel.Functions.SPG($A268, "SP_TOTAL_REV", Q$2)</f>
        <v>4694700</v>
      </c>
      <c r="R268" s="4" cm="1">
        <f t="array" ref="R268">_xll.SNL.Clients.Office.Excel.Functions.SPG($A268, "SP_TOTAL_REV", R$2)</f>
        <v>4505200</v>
      </c>
      <c r="S268" s="4" cm="1">
        <f t="array" ref="S268">_xll.SNL.Clients.Office.Excel.Functions.SPG($A268, "SP_TOTAL_REV", S$2)</f>
        <v>4068200</v>
      </c>
      <c r="T268" s="4" cm="1">
        <f t="array" ref="T268">_xll.SNL.Clients.Office.Excel.Functions.SPG($A268, "SP_TOTAL_REV", T$2)</f>
        <v>3590800</v>
      </c>
      <c r="U268" s="4" cm="1">
        <f t="array" ref="U268">_xll.SNL.Clients.Office.Excel.Functions.SPG($A268, "SP_TOTAL_REV", U$2)</f>
        <v>3327600</v>
      </c>
      <c r="V268" s="4" cm="1">
        <f t="array" ref="V268">_xll.SNL.Clients.Office.Excel.Functions.SPG($A268, "SP_TOTAL_REV", V$2)</f>
        <v>3084800</v>
      </c>
    </row>
    <row r="269" spans="1:22">
      <c r="A269" s="11" t="s">
        <v>272</v>
      </c>
      <c r="B269" s="4" cm="1">
        <f t="array" ref="B269">_xll.SNL.Clients.Office.Excel.Functions.SPG($A269, "SP_TOTAL_REV", B$2)</f>
        <v>16209088</v>
      </c>
      <c r="C269" s="4" cm="1">
        <f t="array" ref="C269">_xll.SNL.Clients.Office.Excel.Functions.SPG($A269, "SP_TOTAL_REV", C$2)</f>
        <v>14317147</v>
      </c>
      <c r="D269" s="4" cm="1">
        <f t="array" ref="D269">_xll.SNL.Clients.Office.Excel.Functions.SPG($A269, "SP_TOTAL_REV", D$2)</f>
        <v>19047660</v>
      </c>
      <c r="E269" s="4" cm="1">
        <f t="array" ref="E269">_xll.SNL.Clients.Office.Excel.Functions.SPG($A269, "SP_TOTAL_REV", E$2)</f>
        <v>16523902</v>
      </c>
      <c r="F269" s="4" cm="1">
        <f t="array" ref="F269">_xll.SNL.Clients.Office.Excel.Functions.SPG($A269, "SP_TOTAL_REV", F$2)</f>
        <v>11928806</v>
      </c>
      <c r="G269" s="4" cm="1">
        <f t="array" ref="G269">_xll.SNL.Clients.Office.Excel.Functions.SPG($A269, "SP_TOTAL_REV", G$2)</f>
        <v>9549442</v>
      </c>
      <c r="H269" s="4" cm="1">
        <f t="array" ref="H269">_xll.SNL.Clients.Office.Excel.Functions.SPG($A269, "SP_TOTAL_REV", H$2)</f>
        <v>10871407</v>
      </c>
      <c r="I269" s="4" cm="1">
        <f t="array" ref="I269">_xll.SNL.Clients.Office.Excel.Functions.SPG($A269, "SP_TOTAL_REV", I$2)</f>
        <v>9557857</v>
      </c>
      <c r="J269" s="4" cm="1">
        <f t="array" ref="J269">_xll.SNL.Clients.Office.Excel.Functions.SPG($A269, "SP_TOTAL_REV", J$2)</f>
        <v>6375034</v>
      </c>
      <c r="K269" s="4" cm="1">
        <f t="array" ref="K269">_xll.SNL.Clients.Office.Excel.Functions.SPG($A269, "SP_TOTAL_REV", K$2)</f>
        <v>5900280</v>
      </c>
      <c r="L269" s="4" cm="1">
        <f t="array" ref="L269">_xll.SNL.Clients.Office.Excel.Functions.SPG($A269, "SP_TOTAL_REV", L$2)</f>
        <v>4860798</v>
      </c>
      <c r="M269" s="4" cm="1">
        <f t="array" ref="M269">_xll.SNL.Clients.Office.Excel.Functions.SPG($A269, "SP_TOTAL_REV", M$2)</f>
        <v>3962262</v>
      </c>
      <c r="N269" s="4" cm="1">
        <f t="array" ref="N269">_xll.SNL.Clients.Office.Excel.Functions.SPG($A269, "SP_TOTAL_REV", N$2)</f>
        <v>3168549</v>
      </c>
      <c r="O269" s="4" cm="1">
        <f t="array" ref="O269">_xll.SNL.Clients.Office.Excel.Functions.SPG($A269, "SP_TOTAL_REV", O$2)</f>
        <v>2825522</v>
      </c>
      <c r="P269" s="4" cm="1">
        <f t="array" ref="P269">_xll.SNL.Clients.Office.Excel.Functions.SPG($A269, "SP_TOTAL_REV", P$2)</f>
        <v>3004640</v>
      </c>
      <c r="Q269" s="4" cm="1">
        <f t="array" ref="Q269">_xll.SNL.Clients.Office.Excel.Functions.SPG($A269, "SP_TOTAL_REV", Q$2)</f>
        <v>1197900</v>
      </c>
      <c r="R269" s="4" cm="1">
        <f t="array" ref="R269">_xll.SNL.Clients.Office.Excel.Functions.SPG($A269, "SP_TOTAL_REV", R$2)</f>
        <v>1903740</v>
      </c>
      <c r="S269" s="4" cm="1">
        <f t="array" ref="S269">_xll.SNL.Clients.Office.Excel.Functions.SPG($A269, "SP_TOTAL_REV", S$2)</f>
        <v>2623730</v>
      </c>
      <c r="T269" s="4" cm="1">
        <f t="array" ref="T269">_xll.SNL.Clients.Office.Excel.Functions.SPG($A269, "SP_TOTAL_REV", T$2)</f>
        <v>2200806</v>
      </c>
      <c r="U269" s="4" cm="1">
        <f t="array" ref="U269">_xll.SNL.Clients.Office.Excel.Functions.SPG($A269, "SP_TOTAL_REV", U$2)</f>
        <v>1382256</v>
      </c>
      <c r="V269" s="4" cm="1">
        <f t="array" ref="V269">_xll.SNL.Clients.Office.Excel.Functions.SPG($A269, "SP_TOTAL_REV", V$2)</f>
        <v>1360049</v>
      </c>
    </row>
    <row r="270" spans="1:22">
      <c r="A270" s="11" t="s">
        <v>273</v>
      </c>
      <c r="B270" s="4" cm="1">
        <f t="array" ref="B270">_xll.SNL.Clients.Office.Excel.Functions.SPG($A270, "SP_TOTAL_REV", B$2)</f>
        <v>6325200</v>
      </c>
      <c r="C270" s="4" cm="1">
        <f t="array" ref="C270">_xll.SNL.Clients.Office.Excel.Functions.SPG($A270, "SP_TOTAL_REV", C$2)</f>
        <v>6345900</v>
      </c>
      <c r="D270" s="4" cm="1">
        <f t="array" ref="D270">_xll.SNL.Clients.Office.Excel.Functions.SPG($A270, "SP_TOTAL_REV", D$2)</f>
        <v>4510200</v>
      </c>
      <c r="E270" s="4" cm="1">
        <f t="array" ref="E270">_xll.SNL.Clients.Office.Excel.Functions.SPG($A270, "SP_TOTAL_REV", E$2)</f>
        <v>3894100</v>
      </c>
      <c r="F270" s="4" cm="1">
        <f t="array" ref="F270">_xll.SNL.Clients.Office.Excel.Functions.SPG($A270, "SP_TOTAL_REV", F$2)</f>
        <v>3551800</v>
      </c>
      <c r="G270" s="4" cm="1">
        <f t="array" ref="G270">_xll.SNL.Clients.Office.Excel.Functions.SPG($A270, "SP_TOTAL_REV", G$2)</f>
        <v>3938400</v>
      </c>
      <c r="H270" s="4" cm="1">
        <f t="array" ref="H270">_xll.SNL.Clients.Office.Excel.Functions.SPG($A270, "SP_TOTAL_REV", H$2)</f>
        <v>3607900</v>
      </c>
      <c r="I270" s="4" cm="1">
        <f t="array" ref="I270">_xll.SNL.Clients.Office.Excel.Functions.SPG($A270, "SP_TOTAL_REV", I$2)</f>
        <v>3243100</v>
      </c>
      <c r="J270" s="4" cm="1">
        <f t="array" ref="J270">_xll.SNL.Clients.Office.Excel.Functions.SPG($A270, "SP_TOTAL_REV", J$2)</f>
        <v>3072700</v>
      </c>
      <c r="K270" s="4" t="str" cm="1">
        <f t="array" ref="K270">_xll.SNL.Clients.Office.Excel.Functions.SPG($A270, "SP_TOTAL_REV", K$2)</f>
        <v>NA</v>
      </c>
      <c r="L270" s="4" t="str" cm="1">
        <f t="array" ref="L270">_xll.SNL.Clients.Office.Excel.Functions.SPG($A270, "SP_TOTAL_REV", L$2)</f>
        <v>NA</v>
      </c>
      <c r="M270" s="4" t="str" cm="1">
        <f t="array" ref="M270">_xll.SNL.Clients.Office.Excel.Functions.SPG($A270, "SP_TOTAL_REV", M$2)</f>
        <v>NA</v>
      </c>
      <c r="N270" s="4" t="str" cm="1">
        <f t="array" ref="N270">_xll.SNL.Clients.Office.Excel.Functions.SPG($A270, "SP_TOTAL_REV", N$2)</f>
        <v>NA</v>
      </c>
      <c r="O270" s="4" t="str" cm="1">
        <f t="array" ref="O270">_xll.SNL.Clients.Office.Excel.Functions.SPG($A270, "SP_TOTAL_REV", O$2)</f>
        <v>NA</v>
      </c>
      <c r="P270" s="4" t="str" cm="1">
        <f t="array" ref="P270">_xll.SNL.Clients.Office.Excel.Functions.SPG($A270, "SP_TOTAL_REV", P$2)</f>
        <v>NA</v>
      </c>
      <c r="Q270" s="4" t="str" cm="1">
        <f t="array" ref="Q270">_xll.SNL.Clients.Office.Excel.Functions.SPG($A270, "SP_TOTAL_REV", Q$2)</f>
        <v>NA</v>
      </c>
      <c r="R270" s="4" t="str" cm="1">
        <f t="array" ref="R270">_xll.SNL.Clients.Office.Excel.Functions.SPG($A270, "SP_TOTAL_REV", R$2)</f>
        <v>NA</v>
      </c>
      <c r="S270" s="4" t="str" cm="1">
        <f t="array" ref="S270">_xll.SNL.Clients.Office.Excel.Functions.SPG($A270, "SP_TOTAL_REV", S$2)</f>
        <v>NA</v>
      </c>
      <c r="T270" s="4" t="str" cm="1">
        <f t="array" ref="T270">_xll.SNL.Clients.Office.Excel.Functions.SPG($A270, "SP_TOTAL_REV", T$2)</f>
        <v>NA</v>
      </c>
      <c r="U270" s="4" t="str" cm="1">
        <f t="array" ref="U270">_xll.SNL.Clients.Office.Excel.Functions.SPG($A270, "SP_TOTAL_REV", U$2)</f>
        <v>NA</v>
      </c>
      <c r="V270" s="4" t="str" cm="1">
        <f t="array" ref="V270">_xll.SNL.Clients.Office.Excel.Functions.SPG($A270, "SP_TOTAL_REV", V$2)</f>
        <v>NA</v>
      </c>
    </row>
    <row r="271" spans="1:22">
      <c r="A271" s="11" t="s">
        <v>274</v>
      </c>
      <c r="B271" s="4" cm="1">
        <f t="array" ref="B271">_xll.SNL.Clients.Office.Excel.Functions.SPG($A271, "SP_TOTAL_REV", B$2)</f>
        <v>11298000</v>
      </c>
      <c r="C271" s="4" cm="1">
        <f t="array" ref="C271">_xll.SNL.Clients.Office.Excel.Functions.SPG($A271, "SP_TOTAL_REV", C$2)</f>
        <v>10372000</v>
      </c>
      <c r="D271" s="4" cm="1">
        <f t="array" ref="D271">_xll.SNL.Clients.Office.Excel.Functions.SPG($A271, "SP_TOTAL_REV", D$2)</f>
        <v>4110000</v>
      </c>
      <c r="E271" s="4" cm="1">
        <f t="array" ref="E271">_xll.SNL.Clients.Office.Excel.Functions.SPG($A271, "SP_TOTAL_REV", E$2)</f>
        <v>4234000</v>
      </c>
      <c r="F271" s="4" cm="1">
        <f t="array" ref="F271">_xll.SNL.Clients.Office.Excel.Functions.SPG($A271, "SP_TOTAL_REV", F$2)</f>
        <v>2940000</v>
      </c>
      <c r="G271" s="4" cm="1">
        <f t="array" ref="G271">_xll.SNL.Clients.Office.Excel.Functions.SPG($A271, "SP_TOTAL_REV", G$2)</f>
        <v>12127000</v>
      </c>
      <c r="H271" s="4" cm="1">
        <f t="array" ref="H271">_xll.SNL.Clients.Office.Excel.Functions.SPG($A271, "SP_TOTAL_REV", H$2)</f>
        <v>13729000</v>
      </c>
      <c r="I271" s="4" cm="1">
        <f t="array" ref="I271">_xll.SNL.Clients.Office.Excel.Functions.SPG($A271, "SP_TOTAL_REV", I$2)</f>
        <v>12728000</v>
      </c>
      <c r="J271" s="4" cm="1">
        <f t="array" ref="J271">_xll.SNL.Clients.Office.Excel.Functions.SPG($A271, "SP_TOTAL_REV", J$2)</f>
        <v>11271000</v>
      </c>
      <c r="K271" s="4" cm="1">
        <f t="array" ref="K271">_xll.SNL.Clients.Office.Excel.Functions.SPG($A271, "SP_TOTAL_REV", K$2)</f>
        <v>11688000</v>
      </c>
      <c r="L271" s="4" cm="1">
        <f t="array" ref="L271">_xll.SNL.Clients.Office.Excel.Functions.SPG($A271, "SP_TOTAL_REV", L$2)</f>
        <v>14584000</v>
      </c>
      <c r="M271" s="4" cm="1">
        <f t="array" ref="M271">_xll.SNL.Clients.Office.Excel.Functions.SPG($A271, "SP_TOTAL_REV", M$2)</f>
        <v>13769885</v>
      </c>
      <c r="N271" s="4" cm="1">
        <f t="array" ref="N271">_xll.SNL.Clients.Office.Excel.Functions.SPG($A271, "SP_TOTAL_REV", N$2)</f>
        <v>11131132</v>
      </c>
      <c r="O271" s="4" cm="1">
        <f t="array" ref="O271">_xll.SNL.Clients.Office.Excel.Functions.SPG($A271, "SP_TOTAL_REV", O$2)</f>
        <v>9410745</v>
      </c>
      <c r="P271" s="4" cm="1">
        <f t="array" ref="P271">_xll.SNL.Clients.Office.Excel.Functions.SPG($A271, "SP_TOTAL_REV", P$2)</f>
        <v>6853182</v>
      </c>
      <c r="Q271" s="4" cm="1">
        <f t="array" ref="Q271">_xll.SNL.Clients.Office.Excel.Functions.SPG($A271, "SP_TOTAL_REV", Q$2)</f>
        <v>4563105</v>
      </c>
      <c r="R271" s="4" cm="1">
        <f t="array" ref="R271">_xll.SNL.Clients.Office.Excel.Functions.SPG($A271, "SP_TOTAL_REV", R$2)</f>
        <v>4389946</v>
      </c>
      <c r="S271" s="4" cm="1">
        <f t="array" ref="S271">_xll.SNL.Clients.Office.Excel.Functions.SPG($A271, "SP_TOTAL_REV", S$2)</f>
        <v>2950567</v>
      </c>
      <c r="T271" s="4" cm="1">
        <f t="array" ref="T271">_xll.SNL.Clients.Office.Excel.Functions.SPG($A271, "SP_TOTAL_REV", T$2)</f>
        <v>2236859</v>
      </c>
      <c r="U271" s="4" cm="1">
        <f t="array" ref="U271">_xll.SNL.Clients.Office.Excel.Functions.SPG($A271, "SP_TOTAL_REV", U$2)</f>
        <v>1740912</v>
      </c>
      <c r="V271" s="4" cm="1">
        <f t="array" ref="V271">_xll.SNL.Clients.Office.Excel.Functions.SPG($A271, "SP_TOTAL_REV", V$2)</f>
        <v>1197056</v>
      </c>
    </row>
    <row r="272" spans="1:22">
      <c r="A272" s="11" t="s">
        <v>275</v>
      </c>
      <c r="B272" s="4" t="str" cm="1">
        <f t="array" ref="B272">_xll.SNL.Clients.Office.Excel.Functions.SPG($A272, "SP_TOTAL_REV", B$2)</f>
        <v>NA</v>
      </c>
      <c r="C272" s="4" cm="1">
        <f t="array" ref="C272">_xll.SNL.Clients.Office.Excel.Functions.SPG($A272, "SP_TOTAL_REV", C$2)</f>
        <v>15438000</v>
      </c>
      <c r="D272" s="4" cm="1">
        <f t="array" ref="D272">_xll.SNL.Clients.Office.Excel.Functions.SPG($A272, "SP_TOTAL_REV", D$2)</f>
        <v>14396000</v>
      </c>
      <c r="E272" s="4" cm="1">
        <f t="array" ref="E272">_xll.SNL.Clients.Office.Excel.Functions.SPG($A272, "SP_TOTAL_REV", E$2)</f>
        <v>13737000</v>
      </c>
      <c r="F272" s="4" cm="1">
        <f t="array" ref="F272">_xll.SNL.Clients.Office.Excel.Functions.SPG($A272, "SP_TOTAL_REV", F$2)</f>
        <v>12297000</v>
      </c>
      <c r="G272" s="4" cm="1">
        <f t="array" ref="G272">_xll.SNL.Clients.Office.Excel.Functions.SPG($A272, "SP_TOTAL_REV", G$2)</f>
        <v>11094000</v>
      </c>
      <c r="H272" s="4" cm="1">
        <f t="array" ref="H272">_xll.SNL.Clients.Office.Excel.Functions.SPG($A272, "SP_TOTAL_REV", H$2)</f>
        <v>10194000</v>
      </c>
      <c r="I272" s="4" cm="1">
        <f t="array" ref="I272">_xll.SNL.Clients.Office.Excel.Functions.SPG($A272, "SP_TOTAL_REV", I$2)</f>
        <v>10170000</v>
      </c>
      <c r="J272" s="4" cm="1">
        <f t="array" ref="J272">_xll.SNL.Clients.Office.Excel.Functions.SPG($A272, "SP_TOTAL_REV", J$2)</f>
        <v>7043000</v>
      </c>
      <c r="K272" s="4" t="str" cm="1">
        <f t="array" ref="K272">_xll.SNL.Clients.Office.Excel.Functions.SPG($A272, "SP_TOTAL_REV", K$2)</f>
        <v>NA</v>
      </c>
      <c r="L272" s="4" cm="1">
        <f t="array" ref="L272">_xll.SNL.Clients.Office.Excel.Functions.SPG($A272, "SP_TOTAL_REV", L$2)</f>
        <v>5063000</v>
      </c>
      <c r="M272" s="4" cm="1">
        <f t="array" ref="M272">_xll.SNL.Clients.Office.Excel.Functions.SPG($A272, "SP_TOTAL_REV", M$2)</f>
        <v>5755000</v>
      </c>
      <c r="N272" s="4" cm="1">
        <f t="array" ref="N272">_xll.SNL.Clients.Office.Excel.Functions.SPG($A272, "SP_TOTAL_REV", N$2)</f>
        <v>6449000</v>
      </c>
      <c r="O272" s="4" cm="1">
        <f t="array" ref="O272">_xll.SNL.Clients.Office.Excel.Functions.SPG($A272, "SP_TOTAL_REV", O$2)</f>
        <v>5836000</v>
      </c>
      <c r="P272" s="4" cm="1">
        <f t="array" ref="P272">_xll.SNL.Clients.Office.Excel.Functions.SPG($A272, "SP_TOTAL_REV", P$2)</f>
        <v>10798000</v>
      </c>
      <c r="Q272" s="4" cm="1">
        <f t="array" ref="Q272">_xll.SNL.Clients.Office.Excel.Functions.SPG($A272, "SP_TOTAL_REV", Q$2)</f>
        <v>10580000</v>
      </c>
      <c r="R272" s="4" cm="1">
        <f t="array" ref="R272">_xll.SNL.Clients.Office.Excel.Functions.SPG($A272, "SP_TOTAL_REV", R$2)</f>
        <v>9768000</v>
      </c>
      <c r="S272" s="4" cm="1">
        <f t="array" ref="S272">_xll.SNL.Clients.Office.Excel.Functions.SPG($A272, "SP_TOTAL_REV", S$2)</f>
        <v>8926000</v>
      </c>
      <c r="T272" s="4" cm="1">
        <f t="array" ref="T272">_xll.SNL.Clients.Office.Excel.Functions.SPG($A272, "SP_TOTAL_REV", T$2)</f>
        <v>8060000</v>
      </c>
      <c r="U272" s="4" cm="1">
        <f t="array" ref="U272">_xll.SNL.Clients.Office.Excel.Functions.SPG($A272, "SP_TOTAL_REV", U$2)</f>
        <v>7518000</v>
      </c>
      <c r="V272" s="4" cm="1">
        <f t="array" ref="V272">_xll.SNL.Clients.Office.Excel.Functions.SPG($A272, "SP_TOTAL_REV", V$2)</f>
        <v>7172000</v>
      </c>
    </row>
    <row r="273" spans="1:22">
      <c r="A273" s="11" t="s">
        <v>276</v>
      </c>
      <c r="B273" s="4" cm="1">
        <f t="array" ref="B273">_xll.SNL.Clients.Office.Excel.Functions.SPG($A273, "SP_TOTAL_REV", B$2)</f>
        <v>35441452</v>
      </c>
      <c r="C273" s="4" cm="1">
        <f t="array" ref="C273">_xll.SNL.Clients.Office.Excel.Functions.SPG($A273, "SP_TOTAL_REV", C$2)</f>
        <v>34233366</v>
      </c>
      <c r="D273" s="4" cm="1">
        <f t="array" ref="D273">_xll.SNL.Clients.Office.Excel.Functions.SPG($A273, "SP_TOTAL_REV", D$2)</f>
        <v>33671010</v>
      </c>
      <c r="E273" s="4" cm="1">
        <f t="array" ref="E273">_xll.SNL.Clients.Office.Excel.Functions.SPG($A273, "SP_TOTAL_REV", E$2)</f>
        <v>27130676</v>
      </c>
      <c r="F273" s="4" cm="1">
        <f t="array" ref="F273">_xll.SNL.Clients.Office.Excel.Functions.SPG($A273, "SP_TOTAL_REV", F$2)</f>
        <v>22488854</v>
      </c>
      <c r="G273" s="4" cm="1">
        <f t="array" ref="G273">_xll.SNL.Clients.Office.Excel.Functions.SPG($A273, "SP_TOTAL_REV", G$2)</f>
        <v>22259561</v>
      </c>
      <c r="H273" s="4" cm="1">
        <f t="array" ref="H273">_xll.SNL.Clients.Office.Excel.Functions.SPG($A273, "SP_TOTAL_REV", H$2)</f>
        <v>20571631</v>
      </c>
      <c r="I273" s="4" cm="1">
        <f t="array" ref="I273">_xll.SNL.Clients.Office.Excel.Functions.SPG($A273, "SP_TOTAL_REV", I$2)</f>
        <v>12646365</v>
      </c>
      <c r="J273" s="4" cm="1">
        <f t="array" ref="J273">_xll.SNL.Clients.Office.Excel.Functions.SPG($A273, "SP_TOTAL_REV", J$2)</f>
        <v>10949999</v>
      </c>
      <c r="K273" s="4" cm="1">
        <f t="array" ref="K273">_xll.SNL.Clients.Office.Excel.Functions.SPG($A273, "SP_TOTAL_REV", K$2)</f>
        <v>9474008</v>
      </c>
      <c r="L273" s="4" cm="1">
        <f t="array" ref="L273">_xll.SNL.Clients.Office.Excel.Functions.SPG($A273, "SP_TOTAL_REV", L$2)</f>
        <v>7779812</v>
      </c>
      <c r="M273" s="4" cm="1">
        <f t="array" ref="M273">_xll.SNL.Clients.Office.Excel.Functions.SPG($A273, "SP_TOTAL_REV", M$2)</f>
        <v>5935095</v>
      </c>
      <c r="N273" s="4" cm="1">
        <f t="array" ref="N273">_xll.SNL.Clients.Office.Excel.Functions.SPG($A273, "SP_TOTAL_REV", N$2)</f>
        <v>4105132</v>
      </c>
      <c r="O273" s="4" cm="1">
        <f t="array" ref="O273">_xll.SNL.Clients.Office.Excel.Functions.SPG($A273, "SP_TOTAL_REV", O$2)</f>
        <v>3095385</v>
      </c>
      <c r="P273" s="4" cm="1">
        <f t="array" ref="P273">_xll.SNL.Clients.Office.Excel.Functions.SPG($A273, "SP_TOTAL_REV", P$2)</f>
        <v>3074022</v>
      </c>
      <c r="Q273" s="4" cm="1">
        <f t="array" ref="Q273">_xll.SNL.Clients.Office.Excel.Functions.SPG($A273, "SP_TOTAL_REV", Q$2)</f>
        <v>3119387</v>
      </c>
      <c r="R273" s="4" cm="1">
        <f t="array" ref="R273">_xll.SNL.Clients.Office.Excel.Functions.SPG($A273, "SP_TOTAL_REV", R$2)</f>
        <v>4575417</v>
      </c>
      <c r="S273" s="4" cm="1">
        <f t="array" ref="S273">_xll.SNL.Clients.Office.Excel.Functions.SPG($A273, "SP_TOTAL_REV", S$2)</f>
        <v>10186781</v>
      </c>
      <c r="T273" s="4" cm="1">
        <f t="array" ref="T273">_xll.SNL.Clients.Office.Excel.Functions.SPG($A273, "SP_TOTAL_REV", T$2)</f>
        <v>16266662</v>
      </c>
      <c r="U273" s="4" cm="1">
        <f t="array" ref="U273">_xll.SNL.Clients.Office.Excel.Functions.SPG($A273, "SP_TOTAL_REV", U$2)</f>
        <v>13866971</v>
      </c>
      <c r="V273" s="4" cm="1">
        <f t="array" ref="V273">_xll.SNL.Clients.Office.Excel.Functions.SPG($A273, "SP_TOTAL_REV", V$2)</f>
        <v>10500968</v>
      </c>
    </row>
    <row r="274" spans="1:22">
      <c r="A274" s="11" t="s">
        <v>277</v>
      </c>
      <c r="B274" s="4" cm="1">
        <f t="array" ref="B274">_xll.SNL.Clients.Office.Excel.Functions.SPG($A274, "SP_TOTAL_REV", B$2)</f>
        <v>5341300</v>
      </c>
      <c r="C274" s="4" cm="1">
        <f t="array" ref="C274">_xll.SNL.Clients.Office.Excel.Functions.SPG($A274, "SP_TOTAL_REV", C$2)</f>
        <v>4981900</v>
      </c>
      <c r="D274" s="4" cm="1">
        <f t="array" ref="D274">_xll.SNL.Clients.Office.Excel.Functions.SPG($A274, "SP_TOTAL_REV", D$2)</f>
        <v>4718400</v>
      </c>
      <c r="E274" s="4" cm="1">
        <f t="array" ref="E274">_xll.SNL.Clients.Office.Excel.Functions.SPG($A274, "SP_TOTAL_REV", E$2)</f>
        <v>4194100</v>
      </c>
      <c r="F274" s="4" cm="1">
        <f t="array" ref="F274">_xll.SNL.Clients.Office.Excel.Functions.SPG($A274, "SP_TOTAL_REV", F$2)</f>
        <v>3634100</v>
      </c>
      <c r="G274" s="4" cm="1">
        <f t="array" ref="G274">_xll.SNL.Clients.Office.Excel.Functions.SPG($A274, "SP_TOTAL_REV", G$2)</f>
        <v>3807200</v>
      </c>
      <c r="H274" s="4" cm="1">
        <f t="array" ref="H274">_xll.SNL.Clients.Office.Excel.Functions.SPG($A274, "SP_TOTAL_REV", H$2)</f>
        <v>3883900</v>
      </c>
      <c r="I274" s="4" cm="1">
        <f t="array" ref="I274">_xll.SNL.Clients.Office.Excel.Functions.SPG($A274, "SP_TOTAL_REV", I$2)</f>
        <v>3839600</v>
      </c>
      <c r="J274" s="4" cm="1">
        <f t="array" ref="J274">_xll.SNL.Clients.Office.Excel.Functions.SPG($A274, "SP_TOTAL_REV", J$2)</f>
        <v>3641600</v>
      </c>
      <c r="K274" s="4" cm="1">
        <f t="array" ref="K274">_xll.SNL.Clients.Office.Excel.Functions.SPG($A274, "SP_TOTAL_REV", K$2)</f>
        <v>3467400</v>
      </c>
      <c r="L274" s="4" cm="1">
        <f t="array" ref="L274">_xll.SNL.Clients.Office.Excel.Functions.SPG($A274, "SP_TOTAL_REV", L$2)</f>
        <v>3367400</v>
      </c>
      <c r="M274" s="4" cm="1">
        <f t="array" ref="M274">_xll.SNL.Clients.Office.Excel.Functions.SPG($A274, "SP_TOTAL_REV", M$2)</f>
        <v>3199100</v>
      </c>
      <c r="N274" s="4" cm="1">
        <f t="array" ref="N274">_xll.SNL.Clients.Office.Excel.Functions.SPG($A274, "SP_TOTAL_REV", N$2)</f>
        <v>2949400</v>
      </c>
      <c r="O274" s="4" cm="1">
        <f t="array" ref="O274">_xll.SNL.Clients.Office.Excel.Functions.SPG($A274, "SP_TOTAL_REV", O$2)</f>
        <v>2840900</v>
      </c>
      <c r="P274" s="4" cm="1">
        <f t="array" ref="P274">_xll.SNL.Clients.Office.Excel.Functions.SPG($A274, "SP_TOTAL_REV", P$2)</f>
        <v>2585200</v>
      </c>
      <c r="Q274" s="4" cm="1">
        <f t="array" ref="Q274">_xll.SNL.Clients.Office.Excel.Functions.SPG($A274, "SP_TOTAL_REV", Q$2)</f>
        <v>2847500</v>
      </c>
      <c r="R274" s="4" cm="1">
        <f t="array" ref="R274">_xll.SNL.Clients.Office.Excel.Functions.SPG($A274, "SP_TOTAL_REV", R$2)</f>
        <v>3441100</v>
      </c>
      <c r="S274" s="4" cm="1">
        <f t="array" ref="S274">_xll.SNL.Clients.Office.Excel.Functions.SPG($A274, "SP_TOTAL_REV", S$2)</f>
        <v>3691700</v>
      </c>
      <c r="T274" s="4" cm="1">
        <f t="array" ref="T274">_xll.SNL.Clients.Office.Excel.Functions.SPG($A274, "SP_TOTAL_REV", T$2)</f>
        <v>3700600</v>
      </c>
      <c r="U274" s="4" cm="1">
        <f t="array" ref="U274">_xll.SNL.Clients.Office.Excel.Functions.SPG($A274, "SP_TOTAL_REV", U$2)</f>
        <v>3405300</v>
      </c>
      <c r="V274" s="4" cm="1">
        <f t="array" ref="V274">_xll.SNL.Clients.Office.Excel.Functions.SPG($A274, "SP_TOTAL_REV", V$2)</f>
        <v>2982700</v>
      </c>
    </row>
    <row r="275" spans="1:22">
      <c r="A275" s="11" t="s">
        <v>278</v>
      </c>
      <c r="B275" s="4" t="str" cm="1">
        <f t="array" ref="B275">_xll.SNL.Clients.Office.Excel.Functions.SPG($A275, "SP_TOTAL_REV", B$2)</f>
        <v>NA</v>
      </c>
      <c r="C275" s="4" cm="1">
        <f t="array" ref="C275">_xll.SNL.Clients.Office.Excel.Functions.SPG($A275, "SP_TOTAL_REV", C$2)</f>
        <v>32854000</v>
      </c>
      <c r="D275" s="4" cm="1">
        <f t="array" ref="D275">_xll.SNL.Clients.Office.Excel.Functions.SPG($A275, "SP_TOTAL_REV", D$2)</f>
        <v>33364000</v>
      </c>
      <c r="E275" s="4" cm="1">
        <f t="array" ref="E275">_xll.SNL.Clients.Office.Excel.Functions.SPG($A275, "SP_TOTAL_REV", E$2)</f>
        <v>30793000</v>
      </c>
      <c r="F275" s="4" cm="1">
        <f t="array" ref="F275">_xll.SNL.Clients.Office.Excel.Functions.SPG($A275, "SP_TOTAL_REV", F$2)</f>
        <v>27243000</v>
      </c>
      <c r="G275" s="4" cm="1">
        <f t="array" ref="G275">_xll.SNL.Clients.Office.Excel.Functions.SPG($A275, "SP_TOTAL_REV", G$2)</f>
        <v>28228000</v>
      </c>
      <c r="H275" s="4" cm="1">
        <f t="array" ref="H275">_xll.SNL.Clients.Office.Excel.Functions.SPG($A275, "SP_TOTAL_REV", H$2)</f>
        <v>14836000</v>
      </c>
      <c r="I275" s="4" cm="1">
        <f t="array" ref="I275">_xll.SNL.Clients.Office.Excel.Functions.SPG($A275, "SP_TOTAL_REV", I$2)</f>
        <v>11358000</v>
      </c>
      <c r="J275" s="4" cm="1">
        <f t="array" ref="J275">_xll.SNL.Clients.Office.Excel.Functions.SPG($A275, "SP_TOTAL_REV", J$2)</f>
        <v>10534000</v>
      </c>
      <c r="K275" s="4" cm="1">
        <f t="array" ref="K275">_xll.SNL.Clients.Office.Excel.Functions.SPG($A275, "SP_TOTAL_REV", K$2)</f>
        <v>10776000</v>
      </c>
      <c r="L275" s="4" cm="1">
        <f t="array" ref="L275">_xll.SNL.Clients.Office.Excel.Functions.SPG($A275, "SP_TOTAL_REV", L$2)</f>
        <v>12273000</v>
      </c>
      <c r="M275" s="4" cm="1">
        <f t="array" ref="M275">_xll.SNL.Clients.Office.Excel.Functions.SPG($A275, "SP_TOTAL_REV", M$2)</f>
        <v>11925000</v>
      </c>
      <c r="N275" s="4" cm="1">
        <f t="array" ref="N275">_xll.SNL.Clients.Office.Excel.Functions.SPG($A275, "SP_TOTAL_REV", N$2)</f>
        <v>11224000</v>
      </c>
      <c r="O275" s="4" cm="1">
        <f t="array" ref="O275">_xll.SNL.Clients.Office.Excel.Functions.SPG($A275, "SP_TOTAL_REV", O$2)</f>
        <v>11252000</v>
      </c>
      <c r="P275" s="4" cm="1">
        <f t="array" ref="P275">_xll.SNL.Clients.Office.Excel.Functions.SPG($A275, "SP_TOTAL_REV", P$2)</f>
        <v>10116000</v>
      </c>
      <c r="Q275" s="4" cm="1">
        <f t="array" ref="Q275">_xll.SNL.Clients.Office.Excel.Functions.SPG($A275, "SP_TOTAL_REV", Q$2)</f>
        <v>8956000</v>
      </c>
      <c r="R275" s="4" cm="1">
        <f t="array" ref="R275">_xll.SNL.Clients.Office.Excel.Functions.SPG($A275, "SP_TOTAL_REV", R$2)</f>
        <v>10796000</v>
      </c>
      <c r="S275" s="4" cm="1">
        <f t="array" ref="S275">_xll.SNL.Clients.Office.Excel.Functions.SPG($A275, "SP_TOTAL_REV", S$2)</f>
        <v>9402000</v>
      </c>
      <c r="T275" s="4" cm="1">
        <f t="array" ref="T275">_xll.SNL.Clients.Office.Excel.Functions.SPG($A275, "SP_TOTAL_REV", T$2)</f>
        <v>8324000</v>
      </c>
      <c r="U275" s="4" cm="1">
        <f t="array" ref="U275">_xll.SNL.Clients.Office.Excel.Functions.SPG($A275, "SP_TOTAL_REV", U$2)</f>
        <v>7656000</v>
      </c>
      <c r="V275" s="4" cm="1">
        <f t="array" ref="V275">_xll.SNL.Clients.Office.Excel.Functions.SPG($A275, "SP_TOTAL_REV", V$2)</f>
        <v>6594000</v>
      </c>
    </row>
    <row r="276" spans="1:22">
      <c r="A276" s="11" t="s">
        <v>279</v>
      </c>
      <c r="B276" s="4" t="str" cm="1">
        <f t="array" ref="B276">_xll.SNL.Clients.Office.Excel.Functions.SPG($A276, "SP_TOTAL_REV", B$2)</f>
        <v>NA</v>
      </c>
      <c r="C276" s="4" cm="1">
        <f t="array" ref="C276">_xll.SNL.Clients.Office.Excel.Functions.SPG($A276, "SP_TOTAL_REV", C$2)</f>
        <v>22749073</v>
      </c>
      <c r="D276" s="4" cm="1">
        <f t="array" ref="D276">_xll.SNL.Clients.Office.Excel.Functions.SPG($A276, "SP_TOTAL_REV", D$2)</f>
        <v>16681254</v>
      </c>
      <c r="E276" s="4" cm="1">
        <f t="array" ref="E276">_xll.SNL.Clients.Office.Excel.Functions.SPG($A276, "SP_TOTAL_REV", E$2)</f>
        <v>6268447</v>
      </c>
      <c r="F276" s="4" cm="1">
        <f t="array" ref="F276">_xll.SNL.Clients.Office.Excel.Functions.SPG($A276, "SP_TOTAL_REV", F$2)</f>
        <v>1861178</v>
      </c>
      <c r="G276" s="4" cm="1">
        <f t="array" ref="G276">_xll.SNL.Clients.Office.Excel.Functions.SPG($A276, "SP_TOTAL_REV", G$2)</f>
        <v>11547969</v>
      </c>
      <c r="H276" s="4" cm="1">
        <f t="array" ref="H276">_xll.SNL.Clients.Office.Excel.Functions.SPG($A276, "SP_TOTAL_REV", H$2)</f>
        <v>10787800</v>
      </c>
      <c r="I276" s="4" cm="1">
        <f t="array" ref="I276">_xll.SNL.Clients.Office.Excel.Functions.SPG($A276, "SP_TOTAL_REV", I$2)</f>
        <v>9687222</v>
      </c>
      <c r="J276" s="4" cm="1">
        <f t="array" ref="J276">_xll.SNL.Clients.Office.Excel.Functions.SPG($A276, "SP_TOTAL_REV", J$2)</f>
        <v>7826336</v>
      </c>
      <c r="K276" s="4" cm="1">
        <f t="array" ref="K276">_xll.SNL.Clients.Office.Excel.Functions.SPG($A276, "SP_TOTAL_REV", K$2)</f>
        <v>7245731</v>
      </c>
      <c r="L276" s="4" cm="1">
        <f t="array" ref="L276">_xll.SNL.Clients.Office.Excel.Functions.SPG($A276, "SP_TOTAL_REV", L$2)</f>
        <v>6866964</v>
      </c>
      <c r="M276" s="4" cm="1">
        <f t="array" ref="M276">_xll.SNL.Clients.Office.Excel.Functions.SPG($A276, "SP_TOTAL_REV", M$2)</f>
        <v>6478547</v>
      </c>
      <c r="N276" s="4" cm="1">
        <f t="array" ref="N276">_xll.SNL.Clients.Office.Excel.Functions.SPG($A276, "SP_TOTAL_REV", N$2)</f>
        <v>5819047</v>
      </c>
      <c r="O276" s="4" cm="1">
        <f t="array" ref="O276">_xll.SNL.Clients.Office.Excel.Functions.SPG($A276, "SP_TOTAL_REV", O$2)</f>
        <v>5383998</v>
      </c>
      <c r="P276" s="4" cm="1">
        <f t="array" ref="P276">_xll.SNL.Clients.Office.Excel.Functions.SPG($A276, "SP_TOTAL_REV", P$2)</f>
        <v>5063748</v>
      </c>
      <c r="Q276" s="4" cm="1">
        <f t="array" ref="Q276">_xll.SNL.Clients.Office.Excel.Functions.SPG($A276, "SP_TOTAL_REV", Q$2)</f>
        <v>4181021</v>
      </c>
      <c r="R276" s="4" cm="1">
        <f t="array" ref="R276">_xll.SNL.Clients.Office.Excel.Functions.SPG($A276, "SP_TOTAL_REV", R$2)</f>
        <v>4085306</v>
      </c>
      <c r="S276" s="4" cm="1">
        <f t="array" ref="S276">_xll.SNL.Clients.Office.Excel.Functions.SPG($A276, "SP_TOTAL_REV", S$2)</f>
        <v>3635389</v>
      </c>
      <c r="T276" s="4" cm="1">
        <f t="array" ref="T276">_xll.SNL.Clients.Office.Excel.Functions.SPG($A276, "SP_TOTAL_REV", T$2)</f>
        <v>3294471</v>
      </c>
      <c r="U276" s="4" cm="1">
        <f t="array" ref="U276">_xll.SNL.Clients.Office.Excel.Functions.SPG($A276, "SP_TOTAL_REV", U$2)</f>
        <v>2936845</v>
      </c>
      <c r="V276" s="4" cm="1">
        <f t="array" ref="V276">_xll.SNL.Clients.Office.Excel.Functions.SPG($A276, "SP_TOTAL_REV", V$2)</f>
        <v>2806128</v>
      </c>
    </row>
    <row r="277" spans="1:22">
      <c r="A277" s="11" t="s">
        <v>280</v>
      </c>
      <c r="B277" s="4" t="str" cm="1">
        <f t="array" ref="B277">_xll.SNL.Clients.Office.Excel.Functions.SPG($A277, "SP_TOTAL_REV", B$2)</f>
        <v>NA</v>
      </c>
      <c r="C277" s="4" cm="1">
        <f t="array" ref="C277">_xll.SNL.Clients.Office.Excel.Functions.SPG($A277, "SP_TOTAL_REV", C$2)</f>
        <v>13866000</v>
      </c>
      <c r="D277" s="4" cm="1">
        <f t="array" ref="D277">_xll.SNL.Clients.Office.Excel.Functions.SPG($A277, "SP_TOTAL_REV", D$2)</f>
        <v>12794000</v>
      </c>
      <c r="E277" s="4" cm="1">
        <f t="array" ref="E277">_xll.SNL.Clients.Office.Excel.Functions.SPG($A277, "SP_TOTAL_REV", E$2)</f>
        <v>13089000</v>
      </c>
      <c r="F277" s="4" cm="1">
        <f t="array" ref="F277">_xll.SNL.Clients.Office.Excel.Functions.SPG($A277, "SP_TOTAL_REV", F$2)</f>
        <v>11629000</v>
      </c>
      <c r="G277" s="4" cm="1">
        <f t="array" ref="G277">_xll.SNL.Clients.Office.Excel.Functions.SPG($A277, "SP_TOTAL_REV", G$2)</f>
        <v>12506109</v>
      </c>
      <c r="H277" s="4" cm="1">
        <f t="array" ref="H277">_xll.SNL.Clients.Office.Excel.Functions.SPG($A277, "SP_TOTAL_REV", H$2)</f>
        <v>11876674</v>
      </c>
      <c r="I277" s="4" cm="1">
        <f t="array" ref="I277">_xll.SNL.Clients.Office.Excel.Functions.SPG($A277, "SP_TOTAL_REV", I$2)</f>
        <v>9736909</v>
      </c>
      <c r="J277" s="4" cm="1">
        <f t="array" ref="J277">_xll.SNL.Clients.Office.Excel.Functions.SPG($A277, "SP_TOTAL_REV", J$2)</f>
        <v>8584031</v>
      </c>
      <c r="K277" s="4" cm="1">
        <f t="array" ref="K277">_xll.SNL.Clients.Office.Excel.Functions.SPG($A277, "SP_TOTAL_REV", K$2)</f>
        <v>7192633</v>
      </c>
      <c r="L277" s="4" cm="1">
        <f t="array" ref="L277">_xll.SNL.Clients.Office.Excel.Functions.SPG($A277, "SP_TOTAL_REV", L$2)</f>
        <v>6740064</v>
      </c>
      <c r="M277" s="4" cm="1">
        <f t="array" ref="M277">_xll.SNL.Clients.Office.Excel.Functions.SPG($A277, "SP_TOTAL_REV", M$2)</f>
        <v>5062528</v>
      </c>
      <c r="N277" s="4" cm="1">
        <f t="array" ref="N277">_xll.SNL.Clients.Office.Excel.Functions.SPG($A277, "SP_TOTAL_REV", N$2)</f>
        <v>4122930</v>
      </c>
      <c r="O277" s="4" cm="1">
        <f t="array" ref="O277">_xll.SNL.Clients.Office.Excel.Functions.SPG($A277, "SP_TOTAL_REV", O$2)</f>
        <v>3269862</v>
      </c>
      <c r="P277" s="4" cm="1">
        <f t="array" ref="P277">_xll.SNL.Clients.Office.Excel.Functions.SPG($A277, "SP_TOTAL_REV", P$2)</f>
        <v>2469881</v>
      </c>
      <c r="Q277" s="4" cm="1">
        <f t="array" ref="Q277">_xll.SNL.Clients.Office.Excel.Functions.SPG($A277, "SP_TOTAL_REV", Q$2)</f>
        <v>2047942</v>
      </c>
      <c r="R277" s="4" cm="1">
        <f t="array" ref="R277">_xll.SNL.Clients.Office.Excel.Functions.SPG($A277, "SP_TOTAL_REV", R$2)</f>
        <v>1908532</v>
      </c>
      <c r="S277" s="4" cm="1">
        <f t="array" ref="S277">_xll.SNL.Clients.Office.Excel.Functions.SPG($A277, "SP_TOTAL_REV", S$2)</f>
        <v>1112351</v>
      </c>
      <c r="T277" s="4" cm="1">
        <f t="array" ref="T277">_xll.SNL.Clients.Office.Excel.Functions.SPG($A277, "SP_TOTAL_REV", T$2)</f>
        <v>789381</v>
      </c>
      <c r="U277" s="4" cm="1">
        <f t="array" ref="U277">_xll.SNL.Clients.Office.Excel.Functions.SPG($A277, "SP_TOTAL_REV", U$2)</f>
        <v>547392</v>
      </c>
      <c r="V277" s="4" cm="1">
        <f t="array" ref="V277">_xll.SNL.Clients.Office.Excel.Functions.SPG($A277, "SP_TOTAL_REV", V$2)</f>
        <v>424756</v>
      </c>
    </row>
    <row r="278" spans="1:22">
      <c r="A278" s="11" t="s">
        <v>281</v>
      </c>
      <c r="B278" s="4" cm="1">
        <f t="array" ref="B278">_xll.SNL.Clients.Office.Excel.Functions.SPG($A278, "SP_TOTAL_REV", B$2)</f>
        <v>71043000</v>
      </c>
      <c r="C278" s="4" cm="1">
        <f t="array" ref="C278">_xll.SNL.Clients.Office.Excel.Functions.SPG($A278, "SP_TOTAL_REV", C$2)</f>
        <v>67571000</v>
      </c>
      <c r="D278" s="4" cm="1">
        <f t="array" ref="D278">_xll.SNL.Clients.Office.Excel.Functions.SPG($A278, "SP_TOTAL_REV", D$2)</f>
        <v>65984000</v>
      </c>
      <c r="E278" s="4" cm="1">
        <f t="array" ref="E278">_xll.SNL.Clients.Office.Excel.Functions.SPG($A278, "SP_TOTAL_REV", E$2)</f>
        <v>67044000</v>
      </c>
      <c r="F278" s="4" cm="1">
        <f t="array" ref="F278">_xll.SNL.Clients.Office.Excel.Functions.SPG($A278, "SP_TOTAL_REV", F$2)</f>
        <v>65398000</v>
      </c>
      <c r="G278" s="4" cm="1">
        <f t="array" ref="G278">_xll.SNL.Clients.Office.Excel.Functions.SPG($A278, "SP_TOTAL_REV", G$2)</f>
        <v>59812000</v>
      </c>
      <c r="H278" s="4" cm="1">
        <f t="array" ref="H278">_xll.SNL.Clients.Office.Excel.Functions.SPG($A278, "SP_TOTAL_REV", H$2)</f>
        <v>53762000</v>
      </c>
      <c r="I278" s="4" cm="1">
        <f t="array" ref="I278">_xll.SNL.Clients.Office.Excel.Functions.SPG($A278, "SP_TOTAL_REV", I$2)</f>
        <v>49960000</v>
      </c>
      <c r="J278" s="4" cm="1">
        <f t="array" ref="J278">_xll.SNL.Clients.Office.Excel.Functions.SPG($A278, "SP_TOTAL_REV", J$2)</f>
        <v>47290000</v>
      </c>
      <c r="K278" s="4" cm="1">
        <f t="array" ref="K278">_xll.SNL.Clients.Office.Excel.Functions.SPG($A278, "SP_TOTAL_REV", K$2)</f>
        <v>40536000</v>
      </c>
      <c r="L278" s="4" cm="1">
        <f t="array" ref="L278">_xll.SNL.Clients.Office.Excel.Functions.SPG($A278, "SP_TOTAL_REV", L$2)</f>
        <v>39946000</v>
      </c>
      <c r="M278" s="4" cm="1">
        <f t="array" ref="M278">_xll.SNL.Clients.Office.Excel.Functions.SPG($A278, "SP_TOTAL_REV", M$2)</f>
        <v>45358000</v>
      </c>
      <c r="N278" s="4" cm="1">
        <f t="array" ref="N278">_xll.SNL.Clients.Office.Excel.Functions.SPG($A278, "SP_TOTAL_REV", N$2)</f>
        <v>47182000</v>
      </c>
      <c r="O278" s="4" cm="1">
        <f t="array" ref="O278">_xll.SNL.Clients.Office.Excel.Functions.SPG($A278, "SP_TOTAL_REV", O$2)</f>
        <v>46499000</v>
      </c>
      <c r="P278" s="4" cm="1">
        <f t="array" ref="P278">_xll.SNL.Clients.Office.Excel.Functions.SPG($A278, "SP_TOTAL_REV", P$2)</f>
        <v>45671000</v>
      </c>
      <c r="Q278" s="4" cm="1">
        <f t="array" ref="Q278">_xll.SNL.Clients.Office.Excel.Functions.SPG($A278, "SP_TOTAL_REV", Q$2)</f>
        <v>43867000</v>
      </c>
      <c r="R278" s="4" cm="1">
        <f t="array" ref="R278">_xll.SNL.Clients.Office.Excel.Functions.SPG($A278, "SP_TOTAL_REV", R$2)</f>
        <v>41372000</v>
      </c>
      <c r="S278" s="4" cm="1">
        <f t="array" ref="S278">_xll.SNL.Clients.Office.Excel.Functions.SPG($A278, "SP_TOTAL_REV", S$2)</f>
        <v>41862000</v>
      </c>
      <c r="T278" s="4" cm="1">
        <f t="array" ref="T278">_xll.SNL.Clients.Office.Excel.Functions.SPG($A278, "SP_TOTAL_REV", T$2)</f>
        <v>39620000</v>
      </c>
      <c r="U278" s="4" cm="1">
        <f t="array" ref="U278">_xll.SNL.Clients.Office.Excel.Functions.SPG($A278, "SP_TOTAL_REV", U$2)</f>
        <v>37213000</v>
      </c>
      <c r="V278" s="4" cm="1">
        <f t="array" ref="V278">_xll.SNL.Clients.Office.Excel.Functions.SPG($A278, "SP_TOTAL_REV", V$2)</f>
        <v>35526000</v>
      </c>
    </row>
    <row r="279" spans="1:22">
      <c r="A279" s="11" t="s">
        <v>282</v>
      </c>
      <c r="B279" s="4" t="str" cm="1">
        <f t="array" ref="B279">_xll.SNL.Clients.Office.Excel.Functions.SPG($A279, "SP_TOTAL_REV", B$2)</f>
        <v>NA</v>
      </c>
      <c r="C279" s="4" cm="1">
        <f t="array" ref="C279">_xll.SNL.Clients.Office.Excel.Functions.SPG($A279, "SP_TOTAL_REV", C$2)</f>
        <v>15855000</v>
      </c>
      <c r="D279" s="4" cm="1">
        <f t="array" ref="D279">_xll.SNL.Clients.Office.Excel.Functions.SPG($A279, "SP_TOTAL_REV", D$2)</f>
        <v>14044000</v>
      </c>
      <c r="E279" s="4" cm="1">
        <f t="array" ref="E279">_xll.SNL.Clients.Office.Excel.Functions.SPG($A279, "SP_TOTAL_REV", E$2)</f>
        <v>14102000</v>
      </c>
      <c r="F279" s="4" cm="1">
        <f t="array" ref="F279">_xll.SNL.Clients.Office.Excel.Functions.SPG($A279, "SP_TOTAL_REV", F$2)</f>
        <v>12549000</v>
      </c>
      <c r="G279" s="4" cm="1">
        <f t="array" ref="G279">_xll.SNL.Clients.Office.Excel.Functions.SPG($A279, "SP_TOTAL_REV", G$2)</f>
        <v>14905000</v>
      </c>
      <c r="H279" s="4" cm="1">
        <f t="array" ref="H279">_xll.SNL.Clients.Office.Excel.Functions.SPG($A279, "SP_TOTAL_REV", H$2)</f>
        <v>14066000</v>
      </c>
      <c r="I279" s="4" cm="1">
        <f t="array" ref="I279">_xll.SNL.Clients.Office.Excel.Functions.SPG($A279, "SP_TOTAL_REV", I$2)</f>
        <v>13735000</v>
      </c>
      <c r="J279" s="4" cm="1">
        <f t="array" ref="J279">_xll.SNL.Clients.Office.Excel.Functions.SPG($A279, "SP_TOTAL_REV", J$2)</f>
        <v>13105000</v>
      </c>
      <c r="K279" s="4" cm="1">
        <f t="array" ref="K279">_xll.SNL.Clients.Office.Excel.Functions.SPG($A279, "SP_TOTAL_REV", K$2)</f>
        <v>13415000</v>
      </c>
      <c r="L279" s="4" cm="1">
        <f t="array" ref="L279">_xll.SNL.Clients.Office.Excel.Functions.SPG($A279, "SP_TOTAL_REV", L$2)</f>
        <v>14325000</v>
      </c>
      <c r="M279" s="4" cm="1">
        <f t="array" ref="M279">_xll.SNL.Clients.Office.Excel.Functions.SPG($A279, "SP_TOTAL_REV", M$2)</f>
        <v>14613000</v>
      </c>
      <c r="N279" s="4" cm="1">
        <f t="array" ref="N279">_xll.SNL.Clients.Office.Excel.Functions.SPG($A279, "SP_TOTAL_REV", N$2)</f>
        <v>14474000</v>
      </c>
      <c r="O279" s="4" cm="1">
        <f t="array" ref="O279">_xll.SNL.Clients.Office.Excel.Functions.SPG($A279, "SP_TOTAL_REV", O$2)</f>
        <v>14129000</v>
      </c>
      <c r="P279" s="4" cm="1">
        <f t="array" ref="P279">_xll.SNL.Clients.Office.Excel.Functions.SPG($A279, "SP_TOTAL_REV", P$2)</f>
        <v>14582000</v>
      </c>
      <c r="Q279" s="4" cm="1">
        <f t="array" ref="Q279">_xll.SNL.Clients.Office.Excel.Functions.SPG($A279, "SP_TOTAL_REV", Q$2)</f>
        <v>14023000</v>
      </c>
      <c r="R279" s="4" cm="1">
        <f t="array" ref="R279">_xll.SNL.Clients.Office.Excel.Functions.SPG($A279, "SP_TOTAL_REV", R$2)</f>
        <v>13247000</v>
      </c>
      <c r="S279" s="4" cm="1">
        <f t="array" ref="S279">_xll.SNL.Clients.Office.Excel.Functions.SPG($A279, "SP_TOTAL_REV", S$2)</f>
        <v>14302000</v>
      </c>
      <c r="T279" s="4" cm="1">
        <f t="array" ref="T279">_xll.SNL.Clients.Office.Excel.Functions.SPG($A279, "SP_TOTAL_REV", T$2)</f>
        <v>17693500</v>
      </c>
      <c r="U279" s="4" t="str" cm="1">
        <f t="array" ref="U279">_xll.SNL.Clients.Office.Excel.Functions.SPG($A279, "SP_TOTAL_REV", U$2)</f>
        <v>NA</v>
      </c>
      <c r="V279" s="4" t="str" cm="1">
        <f t="array" ref="V279">_xll.SNL.Clients.Office.Excel.Functions.SPG($A279, "SP_TOTAL_REV", V$2)</f>
        <v>NA</v>
      </c>
    </row>
    <row r="280" spans="1:22">
      <c r="A280" s="11" t="s">
        <v>283</v>
      </c>
      <c r="B280" s="4" t="str" cm="1">
        <f t="array" ref="B280">_xll.SNL.Clients.Office.Excel.Functions.SPG($A280, "SP_TOTAL_REV", B$2)</f>
        <v>NA</v>
      </c>
      <c r="C280" s="4" cm="1">
        <f t="array" ref="C280">_xll.SNL.Clients.Office.Excel.Functions.SPG($A280, "SP_TOTAL_REV", C$2)</f>
        <v>86377000</v>
      </c>
      <c r="D280" s="4" cm="1">
        <f t="array" ref="D280">_xll.SNL.Clients.Office.Excel.Functions.SPG($A280, "SP_TOTAL_REV", D$2)</f>
        <v>97059000</v>
      </c>
      <c r="E280" s="4" cm="1">
        <f t="array" ref="E280">_xll.SNL.Clients.Office.Excel.Functions.SPG($A280, "SP_TOTAL_REV", E$2)</f>
        <v>96250000</v>
      </c>
      <c r="F280" s="4" cm="1">
        <f t="array" ref="F280">_xll.SNL.Clients.Office.Excel.Functions.SPG($A280, "SP_TOTAL_REV", F$2)</f>
        <v>89597000</v>
      </c>
      <c r="G280" s="4" cm="1">
        <f t="array" ref="G280">_xll.SNL.Clients.Office.Excel.Functions.SPG($A280, "SP_TOTAL_REV", G$2)</f>
        <v>72148000</v>
      </c>
      <c r="H280" s="4" cm="1">
        <f t="array" ref="H280">_xll.SNL.Clients.Office.Excel.Functions.SPG($A280, "SP_TOTAL_REV", H$2)</f>
        <v>71309000</v>
      </c>
      <c r="I280" s="4" cm="1">
        <f t="array" ref="I280">_xll.SNL.Clients.Office.Excel.Functions.SPG($A280, "SP_TOTAL_REV", I$2)</f>
        <v>68619000</v>
      </c>
      <c r="J280" s="4" cm="1">
        <f t="array" ref="J280">_xll.SNL.Clients.Office.Excel.Functions.SPG($A280, "SP_TOTAL_REV", J$2)</f>
        <v>65017000</v>
      </c>
      <c r="K280" s="4" cm="1">
        <f t="array" ref="K280">_xll.SNL.Clients.Office.Excel.Functions.SPG($A280, "SP_TOTAL_REV", K$2)</f>
        <v>59074000</v>
      </c>
      <c r="L280" s="4" cm="1">
        <f t="array" ref="L280">_xll.SNL.Clients.Office.Excel.Functions.SPG($A280, "SP_TOTAL_REV", L$2)</f>
        <v>56223000</v>
      </c>
      <c r="M280" s="4" cm="1">
        <f t="array" ref="M280">_xll.SNL.Clients.Office.Excel.Functions.SPG($A280, "SP_TOTAL_REV", M$2)</f>
        <v>53417000</v>
      </c>
      <c r="N280" s="4" cm="1">
        <f t="array" ref="N280">_xll.SNL.Clients.Office.Excel.Functions.SPG($A280, "SP_TOTAL_REV", N$2)</f>
        <v>50521000</v>
      </c>
      <c r="O280" s="4" cm="1">
        <f t="array" ref="O280">_xll.SNL.Clients.Office.Excel.Functions.SPG($A280, "SP_TOTAL_REV", O$2)</f>
        <v>50208000</v>
      </c>
      <c r="P280" s="4" cm="1">
        <f t="array" ref="P280">_xll.SNL.Clients.Office.Excel.Functions.SPG($A280, "SP_TOTAL_REV", P$2)</f>
        <v>48815000</v>
      </c>
      <c r="Q280" s="4" cm="1">
        <f t="array" ref="Q280">_xll.SNL.Clients.Office.Excel.Functions.SPG($A280, "SP_TOTAL_REV", Q$2)</f>
        <v>47220000</v>
      </c>
      <c r="R280" s="4" cm="1">
        <f t="array" ref="R280">_xll.SNL.Clients.Office.Excel.Functions.SPG($A280, "SP_TOTAL_REV", R$2)</f>
        <v>48230000</v>
      </c>
      <c r="S280" s="4" cm="1">
        <f t="array" ref="S280">_xll.SNL.Clients.Office.Excel.Functions.SPG($A280, "SP_TOTAL_REV", S$2)</f>
        <v>48283000</v>
      </c>
      <c r="T280" s="4" cm="1">
        <f t="array" ref="T280">_xll.SNL.Clients.Office.Excel.Functions.SPG($A280, "SP_TOTAL_REV", T$2)</f>
        <v>46927000</v>
      </c>
      <c r="U280" s="4" cm="1">
        <f t="array" ref="U280">_xll.SNL.Clients.Office.Excel.Functions.SPG($A280, "SP_TOTAL_REV", U$2)</f>
        <v>43243000</v>
      </c>
      <c r="V280" s="4" cm="1">
        <f t="array" ref="V280">_xll.SNL.Clients.Office.Excel.Functions.SPG($A280, "SP_TOTAL_REV", V$2)</f>
        <v>36464000</v>
      </c>
    </row>
    <row r="281" spans="1:22">
      <c r="A281" s="11" t="s">
        <v>284</v>
      </c>
      <c r="B281" s="4" t="str" cm="1">
        <f t="array" ref="B281">_xll.SNL.Clients.Office.Excel.Functions.SPG($A281, "SP_TOTAL_REV", B$2)</f>
        <v>NA</v>
      </c>
      <c r="C281" s="4" cm="1">
        <f t="array" ref="C281">_xll.SNL.Clients.Office.Excel.Functions.SPG($A281, "SP_TOTAL_REV", C$2)</f>
        <v>9619278</v>
      </c>
      <c r="D281" s="4" cm="1">
        <f t="array" ref="D281">_xll.SNL.Clients.Office.Excel.Functions.SPG($A281, "SP_TOTAL_REV", D$2)</f>
        <v>8110518</v>
      </c>
      <c r="E281" s="4" cm="1">
        <f t="array" ref="E281">_xll.SNL.Clients.Office.Excel.Functions.SPG($A281, "SP_TOTAL_REV", E$2)</f>
        <v>6256617</v>
      </c>
      <c r="F281" s="4" cm="1">
        <f t="array" ref="F281">_xll.SNL.Clients.Office.Excel.Functions.SPG($A281, "SP_TOTAL_REV", F$2)</f>
        <v>4401879</v>
      </c>
      <c r="G281" s="4" cm="1">
        <f t="array" ref="G281">_xll.SNL.Clients.Office.Excel.Functions.SPG($A281, "SP_TOTAL_REV", G$2)</f>
        <v>3979296</v>
      </c>
      <c r="H281" s="4" cm="1">
        <f t="array" ref="H281">_xll.SNL.Clients.Office.Excel.Functions.SPG($A281, "SP_TOTAL_REV", H$2)</f>
        <v>3288319</v>
      </c>
      <c r="I281" s="4" cm="1">
        <f t="array" ref="I281">_xll.SNL.Clients.Office.Excel.Functions.SPG($A281, "SP_TOTAL_REV", I$2)</f>
        <v>2649181</v>
      </c>
      <c r="J281" s="4" cm="1">
        <f t="array" ref="J281">_xll.SNL.Clients.Office.Excel.Functions.SPG($A281, "SP_TOTAL_REV", J$2)</f>
        <v>2344392</v>
      </c>
      <c r="K281" s="4" cm="1">
        <f t="array" ref="K281">_xll.SNL.Clients.Office.Excel.Functions.SPG($A281, "SP_TOTAL_REV", K$2)</f>
        <v>2060523</v>
      </c>
      <c r="L281" s="4" cm="1">
        <f t="array" ref="L281">_xll.SNL.Clients.Office.Excel.Functions.SPG($A281, "SP_TOTAL_REV", L$2)</f>
        <v>1797213</v>
      </c>
      <c r="M281" s="4" cm="1">
        <f t="array" ref="M281">_xll.SNL.Clients.Office.Excel.Functions.SPG($A281, "SP_TOTAL_REV", M$2)</f>
        <v>1591188</v>
      </c>
      <c r="N281" s="4" cm="1">
        <f t="array" ref="N281">_xll.SNL.Clients.Office.Excel.Functions.SPG($A281, "SP_TOTAL_REV", N$2)</f>
        <v>1370358</v>
      </c>
      <c r="O281" s="4" cm="1">
        <f t="array" ref="O281">_xll.SNL.Clients.Office.Excel.Functions.SPG($A281, "SP_TOTAL_REV", O$2)</f>
        <v>1000839</v>
      </c>
      <c r="P281" s="4" cm="1">
        <f t="array" ref="P281">_xll.SNL.Clients.Office.Excel.Functions.SPG($A281, "SP_TOTAL_REV", P$2)</f>
        <v>711704</v>
      </c>
      <c r="Q281" s="4" cm="1">
        <f t="array" ref="Q281">_xll.SNL.Clients.Office.Excel.Functions.SPG($A281, "SP_TOTAL_REV", Q$2)</f>
        <v>452898</v>
      </c>
      <c r="R281" s="4" cm="1">
        <f t="array" ref="R281">_xll.SNL.Clients.Office.Excel.Functions.SPG($A281, "SP_TOTAL_REV", R$2)</f>
        <v>353488</v>
      </c>
      <c r="S281" s="4" cm="1">
        <f t="array" ref="S281">_xll.SNL.Clients.Office.Excel.Functions.SPG($A281, "SP_TOTAL_REV", S$2)</f>
        <v>269942</v>
      </c>
      <c r="T281" s="4" cm="1">
        <f t="array" ref="T281">_xll.SNL.Clients.Office.Excel.Functions.SPG($A281, "SP_TOTAL_REV", T$2)</f>
        <v>147964.19500000001</v>
      </c>
      <c r="U281" s="4" cm="1">
        <f t="array" ref="U281">_xll.SNL.Clients.Office.Excel.Functions.SPG($A281, "SP_TOTAL_REV", U$2)</f>
        <v>84129.092999999993</v>
      </c>
      <c r="V281" s="4" cm="1">
        <f t="array" ref="V281">_xll.SNL.Clients.Office.Excel.Functions.SPG($A281, "SP_TOTAL_REV", V$2)</f>
        <v>40748.375999999997</v>
      </c>
    </row>
    <row r="282" spans="1:22">
      <c r="A282" s="11" t="s">
        <v>285</v>
      </c>
      <c r="B282" s="4" t="str" cm="1">
        <f t="array" ref="B282">_xll.SNL.Clients.Office.Excel.Functions.SPG($A282, "SP_TOTAL_REV", B$2)</f>
        <v>NA</v>
      </c>
      <c r="C282" s="4" cm="1">
        <f t="array" ref="C282">_xll.SNL.Clients.Office.Excel.Functions.SPG($A282, "SP_TOTAL_REV", C$2)</f>
        <v>41107000</v>
      </c>
      <c r="D282" s="4" cm="1">
        <f t="array" ref="D282">_xll.SNL.Clients.Office.Excel.Functions.SPG($A282, "SP_TOTAL_REV", D$2)</f>
        <v>50451000</v>
      </c>
      <c r="E282" s="4" cm="1">
        <f t="array" ref="E282">_xll.SNL.Clients.Office.Excel.Functions.SPG($A282, "SP_TOTAL_REV", E$2)</f>
        <v>46173000</v>
      </c>
      <c r="F282" s="4" cm="1">
        <f t="array" ref="F282">_xll.SNL.Clients.Office.Excel.Functions.SPG($A282, "SP_TOTAL_REV", F$2)</f>
        <v>27753000</v>
      </c>
      <c r="G282" s="4" cm="1">
        <f t="array" ref="G282">_xll.SNL.Clients.Office.Excel.Functions.SPG($A282, "SP_TOTAL_REV", G$2)</f>
        <v>34727000</v>
      </c>
      <c r="H282" s="4" cm="1">
        <f t="array" ref="H282">_xll.SNL.Clients.Office.Excel.Functions.SPG($A282, "SP_TOTAL_REV", H$2)</f>
        <v>39004000</v>
      </c>
      <c r="I282" s="4" cm="1">
        <f t="array" ref="I282">_xll.SNL.Clients.Office.Excel.Functions.SPG($A282, "SP_TOTAL_REV", I$2)</f>
        <v>34484000</v>
      </c>
      <c r="J282" s="4" cm="1">
        <f t="array" ref="J282">_xll.SNL.Clients.Office.Excel.Functions.SPG($A282, "SP_TOTAL_REV", J$2)</f>
        <v>29183000</v>
      </c>
      <c r="K282" s="4" cm="1">
        <f t="array" ref="K282">_xll.SNL.Clients.Office.Excel.Functions.SPG($A282, "SP_TOTAL_REV", K$2)</f>
        <v>32735000</v>
      </c>
      <c r="L282" s="4" cm="1">
        <f t="array" ref="L282">_xll.SNL.Clients.Office.Excel.Functions.SPG($A282, "SP_TOTAL_REV", L$2)</f>
        <v>45608000</v>
      </c>
      <c r="M282" s="4" cm="1">
        <f t="array" ref="M282">_xll.SNL.Clients.Office.Excel.Functions.SPG($A282, "SP_TOTAL_REV", M$2)</f>
        <v>44062000</v>
      </c>
      <c r="N282" s="4" cm="1">
        <f t="array" ref="N282">_xll.SNL.Clients.Office.Excel.Functions.SPG($A282, "SP_TOTAL_REV", N$2)</f>
        <v>45352000</v>
      </c>
      <c r="O282" s="4" cm="1">
        <f t="array" ref="O282">_xll.SNL.Clients.Office.Excel.Functions.SPG($A282, "SP_TOTAL_REV", O$2)</f>
        <v>48183000</v>
      </c>
      <c r="P282" s="4" cm="1">
        <f t="array" ref="P282">_xll.SNL.Clients.Office.Excel.Functions.SPG($A282, "SP_TOTAL_REV", P$2)</f>
        <v>38939000</v>
      </c>
      <c r="Q282" s="4" cm="1">
        <f t="array" ref="Q282">_xll.SNL.Clients.Office.Excel.Functions.SPG($A282, "SP_TOTAL_REV", Q$2)</f>
        <v>30828000</v>
      </c>
      <c r="R282" s="4" cm="1">
        <f t="array" ref="R282">_xll.SNL.Clients.Office.Excel.Functions.SPG($A282, "SP_TOTAL_REV", R$2)</f>
        <v>50706000</v>
      </c>
      <c r="S282" s="4" cm="1">
        <f t="array" ref="S282">_xll.SNL.Clients.Office.Excel.Functions.SPG($A282, "SP_TOTAL_REV", S$2)</f>
        <v>17120000</v>
      </c>
      <c r="T282" s="4" cm="1">
        <f t="array" ref="T282">_xll.SNL.Clients.Office.Excel.Functions.SPG($A282, "SP_TOTAL_REV", T$2)</f>
        <v>13175000</v>
      </c>
      <c r="U282" s="4" cm="1">
        <f t="array" ref="U282">_xll.SNL.Clients.Office.Excel.Functions.SPG($A282, "SP_TOTAL_REV", U$2)</f>
        <v>11253772.43740765</v>
      </c>
      <c r="V282" s="4" t="str" cm="1">
        <f t="array" ref="V282">_xll.SNL.Clients.Office.Excel.Functions.SPG($A282, "SP_TOTAL_REV", V$2)</f>
        <v>NA</v>
      </c>
    </row>
    <row r="283" spans="1:22">
      <c r="A283" s="11" t="s">
        <v>286</v>
      </c>
      <c r="B283" s="4" cm="1">
        <f t="array" ref="B283">_xll.SNL.Clients.Office.Excel.Functions.SPG($A283, "SP_TOTAL_REV", B$2)</f>
        <v>9279000</v>
      </c>
      <c r="C283" s="4" cm="1">
        <f t="array" ref="C283">_xll.SNL.Clients.Office.Excel.Functions.SPG($A283, "SP_TOTAL_REV", C$2)</f>
        <v>9418362</v>
      </c>
      <c r="D283" s="4" cm="1">
        <f t="array" ref="D283">_xll.SNL.Clients.Office.Excel.Functions.SPG($A283, "SP_TOTAL_REV", D$2)</f>
        <v>8042228</v>
      </c>
      <c r="E283" s="4" cm="1">
        <f t="array" ref="E283">_xll.SNL.Clients.Office.Excel.Functions.SPG($A283, "SP_TOTAL_REV", E$2)</f>
        <v>5991772</v>
      </c>
      <c r="F283" s="4" cm="1">
        <f t="array" ref="F283">_xll.SNL.Clients.Office.Excel.Functions.SPG($A283, "SP_TOTAL_REV", F$2)</f>
        <v>5954761</v>
      </c>
      <c r="G283" s="4" cm="1">
        <f t="array" ref="G283">_xll.SNL.Clients.Office.Excel.Functions.SPG($A283, "SP_TOTAL_REV", G$2)</f>
        <v>6191943</v>
      </c>
      <c r="H283" s="4" cm="1">
        <f t="array" ref="H283">_xll.SNL.Clients.Office.Excel.Functions.SPG($A283, "SP_TOTAL_REV", H$2)</f>
        <v>5928302</v>
      </c>
      <c r="I283" s="4" cm="1">
        <f t="array" ref="I283">_xll.SNL.Clients.Office.Excel.Functions.SPG($A283, "SP_TOTAL_REV", I$2)</f>
        <v>5632187</v>
      </c>
      <c r="J283" s="4" cm="1">
        <f t="array" ref="J283">_xll.SNL.Clients.Office.Excel.Functions.SPG($A283, "SP_TOTAL_REV", J$2)</f>
        <v>5295883</v>
      </c>
      <c r="K283" s="4" cm="1">
        <f t="array" ref="K283">_xll.SNL.Clients.Office.Excel.Functions.SPG($A283, "SP_TOTAL_REV", K$2)</f>
        <v>4622624</v>
      </c>
      <c r="L283" s="4" cm="1">
        <f t="array" ref="L283">_xll.SNL.Clients.Office.Excel.Functions.SPG($A283, "SP_TOTAL_REV", L$2)</f>
        <v>4455719</v>
      </c>
      <c r="M283" s="4" cm="1">
        <f t="array" ref="M283">_xll.SNL.Clients.Office.Excel.Functions.SPG($A283, "SP_TOTAL_REV", M$2)</f>
        <v>4538434</v>
      </c>
      <c r="N283" s="4" cm="1">
        <f t="array" ref="N283">_xll.SNL.Clients.Office.Excel.Functions.SPG($A283, "SP_TOTAL_REV", N$2)</f>
        <v>4265786</v>
      </c>
      <c r="O283" s="4" cm="1">
        <f t="array" ref="O283">_xll.SNL.Clients.Office.Excel.Functions.SPG($A283, "SP_TOTAL_REV", O$2)</f>
        <v>3852738</v>
      </c>
      <c r="P283" s="4" cm="1">
        <f t="array" ref="P283">_xll.SNL.Clients.Office.Excel.Functions.SPG($A283, "SP_TOTAL_REV", P$2)</f>
        <v>3348087</v>
      </c>
      <c r="Q283" s="4" cm="1">
        <f t="array" ref="Q283">_xll.SNL.Clients.Office.Excel.Functions.SPG($A283, "SP_TOTAL_REV", Q$2)</f>
        <v>3074745</v>
      </c>
      <c r="R283" s="4" cm="1">
        <f t="array" ref="R283">_xll.SNL.Clients.Office.Excel.Functions.SPG($A283, "SP_TOTAL_REV", R$2)</f>
        <v>2845775</v>
      </c>
      <c r="S283" s="4" cm="1">
        <f t="array" ref="S283">_xll.SNL.Clients.Office.Excel.Functions.SPG($A283, "SP_TOTAL_REV", S$2)</f>
        <v>2783226</v>
      </c>
      <c r="T283" s="4" cm="1">
        <f t="array" ref="T283">_xll.SNL.Clients.Office.Excel.Functions.SPG($A283, "SP_TOTAL_REV", T$2)</f>
        <v>2850393</v>
      </c>
      <c r="U283" s="4" cm="1">
        <f t="array" ref="U283">_xll.SNL.Clients.Office.Excel.Functions.SPG($A283, "SP_TOTAL_REV", U$2)</f>
        <v>2744061</v>
      </c>
      <c r="V283" s="4" cm="1">
        <f t="array" ref="V283">_xll.SNL.Clients.Office.Excel.Functions.SPG($A283, "SP_TOTAL_REV", V$2)</f>
        <v>2672541</v>
      </c>
    </row>
    <row r="284" spans="1:22">
      <c r="A284" s="11" t="s">
        <v>287</v>
      </c>
      <c r="B284" s="4" t="str" cm="1">
        <f t="array" ref="B284">_xll.SNL.Clients.Office.Excel.Functions.SPG($A284, "SP_TOTAL_REV", B$2)</f>
        <v>NA</v>
      </c>
      <c r="C284" s="4" cm="1">
        <f t="array" ref="C284">_xll.SNL.Clients.Office.Excel.Functions.SPG($A284, "SP_TOTAL_REV", C$2)</f>
        <v>149348000</v>
      </c>
      <c r="D284" s="4" cm="1">
        <f t="array" ref="D284">_xll.SNL.Clients.Office.Excel.Functions.SPG($A284, "SP_TOTAL_REV", D$2)</f>
        <v>178236000</v>
      </c>
      <c r="E284" s="4" cm="1">
        <f t="array" ref="E284">_xll.SNL.Clients.Office.Excel.Functions.SPG($A284, "SP_TOTAL_REV", E$2)</f>
        <v>120451000</v>
      </c>
      <c r="F284" s="4" cm="1">
        <f t="array" ref="F284">_xll.SNL.Clients.Office.Excel.Functions.SPG($A284, "SP_TOTAL_REV", F$2)</f>
        <v>69896000</v>
      </c>
      <c r="G284" s="4" cm="1">
        <f t="array" ref="G284">_xll.SNL.Clients.Office.Excel.Functions.SPG($A284, "SP_TOTAL_REV", G$2)</f>
        <v>111275000</v>
      </c>
      <c r="H284" s="4" cm="1">
        <f t="array" ref="H284">_xll.SNL.Clients.Office.Excel.Functions.SPG($A284, "SP_TOTAL_REV", H$2)</f>
        <v>86284000</v>
      </c>
      <c r="I284" s="4" cm="1">
        <f t="array" ref="I284">_xll.SNL.Clients.Office.Excel.Functions.SPG($A284, "SP_TOTAL_REV", I$2)</f>
        <v>75053000</v>
      </c>
      <c r="J284" s="4" cm="1">
        <f t="array" ref="J284">_xll.SNL.Clients.Office.Excel.Functions.SPG($A284, "SP_TOTAL_REV", J$2)</f>
        <v>63517000</v>
      </c>
      <c r="K284" s="4" cm="1">
        <f t="array" ref="K284">_xll.SNL.Clients.Office.Excel.Functions.SPG($A284, "SP_TOTAL_REV", K$2)</f>
        <v>64471000</v>
      </c>
      <c r="L284" s="4" cm="1">
        <f t="array" ref="L284">_xll.SNL.Clients.Office.Excel.Functions.SPG($A284, "SP_TOTAL_REV", L$2)</f>
        <v>91254000</v>
      </c>
      <c r="M284" s="4" cm="1">
        <f t="array" ref="M284">_xll.SNL.Clients.Office.Excel.Functions.SPG($A284, "SP_TOTAL_REV", M$2)</f>
        <v>93949000</v>
      </c>
      <c r="N284" s="4" cm="1">
        <f t="array" ref="N284">_xll.SNL.Clients.Office.Excel.Functions.SPG($A284, "SP_TOTAL_REV", N$2)</f>
        <v>76568000</v>
      </c>
      <c r="O284" s="4" cm="1">
        <f t="array" ref="O284">_xll.SNL.Clients.Office.Excel.Functions.SPG($A284, "SP_TOTAL_REV", O$2)</f>
        <v>73583000</v>
      </c>
      <c r="P284" s="4" cm="1">
        <f t="array" ref="P284">_xll.SNL.Clients.Office.Excel.Functions.SPG($A284, "SP_TOTAL_REV", P$2)</f>
        <v>57316000</v>
      </c>
      <c r="Q284" s="4" cm="1">
        <f t="array" ref="Q284">_xll.SNL.Clients.Office.Excel.Functions.SPG($A284, "SP_TOTAL_REV", Q$2)</f>
        <v>40681000</v>
      </c>
      <c r="R284" s="4" cm="1">
        <f t="array" ref="R284">_xll.SNL.Clients.Office.Excel.Functions.SPG($A284, "SP_TOTAL_REV", R$2)</f>
        <v>59920000</v>
      </c>
      <c r="S284" s="4" cm="1">
        <f t="array" ref="S284">_xll.SNL.Clients.Office.Excel.Functions.SPG($A284, "SP_TOTAL_REV", S$2)</f>
        <v>49888000</v>
      </c>
      <c r="T284" s="4" t="str" cm="1">
        <f t="array" ref="T284">_xll.SNL.Clients.Office.Excel.Functions.SPG($A284, "SP_TOTAL_REV", T$2)</f>
        <v>NA</v>
      </c>
      <c r="U284" s="4" t="str" cm="1">
        <f t="array" ref="U284">_xll.SNL.Clients.Office.Excel.Functions.SPG($A284, "SP_TOTAL_REV", U$2)</f>
        <v>NA</v>
      </c>
      <c r="V284" s="4" t="str" cm="1">
        <f t="array" ref="V284">_xll.SNL.Clients.Office.Excel.Functions.SPG($A284, "SP_TOTAL_REV", V$2)</f>
        <v>NA</v>
      </c>
    </row>
    <row r="285" spans="1:22">
      <c r="A285" s="11" t="s">
        <v>288</v>
      </c>
      <c r="B285" s="4" t="str" cm="1">
        <f t="array" ref="B285">_xll.SNL.Clients.Office.Excel.Functions.SPG($A285, "SP_TOTAL_REV", B$2)</f>
        <v>NA</v>
      </c>
      <c r="C285" s="4" cm="1">
        <f t="array" ref="C285">_xll.SNL.Clients.Office.Excel.Functions.SPG($A285, "SP_TOTAL_REV", C$2)</f>
        <v>752547</v>
      </c>
      <c r="D285" s="4" cm="1">
        <f t="array" ref="D285">_xll.SNL.Clients.Office.Excel.Functions.SPG($A285, "SP_TOTAL_REV", D$2)</f>
        <v>718300</v>
      </c>
      <c r="E285" s="4" cm="1">
        <f t="array" ref="E285">_xll.SNL.Clients.Office.Excel.Functions.SPG($A285, "SP_TOTAL_REV", E$2)</f>
        <v>698951</v>
      </c>
      <c r="F285" s="4" cm="1">
        <f t="array" ref="F285">_xll.SNL.Clients.Office.Excel.Functions.SPG($A285, "SP_TOTAL_REV", F$2)</f>
        <v>689125</v>
      </c>
      <c r="G285" s="4" cm="1">
        <f t="array" ref="G285">_xll.SNL.Clients.Office.Excel.Functions.SPG($A285, "SP_TOTAL_REV", G$2)</f>
        <v>511352</v>
      </c>
      <c r="H285" s="4" cm="1">
        <f t="array" ref="H285">_xll.SNL.Clients.Office.Excel.Functions.SPG($A285, "SP_TOTAL_REV", H$2)</f>
        <v>435565</v>
      </c>
      <c r="I285" s="4" cm="1">
        <f t="array" ref="I285">_xll.SNL.Clients.Office.Excel.Functions.SPG($A285, "SP_TOTAL_REV", I$2)</f>
        <v>393422</v>
      </c>
      <c r="J285" s="4" cm="1">
        <f t="array" ref="J285">_xll.SNL.Clients.Office.Excel.Functions.SPG($A285, "SP_TOTAL_REV", J$2)</f>
        <v>367730</v>
      </c>
      <c r="K285" s="4" cm="1">
        <f t="array" ref="K285">_xll.SNL.Clients.Office.Excel.Functions.SPG($A285, "SP_TOTAL_REV", K$2)</f>
        <v>303098</v>
      </c>
      <c r="L285" s="4" cm="1">
        <f t="array" ref="L285">_xll.SNL.Clients.Office.Excel.Functions.SPG($A285, "SP_TOTAL_REV", L$2)</f>
        <v>261874</v>
      </c>
      <c r="M285" s="4" cm="1">
        <f t="array" ref="M285">_xll.SNL.Clients.Office.Excel.Functions.SPG($A285, "SP_TOTAL_REV", M$2)</f>
        <v>238733</v>
      </c>
      <c r="N285" s="4" cm="1">
        <f t="array" ref="N285">_xll.SNL.Clients.Office.Excel.Functions.SPG($A285, "SP_TOTAL_REV", N$2)</f>
        <v>190840</v>
      </c>
      <c r="O285" s="4" cm="1">
        <f t="array" ref="O285">_xll.SNL.Clients.Office.Excel.Functions.SPG($A285, "SP_TOTAL_REV", O$2)</f>
        <v>171874</v>
      </c>
      <c r="P285" s="4" cm="1">
        <f t="array" ref="P285">_xll.SNL.Clients.Office.Excel.Functions.SPG($A285, "SP_TOTAL_REV", P$2)</f>
        <v>146228</v>
      </c>
      <c r="Q285" s="4" cm="1">
        <f t="array" ref="Q285">_xll.SNL.Clients.Office.Excel.Functions.SPG($A285, "SP_TOTAL_REV", Q$2)</f>
        <v>114439</v>
      </c>
      <c r="R285" s="4" cm="1">
        <f t="array" ref="R285">_xll.SNL.Clients.Office.Excel.Functions.SPG($A285, "SP_TOTAL_REV", R$2)</f>
        <v>93085</v>
      </c>
      <c r="S285" s="4" cm="1">
        <f t="array" ref="S285">_xll.SNL.Clients.Office.Excel.Functions.SPG($A285, "SP_TOTAL_REV", S$2)</f>
        <v>93643</v>
      </c>
      <c r="T285" s="4" cm="1">
        <f t="array" ref="T285">_xll.SNL.Clients.Office.Excel.Functions.SPG($A285, "SP_TOTAL_REV", T$2)</f>
        <v>83316</v>
      </c>
      <c r="U285" s="4" cm="1">
        <f t="array" ref="U285">_xll.SNL.Clients.Office.Excel.Functions.SPG($A285, "SP_TOTAL_REV", U$2)</f>
        <v>78560</v>
      </c>
      <c r="V285" s="4" cm="1">
        <f t="array" ref="V285">_xll.SNL.Clients.Office.Excel.Functions.SPG($A285, "SP_TOTAL_REV", V$2)</f>
        <v>75797</v>
      </c>
    </row>
    <row r="286" spans="1:22">
      <c r="A286" s="11" t="s">
        <v>289</v>
      </c>
      <c r="B286" s="4" t="str" cm="1">
        <f t="array" ref="B286">_xll.SNL.Clients.Office.Excel.Functions.SPG($A286, "SP_TOTAL_REV", B$2)</f>
        <v>NA</v>
      </c>
      <c r="C286" s="4" cm="1">
        <f t="array" ref="C286">_xll.SNL.Clients.Office.Excel.Functions.SPG($A286, "SP_TOTAL_REV", C$2)</f>
        <v>6300000</v>
      </c>
      <c r="D286" s="4" cm="1">
        <f t="array" ref="D286">_xll.SNL.Clients.Office.Excel.Functions.SPG($A286, "SP_TOTAL_REV", D$2)</f>
        <v>5356000</v>
      </c>
      <c r="E286" s="4" cm="1">
        <f t="array" ref="E286">_xll.SNL.Clients.Office.Excel.Functions.SPG($A286, "SP_TOTAL_REV", E$2)</f>
        <v>3415000</v>
      </c>
      <c r="F286" s="4" cm="1">
        <f t="array" ref="F286">_xll.SNL.Clients.Office.Excel.Functions.SPG($A286, "SP_TOTAL_REV", F$2)</f>
        <v>2119000</v>
      </c>
      <c r="G286" s="4" cm="1">
        <f t="array" ref="G286">_xll.SNL.Clients.Office.Excel.Functions.SPG($A286, "SP_TOTAL_REV", G$2)</f>
        <v>5373000</v>
      </c>
      <c r="H286" s="4" cm="1">
        <f t="array" ref="H286">_xll.SNL.Clients.Office.Excel.Functions.SPG($A286, "SP_TOTAL_REV", H$2)</f>
        <v>5215000</v>
      </c>
      <c r="I286" s="4" cm="1">
        <f t="array" ref="I286">_xll.SNL.Clients.Office.Excel.Functions.SPG($A286, "SP_TOTAL_REV", I$2)</f>
        <v>4997000</v>
      </c>
      <c r="J286" s="4" cm="1">
        <f t="array" ref="J286">_xll.SNL.Clients.Office.Excel.Functions.SPG($A286, "SP_TOTAL_REV", J$2)</f>
        <v>3473000</v>
      </c>
      <c r="K286" s="4" cm="1">
        <f t="array" ref="K286">_xll.SNL.Clients.Office.Excel.Functions.SPG($A286, "SP_TOTAL_REV", K$2)</f>
        <v>2856000</v>
      </c>
      <c r="L286" s="4" cm="1">
        <f t="array" ref="L286">_xll.SNL.Clients.Office.Excel.Functions.SPG($A286, "SP_TOTAL_REV", L$2)</f>
        <v>2741000</v>
      </c>
      <c r="M286" s="4" cm="1">
        <f t="array" ref="M286">_xll.SNL.Clients.Office.Excel.Functions.SPG($A286, "SP_TOTAL_REV", M$2)</f>
        <v>2493000</v>
      </c>
      <c r="N286" s="4" cm="1">
        <f t="array" ref="N286">_xll.SNL.Clients.Office.Excel.Functions.SPG($A286, "SP_TOTAL_REV", N$2)</f>
        <v>2409000</v>
      </c>
      <c r="O286" s="4" cm="1">
        <f t="array" ref="O286">_xll.SNL.Clients.Office.Excel.Functions.SPG($A286, "SP_TOTAL_REV", O$2)</f>
        <v>3474000</v>
      </c>
      <c r="P286" s="4" cm="1">
        <f t="array" ref="P286">_xll.SNL.Clients.Office.Excel.Functions.SPG($A286, "SP_TOTAL_REV", P$2)</f>
        <v>3452000</v>
      </c>
      <c r="Q286" s="4" cm="1">
        <f t="array" ref="Q286">_xll.SNL.Clients.Office.Excel.Functions.SPG($A286, "SP_TOTAL_REV", Q$2)</f>
        <v>3226000</v>
      </c>
      <c r="R286" s="4" cm="1">
        <f t="array" ref="R286">_xll.SNL.Clients.Office.Excel.Functions.SPG($A286, "SP_TOTAL_REV", R$2)</f>
        <v>4045000</v>
      </c>
      <c r="S286" s="4" cm="1">
        <f t="array" ref="S286">_xll.SNL.Clients.Office.Excel.Functions.SPG($A286, "SP_TOTAL_REV", S$2)</f>
        <v>4415000</v>
      </c>
      <c r="T286" s="4" cm="1">
        <f t="array" ref="T286">_xll.SNL.Clients.Office.Excel.Functions.SPG($A286, "SP_TOTAL_REV", T$2)</f>
        <v>3920000</v>
      </c>
      <c r="U286" s="4" cm="1">
        <f t="array" ref="U286">_xll.SNL.Clients.Office.Excel.Functions.SPG($A286, "SP_TOTAL_REV", U$2)</f>
        <v>3458000</v>
      </c>
      <c r="V286" s="4" cm="1">
        <f t="array" ref="V286">_xll.SNL.Clients.Office.Excel.Functions.SPG($A286, "SP_TOTAL_REV", V$2)</f>
        <v>3171000</v>
      </c>
    </row>
    <row r="287" spans="1:22">
      <c r="A287" s="11" t="s">
        <v>290</v>
      </c>
      <c r="B287" s="4" cm="1">
        <f t="array" ref="B287">_xll.SNL.Clients.Office.Excel.Functions.SPG($A287, "SP_TOTAL_REV", B$2)</f>
        <v>24553000</v>
      </c>
      <c r="C287" s="4" cm="1">
        <f t="array" ref="C287">_xll.SNL.Clients.Office.Excel.Functions.SPG($A287, "SP_TOTAL_REV", C$2)</f>
        <v>22819000</v>
      </c>
      <c r="D287" s="4" cm="1">
        <f t="array" ref="D287">_xll.SNL.Clients.Office.Excel.Functions.SPG($A287, "SP_TOTAL_REV", D$2)</f>
        <v>20756000</v>
      </c>
      <c r="E287" s="4" cm="1">
        <f t="array" ref="E287">_xll.SNL.Clients.Office.Excel.Functions.SPG($A287, "SP_TOTAL_REV", E$2)</f>
        <v>19883000</v>
      </c>
      <c r="F287" s="4" cm="1">
        <f t="array" ref="F287">_xll.SNL.Clients.Office.Excel.Functions.SPG($A287, "SP_TOTAL_REV", F$2)</f>
        <v>17209000</v>
      </c>
      <c r="G287" s="4" cm="1">
        <f t="array" ref="G287">_xll.SNL.Clients.Office.Excel.Functions.SPG($A287, "SP_TOTAL_REV", G$2)</f>
        <v>16713000</v>
      </c>
      <c r="H287" s="4" cm="1">
        <f t="array" ref="H287">_xll.SNL.Clients.Office.Excel.Functions.SPG($A287, "SP_TOTAL_REV", H$2)</f>
        <v>14949000</v>
      </c>
      <c r="I287" s="4" cm="1">
        <f t="array" ref="I287">_xll.SNL.Clients.Office.Excel.Functions.SPG($A287, "SP_TOTAL_REV", I$2)</f>
        <v>14048000</v>
      </c>
      <c r="J287" s="4" cm="1">
        <f t="array" ref="J287">_xll.SNL.Clients.Office.Excel.Functions.SPG($A287, "SP_TOTAL_REV", J$2)</f>
        <v>13216000</v>
      </c>
      <c r="K287" s="4" cm="1">
        <f t="array" ref="K287">_xll.SNL.Clients.Office.Excel.Functions.SPG($A287, "SP_TOTAL_REV", K$2)</f>
        <v>12944000</v>
      </c>
      <c r="L287" s="4" cm="1">
        <f t="array" ref="L287">_xll.SNL.Clients.Office.Excel.Functions.SPG($A287, "SP_TOTAL_REV", L$2)</f>
        <v>13009000</v>
      </c>
      <c r="M287" s="4" cm="1">
        <f t="array" ref="M287">_xll.SNL.Clients.Office.Excel.Functions.SPG($A287, "SP_TOTAL_REV", M$2)</f>
        <v>12348000</v>
      </c>
      <c r="N287" s="4" cm="1">
        <f t="array" ref="N287">_xll.SNL.Clients.Office.Excel.Functions.SPG($A287, "SP_TOTAL_REV", N$2)</f>
        <v>11972000</v>
      </c>
      <c r="O287" s="4" cm="1">
        <f t="array" ref="O287">_xll.SNL.Clients.Office.Excel.Functions.SPG($A287, "SP_TOTAL_REV", O$2)</f>
        <v>11563000</v>
      </c>
      <c r="P287" s="4" cm="1">
        <f t="array" ref="P287">_xll.SNL.Clients.Office.Excel.Functions.SPG($A287, "SP_TOTAL_REV", P$2)</f>
        <v>10613000</v>
      </c>
      <c r="Q287" s="4" cm="1">
        <f t="array" ref="Q287">_xll.SNL.Clients.Office.Excel.Functions.SPG($A287, "SP_TOTAL_REV", Q$2)</f>
        <v>9846000</v>
      </c>
      <c r="R287" s="4" cm="1">
        <f t="array" ref="R287">_xll.SNL.Clients.Office.Excel.Functions.SPG($A287, "SP_TOTAL_REV", R$2)</f>
        <v>10766000</v>
      </c>
      <c r="S287" s="4" cm="1">
        <f t="array" ref="S287">_xll.SNL.Clients.Office.Excel.Functions.SPG($A287, "SP_TOTAL_REV", S$2)</f>
        <v>11403000</v>
      </c>
      <c r="T287" s="4" cm="1">
        <f t="array" ref="T287">_xll.SNL.Clients.Office.Excel.Functions.SPG($A287, "SP_TOTAL_REV", T$2)</f>
        <v>10607000</v>
      </c>
      <c r="U287" s="4" cm="1">
        <f t="array" ref="U287">_xll.SNL.Clients.Office.Excel.Functions.SPG($A287, "SP_TOTAL_REV", U$2)</f>
        <v>10126000</v>
      </c>
      <c r="V287" s="4" cm="1">
        <f t="array" ref="V287">_xll.SNL.Clients.Office.Excel.Functions.SPG($A287, "SP_TOTAL_REV", V$2)</f>
        <v>11782000</v>
      </c>
    </row>
    <row r="288" spans="1:22">
      <c r="A288" s="11" t="s">
        <v>291</v>
      </c>
      <c r="B288" s="4" t="str" cm="1">
        <f t="array" ref="B288">_xll.SNL.Clients.Office.Excel.Functions.SPG($A288, "SP_TOTAL_REV", B$2)</f>
        <v>NA</v>
      </c>
      <c r="C288" s="4" cm="1">
        <f t="array" ref="C288">_xll.SNL.Clients.Office.Excel.Functions.SPG($A288, "SP_TOTAL_REV", C$2)</f>
        <v>6777200</v>
      </c>
      <c r="D288" s="4" cm="1">
        <f t="array" ref="D288">_xll.SNL.Clients.Office.Excel.Functions.SPG($A288, "SP_TOTAL_REV", D$2)</f>
        <v>6160700</v>
      </c>
      <c r="E288" s="4" cm="1">
        <f t="array" ref="E288">_xll.SNL.Clients.Office.Excel.Functions.SPG($A288, "SP_TOTAL_REV", E$2)</f>
        <v>5414000</v>
      </c>
      <c r="F288" s="4" cm="1">
        <f t="array" ref="F288">_xll.SNL.Clients.Office.Excel.Functions.SPG($A288, "SP_TOTAL_REV", F$2)</f>
        <v>4432100</v>
      </c>
      <c r="G288" s="4" cm="1">
        <f t="array" ref="G288">_xll.SNL.Clients.Office.Excel.Functions.SPG($A288, "SP_TOTAL_REV", G$2)</f>
        <v>4422300</v>
      </c>
      <c r="H288" s="4" cm="1">
        <f t="array" ref="H288">_xll.SNL.Clients.Office.Excel.Functions.SPG($A288, "SP_TOTAL_REV", H$2)</f>
        <v>3980400</v>
      </c>
      <c r="I288" s="4" cm="1">
        <f t="array" ref="I288">_xll.SNL.Clients.Office.Excel.Functions.SPG($A288, "SP_TOTAL_REV", I$2)</f>
        <v>3723500</v>
      </c>
      <c r="J288" s="4" cm="1">
        <f t="array" ref="J288">_xll.SNL.Clients.Office.Excel.Functions.SPG($A288, "SP_TOTAL_REV", J$2)</f>
        <v>3578650</v>
      </c>
      <c r="K288" s="4" cm="1">
        <f t="array" ref="K288">_xll.SNL.Clients.Office.Excel.Functions.SPG($A288, "SP_TOTAL_REV", K$2)</f>
        <v>3268116</v>
      </c>
      <c r="L288" s="4" cm="1">
        <f t="array" ref="L288">_xll.SNL.Clients.Office.Excel.Functions.SPG($A288, "SP_TOTAL_REV", L$2)</f>
        <v>2679095</v>
      </c>
      <c r="M288" s="4" cm="1">
        <f t="array" ref="M288">_xll.SNL.Clients.Office.Excel.Functions.SPG($A288, "SP_TOTAL_REV", M$2)</f>
        <v>1943218</v>
      </c>
      <c r="N288" s="4" cm="1">
        <f t="array" ref="N288">_xll.SNL.Clients.Office.Excel.Functions.SPG($A288, "SP_TOTAL_REV", N$2)</f>
        <v>1832957</v>
      </c>
      <c r="O288" s="4" cm="1">
        <f t="array" ref="O288">_xll.SNL.Clients.Office.Excel.Functions.SPG($A288, "SP_TOTAL_REV", O$2)</f>
        <v>1519754</v>
      </c>
      <c r="P288" s="4" cm="1">
        <f t="array" ref="P288">_xll.SNL.Clients.Office.Excel.Functions.SPG($A288, "SP_TOTAL_REV", P$2)</f>
        <v>1475638</v>
      </c>
      <c r="Q288" s="4" cm="1">
        <f t="array" ref="Q288">_xll.SNL.Clients.Office.Excel.Functions.SPG($A288, "SP_TOTAL_REV", Q$2)</f>
        <v>1419668</v>
      </c>
      <c r="R288" s="4" cm="1">
        <f t="array" ref="R288">_xll.SNL.Clients.Office.Excel.Functions.SPG($A288, "SP_TOTAL_REV", R$2)</f>
        <v>1774438</v>
      </c>
      <c r="S288" s="4" cm="1">
        <f t="array" ref="S288">_xll.SNL.Clients.Office.Excel.Functions.SPG($A288, "SP_TOTAL_REV", S$2)</f>
        <v>1853546</v>
      </c>
      <c r="T288" s="4" cm="1">
        <f t="array" ref="T288">_xll.SNL.Clients.Office.Excel.Functions.SPG($A288, "SP_TOTAL_REV", T$2)</f>
        <v>1916898</v>
      </c>
      <c r="U288" s="4" cm="1">
        <f t="array" ref="U288">_xll.SNL.Clients.Office.Excel.Functions.SPG($A288, "SP_TOTAL_REV", U$2)</f>
        <v>1728977</v>
      </c>
      <c r="V288" s="4" cm="1">
        <f t="array" ref="V288">_xll.SNL.Clients.Office.Excel.Functions.SPG($A288, "SP_TOTAL_REV", V$2)</f>
        <v>1515889</v>
      </c>
    </row>
    <row r="289" spans="1:22">
      <c r="A289" s="11" t="s">
        <v>292</v>
      </c>
      <c r="B289" s="4" t="str" cm="1">
        <f t="array" ref="B289">_xll.SNL.Clients.Office.Excel.Functions.SPG($A289, "SP_TOTAL_REV", B$2)</f>
        <v>NA</v>
      </c>
      <c r="C289" s="4" cm="1">
        <f t="array" ref="C289">_xll.SNL.Clients.Office.Excel.Functions.SPG($A289, "SP_TOTAL_REV", C$2)</f>
        <v>7967000</v>
      </c>
      <c r="D289" s="4" cm="1">
        <f t="array" ref="D289">_xll.SNL.Clients.Office.Excel.Functions.SPG($A289, "SP_TOTAL_REV", D$2)</f>
        <v>8680000</v>
      </c>
      <c r="E289" s="4" cm="1">
        <f t="array" ref="E289">_xll.SNL.Clients.Office.Excel.Functions.SPG($A289, "SP_TOTAL_REV", E$2)</f>
        <v>8375000</v>
      </c>
      <c r="F289" s="4" cm="1">
        <f t="array" ref="F289">_xll.SNL.Clients.Office.Excel.Functions.SPG($A289, "SP_TOTAL_REV", F$2)</f>
        <v>7188000</v>
      </c>
      <c r="G289" s="4" cm="1">
        <f t="array" ref="G289">_xll.SNL.Clients.Office.Excel.Functions.SPG($A289, "SP_TOTAL_REV", G$2)</f>
        <v>6707000</v>
      </c>
      <c r="H289" s="4" cm="1">
        <f t="array" ref="H289">_xll.SNL.Clients.Office.Excel.Functions.SPG($A289, "SP_TOTAL_REV", H$2)</f>
        <v>6654000</v>
      </c>
      <c r="I289" s="4" cm="1">
        <f t="array" ref="I289">_xll.SNL.Clients.Office.Excel.Functions.SPG($A289, "SP_TOTAL_REV", I$2)</f>
        <v>6014000</v>
      </c>
      <c r="J289" s="4" cm="1">
        <f t="array" ref="J289">_xll.SNL.Clients.Office.Excel.Functions.SPG($A289, "SP_TOTAL_REV", J$2)</f>
        <v>7361000</v>
      </c>
      <c r="K289" s="4" cm="1">
        <f t="array" ref="K289">_xll.SNL.Clients.Office.Excel.Functions.SPG($A289, "SP_TOTAL_REV", K$2)</f>
        <v>7142000</v>
      </c>
      <c r="L289" s="4" cm="1">
        <f t="array" ref="L289">_xll.SNL.Clients.Office.Excel.Functions.SPG($A289, "SP_TOTAL_REV", L$2)</f>
        <v>7006000</v>
      </c>
      <c r="M289" s="4" cm="1">
        <f t="array" ref="M289">_xll.SNL.Clients.Office.Excel.Functions.SPG($A289, "SP_TOTAL_REV", M$2)</f>
        <v>6761000</v>
      </c>
      <c r="N289" s="4" cm="1">
        <f t="array" ref="N289">_xll.SNL.Clients.Office.Excel.Functions.SPG($A289, "SP_TOTAL_REV", N$2)</f>
        <v>7495000</v>
      </c>
      <c r="O289" s="4" cm="1">
        <f t="array" ref="O289">_xll.SNL.Clients.Office.Excel.Functions.SPG($A289, "SP_TOTAL_REV", O$2)</f>
        <v>7170000</v>
      </c>
      <c r="P289" s="4" cm="1">
        <f t="array" ref="P289">_xll.SNL.Clients.Office.Excel.Functions.SPG($A289, "SP_TOTAL_REV", P$2)</f>
        <v>7486000</v>
      </c>
      <c r="Q289" s="4" cm="1">
        <f t="array" ref="Q289">_xll.SNL.Clients.Office.Excel.Functions.SPG($A289, "SP_TOTAL_REV", Q$2)</f>
        <v>7657000</v>
      </c>
      <c r="R289" s="4" cm="1">
        <f t="array" ref="R289">_xll.SNL.Clients.Office.Excel.Functions.SPG($A289, "SP_TOTAL_REV", R$2)</f>
        <v>9484000</v>
      </c>
      <c r="S289" s="4" cm="1">
        <f t="array" ref="S289">_xll.SNL.Clients.Office.Excel.Functions.SPG($A289, "SP_TOTAL_REV", S$2)</f>
        <v>11413000</v>
      </c>
      <c r="T289" s="4" cm="1">
        <f t="array" ref="T289">_xll.SNL.Clients.Office.Excel.Functions.SPG($A289, "SP_TOTAL_REV", T$2)</f>
        <v>12499000</v>
      </c>
      <c r="U289" s="4" cm="1">
        <f t="array" ref="U289">_xll.SNL.Clients.Office.Excel.Functions.SPG($A289, "SP_TOTAL_REV", U$2)</f>
        <v>12500000</v>
      </c>
      <c r="V289" s="4" cm="1">
        <f t="array" ref="V289">_xll.SNL.Clients.Office.Excel.Functions.SPG($A289, "SP_TOTAL_REV", V$2)</f>
        <v>11783000</v>
      </c>
    </row>
    <row r="290" spans="1:22">
      <c r="A290" s="11" t="s">
        <v>293</v>
      </c>
      <c r="B290" s="4" cm="1">
        <f t="array" ref="B290">_xll.SNL.Clients.Office.Excel.Functions.SPG($A290, "SP_TOTAL_REV", B$2)</f>
        <v>28167000</v>
      </c>
      <c r="C290" s="4" cm="1">
        <f t="array" ref="C290">_xll.SNL.Clients.Office.Excel.Functions.SPG($A290, "SP_TOTAL_REV", C$2)</f>
        <v>25098000</v>
      </c>
      <c r="D290" s="4" cm="1">
        <f t="array" ref="D290">_xll.SNL.Clients.Office.Excel.Functions.SPG($A290, "SP_TOTAL_REV", D$2)</f>
        <v>22237000</v>
      </c>
      <c r="E290" s="4" cm="1">
        <f t="array" ref="E290">_xll.SNL.Clients.Office.Excel.Functions.SPG($A290, "SP_TOTAL_REV", E$2)</f>
        <v>18884000</v>
      </c>
      <c r="F290" s="4" cm="1">
        <f t="array" ref="F290">_xll.SNL.Clients.Office.Excel.Functions.SPG($A290, "SP_TOTAL_REV", F$2)</f>
        <v>15301000</v>
      </c>
      <c r="G290" s="4" cm="1">
        <f t="array" ref="G290">_xll.SNL.Clients.Office.Excel.Functions.SPG($A290, "SP_TOTAL_REV", G$2)</f>
        <v>16883000</v>
      </c>
      <c r="H290" s="4" cm="1">
        <f t="array" ref="H290">_xll.SNL.Clients.Office.Excel.Functions.SPG($A290, "SP_TOTAL_REV", H$2)</f>
        <v>14950000</v>
      </c>
      <c r="I290" s="4" cm="1">
        <f t="array" ref="I290">_xll.SNL.Clients.Office.Excel.Functions.SPG($A290, "SP_TOTAL_REV", I$2)</f>
        <v>12497000</v>
      </c>
      <c r="J290" s="4" cm="1">
        <f t="array" ref="J290">_xll.SNL.Clients.Office.Excel.Functions.SPG($A290, "SP_TOTAL_REV", J$2)</f>
        <v>10776000</v>
      </c>
      <c r="K290" s="4" cm="1">
        <f t="array" ref="K290">_xll.SNL.Clients.Office.Excel.Functions.SPG($A290, "SP_TOTAL_REV", K$2)</f>
        <v>9667000</v>
      </c>
      <c r="L290" s="4" cm="1">
        <f t="array" ref="L290">_xll.SNL.Clients.Office.Excel.Functions.SPG($A290, "SP_TOTAL_REV", L$2)</f>
        <v>9441000</v>
      </c>
      <c r="M290" s="4" cm="1">
        <f t="array" ref="M290">_xll.SNL.Clients.Office.Excel.Functions.SPG($A290, "SP_TOTAL_REV", M$2)</f>
        <v>8312000</v>
      </c>
      <c r="N290" s="4" cm="1">
        <f t="array" ref="N290">_xll.SNL.Clients.Office.Excel.Functions.SPG($A290, "SP_TOTAL_REV", N$2)</f>
        <v>7391000</v>
      </c>
      <c r="O290" s="4" cm="1">
        <f t="array" ref="O290">_xll.SNL.Clients.Office.Excel.Functions.SPG($A290, "SP_TOTAL_REV", O$2)</f>
        <v>6714000</v>
      </c>
      <c r="P290" s="4" cm="1">
        <f t="array" ref="P290">_xll.SNL.Clients.Office.Excel.Functions.SPG($A290, "SP_TOTAL_REV", P$2)</f>
        <v>5539000</v>
      </c>
      <c r="Q290" s="4" cm="1">
        <f t="array" ref="Q290">_xll.SNL.Clients.Office.Excel.Functions.SPG($A290, "SP_TOTAL_REV", Q$2)</f>
        <v>5099000</v>
      </c>
      <c r="R290" s="4" cm="1">
        <f t="array" ref="R290">_xll.SNL.Clients.Office.Excel.Functions.SPG($A290, "SP_TOTAL_REV", R$2)</f>
        <v>4992000</v>
      </c>
      <c r="S290" s="4" cm="1">
        <f t="array" ref="S290">_xll.SNL.Clients.Office.Excel.Functions.SPG($A290, "SP_TOTAL_REV", S$2)</f>
        <v>4067599</v>
      </c>
      <c r="T290" s="4" cm="1">
        <f t="array" ref="T290">_xll.SNL.Clients.Office.Excel.Functions.SPG($A290, "SP_TOTAL_REV", T$2)</f>
        <v>3326074</v>
      </c>
      <c r="U290" s="4" cm="1">
        <f t="array" ref="U290">_xll.SNL.Clients.Office.Excel.Functions.SPG($A290, "SP_TOTAL_REV", U$2)</f>
        <v>2937628</v>
      </c>
      <c r="V290" s="4" cm="1">
        <f t="array" ref="V290">_xll.SNL.Clients.Office.Excel.Functions.SPG($A290, "SP_TOTAL_REV", V$2)</f>
        <v>2593330</v>
      </c>
    </row>
    <row r="291" spans="1:22">
      <c r="A291" s="11" t="s">
        <v>294</v>
      </c>
      <c r="B291" s="4" t="str" cm="1">
        <f t="array" ref="B291">_xll.SNL.Clients.Office.Excel.Functions.SPG($A291, "SP_TOTAL_REV", B$2)</f>
        <v>NA</v>
      </c>
      <c r="C291" s="4" cm="1">
        <f t="array" ref="C291">_xll.SNL.Clients.Office.Excel.Functions.SPG($A291, "SP_TOTAL_REV", C$2)</f>
        <v>3364504</v>
      </c>
      <c r="D291" s="4" cm="1">
        <f t="array" ref="D291">_xll.SNL.Clients.Office.Excel.Functions.SPG($A291, "SP_TOTAL_REV", D$2)</f>
        <v>3188843</v>
      </c>
      <c r="E291" s="4" cm="1">
        <f t="array" ref="E291">_xll.SNL.Clients.Office.Excel.Functions.SPG($A291, "SP_TOTAL_REV", E$2)</f>
        <v>2983277</v>
      </c>
      <c r="F291" s="4" cm="1">
        <f t="array" ref="F291">_xll.SNL.Clients.Office.Excel.Functions.SPG($A291, "SP_TOTAL_REV", F$2)</f>
        <v>2391269</v>
      </c>
      <c r="G291" s="4" cm="1">
        <f t="array" ref="G291">_xll.SNL.Clients.Office.Excel.Functions.SPG($A291, "SP_TOTAL_REV", G$2)</f>
        <v>2051258</v>
      </c>
      <c r="H291" s="4" cm="1">
        <f t="array" ref="H291">_xll.SNL.Clients.Office.Excel.Functions.SPG($A291, "SP_TOTAL_REV", H$2)</f>
        <v>1729850</v>
      </c>
      <c r="I291" s="4" cm="1">
        <f t="array" ref="I291">_xll.SNL.Clients.Office.Excel.Functions.SPG($A291, "SP_TOTAL_REV", I$2)</f>
        <v>3307239</v>
      </c>
      <c r="J291" s="4" cm="1">
        <f t="array" ref="J291">_xll.SNL.Clients.Office.Excel.Functions.SPG($A291, "SP_TOTAL_REV", J$2)</f>
        <v>3139882</v>
      </c>
      <c r="K291" s="4" cm="1">
        <f t="array" ref="K291">_xll.SNL.Clients.Office.Excel.Functions.SPG($A291, "SP_TOTAL_REV", K$2)</f>
        <v>3230933</v>
      </c>
      <c r="L291" s="4" cm="1">
        <f t="array" ref="L291">_xll.SNL.Clients.Office.Excel.Functions.SPG($A291, "SP_TOTAL_REV", L$2)</f>
        <v>3109547</v>
      </c>
      <c r="M291" s="4" cm="1">
        <f t="array" ref="M291">_xll.SNL.Clients.Office.Excel.Functions.SPG($A291, "SP_TOTAL_REV", M$2)</f>
        <v>3022987</v>
      </c>
      <c r="N291" s="4" cm="1">
        <f t="array" ref="N291">_xll.SNL.Clients.Office.Excel.Functions.SPG($A291, "SP_TOTAL_REV", N$2)</f>
        <v>2800933</v>
      </c>
      <c r="O291" s="4" cm="1">
        <f t="array" ref="O291">_xll.SNL.Clients.Office.Excel.Functions.SPG($A291, "SP_TOTAL_REV", O$2)</f>
        <v>2059444</v>
      </c>
      <c r="P291" s="4" cm="1">
        <f t="array" ref="P291">_xll.SNL.Clients.Office.Excel.Functions.SPG($A291, "SP_TOTAL_REV", P$2)</f>
        <v>1636815</v>
      </c>
      <c r="Q291" s="4" cm="1">
        <f t="array" ref="Q291">_xll.SNL.Clients.Office.Excel.Functions.SPG($A291, "SP_TOTAL_REV", Q$2)</f>
        <v>1346695</v>
      </c>
      <c r="R291" s="4" cm="1">
        <f t="array" ref="R291">_xll.SNL.Clients.Office.Excel.Functions.SPG($A291, "SP_TOTAL_REV", R$2)</f>
        <v>1410078</v>
      </c>
      <c r="S291" s="4" cm="1">
        <f t="array" ref="S291">_xll.SNL.Clients.Office.Excel.Functions.SPG($A291, "SP_TOTAL_REV", S$2)</f>
        <v>1332582</v>
      </c>
      <c r="T291" s="4" cm="1">
        <f t="array" ref="T291">_xll.SNL.Clients.Office.Excel.Functions.SPG($A291, "SP_TOTAL_REV", T$2)</f>
        <v>5908902</v>
      </c>
      <c r="U291" s="4" cm="1">
        <f t="array" ref="U291">_xll.SNL.Clients.Office.Excel.Functions.SPG($A291, "SP_TOTAL_REV", U$2)</f>
        <v>5024635</v>
      </c>
      <c r="V291" s="4" cm="1">
        <f t="array" ref="V291">_xll.SNL.Clients.Office.Excel.Functions.SPG($A291, "SP_TOTAL_REV", V$2)</f>
        <v>3911050</v>
      </c>
    </row>
    <row r="292" spans="1:22">
      <c r="A292" s="11" t="s">
        <v>295</v>
      </c>
      <c r="B292" s="4" cm="1">
        <f t="array" ref="B292">_xll.SNL.Clients.Office.Excel.Functions.SPG($A292, "SP_TOTAL_REV", B$2)</f>
        <v>6723700</v>
      </c>
      <c r="C292" s="4" cm="1">
        <f t="array" ref="C292">_xll.SNL.Clients.Office.Excel.Functions.SPG($A292, "SP_TOTAL_REV", C$2)</f>
        <v>6662200</v>
      </c>
      <c r="D292" s="4" cm="1">
        <f t="array" ref="D292">_xll.SNL.Clients.Office.Excel.Functions.SPG($A292, "SP_TOTAL_REV", D$2)</f>
        <v>6350500</v>
      </c>
      <c r="E292" s="4" cm="1">
        <f t="array" ref="E292">_xll.SNL.Clients.Office.Excel.Functions.SPG($A292, "SP_TOTAL_REV", E$2)</f>
        <v>6317900</v>
      </c>
      <c r="F292" s="4" cm="1">
        <f t="array" ref="F292">_xll.SNL.Clients.Office.Excel.Functions.SPG($A292, "SP_TOTAL_REV", F$2)</f>
        <v>5601300</v>
      </c>
      <c r="G292" s="4" cm="1">
        <f t="array" ref="G292">_xll.SNL.Clients.Office.Excel.Functions.SPG($A292, "SP_TOTAL_REV", G$2)</f>
        <v>5347400</v>
      </c>
      <c r="H292" s="4" cm="1">
        <f t="array" ref="H292">_xll.SNL.Clients.Office.Excel.Functions.SPG($A292, "SP_TOTAL_REV", H$2)</f>
        <v>5302800</v>
      </c>
      <c r="I292" s="4" cm="1">
        <f t="array" ref="I292">_xll.SNL.Clients.Office.Excel.Functions.SPG($A292, "SP_TOTAL_REV", I$2)</f>
        <v>4730300</v>
      </c>
      <c r="J292" s="4" cm="1">
        <f t="array" ref="J292">_xll.SNL.Clients.Office.Excel.Functions.SPG($A292, "SP_TOTAL_REV", J$2)</f>
        <v>4411500</v>
      </c>
      <c r="K292" s="4" cm="1">
        <f t="array" ref="K292">_xll.SNL.Clients.Office.Excel.Functions.SPG($A292, "SP_TOTAL_REV", K$2)</f>
        <v>4296300</v>
      </c>
      <c r="L292" s="4" cm="1">
        <f t="array" ref="L292">_xll.SNL.Clients.Office.Excel.Functions.SPG($A292, "SP_TOTAL_REV", L$2)</f>
        <v>4243200</v>
      </c>
      <c r="M292" s="4" cm="1">
        <f t="array" ref="M292">_xll.SNL.Clients.Office.Excel.Functions.SPG($A292, "SP_TOTAL_REV", M$2)</f>
        <v>4123400</v>
      </c>
      <c r="N292" s="4" cm="1">
        <f t="array" ref="N292">_xll.SNL.Clients.Office.Excel.Functions.SPG($A292, "SP_TOTAL_REV", N$2)</f>
        <v>4014200</v>
      </c>
      <c r="O292" s="4" cm="1">
        <f t="array" ref="O292">_xll.SNL.Clients.Office.Excel.Functions.SPG($A292, "SP_TOTAL_REV", O$2)</f>
        <v>3697600</v>
      </c>
      <c r="P292" s="4" cm="1">
        <f t="array" ref="P292">_xll.SNL.Clients.Office.Excel.Functions.SPG($A292, "SP_TOTAL_REV", P$2)</f>
        <v>3336800</v>
      </c>
      <c r="Q292" s="4" cm="1">
        <f t="array" ref="Q292">_xll.SNL.Clients.Office.Excel.Functions.SPG($A292, "SP_TOTAL_REV", Q$2)</f>
        <v>3192100</v>
      </c>
      <c r="R292" s="4" cm="1">
        <f t="array" ref="R292">_xll.SNL.Clients.Office.Excel.Functions.SPG($A292, "SP_TOTAL_REV", R$2)</f>
        <v>3176600</v>
      </c>
      <c r="S292" s="4" cm="1">
        <f t="array" ref="S292">_xll.SNL.Clients.Office.Excel.Functions.SPG($A292, "SP_TOTAL_REV", S$2)</f>
        <v>2916200</v>
      </c>
      <c r="T292" s="4" cm="1">
        <f t="array" ref="T292">_xll.SNL.Clients.Office.Excel.Functions.SPG($A292, "SP_TOTAL_REV", T$2)</f>
        <v>2716400</v>
      </c>
      <c r="U292" s="4" cm="1">
        <f t="array" ref="U292">_xll.SNL.Clients.Office.Excel.Functions.SPG($A292, "SP_TOTAL_REV", U$2)</f>
        <v>2592000</v>
      </c>
      <c r="V292" s="4" cm="1">
        <f t="array" ref="V292">_xll.SNL.Clients.Office.Excel.Functions.SPG($A292, "SP_TOTAL_REV", V$2)</f>
        <v>2526200</v>
      </c>
    </row>
    <row r="293" spans="1:22">
      <c r="A293" s="11" t="s">
        <v>296</v>
      </c>
      <c r="B293" s="4" t="str" cm="1">
        <f t="array" ref="B293">_xll.SNL.Clients.Office.Excel.Functions.SPG($A293, "SP_TOTAL_REV", B$2)</f>
        <v>NA</v>
      </c>
      <c r="C293" s="4" cm="1">
        <f t="array" ref="C293">_xll.SNL.Clients.Office.Excel.Functions.SPG($A293, "SP_TOTAL_REV", C$2)</f>
        <v>25493700</v>
      </c>
      <c r="D293" s="4" cm="1">
        <f t="array" ref="D293">_xll.SNL.Clients.Office.Excel.Functions.SPG($A293, "SP_TOTAL_REV", D$2)</f>
        <v>23182600</v>
      </c>
      <c r="E293" s="4" cm="1">
        <f t="array" ref="E293">_xll.SNL.Clients.Office.Excel.Functions.SPG($A293, "SP_TOTAL_REV", E$2)</f>
        <v>23222900</v>
      </c>
      <c r="F293" s="4" cm="1">
        <f t="array" ref="F293">_xll.SNL.Clients.Office.Excel.Functions.SPG($A293, "SP_TOTAL_REV", F$2)</f>
        <v>19207800</v>
      </c>
      <c r="G293" s="4" cm="1">
        <f t="array" ref="G293">_xll.SNL.Clients.Office.Excel.Functions.SPG($A293, "SP_TOTAL_REV", G$2)</f>
        <v>21364400</v>
      </c>
      <c r="H293" s="4" cm="1">
        <f t="array" ref="H293">_xll.SNL.Clients.Office.Excel.Functions.SPG($A293, "SP_TOTAL_REV", H$2)</f>
        <v>21257900</v>
      </c>
      <c r="I293" s="4" cm="1">
        <f t="array" ref="I293">_xll.SNL.Clients.Office.Excel.Functions.SPG($A293, "SP_TOTAL_REV", I$2)</f>
        <v>22820400</v>
      </c>
      <c r="J293" s="4" cm="1">
        <f t="array" ref="J293">_xll.SNL.Clients.Office.Excel.Functions.SPG($A293, "SP_TOTAL_REV", J$2)</f>
        <v>24621900</v>
      </c>
      <c r="K293" s="4" cm="1">
        <f t="array" ref="K293">_xll.SNL.Clients.Office.Excel.Functions.SPG($A293, "SP_TOTAL_REV", K$2)</f>
        <v>25413000</v>
      </c>
      <c r="L293" s="4" cm="1">
        <f t="array" ref="L293">_xll.SNL.Clients.Office.Excel.Functions.SPG($A293, "SP_TOTAL_REV", L$2)</f>
        <v>27441300</v>
      </c>
      <c r="M293" s="4" cm="1">
        <f t="array" ref="M293">_xll.SNL.Clients.Office.Excel.Functions.SPG($A293, "SP_TOTAL_REV", M$2)</f>
        <v>28105700</v>
      </c>
      <c r="N293" s="4" cm="1">
        <f t="array" ref="N293">_xll.SNL.Clients.Office.Excel.Functions.SPG($A293, "SP_TOTAL_REV", N$2)</f>
        <v>27567000</v>
      </c>
      <c r="O293" s="4" cm="1">
        <f t="array" ref="O293">_xll.SNL.Clients.Office.Excel.Functions.SPG($A293, "SP_TOTAL_REV", O$2)</f>
        <v>27006000</v>
      </c>
      <c r="P293" s="4" cm="1">
        <f t="array" ref="P293">_xll.SNL.Clients.Office.Excel.Functions.SPG($A293, "SP_TOTAL_REV", P$2)</f>
        <v>24074600</v>
      </c>
      <c r="Q293" s="4" cm="1">
        <f t="array" ref="Q293">_xll.SNL.Clients.Office.Excel.Functions.SPG($A293, "SP_TOTAL_REV", Q$2)</f>
        <v>22744700</v>
      </c>
      <c r="R293" s="4" cm="1">
        <f t="array" ref="R293">_xll.SNL.Clients.Office.Excel.Functions.SPG($A293, "SP_TOTAL_REV", R$2)</f>
        <v>23522400</v>
      </c>
      <c r="S293" s="4" cm="1">
        <f t="array" ref="S293">_xll.SNL.Clients.Office.Excel.Functions.SPG($A293, "SP_TOTAL_REV", S$2)</f>
        <v>22786600</v>
      </c>
      <c r="T293" s="4" cm="1">
        <f t="array" ref="T293">_xll.SNL.Clients.Office.Excel.Functions.SPG($A293, "SP_TOTAL_REV", T$2)</f>
        <v>20895200</v>
      </c>
      <c r="U293" s="4" cm="1">
        <f t="array" ref="U293">_xll.SNL.Clients.Office.Excel.Functions.SPG($A293, "SP_TOTAL_REV", U$2)</f>
        <v>19117300</v>
      </c>
      <c r="V293" s="4" cm="1">
        <f t="array" ref="V293">_xll.SNL.Clients.Office.Excel.Functions.SPG($A293, "SP_TOTAL_REV", V$2)</f>
        <v>18594000</v>
      </c>
    </row>
    <row r="294" spans="1:22">
      <c r="A294" s="11" t="s">
        <v>297</v>
      </c>
      <c r="B294" s="4" t="str" cm="1">
        <f t="array" ref="B294">_xll.SNL.Clients.Office.Excel.Functions.SPG($A294, "SP_TOTAL_REV", B$2)</f>
        <v>NA</v>
      </c>
      <c r="C294" s="4" cm="1">
        <f t="array" ref="C294">_xll.SNL.Clients.Office.Excel.Functions.SPG($A294, "SP_TOTAL_REV", C$2)</f>
        <v>301506000</v>
      </c>
      <c r="D294" s="4" cm="1">
        <f t="array" ref="D294">_xll.SNL.Clients.Office.Excel.Functions.SPG($A294, "SP_TOTAL_REV", D$2)</f>
        <v>273903000</v>
      </c>
      <c r="E294" s="4" cm="1">
        <f t="array" ref="E294">_xll.SNL.Clients.Office.Excel.Functions.SPG($A294, "SP_TOTAL_REV", E$2)</f>
        <v>257006000</v>
      </c>
      <c r="F294" s="4" cm="1">
        <f t="array" ref="F294">_xll.SNL.Clients.Office.Excel.Functions.SPG($A294, "SP_TOTAL_REV", F$2)</f>
        <v>237621000</v>
      </c>
      <c r="G294" s="4" cm="1">
        <f t="array" ref="G294">_xll.SNL.Clients.Office.Excel.Functions.SPG($A294, "SP_TOTAL_REV", G$2)</f>
        <v>224945000</v>
      </c>
      <c r="H294" s="4" cm="1">
        <f t="array" ref="H294">_xll.SNL.Clients.Office.Excel.Functions.SPG($A294, "SP_TOTAL_REV", H$2)</f>
        <v>213518000</v>
      </c>
      <c r="I294" s="4" cm="1">
        <f t="array" ref="I294">_xll.SNL.Clients.Office.Excel.Functions.SPG($A294, "SP_TOTAL_REV", I$2)</f>
        <v>205442000</v>
      </c>
      <c r="J294" s="4" cm="1">
        <f t="array" ref="J294">_xll.SNL.Clients.Office.Excel.Functions.SPG($A294, "SP_TOTAL_REV", J$2)</f>
        <v>196498000</v>
      </c>
      <c r="K294" s="4" cm="1">
        <f t="array" ref="K294">_xll.SNL.Clients.Office.Excel.Functions.SPG($A294, "SP_TOTAL_REV", K$2)</f>
        <v>189131000</v>
      </c>
      <c r="L294" s="4" cm="1">
        <f t="array" ref="L294">_xll.SNL.Clients.Office.Excel.Functions.SPG($A294, "SP_TOTAL_REV", L$2)</f>
        <v>171952000</v>
      </c>
      <c r="M294" s="4" cm="1">
        <f t="array" ref="M294">_xll.SNL.Clients.Office.Excel.Functions.SPG($A294, "SP_TOTAL_REV", M$2)</f>
        <v>130076000</v>
      </c>
      <c r="N294" s="4" cm="1">
        <f t="array" ref="N294">_xll.SNL.Clients.Office.Excel.Functions.SPG($A294, "SP_TOTAL_REV", N$2)</f>
        <v>123252000</v>
      </c>
      <c r="O294" s="4" cm="1">
        <f t="array" ref="O294">_xll.SNL.Clients.Office.Excel.Functions.SPG($A294, "SP_TOTAL_REV", O$2)</f>
        <v>119888000</v>
      </c>
      <c r="P294" s="4" cm="1">
        <f t="array" ref="P294">_xll.SNL.Clients.Office.Excel.Functions.SPG($A294, "SP_TOTAL_REV", P$2)</f>
        <v>109874000</v>
      </c>
      <c r="Q294" s="4" cm="1">
        <f t="array" ref="Q294">_xll.SNL.Clients.Office.Excel.Functions.SPG($A294, "SP_TOTAL_REV", Q$2)</f>
        <v>108283000</v>
      </c>
      <c r="R294" s="4" cm="1">
        <f t="array" ref="R294">_xll.SNL.Clients.Office.Excel.Functions.SPG($A294, "SP_TOTAL_REV", R$2)</f>
        <v>106639000</v>
      </c>
      <c r="S294" s="4" cm="1">
        <f t="array" ref="S294">_xll.SNL.Clients.Office.Excel.Functions.SPG($A294, "SP_TOTAL_REV", S$2)</f>
        <v>99637000</v>
      </c>
      <c r="T294" s="4" cm="1">
        <f t="array" ref="T294">_xll.SNL.Clients.Office.Excel.Functions.SPG($A294, "SP_TOTAL_REV", T$2)</f>
        <v>91602000</v>
      </c>
      <c r="U294" s="4" cm="1">
        <f t="array" ref="U294">_xll.SNL.Clients.Office.Excel.Functions.SPG($A294, "SP_TOTAL_REV", U$2)</f>
        <v>84447000</v>
      </c>
      <c r="V294" s="4" cm="1">
        <f t="array" ref="V294">_xll.SNL.Clients.Office.Excel.Functions.SPG($A294, "SP_TOTAL_REV", V$2)</f>
        <v>77805900</v>
      </c>
    </row>
    <row r="295" spans="1:22">
      <c r="A295" s="11" t="s">
        <v>298</v>
      </c>
      <c r="B295" s="4" t="str" cm="1">
        <f t="array" ref="B295">_xll.SNL.Clients.Office.Excel.Functions.SPG($A295, "SP_TOTAL_REV", B$2)</f>
        <v>NA</v>
      </c>
      <c r="C295" s="4" cm="1">
        <f t="array" ref="C295">_xll.SNL.Clients.Office.Excel.Functions.SPG($A295, "SP_TOTAL_REV", C$2)</f>
        <v>32320000</v>
      </c>
      <c r="D295" s="4" cm="1">
        <f t="array" ref="D295">_xll.SNL.Clients.Office.Excel.Functions.SPG($A295, "SP_TOTAL_REV", D$2)</f>
        <v>30771000</v>
      </c>
      <c r="E295" s="4" cm="1">
        <f t="array" ref="E295">_xll.SNL.Clients.Office.Excel.Functions.SPG($A295, "SP_TOTAL_REV", E$2)</f>
        <v>31785000</v>
      </c>
      <c r="F295" s="4" cm="1">
        <f t="array" ref="F295">_xll.SNL.Clients.Office.Excel.Functions.SPG($A295, "SP_TOTAL_REV", F$2)</f>
        <v>27926000</v>
      </c>
      <c r="G295" s="4" cm="1">
        <f t="array" ref="G295">_xll.SNL.Clients.Office.Excel.Functions.SPG($A295, "SP_TOTAL_REV", G$2)</f>
        <v>31062000</v>
      </c>
      <c r="H295" s="4" cm="1">
        <f t="array" ref="H295">_xll.SNL.Clients.Office.Excel.Functions.SPG($A295, "SP_TOTAL_REV", H$2)</f>
        <v>30555000</v>
      </c>
      <c r="I295" s="4" cm="1">
        <f t="array" ref="I295">_xll.SNL.Clients.Office.Excel.Functions.SPG($A295, "SP_TOTAL_REV", I$2)</f>
        <v>29725000</v>
      </c>
      <c r="J295" s="4" cm="1">
        <f t="array" ref="J295">_xll.SNL.Clients.Office.Excel.Functions.SPG($A295, "SP_TOTAL_REV", J$2)</f>
        <v>29361000</v>
      </c>
      <c r="K295" s="4" cm="1">
        <f t="array" ref="K295">_xll.SNL.Clients.Office.Excel.Functions.SPG($A295, "SP_TOTAL_REV", K$2)</f>
        <v>28435000</v>
      </c>
      <c r="L295" s="4" cm="1">
        <f t="array" ref="L295">_xll.SNL.Clients.Office.Excel.Functions.SPG($A295, "SP_TOTAL_REV", L$2)</f>
        <v>17410000</v>
      </c>
      <c r="M295" s="4" cm="1">
        <f t="array" ref="M295">_xll.SNL.Clients.Office.Excel.Functions.SPG($A295, "SP_TOTAL_REV", M$2)</f>
        <v>16879000</v>
      </c>
      <c r="N295" s="4" cm="1">
        <f t="array" ref="N295">_xll.SNL.Clients.Office.Excel.Functions.SPG($A295, "SP_TOTAL_REV", N$2)</f>
        <v>16427000</v>
      </c>
      <c r="O295" s="4" cm="1">
        <f t="array" ref="O295">_xll.SNL.Clients.Office.Excel.Functions.SPG($A295, "SP_TOTAL_REV", O$2)</f>
        <v>16054000</v>
      </c>
      <c r="P295" s="4" cm="1">
        <f t="array" ref="P295">_xll.SNL.Clients.Office.Excel.Functions.SPG($A295, "SP_TOTAL_REV", P$2)</f>
        <v>15537000</v>
      </c>
      <c r="Q295" s="4" cm="1">
        <f t="array" ref="Q295">_xll.SNL.Clients.Office.Excel.Functions.SPG($A295, "SP_TOTAL_REV", Q$2)</f>
        <v>15450000</v>
      </c>
      <c r="R295" s="4" cm="1">
        <f t="array" ref="R295">_xll.SNL.Clients.Office.Excel.Functions.SPG($A295, "SP_TOTAL_REV", R$2)</f>
        <v>14630000</v>
      </c>
      <c r="S295" s="4" cm="1">
        <f t="array" ref="S295">_xll.SNL.Clients.Office.Excel.Functions.SPG($A295, "SP_TOTAL_REV", S$2)</f>
        <v>12935000</v>
      </c>
      <c r="T295" s="4" cm="1">
        <f t="array" ref="T295">_xll.SNL.Clients.Office.Excel.Functions.SPG($A295, "SP_TOTAL_REV", T$2)</f>
        <v>12086000</v>
      </c>
      <c r="U295" s="4" cm="1">
        <f t="array" ref="U295">_xll.SNL.Clients.Office.Excel.Functions.SPG($A295, "SP_TOTAL_REV", U$2)</f>
        <v>11003000</v>
      </c>
      <c r="V295" s="4" cm="1">
        <f t="array" ref="V295">_xll.SNL.Clients.Office.Excel.Functions.SPG($A295, "SP_TOTAL_REV", V$2)</f>
        <v>9942000</v>
      </c>
    </row>
    <row r="296" spans="1:22">
      <c r="A296" s="11" t="s">
        <v>299</v>
      </c>
      <c r="B296" s="4" t="str" cm="1">
        <f t="array" ref="B296">_xll.SNL.Clients.Office.Excel.Functions.SPG($A296, "SP_TOTAL_REV", B$2)</f>
        <v>NA</v>
      </c>
      <c r="C296" s="4" cm="1">
        <f t="array" ref="C296">_xll.SNL.Clients.Office.Excel.Functions.SPG($A296, "SP_TOTAL_REV", C$2)</f>
        <v>60115000</v>
      </c>
      <c r="D296" s="4" cm="1">
        <f t="array" ref="D296">_xll.SNL.Clients.Office.Excel.Functions.SPG($A296, "SP_TOTAL_REV", D$2)</f>
        <v>59283000</v>
      </c>
      <c r="E296" s="4" cm="1">
        <f t="array" ref="E296">_xll.SNL.Clients.Office.Excel.Functions.SPG($A296, "SP_TOTAL_REV", E$2)</f>
        <v>48704000</v>
      </c>
      <c r="F296" s="4" cm="1">
        <f t="array" ref="F296">_xll.SNL.Clients.Office.Excel.Functions.SPG($A296, "SP_TOTAL_REV", F$2)</f>
        <v>41518000</v>
      </c>
      <c r="G296" s="4" cm="1">
        <f t="array" ref="G296">_xll.SNL.Clients.Office.Excel.Functions.SPG($A296, "SP_TOTAL_REV", G$2)</f>
        <v>39121000</v>
      </c>
      <c r="H296" s="4" cm="1">
        <f t="array" ref="H296">_xll.SNL.Clients.Office.Excel.Functions.SPG($A296, "SP_TOTAL_REV", H$2)</f>
        <v>42294000</v>
      </c>
      <c r="I296" s="4" cm="1">
        <f t="array" ref="I296">_xll.SNL.Clients.Office.Excel.Functions.SPG($A296, "SP_TOTAL_REV", I$2)</f>
        <v>40122000</v>
      </c>
      <c r="J296" s="4" cm="1">
        <f t="array" ref="J296">_xll.SNL.Clients.Office.Excel.Functions.SPG($A296, "SP_TOTAL_REV", J$2)</f>
        <v>39807000</v>
      </c>
      <c r="K296" s="4" cm="1">
        <f t="array" ref="K296">_xll.SNL.Clients.Office.Excel.Functions.SPG($A296, "SP_TOTAL_REV", K$2)</f>
        <v>39498000</v>
      </c>
      <c r="L296" s="4" cm="1">
        <f t="array" ref="L296">_xll.SNL.Clients.Office.Excel.Functions.SPG($A296, "SP_TOTAL_REV", L$2)</f>
        <v>42237000</v>
      </c>
      <c r="M296" s="4" cm="1">
        <f t="array" ref="M296">_xll.SNL.Clients.Office.Excel.Functions.SPG($A296, "SP_TOTAL_REV", M$2)</f>
        <v>44033000</v>
      </c>
      <c r="N296" s="4" cm="1">
        <f t="array" ref="N296">_xll.SNL.Clients.Office.Excel.Functions.SPG($A296, "SP_TOTAL_REV", N$2)</f>
        <v>47267000</v>
      </c>
      <c r="O296" s="4" cm="1">
        <f t="array" ref="O296">_xll.SNL.Clients.Office.Excel.Functions.SPG($A296, "SP_TOTAL_REV", O$2)</f>
        <v>48047000</v>
      </c>
      <c r="P296" s="4" cm="1">
        <f t="array" ref="P296">_xll.SNL.Clients.Office.Excel.Functions.SPG($A296, "SP_TOTAL_REV", P$2)</f>
        <v>45987000</v>
      </c>
      <c r="Q296" s="4" cm="1">
        <f t="array" ref="Q296">_xll.SNL.Clients.Office.Excel.Functions.SPG($A296, "SP_TOTAL_REV", Q$2)</f>
        <v>27428000</v>
      </c>
      <c r="R296" s="4" cm="1">
        <f t="array" ref="R296">_xll.SNL.Clients.Office.Excel.Functions.SPG($A296, "SP_TOTAL_REV", R$2)</f>
        <v>23850000</v>
      </c>
      <c r="S296" s="4" cm="1">
        <f t="array" ref="S296">_xll.SNL.Clients.Office.Excel.Functions.SPG($A296, "SP_TOTAL_REV", S$2)</f>
        <v>24197700</v>
      </c>
      <c r="T296" s="4" cm="1">
        <f t="array" ref="T296">_xll.SNL.Clients.Office.Excel.Functions.SPG($A296, "SP_TOTAL_REV", T$2)</f>
        <v>22636000</v>
      </c>
      <c r="U296" s="4" cm="1">
        <f t="array" ref="U296">_xll.SNL.Clients.Office.Excel.Functions.SPG($A296, "SP_TOTAL_REV", U$2)</f>
        <v>22011900</v>
      </c>
      <c r="V296" s="4" cm="1">
        <f t="array" ref="V296">_xll.SNL.Clients.Office.Excel.Functions.SPG($A296, "SP_TOTAL_REV", V$2)</f>
        <v>22972800</v>
      </c>
    </row>
    <row r="297" spans="1:22">
      <c r="A297" s="11" t="s">
        <v>300</v>
      </c>
      <c r="B297" s="4" cm="1">
        <f t="array" ref="B297">_xll.SNL.Clients.Office.Excel.Functions.SPG($A297, "SP_TOTAL_REV", B$2)</f>
        <v>164501000</v>
      </c>
      <c r="C297" s="4" cm="1">
        <f t="array" ref="C297">_xll.SNL.Clients.Office.Excel.Functions.SPG($A297, "SP_TOTAL_REV", C$2)</f>
        <v>134902000</v>
      </c>
      <c r="D297" s="4" cm="1">
        <f t="array" ref="D297">_xll.SNL.Clients.Office.Excel.Functions.SPG($A297, "SP_TOTAL_REV", D$2)</f>
        <v>116609000</v>
      </c>
      <c r="E297" s="4" cm="1">
        <f t="array" ref="E297">_xll.SNL.Clients.Office.Excel.Functions.SPG($A297, "SP_TOTAL_REV", E$2)</f>
        <v>117929000</v>
      </c>
      <c r="F297" s="4" cm="1">
        <f t="array" ref="F297">_xll.SNL.Clients.Office.Excel.Functions.SPG($A297, "SP_TOTAL_REV", F$2)</f>
        <v>85965000</v>
      </c>
      <c r="G297" s="4" cm="1">
        <f t="array" ref="G297">_xll.SNL.Clients.Office.Excel.Functions.SPG($A297, "SP_TOTAL_REV", G$2)</f>
        <v>70697000</v>
      </c>
      <c r="H297" s="4" cm="1">
        <f t="array" ref="H297">_xll.SNL.Clients.Office.Excel.Functions.SPG($A297, "SP_TOTAL_REV", H$2)</f>
        <v>55838000</v>
      </c>
      <c r="I297" s="4" cm="1">
        <f t="array" ref="I297">_xll.SNL.Clients.Office.Excel.Functions.SPG($A297, "SP_TOTAL_REV", I$2)</f>
        <v>40653000</v>
      </c>
      <c r="J297" s="4" cm="1">
        <f t="array" ref="J297">_xll.SNL.Clients.Office.Excel.Functions.SPG($A297, "SP_TOTAL_REV", J$2)</f>
        <v>27638000</v>
      </c>
      <c r="K297" s="4" cm="1">
        <f t="array" ref="K297">_xll.SNL.Clients.Office.Excel.Functions.SPG($A297, "SP_TOTAL_REV", K$2)</f>
        <v>17928000</v>
      </c>
      <c r="L297" s="4" cm="1">
        <f t="array" ref="L297">_xll.SNL.Clients.Office.Excel.Functions.SPG($A297, "SP_TOTAL_REV", L$2)</f>
        <v>12466000</v>
      </c>
      <c r="M297" s="4" cm="1">
        <f t="array" ref="M297">_xll.SNL.Clients.Office.Excel.Functions.SPG($A297, "SP_TOTAL_REV", M$2)</f>
        <v>7872000</v>
      </c>
      <c r="N297" s="4" cm="1">
        <f t="array" ref="N297">_xll.SNL.Clients.Office.Excel.Functions.SPG($A297, "SP_TOTAL_REV", N$2)</f>
        <v>5089000</v>
      </c>
      <c r="O297" s="4" cm="1">
        <f t="array" ref="O297">_xll.SNL.Clients.Office.Excel.Functions.SPG($A297, "SP_TOTAL_REV", O$2)</f>
        <v>3711000</v>
      </c>
      <c r="P297" s="4" cm="1">
        <f t="array" ref="P297">_xll.SNL.Clients.Office.Excel.Functions.SPG($A297, "SP_TOTAL_REV", P$2)</f>
        <v>1974000</v>
      </c>
      <c r="Q297" s="4" cm="1">
        <f t="array" ref="Q297">_xll.SNL.Clients.Office.Excel.Functions.SPG($A297, "SP_TOTAL_REV", Q$2)</f>
        <v>777000</v>
      </c>
      <c r="R297" s="4" t="str" cm="1">
        <f t="array" ref="R297">_xll.SNL.Clients.Office.Excel.Functions.SPG($A297, "SP_TOTAL_REV", R$2)</f>
        <v>NA</v>
      </c>
      <c r="S297" s="4" t="str" cm="1">
        <f t="array" ref="S297">_xll.SNL.Clients.Office.Excel.Functions.SPG($A297, "SP_TOTAL_REV", S$2)</f>
        <v>NA</v>
      </c>
      <c r="T297" s="4" t="str" cm="1">
        <f t="array" ref="T297">_xll.SNL.Clients.Office.Excel.Functions.SPG($A297, "SP_TOTAL_REV", T$2)</f>
        <v>NA</v>
      </c>
      <c r="U297" s="4" t="str" cm="1">
        <f t="array" ref="U297">_xll.SNL.Clients.Office.Excel.Functions.SPG($A297, "SP_TOTAL_REV", U$2)</f>
        <v>NA</v>
      </c>
      <c r="V297" s="4" t="str" cm="1">
        <f t="array" ref="V297">_xll.SNL.Clients.Office.Excel.Functions.SPG($A297, "SP_TOTAL_REV", V$2)</f>
        <v>NA</v>
      </c>
    </row>
    <row r="298" spans="1:22">
      <c r="A298" s="11" t="s">
        <v>301</v>
      </c>
      <c r="B298" s="4" t="str" cm="1">
        <f t="array" ref="B298">_xll.SNL.Clients.Office.Excel.Functions.SPG($A298, "SP_TOTAL_REV", B$2)</f>
        <v>NA</v>
      </c>
      <c r="C298" s="4" cm="1">
        <f t="array" ref="C298">_xll.SNL.Clients.Office.Excel.Functions.SPG($A298, "SP_TOTAL_REV", C$2)</f>
        <v>66905000</v>
      </c>
      <c r="D298" s="4" cm="1">
        <f t="array" ref="D298">_xll.SNL.Clients.Office.Excel.Functions.SPG($A298, "SP_TOTAL_REV", D$2)</f>
        <v>68770000</v>
      </c>
      <c r="E298" s="4" cm="1">
        <f t="array" ref="E298">_xll.SNL.Clients.Office.Excel.Functions.SPG($A298, "SP_TOTAL_REV", E$2)</f>
        <v>69680000</v>
      </c>
      <c r="F298" s="4" cm="1">
        <f t="array" ref="F298">_xll.SNL.Clients.Office.Excel.Functions.SPG($A298, "SP_TOTAL_REV", F$2)</f>
        <v>67842000</v>
      </c>
      <c r="G298" s="4" cm="1">
        <f t="array" ref="G298">_xll.SNL.Clients.Office.Excel.Functions.SPG($A298, "SP_TOTAL_REV", G$2)</f>
        <v>69620000</v>
      </c>
      <c r="H298" s="4" cm="1">
        <f t="array" ref="H298">_xll.SNL.Clients.Office.Excel.Functions.SPG($A298, "SP_TOTAL_REV", H$2)</f>
        <v>67941000</v>
      </c>
      <c r="I298" s="4" cm="1">
        <f t="array" ref="I298">_xll.SNL.Clients.Office.Excel.Functions.SPG($A298, "SP_TOTAL_REV", I$2)</f>
        <v>62308000</v>
      </c>
      <c r="J298" s="4" cm="1">
        <f t="array" ref="J298">_xll.SNL.Clients.Office.Excel.Functions.SPG($A298, "SP_TOTAL_REV", J$2)</f>
        <v>60787000</v>
      </c>
      <c r="K298" s="4" cm="1">
        <f t="array" ref="K298">_xll.SNL.Clients.Office.Excel.Functions.SPG($A298, "SP_TOTAL_REV", K$2)</f>
        <v>61334000</v>
      </c>
      <c r="L298" s="4" cm="1">
        <f t="array" ref="L298">_xll.SNL.Clients.Office.Excel.Functions.SPG($A298, "SP_TOTAL_REV", L$2)</f>
        <v>73316000</v>
      </c>
      <c r="M298" s="4" cm="1">
        <f t="array" ref="M298">_xll.SNL.Clients.Office.Excel.Functions.SPG($A298, "SP_TOTAL_REV", M$2)</f>
        <v>68199000</v>
      </c>
      <c r="N298" s="4" cm="1">
        <f t="array" ref="N298">_xll.SNL.Clients.Office.Excel.Functions.SPG($A298, "SP_TOTAL_REV", N$2)</f>
        <v>68150000</v>
      </c>
      <c r="O298" s="4" cm="1">
        <f t="array" ref="O298">_xll.SNL.Clients.Office.Excel.Functions.SPG($A298, "SP_TOTAL_REV", O$2)</f>
        <v>70241000</v>
      </c>
      <c r="P298" s="4" cm="1">
        <f t="array" ref="P298">_xll.SNL.Clients.Office.Excel.Functions.SPG($A298, "SP_TOTAL_REV", P$2)</f>
        <v>52247000</v>
      </c>
      <c r="Q298" s="4" cm="1">
        <f t="array" ref="Q298">_xll.SNL.Clients.Office.Excel.Functions.SPG($A298, "SP_TOTAL_REV", Q$2)</f>
        <v>41057000</v>
      </c>
      <c r="R298" s="4" cm="1">
        <f t="array" ref="R298">_xll.SNL.Clients.Office.Excel.Functions.SPG($A298, "SP_TOTAL_REV", R$2)</f>
        <v>50982000</v>
      </c>
      <c r="S298" s="4" cm="1">
        <f t="array" ref="S298">_xll.SNL.Clients.Office.Excel.Functions.SPG($A298, "SP_TOTAL_REV", S$2)</f>
        <v>47152000</v>
      </c>
      <c r="T298" s="4" cm="1">
        <f t="array" ref="T298">_xll.SNL.Clients.Office.Excel.Functions.SPG($A298, "SP_TOTAL_REV", T$2)</f>
        <v>42929000</v>
      </c>
      <c r="U298" s="4" cm="1">
        <f t="array" ref="U298">_xll.SNL.Clients.Office.Excel.Functions.SPG($A298, "SP_TOTAL_REV", U$2)</f>
        <v>44590000</v>
      </c>
      <c r="V298" s="4" cm="1">
        <f t="array" ref="V298">_xll.SNL.Clients.Office.Excel.Functions.SPG($A298, "SP_TOTAL_REV", V$2)</f>
        <v>38712000</v>
      </c>
    </row>
    <row r="299" spans="1:22">
      <c r="A299" s="11" t="s">
        <v>302</v>
      </c>
      <c r="B299" s="4" t="str" cm="1">
        <f t="array" ref="B299">_xll.SNL.Clients.Office.Excel.Functions.SPG($A299, "SP_TOTAL_REV", B$2)</f>
        <v>NA</v>
      </c>
      <c r="C299" s="4" cm="1">
        <f t="array" ref="C299">_xll.SNL.Clients.Office.Excel.Functions.SPG($A299, "SP_TOTAL_REV", C$2)</f>
        <v>3788309</v>
      </c>
      <c r="D299" s="4" cm="1">
        <f t="array" ref="D299">_xll.SNL.Clients.Office.Excel.Functions.SPG($A299, "SP_TOTAL_REV", D$2)</f>
        <v>3919709</v>
      </c>
      <c r="E299" s="4" cm="1">
        <f t="array" ref="E299">_xll.SNL.Clients.Office.Excel.Functions.SPG($A299, "SP_TOTAL_REV", E$2)</f>
        <v>3717930</v>
      </c>
      <c r="F299" s="4" cm="1">
        <f t="array" ref="F299">_xll.SNL.Clients.Office.Excel.Functions.SPG($A299, "SP_TOTAL_REV", F$2)</f>
        <v>3085177</v>
      </c>
      <c r="G299" s="4" cm="1">
        <f t="array" ref="G299">_xll.SNL.Clients.Office.Excel.Functions.SPG($A299, "SP_TOTAL_REV", G$2)</f>
        <v>3008652</v>
      </c>
      <c r="H299" s="4" cm="1">
        <f t="array" ref="H299">_xll.SNL.Clients.Office.Excel.Functions.SPG($A299, "SP_TOTAL_REV", H$2)</f>
        <v>2935586</v>
      </c>
      <c r="I299" s="4" cm="1">
        <f t="array" ref="I299">_xll.SNL.Clients.Office.Excel.Functions.SPG($A299, "SP_TOTAL_REV", I$2)</f>
        <v>2725053</v>
      </c>
      <c r="J299" s="4" cm="1">
        <f t="array" ref="J299">_xll.SNL.Clients.Office.Excel.Functions.SPG($A299, "SP_TOTAL_REV", J$2)</f>
        <v>2508257</v>
      </c>
      <c r="K299" s="4" cm="1">
        <f t="array" ref="K299">_xll.SNL.Clients.Office.Excel.Functions.SPG($A299, "SP_TOTAL_REV", K$2)</f>
        <v>2395447</v>
      </c>
      <c r="L299" s="4" cm="1">
        <f t="array" ref="L299">_xll.SNL.Clients.Office.Excel.Functions.SPG($A299, "SP_TOTAL_REV", L$2)</f>
        <v>2485983</v>
      </c>
      <c r="M299" s="4" cm="1">
        <f t="array" ref="M299">_xll.SNL.Clients.Office.Excel.Functions.SPG($A299, "SP_TOTAL_REV", M$2)</f>
        <v>2378972</v>
      </c>
      <c r="N299" s="4" cm="1">
        <f t="array" ref="N299">_xll.SNL.Clients.Office.Excel.Functions.SPG($A299, "SP_TOTAL_REV", N$2)</f>
        <v>2341528</v>
      </c>
      <c r="O299" s="4" cm="1">
        <f t="array" ref="O299">_xll.SNL.Clients.Office.Excel.Functions.SPG($A299, "SP_TOTAL_REV", O$2)</f>
        <v>2309328</v>
      </c>
      <c r="P299" s="4" cm="1">
        <f t="array" ref="P299">_xll.SNL.Clients.Office.Excel.Functions.SPG($A299, "SP_TOTAL_REV", P$2)</f>
        <v>1968178</v>
      </c>
      <c r="Q299" s="4" cm="1">
        <f t="array" ref="Q299">_xll.SNL.Clients.Office.Excel.Functions.SPG($A299, "SP_TOTAL_REV", Q$2)</f>
        <v>1728853</v>
      </c>
      <c r="R299" s="4" cm="1">
        <f t="array" ref="R299">_xll.SNL.Clients.Office.Excel.Functions.SPG($A299, "SP_TOTAL_REV", R$2)</f>
        <v>1973344</v>
      </c>
      <c r="S299" s="4" cm="1">
        <f t="array" ref="S299">_xll.SNL.Clients.Office.Excel.Functions.SPG($A299, "SP_TOTAL_REV", S$2)</f>
        <v>1793748</v>
      </c>
      <c r="T299" s="4" cm="1">
        <f t="array" ref="T299">_xll.SNL.Clients.Office.Excel.Functions.SPG($A299, "SP_TOTAL_REV", T$2)</f>
        <v>1594912</v>
      </c>
      <c r="U299" s="4" cm="1">
        <f t="array" ref="U299">_xll.SNL.Clients.Office.Excel.Functions.SPG($A299, "SP_TOTAL_REV", U$2)</f>
        <v>1482472</v>
      </c>
      <c r="V299" s="4" cm="1">
        <f t="array" ref="V299">_xll.SNL.Clients.Office.Excel.Functions.SPG($A299, "SP_TOTAL_REV", V$2)</f>
        <v>1404454</v>
      </c>
    </row>
    <row r="300" spans="1:22">
      <c r="A300" s="11" t="s">
        <v>303</v>
      </c>
      <c r="B300" s="4" t="str" cm="1">
        <f t="array" ref="B300">_xll.SNL.Clients.Office.Excel.Functions.SPG($A300, "SP_TOTAL_REV", B$2)</f>
        <v>NA</v>
      </c>
      <c r="C300" s="4" cm="1">
        <f t="array" ref="C300">_xll.SNL.Clients.Office.Excel.Functions.SPG($A300, "SP_TOTAL_REV", C$2)</f>
        <v>16118509</v>
      </c>
      <c r="D300" s="4" cm="1">
        <f t="array" ref="D300">_xll.SNL.Clients.Office.Excel.Functions.SPG($A300, "SP_TOTAL_REV", D$2)</f>
        <v>13081792</v>
      </c>
      <c r="E300" s="4" cm="1">
        <f t="array" ref="E300">_xll.SNL.Clients.Office.Excel.Functions.SPG($A300, "SP_TOTAL_REV", E$2)</f>
        <v>9454057</v>
      </c>
      <c r="F300" s="4" cm="1">
        <f t="array" ref="F300">_xll.SNL.Clients.Office.Excel.Functions.SPG($A300, "SP_TOTAL_REV", F$2)</f>
        <v>4917133</v>
      </c>
      <c r="G300" s="4" cm="1">
        <f t="array" ref="G300">_xll.SNL.Clients.Office.Excel.Functions.SPG($A300, "SP_TOTAL_REV", G$2)</f>
        <v>12462785</v>
      </c>
      <c r="H300" s="4" cm="1">
        <f t="array" ref="H300">_xll.SNL.Clients.Office.Excel.Functions.SPG($A300, "SP_TOTAL_REV", H$2)</f>
        <v>11337604</v>
      </c>
      <c r="I300" s="4" cm="1">
        <f t="array" ref="I300">_xll.SNL.Clients.Office.Excel.Functions.SPG($A300, "SP_TOTAL_REV", I$2)</f>
        <v>10395437</v>
      </c>
      <c r="J300" s="4" cm="1">
        <f t="array" ref="J300">_xll.SNL.Clients.Office.Excel.Functions.SPG($A300, "SP_TOTAL_REV", J$2)</f>
        <v>9081117</v>
      </c>
      <c r="K300" s="4" cm="1">
        <f t="array" ref="K300">_xll.SNL.Clients.Office.Excel.Functions.SPG($A300, "SP_TOTAL_REV", K$2)</f>
        <v>8791232</v>
      </c>
      <c r="L300" s="4" cm="1">
        <f t="array" ref="L300">_xll.SNL.Clients.Office.Excel.Functions.SPG($A300, "SP_TOTAL_REV", L$2)</f>
        <v>9698550</v>
      </c>
      <c r="M300" s="4" cm="1">
        <f t="array" ref="M300">_xll.SNL.Clients.Office.Excel.Functions.SPG($A300, "SP_TOTAL_REV", M$2)</f>
        <v>9444999</v>
      </c>
      <c r="N300" s="4" cm="1">
        <f t="array" ref="N300">_xll.SNL.Clients.Office.Excel.Functions.SPG($A300, "SP_TOTAL_REV", N$2)</f>
        <v>8803247</v>
      </c>
      <c r="O300" s="4" cm="1">
        <f t="array" ref="O300">_xll.SNL.Clients.Office.Excel.Functions.SPG($A300, "SP_TOTAL_REV", O$2)</f>
        <v>7498105</v>
      </c>
      <c r="P300" s="4" cm="1">
        <f t="array" ref="P300">_xll.SNL.Clients.Office.Excel.Functions.SPG($A300, "SP_TOTAL_REV", P$2)</f>
        <v>5696531</v>
      </c>
      <c r="Q300" s="4" cm="1">
        <f t="array" ref="Q300">_xll.SNL.Clients.Office.Excel.Functions.SPG($A300, "SP_TOTAL_REV", Q$2)</f>
        <v>5911209</v>
      </c>
      <c r="R300" s="4" cm="1">
        <f t="array" ref="R300">_xll.SNL.Clients.Office.Excel.Functions.SPG($A300, "SP_TOTAL_REV", R$2)</f>
        <v>7161363</v>
      </c>
      <c r="S300" s="4" cm="1">
        <f t="array" ref="S300">_xll.SNL.Clients.Office.Excel.Functions.SPG($A300, "SP_TOTAL_REV", S$2)</f>
        <v>7691637</v>
      </c>
      <c r="T300" s="4" cm="1">
        <f t="array" ref="T300">_xll.SNL.Clients.Office.Excel.Functions.SPG($A300, "SP_TOTAL_REV", T$2)</f>
        <v>7175956</v>
      </c>
      <c r="U300" s="4" cm="1">
        <f t="array" ref="U300">_xll.SNL.Clients.Office.Excel.Functions.SPG($A300, "SP_TOTAL_REV", U$2)</f>
        <v>6128843</v>
      </c>
      <c r="V300" s="4" cm="1">
        <f t="array" ref="V300">_xll.SNL.Clients.Office.Excel.Functions.SPG($A300, "SP_TOTAL_REV", V$2)</f>
        <v>4001804</v>
      </c>
    </row>
    <row r="301" spans="1:22">
      <c r="A301" s="11" t="s">
        <v>304</v>
      </c>
      <c r="B301" s="4" t="str" cm="1">
        <f t="array" ref="B301">_xll.SNL.Clients.Office.Excel.Functions.SPG($A301, "SP_TOTAL_REV", B$2)</f>
        <v>NA</v>
      </c>
      <c r="C301" s="4" cm="1">
        <f t="array" ref="C301">_xll.SNL.Clients.Office.Excel.Functions.SPG($A301, "SP_TOTAL_REV", C$2)</f>
        <v>8541300</v>
      </c>
      <c r="D301" s="4" cm="1">
        <f t="array" ref="D301">_xll.SNL.Clients.Office.Excel.Functions.SPG($A301, "SP_TOTAL_REV", D$2)</f>
        <v>8050200</v>
      </c>
      <c r="E301" s="4" cm="1">
        <f t="array" ref="E301">_xll.SNL.Clients.Office.Excel.Functions.SPG($A301, "SP_TOTAL_REV", E$2)</f>
        <v>6443800</v>
      </c>
      <c r="F301" s="4" cm="1">
        <f t="array" ref="F301">_xll.SNL.Clients.Office.Excel.Functions.SPG($A301, "SP_TOTAL_REV", F$2)</f>
        <v>5297700</v>
      </c>
      <c r="G301" s="4" cm="1">
        <f t="array" ref="G301">_xll.SNL.Clients.Office.Excel.Functions.SPG($A301, "SP_TOTAL_REV", G$2)</f>
        <v>5277600</v>
      </c>
      <c r="H301" s="4" cm="1">
        <f t="array" ref="H301">_xll.SNL.Clients.Office.Excel.Functions.SPG($A301, "SP_TOTAL_REV", H$2)</f>
        <v>5022000</v>
      </c>
      <c r="I301" s="4" cm="1">
        <f t="array" ref="I301">_xll.SNL.Clients.Office.Excel.Functions.SPG($A301, "SP_TOTAL_REV", I$2)</f>
        <v>3881159</v>
      </c>
      <c r="J301" s="4" cm="1">
        <f t="array" ref="J301">_xll.SNL.Clients.Office.Excel.Functions.SPG($A301, "SP_TOTAL_REV", J$2)</f>
        <v>3062788</v>
      </c>
      <c r="K301" s="4" cm="1">
        <f t="array" ref="K301">_xll.SNL.Clients.Office.Excel.Functions.SPG($A301, "SP_TOTAL_REV", K$2)</f>
        <v>2158894</v>
      </c>
      <c r="L301" s="4" cm="1">
        <f t="array" ref="L301">_xll.SNL.Clients.Office.Excel.Functions.SPG($A301, "SP_TOTAL_REV", L$2)</f>
        <v>2097213</v>
      </c>
      <c r="M301" s="4" cm="1">
        <f t="array" ref="M301">_xll.SNL.Clients.Office.Excel.Functions.SPG($A301, "SP_TOTAL_REV", M$2)</f>
        <v>1867977</v>
      </c>
      <c r="N301" s="4" cm="1">
        <f t="array" ref="N301">_xll.SNL.Clients.Office.Excel.Functions.SPG($A301, "SP_TOTAL_REV", N$2)</f>
        <v>1490390</v>
      </c>
      <c r="O301" s="4" cm="1">
        <f t="array" ref="O301">_xll.SNL.Clients.Office.Excel.Functions.SPG($A301, "SP_TOTAL_REV", O$2)</f>
        <v>1424250</v>
      </c>
      <c r="P301" s="4" cm="1">
        <f t="array" ref="P301">_xll.SNL.Clients.Office.Excel.Functions.SPG($A301, "SP_TOTAL_REV", P$2)</f>
        <v>1385240</v>
      </c>
      <c r="Q301" s="4" cm="1">
        <f t="array" ref="Q301">_xll.SNL.Clients.Office.Excel.Functions.SPG($A301, "SP_TOTAL_REV", Q$2)</f>
        <v>842962</v>
      </c>
      <c r="R301" s="4" cm="1">
        <f t="array" ref="R301">_xll.SNL.Clients.Office.Excel.Functions.SPG($A301, "SP_TOTAL_REV", R$2)</f>
        <v>990462</v>
      </c>
      <c r="S301" s="4" cm="1">
        <f t="array" ref="S301">_xll.SNL.Clients.Office.Excel.Functions.SPG($A301, "SP_TOTAL_REV", S$2)</f>
        <v>1033495</v>
      </c>
      <c r="T301" s="4" cm="1">
        <f t="array" ref="T301">_xll.SNL.Clients.Office.Excel.Functions.SPG($A301, "SP_TOTAL_REV", T$2)</f>
        <v>1028667</v>
      </c>
      <c r="U301" s="4" cm="1">
        <f t="array" ref="U301">_xll.SNL.Clients.Office.Excel.Functions.SPG($A301, "SP_TOTAL_REV", U$2)</f>
        <v>888804</v>
      </c>
      <c r="V301" s="4" cm="1">
        <f t="array" ref="V301">_xll.SNL.Clients.Office.Excel.Functions.SPG($A301, "SP_TOTAL_REV", V$2)</f>
        <v>830377</v>
      </c>
    </row>
    <row r="302" spans="1:22">
      <c r="A302" s="11" t="s">
        <v>305</v>
      </c>
      <c r="B302" s="4" cm="1">
        <f t="array" ref="B302">_xll.SNL.Clients.Office.Excel.Functions.SPG($A302, "SP_TOTAL_REV", B$2)</f>
        <v>29094000</v>
      </c>
      <c r="C302" s="4" cm="1">
        <f t="array" ref="C302">_xll.SNL.Clients.Office.Excel.Functions.SPG($A302, "SP_TOTAL_REV", C$2)</f>
        <v>16181000</v>
      </c>
      <c r="D302" s="4" cm="1">
        <f t="array" ref="D302">_xll.SNL.Clients.Office.Excel.Functions.SPG($A302, "SP_TOTAL_REV", D$2)</f>
        <v>27156000</v>
      </c>
      <c r="E302" s="4" cm="1">
        <f t="array" ref="E302">_xll.SNL.Clients.Office.Excel.Functions.SPG($A302, "SP_TOTAL_REV", E$2)</f>
        <v>29619000</v>
      </c>
      <c r="F302" s="4" cm="1">
        <f t="array" ref="F302">_xll.SNL.Clients.Office.Excel.Functions.SPG($A302, "SP_TOTAL_REV", F$2)</f>
        <v>22064000</v>
      </c>
      <c r="G302" s="4" cm="1">
        <f t="array" ref="G302">_xll.SNL.Clients.Office.Excel.Functions.SPG($A302, "SP_TOTAL_REV", G$2)</f>
        <v>20637000</v>
      </c>
      <c r="H302" s="4" cm="1">
        <f t="array" ref="H302">_xll.SNL.Clients.Office.Excel.Functions.SPG($A302, "SP_TOTAL_REV", H$2)</f>
        <v>31501000</v>
      </c>
      <c r="I302" s="4" cm="1">
        <f t="array" ref="I302">_xll.SNL.Clients.Office.Excel.Functions.SPG($A302, "SP_TOTAL_REV", I$2)</f>
        <v>23155000</v>
      </c>
      <c r="J302" s="4" cm="1">
        <f t="array" ref="J302">_xll.SNL.Clients.Office.Excel.Functions.SPG($A302, "SP_TOTAL_REV", J$2)</f>
        <v>13019000</v>
      </c>
      <c r="K302" s="4" cm="1">
        <f t="array" ref="K302">_xll.SNL.Clients.Office.Excel.Functions.SPG($A302, "SP_TOTAL_REV", K$2)</f>
        <v>14969000</v>
      </c>
      <c r="L302" s="4" cm="1">
        <f t="array" ref="L302">_xll.SNL.Clients.Office.Excel.Functions.SPG($A302, "SP_TOTAL_REV", L$2)</f>
        <v>16889000</v>
      </c>
      <c r="M302" s="4" cm="1">
        <f t="array" ref="M302">_xll.SNL.Clients.Office.Excel.Functions.SPG($A302, "SP_TOTAL_REV", M$2)</f>
        <v>11281000</v>
      </c>
      <c r="N302" s="4" cm="1">
        <f t="array" ref="N302">_xll.SNL.Clients.Office.Excel.Functions.SPG($A302, "SP_TOTAL_REV", N$2)</f>
        <v>7978000</v>
      </c>
      <c r="O302" s="4" cm="1">
        <f t="array" ref="O302">_xll.SNL.Clients.Office.Excel.Functions.SPG($A302, "SP_TOTAL_REV", O$2)</f>
        <v>8626000</v>
      </c>
      <c r="P302" s="4" cm="1">
        <f t="array" ref="P302">_xll.SNL.Clients.Office.Excel.Functions.SPG($A302, "SP_TOTAL_REV", P$2)</f>
        <v>8994000</v>
      </c>
      <c r="Q302" s="4" cm="1">
        <f t="array" ref="Q302">_xll.SNL.Clients.Office.Excel.Functions.SPG($A302, "SP_TOTAL_REV", Q$2)</f>
        <v>5141000</v>
      </c>
      <c r="R302" s="4" cm="1">
        <f t="array" ref="R302">_xll.SNL.Clients.Office.Excel.Functions.SPG($A302, "SP_TOTAL_REV", R$2)</f>
        <v>5708000</v>
      </c>
      <c r="S302" s="4" cm="1">
        <f t="array" ref="S302">_xll.SNL.Clients.Office.Excel.Functions.SPG($A302, "SP_TOTAL_REV", S$2)</f>
        <v>5693000</v>
      </c>
      <c r="T302" s="4" cm="1">
        <f t="array" ref="T302">_xll.SNL.Clients.Office.Excel.Functions.SPG($A302, "SP_TOTAL_REV", T$2)</f>
        <v>5440000</v>
      </c>
      <c r="U302" s="4" cm="1">
        <f t="array" ref="U302">_xll.SNL.Clients.Office.Excel.Functions.SPG($A302, "SP_TOTAL_REV", U$2)</f>
        <v>4981700</v>
      </c>
      <c r="V302" s="4" cm="1">
        <f t="array" ref="V302">_xll.SNL.Clients.Office.Excel.Functions.SPG($A302, "SP_TOTAL_REV", V$2)</f>
        <v>4557300</v>
      </c>
    </row>
    <row r="303" spans="1:22">
      <c r="A303" s="11" t="s">
        <v>306</v>
      </c>
      <c r="B303" s="4" cm="1">
        <f t="array" ref="B303">_xll.SNL.Clients.Office.Excel.Functions.SPG($A303, "SP_TOTAL_REV", B$2)</f>
        <v>261802000</v>
      </c>
      <c r="C303" s="4" cm="1">
        <f t="array" ref="C303">_xll.SNL.Clients.Office.Excel.Functions.SPG($A303, "SP_TOTAL_REV", C$2)</f>
        <v>227583000</v>
      </c>
      <c r="D303" s="4" cm="1">
        <f t="array" ref="D303">_xll.SNL.Clients.Office.Excel.Functions.SPG($A303, "SP_TOTAL_REV", D$2)</f>
        <v>204094000</v>
      </c>
      <c r="E303" s="4" cm="1">
        <f t="array" ref="E303">_xll.SNL.Clients.Office.Excel.Functions.SPG($A303, "SP_TOTAL_REV", E$2)</f>
        <v>184903000</v>
      </c>
      <c r="F303" s="4" cm="1">
        <f t="array" ref="F303">_xll.SNL.Clients.Office.Excel.Functions.SPG($A303, "SP_TOTAL_REV", F$2)</f>
        <v>153284000</v>
      </c>
      <c r="G303" s="4" cm="1">
        <f t="array" ref="G303">_xll.SNL.Clients.Office.Excel.Functions.SPG($A303, "SP_TOTAL_REV", G$2)</f>
        <v>134249000</v>
      </c>
      <c r="H303" s="4" cm="1">
        <f t="array" ref="H303">_xll.SNL.Clients.Office.Excel.Functions.SPG($A303, "SP_TOTAL_REV", H$2)</f>
        <v>118459000</v>
      </c>
      <c r="I303" s="4" cm="1">
        <f t="array" ref="I303">_xll.SNL.Clients.Office.Excel.Functions.SPG($A303, "SP_TOTAL_REV", I$2)</f>
        <v>102273000</v>
      </c>
      <c r="J303" s="4" cm="1">
        <f t="array" ref="J303">_xll.SNL.Clients.Office.Excel.Functions.SPG($A303, "SP_TOTAL_REV", J$2)</f>
        <v>88899000</v>
      </c>
      <c r="K303" s="4" cm="1">
        <f t="array" ref="K303">_xll.SNL.Clients.Office.Excel.Functions.SPG($A303, "SP_TOTAL_REV", K$2)</f>
        <v>88084000</v>
      </c>
      <c r="L303" s="4" cm="1">
        <f t="array" ref="L303">_xll.SNL.Clients.Office.Excel.Functions.SPG($A303, "SP_TOTAL_REV", L$2)</f>
        <v>93456000</v>
      </c>
      <c r="M303" s="4" cm="1">
        <f t="array" ref="M303">_xll.SNL.Clients.Office.Excel.Functions.SPG($A303, "SP_TOTAL_REV", M$2)</f>
        <v>83433000</v>
      </c>
      <c r="N303" s="4" cm="1">
        <f t="array" ref="N303">_xll.SNL.Clients.Office.Excel.Functions.SPG($A303, "SP_TOTAL_REV", N$2)</f>
        <v>72930000</v>
      </c>
      <c r="O303" s="4" cm="1">
        <f t="array" ref="O303">_xll.SNL.Clients.Office.Excel.Functions.SPG($A303, "SP_TOTAL_REV", O$2)</f>
        <v>72052000</v>
      </c>
      <c r="P303" s="4" cm="1">
        <f t="array" ref="P303">_xll.SNL.Clients.Office.Excel.Functions.SPG($A303, "SP_TOTAL_REV", P$2)</f>
        <v>66690000</v>
      </c>
      <c r="Q303" s="4" cm="1">
        <f t="array" ref="Q303">_xll.SNL.Clients.Office.Excel.Functions.SPG($A303, "SP_TOTAL_REV", Q$2)</f>
        <v>58689000</v>
      </c>
      <c r="R303" s="4" cm="1">
        <f t="array" ref="R303">_xll.SNL.Clients.Office.Excel.Functions.SPG($A303, "SP_TOTAL_REV", R$2)</f>
        <v>61981000</v>
      </c>
      <c r="S303" s="4" cm="1">
        <f t="array" ref="S303">_xll.SNL.Clients.Office.Excel.Functions.SPG($A303, "SP_TOTAL_REV", S$2)</f>
        <v>57898000</v>
      </c>
      <c r="T303" s="4" cm="1">
        <f t="array" ref="T303">_xll.SNL.Clients.Office.Excel.Functions.SPG($A303, "SP_TOTAL_REV", T$2)</f>
        <v>46057000</v>
      </c>
      <c r="U303" s="4" cm="1">
        <f t="array" ref="U303">_xll.SNL.Clients.Office.Excel.Functions.SPG($A303, "SP_TOTAL_REV", U$2)</f>
        <v>41359000</v>
      </c>
      <c r="V303" s="4" cm="1">
        <f t="array" ref="V303">_xll.SNL.Clients.Office.Excel.Functions.SPG($A303, "SP_TOTAL_REV", V$2)</f>
        <v>38474000</v>
      </c>
    </row>
    <row r="304" spans="1:22">
      <c r="A304" s="11" t="s">
        <v>307</v>
      </c>
      <c r="B304" s="4" t="str" cm="1">
        <f t="array" ref="B304">_xll.SNL.Clients.Office.Excel.Functions.SPG($A304, "SP_TOTAL_REV", B$2)</f>
        <v>NA</v>
      </c>
      <c r="C304" s="4" cm="1">
        <f t="array" ref="C304">_xll.SNL.Clients.Office.Excel.Functions.SPG($A304, "SP_TOTAL_REV", C$2)</f>
        <v>2174952</v>
      </c>
      <c r="D304" s="4" cm="1">
        <f t="array" ref="D304">_xll.SNL.Clients.Office.Excel.Functions.SPG($A304, "SP_TOTAL_REV", D$2)</f>
        <v>1967959</v>
      </c>
      <c r="E304" s="4" cm="1">
        <f t="array" ref="E304">_xll.SNL.Clients.Office.Excel.Functions.SPG($A304, "SP_TOTAL_REV", E$2)</f>
        <v>1827244</v>
      </c>
      <c r="F304" s="4" cm="1">
        <f t="array" ref="F304">_xll.SNL.Clients.Office.Excel.Functions.SPG($A304, "SP_TOTAL_REV", F$2)</f>
        <v>1688668</v>
      </c>
      <c r="G304" s="4" cm="1">
        <f t="array" ref="G304">_xll.SNL.Clients.Office.Excel.Functions.SPG($A304, "SP_TOTAL_REV", G$2)</f>
        <v>1664809</v>
      </c>
      <c r="H304" s="4" cm="1">
        <f t="array" ref="H304">_xll.SNL.Clients.Office.Excel.Functions.SPG($A304, "SP_TOTAL_REV", H$2)</f>
        <v>1579778</v>
      </c>
      <c r="I304" s="4" cm="1">
        <f t="array" ref="I304">_xll.SNL.Clients.Office.Excel.Functions.SPG($A304, "SP_TOTAL_REV", I$2)</f>
        <v>1541400</v>
      </c>
      <c r="J304" s="4" cm="1">
        <f t="array" ref="J304">_xll.SNL.Clients.Office.Excel.Functions.SPG($A304, "SP_TOTAL_REV", J$2)</f>
        <v>1126411</v>
      </c>
      <c r="K304" s="4" cm="1">
        <f t="array" ref="K304">_xll.SNL.Clients.Office.Excel.Functions.SPG($A304, "SP_TOTAL_REV", K$2)</f>
        <v>1042397</v>
      </c>
      <c r="L304" s="4" cm="1">
        <f t="array" ref="L304">_xll.SNL.Clients.Office.Excel.Functions.SPG($A304, "SP_TOTAL_REV", L$2)</f>
        <v>992206</v>
      </c>
      <c r="M304" s="4" cm="1">
        <f t="array" ref="M304">_xll.SNL.Clients.Office.Excel.Functions.SPG($A304, "SP_TOTAL_REV", M$2)</f>
        <v>635560</v>
      </c>
      <c r="N304" s="4" cm="1">
        <f t="array" ref="N304">_xll.SNL.Clients.Office.Excel.Functions.SPG($A304, "SP_TOTAL_REV", N$2)</f>
        <v>497372</v>
      </c>
      <c r="O304" s="4" cm="1">
        <f t="array" ref="O304">_xll.SNL.Clients.Office.Excel.Functions.SPG($A304, "SP_TOTAL_REV", O$2)</f>
        <v>448973</v>
      </c>
      <c r="P304" s="4" cm="1">
        <f t="array" ref="P304">_xll.SNL.Clients.Office.Excel.Functions.SPG($A304, "SP_TOTAL_REV", P$2)</f>
        <v>401917</v>
      </c>
      <c r="Q304" s="4" cm="1">
        <f t="array" ref="Q304">_xll.SNL.Clients.Office.Excel.Functions.SPG($A304, "SP_TOTAL_REV", Q$2)</f>
        <v>378113</v>
      </c>
      <c r="R304" s="4" cm="1">
        <f t="array" ref="R304">_xll.SNL.Clients.Office.Excel.Functions.SPG($A304, "SP_TOTAL_REV", R$2)</f>
        <v>369714</v>
      </c>
      <c r="S304" s="4" cm="1">
        <f t="array" ref="S304">_xll.SNL.Clients.Office.Excel.Functions.SPG($A304, "SP_TOTAL_REV", S$2)</f>
        <v>348502</v>
      </c>
      <c r="T304" s="4" cm="1">
        <f t="array" ref="T304">_xll.SNL.Clients.Office.Excel.Functions.SPG($A304, "SP_TOTAL_REV", T$2)</f>
        <v>324221</v>
      </c>
      <c r="U304" s="4" cm="1">
        <f t="array" ref="U304">_xll.SNL.Clients.Office.Excel.Functions.SPG($A304, "SP_TOTAL_REV", U$2)</f>
        <v>299741</v>
      </c>
      <c r="V304" s="4" cm="1">
        <f t="array" ref="V304">_xll.SNL.Clients.Office.Excel.Functions.SPG($A304, "SP_TOTAL_REV", V$2)</f>
        <v>268090</v>
      </c>
    </row>
    <row r="305" spans="1:22">
      <c r="A305" s="11" t="s">
        <v>1050</v>
      </c>
      <c r="B305" s="4" t="str" cm="1">
        <f t="array" ref="B305">_xll.SNL.Clients.Office.Excel.Functions.SPG($A305, "SP_TOTAL_REV", B$2)</f>
        <v>#INVALID COMPANY ID</v>
      </c>
      <c r="C305" s="4" t="str" cm="1">
        <f t="array" ref="C305">_xll.SNL.Clients.Office.Excel.Functions.SPG($A305, "SP_TOTAL_REV", C$2)</f>
        <v>#INVALID COMPANY ID</v>
      </c>
      <c r="D305" s="4" t="str" cm="1">
        <f t="array" ref="D305">_xll.SNL.Clients.Office.Excel.Functions.SPG($A305, "SP_TOTAL_REV", D$2)</f>
        <v>#INVALID COMPANY ID</v>
      </c>
      <c r="E305" s="4" t="str" cm="1">
        <f t="array" ref="E305">_xll.SNL.Clients.Office.Excel.Functions.SPG($A305, "SP_TOTAL_REV", E$2)</f>
        <v>#INVALID COMPANY ID</v>
      </c>
      <c r="F305" s="4" t="str" cm="1">
        <f t="array" ref="F305">_xll.SNL.Clients.Office.Excel.Functions.SPG($A305, "SP_TOTAL_REV", F$2)</f>
        <v>#INVALID COMPANY ID</v>
      </c>
      <c r="G305" s="4" t="str" cm="1">
        <f t="array" ref="G305">_xll.SNL.Clients.Office.Excel.Functions.SPG($A305, "SP_TOTAL_REV", G$2)</f>
        <v>#INVALID COMPANY ID</v>
      </c>
      <c r="H305" s="4" t="str" cm="1">
        <f t="array" ref="H305">_xll.SNL.Clients.Office.Excel.Functions.SPG($A305, "SP_TOTAL_REV", H$2)</f>
        <v>#INVALID COMPANY ID</v>
      </c>
      <c r="I305" s="4" t="str" cm="1">
        <f t="array" ref="I305">_xll.SNL.Clients.Office.Excel.Functions.SPG($A305, "SP_TOTAL_REV", I$2)</f>
        <v>#INVALID COMPANY ID</v>
      </c>
      <c r="J305" s="4" t="str" cm="1">
        <f t="array" ref="J305">_xll.SNL.Clients.Office.Excel.Functions.SPG($A305, "SP_TOTAL_REV", J$2)</f>
        <v>#INVALID COMPANY ID</v>
      </c>
      <c r="K305" s="4" t="str" cm="1">
        <f t="array" ref="K305">_xll.SNL.Clients.Office.Excel.Functions.SPG($A305, "SP_TOTAL_REV", K$2)</f>
        <v>#INVALID COMPANY ID</v>
      </c>
      <c r="L305" s="4" t="str" cm="1">
        <f t="array" ref="L305">_xll.SNL.Clients.Office.Excel.Functions.SPG($A305, "SP_TOTAL_REV", L$2)</f>
        <v>#INVALID COMPANY ID</v>
      </c>
      <c r="M305" s="4" t="str" cm="1">
        <f t="array" ref="M305">_xll.SNL.Clients.Office.Excel.Functions.SPG($A305, "SP_TOTAL_REV", M$2)</f>
        <v>#INVALID COMPANY ID</v>
      </c>
      <c r="N305" s="4" t="str" cm="1">
        <f t="array" ref="N305">_xll.SNL.Clients.Office.Excel.Functions.SPG($A305, "SP_TOTAL_REV", N$2)</f>
        <v>#INVALID COMPANY ID</v>
      </c>
      <c r="O305" s="4" t="str" cm="1">
        <f t="array" ref="O305">_xll.SNL.Clients.Office.Excel.Functions.SPG($A305, "SP_TOTAL_REV", O$2)</f>
        <v>#INVALID COMPANY ID</v>
      </c>
      <c r="P305" s="4" t="str" cm="1">
        <f t="array" ref="P305">_xll.SNL.Clients.Office.Excel.Functions.SPG($A305, "SP_TOTAL_REV", P$2)</f>
        <v>#INVALID COMPANY ID</v>
      </c>
      <c r="Q305" s="4" t="str" cm="1">
        <f t="array" ref="Q305">_xll.SNL.Clients.Office.Excel.Functions.SPG($A305, "SP_TOTAL_REV", Q$2)</f>
        <v>#INVALID COMPANY ID</v>
      </c>
      <c r="R305" s="4" t="str" cm="1">
        <f t="array" ref="R305">_xll.SNL.Clients.Office.Excel.Functions.SPG($A305, "SP_TOTAL_REV", R$2)</f>
        <v>#INVALID COMPANY ID</v>
      </c>
      <c r="S305" s="4" t="str" cm="1">
        <f t="array" ref="S305">_xll.SNL.Clients.Office.Excel.Functions.SPG($A305, "SP_TOTAL_REV", S$2)</f>
        <v>#INVALID COMPANY ID</v>
      </c>
      <c r="T305" s="4" t="str" cm="1">
        <f t="array" ref="T305">_xll.SNL.Clients.Office.Excel.Functions.SPG($A305, "SP_TOTAL_REV", T$2)</f>
        <v>#INVALID COMPANY ID</v>
      </c>
      <c r="U305" s="4" t="str" cm="1">
        <f t="array" ref="U305">_xll.SNL.Clients.Office.Excel.Functions.SPG($A305, "SP_TOTAL_REV", U$2)</f>
        <v>#INVALID COMPANY ID</v>
      </c>
      <c r="V305" s="4" t="str" cm="1">
        <f t="array" ref="V305">_xll.SNL.Clients.Office.Excel.Functions.SPG($A305, "SP_TOTAL_REV", V$2)</f>
        <v>#INVALID COMPANY ID</v>
      </c>
    </row>
    <row r="306" spans="1:22">
      <c r="A306" s="11" t="s">
        <v>308</v>
      </c>
      <c r="B306" s="4" t="str" cm="1">
        <f t="array" ref="B306">_xll.SNL.Clients.Office.Excel.Functions.SPG($A306, "SP_TOTAL_REV", B$2)</f>
        <v>NA</v>
      </c>
      <c r="C306" s="4" cm="1">
        <f t="array" ref="C306">_xll.SNL.Clients.Office.Excel.Functions.SPG($A306, "SP_TOTAL_REV", C$2)</f>
        <v>6848000</v>
      </c>
      <c r="D306" s="4" cm="1">
        <f t="array" ref="D306">_xll.SNL.Clients.Office.Excel.Functions.SPG($A306, "SP_TOTAL_REV", D$2)</f>
        <v>19263000</v>
      </c>
      <c r="E306" s="4" cm="1">
        <f t="array" ref="E306">_xll.SNL.Clients.Office.Excel.Functions.SPG($A306, "SP_TOTAL_REV", E$2)</f>
        <v>18471000</v>
      </c>
      <c r="F306" s="4" cm="1">
        <f t="array" ref="F306">_xll.SNL.Clients.Office.Excel.Functions.SPG($A306, "SP_TOTAL_REV", F$2)</f>
        <v>803000</v>
      </c>
      <c r="G306" s="4" cm="1">
        <f t="array" ref="G306">_xll.SNL.Clients.Office.Excel.Functions.SPG($A306, "SP_TOTAL_REV", G$2)</f>
        <v>60000</v>
      </c>
      <c r="H306" s="4" cm="1">
        <f t="array" ref="H306">_xll.SNL.Clients.Office.Excel.Functions.SPG($A306, "SP_TOTAL_REV", H$2)</f>
        <v>135068</v>
      </c>
      <c r="I306" s="4" cm="1">
        <f t="array" ref="I306">_xll.SNL.Clients.Office.Excel.Functions.SPG($A306, "SP_TOTAL_REV", I$2)</f>
        <v>205825</v>
      </c>
      <c r="J306" s="4" cm="1">
        <f t="array" ref="J306">_xll.SNL.Clients.Office.Excel.Functions.SPG($A306, "SP_TOTAL_REV", J$2)</f>
        <v>108396</v>
      </c>
      <c r="K306" s="4" t="str" cm="1">
        <f t="array" ref="K306">_xll.SNL.Clients.Office.Excel.Functions.SPG($A306, "SP_TOTAL_REV", K$2)</f>
        <v>NA</v>
      </c>
      <c r="L306" s="4" t="str" cm="1">
        <f t="array" ref="L306">_xll.SNL.Clients.Office.Excel.Functions.SPG($A306, "SP_TOTAL_REV", L$2)</f>
        <v>NA</v>
      </c>
      <c r="M306" s="4" t="str" cm="1">
        <f t="array" ref="M306">_xll.SNL.Clients.Office.Excel.Functions.SPG($A306, "SP_TOTAL_REV", M$2)</f>
        <v>NA</v>
      </c>
      <c r="N306" s="4" t="str" cm="1">
        <f t="array" ref="N306">_xll.SNL.Clients.Office.Excel.Functions.SPG($A306, "SP_TOTAL_REV", N$2)</f>
        <v>NA</v>
      </c>
      <c r="O306" s="4" t="str" cm="1">
        <f t="array" ref="O306">_xll.SNL.Clients.Office.Excel.Functions.SPG($A306, "SP_TOTAL_REV", O$2)</f>
        <v>NA</v>
      </c>
      <c r="P306" s="4" t="str" cm="1">
        <f t="array" ref="P306">_xll.SNL.Clients.Office.Excel.Functions.SPG($A306, "SP_TOTAL_REV", P$2)</f>
        <v>NA</v>
      </c>
      <c r="Q306" s="4" t="str" cm="1">
        <f t="array" ref="Q306">_xll.SNL.Clients.Office.Excel.Functions.SPG($A306, "SP_TOTAL_REV", Q$2)</f>
        <v>NA</v>
      </c>
      <c r="R306" s="4" t="str" cm="1">
        <f t="array" ref="R306">_xll.SNL.Clients.Office.Excel.Functions.SPG($A306, "SP_TOTAL_REV", R$2)</f>
        <v>NA</v>
      </c>
      <c r="S306" s="4" t="str" cm="1">
        <f t="array" ref="S306">_xll.SNL.Clients.Office.Excel.Functions.SPG($A306, "SP_TOTAL_REV", S$2)</f>
        <v>NA</v>
      </c>
      <c r="T306" s="4" t="str" cm="1">
        <f t="array" ref="T306">_xll.SNL.Clients.Office.Excel.Functions.SPG($A306, "SP_TOTAL_REV", T$2)</f>
        <v>NA</v>
      </c>
      <c r="U306" s="4" t="str" cm="1">
        <f t="array" ref="U306">_xll.SNL.Clients.Office.Excel.Functions.SPG($A306, "SP_TOTAL_REV", U$2)</f>
        <v>NA</v>
      </c>
      <c r="V306" s="4" t="str" cm="1">
        <f t="array" ref="V306">_xll.SNL.Clients.Office.Excel.Functions.SPG($A306, "SP_TOTAL_REV", V$2)</f>
        <v>NA</v>
      </c>
    </row>
    <row r="307" spans="1:22">
      <c r="A307" s="11" t="s">
        <v>309</v>
      </c>
      <c r="B307" s="4" t="str" cm="1">
        <f t="array" ref="B307">_xll.SNL.Clients.Office.Excel.Functions.SPG($A307, "SP_TOTAL_REV", B$2)</f>
        <v>NA</v>
      </c>
      <c r="C307" s="4" cm="1">
        <f t="array" ref="C307">_xll.SNL.Clients.Office.Excel.Functions.SPG($A307, "SP_TOTAL_REV", C$2)</f>
        <v>11135115</v>
      </c>
      <c r="D307" s="4" cm="1">
        <f t="array" ref="D307">_xll.SNL.Clients.Office.Excel.Functions.SPG($A307, "SP_TOTAL_REV", D$2)</f>
        <v>11737065</v>
      </c>
      <c r="E307" s="4" cm="1">
        <f t="array" ref="E307">_xll.SNL.Clients.Office.Excel.Functions.SPG($A307, "SP_TOTAL_REV", E$2)</f>
        <v>11200613</v>
      </c>
      <c r="F307" s="4" cm="1">
        <f t="array" ref="F307">_xll.SNL.Clients.Office.Excel.Functions.SPG($A307, "SP_TOTAL_REV", F$2)</f>
        <v>9552197</v>
      </c>
      <c r="G307" s="4" cm="1">
        <f t="array" ref="G307">_xll.SNL.Clients.Office.Excel.Functions.SPG($A307, "SP_TOTAL_REV", G$2)</f>
        <v>9970672</v>
      </c>
      <c r="H307" s="4" cm="1">
        <f t="array" ref="H307">_xll.SNL.Clients.Office.Excel.Functions.SPG($A307, "SP_TOTAL_REV", H$2)</f>
        <v>9983634</v>
      </c>
      <c r="I307" s="4" cm="1">
        <f t="array" ref="I307">_xll.SNL.Clients.Office.Excel.Functions.SPG($A307, "SP_TOTAL_REV", I$2)</f>
        <v>9491290</v>
      </c>
      <c r="J307" s="4" cm="1">
        <f t="array" ref="J307">_xll.SNL.Clients.Office.Excel.Functions.SPG($A307, "SP_TOTAL_REV", J$2)</f>
        <v>8959087</v>
      </c>
      <c r="K307" s="4" cm="1">
        <f t="array" ref="K307">_xll.SNL.Clients.Office.Excel.Functions.SPG($A307, "SP_TOTAL_REV", K$2)</f>
        <v>8071563</v>
      </c>
      <c r="L307" s="4" cm="1">
        <f t="array" ref="L307">_xll.SNL.Clients.Office.Excel.Functions.SPG($A307, "SP_TOTAL_REV", L$2)</f>
        <v>7803446</v>
      </c>
      <c r="M307" s="4" cm="1">
        <f t="array" ref="M307">_xll.SNL.Clients.Office.Excel.Functions.SPG($A307, "SP_TOTAL_REV", M$2)</f>
        <v>7348754</v>
      </c>
      <c r="N307" s="4" cm="1">
        <f t="array" ref="N307">_xll.SNL.Clients.Office.Excel.Functions.SPG($A307, "SP_TOTAL_REV", N$2)</f>
        <v>5787980</v>
      </c>
      <c r="O307" s="4" cm="1">
        <f t="array" ref="O307">_xll.SNL.Clients.Office.Excel.Functions.SPG($A307, "SP_TOTAL_REV", O$2)</f>
        <v>5642258</v>
      </c>
      <c r="P307" s="4" cm="1">
        <f t="array" ref="P307">_xll.SNL.Clients.Office.Excel.Functions.SPG($A307, "SP_TOTAL_REV", P$2)</f>
        <v>5319072</v>
      </c>
      <c r="Q307" s="4" cm="1">
        <f t="array" ref="Q307">_xll.SNL.Clients.Office.Excel.Functions.SPG($A307, "SP_TOTAL_REV", Q$2)</f>
        <v>5344024</v>
      </c>
      <c r="R307" s="4" cm="1">
        <f t="array" ref="R307">_xll.SNL.Clients.Office.Excel.Functions.SPG($A307, "SP_TOTAL_REV", R$2)</f>
        <v>6826348</v>
      </c>
      <c r="S307" s="4" cm="1">
        <f t="array" ref="S307">_xll.SNL.Clients.Office.Excel.Functions.SPG($A307, "SP_TOTAL_REV", S$2)</f>
        <v>7586018</v>
      </c>
      <c r="T307" s="4" cm="1">
        <f t="array" ref="T307">_xll.SNL.Clients.Office.Excel.Functions.SPG($A307, "SP_TOTAL_REV", T$2)</f>
        <v>7905842</v>
      </c>
      <c r="U307" s="4" cm="1">
        <f t="array" ref="U307">_xll.SNL.Clients.Office.Excel.Functions.SPG($A307, "SP_TOTAL_REV", U$2)</f>
        <v>6620099</v>
      </c>
      <c r="V307" s="4" cm="1">
        <f t="array" ref="V307">_xll.SNL.Clients.Office.Excel.Functions.SPG($A307, "SP_TOTAL_REV", V$2)</f>
        <v>5880372</v>
      </c>
    </row>
    <row r="308" spans="1:22">
      <c r="A308" s="11" t="s">
        <v>310</v>
      </c>
      <c r="B308" s="4" t="str" cm="1">
        <f t="array" ref="B308">_xll.SNL.Clients.Office.Excel.Functions.SPG($A308, "SP_TOTAL_REV", B$2)</f>
        <v>NA</v>
      </c>
      <c r="C308" s="4" cm="1">
        <f t="array" ref="C308">_xll.SNL.Clients.Office.Excel.Functions.SPG($A308, "SP_TOTAL_REV", C$2)</f>
        <v>34072000</v>
      </c>
      <c r="D308" s="4" cm="1">
        <f t="array" ref="D308">_xll.SNL.Clients.Office.Excel.Functions.SPG($A308, "SP_TOTAL_REV", D$2)</f>
        <v>31974000</v>
      </c>
      <c r="E308" s="4" cm="1">
        <f t="array" ref="E308">_xll.SNL.Clients.Office.Excel.Functions.SPG($A308, "SP_TOTAL_REV", E$2)</f>
        <v>27771000</v>
      </c>
      <c r="F308" s="4" cm="1">
        <f t="array" ref="F308">_xll.SNL.Clients.Office.Excel.Functions.SPG($A308, "SP_TOTAL_REV", F$2)</f>
        <v>19152000</v>
      </c>
      <c r="G308" s="4" cm="1">
        <f t="array" ref="G308">_xll.SNL.Clients.Office.Excel.Functions.SPG($A308, "SP_TOTAL_REV", G$2)</f>
        <v>16829000</v>
      </c>
      <c r="H308" s="4" cm="1">
        <f t="array" ref="H308">_xll.SNL.Clients.Office.Excel.Functions.SPG($A308, "SP_TOTAL_REV", H$2)</f>
        <v>18561000</v>
      </c>
      <c r="I308" s="4" cm="1">
        <f t="array" ref="I308">_xll.SNL.Clients.Office.Excel.Functions.SPG($A308, "SP_TOTAL_REV", I$2)</f>
        <v>19883000</v>
      </c>
      <c r="J308" s="4" cm="1">
        <f t="array" ref="J308">_xll.SNL.Clients.Office.Excel.Functions.SPG($A308, "SP_TOTAL_REV", J$2)</f>
        <v>17490000</v>
      </c>
      <c r="K308" s="4" cm="1">
        <f t="array" ref="K308">_xll.SNL.Clients.Office.Excel.Functions.SPG($A308, "SP_TOTAL_REV", K$2)</f>
        <v>14178000</v>
      </c>
      <c r="L308" s="4" cm="1">
        <f t="array" ref="L308">_xll.SNL.Clients.Office.Excel.Functions.SPG($A308, "SP_TOTAL_REV", L$2)</f>
        <v>9666601</v>
      </c>
      <c r="M308" s="4" cm="1">
        <f t="array" ref="M308">_xll.SNL.Clients.Office.Excel.Functions.SPG($A308, "SP_TOTAL_REV", M$2)</f>
        <v>6588934</v>
      </c>
      <c r="N308" s="4" cm="1">
        <f t="array" ref="N308">_xll.SNL.Clients.Office.Excel.Functions.SPG($A308, "SP_TOTAL_REV", N$2)</f>
        <v>5914209</v>
      </c>
      <c r="O308" s="4" cm="1">
        <f t="array" ref="O308">_xll.SNL.Clients.Office.Excel.Functions.SPG($A308, "SP_TOTAL_REV", O$2)</f>
        <v>4540263</v>
      </c>
      <c r="P308" s="4" cm="1">
        <f t="array" ref="P308">_xll.SNL.Clients.Office.Excel.Functions.SPG($A308, "SP_TOTAL_REV", P$2)</f>
        <v>3875064</v>
      </c>
      <c r="Q308" s="4" cm="1">
        <f t="array" ref="Q308">_xll.SNL.Clients.Office.Excel.Functions.SPG($A308, "SP_TOTAL_REV", Q$2)</f>
        <v>3437389</v>
      </c>
      <c r="R308" s="4" cm="1">
        <f t="array" ref="R308">_xll.SNL.Clients.Office.Excel.Functions.SPG($A308, "SP_TOTAL_REV", R$2)</f>
        <v>3112366</v>
      </c>
      <c r="S308" s="4" cm="1">
        <f t="array" ref="S308">_xll.SNL.Clients.Office.Excel.Functions.SPG($A308, "SP_TOTAL_REV", S$2)</f>
        <v>2492454</v>
      </c>
      <c r="T308" s="4" cm="1">
        <f t="array" ref="T308">_xll.SNL.Clients.Office.Excel.Functions.SPG($A308, "SP_TOTAL_REV", T$2)</f>
        <v>2004995</v>
      </c>
      <c r="U308" s="4" cm="1">
        <f t="array" ref="U308">_xll.SNL.Clients.Office.Excel.Functions.SPG($A308, "SP_TOTAL_REV", U$2)</f>
        <v>1650058</v>
      </c>
      <c r="V308" s="4" cm="1">
        <f t="array" ref="V308">_xll.SNL.Clients.Office.Excel.Functions.SPG($A308, "SP_TOTAL_REV", V$2)</f>
        <v>1175278</v>
      </c>
    </row>
    <row r="309" spans="1:22">
      <c r="A309" s="11" t="s">
        <v>311</v>
      </c>
      <c r="B309" s="4" t="str" cm="1">
        <f t="array" ref="B309">_xll.SNL.Clients.Office.Excel.Functions.SPG($A309, "SP_TOTAL_REV", B$2)</f>
        <v>NA</v>
      </c>
      <c r="C309" s="4" cm="1">
        <f t="array" ref="C309">_xll.SNL.Clients.Office.Excel.Functions.SPG($A309, "SP_TOTAL_REV", C$2)</f>
        <v>11702100</v>
      </c>
      <c r="D309" s="4" cm="1">
        <f t="array" ref="D309">_xll.SNL.Clients.Office.Excel.Functions.SPG($A309, "SP_TOTAL_REV", D$2)</f>
        <v>10701000</v>
      </c>
      <c r="E309" s="4" cm="1">
        <f t="array" ref="E309">_xll.SNL.Clients.Office.Excel.Functions.SPG($A309, "SP_TOTAL_REV", E$2)</f>
        <v>10279700</v>
      </c>
      <c r="F309" s="4" cm="1">
        <f t="array" ref="F309">_xll.SNL.Clients.Office.Excel.Functions.SPG($A309, "SP_TOTAL_REV", F$2)</f>
        <v>9654000</v>
      </c>
      <c r="G309" s="4" cm="1">
        <f t="array" ref="G309">_xll.SNL.Clients.Office.Excel.Functions.SPG($A309, "SP_TOTAL_REV", G$2)</f>
        <v>10579400</v>
      </c>
      <c r="H309" s="4" cm="1">
        <f t="array" ref="H309">_xll.SNL.Clients.Office.Excel.Functions.SPG($A309, "SP_TOTAL_REV", H$2)</f>
        <v>10769600</v>
      </c>
      <c r="I309" s="4" cm="1">
        <f t="array" ref="I309">_xll.SNL.Clients.Office.Excel.Functions.SPG($A309, "SP_TOTAL_REV", I$2)</f>
        <v>11002800</v>
      </c>
      <c r="J309" s="4" cm="1">
        <f t="array" ref="J309">_xll.SNL.Clients.Office.Excel.Functions.SPG($A309, "SP_TOTAL_REV", J$2)</f>
        <v>4885000</v>
      </c>
      <c r="K309" s="4" cm="1">
        <f t="array" ref="K309">_xll.SNL.Clients.Office.Excel.Functions.SPG($A309, "SP_TOTAL_REV", K$2)</f>
        <v>3567500</v>
      </c>
      <c r="L309" s="4" cm="1">
        <f t="array" ref="L309">_xll.SNL.Clients.Office.Excel.Functions.SPG($A309, "SP_TOTAL_REV", L$2)</f>
        <v>4146300</v>
      </c>
      <c r="M309" s="4" cm="1">
        <f t="array" ref="M309">_xll.SNL.Clients.Office.Excel.Functions.SPG($A309, "SP_TOTAL_REV", M$2)</f>
        <v>4206100</v>
      </c>
      <c r="N309" s="4" cm="1">
        <f t="array" ref="N309">_xll.SNL.Clients.Office.Excel.Functions.SPG($A309, "SP_TOTAL_REV", N$2)</f>
        <v>3916500</v>
      </c>
      <c r="O309" s="4" cm="1">
        <f t="array" ref="O309">_xll.SNL.Clients.Office.Excel.Functions.SPG($A309, "SP_TOTAL_REV", O$2)</f>
        <v>3515700</v>
      </c>
      <c r="P309" s="4" cm="1">
        <f t="array" ref="P309">_xll.SNL.Clients.Office.Excel.Functions.SPG($A309, "SP_TOTAL_REV", P$2)</f>
        <v>3254400</v>
      </c>
      <c r="Q309" s="4" cm="1">
        <f t="array" ref="Q309">_xll.SNL.Clients.Office.Excel.Functions.SPG($A309, "SP_TOTAL_REV", Q$2)</f>
        <v>3032400</v>
      </c>
      <c r="R309" s="4" cm="1">
        <f t="array" ref="R309">_xll.SNL.Clients.Office.Excel.Functions.SPG($A309, "SP_TOTAL_REV", R$2)</f>
        <v>4774300</v>
      </c>
      <c r="S309" s="4" cm="1">
        <f t="array" ref="S309">_xll.SNL.Clients.Office.Excel.Functions.SPG($A309, "SP_TOTAL_REV", S$2)</f>
        <v>6190600</v>
      </c>
      <c r="T309" s="4" cm="1">
        <f t="array" ref="T309">_xll.SNL.Clients.Office.Excel.Functions.SPG($A309, "SP_TOTAL_REV", T$2)</f>
        <v>5845000</v>
      </c>
      <c r="U309" s="4" cm="1">
        <f t="array" ref="U309">_xll.SNL.Clients.Office.Excel.Functions.SPG($A309, "SP_TOTAL_REV", U$2)</f>
        <v>5506906</v>
      </c>
      <c r="V309" s="4" cm="1">
        <f t="array" ref="V309">_xll.SNL.Clients.Office.Excel.Functions.SPG($A309, "SP_TOTAL_REV", V$2)</f>
        <v>4305816</v>
      </c>
    </row>
    <row r="310" spans="1:22">
      <c r="A310" s="11" t="s">
        <v>312</v>
      </c>
      <c r="B310" s="4" t="str" cm="1">
        <f t="array" ref="B310">_xll.SNL.Clients.Office.Excel.Functions.SPG($A310, "SP_TOTAL_REV", B$2)</f>
        <v>NA</v>
      </c>
      <c r="C310" s="4" cm="1">
        <f t="array" ref="C310">_xll.SNL.Clients.Office.Excel.Functions.SPG($A310, "SP_TOTAL_REV", C$2)</f>
        <v>36016000</v>
      </c>
      <c r="D310" s="4" cm="1">
        <f t="array" ref="D310">_xll.SNL.Clients.Office.Excel.Functions.SPG($A310, "SP_TOTAL_REV", D$2)</f>
        <v>31496000</v>
      </c>
      <c r="E310" s="4" cm="1">
        <f t="array" ref="E310">_xll.SNL.Clients.Office.Excel.Functions.SPG($A310, "SP_TOTAL_REV", E$2)</f>
        <v>28720000</v>
      </c>
      <c r="F310" s="4" cm="1">
        <f t="array" ref="F310">_xll.SNL.Clients.Office.Excel.Functions.SPG($A310, "SP_TOTAL_REV", F$2)</f>
        <v>26581000</v>
      </c>
      <c r="G310" s="4" cm="1">
        <f t="array" ref="G310">_xll.SNL.Clients.Office.Excel.Functions.SPG($A310, "SP_TOTAL_REV", G$2)</f>
        <v>25868000</v>
      </c>
      <c r="H310" s="4" cm="1">
        <f t="array" ref="H310">_xll.SNL.Clients.Office.Excel.Functions.SPG($A310, "SP_TOTAL_REV", H$2)</f>
        <v>25938000</v>
      </c>
      <c r="I310" s="4" cm="1">
        <f t="array" ref="I310">_xll.SNL.Clients.Office.Excel.Functions.SPG($A310, "SP_TOTAL_REV", I$2)</f>
        <v>25896000</v>
      </c>
      <c r="J310" s="4" cm="1">
        <f t="array" ref="J310">_xll.SNL.Clients.Office.Excel.Functions.SPG($A310, "SP_TOTAL_REV", J$2)</f>
        <v>25923000</v>
      </c>
      <c r="K310" s="4" cm="1">
        <f t="array" ref="K310">_xll.SNL.Clients.Office.Excel.Functions.SPG($A310, "SP_TOTAL_REV", K$2)</f>
        <v>29636000</v>
      </c>
      <c r="L310" s="4" cm="1">
        <f t="array" ref="L310">_xll.SNL.Clients.Office.Excel.Functions.SPG($A310, "SP_TOTAL_REV", L$2)</f>
        <v>34244000</v>
      </c>
      <c r="M310" s="4" cm="1">
        <f t="array" ref="M310">_xll.SNL.Clients.Office.Excel.Functions.SPG($A310, "SP_TOTAL_REV", M$2)</f>
        <v>35299000</v>
      </c>
      <c r="N310" s="4" cm="1">
        <f t="array" ref="N310">_xll.SNL.Clients.Office.Excel.Functions.SPG($A310, "SP_TOTAL_REV", N$2)</f>
        <v>35015000</v>
      </c>
      <c r="O310" s="4" cm="1">
        <f t="array" ref="O310">_xll.SNL.Clients.Office.Excel.Functions.SPG($A310, "SP_TOTAL_REV", O$2)</f>
        <v>35810000</v>
      </c>
      <c r="P310" s="4" cm="1">
        <f t="array" ref="P310">_xll.SNL.Clients.Office.Excel.Functions.SPG($A310, "SP_TOTAL_REV", P$2)</f>
        <v>31489000</v>
      </c>
      <c r="Q310" s="4" cm="1">
        <f t="array" ref="Q310">_xll.SNL.Clients.Office.Excel.Functions.SPG($A310, "SP_TOTAL_REV", Q$2)</f>
        <v>38754000</v>
      </c>
      <c r="R310" s="4" cm="1">
        <f t="array" ref="R310">_xll.SNL.Clients.Office.Excel.Functions.SPG($A310, "SP_TOTAL_REV", R$2)</f>
        <v>40492000</v>
      </c>
      <c r="S310" s="4" cm="1">
        <f t="array" ref="S310">_xll.SNL.Clients.Office.Excel.Functions.SPG($A310, "SP_TOTAL_REV", S$2)</f>
        <v>35858000</v>
      </c>
      <c r="T310" s="4" cm="1">
        <f t="array" ref="T310">_xll.SNL.Clients.Office.Excel.Functions.SPG($A310, "SP_TOTAL_REV", T$2)</f>
        <v>33256000</v>
      </c>
      <c r="U310" s="4" cm="1">
        <f t="array" ref="U310">_xll.SNL.Clients.Office.Excel.Functions.SPG($A310, "SP_TOTAL_REV", U$2)</f>
        <v>34113000</v>
      </c>
      <c r="V310" s="4" cm="1">
        <f t="array" ref="V310">_xll.SNL.Clients.Office.Excel.Functions.SPG($A310, "SP_TOTAL_REV", V$2)</f>
        <v>32168000</v>
      </c>
    </row>
    <row r="311" spans="1:22">
      <c r="A311" s="11" t="s">
        <v>313</v>
      </c>
      <c r="B311" s="4" t="str" cm="1">
        <f t="array" ref="B311">_xll.SNL.Clients.Office.Excel.Functions.SPG($A311, "SP_TOTAL_REV", B$2)</f>
        <v>NA</v>
      </c>
      <c r="C311" s="4" cm="1">
        <f t="array" ref="C311">_xll.SNL.Clients.Office.Excel.Functions.SPG($A311, "SP_TOTAL_REV", C$2)</f>
        <v>1821072</v>
      </c>
      <c r="D311" s="4" cm="1">
        <f t="array" ref="D311">_xll.SNL.Clients.Office.Excel.Functions.SPG($A311, "SP_TOTAL_REV", D$2)</f>
        <v>1794148</v>
      </c>
      <c r="E311" s="4" cm="1">
        <f t="array" ref="E311">_xll.SNL.Clients.Office.Excel.Functions.SPG($A311, "SP_TOTAL_REV", E$2)</f>
        <v>1207798</v>
      </c>
      <c r="F311" s="4" cm="1">
        <f t="array" ref="F311">_xll.SNL.Clients.Office.Excel.Functions.SPG($A311, "SP_TOTAL_REV", F$2)</f>
        <v>844452</v>
      </c>
      <c r="G311" s="4" cm="1">
        <f t="array" ref="G311">_xll.SNL.Clients.Office.Excel.Functions.SPG($A311, "SP_TOTAL_REV", G$2)</f>
        <v>627921</v>
      </c>
      <c r="H311" s="4" cm="1">
        <f t="array" ref="H311">_xll.SNL.Clients.Office.Excel.Functions.SPG($A311, "SP_TOTAL_REV", H$2)</f>
        <v>582382</v>
      </c>
      <c r="I311" s="4" cm="1">
        <f t="array" ref="I311">_xll.SNL.Clients.Office.Excel.Functions.SPG($A311, "SP_TOTAL_REV", I$2)</f>
        <v>470929</v>
      </c>
      <c r="J311" s="4" cm="1">
        <f t="array" ref="J311">_xll.SNL.Clients.Office.Excel.Functions.SPG($A311, "SP_TOTAL_REV", J$2)</f>
        <v>388665</v>
      </c>
      <c r="K311" s="4" cm="1">
        <f t="array" ref="K311">_xll.SNL.Clients.Office.Excel.Functions.SPG($A311, "SP_TOTAL_REV", K$2)</f>
        <v>333067</v>
      </c>
      <c r="L311" s="4" cm="1">
        <f t="array" ref="L311">_xll.SNL.Clients.Office.Excel.Functions.SPG($A311, "SP_TOTAL_REV", L$2)</f>
        <v>282535</v>
      </c>
      <c r="M311" s="4" cm="1">
        <f t="array" ref="M311">_xll.SNL.Clients.Office.Excel.Functions.SPG($A311, "SP_TOTAL_REV", M$2)</f>
        <v>238091</v>
      </c>
      <c r="N311" s="4" cm="1">
        <f t="array" ref="N311">_xll.SNL.Clients.Office.Excel.Functions.SPG($A311, "SP_TOTAL_REV", N$2)</f>
        <v>213813</v>
      </c>
      <c r="O311" s="4" cm="1">
        <f t="array" ref="O311">_xll.SNL.Clients.Office.Excel.Functions.SPG($A311, "SP_TOTAL_REV", O$2)</f>
        <v>196519</v>
      </c>
      <c r="P311" s="4" cm="1">
        <f t="array" ref="P311">_xll.SNL.Clients.Office.Excel.Functions.SPG($A311, "SP_TOTAL_REV", P$2)</f>
        <v>218840</v>
      </c>
      <c r="Q311" s="4" cm="1">
        <f t="array" ref="Q311">_xll.SNL.Clients.Office.Excel.Functions.SPG($A311, "SP_TOTAL_REV", Q$2)</f>
        <v>165008</v>
      </c>
      <c r="R311" s="4" cm="1">
        <f t="array" ref="R311">_xll.SNL.Clients.Office.Excel.Functions.SPG($A311, "SP_TOTAL_REV", R$2)</f>
        <v>160511</v>
      </c>
      <c r="S311" s="4" cm="1">
        <f t="array" ref="S311">_xll.SNL.Clients.Office.Excel.Functions.SPG($A311, "SP_TOTAL_REV", S$2)</f>
        <v>134004</v>
      </c>
      <c r="T311" s="4" cm="1">
        <f t="array" ref="T311">_xll.SNL.Clients.Office.Excel.Functions.SPG($A311, "SP_TOTAL_REV", T$2)</f>
        <v>105015</v>
      </c>
      <c r="U311" s="4" cm="1">
        <f t="array" ref="U311">_xll.SNL.Clients.Office.Excel.Functions.SPG($A311, "SP_TOTAL_REV", U$2)</f>
        <v>99131</v>
      </c>
      <c r="V311" s="4" cm="1">
        <f t="array" ref="V311">_xll.SNL.Clients.Office.Excel.Functions.SPG($A311, "SP_TOTAL_REV", V$2)</f>
        <v>47595</v>
      </c>
    </row>
    <row r="312" spans="1:22">
      <c r="A312" s="11" t="s">
        <v>314</v>
      </c>
      <c r="B312" s="4" t="str" cm="1">
        <f t="array" ref="B312">_xll.SNL.Clients.Office.Excel.Functions.SPG($A312, "SP_TOTAL_REV", B$2)</f>
        <v>NA</v>
      </c>
      <c r="C312" s="4" cm="1">
        <f t="array" ref="C312">_xll.SNL.Clients.Office.Excel.Functions.SPG($A312, "SP_TOTAL_REV", C$2)</f>
        <v>7140027</v>
      </c>
      <c r="D312" s="4" cm="1">
        <f t="array" ref="D312">_xll.SNL.Clients.Office.Excel.Functions.SPG($A312, "SP_TOTAL_REV", D$2)</f>
        <v>6311050</v>
      </c>
      <c r="E312" s="4" cm="1">
        <f t="array" ref="E312">_xll.SNL.Clients.Office.Excel.Functions.SPG($A312, "SP_TOTAL_REV", E$2)</f>
        <v>5541352</v>
      </c>
      <c r="F312" s="4" cm="1">
        <f t="array" ref="F312">_xll.SNL.Clients.Office.Excel.Functions.SPG($A312, "SP_TOTAL_REV", F$2)</f>
        <v>4598638</v>
      </c>
      <c r="G312" s="4" cm="1">
        <f t="array" ref="G312">_xll.SNL.Clients.Office.Excel.Functions.SPG($A312, "SP_TOTAL_REV", G$2)</f>
        <v>4200819</v>
      </c>
      <c r="H312" s="4" cm="1">
        <f t="array" ref="H312">_xll.SNL.Clients.Office.Excel.Functions.SPG($A312, "SP_TOTAL_REV", H$2)</f>
        <v>3807183</v>
      </c>
      <c r="I312" s="4" cm="1">
        <f t="array" ref="I312">_xll.SNL.Clients.Office.Excel.Functions.SPG($A312, "SP_TOTAL_REV", I$2)</f>
        <v>3369045</v>
      </c>
      <c r="J312" s="4" cm="1">
        <f t="array" ref="J312">_xll.SNL.Clients.Office.Excel.Functions.SPG($A312, "SP_TOTAL_REV", J$2)</f>
        <v>3049393</v>
      </c>
      <c r="K312" s="4" cm="1">
        <f t="array" ref="K312">_xll.SNL.Clients.Office.Excel.Functions.SPG($A312, "SP_TOTAL_REV", K$2)</f>
        <v>2722564</v>
      </c>
      <c r="L312" s="4" cm="1">
        <f t="array" ref="L312">_xll.SNL.Clients.Office.Excel.Functions.SPG($A312, "SP_TOTAL_REV", L$2)</f>
        <v>2464867</v>
      </c>
      <c r="M312" s="4" cm="1">
        <f t="array" ref="M312">_xll.SNL.Clients.Office.Excel.Functions.SPG($A312, "SP_TOTAL_REV", M$2)</f>
        <v>2246428</v>
      </c>
      <c r="N312" s="4" cm="1">
        <f t="array" ref="N312">_xll.SNL.Clients.Office.Excel.Functions.SPG($A312, "SP_TOTAL_REV", N$2)</f>
        <v>2060702</v>
      </c>
      <c r="O312" s="4" cm="1">
        <f t="array" ref="O312">_xll.SNL.Clients.Office.Excel.Functions.SPG($A312, "SP_TOTAL_REV", O$2)</f>
        <v>1703230</v>
      </c>
      <c r="P312" s="4" cm="1">
        <f t="array" ref="P312">_xll.SNL.Clients.Office.Excel.Functions.SPG($A312, "SP_TOTAL_REV", P$2)</f>
        <v>1303942</v>
      </c>
      <c r="Q312" s="4" cm="1">
        <f t="array" ref="Q312">_xll.SNL.Clients.Office.Excel.Functions.SPG($A312, "SP_TOTAL_REV", Q$2)</f>
        <v>1143299</v>
      </c>
      <c r="R312" s="4" cm="1">
        <f t="array" ref="R312">_xll.SNL.Clients.Office.Excel.Functions.SPG($A312, "SP_TOTAL_REV", R$2)</f>
        <v>1033780</v>
      </c>
      <c r="S312" s="4" cm="1">
        <f t="array" ref="S312">_xll.SNL.Clients.Office.Excel.Functions.SPG($A312, "SP_TOTAL_REV", S$2)</f>
        <v>904465</v>
      </c>
      <c r="T312" s="4" cm="1">
        <f t="array" ref="T312">_xll.SNL.Clients.Office.Excel.Functions.SPG($A312, "SP_TOTAL_REV", T$2)</f>
        <v>605774</v>
      </c>
      <c r="U312" s="4" cm="1">
        <f t="array" ref="U312">_xll.SNL.Clients.Office.Excel.Functions.SPG($A312, "SP_TOTAL_REV", U$2)</f>
        <v>348886</v>
      </c>
      <c r="V312" s="4" cm="1">
        <f t="array" ref="V312">_xll.SNL.Clients.Office.Excel.Functions.SPG($A312, "SP_TOTAL_REV", V$2)</f>
        <v>180341</v>
      </c>
    </row>
    <row r="313" spans="1:22">
      <c r="A313" s="11" t="s">
        <v>315</v>
      </c>
      <c r="B313" s="4" t="str" cm="1">
        <f t="array" ref="B313">_xll.SNL.Clients.Office.Excel.Functions.SPG($A313, "SP_TOTAL_REV", B$2)</f>
        <v>NA</v>
      </c>
      <c r="C313" s="4" cm="1">
        <f t="array" ref="C313">_xll.SNL.Clients.Office.Excel.Functions.SPG($A313, "SP_TOTAL_REV", C$2)</f>
        <v>5916000</v>
      </c>
      <c r="D313" s="4" cm="1">
        <f t="array" ref="D313">_xll.SNL.Clients.Office.Excel.Functions.SPG($A313, "SP_TOTAL_REV", D$2)</f>
        <v>5468000</v>
      </c>
      <c r="E313" s="4" cm="1">
        <f t="array" ref="E313">_xll.SNL.Clients.Office.Excel.Functions.SPG($A313, "SP_TOTAL_REV", E$2)</f>
        <v>6218000</v>
      </c>
      <c r="F313" s="4" cm="1">
        <f t="array" ref="F313">_xll.SNL.Clients.Office.Excel.Functions.SPG($A313, "SP_TOTAL_REV", F$2)</f>
        <v>5371000</v>
      </c>
      <c r="G313" s="4" cm="1">
        <f t="array" ref="G313">_xll.SNL.Clients.Office.Excel.Functions.SPG($A313, "SP_TOTAL_REV", G$2)</f>
        <v>4829000</v>
      </c>
      <c r="H313" s="4" cm="1">
        <f t="array" ref="H313">_xll.SNL.Clients.Office.Excel.Functions.SPG($A313, "SP_TOTAL_REV", H$2)</f>
        <v>4443000</v>
      </c>
      <c r="I313" s="4" cm="1">
        <f t="array" ref="I313">_xll.SNL.Clients.Office.Excel.Functions.SPG($A313, "SP_TOTAL_REV", I$2)</f>
        <v>4204000</v>
      </c>
      <c r="J313" s="4" cm="1">
        <f t="array" ref="J313">_xll.SNL.Clients.Office.Excel.Functions.SPG($A313, "SP_TOTAL_REV", J$2)</f>
        <v>3604200</v>
      </c>
      <c r="K313" s="4" cm="1">
        <f t="array" ref="K313">_xll.SNL.Clients.Office.Excel.Functions.SPG($A313, "SP_TOTAL_REV", K$2)</f>
        <v>3484500</v>
      </c>
      <c r="L313" s="4" cm="1">
        <f t="array" ref="L313">_xll.SNL.Clients.Office.Excel.Functions.SPG($A313, "SP_TOTAL_REV", L$2)</f>
        <v>3334300</v>
      </c>
      <c r="M313" s="4" cm="1">
        <f t="array" ref="M313">_xll.SNL.Clients.Office.Excel.Functions.SPG($A313, "SP_TOTAL_REV", M$2)</f>
        <v>2972500</v>
      </c>
      <c r="N313" s="4" cm="1">
        <f t="array" ref="N313">_xll.SNL.Clients.Office.Excel.Functions.SPG($A313, "SP_TOTAL_REV", N$2)</f>
        <v>2730300</v>
      </c>
      <c r="O313" s="4" cm="1">
        <f t="array" ref="O313">_xll.SNL.Clients.Office.Excel.Functions.SPG($A313, "SP_TOTAL_REV", O$2)</f>
        <v>2280700</v>
      </c>
      <c r="P313" s="4" cm="1">
        <f t="array" ref="P313">_xll.SNL.Clients.Office.Excel.Functions.SPG($A313, "SP_TOTAL_REV", P$2)</f>
        <v>2032000</v>
      </c>
      <c r="Q313" s="4" cm="1">
        <f t="array" ref="Q313">_xll.SNL.Clients.Office.Excel.Functions.SPG($A313, "SP_TOTAL_REV", Q$2)</f>
        <v>1797200</v>
      </c>
      <c r="R313" s="4" cm="1">
        <f t="array" ref="R313">_xll.SNL.Clients.Office.Excel.Functions.SPG($A313, "SP_TOTAL_REV", R$2)</f>
        <v>1755400</v>
      </c>
      <c r="S313" s="4" cm="1">
        <f t="array" ref="S313">_xll.SNL.Clients.Office.Excel.Functions.SPG($A313, "SP_TOTAL_REV", S$2)</f>
        <v>2259000</v>
      </c>
      <c r="T313" s="4" cm="1">
        <f t="array" ref="T313">_xll.SNL.Clients.Office.Excel.Functions.SPG($A313, "SP_TOTAL_REV", T$2)</f>
        <v>2037100</v>
      </c>
      <c r="U313" s="4" cm="1">
        <f t="array" ref="U313">_xll.SNL.Clients.Office.Excel.Functions.SPG($A313, "SP_TOTAL_REV", U$2)</f>
        <v>1731600</v>
      </c>
      <c r="V313" s="4" cm="1">
        <f t="array" ref="V313">_xll.SNL.Clients.Office.Excel.Functions.SPG($A313, "SP_TOTAL_REV", V$2)</f>
        <v>1438300</v>
      </c>
    </row>
    <row r="314" spans="1:22">
      <c r="A314" s="11" t="s">
        <v>316</v>
      </c>
      <c r="B314" s="4" cm="1">
        <f t="array" ref="B314">_xll.SNL.Clients.Office.Excel.Functions.SPG($A314, "SP_TOTAL_REV", B$2)</f>
        <v>61761000</v>
      </c>
      <c r="C314" s="4" cm="1">
        <f t="array" ref="C314">_xll.SNL.Clients.Office.Excel.Functions.SPG($A314, "SP_TOTAL_REV", C$2)</f>
        <v>54143000</v>
      </c>
      <c r="D314" s="4" cm="1">
        <f t="array" ref="D314">_xll.SNL.Clients.Office.Excel.Functions.SPG($A314, "SP_TOTAL_REV", D$2)</f>
        <v>53668000</v>
      </c>
      <c r="E314" s="4" cm="1">
        <f t="array" ref="E314">_xll.SNL.Clients.Office.Excel.Functions.SPG($A314, "SP_TOTAL_REV", E$2)</f>
        <v>59755000</v>
      </c>
      <c r="F314" s="4" cm="1">
        <f t="array" ref="F314">_xll.SNL.Clients.Office.Excel.Functions.SPG($A314, "SP_TOTAL_REV", F$2)</f>
        <v>48757000</v>
      </c>
      <c r="G314" s="4" cm="1">
        <f t="array" ref="G314">_xll.SNL.Clients.Office.Excel.Functions.SPG($A314, "SP_TOTAL_REV", G$2)</f>
        <v>41538000</v>
      </c>
      <c r="H314" s="4" cm="1">
        <f t="array" ref="H314">_xll.SNL.Clients.Office.Excel.Functions.SPG($A314, "SP_TOTAL_REV", H$2)</f>
        <v>40084000</v>
      </c>
      <c r="I314" s="4" cm="1">
        <f t="array" ref="I314">_xll.SNL.Clients.Office.Excel.Functions.SPG($A314, "SP_TOTAL_REV", I$2)</f>
        <v>37945000</v>
      </c>
      <c r="J314" s="4" cm="1">
        <f t="array" ref="J314">_xll.SNL.Clients.Office.Excel.Functions.SPG($A314, "SP_TOTAL_REV", J$2)</f>
        <v>34631000</v>
      </c>
      <c r="K314" s="4" cm="1">
        <f t="array" ref="K314">_xll.SNL.Clients.Office.Excel.Functions.SPG($A314, "SP_TOTAL_REV", K$2)</f>
        <v>35155000</v>
      </c>
      <c r="L314" s="4" cm="1">
        <f t="array" ref="L314">_xll.SNL.Clients.Office.Excel.Functions.SPG($A314, "SP_TOTAL_REV", L$2)</f>
        <v>34275000</v>
      </c>
      <c r="M314" s="4" cm="1">
        <f t="array" ref="M314">_xll.SNL.Clients.Office.Excel.Functions.SPG($A314, "SP_TOTAL_REV", M$2)</f>
        <v>32493000</v>
      </c>
      <c r="N314" s="4" cm="1">
        <f t="array" ref="N314">_xll.SNL.Clients.Office.Excel.Functions.SPG($A314, "SP_TOTAL_REV", N$2)</f>
        <v>26178000</v>
      </c>
      <c r="O314" s="4" cm="1">
        <f t="array" ref="O314">_xll.SNL.Clients.Office.Excel.Functions.SPG($A314, "SP_TOTAL_REV", O$2)</f>
        <v>32227000</v>
      </c>
      <c r="P314" s="4" cm="1">
        <f t="array" ref="P314">_xll.SNL.Clients.Office.Excel.Functions.SPG($A314, "SP_TOTAL_REV", P$2)</f>
        <v>31221000</v>
      </c>
      <c r="Q314" s="4" cm="1">
        <f t="array" ref="Q314">_xll.SNL.Clients.Office.Excel.Functions.SPG($A314, "SP_TOTAL_REV", Q$2)</f>
        <v>23183000</v>
      </c>
      <c r="R314" s="4" cm="1">
        <f t="array" ref="R314">_xll.SNL.Clients.Office.Excel.Functions.SPG($A314, "SP_TOTAL_REV", R$2)</f>
        <v>22140000</v>
      </c>
      <c r="S314" s="4" cm="1">
        <f t="array" ref="S314">_xll.SNL.Clients.Office.Excel.Functions.SPG($A314, "SP_TOTAL_REV", S$2)</f>
        <v>27607000</v>
      </c>
      <c r="T314" s="4" cm="1">
        <f t="array" ref="T314">_xll.SNL.Clients.Office.Excel.Functions.SPG($A314, "SP_TOTAL_REV", T$2)</f>
        <v>29799000</v>
      </c>
      <c r="U314" s="4" cm="1">
        <f t="array" ref="U314">_xll.SNL.Clients.Office.Excel.Functions.SPG($A314, "SP_TOTAL_REV", U$2)</f>
        <v>23214000</v>
      </c>
      <c r="V314" s="4" cm="1">
        <f t="array" ref="V314">_xll.SNL.Clients.Office.Excel.Functions.SPG($A314, "SP_TOTAL_REV", V$2)</f>
        <v>24306000</v>
      </c>
    </row>
    <row r="315" spans="1:22">
      <c r="A315" s="11" t="s">
        <v>317</v>
      </c>
      <c r="B315" s="4" t="str" cm="1">
        <f t="array" ref="B315">_xll.SNL.Clients.Office.Excel.Functions.SPG($A315, "SP_TOTAL_REV", B$2)</f>
        <v>NA</v>
      </c>
      <c r="C315" s="4" cm="1">
        <f t="array" ref="C315">_xll.SNL.Clients.Office.Excel.Functions.SPG($A315, "SP_TOTAL_REV", C$2)</f>
        <v>9978000</v>
      </c>
      <c r="D315" s="4" cm="1">
        <f t="array" ref="D315">_xll.SNL.Clients.Office.Excel.Functions.SPG($A315, "SP_TOTAL_REV", D$2)</f>
        <v>9112000</v>
      </c>
      <c r="E315" s="4" cm="1">
        <f t="array" ref="E315">_xll.SNL.Clients.Office.Excel.Functions.SPG($A315, "SP_TOTAL_REV", E$2)</f>
        <v>8171000</v>
      </c>
      <c r="F315" s="4" cm="1">
        <f t="array" ref="F315">_xll.SNL.Clients.Office.Excel.Functions.SPG($A315, "SP_TOTAL_REV", F$2)</f>
        <v>7414000</v>
      </c>
      <c r="G315" s="4" cm="1">
        <f t="array" ref="G315">_xll.SNL.Clients.Office.Excel.Functions.SPG($A315, "SP_TOTAL_REV", G$2)</f>
        <v>7887000</v>
      </c>
      <c r="H315" s="4" cm="1">
        <f t="array" ref="H315">_xll.SNL.Clients.Office.Excel.Functions.SPG($A315, "SP_TOTAL_REV", H$2)</f>
        <v>7343000</v>
      </c>
      <c r="I315" s="4" cm="1">
        <f t="array" ref="I315">_xll.SNL.Clients.Office.Excel.Functions.SPG($A315, "SP_TOTAL_REV", I$2)</f>
        <v>6380000</v>
      </c>
      <c r="J315" s="4" cm="1">
        <f t="array" ref="J315">_xll.SNL.Clients.Office.Excel.Functions.SPG($A315, "SP_TOTAL_REV", J$2)</f>
        <v>6038000</v>
      </c>
      <c r="K315" s="4" cm="1">
        <f t="array" ref="K315">_xll.SNL.Clients.Office.Excel.Functions.SPG($A315, "SP_TOTAL_REV", K$2)</f>
        <v>5695000</v>
      </c>
      <c r="L315" s="4" cm="1">
        <f t="array" ref="L315">_xll.SNL.Clients.Office.Excel.Functions.SPG($A315, "SP_TOTAL_REV", L$2)</f>
        <v>5881000</v>
      </c>
      <c r="M315" s="4" cm="1">
        <f t="array" ref="M315">_xll.SNL.Clients.Office.Excel.Functions.SPG($A315, "SP_TOTAL_REV", M$2)</f>
        <v>6227000</v>
      </c>
      <c r="N315" s="4" cm="1">
        <f t="array" ref="N315">_xll.SNL.Clients.Office.Excel.Functions.SPG($A315, "SP_TOTAL_REV", N$2)</f>
        <v>6269000</v>
      </c>
      <c r="O315" s="4" cm="1">
        <f t="array" ref="O315">_xll.SNL.Clients.Office.Excel.Functions.SPG($A315, "SP_TOTAL_REV", O$2)</f>
        <v>5738000</v>
      </c>
      <c r="P315" s="4" cm="1">
        <f t="array" ref="P315">_xll.SNL.Clients.Office.Excel.Functions.SPG($A315, "SP_TOTAL_REV", P$2)</f>
        <v>7617000</v>
      </c>
      <c r="Q315" s="4" cm="1">
        <f t="array" ref="Q315">_xll.SNL.Clients.Office.Excel.Functions.SPG($A315, "SP_TOTAL_REV", Q$2)</f>
        <v>6947000</v>
      </c>
      <c r="R315" s="4" cm="1">
        <f t="array" ref="R315">_xll.SNL.Clients.Office.Excel.Functions.SPG($A315, "SP_TOTAL_REV", R$2)</f>
        <v>8140000</v>
      </c>
      <c r="S315" s="4" cm="1">
        <f t="array" ref="S315">_xll.SNL.Clients.Office.Excel.Functions.SPG($A315, "SP_TOTAL_REV", S$2)</f>
        <v>36622000</v>
      </c>
      <c r="T315" s="4" cm="1">
        <f t="array" ref="T315">_xll.SNL.Clients.Office.Excel.Functions.SPG($A315, "SP_TOTAL_REV", T$2)</f>
        <v>42847000</v>
      </c>
      <c r="U315" s="4" cm="1">
        <f t="array" ref="U315">_xll.SNL.Clients.Office.Excel.Functions.SPG($A315, "SP_TOTAL_REV", U$2)</f>
        <v>35310000</v>
      </c>
      <c r="V315" s="4" cm="1">
        <f t="array" ref="V315">_xll.SNL.Clients.Office.Excel.Functions.SPG($A315, "SP_TOTAL_REV", V$2)</f>
        <v>29663000</v>
      </c>
    </row>
    <row r="316" spans="1:22">
      <c r="A316" s="11" t="s">
        <v>318</v>
      </c>
      <c r="B316" s="4" cm="1">
        <f t="array" ref="B316">_xll.SNL.Clients.Office.Excel.Functions.SPG($A316, "SP_TOTAL_REV", B$2)</f>
        <v>2856128</v>
      </c>
      <c r="C316" s="4" cm="1">
        <f t="array" ref="C316">_xll.SNL.Clients.Office.Excel.Functions.SPG($A316, "SP_TOTAL_REV", C$2)</f>
        <v>2528920</v>
      </c>
      <c r="D316" s="4" cm="1">
        <f t="array" ref="D316">_xll.SNL.Clients.Office.Excel.Functions.SPG($A316, "SP_TOTAL_REV", D$2)</f>
        <v>2248598</v>
      </c>
      <c r="E316" s="4" cm="1">
        <f t="array" ref="E316">_xll.SNL.Clients.Office.Excel.Functions.SPG($A316, "SP_TOTAL_REV", E$2)</f>
        <v>2043544</v>
      </c>
      <c r="F316" s="4" cm="1">
        <f t="array" ref="F316">_xll.SNL.Clients.Office.Excel.Functions.SPG($A316, "SP_TOTAL_REV", F$2)</f>
        <v>1695390</v>
      </c>
      <c r="G316" s="4" cm="1">
        <f t="array" ref="G316">_xll.SNL.Clients.Office.Excel.Functions.SPG($A316, "SP_TOTAL_REV", G$2)</f>
        <v>1557796</v>
      </c>
      <c r="H316" s="4" cm="1">
        <f t="array" ref="H316">_xll.SNL.Clients.Office.Excel.Functions.SPG($A316, "SP_TOTAL_REV", H$2)</f>
        <v>1433984</v>
      </c>
      <c r="I316" s="4" cm="1">
        <f t="array" ref="I316">_xll.SNL.Clients.Office.Excel.Functions.SPG($A316, "SP_TOTAL_REV", I$2)</f>
        <v>1274172</v>
      </c>
      <c r="J316" s="4" cm="1">
        <f t="array" ref="J316">_xll.SNL.Clients.Office.Excel.Functions.SPG($A316, "SP_TOTAL_REV", J$2)</f>
        <v>1150669</v>
      </c>
      <c r="K316" s="4" cm="1">
        <f t="array" ref="K316">_xll.SNL.Clients.Office.Excel.Functions.SPG($A316, "SP_TOTAL_REV", K$2)</f>
        <v>1075013</v>
      </c>
      <c r="L316" s="4" cm="1">
        <f t="array" ref="L316">_xll.SNL.Clients.Office.Excel.Functions.SPG($A316, "SP_TOTAL_REV", L$2)</f>
        <v>996680</v>
      </c>
      <c r="M316" s="4" cm="1">
        <f t="array" ref="M316">_xll.SNL.Clients.Office.Excel.Functions.SPG($A316, "SP_TOTAL_REV", M$2)</f>
        <v>913364</v>
      </c>
      <c r="N316" s="4" cm="1">
        <f t="array" ref="N316">_xll.SNL.Clients.Office.Excel.Functions.SPG($A316, "SP_TOTAL_REV", N$2)</f>
        <v>826990</v>
      </c>
      <c r="O316" s="4" cm="1">
        <f t="array" ref="O316">_xll.SNL.Clients.Office.Excel.Functions.SPG($A316, "SP_TOTAL_REV", O$2)</f>
        <v>900941</v>
      </c>
      <c r="P316" s="4" cm="1">
        <f t="array" ref="P316">_xll.SNL.Clients.Office.Excel.Functions.SPG($A316, "SP_TOTAL_REV", P$2)</f>
        <v>870288</v>
      </c>
      <c r="Q316" s="4" cm="1">
        <f t="array" ref="Q316">_xll.SNL.Clients.Office.Excel.Functions.SPG($A316, "SP_TOTAL_REV", Q$2)</f>
        <v>442948</v>
      </c>
      <c r="R316" s="4" cm="1">
        <f t="array" ref="R316">_xll.SNL.Clients.Office.Excel.Functions.SPG($A316, "SP_TOTAL_REV", R$2)</f>
        <v>430961</v>
      </c>
      <c r="S316" s="4" cm="1">
        <f t="array" ref="S316">_xll.SNL.Clients.Office.Excel.Functions.SPG($A316, "SP_TOTAL_REV", S$2)</f>
        <v>369886</v>
      </c>
      <c r="T316" s="4" cm="1">
        <f t="array" ref="T316">_xll.SNL.Clients.Office.Excel.Functions.SPG($A316, "SP_TOTAL_REV", T$2)</f>
        <v>310698</v>
      </c>
      <c r="U316" s="4" cm="1">
        <f t="array" ref="U316">_xll.SNL.Clients.Office.Excel.Functions.SPG($A316, "SP_TOTAL_REV", U$2)</f>
        <v>278474</v>
      </c>
      <c r="V316" s="4" cm="1">
        <f t="array" ref="V316">_xll.SNL.Clients.Office.Excel.Functions.SPG($A316, "SP_TOTAL_REV", V$2)</f>
        <v>178446</v>
      </c>
    </row>
    <row r="317" spans="1:22">
      <c r="A317" s="11" t="s">
        <v>319</v>
      </c>
      <c r="B317" s="4" cm="1">
        <f t="array" ref="B317">_xll.SNL.Clients.Office.Excel.Functions.SPG($A317, "SP_TOTAL_REV", B$2)</f>
        <v>7400000</v>
      </c>
      <c r="C317" s="4" cm="1">
        <f t="array" ref="C317">_xll.SNL.Clients.Office.Excel.Functions.SPG($A317, "SP_TOTAL_REV", C$2)</f>
        <v>6064000</v>
      </c>
      <c r="D317" s="4" cm="1">
        <f t="array" ref="D317">_xll.SNL.Clients.Office.Excel.Functions.SPG($A317, "SP_TOTAL_REV", D$2)</f>
        <v>6226000</v>
      </c>
      <c r="E317" s="4" cm="1">
        <f t="array" ref="E317">_xll.SNL.Clients.Office.Excel.Functions.SPG($A317, "SP_TOTAL_REV", E$2)</f>
        <v>5886000</v>
      </c>
      <c r="F317" s="4" cm="1">
        <f t="array" ref="F317">_xll.SNL.Clients.Office.Excel.Functions.SPG($A317, "SP_TOTAL_REV", F$2)</f>
        <v>5625000</v>
      </c>
      <c r="G317" s="4" cm="1">
        <f t="array" ref="G317">_xll.SNL.Clients.Office.Excel.Functions.SPG($A317, "SP_TOTAL_REV", G$2)</f>
        <v>4258000</v>
      </c>
      <c r="H317" s="4" cm="1">
        <f t="array" ref="H317">_xll.SNL.Clients.Office.Excel.Functions.SPG($A317, "SP_TOTAL_REV", H$2)</f>
        <v>4277000</v>
      </c>
      <c r="I317" s="4" cm="1">
        <f t="array" ref="I317">_xll.SNL.Clients.Office.Excel.Functions.SPG($A317, "SP_TOTAL_REV", I$2)</f>
        <v>3948000</v>
      </c>
      <c r="J317" s="4" cm="1">
        <f t="array" ref="J317">_xll.SNL.Clients.Office.Excel.Functions.SPG($A317, "SP_TOTAL_REV", J$2)</f>
        <v>3704000</v>
      </c>
      <c r="K317" s="4" cm="1">
        <f t="array" ref="K317">_xll.SNL.Clients.Office.Excel.Functions.SPG($A317, "SP_TOTAL_REV", K$2)</f>
        <v>3403000</v>
      </c>
      <c r="L317" s="4" cm="1">
        <f t="array" ref="L317">_xll.SNL.Clients.Office.Excel.Functions.SPG($A317, "SP_TOTAL_REV", L$2)</f>
        <v>3500000</v>
      </c>
      <c r="M317" s="4" cm="1">
        <f t="array" ref="M317">_xll.SNL.Clients.Office.Excel.Functions.SPG($A317, "SP_TOTAL_REV", M$2)</f>
        <v>3211000</v>
      </c>
      <c r="N317" s="4" cm="1">
        <f t="array" ref="N317">_xll.SNL.Clients.Office.Excel.Functions.SPG($A317, "SP_TOTAL_REV", N$2)</f>
        <v>3120000</v>
      </c>
      <c r="O317" s="4" cm="1">
        <f t="array" ref="O317">_xll.SNL.Clients.Office.Excel.Functions.SPG($A317, "SP_TOTAL_REV", O$2)</f>
        <v>3438000</v>
      </c>
      <c r="P317" s="4" cm="1">
        <f t="array" ref="P317">_xll.SNL.Clients.Office.Excel.Functions.SPG($A317, "SP_TOTAL_REV", P$2)</f>
        <v>3191000</v>
      </c>
      <c r="Q317" s="4" cm="1">
        <f t="array" ref="Q317">_xll.SNL.Clients.Office.Excel.Functions.SPG($A317, "SP_TOTAL_REV", Q$2)</f>
        <v>3411000</v>
      </c>
      <c r="R317" s="4" cm="1">
        <f t="array" ref="R317">_xll.SNL.Clients.Office.Excel.Functions.SPG($A317, "SP_TOTAL_REV", R$2)</f>
        <v>3650000</v>
      </c>
      <c r="S317" s="4" cm="1">
        <f t="array" ref="S317">_xll.SNL.Clients.Office.Excel.Functions.SPG($A317, "SP_TOTAL_REV", S$2)</f>
        <v>2436000</v>
      </c>
      <c r="T317" s="4" cm="1">
        <f t="array" ref="T317">_xll.SNL.Clients.Office.Excel.Functions.SPG($A317, "SP_TOTAL_REV", T$2)</f>
        <v>1657776</v>
      </c>
      <c r="U317" s="4" cm="1">
        <f t="array" ref="U317">_xll.SNL.Clients.Office.Excel.Functions.SPG($A317, "SP_TOTAL_REV", U$2)</f>
        <v>879919</v>
      </c>
      <c r="V317" s="4" cm="1">
        <f t="array" ref="V317">_xll.SNL.Clients.Office.Excel.Functions.SPG($A317, "SP_TOTAL_REV", V$2)</f>
        <v>540441</v>
      </c>
    </row>
    <row r="318" spans="1:22">
      <c r="A318" s="11" t="s">
        <v>320</v>
      </c>
      <c r="B318" s="4" t="str" cm="1">
        <f t="array" ref="B318">_xll.SNL.Clients.Office.Excel.Functions.SPG($A318, "SP_TOTAL_REV", B$2)</f>
        <v>NA</v>
      </c>
      <c r="C318" s="4" cm="1">
        <f t="array" ref="C318">_xll.SNL.Clients.Office.Excel.Functions.SPG($A318, "SP_TOTAL_REV", C$2)</f>
        <v>6181000</v>
      </c>
      <c r="D318" s="4" cm="1">
        <f t="array" ref="D318">_xll.SNL.Clients.Office.Excel.Functions.SPG($A318, "SP_TOTAL_REV", D$2)</f>
        <v>6461000</v>
      </c>
      <c r="E318" s="4" cm="1">
        <f t="array" ref="E318">_xll.SNL.Clients.Office.Excel.Functions.SPG($A318, "SP_TOTAL_REV", E$2)</f>
        <v>6193000</v>
      </c>
      <c r="F318" s="4" cm="1">
        <f t="array" ref="F318">_xll.SNL.Clients.Office.Excel.Functions.SPG($A318, "SP_TOTAL_REV", F$2)</f>
        <v>5590000</v>
      </c>
      <c r="G318" s="4" cm="1">
        <f t="array" ref="G318">_xll.SNL.Clients.Office.Excel.Functions.SPG($A318, "SP_TOTAL_REV", G$2)</f>
        <v>5603000</v>
      </c>
      <c r="H318" s="4" cm="1">
        <f t="array" ref="H318">_xll.SNL.Clients.Office.Excel.Functions.SPG($A318, "SP_TOTAL_REV", H$2)</f>
        <v>6198000</v>
      </c>
      <c r="I318" s="4" cm="1">
        <f t="array" ref="I318">_xll.SNL.Clients.Office.Excel.Functions.SPG($A318, "SP_TOTAL_REV", I$2)</f>
        <v>5756000</v>
      </c>
      <c r="J318" s="4" cm="1">
        <f t="array" ref="J318">_xll.SNL.Clients.Office.Excel.Functions.SPG($A318, "SP_TOTAL_REV", J$2)</f>
        <v>5418000</v>
      </c>
      <c r="K318" s="4" cm="1">
        <f t="array" ref="K318">_xll.SNL.Clients.Office.Excel.Functions.SPG($A318, "SP_TOTAL_REV", K$2)</f>
        <v>5706000</v>
      </c>
      <c r="L318" s="4" cm="1">
        <f t="array" ref="L318">_xll.SNL.Clients.Office.Excel.Functions.SPG($A318, "SP_TOTAL_REV", L$2)</f>
        <v>6232000</v>
      </c>
      <c r="M318" s="4" cm="1">
        <f t="array" ref="M318">_xll.SNL.Clients.Office.Excel.Functions.SPG($A318, "SP_TOTAL_REV", M$2)</f>
        <v>6392600</v>
      </c>
      <c r="N318" s="4" cm="1">
        <f t="array" ref="N318">_xll.SNL.Clients.Office.Excel.Functions.SPG($A318, "SP_TOTAL_REV", N$2)</f>
        <v>6318400</v>
      </c>
      <c r="O318" s="4" cm="1">
        <f t="array" ref="O318">_xll.SNL.Clients.Office.Excel.Functions.SPG($A318, "SP_TOTAL_REV", O$2)</f>
        <v>5959000</v>
      </c>
      <c r="P318" s="4" cm="1">
        <f t="array" ref="P318">_xll.SNL.Clients.Office.Excel.Functions.SPG($A318, "SP_TOTAL_REV", P$2)</f>
        <v>4866100</v>
      </c>
      <c r="Q318" s="4" cm="1">
        <f t="array" ref="Q318">_xll.SNL.Clients.Office.Excel.Functions.SPG($A318, "SP_TOTAL_REV", Q$2)</f>
        <v>3639950</v>
      </c>
      <c r="R318" s="4" cm="1">
        <f t="array" ref="R318">_xll.SNL.Clients.Office.Excel.Functions.SPG($A318, "SP_TOTAL_REV", R$2)</f>
        <v>3592481</v>
      </c>
      <c r="S318" s="4" cm="1">
        <f t="array" ref="S318">_xll.SNL.Clients.Office.Excel.Functions.SPG($A318, "SP_TOTAL_REV", S$2)</f>
        <v>3166629</v>
      </c>
      <c r="T318" s="4" cm="1">
        <f t="array" ref="T318">_xll.SNL.Clients.Office.Excel.Functions.SPG($A318, "SP_TOTAL_REV", T$2)</f>
        <v>2601050</v>
      </c>
      <c r="U318" s="4" cm="1">
        <f t="array" ref="U318">_xll.SNL.Clients.Office.Excel.Functions.SPG($A318, "SP_TOTAL_REV", U$2)</f>
        <v>1920323</v>
      </c>
      <c r="V318" s="4" cm="1">
        <f t="array" ref="V318">_xll.SNL.Clients.Office.Excel.Functions.SPG($A318, "SP_TOTAL_REV", V$2)</f>
        <v>1483267</v>
      </c>
    </row>
    <row r="319" spans="1:22">
      <c r="A319" s="11" t="s">
        <v>321</v>
      </c>
      <c r="B319" s="4" cm="1">
        <f t="array" ref="B319">_xll.SNL.Clients.Office.Excel.Functions.SPG($A319, "SP_TOTAL_REV", B$2)</f>
        <v>39000966</v>
      </c>
      <c r="C319" s="4" cm="1">
        <f t="array" ref="C319">_xll.SNL.Clients.Office.Excel.Functions.SPG($A319, "SP_TOTAL_REV", C$2)</f>
        <v>33723297</v>
      </c>
      <c r="D319" s="4" cm="1">
        <f t="array" ref="D319">_xll.SNL.Clients.Office.Excel.Functions.SPG($A319, "SP_TOTAL_REV", D$2)</f>
        <v>31615550</v>
      </c>
      <c r="E319" s="4" cm="1">
        <f t="array" ref="E319">_xll.SNL.Clients.Office.Excel.Functions.SPG($A319, "SP_TOTAL_REV", E$2)</f>
        <v>29697844</v>
      </c>
      <c r="F319" s="4" cm="1">
        <f t="array" ref="F319">_xll.SNL.Clients.Office.Excel.Functions.SPG($A319, "SP_TOTAL_REV", F$2)</f>
        <v>24996056</v>
      </c>
      <c r="G319" s="4" cm="1">
        <f t="array" ref="G319">_xll.SNL.Clients.Office.Excel.Functions.SPG($A319, "SP_TOTAL_REV", G$2)</f>
        <v>20156447</v>
      </c>
      <c r="H319" s="4" cm="1">
        <f t="array" ref="H319">_xll.SNL.Clients.Office.Excel.Functions.SPG($A319, "SP_TOTAL_REV", H$2)</f>
        <v>15794341</v>
      </c>
      <c r="I319" s="4" cm="1">
        <f t="array" ref="I319">_xll.SNL.Clients.Office.Excel.Functions.SPG($A319, "SP_TOTAL_REV", I$2)</f>
        <v>11692713</v>
      </c>
      <c r="J319" s="4" cm="1">
        <f t="array" ref="J319">_xll.SNL.Clients.Office.Excel.Functions.SPG($A319, "SP_TOTAL_REV", J$2)</f>
        <v>8830669</v>
      </c>
      <c r="K319" s="4" cm="1">
        <f t="array" ref="K319">_xll.SNL.Clients.Office.Excel.Functions.SPG($A319, "SP_TOTAL_REV", K$2)</f>
        <v>6779511</v>
      </c>
      <c r="L319" s="4" cm="1">
        <f t="array" ref="L319">_xll.SNL.Clients.Office.Excel.Functions.SPG($A319, "SP_TOTAL_REV", L$2)</f>
        <v>5504656</v>
      </c>
      <c r="M319" s="4" cm="1">
        <f t="array" ref="M319">_xll.SNL.Clients.Office.Excel.Functions.SPG($A319, "SP_TOTAL_REV", M$2)</f>
        <v>4374562</v>
      </c>
      <c r="N319" s="4" cm="1">
        <f t="array" ref="N319">_xll.SNL.Clients.Office.Excel.Functions.SPG($A319, "SP_TOTAL_REV", N$2)</f>
        <v>3609282</v>
      </c>
      <c r="O319" s="4" cm="1">
        <f t="array" ref="O319">_xll.SNL.Clients.Office.Excel.Functions.SPG($A319, "SP_TOTAL_REV", O$2)</f>
        <v>3204577</v>
      </c>
      <c r="P319" s="4" cm="1">
        <f t="array" ref="P319">_xll.SNL.Clients.Office.Excel.Functions.SPG($A319, "SP_TOTAL_REV", P$2)</f>
        <v>2162625</v>
      </c>
      <c r="Q319" s="4" cm="1">
        <f t="array" ref="Q319">_xll.SNL.Clients.Office.Excel.Functions.SPG($A319, "SP_TOTAL_REV", Q$2)</f>
        <v>1670269</v>
      </c>
      <c r="R319" s="4" cm="1">
        <f t="array" ref="R319">_xll.SNL.Clients.Office.Excel.Functions.SPG($A319, "SP_TOTAL_REV", R$2)</f>
        <v>1364661</v>
      </c>
      <c r="S319" s="4" cm="1">
        <f t="array" ref="S319">_xll.SNL.Clients.Office.Excel.Functions.SPG($A319, "SP_TOTAL_REV", S$2)</f>
        <v>1205340</v>
      </c>
      <c r="T319" s="4" cm="1">
        <f t="array" ref="T319">_xll.SNL.Clients.Office.Excel.Functions.SPG($A319, "SP_TOTAL_REV", T$2)</f>
        <v>996660</v>
      </c>
      <c r="U319" s="4" cm="1">
        <f t="array" ref="U319">_xll.SNL.Clients.Office.Excel.Functions.SPG($A319, "SP_TOTAL_REV", U$2)</f>
        <v>682213</v>
      </c>
      <c r="V319" s="4" cm="1">
        <f t="array" ref="V319">_xll.SNL.Clients.Office.Excel.Functions.SPG($A319, "SP_TOTAL_REV", V$2)</f>
        <v>500611</v>
      </c>
    </row>
    <row r="320" spans="1:22">
      <c r="A320" s="11" t="s">
        <v>322</v>
      </c>
      <c r="B320" s="4" t="str" cm="1">
        <f t="array" ref="B320">_xll.SNL.Clients.Office.Excel.Functions.SPG($A320, "SP_TOTAL_REV", B$2)</f>
        <v>NA</v>
      </c>
      <c r="C320" s="4" cm="1">
        <f t="array" ref="C320">_xll.SNL.Clients.Office.Excel.Functions.SPG($A320, "SP_TOTAL_REV", C$2)</f>
        <v>11812000</v>
      </c>
      <c r="D320" s="4" cm="1">
        <f t="array" ref="D320">_xll.SNL.Clients.Office.Excel.Functions.SPG($A320, "SP_TOTAL_REV", D$2)</f>
        <v>11915000</v>
      </c>
      <c r="E320" s="4" cm="1">
        <f t="array" ref="E320">_xll.SNL.Clients.Office.Excel.Functions.SPG($A320, "SP_TOTAL_REV", E$2)</f>
        <v>12222000</v>
      </c>
      <c r="F320" s="4" cm="1">
        <f t="array" ref="F320">_xll.SNL.Clients.Office.Excel.Functions.SPG($A320, "SP_TOTAL_REV", F$2)</f>
        <v>11497000</v>
      </c>
      <c r="G320" s="4" cm="1">
        <f t="array" ref="G320">_xll.SNL.Clients.Office.Excel.Functions.SPG($A320, "SP_TOTAL_REV", G$2)</f>
        <v>9740000</v>
      </c>
      <c r="H320" s="4" cm="1">
        <f t="array" ref="H320">_xll.SNL.Clients.Office.Excel.Functions.SPG($A320, "SP_TOTAL_REV", H$2)</f>
        <v>7253000</v>
      </c>
      <c r="I320" s="4" cm="1">
        <f t="array" ref="I320">_xll.SNL.Clients.Office.Excel.Functions.SPG($A320, "SP_TOTAL_REV", I$2)</f>
        <v>7379000</v>
      </c>
      <c r="J320" s="4" cm="1">
        <f t="array" ref="J320">_xll.SNL.Clients.Office.Excel.Functions.SPG($A320, "SP_TOTAL_REV", J$2)</f>
        <v>6680000</v>
      </c>
      <c r="K320" s="4" cm="1">
        <f t="array" ref="K320">_xll.SNL.Clients.Office.Excel.Functions.SPG($A320, "SP_TOTAL_REV", K$2)</f>
        <v>6085000</v>
      </c>
      <c r="L320" s="4" cm="1">
        <f t="array" ref="L320">_xll.SNL.Clients.Office.Excel.Functions.SPG($A320, "SP_TOTAL_REV", L$2)</f>
        <v>6819000</v>
      </c>
      <c r="M320" s="4" cm="1">
        <f t="array" ref="M320">_xll.SNL.Clients.Office.Excel.Functions.SPG($A320, "SP_TOTAL_REV", M$2)</f>
        <v>8414000</v>
      </c>
      <c r="N320" s="4" cm="1">
        <f t="array" ref="N320">_xll.SNL.Clients.Office.Excel.Functions.SPG($A320, "SP_TOTAL_REV", N$2)</f>
        <v>9964000</v>
      </c>
      <c r="O320" s="4" cm="1">
        <f t="array" ref="O320">_xll.SNL.Clients.Office.Excel.Functions.SPG($A320, "SP_TOTAL_REV", O$2)</f>
        <v>10358000</v>
      </c>
      <c r="P320" s="4" cm="1">
        <f t="array" ref="P320">_xll.SNL.Clients.Office.Excel.Functions.SPG($A320, "SP_TOTAL_REV", P$2)</f>
        <v>9540000</v>
      </c>
      <c r="Q320" s="4" cm="1">
        <f t="array" ref="Q320">_xll.SNL.Clients.Office.Excel.Functions.SPG($A320, "SP_TOTAL_REV", Q$2)</f>
        <v>7705000</v>
      </c>
      <c r="R320" s="4" cm="1">
        <f t="array" ref="R320">_xll.SNL.Clients.Office.Excel.Functions.SPG($A320, "SP_TOTAL_REV", R$2)</f>
        <v>6124000</v>
      </c>
      <c r="S320" s="4" cm="1">
        <f t="array" ref="S320">_xll.SNL.Clients.Office.Excel.Functions.SPG($A320, "SP_TOTAL_REV", S$2)</f>
        <v>5465000</v>
      </c>
      <c r="T320" s="4" cm="1">
        <f t="array" ref="T320">_xll.SNL.Clients.Office.Excel.Functions.SPG($A320, "SP_TOTAL_REV", T$2)</f>
        <v>4882000</v>
      </c>
      <c r="U320" s="4" cm="1">
        <f t="array" ref="U320">_xll.SNL.Clients.Office.Excel.Functions.SPG($A320, "SP_TOTAL_REV", U$2)</f>
        <v>4265000</v>
      </c>
      <c r="V320" s="4" cm="1">
        <f t="array" ref="V320">_xll.SNL.Clients.Office.Excel.Functions.SPG($A320, "SP_TOTAL_REV", V$2)</f>
        <v>4326000</v>
      </c>
    </row>
    <row r="321" spans="1:22">
      <c r="A321" s="11" t="s">
        <v>323</v>
      </c>
      <c r="B321" s="4" t="str" cm="1">
        <f t="array" ref="B321">_xll.SNL.Clients.Office.Excel.Functions.SPG($A321, "SP_TOTAL_REV", B$2)</f>
        <v>NA</v>
      </c>
      <c r="C321" s="4" cm="1">
        <f t="array" ref="C321">_xll.SNL.Clients.Office.Excel.Functions.SPG($A321, "SP_TOTAL_REV", C$2)</f>
        <v>9965000</v>
      </c>
      <c r="D321" s="4" cm="1">
        <f t="array" ref="D321">_xll.SNL.Clients.Office.Excel.Functions.SPG($A321, "SP_TOTAL_REV", D$2)</f>
        <v>10165000</v>
      </c>
      <c r="E321" s="4" cm="1">
        <f t="array" ref="E321">_xll.SNL.Clients.Office.Excel.Functions.SPG($A321, "SP_TOTAL_REV", E$2)</f>
        <v>10046000</v>
      </c>
      <c r="F321" s="4" cm="1">
        <f t="array" ref="F321">_xll.SNL.Clients.Office.Excel.Functions.SPG($A321, "SP_TOTAL_REV", F$2)</f>
        <v>8746000</v>
      </c>
      <c r="G321" s="4" cm="1">
        <f t="array" ref="G321">_xll.SNL.Clients.Office.Excel.Functions.SPG($A321, "SP_TOTAL_REV", G$2)</f>
        <v>9716000</v>
      </c>
      <c r="H321" s="4" cm="1">
        <f t="array" ref="H321">_xll.SNL.Clients.Office.Excel.Functions.SPG($A321, "SP_TOTAL_REV", H$2)</f>
        <v>9937000</v>
      </c>
      <c r="I321" s="4" cm="1">
        <f t="array" ref="I321">_xll.SNL.Clients.Office.Excel.Functions.SPG($A321, "SP_TOTAL_REV", I$2)</f>
        <v>8296000</v>
      </c>
      <c r="J321" s="4" cm="1">
        <f t="array" ref="J321">_xll.SNL.Clients.Office.Excel.Functions.SPG($A321, "SP_TOTAL_REV", J$2)</f>
        <v>8198000</v>
      </c>
      <c r="K321" s="4" cm="1">
        <f t="array" ref="K321">_xll.SNL.Clients.Office.Excel.Functions.SPG($A321, "SP_TOTAL_REV", K$2)</f>
        <v>8333000</v>
      </c>
      <c r="L321" s="4" cm="1">
        <f t="array" ref="L321">_xll.SNL.Clients.Office.Excel.Functions.SPG($A321, "SP_TOTAL_REV", L$2)</f>
        <v>8630000</v>
      </c>
      <c r="M321" s="4" cm="1">
        <f t="array" ref="M321">_xll.SNL.Clients.Office.Excel.Functions.SPG($A321, "SP_TOTAL_REV", M$2)</f>
        <v>8747000</v>
      </c>
      <c r="N321" s="4" cm="1">
        <f t="array" ref="N321">_xll.SNL.Clients.Office.Excel.Functions.SPG($A321, "SP_TOTAL_REV", N$2)</f>
        <v>8718000</v>
      </c>
      <c r="O321" s="4" t="str" cm="1">
        <f t="array" ref="O321">_xll.SNL.Clients.Office.Excel.Functions.SPG($A321, "SP_TOTAL_REV", O$2)</f>
        <v>NA</v>
      </c>
      <c r="P321" s="4" t="str" cm="1">
        <f t="array" ref="P321">_xll.SNL.Clients.Office.Excel.Functions.SPG($A321, "SP_TOTAL_REV", P$2)</f>
        <v>NA</v>
      </c>
      <c r="Q321" s="4" t="str" cm="1">
        <f t="array" ref="Q321">_xll.SNL.Clients.Office.Excel.Functions.SPG($A321, "SP_TOTAL_REV", Q$2)</f>
        <v>NA</v>
      </c>
      <c r="R321" s="4" t="str" cm="1">
        <f t="array" ref="R321">_xll.SNL.Clients.Office.Excel.Functions.SPG($A321, "SP_TOTAL_REV", R$2)</f>
        <v>NA</v>
      </c>
      <c r="S321" s="4" t="str" cm="1">
        <f t="array" ref="S321">_xll.SNL.Clients.Office.Excel.Functions.SPG($A321, "SP_TOTAL_REV", S$2)</f>
        <v>NA</v>
      </c>
      <c r="T321" s="4" t="str" cm="1">
        <f t="array" ref="T321">_xll.SNL.Clients.Office.Excel.Functions.SPG($A321, "SP_TOTAL_REV", T$2)</f>
        <v>NA</v>
      </c>
      <c r="U321" s="4" t="str" cm="1">
        <f t="array" ref="U321">_xll.SNL.Clients.Office.Excel.Functions.SPG($A321, "SP_TOTAL_REV", U$2)</f>
        <v>NA</v>
      </c>
      <c r="V321" s="4" t="str" cm="1">
        <f t="array" ref="V321">_xll.SNL.Clients.Office.Excel.Functions.SPG($A321, "SP_TOTAL_REV", V$2)</f>
        <v>NA</v>
      </c>
    </row>
    <row r="322" spans="1:22">
      <c r="A322" s="11" t="s">
        <v>324</v>
      </c>
      <c r="B322" s="4" t="str" cm="1">
        <f t="array" ref="B322">_xll.SNL.Clients.Office.Excel.Functions.SPG($A322, "SP_TOTAL_REV", B$2)</f>
        <v>NA</v>
      </c>
      <c r="C322" s="4" cm="1">
        <f t="array" ref="C322">_xll.SNL.Clients.Office.Excel.Functions.SPG($A322, "SP_TOTAL_REV", C$2)</f>
        <v>9965000</v>
      </c>
      <c r="D322" s="4" cm="1">
        <f t="array" ref="D322">_xll.SNL.Clients.Office.Excel.Functions.SPG($A322, "SP_TOTAL_REV", D$2)</f>
        <v>10165000</v>
      </c>
      <c r="E322" s="4" cm="1">
        <f t="array" ref="E322">_xll.SNL.Clients.Office.Excel.Functions.SPG($A322, "SP_TOTAL_REV", E$2)</f>
        <v>10046000</v>
      </c>
      <c r="F322" s="4" cm="1">
        <f t="array" ref="F322">_xll.SNL.Clients.Office.Excel.Functions.SPG($A322, "SP_TOTAL_REV", F$2)</f>
        <v>8746000</v>
      </c>
      <c r="G322" s="4" cm="1">
        <f t="array" ref="G322">_xll.SNL.Clients.Office.Excel.Functions.SPG($A322, "SP_TOTAL_REV", G$2)</f>
        <v>9716000</v>
      </c>
      <c r="H322" s="4" cm="1">
        <f t="array" ref="H322">_xll.SNL.Clients.Office.Excel.Functions.SPG($A322, "SP_TOTAL_REV", H$2)</f>
        <v>9937000</v>
      </c>
      <c r="I322" s="4" cm="1">
        <f t="array" ref="I322">_xll.SNL.Clients.Office.Excel.Functions.SPG($A322, "SP_TOTAL_REV", I$2)</f>
        <v>8296000</v>
      </c>
      <c r="J322" s="4" cm="1">
        <f t="array" ref="J322">_xll.SNL.Clients.Office.Excel.Functions.SPG($A322, "SP_TOTAL_REV", J$2)</f>
        <v>8198000</v>
      </c>
      <c r="K322" s="4" cm="1">
        <f t="array" ref="K322">_xll.SNL.Clients.Office.Excel.Functions.SPG($A322, "SP_TOTAL_REV", K$2)</f>
        <v>8333000</v>
      </c>
      <c r="L322" s="4" cm="1">
        <f t="array" ref="L322">_xll.SNL.Clients.Office.Excel.Functions.SPG($A322, "SP_TOTAL_REV", L$2)</f>
        <v>8630000</v>
      </c>
      <c r="M322" s="4" cm="1">
        <f t="array" ref="M322">_xll.SNL.Clients.Office.Excel.Functions.SPG($A322, "SP_TOTAL_REV", M$2)</f>
        <v>8747000</v>
      </c>
      <c r="N322" s="4" cm="1">
        <f t="array" ref="N322">_xll.SNL.Clients.Office.Excel.Functions.SPG($A322, "SP_TOTAL_REV", N$2)</f>
        <v>8718000</v>
      </c>
      <c r="O322" s="4" t="str" cm="1">
        <f t="array" ref="O322">_xll.SNL.Clients.Office.Excel.Functions.SPG($A322, "SP_TOTAL_REV", O$2)</f>
        <v>NA</v>
      </c>
      <c r="P322" s="4" t="str" cm="1">
        <f t="array" ref="P322">_xll.SNL.Clients.Office.Excel.Functions.SPG($A322, "SP_TOTAL_REV", P$2)</f>
        <v>NA</v>
      </c>
      <c r="Q322" s="4" t="str" cm="1">
        <f t="array" ref="Q322">_xll.SNL.Clients.Office.Excel.Functions.SPG($A322, "SP_TOTAL_REV", Q$2)</f>
        <v>NA</v>
      </c>
      <c r="R322" s="4" t="str" cm="1">
        <f t="array" ref="R322">_xll.SNL.Clients.Office.Excel.Functions.SPG($A322, "SP_TOTAL_REV", R$2)</f>
        <v>NA</v>
      </c>
      <c r="S322" s="4" t="str" cm="1">
        <f t="array" ref="S322">_xll.SNL.Clients.Office.Excel.Functions.SPG($A322, "SP_TOTAL_REV", S$2)</f>
        <v>NA</v>
      </c>
      <c r="T322" s="4" t="str" cm="1">
        <f t="array" ref="T322">_xll.SNL.Clients.Office.Excel.Functions.SPG($A322, "SP_TOTAL_REV", T$2)</f>
        <v>NA</v>
      </c>
      <c r="U322" s="4" t="str" cm="1">
        <f t="array" ref="U322">_xll.SNL.Clients.Office.Excel.Functions.SPG($A322, "SP_TOTAL_REV", U$2)</f>
        <v>NA</v>
      </c>
      <c r="V322" s="4" t="str" cm="1">
        <f t="array" ref="V322">_xll.SNL.Clients.Office.Excel.Functions.SPG($A322, "SP_TOTAL_REV", V$2)</f>
        <v>NA</v>
      </c>
    </row>
    <row r="323" spans="1:22">
      <c r="A323" s="11" t="s">
        <v>325</v>
      </c>
      <c r="B323" s="4" cm="1">
        <f t="array" ref="B323">_xll.SNL.Clients.Office.Excel.Functions.SPG($A323, "SP_TOTAL_REV", B$2)</f>
        <v>24753000</v>
      </c>
      <c r="C323" s="4" cm="1">
        <f t="array" ref="C323">_xll.SNL.Clients.Office.Excel.Functions.SPG($A323, "SP_TOTAL_REV", C$2)</f>
        <v>28114000</v>
      </c>
      <c r="D323" s="4" cm="1">
        <f t="array" ref="D323">_xll.SNL.Clients.Office.Excel.Functions.SPG($A323, "SP_TOTAL_REV", D$2)</f>
        <v>20956000</v>
      </c>
      <c r="E323" s="4" cm="1">
        <f t="array" ref="E323">_xll.SNL.Clients.Office.Excel.Functions.SPG($A323, "SP_TOTAL_REV", E$2)</f>
        <v>17069000</v>
      </c>
      <c r="F323" s="4" cm="1">
        <f t="array" ref="F323">_xll.SNL.Clients.Office.Excel.Functions.SPG($A323, "SP_TOTAL_REV", F$2)</f>
        <v>17997000</v>
      </c>
      <c r="G323" s="4" cm="1">
        <f t="array" ref="G323">_xll.SNL.Clients.Office.Excel.Functions.SPG($A323, "SP_TOTAL_REV", G$2)</f>
        <v>19204000</v>
      </c>
      <c r="H323" s="4" cm="1">
        <f t="array" ref="H323">_xll.SNL.Clients.Office.Excel.Functions.SPG($A323, "SP_TOTAL_REV", H$2)</f>
        <v>16727000</v>
      </c>
      <c r="I323" s="4" cm="1">
        <f t="array" ref="I323">_xll.SNL.Clients.Office.Excel.Functions.SPG($A323, "SP_TOTAL_REV", I$2)</f>
        <v>17173000</v>
      </c>
      <c r="J323" s="4" cm="1">
        <f t="array" ref="J323">_xll.SNL.Clients.Office.Excel.Functions.SPG($A323, "SP_TOTAL_REV", J$2)</f>
        <v>16138000</v>
      </c>
      <c r="K323" s="4" cm="1">
        <f t="array" ref="K323">_xll.SNL.Clients.Office.Excel.Functions.SPG($A323, "SP_TOTAL_REV", K$2)</f>
        <v>17486000</v>
      </c>
      <c r="L323" s="4" cm="1">
        <f t="array" ref="L323">_xll.SNL.Clients.Office.Excel.Functions.SPG($A323, "SP_TOTAL_REV", L$2)</f>
        <v>17021000</v>
      </c>
      <c r="M323" s="4" cm="1">
        <f t="array" ref="M323">_xll.SNL.Clients.Office.Excel.Functions.SPG($A323, "SP_TOTAL_REV", M$2)</f>
        <v>15136000</v>
      </c>
      <c r="N323" s="4" cm="1">
        <f t="array" ref="N323">_xll.SNL.Clients.Office.Excel.Functions.SPG($A323, "SP_TOTAL_REV", N$2)</f>
        <v>14256000</v>
      </c>
      <c r="O323" s="4" cm="1">
        <f t="array" ref="O323">_xll.SNL.Clients.Office.Excel.Functions.SPG($A323, "SP_TOTAL_REV", O$2)</f>
        <v>15341000</v>
      </c>
      <c r="P323" s="4" cm="1">
        <f t="array" ref="P323">_xll.SNL.Clients.Office.Excel.Functions.SPG($A323, "SP_TOTAL_REV", P$2)</f>
        <v>15317000</v>
      </c>
      <c r="Q323" s="4" cm="1">
        <f t="array" ref="Q323">_xll.SNL.Clients.Office.Excel.Functions.SPG($A323, "SP_TOTAL_REV", Q$2)</f>
        <v>15643000</v>
      </c>
      <c r="R323" s="4" cm="1">
        <f t="array" ref="R323">_xll.SNL.Clients.Office.Excel.Functions.SPG($A323, "SP_TOTAL_REV", R$2)</f>
        <v>16410000</v>
      </c>
      <c r="S323" s="4" cm="1">
        <f t="array" ref="S323">_xll.SNL.Clients.Office.Excel.Functions.SPG($A323, "SP_TOTAL_REV", S$2)</f>
        <v>15263000</v>
      </c>
      <c r="T323" s="4" cm="1">
        <f t="array" ref="T323">_xll.SNL.Clients.Office.Excel.Functions.SPG($A323, "SP_TOTAL_REV", T$2)</f>
        <v>15710000</v>
      </c>
      <c r="U323" s="4" cm="1">
        <f t="array" ref="U323">_xll.SNL.Clients.Office.Excel.Functions.SPG($A323, "SP_TOTAL_REV", U$2)</f>
        <v>11846000</v>
      </c>
      <c r="V323" s="4" cm="1">
        <f t="array" ref="V323">_xll.SNL.Clients.Office.Excel.Functions.SPG($A323, "SP_TOTAL_REV", V$2)</f>
        <v>10522000</v>
      </c>
    </row>
    <row r="324" spans="1:22">
      <c r="A324" s="11" t="s">
        <v>326</v>
      </c>
      <c r="B324" s="4" cm="1">
        <f t="array" ref="B324">_xll.SNL.Clients.Office.Excel.Functions.SPG($A324, "SP_TOTAL_REV", B$2)</f>
        <v>48978000</v>
      </c>
      <c r="C324" s="4" cm="1">
        <f t="array" ref="C324">_xll.SNL.Clients.Office.Excel.Functions.SPG($A324, "SP_TOTAL_REV", C$2)</f>
        <v>51542000</v>
      </c>
      <c r="D324" s="4" cm="1">
        <f t="array" ref="D324">_xll.SNL.Clients.Office.Excel.Functions.SPG($A324, "SP_TOTAL_REV", D$2)</f>
        <v>49107000</v>
      </c>
      <c r="E324" s="4" cm="1">
        <f t="array" ref="E324">_xll.SNL.Clients.Office.Excel.Functions.SPG($A324, "SP_TOTAL_REV", E$2)</f>
        <v>46306000</v>
      </c>
      <c r="F324" s="4" cm="1">
        <f t="array" ref="F324">_xll.SNL.Clients.Office.Excel.Functions.SPG($A324, "SP_TOTAL_REV", F$2)</f>
        <v>38254000</v>
      </c>
      <c r="G324" s="4" cm="1">
        <f t="array" ref="G324">_xll.SNL.Clients.Office.Excel.Functions.SPG($A324, "SP_TOTAL_REV", G$2)</f>
        <v>40781000</v>
      </c>
      <c r="H324" s="4" cm="1">
        <f t="array" ref="H324">_xll.SNL.Clients.Office.Excel.Functions.SPG($A324, "SP_TOTAL_REV", H$2)</f>
        <v>38095000</v>
      </c>
      <c r="I324" s="4" cm="1">
        <f t="array" ref="I324">_xll.SNL.Clients.Office.Excel.Functions.SPG($A324, "SP_TOTAL_REV", I$2)</f>
        <v>34733000</v>
      </c>
      <c r="J324" s="4" cm="1">
        <f t="array" ref="J324">_xll.SNL.Clients.Office.Excel.Functions.SPG($A324, "SP_TOTAL_REV", J$2)</f>
        <v>33517000</v>
      </c>
      <c r="K324" s="4" cm="1">
        <f t="array" ref="K324">_xll.SNL.Clients.Office.Excel.Functions.SPG($A324, "SP_TOTAL_REV", K$2)</f>
        <v>31339000</v>
      </c>
      <c r="L324" s="4" cm="1">
        <f t="array" ref="L324">_xll.SNL.Clients.Office.Excel.Functions.SPG($A324, "SP_TOTAL_REV", L$2)</f>
        <v>29759000</v>
      </c>
      <c r="M324" s="4" cm="1">
        <f t="array" ref="M324">_xll.SNL.Clients.Office.Excel.Functions.SPG($A324, "SP_TOTAL_REV", M$2)</f>
        <v>26286000</v>
      </c>
      <c r="N324" s="4" cm="1">
        <f t="array" ref="N324">_xll.SNL.Clients.Office.Excel.Functions.SPG($A324, "SP_TOTAL_REV", N$2)</f>
        <v>24321000</v>
      </c>
      <c r="O324" s="4" cm="1">
        <f t="array" ref="O324">_xll.SNL.Clients.Office.Excel.Functions.SPG($A324, "SP_TOTAL_REV", O$2)</f>
        <v>22284000</v>
      </c>
      <c r="P324" s="4" cm="1">
        <f t="array" ref="P324">_xll.SNL.Clients.Office.Excel.Functions.SPG($A324, "SP_TOTAL_REV", P$2)</f>
        <v>19827000</v>
      </c>
      <c r="Q324" s="4" cm="1">
        <f t="array" ref="Q324">_xll.SNL.Clients.Office.Excel.Functions.SPG($A324, "SP_TOTAL_REV", Q$2)</f>
        <v>18357800</v>
      </c>
      <c r="R324" s="4" cm="1">
        <f t="array" ref="R324">_xll.SNL.Clients.Office.Excel.Functions.SPG($A324, "SP_TOTAL_REV", R$2)</f>
        <v>19654700</v>
      </c>
      <c r="S324" s="4" cm="1">
        <f t="array" ref="S324">_xll.SNL.Clients.Office.Excel.Functions.SPG($A324, "SP_TOTAL_REV", S$2)</f>
        <v>17304700</v>
      </c>
      <c r="T324" s="4" cm="1">
        <f t="array" ref="T324">_xll.SNL.Clients.Office.Excel.Functions.SPG($A324, "SP_TOTAL_REV", T$2)</f>
        <v>15634000</v>
      </c>
      <c r="U324" s="4" cm="1">
        <f t="array" ref="U324">_xll.SNL.Clients.Office.Excel.Functions.SPG($A324, "SP_TOTAL_REV", U$2)</f>
        <v>14366300</v>
      </c>
      <c r="V324" s="4" cm="1">
        <f t="array" ref="V324">_xll.SNL.Clients.Office.Excel.Functions.SPG($A324, "SP_TOTAL_REV", V$2)</f>
        <v>13101200</v>
      </c>
    </row>
    <row r="325" spans="1:22">
      <c r="A325" s="11" t="s">
        <v>327</v>
      </c>
      <c r="B325" s="4" t="str" cm="1">
        <f t="array" ref="B325">_xll.SNL.Clients.Office.Excel.Functions.SPG($A325, "SP_TOTAL_REV", B$2)</f>
        <v>NA</v>
      </c>
      <c r="C325" s="4" cm="1">
        <f t="array" ref="C325">_xll.SNL.Clients.Office.Excel.Functions.SPG($A325, "SP_TOTAL_REV", C$2)</f>
        <v>5505400</v>
      </c>
      <c r="D325" s="4" cm="1">
        <f t="array" ref="D325">_xll.SNL.Clients.Office.Excel.Functions.SPG($A325, "SP_TOTAL_REV", D$2)</f>
        <v>5850600</v>
      </c>
      <c r="E325" s="4" cm="1">
        <f t="array" ref="E325">_xll.SNL.Clients.Office.Excel.Functions.SPG($A325, "SP_TOTAL_REV", E$2)</f>
        <v>4899600</v>
      </c>
      <c r="F325" s="4" cm="1">
        <f t="array" ref="F325">_xll.SNL.Clients.Office.Excel.Functions.SPG($A325, "SP_TOTAL_REV", F$2)</f>
        <v>4681700</v>
      </c>
      <c r="G325" s="4" cm="1">
        <f t="array" ref="G325">_xll.SNL.Clients.Office.Excel.Functions.SPG($A325, "SP_TOTAL_REV", G$2)</f>
        <v>5208900</v>
      </c>
      <c r="H325" s="4" cm="1">
        <f t="array" ref="H325">_xll.SNL.Clients.Office.Excel.Functions.SPG($A325, "SP_TOTAL_REV", H$2)</f>
        <v>5114500</v>
      </c>
      <c r="I325" s="4" cm="1">
        <f t="array" ref="I325">_xll.SNL.Clients.Office.Excel.Functions.SPG($A325, "SP_TOTAL_REV", I$2)</f>
        <v>4874600</v>
      </c>
      <c r="J325" s="4" cm="1">
        <f t="array" ref="J325">_xll.SNL.Clients.Office.Excel.Functions.SPG($A325, "SP_TOTAL_REV", J$2)</f>
        <v>4492500</v>
      </c>
      <c r="K325" s="4" cm="1">
        <f t="array" ref="K325">_xll.SNL.Clients.Office.Excel.Functions.SPG($A325, "SP_TOTAL_REV", K$2)</f>
        <v>4651800</v>
      </c>
      <c r="L325" s="4" cm="1">
        <f t="array" ref="L325">_xll.SNL.Clients.Office.Excel.Functions.SPG($A325, "SP_TOTAL_REV", L$2)</f>
        <v>5272400</v>
      </c>
      <c r="M325" s="4" cm="1">
        <f t="array" ref="M325">_xll.SNL.Clients.Office.Excel.Functions.SPG($A325, "SP_TOTAL_REV", M$2)</f>
        <v>4625400</v>
      </c>
      <c r="N325" s="4" cm="1">
        <f t="array" ref="N325">_xll.SNL.Clients.Office.Excel.Functions.SPG($A325, "SP_TOTAL_REV", N$2)</f>
        <v>5030900</v>
      </c>
      <c r="O325" s="4" cm="1">
        <f t="array" ref="O325">_xll.SNL.Clients.Office.Excel.Functions.SPG($A325, "SP_TOTAL_REV", O$2)</f>
        <v>5751000</v>
      </c>
      <c r="P325" s="4" cm="1">
        <f t="array" ref="P325">_xll.SNL.Clients.Office.Excel.Functions.SPG($A325, "SP_TOTAL_REV", P$2)</f>
        <v>6255900</v>
      </c>
      <c r="Q325" s="4" cm="1">
        <f t="array" ref="Q325">_xll.SNL.Clients.Office.Excel.Functions.SPG($A325, "SP_TOTAL_REV", Q$2)</f>
        <v>6479600</v>
      </c>
      <c r="R325" s="4" cm="1">
        <f t="array" ref="R325">_xll.SNL.Clients.Office.Excel.Functions.SPG($A325, "SP_TOTAL_REV", R$2)</f>
        <v>8880200</v>
      </c>
      <c r="S325" s="4" cm="1">
        <f t="array" ref="S325">_xll.SNL.Clients.Office.Excel.Functions.SPG($A325, "SP_TOTAL_REV", S$2)</f>
        <v>7861600</v>
      </c>
      <c r="T325" s="4" cm="1">
        <f t="array" ref="T325">_xll.SNL.Clients.Office.Excel.Functions.SPG($A325, "SP_TOTAL_REV", T$2)</f>
        <v>7418400</v>
      </c>
      <c r="U325" s="4" cm="1">
        <f t="array" ref="U325">_xll.SNL.Clients.Office.Excel.Functions.SPG($A325, "SP_TOTAL_REV", U$2)</f>
        <v>7895800</v>
      </c>
      <c r="V325" s="4" cm="1">
        <f t="array" ref="V325">_xll.SNL.Clients.Office.Excel.Functions.SPG($A325, "SP_TOTAL_REV", V$2)</f>
        <v>6657200</v>
      </c>
    </row>
    <row r="326" spans="1:22">
      <c r="A326" s="11" t="s">
        <v>328</v>
      </c>
      <c r="B326" s="4" t="str" cm="1">
        <f t="array" ref="B326">_xll.SNL.Clients.Office.Excel.Functions.SPG($A326, "SP_TOTAL_REV", B$2)</f>
        <v>NA</v>
      </c>
      <c r="C326" s="4" cm="1">
        <f t="array" ref="C326">_xll.SNL.Clients.Office.Excel.Functions.SPG($A326, "SP_TOTAL_REV", C$2)</f>
        <v>2651348</v>
      </c>
      <c r="D326" s="4" cm="1">
        <f t="array" ref="D326">_xll.SNL.Clients.Office.Excel.Functions.SPG($A326, "SP_TOTAL_REV", D$2)</f>
        <v>2591589</v>
      </c>
      <c r="E326" s="4" cm="1">
        <f t="array" ref="E326">_xll.SNL.Clients.Office.Excel.Functions.SPG($A326, "SP_TOTAL_REV", E$2)</f>
        <v>2444809</v>
      </c>
      <c r="F326" s="4" cm="1">
        <f t="array" ref="F326">_xll.SNL.Clients.Office.Excel.Functions.SPG($A326, "SP_TOTAL_REV", F$2)</f>
        <v>2152750</v>
      </c>
      <c r="G326" s="4" cm="1">
        <f t="array" ref="G326">_xll.SNL.Clients.Office.Excel.Functions.SPG($A326, "SP_TOTAL_REV", G$2)</f>
        <v>2191232</v>
      </c>
      <c r="H326" s="4" cm="1">
        <f t="array" ref="H326">_xll.SNL.Clients.Office.Excel.Functions.SPG($A326, "SP_TOTAL_REV", H$2)</f>
        <v>2202154</v>
      </c>
      <c r="I326" s="4" cm="1">
        <f t="array" ref="I326">_xll.SNL.Clients.Office.Excel.Functions.SPG($A326, "SP_TOTAL_REV", I$2)</f>
        <v>2209936</v>
      </c>
      <c r="J326" s="4" cm="1">
        <f t="array" ref="J326">_xll.SNL.Clients.Office.Excel.Functions.SPG($A326, "SP_TOTAL_REV", J$2)</f>
        <v>1844244</v>
      </c>
      <c r="K326" s="4" cm="1">
        <f t="array" ref="K326">_xll.SNL.Clients.Office.Excel.Functions.SPG($A326, "SP_TOTAL_REV", K$2)</f>
        <v>1681878</v>
      </c>
      <c r="L326" s="4" cm="1">
        <f t="array" ref="L326">_xll.SNL.Clients.Office.Excel.Functions.SPG($A326, "SP_TOTAL_REV", L$2)</f>
        <v>1723609</v>
      </c>
      <c r="M326" s="4" cm="1">
        <f t="array" ref="M326">_xll.SNL.Clients.Office.Excel.Functions.SPG($A326, "SP_TOTAL_REV", M$2)</f>
        <v>1555298</v>
      </c>
      <c r="N326" s="4" cm="1">
        <f t="array" ref="N326">_xll.SNL.Clients.Office.Excel.Functions.SPG($A326, "SP_TOTAL_REV", N$2)</f>
        <v>1480785</v>
      </c>
      <c r="O326" s="4" cm="1">
        <f t="array" ref="O326">_xll.SNL.Clients.Office.Excel.Functions.SPG($A326, "SP_TOTAL_REV", O$2)</f>
        <v>1238033</v>
      </c>
      <c r="P326" s="4" cm="1">
        <f t="array" ref="P326">_xll.SNL.Clients.Office.Excel.Functions.SPG($A326, "SP_TOTAL_REV", P$2)</f>
        <v>1091924</v>
      </c>
      <c r="Q326" s="4" cm="1">
        <f t="array" ref="Q326">_xll.SNL.Clients.Office.Excel.Functions.SPG($A326, "SP_TOTAL_REV", Q$2)</f>
        <v>853146</v>
      </c>
      <c r="R326" s="4" cm="1">
        <f t="array" ref="R326">_xll.SNL.Clients.Office.Excel.Functions.SPG($A326, "SP_TOTAL_REV", R$2)</f>
        <v>1066748</v>
      </c>
      <c r="S326" s="4" cm="1">
        <f t="array" ref="S326">_xll.SNL.Clients.Office.Excel.Functions.SPG($A326, "SP_TOTAL_REV", S$2)</f>
        <v>1034463</v>
      </c>
      <c r="T326" s="4" cm="1">
        <f t="array" ref="T326">_xll.SNL.Clients.Office.Excel.Functions.SPG($A326, "SP_TOTAL_REV", T$2)</f>
        <v>898745</v>
      </c>
      <c r="U326" s="4" cm="1">
        <f t="array" ref="U326">_xll.SNL.Clients.Office.Excel.Functions.SPG($A326, "SP_TOTAL_REV", U$2)</f>
        <v>839364</v>
      </c>
      <c r="V326" s="4" cm="1">
        <f t="array" ref="V326">_xll.SNL.Clients.Office.Excel.Functions.SPG($A326, "SP_TOTAL_REV", V$2)</f>
        <v>813070</v>
      </c>
    </row>
    <row r="327" spans="1:22">
      <c r="A327" s="11" t="s">
        <v>329</v>
      </c>
      <c r="B327" s="4" cm="1">
        <f t="array" ref="B327">_xll.SNL.Clients.Office.Excel.Functions.SPG($A327, "SP_TOTAL_REV", B$2)</f>
        <v>12123000</v>
      </c>
      <c r="C327" s="4" cm="1">
        <f t="array" ref="C327">_xll.SNL.Clients.Office.Excel.Functions.SPG($A327, "SP_TOTAL_REV", C$2)</f>
        <v>12156000</v>
      </c>
      <c r="D327" s="4" cm="1">
        <f t="array" ref="D327">_xll.SNL.Clients.Office.Excel.Functions.SPG($A327, "SP_TOTAL_REV", D$2)</f>
        <v>12745000</v>
      </c>
      <c r="E327" s="4" cm="1">
        <f t="array" ref="E327">_xll.SNL.Clients.Office.Excel.Functions.SPG($A327, "SP_TOTAL_REV", E$2)</f>
        <v>11142000</v>
      </c>
      <c r="F327" s="4" cm="1">
        <f t="array" ref="F327">_xll.SNL.Clients.Office.Excel.Functions.SPG($A327, "SP_TOTAL_REV", F$2)</f>
        <v>9789000</v>
      </c>
      <c r="G327" s="4" cm="1">
        <f t="array" ref="G327">_xll.SNL.Clients.Office.Excel.Functions.SPG($A327, "SP_TOTAL_REV", G$2)</f>
        <v>11296000</v>
      </c>
      <c r="H327" s="4" cm="1">
        <f t="array" ref="H327">_xll.SNL.Clients.Office.Excel.Functions.SPG($A327, "SP_TOTAL_REV", H$2)</f>
        <v>11458000</v>
      </c>
      <c r="I327" s="4" cm="1">
        <f t="array" ref="I327">_xll.SNL.Clients.Office.Excel.Functions.SPG($A327, "SP_TOTAL_REV", I$2)</f>
        <v>10551000</v>
      </c>
      <c r="J327" s="4" cm="1">
        <f t="array" ref="J327">_xll.SNL.Clients.Office.Excel.Functions.SPG($A327, "SP_TOTAL_REV", J$2)</f>
        <v>9888000</v>
      </c>
      <c r="K327" s="4" cm="1">
        <f t="array" ref="K327">_xll.SNL.Clients.Office.Excel.Functions.SPG($A327, "SP_TOTAL_REV", K$2)</f>
        <v>10511000</v>
      </c>
      <c r="L327" s="4" cm="1">
        <f t="array" ref="L327">_xll.SNL.Clients.Office.Excel.Functions.SPG($A327, "SP_TOTAL_REV", L$2)</f>
        <v>11624000</v>
      </c>
      <c r="M327" s="4" cm="1">
        <f t="array" ref="M327">_xll.SNL.Clients.Office.Excel.Functions.SPG($A327, "SP_TOTAL_REV", M$2)</f>
        <v>11245000</v>
      </c>
      <c r="N327" s="4" cm="1">
        <f t="array" ref="N327">_xll.SNL.Clients.Office.Excel.Functions.SPG($A327, "SP_TOTAL_REV", N$2)</f>
        <v>11040000</v>
      </c>
      <c r="O327" s="4" cm="1">
        <f t="array" ref="O327">_xll.SNL.Clients.Office.Excel.Functions.SPG($A327, "SP_TOTAL_REV", O$2)</f>
        <v>11172000</v>
      </c>
      <c r="P327" s="4" cm="1">
        <f t="array" ref="P327">_xll.SNL.Clients.Office.Excel.Functions.SPG($A327, "SP_TOTAL_REV", P$2)</f>
        <v>9516000</v>
      </c>
      <c r="Q327" s="4" cm="1">
        <f t="array" ref="Q327">_xll.SNL.Clients.Office.Excel.Functions.SPG($A327, "SP_TOTAL_REV", Q$2)</f>
        <v>7969000</v>
      </c>
      <c r="R327" s="4" cm="1">
        <f t="array" ref="R327">_xll.SNL.Clients.Office.Excel.Functions.SPG($A327, "SP_TOTAL_REV", R$2)</f>
        <v>10661000</v>
      </c>
      <c r="S327" s="4" cm="1">
        <f t="array" ref="S327">_xll.SNL.Clients.Office.Excel.Functions.SPG($A327, "SP_TOTAL_REV", S$2)</f>
        <v>9432000</v>
      </c>
      <c r="T327" s="4" cm="1">
        <f t="array" ref="T327">_xll.SNL.Clients.Office.Excel.Functions.SPG($A327, "SP_TOTAL_REV", T$2)</f>
        <v>9407000</v>
      </c>
      <c r="U327" s="4" cm="1">
        <f t="array" ref="U327">_xll.SNL.Clients.Office.Excel.Functions.SPG($A327, "SP_TOTAL_REV", U$2)</f>
        <v>8527000</v>
      </c>
      <c r="V327" s="4" cm="1">
        <f t="array" ref="V327">_xll.SNL.Clients.Office.Excel.Functions.SPG($A327, "SP_TOTAL_REV", V$2)</f>
        <v>7312000</v>
      </c>
    </row>
    <row r="328" spans="1:22">
      <c r="A328" s="11" t="s">
        <v>330</v>
      </c>
      <c r="B328" s="4" cm="1">
        <f t="array" ref="B328">_xll.SNL.Clients.Office.Excel.Functions.SPG($A328, "SP_TOTAL_REV", B$2)</f>
        <v>8293400</v>
      </c>
      <c r="C328" s="4" cm="1">
        <f t="array" ref="C328">_xll.SNL.Clients.Office.Excel.Functions.SPG($A328, "SP_TOTAL_REV", C$2)</f>
        <v>6749000</v>
      </c>
      <c r="D328" s="4" cm="1">
        <f t="array" ref="D328">_xll.SNL.Clients.Office.Excel.Functions.SPG($A328, "SP_TOTAL_REV", D$2)</f>
        <v>6749200</v>
      </c>
      <c r="E328" s="4" cm="1">
        <f t="array" ref="E328">_xll.SNL.Clients.Office.Excel.Functions.SPG($A328, "SP_TOTAL_REV", E$2)</f>
        <v>6546000</v>
      </c>
      <c r="F328" s="4" cm="1">
        <f t="array" ref="F328">_xll.SNL.Clients.Office.Excel.Functions.SPG($A328, "SP_TOTAL_REV", F$2)</f>
        <v>5975800</v>
      </c>
      <c r="G328" s="4" cm="1">
        <f t="array" ref="G328">_xll.SNL.Clients.Office.Excel.Functions.SPG($A328, "SP_TOTAL_REV", G$2)</f>
        <v>6087600</v>
      </c>
      <c r="H328" s="4" cm="1">
        <f t="array" ref="H328">_xll.SNL.Clients.Office.Excel.Functions.SPG($A328, "SP_TOTAL_REV", H$2)</f>
        <v>5974700</v>
      </c>
      <c r="I328" s="4" cm="1">
        <f t="array" ref="I328">_xll.SNL.Clients.Office.Excel.Functions.SPG($A328, "SP_TOTAL_REV", I$2)</f>
        <v>5403300</v>
      </c>
      <c r="J328" s="4" cm="1">
        <f t="array" ref="J328">_xll.SNL.Clients.Office.Excel.Functions.SPG($A328, "SP_TOTAL_REV", J$2)</f>
        <v>5006700</v>
      </c>
      <c r="K328" s="4" cm="1">
        <f t="array" ref="K328">_xll.SNL.Clients.Office.Excel.Functions.SPG($A328, "SP_TOTAL_REV", K$2)</f>
        <v>4745600</v>
      </c>
      <c r="L328" s="4" cm="1">
        <f t="array" ref="L328">_xll.SNL.Clients.Office.Excel.Functions.SPG($A328, "SP_TOTAL_REV", L$2)</f>
        <v>4325200</v>
      </c>
      <c r="M328" s="4" cm="1">
        <f t="array" ref="M328">_xll.SNL.Clients.Office.Excel.Functions.SPG($A328, "SP_TOTAL_REV", M$2)</f>
        <v>4069300</v>
      </c>
      <c r="N328" s="4" cm="1">
        <f t="array" ref="N328">_xll.SNL.Clients.Office.Excel.Functions.SPG($A328, "SP_TOTAL_REV", N$2)</f>
        <v>3871100</v>
      </c>
      <c r="O328" s="4" cm="1">
        <f t="array" ref="O328">_xll.SNL.Clients.Office.Excel.Functions.SPG($A328, "SP_TOTAL_REV", O$2)</f>
        <v>3714900</v>
      </c>
      <c r="P328" s="4" cm="1">
        <f t="array" ref="P328">_xll.SNL.Clients.Office.Excel.Functions.SPG($A328, "SP_TOTAL_REV", P$2)</f>
        <v>3487700</v>
      </c>
      <c r="Q328" s="4" cm="1">
        <f t="array" ref="Q328">_xll.SNL.Clients.Office.Excel.Functions.SPG($A328, "SP_TOTAL_REV", Q$2)</f>
        <v>3571900</v>
      </c>
      <c r="R328" s="4" cm="1">
        <f t="array" ref="R328">_xll.SNL.Clients.Office.Excel.Functions.SPG($A328, "SP_TOTAL_REV", R$2)</f>
        <v>4163500</v>
      </c>
      <c r="S328" s="4" cm="1">
        <f t="array" ref="S328">_xll.SNL.Clients.Office.Excel.Functions.SPG($A328, "SP_TOTAL_REV", S$2)</f>
        <v>3491000</v>
      </c>
      <c r="T328" s="4" cm="1">
        <f t="array" ref="T328">_xll.SNL.Clients.Office.Excel.Functions.SPG($A328, "SP_TOTAL_REV", T$2)</f>
        <v>2981100</v>
      </c>
      <c r="U328" s="4" cm="1">
        <f t="array" ref="U328">_xll.SNL.Clients.Office.Excel.Functions.SPG($A328, "SP_TOTAL_REV", U$2)</f>
        <v>2622700</v>
      </c>
      <c r="V328" s="4" cm="1">
        <f t="array" ref="V328">_xll.SNL.Clients.Office.Excel.Functions.SPG($A328, "SP_TOTAL_REV", V$2)</f>
        <v>2287000</v>
      </c>
    </row>
    <row r="329" spans="1:22">
      <c r="A329" s="11" t="s">
        <v>331</v>
      </c>
      <c r="B329" s="4" cm="1">
        <f t="array" ref="B329">_xll.SNL.Clients.Office.Excel.Functions.SPG($A329, "SP_TOTAL_REV", B$2)</f>
        <v>41033000</v>
      </c>
      <c r="C329" s="4" cm="1">
        <f t="array" ref="C329">_xll.SNL.Clients.Office.Excel.Functions.SPG($A329, "SP_TOTAL_REV", C$2)</f>
        <v>39290000</v>
      </c>
      <c r="D329" s="4" cm="1">
        <f t="array" ref="D329">_xll.SNL.Clients.Office.Excel.Functions.SPG($A329, "SP_TOTAL_REV", D$2)</f>
        <v>36602000</v>
      </c>
      <c r="E329" s="4" cm="1">
        <f t="array" ref="E329">_xll.SNL.Clients.Office.Excel.Functions.SPG($A329, "SP_TOTAL_REV", E$2)</f>
        <v>35667000</v>
      </c>
      <c r="F329" s="4" cm="1">
        <f t="array" ref="F329">_xll.SNL.Clients.Office.Excel.Functions.SPG($A329, "SP_TOTAL_REV", F$2)</f>
        <v>36799000</v>
      </c>
      <c r="G329" s="4" cm="1">
        <f t="array" ref="G329">_xll.SNL.Clients.Office.Excel.Functions.SPG($A329, "SP_TOTAL_REV", G$2)</f>
        <v>33841000</v>
      </c>
      <c r="H329" s="4" cm="1">
        <f t="array" ref="H329">_xll.SNL.Clients.Office.Excel.Functions.SPG($A329, "SP_TOTAL_REV", H$2)</f>
        <v>30095000</v>
      </c>
      <c r="I329" s="4" cm="1">
        <f t="array" ref="I329">_xll.SNL.Clients.Office.Excel.Functions.SPG($A329, "SP_TOTAL_REV", I$2)</f>
        <v>26004000</v>
      </c>
      <c r="J329" s="4" cm="1">
        <f t="array" ref="J329">_xll.SNL.Clients.Office.Excel.Functions.SPG($A329, "SP_TOTAL_REV", J$2)</f>
        <v>24706000</v>
      </c>
      <c r="K329" s="4" cm="1">
        <f t="array" ref="K329">_xll.SNL.Clients.Office.Excel.Functions.SPG($A329, "SP_TOTAL_REV", K$2)</f>
        <v>23526000</v>
      </c>
      <c r="L329" s="4" cm="1">
        <f t="array" ref="L329">_xll.SNL.Clients.Office.Excel.Functions.SPG($A329, "SP_TOTAL_REV", L$2)</f>
        <v>23979000</v>
      </c>
      <c r="M329" s="4" cm="1">
        <f t="array" ref="M329">_xll.SNL.Clients.Office.Excel.Functions.SPG($A329, "SP_TOTAL_REV", M$2)</f>
        <v>24661000</v>
      </c>
      <c r="N329" s="4" cm="1">
        <f t="array" ref="N329">_xll.SNL.Clients.Office.Excel.Functions.SPG($A329, "SP_TOTAL_REV", N$2)</f>
        <v>25218000</v>
      </c>
      <c r="O329" s="4" cm="1">
        <f t="array" ref="O329">_xll.SNL.Clients.Office.Excel.Functions.SPG($A329, "SP_TOTAL_REV", O$2)</f>
        <v>26412000</v>
      </c>
      <c r="P329" s="4" cm="1">
        <f t="array" ref="P329">_xll.SNL.Clients.Office.Excel.Functions.SPG($A329, "SP_TOTAL_REV", P$2)</f>
        <v>28143000</v>
      </c>
      <c r="Q329" s="4" cm="1">
        <f t="array" ref="Q329">_xll.SNL.Clients.Office.Excel.Functions.SPG($A329, "SP_TOTAL_REV", Q$2)</f>
        <v>27650000</v>
      </c>
      <c r="R329" s="4" cm="1">
        <f t="array" ref="R329">_xll.SNL.Clients.Office.Excel.Functions.SPG($A329, "SP_TOTAL_REV", R$2)</f>
        <v>32315000</v>
      </c>
      <c r="S329" s="4" cm="1">
        <f t="array" ref="S329">_xll.SNL.Clients.Office.Excel.Functions.SPG($A329, "SP_TOTAL_REV", S$2)</f>
        <v>30341000</v>
      </c>
      <c r="T329" s="4" cm="1">
        <f t="array" ref="T329">_xll.SNL.Clients.Office.Excel.Functions.SPG($A329, "SP_TOTAL_REV", T$2)</f>
        <v>29991000</v>
      </c>
      <c r="U329" s="4" cm="1">
        <f t="array" ref="U329">_xll.SNL.Clients.Office.Excel.Functions.SPG($A329, "SP_TOTAL_REV", U$2)</f>
        <v>29978000</v>
      </c>
      <c r="V329" s="4" cm="1">
        <f t="array" ref="V329">_xll.SNL.Clients.Office.Excel.Functions.SPG($A329, "SP_TOTAL_REV", V$2)</f>
        <v>29000000</v>
      </c>
    </row>
    <row r="330" spans="1:22">
      <c r="A330" s="11" t="s">
        <v>332</v>
      </c>
      <c r="B330" s="4" t="str" cm="1">
        <f t="array" ref="B330">_xll.SNL.Clients.Office.Excel.Functions.SPG($A330, "SP_TOTAL_REV", B$2)</f>
        <v>NA</v>
      </c>
      <c r="C330" s="4" cm="1">
        <f t="array" ref="C330">_xll.SNL.Clients.Office.Excel.Functions.SPG($A330, "SP_TOTAL_REV", C$2)</f>
        <v>8549924</v>
      </c>
      <c r="D330" s="4" cm="1">
        <f t="array" ref="D330">_xll.SNL.Clients.Office.Excel.Functions.SPG($A330, "SP_TOTAL_REV", D$2)</f>
        <v>4843760</v>
      </c>
      <c r="E330" s="4" cm="1">
        <f t="array" ref="E330">_xll.SNL.Clients.Office.Excel.Functions.SPG($A330, "SP_TOTAL_REV", E$2)</f>
        <v>647986</v>
      </c>
      <c r="F330" s="4" cm="1">
        <f t="array" ref="F330">_xll.SNL.Clients.Office.Excel.Functions.SPG($A330, "SP_TOTAL_REV", F$2)</f>
        <v>1279908</v>
      </c>
      <c r="G330" s="4" cm="1">
        <f t="array" ref="G330">_xll.SNL.Clients.Office.Excel.Functions.SPG($A330, "SP_TOTAL_REV", G$2)</f>
        <v>6462376</v>
      </c>
      <c r="H330" s="4" cm="1">
        <f t="array" ref="H330">_xll.SNL.Clients.Office.Excel.Functions.SPG($A330, "SP_TOTAL_REV", H$2)</f>
        <v>6055126</v>
      </c>
      <c r="I330" s="4" cm="1">
        <f t="array" ref="I330">_xll.SNL.Clients.Office.Excel.Functions.SPG($A330, "SP_TOTAL_REV", I$2)</f>
        <v>5396175</v>
      </c>
      <c r="J330" s="4" cm="1">
        <f t="array" ref="J330">_xll.SNL.Clients.Office.Excel.Functions.SPG($A330, "SP_TOTAL_REV", J$2)</f>
        <v>4874340</v>
      </c>
      <c r="K330" s="4" cm="1">
        <f t="array" ref="K330">_xll.SNL.Clients.Office.Excel.Functions.SPG($A330, "SP_TOTAL_REV", K$2)</f>
        <v>4345048</v>
      </c>
      <c r="L330" s="4" cm="1">
        <f t="array" ref="L330">_xll.SNL.Clients.Office.Excel.Functions.SPG($A330, "SP_TOTAL_REV", L$2)</f>
        <v>3125881</v>
      </c>
      <c r="M330" s="4" cm="1">
        <f t="array" ref="M330">_xll.SNL.Clients.Office.Excel.Functions.SPG($A330, "SP_TOTAL_REV", M$2)</f>
        <v>2570294</v>
      </c>
      <c r="N330" s="4" cm="1">
        <f t="array" ref="N330">_xll.SNL.Clients.Office.Excel.Functions.SPG($A330, "SP_TOTAL_REV", N$2)</f>
        <v>2276246</v>
      </c>
      <c r="O330" s="4" cm="1">
        <f t="array" ref="O330">_xll.SNL.Clients.Office.Excel.Functions.SPG($A330, "SP_TOTAL_REV", O$2)</f>
        <v>2219324</v>
      </c>
      <c r="P330" s="4" cm="1">
        <f t="array" ref="P330">_xll.SNL.Clients.Office.Excel.Functions.SPG($A330, "SP_TOTAL_REV", P$2)</f>
        <v>2012128</v>
      </c>
      <c r="Q330" s="4" cm="1">
        <f t="array" ref="Q330">_xll.SNL.Clients.Office.Excel.Functions.SPG($A330, "SP_TOTAL_REV", Q$2)</f>
        <v>1855204</v>
      </c>
      <c r="R330" s="4" cm="1">
        <f t="array" ref="R330">_xll.SNL.Clients.Office.Excel.Functions.SPG($A330, "SP_TOTAL_REV", R$2)</f>
        <v>2106401</v>
      </c>
      <c r="S330" s="4" cm="1">
        <f t="array" ref="S330">_xll.SNL.Clients.Office.Excel.Functions.SPG($A330, "SP_TOTAL_REV", S$2)</f>
        <v>2176894</v>
      </c>
      <c r="T330" s="4" cm="1">
        <f t="array" ref="T330">_xll.SNL.Clients.Office.Excel.Functions.SPG($A330, "SP_TOTAL_REV", T$2)</f>
        <v>1979941</v>
      </c>
      <c r="U330" s="4" cm="1">
        <f t="array" ref="U330">_xll.SNL.Clients.Office.Excel.Functions.SPG($A330, "SP_TOTAL_REV", U$2)</f>
        <v>1629723</v>
      </c>
      <c r="V330" s="4" cm="1">
        <f t="array" ref="V330">_xll.SNL.Clients.Office.Excel.Functions.SPG($A330, "SP_TOTAL_REV", V$2)</f>
        <v>1343996</v>
      </c>
    </row>
    <row r="331" spans="1:22">
      <c r="A331" s="11" t="s">
        <v>333</v>
      </c>
      <c r="B331" s="4" t="str" cm="1">
        <f t="array" ref="B331">_xll.SNL.Clients.Office.Excel.Functions.SPG($A331, "SP_TOTAL_REV", B$2)</f>
        <v>NA</v>
      </c>
      <c r="C331" s="4" cm="1">
        <f t="array" ref="C331">_xll.SNL.Clients.Office.Excel.Functions.SPG($A331, "SP_TOTAL_REV", C$2)</f>
        <v>28823000</v>
      </c>
      <c r="D331" s="4" cm="1">
        <f t="array" ref="D331">_xll.SNL.Clients.Office.Excel.Functions.SPG($A331, "SP_TOTAL_REV", D$2)</f>
        <v>31543000</v>
      </c>
      <c r="E331" s="4" cm="1">
        <f t="array" ref="E331">_xll.SNL.Clients.Office.Excel.Functions.SPG($A331, "SP_TOTAL_REV", E$2)</f>
        <v>26989000</v>
      </c>
      <c r="F331" s="4" cm="1">
        <f t="array" ref="F331">_xll.SNL.Clients.Office.Excel.Functions.SPG($A331, "SP_TOTAL_REV", F$2)</f>
        <v>9093000</v>
      </c>
      <c r="G331" s="4" cm="1">
        <f t="array" ref="G331">_xll.SNL.Clients.Office.Excel.Functions.SPG($A331, "SP_TOTAL_REV", G$2)</f>
        <v>9821000</v>
      </c>
      <c r="H331" s="4" cm="1">
        <f t="array" ref="H331">_xll.SNL.Clients.Office.Excel.Functions.SPG($A331, "SP_TOTAL_REV", H$2)</f>
        <v>9478000</v>
      </c>
      <c r="I331" s="4" cm="1">
        <f t="array" ref="I331">_xll.SNL.Clients.Office.Excel.Functions.SPG($A331, "SP_TOTAL_REV", I$2)</f>
        <v>9074000</v>
      </c>
      <c r="J331" s="4" cm="1">
        <f t="array" ref="J331">_xll.SNL.Clients.Office.Excel.Functions.SPG($A331, "SP_TOTAL_REV", J$2)</f>
        <v>8915000</v>
      </c>
      <c r="K331" s="4" cm="1">
        <f t="array" ref="K331">_xll.SNL.Clients.Office.Excel.Functions.SPG($A331, "SP_TOTAL_REV", K$2)</f>
        <v>12328000</v>
      </c>
      <c r="L331" s="4" cm="1">
        <f t="array" ref="L331">_xll.SNL.Clients.Office.Excel.Functions.SPG($A331, "SP_TOTAL_REV", L$2)</f>
        <v>15868000</v>
      </c>
      <c r="M331" s="4" cm="1">
        <f t="array" ref="M331">_xll.SNL.Clients.Office.Excel.Functions.SPG($A331, "SP_TOTAL_REV", M$2)</f>
        <v>11295000</v>
      </c>
      <c r="N331" s="4" cm="1">
        <f t="array" ref="N331">_xll.SNL.Clients.Office.Excel.Functions.SPG($A331, "SP_TOTAL_REV", N$2)</f>
        <v>8422000</v>
      </c>
      <c r="O331" s="4" cm="1">
        <f t="array" ref="O331">_xll.SNL.Clients.Office.Excel.Functions.SPG($A331, "SP_TOTAL_REV", O$2)</f>
        <v>9079000</v>
      </c>
      <c r="P331" s="4" cm="1">
        <f t="array" ref="P331">_xll.SNL.Clients.Office.Excel.Functions.SPG($A331, "SP_TOTAL_REV", P$2)</f>
        <v>8849000</v>
      </c>
      <c r="Q331" s="4" cm="1">
        <f t="array" ref="Q331">_xll.SNL.Clients.Office.Excel.Functions.SPG($A331, "SP_TOTAL_REV", Q$2)</f>
        <v>8952000</v>
      </c>
      <c r="R331" s="4" cm="1">
        <f t="array" ref="R331">_xll.SNL.Clients.Office.Excel.Functions.SPG($A331, "SP_TOTAL_REV", R$2)</f>
        <v>6885000</v>
      </c>
      <c r="S331" s="4" cm="1">
        <f t="array" ref="S331">_xll.SNL.Clients.Office.Excel.Functions.SPG($A331, "SP_TOTAL_REV", S$2)</f>
        <v>5989000</v>
      </c>
      <c r="T331" s="4" cm="1">
        <f t="array" ref="T331">_xll.SNL.Clients.Office.Excel.Functions.SPG($A331, "SP_TOTAL_REV", T$2)</f>
        <v>5585000</v>
      </c>
      <c r="U331" s="4" cm="1">
        <f t="array" ref="U331">_xll.SNL.Clients.Office.Excel.Functions.SPG($A331, "SP_TOTAL_REV", U$2)</f>
        <v>2400000</v>
      </c>
      <c r="V331" s="4" cm="1">
        <f t="array" ref="V331">_xll.SNL.Clients.Office.Excel.Functions.SPG($A331, "SP_TOTAL_REV", V$2)</f>
        <v>2104000</v>
      </c>
    </row>
    <row r="332" spans="1:22">
      <c r="A332" s="11" t="s">
        <v>334</v>
      </c>
      <c r="B332" s="4" cm="1">
        <f t="array" ref="B332">_xll.SNL.Clients.Office.Excel.Functions.SPG($A332, "SP_TOTAL_REV", B$2)</f>
        <v>30734000</v>
      </c>
      <c r="C332" s="4" cm="1">
        <f t="array" ref="C332">_xll.SNL.Clients.Office.Excel.Functions.SPG($A332, "SP_TOTAL_REV", C$2)</f>
        <v>34713501</v>
      </c>
      <c r="D332" s="4" cm="1">
        <f t="array" ref="D332">_xll.SNL.Clients.Office.Excel.Functions.SPG($A332, "SP_TOTAL_REV", D$2)</f>
        <v>41512467</v>
      </c>
      <c r="E332" s="4" cm="1">
        <f t="array" ref="E332">_xll.SNL.Clients.Office.Excel.Functions.SPG($A332, "SP_TOTAL_REV", E$2)</f>
        <v>36483939</v>
      </c>
      <c r="F332" s="4" cm="1">
        <f t="array" ref="F332">_xll.SNL.Clients.Office.Excel.Functions.SPG($A332, "SP_TOTAL_REV", F$2)</f>
        <v>20139658</v>
      </c>
      <c r="G332" s="4" cm="1">
        <f t="array" ref="G332">_xll.SNL.Clients.Office.Excel.Functions.SPG($A332, "SP_TOTAL_REV", G$2)</f>
        <v>22588858</v>
      </c>
      <c r="H332" s="4" cm="1">
        <f t="array" ref="H332">_xll.SNL.Clients.Office.Excel.Functions.SPG($A332, "SP_TOTAL_REV", H$2)</f>
        <v>25067279</v>
      </c>
      <c r="I332" s="4" cm="1">
        <f t="array" ref="I332">_xll.SNL.Clients.Office.Excel.Functions.SPG($A332, "SP_TOTAL_REV", I$2)</f>
        <v>20252393</v>
      </c>
      <c r="J332" s="4" cm="1">
        <f t="array" ref="J332">_xll.SNL.Clients.Office.Excel.Functions.SPG($A332, "SP_TOTAL_REV", J$2)</f>
        <v>16208122</v>
      </c>
      <c r="K332" s="4" cm="1">
        <f t="array" ref="K332">_xll.SNL.Clients.Office.Excel.Functions.SPG($A332, "SP_TOTAL_REV", K$2)</f>
        <v>16439276</v>
      </c>
      <c r="L332" s="4" cm="1">
        <f t="array" ref="L332">_xll.SNL.Clients.Office.Excel.Functions.SPG($A332, "SP_TOTAL_REV", L$2)</f>
        <v>21105141</v>
      </c>
      <c r="M332" s="4" cm="1">
        <f t="array" ref="M332">_xll.SNL.Clients.Office.Excel.Functions.SPG($A332, "SP_TOTAL_REV", M$2)</f>
        <v>19052046</v>
      </c>
      <c r="N332" s="4" cm="1">
        <f t="array" ref="N332">_xll.SNL.Clients.Office.Excel.Functions.SPG($A332, "SP_TOTAL_REV", N$2)</f>
        <v>19429273</v>
      </c>
      <c r="O332" s="4" cm="1">
        <f t="array" ref="O332">_xll.SNL.Clients.Office.Excel.Functions.SPG($A332, "SP_TOTAL_REV", O$2)</f>
        <v>20023564</v>
      </c>
      <c r="P332" s="4" cm="1">
        <f t="array" ref="P332">_xll.SNL.Clients.Office.Excel.Functions.SPG($A332, "SP_TOTAL_REV", P$2)</f>
        <v>15844627</v>
      </c>
      <c r="Q332" s="4" cm="1">
        <f t="array" ref="Q332">_xll.SNL.Clients.Office.Excel.Functions.SPG($A332, "SP_TOTAL_REV", Q$2)</f>
        <v>11190296</v>
      </c>
      <c r="R332" s="4" cm="1">
        <f t="array" ref="R332">_xll.SNL.Clients.Office.Excel.Functions.SPG($A332, "SP_TOTAL_REV", R$2)</f>
        <v>23663324</v>
      </c>
      <c r="S332" s="4" cm="1">
        <f t="array" ref="S332">_xll.SNL.Clients.Office.Excel.Functions.SPG($A332, "SP_TOTAL_REV", S$2)</f>
        <v>16592976</v>
      </c>
      <c r="T332" s="4" cm="1">
        <f t="array" ref="T332">_xll.SNL.Clients.Office.Excel.Functions.SPG($A332, "SP_TOTAL_REV", T$2)</f>
        <v>14751270</v>
      </c>
      <c r="U332" s="4" cm="1">
        <f t="array" ref="U332">_xll.SNL.Clients.Office.Excel.Functions.SPG($A332, "SP_TOTAL_REV", U$2)</f>
        <v>12700999</v>
      </c>
      <c r="V332" s="4" cm="1">
        <f t="array" ref="V332">_xll.SNL.Clients.Office.Excel.Functions.SPG($A332, "SP_TOTAL_REV", V$2)</f>
        <v>11376828</v>
      </c>
    </row>
    <row r="333" spans="1:22">
      <c r="A333" s="11" t="s">
        <v>335</v>
      </c>
      <c r="B333" s="4" t="str" cm="1">
        <f t="array" ref="B333">_xll.SNL.Clients.Office.Excel.Functions.SPG($A333, "SP_TOTAL_REV", B$2)</f>
        <v>NA</v>
      </c>
      <c r="C333" s="4" cm="1">
        <f t="array" ref="C333">_xll.SNL.Clients.Office.Excel.Functions.SPG($A333, "SP_TOTAL_REV", C$2)</f>
        <v>60922000</v>
      </c>
      <c r="D333" s="4" cm="1">
        <f t="array" ref="D333">_xll.SNL.Clients.Office.Excel.Functions.SPG($A333, "SP_TOTAL_REV", D$2)</f>
        <v>26974000</v>
      </c>
      <c r="E333" s="4" cm="1">
        <f t="array" ref="E333">_xll.SNL.Clients.Office.Excel.Functions.SPG($A333, "SP_TOTAL_REV", E$2)</f>
        <v>26914000</v>
      </c>
      <c r="F333" s="4" cm="1">
        <f t="array" ref="F333">_xll.SNL.Clients.Office.Excel.Functions.SPG($A333, "SP_TOTAL_REV", F$2)</f>
        <v>16675000</v>
      </c>
      <c r="G333" s="4" cm="1">
        <f t="array" ref="G333">_xll.SNL.Clients.Office.Excel.Functions.SPG($A333, "SP_TOTAL_REV", G$2)</f>
        <v>10918000</v>
      </c>
      <c r="H333" s="4" cm="1">
        <f t="array" ref="H333">_xll.SNL.Clients.Office.Excel.Functions.SPG($A333, "SP_TOTAL_REV", H$2)</f>
        <v>11716000</v>
      </c>
      <c r="I333" s="4" cm="1">
        <f t="array" ref="I333">_xll.SNL.Clients.Office.Excel.Functions.SPG($A333, "SP_TOTAL_REV", I$2)</f>
        <v>9714000</v>
      </c>
      <c r="J333" s="4" cm="1">
        <f t="array" ref="J333">_xll.SNL.Clients.Office.Excel.Functions.SPG($A333, "SP_TOTAL_REV", J$2)</f>
        <v>6910000</v>
      </c>
      <c r="K333" s="4" cm="1">
        <f t="array" ref="K333">_xll.SNL.Clients.Office.Excel.Functions.SPG($A333, "SP_TOTAL_REV", K$2)</f>
        <v>5010000</v>
      </c>
      <c r="L333" s="4" cm="1">
        <f t="array" ref="L333">_xll.SNL.Clients.Office.Excel.Functions.SPG($A333, "SP_TOTAL_REV", L$2)</f>
        <v>4682000</v>
      </c>
      <c r="M333" s="4" cm="1">
        <f t="array" ref="M333">_xll.SNL.Clients.Office.Excel.Functions.SPG($A333, "SP_TOTAL_REV", M$2)</f>
        <v>4130000</v>
      </c>
      <c r="N333" s="4" cm="1">
        <f t="array" ref="N333">_xll.SNL.Clients.Office.Excel.Functions.SPG($A333, "SP_TOTAL_REV", N$2)</f>
        <v>4280159</v>
      </c>
      <c r="O333" s="4" cm="1">
        <f t="array" ref="O333">_xll.SNL.Clients.Office.Excel.Functions.SPG($A333, "SP_TOTAL_REV", O$2)</f>
        <v>3997930</v>
      </c>
      <c r="P333" s="4" cm="1">
        <f t="array" ref="P333">_xll.SNL.Clients.Office.Excel.Functions.SPG($A333, "SP_TOTAL_REV", P$2)</f>
        <v>3543309</v>
      </c>
      <c r="Q333" s="4" cm="1">
        <f t="array" ref="Q333">_xll.SNL.Clients.Office.Excel.Functions.SPG($A333, "SP_TOTAL_REV", Q$2)</f>
        <v>3326445</v>
      </c>
      <c r="R333" s="4" cm="1">
        <f t="array" ref="R333">_xll.SNL.Clients.Office.Excel.Functions.SPG($A333, "SP_TOTAL_REV", R$2)</f>
        <v>3424859</v>
      </c>
      <c r="S333" s="4" cm="1">
        <f t="array" ref="S333">_xll.SNL.Clients.Office.Excel.Functions.SPG($A333, "SP_TOTAL_REV", S$2)</f>
        <v>4097860</v>
      </c>
      <c r="T333" s="4" cm="1">
        <f t="array" ref="T333">_xll.SNL.Clients.Office.Excel.Functions.SPG($A333, "SP_TOTAL_REV", T$2)</f>
        <v>3068771</v>
      </c>
      <c r="U333" s="4" cm="1">
        <f t="array" ref="U333">_xll.SNL.Clients.Office.Excel.Functions.SPG($A333, "SP_TOTAL_REV", U$2)</f>
        <v>2375687</v>
      </c>
      <c r="V333" s="4" cm="1">
        <f t="array" ref="V333">_xll.SNL.Clients.Office.Excel.Functions.SPG($A333, "SP_TOTAL_REV", V$2)</f>
        <v>2010033</v>
      </c>
    </row>
    <row r="334" spans="1:22">
      <c r="A334" s="11" t="s">
        <v>336</v>
      </c>
      <c r="B334" s="4" cm="1">
        <f t="array" ref="B334">_xll.SNL.Clients.Office.Excel.Functions.SPG($A334, "SP_TOTAL_REV", B$2)</f>
        <v>10687461</v>
      </c>
      <c r="C334" s="4" cm="1">
        <f t="array" ref="C334">_xll.SNL.Clients.Office.Excel.Functions.SPG($A334, "SP_TOTAL_REV", C$2)</f>
        <v>9682899</v>
      </c>
      <c r="D334" s="4" cm="1">
        <f t="array" ref="D334">_xll.SNL.Clients.Office.Excel.Functions.SPG($A334, "SP_TOTAL_REV", D$2)</f>
        <v>10575325</v>
      </c>
      <c r="E334" s="4" cm="1">
        <f t="array" ref="E334">_xll.SNL.Clients.Office.Excel.Functions.SPG($A334, "SP_TOTAL_REV", E$2)</f>
        <v>8966309</v>
      </c>
      <c r="F334" s="4" cm="1">
        <f t="array" ref="F334">_xll.SNL.Clients.Office.Excel.Functions.SPG($A334, "SP_TOTAL_REV", F$2)</f>
        <v>7562791</v>
      </c>
      <c r="G334" s="4" cm="1">
        <f t="array" ref="G334">_xll.SNL.Clients.Office.Excel.Functions.SPG($A334, "SP_TOTAL_REV", G$2)</f>
        <v>7425585</v>
      </c>
      <c r="H334" s="4" cm="1">
        <f t="array" ref="H334">_xll.SNL.Clients.Office.Excel.Functions.SPG($A334, "SP_TOTAL_REV", H$2)</f>
        <v>7187106</v>
      </c>
      <c r="I334" s="4" cm="1">
        <f t="array" ref="I334">_xll.SNL.Clients.Office.Excel.Functions.SPG($A334, "SP_TOTAL_REV", I$2)</f>
        <v>6320226</v>
      </c>
      <c r="J334" s="4" cm="1">
        <f t="array" ref="J334">_xll.SNL.Clients.Office.Excel.Functions.SPG($A334, "SP_TOTAL_REV", J$2)</f>
        <v>5832933</v>
      </c>
      <c r="K334" s="4" cm="1">
        <f t="array" ref="K334">_xll.SNL.Clients.Office.Excel.Functions.SPG($A334, "SP_TOTAL_REV", K$2)</f>
        <v>5168449</v>
      </c>
      <c r="L334" s="4" cm="1">
        <f t="array" ref="L334">_xll.SNL.Clients.Office.Excel.Functions.SPG($A334, "SP_TOTAL_REV", L$2)</f>
        <v>4452361</v>
      </c>
      <c r="M334" s="4" cm="1">
        <f t="array" ref="M334">_xll.SNL.Clients.Office.Excel.Functions.SPG($A334, "SP_TOTAL_REV", M$2)</f>
        <v>4220212</v>
      </c>
      <c r="N334" s="4" cm="1">
        <f t="array" ref="N334">_xll.SNL.Clients.Office.Excel.Functions.SPG($A334, "SP_TOTAL_REV", N$2)</f>
        <v>3192640</v>
      </c>
      <c r="O334" s="4" cm="1">
        <f t="array" ref="O334">_xll.SNL.Clients.Office.Excel.Functions.SPG($A334, "SP_TOTAL_REV", O$2)</f>
        <v>2669152</v>
      </c>
      <c r="P334" s="4" cm="1">
        <f t="array" ref="P334">_xll.SNL.Clients.Office.Excel.Functions.SPG($A334, "SP_TOTAL_REV", P$2)</f>
        <v>3056602</v>
      </c>
      <c r="Q334" s="4" cm="1">
        <f t="array" ref="Q334">_xll.SNL.Clients.Office.Excel.Functions.SPG($A334, "SP_TOTAL_REV", Q$2)</f>
        <v>2755524</v>
      </c>
      <c r="R334" s="4" cm="1">
        <f t="array" ref="R334">_xll.SNL.Clients.Office.Excel.Functions.SPG($A334, "SP_TOTAL_REV", R$2)</f>
        <v>3713380</v>
      </c>
      <c r="S334" s="4" cm="1">
        <f t="array" ref="S334">_xll.SNL.Clients.Office.Excel.Functions.SPG($A334, "SP_TOTAL_REV", S$2)</f>
        <v>5155360</v>
      </c>
      <c r="T334" s="4" cm="1">
        <f t="array" ref="T334">_xll.SNL.Clients.Office.Excel.Functions.SPG($A334, "SP_TOTAL_REV", T$2)</f>
        <v>6155437</v>
      </c>
      <c r="U334" s="4" cm="1">
        <f t="array" ref="U334">_xll.SNL.Clients.Office.Excel.Functions.SPG($A334, "SP_TOTAL_REV", U$2)</f>
        <v>5273662</v>
      </c>
      <c r="V334" s="4" cm="1">
        <f t="array" ref="V334">_xll.SNL.Clients.Office.Excel.Functions.SPG($A334, "SP_TOTAL_REV", V$2)</f>
        <v>4326626</v>
      </c>
    </row>
    <row r="335" spans="1:22">
      <c r="A335" s="11" t="s">
        <v>337</v>
      </c>
      <c r="B335" s="4" t="str" cm="1">
        <f t="array" ref="B335">_xll.SNL.Clients.Office.Excel.Functions.SPG($A335, "SP_TOTAL_REV", B$2)</f>
        <v>NA</v>
      </c>
      <c r="C335" s="4" cm="1">
        <f t="array" ref="C335">_xll.SNL.Clients.Office.Excel.Functions.SPG($A335, "SP_TOTAL_REV", C$2)</f>
        <v>13276000</v>
      </c>
      <c r="D335" s="4" cm="1">
        <f t="array" ref="D335">_xll.SNL.Clients.Office.Excel.Functions.SPG($A335, "SP_TOTAL_REV", D$2)</f>
        <v>13205000</v>
      </c>
      <c r="E335" s="4" cm="1">
        <f t="array" ref="E335">_xll.SNL.Clients.Office.Excel.Functions.SPG($A335, "SP_TOTAL_REV", E$2)</f>
        <v>11063000</v>
      </c>
      <c r="F335" s="4" cm="1">
        <f t="array" ref="F335">_xll.SNL.Clients.Office.Excel.Functions.SPG($A335, "SP_TOTAL_REV", F$2)</f>
        <v>8612000</v>
      </c>
      <c r="G335" s="4" cm="1">
        <f t="array" ref="G335">_xll.SNL.Clients.Office.Excel.Functions.SPG($A335, "SP_TOTAL_REV", G$2)</f>
        <v>8877000</v>
      </c>
      <c r="H335" s="4" cm="1">
        <f t="array" ref="H335">_xll.SNL.Clients.Office.Excel.Functions.SPG($A335, "SP_TOTAL_REV", H$2)</f>
        <v>9407000</v>
      </c>
      <c r="I335" s="4" cm="1">
        <f t="array" ref="I335">_xll.SNL.Clients.Office.Excel.Functions.SPG($A335, "SP_TOTAL_REV", I$2)</f>
        <v>9256000</v>
      </c>
      <c r="J335" s="4" cm="1">
        <f t="array" ref="J335">_xll.SNL.Clients.Office.Excel.Functions.SPG($A335, "SP_TOTAL_REV", J$2)</f>
        <v>9498000</v>
      </c>
      <c r="K335" s="4" cm="1">
        <f t="array" ref="K335">_xll.SNL.Clients.Office.Excel.Functions.SPG($A335, "SP_TOTAL_REV", K$2)</f>
        <v>6101000</v>
      </c>
      <c r="L335" s="4" cm="1">
        <f t="array" ref="L335">_xll.SNL.Clients.Office.Excel.Functions.SPG($A335, "SP_TOTAL_REV", L$2)</f>
        <v>5647000</v>
      </c>
      <c r="M335" s="4" cm="1">
        <f t="array" ref="M335">_xll.SNL.Clients.Office.Excel.Functions.SPG($A335, "SP_TOTAL_REV", M$2)</f>
        <v>4815000</v>
      </c>
      <c r="N335" s="4" cm="1">
        <f t="array" ref="N335">_xll.SNL.Clients.Office.Excel.Functions.SPG($A335, "SP_TOTAL_REV", N$2)</f>
        <v>4358000</v>
      </c>
      <c r="O335" s="4" cm="1">
        <f t="array" ref="O335">_xll.SNL.Clients.Office.Excel.Functions.SPG($A335, "SP_TOTAL_REV", O$2)</f>
        <v>4194000</v>
      </c>
      <c r="P335" s="4" cm="1">
        <f t="array" ref="P335">_xll.SNL.Clients.Office.Excel.Functions.SPG($A335, "SP_TOTAL_REV", P$2)</f>
        <v>4402000</v>
      </c>
      <c r="Q335" s="4" cm="1">
        <f t="array" ref="Q335">_xll.SNL.Clients.Office.Excel.Functions.SPG($A335, "SP_TOTAL_REV", Q$2)</f>
        <v>3519000</v>
      </c>
      <c r="R335" s="4" cm="1">
        <f t="array" ref="R335">_xll.SNL.Clients.Office.Excel.Functions.SPG($A335, "SP_TOTAL_REV", R$2)</f>
        <v>5104000</v>
      </c>
      <c r="S335" s="4" cm="1">
        <f t="array" ref="S335">_xll.SNL.Clients.Office.Excel.Functions.SPG($A335, "SP_TOTAL_REV", S$2)</f>
        <v>6321000</v>
      </c>
      <c r="T335" s="4" cm="1">
        <f t="array" ref="T335">_xll.SNL.Clients.Office.Excel.Functions.SPG($A335, "SP_TOTAL_REV", T$2)</f>
        <v>6238000</v>
      </c>
      <c r="U335" s="4" cm="1">
        <f t="array" ref="U335">_xll.SNL.Clients.Office.Excel.Functions.SPG($A335, "SP_TOTAL_REV", U$2)</f>
        <v>5929455.1424653819</v>
      </c>
      <c r="V335" s="4" cm="1">
        <f t="array" ref="V335">_xll.SNL.Clients.Office.Excel.Functions.SPG($A335, "SP_TOTAL_REV", V$2)</f>
        <v>6000885.5364864804</v>
      </c>
    </row>
    <row r="336" spans="1:22">
      <c r="A336" s="11" t="s">
        <v>338</v>
      </c>
      <c r="B336" s="4" t="str" cm="1">
        <f t="array" ref="B336">_xll.SNL.Clients.Office.Excel.Functions.SPG($A336, "SP_TOTAL_REV", B$2)</f>
        <v>NA</v>
      </c>
      <c r="C336" s="4" cm="1">
        <f t="array" ref="C336">_xll.SNL.Clients.Office.Excel.Functions.SPG($A336, "SP_TOTAL_REV", C$2)</f>
        <v>15812250</v>
      </c>
      <c r="D336" s="4" cm="1">
        <f t="array" ref="D336">_xll.SNL.Clients.Office.Excel.Functions.SPG($A336, "SP_TOTAL_REV", D$2)</f>
        <v>14409860</v>
      </c>
      <c r="E336" s="4" cm="1">
        <f t="array" ref="E336">_xll.SNL.Clients.Office.Excel.Functions.SPG($A336, "SP_TOTAL_REV", E$2)</f>
        <v>13327563</v>
      </c>
      <c r="F336" s="4" cm="1">
        <f t="array" ref="F336">_xll.SNL.Clients.Office.Excel.Functions.SPG($A336, "SP_TOTAL_REV", F$2)</f>
        <v>11604493</v>
      </c>
      <c r="G336" s="4" cm="1">
        <f t="array" ref="G336">_xll.SNL.Clients.Office.Excel.Functions.SPG($A336, "SP_TOTAL_REV", G$2)</f>
        <v>10149985</v>
      </c>
      <c r="H336" s="4" cm="1">
        <f t="array" ref="H336">_xll.SNL.Clients.Office.Excel.Functions.SPG($A336, "SP_TOTAL_REV", H$2)</f>
        <v>9536428</v>
      </c>
      <c r="I336" s="4" cm="1">
        <f t="array" ref="I336">_xll.SNL.Clients.Office.Excel.Functions.SPG($A336, "SP_TOTAL_REV", I$2)</f>
        <v>8977726</v>
      </c>
      <c r="J336" s="4" cm="1">
        <f t="array" ref="J336">_xll.SNL.Clients.Office.Excel.Functions.SPG($A336, "SP_TOTAL_REV", J$2)</f>
        <v>8593096</v>
      </c>
      <c r="K336" s="4" cm="1">
        <f t="array" ref="K336">_xll.SNL.Clients.Office.Excel.Functions.SPG($A336, "SP_TOTAL_REV", K$2)</f>
        <v>7966674</v>
      </c>
      <c r="L336" s="4" cm="1">
        <f t="array" ref="L336">_xll.SNL.Clients.Office.Excel.Functions.SPG($A336, "SP_TOTAL_REV", L$2)</f>
        <v>7216081</v>
      </c>
      <c r="M336" s="4" cm="1">
        <f t="array" ref="M336">_xll.SNL.Clients.Office.Excel.Functions.SPG($A336, "SP_TOTAL_REV", M$2)</f>
        <v>6649237</v>
      </c>
      <c r="N336" s="4" cm="1">
        <f t="array" ref="N336">_xll.SNL.Clients.Office.Excel.Functions.SPG($A336, "SP_TOTAL_REV", N$2)</f>
        <v>6182184</v>
      </c>
      <c r="O336" s="4" cm="1">
        <f t="array" ref="O336">_xll.SNL.Clients.Office.Excel.Functions.SPG($A336, "SP_TOTAL_REV", O$2)</f>
        <v>5788816</v>
      </c>
      <c r="P336" s="4" cm="1">
        <f t="array" ref="P336">_xll.SNL.Clients.Office.Excel.Functions.SPG($A336, "SP_TOTAL_REV", P$2)</f>
        <v>5397525</v>
      </c>
      <c r="Q336" s="4" cm="1">
        <f t="array" ref="Q336">_xll.SNL.Clients.Office.Excel.Functions.SPG($A336, "SP_TOTAL_REV", Q$2)</f>
        <v>4847062</v>
      </c>
      <c r="R336" s="4" cm="1">
        <f t="array" ref="R336">_xll.SNL.Clients.Office.Excel.Functions.SPG($A336, "SP_TOTAL_REV", R$2)</f>
        <v>3576553</v>
      </c>
      <c r="S336" s="4" cm="1">
        <f t="array" ref="S336">_xll.SNL.Clients.Office.Excel.Functions.SPG($A336, "SP_TOTAL_REV", S$2)</f>
        <v>2522319</v>
      </c>
      <c r="T336" s="4" cm="1">
        <f t="array" ref="T336">_xll.SNL.Clients.Office.Excel.Functions.SPG($A336, "SP_TOTAL_REV", T$2)</f>
        <v>2283222</v>
      </c>
      <c r="U336" s="4" cm="1">
        <f t="array" ref="U336">_xll.SNL.Clients.Office.Excel.Functions.SPG($A336, "SP_TOTAL_REV", U$2)</f>
        <v>2045318</v>
      </c>
      <c r="V336" s="4" cm="1">
        <f t="array" ref="V336">_xll.SNL.Clients.Office.Excel.Functions.SPG($A336, "SP_TOTAL_REV", V$2)</f>
        <v>1721241</v>
      </c>
    </row>
    <row r="337" spans="1:22">
      <c r="A337" s="11" t="s">
        <v>339</v>
      </c>
      <c r="B337" s="4" t="str" cm="1">
        <f t="array" ref="B337">_xll.SNL.Clients.Office.Excel.Functions.SPG($A337, "SP_TOTAL_REV", B$2)</f>
        <v>NA</v>
      </c>
      <c r="C337" s="4" cm="1">
        <f t="array" ref="C337">_xll.SNL.Clients.Office.Excel.Functions.SPG($A337, "SP_TOTAL_REV", C$2)</f>
        <v>28257000</v>
      </c>
      <c r="D337" s="4" cm="1">
        <f t="array" ref="D337">_xll.SNL.Clients.Office.Excel.Functions.SPG($A337, "SP_TOTAL_REV", D$2)</f>
        <v>36634000</v>
      </c>
      <c r="E337" s="4" cm="1">
        <f t="array" ref="E337">_xll.SNL.Clients.Office.Excel.Functions.SPG($A337, "SP_TOTAL_REV", E$2)</f>
        <v>25956000</v>
      </c>
      <c r="F337" s="4" cm="1">
        <f t="array" ref="F337">_xll.SNL.Clients.Office.Excel.Functions.SPG($A337, "SP_TOTAL_REV", F$2)</f>
        <v>17809000</v>
      </c>
      <c r="G337" s="4" cm="1">
        <f t="array" ref="G337">_xll.SNL.Clients.Office.Excel.Functions.SPG($A337, "SP_TOTAL_REV", G$2)</f>
        <v>20911000</v>
      </c>
      <c r="H337" s="4" cm="1">
        <f t="array" ref="H337">_xll.SNL.Clients.Office.Excel.Functions.SPG($A337, "SP_TOTAL_REV", H$2)</f>
        <v>17824000</v>
      </c>
      <c r="I337" s="4" cm="1">
        <f t="array" ref="I337">_xll.SNL.Clients.Office.Excel.Functions.SPG($A337, "SP_TOTAL_REV", I$2)</f>
        <v>12508000</v>
      </c>
      <c r="J337" s="4" cm="1">
        <f t="array" ref="J337">_xll.SNL.Clients.Office.Excel.Functions.SPG($A337, "SP_TOTAL_REV", J$2)</f>
        <v>10090000</v>
      </c>
      <c r="K337" s="4" cm="1">
        <f t="array" ref="K337">_xll.SNL.Clients.Office.Excel.Functions.SPG($A337, "SP_TOTAL_REV", K$2)</f>
        <v>12480000</v>
      </c>
      <c r="L337" s="4" cm="1">
        <f t="array" ref="L337">_xll.SNL.Clients.Office.Excel.Functions.SPG($A337, "SP_TOTAL_REV", L$2)</f>
        <v>19312000</v>
      </c>
      <c r="M337" s="4" cm="1">
        <f t="array" ref="M337">_xll.SNL.Clients.Office.Excel.Functions.SPG($A337, "SP_TOTAL_REV", M$2)</f>
        <v>20170000</v>
      </c>
      <c r="N337" s="4" cm="1">
        <f t="array" ref="N337">_xll.SNL.Clients.Office.Excel.Functions.SPG($A337, "SP_TOTAL_REV", N$2)</f>
        <v>20100000</v>
      </c>
      <c r="O337" s="4" cm="1">
        <f t="array" ref="O337">_xll.SNL.Clients.Office.Excel.Functions.SPG($A337, "SP_TOTAL_REV", O$2)</f>
        <v>23939000</v>
      </c>
      <c r="P337" s="4" cm="1">
        <f t="array" ref="P337">_xll.SNL.Clients.Office.Excel.Functions.SPG($A337, "SP_TOTAL_REV", P$2)</f>
        <v>19045000</v>
      </c>
      <c r="Q337" s="4" cm="1">
        <f t="array" ref="Q337">_xll.SNL.Clients.Office.Excel.Functions.SPG($A337, "SP_TOTAL_REV", Q$2)</f>
        <v>14814000</v>
      </c>
      <c r="R337" s="4" cm="1">
        <f t="array" ref="R337">_xll.SNL.Clients.Office.Excel.Functions.SPG($A337, "SP_TOTAL_REV", R$2)</f>
        <v>23713000</v>
      </c>
      <c r="S337" s="4" cm="1">
        <f t="array" ref="S337">_xll.SNL.Clients.Office.Excel.Functions.SPG($A337, "SP_TOTAL_REV", S$2)</f>
        <v>19139000</v>
      </c>
      <c r="T337" s="4" cm="1">
        <f t="array" ref="T337">_xll.SNL.Clients.Office.Excel.Functions.SPG($A337, "SP_TOTAL_REV", T$2)</f>
        <v>17175000</v>
      </c>
      <c r="U337" s="4" cm="1">
        <f t="array" ref="U337">_xll.SNL.Clients.Office.Excel.Functions.SPG($A337, "SP_TOTAL_REV", U$2)</f>
        <v>14153000</v>
      </c>
      <c r="V337" s="4" cm="1">
        <f t="array" ref="V337">_xll.SNL.Clients.Office.Excel.Functions.SPG($A337, "SP_TOTAL_REV", V$2)</f>
        <v>10879000</v>
      </c>
    </row>
    <row r="338" spans="1:22">
      <c r="A338" s="11" t="s">
        <v>340</v>
      </c>
      <c r="B338" s="4" t="str" cm="1">
        <f t="array" ref="B338">_xll.SNL.Clients.Office.Excel.Functions.SPG($A338, "SP_TOTAL_REV", B$2)</f>
        <v>NA</v>
      </c>
      <c r="C338" s="4" cm="1">
        <f t="array" ref="C338">_xll.SNL.Clients.Office.Excel.Functions.SPG($A338, "SP_TOTAL_REV", C$2)</f>
        <v>5866152</v>
      </c>
      <c r="D338" s="4" cm="1">
        <f t="array" ref="D338">_xll.SNL.Clients.Office.Excel.Functions.SPG($A338, "SP_TOTAL_REV", D$2)</f>
        <v>6260077</v>
      </c>
      <c r="E338" s="4" cm="1">
        <f t="array" ref="E338">_xll.SNL.Clients.Office.Excel.Functions.SPG($A338, "SP_TOTAL_REV", E$2)</f>
        <v>5256328</v>
      </c>
      <c r="F338" s="4" cm="1">
        <f t="array" ref="F338">_xll.SNL.Clients.Office.Excel.Functions.SPG($A338, "SP_TOTAL_REV", F$2)</f>
        <v>4015129</v>
      </c>
      <c r="G338" s="4" cm="1">
        <f t="array" ref="G338">_xll.SNL.Clients.Office.Excel.Functions.SPG($A338, "SP_TOTAL_REV", G$2)</f>
        <v>4109111</v>
      </c>
      <c r="H338" s="4" cm="1">
        <f t="array" ref="H338">_xll.SNL.Clients.Office.Excel.Functions.SPG($A338, "SP_TOTAL_REV", H$2)</f>
        <v>4043695</v>
      </c>
      <c r="I338" s="4" cm="1">
        <f t="array" ref="I338">_xll.SNL.Clients.Office.Excel.Functions.SPG($A338, "SP_TOTAL_REV", I$2)</f>
        <v>3358112</v>
      </c>
      <c r="J338" s="4" cm="1">
        <f t="array" ref="J338">_xll.SNL.Clients.Office.Excel.Functions.SPG($A338, "SP_TOTAL_REV", J$2)</f>
        <v>2991517</v>
      </c>
      <c r="K338" s="4" cm="1">
        <f t="array" ref="K338">_xll.SNL.Clients.Office.Excel.Functions.SPG($A338, "SP_TOTAL_REV", K$2)</f>
        <v>2972442</v>
      </c>
      <c r="L338" s="4" cm="1">
        <f t="array" ref="L338">_xll.SNL.Clients.Office.Excel.Functions.SPG($A338, "SP_TOTAL_REV", L$2)</f>
        <v>2787897</v>
      </c>
      <c r="M338" s="4" cm="1">
        <f t="array" ref="M338">_xll.SNL.Clients.Office.Excel.Functions.SPG($A338, "SP_TOTAL_REV", M$2)</f>
        <v>2337648</v>
      </c>
      <c r="N338" s="4" cm="1">
        <f t="array" ref="N338">_xll.SNL.Clients.Office.Excel.Functions.SPG($A338, "SP_TOTAL_REV", N$2)</f>
        <v>2134579</v>
      </c>
      <c r="O338" s="4" cm="1">
        <f t="array" ref="O338">_xll.SNL.Clients.Office.Excel.Functions.SPG($A338, "SP_TOTAL_REV", O$2)</f>
        <v>1903800</v>
      </c>
      <c r="P338" s="4" cm="1">
        <f t="array" ref="P338">_xll.SNL.Clients.Office.Excel.Functions.SPG($A338, "SP_TOTAL_REV", P$2)</f>
        <v>1480998</v>
      </c>
      <c r="Q338" s="4" cm="1">
        <f t="array" ref="Q338">_xll.SNL.Clients.Office.Excel.Functions.SPG($A338, "SP_TOTAL_REV", Q$2)</f>
        <v>1245005</v>
      </c>
      <c r="R338" s="4" cm="1">
        <f t="array" ref="R338">_xll.SNL.Clients.Office.Excel.Functions.SPG($A338, "SP_TOTAL_REV", R$2)</f>
        <v>1537724</v>
      </c>
      <c r="S338" s="4" cm="1">
        <f t="array" ref="S338">_xll.SNL.Clients.Office.Excel.Functions.SPG($A338, "SP_TOTAL_REV", S$2)</f>
        <v>1401542</v>
      </c>
      <c r="T338" s="4" cm="1">
        <f t="array" ref="T338">_xll.SNL.Clients.Office.Excel.Functions.SPG($A338, "SP_TOTAL_REV", T$2)</f>
        <v>1279431</v>
      </c>
      <c r="U338" s="4" cm="1">
        <f t="array" ref="U338">_xll.SNL.Clients.Office.Excel.Functions.SPG($A338, "SP_TOTAL_REV", U$2)</f>
        <v>1061403</v>
      </c>
      <c r="V338" s="4" cm="1">
        <f t="array" ref="V338">_xll.SNL.Clients.Office.Excel.Functions.SPG($A338, "SP_TOTAL_REV", V$2)</f>
        <v>824051</v>
      </c>
    </row>
    <row r="339" spans="1:22">
      <c r="A339" s="11" t="s">
        <v>341</v>
      </c>
      <c r="B339" s="4" t="str" cm="1">
        <f t="array" ref="B339">_xll.SNL.Clients.Office.Excel.Functions.SPG($A339, "SP_TOTAL_REV", B$2)</f>
        <v>NA</v>
      </c>
      <c r="C339" s="4" cm="1">
        <f t="array" ref="C339">_xll.SNL.Clients.Office.Excel.Functions.SPG($A339, "SP_TOTAL_REV", C$2)</f>
        <v>14692200</v>
      </c>
      <c r="D339" s="4" cm="1">
        <f t="array" ref="D339">_xll.SNL.Clients.Office.Excel.Functions.SPG($A339, "SP_TOTAL_REV", D$2)</f>
        <v>14289100</v>
      </c>
      <c r="E339" s="4" cm="1">
        <f t="array" ref="E339">_xll.SNL.Clients.Office.Excel.Functions.SPG($A339, "SP_TOTAL_REV", E$2)</f>
        <v>14289400</v>
      </c>
      <c r="F339" s="4" cm="1">
        <f t="array" ref="F339">_xll.SNL.Clients.Office.Excel.Functions.SPG($A339, "SP_TOTAL_REV", F$2)</f>
        <v>13171100</v>
      </c>
      <c r="G339" s="4" cm="1">
        <f t="array" ref="G339">_xll.SNL.Clients.Office.Excel.Functions.SPG($A339, "SP_TOTAL_REV", G$2)</f>
        <v>14953700</v>
      </c>
      <c r="H339" s="4" cm="1">
        <f t="array" ref="H339">_xll.SNL.Clients.Office.Excel.Functions.SPG($A339, "SP_TOTAL_REV", H$2)</f>
        <v>15290200</v>
      </c>
      <c r="I339" s="4" cm="1">
        <f t="array" ref="I339">_xll.SNL.Clients.Office.Excel.Functions.SPG($A339, "SP_TOTAL_REV", I$2)</f>
        <v>15273600</v>
      </c>
      <c r="J339" s="4" cm="1">
        <f t="array" ref="J339">_xll.SNL.Clients.Office.Excel.Functions.SPG($A339, "SP_TOTAL_REV", J$2)</f>
        <v>15416900</v>
      </c>
      <c r="K339" s="4" cm="1">
        <f t="array" ref="K339">_xll.SNL.Clients.Office.Excel.Functions.SPG($A339, "SP_TOTAL_REV", K$2)</f>
        <v>15134400</v>
      </c>
      <c r="L339" s="4" cm="1">
        <f t="array" ref="L339">_xll.SNL.Clients.Office.Excel.Functions.SPG($A339, "SP_TOTAL_REV", L$2)</f>
        <v>15317800</v>
      </c>
      <c r="M339" s="4" cm="1">
        <f t="array" ref="M339">_xll.SNL.Clients.Office.Excel.Functions.SPG($A339, "SP_TOTAL_REV", M$2)</f>
        <v>14584500</v>
      </c>
      <c r="N339" s="4" cm="1">
        <f t="array" ref="N339">_xll.SNL.Clients.Office.Excel.Functions.SPG($A339, "SP_TOTAL_REV", N$2)</f>
        <v>14219400</v>
      </c>
      <c r="O339" s="4" cm="1">
        <f t="array" ref="O339">_xll.SNL.Clients.Office.Excel.Functions.SPG($A339, "SP_TOTAL_REV", O$2)</f>
        <v>13872500</v>
      </c>
      <c r="P339" s="4" cm="1">
        <f t="array" ref="P339">_xll.SNL.Clients.Office.Excel.Functions.SPG($A339, "SP_TOTAL_REV", P$2)</f>
        <v>12542500</v>
      </c>
      <c r="Q339" s="4" cm="1">
        <f t="array" ref="Q339">_xll.SNL.Clients.Office.Excel.Functions.SPG($A339, "SP_TOTAL_REV", Q$2)</f>
        <v>11720700</v>
      </c>
      <c r="R339" s="4" cm="1">
        <f t="array" ref="R339">_xll.SNL.Clients.Office.Excel.Functions.SPG($A339, "SP_TOTAL_REV", R$2)</f>
        <v>13359900</v>
      </c>
      <c r="S339" s="4" cm="1">
        <f t="array" ref="S339">_xll.SNL.Clients.Office.Excel.Functions.SPG($A339, "SP_TOTAL_REV", S$2)</f>
        <v>12694000</v>
      </c>
      <c r="T339" s="4" cm="1">
        <f t="array" ref="T339">_xll.SNL.Clients.Office.Excel.Functions.SPG($A339, "SP_TOTAL_REV", T$2)</f>
        <v>11376900</v>
      </c>
      <c r="U339" s="4" cm="1">
        <f t="array" ref="U339">_xll.SNL.Clients.Office.Excel.Functions.SPG($A339, "SP_TOTAL_REV", U$2)</f>
        <v>10481100</v>
      </c>
      <c r="V339" s="4" cm="1">
        <f t="array" ref="V339">_xll.SNL.Clients.Office.Excel.Functions.SPG($A339, "SP_TOTAL_REV", V$2)</f>
        <v>9747200</v>
      </c>
    </row>
    <row r="340" spans="1:22">
      <c r="A340" s="11" t="s">
        <v>342</v>
      </c>
      <c r="B340" s="4" t="str" cm="1">
        <f t="array" ref="B340">_xll.SNL.Clients.Office.Excel.Functions.SPG($A340, "SP_TOTAL_REV", B$2)</f>
        <v>NA</v>
      </c>
      <c r="C340" s="4" cm="1">
        <f t="array" ref="C340">_xll.SNL.Clients.Office.Excel.Functions.SPG($A340, "SP_TOTAL_REV", C$2)</f>
        <v>8253000</v>
      </c>
      <c r="D340" s="4" cm="1">
        <f t="array" ref="D340">_xll.SNL.Clients.Office.Excel.Functions.SPG($A340, "SP_TOTAL_REV", D$2)</f>
        <v>8326200</v>
      </c>
      <c r="E340" s="4" cm="1">
        <f t="array" ref="E340">_xll.SNL.Clients.Office.Excel.Functions.SPG($A340, "SP_TOTAL_REV", E$2)</f>
        <v>6739800</v>
      </c>
      <c r="F340" s="4" cm="1">
        <f t="array" ref="F340">_xll.SNL.Clients.Office.Excel.Functions.SPG($A340, "SP_TOTAL_REV", F$2)</f>
        <v>5255000</v>
      </c>
      <c r="G340" s="4" cm="1">
        <f t="array" ref="G340">_xll.SNL.Clients.Office.Excel.Functions.SPG($A340, "SP_TOTAL_REV", G$2)</f>
        <v>5517900</v>
      </c>
      <c r="H340" s="4" cm="1">
        <f t="array" ref="H340">_xll.SNL.Clients.Office.Excel.Functions.SPG($A340, "SP_TOTAL_REV", H$2)</f>
        <v>5878300</v>
      </c>
      <c r="I340" s="4" cm="1">
        <f t="array" ref="I340">_xll.SNL.Clients.Office.Excel.Functions.SPG($A340, "SP_TOTAL_REV", I$2)</f>
        <v>5543100</v>
      </c>
      <c r="J340" s="4" cm="1">
        <f t="array" ref="J340">_xll.SNL.Clients.Office.Excel.Functions.SPG($A340, "SP_TOTAL_REV", J$2)</f>
        <v>3906900</v>
      </c>
      <c r="K340" s="4" cm="1">
        <f t="array" ref="K340">_xll.SNL.Clients.Office.Excel.Functions.SPG($A340, "SP_TOTAL_REV", K$2)</f>
        <v>3495800</v>
      </c>
      <c r="L340" s="4" cm="1">
        <f t="array" ref="L340">_xll.SNL.Clients.Office.Excel.Functions.SPG($A340, "SP_TOTAL_REV", L$2)</f>
        <v>3161800</v>
      </c>
      <c r="M340" s="4" cm="1">
        <f t="array" ref="M340">_xll.SNL.Clients.Office.Excel.Functions.SPG($A340, "SP_TOTAL_REV", M$2)</f>
        <v>2782700</v>
      </c>
      <c r="N340" s="4" cm="1">
        <f t="array" ref="N340">_xll.SNL.Clients.Office.Excel.Functions.SPG($A340, "SP_TOTAL_REV", N$2)</f>
        <v>2894900</v>
      </c>
      <c r="O340" s="4" cm="1">
        <f t="array" ref="O340">_xll.SNL.Clients.Office.Excel.Functions.SPG($A340, "SP_TOTAL_REV", O$2)</f>
        <v>3442300</v>
      </c>
      <c r="P340" s="4" cm="1">
        <f t="array" ref="P340">_xll.SNL.Clients.Office.Excel.Functions.SPG($A340, "SP_TOTAL_REV", P$2)</f>
        <v>2313400</v>
      </c>
      <c r="Q340" s="4" cm="1">
        <f t="array" ref="Q340">_xll.SNL.Clients.Office.Excel.Functions.SPG($A340, "SP_TOTAL_REV", Q$2)</f>
        <v>1768900</v>
      </c>
      <c r="R340" s="4" cm="1">
        <f t="array" ref="R340">_xll.SNL.Clients.Office.Excel.Functions.SPG($A340, "SP_TOTAL_REV", R$2)</f>
        <v>2054800</v>
      </c>
      <c r="S340" s="4" cm="1">
        <f t="array" ref="S340">_xll.SNL.Clients.Office.Excel.Functions.SPG($A340, "SP_TOTAL_REV", S$2)</f>
        <v>1566200</v>
      </c>
      <c r="T340" s="4" cm="1">
        <f t="array" ref="T340">_xll.SNL.Clients.Office.Excel.Functions.SPG($A340, "SP_TOTAL_REV", T$2)</f>
        <v>1531800</v>
      </c>
      <c r="U340" s="4" cm="1">
        <f t="array" ref="U340">_xll.SNL.Clients.Office.Excel.Functions.SPG($A340, "SP_TOTAL_REV", U$2)</f>
        <v>1260600</v>
      </c>
      <c r="V340" s="4" cm="1">
        <f t="array" ref="V340">_xll.SNL.Clients.Office.Excel.Functions.SPG($A340, "SP_TOTAL_REV", V$2)</f>
        <v>1266900</v>
      </c>
    </row>
    <row r="341" spans="1:22">
      <c r="A341" s="11" t="s">
        <v>343</v>
      </c>
      <c r="B341" s="4" t="str" cm="1">
        <f t="array" ref="B341">_xll.SNL.Clients.Office.Excel.Functions.SPG($A341, "SP_TOTAL_REV", B$2)</f>
        <v>NA</v>
      </c>
      <c r="C341" s="4" cm="1">
        <f t="array" ref="C341">_xll.SNL.Clients.Office.Excel.Functions.SPG($A341, "SP_TOTAL_REV", C$2)</f>
        <v>17677000</v>
      </c>
      <c r="D341" s="4" cm="1">
        <f t="array" ref="D341">_xll.SNL.Clients.Office.Excel.Functions.SPG($A341, "SP_TOTAL_REV", D$2)</f>
        <v>22387000</v>
      </c>
      <c r="E341" s="4" cm="1">
        <f t="array" ref="E341">_xll.SNL.Clients.Office.Excel.Functions.SPG($A341, "SP_TOTAL_REV", E$2)</f>
        <v>16540000</v>
      </c>
      <c r="F341" s="4" cm="1">
        <f t="array" ref="F341">_xll.SNL.Clients.Office.Excel.Functions.SPG($A341, "SP_TOTAL_REV", F$2)</f>
        <v>8542242</v>
      </c>
      <c r="G341" s="4" cm="1">
        <f t="array" ref="G341">_xll.SNL.Clients.Office.Excel.Functions.SPG($A341, "SP_TOTAL_REV", G$2)</f>
        <v>10164367</v>
      </c>
      <c r="H341" s="4" cm="1">
        <f t="array" ref="H341">_xll.SNL.Clients.Office.Excel.Functions.SPG($A341, "SP_TOTAL_REV", H$2)</f>
        <v>12593196</v>
      </c>
      <c r="I341" s="4" cm="1">
        <f t="array" ref="I341">_xll.SNL.Clients.Office.Excel.Functions.SPG($A341, "SP_TOTAL_REV", I$2)</f>
        <v>12173907</v>
      </c>
      <c r="J341" s="4" cm="1">
        <f t="array" ref="J341">_xll.SNL.Clients.Office.Excel.Functions.SPG($A341, "SP_TOTAL_REV", J$2)</f>
        <v>8920934</v>
      </c>
      <c r="K341" s="4" cm="1">
        <f t="array" ref="K341">_xll.SNL.Clients.Office.Excel.Functions.SPG($A341, "SP_TOTAL_REV", K$2)</f>
        <v>7763206</v>
      </c>
      <c r="L341" s="4" cm="1">
        <f t="array" ref="L341">_xll.SNL.Clients.Office.Excel.Functions.SPG($A341, "SP_TOTAL_REV", L$2)</f>
        <v>12195091</v>
      </c>
      <c r="M341" s="4" cm="1">
        <f t="array" ref="M341">_xll.SNL.Clients.Office.Excel.Functions.SPG($A341, "SP_TOTAL_REV", M$2)</f>
        <v>11871879</v>
      </c>
      <c r="N341" s="4" cm="1">
        <f t="array" ref="N341">_xll.SNL.Clients.Office.Excel.Functions.SPG($A341, "SP_TOTAL_REV", N$2)</f>
        <v>10184121</v>
      </c>
      <c r="O341" s="4" cm="1">
        <f t="array" ref="O341">_xll.SNL.Clients.Office.Excel.Functions.SPG($A341, "SP_TOTAL_REV", O$2)</f>
        <v>14805794</v>
      </c>
      <c r="P341" s="4" cm="1">
        <f t="array" ref="P341">_xll.SNL.Clients.Office.Excel.Functions.SPG($A341, "SP_TOTAL_REV", P$2)</f>
        <v>12678791</v>
      </c>
      <c r="Q341" s="4" cm="1">
        <f t="array" ref="Q341">_xll.SNL.Clients.Office.Excel.Functions.SPG($A341, "SP_TOTAL_REV", Q$2)</f>
        <v>10805753</v>
      </c>
      <c r="R341" s="4" cm="1">
        <f t="array" ref="R341">_xll.SNL.Clients.Office.Excel.Functions.SPG($A341, "SP_TOTAL_REV", R$2)</f>
        <v>16157433</v>
      </c>
      <c r="S341" s="4" cm="1">
        <f t="array" ref="S341">_xll.SNL.Clients.Office.Excel.Functions.SPG($A341, "SP_TOTAL_REV", S$2)</f>
        <v>13477414</v>
      </c>
      <c r="T341" s="4" cm="1">
        <f t="array" ref="T341">_xll.SNL.Clients.Office.Excel.Functions.SPG($A341, "SP_TOTAL_REV", T$2)</f>
        <v>11920326</v>
      </c>
      <c r="U341" s="4" cm="1">
        <f t="array" ref="U341">_xll.SNL.Clients.Office.Excel.Functions.SPG($A341, "SP_TOTAL_REV", U$2)</f>
        <v>12676230</v>
      </c>
      <c r="V341" s="4" cm="1">
        <f t="array" ref="V341">_xll.SNL.Clients.Office.Excel.Functions.SPG($A341, "SP_TOTAL_REV", V$2)</f>
        <v>5785528</v>
      </c>
    </row>
    <row r="342" spans="1:22">
      <c r="A342" s="11" t="s">
        <v>344</v>
      </c>
      <c r="B342" s="4" cm="1">
        <f t="array" ref="B342">_xll.SNL.Clients.Office.Excel.Functions.SPG($A342, "SP_TOTAL_REV", B$2)</f>
        <v>54933000</v>
      </c>
      <c r="C342" s="4" cm="1">
        <f t="array" ref="C342">_xll.SNL.Clients.Office.Excel.Functions.SPG($A342, "SP_TOTAL_REV", C$2)</f>
        <v>51628000</v>
      </c>
      <c r="D342" s="4" cm="1">
        <f t="array" ref="D342">_xll.SNL.Clients.Office.Excel.Functions.SPG($A342, "SP_TOTAL_REV", D$2)</f>
        <v>46073000</v>
      </c>
      <c r="E342" s="4" cm="1">
        <f t="array" ref="E342">_xll.SNL.Clients.Office.Excel.Functions.SPG($A342, "SP_TOTAL_REV", E$2)</f>
        <v>41399000</v>
      </c>
      <c r="F342" s="4" cm="1">
        <f t="array" ref="F342">_xll.SNL.Clients.Office.Excel.Functions.SPG($A342, "SP_TOTAL_REV", F$2)</f>
        <v>39403000</v>
      </c>
      <c r="G342" s="4" cm="1">
        <f t="array" ref="G342">_xll.SNL.Clients.Office.Excel.Functions.SPG($A342, "SP_TOTAL_REV", G$2)</f>
        <v>39583000</v>
      </c>
      <c r="H342" s="4" cm="1">
        <f t="array" ref="H342">_xll.SNL.Clients.Office.Excel.Functions.SPG($A342, "SP_TOTAL_REV", H$2)</f>
        <v>39445000</v>
      </c>
      <c r="I342" s="4" cm="1">
        <f t="array" ref="I342">_xll.SNL.Clients.Office.Excel.Functions.SPG($A342, "SP_TOTAL_REV", I$2)</f>
        <v>38791000</v>
      </c>
      <c r="J342" s="4" cm="1">
        <f t="array" ref="J342">_xll.SNL.Clients.Office.Excel.Functions.SPG($A342, "SP_TOTAL_REV", J$2)</f>
        <v>37236000</v>
      </c>
      <c r="K342" s="4" cm="1">
        <f t="array" ref="K342">_xll.SNL.Clients.Office.Excel.Functions.SPG($A342, "SP_TOTAL_REV", K$2)</f>
        <v>37473000</v>
      </c>
      <c r="L342" s="4" cm="1">
        <f t="array" ref="L342">_xll.SNL.Clients.Office.Excel.Functions.SPG($A342, "SP_TOTAL_REV", L$2)</f>
        <v>38822000</v>
      </c>
      <c r="M342" s="4" cm="1">
        <f t="array" ref="M342">_xll.SNL.Clients.Office.Excel.Functions.SPG($A342, "SP_TOTAL_REV", M$2)</f>
        <v>37552000</v>
      </c>
      <c r="N342" s="4" cm="1">
        <f t="array" ref="N342">_xll.SNL.Clients.Office.Excel.Functions.SPG($A342, "SP_TOTAL_REV", N$2)</f>
        <v>37230000</v>
      </c>
      <c r="O342" s="4" cm="1">
        <f t="array" ref="O342">_xll.SNL.Clients.Office.Excel.Functions.SPG($A342, "SP_TOTAL_REV", O$2)</f>
        <v>36704000</v>
      </c>
      <c r="P342" s="4" cm="1">
        <f t="array" ref="P342">_xll.SNL.Clients.Office.Excel.Functions.SPG($A342, "SP_TOTAL_REV", P$2)</f>
        <v>31993000</v>
      </c>
      <c r="Q342" s="4" cm="1">
        <f t="array" ref="Q342">_xll.SNL.Clients.Office.Excel.Functions.SPG($A342, "SP_TOTAL_REV", Q$2)</f>
        <v>23225000</v>
      </c>
      <c r="R342" s="4" cm="1">
        <f t="array" ref="R342">_xll.SNL.Clients.Office.Excel.Functions.SPG($A342, "SP_TOTAL_REV", R$2)</f>
        <v>23526000</v>
      </c>
      <c r="S342" s="4" cm="1">
        <f t="array" ref="S342">_xll.SNL.Clients.Office.Excel.Functions.SPG($A342, "SP_TOTAL_REV", S$2)</f>
        <v>20084000</v>
      </c>
      <c r="T342" s="4" cm="1">
        <f t="array" ref="T342">_xll.SNL.Clients.Office.Excel.Functions.SPG($A342, "SP_TOTAL_REV", T$2)</f>
        <v>16074000</v>
      </c>
      <c r="U342" s="4" cm="1">
        <f t="array" ref="U342">_xll.SNL.Clients.Office.Excel.Functions.SPG($A342, "SP_TOTAL_REV", U$2)</f>
        <v>12888000</v>
      </c>
      <c r="V342" s="4" cm="1">
        <f t="array" ref="V342">_xll.SNL.Clients.Office.Excel.Functions.SPG($A342, "SP_TOTAL_REV", V$2)</f>
        <v>10557000</v>
      </c>
    </row>
    <row r="343" spans="1:22">
      <c r="A343" s="11" t="s">
        <v>345</v>
      </c>
      <c r="B343" s="4" t="str" cm="1">
        <f t="array" ref="B343">_xll.SNL.Clients.Office.Excel.Functions.SPG($A343, "SP_TOTAL_REV", B$2)</f>
        <v>NA</v>
      </c>
      <c r="C343" s="4" cm="1">
        <f t="array" ref="C343">_xll.SNL.Clients.Office.Excel.Functions.SPG($A343, "SP_TOTAL_REV", C$2)</f>
        <v>14209000</v>
      </c>
      <c r="D343" s="4" cm="1">
        <f t="array" ref="D343">_xll.SNL.Clients.Office.Excel.Functions.SPG($A343, "SP_TOTAL_REV", D$2)</f>
        <v>13685000</v>
      </c>
      <c r="E343" s="4" cm="1">
        <f t="array" ref="E343">_xll.SNL.Clients.Office.Excel.Functions.SPG($A343, "SP_TOTAL_REV", E$2)</f>
        <v>14298000</v>
      </c>
      <c r="F343" s="4" cm="1">
        <f t="array" ref="F343">_xll.SNL.Clients.Office.Excel.Functions.SPG($A343, "SP_TOTAL_REV", F$2)</f>
        <v>12756000</v>
      </c>
      <c r="G343" s="4" cm="1">
        <f t="array" ref="G343">_xll.SNL.Clients.Office.Excel.Functions.SPG($A343, "SP_TOTAL_REV", G$2)</f>
        <v>13118000</v>
      </c>
      <c r="H343" s="4" cm="1">
        <f t="array" ref="H343">_xll.SNL.Clients.Office.Excel.Functions.SPG($A343, "SP_TOTAL_REV", H$2)</f>
        <v>12915000</v>
      </c>
      <c r="I343" s="4" cm="1">
        <f t="array" ref="I343">_xll.SNL.Clients.Office.Excel.Functions.SPG($A343, "SP_TOTAL_REV", I$2)</f>
        <v>12323000</v>
      </c>
      <c r="J343" s="4" t="str" cm="1">
        <f t="array" ref="J343">_xll.SNL.Clients.Office.Excel.Functions.SPG($A343, "SP_TOTAL_REV", J$2)</f>
        <v>NA</v>
      </c>
      <c r="K343" s="4" t="str" cm="1">
        <f t="array" ref="K343">_xll.SNL.Clients.Office.Excel.Functions.SPG($A343, "SP_TOTAL_REV", K$2)</f>
        <v>NA</v>
      </c>
      <c r="L343" s="4" t="str" cm="1">
        <f t="array" ref="L343">_xll.SNL.Clients.Office.Excel.Functions.SPG($A343, "SP_TOTAL_REV", L$2)</f>
        <v>NA</v>
      </c>
      <c r="M343" s="4" t="str" cm="1">
        <f t="array" ref="M343">_xll.SNL.Clients.Office.Excel.Functions.SPG($A343, "SP_TOTAL_REV", M$2)</f>
        <v>NA</v>
      </c>
      <c r="N343" s="4" t="str" cm="1">
        <f t="array" ref="N343">_xll.SNL.Clients.Office.Excel.Functions.SPG($A343, "SP_TOTAL_REV", N$2)</f>
        <v>NA</v>
      </c>
      <c r="O343" s="4" t="str" cm="1">
        <f t="array" ref="O343">_xll.SNL.Clients.Office.Excel.Functions.SPG($A343, "SP_TOTAL_REV", O$2)</f>
        <v>NA</v>
      </c>
      <c r="P343" s="4" t="str" cm="1">
        <f t="array" ref="P343">_xll.SNL.Clients.Office.Excel.Functions.SPG($A343, "SP_TOTAL_REV", P$2)</f>
        <v>NA</v>
      </c>
      <c r="Q343" s="4" t="str" cm="1">
        <f t="array" ref="Q343">_xll.SNL.Clients.Office.Excel.Functions.SPG($A343, "SP_TOTAL_REV", Q$2)</f>
        <v>NA</v>
      </c>
      <c r="R343" s="4" t="str" cm="1">
        <f t="array" ref="R343">_xll.SNL.Clients.Office.Excel.Functions.SPG($A343, "SP_TOTAL_REV", R$2)</f>
        <v>NA</v>
      </c>
      <c r="S343" s="4" t="str" cm="1">
        <f t="array" ref="S343">_xll.SNL.Clients.Office.Excel.Functions.SPG($A343, "SP_TOTAL_REV", S$2)</f>
        <v>NA</v>
      </c>
      <c r="T343" s="4" t="str" cm="1">
        <f t="array" ref="T343">_xll.SNL.Clients.Office.Excel.Functions.SPG($A343, "SP_TOTAL_REV", T$2)</f>
        <v>NA</v>
      </c>
      <c r="U343" s="4" t="str" cm="1">
        <f t="array" ref="U343">_xll.SNL.Clients.Office.Excel.Functions.SPG($A343, "SP_TOTAL_REV", U$2)</f>
        <v>NA</v>
      </c>
      <c r="V343" s="4" t="str" cm="1">
        <f t="array" ref="V343">_xll.SNL.Clients.Office.Excel.Functions.SPG($A343, "SP_TOTAL_REV", V$2)</f>
        <v>NA</v>
      </c>
    </row>
    <row r="344" spans="1:22">
      <c r="A344" s="11" t="s">
        <v>346</v>
      </c>
      <c r="B344" s="4" cm="1">
        <f t="array" ref="B344">_xll.SNL.Clients.Office.Excel.Functions.SPG($A344, "SP_TOTAL_REV", B$2)</f>
        <v>33663800</v>
      </c>
      <c r="C344" s="4" cm="1">
        <f t="array" ref="C344">_xll.SNL.Clients.Office.Excel.Functions.SPG($A344, "SP_TOTAL_REV", C$2)</f>
        <v>35127400</v>
      </c>
      <c r="D344" s="4" cm="1">
        <f t="array" ref="D344">_xll.SNL.Clients.Office.Excel.Functions.SPG($A344, "SP_TOTAL_REV", D$2)</f>
        <v>28819700</v>
      </c>
      <c r="E344" s="4" cm="1">
        <f t="array" ref="E344">_xll.SNL.Clients.Office.Excel.Functions.SPG($A344, "SP_TOTAL_REV", E$2)</f>
        <v>23522300</v>
      </c>
      <c r="F344" s="4" cm="1">
        <f t="array" ref="F344">_xll.SNL.Clients.Office.Excel.Functions.SPG($A344, "SP_TOTAL_REV", F$2)</f>
        <v>18728500</v>
      </c>
      <c r="G344" s="4" cm="1">
        <f t="array" ref="G344">_xll.SNL.Clients.Office.Excel.Functions.SPG($A344, "SP_TOTAL_REV", G$2)</f>
        <v>25599700</v>
      </c>
      <c r="H344" s="4" cm="1">
        <f t="array" ref="H344">_xll.SNL.Clients.Office.Excel.Functions.SPG($A344, "SP_TOTAL_REV", H$2)</f>
        <v>23495700</v>
      </c>
      <c r="I344" s="4" cm="1">
        <f t="array" ref="I344">_xll.SNL.Clients.Office.Excel.Functions.SPG($A344, "SP_TOTAL_REV", I$2)</f>
        <v>19456400</v>
      </c>
      <c r="J344" s="4" cm="1">
        <f t="array" ref="J344">_xll.SNL.Clients.Office.Excel.Functions.SPG($A344, "SP_TOTAL_REV", J$2)</f>
        <v>17033300</v>
      </c>
      <c r="K344" s="4" cm="1">
        <f t="array" ref="K344">_xll.SNL.Clients.Office.Excel.Functions.SPG($A344, "SP_TOTAL_REV", K$2)</f>
        <v>19115100</v>
      </c>
      <c r="L344" s="4" cm="1">
        <f t="array" ref="L344">_xll.SNL.Clients.Office.Excel.Functions.SPG($A344, "SP_TOTAL_REV", L$2)</f>
        <v>18997000</v>
      </c>
      <c r="M344" s="4" cm="1">
        <f t="array" ref="M344">_xll.SNL.Clients.Office.Excel.Functions.SPG($A344, "SP_TOTAL_REV", M$2)</f>
        <v>17123800</v>
      </c>
      <c r="N344" s="4" cm="1">
        <f t="array" ref="N344">_xll.SNL.Clients.Office.Excel.Functions.SPG($A344, "SP_TOTAL_REV", N$2)</f>
        <v>17050500</v>
      </c>
      <c r="O344" s="4" cm="1">
        <f t="array" ref="O344">_xll.SNL.Clients.Office.Excel.Functions.SPG($A344, "SP_TOTAL_REV", O$2)</f>
        <v>16355200</v>
      </c>
      <c r="P344" s="4" cm="1">
        <f t="array" ref="P344">_xll.SNL.Clients.Office.Excel.Functions.SPG($A344, "SP_TOTAL_REV", P$2)</f>
        <v>10292900</v>
      </c>
      <c r="Q344" s="4" cm="1">
        <f t="array" ref="Q344">_xll.SNL.Clients.Office.Excel.Functions.SPG($A344, "SP_TOTAL_REV", Q$2)</f>
        <v>8086500</v>
      </c>
      <c r="R344" s="4" cm="1">
        <f t="array" ref="R344">_xll.SNL.Clients.Office.Excel.Functions.SPG($A344, "SP_TOTAL_REV", R$2)</f>
        <v>14972500</v>
      </c>
      <c r="S344" s="4" cm="1">
        <f t="array" ref="S344">_xll.SNL.Clients.Office.Excel.Functions.SPG($A344, "SP_TOTAL_REV", S$2)</f>
        <v>15221700</v>
      </c>
      <c r="T344" s="4" cm="1">
        <f t="array" ref="T344">_xll.SNL.Clients.Office.Excel.Functions.SPG($A344, "SP_TOTAL_REV", T$2)</f>
        <v>16454100</v>
      </c>
      <c r="U344" s="4" cm="1">
        <f t="array" ref="U344">_xll.SNL.Clients.Office.Excel.Functions.SPG($A344, "SP_TOTAL_REV", U$2)</f>
        <v>14057400</v>
      </c>
      <c r="V344" s="4" cm="1">
        <f t="array" ref="V344">_xll.SNL.Clients.Office.Excel.Functions.SPG($A344, "SP_TOTAL_REV", V$2)</f>
        <v>11396300</v>
      </c>
    </row>
    <row r="345" spans="1:22">
      <c r="A345" s="11" t="s">
        <v>347</v>
      </c>
      <c r="B345" s="4" cm="1">
        <f t="array" ref="B345">_xll.SNL.Clients.Office.Excel.Functions.SPG($A345, "SP_TOTAL_REV", B$2)</f>
        <v>8383300</v>
      </c>
      <c r="C345" s="4" cm="1">
        <f t="array" ref="C345">_xll.SNL.Clients.Office.Excel.Functions.SPG($A345, "SP_TOTAL_REV", C$2)</f>
        <v>7802400</v>
      </c>
      <c r="D345" s="4" cm="1">
        <f t="array" ref="D345">_xll.SNL.Clients.Office.Excel.Functions.SPG($A345, "SP_TOTAL_REV", D$2)</f>
        <v>8478000</v>
      </c>
      <c r="E345" s="4" cm="1">
        <f t="array" ref="E345">_xll.SNL.Clients.Office.Excel.Functions.SPG($A345, "SP_TOTAL_REV", E$2)</f>
        <v>7730300</v>
      </c>
      <c r="F345" s="4" cm="1">
        <f t="array" ref="F345">_xll.SNL.Clients.Office.Excel.Functions.SPG($A345, "SP_TOTAL_REV", F$2)</f>
        <v>6658200</v>
      </c>
      <c r="G345" s="4" cm="1">
        <f t="array" ref="G345">_xll.SNL.Clients.Office.Excel.Functions.SPG($A345, "SP_TOTAL_REV", G$2)</f>
        <v>6964300</v>
      </c>
      <c r="H345" s="4" cm="1">
        <f t="array" ref="H345">_xll.SNL.Clients.Office.Excel.Functions.SPG($A345, "SP_TOTAL_REV", H$2)</f>
        <v>7014600</v>
      </c>
      <c r="I345" s="4" cm="1">
        <f t="array" ref="I345">_xll.SNL.Clients.Office.Excel.Functions.SPG($A345, "SP_TOTAL_REV", I$2)</f>
        <v>6444900</v>
      </c>
      <c r="J345" s="4" cm="1">
        <f t="array" ref="J345">_xll.SNL.Clients.Office.Excel.Functions.SPG($A345, "SP_TOTAL_REV", J$2)</f>
        <v>5779000</v>
      </c>
      <c r="K345" s="4" cm="1">
        <f t="array" ref="K345">_xll.SNL.Clients.Office.Excel.Functions.SPG($A345, "SP_TOTAL_REV", K$2)</f>
        <v>5741700</v>
      </c>
      <c r="L345" s="4" cm="1">
        <f t="array" ref="L345">_xll.SNL.Clients.Office.Excel.Functions.SPG($A345, "SP_TOTAL_REV", L$2)</f>
        <v>5852600</v>
      </c>
      <c r="M345" s="4" cm="1">
        <f t="array" ref="M345">_xll.SNL.Clients.Office.Excel.Functions.SPG($A345, "SP_TOTAL_REV", M$2)</f>
        <v>3665300</v>
      </c>
      <c r="N345" s="4" cm="1">
        <f t="array" ref="N345">_xll.SNL.Clients.Office.Excel.Functions.SPG($A345, "SP_TOTAL_REV", N$2)</f>
        <v>2843900</v>
      </c>
      <c r="O345" s="4" cm="1">
        <f t="array" ref="O345">_xll.SNL.Clients.Office.Excel.Functions.SPG($A345, "SP_TOTAL_REV", O$2)</f>
        <v>2620111</v>
      </c>
      <c r="P345" s="4" cm="1">
        <f t="array" ref="P345">_xll.SNL.Clients.Office.Excel.Functions.SPG($A345, "SP_TOTAL_REV", P$2)</f>
        <v>2435606</v>
      </c>
      <c r="Q345" s="4" cm="1">
        <f t="array" ref="Q345">_xll.SNL.Clients.Office.Excel.Functions.SPG($A345, "SP_TOTAL_REV", Q$2)</f>
        <v>2147589</v>
      </c>
      <c r="R345" s="4" cm="1">
        <f t="array" ref="R345">_xll.SNL.Clients.Office.Excel.Functions.SPG($A345, "SP_TOTAL_REV", R$2)</f>
        <v>2360493</v>
      </c>
      <c r="S345" s="4" cm="1">
        <f t="array" ref="S345">_xll.SNL.Clients.Office.Excel.Functions.SPG($A345, "SP_TOTAL_REV", S$2)</f>
        <v>2316006</v>
      </c>
      <c r="T345" s="4" cm="1">
        <f t="array" ref="T345">_xll.SNL.Clients.Office.Excel.Functions.SPG($A345, "SP_TOTAL_REV", T$2)</f>
        <v>2187046</v>
      </c>
      <c r="U345" s="4" cm="1">
        <f t="array" ref="U345">_xll.SNL.Clients.Office.Excel.Functions.SPG($A345, "SP_TOTAL_REV", U$2)</f>
        <v>1993658</v>
      </c>
      <c r="V345" s="4" cm="1">
        <f t="array" ref="V345">_xll.SNL.Clients.Office.Excel.Functions.SPG($A345, "SP_TOTAL_REV", V$2)</f>
        <v>1890085</v>
      </c>
    </row>
    <row r="346" spans="1:22">
      <c r="A346" s="11" t="s">
        <v>348</v>
      </c>
      <c r="B346" s="4" t="str" cm="1">
        <f t="array" ref="B346">_xll.SNL.Clients.Office.Excel.Functions.SPG($A346, "SP_TOTAL_REV", B$2)</f>
        <v>NA</v>
      </c>
      <c r="C346" s="4" cm="1">
        <f t="array" ref="C346">_xll.SNL.Clients.Office.Excel.Functions.SPG($A346, "SP_TOTAL_REV", C$2)</f>
        <v>2225012</v>
      </c>
      <c r="D346" s="4" cm="1">
        <f t="array" ref="D346">_xll.SNL.Clients.Office.Excel.Functions.SPG($A346, "SP_TOTAL_REV", D$2)</f>
        <v>1905871</v>
      </c>
      <c r="E346" s="4" cm="1">
        <f t="array" ref="E346">_xll.SNL.Clients.Office.Excel.Functions.SPG($A346, "SP_TOTAL_REV", E$2)</f>
        <v>1541889</v>
      </c>
      <c r="F346" s="4" cm="1">
        <f t="array" ref="F346">_xll.SNL.Clients.Office.Excel.Functions.SPG($A346, "SP_TOTAL_REV", F$2)</f>
        <v>1092673</v>
      </c>
      <c r="G346" s="4" cm="1">
        <f t="array" ref="G346">_xll.SNL.Clients.Office.Excel.Functions.SPG($A346, "SP_TOTAL_REV", G$2)</f>
        <v>742555</v>
      </c>
      <c r="H346" s="4" cm="1">
        <f t="array" ref="H346">_xll.SNL.Clients.Office.Excel.Functions.SPG($A346, "SP_TOTAL_REV", H$2)</f>
        <v>595409</v>
      </c>
      <c r="I346" s="4" t="str" cm="1">
        <f t="array" ref="I346">_xll.SNL.Clients.Office.Excel.Functions.SPG($A346, "SP_TOTAL_REV", I$2)</f>
        <v>NA</v>
      </c>
      <c r="J346" s="4" t="str" cm="1">
        <f t="array" ref="J346">_xll.SNL.Clients.Office.Excel.Functions.SPG($A346, "SP_TOTAL_REV", J$2)</f>
        <v>NA</v>
      </c>
      <c r="K346" s="4" t="str" cm="1">
        <f t="array" ref="K346">_xll.SNL.Clients.Office.Excel.Functions.SPG($A346, "SP_TOTAL_REV", K$2)</f>
        <v>NA</v>
      </c>
      <c r="L346" s="4" t="str" cm="1">
        <f t="array" ref="L346">_xll.SNL.Clients.Office.Excel.Functions.SPG($A346, "SP_TOTAL_REV", L$2)</f>
        <v>NA</v>
      </c>
      <c r="M346" s="4" t="str" cm="1">
        <f t="array" ref="M346">_xll.SNL.Clients.Office.Excel.Functions.SPG($A346, "SP_TOTAL_REV", M$2)</f>
        <v>NA</v>
      </c>
      <c r="N346" s="4" t="str" cm="1">
        <f t="array" ref="N346">_xll.SNL.Clients.Office.Excel.Functions.SPG($A346, "SP_TOTAL_REV", N$2)</f>
        <v>NA</v>
      </c>
      <c r="O346" s="4" t="str" cm="1">
        <f t="array" ref="O346">_xll.SNL.Clients.Office.Excel.Functions.SPG($A346, "SP_TOTAL_REV", O$2)</f>
        <v>NA</v>
      </c>
      <c r="P346" s="4" t="str" cm="1">
        <f t="array" ref="P346">_xll.SNL.Clients.Office.Excel.Functions.SPG($A346, "SP_TOTAL_REV", P$2)</f>
        <v>NA</v>
      </c>
      <c r="Q346" s="4" t="str" cm="1">
        <f t="array" ref="Q346">_xll.SNL.Clients.Office.Excel.Functions.SPG($A346, "SP_TOTAL_REV", Q$2)</f>
        <v>NA</v>
      </c>
      <c r="R346" s="4" t="str" cm="1">
        <f t="array" ref="R346">_xll.SNL.Clients.Office.Excel.Functions.SPG($A346, "SP_TOTAL_REV", R$2)</f>
        <v>NA</v>
      </c>
      <c r="S346" s="4" t="str" cm="1">
        <f t="array" ref="S346">_xll.SNL.Clients.Office.Excel.Functions.SPG($A346, "SP_TOTAL_REV", S$2)</f>
        <v>NA</v>
      </c>
      <c r="T346" s="4" t="str" cm="1">
        <f t="array" ref="T346">_xll.SNL.Clients.Office.Excel.Functions.SPG($A346, "SP_TOTAL_REV", T$2)</f>
        <v>NA</v>
      </c>
      <c r="U346" s="4" t="str" cm="1">
        <f t="array" ref="U346">_xll.SNL.Clients.Office.Excel.Functions.SPG($A346, "SP_TOTAL_REV", U$2)</f>
        <v>NA</v>
      </c>
      <c r="V346" s="4" t="str" cm="1">
        <f t="array" ref="V346">_xll.SNL.Clients.Office.Excel.Functions.SPG($A346, "SP_TOTAL_REV", V$2)</f>
        <v>NA</v>
      </c>
    </row>
    <row r="347" spans="1:22">
      <c r="A347" s="11" t="s">
        <v>349</v>
      </c>
      <c r="B347" s="4" t="str" cm="1">
        <f t="array" ref="B347">_xll.SNL.Clients.Office.Excel.Functions.SPG($A347, "SP_TOTAL_REV", B$2)</f>
        <v>NA</v>
      </c>
      <c r="C347" s="4" cm="1">
        <f t="array" ref="C347">_xll.SNL.Clients.Office.Excel.Functions.SPG($A347, "SP_TOTAL_REV", C$2)</f>
        <v>7527400</v>
      </c>
      <c r="D347" s="4" cm="1">
        <f t="array" ref="D347">_xll.SNL.Clients.Office.Excel.Functions.SPG($A347, "SP_TOTAL_REV", D$2)</f>
        <v>6155700</v>
      </c>
      <c r="E347" s="4" cm="1">
        <f t="array" ref="E347">_xll.SNL.Clients.Office.Excel.Functions.SPG($A347, "SP_TOTAL_REV", E$2)</f>
        <v>4857500</v>
      </c>
      <c r="F347" s="4" cm="1">
        <f t="array" ref="F347">_xll.SNL.Clients.Office.Excel.Functions.SPG($A347, "SP_TOTAL_REV", F$2)</f>
        <v>3782700</v>
      </c>
      <c r="G347" s="4" cm="1">
        <f t="array" ref="G347">_xll.SNL.Clients.Office.Excel.Functions.SPG($A347, "SP_TOTAL_REV", G$2)</f>
        <v>3121000</v>
      </c>
      <c r="H347" s="4" cm="1">
        <f t="array" ref="H347">_xll.SNL.Clients.Office.Excel.Functions.SPG($A347, "SP_TOTAL_REV", H$2)</f>
        <v>2593400</v>
      </c>
      <c r="I347" s="4" cm="1">
        <f t="array" ref="I347">_xll.SNL.Clients.Office.Excel.Functions.SPG($A347, "SP_TOTAL_REV", I$2)</f>
        <v>1988300</v>
      </c>
      <c r="J347" s="4" cm="1">
        <f t="array" ref="J347">_xll.SNL.Clients.Office.Excel.Functions.SPG($A347, "SP_TOTAL_REV", J$2)</f>
        <v>1567300</v>
      </c>
      <c r="K347" s="4" cm="1">
        <f t="array" ref="K347">_xll.SNL.Clients.Office.Excel.Functions.SPG($A347, "SP_TOTAL_REV", K$2)</f>
        <v>1150000</v>
      </c>
      <c r="L347" s="4" cm="1">
        <f t="array" ref="L347">_xll.SNL.Clients.Office.Excel.Functions.SPG($A347, "SP_TOTAL_REV", L$2)</f>
        <v>738931</v>
      </c>
      <c r="M347" s="4" cm="1">
        <f t="array" ref="M347">_xll.SNL.Clients.Office.Excel.Functions.SPG($A347, "SP_TOTAL_REV", M$2)</f>
        <v>482922</v>
      </c>
      <c r="N347" s="4" cm="1">
        <f t="array" ref="N347">_xll.SNL.Clients.Office.Excel.Functions.SPG($A347, "SP_TOTAL_REV", N$2)</f>
        <v>323775</v>
      </c>
      <c r="O347" s="4" cm="1">
        <f t="array" ref="O347">_xll.SNL.Clients.Office.Excel.Functions.SPG($A347, "SP_TOTAL_REV", O$2)</f>
        <v>185181</v>
      </c>
      <c r="P347" s="4" t="str" cm="1">
        <f t="array" ref="P347">_xll.SNL.Clients.Office.Excel.Functions.SPG($A347, "SP_TOTAL_REV", P$2)</f>
        <v>NA</v>
      </c>
      <c r="Q347" s="4" t="str" cm="1">
        <f t="array" ref="Q347">_xll.SNL.Clients.Office.Excel.Functions.SPG($A347, "SP_TOTAL_REV", Q$2)</f>
        <v>NA</v>
      </c>
      <c r="R347" s="4" t="str" cm="1">
        <f t="array" ref="R347">_xll.SNL.Clients.Office.Excel.Functions.SPG($A347, "SP_TOTAL_REV", R$2)</f>
        <v>NA</v>
      </c>
      <c r="S347" s="4" t="str" cm="1">
        <f t="array" ref="S347">_xll.SNL.Clients.Office.Excel.Functions.SPG($A347, "SP_TOTAL_REV", S$2)</f>
        <v>NA</v>
      </c>
      <c r="T347" s="4" t="str" cm="1">
        <f t="array" ref="T347">_xll.SNL.Clients.Office.Excel.Functions.SPG($A347, "SP_TOTAL_REV", T$2)</f>
        <v>NA</v>
      </c>
      <c r="U347" s="4" t="str" cm="1">
        <f t="array" ref="U347">_xll.SNL.Clients.Office.Excel.Functions.SPG($A347, "SP_TOTAL_REV", U$2)</f>
        <v>NA</v>
      </c>
      <c r="V347" s="4" t="str" cm="1">
        <f t="array" ref="V347">_xll.SNL.Clients.Office.Excel.Functions.SPG($A347, "SP_TOTAL_REV", V$2)</f>
        <v>NA</v>
      </c>
    </row>
    <row r="348" spans="1:22">
      <c r="A348" s="11" t="s">
        <v>350</v>
      </c>
      <c r="B348" s="4" t="str" cm="1">
        <f t="array" ref="B348">_xll.SNL.Clients.Office.Excel.Functions.SPG($A348, "SP_TOTAL_REV", B$2)</f>
        <v>NA</v>
      </c>
      <c r="C348" s="4" cm="1">
        <f t="array" ref="C348">_xll.SNL.Clients.Office.Excel.Functions.SPG($A348, "SP_TOTAL_REV", C$2)</f>
        <v>29652000</v>
      </c>
      <c r="D348" s="4" cm="1">
        <f t="array" ref="D348">_xll.SNL.Clients.Office.Excel.Functions.SPG($A348, "SP_TOTAL_REV", D$2)</f>
        <v>30154000</v>
      </c>
      <c r="E348" s="4" cm="1">
        <f t="array" ref="E348">_xll.SNL.Clients.Office.Excel.Functions.SPG($A348, "SP_TOTAL_REV", E$2)</f>
        <v>28586000</v>
      </c>
      <c r="F348" s="4" cm="1">
        <f t="array" ref="F348">_xll.SNL.Clients.Office.Excel.Functions.SPG($A348, "SP_TOTAL_REV", F$2)</f>
        <v>25285000</v>
      </c>
      <c r="G348" s="4" cm="1">
        <f t="array" ref="G348">_xll.SNL.Clients.Office.Excel.Functions.SPG($A348, "SP_TOTAL_REV", G$2)</f>
        <v>26998000</v>
      </c>
      <c r="H348" s="4" cm="1">
        <f t="array" ref="H348">_xll.SNL.Clients.Office.Excel.Functions.SPG($A348, "SP_TOTAL_REV", H$2)</f>
        <v>26425000</v>
      </c>
      <c r="I348" s="4" cm="1">
        <f t="array" ref="I348">_xll.SNL.Clients.Office.Excel.Functions.SPG($A348, "SP_TOTAL_REV", I$2)</f>
        <v>26535000</v>
      </c>
      <c r="J348" s="4" cm="1">
        <f t="array" ref="J348">_xll.SNL.Clients.Office.Excel.Functions.SPG($A348, "SP_TOTAL_REV", J$2)</f>
        <v>13166000</v>
      </c>
      <c r="K348" s="4" cm="1">
        <f t="array" ref="K348">_xll.SNL.Clients.Office.Excel.Functions.SPG($A348, "SP_TOTAL_REV", K$2)</f>
        <v>12671000</v>
      </c>
      <c r="L348" s="4" cm="1">
        <f t="array" ref="L348">_xll.SNL.Clients.Office.Excel.Functions.SPG($A348, "SP_TOTAL_REV", L$2)</f>
        <v>12519000</v>
      </c>
      <c r="M348" s="4" cm="1">
        <f t="array" ref="M348">_xll.SNL.Clients.Office.Excel.Functions.SPG($A348, "SP_TOTAL_REV", M$2)</f>
        <v>14005000</v>
      </c>
      <c r="N348" s="4" cm="1">
        <f t="array" ref="N348">_xll.SNL.Clients.Office.Excel.Functions.SPG($A348, "SP_TOTAL_REV", N$2)</f>
        <v>12820000</v>
      </c>
      <c r="O348" s="4" cm="1">
        <f t="array" ref="O348">_xll.SNL.Clients.Office.Excel.Functions.SPG($A348, "SP_TOTAL_REV", O$2)</f>
        <v>13637000</v>
      </c>
      <c r="P348" s="4" cm="1">
        <f t="array" ref="P348">_xll.SNL.Clients.Office.Excel.Functions.SPG($A348, "SP_TOTAL_REV", P$2)</f>
        <v>13466000</v>
      </c>
      <c r="Q348" s="4" cm="1">
        <f t="array" ref="Q348">_xll.SNL.Clients.Office.Excel.Functions.SPG($A348, "SP_TOTAL_REV", Q$2)</f>
        <v>13015000</v>
      </c>
      <c r="R348" s="4" cm="1">
        <f t="array" ref="R348">_xll.SNL.Clients.Office.Excel.Functions.SPG($A348, "SP_TOTAL_REV", R$2)</f>
        <v>13950400</v>
      </c>
      <c r="S348" s="4" cm="1">
        <f t="array" ref="S348">_xll.SNL.Clients.Office.Excel.Functions.SPG($A348, "SP_TOTAL_REV", S$2)</f>
        <v>14072900</v>
      </c>
      <c r="T348" s="4" cm="1">
        <f t="array" ref="T348">_xll.SNL.Clients.Office.Excel.Functions.SPG($A348, "SP_TOTAL_REV", T$2)</f>
        <v>14320200</v>
      </c>
      <c r="U348" s="4" cm="1">
        <f t="array" ref="U348">_xll.SNL.Clients.Office.Excel.Functions.SPG($A348, "SP_TOTAL_REV", U$2)</f>
        <v>14113000</v>
      </c>
      <c r="V348" s="4" cm="1">
        <f t="array" ref="V348">_xll.SNL.Clients.Office.Excel.Functions.SPG($A348, "SP_TOTAL_REV", V$2)</f>
        <v>14138300</v>
      </c>
    </row>
    <row r="349" spans="1:22">
      <c r="A349" s="11" t="s">
        <v>351</v>
      </c>
      <c r="B349" s="4" cm="1">
        <f t="array" ref="B349">_xll.SNL.Clients.Office.Excel.Functions.SPG($A349, "SP_TOTAL_REV", B$2)</f>
        <v>19907748</v>
      </c>
      <c r="C349" s="4" cm="1">
        <f t="array" ref="C349">_xll.SNL.Clients.Office.Excel.Functions.SPG($A349, "SP_TOTAL_REV", C$2)</f>
        <v>19826043</v>
      </c>
      <c r="D349" s="4" cm="1">
        <f t="array" ref="D349">_xll.SNL.Clients.Office.Excel.Functions.SPG($A349, "SP_TOTAL_REV", D$2)</f>
        <v>17181805</v>
      </c>
      <c r="E349" s="4" cm="1">
        <f t="array" ref="E349">_xll.SNL.Clients.Office.Excel.Functions.SPG($A349, "SP_TOTAL_REV", E$2)</f>
        <v>15292584</v>
      </c>
      <c r="F349" s="4" cm="1">
        <f t="array" ref="F349">_xll.SNL.Clients.Office.Excel.Functions.SPG($A349, "SP_TOTAL_REV", F$2)</f>
        <v>13505480</v>
      </c>
      <c r="G349" s="4" cm="1">
        <f t="array" ref="G349">_xll.SNL.Clients.Office.Excel.Functions.SPG($A349, "SP_TOTAL_REV", G$2)</f>
        <v>14201470</v>
      </c>
      <c r="H349" s="4" cm="1">
        <f t="array" ref="H349">_xll.SNL.Clients.Office.Excel.Functions.SPG($A349, "SP_TOTAL_REV", H$2)</f>
        <v>14518407</v>
      </c>
      <c r="I349" s="4" cm="1">
        <f t="array" ref="I349">_xll.SNL.Clients.Office.Excel.Functions.SPG($A349, "SP_TOTAL_REV", I$2)</f>
        <v>13350701</v>
      </c>
      <c r="J349" s="4" cm="1">
        <f t="array" ref="J349">_xll.SNL.Clients.Office.Excel.Functions.SPG($A349, "SP_TOTAL_REV", J$2)</f>
        <v>11199750</v>
      </c>
      <c r="K349" s="4" cm="1">
        <f t="array" ref="K349">_xll.SNL.Clients.Office.Excel.Functions.SPG($A349, "SP_TOTAL_REV", K$2)</f>
        <v>11881757</v>
      </c>
      <c r="L349" s="4" cm="1">
        <f t="array" ref="L349">_xll.SNL.Clients.Office.Excel.Functions.SPG($A349, "SP_TOTAL_REV", L$2)</f>
        <v>13288746</v>
      </c>
      <c r="M349" s="4" cm="1">
        <f t="array" ref="M349">_xll.SNL.Clients.Office.Excel.Functions.SPG($A349, "SP_TOTAL_REV", M$2)</f>
        <v>13067424</v>
      </c>
      <c r="N349" s="4" cm="1">
        <f t="array" ref="N349">_xll.SNL.Clients.Office.Excel.Functions.SPG($A349, "SP_TOTAL_REV", N$2)</f>
        <v>13085659</v>
      </c>
      <c r="O349" s="4" cm="1">
        <f t="array" ref="O349">_xll.SNL.Clients.Office.Excel.Functions.SPG($A349, "SP_TOTAL_REV", O$2)</f>
        <v>12990646</v>
      </c>
      <c r="P349" s="4" cm="1">
        <f t="array" ref="P349">_xll.SNL.Clients.Office.Excel.Functions.SPG($A349, "SP_TOTAL_REV", P$2)</f>
        <v>11097230</v>
      </c>
      <c r="Q349" s="4" cm="1">
        <f t="array" ref="Q349">_xll.SNL.Clients.Office.Excel.Functions.SPG($A349, "SP_TOTAL_REV", Q$2)</f>
        <v>9147544</v>
      </c>
      <c r="R349" s="4" cm="1">
        <f t="array" ref="R349">_xll.SNL.Clients.Office.Excel.Functions.SPG($A349, "SP_TOTAL_REV", R$2)</f>
        <v>12282633</v>
      </c>
      <c r="S349" s="4" cm="1">
        <f t="array" ref="S349">_xll.SNL.Clients.Office.Excel.Functions.SPG($A349, "SP_TOTAL_REV", S$2)</f>
        <v>11271650</v>
      </c>
      <c r="T349" s="4" cm="1">
        <f t="array" ref="T349">_xll.SNL.Clients.Office.Excel.Functions.SPG($A349, "SP_TOTAL_REV", T$2)</f>
        <v>10177525</v>
      </c>
      <c r="U349" s="4" cm="1">
        <f t="array" ref="U349">_xll.SNL.Clients.Office.Excel.Functions.SPG($A349, "SP_TOTAL_REV", U$2)</f>
        <v>8556047</v>
      </c>
      <c r="V349" s="4" cm="1">
        <f t="array" ref="V349">_xll.SNL.Clients.Office.Excel.Functions.SPG($A349, "SP_TOTAL_REV", V$2)</f>
        <v>7627162</v>
      </c>
    </row>
    <row r="350" spans="1:22">
      <c r="A350" s="11" t="s">
        <v>352</v>
      </c>
      <c r="B350" s="4" cm="1">
        <f t="array" ref="B350">_xll.SNL.Clients.Office.Excel.Functions.SPG($A350, "SP_TOTAL_REV", B$2)</f>
        <v>5369800</v>
      </c>
      <c r="C350" s="4" cm="1">
        <f t="array" ref="C350">_xll.SNL.Clients.Office.Excel.Functions.SPG($A350, "SP_TOTAL_REV", C$2)</f>
        <v>5154500</v>
      </c>
      <c r="D350" s="4" cm="1">
        <f t="array" ref="D350">_xll.SNL.Clients.Office.Excel.Functions.SPG($A350, "SP_TOTAL_REV", D$2)</f>
        <v>4816800</v>
      </c>
      <c r="E350" s="4" cm="1">
        <f t="array" ref="E350">_xll.SNL.Clients.Office.Excel.Functions.SPG($A350, "SP_TOTAL_REV", E$2)</f>
        <v>4332300</v>
      </c>
      <c r="F350" s="4" cm="1">
        <f t="array" ref="F350">_xll.SNL.Clients.Office.Excel.Functions.SPG($A350, "SP_TOTAL_REV", F$2)</f>
        <v>3973700</v>
      </c>
      <c r="G350" s="4" cm="1">
        <f t="array" ref="G350">_xll.SNL.Clients.Office.Excel.Functions.SPG($A350, "SP_TOTAL_REV", G$2)</f>
        <v>4033500</v>
      </c>
      <c r="H350" s="4" cm="1">
        <f t="array" ref="H350">_xll.SNL.Clients.Office.Excel.Functions.SPG($A350, "SP_TOTAL_REV", H$2)</f>
        <v>3503500</v>
      </c>
      <c r="I350" s="4" cm="1">
        <f t="array" ref="I350">_xll.SNL.Clients.Office.Excel.Functions.SPG($A350, "SP_TOTAL_REV", I$2)</f>
        <v>3190300</v>
      </c>
      <c r="J350" s="4" cm="1">
        <f t="array" ref="J350">_xll.SNL.Clients.Office.Excel.Functions.SPG($A350, "SP_TOTAL_REV", J$2)</f>
        <v>3063400</v>
      </c>
      <c r="K350" s="4" cm="1">
        <f t="array" ref="K350">_xll.SNL.Clients.Office.Excel.Functions.SPG($A350, "SP_TOTAL_REV", K$2)</f>
        <v>2841900</v>
      </c>
      <c r="L350" s="4" cm="1">
        <f t="array" ref="L350">_xll.SNL.Clients.Office.Excel.Functions.SPG($A350, "SP_TOTAL_REV", L$2)</f>
        <v>2632500</v>
      </c>
      <c r="M350" s="4" cm="1">
        <f t="array" ref="M350">_xll.SNL.Clients.Office.Excel.Functions.SPG($A350, "SP_TOTAL_REV", M$2)</f>
        <v>2408100</v>
      </c>
      <c r="N350" s="4" cm="1">
        <f t="array" ref="N350">_xll.SNL.Clients.Office.Excel.Functions.SPG($A350, "SP_TOTAL_REV", N$2)</f>
        <v>2268600</v>
      </c>
      <c r="O350" s="4" cm="1">
        <f t="array" ref="O350">_xll.SNL.Clients.Office.Excel.Functions.SPG($A350, "SP_TOTAL_REV", O$2)</f>
        <v>2162800</v>
      </c>
      <c r="P350" s="4" cm="1">
        <f t="array" ref="P350">_xll.SNL.Clients.Office.Excel.Functions.SPG($A350, "SP_TOTAL_REV", P$2)</f>
        <v>2034300</v>
      </c>
      <c r="Q350" s="4" cm="1">
        <f t="array" ref="Q350">_xll.SNL.Clients.Office.Excel.Functions.SPG($A350, "SP_TOTAL_REV", Q$2)</f>
        <v>2021314</v>
      </c>
      <c r="R350" s="4" cm="1">
        <f t="array" ref="R350">_xll.SNL.Clients.Office.Excel.Functions.SPG($A350, "SP_TOTAL_REV", R$2)</f>
        <v>2109645</v>
      </c>
      <c r="S350" s="4" cm="1">
        <f t="array" ref="S350">_xll.SNL.Clients.Office.Excel.Functions.SPG($A350, "SP_TOTAL_REV", S$2)</f>
        <v>1987558</v>
      </c>
      <c r="T350" s="4" cm="1">
        <f t="array" ref="T350">_xll.SNL.Clients.Office.Excel.Functions.SPG($A350, "SP_TOTAL_REV", T$2)</f>
        <v>1785395</v>
      </c>
      <c r="U350" s="4" cm="1">
        <f t="array" ref="U350">_xll.SNL.Clients.Office.Excel.Functions.SPG($A350, "SP_TOTAL_REV", U$2)</f>
        <v>1556413</v>
      </c>
      <c r="V350" s="4" cm="1">
        <f t="array" ref="V350">_xll.SNL.Clients.Office.Excel.Functions.SPG($A350, "SP_TOTAL_REV", V$2)</f>
        <v>1365255</v>
      </c>
    </row>
    <row r="351" spans="1:22">
      <c r="A351" s="11" t="s">
        <v>353</v>
      </c>
      <c r="B351" s="4" t="str" cm="1">
        <f t="array" ref="B351">_xll.SNL.Clients.Office.Excel.Functions.SPG($A351, "SP_TOTAL_REV", B$2)</f>
        <v>NA</v>
      </c>
      <c r="C351" s="4" cm="1">
        <f t="array" ref="C351">_xll.SNL.Clients.Office.Excel.Functions.SPG($A351, "SP_TOTAL_REV", C$2)</f>
        <v>1693674</v>
      </c>
      <c r="D351" s="4" cm="1">
        <f t="array" ref="D351">_xll.SNL.Clients.Office.Excel.Functions.SPG($A351, "SP_TOTAL_REV", D$2)</f>
        <v>1375218</v>
      </c>
      <c r="E351" s="4" cm="1">
        <f t="array" ref="E351">_xll.SNL.Clients.Office.Excel.Functions.SPG($A351, "SP_TOTAL_REV", E$2)</f>
        <v>1055524</v>
      </c>
      <c r="F351" s="4" cm="1">
        <f t="array" ref="F351">_xll.SNL.Clients.Office.Excel.Functions.SPG($A351, "SP_TOTAL_REV", F$2)</f>
        <v>841434</v>
      </c>
      <c r="G351" s="4" cm="1">
        <f t="array" ref="G351">_xll.SNL.Clients.Office.Excel.Functions.SPG($A351, "SP_TOTAL_REV", G$2)</f>
        <v>737671</v>
      </c>
      <c r="H351" s="4" cm="1">
        <f t="array" ref="H351">_xll.SNL.Clients.Office.Excel.Functions.SPG($A351, "SP_TOTAL_REV", H$2)</f>
        <v>566336</v>
      </c>
      <c r="I351" s="4" cm="1">
        <f t="array" ref="I351">_xll.SNL.Clients.Office.Excel.Functions.SPG($A351, "SP_TOTAL_REV", I$2)</f>
        <v>433047</v>
      </c>
      <c r="J351" s="4" cm="1">
        <f t="array" ref="J351">_xll.SNL.Clients.Office.Excel.Functions.SPG($A351, "SP_TOTAL_REV", J$2)</f>
        <v>329141</v>
      </c>
      <c r="K351" s="4" cm="1">
        <f t="array" ref="K351">_xll.SNL.Clients.Office.Excel.Functions.SPG($A351, "SP_TOTAL_REV", K$2)</f>
        <v>224653</v>
      </c>
      <c r="L351" s="4" cm="1">
        <f t="array" ref="L351">_xll.SNL.Clients.Office.Excel.Functions.SPG($A351, "SP_TOTAL_REV", L$2)</f>
        <v>150929</v>
      </c>
      <c r="M351" s="4" cm="1">
        <f t="array" ref="M351">_xll.SNL.Clients.Office.Excel.Functions.SPG($A351, "SP_TOTAL_REV", M$2)</f>
        <v>107601</v>
      </c>
      <c r="N351" s="4" cm="1">
        <f t="array" ref="N351">_xll.SNL.Clients.Office.Excel.Functions.SPG($A351, "SP_TOTAL_REV", N$2)</f>
        <v>76810</v>
      </c>
      <c r="O351" s="4" cm="1">
        <f t="array" ref="O351">_xll.SNL.Clients.Office.Excel.Functions.SPG($A351, "SP_TOTAL_REV", O$2)</f>
        <v>57206</v>
      </c>
      <c r="P351" s="4" cm="1">
        <f t="array" ref="P351">_xll.SNL.Clients.Office.Excel.Functions.SPG($A351, "SP_TOTAL_REV", P$2)</f>
        <v>41301</v>
      </c>
      <c r="Q351" s="4" cm="1">
        <f t="array" ref="Q351">_xll.SNL.Clients.Office.Excel.Functions.SPG($A351, "SP_TOTAL_REV", Q$2)</f>
        <v>29878</v>
      </c>
      <c r="R351" s="4" t="str" cm="1">
        <f t="array" ref="R351">_xll.SNL.Clients.Office.Excel.Functions.SPG($A351, "SP_TOTAL_REV", R$2)</f>
        <v>NA</v>
      </c>
      <c r="S351" s="4" t="str" cm="1">
        <f t="array" ref="S351">_xll.SNL.Clients.Office.Excel.Functions.SPG($A351, "SP_TOTAL_REV", S$2)</f>
        <v>NA</v>
      </c>
      <c r="T351" s="4" t="str" cm="1">
        <f t="array" ref="T351">_xll.SNL.Clients.Office.Excel.Functions.SPG($A351, "SP_TOTAL_REV", T$2)</f>
        <v>NA</v>
      </c>
      <c r="U351" s="4" t="str" cm="1">
        <f t="array" ref="U351">_xll.SNL.Clients.Office.Excel.Functions.SPG($A351, "SP_TOTAL_REV", U$2)</f>
        <v>NA</v>
      </c>
      <c r="V351" s="4" t="str" cm="1">
        <f t="array" ref="V351">_xll.SNL.Clients.Office.Excel.Functions.SPG($A351, "SP_TOTAL_REV", V$2)</f>
        <v>NA</v>
      </c>
    </row>
    <row r="352" spans="1:22">
      <c r="A352" s="11" t="s">
        <v>354</v>
      </c>
      <c r="B352" s="4" t="str" cm="1">
        <f t="array" ref="B352">_xll.SNL.Clients.Office.Excel.Functions.SPG($A352, "SP_TOTAL_REV", B$2)</f>
        <v>NA</v>
      </c>
      <c r="C352" s="4" cm="1">
        <f t="array" ref="C352">_xll.SNL.Clients.Office.Excel.Functions.SPG($A352, "SP_TOTAL_REV", C$2)</f>
        <v>29771000</v>
      </c>
      <c r="D352" s="4" cm="1">
        <f t="array" ref="D352">_xll.SNL.Clients.Office.Excel.Functions.SPG($A352, "SP_TOTAL_REV", D$2)</f>
        <v>27518000</v>
      </c>
      <c r="E352" s="4" cm="1">
        <f t="array" ref="E352">_xll.SNL.Clients.Office.Excel.Functions.SPG($A352, "SP_TOTAL_REV", E$2)</f>
        <v>25371000</v>
      </c>
      <c r="F352" s="4" cm="1">
        <f t="array" ref="F352">_xll.SNL.Clients.Office.Excel.Functions.SPG($A352, "SP_TOTAL_REV", F$2)</f>
        <v>21454000</v>
      </c>
      <c r="G352" s="4" cm="1">
        <f t="array" ref="G352">_xll.SNL.Clients.Office.Excel.Functions.SPG($A352, "SP_TOTAL_REV", G$2)</f>
        <v>17772000</v>
      </c>
      <c r="H352" s="4" cm="1">
        <f t="array" ref="H352">_xll.SNL.Clients.Office.Excel.Functions.SPG($A352, "SP_TOTAL_REV", H$2)</f>
        <v>15451000</v>
      </c>
      <c r="I352" s="4" cm="1">
        <f t="array" ref="I352">_xll.SNL.Clients.Office.Excel.Functions.SPG($A352, "SP_TOTAL_REV", I$2)</f>
        <v>13094000</v>
      </c>
      <c r="J352" s="4" cm="1">
        <f t="array" ref="J352">_xll.SNL.Clients.Office.Excel.Functions.SPG($A352, "SP_TOTAL_REV", J$2)</f>
        <v>10842000</v>
      </c>
      <c r="K352" s="4" cm="1">
        <f t="array" ref="K352">_xll.SNL.Clients.Office.Excel.Functions.SPG($A352, "SP_TOTAL_REV", K$2)</f>
        <v>9248000</v>
      </c>
      <c r="L352" s="4" cm="1">
        <f t="array" ref="L352">_xll.SNL.Clients.Office.Excel.Functions.SPG($A352, "SP_TOTAL_REV", L$2)</f>
        <v>8025000</v>
      </c>
      <c r="M352" s="4" cm="1">
        <f t="array" ref="M352">_xll.SNL.Clients.Office.Excel.Functions.SPG($A352, "SP_TOTAL_REV", M$2)</f>
        <v>6727000</v>
      </c>
      <c r="N352" s="4" cm="1">
        <f t="array" ref="N352">_xll.SNL.Clients.Office.Excel.Functions.SPG($A352, "SP_TOTAL_REV", N$2)</f>
        <v>5662000</v>
      </c>
      <c r="O352" s="4" t="str" cm="1">
        <f t="array" ref="O352">_xll.SNL.Clients.Office.Excel.Functions.SPG($A352, "SP_TOTAL_REV", O$2)</f>
        <v>NA</v>
      </c>
      <c r="P352" s="4" t="str" cm="1">
        <f t="array" ref="P352">_xll.SNL.Clients.Office.Excel.Functions.SPG($A352, "SP_TOTAL_REV", P$2)</f>
        <v>NA</v>
      </c>
      <c r="Q352" s="4" t="str" cm="1">
        <f t="array" ref="Q352">_xll.SNL.Clients.Office.Excel.Functions.SPG($A352, "SP_TOTAL_REV", Q$2)</f>
        <v>NA</v>
      </c>
      <c r="R352" s="4" t="str" cm="1">
        <f t="array" ref="R352">_xll.SNL.Clients.Office.Excel.Functions.SPG($A352, "SP_TOTAL_REV", R$2)</f>
        <v>NA</v>
      </c>
      <c r="S352" s="4" t="str" cm="1">
        <f t="array" ref="S352">_xll.SNL.Clients.Office.Excel.Functions.SPG($A352, "SP_TOTAL_REV", S$2)</f>
        <v>NA</v>
      </c>
      <c r="T352" s="4" t="str" cm="1">
        <f t="array" ref="T352">_xll.SNL.Clients.Office.Excel.Functions.SPG($A352, "SP_TOTAL_REV", T$2)</f>
        <v>NA</v>
      </c>
      <c r="U352" s="4" t="str" cm="1">
        <f t="array" ref="U352">_xll.SNL.Clients.Office.Excel.Functions.SPG($A352, "SP_TOTAL_REV", U$2)</f>
        <v>NA</v>
      </c>
      <c r="V352" s="4" t="str" cm="1">
        <f t="array" ref="V352">_xll.SNL.Clients.Office.Excel.Functions.SPG($A352, "SP_TOTAL_REV", V$2)</f>
        <v>NA</v>
      </c>
    </row>
    <row r="353" spans="1:22">
      <c r="A353" s="11" t="s">
        <v>355</v>
      </c>
      <c r="B353" s="4" t="str" cm="1">
        <f t="array" ref="B353">_xll.SNL.Clients.Office.Excel.Functions.SPG($A353, "SP_TOTAL_REV", B$2)</f>
        <v>NA</v>
      </c>
      <c r="C353" s="4" cm="1">
        <f t="array" ref="C353">_xll.SNL.Clients.Office.Excel.Functions.SPG($A353, "SP_TOTAL_REV", C$2)</f>
        <v>4104500</v>
      </c>
      <c r="D353" s="4" cm="1">
        <f t="array" ref="D353">_xll.SNL.Clients.Office.Excel.Functions.SPG($A353, "SP_TOTAL_REV", D$2)</f>
        <v>4121800</v>
      </c>
      <c r="E353" s="4" cm="1">
        <f t="array" ref="E353">_xll.SNL.Clients.Office.Excel.Functions.SPG($A353, "SP_TOTAL_REV", E$2)</f>
        <v>3764800</v>
      </c>
      <c r="F353" s="4" cm="1">
        <f t="array" ref="F353">_xll.SNL.Clients.Office.Excel.Functions.SPG($A353, "SP_TOTAL_REV", F$2)</f>
        <v>3017800</v>
      </c>
      <c r="G353" s="4" cm="1">
        <f t="array" ref="G353">_xll.SNL.Clients.Office.Excel.Functions.SPG($A353, "SP_TOTAL_REV", G$2)</f>
        <v>2957200</v>
      </c>
      <c r="H353" s="4" cm="1">
        <f t="array" ref="H353">_xll.SNL.Clients.Office.Excel.Functions.SPG($A353, "SP_TOTAL_REV", H$2)</f>
        <v>2965100</v>
      </c>
      <c r="I353" s="4" cm="1">
        <f t="array" ref="I353">_xll.SNL.Clients.Office.Excel.Functions.SPG($A353, "SP_TOTAL_REV", I$2)</f>
        <v>2845700</v>
      </c>
      <c r="J353" s="4" cm="1">
        <f t="array" ref="J353">_xll.SNL.Clients.Office.Excel.Functions.SPG($A353, "SP_TOTAL_REV", J$2)</f>
        <v>2780600</v>
      </c>
      <c r="K353" s="4" cm="1">
        <f t="array" ref="K353">_xll.SNL.Clients.Office.Excel.Functions.SPG($A353, "SP_TOTAL_REV", K$2)</f>
        <v>4616400</v>
      </c>
      <c r="L353" s="4" cm="1">
        <f t="array" ref="L353">_xll.SNL.Clients.Office.Excel.Functions.SPG($A353, "SP_TOTAL_REV", L$2)</f>
        <v>4666800</v>
      </c>
      <c r="M353" s="4" cm="1">
        <f t="array" ref="M353">_xll.SNL.Clients.Office.Excel.Functions.SPG($A353, "SP_TOTAL_REV", M$2)</f>
        <v>6999700</v>
      </c>
      <c r="N353" s="4" cm="1">
        <f t="array" ref="N353">_xll.SNL.Clients.Office.Excel.Functions.SPG($A353, "SP_TOTAL_REV", N$2)</f>
        <v>4306800</v>
      </c>
      <c r="O353" s="4" cm="1">
        <f t="array" ref="O353">_xll.SNL.Clients.Office.Excel.Functions.SPG($A353, "SP_TOTAL_REV", O$2)</f>
        <v>3456700</v>
      </c>
      <c r="P353" s="4" cm="1">
        <f t="array" ref="P353">_xll.SNL.Clients.Office.Excel.Functions.SPG($A353, "SP_TOTAL_REV", P$2)</f>
        <v>3030773</v>
      </c>
      <c r="Q353" s="4" cm="1">
        <f t="array" ref="Q353">_xll.SNL.Clients.Office.Excel.Functions.SPG($A353, "SP_TOTAL_REV", Q$2)</f>
        <v>2692468</v>
      </c>
      <c r="R353" s="4" cm="1">
        <f t="array" ref="R353">_xll.SNL.Clients.Office.Excel.Functions.SPG($A353, "SP_TOTAL_REV", R$2)</f>
        <v>3351976</v>
      </c>
      <c r="S353" s="4" cm="1">
        <f t="array" ref="S353">_xll.SNL.Clients.Office.Excel.Functions.SPG($A353, "SP_TOTAL_REV", S$2)</f>
        <v>3280903</v>
      </c>
      <c r="T353" s="4" cm="1">
        <f t="array" ref="T353">_xll.SNL.Clients.Office.Excel.Functions.SPG($A353, "SP_TOTAL_REV", T$2)</f>
        <v>3022602</v>
      </c>
      <c r="U353" s="4" cm="1">
        <f t="array" ref="U353">_xll.SNL.Clients.Office.Excel.Functions.SPG($A353, "SP_TOTAL_REV", U$2)</f>
        <v>2946579</v>
      </c>
      <c r="V353" s="4" cm="1">
        <f t="array" ref="V353">_xll.SNL.Clients.Office.Excel.Functions.SPG($A353, "SP_TOTAL_REV", V$2)</f>
        <v>2278129</v>
      </c>
    </row>
    <row r="354" spans="1:22">
      <c r="A354" s="11" t="s">
        <v>356</v>
      </c>
      <c r="B354" s="4" t="str" cm="1">
        <f t="array" ref="B354">_xll.SNL.Clients.Office.Excel.Functions.SPG($A354, "SP_TOTAL_REV", B$2)</f>
        <v>NA</v>
      </c>
      <c r="C354" s="4" cm="1">
        <f t="array" ref="C354">_xll.SNL.Clients.Office.Excel.Functions.SPG($A354, "SP_TOTAL_REV", C$2)</f>
        <v>91471000</v>
      </c>
      <c r="D354" s="4" cm="1">
        <f t="array" ref="D354">_xll.SNL.Clients.Office.Excel.Functions.SPG($A354, "SP_TOTAL_REV", D$2)</f>
        <v>86392000</v>
      </c>
      <c r="E354" s="4" cm="1">
        <f t="array" ref="E354">_xll.SNL.Clients.Office.Excel.Functions.SPG($A354, "SP_TOTAL_REV", E$2)</f>
        <v>79474000</v>
      </c>
      <c r="F354" s="4" cm="1">
        <f t="array" ref="F354">_xll.SNL.Clients.Office.Excel.Functions.SPG($A354, "SP_TOTAL_REV", F$2)</f>
        <v>70372000</v>
      </c>
      <c r="G354" s="4" cm="1">
        <f t="array" ref="G354">_xll.SNL.Clients.Office.Excel.Functions.SPG($A354, "SP_TOTAL_REV", G$2)</f>
        <v>67161000</v>
      </c>
      <c r="H354" s="4" cm="1">
        <f t="array" ref="H354">_xll.SNL.Clients.Office.Excel.Functions.SPG($A354, "SP_TOTAL_REV", H$2)</f>
        <v>64661000</v>
      </c>
      <c r="I354" s="4" cm="1">
        <f t="array" ref="I354">_xll.SNL.Clients.Office.Excel.Functions.SPG($A354, "SP_TOTAL_REV", I$2)</f>
        <v>63525000</v>
      </c>
      <c r="J354" s="4" cm="1">
        <f t="array" ref="J354">_xll.SNL.Clients.Office.Excel.Functions.SPG($A354, "SP_TOTAL_REV", J$2)</f>
        <v>62799000</v>
      </c>
      <c r="K354" s="4" cm="1">
        <f t="array" ref="K354">_xll.SNL.Clients.Office.Excel.Functions.SPG($A354, "SP_TOTAL_REV", K$2)</f>
        <v>63056000</v>
      </c>
      <c r="L354" s="4" cm="1">
        <f t="array" ref="L354">_xll.SNL.Clients.Office.Excel.Functions.SPG($A354, "SP_TOTAL_REV", L$2)</f>
        <v>66683000</v>
      </c>
      <c r="M354" s="4" cm="1">
        <f t="array" ref="M354">_xll.SNL.Clients.Office.Excel.Functions.SPG($A354, "SP_TOTAL_REV", M$2)</f>
        <v>66415000</v>
      </c>
      <c r="N354" s="4" cm="1">
        <f t="array" ref="N354">_xll.SNL.Clients.Office.Excel.Functions.SPG($A354, "SP_TOTAL_REV", N$2)</f>
        <v>65492000</v>
      </c>
      <c r="O354" s="4" cm="1">
        <f t="array" ref="O354">_xll.SNL.Clients.Office.Excel.Functions.SPG($A354, "SP_TOTAL_REV", O$2)</f>
        <v>66504000</v>
      </c>
      <c r="P354" s="4" cm="1">
        <f t="array" ref="P354">_xll.SNL.Clients.Office.Excel.Functions.SPG($A354, "SP_TOTAL_REV", P$2)</f>
        <v>57838000</v>
      </c>
      <c r="Q354" s="4" cm="1">
        <f t="array" ref="Q354">_xll.SNL.Clients.Office.Excel.Functions.SPG($A354, "SP_TOTAL_REV", Q$2)</f>
        <v>43232000</v>
      </c>
      <c r="R354" s="4" cm="1">
        <f t="array" ref="R354">_xll.SNL.Clients.Office.Excel.Functions.SPG($A354, "SP_TOTAL_REV", R$2)</f>
        <v>43251000</v>
      </c>
      <c r="S354" s="4" cm="1">
        <f t="array" ref="S354">_xll.SNL.Clients.Office.Excel.Functions.SPG($A354, "SP_TOTAL_REV", S$2)</f>
        <v>39474000</v>
      </c>
      <c r="T354" s="4" cm="1">
        <f t="array" ref="T354">_xll.SNL.Clients.Office.Excel.Functions.SPG($A354, "SP_TOTAL_REV", T$2)</f>
        <v>35137000</v>
      </c>
      <c r="U354" s="4" cm="1">
        <f t="array" ref="U354">_xll.SNL.Clients.Office.Excel.Functions.SPG($A354, "SP_TOTAL_REV", U$2)</f>
        <v>32562000</v>
      </c>
      <c r="V354" s="4" cm="1">
        <f t="array" ref="V354">_xll.SNL.Clients.Office.Excel.Functions.SPG($A354, "SP_TOTAL_REV", V$2)</f>
        <v>29261000</v>
      </c>
    </row>
    <row r="355" spans="1:22">
      <c r="A355" s="11" t="s">
        <v>357</v>
      </c>
      <c r="B355" s="4" t="str" cm="1">
        <f t="array" ref="B355">_xll.SNL.Clients.Office.Excel.Functions.SPG($A355, "SP_TOTAL_REV", B$2)</f>
        <v>NA</v>
      </c>
      <c r="C355" s="4" cm="1">
        <f t="array" ref="C355">_xll.SNL.Clients.Office.Excel.Functions.SPG($A355, "SP_TOTAL_REV", C$2)</f>
        <v>58496000</v>
      </c>
      <c r="D355" s="4" cm="1">
        <f t="array" ref="D355">_xll.SNL.Clients.Office.Excel.Functions.SPG($A355, "SP_TOTAL_REV", D$2)</f>
        <v>100330000</v>
      </c>
      <c r="E355" s="4" cm="1">
        <f t="array" ref="E355">_xll.SNL.Clients.Office.Excel.Functions.SPG($A355, "SP_TOTAL_REV", E$2)</f>
        <v>81288000</v>
      </c>
      <c r="F355" s="4" cm="1">
        <f t="array" ref="F355">_xll.SNL.Clients.Office.Excel.Functions.SPG($A355, "SP_TOTAL_REV", F$2)</f>
        <v>41651000</v>
      </c>
      <c r="G355" s="4" cm="1">
        <f t="array" ref="G355">_xll.SNL.Clients.Office.Excel.Functions.SPG($A355, "SP_TOTAL_REV", G$2)</f>
        <v>40905000</v>
      </c>
      <c r="H355" s="4" cm="1">
        <f t="array" ref="H355">_xll.SNL.Clients.Office.Excel.Functions.SPG($A355, "SP_TOTAL_REV", H$2)</f>
        <v>40825000</v>
      </c>
      <c r="I355" s="4" cm="1">
        <f t="array" ref="I355">_xll.SNL.Clients.Office.Excel.Functions.SPG($A355, "SP_TOTAL_REV", I$2)</f>
        <v>52546000</v>
      </c>
      <c r="J355" s="4" cm="1">
        <f t="array" ref="J355">_xll.SNL.Clients.Office.Excel.Functions.SPG($A355, "SP_TOTAL_REV", J$2)</f>
        <v>52824000</v>
      </c>
      <c r="K355" s="4" cm="1">
        <f t="array" ref="K355">_xll.SNL.Clients.Office.Excel.Functions.SPG($A355, "SP_TOTAL_REV", K$2)</f>
        <v>48851000</v>
      </c>
      <c r="L355" s="4" cm="1">
        <f t="array" ref="L355">_xll.SNL.Clients.Office.Excel.Functions.SPG($A355, "SP_TOTAL_REV", L$2)</f>
        <v>49605000</v>
      </c>
      <c r="M355" s="4" cm="1">
        <f t="array" ref="M355">_xll.SNL.Clients.Office.Excel.Functions.SPG($A355, "SP_TOTAL_REV", M$2)</f>
        <v>51584000</v>
      </c>
      <c r="N355" s="4" cm="1">
        <f t="array" ref="N355">_xll.SNL.Clients.Office.Excel.Functions.SPG($A355, "SP_TOTAL_REV", N$2)</f>
        <v>54657000</v>
      </c>
      <c r="O355" s="4" cm="1">
        <f t="array" ref="O355">_xll.SNL.Clients.Office.Excel.Functions.SPG($A355, "SP_TOTAL_REV", O$2)</f>
        <v>61035000</v>
      </c>
      <c r="P355" s="4" cm="1">
        <f t="array" ref="P355">_xll.SNL.Clients.Office.Excel.Functions.SPG($A355, "SP_TOTAL_REV", P$2)</f>
        <v>65165000</v>
      </c>
      <c r="Q355" s="4" cm="1">
        <f t="array" ref="Q355">_xll.SNL.Clients.Office.Excel.Functions.SPG($A355, "SP_TOTAL_REV", Q$2)</f>
        <v>49269000</v>
      </c>
      <c r="R355" s="4" cm="1">
        <f t="array" ref="R355">_xll.SNL.Clients.Office.Excel.Functions.SPG($A355, "SP_TOTAL_REV", R$2)</f>
        <v>48296000</v>
      </c>
      <c r="S355" s="4" cm="1">
        <f t="array" ref="S355">_xll.SNL.Clients.Office.Excel.Functions.SPG($A355, "SP_TOTAL_REV", S$2)</f>
        <v>48418000</v>
      </c>
      <c r="T355" s="4" cm="1">
        <f t="array" ref="T355">_xll.SNL.Clients.Office.Excel.Functions.SPG($A355, "SP_TOTAL_REV", T$2)</f>
        <v>48371000</v>
      </c>
      <c r="U355" s="4" cm="1">
        <f t="array" ref="U355">_xll.SNL.Clients.Office.Excel.Functions.SPG($A355, "SP_TOTAL_REV", U$2)</f>
        <v>47405000</v>
      </c>
      <c r="V355" s="4" cm="1">
        <f t="array" ref="V355">_xll.SNL.Clients.Office.Excel.Functions.SPG($A355, "SP_TOTAL_REV", V$2)</f>
        <v>48988000</v>
      </c>
    </row>
    <row r="356" spans="1:22">
      <c r="A356" s="11" t="s">
        <v>358</v>
      </c>
      <c r="B356" s="4" t="str" cm="1">
        <f t="array" ref="B356">_xll.SNL.Clients.Office.Excel.Functions.SPG($A356, "SP_TOTAL_REV", B$2)</f>
        <v>NA</v>
      </c>
      <c r="C356" s="4" cm="1">
        <f t="array" ref="C356">_xll.SNL.Clients.Office.Excel.Functions.SPG($A356, "SP_TOTAL_REV", C$2)</f>
        <v>24428000</v>
      </c>
      <c r="D356" s="4" cm="1">
        <f t="array" ref="D356">_xll.SNL.Clients.Office.Excel.Functions.SPG($A356, "SP_TOTAL_REV", D$2)</f>
        <v>21680000</v>
      </c>
      <c r="E356" s="4" cm="1">
        <f t="array" ref="E356">_xll.SNL.Clients.Office.Excel.Functions.SPG($A356, "SP_TOTAL_REV", E$2)</f>
        <v>20642000</v>
      </c>
      <c r="F356" s="4" cm="1">
        <f t="array" ref="F356">_xll.SNL.Clients.Office.Excel.Functions.SPG($A356, "SP_TOTAL_REV", F$2)</f>
        <v>18469000</v>
      </c>
      <c r="G356" s="4" cm="1">
        <f t="array" ref="G356">_xll.SNL.Clients.Office.Excel.Functions.SPG($A356, "SP_TOTAL_REV", G$2)</f>
        <v>17129000</v>
      </c>
      <c r="H356" s="4" cm="1">
        <f t="array" ref="H356">_xll.SNL.Clients.Office.Excel.Functions.SPG($A356, "SP_TOTAL_REV", H$2)</f>
        <v>16759000</v>
      </c>
      <c r="I356" s="4" cm="1">
        <f t="array" ref="I356">_xll.SNL.Clients.Office.Excel.Functions.SPG($A356, "SP_TOTAL_REV", I$2)</f>
        <v>17135000</v>
      </c>
      <c r="J356" s="4" cm="1">
        <f t="array" ref="J356">_xll.SNL.Clients.Office.Excel.Functions.SPG($A356, "SP_TOTAL_REV", J$2)</f>
        <v>17666000</v>
      </c>
      <c r="K356" s="4" cm="1">
        <f t="array" ref="K356">_xll.SNL.Clients.Office.Excel.Functions.SPG($A356, "SP_TOTAL_REV", K$2)</f>
        <v>16833000</v>
      </c>
      <c r="L356" s="4" cm="1">
        <f t="array" ref="L356">_xll.SNL.Clients.Office.Excel.Functions.SPG($A356, "SP_TOTAL_REV", L$2)</f>
        <v>17090000</v>
      </c>
      <c r="M356" s="4" cm="1">
        <f t="array" ref="M356">_xll.SNL.Clients.Office.Excel.Functions.SPG($A356, "SP_TOTAL_REV", M$2)</f>
        <v>15598000</v>
      </c>
      <c r="N356" s="4" cm="1">
        <f t="array" ref="N356">_xll.SNL.Clients.Office.Excel.Functions.SPG($A356, "SP_TOTAL_REV", N$2)</f>
        <v>15040000</v>
      </c>
      <c r="O356" s="4" cm="1">
        <f t="array" ref="O356">_xll.SNL.Clients.Office.Excel.Functions.SPG($A356, "SP_TOTAL_REV", O$2)</f>
        <v>14956000</v>
      </c>
      <c r="P356" s="4" cm="1">
        <f t="array" ref="P356">_xll.SNL.Clients.Office.Excel.Functions.SPG($A356, "SP_TOTAL_REV", P$2)</f>
        <v>13841000</v>
      </c>
      <c r="Q356" s="4" cm="1">
        <f t="array" ref="Q356">_xll.SNL.Clients.Office.Excel.Functions.SPG($A356, "SP_TOTAL_REV", Q$2)</f>
        <v>13399000</v>
      </c>
      <c r="R356" s="4" cm="1">
        <f t="array" ref="R356">_xll.SNL.Clients.Office.Excel.Functions.SPG($A356, "SP_TOTAL_REV", R$2)</f>
        <v>14628000</v>
      </c>
      <c r="S356" s="4" cm="1">
        <f t="array" ref="S356">_xll.SNL.Clients.Office.Excel.Functions.SPG($A356, "SP_TOTAL_REV", S$2)</f>
        <v>13237000</v>
      </c>
      <c r="T356" s="4" cm="1">
        <f t="array" ref="T356">_xll.SNL.Clients.Office.Excel.Functions.SPG($A356, "SP_TOTAL_REV", T$2)</f>
        <v>12539000</v>
      </c>
      <c r="U356" s="4" cm="1">
        <f t="array" ref="U356">_xll.SNL.Clients.Office.Excel.Functions.SPG($A356, "SP_TOTAL_REV", U$2)</f>
        <v>11703000</v>
      </c>
      <c r="V356" s="4" cm="1">
        <f t="array" ref="V356">_xll.SNL.Clients.Office.Excel.Functions.SPG($A356, "SP_TOTAL_REV", V$2)</f>
        <v>11080000</v>
      </c>
    </row>
    <row r="357" spans="1:22">
      <c r="A357" s="11" t="s">
        <v>359</v>
      </c>
      <c r="B357" s="4" t="str" cm="1">
        <f t="array" ref="B357">_xll.SNL.Clients.Office.Excel.Functions.SPG($A357, "SP_TOTAL_REV", B$2)</f>
        <v>NA</v>
      </c>
      <c r="C357" s="4" cm="1">
        <f t="array" ref="C357">_xll.SNL.Clients.Office.Excel.Functions.SPG($A357, "SP_TOTAL_REV", C$2)</f>
        <v>35174000</v>
      </c>
      <c r="D357" s="4" cm="1">
        <f t="array" ref="D357">_xll.SNL.Clients.Office.Excel.Functions.SPG($A357, "SP_TOTAL_REV", D$2)</f>
        <v>31762000</v>
      </c>
      <c r="E357" s="4" cm="1">
        <f t="array" ref="E357">_xll.SNL.Clients.Office.Excel.Functions.SPG($A357, "SP_TOTAL_REV", E$2)</f>
        <v>31405000</v>
      </c>
      <c r="F357" s="4" cm="1">
        <f t="array" ref="F357">_xll.SNL.Clients.Office.Excel.Functions.SPG($A357, "SP_TOTAL_REV", F$2)</f>
        <v>28694000</v>
      </c>
      <c r="G357" s="4" cm="1">
        <f t="array" ref="G357">_xll.SNL.Clients.Office.Excel.Functions.SPG($A357, "SP_TOTAL_REV", G$2)</f>
        <v>29805000</v>
      </c>
      <c r="H357" s="4" cm="1">
        <f t="array" ref="H357">_xll.SNL.Clients.Office.Excel.Functions.SPG($A357, "SP_TOTAL_REV", H$2)</f>
        <v>29625000</v>
      </c>
      <c r="I357" s="4" cm="1">
        <f t="array" ref="I357">_xll.SNL.Clients.Office.Excel.Functions.SPG($A357, "SP_TOTAL_REV", I$2)</f>
        <v>28748000</v>
      </c>
      <c r="J357" s="4" cm="1">
        <f t="array" ref="J357">_xll.SNL.Clients.Office.Excel.Functions.SPG($A357, "SP_TOTAL_REV", J$2)</f>
        <v>26685000</v>
      </c>
      <c r="K357" s="4" cm="1">
        <f t="array" ref="K357">_xll.SNL.Clients.Office.Excel.Functions.SPG($A357, "SP_TOTAL_REV", K$2)</f>
        <v>26794000</v>
      </c>
      <c r="L357" s="4" cm="1">
        <f t="array" ref="L357">_xll.SNL.Clients.Office.Excel.Functions.SPG($A357, "SP_TOTAL_REV", L$2)</f>
        <v>29767000</v>
      </c>
      <c r="M357" s="4" cm="1">
        <f t="array" ref="M357">_xll.SNL.Clients.Office.Excel.Functions.SPG($A357, "SP_TOTAL_REV", M$2)</f>
        <v>31217000</v>
      </c>
      <c r="N357" s="4" cm="1">
        <f t="array" ref="N357">_xll.SNL.Clients.Office.Excel.Functions.SPG($A357, "SP_TOTAL_REV", N$2)</f>
        <v>31377000</v>
      </c>
      <c r="O357" s="4" cm="1">
        <f t="array" ref="O357">_xll.SNL.Clients.Office.Excel.Functions.SPG($A357, "SP_TOTAL_REV", O$2)</f>
        <v>31097000</v>
      </c>
      <c r="P357" s="4" cm="1">
        <f t="array" ref="P357">_xll.SNL.Clients.Office.Excel.Functions.SPG($A357, "SP_TOTAL_REV", P$2)</f>
        <v>27208000</v>
      </c>
      <c r="Q357" s="4" cm="1">
        <f t="array" ref="Q357">_xll.SNL.Clients.Office.Excel.Functions.SPG($A357, "SP_TOTAL_REV", Q$2)</f>
        <v>25035000</v>
      </c>
      <c r="R357" s="4" cm="1">
        <f t="array" ref="R357">_xll.SNL.Clients.Office.Excel.Functions.SPG($A357, "SP_TOTAL_REV", R$2)</f>
        <v>25705000</v>
      </c>
      <c r="S357" s="4" cm="1">
        <f t="array" ref="S357">_xll.SNL.Clients.Office.Excel.Functions.SPG($A357, "SP_TOTAL_REV", S$2)</f>
        <v>22810000</v>
      </c>
      <c r="T357" s="4" cm="1">
        <f t="array" ref="T357">_xll.SNL.Clients.Office.Excel.Functions.SPG($A357, "SP_TOTAL_REV", T$2)</f>
        <v>20769000</v>
      </c>
      <c r="U357" s="4" cm="1">
        <f t="array" ref="U357">_xll.SNL.Clients.Office.Excel.Functions.SPG($A357, "SP_TOTAL_REV", U$2)</f>
        <v>20013000</v>
      </c>
      <c r="V357" s="4" cm="1">
        <f t="array" ref="V357">_xll.SNL.Clients.Office.Excel.Functions.SPG($A357, "SP_TOTAL_REV", V$2)</f>
        <v>17583000</v>
      </c>
    </row>
    <row r="358" spans="1:22">
      <c r="A358" s="11" t="s">
        <v>360</v>
      </c>
      <c r="B358" s="4" t="str" cm="1">
        <f t="array" ref="B358">_xll.SNL.Clients.Office.Excel.Functions.SPG($A358, "SP_TOTAL_REV", B$2)</f>
        <v>NA</v>
      </c>
      <c r="C358" s="4" cm="1">
        <f t="array" ref="C358">_xll.SNL.Clients.Office.Excel.Functions.SPG($A358, "SP_TOTAL_REV", C$2)</f>
        <v>147399000</v>
      </c>
      <c r="D358" s="4" cm="1">
        <f t="array" ref="D358">_xll.SNL.Clients.Office.Excel.Functions.SPG($A358, "SP_TOTAL_REV", D$2)</f>
        <v>169990000</v>
      </c>
      <c r="E358" s="4" cm="1">
        <f t="array" ref="E358">_xll.SNL.Clients.Office.Excel.Functions.SPG($A358, "SP_TOTAL_REV", E$2)</f>
        <v>111476000</v>
      </c>
      <c r="F358" s="4" cm="1">
        <f t="array" ref="F358">_xll.SNL.Clients.Office.Excel.Functions.SPG($A358, "SP_TOTAL_REV", F$2)</f>
        <v>64129000</v>
      </c>
      <c r="G358" s="4" cm="1">
        <f t="array" ref="G358">_xll.SNL.Clients.Office.Excel.Functions.SPG($A358, "SP_TOTAL_REV", G$2)</f>
        <v>107293000</v>
      </c>
      <c r="H358" s="4" cm="1">
        <f t="array" ref="H358">_xll.SNL.Clients.Office.Excel.Functions.SPG($A358, "SP_TOTAL_REV", H$2)</f>
        <v>111492000</v>
      </c>
      <c r="I358" s="4" cm="1">
        <f t="array" ref="I358">_xll.SNL.Clients.Office.Excel.Functions.SPG($A358, "SP_TOTAL_REV", I$2)</f>
        <v>89300000</v>
      </c>
      <c r="J358" s="4" cm="1">
        <f t="array" ref="J358">_xll.SNL.Clients.Office.Excel.Functions.SPG($A358, "SP_TOTAL_REV", J$2)</f>
        <v>70898000</v>
      </c>
      <c r="K358" s="4" cm="1">
        <f t="array" ref="K358">_xll.SNL.Clients.Office.Excel.Functions.SPG($A358, "SP_TOTAL_REV", K$2)</f>
        <v>85228000</v>
      </c>
      <c r="L358" s="4" cm="1">
        <f t="array" ref="L358">_xll.SNL.Clients.Office.Excel.Functions.SPG($A358, "SP_TOTAL_REV", L$2)</f>
        <v>146514000</v>
      </c>
      <c r="M358" s="4" cm="1">
        <f t="array" ref="M358">_xll.SNL.Clients.Office.Excel.Functions.SPG($A358, "SP_TOTAL_REV", M$2)</f>
        <v>157730000</v>
      </c>
      <c r="N358" s="4" cm="1">
        <f t="array" ref="N358">_xll.SNL.Clients.Office.Excel.Functions.SPG($A358, "SP_TOTAL_REV", N$2)</f>
        <v>165960000</v>
      </c>
      <c r="O358" s="4" cm="1">
        <f t="array" ref="O358">_xll.SNL.Clients.Office.Excel.Functions.SPG($A358, "SP_TOTAL_REV", O$2)</f>
        <v>181988000</v>
      </c>
      <c r="P358" s="4" cm="1">
        <f t="array" ref="P358">_xll.SNL.Clients.Office.Excel.Functions.SPG($A358, "SP_TOTAL_REV", P$2)</f>
        <v>132919000</v>
      </c>
      <c r="Q358" s="4" cm="1">
        <f t="array" ref="Q358">_xll.SNL.Clients.Office.Excel.Functions.SPG($A358, "SP_TOTAL_REV", Q$2)</f>
        <v>99367000</v>
      </c>
      <c r="R358" s="4" cm="1">
        <f t="array" ref="R358">_xll.SNL.Clients.Office.Excel.Functions.SPG($A358, "SP_TOTAL_REV", R$2)</f>
        <v>156302000</v>
      </c>
      <c r="S358" s="4" t="str" cm="1">
        <f t="array" ref="S358">_xll.SNL.Clients.Office.Excel.Functions.SPG($A358, "SP_TOTAL_REV", S$2)</f>
        <v>NA</v>
      </c>
      <c r="T358" s="4" t="str" cm="1">
        <f t="array" ref="T358">_xll.SNL.Clients.Office.Excel.Functions.SPG($A358, "SP_TOTAL_REV", T$2)</f>
        <v>NA</v>
      </c>
      <c r="U358" s="4" t="str" cm="1">
        <f t="array" ref="U358">_xll.SNL.Clients.Office.Excel.Functions.SPG($A358, "SP_TOTAL_REV", U$2)</f>
        <v>NA</v>
      </c>
      <c r="V358" s="4" t="str" cm="1">
        <f t="array" ref="V358">_xll.SNL.Clients.Office.Excel.Functions.SPG($A358, "SP_TOTAL_REV", V$2)</f>
        <v>NA</v>
      </c>
    </row>
    <row r="359" spans="1:22">
      <c r="A359" s="11" t="s">
        <v>361</v>
      </c>
      <c r="B359" s="4" t="str" cm="1">
        <f t="array" ref="B359">_xll.SNL.Clients.Office.Excel.Functions.SPG($A359, "SP_TOTAL_REV", B$2)</f>
        <v>NA</v>
      </c>
      <c r="C359" s="4" cm="1">
        <f t="array" ref="C359">_xll.SNL.Clients.Office.Excel.Functions.SPG($A359, "SP_TOTAL_REV", C$2)</f>
        <v>4695991</v>
      </c>
      <c r="D359" s="4" cm="1">
        <f t="array" ref="D359">_xll.SNL.Clients.Office.Excel.Functions.SPG($A359, "SP_TOTAL_REV", D$2)</f>
        <v>4324385</v>
      </c>
      <c r="E359" s="4" cm="1">
        <f t="array" ref="E359">_xll.SNL.Clients.Office.Excel.Functions.SPG($A359, "SP_TOTAL_REV", E$2)</f>
        <v>3803835</v>
      </c>
      <c r="F359" s="4" cm="1">
        <f t="array" ref="F359">_xll.SNL.Clients.Office.Excel.Functions.SPG($A359, "SP_TOTAL_REV", F$2)</f>
        <v>3586982</v>
      </c>
      <c r="G359" s="4" cm="1">
        <f t="array" ref="G359">_xll.SNL.Clients.Office.Excel.Functions.SPG($A359, "SP_TOTAL_REV", G$2)</f>
        <v>3471209</v>
      </c>
      <c r="H359" s="4" cm="1">
        <f t="array" ref="H359">_xll.SNL.Clients.Office.Excel.Functions.SPG($A359, "SP_TOTAL_REV", H$2)</f>
        <v>3691247</v>
      </c>
      <c r="I359" s="4" cm="1">
        <f t="array" ref="I359">_xll.SNL.Clients.Office.Excel.Functions.SPG($A359, "SP_TOTAL_REV", I$2)</f>
        <v>3565296</v>
      </c>
      <c r="J359" s="4" cm="1">
        <f t="array" ref="J359">_xll.SNL.Clients.Office.Excel.Functions.SPG($A359, "SP_TOTAL_REV", J$2)</f>
        <v>3498682</v>
      </c>
      <c r="K359" s="4" cm="1">
        <f t="array" ref="K359">_xll.SNL.Clients.Office.Excel.Functions.SPG($A359, "SP_TOTAL_REV", K$2)</f>
        <v>3495443</v>
      </c>
      <c r="L359" s="4" cm="1">
        <f t="array" ref="L359">_xll.SNL.Clients.Office.Excel.Functions.SPG($A359, "SP_TOTAL_REV", L$2)</f>
        <v>3491632</v>
      </c>
      <c r="M359" s="4" cm="1">
        <f t="array" ref="M359">_xll.SNL.Clients.Office.Excel.Functions.SPG($A359, "SP_TOTAL_REV", M$2)</f>
        <v>3454628</v>
      </c>
      <c r="N359" s="4" cm="1">
        <f t="array" ref="N359">_xll.SNL.Clients.Office.Excel.Functions.SPG($A359, "SP_TOTAL_REV", N$2)</f>
        <v>3301804</v>
      </c>
      <c r="O359" s="4" cm="1">
        <f t="array" ref="O359">_xll.SNL.Clients.Office.Excel.Functions.SPG($A359, "SP_TOTAL_REV", O$2)</f>
        <v>3241379</v>
      </c>
      <c r="P359" s="4" cm="1">
        <f t="array" ref="P359">_xll.SNL.Clients.Office.Excel.Functions.SPG($A359, "SP_TOTAL_REV", P$2)</f>
        <v>3189199</v>
      </c>
      <c r="Q359" s="4" cm="1">
        <f t="array" ref="Q359">_xll.SNL.Clients.Office.Excel.Functions.SPG($A359, "SP_TOTAL_REV", Q$2)</f>
        <v>3153656</v>
      </c>
      <c r="R359" s="4" cm="1">
        <f t="array" ref="R359">_xll.SNL.Clients.Office.Excel.Functions.SPG($A359, "SP_TOTAL_REV", R$2)</f>
        <v>3219687</v>
      </c>
      <c r="S359" s="4" cm="1">
        <f t="array" ref="S359">_xll.SNL.Clients.Office.Excel.Functions.SPG($A359, "SP_TOTAL_REV", S$2)</f>
        <v>3294154</v>
      </c>
      <c r="T359" s="4" cm="1">
        <f t="array" ref="T359">_xll.SNL.Clients.Office.Excel.Functions.SPG($A359, "SP_TOTAL_REV", T$2)</f>
        <v>3207754</v>
      </c>
      <c r="U359" s="4" cm="1">
        <f t="array" ref="U359">_xll.SNL.Clients.Office.Excel.Functions.SPG($A359, "SP_TOTAL_REV", U$2)</f>
        <v>2987955</v>
      </c>
      <c r="V359" s="4" cm="1">
        <f t="array" ref="V359">_xll.SNL.Clients.Office.Excel.Functions.SPG($A359, "SP_TOTAL_REV", V$2)</f>
        <v>2829006</v>
      </c>
    </row>
    <row r="360" spans="1:22">
      <c r="A360" s="11" t="s">
        <v>362</v>
      </c>
      <c r="B360" s="4" t="str" cm="1">
        <f t="array" ref="B360">_xll.SNL.Clients.Office.Excel.Functions.SPG($A360, "SP_TOTAL_REV", B$2)</f>
        <v>NA</v>
      </c>
      <c r="C360" s="4" cm="1">
        <f t="array" ref="C360">_xll.SNL.Clients.Office.Excel.Functions.SPG($A360, "SP_TOTAL_REV", C$2)</f>
        <v>5541595</v>
      </c>
      <c r="D360" s="4" cm="1">
        <f t="array" ref="D360">_xll.SNL.Clients.Office.Excel.Functions.SPG($A360, "SP_TOTAL_REV", D$2)</f>
        <v>6179727</v>
      </c>
      <c r="E360" s="4" cm="1">
        <f t="array" ref="E360">_xll.SNL.Clients.Office.Excel.Functions.SPG($A360, "SP_TOTAL_REV", E$2)</f>
        <v>5295584</v>
      </c>
      <c r="F360" s="4" cm="1">
        <f t="array" ref="F360">_xll.SNL.Clients.Office.Excel.Functions.SPG($A360, "SP_TOTAL_REV", F$2)</f>
        <v>3936623</v>
      </c>
      <c r="G360" s="4" cm="1">
        <f t="array" ref="G360">_xll.SNL.Clients.Office.Excel.Functions.SPG($A360, "SP_TOTAL_REV", G$2)</f>
        <v>3199517</v>
      </c>
      <c r="H360" s="4" cm="1">
        <f t="array" ref="H360">_xll.SNL.Clients.Office.Excel.Functions.SPG($A360, "SP_TOTAL_REV", H$2)</f>
        <v>2998097</v>
      </c>
      <c r="I360" s="4" cm="1">
        <f t="array" ref="I360">_xll.SNL.Clients.Office.Excel.Functions.SPG($A360, "SP_TOTAL_REV", I$2)</f>
        <v>2788188</v>
      </c>
      <c r="J360" s="4" cm="1">
        <f t="array" ref="J360">_xll.SNL.Clients.Office.Excel.Functions.SPG($A360, "SP_TOTAL_REV", J$2)</f>
        <v>2570803</v>
      </c>
      <c r="K360" s="4" cm="1">
        <f t="array" ref="K360">_xll.SNL.Clients.Office.Excel.Functions.SPG($A360, "SP_TOTAL_REV", K$2)</f>
        <v>2363139</v>
      </c>
      <c r="L360" s="4" cm="1">
        <f t="array" ref="L360">_xll.SNL.Clients.Office.Excel.Functions.SPG($A360, "SP_TOTAL_REV", L$2)</f>
        <v>2246562</v>
      </c>
      <c r="M360" s="4" cm="1">
        <f t="array" ref="M360">_xll.SNL.Clients.Office.Excel.Functions.SPG($A360, "SP_TOTAL_REV", M$2)</f>
        <v>2079700</v>
      </c>
      <c r="N360" s="4" cm="1">
        <f t="array" ref="N360">_xll.SNL.Clients.Office.Excel.Functions.SPG($A360, "SP_TOTAL_REV", N$2)</f>
        <v>1953974</v>
      </c>
      <c r="O360" s="4" cm="1">
        <f t="array" ref="O360">_xll.SNL.Clients.Office.Excel.Functions.SPG($A360, "SP_TOTAL_REV", O$2)</f>
        <v>1793318</v>
      </c>
      <c r="P360" s="4" cm="1">
        <f t="array" ref="P360">_xll.SNL.Clients.Office.Excel.Functions.SPG($A360, "SP_TOTAL_REV", P$2)</f>
        <v>1613746</v>
      </c>
      <c r="Q360" s="4" cm="1">
        <f t="array" ref="Q360">_xll.SNL.Clients.Office.Excel.Functions.SPG($A360, "SP_TOTAL_REV", Q$2)</f>
        <v>1539794</v>
      </c>
      <c r="R360" s="4" cm="1">
        <f t="array" ref="R360">_xll.SNL.Clients.Office.Excel.Functions.SPG($A360, "SP_TOTAL_REV", R$2)</f>
        <v>1783683</v>
      </c>
      <c r="S360" s="4" cm="1">
        <f t="array" ref="S360">_xll.SNL.Clients.Office.Excel.Functions.SPG($A360, "SP_TOTAL_REV", S$2)</f>
        <v>1928367</v>
      </c>
      <c r="T360" s="4" cm="1">
        <f t="array" ref="T360">_xll.SNL.Clients.Office.Excel.Functions.SPG($A360, "SP_TOTAL_REV", T$2)</f>
        <v>1909762</v>
      </c>
      <c r="U360" s="4" cm="1">
        <f t="array" ref="U360">_xll.SNL.Clients.Office.Excel.Functions.SPG($A360, "SP_TOTAL_REV", U$2)</f>
        <v>1552659</v>
      </c>
      <c r="V360" s="4" cm="1">
        <f t="array" ref="V360">_xll.SNL.Clients.Office.Excel.Functions.SPG($A360, "SP_TOTAL_REV", V$2)</f>
        <v>1310853</v>
      </c>
    </row>
    <row r="361" spans="1:22">
      <c r="A361" s="11" t="s">
        <v>363</v>
      </c>
      <c r="B361" s="4" t="str" cm="1">
        <f t="array" ref="B361">_xll.SNL.Clients.Office.Excel.Functions.SPG($A361, "SP_TOTAL_REV", B$2)</f>
        <v>NA</v>
      </c>
      <c r="C361" s="4" cm="1">
        <f t="array" ref="C361">_xll.SNL.Clients.Office.Excel.Functions.SPG($A361, "SP_TOTAL_REV", C$2)</f>
        <v>18246000</v>
      </c>
      <c r="D361" s="4" cm="1">
        <f t="array" ref="D361">_xll.SNL.Clients.Office.Excel.Functions.SPG($A361, "SP_TOTAL_REV", D$2)</f>
        <v>17652000</v>
      </c>
      <c r="E361" s="4" cm="1">
        <f t="array" ref="E361">_xll.SNL.Clients.Office.Excel.Functions.SPG($A361, "SP_TOTAL_REV", E$2)</f>
        <v>16802000</v>
      </c>
      <c r="F361" s="4" cm="1">
        <f t="array" ref="F361">_xll.SNL.Clients.Office.Excel.Functions.SPG($A361, "SP_TOTAL_REV", F$2)</f>
        <v>13834000</v>
      </c>
      <c r="G361" s="4" cm="1">
        <f t="array" ref="G361">_xll.SNL.Clients.Office.Excel.Functions.SPG($A361, "SP_TOTAL_REV", G$2)</f>
        <v>15146000</v>
      </c>
      <c r="H361" s="4" cm="1">
        <f t="array" ref="H361">_xll.SNL.Clients.Office.Excel.Functions.SPG($A361, "SP_TOTAL_REV", H$2)</f>
        <v>15374000</v>
      </c>
      <c r="I361" s="4" cm="1">
        <f t="array" ref="I361">_xll.SNL.Clients.Office.Excel.Functions.SPG($A361, "SP_TOTAL_REV", I$2)</f>
        <v>14748000</v>
      </c>
      <c r="J361" s="4" cm="1">
        <f t="array" ref="J361">_xll.SNL.Clients.Office.Excel.Functions.SPG($A361, "SP_TOTAL_REV", J$2)</f>
        <v>14270000</v>
      </c>
      <c r="K361" s="4" cm="1">
        <f t="array" ref="K361">_xll.SNL.Clients.Office.Excel.Functions.SPG($A361, "SP_TOTAL_REV", K$2)</f>
        <v>14241000</v>
      </c>
      <c r="L361" s="4" cm="1">
        <f t="array" ref="L361">_xll.SNL.Clients.Office.Excel.Functions.SPG($A361, "SP_TOTAL_REV", L$2)</f>
        <v>14791000</v>
      </c>
      <c r="M361" s="4" cm="1">
        <f t="array" ref="M361">_xll.SNL.Clients.Office.Excel.Functions.SPG($A361, "SP_TOTAL_REV", M$2)</f>
        <v>14265000</v>
      </c>
      <c r="N361" s="4" cm="1">
        <f t="array" ref="N361">_xll.SNL.Clients.Office.Excel.Functions.SPG($A361, "SP_TOTAL_REV", N$2)</f>
        <v>12686000</v>
      </c>
      <c r="O361" s="4" cm="1">
        <f t="array" ref="O361">_xll.SNL.Clients.Office.Excel.Functions.SPG($A361, "SP_TOTAL_REV", O$2)</f>
        <v>13153000</v>
      </c>
      <c r="P361" s="4" cm="1">
        <f t="array" ref="P361">_xll.SNL.Clients.Office.Excel.Functions.SPG($A361, "SP_TOTAL_REV", P$2)</f>
        <v>13423000</v>
      </c>
      <c r="Q361" s="4" cm="1">
        <f t="array" ref="Q361">_xll.SNL.Clients.Office.Excel.Functions.SPG($A361, "SP_TOTAL_REV", Q$2)</f>
        <v>12239000</v>
      </c>
      <c r="R361" s="4" cm="1">
        <f t="array" ref="R361">_xll.SNL.Clients.Office.Excel.Functions.SPG($A361, "SP_TOTAL_REV", R$2)</f>
        <v>15849000</v>
      </c>
      <c r="S361" s="4" cm="1">
        <f t="array" ref="S361">_xll.SNL.Clients.Office.Excel.Functions.SPG($A361, "SP_TOTAL_REV", S$2)</f>
        <v>12220000</v>
      </c>
      <c r="T361" s="4" cm="1">
        <f t="array" ref="T361">_xll.SNL.Clients.Office.Excel.Functions.SPG($A361, "SP_TOTAL_REV", T$2)</f>
        <v>10938000</v>
      </c>
      <c r="U361" s="4" cm="1">
        <f t="array" ref="U361">_xll.SNL.Clients.Office.Excel.Functions.SPG($A361, "SP_TOTAL_REV", U$2)</f>
        <v>9028000</v>
      </c>
      <c r="V361" s="4" cm="1">
        <f t="array" ref="V361">_xll.SNL.Clients.Office.Excel.Functions.SPG($A361, "SP_TOTAL_REV", V$2)</f>
        <v>9513000</v>
      </c>
    </row>
    <row r="362" spans="1:22">
      <c r="A362" s="11" t="s">
        <v>364</v>
      </c>
      <c r="B362" s="4" t="str" cm="1">
        <f t="array" ref="B362">_xll.SNL.Clients.Office.Excel.Functions.SPG($A362, "SP_TOTAL_REV", B$2)</f>
        <v>NA</v>
      </c>
      <c r="C362" s="4" cm="1">
        <f t="array" ref="C362">_xll.SNL.Clients.Office.Excel.Functions.SPG($A362, "SP_TOTAL_REV", C$2)</f>
        <v>8312000</v>
      </c>
      <c r="D362" s="4" cm="1">
        <f t="array" ref="D362">_xll.SNL.Clients.Office.Excel.Functions.SPG($A362, "SP_TOTAL_REV", D$2)</f>
        <v>7902000</v>
      </c>
      <c r="E362" s="4" cm="1">
        <f t="array" ref="E362">_xll.SNL.Clients.Office.Excel.Functions.SPG($A362, "SP_TOTAL_REV", E$2)</f>
        <v>5783000</v>
      </c>
      <c r="F362" s="4" cm="1">
        <f t="array" ref="F362">_xll.SNL.Clients.Office.Excel.Functions.SPG($A362, "SP_TOTAL_REV", F$2)</f>
        <v>5474000</v>
      </c>
      <c r="G362" s="4" cm="1">
        <f t="array" ref="G362">_xll.SNL.Clients.Office.Excel.Functions.SPG($A362, "SP_TOTAL_REV", G$2)</f>
        <v>5602000</v>
      </c>
      <c r="H362" s="4" cm="1">
        <f t="array" ref="H362">_xll.SNL.Clients.Office.Excel.Functions.SPG($A362, "SP_TOTAL_REV", H$2)</f>
        <v>7785000</v>
      </c>
      <c r="I362" s="4" cm="1">
        <f t="array" ref="I362">_xll.SNL.Clients.Office.Excel.Functions.SPG($A362, "SP_TOTAL_REV", I$2)</f>
        <v>7447000</v>
      </c>
      <c r="J362" s="4" cm="1">
        <f t="array" ref="J362">_xll.SNL.Clients.Office.Excel.Functions.SPG($A362, "SP_TOTAL_REV", J$2)</f>
        <v>7517000</v>
      </c>
      <c r="K362" s="4" cm="1">
        <f t="array" ref="K362">_xll.SNL.Clients.Office.Excel.Functions.SPG($A362, "SP_TOTAL_REV", K$2)</f>
        <v>7669000</v>
      </c>
      <c r="L362" s="4" cm="1">
        <f t="array" ref="L362">_xll.SNL.Clients.Office.Excel.Functions.SPG($A362, "SP_TOTAL_REV", L$2)</f>
        <v>7852000</v>
      </c>
      <c r="M362" s="4" cm="1">
        <f t="array" ref="M362">_xll.SNL.Clients.Office.Excel.Functions.SPG($A362, "SP_TOTAL_REV", M$2)</f>
        <v>7263000</v>
      </c>
      <c r="N362" s="4" cm="1">
        <f t="array" ref="N362">_xll.SNL.Clients.Office.Excel.Functions.SPG($A362, "SP_TOTAL_REV", N$2)</f>
        <v>12132000</v>
      </c>
      <c r="O362" s="4" cm="1">
        <f t="array" ref="O362">_xll.SNL.Clients.Office.Excel.Functions.SPG($A362, "SP_TOTAL_REV", O$2)</f>
        <v>12737000</v>
      </c>
      <c r="P362" s="4" cm="1">
        <f t="array" ref="P362">_xll.SNL.Clients.Office.Excel.Functions.SPG($A362, "SP_TOTAL_REV", P$2)</f>
        <v>8521000</v>
      </c>
      <c r="Q362" s="4" cm="1">
        <f t="array" ref="Q362">_xll.SNL.Clients.Office.Excel.Functions.SPG($A362, "SP_TOTAL_REV", Q$2)</f>
        <v>7449000</v>
      </c>
      <c r="R362" s="4" cm="1">
        <f t="array" ref="R362">_xll.SNL.Clients.Office.Excel.Functions.SPG($A362, "SP_TOTAL_REV", R$2)</f>
        <v>7857000</v>
      </c>
      <c r="S362" s="4" cm="1">
        <f t="array" ref="S362">_xll.SNL.Clients.Office.Excel.Functions.SPG($A362, "SP_TOTAL_REV", S$2)</f>
        <v>6462000</v>
      </c>
      <c r="T362" s="4" cm="1">
        <f t="array" ref="T362">_xll.SNL.Clients.Office.Excel.Functions.SPG($A362, "SP_TOTAL_REV", T$2)</f>
        <v>6131000</v>
      </c>
      <c r="U362" s="4" cm="1">
        <f t="array" ref="U362">_xll.SNL.Clients.Office.Excel.Functions.SPG($A362, "SP_TOTAL_REV", U$2)</f>
        <v>5539000</v>
      </c>
      <c r="V362" s="4" cm="1">
        <f t="array" ref="V362">_xll.SNL.Clients.Office.Excel.Functions.SPG($A362, "SP_TOTAL_REV", V$2)</f>
        <v>5754000</v>
      </c>
    </row>
    <row r="363" spans="1:22">
      <c r="A363" s="11" t="s">
        <v>365</v>
      </c>
      <c r="B363" s="4" t="str" cm="1">
        <f t="array" ref="B363">_xll.SNL.Clients.Office.Excel.Functions.SPG($A363, "SP_TOTAL_REV", B$2)</f>
        <v>NA</v>
      </c>
      <c r="C363" s="4" cm="1">
        <f t="array" ref="C363">_xll.SNL.Clients.Office.Excel.Functions.SPG($A363, "SP_TOTAL_REV", C$2)</f>
        <v>13665800</v>
      </c>
      <c r="D363" s="4" cm="1">
        <f t="array" ref="D363">_xll.SNL.Clients.Office.Excel.Functions.SPG($A363, "SP_TOTAL_REV", D$2)</f>
        <v>17536100</v>
      </c>
      <c r="E363" s="4" cm="1">
        <f t="array" ref="E363">_xll.SNL.Clients.Office.Excel.Functions.SPG($A363, "SP_TOTAL_REV", E$2)</f>
        <v>14262700</v>
      </c>
      <c r="F363" s="4" cm="1">
        <f t="array" ref="F363">_xll.SNL.Clients.Office.Excel.Functions.SPG($A363, "SP_TOTAL_REV", F$2)</f>
        <v>14741700</v>
      </c>
      <c r="G363" s="4" cm="1">
        <f t="array" ref="G363">_xll.SNL.Clients.Office.Excel.Functions.SPG($A363, "SP_TOTAL_REV", G$2)</f>
        <v>16222100</v>
      </c>
      <c r="H363" s="4" cm="1">
        <f t="array" ref="H363">_xll.SNL.Clients.Office.Excel.Functions.SPG($A363, "SP_TOTAL_REV", H$2)</f>
        <v>14237200</v>
      </c>
      <c r="I363" s="4" cm="1">
        <f t="array" ref="I363">_xll.SNL.Clients.Office.Excel.Functions.SPG($A363, "SP_TOTAL_REV", I$2)</f>
        <v>14093200</v>
      </c>
      <c r="J363" s="4" cm="1">
        <f t="array" ref="J363">_xll.SNL.Clients.Office.Excel.Functions.SPG($A363, "SP_TOTAL_REV", J$2)</f>
        <v>12394100</v>
      </c>
      <c r="K363" s="4" cm="1">
        <f t="array" ref="K363">_xll.SNL.Clients.Office.Excel.Functions.SPG($A363, "SP_TOTAL_REV", K$2)</f>
        <v>11964400</v>
      </c>
      <c r="L363" s="4" cm="1">
        <f t="array" ref="L363">_xll.SNL.Clients.Office.Excel.Functions.SPG($A363, "SP_TOTAL_REV", L$2)</f>
        <v>10477600</v>
      </c>
      <c r="M363" s="4" cm="1">
        <f t="array" ref="M363">_xll.SNL.Clients.Office.Excel.Functions.SPG($A363, "SP_TOTAL_REV", M$2)</f>
        <v>9289500</v>
      </c>
      <c r="N363" s="4" cm="1">
        <f t="array" ref="N363">_xll.SNL.Clients.Office.Excel.Functions.SPG($A363, "SP_TOTAL_REV", N$2)</f>
        <v>9215100</v>
      </c>
      <c r="O363" s="4" cm="1">
        <f t="array" ref="O363">_xll.SNL.Clients.Office.Excel.Functions.SPG($A363, "SP_TOTAL_REV", O$2)</f>
        <v>8670700</v>
      </c>
      <c r="P363" s="4" cm="1">
        <f t="array" ref="P363">_xll.SNL.Clients.Office.Excel.Functions.SPG($A363, "SP_TOTAL_REV", P$2)</f>
        <v>9198200</v>
      </c>
      <c r="Q363" s="4" cm="1">
        <f t="array" ref="Q363">_xll.SNL.Clients.Office.Excel.Functions.SPG($A363, "SP_TOTAL_REV", Q$2)</f>
        <v>8849100</v>
      </c>
      <c r="R363" s="4" cm="1">
        <f t="array" ref="R363">_xll.SNL.Clients.Office.Excel.Functions.SPG($A363, "SP_TOTAL_REV", R$2)</f>
        <v>9935900</v>
      </c>
      <c r="S363" s="4" cm="1">
        <f t="array" ref="S363">_xll.SNL.Clients.Office.Excel.Functions.SPG($A363, "SP_TOTAL_REV", S$2)</f>
        <v>10906500</v>
      </c>
      <c r="T363" s="4" cm="1">
        <f t="array" ref="T363">_xll.SNL.Clients.Office.Excel.Functions.SPG($A363, "SP_TOTAL_REV", T$2)</f>
        <v>9873100</v>
      </c>
      <c r="U363" s="4" cm="1">
        <f t="array" ref="U363">_xll.SNL.Clients.Office.Excel.Functions.SPG($A363, "SP_TOTAL_REV", U$2)</f>
        <v>9039600</v>
      </c>
      <c r="V363" s="4" cm="1">
        <f t="array" ref="V363">_xll.SNL.Clients.Office.Excel.Functions.SPG($A363, "SP_TOTAL_REV", V$2)</f>
        <v>8320900</v>
      </c>
    </row>
    <row r="364" spans="1:22">
      <c r="A364" s="11" t="s">
        <v>366</v>
      </c>
      <c r="B364" s="4" cm="1">
        <f t="array" ref="B364">_xll.SNL.Clients.Office.Excel.Functions.SPG($A364, "SP_TOTAL_REV", B$2)</f>
        <v>8380125</v>
      </c>
      <c r="C364" s="4" cm="1">
        <f t="array" ref="C364">_xll.SNL.Clients.Office.Excel.Functions.SPG($A364, "SP_TOTAL_REV", C$2)</f>
        <v>8028436</v>
      </c>
      <c r="D364" s="4" cm="1">
        <f t="array" ref="D364">_xll.SNL.Clients.Office.Excel.Functions.SPG($A364, "SP_TOTAL_REV", D$2)</f>
        <v>6191477</v>
      </c>
      <c r="E364" s="4" cm="1">
        <f t="array" ref="E364">_xll.SNL.Clients.Office.Excel.Functions.SPG($A364, "SP_TOTAL_REV", E$2)</f>
        <v>4970972</v>
      </c>
      <c r="F364" s="4" cm="1">
        <f t="array" ref="F364">_xll.SNL.Clients.Office.Excel.Functions.SPG($A364, "SP_TOTAL_REV", F$2)</f>
        <v>4306664</v>
      </c>
      <c r="G364" s="4" cm="1">
        <f t="array" ref="G364">_xll.SNL.Clients.Office.Excel.Functions.SPG($A364, "SP_TOTAL_REV", G$2)</f>
        <v>3320252</v>
      </c>
      <c r="H364" s="4" cm="1">
        <f t="array" ref="H364">_xll.SNL.Clients.Office.Excel.Functions.SPG($A364, "SP_TOTAL_REV", H$2)</f>
        <v>2969290</v>
      </c>
      <c r="I364" s="4" cm="1">
        <f t="array" ref="I364">_xll.SNL.Clients.Office.Excel.Functions.SPG($A364, "SP_TOTAL_REV", I$2)</f>
        <v>2598796</v>
      </c>
      <c r="J364" s="4" cm="1">
        <f t="array" ref="J364">_xll.SNL.Clients.Office.Excel.Functions.SPG($A364, "SP_TOTAL_REV", J$2)</f>
        <v>2595913</v>
      </c>
      <c r="K364" s="4" cm="1">
        <f t="array" ref="K364">_xll.SNL.Clients.Office.Excel.Functions.SPG($A364, "SP_TOTAL_REV", K$2)</f>
        <v>2268595</v>
      </c>
      <c r="L364" s="4" cm="1">
        <f t="array" ref="L364">_xll.SNL.Clients.Office.Excel.Functions.SPG($A364, "SP_TOTAL_REV", L$2)</f>
        <v>1751186</v>
      </c>
      <c r="M364" s="4" cm="1">
        <f t="array" ref="M364">_xll.SNL.Clients.Office.Excel.Functions.SPG($A364, "SP_TOTAL_REV", M$2)</f>
        <v>1736779</v>
      </c>
      <c r="N364" s="4" cm="1">
        <f t="array" ref="N364">_xll.SNL.Clients.Office.Excel.Functions.SPG($A364, "SP_TOTAL_REV", N$2)</f>
        <v>1978191</v>
      </c>
      <c r="O364" s="4" cm="1">
        <f t="array" ref="O364">_xll.SNL.Clients.Office.Excel.Functions.SPG($A364, "SP_TOTAL_REV", O$2)</f>
        <v>1597937</v>
      </c>
      <c r="P364" s="4" cm="1">
        <f t="array" ref="P364">_xll.SNL.Clients.Office.Excel.Functions.SPG($A364, "SP_TOTAL_REV", P$2)</f>
        <v>886115</v>
      </c>
      <c r="Q364" s="4" cm="1">
        <f t="array" ref="Q364">_xll.SNL.Clients.Office.Excel.Functions.SPG($A364, "SP_TOTAL_REV", Q$2)</f>
        <v>1246053</v>
      </c>
      <c r="R364" s="4" cm="1">
        <f t="array" ref="R364">_xll.SNL.Clients.Office.Excel.Functions.SPG($A364, "SP_TOTAL_REV", R$2)</f>
        <v>5428835</v>
      </c>
      <c r="S364" s="4" cm="1">
        <f t="array" ref="S364">_xll.SNL.Clients.Office.Excel.Functions.SPG($A364, "SP_TOTAL_REV", S$2)</f>
        <v>6352200</v>
      </c>
      <c r="T364" s="4" cm="1">
        <f t="array" ref="T364">_xll.SNL.Clients.Office.Excel.Functions.SPG($A364, "SP_TOTAL_REV", T$2)</f>
        <v>2663731</v>
      </c>
      <c r="U364" s="4" cm="1">
        <f t="array" ref="U364">_xll.SNL.Clients.Office.Excel.Functions.SPG($A364, "SP_TOTAL_REV", U$2)</f>
        <v>1954024</v>
      </c>
      <c r="V364" s="4" cm="1">
        <f t="array" ref="V364">_xll.SNL.Clients.Office.Excel.Functions.SPG($A364, "SP_TOTAL_REV", V$2)</f>
        <v>1946595</v>
      </c>
    </row>
    <row r="365" spans="1:22">
      <c r="A365" s="11" t="s">
        <v>367</v>
      </c>
      <c r="B365" s="4" t="str" cm="1">
        <f t="array" ref="B365">_xll.SNL.Clients.Office.Excel.Functions.SPG($A365, "SP_TOTAL_REV", B$2)</f>
        <v>NA</v>
      </c>
      <c r="C365" s="4" cm="1">
        <f t="array" ref="C365">_xll.SNL.Clients.Office.Excel.Functions.SPG($A365, "SP_TOTAL_REV", C$2)</f>
        <v>53979000</v>
      </c>
      <c r="D365" s="4" cm="1">
        <f t="array" ref="D365">_xll.SNL.Clients.Office.Excel.Functions.SPG($A365, "SP_TOTAL_REV", D$2)</f>
        <v>56881000</v>
      </c>
      <c r="E365" s="4" cm="1">
        <f t="array" ref="E365">_xll.SNL.Clients.Office.Excel.Functions.SPG($A365, "SP_TOTAL_REV", E$2)</f>
        <v>71247000</v>
      </c>
      <c r="F365" s="4" cm="1">
        <f t="array" ref="F365">_xll.SNL.Clients.Office.Excel.Functions.SPG($A365, "SP_TOTAL_REV", F$2)</f>
        <v>57033000</v>
      </c>
      <c r="G365" s="4" cm="1">
        <f t="array" ref="G365">_xll.SNL.Clients.Office.Excel.Functions.SPG($A365, "SP_TOTAL_REV", G$2)</f>
        <v>64807000</v>
      </c>
      <c r="H365" s="4" cm="1">
        <f t="array" ref="H365">_xll.SNL.Clients.Office.Excel.Functions.SPG($A365, "SP_TOTAL_REV", H$2)</f>
        <v>62992000</v>
      </c>
      <c r="I365" s="4" cm="1">
        <f t="array" ref="I365">_xll.SNL.Clients.Office.Excel.Functions.SPG($A365, "SP_TOTAL_REV", I$2)</f>
        <v>59689000</v>
      </c>
      <c r="J365" s="4" cm="1">
        <f t="array" ref="J365">_xll.SNL.Clients.Office.Excel.Functions.SPG($A365, "SP_TOTAL_REV", J$2)</f>
        <v>58779000</v>
      </c>
      <c r="K365" s="4" cm="1">
        <f t="array" ref="K365">_xll.SNL.Clients.Office.Excel.Functions.SPG($A365, "SP_TOTAL_REV", K$2)</f>
        <v>57119000</v>
      </c>
      <c r="L365" s="4" cm="1">
        <f t="array" ref="L365">_xll.SNL.Clients.Office.Excel.Functions.SPG($A365, "SP_TOTAL_REV", L$2)</f>
        <v>54105000</v>
      </c>
      <c r="M365" s="4" cm="1">
        <f t="array" ref="M365">_xll.SNL.Clients.Office.Excel.Functions.SPG($A365, "SP_TOTAL_REV", M$2)</f>
        <v>41461000</v>
      </c>
      <c r="N365" s="4" cm="1">
        <f t="array" ref="N365">_xll.SNL.Clients.Office.Excel.Functions.SPG($A365, "SP_TOTAL_REV", N$2)</f>
        <v>84847000</v>
      </c>
      <c r="O365" s="4" cm="1">
        <f t="array" ref="O365">_xll.SNL.Clients.Office.Excel.Functions.SPG($A365, "SP_TOTAL_REV", O$2)</f>
        <v>49030000</v>
      </c>
      <c r="P365" s="4" cm="1">
        <f t="array" ref="P365">_xll.SNL.Clients.Office.Excel.Functions.SPG($A365, "SP_TOTAL_REV", P$2)</f>
        <v>38200000</v>
      </c>
      <c r="Q365" s="4" cm="1">
        <f t="array" ref="Q365">_xll.SNL.Clients.Office.Excel.Functions.SPG($A365, "SP_TOTAL_REV", Q$2)</f>
        <v>32566000</v>
      </c>
      <c r="R365" s="4" cm="1">
        <f t="array" ref="R365">_xll.SNL.Clients.Office.Excel.Functions.SPG($A365, "SP_TOTAL_REV", R$2)</f>
        <v>29219000</v>
      </c>
      <c r="S365" s="4" cm="1">
        <f t="array" ref="S365">_xll.SNL.Clients.Office.Excel.Functions.SPG($A365, "SP_TOTAL_REV", S$2)</f>
        <v>34401000</v>
      </c>
      <c r="T365" s="4" cm="1">
        <f t="array" ref="T365">_xll.SNL.Clients.Office.Excel.Functions.SPG($A365, "SP_TOTAL_REV", T$2)</f>
        <v>32268000</v>
      </c>
      <c r="U365" s="4" cm="1">
        <f t="array" ref="U365">_xll.SNL.Clients.Office.Excel.Functions.SPG($A365, "SP_TOTAL_REV", U$2)</f>
        <v>31283000</v>
      </c>
      <c r="V365" s="4" cm="1">
        <f t="array" ref="V365">_xll.SNL.Clients.Office.Excel.Functions.SPG($A365, "SP_TOTAL_REV", V$2)</f>
        <v>28096000</v>
      </c>
    </row>
    <row r="366" spans="1:22">
      <c r="A366" s="11" t="s">
        <v>368</v>
      </c>
      <c r="B366" s="4" t="str" cm="1">
        <f t="array" ref="B366">_xll.SNL.Clients.Office.Excel.Functions.SPG($A366, "SP_TOTAL_REV", B$2)</f>
        <v>NA</v>
      </c>
      <c r="C366" s="4" cm="1">
        <f t="array" ref="C366">_xll.SNL.Clients.Office.Excel.Functions.SPG($A366, "SP_TOTAL_REV", C$2)</f>
        <v>2181357</v>
      </c>
      <c r="D366" s="4" cm="1">
        <f t="array" ref="D366">_xll.SNL.Clients.Office.Excel.Functions.SPG($A366, "SP_TOTAL_REV", D$2)</f>
        <v>1941536</v>
      </c>
      <c r="E366" s="4" cm="1">
        <f t="array" ref="E366">_xll.SNL.Clients.Office.Excel.Functions.SPG($A366, "SP_TOTAL_REV", E$2)</f>
        <v>1835830</v>
      </c>
      <c r="F366" s="4" cm="1">
        <f t="array" ref="F366">_xll.SNL.Clients.Office.Excel.Functions.SPG($A366, "SP_TOTAL_REV", F$2)</f>
        <v>1531355</v>
      </c>
      <c r="G366" s="4" cm="1">
        <f t="array" ref="G366">_xll.SNL.Clients.Office.Excel.Functions.SPG($A366, "SP_TOTAL_REV", G$2)</f>
        <v>1277052</v>
      </c>
      <c r="H366" s="4" cm="1">
        <f t="array" ref="H366">_xll.SNL.Clients.Office.Excel.Functions.SPG($A366, "SP_TOTAL_REV", H$2)</f>
        <v>1269869</v>
      </c>
      <c r="I366" s="4" cm="1">
        <f t="array" ref="I366">_xll.SNL.Clients.Office.Excel.Functions.SPG($A366, "SP_TOTAL_REV", I$2)</f>
        <v>1184356</v>
      </c>
      <c r="J366" s="4" cm="1">
        <f t="array" ref="J366">_xll.SNL.Clients.Office.Excel.Functions.SPG($A366, "SP_TOTAL_REV", J$2)</f>
        <v>1135843</v>
      </c>
      <c r="K366" s="4" cm="1">
        <f t="array" ref="K366">_xll.SNL.Clients.Office.Excel.Functions.SPG($A366, "SP_TOTAL_REV", K$2)</f>
        <v>1220817</v>
      </c>
      <c r="L366" s="4" cm="1">
        <f t="array" ref="L366">_xll.SNL.Clients.Office.Excel.Functions.SPG($A366, "SP_TOTAL_REV", L$2)</f>
        <v>1357484</v>
      </c>
      <c r="M366" s="4" cm="1">
        <f t="array" ref="M366">_xll.SNL.Clients.Office.Excel.Functions.SPG($A366, "SP_TOTAL_REV", M$2)</f>
        <v>1298715</v>
      </c>
      <c r="N366" s="4" cm="1">
        <f t="array" ref="N366">_xll.SNL.Clients.Office.Excel.Functions.SPG($A366, "SP_TOTAL_REV", N$2)</f>
        <v>1257154</v>
      </c>
      <c r="O366" s="4" cm="1">
        <f t="array" ref="O366">_xll.SNL.Clients.Office.Excel.Functions.SPG($A366, "SP_TOTAL_REV", O$2)</f>
        <v>1218673</v>
      </c>
      <c r="P366" s="4" cm="1">
        <f t="array" ref="P366">_xll.SNL.Clients.Office.Excel.Functions.SPG($A366, "SP_TOTAL_REV", P$2)</f>
        <v>1018172</v>
      </c>
      <c r="Q366" s="4" cm="1">
        <f t="array" ref="Q366">_xll.SNL.Clients.Office.Excel.Functions.SPG($A366, "SP_TOTAL_REV", Q$2)</f>
        <v>956223</v>
      </c>
      <c r="R366" s="4" cm="1">
        <f t="array" ref="R366">_xll.SNL.Clients.Office.Excel.Functions.SPG($A366, "SP_TOTAL_REV", R$2)</f>
        <v>1069479</v>
      </c>
      <c r="S366" s="4" cm="1">
        <f t="array" ref="S366">_xll.SNL.Clients.Office.Excel.Functions.SPG($A366, "SP_TOTAL_REV", S$2)</f>
        <v>960854</v>
      </c>
      <c r="T366" s="4" cm="1">
        <f t="array" ref="T366">_xll.SNL.Clients.Office.Excel.Functions.SPG($A366, "SP_TOTAL_REV", T$2)</f>
        <v>876798</v>
      </c>
      <c r="U366" s="4" cm="1">
        <f t="array" ref="U366">_xll.SNL.Clients.Office.Excel.Functions.SPG($A366, "SP_TOTAL_REV", U$2)</f>
        <v>731637</v>
      </c>
      <c r="V366" s="4" cm="1">
        <f t="array" ref="V366">_xll.SNL.Clients.Office.Excel.Functions.SPG($A366, "SP_TOTAL_REV", V$2)</f>
        <v>672409</v>
      </c>
    </row>
    <row r="367" spans="1:22">
      <c r="A367" s="11" t="s">
        <v>369</v>
      </c>
      <c r="B367" s="4" t="str" cm="1">
        <f t="array" ref="B367">_xll.SNL.Clients.Office.Excel.Functions.SPG($A367, "SP_TOTAL_REV", B$2)</f>
        <v>NA</v>
      </c>
      <c r="C367" s="4" cm="1">
        <f t="array" ref="C367">_xll.SNL.Clients.Office.Excel.Functions.SPG($A367, "SP_TOTAL_REV", C$2)</f>
        <v>11237000</v>
      </c>
      <c r="D367" s="4" cm="1">
        <f t="array" ref="D367">_xll.SNL.Clients.Office.Excel.Functions.SPG($A367, "SP_TOTAL_REV", D$2)</f>
        <v>9800000</v>
      </c>
      <c r="E367" s="4" cm="1">
        <f t="array" ref="E367">_xll.SNL.Clients.Office.Excel.Functions.SPG($A367, "SP_TOTAL_REV", E$2)</f>
        <v>9722000</v>
      </c>
      <c r="F367" s="4" cm="1">
        <f t="array" ref="F367">_xll.SNL.Clients.Office.Excel.Functions.SPG($A367, "SP_TOTAL_REV", F$2)</f>
        <v>9603000</v>
      </c>
      <c r="G367" s="4" cm="1">
        <f t="array" ref="G367">_xll.SNL.Clients.Office.Excel.Functions.SPG($A367, "SP_TOTAL_REV", G$2)</f>
        <v>10076000</v>
      </c>
      <c r="H367" s="4" cm="1">
        <f t="array" ref="H367">_xll.SNL.Clients.Office.Excel.Functions.SPG($A367, "SP_TOTAL_REV", H$2)</f>
        <v>9696000</v>
      </c>
      <c r="I367" s="4" cm="1">
        <f t="array" ref="I367">_xll.SNL.Clients.Office.Excel.Functions.SPG($A367, "SP_TOTAL_REV", I$2)</f>
        <v>9094000</v>
      </c>
      <c r="J367" s="4" cm="1">
        <f t="array" ref="J367">_xll.SNL.Clients.Office.Excel.Functions.SPG($A367, "SP_TOTAL_REV", J$2)</f>
        <v>8966000</v>
      </c>
      <c r="K367" s="4" cm="1">
        <f t="array" ref="K367">_xll.SNL.Clients.Office.Excel.Functions.SPG($A367, "SP_TOTAL_REV", K$2)</f>
        <v>10415000</v>
      </c>
      <c r="L367" s="4" cm="1">
        <f t="array" ref="L367">_xll.SNL.Clients.Office.Excel.Functions.SPG($A367, "SP_TOTAL_REV", L$2)</f>
        <v>10886000</v>
      </c>
      <c r="M367" s="4" cm="1">
        <f t="array" ref="M367">_xll.SNL.Clients.Office.Excel.Functions.SPG($A367, "SP_TOTAL_REV", M$2)</f>
        <v>9968000</v>
      </c>
      <c r="N367" s="4" cm="1">
        <f t="array" ref="N367">_xll.SNL.Clients.Office.Excel.Functions.SPG($A367, "SP_TOTAL_REV", N$2)</f>
        <v>9781000</v>
      </c>
      <c r="O367" s="4" cm="1">
        <f t="array" ref="O367">_xll.SNL.Clients.Office.Excel.Functions.SPG($A367, "SP_TOTAL_REV", O$2)</f>
        <v>11079000</v>
      </c>
      <c r="P367" s="4" cm="1">
        <f t="array" ref="P367">_xll.SNL.Clients.Office.Excel.Functions.SPG($A367, "SP_TOTAL_REV", P$2)</f>
        <v>11793000</v>
      </c>
      <c r="Q367" s="4" cm="1">
        <f t="array" ref="Q367">_xll.SNL.Clients.Office.Excel.Functions.SPG($A367, "SP_TOTAL_REV", Q$2)</f>
        <v>12035000</v>
      </c>
      <c r="R367" s="4" cm="1">
        <f t="array" ref="R367">_xll.SNL.Clients.Office.Excel.Functions.SPG($A367, "SP_TOTAL_REV", R$2)</f>
        <v>12609000</v>
      </c>
      <c r="S367" s="4" cm="1">
        <f t="array" ref="S367">_xll.SNL.Clients.Office.Excel.Functions.SPG($A367, "SP_TOTAL_REV", S$2)</f>
        <v>12677000</v>
      </c>
      <c r="T367" s="4" cm="1">
        <f t="array" ref="T367">_xll.SNL.Clients.Office.Excel.Functions.SPG($A367, "SP_TOTAL_REV", T$2)</f>
        <v>11735000</v>
      </c>
      <c r="U367" s="4" cm="1">
        <f t="array" ref="U367">_xll.SNL.Clients.Office.Excel.Functions.SPG($A367, "SP_TOTAL_REV", U$2)</f>
        <v>11849000</v>
      </c>
      <c r="V367" s="4" cm="1">
        <f t="array" ref="V367">_xll.SNL.Clients.Office.Excel.Functions.SPG($A367, "SP_TOTAL_REV", V$2)</f>
        <v>10610000</v>
      </c>
    </row>
    <row r="368" spans="1:22">
      <c r="A368" s="11" t="s">
        <v>370</v>
      </c>
      <c r="B368" s="4" t="str" cm="1">
        <f t="array" ref="B368">_xll.SNL.Clients.Office.Excel.Functions.SPG($A368, "SP_TOTAL_REV", B$2)</f>
        <v>NA</v>
      </c>
      <c r="C368" s="4" t="str" cm="1">
        <f t="array" ref="C368">_xll.SNL.Clients.Office.Excel.Functions.SPG($A368, "SP_TOTAL_REV", C$2)</f>
        <v>NA</v>
      </c>
      <c r="D368" s="4" t="str" cm="1">
        <f t="array" ref="D368">_xll.SNL.Clients.Office.Excel.Functions.SPG($A368, "SP_TOTAL_REV", D$2)</f>
        <v>NA</v>
      </c>
      <c r="E368" s="4" t="str" cm="1">
        <f t="array" ref="E368">_xll.SNL.Clients.Office.Excel.Functions.SPG($A368, "SP_TOTAL_REV", E$2)</f>
        <v>NA</v>
      </c>
      <c r="F368" s="4" cm="1">
        <f t="array" ref="F368">_xll.SNL.Clients.Office.Excel.Functions.SPG($A368, "SP_TOTAL_REV", F$2)</f>
        <v>2992766</v>
      </c>
      <c r="G368" s="4" cm="1">
        <f t="array" ref="G368">_xll.SNL.Clients.Office.Excel.Functions.SPG($A368, "SP_TOTAL_REV", G$2)</f>
        <v>2939251</v>
      </c>
      <c r="H368" s="4" cm="1">
        <f t="array" ref="H368">_xll.SNL.Clients.Office.Excel.Functions.SPG($A368, "SP_TOTAL_REV", H$2)</f>
        <v>2846404</v>
      </c>
      <c r="I368" s="4" cm="1">
        <f t="array" ref="I368">_xll.SNL.Clients.Office.Excel.Functions.SPG($A368, "SP_TOTAL_REV", I$2)</f>
        <v>2759467</v>
      </c>
      <c r="J368" s="4" cm="1">
        <f t="array" ref="J368">_xll.SNL.Clients.Office.Excel.Functions.SPG($A368, "SP_TOTAL_REV", J$2)</f>
        <v>2632364</v>
      </c>
      <c r="K368" s="4" cm="1">
        <f t="array" ref="K368">_xll.SNL.Clients.Office.Excel.Functions.SPG($A368, "SP_TOTAL_REV", K$2)</f>
        <v>2437959</v>
      </c>
      <c r="L368" s="4" cm="1">
        <f t="array" ref="L368">_xll.SNL.Clients.Office.Excel.Functions.SPG($A368, "SP_TOTAL_REV", L$2)</f>
        <v>2246597</v>
      </c>
      <c r="M368" s="4" cm="1">
        <f t="array" ref="M368">_xll.SNL.Clients.Office.Excel.Functions.SPG($A368, "SP_TOTAL_REV", M$2)</f>
        <v>2056613</v>
      </c>
      <c r="N368" s="4" cm="1">
        <f t="array" ref="N368">_xll.SNL.Clients.Office.Excel.Functions.SPG($A368, "SP_TOTAL_REV", N$2)</f>
        <v>1908977</v>
      </c>
      <c r="O368" s="4" cm="1">
        <f t="array" ref="O368">_xll.SNL.Clients.Office.Excel.Functions.SPG($A368, "SP_TOTAL_REV", O$2)</f>
        <v>1809699</v>
      </c>
      <c r="P368" s="4" cm="1">
        <f t="array" ref="P368">_xll.SNL.Clients.Office.Excel.Functions.SPG($A368, "SP_TOTAL_REV", P$2)</f>
        <v>1682962</v>
      </c>
      <c r="Q368" s="4" cm="1">
        <f t="array" ref="Q368">_xll.SNL.Clients.Office.Excel.Functions.SPG($A368, "SP_TOTAL_REV", Q$2)</f>
        <v>1680946</v>
      </c>
      <c r="R368" s="4" cm="1">
        <f t="array" ref="R368">_xll.SNL.Clients.Office.Excel.Functions.SPG($A368, "SP_TOTAL_REV", R$2)</f>
        <v>1743984</v>
      </c>
      <c r="S368" s="4" cm="1">
        <f t="array" ref="S368">_xll.SNL.Clients.Office.Excel.Functions.SPG($A368, "SP_TOTAL_REV", S$2)</f>
        <v>1829109</v>
      </c>
      <c r="T368" s="4" cm="1">
        <f t="array" ref="T368">_xll.SNL.Clients.Office.Excel.Functions.SPG($A368, "SP_TOTAL_REV", T$2)</f>
        <v>1393550</v>
      </c>
      <c r="U368" s="4" cm="1">
        <f t="array" ref="U368">_xll.SNL.Clients.Office.Excel.Functions.SPG($A368, "SP_TOTAL_REV", U$2)</f>
        <v>1085844</v>
      </c>
      <c r="V368" s="4" cm="1">
        <f t="array" ref="V368">_xll.SNL.Clients.Office.Excel.Functions.SPG($A368, "SP_TOTAL_REV", V$2)</f>
        <v>950540</v>
      </c>
    </row>
    <row r="369" spans="1:22">
      <c r="A369" s="11" t="s">
        <v>371</v>
      </c>
      <c r="B369" s="4" cm="1">
        <f t="array" ref="B369">_xll.SNL.Clients.Office.Excel.Functions.SPG($A369, "SP_TOTAL_REV", B$2)</f>
        <v>17946950</v>
      </c>
      <c r="C369" s="4" cm="1">
        <f t="array" ref="C369">_xll.SNL.Clients.Office.Excel.Functions.SPG($A369, "SP_TOTAL_REV", C$2)</f>
        <v>16061578</v>
      </c>
      <c r="D369" s="4" cm="1">
        <f t="array" ref="D369">_xll.SNL.Clients.Office.Excel.Functions.SPG($A369, "SP_TOTAL_REV", D$2)</f>
        <v>16002979</v>
      </c>
      <c r="E369" s="4" cm="1">
        <f t="array" ref="E369">_xll.SNL.Clients.Office.Excel.Functions.SPG($A369, "SP_TOTAL_REV", E$2)</f>
        <v>13736995</v>
      </c>
      <c r="F369" s="4" cm="1">
        <f t="array" ref="F369">_xll.SNL.Clients.Office.Excel.Functions.SPG($A369, "SP_TOTAL_REV", F$2)</f>
        <v>11036082</v>
      </c>
      <c r="G369" s="4" cm="1">
        <f t="array" ref="G369">_xll.SNL.Clients.Office.Excel.Functions.SPG($A369, "SP_TOTAL_REV", G$2)</f>
        <v>10212957</v>
      </c>
      <c r="H369" s="4" cm="1">
        <f t="array" ref="H369">_xll.SNL.Clients.Office.Excel.Functions.SPG($A369, "SP_TOTAL_REV", H$2)</f>
        <v>10188331</v>
      </c>
      <c r="I369" s="4" cm="1">
        <f t="array" ref="I369">_xll.SNL.Clients.Office.Excel.Functions.SPG($A369, "SP_TOTAL_REV", I$2)</f>
        <v>8577686</v>
      </c>
      <c r="J369" s="4" cm="1">
        <f t="array" ref="J369">_xll.SNL.Clients.Office.Excel.Functions.SPG($A369, "SP_TOTAL_REV", J$2)</f>
        <v>7676530</v>
      </c>
      <c r="K369" s="4" cm="1">
        <f t="array" ref="K369">_xll.SNL.Clients.Office.Excel.Functions.SPG($A369, "SP_TOTAL_REV", K$2)</f>
        <v>5981964</v>
      </c>
      <c r="L369" s="4" cm="1">
        <f t="array" ref="L369">_xll.SNL.Clients.Office.Excel.Functions.SPG($A369, "SP_TOTAL_REV", L$2)</f>
        <v>5822363</v>
      </c>
      <c r="M369" s="4" cm="1">
        <f t="array" ref="M369">_xll.SNL.Clients.Office.Excel.Functions.SPG($A369, "SP_TOTAL_REV", M$2)</f>
        <v>5679595</v>
      </c>
      <c r="N369" s="4" cm="1">
        <f t="array" ref="N369">_xll.SNL.Clients.Office.Excel.Functions.SPG($A369, "SP_TOTAL_REV", N$2)</f>
        <v>4819998</v>
      </c>
      <c r="O369" s="4" cm="1">
        <f t="array" ref="O369">_xll.SNL.Clients.Office.Excel.Functions.SPG($A369, "SP_TOTAL_REV", O$2)</f>
        <v>4136690</v>
      </c>
      <c r="P369" s="4" cm="1">
        <f t="array" ref="P369">_xll.SNL.Clients.Office.Excel.Functions.SPG($A369, "SP_TOTAL_REV", P$2)</f>
        <v>4569290</v>
      </c>
      <c r="Q369" s="4" cm="1">
        <f t="array" ref="Q369">_xll.SNL.Clients.Office.Excel.Functions.SPG($A369, "SP_TOTAL_REV", Q$2)</f>
        <v>4084389</v>
      </c>
      <c r="R369" s="4" cm="1">
        <f t="array" ref="R369">_xll.SNL.Clients.Office.Excel.Functions.SPG($A369, "SP_TOTAL_REV", R$2)</f>
        <v>6263054</v>
      </c>
      <c r="S369" s="4" cm="1">
        <f t="array" ref="S369">_xll.SNL.Clients.Office.Excel.Functions.SPG($A369, "SP_TOTAL_REV", S$2)</f>
        <v>9256499</v>
      </c>
      <c r="T369" s="4" cm="1">
        <f t="array" ref="T369">_xll.SNL.Clients.Office.Excel.Functions.SPG($A369, "SP_TOTAL_REV", T$2)</f>
        <v>14269844</v>
      </c>
      <c r="U369" s="4" cm="1">
        <f t="array" ref="U369">_xll.SNL.Clients.Office.Excel.Functions.SPG($A369, "SP_TOTAL_REV", U$2)</f>
        <v>14689650</v>
      </c>
      <c r="V369" s="4" cm="1">
        <f t="array" ref="V369">_xll.SNL.Clients.Office.Excel.Functions.SPG($A369, "SP_TOTAL_REV", V$2)</f>
        <v>11512727</v>
      </c>
    </row>
    <row r="370" spans="1:22">
      <c r="A370" s="11" t="s">
        <v>372</v>
      </c>
      <c r="B370" s="4" t="str" cm="1">
        <f t="array" ref="B370">_xll.SNL.Clients.Office.Excel.Functions.SPG($A370, "SP_TOTAL_REV", B$2)</f>
        <v>NA</v>
      </c>
      <c r="C370" s="4" cm="1">
        <f t="array" ref="C370">_xll.SNL.Clients.Office.Excel.Functions.SPG($A370, "SP_TOTAL_REV", C$2)</f>
        <v>36292000</v>
      </c>
      <c r="D370" s="4" cm="1">
        <f t="array" ref="D370">_xll.SNL.Clients.Office.Excel.Functions.SPG($A370, "SP_TOTAL_REV", D$2)</f>
        <v>42958000</v>
      </c>
      <c r="E370" s="4" cm="1">
        <f t="array" ref="E370">_xll.SNL.Clients.Office.Excel.Functions.SPG($A370, "SP_TOTAL_REV", E$2)</f>
        <v>36036000</v>
      </c>
      <c r="F370" s="4" cm="1">
        <f t="array" ref="F370">_xll.SNL.Clients.Office.Excel.Functions.SPG($A370, "SP_TOTAL_REV", F$2)</f>
        <v>26689000</v>
      </c>
      <c r="G370" s="4" cm="1">
        <f t="array" ref="G370">_xll.SNL.Clients.Office.Excel.Functions.SPG($A370, "SP_TOTAL_REV", G$2)</f>
        <v>24508000</v>
      </c>
      <c r="H370" s="4" cm="1">
        <f t="array" ref="H370">_xll.SNL.Clients.Office.Excel.Functions.SPG($A370, "SP_TOTAL_REV", H$2)</f>
        <v>21418000</v>
      </c>
      <c r="I370" s="4" cm="1">
        <f t="array" ref="I370">_xll.SNL.Clients.Office.Excel.Functions.SPG($A370, "SP_TOTAL_REV", I$2)</f>
        <v>22327000</v>
      </c>
      <c r="J370" s="4" cm="1">
        <f t="array" ref="J370">_xll.SNL.Clients.Office.Excel.Functions.SPG($A370, "SP_TOTAL_REV", J$2)</f>
        <v>23778000</v>
      </c>
      <c r="K370" s="4" cm="1">
        <f t="array" ref="K370">_xll.SNL.Clients.Office.Excel.Functions.SPG($A370, "SP_TOTAL_REV", K$2)</f>
        <v>23957000</v>
      </c>
      <c r="L370" s="4" cm="1">
        <f t="array" ref="L370">_xll.SNL.Clients.Office.Excel.Functions.SPG($A370, "SP_TOTAL_REV", L$2)</f>
        <v>26964000</v>
      </c>
      <c r="M370" s="4" cm="1">
        <f t="array" ref="M370">_xll.SNL.Clients.Office.Excel.Functions.SPG($A370, "SP_TOTAL_REV", M$2)</f>
        <v>25470000</v>
      </c>
      <c r="N370" s="4" cm="1">
        <f t="array" ref="N370">_xll.SNL.Clients.Office.Excel.Functions.SPG($A370, "SP_TOTAL_REV", N$2)</f>
        <v>20458000</v>
      </c>
      <c r="O370" s="4" cm="1">
        <f t="array" ref="O370">_xll.SNL.Clients.Office.Excel.Functions.SPG($A370, "SP_TOTAL_REV", O$2)</f>
        <v>16290000</v>
      </c>
      <c r="P370" s="4" cm="1">
        <f t="array" ref="P370">_xll.SNL.Clients.Office.Excel.Functions.SPG($A370, "SP_TOTAL_REV", P$2)</f>
        <v>11660000</v>
      </c>
      <c r="Q370" s="4" cm="1">
        <f t="array" ref="Q370">_xll.SNL.Clients.Office.Excel.Functions.SPG($A370, "SP_TOTAL_REV", Q$2)</f>
        <v>10569000</v>
      </c>
      <c r="R370" s="4" cm="1">
        <f t="array" ref="R370">_xll.SNL.Clients.Office.Excel.Functions.SPG($A370, "SP_TOTAL_REV", R$2)</f>
        <v>11219000</v>
      </c>
      <c r="S370" s="4" cm="1">
        <f t="array" ref="S370">_xll.SNL.Clients.Office.Excel.Functions.SPG($A370, "SP_TOTAL_REV", S$2)</f>
        <v>9292000</v>
      </c>
      <c r="T370" s="4" cm="1">
        <f t="array" ref="T370">_xll.SNL.Clients.Office.Excel.Functions.SPG($A370, "SP_TOTAL_REV", T$2)</f>
        <v>7804000</v>
      </c>
      <c r="U370" s="4" cm="1">
        <f t="array" ref="U370">_xll.SNL.Clients.Office.Excel.Functions.SPG($A370, "SP_TOTAL_REV", U$2)</f>
        <v>6024000</v>
      </c>
      <c r="V370" s="4" cm="1">
        <f t="array" ref="V370">_xll.SNL.Clients.Office.Excel.Functions.SPG($A370, "SP_TOTAL_REV", V$2)</f>
        <v>5063000</v>
      </c>
    </row>
    <row r="371" spans="1:22">
      <c r="A371" s="11" t="s">
        <v>373</v>
      </c>
      <c r="B371" s="4" t="str" cm="1">
        <f t="array" ref="B371">_xll.SNL.Clients.Office.Excel.Functions.SPG($A371, "SP_TOTAL_REV", B$2)</f>
        <v>NA</v>
      </c>
      <c r="C371" s="4" cm="1">
        <f t="array" ref="C371">_xll.SNL.Clients.Office.Excel.Functions.SPG($A371, "SP_TOTAL_REV", C$2)</f>
        <v>20882206</v>
      </c>
      <c r="D371" s="4" cm="1">
        <f t="array" ref="D371">_xll.SNL.Clients.Office.Excel.Functions.SPG($A371, "SP_TOTAL_REV", D$2)</f>
        <v>17073903</v>
      </c>
      <c r="E371" s="4" cm="1">
        <f t="array" ref="E371">_xll.SNL.Clients.Office.Excel.Functions.SPG($A371, "SP_TOTAL_REV", E$2)</f>
        <v>12980213</v>
      </c>
      <c r="F371" s="4" cm="1">
        <f t="array" ref="F371">_xll.SNL.Clients.Office.Excel.Functions.SPG($A371, "SP_TOTAL_REV", F$2)</f>
        <v>11202672</v>
      </c>
      <c r="G371" s="4" cm="1">
        <f t="array" ref="G371">_xll.SNL.Clients.Office.Excel.Functions.SPG($A371, "SP_TOTAL_REV", G$2)</f>
        <v>12112153</v>
      </c>
      <c r="H371" s="4" cm="1">
        <f t="array" ref="H371">_xll.SNL.Clients.Office.Excel.Functions.SPG($A371, "SP_TOTAL_REV", H$2)</f>
        <v>11171423</v>
      </c>
      <c r="I371" s="4" cm="1">
        <f t="array" ref="I371">_xll.SNL.Clients.Office.Excel.Functions.SPG($A371, "SP_TOTAL_REV", I$2)</f>
        <v>9466478</v>
      </c>
      <c r="J371" s="4" cm="1">
        <f t="array" ref="J371">_xll.SNL.Clients.Office.Excel.Functions.SPG($A371, "SP_TOTAL_REV", J$2)</f>
        <v>7651319</v>
      </c>
      <c r="K371" s="4" cm="1">
        <f t="array" ref="K371">_xll.SNL.Clients.Office.Excel.Functions.SPG($A371, "SP_TOTAL_REV", K$2)</f>
        <v>7572436</v>
      </c>
      <c r="L371" s="4" cm="1">
        <f t="array" ref="L371">_xll.SNL.Clients.Office.Excel.Functions.SPG($A371, "SP_TOTAL_REV", L$2)</f>
        <v>7747229</v>
      </c>
      <c r="M371" s="4" cm="1">
        <f t="array" ref="M371">_xll.SNL.Clients.Office.Excel.Functions.SPG($A371, "SP_TOTAL_REV", M$2)</f>
        <v>6411577</v>
      </c>
      <c r="N371" s="4" cm="1">
        <f t="array" ref="N371">_xll.SNL.Clients.Office.Excel.Functions.SPG($A371, "SP_TOTAL_REV", N$2)</f>
        <v>5920269</v>
      </c>
      <c r="O371" s="4" cm="1">
        <f t="array" ref="O371">_xll.SNL.Clients.Office.Excel.Functions.SPG($A371, "SP_TOTAL_REV", O$2)</f>
        <v>4193764</v>
      </c>
      <c r="P371" s="4" cm="1">
        <f t="array" ref="P371">_xll.SNL.Clients.Office.Excel.Functions.SPG($A371, "SP_TOTAL_REV", P$2)</f>
        <v>3629433</v>
      </c>
      <c r="Q371" s="4" cm="1">
        <f t="array" ref="Q371">_xll.SNL.Clients.Office.Excel.Functions.SPG($A371, "SP_TOTAL_REV", Q$2)</f>
        <v>3318126</v>
      </c>
      <c r="R371" s="4" cm="1">
        <f t="array" ref="R371">_xll.SNL.Clients.Office.Excel.Functions.SPG($A371, "SP_TOTAL_REV", R$2)</f>
        <v>3780213</v>
      </c>
      <c r="S371" s="4" cm="1">
        <f t="array" ref="S371">_xll.SNL.Clients.Office.Excel.Functions.SPG($A371, "SP_TOTAL_REV", S$2)</f>
        <v>2656036</v>
      </c>
      <c r="T371" s="4" cm="1">
        <f t="array" ref="T371">_xll.SNL.Clients.Office.Excel.Functions.SPG($A371, "SP_TOTAL_REV", T$2)</f>
        <v>2109632</v>
      </c>
      <c r="U371" s="4" cm="1">
        <f t="array" ref="U371">_xll.SNL.Clients.Office.Excel.Functions.SPG($A371, "SP_TOTAL_REV", U$2)</f>
        <v>1842255</v>
      </c>
      <c r="V371" s="4" cm="1">
        <f t="array" ref="V371">_xll.SNL.Clients.Office.Excel.Functions.SPG($A371, "SP_TOTAL_REV", V$2)</f>
        <v>1626510</v>
      </c>
    </row>
    <row r="372" spans="1:22">
      <c r="A372" s="11" t="s">
        <v>374</v>
      </c>
      <c r="B372" s="4" cm="1">
        <f t="array" ref="B372">_xll.SNL.Clients.Office.Excel.Functions.SPG($A372, "SP_TOTAL_REV", B$2)</f>
        <v>9872000</v>
      </c>
      <c r="C372" s="4" cm="1">
        <f t="array" ref="C372">_xll.SNL.Clients.Office.Excel.Functions.SPG($A372, "SP_TOTAL_REV", C$2)</f>
        <v>9252000</v>
      </c>
      <c r="D372" s="4" cm="1">
        <f t="array" ref="D372">_xll.SNL.Clients.Office.Excel.Functions.SPG($A372, "SP_TOTAL_REV", D$2)</f>
        <v>9883000</v>
      </c>
      <c r="E372" s="4" cm="1">
        <f t="array" ref="E372">_xll.SNL.Clients.Office.Excel.Functions.SPG($A372, "SP_TOTAL_REV", E$2)</f>
        <v>10788000</v>
      </c>
      <c r="F372" s="4" cm="1">
        <f t="array" ref="F372">_xll.SNL.Clients.Office.Excel.Functions.SPG($A372, "SP_TOTAL_REV", F$2)</f>
        <v>9437000</v>
      </c>
      <c r="G372" s="4" cm="1">
        <f t="array" ref="G372">_xll.SNL.Clients.Office.Excel.Functions.SPG($A372, "SP_TOTAL_REV", G$2)</f>
        <v>7726000</v>
      </c>
      <c r="H372" s="4" cm="1">
        <f t="array" ref="H372">_xll.SNL.Clients.Office.Excel.Functions.SPG($A372, "SP_TOTAL_REV", H$2)</f>
        <v>7531000</v>
      </c>
      <c r="I372" s="4" cm="1">
        <f t="array" ref="I372">_xll.SNL.Clients.Office.Excel.Functions.SPG($A372, "SP_TOTAL_REV", I$2)</f>
        <v>7402000</v>
      </c>
      <c r="J372" s="4" cm="1">
        <f t="array" ref="J372">_xll.SNL.Clients.Office.Excel.Functions.SPG($A372, "SP_TOTAL_REV", J$2)</f>
        <v>7214000</v>
      </c>
      <c r="K372" s="4" cm="1">
        <f t="array" ref="K372">_xll.SNL.Clients.Office.Excel.Functions.SPG($A372, "SP_TOTAL_REV", K$2)</f>
        <v>7493000</v>
      </c>
      <c r="L372" s="4" cm="1">
        <f t="array" ref="L372">_xll.SNL.Clients.Office.Excel.Functions.SPG($A372, "SP_TOTAL_REV", L$2)</f>
        <v>7435000</v>
      </c>
      <c r="M372" s="4" cm="1">
        <f t="array" ref="M372">_xll.SNL.Clients.Office.Excel.Functions.SPG($A372, "SP_TOTAL_REV", M$2)</f>
        <v>7146000</v>
      </c>
      <c r="N372" s="4" cm="1">
        <f t="array" ref="N372">_xll.SNL.Clients.Office.Excel.Functions.SPG($A372, "SP_TOTAL_REV", N$2)</f>
        <v>7383000</v>
      </c>
      <c r="O372" s="4" cm="1">
        <f t="array" ref="O372">_xll.SNL.Clients.Office.Excel.Functions.SPG($A372, "SP_TOTAL_REV", O$2)</f>
        <v>7392000</v>
      </c>
      <c r="P372" s="4" cm="1">
        <f t="array" ref="P372">_xll.SNL.Clients.Office.Excel.Functions.SPG($A372, "SP_TOTAL_REV", P$2)</f>
        <v>7260120</v>
      </c>
      <c r="Q372" s="4" cm="1">
        <f t="array" ref="Q372">_xll.SNL.Clients.Office.Excel.Functions.SPG($A372, "SP_TOTAL_REV", Q$2)</f>
        <v>7455243</v>
      </c>
      <c r="R372" s="4" cm="1">
        <f t="array" ref="R372">_xll.SNL.Clients.Office.Excel.Functions.SPG($A372, "SP_TOTAL_REV", R$2)</f>
        <v>7249447</v>
      </c>
      <c r="S372" s="4" cm="1">
        <f t="array" ref="S372">_xll.SNL.Clients.Office.Excel.Functions.SPG($A372, "SP_TOTAL_REV", S$2)</f>
        <v>6704907</v>
      </c>
      <c r="T372" s="4" cm="1">
        <f t="array" ref="T372">_xll.SNL.Clients.Office.Excel.Functions.SPG($A372, "SP_TOTAL_REV", T$2)</f>
        <v>6268659</v>
      </c>
      <c r="U372" s="4" cm="1">
        <f t="array" ref="U372">_xll.SNL.Clients.Office.Excel.Functions.SPG($A372, "SP_TOTAL_REV", U$2)</f>
        <v>5456726</v>
      </c>
      <c r="V372" s="4" cm="1">
        <f t="array" ref="V372">_xll.SNL.Clients.Office.Excel.Functions.SPG($A372, "SP_TOTAL_REV", V$2)</f>
        <v>5066986</v>
      </c>
    </row>
    <row r="373" spans="1:22">
      <c r="A373" s="11" t="s">
        <v>375</v>
      </c>
      <c r="B373" s="4" t="str" cm="1">
        <f t="array" ref="B373">_xll.SNL.Clients.Office.Excel.Functions.SPG($A373, "SP_TOTAL_REV", B$2)</f>
        <v>NA</v>
      </c>
      <c r="C373" s="4" cm="1">
        <f t="array" ref="C373">_xll.SNL.Clients.Office.Excel.Functions.SPG($A373, "SP_TOTAL_REV", C$2)</f>
        <v>6604300</v>
      </c>
      <c r="D373" s="4" cm="1">
        <f t="array" ref="D373">_xll.SNL.Clients.Office.Excel.Functions.SPG($A373, "SP_TOTAL_REV", D$2)</f>
        <v>6425500</v>
      </c>
      <c r="E373" s="4" cm="1">
        <f t="array" ref="E373">_xll.SNL.Clients.Office.Excel.Functions.SPG($A373, "SP_TOTAL_REV", E$2)</f>
        <v>5982800</v>
      </c>
      <c r="F373" s="4" cm="1">
        <f t="array" ref="F373">_xll.SNL.Clients.Office.Excel.Functions.SPG($A373, "SP_TOTAL_REV", F$2)</f>
        <v>4387900</v>
      </c>
      <c r="G373" s="4" cm="1">
        <f t="array" ref="G373">_xll.SNL.Clients.Office.Excel.Functions.SPG($A373, "SP_TOTAL_REV", G$2)</f>
        <v>6391400</v>
      </c>
      <c r="H373" s="4" cm="1">
        <f t="array" ref="H373">_xll.SNL.Clients.Office.Excel.Functions.SPG($A373, "SP_TOTAL_REV", H$2)</f>
        <v>6336500</v>
      </c>
      <c r="I373" s="4" cm="1">
        <f t="array" ref="I373">_xll.SNL.Clients.Office.Excel.Functions.SPG($A373, "SP_TOTAL_REV", I$2)</f>
        <v>6218500</v>
      </c>
      <c r="J373" s="4" cm="1">
        <f t="array" ref="J373">_xll.SNL.Clients.Office.Excel.Functions.SPG($A373, "SP_TOTAL_REV", J$2)</f>
        <v>6958600</v>
      </c>
      <c r="K373" s="4" cm="1">
        <f t="array" ref="K373">_xll.SNL.Clients.Office.Excel.Functions.SPG($A373, "SP_TOTAL_REV", K$2)</f>
        <v>7419000</v>
      </c>
      <c r="L373" s="4" cm="1">
        <f t="array" ref="L373">_xll.SNL.Clients.Office.Excel.Functions.SPG($A373, "SP_TOTAL_REV", L$2)</f>
        <v>7602000</v>
      </c>
      <c r="M373" s="4" cm="1">
        <f t="array" ref="M373">_xll.SNL.Clients.Office.Excel.Functions.SPG($A373, "SP_TOTAL_REV", M$2)</f>
        <v>7227000</v>
      </c>
      <c r="N373" s="4" cm="1">
        <f t="array" ref="N373">_xll.SNL.Clients.Office.Excel.Functions.SPG($A373, "SP_TOTAL_REV", N$2)</f>
        <v>6923900</v>
      </c>
      <c r="O373" s="4" cm="1">
        <f t="array" ref="O373">_xll.SNL.Clients.Office.Excel.Functions.SPG($A373, "SP_TOTAL_REV", O$2)</f>
        <v>6663500</v>
      </c>
      <c r="P373" s="4" cm="1">
        <f t="array" ref="P373">_xll.SNL.Clients.Office.Excel.Functions.SPG($A373, "SP_TOTAL_REV", P$2)</f>
        <v>5570500</v>
      </c>
      <c r="Q373" s="4" cm="1">
        <f t="array" ref="Q373">_xll.SNL.Clients.Office.Excel.Functions.SPG($A373, "SP_TOTAL_REV", Q$2)</f>
        <v>4866200</v>
      </c>
      <c r="R373" s="4" cm="1">
        <f t="array" ref="R373">_xll.SNL.Clients.Office.Excel.Functions.SPG($A373, "SP_TOTAL_REV", R$2)</f>
        <v>5035400</v>
      </c>
      <c r="S373" s="4" cm="1">
        <f t="array" ref="S373">_xll.SNL.Clients.Office.Excel.Functions.SPG($A373, "SP_TOTAL_REV", S$2)</f>
        <v>4670500</v>
      </c>
      <c r="T373" s="4" cm="1">
        <f t="array" ref="T373">_xll.SNL.Clients.Office.Excel.Functions.SPG($A373, "SP_TOTAL_REV", T$2)</f>
        <v>4235600</v>
      </c>
      <c r="U373" s="4" cm="1">
        <f t="array" ref="U373">_xll.SNL.Clients.Office.Excel.Functions.SPG($A373, "SP_TOTAL_REV", U$2)</f>
        <v>3677006</v>
      </c>
      <c r="V373" s="4" cm="1">
        <f t="array" ref="V373">_xll.SNL.Clients.Office.Excel.Functions.SPG($A373, "SP_TOTAL_REV", V$2)</f>
        <v>3221975</v>
      </c>
    </row>
    <row r="374" spans="1:22">
      <c r="A374" s="11" t="s">
        <v>376</v>
      </c>
      <c r="B374" s="4" cm="1">
        <f t="array" ref="B374">_xll.SNL.Clients.Office.Excel.Functions.SPG($A374, "SP_TOTAL_REV", B$2)</f>
        <v>13345000</v>
      </c>
      <c r="C374" s="4" cm="1">
        <f t="array" ref="C374">_xll.SNL.Clients.Office.Excel.Functions.SPG($A374, "SP_TOTAL_REV", C$2)</f>
        <v>11846000</v>
      </c>
      <c r="D374" s="4" cm="1">
        <f t="array" ref="D374">_xll.SNL.Clients.Office.Excel.Functions.SPG($A374, "SP_TOTAL_REV", D$2)</f>
        <v>11008000</v>
      </c>
      <c r="E374" s="4" cm="1">
        <f t="array" ref="E374">_xll.SNL.Clients.Office.Excel.Functions.SPG($A374, "SP_TOTAL_REV", E$2)</f>
        <v>10319000</v>
      </c>
      <c r="F374" s="4" cm="1">
        <f t="array" ref="F374">_xll.SNL.Clients.Office.Excel.Functions.SPG($A374, "SP_TOTAL_REV", F$2)</f>
        <v>8203000</v>
      </c>
      <c r="G374" s="4" cm="1">
        <f t="array" ref="G374">_xll.SNL.Clients.Office.Excel.Functions.SPG($A374, "SP_TOTAL_REV", G$2)</f>
        <v>7818000</v>
      </c>
      <c r="H374" s="4" cm="1">
        <f t="array" ref="H374">_xll.SNL.Clients.Office.Excel.Functions.SPG($A374, "SP_TOTAL_REV", H$2)</f>
        <v>7479192</v>
      </c>
      <c r="I374" s="4" cm="1">
        <f t="array" ref="I374">_xll.SNL.Clients.Office.Excel.Functions.SPG($A374, "SP_TOTAL_REV", I$2)</f>
        <v>6604593</v>
      </c>
      <c r="J374" s="4" cm="1">
        <f t="array" ref="J374">_xll.SNL.Clients.Office.Excel.Functions.SPG($A374, "SP_TOTAL_REV", J$2)</f>
        <v>5622719</v>
      </c>
      <c r="K374" s="4" cm="1">
        <f t="array" ref="K374">_xll.SNL.Clients.Office.Excel.Functions.SPG($A374, "SP_TOTAL_REV", K$2)</f>
        <v>5222267</v>
      </c>
      <c r="L374" s="4" cm="1">
        <f t="array" ref="L374">_xll.SNL.Clients.Office.Excel.Functions.SPG($A374, "SP_TOTAL_REV", L$2)</f>
        <v>4930427</v>
      </c>
      <c r="M374" s="4" cm="1">
        <f t="array" ref="M374">_xll.SNL.Clients.Office.Excel.Functions.SPG($A374, "SP_TOTAL_REV", M$2)</f>
        <v>4559341</v>
      </c>
      <c r="N374" s="4" cm="1">
        <f t="array" ref="N374">_xll.SNL.Clients.Office.Excel.Functions.SPG($A374, "SP_TOTAL_REV", N$2)</f>
        <v>4133242</v>
      </c>
      <c r="O374" s="4" cm="1">
        <f t="array" ref="O374">_xll.SNL.Clients.Office.Excel.Functions.SPG($A374, "SP_TOTAL_REV", O$2)</f>
        <v>3303004</v>
      </c>
      <c r="P374" s="4" cm="1">
        <f t="array" ref="P374">_xll.SNL.Clients.Office.Excel.Functions.SPG($A374, "SP_TOTAL_REV", P$2)</f>
        <v>3043527</v>
      </c>
      <c r="Q374" s="4" cm="1">
        <f t="array" ref="Q374">_xll.SNL.Clients.Office.Excel.Functions.SPG($A374, "SP_TOTAL_REV", Q$2)</f>
        <v>2568591</v>
      </c>
      <c r="R374" s="4" cm="1">
        <f t="array" ref="R374">_xll.SNL.Clients.Office.Excel.Functions.SPG($A374, "SP_TOTAL_REV", R$2)</f>
        <v>2790818</v>
      </c>
      <c r="S374" s="4" cm="1">
        <f t="array" ref="S374">_xll.SNL.Clients.Office.Excel.Functions.SPG($A374, "SP_TOTAL_REV", S$2)</f>
        <v>2691842</v>
      </c>
      <c r="T374" s="4" cm="1">
        <f t="array" ref="T374">_xll.SNL.Clients.Office.Excel.Functions.SPG($A374, "SP_TOTAL_REV", T$2)</f>
        <v>2415022</v>
      </c>
      <c r="U374" s="4" cm="1">
        <f t="array" ref="U374">_xll.SNL.Clients.Office.Excel.Functions.SPG($A374, "SP_TOTAL_REV", U$2)</f>
        <v>2069809</v>
      </c>
      <c r="V374" s="4" cm="1">
        <f t="array" ref="V374">_xll.SNL.Clients.Office.Excel.Functions.SPG($A374, "SP_TOTAL_REV", V$2)</f>
        <v>1866257</v>
      </c>
    </row>
    <row r="375" spans="1:22">
      <c r="A375" s="11" t="s">
        <v>377</v>
      </c>
      <c r="B375" s="4" t="str" cm="1">
        <f t="array" ref="B375">_xll.SNL.Clients.Office.Excel.Functions.SPG($A375, "SP_TOTAL_REV", B$2)</f>
        <v>NA</v>
      </c>
      <c r="C375" s="4" cm="1">
        <f t="array" ref="C375">_xll.SNL.Clients.Office.Excel.Functions.SPG($A375, "SP_TOTAL_REV", C$2)</f>
        <v>4091914</v>
      </c>
      <c r="D375" s="4" cm="1">
        <f t="array" ref="D375">_xll.SNL.Clients.Office.Excel.Functions.SPG($A375, "SP_TOTAL_REV", D$2)</f>
        <v>3362933</v>
      </c>
      <c r="E375" s="4" cm="1">
        <f t="array" ref="E375">_xll.SNL.Clients.Office.Excel.Functions.SPG($A375, "SP_TOTAL_REV", E$2)</f>
        <v>2092228</v>
      </c>
      <c r="F375" s="4" cm="1">
        <f t="array" ref="F375">_xll.SNL.Clients.Office.Excel.Functions.SPG($A375, "SP_TOTAL_REV", F$2)</f>
        <v>1656210</v>
      </c>
      <c r="G375" s="4" cm="1">
        <f t="array" ref="G375">_xll.SNL.Clients.Office.Excel.Functions.SPG($A375, "SP_TOTAL_REV", G$2)</f>
        <v>1493846</v>
      </c>
      <c r="H375" s="4" cm="1">
        <f t="array" ref="H375">_xll.SNL.Clients.Office.Excel.Functions.SPG($A375, "SP_TOTAL_REV", H$2)</f>
        <v>1327838</v>
      </c>
      <c r="I375" s="4" cm="1">
        <f t="array" ref="I375">_xll.SNL.Clients.Office.Excel.Functions.SPG($A375, "SP_TOTAL_REV", I$2)</f>
        <v>1215768</v>
      </c>
      <c r="J375" s="4" cm="1">
        <f t="array" ref="J375">_xll.SNL.Clients.Office.Excel.Functions.SPG($A375, "SP_TOTAL_REV", J$2)</f>
        <v>1103172</v>
      </c>
      <c r="K375" s="4" cm="1">
        <f t="array" ref="K375">_xll.SNL.Clients.Office.Excel.Functions.SPG($A375, "SP_TOTAL_REV", K$2)</f>
        <v>1023285</v>
      </c>
      <c r="L375" s="4" cm="1">
        <f t="array" ref="L375">_xll.SNL.Clients.Office.Excel.Functions.SPG($A375, "SP_TOTAL_REV", L$2)</f>
        <v>933505</v>
      </c>
      <c r="M375" s="4" cm="1">
        <f t="array" ref="M375">_xll.SNL.Clients.Office.Excel.Functions.SPG($A375, "SP_TOTAL_REV", M$2)</f>
        <v>778375</v>
      </c>
      <c r="N375" s="4" cm="1">
        <f t="array" ref="N375">_xll.SNL.Clients.Office.Excel.Functions.SPG($A375, "SP_TOTAL_REV", N$2)</f>
        <v>475510</v>
      </c>
      <c r="O375" s="4" cm="1">
        <f t="array" ref="O375">_xll.SNL.Clients.Office.Excel.Functions.SPG($A375, "SP_TOTAL_REV", O$2)</f>
        <v>420519</v>
      </c>
      <c r="P375" s="4" cm="1">
        <f t="array" ref="P375">_xll.SNL.Clients.Office.Excel.Functions.SPG($A375, "SP_TOTAL_REV", P$2)</f>
        <v>344738</v>
      </c>
      <c r="Q375" s="4" cm="1">
        <f t="array" ref="Q375">_xll.SNL.Clients.Office.Excel.Functions.SPG($A375, "SP_TOTAL_REV", Q$2)</f>
        <v>327566</v>
      </c>
      <c r="R375" s="4" cm="1">
        <f t="array" ref="R375">_xll.SNL.Clients.Office.Excel.Functions.SPG($A375, "SP_TOTAL_REV", R$2)</f>
        <v>329964</v>
      </c>
      <c r="S375" s="4" cm="1">
        <f t="array" ref="S375">_xll.SNL.Clients.Office.Excel.Functions.SPG($A375, "SP_TOTAL_REV", S$2)</f>
        <v>294678</v>
      </c>
      <c r="T375" s="4" cm="1">
        <f t="array" ref="T375">_xll.SNL.Clients.Office.Excel.Functions.SPG($A375, "SP_TOTAL_REV", T$2)</f>
        <v>240100</v>
      </c>
      <c r="U375" s="4" cm="1">
        <f t="array" ref="U375">_xll.SNL.Clients.Office.Excel.Functions.SPG($A375, "SP_TOTAL_REV", U$2)</f>
        <v>196658</v>
      </c>
      <c r="V375" s="4" cm="1">
        <f t="array" ref="V375">_xll.SNL.Clients.Office.Excel.Functions.SPG($A375, "SP_TOTAL_REV", V$2)</f>
        <v>175370</v>
      </c>
    </row>
    <row r="376" spans="1:22">
      <c r="A376" s="11" t="s">
        <v>378</v>
      </c>
      <c r="B376" s="4" t="str" cm="1">
        <f t="array" ref="B376">_xll.SNL.Clients.Office.Excel.Functions.SPG($A376, "SP_TOTAL_REV", B$2)</f>
        <v>NA</v>
      </c>
      <c r="C376" s="4" cm="1">
        <f t="array" ref="C376">_xll.SNL.Clients.Office.Excel.Functions.SPG($A376, "SP_TOTAL_REV", C$2)</f>
        <v>1371811</v>
      </c>
      <c r="D376" s="4" cm="1">
        <f t="array" ref="D376">_xll.SNL.Clients.Office.Excel.Functions.SPG($A376, "SP_TOTAL_REV", D$2)</f>
        <v>1272045</v>
      </c>
      <c r="E376" s="4" cm="1">
        <f t="array" ref="E376">_xll.SNL.Clients.Office.Excel.Functions.SPG($A376, "SP_TOTAL_REV", E$2)</f>
        <v>1215917</v>
      </c>
      <c r="F376" s="4" cm="1">
        <f t="array" ref="F376">_xll.SNL.Clients.Office.Excel.Functions.SPG($A376, "SP_TOTAL_REV", F$2)</f>
        <v>1049772</v>
      </c>
      <c r="G376" s="4" cm="1">
        <f t="array" ref="G376">_xll.SNL.Clients.Office.Excel.Functions.SPG($A376, "SP_TOTAL_REV", G$2)</f>
        <v>1165741</v>
      </c>
      <c r="H376" s="4" cm="1">
        <f t="array" ref="H376">_xll.SNL.Clients.Office.Excel.Functions.SPG($A376, "SP_TOTAL_REV", H$2)</f>
        <v>1161570</v>
      </c>
      <c r="I376" s="4" cm="1">
        <f t="array" ref="I376">_xll.SNL.Clients.Office.Excel.Functions.SPG($A376, "SP_TOTAL_REV", I$2)</f>
        <v>1022885</v>
      </c>
      <c r="J376" s="4" cm="1">
        <f t="array" ref="J376">_xll.SNL.Clients.Office.Excel.Functions.SPG($A376, "SP_TOTAL_REV", J$2)</f>
        <v>647067</v>
      </c>
      <c r="K376" s="4" cm="1">
        <f t="array" ref="K376">_xll.SNL.Clients.Office.Excel.Functions.SPG($A376, "SP_TOTAL_REV", K$2)</f>
        <v>594572</v>
      </c>
      <c r="L376" s="4" cm="1">
        <f t="array" ref="L376">_xll.SNL.Clients.Office.Excel.Functions.SPG($A376, "SP_TOTAL_REV", L$2)</f>
        <v>557189</v>
      </c>
      <c r="M376" s="4" cm="1">
        <f t="array" ref="M376">_xll.SNL.Clients.Office.Excel.Functions.SPG($A376, "SP_TOTAL_REV", M$2)</f>
        <v>512770</v>
      </c>
      <c r="N376" s="4" cm="1">
        <f t="array" ref="N376">_xll.SNL.Clients.Office.Excel.Functions.SPG($A376, "SP_TOTAL_REV", N$2)</f>
        <v>513440</v>
      </c>
      <c r="O376" s="4" cm="1">
        <f t="array" ref="O376">_xll.SNL.Clients.Office.Excel.Functions.SPG($A376, "SP_TOTAL_REV", O$2)</f>
        <v>515006</v>
      </c>
      <c r="P376" s="4" cm="1">
        <f t="array" ref="P376">_xll.SNL.Clients.Office.Excel.Functions.SPG($A376, "SP_TOTAL_REV", P$2)</f>
        <v>485970</v>
      </c>
      <c r="Q376" s="4" cm="1">
        <f t="array" ref="Q376">_xll.SNL.Clients.Office.Excel.Functions.SPG($A376, "SP_TOTAL_REV", Q$2)</f>
        <v>490467</v>
      </c>
      <c r="R376" s="4" cm="1">
        <f t="array" ref="R376">_xll.SNL.Clients.Office.Excel.Functions.SPG($A376, "SP_TOTAL_REV", R$2)</f>
        <v>502023</v>
      </c>
      <c r="S376" s="4" cm="1">
        <f t="array" ref="S376">_xll.SNL.Clients.Office.Excel.Functions.SPG($A376, "SP_TOTAL_REV", S$2)</f>
        <v>449783</v>
      </c>
      <c r="T376" s="4" cm="1">
        <f t="array" ref="T376">_xll.SNL.Clients.Office.Excel.Functions.SPG($A376, "SP_TOTAL_REV", T$2)</f>
        <v>422404</v>
      </c>
      <c r="U376" s="4" cm="1">
        <f t="array" ref="U376">_xll.SNL.Clients.Office.Excel.Functions.SPG($A376, "SP_TOTAL_REV", U$2)</f>
        <v>394465</v>
      </c>
      <c r="V376" s="4" cm="1">
        <f t="array" ref="V376">_xll.SNL.Clients.Office.Excel.Functions.SPG($A376, "SP_TOTAL_REV", V$2)</f>
        <v>392523</v>
      </c>
    </row>
    <row r="377" spans="1:22">
      <c r="A377" s="11" t="s">
        <v>379</v>
      </c>
      <c r="B377" s="4" t="str" cm="1">
        <f t="array" ref="B377">_xll.SNL.Clients.Office.Excel.Functions.SPG($A377, "SP_TOTAL_REV", B$2)</f>
        <v>NA</v>
      </c>
      <c r="C377" s="4" cm="1">
        <f t="array" ref="C377">_xll.SNL.Clients.Office.Excel.Functions.SPG($A377, "SP_TOTAL_REV", C$2)</f>
        <v>13117200</v>
      </c>
      <c r="D377" s="4" cm="1">
        <f t="array" ref="D377">_xll.SNL.Clients.Office.Excel.Functions.SPG($A377, "SP_TOTAL_REV", D$2)</f>
        <v>12172900</v>
      </c>
      <c r="E377" s="4" cm="1">
        <f t="array" ref="E377">_xll.SNL.Clients.Office.Excel.Functions.SPG($A377, "SP_TOTAL_REV", E$2)</f>
        <v>16071700</v>
      </c>
      <c r="F377" s="4" cm="1">
        <f t="array" ref="F377">_xll.SNL.Clients.Office.Excel.Functions.SPG($A377, "SP_TOTAL_REV", F$2)</f>
        <v>8497100</v>
      </c>
      <c r="G377" s="4" cm="1">
        <f t="array" ref="G377">_xll.SNL.Clients.Office.Excel.Functions.SPG($A377, "SP_TOTAL_REV", G$2)</f>
        <v>6557600</v>
      </c>
      <c r="H377" s="4" cm="1">
        <f t="array" ref="H377">_xll.SNL.Clients.Office.Excel.Functions.SPG($A377, "SP_TOTAL_REV", H$2)</f>
        <v>5145600</v>
      </c>
      <c r="I377" s="4" cm="1">
        <f t="array" ref="I377">_xll.SNL.Clients.Office.Excel.Functions.SPG($A377, "SP_TOTAL_REV", I$2)</f>
        <v>5872200</v>
      </c>
      <c r="J377" s="4" cm="1">
        <f t="array" ref="J377">_xll.SNL.Clients.Office.Excel.Functions.SPG($A377, "SP_TOTAL_REV", J$2)</f>
        <v>4860400</v>
      </c>
      <c r="K377" s="4" cm="1">
        <f t="array" ref="K377">_xll.SNL.Clients.Office.Excel.Functions.SPG($A377, "SP_TOTAL_REV", K$2)</f>
        <v>4103728</v>
      </c>
      <c r="L377" s="4" cm="1">
        <f t="array" ref="L377">_xll.SNL.Clients.Office.Excel.Functions.SPG($A377, "SP_TOTAL_REV", L$2)</f>
        <v>2819557</v>
      </c>
      <c r="M377" s="4" cm="1">
        <f t="array" ref="M377">_xll.SNL.Clients.Office.Excel.Functions.SPG($A377, "SP_TOTAL_REV", M$2)</f>
        <v>2104745</v>
      </c>
      <c r="N377" s="4" cm="1">
        <f t="array" ref="N377">_xll.SNL.Clients.Office.Excel.Functions.SPG($A377, "SP_TOTAL_REV", N$2)</f>
        <v>1378477</v>
      </c>
      <c r="O377" s="4" cm="1">
        <f t="array" ref="O377">_xll.SNL.Clients.Office.Excel.Functions.SPG($A377, "SP_TOTAL_REV", O$2)</f>
        <v>445824</v>
      </c>
      <c r="P377" s="4" cm="1">
        <f t="array" ref="P377">_xll.SNL.Clients.Office.Excel.Functions.SPG($A377, "SP_TOTAL_REV", P$2)</f>
        <v>459074</v>
      </c>
      <c r="Q377" s="4" cm="1">
        <f t="array" ref="Q377">_xll.SNL.Clients.Office.Excel.Functions.SPG($A377, "SP_TOTAL_REV", Q$2)</f>
        <v>379268</v>
      </c>
      <c r="R377" s="4" cm="1">
        <f t="array" ref="R377">_xll.SNL.Clients.Office.Excel.Functions.SPG($A377, "SP_TOTAL_REV", R$2)</f>
        <v>238457</v>
      </c>
      <c r="S377" s="4" cm="1">
        <f t="array" ref="S377">_xll.SNL.Clients.Office.Excel.Functions.SPG($A377, "SP_TOTAL_REV", S$2)</f>
        <v>125024</v>
      </c>
      <c r="T377" s="4" cm="1">
        <f t="array" ref="T377">_xll.SNL.Clients.Office.Excel.Functions.SPG($A377, "SP_TOTAL_REV", T$2)</f>
        <v>63447</v>
      </c>
      <c r="U377" s="4" cm="1">
        <f t="array" ref="U377">_xll.SNL.Clients.Office.Excel.Functions.SPG($A377, "SP_TOTAL_REV", U$2)</f>
        <v>66193</v>
      </c>
      <c r="V377" s="4" cm="1">
        <f t="array" ref="V377">_xll.SNL.Clients.Office.Excel.Functions.SPG($A377, "SP_TOTAL_REV", V$2)</f>
        <v>174017</v>
      </c>
    </row>
    <row r="378" spans="1:22">
      <c r="A378" s="11" t="s">
        <v>380</v>
      </c>
      <c r="B378" s="4" cm="1">
        <f t="array" ref="B378">_xll.SNL.Clients.Office.Excel.Functions.SPG($A378, "SP_TOTAL_REV", B$2)</f>
        <v>7083000</v>
      </c>
      <c r="C378" s="4" cm="1">
        <f t="array" ref="C378">_xll.SNL.Clients.Office.Excel.Functions.SPG($A378, "SP_TOTAL_REV", C$2)</f>
        <v>7574000</v>
      </c>
      <c r="D378" s="4" cm="1">
        <f t="array" ref="D378">_xll.SNL.Clients.Office.Excel.Functions.SPG($A378, "SP_TOTAL_REV", D$2)</f>
        <v>7164000</v>
      </c>
      <c r="E378" s="4" cm="1">
        <f t="array" ref="E378">_xll.SNL.Clients.Office.Excel.Functions.SPG($A378, "SP_TOTAL_REV", E$2)</f>
        <v>6418000</v>
      </c>
      <c r="F378" s="4" cm="1">
        <f t="array" ref="F378">_xll.SNL.Clients.Office.Excel.Functions.SPG($A378, "SP_TOTAL_REV", F$2)</f>
        <v>6260000</v>
      </c>
      <c r="G378" s="4" cm="1">
        <f t="array" ref="G378">_xll.SNL.Clients.Office.Excel.Functions.SPG($A378, "SP_TOTAL_REV", G$2)</f>
        <v>5860000</v>
      </c>
      <c r="H378" s="4" cm="1">
        <f t="array" ref="H378">_xll.SNL.Clients.Office.Excel.Functions.SPG($A378, "SP_TOTAL_REV", H$2)</f>
        <v>5746000</v>
      </c>
      <c r="I378" s="4" cm="1">
        <f t="array" ref="I378">_xll.SNL.Clients.Office.Excel.Functions.SPG($A378, "SP_TOTAL_REV", I$2)</f>
        <v>5495000</v>
      </c>
      <c r="J378" s="4" cm="1">
        <f t="array" ref="J378">_xll.SNL.Clients.Office.Excel.Functions.SPG($A378, "SP_TOTAL_REV", J$2)</f>
        <v>5345000</v>
      </c>
      <c r="K378" s="4" cm="1">
        <f t="array" ref="K378">_xll.SNL.Clients.Office.Excel.Functions.SPG($A378, "SP_TOTAL_REV", K$2)</f>
        <v>5151000</v>
      </c>
      <c r="L378" s="4" cm="1">
        <f t="array" ref="L378">_xll.SNL.Clients.Office.Excel.Functions.SPG($A378, "SP_TOTAL_REV", L$2)</f>
        <v>5065000</v>
      </c>
      <c r="M378" s="4" cm="1">
        <f t="array" ref="M378">_xll.SNL.Clients.Office.Excel.Functions.SPG($A378, "SP_TOTAL_REV", M$2)</f>
        <v>5335000</v>
      </c>
      <c r="N378" s="4" cm="1">
        <f t="array" ref="N378">_xll.SNL.Clients.Office.Excel.Functions.SPG($A378, "SP_TOTAL_REV", N$2)</f>
        <v>5379000</v>
      </c>
      <c r="O378" s="4" cm="1">
        <f t="array" ref="O378">_xll.SNL.Clients.Office.Excel.Functions.SPG($A378, "SP_TOTAL_REV", O$2)</f>
        <v>5634000</v>
      </c>
      <c r="P378" s="4" cm="1">
        <f t="array" ref="P378">_xll.SNL.Clients.Office.Excel.Functions.SPG($A378, "SP_TOTAL_REV", P$2)</f>
        <v>5876000</v>
      </c>
      <c r="Q378" s="4" cm="1">
        <f t="array" ref="Q378">_xll.SNL.Clients.Office.Excel.Functions.SPG($A378, "SP_TOTAL_REV", Q$2)</f>
        <v>5903000</v>
      </c>
      <c r="R378" s="4" cm="1">
        <f t="array" ref="R378">_xll.SNL.Clients.Office.Excel.Functions.SPG($A378, "SP_TOTAL_REV", R$2)</f>
        <v>5834247</v>
      </c>
      <c r="S378" s="4" cm="1">
        <f t="array" ref="S378">_xll.SNL.Clients.Office.Excel.Functions.SPG($A378, "SP_TOTAL_REV", S$2)</f>
        <v>6248000</v>
      </c>
      <c r="T378" s="4" cm="1">
        <f t="array" ref="T378">_xll.SNL.Clients.Office.Excel.Functions.SPG($A378, "SP_TOTAL_REV", T$2)</f>
        <v>5324911</v>
      </c>
      <c r="U378" s="4" cm="1">
        <f t="array" ref="U378">_xll.SNL.Clients.Office.Excel.Functions.SPG($A378, "SP_TOTAL_REV", U$2)</f>
        <v>4468209</v>
      </c>
      <c r="V378" s="4" cm="1">
        <f t="array" ref="V378">_xll.SNL.Clients.Office.Excel.Functions.SPG($A378, "SP_TOTAL_REV", V$2)</f>
        <v>3559985</v>
      </c>
    </row>
    <row r="379" spans="1:22">
      <c r="A379" s="11" t="s">
        <v>381</v>
      </c>
      <c r="B379" s="4" t="str" cm="1">
        <f t="array" ref="B379">_xll.SNL.Clients.Office.Excel.Functions.SPG($A379, "SP_TOTAL_REV", B$2)</f>
        <v>NA</v>
      </c>
      <c r="C379" s="4" cm="1">
        <f t="array" ref="C379">_xll.SNL.Clients.Office.Excel.Functions.SPG($A379, "SP_TOTAL_REV", C$2)</f>
        <v>14964500</v>
      </c>
      <c r="D379" s="4" cm="1">
        <f t="array" ref="D379">_xll.SNL.Clients.Office.Excel.Functions.SPG($A379, "SP_TOTAL_REV", D$2)</f>
        <v>13511300</v>
      </c>
      <c r="E379" s="4" cm="1">
        <f t="array" ref="E379">_xll.SNL.Clients.Office.Excel.Functions.SPG($A379, "SP_TOTAL_REV", E$2)</f>
        <v>11295000</v>
      </c>
      <c r="F379" s="4" cm="1">
        <f t="array" ref="F379">_xll.SNL.Clients.Office.Excel.Functions.SPG($A379, "SP_TOTAL_REV", F$2)</f>
        <v>10153600</v>
      </c>
      <c r="G379" s="4" cm="1">
        <f t="array" ref="G379">_xll.SNL.Clients.Office.Excel.Functions.SPG($A379, "SP_TOTAL_REV", G$2)</f>
        <v>10299400</v>
      </c>
      <c r="H379" s="4" cm="1">
        <f t="array" ref="H379">_xll.SNL.Clients.Office.Excel.Functions.SPG($A379, "SP_TOTAL_REV", H$2)</f>
        <v>10040900</v>
      </c>
      <c r="I379" s="4" cm="1">
        <f t="array" ref="I379">_xll.SNL.Clients.Office.Excel.Functions.SPG($A379, "SP_TOTAL_REV", I$2)</f>
        <v>10041500</v>
      </c>
      <c r="J379" s="4" cm="1">
        <f t="array" ref="J379">_xll.SNL.Clients.Office.Excel.Functions.SPG($A379, "SP_TOTAL_REV", J$2)</f>
        <v>9387700</v>
      </c>
      <c r="K379" s="4" cm="1">
        <f t="array" ref="K379">_xll.SNL.Clients.Office.Excel.Functions.SPG($A379, "SP_TOTAL_REV", K$2)</f>
        <v>9115000</v>
      </c>
      <c r="L379" s="4" cm="1">
        <f t="array" ref="L379">_xll.SNL.Clients.Office.Excel.Functions.SPG($A379, "SP_TOTAL_REV", L$2)</f>
        <v>8803300</v>
      </c>
      <c r="M379" s="4" cm="1">
        <f t="array" ref="M379">_xll.SNL.Clients.Office.Excel.Functions.SPG($A379, "SP_TOTAL_REV", M$2)</f>
        <v>8417200</v>
      </c>
      <c r="N379" s="4" cm="1">
        <f t="array" ref="N379">_xll.SNL.Clients.Office.Excel.Functions.SPG($A379, "SP_TOTAL_REV", N$2)</f>
        <v>8118300</v>
      </c>
      <c r="O379" s="4" cm="1">
        <f t="array" ref="O379">_xll.SNL.Clients.Office.Excel.Functions.SPG($A379, "SP_TOTAL_REV", O$2)</f>
        <v>8192900</v>
      </c>
      <c r="P379" s="4" cm="1">
        <f t="array" ref="P379">_xll.SNL.Clients.Office.Excel.Functions.SPG($A379, "SP_TOTAL_REV", P$2)</f>
        <v>8106600</v>
      </c>
      <c r="Q379" s="4" cm="1">
        <f t="array" ref="Q379">_xll.SNL.Clients.Office.Excel.Functions.SPG($A379, "SP_TOTAL_REV", Q$2)</f>
        <v>8199100</v>
      </c>
      <c r="R379" s="4" cm="1">
        <f t="array" ref="R379">_xll.SNL.Clients.Office.Excel.Functions.SPG($A379, "SP_TOTAL_REV", R$2)</f>
        <v>3685100</v>
      </c>
      <c r="S379" s="4" cm="1">
        <f t="array" ref="S379">_xll.SNL.Clients.Office.Excel.Functions.SPG($A379, "SP_TOTAL_REV", S$2)</f>
        <v>3176200</v>
      </c>
      <c r="T379" s="4" cm="1">
        <f t="array" ref="T379">_xll.SNL.Clients.Office.Excel.Functions.SPG($A379, "SP_TOTAL_REV", T$2)</f>
        <v>3070600</v>
      </c>
      <c r="U379" s="4" cm="1">
        <f t="array" ref="U379">_xll.SNL.Clients.Office.Excel.Functions.SPG($A379, "SP_TOTAL_REV", U$2)</f>
        <v>2863900</v>
      </c>
      <c r="V379" s="4" cm="1">
        <f t="array" ref="V379">_xll.SNL.Clients.Office.Excel.Functions.SPG($A379, "SP_TOTAL_REV", V$2)</f>
        <v>2708100</v>
      </c>
    </row>
    <row r="380" spans="1:22">
      <c r="A380" s="11" t="s">
        <v>382</v>
      </c>
      <c r="B380" s="4" t="str" cm="1">
        <f t="array" ref="B380">_xll.SNL.Clients.Office.Excel.Functions.SPG($A380, "SP_TOTAL_REV", B$2)</f>
        <v>NA</v>
      </c>
      <c r="C380" s="4" cm="1">
        <f t="array" ref="C380">_xll.SNL.Clients.Office.Excel.Functions.SPG($A380, "SP_TOTAL_REV", C$2)</f>
        <v>4504077</v>
      </c>
      <c r="D380" s="4" cm="1">
        <f t="array" ref="D380">_xll.SNL.Clients.Office.Excel.Functions.SPG($A380, "SP_TOTAL_REV", D$2)</f>
        <v>3763275</v>
      </c>
      <c r="E380" s="4" cm="1">
        <f t="array" ref="E380">_xll.SNL.Clients.Office.Excel.Functions.SPG($A380, "SP_TOTAL_REV", E$2)</f>
        <v>3443760</v>
      </c>
      <c r="F380" s="4" cm="1">
        <f t="array" ref="F380">_xll.SNL.Clients.Office.Excel.Functions.SPG($A380, "SP_TOTAL_REV", F$2)</f>
        <v>3091755</v>
      </c>
      <c r="G380" s="4" cm="1">
        <f t="array" ref="G380">_xll.SNL.Clients.Office.Excel.Functions.SPG($A380, "SP_TOTAL_REV", G$2)</f>
        <v>2784405</v>
      </c>
      <c r="H380" s="4" cm="1">
        <f t="array" ref="H380">_xll.SNL.Clients.Office.Excel.Functions.SPG($A380, "SP_TOTAL_REV", H$2)</f>
        <v>2454644</v>
      </c>
      <c r="I380" s="4" cm="1">
        <f t="array" ref="I380">_xll.SNL.Clients.Office.Excel.Functions.SPG($A380, "SP_TOTAL_REV", I$2)</f>
        <v>2195823</v>
      </c>
      <c r="J380" s="4" cm="1">
        <f t="array" ref="J380">_xll.SNL.Clients.Office.Excel.Functions.SPG($A380, "SP_TOTAL_REV", J$2)</f>
        <v>1968372</v>
      </c>
      <c r="K380" s="4" cm="1">
        <f t="array" ref="K380">_xll.SNL.Clients.Office.Excel.Functions.SPG($A380, "SP_TOTAL_REV", K$2)</f>
        <v>1741748</v>
      </c>
      <c r="L380" s="4" cm="1">
        <f t="array" ref="L380">_xll.SNL.Clients.Office.Excel.Functions.SPG($A380, "SP_TOTAL_REV", L$2)</f>
        <v>1616321</v>
      </c>
      <c r="M380" s="4" cm="1">
        <f t="array" ref="M380">_xll.SNL.Clients.Office.Excel.Functions.SPG($A380, "SP_TOTAL_REV", M$2)</f>
        <v>1540191</v>
      </c>
      <c r="N380" s="4" cm="1">
        <f t="array" ref="N380">_xll.SNL.Clients.Office.Excel.Functions.SPG($A380, "SP_TOTAL_REV", N$2)</f>
        <v>1437271</v>
      </c>
      <c r="O380" s="4" cm="1">
        <f t="array" ref="O380">_xll.SNL.Clients.Office.Excel.Functions.SPG($A380, "SP_TOTAL_REV", O$2)</f>
        <v>1302663</v>
      </c>
      <c r="P380" s="4" cm="1">
        <f t="array" ref="P380">_xll.SNL.Clients.Office.Excel.Functions.SPG($A380, "SP_TOTAL_REV", P$2)</f>
        <v>1158229</v>
      </c>
      <c r="Q380" s="4" cm="1">
        <f t="array" ref="Q380">_xll.SNL.Clients.Office.Excel.Functions.SPG($A380, "SP_TOTAL_REV", Q$2)</f>
        <v>1001950</v>
      </c>
      <c r="R380" s="4" cm="1">
        <f t="array" ref="R380">_xll.SNL.Clients.Office.Excel.Functions.SPG($A380, "SP_TOTAL_REV", R$2)</f>
        <v>887889</v>
      </c>
      <c r="S380" s="4" cm="1">
        <f t="array" ref="S380">_xll.SNL.Clients.Office.Excel.Functions.SPG($A380, "SP_TOTAL_REV", S$2)</f>
        <v>762718</v>
      </c>
      <c r="T380" s="4" cm="1">
        <f t="array" ref="T380">_xll.SNL.Clients.Office.Excel.Functions.SPG($A380, "SP_TOTAL_REV", T$2)</f>
        <v>675486</v>
      </c>
      <c r="U380" s="4" cm="1">
        <f t="array" ref="U380">_xll.SNL.Clients.Office.Excel.Functions.SPG($A380, "SP_TOTAL_REV", U$2)</f>
        <v>507422</v>
      </c>
      <c r="V380" s="4" cm="1">
        <f t="array" ref="V380">_xll.SNL.Clients.Office.Excel.Functions.SPG($A380, "SP_TOTAL_REV", V$2)</f>
        <v>375794</v>
      </c>
    </row>
    <row r="381" spans="1:22">
      <c r="A381" s="11" t="s">
        <v>383</v>
      </c>
      <c r="B381" s="4" t="str" cm="1">
        <f t="array" ref="B381">_xll.SNL.Clients.Office.Excel.Functions.SPG($A381, "SP_TOTAL_REV", B$2)</f>
        <v>NA</v>
      </c>
      <c r="C381" s="4" cm="1">
        <f t="array" ref="C381">_xll.SNL.Clients.Office.Excel.Functions.SPG($A381, "SP_TOTAL_REV", C$2)</f>
        <v>2750571</v>
      </c>
      <c r="D381" s="4" cm="1">
        <f t="array" ref="D381">_xll.SNL.Clients.Office.Excel.Functions.SPG($A381, "SP_TOTAL_REV", D$2)</f>
        <v>3311822</v>
      </c>
      <c r="E381" s="4" cm="1">
        <f t="array" ref="E381">_xll.SNL.Clients.Office.Excel.Functions.SPG($A381, "SP_TOTAL_REV", E$2)</f>
        <v>3827808</v>
      </c>
      <c r="F381" s="4" cm="1">
        <f t="array" ref="F381">_xll.SNL.Clients.Office.Excel.Functions.SPG($A381, "SP_TOTAL_REV", F$2)</f>
        <v>2663230</v>
      </c>
      <c r="G381" s="4" cm="1">
        <f t="array" ref="G381">_xll.SNL.Clients.Office.Excel.Functions.SPG($A381, "SP_TOTAL_REV", G$2)</f>
        <v>2883673</v>
      </c>
      <c r="H381" s="4" cm="1">
        <f t="array" ref="H381">_xll.SNL.Clients.Office.Excel.Functions.SPG($A381, "SP_TOTAL_REV", H$2)</f>
        <v>2777996</v>
      </c>
      <c r="I381" s="4" cm="1">
        <f t="array" ref="I381">_xll.SNL.Clients.Office.Excel.Functions.SPG($A381, "SP_TOTAL_REV", I$2)</f>
        <v>2256982</v>
      </c>
      <c r="J381" s="4" cm="1">
        <f t="array" ref="J381">_xll.SNL.Clients.Office.Excel.Functions.SPG($A381, "SP_TOTAL_REV", J$2)</f>
        <v>2115517</v>
      </c>
      <c r="K381" s="4" cm="1">
        <f t="array" ref="K381">_xll.SNL.Clients.Office.Excel.Functions.SPG($A381, "SP_TOTAL_REV", K$2)</f>
        <v>2104823</v>
      </c>
      <c r="L381" s="4" cm="1">
        <f t="array" ref="L381">_xll.SNL.Clients.Office.Excel.Functions.SPG($A381, "SP_TOTAL_REV", L$2)</f>
        <v>2069880</v>
      </c>
      <c r="M381" s="4" cm="1">
        <f t="array" ref="M381">_xll.SNL.Clients.Office.Excel.Functions.SPG($A381, "SP_TOTAL_REV", M$2)</f>
        <v>2157586</v>
      </c>
      <c r="N381" s="4" cm="1">
        <f t="array" ref="N381">_xll.SNL.Clients.Office.Excel.Functions.SPG($A381, "SP_TOTAL_REV", N$2)</f>
        <v>2105188</v>
      </c>
      <c r="O381" s="4" cm="1">
        <f t="array" ref="O381">_xll.SNL.Clients.Office.Excel.Functions.SPG($A381, "SP_TOTAL_REV", O$2)</f>
        <v>1918508</v>
      </c>
      <c r="P381" s="4" cm="1">
        <f t="array" ref="P381">_xll.SNL.Clients.Office.Excel.Functions.SPG($A381, "SP_TOTAL_REV", P$2)</f>
        <v>1701767</v>
      </c>
      <c r="Q381" s="4" cm="1">
        <f t="array" ref="Q381">_xll.SNL.Clients.Office.Excel.Functions.SPG($A381, "SP_TOTAL_REV", Q$2)</f>
        <v>1550766</v>
      </c>
      <c r="R381" s="4" cm="1">
        <f t="array" ref="R381">_xll.SNL.Clients.Office.Excel.Functions.SPG($A381, "SP_TOTAL_REV", R$2)</f>
        <v>1659668</v>
      </c>
      <c r="S381" s="4" cm="1">
        <f t="array" ref="S381">_xll.SNL.Clients.Office.Excel.Functions.SPG($A381, "SP_TOTAL_REV", S$2)</f>
        <v>1728877</v>
      </c>
      <c r="T381" s="4" cm="1">
        <f t="array" ref="T381">_xll.SNL.Clients.Office.Excel.Functions.SPG($A381, "SP_TOTAL_REV", T$2)</f>
        <v>1477685</v>
      </c>
      <c r="U381" s="4" cm="1">
        <f t="array" ref="U381">_xll.SNL.Clients.Office.Excel.Functions.SPG($A381, "SP_TOTAL_REV", U$2)</f>
        <v>1473831</v>
      </c>
      <c r="V381" s="4" cm="1">
        <f t="array" ref="V381">_xll.SNL.Clients.Office.Excel.Functions.SPG($A381, "SP_TOTAL_REV", V$2)</f>
        <v>1429089</v>
      </c>
    </row>
    <row r="382" spans="1:22">
      <c r="A382" s="11" t="s">
        <v>384</v>
      </c>
      <c r="B382" s="4" t="str" cm="1">
        <f t="array" ref="B382">_xll.SNL.Clients.Office.Excel.Functions.SPG($A382, "SP_TOTAL_REV", B$2)</f>
        <v>NA</v>
      </c>
      <c r="C382" s="4" cm="1">
        <f t="array" ref="C382">_xll.SNL.Clients.Office.Excel.Functions.SPG($A382, "SP_TOTAL_REV", C$2)</f>
        <v>9129100</v>
      </c>
      <c r="D382" s="4" cm="1">
        <f t="array" ref="D382">_xll.SNL.Clients.Office.Excel.Functions.SPG($A382, "SP_TOTAL_REV", D$2)</f>
        <v>7884100</v>
      </c>
      <c r="E382" s="4" cm="1">
        <f t="array" ref="E382">_xll.SNL.Clients.Office.Excel.Functions.SPG($A382, "SP_TOTAL_REV", E$2)</f>
        <v>7289400</v>
      </c>
      <c r="F382" s="4" cm="1">
        <f t="array" ref="F382">_xll.SNL.Clients.Office.Excel.Functions.SPG($A382, "SP_TOTAL_REV", F$2)</f>
        <v>6210600</v>
      </c>
      <c r="G382" s="4" cm="1">
        <f t="array" ref="G382">_xll.SNL.Clients.Office.Excel.Functions.SPG($A382, "SP_TOTAL_REV", G$2)</f>
        <v>6737000</v>
      </c>
      <c r="H382" s="4" cm="1">
        <f t="array" ref="H382">_xll.SNL.Clients.Office.Excel.Functions.SPG($A382, "SP_TOTAL_REV", H$2)</f>
        <v>6721700</v>
      </c>
      <c r="I382" s="4" cm="1">
        <f t="array" ref="I382">_xll.SNL.Clients.Office.Excel.Functions.SPG($A382, "SP_TOTAL_REV", I$2)</f>
        <v>6407600</v>
      </c>
      <c r="J382" s="4" cm="1">
        <f t="array" ref="J382">_xll.SNL.Clients.Office.Excel.Functions.SPG($A382, "SP_TOTAL_REV", J$2)</f>
        <v>5943200</v>
      </c>
      <c r="K382" s="4" cm="1">
        <f t="array" ref="K382">_xll.SNL.Clients.Office.Excel.Functions.SPG($A382, "SP_TOTAL_REV", K$2)</f>
        <v>6160100</v>
      </c>
      <c r="L382" s="4" cm="1">
        <f t="array" ref="L382">_xll.SNL.Clients.Office.Excel.Functions.SPG($A382, "SP_TOTAL_REV", L$2)</f>
        <v>6606200</v>
      </c>
      <c r="M382" s="4" cm="1">
        <f t="array" ref="M382">_xll.SNL.Clients.Office.Excel.Functions.SPG($A382, "SP_TOTAL_REV", M$2)</f>
        <v>6454400</v>
      </c>
      <c r="N382" s="4" cm="1">
        <f t="array" ref="N382">_xll.SNL.Clients.Office.Excel.Functions.SPG($A382, "SP_TOTAL_REV", N$2)</f>
        <v>6274700</v>
      </c>
      <c r="O382" s="4" cm="1">
        <f t="array" ref="O382">_xll.SNL.Clients.Office.Excel.Functions.SPG($A382, "SP_TOTAL_REV", O$2)</f>
        <v>6108500</v>
      </c>
      <c r="P382" s="4" cm="1">
        <f t="array" ref="P382">_xll.SNL.Clients.Office.Excel.Functions.SPG($A382, "SP_TOTAL_REV", P$2)</f>
        <v>5155300</v>
      </c>
      <c r="Q382" s="4" cm="1">
        <f t="array" ref="Q382">_xll.SNL.Clients.Office.Excel.Functions.SPG($A382, "SP_TOTAL_REV", Q$2)</f>
        <v>4210800</v>
      </c>
      <c r="R382" s="4" cm="1">
        <f t="array" ref="R382">_xll.SNL.Clients.Office.Excel.Functions.SPG($A382, "SP_TOTAL_REV", R$2)</f>
        <v>5555100</v>
      </c>
      <c r="S382" s="4" cm="1">
        <f t="array" ref="S382">_xll.SNL.Clients.Office.Excel.Functions.SPG($A382, "SP_TOTAL_REV", S$2)</f>
        <v>5189500</v>
      </c>
      <c r="T382" s="4" cm="1">
        <f t="array" ref="T382">_xll.SNL.Clients.Office.Excel.Functions.SPG($A382, "SP_TOTAL_REV", T$2)</f>
        <v>4633000</v>
      </c>
      <c r="U382" s="4" cm="1">
        <f t="array" ref="U382">_xll.SNL.Clients.Office.Excel.Functions.SPG($A382, "SP_TOTAL_REV", U$2)</f>
        <v>4888000</v>
      </c>
      <c r="V382" s="4" cm="1">
        <f t="array" ref="V382">_xll.SNL.Clients.Office.Excel.Functions.SPG($A382, "SP_TOTAL_REV", V$2)</f>
        <v>4605700</v>
      </c>
    </row>
    <row r="383" spans="1:22">
      <c r="A383" s="11" t="s">
        <v>385</v>
      </c>
      <c r="B383" s="4" t="str" cm="1">
        <f t="array" ref="B383">_xll.SNL.Clients.Office.Excel.Functions.SPG($A383, "SP_TOTAL_REV", B$2)</f>
        <v>NA</v>
      </c>
      <c r="C383" s="4" cm="1">
        <f t="array" ref="C383">_xll.SNL.Clients.Office.Excel.Functions.SPG($A383, "SP_TOTAL_REV", C$2)</f>
        <v>3073278</v>
      </c>
      <c r="D383" s="4" cm="1">
        <f t="array" ref="D383">_xll.SNL.Clients.Office.Excel.Functions.SPG($A383, "SP_TOTAL_REV", D$2)</f>
        <v>2695823</v>
      </c>
      <c r="E383" s="4" cm="1">
        <f t="array" ref="E383">_xll.SNL.Clients.Office.Excel.Functions.SPG($A383, "SP_TOTAL_REV", E$2)</f>
        <v>2424300</v>
      </c>
      <c r="F383" s="4" cm="1">
        <f t="array" ref="F383">_xll.SNL.Clients.Office.Excel.Functions.SPG($A383, "SP_TOTAL_REV", F$2)</f>
        <v>2161220</v>
      </c>
      <c r="G383" s="4" cm="1">
        <f t="array" ref="G383">_xll.SNL.Clients.Office.Excel.Functions.SPG($A383, "SP_TOTAL_REV", G$2)</f>
        <v>2015477</v>
      </c>
      <c r="H383" s="4" cm="1">
        <f t="array" ref="H383">_xll.SNL.Clients.Office.Excel.Functions.SPG($A383, "SP_TOTAL_REV", H$2)</f>
        <v>1821565</v>
      </c>
      <c r="I383" s="4" cm="1">
        <f t="array" ref="I383">_xll.SNL.Clients.Office.Excel.Functions.SPG($A383, "SP_TOTAL_REV", I$2)</f>
        <v>1673957</v>
      </c>
      <c r="J383" s="4" cm="1">
        <f t="array" ref="J383">_xll.SNL.Clients.Office.Excel.Functions.SPG($A383, "SP_TOTAL_REV", J$2)</f>
        <v>1573477</v>
      </c>
      <c r="K383" s="4" cm="1">
        <f t="array" ref="K383">_xll.SNL.Clients.Office.Excel.Functions.SPG($A383, "SP_TOTAL_REV", K$2)</f>
        <v>1485305</v>
      </c>
      <c r="L383" s="4" cm="1">
        <f t="array" ref="L383">_xll.SNL.Clients.Office.Excel.Functions.SPG($A383, "SP_TOTAL_REV", L$2)</f>
        <v>1411566</v>
      </c>
      <c r="M383" s="4" cm="1">
        <f t="array" ref="M383">_xll.SNL.Clients.Office.Excel.Functions.SPG($A383, "SP_TOTAL_REV", M$2)</f>
        <v>1337374</v>
      </c>
      <c r="N383" s="4" cm="1">
        <f t="array" ref="N383">_xll.SNL.Clients.Office.Excel.Functions.SPG($A383, "SP_TOTAL_REV", N$2)</f>
        <v>1270909</v>
      </c>
      <c r="O383" s="4" cm="1">
        <f t="array" ref="O383">_xll.SNL.Clients.Office.Excel.Functions.SPG($A383, "SP_TOTAL_REV", O$2)</f>
        <v>1205064</v>
      </c>
      <c r="P383" s="4" cm="1">
        <f t="array" ref="P383">_xll.SNL.Clients.Office.Excel.Functions.SPG($A383, "SP_TOTAL_REV", P$2)</f>
        <v>1136890</v>
      </c>
      <c r="Q383" s="4" cm="1">
        <f t="array" ref="Q383">_xll.SNL.Clients.Office.Excel.Functions.SPG($A383, "SP_TOTAL_REV", Q$2)</f>
        <v>1073958</v>
      </c>
      <c r="R383" s="4" cm="1">
        <f t="array" ref="R383">_xll.SNL.Clients.Office.Excel.Functions.SPG($A383, "SP_TOTAL_REV", R$2)</f>
        <v>1020564</v>
      </c>
      <c r="S383" s="4" cm="1">
        <f t="array" ref="S383">_xll.SNL.Clients.Office.Excel.Functions.SPG($A383, "SP_TOTAL_REV", S$2)</f>
        <v>894920</v>
      </c>
      <c r="T383" s="4" cm="1">
        <f t="array" ref="T383">_xll.SNL.Clients.Office.Excel.Functions.SPG($A383, "SP_TOTAL_REV", T$2)</f>
        <v>858878</v>
      </c>
      <c r="U383" s="4" cm="1">
        <f t="array" ref="U383">_xll.SNL.Clients.Office.Excel.Functions.SPG($A383, "SP_TOTAL_REV", U$2)</f>
        <v>802417</v>
      </c>
      <c r="V383" s="4" cm="1">
        <f t="array" ref="V383">_xll.SNL.Clients.Office.Excel.Functions.SPG($A383, "SP_TOTAL_REV", V$2)</f>
        <v>750884</v>
      </c>
    </row>
    <row r="384" spans="1:22">
      <c r="A384" s="11" t="s">
        <v>386</v>
      </c>
      <c r="B384" s="4" cm="1">
        <f t="array" ref="B384">_xll.SNL.Clients.Office.Excel.Functions.SPG($A384, "SP_TOTAL_REV", B$2)</f>
        <v>7039200</v>
      </c>
      <c r="C384" s="4" cm="1">
        <f t="array" ref="C384">_xll.SNL.Clients.Office.Excel.Functions.SPG($A384, "SP_TOTAL_REV", C$2)</f>
        <v>6177800</v>
      </c>
      <c r="D384" s="4" cm="1">
        <f t="array" ref="D384">_xll.SNL.Clients.Office.Excel.Functions.SPG($A384, "SP_TOTAL_REV", D$2)</f>
        <v>5371800</v>
      </c>
      <c r="E384" s="4" cm="1">
        <f t="array" ref="E384">_xll.SNL.Clients.Office.Excel.Functions.SPG($A384, "SP_TOTAL_REV", E$2)</f>
        <v>4833800</v>
      </c>
      <c r="F384" s="4" cm="1">
        <f t="array" ref="F384">_xll.SNL.Clients.Office.Excel.Functions.SPG($A384, "SP_TOTAL_REV", F$2)</f>
        <v>4022400</v>
      </c>
      <c r="G384" s="4" cm="1">
        <f t="array" ref="G384">_xll.SNL.Clients.Office.Excel.Functions.SPG($A384, "SP_TOTAL_REV", G$2)</f>
        <v>4727700</v>
      </c>
      <c r="H384" s="4" cm="1">
        <f t="array" ref="H384">_xll.SNL.Clients.Office.Excel.Functions.SPG($A384, "SP_TOTAL_REV", H$2)</f>
        <v>5191200</v>
      </c>
      <c r="I384" s="4" cm="1">
        <f t="array" ref="I384">_xll.SNL.Clients.Office.Excel.Functions.SPG($A384, "SP_TOTAL_REV", I$2)</f>
        <v>4607500</v>
      </c>
      <c r="J384" s="4" cm="1">
        <f t="array" ref="J384">_xll.SNL.Clients.Office.Excel.Functions.SPG($A384, "SP_TOTAL_REV", J$2)</f>
        <v>3789900</v>
      </c>
      <c r="K384" s="4" cm="1">
        <f t="array" ref="K384">_xll.SNL.Clients.Office.Excel.Functions.SPG($A384, "SP_TOTAL_REV", K$2)</f>
        <v>3582395</v>
      </c>
      <c r="L384" s="4" cm="1">
        <f t="array" ref="L384">_xll.SNL.Clients.Office.Excel.Functions.SPG($A384, "SP_TOTAL_REV", L$2)</f>
        <v>3549494</v>
      </c>
      <c r="M384" s="4" cm="1">
        <f t="array" ref="M384">_xll.SNL.Clients.Office.Excel.Functions.SPG($A384, "SP_TOTAL_REV", M$2)</f>
        <v>3238128</v>
      </c>
      <c r="N384" s="4" cm="1">
        <f t="array" ref="N384">_xll.SNL.Clients.Office.Excel.Functions.SPG($A384, "SP_TOTAL_REV", N$2)</f>
        <v>2993489</v>
      </c>
      <c r="O384" s="4" cm="1">
        <f t="array" ref="O384">_xll.SNL.Clients.Office.Excel.Functions.SPG($A384, "SP_TOTAL_REV", O$2)</f>
        <v>2797089</v>
      </c>
      <c r="P384" s="4" cm="1">
        <f t="array" ref="P384">_xll.SNL.Clients.Office.Excel.Functions.SPG($A384, "SP_TOTAL_REV", P$2)</f>
        <v>2386112</v>
      </c>
      <c r="Q384" s="4" cm="1">
        <f t="array" ref="Q384">_xll.SNL.Clients.Office.Excel.Functions.SPG($A384, "SP_TOTAL_REV", Q$2)</f>
        <v>2049668</v>
      </c>
      <c r="R384" s="4" cm="1">
        <f t="array" ref="R384">_xll.SNL.Clients.Office.Excel.Functions.SPG($A384, "SP_TOTAL_REV", R$2)</f>
        <v>2306371</v>
      </c>
      <c r="S384" s="4" cm="1">
        <f t="array" ref="S384">_xll.SNL.Clients.Office.Excel.Functions.SPG($A384, "SP_TOTAL_REV", S$2)</f>
        <v>2102049</v>
      </c>
      <c r="T384" s="4" cm="1">
        <f t="array" ref="T384">_xll.SNL.Clients.Office.Excel.Functions.SPG($A384, "SP_TOTAL_REV", T$2)</f>
        <v>1700734</v>
      </c>
      <c r="U384" s="4" cm="1">
        <f t="array" ref="U384">_xll.SNL.Clients.Office.Excel.Functions.SPG($A384, "SP_TOTAL_REV", U$2)</f>
        <v>1453731</v>
      </c>
      <c r="V384" s="4" cm="1">
        <f t="array" ref="V384">_xll.SNL.Clients.Office.Excel.Functions.SPG($A384, "SP_TOTAL_REV", V$2)</f>
        <v>969764</v>
      </c>
    </row>
    <row r="385" spans="1:22">
      <c r="A385" s="11" t="s">
        <v>387</v>
      </c>
      <c r="B385" s="4" t="str" cm="1">
        <f t="array" ref="B385">_xll.SNL.Clients.Office.Excel.Functions.SPG($A385, "SP_TOTAL_REV", B$2)</f>
        <v>NA</v>
      </c>
      <c r="C385" s="4" cm="1">
        <f t="array" ref="C385">_xll.SNL.Clients.Office.Excel.Functions.SPG($A385, "SP_TOTAL_REV", C$2)</f>
        <v>20376941</v>
      </c>
      <c r="D385" s="4" cm="1">
        <f t="array" ref="D385">_xll.SNL.Clients.Office.Excel.Functions.SPG($A385, "SP_TOTAL_REV", D$2)</f>
        <v>18695829</v>
      </c>
      <c r="E385" s="4" cm="1">
        <f t="array" ref="E385">_xll.SNL.Clients.Office.Excel.Functions.SPG($A385, "SP_TOTAL_REV", E$2)</f>
        <v>18916244</v>
      </c>
      <c r="F385" s="4" cm="1">
        <f t="array" ref="F385">_xll.SNL.Clients.Office.Excel.Functions.SPG($A385, "SP_TOTAL_REV", F$2)</f>
        <v>12531565</v>
      </c>
      <c r="G385" s="4" cm="1">
        <f t="array" ref="G385">_xll.SNL.Clients.Office.Excel.Functions.SPG($A385, "SP_TOTAL_REV", G$2)</f>
        <v>16039073</v>
      </c>
      <c r="H385" s="4" cm="1">
        <f t="array" ref="H385">_xll.SNL.Clients.Office.Excel.Functions.SPG($A385, "SP_TOTAL_REV", H$2)</f>
        <v>14983541</v>
      </c>
      <c r="I385" s="4" cm="1">
        <f t="array" ref="I385">_xll.SNL.Clients.Office.Excel.Functions.SPG($A385, "SP_TOTAL_REV", I$2)</f>
        <v>14134732</v>
      </c>
      <c r="J385" s="4" cm="1">
        <f t="array" ref="J385">_xll.SNL.Clients.Office.Excel.Functions.SPG($A385, "SP_TOTAL_REV", J$2)</f>
        <v>12866757</v>
      </c>
      <c r="K385" s="4" cm="1">
        <f t="array" ref="K385">_xll.SNL.Clients.Office.Excel.Functions.SPG($A385, "SP_TOTAL_REV", K$2)</f>
        <v>11939999</v>
      </c>
      <c r="L385" s="4" cm="1">
        <f t="array" ref="L385">_xll.SNL.Clients.Office.Excel.Functions.SPG($A385, "SP_TOTAL_REV", L$2)</f>
        <v>11041677</v>
      </c>
      <c r="M385" s="4" cm="1">
        <f t="array" ref="M385">_xll.SNL.Clients.Office.Excel.Functions.SPG($A385, "SP_TOTAL_REV", M$2)</f>
        <v>10230353</v>
      </c>
      <c r="N385" s="4" cm="1">
        <f t="array" ref="N385">_xll.SNL.Clients.Office.Excel.Functions.SPG($A385, "SP_TOTAL_REV", N$2)</f>
        <v>9721065</v>
      </c>
      <c r="O385" s="4" cm="1">
        <f t="array" ref="O385">_xll.SNL.Clients.Office.Excel.Functions.SPG($A385, "SP_TOTAL_REV", O$2)</f>
        <v>8608291</v>
      </c>
      <c r="P385" s="4" cm="1">
        <f t="array" ref="P385">_xll.SNL.Clients.Office.Excel.Functions.SPG($A385, "SP_TOTAL_REV", P$2)</f>
        <v>7866100</v>
      </c>
      <c r="Q385" s="4" cm="1">
        <f t="array" ref="Q385">_xll.SNL.Clients.Office.Excel.Functions.SPG($A385, "SP_TOTAL_REV", Q$2)</f>
        <v>7184213</v>
      </c>
      <c r="R385" s="4" cm="1">
        <f t="array" ref="R385">_xll.SNL.Clients.Office.Excel.Functions.SPG($A385, "SP_TOTAL_REV", R$2)</f>
        <v>6486139</v>
      </c>
      <c r="S385" s="4" cm="1">
        <f t="array" ref="S385">_xll.SNL.Clients.Office.Excel.Functions.SPG($A385, "SP_TOTAL_REV", S$2)</f>
        <v>5975212</v>
      </c>
      <c r="T385" s="4" cm="1">
        <f t="array" ref="T385">_xll.SNL.Clients.Office.Excel.Functions.SPG($A385, "SP_TOTAL_REV", T$2)</f>
        <v>5570210</v>
      </c>
      <c r="U385" s="4" cm="1">
        <f t="array" ref="U385">_xll.SNL.Clients.Office.Excel.Functions.SPG($A385, "SP_TOTAL_REV", U$2)</f>
        <v>4944179</v>
      </c>
      <c r="V385" s="4" cm="1">
        <f t="array" ref="V385">_xll.SNL.Clients.Office.Excel.Functions.SPG($A385, "SP_TOTAL_REV", V$2)</f>
        <v>4239990</v>
      </c>
    </row>
    <row r="386" spans="1:22">
      <c r="A386" s="11" t="s">
        <v>388</v>
      </c>
      <c r="B386" s="4" cm="1">
        <f t="array" ref="B386">_xll.SNL.Clients.Office.Excel.Functions.SPG($A386, "SP_TOTAL_REV", B$2)</f>
        <v>16484000</v>
      </c>
      <c r="C386" s="4" cm="1">
        <f t="array" ref="C386">_xll.SNL.Clients.Office.Excel.Functions.SPG($A386, "SP_TOTAL_REV", C$2)</f>
        <v>13900000</v>
      </c>
      <c r="D386" s="4" cm="1">
        <f t="array" ref="D386">_xll.SNL.Clients.Office.Excel.Functions.SPG($A386, "SP_TOTAL_REV", D$2)</f>
        <v>8840000</v>
      </c>
      <c r="E386" s="4" cm="1">
        <f t="array" ref="E386">_xll.SNL.Clients.Office.Excel.Functions.SPG($A386, "SP_TOTAL_REV", E$2)</f>
        <v>1532000</v>
      </c>
      <c r="F386" s="4" cm="1">
        <f t="array" ref="F386">_xll.SNL.Clients.Office.Excel.Functions.SPG($A386, "SP_TOTAL_REV", F$2)</f>
        <v>2208805</v>
      </c>
      <c r="G386" s="4" cm="1">
        <f t="array" ref="G386">_xll.SNL.Clients.Office.Excel.Functions.SPG($A386, "SP_TOTAL_REV", G$2)</f>
        <v>10950661</v>
      </c>
      <c r="H386" s="4" cm="1">
        <f t="array" ref="H386">_xll.SNL.Clients.Office.Excel.Functions.SPG($A386, "SP_TOTAL_REV", H$2)</f>
        <v>9493849</v>
      </c>
      <c r="I386" s="4" cm="1">
        <f t="array" ref="I386">_xll.SNL.Clients.Office.Excel.Functions.SPG($A386, "SP_TOTAL_REV", I$2)</f>
        <v>8777845</v>
      </c>
      <c r="J386" s="4" cm="1">
        <f t="array" ref="J386">_xll.SNL.Clients.Office.Excel.Functions.SPG($A386, "SP_TOTAL_REV", J$2)</f>
        <v>8496401</v>
      </c>
      <c r="K386" s="4" cm="1">
        <f t="array" ref="K386">_xll.SNL.Clients.Office.Excel.Functions.SPG($A386, "SP_TOTAL_REV", K$2)</f>
        <v>8299074</v>
      </c>
      <c r="L386" s="4" cm="1">
        <f t="array" ref="L386">_xll.SNL.Clients.Office.Excel.Functions.SPG($A386, "SP_TOTAL_REV", L$2)</f>
        <v>8073855</v>
      </c>
      <c r="M386" s="4" cm="1">
        <f t="array" ref="M386">_xll.SNL.Clients.Office.Excel.Functions.SPG($A386, "SP_TOTAL_REV", M$2)</f>
        <v>7959894</v>
      </c>
      <c r="N386" s="4" cm="1">
        <f t="array" ref="N386">_xll.SNL.Clients.Office.Excel.Functions.SPG($A386, "SP_TOTAL_REV", N$2)</f>
        <v>7688024</v>
      </c>
      <c r="O386" s="4" cm="1">
        <f t="array" ref="O386">_xll.SNL.Clients.Office.Excel.Functions.SPG($A386, "SP_TOTAL_REV", O$2)</f>
        <v>7537263</v>
      </c>
      <c r="P386" s="4" cm="1">
        <f t="array" ref="P386">_xll.SNL.Clients.Office.Excel.Functions.SPG($A386, "SP_TOTAL_REV", P$2)</f>
        <v>6752504</v>
      </c>
      <c r="Q386" s="4" cm="1">
        <f t="array" ref="Q386">_xll.SNL.Clients.Office.Excel.Functions.SPG($A386, "SP_TOTAL_REV", Q$2)</f>
        <v>5889826</v>
      </c>
      <c r="R386" s="4" cm="1">
        <f t="array" ref="R386">_xll.SNL.Clients.Office.Excel.Functions.SPG($A386, "SP_TOTAL_REV", R$2)</f>
        <v>6532525</v>
      </c>
      <c r="S386" s="4" cm="1">
        <f t="array" ref="S386">_xll.SNL.Clients.Office.Excel.Functions.SPG($A386, "SP_TOTAL_REV", S$2)</f>
        <v>6149139</v>
      </c>
      <c r="T386" s="4" cm="1">
        <f t="array" ref="T386">_xll.SNL.Clients.Office.Excel.Functions.SPG($A386, "SP_TOTAL_REV", T$2)</f>
        <v>5229584</v>
      </c>
      <c r="U386" s="4" cm="1">
        <f t="array" ref="U386">_xll.SNL.Clients.Office.Excel.Functions.SPG($A386, "SP_TOTAL_REV", U$2)</f>
        <v>4903174</v>
      </c>
      <c r="V386" s="4" cm="1">
        <f t="array" ref="V386">_xll.SNL.Clients.Office.Excel.Functions.SPG($A386, "SP_TOTAL_REV", V$2)</f>
        <v>4555375</v>
      </c>
    </row>
    <row r="387" spans="1:22">
      <c r="A387" s="11" t="s">
        <v>389</v>
      </c>
      <c r="B387" s="4" cm="1">
        <f t="array" ref="B387">_xll.SNL.Clients.Office.Excel.Functions.SPG($A387, "SP_TOTAL_REV", B$2)</f>
        <v>80738000</v>
      </c>
      <c r="C387" s="4" cm="1">
        <f t="array" ref="C387">_xll.SNL.Clients.Office.Excel.Functions.SPG($A387, "SP_TOTAL_REV", C$2)</f>
        <v>68920000</v>
      </c>
      <c r="D387" s="4" cm="1">
        <f t="array" ref="D387">_xll.SNL.Clients.Office.Excel.Functions.SPG($A387, "SP_TOTAL_REV", D$2)</f>
        <v>67074000</v>
      </c>
      <c r="E387" s="4" cm="1">
        <f t="array" ref="E387">_xll.SNL.Clients.Office.Excel.Functions.SPG($A387, "SP_TOTAL_REV", E$2)</f>
        <v>64388000</v>
      </c>
      <c r="F387" s="4" cm="1">
        <f t="array" ref="F387">_xll.SNL.Clients.Office.Excel.Functions.SPG($A387, "SP_TOTAL_REV", F$2)</f>
        <v>56587000</v>
      </c>
      <c r="G387" s="4" cm="1">
        <f t="array" ref="G387">_xll.SNL.Clients.Office.Excel.Functions.SPG($A387, "SP_TOTAL_REV", G$2)</f>
        <v>45349000</v>
      </c>
      <c r="H387" s="4" cm="1">
        <f t="array" ref="H387">_xll.SNL.Clients.Office.Excel.Functions.SPG($A387, "SP_TOTAL_REV", H$2)</f>
        <v>34701000</v>
      </c>
      <c r="I387" s="4" cm="1">
        <f t="array" ref="I387">_xll.SNL.Clients.Office.Excel.Functions.SPG($A387, "SP_TOTAL_REV", I$2)</f>
        <v>59837000</v>
      </c>
      <c r="J387" s="4" cm="1">
        <f t="array" ref="J387">_xll.SNL.Clients.Office.Excel.Functions.SPG($A387, "SP_TOTAL_REV", J$2)</f>
        <v>57244000</v>
      </c>
      <c r="K387" s="4" cm="1">
        <f t="array" ref="K387">_xll.SNL.Clients.Office.Excel.Functions.SPG($A387, "SP_TOTAL_REV", K$2)</f>
        <v>56098000</v>
      </c>
      <c r="L387" s="4" cm="1">
        <f t="array" ref="L387">_xll.SNL.Clients.Office.Excel.Functions.SPG($A387, "SP_TOTAL_REV", L$2)</f>
        <v>57900000</v>
      </c>
      <c r="M387" s="4" cm="1">
        <f t="array" ref="M387">_xll.SNL.Clients.Office.Excel.Functions.SPG($A387, "SP_TOTAL_REV", M$2)</f>
        <v>56600000</v>
      </c>
      <c r="N387" s="4" cm="1">
        <f t="array" ref="N387">_xll.SNL.Clients.Office.Excel.Functions.SPG($A387, "SP_TOTAL_REV", N$2)</f>
        <v>57708000</v>
      </c>
      <c r="O387" s="4" cm="1">
        <f t="array" ref="O387">_xll.SNL.Clients.Office.Excel.Functions.SPG($A387, "SP_TOTAL_REV", O$2)</f>
        <v>55754000</v>
      </c>
      <c r="P387" s="4" cm="1">
        <f t="array" ref="P387">_xll.SNL.Clients.Office.Excel.Functions.SPG($A387, "SP_TOTAL_REV", P$2)</f>
        <v>52275000</v>
      </c>
      <c r="Q387" s="4" cm="1">
        <f t="array" ref="Q387">_xll.SNL.Clients.Office.Excel.Functions.SPG($A387, "SP_TOTAL_REV", Q$2)</f>
        <v>52425000</v>
      </c>
      <c r="R387" s="4" cm="1">
        <f t="array" ref="R387">_xll.SNL.Clients.Office.Excel.Functions.SPG($A387, "SP_TOTAL_REV", R$2)</f>
        <v>59119000</v>
      </c>
      <c r="S387" s="4" cm="1">
        <f t="array" ref="S387">_xll.SNL.Clients.Office.Excel.Functions.SPG($A387, "SP_TOTAL_REV", S$2)</f>
        <v>55553000</v>
      </c>
      <c r="T387" s="4" cm="1">
        <f t="array" ref="T387">_xll.SNL.Clients.Office.Excel.Functions.SPG($A387, "SP_TOTAL_REV", T$2)</f>
        <v>47829000</v>
      </c>
      <c r="U387" s="4" cm="1">
        <f t="array" ref="U387">_xll.SNL.Clients.Office.Excel.Functions.SPG($A387, "SP_TOTAL_REV", U$2)</f>
        <v>42725000</v>
      </c>
      <c r="V387" s="4" cm="1">
        <f t="array" ref="V387">_xll.SNL.Clients.Office.Excel.Functions.SPG($A387, "SP_TOTAL_REV", V$2)</f>
        <v>37445000</v>
      </c>
    </row>
    <row r="388" spans="1:22">
      <c r="A388" s="11" t="s">
        <v>390</v>
      </c>
      <c r="B388" s="4" t="str" cm="1">
        <f t="array" ref="B388">_xll.SNL.Clients.Office.Excel.Functions.SPG($A388, "SP_TOTAL_REV", B$2)</f>
        <v>NA</v>
      </c>
      <c r="C388" s="4" cm="1">
        <f t="array" ref="C388">_xll.SNL.Clients.Office.Excel.Functions.SPG($A388, "SP_TOTAL_REV", C$2)</f>
        <v>12497000</v>
      </c>
      <c r="D388" s="4" cm="1">
        <f t="array" ref="D388">_xll.SNL.Clients.Office.Excel.Functions.SPG($A388, "SP_TOTAL_REV", D$2)</f>
        <v>11181000</v>
      </c>
      <c r="E388" s="4" cm="1">
        <f t="array" ref="E388">_xll.SNL.Clients.Office.Excel.Functions.SPG($A388, "SP_TOTAL_REV", E$2)</f>
        <v>8297000</v>
      </c>
      <c r="F388" s="4" cm="1">
        <f t="array" ref="F388">_xll.SNL.Clients.Office.Excel.Functions.SPG($A388, "SP_TOTAL_REV", F$2)</f>
        <v>7442000</v>
      </c>
      <c r="G388" s="4" cm="1">
        <f t="array" ref="G388">_xll.SNL.Clients.Office.Excel.Functions.SPG($A388, "SP_TOTAL_REV", G$2)</f>
        <v>6699000</v>
      </c>
      <c r="H388" s="4" cm="1">
        <f t="array" ref="H388">_xll.SNL.Clients.Office.Excel.Functions.SPG($A388, "SP_TOTAL_REV", H$2)</f>
        <v>6258000</v>
      </c>
      <c r="I388" s="4" cm="1">
        <f t="array" ref="I388">_xll.SNL.Clients.Office.Excel.Functions.SPG($A388, "SP_TOTAL_REV", I$2)</f>
        <v>6063000</v>
      </c>
      <c r="J388" s="4" cm="1">
        <f t="array" ref="J388">_xll.SNL.Clients.Office.Excel.Functions.SPG($A388, "SP_TOTAL_REV", J$2)</f>
        <v>5661000</v>
      </c>
      <c r="K388" s="4" cm="1">
        <f t="array" ref="K388">_xll.SNL.Clients.Office.Excel.Functions.SPG($A388, "SP_TOTAL_REV", K$2)</f>
        <v>5313000</v>
      </c>
      <c r="L388" s="4" cm="1">
        <f t="array" ref="L388">_xll.SNL.Clients.Office.Excel.Functions.SPG($A388, "SP_TOTAL_REV", L$2)</f>
        <v>5051000</v>
      </c>
      <c r="M388" s="4" cm="1">
        <f t="array" ref="M388">_xll.SNL.Clients.Office.Excel.Functions.SPG($A388, "SP_TOTAL_REV", M$2)</f>
        <v>4702000</v>
      </c>
      <c r="N388" s="4" cm="1">
        <f t="array" ref="N388">_xll.SNL.Clients.Office.Excel.Functions.SPG($A388, "SP_TOTAL_REV", N$2)</f>
        <v>4270000</v>
      </c>
      <c r="O388" s="4" cm="1">
        <f t="array" ref="O388">_xll.SNL.Clients.Office.Excel.Functions.SPG($A388, "SP_TOTAL_REV", O$2)</f>
        <v>3954000</v>
      </c>
      <c r="P388" s="4" cm="1">
        <f t="array" ref="P388">_xll.SNL.Clients.Office.Excel.Functions.SPG($A388, "SP_TOTAL_REV", P$2)</f>
        <v>3639000</v>
      </c>
      <c r="Q388" s="4" cm="1">
        <f t="array" ref="Q388">_xll.SNL.Clients.Office.Excel.Functions.SPG($A388, "SP_TOTAL_REV", Q$2)</f>
        <v>5870000</v>
      </c>
      <c r="R388" s="4" cm="1">
        <f t="array" ref="R388">_xll.SNL.Clients.Office.Excel.Functions.SPG($A388, "SP_TOTAL_REV", R$2)</f>
        <v>6355055</v>
      </c>
      <c r="S388" s="4" cm="1">
        <f t="array" ref="S388">_xll.SNL.Clients.Office.Excel.Functions.SPG($A388, "SP_TOTAL_REV", S$2)</f>
        <v>6772281</v>
      </c>
      <c r="T388" s="4" cm="1">
        <f t="array" ref="T388">_xll.SNL.Clients.Office.Excel.Functions.SPG($A388, "SP_TOTAL_REV", T$2)</f>
        <v>6255138</v>
      </c>
      <c r="U388" s="4" cm="1">
        <f t="array" ref="U388">_xll.SNL.Clients.Office.Excel.Functions.SPG($A388, "SP_TOTAL_REV", U$2)</f>
        <v>6003642</v>
      </c>
      <c r="V388" s="4" cm="1">
        <f t="array" ref="V388">_xll.SNL.Clients.Office.Excel.Functions.SPG($A388, "SP_TOTAL_REV", V$2)</f>
        <v>5250538</v>
      </c>
    </row>
    <row r="389" spans="1:22">
      <c r="A389" s="11" t="s">
        <v>391</v>
      </c>
      <c r="B389" s="4" t="str" cm="1">
        <f t="array" ref="B389">_xll.SNL.Clients.Office.Excel.Functions.SPG($A389, "SP_TOTAL_REV", B$2)</f>
        <v>NA</v>
      </c>
      <c r="C389" s="4" cm="1">
        <f t="array" ref="C389">_xll.SNL.Clients.Office.Excel.Functions.SPG($A389, "SP_TOTAL_REV", C$2)</f>
        <v>34857000</v>
      </c>
      <c r="D389" s="4" cm="1">
        <f t="array" ref="D389">_xll.SNL.Clients.Office.Excel.Functions.SPG($A389, "SP_TOTAL_REV", D$2)</f>
        <v>31352000</v>
      </c>
      <c r="E389" s="4" cm="1">
        <f t="array" ref="E389">_xll.SNL.Clients.Office.Excel.Functions.SPG($A389, "SP_TOTAL_REV", E$2)</f>
        <v>26492000</v>
      </c>
      <c r="F389" s="4" cm="1">
        <f t="array" ref="F389">_xll.SNL.Clients.Office.Excel.Functions.SPG($A389, "SP_TOTAL_REV", F$2)</f>
        <v>21252000</v>
      </c>
      <c r="G389" s="4" cm="1">
        <f t="array" ref="G389">_xll.SNL.Clients.Office.Excel.Functions.SPG($A389, "SP_TOTAL_REV", G$2)</f>
        <v>17098000</v>
      </c>
      <c r="H389" s="4" cm="1">
        <f t="array" ref="H389">_xll.SNL.Clients.Office.Excel.Functions.SPG($A389, "SP_TOTAL_REV", H$2)</f>
        <v>13282000</v>
      </c>
      <c r="I389" s="4" cm="1">
        <f t="array" ref="I389">_xll.SNL.Clients.Office.Excel.Functions.SPG($A389, "SP_TOTAL_REV", I$2)</f>
        <v>10540000</v>
      </c>
      <c r="J389" s="4" cm="1">
        <f t="array" ref="J389">_xll.SNL.Clients.Office.Excel.Functions.SPG($A389, "SP_TOTAL_REV", J$2)</f>
        <v>8437000</v>
      </c>
      <c r="K389" s="4" cm="1">
        <f t="array" ref="K389">_xll.SNL.Clients.Office.Excel.Functions.SPG($A389, "SP_TOTAL_REV", K$2)</f>
        <v>6667216</v>
      </c>
      <c r="L389" s="4" cm="1">
        <f t="array" ref="L389">_xll.SNL.Clients.Office.Excel.Functions.SPG($A389, "SP_TOTAL_REV", L$2)</f>
        <v>5373586</v>
      </c>
      <c r="M389" s="4" cm="1">
        <f t="array" ref="M389">_xll.SNL.Clients.Office.Excel.Functions.SPG($A389, "SP_TOTAL_REV", M$2)</f>
        <v>4071003</v>
      </c>
      <c r="N389" s="4" cm="1">
        <f t="array" ref="N389">_xll.SNL.Clients.Office.Excel.Functions.SPG($A389, "SP_TOTAL_REV", N$2)</f>
        <v>3050195</v>
      </c>
      <c r="O389" s="4" cm="1">
        <f t="array" ref="O389">_xll.SNL.Clients.Office.Excel.Functions.SPG($A389, "SP_TOTAL_REV", O$2)</f>
        <v>2266539</v>
      </c>
      <c r="P389" s="4" cm="1">
        <f t="array" ref="P389">_xll.SNL.Clients.Office.Excel.Functions.SPG($A389, "SP_TOTAL_REV", P$2)</f>
        <v>1657139</v>
      </c>
      <c r="Q389" s="4" cm="1">
        <f t="array" ref="Q389">_xll.SNL.Clients.Office.Excel.Functions.SPG($A389, "SP_TOTAL_REV", Q$2)</f>
        <v>1305583</v>
      </c>
      <c r="R389" s="4" cm="1">
        <f t="array" ref="R389">_xll.SNL.Clients.Office.Excel.Functions.SPG($A389, "SP_TOTAL_REV", R$2)</f>
        <v>1076769</v>
      </c>
      <c r="S389" s="4" cm="1">
        <f t="array" ref="S389">_xll.SNL.Clients.Office.Excel.Functions.SPG($A389, "SP_TOTAL_REV", S$2)</f>
        <v>748700</v>
      </c>
      <c r="T389" s="4" cm="1">
        <f t="array" ref="T389">_xll.SNL.Clients.Office.Excel.Functions.SPG($A389, "SP_TOTAL_REV", T$2)</f>
        <v>497098</v>
      </c>
      <c r="U389" s="4" cm="1">
        <f t="array" ref="U389">_xll.SNL.Clients.Office.Excel.Functions.SPG($A389, "SP_TOTAL_REV", U$2)</f>
        <v>309857</v>
      </c>
      <c r="V389" s="4" cm="1">
        <f t="array" ref="V389">_xll.SNL.Clients.Office.Excel.Functions.SPG($A389, "SP_TOTAL_REV", V$2)</f>
        <v>176375</v>
      </c>
    </row>
    <row r="390" spans="1:22">
      <c r="A390" s="11" t="s">
        <v>392</v>
      </c>
      <c r="B390" s="4" t="str" cm="1">
        <f t="array" ref="B390">_xll.SNL.Clients.Office.Excel.Functions.SPG($A390, "SP_TOTAL_REV", B$2)</f>
        <v>NA</v>
      </c>
      <c r="C390" s="4" cm="1">
        <f t="array" ref="C390">_xll.SNL.Clients.Office.Excel.Functions.SPG($A390, "SP_TOTAL_REV", C$2)</f>
        <v>2729889</v>
      </c>
      <c r="D390" s="4" cm="1">
        <f t="array" ref="D390">_xll.SNL.Clients.Office.Excel.Functions.SPG($A390, "SP_TOTAL_REV", D$2)</f>
        <v>2643587</v>
      </c>
      <c r="E390" s="4" cm="1">
        <f t="array" ref="E390">_xll.SNL.Clients.Office.Excel.Functions.SPG($A390, "SP_TOTAL_REV", E$2)</f>
        <v>2312282</v>
      </c>
      <c r="F390" s="4" cm="1">
        <f t="array" ref="F390">_xll.SNL.Clients.Office.Excel.Functions.SPG($A390, "SP_TOTAL_REV", F$2)</f>
        <v>2086119</v>
      </c>
      <c r="G390" s="4" cm="1">
        <f t="array" ref="G390">_xll.SNL.Clients.Office.Excel.Functions.SPG($A390, "SP_TOTAL_REV", G$2)</f>
        <v>2020145</v>
      </c>
      <c r="H390" s="4" cm="1">
        <f t="array" ref="H390">_xll.SNL.Clients.Office.Excel.Functions.SPG($A390, "SP_TOTAL_REV", H$2)</f>
        <v>1872426</v>
      </c>
      <c r="I390" s="4" cm="1">
        <f t="array" ref="I390">_xll.SNL.Clients.Office.Excel.Functions.SPG($A390, "SP_TOTAL_REV", I$2)</f>
        <v>1739011</v>
      </c>
      <c r="J390" s="4" cm="1">
        <f t="array" ref="J390">_xll.SNL.Clients.Office.Excel.Functions.SPG($A390, "SP_TOTAL_REV", J$2)</f>
        <v>1644053</v>
      </c>
      <c r="K390" s="4" cm="1">
        <f t="array" ref="K390">_xll.SNL.Clients.Office.Excel.Functions.SPG($A390, "SP_TOTAL_REV", K$2)</f>
        <v>1642368</v>
      </c>
      <c r="L390" s="4" cm="1">
        <f t="array" ref="L390">_xll.SNL.Clients.Office.Excel.Functions.SPG($A390, "SP_TOTAL_REV", L$2)</f>
        <v>1527673</v>
      </c>
      <c r="M390" s="4" cm="1">
        <f t="array" ref="M390">_xll.SNL.Clients.Office.Excel.Functions.SPG($A390, "SP_TOTAL_REV", M$2)</f>
        <v>1304866</v>
      </c>
      <c r="N390" s="4" cm="1">
        <f t="array" ref="N390">_xll.SNL.Clients.Office.Excel.Functions.SPG($A390, "SP_TOTAL_REV", N$2)</f>
        <v>954084</v>
      </c>
      <c r="O390" s="4" cm="1">
        <f t="array" ref="O390">_xll.SNL.Clients.Office.Excel.Functions.SPG($A390, "SP_TOTAL_REV", O$2)</f>
        <v>698170</v>
      </c>
      <c r="P390" s="4" cm="1">
        <f t="array" ref="P390">_xll.SNL.Clients.Office.Excel.Functions.SPG($A390, "SP_TOTAL_REV", P$2)</f>
        <v>626619</v>
      </c>
      <c r="Q390" s="4" cm="1">
        <f t="array" ref="Q390">_xll.SNL.Clients.Office.Excel.Functions.SPG($A390, "SP_TOTAL_REV", Q$2)</f>
        <v>555513</v>
      </c>
      <c r="R390" s="4" cm="1">
        <f t="array" ref="R390">_xll.SNL.Clients.Office.Excel.Functions.SPG($A390, "SP_TOTAL_REV", R$2)</f>
        <v>474954</v>
      </c>
      <c r="S390" s="4" cm="1">
        <f t="array" ref="S390">_xll.SNL.Clients.Office.Excel.Functions.SPG($A390, "SP_TOTAL_REV", S$2)</f>
        <v>408201</v>
      </c>
      <c r="T390" s="4" cm="1">
        <f t="array" ref="T390">_xll.SNL.Clients.Office.Excel.Functions.SPG($A390, "SP_TOTAL_REV", T$2)</f>
        <v>351102</v>
      </c>
      <c r="U390" s="4" cm="1">
        <f t="array" ref="U390">_xll.SNL.Clients.Office.Excel.Functions.SPG($A390, "SP_TOTAL_REV", U$2)</f>
        <v>259991</v>
      </c>
      <c r="V390" s="4" cm="1">
        <f t="array" ref="V390">_xll.SNL.Clients.Office.Excel.Functions.SPG($A390, "SP_TOTAL_REV", V$2)</f>
        <v>231482</v>
      </c>
    </row>
    <row r="391" spans="1:22">
      <c r="A391" s="11" t="s">
        <v>393</v>
      </c>
      <c r="B391" s="4" cm="1">
        <f t="array" ref="B391">_xll.SNL.Clients.Office.Excel.Functions.SPG($A391, "SP_TOTAL_REV", B$2)</f>
        <v>36289000</v>
      </c>
      <c r="C391" s="4" cm="1">
        <f t="array" ref="C391">_xll.SNL.Clients.Office.Excel.Functions.SPG($A391, "SP_TOTAL_REV", C$2)</f>
        <v>33135000</v>
      </c>
      <c r="D391" s="4" cm="1">
        <f t="array" ref="D391">_xll.SNL.Clients.Office.Excel.Functions.SPG($A391, "SP_TOTAL_REV", D$2)</f>
        <v>28091000</v>
      </c>
      <c r="E391" s="4" cm="1">
        <f t="array" ref="E391">_xll.SNL.Clients.Office.Excel.Functions.SPG($A391, "SP_TOTAL_REV", E$2)</f>
        <v>22929000</v>
      </c>
      <c r="F391" s="4" cm="1">
        <f t="array" ref="F391">_xll.SNL.Clients.Office.Excel.Functions.SPG($A391, "SP_TOTAL_REV", F$2)</f>
        <v>23601000</v>
      </c>
      <c r="G391" s="4" cm="1">
        <f t="array" ref="G391">_xll.SNL.Clients.Office.Excel.Functions.SPG($A391, "SP_TOTAL_REV", G$2)</f>
        <v>32917000</v>
      </c>
      <c r="H391" s="4" cm="1">
        <f t="array" ref="H391">_xll.SNL.Clients.Office.Excel.Functions.SPG($A391, "SP_TOTAL_REV", H$2)</f>
        <v>32815000</v>
      </c>
      <c r="I391" s="4" cm="1">
        <f t="array" ref="I391">_xll.SNL.Clients.Office.Excel.Functions.SPG($A391, "SP_TOTAL_REV", I$2)</f>
        <v>30440000</v>
      </c>
      <c r="J391" s="4" cm="1">
        <f t="array" ref="J391">_xll.SNL.Clients.Office.Excel.Functions.SPG($A391, "SP_TOTAL_REV", J$2)</f>
        <v>27810000</v>
      </c>
      <c r="K391" s="4" cm="1">
        <f t="array" ref="K391">_xll.SNL.Clients.Office.Excel.Functions.SPG($A391, "SP_TOTAL_REV", K$2)</f>
        <v>35475000</v>
      </c>
      <c r="L391" s="4" cm="1">
        <f t="array" ref="L391">_xll.SNL.Clients.Office.Excel.Functions.SPG($A391, "SP_TOTAL_REV", L$2)</f>
        <v>48580000</v>
      </c>
      <c r="M391" s="4" cm="1">
        <f t="array" ref="M391">_xll.SNL.Clients.Office.Excel.Functions.SPG($A391, "SP_TOTAL_REV", M$2)</f>
        <v>45266000</v>
      </c>
      <c r="N391" s="4" cm="1">
        <f t="array" ref="N391">_xll.SNL.Clients.Office.Excel.Functions.SPG($A391, "SP_TOTAL_REV", N$2)</f>
        <v>41731000</v>
      </c>
      <c r="O391" s="4" cm="1">
        <f t="array" ref="O391">_xll.SNL.Clients.Office.Excel.Functions.SPG($A391, "SP_TOTAL_REV", O$2)</f>
        <v>36579000</v>
      </c>
      <c r="P391" s="4" cm="1">
        <f t="array" ref="P391">_xll.SNL.Clients.Office.Excel.Functions.SPG($A391, "SP_TOTAL_REV", P$2)</f>
        <v>26672000</v>
      </c>
      <c r="Q391" s="4" cm="1">
        <f t="array" ref="Q391">_xll.SNL.Clients.Office.Excel.Functions.SPG($A391, "SP_TOTAL_REV", Q$2)</f>
        <v>22702000</v>
      </c>
      <c r="R391" s="4" cm="1">
        <f t="array" ref="R391">_xll.SNL.Clients.Office.Excel.Functions.SPG($A391, "SP_TOTAL_REV", R$2)</f>
        <v>27163000</v>
      </c>
      <c r="S391" s="4" cm="1">
        <f t="array" ref="S391">_xll.SNL.Clients.Office.Excel.Functions.SPG($A391, "SP_TOTAL_REV", S$2)</f>
        <v>23277000</v>
      </c>
      <c r="T391" s="4" cm="1">
        <f t="array" ref="T391">_xll.SNL.Clients.Office.Excel.Functions.SPG($A391, "SP_TOTAL_REV", T$2)</f>
        <v>19230478</v>
      </c>
      <c r="U391" s="4" cm="1">
        <f t="array" ref="U391">_xll.SNL.Clients.Office.Excel.Functions.SPG($A391, "SP_TOTAL_REV", U$2)</f>
        <v>14309182</v>
      </c>
      <c r="V391" s="4" cm="1">
        <f t="array" ref="V391">_xll.SNL.Clients.Office.Excel.Functions.SPG($A391, "SP_TOTAL_REV", V$2)</f>
        <v>11480165</v>
      </c>
    </row>
    <row r="392" spans="1:22">
      <c r="A392" s="11" t="s">
        <v>394</v>
      </c>
      <c r="B392" s="4" cm="1">
        <f t="array" ref="B392">_xll.SNL.Clients.Office.Excel.Functions.SPG($A392, "SP_TOTAL_REV", B$2)</f>
        <v>8035000</v>
      </c>
      <c r="C392" s="4" cm="1">
        <f t="array" ref="C392">_xll.SNL.Clients.Office.Excel.Functions.SPG($A392, "SP_TOTAL_REV", C$2)</f>
        <v>6471000</v>
      </c>
      <c r="D392" s="4" cm="1">
        <f t="array" ref="D392">_xll.SNL.Clients.Office.Excel.Functions.SPG($A392, "SP_TOTAL_REV", D$2)</f>
        <v>9352000</v>
      </c>
      <c r="E392" s="4" cm="1">
        <f t="array" ref="E392">_xll.SNL.Clients.Office.Excel.Functions.SPG($A392, "SP_TOTAL_REV", E$2)</f>
        <v>11975000</v>
      </c>
      <c r="F392" s="4" cm="1">
        <f t="array" ref="F392">_xll.SNL.Clients.Office.Excel.Functions.SPG($A392, "SP_TOTAL_REV", F$2)</f>
        <v>10172000</v>
      </c>
      <c r="G392" s="4" cm="1">
        <f t="array" ref="G392">_xll.SNL.Clients.Office.Excel.Functions.SPG($A392, "SP_TOTAL_REV", G$2)</f>
        <v>9958000</v>
      </c>
      <c r="H392" s="4" cm="1">
        <f t="array" ref="H392">_xll.SNL.Clients.Office.Excel.Functions.SPG($A392, "SP_TOTAL_REV", H$2)</f>
        <v>11344000</v>
      </c>
      <c r="I392" s="4" cm="1">
        <f t="array" ref="I392">_xll.SNL.Clients.Office.Excel.Functions.SPG($A392, "SP_TOTAL_REV", I$2)</f>
        <v>10626000</v>
      </c>
      <c r="J392" s="4" cm="1">
        <f t="array" ref="J392">_xll.SNL.Clients.Office.Excel.Functions.SPG($A392, "SP_TOTAL_REV", J$2)</f>
        <v>10940000</v>
      </c>
      <c r="K392" s="4" cm="1">
        <f t="array" ref="K392">_xll.SNL.Clients.Office.Excel.Functions.SPG($A392, "SP_TOTAL_REV", K$2)</f>
        <v>12169000</v>
      </c>
      <c r="L392" s="4" cm="1">
        <f t="array" ref="L392">_xll.SNL.Clients.Office.Excel.Functions.SPG($A392, "SP_TOTAL_REV", L$2)</f>
        <v>14188000</v>
      </c>
      <c r="M392" s="4" cm="1">
        <f t="array" ref="M392">_xll.SNL.Clients.Office.Excel.Functions.SPG($A392, "SP_TOTAL_REV", M$2)</f>
        <v>13968000</v>
      </c>
      <c r="N392" s="4" cm="1">
        <f t="array" ref="N392">_xll.SNL.Clients.Office.Excel.Functions.SPG($A392, "SP_TOTAL_REV", N$2)</f>
        <v>16332000</v>
      </c>
      <c r="O392" s="4" cm="1">
        <f t="array" ref="O392">_xll.SNL.Clients.Office.Excel.Functions.SPG($A392, "SP_TOTAL_REV", O$2)</f>
        <v>11561000</v>
      </c>
      <c r="P392" s="4" cm="1">
        <f t="array" ref="P392">_xll.SNL.Clients.Office.Excel.Functions.SPG($A392, "SP_TOTAL_REV", P$2)</f>
        <v>11122000</v>
      </c>
      <c r="Q392" s="4" cm="1">
        <f t="array" ref="Q392">_xll.SNL.Clients.Office.Excel.Functions.SPG($A392, "SP_TOTAL_REV", Q$2)</f>
        <v>10193000</v>
      </c>
      <c r="R392" s="4" cm="1">
        <f t="array" ref="R392">_xll.SNL.Clients.Office.Excel.Functions.SPG($A392, "SP_TOTAL_REV", R$2)</f>
        <v>11305000</v>
      </c>
      <c r="S392" s="4" cm="1">
        <f t="array" ref="S392">_xll.SNL.Clients.Office.Excel.Functions.SPG($A392, "SP_TOTAL_REV", S$2)</f>
        <v>12277000</v>
      </c>
      <c r="T392" s="4" cm="1">
        <f t="array" ref="T392">_xll.SNL.Clients.Office.Excel.Functions.SPG($A392, "SP_TOTAL_REV", T$2)</f>
        <v>10606000</v>
      </c>
      <c r="U392" s="4" cm="1">
        <f t="array" ref="U392">_xll.SNL.Clients.Office.Excel.Functions.SPG($A392, "SP_TOTAL_REV", U$2)</f>
        <v>8536000</v>
      </c>
      <c r="V392" s="4" cm="1">
        <f t="array" ref="V392">_xll.SNL.Clients.Office.Excel.Functions.SPG($A392, "SP_TOTAL_REV", V$2)</f>
        <v>6129000</v>
      </c>
    </row>
    <row r="393" spans="1:22">
      <c r="A393" s="11" t="s">
        <v>395</v>
      </c>
      <c r="B393" s="4" t="str" cm="1">
        <f t="array" ref="B393">_xll.SNL.Clients.Office.Excel.Functions.SPG($A393, "SP_TOTAL_REV", B$2)</f>
        <v>NA</v>
      </c>
      <c r="C393" s="4" cm="1">
        <f t="array" ref="C393">_xll.SNL.Clients.Office.Excel.Functions.SPG($A393, "SP_TOTAL_REV", C$2)</f>
        <v>16720000</v>
      </c>
      <c r="D393" s="4" cm="1">
        <f t="array" ref="D393">_xll.SNL.Clients.Office.Excel.Functions.SPG($A393, "SP_TOTAL_REV", D$2)</f>
        <v>14439000</v>
      </c>
      <c r="E393" s="4" cm="1">
        <f t="array" ref="E393">_xll.SNL.Clients.Office.Excel.Functions.SPG($A393, "SP_TOTAL_REV", E$2)</f>
        <v>12857000</v>
      </c>
      <c r="F393" s="4" cm="1">
        <f t="array" ref="F393">_xll.SNL.Clients.Office.Excel.Functions.SPG($A393, "SP_TOTAL_REV", F$2)</f>
        <v>11370000</v>
      </c>
      <c r="G393" s="4" cm="1">
        <f t="array" ref="G393">_xll.SNL.Clients.Office.Excel.Functions.SPG($A393, "SP_TOTAL_REV", G$2)</f>
        <v>10829000</v>
      </c>
      <c r="H393" s="4" cm="1">
        <f t="array" ref="H393">_xll.SNL.Clients.Office.Excel.Functions.SPG($A393, "SP_TOTAL_REV", H$2)</f>
        <v>10102000</v>
      </c>
      <c r="I393" s="4" cm="1">
        <f t="array" ref="I393">_xll.SNL.Clients.Office.Excel.Functions.SPG($A393, "SP_TOTAL_REV", I$2)</f>
        <v>9640000</v>
      </c>
      <c r="J393" s="4" cm="1">
        <f t="array" ref="J393">_xll.SNL.Clients.Office.Excel.Functions.SPG($A393, "SP_TOTAL_REV", J$2)</f>
        <v>10183000</v>
      </c>
      <c r="K393" s="4" cm="1">
        <f t="array" ref="K393">_xll.SNL.Clients.Office.Excel.Functions.SPG($A393, "SP_TOTAL_REV", K$2)</f>
        <v>10231000</v>
      </c>
      <c r="L393" s="4" cm="1">
        <f t="array" ref="L393">_xll.SNL.Clients.Office.Excel.Functions.SPG($A393, "SP_TOTAL_REV", L$2)</f>
        <v>11035000</v>
      </c>
      <c r="M393" s="4" cm="1">
        <f t="array" ref="M393">_xll.SNL.Clients.Office.Excel.Functions.SPG($A393, "SP_TOTAL_REV", M$2)</f>
        <v>10557000</v>
      </c>
      <c r="N393" s="4" cm="1">
        <f t="array" ref="N393">_xll.SNL.Clients.Office.Excel.Functions.SPG($A393, "SP_TOTAL_REV", N$2)</f>
        <v>9647000</v>
      </c>
      <c r="O393" s="4" cm="1">
        <f t="array" ref="O393">_xll.SNL.Clients.Office.Excel.Functions.SPG($A393, "SP_TOTAL_REV", O$2)</f>
        <v>10036000</v>
      </c>
      <c r="P393" s="4" cm="1">
        <f t="array" ref="P393">_xll.SNL.Clients.Office.Excel.Functions.SPG($A393, "SP_TOTAL_REV", P$2)</f>
        <v>9003000</v>
      </c>
      <c r="Q393" s="4" cm="1">
        <f t="array" ref="Q393">_xll.SNL.Clients.Office.Excel.Functions.SPG($A393, "SP_TOTAL_REV", Q$2)</f>
        <v>8106000</v>
      </c>
      <c r="R393" s="4" cm="1">
        <f t="array" ref="R393">_xll.SNL.Clients.Office.Excel.Functions.SPG($A393, "SP_TOTAL_REV", R$2)</f>
        <v>10758000</v>
      </c>
      <c r="S393" s="4" cm="1">
        <f t="array" ref="S393">_xll.SNL.Clients.Office.Excel.Functions.SPG($A393, "SP_TOTAL_REV", S$2)</f>
        <v>11438000</v>
      </c>
      <c r="T393" s="4" cm="1">
        <f t="array" ref="T393">_xll.SNL.Clients.Office.Excel.Functions.SPG($A393, "SP_TOTAL_REV", T$2)</f>
        <v>11761000</v>
      </c>
      <c r="U393" s="4" cm="1">
        <f t="array" ref="U393">_xll.SNL.Clients.Office.Excel.Functions.SPG($A393, "SP_TOTAL_REV", U$2)</f>
        <v>11512000</v>
      </c>
      <c r="V393" s="4" cm="1">
        <f t="array" ref="V393">_xll.SNL.Clients.Office.Excel.Functions.SPG($A393, "SP_TOTAL_REV", V$2)</f>
        <v>9234000</v>
      </c>
    </row>
    <row r="394" spans="1:22">
      <c r="A394" s="11" t="s">
        <v>396</v>
      </c>
      <c r="B394" s="4" cm="1">
        <f t="array" ref="B394">_xll.SNL.Clients.Office.Excel.Functions.SPG($A394, "SP_TOTAL_REV", B$2)</f>
        <v>10984000</v>
      </c>
      <c r="C394" s="4" cm="1">
        <f t="array" ref="C394">_xll.SNL.Clients.Office.Excel.Functions.SPG($A394, "SP_TOTAL_REV", C$2)</f>
        <v>8971000</v>
      </c>
      <c r="D394" s="4" cm="1">
        <f t="array" ref="D394">_xll.SNL.Clients.Office.Excel.Functions.SPG($A394, "SP_TOTAL_REV", D$2)</f>
        <v>7245000</v>
      </c>
      <c r="E394" s="4" cm="1">
        <f t="array" ref="E394">_xll.SNL.Clients.Office.Excel.Functions.SPG($A394, "SP_TOTAL_REV", E$2)</f>
        <v>5896000</v>
      </c>
      <c r="F394" s="4" cm="1">
        <f t="array" ref="F394">_xll.SNL.Clients.Office.Excel.Functions.SPG($A394, "SP_TOTAL_REV", F$2)</f>
        <v>4519000</v>
      </c>
      <c r="G394" s="4" cm="1">
        <f t="array" ref="G394">_xll.SNL.Clients.Office.Excel.Functions.SPG($A394, "SP_TOTAL_REV", G$2)</f>
        <v>3460000</v>
      </c>
      <c r="H394" s="4" cm="1">
        <f t="array" ref="H394">_xll.SNL.Clients.Office.Excel.Functions.SPG($A394, "SP_TOTAL_REV", H$2)</f>
        <v>2608816</v>
      </c>
      <c r="I394" s="4" cm="1">
        <f t="array" ref="I394">_xll.SNL.Clients.Office.Excel.Functions.SPG($A394, "SP_TOTAL_REV", I$2)</f>
        <v>1918494</v>
      </c>
      <c r="J394" s="4" cm="1">
        <f t="array" ref="J394">_xll.SNL.Clients.Office.Excel.Functions.SPG($A394, "SP_TOTAL_REV", J$2)</f>
        <v>1390985</v>
      </c>
      <c r="K394" s="4" cm="1">
        <f t="array" ref="K394">_xll.SNL.Clients.Office.Excel.Functions.SPG($A394, "SP_TOTAL_REV", K$2)</f>
        <v>1005480</v>
      </c>
      <c r="L394" s="4" cm="1">
        <f t="array" ref="L394">_xll.SNL.Clients.Office.Excel.Functions.SPG($A394, "SP_TOTAL_REV", L$2)</f>
        <v>682563</v>
      </c>
      <c r="M394" s="4" cm="1">
        <f t="array" ref="M394">_xll.SNL.Clients.Office.Excel.Functions.SPG($A394, "SP_TOTAL_REV", M$2)</f>
        <v>424650</v>
      </c>
      <c r="N394" s="4" cm="1">
        <f t="array" ref="N394">_xll.SNL.Clients.Office.Excel.Functions.SPG($A394, "SP_TOTAL_REV", N$2)</f>
        <v>243712</v>
      </c>
      <c r="O394" s="4" cm="1">
        <f t="array" ref="O394">_xll.SNL.Clients.Office.Excel.Functions.SPG($A394, "SP_TOTAL_REV", O$2)</f>
        <v>128072</v>
      </c>
      <c r="P394" s="4" t="str" cm="1">
        <f t="array" ref="P394">_xll.SNL.Clients.Office.Excel.Functions.SPG($A394, "SP_TOTAL_REV", P$2)</f>
        <v>NA</v>
      </c>
      <c r="Q394" s="4" t="str" cm="1">
        <f t="array" ref="Q394">_xll.SNL.Clients.Office.Excel.Functions.SPG($A394, "SP_TOTAL_REV", Q$2)</f>
        <v>NA</v>
      </c>
      <c r="R394" s="4" t="str" cm="1">
        <f t="array" ref="R394">_xll.SNL.Clients.Office.Excel.Functions.SPG($A394, "SP_TOTAL_REV", R$2)</f>
        <v>NA</v>
      </c>
      <c r="S394" s="4" t="str" cm="1">
        <f t="array" ref="S394">_xll.SNL.Clients.Office.Excel.Functions.SPG($A394, "SP_TOTAL_REV", S$2)</f>
        <v>NA</v>
      </c>
      <c r="T394" s="4" t="str" cm="1">
        <f t="array" ref="T394">_xll.SNL.Clients.Office.Excel.Functions.SPG($A394, "SP_TOTAL_REV", T$2)</f>
        <v>NA</v>
      </c>
      <c r="U394" s="4" t="str" cm="1">
        <f t="array" ref="U394">_xll.SNL.Clients.Office.Excel.Functions.SPG($A394, "SP_TOTAL_REV", U$2)</f>
        <v>NA</v>
      </c>
      <c r="V394" s="4" t="str" cm="1">
        <f t="array" ref="V394">_xll.SNL.Clients.Office.Excel.Functions.SPG($A394, "SP_TOTAL_REV", V$2)</f>
        <v>NA</v>
      </c>
    </row>
    <row r="395" spans="1:22">
      <c r="A395" s="11" t="s">
        <v>397</v>
      </c>
      <c r="B395" s="4" t="str" cm="1">
        <f t="array" ref="B395">_xll.SNL.Clients.Office.Excel.Functions.SPG($A395, "SP_TOTAL_REV", B$2)</f>
        <v>NA</v>
      </c>
      <c r="C395" s="4" cm="1">
        <f t="array" ref="C395">_xll.SNL.Clients.Office.Excel.Functions.SPG($A395, "SP_TOTAL_REV", C$2)</f>
        <v>6027849</v>
      </c>
      <c r="D395" s="4" cm="1">
        <f t="array" ref="D395">_xll.SNL.Clients.Office.Excel.Functions.SPG($A395, "SP_TOTAL_REV", D$2)</f>
        <v>5923214</v>
      </c>
      <c r="E395" s="4" cm="1">
        <f t="array" ref="E395">_xll.SNL.Clients.Office.Excel.Functions.SPG($A395, "SP_TOTAL_REV", E$2)</f>
        <v>5891109</v>
      </c>
      <c r="F395" s="4" cm="1">
        <f t="array" ref="F395">_xll.SNL.Clients.Office.Excel.Functions.SPG($A395, "SP_TOTAL_REV", F$2)</f>
        <v>4813611</v>
      </c>
      <c r="G395" s="4" cm="1">
        <f t="array" ref="G395">_xll.SNL.Clients.Office.Excel.Functions.SPG($A395, "SP_TOTAL_REV", G$2)</f>
        <v>6107285</v>
      </c>
      <c r="H395" s="4" cm="1">
        <f t="array" ref="H395">_xll.SNL.Clients.Office.Excel.Functions.SPG($A395, "SP_TOTAL_REV", H$2)</f>
        <v>6099276</v>
      </c>
      <c r="I395" s="4" cm="1">
        <f t="array" ref="I395">_xll.SNL.Clients.Office.Excel.Functions.SPG($A395, "SP_TOTAL_REV", I$2)</f>
        <v>5894201</v>
      </c>
      <c r="J395" s="4" cm="1">
        <f t="array" ref="J395">_xll.SNL.Clients.Office.Excel.Functions.SPG($A395, "SP_TOTAL_REV", J$2)</f>
        <v>5774463</v>
      </c>
      <c r="K395" s="4" cm="1">
        <f t="array" ref="K395">_xll.SNL.Clients.Office.Excel.Functions.SPG($A395, "SP_TOTAL_REV", K$2)</f>
        <v>5464243</v>
      </c>
      <c r="L395" s="4" cm="1">
        <f t="array" ref="L395">_xll.SNL.Clients.Office.Excel.Functions.SPG($A395, "SP_TOTAL_REV", L$2)</f>
        <v>5077830</v>
      </c>
      <c r="M395" s="4" cm="1">
        <f t="array" ref="M395">_xll.SNL.Clients.Office.Excel.Functions.SPG($A395, "SP_TOTAL_REV", M$2)</f>
        <v>5359788</v>
      </c>
      <c r="N395" s="4" cm="1">
        <f t="array" ref="N395">_xll.SNL.Clients.Office.Excel.Functions.SPG($A395, "SP_TOTAL_REV", N$2)</f>
        <v>4907482</v>
      </c>
      <c r="O395" s="4" cm="1">
        <f t="array" ref="O395">_xll.SNL.Clients.Office.Excel.Functions.SPG($A395, "SP_TOTAL_REV", O$2)</f>
        <v>4383188</v>
      </c>
      <c r="P395" s="4" cm="1">
        <f t="array" ref="P395">_xll.SNL.Clients.Office.Excel.Functions.SPG($A395, "SP_TOTAL_REV", P$2)</f>
        <v>4028202</v>
      </c>
      <c r="Q395" s="4" cm="1">
        <f t="array" ref="Q395">_xll.SNL.Clients.Office.Excel.Functions.SPG($A395, "SP_TOTAL_REV", Q$2)</f>
        <v>3797642</v>
      </c>
      <c r="R395" s="4" cm="1">
        <f t="array" ref="R395">_xll.SNL.Clients.Office.Excel.Functions.SPG($A395, "SP_TOTAL_REV", R$2)</f>
        <v>3804116</v>
      </c>
      <c r="S395" s="4" cm="1">
        <f t="array" ref="S395">_xll.SNL.Clients.Office.Excel.Functions.SPG($A395, "SP_TOTAL_REV", S$2)</f>
        <v>3677543</v>
      </c>
      <c r="T395" s="4" cm="1">
        <f t="array" ref="T395">_xll.SNL.Clients.Office.Excel.Functions.SPG($A395, "SP_TOTAL_REV", T$2)</f>
        <v>3411895</v>
      </c>
      <c r="U395" s="4" cm="1">
        <f t="array" ref="U395">_xll.SNL.Clients.Office.Excel.Functions.SPG($A395, "SP_TOTAL_REV", U$2)</f>
        <v>3248660</v>
      </c>
      <c r="V395" s="4" cm="1">
        <f t="array" ref="V395">_xll.SNL.Clients.Office.Excel.Functions.SPG($A395, "SP_TOTAL_REV", V$2)</f>
        <v>2722864</v>
      </c>
    </row>
    <row r="396" spans="1:22">
      <c r="A396" s="11" t="s">
        <v>398</v>
      </c>
      <c r="B396" s="4" t="str" cm="1">
        <f t="array" ref="B396">_xll.SNL.Clients.Office.Excel.Functions.SPG($A396, "SP_TOTAL_REV", B$2)</f>
        <v>NA</v>
      </c>
      <c r="C396" s="4" cm="1">
        <f t="array" ref="C396">_xll.SNL.Clients.Office.Excel.Functions.SPG($A396, "SP_TOTAL_REV", C$2)</f>
        <v>4644600</v>
      </c>
      <c r="D396" s="4" cm="1">
        <f t="array" ref="D396">_xll.SNL.Clients.Office.Excel.Functions.SPG($A396, "SP_TOTAL_REV", D$2)</f>
        <v>5304400</v>
      </c>
      <c r="E396" s="4" cm="1">
        <f t="array" ref="E396">_xll.SNL.Clients.Office.Excel.Functions.SPG($A396, "SP_TOTAL_REV", E$2)</f>
        <v>5109500</v>
      </c>
      <c r="F396" s="4" cm="1">
        <f t="array" ref="F396">_xll.SNL.Clients.Office.Excel.Functions.SPG($A396, "SP_TOTAL_REV", F$2)</f>
        <v>3969600</v>
      </c>
      <c r="G396" s="4" cm="1">
        <f t="array" ref="G396">_xll.SNL.Clients.Office.Excel.Functions.SPG($A396, "SP_TOTAL_REV", G$2)</f>
        <v>3300900</v>
      </c>
      <c r="H396" s="4" cm="1">
        <f t="array" ref="H396">_xll.SNL.Clients.Office.Excel.Functions.SPG($A396, "SP_TOTAL_REV", H$2)</f>
        <v>3788100</v>
      </c>
      <c r="I396" s="4" cm="1">
        <f t="array" ref="I396">_xll.SNL.Clients.Office.Excel.Functions.SPG($A396, "SP_TOTAL_REV", I$2)</f>
        <v>3789000</v>
      </c>
      <c r="J396" s="4" cm="1">
        <f t="array" ref="J396">_xll.SNL.Clients.Office.Excel.Functions.SPG($A396, "SP_TOTAL_REV", J$2)</f>
        <v>3276500</v>
      </c>
      <c r="K396" s="4" cm="1">
        <f t="array" ref="K396">_xll.SNL.Clients.Office.Excel.Functions.SPG($A396, "SP_TOTAL_REV", K$2)</f>
        <v>3379700</v>
      </c>
      <c r="L396" s="4" cm="1">
        <f t="array" ref="L396">_xll.SNL.Clients.Office.Excel.Functions.SPG($A396, "SP_TOTAL_REV", L$2)</f>
        <v>2591800</v>
      </c>
      <c r="M396" s="4" cm="1">
        <f t="array" ref="M396">_xll.SNL.Clients.Office.Excel.Functions.SPG($A396, "SP_TOTAL_REV", M$2)</f>
        <v>1843500</v>
      </c>
      <c r="N396" s="4" cm="1">
        <f t="array" ref="N396">_xll.SNL.Clients.Office.Excel.Functions.SPG($A396, "SP_TOTAL_REV", N$2)</f>
        <v>1628560</v>
      </c>
      <c r="O396" s="4" cm="1">
        <f t="array" ref="O396">_xll.SNL.Clients.Office.Excel.Functions.SPG($A396, "SP_TOTAL_REV", O$2)</f>
        <v>1477542</v>
      </c>
      <c r="P396" s="4" cm="1">
        <f t="array" ref="P396">_xll.SNL.Clients.Office.Excel.Functions.SPG($A396, "SP_TOTAL_REV", P$2)</f>
        <v>1161831</v>
      </c>
      <c r="Q396" s="4" cm="1">
        <f t="array" ref="Q396">_xll.SNL.Clients.Office.Excel.Functions.SPG($A396, "SP_TOTAL_REV", Q$2)</f>
        <v>837487</v>
      </c>
      <c r="R396" s="4" cm="1">
        <f t="array" ref="R396">_xll.SNL.Clients.Office.Excel.Functions.SPG($A396, "SP_TOTAL_REV", R$2)</f>
        <v>859712</v>
      </c>
      <c r="S396" s="4" cm="1">
        <f t="array" ref="S396">_xll.SNL.Clients.Office.Excel.Functions.SPG($A396, "SP_TOTAL_REV", S$2)</f>
        <v>756247</v>
      </c>
      <c r="T396" s="4" cm="1">
        <f t="array" ref="T396">_xll.SNL.Clients.Office.Excel.Functions.SPG($A396, "SP_TOTAL_REV", T$2)</f>
        <v>771455</v>
      </c>
      <c r="U396" s="4" cm="1">
        <f t="array" ref="U396">_xll.SNL.Clients.Office.Excel.Functions.SPG($A396, "SP_TOTAL_REV", U$2)</f>
        <v>770536</v>
      </c>
      <c r="V396" s="4" cm="1">
        <f t="array" ref="V396">_xll.SNL.Clients.Office.Excel.Functions.SPG($A396, "SP_TOTAL_REV", V$2)</f>
        <v>829075</v>
      </c>
    </row>
    <row r="397" spans="1:22">
      <c r="A397" s="11" t="s">
        <v>399</v>
      </c>
      <c r="B397" s="4" t="str" cm="1">
        <f t="array" ref="B397">_xll.SNL.Clients.Office.Excel.Functions.SPG($A397, "SP_TOTAL_REV", B$2)</f>
        <v>NA</v>
      </c>
      <c r="C397" s="4" cm="1">
        <f t="array" ref="C397">_xll.SNL.Clients.Office.Excel.Functions.SPG($A397, "SP_TOTAL_REV", C$2)</f>
        <v>12093000</v>
      </c>
      <c r="D397" s="4" cm="1">
        <f t="array" ref="D397">_xll.SNL.Clients.Office.Excel.Functions.SPG($A397, "SP_TOTAL_REV", D$2)</f>
        <v>13509000</v>
      </c>
      <c r="E397" s="4" cm="1">
        <f t="array" ref="E397">_xll.SNL.Clients.Office.Excel.Functions.SPG($A397, "SP_TOTAL_REV", E$2)</f>
        <v>11933000</v>
      </c>
      <c r="F397" s="4" cm="1">
        <f t="array" ref="F397">_xll.SNL.Clients.Office.Excel.Functions.SPG($A397, "SP_TOTAL_REV", F$2)</f>
        <v>9739619.7297121603</v>
      </c>
      <c r="G397" s="4" cm="1">
        <f t="array" ref="G397">_xll.SNL.Clients.Office.Excel.Functions.SPG($A397, "SP_TOTAL_REV", G$2)</f>
        <v>10129814.051489582</v>
      </c>
      <c r="H397" s="4" cm="1">
        <f t="array" ref="H397">_xll.SNL.Clients.Office.Excel.Functions.SPG($A397, "SP_TOTAL_REV", H$2)</f>
        <v>10564910.959089864</v>
      </c>
      <c r="I397" s="4" cm="1">
        <f t="array" ref="I397">_xll.SNL.Clients.Office.Excel.Functions.SPG($A397, "SP_TOTAL_REV", I$2)</f>
        <v>9673903.8707525618</v>
      </c>
      <c r="J397" s="4" cm="1">
        <f t="array" ref="J397">_xll.SNL.Clients.Office.Excel.Functions.SPG($A397, "SP_TOTAL_REV", J$2)</f>
        <v>9027657.0709292609</v>
      </c>
      <c r="K397" s="4" cm="1">
        <f t="array" ref="K397">_xll.SNL.Clients.Office.Excel.Functions.SPG($A397, "SP_TOTAL_REV", K$2)</f>
        <v>9000425.4766635373</v>
      </c>
      <c r="L397" s="4" cm="1">
        <f t="array" ref="L397">_xll.SNL.Clients.Office.Excel.Functions.SPG($A397, "SP_TOTAL_REV", L$2)</f>
        <v>10738455.973606355</v>
      </c>
      <c r="M397" s="4" cm="1">
        <f t="array" ref="M397">_xll.SNL.Clients.Office.Excel.Functions.SPG($A397, "SP_TOTAL_REV", M$2)</f>
        <v>10567301.664191701</v>
      </c>
      <c r="N397" s="4" cm="1">
        <f t="array" ref="N397">_xll.SNL.Clients.Office.Excel.Functions.SPG($A397, "SP_TOTAL_REV", N$2)</f>
        <v>9429764.8688176293</v>
      </c>
      <c r="O397" s="4" cm="1">
        <f t="array" ref="O397">_xll.SNL.Clients.Office.Excel.Functions.SPG($A397, "SP_TOTAL_REV", O$2)</f>
        <v>10242423.631497722</v>
      </c>
      <c r="P397" s="4" cm="1">
        <f t="array" ref="P397">_xll.SNL.Clients.Office.Excel.Functions.SPG($A397, "SP_TOTAL_REV", P$2)</f>
        <v>8854109.3072355688</v>
      </c>
      <c r="Q397" s="4" cm="1">
        <f t="array" ref="Q397">_xll.SNL.Clients.Office.Excel.Functions.SPG($A397, "SP_TOTAL_REV", Q$2)</f>
        <v>8447050.0659935325</v>
      </c>
      <c r="R397" s="4" cm="1">
        <f t="array" ref="R397">_xll.SNL.Clients.Office.Excel.Functions.SPG($A397, "SP_TOTAL_REV", R$2)</f>
        <v>10387677.966625661</v>
      </c>
      <c r="S397" s="4" cm="1">
        <f t="array" ref="S397">_xll.SNL.Clients.Office.Excel.Functions.SPG($A397, "SP_TOTAL_REV", S$2)</f>
        <v>9967745.5155830756</v>
      </c>
      <c r="T397" s="4" cm="1">
        <f t="array" ref="T397">_xll.SNL.Clients.Office.Excel.Functions.SPG($A397, "SP_TOTAL_REV", T$2)</f>
        <v>8755434.7262621075</v>
      </c>
      <c r="U397" s="4" cm="1">
        <f t="array" ref="U397">_xll.SNL.Clients.Office.Excel.Functions.SPG($A397, "SP_TOTAL_REV", U$2)</f>
        <v>5503119.1065588938</v>
      </c>
      <c r="V397" s="4" cm="1">
        <f t="array" ref="V397">_xll.SNL.Clients.Office.Excel.Functions.SPG($A397, "SP_TOTAL_REV", V$2)</f>
        <v>5415328.2584299175</v>
      </c>
    </row>
    <row r="398" spans="1:22">
      <c r="A398" s="11" t="s">
        <v>400</v>
      </c>
      <c r="B398" s="4" t="str" cm="1">
        <f t="array" ref="B398">_xll.SNL.Clients.Office.Excel.Functions.SPG($A398, "SP_TOTAL_REV", B$2)</f>
        <v>NA</v>
      </c>
      <c r="C398" s="4" cm="1">
        <f t="array" ref="C398">_xll.SNL.Clients.Office.Excel.Functions.SPG($A398, "SP_TOTAL_REV", C$2)</f>
        <v>5108300</v>
      </c>
      <c r="D398" s="4" cm="1">
        <f t="array" ref="D398">_xll.SNL.Clients.Office.Excel.Functions.SPG($A398, "SP_TOTAL_REV", D$2)</f>
        <v>4842500</v>
      </c>
      <c r="E398" s="4" cm="1">
        <f t="array" ref="E398">_xll.SNL.Clients.Office.Excel.Functions.SPG($A398, "SP_TOTAL_REV", E$2)</f>
        <v>4601700</v>
      </c>
      <c r="F398" s="4" cm="1">
        <f t="array" ref="F398">_xll.SNL.Clients.Office.Excel.Functions.SPG($A398, "SP_TOTAL_REV", F$2)</f>
        <v>3942200</v>
      </c>
      <c r="G398" s="4" cm="1">
        <f t="array" ref="G398">_xll.SNL.Clients.Office.Excel.Functions.SPG($A398, "SP_TOTAL_REV", G$2)</f>
        <v>4067700</v>
      </c>
      <c r="H398" s="4" cm="1">
        <f t="array" ref="H398">_xll.SNL.Clients.Office.Excel.Functions.SPG($A398, "SP_TOTAL_REV", H$2)</f>
        <v>4070400</v>
      </c>
      <c r="I398" s="4" cm="1">
        <f t="array" ref="I398">_xll.SNL.Clients.Office.Excel.Functions.SPG($A398, "SP_TOTAL_REV", I$2)</f>
        <v>4000300</v>
      </c>
      <c r="J398" s="4" cm="1">
        <f t="array" ref="J398">_xll.SNL.Clients.Office.Excel.Functions.SPG($A398, "SP_TOTAL_REV", J$2)</f>
        <v>3711800</v>
      </c>
      <c r="K398" s="4" cm="1">
        <f t="array" ref="K398">_xll.SNL.Clients.Office.Excel.Functions.SPG($A398, "SP_TOTAL_REV", K$2)</f>
        <v>3593100</v>
      </c>
      <c r="L398" s="4" cm="1">
        <f t="array" ref="L398">_xll.SNL.Clients.Office.Excel.Functions.SPG($A398, "SP_TOTAL_REV", L$2)</f>
        <v>3492600</v>
      </c>
      <c r="M398" s="4" cm="1">
        <f t="array" ref="M398">_xll.SNL.Clients.Office.Excel.Functions.SPG($A398, "SP_TOTAL_REV", M$2)</f>
        <v>3237500</v>
      </c>
      <c r="N398" s="4" cm="1">
        <f t="array" ref="N398">_xll.SNL.Clients.Office.Excel.Functions.SPG($A398, "SP_TOTAL_REV", N$2)</f>
        <v>3099200</v>
      </c>
      <c r="O398" s="4" cm="1">
        <f t="array" ref="O398">_xll.SNL.Clients.Office.Excel.Functions.SPG($A398, "SP_TOTAL_REV", O$2)</f>
        <v>2978500</v>
      </c>
      <c r="P398" s="4" cm="1">
        <f t="array" ref="P398">_xll.SNL.Clients.Office.Excel.Functions.SPG($A398, "SP_TOTAL_REV", P$2)</f>
        <v>2681500</v>
      </c>
      <c r="Q398" s="4" cm="1">
        <f t="array" ref="Q398">_xll.SNL.Clients.Office.Excel.Functions.SPG($A398, "SP_TOTAL_REV", Q$2)</f>
        <v>2420800</v>
      </c>
      <c r="R398" s="4" cm="1">
        <f t="array" ref="R398">_xll.SNL.Clients.Office.Excel.Functions.SPG($A398, "SP_TOTAL_REV", R$2)</f>
        <v>2934700</v>
      </c>
      <c r="S398" s="4" cm="1">
        <f t="array" ref="S398">_xll.SNL.Clients.Office.Excel.Functions.SPG($A398, "SP_TOTAL_REV", S$2)</f>
        <v>2904200</v>
      </c>
      <c r="T398" s="4" cm="1">
        <f t="array" ref="T398">_xll.SNL.Clients.Office.Excel.Functions.SPG($A398, "SP_TOTAL_REV", T$2)</f>
        <v>2504100</v>
      </c>
      <c r="U398" s="4" cm="1">
        <f t="array" ref="U398">_xll.SNL.Clients.Office.Excel.Functions.SPG($A398, "SP_TOTAL_REV", U$2)</f>
        <v>2334600</v>
      </c>
      <c r="V398" s="4" cm="1">
        <f t="array" ref="V398">_xll.SNL.Clients.Office.Excel.Functions.SPG($A398, "SP_TOTAL_REV", V$2)</f>
        <v>2407200</v>
      </c>
    </row>
    <row r="399" spans="1:22">
      <c r="A399" s="11" t="s">
        <v>401</v>
      </c>
      <c r="B399" s="4" t="str" cm="1">
        <f t="array" ref="B399">_xll.SNL.Clients.Office.Excel.Functions.SPG($A399, "SP_TOTAL_REV", B$2)</f>
        <v>NA</v>
      </c>
      <c r="C399" s="4" cm="1">
        <f t="array" ref="C399">_xll.SNL.Clients.Office.Excel.Functions.SPG($A399, "SP_TOTAL_REV", C$2)</f>
        <v>8197000</v>
      </c>
      <c r="D399" s="4" cm="1">
        <f t="array" ref="D399">_xll.SNL.Clients.Office.Excel.Functions.SPG($A399, "SP_TOTAL_REV", D$2)</f>
        <v>8130000</v>
      </c>
      <c r="E399" s="4" cm="1">
        <f t="array" ref="E399">_xll.SNL.Clients.Office.Excel.Functions.SPG($A399, "SP_TOTAL_REV", E$2)</f>
        <v>8171000</v>
      </c>
      <c r="F399" s="4" cm="1">
        <f t="array" ref="F399">_xll.SNL.Clients.Office.Excel.Functions.SPG($A399, "SP_TOTAL_REV", F$2)</f>
        <v>7281000</v>
      </c>
      <c r="G399" s="4" t="str" cm="1">
        <f t="array" ref="G399">_xll.SNL.Clients.Office.Excel.Functions.SPG($A399, "SP_TOTAL_REV", G$2)</f>
        <v>NA</v>
      </c>
      <c r="H399" s="4" t="str" cm="1">
        <f t="array" ref="H399">_xll.SNL.Clients.Office.Excel.Functions.SPG($A399, "SP_TOTAL_REV", H$2)</f>
        <v>NA</v>
      </c>
      <c r="I399" s="4" t="str" cm="1">
        <f t="array" ref="I399">_xll.SNL.Clients.Office.Excel.Functions.SPG($A399, "SP_TOTAL_REV", I$2)</f>
        <v>NA</v>
      </c>
      <c r="J399" s="4" t="str" cm="1">
        <f t="array" ref="J399">_xll.SNL.Clients.Office.Excel.Functions.SPG($A399, "SP_TOTAL_REV", J$2)</f>
        <v>NA</v>
      </c>
      <c r="K399" s="4" t="str" cm="1">
        <f t="array" ref="K399">_xll.SNL.Clients.Office.Excel.Functions.SPG($A399, "SP_TOTAL_REV", K$2)</f>
        <v>NA</v>
      </c>
      <c r="L399" s="4" t="str" cm="1">
        <f t="array" ref="L399">_xll.SNL.Clients.Office.Excel.Functions.SPG($A399, "SP_TOTAL_REV", L$2)</f>
        <v>NA</v>
      </c>
      <c r="M399" s="4" t="str" cm="1">
        <f t="array" ref="M399">_xll.SNL.Clients.Office.Excel.Functions.SPG($A399, "SP_TOTAL_REV", M$2)</f>
        <v>NA</v>
      </c>
      <c r="N399" s="4" t="str" cm="1">
        <f t="array" ref="N399">_xll.SNL.Clients.Office.Excel.Functions.SPG($A399, "SP_TOTAL_REV", N$2)</f>
        <v>NA</v>
      </c>
      <c r="O399" s="4" t="str" cm="1">
        <f t="array" ref="O399">_xll.SNL.Clients.Office.Excel.Functions.SPG($A399, "SP_TOTAL_REV", O$2)</f>
        <v>NA</v>
      </c>
      <c r="P399" s="4" t="str" cm="1">
        <f t="array" ref="P399">_xll.SNL.Clients.Office.Excel.Functions.SPG($A399, "SP_TOTAL_REV", P$2)</f>
        <v>NA</v>
      </c>
      <c r="Q399" s="4" t="str" cm="1">
        <f t="array" ref="Q399">_xll.SNL.Clients.Office.Excel.Functions.SPG($A399, "SP_TOTAL_REV", Q$2)</f>
        <v>NA</v>
      </c>
      <c r="R399" s="4" t="str" cm="1">
        <f t="array" ref="R399">_xll.SNL.Clients.Office.Excel.Functions.SPG($A399, "SP_TOTAL_REV", R$2)</f>
        <v>NA</v>
      </c>
      <c r="S399" s="4" t="str" cm="1">
        <f t="array" ref="S399">_xll.SNL.Clients.Office.Excel.Functions.SPG($A399, "SP_TOTAL_REV", S$2)</f>
        <v>NA</v>
      </c>
      <c r="T399" s="4" t="str" cm="1">
        <f t="array" ref="T399">_xll.SNL.Clients.Office.Excel.Functions.SPG($A399, "SP_TOTAL_REV", T$2)</f>
        <v>NA</v>
      </c>
      <c r="U399" s="4" t="str" cm="1">
        <f t="array" ref="U399">_xll.SNL.Clients.Office.Excel.Functions.SPG($A399, "SP_TOTAL_REV", U$2)</f>
        <v>NA</v>
      </c>
      <c r="V399" s="4" t="str" cm="1">
        <f t="array" ref="V399">_xll.SNL.Clients.Office.Excel.Functions.SPG($A399, "SP_TOTAL_REV", V$2)</f>
        <v>NA</v>
      </c>
    </row>
    <row r="400" spans="1:22">
      <c r="A400" s="11" t="s">
        <v>402</v>
      </c>
      <c r="B400" s="4" cm="1">
        <f t="array" ref="B400">_xll.SNL.Clients.Office.Excel.Functions.SPG($A400, "SP_TOTAL_REV", B$2)</f>
        <v>27483000</v>
      </c>
      <c r="C400" s="4" cm="1">
        <f t="array" ref="C400">_xll.SNL.Clients.Office.Excel.Functions.SPG($A400, "SP_TOTAL_REV", C$2)</f>
        <v>26091000</v>
      </c>
      <c r="D400" s="4" cm="1">
        <f t="array" ref="D400">_xll.SNL.Clients.Office.Excel.Functions.SPG($A400, "SP_TOTAL_REV", D$2)</f>
        <v>23814000</v>
      </c>
      <c r="E400" s="4" cm="1">
        <f t="array" ref="E400">_xll.SNL.Clients.Office.Excel.Functions.SPG($A400, "SP_TOTAL_REV", E$2)</f>
        <v>15790000</v>
      </c>
      <c r="F400" s="4" cm="1">
        <f t="array" ref="F400">_xll.SNL.Clients.Office.Excel.Functions.SPG($A400, "SP_TOTAL_REV", F$2)</f>
        <v>9048000</v>
      </c>
      <c r="G400" s="4" cm="1">
        <f t="array" ref="G400">_xll.SNL.Clients.Office.Excel.Functions.SPG($A400, "SP_TOTAL_REV", G$2)</f>
        <v>22428000</v>
      </c>
      <c r="H400" s="4" cm="1">
        <f t="array" ref="H400">_xll.SNL.Clients.Office.Excel.Functions.SPG($A400, "SP_TOTAL_REV", H$2)</f>
        <v>21965000</v>
      </c>
      <c r="I400" s="4" cm="1">
        <f t="array" ref="I400">_xll.SNL.Clients.Office.Excel.Functions.SPG($A400, "SP_TOTAL_REV", I$2)</f>
        <v>21146000</v>
      </c>
      <c r="J400" s="4" cm="1">
        <f t="array" ref="J400">_xll.SNL.Clients.Office.Excel.Functions.SPG($A400, "SP_TOTAL_REV", J$2)</f>
        <v>20289000</v>
      </c>
      <c r="K400" s="4" cm="1">
        <f t="array" ref="K400">_xll.SNL.Clients.Office.Excel.Functions.SPG($A400, "SP_TOTAL_REV", K$2)</f>
        <v>19648000</v>
      </c>
      <c r="L400" s="4" cm="1">
        <f t="array" ref="L400">_xll.SNL.Clients.Office.Excel.Functions.SPG($A400, "SP_TOTAL_REV", L$2)</f>
        <v>18605000</v>
      </c>
      <c r="M400" s="4" cm="1">
        <f t="array" ref="M400">_xll.SNL.Clients.Office.Excel.Functions.SPG($A400, "SP_TOTAL_REV", M$2)</f>
        <v>17699000</v>
      </c>
      <c r="N400" s="4" cm="1">
        <f t="array" ref="N400">_xll.SNL.Clients.Office.Excel.Functions.SPG($A400, "SP_TOTAL_REV", N$2)</f>
        <v>17088000</v>
      </c>
      <c r="O400" s="4" cm="1">
        <f t="array" ref="O400">_xll.SNL.Clients.Office.Excel.Functions.SPG($A400, "SP_TOTAL_REV", O$2)</f>
        <v>15658000</v>
      </c>
      <c r="P400" s="4" cm="1">
        <f t="array" ref="P400">_xll.SNL.Clients.Office.Excel.Functions.SPG($A400, "SP_TOTAL_REV", P$2)</f>
        <v>12104000</v>
      </c>
      <c r="Q400" s="4" cm="1">
        <f t="array" ref="Q400">_xll.SNL.Clients.Office.Excel.Functions.SPG($A400, "SP_TOTAL_REV", Q$2)</f>
        <v>10350000</v>
      </c>
      <c r="R400" s="4" cm="1">
        <f t="array" ref="R400">_xll.SNL.Clients.Office.Excel.Functions.SPG($A400, "SP_TOTAL_REV", R$2)</f>
        <v>11023000</v>
      </c>
      <c r="S400" s="4" cm="1">
        <f t="array" ref="S400">_xll.SNL.Clients.Office.Excel.Functions.SPG($A400, "SP_TOTAL_REV", S$2)</f>
        <v>9861000</v>
      </c>
      <c r="T400" s="4" cm="1">
        <f t="array" ref="T400">_xll.SNL.Clients.Office.Excel.Functions.SPG($A400, "SP_TOTAL_REV", T$2)</f>
        <v>9086000</v>
      </c>
      <c r="U400" s="4" cm="1">
        <f t="array" ref="U400">_xll.SNL.Clients.Office.Excel.Functions.SPG($A400, "SP_TOTAL_REV", U$2)</f>
        <v>7584000</v>
      </c>
      <c r="V400" s="4" cm="1">
        <f t="array" ref="V400">_xll.SNL.Clients.Office.Excel.Functions.SPG($A400, "SP_TOTAL_REV", V$2)</f>
        <v>6530000</v>
      </c>
    </row>
    <row r="401" spans="1:22">
      <c r="A401" s="11" t="s">
        <v>403</v>
      </c>
      <c r="B401" s="4" t="str" cm="1">
        <f t="array" ref="B401">_xll.SNL.Clients.Office.Excel.Functions.SPG($A401, "SP_TOTAL_REV", B$2)</f>
        <v>NA</v>
      </c>
      <c r="C401" s="4" cm="1">
        <f t="array" ref="C401">_xll.SNL.Clients.Office.Excel.Functions.SPG($A401, "SP_TOTAL_REV", C$2)</f>
        <v>15781100</v>
      </c>
      <c r="D401" s="4" cm="1">
        <f t="array" ref="D401">_xll.SNL.Clients.Office.Excel.Functions.SPG($A401, "SP_TOTAL_REV", D$2)</f>
        <v>16947400</v>
      </c>
      <c r="E401" s="4" cm="1">
        <f t="array" ref="E401">_xll.SNL.Clients.Office.Excel.Functions.SPG($A401, "SP_TOTAL_REV", E$2)</f>
        <v>15281300</v>
      </c>
      <c r="F401" s="4" cm="1">
        <f t="array" ref="F401">_xll.SNL.Clients.Office.Excel.Functions.SPG($A401, "SP_TOTAL_REV", F$2)</f>
        <v>12750000</v>
      </c>
      <c r="G401" s="4" cm="1">
        <f t="array" ref="G401">_xll.SNL.Clients.Office.Excel.Functions.SPG($A401, "SP_TOTAL_REV", G$2)</f>
        <v>12912900</v>
      </c>
      <c r="H401" s="4" cm="1">
        <f t="array" ref="H401">_xll.SNL.Clients.Office.Excel.Functions.SPG($A401, "SP_TOTAL_REV", H$2)</f>
        <v>13982400</v>
      </c>
      <c r="I401" s="4" cm="1">
        <f t="array" ref="I401">_xll.SNL.Clients.Office.Excel.Functions.SPG($A401, "SP_TOTAL_REV", I$2)</f>
        <v>12966600</v>
      </c>
      <c r="J401" s="4" cm="1">
        <f t="array" ref="J401">_xll.SNL.Clients.Office.Excel.Functions.SPG($A401, "SP_TOTAL_REV", J$2)</f>
        <v>11593500</v>
      </c>
      <c r="K401" s="4" cm="1">
        <f t="array" ref="K401">_xll.SNL.Clients.Office.Excel.Functions.SPG($A401, "SP_TOTAL_REV", K$2)</f>
        <v>11171800</v>
      </c>
      <c r="L401" s="4" cm="1">
        <f t="array" ref="L401">_xll.SNL.Clients.Office.Excel.Functions.SPG($A401, "SP_TOTAL_REV", L$2)</f>
        <v>11338600</v>
      </c>
      <c r="M401" s="4" cm="1">
        <f t="array" ref="M401">_xll.SNL.Clients.Office.Excel.Functions.SPG($A401, "SP_TOTAL_REV", M$2)</f>
        <v>10889500</v>
      </c>
      <c r="N401" s="4" cm="1">
        <f t="array" ref="N401">_xll.SNL.Clients.Office.Excel.Functions.SPG($A401, "SP_TOTAL_REV", N$2)</f>
        <v>10022400</v>
      </c>
      <c r="O401" s="4" cm="1">
        <f t="array" ref="O401">_xll.SNL.Clients.Office.Excel.Functions.SPG($A401, "SP_TOTAL_REV", O$2)</f>
        <v>9376500</v>
      </c>
      <c r="P401" s="4" cm="1">
        <f t="array" ref="P401">_xll.SNL.Clients.Office.Excel.Functions.SPG($A401, "SP_TOTAL_REV", P$2)</f>
        <v>7496900</v>
      </c>
      <c r="Q401" s="4" cm="1">
        <f t="array" ref="Q401">_xll.SNL.Clients.Office.Excel.Functions.SPG($A401, "SP_TOTAL_REV", Q$2)</f>
        <v>3682600</v>
      </c>
      <c r="R401" s="4" cm="1">
        <f t="array" ref="R401">_xll.SNL.Clients.Office.Excel.Functions.SPG($A401, "SP_TOTAL_REV", R$2)</f>
        <v>4426200</v>
      </c>
      <c r="S401" s="4" cm="1">
        <f t="array" ref="S401">_xll.SNL.Clients.Office.Excel.Functions.SPG($A401, "SP_TOTAL_REV", S$2)</f>
        <v>4360500</v>
      </c>
      <c r="T401" s="4" cm="1">
        <f t="array" ref="T401">_xll.SNL.Clients.Office.Excel.Functions.SPG($A401, "SP_TOTAL_REV", T$2)</f>
        <v>3897300</v>
      </c>
      <c r="U401" s="4" cm="1">
        <f t="array" ref="U401">_xll.SNL.Clients.Office.Excel.Functions.SPG($A401, "SP_TOTAL_REV", U$2)</f>
        <v>3285300</v>
      </c>
      <c r="V401" s="4" cm="1">
        <f t="array" ref="V401">_xll.SNL.Clients.Office.Excel.Functions.SPG($A401, "SP_TOTAL_REV", V$2)</f>
        <v>2997400</v>
      </c>
    </row>
    <row r="402" spans="1:22">
      <c r="A402" s="11" t="s">
        <v>404</v>
      </c>
      <c r="B402" s="4" cm="1">
        <f t="array" ref="B402">_xll.SNL.Clients.Office.Excel.Functions.SPG($A402, "SP_TOTAL_REV", B$2)</f>
        <v>36148700</v>
      </c>
      <c r="C402" s="4" cm="1">
        <f t="array" ref="C402">_xll.SNL.Clients.Office.Excel.Functions.SPG($A402, "SP_TOTAL_REV", C$2)</f>
        <v>36687000</v>
      </c>
      <c r="D402" s="4" cm="1">
        <f t="array" ref="D402">_xll.SNL.Clients.Office.Excel.Functions.SPG($A402, "SP_TOTAL_REV", D$2)</f>
        <v>32913800</v>
      </c>
      <c r="E402" s="4" cm="1">
        <f t="array" ref="E402">_xll.SNL.Clients.Office.Excel.Functions.SPG($A402, "SP_TOTAL_REV", E$2)</f>
        <v>30361600</v>
      </c>
      <c r="F402" s="4" cm="1">
        <f t="array" ref="F402">_xll.SNL.Clients.Office.Excel.Functions.SPG($A402, "SP_TOTAL_REV", F$2)</f>
        <v>23170300</v>
      </c>
      <c r="G402" s="4" cm="1">
        <f t="array" ref="G402">_xll.SNL.Clients.Office.Excel.Functions.SPG($A402, "SP_TOTAL_REV", G$2)</f>
        <v>26973000</v>
      </c>
      <c r="H402" s="4" cm="1">
        <f t="array" ref="H402">_xll.SNL.Clients.Office.Excel.Functions.SPG($A402, "SP_TOTAL_REV", H$2)</f>
        <v>25278500</v>
      </c>
      <c r="I402" s="4" cm="1">
        <f t="array" ref="I402">_xll.SNL.Clients.Office.Excel.Functions.SPG($A402, "SP_TOTAL_REV", I$2)</f>
        <v>22727600</v>
      </c>
      <c r="J402" s="4" cm="1">
        <f t="array" ref="J402">_xll.SNL.Clients.Office.Excel.Functions.SPG($A402, "SP_TOTAL_REV", J$2)</f>
        <v>21675300</v>
      </c>
      <c r="K402" s="4" cm="1">
        <f t="array" ref="K402">_xll.SNL.Clients.Office.Excel.Functions.SPG($A402, "SP_TOTAL_REV", K$2)</f>
        <v>19733000</v>
      </c>
      <c r="L402" s="4" cm="1">
        <f t="array" ref="L402">_xll.SNL.Clients.Office.Excel.Functions.SPG($A402, "SP_TOTAL_REV", L$2)</f>
        <v>17011400</v>
      </c>
      <c r="M402" s="4" cm="1">
        <f t="array" ref="M402">_xll.SNL.Clients.Office.Excel.Functions.SPG($A402, "SP_TOTAL_REV", M$2)</f>
        <v>15313200</v>
      </c>
      <c r="N402" s="4" cm="1">
        <f t="array" ref="N402">_xll.SNL.Clients.Office.Excel.Functions.SPG($A402, "SP_TOTAL_REV", N$2)</f>
        <v>13656800</v>
      </c>
      <c r="O402" s="4" cm="1">
        <f t="array" ref="O402">_xll.SNL.Clients.Office.Excel.Functions.SPG($A402, "SP_TOTAL_REV", O$2)</f>
        <v>12185500</v>
      </c>
      <c r="P402" s="4" cm="1">
        <f t="array" ref="P402">_xll.SNL.Clients.Office.Excel.Functions.SPG($A402, "SP_TOTAL_REV", P$2)</f>
        <v>10935500</v>
      </c>
      <c r="Q402" s="4" cm="1">
        <f t="array" ref="Q402">_xll.SNL.Clients.Office.Excel.Functions.SPG($A402, "SP_TOTAL_REV", Q$2)</f>
        <v>9882100</v>
      </c>
      <c r="R402" s="4" cm="1">
        <f t="array" ref="R402">_xll.SNL.Clients.Office.Excel.Functions.SPG($A402, "SP_TOTAL_REV", R$2)</f>
        <v>10230600</v>
      </c>
      <c r="S402" s="4" cm="1">
        <f t="array" ref="S402">_xll.SNL.Clients.Office.Excel.Functions.SPG($A402, "SP_TOTAL_REV", S$2)</f>
        <v>9823400</v>
      </c>
      <c r="T402" s="4" cm="1">
        <f t="array" ref="T402">_xll.SNL.Clients.Office.Excel.Functions.SPG($A402, "SP_TOTAL_REV", T$2)</f>
        <v>8208550</v>
      </c>
      <c r="U402" s="4" cm="1">
        <f t="array" ref="U402">_xll.SNL.Clients.Office.Excel.Functions.SPG($A402, "SP_TOTAL_REV", U$2)</f>
        <v>6713848</v>
      </c>
      <c r="V402" s="4" cm="1">
        <f t="array" ref="V402">_xll.SNL.Clients.Office.Excel.Functions.SPG($A402, "SP_TOTAL_REV", V$2)</f>
        <v>5602600</v>
      </c>
    </row>
    <row r="403" spans="1:22">
      <c r="A403" s="11" t="s">
        <v>405</v>
      </c>
      <c r="B403" s="4" cm="1">
        <f t="array" ref="B403">_xll.SNL.Clients.Office.Excel.Functions.SPG($A403, "SP_TOTAL_REV", B$2)</f>
        <v>12925000</v>
      </c>
      <c r="C403" s="4" cm="1">
        <f t="array" ref="C403">_xll.SNL.Clients.Office.Excel.Functions.SPG($A403, "SP_TOTAL_REV", C$2)</f>
        <v>11899000</v>
      </c>
      <c r="D403" s="4" cm="1">
        <f t="array" ref="D403">_xll.SNL.Clients.Office.Excel.Functions.SPG($A403, "SP_TOTAL_REV", D$2)</f>
        <v>12128000</v>
      </c>
      <c r="E403" s="4" cm="1">
        <f t="array" ref="E403">_xll.SNL.Clients.Office.Excel.Functions.SPG($A403, "SP_TOTAL_REV", E$2)</f>
        <v>12060000</v>
      </c>
      <c r="F403" s="4" cm="1">
        <f t="array" ref="F403">_xll.SNL.Clients.Office.Excel.Functions.SPG($A403, "SP_TOTAL_REV", F$2)</f>
        <v>11615000</v>
      </c>
      <c r="G403" s="4" cm="1">
        <f t="array" ref="G403">_xll.SNL.Clients.Office.Excel.Functions.SPG($A403, "SP_TOTAL_REV", G$2)</f>
        <v>11746000</v>
      </c>
      <c r="H403" s="4" cm="1">
        <f t="array" ref="H403">_xll.SNL.Clients.Office.Excel.Functions.SPG($A403, "SP_TOTAL_REV", H$2)</f>
        <v>12116000</v>
      </c>
      <c r="I403" s="4" cm="1">
        <f t="array" ref="I403">_xll.SNL.Clients.Office.Excel.Functions.SPG($A403, "SP_TOTAL_REV", I$2)</f>
        <v>11264000</v>
      </c>
      <c r="J403" s="4" cm="1">
        <f t="array" ref="J403">_xll.SNL.Clients.Office.Excel.Functions.SPG($A403, "SP_TOTAL_REV", J$2)</f>
        <v>10197000</v>
      </c>
      <c r="K403" s="4" cm="1">
        <f t="array" ref="K403">_xll.SNL.Clients.Office.Excel.Functions.SPG($A403, "SP_TOTAL_REV", K$2)</f>
        <v>10348000</v>
      </c>
      <c r="L403" s="4" cm="1">
        <f t="array" ref="L403">_xll.SNL.Clients.Office.Excel.Functions.SPG($A403, "SP_TOTAL_REV", L$2)</f>
        <v>10264000</v>
      </c>
      <c r="M403" s="4" cm="1">
        <f t="array" ref="M403">_xll.SNL.Clients.Office.Excel.Functions.SPG($A403, "SP_TOTAL_REV", M$2)</f>
        <v>9858000</v>
      </c>
      <c r="N403" s="4" cm="1">
        <f t="array" ref="N403">_xll.SNL.Clients.Office.Excel.Functions.SPG($A403, "SP_TOTAL_REV", N$2)</f>
        <v>9652000</v>
      </c>
      <c r="O403" s="4" cm="1">
        <f t="array" ref="O403">_xll.SNL.Clients.Office.Excel.Functions.SPG($A403, "SP_TOTAL_REV", O$2)</f>
        <v>9594000</v>
      </c>
      <c r="P403" s="4" cm="1">
        <f t="array" ref="P403">_xll.SNL.Clients.Office.Excel.Functions.SPG($A403, "SP_TOTAL_REV", P$2)</f>
        <v>8928000</v>
      </c>
      <c r="Q403" s="4" cm="1">
        <f t="array" ref="Q403">_xll.SNL.Clients.Office.Excel.Functions.SPG($A403, "SP_TOTAL_REV", Q$2)</f>
        <v>8491000</v>
      </c>
      <c r="R403" s="4" cm="1">
        <f t="array" ref="R403">_xll.SNL.Clients.Office.Excel.Functions.SPG($A403, "SP_TOTAL_REV", R$2)</f>
        <v>10693000</v>
      </c>
      <c r="S403" s="4" cm="1">
        <f t="array" ref="S403">_xll.SNL.Clients.Office.Excel.Functions.SPG($A403, "SP_TOTAL_REV", S$2)</f>
        <v>8336000</v>
      </c>
      <c r="T403" s="4" cm="1">
        <f t="array" ref="T403">_xll.SNL.Clients.Office.Excel.Functions.SPG($A403, "SP_TOTAL_REV", T$2)</f>
        <v>6311000</v>
      </c>
      <c r="U403" s="4" cm="1">
        <f t="array" ref="U403">_xll.SNL.Clients.Office.Excel.Functions.SPG($A403, "SP_TOTAL_REV", U$2)</f>
        <v>5457000</v>
      </c>
      <c r="V403" s="4" cm="1">
        <f t="array" ref="V403">_xll.SNL.Clients.Office.Excel.Functions.SPG($A403, "SP_TOTAL_REV", V$2)</f>
        <v>4951000</v>
      </c>
    </row>
    <row r="404" spans="1:22">
      <c r="A404" s="11" t="s">
        <v>406</v>
      </c>
      <c r="B404" s="4" cm="1">
        <f t="array" ref="B404">_xll.SNL.Clients.Office.Excel.Functions.SPG($A404, "SP_TOTAL_REV", B$2)</f>
        <v>17540390</v>
      </c>
      <c r="C404" s="4" cm="1">
        <f t="array" ref="C404">_xll.SNL.Clients.Office.Excel.Functions.SPG($A404, "SP_TOTAL_REV", C$2)</f>
        <v>18795316</v>
      </c>
      <c r="D404" s="4" cm="1">
        <f t="array" ref="D404">_xll.SNL.Clients.Office.Excel.Functions.SPG($A404, "SP_TOTAL_REV", D$2)</f>
        <v>22260774</v>
      </c>
      <c r="E404" s="4" cm="1">
        <f t="array" ref="E404">_xll.SNL.Clients.Office.Excel.Functions.SPG($A404, "SP_TOTAL_REV", E$2)</f>
        <v>18408850</v>
      </c>
      <c r="F404" s="4" cm="1">
        <f t="array" ref="F404">_xll.SNL.Clients.Office.Excel.Functions.SPG($A404, "SP_TOTAL_REV", F$2)</f>
        <v>9601482</v>
      </c>
      <c r="G404" s="4" cm="1">
        <f t="array" ref="G404">_xll.SNL.Clients.Office.Excel.Functions.SPG($A404, "SP_TOTAL_REV", G$2)</f>
        <v>10464991</v>
      </c>
      <c r="H404" s="4" cm="1">
        <f t="array" ref="H404">_xll.SNL.Clients.Office.Excel.Functions.SPG($A404, "SP_TOTAL_REV", H$2)</f>
        <v>11821839</v>
      </c>
      <c r="I404" s="4" cm="1">
        <f t="array" ref="I404">_xll.SNL.Clients.Office.Excel.Functions.SPG($A404, "SP_TOTAL_REV", I$2)</f>
        <v>9538797</v>
      </c>
      <c r="J404" s="4" cm="1">
        <f t="array" ref="J404">_xll.SNL.Clients.Office.Excel.Functions.SPG($A404, "SP_TOTAL_REV", J$2)</f>
        <v>7777109</v>
      </c>
      <c r="K404" s="4" cm="1">
        <f t="array" ref="K404">_xll.SNL.Clients.Office.Excel.Functions.SPG($A404, "SP_TOTAL_REV", K$2)</f>
        <v>7594411</v>
      </c>
      <c r="L404" s="4" cm="1">
        <f t="array" ref="L404">_xll.SNL.Clients.Office.Excel.Functions.SPG($A404, "SP_TOTAL_REV", L$2)</f>
        <v>8755952</v>
      </c>
      <c r="M404" s="4" cm="1">
        <f t="array" ref="M404">_xll.SNL.Clients.Office.Excel.Functions.SPG($A404, "SP_TOTAL_REV", M$2)</f>
        <v>7372924</v>
      </c>
      <c r="N404" s="4" cm="1">
        <f t="array" ref="N404">_xll.SNL.Clients.Office.Excel.Functions.SPG($A404, "SP_TOTAL_REV", N$2)</f>
        <v>7290234</v>
      </c>
      <c r="O404" s="4" cm="1">
        <f t="array" ref="O404">_xll.SNL.Clients.Office.Excel.Functions.SPG($A404, "SP_TOTAL_REV", O$2)</f>
        <v>7997500</v>
      </c>
      <c r="P404" s="4" cm="1">
        <f t="array" ref="P404">_xll.SNL.Clients.Office.Excel.Functions.SPG($A404, "SP_TOTAL_REV", P$2)</f>
        <v>6300887</v>
      </c>
      <c r="Q404" s="4" cm="1">
        <f t="array" ref="Q404">_xll.SNL.Clients.Office.Excel.Functions.SPG($A404, "SP_TOTAL_REV", Q$2)</f>
        <v>3958806</v>
      </c>
      <c r="R404" s="4" cm="1">
        <f t="array" ref="R404">_xll.SNL.Clients.Office.Excel.Functions.SPG($A404, "SP_TOTAL_REV", R$2)</f>
        <v>8080521</v>
      </c>
      <c r="S404" s="4" cm="1">
        <f t="array" ref="S404">_xll.SNL.Clients.Office.Excel.Functions.SPG($A404, "SP_TOTAL_REV", S$2)</f>
        <v>4384549</v>
      </c>
      <c r="T404" s="4" cm="1">
        <f t="array" ref="T404">_xll.SNL.Clients.Office.Excel.Functions.SPG($A404, "SP_TOTAL_REV", T$2)</f>
        <v>3238787</v>
      </c>
      <c r="U404" s="4" cm="1">
        <f t="array" ref="U404">_xll.SNL.Clients.Office.Excel.Functions.SPG($A404, "SP_TOTAL_REV", U$2)</f>
        <v>2184866</v>
      </c>
      <c r="V404" s="4" cm="1">
        <f t="array" ref="V404">_xll.SNL.Clients.Office.Excel.Functions.SPG($A404, "SP_TOTAL_REV", V$2)</f>
        <v>2144913</v>
      </c>
    </row>
    <row r="405" spans="1:22">
      <c r="A405" s="11" t="s">
        <v>407</v>
      </c>
      <c r="B405" s="4" t="str" cm="1">
        <f t="array" ref="B405">_xll.SNL.Clients.Office.Excel.Functions.SPG($A405, "SP_TOTAL_REV", B$2)</f>
        <v>NA</v>
      </c>
      <c r="C405" s="4" cm="1">
        <f t="array" ref="C405">_xll.SNL.Clients.Office.Excel.Functions.SPG($A405, "SP_TOTAL_REV", C$2)</f>
        <v>4780499</v>
      </c>
      <c r="D405" s="4" cm="1">
        <f t="array" ref="D405">_xll.SNL.Clients.Office.Excel.Functions.SPG($A405, "SP_TOTAL_REV", D$2)</f>
        <v>4783688</v>
      </c>
      <c r="E405" s="4" cm="1">
        <f t="array" ref="E405">_xll.SNL.Clients.Office.Excel.Functions.SPG($A405, "SP_TOTAL_REV", E$2)</f>
        <v>4247909</v>
      </c>
      <c r="F405" s="4" cm="1">
        <f t="array" ref="F405">_xll.SNL.Clients.Office.Excel.Functions.SPG($A405, "SP_TOTAL_REV", F$2)</f>
        <v>3056979</v>
      </c>
      <c r="G405" s="4" cm="1">
        <f t="array" ref="G405">_xll.SNL.Clients.Office.Excel.Functions.SPG($A405, "SP_TOTAL_REV", G$2)</f>
        <v>2976117</v>
      </c>
      <c r="H405" s="4" cm="1">
        <f t="array" ref="H405">_xll.SNL.Clients.Office.Excel.Functions.SPG($A405, "SP_TOTAL_REV", H$2)</f>
        <v>2729930</v>
      </c>
      <c r="I405" s="4" cm="1">
        <f t="array" ref="I405">_xll.SNL.Clients.Office.Excel.Functions.SPG($A405, "SP_TOTAL_REV", I$2)</f>
        <v>2585212</v>
      </c>
      <c r="J405" s="4" cm="1">
        <f t="array" ref="J405">_xll.SNL.Clients.Office.Excel.Functions.SPG($A405, "SP_TOTAL_REV", J$2)</f>
        <v>2616042</v>
      </c>
      <c r="K405" s="4" cm="1">
        <f t="array" ref="K405">_xll.SNL.Clients.Office.Excel.Functions.SPG($A405, "SP_TOTAL_REV", K$2)</f>
        <v>2042217</v>
      </c>
      <c r="L405" s="4" cm="1">
        <f t="array" ref="L405">_xll.SNL.Clients.Office.Excel.Functions.SPG($A405, "SP_TOTAL_REV", L$2)</f>
        <v>1806513</v>
      </c>
      <c r="M405" s="4" cm="1">
        <f t="array" ref="M405">_xll.SNL.Clients.Office.Excel.Functions.SPG($A405, "SP_TOTAL_REV", M$2)</f>
        <v>1585181</v>
      </c>
      <c r="N405" s="4" cm="1">
        <f t="array" ref="N405">_xll.SNL.Clients.Office.Excel.Functions.SPG($A405, "SP_TOTAL_REV", N$2)</f>
        <v>1463935</v>
      </c>
      <c r="O405" s="4" cm="1">
        <f t="array" ref="O405">_xll.SNL.Clients.Office.Excel.Functions.SPG($A405, "SP_TOTAL_REV", O$2)</f>
        <v>1394321</v>
      </c>
      <c r="P405" s="4" cm="1">
        <f t="array" ref="P405">_xll.SNL.Clients.Office.Excel.Functions.SPG($A405, "SP_TOTAL_REV", P$2)</f>
        <v>1161817</v>
      </c>
      <c r="Q405" s="4" cm="1">
        <f t="array" ref="Q405">_xll.SNL.Clients.Office.Excel.Functions.SPG($A405, "SP_TOTAL_REV", Q$2)</f>
        <v>1269970</v>
      </c>
      <c r="R405" s="4" cm="1">
        <f t="array" ref="R405">_xll.SNL.Clients.Office.Excel.Functions.SPG($A405, "SP_TOTAL_REV", R$2)</f>
        <v>1329329</v>
      </c>
      <c r="S405" s="4" cm="1">
        <f t="array" ref="S405">_xll.SNL.Clients.Office.Excel.Functions.SPG($A405, "SP_TOTAL_REV", S$2)</f>
        <v>1239757</v>
      </c>
      <c r="T405" s="4" cm="1">
        <f t="array" ref="T405">_xll.SNL.Clients.Office.Excel.Functions.SPG($A405, "SP_TOTAL_REV", T$2)</f>
        <v>1178844</v>
      </c>
      <c r="U405" s="4" cm="1">
        <f t="array" ref="U405">_xll.SNL.Clients.Office.Excel.Functions.SPG($A405, "SP_TOTAL_REV", U$2)</f>
        <v>1136052</v>
      </c>
      <c r="V405" s="4" cm="1">
        <f t="array" ref="V405">_xll.SNL.Clients.Office.Excel.Functions.SPG($A405, "SP_TOTAL_REV", V$2)</f>
        <v>1070690</v>
      </c>
    </row>
    <row r="406" spans="1:22">
      <c r="A406" s="11" t="s">
        <v>408</v>
      </c>
      <c r="B406" s="4" cm="1">
        <f t="array" ref="B406">_xll.SNL.Clients.Office.Excel.Functions.SPG($A406, "SP_TOTAL_REV", B$2)</f>
        <v>22595000</v>
      </c>
      <c r="C406" s="4" cm="1">
        <f t="array" ref="C406">_xll.SNL.Clients.Office.Excel.Functions.SPG($A406, "SP_TOTAL_REV", C$2)</f>
        <v>20498000</v>
      </c>
      <c r="D406" s="4" cm="1">
        <f t="array" ref="D406">_xll.SNL.Clients.Office.Excel.Functions.SPG($A406, "SP_TOTAL_REV", D$2)</f>
        <v>18449000</v>
      </c>
      <c r="E406" s="4" cm="1">
        <f t="array" ref="E406">_xll.SNL.Clients.Office.Excel.Functions.SPG($A406, "SP_TOTAL_REV", E$2)</f>
        <v>17108000</v>
      </c>
      <c r="F406" s="4" cm="1">
        <f t="array" ref="F406">_xll.SNL.Clients.Office.Excel.Functions.SPG($A406, "SP_TOTAL_REV", F$2)</f>
        <v>14351000</v>
      </c>
      <c r="G406" s="4" cm="1">
        <f t="array" ref="G406">_xll.SNL.Clients.Office.Excel.Functions.SPG($A406, "SP_TOTAL_REV", G$2)</f>
        <v>14884000</v>
      </c>
      <c r="H406" s="4" cm="1">
        <f t="array" ref="H406">_xll.SNL.Clients.Office.Excel.Functions.SPG($A406, "SP_TOTAL_REV", H$2)</f>
        <v>13601000</v>
      </c>
      <c r="I406" s="4" cm="1">
        <f t="array" ref="I406">_xll.SNL.Clients.Office.Excel.Functions.SPG($A406, "SP_TOTAL_REV", I$2)</f>
        <v>12444000</v>
      </c>
      <c r="J406" s="4" cm="1">
        <f t="array" ref="J406">_xll.SNL.Clients.Office.Excel.Functions.SPG($A406, "SP_TOTAL_REV", J$2)</f>
        <v>11325000</v>
      </c>
      <c r="K406" s="4" cm="1">
        <f t="array" ref="K406">_xll.SNL.Clients.Office.Excel.Functions.SPG($A406, "SP_TOTAL_REV", K$2)</f>
        <v>9946000</v>
      </c>
      <c r="L406" s="4" cm="1">
        <f t="array" ref="L406">_xll.SNL.Clients.Office.Excel.Functions.SPG($A406, "SP_TOTAL_REV", L$2)</f>
        <v>9675000</v>
      </c>
      <c r="M406" s="4" cm="1">
        <f t="array" ref="M406">_xll.SNL.Clients.Office.Excel.Functions.SPG($A406, "SP_TOTAL_REV", M$2)</f>
        <v>9021000</v>
      </c>
      <c r="N406" s="4" cm="1">
        <f t="array" ref="N406">_xll.SNL.Clients.Office.Excel.Functions.SPG($A406, "SP_TOTAL_REV", N$2)</f>
        <v>8657000</v>
      </c>
      <c r="O406" s="4" cm="1">
        <f t="array" ref="O406">_xll.SNL.Clients.Office.Excel.Functions.SPG($A406, "SP_TOTAL_REV", O$2)</f>
        <v>8307000</v>
      </c>
      <c r="P406" s="4" cm="1">
        <f t="array" ref="P406">_xll.SNL.Clients.Office.Excel.Functions.SPG($A406, "SP_TOTAL_REV", P$2)</f>
        <v>7320000</v>
      </c>
      <c r="Q406" s="4" cm="1">
        <f t="array" ref="Q406">_xll.SNL.Clients.Office.Excel.Functions.SPG($A406, "SP_TOTAL_REV", Q$2)</f>
        <v>6723000</v>
      </c>
      <c r="R406" s="4" cm="1">
        <f t="array" ref="R406">_xll.SNL.Clients.Office.Excel.Functions.SPG($A406, "SP_TOTAL_REV", R$2)</f>
        <v>6718200</v>
      </c>
      <c r="S406" s="4" cm="1">
        <f t="array" ref="S406">_xll.SNL.Clients.Office.Excel.Functions.SPG($A406, "SP_TOTAL_REV", S$2)</f>
        <v>6000500</v>
      </c>
      <c r="T406" s="4" cm="1">
        <f t="array" ref="T406">_xll.SNL.Clients.Office.Excel.Functions.SPG($A406, "SP_TOTAL_REV", T$2)</f>
        <v>5147200</v>
      </c>
      <c r="U406" s="4" cm="1">
        <f t="array" ref="U406">_xll.SNL.Clients.Office.Excel.Functions.SPG($A406, "SP_TOTAL_REV", U$2)</f>
        <v>4608900</v>
      </c>
      <c r="V406" s="4" cm="1">
        <f t="array" ref="V406">_xll.SNL.Clients.Office.Excel.Functions.SPG($A406, "SP_TOTAL_REV", V$2)</f>
        <v>4262300</v>
      </c>
    </row>
    <row r="407" spans="1:22">
      <c r="A407" s="11" t="s">
        <v>409</v>
      </c>
      <c r="B407" s="4" t="str" cm="1">
        <f t="array" ref="B407">_xll.SNL.Clients.Office.Excel.Functions.SPG($A407, "SP_TOTAL_REV", B$2)</f>
        <v>NA</v>
      </c>
      <c r="C407" s="4" cm="1">
        <f t="array" ref="C407">_xll.SNL.Clients.Office.Excel.Functions.SPG($A407, "SP_TOTAL_REV", C$2)</f>
        <v>9252753</v>
      </c>
      <c r="D407" s="4" cm="1">
        <f t="array" ref="D407">_xll.SNL.Clients.Office.Excel.Functions.SPG($A407, "SP_TOTAL_REV", D$2)</f>
        <v>6646275</v>
      </c>
      <c r="E407" s="4" cm="1">
        <f t="array" ref="E407">_xll.SNL.Clients.Office.Excel.Functions.SPG($A407, "SP_TOTAL_REV", E$2)</f>
        <v>4170015</v>
      </c>
      <c r="F407" s="4" cm="1">
        <f t="array" ref="F407">_xll.SNL.Clients.Office.Excel.Functions.SPG($A407, "SP_TOTAL_REV", F$2)</f>
        <v>3261090</v>
      </c>
      <c r="G407" s="4" cm="1">
        <f t="array" ref="G407">_xll.SNL.Clients.Office.Excel.Functions.SPG($A407, "SP_TOTAL_REV", G$2)</f>
        <v>3268480</v>
      </c>
      <c r="H407" s="4" cm="1">
        <f t="array" ref="H407">_xll.SNL.Clients.Office.Excel.Functions.SPG($A407, "SP_TOTAL_REV", H$2)</f>
        <v>3719399</v>
      </c>
      <c r="I407" s="4" cm="1">
        <f t="array" ref="I407">_xll.SNL.Clients.Office.Excel.Functions.SPG($A407, "SP_TOTAL_REV", I$2)</f>
        <v>2836686</v>
      </c>
      <c r="J407" s="4" cm="1">
        <f t="array" ref="J407">_xll.SNL.Clients.Office.Excel.Functions.SPG($A407, "SP_TOTAL_REV", J$2)</f>
        <v>2236646</v>
      </c>
      <c r="K407" s="4" cm="1">
        <f t="array" ref="K407">_xll.SNL.Clients.Office.Excel.Functions.SPG($A407, "SP_TOTAL_REV", K$2)</f>
        <v>2188356</v>
      </c>
      <c r="L407" s="4" cm="1">
        <f t="array" ref="L407">_xll.SNL.Clients.Office.Excel.Functions.SPG($A407, "SP_TOTAL_REV", L$2)</f>
        <v>1748160</v>
      </c>
      <c r="M407" s="4" cm="1">
        <f t="array" ref="M407">_xll.SNL.Clients.Office.Excel.Functions.SPG($A407, "SP_TOTAL_REV", M$2)</f>
        <v>1265745</v>
      </c>
      <c r="N407" s="4" cm="1">
        <f t="array" ref="N407">_xll.SNL.Clients.Office.Excel.Functions.SPG($A407, "SP_TOTAL_REV", N$2)</f>
        <v>1078268</v>
      </c>
      <c r="O407" s="4" cm="1">
        <f t="array" ref="O407">_xll.SNL.Clients.Office.Excel.Functions.SPG($A407, "SP_TOTAL_REV", O$2)</f>
        <v>992391</v>
      </c>
      <c r="P407" s="4" cm="1">
        <f t="array" ref="P407">_xll.SNL.Clients.Office.Excel.Functions.SPG($A407, "SP_TOTAL_REV", P$2)</f>
        <v>838931</v>
      </c>
      <c r="Q407" s="4" cm="1">
        <f t="array" ref="Q407">_xll.SNL.Clients.Office.Excel.Functions.SPG($A407, "SP_TOTAL_REV", Q$2)</f>
        <v>563491</v>
      </c>
      <c r="R407" s="4" cm="1">
        <f t="array" ref="R407">_xll.SNL.Clients.Office.Excel.Functions.SPG($A407, "SP_TOTAL_REV", R$2)</f>
        <v>558237</v>
      </c>
      <c r="S407" s="4" cm="1">
        <f t="array" ref="S407">_xll.SNL.Clients.Office.Excel.Functions.SPG($A407, "SP_TOTAL_REV", S$2)</f>
        <v>471486</v>
      </c>
      <c r="T407" s="4" cm="1">
        <f t="array" ref="T407">_xll.SNL.Clients.Office.Excel.Functions.SPG($A407, "SP_TOTAL_REV", T$2)</f>
        <v>369688</v>
      </c>
      <c r="U407" s="4" t="str" cm="1">
        <f t="array" ref="U407">_xll.SNL.Clients.Office.Excel.Functions.SPG($A407, "SP_TOTAL_REV", U$2)</f>
        <v>NA</v>
      </c>
      <c r="V407" s="4" t="str" cm="1">
        <f t="array" ref="V407">_xll.SNL.Clients.Office.Excel.Functions.SPG($A407, "SP_TOTAL_REV", V$2)</f>
        <v>NA</v>
      </c>
    </row>
    <row r="408" spans="1:22">
      <c r="A408" s="11" t="s">
        <v>410</v>
      </c>
      <c r="B408" s="4" cm="1">
        <f t="array" ref="B408">_xll.SNL.Clients.Office.Excel.Functions.SPG($A408, "SP_TOTAL_REV", B$2)</f>
        <v>9392000</v>
      </c>
      <c r="C408" s="4" cm="1">
        <f t="array" ref="C408">_xll.SNL.Clients.Office.Excel.Functions.SPG($A408, "SP_TOTAL_REV", C$2)</f>
        <v>7662000</v>
      </c>
      <c r="D408" s="4" cm="1">
        <f t="array" ref="D408">_xll.SNL.Clients.Office.Excel.Functions.SPG($A408, "SP_TOTAL_REV", D$2)</f>
        <v>8299000</v>
      </c>
      <c r="E408" s="4" cm="1">
        <f t="array" ref="E408">_xll.SNL.Clients.Office.Excel.Functions.SPG($A408, "SP_TOTAL_REV", E$2)</f>
        <v>9466000</v>
      </c>
      <c r="F408" s="4" cm="1">
        <f t="array" ref="F408">_xll.SNL.Clients.Office.Excel.Functions.SPG($A408, "SP_TOTAL_REV", F$2)</f>
        <v>5852000</v>
      </c>
      <c r="G408" s="4" cm="1">
        <f t="array" ref="G408">_xll.SNL.Clients.Office.Excel.Functions.SPG($A408, "SP_TOTAL_REV", G$2)</f>
        <v>9132000</v>
      </c>
      <c r="H408" s="4" cm="1">
        <f t="array" ref="H408">_xll.SNL.Clients.Office.Excel.Functions.SPG($A408, "SP_TOTAL_REV", H$2)</f>
        <v>7739000</v>
      </c>
      <c r="I408" s="4" cm="1">
        <f t="array" ref="I408">_xll.SNL.Clients.Office.Excel.Functions.SPG($A408, "SP_TOTAL_REV", I$2)</f>
        <v>7071000</v>
      </c>
      <c r="J408" s="4" cm="1">
        <f t="array" ref="J408">_xll.SNL.Clients.Office.Excel.Functions.SPG($A408, "SP_TOTAL_REV", J$2)</f>
        <v>6986000</v>
      </c>
      <c r="K408" s="4" cm="1">
        <f t="array" ref="K408">_xll.SNL.Clients.Office.Excel.Functions.SPG($A408, "SP_TOTAL_REV", K$2)</f>
        <v>6795000</v>
      </c>
      <c r="L408" s="4" cm="1">
        <f t="array" ref="L408">_xll.SNL.Clients.Office.Excel.Functions.SPG($A408, "SP_TOTAL_REV", L$2)</f>
        <v>6313000</v>
      </c>
      <c r="M408" s="4" cm="1">
        <f t="array" ref="M408">_xll.SNL.Clients.Office.Excel.Functions.SPG($A408, "SP_TOTAL_REV", M$2)</f>
        <v>5626000</v>
      </c>
      <c r="N408" s="4" cm="1">
        <f t="array" ref="N408">_xll.SNL.Clients.Office.Excel.Functions.SPG($A408, "SP_TOTAL_REV", N$2)</f>
        <v>5499000</v>
      </c>
      <c r="O408" s="4" cm="1">
        <f t="array" ref="O408">_xll.SNL.Clients.Office.Excel.Functions.SPG($A408, "SP_TOTAL_REV", O$2)</f>
        <v>5020000</v>
      </c>
      <c r="P408" s="4" cm="1">
        <f t="array" ref="P408">_xll.SNL.Clients.Office.Excel.Functions.SPG($A408, "SP_TOTAL_REV", P$2)</f>
        <v>8147000</v>
      </c>
      <c r="Q408" s="4" cm="1">
        <f t="array" ref="Q408">_xll.SNL.Clients.Office.Excel.Functions.SPG($A408, "SP_TOTAL_REV", Q$2)</f>
        <v>6356000</v>
      </c>
      <c r="R408" s="4" t="str" cm="1">
        <f t="array" ref="R408">_xll.SNL.Clients.Office.Excel.Functions.SPG($A408, "SP_TOTAL_REV", R$2)</f>
        <v>NA</v>
      </c>
      <c r="S408" s="4" t="str" cm="1">
        <f t="array" ref="S408">_xll.SNL.Clients.Office.Excel.Functions.SPG($A408, "SP_TOTAL_REV", S$2)</f>
        <v>NA</v>
      </c>
      <c r="T408" s="4" t="str" cm="1">
        <f t="array" ref="T408">_xll.SNL.Clients.Office.Excel.Functions.SPG($A408, "SP_TOTAL_REV", T$2)</f>
        <v>NA</v>
      </c>
      <c r="U408" s="4" t="str" cm="1">
        <f t="array" ref="U408">_xll.SNL.Clients.Office.Excel.Functions.SPG($A408, "SP_TOTAL_REV", U$2)</f>
        <v>NA</v>
      </c>
      <c r="V408" s="4" t="str" cm="1">
        <f t="array" ref="V408">_xll.SNL.Clients.Office.Excel.Functions.SPG($A408, "SP_TOTAL_REV", V$2)</f>
        <v>NA</v>
      </c>
    </row>
    <row r="409" spans="1:22">
      <c r="A409" s="11" t="s">
        <v>411</v>
      </c>
      <c r="B409" s="4" t="str" cm="1">
        <f t="array" ref="B409">_xll.SNL.Clients.Office.Excel.Functions.SPG($A409, "SP_TOTAL_REV", B$2)</f>
        <v>NA</v>
      </c>
      <c r="C409" s="4" cm="1">
        <f t="array" ref="C409">_xll.SNL.Clients.Office.Excel.Functions.SPG($A409, "SP_TOTAL_REV", C$2)</f>
        <v>6120111</v>
      </c>
      <c r="D409" s="4" cm="1">
        <f t="array" ref="D409">_xll.SNL.Clients.Office.Excel.Functions.SPG($A409, "SP_TOTAL_REV", D$2)</f>
        <v>5044784</v>
      </c>
      <c r="E409" s="4" cm="1">
        <f t="array" ref="E409">_xll.SNL.Clients.Office.Excel.Functions.SPG($A409, "SP_TOTAL_REV", E$2)</f>
        <v>4504127</v>
      </c>
      <c r="F409" s="4" cm="1">
        <f t="array" ref="F409">_xll.SNL.Clients.Office.Excel.Functions.SPG($A409, "SP_TOTAL_REV", F$2)</f>
        <v>3821221</v>
      </c>
      <c r="G409" s="4" cm="1">
        <f t="array" ref="G409">_xll.SNL.Clients.Office.Excel.Functions.SPG($A409, "SP_TOTAL_REV", G$2)</f>
        <v>3374674</v>
      </c>
      <c r="H409" s="4" cm="1">
        <f t="array" ref="H409">_xll.SNL.Clients.Office.Excel.Functions.SPG($A409, "SP_TOTAL_REV", H$2)</f>
        <v>3172033</v>
      </c>
      <c r="I409" s="4" cm="1">
        <f t="array" ref="I409">_xll.SNL.Clients.Office.Excel.Functions.SPG($A409, "SP_TOTAL_REV", I$2)</f>
        <v>2841520</v>
      </c>
      <c r="J409" s="4" cm="1">
        <f t="array" ref="J409">_xll.SNL.Clients.Office.Excel.Functions.SPG($A409, "SP_TOTAL_REV", J$2)</f>
        <v>2506714</v>
      </c>
      <c r="K409" s="4" cm="1">
        <f t="array" ref="K409">_xll.SNL.Clients.Office.Excel.Functions.SPG($A409, "SP_TOTAL_REV", K$2)</f>
        <v>2268772</v>
      </c>
      <c r="L409" s="4" cm="1">
        <f t="array" ref="L409">_xll.SNL.Clients.Office.Excel.Functions.SPG($A409, "SP_TOTAL_REV", L$2)</f>
        <v>2120564</v>
      </c>
      <c r="M409" s="4" cm="1">
        <f t="array" ref="M409">_xll.SNL.Clients.Office.Excel.Functions.SPG($A409, "SP_TOTAL_REV", M$2)</f>
        <v>1966028</v>
      </c>
      <c r="N409" s="4" cm="1">
        <f t="array" ref="N409">_xll.SNL.Clients.Office.Excel.Functions.SPG($A409, "SP_TOTAL_REV", N$2)</f>
        <v>1805658</v>
      </c>
      <c r="O409" s="4" cm="1">
        <f t="array" ref="O409">_xll.SNL.Clients.Office.Excel.Functions.SPG($A409, "SP_TOTAL_REV", O$2)</f>
        <v>1596495</v>
      </c>
      <c r="P409" s="4" cm="1">
        <f t="array" ref="P409">_xll.SNL.Clients.Office.Excel.Functions.SPG($A409, "SP_TOTAL_REV", P$2)</f>
        <v>1415138</v>
      </c>
      <c r="Q409" s="4" cm="1">
        <f t="array" ref="Q409">_xll.SNL.Clients.Office.Excel.Functions.SPG($A409, "SP_TOTAL_REV", Q$2)</f>
        <v>1350457</v>
      </c>
      <c r="R409" s="4" cm="1">
        <f t="array" ref="R409">_xll.SNL.Clients.Office.Excel.Functions.SPG($A409, "SP_TOTAL_REV", R$2)</f>
        <v>1361241</v>
      </c>
      <c r="S409" s="4" cm="1">
        <f t="array" ref="S409">_xll.SNL.Clients.Office.Excel.Functions.SPG($A409, "SP_TOTAL_REV", S$2)</f>
        <v>1227724</v>
      </c>
      <c r="T409" s="4" cm="1">
        <f t="array" ref="T409">_xll.SNL.Clients.Office.Excel.Functions.SPG($A409, "SP_TOTAL_REV", T$2)</f>
        <v>1135581</v>
      </c>
      <c r="U409" s="4" cm="1">
        <f t="array" ref="U409">_xll.SNL.Clients.Office.Excel.Functions.SPG($A409, "SP_TOTAL_REV", U$2)</f>
        <v>1010816</v>
      </c>
      <c r="V409" s="4" cm="1">
        <f t="array" ref="V409">_xll.SNL.Clients.Office.Excel.Functions.SPG($A409, "SP_TOTAL_REV", V$2)</f>
        <v>1048144</v>
      </c>
    </row>
    <row r="410" spans="1:22">
      <c r="A410" s="11" t="s">
        <v>412</v>
      </c>
      <c r="B410" s="4" cm="1">
        <f t="array" ref="B410">_xll.SNL.Clients.Office.Excel.Functions.SPG($A410, "SP_TOTAL_REV", B$2)</f>
        <v>80570000</v>
      </c>
      <c r="C410" s="4" cm="1">
        <f t="array" ref="C410">_xll.SNL.Clients.Office.Excel.Functions.SPG($A410, "SP_TOTAL_REV", C$2)</f>
        <v>77512159</v>
      </c>
      <c r="D410" s="4" cm="1">
        <f t="array" ref="D410">_xll.SNL.Clients.Office.Excel.Functions.SPG($A410, "SP_TOTAL_REV", D$2)</f>
        <v>73580180</v>
      </c>
      <c r="E410" s="4" cm="1">
        <f t="array" ref="E410">_xll.SNL.Clients.Office.Excel.Functions.SPG($A410, "SP_TOTAL_REV", E$2)</f>
        <v>60738231</v>
      </c>
      <c r="F410" s="4" cm="1">
        <f t="array" ref="F410">_xll.SNL.Clients.Office.Excel.Functions.SPG($A410, "SP_TOTAL_REV", F$2)</f>
        <v>45901624</v>
      </c>
      <c r="G410" s="4" cm="1">
        <f t="array" ref="G410">_xll.SNL.Clients.Office.Excel.Functions.SPG($A410, "SP_TOTAL_REV", G$2)</f>
        <v>60460983</v>
      </c>
      <c r="H410" s="4" cm="1">
        <f t="array" ref="H410">_xll.SNL.Clients.Office.Excel.Functions.SPG($A410, "SP_TOTAL_REV", H$2)</f>
        <v>59646396</v>
      </c>
      <c r="I410" s="4" cm="1">
        <f t="array" ref="I410">_xll.SNL.Clients.Office.Excel.Functions.SPG($A410, "SP_TOTAL_REV", I$2)</f>
        <v>57007131</v>
      </c>
      <c r="J410" s="4" cm="1">
        <f t="array" ref="J410">_xll.SNL.Clients.Office.Excel.Functions.SPG($A410, "SP_TOTAL_REV", J$2)</f>
        <v>53076604</v>
      </c>
      <c r="K410" s="4" cm="1">
        <f t="array" ref="K410">_xll.SNL.Clients.Office.Excel.Functions.SPG($A410, "SP_TOTAL_REV", K$2)</f>
        <v>48864834</v>
      </c>
      <c r="L410" s="4" cm="1">
        <f t="array" ref="L410">_xll.SNL.Clients.Office.Excel.Functions.SPG($A410, "SP_TOTAL_REV", L$2)</f>
        <v>48096631</v>
      </c>
      <c r="M410" s="4" cm="1">
        <f t="array" ref="M410">_xll.SNL.Clients.Office.Excel.Functions.SPG($A410, "SP_TOTAL_REV", M$2)</f>
        <v>45479663</v>
      </c>
      <c r="N410" s="4" cm="1">
        <f t="array" ref="N410">_xll.SNL.Clients.Office.Excel.Functions.SPG($A410, "SP_TOTAL_REV", N$2)</f>
        <v>43433934</v>
      </c>
      <c r="O410" s="4" cm="1">
        <f t="array" ref="O410">_xll.SNL.Clients.Office.Excel.Functions.SPG($A410, "SP_TOTAL_REV", O$2)</f>
        <v>41018174</v>
      </c>
      <c r="P410" s="4" cm="1">
        <f t="array" ref="P410">_xll.SNL.Clients.Office.Excel.Functions.SPG($A410, "SP_TOTAL_REV", P$2)</f>
        <v>38429696</v>
      </c>
      <c r="Q410" s="4" cm="1">
        <f t="array" ref="Q410">_xll.SNL.Clients.Office.Excel.Functions.SPG($A410, "SP_TOTAL_REV", Q$2)</f>
        <v>35776023</v>
      </c>
      <c r="R410" s="4" cm="1">
        <f t="array" ref="R410">_xll.SNL.Clients.Office.Excel.Functions.SPG($A410, "SP_TOTAL_REV", R$2)</f>
        <v>37903994</v>
      </c>
      <c r="S410" s="4" cm="1">
        <f t="array" ref="S410">_xll.SNL.Clients.Office.Excel.Functions.SPG($A410, "SP_TOTAL_REV", S$2)</f>
        <v>36446604</v>
      </c>
      <c r="T410" s="4" cm="1">
        <f t="array" ref="T410">_xll.SNL.Clients.Office.Excel.Functions.SPG($A410, "SP_TOTAL_REV", T$2)</f>
        <v>33887713</v>
      </c>
      <c r="U410" s="4" cm="1">
        <f t="array" ref="U410">_xll.SNL.Clients.Office.Excel.Functions.SPG($A410, "SP_TOTAL_REV", U$2)</f>
        <v>31400277</v>
      </c>
      <c r="V410" s="4" cm="1">
        <f t="array" ref="V410">_xll.SNL.Clients.Office.Excel.Functions.SPG($A410, "SP_TOTAL_REV", V$2)</f>
        <v>30027784</v>
      </c>
    </row>
    <row r="411" spans="1:22">
      <c r="A411" s="11" t="s">
        <v>413</v>
      </c>
      <c r="B411" s="4" cm="1">
        <f t="array" ref="B411">_xll.SNL.Clients.Office.Excel.Functions.SPG($A411, "SP_TOTAL_REV", B$2)</f>
        <v>81400000</v>
      </c>
      <c r="C411" s="4" cm="1">
        <f t="array" ref="C411">_xll.SNL.Clients.Office.Excel.Functions.SPG($A411, "SP_TOTAL_REV", C$2)</f>
        <v>78558000</v>
      </c>
      <c r="D411" s="4" cm="1">
        <f t="array" ref="D411">_xll.SNL.Clients.Office.Excel.Functions.SPG($A411, "SP_TOTAL_REV", D$2)</f>
        <v>79571000</v>
      </c>
      <c r="E411" s="4" cm="1">
        <f t="array" ref="E411">_xll.SNL.Clients.Office.Excel.Functions.SPG($A411, "SP_TOTAL_REV", E$2)</f>
        <v>80118000</v>
      </c>
      <c r="F411" s="4" cm="1">
        <f t="array" ref="F411">_xll.SNL.Clients.Office.Excel.Functions.SPG($A411, "SP_TOTAL_REV", F$2)</f>
        <v>68397000</v>
      </c>
      <c r="G411" s="4" cm="1">
        <f t="array" ref="G411">_xll.SNL.Clients.Office.Excel.Functions.SPG($A411, "SP_TOTAL_REV", G$2)</f>
        <v>44998000</v>
      </c>
      <c r="H411" s="4" cm="1">
        <f t="array" ref="H411">_xll.SNL.Clients.Office.Excel.Functions.SPG($A411, "SP_TOTAL_REV", H$2)</f>
        <v>43310000</v>
      </c>
      <c r="I411" s="4" cm="1">
        <f t="array" ref="I411">_xll.SNL.Clients.Office.Excel.Functions.SPG($A411, "SP_TOTAL_REV", I$2)</f>
        <v>40604000</v>
      </c>
      <c r="J411" s="4" cm="1">
        <f t="array" ref="J411">_xll.SNL.Clients.Office.Excel.Functions.SPG($A411, "SP_TOTAL_REV", J$2)</f>
        <v>37490000</v>
      </c>
      <c r="K411" s="4" cm="1">
        <f t="array" ref="K411">_xll.SNL.Clients.Office.Excel.Functions.SPG($A411, "SP_TOTAL_REV", K$2)</f>
        <v>32467000</v>
      </c>
      <c r="L411" s="4" cm="1">
        <f t="array" ref="L411">_xll.SNL.Clients.Office.Excel.Functions.SPG($A411, "SP_TOTAL_REV", L$2)</f>
        <v>29564000</v>
      </c>
      <c r="M411" s="4" cm="1">
        <f t="array" ref="M411">_xll.SNL.Clients.Office.Excel.Functions.SPG($A411, "SP_TOTAL_REV", M$2)</f>
        <v>24420000</v>
      </c>
      <c r="N411" s="4" cm="1">
        <f t="array" ref="N411">_xll.SNL.Clients.Office.Excel.Functions.SPG($A411, "SP_TOTAL_REV", N$2)</f>
        <v>19719000</v>
      </c>
      <c r="O411" s="4" cm="1">
        <f t="array" ref="O411">_xll.SNL.Clients.Office.Excel.Functions.SPG($A411, "SP_TOTAL_REV", O$2)</f>
        <v>20618000</v>
      </c>
      <c r="P411" s="4" cm="1">
        <f t="array" ref="P411">_xll.SNL.Clients.Office.Excel.Functions.SPG($A411, "SP_TOTAL_REV", P$2)</f>
        <v>21347000</v>
      </c>
      <c r="Q411" s="4" cm="1">
        <f t="array" ref="Q411">_xll.SNL.Clients.Office.Excel.Functions.SPG($A411, "SP_TOTAL_REV", Q$2)</f>
        <v>21531000</v>
      </c>
      <c r="R411" s="4" cm="1">
        <f t="array" ref="R411">_xll.SNL.Clients.Office.Excel.Functions.SPG($A411, "SP_TOTAL_REV", R$2)</f>
        <v>21885000</v>
      </c>
      <c r="S411" s="4" cm="1">
        <f t="array" ref="S411">_xll.SNL.Clients.Office.Excel.Functions.SPG($A411, "SP_TOTAL_REV", S$2)</f>
        <v>19288000</v>
      </c>
      <c r="T411" s="4" cm="1">
        <f t="array" ref="T411">_xll.SNL.Clients.Office.Excel.Functions.SPG($A411, "SP_TOTAL_REV", T$2)</f>
        <v>17138000</v>
      </c>
      <c r="U411" s="4" cm="1">
        <f t="array" ref="U411">_xll.SNL.Clients.Office.Excel.Functions.SPG($A411, "SP_TOTAL_REV", U$2)</f>
        <v>14806000</v>
      </c>
      <c r="V411" s="4" cm="1">
        <f t="array" ref="V411">_xll.SNL.Clients.Office.Excel.Functions.SPG($A411, "SP_TOTAL_REV", V$2)</f>
        <v>11680000</v>
      </c>
    </row>
    <row r="412" spans="1:22">
      <c r="A412" s="11" t="s">
        <v>414</v>
      </c>
      <c r="B412" s="4" t="str" cm="1">
        <f t="array" ref="B412">_xll.SNL.Clients.Office.Excel.Functions.SPG($A412, "SP_TOTAL_REV", B$2)</f>
        <v>NA</v>
      </c>
      <c r="C412" s="4" cm="1">
        <f t="array" ref="C412">_xll.SNL.Clients.Office.Excel.Functions.SPG($A412, "SP_TOTAL_REV", C$2)</f>
        <v>6460500</v>
      </c>
      <c r="D412" s="4" cm="1">
        <f t="array" ref="D412">_xll.SNL.Clients.Office.Excel.Functions.SPG($A412, "SP_TOTAL_REV", D$2)</f>
        <v>6488400</v>
      </c>
      <c r="E412" s="4" cm="1">
        <f t="array" ref="E412">_xll.SNL.Clients.Office.Excel.Functions.SPG($A412, "SP_TOTAL_REV", E$2)</f>
        <v>7671900</v>
      </c>
      <c r="F412" s="4" cm="1">
        <f t="array" ref="F412">_xll.SNL.Clients.Office.Excel.Functions.SPG($A412, "SP_TOTAL_REV", F$2)</f>
        <v>6206700</v>
      </c>
      <c r="G412" s="4" cm="1">
        <f t="array" ref="G412">_xll.SNL.Clients.Office.Excel.Functions.SPG($A412, "SP_TOTAL_REV", G$2)</f>
        <v>5617900</v>
      </c>
      <c r="H412" s="4" cm="1">
        <f t="array" ref="H412">_xll.SNL.Clients.Office.Excel.Functions.SPG($A412, "SP_TOTAL_REV", H$2)</f>
        <v>5372600</v>
      </c>
      <c r="I412" s="4" cm="1">
        <f t="array" ref="I412">_xll.SNL.Clients.Office.Excel.Functions.SPG($A412, "SP_TOTAL_REV", I$2)</f>
        <v>4854900</v>
      </c>
      <c r="J412" s="4" cm="1">
        <f t="array" ref="J412">_xll.SNL.Clients.Office.Excel.Functions.SPG($A412, "SP_TOTAL_REV", J$2)</f>
        <v>4284800</v>
      </c>
      <c r="K412" s="4" cm="1">
        <f t="array" ref="K412">_xll.SNL.Clients.Office.Excel.Functions.SPG($A412, "SP_TOTAL_REV", K$2)</f>
        <v>4200600</v>
      </c>
      <c r="L412" s="4" cm="1">
        <f t="array" ref="L412">_xll.SNL.Clients.Office.Excel.Functions.SPG($A412, "SP_TOTAL_REV", L$2)</f>
        <v>3982100</v>
      </c>
      <c r="M412" s="4" cm="1">
        <f t="array" ref="M412">_xll.SNL.Clients.Office.Excel.Functions.SPG($A412, "SP_TOTAL_REV", M$2)</f>
        <v>3484200</v>
      </c>
      <c r="N412" s="4" cm="1">
        <f t="array" ref="N412">_xll.SNL.Clients.Office.Excel.Functions.SPG($A412, "SP_TOTAL_REV", N$2)</f>
        <v>3022500</v>
      </c>
      <c r="O412" s="4" cm="1">
        <f t="array" ref="O412">_xll.SNL.Clients.Office.Excel.Functions.SPG($A412, "SP_TOTAL_REV", O$2)</f>
        <v>2750200</v>
      </c>
      <c r="P412" s="4" cm="1">
        <f t="array" ref="P412">_xll.SNL.Clients.Office.Excel.Functions.SPG($A412, "SP_TOTAL_REV", P$2)</f>
        <v>2370700</v>
      </c>
      <c r="Q412" s="4" cm="1">
        <f t="array" ref="Q412">_xll.SNL.Clients.Office.Excel.Functions.SPG($A412, "SP_TOTAL_REV", Q$2)</f>
        <v>1871900</v>
      </c>
      <c r="R412" s="4" cm="1">
        <f t="array" ref="R412">_xll.SNL.Clients.Office.Excel.Functions.SPG($A412, "SP_TOTAL_REV", R$2)</f>
        <v>2121300</v>
      </c>
      <c r="S412" s="4" cm="1">
        <f t="array" ref="S412">_xll.SNL.Clients.Office.Excel.Functions.SPG($A412, "SP_TOTAL_REV", S$2)</f>
        <v>2233100</v>
      </c>
      <c r="T412" s="4" cm="1">
        <f t="array" ref="T412">_xll.SNL.Clients.Office.Excel.Functions.SPG($A412, "SP_TOTAL_REV", T$2)</f>
        <v>1819300</v>
      </c>
      <c r="U412" s="4" cm="1">
        <f t="array" ref="U412">_xll.SNL.Clients.Office.Excel.Functions.SPG($A412, "SP_TOTAL_REV", U$2)</f>
        <v>1515800</v>
      </c>
      <c r="V412" s="4" cm="1">
        <f t="array" ref="V412">_xll.SNL.Clients.Office.Excel.Functions.SPG($A412, "SP_TOTAL_REV", V$2)</f>
        <v>1280300</v>
      </c>
    </row>
    <row r="413" spans="1:22">
      <c r="A413" s="11" t="s">
        <v>415</v>
      </c>
      <c r="B413" s="4" t="str" cm="1">
        <f t="array" ref="B413">_xll.SNL.Clients.Office.Excel.Functions.SPG($A413, "SP_TOTAL_REV", B$2)</f>
        <v>NA</v>
      </c>
      <c r="C413" s="4" cm="1">
        <f t="array" ref="C413">_xll.SNL.Clients.Office.Excel.Functions.SPG($A413, "SP_TOTAL_REV", C$2)</f>
        <v>5396400</v>
      </c>
      <c r="D413" s="4" cm="1">
        <f t="array" ref="D413">_xll.SNL.Clients.Office.Excel.Functions.SPG($A413, "SP_TOTAL_REV", D$2)</f>
        <v>4833700</v>
      </c>
      <c r="E413" s="4" cm="1">
        <f t="array" ref="E413">_xll.SNL.Clients.Office.Excel.Functions.SPG($A413, "SP_TOTAL_REV", E$2)</f>
        <v>3414231</v>
      </c>
      <c r="F413" s="4" cm="1">
        <f t="array" ref="F413">_xll.SNL.Clients.Office.Excel.Functions.SPG($A413, "SP_TOTAL_REV", F$2)</f>
        <v>3293882</v>
      </c>
      <c r="G413" s="4" cm="1">
        <f t="array" ref="G413">_xll.SNL.Clients.Office.Excel.Functions.SPG($A413, "SP_TOTAL_REV", G$2)</f>
        <v>2867436</v>
      </c>
      <c r="H413" s="4" cm="1">
        <f t="array" ref="H413">_xll.SNL.Clients.Office.Excel.Functions.SPG($A413, "SP_TOTAL_REV", H$2)</f>
        <v>2579661</v>
      </c>
      <c r="I413" s="4" cm="1">
        <f t="array" ref="I413">_xll.SNL.Clients.Office.Excel.Functions.SPG($A413, "SP_TOTAL_REV", I$2)</f>
        <v>1914174</v>
      </c>
      <c r="J413" s="4" cm="1">
        <f t="array" ref="J413">_xll.SNL.Clients.Office.Excel.Functions.SPG($A413, "SP_TOTAL_REV", J$2)</f>
        <v>1585398</v>
      </c>
      <c r="K413" s="4" cm="1">
        <f t="array" ref="K413">_xll.SNL.Clients.Office.Excel.Functions.SPG($A413, "SP_TOTAL_REV", K$2)</f>
        <v>1336581</v>
      </c>
      <c r="L413" s="4" cm="1">
        <f t="array" ref="L413">_xll.SNL.Clients.Office.Excel.Functions.SPG($A413, "SP_TOTAL_REV", L$2)</f>
        <v>978057</v>
      </c>
      <c r="M413" s="4" cm="1">
        <f t="array" ref="M413">_xll.SNL.Clients.Office.Excel.Functions.SPG($A413, "SP_TOTAL_REV", M$2)</f>
        <v>2454847</v>
      </c>
      <c r="N413" s="4" cm="1">
        <f t="array" ref="N413">_xll.SNL.Clients.Office.Excel.Functions.SPG($A413, "SP_TOTAL_REV", N$2)</f>
        <v>1063080</v>
      </c>
      <c r="O413" s="4" cm="1">
        <f t="array" ref="O413">_xll.SNL.Clients.Office.Excel.Functions.SPG($A413, "SP_TOTAL_REV", O$2)</f>
        <v>859994</v>
      </c>
      <c r="P413" s="4" cm="1">
        <f t="array" ref="P413">_xll.SNL.Clients.Office.Excel.Functions.SPG($A413, "SP_TOTAL_REV", P$2)</f>
        <v>1287051.3999999999</v>
      </c>
      <c r="Q413" s="4" cm="1">
        <f t="array" ref="Q413">_xll.SNL.Clients.Office.Excel.Functions.SPG($A413, "SP_TOTAL_REV", Q$2)</f>
        <v>982375</v>
      </c>
      <c r="R413" s="4" cm="1">
        <f t="array" ref="R413">_xll.SNL.Clients.Office.Excel.Functions.SPG($A413, "SP_TOTAL_REV", R$2)</f>
        <v>1446439</v>
      </c>
      <c r="S413" s="4" cm="1">
        <f t="array" ref="S413">_xll.SNL.Clients.Office.Excel.Functions.SPG($A413, "SP_TOTAL_REV", S$2)</f>
        <v>944893</v>
      </c>
      <c r="T413" s="4" cm="1">
        <f t="array" ref="T413">_xll.SNL.Clients.Office.Excel.Functions.SPG($A413, "SP_TOTAL_REV", T$2)</f>
        <v>1050199</v>
      </c>
      <c r="U413" s="4" cm="1">
        <f t="array" ref="U413">_xll.SNL.Clients.Office.Excel.Functions.SPG($A413, "SP_TOTAL_REV", U$2)</f>
        <v>963727</v>
      </c>
      <c r="V413" s="4" cm="1">
        <f t="array" ref="V413">_xll.SNL.Clients.Office.Excel.Functions.SPG($A413, "SP_TOTAL_REV", V$2)</f>
        <v>1254713</v>
      </c>
    </row>
    <row r="414" spans="1:22">
      <c r="A414" s="11" t="s">
        <v>416</v>
      </c>
      <c r="B414" s="4" t="str" cm="1">
        <f t="array" ref="B414">_xll.SNL.Clients.Office.Excel.Functions.SPG($A414, "SP_TOTAL_REV", B$2)</f>
        <v>NA</v>
      </c>
      <c r="C414" s="4" cm="1">
        <f t="array" ref="C414">_xll.SNL.Clients.Office.Excel.Functions.SPG($A414, "SP_TOTAL_REV", C$2)</f>
        <v>6726700</v>
      </c>
      <c r="D414" s="4" cm="1">
        <f t="array" ref="D414">_xll.SNL.Clients.Office.Excel.Functions.SPG($A414, "SP_TOTAL_REV", D$2)</f>
        <v>6594300</v>
      </c>
      <c r="E414" s="4" cm="1">
        <f t="array" ref="E414">_xll.SNL.Clients.Office.Excel.Functions.SPG($A414, "SP_TOTAL_REV", E$2)</f>
        <v>6510800</v>
      </c>
      <c r="F414" s="4" cm="1">
        <f t="array" ref="F414">_xll.SNL.Clients.Office.Excel.Functions.SPG($A414, "SP_TOTAL_REV", F$2)</f>
        <v>4645100</v>
      </c>
      <c r="G414" s="4" cm="1">
        <f t="array" ref="G414">_xll.SNL.Clients.Office.Excel.Functions.SPG($A414, "SP_TOTAL_REV", G$2)</f>
        <v>6019000</v>
      </c>
      <c r="H414" s="4" cm="1">
        <f t="array" ref="H414">_xll.SNL.Clients.Office.Excel.Functions.SPG($A414, "SP_TOTAL_REV", H$2)</f>
        <v>5988100</v>
      </c>
      <c r="I414" s="4" cm="1">
        <f t="array" ref="I414">_xll.SNL.Clients.Office.Excel.Functions.SPG($A414, "SP_TOTAL_REV", I$2)</f>
        <v>5202900</v>
      </c>
      <c r="J414" s="4" cm="1">
        <f t="array" ref="J414">_xll.SNL.Clients.Office.Excel.Functions.SPG($A414, "SP_TOTAL_REV", J$2)</f>
        <v>4547000</v>
      </c>
      <c r="K414" s="4" cm="1">
        <f t="array" ref="K414">_xll.SNL.Clients.Office.Excel.Functions.SPG($A414, "SP_TOTAL_REV", K$2)</f>
        <v>4237500</v>
      </c>
      <c r="L414" s="4" cm="1">
        <f t="array" ref="L414">_xll.SNL.Clients.Office.Excel.Functions.SPG($A414, "SP_TOTAL_REV", L$2)</f>
        <v>4494000</v>
      </c>
      <c r="M414" s="4" cm="1">
        <f t="array" ref="M414">_xll.SNL.Clients.Office.Excel.Functions.SPG($A414, "SP_TOTAL_REV", M$2)</f>
        <v>4980666</v>
      </c>
      <c r="N414" s="4" cm="1">
        <f t="array" ref="N414">_xll.SNL.Clients.Office.Excel.Functions.SPG($A414, "SP_TOTAL_REV", N$2)</f>
        <v>4929296</v>
      </c>
      <c r="O414" s="4" cm="1">
        <f t="array" ref="O414">_xll.SNL.Clients.Office.Excel.Functions.SPG($A414, "SP_TOTAL_REV", O$2)</f>
        <v>4481389</v>
      </c>
      <c r="P414" s="4" cm="1">
        <f t="array" ref="P414">_xll.SNL.Clients.Office.Excel.Functions.SPG($A414, "SP_TOTAL_REV", P$2)</f>
        <v>3957320</v>
      </c>
      <c r="Q414" s="4" cm="1">
        <f t="array" ref="Q414">_xll.SNL.Clients.Office.Excel.Functions.SPG($A414, "SP_TOTAL_REV", Q$2)</f>
        <v>3344125</v>
      </c>
      <c r="R414" s="4" cm="1">
        <f t="array" ref="R414">_xll.SNL.Clients.Office.Excel.Functions.SPG($A414, "SP_TOTAL_REV", R$2)</f>
        <v>3238807</v>
      </c>
      <c r="S414" s="4" cm="1">
        <f t="array" ref="S414">_xll.SNL.Clients.Office.Excel.Functions.SPG($A414, "SP_TOTAL_REV", S$2)</f>
        <v>2932167</v>
      </c>
      <c r="T414" s="4" cm="1">
        <f t="array" ref="T414">_xll.SNL.Clients.Office.Excel.Functions.SPG($A414, "SP_TOTAL_REV", T$2)</f>
        <v>2316315</v>
      </c>
      <c r="U414" s="4" cm="1">
        <f t="array" ref="U414">_xll.SNL.Clients.Office.Excel.Functions.SPG($A414, "SP_TOTAL_REV", U$2)</f>
        <v>1888393</v>
      </c>
      <c r="V414" s="4" cm="1">
        <f t="array" ref="V414">_xll.SNL.Clients.Office.Excel.Functions.SPG($A414, "SP_TOTAL_REV", V$2)</f>
        <v>1527042</v>
      </c>
    </row>
    <row r="415" spans="1:22">
      <c r="A415" s="11" t="s">
        <v>417</v>
      </c>
      <c r="B415" s="4" t="str" cm="1">
        <f t="array" ref="B415">_xll.SNL.Clients.Office.Excel.Functions.SPG($A415, "SP_TOTAL_REV", B$2)</f>
        <v>NA</v>
      </c>
      <c r="C415" s="4" cm="1">
        <f t="array" ref="C415">_xll.SNL.Clients.Office.Excel.Functions.SPG($A415, "SP_TOTAL_REV", C$2)</f>
        <v>16060300</v>
      </c>
      <c r="D415" s="4" cm="1">
        <f t="array" ref="D415">_xll.SNL.Clients.Office.Excel.Functions.SPG($A415, "SP_TOTAL_REV", D$2)</f>
        <v>20929800</v>
      </c>
      <c r="E415" s="4" cm="1">
        <f t="array" ref="E415">_xll.SNL.Clients.Office.Excel.Functions.SPG($A415, "SP_TOTAL_REV", E$2)</f>
        <v>16949800</v>
      </c>
      <c r="F415" s="4" cm="1">
        <f t="array" ref="F415">_xll.SNL.Clients.Office.Excel.Functions.SPG($A415, "SP_TOTAL_REV", F$2)</f>
        <v>8260300</v>
      </c>
      <c r="G415" s="4" cm="1">
        <f t="array" ref="G415">_xll.SNL.Clients.Office.Excel.Functions.SPG($A415, "SP_TOTAL_REV", G$2)</f>
        <v>8671100</v>
      </c>
      <c r="H415" s="4" cm="1">
        <f t="array" ref="H415">_xll.SNL.Clients.Office.Excel.Functions.SPG($A415, "SP_TOTAL_REV", H$2)</f>
        <v>10484000</v>
      </c>
      <c r="I415" s="4" cm="1">
        <f t="array" ref="I415">_xll.SNL.Clients.Office.Excel.Functions.SPG($A415, "SP_TOTAL_REV", I$2)</f>
        <v>8814900</v>
      </c>
      <c r="J415" s="4" cm="1">
        <f t="array" ref="J415">_xll.SNL.Clients.Office.Excel.Functions.SPG($A415, "SP_TOTAL_REV", J$2)</f>
        <v>6690900</v>
      </c>
      <c r="K415" s="4" cm="1">
        <f t="array" ref="K415">_xll.SNL.Clients.Office.Excel.Functions.SPG($A415, "SP_TOTAL_REV", K$2)</f>
        <v>6658600</v>
      </c>
      <c r="L415" s="4" cm="1">
        <f t="array" ref="L415">_xll.SNL.Clients.Office.Excel.Functions.SPG($A415, "SP_TOTAL_REV", L$2)</f>
        <v>8616500</v>
      </c>
      <c r="M415" s="4" cm="1">
        <f t="array" ref="M415">_xll.SNL.Clients.Office.Excel.Functions.SPG($A415, "SP_TOTAL_REV", M$2)</f>
        <v>6314700</v>
      </c>
      <c r="N415" s="4" cm="1">
        <f t="array" ref="N415">_xll.SNL.Clients.Office.Excel.Functions.SPG($A415, "SP_TOTAL_REV", N$2)</f>
        <v>5679000</v>
      </c>
      <c r="O415" s="4" cm="1">
        <f t="array" ref="O415">_xll.SNL.Clients.Office.Excel.Functions.SPG($A415, "SP_TOTAL_REV", O$2)</f>
        <v>6994500</v>
      </c>
      <c r="P415" s="4" cm="1">
        <f t="array" ref="P415">_xll.SNL.Clients.Office.Excel.Functions.SPG($A415, "SP_TOTAL_REV", P$2)</f>
        <v>5476100</v>
      </c>
      <c r="Q415" s="4" cm="1">
        <f t="array" ref="Q415">_xll.SNL.Clients.Office.Excel.Functions.SPG($A415, "SP_TOTAL_REV", Q$2)</f>
        <v>4542300</v>
      </c>
      <c r="R415" s="4" cm="1">
        <f t="array" ref="R415">_xll.SNL.Clients.Office.Excel.Functions.SPG($A415, "SP_TOTAL_REV", R$2)</f>
        <v>7998900</v>
      </c>
      <c r="S415" s="4" cm="1">
        <f t="array" ref="S415">_xll.SNL.Clients.Office.Excel.Functions.SPG($A415, "SP_TOTAL_REV", S$2)</f>
        <v>7297200</v>
      </c>
      <c r="T415" s="4" t="str" cm="1">
        <f t="array" ref="T415">_xll.SNL.Clients.Office.Excel.Functions.SPG($A415, "SP_TOTAL_REV", T$2)</f>
        <v>NA</v>
      </c>
      <c r="U415" s="4" t="str" cm="1">
        <f t="array" ref="U415">_xll.SNL.Clients.Office.Excel.Functions.SPG($A415, "SP_TOTAL_REV", U$2)</f>
        <v>NA</v>
      </c>
      <c r="V415" s="4" t="str" cm="1">
        <f t="array" ref="V415">_xll.SNL.Clients.Office.Excel.Functions.SPG($A415, "SP_TOTAL_REV", V$2)</f>
        <v>NA</v>
      </c>
    </row>
    <row r="416" spans="1:22">
      <c r="A416" s="11" t="s">
        <v>418</v>
      </c>
      <c r="B416" s="4" t="str" cm="1">
        <f t="array" ref="B416">_xll.SNL.Clients.Office.Excel.Functions.SPG($A416, "SP_TOTAL_REV", B$2)</f>
        <v>NA</v>
      </c>
      <c r="C416" s="4" cm="1">
        <f t="array" ref="C416">_xll.SNL.Clients.Office.Excel.Functions.SPG($A416, "SP_TOTAL_REV", C$2)</f>
        <v>107412000</v>
      </c>
      <c r="D416" s="4" cm="1">
        <f t="array" ref="D416">_xll.SNL.Clients.Office.Excel.Functions.SPG($A416, "SP_TOTAL_REV", D$2)</f>
        <v>109120000</v>
      </c>
      <c r="E416" s="4" cm="1">
        <f t="array" ref="E416">_xll.SNL.Clients.Office.Excel.Functions.SPG($A416, "SP_TOTAL_REV", E$2)</f>
        <v>106005000</v>
      </c>
      <c r="F416" s="4" cm="1">
        <f t="array" ref="F416">_xll.SNL.Clients.Office.Excel.Functions.SPG($A416, "SP_TOTAL_REV", F$2)</f>
        <v>93561000</v>
      </c>
      <c r="G416" s="4" cm="1">
        <f t="array" ref="G416">_xll.SNL.Clients.Office.Excel.Functions.SPG($A416, "SP_TOTAL_REV", G$2)</f>
        <v>78112000</v>
      </c>
      <c r="H416" s="4" cm="1">
        <f t="array" ref="H416">_xll.SNL.Clients.Office.Excel.Functions.SPG($A416, "SP_TOTAL_REV", H$2)</f>
        <v>75356000</v>
      </c>
      <c r="I416" s="4" cm="1">
        <f t="array" ref="I416">_xll.SNL.Clients.Office.Excel.Functions.SPG($A416, "SP_TOTAL_REV", I$2)</f>
        <v>72714000</v>
      </c>
      <c r="J416" s="4" cm="1">
        <f t="array" ref="J416">_xll.SNL.Clients.Office.Excel.Functions.SPG($A416, "SP_TOTAL_REV", J$2)</f>
        <v>70271000</v>
      </c>
      <c r="K416" s="4" cm="1">
        <f t="array" ref="K416">_xll.SNL.Clients.Office.Excel.Functions.SPG($A416, "SP_TOTAL_REV", K$2)</f>
        <v>73785000</v>
      </c>
      <c r="L416" s="4" cm="1">
        <f t="array" ref="L416">_xll.SNL.Clients.Office.Excel.Functions.SPG($A416, "SP_TOTAL_REV", L$2)</f>
        <v>72618000</v>
      </c>
      <c r="M416" s="4" cm="1">
        <f t="array" ref="M416">_xll.SNL.Clients.Office.Excel.Functions.SPG($A416, "SP_TOTAL_REV", M$2)</f>
        <v>71279000</v>
      </c>
      <c r="N416" s="4" cm="1">
        <f t="array" ref="N416">_xll.SNL.Clients.Office.Excel.Functions.SPG($A416, "SP_TOTAL_REV", N$2)</f>
        <v>73301000</v>
      </c>
      <c r="O416" s="4" cm="1">
        <f t="array" ref="O416">_xll.SNL.Clients.Office.Excel.Functions.SPG($A416, "SP_TOTAL_REV", O$2)</f>
        <v>69865000</v>
      </c>
      <c r="P416" s="4" cm="1">
        <f t="array" ref="P416">_xll.SNL.Clients.Office.Excel.Functions.SPG($A416, "SP_TOTAL_REV", P$2)</f>
        <v>67390000</v>
      </c>
      <c r="Q416" s="4" cm="1">
        <f t="array" ref="Q416">_xll.SNL.Clients.Office.Excel.Functions.SPG($A416, "SP_TOTAL_REV", Q$2)</f>
        <v>65357000</v>
      </c>
      <c r="R416" s="4" cm="1">
        <f t="array" ref="R416">_xll.SNL.Clients.Office.Excel.Functions.SPG($A416, "SP_TOTAL_REV", R$2)</f>
        <v>64948000</v>
      </c>
      <c r="S416" s="4" cm="1">
        <f t="array" ref="S416">_xll.SNL.Clients.Office.Excel.Functions.SPG($A416, "SP_TOTAL_REV", S$2)</f>
        <v>63367000</v>
      </c>
      <c r="T416" s="4" cm="1">
        <f t="array" ref="T416">_xll.SNL.Clients.Office.Excel.Functions.SPG($A416, "SP_TOTAL_REV", T$2)</f>
        <v>59490000</v>
      </c>
      <c r="U416" s="4" cm="1">
        <f t="array" ref="U416">_xll.SNL.Clients.Office.Excel.Functions.SPG($A416, "SP_TOTAL_REV", U$2)</f>
        <v>52620000</v>
      </c>
      <c r="V416" s="4" cm="1">
        <f t="array" ref="V416">_xll.SNL.Clients.Office.Excel.Functions.SPG($A416, "SP_TOTAL_REV", V$2)</f>
        <v>46839000</v>
      </c>
    </row>
    <row r="417" spans="1:22">
      <c r="A417" s="11" t="s">
        <v>419</v>
      </c>
      <c r="B417" s="4" cm="1">
        <f t="array" ref="B417">_xll.SNL.Clients.Office.Excel.Functions.SPG($A417, "SP_TOTAL_REV", B$2)</f>
        <v>15850000</v>
      </c>
      <c r="C417" s="4" cm="1">
        <f t="array" ref="C417">_xll.SNL.Clients.Office.Excel.Functions.SPG($A417, "SP_TOTAL_REV", C$2)</f>
        <v>16024000</v>
      </c>
      <c r="D417" s="4" cm="1">
        <f t="array" ref="D417">_xll.SNL.Clients.Office.Excel.Functions.SPG($A417, "SP_TOTAL_REV", D$2)</f>
        <v>16304000</v>
      </c>
      <c r="E417" s="4" cm="1">
        <f t="array" ref="E417">_xll.SNL.Clients.Office.Excel.Functions.SPG($A417, "SP_TOTAL_REV", E$2)</f>
        <v>15219000</v>
      </c>
      <c r="F417" s="4" cm="1">
        <f t="array" ref="F417">_xll.SNL.Clients.Office.Excel.Functions.SPG($A417, "SP_TOTAL_REV", F$2)</f>
        <v>12526000</v>
      </c>
      <c r="G417" s="4" cm="1">
        <f t="array" ref="G417">_xll.SNL.Clients.Office.Excel.Functions.SPG($A417, "SP_TOTAL_REV", G$2)</f>
        <v>13269000</v>
      </c>
      <c r="H417" s="4" cm="1">
        <f t="array" ref="H417">_xll.SNL.Clients.Office.Excel.Functions.SPG($A417, "SP_TOTAL_REV", H$2)</f>
        <v>13999000</v>
      </c>
      <c r="I417" s="4" cm="1">
        <f t="array" ref="I417">_xll.SNL.Clients.Office.Excel.Functions.SPG($A417, "SP_TOTAL_REV", I$2)</f>
        <v>12458000</v>
      </c>
      <c r="J417" s="4" cm="1">
        <f t="array" ref="J417">_xll.SNL.Clients.Office.Excel.Functions.SPG($A417, "SP_TOTAL_REV", J$2)</f>
        <v>12468000</v>
      </c>
      <c r="K417" s="4" cm="1">
        <f t="array" ref="K417">_xll.SNL.Clients.Office.Excel.Functions.SPG($A417, "SP_TOTAL_REV", K$2)</f>
        <v>12017000</v>
      </c>
      <c r="L417" s="4" cm="1">
        <f t="array" ref="L417">_xll.SNL.Clients.Office.Excel.Functions.SPG($A417, "SP_TOTAL_REV", L$2)</f>
        <v>12160000</v>
      </c>
      <c r="M417" s="4" cm="1">
        <f t="array" ref="M417">_xll.SNL.Clients.Office.Excel.Functions.SPG($A417, "SP_TOTAL_REV", M$2)</f>
        <v>13008000</v>
      </c>
      <c r="N417" s="4" cm="1">
        <f t="array" ref="N417">_xll.SNL.Clients.Office.Excel.Functions.SPG($A417, "SP_TOTAL_REV", N$2)</f>
        <v>13246000</v>
      </c>
      <c r="O417" s="4" cm="1">
        <f t="array" ref="O417">_xll.SNL.Clients.Office.Excel.Functions.SPG($A417, "SP_TOTAL_REV", O$2)</f>
        <v>13841000</v>
      </c>
      <c r="P417" s="4" cm="1">
        <f t="array" ref="P417">_xll.SNL.Clients.Office.Excel.Functions.SPG($A417, "SP_TOTAL_REV", P$2)</f>
        <v>12285000</v>
      </c>
      <c r="Q417" s="4" cm="1">
        <f t="array" ref="Q417">_xll.SNL.Clients.Office.Excel.Functions.SPG($A417, "SP_TOTAL_REV", Q$2)</f>
        <v>10435000</v>
      </c>
      <c r="R417" s="4" cm="1">
        <f t="array" ref="R417">_xll.SNL.Clients.Office.Excel.Functions.SPG($A417, "SP_TOTAL_REV", R$2)</f>
        <v>13528000</v>
      </c>
      <c r="S417" s="4" cm="1">
        <f t="array" ref="S417">_xll.SNL.Clients.Office.Excel.Functions.SPG($A417, "SP_TOTAL_REV", S$2)</f>
        <v>13542000</v>
      </c>
      <c r="T417" s="4" cm="1">
        <f t="array" ref="T417">_xll.SNL.Clients.Office.Excel.Functions.SPG($A417, "SP_TOTAL_REV", T$2)</f>
        <v>12336000</v>
      </c>
      <c r="U417" s="4" t="str" cm="1">
        <f t="array" ref="U417">_xll.SNL.Clients.Office.Excel.Functions.SPG($A417, "SP_TOTAL_REV", U$2)</f>
        <v>NA</v>
      </c>
      <c r="V417" s="4" t="str" cm="1">
        <f t="array" ref="V417">_xll.SNL.Clients.Office.Excel.Functions.SPG($A417, "SP_TOTAL_REV", V$2)</f>
        <v>NA</v>
      </c>
    </row>
    <row r="418" spans="1:22">
      <c r="A418" s="11" t="s">
        <v>420</v>
      </c>
      <c r="B418" s="4" cm="1">
        <f t="array" ref="B418">_xll.SNL.Clients.Office.Excel.Functions.SPG($A418, "SP_TOTAL_REV", B$2)</f>
        <v>5670000</v>
      </c>
      <c r="C418" s="4" cm="1">
        <f t="array" ref="C418">_xll.SNL.Clients.Office.Excel.Functions.SPG($A418, "SP_TOTAL_REV", C$2)</f>
        <v>5635500</v>
      </c>
      <c r="D418" s="4" cm="1">
        <f t="array" ref="D418">_xll.SNL.Clients.Office.Excel.Functions.SPG($A418, "SP_TOTAL_REV", D$2)</f>
        <v>5458600</v>
      </c>
      <c r="E418" s="4" cm="1">
        <f t="array" ref="E418">_xll.SNL.Clients.Office.Excel.Functions.SPG($A418, "SP_TOTAL_REV", E$2)</f>
        <v>4614300</v>
      </c>
      <c r="F418" s="4" cm="1">
        <f t="array" ref="F418">_xll.SNL.Clients.Office.Excel.Functions.SPG($A418, "SP_TOTAL_REV", F$2)</f>
        <v>3086200</v>
      </c>
      <c r="G418" s="4" cm="1">
        <f t="array" ref="G418">_xll.SNL.Clients.Office.Excel.Functions.SPG($A418, "SP_TOTAL_REV", G$2)</f>
        <v>3163600</v>
      </c>
      <c r="H418" s="4" cm="1">
        <f t="array" ref="H418">_xll.SNL.Clients.Office.Excel.Functions.SPG($A418, "SP_TOTAL_REV", H$2)</f>
        <v>2901800</v>
      </c>
      <c r="I418" s="4" cm="1">
        <f t="array" ref="I418">_xll.SNL.Clients.Office.Excel.Functions.SPG($A418, "SP_TOTAL_REV", I$2)</f>
        <v>2603800</v>
      </c>
      <c r="J418" s="4" cm="1">
        <f t="array" ref="J418">_xll.SNL.Clients.Office.Excel.Functions.SPG($A418, "SP_TOTAL_REV", J$2)</f>
        <v>2149900</v>
      </c>
      <c r="K418" s="4" cm="1">
        <f t="array" ref="K418">_xll.SNL.Clients.Office.Excel.Functions.SPG($A418, "SP_TOTAL_REV", K$2)</f>
        <v>2298100</v>
      </c>
      <c r="L418" s="4" cm="1">
        <f t="array" ref="L418">_xll.SNL.Clients.Office.Excel.Functions.SPG($A418, "SP_TOTAL_REV", L$2)</f>
        <v>2394000</v>
      </c>
      <c r="M418" s="4" cm="1">
        <f t="array" ref="M418">_xll.SNL.Clients.Office.Excel.Functions.SPG($A418, "SP_TOTAL_REV", M$2)</f>
        <v>2338600</v>
      </c>
      <c r="N418" s="4" cm="1">
        <f t="array" ref="N418">_xll.SNL.Clients.Office.Excel.Functions.SPG($A418, "SP_TOTAL_REV", N$2)</f>
        <v>2127300</v>
      </c>
      <c r="O418" s="4" cm="1">
        <f t="array" ref="O418">_xll.SNL.Clients.Office.Excel.Functions.SPG($A418, "SP_TOTAL_REV", O$2)</f>
        <v>1941900</v>
      </c>
      <c r="P418" s="4" cm="1">
        <f t="array" ref="P418">_xll.SNL.Clients.Office.Excel.Functions.SPG($A418, "SP_TOTAL_REV", P$2)</f>
        <v>1644200</v>
      </c>
      <c r="Q418" s="4" cm="1">
        <f t="array" ref="Q418">_xll.SNL.Clients.Office.Excel.Functions.SPG($A418, "SP_TOTAL_REV", Q$2)</f>
        <v>1652100</v>
      </c>
      <c r="R418" s="4" cm="1">
        <f t="array" ref="R418">_xll.SNL.Clients.Office.Excel.Functions.SPG($A418, "SP_TOTAL_REV", R$2)</f>
        <v>1722000</v>
      </c>
      <c r="S418" s="4" cm="1">
        <f t="array" ref="S418">_xll.SNL.Clients.Office.Excel.Functions.SPG($A418, "SP_TOTAL_REV", S$2)</f>
        <v>1622300</v>
      </c>
      <c r="T418" s="4" cm="1">
        <f t="array" ref="T418">_xll.SNL.Clients.Office.Excel.Functions.SPG($A418, "SP_TOTAL_REV", T$2)</f>
        <v>1433200</v>
      </c>
      <c r="U418" s="4" cm="1">
        <f t="array" ref="U418">_xll.SNL.Clients.Office.Excel.Functions.SPG($A418, "SP_TOTAL_REV", U$2)</f>
        <v>1206500</v>
      </c>
      <c r="V418" s="4" cm="1">
        <f t="array" ref="V418">_xll.SNL.Clients.Office.Excel.Functions.SPG($A418, "SP_TOTAL_REV", V$2)</f>
        <v>1016600</v>
      </c>
    </row>
    <row r="419" spans="1:22">
      <c r="A419" s="11" t="s">
        <v>421</v>
      </c>
      <c r="B419" s="4" t="str" cm="1">
        <f t="array" ref="B419">_xll.SNL.Clients.Office.Excel.Functions.SPG($A419, "SP_TOTAL_REV", B$2)</f>
        <v>NA</v>
      </c>
      <c r="C419" s="4" cm="1">
        <f t="array" ref="C419">_xll.SNL.Clients.Office.Excel.Functions.SPG($A419, "SP_TOTAL_REV", C$2)</f>
        <v>2974489</v>
      </c>
      <c r="D419" s="4" cm="1">
        <f t="array" ref="D419">_xll.SNL.Clients.Office.Excel.Functions.SPG($A419, "SP_TOTAL_REV", D$2)</f>
        <v>2791041</v>
      </c>
      <c r="E419" s="4" cm="1">
        <f t="array" ref="E419">_xll.SNL.Clients.Office.Excel.Functions.SPG($A419, "SP_TOTAL_REV", E$2)</f>
        <v>2809563</v>
      </c>
      <c r="F419" s="4" cm="1">
        <f t="array" ref="F419">_xll.SNL.Clients.Office.Excel.Functions.SPG($A419, "SP_TOTAL_REV", F$2)</f>
        <v>2537156</v>
      </c>
      <c r="G419" s="4" cm="1">
        <f t="array" ref="G419">_xll.SNL.Clients.Office.Excel.Functions.SPG($A419, "SP_TOTAL_REV", G$2)</f>
        <v>2595362</v>
      </c>
      <c r="H419" s="4" cm="1">
        <f t="array" ref="H419">_xll.SNL.Clients.Office.Excel.Functions.SPG($A419, "SP_TOTAL_REV", H$2)</f>
        <v>2448383</v>
      </c>
      <c r="I419" s="4" cm="1">
        <f t="array" ref="I419">_xll.SNL.Clients.Office.Excel.Functions.SPG($A419, "SP_TOTAL_REV", I$2)</f>
        <v>2146303</v>
      </c>
      <c r="J419" s="4" cm="1">
        <f t="array" ref="J419">_xll.SNL.Clients.Office.Excel.Functions.SPG($A419, "SP_TOTAL_REV", J$2)</f>
        <v>1868027</v>
      </c>
      <c r="K419" s="4" cm="1">
        <f t="array" ref="K419">_xll.SNL.Clients.Office.Excel.Functions.SPG($A419, "SP_TOTAL_REV", K$2)</f>
        <v>1799490</v>
      </c>
      <c r="L419" s="4" cm="1">
        <f t="array" ref="L419">_xll.SNL.Clients.Office.Excel.Functions.SPG($A419, "SP_TOTAL_REV", L$2)</f>
        <v>1827132</v>
      </c>
      <c r="M419" s="4" cm="1">
        <f t="array" ref="M419">_xll.SNL.Clients.Office.Excel.Functions.SPG($A419, "SP_TOTAL_REV", M$2)</f>
        <v>1684771</v>
      </c>
      <c r="N419" s="4" cm="1">
        <f t="array" ref="N419">_xll.SNL.Clients.Office.Excel.Functions.SPG($A419, "SP_TOTAL_REV", N$2)</f>
        <v>1551009</v>
      </c>
      <c r="O419" s="4" cm="1">
        <f t="array" ref="O419">_xll.SNL.Clients.Office.Excel.Functions.SPG($A419, "SP_TOTAL_REV", O$2)</f>
        <v>1492528</v>
      </c>
      <c r="P419" s="4" cm="1">
        <f t="array" ref="P419">_xll.SNL.Clients.Office.Excel.Functions.SPG($A419, "SP_TOTAL_REV", P$2)</f>
        <v>1397722</v>
      </c>
      <c r="Q419" s="4" cm="1">
        <f t="array" ref="Q419">_xll.SNL.Clients.Office.Excel.Functions.SPG($A419, "SP_TOTAL_REV", Q$2)</f>
        <v>1434885</v>
      </c>
      <c r="R419" s="4" cm="1">
        <f t="array" ref="R419">_xll.SNL.Clients.Office.Excel.Functions.SPG($A419, "SP_TOTAL_REV", R$2)</f>
        <v>1912080</v>
      </c>
      <c r="S419" s="4" cm="1">
        <f t="array" ref="S419">_xll.SNL.Clients.Office.Excel.Functions.SPG($A419, "SP_TOTAL_REV", S$2)</f>
        <v>1575082</v>
      </c>
      <c r="T419" s="4" cm="1">
        <f t="array" ref="T419">_xll.SNL.Clients.Office.Excel.Functions.SPG($A419, "SP_TOTAL_REV", T$2)</f>
        <v>1690809</v>
      </c>
      <c r="U419" s="4" cm="1">
        <f t="array" ref="U419">_xll.SNL.Clients.Office.Excel.Functions.SPG($A419, "SP_TOTAL_REV", U$2)</f>
        <v>1561872</v>
      </c>
      <c r="V419" s="4" cm="1">
        <f t="array" ref="V419">_xll.SNL.Clients.Office.Excel.Functions.SPG($A419, "SP_TOTAL_REV", V$2)</f>
        <v>2390411</v>
      </c>
    </row>
    <row r="420" spans="1:22">
      <c r="A420" s="11" t="s">
        <v>422</v>
      </c>
      <c r="B420" s="4" cm="1">
        <f t="array" ref="B420">_xll.SNL.Clients.Office.Excel.Functions.SPG($A420, "SP_TOTAL_REV", B$2)</f>
        <v>2819880</v>
      </c>
      <c r="C420" s="4" cm="1">
        <f t="array" ref="C420">_xll.SNL.Clients.Office.Excel.Functions.SPG($A420, "SP_TOTAL_REV", C$2)</f>
        <v>2676298</v>
      </c>
      <c r="D420" s="4" cm="1">
        <f t="array" ref="D420">_xll.SNL.Clients.Office.Excel.Functions.SPG($A420, "SP_TOTAL_REV", D$2)</f>
        <v>3155045</v>
      </c>
      <c r="E420" s="4" cm="1">
        <f t="array" ref="E420">_xll.SNL.Clients.Office.Excel.Functions.SPG($A420, "SP_TOTAL_REV", E$2)</f>
        <v>3702881</v>
      </c>
      <c r="F420" s="4" cm="1">
        <f t="array" ref="F420">_xll.SNL.Clients.Office.Excel.Functions.SPG($A420, "SP_TOTAL_REV", F$2)</f>
        <v>3121469</v>
      </c>
      <c r="G420" s="4" cm="1">
        <f t="array" ref="G420">_xll.SNL.Clients.Office.Excel.Functions.SPG($A420, "SP_TOTAL_REV", G$2)</f>
        <v>2294965</v>
      </c>
      <c r="H420" s="4" cm="1">
        <f t="array" ref="H420">_xll.SNL.Clients.Office.Excel.Functions.SPG($A420, "SP_TOTAL_REV", H$2)</f>
        <v>2100802</v>
      </c>
      <c r="I420" s="4" cm="1">
        <f t="array" ref="I420">_xll.SNL.Clients.Office.Excel.Functions.SPG($A420, "SP_TOTAL_REV", I$2)</f>
        <v>2136606</v>
      </c>
      <c r="J420" s="4" cm="1">
        <f t="array" ref="J420">_xll.SNL.Clients.Office.Excel.Functions.SPG($A420, "SP_TOTAL_REV", J$2)</f>
        <v>1753250</v>
      </c>
      <c r="K420" s="4" cm="1">
        <f t="array" ref="K420">_xll.SNL.Clients.Office.Excel.Functions.SPG($A420, "SP_TOTAL_REV", K$2)</f>
        <v>1639578</v>
      </c>
      <c r="L420" s="4" cm="1">
        <f t="array" ref="L420">_xll.SNL.Clients.Office.Excel.Functions.SPG($A420, "SP_TOTAL_REV", L$2)</f>
        <v>1647824</v>
      </c>
      <c r="M420" s="4" cm="1">
        <f t="array" ref="M420">_xll.SNL.Clients.Office.Excel.Functions.SPG($A420, "SP_TOTAL_REV", M$2)</f>
        <v>1427933</v>
      </c>
      <c r="N420" s="4" cm="1">
        <f t="array" ref="N420">_xll.SNL.Clients.Office.Excel.Functions.SPG($A420, "SP_TOTAL_REV", N$2)</f>
        <v>1656750</v>
      </c>
      <c r="O420" s="4" cm="1">
        <f t="array" ref="O420">_xll.SNL.Clients.Office.Excel.Functions.SPG($A420, "SP_TOTAL_REV", O$2)</f>
        <v>1429061</v>
      </c>
      <c r="P420" s="4" cm="1">
        <f t="array" ref="P420">_xll.SNL.Clients.Office.Excel.Functions.SPG($A420, "SP_TOTAL_REV", P$2)</f>
        <v>1566162</v>
      </c>
      <c r="Q420" s="4" cm="1">
        <f t="array" ref="Q420">_xll.SNL.Clients.Office.Excel.Functions.SPG($A420, "SP_TOTAL_REV", Q$2)</f>
        <v>777425</v>
      </c>
      <c r="R420" s="4" cm="1">
        <f t="array" ref="R420">_xll.SNL.Clients.Office.Excel.Functions.SPG($A420, "SP_TOTAL_REV", R$2)</f>
        <v>1107042</v>
      </c>
      <c r="S420" s="4" cm="1">
        <f t="array" ref="S420">_xll.SNL.Clients.Office.Excel.Functions.SPG($A420, "SP_TOTAL_REV", S$2)</f>
        <v>1102280</v>
      </c>
      <c r="T420" s="4" cm="1">
        <f t="array" ref="T420">_xll.SNL.Clients.Office.Excel.Functions.SPG($A420, "SP_TOTAL_REV", T$2)</f>
        <v>1356249</v>
      </c>
      <c r="U420" s="4" cm="1">
        <f t="array" ref="U420">_xll.SNL.Clients.Office.Excel.Functions.SPG($A420, "SP_TOTAL_REV", U$2)</f>
        <v>1045104</v>
      </c>
      <c r="V420" s="4" cm="1">
        <f t="array" ref="V420">_xll.SNL.Clients.Office.Excel.Functions.SPG($A420, "SP_TOTAL_REV", V$2)</f>
        <v>1410222</v>
      </c>
    </row>
    <row r="421" spans="1:22">
      <c r="A421" s="11" t="s">
        <v>423</v>
      </c>
      <c r="B421" s="4" cm="1">
        <f t="array" ref="B421">_xll.SNL.Clients.Office.Excel.Functions.SPG($A421, "SP_TOTAL_REV", B$2)</f>
        <v>97690000</v>
      </c>
      <c r="C421" s="4" cm="1">
        <f t="array" ref="C421">_xll.SNL.Clients.Office.Excel.Functions.SPG($A421, "SP_TOTAL_REV", C$2)</f>
        <v>96773000</v>
      </c>
      <c r="D421" s="4" cm="1">
        <f t="array" ref="D421">_xll.SNL.Clients.Office.Excel.Functions.SPG($A421, "SP_TOTAL_REV", D$2)</f>
        <v>81462000</v>
      </c>
      <c r="E421" s="4" cm="1">
        <f t="array" ref="E421">_xll.SNL.Clients.Office.Excel.Functions.SPG($A421, "SP_TOTAL_REV", E$2)</f>
        <v>53823000</v>
      </c>
      <c r="F421" s="4" cm="1">
        <f t="array" ref="F421">_xll.SNL.Clients.Office.Excel.Functions.SPG($A421, "SP_TOTAL_REV", F$2)</f>
        <v>31536000</v>
      </c>
      <c r="G421" s="4" cm="1">
        <f t="array" ref="G421">_xll.SNL.Clients.Office.Excel.Functions.SPG($A421, "SP_TOTAL_REV", G$2)</f>
        <v>24578000</v>
      </c>
      <c r="H421" s="4" cm="1">
        <f t="array" ref="H421">_xll.SNL.Clients.Office.Excel.Functions.SPG($A421, "SP_TOTAL_REV", H$2)</f>
        <v>21461000</v>
      </c>
      <c r="I421" s="4" cm="1">
        <f t="array" ref="I421">_xll.SNL.Clients.Office.Excel.Functions.SPG($A421, "SP_TOTAL_REV", I$2)</f>
        <v>11759000</v>
      </c>
      <c r="J421" s="4" cm="1">
        <f t="array" ref="J421">_xll.SNL.Clients.Office.Excel.Functions.SPG($A421, "SP_TOTAL_REV", J$2)</f>
        <v>7000132</v>
      </c>
      <c r="K421" s="4" cm="1">
        <f t="array" ref="K421">_xll.SNL.Clients.Office.Excel.Functions.SPG($A421, "SP_TOTAL_REV", K$2)</f>
        <v>4046025</v>
      </c>
      <c r="L421" s="4" cm="1">
        <f t="array" ref="L421">_xll.SNL.Clients.Office.Excel.Functions.SPG($A421, "SP_TOTAL_REV", L$2)</f>
        <v>3198356</v>
      </c>
      <c r="M421" s="4" cm="1">
        <f t="array" ref="M421">_xll.SNL.Clients.Office.Excel.Functions.SPG($A421, "SP_TOTAL_REV", M$2)</f>
        <v>2013496</v>
      </c>
      <c r="N421" s="4" cm="1">
        <f t="array" ref="N421">_xll.SNL.Clients.Office.Excel.Functions.SPG($A421, "SP_TOTAL_REV", N$2)</f>
        <v>413256</v>
      </c>
      <c r="O421" s="4" cm="1">
        <f t="array" ref="O421">_xll.SNL.Clients.Office.Excel.Functions.SPG($A421, "SP_TOTAL_REV", O$2)</f>
        <v>204242</v>
      </c>
      <c r="P421" s="4" cm="1">
        <f t="array" ref="P421">_xll.SNL.Clients.Office.Excel.Functions.SPG($A421, "SP_TOTAL_REV", P$2)</f>
        <v>116744</v>
      </c>
      <c r="Q421" s="4" cm="1">
        <f t="array" ref="Q421">_xll.SNL.Clients.Office.Excel.Functions.SPG($A421, "SP_TOTAL_REV", Q$2)</f>
        <v>111943</v>
      </c>
      <c r="R421" s="4" cm="1">
        <f t="array" ref="R421">_xll.SNL.Clients.Office.Excel.Functions.SPG($A421, "SP_TOTAL_REV", R$2)</f>
        <v>14742</v>
      </c>
      <c r="S421" s="4" cm="1">
        <f t="array" ref="S421">_xll.SNL.Clients.Office.Excel.Functions.SPG($A421, "SP_TOTAL_REV", S$2)</f>
        <v>73</v>
      </c>
      <c r="T421" s="4" t="str" cm="1">
        <f t="array" ref="T421">_xll.SNL.Clients.Office.Excel.Functions.SPG($A421, "SP_TOTAL_REV", T$2)</f>
        <v>NA</v>
      </c>
      <c r="U421" s="4" t="str" cm="1">
        <f t="array" ref="U421">_xll.SNL.Clients.Office.Excel.Functions.SPG($A421, "SP_TOTAL_REV", U$2)</f>
        <v>NA</v>
      </c>
      <c r="V421" s="4" t="str" cm="1">
        <f t="array" ref="V421">_xll.SNL.Clients.Office.Excel.Functions.SPG($A421, "SP_TOTAL_REV", V$2)</f>
        <v>NA</v>
      </c>
    </row>
    <row r="422" spans="1:22">
      <c r="A422" s="11" t="s">
        <v>424</v>
      </c>
      <c r="B422" s="4" cm="1">
        <f t="array" ref="B422">_xll.SNL.Clients.Office.Excel.Functions.SPG($A422, "SP_TOTAL_REV", B$2)</f>
        <v>15641000</v>
      </c>
      <c r="C422" s="4" cm="1">
        <f t="array" ref="C422">_xll.SNL.Clients.Office.Excel.Functions.SPG($A422, "SP_TOTAL_REV", C$2)</f>
        <v>17519000</v>
      </c>
      <c r="D422" s="4" cm="1">
        <f t="array" ref="D422">_xll.SNL.Clients.Office.Excel.Functions.SPG($A422, "SP_TOTAL_REV", D$2)</f>
        <v>20028000</v>
      </c>
      <c r="E422" s="4" cm="1">
        <f t="array" ref="E422">_xll.SNL.Clients.Office.Excel.Functions.SPG($A422, "SP_TOTAL_REV", E$2)</f>
        <v>18344000</v>
      </c>
      <c r="F422" s="4" cm="1">
        <f t="array" ref="F422">_xll.SNL.Clients.Office.Excel.Functions.SPG($A422, "SP_TOTAL_REV", F$2)</f>
        <v>14461000</v>
      </c>
      <c r="G422" s="4" cm="1">
        <f t="array" ref="G422">_xll.SNL.Clients.Office.Excel.Functions.SPG($A422, "SP_TOTAL_REV", G$2)</f>
        <v>14383000</v>
      </c>
      <c r="H422" s="4" cm="1">
        <f t="array" ref="H422">_xll.SNL.Clients.Office.Excel.Functions.SPG($A422, "SP_TOTAL_REV", H$2)</f>
        <v>15784000</v>
      </c>
      <c r="I422" s="4" cm="1">
        <f t="array" ref="I422">_xll.SNL.Clients.Office.Excel.Functions.SPG($A422, "SP_TOTAL_REV", I$2)</f>
        <v>14961000</v>
      </c>
      <c r="J422" s="4" cm="1">
        <f t="array" ref="J422">_xll.SNL.Clients.Office.Excel.Functions.SPG($A422, "SP_TOTAL_REV", J$2)</f>
        <v>13370000</v>
      </c>
      <c r="K422" s="4" cm="1">
        <f t="array" ref="K422">_xll.SNL.Clients.Office.Excel.Functions.SPG($A422, "SP_TOTAL_REV", K$2)</f>
        <v>13000000</v>
      </c>
      <c r="L422" s="4" cm="1">
        <f t="array" ref="L422">_xll.SNL.Clients.Office.Excel.Functions.SPG($A422, "SP_TOTAL_REV", L$2)</f>
        <v>13045000</v>
      </c>
      <c r="M422" s="4" cm="1">
        <f t="array" ref="M422">_xll.SNL.Clients.Office.Excel.Functions.SPG($A422, "SP_TOTAL_REV", M$2)</f>
        <v>12205000</v>
      </c>
      <c r="N422" s="4" cm="1">
        <f t="array" ref="N422">_xll.SNL.Clients.Office.Excel.Functions.SPG($A422, "SP_TOTAL_REV", N$2)</f>
        <v>12825000</v>
      </c>
      <c r="O422" s="4" cm="1">
        <f t="array" ref="O422">_xll.SNL.Clients.Office.Excel.Functions.SPG($A422, "SP_TOTAL_REV", O$2)</f>
        <v>13735000</v>
      </c>
      <c r="P422" s="4" cm="1">
        <f t="array" ref="P422">_xll.SNL.Clients.Office.Excel.Functions.SPG($A422, "SP_TOTAL_REV", P$2)</f>
        <v>13966000</v>
      </c>
      <c r="Q422" s="4" cm="1">
        <f t="array" ref="Q422">_xll.SNL.Clients.Office.Excel.Functions.SPG($A422, "SP_TOTAL_REV", Q$2)</f>
        <v>10427000</v>
      </c>
      <c r="R422" s="4" cm="1">
        <f t="array" ref="R422">_xll.SNL.Clients.Office.Excel.Functions.SPG($A422, "SP_TOTAL_REV", R$2)</f>
        <v>12501000</v>
      </c>
      <c r="S422" s="4" cm="1">
        <f t="array" ref="S422">_xll.SNL.Clients.Office.Excel.Functions.SPG($A422, "SP_TOTAL_REV", S$2)</f>
        <v>13835000</v>
      </c>
      <c r="T422" s="4" cm="1">
        <f t="array" ref="T422">_xll.SNL.Clients.Office.Excel.Functions.SPG($A422, "SP_TOTAL_REV", T$2)</f>
        <v>14255000</v>
      </c>
      <c r="U422" s="4" cm="1">
        <f t="array" ref="U422">_xll.SNL.Clients.Office.Excel.Functions.SPG($A422, "SP_TOTAL_REV", U$2)</f>
        <v>12335000</v>
      </c>
      <c r="V422" s="4" cm="1">
        <f t="array" ref="V422">_xll.SNL.Clients.Office.Excel.Functions.SPG($A422, "SP_TOTAL_REV", V$2)</f>
        <v>11552000</v>
      </c>
    </row>
    <row r="423" spans="1:22">
      <c r="A423" s="11" t="s">
        <v>425</v>
      </c>
      <c r="B423" s="4" t="str" cm="1">
        <f t="array" ref="B423">_xll.SNL.Clients.Office.Excel.Functions.SPG($A423, "SP_TOTAL_REV", B$2)</f>
        <v>NA</v>
      </c>
      <c r="C423" s="4" cm="1">
        <f t="array" ref="C423">_xll.SNL.Clients.Office.Excel.Functions.SPG($A423, "SP_TOTAL_REV", C$2)</f>
        <v>631595</v>
      </c>
      <c r="D423" s="4" cm="1">
        <f t="array" ref="D423">_xll.SNL.Clients.Office.Excel.Functions.SPG($A423, "SP_TOTAL_REV", D$2)</f>
        <v>667422</v>
      </c>
      <c r="E423" s="4" cm="1">
        <f t="array" ref="E423">_xll.SNL.Clients.Office.Excel.Functions.SPG($A423, "SP_TOTAL_REV", E$2)</f>
        <v>450958</v>
      </c>
      <c r="F423" s="4" cm="1">
        <f t="array" ref="F423">_xll.SNL.Clients.Office.Excel.Functions.SPG($A423, "SP_TOTAL_REV", F$2)</f>
        <v>302564</v>
      </c>
      <c r="G423" s="4" cm="1">
        <f t="array" ref="G423">_xll.SNL.Clients.Office.Excel.Functions.SPG($A423, "SP_TOTAL_REV", G$2)</f>
        <v>490496</v>
      </c>
      <c r="H423" s="4" cm="1">
        <f t="array" ref="H423">_xll.SNL.Clients.Office.Excel.Functions.SPG($A423, "SP_TOTAL_REV", H$2)</f>
        <v>299728</v>
      </c>
      <c r="I423" s="4" cm="1">
        <f t="array" ref="I423">_xll.SNL.Clients.Office.Excel.Functions.SPG($A423, "SP_TOTAL_REV", I$2)</f>
        <v>154131</v>
      </c>
      <c r="J423" s="4" cm="1">
        <f t="array" ref="J423">_xll.SNL.Clients.Office.Excel.Functions.SPG($A423, "SP_TOTAL_REV", J$2)</f>
        <v>65611</v>
      </c>
      <c r="K423" s="4" cm="1">
        <f t="array" ref="K423">_xll.SNL.Clients.Office.Excel.Functions.SPG($A423, "SP_TOTAL_REV", K$2)</f>
        <v>78115</v>
      </c>
      <c r="L423" s="4" cm="1">
        <f t="array" ref="L423">_xll.SNL.Clients.Office.Excel.Functions.SPG($A423, "SP_TOTAL_REV", L$2)</f>
        <v>55202.23</v>
      </c>
      <c r="M423" s="4" cm="1">
        <f t="array" ref="M423">_xll.SNL.Clients.Office.Excel.Functions.SPG($A423, "SP_TOTAL_REV", M$2)</f>
        <v>42849.786999999997</v>
      </c>
      <c r="N423" s="4" cm="1">
        <f t="array" ref="N423">_xll.SNL.Clients.Office.Excel.Functions.SPG($A423, "SP_TOTAL_REV", N$2)</f>
        <v>31831.38</v>
      </c>
      <c r="O423" s="4" cm="1">
        <f t="array" ref="O423">_xll.SNL.Clients.Office.Excel.Functions.SPG($A423, "SP_TOTAL_REV", O$2)</f>
        <v>33530.701000000001</v>
      </c>
      <c r="P423" s="4" cm="1">
        <f t="array" ref="P423">_xll.SNL.Clients.Office.Excel.Functions.SPG($A423, "SP_TOTAL_REV", P$2)</f>
        <v>19453.602999999999</v>
      </c>
      <c r="Q423" s="4" cm="1">
        <f t="array" ref="Q423">_xll.SNL.Clients.Office.Excel.Functions.SPG($A423, "SP_TOTAL_REV", Q$2)</f>
        <v>12631.290999999999</v>
      </c>
      <c r="R423" s="4" cm="1">
        <f t="array" ref="R423">_xll.SNL.Clients.Office.Excel.Functions.SPG($A423, "SP_TOTAL_REV", R$2)</f>
        <v>18565.196</v>
      </c>
      <c r="S423" s="4" cm="1">
        <f t="array" ref="S423">_xll.SNL.Clients.Office.Excel.Functions.SPG($A423, "SP_TOTAL_REV", S$2)</f>
        <v>14918.036</v>
      </c>
      <c r="T423" s="4" cm="1">
        <f t="array" ref="T423">_xll.SNL.Clients.Office.Excel.Functions.SPG($A423, "SP_TOTAL_REV", T$2)</f>
        <v>21975.628000000001</v>
      </c>
      <c r="U423" s="4" cm="1">
        <f t="array" ref="U423">_xll.SNL.Clients.Office.Excel.Functions.SPG($A423, "SP_TOTAL_REV", U$2)</f>
        <v>15161.782999999999</v>
      </c>
      <c r="V423" s="4" cm="1">
        <f t="array" ref="V423">_xll.SNL.Clients.Office.Excel.Functions.SPG($A423, "SP_TOTAL_REV", V$2)</f>
        <v>29068.698</v>
      </c>
    </row>
    <row r="424" spans="1:22">
      <c r="A424" s="11" t="s">
        <v>426</v>
      </c>
      <c r="B424" s="4" cm="1">
        <f t="array" ref="B424">_xll.SNL.Clients.Office.Excel.Functions.SPG($A424, "SP_TOTAL_REV", B$2)</f>
        <v>13702000</v>
      </c>
      <c r="C424" s="4" cm="1">
        <f t="array" ref="C424">_xll.SNL.Clients.Office.Excel.Functions.SPG($A424, "SP_TOTAL_REV", C$2)</f>
        <v>13683000</v>
      </c>
      <c r="D424" s="4" cm="1">
        <f t="array" ref="D424">_xll.SNL.Clients.Office.Excel.Functions.SPG($A424, "SP_TOTAL_REV", D$2)</f>
        <v>12869000</v>
      </c>
      <c r="E424" s="4" cm="1">
        <f t="array" ref="E424">_xll.SNL.Clients.Office.Excel.Functions.SPG($A424, "SP_TOTAL_REV", E$2)</f>
        <v>12382000</v>
      </c>
      <c r="F424" s="4" cm="1">
        <f t="array" ref="F424">_xll.SNL.Clients.Office.Excel.Functions.SPG($A424, "SP_TOTAL_REV", F$2)</f>
        <v>11651000</v>
      </c>
      <c r="G424" s="4" cm="1">
        <f t="array" ref="G424">_xll.SNL.Clients.Office.Excel.Functions.SPG($A424, "SP_TOTAL_REV", G$2)</f>
        <v>13630000</v>
      </c>
      <c r="H424" s="4" cm="1">
        <f t="array" ref="H424">_xll.SNL.Clients.Office.Excel.Functions.SPG($A424, "SP_TOTAL_REV", H$2)</f>
        <v>13972000</v>
      </c>
      <c r="I424" s="4" cm="1">
        <f t="array" ref="I424">_xll.SNL.Clients.Office.Excel.Functions.SPG($A424, "SP_TOTAL_REV", I$2)</f>
        <v>14198000</v>
      </c>
      <c r="J424" s="4" cm="1">
        <f t="array" ref="J424">_xll.SNL.Clients.Office.Excel.Functions.SPG($A424, "SP_TOTAL_REV", J$2)</f>
        <v>13788000</v>
      </c>
      <c r="K424" s="4" cm="1">
        <f t="array" ref="K424">_xll.SNL.Clients.Office.Excel.Functions.SPG($A424, "SP_TOTAL_REV", K$2)</f>
        <v>13423000</v>
      </c>
      <c r="L424" s="4" cm="1">
        <f t="array" ref="L424">_xll.SNL.Clients.Office.Excel.Functions.SPG($A424, "SP_TOTAL_REV", L$2)</f>
        <v>13878000</v>
      </c>
      <c r="M424" s="4" cm="1">
        <f t="array" ref="M424">_xll.SNL.Clients.Office.Excel.Functions.SPG($A424, "SP_TOTAL_REV", M$2)</f>
        <v>12104000</v>
      </c>
      <c r="N424" s="4" cm="1">
        <f t="array" ref="N424">_xll.SNL.Clients.Office.Excel.Functions.SPG($A424, "SP_TOTAL_REV", N$2)</f>
        <v>12237000</v>
      </c>
      <c r="O424" s="4" cm="1">
        <f t="array" ref="O424">_xll.SNL.Clients.Office.Excel.Functions.SPG($A424, "SP_TOTAL_REV", O$2)</f>
        <v>11275000</v>
      </c>
      <c r="P424" s="4" cm="1">
        <f t="array" ref="P424">_xll.SNL.Clients.Office.Excel.Functions.SPG($A424, "SP_TOTAL_REV", P$2)</f>
        <v>10525000</v>
      </c>
      <c r="Q424" s="4" cm="1">
        <f t="array" ref="Q424">_xll.SNL.Clients.Office.Excel.Functions.SPG($A424, "SP_TOTAL_REV", Q$2)</f>
        <v>10500000</v>
      </c>
      <c r="R424" s="4" cm="1">
        <f t="array" ref="R424">_xll.SNL.Clients.Office.Excel.Functions.SPG($A424, "SP_TOTAL_REV", R$2)</f>
        <v>14010000</v>
      </c>
      <c r="S424" s="4" cm="1">
        <f t="array" ref="S424">_xll.SNL.Clients.Office.Excel.Functions.SPG($A424, "SP_TOTAL_REV", S$2)</f>
        <v>12395000</v>
      </c>
      <c r="T424" s="4" cm="1">
        <f t="array" ref="T424">_xll.SNL.Clients.Office.Excel.Functions.SPG($A424, "SP_TOTAL_REV", T$2)</f>
        <v>10973000</v>
      </c>
      <c r="U424" s="4" cm="1">
        <f t="array" ref="U424">_xll.SNL.Clients.Office.Excel.Functions.SPG($A424, "SP_TOTAL_REV", U$2)</f>
        <v>10043000</v>
      </c>
      <c r="V424" s="4" cm="1">
        <f t="array" ref="V424">_xll.SNL.Clients.Office.Excel.Functions.SPG($A424, "SP_TOTAL_REV", V$2)</f>
        <v>8318000</v>
      </c>
    </row>
    <row r="425" spans="1:22">
      <c r="A425" s="11" t="s">
        <v>427</v>
      </c>
      <c r="B425" s="4" t="str" cm="1">
        <f t="array" ref="B425">_xll.SNL.Clients.Office.Excel.Functions.SPG($A425, "SP_TOTAL_REV", B$2)</f>
        <v>NA</v>
      </c>
      <c r="C425" s="4" cm="1">
        <f t="array" ref="C425">_xll.SNL.Clients.Office.Excel.Functions.SPG($A425, "SP_TOTAL_REV", C$2)</f>
        <v>12668000</v>
      </c>
      <c r="D425" s="4" cm="1">
        <f t="array" ref="D425">_xll.SNL.Clients.Office.Excel.Functions.SPG($A425, "SP_TOTAL_REV", D$2)</f>
        <v>12617000</v>
      </c>
      <c r="E425" s="4" cm="1">
        <f t="array" ref="E425">_xll.SNL.Clients.Office.Excel.Functions.SPG($A425, "SP_TOTAL_REV", E$2)</f>
        <v>11141000</v>
      </c>
      <c r="F425" s="4" cm="1">
        <f t="array" ref="F425">_xll.SNL.Clients.Office.Excel.Functions.SPG($A425, "SP_TOTAL_REV", F$2)</f>
        <v>9660000</v>
      </c>
      <c r="G425" s="4" cm="1">
        <f t="array" ref="G425">_xll.SNL.Clients.Office.Excel.Functions.SPG($A425, "SP_TOTAL_REV", G$2)</f>
        <v>10189000</v>
      </c>
      <c r="H425" s="4" cm="1">
        <f t="array" ref="H425">_xll.SNL.Clients.Office.Excel.Functions.SPG($A425, "SP_TOTAL_REV", H$2)</f>
        <v>10736000</v>
      </c>
      <c r="I425" s="4" cm="1">
        <f t="array" ref="I425">_xll.SNL.Clients.Office.Excel.Functions.SPG($A425, "SP_TOTAL_REV", I$2)</f>
        <v>10530000</v>
      </c>
      <c r="J425" s="4" cm="1">
        <f t="array" ref="J425">_xll.SNL.Clients.Office.Excel.Functions.SPG($A425, "SP_TOTAL_REV", J$2)</f>
        <v>10281000</v>
      </c>
      <c r="K425" s="4" cm="1">
        <f t="array" ref="K425">_xll.SNL.Clients.Office.Excel.Functions.SPG($A425, "SP_TOTAL_REV", K$2)</f>
        <v>11260000</v>
      </c>
      <c r="L425" s="4" cm="1">
        <f t="array" ref="L425">_xll.SNL.Clients.Office.Excel.Functions.SPG($A425, "SP_TOTAL_REV", L$2)</f>
        <v>16124000</v>
      </c>
      <c r="M425" s="4" cm="1">
        <f t="array" ref="M425">_xll.SNL.Clients.Office.Excel.Functions.SPG($A425, "SP_TOTAL_REV", M$2)</f>
        <v>15891000</v>
      </c>
      <c r="N425" s="4" cm="1">
        <f t="array" ref="N425">_xll.SNL.Clients.Office.Excel.Functions.SPG($A425, "SP_TOTAL_REV", N$2)</f>
        <v>17164000</v>
      </c>
      <c r="O425" s="4" cm="1">
        <f t="array" ref="O425">_xll.SNL.Clients.Office.Excel.Functions.SPG($A425, "SP_TOTAL_REV", O$2)</f>
        <v>16098000</v>
      </c>
      <c r="P425" s="4" cm="1">
        <f t="array" ref="P425">_xll.SNL.Clients.Office.Excel.Functions.SPG($A425, "SP_TOTAL_REV", P$2)</f>
        <v>15443000</v>
      </c>
      <c r="Q425" s="4" cm="1">
        <f t="array" ref="Q425">_xll.SNL.Clients.Office.Excel.Functions.SPG($A425, "SP_TOTAL_REV", Q$2)</f>
        <v>13110000</v>
      </c>
      <c r="R425" s="4" cm="1">
        <f t="array" ref="R425">_xll.SNL.Clients.Office.Excel.Functions.SPG($A425, "SP_TOTAL_REV", R$2)</f>
        <v>15197000</v>
      </c>
      <c r="S425" s="4" cm="1">
        <f t="array" ref="S425">_xll.SNL.Clients.Office.Excel.Functions.SPG($A425, "SP_TOTAL_REV", S$2)</f>
        <v>13014000</v>
      </c>
      <c r="T425" s="4" cm="1">
        <f t="array" ref="T425">_xll.SNL.Clients.Office.Excel.Functions.SPG($A425, "SP_TOTAL_REV", T$2)</f>
        <v>11509000</v>
      </c>
      <c r="U425" s="4" cm="1">
        <f t="array" ref="U425">_xll.SNL.Clients.Office.Excel.Functions.SPG($A425, "SP_TOTAL_REV", U$2)</f>
        <v>10247000</v>
      </c>
      <c r="V425" s="4" cm="1">
        <f t="array" ref="V425">_xll.SNL.Clients.Office.Excel.Functions.SPG($A425, "SP_TOTAL_REV", V$2)</f>
        <v>8745000</v>
      </c>
    </row>
    <row r="426" spans="1:22">
      <c r="A426" s="11" t="s">
        <v>428</v>
      </c>
      <c r="B426" s="4" t="str" cm="1">
        <f t="array" ref="B426">_xll.SNL.Clients.Office.Excel.Functions.SPG($A426, "SP_TOTAL_REV", B$2)</f>
        <v>NA</v>
      </c>
      <c r="C426" s="4" cm="1">
        <f t="array" ref="C426">_xll.SNL.Clients.Office.Excel.Functions.SPG($A426, "SP_TOTAL_REV", C$2)</f>
        <v>57094000</v>
      </c>
      <c r="D426" s="4" cm="1">
        <f t="array" ref="D426">_xll.SNL.Clients.Office.Excel.Functions.SPG($A426, "SP_TOTAL_REV", D$2)</f>
        <v>51411000</v>
      </c>
      <c r="E426" s="4" cm="1">
        <f t="array" ref="E426">_xll.SNL.Clients.Office.Excel.Functions.SPG($A426, "SP_TOTAL_REV", E$2)</f>
        <v>50588000</v>
      </c>
      <c r="F426" s="4" cm="1">
        <f t="array" ref="F426">_xll.SNL.Clients.Office.Excel.Functions.SPG($A426, "SP_TOTAL_REV", F$2)</f>
        <v>41909000</v>
      </c>
      <c r="G426" s="4" cm="1">
        <f t="array" ref="G426">_xll.SNL.Clients.Office.Excel.Functions.SPG($A426, "SP_TOTAL_REV", G$2)</f>
        <v>44675000</v>
      </c>
      <c r="H426" s="4" cm="1">
        <f t="array" ref="H426">_xll.SNL.Clients.Office.Excel.Functions.SPG($A426, "SP_TOTAL_REV", H$2)</f>
        <v>39815000</v>
      </c>
      <c r="I426" s="4" cm="1">
        <f t="array" ref="I426">_xll.SNL.Clients.Office.Excel.Functions.SPG($A426, "SP_TOTAL_REV", I$2)</f>
        <v>39407000</v>
      </c>
      <c r="J426" s="4" cm="1">
        <f t="array" ref="J426">_xll.SNL.Clients.Office.Excel.Functions.SPG($A426, "SP_TOTAL_REV", J$2)</f>
        <v>37399000</v>
      </c>
      <c r="K426" s="4" cm="1">
        <f t="array" ref="K426">_xll.SNL.Clients.Office.Excel.Functions.SPG($A426, "SP_TOTAL_REV", K$2)</f>
        <v>35653000</v>
      </c>
      <c r="L426" s="4" cm="1">
        <f t="array" ref="L426">_xll.SNL.Clients.Office.Excel.Functions.SPG($A426, "SP_TOTAL_REV", L$2)</f>
        <v>35239000</v>
      </c>
      <c r="M426" s="4" cm="1">
        <f t="array" ref="M426">_xll.SNL.Clients.Office.Excel.Functions.SPG($A426, "SP_TOTAL_REV", M$2)</f>
        <v>34507000</v>
      </c>
      <c r="N426" s="4" cm="1">
        <f t="array" ref="N426">_xll.SNL.Clients.Office.Excel.Functions.SPG($A426, "SP_TOTAL_REV", N$2)</f>
        <v>33315000</v>
      </c>
      <c r="O426" s="4" cm="1">
        <f t="array" ref="O426">_xll.SNL.Clients.Office.Excel.Functions.SPG($A426, "SP_TOTAL_REV", O$2)</f>
        <v>32654000</v>
      </c>
      <c r="P426" s="4" cm="1">
        <f t="array" ref="P426">_xll.SNL.Clients.Office.Excel.Functions.SPG($A426, "SP_TOTAL_REV", P$2)</f>
        <v>31400000</v>
      </c>
      <c r="Q426" s="4" cm="1">
        <f t="array" ref="Q426">_xll.SNL.Clients.Office.Excel.Functions.SPG($A426, "SP_TOTAL_REV", Q$2)</f>
        <v>32013000</v>
      </c>
      <c r="R426" s="4" cm="1">
        <f t="array" ref="R426">_xll.SNL.Clients.Office.Excel.Functions.SPG($A426, "SP_TOTAL_REV", R$2)</f>
        <v>29394000</v>
      </c>
      <c r="S426" s="4" cm="1">
        <f t="array" ref="S426">_xll.SNL.Clients.Office.Excel.Functions.SPG($A426, "SP_TOTAL_REV", S$2)</f>
        <v>36769000</v>
      </c>
      <c r="T426" s="4" cm="1">
        <f t="array" ref="T426">_xll.SNL.Clients.Office.Excel.Functions.SPG($A426, "SP_TOTAL_REV", T$2)</f>
        <v>35796000</v>
      </c>
      <c r="U426" s="4" cm="1">
        <f t="array" ref="U426">_xll.SNL.Clients.Office.Excel.Functions.SPG($A426, "SP_TOTAL_REV", U$2)</f>
        <v>35383000</v>
      </c>
      <c r="V426" s="4" cm="1">
        <f t="array" ref="V426">_xll.SNL.Clients.Office.Excel.Functions.SPG($A426, "SP_TOTAL_REV", V$2)</f>
        <v>33936000</v>
      </c>
    </row>
    <row r="427" spans="1:22">
      <c r="A427" s="11" t="s">
        <v>429</v>
      </c>
      <c r="B427" s="4" cm="1">
        <f t="array" ref="B427">_xll.SNL.Clients.Office.Excel.Functions.SPG($A427, "SP_TOTAL_REV", B$2)</f>
        <v>18549000</v>
      </c>
      <c r="C427" s="4" cm="1">
        <f t="array" ref="C427">_xll.SNL.Clients.Office.Excel.Functions.SPG($A427, "SP_TOTAL_REV", C$2)</f>
        <v>17383000</v>
      </c>
      <c r="D427" s="4" cm="1">
        <f t="array" ref="D427">_xll.SNL.Clients.Office.Excel.Functions.SPG($A427, "SP_TOTAL_REV", D$2)</f>
        <v>16338000</v>
      </c>
      <c r="E427" s="4" cm="1">
        <f t="array" ref="E427">_xll.SNL.Clients.Office.Excel.Functions.SPG($A427, "SP_TOTAL_REV", E$2)</f>
        <v>16162000</v>
      </c>
      <c r="F427" s="4" cm="1">
        <f t="array" ref="F427">_xll.SNL.Clients.Office.Excel.Functions.SPG($A427, "SP_TOTAL_REV", F$2)</f>
        <v>15472000</v>
      </c>
      <c r="G427" s="4" cm="1">
        <f t="array" ref="G427">_xll.SNL.Clients.Office.Excel.Functions.SPG($A427, "SP_TOTAL_REV", G$2)</f>
        <v>16487000</v>
      </c>
      <c r="H427" s="4" cm="1">
        <f t="array" ref="H427">_xll.SNL.Clients.Office.Excel.Functions.SPG($A427, "SP_TOTAL_REV", H$2)</f>
        <v>16403000</v>
      </c>
      <c r="I427" s="4" cm="1">
        <f t="array" ref="I427">_xll.SNL.Clients.Office.Excel.Functions.SPG($A427, "SP_TOTAL_REV", I$2)</f>
        <v>15567000</v>
      </c>
      <c r="J427" s="4" cm="1">
        <f t="array" ref="J427">_xll.SNL.Clients.Office.Excel.Functions.SPG($A427, "SP_TOTAL_REV", J$2)</f>
        <v>15248000</v>
      </c>
      <c r="K427" s="4" cm="1">
        <f t="array" ref="K427">_xll.SNL.Clients.Office.Excel.Functions.SPG($A427, "SP_TOTAL_REV", K$2)</f>
        <v>15034000</v>
      </c>
      <c r="L427" s="4" cm="1">
        <f t="array" ref="L427">_xll.SNL.Clients.Office.Excel.Functions.SPG($A427, "SP_TOTAL_REV", L$2)</f>
        <v>15740000</v>
      </c>
      <c r="M427" s="4" cm="1">
        <f t="array" ref="M427">_xll.SNL.Clients.Office.Excel.Functions.SPG($A427, "SP_TOTAL_REV", M$2)</f>
        <v>15083000</v>
      </c>
      <c r="N427" s="4" cm="1">
        <f t="array" ref="N427">_xll.SNL.Clients.Office.Excel.Functions.SPG($A427, "SP_TOTAL_REV", N$2)</f>
        <v>14690000</v>
      </c>
      <c r="O427" s="4" cm="1">
        <f t="array" ref="O427">_xll.SNL.Clients.Office.Excel.Functions.SPG($A427, "SP_TOTAL_REV", O$2)</f>
        <v>14729000</v>
      </c>
      <c r="P427" s="4" cm="1">
        <f t="array" ref="P427">_xll.SNL.Clients.Office.Excel.Functions.SPG($A427, "SP_TOTAL_REV", P$2)</f>
        <v>13864000</v>
      </c>
      <c r="Q427" s="4" cm="1">
        <f t="array" ref="Q427">_xll.SNL.Clients.Office.Excel.Functions.SPG($A427, "SP_TOTAL_REV", Q$2)</f>
        <v>7322000</v>
      </c>
      <c r="R427" s="4" cm="1">
        <f t="array" ref="R427">_xll.SNL.Clients.Office.Excel.Functions.SPG($A427, "SP_TOTAL_REV", R$2)</f>
        <v>15097000</v>
      </c>
      <c r="S427" s="4" cm="1">
        <f t="array" ref="S427">_xll.SNL.Clients.Office.Excel.Functions.SPG($A427, "SP_TOTAL_REV", S$2)</f>
        <v>11372000</v>
      </c>
      <c r="T427" s="4" cm="1">
        <f t="array" ref="T427">_xll.SNL.Clients.Office.Excel.Functions.SPG($A427, "SP_TOTAL_REV", T$2)</f>
        <v>6858000</v>
      </c>
      <c r="U427" s="4" cm="1">
        <f t="array" ref="U427">_xll.SNL.Clients.Office.Excel.Functions.SPG($A427, "SP_TOTAL_REV", U$2)</f>
        <v>6062000</v>
      </c>
      <c r="V427" s="4" cm="1">
        <f t="array" ref="V427">_xll.SNL.Clients.Office.Excel.Functions.SPG($A427, "SP_TOTAL_REV", V$2)</f>
        <v>5538000</v>
      </c>
    </row>
    <row r="428" spans="1:22">
      <c r="A428" s="11" t="s">
        <v>430</v>
      </c>
      <c r="B428" s="4" cm="1">
        <f t="array" ref="B428">_xll.SNL.Clients.Office.Excel.Functions.SPG($A428, "SP_TOTAL_REV", B$2)</f>
        <v>66517000</v>
      </c>
      <c r="C428" s="4" cm="1">
        <f t="array" ref="C428">_xll.SNL.Clients.Office.Excel.Functions.SPG($A428, "SP_TOTAL_REV", C$2)</f>
        <v>77794000</v>
      </c>
      <c r="D428" s="4" cm="1">
        <f t="array" ref="D428">_xll.SNL.Clients.Office.Excel.Functions.SPG($A428, "SP_TOTAL_REV", D$2)</f>
        <v>66608000</v>
      </c>
      <c r="E428" s="4" cm="1">
        <f t="array" ref="E428">_xll.SNL.Clients.Office.Excel.Functions.SPG($A428, "SP_TOTAL_REV", E$2)</f>
        <v>62286000</v>
      </c>
      <c r="F428" s="4" cm="1">
        <f t="array" ref="F428">_xll.SNL.Clients.Office.Excel.Functions.SPG($A428, "SP_TOTAL_REV", F$2)</f>
        <v>58158000</v>
      </c>
      <c r="G428" s="4" cm="1">
        <f t="array" ref="G428">_xll.SNL.Clients.Office.Excel.Functions.SPG($A428, "SP_TOTAL_REV", G$2)</f>
        <v>76559000</v>
      </c>
      <c r="H428" s="4" cm="1">
        <f t="array" ref="H428">_xll.SNL.Clients.Office.Excel.Functions.SPG($A428, "SP_TOTAL_REV", H$2)</f>
        <v>101127000</v>
      </c>
      <c r="I428" s="4" cm="1">
        <f t="array" ref="I428">_xll.SNL.Clients.Office.Excel.Functions.SPG($A428, "SP_TOTAL_REV", I$2)</f>
        <v>94005000</v>
      </c>
      <c r="J428" s="4" cm="1">
        <f t="array" ref="J428">_xll.SNL.Clients.Office.Excel.Functions.SPG($A428, "SP_TOTAL_REV", J$2)</f>
        <v>93496000</v>
      </c>
      <c r="K428" s="4" cm="1">
        <f t="array" ref="K428">_xll.SNL.Clients.Office.Excel.Functions.SPG($A428, "SP_TOTAL_REV", K$2)</f>
        <v>96114000</v>
      </c>
      <c r="L428" s="4" cm="1">
        <f t="array" ref="L428">_xll.SNL.Clients.Office.Excel.Functions.SPG($A428, "SP_TOTAL_REV", L$2)</f>
        <v>90762000</v>
      </c>
      <c r="M428" s="4" cm="1">
        <f t="array" ref="M428">_xll.SNL.Clients.Office.Excel.Functions.SPG($A428, "SP_TOTAL_REV", M$2)</f>
        <v>86623000</v>
      </c>
      <c r="N428" s="4" cm="1">
        <f t="array" ref="N428">_xll.SNL.Clients.Office.Excel.Functions.SPG($A428, "SP_TOTAL_REV", N$2)</f>
        <v>81698000</v>
      </c>
      <c r="O428" s="4" cm="1">
        <f t="array" ref="O428">_xll.SNL.Clients.Office.Excel.Functions.SPG($A428, "SP_TOTAL_REV", O$2)</f>
        <v>68735000</v>
      </c>
      <c r="P428" s="4" cm="1">
        <f t="array" ref="P428">_xll.SNL.Clients.Office.Excel.Functions.SPG($A428, "SP_TOTAL_REV", P$2)</f>
        <v>64306000</v>
      </c>
      <c r="Q428" s="4" cm="1">
        <f t="array" ref="Q428">_xll.SNL.Clients.Office.Excel.Functions.SPG($A428, "SP_TOTAL_REV", Q$2)</f>
        <v>68281000</v>
      </c>
      <c r="R428" s="4" cm="1">
        <f t="array" ref="R428">_xll.SNL.Clients.Office.Excel.Functions.SPG($A428, "SP_TOTAL_REV", R$2)</f>
        <v>60909000</v>
      </c>
      <c r="S428" s="4" cm="1">
        <f t="array" ref="S428">_xll.SNL.Clients.Office.Excel.Functions.SPG($A428, "SP_TOTAL_REV", S$2)</f>
        <v>66387000</v>
      </c>
      <c r="T428" s="4" cm="1">
        <f t="array" ref="T428">_xll.SNL.Clients.Office.Excel.Functions.SPG($A428, "SP_TOTAL_REV", T$2)</f>
        <v>61530000</v>
      </c>
      <c r="U428" s="4" cm="1">
        <f t="array" ref="U428">_xll.SNL.Clients.Office.Excel.Functions.SPG($A428, "SP_TOTAL_REV", U$2)</f>
        <v>53621000</v>
      </c>
      <c r="V428" s="4" cm="1">
        <f t="array" ref="V428">_xll.SNL.Clients.Office.Excel.Functions.SPG($A428, "SP_TOTAL_REV", V$2)</f>
        <v>51400000</v>
      </c>
    </row>
    <row r="429" spans="1:22">
      <c r="A429" s="11" t="s">
        <v>431</v>
      </c>
      <c r="B429" s="4" t="str" cm="1">
        <f t="array" ref="B429">_xll.SNL.Clients.Office.Excel.Functions.SPG($A429, "SP_TOTAL_REV", B$2)</f>
        <v>NA</v>
      </c>
      <c r="C429" s="4" cm="1">
        <f t="array" ref="C429">_xll.SNL.Clients.Office.Excel.Functions.SPG($A429, "SP_TOTAL_REV", C$2)</f>
        <v>9271000</v>
      </c>
      <c r="D429" s="4" cm="1">
        <f t="array" ref="D429">_xll.SNL.Clients.Office.Excel.Functions.SPG($A429, "SP_TOTAL_REV", D$2)</f>
        <v>9177000</v>
      </c>
      <c r="E429" s="4" cm="1">
        <f t="array" ref="E429">_xll.SNL.Clients.Office.Excel.Functions.SPG($A429, "SP_TOTAL_REV", E$2)</f>
        <v>8302000</v>
      </c>
      <c r="F429" s="4" cm="1">
        <f t="array" ref="F429">_xll.SNL.Clients.Office.Excel.Functions.SPG($A429, "SP_TOTAL_REV", F$2)</f>
        <v>8965000</v>
      </c>
      <c r="G429" s="4" cm="1">
        <f t="array" ref="G429">_xll.SNL.Clients.Office.Excel.Functions.SPG($A429, "SP_TOTAL_REV", G$2)</f>
        <v>8078000</v>
      </c>
      <c r="H429" s="4" cm="1">
        <f t="array" ref="H429">_xll.SNL.Clients.Office.Excel.Functions.SPG($A429, "SP_TOTAL_REV", H$2)</f>
        <v>7124000</v>
      </c>
      <c r="I429" s="4" cm="1">
        <f t="array" ref="I429">_xll.SNL.Clients.Office.Excel.Functions.SPG($A429, "SP_TOTAL_REV", I$2)</f>
        <v>7382000</v>
      </c>
      <c r="J429" s="4" cm="1">
        <f t="array" ref="J429">_xll.SNL.Clients.Office.Excel.Functions.SPG($A429, "SP_TOTAL_REV", J$2)</f>
        <v>7930000</v>
      </c>
      <c r="K429" s="4" cm="1">
        <f t="array" ref="K429">_xll.SNL.Clients.Office.Excel.Functions.SPG($A429, "SP_TOTAL_REV", K$2)</f>
        <v>7997000</v>
      </c>
      <c r="L429" s="4" cm="1">
        <f t="array" ref="L429">_xll.SNL.Clients.Office.Excel.Functions.SPG($A429, "SP_TOTAL_REV", L$2)</f>
        <v>8311000</v>
      </c>
      <c r="M429" s="4" cm="1">
        <f t="array" ref="M429">_xll.SNL.Clients.Office.Excel.Functions.SPG($A429, "SP_TOTAL_REV", M$2)</f>
        <v>8131000</v>
      </c>
      <c r="N429" s="4" cm="1">
        <f t="array" ref="N429">_xll.SNL.Clients.Office.Excel.Functions.SPG($A429, "SP_TOTAL_REV", N$2)</f>
        <v>7269000</v>
      </c>
      <c r="O429" s="4" cm="1">
        <f t="array" ref="O429">_xll.SNL.Clients.Office.Excel.Functions.SPG($A429, "SP_TOTAL_REV", O$2)</f>
        <v>7693000</v>
      </c>
      <c r="P429" s="4" cm="1">
        <f t="array" ref="P429">_xll.SNL.Clients.Office.Excel.Functions.SPG($A429, "SP_TOTAL_REV", P$2)</f>
        <v>7619000</v>
      </c>
      <c r="Q429" s="4" cm="1">
        <f t="array" ref="Q429">_xll.SNL.Clients.Office.Excel.Functions.SPG($A429, "SP_TOTAL_REV", Q$2)</f>
        <v>7570000</v>
      </c>
      <c r="R429" s="4" cm="1">
        <f t="array" ref="R429">_xll.SNL.Clients.Office.Excel.Functions.SPG($A429, "SP_TOTAL_REV", R$2)</f>
        <v>7967000</v>
      </c>
      <c r="S429" s="4" cm="1">
        <f t="array" ref="S429">_xll.SNL.Clients.Office.Excel.Functions.SPG($A429, "SP_TOTAL_REV", S$2)</f>
        <v>7673000</v>
      </c>
      <c r="T429" s="4" cm="1">
        <f t="array" ref="T429">_xll.SNL.Clients.Office.Excel.Functions.SPG($A429, "SP_TOTAL_REV", T$2)</f>
        <v>7297000</v>
      </c>
      <c r="U429" s="4" cm="1">
        <f t="array" ref="U429">_xll.SNL.Clients.Office.Excel.Functions.SPG($A429, "SP_TOTAL_REV", U$2)</f>
        <v>6919000</v>
      </c>
      <c r="V429" s="4" cm="1">
        <f t="array" ref="V429">_xll.SNL.Clients.Office.Excel.Functions.SPG($A429, "SP_TOTAL_REV", V$2)</f>
        <v>7414000</v>
      </c>
    </row>
    <row r="430" spans="1:22">
      <c r="A430" s="11" t="s">
        <v>432</v>
      </c>
      <c r="B430" s="4" cm="1">
        <f t="array" ref="B430">_xll.SNL.Clients.Office.Excel.Functions.SPG($A430, "SP_TOTAL_REV", B$2)</f>
        <v>19606000</v>
      </c>
      <c r="C430" s="4" cm="1">
        <f t="array" ref="C430">_xll.SNL.Clients.Office.Excel.Functions.SPG($A430, "SP_TOTAL_REV", C$2)</f>
        <v>18837000</v>
      </c>
      <c r="D430" s="4" cm="1">
        <f t="array" ref="D430">_xll.SNL.Clients.Office.Excel.Functions.SPG($A430, "SP_TOTAL_REV", D$2)</f>
        <v>20762000</v>
      </c>
      <c r="E430" s="4" cm="1">
        <f t="array" ref="E430">_xll.SNL.Clients.Office.Excel.Functions.SPG($A430, "SP_TOTAL_REV", E$2)</f>
        <v>18520000</v>
      </c>
      <c r="F430" s="4" cm="1">
        <f t="array" ref="F430">_xll.SNL.Clients.Office.Excel.Functions.SPG($A430, "SP_TOTAL_REV", F$2)</f>
        <v>11691000</v>
      </c>
      <c r="G430" s="4" cm="1">
        <f t="array" ref="G430">_xll.SNL.Clients.Office.Excel.Functions.SPG($A430, "SP_TOTAL_REV", G$2)</f>
        <v>10721000</v>
      </c>
      <c r="H430" s="4" cm="1">
        <f t="array" ref="H430">_xll.SNL.Clients.Office.Excel.Functions.SPG($A430, "SP_TOTAL_REV", H$2)</f>
        <v>10132000</v>
      </c>
      <c r="I430" s="4" cm="1">
        <f t="array" ref="I430">_xll.SNL.Clients.Office.Excel.Functions.SPG($A430, "SP_TOTAL_REV", I$2)</f>
        <v>8618000</v>
      </c>
      <c r="J430" s="4" cm="1">
        <f t="array" ref="J430">_xll.SNL.Clients.Office.Excel.Functions.SPG($A430, "SP_TOTAL_REV", J$2)</f>
        <v>7473000</v>
      </c>
      <c r="K430" s="4" cm="1">
        <f t="array" ref="K430">_xll.SNL.Clients.Office.Excel.Functions.SPG($A430, "SP_TOTAL_REV", K$2)</f>
        <v>6369000</v>
      </c>
      <c r="L430" s="4" cm="1">
        <f t="array" ref="L430">_xll.SNL.Clients.Office.Excel.Functions.SPG($A430, "SP_TOTAL_REV", L$2)</f>
        <v>6054000</v>
      </c>
      <c r="M430" s="4" cm="1">
        <f t="array" ref="M430">_xll.SNL.Clients.Office.Excel.Functions.SPG($A430, "SP_TOTAL_REV", M$2)</f>
        <v>5434000</v>
      </c>
      <c r="N430" s="4" cm="1">
        <f t="array" ref="N430">_xll.SNL.Clients.Office.Excel.Functions.SPG($A430, "SP_TOTAL_REV", N$2)</f>
        <v>4829000</v>
      </c>
      <c r="O430" s="4" cm="1">
        <f t="array" ref="O430">_xll.SNL.Clients.Office.Excel.Functions.SPG($A430, "SP_TOTAL_REV", O$2)</f>
        <v>4709000</v>
      </c>
      <c r="P430" s="4" cm="1">
        <f t="array" ref="P430">_xll.SNL.Clients.Office.Excel.Functions.SPG($A430, "SP_TOTAL_REV", P$2)</f>
        <v>4275000</v>
      </c>
      <c r="Q430" s="4" cm="1">
        <f t="array" ref="Q430">_xll.SNL.Clients.Office.Excel.Functions.SPG($A430, "SP_TOTAL_REV", Q$2)</f>
        <v>4231000</v>
      </c>
      <c r="R430" s="4" cm="1">
        <f t="array" ref="R430">_xll.SNL.Clients.Office.Excel.Functions.SPG($A430, "SP_TOTAL_REV", R$2)</f>
        <v>5167000</v>
      </c>
      <c r="S430" s="4" cm="1">
        <f t="array" ref="S430">_xll.SNL.Clients.Office.Excel.Functions.SPG($A430, "SP_TOTAL_REV", S$2)</f>
        <v>4994000</v>
      </c>
      <c r="T430" s="4" cm="1">
        <f t="array" ref="T430">_xll.SNL.Clients.Office.Excel.Functions.SPG($A430, "SP_TOTAL_REV", T$2)</f>
        <v>4309000</v>
      </c>
      <c r="U430" s="4" cm="1">
        <f t="array" ref="U430">_xll.SNL.Clients.Office.Excel.Functions.SPG($A430, "SP_TOTAL_REV", U$2)</f>
        <v>3619000</v>
      </c>
      <c r="V430" s="4" cm="1">
        <f t="array" ref="V430">_xll.SNL.Clients.Office.Excel.Functions.SPG($A430, "SP_TOTAL_REV", V$2)</f>
        <v>4202000</v>
      </c>
    </row>
    <row r="431" spans="1:22">
      <c r="A431" s="11" t="s">
        <v>433</v>
      </c>
      <c r="B431" s="4" cm="1">
        <f t="array" ref="B431">_xll.SNL.Clients.Office.Excel.Functions.SPG($A431, "SP_TOTAL_REV", B$2)</f>
        <v>244384000</v>
      </c>
      <c r="C431" s="4" cm="1">
        <f t="array" ref="C431">_xll.SNL.Clients.Office.Excel.Functions.SPG($A431, "SP_TOTAL_REV", C$2)</f>
        <v>195187000</v>
      </c>
      <c r="D431" s="4" cm="1">
        <f t="array" ref="D431">_xll.SNL.Clients.Office.Excel.Functions.SPG($A431, "SP_TOTAL_REV", D$2)</f>
        <v>180031000</v>
      </c>
      <c r="E431" s="4" cm="1">
        <f t="array" ref="E431">_xll.SNL.Clients.Office.Excel.Functions.SPG($A431, "SP_TOTAL_REV", E$2)</f>
        <v>174274000</v>
      </c>
      <c r="F431" s="4" cm="1">
        <f t="array" ref="F431">_xll.SNL.Clients.Office.Excel.Functions.SPG($A431, "SP_TOTAL_REV", F$2)</f>
        <v>160550000</v>
      </c>
      <c r="G431" s="4" cm="1">
        <f t="array" ref="G431">_xll.SNL.Clients.Office.Excel.Functions.SPG($A431, "SP_TOTAL_REV", G$2)</f>
        <v>153743000</v>
      </c>
      <c r="H431" s="4" cm="1">
        <f t="array" ref="H431">_xll.SNL.Clients.Office.Excel.Functions.SPG($A431, "SP_TOTAL_REV", H$2)</f>
        <v>48569000</v>
      </c>
      <c r="I431" s="4" cm="1">
        <f t="array" ref="I431">_xll.SNL.Clients.Office.Excel.Functions.SPG($A431, "SP_TOTAL_REV", I$2)</f>
        <v>42043000</v>
      </c>
      <c r="J431" s="4" cm="1">
        <f t="array" ref="J431">_xll.SNL.Clients.Office.Excel.Functions.SPG($A431, "SP_TOTAL_REV", J$2)</f>
        <v>39668000</v>
      </c>
      <c r="K431" s="4" cm="1">
        <f t="array" ref="K431">_xll.SNL.Clients.Office.Excel.Functions.SPG($A431, "SP_TOTAL_REV", K$2)</f>
        <v>37876000</v>
      </c>
      <c r="L431" s="4" cm="1">
        <f t="array" ref="L431">_xll.SNL.Clients.Office.Excel.Functions.SPG($A431, "SP_TOTAL_REV", L$2)</f>
        <v>34914000</v>
      </c>
      <c r="M431" s="4" cm="1">
        <f t="array" ref="M431">_xll.SNL.Clients.Office.Excel.Functions.SPG($A431, "SP_TOTAL_REV", M$2)</f>
        <v>32380000</v>
      </c>
      <c r="N431" s="4" cm="1">
        <f t="array" ref="N431">_xll.SNL.Clients.Office.Excel.Functions.SPG($A431, "SP_TOTAL_REV", N$2)</f>
        <v>29119000</v>
      </c>
      <c r="O431" s="4" cm="1">
        <f t="array" ref="O431">_xll.SNL.Clients.Office.Excel.Functions.SPG($A431, "SP_TOTAL_REV", O$2)</f>
        <v>21865000</v>
      </c>
      <c r="P431" s="4" cm="1">
        <f t="array" ref="P431">_xll.SNL.Clients.Office.Excel.Functions.SPG($A431, "SP_TOTAL_REV", P$2)</f>
        <v>21128000</v>
      </c>
      <c r="Q431" s="4" cm="1">
        <f t="array" ref="Q431">_xll.SNL.Clients.Office.Excel.Functions.SPG($A431, "SP_TOTAL_REV", Q$2)</f>
        <v>18414000</v>
      </c>
      <c r="R431" s="4" cm="1">
        <f t="array" ref="R431">_xll.SNL.Clients.Office.Excel.Functions.SPG($A431, "SP_TOTAL_REV", R$2)</f>
        <v>19101000</v>
      </c>
      <c r="S431" s="4" cm="1">
        <f t="array" ref="S431">_xll.SNL.Clients.Office.Excel.Functions.SPG($A431, "SP_TOTAL_REV", S$2)</f>
        <v>17621000</v>
      </c>
      <c r="T431" s="4" cm="1">
        <f t="array" ref="T431">_xll.SNL.Clients.Office.Excel.Functions.SPG($A431, "SP_TOTAL_REV", T$2)</f>
        <v>16539000</v>
      </c>
      <c r="U431" s="4" cm="1">
        <f t="array" ref="U431">_xll.SNL.Clients.Office.Excel.Functions.SPG($A431, "SP_TOTAL_REV", U$2)</f>
        <v>16356000</v>
      </c>
      <c r="V431" s="4" cm="1">
        <f t="array" ref="V431">_xll.SNL.Clients.Office.Excel.Functions.SPG($A431, "SP_TOTAL_REV", V$2)</f>
        <v>17816000</v>
      </c>
    </row>
    <row r="432" spans="1:22">
      <c r="A432" s="11" t="s">
        <v>434</v>
      </c>
      <c r="B432" s="4" t="str" cm="1">
        <f t="array" ref="B432">_xll.SNL.Clients.Office.Excel.Functions.SPG($A432, "SP_TOTAL_REV", B$2)</f>
        <v>NA</v>
      </c>
      <c r="C432" s="4" cm="1">
        <f t="array" ref="C432">_xll.SNL.Clients.Office.Excel.Functions.SPG($A432, "SP_TOTAL_REV", C$2)</f>
        <v>7310000</v>
      </c>
      <c r="D432" s="4" cm="1">
        <f t="array" ref="D432">_xll.SNL.Clients.Office.Excel.Functions.SPG($A432, "SP_TOTAL_REV", D$2)</f>
        <v>7065000</v>
      </c>
      <c r="E432" s="4" cm="1">
        <f t="array" ref="E432">_xll.SNL.Clients.Office.Excel.Functions.SPG($A432, "SP_TOTAL_REV", E$2)</f>
        <v>7080000</v>
      </c>
      <c r="F432" s="4" cm="1">
        <f t="array" ref="F432">_xll.SNL.Clients.Office.Excel.Functions.SPG($A432, "SP_TOTAL_REV", F$2)</f>
        <v>7524000</v>
      </c>
      <c r="G432" s="4" cm="1">
        <f t="array" ref="G432">_xll.SNL.Clients.Office.Excel.Functions.SPG($A432, "SP_TOTAL_REV", G$2)</f>
        <v>6133000</v>
      </c>
      <c r="H432" s="4" cm="1">
        <f t="array" ref="H432">_xll.SNL.Clients.Office.Excel.Functions.SPG($A432, "SP_TOTAL_REV", H$2)</f>
        <v>6244000</v>
      </c>
      <c r="I432" s="4" cm="1">
        <f t="array" ref="I432">_xll.SNL.Clients.Office.Excel.Functions.SPG($A432, "SP_TOTAL_REV", I$2)</f>
        <v>6040000</v>
      </c>
      <c r="J432" s="4" cm="1">
        <f t="array" ref="J432">_xll.SNL.Clients.Office.Excel.Functions.SPG($A432, "SP_TOTAL_REV", J$2)</f>
        <v>5875000</v>
      </c>
      <c r="K432" s="4" cm="1">
        <f t="array" ref="K432">_xll.SNL.Clients.Office.Excel.Functions.SPG($A432, "SP_TOTAL_REV", K$2)</f>
        <v>5693000</v>
      </c>
      <c r="L432" s="4" cm="1">
        <f t="array" ref="L432">_xll.SNL.Clients.Office.Excel.Functions.SPG($A432, "SP_TOTAL_REV", L$2)</f>
        <v>5560000</v>
      </c>
      <c r="M432" s="4" cm="1">
        <f t="array" ref="M432">_xll.SNL.Clients.Office.Excel.Functions.SPG($A432, "SP_TOTAL_REV", M$2)</f>
        <v>5611000</v>
      </c>
      <c r="N432" s="4" cm="1">
        <f t="array" ref="N432">_xll.SNL.Clients.Office.Excel.Functions.SPG($A432, "SP_TOTAL_REV", N$2)</f>
        <v>5605000</v>
      </c>
      <c r="O432" s="4" cm="1">
        <f t="array" ref="O432">_xll.SNL.Clients.Office.Excel.Functions.SPG($A432, "SP_TOTAL_REV", O$2)</f>
        <v>5312000</v>
      </c>
      <c r="P432" s="4" cm="1">
        <f t="array" ref="P432">_xll.SNL.Clients.Office.Excel.Functions.SPG($A432, "SP_TOTAL_REV", P$2)</f>
        <v>5161000</v>
      </c>
      <c r="Q432" s="4" cm="1">
        <f t="array" ref="Q432">_xll.SNL.Clients.Office.Excel.Functions.SPG($A432, "SP_TOTAL_REV", Q$2)</f>
        <v>5368000</v>
      </c>
      <c r="R432" s="4" cm="1">
        <f t="array" ref="R432">_xll.SNL.Clients.Office.Excel.Functions.SPG($A432, "SP_TOTAL_REV", R$2)</f>
        <v>5448000</v>
      </c>
      <c r="S432" s="4" cm="1">
        <f t="array" ref="S432">_xll.SNL.Clients.Office.Excel.Functions.SPG($A432, "SP_TOTAL_REV", S$2)</f>
        <v>5010000</v>
      </c>
      <c r="T432" s="4" cm="1">
        <f t="array" ref="T432">_xll.SNL.Clients.Office.Excel.Functions.SPG($A432, "SP_TOTAL_REV", T$2)</f>
        <v>4738000</v>
      </c>
      <c r="U432" s="4" cm="1">
        <f t="array" ref="U432">_xll.SNL.Clients.Office.Excel.Functions.SPG($A432, "SP_TOTAL_REV", U$2)</f>
        <v>4508000</v>
      </c>
      <c r="V432" s="4" cm="1">
        <f t="array" ref="V432">_xll.SNL.Clients.Office.Excel.Functions.SPG($A432, "SP_TOTAL_REV", V$2)</f>
        <v>4284000</v>
      </c>
    </row>
    <row r="433" spans="1:22">
      <c r="A433" s="11" t="s">
        <v>435</v>
      </c>
      <c r="B433" s="4" t="str" cm="1">
        <f t="array" ref="B433">_xll.SNL.Clients.Office.Excel.Functions.SPG($A433, "SP_TOTAL_REV", B$2)</f>
        <v>NA</v>
      </c>
      <c r="C433" s="4" cm="1">
        <f t="array" ref="C433">_xll.SNL.Clients.Office.Excel.Functions.SPG($A433, "SP_TOTAL_REV", C$2)</f>
        <v>45754000</v>
      </c>
      <c r="D433" s="4" cm="1">
        <f t="array" ref="D433">_xll.SNL.Clients.Office.Excel.Functions.SPG($A433, "SP_TOTAL_REV", D$2)</f>
        <v>43004000</v>
      </c>
      <c r="E433" s="4" cm="1">
        <f t="array" ref="E433">_xll.SNL.Clients.Office.Excel.Functions.SPG($A433, "SP_TOTAL_REV", E$2)</f>
        <v>38655000</v>
      </c>
      <c r="F433" s="4" cm="1">
        <f t="array" ref="F433">_xll.SNL.Clients.Office.Excel.Functions.SPG($A433, "SP_TOTAL_REV", F$2)</f>
        <v>33014000</v>
      </c>
      <c r="G433" s="4" cm="1">
        <f t="array" ref="G433">_xll.SNL.Clients.Office.Excel.Functions.SPG($A433, "SP_TOTAL_REV", G$2)</f>
        <v>37266000</v>
      </c>
      <c r="H433" s="4" cm="1">
        <f t="array" ref="H433">_xll.SNL.Clients.Office.Excel.Functions.SPG($A433, "SP_TOTAL_REV", H$2)</f>
        <v>34300000</v>
      </c>
      <c r="I433" s="4" cm="1">
        <f t="array" ref="I433">_xll.SNL.Clients.Office.Excel.Functions.SPG($A433, "SP_TOTAL_REV", I$2)</f>
        <v>36212000</v>
      </c>
      <c r="J433" s="4" cm="1">
        <f t="array" ref="J433">_xll.SNL.Clients.Office.Excel.Functions.SPG($A433, "SP_TOTAL_REV", J$2)</f>
        <v>41863000</v>
      </c>
      <c r="K433" s="4" cm="1">
        <f t="array" ref="K433">_xll.SNL.Clients.Office.Excel.Functions.SPG($A433, "SP_TOTAL_REV", K$2)</f>
        <v>44294000</v>
      </c>
      <c r="L433" s="4" cm="1">
        <f t="array" ref="L433">_xll.SNL.Clients.Office.Excel.Functions.SPG($A433, "SP_TOTAL_REV", L$2)</f>
        <v>45998000</v>
      </c>
      <c r="M433" s="4" cm="1">
        <f t="array" ref="M433">_xll.SNL.Clients.Office.Excel.Functions.SPG($A433, "SP_TOTAL_REV", M$2)</f>
        <v>46854000</v>
      </c>
      <c r="N433" s="4" cm="1">
        <f t="array" ref="N433">_xll.SNL.Clients.Office.Excel.Functions.SPG($A433, "SP_TOTAL_REV", N$2)</f>
        <v>48017000</v>
      </c>
      <c r="O433" s="4" cm="1">
        <f t="array" ref="O433">_xll.SNL.Clients.Office.Excel.Functions.SPG($A433, "SP_TOTAL_REV", O$2)</f>
        <v>46542000</v>
      </c>
      <c r="P433" s="4" cm="1">
        <f t="array" ref="P433">_xll.SNL.Clients.Office.Excel.Functions.SPG($A433, "SP_TOTAL_REV", P$2)</f>
        <v>35119000</v>
      </c>
      <c r="Q433" s="4" cm="1">
        <f t="array" ref="Q433">_xll.SNL.Clients.Office.Excel.Functions.SPG($A433, "SP_TOTAL_REV", Q$2)</f>
        <v>30990000</v>
      </c>
      <c r="R433" s="4" cm="1">
        <f t="array" ref="R433">_xll.SNL.Clients.Office.Excel.Functions.SPG($A433, "SP_TOTAL_REV", R$2)</f>
        <v>31944000</v>
      </c>
      <c r="S433" s="4" cm="1">
        <f t="array" ref="S433">_xll.SNL.Clients.Office.Excel.Functions.SPG($A433, "SP_TOTAL_REV", S$2)</f>
        <v>28857000</v>
      </c>
      <c r="T433" s="4" cm="1">
        <f t="array" ref="T433">_xll.SNL.Clients.Office.Excel.Functions.SPG($A433, "SP_TOTAL_REV", T$2)</f>
        <v>24088000</v>
      </c>
      <c r="U433" s="4" cm="1">
        <f t="array" ref="U433">_xll.SNL.Clients.Office.Excel.Functions.SPG($A433, "SP_TOTAL_REV", U$2)</f>
        <v>23104000</v>
      </c>
      <c r="V433" s="4" cm="1">
        <f t="array" ref="V433">_xll.SNL.Clients.Office.Excel.Functions.SPG($A433, "SP_TOTAL_REV", V$2)</f>
        <v>21742000</v>
      </c>
    </row>
    <row r="434" spans="1:22">
      <c r="A434" s="11" t="s">
        <v>436</v>
      </c>
      <c r="B434" s="4" t="str" cm="1">
        <f t="array" ref="B434">_xll.SNL.Clients.Office.Excel.Functions.SPG($A434, "SP_TOTAL_REV", B$2)</f>
        <v>NA</v>
      </c>
      <c r="C434" s="4" cm="1">
        <f t="array" ref="C434">_xll.SNL.Clients.Office.Excel.Functions.SPG($A434, "SP_TOTAL_REV", C$2)</f>
        <v>3666300</v>
      </c>
      <c r="D434" s="4" cm="1">
        <f t="array" ref="D434">_xll.SNL.Clients.Office.Excel.Functions.SPG($A434, "SP_TOTAL_REV", D$2)</f>
        <v>3379700</v>
      </c>
      <c r="E434" s="4" cm="1">
        <f t="array" ref="E434">_xll.SNL.Clients.Office.Excel.Functions.SPG($A434, "SP_TOTAL_REV", E$2)</f>
        <v>3029200</v>
      </c>
      <c r="F434" s="4" cm="1">
        <f t="array" ref="F434">_xll.SNL.Clients.Office.Excel.Functions.SPG($A434, "SP_TOTAL_REV", F$2)</f>
        <v>2465200</v>
      </c>
      <c r="G434" s="4" cm="1">
        <f t="array" ref="G434">_xll.SNL.Clients.Office.Excel.Functions.SPG($A434, "SP_TOTAL_REV", G$2)</f>
        <v>2671500</v>
      </c>
      <c r="H434" s="4" cm="1">
        <f t="array" ref="H434">_xll.SNL.Clients.Office.Excel.Functions.SPG($A434, "SP_TOTAL_REV", H$2)</f>
        <v>2570900</v>
      </c>
      <c r="I434" s="4" cm="1">
        <f t="array" ref="I434">_xll.SNL.Clients.Office.Excel.Functions.SPG($A434, "SP_TOTAL_REV", I$2)</f>
        <v>2229900</v>
      </c>
      <c r="J434" s="4" cm="1">
        <f t="array" ref="J434">_xll.SNL.Clients.Office.Excel.Functions.SPG($A434, "SP_TOTAL_REV", J$2)</f>
        <v>2016300</v>
      </c>
      <c r="K434" s="4" cm="1">
        <f t="array" ref="K434">_xll.SNL.Clients.Office.Excel.Functions.SPG($A434, "SP_TOTAL_REV", K$2)</f>
        <v>1801489</v>
      </c>
      <c r="L434" s="4" cm="1">
        <f t="array" ref="L434">_xll.SNL.Clients.Office.Excel.Functions.SPG($A434, "SP_TOTAL_REV", L$2)</f>
        <v>1757967</v>
      </c>
      <c r="M434" s="4" cm="1">
        <f t="array" ref="M434">_xll.SNL.Clients.Office.Excel.Functions.SPG($A434, "SP_TOTAL_REV", M$2)</f>
        <v>1610666</v>
      </c>
      <c r="N434" s="4" cm="1">
        <f t="array" ref="N434">_xll.SNL.Clients.Office.Excel.Functions.SPG($A434, "SP_TOTAL_REV", N$2)</f>
        <v>1498715</v>
      </c>
      <c r="O434" s="4" cm="1">
        <f t="array" ref="O434">_xll.SNL.Clients.Office.Excel.Functions.SPG($A434, "SP_TOTAL_REV", O$2)</f>
        <v>1363666</v>
      </c>
      <c r="P434" s="4" cm="1">
        <f t="array" ref="P434">_xll.SNL.Clients.Office.Excel.Functions.SPG($A434, "SP_TOTAL_REV", P$2)</f>
        <v>1191488</v>
      </c>
      <c r="Q434" s="4" cm="1">
        <f t="array" ref="Q434">_xll.SNL.Clients.Office.Excel.Functions.SPG($A434, "SP_TOTAL_REV", Q$2)</f>
        <v>1089537</v>
      </c>
      <c r="R434" s="4" cm="1">
        <f t="array" ref="R434">_xll.SNL.Clients.Office.Excel.Functions.SPG($A434, "SP_TOTAL_REV", R$2)</f>
        <v>1055745</v>
      </c>
      <c r="S434" s="4" cm="1">
        <f t="array" ref="S434">_xll.SNL.Clients.Office.Excel.Functions.SPG($A434, "SP_TOTAL_REV", S$2)</f>
        <v>973993</v>
      </c>
      <c r="T434" s="4" cm="1">
        <f t="array" ref="T434">_xll.SNL.Clients.Office.Excel.Functions.SPG($A434, "SP_TOTAL_REV", T$2)</f>
        <v>872641</v>
      </c>
      <c r="U434" s="4" cm="1">
        <f t="array" ref="U434">_xll.SNL.Clients.Office.Excel.Functions.SPG($A434, "SP_TOTAL_REV", U$2)</f>
        <v>864806</v>
      </c>
      <c r="V434" s="4" cm="1">
        <f t="array" ref="V434">_xll.SNL.Clients.Office.Excel.Functions.SPG($A434, "SP_TOTAL_REV", V$2)</f>
        <v>527992</v>
      </c>
    </row>
    <row r="435" spans="1:22">
      <c r="A435" s="11" t="s">
        <v>437</v>
      </c>
      <c r="B435" s="4" t="str" cm="1">
        <f t="array" ref="B435">_xll.SNL.Clients.Office.Excel.Functions.SPG($A435, "SP_TOTAL_REV", B$2)</f>
        <v>NA</v>
      </c>
      <c r="C435" s="4" cm="1">
        <f t="array" ref="C435">_xll.SNL.Clients.Office.Excel.Functions.SPG($A435, "SP_TOTAL_REV", C$2)</f>
        <v>15157000</v>
      </c>
      <c r="D435" s="4" cm="1">
        <f t="array" ref="D435">_xll.SNL.Clients.Office.Excel.Functions.SPG($A435, "SP_TOTAL_REV", D$2)</f>
        <v>16356000</v>
      </c>
      <c r="E435" s="4" cm="1">
        <f t="array" ref="E435">_xll.SNL.Clients.Office.Excel.Functions.SPG($A435, "SP_TOTAL_REV", E$2)</f>
        <v>17731000</v>
      </c>
      <c r="F435" s="4" cm="1">
        <f t="array" ref="F435">_xll.SNL.Clients.Office.Excel.Functions.SPG($A435, "SP_TOTAL_REV", F$2)</f>
        <v>14190000</v>
      </c>
      <c r="G435" s="4" cm="1">
        <f t="array" ref="G435">_xll.SNL.Clients.Office.Excel.Functions.SPG($A435, "SP_TOTAL_REV", G$2)</f>
        <v>15853000</v>
      </c>
      <c r="H435" s="4" cm="1">
        <f t="array" ref="H435">_xll.SNL.Clients.Office.Excel.Functions.SPG($A435, "SP_TOTAL_REV", H$2)</f>
        <v>14194000</v>
      </c>
      <c r="I435" s="4" cm="1">
        <f t="array" ref="I435">_xll.SNL.Clients.Office.Excel.Functions.SPG($A435, "SP_TOTAL_REV", I$2)</f>
        <v>12769000</v>
      </c>
      <c r="J435" s="4" cm="1">
        <f t="array" ref="J435">_xll.SNL.Clients.Office.Excel.Functions.SPG($A435, "SP_TOTAL_REV", J$2)</f>
        <v>11376000</v>
      </c>
      <c r="K435" s="4" cm="1">
        <f t="array" ref="K435">_xll.SNL.Clients.Office.Excel.Functions.SPG($A435, "SP_TOTAL_REV", K$2)</f>
        <v>11063900</v>
      </c>
      <c r="L435" s="4" cm="1">
        <f t="array" ref="L435">_xll.SNL.Clients.Office.Excel.Functions.SPG($A435, "SP_TOTAL_REV", L$2)</f>
        <v>10950600</v>
      </c>
      <c r="M435" s="4" cm="1">
        <f t="array" ref="M435">_xll.SNL.Clients.Office.Excel.Functions.SPG($A435, "SP_TOTAL_REV", M$2)</f>
        <v>10392900</v>
      </c>
      <c r="N435" s="4" cm="1">
        <f t="array" ref="N435">_xll.SNL.Clients.Office.Excel.Functions.SPG($A435, "SP_TOTAL_REV", N$2)</f>
        <v>9981900</v>
      </c>
      <c r="O435" s="4" cm="1">
        <f t="array" ref="O435">_xll.SNL.Clients.Office.Excel.Functions.SPG($A435, "SP_TOTAL_REV", O$2)</f>
        <v>9440500</v>
      </c>
      <c r="P435" s="4" cm="1">
        <f t="array" ref="P435">_xll.SNL.Clients.Office.Excel.Functions.SPG($A435, "SP_TOTAL_REV", P$2)</f>
        <v>8283800</v>
      </c>
      <c r="Q435" s="4" cm="1">
        <f t="array" ref="Q435">_xll.SNL.Clients.Office.Excel.Functions.SPG($A435, "SP_TOTAL_REV", Q$2)</f>
        <v>7475000</v>
      </c>
      <c r="R435" s="4" cm="1">
        <f t="array" ref="R435">_xll.SNL.Clients.Office.Excel.Functions.SPG($A435, "SP_TOTAL_REV", R$2)</f>
        <v>7836400</v>
      </c>
      <c r="S435" s="4" cm="1">
        <f t="array" ref="S435">_xll.SNL.Clients.Office.Excel.Functions.SPG($A435, "SP_TOTAL_REV", S$2)</f>
        <v>7471800</v>
      </c>
      <c r="T435" s="4" cm="1">
        <f t="array" ref="T435">_xll.SNL.Clients.Office.Excel.Functions.SPG($A435, "SP_TOTAL_REV", T$2)</f>
        <v>6767400</v>
      </c>
      <c r="U435" s="4" cm="1">
        <f t="array" ref="U435">_xll.SNL.Clients.Office.Excel.Functions.SPG($A435, "SP_TOTAL_REV", U$2)</f>
        <v>6334400</v>
      </c>
      <c r="V435" s="4" cm="1">
        <f t="array" ref="V435">_xll.SNL.Clients.Office.Excel.Functions.SPG($A435, "SP_TOTAL_REV", V$2)</f>
        <v>6051300</v>
      </c>
    </row>
    <row r="436" spans="1:22">
      <c r="A436" s="11" t="s">
        <v>438</v>
      </c>
      <c r="B436" s="4" cm="1">
        <f t="array" ref="B436">_xll.SNL.Clients.Office.Excel.Functions.SPG($A436, "SP_TOTAL_REV", B$2)</f>
        <v>53512000</v>
      </c>
      <c r="C436" s="4" cm="1">
        <f t="array" ref="C436">_xll.SNL.Clients.Office.Excel.Functions.SPG($A436, "SP_TOTAL_REV", C$2)</f>
        <v>46254000</v>
      </c>
      <c r="D436" s="4" cm="1">
        <f t="array" ref="D436">_xll.SNL.Clients.Office.Excel.Functions.SPG($A436, "SP_TOTAL_REV", D$2)</f>
        <v>47365000</v>
      </c>
      <c r="E436" s="4" cm="1">
        <f t="array" ref="E436">_xll.SNL.Clients.Office.Excel.Functions.SPG($A436, "SP_TOTAL_REV", E$2)</f>
        <v>59339000</v>
      </c>
      <c r="F436" s="4" cm="1">
        <f t="array" ref="F436">_xll.SNL.Clients.Office.Excel.Functions.SPG($A436, "SP_TOTAL_REV", F$2)</f>
        <v>44559000</v>
      </c>
      <c r="G436" s="4" cm="1">
        <f t="array" ref="G436">_xll.SNL.Clients.Office.Excel.Functions.SPG($A436, "SP_TOTAL_REV", G$2)</f>
        <v>36526000</v>
      </c>
      <c r="H436" s="4" cm="1">
        <f t="array" ref="H436">_xll.SNL.Clients.Office.Excel.Functions.SPG($A436, "SP_TOTAL_REV", H$2)</f>
        <v>36456000</v>
      </c>
      <c r="I436" s="4" cm="1">
        <f t="array" ref="I436">_xll.SNL.Clients.Office.Excel.Functions.SPG($A436, "SP_TOTAL_REV", I$2)</f>
        <v>32616000</v>
      </c>
      <c r="J436" s="4" cm="1">
        <f t="array" ref="J436">_xll.SNL.Clients.Office.Excel.Functions.SPG($A436, "SP_TOTAL_REV", J$2)</f>
        <v>30793000</v>
      </c>
      <c r="K436" s="4" cm="1">
        <f t="array" ref="K436">_xll.SNL.Clients.Office.Excel.Functions.SPG($A436, "SP_TOTAL_REV", K$2)</f>
        <v>33786000</v>
      </c>
      <c r="L436" s="4" cm="1">
        <f t="array" ref="L436">_xll.SNL.Clients.Office.Excel.Functions.SPG($A436, "SP_TOTAL_REV", L$2)</f>
        <v>34239000</v>
      </c>
      <c r="M436" s="4" cm="1">
        <f t="array" ref="M436">_xll.SNL.Clients.Office.Excel.Functions.SPG($A436, "SP_TOTAL_REV", M$2)</f>
        <v>33995000</v>
      </c>
      <c r="N436" s="4" cm="1">
        <f t="array" ref="N436">_xll.SNL.Clients.Office.Excel.Functions.SPG($A436, "SP_TOTAL_REV", N$2)</f>
        <v>33669000</v>
      </c>
      <c r="O436" s="4" cm="1">
        <f t="array" ref="O436">_xll.SNL.Clients.Office.Excel.Functions.SPG($A436, "SP_TOTAL_REV", O$2)</f>
        <v>28811000</v>
      </c>
      <c r="P436" s="4" cm="1">
        <f t="array" ref="P436">_xll.SNL.Clients.Office.Excel.Functions.SPG($A436, "SP_TOTAL_REV", P$2)</f>
        <v>39161000</v>
      </c>
      <c r="Q436" s="4" cm="1">
        <f t="array" ref="Q436">_xll.SNL.Clients.Office.Excel.Functions.SPG($A436, "SP_TOTAL_REV", Q$2)</f>
        <v>45173000</v>
      </c>
      <c r="R436" s="4" cm="1">
        <f t="array" ref="R436">_xll.SNL.Clients.Office.Excel.Functions.SPG($A436, "SP_TOTAL_REV", R$2)</f>
        <v>22222000</v>
      </c>
      <c r="S436" s="4" cm="1">
        <f t="array" ref="S436">_xll.SNL.Clients.Office.Excel.Functions.SPG($A436, "SP_TOTAL_REV", S$2)</f>
        <v>45987000</v>
      </c>
      <c r="T436" s="4" cm="1">
        <f t="array" ref="T436">_xll.SNL.Clients.Office.Excel.Functions.SPG($A436, "SP_TOTAL_REV", T$2)</f>
        <v>37665000</v>
      </c>
      <c r="U436" s="4" cm="1">
        <f t="array" ref="U436">_xll.SNL.Clients.Office.Excel.Functions.SPG($A436, "SP_TOTAL_REV", U$2)</f>
        <v>25238000</v>
      </c>
      <c r="V436" s="4" cm="1">
        <f t="array" ref="V436">_xll.SNL.Clients.Office.Excel.Functions.SPG($A436, "SP_TOTAL_REV", V$2)</f>
        <v>20951000</v>
      </c>
    </row>
    <row r="437" spans="1:22">
      <c r="A437" s="11" t="s">
        <v>439</v>
      </c>
      <c r="B437" s="4" t="str" cm="1">
        <f t="array" ref="B437">_xll.SNL.Clients.Office.Excel.Functions.SPG($A437, "SP_TOTAL_REV", B$2)</f>
        <v>NA</v>
      </c>
      <c r="C437" s="4" cm="1">
        <f t="array" ref="C437">_xll.SNL.Clients.Office.Excel.Functions.SPG($A437, "SP_TOTAL_REV", C$2)</f>
        <v>24527000</v>
      </c>
      <c r="D437" s="4" cm="1">
        <f t="array" ref="D437">_xll.SNL.Clients.Office.Excel.Functions.SPG($A437, "SP_TOTAL_REV", D$2)</f>
        <v>22362000</v>
      </c>
      <c r="E437" s="4" cm="1">
        <f t="array" ref="E437">_xll.SNL.Clients.Office.Excel.Functions.SPG($A437, "SP_TOTAL_REV", E$2)</f>
        <v>22390000</v>
      </c>
      <c r="F437" s="4" cm="1">
        <f t="array" ref="F437">_xll.SNL.Clients.Office.Excel.Functions.SPG($A437, "SP_TOTAL_REV", F$2)</f>
        <v>20523000</v>
      </c>
      <c r="G437" s="4" cm="1">
        <f t="array" ref="G437">_xll.SNL.Clients.Office.Excel.Functions.SPG($A437, "SP_TOTAL_REV", G$2)</f>
        <v>20740000</v>
      </c>
      <c r="H437" s="4" cm="1">
        <f t="array" ref="H437">_xll.SNL.Clients.Office.Excel.Functions.SPG($A437, "SP_TOTAL_REV", H$2)</f>
        <v>18955000</v>
      </c>
      <c r="I437" s="4" cm="1">
        <f t="array" ref="I437">_xll.SNL.Clients.Office.Excel.Functions.SPG($A437, "SP_TOTAL_REV", I$2)</f>
        <v>17162000</v>
      </c>
      <c r="J437" s="4" cm="1">
        <f t="array" ref="J437">_xll.SNL.Clients.Office.Excel.Functions.SPG($A437, "SP_TOTAL_REV", J$2)</f>
        <v>16291000</v>
      </c>
      <c r="K437" s="4" cm="1">
        <f t="array" ref="K437">_xll.SNL.Clients.Office.Excel.Functions.SPG($A437, "SP_TOTAL_REV", K$2)</f>
        <v>18377000</v>
      </c>
      <c r="L437" s="4" cm="1">
        <f t="array" ref="L437">_xll.SNL.Clients.Office.Excel.Functions.SPG($A437, "SP_TOTAL_REV", L$2)</f>
        <v>18614000</v>
      </c>
      <c r="M437" s="4" cm="1">
        <f t="array" ref="M437">_xll.SNL.Clients.Office.Excel.Functions.SPG($A437, "SP_TOTAL_REV", M$2)</f>
        <v>20673000</v>
      </c>
      <c r="N437" s="4" cm="1">
        <f t="array" ref="N437">_xll.SNL.Clients.Office.Excel.Functions.SPG($A437, "SP_TOTAL_REV", N$2)</f>
        <v>26122000</v>
      </c>
      <c r="O437" s="4" cm="1">
        <f t="array" ref="O437">_xll.SNL.Clients.Office.Excel.Functions.SPG($A437, "SP_TOTAL_REV", O$2)</f>
        <v>21733000</v>
      </c>
      <c r="P437" s="4" cm="1">
        <f t="array" ref="P437">_xll.SNL.Clients.Office.Excel.Functions.SPG($A437, "SP_TOTAL_REV", P$2)</f>
        <v>21701000</v>
      </c>
      <c r="Q437" s="4" cm="1">
        <f t="array" ref="Q437">_xll.SNL.Clients.Office.Excel.Functions.SPG($A437, "SP_TOTAL_REV", Q$2)</f>
        <v>24683000</v>
      </c>
      <c r="R437" s="4" cm="1">
        <f t="array" ref="R437">_xll.SNL.Clients.Office.Excel.Functions.SPG($A437, "SP_TOTAL_REV", R$2)</f>
        <v>9219000</v>
      </c>
      <c r="S437" s="4" cm="1">
        <f t="array" ref="S437">_xll.SNL.Clients.Office.Excel.Functions.SPG($A437, "SP_TOTAL_REV", S$2)</f>
        <v>25916000</v>
      </c>
      <c r="T437" s="4" cm="1">
        <f t="array" ref="T437">_xll.SNL.Clients.Office.Excel.Functions.SPG($A437, "SP_TOTAL_REV", T$2)</f>
        <v>26500000</v>
      </c>
      <c r="U437" s="4" cm="1">
        <f t="array" ref="U437">_xll.SNL.Clients.Office.Excel.Functions.SPG($A437, "SP_TOTAL_REV", U$2)</f>
        <v>27083000</v>
      </c>
      <c r="V437" s="4" cm="1">
        <f t="array" ref="V437">_xll.SNL.Clients.Office.Excel.Functions.SPG($A437, "SP_TOTAL_REV", V$2)</f>
        <v>22708000</v>
      </c>
    </row>
    <row r="438" spans="1:22">
      <c r="A438" s="11" t="s">
        <v>440</v>
      </c>
      <c r="B438" s="4" t="str" cm="1">
        <f t="array" ref="B438">_xll.SNL.Clients.Office.Excel.Functions.SPG($A438, "SP_TOTAL_REV", B$2)</f>
        <v>NA</v>
      </c>
      <c r="C438" s="4" cm="1">
        <f t="array" ref="C438">_xll.SNL.Clients.Office.Excel.Functions.SPG($A438, "SP_TOTAL_REV", C$2)</f>
        <v>11164992</v>
      </c>
      <c r="D438" s="4" cm="1">
        <f t="array" ref="D438">_xll.SNL.Clients.Office.Excel.Functions.SPG($A438, "SP_TOTAL_REV", D$2)</f>
        <v>10419294</v>
      </c>
      <c r="E438" s="4" cm="1">
        <f t="array" ref="E438">_xll.SNL.Clients.Office.Excel.Functions.SPG($A438, "SP_TOTAL_REV", E$2)</f>
        <v>8971337</v>
      </c>
      <c r="F438" s="4" cm="1">
        <f t="array" ref="F438">_xll.SNL.Clients.Office.Excel.Functions.SPG($A438, "SP_TOTAL_REV", F$2)</f>
        <v>8149719</v>
      </c>
      <c r="G438" s="4" cm="1">
        <f t="array" ref="G438">_xll.SNL.Clients.Office.Excel.Functions.SPG($A438, "SP_TOTAL_REV", G$2)</f>
        <v>7986252</v>
      </c>
      <c r="H438" s="4" cm="1">
        <f t="array" ref="H438">_xll.SNL.Clients.Office.Excel.Functions.SPG($A438, "SP_TOTAL_REV", H$2)</f>
        <v>7791069</v>
      </c>
      <c r="I438" s="4" cm="1">
        <f t="array" ref="I438">_xll.SNL.Clients.Office.Excel.Functions.SPG($A438, "SP_TOTAL_REV", I$2)</f>
        <v>7515426</v>
      </c>
      <c r="J438" s="4" cm="1">
        <f t="array" ref="J438">_xll.SNL.Clients.Office.Excel.Functions.SPG($A438, "SP_TOTAL_REV", J$2)</f>
        <v>7440181</v>
      </c>
      <c r="K438" s="4" cm="1">
        <f t="array" ref="K438">_xll.SNL.Clients.Office.Excel.Functions.SPG($A438, "SP_TOTAL_REV", K$2)</f>
        <v>7386626</v>
      </c>
      <c r="L438" s="4" cm="1">
        <f t="array" ref="L438">_xll.SNL.Clients.Office.Excel.Functions.SPG($A438, "SP_TOTAL_REV", L$2)</f>
        <v>7421768</v>
      </c>
      <c r="M438" s="4" cm="1">
        <f t="array" ref="M438">_xll.SNL.Clients.Office.Excel.Functions.SPG($A438, "SP_TOTAL_REV", M$2)</f>
        <v>7146079</v>
      </c>
      <c r="N438" s="4" cm="1">
        <f t="array" ref="N438">_xll.SNL.Clients.Office.Excel.Functions.SPG($A438, "SP_TOTAL_REV", N$2)</f>
        <v>6644252</v>
      </c>
      <c r="O438" s="4" cm="1">
        <f t="array" ref="O438">_xll.SNL.Clients.Office.Excel.Functions.SPG($A438, "SP_TOTAL_REV", O$2)</f>
        <v>6080788</v>
      </c>
      <c r="P438" s="4" cm="1">
        <f t="array" ref="P438">_xll.SNL.Clients.Office.Excel.Functions.SPG($A438, "SP_TOTAL_REV", P$2)</f>
        <v>5671009</v>
      </c>
      <c r="Q438" s="4" cm="1">
        <f t="array" ref="Q438">_xll.SNL.Clients.Office.Excel.Functions.SPG($A438, "SP_TOTAL_REV", Q$2)</f>
        <v>5298668</v>
      </c>
      <c r="R438" s="4" cm="1">
        <f t="array" ref="R438">_xll.SNL.Clients.Office.Excel.Functions.SPG($A438, "SP_TOTAL_REV", R$2)</f>
        <v>5132768</v>
      </c>
      <c r="S438" s="4" cm="1">
        <f t="array" ref="S438">_xll.SNL.Clients.Office.Excel.Functions.SPG($A438, "SP_TOTAL_REV", S$2)</f>
        <v>4946716</v>
      </c>
      <c r="T438" s="4" cm="1">
        <f t="array" ref="T438">_xll.SNL.Clients.Office.Excel.Functions.SPG($A438, "SP_TOTAL_REV", T$2)</f>
        <v>4944230</v>
      </c>
      <c r="U438" s="4" cm="1">
        <f t="array" ref="U438">_xll.SNL.Clients.Office.Excel.Functions.SPG($A438, "SP_TOTAL_REV", U$2)</f>
        <v>4819827</v>
      </c>
      <c r="V438" s="4" cm="1">
        <f t="array" ref="V438">_xll.SNL.Clients.Office.Excel.Functions.SPG($A438, "SP_TOTAL_REV", V$2)</f>
        <v>4416389</v>
      </c>
    </row>
    <row r="439" spans="1:22">
      <c r="A439" s="11" t="s">
        <v>441</v>
      </c>
      <c r="B439" s="4" t="str" cm="1">
        <f t="array" ref="B439">_xll.SNL.Clients.Office.Excel.Functions.SPG($A439, "SP_TOTAL_REV", B$2)</f>
        <v>NA</v>
      </c>
      <c r="C439" s="4" cm="1">
        <f t="array" ref="C439">_xll.SNL.Clients.Office.Excel.Functions.SPG($A439, "SP_TOTAL_REV", C$2)</f>
        <v>152669000</v>
      </c>
      <c r="D439" s="4" cm="1">
        <f t="array" ref="D439">_xll.SNL.Clients.Office.Excel.Functions.SPG($A439, "SP_TOTAL_REV", D$2)</f>
        <v>157403000</v>
      </c>
      <c r="E439" s="4" cm="1">
        <f t="array" ref="E439">_xll.SNL.Clients.Office.Excel.Functions.SPG($A439, "SP_TOTAL_REV", E$2)</f>
        <v>151157000</v>
      </c>
      <c r="F439" s="4" cm="1">
        <f t="array" ref="F439">_xll.SNL.Clients.Office.Excel.Functions.SPG($A439, "SP_TOTAL_REV", F$2)</f>
        <v>132110000</v>
      </c>
      <c r="G439" s="4" cm="1">
        <f t="array" ref="G439">_xll.SNL.Clients.Office.Excel.Functions.SPG($A439, "SP_TOTAL_REV", G$2)</f>
        <v>110225000</v>
      </c>
      <c r="H439" s="4" cm="1">
        <f t="array" ref="H439">_xll.SNL.Clients.Office.Excel.Functions.SPG($A439, "SP_TOTAL_REV", H$2)</f>
        <v>108203000</v>
      </c>
      <c r="I439" s="4" cm="1">
        <f t="array" ref="I439">_xll.SNL.Clients.Office.Excel.Functions.SPG($A439, "SP_TOTAL_REV", I$2)</f>
        <v>100904000</v>
      </c>
      <c r="J439" s="4" cm="1">
        <f t="array" ref="J439">_xll.SNL.Clients.Office.Excel.Functions.SPG($A439, "SP_TOTAL_REV", J$2)</f>
        <v>94595000</v>
      </c>
      <c r="K439" s="4" cm="1">
        <f t="array" ref="K439">_xll.SNL.Clients.Office.Excel.Functions.SPG($A439, "SP_TOTAL_REV", K$2)</f>
        <v>88519000</v>
      </c>
      <c r="L439" s="4" cm="1">
        <f t="array" ref="L439">_xll.SNL.Clients.Office.Excel.Functions.SPG($A439, "SP_TOTAL_REV", L$2)</f>
        <v>83176000</v>
      </c>
      <c r="M439" s="4" cm="1">
        <f t="array" ref="M439">_xll.SNL.Clients.Office.Excel.Functions.SPG($A439, "SP_TOTAL_REV", M$2)</f>
        <v>78812000</v>
      </c>
      <c r="N439" s="4" cm="1">
        <f t="array" ref="N439">_xll.SNL.Clients.Office.Excel.Functions.SPG($A439, "SP_TOTAL_REV", N$2)</f>
        <v>74754000</v>
      </c>
      <c r="O439" s="4" cm="1">
        <f t="array" ref="O439">_xll.SNL.Clients.Office.Excel.Functions.SPG($A439, "SP_TOTAL_REV", O$2)</f>
        <v>70395000</v>
      </c>
      <c r="P439" s="4" cm="1">
        <f t="array" ref="P439">_xll.SNL.Clients.Office.Excel.Functions.SPG($A439, "SP_TOTAL_REV", P$2)</f>
        <v>67997000</v>
      </c>
      <c r="Q439" s="4" cm="1">
        <f t="array" ref="Q439">_xll.SNL.Clients.Office.Excel.Functions.SPG($A439, "SP_TOTAL_REV", Q$2)</f>
        <v>66176000</v>
      </c>
      <c r="R439" s="4" cm="1">
        <f t="array" ref="R439">_xll.SNL.Clients.Office.Excel.Functions.SPG($A439, "SP_TOTAL_REV", R$2)</f>
        <v>71288000</v>
      </c>
      <c r="S439" s="4" cm="1">
        <f t="array" ref="S439">_xll.SNL.Clients.Office.Excel.Functions.SPG($A439, "SP_TOTAL_REV", S$2)</f>
        <v>77349000</v>
      </c>
      <c r="T439" s="4" cm="1">
        <f t="array" ref="T439">_xll.SNL.Clients.Office.Excel.Functions.SPG($A439, "SP_TOTAL_REV", T$2)</f>
        <v>79022000</v>
      </c>
      <c r="U439" s="4" cm="1">
        <f t="array" ref="U439">_xll.SNL.Clients.Office.Excel.Functions.SPG($A439, "SP_TOTAL_REV", U$2)</f>
        <v>77019000</v>
      </c>
      <c r="V439" s="4" cm="1">
        <f t="array" ref="V439">_xll.SNL.Clients.Office.Excel.Functions.SPG($A439, "SP_TOTAL_REV", V$2)</f>
        <v>73094000</v>
      </c>
    </row>
    <row r="440" spans="1:22">
      <c r="A440" s="11" t="s">
        <v>442</v>
      </c>
      <c r="B440" s="4" t="str" cm="1">
        <f t="array" ref="B440">_xll.SNL.Clients.Office.Excel.Functions.SPG($A440, "SP_TOTAL_REV", B$2)</f>
        <v>NA</v>
      </c>
      <c r="C440" s="4" cm="1">
        <f t="array" ref="C440">_xll.SNL.Clients.Office.Excel.Functions.SPG($A440, "SP_TOTAL_REV", C$2)</f>
        <v>9400600</v>
      </c>
      <c r="D440" s="4" cm="1">
        <f t="array" ref="D440">_xll.SNL.Clients.Office.Excel.Functions.SPG($A440, "SP_TOTAL_REV", D$2)</f>
        <v>9449400</v>
      </c>
      <c r="E440" s="4" cm="1">
        <f t="array" ref="E440">_xll.SNL.Clients.Office.Excel.Functions.SPG($A440, "SP_TOTAL_REV", E$2)</f>
        <v>9107900</v>
      </c>
      <c r="F440" s="4" cm="1">
        <f t="array" ref="F440">_xll.SNL.Clients.Office.Excel.Functions.SPG($A440, "SP_TOTAL_REV", F$2)</f>
        <v>8064500</v>
      </c>
      <c r="G440" s="4" cm="1">
        <f t="array" ref="G440">_xll.SNL.Clients.Office.Excel.Functions.SPG($A440, "SP_TOTAL_REV", G$2)</f>
        <v>8625100</v>
      </c>
      <c r="H440" s="4" cm="1">
        <f t="array" ref="H440">_xll.SNL.Clients.Office.Excel.Functions.SPG($A440, "SP_TOTAL_REV", H$2)</f>
        <v>8031600</v>
      </c>
      <c r="I440" s="4" cm="1">
        <f t="array" ref="I440">_xll.SNL.Clients.Office.Excel.Functions.SPG($A440, "SP_TOTAL_REV", I$2)</f>
        <v>7473500</v>
      </c>
      <c r="J440" s="4" cm="1">
        <f t="array" ref="J440">_xll.SNL.Clients.Office.Excel.Functions.SPG($A440, "SP_TOTAL_REV", J$2)</f>
        <v>7452300</v>
      </c>
      <c r="K440" s="4" cm="1">
        <f t="array" ref="K440">_xll.SNL.Clients.Office.Excel.Functions.SPG($A440, "SP_TOTAL_REV", K$2)</f>
        <v>7613800</v>
      </c>
      <c r="L440" s="4" cm="1">
        <f t="array" ref="L440">_xll.SNL.Clients.Office.Excel.Functions.SPG($A440, "SP_TOTAL_REV", L$2)</f>
        <v>7537100</v>
      </c>
      <c r="M440" s="4" cm="1">
        <f t="array" ref="M440">_xll.SNL.Clients.Office.Excel.Functions.SPG($A440, "SP_TOTAL_REV", M$2)</f>
        <v>7122300</v>
      </c>
      <c r="N440" s="4" cm="1">
        <f t="array" ref="N440">_xll.SNL.Clients.Office.Excel.Functions.SPG($A440, "SP_TOTAL_REV", N$2)</f>
        <v>6956200</v>
      </c>
      <c r="O440" s="4" cm="1">
        <f t="array" ref="O440">_xll.SNL.Clients.Office.Excel.Functions.SPG($A440, "SP_TOTAL_REV", O$2)</f>
        <v>7014600</v>
      </c>
      <c r="P440" s="4" cm="1">
        <f t="array" ref="P440">_xll.SNL.Clients.Office.Excel.Functions.SPG($A440, "SP_TOTAL_REV", P$2)</f>
        <v>6507300</v>
      </c>
      <c r="Q440" s="4" cm="1">
        <f t="array" ref="Q440">_xll.SNL.Clients.Office.Excel.Functions.SPG($A440, "SP_TOTAL_REV", Q$2)</f>
        <v>6007400</v>
      </c>
      <c r="R440" s="4" cm="1">
        <f t="array" ref="R440">_xll.SNL.Clients.Office.Excel.Functions.SPG($A440, "SP_TOTAL_REV", R$2)</f>
        <v>6962700</v>
      </c>
      <c r="S440" s="4" cm="1">
        <f t="array" ref="S440">_xll.SNL.Clients.Office.Excel.Functions.SPG($A440, "SP_TOTAL_REV", S$2)</f>
        <v>6554200</v>
      </c>
      <c r="T440" s="4" cm="1">
        <f t="array" ref="T440">_xll.SNL.Clients.Office.Excel.Functions.SPG($A440, "SP_TOTAL_REV", T$2)</f>
        <v>6190800</v>
      </c>
      <c r="U440" s="4" cm="1">
        <f t="array" ref="U440">_xll.SNL.Clients.Office.Excel.Functions.SPG($A440, "SP_TOTAL_REV", U$2)</f>
        <v>6274300</v>
      </c>
      <c r="V440" s="4" cm="1">
        <f t="array" ref="V440">_xll.SNL.Clients.Office.Excel.Functions.SPG($A440, "SP_TOTAL_REV", V$2)</f>
        <v>6387000</v>
      </c>
    </row>
    <row r="441" spans="1:22">
      <c r="A441" s="11" t="s">
        <v>443</v>
      </c>
      <c r="B441" s="4" t="str" cm="1">
        <f t="array" ref="B441">_xll.SNL.Clients.Office.Excel.Functions.SPG($A441, "SP_TOTAL_REV", B$2)</f>
        <v>NA</v>
      </c>
      <c r="C441" s="4" cm="1">
        <f t="array" ref="C441">_xll.SNL.Clients.Office.Excel.Functions.SPG($A441, "SP_TOTAL_REV", C$2)</f>
        <v>8207800</v>
      </c>
      <c r="D441" s="4" cm="1">
        <f t="array" ref="D441">_xll.SNL.Clients.Office.Excel.Functions.SPG($A441, "SP_TOTAL_REV", D$2)</f>
        <v>8328200</v>
      </c>
      <c r="E441" s="4" cm="1">
        <f t="array" ref="E441">_xll.SNL.Clients.Office.Excel.Functions.SPG($A441, "SP_TOTAL_REV", E$2)</f>
        <v>7885300</v>
      </c>
      <c r="F441" s="4" cm="1">
        <f t="array" ref="F441">_xll.SNL.Clients.Office.Excel.Functions.SPG($A441, "SP_TOTAL_REV", F$2)</f>
        <v>8174500</v>
      </c>
      <c r="G441" s="4" cm="1">
        <f t="array" ref="G441">_xll.SNL.Clients.Office.Excel.Functions.SPG($A441, "SP_TOTAL_REV", G$2)</f>
        <v>7611100</v>
      </c>
      <c r="H441" s="4" cm="1">
        <f t="array" ref="H441">_xll.SNL.Clients.Office.Excel.Functions.SPG($A441, "SP_TOTAL_REV", H$2)</f>
        <v>7717200</v>
      </c>
      <c r="I441" s="4" cm="1">
        <f t="array" ref="I441">_xll.SNL.Clients.Office.Excel.Functions.SPG($A441, "SP_TOTAL_REV", I$2)</f>
        <v>7359600</v>
      </c>
      <c r="J441" s="4" cm="1">
        <f t="array" ref="J441">_xll.SNL.Clients.Office.Excel.Functions.SPG($A441, "SP_TOTAL_REV", J$2)</f>
        <v>7416100</v>
      </c>
      <c r="K441" s="4" cm="1">
        <f t="array" ref="K441">_xll.SNL.Clients.Office.Excel.Functions.SPG($A441, "SP_TOTAL_REV", K$2)</f>
        <v>7450700</v>
      </c>
      <c r="L441" s="4" cm="1">
        <f t="array" ref="L441">_xll.SNL.Clients.Office.Excel.Functions.SPG($A441, "SP_TOTAL_REV", L$2)</f>
        <v>5479900</v>
      </c>
      <c r="M441" s="4" cm="1">
        <f t="array" ref="M441">_xll.SNL.Clients.Office.Excel.Functions.SPG($A441, "SP_TOTAL_REV", M$2)</f>
        <v>5716000</v>
      </c>
      <c r="N441" s="4" cm="1">
        <f t="array" ref="N441">_xll.SNL.Clients.Office.Excel.Functions.SPG($A441, "SP_TOTAL_REV", N$2)</f>
        <v>5913371</v>
      </c>
      <c r="O441" s="4" cm="1">
        <f t="array" ref="O441">_xll.SNL.Clients.Office.Excel.Functions.SPG($A441, "SP_TOTAL_REV", O$2)</f>
        <v>5357596</v>
      </c>
      <c r="P441" s="4" cm="1">
        <f t="array" ref="P441">_xll.SNL.Clients.Office.Excel.Functions.SPG($A441, "SP_TOTAL_REV", P$2)</f>
        <v>4707655</v>
      </c>
      <c r="Q441" s="4" cm="1">
        <f t="array" ref="Q441">_xll.SNL.Clients.Office.Excel.Functions.SPG($A441, "SP_TOTAL_REV", Q$2)</f>
        <v>4604750</v>
      </c>
      <c r="R441" s="4" cm="1">
        <f t="array" ref="R441">_xll.SNL.Clients.Office.Excel.Functions.SPG($A441, "SP_TOTAL_REV", R$2)</f>
        <v>3279391</v>
      </c>
      <c r="S441" s="4" cm="1">
        <f t="array" ref="S441">_xll.SNL.Clients.Office.Excel.Functions.SPG($A441, "SP_TOTAL_REV", S$2)</f>
        <v>2428248</v>
      </c>
      <c r="T441" s="4" cm="1">
        <f t="array" ref="T441">_xll.SNL.Clients.Office.Excel.Functions.SPG($A441, "SP_TOTAL_REV", T$2)</f>
        <v>2156223</v>
      </c>
      <c r="U441" s="4" cm="1">
        <f t="array" ref="U441">_xll.SNL.Clients.Office.Excel.Functions.SPG($A441, "SP_TOTAL_REV", U$2)</f>
        <v>2144502</v>
      </c>
      <c r="V441" s="4" cm="1">
        <f t="array" ref="V441">_xll.SNL.Clients.Office.Excel.Functions.SPG($A441, "SP_TOTAL_REV", V$2)</f>
        <v>1864812</v>
      </c>
    </row>
    <row r="442" spans="1:22">
      <c r="A442" s="11" t="s">
        <v>444</v>
      </c>
      <c r="B442" s="4" t="str" cm="1">
        <f t="array" ref="B442">_xll.SNL.Clients.Office.Excel.Functions.SPG($A442, "SP_TOTAL_REV", B$2)</f>
        <v>NA</v>
      </c>
      <c r="C442" s="4" cm="1">
        <f t="array" ref="C442">_xll.SNL.Clients.Office.Excel.Functions.SPG($A442, "SP_TOTAL_REV", C$2)</f>
        <v>26640000</v>
      </c>
      <c r="D442" s="4" cm="1">
        <f t="array" ref="D442">_xll.SNL.Clients.Office.Excel.Functions.SPG($A442, "SP_TOTAL_REV", D$2)</f>
        <v>26485000</v>
      </c>
      <c r="E442" s="4" cm="1">
        <f t="array" ref="E442">_xll.SNL.Clients.Office.Excel.Functions.SPG($A442, "SP_TOTAL_REV", E$2)</f>
        <v>26042000</v>
      </c>
      <c r="F442" s="4" cm="1">
        <f t="array" ref="F442">_xll.SNL.Clients.Office.Excel.Functions.SPG($A442, "SP_TOTAL_REV", F$2)</f>
        <v>26185000</v>
      </c>
      <c r="G442" s="4" cm="1">
        <f t="array" ref="G442">_xll.SNL.Clients.Office.Excel.Functions.SPG($A442, "SP_TOTAL_REV", G$2)</f>
        <v>24977000</v>
      </c>
      <c r="H442" s="4" cm="1">
        <f t="array" ref="H442">_xll.SNL.Clients.Office.Excel.Functions.SPG($A442, "SP_TOTAL_REV", H$2)</f>
        <v>26268000</v>
      </c>
      <c r="I442" s="4" cm="1">
        <f t="array" ref="I442">_xll.SNL.Clients.Office.Excel.Functions.SPG($A442, "SP_TOTAL_REV", I$2)</f>
        <v>26076000</v>
      </c>
      <c r="J442" s="4" cm="1">
        <f t="array" ref="J442">_xll.SNL.Clients.Office.Excel.Functions.SPG($A442, "SP_TOTAL_REV", J$2)</f>
        <v>26300000</v>
      </c>
      <c r="K442" s="4" cm="1">
        <f t="array" ref="K442">_xll.SNL.Clients.Office.Excel.Functions.SPG($A442, "SP_TOTAL_REV", K$2)</f>
        <v>18338000</v>
      </c>
      <c r="L442" s="4" cm="1">
        <f t="array" ref="L442">_xll.SNL.Clients.Office.Excel.Functions.SPG($A442, "SP_TOTAL_REV", L$2)</f>
        <v>10922000</v>
      </c>
      <c r="M442" s="4" t="str" cm="1">
        <f t="array" ref="M442">_xll.SNL.Clients.Office.Excel.Functions.SPG($A442, "SP_TOTAL_REV", M$2)</f>
        <v>NA</v>
      </c>
      <c r="N442" s="4" cm="1">
        <f t="array" ref="N442">_xll.SNL.Clients.Office.Excel.Functions.SPG($A442, "SP_TOTAL_REV", N$2)</f>
        <v>11691490</v>
      </c>
      <c r="O442" s="4" cm="1">
        <f t="array" ref="O442">_xll.SNL.Clients.Office.Excel.Functions.SPG($A442, "SP_TOTAL_REV", O$2)</f>
        <v>11384694</v>
      </c>
      <c r="P442" s="4" cm="1">
        <f t="array" ref="P442">_xll.SNL.Clients.Office.Excel.Functions.SPG($A442, "SP_TOTAL_REV", P$2)</f>
        <v>10542608</v>
      </c>
      <c r="Q442" s="4" cm="1">
        <f t="array" ref="Q442">_xll.SNL.Clients.Office.Excel.Functions.SPG($A442, "SP_TOTAL_REV", Q$2)</f>
        <v>10285941</v>
      </c>
      <c r="R442" s="4" cm="1">
        <f t="array" ref="R442">_xll.SNL.Clients.Office.Excel.Functions.SPG($A442, "SP_TOTAL_REV", R$2)</f>
        <v>10183814</v>
      </c>
      <c r="S442" s="4" cm="1">
        <f t="array" ref="S442">_xll.SNL.Clients.Office.Excel.Functions.SPG($A442, "SP_TOTAL_REV", S$2)</f>
        <v>9796820</v>
      </c>
      <c r="T442" s="4" cm="1">
        <f t="array" ref="T442">_xll.SNL.Clients.Office.Excel.Functions.SPG($A442, "SP_TOTAL_REV", T$2)</f>
        <v>8986989</v>
      </c>
      <c r="U442" s="4" cm="1">
        <f t="array" ref="U442">_xll.SNL.Clients.Office.Excel.Functions.SPG($A442, "SP_TOTAL_REV", U$2)</f>
        <v>8474292</v>
      </c>
      <c r="V442" s="4" cm="1">
        <f t="array" ref="V442">_xll.SNL.Clients.Office.Excel.Functions.SPG($A442, "SP_TOTAL_REV", V$2)</f>
        <v>8204322</v>
      </c>
    </row>
    <row r="443" spans="1:22">
      <c r="A443" s="11" t="s">
        <v>445</v>
      </c>
      <c r="B443" s="4" t="str" cm="1">
        <f t="array" ref="B443">_xll.SNL.Clients.Office.Excel.Functions.SPG($A443, "SP_TOTAL_REV", B$2)</f>
        <v>NA</v>
      </c>
      <c r="C443" s="4" cm="1">
        <f t="array" ref="C443">_xll.SNL.Clients.Office.Excel.Functions.SPG($A443, "SP_TOTAL_REV", C$2)</f>
        <v>150039000</v>
      </c>
      <c r="D443" s="4" cm="1">
        <f t="array" ref="D443">_xll.SNL.Clients.Office.Excel.Functions.SPG($A443, "SP_TOTAL_REV", D$2)</f>
        <v>148258000</v>
      </c>
      <c r="E443" s="4" cm="1">
        <f t="array" ref="E443">_xll.SNL.Clients.Office.Excel.Functions.SPG($A443, "SP_TOTAL_REV", E$2)</f>
        <v>137888000</v>
      </c>
      <c r="F443" s="4" cm="1">
        <f t="array" ref="F443">_xll.SNL.Clients.Office.Excel.Functions.SPG($A443, "SP_TOTAL_REV", F$2)</f>
        <v>132498000</v>
      </c>
      <c r="G443" s="4" cm="1">
        <f t="array" ref="G443">_xll.SNL.Clients.Office.Excel.Functions.SPG($A443, "SP_TOTAL_REV", G$2)</f>
        <v>122286000</v>
      </c>
      <c r="H443" s="4" cm="1">
        <f t="array" ref="H443">_xll.SNL.Clients.Office.Excel.Functions.SPG($A443, "SP_TOTAL_REV", H$2)</f>
        <v>121852000</v>
      </c>
      <c r="I443" s="4" cm="1">
        <f t="array" ref="I443">_xll.SNL.Clients.Office.Excel.Functions.SPG($A443, "SP_TOTAL_REV", I$2)</f>
        <v>123280000</v>
      </c>
      <c r="J443" s="4" cm="1">
        <f t="array" ref="J443">_xll.SNL.Clients.Office.Excel.Functions.SPG($A443, "SP_TOTAL_REV", J$2)</f>
        <v>115337000</v>
      </c>
      <c r="K443" s="4" cm="1">
        <f t="array" ref="K443">_xll.SNL.Clients.Office.Excel.Functions.SPG($A443, "SP_TOTAL_REV", K$2)</f>
        <v>109830000</v>
      </c>
      <c r="L443" s="4" cm="1">
        <f t="array" ref="L443">_xll.SNL.Clients.Office.Excel.Functions.SPG($A443, "SP_TOTAL_REV", L$2)</f>
        <v>108465000</v>
      </c>
      <c r="M443" s="4" cm="1">
        <f t="array" ref="M443">_xll.SNL.Clients.Office.Excel.Functions.SPG($A443, "SP_TOTAL_REV", M$2)</f>
        <v>98375000</v>
      </c>
      <c r="N443" s="4" cm="1">
        <f t="array" ref="N443">_xll.SNL.Clients.Office.Excel.Functions.SPG($A443, "SP_TOTAL_REV", N$2)</f>
        <v>96619000</v>
      </c>
      <c r="O443" s="4" cm="1">
        <f t="array" ref="O443">_xll.SNL.Clients.Office.Excel.Functions.SPG($A443, "SP_TOTAL_REV", O$2)</f>
        <v>90269000</v>
      </c>
      <c r="P443" s="4" cm="1">
        <f t="array" ref="P443">_xll.SNL.Clients.Office.Excel.Functions.SPG($A443, "SP_TOTAL_REV", P$2)</f>
        <v>82049000</v>
      </c>
      <c r="Q443" s="4" cm="1">
        <f t="array" ref="Q443">_xll.SNL.Clients.Office.Excel.Functions.SPG($A443, "SP_TOTAL_REV", Q$2)</f>
        <v>76609000</v>
      </c>
      <c r="R443" s="4" cm="1">
        <f t="array" ref="R443">_xll.SNL.Clients.Office.Excel.Functions.SPG($A443, "SP_TOTAL_REV", R$2)</f>
        <v>76148000</v>
      </c>
      <c r="S443" s="4" cm="1">
        <f t="array" ref="S443">_xll.SNL.Clients.Office.Excel.Functions.SPG($A443, "SP_TOTAL_REV", S$2)</f>
        <v>70336000</v>
      </c>
      <c r="T443" s="4" cm="1">
        <f t="array" ref="T443">_xll.SNL.Clients.Office.Excel.Functions.SPG($A443, "SP_TOTAL_REV", T$2)</f>
        <v>66111000</v>
      </c>
      <c r="U443" s="4" cm="1">
        <f t="array" ref="U443">_xll.SNL.Clients.Office.Excel.Functions.SPG($A443, "SP_TOTAL_REV", U$2)</f>
        <v>60553000</v>
      </c>
      <c r="V443" s="4" cm="1">
        <f t="array" ref="V443">_xll.SNL.Clients.Office.Excel.Functions.SPG($A443, "SP_TOTAL_REV", V$2)</f>
        <v>56434000</v>
      </c>
    </row>
    <row r="444" spans="1:22">
      <c r="A444" s="11" t="s">
        <v>446</v>
      </c>
      <c r="B444" s="4" t="str" cm="1">
        <f t="array" ref="B444">_xll.SNL.Clients.Office.Excel.Functions.SPG($A444, "SP_TOTAL_REV", B$2)</f>
        <v>NA</v>
      </c>
      <c r="C444" s="4" cm="1">
        <f t="array" ref="C444">_xll.SNL.Clients.Office.Excel.Functions.SPG($A444, "SP_TOTAL_REV", C$2)</f>
        <v>13696100</v>
      </c>
      <c r="D444" s="4" cm="1">
        <f t="array" ref="D444">_xll.SNL.Clients.Office.Excel.Functions.SPG($A444, "SP_TOTAL_REV", D$2)</f>
        <v>19125200</v>
      </c>
      <c r="E444" s="4" cm="1">
        <f t="array" ref="E444">_xll.SNL.Clients.Office.Excel.Functions.SPG($A444, "SP_TOTAL_REV", E$2)</f>
        <v>12357400</v>
      </c>
      <c r="F444" s="4" cm="1">
        <f t="array" ref="F444">_xll.SNL.Clients.Office.Excel.Functions.SPG($A444, "SP_TOTAL_REV", F$2)</f>
        <v>8681700</v>
      </c>
      <c r="G444" s="4" cm="1">
        <f t="array" ref="G444">_xll.SNL.Clients.Office.Excel.Functions.SPG($A444, "SP_TOTAL_REV", G$2)</f>
        <v>8906300</v>
      </c>
      <c r="H444" s="4" cm="1">
        <f t="array" ref="H444">_xll.SNL.Clients.Office.Excel.Functions.SPG($A444, "SP_TOTAL_REV", H$2)</f>
        <v>9587300</v>
      </c>
      <c r="I444" s="4" cm="1">
        <f t="array" ref="I444">_xll.SNL.Clients.Office.Excel.Functions.SPG($A444, "SP_TOTAL_REV", I$2)</f>
        <v>7409400</v>
      </c>
      <c r="J444" s="4" cm="1">
        <f t="array" ref="J444">_xll.SNL.Clients.Office.Excel.Functions.SPG($A444, "SP_TOTAL_REV", J$2)</f>
        <v>7162800</v>
      </c>
      <c r="K444" s="4" cm="1">
        <f t="array" ref="K444">_xll.SNL.Clients.Office.Excel.Functions.SPG($A444, "SP_TOTAL_REV", K$2)</f>
        <v>8895300</v>
      </c>
      <c r="L444" s="4" cm="1">
        <f t="array" ref="L444">_xll.SNL.Clients.Office.Excel.Functions.SPG($A444, "SP_TOTAL_REV", L$2)</f>
        <v>9055800</v>
      </c>
      <c r="M444" s="4" cm="1">
        <f t="array" ref="M444">_xll.SNL.Clients.Office.Excel.Functions.SPG($A444, "SP_TOTAL_REV", M$2)</f>
        <v>8170115.6469999999</v>
      </c>
      <c r="N444" s="4" cm="1">
        <f t="array" ref="N444">_xll.SNL.Clients.Office.Excel.Functions.SPG($A444, "SP_TOTAL_REV", N$2)</f>
        <v>10051300</v>
      </c>
      <c r="O444" s="4" cm="1">
        <f t="array" ref="O444">_xll.SNL.Clients.Office.Excel.Functions.SPG($A444, "SP_TOTAL_REV", O$2)</f>
        <v>11172500</v>
      </c>
      <c r="P444" s="4" cm="1">
        <f t="array" ref="P444">_xll.SNL.Clients.Office.Excel.Functions.SPG($A444, "SP_TOTAL_REV", P$2)</f>
        <v>8455300</v>
      </c>
      <c r="Q444" s="4" cm="1">
        <f t="array" ref="Q444">_xll.SNL.Clients.Office.Excel.Functions.SPG($A444, "SP_TOTAL_REV", Q$2)</f>
        <v>6135900</v>
      </c>
      <c r="R444" s="4" cm="1">
        <f t="array" ref="R444">_xll.SNL.Clients.Office.Excel.Functions.SPG($A444, "SP_TOTAL_REV", R$2)</f>
        <v>12942900</v>
      </c>
      <c r="S444" s="4" cm="1">
        <f t="array" ref="S444">_xll.SNL.Clients.Office.Excel.Functions.SPG($A444, "SP_TOTAL_REV", S$2)</f>
        <v>7161800</v>
      </c>
      <c r="T444" s="4" cm="1">
        <f t="array" ref="T444">_xll.SNL.Clients.Office.Excel.Functions.SPG($A444, "SP_TOTAL_REV", T$2)</f>
        <v>5215300</v>
      </c>
      <c r="U444" s="4" cm="1">
        <f t="array" ref="U444">_xll.SNL.Clients.Office.Excel.Functions.SPG($A444, "SP_TOTAL_REV", U$2)</f>
        <v>5495300</v>
      </c>
      <c r="V444" s="4" cm="1">
        <f t="array" ref="V444">_xll.SNL.Clients.Office.Excel.Functions.SPG($A444, "SP_TOTAL_REV", V$2)</f>
        <v>2964700</v>
      </c>
    </row>
    <row r="445" spans="1:22">
      <c r="A445" s="11" t="s">
        <v>447</v>
      </c>
      <c r="B445" s="4" cm="1">
        <f t="array" ref="B445">_xll.SNL.Clients.Office.Excel.Functions.SPG($A445, "SP_TOTAL_REV", B$2)</f>
        <v>21298000</v>
      </c>
      <c r="C445" s="4" cm="1">
        <f t="array" ref="C445">_xll.SNL.Clients.Office.Excel.Functions.SPG($A445, "SP_TOTAL_REV", C$2)</f>
        <v>21490000</v>
      </c>
      <c r="D445" s="4" cm="1">
        <f t="array" ref="D445">_xll.SNL.Clients.Office.Excel.Functions.SPG($A445, "SP_TOTAL_REV", D$2)</f>
        <v>21147000</v>
      </c>
      <c r="E445" s="4" cm="1">
        <f t="array" ref="E445">_xll.SNL.Clients.Office.Excel.Functions.SPG($A445, "SP_TOTAL_REV", E$2)</f>
        <v>19276000</v>
      </c>
      <c r="F445" s="4" cm="1">
        <f t="array" ref="F445">_xll.SNL.Clients.Office.Excel.Functions.SPG($A445, "SP_TOTAL_REV", F$2)</f>
        <v>16901000</v>
      </c>
      <c r="G445" s="4" cm="1">
        <f t="array" ref="G445">_xll.SNL.Clients.Office.Excel.Functions.SPG($A445, "SP_TOTAL_REV", G$2)</f>
        <v>16839000</v>
      </c>
      <c r="H445" s="4" cm="1">
        <f t="array" ref="H445">_xll.SNL.Clients.Office.Excel.Functions.SPG($A445, "SP_TOTAL_REV", H$2)</f>
        <v>16200000</v>
      </c>
      <c r="I445" s="4" cm="1">
        <f t="array" ref="I445">_xll.SNL.Clients.Office.Excel.Functions.SPG($A445, "SP_TOTAL_REV", I$2)</f>
        <v>15198000</v>
      </c>
      <c r="J445" s="4" cm="1">
        <f t="array" ref="J445">_xll.SNL.Clients.Office.Excel.Functions.SPG($A445, "SP_TOTAL_REV", J$2)</f>
        <v>14480000</v>
      </c>
      <c r="K445" s="4" cm="1">
        <f t="array" ref="K445">_xll.SNL.Clients.Office.Excel.Functions.SPG($A445, "SP_TOTAL_REV", K$2)</f>
        <v>15225000</v>
      </c>
      <c r="L445" s="4" cm="1">
        <f t="array" ref="L445">_xll.SNL.Clients.Office.Excel.Functions.SPG($A445, "SP_TOTAL_REV", L$2)</f>
        <v>15281000</v>
      </c>
      <c r="M445" s="4" cm="1">
        <f t="array" ref="M445">_xll.SNL.Clients.Office.Excel.Functions.SPG($A445, "SP_TOTAL_REV", M$2)</f>
        <v>16012000</v>
      </c>
      <c r="N445" s="4" cm="1">
        <f t="array" ref="N445">_xll.SNL.Clients.Office.Excel.Functions.SPG($A445, "SP_TOTAL_REV", N$2)</f>
        <v>15245000</v>
      </c>
      <c r="O445" s="4" cm="1">
        <f t="array" ref="O445">_xll.SNL.Clients.Office.Excel.Functions.SPG($A445, "SP_TOTAL_REV", O$2)</f>
        <v>14326000</v>
      </c>
      <c r="P445" s="4" cm="1">
        <f t="array" ref="P445">_xll.SNL.Clients.Office.Excel.Functions.SPG($A445, "SP_TOTAL_REV", P$2)</f>
        <v>15016000</v>
      </c>
      <c r="Q445" s="4" cm="1">
        <f t="array" ref="Q445">_xll.SNL.Clients.Office.Excel.Functions.SPG($A445, "SP_TOTAL_REV", Q$2)</f>
        <v>15049000</v>
      </c>
      <c r="R445" s="4" cm="1">
        <f t="array" ref="R445">_xll.SNL.Clients.Office.Excel.Functions.SPG($A445, "SP_TOTAL_REV", R$2)</f>
        <v>5780000</v>
      </c>
      <c r="S445" s="4" cm="1">
        <f t="array" ref="S445">_xll.SNL.Clients.Office.Excel.Functions.SPG($A445, "SP_TOTAL_REV", S$2)</f>
        <v>6022000</v>
      </c>
      <c r="T445" s="4" cm="1">
        <f t="array" ref="T445">_xll.SNL.Clients.Office.Excel.Functions.SPG($A445, "SP_TOTAL_REV", T$2)</f>
        <v>5649000</v>
      </c>
      <c r="U445" s="4" cm="1">
        <f t="array" ref="U445">_xll.SNL.Clients.Office.Excel.Functions.SPG($A445, "SP_TOTAL_REV", U$2)</f>
        <v>5474000</v>
      </c>
      <c r="V445" s="4" cm="1">
        <f t="array" ref="V445">_xll.SNL.Clients.Office.Excel.Functions.SPG($A445, "SP_TOTAL_REV", V$2)</f>
        <v>5484000</v>
      </c>
    </row>
    <row r="446" spans="1:22">
      <c r="A446" s="11" t="s">
        <v>448</v>
      </c>
      <c r="B446" s="4" cm="1">
        <f t="array" ref="B446">_xll.SNL.Clients.Office.Excel.Functions.SPG($A446, "SP_TOTAL_REV", B$2)</f>
        <v>84346000</v>
      </c>
      <c r="C446" s="4" cm="1">
        <f t="array" ref="C446">_xll.SNL.Clients.Office.Excel.Functions.SPG($A446, "SP_TOTAL_REV", C$2)</f>
        <v>83933000</v>
      </c>
      <c r="D446" s="4" cm="1">
        <f t="array" ref="D446">_xll.SNL.Clients.Office.Excel.Functions.SPG($A446, "SP_TOTAL_REV", D$2)</f>
        <v>80281000</v>
      </c>
      <c r="E446" s="4" cm="1">
        <f t="array" ref="E446">_xll.SNL.Clients.Office.Excel.Functions.SPG($A446, "SP_TOTAL_REV", E$2)</f>
        <v>78346000</v>
      </c>
      <c r="F446" s="4" cm="1">
        <f t="array" ref="F446">_xll.SNL.Clients.Office.Excel.Functions.SPG($A446, "SP_TOTAL_REV", F$2)</f>
        <v>73975000</v>
      </c>
      <c r="G446" s="4" cm="1">
        <f t="array" ref="G446">_xll.SNL.Clients.Office.Excel.Functions.SPG($A446, "SP_TOTAL_REV", G$2)</f>
        <v>69594000</v>
      </c>
      <c r="H446" s="4" cm="1">
        <f t="array" ref="H446">_xll.SNL.Clients.Office.Excel.Functions.SPG($A446, "SP_TOTAL_REV", H$2)</f>
        <v>66912000</v>
      </c>
      <c r="I446" s="4" cm="1">
        <f t="array" ref="I446">_xll.SNL.Clients.Office.Excel.Functions.SPG($A446, "SP_TOTAL_REV", I$2)</f>
        <v>65732000</v>
      </c>
      <c r="J446" s="4" cm="1">
        <f t="array" ref="J446">_xll.SNL.Clients.Office.Excel.Functions.SPG($A446, "SP_TOTAL_REV", J$2)</f>
        <v>65231000</v>
      </c>
      <c r="K446" s="4" cm="1">
        <f t="array" ref="K446">_xll.SNL.Clients.Office.Excel.Functions.SPG($A446, "SP_TOTAL_REV", K$2)</f>
        <v>66925000</v>
      </c>
      <c r="L446" s="4" cm="1">
        <f t="array" ref="L446">_xll.SNL.Clients.Office.Excel.Functions.SPG($A446, "SP_TOTAL_REV", L$2)</f>
        <v>76503000</v>
      </c>
      <c r="M446" s="4" cm="1">
        <f t="array" ref="M446">_xll.SNL.Clients.Office.Excel.Functions.SPG($A446, "SP_TOTAL_REV", M$2)</f>
        <v>80940000</v>
      </c>
      <c r="N446" s="4" cm="1">
        <f t="array" ref="N446">_xll.SNL.Clients.Office.Excel.Functions.SPG($A446, "SP_TOTAL_REV", N$2)</f>
        <v>83320000</v>
      </c>
      <c r="O446" s="4" cm="1">
        <f t="array" ref="O446">_xll.SNL.Clients.Office.Excel.Functions.SPG($A446, "SP_TOTAL_REV", O$2)</f>
        <v>83618000</v>
      </c>
      <c r="P446" s="4" cm="1">
        <f t="array" ref="P446">_xll.SNL.Clients.Office.Excel.Functions.SPG($A446, "SP_TOTAL_REV", P$2)</f>
        <v>78864000</v>
      </c>
      <c r="Q446" s="4" cm="1">
        <f t="array" ref="Q446">_xll.SNL.Clients.Office.Excel.Functions.SPG($A446, "SP_TOTAL_REV", Q$2)</f>
        <v>76782000</v>
      </c>
      <c r="R446" s="4" cm="1">
        <f t="array" ref="R446">_xll.SNL.Clients.Office.Excel.Functions.SPG($A446, "SP_TOTAL_REV", R$2)</f>
        <v>81657000</v>
      </c>
      <c r="S446" s="4" cm="1">
        <f t="array" ref="S446">_xll.SNL.Clients.Office.Excel.Functions.SPG($A446, "SP_TOTAL_REV", S$2)</f>
        <v>78803000</v>
      </c>
      <c r="T446" s="4" cm="1">
        <f t="array" ref="T446">_xll.SNL.Clients.Office.Excel.Functions.SPG($A446, "SP_TOTAL_REV", T$2)</f>
        <v>73602000</v>
      </c>
      <c r="U446" s="4" cm="1">
        <f t="array" ref="U446">_xll.SNL.Clients.Office.Excel.Functions.SPG($A446, "SP_TOTAL_REV", U$2)</f>
        <v>61675000</v>
      </c>
      <c r="V446" s="4" cm="1">
        <f t="array" ref="V446">_xll.SNL.Clients.Office.Excel.Functions.SPG($A446, "SP_TOTAL_REV", V$2)</f>
        <v>54187000</v>
      </c>
    </row>
    <row r="447" spans="1:22">
      <c r="A447" s="11" t="s">
        <v>449</v>
      </c>
      <c r="B447" s="4" cm="1">
        <f t="array" ref="B447">_xll.SNL.Clients.Office.Excel.Functions.SPG($A447, "SP_TOTAL_REV", B$2)</f>
        <v>75343000</v>
      </c>
      <c r="C447" s="4" cm="1">
        <f t="array" ref="C447">_xll.SNL.Clients.Office.Excel.Functions.SPG($A447, "SP_TOTAL_REV", C$2)</f>
        <v>62082300</v>
      </c>
      <c r="D447" s="4" cm="1">
        <f t="array" ref="D447">_xll.SNL.Clients.Office.Excel.Functions.SPG($A447, "SP_TOTAL_REV", D$2)</f>
        <v>49586400</v>
      </c>
      <c r="E447" s="4" cm="1">
        <f t="array" ref="E447">_xll.SNL.Clients.Office.Excel.Functions.SPG($A447, "SP_TOTAL_REV", E$2)</f>
        <v>47676500</v>
      </c>
      <c r="F447" s="4" cm="1">
        <f t="array" ref="F447">_xll.SNL.Clients.Office.Excel.Functions.SPG($A447, "SP_TOTAL_REV", F$2)</f>
        <v>42638100</v>
      </c>
      <c r="G447" s="4" cm="1">
        <f t="array" ref="G447">_xll.SNL.Clients.Office.Excel.Functions.SPG($A447, "SP_TOTAL_REV", G$2)</f>
        <v>38997700</v>
      </c>
      <c r="H447" s="4" cm="1">
        <f t="array" ref="H447">_xll.SNL.Clients.Office.Excel.Functions.SPG($A447, "SP_TOTAL_REV", H$2)</f>
        <v>31954700</v>
      </c>
      <c r="I447" s="4" cm="1">
        <f t="array" ref="I447">_xll.SNL.Clients.Office.Excel.Functions.SPG($A447, "SP_TOTAL_REV", I$2)</f>
        <v>26815100</v>
      </c>
      <c r="J447" s="4" cm="1">
        <f t="array" ref="J447">_xll.SNL.Clients.Office.Excel.Functions.SPG($A447, "SP_TOTAL_REV", J$2)</f>
        <v>23419000</v>
      </c>
      <c r="K447" s="4" cm="1">
        <f t="array" ref="K447">_xll.SNL.Clients.Office.Excel.Functions.SPG($A447, "SP_TOTAL_REV", K$2)</f>
        <v>20831000</v>
      </c>
      <c r="L447" s="4" cm="1">
        <f t="array" ref="L447">_xll.SNL.Clients.Office.Excel.Functions.SPG($A447, "SP_TOTAL_REV", L$2)</f>
        <v>19372500</v>
      </c>
      <c r="M447" s="4" cm="1">
        <f t="array" ref="M447">_xll.SNL.Clients.Office.Excel.Functions.SPG($A447, "SP_TOTAL_REV", M$2)</f>
        <v>18152100</v>
      </c>
      <c r="N447" s="4" cm="1">
        <f t="array" ref="N447">_xll.SNL.Clients.Office.Excel.Functions.SPG($A447, "SP_TOTAL_REV", N$2)</f>
        <v>17068500</v>
      </c>
      <c r="O447" s="4" cm="1">
        <f t="array" ref="O447">_xll.SNL.Clients.Office.Excel.Functions.SPG($A447, "SP_TOTAL_REV", O$2)</f>
        <v>15761100</v>
      </c>
      <c r="P447" s="4" cm="1">
        <f t="array" ref="P447">_xll.SNL.Clients.Office.Excel.Functions.SPG($A447, "SP_TOTAL_REV", P$2)</f>
        <v>15203600</v>
      </c>
      <c r="Q447" s="4" cm="1">
        <f t="array" ref="Q447">_xll.SNL.Clients.Office.Excel.Functions.SPG($A447, "SP_TOTAL_REV", Q$2)</f>
        <v>14780000</v>
      </c>
      <c r="R447" s="4" cm="1">
        <f t="array" ref="R447">_xll.SNL.Clients.Office.Excel.Functions.SPG($A447, "SP_TOTAL_REV", R$2)</f>
        <v>12831300</v>
      </c>
      <c r="S447" s="4" cm="1">
        <f t="array" ref="S447">_xll.SNL.Clients.Office.Excel.Functions.SPG($A447, "SP_TOTAL_REV", S$2)</f>
        <v>14674400</v>
      </c>
      <c r="T447" s="4" cm="1">
        <f t="array" ref="T447">_xll.SNL.Clients.Office.Excel.Functions.SPG($A447, "SP_TOTAL_REV", T$2)</f>
        <v>14774500</v>
      </c>
      <c r="U447" s="4" cm="1">
        <f t="array" ref="U447">_xll.SNL.Clients.Office.Excel.Functions.SPG($A447, "SP_TOTAL_REV", U$2)</f>
        <v>14291300</v>
      </c>
      <c r="V447" s="4" cm="1">
        <f t="array" ref="V447">_xll.SNL.Clients.Office.Excel.Functions.SPG($A447, "SP_TOTAL_REV", V$2)</f>
        <v>13768200</v>
      </c>
    </row>
    <row r="448" spans="1:22">
      <c r="A448" s="11" t="s">
        <v>450</v>
      </c>
      <c r="B448" s="4" cm="1">
        <f t="array" ref="B448">_xll.SNL.Clients.Office.Excel.Functions.SPG($A448, "SP_TOTAL_REV", B$2)</f>
        <v>23098500</v>
      </c>
      <c r="C448" s="4" cm="1">
        <f t="array" ref="C448">_xll.SNL.Clients.Office.Excel.Functions.SPG($A448, "SP_TOTAL_REV", C$2)</f>
        <v>23051900</v>
      </c>
      <c r="D448" s="4" cm="1">
        <f t="array" ref="D448">_xll.SNL.Clients.Office.Excel.Functions.SPG($A448, "SP_TOTAL_REV", D$2)</f>
        <v>22148900</v>
      </c>
      <c r="E448" s="4" cm="1">
        <f t="array" ref="E448">_xll.SNL.Clients.Office.Excel.Functions.SPG($A448, "SP_TOTAL_REV", E$2)</f>
        <v>19944600</v>
      </c>
      <c r="F448" s="4" cm="1">
        <f t="array" ref="F448">_xll.SNL.Clients.Office.Excel.Functions.SPG($A448, "SP_TOTAL_REV", F$2)</f>
        <v>18361700</v>
      </c>
      <c r="G448" s="4" cm="1">
        <f t="array" ref="G448">_xll.SNL.Clients.Office.Excel.Functions.SPG($A448, "SP_TOTAL_REV", G$2)</f>
        <v>17900800</v>
      </c>
      <c r="H448" s="4" cm="1">
        <f t="array" ref="H448">_xll.SNL.Clients.Office.Excel.Functions.SPG($A448, "SP_TOTAL_REV", H$2)</f>
        <v>17534500</v>
      </c>
      <c r="I448" s="4" cm="1">
        <f t="array" ref="I448">_xll.SNL.Clients.Office.Excel.Functions.SPG($A448, "SP_TOTAL_REV", I$2)</f>
        <v>14983800</v>
      </c>
      <c r="J448" s="4" cm="1">
        <f t="array" ref="J448">_xll.SNL.Clients.Office.Excel.Functions.SPG($A448, "SP_TOTAL_REV", J$2)</f>
        <v>11855602</v>
      </c>
      <c r="K448" s="4" cm="1">
        <f t="array" ref="K448">_xll.SNL.Clients.Office.Excel.Functions.SPG($A448, "SP_TOTAL_REV", K$2)</f>
        <v>11339304</v>
      </c>
      <c r="L448" s="4" cm="1">
        <f t="array" ref="L448">_xll.SNL.Clients.Office.Excel.Functions.SPG($A448, "SP_TOTAL_REV", L$2)</f>
        <v>11129533</v>
      </c>
      <c r="M448" s="4" cm="1">
        <f t="array" ref="M448">_xll.SNL.Clients.Office.Excel.Functions.SPG($A448, "SP_TOTAL_REV", M$2)</f>
        <v>10185532</v>
      </c>
      <c r="N448" s="4" cm="1">
        <f t="array" ref="N448">_xll.SNL.Clients.Office.Excel.Functions.SPG($A448, "SP_TOTAL_REV", N$2)</f>
        <v>9534462</v>
      </c>
      <c r="O448" s="4" cm="1">
        <f t="array" ref="O448">_xll.SNL.Clients.Office.Excel.Functions.SPG($A448, "SP_TOTAL_REV", O$2)</f>
        <v>8765699</v>
      </c>
      <c r="P448" s="4" cm="1">
        <f t="array" ref="P448">_xll.SNL.Clients.Office.Excel.Functions.SPG($A448, "SP_TOTAL_REV", P$2)</f>
        <v>7776424</v>
      </c>
      <c r="Q448" s="4" cm="1">
        <f t="array" ref="Q448">_xll.SNL.Clients.Office.Excel.Functions.SPG($A448, "SP_TOTAL_REV", Q$2)</f>
        <v>7094249</v>
      </c>
      <c r="R448" s="4" cm="1">
        <f t="array" ref="R448">_xll.SNL.Clients.Office.Excel.Functions.SPG($A448, "SP_TOTAL_REV", R$2)</f>
        <v>7979727</v>
      </c>
      <c r="S448" s="4" cm="1">
        <f t="array" ref="S448">_xll.SNL.Clients.Office.Excel.Functions.SPG($A448, "SP_TOTAL_REV", S$2)</f>
        <v>8005292</v>
      </c>
      <c r="T448" s="4" cm="1">
        <f t="array" ref="T448">_xll.SNL.Clients.Office.Excel.Functions.SPG($A448, "SP_TOTAL_REV", T$2)</f>
        <v>7809759</v>
      </c>
      <c r="U448" s="4" cm="1">
        <f t="array" ref="U448">_xll.SNL.Clients.Office.Excel.Functions.SPG($A448, "SP_TOTAL_REV", U$2)</f>
        <v>7190661</v>
      </c>
      <c r="V448" s="4" cm="1">
        <f t="array" ref="V448">_xll.SNL.Clients.Office.Excel.Functions.SPG($A448, "SP_TOTAL_REV", V$2)</f>
        <v>6113789</v>
      </c>
    </row>
    <row r="449" spans="1:22">
      <c r="A449" s="11" t="s">
        <v>451</v>
      </c>
      <c r="B449" s="4" t="str" cm="1">
        <f t="array" ref="B449">_xll.SNL.Clients.Office.Excel.Functions.SPG($A449, "SP_TOTAL_REV", B$2)</f>
        <v>NA</v>
      </c>
      <c r="C449" s="4" cm="1">
        <f t="array" ref="C449">_xll.SNL.Clients.Office.Excel.Functions.SPG($A449, "SP_TOTAL_REV", C$2)</f>
        <v>25253000</v>
      </c>
      <c r="D449" s="4" cm="1">
        <f t="array" ref="D449">_xll.SNL.Clients.Office.Excel.Functions.SPG($A449, "SP_TOTAL_REV", D$2)</f>
        <v>29279000</v>
      </c>
      <c r="E449" s="4" cm="1">
        <f t="array" ref="E449">_xll.SNL.Clients.Office.Excel.Functions.SPG($A449, "SP_TOTAL_REV", E$2)</f>
        <v>23113000</v>
      </c>
      <c r="F449" s="4" cm="1">
        <f t="array" ref="F449">_xll.SNL.Clients.Office.Excel.Functions.SPG($A449, "SP_TOTAL_REV", F$2)</f>
        <v>20375000</v>
      </c>
      <c r="G449" s="4" cm="1">
        <f t="array" ref="G449">_xll.SNL.Clients.Office.Excel.Functions.SPG($A449, "SP_TOTAL_REV", G$2)</f>
        <v>21419000</v>
      </c>
      <c r="H449" s="4" cm="1">
        <f t="array" ref="H449">_xll.SNL.Clients.Office.Excel.Functions.SPG($A449, "SP_TOTAL_REV", H$2)</f>
        <v>23495000</v>
      </c>
      <c r="I449" s="4" cm="1">
        <f t="array" ref="I449">_xll.SNL.Clients.Office.Excel.Functions.SPG($A449, "SP_TOTAL_REV", I$2)</f>
        <v>23031000</v>
      </c>
      <c r="J449" s="4" cm="1">
        <f t="array" ref="J449">_xll.SNL.Clients.Office.Excel.Functions.SPG($A449, "SP_TOTAL_REV", J$2)</f>
        <v>19896000</v>
      </c>
      <c r="K449" s="4" cm="1">
        <f t="array" ref="K449">_xll.SNL.Clients.Office.Excel.Functions.SPG($A449, "SP_TOTAL_REV", K$2)</f>
        <v>17489000</v>
      </c>
      <c r="L449" s="4" cm="1">
        <f t="array" ref="L449">_xll.SNL.Clients.Office.Excel.Functions.SPG($A449, "SP_TOTAL_REV", L$2)</f>
        <v>18467000</v>
      </c>
      <c r="M449" s="4" cm="1">
        <f t="array" ref="M449">_xll.SNL.Clients.Office.Excel.Functions.SPG($A449, "SP_TOTAL_REV", M$2)</f>
        <v>17087000</v>
      </c>
      <c r="N449" s="4" cm="1">
        <f t="array" ref="N449">_xll.SNL.Clients.Office.Excel.Functions.SPG($A449, "SP_TOTAL_REV", N$2)</f>
        <v>16537000</v>
      </c>
      <c r="O449" s="4" cm="1">
        <f t="array" ref="O449">_xll.SNL.Clients.Office.Excel.Functions.SPG($A449, "SP_TOTAL_REV", O$2)</f>
        <v>17657000</v>
      </c>
      <c r="P449" s="4" cm="1">
        <f t="array" ref="P449">_xll.SNL.Clients.Office.Excel.Functions.SPG($A449, "SP_TOTAL_REV", P$2)</f>
        <v>17456000</v>
      </c>
      <c r="Q449" s="4" cm="1">
        <f t="array" ref="Q449">_xll.SNL.Clients.Office.Excel.Functions.SPG($A449, "SP_TOTAL_REV", Q$2)</f>
        <v>15743000</v>
      </c>
      <c r="R449" s="4" cm="1">
        <f t="array" ref="R449">_xll.SNL.Clients.Office.Excel.Functions.SPG($A449, "SP_TOTAL_REV", R$2)</f>
        <v>17127000</v>
      </c>
      <c r="S449" s="4" cm="1">
        <f t="array" ref="S449">_xll.SNL.Clients.Office.Excel.Functions.SPG($A449, "SP_TOTAL_REV", S$2)</f>
        <v>15353000</v>
      </c>
      <c r="T449" s="4" cm="1">
        <f t="array" ref="T449">_xll.SNL.Clients.Office.Excel.Functions.SPG($A449, "SP_TOTAL_REV", T$2)</f>
        <v>14356000</v>
      </c>
      <c r="U449" s="4" cm="1">
        <f t="array" ref="U449">_xll.SNL.Clients.Office.Excel.Functions.SPG($A449, "SP_TOTAL_REV", U$2)</f>
        <v>13554000</v>
      </c>
      <c r="V449" s="4" cm="1">
        <f t="array" ref="V449">_xll.SNL.Clients.Office.Excel.Functions.SPG($A449, "SP_TOTAL_REV", V$2)</f>
        <v>11729000</v>
      </c>
    </row>
    <row r="450" spans="1:22">
      <c r="A450" s="11" t="s">
        <v>452</v>
      </c>
      <c r="B450" s="4" t="str" cm="1">
        <f t="array" ref="B450">_xll.SNL.Clients.Office.Excel.Functions.SPG($A450, "SP_TOTAL_REV", B$2)</f>
        <v>NA</v>
      </c>
      <c r="C450" s="4" cm="1">
        <f t="array" ref="C450">_xll.SNL.Clients.Office.Excel.Functions.SPG($A450, "SP_TOTAL_REV", C$2)</f>
        <v>54217000</v>
      </c>
      <c r="D450" s="4" cm="1">
        <f t="array" ref="D450">_xll.SNL.Clients.Office.Excel.Functions.SPG($A450, "SP_TOTAL_REV", D$2)</f>
        <v>49936000</v>
      </c>
      <c r="E450" s="4" cm="1">
        <f t="array" ref="E450">_xll.SNL.Clients.Office.Excel.Functions.SPG($A450, "SP_TOTAL_REV", E$2)</f>
        <v>48550000</v>
      </c>
      <c r="F450" s="4" cm="1">
        <f t="array" ref="F450">_xll.SNL.Clients.Office.Excel.Functions.SPG($A450, "SP_TOTAL_REV", F$2)</f>
        <v>32137000</v>
      </c>
      <c r="G450" s="4" cm="1">
        <f t="array" ref="G450">_xll.SNL.Clients.Office.Excel.Functions.SPG($A450, "SP_TOTAL_REV", G$2)</f>
        <v>41716977</v>
      </c>
      <c r="H450" s="4" cm="1">
        <f t="array" ref="H450">_xll.SNL.Clients.Office.Excel.Functions.SPG($A450, "SP_TOTAL_REV", H$2)</f>
        <v>38972934</v>
      </c>
      <c r="I450" s="4" cm="1">
        <f t="array" ref="I450">_xll.SNL.Clients.Office.Excel.Functions.SPG($A450, "SP_TOTAL_REV", I$2)</f>
        <v>35864664</v>
      </c>
      <c r="J450" s="4" cm="1">
        <f t="array" ref="J450">_xll.SNL.Clients.Office.Excel.Functions.SPG($A450, "SP_TOTAL_REV", J$2)</f>
        <v>33183744</v>
      </c>
      <c r="K450" s="4" cm="1">
        <f t="array" ref="K450">_xll.SNL.Clients.Office.Excel.Functions.SPG($A450, "SP_TOTAL_REV", K$2)</f>
        <v>30944938</v>
      </c>
      <c r="L450" s="4" cm="1">
        <f t="array" ref="L450">_xll.SNL.Clients.Office.Excel.Functions.SPG($A450, "SP_TOTAL_REV", L$2)</f>
        <v>29078407</v>
      </c>
      <c r="M450" s="4" cm="1">
        <f t="array" ref="M450">_xll.SNL.Clients.Office.Excel.Functions.SPG($A450, "SP_TOTAL_REV", M$2)</f>
        <v>27422696</v>
      </c>
      <c r="N450" s="4" cm="1">
        <f t="array" ref="N450">_xll.SNL.Clients.Office.Excel.Functions.SPG($A450, "SP_TOTAL_REV", N$2)</f>
        <v>25878372</v>
      </c>
      <c r="O450" s="4" cm="1">
        <f t="array" ref="O450">_xll.SNL.Clients.Office.Excel.Functions.SPG($A450, "SP_TOTAL_REV", O$2)</f>
        <v>23191455</v>
      </c>
      <c r="P450" s="4" cm="1">
        <f t="array" ref="P450">_xll.SNL.Clients.Office.Excel.Functions.SPG($A450, "SP_TOTAL_REV", P$2)</f>
        <v>21942193</v>
      </c>
      <c r="Q450" s="4" cm="1">
        <f t="array" ref="Q450">_xll.SNL.Clients.Office.Excel.Functions.SPG($A450, "SP_TOTAL_REV", Q$2)</f>
        <v>20288444</v>
      </c>
      <c r="R450" s="4" cm="1">
        <f t="array" ref="R450">_xll.SNL.Clients.Office.Excel.Functions.SPG($A450, "SP_TOTAL_REV", R$2)</f>
        <v>18999505</v>
      </c>
      <c r="S450" s="4" cm="1">
        <f t="array" ref="S450">_xll.SNL.Clients.Office.Excel.Functions.SPG($A450, "SP_TOTAL_REV", S$2)</f>
        <v>18336726</v>
      </c>
      <c r="T450" s="4" cm="1">
        <f t="array" ref="T450">_xll.SNL.Clients.Office.Excel.Functions.SPG($A450, "SP_TOTAL_REV", T$2)</f>
        <v>17104013</v>
      </c>
      <c r="U450" s="4" cm="1">
        <f t="array" ref="U450">_xll.SNL.Clients.Office.Excel.Functions.SPG($A450, "SP_TOTAL_REV", U$2)</f>
        <v>15955943</v>
      </c>
      <c r="V450" s="4" cm="1">
        <f t="array" ref="V450">_xll.SNL.Clients.Office.Excel.Functions.SPG($A450, "SP_TOTAL_REV", V$2)</f>
        <v>14860746</v>
      </c>
    </row>
    <row r="451" spans="1:22">
      <c r="A451" s="11" t="s">
        <v>453</v>
      </c>
      <c r="B451" s="4" cm="1">
        <f t="array" ref="B451">_xll.SNL.Clients.Office.Excel.Functions.SPG($A451, "SP_TOTAL_REV", B$2)</f>
        <v>46423000</v>
      </c>
      <c r="C451" s="4" cm="1">
        <f t="array" ref="C451">_xll.SNL.Clients.Office.Excel.Functions.SPG($A451, "SP_TOTAL_REV", C$2)</f>
        <v>41364000</v>
      </c>
      <c r="D451" s="4" cm="1">
        <f t="array" ref="D451">_xll.SNL.Clients.Office.Excel.Functions.SPG($A451, "SP_TOTAL_REV", D$2)</f>
        <v>36884000</v>
      </c>
      <c r="E451" s="4" cm="1">
        <f t="array" ref="E451">_xll.SNL.Clients.Office.Excel.Functions.SPG($A451, "SP_TOTAL_REV", E$2)</f>
        <v>34816000</v>
      </c>
      <c r="F451" s="4" cm="1">
        <f t="array" ref="F451">_xll.SNL.Clients.Office.Excel.Functions.SPG($A451, "SP_TOTAL_REV", F$2)</f>
        <v>31981000</v>
      </c>
      <c r="G451" s="4" cm="1">
        <f t="array" ref="G451">_xll.SNL.Clients.Office.Excel.Functions.SPG($A451, "SP_TOTAL_REV", G$2)</f>
        <v>31581000</v>
      </c>
      <c r="H451" s="4" cm="1">
        <f t="array" ref="H451">_xll.SNL.Clients.Office.Excel.Functions.SPG($A451, "SP_TOTAL_REV", H$2)</f>
        <v>30282000</v>
      </c>
      <c r="I451" s="4" cm="1">
        <f t="array" ref="I451">_xll.SNL.Clients.Office.Excel.Functions.SPG($A451, "SP_TOTAL_REV", I$2)</f>
        <v>28902000</v>
      </c>
      <c r="J451" s="4" cm="1">
        <f t="array" ref="J451">_xll.SNL.Clients.Office.Excel.Functions.SPG($A451, "SP_TOTAL_REV", J$2)</f>
        <v>27625000</v>
      </c>
      <c r="K451" s="4" cm="1">
        <f t="array" ref="K451">_xll.SNL.Clients.Office.Excel.Functions.SPG($A451, "SP_TOTAL_REV", K$2)</f>
        <v>26815000</v>
      </c>
      <c r="L451" s="4" cm="1">
        <f t="array" ref="L451">_xll.SNL.Clients.Office.Excel.Functions.SPG($A451, "SP_TOTAL_REV", L$2)</f>
        <v>27174000</v>
      </c>
      <c r="M451" s="4" cm="1">
        <f t="array" ref="M451">_xll.SNL.Clients.Office.Excel.Functions.SPG($A451, "SP_TOTAL_REV", M$2)</f>
        <v>26191000</v>
      </c>
      <c r="N451" s="4" cm="1">
        <f t="array" ref="N451">_xll.SNL.Clients.Office.Excel.Functions.SPG($A451, "SP_TOTAL_REV", N$2)</f>
        <v>25740000</v>
      </c>
      <c r="O451" s="4" cm="1">
        <f t="array" ref="O451">_xll.SNL.Clients.Office.Excel.Functions.SPG($A451, "SP_TOTAL_REV", O$2)</f>
        <v>25446000</v>
      </c>
      <c r="P451" s="4" cm="1">
        <f t="array" ref="P451">_xll.SNL.Clients.Office.Excel.Functions.SPG($A451, "SP_TOTAL_REV", P$2)</f>
        <v>24967000</v>
      </c>
      <c r="Q451" s="4" cm="1">
        <f t="array" ref="Q451">_xll.SNL.Clients.Office.Excel.Functions.SPG($A451, "SP_TOTAL_REV", Q$2)</f>
        <v>24521000</v>
      </c>
      <c r="R451" s="4" cm="1">
        <f t="array" ref="R451">_xll.SNL.Clients.Office.Excel.Functions.SPG($A451, "SP_TOTAL_REV", R$2)</f>
        <v>24438000</v>
      </c>
      <c r="S451" s="4" cm="1">
        <f t="array" ref="S451">_xll.SNL.Clients.Office.Excel.Functions.SPG($A451, "SP_TOTAL_REV", S$2)</f>
        <v>26080000</v>
      </c>
      <c r="T451" s="4" cm="1">
        <f t="array" ref="T451">_xll.SNL.Clients.Office.Excel.Functions.SPG($A451, "SP_TOTAL_REV", T$2)</f>
        <v>25048000</v>
      </c>
      <c r="U451" s="4" cm="1">
        <f t="array" ref="U451">_xll.SNL.Clients.Office.Excel.Functions.SPG($A451, "SP_TOTAL_REV", U$2)</f>
        <v>24365000</v>
      </c>
      <c r="V451" s="4" cm="1">
        <f t="array" ref="V451">_xll.SNL.Clients.Office.Excel.Functions.SPG($A451, "SP_TOTAL_REV", V$2)</f>
        <v>22544000</v>
      </c>
    </row>
    <row r="452" spans="1:22">
      <c r="A452" s="11" t="s">
        <v>454</v>
      </c>
      <c r="B452" s="4" t="str" cm="1">
        <f t="array" ref="B452">_xll.SNL.Clients.Office.Excel.Functions.SPG($A452, "SP_TOTAL_REV", B$2)</f>
        <v>NA</v>
      </c>
      <c r="C452" s="4" cm="1">
        <f t="array" ref="C452">_xll.SNL.Clients.Office.Excel.Functions.SPG($A452, "SP_TOTAL_REV", C$2)</f>
        <v>88935000</v>
      </c>
      <c r="D452" s="4" cm="1">
        <f t="array" ref="D452">_xll.SNL.Clients.Office.Excel.Functions.SPG($A452, "SP_TOTAL_REV", D$2)</f>
        <v>84415000</v>
      </c>
      <c r="E452" s="4" cm="1">
        <f t="array" ref="E452">_xll.SNL.Clients.Office.Excel.Functions.SPG($A452, "SP_TOTAL_REV", E$2)</f>
        <v>72988000</v>
      </c>
      <c r="F452" s="4" cm="1">
        <f t="array" ref="F452">_xll.SNL.Clients.Office.Excel.Functions.SPG($A452, "SP_TOTAL_REV", F$2)</f>
        <v>60760000</v>
      </c>
      <c r="G452" s="4" cm="1">
        <f t="array" ref="G452">_xll.SNL.Clients.Office.Excel.Functions.SPG($A452, "SP_TOTAL_REV", G$2)</f>
        <v>75181000</v>
      </c>
      <c r="H452" s="4" cm="1">
        <f t="array" ref="H452">_xll.SNL.Clients.Office.Excel.Functions.SPG($A452, "SP_TOTAL_REV", H$2)</f>
        <v>59386000</v>
      </c>
      <c r="I452" s="4" cm="1">
        <f t="array" ref="I452">_xll.SNL.Clients.Office.Excel.Functions.SPG($A452, "SP_TOTAL_REV", I$2)</f>
        <v>55704000</v>
      </c>
      <c r="J452" s="4" cm="1">
        <f t="array" ref="J452">_xll.SNL.Clients.Office.Excel.Functions.SPG($A452, "SP_TOTAL_REV", J$2)</f>
        <v>55172000</v>
      </c>
      <c r="K452" s="4" cm="1">
        <f t="array" ref="K452">_xll.SNL.Clients.Office.Excel.Functions.SPG($A452, "SP_TOTAL_REV", K$2)</f>
        <v>54318000</v>
      </c>
      <c r="L452" s="4" cm="1">
        <f t="array" ref="L452">_xll.SNL.Clients.Office.Excel.Functions.SPG($A452, "SP_TOTAL_REV", L$2)</f>
        <v>49895000</v>
      </c>
      <c r="M452" s="4" cm="1">
        <f t="array" ref="M452">_xll.SNL.Clients.Office.Excel.Functions.SPG($A452, "SP_TOTAL_REV", M$2)</f>
        <v>46009000</v>
      </c>
      <c r="N452" s="4" cm="1">
        <f t="array" ref="N452">_xll.SNL.Clients.Office.Excel.Functions.SPG($A452, "SP_TOTAL_REV", N$2)</f>
        <v>42840000</v>
      </c>
      <c r="O452" s="4" cm="1">
        <f t="array" ref="O452">_xll.SNL.Clients.Office.Excel.Functions.SPG($A452, "SP_TOTAL_REV", O$2)</f>
        <v>40956000</v>
      </c>
      <c r="P452" s="4" cm="1">
        <f t="array" ref="P452">_xll.SNL.Clients.Office.Excel.Functions.SPG($A452, "SP_TOTAL_REV", P$2)</f>
        <v>39040000</v>
      </c>
      <c r="Q452" s="4" cm="1">
        <f t="array" ref="Q452">_xll.SNL.Clients.Office.Excel.Functions.SPG($A452, "SP_TOTAL_REV", Q$2)</f>
        <v>36289000</v>
      </c>
      <c r="R452" s="4" cm="1">
        <f t="array" ref="R452">_xll.SNL.Clients.Office.Excel.Functions.SPG($A452, "SP_TOTAL_REV", R$2)</f>
        <v>36990000</v>
      </c>
      <c r="S452" s="4" cm="1">
        <f t="array" ref="S452">_xll.SNL.Clients.Office.Excel.Functions.SPG($A452, "SP_TOTAL_REV", S$2)</f>
        <v>36381000</v>
      </c>
      <c r="T452" s="4" cm="1">
        <f t="array" ref="T452">_xll.SNL.Clients.Office.Excel.Functions.SPG($A452, "SP_TOTAL_REV", T$2)</f>
        <v>34474000</v>
      </c>
      <c r="U452" s="4" cm="1">
        <f t="array" ref="U452">_xll.SNL.Clients.Office.Excel.Functions.SPG($A452, "SP_TOTAL_REV", U$2)</f>
        <v>32132000</v>
      </c>
      <c r="V452" s="4" cm="1">
        <f t="array" ref="V452">_xll.SNL.Clients.Office.Excel.Functions.SPG($A452, "SP_TOTAL_REV", V$2)</f>
        <v>30869000</v>
      </c>
    </row>
    <row r="453" spans="1:22">
      <c r="A453" s="11" t="s">
        <v>455</v>
      </c>
      <c r="B453" s="4" t="str" cm="1">
        <f t="array" ref="B453">_xll.SNL.Clients.Office.Excel.Functions.SPG($A453, "SP_TOTAL_REV", B$2)</f>
        <v>NA</v>
      </c>
      <c r="C453" s="4" cm="1">
        <f t="array" ref="C453">_xll.SNL.Clients.Office.Excel.Functions.SPG($A453, "SP_TOTAL_REV", C$2)</f>
        <v>9951000</v>
      </c>
      <c r="D453" s="4" cm="1">
        <f t="array" ref="D453">_xll.SNL.Clients.Office.Excel.Functions.SPG($A453, "SP_TOTAL_REV", D$2)</f>
        <v>11352000</v>
      </c>
      <c r="E453" s="4" cm="1">
        <f t="array" ref="E453">_xll.SNL.Clients.Office.Excel.Functions.SPG($A453, "SP_TOTAL_REV", E$2)</f>
        <v>10775000</v>
      </c>
      <c r="F453" s="4" cm="1">
        <f t="array" ref="F453">_xll.SNL.Clients.Office.Excel.Functions.SPG($A453, "SP_TOTAL_REV", F$2)</f>
        <v>7724000</v>
      </c>
      <c r="G453" s="4" cm="1">
        <f t="array" ref="G453">_xll.SNL.Clients.Office.Excel.Functions.SPG($A453, "SP_TOTAL_REV", G$2)</f>
        <v>8199000</v>
      </c>
      <c r="H453" s="4" cm="1">
        <f t="array" ref="H453">_xll.SNL.Clients.Office.Excel.Functions.SPG($A453, "SP_TOTAL_REV", H$2)</f>
        <v>8686000</v>
      </c>
      <c r="I453" s="4" cm="1">
        <f t="array" ref="I453">_xll.SNL.Clients.Office.Excel.Functions.SPG($A453, "SP_TOTAL_REV", I$2)</f>
        <v>8031000</v>
      </c>
      <c r="J453" s="4" cm="1">
        <f t="array" ref="J453">_xll.SNL.Clients.Office.Excel.Functions.SPG($A453, "SP_TOTAL_REV", J$2)</f>
        <v>7499000</v>
      </c>
      <c r="K453" s="4" cm="1">
        <f t="array" ref="K453">_xll.SNL.Clients.Office.Excel.Functions.SPG($A453, "SP_TOTAL_REV", K$2)</f>
        <v>7360000</v>
      </c>
      <c r="L453" s="4" cm="1">
        <f t="array" ref="L453">_xll.SNL.Clients.Office.Excel.Functions.SPG($A453, "SP_TOTAL_REV", L$2)</f>
        <v>7637000</v>
      </c>
      <c r="M453" s="4" cm="1">
        <f t="array" ref="M453">_xll.SNL.Clients.Office.Excel.Functions.SPG($A453, "SP_TOTAL_REV", M$2)</f>
        <v>6860000</v>
      </c>
      <c r="N453" s="4" cm="1">
        <f t="array" ref="N453">_xll.SNL.Clients.Office.Excel.Functions.SPG($A453, "SP_TOTAL_REV", N$2)</f>
        <v>7486000</v>
      </c>
      <c r="O453" s="4" cm="1">
        <f t="array" ref="O453">_xll.SNL.Clients.Office.Excel.Functions.SPG($A453, "SP_TOTAL_REV", O$2)</f>
        <v>7930000</v>
      </c>
      <c r="P453" s="4" cm="1">
        <f t="array" ref="P453">_xll.SNL.Clients.Office.Excel.Functions.SPG($A453, "SP_TOTAL_REV", P$2)</f>
        <v>6638000</v>
      </c>
      <c r="Q453" s="4" cm="1">
        <f t="array" ref="Q453">_xll.SNL.Clients.Office.Excel.Functions.SPG($A453, "SP_TOTAL_REV", Q$2)</f>
        <v>5278000</v>
      </c>
      <c r="R453" s="4" cm="1">
        <f t="array" ref="R453">_xll.SNL.Clients.Office.Excel.Functions.SPG($A453, "SP_TOTAL_REV", R$2)</f>
        <v>11890000</v>
      </c>
      <c r="S453" s="4" cm="1">
        <f t="array" ref="S453">_xll.SNL.Clients.Office.Excel.Functions.SPG($A453, "SP_TOTAL_REV", S$2)</f>
        <v>10239000</v>
      </c>
      <c r="T453" s="4" cm="1">
        <f t="array" ref="T453">_xll.SNL.Clients.Office.Excel.Functions.SPG($A453, "SP_TOTAL_REV", T$2)</f>
        <v>9299000</v>
      </c>
      <c r="U453" s="4" cm="1">
        <f t="array" ref="U453">_xll.SNL.Clients.Office.Excel.Functions.SPG($A453, "SP_TOTAL_REV", U$2)</f>
        <v>9781000</v>
      </c>
      <c r="V453" s="4" cm="1">
        <f t="array" ref="V453">_xll.SNL.Clients.Office.Excel.Functions.SPG($A453, "SP_TOTAL_REV", V$2)</f>
        <v>12461300</v>
      </c>
    </row>
    <row r="454" spans="1:22">
      <c r="A454" s="11" t="s">
        <v>456</v>
      </c>
      <c r="B454" s="4" cm="1">
        <f t="array" ref="B454">_xll.SNL.Clients.Office.Excel.Functions.SPG($A454, "SP_TOTAL_REV", B$2)</f>
        <v>42879000</v>
      </c>
      <c r="C454" s="4" cm="1">
        <f t="array" ref="C454">_xll.SNL.Clients.Office.Excel.Functions.SPG($A454, "SP_TOTAL_REV", C$2)</f>
        <v>42857000</v>
      </c>
      <c r="D454" s="4" cm="1">
        <f t="array" ref="D454">_xll.SNL.Clients.Office.Excel.Functions.SPG($A454, "SP_TOTAL_REV", D$2)</f>
        <v>44915000</v>
      </c>
      <c r="E454" s="4" cm="1">
        <f t="array" ref="E454">_xll.SNL.Clients.Office.Excel.Functions.SPG($A454, "SP_TOTAL_REV", E$2)</f>
        <v>39211000</v>
      </c>
      <c r="F454" s="4" cm="1">
        <f t="array" ref="F454">_xll.SNL.Clients.Office.Excel.Functions.SPG($A454, "SP_TOTAL_REV", F$2)</f>
        <v>32218000</v>
      </c>
      <c r="G454" s="4" cm="1">
        <f t="array" ref="G454">_xll.SNL.Clients.Office.Excel.Functions.SPG($A454, "SP_TOTAL_REV", G$2)</f>
        <v>25542000</v>
      </c>
      <c r="H454" s="4" cm="1">
        <f t="array" ref="H454">_xll.SNL.Clients.Office.Excel.Functions.SPG($A454, "SP_TOTAL_REV", H$2)</f>
        <v>24358000</v>
      </c>
      <c r="I454" s="4" cm="1">
        <f t="array" ref="I454">_xll.SNL.Clients.Office.Excel.Functions.SPG($A454, "SP_TOTAL_REV", I$2)</f>
        <v>20918000</v>
      </c>
      <c r="J454" s="4" cm="1">
        <f t="array" ref="J454">_xll.SNL.Clients.Office.Excel.Functions.SPG($A454, "SP_TOTAL_REV", J$2)</f>
        <v>18274000</v>
      </c>
      <c r="K454" s="4" cm="1">
        <f t="array" ref="K454">_xll.SNL.Clients.Office.Excel.Functions.SPG($A454, "SP_TOTAL_REV", K$2)</f>
        <v>16965000</v>
      </c>
      <c r="L454" s="4" cm="1">
        <f t="array" ref="L454">_xll.SNL.Clients.Office.Excel.Functions.SPG($A454, "SP_TOTAL_REV", L$2)</f>
        <v>16889600</v>
      </c>
      <c r="M454" s="4" cm="1">
        <f t="array" ref="M454">_xll.SNL.Clients.Office.Excel.Functions.SPG($A454, "SP_TOTAL_REV", M$2)</f>
        <v>13090300</v>
      </c>
      <c r="N454" s="4" cm="1">
        <f t="array" ref="N454">_xll.SNL.Clients.Office.Excel.Functions.SPG($A454, "SP_TOTAL_REV", N$2)</f>
        <v>12509900</v>
      </c>
      <c r="O454" s="4" cm="1">
        <f t="array" ref="O454">_xll.SNL.Clients.Office.Excel.Functions.SPG($A454, "SP_TOTAL_REV", O$2)</f>
        <v>11558800</v>
      </c>
      <c r="P454" s="4" cm="1">
        <f t="array" ref="P454">_xll.SNL.Clients.Office.Excel.Functions.SPG($A454, "SP_TOTAL_REV", P$2)</f>
        <v>10393100</v>
      </c>
      <c r="Q454" s="4" cm="1">
        <f t="array" ref="Q454">_xll.SNL.Clients.Office.Excel.Functions.SPG($A454, "SP_TOTAL_REV", Q$2)</f>
        <v>9911600</v>
      </c>
      <c r="R454" s="4" cm="1">
        <f t="array" ref="R454">_xll.SNL.Clients.Office.Excel.Functions.SPG($A454, "SP_TOTAL_REV", R$2)</f>
        <v>10498000</v>
      </c>
      <c r="S454" s="4" cm="1">
        <f t="array" ref="S454">_xll.SNL.Clients.Office.Excel.Functions.SPG($A454, "SP_TOTAL_REV", S$2)</f>
        <v>9746400</v>
      </c>
      <c r="T454" s="4" cm="1">
        <f t="array" ref="T454">_xll.SNL.Clients.Office.Excel.Functions.SPG($A454, "SP_TOTAL_REV", T$2)</f>
        <v>3791600</v>
      </c>
      <c r="U454" s="4" cm="1">
        <f t="array" ref="U454">_xll.SNL.Clients.Office.Excel.Functions.SPG($A454, "SP_TOTAL_REV", U$2)</f>
        <v>2633000</v>
      </c>
      <c r="V454" s="4" cm="1">
        <f t="array" ref="V454">_xll.SNL.Clients.Office.Excel.Functions.SPG($A454, "SP_TOTAL_REV", V$2)</f>
        <v>2205995</v>
      </c>
    </row>
    <row r="455" spans="1:22">
      <c r="A455" s="11" t="s">
        <v>457</v>
      </c>
      <c r="B455" s="4" cm="1">
        <f t="array" ref="B455">_xll.SNL.Clients.Office.Excel.Functions.SPG($A455, "SP_TOTAL_REV", B$2)</f>
        <v>14883231</v>
      </c>
      <c r="C455" s="4" cm="1">
        <f t="array" ref="C455">_xll.SNL.Clients.Office.Excel.Functions.SPG($A455, "SP_TOTAL_REV", C$2)</f>
        <v>14555741</v>
      </c>
      <c r="D455" s="4" cm="1">
        <f t="array" ref="D455">_xll.SNL.Clients.Office.Excel.Functions.SPG($A455, "SP_TOTAL_REV", D$2)</f>
        <v>14204717</v>
      </c>
      <c r="E455" s="4" cm="1">
        <f t="array" ref="E455">_xll.SNL.Clients.Office.Excel.Functions.SPG($A455, "SP_TOTAL_REV", E$2)</f>
        <v>12731105</v>
      </c>
      <c r="F455" s="4" cm="1">
        <f t="array" ref="F455">_xll.SNL.Clients.Office.Excel.Functions.SPG($A455, "SP_TOTAL_REV", F$2)</f>
        <v>10620352</v>
      </c>
      <c r="G455" s="4" cm="1">
        <f t="array" ref="G455">_xll.SNL.Clients.Office.Excel.Functions.SPG($A455, "SP_TOTAL_REV", G$2)</f>
        <v>8351931</v>
      </c>
      <c r="H455" s="4" cm="1">
        <f t="array" ref="H455">_xll.SNL.Clients.Office.Excel.Functions.SPG($A455, "SP_TOTAL_REV", H$2)</f>
        <v>7911046</v>
      </c>
      <c r="I455" s="4" cm="1">
        <f t="array" ref="I455">_xll.SNL.Clients.Office.Excel.Functions.SPG($A455, "SP_TOTAL_REV", I$2)</f>
        <v>7256382</v>
      </c>
      <c r="J455" s="4" cm="1">
        <f t="array" ref="J455">_xll.SNL.Clients.Office.Excel.Functions.SPG($A455, "SP_TOTAL_REV", J$2)</f>
        <v>6779579</v>
      </c>
      <c r="K455" s="4" cm="1">
        <f t="array" ref="K455">_xll.SNL.Clients.Office.Excel.Functions.SPG($A455, "SP_TOTAL_REV", K$2)</f>
        <v>6226507</v>
      </c>
      <c r="L455" s="4" cm="1">
        <f t="array" ref="L455">_xll.SNL.Clients.Office.Excel.Functions.SPG($A455, "SP_TOTAL_REV", L$2)</f>
        <v>5711715</v>
      </c>
      <c r="M455" s="4" cm="1">
        <f t="array" ref="M455">_xll.SNL.Clients.Office.Excel.Functions.SPG($A455, "SP_TOTAL_REV", M$2)</f>
        <v>5164784</v>
      </c>
      <c r="N455" s="4" cm="1">
        <f t="array" ref="N455">_xll.SNL.Clients.Office.Excel.Functions.SPG($A455, "SP_TOTAL_REV", N$2)</f>
        <v>4664120</v>
      </c>
      <c r="O455" s="4" cm="1">
        <f t="array" ref="O455">_xll.SNL.Clients.Office.Excel.Functions.SPG($A455, "SP_TOTAL_REV", O$2)</f>
        <v>4232743</v>
      </c>
      <c r="P455" s="4" cm="1">
        <f t="array" ref="P455">_xll.SNL.Clients.Office.Excel.Functions.SPG($A455, "SP_TOTAL_REV", P$2)</f>
        <v>3638336</v>
      </c>
      <c r="Q455" s="4" cm="1">
        <f t="array" ref="Q455">_xll.SNL.Clients.Office.Excel.Functions.SPG($A455, "SP_TOTAL_REV", Q$2)</f>
        <v>3206937</v>
      </c>
      <c r="R455" s="4" cm="1">
        <f t="array" ref="R455">_xll.SNL.Clients.Office.Excel.Functions.SPG($A455, "SP_TOTAL_REV", R$2)</f>
        <v>3007949</v>
      </c>
      <c r="S455" s="4" cm="1">
        <f t="array" ref="S455">_xll.SNL.Clients.Office.Excel.Functions.SPG($A455, "SP_TOTAL_REV", S$2)</f>
        <v>2703212</v>
      </c>
      <c r="T455" s="4" cm="1">
        <f t="array" ref="T455">_xll.SNL.Clients.Office.Excel.Functions.SPG($A455, "SP_TOTAL_REV", T$2)</f>
        <v>2369612</v>
      </c>
      <c r="U455" s="4" cm="1">
        <f t="array" ref="U455">_xll.SNL.Clients.Office.Excel.Functions.SPG($A455, "SP_TOTAL_REV", U$2)</f>
        <v>2067979</v>
      </c>
      <c r="V455" s="4" cm="1">
        <f t="array" ref="V455">_xll.SNL.Clients.Office.Excel.Functions.SPG($A455, "SP_TOTAL_REV", V$2)</f>
        <v>1738843</v>
      </c>
    </row>
    <row r="456" spans="1:22">
      <c r="A456" s="11" t="s">
        <v>458</v>
      </c>
      <c r="B456" s="4" cm="1">
        <f t="array" ref="B456">_xll.SNL.Clients.Office.Excel.Functions.SPG($A456, "SP_TOTAL_REV", B$2)</f>
        <v>19838200</v>
      </c>
      <c r="C456" s="4" cm="1">
        <f t="array" ref="C456">_xll.SNL.Clients.Office.Excel.Functions.SPG($A456, "SP_TOTAL_REV", C$2)</f>
        <v>17677600</v>
      </c>
      <c r="D456" s="4" cm="1">
        <f t="array" ref="D456">_xll.SNL.Clients.Office.Excel.Functions.SPG($A456, "SP_TOTAL_REV", D$2)</f>
        <v>15991700</v>
      </c>
      <c r="E456" s="4" cm="1">
        <f t="array" ref="E456">_xll.SNL.Clients.Office.Excel.Functions.SPG($A456, "SP_TOTAL_REV", E$2)</f>
        <v>14136400</v>
      </c>
      <c r="F456" s="4" cm="1">
        <f t="array" ref="F456">_xll.SNL.Clients.Office.Excel.Functions.SPG($A456, "SP_TOTAL_REV", F$2)</f>
        <v>12454700</v>
      </c>
      <c r="G456" s="4" cm="1">
        <f t="array" ref="G456">_xll.SNL.Clients.Office.Excel.Functions.SPG($A456, "SP_TOTAL_REV", G$2)</f>
        <v>13075900</v>
      </c>
      <c r="H456" s="4" cm="1">
        <f t="array" ref="H456">_xll.SNL.Clients.Office.Excel.Functions.SPG($A456, "SP_TOTAL_REV", H$2)</f>
        <v>12343800</v>
      </c>
      <c r="I456" s="4" cm="1">
        <f t="array" ref="I456">_xll.SNL.Clients.Office.Excel.Functions.SPG($A456, "SP_TOTAL_REV", I$2)</f>
        <v>14197600</v>
      </c>
      <c r="J456" s="4" cm="1">
        <f t="array" ref="J456">_xll.SNL.Clients.Office.Excel.Functions.SPG($A456, "SP_TOTAL_REV", J$2)</f>
        <v>13508900</v>
      </c>
      <c r="K456" s="4" cm="1">
        <f t="array" ref="K456">_xll.SNL.Clients.Office.Excel.Functions.SPG($A456, "SP_TOTAL_REV", K$2)</f>
        <v>13300700</v>
      </c>
      <c r="L456" s="4" cm="1">
        <f t="array" ref="L456">_xll.SNL.Clients.Office.Excel.Functions.SPG($A456, "SP_TOTAL_REV", L$2)</f>
        <v>12891400</v>
      </c>
      <c r="M456" s="4" cm="1">
        <f t="array" ref="M456">_xll.SNL.Clients.Office.Excel.Functions.SPG($A456, "SP_TOTAL_REV", M$2)</f>
        <v>12350500</v>
      </c>
      <c r="N456" s="4" cm="1">
        <f t="array" ref="N456">_xll.SNL.Clients.Office.Excel.Functions.SPG($A456, "SP_TOTAL_REV", N$2)</f>
        <v>11988300</v>
      </c>
      <c r="O456" s="4" cm="1">
        <f t="array" ref="O456">_xll.SNL.Clients.Office.Excel.Functions.SPG($A456, "SP_TOTAL_REV", O$2)</f>
        <v>12760800</v>
      </c>
      <c r="P456" s="4" cm="1">
        <f t="array" ref="P456">_xll.SNL.Clients.Office.Excel.Functions.SPG($A456, "SP_TOTAL_REV", P$2)</f>
        <v>14001100</v>
      </c>
      <c r="Q456" s="4" cm="1">
        <f t="array" ref="Q456">_xll.SNL.Clients.Office.Excel.Functions.SPG($A456, "SP_TOTAL_REV", Q$2)</f>
        <v>13009100</v>
      </c>
      <c r="R456" s="4" cm="1">
        <f t="array" ref="R456">_xll.SNL.Clients.Office.Excel.Functions.SPG($A456, "SP_TOTAL_REV", R$2)</f>
        <v>13045000</v>
      </c>
      <c r="S456" s="4" cm="1">
        <f t="array" ref="S456">_xll.SNL.Clients.Office.Excel.Functions.SPG($A456, "SP_TOTAL_REV", S$2)</f>
        <v>8763100</v>
      </c>
      <c r="T456" s="4" cm="1">
        <f t="array" ref="T456">_xll.SNL.Clients.Office.Excel.Functions.SPG($A456, "SP_TOTAL_REV", T$2)</f>
        <v>8033700</v>
      </c>
      <c r="U456" s="4" cm="1">
        <f t="array" ref="U456">_xll.SNL.Clients.Office.Excel.Functions.SPG($A456, "SP_TOTAL_REV", U$2)</f>
        <v>7263700</v>
      </c>
      <c r="V456" s="4" cm="1">
        <f t="array" ref="V456">_xll.SNL.Clients.Office.Excel.Functions.SPG($A456, "SP_TOTAL_REV", V$2)</f>
        <v>9393600</v>
      </c>
    </row>
    <row r="457" spans="1:22">
      <c r="A457" s="11" t="s">
        <v>459</v>
      </c>
      <c r="B457" s="4" t="str" cm="1">
        <f t="array" ref="B457">_xll.SNL.Clients.Office.Excel.Functions.SPG($A457, "SP_TOTAL_REV", B$2)</f>
        <v>NA</v>
      </c>
      <c r="C457" s="4" cm="1">
        <f t="array" ref="C457">_xll.SNL.Clients.Office.Excel.Functions.SPG($A457, "SP_TOTAL_REV", C$2)</f>
        <v>6977000</v>
      </c>
      <c r="D457" s="4" cm="1">
        <f t="array" ref="D457">_xll.SNL.Clients.Office.Excel.Functions.SPG($A457, "SP_TOTAL_REV", D$2)</f>
        <v>5632000</v>
      </c>
      <c r="E457" s="4" cm="1">
        <f t="array" ref="E457">_xll.SNL.Clients.Office.Excel.Functions.SPG($A457, "SP_TOTAL_REV", E$2)</f>
        <v>4884000</v>
      </c>
      <c r="F457" s="4" cm="1">
        <f t="array" ref="F457">_xll.SNL.Clients.Office.Excel.Functions.SPG($A457, "SP_TOTAL_REV", F$2)</f>
        <v>4746000</v>
      </c>
      <c r="G457" s="4" cm="1">
        <f t="array" ref="G457">_xll.SNL.Clients.Office.Excel.Functions.SPG($A457, "SP_TOTAL_REV", G$2)</f>
        <v>5695000</v>
      </c>
      <c r="H457" s="4" cm="1">
        <f t="array" ref="H457">_xll.SNL.Clients.Office.Excel.Functions.SPG($A457, "SP_TOTAL_REV", H$2)</f>
        <v>3956166</v>
      </c>
      <c r="I457" s="4" cm="1">
        <f t="array" ref="I457">_xll.SNL.Clients.Office.Excel.Functions.SPG($A457, "SP_TOTAL_REV", I$2)</f>
        <v>3538228</v>
      </c>
      <c r="J457" s="4" cm="1">
        <f t="array" ref="J457">_xll.SNL.Clients.Office.Excel.Functions.SPG($A457, "SP_TOTAL_REV", J$2)</f>
        <v>3283734</v>
      </c>
      <c r="K457" s="4" cm="1">
        <f t="array" ref="K457">_xll.SNL.Clients.Office.Excel.Functions.SPG($A457, "SP_TOTAL_REV", K$2)</f>
        <v>2821912</v>
      </c>
      <c r="L457" s="4" cm="1">
        <f t="array" ref="L457">_xll.SNL.Clients.Office.Excel.Functions.SPG($A457, "SP_TOTAL_REV", L$2)</f>
        <v>2430482</v>
      </c>
      <c r="M457" s="4" cm="1">
        <f t="array" ref="M457">_xll.SNL.Clients.Office.Excel.Functions.SPG($A457, "SP_TOTAL_REV", M$2)</f>
        <v>2023304</v>
      </c>
      <c r="N457" s="4" cm="1">
        <f t="array" ref="N457">_xll.SNL.Clients.Office.Excel.Functions.SPG($A457, "SP_TOTAL_REV", N$2)</f>
        <v>1778153</v>
      </c>
      <c r="O457" s="4" cm="1">
        <f t="array" ref="O457">_xll.SNL.Clients.Office.Excel.Functions.SPG($A457, "SP_TOTAL_REV", O$2)</f>
        <v>1324942</v>
      </c>
      <c r="P457" s="4" cm="1">
        <f t="array" ref="P457">_xll.SNL.Clients.Office.Excel.Functions.SPG($A457, "SP_TOTAL_REV", P$2)</f>
        <v>876928</v>
      </c>
      <c r="Q457" s="4" cm="1">
        <f t="array" ref="Q457">_xll.SNL.Clients.Office.Excel.Functions.SPG($A457, "SP_TOTAL_REV", Q$2)</f>
        <v>764554</v>
      </c>
      <c r="R457" s="4" cm="1">
        <f t="array" ref="R457">_xll.SNL.Clients.Office.Excel.Functions.SPG($A457, "SP_TOTAL_REV", R$2)</f>
        <v>731851</v>
      </c>
      <c r="S457" s="4" cm="1">
        <f t="array" ref="S457">_xll.SNL.Clients.Office.Excel.Functions.SPG($A457, "SP_TOTAL_REV", S$2)</f>
        <v>633225</v>
      </c>
      <c r="T457" s="4" cm="1">
        <f t="array" ref="T457">_xll.SNL.Clients.Office.Excel.Functions.SPG($A457, "SP_TOTAL_REV", T$2)</f>
        <v>457733</v>
      </c>
      <c r="U457" s="4" cm="1">
        <f t="array" ref="U457">_xll.SNL.Clients.Office.Excel.Functions.SPG($A457, "SP_TOTAL_REV", U$2)</f>
        <v>394123</v>
      </c>
      <c r="V457" s="4" t="str" cm="1">
        <f t="array" ref="V457">_xll.SNL.Clients.Office.Excel.Functions.SPG($A457, "SP_TOTAL_REV", V$2)</f>
        <v>NA</v>
      </c>
    </row>
    <row r="458" spans="1:22">
      <c r="A458" s="11" t="s">
        <v>460</v>
      </c>
      <c r="B458" s="4" t="str" cm="1">
        <f t="array" ref="B458">_xll.SNL.Clients.Office.Excel.Functions.SPG($A458, "SP_TOTAL_REV", B$2)</f>
        <v>NA</v>
      </c>
      <c r="C458" s="4" cm="1">
        <f t="array" ref="C458">_xll.SNL.Clients.Office.Excel.Functions.SPG($A458, "SP_TOTAL_REV", C$2)</f>
        <v>3798700</v>
      </c>
      <c r="D458" s="4" cm="1">
        <f t="array" ref="D458">_xll.SNL.Clients.Office.Excel.Functions.SPG($A458, "SP_TOTAL_REV", D$2)</f>
        <v>3676300</v>
      </c>
      <c r="E458" s="4" cm="1">
        <f t="array" ref="E458">_xll.SNL.Clients.Office.Excel.Functions.SPG($A458, "SP_TOTAL_REV", E$2)</f>
        <v>3659100</v>
      </c>
      <c r="F458" s="4" cm="1">
        <f t="array" ref="F458">_xll.SNL.Clients.Office.Excel.Functions.SPG($A458, "SP_TOTAL_REV", F$2)</f>
        <v>3147700</v>
      </c>
      <c r="G458" s="4" cm="1">
        <f t="array" ref="G458">_xll.SNL.Clients.Office.Excel.Functions.SPG($A458, "SP_TOTAL_REV", G$2)</f>
        <v>3264300</v>
      </c>
      <c r="H458" s="4" cm="1">
        <f t="array" ref="H458">_xll.SNL.Clients.Office.Excel.Functions.SPG($A458, "SP_TOTAL_REV", H$2)</f>
        <v>3108400</v>
      </c>
      <c r="I458" s="4" cm="1">
        <f t="array" ref="I458">_xll.SNL.Clients.Office.Excel.Functions.SPG($A458, "SP_TOTAL_REV", I$2)</f>
        <v>2646500</v>
      </c>
      <c r="J458" s="4" cm="1">
        <f t="array" ref="J458">_xll.SNL.Clients.Office.Excel.Functions.SPG($A458, "SP_TOTAL_REV", J$2)</f>
        <v>2362100</v>
      </c>
      <c r="K458" s="4" cm="1">
        <f t="array" ref="K458">_xll.SNL.Clients.Office.Excel.Functions.SPG($A458, "SP_TOTAL_REV", K$2)</f>
        <v>2290400</v>
      </c>
      <c r="L458" s="4" cm="1">
        <f t="array" ref="L458">_xll.SNL.Clients.Office.Excel.Functions.SPG($A458, "SP_TOTAL_REV", L$2)</f>
        <v>2395500</v>
      </c>
      <c r="M458" s="4" cm="1">
        <f t="array" ref="M458">_xll.SNL.Clients.Office.Excel.Functions.SPG($A458, "SP_TOTAL_REV", M$2)</f>
        <v>2288100</v>
      </c>
      <c r="N458" s="4" cm="1">
        <f t="array" ref="N458">_xll.SNL.Clients.Office.Excel.Functions.SPG($A458, "SP_TOTAL_REV", N$2)</f>
        <v>2040113</v>
      </c>
      <c r="O458" s="4" cm="1">
        <f t="array" ref="O458">_xll.SNL.Clients.Office.Excel.Functions.SPG($A458, "SP_TOTAL_REV", O$2)</f>
        <v>1644065</v>
      </c>
      <c r="P458" s="4" cm="1">
        <f t="array" ref="P458">_xll.SNL.Clients.Office.Excel.Functions.SPG($A458, "SP_TOTAL_REV", P$2)</f>
        <v>1293937</v>
      </c>
      <c r="Q458" s="4" cm="1">
        <f t="array" ref="Q458">_xll.SNL.Clients.Office.Excel.Functions.SPG($A458, "SP_TOTAL_REV", Q$2)</f>
        <v>1126259</v>
      </c>
      <c r="R458" s="4" cm="1">
        <f t="array" ref="R458">_xll.SNL.Clients.Office.Excel.Functions.SPG($A458, "SP_TOTAL_REV", R$2)</f>
        <v>1329234</v>
      </c>
      <c r="S458" s="4" cm="1">
        <f t="array" ref="S458">_xll.SNL.Clients.Office.Excel.Functions.SPG($A458, "SP_TOTAL_REV", S$2)</f>
        <v>1222270</v>
      </c>
      <c r="T458" s="4" cm="1">
        <f t="array" ref="T458">_xll.SNL.Clients.Office.Excel.Functions.SPG($A458, "SP_TOTAL_REV", T$2)</f>
        <v>940150</v>
      </c>
      <c r="U458" s="4" cm="1">
        <f t="array" ref="U458">_xll.SNL.Clients.Office.Excel.Functions.SPG($A458, "SP_TOTAL_REV", U$2)</f>
        <v>774913</v>
      </c>
      <c r="V458" s="4" cm="1">
        <f t="array" ref="V458">_xll.SNL.Clients.Office.Excel.Functions.SPG($A458, "SP_TOTAL_REV", V$2)</f>
        <v>668808</v>
      </c>
    </row>
    <row r="459" spans="1:22">
      <c r="A459" s="11" t="s">
        <v>461</v>
      </c>
      <c r="B459" s="4" cm="1">
        <f t="array" ref="B459">_xll.SNL.Clients.Office.Excel.Functions.SPG($A459, "SP_TOTAL_REV", B$2)</f>
        <v>19928000</v>
      </c>
      <c r="C459" s="4" cm="1">
        <f t="array" ref="C459">_xll.SNL.Clients.Office.Excel.Functions.SPG($A459, "SP_TOTAL_REV", C$2)</f>
        <v>20022000</v>
      </c>
      <c r="D459" s="4" cm="1">
        <f t="array" ref="D459">_xll.SNL.Clients.Office.Excel.Functions.SPG($A459, "SP_TOTAL_REV", D$2)</f>
        <v>19899000</v>
      </c>
      <c r="E459" s="4" cm="1">
        <f t="array" ref="E459">_xll.SNL.Clients.Office.Excel.Functions.SPG($A459, "SP_TOTAL_REV", E$2)</f>
        <v>19633000</v>
      </c>
      <c r="F459" s="4" cm="1">
        <f t="array" ref="F459">_xll.SNL.Clients.Office.Excel.Functions.SPG($A459, "SP_TOTAL_REV", F$2)</f>
        <v>22711000</v>
      </c>
      <c r="G459" s="4" cm="1">
        <f t="array" ref="G459">_xll.SNL.Clients.Office.Excel.Functions.SPG($A459, "SP_TOTAL_REV", G$2)</f>
        <v>12586000</v>
      </c>
      <c r="H459" s="4" cm="1">
        <f t="array" ref="H459">_xll.SNL.Clients.Office.Excel.Functions.SPG($A459, "SP_TOTAL_REV", H$2)</f>
        <v>11558000</v>
      </c>
      <c r="I459" s="4" cm="1">
        <f t="array" ref="I459">_xll.SNL.Clients.Office.Excel.Functions.SPG($A459, "SP_TOTAL_REV", I$2)</f>
        <v>11317000</v>
      </c>
      <c r="J459" s="4" cm="1">
        <f t="array" ref="J459">_xll.SNL.Clients.Office.Excel.Functions.SPG($A459, "SP_TOTAL_REV", J$2)</f>
        <v>10793000</v>
      </c>
      <c r="K459" s="4" cm="1">
        <f t="array" ref="K459">_xll.SNL.Clients.Office.Excel.Functions.SPG($A459, "SP_TOTAL_REV", K$2)</f>
        <v>9637000</v>
      </c>
      <c r="L459" s="4" cm="1">
        <f t="array" ref="L459">_xll.SNL.Clients.Office.Excel.Functions.SPG($A459, "SP_TOTAL_REV", L$2)</f>
        <v>9230000</v>
      </c>
      <c r="M459" s="4" cm="1">
        <f t="array" ref="M459">_xll.SNL.Clients.Office.Excel.Functions.SPG($A459, "SP_TOTAL_REV", M$2)</f>
        <v>9621000</v>
      </c>
      <c r="N459" s="4" cm="1">
        <f t="array" ref="N459">_xll.SNL.Clients.Office.Excel.Functions.SPG($A459, "SP_TOTAL_REV", N$2)</f>
        <v>9830000</v>
      </c>
      <c r="O459" s="4" cm="1">
        <f t="array" ref="O459">_xll.SNL.Clients.Office.Excel.Functions.SPG($A459, "SP_TOTAL_REV", O$2)</f>
        <v>8724000</v>
      </c>
      <c r="P459" s="4" cm="1">
        <f t="array" ref="P459">_xll.SNL.Clients.Office.Excel.Functions.SPG($A459, "SP_TOTAL_REV", P$2)</f>
        <v>9277000</v>
      </c>
      <c r="Q459" s="4" cm="1">
        <f t="array" ref="Q459">_xll.SNL.Clients.Office.Excel.Functions.SPG($A459, "SP_TOTAL_REV", Q$2)</f>
        <v>8751000</v>
      </c>
      <c r="R459" s="4" cm="1">
        <f t="array" ref="R459">_xll.SNL.Clients.Office.Excel.Functions.SPG($A459, "SP_TOTAL_REV", R$2)</f>
        <v>7355159</v>
      </c>
      <c r="S459" s="4" cm="1">
        <f t="array" ref="S459">_xll.SNL.Clients.Office.Excel.Functions.SPG($A459, "SP_TOTAL_REV", S$2)</f>
        <v>6654238</v>
      </c>
      <c r="T459" s="4" cm="1">
        <f t="array" ref="T459">_xll.SNL.Clients.Office.Excel.Functions.SPG($A459, "SP_TOTAL_REV", T$2)</f>
        <v>6229385</v>
      </c>
      <c r="U459" s="4" cm="1">
        <f t="array" ref="U459">_xll.SNL.Clients.Office.Excel.Functions.SPG($A459, "SP_TOTAL_REV", U$2)</f>
        <v>5849478</v>
      </c>
      <c r="V459" s="4" cm="1">
        <f t="array" ref="V459">_xll.SNL.Clients.Office.Excel.Functions.SPG($A459, "SP_TOTAL_REV", V$2)</f>
        <v>5467494</v>
      </c>
    </row>
    <row r="460" spans="1:22">
      <c r="A460" s="11" t="s">
        <v>462</v>
      </c>
      <c r="B460" s="4" t="str" cm="1">
        <f t="array" ref="B460">_xll.SNL.Clients.Office.Excel.Functions.SPG($A460, "SP_TOTAL_REV", B$2)</f>
        <v>NA</v>
      </c>
      <c r="C460" s="4" cm="1">
        <f t="array" ref="C460">_xll.SNL.Clients.Office.Excel.Functions.SPG($A460, "SP_TOTAL_REV", C$2)</f>
        <v>1951751</v>
      </c>
      <c r="D460" s="4" cm="1">
        <f t="array" ref="D460">_xll.SNL.Clients.Office.Excel.Functions.SPG($A460, "SP_TOTAL_REV", D$2)</f>
        <v>1850204</v>
      </c>
      <c r="E460" s="4" cm="1">
        <f t="array" ref="E460">_xll.SNL.Clients.Office.Excel.Functions.SPG($A460, "SP_TOTAL_REV", E$2)</f>
        <v>1592287</v>
      </c>
      <c r="F460" s="4" cm="1">
        <f t="array" ref="F460">_xll.SNL.Clients.Office.Excel.Functions.SPG($A460, "SP_TOTAL_REV", F$2)</f>
        <v>1116663</v>
      </c>
      <c r="G460" s="4" cm="1">
        <f t="array" ref="G460">_xll.SNL.Clients.Office.Excel.Functions.SPG($A460, "SP_TOTAL_REV", G$2)</f>
        <v>1086427</v>
      </c>
      <c r="H460" s="4" cm="1">
        <f t="array" ref="H460">_xll.SNL.Clients.Office.Excel.Functions.SPG($A460, "SP_TOTAL_REV", H$2)</f>
        <v>935282</v>
      </c>
      <c r="I460" s="4" cm="1">
        <f t="array" ref="I460">_xll.SNL.Clients.Office.Excel.Functions.SPG($A460, "SP_TOTAL_REV", I$2)</f>
        <v>840899</v>
      </c>
      <c r="J460" s="4" cm="1">
        <f t="array" ref="J460">_xll.SNL.Clients.Office.Excel.Functions.SPG($A460, "SP_TOTAL_REV", J$2)</f>
        <v>759880</v>
      </c>
      <c r="K460" s="4" cm="1">
        <f t="array" ref="K460">_xll.SNL.Clients.Office.Excel.Functions.SPG($A460, "SP_TOTAL_REV", K$2)</f>
        <v>591022</v>
      </c>
      <c r="L460" s="4" cm="1">
        <f t="array" ref="L460">_xll.SNL.Clients.Office.Excel.Functions.SPG($A460, "SP_TOTAL_REV", L$2)</f>
        <v>493101</v>
      </c>
      <c r="M460" s="4" cm="1">
        <f t="array" ref="M460">_xll.SNL.Clients.Office.Excel.Functions.SPG($A460, "SP_TOTAL_REV", M$2)</f>
        <v>416643</v>
      </c>
      <c r="N460" s="4" cm="1">
        <f t="array" ref="N460">_xll.SNL.Clients.Office.Excel.Functions.SPG($A460, "SP_TOTAL_REV", N$2)</f>
        <v>363304</v>
      </c>
      <c r="O460" s="4" cm="1">
        <f t="array" ref="O460">_xll.SNL.Clients.Office.Excel.Functions.SPG($A460, "SP_TOTAL_REV", O$2)</f>
        <v>309391</v>
      </c>
      <c r="P460" s="4" cm="1">
        <f t="array" ref="P460">_xll.SNL.Clients.Office.Excel.Functions.SPG($A460, "SP_TOTAL_REV", P$2)</f>
        <v>288628</v>
      </c>
      <c r="Q460" s="4" cm="1">
        <f t="array" ref="Q460">_xll.SNL.Clients.Office.Excel.Functions.SPG($A460, "SP_TOTAL_REV", Q$2)</f>
        <v>290286</v>
      </c>
      <c r="R460" s="4" cm="1">
        <f t="array" ref="R460">_xll.SNL.Clients.Office.Excel.Functions.SPG($A460, "SP_TOTAL_REV", R$2)</f>
        <v>265101</v>
      </c>
      <c r="S460" s="4" cm="1">
        <f t="array" ref="S460">_xll.SNL.Clients.Office.Excel.Functions.SPG($A460, "SP_TOTAL_REV", S$2)</f>
        <v>219796</v>
      </c>
      <c r="T460" s="4" cm="1">
        <f t="array" ref="T460">_xll.SNL.Clients.Office.Excel.Functions.SPG($A460, "SP_TOTAL_REV", T$2)</f>
        <v>195303</v>
      </c>
      <c r="U460" s="4" cm="1">
        <f t="array" ref="U460">_xll.SNL.Clients.Office.Excel.Functions.SPG($A460, "SP_TOTAL_REV", U$2)</f>
        <v>170457</v>
      </c>
      <c r="V460" s="4" cm="1">
        <f t="array" ref="V460">_xll.SNL.Clients.Office.Excel.Functions.SPG($A460, "SP_TOTAL_REV", V$2)</f>
        <v>172270</v>
      </c>
    </row>
    <row r="461" spans="1:22">
      <c r="A461" s="11" t="s">
        <v>463</v>
      </c>
      <c r="B461" s="4" t="str" cm="1">
        <f t="array" ref="B461">_xll.SNL.Clients.Office.Excel.Functions.SPG($A461, "SP_TOTAL_REV", B$2)</f>
        <v>NA</v>
      </c>
      <c r="C461" s="4" cm="1">
        <f t="array" ref="C461">_xll.SNL.Clients.Office.Excel.Functions.SPG($A461, "SP_TOTAL_REV", C$2)</f>
        <v>52940000</v>
      </c>
      <c r="D461" s="4" cm="1">
        <f t="array" ref="D461">_xll.SNL.Clients.Office.Excel.Functions.SPG($A461, "SP_TOTAL_REV", D$2)</f>
        <v>53609000</v>
      </c>
      <c r="E461" s="4" cm="1">
        <f t="array" ref="E461">_xll.SNL.Clients.Office.Excel.Functions.SPG($A461, "SP_TOTAL_REV", E$2)</f>
        <v>49522000</v>
      </c>
      <c r="F461" s="4" cm="1">
        <f t="array" ref="F461">_xll.SNL.Clients.Office.Excel.Functions.SPG($A461, "SP_TOTAL_REV", F$2)</f>
        <v>42830000</v>
      </c>
      <c r="G461" s="4" cm="1">
        <f t="array" ref="G461">_xll.SNL.Clients.Office.Excel.Functions.SPG($A461, "SP_TOTAL_REV", G$2)</f>
        <v>43027000</v>
      </c>
      <c r="H461" s="4" cm="1">
        <f t="array" ref="H461">_xll.SNL.Clients.Office.Excel.Functions.SPG($A461, "SP_TOTAL_REV", H$2)</f>
        <v>40016000</v>
      </c>
      <c r="I461" s="4" cm="1">
        <f t="array" ref="I461">_xll.SNL.Clients.Office.Excel.Functions.SPG($A461, "SP_TOTAL_REV", I$2)</f>
        <v>39307000</v>
      </c>
      <c r="J461" s="4" cm="1">
        <f t="array" ref="J461">_xll.SNL.Clients.Office.Excel.Functions.SPG($A461, "SP_TOTAL_REV", J$2)</f>
        <v>36911000</v>
      </c>
      <c r="K461" s="4" cm="1">
        <f t="array" ref="K461">_xll.SNL.Clients.Office.Excel.Functions.SPG($A461, "SP_TOTAL_REV", K$2)</f>
        <v>39708000</v>
      </c>
      <c r="L461" s="4" cm="1">
        <f t="array" ref="L461">_xll.SNL.Clients.Office.Excel.Functions.SPG($A461, "SP_TOTAL_REV", L$2)</f>
        <v>39636000</v>
      </c>
      <c r="M461" s="4" cm="1">
        <f t="array" ref="M461">_xll.SNL.Clients.Office.Excel.Functions.SPG($A461, "SP_TOTAL_REV", M$2)</f>
        <v>34769000</v>
      </c>
      <c r="N461" s="4" cm="1">
        <f t="array" ref="N461">_xll.SNL.Clients.Office.Excel.Functions.SPG($A461, "SP_TOTAL_REV", N$2)</f>
        <v>33092000</v>
      </c>
      <c r="O461" s="4" cm="1">
        <f t="array" ref="O461">_xll.SNL.Clients.Office.Excel.Functions.SPG($A461, "SP_TOTAL_REV", O$2)</f>
        <v>32980000</v>
      </c>
      <c r="P461" s="4" cm="1">
        <f t="array" ref="P461">_xll.SNL.Clients.Office.Excel.Functions.SPG($A461, "SP_TOTAL_REV", P$2)</f>
        <v>29410000</v>
      </c>
      <c r="Q461" s="4" cm="1">
        <f t="array" ref="Q461">_xll.SNL.Clients.Office.Excel.Functions.SPG($A461, "SP_TOTAL_REV", Q$2)</f>
        <v>26818000</v>
      </c>
      <c r="R461" s="4" cm="1">
        <f t="array" ref="R461">_xll.SNL.Clients.Office.Excel.Functions.SPG($A461, "SP_TOTAL_REV", R$2)</f>
        <v>26907000</v>
      </c>
      <c r="S461" s="4" cm="1">
        <f t="array" ref="S461">_xll.SNL.Clients.Office.Excel.Functions.SPG($A461, "SP_TOTAL_REV", S$2)</f>
        <v>25647000</v>
      </c>
      <c r="T461" s="4" cm="1">
        <f t="array" ref="T461">_xll.SNL.Clients.Office.Excel.Functions.SPG($A461, "SP_TOTAL_REV", T$2)</f>
        <v>25663000</v>
      </c>
      <c r="U461" s="4" cm="1">
        <f t="array" ref="U461">_xll.SNL.Clients.Office.Excel.Functions.SPG($A461, "SP_TOTAL_REV", U$2)</f>
        <v>26016000</v>
      </c>
      <c r="V461" s="4" cm="1">
        <f t="array" ref="V461">_xll.SNL.Clients.Office.Excel.Functions.SPG($A461, "SP_TOTAL_REV", V$2)</f>
        <v>26388000</v>
      </c>
    </row>
    <row r="462" spans="1:22">
      <c r="A462" s="11" t="s">
        <v>464</v>
      </c>
      <c r="B462" s="4" cm="1">
        <f t="array" ref="B462">_xll.SNL.Clients.Office.Excel.Functions.SPG($A462, "SP_TOTAL_REV", B$2)</f>
        <v>27335000</v>
      </c>
      <c r="C462" s="4" cm="1">
        <f t="array" ref="C462">_xll.SNL.Clients.Office.Excel.Functions.SPG($A462, "SP_TOTAL_REV", C$2)</f>
        <v>28153000</v>
      </c>
      <c r="D462" s="4" cm="1">
        <f t="array" ref="D462">_xll.SNL.Clients.Office.Excel.Functions.SPG($A462, "SP_TOTAL_REV", D$2)</f>
        <v>24583000</v>
      </c>
      <c r="E462" s="4" cm="1">
        <f t="array" ref="E462">_xll.SNL.Clients.Office.Excel.Functions.SPG($A462, "SP_TOTAL_REV", E$2)</f>
        <v>22721000</v>
      </c>
      <c r="F462" s="4" cm="1">
        <f t="array" ref="F462">_xll.SNL.Clients.Office.Excel.Functions.SPG($A462, "SP_TOTAL_REV", F$2)</f>
        <v>23226000</v>
      </c>
      <c r="G462" s="4" cm="1">
        <f t="array" ref="G462">_xll.SNL.Clients.Office.Excel.Functions.SPG($A462, "SP_TOTAL_REV", G$2)</f>
        <v>23023000</v>
      </c>
      <c r="H462" s="4" cm="1">
        <f t="array" ref="H462">_xll.SNL.Clients.Office.Excel.Functions.SPG($A462, "SP_TOTAL_REV", H$2)</f>
        <v>22445000</v>
      </c>
      <c r="I462" s="4" cm="1">
        <f t="array" ref="I462">_xll.SNL.Clients.Office.Excel.Functions.SPG($A462, "SP_TOTAL_REV", I$2)</f>
        <v>21697000</v>
      </c>
      <c r="J462" s="4" cm="1">
        <f t="array" ref="J462">_xll.SNL.Clients.Office.Excel.Functions.SPG($A462, "SP_TOTAL_REV", J$2)</f>
        <v>20776000</v>
      </c>
      <c r="K462" s="4" cm="1">
        <f t="array" ref="K462">_xll.SNL.Clients.Office.Excel.Functions.SPG($A462, "SP_TOTAL_REV", K$2)</f>
        <v>19834000</v>
      </c>
      <c r="L462" s="4" cm="1">
        <f t="array" ref="L462">_xll.SNL.Clients.Office.Excel.Functions.SPG($A462, "SP_TOTAL_REV", L$2)</f>
        <v>19610000</v>
      </c>
      <c r="M462" s="4" cm="1">
        <f t="array" ref="M462">_xll.SNL.Clients.Office.Excel.Functions.SPG($A462, "SP_TOTAL_REV", M$2)</f>
        <v>19378000</v>
      </c>
      <c r="N462" s="4" cm="1">
        <f t="array" ref="N462">_xll.SNL.Clients.Office.Excel.Functions.SPG($A462, "SP_TOTAL_REV", N$2)</f>
        <v>20064000</v>
      </c>
      <c r="O462" s="4" cm="1">
        <f t="array" ref="O462">_xll.SNL.Clients.Office.Excel.Functions.SPG($A462, "SP_TOTAL_REV", O$2)</f>
        <v>18574000</v>
      </c>
      <c r="P462" s="4" cm="1">
        <f t="array" ref="P462">_xll.SNL.Clients.Office.Excel.Functions.SPG($A462, "SP_TOTAL_REV", P$2)</f>
        <v>17836000</v>
      </c>
      <c r="Q462" s="4" cm="1">
        <f t="array" ref="Q462">_xll.SNL.Clients.Office.Excel.Functions.SPG($A462, "SP_TOTAL_REV", Q$2)</f>
        <v>16378000</v>
      </c>
      <c r="R462" s="4" cm="1">
        <f t="array" ref="R462">_xll.SNL.Clients.Office.Excel.Functions.SPG($A462, "SP_TOTAL_REV", R$2)</f>
        <v>13992000</v>
      </c>
      <c r="S462" s="4" cm="1">
        <f t="array" ref="S462">_xll.SNL.Clients.Office.Excel.Functions.SPG($A462, "SP_TOTAL_REV", S$2)</f>
        <v>13985000</v>
      </c>
      <c r="T462" s="4" cm="1">
        <f t="array" ref="T462">_xll.SNL.Clients.Office.Excel.Functions.SPG($A462, "SP_TOTAL_REV", T$2)</f>
        <v>13641000</v>
      </c>
      <c r="U462" s="4" cm="1">
        <f t="array" ref="U462">_xll.SNL.Clients.Office.Excel.Functions.SPG($A462, "SP_TOTAL_REV", U$2)</f>
        <v>13206000</v>
      </c>
      <c r="V462" s="4" cm="1">
        <f t="array" ref="V462">_xll.SNL.Clients.Office.Excel.Functions.SPG($A462, "SP_TOTAL_REV", V$2)</f>
        <v>12720400</v>
      </c>
    </row>
    <row r="463" spans="1:22">
      <c r="A463" s="11" t="s">
        <v>465</v>
      </c>
      <c r="B463" s="4" t="str" cm="1">
        <f t="array" ref="B463">_xll.SNL.Clients.Office.Excel.Functions.SPG($A463, "SP_TOTAL_REV", B$2)</f>
        <v>NA</v>
      </c>
      <c r="C463" s="4" cm="1">
        <f t="array" ref="C463">_xll.SNL.Clients.Office.Excel.Functions.SPG($A463, "SP_TOTAL_REV", C$2)</f>
        <v>37281000</v>
      </c>
      <c r="D463" s="4" cm="1">
        <f t="array" ref="D463">_xll.SNL.Clients.Office.Excel.Functions.SPG($A463, "SP_TOTAL_REV", D$2)</f>
        <v>31877000</v>
      </c>
      <c r="E463" s="4" cm="1">
        <f t="array" ref="E463">_xll.SNL.Clients.Office.Excel.Functions.SPG($A463, "SP_TOTAL_REV", E$2)</f>
        <v>17455000</v>
      </c>
      <c r="F463" s="4" cm="1">
        <f t="array" ref="F463">_xll.SNL.Clients.Office.Excel.Functions.SPG($A463, "SP_TOTAL_REV", F$2)</f>
        <v>11139000</v>
      </c>
      <c r="G463" s="4" cm="1">
        <f t="array" ref="G463">_xll.SNL.Clients.Office.Excel.Functions.SPG($A463, "SP_TOTAL_REV", G$2)</f>
        <v>13000000</v>
      </c>
      <c r="H463" s="4" cm="1">
        <f t="array" ref="H463">_xll.SNL.Clients.Office.Excel.Functions.SPG($A463, "SP_TOTAL_REV", H$2)</f>
        <v>10433000</v>
      </c>
      <c r="I463" s="4" cm="1">
        <f t="array" ref="I463">_xll.SNL.Clients.Office.Excel.Functions.SPG($A463, "SP_TOTAL_REV", I$2)</f>
        <v>7932000</v>
      </c>
      <c r="J463" s="4" cm="1">
        <f t="array" ref="J463">_xll.SNL.Clients.Office.Excel.Functions.SPG($A463, "SP_TOTAL_REV", J$2)</f>
        <v>3845000</v>
      </c>
      <c r="K463" s="4" t="str" cm="1">
        <f t="array" ref="K463">_xll.SNL.Clients.Office.Excel.Functions.SPG($A463, "SP_TOTAL_REV", K$2)</f>
        <v>NA</v>
      </c>
      <c r="L463" s="4" t="str" cm="1">
        <f t="array" ref="L463">_xll.SNL.Clients.Office.Excel.Functions.SPG($A463, "SP_TOTAL_REV", L$2)</f>
        <v>NA</v>
      </c>
      <c r="M463" s="4" t="str" cm="1">
        <f t="array" ref="M463">_xll.SNL.Clients.Office.Excel.Functions.SPG($A463, "SP_TOTAL_REV", M$2)</f>
        <v>NA</v>
      </c>
      <c r="N463" s="4" t="str" cm="1">
        <f t="array" ref="N463">_xll.SNL.Clients.Office.Excel.Functions.SPG($A463, "SP_TOTAL_REV", N$2)</f>
        <v>NA</v>
      </c>
      <c r="O463" s="4" t="str" cm="1">
        <f t="array" ref="O463">_xll.SNL.Clients.Office.Excel.Functions.SPG($A463, "SP_TOTAL_REV", O$2)</f>
        <v>NA</v>
      </c>
      <c r="P463" s="4" t="str" cm="1">
        <f t="array" ref="P463">_xll.SNL.Clients.Office.Excel.Functions.SPG($A463, "SP_TOTAL_REV", P$2)</f>
        <v>NA</v>
      </c>
      <c r="Q463" s="4" t="str" cm="1">
        <f t="array" ref="Q463">_xll.SNL.Clients.Office.Excel.Functions.SPG($A463, "SP_TOTAL_REV", Q$2)</f>
        <v>NA</v>
      </c>
      <c r="R463" s="4" t="str" cm="1">
        <f t="array" ref="R463">_xll.SNL.Clients.Office.Excel.Functions.SPG($A463, "SP_TOTAL_REV", R$2)</f>
        <v>NA</v>
      </c>
      <c r="S463" s="4" t="str" cm="1">
        <f t="array" ref="S463">_xll.SNL.Clients.Office.Excel.Functions.SPG($A463, "SP_TOTAL_REV", S$2)</f>
        <v>NA</v>
      </c>
      <c r="T463" s="4" t="str" cm="1">
        <f t="array" ref="T463">_xll.SNL.Clients.Office.Excel.Functions.SPG($A463, "SP_TOTAL_REV", T$2)</f>
        <v>NA</v>
      </c>
      <c r="U463" s="4" t="str" cm="1">
        <f t="array" ref="U463">_xll.SNL.Clients.Office.Excel.Functions.SPG($A463, "SP_TOTAL_REV", U$2)</f>
        <v>NA</v>
      </c>
      <c r="V463" s="4" t="str" cm="1">
        <f t="array" ref="V463">_xll.SNL.Clients.Office.Excel.Functions.SPG($A463, "SP_TOTAL_REV", V$2)</f>
        <v>NA</v>
      </c>
    </row>
    <row r="464" spans="1:22">
      <c r="A464" s="11" t="s">
        <v>466</v>
      </c>
      <c r="B464" s="4" t="str" cm="1">
        <f t="array" ref="B464">_xll.SNL.Clients.Office.Excel.Functions.SPG($A464, "SP_TOTAL_REV", B$2)</f>
        <v>NA</v>
      </c>
      <c r="C464" s="4" cm="1">
        <f t="array" ref="C464">_xll.SNL.Clients.Office.Excel.Functions.SPG($A464, "SP_TOTAL_REV", C$2)</f>
        <v>1650653</v>
      </c>
      <c r="D464" s="4" cm="1">
        <f t="array" ref="D464">_xll.SNL.Clients.Office.Excel.Functions.SPG($A464, "SP_TOTAL_REV", D$2)</f>
        <v>1515500</v>
      </c>
      <c r="E464" s="4" cm="1">
        <f t="array" ref="E464">_xll.SNL.Clients.Office.Excel.Functions.SPG($A464, "SP_TOTAL_REV", E$2)</f>
        <v>1368438</v>
      </c>
      <c r="F464" s="4" cm="1">
        <f t="array" ref="F464">_xll.SNL.Clients.Office.Excel.Functions.SPG($A464, "SP_TOTAL_REV", F$2)</f>
        <v>1270083</v>
      </c>
      <c r="G464" s="4" cm="1">
        <f t="array" ref="G464">_xll.SNL.Clients.Office.Excel.Functions.SPG($A464, "SP_TOTAL_REV", G$2)</f>
        <v>1180063</v>
      </c>
      <c r="H464" s="4" cm="1">
        <f t="array" ref="H464">_xll.SNL.Clients.Office.Excel.Functions.SPG($A464, "SP_TOTAL_REV", H$2)</f>
        <v>1046439</v>
      </c>
      <c r="I464" s="4" cm="1">
        <f t="array" ref="I464">_xll.SNL.Clients.Office.Excel.Functions.SPG($A464, "SP_TOTAL_REV", I$2)</f>
        <v>993656</v>
      </c>
      <c r="J464" s="4" cm="1">
        <f t="array" ref="J464">_xll.SNL.Clients.Office.Excel.Functions.SPG($A464, "SP_TOTAL_REV", J$2)</f>
        <v>967193</v>
      </c>
      <c r="K464" s="4" cm="1">
        <f t="array" ref="K464">_xll.SNL.Clients.Office.Excel.Functions.SPG($A464, "SP_TOTAL_REV", K$2)</f>
        <v>899073</v>
      </c>
      <c r="L464" s="4" cm="1">
        <f t="array" ref="L464">_xll.SNL.Clients.Office.Excel.Functions.SPG($A464, "SP_TOTAL_REV", L$2)</f>
        <v>814487</v>
      </c>
      <c r="M464" s="4" cm="1">
        <f t="array" ref="M464">_xll.SNL.Clients.Office.Excel.Functions.SPG($A464, "SP_TOTAL_REV", M$2)</f>
        <v>754799</v>
      </c>
      <c r="N464" s="4" cm="1">
        <f t="array" ref="N464">_xll.SNL.Clients.Office.Excel.Functions.SPG($A464, "SP_TOTAL_REV", N$2)</f>
        <v>720784</v>
      </c>
      <c r="O464" s="4" cm="1">
        <f t="array" ref="O464">_xll.SNL.Clients.Office.Excel.Functions.SPG($A464, "SP_TOTAL_REV", O$2)</f>
        <v>695264</v>
      </c>
      <c r="P464" s="4" cm="1">
        <f t="array" ref="P464">_xll.SNL.Clients.Office.Excel.Functions.SPG($A464, "SP_TOTAL_REV", P$2)</f>
        <v>637667</v>
      </c>
      <c r="Q464" s="4" cm="1">
        <f t="array" ref="Q464">_xll.SNL.Clients.Office.Excel.Functions.SPG($A464, "SP_TOTAL_REV", Q$2)</f>
        <v>612596</v>
      </c>
      <c r="R464" s="4" cm="1">
        <f t="array" ref="R464">_xll.SNL.Clients.Office.Excel.Functions.SPG($A464, "SP_TOTAL_REV", R$2)</f>
        <v>586986</v>
      </c>
      <c r="S464" s="4" cm="1">
        <f t="array" ref="S464">_xll.SNL.Clients.Office.Excel.Functions.SPG($A464, "SP_TOTAL_REV", S$2)</f>
        <v>504349</v>
      </c>
      <c r="T464" s="4" cm="1">
        <f t="array" ref="T464">_xll.SNL.Clients.Office.Excel.Functions.SPG($A464, "SP_TOTAL_REV", T$2)</f>
        <v>697262</v>
      </c>
      <c r="U464" s="4" cm="1">
        <f t="array" ref="U464">_xll.SNL.Clients.Office.Excel.Functions.SPG($A464, "SP_TOTAL_REV", U$2)</f>
        <v>685088</v>
      </c>
      <c r="V464" s="4" cm="1">
        <f t="array" ref="V464">_xll.SNL.Clients.Office.Excel.Functions.SPG($A464, "SP_TOTAL_REV", V$2)</f>
        <v>606878</v>
      </c>
    </row>
    <row r="465" spans="1:22">
      <c r="A465" s="11" t="s">
        <v>467</v>
      </c>
      <c r="B465" s="4" t="str" cm="1">
        <f t="array" ref="B465">_xll.SNL.Clients.Office.Excel.Functions.SPG($A465, "SP_TOTAL_REV", B$2)</f>
        <v>NA</v>
      </c>
      <c r="C465" s="4" cm="1">
        <f t="array" ref="C465">_xll.SNL.Clients.Office.Excel.Functions.SPG($A465, "SP_TOTAL_REV", C$2)</f>
        <v>11207303</v>
      </c>
      <c r="D465" s="4" cm="1">
        <f t="array" ref="D465">_xll.SNL.Clients.Office.Excel.Functions.SPG($A465, "SP_TOTAL_REV", D$2)</f>
        <v>10208580</v>
      </c>
      <c r="E465" s="4" cm="1">
        <f t="array" ref="E465">_xll.SNL.Clients.Office.Excel.Functions.SPG($A465, "SP_TOTAL_REV", E$2)</f>
        <v>8630889</v>
      </c>
      <c r="F465" s="4" cm="1">
        <f t="array" ref="F465">_xll.SNL.Clients.Office.Excel.Functions.SPG($A465, "SP_TOTAL_REV", F$2)</f>
        <v>6151953</v>
      </c>
      <c r="G465" s="4" cm="1">
        <f t="array" ref="G465">_xll.SNL.Clients.Office.Excel.Functions.SPG($A465, "SP_TOTAL_REV", G$2)</f>
        <v>7398068</v>
      </c>
      <c r="H465" s="4" cm="1">
        <f t="array" ref="H465">_xll.SNL.Clients.Office.Excel.Functions.SPG($A465, "SP_TOTAL_REV", H$2)</f>
        <v>6716615</v>
      </c>
      <c r="I465" s="4" cm="1">
        <f t="array" ref="I465">_xll.SNL.Clients.Office.Excel.Functions.SPG($A465, "SP_TOTAL_REV", I$2)</f>
        <v>5884506</v>
      </c>
      <c r="J465" s="4" cm="1">
        <f t="array" ref="J465">_xll.SNL.Clients.Office.Excel.Functions.SPG($A465, "SP_TOTAL_REV", J$2)</f>
        <v>4854737</v>
      </c>
      <c r="K465" s="4" cm="1">
        <f t="array" ref="K465">_xll.SNL.Clients.Office.Excel.Functions.SPG($A465, "SP_TOTAL_REV", K$2)</f>
        <v>3924116</v>
      </c>
      <c r="L465" s="4" cm="1">
        <f t="array" ref="L465">_xll.SNL.Clients.Office.Excel.Functions.SPG($A465, "SP_TOTAL_REV", L$2)</f>
        <v>3241369</v>
      </c>
      <c r="M465" s="4" cm="1">
        <f t="array" ref="M465">_xll.SNL.Clients.Office.Excel.Functions.SPG($A465, "SP_TOTAL_REV", M$2)</f>
        <v>2670573</v>
      </c>
      <c r="N465" s="4" cm="1">
        <f t="array" ref="N465">_xll.SNL.Clients.Office.Excel.Functions.SPG($A465, "SP_TOTAL_REV", N$2)</f>
        <v>2220256</v>
      </c>
      <c r="O465" s="4" cm="1">
        <f t="array" ref="O465">_xll.SNL.Clients.Office.Excel.Functions.SPG($A465, "SP_TOTAL_REV", O$2)</f>
        <v>1776151</v>
      </c>
      <c r="P465" s="4" cm="1">
        <f t="array" ref="P465">_xll.SNL.Clients.Office.Excel.Functions.SPG($A465, "SP_TOTAL_REV", P$2)</f>
        <v>1454838</v>
      </c>
      <c r="Q465" s="4" cm="1">
        <f t="array" ref="Q465">_xll.SNL.Clients.Office.Excel.Functions.SPG($A465, "SP_TOTAL_REV", Q$2)</f>
        <v>1222771</v>
      </c>
      <c r="R465" s="4" cm="1">
        <f t="array" ref="R465">_xll.SNL.Clients.Office.Excel.Functions.SPG($A465, "SP_TOTAL_REV", R$2)</f>
        <v>1084646</v>
      </c>
      <c r="S465" s="4" cm="1">
        <f t="array" ref="S465">_xll.SNL.Clients.Office.Excel.Functions.SPG($A465, "SP_TOTAL_REV", S$2)</f>
        <v>912141</v>
      </c>
      <c r="T465" s="4" cm="1">
        <f t="array" ref="T465">_xll.SNL.Clients.Office.Excel.Functions.SPG($A465, "SP_TOTAL_REV", T$2)</f>
        <v>755113</v>
      </c>
      <c r="U465" s="4" cm="1">
        <f t="array" ref="U465">_xll.SNL.Clients.Office.Excel.Functions.SPG($A465, "SP_TOTAL_REV", U$2)</f>
        <v>579075</v>
      </c>
      <c r="V465" s="4" cm="1">
        <f t="array" ref="V465">_xll.SNL.Clients.Office.Excel.Functions.SPG($A465, "SP_TOTAL_REV", V$2)</f>
        <v>491152</v>
      </c>
    </row>
    <row r="466" spans="1:22">
      <c r="A466" s="11" t="s">
        <v>468</v>
      </c>
      <c r="B466" s="4" cm="1">
        <f t="array" ref="B466">_xll.SNL.Clients.Office.Excel.Functions.SPG($A466, "SP_TOTAL_REV", B$2)</f>
        <v>24250000</v>
      </c>
      <c r="C466" s="4" cm="1">
        <f t="array" ref="C466">_xll.SNL.Clients.Office.Excel.Functions.SPG($A466, "SP_TOTAL_REV", C$2)</f>
        <v>24119000</v>
      </c>
      <c r="D466" s="4" cm="1">
        <f t="array" ref="D466">_xll.SNL.Clients.Office.Excel.Functions.SPG($A466, "SP_TOTAL_REV", D$2)</f>
        <v>24875000</v>
      </c>
      <c r="E466" s="4" cm="1">
        <f t="array" ref="E466">_xll.SNL.Clients.Office.Excel.Functions.SPG($A466, "SP_TOTAL_REV", E$2)</f>
        <v>21804000</v>
      </c>
      <c r="F466" s="4" cm="1">
        <f t="array" ref="F466">_xll.SNL.Clients.Office.Excel.Functions.SPG($A466, "SP_TOTAL_REV", F$2)</f>
        <v>19533000</v>
      </c>
      <c r="G466" s="4" cm="1">
        <f t="array" ref="G466">_xll.SNL.Clients.Office.Excel.Functions.SPG($A466, "SP_TOTAL_REV", G$2)</f>
        <v>21708000</v>
      </c>
      <c r="H466" s="4" cm="1">
        <f t="array" ref="H466">_xll.SNL.Clients.Office.Excel.Functions.SPG($A466, "SP_TOTAL_REV", H$2)</f>
        <v>22832000</v>
      </c>
      <c r="I466" s="4" cm="1">
        <f t="array" ref="I466">_xll.SNL.Clients.Office.Excel.Functions.SPG($A466, "SP_TOTAL_REV", I$2)</f>
        <v>21240000</v>
      </c>
      <c r="J466" s="4" cm="1">
        <f t="array" ref="J466">_xll.SNL.Clients.Office.Excel.Functions.SPG($A466, "SP_TOTAL_REV", J$2)</f>
        <v>19941000</v>
      </c>
      <c r="K466" s="4" cm="1">
        <f t="array" ref="K466">_xll.SNL.Clients.Office.Excel.Functions.SPG($A466, "SP_TOTAL_REV", K$2)</f>
        <v>21813000</v>
      </c>
      <c r="L466" s="4" cm="1">
        <f t="array" ref="L466">_xll.SNL.Clients.Office.Excel.Functions.SPG($A466, "SP_TOTAL_REV", L$2)</f>
        <v>23988000</v>
      </c>
      <c r="M466" s="4" cm="1">
        <f t="array" ref="M466">_xll.SNL.Clients.Office.Excel.Functions.SPG($A466, "SP_TOTAL_REV", M$2)</f>
        <v>21963000</v>
      </c>
      <c r="N466" s="4" cm="1">
        <f t="array" ref="N466">_xll.SNL.Clients.Office.Excel.Functions.SPG($A466, "SP_TOTAL_REV", N$2)</f>
        <v>20926000</v>
      </c>
      <c r="O466" s="4" cm="1">
        <f t="array" ref="O466">_xll.SNL.Clients.Office.Excel.Functions.SPG($A466, "SP_TOTAL_REV", O$2)</f>
        <v>19557000</v>
      </c>
      <c r="P466" s="4" cm="1">
        <f t="array" ref="P466">_xll.SNL.Clients.Office.Excel.Functions.SPG($A466, "SP_TOTAL_REV", P$2)</f>
        <v>16965000</v>
      </c>
      <c r="Q466" s="4" cm="1">
        <f t="array" ref="Q466">_xll.SNL.Clients.Office.Excel.Functions.SPG($A466, "SP_TOTAL_REV", Q$2)</f>
        <v>14143000</v>
      </c>
      <c r="R466" s="4" cm="1">
        <f t="array" ref="R466">_xll.SNL.Clients.Office.Excel.Functions.SPG($A466, "SP_TOTAL_REV", R$2)</f>
        <v>17970000</v>
      </c>
      <c r="S466" s="4" cm="1">
        <f t="array" ref="S466">_xll.SNL.Clients.Office.Excel.Functions.SPG($A466, "SP_TOTAL_REV", S$2)</f>
        <v>16283000</v>
      </c>
      <c r="T466" s="4" cm="1">
        <f t="array" ref="T466">_xll.SNL.Clients.Office.Excel.Functions.SPG($A466, "SP_TOTAL_REV", T$2)</f>
        <v>15578000</v>
      </c>
      <c r="U466" s="4" cm="1">
        <f t="array" ref="U466">_xll.SNL.Clients.Office.Excel.Functions.SPG($A466, "SP_TOTAL_REV", U$2)</f>
        <v>13578000</v>
      </c>
      <c r="V466" s="4" cm="1">
        <f t="array" ref="V466">_xll.SNL.Clients.Office.Excel.Functions.SPG($A466, "SP_TOTAL_REV", V$2)</f>
        <v>12215000</v>
      </c>
    </row>
    <row r="467" spans="1:22">
      <c r="A467" s="11" t="s">
        <v>469</v>
      </c>
      <c r="B467" s="4" cm="1">
        <f t="array" ref="B467">_xll.SNL.Clients.Office.Excel.Functions.SPG($A467, "SP_TOTAL_REV", B$2)</f>
        <v>57063000</v>
      </c>
      <c r="C467" s="4" cm="1">
        <f t="array" ref="C467">_xll.SNL.Clients.Office.Excel.Functions.SPG($A467, "SP_TOTAL_REV", C$2)</f>
        <v>53717000</v>
      </c>
      <c r="D467" s="4" cm="1">
        <f t="array" ref="D467">_xll.SNL.Clients.Office.Excel.Functions.SPG($A467, "SP_TOTAL_REV", D$2)</f>
        <v>44955000</v>
      </c>
      <c r="E467" s="4" cm="1">
        <f t="array" ref="E467">_xll.SNL.Clients.Office.Excel.Functions.SPG($A467, "SP_TOTAL_REV", E$2)</f>
        <v>24634000</v>
      </c>
      <c r="F467" s="4" cm="1">
        <f t="array" ref="F467">_xll.SNL.Clients.Office.Excel.Functions.SPG($A467, "SP_TOTAL_REV", F$2)</f>
        <v>15355000</v>
      </c>
      <c r="G467" s="4" cm="1">
        <f t="array" ref="G467">_xll.SNL.Clients.Office.Excel.Functions.SPG($A467, "SP_TOTAL_REV", G$2)</f>
        <v>43259000</v>
      </c>
      <c r="H467" s="4" cm="1">
        <f t="array" ref="H467">_xll.SNL.Clients.Office.Excel.Functions.SPG($A467, "SP_TOTAL_REV", H$2)</f>
        <v>41303000</v>
      </c>
      <c r="I467" s="4" cm="1">
        <f t="array" ref="I467">_xll.SNL.Clients.Office.Excel.Functions.SPG($A467, "SP_TOTAL_REV", I$2)</f>
        <v>37784000</v>
      </c>
      <c r="J467" s="4" cm="1">
        <f t="array" ref="J467">_xll.SNL.Clients.Office.Excel.Functions.SPG($A467, "SP_TOTAL_REV", J$2)</f>
        <v>36558000</v>
      </c>
      <c r="K467" s="4" cm="1">
        <f t="array" ref="K467">_xll.SNL.Clients.Office.Excel.Functions.SPG($A467, "SP_TOTAL_REV", K$2)</f>
        <v>37864000</v>
      </c>
      <c r="L467" s="4" cm="1">
        <f t="array" ref="L467">_xll.SNL.Clients.Office.Excel.Functions.SPG($A467, "SP_TOTAL_REV", L$2)</f>
        <v>38901000</v>
      </c>
      <c r="M467" s="4" cm="1">
        <f t="array" ref="M467">_xll.SNL.Clients.Office.Excel.Functions.SPG($A467, "SP_TOTAL_REV", M$2)</f>
        <v>38279000</v>
      </c>
      <c r="N467" s="4" cm="1">
        <f t="array" ref="N467">_xll.SNL.Clients.Office.Excel.Functions.SPG($A467, "SP_TOTAL_REV", N$2)</f>
        <v>37152000</v>
      </c>
      <c r="O467" s="4" cm="1">
        <f t="array" ref="O467">_xll.SNL.Clients.Office.Excel.Functions.SPG($A467, "SP_TOTAL_REV", O$2)</f>
        <v>37003000</v>
      </c>
      <c r="P467" s="4" cm="1">
        <f t="array" ref="P467">_xll.SNL.Clients.Office.Excel.Functions.SPG($A467, "SP_TOTAL_REV", P$2)</f>
        <v>23325000</v>
      </c>
      <c r="Q467" s="4" cm="1">
        <f t="array" ref="Q467">_xll.SNL.Clients.Office.Excel.Functions.SPG($A467, "SP_TOTAL_REV", Q$2)</f>
        <v>16335000</v>
      </c>
      <c r="R467" s="4" cm="1">
        <f t="array" ref="R467">_xll.SNL.Clients.Office.Excel.Functions.SPG($A467, "SP_TOTAL_REV", R$2)</f>
        <v>20194000</v>
      </c>
      <c r="S467" s="4" cm="1">
        <f t="array" ref="S467">_xll.SNL.Clients.Office.Excel.Functions.SPG($A467, "SP_TOTAL_REV", S$2)</f>
        <v>20098000</v>
      </c>
      <c r="T467" s="4" cm="1">
        <f t="array" ref="T467">_xll.SNL.Clients.Office.Excel.Functions.SPG($A467, "SP_TOTAL_REV", T$2)</f>
        <v>19340000</v>
      </c>
      <c r="U467" s="4" cm="1">
        <f t="array" ref="U467">_xll.SNL.Clients.Office.Excel.Functions.SPG($A467, "SP_TOTAL_REV", U$2)</f>
        <v>17379000</v>
      </c>
      <c r="V467" s="4" cm="1">
        <f t="array" ref="V467">_xll.SNL.Clients.Office.Excel.Functions.SPG($A467, "SP_TOTAL_REV", V$2)</f>
        <v>16391000</v>
      </c>
    </row>
    <row r="468" spans="1:22">
      <c r="A468" s="11" t="s">
        <v>470</v>
      </c>
      <c r="B468" s="4" cm="1">
        <f t="array" ref="B468">_xll.SNL.Clients.Office.Excel.Functions.SPG($A468, "SP_TOTAL_REV", B$2)</f>
        <v>91070000</v>
      </c>
      <c r="C468" s="4" cm="1">
        <f t="array" ref="C468">_xll.SNL.Clients.Office.Excel.Functions.SPG($A468, "SP_TOTAL_REV", C$2)</f>
        <v>90958000</v>
      </c>
      <c r="D468" s="4" cm="1">
        <f t="array" ref="D468">_xll.SNL.Clients.Office.Excel.Functions.SPG($A468, "SP_TOTAL_REV", D$2)</f>
        <v>100338000</v>
      </c>
      <c r="E468" s="4" cm="1">
        <f t="array" ref="E468">_xll.SNL.Clients.Office.Excel.Functions.SPG($A468, "SP_TOTAL_REV", E$2)</f>
        <v>97287000</v>
      </c>
      <c r="F468" s="4" cm="1">
        <f t="array" ref="F468">_xll.SNL.Clients.Office.Excel.Functions.SPG($A468, "SP_TOTAL_REV", F$2)</f>
        <v>84628000</v>
      </c>
      <c r="G468" s="4" cm="1">
        <f t="array" ref="G468">_xll.SNL.Clients.Office.Excel.Functions.SPG($A468, "SP_TOTAL_REV", G$2)</f>
        <v>74094000</v>
      </c>
      <c r="H468" s="4" cm="1">
        <f t="array" ref="H468">_xll.SNL.Clients.Office.Excel.Functions.SPG($A468, "SP_TOTAL_REV", H$2)</f>
        <v>71861000</v>
      </c>
      <c r="I468" s="4" cm="1">
        <f t="array" ref="I468">_xll.SNL.Clients.Office.Excel.Functions.SPG($A468, "SP_TOTAL_REV", I$2)</f>
        <v>66585000</v>
      </c>
      <c r="J468" s="4" cm="1">
        <f t="array" ref="J468">_xll.SNL.Clients.Office.Excel.Functions.SPG($A468, "SP_TOTAL_REV", J$2)</f>
        <v>61610000</v>
      </c>
      <c r="K468" s="4" cm="1">
        <f t="array" ref="K468">_xll.SNL.Clients.Office.Excel.Functions.SPG($A468, "SP_TOTAL_REV", K$2)</f>
        <v>58363000</v>
      </c>
      <c r="L468" s="4" cm="1">
        <f t="array" ref="L468">_xll.SNL.Clients.Office.Excel.Functions.SPG($A468, "SP_TOTAL_REV", L$2)</f>
        <v>58232000</v>
      </c>
      <c r="M468" s="4" cm="1">
        <f t="array" ref="M468">_xll.SNL.Clients.Office.Excel.Functions.SPG($A468, "SP_TOTAL_REV", M$2)</f>
        <v>55438000</v>
      </c>
      <c r="N468" s="4" cm="1">
        <f t="array" ref="N468">_xll.SNL.Clients.Office.Excel.Functions.SPG($A468, "SP_TOTAL_REV", N$2)</f>
        <v>54127000</v>
      </c>
      <c r="O468" s="4" cm="1">
        <f t="array" ref="O468">_xll.SNL.Clients.Office.Excel.Functions.SPG($A468, "SP_TOTAL_REV", O$2)</f>
        <v>53105000</v>
      </c>
      <c r="P468" s="4" cm="1">
        <f t="array" ref="P468">_xll.SNL.Clients.Office.Excel.Functions.SPG($A468, "SP_TOTAL_REV", P$2)</f>
        <v>49545000</v>
      </c>
      <c r="Q468" s="4" cm="1">
        <f t="array" ref="Q468">_xll.SNL.Clients.Office.Excel.Functions.SPG($A468, "SP_TOTAL_REV", Q$2)</f>
        <v>45297000</v>
      </c>
      <c r="R468" s="4" cm="1">
        <f t="array" ref="R468">_xll.SNL.Clients.Office.Excel.Functions.SPG($A468, "SP_TOTAL_REV", R$2)</f>
        <v>51486000</v>
      </c>
      <c r="S468" s="4" cm="1">
        <f t="array" ref="S468">_xll.SNL.Clients.Office.Excel.Functions.SPG($A468, "SP_TOTAL_REV", S$2)</f>
        <v>49692000</v>
      </c>
      <c r="T468" s="4" cm="1">
        <f t="array" ref="T468">_xll.SNL.Clients.Office.Excel.Functions.SPG($A468, "SP_TOTAL_REV", T$2)</f>
        <v>47547000</v>
      </c>
      <c r="U468" s="4" cm="1">
        <f t="array" ref="U468">_xll.SNL.Clients.Office.Excel.Functions.SPG($A468, "SP_TOTAL_REV", U$2)</f>
        <v>42581000</v>
      </c>
      <c r="V468" s="4" cm="1">
        <f t="array" ref="V468">_xll.SNL.Clients.Office.Excel.Functions.SPG($A468, "SP_TOTAL_REV", V$2)</f>
        <v>36582000</v>
      </c>
    </row>
    <row r="469" spans="1:22">
      <c r="A469" s="11" t="s">
        <v>471</v>
      </c>
      <c r="B469" s="4" cm="1">
        <f t="array" ref="B469">_xll.SNL.Clients.Office.Excel.Functions.SPG($A469, "SP_TOTAL_REV", B$2)</f>
        <v>15345000</v>
      </c>
      <c r="C469" s="4" cm="1">
        <f t="array" ref="C469">_xll.SNL.Clients.Office.Excel.Functions.SPG($A469, "SP_TOTAL_REV", C$2)</f>
        <v>14332000</v>
      </c>
      <c r="D469" s="4" cm="1">
        <f t="array" ref="D469">_xll.SNL.Clients.Office.Excel.Functions.SPG($A469, "SP_TOTAL_REV", D$2)</f>
        <v>11642000</v>
      </c>
      <c r="E469" s="4" cm="1">
        <f t="array" ref="E469">_xll.SNL.Clients.Office.Excel.Functions.SPG($A469, "SP_TOTAL_REV", E$2)</f>
        <v>9716000</v>
      </c>
      <c r="F469" s="4" cm="1">
        <f t="array" ref="F469">_xll.SNL.Clients.Office.Excel.Functions.SPG($A469, "SP_TOTAL_REV", F$2)</f>
        <v>8530000</v>
      </c>
      <c r="G469" s="4" cm="1">
        <f t="array" ref="G469">_xll.SNL.Clients.Office.Excel.Functions.SPG($A469, "SP_TOTAL_REV", G$2)</f>
        <v>9351000</v>
      </c>
      <c r="H469" s="4" cm="1">
        <f t="array" ref="H469">_xll.SNL.Clients.Office.Excel.Functions.SPG($A469, "SP_TOTAL_REV", H$2)</f>
        <v>8047000</v>
      </c>
      <c r="I469" s="4" cm="1">
        <f t="array" ref="I469">_xll.SNL.Clients.Office.Excel.Functions.SPG($A469, "SP_TOTAL_REV", I$2)</f>
        <v>6641000</v>
      </c>
      <c r="J469" s="4" cm="1">
        <f t="array" ref="J469">_xll.SNL.Clients.Office.Excel.Functions.SPG($A469, "SP_TOTAL_REV", J$2)</f>
        <v>5762000</v>
      </c>
      <c r="K469" s="4" cm="1">
        <f t="array" ref="K469">_xll.SNL.Clients.Office.Excel.Functions.SPG($A469, "SP_TOTAL_REV", K$2)</f>
        <v>5817000</v>
      </c>
      <c r="L469" s="4" cm="1">
        <f t="array" ref="L469">_xll.SNL.Clients.Office.Excel.Functions.SPG($A469, "SP_TOTAL_REV", L$2)</f>
        <v>5685000</v>
      </c>
      <c r="M469" s="4" cm="1">
        <f t="array" ref="M469">_xll.SNL.Clients.Office.Excel.Functions.SPG($A469, "SP_TOTAL_REV", M$2)</f>
        <v>4955000</v>
      </c>
      <c r="N469" s="4" cm="1">
        <f t="array" ref="N469">_xll.SNL.Clients.Office.Excel.Functions.SPG($A469, "SP_TOTAL_REV", N$2)</f>
        <v>4117000</v>
      </c>
      <c r="O469" s="4" cm="1">
        <f t="array" ref="O469">_xll.SNL.Clients.Office.Excel.Functions.SPG($A469, "SP_TOTAL_REV", O$2)</f>
        <v>2611000</v>
      </c>
      <c r="P469" s="4" cm="1">
        <f t="array" ref="P469">_xll.SNL.Clients.Office.Excel.Functions.SPG($A469, "SP_TOTAL_REV", P$2)</f>
        <v>2237000</v>
      </c>
      <c r="Q469" s="4" cm="1">
        <f t="array" ref="Q469">_xll.SNL.Clients.Office.Excel.Functions.SPG($A469, "SP_TOTAL_REV", Q$2)</f>
        <v>2358000</v>
      </c>
      <c r="R469" s="4" cm="1">
        <f t="array" ref="R469">_xll.SNL.Clients.Office.Excel.Functions.SPG($A469, "SP_TOTAL_REV", R$2)</f>
        <v>3267000</v>
      </c>
      <c r="S469" s="4" cm="1">
        <f t="array" ref="S469">_xll.SNL.Clients.Office.Excel.Functions.SPG($A469, "SP_TOTAL_REV", S$2)</f>
        <v>3715000</v>
      </c>
      <c r="T469" s="4" cm="1">
        <f t="array" ref="T469">_xll.SNL.Clients.Office.Excel.Functions.SPG($A469, "SP_TOTAL_REV", T$2)</f>
        <v>3627000</v>
      </c>
      <c r="U469" s="4" cm="1">
        <f t="array" ref="U469">_xll.SNL.Clients.Office.Excel.Functions.SPG($A469, "SP_TOTAL_REV", U$2)</f>
        <v>3288000</v>
      </c>
      <c r="V469" s="4" cm="1">
        <f t="array" ref="V469">_xll.SNL.Clients.Office.Excel.Functions.SPG($A469, "SP_TOTAL_REV", V$2)</f>
        <v>2835000</v>
      </c>
    </row>
    <row r="470" spans="1:22">
      <c r="A470" s="11" t="s">
        <v>472</v>
      </c>
      <c r="B470" s="4" cm="1">
        <f t="array" ref="B470">_xll.SNL.Clients.Office.Excel.Functions.SPG($A470, "SP_TOTAL_REV", B$2)</f>
        <v>400278000</v>
      </c>
      <c r="C470" s="4" cm="1">
        <f t="array" ref="C470">_xll.SNL.Clients.Office.Excel.Functions.SPG($A470, "SP_TOTAL_REV", C$2)</f>
        <v>371622000</v>
      </c>
      <c r="D470" s="4" cm="1">
        <f t="array" ref="D470">_xll.SNL.Clients.Office.Excel.Functions.SPG($A470, "SP_TOTAL_REV", D$2)</f>
        <v>324162000</v>
      </c>
      <c r="E470" s="4" cm="1">
        <f t="array" ref="E470">_xll.SNL.Clients.Office.Excel.Functions.SPG($A470, "SP_TOTAL_REV", E$2)</f>
        <v>287597000</v>
      </c>
      <c r="F470" s="4" cm="1">
        <f t="array" ref="F470">_xll.SNL.Clients.Office.Excel.Functions.SPG($A470, "SP_TOTAL_REV", F$2)</f>
        <v>257141000</v>
      </c>
      <c r="G470" s="4" cm="1">
        <f t="array" ref="G470">_xll.SNL.Clients.Office.Excel.Functions.SPG($A470, "SP_TOTAL_REV", G$2)</f>
        <v>242155000</v>
      </c>
      <c r="H470" s="4" cm="1">
        <f t="array" ref="H470">_xll.SNL.Clients.Office.Excel.Functions.SPG($A470, "SP_TOTAL_REV", H$2)</f>
        <v>226247000</v>
      </c>
      <c r="I470" s="4" cm="1">
        <f t="array" ref="I470">_xll.SNL.Clients.Office.Excel.Functions.SPG($A470, "SP_TOTAL_REV", I$2)</f>
        <v>201159000</v>
      </c>
      <c r="J470" s="4" cm="1">
        <f t="array" ref="J470">_xll.SNL.Clients.Office.Excel.Functions.SPG($A470, "SP_TOTAL_REV", J$2)</f>
        <v>184840000</v>
      </c>
      <c r="K470" s="4" cm="1">
        <f t="array" ref="K470">_xll.SNL.Clients.Office.Excel.Functions.SPG($A470, "SP_TOTAL_REV", K$2)</f>
        <v>157107000</v>
      </c>
      <c r="L470" s="4" cm="1">
        <f t="array" ref="L470">_xll.SNL.Clients.Office.Excel.Functions.SPG($A470, "SP_TOTAL_REV", L$2)</f>
        <v>130474000</v>
      </c>
      <c r="M470" s="4" cm="1">
        <f t="array" ref="M470">_xll.SNL.Clients.Office.Excel.Functions.SPG($A470, "SP_TOTAL_REV", M$2)</f>
        <v>122489000</v>
      </c>
      <c r="N470" s="4" cm="1">
        <f t="array" ref="N470">_xll.SNL.Clients.Office.Excel.Functions.SPG($A470, "SP_TOTAL_REV", N$2)</f>
        <v>110618000</v>
      </c>
      <c r="O470" s="4" cm="1">
        <f t="array" ref="O470">_xll.SNL.Clients.Office.Excel.Functions.SPG($A470, "SP_TOTAL_REV", O$2)</f>
        <v>101862000</v>
      </c>
      <c r="P470" s="4" cm="1">
        <f t="array" ref="P470">_xll.SNL.Clients.Office.Excel.Functions.SPG($A470, "SP_TOTAL_REV", P$2)</f>
        <v>94155000</v>
      </c>
      <c r="Q470" s="4" cm="1">
        <f t="array" ref="Q470">_xll.SNL.Clients.Office.Excel.Functions.SPG($A470, "SP_TOTAL_REV", Q$2)</f>
        <v>87138000</v>
      </c>
      <c r="R470" s="4" cm="1">
        <f t="array" ref="R470">_xll.SNL.Clients.Office.Excel.Functions.SPG($A470, "SP_TOTAL_REV", R$2)</f>
        <v>81186000</v>
      </c>
      <c r="S470" s="4" cm="1">
        <f t="array" ref="S470">_xll.SNL.Clients.Office.Excel.Functions.SPG($A470, "SP_TOTAL_REV", S$2)</f>
        <v>75431000</v>
      </c>
      <c r="T470" s="4" cm="1">
        <f t="array" ref="T470">_xll.SNL.Clients.Office.Excel.Functions.SPG($A470, "SP_TOTAL_REV", T$2)</f>
        <v>71542000</v>
      </c>
      <c r="U470" s="4" cm="1">
        <f t="array" ref="U470">_xll.SNL.Clients.Office.Excel.Functions.SPG($A470, "SP_TOTAL_REV", U$2)</f>
        <v>46425000</v>
      </c>
      <c r="V470" s="4" cm="1">
        <f t="array" ref="V470">_xll.SNL.Clients.Office.Excel.Functions.SPG($A470, "SP_TOTAL_REV", V$2)</f>
        <v>37218000</v>
      </c>
    </row>
    <row r="471" spans="1:22">
      <c r="A471" s="11" t="s">
        <v>473</v>
      </c>
      <c r="B471" s="4" t="str" cm="1">
        <f t="array" ref="B471">_xll.SNL.Clients.Office.Excel.Functions.SPG($A471, "SP_TOTAL_REV", B$2)</f>
        <v>NA</v>
      </c>
      <c r="C471" s="4" cm="1">
        <f t="array" ref="C471">_xll.SNL.Clients.Office.Excel.Functions.SPG($A471, "SP_TOTAL_REV", C$2)</f>
        <v>14281976</v>
      </c>
      <c r="D471" s="4" cm="1">
        <f t="array" ref="D471">_xll.SNL.Clients.Office.Excel.Functions.SPG($A471, "SP_TOTAL_REV", D$2)</f>
        <v>13399370</v>
      </c>
      <c r="E471" s="4" cm="1">
        <f t="array" ref="E471">_xll.SNL.Clients.Office.Excel.Functions.SPG($A471, "SP_TOTAL_REV", E$2)</f>
        <v>12642117</v>
      </c>
      <c r="F471" s="4" cm="1">
        <f t="array" ref="F471">_xll.SNL.Clients.Office.Excel.Functions.SPG($A471, "SP_TOTAL_REV", F$2)</f>
        <v>11558897</v>
      </c>
      <c r="G471" s="4" cm="1">
        <f t="array" ref="G471">_xll.SNL.Clients.Office.Excel.Functions.SPG($A471, "SP_TOTAL_REV", G$2)</f>
        <v>11378259</v>
      </c>
      <c r="H471" s="4" cm="1">
        <f t="array" ref="H471">_xll.SNL.Clients.Office.Excel.Functions.SPG($A471, "SP_TOTAL_REV", H$2)</f>
        <v>10772278</v>
      </c>
      <c r="I471" s="4" cm="1">
        <f t="array" ref="I471">_xll.SNL.Clients.Office.Excel.Functions.SPG($A471, "SP_TOTAL_REV", I$2)</f>
        <v>10409865</v>
      </c>
      <c r="J471" s="4" cm="1">
        <f t="array" ref="J471">_xll.SNL.Clients.Office.Excel.Functions.SPG($A471, "SP_TOTAL_REV", J$2)</f>
        <v>9766210</v>
      </c>
      <c r="K471" s="4" cm="1">
        <f t="array" ref="K471">_xll.SNL.Clients.Office.Excel.Functions.SPG($A471, "SP_TOTAL_REV", K$2)</f>
        <v>9043451</v>
      </c>
      <c r="L471" s="4" cm="1">
        <f t="array" ref="L471">_xll.SNL.Clients.Office.Excel.Functions.SPG($A471, "SP_TOTAL_REV", L$2)</f>
        <v>8205088</v>
      </c>
      <c r="M471" s="4" cm="1">
        <f t="array" ref="M471">_xll.SNL.Clients.Office.Excel.Functions.SPG($A471, "SP_TOTAL_REV", M$2)</f>
        <v>7367873</v>
      </c>
      <c r="N471" s="4" cm="1">
        <f t="array" ref="N471">_xll.SNL.Clients.Office.Excel.Functions.SPG($A471, "SP_TOTAL_REV", N$2)</f>
        <v>6961400</v>
      </c>
      <c r="O471" s="4" cm="1">
        <f t="array" ref="O471">_xll.SNL.Clients.Office.Excel.Functions.SPG($A471, "SP_TOTAL_REV", O$2)</f>
        <v>6760222</v>
      </c>
      <c r="P471" s="4" cm="1">
        <f t="array" ref="P471">_xll.SNL.Clients.Office.Excel.Functions.SPG($A471, "SP_TOTAL_REV", P$2)</f>
        <v>4900147</v>
      </c>
      <c r="Q471" s="4" cm="1">
        <f t="array" ref="Q471">_xll.SNL.Clients.Office.Excel.Functions.SPG($A471, "SP_TOTAL_REV", Q$2)</f>
        <v>4693776</v>
      </c>
      <c r="R471" s="4" cm="1">
        <f t="array" ref="R471">_xll.SNL.Clients.Office.Excel.Functions.SPG($A471, "SP_TOTAL_REV", R$2)</f>
        <v>4545672</v>
      </c>
      <c r="S471" s="4" cm="1">
        <f t="array" ref="S471">_xll.SNL.Clients.Office.Excel.Functions.SPG($A471, "SP_TOTAL_REV", S$2)</f>
        <v>4272607</v>
      </c>
      <c r="T471" s="4" cm="1">
        <f t="array" ref="T471">_xll.SNL.Clients.Office.Excel.Functions.SPG($A471, "SP_TOTAL_REV", T$2)</f>
        <v>3781309</v>
      </c>
      <c r="U471" s="4" cm="1">
        <f t="array" ref="U471">_xll.SNL.Clients.Office.Excel.Functions.SPG($A471, "SP_TOTAL_REV", U$2)</f>
        <v>3567422</v>
      </c>
      <c r="V471" s="4" cm="1">
        <f t="array" ref="V471">_xll.SNL.Clients.Office.Excel.Functions.SPG($A471, "SP_TOTAL_REV", V$2)</f>
        <v>3330476</v>
      </c>
    </row>
    <row r="472" spans="1:22">
      <c r="A472" s="11" t="s">
        <v>474</v>
      </c>
      <c r="B472" s="4" cm="1">
        <f t="array" ref="B472">_xll.SNL.Clients.Office.Excel.Functions.SPG($A472, "SP_TOTAL_REV", B$2)</f>
        <v>129881000</v>
      </c>
      <c r="C472" s="4" cm="1">
        <f t="array" ref="C472">_xll.SNL.Clients.Office.Excel.Functions.SPG($A472, "SP_TOTAL_REV", C$2)</f>
        <v>139001000</v>
      </c>
      <c r="D472" s="4" cm="1">
        <f t="array" ref="D472">_xll.SNL.Clients.Office.Excel.Functions.SPG($A472, "SP_TOTAL_REV", D$2)</f>
        <v>171189000</v>
      </c>
      <c r="E472" s="4" cm="1">
        <f t="array" ref="E472">_xll.SNL.Clients.Office.Excel.Functions.SPG($A472, "SP_TOTAL_REV", E$2)</f>
        <v>108332000</v>
      </c>
      <c r="F472" s="4" cm="1">
        <f t="array" ref="F472">_xll.SNL.Clients.Office.Excel.Functions.SPG($A472, "SP_TOTAL_REV", F$2)</f>
        <v>60115000</v>
      </c>
      <c r="G472" s="4" cm="1">
        <f t="array" ref="G472">_xll.SNL.Clients.Office.Excel.Functions.SPG($A472, "SP_TOTAL_REV", G$2)</f>
        <v>102729000</v>
      </c>
      <c r="H472" s="4" cm="1">
        <f t="array" ref="H472">_xll.SNL.Clients.Office.Excel.Functions.SPG($A472, "SP_TOTAL_REV", H$2)</f>
        <v>111407000</v>
      </c>
      <c r="I472" s="4" cm="1">
        <f t="array" ref="I472">_xll.SNL.Clients.Office.Excel.Functions.SPG($A472, "SP_TOTAL_REV", I$2)</f>
        <v>88407000</v>
      </c>
      <c r="J472" s="4" cm="1">
        <f t="array" ref="J472">_xll.SNL.Clients.Office.Excel.Functions.SPG($A472, "SP_TOTAL_REV", J$2)</f>
        <v>70166000</v>
      </c>
      <c r="K472" s="4" cm="1">
        <f t="array" ref="K472">_xll.SNL.Clients.Office.Excel.Functions.SPG($A472, "SP_TOTAL_REV", K$2)</f>
        <v>81824000</v>
      </c>
      <c r="L472" s="4" cm="1">
        <f t="array" ref="L472">_xll.SNL.Clients.Office.Excel.Functions.SPG($A472, "SP_TOTAL_REV", L$2)</f>
        <v>124943000</v>
      </c>
      <c r="M472" s="4" cm="1">
        <f t="array" ref="M472">_xll.SNL.Clients.Office.Excel.Functions.SPG($A472, "SP_TOTAL_REV", M$2)</f>
        <v>138074000</v>
      </c>
      <c r="N472" s="4" cm="1">
        <f t="array" ref="N472">_xll.SNL.Clients.Office.Excel.Functions.SPG($A472, "SP_TOTAL_REV", N$2)</f>
        <v>138393000</v>
      </c>
      <c r="O472" s="4" cm="1">
        <f t="array" ref="O472">_xll.SNL.Clients.Office.Excel.Functions.SPG($A472, "SP_TOTAL_REV", O$2)</f>
        <v>125987000</v>
      </c>
      <c r="P472" s="4" cm="1">
        <f t="array" ref="P472">_xll.SNL.Clients.Office.Excel.Functions.SPG($A472, "SP_TOTAL_REV", P$2)</f>
        <v>81342000</v>
      </c>
      <c r="Q472" s="4" cm="1">
        <f t="array" ref="Q472">_xll.SNL.Clients.Office.Excel.Functions.SPG($A472, "SP_TOTAL_REV", Q$2)</f>
        <v>63726000</v>
      </c>
      <c r="R472" s="4" cm="1">
        <f t="array" ref="R472">_xll.SNL.Clients.Office.Excel.Functions.SPG($A472, "SP_TOTAL_REV", R$2)</f>
        <v>105860000</v>
      </c>
      <c r="S472" s="4" cm="1">
        <f t="array" ref="S472">_xll.SNL.Clients.Office.Excel.Functions.SPG($A472, "SP_TOTAL_REV", S$2)</f>
        <v>89186000</v>
      </c>
      <c r="T472" s="4" cm="1">
        <f t="array" ref="T472">_xll.SNL.Clients.Office.Excel.Functions.SPG($A472, "SP_TOTAL_REV", T$2)</f>
        <v>86858000</v>
      </c>
      <c r="U472" s="4" cm="1">
        <f t="array" ref="U472">_xll.SNL.Clients.Office.Excel.Functions.SPG($A472, "SP_TOTAL_REV", U$2)</f>
        <v>79816000</v>
      </c>
      <c r="V472" s="4" cm="1">
        <f t="array" ref="V472">_xll.SNL.Clients.Office.Excel.Functions.SPG($A472, "SP_TOTAL_REV", V$2)</f>
        <v>53819000</v>
      </c>
    </row>
    <row r="473" spans="1:22">
      <c r="A473" s="11" t="s">
        <v>475</v>
      </c>
      <c r="B473" s="4" t="str" cm="1">
        <f t="array" ref="B473">_xll.SNL.Clients.Office.Excel.Functions.SPG($A473, "SP_TOTAL_REV", B$2)</f>
        <v>NA</v>
      </c>
      <c r="C473" s="4" cm="1">
        <f t="array" ref="C473">_xll.SNL.Clients.Office.Excel.Functions.SPG($A473, "SP_TOTAL_REV", C$2)</f>
        <v>4480722</v>
      </c>
      <c r="D473" s="4" cm="1">
        <f t="array" ref="D473">_xll.SNL.Clients.Office.Excel.Functions.SPG($A473, "SP_TOTAL_REV", D$2)</f>
        <v>4070256</v>
      </c>
      <c r="E473" s="4" cm="1">
        <f t="array" ref="E473">_xll.SNL.Clients.Office.Excel.Functions.SPG($A473, "SP_TOTAL_REV", E$2)</f>
        <v>3799707</v>
      </c>
      <c r="F473" s="4" cm="1">
        <f t="array" ref="F473">_xll.SNL.Clients.Office.Excel.Functions.SPG($A473, "SP_TOTAL_REV", F$2)</f>
        <v>3807449</v>
      </c>
      <c r="G473" s="4" cm="1">
        <f t="array" ref="G473">_xll.SNL.Clients.Office.Excel.Functions.SPG($A473, "SP_TOTAL_REV", G$2)</f>
        <v>3853671</v>
      </c>
      <c r="H473" s="4" cm="1">
        <f t="array" ref="H473">_xll.SNL.Clients.Office.Excel.Functions.SPG($A473, "SP_TOTAL_REV", H$2)</f>
        <v>3769175</v>
      </c>
      <c r="I473" s="4" cm="1">
        <f t="array" ref="I473">_xll.SNL.Clients.Office.Excel.Functions.SPG($A473, "SP_TOTAL_REV", I$2)</f>
        <v>3568057</v>
      </c>
      <c r="J473" s="4" cm="1">
        <f t="array" ref="J473">_xll.SNL.Clients.Office.Excel.Functions.SPG($A473, "SP_TOTAL_REV", J$2)</f>
        <v>3427296</v>
      </c>
      <c r="K473" s="4" cm="1">
        <f t="array" ref="K473">_xll.SNL.Clients.Office.Excel.Functions.SPG($A473, "SP_TOTAL_REV", K$2)</f>
        <v>3259516</v>
      </c>
      <c r="L473" s="4" cm="1">
        <f t="array" ref="L473">_xll.SNL.Clients.Office.Excel.Functions.SPG($A473, "SP_TOTAL_REV", L$2)</f>
        <v>2745731</v>
      </c>
      <c r="M473" s="4" cm="1">
        <f t="array" ref="M473">_xll.SNL.Clients.Office.Excel.Functions.SPG($A473, "SP_TOTAL_REV", M$2)</f>
        <v>2783174</v>
      </c>
      <c r="N473" s="4" cm="1">
        <f t="array" ref="N473">_xll.SNL.Clients.Office.Excel.Functions.SPG($A473, "SP_TOTAL_REV", N$2)</f>
        <v>2479852</v>
      </c>
      <c r="O473" s="4" cm="1">
        <f t="array" ref="O473">_xll.SNL.Clients.Office.Excel.Functions.SPG($A473, "SP_TOTAL_REV", O$2)</f>
        <v>1751153</v>
      </c>
      <c r="P473" s="4" cm="1">
        <f t="array" ref="P473">_xll.SNL.Clients.Office.Excel.Functions.SPG($A473, "SP_TOTAL_REV", P$2)</f>
        <v>1015931</v>
      </c>
      <c r="Q473" s="4" cm="1">
        <f t="array" ref="Q473">_xll.SNL.Clients.Office.Excel.Functions.SPG($A473, "SP_TOTAL_REV", Q$2)</f>
        <v>936044</v>
      </c>
      <c r="R473" s="4" cm="1">
        <f t="array" ref="R473">_xll.SNL.Clients.Office.Excel.Functions.SPG($A473, "SP_TOTAL_REV", R$2)</f>
        <v>929723</v>
      </c>
      <c r="S473" s="4" cm="1">
        <f t="array" ref="S473">_xll.SNL.Clients.Office.Excel.Functions.SPG($A473, "SP_TOTAL_REV", S$2)</f>
        <v>795207</v>
      </c>
      <c r="T473" s="4" cm="1">
        <f t="array" ref="T473">_xll.SNL.Clients.Office.Excel.Functions.SPG($A473, "SP_TOTAL_REV", T$2)</f>
        <v>426970</v>
      </c>
      <c r="U473" s="4" cm="1">
        <f t="array" ref="U473">_xll.SNL.Clients.Office.Excel.Functions.SPG($A473, "SP_TOTAL_REV", U$2)</f>
        <v>332988</v>
      </c>
      <c r="V473" s="4" cm="1">
        <f t="array" ref="V473">_xll.SNL.Clients.Office.Excel.Functions.SPG($A473, "SP_TOTAL_REV", V$2)</f>
        <v>236856</v>
      </c>
    </row>
    <row r="474" spans="1:22">
      <c r="A474" s="11" t="s">
        <v>476</v>
      </c>
      <c r="B474" s="4" t="str" cm="1">
        <f t="array" ref="B474">_xll.SNL.Clients.Office.Excel.Functions.SPG($A474, "SP_TOTAL_REV", B$2)</f>
        <v>NA</v>
      </c>
      <c r="C474" s="4" cm="1">
        <f t="array" ref="C474">_xll.SNL.Clients.Office.Excel.Functions.SPG($A474, "SP_TOTAL_REV", C$2)</f>
        <v>5021000</v>
      </c>
      <c r="D474" s="4" cm="1">
        <f t="array" ref="D474">_xll.SNL.Clients.Office.Excel.Functions.SPG($A474, "SP_TOTAL_REV", D$2)</f>
        <v>4870000</v>
      </c>
      <c r="E474" s="4" cm="1">
        <f t="array" ref="E474">_xll.SNL.Clients.Office.Excel.Functions.SPG($A474, "SP_TOTAL_REV", E$2)</f>
        <v>4700000</v>
      </c>
      <c r="F474" s="4" cm="1">
        <f t="array" ref="F474">_xll.SNL.Clients.Office.Excel.Functions.SPG($A474, "SP_TOTAL_REV", F$2)</f>
        <v>4348000</v>
      </c>
      <c r="G474" s="4" t="str" cm="1">
        <f t="array" ref="G474">_xll.SNL.Clients.Office.Excel.Functions.SPG($A474, "SP_TOTAL_REV", G$2)</f>
        <v>NA</v>
      </c>
      <c r="H474" s="4" t="str" cm="1">
        <f t="array" ref="H474">_xll.SNL.Clients.Office.Excel.Functions.SPG($A474, "SP_TOTAL_REV", H$2)</f>
        <v>NA</v>
      </c>
      <c r="I474" s="4" t="str" cm="1">
        <f t="array" ref="I474">_xll.SNL.Clients.Office.Excel.Functions.SPG($A474, "SP_TOTAL_REV", I$2)</f>
        <v>NA</v>
      </c>
      <c r="J474" s="4" t="str" cm="1">
        <f t="array" ref="J474">_xll.SNL.Clients.Office.Excel.Functions.SPG($A474, "SP_TOTAL_REV", J$2)</f>
        <v>NA</v>
      </c>
      <c r="K474" s="4" t="str" cm="1">
        <f t="array" ref="K474">_xll.SNL.Clients.Office.Excel.Functions.SPG($A474, "SP_TOTAL_REV", K$2)</f>
        <v>NA</v>
      </c>
      <c r="L474" s="4" t="str" cm="1">
        <f t="array" ref="L474">_xll.SNL.Clients.Office.Excel.Functions.SPG($A474, "SP_TOTAL_REV", L$2)</f>
        <v>NA</v>
      </c>
      <c r="M474" s="4" t="str" cm="1">
        <f t="array" ref="M474">_xll.SNL.Clients.Office.Excel.Functions.SPG($A474, "SP_TOTAL_REV", M$2)</f>
        <v>NA</v>
      </c>
      <c r="N474" s="4" t="str" cm="1">
        <f t="array" ref="N474">_xll.SNL.Clients.Office.Excel.Functions.SPG($A474, "SP_TOTAL_REV", N$2)</f>
        <v>NA</v>
      </c>
      <c r="O474" s="4" t="str" cm="1">
        <f t="array" ref="O474">_xll.SNL.Clients.Office.Excel.Functions.SPG($A474, "SP_TOTAL_REV", O$2)</f>
        <v>NA</v>
      </c>
      <c r="P474" s="4" t="str" cm="1">
        <f t="array" ref="P474">_xll.SNL.Clients.Office.Excel.Functions.SPG($A474, "SP_TOTAL_REV", P$2)</f>
        <v>NA</v>
      </c>
      <c r="Q474" s="4" t="str" cm="1">
        <f t="array" ref="Q474">_xll.SNL.Clients.Office.Excel.Functions.SPG($A474, "SP_TOTAL_REV", Q$2)</f>
        <v>NA</v>
      </c>
      <c r="R474" s="4" t="str" cm="1">
        <f t="array" ref="R474">_xll.SNL.Clients.Office.Excel.Functions.SPG($A474, "SP_TOTAL_REV", R$2)</f>
        <v>NA</v>
      </c>
      <c r="S474" s="4" t="str" cm="1">
        <f t="array" ref="S474">_xll.SNL.Clients.Office.Excel.Functions.SPG($A474, "SP_TOTAL_REV", S$2)</f>
        <v>NA</v>
      </c>
      <c r="T474" s="4" t="str" cm="1">
        <f t="array" ref="T474">_xll.SNL.Clients.Office.Excel.Functions.SPG($A474, "SP_TOTAL_REV", T$2)</f>
        <v>NA</v>
      </c>
      <c r="U474" s="4" t="str" cm="1">
        <f t="array" ref="U474">_xll.SNL.Clients.Office.Excel.Functions.SPG($A474, "SP_TOTAL_REV", U$2)</f>
        <v>NA</v>
      </c>
      <c r="V474" s="4" t="str" cm="1">
        <f t="array" ref="V474">_xll.SNL.Clients.Office.Excel.Functions.SPG($A474, "SP_TOTAL_REV", V$2)</f>
        <v>NA</v>
      </c>
    </row>
    <row r="475" spans="1:22">
      <c r="A475" s="11" t="s">
        <v>477</v>
      </c>
      <c r="B475" s="4" t="str" cm="1">
        <f t="array" ref="B475">_xll.SNL.Clients.Office.Excel.Functions.SPG($A475, "SP_TOTAL_REV", B$2)</f>
        <v>NA</v>
      </c>
      <c r="C475" s="4" cm="1">
        <f t="array" ref="C475">_xll.SNL.Clients.Office.Excel.Functions.SPG($A475, "SP_TOTAL_REV", C$2)</f>
        <v>1493100</v>
      </c>
      <c r="D475" s="4" cm="1">
        <f t="array" ref="D475">_xll.SNL.Clients.Office.Excel.Functions.SPG($A475, "SP_TOTAL_REV", D$2)</f>
        <v>1424900</v>
      </c>
      <c r="E475" s="4" cm="1">
        <f t="array" ref="E475">_xll.SNL.Clients.Office.Excel.Functions.SPG($A475, "SP_TOTAL_REV", E$2)</f>
        <v>1327600</v>
      </c>
      <c r="F475" s="4" cm="1">
        <f t="array" ref="F475">_xll.SNL.Clients.Office.Excel.Functions.SPG($A475, "SP_TOTAL_REV", F$2)</f>
        <v>1265100</v>
      </c>
      <c r="G475" s="4" cm="1">
        <f t="array" ref="G475">_xll.SNL.Clients.Office.Excel.Functions.SPG($A475, "SP_TOTAL_REV", G$2)</f>
        <v>1231661</v>
      </c>
      <c r="H475" s="4" cm="1">
        <f t="array" ref="H475">_xll.SNL.Clients.Office.Excel.Functions.SPG($A475, "SP_TOTAL_REV", H$2)</f>
        <v>1214969</v>
      </c>
      <c r="I475" s="4" cm="1">
        <f t="array" ref="I475">_xll.SNL.Clients.Office.Excel.Functions.SPG($A475, "SP_TOTAL_REV", I$2)</f>
        <v>1165095</v>
      </c>
      <c r="J475" s="4" cm="1">
        <f t="array" ref="J475">_xll.SNL.Clients.Office.Excel.Functions.SPG($A475, "SP_TOTAL_REV", J$2)</f>
        <v>1142167</v>
      </c>
      <c r="K475" s="4" cm="1">
        <f t="array" ref="K475">_xll.SNL.Clients.Office.Excel.Functions.SPG($A475, "SP_TOTAL_REV", K$2)</f>
        <v>1059366</v>
      </c>
      <c r="L475" s="4" cm="1">
        <f t="array" ref="L475">_xll.SNL.Clients.Office.Excel.Functions.SPG($A475, "SP_TOTAL_REV", L$2)</f>
        <v>1010117</v>
      </c>
      <c r="M475" s="4" cm="1">
        <f t="array" ref="M475">_xll.SNL.Clients.Office.Excel.Functions.SPG($A475, "SP_TOTAL_REV", M$2)</f>
        <v>965087</v>
      </c>
      <c r="N475" s="4" cm="1">
        <f t="array" ref="N475">_xll.SNL.Clients.Office.Excel.Functions.SPG($A475, "SP_TOTAL_REV", N$2)</f>
        <v>873592</v>
      </c>
      <c r="O475" s="4" cm="1">
        <f t="array" ref="O475">_xll.SNL.Clients.Office.Excel.Functions.SPG($A475, "SP_TOTAL_REV", O$2)</f>
        <v>771978</v>
      </c>
      <c r="P475" s="4" cm="1">
        <f t="array" ref="P475">_xll.SNL.Clients.Office.Excel.Functions.SPG($A475, "SP_TOTAL_REV", P$2)</f>
        <v>680578</v>
      </c>
      <c r="Q475" s="4" cm="1">
        <f t="array" ref="Q475">_xll.SNL.Clients.Office.Excel.Functions.SPG($A475, "SP_TOTAL_REV", Q$2)</f>
        <v>615947</v>
      </c>
      <c r="R475" s="4" cm="1">
        <f t="array" ref="R475">_xll.SNL.Clients.Office.Excel.Functions.SPG($A475, "SP_TOTAL_REV", R$2)</f>
        <v>558896</v>
      </c>
      <c r="S475" s="4" cm="1">
        <f t="array" ref="S475">_xll.SNL.Clients.Office.Excel.Functions.SPG($A475, "SP_TOTAL_REV", S$2)</f>
        <v>850509</v>
      </c>
      <c r="T475" s="4" cm="1">
        <f t="array" ref="T475">_xll.SNL.Clients.Office.Excel.Functions.SPG($A475, "SP_TOTAL_REV", T$2)</f>
        <v>982734</v>
      </c>
      <c r="U475" s="4" cm="1">
        <f t="array" ref="U475">_xll.SNL.Clients.Office.Excel.Functions.SPG($A475, "SP_TOTAL_REV", U$2)</f>
        <v>1604577</v>
      </c>
      <c r="V475" s="4" cm="1">
        <f t="array" ref="V475">_xll.SNL.Clients.Office.Excel.Functions.SPG($A475, "SP_TOTAL_REV", V$2)</f>
        <v>1120595</v>
      </c>
    </row>
    <row r="476" spans="1:22">
      <c r="A476" s="11" t="s">
        <v>478</v>
      </c>
      <c r="B476" s="4" t="str" cm="1">
        <f t="array" ref="B476">_xll.SNL.Clients.Office.Excel.Functions.SPG($A476, "SP_TOTAL_REV", B$2)</f>
        <v>NA</v>
      </c>
      <c r="C476" s="4" cm="1">
        <f t="array" ref="C476">_xll.SNL.Clients.Office.Excel.Functions.SPG($A476, "SP_TOTAL_REV", C$2)</f>
        <v>2681400</v>
      </c>
      <c r="D476" s="4" cm="1">
        <f t="array" ref="D476">_xll.SNL.Clients.Office.Excel.Functions.SPG($A476, "SP_TOTAL_REV", D$2)</f>
        <v>2497000</v>
      </c>
      <c r="E476" s="4" cm="1">
        <f t="array" ref="E476">_xll.SNL.Clients.Office.Excel.Functions.SPG($A476, "SP_TOTAL_REV", E$2)</f>
        <v>2462500</v>
      </c>
      <c r="F476" s="4" cm="1">
        <f t="array" ref="F476">_xll.SNL.Clients.Office.Excel.Functions.SPG($A476, "SP_TOTAL_REV", F$2)</f>
        <v>2269400</v>
      </c>
      <c r="G476" s="4" cm="1">
        <f t="array" ref="G476">_xll.SNL.Clients.Office.Excel.Functions.SPG($A476, "SP_TOTAL_REV", G$2)</f>
        <v>2607100</v>
      </c>
      <c r="H476" s="4" cm="1">
        <f t="array" ref="H476">_xll.SNL.Clients.Office.Excel.Functions.SPG($A476, "SP_TOTAL_REV", H$2)</f>
        <v>2395100</v>
      </c>
      <c r="I476" s="4" cm="1">
        <f t="array" ref="I476">_xll.SNL.Clients.Office.Excel.Functions.SPG($A476, "SP_TOTAL_REV", I$2)</f>
        <v>2145200</v>
      </c>
      <c r="J476" s="4" cm="1">
        <f t="array" ref="J476">_xll.SNL.Clients.Office.Excel.Functions.SPG($A476, "SP_TOTAL_REV", J$2)</f>
        <v>1995200</v>
      </c>
      <c r="K476" s="4" cm="1">
        <f t="array" ref="K476">_xll.SNL.Clients.Office.Excel.Functions.SPG($A476, "SP_TOTAL_REV", K$2)</f>
        <v>1760700</v>
      </c>
      <c r="L476" s="4" cm="1">
        <f t="array" ref="L476">_xll.SNL.Clients.Office.Excel.Functions.SPG($A476, "SP_TOTAL_REV", L$2)</f>
        <v>1431100</v>
      </c>
      <c r="M476" s="4" cm="1">
        <f t="array" ref="M476">_xll.SNL.Clients.Office.Excel.Functions.SPG($A476, "SP_TOTAL_REV", M$2)</f>
        <v>1595703</v>
      </c>
      <c r="N476" s="4" cm="1">
        <f t="array" ref="N476">_xll.SNL.Clients.Office.Excel.Functions.SPG($A476, "SP_TOTAL_REV", N$2)</f>
        <v>1407848</v>
      </c>
      <c r="O476" s="4" cm="1">
        <f t="array" ref="O476">_xll.SNL.Clients.Office.Excel.Functions.SPG($A476, "SP_TOTAL_REV", O$2)</f>
        <v>1191393</v>
      </c>
      <c r="P476" s="4" cm="1">
        <f t="array" ref="P476">_xll.SNL.Clients.Office.Excel.Functions.SPG($A476, "SP_TOTAL_REV", P$2)</f>
        <v>1138343</v>
      </c>
      <c r="Q476" s="4" cm="1">
        <f t="array" ref="Q476">_xll.SNL.Clients.Office.Excel.Functions.SPG($A476, "SP_TOTAL_REV", Q$2)</f>
        <v>1027104</v>
      </c>
      <c r="R476" s="4" cm="1">
        <f t="array" ref="R476">_xll.SNL.Clients.Office.Excel.Functions.SPG($A476, "SP_TOTAL_REV", R$2)</f>
        <v>893550</v>
      </c>
      <c r="S476" s="4" cm="1">
        <f t="array" ref="S476">_xll.SNL.Clients.Office.Excel.Functions.SPG($A476, "SP_TOTAL_REV", S$2)</f>
        <v>802195</v>
      </c>
      <c r="T476" s="4" cm="1">
        <f t="array" ref="T476">_xll.SNL.Clients.Office.Excel.Functions.SPG($A476, "SP_TOTAL_REV", T$2)</f>
        <v>730133</v>
      </c>
      <c r="U476" s="4" cm="1">
        <f t="array" ref="U476">_xll.SNL.Clients.Office.Excel.Functions.SPG($A476, "SP_TOTAL_REV", U$2)</f>
        <v>645660</v>
      </c>
      <c r="V476" s="4" cm="1">
        <f t="array" ref="V476">_xll.SNL.Clients.Office.Excel.Functions.SPG($A476, "SP_TOTAL_REV", V$2)</f>
        <v>548327</v>
      </c>
    </row>
    <row r="477" spans="1:22">
      <c r="A477" s="11" t="s">
        <v>479</v>
      </c>
      <c r="B477" s="4" cm="1">
        <f t="array" ref="B477">_xll.SNL.Clients.Office.Excel.Functions.SPG($A477, "SP_TOTAL_REV", B$2)</f>
        <v>134788000</v>
      </c>
      <c r="C477" s="4" cm="1">
        <f t="array" ref="C477">_xll.SNL.Clients.Office.Excel.Functions.SPG($A477, "SP_TOTAL_REV", C$2)</f>
        <v>133974000</v>
      </c>
      <c r="D477" s="4" cm="1">
        <f t="array" ref="D477">_xll.SNL.Clients.Office.Excel.Functions.SPG($A477, "SP_TOTAL_REV", D$2)</f>
        <v>136835000</v>
      </c>
      <c r="E477" s="4" cm="1">
        <f t="array" ref="E477">_xll.SNL.Clients.Office.Excel.Functions.SPG($A477, "SP_TOTAL_REV", E$2)</f>
        <v>133613000</v>
      </c>
      <c r="F477" s="4" cm="1">
        <f t="array" ref="F477">_xll.SNL.Clients.Office.Excel.Functions.SPG($A477, "SP_TOTAL_REV", F$2)</f>
        <v>128292000</v>
      </c>
      <c r="G477" s="4" cm="1">
        <f t="array" ref="G477">_xll.SNL.Clients.Office.Excel.Functions.SPG($A477, "SP_TOTAL_REV", G$2)</f>
        <v>131868000</v>
      </c>
      <c r="H477" s="4" cm="1">
        <f t="array" ref="H477">_xll.SNL.Clients.Office.Excel.Functions.SPG($A477, "SP_TOTAL_REV", H$2)</f>
        <v>130863000</v>
      </c>
      <c r="I477" s="4" cm="1">
        <f t="array" ref="I477">_xll.SNL.Clients.Office.Excel.Functions.SPG($A477, "SP_TOTAL_REV", I$2)</f>
        <v>126034000</v>
      </c>
      <c r="J477" s="4" cm="1">
        <f t="array" ref="J477">_xll.SNL.Clients.Office.Excel.Functions.SPG($A477, "SP_TOTAL_REV", J$2)</f>
        <v>125980000</v>
      </c>
      <c r="K477" s="4" cm="1">
        <f t="array" ref="K477">_xll.SNL.Clients.Office.Excel.Functions.SPG($A477, "SP_TOTAL_REV", K$2)</f>
        <v>131620000</v>
      </c>
      <c r="L477" s="4" cm="1">
        <f t="array" ref="L477">_xll.SNL.Clients.Office.Excel.Functions.SPG($A477, "SP_TOTAL_REV", L$2)</f>
        <v>127079000</v>
      </c>
      <c r="M477" s="4" cm="1">
        <f t="array" ref="M477">_xll.SNL.Clients.Office.Excel.Functions.SPG($A477, "SP_TOTAL_REV", M$2)</f>
        <v>120550000</v>
      </c>
      <c r="N477" s="4" cm="1">
        <f t="array" ref="N477">_xll.SNL.Clients.Office.Excel.Functions.SPG($A477, "SP_TOTAL_REV", N$2)</f>
        <v>115846000</v>
      </c>
      <c r="O477" s="4" cm="1">
        <f t="array" ref="O477">_xll.SNL.Clients.Office.Excel.Functions.SPG($A477, "SP_TOTAL_REV", O$2)</f>
        <v>110875000</v>
      </c>
      <c r="P477" s="4" cm="1">
        <f t="array" ref="P477">_xll.SNL.Clients.Office.Excel.Functions.SPG($A477, "SP_TOTAL_REV", P$2)</f>
        <v>106565000</v>
      </c>
      <c r="Q477" s="4" cm="1">
        <f t="array" ref="Q477">_xll.SNL.Clients.Office.Excel.Functions.SPG($A477, "SP_TOTAL_REV", Q$2)</f>
        <v>107808000</v>
      </c>
      <c r="R477" s="4" cm="1">
        <f t="array" ref="R477">_xll.SNL.Clients.Office.Excel.Functions.SPG($A477, "SP_TOTAL_REV", R$2)</f>
        <v>97354000</v>
      </c>
      <c r="S477" s="4" cm="1">
        <f t="array" ref="S477">_xll.SNL.Clients.Office.Excel.Functions.SPG($A477, "SP_TOTAL_REV", S$2)</f>
        <v>93469000</v>
      </c>
      <c r="T477" s="4" cm="1">
        <f t="array" ref="T477">_xll.SNL.Clients.Office.Excel.Functions.SPG($A477, "SP_TOTAL_REV", T$2)</f>
        <v>88182000</v>
      </c>
      <c r="U477" s="4" cm="1">
        <f t="array" ref="U477">_xll.SNL.Clients.Office.Excel.Functions.SPG($A477, "SP_TOTAL_REV", U$2)</f>
        <v>69518000</v>
      </c>
      <c r="V477" s="4" cm="1">
        <f t="array" ref="V477">_xll.SNL.Clients.Office.Excel.Functions.SPG($A477, "SP_TOTAL_REV", V$2)</f>
        <v>65751000</v>
      </c>
    </row>
    <row r="478" spans="1:22">
      <c r="A478" s="11" t="s">
        <v>480</v>
      </c>
      <c r="B478" s="4" t="str" cm="1">
        <f t="array" ref="B478">_xll.SNL.Clients.Office.Excel.Functions.SPG($A478, "SP_TOTAL_REV", B$2)</f>
        <v>NA</v>
      </c>
      <c r="C478" s="4" cm="1">
        <f t="array" ref="C478">_xll.SNL.Clients.Office.Excel.Functions.SPG($A478, "SP_TOTAL_REV", C$2)</f>
        <v>9869200</v>
      </c>
      <c r="D478" s="4" cm="1">
        <f t="array" ref="D478">_xll.SNL.Clients.Office.Excel.Functions.SPG($A478, "SP_TOTAL_REV", D$2)</f>
        <v>8930700</v>
      </c>
      <c r="E478" s="4" cm="1">
        <f t="array" ref="E478">_xll.SNL.Clients.Office.Excel.Functions.SPG($A478, "SP_TOTAL_REV", E$2)</f>
        <v>7574400</v>
      </c>
      <c r="F478" s="4" cm="1">
        <f t="array" ref="F478">_xll.SNL.Clients.Office.Excel.Functions.SPG($A478, "SP_TOTAL_REV", F$2)</f>
        <v>6205700</v>
      </c>
      <c r="G478" s="4" cm="1">
        <f t="array" ref="G478">_xll.SNL.Clients.Office.Excel.Functions.SPG($A478, "SP_TOTAL_REV", G$2)</f>
        <v>4162800</v>
      </c>
      <c r="H478" s="4" cm="1">
        <f t="array" ref="H478">_xll.SNL.Clients.Office.Excel.Functions.SPG($A478, "SP_TOTAL_REV", H$2)</f>
        <v>3047597</v>
      </c>
      <c r="I478" s="4" cm="1">
        <f t="array" ref="I478">_xll.SNL.Clients.Office.Excel.Functions.SPG($A478, "SP_TOTAL_REV", I$2)</f>
        <v>2488652</v>
      </c>
      <c r="J478" s="4" cm="1">
        <f t="array" ref="J478">_xll.SNL.Clients.Office.Excel.Functions.SPG($A478, "SP_TOTAL_REV", J$2)</f>
        <v>1702177</v>
      </c>
      <c r="K478" s="4" cm="1">
        <f t="array" ref="K478">_xll.SNL.Clients.Office.Excel.Functions.SPG($A478, "SP_TOTAL_REV", K$2)</f>
        <v>1032336</v>
      </c>
      <c r="L478" s="4" cm="1">
        <f t="array" ref="L478">_xll.SNL.Clients.Office.Excel.Functions.SPG($A478, "SP_TOTAL_REV", L$2)</f>
        <v>580415</v>
      </c>
      <c r="M478" s="4" cm="1">
        <f t="array" ref="M478">_xll.SNL.Clients.Office.Excel.Functions.SPG($A478, "SP_TOTAL_REV", M$2)</f>
        <v>1211975</v>
      </c>
      <c r="N478" s="4" cm="1">
        <f t="array" ref="N478">_xll.SNL.Clients.Office.Excel.Functions.SPG($A478, "SP_TOTAL_REV", N$2)</f>
        <v>1527042</v>
      </c>
      <c r="O478" s="4" cm="1">
        <f t="array" ref="O478">_xll.SNL.Clients.Office.Excel.Functions.SPG($A478, "SP_TOTAL_REV", O$2)</f>
        <v>1410626</v>
      </c>
      <c r="P478" s="4" cm="1">
        <f t="array" ref="P478">_xll.SNL.Clients.Office.Excel.Functions.SPG($A478, "SP_TOTAL_REV", P$2)</f>
        <v>143370</v>
      </c>
      <c r="Q478" s="4" cm="1">
        <f t="array" ref="Q478">_xll.SNL.Clients.Office.Excel.Functions.SPG($A478, "SP_TOTAL_REV", Q$2)</f>
        <v>101889</v>
      </c>
      <c r="R478" s="4" cm="1">
        <f t="array" ref="R478">_xll.SNL.Clients.Office.Excel.Functions.SPG($A478, "SP_TOTAL_REV", R$2)</f>
        <v>175504</v>
      </c>
      <c r="S478" s="4" cm="1">
        <f t="array" ref="S478">_xll.SNL.Clients.Office.Excel.Functions.SPG($A478, "SP_TOTAL_REV", S$2)</f>
        <v>199012</v>
      </c>
      <c r="T478" s="4" cm="1">
        <f t="array" ref="T478">_xll.SNL.Clients.Office.Excel.Functions.SPG($A478, "SP_TOTAL_REV", T$2)</f>
        <v>216356</v>
      </c>
      <c r="U478" s="4" cm="1">
        <f t="array" ref="U478">_xll.SNL.Clients.Office.Excel.Functions.SPG($A478, "SP_TOTAL_REV", U$2)</f>
        <v>160890</v>
      </c>
      <c r="V478" s="4" cm="1">
        <f t="array" ref="V478">_xll.SNL.Clients.Office.Excel.Functions.SPG($A478, "SP_TOTAL_REV", V$2)</f>
        <v>102717</v>
      </c>
    </row>
    <row r="479" spans="1:22">
      <c r="A479" s="11" t="s">
        <v>481</v>
      </c>
      <c r="B479" s="4" t="str" cm="1">
        <f t="array" ref="B479">_xll.SNL.Clients.Office.Excel.Functions.SPG($A479, "SP_TOTAL_REV", B$2)</f>
        <v>NA</v>
      </c>
      <c r="C479" s="4" cm="1">
        <f t="array" ref="C479">_xll.SNL.Clients.Office.Excel.Functions.SPG($A479, "SP_TOTAL_REV", C$2)</f>
        <v>15426900</v>
      </c>
      <c r="D479" s="4" cm="1">
        <f t="array" ref="D479">_xll.SNL.Clients.Office.Excel.Functions.SPG($A479, "SP_TOTAL_REV", D$2)</f>
        <v>16262700</v>
      </c>
      <c r="E479" s="4" cm="1">
        <f t="array" ref="E479">_xll.SNL.Clients.Office.Excel.Functions.SPG($A479, "SP_TOTAL_REV", E$2)</f>
        <v>17886300</v>
      </c>
      <c r="F479" s="4" cm="1">
        <f t="array" ref="F479">_xll.SNL.Clients.Office.Excel.Functions.SPG($A479, "SP_TOTAL_REV", F$2)</f>
        <v>11946000</v>
      </c>
      <c r="G479" s="4" cm="1">
        <f t="array" ref="G479">_xll.SNL.Clients.Office.Excel.Functions.SPG($A479, "SP_TOTAL_REV", G$2)</f>
        <v>11500500</v>
      </c>
      <c r="H479" s="4" cm="1">
        <f t="array" ref="H479">_xll.SNL.Clients.Office.Excel.Functions.SPG($A479, "SP_TOTAL_REV", H$2)</f>
        <v>11433900</v>
      </c>
      <c r="I479" s="4" cm="1">
        <f t="array" ref="I479">_xll.SNL.Clients.Office.Excel.Functions.SPG($A479, "SP_TOTAL_REV", I$2)</f>
        <v>11907700</v>
      </c>
      <c r="J479" s="4" cm="1">
        <f t="array" ref="J479">_xll.SNL.Clients.Office.Excel.Functions.SPG($A479, "SP_TOTAL_REV", J$2)</f>
        <v>11076900</v>
      </c>
      <c r="K479" s="4" cm="1">
        <f t="array" ref="K479">_xll.SNL.Clients.Office.Excel.Functions.SPG($A479, "SP_TOTAL_REV", K$2)</f>
        <v>9429300</v>
      </c>
      <c r="L479" s="4" cm="1">
        <f t="array" ref="L479">_xll.SNL.Clients.Office.Excel.Functions.SPG($A479, "SP_TOTAL_REV", L$2)</f>
        <v>7719600</v>
      </c>
      <c r="M479" s="4" cm="1">
        <f t="array" ref="M479">_xll.SNL.Clients.Office.Excel.Functions.SPG($A479, "SP_TOTAL_REV", M$2)</f>
        <v>6909100</v>
      </c>
      <c r="N479" s="4" cm="1">
        <f t="array" ref="N479">_xll.SNL.Clients.Office.Excel.Functions.SPG($A479, "SP_TOTAL_REV", N$2)</f>
        <v>6796100</v>
      </c>
      <c r="O479" s="4" cm="1">
        <f t="array" ref="O479">_xll.SNL.Clients.Office.Excel.Functions.SPG($A479, "SP_TOTAL_REV", O$2)</f>
        <v>6129825</v>
      </c>
      <c r="P479" s="4" cm="1">
        <f t="array" ref="P479">_xll.SNL.Clients.Office.Excel.Functions.SPG($A479, "SP_TOTAL_REV", P$2)</f>
        <v>5450522</v>
      </c>
      <c r="Q479" s="4" cm="1">
        <f t="array" ref="Q479">_xll.SNL.Clients.Office.Excel.Functions.SPG($A479, "SP_TOTAL_REV", Q$2)</f>
        <v>5064285</v>
      </c>
      <c r="R479" s="4" cm="1">
        <f t="array" ref="R479">_xll.SNL.Clients.Office.Excel.Functions.SPG($A479, "SP_TOTAL_REV", R$2)</f>
        <v>4669485</v>
      </c>
      <c r="S479" s="4" t="str" cm="1">
        <f t="array" ref="S479">_xll.SNL.Clients.Office.Excel.Functions.SPG($A479, "SP_TOTAL_REV", S$2)</f>
        <v>NA</v>
      </c>
      <c r="T479" s="4" cm="1">
        <f t="array" ref="T479">_xll.SNL.Clients.Office.Excel.Functions.SPG($A479, "SP_TOTAL_REV", T$2)</f>
        <v>1440203</v>
      </c>
      <c r="U479" s="4" cm="1">
        <f t="array" ref="U479">_xll.SNL.Clients.Office.Excel.Functions.SPG($A479, "SP_TOTAL_REV", U$2)</f>
        <v>1249053</v>
      </c>
      <c r="V479" s="4" cm="1">
        <f t="array" ref="V479">_xll.SNL.Clients.Office.Excel.Functions.SPG($A479, "SP_TOTAL_REV", V$2)</f>
        <v>1270302</v>
      </c>
    </row>
    <row r="480" spans="1:22">
      <c r="A480" s="11" t="s">
        <v>482</v>
      </c>
      <c r="B480" s="4" t="str" cm="1">
        <f t="array" ref="B480">_xll.SNL.Clients.Office.Excel.Functions.SPG($A480, "SP_TOTAL_REV", B$2)</f>
        <v>NA</v>
      </c>
      <c r="C480" s="4" cm="1">
        <f t="array" ref="C480">_xll.SNL.Clients.Office.Excel.Functions.SPG($A480, "SP_TOTAL_REV", C$2)</f>
        <v>3641694</v>
      </c>
      <c r="D480" s="4" cm="1">
        <f t="array" ref="D480">_xll.SNL.Clients.Office.Excel.Functions.SPG($A480, "SP_TOTAL_REV", D$2)</f>
        <v>2669996</v>
      </c>
      <c r="E480" s="4" cm="1">
        <f t="array" ref="E480">_xll.SNL.Clients.Office.Excel.Functions.SPG($A480, "SP_TOTAL_REV", E$2)</f>
        <v>1509688</v>
      </c>
      <c r="F480" s="4" cm="1">
        <f t="array" ref="F480">_xll.SNL.Clients.Office.Excel.Functions.SPG($A480, "SP_TOTAL_REV", F$2)</f>
        <v>1232369</v>
      </c>
      <c r="G480" s="4" cm="1">
        <f t="array" ref="G480">_xll.SNL.Clients.Office.Excel.Functions.SPG($A480, "SP_TOTAL_REV", G$2)</f>
        <v>914812</v>
      </c>
      <c r="H480" s="4" cm="1">
        <f t="array" ref="H480">_xll.SNL.Clients.Office.Excel.Functions.SPG($A480, "SP_TOTAL_REV", H$2)</f>
        <v>909284</v>
      </c>
      <c r="I480" s="4" t="str" cm="1">
        <f t="array" ref="I480">_xll.SNL.Clients.Office.Excel.Functions.SPG($A480, "SP_TOTAL_REV", I$2)</f>
        <v>NA</v>
      </c>
      <c r="J480" s="4" cm="1">
        <f t="array" ref="J480">_xll.SNL.Clients.Office.Excel.Functions.SPG($A480, "SP_TOTAL_REV", J$2)</f>
        <v>18785</v>
      </c>
      <c r="K480" s="4" cm="1">
        <f t="array" ref="K480">_xll.SNL.Clients.Office.Excel.Functions.SPG($A480, "SP_TOTAL_REV", K$2)</f>
        <v>18077</v>
      </c>
      <c r="L480" s="4" cm="1">
        <f t="array" ref="L480">_xll.SNL.Clients.Office.Excel.Functions.SPG($A480, "SP_TOTAL_REV", L$2)</f>
        <v>18908</v>
      </c>
      <c r="M480" s="4" t="str" cm="1">
        <f t="array" ref="M480">_xll.SNL.Clients.Office.Excel.Functions.SPG($A480, "SP_TOTAL_REV", M$2)</f>
        <v>NA</v>
      </c>
      <c r="N480" s="4" t="str" cm="1">
        <f t="array" ref="N480">_xll.SNL.Clients.Office.Excel.Functions.SPG($A480, "SP_TOTAL_REV", N$2)</f>
        <v>NA</v>
      </c>
      <c r="O480" s="4" t="str" cm="1">
        <f t="array" ref="O480">_xll.SNL.Clients.Office.Excel.Functions.SPG($A480, "SP_TOTAL_REV", O$2)</f>
        <v>NA</v>
      </c>
      <c r="P480" s="4" t="str" cm="1">
        <f t="array" ref="P480">_xll.SNL.Clients.Office.Excel.Functions.SPG($A480, "SP_TOTAL_REV", P$2)</f>
        <v>NA</v>
      </c>
      <c r="Q480" s="4" t="str" cm="1">
        <f t="array" ref="Q480">_xll.SNL.Clients.Office.Excel.Functions.SPG($A480, "SP_TOTAL_REV", Q$2)</f>
        <v>NA</v>
      </c>
      <c r="R480" s="4" t="str" cm="1">
        <f t="array" ref="R480">_xll.SNL.Clients.Office.Excel.Functions.SPG($A480, "SP_TOTAL_REV", R$2)</f>
        <v>NA</v>
      </c>
      <c r="S480" s="4" t="str" cm="1">
        <f t="array" ref="S480">_xll.SNL.Clients.Office.Excel.Functions.SPG($A480, "SP_TOTAL_REV", S$2)</f>
        <v>NA</v>
      </c>
      <c r="T480" s="4" t="str" cm="1">
        <f t="array" ref="T480">_xll.SNL.Clients.Office.Excel.Functions.SPG($A480, "SP_TOTAL_REV", T$2)</f>
        <v>NA</v>
      </c>
      <c r="U480" s="4" t="str" cm="1">
        <f t="array" ref="U480">_xll.SNL.Clients.Office.Excel.Functions.SPG($A480, "SP_TOTAL_REV", U$2)</f>
        <v>NA</v>
      </c>
      <c r="V480" s="4" t="str" cm="1">
        <f t="array" ref="V480">_xll.SNL.Clients.Office.Excel.Functions.SPG($A480, "SP_TOTAL_REV", V$2)</f>
        <v>NA</v>
      </c>
    </row>
    <row r="481" spans="1:22">
      <c r="A481" s="11" t="s">
        <v>483</v>
      </c>
      <c r="B481" s="4" t="str" cm="1">
        <f t="array" ref="B481">_xll.SNL.Clients.Office.Excel.Functions.SPG($A481, "SP_TOTAL_REV", B$2)</f>
        <v>NA</v>
      </c>
      <c r="C481" s="4" cm="1">
        <f t="array" ref="C481">_xll.SNL.Clients.Office.Excel.Functions.SPG($A481, "SP_TOTAL_REV", C$2)</f>
        <v>33351000</v>
      </c>
      <c r="D481" s="4" cm="1">
        <f t="array" ref="D481">_xll.SNL.Clients.Office.Excel.Functions.SPG($A481, "SP_TOTAL_REV", D$2)</f>
        <v>30187000</v>
      </c>
      <c r="E481" s="4" cm="1">
        <f t="array" ref="E481">_xll.SNL.Clients.Office.Excel.Functions.SPG($A481, "SP_TOTAL_REV", E$2)</f>
        <v>25477000</v>
      </c>
      <c r="F481" s="4" cm="1">
        <f t="array" ref="F481">_xll.SNL.Clients.Office.Excel.Functions.SPG($A481, "SP_TOTAL_REV", F$2)</f>
        <v>21479000</v>
      </c>
      <c r="G481" s="4" cm="1">
        <f t="array" ref="G481">_xll.SNL.Clients.Office.Excel.Functions.SPG($A481, "SP_TOTAL_REV", G$2)</f>
        <v>23525000</v>
      </c>
      <c r="H481" s="4" cm="1">
        <f t="array" ref="H481">_xll.SNL.Clients.Office.Excel.Functions.SPG($A481, "SP_TOTAL_REV", H$2)</f>
        <v>21253000</v>
      </c>
      <c r="I481" s="4" cm="1">
        <f t="array" ref="I481">_xll.SNL.Clients.Office.Excel.Functions.SPG($A481, "SP_TOTAL_REV", I$2)</f>
        <v>18759000</v>
      </c>
      <c r="J481" s="4" cm="1">
        <f t="array" ref="J481">_xll.SNL.Clients.Office.Excel.Functions.SPG($A481, "SP_TOTAL_REV", J$2)</f>
        <v>15978000</v>
      </c>
      <c r="K481" s="4" cm="1">
        <f t="array" ref="K481">_xll.SNL.Clients.Office.Excel.Functions.SPG($A481, "SP_TOTAL_REV", K$2)</f>
        <v>14063000</v>
      </c>
      <c r="L481" s="4" cm="1">
        <f t="array" ref="L481">_xll.SNL.Clients.Office.Excel.Functions.SPG($A481, "SP_TOTAL_REV", L$2)</f>
        <v>12929000</v>
      </c>
      <c r="M481" s="4" cm="1">
        <f t="array" ref="M481">_xll.SNL.Clients.Office.Excel.Functions.SPG($A481, "SP_TOTAL_REV", M$2)</f>
        <v>12087000</v>
      </c>
      <c r="N481" s="4" cm="1">
        <f t="array" ref="N481">_xll.SNL.Clients.Office.Excel.Functions.SPG($A481, "SP_TOTAL_REV", N$2)</f>
        <v>10720000</v>
      </c>
      <c r="O481" s="4" cm="1">
        <f t="array" ref="O481">_xll.SNL.Clients.Office.Excel.Functions.SPG($A481, "SP_TOTAL_REV", O$2)</f>
        <v>9497000</v>
      </c>
      <c r="P481" s="4" cm="1">
        <f t="array" ref="P481">_xll.SNL.Clients.Office.Excel.Functions.SPG($A481, "SP_TOTAL_REV", P$2)</f>
        <v>8343000</v>
      </c>
      <c r="Q481" s="4" cm="1">
        <f t="array" ref="Q481">_xll.SNL.Clients.Office.Excel.Functions.SPG($A481, "SP_TOTAL_REV", Q$2)</f>
        <v>7132000</v>
      </c>
      <c r="R481" s="4" cm="1">
        <f t="array" ref="R481">_xll.SNL.Clients.Office.Excel.Functions.SPG($A481, "SP_TOTAL_REV", R$2)</f>
        <v>6514000</v>
      </c>
      <c r="S481" s="4" cm="1">
        <f t="array" ref="S481">_xll.SNL.Clients.Office.Excel.Functions.SPG($A481, "SP_TOTAL_REV", S$2)</f>
        <v>4233000</v>
      </c>
      <c r="T481" s="4" t="str" cm="1">
        <f t="array" ref="T481">_xll.SNL.Clients.Office.Excel.Functions.SPG($A481, "SP_TOTAL_REV", T$2)</f>
        <v>NA</v>
      </c>
      <c r="U481" s="4" t="str" cm="1">
        <f t="array" ref="U481">_xll.SNL.Clients.Office.Excel.Functions.SPG($A481, "SP_TOTAL_REV", U$2)</f>
        <v>NA</v>
      </c>
      <c r="V481" s="4" t="str" cm="1">
        <f t="array" ref="V481">_xll.SNL.Clients.Office.Excel.Functions.SPG($A481, "SP_TOTAL_REV", V$2)</f>
        <v>NA</v>
      </c>
    </row>
    <row r="482" spans="1:22">
      <c r="A482" s="11" t="s">
        <v>484</v>
      </c>
      <c r="B482" s="4" t="str" cm="1">
        <f t="array" ref="B482">_xll.SNL.Clients.Office.Excel.Functions.SPG($A482, "SP_TOTAL_REV", B$2)</f>
        <v>NA</v>
      </c>
      <c r="C482" s="4" cm="1">
        <f t="array" ref="C482">_xll.SNL.Clients.Office.Excel.Functions.SPG($A482, "SP_TOTAL_REV", C$2)</f>
        <v>14779000</v>
      </c>
      <c r="D482" s="4" cm="1">
        <f t="array" ref="D482">_xll.SNL.Clients.Office.Excel.Functions.SPG($A482, "SP_TOTAL_REV", D$2)</f>
        <v>13728000</v>
      </c>
      <c r="E482" s="4" cm="1">
        <f t="array" ref="E482">_xll.SNL.Clients.Office.Excel.Functions.SPG($A482, "SP_TOTAL_REV", E$2)</f>
        <v>12077000</v>
      </c>
      <c r="F482" s="4" cm="1">
        <f t="array" ref="F482">_xll.SNL.Clients.Office.Excel.Functions.SPG($A482, "SP_TOTAL_REV", F$2)</f>
        <v>11443000</v>
      </c>
      <c r="G482" s="4" cm="1">
        <f t="array" ref="G482">_xll.SNL.Clients.Office.Excel.Functions.SPG($A482, "SP_TOTAL_REV", G$2)</f>
        <v>11809000</v>
      </c>
      <c r="H482" s="4" cm="1">
        <f t="array" ref="H482">_xll.SNL.Clients.Office.Excel.Functions.SPG($A482, "SP_TOTAL_REV", H$2)</f>
        <v>9144000</v>
      </c>
      <c r="I482" s="4" cm="1">
        <f t="array" ref="I482">_xll.SNL.Clients.Office.Excel.Functions.SPG($A482, "SP_TOTAL_REV", I$2)</f>
        <v>5430000</v>
      </c>
      <c r="J482" s="4" cm="1">
        <f t="array" ref="J482">_xll.SNL.Clients.Office.Excel.Functions.SPG($A482, "SP_TOTAL_REV", J$2)</f>
        <v>5164000</v>
      </c>
      <c r="K482" s="4" cm="1">
        <f t="array" ref="K482">_xll.SNL.Clients.Office.Excel.Functions.SPG($A482, "SP_TOTAL_REV", K$2)</f>
        <v>5370000</v>
      </c>
      <c r="L482" s="4" cm="1">
        <f t="array" ref="L482">_xll.SNL.Clients.Office.Excel.Functions.SPG($A482, "SP_TOTAL_REV", L$2)</f>
        <v>5978000</v>
      </c>
      <c r="M482" s="4" cm="1">
        <f t="array" ref="M482">_xll.SNL.Clients.Office.Excel.Functions.SPG($A482, "SP_TOTAL_REV", M$2)</f>
        <v>5899000</v>
      </c>
      <c r="N482" s="4" cm="1">
        <f t="array" ref="N482">_xll.SNL.Clients.Office.Excel.Functions.SPG($A482, "SP_TOTAL_REV", N$2)</f>
        <v>5636000</v>
      </c>
      <c r="O482" s="4" cm="1">
        <f t="array" ref="O482">_xll.SNL.Clients.Office.Excel.Functions.SPG($A482, "SP_TOTAL_REV", O$2)</f>
        <v>7040000</v>
      </c>
      <c r="P482" s="4" cm="1">
        <f t="array" ref="P482">_xll.SNL.Clients.Office.Excel.Functions.SPG($A482, "SP_TOTAL_REV", P$2)</f>
        <v>8235000</v>
      </c>
      <c r="Q482" s="4" cm="1">
        <f t="array" ref="Q482">_xll.SNL.Clients.Office.Excel.Functions.SPG($A482, "SP_TOTAL_REV", Q$2)</f>
        <v>7911000</v>
      </c>
      <c r="R482" s="4" cm="1">
        <f t="array" ref="R482">_xll.SNL.Clients.Office.Excel.Functions.SPG($A482, "SP_TOTAL_REV", R$2)</f>
        <v>9787000</v>
      </c>
      <c r="S482" s="4" cm="1">
        <f t="array" ref="S482">_xll.SNL.Clients.Office.Excel.Functions.SPG($A482, "SP_TOTAL_REV", S$2)</f>
        <v>8555000</v>
      </c>
      <c r="T482" s="4" cm="1">
        <f t="array" ref="T482">_xll.SNL.Clients.Office.Excel.Functions.SPG($A482, "SP_TOTAL_REV", T$2)</f>
        <v>9396000</v>
      </c>
      <c r="U482" s="4" cm="1">
        <f t="array" ref="U482">_xll.SNL.Clients.Office.Excel.Functions.SPG($A482, "SP_TOTAL_REV", U$2)</f>
        <v>9552000</v>
      </c>
      <c r="V482" s="4" cm="1">
        <f t="array" ref="V482">_xll.SNL.Clients.Office.Excel.Functions.SPG($A482, "SP_TOTAL_REV", V$2)</f>
        <v>8402000</v>
      </c>
    </row>
    <row r="483" spans="1:22">
      <c r="A483" s="11" t="s">
        <v>485</v>
      </c>
      <c r="B483" s="4" t="str" cm="1">
        <f t="array" ref="B483">_xll.SNL.Clients.Office.Excel.Functions.SPG($A483, "SP_TOTAL_REV", B$2)</f>
        <v>NA</v>
      </c>
      <c r="C483" s="4" cm="1">
        <f t="array" ref="C483">_xll.SNL.Clients.Office.Excel.Functions.SPG($A483, "SP_TOTAL_REV", C$2)</f>
        <v>7781900</v>
      </c>
      <c r="D483" s="4" cm="1">
        <f t="array" ref="D483">_xll.SNL.Clients.Office.Excel.Functions.SPG($A483, "SP_TOTAL_REV", D$2)</f>
        <v>7315200</v>
      </c>
      <c r="E483" s="4" cm="1">
        <f t="array" ref="E483">_xll.SNL.Clients.Office.Excel.Functions.SPG($A483, "SP_TOTAL_REV", E$2)</f>
        <v>5552200</v>
      </c>
      <c r="F483" s="4" cm="1">
        <f t="array" ref="F483">_xll.SNL.Clients.Office.Excel.Functions.SPG($A483, "SP_TOTAL_REV", F$2)</f>
        <v>4856800</v>
      </c>
      <c r="G483" s="4" cm="1">
        <f t="array" ref="G483">_xll.SNL.Clients.Office.Excel.Functions.SPG($A483, "SP_TOTAL_REV", G$2)</f>
        <v>4929100</v>
      </c>
      <c r="H483" s="4" cm="1">
        <f t="array" ref="H483">_xll.SNL.Clients.Office.Excel.Functions.SPG($A483, "SP_TOTAL_REV", H$2)</f>
        <v>4382869</v>
      </c>
      <c r="I483" s="4" cm="1">
        <f t="array" ref="I483">_xll.SNL.Clients.Office.Excel.Functions.SPG($A483, "SP_TOTAL_REV", I$2)</f>
        <v>3890296</v>
      </c>
      <c r="J483" s="4" cm="1">
        <f t="array" ref="J483">_xll.SNL.Clients.Office.Excel.Functions.SPG($A483, "SP_TOTAL_REV", J$2)</f>
        <v>3592667</v>
      </c>
      <c r="K483" s="4" cm="1">
        <f t="array" ref="K483">_xll.SNL.Clients.Office.Excel.Functions.SPG($A483, "SP_TOTAL_REV", K$2)</f>
        <v>3422181</v>
      </c>
      <c r="L483" s="4" cm="1">
        <f t="array" ref="L483">_xll.SNL.Clients.Office.Excel.Functions.SPG($A483, "SP_TOTAL_REV", L$2)</f>
        <v>2994169</v>
      </c>
      <c r="M483" s="4" cm="1">
        <f t="array" ref="M483">_xll.SNL.Clients.Office.Excel.Functions.SPG($A483, "SP_TOTAL_REV", M$2)</f>
        <v>2770709</v>
      </c>
      <c r="N483" s="4" cm="1">
        <f t="array" ref="N483">_xll.SNL.Clients.Office.Excel.Functions.SPG($A483, "SP_TOTAL_REV", N$2)</f>
        <v>2567310</v>
      </c>
      <c r="O483" s="4" cm="1">
        <f t="array" ref="O483">_xll.SNL.Clients.Office.Excel.Functions.SPG($A483, "SP_TOTAL_REV", O$2)</f>
        <v>2564550</v>
      </c>
      <c r="P483" s="4" cm="1">
        <f t="array" ref="P483">_xll.SNL.Clients.Office.Excel.Functions.SPG($A483, "SP_TOTAL_REV", P$2)</f>
        <v>2558862</v>
      </c>
      <c r="Q483" s="4" cm="1">
        <f t="array" ref="Q483">_xll.SNL.Clients.Office.Excel.Functions.SPG($A483, "SP_TOTAL_REV", Q$2)</f>
        <v>2690490</v>
      </c>
      <c r="R483" s="4" cm="1">
        <f t="array" ref="R483">_xll.SNL.Clients.Office.Excel.Functions.SPG($A483, "SP_TOTAL_REV", R$2)</f>
        <v>3651438</v>
      </c>
      <c r="S483" s="4" cm="1">
        <f t="array" ref="S483">_xll.SNL.Clients.Office.Excel.Functions.SPG($A483, "SP_TOTAL_REV", S$2)</f>
        <v>3327787</v>
      </c>
      <c r="T483" s="4" cm="1">
        <f t="array" ref="T483">_xll.SNL.Clients.Office.Excel.Functions.SPG($A483, "SP_TOTAL_REV", T$2)</f>
        <v>3342475</v>
      </c>
      <c r="U483" s="4" cm="1">
        <f t="array" ref="U483">_xll.SNL.Clients.Office.Excel.Functions.SPG($A483, "SP_TOTAL_REV", U$2)</f>
        <v>2895327</v>
      </c>
      <c r="V483" s="4" cm="1">
        <f t="array" ref="V483">_xll.SNL.Clients.Office.Excel.Functions.SPG($A483, "SP_TOTAL_REV", V$2)</f>
        <v>2454335</v>
      </c>
    </row>
    <row r="484" spans="1:22">
      <c r="A484" s="11" t="s">
        <v>486</v>
      </c>
      <c r="B484" s="4" cm="1">
        <f t="array" ref="B484">_xll.SNL.Clients.Office.Excel.Functions.SPG($A484, "SP_TOTAL_REV", B$2)</f>
        <v>13638752</v>
      </c>
      <c r="C484" s="4" cm="1">
        <f t="array" ref="C484">_xll.SNL.Clients.Office.Excel.Functions.SPG($A484, "SP_TOTAL_REV", C$2)</f>
        <v>12142938</v>
      </c>
      <c r="D484" s="4" cm="1">
        <f t="array" ref="D484">_xll.SNL.Clients.Office.Excel.Functions.SPG($A484, "SP_TOTAL_REV", D$2)</f>
        <v>11166499</v>
      </c>
      <c r="E484" s="4" cm="1">
        <f t="array" ref="E484">_xll.SNL.Clients.Office.Excel.Functions.SPG($A484, "SP_TOTAL_REV", E$2)</f>
        <v>9455466</v>
      </c>
      <c r="F484" s="4" cm="1">
        <f t="array" ref="F484">_xll.SNL.Clients.Office.Excel.Functions.SPG($A484, "SP_TOTAL_REV", F$2)</f>
        <v>8098925</v>
      </c>
      <c r="G484" s="4" cm="1">
        <f t="array" ref="G484">_xll.SNL.Clients.Office.Excel.Functions.SPG($A484, "SP_TOTAL_REV", G$2)</f>
        <v>7902196</v>
      </c>
      <c r="H484" s="4" cm="1">
        <f t="array" ref="H484">_xll.SNL.Clients.Office.Excel.Functions.SPG($A484, "SP_TOTAL_REV", H$2)</f>
        <v>7691651</v>
      </c>
      <c r="I484" s="4" cm="1">
        <f t="array" ref="I484">_xll.SNL.Clients.Office.Excel.Functions.SPG($A484, "SP_TOTAL_REV", I$2)</f>
        <v>7684764</v>
      </c>
      <c r="J484" s="4" cm="1">
        <f t="array" ref="J484">_xll.SNL.Clients.Office.Excel.Functions.SPG($A484, "SP_TOTAL_REV", J$2)</f>
        <v>7654184</v>
      </c>
      <c r="K484" s="4" cm="1">
        <f t="array" ref="K484">_xll.SNL.Clients.Office.Excel.Functions.SPG($A484, "SP_TOTAL_REV", K$2)</f>
        <v>7206457</v>
      </c>
      <c r="L484" s="4" cm="1">
        <f t="array" ref="L484">_xll.SNL.Clients.Office.Excel.Functions.SPG($A484, "SP_TOTAL_REV", L$2)</f>
        <v>7128928</v>
      </c>
      <c r="M484" s="4" cm="1">
        <f t="array" ref="M484">_xll.SNL.Clients.Office.Excel.Functions.SPG($A484, "SP_TOTAL_REV", M$2)</f>
        <v>6408534</v>
      </c>
      <c r="N484" s="4" cm="1">
        <f t="array" ref="N484">_xll.SNL.Clients.Office.Excel.Functions.SPG($A484, "SP_TOTAL_REV", N$2)</f>
        <v>5823554</v>
      </c>
      <c r="O484" s="4" cm="1">
        <f t="array" ref="O484">_xll.SNL.Clients.Office.Excel.Functions.SPG($A484, "SP_TOTAL_REV", O$2)</f>
        <v>5155984</v>
      </c>
      <c r="P484" s="4" cm="1">
        <f t="array" ref="P484">_xll.SNL.Clients.Office.Excel.Functions.SPG($A484, "SP_TOTAL_REV", P$2)</f>
        <v>4724069</v>
      </c>
      <c r="Q484" s="4" cm="1">
        <f t="array" ref="Q484">_xll.SNL.Clients.Office.Excel.Functions.SPG($A484, "SP_TOTAL_REV", Q$2)</f>
        <v>4431178</v>
      </c>
      <c r="R484" s="4" cm="1">
        <f t="array" ref="R484">_xll.SNL.Clients.Office.Excel.Functions.SPG($A484, "SP_TOTAL_REV", R$2)</f>
        <v>4708808</v>
      </c>
      <c r="S484" s="4" cm="1">
        <f t="array" ref="S484">_xll.SNL.Clients.Office.Excel.Functions.SPG($A484, "SP_TOTAL_REV", S$2)</f>
        <v>5586095</v>
      </c>
      <c r="T484" s="4" cm="1">
        <f t="array" ref="T484">_xll.SNL.Clients.Office.Excel.Functions.SPG($A484, "SP_TOTAL_REV", T$2)</f>
        <v>5394831</v>
      </c>
      <c r="U484" s="4" cm="1">
        <f t="array" ref="U484">_xll.SNL.Clients.Office.Excel.Functions.SPG($A484, "SP_TOTAL_REV", U$2)</f>
        <v>4996839</v>
      </c>
      <c r="V484" s="4" cm="1">
        <f t="array" ref="V484">_xll.SNL.Clients.Office.Excel.Functions.SPG($A484, "SP_TOTAL_REV", V$2)</f>
        <v>4512235</v>
      </c>
    </row>
    <row r="485" spans="1:22">
      <c r="A485" s="11" t="s">
        <v>487</v>
      </c>
      <c r="B485" s="4" t="str" cm="1">
        <f t="array" ref="B485">_xll.SNL.Clients.Office.Excel.Functions.SPG($A485, "SP_TOTAL_REV", B$2)</f>
        <v>NA</v>
      </c>
      <c r="C485" s="4" cm="1">
        <f t="array" ref="C485">_xll.SNL.Clients.Office.Excel.Functions.SPG($A485, "SP_TOTAL_REV", C$2)</f>
        <v>16478000</v>
      </c>
      <c r="D485" s="4" cm="1">
        <f t="array" ref="D485">_xll.SNL.Clients.Office.Excel.Functions.SPG($A485, "SP_TOTAL_REV", D$2)</f>
        <v>15228000</v>
      </c>
      <c r="E485" s="4" cm="1">
        <f t="array" ref="E485">_xll.SNL.Clients.Office.Excel.Functions.SPG($A485, "SP_TOTAL_REV", E$2)</f>
        <v>13022000</v>
      </c>
      <c r="F485" s="4" cm="1">
        <f t="array" ref="F485">_xll.SNL.Clients.Office.Excel.Functions.SPG($A485, "SP_TOTAL_REV", F$2)</f>
        <v>11797000</v>
      </c>
      <c r="G485" s="4" cm="1">
        <f t="array" ref="G485">_xll.SNL.Clients.Office.Excel.Functions.SPG($A485, "SP_TOTAL_REV", G$2)</f>
        <v>11486000</v>
      </c>
      <c r="H485" s="4" cm="1">
        <f t="array" ref="H485">_xll.SNL.Clients.Office.Excel.Functions.SPG($A485, "SP_TOTAL_REV", H$2)</f>
        <v>11221000</v>
      </c>
      <c r="I485" s="4" cm="1">
        <f t="array" ref="I485">_xll.SNL.Clients.Office.Excel.Functions.SPG($A485, "SP_TOTAL_REV", I$2)</f>
        <v>10425000</v>
      </c>
      <c r="J485" s="4" cm="1">
        <f t="array" ref="J485">_xll.SNL.Clients.Office.Excel.Functions.SPG($A485, "SP_TOTAL_REV", J$2)</f>
        <v>10137000</v>
      </c>
      <c r="K485" s="4" cm="1">
        <f t="array" ref="K485">_xll.SNL.Clients.Office.Excel.Functions.SPG($A485, "SP_TOTAL_REV", K$2)</f>
        <v>9973384</v>
      </c>
      <c r="L485" s="4" cm="1">
        <f t="array" ref="L485">_xll.SNL.Clients.Office.Excel.Functions.SPG($A485, "SP_TOTAL_REV", L$2)</f>
        <v>9964953</v>
      </c>
      <c r="M485" s="4" cm="1">
        <f t="array" ref="M485">_xll.SNL.Clients.Office.Excel.Functions.SPG($A485, "SP_TOTAL_REV", M$2)</f>
        <v>9437758</v>
      </c>
      <c r="N485" s="4" cm="1">
        <f t="array" ref="N485">_xll.SNL.Clients.Office.Excel.Functions.SPG($A485, "SP_TOTAL_REV", N$2)</f>
        <v>8950045</v>
      </c>
      <c r="O485" s="4" cm="1">
        <f t="array" ref="O485">_xll.SNL.Clients.Office.Excel.Functions.SPG($A485, "SP_TOTAL_REV", O$2)</f>
        <v>8078185</v>
      </c>
      <c r="P485" s="4" cm="1">
        <f t="array" ref="P485">_xll.SNL.Clients.Office.Excel.Functions.SPG($A485, "SP_TOTAL_REV", P$2)</f>
        <v>7182158</v>
      </c>
      <c r="Q485" s="4" cm="1">
        <f t="array" ref="Q485">_xll.SNL.Clients.Office.Excel.Functions.SPG($A485, "SP_TOTAL_REV", Q$2)</f>
        <v>6221991</v>
      </c>
      <c r="R485" s="4" cm="1">
        <f t="array" ref="R485">_xll.SNL.Clients.Office.Excel.Functions.SPG($A485, "SP_TOTAL_REV", R$2)</f>
        <v>6850032</v>
      </c>
      <c r="S485" s="4" cm="1">
        <f t="array" ref="S485">_xll.SNL.Clients.Office.Excel.Functions.SPG($A485, "SP_TOTAL_REV", S$2)</f>
        <v>6418014</v>
      </c>
      <c r="T485" s="4" cm="1">
        <f t="array" ref="T485">_xll.SNL.Clients.Office.Excel.Functions.SPG($A485, "SP_TOTAL_REV", T$2)</f>
        <v>5883654</v>
      </c>
      <c r="U485" s="4" cm="1">
        <f t="array" ref="U485">_xll.SNL.Clients.Office.Excel.Functions.SPG($A485, "SP_TOTAL_REV", U$2)</f>
        <v>5526636</v>
      </c>
      <c r="V485" s="4" cm="1">
        <f t="array" ref="V485">_xll.SNL.Clients.Office.Excel.Functions.SPG($A485, "SP_TOTAL_REV", V$2)</f>
        <v>5049785</v>
      </c>
    </row>
    <row r="486" spans="1:22">
      <c r="A486" s="11" t="s">
        <v>488</v>
      </c>
      <c r="B486" s="4" cm="1">
        <f t="array" ref="B486">_xll.SNL.Clients.Office.Excel.Functions.SPG($A486, "SP_TOTAL_REV", B$2)</f>
        <v>150410000</v>
      </c>
      <c r="C486" s="4" cm="1">
        <f t="array" ref="C486">_xll.SNL.Clients.Office.Excel.Functions.SPG($A486, "SP_TOTAL_REV", C$2)</f>
        <v>142406000</v>
      </c>
      <c r="D486" s="4" cm="1">
        <f t="array" ref="D486">_xll.SNL.Clients.Office.Excel.Functions.SPG($A486, "SP_TOTAL_REV", D$2)</f>
        <v>132184000</v>
      </c>
      <c r="E486" s="4" cm="1">
        <f t="array" ref="E486">_xll.SNL.Clients.Office.Excel.Functions.SPG($A486, "SP_TOTAL_REV", E$2)</f>
        <v>134972000</v>
      </c>
      <c r="F486" s="4" cm="1">
        <f t="array" ref="F486">_xll.SNL.Clients.Office.Excel.Functions.SPG($A486, "SP_TOTAL_REV", F$2)</f>
        <v>123509000</v>
      </c>
      <c r="G486" s="4" cm="1">
        <f t="array" ref="G486">_xll.SNL.Clients.Office.Excel.Functions.SPG($A486, "SP_TOTAL_REV", G$2)</f>
        <v>132984000</v>
      </c>
      <c r="H486" s="4" cm="1">
        <f t="array" ref="H486">_xll.SNL.Clients.Office.Excel.Functions.SPG($A486, "SP_TOTAL_REV", H$2)</f>
        <v>134590000</v>
      </c>
      <c r="I486" s="4" cm="1">
        <f t="array" ref="I486">_xll.SNL.Clients.Office.Excel.Functions.SPG($A486, "SP_TOTAL_REV", I$2)</f>
        <v>120453000</v>
      </c>
      <c r="J486" s="4" cm="1">
        <f t="array" ref="J486">_xll.SNL.Clients.Office.Excel.Functions.SPG($A486, "SP_TOTAL_REV", J$2)</f>
        <v>116819000</v>
      </c>
      <c r="K486" s="4" cm="1">
        <f t="array" ref="K486">_xll.SNL.Clients.Office.Excel.Functions.SPG($A486, "SP_TOTAL_REV", K$2)</f>
        <v>112923000</v>
      </c>
      <c r="L486" s="4" cm="1">
        <f t="array" ref="L486">_xll.SNL.Clients.Office.Excel.Functions.SPG($A486, "SP_TOTAL_REV", L$2)</f>
        <v>77617000</v>
      </c>
      <c r="M486" s="4" cm="1">
        <f t="array" ref="M486">_xll.SNL.Clients.Office.Excel.Functions.SPG($A486, "SP_TOTAL_REV", M$2)</f>
        <v>73230000</v>
      </c>
      <c r="N486" s="4" cm="1">
        <f t="array" ref="N486">_xll.SNL.Clients.Office.Excel.Functions.SPG($A486, "SP_TOTAL_REV", N$2)</f>
        <v>70792000</v>
      </c>
      <c r="O486" s="4" cm="1">
        <f t="array" ref="O486">_xll.SNL.Clients.Office.Excel.Functions.SPG($A486, "SP_TOTAL_REV", O$2)</f>
        <v>72997000</v>
      </c>
      <c r="P486" s="4" cm="1">
        <f t="array" ref="P486">_xll.SNL.Clients.Office.Excel.Functions.SPG($A486, "SP_TOTAL_REV", P$2)</f>
        <v>68400000</v>
      </c>
      <c r="Q486" s="4" cm="1">
        <f t="array" ref="Q486">_xll.SNL.Clients.Office.Excel.Functions.SPG($A486, "SP_TOTAL_REV", Q$2)</f>
        <v>64752000</v>
      </c>
      <c r="R486" s="4" cm="1">
        <f t="array" ref="R486">_xll.SNL.Clients.Office.Excel.Functions.SPG($A486, "SP_TOTAL_REV", R$2)</f>
        <v>59953000</v>
      </c>
      <c r="S486" s="4" cm="1">
        <f t="array" ref="S486">_xll.SNL.Clients.Office.Excel.Functions.SPG($A486, "SP_TOTAL_REV", S$2)</f>
        <v>55081500</v>
      </c>
      <c r="T486" s="4" cm="1">
        <f t="array" ref="T486">_xll.SNL.Clients.Office.Excel.Functions.SPG($A486, "SP_TOTAL_REV", T$2)</f>
        <v>49217100</v>
      </c>
      <c r="U486" s="4" cm="1">
        <f t="array" ref="U486">_xll.SNL.Clients.Office.Excel.Functions.SPG($A486, "SP_TOTAL_REV", U$2)</f>
        <v>43212900</v>
      </c>
      <c r="V486" s="4" cm="1">
        <f t="array" ref="V486">_xll.SNL.Clients.Office.Excel.Functions.SPG($A486, "SP_TOTAL_REV", V$2)</f>
        <v>38676500</v>
      </c>
    </row>
    <row r="487" spans="1:22">
      <c r="A487" s="11" t="s">
        <v>489</v>
      </c>
      <c r="B487" s="4" t="str" cm="1">
        <f t="array" ref="B487">_xll.SNL.Clients.Office.Excel.Functions.SPG($A487, "SP_TOTAL_REV", B$2)</f>
        <v>NA</v>
      </c>
      <c r="C487" s="4" cm="1">
        <f t="array" ref="C487">_xll.SNL.Clients.Office.Excel.Functions.SPG($A487, "SP_TOTAL_REV", C$2)</f>
        <v>648125000</v>
      </c>
      <c r="D487" s="4" cm="1">
        <f t="array" ref="D487">_xll.SNL.Clients.Office.Excel.Functions.SPG($A487, "SP_TOTAL_REV", D$2)</f>
        <v>611289000</v>
      </c>
      <c r="E487" s="4" cm="1">
        <f t="array" ref="E487">_xll.SNL.Clients.Office.Excel.Functions.SPG($A487, "SP_TOTAL_REV", E$2)</f>
        <v>572754000</v>
      </c>
      <c r="F487" s="4" cm="1">
        <f t="array" ref="F487">_xll.SNL.Clients.Office.Excel.Functions.SPG($A487, "SP_TOTAL_REV", F$2)</f>
        <v>559151000</v>
      </c>
      <c r="G487" s="4" cm="1">
        <f t="array" ref="G487">_xll.SNL.Clients.Office.Excel.Functions.SPG($A487, "SP_TOTAL_REV", G$2)</f>
        <v>523964000</v>
      </c>
      <c r="H487" s="4" cm="1">
        <f t="array" ref="H487">_xll.SNL.Clients.Office.Excel.Functions.SPG($A487, "SP_TOTAL_REV", H$2)</f>
        <v>514405000</v>
      </c>
      <c r="I487" s="4" cm="1">
        <f t="array" ref="I487">_xll.SNL.Clients.Office.Excel.Functions.SPG($A487, "SP_TOTAL_REV", I$2)</f>
        <v>500343000</v>
      </c>
      <c r="J487" s="4" cm="1">
        <f t="array" ref="J487">_xll.SNL.Clients.Office.Excel.Functions.SPG($A487, "SP_TOTAL_REV", J$2)</f>
        <v>485873000</v>
      </c>
      <c r="K487" s="4" cm="1">
        <f t="array" ref="K487">_xll.SNL.Clients.Office.Excel.Functions.SPG($A487, "SP_TOTAL_REV", K$2)</f>
        <v>482130000</v>
      </c>
      <c r="L487" s="4" cm="1">
        <f t="array" ref="L487">_xll.SNL.Clients.Office.Excel.Functions.SPG($A487, "SP_TOTAL_REV", L$2)</f>
        <v>485651000</v>
      </c>
      <c r="M487" s="4" cm="1">
        <f t="array" ref="M487">_xll.SNL.Clients.Office.Excel.Functions.SPG($A487, "SP_TOTAL_REV", M$2)</f>
        <v>476294000</v>
      </c>
      <c r="N487" s="4" cm="1">
        <f t="array" ref="N487">_xll.SNL.Clients.Office.Excel.Functions.SPG($A487, "SP_TOTAL_REV", N$2)</f>
        <v>468651000</v>
      </c>
      <c r="O487" s="4" cm="1">
        <f t="array" ref="O487">_xll.SNL.Clients.Office.Excel.Functions.SPG($A487, "SP_TOTAL_REV", O$2)</f>
        <v>446509000</v>
      </c>
      <c r="P487" s="4" cm="1">
        <f t="array" ref="P487">_xll.SNL.Clients.Office.Excel.Functions.SPG($A487, "SP_TOTAL_REV", P$2)</f>
        <v>421849000</v>
      </c>
      <c r="Q487" s="4" cm="1">
        <f t="array" ref="Q487">_xll.SNL.Clients.Office.Excel.Functions.SPG($A487, "SP_TOTAL_REV", Q$2)</f>
        <v>408085000</v>
      </c>
      <c r="R487" s="4" cm="1">
        <f t="array" ref="R487">_xll.SNL.Clients.Office.Excel.Functions.SPG($A487, "SP_TOTAL_REV", R$2)</f>
        <v>404254000</v>
      </c>
      <c r="S487" s="4" cm="1">
        <f t="array" ref="S487">_xll.SNL.Clients.Office.Excel.Functions.SPG($A487, "SP_TOTAL_REV", S$2)</f>
        <v>377023000</v>
      </c>
      <c r="T487" s="4" cm="1">
        <f t="array" ref="T487">_xll.SNL.Clients.Office.Excel.Functions.SPG($A487, "SP_TOTAL_REV", T$2)</f>
        <v>348368000</v>
      </c>
      <c r="U487" s="4" cm="1">
        <f t="array" ref="U487">_xll.SNL.Clients.Office.Excel.Functions.SPG($A487, "SP_TOTAL_REV", U$2)</f>
        <v>312101000</v>
      </c>
      <c r="V487" s="4" cm="1">
        <f t="array" ref="V487">_xll.SNL.Clients.Office.Excel.Functions.SPG($A487, "SP_TOTAL_REV", V$2)</f>
        <v>284310000</v>
      </c>
    </row>
    <row r="488" spans="1:22">
      <c r="A488" s="11" t="s">
        <v>490</v>
      </c>
      <c r="B488" s="4" t="str" cm="1">
        <f t="array" ref="B488">_xll.SNL.Clients.Office.Excel.Functions.SPG($A488, "SP_TOTAL_REV", B$2)</f>
        <v>NA</v>
      </c>
      <c r="C488" s="4" cm="1">
        <f t="array" ref="C488">_xll.SNL.Clients.Office.Excel.Functions.SPG($A488, "SP_TOTAL_REV", C$2)</f>
        <v>41321000</v>
      </c>
      <c r="D488" s="4" cm="1">
        <f t="array" ref="D488">_xll.SNL.Clients.Office.Excel.Functions.SPG($A488, "SP_TOTAL_REV", D$2)</f>
        <v>33817000</v>
      </c>
      <c r="E488" s="4" cm="1">
        <f t="array" ref="E488">_xll.SNL.Clients.Office.Excel.Functions.SPG($A488, "SP_TOTAL_REV", E$2)</f>
        <v>12191000</v>
      </c>
      <c r="F488" s="4" cm="1">
        <f t="array" ref="F488">_xll.SNL.Clients.Office.Excel.Functions.SPG($A488, "SP_TOTAL_REV", F$2)</f>
        <v>10671000</v>
      </c>
      <c r="G488" s="4" cm="1">
        <f t="array" ref="G488">_xll.SNL.Clients.Office.Excel.Functions.SPG($A488, "SP_TOTAL_REV", G$2)</f>
        <v>11144000</v>
      </c>
      <c r="H488" s="4" cm="1">
        <f t="array" ref="H488">_xll.SNL.Clients.Office.Excel.Functions.SPG($A488, "SP_TOTAL_REV", H$2)</f>
        <v>10553000</v>
      </c>
      <c r="I488" s="4" cm="1">
        <f t="array" ref="I488">_xll.SNL.Clients.Office.Excel.Functions.SPG($A488, "SP_TOTAL_REV", I$2)</f>
        <v>6873000</v>
      </c>
      <c r="J488" s="4" cm="1">
        <f t="array" ref="J488">_xll.SNL.Clients.Office.Excel.Functions.SPG($A488, "SP_TOTAL_REV", J$2)</f>
        <v>6497000</v>
      </c>
      <c r="K488" s="4" cm="1">
        <f t="array" ref="K488">_xll.SNL.Clients.Office.Excel.Functions.SPG($A488, "SP_TOTAL_REV", K$2)</f>
        <v>6394000</v>
      </c>
      <c r="L488" s="4" cm="1">
        <f t="array" ref="L488">_xll.SNL.Clients.Office.Excel.Functions.SPG($A488, "SP_TOTAL_REV", L$2)</f>
        <v>6265000</v>
      </c>
      <c r="M488" s="4" cm="1">
        <f t="array" ref="M488">_xll.SNL.Clients.Office.Excel.Functions.SPG($A488, "SP_TOTAL_REV", M$2)</f>
        <v>5535000</v>
      </c>
      <c r="N488" s="4" cm="1">
        <f t="array" ref="N488">_xll.SNL.Clients.Office.Excel.Functions.SPG($A488, "SP_TOTAL_REV", N$2)</f>
        <v>4487000</v>
      </c>
      <c r="O488" s="4" cm="1">
        <f t="array" ref="O488">_xll.SNL.Clients.Office.Excel.Functions.SPG($A488, "SP_TOTAL_REV", O$2)</f>
        <v>4168000</v>
      </c>
      <c r="P488" s="4" cm="1">
        <f t="array" ref="P488">_xll.SNL.Clients.Office.Excel.Functions.SPG($A488, "SP_TOTAL_REV", P$2)</f>
        <v>3706000</v>
      </c>
      <c r="Q488" s="4" cm="1">
        <f t="array" ref="Q488">_xll.SNL.Clients.Office.Excel.Functions.SPG($A488, "SP_TOTAL_REV", Q$2)</f>
        <v>3458000</v>
      </c>
      <c r="R488" s="4" cm="1">
        <f t="array" ref="R488">_xll.SNL.Clients.Office.Excel.Functions.SPG($A488, "SP_TOTAL_REV", R$2)</f>
        <v>3382000</v>
      </c>
      <c r="S488" s="4" cm="1">
        <f t="array" ref="S488">_xll.SNL.Clients.Office.Excel.Functions.SPG($A488, "SP_TOTAL_REV", S$2)</f>
        <v>76000</v>
      </c>
      <c r="T488" s="4" cm="1">
        <f t="array" ref="T488">_xll.SNL.Clients.Office.Excel.Functions.SPG($A488, "SP_TOTAL_REV", T$2)</f>
        <v>80000</v>
      </c>
      <c r="U488" s="4" cm="1">
        <f t="array" ref="U488">_xll.SNL.Clients.Office.Excel.Functions.SPG($A488, "SP_TOTAL_REV", U$2)</f>
        <v>694509</v>
      </c>
      <c r="V488" s="4" cm="1">
        <f t="array" ref="V488">_xll.SNL.Clients.Office.Excel.Functions.SPG($A488, "SP_TOTAL_REV", V$2)</f>
        <v>631215</v>
      </c>
    </row>
    <row r="489" spans="1:22">
      <c r="A489" s="11" t="s">
        <v>491</v>
      </c>
      <c r="B489" s="4" cm="1">
        <f t="array" ref="B489">_xll.SNL.Clients.Office.Excel.Functions.SPG($A489, "SP_TOTAL_REV", B$2)</f>
        <v>22063000</v>
      </c>
      <c r="C489" s="4" cm="1">
        <f t="array" ref="C489">_xll.SNL.Clients.Office.Excel.Functions.SPG($A489, "SP_TOTAL_REV", C$2)</f>
        <v>20426000</v>
      </c>
      <c r="D489" s="4" cm="1">
        <f t="array" ref="D489">_xll.SNL.Clients.Office.Excel.Functions.SPG($A489, "SP_TOTAL_REV", D$2)</f>
        <v>19698000</v>
      </c>
      <c r="E489" s="4" cm="1">
        <f t="array" ref="E489">_xll.SNL.Clients.Office.Excel.Functions.SPG($A489, "SP_TOTAL_REV", E$2)</f>
        <v>17931000</v>
      </c>
      <c r="F489" s="4" cm="1">
        <f t="array" ref="F489">_xll.SNL.Clients.Office.Excel.Functions.SPG($A489, "SP_TOTAL_REV", F$2)</f>
        <v>15218000</v>
      </c>
      <c r="G489" s="4" cm="1">
        <f t="array" ref="G489">_xll.SNL.Clients.Office.Excel.Functions.SPG($A489, "SP_TOTAL_REV", G$2)</f>
        <v>15455000</v>
      </c>
      <c r="H489" s="4" cm="1">
        <f t="array" ref="H489">_xll.SNL.Clients.Office.Excel.Functions.SPG($A489, "SP_TOTAL_REV", H$2)</f>
        <v>14914000</v>
      </c>
      <c r="I489" s="4" cm="1">
        <f t="array" ref="I489">_xll.SNL.Clients.Office.Excel.Functions.SPG($A489, "SP_TOTAL_REV", I$2)</f>
        <v>14485000</v>
      </c>
      <c r="J489" s="4" cm="1">
        <f t="array" ref="J489">_xll.SNL.Clients.Office.Excel.Functions.SPG($A489, "SP_TOTAL_REV", J$2)</f>
        <v>13609000</v>
      </c>
      <c r="K489" s="4" cm="1">
        <f t="array" ref="K489">_xll.SNL.Clients.Office.Excel.Functions.SPG($A489, "SP_TOTAL_REV", K$2)</f>
        <v>12961000</v>
      </c>
      <c r="L489" s="4" cm="1">
        <f t="array" ref="L489">_xll.SNL.Clients.Office.Excel.Functions.SPG($A489, "SP_TOTAL_REV", L$2)</f>
        <v>13996000</v>
      </c>
      <c r="M489" s="4" cm="1">
        <f t="array" ref="M489">_xll.SNL.Clients.Office.Excel.Functions.SPG($A489, "SP_TOTAL_REV", M$2)</f>
        <v>13983000</v>
      </c>
      <c r="N489" s="4" cm="1">
        <f t="array" ref="N489">_xll.SNL.Clients.Office.Excel.Functions.SPG($A489, "SP_TOTAL_REV", N$2)</f>
        <v>13649000</v>
      </c>
      <c r="O489" s="4" cm="1">
        <f t="array" ref="O489">_xll.SNL.Clients.Office.Excel.Functions.SPG($A489, "SP_TOTAL_REV", O$2)</f>
        <v>13378000</v>
      </c>
      <c r="P489" s="4" cm="1">
        <f t="array" ref="P489">_xll.SNL.Clients.Office.Excel.Functions.SPG($A489, "SP_TOTAL_REV", P$2)</f>
        <v>12515000</v>
      </c>
      <c r="Q489" s="4" cm="1">
        <f t="array" ref="Q489">_xll.SNL.Clients.Office.Excel.Functions.SPG($A489, "SP_TOTAL_REV", Q$2)</f>
        <v>11791000</v>
      </c>
      <c r="R489" s="4" cm="1">
        <f t="array" ref="R489">_xll.SNL.Clients.Office.Excel.Functions.SPG($A489, "SP_TOTAL_REV", R$2)</f>
        <v>13388000</v>
      </c>
      <c r="S489" s="4" cm="1">
        <f t="array" ref="S489">_xll.SNL.Clients.Office.Excel.Functions.SPG($A489, "SP_TOTAL_REV", S$2)</f>
        <v>13310000</v>
      </c>
      <c r="T489" s="4" cm="1">
        <f t="array" ref="T489">_xll.SNL.Clients.Office.Excel.Functions.SPG($A489, "SP_TOTAL_REV", T$2)</f>
        <v>13363000</v>
      </c>
      <c r="U489" s="4" cm="1">
        <f t="array" ref="U489">_xll.SNL.Clients.Office.Excel.Functions.SPG($A489, "SP_TOTAL_REV", U$2)</f>
        <v>13074000</v>
      </c>
      <c r="V489" s="4" cm="1">
        <f t="array" ref="V489">_xll.SNL.Clients.Office.Excel.Functions.SPG($A489, "SP_TOTAL_REV", V$2)</f>
        <v>12516000</v>
      </c>
    </row>
    <row r="490" spans="1:22">
      <c r="A490" s="11" t="s">
        <v>492</v>
      </c>
      <c r="B490" s="4" t="str" cm="1">
        <f t="array" ref="B490">_xll.SNL.Clients.Office.Excel.Functions.SPG($A490, "SP_TOTAL_REV", B$2)</f>
        <v>NA</v>
      </c>
      <c r="C490" s="4" cm="1">
        <f t="array" ref="C490">_xll.SNL.Clients.Office.Excel.Functions.SPG($A490, "SP_TOTAL_REV", C$2)</f>
        <v>2956416</v>
      </c>
      <c r="D490" s="4" cm="1">
        <f t="array" ref="D490">_xll.SNL.Clients.Office.Excel.Functions.SPG($A490, "SP_TOTAL_REV", D$2)</f>
        <v>2971956</v>
      </c>
      <c r="E490" s="4" cm="1">
        <f t="array" ref="E490">_xll.SNL.Clients.Office.Excel.Functions.SPG($A490, "SP_TOTAL_REV", E$2)</f>
        <v>2785874</v>
      </c>
      <c r="F490" s="4" cm="1">
        <f t="array" ref="F490">_xll.SNL.Clients.Office.Excel.Functions.SPG($A490, "SP_TOTAL_REV", F$2)</f>
        <v>2365365</v>
      </c>
      <c r="G490" s="4" cm="1">
        <f t="array" ref="G490">_xll.SNL.Clients.Office.Excel.Functions.SPG($A490, "SP_TOTAL_REV", G$2)</f>
        <v>2406596</v>
      </c>
      <c r="H490" s="4" cm="1">
        <f t="array" ref="H490">_xll.SNL.Clients.Office.Excel.Functions.SPG($A490, "SP_TOTAL_REV", H$2)</f>
        <v>2419929</v>
      </c>
      <c r="I490" s="4" cm="1">
        <f t="array" ref="I490">_xll.SNL.Clients.Office.Excel.Functions.SPG($A490, "SP_TOTAL_REV", I$2)</f>
        <v>2309078</v>
      </c>
      <c r="J490" s="4" cm="1">
        <f t="array" ref="J490">_xll.SNL.Clients.Office.Excel.Functions.SPG($A490, "SP_TOTAL_REV", J$2)</f>
        <v>2167423</v>
      </c>
      <c r="K490" s="4" cm="1">
        <f t="array" ref="K490">_xll.SNL.Clients.Office.Excel.Functions.SPG($A490, "SP_TOTAL_REV", K$2)</f>
        <v>2042332</v>
      </c>
      <c r="L490" s="4" cm="1">
        <f t="array" ref="L490">_xll.SNL.Clients.Office.Excel.Functions.SPG($A490, "SP_TOTAL_REV", L$2)</f>
        <v>1989344</v>
      </c>
      <c r="M490" s="4" cm="1">
        <f t="array" ref="M490">_xll.SNL.Clients.Office.Excel.Functions.SPG($A490, "SP_TOTAL_REV", M$2)</f>
        <v>1904218</v>
      </c>
      <c r="N490" s="4" cm="1">
        <f t="array" ref="N490">_xll.SNL.Clients.Office.Excel.Functions.SPG($A490, "SP_TOTAL_REV", N$2)</f>
        <v>1843641</v>
      </c>
      <c r="O490" s="4" cm="1">
        <f t="array" ref="O490">_xll.SNL.Clients.Office.Excel.Functions.SPG($A490, "SP_TOTAL_REV", O$2)</f>
        <v>1851184</v>
      </c>
      <c r="P490" s="4" cm="1">
        <f t="array" ref="P490">_xll.SNL.Clients.Office.Excel.Functions.SPG($A490, "SP_TOTAL_REV", P$2)</f>
        <v>1643371</v>
      </c>
      <c r="Q490" s="4" cm="1">
        <f t="array" ref="Q490">_xll.SNL.Clients.Office.Excel.Functions.SPG($A490, "SP_TOTAL_REV", Q$2)</f>
        <v>1498700</v>
      </c>
      <c r="R490" s="4" cm="1">
        <f t="array" ref="R490">_xll.SNL.Clients.Office.Excel.Functions.SPG($A490, "SP_TOTAL_REV", R$2)</f>
        <v>1575124</v>
      </c>
      <c r="S490" s="4" cm="1">
        <f t="array" ref="S490">_xll.SNL.Clients.Office.Excel.Functions.SPG($A490, "SP_TOTAL_REV", S$2)</f>
        <v>1473048</v>
      </c>
      <c r="T490" s="4" cm="1">
        <f t="array" ref="T490">_xll.SNL.Clients.Office.Excel.Functions.SPG($A490, "SP_TOTAL_REV", T$2)</f>
        <v>1280229</v>
      </c>
      <c r="U490" s="4" cm="1">
        <f t="array" ref="U490">_xll.SNL.Clients.Office.Excel.Functions.SPG($A490, "SP_TOTAL_REV", U$2)</f>
        <v>1158236</v>
      </c>
      <c r="V490" s="4" cm="1">
        <f t="array" ref="V490">_xll.SNL.Clients.Office.Excel.Functions.SPG($A490, "SP_TOTAL_REV", V$2)</f>
        <v>1104536</v>
      </c>
    </row>
    <row r="491" spans="1:22">
      <c r="A491" s="11" t="s">
        <v>493</v>
      </c>
      <c r="B491" s="4" t="str" cm="1">
        <f t="array" ref="B491">_xll.SNL.Clients.Office.Excel.Functions.SPG($A491, "SP_TOTAL_REV", B$2)</f>
        <v>NA</v>
      </c>
      <c r="C491" s="4" cm="1">
        <f t="array" ref="C491">_xll.SNL.Clients.Office.Excel.Functions.SPG($A491, "SP_TOTAL_REV", C$2)</f>
        <v>8893000</v>
      </c>
      <c r="D491" s="4" cm="1">
        <f t="array" ref="D491">_xll.SNL.Clients.Office.Excel.Functions.SPG($A491, "SP_TOTAL_REV", D$2)</f>
        <v>9597400</v>
      </c>
      <c r="E491" s="4" cm="1">
        <f t="array" ref="E491">_xll.SNL.Clients.Office.Excel.Functions.SPG($A491, "SP_TOTAL_REV", E$2)</f>
        <v>8316000</v>
      </c>
      <c r="F491" s="4" cm="1">
        <f t="array" ref="F491">_xll.SNL.Clients.Office.Excel.Functions.SPG($A491, "SP_TOTAL_REV", F$2)</f>
        <v>7241700</v>
      </c>
      <c r="G491" s="4" cm="1">
        <f t="array" ref="G491">_xll.SNL.Clients.Office.Excel.Functions.SPG($A491, "SP_TOTAL_REV", G$2)</f>
        <v>7523100</v>
      </c>
      <c r="H491" s="4" cm="1">
        <f t="array" ref="H491">_xll.SNL.Clients.Office.Excel.Functions.SPG($A491, "SP_TOTAL_REV", H$2)</f>
        <v>7679500</v>
      </c>
      <c r="I491" s="4" cm="1">
        <f t="array" ref="I491">_xll.SNL.Clients.Office.Excel.Functions.SPG($A491, "SP_TOTAL_REV", I$2)</f>
        <v>7648500</v>
      </c>
      <c r="J491" s="4" cm="1">
        <f t="array" ref="J491">_xll.SNL.Clients.Office.Excel.Functions.SPG($A491, "SP_TOTAL_REV", J$2)</f>
        <v>7472300</v>
      </c>
      <c r="K491" s="4" cm="1">
        <f t="array" ref="K491">_xll.SNL.Clients.Office.Excel.Functions.SPG($A491, "SP_TOTAL_REV", K$2)</f>
        <v>5926100</v>
      </c>
      <c r="L491" s="4" cm="1">
        <f t="array" ref="L491">_xll.SNL.Clients.Office.Excel.Functions.SPG($A491, "SP_TOTAL_REV", L$2)</f>
        <v>4997100</v>
      </c>
      <c r="M491" s="4" cm="1">
        <f t="array" ref="M491">_xll.SNL.Clients.Office.Excel.Functions.SPG($A491, "SP_TOTAL_REV", M$2)</f>
        <v>4519000</v>
      </c>
      <c r="N491" s="4" cm="1">
        <f t="array" ref="N491">_xll.SNL.Clients.Office.Excel.Functions.SPG($A491, "SP_TOTAL_REV", N$2)</f>
        <v>4246400</v>
      </c>
      <c r="O491" s="4" cm="1">
        <f t="array" ref="O491">_xll.SNL.Clients.Office.Excel.Functions.SPG($A491, "SP_TOTAL_REV", O$2)</f>
        <v>4486400</v>
      </c>
      <c r="P491" s="4" cm="1">
        <f t="array" ref="P491">_xll.SNL.Clients.Office.Excel.Functions.SPG($A491, "SP_TOTAL_REV", P$2)</f>
        <v>4202500</v>
      </c>
      <c r="Q491" s="4" cm="1">
        <f t="array" ref="Q491">_xll.SNL.Clients.Office.Excel.Functions.SPG($A491, "SP_TOTAL_REV", Q$2)</f>
        <v>4100900</v>
      </c>
      <c r="R491" s="4" cm="1">
        <f t="array" ref="R491">_xll.SNL.Clients.Office.Excel.Functions.SPG($A491, "SP_TOTAL_REV", R$2)</f>
        <v>4402400</v>
      </c>
      <c r="S491" s="4" cm="1">
        <f t="array" ref="S491">_xll.SNL.Clients.Office.Excel.Functions.SPG($A491, "SP_TOTAL_REV", S$2)</f>
        <v>4235100</v>
      </c>
      <c r="T491" s="4" cm="1">
        <f t="array" ref="T491">_xll.SNL.Clients.Office.Excel.Functions.SPG($A491, "SP_TOTAL_REV", T$2)</f>
        <v>3996400</v>
      </c>
      <c r="U491" s="4" cm="1">
        <f t="array" ref="U491">_xll.SNL.Clients.Office.Excel.Functions.SPG($A491, "SP_TOTAL_REV", U$2)</f>
        <v>3815500</v>
      </c>
      <c r="V491" s="4" cm="1">
        <f t="array" ref="V491">_xll.SNL.Clients.Office.Excel.Functions.SPG($A491, "SP_TOTAL_REV", V$2)</f>
        <v>3406100</v>
      </c>
    </row>
    <row r="492" spans="1:22">
      <c r="A492" s="11" t="s">
        <v>494</v>
      </c>
      <c r="B492" s="4" cm="1">
        <f t="array" ref="B492">_xll.SNL.Clients.Office.Excel.Functions.SPG($A492, "SP_TOTAL_REV", B$2)</f>
        <v>82296000</v>
      </c>
      <c r="C492" s="4" cm="1">
        <f t="array" ref="C492">_xll.SNL.Clients.Office.Excel.Functions.SPG($A492, "SP_TOTAL_REV", C$2)</f>
        <v>82597000</v>
      </c>
      <c r="D492" s="4" cm="1">
        <f t="array" ref="D492">_xll.SNL.Clients.Office.Excel.Functions.SPG($A492, "SP_TOTAL_REV", D$2)</f>
        <v>74368000</v>
      </c>
      <c r="E492" s="4" cm="1">
        <f t="array" ref="E492">_xll.SNL.Clients.Office.Excel.Functions.SPG($A492, "SP_TOTAL_REV", E$2)</f>
        <v>77868000</v>
      </c>
      <c r="F492" s="4" cm="1">
        <f t="array" ref="F492">_xll.SNL.Clients.Office.Excel.Functions.SPG($A492, "SP_TOTAL_REV", F$2)</f>
        <v>74264000</v>
      </c>
      <c r="G492" s="4" cm="1">
        <f t="array" ref="G492">_xll.SNL.Clients.Office.Excel.Functions.SPG($A492, "SP_TOTAL_REV", G$2)</f>
        <v>85222000</v>
      </c>
      <c r="H492" s="4" cm="1">
        <f t="array" ref="H492">_xll.SNL.Clients.Office.Excel.Functions.SPG($A492, "SP_TOTAL_REV", H$2)</f>
        <v>86089000</v>
      </c>
      <c r="I492" s="4" cm="1">
        <f t="array" ref="I492">_xll.SNL.Clients.Office.Excel.Functions.SPG($A492, "SP_TOTAL_REV", I$2)</f>
        <v>87127000</v>
      </c>
      <c r="J492" s="4" cm="1">
        <f t="array" ref="J492">_xll.SNL.Clients.Office.Excel.Functions.SPG($A492, "SP_TOTAL_REV", J$2)</f>
        <v>87603000</v>
      </c>
      <c r="K492" s="4" cm="1">
        <f t="array" ref="K492">_xll.SNL.Clients.Office.Excel.Functions.SPG($A492, "SP_TOTAL_REV", K$2)</f>
        <v>86057000</v>
      </c>
      <c r="L492" s="4" cm="1">
        <f t="array" ref="L492">_xll.SNL.Clients.Office.Excel.Functions.SPG($A492, "SP_TOTAL_REV", L$2)</f>
        <v>84347000</v>
      </c>
      <c r="M492" s="4" cm="1">
        <f t="array" ref="M492">_xll.SNL.Clients.Office.Excel.Functions.SPG($A492, "SP_TOTAL_REV", M$2)</f>
        <v>83780000</v>
      </c>
      <c r="N492" s="4" cm="1">
        <f t="array" ref="N492">_xll.SNL.Clients.Office.Excel.Functions.SPG($A492, "SP_TOTAL_REV", N$2)</f>
        <v>86086000</v>
      </c>
      <c r="O492" s="4" cm="1">
        <f t="array" ref="O492">_xll.SNL.Clients.Office.Excel.Functions.SPG($A492, "SP_TOTAL_REV", O$2)</f>
        <v>80795000</v>
      </c>
      <c r="P492" s="4" cm="1">
        <f t="array" ref="P492">_xll.SNL.Clients.Office.Excel.Functions.SPG($A492, "SP_TOTAL_REV", P$2)</f>
        <v>85210000</v>
      </c>
      <c r="Q492" s="4" cm="1">
        <f t="array" ref="Q492">_xll.SNL.Clients.Office.Excel.Functions.SPG($A492, "SP_TOTAL_REV", Q$2)</f>
        <v>88686000</v>
      </c>
      <c r="R492" s="4" cm="1">
        <f t="array" ref="R492">_xll.SNL.Clients.Office.Excel.Functions.SPG($A492, "SP_TOTAL_REV", R$2)</f>
        <v>41543000</v>
      </c>
      <c r="S492" s="4" cm="1">
        <f t="array" ref="S492">_xll.SNL.Clients.Office.Excel.Functions.SPG($A492, "SP_TOTAL_REV", S$2)</f>
        <v>39520000</v>
      </c>
      <c r="T492" s="4" cm="1">
        <f t="array" ref="T492">_xll.SNL.Clients.Office.Excel.Functions.SPG($A492, "SP_TOTAL_REV", T$2)</f>
        <v>35642000</v>
      </c>
      <c r="U492" s="4" cm="1">
        <f t="array" ref="U492">_xll.SNL.Clients.Office.Excel.Functions.SPG($A492, "SP_TOTAL_REV", U$2)</f>
        <v>33076000</v>
      </c>
      <c r="V492" s="4" cm="1">
        <f t="array" ref="V492">_xll.SNL.Clients.Office.Excel.Functions.SPG($A492, "SP_TOTAL_REV", V$2)</f>
        <v>30076000</v>
      </c>
    </row>
    <row r="493" spans="1:22">
      <c r="A493" s="11" t="s">
        <v>495</v>
      </c>
      <c r="B493" s="4" t="str" cm="1">
        <f t="array" ref="B493">_xll.SNL.Clients.Office.Excel.Functions.SPG($A493, "SP_TOTAL_REV", B$2)</f>
        <v>NA</v>
      </c>
      <c r="C493" s="4" cm="1">
        <f t="array" ref="C493">_xll.SNL.Clients.Office.Excel.Functions.SPG($A493, "SP_TOTAL_REV", C$2)</f>
        <v>6554361</v>
      </c>
      <c r="D493" s="4" cm="1">
        <f t="array" ref="D493">_xll.SNL.Clients.Office.Excel.Functions.SPG($A493, "SP_TOTAL_REV", D$2)</f>
        <v>5839325</v>
      </c>
      <c r="E493" s="4" cm="1">
        <f t="array" ref="E493">_xll.SNL.Clients.Office.Excel.Functions.SPG($A493, "SP_TOTAL_REV", E$2)</f>
        <v>4719182</v>
      </c>
      <c r="F493" s="4" cm="1">
        <f t="array" ref="F493">_xll.SNL.Clients.Office.Excel.Functions.SPG($A493, "SP_TOTAL_REV", F$2)</f>
        <v>4597884</v>
      </c>
      <c r="G493" s="4" cm="1">
        <f t="array" ref="G493">_xll.SNL.Clients.Office.Excel.Functions.SPG($A493, "SP_TOTAL_REV", G$2)</f>
        <v>5163740</v>
      </c>
      <c r="H493" s="4" cm="1">
        <f t="array" ref="H493">_xll.SNL.Clients.Office.Excel.Functions.SPG($A493, "SP_TOTAL_REV", H$2)</f>
        <v>4699858</v>
      </c>
      <c r="I493" s="4" cm="1">
        <f t="array" ref="I493">_xll.SNL.Clients.Office.Excel.Functions.SPG($A493, "SP_TOTAL_REV", I$2)</f>
        <v>4233516</v>
      </c>
      <c r="J493" s="4" cm="1">
        <f t="array" ref="J493">_xll.SNL.Clients.Office.Excel.Functions.SPG($A493, "SP_TOTAL_REV", J$2)</f>
        <v>4254139</v>
      </c>
      <c r="K493" s="4" cm="1">
        <f t="array" ref="K493">_xll.SNL.Clients.Office.Excel.Functions.SPG($A493, "SP_TOTAL_REV", K$2)</f>
        <v>3838322</v>
      </c>
      <c r="L493" s="4" cm="1">
        <f t="array" ref="L493">_xll.SNL.Clients.Office.Excel.Functions.SPG($A493, "SP_TOTAL_REV", L$2)</f>
        <v>3316120</v>
      </c>
      <c r="M493" s="4" cm="1">
        <f t="array" ref="M493">_xll.SNL.Clients.Office.Excel.Functions.SPG($A493, "SP_TOTAL_REV", M$2)</f>
        <v>2872421</v>
      </c>
      <c r="N493" s="4" cm="1">
        <f t="array" ref="N493">_xll.SNL.Clients.Office.Excel.Functions.SPG($A493, "SP_TOTAL_REV", N$2)</f>
        <v>1824581</v>
      </c>
      <c r="O493" s="4" cm="1">
        <f t="array" ref="O493">_xll.SNL.Clients.Office.Excel.Functions.SPG($A493, "SP_TOTAL_REV", O$2)</f>
        <v>1404369</v>
      </c>
      <c r="P493" s="4" cm="1">
        <f t="array" ref="P493">_xll.SNL.Clients.Office.Excel.Functions.SPG($A493, "SP_TOTAL_REV", P$2)</f>
        <v>663970</v>
      </c>
      <c r="Q493" s="4" cm="1">
        <f t="array" ref="Q493">_xll.SNL.Clients.Office.Excel.Functions.SPG($A493, "SP_TOTAL_REV", Q$2)</f>
        <v>566573</v>
      </c>
      <c r="R493" s="4" cm="1">
        <f t="array" ref="R493">_xll.SNL.Clients.Office.Excel.Functions.SPG($A493, "SP_TOTAL_REV", R$2)</f>
        <v>546734</v>
      </c>
      <c r="S493" s="4" cm="1">
        <f t="array" ref="S493">_xll.SNL.Clients.Office.Excel.Functions.SPG($A493, "SP_TOTAL_REV", S$2)</f>
        <v>449041</v>
      </c>
      <c r="T493" s="4" cm="1">
        <f t="array" ref="T493">_xll.SNL.Clients.Office.Excel.Functions.SPG($A493, "SP_TOTAL_REV", T$2)</f>
        <v>322824</v>
      </c>
      <c r="U493" s="4" cm="1">
        <f t="array" ref="U493">_xll.SNL.Clients.Office.Excel.Functions.SPG($A493, "SP_TOTAL_REV", U$2)</f>
        <v>281847</v>
      </c>
      <c r="V493" s="4" cm="1">
        <f t="array" ref="V493">_xll.SNL.Clients.Office.Excel.Functions.SPG($A493, "SP_TOTAL_REV", V$2)</f>
        <v>251345</v>
      </c>
    </row>
    <row r="494" spans="1:22">
      <c r="A494" s="11" t="s">
        <v>496</v>
      </c>
      <c r="B494" s="4" t="str" cm="1">
        <f t="array" ref="B494">_xll.SNL.Clients.Office.Excel.Functions.SPG($A494, "SP_TOTAL_REV", B$2)</f>
        <v>NA</v>
      </c>
      <c r="C494" s="4" cm="1">
        <f t="array" ref="C494">_xll.SNL.Clients.Office.Excel.Functions.SPG($A494, "SP_TOTAL_REV", C$2)</f>
        <v>2949800</v>
      </c>
      <c r="D494" s="4" cm="1">
        <f t="array" ref="D494">_xll.SNL.Clients.Office.Excel.Functions.SPG($A494, "SP_TOTAL_REV", D$2)</f>
        <v>2886900</v>
      </c>
      <c r="E494" s="4" cm="1">
        <f t="array" ref="E494">_xll.SNL.Clients.Office.Excel.Functions.SPG($A494, "SP_TOTAL_REV", E$2)</f>
        <v>2831600</v>
      </c>
      <c r="F494" s="4" cm="1">
        <f t="array" ref="F494">_xll.SNL.Clients.Office.Excel.Functions.SPG($A494, "SP_TOTAL_REV", F$2)</f>
        <v>2146900</v>
      </c>
      <c r="G494" s="4" cm="1">
        <f t="array" ref="G494">_xll.SNL.Clients.Office.Excel.Functions.SPG($A494, "SP_TOTAL_REV", G$2)</f>
        <v>1839900</v>
      </c>
      <c r="H494" s="4" cm="1">
        <f t="array" ref="H494">_xll.SNL.Clients.Office.Excel.Functions.SPG($A494, "SP_TOTAL_REV", H$2)</f>
        <v>1717400</v>
      </c>
      <c r="I494" s="4" cm="1">
        <f t="array" ref="I494">_xll.SNL.Clients.Office.Excel.Functions.SPG($A494, "SP_TOTAL_REV", I$2)</f>
        <v>1599100</v>
      </c>
      <c r="J494" s="4" cm="1">
        <f t="array" ref="J494">_xll.SNL.Clients.Office.Excel.Functions.SPG($A494, "SP_TOTAL_REV", J$2)</f>
        <v>1509100</v>
      </c>
      <c r="K494" s="4" cm="1">
        <f t="array" ref="K494">_xll.SNL.Clients.Office.Excel.Functions.SPG($A494, "SP_TOTAL_REV", K$2)</f>
        <v>1399800</v>
      </c>
      <c r="L494" s="4" cm="1">
        <f t="array" ref="L494">_xll.SNL.Clients.Office.Excel.Functions.SPG($A494, "SP_TOTAL_REV", L$2)</f>
        <v>1421400</v>
      </c>
      <c r="M494" s="4" cm="1">
        <f t="array" ref="M494">_xll.SNL.Clients.Office.Excel.Functions.SPG($A494, "SP_TOTAL_REV", M$2)</f>
        <v>1368400</v>
      </c>
      <c r="N494" s="4" cm="1">
        <f t="array" ref="N494">_xll.SNL.Clients.Office.Excel.Functions.SPG($A494, "SP_TOTAL_REV", N$2)</f>
        <v>1266400</v>
      </c>
      <c r="O494" s="4" cm="1">
        <f t="array" ref="O494">_xll.SNL.Clients.Office.Excel.Functions.SPG($A494, "SP_TOTAL_REV", O$2)</f>
        <v>1192300</v>
      </c>
      <c r="P494" s="4" cm="1">
        <f t="array" ref="P494">_xll.SNL.Clients.Office.Excel.Functions.SPG($A494, "SP_TOTAL_REV", P$2)</f>
        <v>1104700</v>
      </c>
      <c r="Q494" s="4" cm="1">
        <f t="array" ref="Q494">_xll.SNL.Clients.Office.Excel.Functions.SPG($A494, "SP_TOTAL_REV", Q$2)</f>
        <v>1055700</v>
      </c>
      <c r="R494" s="4" cm="1">
        <f t="array" ref="R494">_xll.SNL.Clients.Office.Excel.Functions.SPG($A494, "SP_TOTAL_REV", R$2)</f>
        <v>1051100</v>
      </c>
      <c r="S494" s="4" cm="1">
        <f t="array" ref="S494">_xll.SNL.Clients.Office.Excel.Functions.SPG($A494, "SP_TOTAL_REV", S$2)</f>
        <v>1020100</v>
      </c>
      <c r="T494" s="4" cm="1">
        <f t="array" ref="T494">_xll.SNL.Clients.Office.Excel.Functions.SPG($A494, "SP_TOTAL_REV", T$2)</f>
        <v>913300</v>
      </c>
      <c r="U494" s="4" cm="1">
        <f t="array" ref="U494">_xll.SNL.Clients.Office.Excel.Functions.SPG($A494, "SP_TOTAL_REV", U$2)</f>
        <v>699700</v>
      </c>
      <c r="V494" s="4" cm="1">
        <f t="array" ref="V494">_xll.SNL.Clients.Office.Excel.Functions.SPG($A494, "SP_TOTAL_REV", V$2)</f>
        <v>541600</v>
      </c>
    </row>
    <row r="495" spans="1:22">
      <c r="A495" s="11" t="s">
        <v>497</v>
      </c>
      <c r="B495" s="4" cm="1">
        <f t="array" ref="B495">_xll.SNL.Clients.Office.Excel.Functions.SPG($A495, "SP_TOTAL_REV", B$2)</f>
        <v>15601000</v>
      </c>
      <c r="C495" s="4" cm="1">
        <f t="array" ref="C495">_xll.SNL.Clients.Office.Excel.Functions.SPG($A495, "SP_TOTAL_REV", C$2)</f>
        <v>11257000</v>
      </c>
      <c r="D495" s="4" cm="1">
        <f t="array" ref="D495">_xll.SNL.Clients.Office.Excel.Functions.SPG($A495, "SP_TOTAL_REV", D$2)</f>
        <v>15752000</v>
      </c>
      <c r="E495" s="4" cm="1">
        <f t="array" ref="E495">_xll.SNL.Clients.Office.Excel.Functions.SPG($A495, "SP_TOTAL_REV", E$2)</f>
        <v>18941000</v>
      </c>
      <c r="F495" s="4" cm="1">
        <f t="array" ref="F495">_xll.SNL.Clients.Office.Excel.Functions.SPG($A495, "SP_TOTAL_REV", F$2)</f>
        <v>16327000</v>
      </c>
      <c r="G495" s="4" cm="1">
        <f t="array" ref="G495">_xll.SNL.Clients.Office.Excel.Functions.SPG($A495, "SP_TOTAL_REV", G$2)</f>
        <v>15582000</v>
      </c>
      <c r="H495" s="4" cm="1">
        <f t="array" ref="H495">_xll.SNL.Clients.Office.Excel.Functions.SPG($A495, "SP_TOTAL_REV", H$2)</f>
        <v>19391000</v>
      </c>
      <c r="I495" s="4" cm="1">
        <f t="array" ref="I495">_xll.SNL.Clients.Office.Excel.Functions.SPG($A495, "SP_TOTAL_REV", I$2)</f>
        <v>20008000</v>
      </c>
      <c r="J495" s="4" cm="1">
        <f t="array" ref="J495">_xll.SNL.Clients.Office.Excel.Functions.SPG($A495, "SP_TOTAL_REV", J$2)</f>
        <v>15919000</v>
      </c>
      <c r="K495" s="4" cm="1">
        <f t="array" ref="K495">_xll.SNL.Clients.Office.Excel.Functions.SPG($A495, "SP_TOTAL_REV", K$2)</f>
        <v>13418000</v>
      </c>
      <c r="L495" s="4" cm="1">
        <f t="array" ref="L495">_xll.SNL.Clients.Office.Excel.Functions.SPG($A495, "SP_TOTAL_REV", L$2)</f>
        <v>15185000</v>
      </c>
      <c r="M495" s="4" cm="1">
        <f t="array" ref="M495">_xll.SNL.Clients.Office.Excel.Functions.SPG($A495, "SP_TOTAL_REV", M$2)</f>
        <v>15268000</v>
      </c>
      <c r="N495" s="4" cm="1">
        <f t="array" ref="N495">_xll.SNL.Clients.Office.Excel.Functions.SPG($A495, "SP_TOTAL_REV", N$2)</f>
        <v>15648000</v>
      </c>
      <c r="O495" s="4" cm="1">
        <f t="array" ref="O495">_xll.SNL.Clients.Office.Excel.Functions.SPG($A495, "SP_TOTAL_REV", O$2)</f>
        <v>9344000</v>
      </c>
      <c r="P495" s="4" cm="1">
        <f t="array" ref="P495">_xll.SNL.Clients.Office.Excel.Functions.SPG($A495, "SP_TOTAL_REV", P$2)</f>
        <v>9894000</v>
      </c>
      <c r="Q495" s="4" cm="1">
        <f t="array" ref="Q495">_xll.SNL.Clients.Office.Excel.Functions.SPG($A495, "SP_TOTAL_REV", Q$2)</f>
        <v>8347000</v>
      </c>
      <c r="R495" s="4" cm="1">
        <f t="array" ref="R495">_xll.SNL.Clients.Office.Excel.Functions.SPG($A495, "SP_TOTAL_REV", R$2)</f>
        <v>8037000</v>
      </c>
      <c r="S495" s="4" cm="1">
        <f t="array" ref="S495">_xll.SNL.Clients.Office.Excel.Functions.SPG($A495, "SP_TOTAL_REV", S$2)</f>
        <v>6747000</v>
      </c>
      <c r="T495" s="4" cm="1">
        <f t="array" ref="T495">_xll.SNL.Clients.Office.Excel.Functions.SPG($A495, "SP_TOTAL_REV", T$2)</f>
        <v>4905000</v>
      </c>
      <c r="U495" s="4" cm="1">
        <f t="array" ref="U495">_xll.SNL.Clients.Office.Excel.Functions.SPG($A495, "SP_TOTAL_REV", U$2)</f>
        <v>3987300</v>
      </c>
      <c r="V495" s="4" cm="1">
        <f t="array" ref="V495">_xll.SNL.Clients.Office.Excel.Functions.SPG($A495, "SP_TOTAL_REV", V$2)</f>
        <v>3276200</v>
      </c>
    </row>
    <row r="496" spans="1:22">
      <c r="A496" s="11" t="s">
        <v>498</v>
      </c>
      <c r="B496" s="4" t="str" cm="1">
        <f t="array" ref="B496">_xll.SNL.Clients.Office.Excel.Functions.SPG($A496, "SP_TOTAL_REV", B$2)</f>
        <v>NA</v>
      </c>
      <c r="C496" s="4" cm="1">
        <f t="array" ref="C496">_xll.SNL.Clients.Office.Excel.Functions.SPG($A496, "SP_TOTAL_REV", C$2)</f>
        <v>9677000</v>
      </c>
      <c r="D496" s="4" cm="1">
        <f t="array" ref="D496">_xll.SNL.Clients.Office.Excel.Functions.SPG($A496, "SP_TOTAL_REV", D$2)</f>
        <v>8362000</v>
      </c>
      <c r="E496" s="4" cm="1">
        <f t="array" ref="E496">_xll.SNL.Clients.Office.Excel.Functions.SPG($A496, "SP_TOTAL_REV", E$2)</f>
        <v>7822000</v>
      </c>
      <c r="F496" s="4" cm="1">
        <f t="array" ref="F496">_xll.SNL.Clients.Office.Excel.Functions.SPG($A496, "SP_TOTAL_REV", F$2)</f>
        <v>7556000</v>
      </c>
      <c r="G496" s="4" cm="1">
        <f t="array" ref="G496">_xll.SNL.Clients.Office.Excel.Functions.SPG($A496, "SP_TOTAL_REV", G$2)</f>
        <v>8200000</v>
      </c>
      <c r="H496" s="4" cm="1">
        <f t="array" ref="H496">_xll.SNL.Clients.Office.Excel.Functions.SPG($A496, "SP_TOTAL_REV", H$2)</f>
        <v>4363500</v>
      </c>
      <c r="I496" s="4" cm="1">
        <f t="array" ref="I496">_xll.SNL.Clients.Office.Excel.Functions.SPG($A496, "SP_TOTAL_REV", I$2)</f>
        <v>3881700</v>
      </c>
      <c r="J496" s="4" cm="1">
        <f t="array" ref="J496">_xll.SNL.Clients.Office.Excel.Functions.SPG($A496, "SP_TOTAL_REV", J$2)</f>
        <v>2931188</v>
      </c>
      <c r="K496" s="4" cm="1">
        <f t="array" ref="K496">_xll.SNL.Clients.Office.Excel.Functions.SPG($A496, "SP_TOTAL_REV", K$2)</f>
        <v>3307998</v>
      </c>
      <c r="L496" s="4" cm="1">
        <f t="array" ref="L496">_xll.SNL.Clients.Office.Excel.Functions.SPG($A496, "SP_TOTAL_REV", L$2)</f>
        <v>3044454</v>
      </c>
      <c r="M496" s="4" cm="1">
        <f t="array" ref="M496">_xll.SNL.Clients.Office.Excel.Functions.SPG($A496, "SP_TOTAL_REV", M$2)</f>
        <v>2566392</v>
      </c>
      <c r="N496" s="4" cm="1">
        <f t="array" ref="N496">_xll.SNL.Clients.Office.Excel.Functions.SPG($A496, "SP_TOTAL_REV", N$2)</f>
        <v>2391122</v>
      </c>
      <c r="O496" s="4" cm="1">
        <f t="array" ref="O496">_xll.SNL.Clients.Office.Excel.Functions.SPG($A496, "SP_TOTAL_REV", O$2)</f>
        <v>1967637</v>
      </c>
      <c r="P496" s="4" cm="1">
        <f t="array" ref="P496">_xll.SNL.Clients.Office.Excel.Functions.SPG($A496, "SP_TOTAL_REV", P$2)</f>
        <v>1507012</v>
      </c>
      <c r="Q496" s="4" cm="1">
        <f t="array" ref="Q496">_xll.SNL.Clients.Office.Excel.Functions.SPG($A496, "SP_TOTAL_REV", Q$2)</f>
        <v>1401616</v>
      </c>
      <c r="R496" s="4" cm="1">
        <f t="array" ref="R496">_xll.SNL.Clients.Office.Excel.Functions.SPG($A496, "SP_TOTAL_REV", R$2)</f>
        <v>1574749</v>
      </c>
      <c r="S496" s="4" cm="1">
        <f t="array" ref="S496">_xll.SNL.Clients.Office.Excel.Functions.SPG($A496, "SP_TOTAL_REV", S$2)</f>
        <v>1360088</v>
      </c>
      <c r="T496" s="4" cm="1">
        <f t="array" ref="T496">_xll.SNL.Clients.Office.Excel.Functions.SPG($A496, "SP_TOTAL_REV", T$2)</f>
        <v>1087620</v>
      </c>
      <c r="U496" s="4" cm="1">
        <f t="array" ref="U496">_xll.SNL.Clients.Office.Excel.Functions.SPG($A496, "SP_TOTAL_REV", U$2)</f>
        <v>1034024</v>
      </c>
      <c r="V496" s="4" cm="1">
        <f t="array" ref="V496">_xll.SNL.Clients.Office.Excel.Functions.SPG($A496, "SP_TOTAL_REV", V$2)</f>
        <v>822018</v>
      </c>
    </row>
    <row r="497" spans="1:22">
      <c r="A497" s="11" t="s">
        <v>499</v>
      </c>
      <c r="B497" s="4" t="str" cm="1">
        <f t="array" ref="B497">_xll.SNL.Clients.Office.Excel.Functions.SPG($A497, "SP_TOTAL_REV", B$2)</f>
        <v>NA</v>
      </c>
      <c r="C497" s="4" cm="1">
        <f t="array" ref="C497">_xll.SNL.Clients.Office.Excel.Functions.SPG($A497, "SP_TOTAL_REV", C$2)</f>
        <v>7721000</v>
      </c>
      <c r="D497" s="4" cm="1">
        <f t="array" ref="D497">_xll.SNL.Clients.Office.Excel.Functions.SPG($A497, "SP_TOTAL_REV", D$2)</f>
        <v>10187000</v>
      </c>
      <c r="E497" s="4" cm="1">
        <f t="array" ref="E497">_xll.SNL.Clients.Office.Excel.Functions.SPG($A497, "SP_TOTAL_REV", E$2)</f>
        <v>10169000</v>
      </c>
      <c r="F497" s="4" cm="1">
        <f t="array" ref="F497">_xll.SNL.Clients.Office.Excel.Functions.SPG($A497, "SP_TOTAL_REV", F$2)</f>
        <v>7495000</v>
      </c>
      <c r="G497" s="4" cm="1">
        <f t="array" ref="G497">_xll.SNL.Clients.Office.Excel.Functions.SPG($A497, "SP_TOTAL_REV", G$2)</f>
        <v>6554000</v>
      </c>
      <c r="H497" s="4" cm="1">
        <f t="array" ref="H497">_xll.SNL.Clients.Office.Excel.Functions.SPG($A497, "SP_TOTAL_REV", H$2)</f>
        <v>7474000</v>
      </c>
      <c r="I497" s="4" cm="1">
        <f t="array" ref="I497">_xll.SNL.Clients.Office.Excel.Functions.SPG($A497, "SP_TOTAL_REV", I$2)</f>
        <v>7234000</v>
      </c>
      <c r="J497" s="4" cm="1">
        <f t="array" ref="J497">_xll.SNL.Clients.Office.Excel.Functions.SPG($A497, "SP_TOTAL_REV", J$2)</f>
        <v>6447000</v>
      </c>
      <c r="K497" s="4" cm="1">
        <f t="array" ref="K497">_xll.SNL.Clients.Office.Excel.Functions.SPG($A497, "SP_TOTAL_REV", K$2)</f>
        <v>5252000</v>
      </c>
      <c r="L497" s="4" cm="1">
        <f t="array" ref="L497">_xll.SNL.Clients.Office.Excel.Functions.SPG($A497, "SP_TOTAL_REV", L$2)</f>
        <v>7472000</v>
      </c>
      <c r="M497" s="4" cm="1">
        <f t="array" ref="M497">_xll.SNL.Clients.Office.Excel.Functions.SPG($A497, "SP_TOTAL_REV", M$2)</f>
        <v>8609000</v>
      </c>
      <c r="N497" s="4" cm="1">
        <f t="array" ref="N497">_xll.SNL.Clients.Office.Excel.Functions.SPG($A497, "SP_TOTAL_REV", N$2)</f>
        <v>7275000</v>
      </c>
      <c r="O497" s="4" cm="1">
        <f t="array" ref="O497">_xll.SNL.Clients.Office.Excel.Functions.SPG($A497, "SP_TOTAL_REV", O$2)</f>
        <v>6311000</v>
      </c>
      <c r="P497" s="4" cm="1">
        <f t="array" ref="P497">_xll.SNL.Clients.Office.Excel.Functions.SPG($A497, "SP_TOTAL_REV", P$2)</f>
        <v>6706000</v>
      </c>
      <c r="Q497" s="4" cm="1">
        <f t="array" ref="Q497">_xll.SNL.Clients.Office.Excel.Functions.SPG($A497, "SP_TOTAL_REV", Q$2)</f>
        <v>5693000</v>
      </c>
      <c r="R497" s="4" t="str" cm="1">
        <f t="array" ref="R497">_xll.SNL.Clients.Office.Excel.Functions.SPG($A497, "SP_TOTAL_REV", R$2)</f>
        <v>NA</v>
      </c>
      <c r="S497" s="4" t="str" cm="1">
        <f t="array" ref="S497">_xll.SNL.Clients.Office.Excel.Functions.SPG($A497, "SP_TOTAL_REV", S$2)</f>
        <v>NA</v>
      </c>
      <c r="T497" s="4" cm="1">
        <f t="array" ref="T497">_xll.SNL.Clients.Office.Excel.Functions.SPG($A497, "SP_TOTAL_REV", T$2)</f>
        <v>22097000</v>
      </c>
      <c r="U497" s="4" cm="1">
        <f t="array" ref="U497">_xll.SNL.Clients.Office.Excel.Functions.SPG($A497, "SP_TOTAL_REV", U$2)</f>
        <v>22928000</v>
      </c>
      <c r="V497" s="4" cm="1">
        <f t="array" ref="V497">_xll.SNL.Clients.Office.Excel.Functions.SPG($A497, "SP_TOTAL_REV", V$2)</f>
        <v>21477000</v>
      </c>
    </row>
    <row r="498" spans="1:22">
      <c r="A498" s="11" t="s">
        <v>500</v>
      </c>
      <c r="B498" s="4" t="str" cm="1">
        <f t="array" ref="B498">_xll.SNL.Clients.Office.Excel.Functions.SPG($A498, "SP_TOTAL_REV", B$2)</f>
        <v>NA</v>
      </c>
      <c r="C498" s="4" cm="1">
        <f t="array" ref="C498">_xll.SNL.Clients.Office.Excel.Functions.SPG($A498, "SP_TOTAL_REV", C$2)</f>
        <v>9632000</v>
      </c>
      <c r="D498" s="4" cm="1">
        <f t="array" ref="D498">_xll.SNL.Clients.Office.Excel.Functions.SPG($A498, "SP_TOTAL_REV", D$2)</f>
        <v>9154000</v>
      </c>
      <c r="E498" s="4" cm="1">
        <f t="array" ref="E498">_xll.SNL.Clients.Office.Excel.Functions.SPG($A498, "SP_TOTAL_REV", E$2)</f>
        <v>9699000</v>
      </c>
      <c r="F498" s="4" cm="1">
        <f t="array" ref="F498">_xll.SNL.Clients.Office.Excel.Functions.SPG($A498, "SP_TOTAL_REV", F$2)</f>
        <v>9011000</v>
      </c>
      <c r="G498" s="4" cm="1">
        <f t="array" ref="G498">_xll.SNL.Clients.Office.Excel.Functions.SPG($A498, "SP_TOTAL_REV", G$2)</f>
        <v>9266000</v>
      </c>
      <c r="H498" s="4" cm="1">
        <f t="array" ref="H498">_xll.SNL.Clients.Office.Excel.Functions.SPG($A498, "SP_TOTAL_REV", H$2)</f>
        <v>8763000</v>
      </c>
      <c r="I498" s="4" cm="1">
        <f t="array" ref="I498">_xll.SNL.Clients.Office.Excel.Functions.SPG($A498, "SP_TOTAL_REV", I$2)</f>
        <v>8366000</v>
      </c>
      <c r="J498" s="4" cm="1">
        <f t="array" ref="J498">_xll.SNL.Clients.Office.Excel.Functions.SPG($A498, "SP_TOTAL_REV", J$2)</f>
        <v>8065000</v>
      </c>
      <c r="K498" s="4" cm="1">
        <f t="array" ref="K498">_xll.SNL.Clients.Office.Excel.Functions.SPG($A498, "SP_TOTAL_REV", K$2)</f>
        <v>3884000</v>
      </c>
      <c r="L498" s="4" cm="1">
        <f t="array" ref="L498">_xll.SNL.Clients.Office.Excel.Functions.SPG($A498, "SP_TOTAL_REV", L$2)</f>
        <v>3808000</v>
      </c>
      <c r="M498" s="4" cm="1">
        <f t="array" ref="M498">_xll.SNL.Clients.Office.Excel.Functions.SPG($A498, "SP_TOTAL_REV", M$2)</f>
        <v>3677000</v>
      </c>
      <c r="N498" s="4" cm="1">
        <f t="array" ref="N498">_xll.SNL.Clients.Office.Excel.Functions.SPG($A498, "SP_TOTAL_REV", N$2)</f>
        <v>3496000</v>
      </c>
      <c r="O498" s="4" cm="1">
        <f t="array" ref="O498">_xll.SNL.Clients.Office.Excel.Functions.SPG($A498, "SP_TOTAL_REV", O$2)</f>
        <v>3447000</v>
      </c>
      <c r="P498" s="4" cm="1">
        <f t="array" ref="P498">_xll.SNL.Clients.Office.Excel.Functions.SPG($A498, "SP_TOTAL_REV", P$2)</f>
        <v>3332000</v>
      </c>
      <c r="Q498" s="4" cm="1">
        <f t="array" ref="Q498">_xll.SNL.Clients.Office.Excel.Functions.SPG($A498, "SP_TOTAL_REV", Q$2)</f>
        <v>3263000</v>
      </c>
      <c r="R498" s="4" cm="1">
        <f t="array" ref="R498">_xll.SNL.Clients.Office.Excel.Functions.SPG($A498, "SP_TOTAL_REV", R$2)</f>
        <v>2827000</v>
      </c>
      <c r="S498" s="4" cm="1">
        <f t="array" ref="S498">_xll.SNL.Clients.Office.Excel.Functions.SPG($A498, "SP_TOTAL_REV", S$2)</f>
        <v>2578000</v>
      </c>
      <c r="T498" s="4" cm="1">
        <f t="array" ref="T498">_xll.SNL.Clients.Office.Excel.Functions.SPG($A498, "SP_TOTAL_REV", T$2)</f>
        <v>2428000</v>
      </c>
      <c r="U498" s="4" cm="1">
        <f t="array" ref="U498">_xll.SNL.Clients.Office.Excel.Functions.SPG($A498, "SP_TOTAL_REV", U$2)</f>
        <v>2267000</v>
      </c>
      <c r="V498" s="4" cm="1">
        <f t="array" ref="V498">_xll.SNL.Clients.Office.Excel.Functions.SPG($A498, "SP_TOTAL_REV", V$2)</f>
        <v>2275000</v>
      </c>
    </row>
    <row r="499" spans="1:22">
      <c r="A499" s="11" t="s">
        <v>501</v>
      </c>
      <c r="B499" s="4" t="str" cm="1">
        <f t="array" ref="B499">_xll.SNL.Clients.Office.Excel.Functions.SPG($A499, "SP_TOTAL_REV", B$2)</f>
        <v>NA</v>
      </c>
      <c r="C499" s="4" cm="1">
        <f t="array" ref="C499">_xll.SNL.Clients.Office.Excel.Functions.SPG($A499, "SP_TOTAL_REV", C$2)</f>
        <v>7259000</v>
      </c>
      <c r="D499" s="4" cm="1">
        <f t="array" ref="D499">_xll.SNL.Clients.Office.Excel.Functions.SPG($A499, "SP_TOTAL_REV", D$2)</f>
        <v>6216000</v>
      </c>
      <c r="E499" s="4" cm="1">
        <f t="array" ref="E499">_xll.SNL.Clients.Office.Excel.Functions.SPG($A499, "SP_TOTAL_REV", E$2)</f>
        <v>5139000</v>
      </c>
      <c r="F499" s="4" cm="1">
        <f t="array" ref="F499">_xll.SNL.Clients.Office.Excel.Functions.SPG($A499, "SP_TOTAL_REV", F$2)</f>
        <v>4317996</v>
      </c>
      <c r="G499" s="4" cm="1">
        <f t="array" ref="G499">_xll.SNL.Clients.Office.Excel.Functions.SPG($A499, "SP_TOTAL_REV", G$2)</f>
        <v>3627206</v>
      </c>
      <c r="H499" s="4" cm="1">
        <f t="array" ref="H499">_xll.SNL.Clients.Office.Excel.Functions.SPG($A499, "SP_TOTAL_REV", H$2)</f>
        <v>2822180</v>
      </c>
      <c r="I499" s="4" cm="1">
        <f t="array" ref="I499">_xll.SNL.Clients.Office.Excel.Functions.SPG($A499, "SP_TOTAL_REV", I$2)</f>
        <v>2143050</v>
      </c>
      <c r="J499" s="4" cm="1">
        <f t="array" ref="J499">_xll.SNL.Clients.Office.Excel.Functions.SPG($A499, "SP_TOTAL_REV", J$2)</f>
        <v>1574440</v>
      </c>
      <c r="K499" s="4" cm="1">
        <f t="array" ref="K499">_xll.SNL.Clients.Office.Excel.Functions.SPG($A499, "SP_TOTAL_REV", K$2)</f>
        <v>1156690</v>
      </c>
      <c r="L499" s="4" cm="1">
        <f t="array" ref="L499">_xll.SNL.Clients.Office.Excel.Functions.SPG($A499, "SP_TOTAL_REV", L$2)</f>
        <v>787860</v>
      </c>
      <c r="M499" s="4" cm="1">
        <f t="array" ref="M499">_xll.SNL.Clients.Office.Excel.Functions.SPG($A499, "SP_TOTAL_REV", M$2)</f>
        <v>468938</v>
      </c>
      <c r="N499" s="4" cm="1">
        <f t="array" ref="N499">_xll.SNL.Clients.Office.Excel.Functions.SPG($A499, "SP_TOTAL_REV", N$2)</f>
        <v>273657</v>
      </c>
      <c r="O499" s="4" cm="1">
        <f t="array" ref="O499">_xll.SNL.Clients.Office.Excel.Functions.SPG($A499, "SP_TOTAL_REV", O$2)</f>
        <v>134427</v>
      </c>
      <c r="P499" s="4" cm="1">
        <f t="array" ref="P499">_xll.SNL.Clients.Office.Excel.Functions.SPG($A499, "SP_TOTAL_REV", P$2)</f>
        <v>87384</v>
      </c>
      <c r="Q499" s="4" cm="1">
        <f t="array" ref="Q499">_xll.SNL.Clients.Office.Excel.Functions.SPG($A499, "SP_TOTAL_REV", Q$2)</f>
        <v>25245</v>
      </c>
      <c r="R499" s="4" cm="1">
        <f t="array" ref="R499">_xll.SNL.Clients.Office.Excel.Functions.SPG($A499, "SP_TOTAL_REV", R$2)</f>
        <v>6398</v>
      </c>
      <c r="S499" s="4" cm="1">
        <f t="array" ref="S499">_xll.SNL.Clients.Office.Excel.Functions.SPG($A499, "SP_TOTAL_REV", S$2)</f>
        <v>455</v>
      </c>
      <c r="T499" s="4" t="str" cm="1">
        <f t="array" ref="T499">_xll.SNL.Clients.Office.Excel.Functions.SPG($A499, "SP_TOTAL_REV", T$2)</f>
        <v>NA</v>
      </c>
      <c r="U499" s="4" t="str" cm="1">
        <f t="array" ref="U499">_xll.SNL.Clients.Office.Excel.Functions.SPG($A499, "SP_TOTAL_REV", U$2)</f>
        <v>NA</v>
      </c>
      <c r="V499" s="4" t="str" cm="1">
        <f t="array" ref="V499">_xll.SNL.Clients.Office.Excel.Functions.SPG($A499, "SP_TOTAL_REV", V$2)</f>
        <v>NA</v>
      </c>
    </row>
    <row r="500" spans="1:22">
      <c r="A500" s="11" t="s">
        <v>502</v>
      </c>
      <c r="B500" s="4" t="str" cm="1">
        <f t="array" ref="B500">_xll.SNL.Clients.Office.Excel.Functions.SPG($A500, "SP_TOTAL_REV", B$2)</f>
        <v>NA</v>
      </c>
      <c r="C500" s="4" cm="1">
        <f t="array" ref="C500">_xll.SNL.Clients.Office.Excel.Functions.SPG($A500, "SP_TOTAL_REV", C$2)</f>
        <v>6531897</v>
      </c>
      <c r="D500" s="4" cm="1">
        <f t="array" ref="D500">_xll.SNL.Clients.Office.Excel.Functions.SPG($A500, "SP_TOTAL_REV", D$2)</f>
        <v>3756825</v>
      </c>
      <c r="E500" s="4" cm="1">
        <f t="array" ref="E500">_xll.SNL.Clients.Office.Excel.Functions.SPG($A500, "SP_TOTAL_REV", E$2)</f>
        <v>3763664</v>
      </c>
      <c r="F500" s="4" cm="1">
        <f t="array" ref="F500">_xll.SNL.Clients.Office.Excel.Functions.SPG($A500, "SP_TOTAL_REV", F$2)</f>
        <v>2095861</v>
      </c>
      <c r="G500" s="4" cm="1">
        <f t="array" ref="G500">_xll.SNL.Clients.Office.Excel.Functions.SPG($A500, "SP_TOTAL_REV", G$2)</f>
        <v>6611099</v>
      </c>
      <c r="H500" s="4" cm="1">
        <f t="array" ref="H500">_xll.SNL.Clients.Office.Excel.Functions.SPG($A500, "SP_TOTAL_REV", H$2)</f>
        <v>6717660</v>
      </c>
      <c r="I500" s="4" cm="1">
        <f t="array" ref="I500">_xll.SNL.Clients.Office.Excel.Functions.SPG($A500, "SP_TOTAL_REV", I$2)</f>
        <v>6070160</v>
      </c>
      <c r="J500" s="4" cm="1">
        <f t="array" ref="J500">_xll.SNL.Clients.Office.Excel.Functions.SPG($A500, "SP_TOTAL_REV", J$2)</f>
        <v>4345797</v>
      </c>
      <c r="K500" s="4" cm="1">
        <f t="array" ref="K500">_xll.SNL.Clients.Office.Excel.Functions.SPG($A500, "SP_TOTAL_REV", K$2)</f>
        <v>4075883</v>
      </c>
      <c r="L500" s="4" cm="1">
        <f t="array" ref="L500">_xll.SNL.Clients.Office.Excel.Functions.SPG($A500, "SP_TOTAL_REV", L$2)</f>
        <v>5433661</v>
      </c>
      <c r="M500" s="4" cm="1">
        <f t="array" ref="M500">_xll.SNL.Clients.Office.Excel.Functions.SPG($A500, "SP_TOTAL_REV", M$2)</f>
        <v>5620936</v>
      </c>
      <c r="N500" s="4" cm="1">
        <f t="array" ref="N500">_xll.SNL.Clients.Office.Excel.Functions.SPG($A500, "SP_TOTAL_REV", N$2)</f>
        <v>5154284</v>
      </c>
      <c r="O500" s="4" cm="1">
        <f t="array" ref="O500">_xll.SNL.Clients.Office.Excel.Functions.SPG($A500, "SP_TOTAL_REV", O$2)</f>
        <v>5269792</v>
      </c>
      <c r="P500" s="4" cm="1">
        <f t="array" ref="P500">_xll.SNL.Clients.Office.Excel.Functions.SPG($A500, "SP_TOTAL_REV", P$2)</f>
        <v>4184698</v>
      </c>
      <c r="Q500" s="4" cm="1">
        <f t="array" ref="Q500">_xll.SNL.Clients.Office.Excel.Functions.SPG($A500, "SP_TOTAL_REV", Q$2)</f>
        <v>3045611</v>
      </c>
      <c r="R500" s="4" cm="1">
        <f t="array" ref="R500">_xll.SNL.Clients.Office.Excel.Functions.SPG($A500, "SP_TOTAL_REV", R$2)</f>
        <v>2987324</v>
      </c>
      <c r="S500" s="4" cm="1">
        <f t="array" ref="S500">_xll.SNL.Clients.Office.Excel.Functions.SPG($A500, "SP_TOTAL_REV", S$2)</f>
        <v>2687519</v>
      </c>
      <c r="T500" s="4" cm="1">
        <f t="array" ref="T500">_xll.SNL.Clients.Office.Excel.Functions.SPG($A500, "SP_TOTAL_REV", T$2)</f>
        <v>1432257</v>
      </c>
      <c r="U500" s="4" cm="1">
        <f t="array" ref="U500">_xll.SNL.Clients.Office.Excel.Functions.SPG($A500, "SP_TOTAL_REV", U$2)</f>
        <v>721981</v>
      </c>
      <c r="V500" s="4" cm="1">
        <f t="array" ref="V500">_xll.SNL.Clients.Office.Excel.Functions.SPG($A500, "SP_TOTAL_REV", V$2)</f>
        <v>195</v>
      </c>
    </row>
    <row r="501" spans="1:22">
      <c r="A501" s="11" t="s">
        <v>503</v>
      </c>
      <c r="B501" s="4" t="str" cm="1">
        <f t="array" ref="B501">_xll.SNL.Clients.Office.Excel.Functions.SPG($A501, "SP_TOTAL_REV", B$2)</f>
        <v>NA</v>
      </c>
      <c r="C501" s="4" cm="1">
        <f t="array" ref="C501">_xll.SNL.Clients.Office.Excel.Functions.SPG($A501, "SP_TOTAL_REV", C$2)</f>
        <v>14206000</v>
      </c>
      <c r="D501" s="4" cm="1">
        <f t="array" ref="D501">_xll.SNL.Clients.Office.Excel.Functions.SPG($A501, "SP_TOTAL_REV", D$2)</f>
        <v>15310000</v>
      </c>
      <c r="E501" s="4" cm="1">
        <f t="array" ref="E501">_xll.SNL.Clients.Office.Excel.Functions.SPG($A501, "SP_TOTAL_REV", E$2)</f>
        <v>13431000</v>
      </c>
      <c r="F501" s="4" cm="1">
        <f t="array" ref="F501">_xll.SNL.Clients.Office.Excel.Functions.SPG($A501, "SP_TOTAL_REV", F$2)</f>
        <v>11526000</v>
      </c>
      <c r="G501" s="4" cm="1">
        <f t="array" ref="G501">_xll.SNL.Clients.Office.Excel.Functions.SPG($A501, "SP_TOTAL_REV", G$2)</f>
        <v>11529000</v>
      </c>
      <c r="H501" s="4" cm="1">
        <f t="array" ref="H501">_xll.SNL.Clients.Office.Excel.Functions.SPG($A501, "SP_TOTAL_REV", H$2)</f>
        <v>11537000</v>
      </c>
      <c r="I501" s="4" cm="1">
        <f t="array" ref="I501">_xll.SNL.Clients.Office.Excel.Functions.SPG($A501, "SP_TOTAL_REV", I$2)</f>
        <v>11404000</v>
      </c>
      <c r="J501" s="4" cm="1">
        <f t="array" ref="J501">_xll.SNL.Clients.Office.Excel.Functions.SPG($A501, "SP_TOTAL_REV", J$2)</f>
        <v>11107000</v>
      </c>
      <c r="K501" s="4" cm="1">
        <f t="array" ref="K501">_xll.SNL.Clients.Office.Excel.Functions.SPG($A501, "SP_TOTAL_REV", K$2)</f>
        <v>11024000</v>
      </c>
      <c r="L501" s="4" cm="1">
        <f t="array" ref="L501">_xll.SNL.Clients.Office.Excel.Functions.SPG($A501, "SP_TOTAL_REV", L$2)</f>
        <v>11686135</v>
      </c>
      <c r="M501" s="4" cm="1">
        <f t="array" ref="M501">_xll.SNL.Clients.Office.Excel.Functions.SPG($A501, "SP_TOTAL_REV", M$2)</f>
        <v>10914922</v>
      </c>
      <c r="N501" s="4" cm="1">
        <f t="array" ref="N501">_xll.SNL.Clients.Office.Excel.Functions.SPG($A501, "SP_TOTAL_REV", N$2)</f>
        <v>10128223</v>
      </c>
      <c r="O501" s="4" cm="1">
        <f t="array" ref="O501">_xll.SNL.Clients.Office.Excel.Functions.SPG($A501, "SP_TOTAL_REV", O$2)</f>
        <v>10654770</v>
      </c>
      <c r="P501" s="4" cm="1">
        <f t="array" ref="P501">_xll.SNL.Clients.Office.Excel.Functions.SPG($A501, "SP_TOTAL_REV", P$2)</f>
        <v>10310947</v>
      </c>
      <c r="Q501" s="4" cm="1">
        <f t="array" ref="Q501">_xll.SNL.Clients.Office.Excel.Functions.SPG($A501, "SP_TOTAL_REV", Q$2)</f>
        <v>9644303</v>
      </c>
      <c r="R501" s="4" cm="1">
        <f t="array" ref="R501">_xll.SNL.Clients.Office.Excel.Functions.SPG($A501, "SP_TOTAL_REV", R$2)</f>
        <v>11203156</v>
      </c>
      <c r="S501" s="4" cm="1">
        <f t="array" ref="S501">_xll.SNL.Clients.Office.Excel.Functions.SPG($A501, "SP_TOTAL_REV", S$2)</f>
        <v>10034170</v>
      </c>
      <c r="T501" s="4" cm="1">
        <f t="array" ref="T501">_xll.SNL.Clients.Office.Excel.Functions.SPG($A501, "SP_TOTAL_REV", T$2)</f>
        <v>9840304</v>
      </c>
      <c r="U501" s="4" cm="1">
        <f t="array" ref="U501">_xll.SNL.Clients.Office.Excel.Functions.SPG($A501, "SP_TOTAL_REV", U$2)</f>
        <v>9625477</v>
      </c>
      <c r="V501" s="4" cm="1">
        <f t="array" ref="V501">_xll.SNL.Clients.Office.Excel.Functions.SPG($A501, "SP_TOTAL_REV", V$2)</f>
        <v>8215561</v>
      </c>
    </row>
    <row r="502" spans="1:22">
      <c r="A502" s="11" t="s">
        <v>504</v>
      </c>
      <c r="B502" s="4" t="str" cm="1">
        <f t="array" ref="B502">_xll.SNL.Clients.Office.Excel.Functions.SPG($A502, "SP_TOTAL_REV", B$2)</f>
        <v>NA</v>
      </c>
      <c r="C502" s="4" cm="1">
        <f t="array" ref="C502">_xll.SNL.Clients.Office.Excel.Functions.SPG($A502, "SP_TOTAL_REV", C$2)</f>
        <v>7364000</v>
      </c>
      <c r="D502" s="4" cm="1">
        <f t="array" ref="D502">_xll.SNL.Clients.Office.Excel.Functions.SPG($A502, "SP_TOTAL_REV", D$2)</f>
        <v>5522000</v>
      </c>
      <c r="E502" s="4" cm="1">
        <f t="array" ref="E502">_xll.SNL.Clients.Office.Excel.Functions.SPG($A502, "SP_TOTAL_REV", E$2)</f>
        <v>5195000</v>
      </c>
      <c r="F502" s="4" cm="1">
        <f t="array" ref="F502">_xll.SNL.Clients.Office.Excel.Functions.SPG($A502, "SP_TOTAL_REV", F$2)</f>
        <v>4876000</v>
      </c>
      <c r="G502" s="4" cm="1">
        <f t="array" ref="G502">_xll.SNL.Clients.Office.Excel.Functions.SPG($A502, "SP_TOTAL_REV", G$2)</f>
        <v>5249000</v>
      </c>
      <c r="H502" s="4" cm="1">
        <f t="array" ref="H502">_xll.SNL.Clients.Office.Excel.Functions.SPG($A502, "SP_TOTAL_REV", H$2)</f>
        <v>5207000</v>
      </c>
      <c r="I502" s="4" cm="1">
        <f t="array" ref="I502">_xll.SNL.Clients.Office.Excel.Functions.SPG($A502, "SP_TOTAL_REV", I$2)</f>
        <v>4707000</v>
      </c>
      <c r="J502" s="4" cm="1">
        <f t="array" ref="J502">_xll.SNL.Clients.Office.Excel.Functions.SPG($A502, "SP_TOTAL_REV", J$2)</f>
        <v>3771000</v>
      </c>
      <c r="K502" s="4" cm="1">
        <f t="array" ref="K502">_xll.SNL.Clients.Office.Excel.Functions.SPG($A502, "SP_TOTAL_REV", K$2)</f>
        <v>3653000</v>
      </c>
      <c r="L502" s="4" cm="1">
        <f t="array" ref="L502">_xll.SNL.Clients.Office.Excel.Functions.SPG($A502, "SP_TOTAL_REV", L$2)</f>
        <v>3916000</v>
      </c>
      <c r="M502" s="4" cm="1">
        <f t="array" ref="M502">_xll.SNL.Clients.Office.Excel.Functions.SPG($A502, "SP_TOTAL_REV", M$2)</f>
        <v>3837000</v>
      </c>
      <c r="N502" s="4" cm="1">
        <f t="array" ref="N502">_xll.SNL.Clients.Office.Excel.Functions.SPG($A502, "SP_TOTAL_REV", N$2)</f>
        <v>3791000</v>
      </c>
      <c r="O502" s="4" cm="1">
        <f t="array" ref="O502">_xll.SNL.Clients.Office.Excel.Functions.SPG($A502, "SP_TOTAL_REV", O$2)</f>
        <v>3803000</v>
      </c>
      <c r="P502" s="4" cm="1">
        <f t="array" ref="P502">_xll.SNL.Clients.Office.Excel.Functions.SPG($A502, "SP_TOTAL_REV", P$2)</f>
        <v>3202000</v>
      </c>
      <c r="Q502" s="4" cm="1">
        <f t="array" ref="Q502">_xll.SNL.Clients.Office.Excel.Functions.SPG($A502, "SP_TOTAL_REV", Q$2)</f>
        <v>2849000</v>
      </c>
      <c r="R502" s="4" cm="1">
        <f t="array" ref="R502">_xll.SNL.Clients.Office.Excel.Functions.SPG($A502, "SP_TOTAL_REV", R$2)</f>
        <v>3291000</v>
      </c>
      <c r="S502" s="4" t="str" cm="1">
        <f t="array" ref="S502">_xll.SNL.Clients.Office.Excel.Functions.SPG($A502, "SP_TOTAL_REV", S$2)</f>
        <v>NA</v>
      </c>
      <c r="T502" s="4" t="str" cm="1">
        <f t="array" ref="T502">_xll.SNL.Clients.Office.Excel.Functions.SPG($A502, "SP_TOTAL_REV", T$2)</f>
        <v>NA</v>
      </c>
      <c r="U502" s="4" t="str" cm="1">
        <f t="array" ref="U502">_xll.SNL.Clients.Office.Excel.Functions.SPG($A502, "SP_TOTAL_REV", U$2)</f>
        <v>NA</v>
      </c>
      <c r="V502" s="4" t="str" cm="1">
        <f t="array" ref="V502">_xll.SNL.Clients.Office.Excel.Functions.SPG($A502, "SP_TOTAL_REV", V$2)</f>
        <v>NA</v>
      </c>
    </row>
    <row r="503" spans="1:22">
      <c r="A503" s="11" t="s">
        <v>505</v>
      </c>
      <c r="B503" s="4" t="str" cm="1">
        <f t="array" ref="B503">_xll.SNL.Clients.Office.Excel.Functions.SPG($A503, "SP_TOTAL_REV", B$2)</f>
        <v>NA</v>
      </c>
      <c r="C503" s="4" cm="1">
        <f t="array" ref="C503">_xll.SNL.Clients.Office.Excel.Functions.SPG($A503, "SP_TOTAL_REV", C$2)</f>
        <v>7076000</v>
      </c>
      <c r="D503" s="4" cm="1">
        <f t="array" ref="D503">_xll.SNL.Clients.Office.Excel.Functions.SPG($A503, "SP_TOTAL_REV", D$2)</f>
        <v>6842000</v>
      </c>
      <c r="E503" s="4" cm="1">
        <f t="array" ref="E503">_xll.SNL.Clients.Office.Excel.Functions.SPG($A503, "SP_TOTAL_REV", E$2)</f>
        <v>6584000</v>
      </c>
      <c r="F503" s="4" cm="1">
        <f t="array" ref="F503">_xll.SNL.Clients.Office.Excel.Functions.SPG($A503, "SP_TOTAL_REV", F$2)</f>
        <v>5652000</v>
      </c>
      <c r="G503" s="4" cm="1">
        <f t="array" ref="G503">_xll.SNL.Clients.Office.Excel.Functions.SPG($A503, "SP_TOTAL_REV", G$2)</f>
        <v>5597000</v>
      </c>
      <c r="H503" s="4" cm="1">
        <f t="array" ref="H503">_xll.SNL.Clients.Office.Excel.Functions.SPG($A503, "SP_TOTAL_REV", H$2)</f>
        <v>5688000</v>
      </c>
      <c r="I503" s="4" cm="1">
        <f t="array" ref="I503">_xll.SNL.Clients.Office.Excel.Functions.SPG($A503, "SP_TOTAL_REV", I$2)</f>
        <v>5878000</v>
      </c>
      <c r="J503" s="4" cm="1">
        <f t="array" ref="J503">_xll.SNL.Clients.Office.Excel.Functions.SPG($A503, "SP_TOTAL_REV", J$2)</f>
        <v>6356000</v>
      </c>
      <c r="K503" s="4" cm="1">
        <f t="array" ref="K503">_xll.SNL.Clients.Office.Excel.Functions.SPG($A503, "SP_TOTAL_REV", K$2)</f>
        <v>6418000</v>
      </c>
      <c r="L503" s="4" cm="1">
        <f t="array" ref="L503">_xll.SNL.Clients.Office.Excel.Functions.SPG($A503, "SP_TOTAL_REV", L$2)</f>
        <v>6587000</v>
      </c>
      <c r="M503" s="4" cm="1">
        <f t="array" ref="M503">_xll.SNL.Clients.Office.Excel.Functions.SPG($A503, "SP_TOTAL_REV", M$2)</f>
        <v>13084000</v>
      </c>
      <c r="N503" s="4" cm="1">
        <f t="array" ref="N503">_xll.SNL.Clients.Office.Excel.Functions.SPG($A503, "SP_TOTAL_REV", N$2)</f>
        <v>13633000</v>
      </c>
      <c r="O503" s="4" cm="1">
        <f t="array" ref="O503">_xll.SNL.Clients.Office.Excel.Functions.SPG($A503, "SP_TOTAL_REV", O$2)</f>
        <v>12626000</v>
      </c>
      <c r="P503" s="4" cm="1">
        <f t="array" ref="P503">_xll.SNL.Clients.Office.Excel.Functions.SPG($A503, "SP_TOTAL_REV", P$2)</f>
        <v>11343000</v>
      </c>
      <c r="Q503" s="4" cm="1">
        <f t="array" ref="Q503">_xll.SNL.Clients.Office.Excel.Functions.SPG($A503, "SP_TOTAL_REV", Q$2)</f>
        <v>10836000</v>
      </c>
      <c r="R503" s="4" cm="1">
        <f t="array" ref="R503">_xll.SNL.Clients.Office.Excel.Functions.SPG($A503, "SP_TOTAL_REV", R$2)</f>
        <v>11304000</v>
      </c>
      <c r="S503" s="4" cm="1">
        <f t="array" ref="S503">_xll.SNL.Clients.Office.Excel.Functions.SPG($A503, "SP_TOTAL_REV", S$2)</f>
        <v>10435000</v>
      </c>
      <c r="T503" s="4" cm="1">
        <f t="array" ref="T503">_xll.SNL.Clients.Office.Excel.Functions.SPG($A503, "SP_TOTAL_REV", T$2)</f>
        <v>9561000</v>
      </c>
      <c r="U503" s="4" cm="1">
        <f t="array" ref="U503">_xll.SNL.Clients.Office.Excel.Functions.SPG($A503, "SP_TOTAL_REV", U$2)</f>
        <v>9349000</v>
      </c>
      <c r="V503" s="4" cm="1">
        <f t="array" ref="V503">_xll.SNL.Clients.Office.Excel.Functions.SPG($A503, "SP_TOTAL_REV", V$2)</f>
        <v>9011000</v>
      </c>
    </row>
    <row r="504" spans="1:22">
      <c r="A504" s="11" t="s">
        <v>506</v>
      </c>
      <c r="B504" s="4" t="str" cm="1">
        <f t="array" ref="B504">_xll.SNL.Clients.Office.Excel.Functions.SPG($A504, "SP_TOTAL_REV", B$2)</f>
        <v>NA</v>
      </c>
      <c r="C504" s="4" cm="1">
        <f t="array" ref="C504">_xll.SNL.Clients.Office.Excel.Functions.SPG($A504, "SP_TOTAL_REV", C$2)</f>
        <v>4584000</v>
      </c>
      <c r="D504" s="4" cm="1">
        <f t="array" ref="D504">_xll.SNL.Clients.Office.Excel.Functions.SPG($A504, "SP_TOTAL_REV", D$2)</f>
        <v>5781000</v>
      </c>
      <c r="E504" s="4" cm="1">
        <f t="array" ref="E504">_xll.SNL.Clients.Office.Excel.Functions.SPG($A504, "SP_TOTAL_REV", E$2)</f>
        <v>5627000</v>
      </c>
      <c r="F504" s="4" cm="1">
        <f t="array" ref="F504">_xll.SNL.Clients.Office.Excel.Functions.SPG($A504, "SP_TOTAL_REV", F$2)</f>
        <v>4448000</v>
      </c>
      <c r="G504" s="4" cm="1">
        <f t="array" ref="G504">_xll.SNL.Clients.Office.Excel.Functions.SPG($A504, "SP_TOTAL_REV", G$2)</f>
        <v>4485000</v>
      </c>
      <c r="H504" s="4" cm="1">
        <f t="array" ref="H504">_xll.SNL.Clients.Office.Excel.Functions.SPG($A504, "SP_TOTAL_REV", H$2)</f>
        <v>4218000</v>
      </c>
      <c r="I504" s="4" cm="1">
        <f t="array" ref="I504">_xll.SNL.Clients.Office.Excel.Functions.SPG($A504, "SP_TOTAL_REV", I$2)</f>
        <v>3722000</v>
      </c>
      <c r="J504" s="4" cm="1">
        <f t="array" ref="J504">_xll.SNL.Clients.Office.Excel.Functions.SPG($A504, "SP_TOTAL_REV", J$2)</f>
        <v>3574000</v>
      </c>
      <c r="K504" s="4" cm="1">
        <f t="array" ref="K504">_xll.SNL.Clients.Office.Excel.Functions.SPG($A504, "SP_TOTAL_REV", K$2)</f>
        <v>3650000</v>
      </c>
      <c r="L504" s="4" cm="1">
        <f t="array" ref="L504">_xll.SNL.Clients.Office.Excel.Functions.SPG($A504, "SP_TOTAL_REV", L$2)</f>
        <v>1671000</v>
      </c>
      <c r="M504" s="4" cm="1">
        <f t="array" ref="M504">_xll.SNL.Clients.Office.Excel.Functions.SPG($A504, "SP_TOTAL_REV", M$2)</f>
        <v>1038000</v>
      </c>
      <c r="N504" s="4" cm="1">
        <f t="array" ref="N504">_xll.SNL.Clients.Office.Excel.Functions.SPG($A504, "SP_TOTAL_REV", N$2)</f>
        <v>996168</v>
      </c>
      <c r="O504" s="4" cm="1">
        <f t="array" ref="O504">_xll.SNL.Clients.Office.Excel.Functions.SPG($A504, "SP_TOTAL_REV", O$2)</f>
        <v>983488</v>
      </c>
      <c r="P504" s="4" cm="1">
        <f t="array" ref="P504">_xll.SNL.Clients.Office.Excel.Functions.SPG($A504, "SP_TOTAL_REV", P$2)</f>
        <v>894359</v>
      </c>
      <c r="Q504" s="4" cm="1">
        <f t="array" ref="Q504">_xll.SNL.Clients.Office.Excel.Functions.SPG($A504, "SP_TOTAL_REV", Q$2)</f>
        <v>738482</v>
      </c>
      <c r="R504" s="4" cm="1">
        <f t="array" ref="R504">_xll.SNL.Clients.Office.Excel.Functions.SPG($A504, "SP_TOTAL_REV", R$2)</f>
        <v>976700</v>
      </c>
      <c r="S504" s="4" cm="1">
        <f t="array" ref="S504">_xll.SNL.Clients.Office.Excel.Functions.SPG($A504, "SP_TOTAL_REV", S$2)</f>
        <v>868279</v>
      </c>
      <c r="T504" s="4" cm="1">
        <f t="array" ref="T504">_xll.SNL.Clients.Office.Excel.Functions.SPG($A504, "SP_TOTAL_REV", T$2)</f>
        <v>759524</v>
      </c>
      <c r="U504" s="4" cm="1">
        <f t="array" ref="U504">_xll.SNL.Clients.Office.Excel.Functions.SPG($A504, "SP_TOTAL_REV", U$2)</f>
        <v>702271</v>
      </c>
      <c r="V504" s="4" cm="1">
        <f t="array" ref="V504">_xll.SNL.Clients.Office.Excel.Functions.SPG($A504, "SP_TOTAL_REV", V$2)</f>
        <v>663054</v>
      </c>
    </row>
    <row r="505" spans="1:22">
      <c r="A505" s="11" t="s">
        <v>507</v>
      </c>
      <c r="B505" s="4" t="str" cm="1">
        <f t="array" ref="B505">_xll.SNL.Clients.Office.Excel.Functions.SPG($A505, "SP_TOTAL_REV", B$2)</f>
        <v>NA</v>
      </c>
      <c r="C505" s="4" cm="1">
        <f t="array" ref="C505">_xll.SNL.Clients.Office.Excel.Functions.SPG($A505, "SP_TOTAL_REV", C$2)</f>
        <v>7394200</v>
      </c>
      <c r="D505" s="4" cm="1">
        <f t="array" ref="D505">_xll.SNL.Clients.Office.Excel.Functions.SPG($A505, "SP_TOTAL_REV", D$2)</f>
        <v>6939900</v>
      </c>
      <c r="E505" s="4" cm="1">
        <f t="array" ref="E505">_xll.SNL.Clients.Office.Excel.Functions.SPG($A505, "SP_TOTAL_REV", E$2)</f>
        <v>6827300</v>
      </c>
      <c r="F505" s="4" cm="1">
        <f t="array" ref="F505">_xll.SNL.Clients.Office.Excel.Functions.SPG($A505, "SP_TOTAL_REV", F$2)</f>
        <v>6127500</v>
      </c>
      <c r="G505" s="4" cm="1">
        <f t="array" ref="G505">_xll.SNL.Clients.Office.Excel.Functions.SPG($A505, "SP_TOTAL_REV", G$2)</f>
        <v>7982200</v>
      </c>
      <c r="H505" s="4" cm="1">
        <f t="array" ref="H505">_xll.SNL.Clients.Office.Excel.Functions.SPG($A505, "SP_TOTAL_REV", H$2)</f>
        <v>7932900</v>
      </c>
      <c r="I505" s="4" cm="1">
        <f t="array" ref="I505">_xll.SNL.Clients.Office.Excel.Functions.SPG($A505, "SP_TOTAL_REV", I$2)</f>
        <v>7803300</v>
      </c>
      <c r="J505" s="4" cm="1">
        <f t="array" ref="J505">_xll.SNL.Clients.Office.Excel.Functions.SPG($A505, "SP_TOTAL_REV", J$2)</f>
        <v>7668400</v>
      </c>
      <c r="K505" s="4" cm="1">
        <f t="array" ref="K505">_xll.SNL.Clients.Office.Excel.Functions.SPG($A505, "SP_TOTAL_REV", K$2)</f>
        <v>5997800</v>
      </c>
      <c r="L505" s="4" cm="1">
        <f t="array" ref="L505">_xll.SNL.Clients.Office.Excel.Functions.SPG($A505, "SP_TOTAL_REV", L$2)</f>
        <v>4673300</v>
      </c>
      <c r="M505" s="4" cm="1">
        <f t="array" ref="M505">_xll.SNL.Clients.Office.Excel.Functions.SPG($A505, "SP_TOTAL_REV", M$2)</f>
        <v>4623400</v>
      </c>
      <c r="N505" s="4" cm="1">
        <f t="array" ref="N505">_xll.SNL.Clients.Office.Excel.Functions.SPG($A505, "SP_TOTAL_REV", N$2)</f>
        <v>4471700</v>
      </c>
      <c r="O505" s="4" cm="1">
        <f t="array" ref="O505">_xll.SNL.Clients.Office.Excel.Functions.SPG($A505, "SP_TOTAL_REV", O$2)</f>
        <v>4451800</v>
      </c>
      <c r="P505" s="4" cm="1">
        <f t="array" ref="P505">_xll.SNL.Clients.Office.Excel.Functions.SPG($A505, "SP_TOTAL_REV", P$2)</f>
        <v>4220200</v>
      </c>
      <c r="Q505" s="4" cm="1">
        <f t="array" ref="Q505">_xll.SNL.Clients.Office.Excel.Functions.SPG($A505, "SP_TOTAL_REV", Q$2)</f>
        <v>4095400</v>
      </c>
      <c r="R505" s="4" cm="1">
        <f t="array" ref="R505">_xll.SNL.Clients.Office.Excel.Functions.SPG($A505, "SP_TOTAL_REV", R$2)</f>
        <v>4121100</v>
      </c>
      <c r="S505" s="4" cm="1">
        <f t="array" ref="S505">_xll.SNL.Clients.Office.Excel.Functions.SPG($A505, "SP_TOTAL_REV", S$2)</f>
        <v>3897500</v>
      </c>
      <c r="T505" s="4" cm="1">
        <f t="array" ref="T505">_xll.SNL.Clients.Office.Excel.Functions.SPG($A505, "SP_TOTAL_REV", T$2)</f>
        <v>3495400</v>
      </c>
      <c r="U505" s="4" cm="1">
        <f t="array" ref="U505">_xll.SNL.Clients.Office.Excel.Functions.SPG($A505, "SP_TOTAL_REV", U$2)</f>
        <v>3286100</v>
      </c>
      <c r="V505" s="4" cm="1">
        <f t="array" ref="V505">_xll.SNL.Clients.Office.Excel.Functions.SPG($A505, "SP_TOTAL_REV", V$2)</f>
        <v>2980900</v>
      </c>
    </row>
    <row r="506" spans="1:22">
      <c r="A506" s="11" t="s">
        <v>508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17F9C-94E4-4C31-A344-7D81D53D68EF}">
  <dimension ref="A1:P505"/>
  <sheetViews>
    <sheetView zoomScale="130" zoomScaleNormal="130" workbookViewId="0">
      <selection activeCell="N12" sqref="N12"/>
    </sheetView>
  </sheetViews>
  <sheetFormatPr defaultRowHeight="15"/>
  <cols>
    <col min="1" max="1" width="16.28515625" bestFit="1" customWidth="1"/>
    <col min="2" max="2" width="11" bestFit="1" customWidth="1"/>
    <col min="3" max="3" width="13.7109375" bestFit="1" customWidth="1"/>
    <col min="4" max="4" width="9" bestFit="1" customWidth="1"/>
    <col min="5" max="6" width="12.7109375" bestFit="1" customWidth="1"/>
    <col min="11" max="11" width="10.7109375" bestFit="1" customWidth="1"/>
    <col min="12" max="12" width="20.42578125" bestFit="1" customWidth="1"/>
  </cols>
  <sheetData>
    <row r="1" spans="1:16">
      <c r="A1" t="str" cm="1">
        <f t="array" ref="A1">_xll.ciqfunctions.udf.CIQRANGE("^SPX", "IQ_CONSTITUENTS", 1, 600, , , , , "Constituents")</f>
        <v>Constituents</v>
      </c>
      <c r="B1" s="1" t="s">
        <v>1</v>
      </c>
      <c r="C1" s="2" t="s">
        <v>2</v>
      </c>
      <c r="D1" s="2" t="s">
        <v>3</v>
      </c>
      <c r="E1" s="2" t="s">
        <v>4</v>
      </c>
      <c r="F1" s="3" t="s">
        <v>5</v>
      </c>
      <c r="L1" t="s">
        <v>1</v>
      </c>
      <c r="M1" t="s">
        <v>2</v>
      </c>
      <c r="N1" t="s">
        <v>3</v>
      </c>
      <c r="O1" s="9" t="s">
        <v>4</v>
      </c>
      <c r="P1" t="s">
        <v>5</v>
      </c>
    </row>
    <row r="2" spans="1:16">
      <c r="A2" s="11" t="s">
        <v>6</v>
      </c>
      <c r="B2" s="4" cm="1">
        <f t="array" ref="B2">_xll.SNL.Clients.Office.Excel.Functions.SPG(A2, "SP_TOTAL_REV", "CY2023")</f>
        <v>32681000</v>
      </c>
      <c r="C2" s="4">
        <f>_xll.SNL.Clients.Office.Excel.Functions.SPG(A2,"IQ_AVG_DILUT_SHARES_OUT","CY2023")</f>
        <v>553900000</v>
      </c>
      <c r="D2" s="5">
        <f>_xll.SNL.Clients.Office.Excel.Functions.SPG(A2, "IQ_DILUT_EPS_NORM", "CY2023")</f>
        <v>5.8529999999999998</v>
      </c>
      <c r="E2">
        <f>C2*D2/1000</f>
        <v>3241976.7</v>
      </c>
      <c r="F2">
        <f>E2/B2</f>
        <v>9.9200657874606052E-2</v>
      </c>
      <c r="H2" t="b">
        <f>B2=L2</f>
        <v>1</v>
      </c>
      <c r="K2" t="s">
        <v>516</v>
      </c>
      <c r="L2">
        <v>32681000</v>
      </c>
      <c r="M2">
        <v>553900000</v>
      </c>
      <c r="N2">
        <v>5.8529999999999998</v>
      </c>
      <c r="O2" s="9">
        <v>3241976.7</v>
      </c>
      <c r="P2">
        <v>9.9200657874606052E-2</v>
      </c>
    </row>
    <row r="3" spans="1:16">
      <c r="A3" s="11" t="s">
        <v>7</v>
      </c>
      <c r="B3" s="4" cm="1">
        <f t="array" ref="B3">_xll.SNL.Clients.Office.Excel.Functions.SPG(A3, "SP_TOTAL_REV", "CY2023")</f>
        <v>3852800</v>
      </c>
      <c r="C3" s="4">
        <f>_xll.SNL.Clients.Office.Excel.Functions.SPG(A3,"IQ_AVG_DILUT_SHARES_OUT","CY2023")</f>
        <v>151015574</v>
      </c>
      <c r="D3" s="5">
        <f>_xll.SNL.Clients.Office.Excel.Functions.SPG(A3, "IQ_DILUT_EPS_NORM", "CY2023")</f>
        <v>3.11</v>
      </c>
      <c r="E3">
        <f t="shared" ref="E3:E66" si="0">C3*D3/1000</f>
        <v>469658.43513999996</v>
      </c>
      <c r="F3">
        <f t="shared" ref="F3:F66" si="1">E3/B3</f>
        <v>0.12190054898774916</v>
      </c>
      <c r="H3" t="b">
        <f t="shared" ref="H3:H66" si="2">B3=L3</f>
        <v>1</v>
      </c>
      <c r="K3" t="s">
        <v>517</v>
      </c>
      <c r="L3">
        <v>3852800</v>
      </c>
      <c r="M3">
        <v>151015574</v>
      </c>
      <c r="N3">
        <v>3.11</v>
      </c>
      <c r="O3" s="9">
        <v>469658.43513999996</v>
      </c>
      <c r="P3">
        <v>0.12190054898774916</v>
      </c>
    </row>
    <row r="4" spans="1:16">
      <c r="A4" s="11" t="s">
        <v>8</v>
      </c>
      <c r="B4" s="4" cm="1">
        <f t="array" ref="B4">_xll.SNL.Clients.Office.Excel.Functions.SPG(A4, "SP_TOTAL_REV", "CY2023")</f>
        <v>40109000</v>
      </c>
      <c r="C4" s="4">
        <f>_xll.SNL.Clients.Office.Excel.Functions.SPG(A4,"IQ_AVG_DILUT_SHARES_OUT","CY2023")</f>
        <v>1749000000</v>
      </c>
      <c r="D4" s="5">
        <f>_xll.SNL.Clients.Office.Excel.Functions.SPG(A4, "IQ_DILUT_EPS_NORM", "CY2023")</f>
        <v>2.4670000000000001</v>
      </c>
      <c r="E4">
        <f t="shared" si="0"/>
        <v>4314783</v>
      </c>
      <c r="F4">
        <f t="shared" si="1"/>
        <v>0.1075764292303473</v>
      </c>
      <c r="H4" t="b">
        <f t="shared" si="2"/>
        <v>1</v>
      </c>
      <c r="K4" t="s">
        <v>518</v>
      </c>
      <c r="L4">
        <v>40109000</v>
      </c>
      <c r="M4">
        <v>1749000000</v>
      </c>
      <c r="N4">
        <v>2.4670000000000001</v>
      </c>
      <c r="O4" s="9">
        <v>4314783</v>
      </c>
      <c r="P4">
        <v>0.1075764292303473</v>
      </c>
    </row>
    <row r="5" spans="1:16">
      <c r="A5" s="11" t="s">
        <v>9</v>
      </c>
      <c r="B5" s="4" cm="1">
        <f t="array" ref="B5">_xll.SNL.Clients.Office.Excel.Functions.SPG(A5, "SP_TOTAL_REV", "CY2023")</f>
        <v>54318000</v>
      </c>
      <c r="C5" s="4">
        <f>_xll.SNL.Clients.Office.Excel.Functions.SPG(A5,"IQ_AVG_DILUT_SHARES_OUT","CY2023")</f>
        <v>1773000000</v>
      </c>
      <c r="D5" s="5">
        <f>_xll.SNL.Clients.Office.Excel.Functions.SPG(A5, "IQ_DILUT_EPS_NORM", "CY2023")</f>
        <v>5.6420000000000003</v>
      </c>
      <c r="E5">
        <f t="shared" si="0"/>
        <v>10003266</v>
      </c>
      <c r="F5">
        <f t="shared" si="1"/>
        <v>0.18416116204573069</v>
      </c>
      <c r="H5" t="b">
        <f t="shared" si="2"/>
        <v>1</v>
      </c>
      <c r="K5" t="s">
        <v>519</v>
      </c>
      <c r="L5">
        <v>54318000</v>
      </c>
      <c r="M5">
        <v>1773000000</v>
      </c>
      <c r="N5">
        <v>5.6420000000000003</v>
      </c>
      <c r="O5" s="9">
        <v>10003266</v>
      </c>
      <c r="P5">
        <v>0.18416116204573069</v>
      </c>
    </row>
    <row r="6" spans="1:16">
      <c r="A6" s="11" t="s">
        <v>10</v>
      </c>
      <c r="B6" s="4" cm="1">
        <f t="array" ref="B6">_xll.SNL.Clients.Office.Excel.Functions.SPG(A6, "SP_TOTAL_REV", "CY2023")</f>
        <v>64588246</v>
      </c>
      <c r="C6" s="4">
        <f>_xll.SNL.Clients.Office.Excel.Functions.SPG(A6,"IQ_AVG_DILUT_SHARES_OUT","CY2023")</f>
        <v>638249501</v>
      </c>
      <c r="D6" s="5">
        <f>_xll.SNL.Clients.Office.Excel.Functions.SPG(A6, "IQ_DILUT_EPS_NORM", "CY2023")</f>
        <v>9.68</v>
      </c>
      <c r="E6">
        <f t="shared" si="0"/>
        <v>6178255.1696799994</v>
      </c>
      <c r="F6">
        <f t="shared" si="1"/>
        <v>9.5656029576650828E-2</v>
      </c>
      <c r="H6" t="b">
        <f t="shared" si="2"/>
        <v>1</v>
      </c>
      <c r="K6" t="s">
        <v>520</v>
      </c>
      <c r="L6">
        <v>64588246</v>
      </c>
      <c r="M6">
        <v>638249501</v>
      </c>
      <c r="N6">
        <v>9.68</v>
      </c>
      <c r="O6" s="9">
        <v>6178255.1696799994</v>
      </c>
      <c r="P6">
        <v>9.5656029576650828E-2</v>
      </c>
    </row>
    <row r="7" spans="1:16">
      <c r="A7" s="11" t="s">
        <v>11</v>
      </c>
      <c r="B7" s="4" cm="1">
        <f t="array" ref="B7">_xll.SNL.Clients.Office.Excel.Functions.SPG(A7, "SP_TOTAL_REV", "CY2023")</f>
        <v>19409000</v>
      </c>
      <c r="C7" s="4">
        <f>_xll.SNL.Clients.Office.Excel.Functions.SPG(A7,"IQ_AVG_DILUT_SHARES_OUT","CY2023")</f>
        <v>459100000</v>
      </c>
      <c r="D7" s="5">
        <f>_xll.SNL.Clients.Office.Excel.Functions.SPG(A7, "IQ_DILUT_EPS_NORM", "CY2023")</f>
        <v>9.2439999999999998</v>
      </c>
      <c r="E7">
        <f t="shared" si="0"/>
        <v>4243920.4000000004</v>
      </c>
      <c r="F7">
        <f t="shared" si="1"/>
        <v>0.21865734453088775</v>
      </c>
      <c r="H7" t="b">
        <f t="shared" si="2"/>
        <v>1</v>
      </c>
      <c r="K7" t="s">
        <v>521</v>
      </c>
      <c r="L7">
        <v>19409000</v>
      </c>
      <c r="M7">
        <v>459100000</v>
      </c>
      <c r="N7">
        <v>9.2439999999999998</v>
      </c>
      <c r="O7" s="9">
        <v>4243920.4000000004</v>
      </c>
      <c r="P7">
        <v>0.21865734453088775</v>
      </c>
    </row>
    <row r="8" spans="1:16">
      <c r="A8" s="11" t="s">
        <v>12</v>
      </c>
      <c r="B8" s="4" cm="1">
        <f t="array" ref="B8">_xll.SNL.Clients.Office.Excel.Functions.SPG(A8, "SP_TOTAL_REV", "CY2023")</f>
        <v>22680000</v>
      </c>
      <c r="C8" s="4">
        <f>_xll.SNL.Clients.Office.Excel.Functions.SPG(A8,"IQ_AVG_DILUT_SHARES_OUT","CY2023")</f>
        <v>1625000000</v>
      </c>
      <c r="D8" s="5">
        <f>_xll.SNL.Clients.Office.Excel.Functions.SPG(A8, "IQ_DILUT_EPS_NORM", "CY2023")</f>
        <v>0.19600000000000001</v>
      </c>
      <c r="E8">
        <f t="shared" si="0"/>
        <v>318500</v>
      </c>
      <c r="F8">
        <f t="shared" si="1"/>
        <v>1.404320987654321E-2</v>
      </c>
      <c r="H8" t="b">
        <f t="shared" si="2"/>
        <v>1</v>
      </c>
      <c r="K8" t="s">
        <v>522</v>
      </c>
      <c r="L8">
        <v>22680000</v>
      </c>
      <c r="M8">
        <v>1625000000</v>
      </c>
      <c r="N8">
        <v>0.19600000000000001</v>
      </c>
      <c r="O8" s="9">
        <v>318500</v>
      </c>
      <c r="P8">
        <v>1.404320987654321E-2</v>
      </c>
    </row>
    <row r="9" spans="1:16">
      <c r="A9" s="11" t="s">
        <v>13</v>
      </c>
      <c r="B9" s="4" cm="1">
        <f t="array" ref="B9">_xll.SNL.Clients.Office.Excel.Functions.SPG(A9, "SP_TOTAL_REV", "CY2023")</f>
        <v>18701000</v>
      </c>
      <c r="C9" s="4">
        <f>_xll.SNL.Clients.Office.Excel.Functions.SPG(A9,"IQ_AVG_DILUT_SHARES_OUT","CY2023")</f>
        <v>598745000</v>
      </c>
      <c r="D9" s="5">
        <f>_xll.SNL.Clients.Office.Excel.Functions.SPG(A9, "IQ_DILUT_EPS_NORM", "CY2023")</f>
        <v>5.4930000000000003</v>
      </c>
      <c r="E9">
        <f t="shared" si="0"/>
        <v>3288906.2850000001</v>
      </c>
      <c r="F9">
        <f t="shared" si="1"/>
        <v>0.17586793674135073</v>
      </c>
      <c r="H9" t="b">
        <f t="shared" si="2"/>
        <v>1</v>
      </c>
      <c r="K9" t="s">
        <v>524</v>
      </c>
      <c r="L9">
        <v>18701000</v>
      </c>
      <c r="M9">
        <v>598745000</v>
      </c>
      <c r="N9">
        <v>5.4930000000000003</v>
      </c>
      <c r="O9">
        <v>3288906.2850000001</v>
      </c>
      <c r="P9">
        <v>0.17586793674135073</v>
      </c>
    </row>
    <row r="10" spans="1:16">
      <c r="A10" s="11" t="s">
        <v>14</v>
      </c>
      <c r="B10" s="4" cm="1">
        <f t="array" ref="B10">_xll.SNL.Clients.Office.Excel.Functions.SPG(A10, "SP_TOTAL_REV", "CY2023")</f>
        <v>6735000</v>
      </c>
      <c r="C10" s="4">
        <f>_xll.SNL.Clients.Office.Excel.Functions.SPG(A10,"IQ_AVG_DILUT_SHARES_OUT","CY2023")</f>
        <v>295250000</v>
      </c>
      <c r="D10" s="5">
        <f>_xll.SNL.Clients.Office.Excel.Functions.SPG(A10, "IQ_DILUT_EPS_NORM", "CY2023")</f>
        <v>2.9849999999999999</v>
      </c>
      <c r="E10">
        <f t="shared" si="0"/>
        <v>881321.25</v>
      </c>
      <c r="F10">
        <f t="shared" si="1"/>
        <v>0.13085690423162583</v>
      </c>
      <c r="H10" t="b">
        <f t="shared" si="2"/>
        <v>1</v>
      </c>
      <c r="K10" t="s">
        <v>525</v>
      </c>
      <c r="L10">
        <v>6735000</v>
      </c>
      <c r="M10">
        <v>295250000</v>
      </c>
      <c r="N10">
        <v>2.9849999999999999</v>
      </c>
      <c r="O10">
        <v>881321.25</v>
      </c>
      <c r="P10">
        <v>0.13085690423162583</v>
      </c>
    </row>
    <row r="11" spans="1:16">
      <c r="A11" s="11" t="s">
        <v>15</v>
      </c>
      <c r="B11" s="4" cm="1">
        <f t="array" ref="B11">_xll.SNL.Clients.Office.Excel.Functions.SPG(A11, "SP_TOTAL_REV", "CY2023")</f>
        <v>12422700</v>
      </c>
      <c r="C11" s="4">
        <f>_xll.SNL.Clients.Office.Excel.Functions.SPG(A11,"IQ_AVG_DILUT_SHARES_OUT","CY2023")</f>
        <v>222750000</v>
      </c>
      <c r="D11" s="5">
        <f>_xll.SNL.Clients.Office.Excel.Functions.SPG(A11, "IQ_DILUT_EPS_NORM", "CY2023")</f>
        <v>8.7070000000000007</v>
      </c>
      <c r="E11">
        <f t="shared" si="0"/>
        <v>1939484.2500000002</v>
      </c>
      <c r="F11">
        <f t="shared" si="1"/>
        <v>0.15612421212779831</v>
      </c>
      <c r="H11" t="b">
        <f t="shared" si="2"/>
        <v>1</v>
      </c>
      <c r="K11" t="s">
        <v>526</v>
      </c>
      <c r="L11">
        <v>12422700</v>
      </c>
      <c r="M11">
        <v>222750000</v>
      </c>
      <c r="N11">
        <v>8.7070000000000007</v>
      </c>
      <c r="O11">
        <v>1939484.2500000002</v>
      </c>
      <c r="P11">
        <v>0.15612421212779831</v>
      </c>
    </row>
    <row r="12" spans="1:16">
      <c r="A12" s="11" t="s">
        <v>16</v>
      </c>
      <c r="B12" s="4" cm="1">
        <f t="array" ref="B12">_xll.SNL.Clients.Office.Excel.Functions.SPG(A12, "SP_TOTAL_REV", "CY2023")</f>
        <v>9917000</v>
      </c>
      <c r="C12" s="4">
        <f>_xll.SNL.Clients.Office.Excel.Functions.SPG(A12,"IQ_AVG_DILUT_SHARES_OUT","CY2023")</f>
        <v>662000000</v>
      </c>
      <c r="D12" s="5">
        <f>_xll.SNL.Clients.Office.Excel.Functions.SPG(A12, "IQ_DILUT_EPS_NORM", "CY2023")</f>
        <v>1.99</v>
      </c>
      <c r="E12">
        <f t="shared" si="0"/>
        <v>1317380</v>
      </c>
      <c r="F12">
        <f t="shared" si="1"/>
        <v>0.13284057678733488</v>
      </c>
      <c r="H12" t="b">
        <f t="shared" si="2"/>
        <v>1</v>
      </c>
      <c r="K12" t="s">
        <v>527</v>
      </c>
      <c r="L12">
        <v>9917000</v>
      </c>
      <c r="M12">
        <v>662000000</v>
      </c>
      <c r="N12">
        <v>1.99</v>
      </c>
      <c r="O12">
        <v>1317380</v>
      </c>
      <c r="P12">
        <v>0.13284057678733488</v>
      </c>
    </row>
    <row r="13" spans="1:16">
      <c r="A13" s="11" t="s">
        <v>17</v>
      </c>
      <c r="B13" s="4" cm="1">
        <f t="array" ref="B13">_xll.SNL.Clients.Office.Excel.Functions.SPG(A13, "SP_TOTAL_REV", "CY2023")</f>
        <v>3811920</v>
      </c>
      <c r="C13" s="4">
        <f>_xll.SNL.Clients.Office.Excel.Functions.SPG(A13,"IQ_AVG_DILUT_SHARES_OUT","CY2023")</f>
        <v>155397000</v>
      </c>
      <c r="D13" s="5">
        <f>_xll.SNL.Clients.Office.Excel.Functions.SPG(A13, "IQ_DILUT_EPS_NORM", "CY2023")</f>
        <v>2.911</v>
      </c>
      <c r="E13">
        <f t="shared" si="0"/>
        <v>452360.66700000002</v>
      </c>
      <c r="F13">
        <f t="shared" si="1"/>
        <v>0.11867003163759995</v>
      </c>
      <c r="H13" t="b">
        <f t="shared" si="2"/>
        <v>1</v>
      </c>
      <c r="K13" t="s">
        <v>528</v>
      </c>
      <c r="L13">
        <v>3811920</v>
      </c>
      <c r="M13">
        <v>155397000</v>
      </c>
      <c r="N13">
        <v>2.911</v>
      </c>
      <c r="O13">
        <v>452360.66700000002</v>
      </c>
      <c r="P13">
        <v>0.11867003163759995</v>
      </c>
    </row>
    <row r="14" spans="1:16">
      <c r="A14" s="11" t="s">
        <v>18</v>
      </c>
      <c r="B14" s="4" cm="1">
        <f t="array" ref="B14">_xll.SNL.Clients.Office.Excel.Functions.SPG(A14, "SP_TOTAL_REV", "CY2023")</f>
        <v>9617203</v>
      </c>
      <c r="C14" s="4">
        <f>_xll.SNL.Clients.Office.Excel.Functions.SPG(A14,"IQ_AVG_DILUT_SHARES_OUT","CY2023")</f>
        <v>117766000</v>
      </c>
      <c r="D14" s="5">
        <f>_xll.SNL.Clients.Office.Excel.Functions.SPG(A14, "IQ_DILUT_EPS_NORM", "CY2023")</f>
        <v>11.619</v>
      </c>
      <c r="E14">
        <f t="shared" si="0"/>
        <v>1368323.1540000001</v>
      </c>
      <c r="F14">
        <f t="shared" si="1"/>
        <v>0.14227870140621968</v>
      </c>
      <c r="H14" t="b">
        <f t="shared" si="2"/>
        <v>1</v>
      </c>
      <c r="K14" t="s">
        <v>529</v>
      </c>
      <c r="L14">
        <v>9617203</v>
      </c>
      <c r="M14">
        <v>117766000</v>
      </c>
      <c r="N14">
        <v>11.619</v>
      </c>
      <c r="O14">
        <v>1368323.1540000001</v>
      </c>
      <c r="P14">
        <v>0.14227870140621968</v>
      </c>
    </row>
    <row r="15" spans="1:16">
      <c r="A15" s="11" t="s">
        <v>19</v>
      </c>
      <c r="B15" s="4" cm="1">
        <f t="array" ref="B15">_xll.SNL.Clients.Office.Excel.Functions.SPG(A15, "SP_TOTAL_REV", "CY2023")</f>
        <v>2886679</v>
      </c>
      <c r="C15" s="4">
        <f>_xll.SNL.Clients.Office.Excel.Functions.SPG(A15,"IQ_AVG_DILUT_SHARES_OUT","CY2023")</f>
        <v>170909000</v>
      </c>
      <c r="D15" s="5">
        <f>_xll.SNL.Clients.Office.Excel.Functions.SPG(A15, "IQ_DILUT_EPS_NORM", "CY2023")</f>
        <v>1.3779999999999999</v>
      </c>
      <c r="E15">
        <f t="shared" si="0"/>
        <v>235512.60199999998</v>
      </c>
      <c r="F15">
        <f t="shared" si="1"/>
        <v>8.1586003154489981E-2</v>
      </c>
      <c r="H15" t="b">
        <f t="shared" si="2"/>
        <v>1</v>
      </c>
      <c r="K15" t="s">
        <v>530</v>
      </c>
      <c r="L15">
        <v>2886679</v>
      </c>
      <c r="M15">
        <v>170909000</v>
      </c>
      <c r="N15">
        <v>1.3779999999999999</v>
      </c>
      <c r="O15">
        <v>235512.60199999998</v>
      </c>
      <c r="P15">
        <v>8.1586003154489981E-2</v>
      </c>
    </row>
    <row r="16" spans="1:16">
      <c r="A16" s="11" t="s">
        <v>20</v>
      </c>
      <c r="B16" s="4" cm="1">
        <f t="array" ref="B16">_xll.SNL.Clients.Office.Excel.Functions.SPG(A16, "SP_TOTAL_REV", "CY2023")</f>
        <v>3862260</v>
      </c>
      <c r="C16" s="4">
        <f>_xll.SNL.Clients.Office.Excel.Functions.SPG(A16,"IQ_AVG_DILUT_SHARES_OUT","CY2023")</f>
        <v>76568000</v>
      </c>
      <c r="D16" s="5">
        <f>_xll.SNL.Clients.Office.Excel.Functions.SPG(A16, "IQ_DILUT_EPS_NORM", "CY2023")</f>
        <v>5.343</v>
      </c>
      <c r="E16">
        <f t="shared" si="0"/>
        <v>409102.82400000002</v>
      </c>
      <c r="F16">
        <f t="shared" si="1"/>
        <v>0.10592317037175127</v>
      </c>
      <c r="H16" t="b">
        <f t="shared" si="2"/>
        <v>1</v>
      </c>
      <c r="K16" t="s">
        <v>531</v>
      </c>
      <c r="L16">
        <v>3862260</v>
      </c>
      <c r="M16">
        <v>76568000</v>
      </c>
      <c r="N16">
        <v>5.343</v>
      </c>
      <c r="O16">
        <v>409102.82400000002</v>
      </c>
      <c r="P16">
        <v>0.10592317037175127</v>
      </c>
    </row>
    <row r="17" spans="1:16">
      <c r="A17" s="11" t="s">
        <v>21</v>
      </c>
      <c r="B17" s="4" cm="1">
        <f t="array" ref="B17">_xll.SNL.Clients.Office.Excel.Functions.SPG(A17, "SP_TOTAL_REV", "CY2023")</f>
        <v>3650800</v>
      </c>
      <c r="C17" s="4">
        <f>_xll.SNL.Clients.Office.Excel.Functions.SPG(A17,"IQ_AVG_DILUT_SHARES_OUT","CY2023")</f>
        <v>88300000</v>
      </c>
      <c r="D17" s="5">
        <f>_xll.SNL.Clients.Office.Excel.Functions.SPG(A17, "IQ_DILUT_EPS_NORM", "CY2023")</f>
        <v>4.5679999999999996</v>
      </c>
      <c r="E17">
        <f t="shared" si="0"/>
        <v>403354.39999999997</v>
      </c>
      <c r="F17">
        <f t="shared" si="1"/>
        <v>0.11048383915854058</v>
      </c>
      <c r="H17" t="b">
        <f t="shared" si="2"/>
        <v>1</v>
      </c>
      <c r="K17" t="s">
        <v>532</v>
      </c>
      <c r="L17">
        <v>3650800</v>
      </c>
      <c r="M17">
        <v>88300000</v>
      </c>
      <c r="N17">
        <v>4.5679999999999996</v>
      </c>
      <c r="O17">
        <v>403354.39999999997</v>
      </c>
      <c r="P17">
        <v>0.11048383915854058</v>
      </c>
    </row>
    <row r="18" spans="1:16">
      <c r="A18" s="11" t="s">
        <v>22</v>
      </c>
      <c r="B18" s="4" cm="1">
        <f t="array" ref="B18">_xll.SNL.Clients.Office.Excel.Functions.SPG(A18, "SP_TOTAL_REV", "CY2023")</f>
        <v>4027000</v>
      </c>
      <c r="C18" s="4">
        <f>_xll.SNL.Clients.Office.Excel.Functions.SPG(A18,"IQ_AVG_DILUT_SHARES_OUT","CY2023")</f>
        <v>253300000</v>
      </c>
      <c r="D18" s="5">
        <f>_xll.SNL.Clients.Office.Excel.Functions.SPG(A18, "IQ_DILUT_EPS_NORM", "CY2023")</f>
        <v>1.744</v>
      </c>
      <c r="E18">
        <f t="shared" si="0"/>
        <v>441755.2</v>
      </c>
      <c r="F18">
        <f t="shared" si="1"/>
        <v>0.1096983362304445</v>
      </c>
      <c r="H18" t="b">
        <f t="shared" si="2"/>
        <v>1</v>
      </c>
      <c r="K18" t="s">
        <v>533</v>
      </c>
      <c r="L18">
        <v>4027000</v>
      </c>
      <c r="M18">
        <v>253300000</v>
      </c>
      <c r="N18">
        <v>1.744</v>
      </c>
      <c r="O18">
        <v>441755.2</v>
      </c>
      <c r="P18">
        <v>0.1096983362304445</v>
      </c>
    </row>
    <row r="19" spans="1:16">
      <c r="A19" s="11" t="s">
        <v>23</v>
      </c>
      <c r="B19" s="4" cm="1">
        <f t="array" ref="B19">_xll.SNL.Clients.Office.Excel.Functions.SPG(A19, "SP_TOTAL_REV", "CY2023")</f>
        <v>307394000</v>
      </c>
      <c r="C19" s="4">
        <f>_xll.SNL.Clients.Office.Excel.Functions.SPG(A19,"IQ_AVG_DILUT_SHARES_OUT","CY2023")</f>
        <v>12722000000</v>
      </c>
      <c r="D19" s="5" t="str">
        <f>_xll.SNL.Clients.Office.Excel.Functions.SPG(A19, "IQ_DILUT_EPS_NORM", "CY2023")</f>
        <v>NA</v>
      </c>
      <c r="E19" t="e">
        <f t="shared" si="0"/>
        <v>#VALUE!</v>
      </c>
      <c r="F19" t="e">
        <f t="shared" si="1"/>
        <v>#VALUE!</v>
      </c>
      <c r="H19" t="b">
        <f t="shared" si="2"/>
        <v>0</v>
      </c>
      <c r="K19" t="s">
        <v>536</v>
      </c>
      <c r="L19" t="s">
        <v>1048</v>
      </c>
      <c r="M19" t="s">
        <v>1048</v>
      </c>
      <c r="N19" t="s">
        <v>1048</v>
      </c>
      <c r="O19" t="e">
        <v>#VALUE!</v>
      </c>
      <c r="P19" t="e">
        <v>#VALUE!</v>
      </c>
    </row>
    <row r="20" spans="1:16">
      <c r="A20" s="11" t="s">
        <v>24</v>
      </c>
      <c r="B20" s="4" cm="1">
        <f t="array" ref="B20">_xll.SNL.Clients.Office.Excel.Functions.SPG(A20, "SP_TOTAL_REV", "CY2023")</f>
        <v>307394000</v>
      </c>
      <c r="C20" s="4">
        <f>_xll.SNL.Clients.Office.Excel.Functions.SPG(A20,"IQ_AVG_DILUT_SHARES_OUT","CY2023")</f>
        <v>12722000000</v>
      </c>
      <c r="D20" s="5" t="str">
        <f>_xll.SNL.Clients.Office.Excel.Functions.SPG(A20, "IQ_DILUT_EPS_NORM", "CY2023")</f>
        <v>NA</v>
      </c>
      <c r="E20" t="e">
        <f t="shared" si="0"/>
        <v>#VALUE!</v>
      </c>
      <c r="F20" t="e">
        <f t="shared" si="1"/>
        <v>#VALUE!</v>
      </c>
      <c r="H20" t="b">
        <f t="shared" si="2"/>
        <v>1</v>
      </c>
      <c r="K20" t="s">
        <v>535</v>
      </c>
      <c r="L20">
        <v>307394000</v>
      </c>
      <c r="M20">
        <v>12722000000</v>
      </c>
      <c r="N20" t="s">
        <v>1049</v>
      </c>
      <c r="O20" t="e">
        <v>#VALUE!</v>
      </c>
      <c r="P20" t="e">
        <v>#VALUE!</v>
      </c>
    </row>
    <row r="21" spans="1:16">
      <c r="A21" s="11" t="s">
        <v>25</v>
      </c>
      <c r="B21" s="4" cm="1">
        <f t="array" ref="B21">_xll.SNL.Clients.Office.Excel.Functions.SPG(A21, "SP_TOTAL_REV", "CY2023")</f>
        <v>20502000</v>
      </c>
      <c r="C21" s="4">
        <f>_xll.SNL.Clients.Office.Excel.Functions.SPG(A21,"IQ_AVG_DILUT_SHARES_OUT","CY2023")</f>
        <v>1777000000</v>
      </c>
      <c r="D21" s="5">
        <f>_xll.SNL.Clients.Office.Excel.Functions.SPG(A21, "IQ_DILUT_EPS_NORM", "CY2023")</f>
        <v>4.0309999999999997</v>
      </c>
      <c r="E21">
        <f t="shared" si="0"/>
        <v>7163086.9999999991</v>
      </c>
      <c r="F21">
        <f t="shared" si="1"/>
        <v>0.34938479172763626</v>
      </c>
      <c r="H21" t="b">
        <f t="shared" si="2"/>
        <v>1</v>
      </c>
      <c r="K21" t="s">
        <v>537</v>
      </c>
      <c r="L21">
        <v>20502000</v>
      </c>
      <c r="M21">
        <v>1777000000</v>
      </c>
      <c r="N21">
        <v>4.0309999999999997</v>
      </c>
      <c r="O21">
        <v>7163086.9999999991</v>
      </c>
      <c r="P21">
        <v>0.34938479172763626</v>
      </c>
    </row>
    <row r="22" spans="1:16">
      <c r="A22" s="11" t="s">
        <v>26</v>
      </c>
      <c r="B22" s="4" cm="1">
        <f t="array" ref="B22">_xll.SNL.Clients.Office.Excel.Functions.SPG(A22, "SP_TOTAL_REV", "CY2023")</f>
        <v>574785000</v>
      </c>
      <c r="C22" s="4">
        <f>_xll.SNL.Clients.Office.Excel.Functions.SPG(A22,"IQ_AVG_DILUT_SHARES_OUT","CY2023")</f>
        <v>10492000000</v>
      </c>
      <c r="D22" s="5">
        <f>_xll.SNL.Clients.Office.Excel.Functions.SPG(A22, "IQ_DILUT_EPS_NORM", "CY2023")</f>
        <v>2.1739999999999999</v>
      </c>
      <c r="E22">
        <f t="shared" si="0"/>
        <v>22809608</v>
      </c>
      <c r="F22">
        <f t="shared" si="1"/>
        <v>3.9683721739433006E-2</v>
      </c>
      <c r="H22" t="b">
        <f t="shared" si="2"/>
        <v>1</v>
      </c>
      <c r="K22" t="s">
        <v>538</v>
      </c>
      <c r="L22">
        <v>574785000</v>
      </c>
      <c r="M22">
        <v>10492000000</v>
      </c>
      <c r="N22">
        <v>2.1739999999999999</v>
      </c>
      <c r="O22">
        <v>22809608</v>
      </c>
      <c r="P22">
        <v>3.9683721739433006E-2</v>
      </c>
    </row>
    <row r="23" spans="1:16">
      <c r="A23" s="11" t="s">
        <v>27</v>
      </c>
      <c r="B23" s="4" cm="1">
        <f t="array" ref="B23">_xll.SNL.Clients.Office.Excel.Functions.SPG(A23, "SP_TOTAL_REV", "CY2023")</f>
        <v>14034000</v>
      </c>
      <c r="C23" s="4">
        <f>_xll.SNL.Clients.Office.Excel.Functions.SPG(A23,"IQ_AVG_DILUT_SHARES_OUT","CY2023")</f>
        <v>1453000000</v>
      </c>
      <c r="D23" s="5">
        <f>_xll.SNL.Clients.Office.Excel.Functions.SPG(A23, "IQ_DILUT_EPS_NORM", "CY2023")</f>
        <v>0.39400000000000002</v>
      </c>
      <c r="E23">
        <f t="shared" si="0"/>
        <v>572482</v>
      </c>
      <c r="F23">
        <f t="shared" si="1"/>
        <v>4.079250391905373E-2</v>
      </c>
      <c r="H23" t="b">
        <f t="shared" si="2"/>
        <v>1</v>
      </c>
      <c r="K23" t="s">
        <v>539</v>
      </c>
      <c r="L23">
        <v>14034000</v>
      </c>
      <c r="M23">
        <v>1453000000</v>
      </c>
      <c r="N23">
        <v>0.39400000000000002</v>
      </c>
      <c r="O23">
        <v>572482</v>
      </c>
      <c r="P23">
        <v>4.079250391905373E-2</v>
      </c>
    </row>
    <row r="24" spans="1:16">
      <c r="A24" s="11" t="s">
        <v>28</v>
      </c>
      <c r="B24" s="4" cm="1">
        <f t="array" ref="B24">_xll.SNL.Clients.Office.Excel.Functions.SPG(A24, "SP_TOTAL_REV", "CY2023")</f>
        <v>7265000</v>
      </c>
      <c r="C24" s="4">
        <f>_xll.SNL.Clients.Office.Excel.Functions.SPG(A24,"IQ_AVG_DILUT_SHARES_OUT","CY2023")</f>
        <v>263400000</v>
      </c>
      <c r="D24" s="5">
        <f>_xll.SNL.Clients.Office.Excel.Functions.SPG(A24, "IQ_DILUT_EPS_NORM", "CY2023")</f>
        <v>3.161</v>
      </c>
      <c r="E24">
        <f t="shared" si="0"/>
        <v>832607.4</v>
      </c>
      <c r="F24">
        <f t="shared" si="1"/>
        <v>0.11460528561596697</v>
      </c>
      <c r="H24" t="b">
        <f t="shared" si="2"/>
        <v>1</v>
      </c>
      <c r="K24" t="s">
        <v>540</v>
      </c>
      <c r="L24">
        <v>7265000</v>
      </c>
      <c r="M24">
        <v>263400000</v>
      </c>
      <c r="N24">
        <v>3.161</v>
      </c>
      <c r="O24">
        <v>832607.4</v>
      </c>
      <c r="P24">
        <v>0.11460528561596697</v>
      </c>
    </row>
    <row r="25" spans="1:16">
      <c r="A25" s="11" t="s">
        <v>29</v>
      </c>
      <c r="B25" s="4" cm="1">
        <f t="array" ref="B25">_xll.SNL.Clients.Office.Excel.Functions.SPG(A25, "SP_TOTAL_REV", "CY2023")</f>
        <v>18982300</v>
      </c>
      <c r="C25" s="4">
        <f>_xll.SNL.Clients.Office.Excel.Functions.SPG(A25,"IQ_AVG_DILUT_SHARES_OUT","CY2023")</f>
        <v>520206258</v>
      </c>
      <c r="D25" s="5">
        <f>_xll.SNL.Clients.Office.Excel.Functions.SPG(A25, "IQ_DILUT_EPS_NORM", "CY2023")</f>
        <v>2.9289999999999998</v>
      </c>
      <c r="E25">
        <f t="shared" si="0"/>
        <v>1523684.129682</v>
      </c>
      <c r="F25">
        <f t="shared" si="1"/>
        <v>8.0268678172929514E-2</v>
      </c>
      <c r="H25" t="b">
        <f t="shared" si="2"/>
        <v>1</v>
      </c>
      <c r="K25" t="s">
        <v>542</v>
      </c>
      <c r="L25">
        <v>18982300</v>
      </c>
      <c r="M25">
        <v>520206258</v>
      </c>
      <c r="N25">
        <v>2.9289999999999998</v>
      </c>
      <c r="O25">
        <v>1523684.129682</v>
      </c>
      <c r="P25">
        <v>8.0268678172929514E-2</v>
      </c>
    </row>
    <row r="26" spans="1:16">
      <c r="A26" s="11" t="s">
        <v>30</v>
      </c>
      <c r="B26" s="4" cm="1">
        <f t="array" ref="B26">_xll.SNL.Clients.Office.Excel.Functions.SPG(A26, "SP_TOTAL_REV", "CY2023")</f>
        <v>55592000</v>
      </c>
      <c r="C26" s="4">
        <f>_xll.SNL.Clients.Office.Excel.Functions.SPG(A26,"IQ_AVG_DILUT_SHARES_OUT","CY2023")</f>
        <v>736000000</v>
      </c>
      <c r="D26" s="5">
        <f>_xll.SNL.Clients.Office.Excel.Functions.SPG(A26, "IQ_DILUT_EPS_NORM", "CY2023")</f>
        <v>9.2089999999999996</v>
      </c>
      <c r="E26">
        <f t="shared" si="0"/>
        <v>6777824</v>
      </c>
      <c r="F26">
        <f t="shared" si="1"/>
        <v>0.12192085192113973</v>
      </c>
      <c r="H26" t="b">
        <f t="shared" si="2"/>
        <v>1</v>
      </c>
      <c r="K26" t="s">
        <v>543</v>
      </c>
      <c r="L26">
        <v>55592000</v>
      </c>
      <c r="M26">
        <v>736000000</v>
      </c>
      <c r="N26">
        <v>9.2089999999999996</v>
      </c>
      <c r="O26">
        <v>6777824</v>
      </c>
      <c r="P26">
        <v>0.12192085192113973</v>
      </c>
    </row>
    <row r="27" spans="1:16">
      <c r="A27" s="11" t="s">
        <v>31</v>
      </c>
      <c r="B27" s="4" cm="1">
        <f t="array" ref="B27">_xll.SNL.Clients.Office.Excel.Functions.SPG(A27, "SP_TOTAL_REV", "CY2023")</f>
        <v>27938000</v>
      </c>
      <c r="C27" s="4">
        <f>_xll.SNL.Clients.Office.Excel.Functions.SPG(A27,"IQ_AVG_DILUT_SHARES_OUT","CY2023")</f>
        <v>725233068</v>
      </c>
      <c r="D27" s="5">
        <f>_xll.SNL.Clients.Office.Excel.Functions.SPG(A27, "IQ_DILUT_EPS_NORM", "CY2023")</f>
        <v>2.8919999999999999</v>
      </c>
      <c r="E27">
        <f t="shared" si="0"/>
        <v>2097374.032656</v>
      </c>
      <c r="F27">
        <f t="shared" si="1"/>
        <v>7.5072447299591949E-2</v>
      </c>
      <c r="H27" t="b">
        <f t="shared" si="2"/>
        <v>1</v>
      </c>
      <c r="K27" t="s">
        <v>544</v>
      </c>
      <c r="L27">
        <v>27938000</v>
      </c>
      <c r="M27">
        <v>725233068</v>
      </c>
      <c r="N27">
        <v>2.8919999999999999</v>
      </c>
      <c r="O27">
        <v>2097374.032656</v>
      </c>
      <c r="P27">
        <v>7.5072447299591949E-2</v>
      </c>
    </row>
    <row r="28" spans="1:16">
      <c r="A28" s="11" t="s">
        <v>32</v>
      </c>
      <c r="B28" s="4" cm="1">
        <f t="array" ref="B28">_xll.SNL.Clients.Office.Excel.Functions.SPG(A28, "SP_TOTAL_REV", "CY2023")</f>
        <v>10130800</v>
      </c>
      <c r="C28" s="4">
        <f>_xll.SNL.Clients.Office.Excel.Functions.SPG(A28,"IQ_AVG_DILUT_SHARES_OUT","CY2023")</f>
        <v>467162000</v>
      </c>
      <c r="D28" s="5">
        <f>_xll.SNL.Clients.Office.Excel.Functions.SPG(A28, "IQ_DILUT_EPS_NORM", "CY2023")</f>
        <v>3.335</v>
      </c>
      <c r="E28">
        <f t="shared" si="0"/>
        <v>1557985.27</v>
      </c>
      <c r="F28">
        <f t="shared" si="1"/>
        <v>0.15378699312986141</v>
      </c>
      <c r="H28" t="b">
        <f t="shared" si="2"/>
        <v>1</v>
      </c>
      <c r="K28" t="s">
        <v>545</v>
      </c>
      <c r="L28">
        <v>10130800</v>
      </c>
      <c r="M28">
        <v>467162000</v>
      </c>
      <c r="N28">
        <v>3.335</v>
      </c>
      <c r="O28">
        <v>1557985.27</v>
      </c>
      <c r="P28">
        <v>0.15378699312986141</v>
      </c>
    </row>
    <row r="29" spans="1:16">
      <c r="A29" s="11" t="s">
        <v>33</v>
      </c>
      <c r="B29" s="4" cm="1">
        <f t="array" ref="B29">_xll.SNL.Clients.Office.Excel.Functions.SPG(A29, "SP_TOTAL_REV", "CY2023")</f>
        <v>4234000</v>
      </c>
      <c r="C29" s="4">
        <f>_xll.SNL.Clients.Office.Excel.Functions.SPG(A29,"IQ_AVG_DILUT_SHARES_OUT","CY2023")</f>
        <v>193000000</v>
      </c>
      <c r="D29" s="5">
        <f>_xll.SNL.Clients.Office.Excel.Functions.SPG(A29, "IQ_DILUT_EPS_NORM", "CY2023")</f>
        <v>3.8730000000000002</v>
      </c>
      <c r="E29">
        <f t="shared" si="0"/>
        <v>747489</v>
      </c>
      <c r="F29">
        <f t="shared" si="1"/>
        <v>0.17654440245630609</v>
      </c>
      <c r="H29" t="b">
        <f t="shared" si="2"/>
        <v>1</v>
      </c>
      <c r="K29" t="s">
        <v>546</v>
      </c>
      <c r="L29">
        <v>4234000</v>
      </c>
      <c r="M29">
        <v>193000000</v>
      </c>
      <c r="N29">
        <v>3.8730000000000002</v>
      </c>
      <c r="O29">
        <v>747489</v>
      </c>
      <c r="P29">
        <v>0.17654440245630609</v>
      </c>
    </row>
    <row r="30" spans="1:16">
      <c r="A30" s="11" t="s">
        <v>34</v>
      </c>
      <c r="B30" s="4" cm="1">
        <f t="array" ref="B30">_xll.SNL.Clients.Office.Excel.Functions.SPG(A30, "SP_TOTAL_REV", "CY2023")</f>
        <v>16096000</v>
      </c>
      <c r="C30" s="4">
        <f>_xll.SNL.Clients.Office.Excel.Functions.SPG(A30,"IQ_AVG_DILUT_SHARES_OUT","CY2023")</f>
        <v>107800000</v>
      </c>
      <c r="D30" s="5">
        <f>_xll.SNL.Clients.Office.Excel.Functions.SPG(A30, "IQ_DILUT_EPS_NORM", "CY2023")</f>
        <v>19.109000000000002</v>
      </c>
      <c r="E30">
        <f t="shared" si="0"/>
        <v>2059950.2000000002</v>
      </c>
      <c r="F30">
        <f t="shared" si="1"/>
        <v>0.12797901341948312</v>
      </c>
      <c r="H30" t="b">
        <f t="shared" si="2"/>
        <v>1</v>
      </c>
      <c r="K30" t="s">
        <v>547</v>
      </c>
      <c r="L30">
        <v>16096000</v>
      </c>
      <c r="M30">
        <v>107800000</v>
      </c>
      <c r="N30">
        <v>19.109000000000002</v>
      </c>
      <c r="O30">
        <v>2059950.2000000002</v>
      </c>
      <c r="P30">
        <v>0.12797901341948312</v>
      </c>
    </row>
    <row r="31" spans="1:16">
      <c r="A31" s="11" t="s">
        <v>35</v>
      </c>
      <c r="B31" s="4" cm="1">
        <f t="array" ref="B31">_xll.SNL.Clients.Office.Excel.Functions.SPG(A31, "SP_TOTAL_REV", "CY2023")</f>
        <v>6596950</v>
      </c>
      <c r="C31" s="4">
        <f>_xll.SNL.Clients.Office.Excel.Functions.SPG(A31,"IQ_AVG_DILUT_SHARES_OUT","CY2023")</f>
        <v>231509000</v>
      </c>
      <c r="D31" s="5">
        <f>_xll.SNL.Clients.Office.Excel.Functions.SPG(A31, "IQ_DILUT_EPS_NORM", "CY2023")</f>
        <v>4.3369999999999997</v>
      </c>
      <c r="E31">
        <f t="shared" si="0"/>
        <v>1004054.5330000001</v>
      </c>
      <c r="F31">
        <f t="shared" si="1"/>
        <v>0.15219980945740078</v>
      </c>
      <c r="H31" t="b">
        <f t="shared" si="2"/>
        <v>1</v>
      </c>
      <c r="K31" t="s">
        <v>548</v>
      </c>
      <c r="L31">
        <v>6596950</v>
      </c>
      <c r="M31">
        <v>231509000</v>
      </c>
      <c r="N31">
        <v>4.3369999999999997</v>
      </c>
      <c r="O31">
        <v>1004054.5330000001</v>
      </c>
      <c r="P31">
        <v>0.15219980945740078</v>
      </c>
    </row>
    <row r="32" spans="1:16">
      <c r="A32" s="11" t="s">
        <v>36</v>
      </c>
      <c r="B32" s="4" cm="1">
        <f t="array" ref="B32">_xll.SNL.Clients.Office.Excel.Functions.SPG(A32, "SP_TOTAL_REV", "CY2023")</f>
        <v>28190000</v>
      </c>
      <c r="C32" s="4">
        <f>_xll.SNL.Clients.Office.Excel.Functions.SPG(A32,"IQ_AVG_DILUT_SHARES_OUT","CY2023")</f>
        <v>538000000</v>
      </c>
      <c r="D32" s="5">
        <f>_xll.SNL.Clients.Office.Excel.Functions.SPG(A32, "IQ_DILUT_EPS_NORM", "CY2023")</f>
        <v>7.5030000000000001</v>
      </c>
      <c r="E32">
        <f t="shared" si="0"/>
        <v>4036614</v>
      </c>
      <c r="F32">
        <f t="shared" si="1"/>
        <v>0.14319311812699539</v>
      </c>
      <c r="H32" t="b">
        <f t="shared" si="2"/>
        <v>1</v>
      </c>
      <c r="K32" t="s">
        <v>549</v>
      </c>
      <c r="L32">
        <v>28190000</v>
      </c>
      <c r="M32">
        <v>538000000</v>
      </c>
      <c r="N32">
        <v>7.5030000000000001</v>
      </c>
      <c r="O32">
        <v>4036614</v>
      </c>
      <c r="P32">
        <v>0.14319311812699539</v>
      </c>
    </row>
    <row r="33" spans="1:16">
      <c r="A33" s="11" t="s">
        <v>37</v>
      </c>
      <c r="B33" s="4" cm="1">
        <f t="array" ref="B33">_xll.SNL.Clients.Office.Excel.Functions.SPG(A33, "SP_TOTAL_REV", "CY2023")</f>
        <v>12554700</v>
      </c>
      <c r="C33" s="4">
        <f>_xll.SNL.Clients.Office.Excel.Functions.SPG(A33,"IQ_AVG_DILUT_SHARES_OUT","CY2023")</f>
        <v>1241200000</v>
      </c>
      <c r="D33" s="5">
        <f>_xll.SNL.Clients.Office.Excel.Functions.SPG(A33, "IQ_DILUT_EPS_NORM", "CY2023")</f>
        <v>1.2370000000000001</v>
      </c>
      <c r="E33">
        <f t="shared" si="0"/>
        <v>1535364.4000000001</v>
      </c>
      <c r="F33">
        <f t="shared" si="1"/>
        <v>0.12229399348451178</v>
      </c>
      <c r="H33" t="b">
        <f t="shared" si="2"/>
        <v>1</v>
      </c>
      <c r="K33" t="s">
        <v>550</v>
      </c>
      <c r="L33">
        <v>12554700</v>
      </c>
      <c r="M33">
        <v>1241200000</v>
      </c>
      <c r="N33">
        <v>1.2370000000000001</v>
      </c>
      <c r="O33">
        <v>1535364.4000000001</v>
      </c>
      <c r="P33">
        <v>0.12229399348451178</v>
      </c>
    </row>
    <row r="34" spans="1:16">
      <c r="A34" s="11" t="s">
        <v>38</v>
      </c>
      <c r="B34" s="4" cm="1">
        <f t="array" ref="B34">_xll.SNL.Clients.Office.Excel.Functions.SPG(A34, "SP_TOTAL_REV", "CY2023")</f>
        <v>11568613</v>
      </c>
      <c r="C34" s="4">
        <f>_xll.SNL.Clients.Office.Excel.Functions.SPG(A34,"IQ_AVG_DILUT_SHARES_OUT","CY2023")</f>
        <v>502848250</v>
      </c>
      <c r="D34" s="5">
        <f>_xll.SNL.Clients.Office.Excel.Functions.SPG(A34, "IQ_DILUT_EPS_NORM", "CY2023")</f>
        <v>4.008</v>
      </c>
      <c r="E34">
        <f t="shared" si="0"/>
        <v>2015415.7860000001</v>
      </c>
      <c r="F34">
        <f t="shared" si="1"/>
        <v>0.17421412454544033</v>
      </c>
      <c r="H34" t="b">
        <f t="shared" si="2"/>
        <v>1</v>
      </c>
      <c r="K34" t="s">
        <v>551</v>
      </c>
      <c r="L34">
        <v>11568613</v>
      </c>
      <c r="M34">
        <v>502848250</v>
      </c>
      <c r="N34">
        <v>4.008</v>
      </c>
      <c r="O34">
        <v>2015415.7860000001</v>
      </c>
      <c r="P34">
        <v>0.17421412454544033</v>
      </c>
    </row>
    <row r="35" spans="1:16">
      <c r="A35" s="11" t="s">
        <v>39</v>
      </c>
      <c r="B35" s="4" cm="1">
        <f t="array" ref="B35">_xll.SNL.Clients.Office.Excel.Functions.SPG(A35, "SP_TOTAL_REV", "CY2023")</f>
        <v>2269949</v>
      </c>
      <c r="C35" s="4">
        <f>_xll.SNL.Clients.Office.Excel.Functions.SPG(A35,"IQ_AVG_DILUT_SHARES_OUT","CY2023")</f>
        <v>87386000</v>
      </c>
      <c r="D35" s="5">
        <f>_xll.SNL.Clients.Office.Excel.Functions.SPG(A35, "IQ_DILUT_EPS_NORM", "CY2023")</f>
        <v>4.2510000000000003</v>
      </c>
      <c r="E35">
        <f t="shared" si="0"/>
        <v>371477.886</v>
      </c>
      <c r="F35">
        <f t="shared" si="1"/>
        <v>0.16365032254028614</v>
      </c>
      <c r="H35" t="b">
        <f t="shared" si="2"/>
        <v>1</v>
      </c>
      <c r="K35" t="s">
        <v>552</v>
      </c>
      <c r="L35">
        <v>2269949</v>
      </c>
      <c r="M35">
        <v>87386000</v>
      </c>
      <c r="N35">
        <v>4.2510000000000003</v>
      </c>
      <c r="O35">
        <v>371477.886</v>
      </c>
      <c r="P35">
        <v>0.16365032254028614</v>
      </c>
    </row>
    <row r="36" spans="1:16">
      <c r="A36" s="11" t="s">
        <v>40</v>
      </c>
      <c r="B36" s="4" cm="1">
        <f t="array" ref="B36">_xll.SNL.Clients.Office.Excel.Functions.SPG(A36, "SP_TOTAL_REV", "CY2023")</f>
        <v>13407000</v>
      </c>
      <c r="C36" s="4">
        <f>_xll.SNL.Clients.Office.Excel.Functions.SPG(A36,"IQ_AVG_DILUT_SHARES_OUT","CY2023")</f>
        <v>205000000</v>
      </c>
      <c r="D36" s="5">
        <f>_xll.SNL.Clients.Office.Excel.Functions.SPG(A36, "IQ_DILUT_EPS_NORM", "CY2023")</f>
        <v>10.401</v>
      </c>
      <c r="E36">
        <f t="shared" si="0"/>
        <v>2132205</v>
      </c>
      <c r="F36">
        <f t="shared" si="1"/>
        <v>0.15903669724770642</v>
      </c>
      <c r="H36" t="b">
        <f t="shared" si="2"/>
        <v>1</v>
      </c>
      <c r="K36" t="s">
        <v>553</v>
      </c>
      <c r="L36">
        <v>13407000</v>
      </c>
      <c r="M36">
        <v>205000000</v>
      </c>
      <c r="N36">
        <v>10.401</v>
      </c>
      <c r="O36">
        <v>2132205</v>
      </c>
      <c r="P36">
        <v>0.15903669724770642</v>
      </c>
    </row>
    <row r="37" spans="1:16">
      <c r="A37" s="11" t="s">
        <v>41</v>
      </c>
      <c r="B37" s="4" cm="1">
        <f t="array" ref="B37">_xll.SNL.Clients.Office.Excel.Functions.SPG(A37, "SP_TOTAL_REV", "CY2023")</f>
        <v>8093000</v>
      </c>
      <c r="C37" s="4">
        <f>_xll.SNL.Clients.Office.Excel.Functions.SPG(A37,"IQ_AVG_DILUT_SHARES_OUT","CY2023")</f>
        <v>309000000</v>
      </c>
      <c r="D37" s="5">
        <f>_xll.SNL.Clients.Office.Excel.Functions.SPG(A37, "IQ_DILUT_EPS_NORM", "CY2023")</f>
        <v>5.1390000000000002</v>
      </c>
      <c r="E37">
        <f t="shared" si="0"/>
        <v>1587951</v>
      </c>
      <c r="F37">
        <f t="shared" si="1"/>
        <v>0.19621290003706907</v>
      </c>
      <c r="H37" t="b">
        <f t="shared" si="2"/>
        <v>1</v>
      </c>
      <c r="K37" t="s">
        <v>554</v>
      </c>
      <c r="L37">
        <v>8093000</v>
      </c>
      <c r="M37">
        <v>309000000</v>
      </c>
      <c r="N37">
        <v>5.1390000000000002</v>
      </c>
      <c r="O37">
        <v>1587951</v>
      </c>
      <c r="P37">
        <v>0.19621290003706907</v>
      </c>
    </row>
    <row r="38" spans="1:16">
      <c r="A38" s="11" t="s">
        <v>42</v>
      </c>
      <c r="B38" s="4" cm="1">
        <f t="array" ref="B38">_xll.SNL.Clients.Office.Excel.Functions.SPG(A38, "SP_TOTAL_REV", "CY2023")</f>
        <v>31944000</v>
      </c>
      <c r="C38" s="4">
        <f>_xll.SNL.Clients.Office.Excel.Functions.SPG(A38,"IQ_AVG_DILUT_SHARES_OUT","CY2023")</f>
        <v>588846447</v>
      </c>
      <c r="D38" s="5">
        <f>_xll.SNL.Clients.Office.Excel.Functions.SPG(A38, "IQ_DILUT_EPS_NORM", "CY2023")</f>
        <v>3.4159999999999999</v>
      </c>
      <c r="E38">
        <f t="shared" si="0"/>
        <v>2011499.4629519999</v>
      </c>
      <c r="F38">
        <f t="shared" si="1"/>
        <v>6.296955493839218E-2</v>
      </c>
      <c r="H38" t="b">
        <f t="shared" si="2"/>
        <v>1</v>
      </c>
      <c r="K38" t="s">
        <v>1029</v>
      </c>
      <c r="L38">
        <v>31944000</v>
      </c>
      <c r="M38">
        <v>588846447</v>
      </c>
      <c r="N38">
        <v>3.4159999999999999</v>
      </c>
      <c r="O38">
        <v>2011499.4629519999</v>
      </c>
      <c r="P38">
        <v>6.296955493839218E-2</v>
      </c>
    </row>
    <row r="39" spans="1:16">
      <c r="A39" s="11" t="s">
        <v>43</v>
      </c>
      <c r="B39" s="4" cm="1">
        <f t="array" ref="B39">_xll.SNL.Clients.Office.Excel.Functions.SPG(A39, "SP_TOTAL_REV", "CY2023")</f>
        <v>385706000</v>
      </c>
      <c r="C39" s="4">
        <f>_xll.SNL.Clients.Office.Excel.Functions.SPG(A39,"IQ_AVG_DILUT_SHARES_OUT","CY2023")</f>
        <v>15717777750</v>
      </c>
      <c r="D39" s="5">
        <f>_xll.SNL.Clients.Office.Excel.Functions.SPG(A39, "IQ_DILUT_EPS_NORM", "CY2023")</f>
        <v>4.7089999999999996</v>
      </c>
      <c r="E39">
        <f t="shared" si="0"/>
        <v>74015015.42475</v>
      </c>
      <c r="F39">
        <f t="shared" si="1"/>
        <v>0.19189490291763675</v>
      </c>
      <c r="H39" t="b">
        <f t="shared" si="2"/>
        <v>1</v>
      </c>
      <c r="K39" t="s">
        <v>555</v>
      </c>
      <c r="L39">
        <v>385706000</v>
      </c>
      <c r="M39">
        <v>15717777750</v>
      </c>
      <c r="N39">
        <v>4.7089999999999996</v>
      </c>
      <c r="O39">
        <v>74015015.42475</v>
      </c>
      <c r="P39">
        <v>0.19189490291763675</v>
      </c>
    </row>
    <row r="40" spans="1:16">
      <c r="A40" s="11" t="s">
        <v>44</v>
      </c>
      <c r="B40" s="4" cm="1">
        <f t="array" ref="B40">_xll.SNL.Clients.Office.Excel.Functions.SPG(A40, "SP_TOTAL_REV", "CY2023")</f>
        <v>26485000</v>
      </c>
      <c r="C40" s="4">
        <f>_xll.SNL.Clients.Office.Excel.Functions.SPG(A40,"IQ_AVG_DILUT_SHARES_OUT","CY2023")</f>
        <v>842000000</v>
      </c>
      <c r="D40" s="5">
        <f>_xll.SNL.Clients.Office.Excel.Functions.SPG(A40, "IQ_DILUT_EPS_NORM", "CY2023")</f>
        <v>5.8479999999999999</v>
      </c>
      <c r="E40">
        <f t="shared" si="0"/>
        <v>4924016</v>
      </c>
      <c r="F40">
        <f t="shared" si="1"/>
        <v>0.18591716065697564</v>
      </c>
      <c r="H40" t="b">
        <f t="shared" si="2"/>
        <v>1</v>
      </c>
      <c r="K40" t="s">
        <v>556</v>
      </c>
      <c r="L40">
        <v>26485000</v>
      </c>
      <c r="M40">
        <v>842000000</v>
      </c>
      <c r="N40">
        <v>5.8479999999999999</v>
      </c>
      <c r="O40">
        <v>4924016</v>
      </c>
      <c r="P40">
        <v>0.18591716065697564</v>
      </c>
    </row>
    <row r="41" spans="1:16">
      <c r="A41" s="11" t="s">
        <v>45</v>
      </c>
      <c r="B41" s="4" cm="1">
        <f t="array" ref="B41">_xll.SNL.Clients.Office.Excel.Functions.SPG(A41, "SP_TOTAL_REV", "CY2023")</f>
        <v>20051000</v>
      </c>
      <c r="C41" s="4">
        <f>_xll.SNL.Clients.Office.Excel.Functions.SPG(A41,"IQ_AVG_DILUT_SHARES_OUT","CY2023")</f>
        <v>282880000</v>
      </c>
      <c r="D41" s="5">
        <f>_xll.SNL.Clients.Office.Excel.Functions.SPG(A41, "IQ_DILUT_EPS_NORM", "CY2023")</f>
        <v>2.9409999999999998</v>
      </c>
      <c r="E41">
        <f t="shared" si="0"/>
        <v>831950.08</v>
      </c>
      <c r="F41">
        <f t="shared" si="1"/>
        <v>4.1491700164580321E-2</v>
      </c>
      <c r="H41" t="b">
        <f t="shared" si="2"/>
        <v>1</v>
      </c>
      <c r="K41" t="s">
        <v>557</v>
      </c>
      <c r="L41">
        <v>20051000</v>
      </c>
      <c r="M41">
        <v>282880000</v>
      </c>
      <c r="N41">
        <v>2.9409999999999998</v>
      </c>
      <c r="O41">
        <v>831950.08</v>
      </c>
      <c r="P41">
        <v>4.1491700164580321E-2</v>
      </c>
    </row>
    <row r="42" spans="1:16">
      <c r="A42" s="11" t="s">
        <v>46</v>
      </c>
      <c r="B42" s="4" cm="1">
        <f t="array" ref="B42">_xll.SNL.Clients.Office.Excel.Functions.SPG(A42, "SP_TOTAL_REV", "CY2023")</f>
        <v>13574000</v>
      </c>
      <c r="C42" s="4">
        <f>_xll.SNL.Clients.Office.Excel.Functions.SPG(A42,"IQ_AVG_DILUT_SHARES_OUT","CY2023")</f>
        <v>378800000</v>
      </c>
      <c r="D42" s="5">
        <f>_xll.SNL.Clients.Office.Excel.Functions.SPG(A42, "IQ_DILUT_EPS_NORM", "CY2023")</f>
        <v>5.9009999999999998</v>
      </c>
      <c r="E42">
        <f t="shared" si="0"/>
        <v>2235298.7999999998</v>
      </c>
      <c r="F42">
        <f t="shared" si="1"/>
        <v>0.16467502578458817</v>
      </c>
      <c r="H42" t="b">
        <f t="shared" si="2"/>
        <v>1</v>
      </c>
      <c r="K42" t="s">
        <v>558</v>
      </c>
      <c r="L42">
        <v>13574000</v>
      </c>
      <c r="M42">
        <v>378800000</v>
      </c>
      <c r="N42">
        <v>5.9009999999999998</v>
      </c>
      <c r="O42">
        <v>2235298.7999999998</v>
      </c>
      <c r="P42">
        <v>0.16467502578458817</v>
      </c>
    </row>
    <row r="43" spans="1:16">
      <c r="A43" s="11" t="s">
        <v>47</v>
      </c>
      <c r="B43" s="4" cm="1">
        <f t="array" ref="B43">_xll.SNL.Clients.Office.Excel.Functions.SPG(A43, "SP_TOTAL_REV", "CY2023")</f>
        <v>93935000</v>
      </c>
      <c r="C43" s="4">
        <f>_xll.SNL.Clients.Office.Excel.Functions.SPG(A43,"IQ_AVG_DILUT_SHARES_OUT","CY2023")</f>
        <v>542000000</v>
      </c>
      <c r="D43" s="5">
        <f>_xll.SNL.Clients.Office.Excel.Functions.SPG(A43, "IQ_DILUT_EPS_NORM", "CY2023")</f>
        <v>5.3120000000000003</v>
      </c>
      <c r="E43">
        <f t="shared" si="0"/>
        <v>2879104</v>
      </c>
      <c r="F43">
        <f t="shared" si="1"/>
        <v>3.0649960078777877E-2</v>
      </c>
      <c r="H43" t="b">
        <f t="shared" si="2"/>
        <v>1</v>
      </c>
      <c r="K43" t="s">
        <v>559</v>
      </c>
      <c r="L43">
        <v>93935000</v>
      </c>
      <c r="M43">
        <v>542000000</v>
      </c>
      <c r="N43">
        <v>5.3120000000000003</v>
      </c>
      <c r="O43">
        <v>2879104</v>
      </c>
      <c r="P43">
        <v>3.0649960078777877E-2</v>
      </c>
    </row>
    <row r="44" spans="1:16">
      <c r="A44" s="11" t="s">
        <v>48</v>
      </c>
      <c r="B44" s="4" cm="1">
        <f t="array" ref="B44">_xll.SNL.Clients.Office.Excel.Functions.SPG(A44, "SP_TOTAL_REV", "CY2023")</f>
        <v>5860168</v>
      </c>
      <c r="C44" s="4">
        <f>_xll.SNL.Clients.Office.Excel.Functions.SPG(A44,"IQ_AVG_DILUT_SHARES_OUT","CY2023")</f>
        <v>317135000</v>
      </c>
      <c r="D44" s="5">
        <f>_xll.SNL.Clients.Office.Excel.Functions.SPG(A44, "IQ_DILUT_EPS_NORM", "CY2023")</f>
        <v>4.7359999999999998</v>
      </c>
      <c r="E44">
        <f t="shared" si="0"/>
        <v>1501951.36</v>
      </c>
      <c r="F44">
        <f t="shared" si="1"/>
        <v>0.2562983450303814</v>
      </c>
      <c r="H44" t="b">
        <f t="shared" si="2"/>
        <v>1</v>
      </c>
      <c r="K44" t="s">
        <v>560</v>
      </c>
      <c r="L44">
        <v>5860168</v>
      </c>
      <c r="M44">
        <v>317135000</v>
      </c>
      <c r="N44">
        <v>4.7359999999999998</v>
      </c>
      <c r="O44">
        <v>1501951.36</v>
      </c>
      <c r="P44">
        <v>0.2562983450303814</v>
      </c>
    </row>
    <row r="45" spans="1:16">
      <c r="A45" s="11" t="s">
        <v>49</v>
      </c>
      <c r="B45" s="4" cm="1">
        <f t="array" ref="B45">_xll.SNL.Clients.Office.Excel.Functions.SPG(A45, "SP_TOTAL_REV", "CY2023")</f>
        <v>10071900</v>
      </c>
      <c r="C45" s="4">
        <f>_xll.SNL.Clients.Office.Excel.Functions.SPG(A45,"IQ_AVG_DILUT_SHARES_OUT","CY2023")</f>
        <v>219300000</v>
      </c>
      <c r="D45" s="5">
        <f>_xll.SNL.Clients.Office.Excel.Functions.SPG(A45, "IQ_DILUT_EPS_NORM", "CY2023")</f>
        <v>5.6619999999999999</v>
      </c>
      <c r="E45">
        <f t="shared" si="0"/>
        <v>1241676.6000000001</v>
      </c>
      <c r="F45">
        <f t="shared" si="1"/>
        <v>0.12328126768534239</v>
      </c>
      <c r="H45" t="b">
        <f t="shared" si="2"/>
        <v>1</v>
      </c>
      <c r="K45" t="s">
        <v>561</v>
      </c>
      <c r="L45">
        <v>10071900</v>
      </c>
      <c r="M45">
        <v>219300000</v>
      </c>
      <c r="N45">
        <v>5.6619999999999999</v>
      </c>
      <c r="O45">
        <v>1241676.6000000001</v>
      </c>
      <c r="P45">
        <v>0.12328126768534239</v>
      </c>
    </row>
    <row r="46" spans="1:16">
      <c r="A46" s="11" t="s">
        <v>50</v>
      </c>
      <c r="B46" s="4" cm="1">
        <f t="array" ref="B46">_xll.SNL.Clients.Office.Excel.Functions.SPG(A46, "SP_TOTAL_REV", "CY2023")</f>
        <v>11131600</v>
      </c>
      <c r="C46" s="4">
        <f>_xll.SNL.Clients.Office.Excel.Functions.SPG(A46,"IQ_AVG_DILUT_SHARES_OUT","CY2023")</f>
        <v>53783069</v>
      </c>
      <c r="D46" s="5">
        <f>_xll.SNL.Clients.Office.Excel.Functions.SPG(A46, "IQ_DILUT_EPS_NORM", "CY2023")</f>
        <v>9.7729999999999997</v>
      </c>
      <c r="E46">
        <f t="shared" si="0"/>
        <v>525621.93333699997</v>
      </c>
      <c r="F46">
        <f t="shared" si="1"/>
        <v>4.7218902344406913E-2</v>
      </c>
      <c r="H46" t="b">
        <f t="shared" si="2"/>
        <v>1</v>
      </c>
      <c r="K46" t="s">
        <v>562</v>
      </c>
      <c r="L46">
        <v>11131600</v>
      </c>
      <c r="M46">
        <v>53783069</v>
      </c>
      <c r="N46">
        <v>9.7729999999999997</v>
      </c>
      <c r="O46">
        <v>525621.93333699997</v>
      </c>
      <c r="P46">
        <v>4.7218902344406913E-2</v>
      </c>
    </row>
    <row r="47" spans="1:16">
      <c r="A47" s="11" t="s">
        <v>51</v>
      </c>
      <c r="B47" s="4" cm="1">
        <f t="array" ref="B47">_xll.SNL.Clients.Office.Excel.Functions.SPG(A47, "SP_TOTAL_REV", "CY2023")</f>
        <v>122428000</v>
      </c>
      <c r="C47" s="4">
        <f>_xll.SNL.Clients.Office.Excel.Functions.SPG(A47,"IQ_AVG_DILUT_SHARES_OUT","CY2023")</f>
        <v>7258000000</v>
      </c>
      <c r="D47" s="5">
        <f>_xll.SNL.Clients.Office.Excel.Functions.SPG(A47, "IQ_DILUT_EPS_NORM", "CY2023")</f>
        <v>1.6819999999999999</v>
      </c>
      <c r="E47">
        <f t="shared" si="0"/>
        <v>12207956</v>
      </c>
      <c r="F47">
        <f t="shared" si="1"/>
        <v>9.9715391903812858E-2</v>
      </c>
      <c r="H47" t="b">
        <f t="shared" si="2"/>
        <v>1</v>
      </c>
      <c r="K47" t="s">
        <v>563</v>
      </c>
      <c r="L47">
        <v>122428000</v>
      </c>
      <c r="M47">
        <v>7258000000</v>
      </c>
      <c r="N47">
        <v>1.6819999999999999</v>
      </c>
      <c r="O47">
        <v>12207956</v>
      </c>
      <c r="P47">
        <v>9.9715391903812858E-2</v>
      </c>
    </row>
    <row r="48" spans="1:16">
      <c r="A48" s="11" t="s">
        <v>52</v>
      </c>
      <c r="B48" s="4" cm="1">
        <f t="array" ref="B48">_xll.SNL.Clients.Office.Excel.Functions.SPG(A48, "SP_TOTAL_REV", "CY2023")</f>
        <v>3949815</v>
      </c>
      <c r="C48" s="4">
        <f>_xll.SNL.Clients.Office.Excel.Functions.SPG(A48,"IQ_AVG_DILUT_SHARES_OUT","CY2023")</f>
        <v>147130750</v>
      </c>
      <c r="D48" s="5">
        <f>_xll.SNL.Clients.Office.Excel.Functions.SPG(A48, "IQ_DILUT_EPS_NORM", "CY2023")</f>
        <v>4.49</v>
      </c>
      <c r="E48">
        <f t="shared" si="0"/>
        <v>660617.0675</v>
      </c>
      <c r="F48">
        <f t="shared" si="1"/>
        <v>0.16725266056764684</v>
      </c>
      <c r="H48" t="b">
        <f t="shared" si="2"/>
        <v>1</v>
      </c>
      <c r="K48" t="s">
        <v>564</v>
      </c>
      <c r="L48">
        <v>3949815</v>
      </c>
      <c r="M48">
        <v>147130750</v>
      </c>
      <c r="N48">
        <v>4.49</v>
      </c>
      <c r="O48">
        <v>660617.0675</v>
      </c>
      <c r="P48">
        <v>0.16725266056764684</v>
      </c>
    </row>
    <row r="49" spans="1:16">
      <c r="A49" s="11" t="s">
        <v>53</v>
      </c>
      <c r="B49" s="4" cm="1">
        <f t="array" ref="B49">_xll.SNL.Clients.Office.Excel.Functions.SPG(A49, "SP_TOTAL_REV", "CY2023")</f>
        <v>5497000</v>
      </c>
      <c r="C49" s="4">
        <f>_xll.SNL.Clients.Office.Excel.Functions.SPG(A49,"IQ_AVG_DILUT_SHARES_OUT","CY2023")</f>
        <v>216000000</v>
      </c>
      <c r="D49" s="5">
        <f>_xll.SNL.Clients.Office.Excel.Functions.SPG(A49, "IQ_DILUT_EPS_NORM", "CY2023")</f>
        <v>3.516</v>
      </c>
      <c r="E49">
        <f t="shared" si="0"/>
        <v>759456</v>
      </c>
      <c r="F49">
        <f t="shared" si="1"/>
        <v>0.13815826814626159</v>
      </c>
      <c r="H49" t="b">
        <f t="shared" si="2"/>
        <v>1</v>
      </c>
      <c r="K49" t="s">
        <v>565</v>
      </c>
      <c r="L49">
        <v>5497000</v>
      </c>
      <c r="M49">
        <v>216000000</v>
      </c>
      <c r="N49">
        <v>3.516</v>
      </c>
      <c r="O49">
        <v>759456</v>
      </c>
      <c r="P49">
        <v>0.13815826814626159</v>
      </c>
    </row>
    <row r="50" spans="1:16">
      <c r="A50" s="11" t="s">
        <v>54</v>
      </c>
      <c r="B50" s="4" cm="1">
        <f t="array" ref="B50">_xll.SNL.Clients.Office.Excel.Functions.SPG(A50, "SP_TOTAL_REV", "CY2023")</f>
        <v>18585900</v>
      </c>
      <c r="C50" s="4">
        <f>_xll.SNL.Clients.Office.Excel.Functions.SPG(A50,"IQ_AVG_DILUT_SHARES_OUT","CY2023")</f>
        <v>414400000</v>
      </c>
      <c r="D50" s="5">
        <f>_xll.SNL.Clients.Office.Excel.Functions.SPG(A50, "IQ_DILUT_EPS_NORM", "CY2023")</f>
        <v>6.9359999999999999</v>
      </c>
      <c r="E50">
        <f t="shared" si="0"/>
        <v>2874278.4</v>
      </c>
      <c r="F50">
        <f t="shared" si="1"/>
        <v>0.154648330185786</v>
      </c>
      <c r="H50" t="b">
        <f t="shared" si="2"/>
        <v>1</v>
      </c>
      <c r="K50" t="s">
        <v>566</v>
      </c>
      <c r="L50">
        <v>18585900</v>
      </c>
      <c r="M50">
        <v>414400000</v>
      </c>
      <c r="N50">
        <v>6.9359999999999999</v>
      </c>
      <c r="O50">
        <v>2874278.4</v>
      </c>
      <c r="P50">
        <v>0.154648330185786</v>
      </c>
    </row>
    <row r="51" spans="1:16">
      <c r="A51" s="11" t="s">
        <v>55</v>
      </c>
      <c r="B51" s="4" cm="1">
        <f t="array" ref="B51">_xll.SNL.Clients.Office.Excel.Functions.SPG(A51, "SP_TOTAL_REV", "CY2023")</f>
        <v>17830563</v>
      </c>
      <c r="C51" s="4">
        <f>_xll.SNL.Clients.Office.Excel.Functions.SPG(A51,"IQ_AVG_DILUT_SHARES_OUT","CY2023")</f>
        <v>18750250</v>
      </c>
      <c r="D51" s="5">
        <f>_xll.SNL.Clients.Office.Excel.Functions.SPG(A51, "IQ_DILUT_EPS_NORM", "CY2023")</f>
        <v>108.649</v>
      </c>
      <c r="E51">
        <f t="shared" si="0"/>
        <v>2037195.9122500001</v>
      </c>
      <c r="F51">
        <f t="shared" si="1"/>
        <v>0.11425303352732048</v>
      </c>
      <c r="H51" t="b">
        <f t="shared" si="2"/>
        <v>0</v>
      </c>
      <c r="K51" t="s">
        <v>567</v>
      </c>
      <c r="L51">
        <v>17662419</v>
      </c>
      <c r="M51">
        <v>18750250</v>
      </c>
      <c r="N51">
        <v>108.649</v>
      </c>
      <c r="O51">
        <v>2037195.9122500001</v>
      </c>
      <c r="P51">
        <v>0.11534070798852637</v>
      </c>
    </row>
    <row r="52" spans="1:16">
      <c r="A52" s="11" t="s">
        <v>56</v>
      </c>
      <c r="B52" s="4" cm="1">
        <f t="array" ref="B52">_xll.SNL.Clients.Office.Excel.Functions.SPG(A52, "SP_TOTAL_REV", "CY2023")</f>
        <v>2815021</v>
      </c>
      <c r="C52" s="4">
        <f>_xll.SNL.Clients.Office.Excel.Functions.SPG(A52,"IQ_AVG_DILUT_SHARES_OUT","CY2023")</f>
        <v>141643788</v>
      </c>
      <c r="D52" s="5">
        <f>_xll.SNL.Clients.Office.Excel.Functions.SPG(A52, "IQ_DILUT_EPS_NORM", "CY2023")</f>
        <v>3.0649999999999999</v>
      </c>
      <c r="E52">
        <f t="shared" si="0"/>
        <v>434138.21021999995</v>
      </c>
      <c r="F52">
        <f t="shared" si="1"/>
        <v>0.15422201476294492</v>
      </c>
      <c r="H52" t="b">
        <f t="shared" si="2"/>
        <v>1</v>
      </c>
      <c r="K52" t="s">
        <v>568</v>
      </c>
      <c r="L52">
        <v>2815021</v>
      </c>
      <c r="M52">
        <v>141643788</v>
      </c>
      <c r="N52">
        <v>3.0649999999999999</v>
      </c>
      <c r="O52">
        <v>434138.21021999995</v>
      </c>
      <c r="P52">
        <v>0.15422201476294492</v>
      </c>
    </row>
    <row r="53" spans="1:16">
      <c r="A53" s="11" t="s">
        <v>57</v>
      </c>
      <c r="B53" s="4" cm="1">
        <f t="array" ref="B53">_xll.SNL.Clients.Office.Excel.Functions.SPG(A53, "SP_TOTAL_REV", "CY2023")</f>
        <v>8364300</v>
      </c>
      <c r="C53" s="4">
        <f>_xll.SNL.Clients.Office.Excel.Functions.SPG(A53,"IQ_AVG_DILUT_SHARES_OUT","CY2023")</f>
        <v>81100000</v>
      </c>
      <c r="D53" s="5">
        <f>_xll.SNL.Clients.Office.Excel.Functions.SPG(A53, "IQ_DILUT_EPS_NORM", "CY2023")</f>
        <v>6.476</v>
      </c>
      <c r="E53">
        <f t="shared" si="0"/>
        <v>525203.6</v>
      </c>
      <c r="F53">
        <f t="shared" si="1"/>
        <v>6.2791100271391509E-2</v>
      </c>
      <c r="H53" t="b">
        <f t="shared" si="2"/>
        <v>1</v>
      </c>
      <c r="K53" t="s">
        <v>569</v>
      </c>
      <c r="L53">
        <v>8364300</v>
      </c>
      <c r="M53">
        <v>81100000</v>
      </c>
      <c r="N53">
        <v>6.476</v>
      </c>
      <c r="O53">
        <v>525203.6</v>
      </c>
      <c r="P53">
        <v>6.2791100271391509E-2</v>
      </c>
    </row>
    <row r="54" spans="1:16">
      <c r="A54" s="11" t="s">
        <v>58</v>
      </c>
      <c r="B54" s="4" cm="1">
        <f t="array" ref="B54">_xll.SNL.Clients.Office.Excel.Functions.SPG(A54, "SP_TOTAL_REV", "CY2023")</f>
        <v>1563391</v>
      </c>
      <c r="C54" s="4">
        <f>_xll.SNL.Clients.Office.Excel.Functions.SPG(A54,"IQ_AVG_DILUT_SHARES_OUT","CY2023")</f>
        <v>75456000</v>
      </c>
      <c r="D54" s="5">
        <f>_xll.SNL.Clients.Office.Excel.Functions.SPG(A54, "IQ_DILUT_EPS_NORM", "CY2023")</f>
        <v>1.649</v>
      </c>
      <c r="E54">
        <f t="shared" si="0"/>
        <v>124426.944</v>
      </c>
      <c r="F54">
        <f t="shared" si="1"/>
        <v>7.9587859978725736E-2</v>
      </c>
      <c r="H54" t="b">
        <f t="shared" si="2"/>
        <v>1</v>
      </c>
      <c r="K54" t="s">
        <v>570</v>
      </c>
      <c r="L54">
        <v>1563391</v>
      </c>
      <c r="M54">
        <v>75456000</v>
      </c>
      <c r="N54">
        <v>1.649</v>
      </c>
      <c r="O54">
        <v>124426.944</v>
      </c>
      <c r="P54">
        <v>7.9587859978725736E-2</v>
      </c>
    </row>
    <row r="55" spans="1:16">
      <c r="A55" s="11" t="s">
        <v>59</v>
      </c>
      <c r="B55" s="4" cm="1">
        <f t="array" ref="B55">_xll.SNL.Clients.Office.Excel.Functions.SPG(A55, "SP_TOTAL_REV", "CY2023")</f>
        <v>25506000</v>
      </c>
      <c r="C55" s="4">
        <f>_xll.SNL.Clients.Office.Excel.Functions.SPG(A55,"IQ_AVG_DILUT_SHARES_OUT","CY2023")</f>
        <v>1015000000</v>
      </c>
      <c r="D55" s="5">
        <f>_xll.SNL.Clients.Office.Excel.Functions.SPG(A55, "IQ_DILUT_EPS_NORM", "CY2023")</f>
        <v>1.48</v>
      </c>
      <c r="E55">
        <f t="shared" si="0"/>
        <v>1502200</v>
      </c>
      <c r="F55">
        <f t="shared" si="1"/>
        <v>5.8895946051909356E-2</v>
      </c>
      <c r="H55" t="b">
        <f t="shared" si="2"/>
        <v>1</v>
      </c>
      <c r="K55" t="s">
        <v>571</v>
      </c>
      <c r="L55">
        <v>25506000</v>
      </c>
      <c r="M55">
        <v>1015000000</v>
      </c>
      <c r="N55">
        <v>1.48</v>
      </c>
      <c r="O55">
        <v>1502200</v>
      </c>
      <c r="P55">
        <v>5.8895946051909356E-2</v>
      </c>
    </row>
    <row r="56" spans="1:16">
      <c r="A56" s="11" t="s">
        <v>60</v>
      </c>
      <c r="B56" s="4" cm="1">
        <f t="array" ref="B56">_xll.SNL.Clients.Office.Excel.Functions.SPG(A56, "SP_TOTAL_REV", "CY2023")</f>
        <v>14029000</v>
      </c>
      <c r="C56" s="4">
        <f>_xll.SNL.Clients.Office.Excel.Functions.SPG(A56,"IQ_AVG_DILUT_SHARES_OUT","CY2023")</f>
        <v>317022000</v>
      </c>
      <c r="D56" s="5">
        <f>_xll.SNL.Clients.Office.Excel.Functions.SPG(A56, "IQ_DILUT_EPS_NORM", "CY2023")</f>
        <v>1.9059999999999999</v>
      </c>
      <c r="E56">
        <f t="shared" si="0"/>
        <v>604243.93200000003</v>
      </c>
      <c r="F56">
        <f t="shared" si="1"/>
        <v>4.3071062228241502E-2</v>
      </c>
      <c r="H56" t="b">
        <f t="shared" si="2"/>
        <v>1</v>
      </c>
      <c r="K56" t="s">
        <v>572</v>
      </c>
      <c r="L56">
        <v>14029000</v>
      </c>
      <c r="M56">
        <v>317022000</v>
      </c>
      <c r="N56">
        <v>1.9059999999999999</v>
      </c>
      <c r="O56">
        <v>604243.93200000003</v>
      </c>
      <c r="P56">
        <v>4.3071062228241502E-2</v>
      </c>
    </row>
    <row r="57" spans="1:16">
      <c r="A57" s="11" t="s">
        <v>61</v>
      </c>
      <c r="B57" s="4" cm="1">
        <f t="array" ref="B57">_xll.SNL.Clients.Office.Excel.Functions.SPG(A57, "SP_TOTAL_REV", "CY2023")</f>
        <v>100181000</v>
      </c>
      <c r="C57" s="4">
        <f>_xll.SNL.Clients.Office.Excel.Functions.SPG(A57,"IQ_AVG_DILUT_SHARES_OUT","CY2023")</f>
        <v>8080500000</v>
      </c>
      <c r="D57" s="5">
        <f>_xll.SNL.Clients.Office.Excel.Functions.SPG(A57, "IQ_DILUT_EPS_NORM", "CY2023")</f>
        <v>2.4780000000000002</v>
      </c>
      <c r="E57">
        <f t="shared" si="0"/>
        <v>20023479</v>
      </c>
      <c r="F57">
        <f t="shared" si="1"/>
        <v>0.19987301983410027</v>
      </c>
      <c r="H57" t="b">
        <f t="shared" si="2"/>
        <v>1</v>
      </c>
      <c r="K57" t="s">
        <v>573</v>
      </c>
      <c r="L57">
        <v>100181000</v>
      </c>
      <c r="M57">
        <v>8080500000</v>
      </c>
      <c r="N57">
        <v>2.4780000000000002</v>
      </c>
      <c r="O57">
        <v>20023479</v>
      </c>
      <c r="P57">
        <v>0.19987301983410027</v>
      </c>
    </row>
    <row r="58" spans="1:16">
      <c r="A58" s="11" t="s">
        <v>62</v>
      </c>
      <c r="B58" s="4" cm="1">
        <f t="array" ref="B58">_xll.SNL.Clients.Office.Excel.Functions.SPG(A58, "SP_TOTAL_REV", "CY2023")</f>
        <v>14813000</v>
      </c>
      <c r="C58" s="4">
        <f>_xll.SNL.Clients.Office.Excel.Functions.SPG(A58,"IQ_AVG_DILUT_SHARES_OUT","CY2023")</f>
        <v>506000000</v>
      </c>
      <c r="D58" s="5">
        <f>_xll.SNL.Clients.Office.Excel.Functions.SPG(A58, "IQ_DILUT_EPS_NORM", "CY2023")</f>
        <v>1.2509999999999999</v>
      </c>
      <c r="E58">
        <f t="shared" si="0"/>
        <v>633006</v>
      </c>
      <c r="F58">
        <f t="shared" si="1"/>
        <v>4.2733139809626682E-2</v>
      </c>
      <c r="H58" t="b">
        <f t="shared" si="2"/>
        <v>1</v>
      </c>
      <c r="K58" t="s">
        <v>576</v>
      </c>
      <c r="L58">
        <v>14813000</v>
      </c>
      <c r="M58">
        <v>506000000</v>
      </c>
      <c r="N58">
        <v>1.2509999999999999</v>
      </c>
      <c r="O58">
        <v>633006</v>
      </c>
      <c r="P58">
        <v>4.2733139809626682E-2</v>
      </c>
    </row>
    <row r="59" spans="1:16">
      <c r="A59" s="11" t="s">
        <v>63</v>
      </c>
      <c r="B59" s="4" cm="1">
        <f t="array" ref="B59">_xll.SNL.Clients.Office.Excel.Functions.SPG(A59, "SP_TOTAL_REV", "CY2023")</f>
        <v>19492000</v>
      </c>
      <c r="C59" s="4">
        <f>_xll.SNL.Clients.Office.Excel.Functions.SPG(A59,"IQ_AVG_DILUT_SHARES_OUT","CY2023")</f>
        <v>289906500</v>
      </c>
      <c r="D59" s="5">
        <f>_xll.SNL.Clients.Office.Excel.Functions.SPG(A59, "IQ_DILUT_EPS_NORM", "CY2023")</f>
        <v>4.8460000000000001</v>
      </c>
      <c r="E59">
        <f t="shared" si="0"/>
        <v>1404886.899</v>
      </c>
      <c r="F59">
        <f t="shared" si="1"/>
        <v>7.2075051251795613E-2</v>
      </c>
      <c r="H59" t="b">
        <f t="shared" si="2"/>
        <v>1</v>
      </c>
      <c r="K59" t="s">
        <v>577</v>
      </c>
      <c r="L59">
        <v>19492000</v>
      </c>
      <c r="M59">
        <v>289906500</v>
      </c>
      <c r="N59">
        <v>4.8460000000000001</v>
      </c>
      <c r="O59">
        <v>1404886.899</v>
      </c>
      <c r="P59">
        <v>7.2075051251795613E-2</v>
      </c>
    </row>
    <row r="60" spans="1:16">
      <c r="A60" s="11" t="s">
        <v>64</v>
      </c>
      <c r="B60" s="4" cm="1">
        <f t="array" ref="B60">_xll.SNL.Clients.Office.Excel.Functions.SPG(A60, "SP_TOTAL_REV", "CY2023")</f>
        <v>364482000</v>
      </c>
      <c r="C60" s="4">
        <f>_xll.SNL.Clients.Office.Excel.Functions.SPG(A60,"IQ_AVG_DILUT_SHARES_OUT","CY2023")</f>
        <v>1448880</v>
      </c>
      <c r="D60" s="5">
        <f>_xll.SNL.Clients.Office.Excel.Functions.SPG(A60, "IQ_DILUT_EPS_NORM", "CY2023")</f>
        <v>51197.993999999999</v>
      </c>
      <c r="E60">
        <f t="shared" si="0"/>
        <v>74179749.546719998</v>
      </c>
      <c r="F60">
        <f t="shared" si="1"/>
        <v>0.20352102311422784</v>
      </c>
      <c r="H60" t="b">
        <f t="shared" si="2"/>
        <v>1</v>
      </c>
      <c r="K60" t="s">
        <v>64</v>
      </c>
      <c r="L60" s="4" cm="1">
        <f t="array" ref="L60">_xll.SNL.Clients.Office.Excel.Functions.SPG(K60, "SP_TOTAL_REV", "CY2023")</f>
        <v>364482000</v>
      </c>
      <c r="M60" s="4">
        <f>_xll.SNL.Clients.Office.Excel.Functions.SPG(K60,"IQ_AVG_DILUT_SHARES_OUT","CY2023")</f>
        <v>1448880</v>
      </c>
      <c r="N60" s="5">
        <f>_xll.SNL.Clients.Office.Excel.Functions.SPG(K60, "IQ_DILUT_EPS_NORM", "CY2023")</f>
        <v>51197.993999999999</v>
      </c>
      <c r="O60">
        <f>M60*N60/1000</f>
        <v>74179749.546719998</v>
      </c>
      <c r="P60">
        <f>O60/L60</f>
        <v>0.20352102311422784</v>
      </c>
    </row>
    <row r="61" spans="1:16">
      <c r="A61" s="11" t="s">
        <v>65</v>
      </c>
      <c r="B61" s="4" cm="1">
        <f t="array" ref="B61">_xll.SNL.Clients.Office.Excel.Functions.SPG(A61, "SP_TOTAL_REV", "CY2023")</f>
        <v>43452000</v>
      </c>
      <c r="C61" s="4">
        <f>_xll.SNL.Clients.Office.Excel.Functions.SPG(A61,"IQ_AVG_DILUT_SHARES_OUT","CY2023")</f>
        <v>218500000</v>
      </c>
      <c r="D61" s="5">
        <f>_xll.SNL.Clients.Office.Excel.Functions.SPG(A61, "IQ_DILUT_EPS_NORM", "CY2023")</f>
        <v>5.0170000000000003</v>
      </c>
      <c r="E61">
        <f t="shared" si="0"/>
        <v>1096214.5</v>
      </c>
      <c r="F61">
        <f t="shared" si="1"/>
        <v>2.5228171315474546E-2</v>
      </c>
      <c r="H61" t="b">
        <f t="shared" si="2"/>
        <v>1</v>
      </c>
      <c r="K61" t="s">
        <v>579</v>
      </c>
      <c r="L61">
        <v>43452000</v>
      </c>
      <c r="M61">
        <v>218500000</v>
      </c>
      <c r="N61">
        <v>5.0170000000000003</v>
      </c>
      <c r="O61">
        <v>1096214.5</v>
      </c>
      <c r="P61">
        <v>2.5228171315474546E-2</v>
      </c>
    </row>
    <row r="62" spans="1:16">
      <c r="A62" s="11" t="s">
        <v>66</v>
      </c>
      <c r="B62" s="4" cm="1">
        <f t="array" ref="B62">_xll.SNL.Clients.Office.Excel.Functions.SPG(A62, "SP_TOTAL_REV", "CY2023")</f>
        <v>1144999</v>
      </c>
      <c r="C62" s="4">
        <f>_xll.SNL.Clients.Office.Excel.Functions.SPG(A62,"IQ_AVG_DILUT_SHARES_OUT","CY2023")</f>
        <v>161472000</v>
      </c>
      <c r="D62" s="5">
        <f>_xll.SNL.Clients.Office.Excel.Functions.SPG(A62, "IQ_DILUT_EPS_NORM", "CY2023")</f>
        <v>0.90600000000000003</v>
      </c>
      <c r="E62">
        <f t="shared" si="0"/>
        <v>146293.63200000001</v>
      </c>
      <c r="F62">
        <f t="shared" si="1"/>
        <v>0.12776747577945485</v>
      </c>
      <c r="H62" t="b">
        <f t="shared" si="2"/>
        <v>1</v>
      </c>
      <c r="K62" t="s">
        <v>581</v>
      </c>
      <c r="L62">
        <v>1144999</v>
      </c>
      <c r="M62">
        <v>161472000</v>
      </c>
      <c r="N62">
        <v>0.90600000000000003</v>
      </c>
      <c r="O62">
        <v>146293.63200000001</v>
      </c>
      <c r="P62">
        <v>0.12776747577945485</v>
      </c>
    </row>
    <row r="63" spans="1:16">
      <c r="A63" s="11" t="s">
        <v>67</v>
      </c>
      <c r="B63" s="4" cm="1">
        <f t="array" ref="B63">_xll.SNL.Clients.Office.Excel.Functions.SPG(A63, "SP_TOTAL_REV", "CY2023")</f>
        <v>9835600</v>
      </c>
      <c r="C63" s="4">
        <f>_xll.SNL.Clients.Office.Excel.Functions.SPG(A63,"IQ_AVG_DILUT_SHARES_OUT","CY2023")</f>
        <v>145600000</v>
      </c>
      <c r="D63" s="5">
        <f>_xll.SNL.Clients.Office.Excel.Functions.SPG(A63, "IQ_DILUT_EPS_NORM", "CY2023")</f>
        <v>7.98</v>
      </c>
      <c r="E63">
        <f t="shared" si="0"/>
        <v>1161888</v>
      </c>
      <c r="F63">
        <f t="shared" si="1"/>
        <v>0.11813087152791898</v>
      </c>
      <c r="H63" t="b">
        <f t="shared" si="2"/>
        <v>1</v>
      </c>
      <c r="K63" t="s">
        <v>582</v>
      </c>
      <c r="L63">
        <v>9835600</v>
      </c>
      <c r="M63">
        <v>145600000</v>
      </c>
      <c r="N63">
        <v>7.98</v>
      </c>
      <c r="O63">
        <v>1161888</v>
      </c>
      <c r="P63">
        <v>0.11813087152791898</v>
      </c>
    </row>
    <row r="64" spans="1:16">
      <c r="A64" s="11" t="s">
        <v>68</v>
      </c>
      <c r="B64" s="4" cm="1">
        <f t="array" ref="B64">_xll.SNL.Clients.Office.Excel.Functions.SPG(A64, "SP_TOTAL_REV", "CY2023")</f>
        <v>17859000</v>
      </c>
      <c r="C64" s="4">
        <f>_xll.SNL.Clients.Office.Excel.Functions.SPG(A64,"IQ_AVG_DILUT_SHARES_OUT","CY2023")</f>
        <v>150706451</v>
      </c>
      <c r="D64" s="5">
        <f>_xll.SNL.Clients.Office.Excel.Functions.SPG(A64, "IQ_DILUT_EPS_NORM", "CY2023")</f>
        <v>25.885000000000002</v>
      </c>
      <c r="E64">
        <f t="shared" si="0"/>
        <v>3901036.484135</v>
      </c>
      <c r="F64">
        <f t="shared" si="1"/>
        <v>0.21843532583767289</v>
      </c>
      <c r="H64" t="b">
        <f t="shared" si="2"/>
        <v>1</v>
      </c>
      <c r="K64" t="s">
        <v>583</v>
      </c>
      <c r="L64">
        <v>17859000</v>
      </c>
      <c r="M64">
        <v>150706451</v>
      </c>
      <c r="N64">
        <v>25.885000000000002</v>
      </c>
      <c r="O64">
        <v>3901036.484135</v>
      </c>
      <c r="P64">
        <v>0.21843532583767289</v>
      </c>
    </row>
    <row r="65" spans="1:16">
      <c r="A65" s="11" t="s">
        <v>69</v>
      </c>
      <c r="B65" s="4" cm="1">
        <f t="array" ref="B65">_xll.SNL.Clients.Office.Excel.Functions.SPG(A65, "SP_TOTAL_REV", "CY2023")</f>
        <v>7683902</v>
      </c>
      <c r="C65" s="4">
        <f>_xll.SNL.Clients.Office.Excel.Functions.SPG(A65,"IQ_AVG_DILUT_SHARES_OUT","CY2023")</f>
        <v>758039099</v>
      </c>
      <c r="D65" s="5">
        <f>_xll.SNL.Clients.Office.Excel.Functions.SPG(A65, "IQ_DILUT_EPS_NORM", "CY2023")</f>
        <v>1.0960000000000001</v>
      </c>
      <c r="E65">
        <f t="shared" si="0"/>
        <v>830810.85250400007</v>
      </c>
      <c r="F65">
        <f t="shared" si="1"/>
        <v>0.10812356176640463</v>
      </c>
      <c r="H65" t="b">
        <f t="shared" si="2"/>
        <v>1</v>
      </c>
      <c r="K65" t="s">
        <v>584</v>
      </c>
      <c r="L65">
        <v>7683902</v>
      </c>
      <c r="M65">
        <v>758039099</v>
      </c>
      <c r="N65">
        <v>1.0960000000000001</v>
      </c>
      <c r="O65">
        <v>830810.85250400007</v>
      </c>
      <c r="P65">
        <v>0.10812356176640463</v>
      </c>
    </row>
    <row r="66" spans="1:16">
      <c r="A66" s="11" t="s">
        <v>70</v>
      </c>
      <c r="B66" s="4" cm="1">
        <f t="array" ref="B66">_xll.SNL.Clients.Office.Excel.Functions.SPG(A66, "SP_TOTAL_REV", "CY2023")</f>
        <v>21365000</v>
      </c>
      <c r="C66" s="4">
        <f>_xll.SNL.Clients.Office.Excel.Functions.SPG(A66,"IQ_AVG_DILUT_SHARES_OUT","CY2023")</f>
        <v>36530000</v>
      </c>
      <c r="D66" s="5">
        <f>_xll.SNL.Clients.Office.Excel.Functions.SPG(A66, "IQ_DILUT_EPS_NORM", "CY2023")</f>
        <v>97.557000000000002</v>
      </c>
      <c r="E66">
        <f t="shared" si="0"/>
        <v>3563757.21</v>
      </c>
      <c r="F66">
        <f t="shared" si="1"/>
        <v>0.16680352024338871</v>
      </c>
      <c r="H66" t="b">
        <f t="shared" si="2"/>
        <v>1</v>
      </c>
      <c r="K66" t="s">
        <v>586</v>
      </c>
      <c r="L66">
        <v>21365000</v>
      </c>
      <c r="M66">
        <v>36530000</v>
      </c>
      <c r="N66">
        <v>97.557000000000002</v>
      </c>
      <c r="O66">
        <v>3563757.21</v>
      </c>
      <c r="P66">
        <v>0.16680352024338871</v>
      </c>
    </row>
    <row r="67" spans="1:16">
      <c r="A67" s="11" t="s">
        <v>71</v>
      </c>
      <c r="B67" s="4" cm="1">
        <f t="array" ref="B67">_xll.SNL.Clients.Office.Excel.Functions.SPG(A67, "SP_TOTAL_REV", "CY2023")</f>
        <v>14198000</v>
      </c>
      <c r="C67" s="4">
        <f>_xll.SNL.Clients.Office.Excel.Functions.SPG(A67,"IQ_AVG_DILUT_SHARES_OUT","CY2023")</f>
        <v>234400000</v>
      </c>
      <c r="D67" s="5">
        <f>_xll.SNL.Clients.Office.Excel.Functions.SPG(A67, "IQ_DILUT_EPS_NORM", "CY2023")</f>
        <v>3.008</v>
      </c>
      <c r="E67">
        <f t="shared" ref="E67:E130" si="3">C67*D67/1000</f>
        <v>705075.19999999995</v>
      </c>
      <c r="F67">
        <f t="shared" ref="F67:F130" si="4">E67/B67</f>
        <v>4.9660177489787294E-2</v>
      </c>
      <c r="H67" t="b">
        <f t="shared" ref="H67:H130" si="5">B67=L67</f>
        <v>1</v>
      </c>
      <c r="K67" t="s">
        <v>587</v>
      </c>
      <c r="L67">
        <v>14198000</v>
      </c>
      <c r="M67">
        <v>234400000</v>
      </c>
      <c r="N67">
        <v>3.008</v>
      </c>
      <c r="O67">
        <v>705075.19999999995</v>
      </c>
      <c r="P67">
        <v>4.9660177489787294E-2</v>
      </c>
    </row>
    <row r="68" spans="1:16">
      <c r="A68" s="11" t="s">
        <v>72</v>
      </c>
      <c r="B68" s="4" cm="1">
        <f t="array" ref="B68">_xll.SNL.Clients.Office.Excel.Functions.SPG(A68, "SP_TOTAL_REV", "CY2023")</f>
        <v>14240000</v>
      </c>
      <c r="C68" s="4">
        <f>_xll.SNL.Clients.Office.Excel.Functions.SPG(A68,"IQ_AVG_DILUT_SHARES_OUT","CY2023")</f>
        <v>1463500000</v>
      </c>
      <c r="D68" s="5">
        <f>_xll.SNL.Clients.Office.Excel.Functions.SPG(A68, "IQ_DILUT_EPS_NORM", "CY2023")</f>
        <v>0.90500000000000003</v>
      </c>
      <c r="E68">
        <f t="shared" si="3"/>
        <v>1324467.5</v>
      </c>
      <c r="F68">
        <f t="shared" si="4"/>
        <v>9.3010358146067409E-2</v>
      </c>
      <c r="H68" t="b">
        <f t="shared" si="5"/>
        <v>1</v>
      </c>
      <c r="K68" t="s">
        <v>589</v>
      </c>
      <c r="L68">
        <v>14240000</v>
      </c>
      <c r="M68">
        <v>1463500000</v>
      </c>
      <c r="N68">
        <v>0.90500000000000003</v>
      </c>
      <c r="O68">
        <v>1324467.5</v>
      </c>
      <c r="P68">
        <v>9.3010358146067409E-2</v>
      </c>
    </row>
    <row r="69" spans="1:16">
      <c r="A69" s="11" t="s">
        <v>73</v>
      </c>
      <c r="B69" s="4" cm="1">
        <f t="array" ref="B69">_xll.SNL.Clients.Office.Excel.Functions.SPG(A69, "SP_TOTAL_REV", "CY2023")</f>
        <v>45006000</v>
      </c>
      <c r="C69" s="4">
        <f>_xll.SNL.Clients.Office.Excel.Functions.SPG(A69,"IQ_AVG_DILUT_SHARES_OUT","CY2023")</f>
        <v>2078000000</v>
      </c>
      <c r="D69" s="5">
        <f>_xll.SNL.Clients.Office.Excel.Functions.SPG(A69, "IQ_DILUT_EPS_NORM", "CY2023")</f>
        <v>3.0430000000000001</v>
      </c>
      <c r="E69">
        <f t="shared" si="3"/>
        <v>6323354</v>
      </c>
      <c r="F69">
        <f t="shared" si="4"/>
        <v>0.14050024441185618</v>
      </c>
      <c r="H69" t="b">
        <f t="shared" si="5"/>
        <v>1</v>
      </c>
      <c r="K69" t="s">
        <v>590</v>
      </c>
      <c r="L69">
        <v>45006000</v>
      </c>
      <c r="M69">
        <v>2078000000</v>
      </c>
      <c r="N69">
        <v>3.0430000000000001</v>
      </c>
      <c r="O69">
        <v>6323354</v>
      </c>
      <c r="P69">
        <v>0.14050024441185618</v>
      </c>
    </row>
    <row r="70" spans="1:16">
      <c r="A70" s="11" t="s">
        <v>74</v>
      </c>
      <c r="B70" s="4" cm="1">
        <f t="array" ref="B70">_xll.SNL.Clients.Office.Excel.Functions.SPG(A70, "SP_TOTAL_REV", "CY2023")</f>
        <v>38865000</v>
      </c>
      <c r="C70" s="4">
        <f>_xll.SNL.Clients.Office.Excel.Functions.SPG(A70,"IQ_AVG_DILUT_SHARES_OUT","CY2023")</f>
        <v>4365000000</v>
      </c>
      <c r="D70" s="5">
        <f>_xll.SNL.Clients.Office.Excel.Functions.SPG(A70, "IQ_DILUT_EPS_NORM", "CY2023")</f>
        <v>1.97</v>
      </c>
      <c r="E70">
        <f t="shared" si="3"/>
        <v>8599050</v>
      </c>
      <c r="F70">
        <f t="shared" si="4"/>
        <v>0.22125434195291394</v>
      </c>
      <c r="H70" t="b">
        <f t="shared" si="5"/>
        <v>1</v>
      </c>
      <c r="K70" t="s">
        <v>591</v>
      </c>
      <c r="L70">
        <v>38865000</v>
      </c>
      <c r="M70">
        <v>4365000000</v>
      </c>
      <c r="N70">
        <v>1.97</v>
      </c>
      <c r="O70">
        <v>8599050</v>
      </c>
      <c r="P70">
        <v>0.22125434195291394</v>
      </c>
    </row>
    <row r="71" spans="1:16">
      <c r="A71" s="11" t="s">
        <v>75</v>
      </c>
      <c r="B71" s="4" cm="1">
        <f t="array" ref="B71">_xll.SNL.Clients.Office.Excel.Functions.SPG(A71, "SP_TOTAL_REV", "CY2023")</f>
        <v>6320700</v>
      </c>
      <c r="C71" s="4">
        <f>_xll.SNL.Clients.Office.Excel.Functions.SPG(A71,"IQ_AVG_DILUT_SHARES_OUT","CY2023")</f>
        <v>119100000</v>
      </c>
      <c r="D71" s="5">
        <f>_xll.SNL.Clients.Office.Excel.Functions.SPG(A71, "IQ_DILUT_EPS_NORM", "CY2023")</f>
        <v>4.556</v>
      </c>
      <c r="E71">
        <f t="shared" si="3"/>
        <v>542619.6</v>
      </c>
      <c r="F71">
        <f t="shared" si="4"/>
        <v>8.5848023161991555E-2</v>
      </c>
      <c r="H71" t="b">
        <f t="shared" si="5"/>
        <v>1</v>
      </c>
      <c r="K71" t="s">
        <v>592</v>
      </c>
      <c r="L71">
        <v>6320700</v>
      </c>
      <c r="M71">
        <v>119100000</v>
      </c>
      <c r="N71">
        <v>4.556</v>
      </c>
      <c r="O71">
        <v>542619.6</v>
      </c>
      <c r="P71">
        <v>8.5848023161991555E-2</v>
      </c>
    </row>
    <row r="72" spans="1:16">
      <c r="A72" s="11" t="s">
        <v>76</v>
      </c>
      <c r="B72" s="4" cm="1">
        <f t="array" ref="B72">_xll.SNL.Clients.Office.Excel.Functions.SPG(A72, "SP_TOTAL_REV", "CY2023")</f>
        <v>4257100</v>
      </c>
      <c r="C72" s="4">
        <f>_xll.SNL.Clients.Office.Excel.Functions.SPG(A72,"IQ_AVG_DILUT_SHARES_OUT","CY2023")</f>
        <v>280800000</v>
      </c>
      <c r="D72" s="5">
        <f>_xll.SNL.Clients.Office.Excel.Functions.SPG(A72, "IQ_DILUT_EPS_NORM", "CY2023")</f>
        <v>2.31</v>
      </c>
      <c r="E72">
        <f t="shared" si="3"/>
        <v>648648</v>
      </c>
      <c r="F72">
        <f t="shared" si="4"/>
        <v>0.15236851377698432</v>
      </c>
      <c r="H72" t="b">
        <f t="shared" si="5"/>
        <v>1</v>
      </c>
      <c r="K72" t="s">
        <v>593</v>
      </c>
      <c r="L72">
        <v>4257100</v>
      </c>
      <c r="M72">
        <v>280800000</v>
      </c>
      <c r="N72">
        <v>2.31</v>
      </c>
      <c r="O72">
        <v>648648</v>
      </c>
      <c r="P72">
        <v>0.15236851377698432</v>
      </c>
    </row>
    <row r="73" spans="1:16">
      <c r="A73" s="11" t="s">
        <v>77</v>
      </c>
      <c r="B73" s="4" cm="1">
        <f t="array" ref="B73">_xll.SNL.Clients.Office.Excel.Functions.SPG(A73, "SP_TOTAL_REV", "CY2023")</f>
        <v>4260000</v>
      </c>
      <c r="C73" s="4">
        <f>_xll.SNL.Clients.Office.Excel.Functions.SPG(A73,"IQ_AVG_DILUT_SHARES_OUT","CY2023")</f>
        <v>479111641</v>
      </c>
      <c r="D73" s="5">
        <f>_xll.SNL.Clients.Office.Excel.Functions.SPG(A73, "IQ_DILUT_EPS_NORM", "CY2023")</f>
        <v>1.4710000000000001</v>
      </c>
      <c r="E73">
        <f t="shared" si="3"/>
        <v>704773.22391100007</v>
      </c>
      <c r="F73">
        <f t="shared" si="4"/>
        <v>0.16543972392276998</v>
      </c>
      <c r="H73" t="b">
        <f t="shared" si="5"/>
        <v>1</v>
      </c>
      <c r="K73" t="s">
        <v>594</v>
      </c>
      <c r="L73">
        <v>4260000</v>
      </c>
      <c r="M73">
        <v>479111641</v>
      </c>
      <c r="N73">
        <v>1.4710000000000001</v>
      </c>
      <c r="O73">
        <v>704773.22391100007</v>
      </c>
      <c r="P73">
        <v>0.16543972392276998</v>
      </c>
    </row>
    <row r="74" spans="1:16">
      <c r="A74" s="11" t="s">
        <v>78</v>
      </c>
      <c r="B74" s="4" cm="1">
        <f t="array" ref="B74">_xll.SNL.Clients.Office.Excel.Functions.SPG(A74, "SP_TOTAL_REV", "CY2023")</f>
        <v>17097330</v>
      </c>
      <c r="C74" s="4">
        <f>_xll.SNL.Clients.Office.Excel.Functions.SPG(A74,"IQ_AVG_DILUT_SHARES_OUT","CY2023")</f>
        <v>128998000</v>
      </c>
      <c r="D74" s="5">
        <f>_xll.SNL.Clients.Office.Excel.Functions.SPG(A74, "IQ_DILUT_EPS_NORM", "CY2023")</f>
        <v>9.6140000000000008</v>
      </c>
      <c r="E74">
        <f t="shared" si="3"/>
        <v>1240186.7720000001</v>
      </c>
      <c r="F74">
        <f t="shared" si="4"/>
        <v>7.2536868154267367E-2</v>
      </c>
      <c r="H74" t="b">
        <f t="shared" si="5"/>
        <v>1</v>
      </c>
      <c r="K74" t="s">
        <v>1030</v>
      </c>
      <c r="L74">
        <v>17097330</v>
      </c>
      <c r="M74">
        <v>128998000</v>
      </c>
      <c r="N74">
        <v>9.6140000000000008</v>
      </c>
      <c r="O74">
        <v>1240186.7720000001</v>
      </c>
      <c r="P74">
        <v>7.2536868154267367E-2</v>
      </c>
    </row>
    <row r="75" spans="1:16">
      <c r="A75" s="11" t="s">
        <v>79</v>
      </c>
      <c r="B75" s="4" cm="1">
        <f t="array" ref="B75">_xll.SNL.Clients.Office.Excel.Functions.SPG(A75, "SP_TOTAL_REV", "CY2023")</f>
        <v>59540000</v>
      </c>
      <c r="C75" s="4">
        <f>_xll.SNL.Clients.Office.Excel.Functions.SPG(A75,"IQ_AVG_DILUT_SHARES_OUT","CY2023")</f>
        <v>150787917</v>
      </c>
      <c r="D75" s="5">
        <f>_xll.SNL.Clients.Office.Excel.Functions.SPG(A75, "IQ_DILUT_EPS_NORM", "CY2023")</f>
        <v>12.698</v>
      </c>
      <c r="E75">
        <f t="shared" si="3"/>
        <v>1914704.970066</v>
      </c>
      <c r="F75">
        <f t="shared" si="4"/>
        <v>3.2158296440476991E-2</v>
      </c>
      <c r="H75" t="b">
        <f t="shared" si="5"/>
        <v>1</v>
      </c>
      <c r="K75" t="s">
        <v>595</v>
      </c>
      <c r="L75">
        <v>59540000</v>
      </c>
      <c r="M75">
        <v>150787917</v>
      </c>
      <c r="N75">
        <v>12.698</v>
      </c>
      <c r="O75">
        <v>1914704.970066</v>
      </c>
      <c r="P75">
        <v>3.2158296440476991E-2</v>
      </c>
    </row>
    <row r="76" spans="1:16">
      <c r="A76" s="11" t="s">
        <v>80</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3"/>
        <v>218352.18900000001</v>
      </c>
      <c r="F76">
        <f t="shared" si="4"/>
        <v>6.4725884551048163E-2</v>
      </c>
      <c r="H76" t="b">
        <f t="shared" si="5"/>
        <v>1</v>
      </c>
      <c r="K76" t="s">
        <v>588</v>
      </c>
      <c r="L76">
        <v>3373491</v>
      </c>
      <c r="M76">
        <v>157201000</v>
      </c>
      <c r="N76">
        <v>1.389</v>
      </c>
      <c r="O76">
        <v>218352.18900000001</v>
      </c>
      <c r="P76">
        <v>6.4725884551048163E-2</v>
      </c>
    </row>
    <row r="77" spans="1:16">
      <c r="A77" s="11" t="s">
        <v>81</v>
      </c>
      <c r="B77" s="4" cm="1">
        <f t="array" ref="B77">_xll.SNL.Clients.Office.Excel.Functions.SPG(A77, "SP_TOTAL_REV", "CY2023")</f>
        <v>17596443</v>
      </c>
      <c r="C77" s="4">
        <f>_xll.SNL.Clients.Office.Excel.Functions.SPG(A77,"IQ_AVG_DILUT_SHARES_OUT","CY2023")</f>
        <v>119677000</v>
      </c>
      <c r="D77" s="5">
        <f>_xll.SNL.Clients.Office.Excel.Functions.SPG(A77, "IQ_DILUT_EPS_NORM", "CY2023")</f>
        <v>2.2280000000000002</v>
      </c>
      <c r="E77">
        <f t="shared" si="3"/>
        <v>266640.35600000003</v>
      </c>
      <c r="F77">
        <f t="shared" si="4"/>
        <v>1.5153082699725168E-2</v>
      </c>
      <c r="H77" t="b">
        <f t="shared" si="5"/>
        <v>1</v>
      </c>
      <c r="K77" t="s">
        <v>615</v>
      </c>
      <c r="L77">
        <v>17596443</v>
      </c>
      <c r="M77">
        <v>119677000</v>
      </c>
      <c r="N77">
        <v>2.2280000000000002</v>
      </c>
      <c r="O77">
        <v>266640.35600000003</v>
      </c>
      <c r="P77">
        <v>1.5153082699725168E-2</v>
      </c>
    </row>
    <row r="78" spans="1:16">
      <c r="A78" s="11" t="s">
        <v>82</v>
      </c>
      <c r="B78" s="4" cm="1">
        <f t="array" ref="B78">_xll.SNL.Clients.Office.Excel.Functions.SPG(A78, "SP_TOTAL_REV", "CY2023")</f>
        <v>4089986</v>
      </c>
      <c r="C78" s="4">
        <f>_xll.SNL.Clients.Office.Excel.Functions.SPG(A78,"IQ_AVG_DILUT_SHARES_OUT","CY2023")</f>
        <v>272748000</v>
      </c>
      <c r="D78" s="5">
        <f>_xll.SNL.Clients.Office.Excel.Functions.SPG(A78, "IQ_DILUT_EPS_NORM", "CY2023")</f>
        <v>2.911</v>
      </c>
      <c r="E78">
        <f t="shared" si="3"/>
        <v>793969.42799999996</v>
      </c>
      <c r="F78">
        <f t="shared" si="4"/>
        <v>0.19412521901052962</v>
      </c>
      <c r="H78" t="b">
        <f t="shared" si="5"/>
        <v>1</v>
      </c>
      <c r="K78" t="s">
        <v>596</v>
      </c>
      <c r="L78">
        <v>4089986</v>
      </c>
      <c r="M78">
        <v>272748000</v>
      </c>
      <c r="N78">
        <v>2.911</v>
      </c>
      <c r="O78">
        <v>793969.42799999996</v>
      </c>
      <c r="P78">
        <v>0.19412521901052962</v>
      </c>
    </row>
    <row r="79" spans="1:16">
      <c r="A79" s="11" t="s">
        <v>83</v>
      </c>
      <c r="B79" s="4" cm="1">
        <f t="array" ref="B79">_xll.SNL.Clients.Office.Excel.Functions.SPG(A79, "SP_TOTAL_REV", "CY2023")</f>
        <v>11528000</v>
      </c>
      <c r="C79" s="4">
        <f>_xll.SNL.Clients.Office.Excel.Functions.SPG(A79,"IQ_AVG_DILUT_SHARES_OUT","CY2023")</f>
        <v>216000000</v>
      </c>
      <c r="D79" s="5">
        <f>_xll.SNL.Clients.Office.Excel.Functions.SPG(A79, "IQ_DILUT_EPS_NORM", "CY2023")</f>
        <v>0.44800000000000001</v>
      </c>
      <c r="E79">
        <f t="shared" si="3"/>
        <v>96768</v>
      </c>
      <c r="F79">
        <f t="shared" si="4"/>
        <v>8.3941707147814019E-3</v>
      </c>
      <c r="H79" t="b">
        <f t="shared" si="5"/>
        <v>0</v>
      </c>
      <c r="K79" t="s">
        <v>597</v>
      </c>
      <c r="L79" t="s">
        <v>1049</v>
      </c>
      <c r="M79" t="s">
        <v>1049</v>
      </c>
      <c r="N79" t="s">
        <v>1049</v>
      </c>
      <c r="O79" t="e">
        <v>#VALUE!</v>
      </c>
      <c r="P79" t="e">
        <v>#VALUE!</v>
      </c>
    </row>
    <row r="80" spans="1:16">
      <c r="A80" s="11" t="s">
        <v>84</v>
      </c>
      <c r="B80" s="4" cm="1">
        <f t="array" ref="B80">_xll.SNL.Clients.Office.Excel.Functions.SPG(A80, "SP_TOTAL_REV", "CY2023")</f>
        <v>1561755</v>
      </c>
      <c r="C80" s="4">
        <f>_xll.SNL.Clients.Office.Excel.Functions.SPG(A80,"IQ_AVG_DILUT_SHARES_OUT","CY2023")</f>
        <v>109399000</v>
      </c>
      <c r="D80" s="5">
        <f>_xll.SNL.Clients.Office.Excel.Functions.SPG(A80, "IQ_DILUT_EPS_NORM", "CY2023")</f>
        <v>1.0269999999999999</v>
      </c>
      <c r="E80">
        <f t="shared" si="3"/>
        <v>112352.77299999999</v>
      </c>
      <c r="F80">
        <f t="shared" si="4"/>
        <v>7.19400757481167E-2</v>
      </c>
      <c r="H80" t="b">
        <f t="shared" si="5"/>
        <v>1</v>
      </c>
      <c r="K80" t="s">
        <v>598</v>
      </c>
      <c r="L80">
        <v>1561755</v>
      </c>
      <c r="M80">
        <v>109399000</v>
      </c>
      <c r="N80">
        <v>1.0269999999999999</v>
      </c>
      <c r="O80">
        <v>112352.77299999999</v>
      </c>
      <c r="P80">
        <v>7.19400757481167E-2</v>
      </c>
    </row>
    <row r="81" spans="1:16">
      <c r="A81" s="11" t="s">
        <v>85</v>
      </c>
      <c r="B81" s="4" cm="1">
        <f t="array" ref="B81">_xll.SNL.Clients.Office.Excel.Functions.SPG(A81, "SP_TOTAL_REV", "CY2023")</f>
        <v>26361000</v>
      </c>
      <c r="C81" s="4">
        <f>_xll.SNL.Clients.Office.Excel.Functions.SPG(A81,"IQ_AVG_DILUT_SHARES_OUT","CY2023")</f>
        <v>383400000</v>
      </c>
      <c r="D81" s="5">
        <f>_xll.SNL.Clients.Office.Excel.Functions.SPG(A81, "IQ_DILUT_EPS_NORM", "CY2023")</f>
        <v>9.8539999999999992</v>
      </c>
      <c r="E81">
        <f t="shared" si="3"/>
        <v>3778023.5999999996</v>
      </c>
      <c r="F81">
        <f t="shared" si="4"/>
        <v>0.14331867531580744</v>
      </c>
      <c r="H81" t="b">
        <f t="shared" si="5"/>
        <v>1</v>
      </c>
      <c r="K81" t="s">
        <v>600</v>
      </c>
      <c r="L81">
        <v>26361000</v>
      </c>
      <c r="M81">
        <v>383400000</v>
      </c>
      <c r="N81">
        <v>9.8539999999999992</v>
      </c>
      <c r="O81">
        <v>3778023.5999999996</v>
      </c>
      <c r="P81">
        <v>0.14331867531580744</v>
      </c>
    </row>
    <row r="82" spans="1:16">
      <c r="A82" s="11" t="s">
        <v>86</v>
      </c>
      <c r="B82" s="4" cm="1">
        <f t="array" ref="B82">_xll.SNL.Clients.Office.Excel.Functions.SPG(A82, "SP_TOTAL_REV", "CY2023")</f>
        <v>216002000</v>
      </c>
      <c r="C82" s="4">
        <f>_xll.SNL.Clients.Office.Excel.Functions.SPG(A82,"IQ_AVG_DILUT_SHARES_OUT","CY2023")</f>
        <v>252750000</v>
      </c>
      <c r="D82" s="5">
        <f>_xll.SNL.Clients.Office.Excel.Functions.SPG(A82, "IQ_DILUT_EPS_NORM", "CY2023")</f>
        <v>4.9059999999999997</v>
      </c>
      <c r="E82">
        <f t="shared" si="3"/>
        <v>1239991.5</v>
      </c>
      <c r="F82">
        <f t="shared" si="4"/>
        <v>5.7406482347385672E-3</v>
      </c>
      <c r="H82" t="b">
        <f t="shared" si="5"/>
        <v>1</v>
      </c>
      <c r="K82" t="s">
        <v>601</v>
      </c>
      <c r="L82">
        <v>216002000</v>
      </c>
      <c r="M82">
        <v>252750000</v>
      </c>
      <c r="N82">
        <v>4.9059999999999997</v>
      </c>
      <c r="O82">
        <v>1239991.5</v>
      </c>
      <c r="P82">
        <v>5.7406482347385672E-3</v>
      </c>
    </row>
    <row r="83" spans="1:16">
      <c r="A83" s="11" t="s">
        <v>87</v>
      </c>
      <c r="B83" s="4" cm="1">
        <f t="array" ref="B83">_xll.SNL.Clients.Office.Excel.Functions.SPG(A83, "SP_TOTAL_REV", "CY2023")</f>
        <v>28248430</v>
      </c>
      <c r="C83" s="4">
        <f>_xll.SNL.Clients.Office.Excel.Functions.SPG(A83,"IQ_AVG_DILUT_SHARES_OUT","CY2023")</f>
        <v>158774250</v>
      </c>
      <c r="D83" s="5">
        <f>_xll.SNL.Clients.Office.Excel.Functions.SPG(A83, "IQ_DILUT_EPS_NORM", "CY2023")</f>
        <v>2.593</v>
      </c>
      <c r="E83">
        <f t="shared" si="3"/>
        <v>411701.63024999999</v>
      </c>
      <c r="F83">
        <f t="shared" si="4"/>
        <v>1.4574319006401418E-2</v>
      </c>
      <c r="H83" t="b">
        <f t="shared" si="5"/>
        <v>1</v>
      </c>
      <c r="K83" t="s">
        <v>602</v>
      </c>
      <c r="L83">
        <v>28248430</v>
      </c>
      <c r="M83">
        <v>158774250</v>
      </c>
      <c r="N83">
        <v>2.593</v>
      </c>
      <c r="O83">
        <v>411701.63024999999</v>
      </c>
      <c r="P83">
        <v>1.4574319006401418E-2</v>
      </c>
    </row>
    <row r="84" spans="1:16">
      <c r="A84" s="11" t="s">
        <v>88</v>
      </c>
      <c r="B84" s="4" cm="1">
        <f t="array" ref="B84">_xll.SNL.Clients.Office.Excel.Functions.SPG(A84, "SP_TOTAL_REV", "CY2023")</f>
        <v>21593000</v>
      </c>
      <c r="C84" s="4">
        <f>_xll.SNL.Clients.Office.Excel.Functions.SPG(A84,"IQ_AVG_DILUT_SHARES_OUT","CY2023")</f>
        <v>1262000000</v>
      </c>
      <c r="D84" s="5">
        <f>_xll.SNL.Clients.Office.Excel.Functions.SPG(A84, "IQ_DILUT_EPS_NORM", "CY2023")</f>
        <v>-8.0000000000000002E-3</v>
      </c>
      <c r="E84">
        <f t="shared" si="3"/>
        <v>-10096</v>
      </c>
      <c r="F84">
        <f t="shared" si="4"/>
        <v>-4.6755893113509006E-4</v>
      </c>
      <c r="H84" t="b">
        <f t="shared" si="5"/>
        <v>1</v>
      </c>
      <c r="K84" t="s">
        <v>603</v>
      </c>
      <c r="L84">
        <v>21593000</v>
      </c>
      <c r="M84">
        <v>1262000000</v>
      </c>
      <c r="N84">
        <v>3.5000000000000003E-2</v>
      </c>
      <c r="O84">
        <v>44170.000000000007</v>
      </c>
      <c r="P84">
        <v>2.0455703237160193E-3</v>
      </c>
    </row>
    <row r="85" spans="1:16">
      <c r="A85" s="11" t="s">
        <v>89</v>
      </c>
      <c r="B85" s="4" cm="1">
        <f t="array" ref="B85">_xll.SNL.Clients.Office.Excel.Functions.SPG(A85, "SP_TOTAL_REV", "CY2023")</f>
        <v>22098000</v>
      </c>
      <c r="C85" s="4">
        <f>_xll.SNL.Clients.Office.Excel.Functions.SPG(A85,"IQ_AVG_DILUT_SHARES_OUT","CY2023")</f>
        <v>853000000</v>
      </c>
      <c r="D85" s="5">
        <f>_xll.SNL.Clients.Office.Excel.Functions.SPG(A85, "IQ_DILUT_EPS_NORM", "CY2023")</f>
        <v>1.556</v>
      </c>
      <c r="E85">
        <f t="shared" si="3"/>
        <v>1327268</v>
      </c>
      <c r="F85">
        <f t="shared" si="4"/>
        <v>6.0062811114127979E-2</v>
      </c>
      <c r="H85" t="b">
        <f t="shared" si="5"/>
        <v>1</v>
      </c>
      <c r="K85" t="s">
        <v>604</v>
      </c>
      <c r="L85">
        <v>22098000</v>
      </c>
      <c r="M85">
        <v>853000000</v>
      </c>
      <c r="N85">
        <v>1.556</v>
      </c>
      <c r="O85">
        <v>1327268</v>
      </c>
      <c r="P85">
        <v>6.0062811114127979E-2</v>
      </c>
    </row>
    <row r="86" spans="1:16">
      <c r="A86" s="11" t="s">
        <v>90</v>
      </c>
      <c r="B86" s="4" cm="1">
        <f t="array" ref="B86">_xll.SNL.Clients.Office.Excel.Functions.SPG(A86, "SP_TOTAL_REV", "CY2023")</f>
        <v>67060000</v>
      </c>
      <c r="C86" s="4">
        <f>_xll.SNL.Clients.Office.Excel.Functions.SPG(A86,"IQ_AVG_DILUT_SHARES_OUT","CY2023")</f>
        <v>513600000</v>
      </c>
      <c r="D86" s="5">
        <f>_xll.SNL.Clients.Office.Excel.Functions.SPG(A86, "IQ_DILUT_EPS_NORM", "CY2023")</f>
        <v>16.765999999999998</v>
      </c>
      <c r="E86">
        <f t="shared" si="3"/>
        <v>8611017.5999999996</v>
      </c>
      <c r="F86">
        <f t="shared" si="4"/>
        <v>0.12840765881300328</v>
      </c>
      <c r="H86" t="b">
        <f t="shared" si="5"/>
        <v>1</v>
      </c>
      <c r="K86" t="s">
        <v>606</v>
      </c>
      <c r="L86">
        <v>67060000</v>
      </c>
      <c r="M86">
        <v>513600000</v>
      </c>
      <c r="N86">
        <v>16.765999999999998</v>
      </c>
      <c r="O86">
        <v>8611017.5999999996</v>
      </c>
      <c r="P86">
        <v>0.12840765881300328</v>
      </c>
    </row>
    <row r="87" spans="1:16">
      <c r="A87" s="11" t="s">
        <v>91</v>
      </c>
      <c r="B87" s="4" cm="1">
        <f t="array" ref="B87">_xll.SNL.Clients.Office.Excel.Functions.SPG(A87, "SP_TOTAL_REV", "CY2023")</f>
        <v>3773500</v>
      </c>
      <c r="C87" s="4">
        <f>_xll.SNL.Clients.Office.Excel.Functions.SPG(A87,"IQ_AVG_DILUT_SHARES_OUT","CY2023")</f>
        <v>106200000</v>
      </c>
      <c r="D87" s="5">
        <f>_xll.SNL.Clients.Office.Excel.Functions.SPG(A87, "IQ_DILUT_EPS_NORM", "CY2023")</f>
        <v>6.1349999999999998</v>
      </c>
      <c r="E87">
        <f t="shared" si="3"/>
        <v>651537</v>
      </c>
      <c r="F87">
        <f t="shared" si="4"/>
        <v>0.17266118987677223</v>
      </c>
      <c r="H87" t="b">
        <f t="shared" si="5"/>
        <v>1</v>
      </c>
      <c r="K87" t="s">
        <v>607</v>
      </c>
      <c r="L87">
        <v>3773500</v>
      </c>
      <c r="M87">
        <v>106200000</v>
      </c>
      <c r="N87">
        <v>6.1349999999999998</v>
      </c>
      <c r="O87">
        <v>651537</v>
      </c>
      <c r="P87">
        <v>0.17266118987677223</v>
      </c>
    </row>
    <row r="88" spans="1:16">
      <c r="A88" s="11" t="s">
        <v>92</v>
      </c>
      <c r="B88" s="4" cm="1">
        <f t="array" ref="B88">_xll.SNL.Clients.Office.Excel.Functions.SPG(A88, "SP_TOTAL_REV", "CY2023")</f>
        <v>32252000</v>
      </c>
      <c r="C88" s="4">
        <f>_xll.SNL.Clients.Office.Excel.Functions.SPG(A88,"IQ_AVG_DILUT_SHARES_OUT","CY2023")</f>
        <v>312550942</v>
      </c>
      <c r="D88" s="5">
        <f>_xll.SNL.Clients.Office.Excel.Functions.SPG(A88, "IQ_DILUT_EPS_NORM", "CY2023")</f>
        <v>2.6070000000000002</v>
      </c>
      <c r="E88">
        <f t="shared" si="3"/>
        <v>814820.30579400004</v>
      </c>
      <c r="F88">
        <f t="shared" si="4"/>
        <v>2.5264179145293317E-2</v>
      </c>
      <c r="H88" t="b">
        <f t="shared" si="5"/>
        <v>1</v>
      </c>
      <c r="K88" t="s">
        <v>608</v>
      </c>
      <c r="L88">
        <v>32252000</v>
      </c>
      <c r="M88">
        <v>312550942</v>
      </c>
      <c r="N88">
        <v>2.6070000000000002</v>
      </c>
      <c r="O88">
        <v>814820.30579400004</v>
      </c>
      <c r="P88">
        <v>2.5264179145293317E-2</v>
      </c>
    </row>
    <row r="89" spans="1:16">
      <c r="A89" s="11" t="s">
        <v>93</v>
      </c>
      <c r="B89" s="4" cm="1">
        <f t="array" ref="B89">_xll.SNL.Clients.Office.Excel.Functions.SPG(A89, "SP_TOTAL_REV", "CY2023")</f>
        <v>21376000</v>
      </c>
      <c r="C89" s="4">
        <f>_xll.SNL.Clients.Office.Excel.Functions.SPG(A89,"IQ_AVG_DILUT_SHARES_OUT","CY2023")</f>
        <v>136300000</v>
      </c>
      <c r="D89" s="5">
        <f>_xll.SNL.Clients.Office.Excel.Functions.SPG(A89, "IQ_DILUT_EPS_NORM", "CY2023")</f>
        <v>7.0060000000000002</v>
      </c>
      <c r="E89">
        <f t="shared" si="3"/>
        <v>954917.8</v>
      </c>
      <c r="F89">
        <f t="shared" si="4"/>
        <v>4.4672427020958083E-2</v>
      </c>
      <c r="H89" t="b">
        <f t="shared" si="5"/>
        <v>1</v>
      </c>
      <c r="K89" t="s">
        <v>609</v>
      </c>
      <c r="L89">
        <v>21376000</v>
      </c>
      <c r="M89">
        <v>136300000</v>
      </c>
      <c r="N89">
        <v>7.0060000000000002</v>
      </c>
      <c r="O89">
        <v>954917.8</v>
      </c>
      <c r="P89">
        <v>4.4672427020958083E-2</v>
      </c>
    </row>
    <row r="90" spans="1:16">
      <c r="A90" s="11" t="s">
        <v>94</v>
      </c>
      <c r="B90" s="4" cm="1">
        <f t="array" ref="B90">_xll.SNL.Clients.Office.Excel.Functions.SPG(A90, "SP_TOTAL_REV", "CY2023")</f>
        <v>10940000</v>
      </c>
      <c r="C90" s="4">
        <f>_xll.SNL.Clients.Office.Excel.Functions.SPG(A90,"IQ_AVG_DILUT_SHARES_OUT","CY2023")</f>
        <v>109379664</v>
      </c>
      <c r="D90" s="5">
        <f>_xll.SNL.Clients.Office.Excel.Functions.SPG(A90, "IQ_DILUT_EPS_NORM", "CY2023")</f>
        <v>4.266</v>
      </c>
      <c r="E90">
        <f t="shared" si="3"/>
        <v>466613.64662399999</v>
      </c>
      <c r="F90">
        <f t="shared" si="4"/>
        <v>4.2652070075319924E-2</v>
      </c>
      <c r="H90" t="b">
        <f t="shared" si="5"/>
        <v>1</v>
      </c>
      <c r="K90" t="s">
        <v>610</v>
      </c>
      <c r="L90">
        <v>10940000</v>
      </c>
      <c r="M90">
        <v>109379664</v>
      </c>
      <c r="N90">
        <v>4.266</v>
      </c>
      <c r="O90">
        <v>466613.64662399999</v>
      </c>
      <c r="P90">
        <v>4.2652070075319924E-2</v>
      </c>
    </row>
    <row r="91" spans="1:16">
      <c r="A91" s="11" t="s">
        <v>95</v>
      </c>
      <c r="B91" s="4" cm="1">
        <f t="array" ref="B91">_xll.SNL.Clients.Office.Excel.Functions.SPG(A91, "SP_TOTAL_REV", "CY2023")</f>
        <v>271579412</v>
      </c>
      <c r="C91" s="4">
        <f>_xll.SNL.Clients.Office.Excel.Functions.SPG(A91,"IQ_AVG_DILUT_SHARES_OUT","CY2023")</f>
        <v>203468500</v>
      </c>
      <c r="D91" s="5">
        <f>_xll.SNL.Clients.Office.Excel.Functions.SPG(A91, "IQ_DILUT_EPS_NORM", "CY2023")</f>
        <v>7.5510000000000002</v>
      </c>
      <c r="E91">
        <f t="shared" si="3"/>
        <v>1536390.6435</v>
      </c>
      <c r="F91">
        <f t="shared" si="4"/>
        <v>5.657242690767738E-3</v>
      </c>
      <c r="H91" t="b">
        <f t="shared" si="5"/>
        <v>1</v>
      </c>
      <c r="K91" t="s">
        <v>611</v>
      </c>
      <c r="L91">
        <v>271579412</v>
      </c>
      <c r="M91">
        <v>203468500</v>
      </c>
      <c r="N91">
        <v>7.5510000000000002</v>
      </c>
      <c r="O91">
        <v>1536390.6435</v>
      </c>
      <c r="P91">
        <v>5.657242690767738E-3</v>
      </c>
    </row>
    <row r="92" spans="1:16">
      <c r="A92" s="11" t="s">
        <v>96</v>
      </c>
      <c r="B92" s="4" cm="1">
        <f t="array" ref="B92">_xll.SNL.Clients.Office.Excel.Functions.SPG(A92, "SP_TOTAL_REV", "CY2023")</f>
        <v>155392000</v>
      </c>
      <c r="C92" s="4">
        <f>_xll.SNL.Clients.Office.Excel.Functions.SPG(A92,"IQ_AVG_DILUT_SHARES_OUT","CY2023")</f>
        <v>545704000</v>
      </c>
      <c r="D92" s="5">
        <f>_xll.SNL.Clients.Office.Excel.Functions.SPG(A92, "IQ_DILUT_EPS_NORM", "CY2023")</f>
        <v>4.657</v>
      </c>
      <c r="E92">
        <f t="shared" si="3"/>
        <v>2541343.5279999999</v>
      </c>
      <c r="F92">
        <f t="shared" si="4"/>
        <v>1.6354403881795716E-2</v>
      </c>
      <c r="H92" t="b">
        <f t="shared" si="5"/>
        <v>1</v>
      </c>
      <c r="K92" t="s">
        <v>612</v>
      </c>
      <c r="L92">
        <v>155392000</v>
      </c>
      <c r="M92">
        <v>545704000</v>
      </c>
      <c r="N92">
        <v>4.657</v>
      </c>
      <c r="O92">
        <v>2541343.5279999999</v>
      </c>
      <c r="P92">
        <v>1.6354403881795716E-2</v>
      </c>
    </row>
    <row r="93" spans="1:16">
      <c r="A93" s="11" t="s">
        <v>97</v>
      </c>
      <c r="B93" s="4" cm="1">
        <f t="array" ref="B93">_xll.SNL.Clients.Office.Excel.Functions.SPG(A93, "SP_TOTAL_REV", "CY2023")</f>
        <v>8696000</v>
      </c>
      <c r="C93" s="4">
        <f>_xll.SNL.Clients.Office.Excel.Functions.SPG(A93,"IQ_AVG_DILUT_SHARES_OUT","CY2023")</f>
        <v>633179000</v>
      </c>
      <c r="D93" s="5">
        <f>_xll.SNL.Clients.Office.Excel.Functions.SPG(A93, "IQ_DILUT_EPS_NORM", "CY2023")</f>
        <v>1.0820000000000001</v>
      </c>
      <c r="E93">
        <f t="shared" si="3"/>
        <v>685099.67799999996</v>
      </c>
      <c r="F93">
        <f t="shared" si="4"/>
        <v>7.8783311637534492E-2</v>
      </c>
      <c r="H93" t="b">
        <f t="shared" si="5"/>
        <v>1</v>
      </c>
      <c r="K93" t="s">
        <v>613</v>
      </c>
      <c r="L93">
        <v>8696000</v>
      </c>
      <c r="M93">
        <v>633179000</v>
      </c>
      <c r="N93">
        <v>1.0820000000000001</v>
      </c>
      <c r="O93">
        <v>685099.67799999996</v>
      </c>
      <c r="P93">
        <v>7.8783311637534492E-2</v>
      </c>
    </row>
    <row r="94" spans="1:16">
      <c r="A94" s="11" t="s">
        <v>98</v>
      </c>
      <c r="B94" s="4" cm="1">
        <f t="array" ref="B94">_xll.SNL.Clients.Office.Excel.Functions.SPG(A94, "SP_TOTAL_REV", "CY2023")</f>
        <v>6631000</v>
      </c>
      <c r="C94" s="4">
        <f>_xll.SNL.Clients.Office.Excel.Functions.SPG(A94,"IQ_AVG_DILUT_SHARES_OUT","CY2023")</f>
        <v>193800000</v>
      </c>
      <c r="D94" s="5">
        <f>_xll.SNL.Clients.Office.Excel.Functions.SPG(A94, "IQ_DILUT_EPS_NORM", "CY2023")</f>
        <v>5.68</v>
      </c>
      <c r="E94">
        <f t="shared" si="3"/>
        <v>1100784</v>
      </c>
      <c r="F94">
        <f t="shared" si="4"/>
        <v>0.1660057306590258</v>
      </c>
      <c r="H94" t="b">
        <f t="shared" si="5"/>
        <v>1</v>
      </c>
      <c r="K94" t="s">
        <v>614</v>
      </c>
      <c r="L94">
        <v>6631000</v>
      </c>
      <c r="M94">
        <v>193800000</v>
      </c>
      <c r="N94">
        <v>5.68</v>
      </c>
      <c r="O94">
        <v>1100784</v>
      </c>
      <c r="P94">
        <v>0.1660057306590258</v>
      </c>
    </row>
    <row r="95" spans="1:16">
      <c r="A95" s="11" t="s">
        <v>99</v>
      </c>
      <c r="B95" s="4" cm="1">
        <f t="array" ref="B95">_xll.SNL.Clients.Office.Excel.Functions.SPG(A95, "SP_TOTAL_REV", "CY2023")</f>
        <v>4129409</v>
      </c>
      <c r="C95" s="4">
        <f>_xll.SNL.Clients.Office.Excel.Functions.SPG(A95,"IQ_AVG_DILUT_SHARES_OUT","CY2023")</f>
        <v>51451000</v>
      </c>
      <c r="D95" s="5">
        <f>_xll.SNL.Clients.Office.Excel.Functions.SPG(A95, "IQ_DILUT_EPS_NORM", "CY2023")</f>
        <v>6.2759999999999998</v>
      </c>
      <c r="E95">
        <f t="shared" si="3"/>
        <v>322906.47600000002</v>
      </c>
      <c r="F95">
        <f t="shared" si="4"/>
        <v>7.8196777311232674E-2</v>
      </c>
      <c r="H95" t="b">
        <f t="shared" si="5"/>
        <v>1</v>
      </c>
      <c r="K95" t="s">
        <v>616</v>
      </c>
      <c r="L95">
        <v>4129409</v>
      </c>
      <c r="M95">
        <v>51451000</v>
      </c>
      <c r="N95">
        <v>6.2759999999999998</v>
      </c>
      <c r="O95">
        <v>322906.47600000002</v>
      </c>
      <c r="P95">
        <v>7.8196777311232674E-2</v>
      </c>
    </row>
    <row r="96" spans="1:16">
      <c r="A96" s="11" t="s">
        <v>100</v>
      </c>
      <c r="B96" s="4" cm="1">
        <f t="array" ref="B96">_xll.SNL.Clients.Office.Excel.Functions.SPG(A96, "SP_TOTAL_REV", "CY2023")</f>
        <v>54607000</v>
      </c>
      <c r="C96" s="4">
        <f>_xll.SNL.Clients.Office.Excel.Functions.SPG(A96,"IQ_AVG_DILUT_SHARES_OUT","CY2023")</f>
        <v>151966313</v>
      </c>
      <c r="D96" s="5">
        <f>_xll.SNL.Clients.Office.Excel.Functions.SPG(A96, "IQ_DILUT_EPS_NORM", "CY2023")</f>
        <v>23.350999999999999</v>
      </c>
      <c r="E96">
        <f t="shared" si="3"/>
        <v>3548565.3748630001</v>
      </c>
      <c r="F96">
        <f t="shared" si="4"/>
        <v>6.4983708587964914E-2</v>
      </c>
      <c r="H96" t="b">
        <f t="shared" si="5"/>
        <v>1</v>
      </c>
      <c r="K96" t="s">
        <v>618</v>
      </c>
      <c r="L96">
        <v>54607000</v>
      </c>
      <c r="M96">
        <v>151966313</v>
      </c>
      <c r="N96">
        <v>23.350999999999999</v>
      </c>
      <c r="O96">
        <v>3548565.3748630001</v>
      </c>
      <c r="P96">
        <v>6.4983708587964914E-2</v>
      </c>
    </row>
    <row r="97" spans="1:16">
      <c r="A97" s="11" t="s">
        <v>101</v>
      </c>
      <c r="B97" s="4" cm="1">
        <f t="array" ref="B97">_xll.SNL.Clients.Office.Excel.Functions.SPG(A97, "SP_TOTAL_REV", "CY2023")</f>
        <v>194799000</v>
      </c>
      <c r="C97" s="4">
        <f>_xll.SNL.Clients.Office.Excel.Functions.SPG(A97,"IQ_AVG_DILUT_SHARES_OUT","CY2023")</f>
        <v>1880000000</v>
      </c>
      <c r="D97" s="5">
        <f>_xll.SNL.Clients.Office.Excel.Functions.SPG(A97, "IQ_DILUT_EPS_NORM", "CY2023")</f>
        <v>10.492000000000001</v>
      </c>
      <c r="E97">
        <f t="shared" si="3"/>
        <v>19724960</v>
      </c>
      <c r="F97">
        <f t="shared" si="4"/>
        <v>0.10125801467153323</v>
      </c>
      <c r="H97" t="b">
        <f t="shared" si="5"/>
        <v>1</v>
      </c>
      <c r="K97" t="s">
        <v>619</v>
      </c>
      <c r="L97">
        <v>194799000</v>
      </c>
      <c r="M97">
        <v>1880000000</v>
      </c>
      <c r="N97">
        <v>10.492000000000001</v>
      </c>
      <c r="O97">
        <v>19724960</v>
      </c>
      <c r="P97">
        <v>0.10125801467153323</v>
      </c>
    </row>
    <row r="98" spans="1:16">
      <c r="A98" s="11" t="s">
        <v>102</v>
      </c>
      <c r="B98" s="4" cm="1">
        <f t="array" ref="B98">_xll.SNL.Clients.Office.Excel.Functions.SPG(A98, "SP_TOTAL_REV", "CY2023")</f>
        <v>9871649</v>
      </c>
      <c r="C98" s="4">
        <f>_xll.SNL.Clients.Office.Excel.Functions.SPG(A98,"IQ_AVG_DILUT_SHARES_OUT","CY2023")</f>
        <v>1385500000</v>
      </c>
      <c r="D98" s="5">
        <f>_xll.SNL.Clients.Office.Excel.Functions.SPG(A98, "IQ_DILUT_EPS_NORM", "CY2023")</f>
        <v>0.748</v>
      </c>
      <c r="E98">
        <f t="shared" si="3"/>
        <v>1036354</v>
      </c>
      <c r="F98">
        <f t="shared" si="4"/>
        <v>0.10498286557797994</v>
      </c>
      <c r="H98" t="b">
        <f t="shared" si="5"/>
        <v>1</v>
      </c>
      <c r="K98" t="s">
        <v>620</v>
      </c>
      <c r="L98">
        <v>9871649</v>
      </c>
      <c r="M98">
        <v>1385500000</v>
      </c>
      <c r="N98">
        <v>0.748</v>
      </c>
      <c r="O98">
        <v>1036354</v>
      </c>
      <c r="P98">
        <v>0.10498286557797994</v>
      </c>
    </row>
    <row r="99" spans="1:16">
      <c r="A99" s="11" t="s">
        <v>103</v>
      </c>
      <c r="B99" s="4" cm="1">
        <f t="array" ref="B99">_xll.SNL.Clients.Office.Excel.Functions.SPG(A99, "SP_TOTAL_REV", "CY2023")</f>
        <v>51000000</v>
      </c>
      <c r="C99" s="4">
        <f>_xll.SNL.Clients.Office.Excel.Functions.SPG(A99,"IQ_AVG_DILUT_SHARES_OUT","CY2023")</f>
        <v>414202568</v>
      </c>
      <c r="D99" s="5">
        <f>_xll.SNL.Clients.Office.Excel.Functions.SPG(A99, "IQ_DILUT_EPS_NORM", "CY2023")</f>
        <v>14.305999999999999</v>
      </c>
      <c r="E99">
        <f t="shared" si="3"/>
        <v>5925581.9378079996</v>
      </c>
      <c r="F99">
        <f t="shared" si="4"/>
        <v>0.11618788113349018</v>
      </c>
      <c r="H99" t="b">
        <f t="shared" si="5"/>
        <v>1</v>
      </c>
      <c r="K99" t="s">
        <v>621</v>
      </c>
      <c r="L99">
        <v>51000000</v>
      </c>
      <c r="M99">
        <v>414202568</v>
      </c>
      <c r="N99">
        <v>14.305999999999999</v>
      </c>
      <c r="O99">
        <v>5925581.9378079996</v>
      </c>
      <c r="P99">
        <v>0.11618788113349018</v>
      </c>
    </row>
    <row r="100" spans="1:16">
      <c r="A100" s="11" t="s">
        <v>104</v>
      </c>
      <c r="B100" s="4" cm="1">
        <f t="array" ref="B100">_xll.SNL.Clients.Office.Excel.Functions.SPG(A100, "SP_TOTAL_REV", "CY2023")</f>
        <v>5867900</v>
      </c>
      <c r="C100" s="4">
        <f>_xll.SNL.Clients.Office.Excel.Functions.SPG(A100,"IQ_AVG_DILUT_SHARES_OUT","CY2023")</f>
        <v>247600000</v>
      </c>
      <c r="D100" s="5">
        <f>_xll.SNL.Clients.Office.Excel.Functions.SPG(A100, "IQ_DILUT_EPS_NORM", "CY2023")</f>
        <v>2.4420000000000002</v>
      </c>
      <c r="E100">
        <f t="shared" si="3"/>
        <v>604639.19999999995</v>
      </c>
      <c r="F100">
        <f t="shared" si="4"/>
        <v>0.10304183779546344</v>
      </c>
      <c r="H100" t="b">
        <f t="shared" si="5"/>
        <v>1</v>
      </c>
      <c r="K100" t="s">
        <v>622</v>
      </c>
      <c r="L100">
        <v>5867900</v>
      </c>
      <c r="M100">
        <v>247600000</v>
      </c>
      <c r="N100">
        <v>2.4420000000000002</v>
      </c>
      <c r="O100">
        <v>604639.19999999995</v>
      </c>
      <c r="P100">
        <v>0.10304183779546344</v>
      </c>
    </row>
    <row r="101" spans="1:16">
      <c r="A101" s="11" t="s">
        <v>105</v>
      </c>
      <c r="B101" s="4" cm="1">
        <f t="array" ref="B101">_xll.SNL.Clients.Office.Excel.Functions.SPG(A101, "SP_TOTAL_REV", "CY2023")</f>
        <v>10013000</v>
      </c>
      <c r="C101" s="4">
        <f>_xll.SNL.Clients.Office.Excel.Functions.SPG(A101,"IQ_AVG_DILUT_SHARES_OUT","CY2023")</f>
        <v>158100000</v>
      </c>
      <c r="D101" s="5">
        <f>_xll.SNL.Clients.Office.Excel.Functions.SPG(A101, "IQ_DILUT_EPS_NORM", "CY2023")</f>
        <v>8.9969999999999999</v>
      </c>
      <c r="E101">
        <f t="shared" si="3"/>
        <v>1422425.7</v>
      </c>
      <c r="F101">
        <f t="shared" si="4"/>
        <v>0.14205789473684211</v>
      </c>
      <c r="H101" t="b">
        <f t="shared" si="5"/>
        <v>1</v>
      </c>
      <c r="K101" t="s">
        <v>624</v>
      </c>
      <c r="L101">
        <v>10013000</v>
      </c>
      <c r="M101">
        <v>158100000</v>
      </c>
      <c r="N101">
        <v>8.9969999999999999</v>
      </c>
      <c r="O101">
        <v>1422425.7</v>
      </c>
      <c r="P101">
        <v>0.14205789473684211</v>
      </c>
    </row>
    <row r="102" spans="1:16">
      <c r="A102" s="11" t="s">
        <v>106</v>
      </c>
      <c r="B102" s="4" cm="1">
        <f t="array" ref="B102">_xll.SNL.Clients.Office.Excel.Functions.SPG(A102, "SP_TOTAL_REV", "CY2023")</f>
        <v>9193964</v>
      </c>
      <c r="C102" s="4">
        <f>_xll.SNL.Clients.Office.Excel.Functions.SPG(A102,"IQ_AVG_DILUT_SHARES_OUT","CY2023")</f>
        <v>413658500</v>
      </c>
      <c r="D102" s="5">
        <f>_xll.SNL.Clients.Office.Excel.Functions.SPG(A102, "IQ_DILUT_EPS_NORM", "CY2023")</f>
        <v>2.742</v>
      </c>
      <c r="E102">
        <f t="shared" si="3"/>
        <v>1134251.6070000001</v>
      </c>
      <c r="F102">
        <f t="shared" si="4"/>
        <v>0.12336915904826254</v>
      </c>
      <c r="H102" t="b">
        <f t="shared" si="5"/>
        <v>1</v>
      </c>
      <c r="K102" t="s">
        <v>625</v>
      </c>
      <c r="L102">
        <v>9193964</v>
      </c>
      <c r="M102">
        <v>413658000</v>
      </c>
      <c r="N102">
        <v>2.742</v>
      </c>
      <c r="O102">
        <v>1134250.236</v>
      </c>
      <c r="P102">
        <v>0.123369009928688</v>
      </c>
    </row>
    <row r="103" spans="1:16">
      <c r="A103" s="11" t="s">
        <v>107</v>
      </c>
      <c r="B103" s="4" cm="1">
        <f t="array" ref="B103">_xll.SNL.Clients.Office.Excel.Functions.SPG(A103, "SP_TOTAL_REV", "CY2023")</f>
        <v>57233000</v>
      </c>
      <c r="C103" s="4">
        <f>_xll.SNL.Clients.Office.Excel.Functions.SPG(A103,"IQ_AVG_DILUT_SHARES_OUT","CY2023")</f>
        <v>4087000000</v>
      </c>
      <c r="D103" s="5">
        <f>_xll.SNL.Clients.Office.Excel.Functions.SPG(A103, "IQ_DILUT_EPS_NORM", "CY2023")</f>
        <v>2.5680000000000001</v>
      </c>
      <c r="E103">
        <f t="shared" si="3"/>
        <v>10495416</v>
      </c>
      <c r="F103">
        <f t="shared" si="4"/>
        <v>0.18338049726556357</v>
      </c>
      <c r="H103" t="b">
        <f t="shared" si="5"/>
        <v>1</v>
      </c>
      <c r="K103" t="s">
        <v>626</v>
      </c>
      <c r="L103">
        <v>57233000</v>
      </c>
      <c r="M103">
        <v>4087000000</v>
      </c>
      <c r="N103">
        <v>2.5680000000000001</v>
      </c>
      <c r="O103">
        <v>10495416</v>
      </c>
      <c r="P103">
        <v>0.18338049726556357</v>
      </c>
    </row>
    <row r="104" spans="1:16">
      <c r="A104" s="11" t="s">
        <v>108</v>
      </c>
      <c r="B104" s="4" cm="1">
        <f t="array" ref="B104">_xll.SNL.Clients.Office.Excel.Functions.SPG(A104, "SP_TOTAL_REV", "CY2023")</f>
        <v>77116000</v>
      </c>
      <c r="C104" s="4">
        <f>_xll.SNL.Clients.Office.Excel.Functions.SPG(A104,"IQ_AVG_DILUT_SHARES_OUT","CY2023")</f>
        <v>1955800000</v>
      </c>
      <c r="D104" s="5">
        <f>_xll.SNL.Clients.Office.Excel.Functions.SPG(A104, "IQ_DILUT_EPS_NORM", "CY2023")</f>
        <v>4.2969999999999997</v>
      </c>
      <c r="E104">
        <f t="shared" si="3"/>
        <v>8404072.5999999996</v>
      </c>
      <c r="F104">
        <f t="shared" si="4"/>
        <v>0.10897962290575237</v>
      </c>
      <c r="H104" t="b">
        <f t="shared" si="5"/>
        <v>1</v>
      </c>
      <c r="K104" t="s">
        <v>627</v>
      </c>
      <c r="L104">
        <v>77116000</v>
      </c>
      <c r="M104">
        <v>1955800000</v>
      </c>
      <c r="N104">
        <v>4.2969999999999997</v>
      </c>
      <c r="O104">
        <v>8404072.5999999996</v>
      </c>
      <c r="P104">
        <v>0.10897962290575237</v>
      </c>
    </row>
    <row r="105" spans="1:16">
      <c r="A105" s="11" t="s">
        <v>109</v>
      </c>
      <c r="B105" s="4" cm="1">
        <f t="array" ref="B105">_xll.SNL.Clients.Office.Excel.Functions.SPG(A105, "SP_TOTAL_REV", "CY2023")</f>
        <v>8224000</v>
      </c>
      <c r="C105" s="4">
        <f>_xll.SNL.Clients.Office.Excel.Functions.SPG(A105,"IQ_AVG_DILUT_SHARES_OUT","CY2023")</f>
        <v>476693148</v>
      </c>
      <c r="D105" s="5">
        <f>_xll.SNL.Clients.Office.Excel.Functions.SPG(A105, "IQ_DILUT_EPS_NORM", "CY2023")</f>
        <v>2.6619999999999999</v>
      </c>
      <c r="E105">
        <f t="shared" si="3"/>
        <v>1268957.159976</v>
      </c>
      <c r="F105">
        <f t="shared" si="4"/>
        <v>0.15429926556128404</v>
      </c>
      <c r="H105" t="b">
        <f t="shared" si="5"/>
        <v>1</v>
      </c>
      <c r="K105" t="s">
        <v>628</v>
      </c>
      <c r="L105">
        <v>8224000</v>
      </c>
      <c r="M105">
        <v>476693148</v>
      </c>
      <c r="N105">
        <v>2.6619999999999999</v>
      </c>
      <c r="O105">
        <v>1268957.159976</v>
      </c>
      <c r="P105">
        <v>0.15429926556128404</v>
      </c>
    </row>
    <row r="106" spans="1:16">
      <c r="A106" s="11" t="s">
        <v>110</v>
      </c>
      <c r="B106" s="4" cm="1">
        <f t="array" ref="B106">_xll.SNL.Clients.Office.Excel.Functions.SPG(A106, "SP_TOTAL_REV", "CY2023")</f>
        <v>5569100</v>
      </c>
      <c r="C106" s="4">
        <f>_xll.SNL.Clients.Office.Excel.Functions.SPG(A106,"IQ_AVG_DILUT_SHARES_OUT","CY2023")</f>
        <v>359500000</v>
      </c>
      <c r="D106" s="5">
        <f>_xll.SNL.Clients.Office.Excel.Functions.SPG(A106, "IQ_DILUT_EPS_NORM", "CY2023")</f>
        <v>7.2210000000000001</v>
      </c>
      <c r="E106">
        <f t="shared" si="3"/>
        <v>2595949.5</v>
      </c>
      <c r="F106">
        <f t="shared" si="4"/>
        <v>0.46613447415201736</v>
      </c>
      <c r="H106" t="b">
        <f t="shared" si="5"/>
        <v>1</v>
      </c>
      <c r="K106" t="s">
        <v>630</v>
      </c>
      <c r="L106">
        <v>5569100</v>
      </c>
      <c r="M106">
        <v>359500000</v>
      </c>
      <c r="N106">
        <v>7.2210000000000001</v>
      </c>
      <c r="O106">
        <v>2595949.5</v>
      </c>
      <c r="P106">
        <v>0.46613447415201736</v>
      </c>
    </row>
    <row r="107" spans="1:16">
      <c r="A107" s="11" t="s">
        <v>111</v>
      </c>
      <c r="B107" s="4" cm="1">
        <f t="array" ref="B107">_xll.SNL.Clients.Office.Excel.Functions.SPG(A107, "SP_TOTAL_REV", "CY2023")</f>
        <v>7462000</v>
      </c>
      <c r="C107" s="4">
        <f>_xll.SNL.Clients.Office.Excel.Functions.SPG(A107,"IQ_AVG_DILUT_SHARES_OUT","CY2023")</f>
        <v>291700000</v>
      </c>
      <c r="D107" s="5">
        <f>_xll.SNL.Clients.Office.Excel.Functions.SPG(A107, "IQ_DILUT_EPS_NORM", "CY2023")</f>
        <v>2.0339999999999998</v>
      </c>
      <c r="E107">
        <f t="shared" si="3"/>
        <v>593317.80000000005</v>
      </c>
      <c r="F107">
        <f t="shared" si="4"/>
        <v>7.9511900294827131E-2</v>
      </c>
      <c r="H107" t="b">
        <f t="shared" si="5"/>
        <v>1</v>
      </c>
      <c r="K107" t="s">
        <v>631</v>
      </c>
      <c r="L107">
        <v>7462000</v>
      </c>
      <c r="M107">
        <v>291700000</v>
      </c>
      <c r="N107">
        <v>2.0339999999999998</v>
      </c>
      <c r="O107">
        <v>593317.80000000005</v>
      </c>
      <c r="P107">
        <v>7.9511900294827131E-2</v>
      </c>
    </row>
    <row r="108" spans="1:16">
      <c r="A108" s="11" t="s">
        <v>112</v>
      </c>
      <c r="B108" s="4" cm="1">
        <f t="array" ref="B108">_xll.SNL.Clients.Office.Excel.Functions.SPG(A108, "SP_TOTAL_REV", "CY2023")</f>
        <v>19353000</v>
      </c>
      <c r="C108" s="4">
        <f>_xll.SNL.Clients.Office.Excel.Functions.SPG(A108,"IQ_AVG_DILUT_SHARES_OUT","CY2023")</f>
        <v>505000000</v>
      </c>
      <c r="D108" s="5">
        <f>_xll.SNL.Clients.Office.Excel.Functions.SPG(A108, "IQ_DILUT_EPS_NORM", "CY2023")</f>
        <v>3.762</v>
      </c>
      <c r="E108">
        <f t="shared" si="3"/>
        <v>1899810</v>
      </c>
      <c r="F108">
        <f t="shared" si="4"/>
        <v>9.8166175786699741E-2</v>
      </c>
      <c r="H108" t="b">
        <f t="shared" si="5"/>
        <v>1</v>
      </c>
      <c r="K108" t="s">
        <v>633</v>
      </c>
      <c r="L108">
        <v>19353000</v>
      </c>
      <c r="M108">
        <v>505000000</v>
      </c>
      <c r="N108">
        <v>3.762</v>
      </c>
      <c r="O108">
        <v>1899810</v>
      </c>
      <c r="P108">
        <v>9.8166175786699741E-2</v>
      </c>
    </row>
    <row r="109" spans="1:16">
      <c r="A109" s="11" t="s">
        <v>113</v>
      </c>
      <c r="B109" s="4" cm="1">
        <f t="array" ref="B109">_xll.SNL.Clients.Office.Excel.Functions.SPG(A109, "SP_TOTAL_REV", "CY2023")</f>
        <v>19457000</v>
      </c>
      <c r="C109" s="4">
        <f>_xll.SNL.Clients.Office.Excel.Functions.SPG(A109,"IQ_AVG_DILUT_SHARES_OUT","CY2023")</f>
        <v>829200000</v>
      </c>
      <c r="D109" s="5">
        <f>_xll.SNL.Clients.Office.Excel.Functions.SPG(A109, "IQ_DILUT_EPS_NORM", "CY2023")</f>
        <v>2.6219999999999999</v>
      </c>
      <c r="E109">
        <f t="shared" si="3"/>
        <v>2174162.4</v>
      </c>
      <c r="F109">
        <f t="shared" si="4"/>
        <v>0.11174191293621832</v>
      </c>
      <c r="H109" t="b">
        <f t="shared" si="5"/>
        <v>1</v>
      </c>
      <c r="K109" t="s">
        <v>634</v>
      </c>
      <c r="L109">
        <v>19457000</v>
      </c>
      <c r="M109">
        <v>829200000</v>
      </c>
      <c r="N109">
        <v>2.6219999999999999</v>
      </c>
      <c r="O109">
        <v>2174162.4</v>
      </c>
      <c r="P109">
        <v>0.11174191293621832</v>
      </c>
    </row>
    <row r="110" spans="1:16">
      <c r="A110" s="11" t="s">
        <v>114</v>
      </c>
      <c r="B110" s="4" cm="1">
        <f t="array" ref="B110">_xll.SNL.Clients.Office.Excel.Functions.SPG(A110, "SP_TOTAL_REV", "CY2023")</f>
        <v>121572000</v>
      </c>
      <c r="C110" s="4">
        <f>_xll.SNL.Clients.Office.Excel.Functions.SPG(A110,"IQ_AVG_DILUT_SHARES_OUT","CY2023")</f>
        <v>4148000000</v>
      </c>
      <c r="D110" s="5">
        <f>_xll.SNL.Clients.Office.Excel.Functions.SPG(A110, "IQ_DILUT_EPS_NORM", "CY2023")</f>
        <v>3.173</v>
      </c>
      <c r="E110">
        <f t="shared" si="3"/>
        <v>13161604</v>
      </c>
      <c r="F110">
        <f t="shared" si="4"/>
        <v>0.10826180370480044</v>
      </c>
      <c r="H110" t="b">
        <f t="shared" si="5"/>
        <v>1</v>
      </c>
      <c r="K110" t="s">
        <v>635</v>
      </c>
      <c r="L110">
        <v>121572000</v>
      </c>
      <c r="M110">
        <v>4148000000</v>
      </c>
      <c r="N110">
        <v>3.173</v>
      </c>
      <c r="O110">
        <v>13161604</v>
      </c>
      <c r="P110">
        <v>0.10826180370480044</v>
      </c>
    </row>
    <row r="111" spans="1:16">
      <c r="A111" s="11" t="s">
        <v>115</v>
      </c>
      <c r="B111" s="4" cm="1">
        <f t="array" ref="B111">_xll.SNL.Clients.Office.Excel.Functions.SPG(A111, "SP_TOTAL_REV", "CY2023")</f>
        <v>12171900</v>
      </c>
      <c r="C111" s="4">
        <f>_xll.SNL.Clients.Office.Excel.Functions.SPG(A111,"IQ_AVG_DILUT_SHARES_OUT","CY2023")</f>
        <v>479800000</v>
      </c>
      <c r="D111" s="5">
        <f>_xll.SNL.Clients.Office.Excel.Functions.SPG(A111, "IQ_DILUT_EPS_NORM", "CY2023")</f>
        <v>2.1760000000000002</v>
      </c>
      <c r="E111">
        <f t="shared" si="3"/>
        <v>1044044.8000000002</v>
      </c>
      <c r="F111">
        <f t="shared" si="4"/>
        <v>8.577500636712429E-2</v>
      </c>
      <c r="H111" t="b">
        <f t="shared" si="5"/>
        <v>1</v>
      </c>
      <c r="K111" t="s">
        <v>637</v>
      </c>
      <c r="L111">
        <v>12171900</v>
      </c>
      <c r="M111">
        <v>479800000</v>
      </c>
      <c r="N111">
        <v>2.1760000000000002</v>
      </c>
      <c r="O111">
        <v>1044044.8000000002</v>
      </c>
      <c r="P111">
        <v>8.577500636712429E-2</v>
      </c>
    </row>
    <row r="112" spans="1:16">
      <c r="A112" s="11" t="s">
        <v>116</v>
      </c>
      <c r="B112" s="4" cm="1">
        <f t="array" ref="B112">_xll.SNL.Clients.Office.Excel.Functions.SPG(A112, "SP_TOTAL_REV", "CY2023")</f>
        <v>57861000</v>
      </c>
      <c r="C112" s="4">
        <f>_xll.SNL.Clients.Office.Excel.Functions.SPG(A112,"IQ_AVG_DILUT_SHARES_OUT","CY2023")</f>
        <v>1205675000</v>
      </c>
      <c r="D112" s="5">
        <f>_xll.SNL.Clients.Office.Excel.Functions.SPG(A112, "IQ_DILUT_EPS_NORM", "CY2023")</f>
        <v>8.3360000000000003</v>
      </c>
      <c r="E112">
        <f t="shared" si="3"/>
        <v>10050506.800000001</v>
      </c>
      <c r="F112">
        <f t="shared" si="4"/>
        <v>0.17370088315099982</v>
      </c>
      <c r="H112" t="b">
        <f t="shared" si="5"/>
        <v>1</v>
      </c>
      <c r="K112" t="s">
        <v>638</v>
      </c>
      <c r="L112">
        <v>57861000</v>
      </c>
      <c r="M112">
        <v>1205675000</v>
      </c>
      <c r="N112">
        <v>8.3360000000000003</v>
      </c>
      <c r="O112">
        <v>10050506.800000001</v>
      </c>
      <c r="P112">
        <v>0.17370088315099982</v>
      </c>
    </row>
    <row r="113" spans="1:16">
      <c r="A113" s="11" t="s">
        <v>117</v>
      </c>
      <c r="B113" s="4" cm="1">
        <f t="array" ref="B113">_xll.SNL.Clients.Office.Excel.Functions.SPG(A113, "SP_TOTAL_REV", "CY2023")</f>
        <v>14663000</v>
      </c>
      <c r="C113" s="4">
        <f>_xll.SNL.Clients.Office.Excel.Functions.SPG(A113,"IQ_AVG_DILUT_SHARES_OUT","CY2023")</f>
        <v>349300000</v>
      </c>
      <c r="D113" s="5">
        <f>_xll.SNL.Clients.Office.Excel.Functions.SPG(A113, "IQ_DILUT_EPS_NORM", "CY2023")</f>
        <v>3.8340000000000001</v>
      </c>
      <c r="E113">
        <f t="shared" si="3"/>
        <v>1339216.2</v>
      </c>
      <c r="F113">
        <f t="shared" si="4"/>
        <v>9.1333028711723385E-2</v>
      </c>
      <c r="H113" t="b">
        <f t="shared" si="5"/>
        <v>1</v>
      </c>
      <c r="K113" t="s">
        <v>639</v>
      </c>
      <c r="L113">
        <v>14663000</v>
      </c>
      <c r="M113">
        <v>349300000</v>
      </c>
      <c r="N113">
        <v>3.8340000000000001</v>
      </c>
      <c r="O113">
        <v>1339216.2</v>
      </c>
      <c r="P113">
        <v>9.1333028711723385E-2</v>
      </c>
    </row>
    <row r="114" spans="1:16">
      <c r="A114" s="11" t="s">
        <v>118</v>
      </c>
      <c r="B114" s="4" cm="1">
        <f t="array" ref="B114">_xll.SNL.Clients.Office.Excel.Functions.SPG(A114, "SP_TOTAL_REV", "CY2023")</f>
        <v>9820400</v>
      </c>
      <c r="C114" s="4">
        <f>_xll.SNL.Clients.Office.Excel.Functions.SPG(A114,"IQ_AVG_DILUT_SHARES_OUT","CY2023")</f>
        <v>166574750</v>
      </c>
      <c r="D114" s="5">
        <f>_xll.SNL.Clients.Office.Excel.Functions.SPG(A114, "IQ_DILUT_EPS_NORM", "CY2023")</f>
        <v>7.8440000000000003</v>
      </c>
      <c r="E114">
        <f t="shared" si="3"/>
        <v>1306612.3389999999</v>
      </c>
      <c r="F114">
        <f t="shared" si="4"/>
        <v>0.13305082674840127</v>
      </c>
      <c r="H114" t="b">
        <f t="shared" si="5"/>
        <v>1</v>
      </c>
      <c r="K114" t="s">
        <v>640</v>
      </c>
      <c r="L114">
        <v>9820400</v>
      </c>
      <c r="M114">
        <v>166582112</v>
      </c>
      <c r="N114">
        <v>7.8440000000000003</v>
      </c>
      <c r="O114">
        <v>1306670.0865280002</v>
      </c>
      <c r="P114">
        <v>0.13305670711254125</v>
      </c>
    </row>
    <row r="115" spans="1:16">
      <c r="A115" s="11" t="s">
        <v>119</v>
      </c>
      <c r="B115" s="4" cm="1">
        <f t="array" ref="B115">_xll.SNL.Clients.Office.Excel.Functions.SPG(A115, "SP_TOTAL_REV", "CY2023")</f>
        <v>24918000</v>
      </c>
      <c r="C115" s="4">
        <f>_xll.SNL.Clients.Office.Excel.Functions.SPG(A115,"IQ_AVG_DILUT_SHARES_OUT","CY2023")</f>
        <v>324000000</v>
      </c>
      <c r="D115" s="5">
        <f>_xll.SNL.Clients.Office.Excel.Functions.SPG(A115, "IQ_DILUT_EPS_NORM", "CY2023")</f>
        <v>4.3920000000000003</v>
      </c>
      <c r="E115">
        <f t="shared" si="3"/>
        <v>1423008</v>
      </c>
      <c r="F115">
        <f t="shared" si="4"/>
        <v>5.7107633036359261E-2</v>
      </c>
      <c r="H115" t="b">
        <f t="shared" si="5"/>
        <v>1</v>
      </c>
      <c r="K115" t="s">
        <v>641</v>
      </c>
      <c r="L115">
        <v>24918000</v>
      </c>
      <c r="M115">
        <v>324000000</v>
      </c>
      <c r="N115">
        <v>4.3920000000000003</v>
      </c>
      <c r="O115">
        <v>1423008</v>
      </c>
      <c r="P115">
        <v>5.7107633036359261E-2</v>
      </c>
    </row>
    <row r="116" spans="1:16">
      <c r="A116" s="11" t="s">
        <v>120</v>
      </c>
      <c r="B116" s="4" cm="1">
        <f t="array" ref="B116">_xll.SNL.Clients.Office.Excel.Functions.SPG(A116, "SP_TOTAL_REV", "CY2023")</f>
        <v>4059987</v>
      </c>
      <c r="C116" s="4">
        <f>_xll.SNL.Clients.Office.Excel.Functions.SPG(A116,"IQ_AVG_DILUT_SHARES_OUT","CY2023")</f>
        <v>970976500</v>
      </c>
      <c r="D116" s="5">
        <f>_xll.SNL.Clients.Office.Excel.Functions.SPG(A116, "IQ_DILUT_EPS_NORM", "CY2023")</f>
        <v>1.093</v>
      </c>
      <c r="E116">
        <f t="shared" si="3"/>
        <v>1061277.3145000001</v>
      </c>
      <c r="F116">
        <f t="shared" si="4"/>
        <v>0.2613991903176045</v>
      </c>
      <c r="H116" t="b">
        <f t="shared" si="5"/>
        <v>1</v>
      </c>
      <c r="K116" t="s">
        <v>643</v>
      </c>
      <c r="L116">
        <v>4059987</v>
      </c>
      <c r="M116">
        <v>970976500</v>
      </c>
      <c r="N116">
        <v>1.093</v>
      </c>
      <c r="O116">
        <v>1061277.3145000001</v>
      </c>
      <c r="P116">
        <v>0.2613991903176045</v>
      </c>
    </row>
    <row r="117" spans="1:16">
      <c r="A117" s="11" t="s">
        <v>121</v>
      </c>
      <c r="B117" s="4" cm="1">
        <f t="array" ref="B117">_xll.SNL.Clients.Office.Excel.Functions.SPG(A117, "SP_TOTAL_REV", "CY2023")</f>
        <v>12588000</v>
      </c>
      <c r="C117" s="4">
        <f>_xll.SNL.Clients.Office.Excel.Functions.SPG(A117,"IQ_AVG_DILUT_SHARES_OUT","CY2023")</f>
        <v>859000000</v>
      </c>
      <c r="D117" s="5">
        <f>_xll.SNL.Clients.Office.Excel.Functions.SPG(A117, "IQ_DILUT_EPS_NORM", "CY2023")</f>
        <v>0.85899999999999999</v>
      </c>
      <c r="E117">
        <f t="shared" si="3"/>
        <v>737881</v>
      </c>
      <c r="F117">
        <f t="shared" si="4"/>
        <v>5.8617810613282494E-2</v>
      </c>
      <c r="H117" t="b">
        <f t="shared" si="5"/>
        <v>1</v>
      </c>
      <c r="K117" t="s">
        <v>644</v>
      </c>
      <c r="L117">
        <v>12588000</v>
      </c>
      <c r="M117">
        <v>859000000</v>
      </c>
      <c r="N117">
        <v>0.85899999999999999</v>
      </c>
      <c r="O117">
        <v>737881</v>
      </c>
      <c r="P117">
        <v>5.8617810613282494E-2</v>
      </c>
    </row>
    <row r="118" spans="1:16">
      <c r="A118" s="11" t="s">
        <v>122</v>
      </c>
      <c r="B118" s="4" cm="1">
        <f t="array" ref="B118">_xll.SNL.Clients.Office.Excel.Functions.SPG(A118, "SP_TOTAL_REV", "CY2023")</f>
        <v>3757719</v>
      </c>
      <c r="C118" s="4">
        <f>_xll.SNL.Clients.Office.Excel.Functions.SPG(A118,"IQ_AVG_DILUT_SHARES_OUT","CY2023")</f>
        <v>74387000</v>
      </c>
      <c r="D118" s="5">
        <f>_xll.SNL.Clients.Office.Excel.Functions.SPG(A118, "IQ_DILUT_EPS_NORM", "CY2023")</f>
        <v>11.016999999999999</v>
      </c>
      <c r="E118">
        <f t="shared" si="3"/>
        <v>819521.57900000003</v>
      </c>
      <c r="F118">
        <f t="shared" si="4"/>
        <v>0.21809017092550029</v>
      </c>
      <c r="H118" t="b">
        <f t="shared" si="5"/>
        <v>1</v>
      </c>
      <c r="K118" t="s">
        <v>645</v>
      </c>
      <c r="L118">
        <v>3757719</v>
      </c>
      <c r="M118">
        <v>74387000</v>
      </c>
      <c r="N118">
        <v>11.016999999999999</v>
      </c>
      <c r="O118">
        <v>819521.57900000003</v>
      </c>
      <c r="P118">
        <v>0.21809017092550029</v>
      </c>
    </row>
    <row r="119" spans="1:16">
      <c r="A119" s="11" t="s">
        <v>123</v>
      </c>
      <c r="B119" s="4" cm="1">
        <f t="array" ref="B119">_xll.SNL.Clients.Office.Excel.Functions.SPG(A119, "SP_TOTAL_REV", "CY2023")</f>
        <v>17226000</v>
      </c>
      <c r="C119" s="4">
        <f>_xll.SNL.Clients.Office.Excel.Functions.SPG(A119,"IQ_AVG_DILUT_SHARES_OUT","CY2023")</f>
        <v>711900000</v>
      </c>
      <c r="D119" s="5">
        <f>_xll.SNL.Clients.Office.Excel.Functions.SPG(A119, "IQ_DILUT_EPS_NORM", "CY2023")</f>
        <v>1.4119999999999999</v>
      </c>
      <c r="E119">
        <f t="shared" si="3"/>
        <v>1005202.8</v>
      </c>
      <c r="F119">
        <f t="shared" si="4"/>
        <v>5.8353814002089867E-2</v>
      </c>
      <c r="H119" t="b">
        <f t="shared" si="5"/>
        <v>1</v>
      </c>
      <c r="K119" t="s">
        <v>646</v>
      </c>
      <c r="L119">
        <v>17226000</v>
      </c>
      <c r="M119">
        <v>711900000</v>
      </c>
      <c r="N119">
        <v>1.4119999999999999</v>
      </c>
      <c r="O119">
        <v>1005202.8</v>
      </c>
      <c r="P119">
        <v>5.8353814002089867E-2</v>
      </c>
    </row>
    <row r="120" spans="1:16">
      <c r="A120" s="11" t="s">
        <v>124</v>
      </c>
      <c r="B120" s="4" cm="1">
        <f t="array" ref="B120">_xll.SNL.Clients.Office.Excel.Functions.SPG(A120, "SP_TOTAL_REV", "CY2023")</f>
        <v>2455000</v>
      </c>
      <c r="C120" s="4">
        <f>_xll.SNL.Clients.Office.Excel.Functions.SPG(A120,"IQ_AVG_DILUT_SHARES_OUT","CY2023")</f>
        <v>406900000</v>
      </c>
      <c r="D120" s="5">
        <f>_xll.SNL.Clients.Office.Excel.Functions.SPG(A120, "IQ_DILUT_EPS_NORM", "CY2023")</f>
        <v>0.77</v>
      </c>
      <c r="E120">
        <f t="shared" si="3"/>
        <v>313313</v>
      </c>
      <c r="F120">
        <f t="shared" si="4"/>
        <v>0.12762240325865581</v>
      </c>
      <c r="H120" t="b">
        <f t="shared" si="5"/>
        <v>1</v>
      </c>
      <c r="K120" t="s">
        <v>647</v>
      </c>
      <c r="L120">
        <v>2455000</v>
      </c>
      <c r="M120">
        <v>406900000</v>
      </c>
      <c r="N120">
        <v>0.77</v>
      </c>
      <c r="O120">
        <v>313313</v>
      </c>
      <c r="P120">
        <v>0.12762240325865581</v>
      </c>
    </row>
    <row r="121" spans="1:16">
      <c r="A121" s="11" t="s">
        <v>125</v>
      </c>
      <c r="B121" s="4" cm="1">
        <f t="array" ref="B121">_xll.SNL.Clients.Office.Excel.Functions.SPG(A121, "SP_TOTAL_REV", "CY2023")</f>
        <v>245652000</v>
      </c>
      <c r="C121" s="4">
        <f>_xll.SNL.Clients.Office.Excel.Functions.SPG(A121,"IQ_AVG_DILUT_SHARES_OUT","CY2023")</f>
        <v>444420000</v>
      </c>
      <c r="D121" s="5">
        <f>_xll.SNL.Clients.Office.Excel.Functions.SPG(A121, "IQ_DILUT_EPS_NORM", "CY2023")</f>
        <v>12.958</v>
      </c>
      <c r="E121">
        <f t="shared" si="3"/>
        <v>5758794.3600000003</v>
      </c>
      <c r="F121">
        <f t="shared" si="4"/>
        <v>2.3442896292315961E-2</v>
      </c>
      <c r="H121" t="b">
        <f t="shared" si="5"/>
        <v>1</v>
      </c>
      <c r="K121" t="s">
        <v>648</v>
      </c>
      <c r="L121">
        <v>245652000</v>
      </c>
      <c r="M121">
        <v>444420000</v>
      </c>
      <c r="N121">
        <v>12.958</v>
      </c>
      <c r="O121">
        <v>5758794.3600000003</v>
      </c>
      <c r="P121">
        <v>2.3442896292315961E-2</v>
      </c>
    </row>
    <row r="122" spans="1:16">
      <c r="A122" s="11" t="s">
        <v>126</v>
      </c>
      <c r="B122" s="4" cm="1">
        <f t="array" ref="B122">_xll.SNL.Clients.Office.Excel.Functions.SPG(A122, "SP_TOTAL_REV", "CY2023")</f>
        <v>5684000</v>
      </c>
      <c r="C122" s="4">
        <f>_xll.SNL.Clients.Office.Excel.Functions.SPG(A122,"IQ_AVG_DILUT_SHARES_OUT","CY2023")</f>
        <v>760000000</v>
      </c>
      <c r="D122" s="5">
        <f>_xll.SNL.Clients.Office.Excel.Functions.SPG(A122, "IQ_DILUT_EPS_NORM", "CY2023")</f>
        <v>1.75</v>
      </c>
      <c r="E122">
        <f t="shared" si="3"/>
        <v>1330000</v>
      </c>
      <c r="F122">
        <f t="shared" si="4"/>
        <v>0.23399014778325122</v>
      </c>
      <c r="H122" t="b">
        <f t="shared" si="5"/>
        <v>1</v>
      </c>
      <c r="K122" t="s">
        <v>649</v>
      </c>
      <c r="L122">
        <v>5684000</v>
      </c>
      <c r="M122">
        <v>760000000</v>
      </c>
      <c r="N122">
        <v>1.75</v>
      </c>
      <c r="O122">
        <v>1330000</v>
      </c>
      <c r="P122">
        <v>0.23399014778325122</v>
      </c>
    </row>
    <row r="123" spans="1:16">
      <c r="A123" s="11" t="s">
        <v>127</v>
      </c>
      <c r="B123" s="4" cm="1">
        <f t="array" ref="B123">_xll.SNL.Clients.Office.Excel.Functions.SPG(A123, "SP_TOTAL_REV", "CY2023")</f>
        <v>3055555</v>
      </c>
      <c r="C123" s="4">
        <f>_xll.SNL.Clients.Office.Excel.Functions.SPG(A123,"IQ_AVG_DILUT_SHARES_OUT","CY2023")</f>
        <v>243635000</v>
      </c>
      <c r="D123" s="5">
        <f>_xll.SNL.Clients.Office.Excel.Functions.SPG(A123, "IQ_DILUT_EPS_NORM", "CY2023")</f>
        <v>0.314</v>
      </c>
      <c r="E123">
        <f t="shared" si="3"/>
        <v>76501.39</v>
      </c>
      <c r="F123">
        <f t="shared" si="4"/>
        <v>2.5036823097604199E-2</v>
      </c>
      <c r="H123" t="b">
        <f t="shared" si="5"/>
        <v>1</v>
      </c>
      <c r="K123" t="s">
        <v>1031</v>
      </c>
      <c r="L123">
        <v>3055555</v>
      </c>
      <c r="M123">
        <v>243635000</v>
      </c>
      <c r="N123">
        <v>0.314</v>
      </c>
      <c r="O123">
        <v>76501.39</v>
      </c>
      <c r="P123">
        <v>2.5036823097604199E-2</v>
      </c>
    </row>
    <row r="124" spans="1:16">
      <c r="A124" s="11" t="s">
        <v>128</v>
      </c>
      <c r="B124" s="4" cm="1">
        <f t="array" ref="B124">_xll.SNL.Clients.Office.Excel.Functions.SPG(A124, "SP_TOTAL_REV", "CY2023")</f>
        <v>6996000</v>
      </c>
      <c r="C124" s="4">
        <f>_xll.SNL.Clients.Office.Excel.Functions.SPG(A124,"IQ_AVG_DILUT_SHARES_OUT","CY2023")</f>
        <v>434000000</v>
      </c>
      <c r="D124" s="5">
        <f>_xll.SNL.Clients.Office.Excel.Functions.SPG(A124, "IQ_DILUT_EPS_NORM", "CY2023")</f>
        <v>2.3719999999999999</v>
      </c>
      <c r="E124">
        <f t="shared" si="3"/>
        <v>1029448</v>
      </c>
      <c r="F124">
        <f t="shared" si="4"/>
        <v>0.14714808461978274</v>
      </c>
      <c r="H124" t="b">
        <f t="shared" si="5"/>
        <v>1</v>
      </c>
      <c r="K124" t="s">
        <v>650</v>
      </c>
      <c r="L124">
        <v>6996000</v>
      </c>
      <c r="M124">
        <v>434000000</v>
      </c>
      <c r="N124">
        <v>2.3719999999999999</v>
      </c>
      <c r="O124">
        <v>1029448</v>
      </c>
      <c r="P124">
        <v>0.14714808461978274</v>
      </c>
    </row>
    <row r="125" spans="1:16">
      <c r="A125" s="11" t="s">
        <v>129</v>
      </c>
      <c r="B125" s="4" cm="1">
        <f t="array" ref="B125">_xll.SNL.Clients.Office.Excel.Functions.SPG(A125, "SP_TOTAL_REV", "CY2023")</f>
        <v>14657000</v>
      </c>
      <c r="C125" s="4">
        <f>_xll.SNL.Clients.Office.Excel.Functions.SPG(A125,"IQ_AVG_DILUT_SHARES_OUT","CY2023")</f>
        <v>2013000000</v>
      </c>
      <c r="D125" s="5">
        <f>_xll.SNL.Clients.Office.Excel.Functions.SPG(A125, "IQ_DILUT_EPS_NORM", "CY2023")</f>
        <v>1.5089999999999999</v>
      </c>
      <c r="E125">
        <f t="shared" si="3"/>
        <v>3037617</v>
      </c>
      <c r="F125">
        <f t="shared" si="4"/>
        <v>0.20724684451115508</v>
      </c>
      <c r="H125" t="b">
        <f t="shared" si="5"/>
        <v>1</v>
      </c>
      <c r="K125" t="s">
        <v>651</v>
      </c>
      <c r="L125">
        <v>14657000</v>
      </c>
      <c r="M125">
        <v>2013000000</v>
      </c>
      <c r="N125">
        <v>1.5089999999999999</v>
      </c>
      <c r="O125">
        <v>3037617</v>
      </c>
      <c r="P125">
        <v>0.20724684451115508</v>
      </c>
    </row>
    <row r="126" spans="1:16">
      <c r="A126" s="11" t="s">
        <v>130</v>
      </c>
      <c r="B126" s="4" cm="1">
        <f t="array" ref="B126">_xll.SNL.Clients.Office.Excel.Functions.SPG(A126, "SP_TOTAL_REV", "CY2023")</f>
        <v>34065000</v>
      </c>
      <c r="C126" s="4">
        <f>_xll.SNL.Clients.Office.Excel.Functions.SPG(A126,"IQ_AVG_DILUT_SHARES_OUT","CY2023")</f>
        <v>142700000</v>
      </c>
      <c r="D126" s="5">
        <f>_xll.SNL.Clients.Office.Excel.Functions.SPG(A126, "IQ_DILUT_EPS_NORM", "CY2023")</f>
        <v>15.276999999999999</v>
      </c>
      <c r="E126">
        <f t="shared" si="3"/>
        <v>2180027.9</v>
      </c>
      <c r="F126">
        <f t="shared" si="4"/>
        <v>6.3996122119477472E-2</v>
      </c>
      <c r="H126" t="b">
        <f t="shared" si="5"/>
        <v>1</v>
      </c>
      <c r="K126" t="s">
        <v>652</v>
      </c>
      <c r="L126">
        <v>34065000</v>
      </c>
      <c r="M126">
        <v>142700000</v>
      </c>
      <c r="N126">
        <v>15.276999999999999</v>
      </c>
      <c r="O126">
        <v>2180027.9</v>
      </c>
      <c r="P126">
        <v>6.3996122119477472E-2</v>
      </c>
    </row>
    <row r="127" spans="1:16">
      <c r="A127" s="11" t="s">
        <v>131</v>
      </c>
      <c r="B127" s="4" cm="1">
        <f t="array" ref="B127">_xll.SNL.Clients.Office.Excel.Functions.SPG(A127, "SP_TOTAL_REV", "CY2023")</f>
        <v>356623000</v>
      </c>
      <c r="C127" s="4">
        <f>_xll.SNL.Clients.Office.Excel.Functions.SPG(A127,"IQ_AVG_DILUT_SHARES_OUT","CY2023")</f>
        <v>1290000000</v>
      </c>
      <c r="D127" s="5">
        <f>_xll.SNL.Clients.Office.Excel.Functions.SPG(A127, "IQ_DILUT_EPS_NORM", "CY2023")</f>
        <v>6.0679999999999996</v>
      </c>
      <c r="E127">
        <f t="shared" si="3"/>
        <v>7827719.9999999991</v>
      </c>
      <c r="F127">
        <f t="shared" si="4"/>
        <v>2.1949565787960954E-2</v>
      </c>
      <c r="H127" t="b">
        <f t="shared" si="5"/>
        <v>1</v>
      </c>
      <c r="K127" t="s">
        <v>653</v>
      </c>
      <c r="L127">
        <v>356623000</v>
      </c>
      <c r="M127">
        <v>1290000000</v>
      </c>
      <c r="N127">
        <v>6.0679999999999996</v>
      </c>
      <c r="O127">
        <v>7827719.9999999991</v>
      </c>
      <c r="P127">
        <v>2.1949565787960954E-2</v>
      </c>
    </row>
    <row r="128" spans="1:16">
      <c r="A128" s="11" t="s">
        <v>132</v>
      </c>
      <c r="B128" s="4" cm="1">
        <f t="array" ref="B128">_xll.SNL.Clients.Office.Excel.Functions.SPG(A128, "SP_TOTAL_REV", "CY2023")</f>
        <v>35928600</v>
      </c>
      <c r="C128" s="4">
        <f>_xll.SNL.Clients.Office.Excel.Functions.SPG(A128,"IQ_AVG_DILUT_SHARES_OUT","CY2023")</f>
        <v>340500000</v>
      </c>
      <c r="D128" s="5">
        <f>_xll.SNL.Clients.Office.Excel.Functions.SPG(A128, "IQ_DILUT_EPS_NORM", "CY2023")</f>
        <v>11.53</v>
      </c>
      <c r="E128">
        <f t="shared" si="3"/>
        <v>3925965</v>
      </c>
      <c r="F128">
        <f t="shared" si="4"/>
        <v>0.10927130475442962</v>
      </c>
      <c r="H128" t="b">
        <f t="shared" si="5"/>
        <v>1</v>
      </c>
      <c r="K128" t="s">
        <v>671</v>
      </c>
      <c r="L128">
        <v>35928600</v>
      </c>
      <c r="M128">
        <v>340500000</v>
      </c>
      <c r="N128">
        <v>11.53</v>
      </c>
      <c r="O128">
        <v>3925965</v>
      </c>
      <c r="P128">
        <v>0.10927130475442962</v>
      </c>
    </row>
    <row r="129" spans="1:16">
      <c r="A129" s="11" t="s">
        <v>133</v>
      </c>
      <c r="B129" s="4" cm="1">
        <f t="array" ref="B129">_xll.SNL.Clients.Office.Excel.Functions.SPG(A129, "SP_TOTAL_REV", "CY2023")</f>
        <v>23890000</v>
      </c>
      <c r="C129" s="4">
        <f>_xll.SNL.Clients.Office.Excel.Functions.SPG(A129,"IQ_AVG_DILUT_SHARES_OUT","CY2023")</f>
        <v>743100000</v>
      </c>
      <c r="D129" s="5">
        <f>_xll.SNL.Clients.Office.Excel.Functions.SPG(A129, "IQ_DILUT_EPS_NORM", "CY2023")</f>
        <v>4.54</v>
      </c>
      <c r="E129">
        <f t="shared" si="3"/>
        <v>3373674</v>
      </c>
      <c r="F129">
        <f t="shared" si="4"/>
        <v>0.14121699455839262</v>
      </c>
      <c r="H129" t="b">
        <f t="shared" si="5"/>
        <v>1</v>
      </c>
      <c r="K129" t="s">
        <v>654</v>
      </c>
      <c r="L129">
        <v>23890000</v>
      </c>
      <c r="M129">
        <v>743100000</v>
      </c>
      <c r="N129">
        <v>4.54</v>
      </c>
      <c r="O129">
        <v>3373674</v>
      </c>
      <c r="P129">
        <v>0.14121699455839262</v>
      </c>
    </row>
    <row r="130" spans="1:16">
      <c r="A130" s="11" t="s">
        <v>134</v>
      </c>
      <c r="B130" s="4" cm="1">
        <f t="array" ref="B130">_xll.SNL.Clients.Office.Excel.Functions.SPG(A130, "SP_TOTAL_REV", "CY2023")</f>
        <v>11013100</v>
      </c>
      <c r="C130" s="4">
        <f>_xll.SNL.Clients.Office.Excel.Functions.SPG(A130,"IQ_AVG_DILUT_SHARES_OUT","CY2023")</f>
        <v>121850000</v>
      </c>
      <c r="D130" s="5">
        <f>_xll.SNL.Clients.Office.Excel.Functions.SPG(A130, "IQ_DILUT_EPS_NORM", "CY2023")</f>
        <v>5.9550000000000001</v>
      </c>
      <c r="E130">
        <f t="shared" si="3"/>
        <v>725616.75</v>
      </c>
      <c r="F130">
        <f t="shared" si="4"/>
        <v>6.5886694028021178E-2</v>
      </c>
      <c r="H130" t="b">
        <f t="shared" si="5"/>
        <v>1</v>
      </c>
      <c r="K130" t="s">
        <v>655</v>
      </c>
      <c r="L130">
        <v>11013100</v>
      </c>
      <c r="M130">
        <v>121850000</v>
      </c>
      <c r="N130">
        <v>5.9550000000000001</v>
      </c>
      <c r="O130">
        <v>725616.75</v>
      </c>
      <c r="P130">
        <v>6.5886694028021178E-2</v>
      </c>
    </row>
    <row r="131" spans="1:16">
      <c r="A131" s="11" t="s">
        <v>135</v>
      </c>
      <c r="B131" s="4" cm="1">
        <f t="array" ref="B131">_xll.SNL.Clients.Office.Excel.Functions.SPG(A131, "SP_TOTAL_REV", "CY2023")</f>
        <v>12140147</v>
      </c>
      <c r="C131" s="4">
        <f>_xll.SNL.Clients.Office.Excel.Functions.SPG(A131,"IQ_AVG_DILUT_SHARES_OUT","CY2023")</f>
        <v>93182000</v>
      </c>
      <c r="D131" s="5">
        <f>_xll.SNL.Clients.Office.Excel.Functions.SPG(A131, "IQ_DILUT_EPS_NORM", "CY2023")</f>
        <v>5.2750000000000004</v>
      </c>
      <c r="E131">
        <f t="shared" ref="E131:E194" si="6">C131*D131/1000</f>
        <v>491535.05000000005</v>
      </c>
      <c r="F131">
        <f t="shared" ref="F131:F194" si="7">E131/B131</f>
        <v>4.048839359193921E-2</v>
      </c>
      <c r="H131" t="b">
        <f t="shared" ref="H131:H194" si="8">B131=L131</f>
        <v>1</v>
      </c>
      <c r="K131" t="s">
        <v>656</v>
      </c>
      <c r="L131">
        <v>12140147</v>
      </c>
      <c r="M131">
        <v>93182000</v>
      </c>
      <c r="N131">
        <v>5.2750000000000004</v>
      </c>
      <c r="O131">
        <v>491535.05000000005</v>
      </c>
      <c r="P131">
        <v>4.048839359193921E-2</v>
      </c>
    </row>
    <row r="132" spans="1:16">
      <c r="A132" s="11" t="s">
        <v>136</v>
      </c>
      <c r="B132" s="4" cm="1">
        <f t="array" ref="B132">_xll.SNL.Clients.Office.Excel.Functions.SPG(A132, "SP_TOTAL_REV", "CY2023")</f>
        <v>1513700</v>
      </c>
      <c r="C132" s="4">
        <f>_xll.SNL.Clients.Office.Excel.Functions.SPG(A132,"IQ_AVG_DILUT_SHARES_OUT","CY2023")</f>
        <v>158500000</v>
      </c>
      <c r="D132" s="5">
        <f>_xll.SNL.Clients.Office.Excel.Functions.SPG(A132, "IQ_DILUT_EPS_NORM", "CY2023")</f>
        <v>0.39600000000000002</v>
      </c>
      <c r="E132">
        <f t="shared" si="6"/>
        <v>62766</v>
      </c>
      <c r="F132">
        <f t="shared" si="7"/>
        <v>4.146528374182467E-2</v>
      </c>
      <c r="H132" t="b">
        <f t="shared" si="8"/>
        <v>1</v>
      </c>
      <c r="K132" t="s">
        <v>657</v>
      </c>
      <c r="L132">
        <v>1513700</v>
      </c>
      <c r="M132">
        <v>158500000</v>
      </c>
      <c r="N132">
        <v>0.39600000000000002</v>
      </c>
      <c r="O132">
        <v>62766</v>
      </c>
      <c r="P132">
        <v>4.146528374182467E-2</v>
      </c>
    </row>
    <row r="133" spans="1:16">
      <c r="A133" s="11" t="s">
        <v>137</v>
      </c>
      <c r="B133" s="4" cm="1">
        <f t="array" ref="B133">_xll.SNL.Clients.Office.Excel.Functions.SPG(A133, "SP_TOTAL_REV", "CY2023")</f>
        <v>4119576</v>
      </c>
      <c r="C133" s="4">
        <f>_xll.SNL.Clients.Office.Excel.Functions.SPG(A133,"IQ_AVG_DILUT_SHARES_OUT","CY2023")</f>
        <v>157299000</v>
      </c>
      <c r="D133" s="5">
        <f>_xll.SNL.Clients.Office.Excel.Functions.SPG(A133, "IQ_DILUT_EPS_NORM", "CY2023")</f>
        <v>3.7050000000000001</v>
      </c>
      <c r="E133">
        <f t="shared" si="6"/>
        <v>582792.79500000004</v>
      </c>
      <c r="F133">
        <f t="shared" si="7"/>
        <v>0.14146912085127208</v>
      </c>
      <c r="H133" t="b">
        <f t="shared" si="8"/>
        <v>1</v>
      </c>
      <c r="K133" t="s">
        <v>1032</v>
      </c>
      <c r="L133">
        <v>4119576</v>
      </c>
      <c r="M133">
        <v>157299000</v>
      </c>
      <c r="N133">
        <v>3.7050000000000001</v>
      </c>
      <c r="O133">
        <v>582792.79500000004</v>
      </c>
      <c r="P133">
        <v>0.14146912085127208</v>
      </c>
    </row>
    <row r="134" spans="1:16">
      <c r="A134" s="11" t="s">
        <v>138</v>
      </c>
      <c r="B134" s="4" cm="1">
        <f t="array" ref="B134">_xll.SNL.Clients.Office.Excel.Functions.SPG(A134, "SP_TOTAL_REV", "CY2023")</f>
        <v>60755000</v>
      </c>
      <c r="C134" s="4">
        <f>_xll.SNL.Clients.Office.Excel.Functions.SPG(A134,"IQ_AVG_DILUT_SHARES_OUT","CY2023")</f>
        <v>289100000</v>
      </c>
      <c r="D134" s="5">
        <f>_xll.SNL.Clients.Office.Excel.Functions.SPG(A134, "IQ_DILUT_EPS_NORM", "CY2023")</f>
        <v>27.603000000000002</v>
      </c>
      <c r="E134">
        <f t="shared" si="6"/>
        <v>7980027.2999999998</v>
      </c>
      <c r="F134">
        <f t="shared" si="7"/>
        <v>0.13134766356678462</v>
      </c>
      <c r="H134" t="b">
        <f t="shared" si="8"/>
        <v>1</v>
      </c>
      <c r="K134" t="s">
        <v>658</v>
      </c>
      <c r="L134">
        <v>60755000</v>
      </c>
      <c r="M134">
        <v>289100000</v>
      </c>
      <c r="N134">
        <v>27.603000000000002</v>
      </c>
      <c r="O134">
        <v>7980027.2999999998</v>
      </c>
      <c r="P134">
        <v>0.13134766356678462</v>
      </c>
    </row>
    <row r="135" spans="1:16">
      <c r="A135" s="11" t="s">
        <v>139</v>
      </c>
      <c r="B135" s="4" cm="1">
        <f t="array" ref="B135">_xll.SNL.Clients.Office.Excel.Functions.SPG(A135, "SP_TOTAL_REV", "CY2023")</f>
        <v>88425000</v>
      </c>
      <c r="C135" s="4">
        <f>_xll.SNL.Clients.Office.Excel.Functions.SPG(A135,"IQ_AVG_DILUT_SHARES_OUT","CY2023")</f>
        <v>736000000</v>
      </c>
      <c r="D135" s="5">
        <f>_xll.SNL.Clients.Office.Excel.Functions.SPG(A135, "IQ_DILUT_EPS_NORM", "CY2023")</f>
        <v>3.7749999999999999</v>
      </c>
      <c r="E135">
        <f t="shared" si="6"/>
        <v>2778400</v>
      </c>
      <c r="F135">
        <f t="shared" si="7"/>
        <v>3.1420978230138535E-2</v>
      </c>
      <c r="H135" t="b">
        <f t="shared" si="8"/>
        <v>1</v>
      </c>
      <c r="K135" t="s">
        <v>1033</v>
      </c>
      <c r="L135">
        <v>88425000</v>
      </c>
      <c r="M135">
        <v>736000000</v>
      </c>
      <c r="N135">
        <v>3.7749999999999999</v>
      </c>
      <c r="O135">
        <v>2778400</v>
      </c>
      <c r="P135">
        <v>3.1420978230138535E-2</v>
      </c>
    </row>
    <row r="136" spans="1:16">
      <c r="A136" s="11" t="s">
        <v>140</v>
      </c>
      <c r="B136" s="4" cm="1">
        <f t="array" ref="B136">_xll.SNL.Clients.Office.Excel.Functions.SPG(A136, "SP_TOTAL_REV", "CY2023")</f>
        <v>58048000</v>
      </c>
      <c r="C136" s="4">
        <f>_xll.SNL.Clients.Office.Excel.Functions.SPG(A136,"IQ_AVG_DILUT_SHARES_OUT","CY2023")</f>
        <v>643000000</v>
      </c>
      <c r="D136" s="5">
        <f>_xll.SNL.Clients.Office.Excel.Functions.SPG(A136, "IQ_DILUT_EPS_NORM", "CY2023")</f>
        <v>5.0739999999999998</v>
      </c>
      <c r="E136">
        <f t="shared" si="6"/>
        <v>3262582</v>
      </c>
      <c r="F136">
        <f t="shared" si="7"/>
        <v>5.620489939360529E-2</v>
      </c>
      <c r="H136" t="b">
        <f t="shared" si="8"/>
        <v>1</v>
      </c>
      <c r="K136" t="s">
        <v>659</v>
      </c>
      <c r="L136">
        <v>58048000</v>
      </c>
      <c r="M136">
        <v>643000000</v>
      </c>
      <c r="N136">
        <v>5.0739999999999998</v>
      </c>
      <c r="O136">
        <v>3262582</v>
      </c>
      <c r="P136">
        <v>5.620489939360529E-2</v>
      </c>
    </row>
    <row r="137" spans="1:16">
      <c r="A137" s="11" t="s">
        <v>141</v>
      </c>
      <c r="B137" s="4" cm="1">
        <f t="array" ref="B137">_xll.SNL.Clients.Office.Excel.Functions.SPG(A137, "SP_TOTAL_REV", "CY2023")</f>
        <v>14427000</v>
      </c>
      <c r="C137" s="4">
        <f>_xll.SNL.Clients.Office.Excel.Functions.SPG(A137,"IQ_AVG_DILUT_SHARES_OUT","CY2023")</f>
        <v>642000000</v>
      </c>
      <c r="D137" s="5">
        <f>_xll.SNL.Clients.Office.Excel.Functions.SPG(A137, "IQ_DILUT_EPS_NORM", "CY2023")</f>
        <v>4.4169999999999998</v>
      </c>
      <c r="E137">
        <f t="shared" si="6"/>
        <v>2835714</v>
      </c>
      <c r="F137">
        <f t="shared" si="7"/>
        <v>0.19655604075691413</v>
      </c>
      <c r="H137" t="b">
        <f t="shared" si="8"/>
        <v>1</v>
      </c>
      <c r="K137" t="s">
        <v>660</v>
      </c>
      <c r="L137">
        <v>14427000</v>
      </c>
      <c r="M137">
        <v>642000000</v>
      </c>
      <c r="N137">
        <v>4.4169999999999998</v>
      </c>
      <c r="O137">
        <v>2835714</v>
      </c>
      <c r="P137">
        <v>0.19655604075691413</v>
      </c>
    </row>
    <row r="138" spans="1:16">
      <c r="A138" s="11" t="s">
        <v>142</v>
      </c>
      <c r="B138" s="4" cm="1">
        <f t="array" ref="B138">_xll.SNL.Clients.Office.Excel.Functions.SPG(A138, "SP_TOTAL_REV", "CY2023")</f>
        <v>3622300</v>
      </c>
      <c r="C138" s="4">
        <f>_xll.SNL.Clients.Office.Excel.Functions.SPG(A138,"IQ_AVG_DILUT_SHARES_OUT","CY2023")</f>
        <v>425500000</v>
      </c>
      <c r="D138" s="5">
        <f>_xll.SNL.Clients.Office.Excel.Functions.SPG(A138, "IQ_DILUT_EPS_NORM", "CY2023")</f>
        <v>1.0409999999999999</v>
      </c>
      <c r="E138">
        <f t="shared" si="6"/>
        <v>442945.49999999994</v>
      </c>
      <c r="F138">
        <f t="shared" si="7"/>
        <v>0.12228294177732378</v>
      </c>
      <c r="H138" t="b">
        <f t="shared" si="8"/>
        <v>1</v>
      </c>
      <c r="K138" t="s">
        <v>661</v>
      </c>
      <c r="L138">
        <v>3622300</v>
      </c>
      <c r="M138">
        <v>425500000</v>
      </c>
      <c r="N138">
        <v>1.0409999999999999</v>
      </c>
      <c r="O138">
        <v>442945.49999999994</v>
      </c>
      <c r="P138">
        <v>0.12228294177732378</v>
      </c>
    </row>
    <row r="139" spans="1:16">
      <c r="A139" s="11" t="s">
        <v>143</v>
      </c>
      <c r="B139" s="4" cm="1">
        <f t="array" ref="B139">_xll.SNL.Clients.Office.Excel.Functions.SPG(A139, "SP_TOTAL_REV", "CY2023")</f>
        <v>7959000</v>
      </c>
      <c r="C139" s="4">
        <f>_xll.SNL.Clients.Office.Excel.Functions.SPG(A139,"IQ_AVG_DILUT_SHARES_OUT","CY2023")</f>
        <v>179999000</v>
      </c>
      <c r="D139" s="5">
        <f>_xll.SNL.Clients.Office.Excel.Functions.SPG(A139, "IQ_DILUT_EPS_NORM", "CY2023")</f>
        <v>13.423999999999999</v>
      </c>
      <c r="E139">
        <f t="shared" si="6"/>
        <v>2416306.5759999999</v>
      </c>
      <c r="F139">
        <f t="shared" si="7"/>
        <v>0.30359424249277545</v>
      </c>
      <c r="H139" t="b">
        <f t="shared" si="8"/>
        <v>1</v>
      </c>
      <c r="K139" t="s">
        <v>662</v>
      </c>
      <c r="L139">
        <v>7959000</v>
      </c>
      <c r="M139">
        <v>179999000</v>
      </c>
      <c r="N139">
        <v>13.423999999999999</v>
      </c>
      <c r="O139">
        <v>2416306.5759999999</v>
      </c>
      <c r="P139">
        <v>0.30359424249277545</v>
      </c>
    </row>
    <row r="140" spans="1:16">
      <c r="A140" s="11" t="s">
        <v>144</v>
      </c>
      <c r="B140" s="4" cm="1">
        <f t="array" ref="B140">_xll.SNL.Clients.Office.Excel.Functions.SPG(A140, "SP_TOTAL_REV", "CY2023")</f>
        <v>5515702</v>
      </c>
      <c r="C140" s="4">
        <f>_xll.SNL.Clients.Office.Excel.Functions.SPG(A140,"IQ_AVG_DILUT_SHARES_OUT","CY2023")</f>
        <v>309065000</v>
      </c>
      <c r="D140" s="5">
        <f>_xll.SNL.Clients.Office.Excel.Functions.SPG(A140, "IQ_DILUT_EPS_NORM", "CY2023")</f>
        <v>0.65900000000000003</v>
      </c>
      <c r="E140">
        <f t="shared" si="6"/>
        <v>203673.83499999999</v>
      </c>
      <c r="F140">
        <f t="shared" si="7"/>
        <v>3.6926185461070953E-2</v>
      </c>
      <c r="H140" t="b">
        <f t="shared" si="8"/>
        <v>1</v>
      </c>
      <c r="K140" t="s">
        <v>663</v>
      </c>
      <c r="L140">
        <v>5515702</v>
      </c>
      <c r="M140">
        <v>309065000</v>
      </c>
      <c r="N140">
        <v>0.65900000000000003</v>
      </c>
      <c r="O140">
        <v>203673.83499999999</v>
      </c>
      <c r="P140">
        <v>3.6926185461070953E-2</v>
      </c>
    </row>
    <row r="141" spans="1:16">
      <c r="A141" s="11" t="s">
        <v>145</v>
      </c>
      <c r="B141" s="4" cm="1">
        <f t="array" ref="B141">_xll.SNL.Clients.Office.Excel.Functions.SPG(A141, "SP_TOTAL_REV", "CY2023")</f>
        <v>9776000</v>
      </c>
      <c r="C141" s="4">
        <f>_xll.SNL.Clients.Office.Excel.Functions.SPG(A141,"IQ_AVG_DILUT_SHARES_OUT","CY2023")</f>
        <v>254000000</v>
      </c>
      <c r="D141" s="5">
        <f>_xll.SNL.Clients.Office.Excel.Functions.SPG(A141, "IQ_DILUT_EPS_NORM", "CY2023")</f>
        <v>9.2720000000000002</v>
      </c>
      <c r="E141">
        <f t="shared" si="6"/>
        <v>2355088</v>
      </c>
      <c r="F141">
        <f t="shared" si="7"/>
        <v>0.2409050736497545</v>
      </c>
      <c r="H141" t="b">
        <f t="shared" si="8"/>
        <v>1</v>
      </c>
      <c r="K141" t="s">
        <v>664</v>
      </c>
      <c r="L141">
        <v>9776000</v>
      </c>
      <c r="M141">
        <v>254000000</v>
      </c>
      <c r="N141">
        <v>9.2720000000000002</v>
      </c>
      <c r="O141">
        <v>2355088</v>
      </c>
      <c r="P141">
        <v>0.2409050736497545</v>
      </c>
    </row>
    <row r="142" spans="1:16">
      <c r="A142" s="11" t="s">
        <v>146</v>
      </c>
      <c r="B142" s="4" cm="1">
        <f t="array" ref="B142">_xll.SNL.Clients.Office.Excel.Functions.SPG(A142, "SP_TOTAL_REV", "CY2023")</f>
        <v>38691609</v>
      </c>
      <c r="C142" s="4">
        <f>_xll.SNL.Clients.Office.Excel.Functions.SPG(A142,"IQ_AVG_DILUT_SHARES_OUT","CY2023")</f>
        <v>219938000</v>
      </c>
      <c r="D142" s="5">
        <f>_xll.SNL.Clients.Office.Excel.Functions.SPG(A142, "IQ_DILUT_EPS_NORM", "CY2023")</f>
        <v>6.0419999999999998</v>
      </c>
      <c r="E142">
        <f t="shared" si="6"/>
        <v>1328865.3959999999</v>
      </c>
      <c r="F142">
        <f t="shared" si="7"/>
        <v>3.434505388493924E-2</v>
      </c>
      <c r="H142" t="b">
        <f t="shared" si="8"/>
        <v>1</v>
      </c>
      <c r="K142" t="s">
        <v>665</v>
      </c>
      <c r="L142">
        <v>38691609</v>
      </c>
      <c r="M142">
        <v>219938000</v>
      </c>
      <c r="N142">
        <v>6.0419999999999998</v>
      </c>
      <c r="O142">
        <v>1328865.3959999999</v>
      </c>
      <c r="P142">
        <v>3.434505388493924E-2</v>
      </c>
    </row>
    <row r="143" spans="1:16">
      <c r="A143" s="11" t="s">
        <v>147</v>
      </c>
      <c r="B143" s="4" cm="1">
        <f t="array" ref="B143">_xll.SNL.Clients.Office.Excel.Functions.SPG(A143, "SP_TOTAL_REV", "CY2023")</f>
        <v>30603800</v>
      </c>
      <c r="C143" s="4">
        <f>_xll.SNL.Clients.Office.Excel.Functions.SPG(A143,"IQ_AVG_DILUT_SHARES_OUT","CY2023")</f>
        <v>219500000</v>
      </c>
      <c r="D143" s="5">
        <f>_xll.SNL.Clients.Office.Excel.Functions.SPG(A143, "IQ_DILUT_EPS_NORM", "CY2023")</f>
        <v>4.8090000000000002</v>
      </c>
      <c r="E143">
        <f t="shared" si="6"/>
        <v>1055575.5</v>
      </c>
      <c r="F143">
        <f t="shared" si="7"/>
        <v>3.4491648095988078E-2</v>
      </c>
      <c r="H143" t="b">
        <f t="shared" si="8"/>
        <v>1</v>
      </c>
      <c r="K143" t="s">
        <v>666</v>
      </c>
      <c r="L143">
        <v>30603800</v>
      </c>
      <c r="M143">
        <v>219500000</v>
      </c>
      <c r="N143">
        <v>4.8090000000000002</v>
      </c>
      <c r="O143">
        <v>1055575.5</v>
      </c>
      <c r="P143">
        <v>3.4491648095988078E-2</v>
      </c>
    </row>
    <row r="144" spans="1:16">
      <c r="A144" s="11" t="s">
        <v>148</v>
      </c>
      <c r="B144" s="4" cm="1">
        <f t="array" ref="B144">_xll.SNL.Clients.Office.Excel.Functions.SPG(A144, "SP_TOTAL_REV", "CY2023")</f>
        <v>14393000</v>
      </c>
      <c r="C144" s="4">
        <f>_xll.SNL.Clients.Office.Excel.Functions.SPG(A144,"IQ_AVG_DILUT_SHARES_OUT","CY2023")</f>
        <v>836500000</v>
      </c>
      <c r="D144" s="5">
        <f>_xll.SNL.Clients.Office.Excel.Functions.SPG(A144, "IQ_DILUT_EPS_NORM", "CY2023")</f>
        <v>1.782</v>
      </c>
      <c r="E144">
        <f t="shared" si="6"/>
        <v>1490643</v>
      </c>
      <c r="F144">
        <f t="shared" si="7"/>
        <v>0.10356722017647467</v>
      </c>
      <c r="H144" t="b">
        <f t="shared" si="8"/>
        <v>1</v>
      </c>
      <c r="K144" t="s">
        <v>667</v>
      </c>
      <c r="L144">
        <v>14393000</v>
      </c>
      <c r="M144">
        <v>836500000</v>
      </c>
      <c r="N144">
        <v>1.782</v>
      </c>
      <c r="O144">
        <v>1490643</v>
      </c>
      <c r="P144">
        <v>0.10356722017647467</v>
      </c>
    </row>
    <row r="145" spans="1:16">
      <c r="A145" s="11" t="s">
        <v>149</v>
      </c>
      <c r="B145" s="4" cm="1">
        <f t="array" ref="B145">_xll.SNL.Clients.Office.Excel.Functions.SPG(A145, "SP_TOTAL_REV", "CY2023")</f>
        <v>4479358</v>
      </c>
      <c r="C145" s="4">
        <f>_xll.SNL.Clients.Office.Excel.Functions.SPG(A145,"IQ_AVG_DILUT_SHARES_OUT","CY2023")</f>
        <v>35401313</v>
      </c>
      <c r="D145" s="5">
        <f>_xll.SNL.Clients.Office.Excel.Functions.SPG(A145, "IQ_DILUT_EPS_NORM", "CY2023")</f>
        <v>11.209</v>
      </c>
      <c r="E145">
        <f t="shared" si="6"/>
        <v>396813.31741700001</v>
      </c>
      <c r="F145">
        <f t="shared" si="7"/>
        <v>8.8587096056399153E-2</v>
      </c>
      <c r="H145" t="b">
        <f t="shared" si="8"/>
        <v>1</v>
      </c>
      <c r="K145" t="s">
        <v>668</v>
      </c>
      <c r="L145">
        <v>4479358</v>
      </c>
      <c r="M145">
        <v>35401313</v>
      </c>
      <c r="N145">
        <v>11.209</v>
      </c>
      <c r="O145">
        <v>396813.31741700001</v>
      </c>
      <c r="P145">
        <v>8.8587096056399153E-2</v>
      </c>
    </row>
    <row r="146" spans="1:16">
      <c r="A146" s="11" t="s">
        <v>150</v>
      </c>
      <c r="B146" s="4" cm="1">
        <f t="array" ref="B146">_xll.SNL.Clients.Office.Excel.Functions.SPG(A146, "SP_TOTAL_REV", "CY2023")</f>
        <v>8438134</v>
      </c>
      <c r="C146" s="4">
        <f>_xll.SNL.Clients.Office.Excel.Functions.SPG(A146,"IQ_AVG_DILUT_SHARES_OUT","CY2023")</f>
        <v>140599000</v>
      </c>
      <c r="D146" s="5">
        <f>_xll.SNL.Clients.Office.Excel.Functions.SPG(A146, "IQ_DILUT_EPS_NORM", "CY2023")</f>
        <v>5.87</v>
      </c>
      <c r="E146">
        <f t="shared" si="6"/>
        <v>825316.13</v>
      </c>
      <c r="F146">
        <f t="shared" si="7"/>
        <v>9.7807895679305396E-2</v>
      </c>
      <c r="H146" t="b">
        <f t="shared" si="8"/>
        <v>1</v>
      </c>
      <c r="K146" t="s">
        <v>669</v>
      </c>
      <c r="L146">
        <v>8438134</v>
      </c>
      <c r="M146">
        <v>140599000</v>
      </c>
      <c r="N146">
        <v>5.87</v>
      </c>
      <c r="O146">
        <v>825316.13</v>
      </c>
      <c r="P146">
        <v>9.7807895679305396E-2</v>
      </c>
    </row>
    <row r="147" spans="1:16">
      <c r="A147" s="11" t="s">
        <v>151</v>
      </c>
      <c r="B147" s="4" cm="1">
        <f t="array" ref="B147">_xll.SNL.Clients.Office.Excel.Functions.SPG(A147, "SP_TOTAL_REV", "CY2023")</f>
        <v>44622000</v>
      </c>
      <c r="C147" s="4">
        <f>_xll.SNL.Clients.Office.Excel.Functions.SPG(A147,"IQ_AVG_DILUT_SHARES_OUT","CY2023")</f>
        <v>709000000</v>
      </c>
      <c r="D147" s="5">
        <f>_xll.SNL.Clients.Office.Excel.Functions.SPG(A147, "IQ_DILUT_EPS_NORM", "CY2023")</f>
        <v>1.472</v>
      </c>
      <c r="E147">
        <f t="shared" si="6"/>
        <v>1043648</v>
      </c>
      <c r="F147">
        <f t="shared" si="7"/>
        <v>2.3388642373716999E-2</v>
      </c>
      <c r="H147" t="b">
        <f t="shared" si="8"/>
        <v>1</v>
      </c>
      <c r="K147" t="s">
        <v>670</v>
      </c>
      <c r="L147">
        <v>44622000</v>
      </c>
      <c r="M147">
        <v>709000000</v>
      </c>
      <c r="N147">
        <v>1.472</v>
      </c>
      <c r="O147">
        <v>1043648</v>
      </c>
      <c r="P147">
        <v>2.3388642373716999E-2</v>
      </c>
    </row>
    <row r="148" spans="1:16">
      <c r="A148" s="11" t="s">
        <v>152</v>
      </c>
      <c r="B148" s="4" cm="1">
        <f t="array" ref="B148">_xll.SNL.Clients.Office.Excel.Functions.SPG(A148, "SP_TOTAL_REV", "CY2023")</f>
        <v>12745000</v>
      </c>
      <c r="C148" s="4">
        <f>_xll.SNL.Clients.Office.Excel.Functions.SPG(A148,"IQ_AVG_DILUT_SHARES_OUT","CY2023")</f>
        <v>206000000</v>
      </c>
      <c r="D148" s="5">
        <f>_xll.SNL.Clients.Office.Excel.Functions.SPG(A148, "IQ_DILUT_EPS_NORM", "CY2023")</f>
        <v>4.8</v>
      </c>
      <c r="E148">
        <f t="shared" si="6"/>
        <v>988800</v>
      </c>
      <c r="F148">
        <f t="shared" si="7"/>
        <v>7.7583366025892511E-2</v>
      </c>
      <c r="H148" t="b">
        <f t="shared" si="8"/>
        <v>1</v>
      </c>
      <c r="K148" t="s">
        <v>672</v>
      </c>
      <c r="L148">
        <v>12745000</v>
      </c>
      <c r="M148">
        <v>206000000</v>
      </c>
      <c r="N148">
        <v>4.8</v>
      </c>
      <c r="O148">
        <v>988800</v>
      </c>
      <c r="P148">
        <v>7.7583366025892511E-2</v>
      </c>
    </row>
    <row r="149" spans="1:16">
      <c r="A149" s="11" t="s">
        <v>153</v>
      </c>
      <c r="B149" s="4" cm="1">
        <f t="array" ref="B149">_xll.SNL.Clients.Office.Excel.Functions.SPG(A149, "SP_TOTAL_REV", "CY2023")</f>
        <v>28602000</v>
      </c>
      <c r="C149" s="4">
        <f>_xll.SNL.Clients.Office.Excel.Functions.SPG(A149,"IQ_AVG_DILUT_SHARES_OUT","CY2023")</f>
        <v>771000000</v>
      </c>
      <c r="D149" s="5">
        <f>_xll.SNL.Clients.Office.Excel.Functions.SPG(A149, "IQ_DILUT_EPS_NORM", "CY2023")</f>
        <v>3.931</v>
      </c>
      <c r="E149">
        <f t="shared" si="6"/>
        <v>3030801</v>
      </c>
      <c r="F149">
        <f t="shared" si="7"/>
        <v>0.10596465282148101</v>
      </c>
      <c r="H149" t="b">
        <f t="shared" si="8"/>
        <v>1</v>
      </c>
      <c r="K149" t="s">
        <v>673</v>
      </c>
      <c r="L149">
        <v>28602000</v>
      </c>
      <c r="M149">
        <v>771000000</v>
      </c>
      <c r="N149">
        <v>3.931</v>
      </c>
      <c r="O149">
        <v>3030801</v>
      </c>
      <c r="P149">
        <v>0.10596465282148101</v>
      </c>
    </row>
    <row r="150" spans="1:16">
      <c r="A150" s="11" t="s">
        <v>154</v>
      </c>
      <c r="B150" s="4" cm="1">
        <f t="array" ref="B150">_xll.SNL.Clients.Office.Excel.Functions.SPG(A150, "SP_TOTAL_REV", "CY2023")</f>
        <v>12068000</v>
      </c>
      <c r="C150" s="4">
        <f>_xll.SNL.Clients.Office.Excel.Functions.SPG(A150,"IQ_AVG_DILUT_SHARES_OUT","CY2023")</f>
        <v>451200000</v>
      </c>
      <c r="D150" s="5">
        <f>_xll.SNL.Clients.Office.Excel.Functions.SPG(A150, "IQ_DILUT_EPS_NORM", "CY2023")</f>
        <v>1.929</v>
      </c>
      <c r="E150">
        <f t="shared" si="6"/>
        <v>870364.8</v>
      </c>
      <c r="F150">
        <f t="shared" si="7"/>
        <v>7.2121710308253234E-2</v>
      </c>
      <c r="H150" t="b">
        <f t="shared" si="8"/>
        <v>1</v>
      </c>
      <c r="K150" t="s">
        <v>674</v>
      </c>
      <c r="L150">
        <v>12068000</v>
      </c>
      <c r="M150">
        <v>451200000</v>
      </c>
      <c r="N150">
        <v>1.929</v>
      </c>
      <c r="O150">
        <v>870364.8</v>
      </c>
      <c r="P150">
        <v>7.2121710308253234E-2</v>
      </c>
    </row>
    <row r="151" spans="1:16">
      <c r="A151" s="11" t="s">
        <v>155</v>
      </c>
      <c r="B151" s="4" cm="1">
        <f t="array" ref="B151">_xll.SNL.Clients.Office.Excel.Functions.SPG(A151, "SP_TOTAL_REV", "CY2023")</f>
        <v>9210000</v>
      </c>
      <c r="C151" s="4">
        <f>_xll.SNL.Clients.Office.Excel.Functions.SPG(A151,"IQ_AVG_DILUT_SHARES_OUT","CY2023")</f>
        <v>119400000</v>
      </c>
      <c r="D151" s="5">
        <f>_xll.SNL.Clients.Office.Excel.Functions.SPG(A151, "IQ_DILUT_EPS_NORM", "CY2023")</f>
        <v>4.2549999999999999</v>
      </c>
      <c r="E151">
        <f t="shared" si="6"/>
        <v>508047</v>
      </c>
      <c r="F151">
        <f t="shared" si="7"/>
        <v>5.5162540716612377E-2</v>
      </c>
      <c r="H151" t="b">
        <f t="shared" si="8"/>
        <v>1</v>
      </c>
      <c r="K151" t="s">
        <v>675</v>
      </c>
      <c r="L151">
        <v>9210000</v>
      </c>
      <c r="M151">
        <v>119400000</v>
      </c>
      <c r="N151">
        <v>4.2549999999999999</v>
      </c>
      <c r="O151">
        <v>508047</v>
      </c>
      <c r="P151">
        <v>5.5162540716612377E-2</v>
      </c>
    </row>
    <row r="152" spans="1:16">
      <c r="A152" s="11" t="s">
        <v>156</v>
      </c>
      <c r="B152" s="4" cm="1">
        <f t="array" ref="B152">_xll.SNL.Clients.Office.Excel.Functions.SPG(A152, "SP_TOTAL_REV", "CY2023")</f>
        <v>23196000</v>
      </c>
      <c r="C152" s="4">
        <f>_xll.SNL.Clients.Office.Excel.Functions.SPG(A152,"IQ_AVG_DILUT_SHARES_OUT","CY2023")</f>
        <v>401100000</v>
      </c>
      <c r="D152" s="5">
        <f>_xll.SNL.Clients.Office.Excel.Functions.SPG(A152, "IQ_DILUT_EPS_NORM", "CY2023")</f>
        <v>5.9509999999999996</v>
      </c>
      <c r="E152">
        <f t="shared" si="6"/>
        <v>2386946.1</v>
      </c>
      <c r="F152">
        <f t="shared" si="7"/>
        <v>0.10290334971546819</v>
      </c>
      <c r="H152" t="b">
        <f t="shared" si="8"/>
        <v>1</v>
      </c>
      <c r="K152" t="s">
        <v>676</v>
      </c>
      <c r="L152">
        <v>23196000</v>
      </c>
      <c r="M152">
        <v>401100000</v>
      </c>
      <c r="N152">
        <v>5.9509999999999996</v>
      </c>
      <c r="O152">
        <v>2386946.1</v>
      </c>
      <c r="P152">
        <v>0.10290334971546819</v>
      </c>
    </row>
    <row r="153" spans="1:16">
      <c r="A153" s="11" t="s">
        <v>157</v>
      </c>
      <c r="B153" s="4" cm="1">
        <f t="array" ref="B153">_xll.SNL.Clients.Office.Excel.Functions.SPG(A153, "SP_TOTAL_REV", "CY2023")</f>
        <v>10112000</v>
      </c>
      <c r="C153" s="4">
        <f>_xll.SNL.Clients.Office.Excel.Functions.SPG(A153,"IQ_AVG_DILUT_SHARES_OUT","CY2023")</f>
        <v>533000000</v>
      </c>
      <c r="D153" s="5">
        <f>_xll.SNL.Clients.Office.Excel.Functions.SPG(A153, "IQ_DILUT_EPS_NORM", "CY2023")</f>
        <v>2.3639999999999999</v>
      </c>
      <c r="E153">
        <f t="shared" si="6"/>
        <v>1260012</v>
      </c>
      <c r="F153">
        <f t="shared" si="7"/>
        <v>0.1246056170886076</v>
      </c>
      <c r="H153" t="b">
        <f t="shared" si="8"/>
        <v>1</v>
      </c>
      <c r="K153" t="s">
        <v>677</v>
      </c>
      <c r="L153">
        <v>10112000</v>
      </c>
      <c r="M153">
        <v>533000000</v>
      </c>
      <c r="N153">
        <v>2.3639999999999999</v>
      </c>
      <c r="O153">
        <v>1260012</v>
      </c>
      <c r="P153">
        <v>0.1246056170886076</v>
      </c>
    </row>
    <row r="154" spans="1:16">
      <c r="A154" s="11" t="s">
        <v>158</v>
      </c>
      <c r="B154" s="4" cm="1">
        <f t="array" ref="B154">_xll.SNL.Clients.Office.Excel.Functions.SPG(A154, "SP_TOTAL_REV", "CY2023")</f>
        <v>15320200</v>
      </c>
      <c r="C154" s="4">
        <f>_xll.SNL.Clients.Office.Excel.Functions.SPG(A154,"IQ_AVG_DILUT_SHARES_OUT","CY2023")</f>
        <v>286500000</v>
      </c>
      <c r="D154" s="5">
        <f>_xll.SNL.Clients.Office.Excel.Functions.SPG(A154, "IQ_DILUT_EPS_NORM", "CY2023")</f>
        <v>4.0490000000000004</v>
      </c>
      <c r="E154">
        <f t="shared" si="6"/>
        <v>1160038.5</v>
      </c>
      <c r="F154">
        <f t="shared" si="7"/>
        <v>7.5719540214879699E-2</v>
      </c>
      <c r="H154" t="b">
        <f t="shared" si="8"/>
        <v>1</v>
      </c>
      <c r="K154" t="s">
        <v>678</v>
      </c>
      <c r="L154">
        <v>15320200</v>
      </c>
      <c r="M154">
        <v>286500000</v>
      </c>
      <c r="N154">
        <v>4.0490000000000004</v>
      </c>
      <c r="O154">
        <v>1160038.5</v>
      </c>
      <c r="P154">
        <v>7.5719540214879699E-2</v>
      </c>
    </row>
    <row r="155" spans="1:16">
      <c r="A155" s="11" t="s">
        <v>159</v>
      </c>
      <c r="B155" s="4" cm="1">
        <f t="array" ref="B155">_xll.SNL.Clients.Office.Excel.Functions.SPG(A155, "SP_TOTAL_REV", "CY2023")</f>
        <v>16338000</v>
      </c>
      <c r="C155" s="4">
        <f>_xll.SNL.Clients.Office.Excel.Functions.SPG(A155,"IQ_AVG_DILUT_SHARES_OUT","CY2023")</f>
        <v>385000000</v>
      </c>
      <c r="D155" s="5">
        <f>_xll.SNL.Clients.Office.Excel.Functions.SPG(A155, "IQ_DILUT_EPS_NORM", "CY2023")</f>
        <v>3.5470000000000002</v>
      </c>
      <c r="E155">
        <f t="shared" si="6"/>
        <v>1365595</v>
      </c>
      <c r="F155">
        <f t="shared" si="7"/>
        <v>8.3583976006855187E-2</v>
      </c>
      <c r="H155" t="b">
        <f t="shared" si="8"/>
        <v>1</v>
      </c>
      <c r="K155" t="s">
        <v>679</v>
      </c>
      <c r="L155">
        <v>16338000</v>
      </c>
      <c r="M155">
        <v>385000000</v>
      </c>
      <c r="N155">
        <v>3.5470000000000002</v>
      </c>
      <c r="O155">
        <v>1365595</v>
      </c>
      <c r="P155">
        <v>8.3583976006855187E-2</v>
      </c>
    </row>
    <row r="156" spans="1:16">
      <c r="A156" s="11" t="s">
        <v>160</v>
      </c>
      <c r="B156" s="4" cm="1">
        <f t="array" ref="B156">_xll.SNL.Clients.Office.Excel.Functions.SPG(A156, "SP_TOTAL_REV", "CY2023")</f>
        <v>6004800</v>
      </c>
      <c r="C156" s="4">
        <f>_xll.SNL.Clients.Office.Excel.Functions.SPG(A156,"IQ_AVG_DILUT_SHARES_OUT","CY2023")</f>
        <v>609400000</v>
      </c>
      <c r="D156" s="5">
        <f>_xll.SNL.Clients.Office.Excel.Functions.SPG(A156, "IQ_DILUT_EPS_NORM", "CY2023")</f>
        <v>1.8520000000000001</v>
      </c>
      <c r="E156">
        <f t="shared" si="6"/>
        <v>1128608.8</v>
      </c>
      <c r="F156">
        <f t="shared" si="7"/>
        <v>0.18795110578204105</v>
      </c>
      <c r="H156" t="b">
        <f t="shared" si="8"/>
        <v>1</v>
      </c>
      <c r="K156" t="s">
        <v>680</v>
      </c>
      <c r="L156">
        <v>6004800</v>
      </c>
      <c r="M156">
        <v>609400000</v>
      </c>
      <c r="N156">
        <v>1.8520000000000001</v>
      </c>
      <c r="O156">
        <v>1128608.8</v>
      </c>
      <c r="P156">
        <v>0.18795110578204105</v>
      </c>
    </row>
    <row r="157" spans="1:16">
      <c r="A157" s="11" t="s">
        <v>161</v>
      </c>
      <c r="B157" s="4" cm="1">
        <f t="array" ref="B157">_xll.SNL.Clients.Office.Excel.Functions.SPG(A157, "SP_TOTAL_REV", "CY2023")</f>
        <v>7657000</v>
      </c>
      <c r="C157" s="4">
        <f>_xll.SNL.Clients.Office.Excel.Functions.SPG(A157,"IQ_AVG_DILUT_SHARES_OUT","CY2023")</f>
        <v>272750000</v>
      </c>
      <c r="D157" s="5">
        <f>_xll.SNL.Clients.Office.Excel.Functions.SPG(A157, "IQ_DILUT_EPS_NORM", "CY2023")</f>
        <v>3.7210000000000001</v>
      </c>
      <c r="E157">
        <f t="shared" si="6"/>
        <v>1014902.75</v>
      </c>
      <c r="F157">
        <f t="shared" si="7"/>
        <v>0.13254574245788167</v>
      </c>
      <c r="H157" t="b">
        <f t="shared" si="8"/>
        <v>1</v>
      </c>
      <c r="K157" t="s">
        <v>681</v>
      </c>
      <c r="L157">
        <v>7657000</v>
      </c>
      <c r="M157">
        <v>272750000</v>
      </c>
      <c r="N157">
        <v>3.7210000000000001</v>
      </c>
      <c r="O157">
        <v>1014902.75</v>
      </c>
      <c r="P157">
        <v>0.13254574245788167</v>
      </c>
    </row>
    <row r="158" spans="1:16">
      <c r="A158" s="11" t="s">
        <v>162</v>
      </c>
      <c r="B158" s="4" cm="1">
        <f t="array" ref="B158">_xll.SNL.Clients.Office.Excel.Functions.SPG(A158, "SP_TOTAL_REV", "CY2023")</f>
        <v>171340000</v>
      </c>
      <c r="C158" s="4">
        <f>_xll.SNL.Clients.Office.Excel.Functions.SPG(A158,"IQ_AVG_DILUT_SHARES_OUT","CY2023")</f>
        <v>237400000</v>
      </c>
      <c r="D158" s="5">
        <f>_xll.SNL.Clients.Office.Excel.Functions.SPG(A158, "IQ_DILUT_EPS_NORM", "CY2023")</f>
        <v>23.306000000000001</v>
      </c>
      <c r="E158">
        <f t="shared" si="6"/>
        <v>5532844.4000000004</v>
      </c>
      <c r="F158">
        <f t="shared" si="7"/>
        <v>3.229160966499358E-2</v>
      </c>
      <c r="H158" t="b">
        <f t="shared" si="8"/>
        <v>1</v>
      </c>
      <c r="K158" t="s">
        <v>682</v>
      </c>
      <c r="L158">
        <v>171340000</v>
      </c>
      <c r="M158">
        <v>237400000</v>
      </c>
      <c r="N158">
        <v>23.306000000000001</v>
      </c>
      <c r="O158">
        <v>5532844.4000000004</v>
      </c>
      <c r="P158">
        <v>3.229160966499358E-2</v>
      </c>
    </row>
    <row r="159" spans="1:16">
      <c r="A159" s="11" t="s">
        <v>163</v>
      </c>
      <c r="B159" s="4" cm="1">
        <f t="array" ref="B159">_xll.SNL.Clients.Office.Excel.Functions.SPG(A159, "SP_TOTAL_REV", "CY2023")</f>
        <v>34124100</v>
      </c>
      <c r="C159" s="4">
        <f>_xll.SNL.Clients.Office.Excel.Functions.SPG(A159,"IQ_AVG_DILUT_SHARES_OUT","CY2023")</f>
        <v>903284000</v>
      </c>
      <c r="D159" s="5">
        <f>_xll.SNL.Clients.Office.Excel.Functions.SPG(A159, "IQ_DILUT_EPS_NORM", "CY2023")</f>
        <v>7.2249999999999996</v>
      </c>
      <c r="E159">
        <f t="shared" si="6"/>
        <v>6526226.9000000004</v>
      </c>
      <c r="F159">
        <f t="shared" si="7"/>
        <v>0.19124978827280428</v>
      </c>
      <c r="H159" t="b">
        <f t="shared" si="8"/>
        <v>1</v>
      </c>
      <c r="K159" t="s">
        <v>683</v>
      </c>
      <c r="L159">
        <v>34124100</v>
      </c>
      <c r="M159">
        <v>903284000</v>
      </c>
      <c r="N159">
        <v>7.2249999999999996</v>
      </c>
      <c r="O159">
        <v>6526226.9000000004</v>
      </c>
      <c r="P159">
        <v>0.19124978827280428</v>
      </c>
    </row>
    <row r="160" spans="1:16">
      <c r="A160" s="11" t="s">
        <v>164</v>
      </c>
      <c r="B160" s="4" cm="1">
        <f t="array" ref="B160">_xll.SNL.Clients.Office.Excel.Functions.SPG(A160, "SP_TOTAL_REV", "CY2023")</f>
        <v>15909000</v>
      </c>
      <c r="C160" s="4">
        <f>_xll.SNL.Clients.Office.Excel.Functions.SPG(A160,"IQ_AVG_DILUT_SHARES_OUT","CY2023")</f>
        <v>573950000</v>
      </c>
      <c r="D160" s="5">
        <f>_xll.SNL.Clients.Office.Excel.Functions.SPG(A160, "IQ_DILUT_EPS_NORM", "CY2023")</f>
        <v>3.0270000000000001</v>
      </c>
      <c r="E160">
        <f t="shared" si="6"/>
        <v>1737346.65</v>
      </c>
      <c r="F160">
        <f t="shared" si="7"/>
        <v>0.10920527060154629</v>
      </c>
      <c r="H160" t="b">
        <f t="shared" si="8"/>
        <v>1</v>
      </c>
      <c r="K160" t="s">
        <v>684</v>
      </c>
      <c r="L160">
        <v>15909000</v>
      </c>
      <c r="M160">
        <v>573950000</v>
      </c>
      <c r="N160">
        <v>3.0270000000000001</v>
      </c>
      <c r="O160">
        <v>1737346.65</v>
      </c>
      <c r="P160">
        <v>0.10920527060154629</v>
      </c>
    </row>
    <row r="161" spans="1:16">
      <c r="A161" s="11" t="s">
        <v>165</v>
      </c>
      <c r="B161" s="4" cm="1">
        <f t="array" ref="B161">_xll.SNL.Clients.Office.Excel.Functions.SPG(A161, "SP_TOTAL_REV", "CY2023")</f>
        <v>2290786</v>
      </c>
      <c r="C161" s="4">
        <f>_xll.SNL.Clients.Office.Excel.Functions.SPG(A161,"IQ_AVG_DILUT_SHARES_OUT","CY2023")</f>
        <v>143290000</v>
      </c>
      <c r="D161" s="5">
        <f>_xll.SNL.Clients.Office.Excel.Functions.SPG(A161, "IQ_DILUT_EPS_NORM", "CY2023")</f>
        <v>2.2719999999999998</v>
      </c>
      <c r="E161">
        <f t="shared" si="6"/>
        <v>325554.88</v>
      </c>
      <c r="F161">
        <f t="shared" si="7"/>
        <v>0.14211492474635343</v>
      </c>
      <c r="H161" t="b">
        <f t="shared" si="8"/>
        <v>1</v>
      </c>
      <c r="K161" t="s">
        <v>685</v>
      </c>
      <c r="L161">
        <v>2290786</v>
      </c>
      <c r="M161">
        <v>143290000</v>
      </c>
      <c r="N161">
        <v>2.2719999999999998</v>
      </c>
      <c r="O161">
        <v>325554.88</v>
      </c>
      <c r="P161">
        <v>0.14211492474635343</v>
      </c>
    </row>
    <row r="162" spans="1:16">
      <c r="A162" s="11" t="s">
        <v>166</v>
      </c>
      <c r="B162" s="4" cm="1">
        <f t="array" ref="B162">_xll.SNL.Clients.Office.Excel.Functions.SPG(A162, "SP_TOTAL_REV", "CY2023")</f>
        <v>12147412</v>
      </c>
      <c r="C162" s="4">
        <f>_xll.SNL.Clients.Office.Excel.Functions.SPG(A162,"IQ_AVG_DILUT_SHARES_OUT","CY2023")</f>
        <v>212376495</v>
      </c>
      <c r="D162" s="5">
        <f>_xll.SNL.Clients.Office.Excel.Functions.SPG(A162, "IQ_DILUT_EPS_NORM", "CY2023")</f>
        <v>5.5</v>
      </c>
      <c r="E162">
        <f t="shared" si="6"/>
        <v>1168070.7224999999</v>
      </c>
      <c r="F162">
        <f t="shared" si="7"/>
        <v>9.6157990072288646E-2</v>
      </c>
      <c r="H162" t="b">
        <f t="shared" si="8"/>
        <v>1</v>
      </c>
      <c r="K162" t="s">
        <v>686</v>
      </c>
      <c r="L162">
        <v>12147412</v>
      </c>
      <c r="M162">
        <v>212376495</v>
      </c>
      <c r="N162">
        <v>5.5</v>
      </c>
      <c r="O162">
        <v>1168070.7224999999</v>
      </c>
      <c r="P162">
        <v>9.6157990072288646E-2</v>
      </c>
    </row>
    <row r="163" spans="1:16">
      <c r="A163" s="11" t="s">
        <v>167</v>
      </c>
      <c r="B163" s="4" cm="1">
        <f t="array" ref="B163">_xll.SNL.Clients.Office.Excel.Functions.SPG(A163, "SP_TOTAL_REV", "CY2023")</f>
        <v>23273000</v>
      </c>
      <c r="C163" s="4">
        <f>_xll.SNL.Clients.Office.Excel.Functions.SPG(A163,"IQ_AVG_DILUT_SHARES_OUT","CY2023")</f>
        <v>584000000</v>
      </c>
      <c r="D163" s="5">
        <f>_xll.SNL.Clients.Office.Excel.Functions.SPG(A163, "IQ_DILUT_EPS_NORM", "CY2023")</f>
        <v>10.303000000000001</v>
      </c>
      <c r="E163">
        <f t="shared" si="6"/>
        <v>6016952.0000000009</v>
      </c>
      <c r="F163">
        <f t="shared" si="7"/>
        <v>0.25853787650925969</v>
      </c>
      <c r="H163" t="b">
        <f t="shared" si="8"/>
        <v>1</v>
      </c>
      <c r="K163" t="s">
        <v>687</v>
      </c>
      <c r="L163">
        <v>23273000</v>
      </c>
      <c r="M163">
        <v>584000000</v>
      </c>
      <c r="N163">
        <v>10.303000000000001</v>
      </c>
      <c r="O163">
        <v>6016952.0000000009</v>
      </c>
      <c r="P163">
        <v>0.25853787650925969</v>
      </c>
    </row>
    <row r="164" spans="1:16">
      <c r="A164" s="11" t="s">
        <v>168</v>
      </c>
      <c r="B164" s="4" cm="1">
        <f t="array" ref="B164">_xll.SNL.Clients.Office.Excel.Functions.SPG(A164, "SP_TOTAL_REV", "CY2023")</f>
        <v>4690540</v>
      </c>
      <c r="C164" s="4">
        <f>_xll.SNL.Clients.Office.Excel.Functions.SPG(A164,"IQ_AVG_DILUT_SHARES_OUT","CY2023")</f>
        <v>59085000</v>
      </c>
      <c r="D164" s="5">
        <f>_xll.SNL.Clients.Office.Excel.Functions.SPG(A164, "IQ_DILUT_EPS_NORM", "CY2023")</f>
        <v>6.5890000000000004</v>
      </c>
      <c r="E164">
        <f t="shared" si="6"/>
        <v>389311.065</v>
      </c>
      <c r="F164">
        <f t="shared" si="7"/>
        <v>8.2999199452515063E-2</v>
      </c>
      <c r="H164" t="b">
        <f t="shared" si="8"/>
        <v>1</v>
      </c>
      <c r="K164" t="s">
        <v>688</v>
      </c>
      <c r="L164">
        <v>4690540</v>
      </c>
      <c r="M164">
        <v>59085000</v>
      </c>
      <c r="N164">
        <v>6.5890000000000004</v>
      </c>
      <c r="O164">
        <v>389311.065</v>
      </c>
      <c r="P164">
        <v>8.2999199452515063E-2</v>
      </c>
    </row>
    <row r="165" spans="1:16">
      <c r="A165" s="11" t="s">
        <v>169</v>
      </c>
      <c r="B165" s="4" cm="1">
        <f t="array" ref="B165">_xll.SNL.Clients.Office.Excel.Functions.SPG(A165, "SP_TOTAL_REV", "CY2023")</f>
        <v>4974255</v>
      </c>
      <c r="C165" s="4">
        <f>_xll.SNL.Clients.Office.Excel.Functions.SPG(A165,"IQ_AVG_DILUT_SHARES_OUT","CY2023")</f>
        <v>413224000</v>
      </c>
      <c r="D165" s="5">
        <f>_xll.SNL.Clients.Office.Excel.Functions.SPG(A165, "IQ_DILUT_EPS_NORM", "CY2023")</f>
        <v>3.4929999999999999</v>
      </c>
      <c r="E165">
        <f t="shared" si="6"/>
        <v>1443391.432</v>
      </c>
      <c r="F165">
        <f t="shared" si="7"/>
        <v>0.29017238400524298</v>
      </c>
      <c r="H165" t="b">
        <f t="shared" si="8"/>
        <v>1</v>
      </c>
      <c r="K165" t="s">
        <v>689</v>
      </c>
      <c r="L165">
        <v>4974255</v>
      </c>
      <c r="M165">
        <v>413224000</v>
      </c>
      <c r="N165">
        <v>3.4929999999999999</v>
      </c>
      <c r="O165">
        <v>1443391.432</v>
      </c>
      <c r="P165">
        <v>0.29017238400524298</v>
      </c>
    </row>
    <row r="166" spans="1:16">
      <c r="A166" s="11" t="s">
        <v>170</v>
      </c>
      <c r="B166" s="4" cm="1">
        <f t="array" ref="B166">_xll.SNL.Clients.Office.Excel.Functions.SPG(A166, "SP_TOTAL_REV", "CY2023")</f>
        <v>5265200</v>
      </c>
      <c r="C166" s="4">
        <f>_xll.SNL.Clients.Office.Excel.Functions.SPG(A166,"IQ_AVG_DILUT_SHARES_OUT","CY2023")</f>
        <v>123900000</v>
      </c>
      <c r="D166" s="5">
        <f>_xll.SNL.Clients.Office.Excel.Functions.SPG(A166, "IQ_DILUT_EPS_NORM", "CY2023")</f>
        <v>3.7429999999999999</v>
      </c>
      <c r="E166">
        <f t="shared" si="6"/>
        <v>463757.7</v>
      </c>
      <c r="F166">
        <f t="shared" si="7"/>
        <v>8.8079788042239607E-2</v>
      </c>
      <c r="H166" t="b">
        <f t="shared" si="8"/>
        <v>1</v>
      </c>
      <c r="K166" t="s">
        <v>690</v>
      </c>
      <c r="L166">
        <v>5265200</v>
      </c>
      <c r="M166">
        <v>123900000</v>
      </c>
      <c r="N166">
        <v>3.7429999999999999</v>
      </c>
      <c r="O166">
        <v>463757.7</v>
      </c>
      <c r="P166">
        <v>8.8079788042239607E-2</v>
      </c>
    </row>
    <row r="167" spans="1:16">
      <c r="A167" s="11" t="s">
        <v>171</v>
      </c>
      <c r="B167" s="4" cm="1">
        <f t="array" ref="B167">_xll.SNL.Clients.Office.Excel.Functions.SPG(A167, "SP_TOTAL_REV", "CY2023")</f>
        <v>8272667</v>
      </c>
      <c r="C167" s="4">
        <f>_xll.SNL.Clients.Office.Excel.Functions.SPG(A167,"IQ_AVG_DILUT_SHARES_OUT","CY2023")</f>
        <v>94009000</v>
      </c>
      <c r="D167" s="5">
        <f>_xll.SNL.Clients.Office.Excel.Functions.SPG(A167, "IQ_DILUT_EPS_NORM", "CY2023")</f>
        <v>4.5780000000000003</v>
      </c>
      <c r="E167">
        <f t="shared" si="6"/>
        <v>430373.20199999999</v>
      </c>
      <c r="F167">
        <f t="shared" si="7"/>
        <v>5.2023513336146611E-2</v>
      </c>
      <c r="H167" t="b">
        <f t="shared" si="8"/>
        <v>1</v>
      </c>
      <c r="K167" t="s">
        <v>691</v>
      </c>
      <c r="L167">
        <v>8272667</v>
      </c>
      <c r="M167">
        <v>94009000</v>
      </c>
      <c r="N167">
        <v>4.5780000000000003</v>
      </c>
      <c r="O167">
        <v>430373.20199999999</v>
      </c>
      <c r="P167">
        <v>5.2023513336146611E-2</v>
      </c>
    </row>
    <row r="168" spans="1:16">
      <c r="A168" s="11" t="s">
        <v>172</v>
      </c>
      <c r="B168" s="4" cm="1">
        <f t="array" ref="B168">_xll.SNL.Clients.Office.Excel.Functions.SPG(A168, "SP_TOTAL_REV", "CY2023")</f>
        <v>2874906</v>
      </c>
      <c r="C168" s="4">
        <f>_xll.SNL.Clients.Office.Excel.Functions.SPG(A168,"IQ_AVG_DILUT_SHARES_OUT","CY2023")</f>
        <v>390897000</v>
      </c>
      <c r="D168" s="5">
        <f>_xll.SNL.Clients.Office.Excel.Functions.SPG(A168, "IQ_DILUT_EPS_NORM", "CY2023")</f>
        <v>0.83</v>
      </c>
      <c r="E168">
        <f t="shared" si="6"/>
        <v>324444.51</v>
      </c>
      <c r="F168">
        <f t="shared" si="7"/>
        <v>0.11285395418145845</v>
      </c>
      <c r="H168" t="b">
        <f t="shared" si="8"/>
        <v>1</v>
      </c>
      <c r="K168" t="s">
        <v>692</v>
      </c>
      <c r="L168">
        <v>2874906</v>
      </c>
      <c r="M168">
        <v>390897000</v>
      </c>
      <c r="N168">
        <v>0.83</v>
      </c>
      <c r="O168">
        <v>324444.51</v>
      </c>
      <c r="P168">
        <v>0.11285395418145845</v>
      </c>
    </row>
    <row r="169" spans="1:16">
      <c r="A169" s="11" t="s">
        <v>173</v>
      </c>
      <c r="B169" s="4" cm="1">
        <f t="array" ref="B169">_xll.SNL.Clients.Office.Excel.Functions.SPG(A169, "SP_TOTAL_REV", "CY2023")</f>
        <v>3310620</v>
      </c>
      <c r="C169" s="4">
        <f>_xll.SNL.Clients.Office.Excel.Functions.SPG(A169,"IQ_AVG_DILUT_SHARES_OUT","CY2023")</f>
        <v>46188981</v>
      </c>
      <c r="D169" s="5">
        <f>_xll.SNL.Clients.Office.Excel.Functions.SPG(A169, "IQ_DILUT_EPS_NORM", "CY2023")</f>
        <v>7.8150000000000004</v>
      </c>
      <c r="E169">
        <f t="shared" si="6"/>
        <v>360966.88651500002</v>
      </c>
      <c r="F169">
        <f t="shared" si="7"/>
        <v>0.1090330169318738</v>
      </c>
      <c r="H169" t="b">
        <f t="shared" si="8"/>
        <v>1</v>
      </c>
      <c r="K169" t="s">
        <v>1034</v>
      </c>
      <c r="L169">
        <v>3310620</v>
      </c>
      <c r="M169">
        <v>46188981</v>
      </c>
      <c r="N169">
        <v>7.8150000000000004</v>
      </c>
      <c r="O169">
        <v>360966.88651500002</v>
      </c>
      <c r="P169">
        <v>0.1090330169318738</v>
      </c>
    </row>
    <row r="170" spans="1:16">
      <c r="A170" s="11" t="s">
        <v>174</v>
      </c>
      <c r="B170" s="4" cm="1">
        <f t="array" ref="B170">_xll.SNL.Clients.Office.Excel.Functions.SPG(A170, "SP_TOTAL_REV", "CY2023")</f>
        <v>1744220</v>
      </c>
      <c r="C170" s="4">
        <f>_xll.SNL.Clients.Office.Excel.Functions.SPG(A170,"IQ_AVG_DILUT_SHARES_OUT","CY2023")</f>
        <v>64253385</v>
      </c>
      <c r="D170" s="5">
        <f>_xll.SNL.Clients.Office.Excel.Functions.SPG(A170, "IQ_DILUT_EPS_NORM", "CY2023")</f>
        <v>3.14</v>
      </c>
      <c r="E170">
        <f t="shared" si="6"/>
        <v>201755.62890000001</v>
      </c>
      <c r="F170">
        <f t="shared" si="7"/>
        <v>0.11567097550767678</v>
      </c>
      <c r="H170" t="b">
        <f t="shared" si="8"/>
        <v>1</v>
      </c>
      <c r="K170" t="s">
        <v>693</v>
      </c>
      <c r="L170">
        <v>1744220</v>
      </c>
      <c r="M170">
        <v>64253385</v>
      </c>
      <c r="N170">
        <v>3.14</v>
      </c>
      <c r="O170">
        <v>201755.62890000001</v>
      </c>
      <c r="P170">
        <v>0.11567097550767678</v>
      </c>
    </row>
    <row r="171" spans="1:16">
      <c r="A171" s="11" t="s">
        <v>175</v>
      </c>
      <c r="B171" s="4" cm="1">
        <f t="array" ref="B171">_xll.SNL.Clients.Office.Excel.Functions.SPG(A171, "SP_TOTAL_REV", "CY2023")</f>
        <v>14586000</v>
      </c>
      <c r="C171" s="4">
        <f>_xll.SNL.Clients.Office.Excel.Functions.SPG(A171,"IQ_AVG_DILUT_SHARES_OUT","CY2023")</f>
        <v>41300000</v>
      </c>
      <c r="D171" s="5">
        <f>_xll.SNL.Clients.Office.Excel.Functions.SPG(A171, "IQ_DILUT_EPS_NORM", "CY2023")</f>
        <v>32.597000000000001</v>
      </c>
      <c r="E171">
        <f t="shared" si="6"/>
        <v>1346256.1</v>
      </c>
      <c r="F171">
        <f t="shared" si="7"/>
        <v>9.2297826683120809E-2</v>
      </c>
      <c r="H171" t="b">
        <f t="shared" si="8"/>
        <v>1</v>
      </c>
      <c r="K171" t="s">
        <v>696</v>
      </c>
      <c r="L171">
        <v>14586000</v>
      </c>
      <c r="M171">
        <v>41300000</v>
      </c>
      <c r="N171">
        <v>32.597000000000001</v>
      </c>
      <c r="O171">
        <v>1346256.1</v>
      </c>
      <c r="P171">
        <v>9.2297826683120809E-2</v>
      </c>
    </row>
    <row r="172" spans="1:16">
      <c r="A172" s="11" t="s">
        <v>176</v>
      </c>
      <c r="B172" s="4" cm="1">
        <f t="array" ref="B172">_xll.SNL.Clients.Office.Excel.Functions.SPG(A172, "SP_TOTAL_REV", "CY2023")</f>
        <v>5508200</v>
      </c>
      <c r="C172" s="4">
        <f>_xll.SNL.Clients.Office.Excel.Functions.SPG(A172,"IQ_AVG_DILUT_SHARES_OUT","CY2023")</f>
        <v>230500000</v>
      </c>
      <c r="D172" s="5">
        <f>_xll.SNL.Clients.Office.Excel.Functions.SPG(A172, "IQ_DILUT_EPS_NORM", "CY2023")</f>
        <v>2.0049999999999999</v>
      </c>
      <c r="E172">
        <f t="shared" si="6"/>
        <v>462152.5</v>
      </c>
      <c r="F172">
        <f t="shared" si="7"/>
        <v>8.3902636069859482E-2</v>
      </c>
      <c r="H172" t="b">
        <f t="shared" si="8"/>
        <v>1</v>
      </c>
      <c r="K172" t="s">
        <v>697</v>
      </c>
      <c r="L172">
        <v>5508200</v>
      </c>
      <c r="M172">
        <v>230500000</v>
      </c>
      <c r="N172">
        <v>2.0049999999999999</v>
      </c>
      <c r="O172">
        <v>462152.5</v>
      </c>
      <c r="P172">
        <v>8.3902636069859482E-2</v>
      </c>
    </row>
    <row r="173" spans="1:16">
      <c r="A173" s="11" t="s">
        <v>177</v>
      </c>
      <c r="B173" s="4" cm="1">
        <f t="array" ref="B173">_xll.SNL.Clients.Office.Excel.Functions.SPG(A173, "SP_TOTAL_REV", "CY2023")</f>
        <v>11910705</v>
      </c>
      <c r="C173" s="4">
        <f>_xll.SNL.Clients.Office.Excel.Functions.SPG(A173,"IQ_AVG_DILUT_SHARES_OUT","CY2023")</f>
        <v>349580638</v>
      </c>
      <c r="D173" s="5">
        <f>_xll.SNL.Clients.Office.Excel.Functions.SPG(A173, "IQ_DILUT_EPS_NORM", "CY2023")</f>
        <v>3.37</v>
      </c>
      <c r="E173">
        <f t="shared" si="6"/>
        <v>1178086.75006</v>
      </c>
      <c r="F173">
        <f t="shared" si="7"/>
        <v>9.8909909200169094E-2</v>
      </c>
      <c r="H173" t="b">
        <f t="shared" si="8"/>
        <v>1</v>
      </c>
      <c r="K173" t="s">
        <v>698</v>
      </c>
      <c r="L173">
        <v>11910705</v>
      </c>
      <c r="M173">
        <v>349580638</v>
      </c>
      <c r="N173">
        <v>3.37</v>
      </c>
      <c r="O173">
        <v>1178086.75006</v>
      </c>
      <c r="P173">
        <v>9.8909909200169094E-2</v>
      </c>
    </row>
    <row r="174" spans="1:16">
      <c r="A174" s="11" t="s">
        <v>178</v>
      </c>
      <c r="B174" s="4" cm="1">
        <f t="array" ref="B174">_xll.SNL.Clients.Office.Excel.Functions.SPG(A174, "SP_TOTAL_REV", "CY2023")</f>
        <v>21727000</v>
      </c>
      <c r="C174" s="4">
        <f>_xll.SNL.Clients.Office.Excel.Functions.SPG(A174,"IQ_AVG_DILUT_SHARES_OUT","CY2023")</f>
        <v>997000000</v>
      </c>
      <c r="D174" s="5">
        <f>_xll.SNL.Clients.Office.Excel.Functions.SPG(A174, "IQ_DILUT_EPS_NORM", "CY2023")</f>
        <v>1.706</v>
      </c>
      <c r="E174">
        <f t="shared" si="6"/>
        <v>1700882</v>
      </c>
      <c r="F174">
        <f t="shared" si="7"/>
        <v>7.828425461407465E-2</v>
      </c>
      <c r="H174" t="b">
        <f t="shared" si="8"/>
        <v>1</v>
      </c>
      <c r="K174" t="s">
        <v>699</v>
      </c>
      <c r="L174">
        <v>21727000</v>
      </c>
      <c r="M174">
        <v>997000000</v>
      </c>
      <c r="N174">
        <v>1.706</v>
      </c>
      <c r="O174">
        <v>1700882</v>
      </c>
      <c r="P174">
        <v>7.828425461407465E-2</v>
      </c>
    </row>
    <row r="175" spans="1:16">
      <c r="A175" s="11" t="s">
        <v>179</v>
      </c>
      <c r="B175" s="4" cm="1">
        <f t="array" ref="B175">_xll.SNL.Clients.Office.Excel.Functions.SPG(A175, "SP_TOTAL_REV", "CY2023")</f>
        <v>12839000</v>
      </c>
      <c r="C175" s="4">
        <f>_xll.SNL.Clients.Office.Excel.Functions.SPG(A175,"IQ_AVG_DILUT_SHARES_OUT","CY2023")</f>
        <v>150228000</v>
      </c>
      <c r="D175" s="5">
        <f>_xll.SNL.Clients.Office.Excel.Functions.SPG(A175, "IQ_DILUT_EPS_NORM", "CY2023")</f>
        <v>6.5960000000000001</v>
      </c>
      <c r="E175">
        <f t="shared" si="6"/>
        <v>990903.88800000004</v>
      </c>
      <c r="F175">
        <f t="shared" si="7"/>
        <v>7.7179210841965884E-2</v>
      </c>
      <c r="H175" t="b">
        <f t="shared" si="8"/>
        <v>1</v>
      </c>
      <c r="K175" t="s">
        <v>700</v>
      </c>
      <c r="L175">
        <v>12839000</v>
      </c>
      <c r="M175">
        <v>150228000</v>
      </c>
      <c r="N175">
        <v>6.5960000000000001</v>
      </c>
      <c r="O175">
        <v>990903.88800000004</v>
      </c>
      <c r="P175">
        <v>7.7179210841965884E-2</v>
      </c>
    </row>
    <row r="176" spans="1:16">
      <c r="A176" s="11" t="s">
        <v>180</v>
      </c>
      <c r="B176" s="4" cm="1">
        <f t="array" ref="B176">_xll.SNL.Clients.Office.Excel.Functions.SPG(A176, "SP_TOTAL_REV", "CY2023")</f>
        <v>9300110</v>
      </c>
      <c r="C176" s="4">
        <f>_xll.SNL.Clients.Office.Excel.Functions.SPG(A176,"IQ_AVG_DILUT_SHARES_OUT","CY2023")</f>
        <v>150186000</v>
      </c>
      <c r="D176" s="5">
        <f>_xll.SNL.Clients.Office.Excel.Functions.SPG(A176, "IQ_DILUT_EPS_NORM", "CY2023")</f>
        <v>4.2309999999999999</v>
      </c>
      <c r="E176">
        <f t="shared" si="6"/>
        <v>635436.96600000001</v>
      </c>
      <c r="F176">
        <f t="shared" si="7"/>
        <v>6.832574732987029E-2</v>
      </c>
      <c r="H176" t="b">
        <f t="shared" si="8"/>
        <v>1</v>
      </c>
      <c r="K176" t="s">
        <v>701</v>
      </c>
      <c r="L176">
        <v>9300110</v>
      </c>
      <c r="M176">
        <v>150186000</v>
      </c>
      <c r="N176">
        <v>4.2309999999999999</v>
      </c>
      <c r="O176">
        <v>635436.96600000001</v>
      </c>
      <c r="P176">
        <v>6.832574732987029E-2</v>
      </c>
    </row>
    <row r="177" spans="1:16">
      <c r="A177" s="11" t="s">
        <v>181</v>
      </c>
      <c r="B177" s="4" cm="1">
        <f t="array" ref="B177">_xll.SNL.Clients.Office.Excel.Functions.SPG(A177, "SP_TOTAL_REV", "CY2023")</f>
        <v>2699936</v>
      </c>
      <c r="C177" s="4">
        <f>_xll.SNL.Clients.Office.Excel.Functions.SPG(A177,"IQ_AVG_DILUT_SHARES_OUT","CY2023")</f>
        <v>169220882</v>
      </c>
      <c r="D177" s="5">
        <f>_xll.SNL.Clients.Office.Excel.Functions.SPG(A177, "IQ_DILUT_EPS_NORM", "CY2023")</f>
        <v>3.1880000000000002</v>
      </c>
      <c r="E177">
        <f t="shared" si="6"/>
        <v>539476.17181600002</v>
      </c>
      <c r="F177">
        <f t="shared" si="7"/>
        <v>0.19981072581572304</v>
      </c>
      <c r="H177" t="b">
        <f t="shared" si="8"/>
        <v>1</v>
      </c>
      <c r="K177" t="s">
        <v>702</v>
      </c>
      <c r="L177">
        <v>2699936</v>
      </c>
      <c r="M177">
        <v>169220882</v>
      </c>
      <c r="N177">
        <v>3.1880000000000002</v>
      </c>
      <c r="O177">
        <v>539476.17181600002</v>
      </c>
      <c r="P177">
        <v>0.19981072581572304</v>
      </c>
    </row>
    <row r="178" spans="1:16">
      <c r="A178" s="11" t="s">
        <v>182</v>
      </c>
      <c r="B178" s="4" cm="1">
        <f t="array" ref="B178">_xll.SNL.Clients.Office.Excel.Functions.SPG(A178, "SP_TOTAL_REV", "CY2023")</f>
        <v>338293000</v>
      </c>
      <c r="C178" s="4">
        <f>_xll.SNL.Clients.Office.Excel.Functions.SPG(A178,"IQ_AVG_DILUT_SHARES_OUT","CY2023")</f>
        <v>4052000000</v>
      </c>
      <c r="D178" s="5">
        <f>_xll.SNL.Clients.Office.Excel.Functions.SPG(A178, "IQ_DILUT_EPS_NORM", "CY2023")</f>
        <v>8.24</v>
      </c>
      <c r="E178">
        <f t="shared" si="6"/>
        <v>33388480</v>
      </c>
      <c r="F178">
        <f t="shared" si="7"/>
        <v>9.8696928402302153E-2</v>
      </c>
      <c r="H178" t="b">
        <f t="shared" si="8"/>
        <v>1</v>
      </c>
      <c r="K178" t="s">
        <v>703</v>
      </c>
      <c r="L178">
        <v>338293000</v>
      </c>
      <c r="M178">
        <v>4052000000</v>
      </c>
      <c r="N178">
        <v>8.24</v>
      </c>
      <c r="O178">
        <v>33388480</v>
      </c>
      <c r="P178">
        <v>9.8696928402302153E-2</v>
      </c>
    </row>
    <row r="179" spans="1:16">
      <c r="A179" s="11" t="s">
        <v>183</v>
      </c>
      <c r="B179" s="4" cm="1">
        <f t="array" ref="B179">_xll.SNL.Clients.Office.Excel.Functions.SPG(A179, "SP_TOTAL_REV", "CY2023")</f>
        <v>2805388</v>
      </c>
      <c r="C179" s="4">
        <f>_xll.SNL.Clients.Office.Excel.Functions.SPG(A179,"IQ_AVG_DILUT_SHARES_OUT","CY2023")</f>
        <v>60086500</v>
      </c>
      <c r="D179" s="5">
        <f>_xll.SNL.Clients.Office.Excel.Functions.SPG(A179, "IQ_DILUT_EPS_NORM", "CY2023")</f>
        <v>6.5490000000000004</v>
      </c>
      <c r="E179">
        <f t="shared" si="6"/>
        <v>393506.48849999998</v>
      </c>
      <c r="F179">
        <f t="shared" si="7"/>
        <v>0.1402681156759778</v>
      </c>
      <c r="H179" t="b">
        <f t="shared" si="8"/>
        <v>1</v>
      </c>
      <c r="K179" t="s">
        <v>704</v>
      </c>
      <c r="L179">
        <v>2805388</v>
      </c>
      <c r="M179">
        <v>60086500</v>
      </c>
      <c r="N179">
        <v>6.5490000000000004</v>
      </c>
      <c r="O179">
        <v>393506.48849999998</v>
      </c>
      <c r="P179">
        <v>0.1402681156759778</v>
      </c>
    </row>
    <row r="180" spans="1:16">
      <c r="A180" s="11" t="s">
        <v>184</v>
      </c>
      <c r="B180" s="4" cm="1">
        <f t="array" ref="B180">_xll.SNL.Clients.Office.Excel.Functions.SPG(A180, "SP_TOTAL_REV", "CY2023")</f>
        <v>2122909</v>
      </c>
      <c r="C180" s="4">
        <f>_xll.SNL.Clients.Office.Excel.Functions.SPG(A180,"IQ_AVG_DILUT_SHARES_OUT","CY2023")</f>
        <v>38830250</v>
      </c>
      <c r="D180" s="5">
        <f>_xll.SNL.Clients.Office.Excel.Functions.SPG(A180, "IQ_DILUT_EPS_NORM", "CY2023")</f>
        <v>9.9960000000000004</v>
      </c>
      <c r="E180">
        <f t="shared" si="6"/>
        <v>388147.179</v>
      </c>
      <c r="F180">
        <f t="shared" si="7"/>
        <v>0.18283740800948134</v>
      </c>
      <c r="H180" t="b">
        <f t="shared" si="8"/>
        <v>1</v>
      </c>
      <c r="K180" t="s">
        <v>705</v>
      </c>
      <c r="L180">
        <v>2122909</v>
      </c>
      <c r="M180">
        <v>38830250</v>
      </c>
      <c r="N180">
        <v>10.103999999999999</v>
      </c>
      <c r="O180">
        <v>392340.84599999996</v>
      </c>
      <c r="P180">
        <v>0.18481284218965577</v>
      </c>
    </row>
    <row r="181" spans="1:16">
      <c r="A181" s="11" t="s">
        <v>185</v>
      </c>
      <c r="B181" s="4" cm="1">
        <f t="array" ref="B181">_xll.SNL.Clients.Office.Excel.Functions.SPG(A181, "SP_TOTAL_REV", "CY2023")</f>
        <v>1550746</v>
      </c>
      <c r="C181" s="4">
        <f>_xll.SNL.Clients.Office.Excel.Functions.SPG(A181,"IQ_AVG_DILUT_SHARES_OUT","CY2023")</f>
        <v>25311000</v>
      </c>
      <c r="D181" s="5">
        <f>_xll.SNL.Clients.Office.Excel.Functions.SPG(A181, "IQ_DILUT_EPS_NORM", "CY2023")</f>
        <v>13.832000000000001</v>
      </c>
      <c r="E181">
        <f t="shared" si="6"/>
        <v>350101.75199999998</v>
      </c>
      <c r="F181">
        <f t="shared" si="7"/>
        <v>0.22576344030550458</v>
      </c>
      <c r="H181" t="b">
        <f t="shared" si="8"/>
        <v>1</v>
      </c>
      <c r="K181" t="s">
        <v>706</v>
      </c>
      <c r="L181">
        <v>1550746</v>
      </c>
      <c r="M181">
        <v>25311000</v>
      </c>
      <c r="N181">
        <v>13.832000000000001</v>
      </c>
      <c r="O181">
        <v>350101.75199999998</v>
      </c>
      <c r="P181">
        <v>0.22576344030550458</v>
      </c>
    </row>
    <row r="182" spans="1:16">
      <c r="A182" s="11" t="s">
        <v>186</v>
      </c>
      <c r="B182" s="4" cm="1">
        <f t="array" ref="B182">_xll.SNL.Clients.Office.Excel.Functions.SPG(A182, "SP_TOTAL_REV", "CY2023")</f>
        <v>7346700</v>
      </c>
      <c r="C182" s="4">
        <f>_xll.SNL.Clients.Office.Excel.Functions.SPG(A182,"IQ_AVG_DILUT_SHARES_OUT","CY2023")</f>
        <v>573008608</v>
      </c>
      <c r="D182" s="5">
        <f>_xll.SNL.Clients.Office.Excel.Functions.SPG(A182, "IQ_DILUT_EPS_NORM", "CY2023")</f>
        <v>1.66</v>
      </c>
      <c r="E182">
        <f t="shared" si="6"/>
        <v>951194.28928000003</v>
      </c>
      <c r="F182">
        <f t="shared" si="7"/>
        <v>0.12947231944682647</v>
      </c>
      <c r="H182" t="b">
        <f t="shared" si="8"/>
        <v>1</v>
      </c>
      <c r="K182" t="s">
        <v>707</v>
      </c>
      <c r="L182">
        <v>7346700</v>
      </c>
      <c r="M182">
        <v>573008608</v>
      </c>
      <c r="N182">
        <v>1.66</v>
      </c>
      <c r="O182">
        <v>951194.28928000003</v>
      </c>
      <c r="P182">
        <v>0.12947231944682647</v>
      </c>
    </row>
    <row r="183" spans="1:16">
      <c r="A183" s="11" t="s">
        <v>187</v>
      </c>
      <c r="B183" s="4" cm="1">
        <f t="array" ref="B183">_xll.SNL.Clients.Office.Excel.Functions.SPG(A183, "SP_TOTAL_REV", "CY2023")</f>
        <v>1140710</v>
      </c>
      <c r="C183" s="4">
        <f>_xll.SNL.Clients.Office.Excel.Functions.SPG(A183,"IQ_AVG_DILUT_SHARES_OUT","CY2023")</f>
        <v>81313000</v>
      </c>
      <c r="D183" s="5">
        <f>_xll.SNL.Clients.Office.Excel.Functions.SPG(A183, "IQ_DILUT_EPS_NORM", "CY2023")</f>
        <v>1.698</v>
      </c>
      <c r="E183">
        <f t="shared" si="6"/>
        <v>138069.47399999999</v>
      </c>
      <c r="F183">
        <f t="shared" si="7"/>
        <v>0.12103819024993205</v>
      </c>
      <c r="H183" t="b">
        <f t="shared" si="8"/>
        <v>1</v>
      </c>
      <c r="K183" t="s">
        <v>708</v>
      </c>
      <c r="L183">
        <v>1140710</v>
      </c>
      <c r="M183">
        <v>81313000</v>
      </c>
      <c r="N183">
        <v>1.698</v>
      </c>
      <c r="O183">
        <v>138069.47399999999</v>
      </c>
      <c r="P183">
        <v>0.12103819024993205</v>
      </c>
    </row>
    <row r="184" spans="1:16">
      <c r="A184" s="11" t="s">
        <v>188</v>
      </c>
      <c r="B184" s="4" cm="1">
        <f t="array" ref="B184">_xll.SNL.Clients.Office.Excel.Functions.SPG(A184, "SP_TOTAL_REV", "CY2023")</f>
        <v>87945000</v>
      </c>
      <c r="C184" s="4">
        <f>_xll.SNL.Clients.Office.Excel.Functions.SPG(A184,"IQ_AVG_DILUT_SHARES_OUT","CY2023")</f>
        <v>253500000</v>
      </c>
      <c r="D184" s="5">
        <f>_xll.SNL.Clients.Office.Excel.Functions.SPG(A184, "IQ_DILUT_EPS_NORM", "CY2023")</f>
        <v>15.808999999999999</v>
      </c>
      <c r="E184">
        <f t="shared" si="6"/>
        <v>4007581.5</v>
      </c>
      <c r="F184">
        <f t="shared" si="7"/>
        <v>4.5569179600886918E-2</v>
      </c>
      <c r="H184" t="b">
        <f t="shared" si="8"/>
        <v>1</v>
      </c>
      <c r="K184" t="s">
        <v>709</v>
      </c>
      <c r="L184">
        <v>87945000</v>
      </c>
      <c r="M184">
        <v>253500000</v>
      </c>
      <c r="N184">
        <v>15.808999999999999</v>
      </c>
      <c r="O184">
        <v>4007581.5</v>
      </c>
      <c r="P184">
        <v>4.5569179600886918E-2</v>
      </c>
    </row>
    <row r="185" spans="1:16">
      <c r="A185" s="11" t="s">
        <v>189</v>
      </c>
      <c r="B185" s="4" cm="1">
        <f t="array" ref="B185">_xll.SNL.Clients.Office.Excel.Functions.SPG(A185, "SP_TOTAL_REV", "CY2023")</f>
        <v>9821000</v>
      </c>
      <c r="C185" s="4">
        <f>_xll.SNL.Clients.Office.Excel.Functions.SPG(A185,"IQ_AVG_DILUT_SHARES_OUT","CY2023")</f>
        <v>591000000</v>
      </c>
      <c r="D185" s="5">
        <f>_xll.SNL.Clients.Office.Excel.Functions.SPG(A185, "IQ_DILUT_EPS_NORM", "CY2023")</f>
        <v>0.86599999999999999</v>
      </c>
      <c r="E185">
        <f t="shared" si="6"/>
        <v>511806</v>
      </c>
      <c r="F185">
        <f t="shared" si="7"/>
        <v>5.2113430404235821E-2</v>
      </c>
      <c r="H185" t="b">
        <f t="shared" si="8"/>
        <v>1</v>
      </c>
      <c r="K185" t="s">
        <v>710</v>
      </c>
      <c r="L185">
        <v>9821000</v>
      </c>
      <c r="M185">
        <v>591000000</v>
      </c>
      <c r="N185">
        <v>0.86599999999999999</v>
      </c>
      <c r="O185">
        <v>511806</v>
      </c>
      <c r="P185">
        <v>5.2113430404235821E-2</v>
      </c>
    </row>
    <row r="186" spans="1:16">
      <c r="A186" s="11" t="s">
        <v>190</v>
      </c>
      <c r="B186" s="4" cm="1">
        <f t="array" ref="B186">_xll.SNL.Clients.Office.Excel.Functions.SPG(A186, "SP_TOTAL_REV", "CY2023")</f>
        <v>8708000</v>
      </c>
      <c r="C186" s="4">
        <f>_xll.SNL.Clients.Office.Excel.Functions.SPG(A186,"IQ_AVG_DILUT_SHARES_OUT","CY2023")</f>
        <v>687678291</v>
      </c>
      <c r="D186" s="5">
        <f>_xll.SNL.Clients.Office.Excel.Functions.SPG(A186, "IQ_DILUT_EPS_NORM", "CY2023")</f>
        <v>2.7189999999999999</v>
      </c>
      <c r="E186">
        <f t="shared" si="6"/>
        <v>1869797.2732289999</v>
      </c>
      <c r="F186">
        <f t="shared" si="7"/>
        <v>0.21472178149161689</v>
      </c>
      <c r="H186" t="b">
        <f t="shared" si="8"/>
        <v>1</v>
      </c>
      <c r="K186" t="s">
        <v>711</v>
      </c>
      <c r="L186">
        <v>8708000</v>
      </c>
      <c r="M186">
        <v>687678291</v>
      </c>
      <c r="N186">
        <v>2.7189999999999999</v>
      </c>
      <c r="O186">
        <v>1869797.2732289999</v>
      </c>
      <c r="P186">
        <v>0.21472178149161689</v>
      </c>
    </row>
    <row r="187" spans="1:16">
      <c r="A187" s="11" t="s">
        <v>191</v>
      </c>
      <c r="B187" s="4" cm="1">
        <f t="array" ref="B187">_xll.SNL.Clients.Office.Excel.Functions.SPG(A187, "SP_TOTAL_REV", "CY2023")</f>
        <v>3318602</v>
      </c>
      <c r="C187" s="4">
        <f>_xll.SNL.Clients.Office.Excel.Functions.SPG(A187,"IQ_AVG_DILUT_SHARES_OUT","CY2023")</f>
        <v>107372000</v>
      </c>
      <c r="D187" s="5">
        <f>_xll.SNL.Clients.Office.Excel.Functions.SPG(A187, "IQ_DILUT_EPS_NORM", "CY2023")</f>
        <v>5.3550000000000004</v>
      </c>
      <c r="E187">
        <f t="shared" si="6"/>
        <v>574977.06000000006</v>
      </c>
      <c r="F187">
        <f t="shared" si="7"/>
        <v>0.1732588180203592</v>
      </c>
      <c r="H187" t="b">
        <f t="shared" si="8"/>
        <v>1</v>
      </c>
      <c r="K187" t="s">
        <v>712</v>
      </c>
      <c r="L187">
        <v>3318602</v>
      </c>
      <c r="M187">
        <v>107372000</v>
      </c>
      <c r="N187">
        <v>5.3550000000000004</v>
      </c>
      <c r="O187">
        <v>574977.06000000006</v>
      </c>
      <c r="P187">
        <v>0.1732588180203592</v>
      </c>
    </row>
    <row r="188" spans="1:16">
      <c r="A188" s="11" t="s">
        <v>192</v>
      </c>
      <c r="B188" s="4" cm="1">
        <f t="array" ref="B188">_xll.SNL.Clients.Office.Excel.Functions.SPG(A188, "SP_TOTAL_REV", "CY2023")</f>
        <v>12685000</v>
      </c>
      <c r="C188" s="4">
        <f>_xll.SNL.Clients.Office.Excel.Functions.SPG(A188,"IQ_AVG_DILUT_SHARES_OUT","CY2023")</f>
        <v>574000000</v>
      </c>
      <c r="D188" s="5">
        <f>_xll.SNL.Clients.Office.Excel.Functions.SPG(A188, "IQ_DILUT_EPS_NORM", "CY2023")</f>
        <v>1.504</v>
      </c>
      <c r="E188">
        <f t="shared" si="6"/>
        <v>863296</v>
      </c>
      <c r="F188">
        <f t="shared" si="7"/>
        <v>6.805644461962948E-2</v>
      </c>
      <c r="H188" t="b">
        <f t="shared" si="8"/>
        <v>1</v>
      </c>
      <c r="K188" t="s">
        <v>713</v>
      </c>
      <c r="L188">
        <v>12685000</v>
      </c>
      <c r="M188">
        <v>574000000</v>
      </c>
      <c r="N188">
        <v>1.504</v>
      </c>
      <c r="O188">
        <v>863296</v>
      </c>
      <c r="P188">
        <v>6.805644461962948E-2</v>
      </c>
    </row>
    <row r="189" spans="1:16">
      <c r="A189" s="11" t="s">
        <v>193</v>
      </c>
      <c r="B189" s="4" cm="1">
        <f t="array" ref="B189">_xll.SNL.Clients.Office.Excel.Functions.SPG(A189, "SP_TOTAL_REV", "CY2023")</f>
        <v>19093000</v>
      </c>
      <c r="C189" s="4">
        <f>_xll.SNL.Clients.Office.Excel.Functions.SPG(A189,"IQ_AVG_DILUT_SHARES_OUT","CY2023")</f>
        <v>615900000</v>
      </c>
      <c r="D189" s="5">
        <f>_xll.SNL.Clients.Office.Excel.Functions.SPG(A189, "IQ_DILUT_EPS_NORM", "CY2023")</f>
        <v>3.6720000000000002</v>
      </c>
      <c r="E189">
        <f t="shared" si="6"/>
        <v>2261584.7999999998</v>
      </c>
      <c r="F189">
        <f t="shared" si="7"/>
        <v>0.11845099251034409</v>
      </c>
      <c r="H189" t="b">
        <f t="shared" si="8"/>
        <v>1</v>
      </c>
      <c r="K189" t="s">
        <v>714</v>
      </c>
      <c r="L189">
        <v>19093000</v>
      </c>
      <c r="M189">
        <v>615900000</v>
      </c>
      <c r="N189">
        <v>3.6720000000000002</v>
      </c>
      <c r="O189">
        <v>2261584.7999999998</v>
      </c>
      <c r="P189">
        <v>0.11845099251034409</v>
      </c>
    </row>
    <row r="190" spans="1:16">
      <c r="A190" s="11" t="s">
        <v>194</v>
      </c>
      <c r="B190" s="4" cm="1">
        <f t="array" ref="B190">_xll.SNL.Clients.Office.Excel.Functions.SPG(A190, "SP_TOTAL_REV", "CY2023")</f>
        <v>4486800</v>
      </c>
      <c r="C190" s="4">
        <f>_xll.SNL.Clients.Office.Excel.Functions.SPG(A190,"IQ_AVG_DILUT_SHARES_OUT","CY2023")</f>
        <v>125533000</v>
      </c>
      <c r="D190" s="5">
        <f>_xll.SNL.Clients.Office.Excel.Functions.SPG(A190, "IQ_DILUT_EPS_NORM", "CY2023")</f>
        <v>1.83</v>
      </c>
      <c r="E190">
        <f t="shared" si="6"/>
        <v>229725.39</v>
      </c>
      <c r="F190">
        <f t="shared" si="7"/>
        <v>5.1200274137469914E-2</v>
      </c>
      <c r="H190" t="b">
        <f t="shared" si="8"/>
        <v>1</v>
      </c>
      <c r="K190" t="s">
        <v>715</v>
      </c>
      <c r="L190">
        <v>4486800</v>
      </c>
      <c r="M190">
        <v>125533000</v>
      </c>
      <c r="N190">
        <v>1.83</v>
      </c>
      <c r="O190">
        <v>229725.39</v>
      </c>
      <c r="P190">
        <v>5.1200274137469914E-2</v>
      </c>
    </row>
    <row r="191" spans="1:16">
      <c r="A191" s="11" t="s">
        <v>195</v>
      </c>
      <c r="B191" s="4" cm="1">
        <f t="array" ref="B191">_xll.SNL.Clients.Office.Excel.Functions.SPG(A191, "SP_TOTAL_REV", "CY2023")</f>
        <v>176191000</v>
      </c>
      <c r="C191" s="4">
        <f>_xll.SNL.Clients.Office.Excel.Functions.SPG(A191,"IQ_AVG_DILUT_SHARES_OUT","CY2023")</f>
        <v>4041000000</v>
      </c>
      <c r="D191" s="5">
        <f>_xll.SNL.Clients.Office.Excel.Functions.SPG(A191, "IQ_DILUT_EPS_NORM", "CY2023")</f>
        <v>1.0189999999999999</v>
      </c>
      <c r="E191">
        <f t="shared" si="6"/>
        <v>4117778.9999999995</v>
      </c>
      <c r="F191">
        <f t="shared" si="7"/>
        <v>2.3371108626433809E-2</v>
      </c>
      <c r="H191" t="b">
        <f t="shared" si="8"/>
        <v>1</v>
      </c>
      <c r="K191" t="s">
        <v>716</v>
      </c>
      <c r="L191">
        <v>176191000</v>
      </c>
      <c r="M191">
        <v>4041000000</v>
      </c>
      <c r="N191">
        <v>1.0189999999999999</v>
      </c>
      <c r="O191">
        <v>4117778.9999999995</v>
      </c>
      <c r="P191">
        <v>2.3371108626433809E-2</v>
      </c>
    </row>
    <row r="192" spans="1:16">
      <c r="A192" s="11" t="s">
        <v>196</v>
      </c>
      <c r="B192" s="4" cm="1">
        <f t="array" ref="B192">_xll.SNL.Clients.Office.Excel.Functions.SPG(A192, "SP_TOTAL_REV", "CY2023")</f>
        <v>5304800</v>
      </c>
      <c r="C192" s="4">
        <f>_xll.SNL.Clients.Office.Excel.Functions.SPG(A192,"IQ_AVG_DILUT_SHARES_OUT","CY2023")</f>
        <v>788200000</v>
      </c>
      <c r="D192" s="5">
        <f>_xll.SNL.Clients.Office.Excel.Functions.SPG(A192, "IQ_DILUT_EPS_NORM", "CY2023")</f>
        <v>1.024</v>
      </c>
      <c r="E192">
        <f t="shared" si="6"/>
        <v>807116.80000000005</v>
      </c>
      <c r="F192">
        <f t="shared" si="7"/>
        <v>0.15214839390740462</v>
      </c>
      <c r="H192" t="b">
        <f t="shared" si="8"/>
        <v>1</v>
      </c>
      <c r="K192" t="s">
        <v>717</v>
      </c>
      <c r="L192">
        <v>5304800</v>
      </c>
      <c r="M192">
        <v>788200000</v>
      </c>
      <c r="N192">
        <v>1.024</v>
      </c>
      <c r="O192">
        <v>807116.80000000005</v>
      </c>
      <c r="P192">
        <v>0.15214839390740462</v>
      </c>
    </row>
    <row r="193" spans="1:16">
      <c r="A193" s="11" t="s">
        <v>197</v>
      </c>
      <c r="B193" s="4" cm="1">
        <f t="array" ref="B193">_xll.SNL.Clients.Office.Excel.Functions.SPG(A193, "SP_TOTAL_REV", "CY2023")</f>
        <v>6065300</v>
      </c>
      <c r="C193" s="4">
        <f>_xll.SNL.Clients.Office.Excel.Functions.SPG(A193,"IQ_AVG_DILUT_SHARES_OUT","CY2023")</f>
        <v>355600000</v>
      </c>
      <c r="D193" s="5">
        <f>_xll.SNL.Clients.Office.Excel.Functions.SPG(A193, "IQ_DILUT_EPS_NORM", "CY2023")</f>
        <v>1.7410000000000001</v>
      </c>
      <c r="E193">
        <f t="shared" si="6"/>
        <v>619099.6</v>
      </c>
      <c r="F193">
        <f t="shared" si="7"/>
        <v>0.10207237894250902</v>
      </c>
      <c r="H193" t="b">
        <f t="shared" si="8"/>
        <v>1</v>
      </c>
      <c r="K193" t="s">
        <v>718</v>
      </c>
      <c r="L193">
        <v>6065300</v>
      </c>
      <c r="M193">
        <v>355600000</v>
      </c>
      <c r="N193">
        <v>1.7410000000000001</v>
      </c>
      <c r="O193">
        <v>619099.6</v>
      </c>
      <c r="P193">
        <v>0.10207237894250902</v>
      </c>
    </row>
    <row r="194" spans="1:16">
      <c r="A194" s="11" t="s">
        <v>198</v>
      </c>
      <c r="B194" s="4" cm="1">
        <f t="array" ref="B194">_xll.SNL.Clients.Office.Excel.Functions.SPG(A194, "SP_TOTAL_REV", "CY2023")</f>
        <v>14557000</v>
      </c>
      <c r="C194" s="4">
        <f>_xll.SNL.Clients.Office.Excel.Functions.SPG(A194,"IQ_AVG_DILUT_SHARES_OUT","CY2023")</f>
        <v>501500000</v>
      </c>
      <c r="D194" s="5">
        <f>_xll.SNL.Clients.Office.Excel.Functions.SPG(A194, "IQ_DILUT_EPS_NORM", "CY2023")</f>
        <v>2.6219999999999999</v>
      </c>
      <c r="E194">
        <f t="shared" si="6"/>
        <v>1314933</v>
      </c>
      <c r="F194">
        <f t="shared" si="7"/>
        <v>9.03299443566669E-2</v>
      </c>
      <c r="H194" t="b">
        <f t="shared" si="8"/>
        <v>0</v>
      </c>
      <c r="K194" t="s">
        <v>720</v>
      </c>
      <c r="L194" t="s">
        <v>1049</v>
      </c>
      <c r="M194">
        <v>63002849</v>
      </c>
      <c r="N194">
        <v>-1.1117274098971246E-2</v>
      </c>
      <c r="O194">
        <v>-700.41994134909646</v>
      </c>
      <c r="P194" t="e">
        <v>#VALUE!</v>
      </c>
    </row>
    <row r="195" spans="1:16">
      <c r="A195" s="11" t="s">
        <v>199</v>
      </c>
      <c r="B195" s="4" cm="1">
        <f t="array" ref="B195">_xll.SNL.Clients.Office.Excel.Functions.SPG(A195, "SP_TOTAL_REV", "CY2023")</f>
        <v>14557000</v>
      </c>
      <c r="C195" s="4">
        <f>_xll.SNL.Clients.Office.Excel.Functions.SPG(A195,"IQ_AVG_DILUT_SHARES_OUT","CY2023")</f>
        <v>501500000</v>
      </c>
      <c r="D195" s="5">
        <f>_xll.SNL.Clients.Office.Excel.Functions.SPG(A195, "IQ_DILUT_EPS_NORM", "CY2023")</f>
        <v>2.6219999999999999</v>
      </c>
      <c r="E195">
        <f t="shared" ref="E195:E258" si="9">C195*D195/1000</f>
        <v>1314933</v>
      </c>
      <c r="F195">
        <f t="shared" ref="F195:F258" si="10">E195/B195</f>
        <v>9.03299443566669E-2</v>
      </c>
      <c r="H195" t="b">
        <f t="shared" ref="H195:H258" si="11">B195=L195</f>
        <v>1</v>
      </c>
      <c r="K195" t="s">
        <v>719</v>
      </c>
      <c r="L195">
        <v>14557000</v>
      </c>
      <c r="M195">
        <v>501500000</v>
      </c>
      <c r="N195">
        <v>2.6219999999999999</v>
      </c>
      <c r="O195">
        <v>1314933</v>
      </c>
      <c r="P195">
        <v>9.03299443566669E-2</v>
      </c>
    </row>
    <row r="196" spans="1:16">
      <c r="A196" s="11" t="s">
        <v>200</v>
      </c>
      <c r="B196" s="4" cm="1">
        <f t="array" ref="B196">_xll.SNL.Clients.Office.Excel.Functions.SPG(A196, "SP_TOTAL_REV", "CY2023")</f>
        <v>7873400</v>
      </c>
      <c r="C196" s="4">
        <f>_xll.SNL.Clients.Office.Excel.Functions.SPG(A196,"IQ_AVG_DILUT_SHARES_OUT","CY2023")</f>
        <v>490225000</v>
      </c>
      <c r="D196" s="5">
        <f>_xll.SNL.Clients.Office.Excel.Functions.SPG(A196, "IQ_DILUT_EPS_NORM", "CY2023")</f>
        <v>1.859</v>
      </c>
      <c r="E196">
        <f t="shared" si="9"/>
        <v>911328.27500000002</v>
      </c>
      <c r="F196">
        <f t="shared" si="10"/>
        <v>0.11574774239845556</v>
      </c>
      <c r="H196" t="b">
        <f t="shared" si="11"/>
        <v>1</v>
      </c>
      <c r="K196" t="s">
        <v>721</v>
      </c>
      <c r="L196">
        <v>7873400</v>
      </c>
      <c r="M196">
        <v>490225000</v>
      </c>
      <c r="N196">
        <v>1.859</v>
      </c>
      <c r="O196">
        <v>911328.27500000002</v>
      </c>
      <c r="P196">
        <v>0.11574774239845556</v>
      </c>
    </row>
    <row r="197" spans="1:16">
      <c r="A197" s="11" t="s">
        <v>201</v>
      </c>
      <c r="B197" s="4" cm="1">
        <f t="array" ref="B197">_xll.SNL.Clients.Office.Excel.Functions.SPG(A197, "SP_TOTAL_REV", "CY2023")</f>
        <v>22855000</v>
      </c>
      <c r="C197" s="4">
        <f>_xll.SNL.Clients.Office.Excel.Functions.SPG(A197,"IQ_AVG_DILUT_SHARES_OUT","CY2023")</f>
        <v>1443000000</v>
      </c>
      <c r="D197" s="5">
        <f>_xll.SNL.Clients.Office.Excel.Functions.SPG(A197, "IQ_DILUT_EPS_NORM", "CY2023")</f>
        <v>1.2849999999999999</v>
      </c>
      <c r="E197">
        <f t="shared" si="9"/>
        <v>1854255</v>
      </c>
      <c r="F197">
        <f t="shared" si="10"/>
        <v>8.1131262305841167E-2</v>
      </c>
      <c r="H197" t="b">
        <f t="shared" si="11"/>
        <v>1</v>
      </c>
      <c r="K197" t="s">
        <v>722</v>
      </c>
      <c r="L197">
        <v>22855000</v>
      </c>
      <c r="M197">
        <v>1443000000</v>
      </c>
      <c r="N197">
        <v>1.2849999999999999</v>
      </c>
      <c r="O197">
        <v>1854255</v>
      </c>
      <c r="P197">
        <v>8.1131262305841167E-2</v>
      </c>
    </row>
    <row r="198" spans="1:16">
      <c r="A198" s="11" t="s">
        <v>202</v>
      </c>
      <c r="B198" s="4" cm="1">
        <f t="array" ref="B198">_xll.SNL.Clients.Office.Excel.Functions.SPG(A198, "SP_TOTAL_REV", "CY2023")</f>
        <v>5228252</v>
      </c>
      <c r="C198" s="4">
        <f>_xll.SNL.Clients.Office.Excel.Functions.SPG(A198,"IQ_AVG_DILUT_SHARES_OUT","CY2023")</f>
        <v>192058000</v>
      </c>
      <c r="D198" s="5">
        <f>_xll.SNL.Clients.Office.Excel.Functions.SPG(A198, "IQ_DILUT_EPS_NORM", "CY2023")</f>
        <v>3.9060000000000001</v>
      </c>
      <c r="E198">
        <f t="shared" si="9"/>
        <v>750178.54799999995</v>
      </c>
      <c r="F198">
        <f t="shared" si="10"/>
        <v>0.14348553742245018</v>
      </c>
      <c r="H198" t="b">
        <f t="shared" si="11"/>
        <v>1</v>
      </c>
      <c r="K198" t="s">
        <v>723</v>
      </c>
      <c r="L198">
        <v>5228252</v>
      </c>
      <c r="M198">
        <v>192058000</v>
      </c>
      <c r="N198">
        <v>3.9060000000000001</v>
      </c>
      <c r="O198">
        <v>750178.54799999995</v>
      </c>
      <c r="P198">
        <v>0.14348553742245018</v>
      </c>
    </row>
    <row r="199" spans="1:16">
      <c r="A199" s="11" t="s">
        <v>203</v>
      </c>
      <c r="B199" s="4" cm="1">
        <f t="array" ref="B199">_xll.SNL.Clients.Office.Excel.Functions.SPG(A199, "SP_TOTAL_REV", "CY2023")</f>
        <v>5906956</v>
      </c>
      <c r="C199" s="4">
        <f>_xll.SNL.Clients.Office.Excel.Functions.SPG(A199,"IQ_AVG_DILUT_SHARES_OUT","CY2023")</f>
        <v>79680000</v>
      </c>
      <c r="D199" s="5">
        <f>_xll.SNL.Clients.Office.Excel.Functions.SPG(A199, "IQ_DILUT_EPS_NORM", "CY2023")</f>
        <v>8.1470000000000002</v>
      </c>
      <c r="E199">
        <f t="shared" si="9"/>
        <v>649152.96</v>
      </c>
      <c r="F199">
        <f t="shared" si="10"/>
        <v>0.10989635947855375</v>
      </c>
      <c r="H199" t="b">
        <f t="shared" si="11"/>
        <v>1</v>
      </c>
      <c r="K199" t="s">
        <v>724</v>
      </c>
      <c r="L199">
        <v>5906956</v>
      </c>
      <c r="M199">
        <v>79680000</v>
      </c>
      <c r="N199">
        <v>8.1470000000000002</v>
      </c>
      <c r="O199">
        <v>649152.96</v>
      </c>
      <c r="P199">
        <v>0.10989635947855375</v>
      </c>
    </row>
    <row r="200" spans="1:16">
      <c r="A200" s="11" t="s">
        <v>204</v>
      </c>
      <c r="B200" s="4" cm="1">
        <f t="array" ref="B200">_xll.SNL.Clients.Office.Excel.Functions.SPG(A200, "SP_TOTAL_REV", "CY2023")</f>
        <v>19552000</v>
      </c>
      <c r="C200" s="4">
        <f>_xll.SNL.Clients.Office.Excel.Functions.SPG(A200,"IQ_AVG_DILUT_SHARES_OUT","CY2023")</f>
        <v>458000000</v>
      </c>
      <c r="D200" s="5">
        <f>_xll.SNL.Clients.Office.Excel.Functions.SPG(A200, "IQ_DILUT_EPS_NORM", "CY2023")</f>
        <v>2.722</v>
      </c>
      <c r="E200">
        <f t="shared" si="9"/>
        <v>1246676</v>
      </c>
      <c r="F200">
        <f t="shared" si="10"/>
        <v>6.3762070376432084E-2</v>
      </c>
      <c r="H200" t="b">
        <f t="shared" si="11"/>
        <v>1</v>
      </c>
      <c r="K200" t="s">
        <v>726</v>
      </c>
      <c r="L200">
        <v>19552000</v>
      </c>
      <c r="M200">
        <v>458000000</v>
      </c>
      <c r="N200">
        <v>2.722</v>
      </c>
      <c r="O200">
        <v>1246676</v>
      </c>
      <c r="P200">
        <v>6.3762070376432084E-2</v>
      </c>
    </row>
    <row r="201" spans="1:16">
      <c r="A201" s="11" t="s">
        <v>205</v>
      </c>
      <c r="B201" s="4" cm="1">
        <f t="array" ref="B201">_xll.SNL.Clients.Office.Excel.Functions.SPG(A201, "SP_TOTAL_REV", "CY2023")</f>
        <v>33239000</v>
      </c>
      <c r="C201" s="4" t="str">
        <f>_xll.SNL.Clients.Office.Excel.Functions.SPG(A201,"IQ_AVG_DILUT_SHARES_OUT","CY2023")</f>
        <v>NA</v>
      </c>
      <c r="D201" s="5" t="str">
        <f>_xll.SNL.Clients.Office.Excel.Functions.SPG(A201, "IQ_DILUT_EPS_NORM", "CY2023")</f>
        <v>NA</v>
      </c>
      <c r="E201" t="e">
        <f t="shared" si="9"/>
        <v>#VALUE!</v>
      </c>
      <c r="F201" t="e">
        <f t="shared" si="10"/>
        <v>#VALUE!</v>
      </c>
      <c r="H201" t="b">
        <f t="shared" si="11"/>
        <v>1</v>
      </c>
      <c r="K201" t="s">
        <v>1035</v>
      </c>
      <c r="L201">
        <v>33239000</v>
      </c>
      <c r="M201" t="s">
        <v>1049</v>
      </c>
      <c r="N201" t="s">
        <v>1049</v>
      </c>
      <c r="O201" t="e">
        <v>#VALUE!</v>
      </c>
      <c r="P201" t="e">
        <v>#VALUE!</v>
      </c>
    </row>
    <row r="202" spans="1:16">
      <c r="A202" s="11" t="s">
        <v>206</v>
      </c>
      <c r="B202" s="4" cm="1">
        <f t="array" ref="B202">_xll.SNL.Clients.Office.Excel.Functions.SPG(A202, "SP_TOTAL_REV", "CY2023")</f>
        <v>3786000</v>
      </c>
      <c r="C202" s="4">
        <f>_xll.SNL.Clients.Office.Excel.Functions.SPG(A202,"IQ_AVG_DILUT_SHARES_OUT","CY2023")</f>
        <v>644499517</v>
      </c>
      <c r="D202" s="5">
        <f>_xll.SNL.Clients.Office.Excel.Functions.SPG(A202, "IQ_DILUT_EPS_NORM", "CY2023")</f>
        <v>0.72699999999999998</v>
      </c>
      <c r="E202">
        <f t="shared" si="9"/>
        <v>468551.14885899995</v>
      </c>
      <c r="F202">
        <f t="shared" si="10"/>
        <v>0.1237588877070787</v>
      </c>
      <c r="H202" t="b">
        <f t="shared" si="11"/>
        <v>1</v>
      </c>
      <c r="K202" t="s">
        <v>727</v>
      </c>
      <c r="L202">
        <v>3786000</v>
      </c>
      <c r="M202">
        <v>644499517</v>
      </c>
      <c r="N202">
        <v>0.71099999999999997</v>
      </c>
      <c r="O202">
        <v>458239.15658699995</v>
      </c>
      <c r="P202">
        <v>0.12103517078367669</v>
      </c>
    </row>
    <row r="203" spans="1:16">
      <c r="A203" s="11" t="s">
        <v>207</v>
      </c>
      <c r="B203" s="4" cm="1">
        <f t="array" ref="B203">_xll.SNL.Clients.Office.Excel.Functions.SPG(A203, "SP_TOTAL_REV", "CY2023")</f>
        <v>4022667</v>
      </c>
      <c r="C203" s="4">
        <f>_xll.SNL.Clients.Office.Excel.Functions.SPG(A203,"IQ_AVG_DILUT_SHARES_OUT","CY2023")</f>
        <v>62058387</v>
      </c>
      <c r="D203" s="5">
        <f>_xll.SNL.Clients.Office.Excel.Functions.SPG(A203, "IQ_DILUT_EPS_NORM", "CY2023")</f>
        <v>2.8879999999999999</v>
      </c>
      <c r="E203">
        <f t="shared" si="9"/>
        <v>179224.62165599997</v>
      </c>
      <c r="F203">
        <f t="shared" si="10"/>
        <v>4.4553680843082456E-2</v>
      </c>
      <c r="H203" t="b">
        <f t="shared" si="11"/>
        <v>1</v>
      </c>
      <c r="K203" t="s">
        <v>728</v>
      </c>
      <c r="L203">
        <v>4022667</v>
      </c>
      <c r="M203">
        <v>62058387</v>
      </c>
      <c r="N203">
        <v>2.8879999999999999</v>
      </c>
      <c r="O203">
        <v>179224.62165599997</v>
      </c>
      <c r="P203">
        <v>4.4553680843082456E-2</v>
      </c>
    </row>
    <row r="204" spans="1:16">
      <c r="A204" s="11" t="s">
        <v>208</v>
      </c>
      <c r="B204" s="4" cm="1">
        <f t="array" ref="B204">_xll.SNL.Clients.Office.Excel.Functions.SPG(A204, "SP_TOTAL_REV", "CY2023")</f>
        <v>42272000</v>
      </c>
      <c r="C204" s="4">
        <f>_xll.SNL.Clients.Office.Excel.Functions.SPG(A204,"IQ_AVG_DILUT_SHARES_OUT","CY2023")</f>
        <v>275725000</v>
      </c>
      <c r="D204" s="5">
        <f>_xll.SNL.Clients.Office.Excel.Functions.SPG(A204, "IQ_DILUT_EPS_NORM", "CY2023")</f>
        <v>9.0310000000000006</v>
      </c>
      <c r="E204">
        <f t="shared" si="9"/>
        <v>2490072.4750000001</v>
      </c>
      <c r="F204">
        <f t="shared" si="10"/>
        <v>5.8905953704579864E-2</v>
      </c>
      <c r="H204" t="b">
        <f t="shared" si="11"/>
        <v>1</v>
      </c>
      <c r="K204" t="s">
        <v>729</v>
      </c>
      <c r="L204">
        <v>42272000</v>
      </c>
      <c r="M204">
        <v>275725000</v>
      </c>
      <c r="N204">
        <v>9.0310000000000006</v>
      </c>
      <c r="O204">
        <v>2490072.4750000001</v>
      </c>
      <c r="P204">
        <v>5.8905953704579864E-2</v>
      </c>
    </row>
    <row r="205" spans="1:16">
      <c r="A205" s="11" t="s">
        <v>209</v>
      </c>
      <c r="B205" s="4" cm="1">
        <f t="array" ref="B205">_xll.SNL.Clients.Office.Excel.Functions.SPG(A205, "SP_TOTAL_REV", "CY2023")</f>
        <v>67954000</v>
      </c>
      <c r="C205" s="4">
        <f>_xll.SNL.Clients.Office.Excel.Functions.SPG(A205,"IQ_AVG_DILUT_SHARES_OUT","CY2023")</f>
        <v>1099000000</v>
      </c>
      <c r="D205" s="5">
        <f>_xll.SNL.Clients.Office.Excel.Functions.SPG(A205, "IQ_DILUT_EPS_NORM", "CY2023")</f>
        <v>3.4420000000000002</v>
      </c>
      <c r="E205">
        <f t="shared" si="9"/>
        <v>3782758</v>
      </c>
      <c r="F205">
        <f t="shared" si="10"/>
        <v>5.5666450834387968E-2</v>
      </c>
      <c r="H205" t="b">
        <f t="shared" si="11"/>
        <v>1</v>
      </c>
      <c r="K205" t="s">
        <v>725</v>
      </c>
      <c r="L205">
        <v>67954000</v>
      </c>
      <c r="M205">
        <v>1099000000</v>
      </c>
      <c r="N205">
        <v>3.4420000000000002</v>
      </c>
      <c r="O205">
        <v>3782758</v>
      </c>
      <c r="P205">
        <v>5.5666450834387968E-2</v>
      </c>
    </row>
    <row r="206" spans="1:16">
      <c r="A206" s="11" t="s">
        <v>210</v>
      </c>
      <c r="B206" s="4" cm="1">
        <f t="array" ref="B206">_xll.SNL.Clients.Office.Excel.Functions.SPG(A206, "SP_TOTAL_REV", "CY2023")</f>
        <v>20200000</v>
      </c>
      <c r="C206" s="4">
        <f>_xll.SNL.Clients.Office.Excel.Functions.SPG(A206,"IQ_AVG_DILUT_SHARES_OUT","CY2023")</f>
        <v>592900000</v>
      </c>
      <c r="D206" s="5">
        <f>_xll.SNL.Clients.Office.Excel.Functions.SPG(A206, "IQ_DILUT_EPS_NORM", "CY2023")</f>
        <v>3.3319999999999999</v>
      </c>
      <c r="E206">
        <f t="shared" si="9"/>
        <v>1975542.8</v>
      </c>
      <c r="F206">
        <f t="shared" si="10"/>
        <v>9.7799148514851483E-2</v>
      </c>
      <c r="H206" t="b">
        <f t="shared" si="11"/>
        <v>1</v>
      </c>
      <c r="K206" t="s">
        <v>730</v>
      </c>
      <c r="L206">
        <v>20200000</v>
      </c>
      <c r="M206">
        <v>592900000</v>
      </c>
      <c r="N206">
        <v>3.3319999999999999</v>
      </c>
      <c r="O206">
        <v>1975542.8</v>
      </c>
      <c r="P206">
        <v>9.7799148514851483E-2</v>
      </c>
    </row>
    <row r="207" spans="1:16">
      <c r="A207" s="11" t="s">
        <v>211</v>
      </c>
      <c r="B207" s="4" cm="1">
        <f t="array" ref="B207">_xll.SNL.Clients.Office.Excel.Functions.SPG(A207, "SP_TOTAL_REV", "CY2023")</f>
        <v>171842000</v>
      </c>
      <c r="C207" s="4">
        <f>_xll.SNL.Clients.Office.Excel.Functions.SPG(A207,"IQ_AVG_DILUT_SHARES_OUT","CY2023")</f>
        <v>1369000000</v>
      </c>
      <c r="D207" s="5">
        <f>_xll.SNL.Clients.Office.Excel.Functions.SPG(A207, "IQ_DILUT_EPS_NORM", "CY2023")</f>
        <v>4.9939999999999998</v>
      </c>
      <c r="E207">
        <f t="shared" si="9"/>
        <v>6836786</v>
      </c>
      <c r="F207">
        <f t="shared" si="10"/>
        <v>3.97853027781334E-2</v>
      </c>
      <c r="H207" t="b">
        <f t="shared" si="11"/>
        <v>1</v>
      </c>
      <c r="K207" t="s">
        <v>731</v>
      </c>
      <c r="L207">
        <v>171842000</v>
      </c>
      <c r="M207">
        <v>1369000000</v>
      </c>
      <c r="N207">
        <v>4.9939999999999998</v>
      </c>
      <c r="O207">
        <v>6836786</v>
      </c>
      <c r="P207">
        <v>3.97853027781334E-2</v>
      </c>
    </row>
    <row r="208" spans="1:16">
      <c r="A208" s="11" t="s">
        <v>212</v>
      </c>
      <c r="B208" s="4" cm="1">
        <f t="array" ref="B208">_xll.SNL.Clients.Office.Excel.Functions.SPG(A208, "SP_TOTAL_REV", "CY2023")</f>
        <v>23090610</v>
      </c>
      <c r="C208" s="4">
        <f>_xll.SNL.Clients.Office.Excel.Functions.SPG(A208,"IQ_AVG_DILUT_SHARES_OUT","CY2023")</f>
        <v>141034000</v>
      </c>
      <c r="D208" s="5">
        <f>_xll.SNL.Clients.Office.Excel.Functions.SPG(A208, "IQ_DILUT_EPS_NORM", "CY2023")</f>
        <v>7.7210000000000001</v>
      </c>
      <c r="E208">
        <f t="shared" si="9"/>
        <v>1088923.514</v>
      </c>
      <c r="F208">
        <f t="shared" si="10"/>
        <v>4.715871577234209E-2</v>
      </c>
      <c r="H208" t="b">
        <f t="shared" si="11"/>
        <v>1</v>
      </c>
      <c r="K208" t="s">
        <v>732</v>
      </c>
      <c r="L208">
        <v>23090610</v>
      </c>
      <c r="M208">
        <v>141034000</v>
      </c>
      <c r="N208">
        <v>7.7210000000000001</v>
      </c>
      <c r="O208">
        <v>1088923.514</v>
      </c>
      <c r="P208">
        <v>4.715871577234209E-2</v>
      </c>
    </row>
    <row r="209" spans="1:16">
      <c r="A209" s="11" t="s">
        <v>213</v>
      </c>
      <c r="B209" s="4" cm="1">
        <f t="array" ref="B209">_xll.SNL.Clients.Office.Excel.Functions.SPG(A209, "SP_TOTAL_REV", "CY2023")</f>
        <v>27116000</v>
      </c>
      <c r="C209" s="4">
        <f>_xll.SNL.Clients.Office.Excel.Functions.SPG(A209,"IQ_AVG_DILUT_SHARES_OUT","CY2023")</f>
        <v>1258000000</v>
      </c>
      <c r="D209" s="5">
        <f>_xll.SNL.Clients.Office.Excel.Functions.SPG(A209, "IQ_DILUT_EPS_NORM", "CY2023")</f>
        <v>4.6239999999999997</v>
      </c>
      <c r="E209">
        <f t="shared" si="9"/>
        <v>5816992</v>
      </c>
      <c r="F209">
        <f t="shared" si="10"/>
        <v>0.21452249594335449</v>
      </c>
      <c r="H209" t="b">
        <f t="shared" si="11"/>
        <v>1</v>
      </c>
      <c r="K209" t="s">
        <v>733</v>
      </c>
      <c r="L209">
        <v>27116000</v>
      </c>
      <c r="M209">
        <v>1258000000</v>
      </c>
      <c r="N209">
        <v>4.6239999999999997</v>
      </c>
      <c r="O209">
        <v>5816992</v>
      </c>
      <c r="P209">
        <v>0.21452249594335449</v>
      </c>
    </row>
    <row r="210" spans="1:16">
      <c r="A210" s="11" t="s">
        <v>214</v>
      </c>
      <c r="B210" s="4" cm="1">
        <f t="array" ref="B210">_xll.SNL.Clients.Office.Excel.Functions.SPG(A210, "SP_TOTAL_REV", "CY2023")</f>
        <v>9654419</v>
      </c>
      <c r="C210" s="4">
        <f>_xll.SNL.Clients.Office.Excel.Functions.SPG(A210,"IQ_AVG_DILUT_SHARES_OUT","CY2023")</f>
        <v>261698000</v>
      </c>
      <c r="D210" s="5">
        <f>_xll.SNL.Clients.Office.Excel.Functions.SPG(A210, "IQ_DILUT_EPS_NORM", "CY2023")</f>
        <v>3.98</v>
      </c>
      <c r="E210">
        <f t="shared" si="9"/>
        <v>1041558.04</v>
      </c>
      <c r="F210">
        <f t="shared" si="10"/>
        <v>0.1078840725682198</v>
      </c>
      <c r="H210" t="b">
        <f t="shared" si="11"/>
        <v>1</v>
      </c>
      <c r="K210" t="s">
        <v>734</v>
      </c>
      <c r="L210">
        <v>9654419</v>
      </c>
      <c r="M210">
        <v>261698000</v>
      </c>
      <c r="N210">
        <v>3.98</v>
      </c>
      <c r="O210">
        <v>1041558.04</v>
      </c>
      <c r="P210">
        <v>0.1078840725682198</v>
      </c>
    </row>
    <row r="211" spans="1:16">
      <c r="A211" s="11" t="s">
        <v>215</v>
      </c>
      <c r="B211" s="4" cm="1">
        <f t="array" ref="B211">_xll.SNL.Clients.Office.Excel.Functions.SPG(A211, "SP_TOTAL_REV", "CY2023")</f>
        <v>5447533</v>
      </c>
      <c r="C211" s="4">
        <f>_xll.SNL.Clients.Office.Excel.Functions.SPG(A211,"IQ_AVG_DILUT_SHARES_OUT","CY2023")</f>
        <v>96363841</v>
      </c>
      <c r="D211" s="5">
        <f>_xll.SNL.Clients.Office.Excel.Functions.SPG(A211, "IQ_DILUT_EPS_NORM", "CY2023")</f>
        <v>7.7519999999999998</v>
      </c>
      <c r="E211">
        <f t="shared" si="9"/>
        <v>747012.49543199991</v>
      </c>
      <c r="F211">
        <f t="shared" si="10"/>
        <v>0.13712858562435509</v>
      </c>
      <c r="H211" t="b">
        <f t="shared" si="11"/>
        <v>1</v>
      </c>
      <c r="K211" t="s">
        <v>735</v>
      </c>
      <c r="L211">
        <v>5447533</v>
      </c>
      <c r="M211">
        <v>96363841</v>
      </c>
      <c r="N211">
        <v>7.7519999999999998</v>
      </c>
      <c r="O211">
        <v>747012.49543199991</v>
      </c>
      <c r="P211">
        <v>0.13712858562435509</v>
      </c>
    </row>
    <row r="212" spans="1:16">
      <c r="A212" s="11" t="s">
        <v>216</v>
      </c>
      <c r="B212" s="4" cm="1">
        <f t="array" ref="B212">_xll.SNL.Clients.Office.Excel.Functions.SPG(A212, "SP_TOTAL_REV", "CY2023")</f>
        <v>4254100</v>
      </c>
      <c r="C212" s="4">
        <f>_xll.SNL.Clients.Office.Excel.Functions.SPG(A212,"IQ_AVG_DILUT_SHARES_OUT","CY2023")</f>
        <v>151452000</v>
      </c>
      <c r="D212" s="5">
        <f>_xll.SNL.Clients.Office.Excel.Functions.SPG(A212, "IQ_DILUT_EPS_NORM", "CY2023")</f>
        <v>2.0920000000000001</v>
      </c>
      <c r="E212">
        <f t="shared" si="9"/>
        <v>316837.58399999997</v>
      </c>
      <c r="F212">
        <f t="shared" si="10"/>
        <v>7.4478170235772537E-2</v>
      </c>
      <c r="H212" t="b">
        <f t="shared" si="11"/>
        <v>1</v>
      </c>
      <c r="K212" t="s">
        <v>1036</v>
      </c>
      <c r="L212">
        <v>4254100</v>
      </c>
      <c r="M212">
        <v>151452000</v>
      </c>
      <c r="N212">
        <v>2.0920000000000001</v>
      </c>
      <c r="O212">
        <v>316837.58399999997</v>
      </c>
      <c r="P212">
        <v>7.4478170235772537E-2</v>
      </c>
    </row>
    <row r="213" spans="1:16">
      <c r="A213" s="11" t="s">
        <v>217</v>
      </c>
      <c r="B213" s="4" cm="1">
        <f t="array" ref="B213">_xll.SNL.Clients.Office.Excel.Functions.SPG(A213, "SP_TOTAL_REV", "CY2023")</f>
        <v>23018000</v>
      </c>
      <c r="C213" s="4">
        <f>_xll.SNL.Clients.Office.Excel.Functions.SPG(A213,"IQ_AVG_DILUT_SHARES_OUT","CY2023")</f>
        <v>902000000</v>
      </c>
      <c r="D213" s="5">
        <f>_xll.SNL.Clients.Office.Excel.Functions.SPG(A213, "IQ_DILUT_EPS_NORM", "CY2023")</f>
        <v>2.38</v>
      </c>
      <c r="E213">
        <f t="shared" si="9"/>
        <v>2146760</v>
      </c>
      <c r="F213">
        <f t="shared" si="10"/>
        <v>9.3264401772525846E-2</v>
      </c>
      <c r="H213" t="b">
        <f t="shared" si="11"/>
        <v>1</v>
      </c>
      <c r="K213" t="s">
        <v>737</v>
      </c>
      <c r="L213">
        <v>23018000</v>
      </c>
      <c r="M213">
        <v>902000000</v>
      </c>
      <c r="N213">
        <v>2.38</v>
      </c>
      <c r="O213">
        <v>2146760</v>
      </c>
      <c r="P213">
        <v>9.3264401772525846E-2</v>
      </c>
    </row>
    <row r="214" spans="1:16">
      <c r="A214" s="11" t="s">
        <v>218</v>
      </c>
      <c r="B214" s="4" cm="1">
        <f t="array" ref="B214">_xll.SNL.Clients.Office.Excel.Functions.SPG(A214, "SP_TOTAL_REV", "CY2023")</f>
        <v>5003300</v>
      </c>
      <c r="C214" s="4">
        <f>_xll.SNL.Clients.Office.Excel.Functions.SPG(A214,"IQ_AVG_DILUT_SHARES_OUT","CY2023")</f>
        <v>138800000</v>
      </c>
      <c r="D214" s="5">
        <f>_xll.SNL.Clients.Office.Excel.Functions.SPG(A214, "IQ_DILUT_EPS_NORM", "CY2023")</f>
        <v>0.88800000000000001</v>
      </c>
      <c r="E214">
        <f t="shared" si="9"/>
        <v>123254.39999999999</v>
      </c>
      <c r="F214">
        <f t="shared" si="10"/>
        <v>2.4634621150040972E-2</v>
      </c>
      <c r="H214" t="b">
        <f t="shared" si="11"/>
        <v>1</v>
      </c>
      <c r="K214" t="s">
        <v>739</v>
      </c>
      <c r="L214">
        <v>5003300</v>
      </c>
      <c r="M214">
        <v>138800000</v>
      </c>
      <c r="N214">
        <v>0.88800000000000001</v>
      </c>
      <c r="O214">
        <v>123254.39999999999</v>
      </c>
      <c r="P214">
        <v>2.4634621150040972E-2</v>
      </c>
    </row>
    <row r="215" spans="1:16">
      <c r="A215" s="11" t="s">
        <v>219</v>
      </c>
      <c r="B215" s="4" cm="1">
        <f t="array" ref="B215">_xll.SNL.Clients.Office.Excel.Functions.SPG(A215, "SP_TOTAL_REV", "CY2023")</f>
        <v>64968000</v>
      </c>
      <c r="C215" s="4">
        <f>_xll.SNL.Clients.Office.Excel.Functions.SPG(A215,"IQ_AVG_DILUT_SHARES_OUT","CY2023")</f>
        <v>276412000</v>
      </c>
      <c r="D215" s="5">
        <f>_xll.SNL.Clients.Office.Excel.Functions.SPG(A215, "IQ_DILUT_EPS_NORM", "CY2023")</f>
        <v>14.364000000000001</v>
      </c>
      <c r="E215">
        <f t="shared" si="9"/>
        <v>3970381.9679999999</v>
      </c>
      <c r="F215">
        <f t="shared" si="10"/>
        <v>6.1112885851496122E-2</v>
      </c>
      <c r="H215" t="b">
        <f t="shared" si="11"/>
        <v>1</v>
      </c>
      <c r="K215" t="s">
        <v>740</v>
      </c>
      <c r="L215">
        <v>64968000</v>
      </c>
      <c r="M215">
        <v>276412000</v>
      </c>
      <c r="N215">
        <v>14.364000000000001</v>
      </c>
      <c r="O215">
        <v>3970381.9679999999</v>
      </c>
      <c r="P215">
        <v>6.1112885851496122E-2</v>
      </c>
    </row>
    <row r="216" spans="1:16">
      <c r="A216" s="11" t="s">
        <v>220</v>
      </c>
      <c r="B216" s="4" cm="1">
        <f t="array" ref="B216">_xll.SNL.Clients.Office.Excel.Functions.SPG(A216, "SP_TOTAL_REV", "CY2023")</f>
        <v>2193748</v>
      </c>
      <c r="C216" s="4">
        <f>_xll.SNL.Clients.Office.Excel.Functions.SPG(A216,"IQ_AVG_DILUT_SHARES_OUT","CY2023")</f>
        <v>547275000</v>
      </c>
      <c r="D216" s="5">
        <f>_xll.SNL.Clients.Office.Excel.Functions.SPG(A216, "IQ_DILUT_EPS_NORM", "CY2023")</f>
        <v>0.22</v>
      </c>
      <c r="E216">
        <f t="shared" si="9"/>
        <v>120400.5</v>
      </c>
      <c r="F216">
        <f t="shared" si="10"/>
        <v>5.4883468839629711E-2</v>
      </c>
      <c r="H216" t="b">
        <f t="shared" si="11"/>
        <v>1</v>
      </c>
      <c r="K216" t="s">
        <v>741</v>
      </c>
      <c r="L216">
        <v>2193748</v>
      </c>
      <c r="M216">
        <v>547275000</v>
      </c>
      <c r="N216">
        <v>0.22</v>
      </c>
      <c r="O216">
        <v>120400.5</v>
      </c>
      <c r="P216">
        <v>5.4883468839629711E-2</v>
      </c>
    </row>
    <row r="217" spans="1:16">
      <c r="A217" s="11" t="s">
        <v>221</v>
      </c>
      <c r="B217" s="4" cm="1">
        <f t="array" ref="B217">_xll.SNL.Clients.Office.Excel.Functions.SPG(A217, "SP_TOTAL_REV", "CY2023")</f>
        <v>12339000</v>
      </c>
      <c r="C217" s="4">
        <f>_xll.SNL.Clients.Office.Excel.Functions.SPG(A217,"IQ_AVG_DILUT_SHARES_OUT","CY2023")</f>
        <v>131748171</v>
      </c>
      <c r="D217" s="5">
        <f>_xll.SNL.Clients.Office.Excel.Functions.SPG(A217, "IQ_DILUT_EPS_NORM", "CY2023")</f>
        <v>2.8650000000000002</v>
      </c>
      <c r="E217">
        <f t="shared" si="9"/>
        <v>377458.509915</v>
      </c>
      <c r="F217">
        <f t="shared" si="10"/>
        <v>3.0590688865791395E-2</v>
      </c>
      <c r="H217" t="b">
        <f t="shared" si="11"/>
        <v>1</v>
      </c>
      <c r="K217" t="s">
        <v>742</v>
      </c>
      <c r="L217">
        <v>12339000</v>
      </c>
      <c r="M217">
        <v>131748171</v>
      </c>
      <c r="N217">
        <v>2.8650000000000002</v>
      </c>
      <c r="O217">
        <v>377458.509915</v>
      </c>
      <c r="P217">
        <v>3.0590688865791395E-2</v>
      </c>
    </row>
    <row r="218" spans="1:16">
      <c r="A218" s="11" t="s">
        <v>222</v>
      </c>
      <c r="B218" s="4" cm="1">
        <f t="array" ref="B218">_xll.SNL.Clients.Office.Excel.Functions.SPG(A218, "SP_TOTAL_REV", "CY2023")</f>
        <v>10295000</v>
      </c>
      <c r="C218" s="4">
        <f>_xll.SNL.Clients.Office.Excel.Functions.SPG(A218,"IQ_AVG_DILUT_SHARES_OUT","CY2023")</f>
        <v>307600000</v>
      </c>
      <c r="D218" s="5">
        <f>_xll.SNL.Clients.Office.Excel.Functions.SPG(A218, "IQ_DILUT_EPS_NORM", "CY2023")</f>
        <v>4.0259999999999998</v>
      </c>
      <c r="E218">
        <f t="shared" si="9"/>
        <v>1238397.6000000001</v>
      </c>
      <c r="F218">
        <f t="shared" si="10"/>
        <v>0.12029117047110248</v>
      </c>
      <c r="H218" t="b">
        <f t="shared" si="11"/>
        <v>1</v>
      </c>
      <c r="K218" t="s">
        <v>744</v>
      </c>
      <c r="L218">
        <v>10295000</v>
      </c>
      <c r="M218">
        <v>307600000</v>
      </c>
      <c r="N218">
        <v>4.0259999999999998</v>
      </c>
      <c r="O218">
        <v>1238397.6000000001</v>
      </c>
      <c r="P218">
        <v>0.12029117047110248</v>
      </c>
    </row>
    <row r="219" spans="1:16">
      <c r="A219" s="11" t="s">
        <v>223</v>
      </c>
      <c r="B219" s="4" cm="1">
        <f t="array" ref="B219">_xll.SNL.Clients.Office.Excel.Functions.SPG(A219, "SP_TOTAL_REV", "CY2023")</f>
        <v>28081000</v>
      </c>
      <c r="C219" s="4">
        <f>_xll.SNL.Clients.Office.Excel.Functions.SPG(A219,"IQ_AVG_DILUT_SHARES_OUT","CY2023")</f>
        <v>1316250000</v>
      </c>
      <c r="D219" s="5">
        <f>_xll.SNL.Clients.Office.Excel.Functions.SPG(A219, "IQ_DILUT_EPS_NORM", "CY2023")</f>
        <v>1.163</v>
      </c>
      <c r="E219">
        <f t="shared" si="9"/>
        <v>1530798.75</v>
      </c>
      <c r="F219">
        <f t="shared" si="10"/>
        <v>5.4513683629500376E-2</v>
      </c>
      <c r="H219" t="b">
        <f t="shared" si="11"/>
        <v>1</v>
      </c>
      <c r="K219" t="s">
        <v>745</v>
      </c>
      <c r="L219">
        <v>28081000</v>
      </c>
      <c r="M219">
        <v>1316250000</v>
      </c>
      <c r="N219">
        <v>1.163</v>
      </c>
      <c r="O219">
        <v>1530798.75</v>
      </c>
      <c r="P219">
        <v>5.4513683629500376E-2</v>
      </c>
    </row>
    <row r="220" spans="1:16">
      <c r="A220" s="11" t="s">
        <v>224</v>
      </c>
      <c r="B220" s="4" cm="1">
        <f t="array" ref="B220">_xll.SNL.Clients.Office.Excel.Functions.SPG(A220, "SP_TOTAL_REV", "CY2023")</f>
        <v>4408000</v>
      </c>
      <c r="C220" s="4">
        <f>_xll.SNL.Clients.Office.Excel.Functions.SPG(A220,"IQ_AVG_DILUT_SHARES_OUT","CY2023")</f>
        <v>264000000</v>
      </c>
      <c r="D220" s="5">
        <f>_xll.SNL.Clients.Office.Excel.Functions.SPG(A220, "IQ_DILUT_EPS_NORM", "CY2023")</f>
        <v>4.2759999999999998</v>
      </c>
      <c r="E220">
        <f t="shared" si="9"/>
        <v>1128864</v>
      </c>
      <c r="F220">
        <f t="shared" si="10"/>
        <v>0.25609437386569872</v>
      </c>
      <c r="H220" t="b">
        <f t="shared" si="11"/>
        <v>1</v>
      </c>
      <c r="K220" t="s">
        <v>746</v>
      </c>
      <c r="L220">
        <v>4408000</v>
      </c>
      <c r="M220">
        <v>264000000</v>
      </c>
      <c r="N220">
        <v>4.2759999999999998</v>
      </c>
      <c r="O220">
        <v>1128864</v>
      </c>
      <c r="P220">
        <v>0.25609437386569872</v>
      </c>
    </row>
    <row r="221" spans="1:16">
      <c r="A221" s="11" t="s">
        <v>225</v>
      </c>
      <c r="B221" s="4" cm="1">
        <f t="array" ref="B221">_xll.SNL.Clients.Office.Excel.Functions.SPG(A221, "SP_TOTAL_REV", "CY2023")</f>
        <v>3969300</v>
      </c>
      <c r="C221" s="4">
        <f>_xll.SNL.Clients.Office.Excel.Functions.SPG(A221,"IQ_AVG_DILUT_SHARES_OUT","CY2023")</f>
        <v>246564250</v>
      </c>
      <c r="D221" s="5">
        <f>_xll.SNL.Clients.Office.Excel.Functions.SPG(A221, "IQ_DILUT_EPS_NORM", "CY2023")</f>
        <v>2.3969999999999998</v>
      </c>
      <c r="E221">
        <f t="shared" si="9"/>
        <v>591014.50725000002</v>
      </c>
      <c r="F221">
        <f t="shared" si="10"/>
        <v>0.14889640673418489</v>
      </c>
      <c r="H221" t="b">
        <f t="shared" si="11"/>
        <v>1</v>
      </c>
      <c r="K221" t="s">
        <v>747</v>
      </c>
      <c r="L221">
        <v>3969300</v>
      </c>
      <c r="M221">
        <v>246564250</v>
      </c>
      <c r="N221">
        <v>2.3969999999999998</v>
      </c>
      <c r="O221">
        <v>591014.50725000002</v>
      </c>
      <c r="P221">
        <v>0.14889640673418489</v>
      </c>
    </row>
    <row r="222" spans="1:16">
      <c r="A222" s="11" t="s">
        <v>226</v>
      </c>
      <c r="B222" s="4" cm="1">
        <f t="array" ref="B222">_xll.SNL.Clients.Office.Excel.Functions.SPG(A222, "SP_TOTAL_REV", "CY2023")</f>
        <v>36662000</v>
      </c>
      <c r="C222" s="4">
        <f>_xll.SNL.Clients.Office.Excel.Functions.SPG(A222,"IQ_AVG_DILUT_SHARES_OUT","CY2023")</f>
        <v>668200000</v>
      </c>
      <c r="D222" s="5" t="str">
        <f>_xll.SNL.Clients.Office.Excel.Functions.SPG(A222, "IQ_DILUT_EPS_NORM", "CY2023")</f>
        <v>NA</v>
      </c>
      <c r="E222" t="e">
        <f t="shared" si="9"/>
        <v>#VALUE!</v>
      </c>
      <c r="F222" t="e">
        <f t="shared" si="10"/>
        <v>#VALUE!</v>
      </c>
      <c r="H222" t="b">
        <f t="shared" si="11"/>
        <v>1</v>
      </c>
      <c r="K222" t="s">
        <v>749</v>
      </c>
      <c r="L222">
        <v>36662000</v>
      </c>
      <c r="M222">
        <v>668200000</v>
      </c>
      <c r="N222" t="s">
        <v>1049</v>
      </c>
      <c r="O222" t="e">
        <v>#VALUE!</v>
      </c>
      <c r="P222" t="e">
        <v>#VALUE!</v>
      </c>
    </row>
    <row r="223" spans="1:16">
      <c r="A223" s="11" t="s">
        <v>227</v>
      </c>
      <c r="B223" s="4" cm="1">
        <f t="array" ref="B223">_xll.SNL.Clients.Office.Excel.Functions.SPG(A223, "SP_TOTAL_REV", "CY2023")</f>
        <v>12135929</v>
      </c>
      <c r="C223" s="4">
        <f>_xll.SNL.Clients.Office.Excel.Functions.SPG(A223,"IQ_AVG_DILUT_SHARES_OUT","CY2023")</f>
        <v>548454250</v>
      </c>
      <c r="D223" s="5">
        <f>_xll.SNL.Clients.Office.Excel.Functions.SPG(A223, "IQ_DILUT_EPS_NORM", "CY2023")</f>
        <v>1.194</v>
      </c>
      <c r="E223">
        <f t="shared" si="9"/>
        <v>654854.37450000003</v>
      </c>
      <c r="F223">
        <f t="shared" si="10"/>
        <v>5.3959970802400052E-2</v>
      </c>
      <c r="H223" t="b">
        <f t="shared" si="11"/>
        <v>1</v>
      </c>
      <c r="K223" t="s">
        <v>750</v>
      </c>
      <c r="L223">
        <v>12135929</v>
      </c>
      <c r="M223">
        <v>548454250</v>
      </c>
      <c r="N223">
        <v>1.194</v>
      </c>
      <c r="O223">
        <v>654854.37450000003</v>
      </c>
      <c r="P223">
        <v>5.3959970802400052E-2</v>
      </c>
    </row>
    <row r="224" spans="1:16">
      <c r="A224" s="11" t="s">
        <v>228</v>
      </c>
      <c r="B224" s="4" cm="1">
        <f t="array" ref="B224">_xll.SNL.Clients.Office.Excel.Functions.SPG(A224, "SP_TOTAL_REV", "CY2023")</f>
        <v>5392000</v>
      </c>
      <c r="C224" s="4">
        <f>_xll.SNL.Clients.Office.Excel.Functions.SPG(A224,"IQ_AVG_DILUT_SHARES_OUT","CY2023")</f>
        <v>712800000</v>
      </c>
      <c r="D224" s="5">
        <f>_xll.SNL.Clients.Office.Excel.Functions.SPG(A224, "IQ_DILUT_EPS_NORM", "CY2023")</f>
        <v>0.61299999999999999</v>
      </c>
      <c r="E224">
        <f t="shared" si="9"/>
        <v>436946.4</v>
      </c>
      <c r="F224">
        <f t="shared" si="10"/>
        <v>8.1036053412462908E-2</v>
      </c>
      <c r="H224" t="b">
        <f t="shared" si="11"/>
        <v>1</v>
      </c>
      <c r="K224" t="s">
        <v>751</v>
      </c>
      <c r="L224">
        <v>5392000</v>
      </c>
      <c r="M224">
        <v>712800000</v>
      </c>
      <c r="N224">
        <v>0.61299999999999999</v>
      </c>
      <c r="O224">
        <v>436946.4</v>
      </c>
      <c r="P224">
        <v>8.1036053412462908E-2</v>
      </c>
    </row>
    <row r="225" spans="1:16">
      <c r="A225" s="11" t="s">
        <v>229</v>
      </c>
      <c r="B225" s="4" cm="1">
        <f t="array" ref="B225">_xll.SNL.Clients.Office.Excel.Functions.SPG(A225, "SP_TOTAL_REV", "CY2023")</f>
        <v>6640000</v>
      </c>
      <c r="C225" s="4">
        <f>_xll.SNL.Clients.Office.Excel.Functions.SPG(A225,"IQ_AVG_DILUT_SHARES_OUT","CY2023")</f>
        <v>416000000</v>
      </c>
      <c r="D225" s="5">
        <f>_xll.SNL.Clients.Office.Excel.Functions.SPG(A225, "IQ_DILUT_EPS_NORM", "CY2023")</f>
        <v>1.48</v>
      </c>
      <c r="E225">
        <f t="shared" si="9"/>
        <v>615680</v>
      </c>
      <c r="F225">
        <f t="shared" si="10"/>
        <v>9.2722891566265064E-2</v>
      </c>
      <c r="H225" t="b">
        <f t="shared" si="11"/>
        <v>1</v>
      </c>
      <c r="K225" t="s">
        <v>752</v>
      </c>
      <c r="L225">
        <v>6640000</v>
      </c>
      <c r="M225">
        <v>416000000</v>
      </c>
      <c r="N225">
        <v>1.48</v>
      </c>
      <c r="O225">
        <v>615680</v>
      </c>
      <c r="P225">
        <v>9.2722891566265064E-2</v>
      </c>
    </row>
    <row r="226" spans="1:16">
      <c r="A226" s="11" t="s">
        <v>230</v>
      </c>
      <c r="B226" s="4" cm="1">
        <f t="array" ref="B226">_xll.SNL.Clients.Office.Excel.Functions.SPG(A226, "SP_TOTAL_REV", "CY2023")</f>
        <v>53105000</v>
      </c>
      <c r="C226" s="4">
        <f>_xll.SNL.Clients.Office.Excel.Functions.SPG(A226,"IQ_AVG_DILUT_SHARES_OUT","CY2023")</f>
        <v>1001500000</v>
      </c>
      <c r="D226" s="5">
        <f>_xll.SNL.Clients.Office.Excel.Functions.SPG(A226, "IQ_DILUT_EPS_NORM", "CY2023")</f>
        <v>2.3860000000000001</v>
      </c>
      <c r="E226">
        <f t="shared" si="9"/>
        <v>2389579</v>
      </c>
      <c r="F226">
        <f t="shared" si="10"/>
        <v>4.4997250729686473E-2</v>
      </c>
      <c r="H226" t="b">
        <f t="shared" si="11"/>
        <v>1</v>
      </c>
      <c r="K226" t="s">
        <v>753</v>
      </c>
      <c r="L226">
        <v>53105000</v>
      </c>
      <c r="M226">
        <v>1001500000</v>
      </c>
      <c r="N226">
        <v>2.3860000000000001</v>
      </c>
      <c r="O226">
        <v>2389579</v>
      </c>
      <c r="P226">
        <v>4.4997250729686473E-2</v>
      </c>
    </row>
    <row r="227" spans="1:16">
      <c r="A227" s="11" t="s">
        <v>231</v>
      </c>
      <c r="B227" s="4" cm="1">
        <f t="array" ref="B227">_xll.SNL.Clients.Office.Excel.Functions.SPG(A227, "SP_TOTAL_REV", "CY2023")</f>
        <v>5372900</v>
      </c>
      <c r="C227" s="4">
        <f>_xll.SNL.Clients.Office.Excel.Functions.SPG(A227,"IQ_AVG_DILUT_SHARES_OUT","CY2023")</f>
        <v>54000000</v>
      </c>
      <c r="D227" s="5">
        <f>_xll.SNL.Clients.Office.Excel.Functions.SPG(A227, "IQ_DILUT_EPS_NORM", "CY2023")</f>
        <v>11.327999999999999</v>
      </c>
      <c r="E227">
        <f t="shared" si="9"/>
        <v>611712</v>
      </c>
      <c r="F227">
        <f t="shared" si="10"/>
        <v>0.11385136518453721</v>
      </c>
      <c r="H227" t="b">
        <f t="shared" si="11"/>
        <v>1</v>
      </c>
      <c r="K227" t="s">
        <v>754</v>
      </c>
      <c r="L227">
        <v>5372900</v>
      </c>
      <c r="M227">
        <v>54000000</v>
      </c>
      <c r="N227">
        <v>11.327999999999999</v>
      </c>
      <c r="O227">
        <v>611712</v>
      </c>
      <c r="P227">
        <v>0.11385136518453721</v>
      </c>
    </row>
    <row r="228" spans="1:16">
      <c r="A228" s="11" t="s">
        <v>232</v>
      </c>
      <c r="B228" s="4" cm="1">
        <f t="array" ref="B228">_xll.SNL.Clients.Office.Excel.Functions.SPG(A228, "SP_TOTAL_REV", "CY2023")</f>
        <v>106374000</v>
      </c>
      <c r="C228" s="4">
        <f>_xll.SNL.Clients.Office.Excel.Functions.SPG(A228,"IQ_AVG_DILUT_SHARES_OUT","CY2023")</f>
        <v>124441000</v>
      </c>
      <c r="D228" s="5">
        <f>_xll.SNL.Clients.Office.Excel.Functions.SPG(A228, "IQ_DILUT_EPS_NORM", "CY2023")</f>
        <v>19.532</v>
      </c>
      <c r="E228">
        <f t="shared" si="9"/>
        <v>2430581.6120000002</v>
      </c>
      <c r="F228">
        <f t="shared" si="10"/>
        <v>2.284939564179217E-2</v>
      </c>
      <c r="H228" t="b">
        <f t="shared" si="11"/>
        <v>1</v>
      </c>
      <c r="K228" t="s">
        <v>755</v>
      </c>
      <c r="L228">
        <v>106374000</v>
      </c>
      <c r="M228">
        <v>124441000</v>
      </c>
      <c r="N228">
        <v>19.532</v>
      </c>
      <c r="O228">
        <v>2430581.6120000002</v>
      </c>
      <c r="P228">
        <v>2.284939564179217E-2</v>
      </c>
    </row>
    <row r="229" spans="1:16">
      <c r="A229" s="11" t="s">
        <v>233</v>
      </c>
      <c r="B229" s="4" cm="1">
        <f t="array" ref="B229">_xll.SNL.Clients.Office.Excel.Functions.SPG(A229, "SP_TOTAL_REV", "CY2023")</f>
        <v>7303000</v>
      </c>
      <c r="C229" s="4">
        <f>_xll.SNL.Clients.Office.Excel.Functions.SPG(A229,"IQ_AVG_DILUT_SHARES_OUT","CY2023")</f>
        <v>1468016000</v>
      </c>
      <c r="D229" s="5">
        <f>_xll.SNL.Clients.Office.Excel.Functions.SPG(A229, "IQ_DILUT_EPS_NORM", "CY2023")</f>
        <v>1.0009999999999999</v>
      </c>
      <c r="E229">
        <f t="shared" si="9"/>
        <v>1469484.0159999998</v>
      </c>
      <c r="F229">
        <f t="shared" si="10"/>
        <v>0.20121648856634258</v>
      </c>
      <c r="H229" t="b">
        <f t="shared" si="11"/>
        <v>1</v>
      </c>
      <c r="K229" t="s">
        <v>756</v>
      </c>
      <c r="L229">
        <v>7303000</v>
      </c>
      <c r="M229">
        <v>1468016000</v>
      </c>
      <c r="N229">
        <v>1.0009999999999999</v>
      </c>
      <c r="O229">
        <v>1469484.0159999998</v>
      </c>
      <c r="P229">
        <v>0.20121648856634258</v>
      </c>
    </row>
    <row r="230" spans="1:16">
      <c r="A230" s="11" t="s">
        <v>234</v>
      </c>
      <c r="B230" s="4" cm="1">
        <f t="array" ref="B230">_xll.SNL.Clients.Office.Excel.Functions.SPG(A230, "SP_TOTAL_REV", "CY2023")</f>
        <v>11454000</v>
      </c>
      <c r="C230" s="4">
        <f>_xll.SNL.Clients.Office.Excel.Functions.SPG(A230,"IQ_AVG_DILUT_SHARES_OUT","CY2023")</f>
        <v>39900000</v>
      </c>
      <c r="D230" s="5">
        <f>_xll.SNL.Clients.Office.Excel.Functions.SPG(A230, "IQ_DILUT_EPS_NORM", "CY2023")</f>
        <v>11.122</v>
      </c>
      <c r="E230">
        <f t="shared" si="9"/>
        <v>443767.8</v>
      </c>
      <c r="F230">
        <f t="shared" si="10"/>
        <v>3.8743478260869567E-2</v>
      </c>
      <c r="H230" t="b">
        <f t="shared" si="11"/>
        <v>1</v>
      </c>
      <c r="K230" t="s">
        <v>757</v>
      </c>
      <c r="L230">
        <v>11454000</v>
      </c>
      <c r="M230">
        <v>39900000</v>
      </c>
      <c r="N230">
        <v>11.122</v>
      </c>
      <c r="O230">
        <v>443767.8</v>
      </c>
      <c r="P230">
        <v>3.8743478260869567E-2</v>
      </c>
    </row>
    <row r="231" spans="1:16">
      <c r="A231" s="11" t="s">
        <v>235</v>
      </c>
      <c r="B231" s="4" cm="1">
        <f t="array" ref="B231">_xll.SNL.Clients.Office.Excel.Functions.SPG(A231, "SP_TOTAL_REV", "CY2023")</f>
        <v>3273900</v>
      </c>
      <c r="C231" s="4">
        <f>_xll.SNL.Clients.Office.Excel.Functions.SPG(A231,"IQ_AVG_DILUT_SHARES_OUT","CY2023")</f>
        <v>75900000</v>
      </c>
      <c r="D231" s="5">
        <f>_xll.SNL.Clients.Office.Excel.Functions.SPG(A231, "IQ_DILUT_EPS_NORM", "CY2023")</f>
        <v>5.7329999999999997</v>
      </c>
      <c r="E231">
        <f t="shared" si="9"/>
        <v>435134.7</v>
      </c>
      <c r="F231">
        <f t="shared" si="10"/>
        <v>0.13291019884541372</v>
      </c>
      <c r="H231" t="b">
        <f t="shared" si="11"/>
        <v>1</v>
      </c>
      <c r="K231" t="s">
        <v>759</v>
      </c>
      <c r="L231">
        <v>3273900</v>
      </c>
      <c r="M231">
        <v>75900000</v>
      </c>
      <c r="N231">
        <v>5.7329999999999997</v>
      </c>
      <c r="O231">
        <v>435134.7</v>
      </c>
      <c r="P231">
        <v>0.13291019884541372</v>
      </c>
    </row>
    <row r="232" spans="1:16">
      <c r="A232" s="11" t="s">
        <v>236</v>
      </c>
      <c r="B232" s="4" cm="1">
        <f t="array" ref="B232">_xll.SNL.Clients.Office.Excel.Functions.SPG(A232, "SP_TOTAL_REV", "CY2023")</f>
        <v>3660953</v>
      </c>
      <c r="C232" s="4">
        <f>_xll.SNL.Clients.Office.Excel.Functions.SPG(A232,"IQ_AVG_DILUT_SHARES_OUT","CY2023")</f>
        <v>83978000</v>
      </c>
      <c r="D232" s="5">
        <f>_xll.SNL.Clients.Office.Excel.Functions.SPG(A232, "IQ_DILUT_EPS_NORM", "CY2023")</f>
        <v>7.8979999999999997</v>
      </c>
      <c r="E232">
        <f t="shared" si="9"/>
        <v>663258.24399999995</v>
      </c>
      <c r="F232">
        <f t="shared" si="10"/>
        <v>0.18117092571251256</v>
      </c>
      <c r="H232" t="b">
        <f t="shared" si="11"/>
        <v>1</v>
      </c>
      <c r="K232" t="s">
        <v>760</v>
      </c>
      <c r="L232">
        <v>3660953</v>
      </c>
      <c r="M232">
        <v>83978000</v>
      </c>
      <c r="N232">
        <v>7.8979999999999997</v>
      </c>
      <c r="O232">
        <v>663258.24399999995</v>
      </c>
      <c r="P232">
        <v>0.18117092571251256</v>
      </c>
    </row>
    <row r="233" spans="1:16">
      <c r="A233" s="11" t="s">
        <v>237</v>
      </c>
      <c r="B233" s="4" cm="1">
        <f t="array" ref="B233">_xll.SNL.Clients.Office.Excel.Functions.SPG(A233, "SP_TOTAL_REV", "CY2023")</f>
        <v>16107000</v>
      </c>
      <c r="C233" s="4">
        <f>_xll.SNL.Clients.Office.Excel.Functions.SPG(A233,"IQ_AVG_DILUT_SHARES_OUT","CY2023")</f>
        <v>303600000</v>
      </c>
      <c r="D233" s="5">
        <f>_xll.SNL.Clients.Office.Excel.Functions.SPG(A233, "IQ_DILUT_EPS_NORM", "CY2023")</f>
        <v>7.8639999999999999</v>
      </c>
      <c r="E233">
        <f t="shared" si="9"/>
        <v>2387510.4</v>
      </c>
      <c r="F233">
        <f t="shared" si="10"/>
        <v>0.14822812441795491</v>
      </c>
      <c r="H233" t="b">
        <f t="shared" si="11"/>
        <v>1</v>
      </c>
      <c r="K233" t="s">
        <v>761</v>
      </c>
      <c r="L233">
        <v>16107000</v>
      </c>
      <c r="M233">
        <v>303600000</v>
      </c>
      <c r="N233">
        <v>7.8639999999999999</v>
      </c>
      <c r="O233">
        <v>2387510.4</v>
      </c>
      <c r="P233">
        <v>0.14822812441795491</v>
      </c>
    </row>
    <row r="234" spans="1:16">
      <c r="A234" s="11" t="s">
        <v>238</v>
      </c>
      <c r="B234" s="4" cm="1">
        <f t="array" ref="B234">_xll.SNL.Clients.Office.Excel.Functions.SPG(A234, "SP_TOTAL_REV", "CY2023")</f>
        <v>3695649</v>
      </c>
      <c r="C234" s="4">
        <f>_xll.SNL.Clients.Office.Excel.Functions.SPG(A234,"IQ_AVG_DILUT_SHARES_OUT","CY2023")</f>
        <v>225928000</v>
      </c>
      <c r="D234" s="5">
        <f>_xll.SNL.Clients.Office.Excel.Functions.SPG(A234, "IQ_DILUT_EPS_NORM", "CY2023")</f>
        <v>2.2669999999999999</v>
      </c>
      <c r="E234">
        <f t="shared" si="9"/>
        <v>512178.77600000001</v>
      </c>
      <c r="F234">
        <f t="shared" si="10"/>
        <v>0.13858967017701085</v>
      </c>
      <c r="H234" t="b">
        <f t="shared" si="11"/>
        <v>1</v>
      </c>
      <c r="K234" t="s">
        <v>763</v>
      </c>
      <c r="L234">
        <v>3695649</v>
      </c>
      <c r="M234">
        <v>225928000</v>
      </c>
      <c r="N234">
        <v>2.2669999999999999</v>
      </c>
      <c r="O234">
        <v>512178.77600000001</v>
      </c>
      <c r="P234">
        <v>0.13858967017701085</v>
      </c>
    </row>
    <row r="235" spans="1:16">
      <c r="A235" s="11" t="s">
        <v>239</v>
      </c>
      <c r="B235" s="4" cm="1">
        <f t="array" ref="B235">_xll.SNL.Clients.Office.Excel.Functions.SPG(A235, "SP_TOTAL_REV", "CY2023")</f>
        <v>6876100</v>
      </c>
      <c r="C235" s="4">
        <f>_xll.SNL.Clients.Office.Excel.Functions.SPG(A235,"IQ_AVG_DILUT_SHARES_OUT","CY2023")</f>
        <v>409000000</v>
      </c>
      <c r="D235" s="5">
        <f>_xll.SNL.Clients.Office.Excel.Functions.SPG(A235, "IQ_DILUT_EPS_NORM", "CY2023")</f>
        <v>1.6819999999999999</v>
      </c>
      <c r="E235">
        <f t="shared" si="9"/>
        <v>687938</v>
      </c>
      <c r="F235">
        <f t="shared" si="10"/>
        <v>0.1000477014586757</v>
      </c>
      <c r="H235" t="b">
        <f t="shared" si="11"/>
        <v>1</v>
      </c>
      <c r="K235" t="s">
        <v>764</v>
      </c>
      <c r="L235">
        <v>6876100</v>
      </c>
      <c r="M235">
        <v>409000000</v>
      </c>
      <c r="N235">
        <v>1.6819999999999999</v>
      </c>
      <c r="O235">
        <v>687938</v>
      </c>
      <c r="P235">
        <v>0.1000477014586757</v>
      </c>
    </row>
    <row r="236" spans="1:16">
      <c r="A236" s="11" t="s">
        <v>240</v>
      </c>
      <c r="B236" s="4" cm="1">
        <f t="array" ref="B236">_xll.SNL.Clients.Office.Excel.Functions.SPG(A236, "SP_TOTAL_REV", "CY2023")</f>
        <v>1697100</v>
      </c>
      <c r="C236" s="4">
        <f>_xll.SNL.Clients.Office.Excel.Functions.SPG(A236,"IQ_AVG_DILUT_SHARES_OUT","CY2023")</f>
        <v>73633000</v>
      </c>
      <c r="D236" s="5">
        <f>_xll.SNL.Clients.Office.Excel.Functions.SPG(A236, "IQ_DILUT_EPS_NORM", "CY2023")</f>
        <v>1.956</v>
      </c>
      <c r="E236">
        <f t="shared" si="9"/>
        <v>144026.14799999999</v>
      </c>
      <c r="F236">
        <f t="shared" si="10"/>
        <v>8.4866035000883855E-2</v>
      </c>
      <c r="H236" t="b">
        <f t="shared" si="11"/>
        <v>1</v>
      </c>
      <c r="K236" t="s">
        <v>765</v>
      </c>
      <c r="L236">
        <v>1697100</v>
      </c>
      <c r="M236">
        <v>73633000</v>
      </c>
      <c r="N236">
        <v>1.956</v>
      </c>
      <c r="O236">
        <v>144026.14799999999</v>
      </c>
      <c r="P236">
        <v>8.4866035000883855E-2</v>
      </c>
    </row>
    <row r="237" spans="1:16">
      <c r="A237" s="11" t="s">
        <v>241</v>
      </c>
      <c r="B237" s="4" cm="1">
        <f t="array" ref="B237">_xll.SNL.Clients.Office.Excel.Functions.SPG(A237, "SP_TOTAL_REV", "CY2023")</f>
        <v>54228000</v>
      </c>
      <c r="C237" s="4">
        <f>_xll.SNL.Clients.Office.Excel.Functions.SPG(A237,"IQ_AVG_DILUT_SHARES_OUT","CY2023")</f>
        <v>4212000000</v>
      </c>
      <c r="D237" s="5" t="str">
        <f>_xll.SNL.Clients.Office.Excel.Functions.SPG(A237, "IQ_DILUT_EPS_NORM", "CY2023")</f>
        <v>NA</v>
      </c>
      <c r="E237" t="e">
        <f t="shared" si="9"/>
        <v>#VALUE!</v>
      </c>
      <c r="F237" t="e">
        <f t="shared" si="10"/>
        <v>#VALUE!</v>
      </c>
      <c r="H237" t="b">
        <f t="shared" si="11"/>
        <v>1</v>
      </c>
      <c r="K237" t="s">
        <v>766</v>
      </c>
      <c r="L237">
        <v>54228000</v>
      </c>
      <c r="M237">
        <v>4212000000</v>
      </c>
      <c r="N237" t="s">
        <v>1049</v>
      </c>
      <c r="O237" t="e">
        <v>#VALUE!</v>
      </c>
      <c r="P237" t="e">
        <v>#VALUE!</v>
      </c>
    </row>
    <row r="238" spans="1:16">
      <c r="A238" s="11" t="s">
        <v>242</v>
      </c>
      <c r="B238" s="4" cm="1">
        <f t="array" ref="B238">_xll.SNL.Clients.Office.Excel.Functions.SPG(A238, "SP_TOTAL_REV", "CY2023")</f>
        <v>7988000</v>
      </c>
      <c r="C238" s="4">
        <f>_xll.SNL.Clients.Office.Excel.Functions.SPG(A238,"IQ_AVG_DILUT_SHARES_OUT","CY2023")</f>
        <v>565000000</v>
      </c>
      <c r="D238" s="5">
        <f>_xll.SNL.Clients.Office.Excel.Functions.SPG(A238, "IQ_DILUT_EPS_NORM", "CY2023")</f>
        <v>3.3780000000000001</v>
      </c>
      <c r="E238">
        <f t="shared" si="9"/>
        <v>1908570</v>
      </c>
      <c r="F238">
        <f t="shared" si="10"/>
        <v>0.23892964446670004</v>
      </c>
      <c r="H238" t="b">
        <f t="shared" si="11"/>
        <v>1</v>
      </c>
      <c r="K238" t="s">
        <v>767</v>
      </c>
      <c r="L238">
        <v>7988000</v>
      </c>
      <c r="M238">
        <v>565000000</v>
      </c>
      <c r="N238">
        <v>3.3780000000000001</v>
      </c>
      <c r="O238">
        <v>1908570</v>
      </c>
      <c r="P238">
        <v>0.23892964446670004</v>
      </c>
    </row>
    <row r="239" spans="1:16">
      <c r="A239" s="11" t="s">
        <v>243</v>
      </c>
      <c r="B239" s="4" cm="1">
        <f t="array" ref="B239">_xll.SNL.Clients.Office.Excel.Functions.SPG(A239, "SP_TOTAL_REV", "CY2023")</f>
        <v>61860000</v>
      </c>
      <c r="C239" s="4">
        <f>_xll.SNL.Clients.Office.Excel.Functions.SPG(A239,"IQ_AVG_DILUT_SHARES_OUT","CY2023")</f>
        <v>922073828</v>
      </c>
      <c r="D239" s="5">
        <f>_xll.SNL.Clients.Office.Excel.Functions.SPG(A239, "IQ_DILUT_EPS_NORM", "CY2023")</f>
        <v>6.1779999999999999</v>
      </c>
      <c r="E239">
        <f t="shared" si="9"/>
        <v>5696572.1093839994</v>
      </c>
      <c r="F239">
        <f t="shared" si="10"/>
        <v>9.2088136265502732E-2</v>
      </c>
      <c r="H239" t="b">
        <f t="shared" si="11"/>
        <v>1</v>
      </c>
      <c r="K239" t="s">
        <v>758</v>
      </c>
      <c r="L239">
        <v>61860000</v>
      </c>
      <c r="M239">
        <v>922073828</v>
      </c>
      <c r="N239">
        <v>6.1779999999999999</v>
      </c>
      <c r="O239">
        <v>5696572.1093839994</v>
      </c>
      <c r="P239">
        <v>9.2088136265502732E-2</v>
      </c>
    </row>
    <row r="240" spans="1:16">
      <c r="A240" s="11" t="s">
        <v>244</v>
      </c>
      <c r="B240" s="4" cm="1">
        <f t="array" ref="B240">_xll.SNL.Clients.Office.Excel.Functions.SPG(A240, "SP_TOTAL_REV", "CY2023")</f>
        <v>11479000</v>
      </c>
      <c r="C240" s="4">
        <f>_xll.SNL.Clients.Office.Excel.Functions.SPG(A240,"IQ_AVG_DILUT_SHARES_OUT","CY2023")</f>
        <v>255000000</v>
      </c>
      <c r="D240" s="5">
        <f>_xll.SNL.Clients.Office.Excel.Functions.SPG(A240, "IQ_DILUT_EPS_NORM", "CY2023")</f>
        <v>0.41799999999999998</v>
      </c>
      <c r="E240">
        <f t="shared" si="9"/>
        <v>106590</v>
      </c>
      <c r="F240">
        <f t="shared" si="10"/>
        <v>9.2856520602839967E-3</v>
      </c>
      <c r="H240" t="b">
        <f t="shared" si="11"/>
        <v>1</v>
      </c>
      <c r="K240" t="s">
        <v>768</v>
      </c>
      <c r="L240">
        <v>11479000</v>
      </c>
      <c r="M240">
        <v>255000000</v>
      </c>
      <c r="N240">
        <v>0.41799999999999998</v>
      </c>
      <c r="O240">
        <v>106590</v>
      </c>
      <c r="P240">
        <v>9.2856520602839967E-3</v>
      </c>
    </row>
    <row r="241" spans="1:16">
      <c r="A241" s="11" t="s">
        <v>245</v>
      </c>
      <c r="B241" s="4" cm="1">
        <f t="array" ref="B241">_xll.SNL.Clients.Office.Excel.Functions.SPG(A241, "SP_TOTAL_REV", "CY2023")</f>
        <v>18916000</v>
      </c>
      <c r="C241" s="4">
        <f>_xll.SNL.Clients.Office.Excel.Functions.SPG(A241,"IQ_AVG_DILUT_SHARES_OUT","CY2023")</f>
        <v>349100000</v>
      </c>
      <c r="D241" s="5">
        <f>_xll.SNL.Clients.Office.Excel.Functions.SPG(A241, "IQ_DILUT_EPS_NORM", "CY2023")</f>
        <v>1.5840000000000001</v>
      </c>
      <c r="E241">
        <f t="shared" si="9"/>
        <v>552974.4</v>
      </c>
      <c r="F241">
        <f t="shared" si="10"/>
        <v>2.9233157115669275E-2</v>
      </c>
      <c r="H241" t="b">
        <f t="shared" si="11"/>
        <v>1</v>
      </c>
      <c r="K241" t="s">
        <v>769</v>
      </c>
      <c r="L241">
        <v>18916000</v>
      </c>
      <c r="M241">
        <v>349100000</v>
      </c>
      <c r="N241">
        <v>1.5840000000000001</v>
      </c>
      <c r="O241">
        <v>552974.4</v>
      </c>
      <c r="P241">
        <v>2.9233157115669275E-2</v>
      </c>
    </row>
    <row r="242" spans="1:16">
      <c r="A242" s="11" t="s">
        <v>246</v>
      </c>
      <c r="B242" s="4" cm="1">
        <f t="array" ref="B242">_xll.SNL.Clients.Office.Excel.Functions.SPG(A242, "SP_TOTAL_REV", "CY2023")</f>
        <v>15094000</v>
      </c>
      <c r="C242" s="4">
        <f>_xll.SNL.Clients.Office.Excel.Functions.SPG(A242,"IQ_AVG_DILUT_SHARES_OUT","CY2023")</f>
        <v>283500000</v>
      </c>
      <c r="D242" s="5">
        <f>_xll.SNL.Clients.Office.Excel.Functions.SPG(A242, "IQ_DILUT_EPS_NORM", "CY2023")</f>
        <v>7.3920000000000003</v>
      </c>
      <c r="E242">
        <f t="shared" si="9"/>
        <v>2095632</v>
      </c>
      <c r="F242">
        <f t="shared" si="10"/>
        <v>0.13883874387173711</v>
      </c>
      <c r="H242" t="b">
        <f t="shared" si="11"/>
        <v>1</v>
      </c>
      <c r="K242" t="s">
        <v>771</v>
      </c>
      <c r="L242">
        <v>15094000</v>
      </c>
      <c r="M242">
        <v>283500000</v>
      </c>
      <c r="N242">
        <v>7.3920000000000003</v>
      </c>
      <c r="O242">
        <v>2095632</v>
      </c>
      <c r="P242">
        <v>0.13883874387173711</v>
      </c>
    </row>
    <row r="243" spans="1:16">
      <c r="A243" s="11" t="s">
        <v>247</v>
      </c>
      <c r="B243" s="4" cm="1">
        <f t="array" ref="B243">_xll.SNL.Clients.Office.Excel.Functions.SPG(A243, "SP_TOTAL_REV", "CY2023")</f>
        <v>7124100</v>
      </c>
      <c r="C243" s="4">
        <f>_xll.SNL.Clients.Office.Excel.Functions.SPG(A243,"IQ_AVG_DILUT_SHARES_OUT","CY2023")</f>
        <v>357400000</v>
      </c>
      <c r="D243" s="5">
        <f>_xll.SNL.Clients.Office.Excel.Functions.SPG(A243, "IQ_DILUT_EPS_NORM", "CY2023")</f>
        <v>3.3839999999999999</v>
      </c>
      <c r="E243">
        <f t="shared" si="9"/>
        <v>1209441.6000000001</v>
      </c>
      <c r="F243">
        <f t="shared" si="10"/>
        <v>0.16976763380637555</v>
      </c>
      <c r="H243" t="b">
        <f t="shared" si="11"/>
        <v>1</v>
      </c>
      <c r="K243" t="s">
        <v>772</v>
      </c>
      <c r="L243">
        <v>7124100</v>
      </c>
      <c r="M243">
        <v>357400000</v>
      </c>
      <c r="N243">
        <v>3.3839999999999999</v>
      </c>
      <c r="O243">
        <v>1209441.6000000001</v>
      </c>
      <c r="P243">
        <v>0.16976763380637555</v>
      </c>
    </row>
    <row r="244" spans="1:16">
      <c r="A244" s="11" t="s">
        <v>248</v>
      </c>
      <c r="B244" s="4" cm="1">
        <f t="array" ref="B244">_xll.SNL.Clients.Office.Excel.Functions.SPG(A244, "SP_TOTAL_REV", "CY2023")</f>
        <v>5716400</v>
      </c>
      <c r="C244" s="4">
        <f>_xll.SNL.Clients.Office.Excel.Functions.SPG(A244,"IQ_AVG_DILUT_SHARES_OUT","CY2023")</f>
        <v>456200000</v>
      </c>
      <c r="D244" s="5">
        <f>_xll.SNL.Clients.Office.Excel.Functions.SPG(A244, "IQ_DILUT_EPS_NORM", "CY2023")</f>
        <v>1.7509999999999999</v>
      </c>
      <c r="E244">
        <f t="shared" si="9"/>
        <v>798806.2</v>
      </c>
      <c r="F244">
        <f t="shared" si="10"/>
        <v>0.13973938142887132</v>
      </c>
      <c r="H244" t="b">
        <f t="shared" si="11"/>
        <v>1</v>
      </c>
      <c r="K244" t="s">
        <v>773</v>
      </c>
      <c r="L244">
        <v>5716400</v>
      </c>
      <c r="M244">
        <v>456200000</v>
      </c>
      <c r="N244">
        <v>1.7509999999999999</v>
      </c>
      <c r="O244">
        <v>798806.2</v>
      </c>
      <c r="P244">
        <v>0.13973938142887132</v>
      </c>
    </row>
    <row r="245" spans="1:16">
      <c r="A245" s="11" t="s">
        <v>249</v>
      </c>
      <c r="B245" s="4" cm="1">
        <f t="array" ref="B245">_xll.SNL.Clients.Office.Excel.Functions.SPG(A245, "SP_TOTAL_REV", "CY2023")</f>
        <v>2412733</v>
      </c>
      <c r="C245" s="4">
        <f>_xll.SNL.Clients.Office.Excel.Functions.SPG(A245,"IQ_AVG_DILUT_SHARES_OUT","CY2023")</f>
        <v>613288708</v>
      </c>
      <c r="D245" s="5">
        <f>_xll.SNL.Clients.Office.Excel.Functions.SPG(A245, "IQ_DILUT_EPS_NORM", "CY2023")</f>
        <v>0.35099999999999998</v>
      </c>
      <c r="E245">
        <f t="shared" si="9"/>
        <v>215264.33650799998</v>
      </c>
      <c r="F245">
        <f t="shared" si="10"/>
        <v>8.9220123614175278E-2</v>
      </c>
      <c r="H245" t="b">
        <f t="shared" si="11"/>
        <v>1</v>
      </c>
      <c r="K245" t="s">
        <v>774</v>
      </c>
      <c r="L245">
        <v>2412733</v>
      </c>
      <c r="M245">
        <v>613288708</v>
      </c>
      <c r="N245">
        <v>0.35099999999999998</v>
      </c>
      <c r="O245">
        <v>215264.33650799998</v>
      </c>
      <c r="P245">
        <v>8.9220123614175278E-2</v>
      </c>
    </row>
    <row r="246" spans="1:16">
      <c r="A246" s="11" t="s">
        <v>250</v>
      </c>
      <c r="B246" s="4" cm="1">
        <f t="array" ref="B246">_xll.SNL.Clients.Office.Excel.Functions.SPG(A246, "SP_TOTAL_REV", "CY2023")</f>
        <v>14984000</v>
      </c>
      <c r="C246" s="4">
        <f>_xll.SNL.Clients.Office.Excel.Functions.SPG(A246,"IQ_AVG_DILUT_SHARES_OUT","CY2023")</f>
        <v>186300000</v>
      </c>
      <c r="D246" s="5">
        <f>_xll.SNL.Clients.Office.Excel.Functions.SPG(A246, "IQ_DILUT_EPS_NORM", "CY2023")</f>
        <v>4.9349999999999996</v>
      </c>
      <c r="E246">
        <f t="shared" si="9"/>
        <v>919390.49999999988</v>
      </c>
      <c r="F246">
        <f t="shared" si="10"/>
        <v>6.1358148691938057E-2</v>
      </c>
      <c r="H246" t="b">
        <f t="shared" si="11"/>
        <v>1</v>
      </c>
      <c r="K246" t="s">
        <v>775</v>
      </c>
      <c r="L246">
        <v>14984000</v>
      </c>
      <c r="M246">
        <v>186300000</v>
      </c>
      <c r="N246">
        <v>4.9349999999999996</v>
      </c>
      <c r="O246">
        <v>919390.49999999988</v>
      </c>
      <c r="P246">
        <v>6.1358148691938057E-2</v>
      </c>
    </row>
    <row r="247" spans="1:16">
      <c r="A247" s="11" t="s">
        <v>251</v>
      </c>
      <c r="B247" s="4" cm="1">
        <f t="array" ref="B247">_xll.SNL.Clients.Office.Excel.Functions.SPG(A247, "SP_TOTAL_REV", "CY2023")</f>
        <v>5492760</v>
      </c>
      <c r="C247" s="4">
        <f>_xll.SNL.Clients.Office.Excel.Functions.SPG(A247,"IQ_AVG_DILUT_SHARES_OUT","CY2023")</f>
        <v>293965000</v>
      </c>
      <c r="D247" s="5">
        <f>_xll.SNL.Clients.Office.Excel.Functions.SPG(A247, "IQ_DILUT_EPS_NORM", "CY2023")</f>
        <v>0.95399999999999996</v>
      </c>
      <c r="E247">
        <f t="shared" si="9"/>
        <v>280442.61</v>
      </c>
      <c r="F247">
        <f t="shared" si="10"/>
        <v>5.1056774736198192E-2</v>
      </c>
      <c r="H247" t="b">
        <f t="shared" si="11"/>
        <v>1</v>
      </c>
      <c r="K247" t="s">
        <v>776</v>
      </c>
      <c r="L247">
        <v>5492760</v>
      </c>
      <c r="M247">
        <v>293965000</v>
      </c>
      <c r="N247">
        <v>0.95399999999999996</v>
      </c>
      <c r="O247">
        <v>280442.61</v>
      </c>
      <c r="P247">
        <v>5.1056774736198192E-2</v>
      </c>
    </row>
    <row r="248" spans="1:16">
      <c r="A248" s="11" t="s">
        <v>252</v>
      </c>
      <c r="B248" s="4" cm="1">
        <f t="array" ref="B248">_xll.SNL.Clients.Office.Excel.Functions.SPG(A248, "SP_TOTAL_REV", "CY2023")</f>
        <v>12829665</v>
      </c>
      <c r="C248" s="4">
        <f>_xll.SNL.Clients.Office.Excel.Functions.SPG(A248,"IQ_AVG_DILUT_SHARES_OUT","CY2023")</f>
        <v>104451000</v>
      </c>
      <c r="D248" s="5">
        <f>_xll.SNL.Clients.Office.Excel.Functions.SPG(A248, "IQ_DILUT_EPS_NORM", "CY2023")</f>
        <v>5.5940000000000003</v>
      </c>
      <c r="E248">
        <f t="shared" si="9"/>
        <v>584298.89399999997</v>
      </c>
      <c r="F248">
        <f t="shared" si="10"/>
        <v>4.5542802091870671E-2</v>
      </c>
      <c r="H248" t="b">
        <f t="shared" si="11"/>
        <v>1</v>
      </c>
      <c r="K248" t="s">
        <v>777</v>
      </c>
      <c r="L248">
        <v>12829665</v>
      </c>
      <c r="M248">
        <v>104451000</v>
      </c>
      <c r="N248">
        <v>5.5940000000000003</v>
      </c>
      <c r="O248">
        <v>584298.89399999997</v>
      </c>
      <c r="P248">
        <v>4.5542802091870671E-2</v>
      </c>
    </row>
    <row r="249" spans="1:16">
      <c r="A249" s="11" t="s">
        <v>253</v>
      </c>
      <c r="B249" s="4" cm="1">
        <f t="array" ref="B249">_xll.SNL.Clients.Office.Excel.Functions.SPG(A249, "SP_TOTAL_REV", "CY2023")</f>
        <v>33454000</v>
      </c>
      <c r="C249" s="4">
        <f>_xll.SNL.Clients.Office.Excel.Functions.SPG(A249,"IQ_AVG_DILUT_SHARES_OUT","CY2023")</f>
        <v>134425000</v>
      </c>
      <c r="D249" s="5">
        <f>_xll.SNL.Clients.Office.Excel.Functions.SPG(A249, "IQ_DILUT_EPS_NORM", "CY2023")</f>
        <v>6.2859999999999996</v>
      </c>
      <c r="E249">
        <f t="shared" si="9"/>
        <v>844995.55</v>
      </c>
      <c r="F249">
        <f t="shared" si="10"/>
        <v>2.5258430979852933E-2</v>
      </c>
      <c r="H249" t="b">
        <f t="shared" si="11"/>
        <v>1</v>
      </c>
      <c r="K249" t="s">
        <v>1037</v>
      </c>
      <c r="L249">
        <v>33454000</v>
      </c>
      <c r="M249">
        <v>134425000</v>
      </c>
      <c r="N249">
        <v>6.2859999999999996</v>
      </c>
      <c r="O249">
        <v>844995.55</v>
      </c>
      <c r="P249">
        <v>2.5258430979852933E-2</v>
      </c>
    </row>
    <row r="250" spans="1:16">
      <c r="A250" s="11" t="s">
        <v>254</v>
      </c>
      <c r="B250" s="4" cm="1">
        <f t="array" ref="B250">_xll.SNL.Clients.Office.Excel.Functions.SPG(A250, "SP_TOTAL_REV", "CY2023")</f>
        <v>2160255</v>
      </c>
      <c r="C250" s="4">
        <f>_xll.SNL.Clients.Office.Excel.Functions.SPG(A250,"IQ_AVG_DILUT_SHARES_OUT","CY2023")</f>
        <v>73025000</v>
      </c>
      <c r="D250" s="5">
        <f>_xll.SNL.Clients.Office.Excel.Functions.SPG(A250, "IQ_DILUT_EPS_NORM", "CY2023")</f>
        <v>4.1379999999999999</v>
      </c>
      <c r="E250">
        <f t="shared" si="9"/>
        <v>302177.45</v>
      </c>
      <c r="F250">
        <f t="shared" si="10"/>
        <v>0.13988045392789278</v>
      </c>
      <c r="H250" t="b">
        <f t="shared" si="11"/>
        <v>1</v>
      </c>
      <c r="K250" t="s">
        <v>778</v>
      </c>
      <c r="L250">
        <v>2160255</v>
      </c>
      <c r="M250">
        <v>73025000</v>
      </c>
      <c r="N250">
        <v>4.1379999999999999</v>
      </c>
      <c r="O250">
        <v>302177.45</v>
      </c>
      <c r="P250">
        <v>0.13988045392789278</v>
      </c>
    </row>
    <row r="251" spans="1:16">
      <c r="A251" s="11" t="s">
        <v>255</v>
      </c>
      <c r="B251" s="4" cm="1">
        <f t="array" ref="B251">_xll.SNL.Clients.Office.Excel.Functions.SPG(A251, "SP_TOTAL_REV", "CY2023")</f>
        <v>16712971</v>
      </c>
      <c r="C251" s="4">
        <f>_xll.SNL.Clients.Office.Excel.Functions.SPG(A251,"IQ_AVG_DILUT_SHARES_OUT","CY2023")</f>
        <v>127043250</v>
      </c>
      <c r="D251" s="5">
        <f>_xll.SNL.Clients.Office.Excel.Functions.SPG(A251, "IQ_DILUT_EPS_NORM", "CY2023")</f>
        <v>4.88</v>
      </c>
      <c r="E251">
        <f t="shared" si="9"/>
        <v>619971.06000000006</v>
      </c>
      <c r="F251">
        <f t="shared" si="10"/>
        <v>3.7095203479979716E-2</v>
      </c>
      <c r="H251" t="b">
        <f t="shared" si="11"/>
        <v>1</v>
      </c>
      <c r="K251" t="s">
        <v>779</v>
      </c>
      <c r="L251">
        <v>16712971</v>
      </c>
      <c r="M251">
        <v>127043250</v>
      </c>
      <c r="N251">
        <v>4.88</v>
      </c>
      <c r="O251">
        <v>619971.06000000006</v>
      </c>
      <c r="P251">
        <v>3.7095203479979716E-2</v>
      </c>
    </row>
    <row r="252" spans="1:16">
      <c r="A252" s="11" t="s">
        <v>256</v>
      </c>
      <c r="B252" s="4" cm="1">
        <f t="array" ref="B252">_xll.SNL.Clients.Office.Excel.Functions.SPG(A252, "SP_TOTAL_REV", "CY2023")</f>
        <v>85159000</v>
      </c>
      <c r="C252" s="4">
        <f>_xll.SNL.Clients.Office.Excel.Functions.SPG(A252,"IQ_AVG_DILUT_SHARES_OUT","CY2023")</f>
        <v>2560400000</v>
      </c>
      <c r="D252" s="5">
        <f>_xll.SNL.Clients.Office.Excel.Functions.SPG(A252, "IQ_DILUT_EPS_NORM", "CY2023")</f>
        <v>6.2130000000000001</v>
      </c>
      <c r="E252">
        <f t="shared" si="9"/>
        <v>15907765.199999999</v>
      </c>
      <c r="F252">
        <f t="shared" si="10"/>
        <v>0.18680075153536324</v>
      </c>
      <c r="H252" t="b">
        <f t="shared" si="11"/>
        <v>1</v>
      </c>
      <c r="K252" t="s">
        <v>780</v>
      </c>
      <c r="L252">
        <v>85159000</v>
      </c>
      <c r="M252">
        <v>2560400000</v>
      </c>
      <c r="N252">
        <v>6.2130000000000001</v>
      </c>
      <c r="O252">
        <v>15907765.199999999</v>
      </c>
      <c r="P252">
        <v>0.18680075153536324</v>
      </c>
    </row>
    <row r="253" spans="1:16">
      <c r="A253" s="11" t="s">
        <v>257</v>
      </c>
      <c r="B253" s="4" cm="1">
        <f t="array" ref="B253">_xll.SNL.Clients.Office.Excel.Functions.SPG(A253, "SP_TOTAL_REV", "CY2023")</f>
        <v>26819000</v>
      </c>
      <c r="C253" s="4">
        <f>_xll.SNL.Clients.Office.Excel.Functions.SPG(A253,"IQ_AVG_DILUT_SHARES_OUT","CY2023")</f>
        <v>685425000</v>
      </c>
      <c r="D253" s="5">
        <f>_xll.SNL.Clients.Office.Excel.Functions.SPG(A253, "IQ_DILUT_EPS_NORM", "CY2023")</f>
        <v>2.2200000000000002</v>
      </c>
      <c r="E253">
        <f t="shared" si="9"/>
        <v>1521643.5000000002</v>
      </c>
      <c r="F253">
        <f t="shared" si="10"/>
        <v>5.6737518177411544E-2</v>
      </c>
      <c r="H253" t="b">
        <f t="shared" si="11"/>
        <v>1</v>
      </c>
      <c r="K253" t="s">
        <v>781</v>
      </c>
      <c r="L253">
        <v>26819000</v>
      </c>
      <c r="M253">
        <v>685425000</v>
      </c>
      <c r="N253">
        <v>2.2200000000000002</v>
      </c>
      <c r="O253">
        <v>1521643.5000000002</v>
      </c>
      <c r="P253">
        <v>5.6737518177411544E-2</v>
      </c>
    </row>
    <row r="254" spans="1:16">
      <c r="A254" s="11" t="s">
        <v>258</v>
      </c>
      <c r="B254" s="4" cm="1">
        <f t="array" ref="B254">_xll.SNL.Clients.Office.Excel.Functions.SPG(A254, "SP_TOTAL_REV", "CY2023")</f>
        <v>154990000</v>
      </c>
      <c r="C254" s="4">
        <f>_xll.SNL.Clients.Office.Excel.Functions.SPG(A254,"IQ_AVG_DILUT_SHARES_OUT","CY2023")</f>
        <v>2943100000</v>
      </c>
      <c r="D254" s="5">
        <f>_xll.SNL.Clients.Office.Excel.Functions.SPG(A254, "IQ_DILUT_EPS_NORM", "CY2023")</f>
        <v>13.263999999999999</v>
      </c>
      <c r="E254">
        <f t="shared" si="9"/>
        <v>39037278.399999999</v>
      </c>
      <c r="F254">
        <f t="shared" si="10"/>
        <v>0.25186965868765726</v>
      </c>
      <c r="H254" t="b">
        <f t="shared" si="11"/>
        <v>1</v>
      </c>
      <c r="K254" t="s">
        <v>782</v>
      </c>
      <c r="L254">
        <v>154990000</v>
      </c>
      <c r="M254">
        <v>2943100000</v>
      </c>
      <c r="N254">
        <v>13.263999999999999</v>
      </c>
      <c r="O254">
        <v>39037278.399999999</v>
      </c>
      <c r="P254">
        <v>0.25186965868765726</v>
      </c>
    </row>
    <row r="255" spans="1:16">
      <c r="A255" s="11" t="s">
        <v>259</v>
      </c>
      <c r="B255" s="4" cm="1">
        <f t="array" ref="B255">_xll.SNL.Clients.Office.Excel.Functions.SPG(A255, "SP_TOTAL_REV", "CY2023")</f>
        <v>5564500</v>
      </c>
      <c r="C255" s="4">
        <f>_xll.SNL.Clients.Office.Excel.Functions.SPG(A255,"IQ_AVG_DILUT_SHARES_OUT","CY2023")</f>
        <v>325900000</v>
      </c>
      <c r="D255" s="5">
        <f>_xll.SNL.Clients.Office.Excel.Functions.SPG(A255, "IQ_DILUT_EPS_NORM", "CY2023")</f>
        <v>1.014</v>
      </c>
      <c r="E255">
        <f t="shared" si="9"/>
        <v>330462.59999999998</v>
      </c>
      <c r="F255">
        <f t="shared" si="10"/>
        <v>5.9387653877257612E-2</v>
      </c>
      <c r="H255" t="b">
        <f t="shared" si="11"/>
        <v>1</v>
      </c>
      <c r="K255" t="s">
        <v>783</v>
      </c>
      <c r="L255">
        <v>5564500</v>
      </c>
      <c r="M255">
        <v>325900000</v>
      </c>
      <c r="N255">
        <v>1.014</v>
      </c>
      <c r="O255">
        <v>330462.59999999998</v>
      </c>
      <c r="P255">
        <v>5.9387653877257612E-2</v>
      </c>
    </row>
    <row r="256" spans="1:16">
      <c r="A256" s="11" t="s">
        <v>260</v>
      </c>
      <c r="B256" s="4" cm="1">
        <f t="array" ref="B256">_xll.SNL.Clients.Office.Excel.Functions.SPG(A256, "SP_TOTAL_REV", "CY2023")</f>
        <v>13122000</v>
      </c>
      <c r="C256" s="4">
        <f>_xll.SNL.Clients.Office.Excel.Functions.SPG(A256,"IQ_AVG_DILUT_SHARES_OUT","CY2023")</f>
        <v>344565217</v>
      </c>
      <c r="D256" s="5">
        <f>_xll.SNL.Clients.Office.Excel.Functions.SPG(A256, "IQ_DILUT_EPS_NORM", "CY2023")</f>
        <v>1.9359999999999999</v>
      </c>
      <c r="E256">
        <f t="shared" si="9"/>
        <v>667078.26011199993</v>
      </c>
      <c r="F256">
        <f t="shared" si="10"/>
        <v>5.0836630095412276E-2</v>
      </c>
      <c r="H256" t="b">
        <f t="shared" si="11"/>
        <v>1</v>
      </c>
      <c r="K256" t="s">
        <v>784</v>
      </c>
      <c r="L256">
        <v>13122000</v>
      </c>
      <c r="M256">
        <v>344565217</v>
      </c>
      <c r="N256">
        <v>1.9359999999999999</v>
      </c>
      <c r="O256">
        <v>667078.26011199993</v>
      </c>
      <c r="P256">
        <v>5.0836630095412276E-2</v>
      </c>
    </row>
    <row r="257" spans="1:16">
      <c r="A257" s="11" t="s">
        <v>261</v>
      </c>
      <c r="B257" s="4" cm="1">
        <f t="array" ref="B257">_xll.SNL.Clients.Office.Excel.Functions.SPG(A257, "SP_TOTAL_REV", "CY2023")</f>
        <v>15444000</v>
      </c>
      <c r="C257" s="4">
        <f>_xll.SNL.Clients.Office.Excel.Functions.SPG(A257,"IQ_AVG_DILUT_SHARES_OUT","CY2023")</f>
        <v>1850325000</v>
      </c>
      <c r="D257" s="5">
        <f>_xll.SNL.Clients.Office.Excel.Functions.SPG(A257, "IQ_DILUT_EPS_NORM", "CY2023")</f>
        <v>0.88800000000000001</v>
      </c>
      <c r="E257">
        <f t="shared" si="9"/>
        <v>1643088.6</v>
      </c>
      <c r="F257">
        <f t="shared" si="10"/>
        <v>0.10639009324009324</v>
      </c>
      <c r="H257" t="b">
        <f t="shared" si="11"/>
        <v>1</v>
      </c>
      <c r="K257" t="s">
        <v>785</v>
      </c>
      <c r="L257">
        <v>15444000</v>
      </c>
      <c r="M257">
        <v>1850325000</v>
      </c>
      <c r="N257">
        <v>0.88800000000000001</v>
      </c>
      <c r="O257">
        <v>1643088.6</v>
      </c>
      <c r="P257">
        <v>0.10639009324009324</v>
      </c>
    </row>
    <row r="258" spans="1:16">
      <c r="A258" s="11" t="s">
        <v>262</v>
      </c>
      <c r="B258" s="4" cm="1">
        <f t="array" ref="B258">_xll.SNL.Clients.Office.Excel.Functions.SPG(A258, "SP_TOTAL_REV", "CY2023")</f>
        <v>14814000</v>
      </c>
      <c r="C258" s="4">
        <f>_xll.SNL.Clients.Office.Excel.Functions.SPG(A258,"IQ_AVG_DILUT_SHARES_OUT","CY2023")</f>
        <v>1408400000</v>
      </c>
      <c r="D258" s="5">
        <f>_xll.SNL.Clients.Office.Excel.Functions.SPG(A258, "IQ_DILUT_EPS_NORM", "CY2023")</f>
        <v>1.2370000000000001</v>
      </c>
      <c r="E258">
        <f t="shared" si="9"/>
        <v>1742190.8000000003</v>
      </c>
      <c r="F258">
        <f t="shared" si="10"/>
        <v>0.11760434723909817</v>
      </c>
      <c r="H258" t="b">
        <f t="shared" si="11"/>
        <v>1</v>
      </c>
      <c r="K258" t="s">
        <v>786</v>
      </c>
      <c r="L258">
        <v>14814000</v>
      </c>
      <c r="M258">
        <v>1408400000</v>
      </c>
      <c r="N258">
        <v>1.2370000000000001</v>
      </c>
      <c r="O258">
        <v>1742190.8000000003</v>
      </c>
      <c r="P258">
        <v>0.11760434723909817</v>
      </c>
    </row>
    <row r="259" spans="1:16">
      <c r="A259" s="11" t="s">
        <v>263</v>
      </c>
      <c r="B259" s="4" cm="1">
        <f t="array" ref="B259">_xll.SNL.Clients.Office.Excel.Functions.SPG(A259, "SP_TOTAL_REV", "CY2023")</f>
        <v>6383000</v>
      </c>
      <c r="C259" s="4">
        <f>_xll.SNL.Clients.Office.Excel.Functions.SPG(A259,"IQ_AVG_DILUT_SHARES_OUT","CY2023")</f>
        <v>932759000</v>
      </c>
      <c r="D259" s="5">
        <f>_xll.SNL.Clients.Office.Excel.Functions.SPG(A259, "IQ_DILUT_EPS_NORM", "CY2023")</f>
        <v>0.95899999999999996</v>
      </c>
      <c r="E259">
        <f t="shared" ref="E259:E322" si="12">C259*D259/1000</f>
        <v>894515.88100000005</v>
      </c>
      <c r="F259">
        <f t="shared" ref="F259:F322" si="13">E259/B259</f>
        <v>0.1401403542221526</v>
      </c>
      <c r="H259" t="b">
        <f t="shared" ref="H259:H322" si="14">B259=L259</f>
        <v>1</v>
      </c>
      <c r="K259" t="s">
        <v>787</v>
      </c>
      <c r="L259">
        <v>6383000</v>
      </c>
      <c r="M259">
        <v>932759000</v>
      </c>
      <c r="N259">
        <v>0.83199999999999996</v>
      </c>
      <c r="O259">
        <v>776055.48800000001</v>
      </c>
      <c r="P259">
        <v>0.12158162118126273</v>
      </c>
    </row>
    <row r="260" spans="1:16">
      <c r="A260" s="11" t="s">
        <v>264</v>
      </c>
      <c r="B260" s="4" cm="1">
        <f t="array" ref="B260">_xll.SNL.Clients.Office.Excel.Functions.SPG(A260, "SP_TOTAL_REV", "CY2023")</f>
        <v>5342000</v>
      </c>
      <c r="C260" s="4">
        <f>_xll.SNL.Clients.Office.Excel.Functions.SPG(A260,"IQ_AVG_DILUT_SHARES_OUT","CY2023")</f>
        <v>178000000</v>
      </c>
      <c r="D260" s="5">
        <f>_xll.SNL.Clients.Office.Excel.Functions.SPG(A260, "IQ_DILUT_EPS_NORM", "CY2023")</f>
        <v>4.3860000000000001</v>
      </c>
      <c r="E260">
        <f t="shared" si="12"/>
        <v>780708</v>
      </c>
      <c r="F260">
        <f t="shared" si="13"/>
        <v>0.14614526394608759</v>
      </c>
      <c r="H260" t="b">
        <f t="shared" si="14"/>
        <v>1</v>
      </c>
      <c r="K260" t="s">
        <v>788</v>
      </c>
      <c r="L260">
        <v>5342000</v>
      </c>
      <c r="M260">
        <v>178000000</v>
      </c>
      <c r="N260">
        <v>4.3860000000000001</v>
      </c>
      <c r="O260">
        <v>780708</v>
      </c>
      <c r="P260">
        <v>0.14614526394608759</v>
      </c>
    </row>
    <row r="261" spans="1:16">
      <c r="A261" s="11" t="s">
        <v>265</v>
      </c>
      <c r="B261" s="4" cm="1">
        <f t="array" ref="B261">_xll.SNL.Clients.Office.Excel.Functions.SPG(A261, "SP_TOTAL_REV", "CY2023")</f>
        <v>20431000</v>
      </c>
      <c r="C261" s="4">
        <f>_xll.SNL.Clients.Office.Excel.Functions.SPG(A261,"IQ_AVG_DILUT_SHARES_OUT","CY2023")</f>
        <v>338800000</v>
      </c>
      <c r="D261" s="5">
        <f>_xll.SNL.Clients.Office.Excel.Functions.SPG(A261, "IQ_DILUT_EPS_NORM", "CY2023")</f>
        <v>5.2320000000000002</v>
      </c>
      <c r="E261">
        <f t="shared" si="12"/>
        <v>1772601.6</v>
      </c>
      <c r="F261">
        <f t="shared" si="13"/>
        <v>8.6760393519651521E-2</v>
      </c>
      <c r="H261" t="b">
        <f t="shared" si="14"/>
        <v>1</v>
      </c>
      <c r="K261" t="s">
        <v>789</v>
      </c>
      <c r="L261">
        <v>20431000</v>
      </c>
      <c r="M261">
        <v>338800000</v>
      </c>
      <c r="N261">
        <v>5.2320000000000002</v>
      </c>
      <c r="O261">
        <v>1772601.6</v>
      </c>
      <c r="P261">
        <v>8.6760393519651521E-2</v>
      </c>
    </row>
    <row r="262" spans="1:16">
      <c r="A262" s="11" t="s">
        <v>266</v>
      </c>
      <c r="B262" s="4" cm="1">
        <f t="array" ref="B262">_xll.SNL.Clients.Office.Excel.Functions.SPG(A262, "SP_TOTAL_REV", "CY2023")</f>
        <v>2087463</v>
      </c>
      <c r="C262" s="4">
        <f>_xll.SNL.Clients.Office.Excel.Functions.SPG(A262,"IQ_AVG_DILUT_SHARES_OUT","CY2023")</f>
        <v>618199000</v>
      </c>
      <c r="D262" s="5">
        <f>_xll.SNL.Clients.Office.Excel.Functions.SPG(A262, "IQ_DILUT_EPS_NORM", "CY2023")</f>
        <v>0.63800000000000001</v>
      </c>
      <c r="E262">
        <f t="shared" si="12"/>
        <v>394410.962</v>
      </c>
      <c r="F262">
        <f t="shared" si="13"/>
        <v>0.18894273191908073</v>
      </c>
      <c r="H262" t="b">
        <f t="shared" si="14"/>
        <v>1</v>
      </c>
      <c r="K262" t="s">
        <v>790</v>
      </c>
      <c r="L262">
        <v>2087463</v>
      </c>
      <c r="M262">
        <v>618199000</v>
      </c>
      <c r="N262">
        <v>0.63800000000000001</v>
      </c>
      <c r="O262">
        <v>394410.962</v>
      </c>
      <c r="P262">
        <v>0.18894273191908073</v>
      </c>
    </row>
    <row r="263" spans="1:16">
      <c r="A263" s="11" t="s">
        <v>267</v>
      </c>
      <c r="B263" s="4" cm="1">
        <f t="array" ref="B263">_xll.SNL.Clients.Office.Excel.Functions.SPG(A263, "SP_TOTAL_REV", "CY2023")</f>
        <v>15334000</v>
      </c>
      <c r="C263" s="4">
        <f>_xll.SNL.Clients.Office.Excel.Functions.SPG(A263,"IQ_AVG_DILUT_SHARES_OUT","CY2023")</f>
        <v>2234000000</v>
      </c>
      <c r="D263" s="5">
        <f>_xll.SNL.Clients.Office.Excel.Functions.SPG(A263, "IQ_DILUT_EPS_NORM", "CY2023")</f>
        <v>0.86699999999999999</v>
      </c>
      <c r="E263">
        <f t="shared" si="12"/>
        <v>1936878</v>
      </c>
      <c r="F263">
        <f t="shared" si="13"/>
        <v>0.12631263858093125</v>
      </c>
      <c r="H263" t="b">
        <f t="shared" si="14"/>
        <v>1</v>
      </c>
      <c r="K263" t="s">
        <v>791</v>
      </c>
      <c r="L263">
        <v>15334000</v>
      </c>
      <c r="M263">
        <v>2234000000</v>
      </c>
      <c r="N263">
        <v>0.86699999999999999</v>
      </c>
      <c r="O263">
        <v>1936878</v>
      </c>
      <c r="P263">
        <v>0.12631263858093125</v>
      </c>
    </row>
    <row r="264" spans="1:16">
      <c r="A264" s="11" t="s">
        <v>268</v>
      </c>
      <c r="B264" s="4" cm="1">
        <f t="array" ref="B264">_xll.SNL.Clients.Office.Excel.Functions.SPG(A264, "SP_TOTAL_REV", "CY2023")</f>
        <v>18663644</v>
      </c>
      <c r="C264" s="4">
        <f>_xll.SNL.Clients.Office.Excel.Functions.SPG(A264,"IQ_AVG_DILUT_SHARES_OUT","CY2023")</f>
        <v>911787433</v>
      </c>
      <c r="D264" s="5">
        <f>_xll.SNL.Clients.Office.Excel.Functions.SPG(A264, "IQ_DILUT_EPS_NORM", "CY2023")</f>
        <v>2.7109999999999999</v>
      </c>
      <c r="E264">
        <f t="shared" si="12"/>
        <v>2471855.7308629998</v>
      </c>
      <c r="F264">
        <f t="shared" si="13"/>
        <v>0.13244228891544438</v>
      </c>
      <c r="H264" t="b">
        <f t="shared" si="14"/>
        <v>1</v>
      </c>
      <c r="K264" t="s">
        <v>1038</v>
      </c>
      <c r="L264">
        <v>18663644</v>
      </c>
      <c r="M264">
        <v>911787433</v>
      </c>
      <c r="N264">
        <v>2.7109999999999999</v>
      </c>
      <c r="O264">
        <v>2471855.7308629998</v>
      </c>
      <c r="P264">
        <v>0.13244228891544438</v>
      </c>
    </row>
    <row r="265" spans="1:16">
      <c r="A265" s="11" t="s">
        <v>269</v>
      </c>
      <c r="B265" s="4" cm="1">
        <f t="array" ref="B265">_xll.SNL.Clients.Office.Excel.Functions.SPG(A265, "SP_TOTAL_REV", "CY2023")</f>
        <v>9671427</v>
      </c>
      <c r="C265" s="4">
        <f>_xll.SNL.Clients.Office.Excel.Functions.SPG(A265,"IQ_AVG_DILUT_SHARES_OUT","CY2023")</f>
        <v>137443000</v>
      </c>
      <c r="D265" s="5">
        <f>_xll.SNL.Clients.Office.Excel.Functions.SPG(A265, "IQ_DILUT_EPS_NORM", "CY2023")</f>
        <v>15.047000000000001</v>
      </c>
      <c r="E265">
        <f t="shared" si="12"/>
        <v>2068104.821</v>
      </c>
      <c r="F265">
        <f t="shared" si="13"/>
        <v>0.21383657458201361</v>
      </c>
      <c r="H265" t="b">
        <f t="shared" si="14"/>
        <v>1</v>
      </c>
      <c r="K265" t="s">
        <v>792</v>
      </c>
      <c r="L265">
        <v>9671427</v>
      </c>
      <c r="M265">
        <v>137443000</v>
      </c>
      <c r="N265">
        <v>15.047000000000001</v>
      </c>
      <c r="O265">
        <v>2068104.821</v>
      </c>
      <c r="P265">
        <v>0.21383657458201361</v>
      </c>
    </row>
    <row r="266" spans="1:16">
      <c r="A266" s="11" t="s">
        <v>270</v>
      </c>
      <c r="B266" s="4" cm="1">
        <f t="array" ref="B266">_xll.SNL.Clients.Office.Excel.Functions.SPG(A266, "SP_TOTAL_REV", "CY2023")</f>
        <v>19419000</v>
      </c>
      <c r="C266" s="4">
        <f>_xll.SNL.Clients.Office.Excel.Functions.SPG(A266,"IQ_AVG_DILUT_SHARES_OUT","CY2023")</f>
        <v>190600000</v>
      </c>
      <c r="D266" s="5">
        <f>_xll.SNL.Clients.Office.Excel.Functions.SPG(A266, "IQ_DILUT_EPS_NORM", "CY2023")</f>
        <v>6.0449999999999999</v>
      </c>
      <c r="E266">
        <f t="shared" si="12"/>
        <v>1152177</v>
      </c>
      <c r="F266">
        <f t="shared" si="13"/>
        <v>5.9332457902054686E-2</v>
      </c>
      <c r="H266" t="b">
        <f t="shared" si="14"/>
        <v>1</v>
      </c>
      <c r="K266" t="s">
        <v>795</v>
      </c>
      <c r="L266">
        <v>19419000</v>
      </c>
      <c r="M266">
        <v>190600000</v>
      </c>
      <c r="N266">
        <v>6.0449999999999999</v>
      </c>
      <c r="O266">
        <v>1152177</v>
      </c>
      <c r="P266">
        <v>5.9332457902054686E-2</v>
      </c>
    </row>
    <row r="267" spans="1:16">
      <c r="A267" s="11" t="s">
        <v>271</v>
      </c>
      <c r="B267" s="4" cm="1">
        <f t="array" ref="B267">_xll.SNL.Clients.Office.Excel.Functions.SPG(A267, "SP_TOTAL_REV", "CY2023")</f>
        <v>12161600</v>
      </c>
      <c r="C267" s="4">
        <f>_xll.SNL.Clients.Office.Excel.Functions.SPG(A267,"IQ_AVG_DILUT_SHARES_OUT","CY2023")</f>
        <v>87600000</v>
      </c>
      <c r="D267" s="5">
        <f>_xll.SNL.Clients.Office.Excel.Functions.SPG(A267, "IQ_DILUT_EPS_NORM", "CY2023")</f>
        <v>7.2140000000000004</v>
      </c>
      <c r="E267">
        <f t="shared" si="12"/>
        <v>631946.4</v>
      </c>
      <c r="F267">
        <f t="shared" si="13"/>
        <v>5.196243915274306E-2</v>
      </c>
      <c r="H267" t="b">
        <f t="shared" si="14"/>
        <v>1</v>
      </c>
      <c r="K267" t="s">
        <v>796</v>
      </c>
      <c r="L267">
        <v>12161600</v>
      </c>
      <c r="M267">
        <v>87600000</v>
      </c>
      <c r="N267">
        <v>7.2140000000000004</v>
      </c>
      <c r="O267">
        <v>631946.4</v>
      </c>
      <c r="P267">
        <v>5.196243915274306E-2</v>
      </c>
    </row>
    <row r="268" spans="1:16">
      <c r="A268" s="11" t="s">
        <v>272</v>
      </c>
      <c r="B268" s="4" cm="1">
        <f t="array" ref="B268">_xll.SNL.Clients.Office.Excel.Functions.SPG(A268, "SP_TOTAL_REV", "CY2023")</f>
        <v>14317147</v>
      </c>
      <c r="C268" s="4">
        <f>_xll.SNL.Clients.Office.Excel.Functions.SPG(A268,"IQ_AVG_DILUT_SHARES_OUT","CY2023")</f>
        <v>1337935000</v>
      </c>
      <c r="D268" s="5">
        <f>_xll.SNL.Clients.Office.Excel.Functions.SPG(A268, "IQ_DILUT_EPS_NORM", "CY2023")</f>
        <v>1.8979999999999999</v>
      </c>
      <c r="E268">
        <f t="shared" si="12"/>
        <v>2539400.63</v>
      </c>
      <c r="F268">
        <f t="shared" si="13"/>
        <v>0.17736778353955573</v>
      </c>
      <c r="H268" t="b">
        <f t="shared" si="14"/>
        <v>1</v>
      </c>
      <c r="K268" t="s">
        <v>797</v>
      </c>
      <c r="L268">
        <v>14317147</v>
      </c>
      <c r="M268">
        <v>1337935000</v>
      </c>
      <c r="N268">
        <v>1.8979999999999999</v>
      </c>
      <c r="O268">
        <v>2539400.63</v>
      </c>
      <c r="P268">
        <v>0.17736778353955573</v>
      </c>
    </row>
    <row r="269" spans="1:16">
      <c r="A269" s="11" t="s">
        <v>273</v>
      </c>
      <c r="B269" s="4" cm="1">
        <f t="array" ref="B269">_xll.SNL.Clients.Office.Excel.Functions.SPG(A269, "SP_TOTAL_REV", "CY2023")</f>
        <v>6345900</v>
      </c>
      <c r="C269" s="4">
        <f>_xll.SNL.Clients.Office.Excel.Functions.SPG(A269,"IQ_AVG_DILUT_SHARES_OUT","CY2023")</f>
        <v>145900000</v>
      </c>
      <c r="D269" s="5">
        <f>_xll.SNL.Clients.Office.Excel.Functions.SPG(A269, "IQ_DILUT_EPS_NORM", "CY2023")</f>
        <v>6.1479999999999997</v>
      </c>
      <c r="E269">
        <f t="shared" si="12"/>
        <v>896993.2</v>
      </c>
      <c r="F269">
        <f t="shared" si="13"/>
        <v>0.14135003703178428</v>
      </c>
      <c r="H269" t="b">
        <f t="shared" si="14"/>
        <v>1</v>
      </c>
      <c r="K269" t="s">
        <v>798</v>
      </c>
      <c r="L269">
        <v>6345900</v>
      </c>
      <c r="M269">
        <v>145900000</v>
      </c>
      <c r="N269">
        <v>6.1479999999999997</v>
      </c>
      <c r="O269">
        <v>896993.2</v>
      </c>
      <c r="P269">
        <v>0.14135003703178428</v>
      </c>
    </row>
    <row r="270" spans="1:16">
      <c r="A270" s="11" t="s">
        <v>274</v>
      </c>
      <c r="B270" s="4" cm="1">
        <f t="array" ref="B270">_xll.SNL.Clients.Office.Excel.Functions.SPG(A270, "SP_TOTAL_REV", "CY2023")</f>
        <v>10372000</v>
      </c>
      <c r="C270" s="4">
        <f>_xll.SNL.Clients.Office.Excel.Functions.SPG(A270,"IQ_AVG_DILUT_SHARES_OUT","CY2023")</f>
        <v>765000000</v>
      </c>
      <c r="D270" s="5">
        <f>_xll.SNL.Clients.Office.Excel.Functions.SPG(A270, "IQ_DILUT_EPS_NORM", "CY2023")</f>
        <v>1.198</v>
      </c>
      <c r="E270">
        <f t="shared" si="12"/>
        <v>916470</v>
      </c>
      <c r="F270">
        <f t="shared" si="13"/>
        <v>8.836000771307366E-2</v>
      </c>
      <c r="H270" t="b">
        <f t="shared" si="14"/>
        <v>1</v>
      </c>
      <c r="K270" t="s">
        <v>799</v>
      </c>
      <c r="L270">
        <v>10372000</v>
      </c>
      <c r="M270">
        <v>765000000</v>
      </c>
      <c r="N270">
        <v>1.198</v>
      </c>
      <c r="O270">
        <v>916470</v>
      </c>
      <c r="P270">
        <v>8.836000771307366E-2</v>
      </c>
    </row>
    <row r="271" spans="1:16">
      <c r="A271" s="11" t="s">
        <v>275</v>
      </c>
      <c r="B271" s="4" cm="1">
        <f t="array" ref="B271">_xll.SNL.Clients.Office.Excel.Functions.SPG(A271, "SP_TOTAL_REV", "CY2023")</f>
        <v>15438000</v>
      </c>
      <c r="C271" s="4">
        <f>_xll.SNL.Clients.Office.Excel.Functions.SPG(A271,"IQ_AVG_DILUT_SHARES_OUT","CY2023")</f>
        <v>138000000</v>
      </c>
      <c r="D271" s="5">
        <f>_xll.SNL.Clients.Office.Excel.Functions.SPG(A271, "IQ_DILUT_EPS_NORM", "CY2023")</f>
        <v>4.9800000000000004</v>
      </c>
      <c r="E271">
        <f t="shared" si="12"/>
        <v>687240</v>
      </c>
      <c r="F271">
        <f t="shared" si="13"/>
        <v>4.4516129032258066E-2</v>
      </c>
      <c r="H271" t="b">
        <f t="shared" si="14"/>
        <v>1</v>
      </c>
      <c r="K271" t="s">
        <v>800</v>
      </c>
      <c r="L271">
        <v>15438000</v>
      </c>
      <c r="M271">
        <v>138000000</v>
      </c>
      <c r="N271">
        <v>4.9800000000000004</v>
      </c>
      <c r="O271">
        <v>687240</v>
      </c>
      <c r="P271">
        <v>4.4516129032258066E-2</v>
      </c>
    </row>
    <row r="272" spans="1:16">
      <c r="A272" s="11" t="s">
        <v>276</v>
      </c>
      <c r="B272" s="4" cm="1">
        <f t="array" ref="B272">_xll.SNL.Clients.Office.Excel.Functions.SPG(A272, "SP_TOTAL_REV", "CY2023")</f>
        <v>34233366</v>
      </c>
      <c r="C272" s="4">
        <f>_xll.SNL.Clients.Office.Excel.Functions.SPG(A272,"IQ_AVG_DILUT_SHARES_OUT","CY2023")</f>
        <v>283319000</v>
      </c>
      <c r="D272" s="5">
        <f>_xll.SNL.Clients.Office.Excel.Functions.SPG(A272, "IQ_DILUT_EPS_NORM", "CY2023")</f>
        <v>11.507</v>
      </c>
      <c r="E272">
        <f t="shared" si="12"/>
        <v>3260151.733</v>
      </c>
      <c r="F272">
        <f t="shared" si="13"/>
        <v>9.5233163253651429E-2</v>
      </c>
      <c r="H272" t="b">
        <f t="shared" si="14"/>
        <v>1</v>
      </c>
      <c r="K272" t="s">
        <v>801</v>
      </c>
      <c r="L272">
        <v>34233366</v>
      </c>
      <c r="M272">
        <v>283319000</v>
      </c>
      <c r="N272">
        <v>11.507</v>
      </c>
      <c r="O272">
        <v>3260151.733</v>
      </c>
      <c r="P272">
        <v>9.5233163253651429E-2</v>
      </c>
    </row>
    <row r="273" spans="1:16">
      <c r="A273" s="11" t="s">
        <v>277</v>
      </c>
      <c r="B273" s="4" cm="1">
        <f t="array" ref="B273">_xll.SNL.Clients.Office.Excel.Functions.SPG(A273, "SP_TOTAL_REV", "CY2023")</f>
        <v>4981900</v>
      </c>
      <c r="C273" s="4">
        <f>_xll.SNL.Clients.Office.Excel.Functions.SPG(A273,"IQ_AVG_DILUT_SHARES_OUT","CY2023")</f>
        <v>35700000</v>
      </c>
      <c r="D273" s="5">
        <f>_xll.SNL.Clients.Office.Excel.Functions.SPG(A273, "IQ_DILUT_EPS_NORM", "CY2023")</f>
        <v>13.831</v>
      </c>
      <c r="E273">
        <f t="shared" si="12"/>
        <v>493766.7</v>
      </c>
      <c r="F273">
        <f t="shared" si="13"/>
        <v>9.9112125895742587E-2</v>
      </c>
      <c r="H273" t="b">
        <f t="shared" si="14"/>
        <v>1</v>
      </c>
      <c r="K273" t="s">
        <v>1039</v>
      </c>
      <c r="L273">
        <v>4981900</v>
      </c>
      <c r="M273">
        <v>35700000</v>
      </c>
      <c r="N273">
        <v>13.831</v>
      </c>
      <c r="O273">
        <v>493766.7</v>
      </c>
      <c r="P273">
        <v>9.9112125895742587E-2</v>
      </c>
    </row>
    <row r="274" spans="1:16">
      <c r="A274" s="11" t="s">
        <v>278</v>
      </c>
      <c r="B274" s="4" cm="1">
        <f t="array" ref="B274">_xll.SNL.Clients.Office.Excel.Functions.SPG(A274, "SP_TOTAL_REV", "CY2023")</f>
        <v>32854000</v>
      </c>
      <c r="C274" s="4">
        <f>_xll.SNL.Clients.Office.Excel.Functions.SPG(A274,"IQ_AVG_DILUT_SHARES_OUT","CY2023")</f>
        <v>492290000</v>
      </c>
      <c r="D274" s="5">
        <f>_xll.SNL.Clients.Office.Excel.Functions.SPG(A274, "IQ_DILUT_EPS_NORM", "CY2023")</f>
        <v>10.122999999999999</v>
      </c>
      <c r="E274">
        <f t="shared" si="12"/>
        <v>4983451.67</v>
      </c>
      <c r="F274">
        <f t="shared" si="13"/>
        <v>0.15168477719607962</v>
      </c>
      <c r="H274" t="b">
        <f t="shared" si="14"/>
        <v>1</v>
      </c>
      <c r="K274" t="s">
        <v>802</v>
      </c>
      <c r="L274">
        <v>32854000</v>
      </c>
      <c r="M274">
        <v>492290000</v>
      </c>
      <c r="N274">
        <v>10.122999999999999</v>
      </c>
      <c r="O274">
        <v>4983451.67</v>
      </c>
      <c r="P274">
        <v>0.15168477719607962</v>
      </c>
    </row>
    <row r="275" spans="1:16">
      <c r="A275" s="11" t="s">
        <v>279</v>
      </c>
      <c r="B275" s="4" cm="1">
        <f t="array" ref="B275">_xll.SNL.Clients.Office.Excel.Functions.SPG(A275, "SP_TOTAL_REV", "CY2023")</f>
        <v>22749073</v>
      </c>
      <c r="C275" s="4">
        <f>_xll.SNL.Clients.Office.Excel.Functions.SPG(A275,"IQ_AVG_DILUT_SHARES_OUT","CY2023")</f>
        <v>230977326</v>
      </c>
      <c r="D275" s="5">
        <f>_xll.SNL.Clients.Office.Excel.Functions.SPG(A275, "IQ_DILUT_EPS_NORM", "CY2023")</f>
        <v>1.8029999999999999</v>
      </c>
      <c r="E275">
        <f t="shared" si="12"/>
        <v>416452.118778</v>
      </c>
      <c r="F275">
        <f t="shared" si="13"/>
        <v>1.8306333571394315E-2</v>
      </c>
      <c r="H275" t="b">
        <f t="shared" si="14"/>
        <v>1</v>
      </c>
      <c r="K275" t="s">
        <v>803</v>
      </c>
      <c r="L275">
        <v>22749073</v>
      </c>
      <c r="M275">
        <v>230977326</v>
      </c>
      <c r="N275">
        <v>1.8029999999999999</v>
      </c>
      <c r="O275">
        <v>416452.118778</v>
      </c>
      <c r="P275">
        <v>1.8306333571394315E-2</v>
      </c>
    </row>
    <row r="276" spans="1:16">
      <c r="A276" s="11" t="s">
        <v>280</v>
      </c>
      <c r="B276" s="4" cm="1">
        <f t="array" ref="B276">_xll.SNL.Clients.Office.Excel.Functions.SPG(A276, "SP_TOTAL_REV", "CY2023")</f>
        <v>13866000</v>
      </c>
      <c r="C276" s="4">
        <f>_xll.SNL.Clients.Office.Excel.Functions.SPG(A276,"IQ_AVG_DILUT_SHARES_OUT","CY2023")</f>
        <v>268300000</v>
      </c>
      <c r="D276" s="5">
        <f>_xll.SNL.Clients.Office.Excel.Functions.SPG(A276, "IQ_DILUT_EPS_NORM", "CY2023")</f>
        <v>2.9529999999999998</v>
      </c>
      <c r="E276">
        <f t="shared" si="12"/>
        <v>792289.9</v>
      </c>
      <c r="F276">
        <f t="shared" si="13"/>
        <v>5.7139037934516086E-2</v>
      </c>
      <c r="H276" t="b">
        <f t="shared" si="14"/>
        <v>1</v>
      </c>
      <c r="K276" t="s">
        <v>804</v>
      </c>
      <c r="L276">
        <v>13866000</v>
      </c>
      <c r="M276">
        <v>268300000</v>
      </c>
      <c r="N276">
        <v>2.9529999999999998</v>
      </c>
      <c r="O276">
        <v>792289.9</v>
      </c>
      <c r="P276">
        <v>5.7139037934516086E-2</v>
      </c>
    </row>
    <row r="277" spans="1:16">
      <c r="A277" s="11" t="s">
        <v>281</v>
      </c>
      <c r="B277" s="4" cm="1">
        <f t="array" ref="B277">_xll.SNL.Clients.Office.Excel.Functions.SPG(A277, "SP_TOTAL_REV", "CY2023")</f>
        <v>67571000</v>
      </c>
      <c r="C277" s="4">
        <f>_xll.SNL.Clients.Office.Excel.Functions.SPG(A277,"IQ_AVG_DILUT_SHARES_OUT","CY2023")</f>
        <v>251200000</v>
      </c>
      <c r="D277" s="5">
        <f>_xll.SNL.Clients.Office.Excel.Functions.SPG(A277, "IQ_DILUT_EPS_NORM", "CY2023")</f>
        <v>20.536000000000001</v>
      </c>
      <c r="E277">
        <f t="shared" si="12"/>
        <v>5158643.2</v>
      </c>
      <c r="F277">
        <f t="shared" si="13"/>
        <v>7.6344041082713004E-2</v>
      </c>
      <c r="H277" t="b">
        <f t="shared" si="14"/>
        <v>1</v>
      </c>
      <c r="K277" t="s">
        <v>805</v>
      </c>
      <c r="L277">
        <v>67571000</v>
      </c>
      <c r="M277">
        <v>251200000</v>
      </c>
      <c r="N277">
        <v>20.536000000000001</v>
      </c>
      <c r="O277">
        <v>5158643.2</v>
      </c>
      <c r="P277">
        <v>7.6344041082713004E-2</v>
      </c>
    </row>
    <row r="278" spans="1:16">
      <c r="A278" s="11" t="s">
        <v>282</v>
      </c>
      <c r="B278" s="4" cm="1">
        <f t="array" ref="B278">_xll.SNL.Clients.Office.Excel.Functions.SPG(A278, "SP_TOTAL_REV", "CY2023")</f>
        <v>15855000</v>
      </c>
      <c r="C278" s="4">
        <f>_xll.SNL.Clients.Office.Excel.Functions.SPG(A278,"IQ_AVG_DILUT_SHARES_OUT","CY2023")</f>
        <v>227810000</v>
      </c>
      <c r="D278" s="5">
        <f>_xll.SNL.Clients.Office.Excel.Functions.SPG(A278, "IQ_DILUT_EPS_NORM", "CY2023")</f>
        <v>5.0220000000000002</v>
      </c>
      <c r="E278">
        <f t="shared" si="12"/>
        <v>1144061.82</v>
      </c>
      <c r="F278">
        <f t="shared" si="13"/>
        <v>7.2157793755912969E-2</v>
      </c>
      <c r="H278" t="b">
        <f t="shared" si="14"/>
        <v>1</v>
      </c>
      <c r="K278" t="s">
        <v>806</v>
      </c>
      <c r="L278">
        <v>15855000</v>
      </c>
      <c r="M278">
        <v>227810000</v>
      </c>
      <c r="N278">
        <v>5.0220000000000002</v>
      </c>
      <c r="O278">
        <v>1144061.82</v>
      </c>
      <c r="P278">
        <v>7.2157793755912969E-2</v>
      </c>
    </row>
    <row r="279" spans="1:16">
      <c r="A279" s="11" t="s">
        <v>283</v>
      </c>
      <c r="B279" s="4" cm="1">
        <f t="array" ref="B279">_xll.SNL.Clients.Office.Excel.Functions.SPG(A279, "SP_TOTAL_REV", "CY2023")</f>
        <v>86377000</v>
      </c>
      <c r="C279" s="4">
        <f>_xll.SNL.Clients.Office.Excel.Functions.SPG(A279,"IQ_AVG_DILUT_SHARES_OUT","CY2023")</f>
        <v>584000000</v>
      </c>
      <c r="D279" s="5">
        <f>_xll.SNL.Clients.Office.Excel.Functions.SPG(A279, "IQ_DILUT_EPS_NORM", "CY2023")</f>
        <v>10.888999999999999</v>
      </c>
      <c r="E279">
        <f t="shared" si="12"/>
        <v>6359176</v>
      </c>
      <c r="F279">
        <f t="shared" si="13"/>
        <v>7.3621172302812093E-2</v>
      </c>
      <c r="H279" t="b">
        <f t="shared" si="14"/>
        <v>1</v>
      </c>
      <c r="K279" t="s">
        <v>807</v>
      </c>
      <c r="L279">
        <v>86377000</v>
      </c>
      <c r="M279">
        <v>584000000</v>
      </c>
      <c r="N279">
        <v>10.888999999999999</v>
      </c>
      <c r="O279">
        <v>6359176</v>
      </c>
      <c r="P279">
        <v>7.3621172302812093E-2</v>
      </c>
    </row>
    <row r="280" spans="1:16">
      <c r="A280" s="11" t="s">
        <v>284</v>
      </c>
      <c r="B280" s="4" cm="1">
        <f t="array" ref="B280">_xll.SNL.Clients.Office.Excel.Functions.SPG(A280, "SP_TOTAL_REV", "CY2023")</f>
        <v>9619278</v>
      </c>
      <c r="C280" s="4">
        <f>_xll.SNL.Clients.Office.Excel.Functions.SPG(A280,"IQ_AVG_DILUT_SHARES_OUT","CY2023")</f>
        <v>127060000</v>
      </c>
      <c r="D280" s="5">
        <f>_xll.SNL.Clients.Office.Excel.Functions.SPG(A280, "IQ_DILUT_EPS_NORM", "CY2023")</f>
        <v>11.069000000000001</v>
      </c>
      <c r="E280">
        <f t="shared" si="12"/>
        <v>1406427.14</v>
      </c>
      <c r="F280">
        <f t="shared" si="13"/>
        <v>0.14620922069203113</v>
      </c>
      <c r="H280" t="b">
        <f t="shared" si="14"/>
        <v>1</v>
      </c>
      <c r="K280" t="s">
        <v>808</v>
      </c>
      <c r="L280">
        <v>9619278</v>
      </c>
      <c r="M280">
        <v>127060000</v>
      </c>
      <c r="N280">
        <v>11.069000000000001</v>
      </c>
      <c r="O280">
        <v>1406427.14</v>
      </c>
      <c r="P280">
        <v>0.14620922069203113</v>
      </c>
    </row>
    <row r="281" spans="1:16">
      <c r="A281" s="11" t="s">
        <v>285</v>
      </c>
      <c r="B281" s="4" cm="1">
        <f t="array" ref="B281">_xll.SNL.Clients.Office.Excel.Functions.SPG(A281, "SP_TOTAL_REV", "CY2023")</f>
        <v>41107000</v>
      </c>
      <c r="C281" s="4">
        <f>_xll.SNL.Clients.Office.Excel.Functions.SPG(A281,"IQ_AVG_DILUT_SHARES_OUT","CY2023")</f>
        <v>326000000</v>
      </c>
      <c r="D281" s="5">
        <f>_xll.SNL.Clients.Office.Excel.Functions.SPG(A281, "IQ_DILUT_EPS_NORM", "CY2023")</f>
        <v>6.016</v>
      </c>
      <c r="E281">
        <f t="shared" si="12"/>
        <v>1961216</v>
      </c>
      <c r="F281">
        <f t="shared" si="13"/>
        <v>4.7710025056559711E-2</v>
      </c>
      <c r="H281" t="b">
        <f t="shared" si="14"/>
        <v>1</v>
      </c>
      <c r="K281" t="s">
        <v>809</v>
      </c>
      <c r="L281">
        <v>41107000</v>
      </c>
      <c r="M281">
        <v>326000000</v>
      </c>
      <c r="N281">
        <v>6.016</v>
      </c>
      <c r="O281">
        <v>1961216</v>
      </c>
      <c r="P281">
        <v>4.7710025056559711E-2</v>
      </c>
    </row>
    <row r="282" spans="1:16">
      <c r="A282" s="11" t="s">
        <v>286</v>
      </c>
      <c r="B282" s="4" cm="1">
        <f t="array" ref="B282">_xll.SNL.Clients.Office.Excel.Functions.SPG(A282, "SP_TOTAL_REV", "CY2023")</f>
        <v>9418362</v>
      </c>
      <c r="C282" s="4">
        <f>_xll.SNL.Clients.Office.Excel.Functions.SPG(A282,"IQ_AVG_DILUT_SHARES_OUT","CY2023")</f>
        <v>167002000</v>
      </c>
      <c r="D282" s="5">
        <f>_xll.SNL.Clients.Office.Excel.Functions.SPG(A282, "IQ_DILUT_EPS_NORM", "CY2023")</f>
        <v>13.544</v>
      </c>
      <c r="E282">
        <f t="shared" si="12"/>
        <v>2261875.088</v>
      </c>
      <c r="F282">
        <f t="shared" si="13"/>
        <v>0.24015588782847802</v>
      </c>
      <c r="H282" t="b">
        <f t="shared" si="14"/>
        <v>1</v>
      </c>
      <c r="K282" t="s">
        <v>810</v>
      </c>
      <c r="L282">
        <v>9418362</v>
      </c>
      <c r="M282">
        <v>167002000</v>
      </c>
      <c r="N282">
        <v>13.544</v>
      </c>
      <c r="O282">
        <v>2261875.088</v>
      </c>
      <c r="P282">
        <v>0.24015588782847802</v>
      </c>
    </row>
    <row r="283" spans="1:16">
      <c r="A283" s="11" t="s">
        <v>287</v>
      </c>
      <c r="B283" s="4" cm="1">
        <f t="array" ref="B283">_xll.SNL.Clients.Office.Excel.Functions.SPG(A283, "SP_TOTAL_REV", "CY2023")</f>
        <v>149348000</v>
      </c>
      <c r="C283" s="4">
        <f>_xll.SNL.Clients.Office.Excel.Functions.SPG(A283,"IQ_AVG_DILUT_SHARES_OUT","CY2023")</f>
        <v>409000000</v>
      </c>
      <c r="D283" s="5">
        <f>_xll.SNL.Clients.Office.Excel.Functions.SPG(A283, "IQ_DILUT_EPS_NORM", "CY2023")</f>
        <v>17.196999999999999</v>
      </c>
      <c r="E283">
        <f t="shared" si="12"/>
        <v>7033573</v>
      </c>
      <c r="F283">
        <f t="shared" si="13"/>
        <v>4.7095193775611326E-2</v>
      </c>
      <c r="H283" t="b">
        <f t="shared" si="14"/>
        <v>1</v>
      </c>
      <c r="K283" t="s">
        <v>812</v>
      </c>
      <c r="L283">
        <v>149348000</v>
      </c>
      <c r="M283">
        <v>409000000</v>
      </c>
      <c r="N283">
        <v>17.196999999999999</v>
      </c>
      <c r="O283">
        <v>7033573</v>
      </c>
      <c r="P283">
        <v>4.7095193775611326E-2</v>
      </c>
    </row>
    <row r="284" spans="1:16">
      <c r="A284" s="11" t="s">
        <v>288</v>
      </c>
      <c r="B284" s="4" cm="1">
        <f t="array" ref="B284">_xll.SNL.Clients.Office.Excel.Functions.SPG(A284, "SP_TOTAL_REV", "CY2023")</f>
        <v>752547</v>
      </c>
      <c r="C284" s="4">
        <f>_xll.SNL.Clients.Office.Excel.Functions.SPG(A284,"IQ_AVG_DILUT_SHARES_OUT","CY2023")</f>
        <v>37654000</v>
      </c>
      <c r="D284" s="5">
        <f>_xll.SNL.Clients.Office.Excel.Functions.SPG(A284, "IQ_DILUT_EPS_NORM", "CY2023")</f>
        <v>5.5250000000000004</v>
      </c>
      <c r="E284">
        <f t="shared" si="12"/>
        <v>208038.35</v>
      </c>
      <c r="F284">
        <f t="shared" si="13"/>
        <v>0.27644565721476533</v>
      </c>
      <c r="H284" t="b">
        <f t="shared" si="14"/>
        <v>1</v>
      </c>
      <c r="K284" t="s">
        <v>813</v>
      </c>
      <c r="L284">
        <v>752547</v>
      </c>
      <c r="M284">
        <v>37654000</v>
      </c>
      <c r="N284">
        <v>5.5250000000000004</v>
      </c>
      <c r="O284">
        <v>208038.35</v>
      </c>
      <c r="P284">
        <v>0.27644565721476533</v>
      </c>
    </row>
    <row r="285" spans="1:16">
      <c r="A285" s="11" t="s">
        <v>289</v>
      </c>
      <c r="B285" s="4" cm="1">
        <f t="array" ref="B285">_xll.SNL.Clients.Office.Excel.Functions.SPG(A285, "SP_TOTAL_REV", "CY2023")</f>
        <v>6300000</v>
      </c>
      <c r="C285" s="4">
        <f>_xll.SNL.Clients.Office.Excel.Functions.SPG(A285,"IQ_AVG_DILUT_SHARES_OUT","CY2023")</f>
        <v>302900000</v>
      </c>
      <c r="D285" s="5">
        <f>_xll.SNL.Clients.Office.Excel.Functions.SPG(A285, "IQ_DILUT_EPS_NORM", "CY2023")</f>
        <v>7.0940000000000003</v>
      </c>
      <c r="E285">
        <f t="shared" si="12"/>
        <v>2148772.6</v>
      </c>
      <c r="F285">
        <f t="shared" si="13"/>
        <v>0.34107501587301586</v>
      </c>
      <c r="H285" t="b">
        <f t="shared" si="14"/>
        <v>1</v>
      </c>
      <c r="K285" t="s">
        <v>814</v>
      </c>
      <c r="L285">
        <v>6300000</v>
      </c>
      <c r="M285">
        <v>302900000</v>
      </c>
      <c r="N285">
        <v>7.0940000000000003</v>
      </c>
      <c r="O285">
        <v>2148772.6</v>
      </c>
      <c r="P285">
        <v>0.34107501587301586</v>
      </c>
    </row>
    <row r="286" spans="1:16">
      <c r="A286" s="11" t="s">
        <v>290</v>
      </c>
      <c r="B286" s="4" cm="1">
        <f t="array" ref="B286">_xll.SNL.Clients.Office.Excel.Functions.SPG(A286, "SP_TOTAL_REV", "CY2023")</f>
        <v>22819000</v>
      </c>
      <c r="C286" s="4">
        <f>_xll.SNL.Clients.Office.Excel.Functions.SPG(A286,"IQ_AVG_DILUT_SHARES_OUT","CY2023")</f>
        <v>499000000</v>
      </c>
      <c r="D286" s="5">
        <f>_xll.SNL.Clients.Office.Excel.Functions.SPG(A286, "IQ_DILUT_EPS_NORM", "CY2023")</f>
        <v>6.6360000000000001</v>
      </c>
      <c r="E286">
        <f t="shared" si="12"/>
        <v>3311364</v>
      </c>
      <c r="F286">
        <f t="shared" si="13"/>
        <v>0.14511433454577327</v>
      </c>
      <c r="H286" t="b">
        <f t="shared" si="14"/>
        <v>1</v>
      </c>
      <c r="K286" t="s">
        <v>815</v>
      </c>
      <c r="L286">
        <v>22819000</v>
      </c>
      <c r="M286">
        <v>499000000</v>
      </c>
      <c r="N286">
        <v>6.6360000000000001</v>
      </c>
      <c r="O286">
        <v>3311364</v>
      </c>
      <c r="P286">
        <v>0.14511433454577327</v>
      </c>
    </row>
    <row r="287" spans="1:16">
      <c r="A287" s="11" t="s">
        <v>291</v>
      </c>
      <c r="B287" s="4" cm="1">
        <f t="array" ref="B287">_xll.SNL.Clients.Office.Excel.Functions.SPG(A287, "SP_TOTAL_REV", "CY2023")</f>
        <v>6777200</v>
      </c>
      <c r="C287" s="4">
        <f>_xll.SNL.Clients.Office.Excel.Functions.SPG(A287,"IQ_AVG_DILUT_SHARES_OUT","CY2023")</f>
        <v>62100000</v>
      </c>
      <c r="D287" s="5">
        <f>_xll.SNL.Clients.Office.Excel.Functions.SPG(A287, "IQ_DILUT_EPS_NORM", "CY2023")</f>
        <v>14.943</v>
      </c>
      <c r="E287">
        <f t="shared" si="12"/>
        <v>927960.3</v>
      </c>
      <c r="F287">
        <f t="shared" si="13"/>
        <v>0.13692384760668122</v>
      </c>
      <c r="H287" t="b">
        <f t="shared" si="14"/>
        <v>1</v>
      </c>
      <c r="K287" t="s">
        <v>816</v>
      </c>
      <c r="L287">
        <v>6777200</v>
      </c>
      <c r="M287">
        <v>62100000</v>
      </c>
      <c r="N287">
        <v>14.943</v>
      </c>
      <c r="O287">
        <v>927960.3</v>
      </c>
      <c r="P287">
        <v>0.13692384760668122</v>
      </c>
    </row>
    <row r="288" spans="1:16">
      <c r="A288" s="11" t="s">
        <v>292</v>
      </c>
      <c r="B288" s="4" cm="1">
        <f t="array" ref="B288">_xll.SNL.Clients.Office.Excel.Functions.SPG(A288, "SP_TOTAL_REV", "CY2023")</f>
        <v>7967000</v>
      </c>
      <c r="C288" s="4">
        <f>_xll.SNL.Clients.Office.Excel.Functions.SPG(A288,"IQ_AVG_DILUT_SHARES_OUT","CY2023")</f>
        <v>226000000</v>
      </c>
      <c r="D288" s="5">
        <f>_xll.SNL.Clients.Office.Excel.Functions.SPG(A288, "IQ_DILUT_EPS_NORM", "CY2023")</f>
        <v>3.2679999999999998</v>
      </c>
      <c r="E288">
        <f t="shared" si="12"/>
        <v>738568</v>
      </c>
      <c r="F288">
        <f t="shared" si="13"/>
        <v>9.2703401531316676E-2</v>
      </c>
      <c r="H288" t="b">
        <f t="shared" si="14"/>
        <v>1</v>
      </c>
      <c r="K288" t="s">
        <v>817</v>
      </c>
      <c r="L288">
        <v>7967000</v>
      </c>
      <c r="M288">
        <v>226000000</v>
      </c>
      <c r="N288">
        <v>3.2679999999999998</v>
      </c>
      <c r="O288">
        <v>738568</v>
      </c>
      <c r="P288">
        <v>9.2703401531316676E-2</v>
      </c>
    </row>
    <row r="289" spans="1:16">
      <c r="A289" s="11" t="s">
        <v>293</v>
      </c>
      <c r="B289" s="4" cm="1">
        <f t="array" ref="B289">_xll.SNL.Clients.Office.Excel.Functions.SPG(A289, "SP_TOTAL_REV", "CY2023")</f>
        <v>25098000</v>
      </c>
      <c r="C289" s="4">
        <f>_xll.SNL.Clients.Office.Excel.Functions.SPG(A289,"IQ_AVG_DILUT_SHARES_OUT","CY2023")</f>
        <v>946000000</v>
      </c>
      <c r="D289" s="5">
        <f>_xll.SNL.Clients.Office.Excel.Functions.SPG(A289, "IQ_DILUT_EPS_NORM", "CY2023")</f>
        <v>9.407</v>
      </c>
      <c r="E289">
        <f t="shared" si="12"/>
        <v>8899022</v>
      </c>
      <c r="F289">
        <f t="shared" si="13"/>
        <v>0.35457096182962788</v>
      </c>
      <c r="H289" t="b">
        <f t="shared" si="14"/>
        <v>1</v>
      </c>
      <c r="K289" t="s">
        <v>818</v>
      </c>
      <c r="L289">
        <v>25098000</v>
      </c>
      <c r="M289">
        <v>946000000</v>
      </c>
      <c r="N289">
        <v>9.407</v>
      </c>
      <c r="O289">
        <v>8899022</v>
      </c>
      <c r="P289">
        <v>0.35457096182962788</v>
      </c>
    </row>
    <row r="290" spans="1:16">
      <c r="A290" s="11" t="s">
        <v>294</v>
      </c>
      <c r="B290" s="4" cm="1">
        <f t="array" ref="B290">_xll.SNL.Clients.Office.Excel.Functions.SPG(A290, "SP_TOTAL_REV", "CY2023")</f>
        <v>3364504</v>
      </c>
      <c r="C290" s="4">
        <f>_xll.SNL.Clients.Office.Excel.Functions.SPG(A290,"IQ_AVG_DILUT_SHARES_OUT","CY2023")</f>
        <v>293284000</v>
      </c>
      <c r="D290" s="5">
        <f>_xll.SNL.Clients.Office.Excel.Functions.SPG(A290, "IQ_DILUT_EPS_NORM", "CY2023")</f>
        <v>1.6559999999999999</v>
      </c>
      <c r="E290">
        <f t="shared" si="12"/>
        <v>485678.304</v>
      </c>
      <c r="F290">
        <f t="shared" si="13"/>
        <v>0.14435361170621286</v>
      </c>
      <c r="H290" t="b">
        <f t="shared" si="14"/>
        <v>1</v>
      </c>
      <c r="K290" t="s">
        <v>819</v>
      </c>
      <c r="L290">
        <v>3364504</v>
      </c>
      <c r="M290">
        <v>293284000</v>
      </c>
      <c r="N290">
        <v>1.6559999999999999</v>
      </c>
      <c r="O290">
        <v>485678.304</v>
      </c>
      <c r="P290">
        <v>0.14435361170621286</v>
      </c>
    </row>
    <row r="291" spans="1:16">
      <c r="A291" s="11" t="s">
        <v>295</v>
      </c>
      <c r="B291" s="4" cm="1">
        <f t="array" ref="B291">_xll.SNL.Clients.Office.Excel.Functions.SPG(A291, "SP_TOTAL_REV", "CY2023")</f>
        <v>6662200</v>
      </c>
      <c r="C291" s="4">
        <f>_xll.SNL.Clients.Office.Excel.Functions.SPG(A291,"IQ_AVG_DILUT_SHARES_OUT","CY2023")</f>
        <v>269800000</v>
      </c>
      <c r="D291" s="5">
        <f>_xll.SNL.Clients.Office.Excel.Functions.SPG(A291, "IQ_DILUT_EPS_NORM", "CY2023")</f>
        <v>2.125</v>
      </c>
      <c r="E291">
        <f t="shared" si="12"/>
        <v>573325</v>
      </c>
      <c r="F291">
        <f t="shared" si="13"/>
        <v>8.6056407793221462E-2</v>
      </c>
      <c r="H291" t="b">
        <f t="shared" si="14"/>
        <v>1</v>
      </c>
      <c r="K291" t="s">
        <v>820</v>
      </c>
      <c r="L291">
        <v>6662200</v>
      </c>
      <c r="M291">
        <v>269800000</v>
      </c>
      <c r="N291">
        <v>2.125</v>
      </c>
      <c r="O291">
        <v>573325</v>
      </c>
      <c r="P291">
        <v>8.6056407793221462E-2</v>
      </c>
    </row>
    <row r="292" spans="1:16">
      <c r="A292" s="11" t="s">
        <v>296</v>
      </c>
      <c r="B292" s="4" cm="1">
        <f t="array" ref="B292">_xll.SNL.Clients.Office.Excel.Functions.SPG(A292, "SP_TOTAL_REV", "CY2023")</f>
        <v>25493700</v>
      </c>
      <c r="C292" s="4">
        <f>_xll.SNL.Clients.Office.Excel.Functions.SPG(A292,"IQ_AVG_DILUT_SHARES_OUT","CY2023")</f>
        <v>732300000</v>
      </c>
      <c r="D292" s="5">
        <f>_xll.SNL.Clients.Office.Excel.Functions.SPG(A292, "IQ_DILUT_EPS_NORM", "CY2023")</f>
        <v>9.1959999999999997</v>
      </c>
      <c r="E292">
        <f t="shared" si="12"/>
        <v>6734230.7999999998</v>
      </c>
      <c r="F292">
        <f t="shared" si="13"/>
        <v>0.26415274361901175</v>
      </c>
      <c r="H292" t="b">
        <f t="shared" si="14"/>
        <v>1</v>
      </c>
      <c r="K292" t="s">
        <v>821</v>
      </c>
      <c r="L292">
        <v>25493700</v>
      </c>
      <c r="M292">
        <v>732300000</v>
      </c>
      <c r="N292">
        <v>9.1959999999999997</v>
      </c>
      <c r="O292">
        <v>6734230.7999999998</v>
      </c>
      <c r="P292">
        <v>0.26415274361901175</v>
      </c>
    </row>
    <row r="293" spans="1:16">
      <c r="A293" s="11" t="s">
        <v>297</v>
      </c>
      <c r="B293" s="4" cm="1">
        <f t="array" ref="B293">_xll.SNL.Clients.Office.Excel.Functions.SPG(A293, "SP_TOTAL_REV", "CY2023")</f>
        <v>301506000</v>
      </c>
      <c r="C293" s="4">
        <f>_xll.SNL.Clients.Office.Excel.Functions.SPG(A293,"IQ_AVG_DILUT_SHARES_OUT","CY2023")</f>
        <v>135599899</v>
      </c>
      <c r="D293" s="5">
        <f>_xll.SNL.Clients.Office.Excel.Functions.SPG(A293, "IQ_DILUT_EPS_NORM", "CY2023")</f>
        <v>16.843</v>
      </c>
      <c r="E293">
        <f t="shared" si="12"/>
        <v>2283909.098857</v>
      </c>
      <c r="F293">
        <f t="shared" si="13"/>
        <v>7.5750038103951497E-3</v>
      </c>
      <c r="H293" t="b">
        <f t="shared" si="14"/>
        <v>1</v>
      </c>
      <c r="K293" t="s">
        <v>822</v>
      </c>
      <c r="L293">
        <v>301506000</v>
      </c>
      <c r="M293">
        <v>135599899</v>
      </c>
      <c r="N293">
        <v>16.843</v>
      </c>
      <c r="O293">
        <v>2283909.098857</v>
      </c>
      <c r="P293">
        <v>7.5750038103951497E-3</v>
      </c>
    </row>
    <row r="294" spans="1:16">
      <c r="A294" s="11" t="s">
        <v>298</v>
      </c>
      <c r="B294" s="4" cm="1">
        <f t="array" ref="B294">_xll.SNL.Clients.Office.Excel.Functions.SPG(A294, "SP_TOTAL_REV", "CY2023")</f>
        <v>32320000</v>
      </c>
      <c r="C294" s="4">
        <f>_xll.SNL.Clients.Office.Excel.Functions.SPG(A294,"IQ_AVG_DILUT_SHARES_OUT","CY2023")</f>
        <v>1332524001</v>
      </c>
      <c r="D294" s="5">
        <f>_xll.SNL.Clients.Office.Excel.Functions.SPG(A294, "IQ_DILUT_EPS_NORM", "CY2023")</f>
        <v>3.1030000000000002</v>
      </c>
      <c r="E294">
        <f t="shared" si="12"/>
        <v>4134821.9751030002</v>
      </c>
      <c r="F294">
        <f t="shared" si="13"/>
        <v>0.12793384823957302</v>
      </c>
      <c r="H294" t="b">
        <f t="shared" si="14"/>
        <v>1</v>
      </c>
      <c r="K294" t="s">
        <v>823</v>
      </c>
      <c r="L294">
        <v>32320000</v>
      </c>
      <c r="M294">
        <v>1332524001</v>
      </c>
      <c r="N294">
        <v>3.1030000000000002</v>
      </c>
      <c r="O294">
        <v>4134821.9751030002</v>
      </c>
      <c r="P294">
        <v>0.12793384823957302</v>
      </c>
    </row>
    <row r="295" spans="1:16">
      <c r="A295" s="11" t="s">
        <v>299</v>
      </c>
      <c r="B295" s="4" cm="1">
        <f t="array" ref="B295">_xll.SNL.Clients.Office.Excel.Functions.SPG(A295, "SP_TOTAL_REV", "CY2023")</f>
        <v>60115000</v>
      </c>
      <c r="C295" s="4">
        <f>_xll.SNL.Clients.Office.Excel.Functions.SPG(A295,"IQ_AVG_DILUT_SHARES_OUT","CY2023")</f>
        <v>2547000000</v>
      </c>
      <c r="D295" s="5">
        <f>_xll.SNL.Clients.Office.Excel.Functions.SPG(A295, "IQ_DILUT_EPS_NORM", "CY2023")</f>
        <v>3.7360000000000002</v>
      </c>
      <c r="E295">
        <f t="shared" si="12"/>
        <v>9515592</v>
      </c>
      <c r="F295">
        <f t="shared" si="13"/>
        <v>0.15828981119520918</v>
      </c>
      <c r="H295" t="b">
        <f t="shared" si="14"/>
        <v>1</v>
      </c>
      <c r="K295" t="s">
        <v>824</v>
      </c>
      <c r="L295">
        <v>60115000</v>
      </c>
      <c r="M295">
        <v>2547000000</v>
      </c>
      <c r="N295">
        <v>3.7360000000000002</v>
      </c>
      <c r="O295">
        <v>9515592</v>
      </c>
      <c r="P295">
        <v>0.15828981119520918</v>
      </c>
    </row>
    <row r="296" spans="1:16">
      <c r="A296" s="11" t="s">
        <v>300</v>
      </c>
      <c r="B296" s="4" cm="1">
        <f t="array" ref="B296">_xll.SNL.Clients.Office.Excel.Functions.SPG(A296, "SP_TOTAL_REV", "CY2023")</f>
        <v>134902000</v>
      </c>
      <c r="C296" s="4">
        <f>_xll.SNL.Clients.Office.Excel.Functions.SPG(A296,"IQ_AVG_DILUT_SHARES_OUT","CY2023")</f>
        <v>2629000000</v>
      </c>
      <c r="D296" s="5" t="str">
        <f>_xll.SNL.Clients.Office.Excel.Functions.SPG(A296, "IQ_DILUT_EPS_NORM", "CY2023")</f>
        <v>NA</v>
      </c>
      <c r="E296" t="e">
        <f t="shared" si="12"/>
        <v>#VALUE!</v>
      </c>
      <c r="F296" t="e">
        <f t="shared" si="13"/>
        <v>#VALUE!</v>
      </c>
      <c r="H296" t="b">
        <f t="shared" si="14"/>
        <v>1</v>
      </c>
      <c r="K296" t="s">
        <v>825</v>
      </c>
      <c r="L296">
        <v>134902000</v>
      </c>
      <c r="M296">
        <v>2629000000</v>
      </c>
      <c r="N296" t="s">
        <v>1049</v>
      </c>
      <c r="O296" t="e">
        <v>#VALUE!</v>
      </c>
      <c r="P296" t="e">
        <v>#VALUE!</v>
      </c>
    </row>
    <row r="297" spans="1:16">
      <c r="A297" s="11" t="s">
        <v>301</v>
      </c>
      <c r="B297" s="4" cm="1">
        <f t="array" ref="B297">_xll.SNL.Clients.Office.Excel.Functions.SPG(A297, "SP_TOTAL_REV", "CY2023")</f>
        <v>66905000</v>
      </c>
      <c r="C297" s="4">
        <f>_xll.SNL.Clients.Office.Excel.Functions.SPG(A297,"IQ_AVG_DILUT_SHARES_OUT","CY2023")</f>
        <v>762300000</v>
      </c>
      <c r="D297" s="5">
        <f>_xll.SNL.Clients.Office.Excel.Functions.SPG(A297, "IQ_DILUT_EPS_NORM", "CY2023")</f>
        <v>1.7410000000000001</v>
      </c>
      <c r="E297">
        <f t="shared" si="12"/>
        <v>1327164.3</v>
      </c>
      <c r="F297">
        <f t="shared" si="13"/>
        <v>1.9836548837904491E-2</v>
      </c>
      <c r="H297" t="b">
        <f t="shared" si="14"/>
        <v>1</v>
      </c>
      <c r="K297" t="s">
        <v>826</v>
      </c>
      <c r="L297">
        <v>66905000</v>
      </c>
      <c r="M297">
        <v>762300000</v>
      </c>
      <c r="N297">
        <v>1.7410000000000001</v>
      </c>
      <c r="O297">
        <v>1327164.3</v>
      </c>
      <c r="P297">
        <v>1.9836548837904491E-2</v>
      </c>
    </row>
    <row r="298" spans="1:16">
      <c r="A298" s="11" t="s">
        <v>302</v>
      </c>
      <c r="B298" s="4" cm="1">
        <f t="array" ref="B298">_xll.SNL.Clients.Office.Excel.Functions.SPG(A298, "SP_TOTAL_REV", "CY2023")</f>
        <v>3788309</v>
      </c>
      <c r="C298" s="4">
        <f>_xll.SNL.Clients.Office.Excel.Functions.SPG(A298,"IQ_AVG_DILUT_SHARES_OUT","CY2023")</f>
        <v>21971528</v>
      </c>
      <c r="D298" s="5">
        <f>_xll.SNL.Clients.Office.Excel.Functions.SPG(A298, "IQ_DILUT_EPS_NORM", "CY2023")</f>
        <v>28.63</v>
      </c>
      <c r="E298">
        <f t="shared" si="12"/>
        <v>629044.84664</v>
      </c>
      <c r="F298">
        <f t="shared" si="13"/>
        <v>0.16604898033396959</v>
      </c>
      <c r="H298" t="b">
        <f t="shared" si="14"/>
        <v>1</v>
      </c>
      <c r="K298" t="s">
        <v>827</v>
      </c>
      <c r="L298">
        <v>3788309</v>
      </c>
      <c r="M298">
        <v>21971528</v>
      </c>
      <c r="N298">
        <v>28.63</v>
      </c>
      <c r="O298">
        <v>629044.84664</v>
      </c>
      <c r="P298">
        <v>0.16604898033396959</v>
      </c>
    </row>
    <row r="299" spans="1:16">
      <c r="A299" s="11" t="s">
        <v>303</v>
      </c>
      <c r="B299" s="4" cm="1">
        <f t="array" ref="B299">_xll.SNL.Clients.Office.Excel.Functions.SPG(A299, "SP_TOTAL_REV", "CY2023")</f>
        <v>16118509</v>
      </c>
      <c r="C299" s="4">
        <f>_xll.SNL.Clients.Office.Excel.Functions.SPG(A299,"IQ_AVG_DILUT_SHARES_OUT","CY2023")</f>
        <v>358627000</v>
      </c>
      <c r="D299" s="5">
        <f>_xll.SNL.Clients.Office.Excel.Functions.SPG(A299, "IQ_DILUT_EPS_NORM", "CY2023")</f>
        <v>1.4350000000000001</v>
      </c>
      <c r="E299">
        <f t="shared" si="12"/>
        <v>514629.745</v>
      </c>
      <c r="F299">
        <f t="shared" si="13"/>
        <v>3.1927875276801347E-2</v>
      </c>
      <c r="H299" t="b">
        <f t="shared" si="14"/>
        <v>1</v>
      </c>
      <c r="K299" t="s">
        <v>828</v>
      </c>
      <c r="L299">
        <v>16118509</v>
      </c>
      <c r="M299">
        <v>358627000</v>
      </c>
      <c r="N299">
        <v>1.4350000000000001</v>
      </c>
      <c r="O299">
        <v>514629.745</v>
      </c>
      <c r="P299">
        <v>3.1927875276801347E-2</v>
      </c>
    </row>
    <row r="300" spans="1:16">
      <c r="A300" s="11" t="s">
        <v>304</v>
      </c>
      <c r="B300" s="4" cm="1">
        <f t="array" ref="B300">_xll.SNL.Clients.Office.Excel.Functions.SPG(A300, "SP_TOTAL_REV", "CY2023")</f>
        <v>8541300</v>
      </c>
      <c r="C300" s="4">
        <f>_xll.SNL.Clients.Office.Excel.Functions.SPG(A300,"IQ_AVG_DILUT_SHARES_OUT","CY2023")</f>
        <v>550250000</v>
      </c>
      <c r="D300" s="5">
        <f>_xll.SNL.Clients.Office.Excel.Functions.SPG(A300, "IQ_DILUT_EPS_NORM", "CY2023")</f>
        <v>3.3929999999999998</v>
      </c>
      <c r="E300">
        <f t="shared" si="12"/>
        <v>1866998.25</v>
      </c>
      <c r="F300">
        <f t="shared" si="13"/>
        <v>0.21858478802992518</v>
      </c>
      <c r="H300" t="b">
        <f t="shared" si="14"/>
        <v>1</v>
      </c>
      <c r="K300" t="s">
        <v>829</v>
      </c>
      <c r="L300">
        <v>8541300</v>
      </c>
      <c r="M300">
        <v>550250000</v>
      </c>
      <c r="N300">
        <v>3.3929999999999998</v>
      </c>
      <c r="O300">
        <v>1866998.25</v>
      </c>
      <c r="P300">
        <v>0.21858478802992518</v>
      </c>
    </row>
    <row r="301" spans="1:16">
      <c r="A301" s="11" t="s">
        <v>305</v>
      </c>
      <c r="B301" s="4" cm="1">
        <f t="array" ref="B301">_xll.SNL.Clients.Office.Excel.Functions.SPG(A301, "SP_TOTAL_REV", "CY2023")</f>
        <v>16181000</v>
      </c>
      <c r="C301" s="4">
        <f>_xll.SNL.Clients.Office.Excel.Functions.SPG(A301,"IQ_AVG_DILUT_SHARES_OUT","CY2023")</f>
        <v>1095500000</v>
      </c>
      <c r="D301" s="5">
        <f>_xll.SNL.Clients.Office.Excel.Functions.SPG(A301, "IQ_DILUT_EPS_NORM", "CY2023")</f>
        <v>-3.609</v>
      </c>
      <c r="E301">
        <f t="shared" si="12"/>
        <v>-3953659.5</v>
      </c>
      <c r="F301">
        <f t="shared" si="13"/>
        <v>-0.24433962672269946</v>
      </c>
      <c r="H301" t="b">
        <f t="shared" si="14"/>
        <v>1</v>
      </c>
      <c r="K301" t="s">
        <v>830</v>
      </c>
      <c r="L301">
        <v>16181000</v>
      </c>
      <c r="M301">
        <v>1095500000</v>
      </c>
      <c r="N301">
        <v>-3.609</v>
      </c>
      <c r="O301">
        <v>-3953659.5</v>
      </c>
      <c r="P301">
        <v>-0.24433962672269946</v>
      </c>
    </row>
    <row r="302" spans="1:16">
      <c r="A302" s="11" t="s">
        <v>306</v>
      </c>
      <c r="B302" s="4" cm="1">
        <f t="array" ref="B302">_xll.SNL.Clients.Office.Excel.Functions.SPG(A302, "SP_TOTAL_REV", "CY2023")</f>
        <v>227583000</v>
      </c>
      <c r="C302" s="4">
        <f>_xll.SNL.Clients.Office.Excel.Functions.SPG(A302,"IQ_AVG_DILUT_SHARES_OUT","CY2023")</f>
        <v>7465000000</v>
      </c>
      <c r="D302" s="5">
        <f>_xll.SNL.Clients.Office.Excel.Functions.SPG(A302, "IQ_DILUT_EPS_NORM", "CY2023")</f>
        <v>8.49</v>
      </c>
      <c r="E302">
        <f t="shared" si="12"/>
        <v>63377850</v>
      </c>
      <c r="F302">
        <f t="shared" si="13"/>
        <v>0.27848235588774206</v>
      </c>
      <c r="H302" t="b">
        <f t="shared" si="14"/>
        <v>1</v>
      </c>
      <c r="K302" t="s">
        <v>831</v>
      </c>
      <c r="L302">
        <v>227583000</v>
      </c>
      <c r="M302">
        <v>7465000000</v>
      </c>
      <c r="N302" t="s">
        <v>1049</v>
      </c>
      <c r="O302" t="e">
        <v>#VALUE!</v>
      </c>
      <c r="P302" t="e">
        <v>#VALUE!</v>
      </c>
    </row>
    <row r="303" spans="1:16">
      <c r="A303" s="11" t="s">
        <v>307</v>
      </c>
      <c r="B303" s="4" cm="1">
        <f t="array" ref="B303">_xll.SNL.Clients.Office.Excel.Functions.SPG(A303, "SP_TOTAL_REV", "CY2023")</f>
        <v>2174952</v>
      </c>
      <c r="C303" s="4">
        <f>_xll.SNL.Clients.Office.Excel.Functions.SPG(A303,"IQ_AVG_DILUT_SHARES_OUT","CY2023")</f>
        <v>116645000</v>
      </c>
      <c r="D303" s="5">
        <f>_xll.SNL.Clients.Office.Excel.Functions.SPG(A303, "IQ_DILUT_EPS_NORM", "CY2023")</f>
        <v>2.8959999999999999</v>
      </c>
      <c r="E303">
        <f t="shared" si="12"/>
        <v>337803.92</v>
      </c>
      <c r="F303">
        <f t="shared" si="13"/>
        <v>0.1553155747805009</v>
      </c>
      <c r="H303" t="b">
        <f t="shared" si="14"/>
        <v>1</v>
      </c>
      <c r="K303" t="s">
        <v>832</v>
      </c>
      <c r="L303">
        <v>2174952</v>
      </c>
      <c r="M303">
        <v>116645000</v>
      </c>
      <c r="N303">
        <v>2.8959999999999999</v>
      </c>
      <c r="O303">
        <v>337803.92</v>
      </c>
      <c r="P303">
        <v>0.1553155747805009</v>
      </c>
    </row>
    <row r="304" spans="1:16">
      <c r="A304" s="11" t="s">
        <v>1050</v>
      </c>
      <c r="B304" s="4" t="str" cm="1">
        <f t="array" ref="B304">_xll.SNL.Clients.Office.Excel.Functions.SPG(A304, "SP_TOTAL_REV", "CY2023")</f>
        <v>#INVALID COMPANY ID</v>
      </c>
      <c r="C304" s="4" t="str">
        <f>_xll.SNL.Clients.Office.Excel.Functions.SPG(A304,"IQ_AVG_DILUT_SHARES_OUT","CY2023")</f>
        <v>#INVALID COMPANY ID</v>
      </c>
      <c r="D304" s="5" t="str">
        <f>_xll.SNL.Clients.Office.Excel.Functions.SPG(A304, "IQ_DILUT_EPS_NORM", "CY2023")</f>
        <v>#INVALID COMPANY ID</v>
      </c>
      <c r="E304" t="e">
        <f t="shared" si="12"/>
        <v>#VALUE!</v>
      </c>
      <c r="F304" t="e">
        <f t="shared" si="13"/>
        <v>#VALUE!</v>
      </c>
      <c r="H304" t="b">
        <f t="shared" si="14"/>
        <v>0</v>
      </c>
      <c r="K304" t="s">
        <v>833</v>
      </c>
      <c r="L304">
        <v>6848000</v>
      </c>
      <c r="M304">
        <v>382000000</v>
      </c>
      <c r="N304">
        <v>-6.3319999999999999</v>
      </c>
      <c r="O304">
        <v>-2418824</v>
      </c>
      <c r="P304">
        <v>-0.35321612149532711</v>
      </c>
    </row>
    <row r="305" spans="1:16">
      <c r="A305" s="11" t="s">
        <v>308</v>
      </c>
      <c r="B305" s="4" cm="1">
        <f t="array" ref="B305">_xll.SNL.Clients.Office.Excel.Functions.SPG(A305, "SP_TOTAL_REV", "CY2023")</f>
        <v>6848000</v>
      </c>
      <c r="C305" s="4">
        <f>_xll.SNL.Clients.Office.Excel.Functions.SPG(A305,"IQ_AVG_DILUT_SHARES_OUT","CY2023")</f>
        <v>382000000</v>
      </c>
      <c r="D305" s="5">
        <f>_xll.SNL.Clients.Office.Excel.Functions.SPG(A305, "IQ_DILUT_EPS_NORM", "CY2023")</f>
        <v>-6.3319999999999999</v>
      </c>
      <c r="E305">
        <f t="shared" si="12"/>
        <v>-2418824</v>
      </c>
      <c r="F305">
        <f t="shared" si="13"/>
        <v>-0.35321612149532711</v>
      </c>
      <c r="H305" t="b">
        <f t="shared" si="14"/>
        <v>0</v>
      </c>
      <c r="K305" t="s">
        <v>834</v>
      </c>
      <c r="L305">
        <v>11135115</v>
      </c>
      <c r="M305">
        <v>63657000</v>
      </c>
      <c r="N305">
        <v>7.3330000000000002</v>
      </c>
      <c r="O305">
        <v>466796.78100000002</v>
      </c>
      <c r="P305">
        <v>4.1921145942363416E-2</v>
      </c>
    </row>
    <row r="306" spans="1:16">
      <c r="A306" s="11" t="s">
        <v>309</v>
      </c>
      <c r="B306" s="4" cm="1">
        <f t="array" ref="B306">_xll.SNL.Clients.Office.Excel.Functions.SPG(A306, "SP_TOTAL_REV", "CY2023")</f>
        <v>11135115</v>
      </c>
      <c r="C306" s="4">
        <f>_xll.SNL.Clients.Office.Excel.Functions.SPG(A306,"IQ_AVG_DILUT_SHARES_OUT","CY2023")</f>
        <v>63657000</v>
      </c>
      <c r="D306" s="5">
        <f>_xll.SNL.Clients.Office.Excel.Functions.SPG(A306, "IQ_DILUT_EPS_NORM", "CY2023")</f>
        <v>7.3330000000000002</v>
      </c>
      <c r="E306">
        <f t="shared" si="12"/>
        <v>466796.78100000002</v>
      </c>
      <c r="F306">
        <f t="shared" si="13"/>
        <v>4.1921145942363416E-2</v>
      </c>
      <c r="H306" t="b">
        <f t="shared" si="14"/>
        <v>0</v>
      </c>
      <c r="K306" t="s">
        <v>835</v>
      </c>
      <c r="L306">
        <v>34072000</v>
      </c>
      <c r="M306">
        <v>58100000</v>
      </c>
      <c r="N306">
        <v>16.233000000000001</v>
      </c>
      <c r="O306">
        <v>943137.3</v>
      </c>
      <c r="P306">
        <v>2.7680714369570324E-2</v>
      </c>
    </row>
    <row r="307" spans="1:16">
      <c r="A307" s="11" t="s">
        <v>310</v>
      </c>
      <c r="B307" s="4" cm="1">
        <f t="array" ref="B307">_xll.SNL.Clients.Office.Excel.Functions.SPG(A307, "SP_TOTAL_REV", "CY2023")</f>
        <v>34072000</v>
      </c>
      <c r="C307" s="4">
        <f>_xll.SNL.Clients.Office.Excel.Functions.SPG(A307,"IQ_AVG_DILUT_SHARES_OUT","CY2023")</f>
        <v>58100000</v>
      </c>
      <c r="D307" s="5">
        <f>_xll.SNL.Clients.Office.Excel.Functions.SPG(A307, "IQ_DILUT_EPS_NORM", "CY2023")</f>
        <v>16.233000000000001</v>
      </c>
      <c r="E307">
        <f t="shared" si="12"/>
        <v>943137.3</v>
      </c>
      <c r="F307">
        <f t="shared" si="13"/>
        <v>2.7680714369570324E-2</v>
      </c>
      <c r="H307" t="b">
        <f t="shared" si="14"/>
        <v>0</v>
      </c>
      <c r="K307" t="s">
        <v>836</v>
      </c>
      <c r="L307">
        <v>11702100</v>
      </c>
      <c r="M307">
        <v>217300000</v>
      </c>
      <c r="N307">
        <v>4.0359999999999996</v>
      </c>
      <c r="O307">
        <v>877022.79999999993</v>
      </c>
      <c r="P307">
        <v>7.4945761871800784E-2</v>
      </c>
    </row>
    <row r="308" spans="1:16">
      <c r="A308" s="11" t="s">
        <v>311</v>
      </c>
      <c r="B308" s="4" cm="1">
        <f t="array" ref="B308">_xll.SNL.Clients.Office.Excel.Functions.SPG(A308, "SP_TOTAL_REV", "CY2023")</f>
        <v>11702100</v>
      </c>
      <c r="C308" s="4">
        <f>_xll.SNL.Clients.Office.Excel.Functions.SPG(A308,"IQ_AVG_DILUT_SHARES_OUT","CY2023")</f>
        <v>217300000</v>
      </c>
      <c r="D308" s="5">
        <f>_xll.SNL.Clients.Office.Excel.Functions.SPG(A308, "IQ_DILUT_EPS_NORM", "CY2023")</f>
        <v>4.0359999999999996</v>
      </c>
      <c r="E308">
        <f t="shared" si="12"/>
        <v>877022.79999999993</v>
      </c>
      <c r="F308">
        <f t="shared" si="13"/>
        <v>7.4945761871800784E-2</v>
      </c>
      <c r="H308" t="b">
        <f t="shared" si="14"/>
        <v>0</v>
      </c>
      <c r="K308" t="s">
        <v>837</v>
      </c>
      <c r="L308">
        <v>36016000</v>
      </c>
      <c r="M308">
        <v>1370000000</v>
      </c>
      <c r="N308">
        <v>2.6539999999999999</v>
      </c>
      <c r="O308">
        <v>3635980</v>
      </c>
      <c r="P308">
        <v>0.10095457574411373</v>
      </c>
    </row>
    <row r="309" spans="1:16">
      <c r="A309" s="11" t="s">
        <v>312</v>
      </c>
      <c r="B309" s="4" cm="1">
        <f t="array" ref="B309">_xll.SNL.Clients.Office.Excel.Functions.SPG(A309, "SP_TOTAL_REV", "CY2023")</f>
        <v>36016000</v>
      </c>
      <c r="C309" s="4">
        <f>_xll.SNL.Clients.Office.Excel.Functions.SPG(A309,"IQ_AVG_DILUT_SHARES_OUT","CY2023")</f>
        <v>1370000000</v>
      </c>
      <c r="D309" s="5">
        <f>_xll.SNL.Clients.Office.Excel.Functions.SPG(A309, "IQ_DILUT_EPS_NORM", "CY2023")</f>
        <v>2.6539999999999999</v>
      </c>
      <c r="E309">
        <f t="shared" si="12"/>
        <v>3635980</v>
      </c>
      <c r="F309">
        <f t="shared" si="13"/>
        <v>0.10095457574411373</v>
      </c>
      <c r="H309" t="b">
        <f t="shared" si="14"/>
        <v>0</v>
      </c>
      <c r="K309" t="s">
        <v>838</v>
      </c>
      <c r="L309">
        <v>1821072</v>
      </c>
      <c r="M309">
        <v>48771000</v>
      </c>
      <c r="N309">
        <v>6.3959999999999999</v>
      </c>
      <c r="O309">
        <v>311939.31599999999</v>
      </c>
      <c r="P309">
        <v>0.17129433432615515</v>
      </c>
    </row>
    <row r="310" spans="1:16">
      <c r="A310" s="11" t="s">
        <v>313</v>
      </c>
      <c r="B310" s="4" cm="1">
        <f t="array" ref="B310">_xll.SNL.Clients.Office.Excel.Functions.SPG(A310, "SP_TOTAL_REV", "CY2023")</f>
        <v>1821072</v>
      </c>
      <c r="C310" s="4">
        <f>_xll.SNL.Clients.Office.Excel.Functions.SPG(A310,"IQ_AVG_DILUT_SHARES_OUT","CY2023")</f>
        <v>48771000</v>
      </c>
      <c r="D310" s="5">
        <f>_xll.SNL.Clients.Office.Excel.Functions.SPG(A310, "IQ_DILUT_EPS_NORM", "CY2023")</f>
        <v>6.3959999999999999</v>
      </c>
      <c r="E310">
        <f t="shared" si="12"/>
        <v>311939.31599999999</v>
      </c>
      <c r="F310">
        <f t="shared" si="13"/>
        <v>0.17129433432615515</v>
      </c>
      <c r="H310" t="b">
        <f t="shared" si="14"/>
        <v>0</v>
      </c>
      <c r="K310" t="s">
        <v>839</v>
      </c>
      <c r="L310">
        <v>7140027</v>
      </c>
      <c r="M310">
        <v>1057981000</v>
      </c>
      <c r="N310">
        <v>1.23</v>
      </c>
      <c r="O310">
        <v>1301316.6299999999</v>
      </c>
      <c r="P310">
        <v>0.18225654188702647</v>
      </c>
    </row>
    <row r="311" spans="1:16">
      <c r="A311" s="11" t="s">
        <v>314</v>
      </c>
      <c r="B311" s="4" cm="1">
        <f t="array" ref="B311">_xll.SNL.Clients.Office.Excel.Functions.SPG(A311, "SP_TOTAL_REV", "CY2023")</f>
        <v>7140027</v>
      </c>
      <c r="C311" s="4">
        <f>_xll.SNL.Clients.Office.Excel.Functions.SPG(A311,"IQ_AVG_DILUT_SHARES_OUT","CY2023")</f>
        <v>1057981000</v>
      </c>
      <c r="D311" s="5">
        <f>_xll.SNL.Clients.Office.Excel.Functions.SPG(A311, "IQ_DILUT_EPS_NORM", "CY2023")</f>
        <v>1.23</v>
      </c>
      <c r="E311">
        <f t="shared" si="12"/>
        <v>1301316.6299999999</v>
      </c>
      <c r="F311">
        <f t="shared" si="13"/>
        <v>0.18225654188702647</v>
      </c>
      <c r="H311" t="b">
        <f t="shared" si="14"/>
        <v>0</v>
      </c>
      <c r="K311" t="s">
        <v>840</v>
      </c>
      <c r="L311">
        <v>5916000</v>
      </c>
      <c r="M311">
        <v>184000000</v>
      </c>
      <c r="N311">
        <v>6.8150000000000004</v>
      </c>
      <c r="O311">
        <v>1253960</v>
      </c>
      <c r="P311">
        <v>0.2119607843137255</v>
      </c>
    </row>
    <row r="312" spans="1:16">
      <c r="A312" s="11" t="s">
        <v>315</v>
      </c>
      <c r="B312" s="4" cm="1">
        <f t="array" ref="B312">_xll.SNL.Clients.Office.Excel.Functions.SPG(A312, "SP_TOTAL_REV", "CY2023")</f>
        <v>5916000</v>
      </c>
      <c r="C312" s="4">
        <f>_xll.SNL.Clients.Office.Excel.Functions.SPG(A312,"IQ_AVG_DILUT_SHARES_OUT","CY2023")</f>
        <v>184000000</v>
      </c>
      <c r="D312" s="5">
        <f>_xll.SNL.Clients.Office.Excel.Functions.SPG(A312, "IQ_DILUT_EPS_NORM", "CY2023")</f>
        <v>6.8150000000000004</v>
      </c>
      <c r="E312">
        <f t="shared" si="12"/>
        <v>1253960</v>
      </c>
      <c r="F312">
        <f t="shared" si="13"/>
        <v>0.2119607843137255</v>
      </c>
      <c r="H312" t="b">
        <f t="shared" si="14"/>
        <v>0</v>
      </c>
      <c r="K312" t="s">
        <v>841</v>
      </c>
      <c r="L312">
        <v>54143000</v>
      </c>
      <c r="M312">
        <v>1646000000</v>
      </c>
      <c r="N312">
        <v>4.6440000000000001</v>
      </c>
      <c r="O312">
        <v>7644024</v>
      </c>
      <c r="P312">
        <v>0.141182128807048</v>
      </c>
    </row>
    <row r="313" spans="1:16">
      <c r="A313" s="11" t="s">
        <v>316</v>
      </c>
      <c r="B313" s="4" cm="1">
        <f t="array" ref="B313">_xll.SNL.Clients.Office.Excel.Functions.SPG(A313, "SP_TOTAL_REV", "CY2023")</f>
        <v>54143000</v>
      </c>
      <c r="C313" s="4">
        <f>_xll.SNL.Clients.Office.Excel.Functions.SPG(A313,"IQ_AVG_DILUT_SHARES_OUT","CY2023")</f>
        <v>1646000000</v>
      </c>
      <c r="D313" s="5">
        <f>_xll.SNL.Clients.Office.Excel.Functions.SPG(A313, "IQ_DILUT_EPS_NORM", "CY2023")</f>
        <v>4.6440000000000001</v>
      </c>
      <c r="E313">
        <f t="shared" si="12"/>
        <v>7644024</v>
      </c>
      <c r="F313">
        <f t="shared" si="13"/>
        <v>0.141182128807048</v>
      </c>
      <c r="H313" t="b">
        <f t="shared" si="14"/>
        <v>0</v>
      </c>
      <c r="K313" t="s">
        <v>843</v>
      </c>
      <c r="L313">
        <v>9978000</v>
      </c>
      <c r="M313">
        <v>172100000</v>
      </c>
      <c r="N313">
        <v>8.0399999999999991</v>
      </c>
      <c r="O313">
        <v>1383683.9999999998</v>
      </c>
      <c r="P313">
        <v>0.13867348165965121</v>
      </c>
    </row>
    <row r="314" spans="1:16">
      <c r="A314" s="11" t="s">
        <v>317</v>
      </c>
      <c r="B314" s="4" cm="1">
        <f t="array" ref="B314">_xll.SNL.Clients.Office.Excel.Functions.SPG(A314, "SP_TOTAL_REV", "CY2023")</f>
        <v>9978000</v>
      </c>
      <c r="C314" s="4">
        <f>_xll.SNL.Clients.Office.Excel.Functions.SPG(A314,"IQ_AVG_DILUT_SHARES_OUT","CY2023")</f>
        <v>172100000</v>
      </c>
      <c r="D314" s="5">
        <f>_xll.SNL.Clients.Office.Excel.Functions.SPG(A314, "IQ_DILUT_EPS_NORM", "CY2023")</f>
        <v>8.0399999999999991</v>
      </c>
      <c r="E314">
        <f t="shared" si="12"/>
        <v>1383683.9999999998</v>
      </c>
      <c r="F314">
        <f t="shared" si="13"/>
        <v>0.13867348165965121</v>
      </c>
      <c r="H314" t="b">
        <f t="shared" si="14"/>
        <v>0</v>
      </c>
      <c r="K314" t="s">
        <v>844</v>
      </c>
      <c r="L314">
        <v>2528920</v>
      </c>
      <c r="M314">
        <v>79843000</v>
      </c>
      <c r="N314">
        <v>9.6199999999999992</v>
      </c>
      <c r="O314">
        <v>768089.65999999992</v>
      </c>
      <c r="P314">
        <v>0.30372240323932742</v>
      </c>
    </row>
    <row r="315" spans="1:16">
      <c r="A315" s="11" t="s">
        <v>318</v>
      </c>
      <c r="B315" s="4" cm="1">
        <f t="array" ref="B315">_xll.SNL.Clients.Office.Excel.Functions.SPG(A315, "SP_TOTAL_REV", "CY2023")</f>
        <v>2528920</v>
      </c>
      <c r="C315" s="4">
        <f>_xll.SNL.Clients.Office.Excel.Functions.SPG(A315,"IQ_AVG_DILUT_SHARES_OUT","CY2023")</f>
        <v>79843000</v>
      </c>
      <c r="D315" s="5">
        <f>_xll.SNL.Clients.Office.Excel.Functions.SPG(A315, "IQ_DILUT_EPS_NORM", "CY2023")</f>
        <v>9.6199999999999992</v>
      </c>
      <c r="E315">
        <f t="shared" si="12"/>
        <v>768089.65999999992</v>
      </c>
      <c r="F315">
        <f t="shared" si="13"/>
        <v>0.30372240323932742</v>
      </c>
      <c r="H315" t="b">
        <f t="shared" si="14"/>
        <v>0</v>
      </c>
      <c r="K315" t="s">
        <v>845</v>
      </c>
      <c r="L315">
        <v>6064000</v>
      </c>
      <c r="M315">
        <v>508392982</v>
      </c>
      <c r="N315">
        <v>2.008</v>
      </c>
      <c r="O315">
        <v>1020853.107856</v>
      </c>
      <c r="P315">
        <v>0.16834648876253297</v>
      </c>
    </row>
    <row r="316" spans="1:16">
      <c r="A316" s="11" t="s">
        <v>319</v>
      </c>
      <c r="B316" s="4" cm="1">
        <f t="array" ref="B316">_xll.SNL.Clients.Office.Excel.Functions.SPG(A316, "SP_TOTAL_REV", "CY2023")</f>
        <v>6064000</v>
      </c>
      <c r="C316" s="4">
        <f>_xll.SNL.Clients.Office.Excel.Functions.SPG(A316,"IQ_AVG_DILUT_SHARES_OUT","CY2023")</f>
        <v>508392982</v>
      </c>
      <c r="D316" s="5">
        <f>_xll.SNL.Clients.Office.Excel.Functions.SPG(A316, "IQ_DILUT_EPS_NORM", "CY2023")</f>
        <v>2.008</v>
      </c>
      <c r="E316">
        <f t="shared" si="12"/>
        <v>1020853.107856</v>
      </c>
      <c r="F316">
        <f t="shared" si="13"/>
        <v>0.16834648876253297</v>
      </c>
      <c r="H316" t="b">
        <f t="shared" si="14"/>
        <v>0</v>
      </c>
      <c r="K316" t="s">
        <v>846</v>
      </c>
      <c r="L316">
        <v>6181000</v>
      </c>
      <c r="M316">
        <v>214000000</v>
      </c>
      <c r="N316">
        <v>3.63</v>
      </c>
      <c r="O316">
        <v>776820</v>
      </c>
      <c r="P316">
        <v>0.12567869276816049</v>
      </c>
    </row>
    <row r="317" spans="1:16">
      <c r="A317" s="11" t="s">
        <v>320</v>
      </c>
      <c r="B317" s="4" cm="1">
        <f t="array" ref="B317">_xll.SNL.Clients.Office.Excel.Functions.SPG(A317, "SP_TOTAL_REV", "CY2023")</f>
        <v>6181000</v>
      </c>
      <c r="C317" s="4">
        <f>_xll.SNL.Clients.Office.Excel.Functions.SPG(A317,"IQ_AVG_DILUT_SHARES_OUT","CY2023")</f>
        <v>214000000</v>
      </c>
      <c r="D317" s="5">
        <f>_xll.SNL.Clients.Office.Excel.Functions.SPG(A317, "IQ_DILUT_EPS_NORM", "CY2023")</f>
        <v>3.63</v>
      </c>
      <c r="E317">
        <f t="shared" si="12"/>
        <v>776820</v>
      </c>
      <c r="F317">
        <f t="shared" si="13"/>
        <v>0.12567869276816049</v>
      </c>
      <c r="H317" t="b">
        <f t="shared" si="14"/>
        <v>0</v>
      </c>
      <c r="K317" t="s">
        <v>847</v>
      </c>
      <c r="L317">
        <v>33723297</v>
      </c>
      <c r="M317">
        <v>449498000</v>
      </c>
      <c r="N317">
        <v>8.6280000000000001</v>
      </c>
      <c r="O317">
        <v>3878268.7439999999</v>
      </c>
      <c r="P317">
        <v>0.11500265659078351</v>
      </c>
    </row>
    <row r="318" spans="1:16">
      <c r="A318" s="11" t="s">
        <v>321</v>
      </c>
      <c r="B318" s="4" cm="1">
        <f t="array" ref="B318">_xll.SNL.Clients.Office.Excel.Functions.SPG(A318, "SP_TOTAL_REV", "CY2023")</f>
        <v>33723297</v>
      </c>
      <c r="C318" s="4">
        <f>_xll.SNL.Clients.Office.Excel.Functions.SPG(A318,"IQ_AVG_DILUT_SHARES_OUT","CY2023")</f>
        <v>449498000</v>
      </c>
      <c r="D318" s="5">
        <f>_xll.SNL.Clients.Office.Excel.Functions.SPG(A318, "IQ_DILUT_EPS_NORM", "CY2023")</f>
        <v>8.6280000000000001</v>
      </c>
      <c r="E318">
        <f t="shared" si="12"/>
        <v>3878268.7439999999</v>
      </c>
      <c r="F318">
        <f t="shared" si="13"/>
        <v>0.11500265659078351</v>
      </c>
      <c r="H318" t="b">
        <f t="shared" si="14"/>
        <v>0</v>
      </c>
      <c r="K318" t="s">
        <v>848</v>
      </c>
      <c r="L318">
        <v>11812000</v>
      </c>
      <c r="M318">
        <v>841000000</v>
      </c>
      <c r="N318">
        <v>0.44</v>
      </c>
      <c r="O318">
        <v>370040</v>
      </c>
      <c r="P318">
        <v>3.1327463596342704E-2</v>
      </c>
    </row>
    <row r="319" spans="1:16">
      <c r="A319" s="11" t="s">
        <v>322</v>
      </c>
      <c r="B319" s="4" cm="1">
        <f t="array" ref="B319">_xll.SNL.Clients.Office.Excel.Functions.SPG(A319, "SP_TOTAL_REV", "CY2023")</f>
        <v>11812000</v>
      </c>
      <c r="C319" s="4">
        <f>_xll.SNL.Clients.Office.Excel.Functions.SPG(A319,"IQ_AVG_DILUT_SHARES_OUT","CY2023")</f>
        <v>841000000</v>
      </c>
      <c r="D319" s="5">
        <f>_xll.SNL.Clients.Office.Excel.Functions.SPG(A319, "IQ_DILUT_EPS_NORM", "CY2023")</f>
        <v>0.44</v>
      </c>
      <c r="E319">
        <f t="shared" si="12"/>
        <v>370040</v>
      </c>
      <c r="F319">
        <f t="shared" si="13"/>
        <v>3.1327463596342704E-2</v>
      </c>
      <c r="H319" t="b">
        <f t="shared" si="14"/>
        <v>0</v>
      </c>
      <c r="K319" t="s">
        <v>850</v>
      </c>
      <c r="L319" t="s">
        <v>1048</v>
      </c>
      <c r="M319" t="s">
        <v>1048</v>
      </c>
      <c r="N319" t="s">
        <v>1048</v>
      </c>
      <c r="O319" t="e">
        <v>#VALUE!</v>
      </c>
      <c r="P319" t="e">
        <v>#VALUE!</v>
      </c>
    </row>
    <row r="320" spans="1:16">
      <c r="A320" s="11" t="s">
        <v>323</v>
      </c>
      <c r="B320" s="4" cm="1">
        <f t="array" ref="B320">_xll.SNL.Clients.Office.Excel.Functions.SPG(A320, "SP_TOTAL_REV", "CY2023")</f>
        <v>9965000</v>
      </c>
      <c r="C320" s="4">
        <f>_xll.SNL.Clients.Office.Excel.Functions.SPG(A320,"IQ_AVG_DILUT_SHARES_OUT","CY2023")</f>
        <v>575300000</v>
      </c>
      <c r="D320" s="5">
        <f>_xll.SNL.Clients.Office.Excel.Functions.SPG(A320, "IQ_DILUT_EPS_NORM", "CY2023")</f>
        <v>0.61699999999999999</v>
      </c>
      <c r="E320">
        <f t="shared" si="12"/>
        <v>354960.1</v>
      </c>
      <c r="F320">
        <f t="shared" si="13"/>
        <v>3.5620682388359255E-2</v>
      </c>
      <c r="H320" t="b">
        <f t="shared" si="14"/>
        <v>1</v>
      </c>
      <c r="K320" t="s">
        <v>849</v>
      </c>
      <c r="L320">
        <v>9965000</v>
      </c>
      <c r="M320">
        <v>575300000</v>
      </c>
      <c r="N320">
        <v>0.61699999999999999</v>
      </c>
      <c r="O320">
        <v>354960.1</v>
      </c>
      <c r="P320">
        <v>3.5620682388359255E-2</v>
      </c>
    </row>
    <row r="321" spans="1:16">
      <c r="A321" s="11" t="s">
        <v>324</v>
      </c>
      <c r="B321" s="4" cm="1">
        <f t="array" ref="B321">_xll.SNL.Clients.Office.Excel.Functions.SPG(A321, "SP_TOTAL_REV", "CY2023")</f>
        <v>9965000</v>
      </c>
      <c r="C321" s="4">
        <f>_xll.SNL.Clients.Office.Excel.Functions.SPG(A321,"IQ_AVG_DILUT_SHARES_OUT","CY2023")</f>
        <v>575300000</v>
      </c>
      <c r="D321" s="5">
        <f>_xll.SNL.Clients.Office.Excel.Functions.SPG(A321, "IQ_DILUT_EPS_NORM", "CY2023")</f>
        <v>0.61699999999999999</v>
      </c>
      <c r="E321">
        <f t="shared" si="12"/>
        <v>354960.1</v>
      </c>
      <c r="F321">
        <f t="shared" si="13"/>
        <v>3.5620682388359255E-2</v>
      </c>
      <c r="H321" t="b">
        <f t="shared" si="14"/>
        <v>0</v>
      </c>
      <c r="K321" t="s">
        <v>851</v>
      </c>
      <c r="L321">
        <v>28114000</v>
      </c>
      <c r="M321">
        <v>2030800000</v>
      </c>
      <c r="N321">
        <v>2.5369999999999999</v>
      </c>
      <c r="O321">
        <v>5152139.5999999996</v>
      </c>
      <c r="P321">
        <v>0.18325886035427189</v>
      </c>
    </row>
    <row r="322" spans="1:16">
      <c r="A322" s="11" t="s">
        <v>325</v>
      </c>
      <c r="B322" s="4" cm="1">
        <f t="array" ref="B322">_xll.SNL.Clients.Office.Excel.Functions.SPG(A322, "SP_TOTAL_REV", "CY2023")</f>
        <v>28114000</v>
      </c>
      <c r="C322" s="4">
        <f>_xll.SNL.Clients.Office.Excel.Functions.SPG(A322,"IQ_AVG_DILUT_SHARES_OUT","CY2023")</f>
        <v>2030800000</v>
      </c>
      <c r="D322" s="5">
        <f>_xll.SNL.Clients.Office.Excel.Functions.SPG(A322, "IQ_DILUT_EPS_NORM", "CY2023")</f>
        <v>2.5369999999999999</v>
      </c>
      <c r="E322">
        <f t="shared" si="12"/>
        <v>5152139.5999999996</v>
      </c>
      <c r="F322">
        <f t="shared" si="13"/>
        <v>0.18325886035427189</v>
      </c>
      <c r="H322" t="b">
        <f t="shared" si="14"/>
        <v>0</v>
      </c>
      <c r="K322" t="s">
        <v>852</v>
      </c>
      <c r="L322">
        <v>51542000</v>
      </c>
      <c r="M322">
        <v>1549100000</v>
      </c>
      <c r="N322">
        <v>2.5390000000000001</v>
      </c>
      <c r="O322">
        <v>3933164.9</v>
      </c>
      <c r="P322">
        <v>7.6309900663536531E-2</v>
      </c>
    </row>
    <row r="323" spans="1:16">
      <c r="A323" s="11" t="s">
        <v>326</v>
      </c>
      <c r="B323" s="4" cm="1">
        <f t="array" ref="B323">_xll.SNL.Clients.Office.Excel.Functions.SPG(A323, "SP_TOTAL_REV", "CY2023")</f>
        <v>51542000</v>
      </c>
      <c r="C323" s="4">
        <f>_xll.SNL.Clients.Office.Excel.Functions.SPG(A323,"IQ_AVG_DILUT_SHARES_OUT","CY2023")</f>
        <v>1549100000</v>
      </c>
      <c r="D323" s="5">
        <f>_xll.SNL.Clients.Office.Excel.Functions.SPG(A323, "IQ_DILUT_EPS_NORM", "CY2023")</f>
        <v>2.5390000000000001</v>
      </c>
      <c r="E323">
        <f t="shared" ref="E323:E386" si="15">C323*D323/1000</f>
        <v>3933164.9</v>
      </c>
      <c r="F323">
        <f t="shared" ref="F323:F386" si="16">E323/B323</f>
        <v>7.6309900663536531E-2</v>
      </c>
      <c r="H323" t="b">
        <f t="shared" ref="H323:H386" si="17">B323=L323</f>
        <v>0</v>
      </c>
      <c r="K323" t="s">
        <v>4</v>
      </c>
      <c r="L323">
        <v>5505400</v>
      </c>
      <c r="M323">
        <v>447900000</v>
      </c>
      <c r="N323">
        <v>1.2290000000000001</v>
      </c>
      <c r="O323">
        <v>550469.1</v>
      </c>
      <c r="P323">
        <v>9.998712173502379E-2</v>
      </c>
    </row>
    <row r="324" spans="1:16">
      <c r="A324" s="11" t="s">
        <v>327</v>
      </c>
      <c r="B324" s="4" cm="1">
        <f t="array" ref="B324">_xll.SNL.Clients.Office.Excel.Functions.SPG(A324, "SP_TOTAL_REV", "CY2023")</f>
        <v>5505400</v>
      </c>
      <c r="C324" s="4">
        <f>_xll.SNL.Clients.Office.Excel.Functions.SPG(A324,"IQ_AVG_DILUT_SHARES_OUT","CY2023")</f>
        <v>447900000</v>
      </c>
      <c r="D324" s="5">
        <f>_xll.SNL.Clients.Office.Excel.Functions.SPG(A324, "IQ_DILUT_EPS_NORM", "CY2023")</f>
        <v>1.2290000000000001</v>
      </c>
      <c r="E324">
        <f t="shared" si="15"/>
        <v>550469.1</v>
      </c>
      <c r="F324">
        <f t="shared" si="16"/>
        <v>9.998712173502379E-2</v>
      </c>
      <c r="H324" t="b">
        <f t="shared" si="17"/>
        <v>0</v>
      </c>
      <c r="K324" t="s">
        <v>853</v>
      </c>
      <c r="L324">
        <v>2651348</v>
      </c>
      <c r="M324">
        <v>57579250</v>
      </c>
      <c r="N324">
        <v>6.7619999999999996</v>
      </c>
      <c r="O324">
        <v>389350.8885</v>
      </c>
      <c r="P324">
        <v>0.14685016395433567</v>
      </c>
    </row>
    <row r="325" spans="1:16">
      <c r="A325" s="11" t="s">
        <v>328</v>
      </c>
      <c r="B325" s="4" cm="1">
        <f t="array" ref="B325">_xll.SNL.Clients.Office.Excel.Functions.SPG(A325, "SP_TOTAL_REV", "CY2023")</f>
        <v>2651348</v>
      </c>
      <c r="C325" s="4">
        <f>_xll.SNL.Clients.Office.Excel.Functions.SPG(A325,"IQ_AVG_DILUT_SHARES_OUT","CY2023")</f>
        <v>57579250</v>
      </c>
      <c r="D325" s="5">
        <f>_xll.SNL.Clients.Office.Excel.Functions.SPG(A325, "IQ_DILUT_EPS_NORM", "CY2023")</f>
        <v>6.7619999999999996</v>
      </c>
      <c r="E325">
        <f t="shared" si="15"/>
        <v>389350.8885</v>
      </c>
      <c r="F325">
        <f t="shared" si="16"/>
        <v>0.14685016395433567</v>
      </c>
      <c r="H325" t="b">
        <f t="shared" si="17"/>
        <v>0</v>
      </c>
      <c r="K325" t="s">
        <v>854</v>
      </c>
      <c r="L325">
        <v>12156000</v>
      </c>
      <c r="M325">
        <v>227400000</v>
      </c>
      <c r="N325">
        <v>9.4440000000000008</v>
      </c>
      <c r="O325">
        <v>2147565.6</v>
      </c>
      <c r="P325">
        <v>0.17666712734452122</v>
      </c>
    </row>
    <row r="326" spans="1:16">
      <c r="A326" s="11" t="s">
        <v>329</v>
      </c>
      <c r="B326" s="4" cm="1">
        <f t="array" ref="B326">_xll.SNL.Clients.Office.Excel.Functions.SPG(A326, "SP_TOTAL_REV", "CY2023")</f>
        <v>12156000</v>
      </c>
      <c r="C326" s="4">
        <f>_xll.SNL.Clients.Office.Excel.Functions.SPG(A326,"IQ_AVG_DILUT_SHARES_OUT","CY2023")</f>
        <v>227400000</v>
      </c>
      <c r="D326" s="5">
        <f>_xll.SNL.Clients.Office.Excel.Functions.SPG(A326, "IQ_DILUT_EPS_NORM", "CY2023")</f>
        <v>9.4440000000000008</v>
      </c>
      <c r="E326">
        <f t="shared" si="15"/>
        <v>2147565.6</v>
      </c>
      <c r="F326">
        <f t="shared" si="16"/>
        <v>0.17666712734452122</v>
      </c>
      <c r="H326" t="b">
        <f t="shared" si="17"/>
        <v>0</v>
      </c>
      <c r="K326" t="s">
        <v>855</v>
      </c>
      <c r="L326">
        <v>6749000</v>
      </c>
      <c r="M326">
        <v>207563746</v>
      </c>
      <c r="N326">
        <v>4.5209999999999999</v>
      </c>
      <c r="O326">
        <v>938395.69566600001</v>
      </c>
      <c r="P326">
        <v>0.13904218338509408</v>
      </c>
    </row>
    <row r="327" spans="1:16">
      <c r="A327" s="11" t="s">
        <v>330</v>
      </c>
      <c r="B327" s="4" cm="1">
        <f t="array" ref="B327">_xll.SNL.Clients.Office.Excel.Functions.SPG(A327, "SP_TOTAL_REV", "CY2023")</f>
        <v>6749000</v>
      </c>
      <c r="C327" s="4">
        <f>_xll.SNL.Clients.Office.Excel.Functions.SPG(A327,"IQ_AVG_DILUT_SHARES_OUT","CY2023")</f>
        <v>207563746</v>
      </c>
      <c r="D327" s="5">
        <f>_xll.SNL.Clients.Office.Excel.Functions.SPG(A327, "IQ_DILUT_EPS_NORM", "CY2023")</f>
        <v>4.5209999999999999</v>
      </c>
      <c r="E327">
        <f t="shared" si="15"/>
        <v>938395.69566600001</v>
      </c>
      <c r="F327">
        <f t="shared" si="16"/>
        <v>0.13904218338509408</v>
      </c>
      <c r="H327" t="b">
        <f t="shared" si="17"/>
        <v>0</v>
      </c>
      <c r="K327" t="s">
        <v>856</v>
      </c>
      <c r="L327">
        <v>39290000</v>
      </c>
      <c r="M327">
        <v>152000000</v>
      </c>
      <c r="N327">
        <v>9.2479999999999993</v>
      </c>
      <c r="O327">
        <v>1405696</v>
      </c>
      <c r="P327">
        <v>3.5777449732756428E-2</v>
      </c>
    </row>
    <row r="328" spans="1:16">
      <c r="A328" s="11" t="s">
        <v>331</v>
      </c>
      <c r="B328" s="4" cm="1">
        <f t="array" ref="B328">_xll.SNL.Clients.Office.Excel.Functions.SPG(A328, "SP_TOTAL_REV", "CY2023")</f>
        <v>39290000</v>
      </c>
      <c r="C328" s="4">
        <f>_xll.SNL.Clients.Office.Excel.Functions.SPG(A328,"IQ_AVG_DILUT_SHARES_OUT","CY2023")</f>
        <v>152000000</v>
      </c>
      <c r="D328" s="5">
        <f>_xll.SNL.Clients.Office.Excel.Functions.SPG(A328, "IQ_DILUT_EPS_NORM", "CY2023")</f>
        <v>9.2479999999999993</v>
      </c>
      <c r="E328">
        <f t="shared" si="15"/>
        <v>1405696</v>
      </c>
      <c r="F328">
        <f t="shared" si="16"/>
        <v>3.5777449732756428E-2</v>
      </c>
      <c r="H328" t="b">
        <f t="shared" si="17"/>
        <v>0</v>
      </c>
      <c r="K328" t="s">
        <v>857</v>
      </c>
      <c r="L328">
        <v>8549924</v>
      </c>
      <c r="M328">
        <v>427400849</v>
      </c>
      <c r="N328">
        <v>0.252</v>
      </c>
      <c r="O328">
        <v>107705.01394799999</v>
      </c>
      <c r="P328">
        <v>1.2597189629755772E-2</v>
      </c>
    </row>
    <row r="329" spans="1:16">
      <c r="A329" s="11" t="s">
        <v>332</v>
      </c>
      <c r="B329" s="4" cm="1">
        <f t="array" ref="B329">_xll.SNL.Clients.Office.Excel.Functions.SPG(A329, "SP_TOTAL_REV", "CY2023")</f>
        <v>8549924</v>
      </c>
      <c r="C329" s="4">
        <f>_xll.SNL.Clients.Office.Excel.Functions.SPG(A329,"IQ_AVG_DILUT_SHARES_OUT","CY2023")</f>
        <v>427400849</v>
      </c>
      <c r="D329" s="5">
        <f>_xll.SNL.Clients.Office.Excel.Functions.SPG(A329, "IQ_DILUT_EPS_NORM", "CY2023")</f>
        <v>0.252</v>
      </c>
      <c r="E329">
        <f t="shared" si="15"/>
        <v>107705.01394799999</v>
      </c>
      <c r="F329">
        <f t="shared" si="16"/>
        <v>1.2597189629755772E-2</v>
      </c>
      <c r="H329" t="b">
        <f t="shared" si="17"/>
        <v>0</v>
      </c>
      <c r="K329" t="s">
        <v>858</v>
      </c>
      <c r="L329">
        <v>28823000</v>
      </c>
      <c r="M329">
        <v>228000000</v>
      </c>
      <c r="N329">
        <v>-4.55</v>
      </c>
      <c r="O329">
        <v>-1037400</v>
      </c>
      <c r="P329">
        <v>-3.5992089650626238E-2</v>
      </c>
    </row>
    <row r="330" spans="1:16">
      <c r="A330" s="11" t="s">
        <v>333</v>
      </c>
      <c r="B330" s="4" cm="1">
        <f t="array" ref="B330">_xll.SNL.Clients.Office.Excel.Functions.SPG(A330, "SP_TOTAL_REV", "CY2023")</f>
        <v>28823000</v>
      </c>
      <c r="C330" s="4">
        <f>_xll.SNL.Clients.Office.Excel.Functions.SPG(A330,"IQ_AVG_DILUT_SHARES_OUT","CY2023")</f>
        <v>228000000</v>
      </c>
      <c r="D330" s="5">
        <f>_xll.SNL.Clients.Office.Excel.Functions.SPG(A330, "IQ_DILUT_EPS_NORM", "CY2023")</f>
        <v>-4.55</v>
      </c>
      <c r="E330">
        <f t="shared" si="15"/>
        <v>-1037400</v>
      </c>
      <c r="F330">
        <f t="shared" si="16"/>
        <v>-3.5992089650626238E-2</v>
      </c>
      <c r="H330" t="b">
        <f t="shared" si="17"/>
        <v>0</v>
      </c>
      <c r="K330" t="s">
        <v>859</v>
      </c>
      <c r="L330">
        <v>34713501</v>
      </c>
      <c r="M330">
        <v>250412000</v>
      </c>
      <c r="N330">
        <v>14.106999999999999</v>
      </c>
      <c r="O330">
        <v>3532562.0839999998</v>
      </c>
      <c r="P330">
        <v>0.10176334804144359</v>
      </c>
    </row>
    <row r="331" spans="1:16">
      <c r="A331" s="11" t="s">
        <v>334</v>
      </c>
      <c r="B331" s="4" cm="1">
        <f t="array" ref="B331">_xll.SNL.Clients.Office.Excel.Functions.SPG(A331, "SP_TOTAL_REV", "CY2023")</f>
        <v>34713501</v>
      </c>
      <c r="C331" s="4">
        <f>_xll.SNL.Clients.Office.Excel.Functions.SPG(A331,"IQ_AVG_DILUT_SHARES_OUT","CY2023")</f>
        <v>250412000</v>
      </c>
      <c r="D331" s="5">
        <f>_xll.SNL.Clients.Office.Excel.Functions.SPG(A331, "IQ_DILUT_EPS_NORM", "CY2023")</f>
        <v>14.106999999999999</v>
      </c>
      <c r="E331">
        <f t="shared" si="15"/>
        <v>3532562.0839999998</v>
      </c>
      <c r="F331">
        <f t="shared" si="16"/>
        <v>0.10176334804144359</v>
      </c>
      <c r="H331" t="b">
        <f t="shared" si="17"/>
        <v>0</v>
      </c>
      <c r="K331" t="s">
        <v>860</v>
      </c>
      <c r="L331">
        <v>60922000</v>
      </c>
      <c r="M331">
        <v>24940000000</v>
      </c>
      <c r="N331">
        <v>0.84199999999999997</v>
      </c>
      <c r="O331">
        <v>20999480</v>
      </c>
      <c r="P331">
        <v>0.34469452742851514</v>
      </c>
    </row>
    <row r="332" spans="1:16">
      <c r="A332" s="11" t="s">
        <v>335</v>
      </c>
      <c r="B332" s="4" cm="1">
        <f t="array" ref="B332">_xll.SNL.Clients.Office.Excel.Functions.SPG(A332, "SP_TOTAL_REV", "CY2023")</f>
        <v>60922000</v>
      </c>
      <c r="C332" s="4">
        <f>_xll.SNL.Clients.Office.Excel.Functions.SPG(A332,"IQ_AVG_DILUT_SHARES_OUT","CY2023")</f>
        <v>24940000000</v>
      </c>
      <c r="D332" s="5">
        <f>_xll.SNL.Clients.Office.Excel.Functions.SPG(A332, "IQ_DILUT_EPS_NORM", "CY2023")</f>
        <v>0.84199999999999997</v>
      </c>
      <c r="E332">
        <f t="shared" si="15"/>
        <v>20999480</v>
      </c>
      <c r="F332">
        <f t="shared" si="16"/>
        <v>0.34469452742851514</v>
      </c>
      <c r="H332" t="b">
        <f t="shared" si="17"/>
        <v>0</v>
      </c>
      <c r="K332" t="s">
        <v>861</v>
      </c>
      <c r="L332">
        <v>9682899</v>
      </c>
      <c r="M332">
        <v>3435294</v>
      </c>
      <c r="N332">
        <v>350.83800000000002</v>
      </c>
      <c r="O332">
        <v>1205231.676372</v>
      </c>
      <c r="P332">
        <v>0.12447012783795432</v>
      </c>
    </row>
    <row r="333" spans="1:16">
      <c r="A333" s="11" t="s">
        <v>336</v>
      </c>
      <c r="B333" s="4" cm="1">
        <f t="array" ref="B333">_xll.SNL.Clients.Office.Excel.Functions.SPG(A333, "SP_TOTAL_REV", "CY2023")</f>
        <v>9682899</v>
      </c>
      <c r="C333" s="4">
        <f>_xll.SNL.Clients.Office.Excel.Functions.SPG(A333,"IQ_AVG_DILUT_SHARES_OUT","CY2023")</f>
        <v>3435294</v>
      </c>
      <c r="D333" s="5">
        <f>_xll.SNL.Clients.Office.Excel.Functions.SPG(A333, "IQ_DILUT_EPS_NORM", "CY2023")</f>
        <v>350.83800000000002</v>
      </c>
      <c r="E333">
        <f t="shared" si="15"/>
        <v>1205231.676372</v>
      </c>
      <c r="F333">
        <f t="shared" si="16"/>
        <v>0.12447012783795432</v>
      </c>
      <c r="H333" t="b">
        <f t="shared" si="17"/>
        <v>0</v>
      </c>
      <c r="K333" t="s">
        <v>862</v>
      </c>
      <c r="L333">
        <v>13276000</v>
      </c>
      <c r="M333">
        <v>261370000</v>
      </c>
      <c r="N333">
        <v>8.1349999999999998</v>
      </c>
      <c r="O333">
        <v>2126244.9500000002</v>
      </c>
      <c r="P333">
        <v>0.16015704655016572</v>
      </c>
    </row>
    <row r="334" spans="1:16">
      <c r="A334" s="11" t="s">
        <v>337</v>
      </c>
      <c r="B334" s="4" cm="1">
        <f t="array" ref="B334">_xll.SNL.Clients.Office.Excel.Functions.SPG(A334, "SP_TOTAL_REV", "CY2023")</f>
        <v>13276000</v>
      </c>
      <c r="C334" s="4">
        <f>_xll.SNL.Clients.Office.Excel.Functions.SPG(A334,"IQ_AVG_DILUT_SHARES_OUT","CY2023")</f>
        <v>261370000</v>
      </c>
      <c r="D334" s="5">
        <f>_xll.SNL.Clients.Office.Excel.Functions.SPG(A334, "IQ_DILUT_EPS_NORM", "CY2023")</f>
        <v>8.1349999999999998</v>
      </c>
      <c r="E334">
        <f t="shared" si="15"/>
        <v>2126244.9500000002</v>
      </c>
      <c r="F334">
        <f t="shared" si="16"/>
        <v>0.16015704655016572</v>
      </c>
      <c r="H334" t="b">
        <f t="shared" si="17"/>
        <v>0</v>
      </c>
      <c r="K334" t="s">
        <v>863</v>
      </c>
      <c r="L334">
        <v>15812250</v>
      </c>
      <c r="M334">
        <v>60998000</v>
      </c>
      <c r="N334">
        <v>30.724</v>
      </c>
      <c r="O334">
        <v>1874102.5519999999</v>
      </c>
      <c r="P334">
        <v>0.1185221933627409</v>
      </c>
    </row>
    <row r="335" spans="1:16">
      <c r="A335" s="11" t="s">
        <v>338</v>
      </c>
      <c r="B335" s="4" cm="1">
        <f t="array" ref="B335">_xll.SNL.Clients.Office.Excel.Functions.SPG(A335, "SP_TOTAL_REV", "CY2023")</f>
        <v>15812250</v>
      </c>
      <c r="C335" s="4">
        <f>_xll.SNL.Clients.Office.Excel.Functions.SPG(A335,"IQ_AVG_DILUT_SHARES_OUT","CY2023")</f>
        <v>60998000</v>
      </c>
      <c r="D335" s="5">
        <f>_xll.SNL.Clients.Office.Excel.Functions.SPG(A335, "IQ_DILUT_EPS_NORM", "CY2023")</f>
        <v>30.724</v>
      </c>
      <c r="E335">
        <f t="shared" si="15"/>
        <v>1874102.5519999999</v>
      </c>
      <c r="F335">
        <f t="shared" si="16"/>
        <v>0.1185221933627409</v>
      </c>
      <c r="H335" t="b">
        <f t="shared" si="17"/>
        <v>0</v>
      </c>
      <c r="K335" t="s">
        <v>864</v>
      </c>
      <c r="L335">
        <v>28257000</v>
      </c>
      <c r="M335">
        <v>960900000</v>
      </c>
      <c r="N335">
        <v>3.7090000000000001</v>
      </c>
      <c r="O335">
        <v>3563978.1</v>
      </c>
      <c r="P335">
        <v>0.12612726404076866</v>
      </c>
    </row>
    <row r="336" spans="1:16">
      <c r="A336" s="11" t="s">
        <v>339</v>
      </c>
      <c r="B336" s="4" cm="1">
        <f t="array" ref="B336">_xll.SNL.Clients.Office.Excel.Functions.SPG(A336, "SP_TOTAL_REV", "CY2023")</f>
        <v>28257000</v>
      </c>
      <c r="C336" s="4">
        <f>_xll.SNL.Clients.Office.Excel.Functions.SPG(A336,"IQ_AVG_DILUT_SHARES_OUT","CY2023")</f>
        <v>960900000</v>
      </c>
      <c r="D336" s="5">
        <f>_xll.SNL.Clients.Office.Excel.Functions.SPG(A336, "IQ_DILUT_EPS_NORM", "CY2023")</f>
        <v>3.7090000000000001</v>
      </c>
      <c r="E336">
        <f t="shared" si="15"/>
        <v>3563978.1</v>
      </c>
      <c r="F336">
        <f t="shared" si="16"/>
        <v>0.12612726404076866</v>
      </c>
      <c r="H336" t="b">
        <f t="shared" si="17"/>
        <v>0</v>
      </c>
      <c r="K336" t="s">
        <v>865</v>
      </c>
      <c r="L336">
        <v>5866152</v>
      </c>
      <c r="M336">
        <v>220180424</v>
      </c>
      <c r="N336">
        <v>4.6769999999999996</v>
      </c>
      <c r="O336">
        <v>1029783.8430479999</v>
      </c>
      <c r="P336">
        <v>0.17554673711966548</v>
      </c>
    </row>
    <row r="337" spans="1:16">
      <c r="A337" s="11" t="s">
        <v>340</v>
      </c>
      <c r="B337" s="4" cm="1">
        <f t="array" ref="B337">_xll.SNL.Clients.Office.Excel.Functions.SPG(A337, "SP_TOTAL_REV", "CY2023")</f>
        <v>5866152</v>
      </c>
      <c r="C337" s="4">
        <f>_xll.SNL.Clients.Office.Excel.Functions.SPG(A337,"IQ_AVG_DILUT_SHARES_OUT","CY2023")</f>
        <v>220180424</v>
      </c>
      <c r="D337" s="5">
        <f>_xll.SNL.Clients.Office.Excel.Functions.SPG(A337, "IQ_DILUT_EPS_NORM", "CY2023")</f>
        <v>4.6769999999999996</v>
      </c>
      <c r="E337">
        <f t="shared" si="15"/>
        <v>1029783.8430479999</v>
      </c>
      <c r="F337">
        <f t="shared" si="16"/>
        <v>0.17554673711966548</v>
      </c>
      <c r="H337" t="b">
        <f t="shared" si="17"/>
        <v>0</v>
      </c>
      <c r="K337" t="s">
        <v>866</v>
      </c>
      <c r="L337">
        <v>14692200</v>
      </c>
      <c r="M337">
        <v>201400000</v>
      </c>
      <c r="N337">
        <v>5.9649999999999999</v>
      </c>
      <c r="O337">
        <v>1201351</v>
      </c>
      <c r="P337">
        <v>8.1767944895931172E-2</v>
      </c>
    </row>
    <row r="338" spans="1:16">
      <c r="A338" s="11" t="s">
        <v>341</v>
      </c>
      <c r="B338" s="4" cm="1">
        <f t="array" ref="B338">_xll.SNL.Clients.Office.Excel.Functions.SPG(A338, "SP_TOTAL_REV", "CY2023")</f>
        <v>14692200</v>
      </c>
      <c r="C338" s="4">
        <f>_xll.SNL.Clients.Office.Excel.Functions.SPG(A338,"IQ_AVG_DILUT_SHARES_OUT","CY2023")</f>
        <v>201400000</v>
      </c>
      <c r="D338" s="5">
        <f>_xll.SNL.Clients.Office.Excel.Functions.SPG(A338, "IQ_DILUT_EPS_NORM", "CY2023")</f>
        <v>5.9649999999999999</v>
      </c>
      <c r="E338">
        <f t="shared" si="15"/>
        <v>1201351</v>
      </c>
      <c r="F338">
        <f t="shared" si="16"/>
        <v>8.1767944895931172E-2</v>
      </c>
      <c r="H338" t="b">
        <f t="shared" si="17"/>
        <v>0</v>
      </c>
      <c r="K338" t="s">
        <v>867</v>
      </c>
      <c r="L338">
        <v>8253000</v>
      </c>
      <c r="M338">
        <v>446800000</v>
      </c>
      <c r="N338">
        <v>3.6669999999999998</v>
      </c>
      <c r="O338">
        <v>1638415.6</v>
      </c>
      <c r="P338">
        <v>0.19852363988852539</v>
      </c>
    </row>
    <row r="339" spans="1:16">
      <c r="A339" s="11" t="s">
        <v>342</v>
      </c>
      <c r="B339" s="4" cm="1">
        <f t="array" ref="B339">_xll.SNL.Clients.Office.Excel.Functions.SPG(A339, "SP_TOTAL_REV", "CY2023")</f>
        <v>8253000</v>
      </c>
      <c r="C339" s="4">
        <f>_xll.SNL.Clients.Office.Excel.Functions.SPG(A339,"IQ_AVG_DILUT_SHARES_OUT","CY2023")</f>
        <v>446800000</v>
      </c>
      <c r="D339" s="5">
        <f>_xll.SNL.Clients.Office.Excel.Functions.SPG(A339, "IQ_DILUT_EPS_NORM", "CY2023")</f>
        <v>3.6669999999999998</v>
      </c>
      <c r="E339">
        <f t="shared" si="15"/>
        <v>1638415.6</v>
      </c>
      <c r="F339">
        <f t="shared" si="16"/>
        <v>0.19852363988852539</v>
      </c>
      <c r="H339" t="b">
        <f t="shared" si="17"/>
        <v>0</v>
      </c>
      <c r="K339" t="s">
        <v>868</v>
      </c>
      <c r="L339">
        <v>17677000</v>
      </c>
      <c r="M339">
        <v>485400000</v>
      </c>
      <c r="N339">
        <v>3.7029999999999998</v>
      </c>
      <c r="O339">
        <v>1797436.2</v>
      </c>
      <c r="P339">
        <v>0.10168219720540815</v>
      </c>
    </row>
    <row r="340" spans="1:16">
      <c r="A340" s="11" t="s">
        <v>343</v>
      </c>
      <c r="B340" s="4" cm="1">
        <f t="array" ref="B340">_xll.SNL.Clients.Office.Excel.Functions.SPG(A340, "SP_TOTAL_REV", "CY2023")</f>
        <v>17677000</v>
      </c>
      <c r="C340" s="4">
        <f>_xll.SNL.Clients.Office.Excel.Functions.SPG(A340,"IQ_AVG_DILUT_SHARES_OUT","CY2023")</f>
        <v>485400000</v>
      </c>
      <c r="D340" s="5">
        <f>_xll.SNL.Clients.Office.Excel.Functions.SPG(A340, "IQ_DILUT_EPS_NORM", "CY2023")</f>
        <v>3.7029999999999998</v>
      </c>
      <c r="E340">
        <f t="shared" si="15"/>
        <v>1797436.2</v>
      </c>
      <c r="F340">
        <f t="shared" si="16"/>
        <v>0.10168219720540815</v>
      </c>
      <c r="H340" t="b">
        <f t="shared" si="17"/>
        <v>0</v>
      </c>
      <c r="K340" t="s">
        <v>869</v>
      </c>
      <c r="L340">
        <v>51628000</v>
      </c>
      <c r="M340">
        <v>2802500000</v>
      </c>
      <c r="N340">
        <v>2.524</v>
      </c>
      <c r="O340">
        <v>7073510</v>
      </c>
      <c r="P340">
        <v>0.13700918106453863</v>
      </c>
    </row>
    <row r="341" spans="1:16">
      <c r="A341" s="11" t="s">
        <v>344</v>
      </c>
      <c r="B341" s="4" cm="1">
        <f t="array" ref="B341">_xll.SNL.Clients.Office.Excel.Functions.SPG(A341, "SP_TOTAL_REV", "CY2023")</f>
        <v>51628000</v>
      </c>
      <c r="C341" s="4">
        <f>_xll.SNL.Clients.Office.Excel.Functions.SPG(A341,"IQ_AVG_DILUT_SHARES_OUT","CY2023")</f>
        <v>2802500000</v>
      </c>
      <c r="D341" s="5">
        <f>_xll.SNL.Clients.Office.Excel.Functions.SPG(A341, "IQ_DILUT_EPS_NORM", "CY2023")</f>
        <v>2.524</v>
      </c>
      <c r="E341">
        <f t="shared" si="15"/>
        <v>7073510</v>
      </c>
      <c r="F341">
        <f t="shared" si="16"/>
        <v>0.13700918106453863</v>
      </c>
      <c r="H341" t="b">
        <f t="shared" si="17"/>
        <v>0</v>
      </c>
      <c r="K341" t="s">
        <v>870</v>
      </c>
      <c r="L341">
        <v>14209000</v>
      </c>
      <c r="M341">
        <v>414600000</v>
      </c>
      <c r="N341">
        <v>2.9649999999999999</v>
      </c>
      <c r="O341">
        <v>1229289</v>
      </c>
      <c r="P341">
        <v>8.6514814554155814E-2</v>
      </c>
    </row>
    <row r="342" spans="1:16">
      <c r="A342" s="11" t="s">
        <v>345</v>
      </c>
      <c r="B342" s="4" cm="1">
        <f t="array" ref="B342">_xll.SNL.Clients.Office.Excel.Functions.SPG(A342, "SP_TOTAL_REV", "CY2023")</f>
        <v>14209000</v>
      </c>
      <c r="C342" s="4">
        <f>_xll.SNL.Clients.Office.Excel.Functions.SPG(A342,"IQ_AVG_DILUT_SHARES_OUT","CY2023")</f>
        <v>414600000</v>
      </c>
      <c r="D342" s="5">
        <f>_xll.SNL.Clients.Office.Excel.Functions.SPG(A342, "IQ_DILUT_EPS_NORM", "CY2023")</f>
        <v>2.9649999999999999</v>
      </c>
      <c r="E342">
        <f t="shared" si="15"/>
        <v>1229289</v>
      </c>
      <c r="F342">
        <f t="shared" si="16"/>
        <v>8.6514814554155814E-2</v>
      </c>
      <c r="H342" t="b">
        <f t="shared" si="17"/>
        <v>0</v>
      </c>
      <c r="K342" t="s">
        <v>871</v>
      </c>
      <c r="L342">
        <v>35127400</v>
      </c>
      <c r="M342">
        <v>525000000</v>
      </c>
      <c r="N342">
        <v>7.5220000000000002</v>
      </c>
      <c r="O342">
        <v>3949050</v>
      </c>
      <c r="P342">
        <v>0.11242078833047707</v>
      </c>
    </row>
    <row r="343" spans="1:16">
      <c r="A343" s="11" t="s">
        <v>346</v>
      </c>
      <c r="B343" s="4" cm="1">
        <f t="array" ref="B343">_xll.SNL.Clients.Office.Excel.Functions.SPG(A343, "SP_TOTAL_REV", "CY2023")</f>
        <v>35127400</v>
      </c>
      <c r="C343" s="4">
        <f>_xll.SNL.Clients.Office.Excel.Functions.SPG(A343,"IQ_AVG_DILUT_SHARES_OUT","CY2023")</f>
        <v>525000000</v>
      </c>
      <c r="D343" s="5">
        <f>_xll.SNL.Clients.Office.Excel.Functions.SPG(A343, "IQ_DILUT_EPS_NORM", "CY2023")</f>
        <v>7.5220000000000002</v>
      </c>
      <c r="E343">
        <f t="shared" si="15"/>
        <v>3949050</v>
      </c>
      <c r="F343">
        <f t="shared" si="16"/>
        <v>0.11242078833047707</v>
      </c>
      <c r="H343" t="b">
        <f t="shared" si="17"/>
        <v>0</v>
      </c>
      <c r="K343" t="s">
        <v>872</v>
      </c>
      <c r="L343">
        <v>7802400</v>
      </c>
      <c r="M343">
        <v>89500000</v>
      </c>
      <c r="N343">
        <v>7.476</v>
      </c>
      <c r="O343">
        <v>669102</v>
      </c>
      <c r="P343">
        <v>8.5755921254998466E-2</v>
      </c>
    </row>
    <row r="344" spans="1:16">
      <c r="A344" s="11" t="s">
        <v>347</v>
      </c>
      <c r="B344" s="4" cm="1">
        <f t="array" ref="B344">_xll.SNL.Clients.Office.Excel.Functions.SPG(A344, "SP_TOTAL_REV", "CY2023")</f>
        <v>7802400</v>
      </c>
      <c r="C344" s="4">
        <f>_xll.SNL.Clients.Office.Excel.Functions.SPG(A344,"IQ_AVG_DILUT_SHARES_OUT","CY2023")</f>
        <v>89500000</v>
      </c>
      <c r="D344" s="5">
        <f>_xll.SNL.Clients.Office.Excel.Functions.SPG(A344, "IQ_DILUT_EPS_NORM", "CY2023")</f>
        <v>7.476</v>
      </c>
      <c r="E344">
        <f t="shared" si="15"/>
        <v>669102</v>
      </c>
      <c r="F344">
        <f t="shared" si="16"/>
        <v>8.5755921254998466E-2</v>
      </c>
      <c r="H344" t="b">
        <f t="shared" si="17"/>
        <v>0</v>
      </c>
      <c r="K344" t="s">
        <v>1040</v>
      </c>
      <c r="L344">
        <v>2225012</v>
      </c>
      <c r="M344">
        <v>2297927000</v>
      </c>
      <c r="N344">
        <v>6.0999999999999999E-2</v>
      </c>
      <c r="O344">
        <v>140173.54699999999</v>
      </c>
      <c r="P344">
        <v>6.2999007196365683E-2</v>
      </c>
    </row>
    <row r="345" spans="1:16">
      <c r="A345" s="11" t="s">
        <v>348</v>
      </c>
      <c r="B345" s="4" cm="1">
        <f t="array" ref="B345">_xll.SNL.Clients.Office.Excel.Functions.SPG(A345, "SP_TOTAL_REV", "CY2023")</f>
        <v>2225012</v>
      </c>
      <c r="C345" s="4">
        <f>_xll.SNL.Clients.Office.Excel.Functions.SPG(A345,"IQ_AVG_DILUT_SHARES_OUT","CY2023")</f>
        <v>2297927000</v>
      </c>
      <c r="D345" s="5">
        <f>_xll.SNL.Clients.Office.Excel.Functions.SPG(A345, "IQ_DILUT_EPS_NORM", "CY2023")</f>
        <v>6.0999999999999999E-2</v>
      </c>
      <c r="E345">
        <f t="shared" si="15"/>
        <v>140173.54699999999</v>
      </c>
      <c r="F345">
        <f t="shared" si="16"/>
        <v>6.2999007196365683E-2</v>
      </c>
      <c r="H345" t="b">
        <f t="shared" si="17"/>
        <v>0</v>
      </c>
      <c r="K345" t="s">
        <v>873</v>
      </c>
      <c r="L345">
        <v>7527400</v>
      </c>
      <c r="M345">
        <v>703300000</v>
      </c>
      <c r="N345">
        <v>0.92600000000000005</v>
      </c>
      <c r="O345">
        <v>651255.80000000005</v>
      </c>
      <c r="P345">
        <v>8.6518027472965442E-2</v>
      </c>
    </row>
    <row r="346" spans="1:16">
      <c r="A346" s="11" t="s">
        <v>349</v>
      </c>
      <c r="B346" s="4" cm="1">
        <f t="array" ref="B346">_xll.SNL.Clients.Office.Excel.Functions.SPG(A346, "SP_TOTAL_REV", "CY2023")</f>
        <v>7527400</v>
      </c>
      <c r="C346" s="4">
        <f>_xll.SNL.Clients.Office.Excel.Functions.SPG(A346,"IQ_AVG_DILUT_SHARES_OUT","CY2023")</f>
        <v>703300000</v>
      </c>
      <c r="D346" s="5">
        <f>_xll.SNL.Clients.Office.Excel.Functions.SPG(A346, "IQ_DILUT_EPS_NORM", "CY2023")</f>
        <v>0.92600000000000005</v>
      </c>
      <c r="E346">
        <f t="shared" si="15"/>
        <v>651255.80000000005</v>
      </c>
      <c r="F346">
        <f t="shared" si="16"/>
        <v>8.6518027472965442E-2</v>
      </c>
      <c r="H346" t="b">
        <f t="shared" si="17"/>
        <v>0</v>
      </c>
      <c r="K346" t="s">
        <v>874</v>
      </c>
      <c r="L346">
        <v>29652000</v>
      </c>
      <c r="M346">
        <v>652000000</v>
      </c>
      <c r="N346">
        <v>0.57299999999999995</v>
      </c>
      <c r="O346">
        <v>373595.99999999994</v>
      </c>
      <c r="P346">
        <v>1.25993524888709E-2</v>
      </c>
    </row>
    <row r="347" spans="1:16">
      <c r="A347" s="11" t="s">
        <v>350</v>
      </c>
      <c r="B347" s="4" cm="1">
        <f t="array" ref="B347">_xll.SNL.Clients.Office.Excel.Functions.SPG(A347, "SP_TOTAL_REV", "CY2023")</f>
        <v>29652000</v>
      </c>
      <c r="C347" s="4">
        <f>_xll.SNL.Clients.Office.Excel.Functions.SPG(A347,"IQ_AVG_DILUT_SHARES_OUT","CY2023")</f>
        <v>652000000</v>
      </c>
      <c r="D347" s="5">
        <f>_xll.SNL.Clients.Office.Excel.Functions.SPG(A347, "IQ_DILUT_EPS_NORM", "CY2023")</f>
        <v>0.57299999999999995</v>
      </c>
      <c r="E347">
        <f t="shared" si="15"/>
        <v>373595.99999999994</v>
      </c>
      <c r="F347">
        <f t="shared" si="16"/>
        <v>1.25993524888709E-2</v>
      </c>
      <c r="H347" t="b">
        <f t="shared" si="17"/>
        <v>0</v>
      </c>
      <c r="K347" t="s">
        <v>875</v>
      </c>
      <c r="L347">
        <v>19826043</v>
      </c>
      <c r="M347">
        <v>130023935</v>
      </c>
      <c r="N347">
        <v>17.509</v>
      </c>
      <c r="O347">
        <v>2276589.0779149998</v>
      </c>
      <c r="P347">
        <v>0.11482821246352587</v>
      </c>
    </row>
    <row r="348" spans="1:16">
      <c r="A348" s="11" t="s">
        <v>351</v>
      </c>
      <c r="B348" s="4" cm="1">
        <f t="array" ref="B348">_xll.SNL.Clients.Office.Excel.Functions.SPG(A348, "SP_TOTAL_REV", "CY2023")</f>
        <v>19826043</v>
      </c>
      <c r="C348" s="4">
        <f>_xll.SNL.Clients.Office.Excel.Functions.SPG(A348,"IQ_AVG_DILUT_SHARES_OUT","CY2023")</f>
        <v>130023935</v>
      </c>
      <c r="D348" s="5">
        <f>_xll.SNL.Clients.Office.Excel.Functions.SPG(A348, "IQ_DILUT_EPS_NORM", "CY2023")</f>
        <v>17.509</v>
      </c>
      <c r="E348">
        <f t="shared" si="15"/>
        <v>2276589.0779149998</v>
      </c>
      <c r="F348">
        <f t="shared" si="16"/>
        <v>0.11482821246352587</v>
      </c>
      <c r="H348" t="b">
        <f t="shared" si="17"/>
        <v>0</v>
      </c>
      <c r="K348" t="s">
        <v>876</v>
      </c>
      <c r="L348">
        <v>5154500</v>
      </c>
      <c r="M348">
        <v>362350000</v>
      </c>
      <c r="N348">
        <v>3.722</v>
      </c>
      <c r="O348">
        <v>1348666.7</v>
      </c>
      <c r="P348">
        <v>0.26164840430691627</v>
      </c>
    </row>
    <row r="349" spans="1:16">
      <c r="A349" s="11" t="s">
        <v>352</v>
      </c>
      <c r="B349" s="4" cm="1">
        <f t="array" ref="B349">_xll.SNL.Clients.Office.Excel.Functions.SPG(A349, "SP_TOTAL_REV", "CY2023")</f>
        <v>5154500</v>
      </c>
      <c r="C349" s="4">
        <f>_xll.SNL.Clients.Office.Excel.Functions.SPG(A349,"IQ_AVG_DILUT_SHARES_OUT","CY2023")</f>
        <v>362350000</v>
      </c>
      <c r="D349" s="5">
        <f>_xll.SNL.Clients.Office.Excel.Functions.SPG(A349, "IQ_DILUT_EPS_NORM", "CY2023")</f>
        <v>3.722</v>
      </c>
      <c r="E349">
        <f t="shared" si="15"/>
        <v>1348666.7</v>
      </c>
      <c r="F349">
        <f t="shared" si="16"/>
        <v>0.26164840430691627</v>
      </c>
      <c r="H349" t="b">
        <f t="shared" si="17"/>
        <v>0</v>
      </c>
      <c r="K349" t="s">
        <v>877</v>
      </c>
      <c r="L349">
        <v>1693674</v>
      </c>
      <c r="M349">
        <v>57974000</v>
      </c>
      <c r="N349">
        <v>5.093</v>
      </c>
      <c r="O349">
        <v>295261.58199999999</v>
      </c>
      <c r="P349">
        <v>0.17433200367957469</v>
      </c>
    </row>
    <row r="350" spans="1:16">
      <c r="A350" s="11" t="s">
        <v>353</v>
      </c>
      <c r="B350" s="4" cm="1">
        <f t="array" ref="B350">_xll.SNL.Clients.Office.Excel.Functions.SPG(A350, "SP_TOTAL_REV", "CY2023")</f>
        <v>1693674</v>
      </c>
      <c r="C350" s="4">
        <f>_xll.SNL.Clients.Office.Excel.Functions.SPG(A350,"IQ_AVG_DILUT_SHARES_OUT","CY2023")</f>
        <v>57974000</v>
      </c>
      <c r="D350" s="5">
        <f>_xll.SNL.Clients.Office.Excel.Functions.SPG(A350, "IQ_DILUT_EPS_NORM", "CY2023")</f>
        <v>5.093</v>
      </c>
      <c r="E350">
        <f t="shared" si="15"/>
        <v>295261.58199999999</v>
      </c>
      <c r="F350">
        <f t="shared" si="16"/>
        <v>0.17433200367957469</v>
      </c>
      <c r="H350" t="b">
        <f t="shared" si="17"/>
        <v>0</v>
      </c>
      <c r="K350" t="s">
        <v>878</v>
      </c>
      <c r="L350">
        <v>29771000</v>
      </c>
      <c r="M350">
        <v>1107000000</v>
      </c>
      <c r="N350">
        <v>2.8119999999999998</v>
      </c>
      <c r="O350">
        <v>3112884</v>
      </c>
      <c r="P350">
        <v>0.10456094857411576</v>
      </c>
    </row>
    <row r="351" spans="1:16">
      <c r="A351" s="11" t="s">
        <v>354</v>
      </c>
      <c r="B351" s="4" cm="1">
        <f t="array" ref="B351">_xll.SNL.Clients.Office.Excel.Functions.SPG(A351, "SP_TOTAL_REV", "CY2023")</f>
        <v>29771000</v>
      </c>
      <c r="C351" s="4">
        <f>_xll.SNL.Clients.Office.Excel.Functions.SPG(A351,"IQ_AVG_DILUT_SHARES_OUT","CY2023")</f>
        <v>1107000000</v>
      </c>
      <c r="D351" s="5">
        <f>_xll.SNL.Clients.Office.Excel.Functions.SPG(A351, "IQ_DILUT_EPS_NORM", "CY2023")</f>
        <v>2.8119999999999998</v>
      </c>
      <c r="E351">
        <f t="shared" si="15"/>
        <v>3112884</v>
      </c>
      <c r="F351">
        <f t="shared" si="16"/>
        <v>0.10456094857411576</v>
      </c>
      <c r="H351" t="b">
        <f t="shared" si="17"/>
        <v>0</v>
      </c>
      <c r="K351" t="s">
        <v>879</v>
      </c>
      <c r="L351">
        <v>4104500</v>
      </c>
      <c r="M351">
        <v>166300000</v>
      </c>
      <c r="N351">
        <v>2.5270000000000001</v>
      </c>
      <c r="O351">
        <v>420240.1</v>
      </c>
      <c r="P351">
        <v>0.10238521135339261</v>
      </c>
    </row>
    <row r="352" spans="1:16">
      <c r="A352" s="11" t="s">
        <v>355</v>
      </c>
      <c r="B352" s="4" cm="1">
        <f t="array" ref="B352">_xll.SNL.Clients.Office.Excel.Functions.SPG(A352, "SP_TOTAL_REV", "CY2023")</f>
        <v>4104500</v>
      </c>
      <c r="C352" s="4">
        <f>_xll.SNL.Clients.Office.Excel.Functions.SPG(A352,"IQ_AVG_DILUT_SHARES_OUT","CY2023")</f>
        <v>166300000</v>
      </c>
      <c r="D352" s="5">
        <f>_xll.SNL.Clients.Office.Excel.Functions.SPG(A352, "IQ_DILUT_EPS_NORM", "CY2023")</f>
        <v>2.5270000000000001</v>
      </c>
      <c r="E352">
        <f t="shared" si="15"/>
        <v>420240.1</v>
      </c>
      <c r="F352">
        <f t="shared" si="16"/>
        <v>0.10238521135339261</v>
      </c>
      <c r="H352" t="b">
        <f t="shared" si="17"/>
        <v>0</v>
      </c>
      <c r="K352" t="s">
        <v>880</v>
      </c>
      <c r="L352">
        <v>91471000</v>
      </c>
      <c r="M352">
        <v>1383000000</v>
      </c>
      <c r="N352">
        <v>5.69</v>
      </c>
      <c r="O352">
        <v>7869270.0000000009</v>
      </c>
      <c r="P352">
        <v>8.6030217227317962E-2</v>
      </c>
    </row>
    <row r="353" spans="1:16">
      <c r="A353" s="11" t="s">
        <v>356</v>
      </c>
      <c r="B353" s="4" cm="1">
        <f t="array" ref="B353">_xll.SNL.Clients.Office.Excel.Functions.SPG(A353, "SP_TOTAL_REV", "CY2023")</f>
        <v>91471000</v>
      </c>
      <c r="C353" s="4">
        <f>_xll.SNL.Clients.Office.Excel.Functions.SPG(A353,"IQ_AVG_DILUT_SHARES_OUT","CY2023")</f>
        <v>1383000000</v>
      </c>
      <c r="D353" s="5">
        <f>_xll.SNL.Clients.Office.Excel.Functions.SPG(A353, "IQ_DILUT_EPS_NORM", "CY2023")</f>
        <v>5.69</v>
      </c>
      <c r="E353">
        <f t="shared" si="15"/>
        <v>7869270.0000000009</v>
      </c>
      <c r="F353">
        <f t="shared" si="16"/>
        <v>8.6030217227317962E-2</v>
      </c>
      <c r="H353" t="b">
        <f t="shared" si="17"/>
        <v>0</v>
      </c>
      <c r="K353" t="s">
        <v>881</v>
      </c>
      <c r="L353">
        <v>58496000</v>
      </c>
      <c r="M353">
        <v>5709000000</v>
      </c>
      <c r="N353">
        <v>0.77</v>
      </c>
      <c r="O353">
        <v>4395930</v>
      </c>
      <c r="P353">
        <v>7.5149240973741788E-2</v>
      </c>
    </row>
    <row r="354" spans="1:16">
      <c r="A354" s="11" t="s">
        <v>357</v>
      </c>
      <c r="B354" s="4" cm="1">
        <f t="array" ref="B354">_xll.SNL.Clients.Office.Excel.Functions.SPG(A354, "SP_TOTAL_REV", "CY2023")</f>
        <v>58496000</v>
      </c>
      <c r="C354" s="4">
        <f>_xll.SNL.Clients.Office.Excel.Functions.SPG(A354,"IQ_AVG_DILUT_SHARES_OUT","CY2023")</f>
        <v>5709000000</v>
      </c>
      <c r="D354" s="5">
        <f>_xll.SNL.Clients.Office.Excel.Functions.SPG(A354, "IQ_DILUT_EPS_NORM", "CY2023")</f>
        <v>0.77</v>
      </c>
      <c r="E354">
        <f t="shared" si="15"/>
        <v>4395930</v>
      </c>
      <c r="F354">
        <f t="shared" si="16"/>
        <v>7.5149240973741788E-2</v>
      </c>
      <c r="H354" t="b">
        <f t="shared" si="17"/>
        <v>0</v>
      </c>
      <c r="K354" t="s">
        <v>882</v>
      </c>
      <c r="L354">
        <v>24428000</v>
      </c>
      <c r="M354">
        <v>2138000000</v>
      </c>
      <c r="N354">
        <v>0.38500000000000001</v>
      </c>
      <c r="O354">
        <v>823130</v>
      </c>
      <c r="P354">
        <v>3.3696168331422957E-2</v>
      </c>
    </row>
    <row r="355" spans="1:16">
      <c r="A355" s="11" t="s">
        <v>358</v>
      </c>
      <c r="B355" s="4" cm="1">
        <f t="array" ref="B355">_xll.SNL.Clients.Office.Excel.Functions.SPG(A355, "SP_TOTAL_REV", "CY2023")</f>
        <v>24428000</v>
      </c>
      <c r="C355" s="4">
        <f>_xll.SNL.Clients.Office.Excel.Functions.SPG(A355,"IQ_AVG_DILUT_SHARES_OUT","CY2023")</f>
        <v>2138000000</v>
      </c>
      <c r="D355" s="5">
        <f>_xll.SNL.Clients.Office.Excel.Functions.SPG(A355, "IQ_DILUT_EPS_NORM", "CY2023")</f>
        <v>0.38500000000000001</v>
      </c>
      <c r="E355">
        <f t="shared" si="15"/>
        <v>823130</v>
      </c>
      <c r="F355">
        <f t="shared" si="16"/>
        <v>3.3696168331422957E-2</v>
      </c>
      <c r="H355" t="b">
        <f t="shared" si="17"/>
        <v>0</v>
      </c>
      <c r="K355" t="s">
        <v>883</v>
      </c>
      <c r="L355">
        <v>35174000</v>
      </c>
      <c r="M355">
        <v>1553000000</v>
      </c>
      <c r="N355">
        <v>4.4530000000000003</v>
      </c>
      <c r="O355">
        <v>6915509</v>
      </c>
      <c r="P355">
        <v>0.19660854608517656</v>
      </c>
    </row>
    <row r="356" spans="1:16">
      <c r="A356" s="11" t="s">
        <v>359</v>
      </c>
      <c r="B356" s="4" cm="1">
        <f t="array" ref="B356">_xll.SNL.Clients.Office.Excel.Functions.SPG(A356, "SP_TOTAL_REV", "CY2023")</f>
        <v>35174000</v>
      </c>
      <c r="C356" s="4">
        <f>_xll.SNL.Clients.Office.Excel.Functions.SPG(A356,"IQ_AVG_DILUT_SHARES_OUT","CY2023")</f>
        <v>1553000000</v>
      </c>
      <c r="D356" s="5">
        <f>_xll.SNL.Clients.Office.Excel.Functions.SPG(A356, "IQ_DILUT_EPS_NORM", "CY2023")</f>
        <v>4.4530000000000003</v>
      </c>
      <c r="E356">
        <f t="shared" si="15"/>
        <v>6915509</v>
      </c>
      <c r="F356">
        <f t="shared" si="16"/>
        <v>0.19660854608517656</v>
      </c>
      <c r="H356" t="b">
        <f t="shared" si="17"/>
        <v>0</v>
      </c>
      <c r="K356" t="s">
        <v>884</v>
      </c>
      <c r="L356">
        <v>147399000</v>
      </c>
      <c r="M356">
        <v>453210000</v>
      </c>
      <c r="N356">
        <v>12.564</v>
      </c>
      <c r="O356">
        <v>5694130.4400000004</v>
      </c>
      <c r="P356">
        <v>3.8630726395701469E-2</v>
      </c>
    </row>
    <row r="357" spans="1:16">
      <c r="A357" s="11" t="s">
        <v>360</v>
      </c>
      <c r="B357" s="4" cm="1">
        <f t="array" ref="B357">_xll.SNL.Clients.Office.Excel.Functions.SPG(A357, "SP_TOTAL_REV", "CY2023")</f>
        <v>147399000</v>
      </c>
      <c r="C357" s="4">
        <f>_xll.SNL.Clients.Office.Excel.Functions.SPG(A357,"IQ_AVG_DILUT_SHARES_OUT","CY2023")</f>
        <v>453210000</v>
      </c>
      <c r="D357" s="5">
        <f>_xll.SNL.Clients.Office.Excel.Functions.SPG(A357, "IQ_DILUT_EPS_NORM", "CY2023")</f>
        <v>12.564</v>
      </c>
      <c r="E357">
        <f t="shared" si="15"/>
        <v>5694130.4400000004</v>
      </c>
      <c r="F357">
        <f t="shared" si="16"/>
        <v>3.8630726395701469E-2</v>
      </c>
      <c r="H357" t="b">
        <f t="shared" si="17"/>
        <v>0</v>
      </c>
      <c r="K357" t="s">
        <v>885</v>
      </c>
      <c r="L357">
        <v>4695991</v>
      </c>
      <c r="M357">
        <v>113804000</v>
      </c>
      <c r="N357">
        <v>3.105</v>
      </c>
      <c r="O357">
        <v>353361.42</v>
      </c>
      <c r="P357">
        <v>7.5247465337987235E-2</v>
      </c>
    </row>
    <row r="358" spans="1:16">
      <c r="A358" s="11" t="s">
        <v>361</v>
      </c>
      <c r="B358" s="4" cm="1">
        <f t="array" ref="B358">_xll.SNL.Clients.Office.Excel.Functions.SPG(A358, "SP_TOTAL_REV", "CY2023")</f>
        <v>4695991</v>
      </c>
      <c r="C358" s="4">
        <f>_xll.SNL.Clients.Office.Excel.Functions.SPG(A358,"IQ_AVG_DILUT_SHARES_OUT","CY2023")</f>
        <v>113804000</v>
      </c>
      <c r="D358" s="5">
        <f>_xll.SNL.Clients.Office.Excel.Functions.SPG(A358, "IQ_DILUT_EPS_NORM", "CY2023")</f>
        <v>3.105</v>
      </c>
      <c r="E358">
        <f t="shared" si="15"/>
        <v>353361.42</v>
      </c>
      <c r="F358">
        <f t="shared" si="16"/>
        <v>7.5247465337987235E-2</v>
      </c>
      <c r="H358" t="b">
        <f t="shared" si="17"/>
        <v>0</v>
      </c>
      <c r="K358" t="s">
        <v>887</v>
      </c>
      <c r="L358">
        <v>5541595</v>
      </c>
      <c r="M358">
        <v>38997000</v>
      </c>
      <c r="N358">
        <v>11.04</v>
      </c>
      <c r="O358">
        <v>430526.87999999995</v>
      </c>
      <c r="P358">
        <v>7.7690065766264041E-2</v>
      </c>
    </row>
    <row r="359" spans="1:16">
      <c r="A359" s="11" t="s">
        <v>362</v>
      </c>
      <c r="B359" s="4" cm="1">
        <f t="array" ref="B359">_xll.SNL.Clients.Office.Excel.Functions.SPG(A359, "SP_TOTAL_REV", "CY2023")</f>
        <v>5541595</v>
      </c>
      <c r="C359" s="4">
        <f>_xll.SNL.Clients.Office.Excel.Functions.SPG(A359,"IQ_AVG_DILUT_SHARES_OUT","CY2023")</f>
        <v>38997000</v>
      </c>
      <c r="D359" s="5">
        <f>_xll.SNL.Clients.Office.Excel.Functions.SPG(A359, "IQ_DILUT_EPS_NORM", "CY2023")</f>
        <v>11.04</v>
      </c>
      <c r="E359">
        <f t="shared" si="15"/>
        <v>430526.87999999995</v>
      </c>
      <c r="F359">
        <f t="shared" si="16"/>
        <v>7.7690065766264041E-2</v>
      </c>
      <c r="H359" t="b">
        <f t="shared" si="17"/>
        <v>0</v>
      </c>
      <c r="K359" t="s">
        <v>888</v>
      </c>
      <c r="L359">
        <v>18246000</v>
      </c>
      <c r="M359">
        <v>237200000</v>
      </c>
      <c r="N359">
        <v>5.4290000000000003</v>
      </c>
      <c r="O359">
        <v>1287758.8</v>
      </c>
      <c r="P359">
        <v>7.0577595089334658E-2</v>
      </c>
    </row>
    <row r="360" spans="1:16">
      <c r="A360" s="11" t="s">
        <v>363</v>
      </c>
      <c r="B360" s="4" cm="1">
        <f t="array" ref="B360">_xll.SNL.Clients.Office.Excel.Functions.SPG(A360, "SP_TOTAL_REV", "CY2023")</f>
        <v>18246000</v>
      </c>
      <c r="C360" s="4">
        <f>_xll.SNL.Clients.Office.Excel.Functions.SPG(A360,"IQ_AVG_DILUT_SHARES_OUT","CY2023")</f>
        <v>237200000</v>
      </c>
      <c r="D360" s="5">
        <f>_xll.SNL.Clients.Office.Excel.Functions.SPG(A360, "IQ_DILUT_EPS_NORM", "CY2023")</f>
        <v>5.4290000000000003</v>
      </c>
      <c r="E360">
        <f t="shared" si="15"/>
        <v>1287758.8</v>
      </c>
      <c r="F360">
        <f t="shared" si="16"/>
        <v>7.0577595089334658E-2</v>
      </c>
      <c r="H360" t="b">
        <f t="shared" si="17"/>
        <v>0</v>
      </c>
      <c r="K360" t="s">
        <v>889</v>
      </c>
      <c r="L360">
        <v>8312000</v>
      </c>
      <c r="M360">
        <v>738166000</v>
      </c>
      <c r="N360">
        <v>0.997</v>
      </c>
      <c r="O360">
        <v>735951.50199999998</v>
      </c>
      <c r="P360">
        <v>8.854084480269489E-2</v>
      </c>
    </row>
    <row r="361" spans="1:16">
      <c r="A361" s="11" t="s">
        <v>364</v>
      </c>
      <c r="B361" s="4" cm="1">
        <f t="array" ref="B361">_xll.SNL.Clients.Office.Excel.Functions.SPG(A361, "SP_TOTAL_REV", "CY2023")</f>
        <v>8312000</v>
      </c>
      <c r="C361" s="4">
        <f>_xll.SNL.Clients.Office.Excel.Functions.SPG(A361,"IQ_AVG_DILUT_SHARES_OUT","CY2023")</f>
        <v>738166000</v>
      </c>
      <c r="D361" s="5">
        <f>_xll.SNL.Clients.Office.Excel.Functions.SPG(A361, "IQ_DILUT_EPS_NORM", "CY2023")</f>
        <v>0.997</v>
      </c>
      <c r="E361">
        <f t="shared" si="15"/>
        <v>735951.50199999998</v>
      </c>
      <c r="F361">
        <f t="shared" si="16"/>
        <v>8.854084480269489E-2</v>
      </c>
      <c r="H361" t="b">
        <f t="shared" si="17"/>
        <v>0</v>
      </c>
      <c r="K361" t="s">
        <v>890</v>
      </c>
      <c r="L361">
        <v>13665800</v>
      </c>
      <c r="M361">
        <v>244600000</v>
      </c>
      <c r="N361">
        <v>1.696</v>
      </c>
      <c r="O361">
        <v>414841.59999999998</v>
      </c>
      <c r="P361">
        <v>3.0356188441218221E-2</v>
      </c>
    </row>
    <row r="362" spans="1:16">
      <c r="A362" s="11" t="s">
        <v>365</v>
      </c>
      <c r="B362" s="4" cm="1">
        <f t="array" ref="B362">_xll.SNL.Clients.Office.Excel.Functions.SPG(A362, "SP_TOTAL_REV", "CY2023")</f>
        <v>13665800</v>
      </c>
      <c r="C362" s="4">
        <f>_xll.SNL.Clients.Office.Excel.Functions.SPG(A362,"IQ_AVG_DILUT_SHARES_OUT","CY2023")</f>
        <v>244600000</v>
      </c>
      <c r="D362" s="5">
        <f>_xll.SNL.Clients.Office.Excel.Functions.SPG(A362, "IQ_DILUT_EPS_NORM", "CY2023")</f>
        <v>1.696</v>
      </c>
      <c r="E362">
        <f t="shared" si="15"/>
        <v>414841.59999999998</v>
      </c>
      <c r="F362">
        <f t="shared" si="16"/>
        <v>3.0356188441218221E-2</v>
      </c>
      <c r="H362" t="b">
        <f t="shared" si="17"/>
        <v>0</v>
      </c>
      <c r="K362" t="s">
        <v>893</v>
      </c>
      <c r="L362">
        <v>8028436</v>
      </c>
      <c r="M362">
        <v>951791000</v>
      </c>
      <c r="N362">
        <v>1.66</v>
      </c>
      <c r="O362">
        <v>1579973.06</v>
      </c>
      <c r="P362">
        <v>0.19679711714710063</v>
      </c>
    </row>
    <row r="363" spans="1:16">
      <c r="A363" s="11" t="s">
        <v>366</v>
      </c>
      <c r="B363" s="4" cm="1">
        <f t="array" ref="B363">_xll.SNL.Clients.Office.Excel.Functions.SPG(A363, "SP_TOTAL_REV", "CY2023")</f>
        <v>8028436</v>
      </c>
      <c r="C363" s="4">
        <f>_xll.SNL.Clients.Office.Excel.Functions.SPG(A363,"IQ_AVG_DILUT_SHARES_OUT","CY2023")</f>
        <v>951791000</v>
      </c>
      <c r="D363" s="5">
        <f>_xll.SNL.Clients.Office.Excel.Functions.SPG(A363, "IQ_DILUT_EPS_NORM", "CY2023")</f>
        <v>1.66</v>
      </c>
      <c r="E363">
        <f t="shared" si="15"/>
        <v>1579973.06</v>
      </c>
      <c r="F363">
        <f t="shared" si="16"/>
        <v>0.19679711714710063</v>
      </c>
      <c r="H363" t="b">
        <f t="shared" si="17"/>
        <v>0</v>
      </c>
      <c r="K363" t="s">
        <v>894</v>
      </c>
      <c r="L363">
        <v>53979000</v>
      </c>
      <c r="M363">
        <v>364600000</v>
      </c>
      <c r="N363">
        <v>5.65</v>
      </c>
      <c r="O363">
        <v>2059990.0000000002</v>
      </c>
      <c r="P363">
        <v>3.8162804053428187E-2</v>
      </c>
    </row>
    <row r="364" spans="1:16">
      <c r="A364" s="11" t="s">
        <v>367</v>
      </c>
      <c r="B364" s="4" cm="1">
        <f t="array" ref="B364">_xll.SNL.Clients.Office.Excel.Functions.SPG(A364, "SP_TOTAL_REV", "CY2023")</f>
        <v>53979000</v>
      </c>
      <c r="C364" s="4">
        <f>_xll.SNL.Clients.Office.Excel.Functions.SPG(A364,"IQ_AVG_DILUT_SHARES_OUT","CY2023")</f>
        <v>364600000</v>
      </c>
      <c r="D364" s="5">
        <f>_xll.SNL.Clients.Office.Excel.Functions.SPG(A364, "IQ_DILUT_EPS_NORM", "CY2023")</f>
        <v>5.65</v>
      </c>
      <c r="E364">
        <f t="shared" si="15"/>
        <v>2059990.0000000002</v>
      </c>
      <c r="F364">
        <f t="shared" si="16"/>
        <v>3.8162804053428187E-2</v>
      </c>
      <c r="H364" t="b">
        <f t="shared" si="17"/>
        <v>0</v>
      </c>
      <c r="K364" t="s">
        <v>896</v>
      </c>
      <c r="L364">
        <v>2181357</v>
      </c>
      <c r="M364">
        <v>119699500</v>
      </c>
      <c r="N364">
        <v>1.8080000000000001</v>
      </c>
      <c r="O364">
        <v>216416.696</v>
      </c>
      <c r="P364">
        <v>9.9211956593991721E-2</v>
      </c>
    </row>
    <row r="365" spans="1:16">
      <c r="A365" s="11" t="s">
        <v>368</v>
      </c>
      <c r="B365" s="4" cm="1">
        <f t="array" ref="B365">_xll.SNL.Clients.Office.Excel.Functions.SPG(A365, "SP_TOTAL_REV", "CY2023")</f>
        <v>2181357</v>
      </c>
      <c r="C365" s="4">
        <f>_xll.SNL.Clients.Office.Excel.Functions.SPG(A365,"IQ_AVG_DILUT_SHARES_OUT","CY2023")</f>
        <v>119699500</v>
      </c>
      <c r="D365" s="5">
        <f>_xll.SNL.Clients.Office.Excel.Functions.SPG(A365, "IQ_DILUT_EPS_NORM", "CY2023")</f>
        <v>1.8080000000000001</v>
      </c>
      <c r="E365">
        <f t="shared" si="15"/>
        <v>216416.696</v>
      </c>
      <c r="F365">
        <f t="shared" si="16"/>
        <v>9.9211956593991721E-2</v>
      </c>
      <c r="H365" t="b">
        <f t="shared" si="17"/>
        <v>0</v>
      </c>
      <c r="K365" t="s">
        <v>895</v>
      </c>
      <c r="L365">
        <v>11237000</v>
      </c>
      <c r="M365">
        <v>500000000</v>
      </c>
      <c r="N365">
        <v>3.6240000000000001</v>
      </c>
      <c r="O365">
        <v>1812000</v>
      </c>
      <c r="P365">
        <v>0.16125300347067723</v>
      </c>
    </row>
    <row r="366" spans="1:16">
      <c r="A366" s="11" t="s">
        <v>369</v>
      </c>
      <c r="B366" s="4" cm="1">
        <f t="array" ref="B366">_xll.SNL.Clients.Office.Excel.Functions.SPG(A366, "SP_TOTAL_REV", "CY2023")</f>
        <v>11237000</v>
      </c>
      <c r="C366" s="4">
        <f>_xll.SNL.Clients.Office.Excel.Functions.SPG(A366,"IQ_AVG_DILUT_SHARES_OUT","CY2023")</f>
        <v>500000000</v>
      </c>
      <c r="D366" s="5">
        <f>_xll.SNL.Clients.Office.Excel.Functions.SPG(A366, "IQ_DILUT_EPS_NORM", "CY2023")</f>
        <v>3.6240000000000001</v>
      </c>
      <c r="E366">
        <f t="shared" si="15"/>
        <v>1812000</v>
      </c>
      <c r="F366">
        <f t="shared" si="16"/>
        <v>0.16125300347067723</v>
      </c>
      <c r="H366" t="b">
        <f t="shared" si="17"/>
        <v>0</v>
      </c>
      <c r="K366" t="s">
        <v>897</v>
      </c>
      <c r="L366" t="s">
        <v>1049</v>
      </c>
      <c r="M366">
        <v>176143000</v>
      </c>
      <c r="N366">
        <v>7.6070000000000002</v>
      </c>
      <c r="O366">
        <v>1339919.801</v>
      </c>
      <c r="P366" t="e">
        <v>#VALUE!</v>
      </c>
    </row>
    <row r="367" spans="1:16">
      <c r="A367" s="11" t="s">
        <v>370</v>
      </c>
      <c r="B367" s="4" t="str" cm="1">
        <f t="array" ref="B367">_xll.SNL.Clients.Office.Excel.Functions.SPG(A367, "SP_TOTAL_REV", "CY2023")</f>
        <v>NA</v>
      </c>
      <c r="C367" s="4">
        <f>_xll.SNL.Clients.Office.Excel.Functions.SPG(A367,"IQ_AVG_DILUT_SHARES_OUT","CY2023")</f>
        <v>176143000</v>
      </c>
      <c r="D367" s="5">
        <f>_xll.SNL.Clients.Office.Excel.Functions.SPG(A367, "IQ_DILUT_EPS_NORM", "CY2023")</f>
        <v>7.6070000000000002</v>
      </c>
      <c r="E367">
        <f t="shared" si="15"/>
        <v>1339919.801</v>
      </c>
      <c r="F367" t="e">
        <f t="shared" si="16"/>
        <v>#VALUE!</v>
      </c>
      <c r="H367" t="b">
        <f t="shared" si="17"/>
        <v>0</v>
      </c>
      <c r="K367" t="s">
        <v>898</v>
      </c>
      <c r="L367">
        <v>16061578</v>
      </c>
      <c r="M367">
        <v>221163000</v>
      </c>
      <c r="N367">
        <v>9.8670000000000009</v>
      </c>
      <c r="O367">
        <v>2182215.321</v>
      </c>
      <c r="P367">
        <v>0.13586556196408597</v>
      </c>
    </row>
    <row r="368" spans="1:16">
      <c r="A368" s="11" t="s">
        <v>371</v>
      </c>
      <c r="B368" s="4" cm="1">
        <f t="array" ref="B368">_xll.SNL.Clients.Office.Excel.Functions.SPG(A368, "SP_TOTAL_REV", "CY2023")</f>
        <v>16061578</v>
      </c>
      <c r="C368" s="4">
        <f>_xll.SNL.Clients.Office.Excel.Functions.SPG(A368,"IQ_AVG_DILUT_SHARES_OUT","CY2023")</f>
        <v>221163000</v>
      </c>
      <c r="D368" s="5">
        <f>_xll.SNL.Clients.Office.Excel.Functions.SPG(A368, "IQ_DILUT_EPS_NORM", "CY2023")</f>
        <v>9.8670000000000009</v>
      </c>
      <c r="E368">
        <f t="shared" si="15"/>
        <v>2182215.321</v>
      </c>
      <c r="F368">
        <f t="shared" si="16"/>
        <v>0.13586556196408597</v>
      </c>
      <c r="H368" t="b">
        <f t="shared" si="17"/>
        <v>0</v>
      </c>
      <c r="K368" t="s">
        <v>901</v>
      </c>
      <c r="L368">
        <v>36292000</v>
      </c>
      <c r="M368">
        <v>1125000000</v>
      </c>
      <c r="N368">
        <v>4.8979999999999997</v>
      </c>
      <c r="O368">
        <v>5510250</v>
      </c>
      <c r="P368">
        <v>0.15183098203460818</v>
      </c>
    </row>
    <row r="369" spans="1:16">
      <c r="A369" s="11" t="s">
        <v>372</v>
      </c>
      <c r="B369" s="4" cm="1">
        <f t="array" ref="B369">_xll.SNL.Clients.Office.Excel.Functions.SPG(A369, "SP_TOTAL_REV", "CY2023")</f>
        <v>36292000</v>
      </c>
      <c r="C369" s="4">
        <f>_xll.SNL.Clients.Office.Excel.Functions.SPG(A369,"IQ_AVG_DILUT_SHARES_OUT","CY2023")</f>
        <v>1125000000</v>
      </c>
      <c r="D369" s="5">
        <f>_xll.SNL.Clients.Office.Excel.Functions.SPG(A369, "IQ_DILUT_EPS_NORM", "CY2023")</f>
        <v>4.8979999999999997</v>
      </c>
      <c r="E369">
        <f t="shared" si="15"/>
        <v>5510250</v>
      </c>
      <c r="F369">
        <f t="shared" si="16"/>
        <v>0.15183098203460818</v>
      </c>
      <c r="H369" t="b">
        <f t="shared" si="17"/>
        <v>0</v>
      </c>
      <c r="K369" t="s">
        <v>900</v>
      </c>
      <c r="L369">
        <v>20882206</v>
      </c>
      <c r="M369">
        <v>148823000</v>
      </c>
      <c r="N369">
        <v>4.0540000000000003</v>
      </c>
      <c r="O369">
        <v>603328.44200000004</v>
      </c>
      <c r="P369">
        <v>2.889198784841027E-2</v>
      </c>
    </row>
    <row r="370" spans="1:16">
      <c r="A370" s="11" t="s">
        <v>373</v>
      </c>
      <c r="B370" s="4" cm="1">
        <f t="array" ref="B370">_xll.SNL.Clients.Office.Excel.Functions.SPG(A370, "SP_TOTAL_REV", "CY2023")</f>
        <v>20882206</v>
      </c>
      <c r="C370" s="4">
        <f>_xll.SNL.Clients.Office.Excel.Functions.SPG(A370,"IQ_AVG_DILUT_SHARES_OUT","CY2023")</f>
        <v>148823000</v>
      </c>
      <c r="D370" s="5">
        <f>_xll.SNL.Clients.Office.Excel.Functions.SPG(A370, "IQ_DILUT_EPS_NORM", "CY2023")</f>
        <v>4.0540000000000003</v>
      </c>
      <c r="E370">
        <f t="shared" si="15"/>
        <v>603328.44200000004</v>
      </c>
      <c r="F370">
        <f t="shared" si="16"/>
        <v>2.889198784841027E-2</v>
      </c>
      <c r="H370" t="b">
        <f t="shared" si="17"/>
        <v>0</v>
      </c>
      <c r="K370" t="s">
        <v>902</v>
      </c>
      <c r="L370">
        <v>9252000</v>
      </c>
      <c r="M370">
        <v>113000000</v>
      </c>
      <c r="N370">
        <v>6.3140000000000001</v>
      </c>
      <c r="O370">
        <v>713482</v>
      </c>
      <c r="P370">
        <v>7.7116515348032863E-2</v>
      </c>
    </row>
    <row r="371" spans="1:16">
      <c r="A371" s="11" t="s">
        <v>374</v>
      </c>
      <c r="B371" s="4" cm="1">
        <f t="array" ref="B371">_xll.SNL.Clients.Office.Excel.Functions.SPG(A371, "SP_TOTAL_REV", "CY2023")</f>
        <v>9252000</v>
      </c>
      <c r="C371" s="4">
        <f>_xll.SNL.Clients.Office.Excel.Functions.SPG(A371,"IQ_AVG_DILUT_SHARES_OUT","CY2023")</f>
        <v>113000000</v>
      </c>
      <c r="D371" s="5">
        <f>_xll.SNL.Clients.Office.Excel.Functions.SPG(A371, "IQ_DILUT_EPS_NORM", "CY2023")</f>
        <v>6.3140000000000001</v>
      </c>
      <c r="E371">
        <f t="shared" si="15"/>
        <v>713482</v>
      </c>
      <c r="F371">
        <f t="shared" si="16"/>
        <v>7.7116515348032863E-2</v>
      </c>
      <c r="H371" t="b">
        <f t="shared" si="17"/>
        <v>0</v>
      </c>
      <c r="K371" t="s">
        <v>903</v>
      </c>
      <c r="L371">
        <v>6604300</v>
      </c>
      <c r="M371">
        <v>67099950</v>
      </c>
      <c r="N371">
        <v>7.2640000000000002</v>
      </c>
      <c r="O371">
        <v>487414.0368</v>
      </c>
      <c r="P371">
        <v>7.3802528171040077E-2</v>
      </c>
    </row>
    <row r="372" spans="1:16">
      <c r="A372" s="11" t="s">
        <v>375</v>
      </c>
      <c r="B372" s="4" cm="1">
        <f t="array" ref="B372">_xll.SNL.Clients.Office.Excel.Functions.SPG(A372, "SP_TOTAL_REV", "CY2023")</f>
        <v>6604300</v>
      </c>
      <c r="C372" s="4">
        <f>_xll.SNL.Clients.Office.Excel.Functions.SPG(A372,"IQ_AVG_DILUT_SHARES_OUT","CY2023")</f>
        <v>67099950</v>
      </c>
      <c r="D372" s="5">
        <f>_xll.SNL.Clients.Office.Excel.Functions.SPG(A372, "IQ_DILUT_EPS_NORM", "CY2023")</f>
        <v>7.2640000000000002</v>
      </c>
      <c r="E372">
        <f t="shared" si="15"/>
        <v>487414.0368</v>
      </c>
      <c r="F372">
        <f t="shared" si="16"/>
        <v>7.3802528171040077E-2</v>
      </c>
      <c r="H372" t="b">
        <f t="shared" si="17"/>
        <v>0</v>
      </c>
      <c r="K372" t="s">
        <v>904</v>
      </c>
      <c r="L372">
        <v>11846000</v>
      </c>
      <c r="M372">
        <v>215250000</v>
      </c>
      <c r="N372">
        <v>6.7859999999999996</v>
      </c>
      <c r="O372">
        <v>1460686.5</v>
      </c>
      <c r="P372">
        <v>0.12330630592605099</v>
      </c>
    </row>
    <row r="373" spans="1:16">
      <c r="A373" s="11" t="s">
        <v>376</v>
      </c>
      <c r="B373" s="4" cm="1">
        <f t="array" ref="B373">_xll.SNL.Clients.Office.Excel.Functions.SPG(A373, "SP_TOTAL_REV", "CY2023")</f>
        <v>11846000</v>
      </c>
      <c r="C373" s="4">
        <f>_xll.SNL.Clients.Office.Excel.Functions.SPG(A373,"IQ_AVG_DILUT_SHARES_OUT","CY2023")</f>
        <v>215250000</v>
      </c>
      <c r="D373" s="5">
        <f>_xll.SNL.Clients.Office.Excel.Functions.SPG(A373, "IQ_DILUT_EPS_NORM", "CY2023")</f>
        <v>6.7859999999999996</v>
      </c>
      <c r="E373">
        <f t="shared" si="15"/>
        <v>1460686.5</v>
      </c>
      <c r="F373">
        <f t="shared" si="16"/>
        <v>0.12330630592605099</v>
      </c>
      <c r="H373" t="b">
        <f t="shared" si="17"/>
        <v>0</v>
      </c>
      <c r="K373" t="s">
        <v>906</v>
      </c>
      <c r="L373">
        <v>4091914</v>
      </c>
      <c r="M373">
        <v>693024000</v>
      </c>
      <c r="N373">
        <v>0.9</v>
      </c>
      <c r="O373">
        <v>623721.6</v>
      </c>
      <c r="P373">
        <v>0.15242783694867487</v>
      </c>
    </row>
    <row r="374" spans="1:16">
      <c r="A374" s="11" t="s">
        <v>377</v>
      </c>
      <c r="B374" s="4" cm="1">
        <f t="array" ref="B374">_xll.SNL.Clients.Office.Excel.Functions.SPG(A374, "SP_TOTAL_REV", "CY2023")</f>
        <v>4091914</v>
      </c>
      <c r="C374" s="4">
        <f>_xll.SNL.Clients.Office.Excel.Functions.SPG(A374,"IQ_AVG_DILUT_SHARES_OUT","CY2023")</f>
        <v>693024000</v>
      </c>
      <c r="D374" s="5">
        <f>_xll.SNL.Clients.Office.Excel.Functions.SPG(A374, "IQ_DILUT_EPS_NORM", "CY2023")</f>
        <v>0.9</v>
      </c>
      <c r="E374">
        <f t="shared" si="15"/>
        <v>623721.6</v>
      </c>
      <c r="F374">
        <f t="shared" si="16"/>
        <v>0.15242783694867487</v>
      </c>
      <c r="H374" t="b">
        <f t="shared" si="17"/>
        <v>0</v>
      </c>
      <c r="K374" t="s">
        <v>907</v>
      </c>
      <c r="L374">
        <v>1371811</v>
      </c>
      <c r="M374">
        <v>176371000</v>
      </c>
      <c r="N374">
        <v>1.268</v>
      </c>
      <c r="O374">
        <v>223638.42800000001</v>
      </c>
      <c r="P374">
        <v>0.16302422709833936</v>
      </c>
    </row>
    <row r="375" spans="1:16">
      <c r="A375" s="11" t="s">
        <v>378</v>
      </c>
      <c r="B375" s="4" cm="1">
        <f t="array" ref="B375">_xll.SNL.Clients.Office.Excel.Functions.SPG(A375, "SP_TOTAL_REV", "CY2023")</f>
        <v>1371811</v>
      </c>
      <c r="C375" s="4">
        <f>_xll.SNL.Clients.Office.Excel.Functions.SPG(A375,"IQ_AVG_DILUT_SHARES_OUT","CY2023")</f>
        <v>176371000</v>
      </c>
      <c r="D375" s="5">
        <f>_xll.SNL.Clients.Office.Excel.Functions.SPG(A375, "IQ_DILUT_EPS_NORM", "CY2023")</f>
        <v>1.268</v>
      </c>
      <c r="E375">
        <f t="shared" si="15"/>
        <v>223638.42800000001</v>
      </c>
      <c r="F375">
        <f t="shared" si="16"/>
        <v>0.16302422709833936</v>
      </c>
      <c r="H375" t="b">
        <f t="shared" si="17"/>
        <v>0</v>
      </c>
      <c r="K375" t="s">
        <v>908</v>
      </c>
      <c r="L375">
        <v>13117200</v>
      </c>
      <c r="M375">
        <v>113700000</v>
      </c>
      <c r="N375">
        <v>25.413</v>
      </c>
      <c r="O375">
        <v>2889458.1</v>
      </c>
      <c r="P375">
        <v>0.22028009788674413</v>
      </c>
    </row>
    <row r="376" spans="1:16">
      <c r="A376" s="11" t="s">
        <v>379</v>
      </c>
      <c r="B376" s="4" cm="1">
        <f t="array" ref="B376">_xll.SNL.Clients.Office.Excel.Functions.SPG(A376, "SP_TOTAL_REV", "CY2023")</f>
        <v>13117200</v>
      </c>
      <c r="C376" s="4">
        <f>_xll.SNL.Clients.Office.Excel.Functions.SPG(A376,"IQ_AVG_DILUT_SHARES_OUT","CY2023")</f>
        <v>113700000</v>
      </c>
      <c r="D376" s="5">
        <f>_xll.SNL.Clients.Office.Excel.Functions.SPG(A376, "IQ_DILUT_EPS_NORM", "CY2023")</f>
        <v>25.413</v>
      </c>
      <c r="E376">
        <f t="shared" si="15"/>
        <v>2889458.1</v>
      </c>
      <c r="F376">
        <f t="shared" si="16"/>
        <v>0.22028009788674413</v>
      </c>
      <c r="H376" t="b">
        <f t="shared" si="17"/>
        <v>0</v>
      </c>
      <c r="K376" t="s">
        <v>909</v>
      </c>
      <c r="L376">
        <v>7574000</v>
      </c>
      <c r="M376">
        <v>938000000</v>
      </c>
      <c r="N376">
        <v>1.8380000000000001</v>
      </c>
      <c r="O376">
        <v>1724044</v>
      </c>
      <c r="P376">
        <v>0.22762661737523104</v>
      </c>
    </row>
    <row r="377" spans="1:16">
      <c r="A377" s="11" t="s">
        <v>380</v>
      </c>
      <c r="B377" s="4" cm="1">
        <f t="array" ref="B377">_xll.SNL.Clients.Office.Excel.Functions.SPG(A377, "SP_TOTAL_REV", "CY2023")</f>
        <v>7574000</v>
      </c>
      <c r="C377" s="4">
        <f>_xll.SNL.Clients.Office.Excel.Functions.SPG(A377,"IQ_AVG_DILUT_SHARES_OUT","CY2023")</f>
        <v>938000000</v>
      </c>
      <c r="D377" s="5">
        <f>_xll.SNL.Clients.Office.Excel.Functions.SPG(A377, "IQ_DILUT_EPS_NORM", "CY2023")</f>
        <v>1.8380000000000001</v>
      </c>
      <c r="E377">
        <f t="shared" si="15"/>
        <v>1724044</v>
      </c>
      <c r="F377">
        <f t="shared" si="16"/>
        <v>0.22762661737523104</v>
      </c>
      <c r="H377" t="b">
        <f t="shared" si="17"/>
        <v>0</v>
      </c>
      <c r="K377" t="s">
        <v>910</v>
      </c>
      <c r="L377">
        <v>14964500</v>
      </c>
      <c r="M377">
        <v>316665000</v>
      </c>
      <c r="N377">
        <v>4.4489999999999998</v>
      </c>
      <c r="O377">
        <v>1408842.585</v>
      </c>
      <c r="P377">
        <v>9.4145650372548365E-2</v>
      </c>
    </row>
    <row r="378" spans="1:16">
      <c r="A378" s="11" t="s">
        <v>381</v>
      </c>
      <c r="B378" s="4" cm="1">
        <f t="array" ref="B378">_xll.SNL.Clients.Office.Excel.Functions.SPG(A378, "SP_TOTAL_REV", "CY2023")</f>
        <v>14964500</v>
      </c>
      <c r="C378" s="4">
        <f>_xll.SNL.Clients.Office.Excel.Functions.SPG(A378,"IQ_AVG_DILUT_SHARES_OUT","CY2023")</f>
        <v>316665000</v>
      </c>
      <c r="D378" s="5">
        <f>_xll.SNL.Clients.Office.Excel.Functions.SPG(A378, "IQ_DILUT_EPS_NORM", "CY2023")</f>
        <v>4.4489999999999998</v>
      </c>
      <c r="E378">
        <f t="shared" si="15"/>
        <v>1408842.585</v>
      </c>
      <c r="F378">
        <f t="shared" si="16"/>
        <v>9.4145650372548365E-2</v>
      </c>
      <c r="H378" t="b">
        <f t="shared" si="17"/>
        <v>0</v>
      </c>
      <c r="K378" t="s">
        <v>911</v>
      </c>
      <c r="L378">
        <v>4504077</v>
      </c>
      <c r="M378">
        <v>147557500</v>
      </c>
      <c r="N378">
        <v>4.8730000000000002</v>
      </c>
      <c r="O378">
        <v>719047.69750000001</v>
      </c>
      <c r="P378">
        <v>0.15964373999378786</v>
      </c>
    </row>
    <row r="379" spans="1:16">
      <c r="A379" s="11" t="s">
        <v>382</v>
      </c>
      <c r="B379" s="4" cm="1">
        <f t="array" ref="B379">_xll.SNL.Clients.Office.Excel.Functions.SPG(A379, "SP_TOTAL_REV", "CY2023")</f>
        <v>4504077</v>
      </c>
      <c r="C379" s="4">
        <f>_xll.SNL.Clients.Office.Excel.Functions.SPG(A379,"IQ_AVG_DILUT_SHARES_OUT","CY2023")</f>
        <v>147557500</v>
      </c>
      <c r="D379" s="5">
        <f>_xll.SNL.Clients.Office.Excel.Functions.SPG(A379, "IQ_DILUT_EPS_NORM", "CY2023")</f>
        <v>4.8730000000000002</v>
      </c>
      <c r="E379">
        <f t="shared" si="15"/>
        <v>719047.69750000001</v>
      </c>
      <c r="F379">
        <f t="shared" si="16"/>
        <v>0.15964373999378786</v>
      </c>
      <c r="H379" t="b">
        <f t="shared" si="17"/>
        <v>0</v>
      </c>
      <c r="K379" t="s">
        <v>912</v>
      </c>
      <c r="L379">
        <v>2750571</v>
      </c>
      <c r="M379">
        <v>124812000</v>
      </c>
      <c r="N379">
        <v>1.7070000000000001</v>
      </c>
      <c r="O379">
        <v>213054.084</v>
      </c>
      <c r="P379">
        <v>7.7458129239347029E-2</v>
      </c>
    </row>
    <row r="380" spans="1:16">
      <c r="A380" s="11" t="s">
        <v>383</v>
      </c>
      <c r="B380" s="4" cm="1">
        <f t="array" ref="B380">_xll.SNL.Clients.Office.Excel.Functions.SPG(A380, "SP_TOTAL_REV", "CY2023")</f>
        <v>2750571</v>
      </c>
      <c r="C380" s="4">
        <f>_xll.SNL.Clients.Office.Excel.Functions.SPG(A380,"IQ_AVG_DILUT_SHARES_OUT","CY2023")</f>
        <v>124812000</v>
      </c>
      <c r="D380" s="5">
        <f>_xll.SNL.Clients.Office.Excel.Functions.SPG(A380, "IQ_DILUT_EPS_NORM", "CY2023")</f>
        <v>1.7070000000000001</v>
      </c>
      <c r="E380">
        <f t="shared" si="15"/>
        <v>213054.084</v>
      </c>
      <c r="F380">
        <f t="shared" si="16"/>
        <v>7.7458129239347029E-2</v>
      </c>
      <c r="H380" t="b">
        <f t="shared" si="17"/>
        <v>0</v>
      </c>
      <c r="K380" t="s">
        <v>914</v>
      </c>
      <c r="L380">
        <v>9129100</v>
      </c>
      <c r="M380">
        <v>115525000</v>
      </c>
      <c r="N380">
        <v>8.5830000000000002</v>
      </c>
      <c r="O380">
        <v>991551.07499999995</v>
      </c>
      <c r="P380">
        <v>0.10861432945197226</v>
      </c>
    </row>
    <row r="381" spans="1:16">
      <c r="A381" s="11" t="s">
        <v>384</v>
      </c>
      <c r="B381" s="4" cm="1">
        <f t="array" ref="B381">_xll.SNL.Clients.Office.Excel.Functions.SPG(A381, "SP_TOTAL_REV", "CY2023")</f>
        <v>9129100</v>
      </c>
      <c r="C381" s="4">
        <f>_xll.SNL.Clients.Office.Excel.Functions.SPG(A381,"IQ_AVG_DILUT_SHARES_OUT","CY2023")</f>
        <v>115525000</v>
      </c>
      <c r="D381" s="5">
        <f>_xll.SNL.Clients.Office.Excel.Functions.SPG(A381, "IQ_DILUT_EPS_NORM", "CY2023")</f>
        <v>8.5830000000000002</v>
      </c>
      <c r="E381">
        <f t="shared" si="15"/>
        <v>991551.07499999995</v>
      </c>
      <c r="F381">
        <f t="shared" si="16"/>
        <v>0.10861432945197226</v>
      </c>
      <c r="H381" t="b">
        <f t="shared" si="17"/>
        <v>0</v>
      </c>
      <c r="K381" t="s">
        <v>915</v>
      </c>
      <c r="L381">
        <v>3073278</v>
      </c>
      <c r="M381">
        <v>490130000</v>
      </c>
      <c r="N381">
        <v>0.73799999999999999</v>
      </c>
      <c r="O381">
        <v>361715.94</v>
      </c>
      <c r="P381">
        <v>0.11769711038181381</v>
      </c>
    </row>
    <row r="382" spans="1:16">
      <c r="A382" s="11" t="s">
        <v>385</v>
      </c>
      <c r="B382" s="4" cm="1">
        <f t="array" ref="B382">_xll.SNL.Clients.Office.Excel.Functions.SPG(A382, "SP_TOTAL_REV", "CY2023")</f>
        <v>3073278</v>
      </c>
      <c r="C382" s="4">
        <f>_xll.SNL.Clients.Office.Excel.Functions.SPG(A382,"IQ_AVG_DILUT_SHARES_OUT","CY2023")</f>
        <v>490130000</v>
      </c>
      <c r="D382" s="5">
        <f>_xll.SNL.Clients.Office.Excel.Functions.SPG(A382, "IQ_DILUT_EPS_NORM", "CY2023")</f>
        <v>0.73799999999999999</v>
      </c>
      <c r="E382">
        <f t="shared" si="15"/>
        <v>361715.94</v>
      </c>
      <c r="F382">
        <f t="shared" si="16"/>
        <v>0.11769711038181381</v>
      </c>
      <c r="H382" t="b">
        <f t="shared" si="17"/>
        <v>0</v>
      </c>
      <c r="K382" t="s">
        <v>916</v>
      </c>
      <c r="L382">
        <v>6177800</v>
      </c>
      <c r="M382">
        <v>107400000</v>
      </c>
      <c r="N382">
        <v>9.1809999999999992</v>
      </c>
      <c r="O382">
        <v>986039.39999999991</v>
      </c>
      <c r="P382">
        <v>0.1596101201074816</v>
      </c>
    </row>
    <row r="383" spans="1:16">
      <c r="A383" s="11" t="s">
        <v>386</v>
      </c>
      <c r="B383" s="4" cm="1">
        <f t="array" ref="B383">_xll.SNL.Clients.Office.Excel.Functions.SPG(A383, "SP_TOTAL_REV", "CY2023")</f>
        <v>6177800</v>
      </c>
      <c r="C383" s="4">
        <f>_xll.SNL.Clients.Office.Excel.Functions.SPG(A383,"IQ_AVG_DILUT_SHARES_OUT","CY2023")</f>
        <v>107400000</v>
      </c>
      <c r="D383" s="5">
        <f>_xll.SNL.Clients.Office.Excel.Functions.SPG(A383, "IQ_DILUT_EPS_NORM", "CY2023")</f>
        <v>9.1809999999999992</v>
      </c>
      <c r="E383">
        <f t="shared" si="15"/>
        <v>986039.39999999991</v>
      </c>
      <c r="F383">
        <f t="shared" si="16"/>
        <v>0.1596101201074816</v>
      </c>
      <c r="H383" t="b">
        <f t="shared" si="17"/>
        <v>0</v>
      </c>
      <c r="K383" t="s">
        <v>917</v>
      </c>
      <c r="L383">
        <v>20376941</v>
      </c>
      <c r="M383">
        <v>337433000</v>
      </c>
      <c r="N383">
        <v>4.5780000000000003</v>
      </c>
      <c r="O383">
        <v>1544768.274</v>
      </c>
      <c r="P383">
        <v>7.5809625890363039E-2</v>
      </c>
    </row>
    <row r="384" spans="1:16">
      <c r="A384" s="11" t="s">
        <v>387</v>
      </c>
      <c r="B384" s="4" cm="1">
        <f t="array" ref="B384">_xll.SNL.Clients.Office.Excel.Functions.SPG(A384, "SP_TOTAL_REV", "CY2023")</f>
        <v>20376941</v>
      </c>
      <c r="C384" s="4">
        <f>_xll.SNL.Clients.Office.Excel.Functions.SPG(A384,"IQ_AVG_DILUT_SHARES_OUT","CY2023")</f>
        <v>337433000</v>
      </c>
      <c r="D384" s="5">
        <f>_xll.SNL.Clients.Office.Excel.Functions.SPG(A384, "IQ_DILUT_EPS_NORM", "CY2023")</f>
        <v>4.5780000000000003</v>
      </c>
      <c r="E384">
        <f t="shared" si="15"/>
        <v>1544768.274</v>
      </c>
      <c r="F384">
        <f t="shared" si="16"/>
        <v>7.5809625890363039E-2</v>
      </c>
      <c r="H384" t="b">
        <f t="shared" si="17"/>
        <v>0</v>
      </c>
      <c r="K384" t="s">
        <v>918</v>
      </c>
      <c r="L384">
        <v>13900000</v>
      </c>
      <c r="M384">
        <v>283000000</v>
      </c>
      <c r="N384">
        <v>3.7869999999999999</v>
      </c>
      <c r="O384">
        <v>1071721</v>
      </c>
      <c r="P384">
        <v>7.7102230215827336E-2</v>
      </c>
    </row>
    <row r="385" spans="1:16">
      <c r="A385" s="11" t="s">
        <v>388</v>
      </c>
      <c r="B385" s="4" cm="1">
        <f t="array" ref="B385">_xll.SNL.Clients.Office.Excel.Functions.SPG(A385, "SP_TOTAL_REV", "CY2023")</f>
        <v>13900000</v>
      </c>
      <c r="C385" s="4">
        <f>_xll.SNL.Clients.Office.Excel.Functions.SPG(A385,"IQ_AVG_DILUT_SHARES_OUT","CY2023")</f>
        <v>283000000</v>
      </c>
      <c r="D385" s="5">
        <f>_xll.SNL.Clients.Office.Excel.Functions.SPG(A385, "IQ_DILUT_EPS_NORM", "CY2023")</f>
        <v>3.7869999999999999</v>
      </c>
      <c r="E385">
        <f t="shared" si="15"/>
        <v>1071721</v>
      </c>
      <c r="F385">
        <f t="shared" si="16"/>
        <v>7.7102230215827336E-2</v>
      </c>
      <c r="H385" t="b">
        <f t="shared" si="17"/>
        <v>0</v>
      </c>
      <c r="K385" t="s">
        <v>905</v>
      </c>
      <c r="L385">
        <v>68920000</v>
      </c>
      <c r="M385">
        <v>1435400000</v>
      </c>
      <c r="N385">
        <v>1.512</v>
      </c>
      <c r="O385">
        <v>2170324.7999999998</v>
      </c>
      <c r="P385">
        <v>3.1490493325594893E-2</v>
      </c>
    </row>
    <row r="386" spans="1:16">
      <c r="A386" s="11" t="s">
        <v>389</v>
      </c>
      <c r="B386" s="4" cm="1">
        <f t="array" ref="B386">_xll.SNL.Clients.Office.Excel.Functions.SPG(A386, "SP_TOTAL_REV", "CY2023")</f>
        <v>68920000</v>
      </c>
      <c r="C386" s="4">
        <f>_xll.SNL.Clients.Office.Excel.Functions.SPG(A386,"IQ_AVG_DILUT_SHARES_OUT","CY2023")</f>
        <v>1435400000</v>
      </c>
      <c r="D386" s="5">
        <f>_xll.SNL.Clients.Office.Excel.Functions.SPG(A386, "IQ_DILUT_EPS_NORM", "CY2023")</f>
        <v>1.512</v>
      </c>
      <c r="E386">
        <f t="shared" si="15"/>
        <v>2170324.7999999998</v>
      </c>
      <c r="F386">
        <f t="shared" si="16"/>
        <v>3.1490493325594893E-2</v>
      </c>
      <c r="H386" t="b">
        <f t="shared" si="17"/>
        <v>0</v>
      </c>
      <c r="K386" t="s">
        <v>919</v>
      </c>
      <c r="L386">
        <v>12497000</v>
      </c>
      <c r="M386">
        <v>318900000</v>
      </c>
      <c r="N386">
        <v>7.5410000000000004</v>
      </c>
      <c r="O386">
        <v>2404824.9</v>
      </c>
      <c r="P386">
        <v>0.1924321757221733</v>
      </c>
    </row>
    <row r="387" spans="1:16">
      <c r="A387" s="11" t="s">
        <v>390</v>
      </c>
      <c r="B387" s="4" cm="1">
        <f t="array" ref="B387">_xll.SNL.Clients.Office.Excel.Functions.SPG(A387, "SP_TOTAL_REV", "CY2023")</f>
        <v>12497000</v>
      </c>
      <c r="C387" s="4">
        <f>_xll.SNL.Clients.Office.Excel.Functions.SPG(A387,"IQ_AVG_DILUT_SHARES_OUT","CY2023")</f>
        <v>318900000</v>
      </c>
      <c r="D387" s="5">
        <f>_xll.SNL.Clients.Office.Excel.Functions.SPG(A387, "IQ_DILUT_EPS_NORM", "CY2023")</f>
        <v>7.5410000000000004</v>
      </c>
      <c r="E387">
        <f t="shared" ref="E387:E450" si="18">C387*D387/1000</f>
        <v>2404824.9</v>
      </c>
      <c r="F387">
        <f t="shared" ref="F387:F450" si="19">E387/B387</f>
        <v>0.1924321757221733</v>
      </c>
      <c r="H387" t="b">
        <f t="shared" ref="H387:H450" si="20">B387=L387</f>
        <v>0</v>
      </c>
      <c r="K387" t="s">
        <v>920</v>
      </c>
      <c r="L387">
        <v>34857000</v>
      </c>
      <c r="M387">
        <v>984000000</v>
      </c>
      <c r="N387" t="s">
        <v>1049</v>
      </c>
      <c r="O387" t="e">
        <v>#VALUE!</v>
      </c>
      <c r="P387" t="e">
        <v>#VALUE!</v>
      </c>
    </row>
    <row r="388" spans="1:16">
      <c r="A388" s="11" t="s">
        <v>391</v>
      </c>
      <c r="B388" s="4" cm="1">
        <f t="array" ref="B388">_xll.SNL.Clients.Office.Excel.Functions.SPG(A388, "SP_TOTAL_REV", "CY2023")</f>
        <v>34857000</v>
      </c>
      <c r="C388" s="4">
        <f>_xll.SNL.Clients.Office.Excel.Functions.SPG(A388,"IQ_AVG_DILUT_SHARES_OUT","CY2023")</f>
        <v>984000000</v>
      </c>
      <c r="D388" s="5" t="str">
        <f>_xll.SNL.Clients.Office.Excel.Functions.SPG(A388, "IQ_DILUT_EPS_NORM", "CY2023")</f>
        <v>NA</v>
      </c>
      <c r="E388" t="e">
        <f t="shared" si="18"/>
        <v>#VALUE!</v>
      </c>
      <c r="F388" t="e">
        <f t="shared" si="19"/>
        <v>#VALUE!</v>
      </c>
      <c r="H388" t="b">
        <f t="shared" si="20"/>
        <v>0</v>
      </c>
      <c r="K388" t="s">
        <v>921</v>
      </c>
      <c r="L388">
        <v>2729889</v>
      </c>
      <c r="M388">
        <v>108907000</v>
      </c>
      <c r="N388">
        <v>4.101</v>
      </c>
      <c r="O388">
        <v>446627.60700000002</v>
      </c>
      <c r="P388">
        <v>0.16360650817670611</v>
      </c>
    </row>
    <row r="389" spans="1:16">
      <c r="A389" s="11" t="s">
        <v>392</v>
      </c>
      <c r="B389" s="4" cm="1">
        <f t="array" ref="B389">_xll.SNL.Clients.Office.Excel.Functions.SPG(A389, "SP_TOTAL_REV", "CY2023")</f>
        <v>2729889</v>
      </c>
      <c r="C389" s="4">
        <f>_xll.SNL.Clients.Office.Excel.Functions.SPG(A389,"IQ_AVG_DILUT_SHARES_OUT","CY2023")</f>
        <v>108907000</v>
      </c>
      <c r="D389" s="5">
        <f>_xll.SNL.Clients.Office.Excel.Functions.SPG(A389, "IQ_DILUT_EPS_NORM", "CY2023")</f>
        <v>4.101</v>
      </c>
      <c r="E389">
        <f t="shared" si="18"/>
        <v>446627.60700000002</v>
      </c>
      <c r="F389">
        <f t="shared" si="19"/>
        <v>0.16360650817670611</v>
      </c>
      <c r="H389" t="b">
        <f t="shared" si="20"/>
        <v>0</v>
      </c>
      <c r="K389" t="s">
        <v>922</v>
      </c>
      <c r="L389">
        <v>33135000</v>
      </c>
      <c r="M389">
        <v>1443000000</v>
      </c>
      <c r="N389">
        <v>2.2469999999999999</v>
      </c>
      <c r="O389">
        <v>3242421</v>
      </c>
      <c r="P389">
        <v>9.7854866455409681E-2</v>
      </c>
    </row>
    <row r="390" spans="1:16">
      <c r="A390" s="11" t="s">
        <v>393</v>
      </c>
      <c r="B390" s="4" cm="1">
        <f t="array" ref="B390">_xll.SNL.Clients.Office.Excel.Functions.SPG(A390, "SP_TOTAL_REV", "CY2023")</f>
        <v>33135000</v>
      </c>
      <c r="C390" s="4">
        <f>_xll.SNL.Clients.Office.Excel.Functions.SPG(A390,"IQ_AVG_DILUT_SHARES_OUT","CY2023")</f>
        <v>1443000000</v>
      </c>
      <c r="D390" s="5">
        <f>_xll.SNL.Clients.Office.Excel.Functions.SPG(A390, "IQ_DILUT_EPS_NORM", "CY2023")</f>
        <v>2.286</v>
      </c>
      <c r="E390">
        <f t="shared" si="18"/>
        <v>3298698</v>
      </c>
      <c r="F390">
        <f t="shared" si="19"/>
        <v>9.9553282028067E-2</v>
      </c>
      <c r="H390" t="b">
        <f t="shared" si="20"/>
        <v>0</v>
      </c>
      <c r="K390" t="s">
        <v>923</v>
      </c>
      <c r="L390">
        <v>6471000</v>
      </c>
      <c r="M390">
        <v>208000000</v>
      </c>
      <c r="N390">
        <v>-1.07</v>
      </c>
      <c r="O390">
        <v>-222560</v>
      </c>
      <c r="P390">
        <v>-3.4393447689692477E-2</v>
      </c>
    </row>
    <row r="391" spans="1:16">
      <c r="A391" s="11" t="s">
        <v>394</v>
      </c>
      <c r="B391" s="4" cm="1">
        <f t="array" ref="B391">_xll.SNL.Clients.Office.Excel.Functions.SPG(A391, "SP_TOTAL_REV", "CY2023")</f>
        <v>6471000</v>
      </c>
      <c r="C391" s="4">
        <f>_xll.SNL.Clients.Office.Excel.Functions.SPG(A391,"IQ_AVG_DILUT_SHARES_OUT","CY2023")</f>
        <v>208000000</v>
      </c>
      <c r="D391" s="5">
        <f>_xll.SNL.Clients.Office.Excel.Functions.SPG(A391, "IQ_DILUT_EPS_NORM", "CY2023")</f>
        <v>-1.103</v>
      </c>
      <c r="E391">
        <f t="shared" si="18"/>
        <v>-229424</v>
      </c>
      <c r="F391">
        <f t="shared" si="19"/>
        <v>-3.5454180188533455E-2</v>
      </c>
      <c r="H391" t="b">
        <f t="shared" si="20"/>
        <v>0</v>
      </c>
      <c r="K391" t="s">
        <v>924</v>
      </c>
      <c r="L391">
        <v>16720000</v>
      </c>
      <c r="M391">
        <v>632733000</v>
      </c>
      <c r="N391">
        <v>3.198</v>
      </c>
      <c r="O391">
        <v>2023480.1340000001</v>
      </c>
      <c r="P391">
        <v>0.12102153911483254</v>
      </c>
    </row>
    <row r="392" spans="1:16">
      <c r="A392" s="11" t="s">
        <v>395</v>
      </c>
      <c r="B392" s="4" cm="1">
        <f t="array" ref="B392">_xll.SNL.Clients.Office.Excel.Functions.SPG(A392, "SP_TOTAL_REV", "CY2023")</f>
        <v>16720000</v>
      </c>
      <c r="C392" s="4">
        <f>_xll.SNL.Clients.Office.Excel.Functions.SPG(A392,"IQ_AVG_DILUT_SHARES_OUT","CY2023")</f>
        <v>632733000</v>
      </c>
      <c r="D392" s="5">
        <f>_xll.SNL.Clients.Office.Excel.Functions.SPG(A392, "IQ_DILUT_EPS_NORM", "CY2023")</f>
        <v>3.198</v>
      </c>
      <c r="E392">
        <f t="shared" si="18"/>
        <v>2023480.1340000001</v>
      </c>
      <c r="F392">
        <f t="shared" si="19"/>
        <v>0.12102153911483254</v>
      </c>
      <c r="H392" t="b">
        <f t="shared" si="20"/>
        <v>0</v>
      </c>
      <c r="K392" t="s">
        <v>925</v>
      </c>
      <c r="L392">
        <v>8971000</v>
      </c>
      <c r="M392">
        <v>205591000</v>
      </c>
      <c r="N392">
        <v>3.0640000000000001</v>
      </c>
      <c r="O392">
        <v>629930.82400000002</v>
      </c>
      <c r="P392">
        <v>7.0218573626128641E-2</v>
      </c>
    </row>
    <row r="393" spans="1:16">
      <c r="A393" s="11" t="s">
        <v>396</v>
      </c>
      <c r="B393" s="4" cm="1">
        <f t="array" ref="B393">_xll.SNL.Clients.Office.Excel.Functions.SPG(A393, "SP_TOTAL_REV", "CY2023")</f>
        <v>8971000</v>
      </c>
      <c r="C393" s="4">
        <f>_xll.SNL.Clients.Office.Excel.Functions.SPG(A393,"IQ_AVG_DILUT_SHARES_OUT","CY2023")</f>
        <v>205591000</v>
      </c>
      <c r="D393" s="5">
        <f>_xll.SNL.Clients.Office.Excel.Functions.SPG(A393, "IQ_DILUT_EPS_NORM", "CY2023")</f>
        <v>3.0640000000000001</v>
      </c>
      <c r="E393">
        <f t="shared" si="18"/>
        <v>629930.82400000002</v>
      </c>
      <c r="F393">
        <f t="shared" si="19"/>
        <v>7.0218573626128641E-2</v>
      </c>
      <c r="H393" t="b">
        <f t="shared" si="20"/>
        <v>0</v>
      </c>
      <c r="K393" t="s">
        <v>927</v>
      </c>
      <c r="L393">
        <v>6027849</v>
      </c>
      <c r="M393">
        <v>326807326</v>
      </c>
      <c r="N393">
        <v>3.431</v>
      </c>
      <c r="O393">
        <v>1121275.935506</v>
      </c>
      <c r="P393">
        <v>0.18601592964687735</v>
      </c>
    </row>
    <row r="394" spans="1:16">
      <c r="A394" s="11" t="s">
        <v>397</v>
      </c>
      <c r="B394" s="4" cm="1">
        <f t="array" ref="B394">_xll.SNL.Clients.Office.Excel.Functions.SPG(A394, "SP_TOTAL_REV", "CY2023")</f>
        <v>6027849</v>
      </c>
      <c r="C394" s="4">
        <f>_xll.SNL.Clients.Office.Excel.Functions.SPG(A394,"IQ_AVG_DILUT_SHARES_OUT","CY2023")</f>
        <v>326807326</v>
      </c>
      <c r="D394" s="5">
        <f>_xll.SNL.Clients.Office.Excel.Functions.SPG(A394, "IQ_DILUT_EPS_NORM", "CY2023")</f>
        <v>3.431</v>
      </c>
      <c r="E394">
        <f t="shared" si="18"/>
        <v>1121275.935506</v>
      </c>
      <c r="F394">
        <f t="shared" si="19"/>
        <v>0.18601592964687735</v>
      </c>
      <c r="H394" t="b">
        <f t="shared" si="20"/>
        <v>0</v>
      </c>
      <c r="K394" t="s">
        <v>928</v>
      </c>
      <c r="L394">
        <v>4644600</v>
      </c>
      <c r="M394">
        <v>160500000</v>
      </c>
      <c r="N394">
        <v>3.9870000000000001</v>
      </c>
      <c r="O394">
        <v>639913.5</v>
      </c>
      <c r="P394">
        <v>0.13777580415966928</v>
      </c>
    </row>
    <row r="395" spans="1:16">
      <c r="A395" s="11" t="s">
        <v>398</v>
      </c>
      <c r="B395" s="4" cm="1">
        <f t="array" ref="B395">_xll.SNL.Clients.Office.Excel.Functions.SPG(A395, "SP_TOTAL_REV", "CY2023")</f>
        <v>4644600</v>
      </c>
      <c r="C395" s="4">
        <f>_xll.SNL.Clients.Office.Excel.Functions.SPG(A395,"IQ_AVG_DILUT_SHARES_OUT","CY2023")</f>
        <v>160500000</v>
      </c>
      <c r="D395" s="5">
        <f>_xll.SNL.Clients.Office.Excel.Functions.SPG(A395, "IQ_DILUT_EPS_NORM", "CY2023")</f>
        <v>3.9870000000000001</v>
      </c>
      <c r="E395">
        <f t="shared" si="18"/>
        <v>639913.5</v>
      </c>
      <c r="F395">
        <f t="shared" si="19"/>
        <v>0.13777580415966928</v>
      </c>
      <c r="H395" t="b">
        <f t="shared" si="20"/>
        <v>0</v>
      </c>
      <c r="K395" t="s">
        <v>1041</v>
      </c>
      <c r="L395">
        <v>12093000</v>
      </c>
      <c r="M395">
        <v>260342615</v>
      </c>
      <c r="N395">
        <v>3.052</v>
      </c>
      <c r="O395">
        <v>794565.66098000004</v>
      </c>
      <c r="P395">
        <v>6.5704594474489383E-2</v>
      </c>
    </row>
    <row r="396" spans="1:16">
      <c r="A396" s="11" t="s">
        <v>399</v>
      </c>
      <c r="B396" s="4" cm="1">
        <f t="array" ref="B396">_xll.SNL.Clients.Office.Excel.Functions.SPG(A396, "SP_TOTAL_REV", "CY2023")</f>
        <v>12093000</v>
      </c>
      <c r="C396" s="4">
        <f>_xll.SNL.Clients.Office.Excel.Functions.SPG(A396,"IQ_AVG_DILUT_SHARES_OUT","CY2023")</f>
        <v>260342615</v>
      </c>
      <c r="D396" s="5">
        <f>_xll.SNL.Clients.Office.Excel.Functions.SPG(A396, "IQ_DILUT_EPS_NORM", "CY2023")</f>
        <v>3.052</v>
      </c>
      <c r="E396">
        <f t="shared" si="18"/>
        <v>794565.66098000004</v>
      </c>
      <c r="F396">
        <f t="shared" si="19"/>
        <v>6.5704594474489383E-2</v>
      </c>
      <c r="H396" t="b">
        <f t="shared" si="20"/>
        <v>0</v>
      </c>
      <c r="K396" t="s">
        <v>930</v>
      </c>
      <c r="L396">
        <v>5108300</v>
      </c>
      <c r="M396">
        <v>53900000</v>
      </c>
      <c r="N396">
        <v>14.962999999999999</v>
      </c>
      <c r="O396">
        <v>806505.7</v>
      </c>
      <c r="P396">
        <v>0.15788142826380597</v>
      </c>
    </row>
    <row r="397" spans="1:16">
      <c r="A397" s="11" t="s">
        <v>400</v>
      </c>
      <c r="B397" s="4" cm="1">
        <f t="array" ref="B397">_xll.SNL.Clients.Office.Excel.Functions.SPG(A397, "SP_TOTAL_REV", "CY2023")</f>
        <v>5108300</v>
      </c>
      <c r="C397" s="4">
        <f>_xll.SNL.Clients.Office.Excel.Functions.SPG(A397,"IQ_AVG_DILUT_SHARES_OUT","CY2023")</f>
        <v>53900000</v>
      </c>
      <c r="D397" s="5">
        <f>_xll.SNL.Clients.Office.Excel.Functions.SPG(A397, "IQ_DILUT_EPS_NORM", "CY2023")</f>
        <v>14.962999999999999</v>
      </c>
      <c r="E397">
        <f t="shared" si="18"/>
        <v>806505.7</v>
      </c>
      <c r="F397">
        <f t="shared" si="19"/>
        <v>0.15788142826380597</v>
      </c>
      <c r="H397" t="b">
        <f t="shared" si="20"/>
        <v>0</v>
      </c>
      <c r="K397" t="s">
        <v>1042</v>
      </c>
      <c r="L397">
        <v>8197000</v>
      </c>
      <c r="M397" t="s">
        <v>1049</v>
      </c>
      <c r="N397" t="s">
        <v>1049</v>
      </c>
      <c r="O397" t="e">
        <v>#VALUE!</v>
      </c>
      <c r="P397" t="e">
        <v>#VALUE!</v>
      </c>
    </row>
    <row r="398" spans="1:16">
      <c r="A398" s="11" t="s">
        <v>401</v>
      </c>
      <c r="B398" s="4" cm="1">
        <f t="array" ref="B398">_xll.SNL.Clients.Office.Excel.Functions.SPG(A398, "SP_TOTAL_REV", "CY2023")</f>
        <v>8197000</v>
      </c>
      <c r="C398" s="4" t="str">
        <f>_xll.SNL.Clients.Office.Excel.Functions.SPG(A398,"IQ_AVG_DILUT_SHARES_OUT","CY2023")</f>
        <v>NA</v>
      </c>
      <c r="D398" s="5" t="str">
        <f>_xll.SNL.Clients.Office.Excel.Functions.SPG(A398, "IQ_DILUT_EPS_NORM", "CY2023")</f>
        <v>NA</v>
      </c>
      <c r="E398" t="e">
        <f t="shared" si="18"/>
        <v>#VALUE!</v>
      </c>
      <c r="F398" t="e">
        <f t="shared" si="19"/>
        <v>#VALUE!</v>
      </c>
      <c r="H398" t="b">
        <f t="shared" si="20"/>
        <v>0</v>
      </c>
      <c r="K398" t="s">
        <v>932</v>
      </c>
      <c r="L398">
        <v>26091000</v>
      </c>
      <c r="M398">
        <v>640000000</v>
      </c>
      <c r="N398">
        <v>1.2390000000000001</v>
      </c>
      <c r="O398">
        <v>792960.00000000012</v>
      </c>
      <c r="P398">
        <v>3.0392089226169948E-2</v>
      </c>
    </row>
    <row r="399" spans="1:16">
      <c r="A399" s="11" t="s">
        <v>402</v>
      </c>
      <c r="B399" s="4" cm="1">
        <f t="array" ref="B399">_xll.SNL.Clients.Office.Excel.Functions.SPG(A399, "SP_TOTAL_REV", "CY2023")</f>
        <v>26091000</v>
      </c>
      <c r="C399" s="4">
        <f>_xll.SNL.Clients.Office.Excel.Functions.SPG(A399,"IQ_AVG_DILUT_SHARES_OUT","CY2023")</f>
        <v>640000000</v>
      </c>
      <c r="D399" s="5">
        <f>_xll.SNL.Clients.Office.Excel.Functions.SPG(A399, "IQ_DILUT_EPS_NORM", "CY2023")</f>
        <v>1.2390000000000001</v>
      </c>
      <c r="E399">
        <f t="shared" si="18"/>
        <v>792960.00000000012</v>
      </c>
      <c r="F399">
        <f t="shared" si="19"/>
        <v>3.0392089226169948E-2</v>
      </c>
      <c r="H399" t="b">
        <f t="shared" si="20"/>
        <v>0</v>
      </c>
      <c r="K399" t="s">
        <v>933</v>
      </c>
      <c r="L399">
        <v>15781100</v>
      </c>
      <c r="M399">
        <v>149751000</v>
      </c>
      <c r="N399">
        <v>0.89400000000000002</v>
      </c>
      <c r="O399">
        <v>133877.394</v>
      </c>
      <c r="P399">
        <v>8.4834006501447942E-3</v>
      </c>
    </row>
    <row r="400" spans="1:16">
      <c r="A400" s="11" t="s">
        <v>403</v>
      </c>
      <c r="B400" s="4" cm="1">
        <f t="array" ref="B400">_xll.SNL.Clients.Office.Excel.Functions.SPG(A400, "SP_TOTAL_REV", "CY2023")</f>
        <v>15781100</v>
      </c>
      <c r="C400" s="4">
        <f>_xll.SNL.Clients.Office.Excel.Functions.SPG(A400,"IQ_AVG_DILUT_SHARES_OUT","CY2023")</f>
        <v>149751000</v>
      </c>
      <c r="D400" s="5">
        <f>_xll.SNL.Clients.Office.Excel.Functions.SPG(A400, "IQ_DILUT_EPS_NORM", "CY2023")</f>
        <v>0.89400000000000002</v>
      </c>
      <c r="E400">
        <f t="shared" si="18"/>
        <v>133877.394</v>
      </c>
      <c r="F400">
        <f t="shared" si="19"/>
        <v>8.4834006501447942E-3</v>
      </c>
      <c r="H400" t="b">
        <f t="shared" si="20"/>
        <v>0</v>
      </c>
      <c r="K400" t="s">
        <v>934</v>
      </c>
      <c r="L400">
        <v>36687000</v>
      </c>
      <c r="M400">
        <v>1148225000</v>
      </c>
      <c r="N400">
        <v>3.0459999999999998</v>
      </c>
      <c r="O400">
        <v>3497493.35</v>
      </c>
      <c r="P400">
        <v>9.5333315615885733E-2</v>
      </c>
    </row>
    <row r="401" spans="1:16">
      <c r="A401" s="11" t="s">
        <v>404</v>
      </c>
      <c r="B401" s="4" cm="1">
        <f t="array" ref="B401">_xll.SNL.Clients.Office.Excel.Functions.SPG(A401, "SP_TOTAL_REV", "CY2023")</f>
        <v>36687000</v>
      </c>
      <c r="C401" s="4">
        <f>_xll.SNL.Clients.Office.Excel.Functions.SPG(A401,"IQ_AVG_DILUT_SHARES_OUT","CY2023")</f>
        <v>1148225000</v>
      </c>
      <c r="D401" s="5">
        <f>_xll.SNL.Clients.Office.Excel.Functions.SPG(A401, "IQ_DILUT_EPS_NORM", "CY2023")</f>
        <v>3.0459999999999998</v>
      </c>
      <c r="E401">
        <f t="shared" si="18"/>
        <v>3497493.35</v>
      </c>
      <c r="F401">
        <f t="shared" si="19"/>
        <v>9.5333315615885733E-2</v>
      </c>
      <c r="H401" t="b">
        <f t="shared" si="20"/>
        <v>0</v>
      </c>
      <c r="K401" t="s">
        <v>935</v>
      </c>
      <c r="L401">
        <v>11899000</v>
      </c>
      <c r="M401">
        <v>326568000</v>
      </c>
      <c r="N401">
        <v>4.7919999999999998</v>
      </c>
      <c r="O401">
        <v>1564913.8559999999</v>
      </c>
      <c r="P401">
        <v>0.13151641785023951</v>
      </c>
    </row>
    <row r="402" spans="1:16">
      <c r="A402" s="11" t="s">
        <v>405</v>
      </c>
      <c r="B402" s="4" cm="1">
        <f t="array" ref="B402">_xll.SNL.Clients.Office.Excel.Functions.SPG(A402, "SP_TOTAL_REV", "CY2023")</f>
        <v>11899000</v>
      </c>
      <c r="C402" s="4">
        <f>_xll.SNL.Clients.Office.Excel.Functions.SPG(A402,"IQ_AVG_DILUT_SHARES_OUT","CY2023")</f>
        <v>326568000</v>
      </c>
      <c r="D402" s="5">
        <f>_xll.SNL.Clients.Office.Excel.Functions.SPG(A402, "IQ_DILUT_EPS_NORM", "CY2023")</f>
        <v>4.7919999999999998</v>
      </c>
      <c r="E402">
        <f t="shared" si="18"/>
        <v>1564913.8559999999</v>
      </c>
      <c r="F402">
        <f t="shared" si="19"/>
        <v>0.13151641785023951</v>
      </c>
      <c r="H402" t="b">
        <f t="shared" si="20"/>
        <v>0</v>
      </c>
      <c r="K402" t="s">
        <v>936</v>
      </c>
      <c r="L402">
        <v>18795316</v>
      </c>
      <c r="M402">
        <v>167431000</v>
      </c>
      <c r="N402">
        <v>11.917999999999999</v>
      </c>
      <c r="O402">
        <v>1995442.6579999998</v>
      </c>
      <c r="P402">
        <v>0.10616701831456304</v>
      </c>
    </row>
    <row r="403" spans="1:16">
      <c r="A403" s="11" t="s">
        <v>406</v>
      </c>
      <c r="B403" s="4" cm="1">
        <f t="array" ref="B403">_xll.SNL.Clients.Office.Excel.Functions.SPG(A403, "SP_TOTAL_REV", "CY2023")</f>
        <v>18795316</v>
      </c>
      <c r="C403" s="4">
        <f>_xll.SNL.Clients.Office.Excel.Functions.SPG(A403,"IQ_AVG_DILUT_SHARES_OUT","CY2023")</f>
        <v>167431000</v>
      </c>
      <c r="D403" s="5">
        <f>_xll.SNL.Clients.Office.Excel.Functions.SPG(A403, "IQ_DILUT_EPS_NORM", "CY2023")</f>
        <v>11.917999999999999</v>
      </c>
      <c r="E403">
        <f t="shared" si="18"/>
        <v>1995442.6579999998</v>
      </c>
      <c r="F403">
        <f t="shared" si="19"/>
        <v>0.10616701831456304</v>
      </c>
      <c r="H403" t="b">
        <f t="shared" si="20"/>
        <v>0</v>
      </c>
      <c r="K403" t="s">
        <v>937</v>
      </c>
      <c r="L403">
        <v>4780499</v>
      </c>
      <c r="M403">
        <v>99804426</v>
      </c>
      <c r="N403">
        <v>4.7130000000000001</v>
      </c>
      <c r="O403">
        <v>470378.25973800005</v>
      </c>
      <c r="P403">
        <v>9.8395221866587584E-2</v>
      </c>
    </row>
    <row r="404" spans="1:16">
      <c r="A404" s="11" t="s">
        <v>407</v>
      </c>
      <c r="B404" s="4" cm="1">
        <f t="array" ref="B404">_xll.SNL.Clients.Office.Excel.Functions.SPG(A404, "SP_TOTAL_REV", "CY2023")</f>
        <v>4780499</v>
      </c>
      <c r="C404" s="4">
        <f>_xll.SNL.Clients.Office.Excel.Functions.SPG(A404,"IQ_AVG_DILUT_SHARES_OUT","CY2023")</f>
        <v>99804426</v>
      </c>
      <c r="D404" s="5">
        <f>_xll.SNL.Clients.Office.Excel.Functions.SPG(A404, "IQ_DILUT_EPS_NORM", "CY2023")</f>
        <v>4.7130000000000001</v>
      </c>
      <c r="E404">
        <f t="shared" si="18"/>
        <v>470378.25973800005</v>
      </c>
      <c r="F404">
        <f t="shared" si="19"/>
        <v>9.8395221866587584E-2</v>
      </c>
      <c r="H404" t="b">
        <f t="shared" si="20"/>
        <v>0</v>
      </c>
      <c r="K404" t="s">
        <v>938</v>
      </c>
      <c r="L404">
        <v>20498000</v>
      </c>
      <c r="M404">
        <v>383700000</v>
      </c>
      <c r="N404">
        <v>6.38</v>
      </c>
      <c r="O404">
        <v>2448006</v>
      </c>
      <c r="P404">
        <v>0.11942657820275149</v>
      </c>
    </row>
    <row r="405" spans="1:16">
      <c r="A405" s="11" t="s">
        <v>408</v>
      </c>
      <c r="B405" s="4" cm="1">
        <f t="array" ref="B405">_xll.SNL.Clients.Office.Excel.Functions.SPG(A405, "SP_TOTAL_REV", "CY2023")</f>
        <v>20498000</v>
      </c>
      <c r="C405" s="4">
        <f>_xll.SNL.Clients.Office.Excel.Functions.SPG(A405,"IQ_AVG_DILUT_SHARES_OUT","CY2023")</f>
        <v>383700000</v>
      </c>
      <c r="D405" s="5">
        <f>_xll.SNL.Clients.Office.Excel.Functions.SPG(A405, "IQ_DILUT_EPS_NORM", "CY2023")</f>
        <v>6.38</v>
      </c>
      <c r="E405">
        <f t="shared" si="18"/>
        <v>2448006</v>
      </c>
      <c r="F405">
        <f t="shared" si="19"/>
        <v>0.11942657820275149</v>
      </c>
      <c r="H405" t="b">
        <f t="shared" si="20"/>
        <v>0</v>
      </c>
      <c r="K405" t="s">
        <v>1043</v>
      </c>
      <c r="L405">
        <v>9252753</v>
      </c>
      <c r="M405">
        <v>570725000</v>
      </c>
      <c r="N405">
        <v>0.94099999999999995</v>
      </c>
      <c r="O405">
        <v>537052.22499999998</v>
      </c>
      <c r="P405">
        <v>5.8042425319253632E-2</v>
      </c>
    </row>
    <row r="406" spans="1:16">
      <c r="A406" s="11" t="s">
        <v>409</v>
      </c>
      <c r="B406" s="4" cm="1">
        <f t="array" ref="B406">_xll.SNL.Clients.Office.Excel.Functions.SPG(A406, "SP_TOTAL_REV", "CY2023")</f>
        <v>9252753</v>
      </c>
      <c r="C406" s="4">
        <f>_xll.SNL.Clients.Office.Excel.Functions.SPG(A406,"IQ_AVG_DILUT_SHARES_OUT","CY2023")</f>
        <v>570725000</v>
      </c>
      <c r="D406" s="5">
        <f>_xll.SNL.Clients.Office.Excel.Functions.SPG(A406, "IQ_DILUT_EPS_NORM", "CY2023")</f>
        <v>0.94099999999999995</v>
      </c>
      <c r="E406">
        <f t="shared" si="18"/>
        <v>537052.22499999998</v>
      </c>
      <c r="F406">
        <f t="shared" si="19"/>
        <v>5.8042425319253632E-2</v>
      </c>
      <c r="H406" t="b">
        <f t="shared" si="20"/>
        <v>0</v>
      </c>
      <c r="K406" t="s">
        <v>939</v>
      </c>
      <c r="L406">
        <v>7662000</v>
      </c>
      <c r="M406">
        <v>423500000</v>
      </c>
      <c r="N406">
        <v>4.774</v>
      </c>
      <c r="O406">
        <v>2021789</v>
      </c>
      <c r="P406">
        <v>0.26387222657269643</v>
      </c>
    </row>
    <row r="407" spans="1:16">
      <c r="A407" s="11" t="s">
        <v>410</v>
      </c>
      <c r="B407" s="4" cm="1">
        <f t="array" ref="B407">_xll.SNL.Clients.Office.Excel.Functions.SPG(A407, "SP_TOTAL_REV", "CY2023")</f>
        <v>7662000</v>
      </c>
      <c r="C407" s="4">
        <f>_xll.SNL.Clients.Office.Excel.Functions.SPG(A407,"IQ_AVG_DILUT_SHARES_OUT","CY2023")</f>
        <v>423500000</v>
      </c>
      <c r="D407" s="5">
        <f>_xll.SNL.Clients.Office.Excel.Functions.SPG(A407, "IQ_DILUT_EPS_NORM", "CY2023")</f>
        <v>4.774</v>
      </c>
      <c r="E407">
        <f t="shared" si="18"/>
        <v>2021789</v>
      </c>
      <c r="F407">
        <f t="shared" si="19"/>
        <v>0.26387222657269643</v>
      </c>
      <c r="H407" t="b">
        <f t="shared" si="20"/>
        <v>0</v>
      </c>
      <c r="K407" t="s">
        <v>940</v>
      </c>
      <c r="L407">
        <v>6120111</v>
      </c>
      <c r="M407">
        <v>155218000</v>
      </c>
      <c r="N407">
        <v>5.9690000000000003</v>
      </c>
      <c r="O407">
        <v>926496.24199999997</v>
      </c>
      <c r="P407">
        <v>0.1513855291186712</v>
      </c>
    </row>
    <row r="408" spans="1:16">
      <c r="A408" s="11" t="s">
        <v>411</v>
      </c>
      <c r="B408" s="4" cm="1">
        <f t="array" ref="B408">_xll.SNL.Clients.Office.Excel.Functions.SPG(A408, "SP_TOTAL_REV", "CY2023")</f>
        <v>6120111</v>
      </c>
      <c r="C408" s="4">
        <f>_xll.SNL.Clients.Office.Excel.Functions.SPG(A408,"IQ_AVG_DILUT_SHARES_OUT","CY2023")</f>
        <v>155218000</v>
      </c>
      <c r="D408" s="5">
        <f>_xll.SNL.Clients.Office.Excel.Functions.SPG(A408, "IQ_DILUT_EPS_NORM", "CY2023")</f>
        <v>5.9690000000000003</v>
      </c>
      <c r="E408">
        <f t="shared" si="18"/>
        <v>926496.24199999997</v>
      </c>
      <c r="F408">
        <f t="shared" si="19"/>
        <v>0.1513855291186712</v>
      </c>
      <c r="H408" t="b">
        <f t="shared" si="20"/>
        <v>0</v>
      </c>
      <c r="K408" t="s">
        <v>941</v>
      </c>
      <c r="L408">
        <v>77512159</v>
      </c>
      <c r="M408">
        <v>507837214</v>
      </c>
      <c r="N408">
        <v>3.843</v>
      </c>
      <c r="O408">
        <v>1951618.413402</v>
      </c>
      <c r="P408">
        <v>2.5178222856648853E-2</v>
      </c>
    </row>
    <row r="409" spans="1:16">
      <c r="A409" s="11" t="s">
        <v>412</v>
      </c>
      <c r="B409" s="4" cm="1">
        <f t="array" ref="B409">_xll.SNL.Clients.Office.Excel.Functions.SPG(A409, "SP_TOTAL_REV", "CY2023")</f>
        <v>77512159</v>
      </c>
      <c r="C409" s="4">
        <f>_xll.SNL.Clients.Office.Excel.Functions.SPG(A409,"IQ_AVG_DILUT_SHARES_OUT","CY2023")</f>
        <v>507837215</v>
      </c>
      <c r="D409" s="5">
        <f>_xll.SNL.Clients.Office.Excel.Functions.SPG(A409, "IQ_DILUT_EPS_NORM", "CY2023")</f>
        <v>3.8149999999999999</v>
      </c>
      <c r="E409">
        <f t="shared" si="18"/>
        <v>1937398.9752249999</v>
      </c>
      <c r="F409">
        <f t="shared" si="19"/>
        <v>2.4994775016201006E-2</v>
      </c>
      <c r="H409" t="b">
        <f t="shared" si="20"/>
        <v>0</v>
      </c>
      <c r="K409" t="s">
        <v>942</v>
      </c>
      <c r="L409">
        <v>78558000</v>
      </c>
      <c r="M409">
        <v>1200286264</v>
      </c>
      <c r="N409">
        <v>6.4930000000000003</v>
      </c>
      <c r="O409">
        <v>7793458.7121520005</v>
      </c>
      <c r="P409">
        <v>9.9206429799027482E-2</v>
      </c>
    </row>
    <row r="410" spans="1:16">
      <c r="A410" s="11" t="s">
        <v>413</v>
      </c>
      <c r="B410" s="4" cm="1">
        <f t="array" ref="B410">_xll.SNL.Clients.Office.Excel.Functions.SPG(A410, "SP_TOTAL_REV", "CY2023")</f>
        <v>78558000</v>
      </c>
      <c r="C410" s="4">
        <f>_xll.SNL.Clients.Office.Excel.Functions.SPG(A410,"IQ_AVG_DILUT_SHARES_OUT","CY2023")</f>
        <v>1200286264</v>
      </c>
      <c r="D410" s="5">
        <f>_xll.SNL.Clients.Office.Excel.Functions.SPG(A410, "IQ_DILUT_EPS_NORM", "CY2023")</f>
        <v>6.4930000000000003</v>
      </c>
      <c r="E410">
        <f t="shared" si="18"/>
        <v>7793458.7121520005</v>
      </c>
      <c r="F410">
        <f t="shared" si="19"/>
        <v>9.9206429799027482E-2</v>
      </c>
      <c r="H410" t="b">
        <f t="shared" si="20"/>
        <v>0</v>
      </c>
      <c r="K410" t="s">
        <v>943</v>
      </c>
      <c r="L410">
        <v>6460500</v>
      </c>
      <c r="M410">
        <v>224800000</v>
      </c>
      <c r="N410">
        <v>6.4850000000000003</v>
      </c>
      <c r="O410">
        <v>1457828</v>
      </c>
      <c r="P410">
        <v>0.22565250367618606</v>
      </c>
    </row>
    <row r="411" spans="1:16">
      <c r="A411" s="11" t="s">
        <v>414</v>
      </c>
      <c r="B411" s="4" cm="1">
        <f t="array" ref="B411">_xll.SNL.Clients.Office.Excel.Functions.SPG(A411, "SP_TOTAL_REV", "CY2023")</f>
        <v>6460500</v>
      </c>
      <c r="C411" s="4">
        <f>_xll.SNL.Clients.Office.Excel.Functions.SPG(A411,"IQ_AVG_DILUT_SHARES_OUT","CY2023")</f>
        <v>224800000</v>
      </c>
      <c r="D411" s="5">
        <f>_xll.SNL.Clients.Office.Excel.Functions.SPG(A411, "IQ_DILUT_EPS_NORM", "CY2023")</f>
        <v>6.4850000000000003</v>
      </c>
      <c r="E411">
        <f t="shared" si="18"/>
        <v>1457828</v>
      </c>
      <c r="F411">
        <f t="shared" si="19"/>
        <v>0.22565250367618606</v>
      </c>
      <c r="H411" t="b">
        <f t="shared" si="20"/>
        <v>0</v>
      </c>
      <c r="K411" t="s">
        <v>944</v>
      </c>
      <c r="L411">
        <v>5396400</v>
      </c>
      <c r="M411">
        <v>169374873</v>
      </c>
      <c r="N411">
        <v>-2.3439999999999999</v>
      </c>
      <c r="O411">
        <v>-397014.70231199998</v>
      </c>
      <c r="P411">
        <v>-7.3570288027573941E-2</v>
      </c>
    </row>
    <row r="412" spans="1:16">
      <c r="A412" s="11" t="s">
        <v>415</v>
      </c>
      <c r="B412" s="4" cm="1">
        <f t="array" ref="B412">_xll.SNL.Clients.Office.Excel.Functions.SPG(A412, "SP_TOTAL_REV", "CY2023")</f>
        <v>5396400</v>
      </c>
      <c r="C412" s="4">
        <f>_xll.SNL.Clients.Office.Excel.Functions.SPG(A412,"IQ_AVG_DILUT_SHARES_OUT","CY2023")</f>
        <v>169374873</v>
      </c>
      <c r="D412" s="5">
        <f>_xll.SNL.Clients.Office.Excel.Functions.SPG(A412, "IQ_DILUT_EPS_NORM", "CY2023")</f>
        <v>-2.3439999999999999</v>
      </c>
      <c r="E412">
        <f t="shared" si="18"/>
        <v>-397014.70231199998</v>
      </c>
      <c r="F412">
        <f t="shared" si="19"/>
        <v>-7.3570288027573941E-2</v>
      </c>
      <c r="H412" t="b">
        <f t="shared" si="20"/>
        <v>0</v>
      </c>
      <c r="K412" t="s">
        <v>945</v>
      </c>
      <c r="L412">
        <v>6726700</v>
      </c>
      <c r="M412">
        <v>234800000</v>
      </c>
      <c r="N412">
        <v>3.2749999999999999</v>
      </c>
      <c r="O412">
        <v>768970</v>
      </c>
      <c r="P412">
        <v>0.11431608366658243</v>
      </c>
    </row>
    <row r="413" spans="1:16">
      <c r="A413" s="11" t="s">
        <v>416</v>
      </c>
      <c r="B413" s="4" cm="1">
        <f t="array" ref="B413">_xll.SNL.Clients.Office.Excel.Functions.SPG(A413, "SP_TOTAL_REV", "CY2023")</f>
        <v>6726700</v>
      </c>
      <c r="C413" s="4">
        <f>_xll.SNL.Clients.Office.Excel.Functions.SPG(A413,"IQ_AVG_DILUT_SHARES_OUT","CY2023")</f>
        <v>234800000</v>
      </c>
      <c r="D413" s="5">
        <f>_xll.SNL.Clients.Office.Excel.Functions.SPG(A413, "IQ_DILUT_EPS_NORM", "CY2023")</f>
        <v>3.2749999999999999</v>
      </c>
      <c r="E413">
        <f t="shared" si="18"/>
        <v>768970</v>
      </c>
      <c r="F413">
        <f t="shared" si="19"/>
        <v>0.11431608366658243</v>
      </c>
      <c r="H413" t="b">
        <f t="shared" si="20"/>
        <v>0</v>
      </c>
      <c r="K413" t="s">
        <v>946</v>
      </c>
      <c r="L413">
        <v>16060300</v>
      </c>
      <c r="M413">
        <v>226000000</v>
      </c>
      <c r="N413">
        <v>4.3449999999999998</v>
      </c>
      <c r="O413">
        <v>981970</v>
      </c>
      <c r="P413">
        <v>6.1142693473969972E-2</v>
      </c>
    </row>
    <row r="414" spans="1:16">
      <c r="A414" s="11" t="s">
        <v>417</v>
      </c>
      <c r="B414" s="4" cm="1">
        <f t="array" ref="B414">_xll.SNL.Clients.Office.Excel.Functions.SPG(A414, "SP_TOTAL_REV", "CY2023")</f>
        <v>16060300</v>
      </c>
      <c r="C414" s="4">
        <f>_xll.SNL.Clients.Office.Excel.Functions.SPG(A414,"IQ_AVG_DILUT_SHARES_OUT","CY2023")</f>
        <v>226000000</v>
      </c>
      <c r="D414" s="5">
        <f>_xll.SNL.Clients.Office.Excel.Functions.SPG(A414, "IQ_DILUT_EPS_NORM", "CY2023")</f>
        <v>4.3449999999999998</v>
      </c>
      <c r="E414">
        <f t="shared" si="18"/>
        <v>981970</v>
      </c>
      <c r="F414">
        <f t="shared" si="19"/>
        <v>6.1142693473969972E-2</v>
      </c>
      <c r="H414" t="b">
        <f t="shared" si="20"/>
        <v>0</v>
      </c>
      <c r="K414" t="s">
        <v>947</v>
      </c>
      <c r="L414">
        <v>107412000</v>
      </c>
      <c r="M414">
        <v>462800000</v>
      </c>
      <c r="N414">
        <v>7.2910000000000004</v>
      </c>
      <c r="O414">
        <v>3374274.8</v>
      </c>
      <c r="P414">
        <v>3.1414318698097042E-2</v>
      </c>
    </row>
    <row r="415" spans="1:16">
      <c r="A415" s="11" t="s">
        <v>418</v>
      </c>
      <c r="B415" s="4" cm="1">
        <f t="array" ref="B415">_xll.SNL.Clients.Office.Excel.Functions.SPG(A415, "SP_TOTAL_REV", "CY2023")</f>
        <v>107412000</v>
      </c>
      <c r="C415" s="4">
        <f>_xll.SNL.Clients.Office.Excel.Functions.SPG(A415,"IQ_AVG_DILUT_SHARES_OUT","CY2023")</f>
        <v>462800000</v>
      </c>
      <c r="D415" s="5">
        <f>_xll.SNL.Clients.Office.Excel.Functions.SPG(A415, "IQ_DILUT_EPS_NORM", "CY2023")</f>
        <v>7.2910000000000004</v>
      </c>
      <c r="E415">
        <f t="shared" si="18"/>
        <v>3374274.8</v>
      </c>
      <c r="F415">
        <f t="shared" si="19"/>
        <v>3.1414318698097042E-2</v>
      </c>
      <c r="H415" t="b">
        <f t="shared" si="20"/>
        <v>0</v>
      </c>
      <c r="K415" t="s">
        <v>948</v>
      </c>
      <c r="L415">
        <v>16024000</v>
      </c>
      <c r="M415">
        <v>315500000</v>
      </c>
      <c r="N415">
        <v>5.4690000000000003</v>
      </c>
      <c r="O415">
        <v>1725469.5</v>
      </c>
      <c r="P415">
        <v>0.10768032326510235</v>
      </c>
    </row>
    <row r="416" spans="1:16">
      <c r="A416" s="11" t="s">
        <v>419</v>
      </c>
      <c r="B416" s="4" cm="1">
        <f t="array" ref="B416">_xll.SNL.Clients.Office.Excel.Functions.SPG(A416, "SP_TOTAL_REV", "CY2023")</f>
        <v>16024000</v>
      </c>
      <c r="C416" s="4">
        <f>_xll.SNL.Clients.Office.Excel.Functions.SPG(A416,"IQ_AVG_DILUT_SHARES_OUT","CY2023")</f>
        <v>315500000</v>
      </c>
      <c r="D416" s="5">
        <f>_xll.SNL.Clients.Office.Excel.Functions.SPG(A416, "IQ_DILUT_EPS_NORM", "CY2023")</f>
        <v>5.4690000000000003</v>
      </c>
      <c r="E416">
        <f t="shared" si="18"/>
        <v>1725469.5</v>
      </c>
      <c r="F416">
        <f t="shared" si="19"/>
        <v>0.10768032326510235</v>
      </c>
      <c r="H416" t="b">
        <f t="shared" si="20"/>
        <v>0</v>
      </c>
      <c r="K416" t="s">
        <v>949</v>
      </c>
      <c r="L416">
        <v>5635500</v>
      </c>
      <c r="M416">
        <v>47900000</v>
      </c>
      <c r="N416">
        <v>12.472</v>
      </c>
      <c r="O416">
        <v>597408.80000000005</v>
      </c>
      <c r="P416">
        <v>0.10600812705172567</v>
      </c>
    </row>
    <row r="417" spans="1:16">
      <c r="A417" s="11" t="s">
        <v>420</v>
      </c>
      <c r="B417" s="4" cm="1">
        <f t="array" ref="B417">_xll.SNL.Clients.Office.Excel.Functions.SPG(A417, "SP_TOTAL_REV", "CY2023")</f>
        <v>5635500</v>
      </c>
      <c r="C417" s="4">
        <f>_xll.SNL.Clients.Office.Excel.Functions.SPG(A417,"IQ_AVG_DILUT_SHARES_OUT","CY2023")</f>
        <v>47900000</v>
      </c>
      <c r="D417" s="5">
        <f>_xll.SNL.Clients.Office.Excel.Functions.SPG(A417, "IQ_DILUT_EPS_NORM", "CY2023")</f>
        <v>12.472</v>
      </c>
      <c r="E417">
        <f t="shared" si="18"/>
        <v>597408.80000000005</v>
      </c>
      <c r="F417">
        <f t="shared" si="19"/>
        <v>0.10600812705172567</v>
      </c>
      <c r="H417" t="b">
        <f t="shared" si="20"/>
        <v>0</v>
      </c>
      <c r="K417" t="s">
        <v>950</v>
      </c>
      <c r="L417">
        <v>2974489</v>
      </c>
      <c r="M417">
        <v>47304000</v>
      </c>
      <c r="N417">
        <v>5.6719999999999997</v>
      </c>
      <c r="O417">
        <v>268308.288</v>
      </c>
      <c r="P417">
        <v>9.0203153550071968E-2</v>
      </c>
    </row>
    <row r="418" spans="1:16">
      <c r="A418" s="11" t="s">
        <v>421</v>
      </c>
      <c r="B418" s="4" cm="1">
        <f t="array" ref="B418">_xll.SNL.Clients.Office.Excel.Functions.SPG(A418, "SP_TOTAL_REV", "CY2023")</f>
        <v>2974489</v>
      </c>
      <c r="C418" s="4">
        <f>_xll.SNL.Clients.Office.Excel.Functions.SPG(A418,"IQ_AVG_DILUT_SHARES_OUT","CY2023")</f>
        <v>47304000</v>
      </c>
      <c r="D418" s="5">
        <f>_xll.SNL.Clients.Office.Excel.Functions.SPG(A418, "IQ_DILUT_EPS_NORM", "CY2023")</f>
        <v>5.6719999999999997</v>
      </c>
      <c r="E418">
        <f t="shared" si="18"/>
        <v>268308.288</v>
      </c>
      <c r="F418">
        <f t="shared" si="19"/>
        <v>9.0203153550071968E-2</v>
      </c>
      <c r="H418" t="b">
        <f t="shared" si="20"/>
        <v>0</v>
      </c>
      <c r="K418" t="s">
        <v>951</v>
      </c>
      <c r="L418">
        <v>2676298</v>
      </c>
      <c r="M418">
        <v>164304000</v>
      </c>
      <c r="N418">
        <v>2.0499999999999998</v>
      </c>
      <c r="O418">
        <v>336823.2</v>
      </c>
      <c r="P418">
        <v>0.12585414628714739</v>
      </c>
    </row>
    <row r="419" spans="1:16">
      <c r="A419" s="11" t="s">
        <v>422</v>
      </c>
      <c r="B419" s="4" cm="1">
        <f t="array" ref="B419">_xll.SNL.Clients.Office.Excel.Functions.SPG(A419, "SP_TOTAL_REV", "CY2023")</f>
        <v>2676298</v>
      </c>
      <c r="C419" s="4">
        <f>_xll.SNL.Clients.Office.Excel.Functions.SPG(A419,"IQ_AVG_DILUT_SHARES_OUT","CY2023")</f>
        <v>164304000</v>
      </c>
      <c r="D419" s="5">
        <f>_xll.SNL.Clients.Office.Excel.Functions.SPG(A419, "IQ_DILUT_EPS_NORM", "CY2023")</f>
        <v>2.0499999999999998</v>
      </c>
      <c r="E419">
        <f t="shared" si="18"/>
        <v>336823.2</v>
      </c>
      <c r="F419">
        <f t="shared" si="19"/>
        <v>0.12585414628714739</v>
      </c>
      <c r="H419" t="b">
        <f t="shared" si="20"/>
        <v>0</v>
      </c>
      <c r="K419" t="s">
        <v>952</v>
      </c>
      <c r="L419">
        <v>96773000</v>
      </c>
      <c r="M419">
        <v>3485000000</v>
      </c>
      <c r="N419" t="s">
        <v>1049</v>
      </c>
      <c r="O419" t="e">
        <v>#VALUE!</v>
      </c>
      <c r="P419" t="e">
        <v>#VALUE!</v>
      </c>
    </row>
    <row r="420" spans="1:16">
      <c r="A420" s="11" t="s">
        <v>423</v>
      </c>
      <c r="B420" s="4" cm="1">
        <f t="array" ref="B420">_xll.SNL.Clients.Office.Excel.Functions.SPG(A420, "SP_TOTAL_REV", "CY2023")</f>
        <v>96773000</v>
      </c>
      <c r="C420" s="4">
        <f>_xll.SNL.Clients.Office.Excel.Functions.SPG(A420,"IQ_AVG_DILUT_SHARES_OUT","CY2023")</f>
        <v>3485000000</v>
      </c>
      <c r="D420" s="5">
        <f>_xll.SNL.Clients.Office.Excel.Functions.SPG(A420, "IQ_DILUT_EPS_NORM", "CY2023")</f>
        <v>1.7949999999999999</v>
      </c>
      <c r="E420">
        <f t="shared" si="18"/>
        <v>6255575</v>
      </c>
      <c r="F420">
        <f t="shared" si="19"/>
        <v>6.464173891477995E-2</v>
      </c>
      <c r="H420" t="b">
        <f t="shared" si="20"/>
        <v>0</v>
      </c>
      <c r="K420" t="s">
        <v>953</v>
      </c>
      <c r="L420">
        <v>17519000</v>
      </c>
      <c r="M420">
        <v>916000000</v>
      </c>
      <c r="N420">
        <v>5.0609999999999999</v>
      </c>
      <c r="O420">
        <v>4635876</v>
      </c>
      <c r="P420">
        <v>0.26461989839602718</v>
      </c>
    </row>
    <row r="421" spans="1:16">
      <c r="A421" s="11" t="s">
        <v>424</v>
      </c>
      <c r="B421" s="4" cm="1">
        <f t="array" ref="B421">_xll.SNL.Clients.Office.Excel.Functions.SPG(A421, "SP_TOTAL_REV", "CY2023")</f>
        <v>17519000</v>
      </c>
      <c r="C421" s="4">
        <f>_xll.SNL.Clients.Office.Excel.Functions.SPG(A421,"IQ_AVG_DILUT_SHARES_OUT","CY2023")</f>
        <v>916000000</v>
      </c>
      <c r="D421" s="5">
        <f>_xll.SNL.Clients.Office.Excel.Functions.SPG(A421, "IQ_DILUT_EPS_NORM", "CY2023")</f>
        <v>5.0609999999999999</v>
      </c>
      <c r="E421">
        <f t="shared" si="18"/>
        <v>4635876</v>
      </c>
      <c r="F421">
        <f t="shared" si="19"/>
        <v>0.26461989839602718</v>
      </c>
      <c r="H421" t="b">
        <f t="shared" si="20"/>
        <v>0</v>
      </c>
      <c r="K421" t="s">
        <v>1044</v>
      </c>
      <c r="L421">
        <v>631595</v>
      </c>
      <c r="M421">
        <v>23059845</v>
      </c>
      <c r="N421">
        <v>14.041</v>
      </c>
      <c r="O421">
        <v>323783.28364499996</v>
      </c>
      <c r="P421">
        <v>0.51264383607374975</v>
      </c>
    </row>
    <row r="422" spans="1:16">
      <c r="A422" s="11" t="s">
        <v>425</v>
      </c>
      <c r="B422" s="4" cm="1">
        <f t="array" ref="B422">_xll.SNL.Clients.Office.Excel.Functions.SPG(A422, "SP_TOTAL_REV", "CY2023")</f>
        <v>631595</v>
      </c>
      <c r="C422" s="4">
        <f>_xll.SNL.Clients.Office.Excel.Functions.SPG(A422,"IQ_AVG_DILUT_SHARES_OUT","CY2023")</f>
        <v>23059845</v>
      </c>
      <c r="D422" s="5">
        <f>_xll.SNL.Clients.Office.Excel.Functions.SPG(A422, "IQ_DILUT_EPS_NORM", "CY2023")</f>
        <v>14.041</v>
      </c>
      <c r="E422">
        <f t="shared" si="18"/>
        <v>323783.28364499996</v>
      </c>
      <c r="F422">
        <f t="shared" si="19"/>
        <v>0.51264383607374975</v>
      </c>
      <c r="H422" t="b">
        <f t="shared" si="20"/>
        <v>0</v>
      </c>
      <c r="K422" t="s">
        <v>954</v>
      </c>
      <c r="L422">
        <v>13683000</v>
      </c>
      <c r="M422">
        <v>201774000</v>
      </c>
      <c r="N422">
        <v>3.7570000000000001</v>
      </c>
      <c r="O422">
        <v>758064.91799999995</v>
      </c>
      <c r="P422">
        <v>5.5401952641964479E-2</v>
      </c>
    </row>
    <row r="423" spans="1:16">
      <c r="A423" s="11" t="s">
        <v>426</v>
      </c>
      <c r="B423" s="4" cm="1">
        <f t="array" ref="B423">_xll.SNL.Clients.Office.Excel.Functions.SPG(A423, "SP_TOTAL_REV", "CY2023")</f>
        <v>13683000</v>
      </c>
      <c r="C423" s="4">
        <f>_xll.SNL.Clients.Office.Excel.Functions.SPG(A423,"IQ_AVG_DILUT_SHARES_OUT","CY2023")</f>
        <v>201774000</v>
      </c>
      <c r="D423" s="5">
        <f>_xll.SNL.Clients.Office.Excel.Functions.SPG(A423, "IQ_DILUT_EPS_NORM", "CY2023")</f>
        <v>3.7570000000000001</v>
      </c>
      <c r="E423">
        <f t="shared" si="18"/>
        <v>758064.91799999995</v>
      </c>
      <c r="F423">
        <f t="shared" si="19"/>
        <v>5.5401952641964479E-2</v>
      </c>
      <c r="H423" t="b">
        <f t="shared" si="20"/>
        <v>0</v>
      </c>
      <c r="K423" t="s">
        <v>523</v>
      </c>
      <c r="L423">
        <v>12668000</v>
      </c>
      <c r="M423">
        <v>712000000</v>
      </c>
      <c r="N423">
        <v>1.5589999999999999</v>
      </c>
      <c r="O423">
        <v>1110008</v>
      </c>
      <c r="P423">
        <v>8.7622987053994322E-2</v>
      </c>
    </row>
    <row r="424" spans="1:16">
      <c r="A424" s="11" t="s">
        <v>427</v>
      </c>
      <c r="B424" s="4" cm="1">
        <f t="array" ref="B424">_xll.SNL.Clients.Office.Excel.Functions.SPG(A424, "SP_TOTAL_REV", "CY2023")</f>
        <v>12668000</v>
      </c>
      <c r="C424" s="4">
        <f>_xll.SNL.Clients.Office.Excel.Functions.SPG(A424,"IQ_AVG_DILUT_SHARES_OUT","CY2023")</f>
        <v>712000000</v>
      </c>
      <c r="D424" s="5">
        <f>_xll.SNL.Clients.Office.Excel.Functions.SPG(A424, "IQ_DILUT_EPS_NORM", "CY2023")</f>
        <v>1.5589999999999999</v>
      </c>
      <c r="E424">
        <f t="shared" si="18"/>
        <v>1110008</v>
      </c>
      <c r="F424">
        <f t="shared" si="19"/>
        <v>8.7622987053994322E-2</v>
      </c>
      <c r="H424" t="b">
        <f t="shared" si="20"/>
        <v>0</v>
      </c>
      <c r="K424" t="s">
        <v>534</v>
      </c>
      <c r="L424">
        <v>57094000</v>
      </c>
      <c r="M424">
        <v>262500000</v>
      </c>
      <c r="N424">
        <v>-0.33100000000000002</v>
      </c>
      <c r="O424">
        <v>-86887.5</v>
      </c>
      <c r="P424">
        <v>-1.5218324167162924E-3</v>
      </c>
    </row>
    <row r="425" spans="1:16">
      <c r="A425" s="11" t="s">
        <v>428</v>
      </c>
      <c r="B425" s="4" cm="1">
        <f t="array" ref="B425">_xll.SNL.Clients.Office.Excel.Functions.SPG(A425, "SP_TOTAL_REV", "CY2023")</f>
        <v>57094000</v>
      </c>
      <c r="C425" s="4">
        <f>_xll.SNL.Clients.Office.Excel.Functions.SPG(A425,"IQ_AVG_DILUT_SHARES_OUT","CY2023")</f>
        <v>262500000</v>
      </c>
      <c r="D425" s="5">
        <f>_xll.SNL.Clients.Office.Excel.Functions.SPG(A425, "IQ_DILUT_EPS_NORM", "CY2023")</f>
        <v>-0.33100000000000002</v>
      </c>
      <c r="E425">
        <f t="shared" si="18"/>
        <v>-86887.5</v>
      </c>
      <c r="F425">
        <f t="shared" si="19"/>
        <v>-1.5218324167162924E-3</v>
      </c>
      <c r="H425" t="b">
        <f t="shared" si="20"/>
        <v>0</v>
      </c>
      <c r="K425" t="s">
        <v>574</v>
      </c>
      <c r="L425">
        <v>17383000</v>
      </c>
      <c r="M425">
        <v>787798000</v>
      </c>
      <c r="N425">
        <v>4.0279999999999996</v>
      </c>
      <c r="O425">
        <v>3173250.3439999996</v>
      </c>
      <c r="P425">
        <v>0.18254906195708448</v>
      </c>
    </row>
    <row r="426" spans="1:16">
      <c r="A426" s="11" t="s">
        <v>429</v>
      </c>
      <c r="B426" s="4" cm="1">
        <f t="array" ref="B426">_xll.SNL.Clients.Office.Excel.Functions.SPG(A426, "SP_TOTAL_REV", "CY2023")</f>
        <v>17383000</v>
      </c>
      <c r="C426" s="4">
        <f>_xll.SNL.Clients.Office.Excel.Functions.SPG(A426,"IQ_AVG_DILUT_SHARES_OUT","CY2023")</f>
        <v>787798000</v>
      </c>
      <c r="D426" s="5">
        <f>_xll.SNL.Clients.Office.Excel.Functions.SPG(A426, "IQ_DILUT_EPS_NORM", "CY2023")</f>
        <v>4.0279999999999996</v>
      </c>
      <c r="E426">
        <f t="shared" si="18"/>
        <v>3173250.3439999996</v>
      </c>
      <c r="F426">
        <f t="shared" si="19"/>
        <v>0.18254906195708448</v>
      </c>
      <c r="H426" t="b">
        <f t="shared" si="20"/>
        <v>0</v>
      </c>
      <c r="K426" t="s">
        <v>585</v>
      </c>
      <c r="L426">
        <v>77794000</v>
      </c>
      <c r="M426">
        <v>605800000</v>
      </c>
      <c r="N426">
        <v>-0.46200000000000002</v>
      </c>
      <c r="O426">
        <v>-279879.59999999998</v>
      </c>
      <c r="P426">
        <v>-3.5977016222330767E-3</v>
      </c>
    </row>
    <row r="427" spans="1:16">
      <c r="A427" s="11" t="s">
        <v>430</v>
      </c>
      <c r="B427" s="4" cm="1">
        <f t="array" ref="B427">_xll.SNL.Clients.Office.Excel.Functions.SPG(A427, "SP_TOTAL_REV", "CY2023")</f>
        <v>77794000</v>
      </c>
      <c r="C427" s="4">
        <f>_xll.SNL.Clients.Office.Excel.Functions.SPG(A427,"IQ_AVG_DILUT_SHARES_OUT","CY2023")</f>
        <v>605800000</v>
      </c>
      <c r="D427" s="5">
        <f>_xll.SNL.Clients.Office.Excel.Functions.SPG(A427, "IQ_DILUT_EPS_NORM", "CY2023")</f>
        <v>-0.46200000000000002</v>
      </c>
      <c r="E427">
        <f t="shared" si="18"/>
        <v>-279879.59999999998</v>
      </c>
      <c r="F427">
        <f t="shared" si="19"/>
        <v>-3.5977016222330767E-3</v>
      </c>
      <c r="H427" t="b">
        <f t="shared" si="20"/>
        <v>0</v>
      </c>
      <c r="K427" t="s">
        <v>599</v>
      </c>
      <c r="L427">
        <v>9271000</v>
      </c>
      <c r="M427">
        <v>300000000</v>
      </c>
      <c r="N427">
        <v>2.444</v>
      </c>
      <c r="O427">
        <v>733200</v>
      </c>
      <c r="P427">
        <v>7.9085319814475252E-2</v>
      </c>
    </row>
    <row r="428" spans="1:16">
      <c r="A428" s="11" t="s">
        <v>431</v>
      </c>
      <c r="B428" s="4" cm="1">
        <f t="array" ref="B428">_xll.SNL.Clients.Office.Excel.Functions.SPG(A428, "SP_TOTAL_REV", "CY2023")</f>
        <v>9271000</v>
      </c>
      <c r="C428" s="4">
        <f>_xll.SNL.Clients.Office.Excel.Functions.SPG(A428,"IQ_AVG_DILUT_SHARES_OUT","CY2023")</f>
        <v>300000000</v>
      </c>
      <c r="D428" s="5">
        <f>_xll.SNL.Clients.Office.Excel.Functions.SPG(A428, "IQ_DILUT_EPS_NORM", "CY2023")</f>
        <v>2.444</v>
      </c>
      <c r="E428">
        <f t="shared" si="18"/>
        <v>733200</v>
      </c>
      <c r="F428">
        <f t="shared" si="19"/>
        <v>7.9085319814475252E-2</v>
      </c>
      <c r="H428" t="b">
        <f t="shared" si="20"/>
        <v>0</v>
      </c>
      <c r="K428" t="s">
        <v>617</v>
      </c>
      <c r="L428">
        <v>18837000</v>
      </c>
      <c r="M428">
        <v>1831000000</v>
      </c>
      <c r="N428">
        <v>2.4729999999999999</v>
      </c>
      <c r="O428">
        <v>4528063</v>
      </c>
      <c r="P428">
        <v>0.24038132399001963</v>
      </c>
    </row>
    <row r="429" spans="1:16">
      <c r="A429" s="11" t="s">
        <v>432</v>
      </c>
      <c r="B429" s="4" cm="1">
        <f t="array" ref="B429">_xll.SNL.Clients.Office.Excel.Functions.SPG(A429, "SP_TOTAL_REV", "CY2023")</f>
        <v>18837000</v>
      </c>
      <c r="C429" s="4">
        <f>_xll.SNL.Clients.Office.Excel.Functions.SPG(A429,"IQ_AVG_DILUT_SHARES_OUT","CY2023")</f>
        <v>1831000000</v>
      </c>
      <c r="D429" s="5">
        <f>_xll.SNL.Clients.Office.Excel.Functions.SPG(A429, "IQ_DILUT_EPS_NORM", "CY2023")</f>
        <v>2.4729999999999999</v>
      </c>
      <c r="E429">
        <f t="shared" si="18"/>
        <v>4528063</v>
      </c>
      <c r="F429">
        <f t="shared" si="19"/>
        <v>0.24038132399001963</v>
      </c>
      <c r="H429" t="b">
        <f t="shared" si="20"/>
        <v>0</v>
      </c>
      <c r="K429" t="s">
        <v>623</v>
      </c>
      <c r="L429">
        <v>195187000</v>
      </c>
      <c r="M429">
        <v>296882000</v>
      </c>
      <c r="N429">
        <v>15.11</v>
      </c>
      <c r="O429">
        <v>4485887.0199999996</v>
      </c>
      <c r="P429">
        <v>2.2982509183500949E-2</v>
      </c>
    </row>
    <row r="430" spans="1:16">
      <c r="A430" s="11" t="s">
        <v>433</v>
      </c>
      <c r="B430" s="4" cm="1">
        <f t="array" ref="B430">_xll.SNL.Clients.Office.Excel.Functions.SPG(A430, "SP_TOTAL_REV", "CY2023")</f>
        <v>195187000</v>
      </c>
      <c r="C430" s="4">
        <f>_xll.SNL.Clients.Office.Excel.Functions.SPG(A430,"IQ_AVG_DILUT_SHARES_OUT","CY2023")</f>
        <v>296882000</v>
      </c>
      <c r="D430" s="5">
        <f>_xll.SNL.Clients.Office.Excel.Functions.SPG(A430, "IQ_DILUT_EPS_NORM", "CY2023")</f>
        <v>15.11</v>
      </c>
      <c r="E430">
        <f t="shared" si="18"/>
        <v>4485887.0199999996</v>
      </c>
      <c r="F430">
        <f t="shared" si="19"/>
        <v>2.2982509183500949E-2</v>
      </c>
      <c r="H430" t="b">
        <f t="shared" si="20"/>
        <v>0</v>
      </c>
      <c r="K430" t="s">
        <v>629</v>
      </c>
      <c r="L430">
        <v>7310000</v>
      </c>
      <c r="M430">
        <v>124523000</v>
      </c>
      <c r="N430">
        <v>3.7050000000000001</v>
      </c>
      <c r="O430">
        <v>461357.71500000003</v>
      </c>
      <c r="P430">
        <v>6.3113230506155957E-2</v>
      </c>
    </row>
    <row r="431" spans="1:16">
      <c r="A431" s="11" t="s">
        <v>434</v>
      </c>
      <c r="B431" s="4" cm="1">
        <f t="array" ref="B431">_xll.SNL.Clients.Office.Excel.Functions.SPG(A431, "SP_TOTAL_REV", "CY2023")</f>
        <v>7310000</v>
      </c>
      <c r="C431" s="4">
        <f>_xll.SNL.Clients.Office.Excel.Functions.SPG(A431,"IQ_AVG_DILUT_SHARES_OUT","CY2023")</f>
        <v>124523000</v>
      </c>
      <c r="D431" s="5">
        <f>_xll.SNL.Clients.Office.Excel.Functions.SPG(A431, "IQ_DILUT_EPS_NORM", "CY2023")</f>
        <v>3.7050000000000001</v>
      </c>
      <c r="E431">
        <f t="shared" si="18"/>
        <v>461357.71500000003</v>
      </c>
      <c r="F431">
        <f t="shared" si="19"/>
        <v>6.3113230506155957E-2</v>
      </c>
      <c r="H431" t="b">
        <f t="shared" si="20"/>
        <v>0</v>
      </c>
      <c r="K431" t="s">
        <v>632</v>
      </c>
      <c r="L431">
        <v>45754000</v>
      </c>
      <c r="M431">
        <v>4339000000</v>
      </c>
      <c r="N431">
        <v>2.0510000000000002</v>
      </c>
      <c r="O431">
        <v>8899289</v>
      </c>
      <c r="P431">
        <v>0.19450297241771211</v>
      </c>
    </row>
    <row r="432" spans="1:16">
      <c r="A432" s="11" t="s">
        <v>435</v>
      </c>
      <c r="B432" s="4" cm="1">
        <f t="array" ref="B432">_xll.SNL.Clients.Office.Excel.Functions.SPG(A432, "SP_TOTAL_REV", "CY2023")</f>
        <v>45754000</v>
      </c>
      <c r="C432" s="4">
        <f>_xll.SNL.Clients.Office.Excel.Functions.SPG(A432,"IQ_AVG_DILUT_SHARES_OUT","CY2023")</f>
        <v>4339000000</v>
      </c>
      <c r="D432" s="5">
        <f>_xll.SNL.Clients.Office.Excel.Functions.SPG(A432, "IQ_DILUT_EPS_NORM", "CY2023")</f>
        <v>2.0510000000000002</v>
      </c>
      <c r="E432">
        <f t="shared" si="18"/>
        <v>8899289</v>
      </c>
      <c r="F432">
        <f t="shared" si="19"/>
        <v>0.19450297241771211</v>
      </c>
      <c r="H432" t="b">
        <f t="shared" si="20"/>
        <v>0</v>
      </c>
      <c r="K432" t="s">
        <v>642</v>
      </c>
      <c r="L432">
        <v>3666300</v>
      </c>
      <c r="M432">
        <v>199500000</v>
      </c>
      <c r="N432">
        <v>1.1870000000000001</v>
      </c>
      <c r="O432">
        <v>236806.5</v>
      </c>
      <c r="P432">
        <v>6.459004991408232E-2</v>
      </c>
    </row>
    <row r="433" spans="1:16">
      <c r="A433" s="11" t="s">
        <v>436</v>
      </c>
      <c r="B433" s="4" cm="1">
        <f t="array" ref="B433">_xll.SNL.Clients.Office.Excel.Functions.SPG(A433, "SP_TOTAL_REV", "CY2023")</f>
        <v>3666300</v>
      </c>
      <c r="C433" s="4">
        <f>_xll.SNL.Clients.Office.Excel.Functions.SPG(A433,"IQ_AVG_DILUT_SHARES_OUT","CY2023")</f>
        <v>199500000</v>
      </c>
      <c r="D433" s="5">
        <f>_xll.SNL.Clients.Office.Excel.Functions.SPG(A433, "IQ_DILUT_EPS_NORM", "CY2023")</f>
        <v>1.1870000000000001</v>
      </c>
      <c r="E433">
        <f t="shared" si="18"/>
        <v>236806.5</v>
      </c>
      <c r="F433">
        <f t="shared" si="19"/>
        <v>6.459004991408232E-2</v>
      </c>
      <c r="H433" t="b">
        <f t="shared" si="20"/>
        <v>0</v>
      </c>
      <c r="K433" t="s">
        <v>694</v>
      </c>
      <c r="L433">
        <v>15157000</v>
      </c>
      <c r="M433">
        <v>360600000</v>
      </c>
      <c r="N433">
        <v>1.413</v>
      </c>
      <c r="O433">
        <v>509527.8</v>
      </c>
      <c r="P433">
        <v>3.3616665567064719E-2</v>
      </c>
    </row>
    <row r="434" spans="1:16">
      <c r="A434" s="11" t="s">
        <v>437</v>
      </c>
      <c r="B434" s="4" cm="1">
        <f t="array" ref="B434">_xll.SNL.Clients.Office.Excel.Functions.SPG(A434, "SP_TOTAL_REV", "CY2023")</f>
        <v>15157000</v>
      </c>
      <c r="C434" s="4">
        <f>_xll.SNL.Clients.Office.Excel.Functions.SPG(A434,"IQ_AVG_DILUT_SHARES_OUT","CY2023")</f>
        <v>360600000</v>
      </c>
      <c r="D434" s="5">
        <f>_xll.SNL.Clients.Office.Excel.Functions.SPG(A434, "IQ_DILUT_EPS_NORM", "CY2023")</f>
        <v>1.413</v>
      </c>
      <c r="E434">
        <f t="shared" si="18"/>
        <v>509527.8</v>
      </c>
      <c r="F434">
        <f t="shared" si="19"/>
        <v>3.3616665567064719E-2</v>
      </c>
      <c r="H434" t="b">
        <f t="shared" si="20"/>
        <v>0</v>
      </c>
      <c r="K434" t="s">
        <v>736</v>
      </c>
      <c r="L434">
        <v>46254000</v>
      </c>
      <c r="M434">
        <v>345800000</v>
      </c>
      <c r="N434">
        <v>22.47</v>
      </c>
      <c r="O434">
        <v>7770126</v>
      </c>
      <c r="P434">
        <v>0.16798819561551434</v>
      </c>
    </row>
    <row r="435" spans="1:16">
      <c r="A435" s="11" t="s">
        <v>438</v>
      </c>
      <c r="B435" s="4" cm="1">
        <f t="array" ref="B435">_xll.SNL.Clients.Office.Excel.Functions.SPG(A435, "SP_TOTAL_REV", "CY2023")</f>
        <v>46254000</v>
      </c>
      <c r="C435" s="4">
        <f>_xll.SNL.Clients.Office.Excel.Functions.SPG(A435,"IQ_AVG_DILUT_SHARES_OUT","CY2023")</f>
        <v>345800000</v>
      </c>
      <c r="D435" s="5">
        <f>_xll.SNL.Clients.Office.Excel.Functions.SPG(A435, "IQ_DILUT_EPS_NORM", "CY2023")</f>
        <v>22.47</v>
      </c>
      <c r="E435">
        <f t="shared" si="18"/>
        <v>7770126</v>
      </c>
      <c r="F435">
        <f t="shared" si="19"/>
        <v>0.16798819561551434</v>
      </c>
      <c r="H435" t="b">
        <f t="shared" si="20"/>
        <v>0</v>
      </c>
      <c r="K435" t="s">
        <v>738</v>
      </c>
      <c r="L435">
        <v>24527000</v>
      </c>
      <c r="M435">
        <v>311500000</v>
      </c>
      <c r="N435">
        <v>6.1840000000000002</v>
      </c>
      <c r="O435">
        <v>1926316</v>
      </c>
      <c r="P435">
        <v>7.8538590125168187E-2</v>
      </c>
    </row>
    <row r="436" spans="1:16">
      <c r="A436" s="11" t="s">
        <v>439</v>
      </c>
      <c r="B436" s="4" cm="1">
        <f t="array" ref="B436">_xll.SNL.Clients.Office.Excel.Functions.SPG(A436, "SP_TOTAL_REV", "CY2023")</f>
        <v>24527000</v>
      </c>
      <c r="C436" s="4">
        <f>_xll.SNL.Clients.Office.Excel.Functions.SPG(A436,"IQ_AVG_DILUT_SHARES_OUT","CY2023")</f>
        <v>311500000</v>
      </c>
      <c r="D436" s="5">
        <f>_xll.SNL.Clients.Office.Excel.Functions.SPG(A436, "IQ_DILUT_EPS_NORM", "CY2023")</f>
        <v>6.1840000000000002</v>
      </c>
      <c r="E436">
        <f t="shared" si="18"/>
        <v>1926316</v>
      </c>
      <c r="F436">
        <f t="shared" si="19"/>
        <v>7.8538590125168187E-2</v>
      </c>
      <c r="H436" t="b">
        <f t="shared" si="20"/>
        <v>0</v>
      </c>
      <c r="K436" t="s">
        <v>743</v>
      </c>
      <c r="L436">
        <v>11164992</v>
      </c>
      <c r="M436">
        <v>205547000</v>
      </c>
      <c r="N436">
        <v>7.2539999999999996</v>
      </c>
      <c r="O436">
        <v>1491037.9380000001</v>
      </c>
      <c r="P436">
        <v>0.13354581337810184</v>
      </c>
    </row>
    <row r="437" spans="1:16">
      <c r="A437" s="11" t="s">
        <v>440</v>
      </c>
      <c r="B437" s="4" cm="1">
        <f t="array" ref="B437">_xll.SNL.Clients.Office.Excel.Functions.SPG(A437, "SP_TOTAL_REV", "CY2023")</f>
        <v>11164992</v>
      </c>
      <c r="C437" s="4">
        <f>_xll.SNL.Clients.Office.Excel.Functions.SPG(A437,"IQ_AVG_DILUT_SHARES_OUT","CY2023")</f>
        <v>205547000</v>
      </c>
      <c r="D437" s="5">
        <f>_xll.SNL.Clients.Office.Excel.Functions.SPG(A437, "IQ_DILUT_EPS_NORM", "CY2023")</f>
        <v>7.2539999999999996</v>
      </c>
      <c r="E437">
        <f t="shared" si="18"/>
        <v>1491037.9380000001</v>
      </c>
      <c r="F437">
        <f t="shared" si="19"/>
        <v>0.13354581337810184</v>
      </c>
      <c r="H437" t="b">
        <f t="shared" si="20"/>
        <v>0</v>
      </c>
      <c r="K437" t="s">
        <v>748</v>
      </c>
      <c r="L437">
        <v>152669000</v>
      </c>
      <c r="M437">
        <v>1002000000</v>
      </c>
      <c r="N437">
        <v>12.428000000000001</v>
      </c>
      <c r="O437">
        <v>12452856</v>
      </c>
      <c r="P437">
        <v>8.1567679096607698E-2</v>
      </c>
    </row>
    <row r="438" spans="1:16">
      <c r="A438" s="11" t="s">
        <v>441</v>
      </c>
      <c r="B438" s="4" cm="1">
        <f t="array" ref="B438">_xll.SNL.Clients.Office.Excel.Functions.SPG(A438, "SP_TOTAL_REV", "CY2023")</f>
        <v>152669000</v>
      </c>
      <c r="C438" s="4">
        <f>_xll.SNL.Clients.Office.Excel.Functions.SPG(A438,"IQ_AVG_DILUT_SHARES_OUT","CY2023")</f>
        <v>1002000000</v>
      </c>
      <c r="D438" s="5">
        <f>_xll.SNL.Clients.Office.Excel.Functions.SPG(A438, "IQ_DILUT_EPS_NORM", "CY2023")</f>
        <v>12.428000000000001</v>
      </c>
      <c r="E438">
        <f t="shared" si="18"/>
        <v>12452856</v>
      </c>
      <c r="F438">
        <f t="shared" si="19"/>
        <v>8.1567679096607698E-2</v>
      </c>
      <c r="H438" t="b">
        <f t="shared" si="20"/>
        <v>0</v>
      </c>
      <c r="K438" t="s">
        <v>770</v>
      </c>
      <c r="L438">
        <v>9400600</v>
      </c>
      <c r="M438">
        <v>385900000</v>
      </c>
      <c r="N438">
        <v>2.2069999999999999</v>
      </c>
      <c r="O438">
        <v>851681.3</v>
      </c>
      <c r="P438">
        <v>9.0598610726974879E-2</v>
      </c>
    </row>
    <row r="439" spans="1:16">
      <c r="A439" s="11" t="s">
        <v>442</v>
      </c>
      <c r="B439" s="4" cm="1">
        <f t="array" ref="B439">_xll.SNL.Clients.Office.Excel.Functions.SPG(A439, "SP_TOTAL_REV", "CY2023")</f>
        <v>9400600</v>
      </c>
      <c r="C439" s="4">
        <f>_xll.SNL.Clients.Office.Excel.Functions.SPG(A439,"IQ_AVG_DILUT_SHARES_OUT","CY2023")</f>
        <v>385900000</v>
      </c>
      <c r="D439" s="5">
        <f>_xll.SNL.Clients.Office.Excel.Functions.SPG(A439, "IQ_DILUT_EPS_NORM", "CY2023")</f>
        <v>2.2069999999999999</v>
      </c>
      <c r="E439">
        <f t="shared" si="18"/>
        <v>851681.3</v>
      </c>
      <c r="F439">
        <f t="shared" si="19"/>
        <v>9.0598610726974879E-2</v>
      </c>
      <c r="H439" t="b">
        <f t="shared" si="20"/>
        <v>0</v>
      </c>
      <c r="K439" t="s">
        <v>929</v>
      </c>
      <c r="L439">
        <v>8207800</v>
      </c>
      <c r="M439">
        <v>104024923</v>
      </c>
      <c r="N439">
        <v>6.8730000000000002</v>
      </c>
      <c r="O439">
        <v>714963.29577900004</v>
      </c>
      <c r="P439">
        <v>8.7107787199858677E-2</v>
      </c>
    </row>
    <row r="440" spans="1:16">
      <c r="A440" s="11" t="s">
        <v>443</v>
      </c>
      <c r="B440" s="4" cm="1">
        <f t="array" ref="B440">_xll.SNL.Clients.Office.Excel.Functions.SPG(A440, "SP_TOTAL_REV", "CY2023")</f>
        <v>8207800</v>
      </c>
      <c r="C440" s="4">
        <f>_xll.SNL.Clients.Office.Excel.Functions.SPG(A440,"IQ_AVG_DILUT_SHARES_OUT","CY2023")</f>
        <v>104024923</v>
      </c>
      <c r="D440" s="5">
        <f>_xll.SNL.Clients.Office.Excel.Functions.SPG(A440, "IQ_DILUT_EPS_NORM", "CY2023")</f>
        <v>6.8730000000000002</v>
      </c>
      <c r="E440">
        <f t="shared" si="18"/>
        <v>714963.29577900004</v>
      </c>
      <c r="F440">
        <f t="shared" si="19"/>
        <v>8.7107787199858677E-2</v>
      </c>
      <c r="H440" t="b">
        <f t="shared" si="20"/>
        <v>0</v>
      </c>
      <c r="K440" t="s">
        <v>793</v>
      </c>
      <c r="L440">
        <v>26640000</v>
      </c>
      <c r="M440">
        <v>1235000000</v>
      </c>
      <c r="N440">
        <v>2.294</v>
      </c>
      <c r="O440">
        <v>2833090</v>
      </c>
      <c r="P440">
        <v>0.10634722222222222</v>
      </c>
    </row>
    <row r="441" spans="1:16">
      <c r="A441" s="11" t="s">
        <v>444</v>
      </c>
      <c r="B441" s="4" cm="1">
        <f t="array" ref="B441">_xll.SNL.Clients.Office.Excel.Functions.SPG(A441, "SP_TOTAL_REV", "CY2023")</f>
        <v>26640000</v>
      </c>
      <c r="C441" s="4">
        <f>_xll.SNL.Clients.Office.Excel.Functions.SPG(A441,"IQ_AVG_DILUT_SHARES_OUT","CY2023")</f>
        <v>1235000000</v>
      </c>
      <c r="D441" s="5">
        <f>_xll.SNL.Clients.Office.Excel.Functions.SPG(A441, "IQ_DILUT_EPS_NORM", "CY2023")</f>
        <v>2.294</v>
      </c>
      <c r="E441">
        <f t="shared" si="18"/>
        <v>2833090</v>
      </c>
      <c r="F441">
        <f t="shared" si="19"/>
        <v>0.10634722222222222</v>
      </c>
      <c r="H441" t="b">
        <f t="shared" si="20"/>
        <v>0</v>
      </c>
      <c r="K441" t="s">
        <v>794</v>
      </c>
      <c r="L441">
        <v>150039000</v>
      </c>
      <c r="M441">
        <v>725000000</v>
      </c>
      <c r="N441">
        <v>3.911</v>
      </c>
      <c r="O441">
        <v>2835475</v>
      </c>
      <c r="P441">
        <v>1.8898253120855243E-2</v>
      </c>
    </row>
    <row r="442" spans="1:16">
      <c r="A442" s="11" t="s">
        <v>445</v>
      </c>
      <c r="B442" s="4" cm="1">
        <f t="array" ref="B442">_xll.SNL.Clients.Office.Excel.Functions.SPG(A442, "SP_TOTAL_REV", "CY2023")</f>
        <v>150039000</v>
      </c>
      <c r="C442" s="4">
        <f>_xll.SNL.Clients.Office.Excel.Functions.SPG(A442,"IQ_AVG_DILUT_SHARES_OUT","CY2023")</f>
        <v>725000000</v>
      </c>
      <c r="D442" s="5">
        <f>_xll.SNL.Clients.Office.Excel.Functions.SPG(A442, "IQ_DILUT_EPS_NORM", "CY2023")</f>
        <v>3.911</v>
      </c>
      <c r="E442">
        <f t="shared" si="18"/>
        <v>2835475</v>
      </c>
      <c r="F442">
        <f t="shared" si="19"/>
        <v>1.8898253120855243E-2</v>
      </c>
      <c r="H442" t="b">
        <f t="shared" si="20"/>
        <v>0</v>
      </c>
      <c r="K442" t="s">
        <v>842</v>
      </c>
      <c r="L442">
        <v>13696100</v>
      </c>
      <c r="M442">
        <v>333200000</v>
      </c>
      <c r="N442">
        <v>2.4750000000000001</v>
      </c>
      <c r="O442">
        <v>824670</v>
      </c>
      <c r="P442">
        <v>6.0212031162155649E-2</v>
      </c>
    </row>
    <row r="443" spans="1:16">
      <c r="A443" s="11" t="s">
        <v>446</v>
      </c>
      <c r="B443" s="4" cm="1">
        <f t="array" ref="B443">_xll.SNL.Clients.Office.Excel.Functions.SPG(A443, "SP_TOTAL_REV", "CY2023")</f>
        <v>13696100</v>
      </c>
      <c r="C443" s="4">
        <f>_xll.SNL.Clients.Office.Excel.Functions.SPG(A443,"IQ_AVG_DILUT_SHARES_OUT","CY2023")</f>
        <v>333200000</v>
      </c>
      <c r="D443" s="5">
        <f>_xll.SNL.Clients.Office.Excel.Functions.SPG(A443, "IQ_DILUT_EPS_NORM", "CY2023")</f>
        <v>2.4750000000000001</v>
      </c>
      <c r="E443">
        <f t="shared" si="18"/>
        <v>824670</v>
      </c>
      <c r="F443">
        <f t="shared" si="19"/>
        <v>6.0212031162155649E-2</v>
      </c>
      <c r="H443" t="b">
        <f t="shared" si="20"/>
        <v>0</v>
      </c>
      <c r="K443" t="s">
        <v>886</v>
      </c>
      <c r="L443">
        <v>21490000</v>
      </c>
      <c r="M443">
        <v>401000000</v>
      </c>
      <c r="N443">
        <v>10.327</v>
      </c>
      <c r="O443">
        <v>4141127</v>
      </c>
      <c r="P443">
        <v>0.19270018613308515</v>
      </c>
    </row>
    <row r="444" spans="1:16">
      <c r="A444" s="11" t="s">
        <v>447</v>
      </c>
      <c r="B444" s="4" cm="1">
        <f t="array" ref="B444">_xll.SNL.Clients.Office.Excel.Functions.SPG(A444, "SP_TOTAL_REV", "CY2023")</f>
        <v>21490000</v>
      </c>
      <c r="C444" s="4">
        <f>_xll.SNL.Clients.Office.Excel.Functions.SPG(A444,"IQ_AVG_DILUT_SHARES_OUT","CY2023")</f>
        <v>401000000</v>
      </c>
      <c r="D444" s="5">
        <f>_xll.SNL.Clients.Office.Excel.Functions.SPG(A444, "IQ_DILUT_EPS_NORM", "CY2023")</f>
        <v>10.327</v>
      </c>
      <c r="E444">
        <f t="shared" si="18"/>
        <v>4141127</v>
      </c>
      <c r="F444">
        <f t="shared" si="19"/>
        <v>0.19270018613308515</v>
      </c>
      <c r="H444" t="b">
        <f t="shared" si="20"/>
        <v>0</v>
      </c>
      <c r="K444" t="s">
        <v>891</v>
      </c>
      <c r="L444">
        <v>83933000</v>
      </c>
      <c r="M444">
        <v>2473600000</v>
      </c>
      <c r="N444">
        <v>5.141</v>
      </c>
      <c r="O444">
        <v>12716777.6</v>
      </c>
      <c r="P444">
        <v>0.15151105762929956</v>
      </c>
    </row>
    <row r="445" spans="1:16">
      <c r="A445" s="11" t="s">
        <v>448</v>
      </c>
      <c r="B445" s="4" cm="1">
        <f t="array" ref="B445">_xll.SNL.Clients.Office.Excel.Functions.SPG(A445, "SP_TOTAL_REV", "CY2023")</f>
        <v>83933000</v>
      </c>
      <c r="C445" s="4">
        <f>_xll.SNL.Clients.Office.Excel.Functions.SPG(A445,"IQ_AVG_DILUT_SHARES_OUT","CY2023")</f>
        <v>2473600000</v>
      </c>
      <c r="D445" s="5">
        <f>_xll.SNL.Clients.Office.Excel.Functions.SPG(A445, "IQ_DILUT_EPS_NORM", "CY2023")</f>
        <v>5.141</v>
      </c>
      <c r="E445">
        <f t="shared" si="18"/>
        <v>12716777.6</v>
      </c>
      <c r="F445">
        <f t="shared" si="19"/>
        <v>0.15151105762929956</v>
      </c>
      <c r="H445" t="b">
        <f t="shared" si="20"/>
        <v>0</v>
      </c>
      <c r="K445" t="s">
        <v>892</v>
      </c>
      <c r="L445">
        <v>62082300</v>
      </c>
      <c r="M445">
        <v>587500000</v>
      </c>
      <c r="N445">
        <v>5.2169999999999996</v>
      </c>
      <c r="O445">
        <v>3064987.5</v>
      </c>
      <c r="P445">
        <v>4.9369747899159662E-2</v>
      </c>
    </row>
    <row r="446" spans="1:16">
      <c r="A446" s="11" t="s">
        <v>449</v>
      </c>
      <c r="B446" s="4" cm="1">
        <f t="array" ref="B446">_xll.SNL.Clients.Office.Excel.Functions.SPG(A446, "SP_TOTAL_REV", "CY2023")</f>
        <v>62082300</v>
      </c>
      <c r="C446" s="4">
        <f>_xll.SNL.Clients.Office.Excel.Functions.SPG(A446,"IQ_AVG_DILUT_SHARES_OUT","CY2023")</f>
        <v>587500000</v>
      </c>
      <c r="D446" s="5">
        <f>_xll.SNL.Clients.Office.Excel.Functions.SPG(A446, "IQ_DILUT_EPS_NORM", "CY2023")</f>
        <v>5.2169999999999996</v>
      </c>
      <c r="E446">
        <f t="shared" si="18"/>
        <v>3064987.5</v>
      </c>
      <c r="F446">
        <f t="shared" si="19"/>
        <v>4.9369747899159662E-2</v>
      </c>
      <c r="H446" t="b">
        <f t="shared" si="20"/>
        <v>0</v>
      </c>
      <c r="K446" t="s">
        <v>926</v>
      </c>
      <c r="L446">
        <v>23051900</v>
      </c>
      <c r="M446">
        <v>258300000</v>
      </c>
      <c r="N446">
        <v>7.6950000000000003</v>
      </c>
      <c r="O446">
        <v>1987618.5</v>
      </c>
      <c r="P446">
        <v>8.6223630156299483E-2</v>
      </c>
    </row>
    <row r="447" spans="1:16">
      <c r="A447" s="11" t="s">
        <v>450</v>
      </c>
      <c r="B447" s="4" cm="1">
        <f t="array" ref="B447">_xll.SNL.Clients.Office.Excel.Functions.SPG(A447, "SP_TOTAL_REV", "CY2023")</f>
        <v>23051900</v>
      </c>
      <c r="C447" s="4">
        <f>_xll.SNL.Clients.Office.Excel.Functions.SPG(A447,"IQ_AVG_DILUT_SHARES_OUT","CY2023")</f>
        <v>258300000</v>
      </c>
      <c r="D447" s="5">
        <f>_xll.SNL.Clients.Office.Excel.Functions.SPG(A447, "IQ_DILUT_EPS_NORM", "CY2023")</f>
        <v>7.6950000000000003</v>
      </c>
      <c r="E447">
        <f t="shared" si="18"/>
        <v>1987618.5</v>
      </c>
      <c r="F447">
        <f t="shared" si="19"/>
        <v>8.6223630156299483E-2</v>
      </c>
      <c r="H447" t="b">
        <f t="shared" si="20"/>
        <v>0</v>
      </c>
      <c r="K447" t="s">
        <v>931</v>
      </c>
      <c r="L447">
        <v>25253000</v>
      </c>
      <c r="M447">
        <v>1098000000</v>
      </c>
      <c r="N447">
        <v>2.589</v>
      </c>
      <c r="O447">
        <v>2842722</v>
      </c>
      <c r="P447">
        <v>0.11256967489011206</v>
      </c>
    </row>
    <row r="448" spans="1:16">
      <c r="A448" s="11" t="s">
        <v>451</v>
      </c>
      <c r="B448" s="4" cm="1">
        <f t="array" ref="B448">_xll.SNL.Clients.Office.Excel.Functions.SPG(A448, "SP_TOTAL_REV", "CY2023")</f>
        <v>25253000</v>
      </c>
      <c r="C448" s="4">
        <f>_xll.SNL.Clients.Office.Excel.Functions.SPG(A448,"IQ_AVG_DILUT_SHARES_OUT","CY2023")</f>
        <v>1098000000</v>
      </c>
      <c r="D448" s="5">
        <f>_xll.SNL.Clients.Office.Excel.Functions.SPG(A448, "IQ_DILUT_EPS_NORM", "CY2023")</f>
        <v>2.589</v>
      </c>
      <c r="E448">
        <f t="shared" si="18"/>
        <v>2842722</v>
      </c>
      <c r="F448">
        <f t="shared" si="19"/>
        <v>0.11256967489011206</v>
      </c>
      <c r="H448" t="b">
        <f t="shared" si="20"/>
        <v>0</v>
      </c>
      <c r="K448" t="s">
        <v>956</v>
      </c>
      <c r="L448">
        <v>54217000</v>
      </c>
      <c r="M448">
        <v>1159000000</v>
      </c>
      <c r="N448">
        <v>3.218</v>
      </c>
      <c r="O448">
        <v>3729662</v>
      </c>
      <c r="P448">
        <v>6.8791375398860141E-2</v>
      </c>
    </row>
    <row r="449" spans="1:16">
      <c r="A449" s="11" t="s">
        <v>452</v>
      </c>
      <c r="B449" s="4" cm="1">
        <f t="array" ref="B449">_xll.SNL.Clients.Office.Excel.Functions.SPG(A449, "SP_TOTAL_REV", "CY2023")</f>
        <v>54217000</v>
      </c>
      <c r="C449" s="4">
        <f>_xll.SNL.Clients.Office.Excel.Functions.SPG(A449,"IQ_AVG_DILUT_SHARES_OUT","CY2023")</f>
        <v>1159000000</v>
      </c>
      <c r="D449" s="5">
        <f>_xll.SNL.Clients.Office.Excel.Functions.SPG(A449, "IQ_DILUT_EPS_NORM", "CY2023")</f>
        <v>3.218</v>
      </c>
      <c r="E449">
        <f t="shared" si="18"/>
        <v>3729662</v>
      </c>
      <c r="F449">
        <f t="shared" si="19"/>
        <v>6.8791375398860141E-2</v>
      </c>
      <c r="H449" t="b">
        <f t="shared" si="20"/>
        <v>0</v>
      </c>
      <c r="K449" t="s">
        <v>960</v>
      </c>
      <c r="L449">
        <v>41364000</v>
      </c>
      <c r="M449">
        <v>232200000</v>
      </c>
      <c r="N449">
        <v>9.0739999999999998</v>
      </c>
      <c r="O449">
        <v>2106982.7999999998</v>
      </c>
      <c r="P449">
        <v>5.093759791122715E-2</v>
      </c>
    </row>
    <row r="450" spans="1:16">
      <c r="A450" s="11" t="s">
        <v>453</v>
      </c>
      <c r="B450" s="4" cm="1">
        <f t="array" ref="B450">_xll.SNL.Clients.Office.Excel.Functions.SPG(A450, "SP_TOTAL_REV", "CY2023")</f>
        <v>41364000</v>
      </c>
      <c r="C450" s="4">
        <f>_xll.SNL.Clients.Office.Excel.Functions.SPG(A450,"IQ_AVG_DILUT_SHARES_OUT","CY2023")</f>
        <v>232200000</v>
      </c>
      <c r="D450" s="5">
        <f>_xll.SNL.Clients.Office.Excel.Functions.SPG(A450, "IQ_DILUT_EPS_NORM", "CY2023")</f>
        <v>9.0739999999999998</v>
      </c>
      <c r="E450">
        <f t="shared" si="18"/>
        <v>2106982.7999999998</v>
      </c>
      <c r="F450">
        <f t="shared" si="19"/>
        <v>5.093759791122715E-2</v>
      </c>
      <c r="H450" t="b">
        <f t="shared" si="20"/>
        <v>0</v>
      </c>
      <c r="K450" t="s">
        <v>990</v>
      </c>
      <c r="L450">
        <v>88935000</v>
      </c>
      <c r="M450">
        <v>1832000000</v>
      </c>
      <c r="N450">
        <v>2.5819999999999999</v>
      </c>
      <c r="O450">
        <v>4730224</v>
      </c>
      <c r="P450">
        <v>5.3187429021195255E-2</v>
      </c>
    </row>
    <row r="451" spans="1:16">
      <c r="A451" s="11" t="s">
        <v>454</v>
      </c>
      <c r="B451" s="4" cm="1">
        <f t="array" ref="B451">_xll.SNL.Clients.Office.Excel.Functions.SPG(A451, "SP_TOTAL_REV", "CY2023")</f>
        <v>88935000</v>
      </c>
      <c r="C451" s="4">
        <f>_xll.SNL.Clients.Office.Excel.Functions.SPG(A451,"IQ_AVG_DILUT_SHARES_OUT","CY2023")</f>
        <v>1832000000</v>
      </c>
      <c r="D451" s="5">
        <f>_xll.SNL.Clients.Office.Excel.Functions.SPG(A451, "IQ_DILUT_EPS_NORM", "CY2023")</f>
        <v>2.5819999999999999</v>
      </c>
      <c r="E451">
        <f t="shared" ref="E451:E504" si="21">C451*D451/1000</f>
        <v>4730224</v>
      </c>
      <c r="F451">
        <f t="shared" ref="F451:F504" si="22">E451/B451</f>
        <v>5.3187429021195255E-2</v>
      </c>
      <c r="H451" t="b">
        <f t="shared" ref="H451:H504" si="23">B451=L451</f>
        <v>0</v>
      </c>
      <c r="K451" t="s">
        <v>1001</v>
      </c>
      <c r="L451">
        <v>9951000</v>
      </c>
      <c r="M451">
        <v>1222715000</v>
      </c>
      <c r="N451">
        <v>1.823</v>
      </c>
      <c r="O451">
        <v>2229009.4449999998</v>
      </c>
      <c r="P451">
        <v>0.22399853733293135</v>
      </c>
    </row>
    <row r="452" spans="1:16">
      <c r="A452" s="11" t="s">
        <v>455</v>
      </c>
      <c r="B452" s="4" cm="1">
        <f t="array" ref="B452">_xll.SNL.Clients.Office.Excel.Functions.SPG(A452, "SP_TOTAL_REV", "CY2023")</f>
        <v>9951000</v>
      </c>
      <c r="C452" s="4">
        <f>_xll.SNL.Clients.Office.Excel.Functions.SPG(A452,"IQ_AVG_DILUT_SHARES_OUT","CY2023")</f>
        <v>1222715000</v>
      </c>
      <c r="D452" s="5">
        <f>_xll.SNL.Clients.Office.Excel.Functions.SPG(A452, "IQ_DILUT_EPS_NORM", "CY2023")</f>
        <v>1.823</v>
      </c>
      <c r="E452">
        <f t="shared" si="21"/>
        <v>2229009.4449999998</v>
      </c>
      <c r="F452">
        <f t="shared" si="22"/>
        <v>0.22399853733293135</v>
      </c>
      <c r="H452" t="b">
        <f t="shared" si="23"/>
        <v>0</v>
      </c>
      <c r="K452" t="s">
        <v>955</v>
      </c>
      <c r="L452">
        <v>42857000</v>
      </c>
      <c r="M452">
        <v>388000000</v>
      </c>
      <c r="N452">
        <v>11.081</v>
      </c>
      <c r="O452">
        <v>4299428</v>
      </c>
      <c r="P452">
        <v>0.10032032106773689</v>
      </c>
    </row>
    <row r="453" spans="1:16">
      <c r="A453" s="11" t="s">
        <v>456</v>
      </c>
      <c r="B453" s="4" cm="1">
        <f t="array" ref="B453">_xll.SNL.Clients.Office.Excel.Functions.SPG(A453, "SP_TOTAL_REV", "CY2023")</f>
        <v>42857000</v>
      </c>
      <c r="C453" s="4">
        <f>_xll.SNL.Clients.Office.Excel.Functions.SPG(A453,"IQ_AVG_DILUT_SHARES_OUT","CY2023")</f>
        <v>388000000</v>
      </c>
      <c r="D453" s="5">
        <f>_xll.SNL.Clients.Office.Excel.Functions.SPG(A453, "IQ_DILUT_EPS_NORM", "CY2023")</f>
        <v>11.081</v>
      </c>
      <c r="E453">
        <f t="shared" si="21"/>
        <v>4299428</v>
      </c>
      <c r="F453">
        <f t="shared" si="22"/>
        <v>0.10032032106773689</v>
      </c>
      <c r="H453" t="b">
        <f t="shared" si="23"/>
        <v>0</v>
      </c>
      <c r="K453" t="s">
        <v>957</v>
      </c>
      <c r="L453">
        <v>14555741</v>
      </c>
      <c r="M453">
        <v>109746000</v>
      </c>
      <c r="N453">
        <v>8.157</v>
      </c>
      <c r="O453">
        <v>895198.12199999997</v>
      </c>
      <c r="P453">
        <v>6.1501377497717225E-2</v>
      </c>
    </row>
    <row r="454" spans="1:16">
      <c r="A454" s="11" t="s">
        <v>457</v>
      </c>
      <c r="B454" s="4" cm="1">
        <f t="array" ref="B454">_xll.SNL.Clients.Office.Excel.Functions.SPG(A454, "SP_TOTAL_REV", "CY2023")</f>
        <v>14555741</v>
      </c>
      <c r="C454" s="4">
        <f>_xll.SNL.Clients.Office.Excel.Functions.SPG(A454,"IQ_AVG_DILUT_SHARES_OUT","CY2023")</f>
        <v>109746000</v>
      </c>
      <c r="D454" s="5">
        <f>_xll.SNL.Clients.Office.Excel.Functions.SPG(A454, "IQ_DILUT_EPS_NORM", "CY2023")</f>
        <v>8.157</v>
      </c>
      <c r="E454">
        <f t="shared" si="21"/>
        <v>895198.12199999997</v>
      </c>
      <c r="F454">
        <f t="shared" si="22"/>
        <v>6.1501377497717225E-2</v>
      </c>
      <c r="H454" t="b">
        <f t="shared" si="23"/>
        <v>0</v>
      </c>
      <c r="K454" t="s">
        <v>958</v>
      </c>
      <c r="L454">
        <v>17677600</v>
      </c>
      <c r="M454">
        <v>230700000</v>
      </c>
      <c r="N454">
        <v>6.8860000000000001</v>
      </c>
      <c r="O454">
        <v>1588600.2</v>
      </c>
      <c r="P454">
        <v>8.986515137801511E-2</v>
      </c>
    </row>
    <row r="455" spans="1:16">
      <c r="A455" s="11" t="s">
        <v>458</v>
      </c>
      <c r="B455" s="4" cm="1">
        <f t="array" ref="B455">_xll.SNL.Clients.Office.Excel.Functions.SPG(A455, "SP_TOTAL_REV", "CY2023")</f>
        <v>17677600</v>
      </c>
      <c r="C455" s="4">
        <f>_xll.SNL.Clients.Office.Excel.Functions.SPG(A455,"IQ_AVG_DILUT_SHARES_OUT","CY2023")</f>
        <v>230700000</v>
      </c>
      <c r="D455" s="5">
        <f>_xll.SNL.Clients.Office.Excel.Functions.SPG(A455, "IQ_DILUT_EPS_NORM", "CY2023")</f>
        <v>6.8860000000000001</v>
      </c>
      <c r="E455">
        <f t="shared" si="21"/>
        <v>1588600.2</v>
      </c>
      <c r="F455">
        <f t="shared" si="22"/>
        <v>8.986515137801511E-2</v>
      </c>
      <c r="H455" t="b">
        <f t="shared" si="23"/>
        <v>0</v>
      </c>
      <c r="K455" t="s">
        <v>959</v>
      </c>
      <c r="L455">
        <v>6977000</v>
      </c>
      <c r="M455">
        <v>57350000</v>
      </c>
      <c r="N455">
        <v>21.446999999999999</v>
      </c>
      <c r="O455">
        <v>1229985.45</v>
      </c>
      <c r="P455">
        <v>0.17629145048014905</v>
      </c>
    </row>
    <row r="456" spans="1:16">
      <c r="A456" s="11" t="s">
        <v>459</v>
      </c>
      <c r="B456" s="4" cm="1">
        <f t="array" ref="B456">_xll.SNL.Clients.Office.Excel.Functions.SPG(A456, "SP_TOTAL_REV", "CY2023")</f>
        <v>6977000</v>
      </c>
      <c r="C456" s="4">
        <f>_xll.SNL.Clients.Office.Excel.Functions.SPG(A456,"IQ_AVG_DILUT_SHARES_OUT","CY2023")</f>
        <v>57350000</v>
      </c>
      <c r="D456" s="5">
        <f>_xll.SNL.Clients.Office.Excel.Functions.SPG(A456, "IQ_DILUT_EPS_NORM", "CY2023")</f>
        <v>21.446999999999999</v>
      </c>
      <c r="E456">
        <f t="shared" si="21"/>
        <v>1229985.45</v>
      </c>
      <c r="F456">
        <f t="shared" si="22"/>
        <v>0.17629145048014905</v>
      </c>
      <c r="H456" t="b">
        <f t="shared" si="23"/>
        <v>0</v>
      </c>
      <c r="K456" t="s">
        <v>961</v>
      </c>
      <c r="L456">
        <v>3798700</v>
      </c>
      <c r="M456">
        <v>249100000</v>
      </c>
      <c r="N456">
        <v>1.103</v>
      </c>
      <c r="O456">
        <v>274757.3</v>
      </c>
      <c r="P456">
        <v>7.2329296864716869E-2</v>
      </c>
    </row>
    <row r="457" spans="1:16">
      <c r="A457" s="11" t="s">
        <v>460</v>
      </c>
      <c r="B457" s="4" cm="1">
        <f t="array" ref="B457">_xll.SNL.Clients.Office.Excel.Functions.SPG(A457, "SP_TOTAL_REV", "CY2023")</f>
        <v>3798700</v>
      </c>
      <c r="C457" s="4">
        <f>_xll.SNL.Clients.Office.Excel.Functions.SPG(A457,"IQ_AVG_DILUT_SHARES_OUT","CY2023")</f>
        <v>249100000</v>
      </c>
      <c r="D457" s="5">
        <f>_xll.SNL.Clients.Office.Excel.Functions.SPG(A457, "IQ_DILUT_EPS_NORM", "CY2023")</f>
        <v>1.103</v>
      </c>
      <c r="E457">
        <f t="shared" si="21"/>
        <v>274757.3</v>
      </c>
      <c r="F457">
        <f t="shared" si="22"/>
        <v>7.2329296864716869E-2</v>
      </c>
      <c r="H457" t="b">
        <f t="shared" si="23"/>
        <v>0</v>
      </c>
      <c r="K457" t="s">
        <v>962</v>
      </c>
      <c r="L457">
        <v>20022000</v>
      </c>
      <c r="M457">
        <v>1331963000</v>
      </c>
      <c r="N457">
        <v>2.9079999999999999</v>
      </c>
      <c r="O457">
        <v>3873348.4040000001</v>
      </c>
      <c r="P457">
        <v>0.19345462011787035</v>
      </c>
    </row>
    <row r="458" spans="1:16">
      <c r="A458" s="11" t="s">
        <v>461</v>
      </c>
      <c r="B458" s="4" cm="1">
        <f t="array" ref="B458">_xll.SNL.Clients.Office.Excel.Functions.SPG(A458, "SP_TOTAL_REV", "CY2023")</f>
        <v>20022000</v>
      </c>
      <c r="C458" s="4">
        <f>_xll.SNL.Clients.Office.Excel.Functions.SPG(A458,"IQ_AVG_DILUT_SHARES_OUT","CY2023")</f>
        <v>1331963000</v>
      </c>
      <c r="D458" s="5">
        <f>_xll.SNL.Clients.Office.Excel.Functions.SPG(A458, "IQ_DILUT_EPS_NORM", "CY2023")</f>
        <v>2.9079999999999999</v>
      </c>
      <c r="E458">
        <f t="shared" si="21"/>
        <v>3873348.4040000001</v>
      </c>
      <c r="F458">
        <f t="shared" si="22"/>
        <v>0.19345462011787035</v>
      </c>
      <c r="H458" t="b">
        <f t="shared" si="23"/>
        <v>0</v>
      </c>
      <c r="K458" t="s">
        <v>963</v>
      </c>
      <c r="L458">
        <v>1951751</v>
      </c>
      <c r="M458">
        <v>42769000</v>
      </c>
      <c r="N458">
        <v>2.903</v>
      </c>
      <c r="O458">
        <v>124158.40700000001</v>
      </c>
      <c r="P458">
        <v>6.3613855968307431E-2</v>
      </c>
    </row>
    <row r="459" spans="1:16">
      <c r="A459" s="11" t="s">
        <v>462</v>
      </c>
      <c r="B459" s="4" cm="1">
        <f t="array" ref="B459">_xll.SNL.Clients.Office.Excel.Functions.SPG(A459, "SP_TOTAL_REV", "CY2023")</f>
        <v>1951751</v>
      </c>
      <c r="C459" s="4">
        <f>_xll.SNL.Clients.Office.Excel.Functions.SPG(A459,"IQ_AVG_DILUT_SHARES_OUT","CY2023")</f>
        <v>42769000</v>
      </c>
      <c r="D459" s="5">
        <f>_xll.SNL.Clients.Office.Excel.Functions.SPG(A459, "IQ_DILUT_EPS_NORM", "CY2023")</f>
        <v>2.903</v>
      </c>
      <c r="E459">
        <f t="shared" si="21"/>
        <v>124158.40700000001</v>
      </c>
      <c r="F459">
        <f t="shared" si="22"/>
        <v>6.3613855968307431E-2</v>
      </c>
      <c r="H459" t="b">
        <f t="shared" si="23"/>
        <v>0</v>
      </c>
      <c r="K459" t="s">
        <v>964</v>
      </c>
      <c r="L459">
        <v>52940000</v>
      </c>
      <c r="M459">
        <v>353500000</v>
      </c>
      <c r="N459">
        <v>0.60599999999999998</v>
      </c>
      <c r="O459">
        <v>214221</v>
      </c>
      <c r="P459">
        <v>4.0464865885908577E-3</v>
      </c>
    </row>
    <row r="460" spans="1:16">
      <c r="A460" s="11" t="s">
        <v>463</v>
      </c>
      <c r="B460" s="4" cm="1">
        <f t="array" ref="B460">_xll.SNL.Clients.Office.Excel.Functions.SPG(A460, "SP_TOTAL_REV", "CY2023")</f>
        <v>52940000</v>
      </c>
      <c r="C460" s="4">
        <f>_xll.SNL.Clients.Office.Excel.Functions.SPG(A460,"IQ_AVG_DILUT_SHARES_OUT","CY2023")</f>
        <v>353500000</v>
      </c>
      <c r="D460" s="5">
        <f>_xll.SNL.Clients.Office.Excel.Functions.SPG(A460, "IQ_DILUT_EPS_NORM", "CY2023")</f>
        <v>0.60599999999999998</v>
      </c>
      <c r="E460">
        <f t="shared" si="21"/>
        <v>214221</v>
      </c>
      <c r="F460">
        <f t="shared" si="22"/>
        <v>4.0464865885908577E-3</v>
      </c>
      <c r="H460" t="b">
        <f t="shared" si="23"/>
        <v>0</v>
      </c>
      <c r="K460" t="s">
        <v>965</v>
      </c>
      <c r="L460">
        <v>28153000</v>
      </c>
      <c r="M460">
        <v>1543000000</v>
      </c>
      <c r="N460">
        <v>3.1709999999999998</v>
      </c>
      <c r="O460">
        <v>4892853</v>
      </c>
      <c r="P460">
        <v>0.17379508400525698</v>
      </c>
    </row>
    <row r="461" spans="1:16">
      <c r="A461" s="11" t="s">
        <v>464</v>
      </c>
      <c r="B461" s="4" cm="1">
        <f t="array" ref="B461">_xll.SNL.Clients.Office.Excel.Functions.SPG(A461, "SP_TOTAL_REV", "CY2023")</f>
        <v>28153000</v>
      </c>
      <c r="C461" s="4">
        <f>_xll.SNL.Clients.Office.Excel.Functions.SPG(A461,"IQ_AVG_DILUT_SHARES_OUT","CY2023")</f>
        <v>1543000000</v>
      </c>
      <c r="D461" s="5">
        <f>_xll.SNL.Clients.Office.Excel.Functions.SPG(A461, "IQ_DILUT_EPS_NORM", "CY2023")</f>
        <v>3.1709999999999998</v>
      </c>
      <c r="E461">
        <f t="shared" si="21"/>
        <v>4892853</v>
      </c>
      <c r="F461">
        <f t="shared" si="22"/>
        <v>0.17379508400525698</v>
      </c>
      <c r="H461" t="b">
        <f t="shared" si="23"/>
        <v>0</v>
      </c>
      <c r="K461" t="s">
        <v>1045</v>
      </c>
      <c r="L461">
        <v>37281000</v>
      </c>
      <c r="M461">
        <v>2091782000</v>
      </c>
      <c r="N461">
        <v>-7.0999999999999994E-2</v>
      </c>
      <c r="O461">
        <v>-148516.522</v>
      </c>
      <c r="P461">
        <v>-3.9837054263565895E-3</v>
      </c>
    </row>
    <row r="462" spans="1:16">
      <c r="A462" s="11" t="s">
        <v>465</v>
      </c>
      <c r="B462" s="4" cm="1">
        <f t="array" ref="B462">_xll.SNL.Clients.Office.Excel.Functions.SPG(A462, "SP_TOTAL_REV", "CY2023")</f>
        <v>37281000</v>
      </c>
      <c r="C462" s="4">
        <f>_xll.SNL.Clients.Office.Excel.Functions.SPG(A462,"IQ_AVG_DILUT_SHARES_OUT","CY2023")</f>
        <v>2091782000</v>
      </c>
      <c r="D462" s="5">
        <f>_xll.SNL.Clients.Office.Excel.Functions.SPG(A462, "IQ_DILUT_EPS_NORM", "CY2023")</f>
        <v>-7.0999999999999994E-2</v>
      </c>
      <c r="E462">
        <f t="shared" si="21"/>
        <v>-148516.522</v>
      </c>
      <c r="F462">
        <f t="shared" si="22"/>
        <v>-3.9837054263565895E-3</v>
      </c>
      <c r="H462" t="b">
        <f t="shared" si="23"/>
        <v>0</v>
      </c>
      <c r="K462" t="s">
        <v>966</v>
      </c>
      <c r="L462">
        <v>1650653</v>
      </c>
      <c r="M462">
        <v>329104000</v>
      </c>
      <c r="N462">
        <v>0.192</v>
      </c>
      <c r="O462">
        <v>63187.968000000001</v>
      </c>
      <c r="P462">
        <v>3.8280588348974617E-2</v>
      </c>
    </row>
    <row r="463" spans="1:16">
      <c r="A463" s="11" t="s">
        <v>466</v>
      </c>
      <c r="B463" s="4" cm="1">
        <f t="array" ref="B463">_xll.SNL.Clients.Office.Excel.Functions.SPG(A463, "SP_TOTAL_REV", "CY2023")</f>
        <v>1650653</v>
      </c>
      <c r="C463" s="4">
        <f>_xll.SNL.Clients.Office.Excel.Functions.SPG(A463,"IQ_AVG_DILUT_SHARES_OUT","CY2023")</f>
        <v>329104000</v>
      </c>
      <c r="D463" s="5">
        <f>_xll.SNL.Clients.Office.Excel.Functions.SPG(A463, "IQ_DILUT_EPS_NORM", "CY2023")</f>
        <v>0.192</v>
      </c>
      <c r="E463">
        <f t="shared" si="21"/>
        <v>63187.968000000001</v>
      </c>
      <c r="F463">
        <f t="shared" si="22"/>
        <v>3.8280588348974617E-2</v>
      </c>
      <c r="H463" t="b">
        <f t="shared" si="23"/>
        <v>0</v>
      </c>
      <c r="K463" t="s">
        <v>967</v>
      </c>
      <c r="L463">
        <v>11207303</v>
      </c>
      <c r="M463">
        <v>49596000</v>
      </c>
      <c r="N463">
        <v>21.367999999999999</v>
      </c>
      <c r="O463">
        <v>1059767.328</v>
      </c>
      <c r="P463">
        <v>9.4560424394700485E-2</v>
      </c>
    </row>
    <row r="464" spans="1:16">
      <c r="A464" s="11" t="s">
        <v>467</v>
      </c>
      <c r="B464" s="4" cm="1">
        <f t="array" ref="B464">_xll.SNL.Clients.Office.Excel.Functions.SPG(A464, "SP_TOTAL_REV", "CY2023")</f>
        <v>11207303</v>
      </c>
      <c r="C464" s="4">
        <f>_xll.SNL.Clients.Office.Excel.Functions.SPG(A464,"IQ_AVG_DILUT_SHARES_OUT","CY2023")</f>
        <v>49596000</v>
      </c>
      <c r="D464" s="5">
        <f>_xll.SNL.Clients.Office.Excel.Functions.SPG(A464, "IQ_DILUT_EPS_NORM", "CY2023")</f>
        <v>21.367999999999999</v>
      </c>
      <c r="E464">
        <f t="shared" si="21"/>
        <v>1059767.328</v>
      </c>
      <c r="F464">
        <f t="shared" si="22"/>
        <v>9.4560424394700485E-2</v>
      </c>
      <c r="H464" t="b">
        <f t="shared" si="23"/>
        <v>0</v>
      </c>
      <c r="K464" t="s">
        <v>968</v>
      </c>
      <c r="L464">
        <v>24119000</v>
      </c>
      <c r="M464">
        <v>610200000</v>
      </c>
      <c r="N464">
        <v>8.3230000000000004</v>
      </c>
      <c r="O464">
        <v>5078694.5999999996</v>
      </c>
      <c r="P464">
        <v>0.21056820763713255</v>
      </c>
    </row>
    <row r="465" spans="1:16">
      <c r="A465" s="11" t="s">
        <v>468</v>
      </c>
      <c r="B465" s="4" cm="1">
        <f t="array" ref="B465">_xll.SNL.Clients.Office.Excel.Functions.SPG(A465, "SP_TOTAL_REV", "CY2023")</f>
        <v>24119000</v>
      </c>
      <c r="C465" s="4">
        <f>_xll.SNL.Clients.Office.Excel.Functions.SPG(A465,"IQ_AVG_DILUT_SHARES_OUT","CY2023")</f>
        <v>610200000</v>
      </c>
      <c r="D465" s="5">
        <f>_xll.SNL.Clients.Office.Excel.Functions.SPG(A465, "IQ_DILUT_EPS_NORM", "CY2023")</f>
        <v>8.3230000000000004</v>
      </c>
      <c r="E465">
        <f t="shared" si="21"/>
        <v>5078694.5999999996</v>
      </c>
      <c r="F465">
        <f t="shared" si="22"/>
        <v>0.21056820763713255</v>
      </c>
      <c r="H465" t="b">
        <f t="shared" si="23"/>
        <v>0</v>
      </c>
      <c r="K465" t="s">
        <v>969</v>
      </c>
      <c r="L465">
        <v>53717000</v>
      </c>
      <c r="M465">
        <v>331900000</v>
      </c>
      <c r="N465">
        <v>8.1349999999999998</v>
      </c>
      <c r="O465">
        <v>2700006.5</v>
      </c>
      <c r="P465">
        <v>5.0263538544594824E-2</v>
      </c>
    </row>
    <row r="466" spans="1:16">
      <c r="A466" s="11" t="s">
        <v>469</v>
      </c>
      <c r="B466" s="4" cm="1">
        <f t="array" ref="B466">_xll.SNL.Clients.Office.Excel.Functions.SPG(A466, "SP_TOTAL_REV", "CY2023")</f>
        <v>53717000</v>
      </c>
      <c r="C466" s="4">
        <f>_xll.SNL.Clients.Office.Excel.Functions.SPG(A466,"IQ_AVG_DILUT_SHARES_OUT","CY2023")</f>
        <v>331900000</v>
      </c>
      <c r="D466" s="5">
        <f>_xll.SNL.Clients.Office.Excel.Functions.SPG(A466, "IQ_DILUT_EPS_NORM", "CY2023")</f>
        <v>8.1349999999999998</v>
      </c>
      <c r="E466">
        <f t="shared" si="21"/>
        <v>2700006.5</v>
      </c>
      <c r="F466">
        <f t="shared" si="22"/>
        <v>5.0263538544594824E-2</v>
      </c>
      <c r="H466" t="b">
        <f t="shared" si="23"/>
        <v>0</v>
      </c>
      <c r="K466" t="s">
        <v>970</v>
      </c>
      <c r="L466">
        <v>90958000</v>
      </c>
      <c r="M466">
        <v>860000000</v>
      </c>
      <c r="N466">
        <v>7.04</v>
      </c>
      <c r="O466">
        <v>6054400</v>
      </c>
      <c r="P466">
        <v>6.6562589326942104E-2</v>
      </c>
    </row>
    <row r="467" spans="1:16">
      <c r="A467" s="11" t="s">
        <v>470</v>
      </c>
      <c r="B467" s="4" cm="1">
        <f t="array" ref="B467">_xll.SNL.Clients.Office.Excel.Functions.SPG(A467, "SP_TOTAL_REV", "CY2023")</f>
        <v>90958000</v>
      </c>
      <c r="C467" s="4">
        <f>_xll.SNL.Clients.Office.Excel.Functions.SPG(A467,"IQ_AVG_DILUT_SHARES_OUT","CY2023")</f>
        <v>860000000</v>
      </c>
      <c r="D467" s="5">
        <f>_xll.SNL.Clients.Office.Excel.Functions.SPG(A467, "IQ_DILUT_EPS_NORM", "CY2023")</f>
        <v>7.04</v>
      </c>
      <c r="E467">
        <f t="shared" si="21"/>
        <v>6054400</v>
      </c>
      <c r="F467">
        <f t="shared" si="22"/>
        <v>6.6562589326942104E-2</v>
      </c>
      <c r="H467" t="b">
        <f t="shared" si="23"/>
        <v>0</v>
      </c>
      <c r="K467" t="s">
        <v>971</v>
      </c>
      <c r="L467">
        <v>14332000</v>
      </c>
      <c r="M467">
        <v>68710000</v>
      </c>
      <c r="N467">
        <v>30.445</v>
      </c>
      <c r="O467">
        <v>2091875.95</v>
      </c>
      <c r="P467">
        <v>0.1459584112475579</v>
      </c>
    </row>
    <row r="468" spans="1:16">
      <c r="A468" s="11" t="s">
        <v>471</v>
      </c>
      <c r="B468" s="4" cm="1">
        <f t="array" ref="B468">_xll.SNL.Clients.Office.Excel.Functions.SPG(A468, "SP_TOTAL_REV", "CY2023")</f>
        <v>14332000</v>
      </c>
      <c r="C468" s="4">
        <f>_xll.SNL.Clients.Office.Excel.Functions.SPG(A468,"IQ_AVG_DILUT_SHARES_OUT","CY2023")</f>
        <v>68710000</v>
      </c>
      <c r="D468" s="5">
        <f>_xll.SNL.Clients.Office.Excel.Functions.SPG(A468, "IQ_DILUT_EPS_NORM", "CY2023")</f>
        <v>30.445</v>
      </c>
      <c r="E468">
        <f t="shared" si="21"/>
        <v>2091875.95</v>
      </c>
      <c r="F468">
        <f t="shared" si="22"/>
        <v>0.1459584112475579</v>
      </c>
      <c r="H468" t="b">
        <f t="shared" si="23"/>
        <v>0</v>
      </c>
      <c r="K468" t="s">
        <v>972</v>
      </c>
      <c r="L468">
        <v>371622000</v>
      </c>
      <c r="M468">
        <v>938000000</v>
      </c>
      <c r="N468">
        <v>18.584</v>
      </c>
      <c r="O468">
        <v>17431792</v>
      </c>
      <c r="P468">
        <v>4.69073198034562E-2</v>
      </c>
    </row>
    <row r="469" spans="1:16">
      <c r="A469" s="11" t="s">
        <v>472</v>
      </c>
      <c r="B469" s="4" cm="1">
        <f t="array" ref="B469">_xll.SNL.Clients.Office.Excel.Functions.SPG(A469, "SP_TOTAL_REV", "CY2023")</f>
        <v>371622000</v>
      </c>
      <c r="C469" s="4">
        <f>_xll.SNL.Clients.Office.Excel.Functions.SPG(A469,"IQ_AVG_DILUT_SHARES_OUT","CY2023")</f>
        <v>938000000</v>
      </c>
      <c r="D469" s="5">
        <f>_xll.SNL.Clients.Office.Excel.Functions.SPG(A469, "IQ_DILUT_EPS_NORM", "CY2023")</f>
        <v>18.584</v>
      </c>
      <c r="E469">
        <f t="shared" si="21"/>
        <v>17431792</v>
      </c>
      <c r="F469">
        <f t="shared" si="22"/>
        <v>4.69073198034562E-2</v>
      </c>
      <c r="H469" t="b">
        <f t="shared" si="23"/>
        <v>0</v>
      </c>
      <c r="K469" t="s">
        <v>973</v>
      </c>
      <c r="L469">
        <v>14281976</v>
      </c>
      <c r="M469">
        <v>70125000</v>
      </c>
      <c r="N469">
        <v>8.36</v>
      </c>
      <c r="O469">
        <v>586245</v>
      </c>
      <c r="P469">
        <v>4.104789141222475E-2</v>
      </c>
    </row>
    <row r="470" spans="1:16">
      <c r="A470" s="11" t="s">
        <v>473</v>
      </c>
      <c r="B470" s="4" cm="1">
        <f t="array" ref="B470">_xll.SNL.Clients.Office.Excel.Functions.SPG(A470, "SP_TOTAL_REV", "CY2023")</f>
        <v>14281976</v>
      </c>
      <c r="C470" s="4">
        <f>_xll.SNL.Clients.Office.Excel.Functions.SPG(A470,"IQ_AVG_DILUT_SHARES_OUT","CY2023")</f>
        <v>70125000</v>
      </c>
      <c r="D470" s="5">
        <f>_xll.SNL.Clients.Office.Excel.Functions.SPG(A470, "IQ_DILUT_EPS_NORM", "CY2023")</f>
        <v>8.36</v>
      </c>
      <c r="E470">
        <f t="shared" si="21"/>
        <v>586245</v>
      </c>
      <c r="F470">
        <f t="shared" si="22"/>
        <v>4.104789141222475E-2</v>
      </c>
      <c r="H470" t="b">
        <f t="shared" si="23"/>
        <v>0</v>
      </c>
      <c r="K470" t="s">
        <v>974</v>
      </c>
      <c r="L470">
        <v>139001000</v>
      </c>
      <c r="M470">
        <v>353000000</v>
      </c>
      <c r="N470">
        <v>19.927</v>
      </c>
      <c r="O470">
        <v>7034231</v>
      </c>
      <c r="P470">
        <v>5.0605614348098217E-2</v>
      </c>
    </row>
    <row r="471" spans="1:16">
      <c r="A471" s="11" t="s">
        <v>474</v>
      </c>
      <c r="B471" s="4" cm="1">
        <f t="array" ref="B471">_xll.SNL.Clients.Office.Excel.Functions.SPG(A471, "SP_TOTAL_REV", "CY2023")</f>
        <v>139001000</v>
      </c>
      <c r="C471" s="4">
        <f>_xll.SNL.Clients.Office.Excel.Functions.SPG(A471,"IQ_AVG_DILUT_SHARES_OUT","CY2023")</f>
        <v>353000000</v>
      </c>
      <c r="D471" s="5">
        <f>_xll.SNL.Clients.Office.Excel.Functions.SPG(A471, "IQ_DILUT_EPS_NORM", "CY2023")</f>
        <v>19.927</v>
      </c>
      <c r="E471">
        <f t="shared" si="21"/>
        <v>7034231</v>
      </c>
      <c r="F471">
        <f t="shared" si="22"/>
        <v>5.0605614348098217E-2</v>
      </c>
      <c r="H471" t="b">
        <f t="shared" si="23"/>
        <v>0</v>
      </c>
      <c r="K471" t="s">
        <v>975</v>
      </c>
      <c r="L471">
        <v>4480722</v>
      </c>
      <c r="M471">
        <v>405670000</v>
      </c>
      <c r="N471">
        <v>0.17199999999999999</v>
      </c>
      <c r="O471">
        <v>69775.240000000005</v>
      </c>
      <c r="P471">
        <v>1.5572320710814018E-2</v>
      </c>
    </row>
    <row r="472" spans="1:16">
      <c r="A472" s="11" t="s">
        <v>475</v>
      </c>
      <c r="B472" s="4" cm="1">
        <f t="array" ref="B472">_xll.SNL.Clients.Office.Excel.Functions.SPG(A472, "SP_TOTAL_REV", "CY2023")</f>
        <v>4480722</v>
      </c>
      <c r="C472" s="4">
        <f>_xll.SNL.Clients.Office.Excel.Functions.SPG(A472,"IQ_AVG_DILUT_SHARES_OUT","CY2023")</f>
        <v>405670000</v>
      </c>
      <c r="D472" s="5">
        <f>_xll.SNL.Clients.Office.Excel.Functions.SPG(A472, "IQ_DILUT_EPS_NORM", "CY2023")</f>
        <v>0.17199999999999999</v>
      </c>
      <c r="E472">
        <f t="shared" si="21"/>
        <v>69775.240000000005</v>
      </c>
      <c r="F472">
        <f t="shared" si="22"/>
        <v>1.5572320710814018E-2</v>
      </c>
      <c r="H472" t="b">
        <f t="shared" si="23"/>
        <v>0</v>
      </c>
      <c r="K472" t="s">
        <v>976</v>
      </c>
      <c r="L472">
        <v>5021000</v>
      </c>
      <c r="M472">
        <v>246800000</v>
      </c>
      <c r="N472">
        <v>2.8439999999999999</v>
      </c>
      <c r="O472">
        <v>701899.2</v>
      </c>
      <c r="P472">
        <v>0.13979271061541523</v>
      </c>
    </row>
    <row r="473" spans="1:16">
      <c r="A473" s="11" t="s">
        <v>476</v>
      </c>
      <c r="B473" s="4" cm="1">
        <f t="array" ref="B473">_xll.SNL.Clients.Office.Excel.Functions.SPG(A473, "SP_TOTAL_REV", "CY2023")</f>
        <v>5021000</v>
      </c>
      <c r="C473" s="4">
        <f>_xll.SNL.Clients.Office.Excel.Functions.SPG(A473,"IQ_AVG_DILUT_SHARES_OUT","CY2023")</f>
        <v>246800000</v>
      </c>
      <c r="D473" s="5">
        <f>_xll.SNL.Clients.Office.Excel.Functions.SPG(A473, "IQ_DILUT_EPS_NORM", "CY2023")</f>
        <v>2.8439999999999999</v>
      </c>
      <c r="E473">
        <f t="shared" si="21"/>
        <v>701899.2</v>
      </c>
      <c r="F473">
        <f t="shared" si="22"/>
        <v>0.13979271061541523</v>
      </c>
      <c r="H473" t="b">
        <f t="shared" si="23"/>
        <v>0</v>
      </c>
      <c r="K473" t="s">
        <v>977</v>
      </c>
      <c r="L473">
        <v>1493100</v>
      </c>
      <c r="M473">
        <v>103500000</v>
      </c>
      <c r="N473">
        <v>5.8970000000000002</v>
      </c>
      <c r="O473">
        <v>610339.5</v>
      </c>
      <c r="P473">
        <v>0.40877335744424353</v>
      </c>
    </row>
    <row r="474" spans="1:16">
      <c r="A474" s="11" t="s">
        <v>477</v>
      </c>
      <c r="B474" s="4" cm="1">
        <f t="array" ref="B474">_xll.SNL.Clients.Office.Excel.Functions.SPG(A474, "SP_TOTAL_REV", "CY2023")</f>
        <v>1493100</v>
      </c>
      <c r="C474" s="4">
        <f>_xll.SNL.Clients.Office.Excel.Functions.SPG(A474,"IQ_AVG_DILUT_SHARES_OUT","CY2023")</f>
        <v>103500000</v>
      </c>
      <c r="D474" s="5">
        <f>_xll.SNL.Clients.Office.Excel.Functions.SPG(A474, "IQ_DILUT_EPS_NORM", "CY2023")</f>
        <v>5.8970000000000002</v>
      </c>
      <c r="E474">
        <f t="shared" si="21"/>
        <v>610339.5</v>
      </c>
      <c r="F474">
        <f t="shared" si="22"/>
        <v>0.40877335744424353</v>
      </c>
      <c r="H474" t="b">
        <f t="shared" si="23"/>
        <v>0</v>
      </c>
      <c r="K474" t="s">
        <v>978</v>
      </c>
      <c r="L474">
        <v>2681400</v>
      </c>
      <c r="M474">
        <v>147336159</v>
      </c>
      <c r="N474">
        <v>4.3689999999999998</v>
      </c>
      <c r="O474">
        <v>643711.67867100006</v>
      </c>
      <c r="P474">
        <v>0.2400655175173417</v>
      </c>
    </row>
    <row r="475" spans="1:16">
      <c r="A475" s="11" t="s">
        <v>478</v>
      </c>
      <c r="B475" s="4" cm="1">
        <f t="array" ref="B475">_xll.SNL.Clients.Office.Excel.Functions.SPG(A475, "SP_TOTAL_REV", "CY2023")</f>
        <v>2681400</v>
      </c>
      <c r="C475" s="4">
        <f>_xll.SNL.Clients.Office.Excel.Functions.SPG(A475,"IQ_AVG_DILUT_SHARES_OUT","CY2023")</f>
        <v>147336159</v>
      </c>
      <c r="D475" s="5">
        <f>_xll.SNL.Clients.Office.Excel.Functions.SPG(A475, "IQ_DILUT_EPS_NORM", "CY2023")</f>
        <v>4.3689999999999998</v>
      </c>
      <c r="E475">
        <f t="shared" si="21"/>
        <v>643711.67867100006</v>
      </c>
      <c r="F475">
        <f t="shared" si="22"/>
        <v>0.2400655175173417</v>
      </c>
      <c r="H475" t="b">
        <f t="shared" si="23"/>
        <v>0</v>
      </c>
      <c r="K475" t="s">
        <v>979</v>
      </c>
      <c r="L475">
        <v>133974000</v>
      </c>
      <c r="M475">
        <v>4215000000</v>
      </c>
      <c r="N475">
        <v>3.5939999999999999</v>
      </c>
      <c r="O475">
        <v>15148710</v>
      </c>
      <c r="P475">
        <v>0.1130720139728604</v>
      </c>
    </row>
    <row r="476" spans="1:16">
      <c r="A476" s="11" t="s">
        <v>479</v>
      </c>
      <c r="B476" s="4" cm="1">
        <f t="array" ref="B476">_xll.SNL.Clients.Office.Excel.Functions.SPG(A476, "SP_TOTAL_REV", "CY2023")</f>
        <v>133974000</v>
      </c>
      <c r="C476" s="4">
        <f>_xll.SNL.Clients.Office.Excel.Functions.SPG(A476,"IQ_AVG_DILUT_SHARES_OUT","CY2023")</f>
        <v>4215000000</v>
      </c>
      <c r="D476" s="5">
        <f>_xll.SNL.Clients.Office.Excel.Functions.SPG(A476, "IQ_DILUT_EPS_NORM", "CY2023")</f>
        <v>3.5939999999999999</v>
      </c>
      <c r="E476">
        <f t="shared" si="21"/>
        <v>15148710</v>
      </c>
      <c r="F476">
        <f t="shared" si="22"/>
        <v>0.1130720139728604</v>
      </c>
      <c r="H476" t="b">
        <f t="shared" si="23"/>
        <v>0</v>
      </c>
      <c r="K476" t="s">
        <v>980</v>
      </c>
      <c r="L476">
        <v>9869200</v>
      </c>
      <c r="M476">
        <v>260500000</v>
      </c>
      <c r="N476">
        <v>11.667</v>
      </c>
      <c r="O476">
        <v>3039253.5</v>
      </c>
      <c r="P476">
        <v>0.30795338021318852</v>
      </c>
    </row>
    <row r="477" spans="1:16">
      <c r="A477" s="11" t="s">
        <v>480</v>
      </c>
      <c r="B477" s="4" cm="1">
        <f t="array" ref="B477">_xll.SNL.Clients.Office.Excel.Functions.SPG(A477, "SP_TOTAL_REV", "CY2023")</f>
        <v>9869200</v>
      </c>
      <c r="C477" s="4">
        <f>_xll.SNL.Clients.Office.Excel.Functions.SPG(A477,"IQ_AVG_DILUT_SHARES_OUT","CY2023")</f>
        <v>260500000</v>
      </c>
      <c r="D477" s="5">
        <f>_xll.SNL.Clients.Office.Excel.Functions.SPG(A477, "IQ_DILUT_EPS_NORM", "CY2023")</f>
        <v>11.667</v>
      </c>
      <c r="E477">
        <f t="shared" si="21"/>
        <v>3039253.5</v>
      </c>
      <c r="F477">
        <f t="shared" si="22"/>
        <v>0.30795338021318852</v>
      </c>
      <c r="H477" t="b">
        <f t="shared" si="23"/>
        <v>0</v>
      </c>
      <c r="K477" t="s">
        <v>981</v>
      </c>
      <c r="L477">
        <v>15426900</v>
      </c>
      <c r="M477">
        <v>1206900000</v>
      </c>
      <c r="N477">
        <v>0.94799999999999995</v>
      </c>
      <c r="O477">
        <v>1144141.2</v>
      </c>
      <c r="P477">
        <v>7.4165334577912606E-2</v>
      </c>
    </row>
    <row r="478" spans="1:16">
      <c r="A478" s="11" t="s">
        <v>481</v>
      </c>
      <c r="B478" s="4" cm="1">
        <f t="array" ref="B478">_xll.SNL.Clients.Office.Excel.Functions.SPG(A478, "SP_TOTAL_REV", "CY2023")</f>
        <v>15426900</v>
      </c>
      <c r="C478" s="4">
        <f>_xll.SNL.Clients.Office.Excel.Functions.SPG(A478,"IQ_AVG_DILUT_SHARES_OUT","CY2023")</f>
        <v>1206900000</v>
      </c>
      <c r="D478" s="5">
        <f>_xll.SNL.Clients.Office.Excel.Functions.SPG(A478, "IQ_DILUT_EPS_NORM", "CY2023")</f>
        <v>0.94799999999999995</v>
      </c>
      <c r="E478">
        <f t="shared" si="21"/>
        <v>1144141.2</v>
      </c>
      <c r="F478">
        <f t="shared" si="22"/>
        <v>7.4165334577912606E-2</v>
      </c>
      <c r="H478" t="b">
        <f t="shared" si="23"/>
        <v>0</v>
      </c>
      <c r="K478" t="s">
        <v>982</v>
      </c>
      <c r="L478">
        <v>3641694</v>
      </c>
      <c r="M478">
        <v>1015776697</v>
      </c>
      <c r="N478">
        <v>1.528</v>
      </c>
      <c r="O478">
        <v>1552106.793016</v>
      </c>
      <c r="P478">
        <v>0.42620461604297338</v>
      </c>
    </row>
    <row r="479" spans="1:16">
      <c r="A479" s="11" t="s">
        <v>482</v>
      </c>
      <c r="B479" s="4" cm="1">
        <f t="array" ref="B479">_xll.SNL.Clients.Office.Excel.Functions.SPG(A479, "SP_TOTAL_REV", "CY2023")</f>
        <v>3641694</v>
      </c>
      <c r="C479" s="4">
        <f>_xll.SNL.Clients.Office.Excel.Functions.SPG(A479,"IQ_AVG_DILUT_SHARES_OUT","CY2023")</f>
        <v>1015776697</v>
      </c>
      <c r="D479" s="5">
        <f>_xll.SNL.Clients.Office.Excel.Functions.SPG(A479, "IQ_DILUT_EPS_NORM", "CY2023")</f>
        <v>1.528</v>
      </c>
      <c r="E479">
        <f t="shared" si="21"/>
        <v>1552106.793016</v>
      </c>
      <c r="F479">
        <f t="shared" si="22"/>
        <v>0.42620461604297338</v>
      </c>
      <c r="H479" t="b">
        <f t="shared" si="23"/>
        <v>0</v>
      </c>
      <c r="K479" t="s">
        <v>983</v>
      </c>
      <c r="L479">
        <v>33351000</v>
      </c>
      <c r="M479">
        <v>2070750000</v>
      </c>
      <c r="N479">
        <v>6.8419999999999996</v>
      </c>
      <c r="O479">
        <v>14168071.5</v>
      </c>
      <c r="P479">
        <v>0.42481699199424305</v>
      </c>
    </row>
    <row r="480" spans="1:16">
      <c r="A480" s="11" t="s">
        <v>483</v>
      </c>
      <c r="B480" s="4" cm="1">
        <f t="array" ref="B480">_xll.SNL.Clients.Office.Excel.Functions.SPG(A480, "SP_TOTAL_REV", "CY2023")</f>
        <v>33351000</v>
      </c>
      <c r="C480" s="4">
        <f>_xll.SNL.Clients.Office.Excel.Functions.SPG(A480,"IQ_AVG_DILUT_SHARES_OUT","CY2023")</f>
        <v>2070750000</v>
      </c>
      <c r="D480" s="5">
        <f>_xll.SNL.Clients.Office.Excel.Functions.SPG(A480, "IQ_DILUT_EPS_NORM", "CY2023")</f>
        <v>6.8419999999999996</v>
      </c>
      <c r="E480">
        <f t="shared" si="21"/>
        <v>14168071.5</v>
      </c>
      <c r="F480">
        <f t="shared" si="22"/>
        <v>0.42481699199424305</v>
      </c>
      <c r="H480" t="b">
        <f t="shared" si="23"/>
        <v>0</v>
      </c>
      <c r="K480" t="s">
        <v>1046</v>
      </c>
      <c r="L480">
        <v>14779000</v>
      </c>
      <c r="M480">
        <v>375193110</v>
      </c>
      <c r="N480">
        <v>3.4380000000000002</v>
      </c>
      <c r="O480">
        <v>1289913.91218</v>
      </c>
      <c r="P480">
        <v>8.7280188928885574E-2</v>
      </c>
    </row>
    <row r="481" spans="1:16">
      <c r="A481" s="11" t="s">
        <v>484</v>
      </c>
      <c r="B481" s="4" cm="1">
        <f t="array" ref="B481">_xll.SNL.Clients.Office.Excel.Functions.SPG(A481, "SP_TOTAL_REV", "CY2023")</f>
        <v>14779000</v>
      </c>
      <c r="C481" s="4">
        <f>_xll.SNL.Clients.Office.Excel.Functions.SPG(A481,"IQ_AVG_DILUT_SHARES_OUT","CY2023")</f>
        <v>375193110</v>
      </c>
      <c r="D481" s="5">
        <f>_xll.SNL.Clients.Office.Excel.Functions.SPG(A481, "IQ_DILUT_EPS_NORM", "CY2023")</f>
        <v>3.4380000000000002</v>
      </c>
      <c r="E481">
        <f t="shared" si="21"/>
        <v>1289913.91218</v>
      </c>
      <c r="F481">
        <f t="shared" si="22"/>
        <v>8.7280188928885574E-2</v>
      </c>
      <c r="H481" t="b">
        <f t="shared" si="23"/>
        <v>0</v>
      </c>
      <c r="K481" t="s">
        <v>984</v>
      </c>
      <c r="L481">
        <v>7781900</v>
      </c>
      <c r="M481">
        <v>133700000</v>
      </c>
      <c r="N481">
        <v>5.6269999999999998</v>
      </c>
      <c r="O481">
        <v>752329.9</v>
      </c>
      <c r="P481">
        <v>9.6676891247638758E-2</v>
      </c>
    </row>
    <row r="482" spans="1:16">
      <c r="A482" s="11" t="s">
        <v>485</v>
      </c>
      <c r="B482" s="4" cm="1">
        <f t="array" ref="B482">_xll.SNL.Clients.Office.Excel.Functions.SPG(A482, "SP_TOTAL_REV", "CY2023")</f>
        <v>7781900</v>
      </c>
      <c r="C482" s="4">
        <f>_xll.SNL.Clients.Office.Excel.Functions.SPG(A482,"IQ_AVG_DILUT_SHARES_OUT","CY2023")</f>
        <v>133700000</v>
      </c>
      <c r="D482" s="5">
        <f>_xll.SNL.Clients.Office.Excel.Functions.SPG(A482, "IQ_DILUT_EPS_NORM", "CY2023")</f>
        <v>5.6269999999999998</v>
      </c>
      <c r="E482">
        <f t="shared" si="21"/>
        <v>752329.9</v>
      </c>
      <c r="F482">
        <f t="shared" si="22"/>
        <v>9.6676891247638758E-2</v>
      </c>
      <c r="H482" t="b">
        <f t="shared" si="23"/>
        <v>0</v>
      </c>
      <c r="K482" t="s">
        <v>985</v>
      </c>
      <c r="L482">
        <v>12142938</v>
      </c>
      <c r="M482">
        <v>409947000</v>
      </c>
      <c r="N482">
        <v>2.669</v>
      </c>
      <c r="O482">
        <v>1094148.5430000001</v>
      </c>
      <c r="P482">
        <v>9.0105750601707765E-2</v>
      </c>
    </row>
    <row r="483" spans="1:16">
      <c r="A483" s="11" t="s">
        <v>486</v>
      </c>
      <c r="B483" s="4" cm="1">
        <f t="array" ref="B483">_xll.SNL.Clients.Office.Excel.Functions.SPG(A483, "SP_TOTAL_REV", "CY2023")</f>
        <v>12142938</v>
      </c>
      <c r="C483" s="4">
        <f>_xll.SNL.Clients.Office.Excel.Functions.SPG(A483,"IQ_AVG_DILUT_SHARES_OUT","CY2023")</f>
        <v>409947000</v>
      </c>
      <c r="D483" s="5">
        <f>_xll.SNL.Clients.Office.Excel.Functions.SPG(A483, "IQ_DILUT_EPS_NORM", "CY2023")</f>
        <v>2.669</v>
      </c>
      <c r="E483">
        <f t="shared" si="21"/>
        <v>1094148.5430000001</v>
      </c>
      <c r="F483">
        <f t="shared" si="22"/>
        <v>9.0105750601707765E-2</v>
      </c>
      <c r="H483" t="b">
        <f t="shared" si="23"/>
        <v>0</v>
      </c>
      <c r="K483" t="s">
        <v>986</v>
      </c>
      <c r="L483">
        <v>16478000</v>
      </c>
      <c r="M483">
        <v>50100000</v>
      </c>
      <c r="N483">
        <v>30.035</v>
      </c>
      <c r="O483">
        <v>1504753.5</v>
      </c>
      <c r="P483">
        <v>9.1318940405389001E-2</v>
      </c>
    </row>
    <row r="484" spans="1:16">
      <c r="A484" s="11" t="s">
        <v>487</v>
      </c>
      <c r="B484" s="4" cm="1">
        <f t="array" ref="B484">_xll.SNL.Clients.Office.Excel.Functions.SPG(A484, "SP_TOTAL_REV", "CY2023")</f>
        <v>16478000</v>
      </c>
      <c r="C484" s="4">
        <f>_xll.SNL.Clients.Office.Excel.Functions.SPG(A484,"IQ_AVG_DILUT_SHARES_OUT","CY2023")</f>
        <v>50100000</v>
      </c>
      <c r="D484" s="5">
        <f>_xll.SNL.Clients.Office.Excel.Functions.SPG(A484, "IQ_DILUT_EPS_NORM", "CY2023")</f>
        <v>30.035</v>
      </c>
      <c r="E484">
        <f t="shared" si="21"/>
        <v>1504753.5</v>
      </c>
      <c r="F484">
        <f t="shared" si="22"/>
        <v>9.1318940405389001E-2</v>
      </c>
      <c r="H484" t="b">
        <f t="shared" si="23"/>
        <v>0</v>
      </c>
      <c r="K484" t="s">
        <v>988</v>
      </c>
      <c r="L484">
        <v>142406000</v>
      </c>
      <c r="M484">
        <v>863050000</v>
      </c>
      <c r="N484">
        <v>0.95799999999999996</v>
      </c>
      <c r="O484">
        <v>826801.9</v>
      </c>
      <c r="P484">
        <v>5.8059484853166298E-3</v>
      </c>
    </row>
    <row r="485" spans="1:16">
      <c r="A485" s="11" t="s">
        <v>488</v>
      </c>
      <c r="B485" s="4" cm="1">
        <f t="array" ref="B485">_xll.SNL.Clients.Office.Excel.Functions.SPG(A485, "SP_TOTAL_REV", "CY2023")</f>
        <v>142406000</v>
      </c>
      <c r="C485" s="4">
        <f>_xll.SNL.Clients.Office.Excel.Functions.SPG(A485,"IQ_AVG_DILUT_SHARES_OUT","CY2023")</f>
        <v>863050000</v>
      </c>
      <c r="D485" s="5">
        <f>_xll.SNL.Clients.Office.Excel.Functions.SPG(A485, "IQ_DILUT_EPS_NORM", "CY2023")</f>
        <v>1.018</v>
      </c>
      <c r="E485">
        <f t="shared" si="21"/>
        <v>878584.9</v>
      </c>
      <c r="F485">
        <f t="shared" si="22"/>
        <v>6.1695778267769619E-3</v>
      </c>
      <c r="H485" t="b">
        <f t="shared" si="23"/>
        <v>0</v>
      </c>
      <c r="K485" t="s">
        <v>989</v>
      </c>
      <c r="L485">
        <v>648125000</v>
      </c>
      <c r="M485">
        <v>8108000000</v>
      </c>
      <c r="N485">
        <v>1.837</v>
      </c>
      <c r="O485">
        <v>14894396</v>
      </c>
      <c r="P485">
        <v>2.2980745998071359E-2</v>
      </c>
    </row>
    <row r="486" spans="1:16">
      <c r="A486" s="11" t="s">
        <v>489</v>
      </c>
      <c r="B486" s="4" cm="1">
        <f t="array" ref="B486">_xll.SNL.Clients.Office.Excel.Functions.SPG(A486, "SP_TOTAL_REV", "CY2023")</f>
        <v>648125000</v>
      </c>
      <c r="C486" s="4">
        <f>_xll.SNL.Clients.Office.Excel.Functions.SPG(A486,"IQ_AVG_DILUT_SHARES_OUT","CY2023")</f>
        <v>8108000000</v>
      </c>
      <c r="D486" s="5">
        <f>_xll.SNL.Clients.Office.Excel.Functions.SPG(A486, "IQ_DILUT_EPS_NORM", "CY2023")</f>
        <v>1.837</v>
      </c>
      <c r="E486">
        <f t="shared" si="21"/>
        <v>14894396</v>
      </c>
      <c r="F486">
        <f t="shared" si="22"/>
        <v>2.2980745998071359E-2</v>
      </c>
      <c r="H486" t="b">
        <f t="shared" si="23"/>
        <v>0</v>
      </c>
      <c r="K486" t="s">
        <v>991</v>
      </c>
      <c r="L486">
        <v>41321000</v>
      </c>
      <c r="M486">
        <v>2436000000</v>
      </c>
      <c r="N486">
        <v>-0.74</v>
      </c>
      <c r="O486">
        <v>-1802640</v>
      </c>
      <c r="P486">
        <v>-4.3625275283754025E-2</v>
      </c>
    </row>
    <row r="487" spans="1:16">
      <c r="A487" s="11" t="s">
        <v>490</v>
      </c>
      <c r="B487" s="4" cm="1">
        <f t="array" ref="B487">_xll.SNL.Clients.Office.Excel.Functions.SPG(A487, "SP_TOTAL_REV", "CY2023")</f>
        <v>41321000</v>
      </c>
      <c r="C487" s="4">
        <f>_xll.SNL.Clients.Office.Excel.Functions.SPG(A487,"IQ_AVG_DILUT_SHARES_OUT","CY2023")</f>
        <v>2436000000</v>
      </c>
      <c r="D487" s="5">
        <f>_xll.SNL.Clients.Office.Excel.Functions.SPG(A487, "IQ_DILUT_EPS_NORM", "CY2023")</f>
        <v>-0.74</v>
      </c>
      <c r="E487">
        <f t="shared" si="21"/>
        <v>-1802640</v>
      </c>
      <c r="F487">
        <f t="shared" si="22"/>
        <v>-4.3625275283754025E-2</v>
      </c>
      <c r="H487" t="b">
        <f t="shared" si="23"/>
        <v>0</v>
      </c>
      <c r="K487" t="s">
        <v>992</v>
      </c>
      <c r="L487">
        <v>20426000</v>
      </c>
      <c r="M487">
        <v>406900000</v>
      </c>
      <c r="N487">
        <v>5.09</v>
      </c>
      <c r="O487">
        <v>2071121</v>
      </c>
      <c r="P487">
        <v>0.10139630862626065</v>
      </c>
    </row>
    <row r="488" spans="1:16">
      <c r="A488" s="11" t="s">
        <v>491</v>
      </c>
      <c r="B488" s="4" cm="1">
        <f t="array" ref="B488">_xll.SNL.Clients.Office.Excel.Functions.SPG(A488, "SP_TOTAL_REV", "CY2023")</f>
        <v>20426000</v>
      </c>
      <c r="C488" s="4">
        <f>_xll.SNL.Clients.Office.Excel.Functions.SPG(A488,"IQ_AVG_DILUT_SHARES_OUT","CY2023")</f>
        <v>406900000</v>
      </c>
      <c r="D488" s="5">
        <f>_xll.SNL.Clients.Office.Excel.Functions.SPG(A488, "IQ_DILUT_EPS_NORM", "CY2023")</f>
        <v>5.09</v>
      </c>
      <c r="E488">
        <f t="shared" si="21"/>
        <v>2071121</v>
      </c>
      <c r="F488">
        <f t="shared" si="22"/>
        <v>0.10139630862626065</v>
      </c>
      <c r="H488" t="b">
        <f t="shared" si="23"/>
        <v>0</v>
      </c>
      <c r="K488" t="s">
        <v>993</v>
      </c>
      <c r="L488">
        <v>2956416</v>
      </c>
      <c r="M488">
        <v>59270000</v>
      </c>
      <c r="N488">
        <v>8.1750000000000007</v>
      </c>
      <c r="O488">
        <v>484532.25000000006</v>
      </c>
      <c r="P488">
        <v>0.16389176962917265</v>
      </c>
    </row>
    <row r="489" spans="1:16">
      <c r="A489" s="11" t="s">
        <v>492</v>
      </c>
      <c r="B489" s="4" cm="1">
        <f t="array" ref="B489">_xll.SNL.Clients.Office.Excel.Functions.SPG(A489, "SP_TOTAL_REV", "CY2023")</f>
        <v>2956416</v>
      </c>
      <c r="C489" s="4">
        <f>_xll.SNL.Clients.Office.Excel.Functions.SPG(A489,"IQ_AVG_DILUT_SHARES_OUT","CY2023")</f>
        <v>59270000</v>
      </c>
      <c r="D489" s="5">
        <f>_xll.SNL.Clients.Office.Excel.Functions.SPG(A489, "IQ_DILUT_EPS_NORM", "CY2023")</f>
        <v>8.1750000000000007</v>
      </c>
      <c r="E489">
        <f t="shared" si="21"/>
        <v>484532.25000000006</v>
      </c>
      <c r="F489">
        <f t="shared" si="22"/>
        <v>0.16389176962917265</v>
      </c>
      <c r="H489" t="b">
        <f t="shared" si="23"/>
        <v>0</v>
      </c>
      <c r="K489" t="s">
        <v>994</v>
      </c>
      <c r="L489">
        <v>8893000</v>
      </c>
      <c r="M489">
        <v>315900000</v>
      </c>
      <c r="N489">
        <v>3.395</v>
      </c>
      <c r="O489">
        <v>1072480.5</v>
      </c>
      <c r="P489">
        <v>0.1205982795457101</v>
      </c>
    </row>
    <row r="490" spans="1:16">
      <c r="A490" s="11" t="s">
        <v>493</v>
      </c>
      <c r="B490" s="4" cm="1">
        <f t="array" ref="B490">_xll.SNL.Clients.Office.Excel.Functions.SPG(A490, "SP_TOTAL_REV", "CY2023")</f>
        <v>8893000</v>
      </c>
      <c r="C490" s="4">
        <f>_xll.SNL.Clients.Office.Excel.Functions.SPG(A490,"IQ_AVG_DILUT_SHARES_OUT","CY2023")</f>
        <v>315900000</v>
      </c>
      <c r="D490" s="5">
        <f>_xll.SNL.Clients.Office.Excel.Functions.SPG(A490, "IQ_DILUT_EPS_NORM", "CY2023")</f>
        <v>3.395</v>
      </c>
      <c r="E490">
        <f t="shared" si="21"/>
        <v>1072480.5</v>
      </c>
      <c r="F490">
        <f t="shared" si="22"/>
        <v>0.1205982795457101</v>
      </c>
      <c r="H490" t="b">
        <f t="shared" si="23"/>
        <v>0</v>
      </c>
      <c r="K490" t="s">
        <v>995</v>
      </c>
      <c r="L490">
        <v>82597000</v>
      </c>
      <c r="M490">
        <v>3720400000</v>
      </c>
      <c r="N490">
        <v>4.0140000000000002</v>
      </c>
      <c r="O490">
        <v>14933685.6</v>
      </c>
      <c r="P490">
        <v>0.18080179183263315</v>
      </c>
    </row>
    <row r="491" spans="1:16">
      <c r="A491" s="11" t="s">
        <v>494</v>
      </c>
      <c r="B491" s="4" cm="1">
        <f t="array" ref="B491">_xll.SNL.Clients.Office.Excel.Functions.SPG(A491, "SP_TOTAL_REV", "CY2023")</f>
        <v>82597000</v>
      </c>
      <c r="C491" s="4">
        <f>_xll.SNL.Clients.Office.Excel.Functions.SPG(A491,"IQ_AVG_DILUT_SHARES_OUT","CY2023")</f>
        <v>3720400000</v>
      </c>
      <c r="D491" s="5">
        <f>_xll.SNL.Clients.Office.Excel.Functions.SPG(A491, "IQ_DILUT_EPS_NORM", "CY2023")</f>
        <v>4.0140000000000002</v>
      </c>
      <c r="E491">
        <f t="shared" si="21"/>
        <v>14933685.6</v>
      </c>
      <c r="F491">
        <f t="shared" si="22"/>
        <v>0.18080179183263315</v>
      </c>
      <c r="H491" t="b">
        <f t="shared" si="23"/>
        <v>0</v>
      </c>
      <c r="K491" t="s">
        <v>996</v>
      </c>
      <c r="L491">
        <v>6554361</v>
      </c>
      <c r="M491">
        <v>518701000</v>
      </c>
      <c r="N491">
        <v>0.39200000000000002</v>
      </c>
      <c r="O491">
        <v>203330.79199999999</v>
      </c>
      <c r="P491">
        <v>3.1022214369943919E-2</v>
      </c>
    </row>
    <row r="492" spans="1:16">
      <c r="A492" s="11" t="s">
        <v>495</v>
      </c>
      <c r="B492" s="4" cm="1">
        <f t="array" ref="B492">_xll.SNL.Clients.Office.Excel.Functions.SPG(A492, "SP_TOTAL_REV", "CY2023")</f>
        <v>6554361</v>
      </c>
      <c r="C492" s="4">
        <f>_xll.SNL.Clients.Office.Excel.Functions.SPG(A492,"IQ_AVG_DILUT_SHARES_OUT","CY2023")</f>
        <v>518701000</v>
      </c>
      <c r="D492" s="5">
        <f>_xll.SNL.Clients.Office.Excel.Functions.SPG(A492, "IQ_DILUT_EPS_NORM", "CY2023")</f>
        <v>0.39200000000000002</v>
      </c>
      <c r="E492">
        <f t="shared" si="21"/>
        <v>203330.79199999999</v>
      </c>
      <c r="F492">
        <f t="shared" si="22"/>
        <v>3.1022214369943919E-2</v>
      </c>
      <c r="H492" t="b">
        <f t="shared" si="23"/>
        <v>0</v>
      </c>
      <c r="K492" t="s">
        <v>997</v>
      </c>
      <c r="L492">
        <v>2949800</v>
      </c>
      <c r="M492">
        <v>75300000</v>
      </c>
      <c r="N492">
        <v>6.1239999999999997</v>
      </c>
      <c r="O492">
        <v>461137.2</v>
      </c>
      <c r="P492">
        <v>0.15632829344362331</v>
      </c>
    </row>
    <row r="493" spans="1:16">
      <c r="A493" s="11" t="s">
        <v>496</v>
      </c>
      <c r="B493" s="4" cm="1">
        <f t="array" ref="B493">_xll.SNL.Clients.Office.Excel.Functions.SPG(A493, "SP_TOTAL_REV", "CY2023")</f>
        <v>2949800</v>
      </c>
      <c r="C493" s="4">
        <f>_xll.SNL.Clients.Office.Excel.Functions.SPG(A493,"IQ_AVG_DILUT_SHARES_OUT","CY2023")</f>
        <v>75300000</v>
      </c>
      <c r="D493" s="5">
        <f>_xll.SNL.Clients.Office.Excel.Functions.SPG(A493, "IQ_DILUT_EPS_NORM", "CY2023")</f>
        <v>6.1239999999999997</v>
      </c>
      <c r="E493">
        <f t="shared" si="21"/>
        <v>461137.2</v>
      </c>
      <c r="F493">
        <f t="shared" si="22"/>
        <v>0.15632829344362331</v>
      </c>
      <c r="H493" t="b">
        <f t="shared" si="23"/>
        <v>0</v>
      </c>
      <c r="K493" t="s">
        <v>998</v>
      </c>
      <c r="L493">
        <v>11257000</v>
      </c>
      <c r="M493">
        <v>321000000</v>
      </c>
      <c r="N493">
        <v>-3.97</v>
      </c>
      <c r="O493">
        <v>-1274370</v>
      </c>
      <c r="P493">
        <v>-0.11320689348849605</v>
      </c>
    </row>
    <row r="494" spans="1:16">
      <c r="A494" s="11" t="s">
        <v>497</v>
      </c>
      <c r="B494" s="4" cm="1">
        <f t="array" ref="B494">_xll.SNL.Clients.Office.Excel.Functions.SPG(A494, "SP_TOTAL_REV", "CY2023")</f>
        <v>11257000</v>
      </c>
      <c r="C494" s="4">
        <f>_xll.SNL.Clients.Office.Excel.Functions.SPG(A494,"IQ_AVG_DILUT_SHARES_OUT","CY2023")</f>
        <v>321000000</v>
      </c>
      <c r="D494" s="5">
        <f>_xll.SNL.Clients.Office.Excel.Functions.SPG(A494, "IQ_DILUT_EPS_NORM", "CY2023")</f>
        <v>-3.97</v>
      </c>
      <c r="E494">
        <f t="shared" si="21"/>
        <v>-1274370</v>
      </c>
      <c r="F494">
        <f t="shared" si="22"/>
        <v>-0.11320689348849605</v>
      </c>
      <c r="H494" t="b">
        <f t="shared" si="23"/>
        <v>0</v>
      </c>
      <c r="K494" t="s">
        <v>987</v>
      </c>
      <c r="L494">
        <v>9677000</v>
      </c>
      <c r="M494">
        <v>179500000</v>
      </c>
      <c r="N494">
        <v>3.827</v>
      </c>
      <c r="O494">
        <v>686946.5</v>
      </c>
      <c r="P494">
        <v>7.0987547793737726E-2</v>
      </c>
    </row>
    <row r="495" spans="1:16">
      <c r="A495" s="11" t="s">
        <v>498</v>
      </c>
      <c r="B495" s="4" cm="1">
        <f t="array" ref="B495">_xll.SNL.Clients.Office.Excel.Functions.SPG(A495, "SP_TOTAL_REV", "CY2023")</f>
        <v>9677000</v>
      </c>
      <c r="C495" s="4">
        <f>_xll.SNL.Clients.Office.Excel.Functions.SPG(A495,"IQ_AVG_DILUT_SHARES_OUT","CY2023")</f>
        <v>179500000</v>
      </c>
      <c r="D495" s="5">
        <f>_xll.SNL.Clients.Office.Excel.Functions.SPG(A495, "IQ_DILUT_EPS_NORM", "CY2023")</f>
        <v>3.827</v>
      </c>
      <c r="E495">
        <f t="shared" si="21"/>
        <v>686946.5</v>
      </c>
      <c r="F495">
        <f t="shared" si="22"/>
        <v>7.0987547793737726E-2</v>
      </c>
      <c r="H495" t="b">
        <f t="shared" si="23"/>
        <v>0</v>
      </c>
      <c r="K495" t="s">
        <v>1000</v>
      </c>
      <c r="L495">
        <v>7721000</v>
      </c>
      <c r="M495">
        <v>732222000</v>
      </c>
      <c r="N495">
        <v>0.73599999999999999</v>
      </c>
      <c r="O495">
        <v>538915.39199999999</v>
      </c>
      <c r="P495">
        <v>6.9798651988084451E-2</v>
      </c>
    </row>
    <row r="496" spans="1:16">
      <c r="A496" s="11" t="s">
        <v>499</v>
      </c>
      <c r="B496" s="4" cm="1">
        <f t="array" ref="B496">_xll.SNL.Clients.Office.Excel.Functions.SPG(A496, "SP_TOTAL_REV", "CY2023")</f>
        <v>7721000</v>
      </c>
      <c r="C496" s="4">
        <f>_xll.SNL.Clients.Office.Excel.Functions.SPG(A496,"IQ_AVG_DILUT_SHARES_OUT","CY2023")</f>
        <v>732222000</v>
      </c>
      <c r="D496" s="5">
        <f>_xll.SNL.Clients.Office.Excel.Functions.SPG(A496, "IQ_DILUT_EPS_NORM", "CY2023")</f>
        <v>0.73599999999999999</v>
      </c>
      <c r="E496">
        <f t="shared" si="21"/>
        <v>538915.39199999999</v>
      </c>
      <c r="F496">
        <f t="shared" si="22"/>
        <v>6.9798651988084451E-2</v>
      </c>
      <c r="H496" t="b">
        <f t="shared" si="23"/>
        <v>0</v>
      </c>
      <c r="K496" t="s">
        <v>1002</v>
      </c>
      <c r="L496">
        <v>9632000</v>
      </c>
      <c r="M496">
        <v>106000000</v>
      </c>
      <c r="N496">
        <v>9.8800000000000008</v>
      </c>
      <c r="O496">
        <v>1047280.0000000001</v>
      </c>
      <c r="P496">
        <v>0.10872923588039868</v>
      </c>
    </row>
    <row r="497" spans="1:16">
      <c r="A497" s="11" t="s">
        <v>500</v>
      </c>
      <c r="B497" s="4" cm="1">
        <f t="array" ref="B497">_xll.SNL.Clients.Office.Excel.Functions.SPG(A497, "SP_TOTAL_REV", "CY2023")</f>
        <v>9632000</v>
      </c>
      <c r="C497" s="4">
        <f>_xll.SNL.Clients.Office.Excel.Functions.SPG(A497,"IQ_AVG_DILUT_SHARES_OUT","CY2023")</f>
        <v>106000000</v>
      </c>
      <c r="D497" s="5">
        <f>_xll.SNL.Clients.Office.Excel.Functions.SPG(A497, "IQ_DILUT_EPS_NORM", "CY2023")</f>
        <v>9.8800000000000008</v>
      </c>
      <c r="E497">
        <f t="shared" si="21"/>
        <v>1047280.0000000001</v>
      </c>
      <c r="F497">
        <f t="shared" si="22"/>
        <v>0.10872923588039868</v>
      </c>
      <c r="H497" t="b">
        <f t="shared" si="23"/>
        <v>0</v>
      </c>
      <c r="K497" t="s">
        <v>1047</v>
      </c>
      <c r="L497">
        <v>7259000</v>
      </c>
      <c r="M497">
        <v>265285000</v>
      </c>
      <c r="N497">
        <v>0.89500000000000002</v>
      </c>
      <c r="O497">
        <v>237430.07500000001</v>
      </c>
      <c r="P497">
        <v>3.2708372365339577E-2</v>
      </c>
    </row>
    <row r="498" spans="1:16">
      <c r="A498" s="11" t="s">
        <v>501</v>
      </c>
      <c r="B498" s="4" cm="1">
        <f t="array" ref="B498">_xll.SNL.Clients.Office.Excel.Functions.SPG(A498, "SP_TOTAL_REV", "CY2023")</f>
        <v>7259000</v>
      </c>
      <c r="C498" s="4">
        <f>_xll.SNL.Clients.Office.Excel.Functions.SPG(A498,"IQ_AVG_DILUT_SHARES_OUT","CY2023")</f>
        <v>265285000</v>
      </c>
      <c r="D498" s="5">
        <f>_xll.SNL.Clients.Office.Excel.Functions.SPG(A498, "IQ_DILUT_EPS_NORM", "CY2023")</f>
        <v>0.89500000000000002</v>
      </c>
      <c r="E498">
        <f t="shared" si="21"/>
        <v>237430.07500000001</v>
      </c>
      <c r="F498">
        <f t="shared" si="22"/>
        <v>3.2708372365339577E-2</v>
      </c>
      <c r="H498" t="b">
        <f t="shared" si="23"/>
        <v>0</v>
      </c>
      <c r="K498" t="s">
        <v>1003</v>
      </c>
      <c r="L498">
        <v>6531897</v>
      </c>
      <c r="M498">
        <v>112855000</v>
      </c>
      <c r="N498">
        <v>2.3279999999999998</v>
      </c>
      <c r="O498">
        <v>262726.43999999994</v>
      </c>
      <c r="P498">
        <v>4.0222073311933719E-2</v>
      </c>
    </row>
    <row r="499" spans="1:16">
      <c r="A499" s="11" t="s">
        <v>502</v>
      </c>
      <c r="B499" s="4" cm="1">
        <f t="array" ref="B499">_xll.SNL.Clients.Office.Excel.Functions.SPG(A499, "SP_TOTAL_REV", "CY2023")</f>
        <v>6531897</v>
      </c>
      <c r="C499" s="4">
        <f>_xll.SNL.Clients.Office.Excel.Functions.SPG(A499,"IQ_AVG_DILUT_SHARES_OUT","CY2023")</f>
        <v>112855000</v>
      </c>
      <c r="D499" s="5">
        <f>_xll.SNL.Clients.Office.Excel.Functions.SPG(A499, "IQ_DILUT_EPS_NORM", "CY2023")</f>
        <v>2.3279999999999998</v>
      </c>
      <c r="E499">
        <f t="shared" si="21"/>
        <v>262726.43999999994</v>
      </c>
      <c r="F499">
        <f t="shared" si="22"/>
        <v>4.0222073311933719E-2</v>
      </c>
      <c r="H499" t="b">
        <f t="shared" si="23"/>
        <v>0</v>
      </c>
      <c r="K499" t="s">
        <v>1004</v>
      </c>
      <c r="L499">
        <v>14206000</v>
      </c>
      <c r="M499">
        <v>552000000</v>
      </c>
      <c r="N499">
        <v>1.9610000000000001</v>
      </c>
      <c r="O499">
        <v>1082472</v>
      </c>
      <c r="P499">
        <v>7.6198226101647185E-2</v>
      </c>
    </row>
    <row r="500" spans="1:16">
      <c r="A500" s="11" t="s">
        <v>503</v>
      </c>
      <c r="B500" s="4" cm="1">
        <f t="array" ref="B500">_xll.SNL.Clients.Office.Excel.Functions.SPG(A500, "SP_TOTAL_REV", "CY2023")</f>
        <v>14206000</v>
      </c>
      <c r="C500" s="4">
        <f>_xll.SNL.Clients.Office.Excel.Functions.SPG(A500,"IQ_AVG_DILUT_SHARES_OUT","CY2023")</f>
        <v>552000000</v>
      </c>
      <c r="D500" s="5">
        <f>_xll.SNL.Clients.Office.Excel.Functions.SPG(A500, "IQ_DILUT_EPS_NORM", "CY2023")</f>
        <v>1.9610000000000001</v>
      </c>
      <c r="E500">
        <f t="shared" si="21"/>
        <v>1082472</v>
      </c>
      <c r="F500">
        <f t="shared" si="22"/>
        <v>7.6198226101647185E-2</v>
      </c>
      <c r="H500" t="b">
        <f t="shared" si="23"/>
        <v>0</v>
      </c>
      <c r="K500" t="s">
        <v>1005</v>
      </c>
      <c r="L500">
        <v>7364000</v>
      </c>
      <c r="M500">
        <v>218180000</v>
      </c>
      <c r="N500">
        <v>2.4009999999999998</v>
      </c>
      <c r="O500">
        <v>523850.17999999993</v>
      </c>
      <c r="P500">
        <v>7.1136634980988586E-2</v>
      </c>
    </row>
    <row r="501" spans="1:16">
      <c r="A501" s="11" t="s">
        <v>504</v>
      </c>
      <c r="B501" s="4" cm="1">
        <f t="array" ref="B501">_xll.SNL.Clients.Office.Excel.Functions.SPG(A501, "SP_TOTAL_REV", "CY2023")</f>
        <v>7364000</v>
      </c>
      <c r="C501" s="4">
        <f>_xll.SNL.Clients.Office.Excel.Functions.SPG(A501,"IQ_AVG_DILUT_SHARES_OUT","CY2023")</f>
        <v>218180000</v>
      </c>
      <c r="D501" s="5">
        <f>_xll.SNL.Clients.Office.Excel.Functions.SPG(A501, "IQ_DILUT_EPS_NORM", "CY2023")</f>
        <v>2.4009999999999998</v>
      </c>
      <c r="E501">
        <f t="shared" si="21"/>
        <v>523850.17999999993</v>
      </c>
      <c r="F501">
        <f t="shared" si="22"/>
        <v>7.1136634980988586E-2</v>
      </c>
      <c r="H501" t="b">
        <f t="shared" si="23"/>
        <v>0</v>
      </c>
      <c r="K501" t="s">
        <v>1006</v>
      </c>
      <c r="L501">
        <v>7076000</v>
      </c>
      <c r="M501">
        <v>285000000</v>
      </c>
      <c r="N501">
        <v>4.1180000000000003</v>
      </c>
      <c r="O501">
        <v>1173630</v>
      </c>
      <c r="P501">
        <v>0.16586065573770492</v>
      </c>
    </row>
    <row r="502" spans="1:16">
      <c r="A502" s="11" t="s">
        <v>505</v>
      </c>
      <c r="B502" s="4" cm="1">
        <f t="array" ref="B502">_xll.SNL.Clients.Office.Excel.Functions.SPG(A502, "SP_TOTAL_REV", "CY2023")</f>
        <v>7076000</v>
      </c>
      <c r="C502" s="4">
        <f>_xll.SNL.Clients.Office.Excel.Functions.SPG(A502,"IQ_AVG_DILUT_SHARES_OUT","CY2023")</f>
        <v>285000000</v>
      </c>
      <c r="D502" s="5">
        <f>_xll.SNL.Clients.Office.Excel.Functions.SPG(A502, "IQ_DILUT_EPS_NORM", "CY2023")</f>
        <v>4.1180000000000003</v>
      </c>
      <c r="E502">
        <f t="shared" si="21"/>
        <v>1173630</v>
      </c>
      <c r="F502">
        <f t="shared" si="22"/>
        <v>0.16586065573770492</v>
      </c>
      <c r="H502" t="b">
        <f t="shared" si="23"/>
        <v>0</v>
      </c>
      <c r="K502" t="s">
        <v>1007</v>
      </c>
      <c r="L502">
        <v>4584000</v>
      </c>
      <c r="M502">
        <v>51710962</v>
      </c>
      <c r="N502">
        <v>5.2939999999999996</v>
      </c>
      <c r="O502">
        <v>273757.83282799996</v>
      </c>
      <c r="P502">
        <v>5.9720295119546241E-2</v>
      </c>
    </row>
    <row r="503" spans="1:16">
      <c r="A503" s="11" t="s">
        <v>506</v>
      </c>
      <c r="B503" s="4" cm="1">
        <f t="array" ref="B503">_xll.SNL.Clients.Office.Excel.Functions.SPG(A503, "SP_TOTAL_REV", "CY2023")</f>
        <v>4584000</v>
      </c>
      <c r="C503" s="4">
        <f>_xll.SNL.Clients.Office.Excel.Functions.SPG(A503,"IQ_AVG_DILUT_SHARES_OUT","CY2023")</f>
        <v>51710962</v>
      </c>
      <c r="D503" s="5">
        <f>_xll.SNL.Clients.Office.Excel.Functions.SPG(A503, "IQ_DILUT_EPS_NORM", "CY2023")</f>
        <v>5.2939999999999996</v>
      </c>
      <c r="E503">
        <f t="shared" si="21"/>
        <v>273757.83282799996</v>
      </c>
      <c r="F503">
        <f t="shared" si="22"/>
        <v>5.9720295119546241E-2</v>
      </c>
      <c r="H503" t="b">
        <f t="shared" si="23"/>
        <v>0</v>
      </c>
      <c r="K503" t="s">
        <v>1008</v>
      </c>
      <c r="L503">
        <v>7394200</v>
      </c>
      <c r="M503">
        <v>209700000</v>
      </c>
      <c r="N503">
        <v>3.758</v>
      </c>
      <c r="O503">
        <v>788052.6</v>
      </c>
      <c r="P503">
        <v>0.10657712801925834</v>
      </c>
    </row>
    <row r="504" spans="1:16">
      <c r="A504" s="11" t="s">
        <v>507</v>
      </c>
      <c r="B504" s="4" cm="1">
        <f t="array" ref="B504">_xll.SNL.Clients.Office.Excel.Functions.SPG(A504, "SP_TOTAL_REV", "CY2023")</f>
        <v>7394200</v>
      </c>
      <c r="C504" s="4">
        <f>_xll.SNL.Clients.Office.Excel.Functions.SPG(A504,"IQ_AVG_DILUT_SHARES_OUT","CY2023")</f>
        <v>209700000</v>
      </c>
      <c r="D504" s="5">
        <f>_xll.SNL.Clients.Office.Excel.Functions.SPG(A504, "IQ_DILUT_EPS_NORM", "CY2023")</f>
        <v>3.758</v>
      </c>
      <c r="E504">
        <f t="shared" si="21"/>
        <v>788052.6</v>
      </c>
      <c r="F504">
        <f t="shared" si="22"/>
        <v>0.10657712801925834</v>
      </c>
      <c r="H504" t="b">
        <f t="shared" si="23"/>
        <v>0</v>
      </c>
      <c r="K504" t="s">
        <v>1009</v>
      </c>
      <c r="L504">
        <v>8544000</v>
      </c>
      <c r="M504">
        <v>462269000</v>
      </c>
      <c r="N504">
        <v>3.9660000000000002</v>
      </c>
      <c r="O504">
        <v>1833358.8540000001</v>
      </c>
      <c r="P504">
        <v>0.21457851755617979</v>
      </c>
    </row>
    <row r="505" spans="1:16">
      <c r="A505" s="11" t="s">
        <v>508</v>
      </c>
      <c r="B505">
        <f>SUM(B2:B504)</f>
        <v>16561204219</v>
      </c>
      <c r="C505">
        <f>SUM(C2:C504)</f>
        <v>392644345122</v>
      </c>
      <c r="D505">
        <f>E505/C505*1000</f>
        <v>3.4481953005415762</v>
      </c>
      <c r="E505">
        <f>SUMIF(E2:E504, "&lt;&gt;#VALUE!")</f>
        <v>1353914385.6339052</v>
      </c>
      <c r="F505">
        <f>E505/B505</f>
        <v>8.1752170176164721E-2</v>
      </c>
    </row>
  </sheetData>
  <autoFilter ref="A1:P1" xr:uid="{0FB17F9C-94E4-4C31-A344-7D81D53D68EF}"/>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A3A0E-7EE1-41C9-B7E1-0575A46E0FFF}">
  <dimension ref="A1:V506"/>
  <sheetViews>
    <sheetView workbookViewId="0">
      <pane xSplit="1" ySplit="2" topLeftCell="B3" activePane="bottomRight" state="frozen"/>
      <selection pane="topRight" activeCell="B1" sqref="B1"/>
      <selection pane="bottomLeft" activeCell="A3" sqref="A3"/>
      <selection pane="bottomRight" activeCell="A305" sqref="A305:XFD305"/>
    </sheetView>
  </sheetViews>
  <sheetFormatPr defaultRowHeight="15"/>
  <cols>
    <col min="1" max="1" width="15.85546875" bestFit="1" customWidth="1"/>
    <col min="2" max="22" width="20.28515625" bestFit="1" customWidth="1"/>
  </cols>
  <sheetData>
    <row r="1" spans="1:22">
      <c r="B1">
        <v>0</v>
      </c>
      <c r="C1">
        <v>-1</v>
      </c>
      <c r="D1">
        <v>-2</v>
      </c>
      <c r="E1">
        <v>-3</v>
      </c>
      <c r="F1">
        <v>-4</v>
      </c>
      <c r="G1">
        <v>-5</v>
      </c>
      <c r="H1">
        <v>-6</v>
      </c>
      <c r="I1">
        <v>-7</v>
      </c>
      <c r="J1">
        <v>-8</v>
      </c>
      <c r="K1">
        <v>-9</v>
      </c>
      <c r="L1">
        <v>-10</v>
      </c>
      <c r="M1">
        <v>-11</v>
      </c>
      <c r="N1">
        <v>-12</v>
      </c>
      <c r="O1">
        <v>-13</v>
      </c>
      <c r="P1">
        <v>-14</v>
      </c>
      <c r="Q1">
        <v>-15</v>
      </c>
      <c r="R1">
        <v>-16</v>
      </c>
      <c r="S1">
        <v>-17</v>
      </c>
      <c r="T1">
        <v>-18</v>
      </c>
      <c r="U1">
        <v>-19</v>
      </c>
      <c r="V1">
        <v>-20</v>
      </c>
    </row>
    <row r="2" spans="1:22">
      <c r="A2" t="str" cm="1">
        <f t="array" ref="A2">_xll.ciqfunctions.udf.CIQRANGE("^SPX", "IQ_CONSTITUENTS", 1, 600, , , , , "Constituents")</f>
        <v>Constituents</v>
      </c>
      <c r="B2" t="str">
        <f>_xlfn.CONCAT("FQ",B1)</f>
        <v>FQ0</v>
      </c>
      <c r="C2" t="str">
        <f t="shared" ref="C2:V2" si="0">_xlfn.CONCAT("FQ",C1)</f>
        <v>FQ-1</v>
      </c>
      <c r="D2" t="str">
        <f t="shared" si="0"/>
        <v>FQ-2</v>
      </c>
      <c r="E2" t="str">
        <f t="shared" si="0"/>
        <v>FQ-3</v>
      </c>
      <c r="F2" t="str">
        <f t="shared" si="0"/>
        <v>FQ-4</v>
      </c>
      <c r="G2" t="str">
        <f t="shared" si="0"/>
        <v>FQ-5</v>
      </c>
      <c r="H2" t="str">
        <f t="shared" si="0"/>
        <v>FQ-6</v>
      </c>
      <c r="I2" t="str">
        <f t="shared" si="0"/>
        <v>FQ-7</v>
      </c>
      <c r="J2" t="str">
        <f t="shared" si="0"/>
        <v>FQ-8</v>
      </c>
      <c r="K2" t="str">
        <f t="shared" si="0"/>
        <v>FQ-9</v>
      </c>
      <c r="L2" t="str">
        <f t="shared" si="0"/>
        <v>FQ-10</v>
      </c>
      <c r="M2" t="str">
        <f t="shared" si="0"/>
        <v>FQ-11</v>
      </c>
      <c r="N2" t="str">
        <f t="shared" si="0"/>
        <v>FQ-12</v>
      </c>
      <c r="O2" t="str">
        <f t="shared" si="0"/>
        <v>FQ-13</v>
      </c>
      <c r="P2" t="str">
        <f t="shared" si="0"/>
        <v>FQ-14</v>
      </c>
      <c r="Q2" t="str">
        <f t="shared" si="0"/>
        <v>FQ-15</v>
      </c>
      <c r="R2" t="str">
        <f t="shared" si="0"/>
        <v>FQ-16</v>
      </c>
      <c r="S2" t="str">
        <f t="shared" si="0"/>
        <v>FQ-17</v>
      </c>
      <c r="T2" t="str">
        <f t="shared" si="0"/>
        <v>FQ-18</v>
      </c>
      <c r="U2" t="str">
        <f t="shared" si="0"/>
        <v>FQ-19</v>
      </c>
      <c r="V2" t="str">
        <f t="shared" si="0"/>
        <v>FQ-20</v>
      </c>
    </row>
    <row r="3" spans="1:22">
      <c r="A3" s="11" t="s">
        <v>6</v>
      </c>
      <c r="B3" s="4" cm="1">
        <f t="array" ref="B3">_xll.SNL.Clients.Office.Excel.Functions.SPG($A3, "SP_TOTAL_REV", B$2)</f>
        <v>6010000</v>
      </c>
      <c r="C3" s="4" cm="1">
        <f t="array" ref="C3">_xll.SNL.Clients.Office.Excel.Functions.SPG($A3, "SP_TOTAL_REV", C$2)</f>
        <v>6294000</v>
      </c>
      <c r="D3" s="4" cm="1">
        <f t="array" ref="D3">_xll.SNL.Clients.Office.Excel.Functions.SPG($A3, "SP_TOTAL_REV", D$2)</f>
        <v>6255000</v>
      </c>
      <c r="E3" s="4" cm="1">
        <f t="array" ref="E3">_xll.SNL.Clients.Office.Excel.Functions.SPG($A3, "SP_TOTAL_REV", E$2)</f>
        <v>6016000</v>
      </c>
      <c r="F3" s="4" cm="1">
        <f t="array" ref="F3">_xll.SNL.Clients.Office.Excel.Functions.SPG($A3, "SP_TOTAL_REV", F$2)</f>
        <v>8013000</v>
      </c>
      <c r="G3" s="4" cm="1">
        <f t="array" ref="G3">_xll.SNL.Clients.Office.Excel.Functions.SPG($A3, "SP_TOTAL_REV", G$2)</f>
        <v>6270000</v>
      </c>
      <c r="H3" s="4" cm="1">
        <f t="array" ref="H3">_xll.SNL.Clients.Office.Excel.Functions.SPG($A3, "SP_TOTAL_REV", H$2)</f>
        <v>6283000</v>
      </c>
      <c r="I3" s="4" cm="1">
        <f t="array" ref="I3">_xll.SNL.Clients.Office.Excel.Functions.SPG($A3, "SP_TOTAL_REV", I$2)</f>
        <v>6055000</v>
      </c>
      <c r="J3" s="4" cm="1">
        <f t="array" ref="J3">_xll.SNL.Clients.Office.Excel.Functions.SPG($A3, "SP_TOTAL_REV", J$2)</f>
        <v>8079000</v>
      </c>
      <c r="K3" s="4" cm="1">
        <f t="array" ref="K3">_xll.SNL.Clients.Office.Excel.Functions.SPG($A3, "SP_TOTAL_REV", K$2)</f>
        <v>8619000</v>
      </c>
      <c r="L3" s="4" cm="1">
        <f t="array" ref="L3">_xll.SNL.Clients.Office.Excel.Functions.SPG($A3, "SP_TOTAL_REV", L$2)</f>
        <v>8702000</v>
      </c>
      <c r="M3" s="4" cm="1">
        <f t="array" ref="M3">_xll.SNL.Clients.Office.Excel.Functions.SPG($A3, "SP_TOTAL_REV", M$2)</f>
        <v>8829000</v>
      </c>
      <c r="N3" s="4" cm="1">
        <f t="array" ref="N3">_xll.SNL.Clients.Office.Excel.Functions.SPG($A3, "SP_TOTAL_REV", N$2)</f>
        <v>8612000</v>
      </c>
      <c r="O3" s="4" cm="1">
        <f t="array" ref="O3">_xll.SNL.Clients.Office.Excel.Functions.SPG($A3, "SP_TOTAL_REV", O$2)</f>
        <v>8942000</v>
      </c>
      <c r="P3" s="4" cm="1">
        <f t="array" ref="P3">_xll.SNL.Clients.Office.Excel.Functions.SPG($A3, "SP_TOTAL_REV", P$2)</f>
        <v>8950000</v>
      </c>
      <c r="Q3" s="4" cm="1">
        <f t="array" ref="Q3">_xll.SNL.Clients.Office.Excel.Functions.SPG($A3, "SP_TOTAL_REV", Q$2)</f>
        <v>8851000</v>
      </c>
      <c r="R3" s="4" cm="1">
        <f t="array" ref="R3">_xll.SNL.Clients.Office.Excel.Functions.SPG($A3, "SP_TOTAL_REV", R$2)</f>
        <v>8583000</v>
      </c>
      <c r="S3" s="4" cm="1">
        <f t="array" ref="S3">_xll.SNL.Clients.Office.Excel.Functions.SPG($A3, "SP_TOTAL_REV", S$2)</f>
        <v>8350000</v>
      </c>
      <c r="T3" s="4" cm="1">
        <f t="array" ref="T3">_xll.SNL.Clients.Office.Excel.Functions.SPG($A3, "SP_TOTAL_REV", T$2)</f>
        <v>7176000</v>
      </c>
      <c r="U3" s="4" cm="1">
        <f t="array" ref="U3">_xll.SNL.Clients.Office.Excel.Functions.SPG($A3, "SP_TOTAL_REV", U$2)</f>
        <v>8075000</v>
      </c>
      <c r="V3" s="4" cm="1">
        <f t="array" ref="V3">_xll.SNL.Clients.Office.Excel.Functions.SPG($A3, "SP_TOTAL_REV", V$2)</f>
        <v>8111000</v>
      </c>
    </row>
    <row r="4" spans="1:22">
      <c r="A4" s="11" t="s">
        <v>7</v>
      </c>
      <c r="B4" s="4" cm="1">
        <f t="array" ref="B4">_xll.SNL.Clients.Office.Excel.Functions.SPG($A4, "SP_TOTAL_REV", B$2)</f>
        <v>912400</v>
      </c>
      <c r="C4" s="4" cm="1">
        <f t="array" ref="C4">_xll.SNL.Clients.Office.Excel.Functions.SPG($A4, "SP_TOTAL_REV", C$2)</f>
        <v>902600</v>
      </c>
      <c r="D4" s="4" cm="1">
        <f t="array" ref="D4">_xll.SNL.Clients.Office.Excel.Functions.SPG($A4, "SP_TOTAL_REV", D$2)</f>
        <v>1024300</v>
      </c>
      <c r="E4" s="4" cm="1">
        <f t="array" ref="E4">_xll.SNL.Clients.Office.Excel.Functions.SPG($A4, "SP_TOTAL_REV", E$2)</f>
        <v>978800</v>
      </c>
      <c r="F4" s="4" cm="1">
        <f t="array" ref="F4">_xll.SNL.Clients.Office.Excel.Functions.SPG($A4, "SP_TOTAL_REV", F$2)</f>
        <v>988100</v>
      </c>
      <c r="G4" s="4" cm="1">
        <f t="array" ref="G4">_xll.SNL.Clients.Office.Excel.Functions.SPG($A4, "SP_TOTAL_REV", G$2)</f>
        <v>937500</v>
      </c>
      <c r="H4" s="4" cm="1">
        <f t="array" ref="H4">_xll.SNL.Clients.Office.Excel.Functions.SPG($A4, "SP_TOTAL_REV", H$2)</f>
        <v>960800</v>
      </c>
      <c r="I4" s="4" cm="1">
        <f t="array" ref="I4">_xll.SNL.Clients.Office.Excel.Functions.SPG($A4, "SP_TOTAL_REV", I$2)</f>
        <v>966400</v>
      </c>
      <c r="J4" s="4" cm="1">
        <f t="array" ref="J4">_xll.SNL.Clients.Office.Excel.Functions.SPG($A4, "SP_TOTAL_REV", J$2)</f>
        <v>936100</v>
      </c>
      <c r="K4" s="4" cm="1">
        <f t="array" ref="K4">_xll.SNL.Clients.Office.Excel.Functions.SPG($A4, "SP_TOTAL_REV", K$2)</f>
        <v>874200</v>
      </c>
      <c r="L4" s="4" cm="1">
        <f t="array" ref="L4">_xll.SNL.Clients.Office.Excel.Functions.SPG($A4, "SP_TOTAL_REV", L$2)</f>
        <v>965900</v>
      </c>
      <c r="M4" s="4" cm="1">
        <f t="array" ref="M4">_xll.SNL.Clients.Office.Excel.Functions.SPG($A4, "SP_TOTAL_REV", M$2)</f>
        <v>977700</v>
      </c>
      <c r="N4" s="4" cm="1">
        <f t="array" ref="N4">_xll.SNL.Clients.Office.Excel.Functions.SPG($A4, "SP_TOTAL_REV", N$2)</f>
        <v>995500</v>
      </c>
      <c r="O4" s="4" cm="1">
        <f t="array" ref="O4">_xll.SNL.Clients.Office.Excel.Functions.SPG($A4, "SP_TOTAL_REV", O$2)</f>
        <v>914600</v>
      </c>
      <c r="P4" s="4" cm="1">
        <f t="array" ref="P4">_xll.SNL.Clients.Office.Excel.Functions.SPG($A4, "SP_TOTAL_REV", P$2)</f>
        <v>859800</v>
      </c>
      <c r="Q4" s="4" cm="1">
        <f t="array" ref="Q4">_xll.SNL.Clients.Office.Excel.Functions.SPG($A4, "SP_TOTAL_REV", Q$2)</f>
        <v>769000</v>
      </c>
      <c r="R4" s="4" cm="1">
        <f t="array" ref="R4">_xll.SNL.Clients.Office.Excel.Functions.SPG($A4, "SP_TOTAL_REV", R$2)</f>
        <v>834500</v>
      </c>
      <c r="S4" s="4" cm="1">
        <f t="array" ref="S4">_xll.SNL.Clients.Office.Excel.Functions.SPG($A4, "SP_TOTAL_REV", S$2)</f>
        <v>760000</v>
      </c>
      <c r="T4" s="4" cm="1">
        <f t="array" ref="T4">_xll.SNL.Clients.Office.Excel.Functions.SPG($A4, "SP_TOTAL_REV", T$2)</f>
        <v>663900</v>
      </c>
      <c r="U4" s="4" cm="1">
        <f t="array" ref="U4">_xll.SNL.Clients.Office.Excel.Functions.SPG($A4, "SP_TOTAL_REV", U$2)</f>
        <v>636900</v>
      </c>
      <c r="V4" s="4" cm="1">
        <f t="array" ref="V4">_xll.SNL.Clients.Office.Excel.Functions.SPG($A4, "SP_TOTAL_REV", V$2)</f>
        <v>750900</v>
      </c>
    </row>
    <row r="5" spans="1:22">
      <c r="A5" s="11" t="s">
        <v>8</v>
      </c>
      <c r="B5" s="4" cm="1">
        <f t="array" ref="B5">_xll.SNL.Clients.Office.Excel.Functions.SPG($A5, "SP_TOTAL_REV", B$2)</f>
        <v>10974000</v>
      </c>
      <c r="C5" s="4" cm="1">
        <f t="array" ref="C5">_xll.SNL.Clients.Office.Excel.Functions.SPG($A5, "SP_TOTAL_REV", C$2)</f>
        <v>10635000</v>
      </c>
      <c r="D5" s="4" cm="1">
        <f t="array" ref="D5">_xll.SNL.Clients.Office.Excel.Functions.SPG($A5, "SP_TOTAL_REV", D$2)</f>
        <v>10377000</v>
      </c>
      <c r="E5" s="4" cm="1">
        <f t="array" ref="E5">_xll.SNL.Clients.Office.Excel.Functions.SPG($A5, "SP_TOTAL_REV", E$2)</f>
        <v>9964000</v>
      </c>
      <c r="F5" s="4" cm="1">
        <f t="array" ref="F5">_xll.SNL.Clients.Office.Excel.Functions.SPG($A5, "SP_TOTAL_REV", F$2)</f>
        <v>10241000</v>
      </c>
      <c r="G5" s="4" cm="1">
        <f t="array" ref="G5">_xll.SNL.Clients.Office.Excel.Functions.SPG($A5, "SP_TOTAL_REV", G$2)</f>
        <v>10143000</v>
      </c>
      <c r="H5" s="4" cm="1">
        <f t="array" ref="H5">_xll.SNL.Clients.Office.Excel.Functions.SPG($A5, "SP_TOTAL_REV", H$2)</f>
        <v>9978000</v>
      </c>
      <c r="I5" s="4" cm="1">
        <f t="array" ref="I5">_xll.SNL.Clients.Office.Excel.Functions.SPG($A5, "SP_TOTAL_REV", I$2)</f>
        <v>9747000</v>
      </c>
      <c r="J5" s="4" cm="1">
        <f t="array" ref="J5">_xll.SNL.Clients.Office.Excel.Functions.SPG($A5, "SP_TOTAL_REV", J$2)</f>
        <v>10091000</v>
      </c>
      <c r="K5" s="4" cm="1">
        <f t="array" ref="K5">_xll.SNL.Clients.Office.Excel.Functions.SPG($A5, "SP_TOTAL_REV", K$2)</f>
        <v>10410000</v>
      </c>
      <c r="L5" s="4" cm="1">
        <f t="array" ref="L5">_xll.SNL.Clients.Office.Excel.Functions.SPG($A5, "SP_TOTAL_REV", L$2)</f>
        <v>11257000</v>
      </c>
      <c r="M5" s="4" cm="1">
        <f t="array" ref="M5">_xll.SNL.Clients.Office.Excel.Functions.SPG($A5, "SP_TOTAL_REV", M$2)</f>
        <v>11895000</v>
      </c>
      <c r="N5" s="4" cm="1">
        <f t="array" ref="N5">_xll.SNL.Clients.Office.Excel.Functions.SPG($A5, "SP_TOTAL_REV", N$2)</f>
        <v>11468000</v>
      </c>
      <c r="O5" s="4" cm="1">
        <f t="array" ref="O5">_xll.SNL.Clients.Office.Excel.Functions.SPG($A5, "SP_TOTAL_REV", O$2)</f>
        <v>10928000</v>
      </c>
      <c r="P5" s="4" cm="1">
        <f t="array" ref="P5">_xll.SNL.Clients.Office.Excel.Functions.SPG($A5, "SP_TOTAL_REV", P$2)</f>
        <v>10223000</v>
      </c>
      <c r="Q5" s="4" cm="1">
        <f t="array" ref="Q5">_xll.SNL.Clients.Office.Excel.Functions.SPG($A5, "SP_TOTAL_REV", Q$2)</f>
        <v>10456000</v>
      </c>
      <c r="R5" s="4" cm="1">
        <f t="array" ref="R5">_xll.SNL.Clients.Office.Excel.Functions.SPG($A5, "SP_TOTAL_REV", R$2)</f>
        <v>10701000</v>
      </c>
      <c r="S5" s="4" cm="1">
        <f t="array" ref="S5">_xll.SNL.Clients.Office.Excel.Functions.SPG($A5, "SP_TOTAL_REV", S$2)</f>
        <v>8853000</v>
      </c>
      <c r="T5" s="4" cm="1">
        <f t="array" ref="T5">_xll.SNL.Clients.Office.Excel.Functions.SPG($A5, "SP_TOTAL_REV", T$2)</f>
        <v>7328000</v>
      </c>
      <c r="U5" s="4" cm="1">
        <f t="array" ref="U5">_xll.SNL.Clients.Office.Excel.Functions.SPG($A5, "SP_TOTAL_REV", U$2)</f>
        <v>7726000</v>
      </c>
      <c r="V5" s="4" cm="1">
        <f t="array" ref="V5">_xll.SNL.Clients.Office.Excel.Functions.SPG($A5, "SP_TOTAL_REV", V$2)</f>
        <v>8314000</v>
      </c>
    </row>
    <row r="6" spans="1:22">
      <c r="A6" s="11" t="s">
        <v>9</v>
      </c>
      <c r="B6" s="4" cm="1">
        <f t="array" ref="B6">_xll.SNL.Clients.Office.Excel.Functions.SPG($A6, "SP_TOTAL_REV", B$2)</f>
        <v>14460000</v>
      </c>
      <c r="C6" s="4" cm="1">
        <f t="array" ref="C6">_xll.SNL.Clients.Office.Excel.Functions.SPG($A6, "SP_TOTAL_REV", C$2)</f>
        <v>14462000</v>
      </c>
      <c r="D6" s="4" cm="1">
        <f t="array" ref="D6">_xll.SNL.Clients.Office.Excel.Functions.SPG($A6, "SP_TOTAL_REV", D$2)</f>
        <v>12310000</v>
      </c>
      <c r="E6" s="4" cm="1">
        <f t="array" ref="E6">_xll.SNL.Clients.Office.Excel.Functions.SPG($A6, "SP_TOTAL_REV", E$2)</f>
        <v>14301000</v>
      </c>
      <c r="F6" s="4" cm="1">
        <f t="array" ref="F6">_xll.SNL.Clients.Office.Excel.Functions.SPG($A6, "SP_TOTAL_REV", F$2)</f>
        <v>13927000</v>
      </c>
      <c r="G6" s="4" cm="1">
        <f t="array" ref="G6">_xll.SNL.Clients.Office.Excel.Functions.SPG($A6, "SP_TOTAL_REV", G$2)</f>
        <v>13865000</v>
      </c>
      <c r="H6" s="4" cm="1">
        <f t="array" ref="H6">_xll.SNL.Clients.Office.Excel.Functions.SPG($A6, "SP_TOTAL_REV", H$2)</f>
        <v>12225000</v>
      </c>
      <c r="I6" s="4" cm="1">
        <f t="array" ref="I6">_xll.SNL.Clients.Office.Excel.Functions.SPG($A6, "SP_TOTAL_REV", I$2)</f>
        <v>15121000</v>
      </c>
      <c r="J6" s="4" cm="1">
        <f t="array" ref="J6">_xll.SNL.Clients.Office.Excel.Functions.SPG($A6, "SP_TOTAL_REV", J$2)</f>
        <v>14812000</v>
      </c>
      <c r="K6" s="4" cm="1">
        <f t="array" ref="K6">_xll.SNL.Clients.Office.Excel.Functions.SPG($A6, "SP_TOTAL_REV", K$2)</f>
        <v>14583000</v>
      </c>
      <c r="L6" s="4" cm="1">
        <f t="array" ref="L6">_xll.SNL.Clients.Office.Excel.Functions.SPG($A6, "SP_TOTAL_REV", L$2)</f>
        <v>13538000</v>
      </c>
      <c r="M6" s="4" cm="1">
        <f t="array" ref="M6">_xll.SNL.Clients.Office.Excel.Functions.SPG($A6, "SP_TOTAL_REV", M$2)</f>
        <v>14886000</v>
      </c>
      <c r="N6" s="4" cm="1">
        <f t="array" ref="N6">_xll.SNL.Clients.Office.Excel.Functions.SPG($A6, "SP_TOTAL_REV", N$2)</f>
        <v>14342000</v>
      </c>
      <c r="O6" s="4" cm="1">
        <f t="array" ref="O6">_xll.SNL.Clients.Office.Excel.Functions.SPG($A6, "SP_TOTAL_REV", O$2)</f>
        <v>13959000</v>
      </c>
      <c r="P6" s="4" cm="1">
        <f t="array" ref="P6">_xll.SNL.Clients.Office.Excel.Functions.SPG($A6, "SP_TOTAL_REV", P$2)</f>
        <v>13010000</v>
      </c>
      <c r="Q6" s="4" cm="1">
        <f t="array" ref="Q6">_xll.SNL.Clients.Office.Excel.Functions.SPG($A6, "SP_TOTAL_REV", Q$2)</f>
        <v>13858000</v>
      </c>
      <c r="R6" s="4" cm="1">
        <f t="array" ref="R6">_xll.SNL.Clients.Office.Excel.Functions.SPG($A6, "SP_TOTAL_REV", R$2)</f>
        <v>12902000</v>
      </c>
      <c r="S6" s="4" cm="1">
        <f t="array" ref="S6">_xll.SNL.Clients.Office.Excel.Functions.SPG($A6, "SP_TOTAL_REV", S$2)</f>
        <v>10425000</v>
      </c>
      <c r="T6" s="4" cm="1">
        <f t="array" ref="T6">_xll.SNL.Clients.Office.Excel.Functions.SPG($A6, "SP_TOTAL_REV", T$2)</f>
        <v>8619000</v>
      </c>
      <c r="U6" s="4" cm="1">
        <f t="array" ref="U6">_xll.SNL.Clients.Office.Excel.Functions.SPG($A6, "SP_TOTAL_REV", U$2)</f>
        <v>8704000</v>
      </c>
      <c r="V6" s="4" cm="1">
        <f t="array" ref="V6">_xll.SNL.Clients.Office.Excel.Functions.SPG($A6, "SP_TOTAL_REV", V$2)</f>
        <v>8479000</v>
      </c>
    </row>
    <row r="7" spans="1:22">
      <c r="A7" s="11" t="s">
        <v>10</v>
      </c>
      <c r="B7" s="4" cm="1">
        <f t="array" ref="B7">_xll.SNL.Clients.Office.Excel.Functions.SPG($A7, "SP_TOTAL_REV", B$2)</f>
        <v>17689545</v>
      </c>
      <c r="C7" s="4" cm="1">
        <f t="array" ref="C7">_xll.SNL.Clients.Office.Excel.Functions.SPG($A7, "SP_TOTAL_REV", C$2)</f>
        <v>16405819</v>
      </c>
      <c r="D7" s="4" cm="1">
        <f t="array" ref="D7">_xll.SNL.Clients.Office.Excel.Functions.SPG($A7, "SP_TOTAL_REV", D$2)</f>
        <v>16466828</v>
      </c>
      <c r="E7" s="4" cm="1">
        <f t="array" ref="E7">_xll.SNL.Clients.Office.Excel.Functions.SPG($A7, "SP_TOTAL_REV", E$2)</f>
        <v>15799514</v>
      </c>
      <c r="F7" s="4" cm="1">
        <f t="array" ref="F7">_xll.SNL.Clients.Office.Excel.Functions.SPG($A7, "SP_TOTAL_REV", F$2)</f>
        <v>16224303</v>
      </c>
      <c r="G7" s="4" cm="1">
        <f t="array" ref="G7">_xll.SNL.Clients.Office.Excel.Functions.SPG($A7, "SP_TOTAL_REV", G$2)</f>
        <v>15985200</v>
      </c>
      <c r="H7" s="4" cm="1">
        <f t="array" ref="H7">_xll.SNL.Clients.Office.Excel.Functions.SPG($A7, "SP_TOTAL_REV", H$2)</f>
        <v>16564585</v>
      </c>
      <c r="I7" s="4" cm="1">
        <f t="array" ref="I7">_xll.SNL.Clients.Office.Excel.Functions.SPG($A7, "SP_TOTAL_REV", I$2)</f>
        <v>15814158</v>
      </c>
      <c r="J7" s="4" cm="1">
        <f t="array" ref="J7">_xll.SNL.Clients.Office.Excel.Functions.SPG($A7, "SP_TOTAL_REV", J$2)</f>
        <v>15747802</v>
      </c>
      <c r="K7" s="4" cm="1">
        <f t="array" ref="K7">_xll.SNL.Clients.Office.Excel.Functions.SPG($A7, "SP_TOTAL_REV", K$2)</f>
        <v>15423656</v>
      </c>
      <c r="L7" s="4" cm="1">
        <f t="array" ref="L7">_xll.SNL.Clients.Office.Excel.Functions.SPG($A7, "SP_TOTAL_REV", L$2)</f>
        <v>16158803</v>
      </c>
      <c r="M7" s="4" cm="1">
        <f t="array" ref="M7">_xll.SNL.Clients.Office.Excel.Functions.SPG($A7, "SP_TOTAL_REV", M$2)</f>
        <v>15046693</v>
      </c>
      <c r="N7" s="4" cm="1">
        <f t="array" ref="N7">_xll.SNL.Clients.Office.Excel.Functions.SPG($A7, "SP_TOTAL_REV", N$2)</f>
        <v>14965153</v>
      </c>
      <c r="O7" s="4" cm="1">
        <f t="array" ref="O7">_xll.SNL.Clients.Office.Excel.Functions.SPG($A7, "SP_TOTAL_REV", O$2)</f>
        <v>13419284</v>
      </c>
      <c r="P7" s="4" cm="1">
        <f t="array" ref="P7">_xll.SNL.Clients.Office.Excel.Functions.SPG($A7, "SP_TOTAL_REV", P$2)</f>
        <v>13263795</v>
      </c>
      <c r="Q7" s="4" cm="1">
        <f t="array" ref="Q7">_xll.SNL.Clients.Office.Excel.Functions.SPG($A7, "SP_TOTAL_REV", Q$2)</f>
        <v>12088125</v>
      </c>
      <c r="R7" s="4" cm="1">
        <f t="array" ref="R7">_xll.SNL.Clients.Office.Excel.Functions.SPG($A7, "SP_TOTAL_REV", R$2)</f>
        <v>11762185</v>
      </c>
      <c r="S7" s="4" cm="1">
        <f t="array" ref="S7">_xll.SNL.Clients.Office.Excel.Functions.SPG($A7, "SP_TOTAL_REV", S$2)</f>
        <v>10835271</v>
      </c>
      <c r="T7" s="4" cm="1">
        <f t="array" ref="T7">_xll.SNL.Clients.Office.Excel.Functions.SPG($A7, "SP_TOTAL_REV", T$2)</f>
        <v>10991305</v>
      </c>
      <c r="U7" s="4" cm="1">
        <f t="array" ref="U7">_xll.SNL.Clients.Office.Excel.Functions.SPG($A7, "SP_TOTAL_REV", U$2)</f>
        <v>11141505</v>
      </c>
      <c r="V7" s="4" cm="1">
        <f t="array" ref="V7">_xll.SNL.Clients.Office.Excel.Functions.SPG($A7, "SP_TOTAL_REV", V$2)</f>
        <v>11358958</v>
      </c>
    </row>
    <row r="8" spans="1:22">
      <c r="A8" s="11" t="s">
        <v>11</v>
      </c>
      <c r="B8" s="4" cm="1">
        <f t="array" ref="B8">_xll.SNL.Clients.Office.Excel.Functions.SPG($A8, "SP_TOTAL_REV", B$2)</f>
        <v>5606000</v>
      </c>
      <c r="C8" s="4" cm="1">
        <f t="array" ref="C8">_xll.SNL.Clients.Office.Excel.Functions.SPG($A8, "SP_TOTAL_REV", C$2)</f>
        <v>5408000</v>
      </c>
      <c r="D8" s="4" cm="1">
        <f t="array" ref="D8">_xll.SNL.Clients.Office.Excel.Functions.SPG($A8, "SP_TOTAL_REV", D$2)</f>
        <v>5309000</v>
      </c>
      <c r="E8" s="4" cm="1">
        <f t="array" ref="E8">_xll.SNL.Clients.Office.Excel.Functions.SPG($A8, "SP_TOTAL_REV", E$2)</f>
        <v>5182000</v>
      </c>
      <c r="F8" s="4" cm="1">
        <f t="array" ref="F8">_xll.SNL.Clients.Office.Excel.Functions.SPG($A8, "SP_TOTAL_REV", F$2)</f>
        <v>5048000</v>
      </c>
      <c r="G8" s="4" cm="1">
        <f t="array" ref="G8">_xll.SNL.Clients.Office.Excel.Functions.SPG($A8, "SP_TOTAL_REV", G$2)</f>
        <v>4890000</v>
      </c>
      <c r="H8" s="4" cm="1">
        <f t="array" ref="H8">_xll.SNL.Clients.Office.Excel.Functions.SPG($A8, "SP_TOTAL_REV", H$2)</f>
        <v>4816000</v>
      </c>
      <c r="I8" s="4" cm="1">
        <f t="array" ref="I8">_xll.SNL.Clients.Office.Excel.Functions.SPG($A8, "SP_TOTAL_REV", I$2)</f>
        <v>4655000</v>
      </c>
      <c r="J8" s="4" cm="1">
        <f t="array" ref="J8">_xll.SNL.Clients.Office.Excel.Functions.SPG($A8, "SP_TOTAL_REV", J$2)</f>
        <v>4525000</v>
      </c>
      <c r="K8" s="4" cm="1">
        <f t="array" ref="K8">_xll.SNL.Clients.Office.Excel.Functions.SPG($A8, "SP_TOTAL_REV", K$2)</f>
        <v>4433000</v>
      </c>
      <c r="L8" s="4" cm="1">
        <f t="array" ref="L8">_xll.SNL.Clients.Office.Excel.Functions.SPG($A8, "SP_TOTAL_REV", L$2)</f>
        <v>4386000</v>
      </c>
      <c r="M8" s="4" cm="1">
        <f t="array" ref="M8">_xll.SNL.Clients.Office.Excel.Functions.SPG($A8, "SP_TOTAL_REV", M$2)</f>
        <v>4262000</v>
      </c>
      <c r="N8" s="4" cm="1">
        <f t="array" ref="N8">_xll.SNL.Clients.Office.Excel.Functions.SPG($A8, "SP_TOTAL_REV", N$2)</f>
        <v>4110000</v>
      </c>
      <c r="O8" s="4" cm="1">
        <f t="array" ref="O8">_xll.SNL.Clients.Office.Excel.Functions.SPG($A8, "SP_TOTAL_REV", O$2)</f>
        <v>3935000</v>
      </c>
      <c r="P8" s="4" cm="1">
        <f t="array" ref="P8">_xll.SNL.Clients.Office.Excel.Functions.SPG($A8, "SP_TOTAL_REV", P$2)</f>
        <v>3835000</v>
      </c>
      <c r="Q8" s="4" cm="1">
        <f t="array" ref="Q8">_xll.SNL.Clients.Office.Excel.Functions.SPG($A8, "SP_TOTAL_REV", Q$2)</f>
        <v>3905000</v>
      </c>
      <c r="R8" s="4" cm="1">
        <f t="array" ref="R8">_xll.SNL.Clients.Office.Excel.Functions.SPG($A8, "SP_TOTAL_REV", R$2)</f>
        <v>3424000</v>
      </c>
      <c r="S8" s="4" cm="1">
        <f t="array" ref="S8">_xll.SNL.Clients.Office.Excel.Functions.SPG($A8, "SP_TOTAL_REV", S$2)</f>
        <v>3225000</v>
      </c>
      <c r="T8" s="4" cm="1">
        <f t="array" ref="T8">_xll.SNL.Clients.Office.Excel.Functions.SPG($A8, "SP_TOTAL_REV", T$2)</f>
        <v>3128000</v>
      </c>
      <c r="U8" s="4" cm="1">
        <f t="array" ref="U8">_xll.SNL.Clients.Office.Excel.Functions.SPG($A8, "SP_TOTAL_REV", U$2)</f>
        <v>3091000</v>
      </c>
      <c r="V8" s="4" cm="1">
        <f t="array" ref="V8">_xll.SNL.Clients.Office.Excel.Functions.SPG($A8, "SP_TOTAL_REV", V$2)</f>
        <v>2992000</v>
      </c>
    </row>
    <row r="9" spans="1:22">
      <c r="A9" s="11" t="s">
        <v>12</v>
      </c>
      <c r="B9" s="4" cm="1">
        <f t="array" ref="B9">_xll.SNL.Clients.Office.Excel.Functions.SPG($A9, "SP_TOTAL_REV", B$2)</f>
        <v>6819000</v>
      </c>
      <c r="C9" s="4" cm="1">
        <f t="array" ref="C9">_xll.SNL.Clients.Office.Excel.Functions.SPG($A9, "SP_TOTAL_REV", C$2)</f>
        <v>5835000</v>
      </c>
      <c r="D9" s="4" cm="1">
        <f t="array" ref="D9">_xll.SNL.Clients.Office.Excel.Functions.SPG($A9, "SP_TOTAL_REV", D$2)</f>
        <v>5473000</v>
      </c>
      <c r="E9" s="4" cm="1">
        <f t="array" ref="E9">_xll.SNL.Clients.Office.Excel.Functions.SPG($A9, "SP_TOTAL_REV", E$2)</f>
        <v>6168000</v>
      </c>
      <c r="F9" s="4" cm="1">
        <f t="array" ref="F9">_xll.SNL.Clients.Office.Excel.Functions.SPG($A9, "SP_TOTAL_REV", F$2)</f>
        <v>5800000</v>
      </c>
      <c r="G9" s="4" cm="1">
        <f t="array" ref="G9">_xll.SNL.Clients.Office.Excel.Functions.SPG($A9, "SP_TOTAL_REV", G$2)</f>
        <v>5359000</v>
      </c>
      <c r="H9" s="4" cm="1">
        <f t="array" ref="H9">_xll.SNL.Clients.Office.Excel.Functions.SPG($A9, "SP_TOTAL_REV", H$2)</f>
        <v>5353000</v>
      </c>
      <c r="I9" s="4" cm="1">
        <f t="array" ref="I9">_xll.SNL.Clients.Office.Excel.Functions.SPG($A9, "SP_TOTAL_REV", I$2)</f>
        <v>5599000</v>
      </c>
      <c r="J9" s="4" cm="1">
        <f t="array" ref="J9">_xll.SNL.Clients.Office.Excel.Functions.SPG($A9, "SP_TOTAL_REV", J$2)</f>
        <v>5565000</v>
      </c>
      <c r="K9" s="4" cm="1">
        <f t="array" ref="K9">_xll.SNL.Clients.Office.Excel.Functions.SPG($A9, "SP_TOTAL_REV", K$2)</f>
        <v>6550000</v>
      </c>
      <c r="L9" s="4" cm="1">
        <f t="array" ref="L9">_xll.SNL.Clients.Office.Excel.Functions.SPG($A9, "SP_TOTAL_REV", L$2)</f>
        <v>5887000</v>
      </c>
      <c r="M9" s="4" cm="1">
        <f t="array" ref="M9">_xll.SNL.Clients.Office.Excel.Functions.SPG($A9, "SP_TOTAL_REV", M$2)</f>
        <v>4826000</v>
      </c>
      <c r="N9" s="4" cm="1">
        <f t="array" ref="N9">_xll.SNL.Clients.Office.Excel.Functions.SPG($A9, "SP_TOTAL_REV", N$2)</f>
        <v>4313000</v>
      </c>
      <c r="O9" s="4" cm="1">
        <f t="array" ref="O9">_xll.SNL.Clients.Office.Excel.Functions.SPG($A9, "SP_TOTAL_REV", O$2)</f>
        <v>3850000</v>
      </c>
      <c r="P9" s="4" cm="1">
        <f t="array" ref="P9">_xll.SNL.Clients.Office.Excel.Functions.SPG($A9, "SP_TOTAL_REV", P$2)</f>
        <v>3445000</v>
      </c>
      <c r="Q9" s="4" cm="1">
        <f t="array" ref="Q9">_xll.SNL.Clients.Office.Excel.Functions.SPG($A9, "SP_TOTAL_REV", Q$2)</f>
        <v>3244000</v>
      </c>
      <c r="R9" s="4" cm="1">
        <f t="array" ref="R9">_xll.SNL.Clients.Office.Excel.Functions.SPG($A9, "SP_TOTAL_REV", R$2)</f>
        <v>2801000</v>
      </c>
      <c r="S9" s="4" cm="1">
        <f t="array" ref="S9">_xll.SNL.Clients.Office.Excel.Functions.SPG($A9, "SP_TOTAL_REV", S$2)</f>
        <v>1932000</v>
      </c>
      <c r="T9" s="4" cm="1">
        <f t="array" ref="T9">_xll.SNL.Clients.Office.Excel.Functions.SPG($A9, "SP_TOTAL_REV", T$2)</f>
        <v>1786000</v>
      </c>
      <c r="U9" s="4" cm="1">
        <f t="array" ref="U9">_xll.SNL.Clients.Office.Excel.Functions.SPG($A9, "SP_TOTAL_REV", U$2)</f>
        <v>2127000</v>
      </c>
      <c r="V9" s="4" cm="1">
        <f t="array" ref="V9">_xll.SNL.Clients.Office.Excel.Functions.SPG($A9, "SP_TOTAL_REV", V$2)</f>
        <v>1801000</v>
      </c>
    </row>
    <row r="10" spans="1:22">
      <c r="A10" s="11" t="s">
        <v>13</v>
      </c>
      <c r="B10" s="4" cm="1">
        <f t="array" ref="B10">_xll.SNL.Clients.Office.Excel.Functions.SPG($A10, "SP_TOTAL_REV", B$2)</f>
        <v>2949000</v>
      </c>
      <c r="C10" s="4" cm="1">
        <f t="array" ref="C10">_xll.SNL.Clients.Office.Excel.Functions.SPG($A10, "SP_TOTAL_REV", C$2)</f>
        <v>5138000</v>
      </c>
      <c r="D10" s="4" cm="1">
        <f t="array" ref="D10">_xll.SNL.Clients.Office.Excel.Functions.SPG($A10, "SP_TOTAL_REV", D$2)</f>
        <v>5436000</v>
      </c>
      <c r="E10" s="4" cm="1">
        <f t="array" ref="E10">_xll.SNL.Clients.Office.Excel.Functions.SPG($A10, "SP_TOTAL_REV", E$2)</f>
        <v>3777000</v>
      </c>
      <c r="F10" s="4" cm="1">
        <f t="array" ref="F10">_xll.SNL.Clients.Office.Excel.Functions.SPG($A10, "SP_TOTAL_REV", F$2)</f>
        <v>4950000</v>
      </c>
      <c r="G10" s="4" cm="1">
        <f t="array" ref="G10">_xll.SNL.Clients.Office.Excel.Functions.SPG($A10, "SP_TOTAL_REV", G$2)</f>
        <v>5172000</v>
      </c>
      <c r="H10" s="4" cm="1">
        <f t="array" ref="H10">_xll.SNL.Clients.Office.Excel.Functions.SPG($A10, "SP_TOTAL_REV", H$2)</f>
        <v>4800000</v>
      </c>
      <c r="I10" s="4" cm="1">
        <f t="array" ref="I10">_xll.SNL.Clients.Office.Excel.Functions.SPG($A10, "SP_TOTAL_REV", I$2)</f>
        <v>3948000</v>
      </c>
      <c r="J10" s="4" cm="1">
        <f t="array" ref="J10">_xll.SNL.Clients.Office.Excel.Functions.SPG($A10, "SP_TOTAL_REV", J$2)</f>
        <v>4704000</v>
      </c>
      <c r="K10" s="4" cm="1">
        <f t="array" ref="K10">_xll.SNL.Clients.Office.Excel.Functions.SPG($A10, "SP_TOTAL_REV", K$2)</f>
        <v>5315000</v>
      </c>
      <c r="L10" s="4" cm="1">
        <f t="array" ref="L10">_xll.SNL.Clients.Office.Excel.Functions.SPG($A10, "SP_TOTAL_REV", L$2)</f>
        <v>5173000</v>
      </c>
      <c r="M10" s="4" cm="1">
        <f t="array" ref="M10">_xll.SNL.Clients.Office.Excel.Functions.SPG($A10, "SP_TOTAL_REV", M$2)</f>
        <v>1195000</v>
      </c>
      <c r="N10" s="4" cm="1">
        <f t="array" ref="N10">_xll.SNL.Clients.Office.Excel.Functions.SPG($A10, "SP_TOTAL_REV", N$2)</f>
        <v>5237000</v>
      </c>
      <c r="O10" s="4" cm="1">
        <f t="array" ref="O10">_xll.SNL.Clients.Office.Excel.Functions.SPG($A10, "SP_TOTAL_REV", O$2)</f>
        <v>5564000</v>
      </c>
      <c r="P10" s="4" cm="1">
        <f t="array" ref="P10">_xll.SNL.Clients.Office.Excel.Functions.SPG($A10, "SP_TOTAL_REV", P$2)</f>
        <v>5869000</v>
      </c>
      <c r="Q10" s="4" cm="1">
        <f t="array" ref="Q10">_xll.SNL.Clients.Office.Excel.Functions.SPG($A10, "SP_TOTAL_REV", Q$2)</f>
        <v>5913000</v>
      </c>
      <c r="R10" s="4" cm="1">
        <f t="array" ref="R10">_xll.SNL.Clients.Office.Excel.Functions.SPG($A10, "SP_TOTAL_REV", R$2)</f>
        <v>5665000</v>
      </c>
      <c r="S10" s="4" cm="1">
        <f t="array" ref="S10">_xll.SNL.Clients.Office.Excel.Functions.SPG($A10, "SP_TOTAL_REV", S$2)</f>
        <v>5407000</v>
      </c>
      <c r="T10" s="4" cm="1">
        <f t="array" ref="T10">_xll.SNL.Clients.Office.Excel.Functions.SPG($A10, "SP_TOTAL_REV", T$2)</f>
        <v>5162000</v>
      </c>
      <c r="U10" s="4" cm="1">
        <f t="array" ref="U10">_xll.SNL.Clients.Office.Excel.Functions.SPG($A10, "SP_TOTAL_REV", U$2)</f>
        <v>5603000</v>
      </c>
      <c r="V10" s="4" cm="1">
        <f t="array" ref="V10">_xll.SNL.Clients.Office.Excel.Functions.SPG($A10, "SP_TOTAL_REV", V$2)</f>
        <v>5536000</v>
      </c>
    </row>
    <row r="11" spans="1:22">
      <c r="A11" s="11" t="s">
        <v>14</v>
      </c>
      <c r="B11" s="4" cm="1">
        <f t="array" ref="B11">_xll.SNL.Clients.Office.Excel.Functions.SPG($A11, "SP_TOTAL_REV", B$2)</f>
        <v>1701000</v>
      </c>
      <c r="C11" s="4" cm="1">
        <f t="array" ref="C11">_xll.SNL.Clients.Office.Excel.Functions.SPG($A11, "SP_TOTAL_REV", C$2)</f>
        <v>1578000</v>
      </c>
      <c r="D11" s="4" cm="1">
        <f t="array" ref="D11">_xll.SNL.Clients.Office.Excel.Functions.SPG($A11, "SP_TOTAL_REV", D$2)</f>
        <v>1573000</v>
      </c>
      <c r="E11" s="4" cm="1">
        <f t="array" ref="E11">_xll.SNL.Clients.Office.Excel.Functions.SPG($A11, "SP_TOTAL_REV", E$2)</f>
        <v>1658000</v>
      </c>
      <c r="F11" s="4" cm="1">
        <f t="array" ref="F11">_xll.SNL.Clients.Office.Excel.Functions.SPG($A11, "SP_TOTAL_REV", F$2)</f>
        <v>1688000</v>
      </c>
      <c r="G11" s="4" cm="1">
        <f t="array" ref="G11">_xll.SNL.Clients.Office.Excel.Functions.SPG($A11, "SP_TOTAL_REV", G$2)</f>
        <v>1672000</v>
      </c>
      <c r="H11" s="4" cm="1">
        <f t="array" ref="H11">_xll.SNL.Clients.Office.Excel.Functions.SPG($A11, "SP_TOTAL_REV", H$2)</f>
        <v>1717000</v>
      </c>
      <c r="I11" s="4" cm="1">
        <f t="array" ref="I11">_xll.SNL.Clients.Office.Excel.Functions.SPG($A11, "SP_TOTAL_REV", I$2)</f>
        <v>1756000</v>
      </c>
      <c r="J11" s="4" cm="1">
        <f t="array" ref="J11">_xll.SNL.Clients.Office.Excel.Functions.SPG($A11, "SP_TOTAL_REV", J$2)</f>
        <v>1849000</v>
      </c>
      <c r="K11" s="4" cm="1">
        <f t="array" ref="K11">_xll.SNL.Clients.Office.Excel.Functions.SPG($A11, "SP_TOTAL_REV", K$2)</f>
        <v>1718000</v>
      </c>
      <c r="L11" s="4" cm="1">
        <f t="array" ref="L11">_xll.SNL.Clients.Office.Excel.Functions.SPG($A11, "SP_TOTAL_REV", L$2)</f>
        <v>1607000</v>
      </c>
      <c r="M11" s="4" cm="1">
        <f t="array" ref="M11">_xll.SNL.Clients.Office.Excel.Functions.SPG($A11, "SP_TOTAL_REV", M$2)</f>
        <v>1674000</v>
      </c>
      <c r="N11" s="4" cm="1">
        <f t="array" ref="N11">_xll.SNL.Clients.Office.Excel.Functions.SPG($A11, "SP_TOTAL_REV", N$2)</f>
        <v>1660000</v>
      </c>
      <c r="O11" s="4" cm="1">
        <f t="array" ref="O11">_xll.SNL.Clients.Office.Excel.Functions.SPG($A11, "SP_TOTAL_REV", O$2)</f>
        <v>1586000</v>
      </c>
      <c r="P11" s="4" cm="1">
        <f t="array" ref="P11">_xll.SNL.Clients.Office.Excel.Functions.SPG($A11, "SP_TOTAL_REV", P$2)</f>
        <v>1525000</v>
      </c>
      <c r="Q11" s="4" cm="1">
        <f t="array" ref="Q11">_xll.SNL.Clients.Office.Excel.Functions.SPG($A11, "SP_TOTAL_REV", Q$2)</f>
        <v>1548000</v>
      </c>
      <c r="R11" s="4" cm="1">
        <f t="array" ref="R11">_xll.SNL.Clients.Office.Excel.Functions.SPG($A11, "SP_TOTAL_REV", R$2)</f>
        <v>1483000</v>
      </c>
      <c r="S11" s="4" cm="1">
        <f t="array" ref="S11">_xll.SNL.Clients.Office.Excel.Functions.SPG($A11, "SP_TOTAL_REV", S$2)</f>
        <v>1261000</v>
      </c>
      <c r="T11" s="4" cm="1">
        <f t="array" ref="T11">_xll.SNL.Clients.Office.Excel.Functions.SPG($A11, "SP_TOTAL_REV", T$2)</f>
        <v>1238000</v>
      </c>
      <c r="U11" s="4" cm="1">
        <f t="array" ref="U11">_xll.SNL.Clients.Office.Excel.Functions.SPG($A11, "SP_TOTAL_REV", U$2)</f>
        <v>1357000</v>
      </c>
      <c r="V11" s="4" cm="1">
        <f t="array" ref="V11">_xll.SNL.Clients.Office.Excel.Functions.SPG($A11, "SP_TOTAL_REV", V$2)</f>
        <v>1367000</v>
      </c>
    </row>
    <row r="12" spans="1:22">
      <c r="A12" s="11" t="s">
        <v>15</v>
      </c>
      <c r="B12" s="4" cm="1">
        <f t="array" ref="B12">_xll.SNL.Clients.Office.Excel.Functions.SPG($A12, "SP_TOTAL_REV", B$2)</f>
        <v>3187500</v>
      </c>
      <c r="C12" s="4" cm="1">
        <f t="array" ref="C12">_xll.SNL.Clients.Office.Excel.Functions.SPG($A12, "SP_TOTAL_REV", C$2)</f>
        <v>2985500</v>
      </c>
      <c r="D12" s="4" cm="1">
        <f t="array" ref="D12">_xll.SNL.Clients.Office.Excel.Functions.SPG($A12, "SP_TOTAL_REV", D$2)</f>
        <v>2930200</v>
      </c>
      <c r="E12" s="4" cm="1">
        <f t="array" ref="E12">_xll.SNL.Clients.Office.Excel.Functions.SPG($A12, "SP_TOTAL_REV", E$2)</f>
        <v>2997400</v>
      </c>
      <c r="F12" s="4" t="str" cm="1">
        <f t="array" ref="F12">_xll.SNL.Clients.Office.Excel.Functions.SPG($A12, "SP_TOTAL_REV", F$2)</f>
        <v>NA</v>
      </c>
      <c r="G12" s="4" cm="1">
        <f t="array" ref="G12">_xll.SNL.Clients.Office.Excel.Functions.SPG($A12, "SP_TOTAL_REV", G$2)</f>
        <v>3033900</v>
      </c>
      <c r="H12" s="4" cm="1">
        <f t="array" ref="H12">_xll.SNL.Clients.Office.Excel.Functions.SPG($A12, "SP_TOTAL_REV", H$2)</f>
        <v>3200100</v>
      </c>
      <c r="I12" s="4" cm="1">
        <f t="array" ref="I12">_xll.SNL.Clients.Office.Excel.Functions.SPG($A12, "SP_TOTAL_REV", I$2)</f>
        <v>3174700</v>
      </c>
      <c r="J12" s="4" t="str" cm="1">
        <f t="array" ref="J12">_xll.SNL.Clients.Office.Excel.Functions.SPG($A12, "SP_TOTAL_REV", J$2)</f>
        <v>NA</v>
      </c>
      <c r="K12" s="4" cm="1">
        <f t="array" ref="K12">_xll.SNL.Clients.Office.Excel.Functions.SPG($A12, "SP_TOTAL_REV", K$2)</f>
        <v>3189300</v>
      </c>
      <c r="L12" s="4" cm="1">
        <f t="array" ref="L12">_xll.SNL.Clients.Office.Excel.Functions.SPG($A12, "SP_TOTAL_REV", L$2)</f>
        <v>2945100</v>
      </c>
      <c r="M12" s="4" cm="1">
        <f t="array" ref="M12">_xll.SNL.Clients.Office.Excel.Functions.SPG($A12, "SP_TOTAL_REV", M$2)</f>
        <v>2994200</v>
      </c>
      <c r="N12" s="4" cm="1">
        <f t="array" ref="N12">_xll.SNL.Clients.Office.Excel.Functions.SPG($A12, "SP_TOTAL_REV", N$2)</f>
        <v>2841100</v>
      </c>
      <c r="O12" s="4" cm="1">
        <f t="array" ref="O12">_xll.SNL.Clients.Office.Excel.Functions.SPG($A12, "SP_TOTAL_REV", O$2)</f>
        <v>2604700</v>
      </c>
      <c r="P12" s="4" cm="1">
        <f t="array" ref="P12">_xll.SNL.Clients.Office.Excel.Functions.SPG($A12, "SP_TOTAL_REV", P$2)</f>
        <v>2502000</v>
      </c>
      <c r="Q12" s="4" cm="1">
        <f t="array" ref="Q12">_xll.SNL.Clients.Office.Excel.Functions.SPG($A12, "SP_TOTAL_REV", Q$2)</f>
        <v>2375200</v>
      </c>
      <c r="R12" s="4" cm="1">
        <f t="array" ref="R12">_xll.SNL.Clients.Office.Excel.Functions.SPG($A12, "SP_TOTAL_REV", R$2)</f>
        <v>2320100</v>
      </c>
      <c r="S12" s="4" cm="1">
        <f t="array" ref="S12">_xll.SNL.Clients.Office.Excel.Functions.SPG($A12, "SP_TOTAL_REV", S$2)</f>
        <v>2065200</v>
      </c>
      <c r="T12" s="4" cm="1">
        <f t="array" ref="T12">_xll.SNL.Clients.Office.Excel.Functions.SPG($A12, "SP_TOTAL_REV", T$2)</f>
        <v>2216300</v>
      </c>
      <c r="U12" s="4" cm="1">
        <f t="array" ref="U12">_xll.SNL.Clients.Office.Excel.Functions.SPG($A12, "SP_TOTAL_REV", U$2)</f>
        <v>2254700</v>
      </c>
      <c r="V12" s="4" cm="1">
        <f t="array" ref="V12">_xll.SNL.Clients.Office.Excel.Functions.SPG($A12, "SP_TOTAL_REV", V$2)</f>
        <v>2283200</v>
      </c>
    </row>
    <row r="13" spans="1:22">
      <c r="A13" s="11" t="s">
        <v>16</v>
      </c>
      <c r="B13" s="4" cm="1">
        <f t="array" ref="B13">_xll.SNL.Clients.Office.Excel.Functions.SPG($A13, "SP_TOTAL_REV", B$2)</f>
        <v>3732000</v>
      </c>
      <c r="C13" s="4" cm="1">
        <f t="array" ref="C13">_xll.SNL.Clients.Office.Excel.Functions.SPG($A13, "SP_TOTAL_REV", C$2)</f>
        <v>2748000</v>
      </c>
      <c r="D13" s="4" cm="1">
        <f t="array" ref="D13">_xll.SNL.Clients.Office.Excel.Functions.SPG($A13, "SP_TOTAL_REV", D$2)</f>
        <v>2142000</v>
      </c>
      <c r="E13" s="4" cm="1">
        <f t="array" ref="E13">_xll.SNL.Clients.Office.Excel.Functions.SPG($A13, "SP_TOTAL_REV", E$2)</f>
        <v>2218000</v>
      </c>
      <c r="F13" s="4" cm="1">
        <f t="array" ref="F13">_xll.SNL.Clients.Office.Excel.Functions.SPG($A13, "SP_TOTAL_REV", F$2)</f>
        <v>3397000</v>
      </c>
      <c r="G13" s="4" cm="1">
        <f t="array" ref="G13">_xll.SNL.Clients.Office.Excel.Functions.SPG($A13, "SP_TOTAL_REV", G$2)</f>
        <v>2484000</v>
      </c>
      <c r="H13" s="4" cm="1">
        <f t="array" ref="H13">_xll.SNL.Clients.Office.Excel.Functions.SPG($A13, "SP_TOTAL_REV", H$2)</f>
        <v>1818000</v>
      </c>
      <c r="I13" s="4" cm="1">
        <f t="array" ref="I13">_xll.SNL.Clients.Office.Excel.Functions.SPG($A13, "SP_TOTAL_REV", I$2)</f>
        <v>1902000</v>
      </c>
      <c r="J13" s="4" cm="1">
        <f t="array" ref="J13">_xll.SNL.Clients.Office.Excel.Functions.SPG($A13, "SP_TOTAL_REV", J$2)</f>
        <v>2884000</v>
      </c>
      <c r="K13" s="4" cm="1">
        <f t="array" ref="K13">_xll.SNL.Clients.Office.Excel.Functions.SPG($A13, "SP_TOTAL_REV", K$2)</f>
        <v>2104000</v>
      </c>
      <c r="L13" s="4" cm="1">
        <f t="array" ref="L13">_xll.SNL.Clients.Office.Excel.Functions.SPG($A13, "SP_TOTAL_REV", L$2)</f>
        <v>1509000</v>
      </c>
      <c r="M13" s="4" cm="1">
        <f t="array" ref="M13">_xll.SNL.Clients.Office.Excel.Functions.SPG($A13, "SP_TOTAL_REV", M$2)</f>
        <v>1532436</v>
      </c>
      <c r="N13" s="4" cm="1">
        <f t="array" ref="N13">_xll.SNL.Clients.Office.Excel.Functions.SPG($A13, "SP_TOTAL_REV", N$2)</f>
        <v>2237432</v>
      </c>
      <c r="O13" s="4" cm="1">
        <f t="array" ref="O13">_xll.SNL.Clients.Office.Excel.Functions.SPG($A13, "SP_TOTAL_REV", O$2)</f>
        <v>1335196</v>
      </c>
      <c r="P13" s="4" cm="1">
        <f t="array" ref="P13">_xll.SNL.Clients.Office.Excel.Functions.SPG($A13, "SP_TOTAL_REV", P$2)</f>
        <v>886936</v>
      </c>
      <c r="Q13" s="4" cm="1">
        <f t="array" ref="Q13">_xll.SNL.Clients.Office.Excel.Functions.SPG($A13, "SP_TOTAL_REV", Q$2)</f>
        <v>859264</v>
      </c>
      <c r="R13" s="4" cm="1">
        <f t="array" ref="R13">_xll.SNL.Clients.Office.Excel.Functions.SPG($A13, "SP_TOTAL_REV", R$2)</f>
        <v>1342331</v>
      </c>
      <c r="S13" s="4" cm="1">
        <f t="array" ref="S13">_xll.SNL.Clients.Office.Excel.Functions.SPG($A13, "SP_TOTAL_REV", S$2)</f>
        <v>334774</v>
      </c>
      <c r="T13" s="4" cm="1">
        <f t="array" ref="T13">_xll.SNL.Clients.Office.Excel.Functions.SPG($A13, "SP_TOTAL_REV", T$2)</f>
        <v>841830</v>
      </c>
      <c r="U13" s="4" cm="1">
        <f t="array" ref="U13">_xll.SNL.Clients.Office.Excel.Functions.SPG($A13, "SP_TOTAL_REV", U$2)</f>
        <v>1106796</v>
      </c>
      <c r="V13" s="4" cm="1">
        <f t="array" ref="V13">_xll.SNL.Clients.Office.Excel.Functions.SPG($A13, "SP_TOTAL_REV", V$2)</f>
        <v>1645761</v>
      </c>
    </row>
    <row r="14" spans="1:22">
      <c r="A14" s="11" t="s">
        <v>17</v>
      </c>
      <c r="B14" s="4" cm="1">
        <f t="array" ref="B14">_xll.SNL.Clients.Office.Excel.Functions.SPG($A14, "SP_TOTAL_REV", B$2)</f>
        <v>1004679</v>
      </c>
      <c r="C14" s="4" cm="1">
        <f t="array" ref="C14">_xll.SNL.Clients.Office.Excel.Functions.SPG($A14, "SP_TOTAL_REV", C$2)</f>
        <v>979580</v>
      </c>
      <c r="D14" s="4" cm="1">
        <f t="array" ref="D14">_xll.SNL.Clients.Office.Excel.Functions.SPG($A14, "SP_TOTAL_REV", D$2)</f>
        <v>986970</v>
      </c>
      <c r="E14" s="4" cm="1">
        <f t="array" ref="E14">_xll.SNL.Clients.Office.Excel.Functions.SPG($A14, "SP_TOTAL_REV", E$2)</f>
        <v>995017</v>
      </c>
      <c r="F14" s="4" cm="1">
        <f t="array" ref="F14">_xll.SNL.Clients.Office.Excel.Functions.SPG($A14, "SP_TOTAL_REV", F$2)</f>
        <v>965484</v>
      </c>
      <c r="G14" s="4" cm="1">
        <f t="array" ref="G14">_xll.SNL.Clients.Office.Excel.Functions.SPG($A14, "SP_TOTAL_REV", G$2)</f>
        <v>935721</v>
      </c>
      <c r="H14" s="4" cm="1">
        <f t="array" ref="H14">_xll.SNL.Clients.Office.Excel.Functions.SPG($A14, "SP_TOTAL_REV", H$2)</f>
        <v>915698</v>
      </c>
      <c r="I14" s="4" cm="1">
        <f t="array" ref="I14">_xll.SNL.Clients.Office.Excel.Functions.SPG($A14, "SP_TOTAL_REV", I$2)</f>
        <v>927779</v>
      </c>
      <c r="J14" s="4" cm="1">
        <f t="array" ref="J14">_xll.SNL.Clients.Office.Excel.Functions.SPG($A14, "SP_TOTAL_REV", J$2)</f>
        <v>881896</v>
      </c>
      <c r="K14" s="4" cm="1">
        <f t="array" ref="K14">_xll.SNL.Clients.Office.Excel.Functions.SPG($A14, "SP_TOTAL_REV", K$2)</f>
        <v>903332</v>
      </c>
      <c r="L14" s="4" cm="1">
        <f t="array" ref="L14">_xll.SNL.Clients.Office.Excel.Functions.SPG($A14, "SP_TOTAL_REV", L$2)</f>
        <v>903647</v>
      </c>
      <c r="M14" s="4" cm="1">
        <f t="array" ref="M14">_xll.SNL.Clients.Office.Excel.Functions.SPG($A14, "SP_TOTAL_REV", M$2)</f>
        <v>905358</v>
      </c>
      <c r="N14" s="4" cm="1">
        <f t="array" ref="N14">_xll.SNL.Clients.Office.Excel.Functions.SPG($A14, "SP_TOTAL_REV", N$2)</f>
        <v>860333</v>
      </c>
      <c r="O14" s="4" cm="1">
        <f t="array" ref="O14">_xll.SNL.Clients.Office.Excel.Functions.SPG($A14, "SP_TOTAL_REV", O$2)</f>
        <v>852824</v>
      </c>
      <c r="P14" s="4" cm="1">
        <f t="array" ref="P14">_xll.SNL.Clients.Office.Excel.Functions.SPG($A14, "SP_TOTAL_REV", P$2)</f>
        <v>842708</v>
      </c>
      <c r="Q14" s="4" cm="1">
        <f t="array" ref="Q14">_xll.SNL.Clients.Office.Excel.Functions.SPG($A14, "SP_TOTAL_REV", Q$2)</f>
        <v>846287</v>
      </c>
      <c r="R14" s="4" cm="1">
        <f t="array" ref="R14">_xll.SNL.Clients.Office.Excel.Functions.SPG($A14, "SP_TOTAL_REV", R$2)</f>
        <v>792845</v>
      </c>
      <c r="S14" s="4" cm="1">
        <f t="array" ref="S14">_xll.SNL.Clients.Office.Excel.Functions.SPG($A14, "SP_TOTAL_REV", S$2)</f>
        <v>794715</v>
      </c>
      <c r="T14" s="4" cm="1">
        <f t="array" ref="T14">_xll.SNL.Clients.Office.Excel.Functions.SPG($A14, "SP_TOTAL_REV", T$2)</f>
        <v>764302</v>
      </c>
      <c r="U14" s="4" cm="1">
        <f t="array" ref="U14">_xll.SNL.Clients.Office.Excel.Functions.SPG($A14, "SP_TOTAL_REV", U$2)</f>
        <v>772123</v>
      </c>
      <c r="V14" s="4" cm="1">
        <f t="array" ref="V14">_xll.SNL.Clients.Office.Excel.Functions.SPG($A14, "SP_TOTAL_REV", V$2)</f>
        <v>709912</v>
      </c>
    </row>
    <row r="15" spans="1:22">
      <c r="A15" s="11" t="s">
        <v>18</v>
      </c>
      <c r="B15" s="4" cm="1">
        <f t="array" ref="B15">_xll.SNL.Clients.Office.Excel.Functions.SPG($A15, "SP_TOTAL_REV", B$2)</f>
        <v>1354692</v>
      </c>
      <c r="C15" s="4" cm="1">
        <f t="array" ref="C15">_xll.SNL.Clients.Office.Excel.Functions.SPG($A15, "SP_TOTAL_REV", C$2)</f>
        <v>1430385</v>
      </c>
      <c r="D15" s="4" cm="1">
        <f t="array" ref="D15">_xll.SNL.Clients.Office.Excel.Functions.SPG($A15, "SP_TOTAL_REV", D$2)</f>
        <v>1360736</v>
      </c>
      <c r="E15" s="4" cm="1">
        <f t="array" ref="E15">_xll.SNL.Clients.Office.Excel.Functions.SPG($A15, "SP_TOTAL_REV", E$2)</f>
        <v>2356165</v>
      </c>
      <c r="F15" s="4" cm="1">
        <f t="array" ref="F15">_xll.SNL.Clients.Office.Excel.Functions.SPG($A15, "SP_TOTAL_REV", F$2)</f>
        <v>2310596</v>
      </c>
      <c r="G15" s="4" cm="1">
        <f t="array" ref="G15">_xll.SNL.Clients.Office.Excel.Functions.SPG($A15, "SP_TOTAL_REV", G$2)</f>
        <v>2370190</v>
      </c>
      <c r="H15" s="4" cm="1">
        <f t="array" ref="H15">_xll.SNL.Clients.Office.Excel.Functions.SPG($A15, "SP_TOTAL_REV", H$2)</f>
        <v>2580252</v>
      </c>
      <c r="I15" s="4" cm="1">
        <f t="array" ref="I15">_xll.SNL.Clients.Office.Excel.Functions.SPG($A15, "SP_TOTAL_REV", I$2)</f>
        <v>2620978</v>
      </c>
      <c r="J15" s="4" cm="1">
        <f t="array" ref="J15">_xll.SNL.Clients.Office.Excel.Functions.SPG($A15, "SP_TOTAL_REV", J$2)</f>
        <v>2091805</v>
      </c>
      <c r="K15" s="4" cm="1">
        <f t="array" ref="K15">_xll.SNL.Clients.Office.Excel.Functions.SPG($A15, "SP_TOTAL_REV", K$2)</f>
        <v>1479593</v>
      </c>
      <c r="L15" s="4" cm="1">
        <f t="array" ref="L15">_xll.SNL.Clients.Office.Excel.Functions.SPG($A15, "SP_TOTAL_REV", L$2)</f>
        <v>1127728</v>
      </c>
      <c r="M15" s="4" cm="1">
        <f t="array" ref="M15">_xll.SNL.Clients.Office.Excel.Functions.SPG($A15, "SP_TOTAL_REV", M$2)</f>
        <v>894204</v>
      </c>
      <c r="N15" s="4" cm="1">
        <f t="array" ref="N15">_xll.SNL.Clients.Office.Excel.Functions.SPG($A15, "SP_TOTAL_REV", N$2)</f>
        <v>830566</v>
      </c>
      <c r="O15" s="4" cm="1">
        <f t="array" ref="O15">_xll.SNL.Clients.Office.Excel.Functions.SPG($A15, "SP_TOTAL_REV", O$2)</f>
        <v>773896</v>
      </c>
      <c r="P15" s="4" cm="1">
        <f t="array" ref="P15">_xll.SNL.Clients.Office.Excel.Functions.SPG($A15, "SP_TOTAL_REV", P$2)</f>
        <v>829291</v>
      </c>
      <c r="Q15" s="4" cm="1">
        <f t="array" ref="Q15">_xll.SNL.Clients.Office.Excel.Functions.SPG($A15, "SP_TOTAL_REV", Q$2)</f>
        <v>879147</v>
      </c>
      <c r="R15" s="4" cm="1">
        <f t="array" ref="R15">_xll.SNL.Clients.Office.Excel.Functions.SPG($A15, "SP_TOTAL_REV", R$2)</f>
        <v>746868</v>
      </c>
      <c r="S15" s="4" cm="1">
        <f t="array" ref="S15">_xll.SNL.Clients.Office.Excel.Functions.SPG($A15, "SP_TOTAL_REV", S$2)</f>
        <v>764049</v>
      </c>
      <c r="T15" s="4" cm="1">
        <f t="array" ref="T15">_xll.SNL.Clients.Office.Excel.Functions.SPG($A15, "SP_TOTAL_REV", T$2)</f>
        <v>738845</v>
      </c>
      <c r="U15" s="4" cm="1">
        <f t="array" ref="U15">_xll.SNL.Clients.Office.Excel.Functions.SPG($A15, "SP_TOTAL_REV", U$2)</f>
        <v>992564</v>
      </c>
      <c r="V15" s="4" cm="1">
        <f t="array" ref="V15">_xll.SNL.Clients.Office.Excel.Functions.SPG($A15, "SP_TOTAL_REV", V$2)</f>
        <v>879747</v>
      </c>
    </row>
    <row r="16" spans="1:22">
      <c r="A16" s="11" t="s">
        <v>19</v>
      </c>
      <c r="B16" s="4" cm="1">
        <f t="array" ref="B16">_xll.SNL.Clients.Office.Excel.Functions.SPG($A16, "SP_TOTAL_REV", B$2)</f>
        <v>792252</v>
      </c>
      <c r="C16" s="4" cm="1">
        <f t="array" ref="C16">_xll.SNL.Clients.Office.Excel.Functions.SPG($A16, "SP_TOTAL_REV", C$2)</f>
        <v>791746</v>
      </c>
      <c r="D16" s="4" cm="1">
        <f t="array" ref="D16">_xll.SNL.Clients.Office.Excel.Functions.SPG($A16, "SP_TOTAL_REV", D$2)</f>
        <v>766864</v>
      </c>
      <c r="E16" s="4" cm="1">
        <f t="array" ref="E16">_xll.SNL.Clients.Office.Excel.Functions.SPG($A16, "SP_TOTAL_REV", E$2)</f>
        <v>769263</v>
      </c>
      <c r="F16" s="4" cm="1">
        <f t="array" ref="F16">_xll.SNL.Clients.Office.Excel.Functions.SPG($A16, "SP_TOTAL_REV", F$2)</f>
        <v>757579</v>
      </c>
      <c r="G16" s="4" cm="1">
        <f t="array" ref="G16">_xll.SNL.Clients.Office.Excel.Functions.SPG($A16, "SP_TOTAL_REV", G$2)</f>
        <v>714030</v>
      </c>
      <c r="H16" s="4" cm="1">
        <f t="array" ref="H16">_xll.SNL.Clients.Office.Excel.Functions.SPG($A16, "SP_TOTAL_REV", H$2)</f>
        <v>714081</v>
      </c>
      <c r="I16" s="4" cm="1">
        <f t="array" ref="I16">_xll.SNL.Clients.Office.Excel.Functions.SPG($A16, "SP_TOTAL_REV", I$2)</f>
        <v>700989</v>
      </c>
      <c r="J16" s="4" cm="1">
        <f t="array" ref="J16">_xll.SNL.Clients.Office.Excel.Functions.SPG($A16, "SP_TOTAL_REV", J$2)</f>
        <v>670453</v>
      </c>
      <c r="K16" s="4" cm="1">
        <f t="array" ref="K16">_xll.SNL.Clients.Office.Excel.Functions.SPG($A16, "SP_TOTAL_REV", K$2)</f>
        <v>659892</v>
      </c>
      <c r="L16" s="4" cm="1">
        <f t="array" ref="L16">_xll.SNL.Clients.Office.Excel.Functions.SPG($A16, "SP_TOTAL_REV", L$2)</f>
        <v>643977</v>
      </c>
      <c r="M16" s="4" cm="1">
        <f t="array" ref="M16">_xll.SNL.Clients.Office.Excel.Functions.SPG($A16, "SP_TOTAL_REV", M$2)</f>
        <v>615285</v>
      </c>
      <c r="N16" s="4" cm="1">
        <f t="array" ref="N16">_xll.SNL.Clients.Office.Excel.Functions.SPG($A16, "SP_TOTAL_REV", N$2)</f>
        <v>579941</v>
      </c>
      <c r="O16" s="4" cm="1">
        <f t="array" ref="O16">_xll.SNL.Clients.Office.Excel.Functions.SPG($A16, "SP_TOTAL_REV", O$2)</f>
        <v>550850</v>
      </c>
      <c r="P16" s="4" cm="1">
        <f t="array" ref="P16">_xll.SNL.Clients.Office.Excel.Functions.SPG($A16, "SP_TOTAL_REV", P$2)</f>
        <v>512228</v>
      </c>
      <c r="Q16" s="4" cm="1">
        <f t="array" ref="Q16">_xll.SNL.Clients.Office.Excel.Functions.SPG($A16, "SP_TOTAL_REV", Q$2)</f>
        <v>483386</v>
      </c>
      <c r="R16" s="4" cm="1">
        <f t="array" ref="R16">_xll.SNL.Clients.Office.Excel.Functions.SPG($A16, "SP_TOTAL_REV", R$2)</f>
        <v>467313</v>
      </c>
      <c r="S16" s="4" cm="1">
        <f t="array" ref="S16">_xll.SNL.Clients.Office.Excel.Functions.SPG($A16, "SP_TOTAL_REV", S$2)</f>
        <v>548820</v>
      </c>
      <c r="T16" s="4" cm="1">
        <f t="array" ref="T16">_xll.SNL.Clients.Office.Excel.Functions.SPG($A16, "SP_TOTAL_REV", T$2)</f>
        <v>440849</v>
      </c>
      <c r="U16" s="4" cm="1">
        <f t="array" ref="U16">_xll.SNL.Clients.Office.Excel.Functions.SPG($A16, "SP_TOTAL_REV", U$2)</f>
        <v>444447</v>
      </c>
      <c r="V16" s="4" cm="1">
        <f t="array" ref="V16">_xll.SNL.Clients.Office.Excel.Functions.SPG($A16, "SP_TOTAL_REV", V$2)</f>
        <v>412891</v>
      </c>
    </row>
    <row r="17" spans="1:22">
      <c r="A17" s="11" t="s">
        <v>20</v>
      </c>
      <c r="B17" s="4" cm="1">
        <f t="array" ref="B17">_xll.SNL.Clients.Office.Excel.Functions.SPG($A17, "SP_TOTAL_REV", B$2)</f>
        <v>977872</v>
      </c>
      <c r="C17" s="4" cm="1">
        <f t="array" ref="C17">_xll.SNL.Clients.Office.Excel.Functions.SPG($A17, "SP_TOTAL_REV", C$2)</f>
        <v>1028490</v>
      </c>
      <c r="D17" s="4" cm="1">
        <f t="array" ref="D17">_xll.SNL.Clients.Office.Excel.Functions.SPG($A17, "SP_TOTAL_REV", D$2)</f>
        <v>997431</v>
      </c>
      <c r="E17" s="4" cm="1">
        <f t="array" ref="E17">_xll.SNL.Clients.Office.Excel.Functions.SPG($A17, "SP_TOTAL_REV", E$2)</f>
        <v>956726</v>
      </c>
      <c r="F17" s="4" cm="1">
        <f t="array" ref="F17">_xll.SNL.Clients.Office.Excel.Functions.SPG($A17, "SP_TOTAL_REV", F$2)</f>
        <v>960214</v>
      </c>
      <c r="G17" s="4" cm="1">
        <f t="array" ref="G17">_xll.SNL.Clients.Office.Excel.Functions.SPG($A17, "SP_TOTAL_REV", G$2)</f>
        <v>1002173</v>
      </c>
      <c r="H17" s="4" cm="1">
        <f t="array" ref="H17">_xll.SNL.Clients.Office.Excel.Functions.SPG($A17, "SP_TOTAL_REV", H$2)</f>
        <v>943147</v>
      </c>
      <c r="I17" s="4" cm="1">
        <f t="array" ref="I17">_xll.SNL.Clients.Office.Excel.Functions.SPG($A17, "SP_TOTAL_REV", I$2)</f>
        <v>901515</v>
      </c>
      <c r="J17" s="4" cm="1">
        <f t="array" ref="J17">_xll.SNL.Clients.Office.Excel.Functions.SPG($A17, "SP_TOTAL_REV", J$2)</f>
        <v>890348</v>
      </c>
      <c r="K17" s="4" cm="1">
        <f t="array" ref="K17">_xll.SNL.Clients.Office.Excel.Functions.SPG($A17, "SP_TOTAL_REV", K$2)</f>
        <v>969553</v>
      </c>
      <c r="L17" s="4" cm="1">
        <f t="array" ref="L17">_xll.SNL.Clients.Office.Excel.Functions.SPG($A17, "SP_TOTAL_REV", L$2)</f>
        <v>973219</v>
      </c>
      <c r="M17" s="4" cm="1">
        <f t="array" ref="M17">_xll.SNL.Clients.Office.Excel.Functions.SPG($A17, "SP_TOTAL_REV", M$2)</f>
        <v>1031099</v>
      </c>
      <c r="N17" s="4" cm="1">
        <f t="array" ref="N17">_xll.SNL.Clients.Office.Excel.Functions.SPG($A17, "SP_TOTAL_REV", N$2)</f>
        <v>1015906</v>
      </c>
      <c r="O17" s="4" cm="1">
        <f t="array" ref="O17">_xll.SNL.Clients.Office.Excel.Functions.SPG($A17, "SP_TOTAL_REV", O$2)</f>
        <v>1010808</v>
      </c>
      <c r="P17" s="4" cm="1">
        <f t="array" ref="P17">_xll.SNL.Clients.Office.Excel.Functions.SPG($A17, "SP_TOTAL_REV", P$2)</f>
        <v>894771</v>
      </c>
      <c r="Q17" s="4" cm="1">
        <f t="array" ref="Q17">_xll.SNL.Clients.Office.Excel.Functions.SPG($A17, "SP_TOTAL_REV", Q$2)</f>
        <v>834520</v>
      </c>
      <c r="R17" s="4" cm="1">
        <f t="array" ref="R17">_xll.SNL.Clients.Office.Excel.Functions.SPG($A17, "SP_TOTAL_REV", R$2)</f>
        <v>734144</v>
      </c>
      <c r="S17" s="4" cm="1">
        <f t="array" ref="S17">_xll.SNL.Clients.Office.Excel.Functions.SPG($A17, "SP_TOTAL_REV", S$2)</f>
        <v>352314</v>
      </c>
      <c r="T17" s="4" cm="1">
        <f t="array" ref="T17">_xll.SNL.Clients.Office.Excel.Functions.SPG($A17, "SP_TOTAL_REV", T$2)</f>
        <v>550963</v>
      </c>
      <c r="U17" s="4" cm="1">
        <f t="array" ref="U17">_xll.SNL.Clients.Office.Excel.Functions.SPG($A17, "SP_TOTAL_REV", U$2)</f>
        <v>649787</v>
      </c>
      <c r="V17" s="4" cm="1">
        <f t="array" ref="V17">_xll.SNL.Clients.Office.Excel.Functions.SPG($A17, "SP_TOTAL_REV", V$2)</f>
        <v>607341</v>
      </c>
    </row>
    <row r="18" spans="1:22">
      <c r="A18" s="11" t="s">
        <v>21</v>
      </c>
      <c r="B18" s="4" cm="1">
        <f t="array" ref="B18">_xll.SNL.Clients.Office.Excel.Functions.SPG($A18, "SP_TOTAL_REV", B$2)</f>
        <v>967100</v>
      </c>
      <c r="C18" s="4" cm="1">
        <f t="array" ref="C18">_xll.SNL.Clients.Office.Excel.Functions.SPG($A18, "SP_TOTAL_REV", C$2)</f>
        <v>965600</v>
      </c>
      <c r="D18" s="4" cm="1">
        <f t="array" ref="D18">_xll.SNL.Clients.Office.Excel.Functions.SPG($A18, "SP_TOTAL_REV", D$2)</f>
        <v>893900</v>
      </c>
      <c r="E18" s="4" cm="1">
        <f t="array" ref="E18">_xll.SNL.Clients.Office.Excel.Functions.SPG($A18, "SP_TOTAL_REV", E$2)</f>
        <v>897400</v>
      </c>
      <c r="F18" s="4" cm="1">
        <f t="array" ref="F18">_xll.SNL.Clients.Office.Excel.Functions.SPG($A18, "SP_TOTAL_REV", F$2)</f>
        <v>917900</v>
      </c>
      <c r="G18" s="4" cm="1">
        <f t="array" ref="G18">_xll.SNL.Clients.Office.Excel.Functions.SPG($A18, "SP_TOTAL_REV", G$2)</f>
        <v>912500</v>
      </c>
      <c r="H18" s="4" cm="1">
        <f t="array" ref="H18">_xll.SNL.Clients.Office.Excel.Functions.SPG($A18, "SP_TOTAL_REV", H$2)</f>
        <v>923000</v>
      </c>
      <c r="I18" s="4" cm="1">
        <f t="array" ref="I18">_xll.SNL.Clients.Office.Excel.Functions.SPG($A18, "SP_TOTAL_REV", I$2)</f>
        <v>861500</v>
      </c>
      <c r="J18" s="4" cm="1">
        <f t="array" ref="J18">_xll.SNL.Clients.Office.Excel.Functions.SPG($A18, "SP_TOTAL_REV", J$2)</f>
        <v>913700</v>
      </c>
      <c r="K18" s="4" cm="1">
        <f t="array" ref="K18">_xll.SNL.Clients.Office.Excel.Functions.SPG($A18, "SP_TOTAL_REV", K$2)</f>
        <v>773100</v>
      </c>
      <c r="L18" s="4" cm="1">
        <f t="array" ref="L18">_xll.SNL.Clients.Office.Excel.Functions.SPG($A18, "SP_TOTAL_REV", L$2)</f>
        <v>723600</v>
      </c>
      <c r="M18" s="4" cm="1">
        <f t="array" ref="M18">_xll.SNL.Clients.Office.Excel.Functions.SPG($A18, "SP_TOTAL_REV", M$2)</f>
        <v>709200</v>
      </c>
      <c r="N18" s="4" cm="1">
        <f t="array" ref="N18">_xll.SNL.Clients.Office.Excel.Functions.SPG($A18, "SP_TOTAL_REV", N$2)</f>
        <v>717000</v>
      </c>
      <c r="O18" s="4" cm="1">
        <f t="array" ref="O18">_xll.SNL.Clients.Office.Excel.Functions.SPG($A18, "SP_TOTAL_REV", O$2)</f>
        <v>746900</v>
      </c>
      <c r="P18" s="4" cm="1">
        <f t="array" ref="P18">_xll.SNL.Clients.Office.Excel.Functions.SPG($A18, "SP_TOTAL_REV", P$2)</f>
        <v>694300</v>
      </c>
      <c r="Q18" s="4" cm="1">
        <f t="array" ref="Q18">_xll.SNL.Clients.Office.Excel.Functions.SPG($A18, "SP_TOTAL_REV", Q$2)</f>
        <v>727300</v>
      </c>
      <c r="R18" s="4" cm="1">
        <f t="array" ref="R18">_xll.SNL.Clients.Office.Excel.Functions.SPG($A18, "SP_TOTAL_REV", R$2)</f>
        <v>728400</v>
      </c>
      <c r="S18" s="4" cm="1">
        <f t="array" ref="S18">_xll.SNL.Clients.Office.Excel.Functions.SPG($A18, "SP_TOTAL_REV", S$2)</f>
        <v>589500</v>
      </c>
      <c r="T18" s="4" cm="1">
        <f t="array" ref="T18">_xll.SNL.Clients.Office.Excel.Functions.SPG($A18, "SP_TOTAL_REV", T$2)</f>
        <v>674700</v>
      </c>
      <c r="U18" s="4" cm="1">
        <f t="array" ref="U18">_xll.SNL.Clients.Office.Excel.Functions.SPG($A18, "SP_TOTAL_REV", U$2)</f>
        <v>719500</v>
      </c>
      <c r="V18" s="4" cm="1">
        <f t="array" ref="V18">_xll.SNL.Clients.Office.Excel.Functions.SPG($A18, "SP_TOTAL_REV", V$2)</f>
        <v>748300</v>
      </c>
    </row>
    <row r="19" spans="1:22">
      <c r="A19" s="11" t="s">
        <v>22</v>
      </c>
      <c r="B19" s="4" cm="1">
        <f t="array" ref="B19">_xll.SNL.Clients.Office.Excel.Functions.SPG($A19, "SP_TOTAL_REV", B$2)</f>
        <v>1081000</v>
      </c>
      <c r="C19" s="4" cm="1">
        <f t="array" ref="C19">_xll.SNL.Clients.Office.Excel.Functions.SPG($A19, "SP_TOTAL_REV", C$2)</f>
        <v>894000</v>
      </c>
      <c r="D19" s="4" cm="1">
        <f t="array" ref="D19">_xll.SNL.Clients.Office.Excel.Functions.SPG($A19, "SP_TOTAL_REV", D$2)</f>
        <v>1031000</v>
      </c>
      <c r="E19" s="4" cm="1">
        <f t="array" ref="E19">_xll.SNL.Clients.Office.Excel.Functions.SPG($A19, "SP_TOTAL_REV", E$2)</f>
        <v>961000</v>
      </c>
      <c r="F19" s="4" cm="1">
        <f t="array" ref="F19">_xll.SNL.Clients.Office.Excel.Functions.SPG($A19, "SP_TOTAL_REV", F$2)</f>
        <v>1077000</v>
      </c>
      <c r="G19" s="4" cm="1">
        <f t="array" ref="G19">_xll.SNL.Clients.Office.Excel.Functions.SPG($A19, "SP_TOTAL_REV", G$2)</f>
        <v>912000</v>
      </c>
      <c r="H19" s="4" cm="1">
        <f t="array" ref="H19">_xll.SNL.Clients.Office.Excel.Functions.SPG($A19, "SP_TOTAL_REV", H$2)</f>
        <v>1077000</v>
      </c>
      <c r="I19" s="4" cm="1">
        <f t="array" ref="I19">_xll.SNL.Clients.Office.Excel.Functions.SPG($A19, "SP_TOTAL_REV", I$2)</f>
        <v>1058000</v>
      </c>
      <c r="J19" s="4" cm="1">
        <f t="array" ref="J19">_xll.SNL.Clients.Office.Excel.Functions.SPG($A19, "SP_TOTAL_REV", J$2)</f>
        <v>1135000</v>
      </c>
      <c r="K19" s="4" cm="1">
        <f t="array" ref="K19">_xll.SNL.Clients.Office.Excel.Functions.SPG($A19, "SP_TOTAL_REV", K$2)</f>
        <v>943000</v>
      </c>
      <c r="L19" s="4" cm="1">
        <f t="array" ref="L19">_xll.SNL.Clients.Office.Excel.Functions.SPG($A19, "SP_TOTAL_REV", L$2)</f>
        <v>1068000</v>
      </c>
      <c r="M19" s="4" cm="1">
        <f t="array" ref="M19">_xll.SNL.Clients.Office.Excel.Functions.SPG($A19, "SP_TOTAL_REV", M$2)</f>
        <v>927000</v>
      </c>
      <c r="N19" s="4" cm="1">
        <f t="array" ref="N19">_xll.SNL.Clients.Office.Excel.Functions.SPG($A19, "SP_TOTAL_REV", N$2)</f>
        <v>1024000</v>
      </c>
      <c r="O19" s="4" cm="1">
        <f t="array" ref="O19">_xll.SNL.Clients.Office.Excel.Functions.SPG($A19, "SP_TOTAL_REV", O$2)</f>
        <v>817000</v>
      </c>
      <c r="P19" s="4" cm="1">
        <f t="array" ref="P19">_xll.SNL.Clients.Office.Excel.Functions.SPG($A19, "SP_TOTAL_REV", P$2)</f>
        <v>901000</v>
      </c>
      <c r="Q19" s="4" cm="1">
        <f t="array" ref="Q19">_xll.SNL.Clients.Office.Excel.Functions.SPG($A19, "SP_TOTAL_REV", Q$2)</f>
        <v>817000</v>
      </c>
      <c r="R19" s="4" cm="1">
        <f t="array" ref="R19">_xll.SNL.Clients.Office.Excel.Functions.SPG($A19, "SP_TOTAL_REV", R$2)</f>
        <v>920000</v>
      </c>
      <c r="S19" s="4" cm="1">
        <f t="array" ref="S19">_xll.SNL.Clients.Office.Excel.Functions.SPG($A19, "SP_TOTAL_REV", S$2)</f>
        <v>763000</v>
      </c>
      <c r="T19" s="4" cm="1">
        <f t="array" ref="T19">_xll.SNL.Clients.Office.Excel.Functions.SPG($A19, "SP_TOTAL_REV", T$2)</f>
        <v>916000</v>
      </c>
      <c r="U19" s="4" cm="1">
        <f t="array" ref="U19">_xll.SNL.Clients.Office.Excel.Functions.SPG($A19, "SP_TOTAL_REV", U$2)</f>
        <v>880000</v>
      </c>
      <c r="V19" s="4" cm="1">
        <f t="array" ref="V19">_xll.SNL.Clients.Office.Excel.Functions.SPG($A19, "SP_TOTAL_REV", V$2)</f>
        <v>990000</v>
      </c>
    </row>
    <row r="20" spans="1:22">
      <c r="A20" s="11" t="s">
        <v>23</v>
      </c>
      <c r="B20" s="4" cm="1">
        <f t="array" ref="B20">_xll.SNL.Clients.Office.Excel.Functions.SPG($A20, "SP_TOTAL_REV", B$2)</f>
        <v>88268000</v>
      </c>
      <c r="C20" s="4" cm="1">
        <f t="array" ref="C20">_xll.SNL.Clients.Office.Excel.Functions.SPG($A20, "SP_TOTAL_REV", C$2)</f>
        <v>84742000</v>
      </c>
      <c r="D20" s="4" cm="1">
        <f t="array" ref="D20">_xll.SNL.Clients.Office.Excel.Functions.SPG($A20, "SP_TOTAL_REV", D$2)</f>
        <v>80539000</v>
      </c>
      <c r="E20" s="4" cm="1">
        <f t="array" ref="E20">_xll.SNL.Clients.Office.Excel.Functions.SPG($A20, "SP_TOTAL_REV", E$2)</f>
        <v>86310000</v>
      </c>
      <c r="F20" s="4" cm="1">
        <f t="array" ref="F20">_xll.SNL.Clients.Office.Excel.Functions.SPG($A20, "SP_TOTAL_REV", F$2)</f>
        <v>76693000</v>
      </c>
      <c r="G20" s="4" cm="1">
        <f t="array" ref="G20">_xll.SNL.Clients.Office.Excel.Functions.SPG($A20, "SP_TOTAL_REV", G$2)</f>
        <v>74604000</v>
      </c>
      <c r="H20" s="4" cm="1">
        <f t="array" ref="H20">_xll.SNL.Clients.Office.Excel.Functions.SPG($A20, "SP_TOTAL_REV", H$2)</f>
        <v>69787000</v>
      </c>
      <c r="I20" s="4" cm="1">
        <f t="array" ref="I20">_xll.SNL.Clients.Office.Excel.Functions.SPG($A20, "SP_TOTAL_REV", I$2)</f>
        <v>76048000</v>
      </c>
      <c r="J20" s="4" cm="1">
        <f t="array" ref="J20">_xll.SNL.Clients.Office.Excel.Functions.SPG($A20, "SP_TOTAL_REV", J$2)</f>
        <v>69092000</v>
      </c>
      <c r="K20" s="4" cm="1">
        <f t="array" ref="K20">_xll.SNL.Clients.Office.Excel.Functions.SPG($A20, "SP_TOTAL_REV", K$2)</f>
        <v>69685000</v>
      </c>
      <c r="L20" s="4" cm="1">
        <f t="array" ref="L20">_xll.SNL.Clients.Office.Excel.Functions.SPG($A20, "SP_TOTAL_REV", L$2)</f>
        <v>68011000</v>
      </c>
      <c r="M20" s="4" cm="1">
        <f t="array" ref="M20">_xll.SNL.Clients.Office.Excel.Functions.SPG($A20, "SP_TOTAL_REV", M$2)</f>
        <v>75325000</v>
      </c>
      <c r="N20" s="4" cm="1">
        <f t="array" ref="N20">_xll.SNL.Clients.Office.Excel.Functions.SPG($A20, "SP_TOTAL_REV", N$2)</f>
        <v>65118000</v>
      </c>
      <c r="O20" s="4" cm="1">
        <f t="array" ref="O20">_xll.SNL.Clients.Office.Excel.Functions.SPG($A20, "SP_TOTAL_REV", O$2)</f>
        <v>61880000</v>
      </c>
      <c r="P20" s="4" cm="1">
        <f t="array" ref="P20">_xll.SNL.Clients.Office.Excel.Functions.SPG($A20, "SP_TOTAL_REV", P$2)</f>
        <v>55314000</v>
      </c>
      <c r="Q20" s="4" cm="1">
        <f t="array" ref="Q20">_xll.SNL.Clients.Office.Excel.Functions.SPG($A20, "SP_TOTAL_REV", Q$2)</f>
        <v>56898000</v>
      </c>
      <c r="R20" s="4" cm="1">
        <f t="array" ref="R20">_xll.SNL.Clients.Office.Excel.Functions.SPG($A20, "SP_TOTAL_REV", R$2)</f>
        <v>46173000</v>
      </c>
      <c r="S20" s="4" cm="1">
        <f t="array" ref="S20">_xll.SNL.Clients.Office.Excel.Functions.SPG($A20, "SP_TOTAL_REV", S$2)</f>
        <v>38297000</v>
      </c>
      <c r="T20" s="4" cm="1">
        <f t="array" ref="T20">_xll.SNL.Clients.Office.Excel.Functions.SPG($A20, "SP_TOTAL_REV", T$2)</f>
        <v>41159000</v>
      </c>
      <c r="U20" s="4" cm="1">
        <f t="array" ref="U20">_xll.SNL.Clients.Office.Excel.Functions.SPG($A20, "SP_TOTAL_REV", U$2)</f>
        <v>46075000</v>
      </c>
      <c r="V20" s="4" cm="1">
        <f t="array" ref="V20">_xll.SNL.Clients.Office.Excel.Functions.SPG($A20, "SP_TOTAL_REV", V$2)</f>
        <v>40499000</v>
      </c>
    </row>
    <row r="21" spans="1:22">
      <c r="A21" s="11" t="s">
        <v>24</v>
      </c>
      <c r="B21" s="4" cm="1">
        <f t="array" ref="B21">_xll.SNL.Clients.Office.Excel.Functions.SPG($A21, "SP_TOTAL_REV", B$2)</f>
        <v>88268000</v>
      </c>
      <c r="C21" s="4" cm="1">
        <f t="array" ref="C21">_xll.SNL.Clients.Office.Excel.Functions.SPG($A21, "SP_TOTAL_REV", C$2)</f>
        <v>84742000</v>
      </c>
      <c r="D21" s="4" cm="1">
        <f t="array" ref="D21">_xll.SNL.Clients.Office.Excel.Functions.SPG($A21, "SP_TOTAL_REV", D$2)</f>
        <v>80539000</v>
      </c>
      <c r="E21" s="4" cm="1">
        <f t="array" ref="E21">_xll.SNL.Clients.Office.Excel.Functions.SPG($A21, "SP_TOTAL_REV", E$2)</f>
        <v>86310000</v>
      </c>
      <c r="F21" s="4" cm="1">
        <f t="array" ref="F21">_xll.SNL.Clients.Office.Excel.Functions.SPG($A21, "SP_TOTAL_REV", F$2)</f>
        <v>76693000</v>
      </c>
      <c r="G21" s="4" cm="1">
        <f t="array" ref="G21">_xll.SNL.Clients.Office.Excel.Functions.SPG($A21, "SP_TOTAL_REV", G$2)</f>
        <v>74604000</v>
      </c>
      <c r="H21" s="4" cm="1">
        <f t="array" ref="H21">_xll.SNL.Clients.Office.Excel.Functions.SPG($A21, "SP_TOTAL_REV", H$2)</f>
        <v>69787000</v>
      </c>
      <c r="I21" s="4" cm="1">
        <f t="array" ref="I21">_xll.SNL.Clients.Office.Excel.Functions.SPG($A21, "SP_TOTAL_REV", I$2)</f>
        <v>76048000</v>
      </c>
      <c r="J21" s="4" cm="1">
        <f t="array" ref="J21">_xll.SNL.Clients.Office.Excel.Functions.SPG($A21, "SP_TOTAL_REV", J$2)</f>
        <v>69092000</v>
      </c>
      <c r="K21" s="4" cm="1">
        <f t="array" ref="K21">_xll.SNL.Clients.Office.Excel.Functions.SPG($A21, "SP_TOTAL_REV", K$2)</f>
        <v>69685000</v>
      </c>
      <c r="L21" s="4" cm="1">
        <f t="array" ref="L21">_xll.SNL.Clients.Office.Excel.Functions.SPG($A21, "SP_TOTAL_REV", L$2)</f>
        <v>68011000</v>
      </c>
      <c r="M21" s="4" cm="1">
        <f t="array" ref="M21">_xll.SNL.Clients.Office.Excel.Functions.SPG($A21, "SP_TOTAL_REV", M$2)</f>
        <v>75325000</v>
      </c>
      <c r="N21" s="4" cm="1">
        <f t="array" ref="N21">_xll.SNL.Clients.Office.Excel.Functions.SPG($A21, "SP_TOTAL_REV", N$2)</f>
        <v>65118000</v>
      </c>
      <c r="O21" s="4" cm="1">
        <f t="array" ref="O21">_xll.SNL.Clients.Office.Excel.Functions.SPG($A21, "SP_TOTAL_REV", O$2)</f>
        <v>61880000</v>
      </c>
      <c r="P21" s="4" cm="1">
        <f t="array" ref="P21">_xll.SNL.Clients.Office.Excel.Functions.SPG($A21, "SP_TOTAL_REV", P$2)</f>
        <v>55314000</v>
      </c>
      <c r="Q21" s="4" cm="1">
        <f t="array" ref="Q21">_xll.SNL.Clients.Office.Excel.Functions.SPG($A21, "SP_TOTAL_REV", Q$2)</f>
        <v>56898000</v>
      </c>
      <c r="R21" s="4" cm="1">
        <f t="array" ref="R21">_xll.SNL.Clients.Office.Excel.Functions.SPG($A21, "SP_TOTAL_REV", R$2)</f>
        <v>46173000</v>
      </c>
      <c r="S21" s="4" cm="1">
        <f t="array" ref="S21">_xll.SNL.Clients.Office.Excel.Functions.SPG($A21, "SP_TOTAL_REV", S$2)</f>
        <v>38297000</v>
      </c>
      <c r="T21" s="4" cm="1">
        <f t="array" ref="T21">_xll.SNL.Clients.Office.Excel.Functions.SPG($A21, "SP_TOTAL_REV", T$2)</f>
        <v>41159000</v>
      </c>
      <c r="U21" s="4" cm="1">
        <f t="array" ref="U21">_xll.SNL.Clients.Office.Excel.Functions.SPG($A21, "SP_TOTAL_REV", U$2)</f>
        <v>46075000</v>
      </c>
      <c r="V21" s="4" cm="1">
        <f t="array" ref="V21">_xll.SNL.Clients.Office.Excel.Functions.SPG($A21, "SP_TOTAL_REV", V$2)</f>
        <v>40499000</v>
      </c>
    </row>
    <row r="22" spans="1:22">
      <c r="A22" s="11" t="s">
        <v>25</v>
      </c>
      <c r="B22" s="4" cm="1">
        <f t="array" ref="B22">_xll.SNL.Clients.Office.Excel.Functions.SPG($A22, "SP_TOTAL_REV", B$2)</f>
        <v>5974000</v>
      </c>
      <c r="C22" s="4" cm="1">
        <f t="array" ref="C22">_xll.SNL.Clients.Office.Excel.Functions.SPG($A22, "SP_TOTAL_REV", C$2)</f>
        <v>5344000</v>
      </c>
      <c r="D22" s="4" cm="1">
        <f t="array" ref="D22">_xll.SNL.Clients.Office.Excel.Functions.SPG($A22, "SP_TOTAL_REV", D$2)</f>
        <v>5277000</v>
      </c>
      <c r="E22" s="4" cm="1">
        <f t="array" ref="E22">_xll.SNL.Clients.Office.Excel.Functions.SPG($A22, "SP_TOTAL_REV", E$2)</f>
        <v>4717000</v>
      </c>
      <c r="F22" s="4" cm="1">
        <f t="array" ref="F22">_xll.SNL.Clients.Office.Excel.Functions.SPG($A22, "SP_TOTAL_REV", F$2)</f>
        <v>5024000</v>
      </c>
      <c r="G22" s="4" cm="1">
        <f t="array" ref="G22">_xll.SNL.Clients.Office.Excel.Functions.SPG($A22, "SP_TOTAL_REV", G$2)</f>
        <v>5277000</v>
      </c>
      <c r="H22" s="4" cm="1">
        <f t="array" ref="H22">_xll.SNL.Clients.Office.Excel.Functions.SPG($A22, "SP_TOTAL_REV", H$2)</f>
        <v>5438000</v>
      </c>
      <c r="I22" s="4" cm="1">
        <f t="array" ref="I22">_xll.SNL.Clients.Office.Excel.Functions.SPG($A22, "SP_TOTAL_REV", I$2)</f>
        <v>4763000</v>
      </c>
      <c r="J22" s="4" cm="1">
        <f t="array" ref="J22">_xll.SNL.Clients.Office.Excel.Functions.SPG($A22, "SP_TOTAL_REV", J$2)</f>
        <v>5083000</v>
      </c>
      <c r="K22" s="4" cm="1">
        <f t="array" ref="K22">_xll.SNL.Clients.Office.Excel.Functions.SPG($A22, "SP_TOTAL_REV", K$2)</f>
        <v>5412000</v>
      </c>
      <c r="L22" s="4" cm="1">
        <f t="array" ref="L22">_xll.SNL.Clients.Office.Excel.Functions.SPG($A22, "SP_TOTAL_REV", L$2)</f>
        <v>5374000</v>
      </c>
      <c r="M22" s="4" cm="1">
        <f t="array" ref="M22">_xll.SNL.Clients.Office.Excel.Functions.SPG($A22, "SP_TOTAL_REV", M$2)</f>
        <v>4819000</v>
      </c>
      <c r="N22" s="4" cm="1">
        <f t="array" ref="N22">_xll.SNL.Clients.Office.Excel.Functions.SPG($A22, "SP_TOTAL_REV", N$2)</f>
        <v>5086000</v>
      </c>
      <c r="O22" s="4" cm="1">
        <f t="array" ref="O22">_xll.SNL.Clients.Office.Excel.Functions.SPG($A22, "SP_TOTAL_REV", O$2)</f>
        <v>5531000</v>
      </c>
      <c r="P22" s="4" cm="1">
        <f t="array" ref="P22">_xll.SNL.Clients.Office.Excel.Functions.SPG($A22, "SP_TOTAL_REV", P$2)</f>
        <v>5614000</v>
      </c>
      <c r="Q22" s="4" cm="1">
        <f t="array" ref="Q22">_xll.SNL.Clients.Office.Excel.Functions.SPG($A22, "SP_TOTAL_REV", Q$2)</f>
        <v>4880000</v>
      </c>
      <c r="R22" s="4" cm="1">
        <f t="array" ref="R22">_xll.SNL.Clients.Office.Excel.Functions.SPG($A22, "SP_TOTAL_REV", R$2)</f>
        <v>5055000</v>
      </c>
      <c r="S22" s="4" cm="1">
        <f t="array" ref="S22">_xll.SNL.Clients.Office.Excel.Functions.SPG($A22, "SP_TOTAL_REV", S$2)</f>
        <v>5678000</v>
      </c>
      <c r="T22" s="4" cm="1">
        <f t="array" ref="T22">_xll.SNL.Clients.Office.Excel.Functions.SPG($A22, "SP_TOTAL_REV", T$2)</f>
        <v>5062000</v>
      </c>
      <c r="U22" s="4" cm="1">
        <f t="array" ref="U22">_xll.SNL.Clients.Office.Excel.Functions.SPG($A22, "SP_TOTAL_REV", U$2)</f>
        <v>5046000</v>
      </c>
      <c r="V22" s="4" cm="1">
        <f t="array" ref="V22">_xll.SNL.Clients.Office.Excel.Functions.SPG($A22, "SP_TOTAL_REV", V$2)</f>
        <v>4802000</v>
      </c>
    </row>
    <row r="23" spans="1:22">
      <c r="A23" s="11" t="s">
        <v>26</v>
      </c>
      <c r="B23" s="4" cm="1">
        <f t="array" ref="B23">_xll.SNL.Clients.Office.Excel.Functions.SPG($A23, "SP_TOTAL_REV", B$2)</f>
        <v>158877000</v>
      </c>
      <c r="C23" s="4" cm="1">
        <f t="array" ref="C23">_xll.SNL.Clients.Office.Excel.Functions.SPG($A23, "SP_TOTAL_REV", C$2)</f>
        <v>147977000</v>
      </c>
      <c r="D23" s="4" cm="1">
        <f t="array" ref="D23">_xll.SNL.Clients.Office.Excel.Functions.SPG($A23, "SP_TOTAL_REV", D$2)</f>
        <v>143313000</v>
      </c>
      <c r="E23" s="4" cm="1">
        <f t="array" ref="E23">_xll.SNL.Clients.Office.Excel.Functions.SPG($A23, "SP_TOTAL_REV", E$2)</f>
        <v>169961000</v>
      </c>
      <c r="F23" s="4" cm="1">
        <f t="array" ref="F23">_xll.SNL.Clients.Office.Excel.Functions.SPG($A23, "SP_TOTAL_REV", F$2)</f>
        <v>143083000</v>
      </c>
      <c r="G23" s="4" cm="1">
        <f t="array" ref="G23">_xll.SNL.Clients.Office.Excel.Functions.SPG($A23, "SP_TOTAL_REV", G$2)</f>
        <v>134383000</v>
      </c>
      <c r="H23" s="4" cm="1">
        <f t="array" ref="H23">_xll.SNL.Clients.Office.Excel.Functions.SPG($A23, "SP_TOTAL_REV", H$2)</f>
        <v>127358000</v>
      </c>
      <c r="I23" s="4" cm="1">
        <f t="array" ref="I23">_xll.SNL.Clients.Office.Excel.Functions.SPG($A23, "SP_TOTAL_REV", I$2)</f>
        <v>149204000</v>
      </c>
      <c r="J23" s="4" cm="1">
        <f t="array" ref="J23">_xll.SNL.Clients.Office.Excel.Functions.SPG($A23, "SP_TOTAL_REV", J$2)</f>
        <v>127101000</v>
      </c>
      <c r="K23" s="4" cm="1">
        <f t="array" ref="K23">_xll.SNL.Clients.Office.Excel.Functions.SPG($A23, "SP_TOTAL_REV", K$2)</f>
        <v>121234000</v>
      </c>
      <c r="L23" s="4" cm="1">
        <f t="array" ref="L23">_xll.SNL.Clients.Office.Excel.Functions.SPG($A23, "SP_TOTAL_REV", L$2)</f>
        <v>116444000</v>
      </c>
      <c r="M23" s="4" cm="1">
        <f t="array" ref="M23">_xll.SNL.Clients.Office.Excel.Functions.SPG($A23, "SP_TOTAL_REV", M$2)</f>
        <v>137412000</v>
      </c>
      <c r="N23" s="4" cm="1">
        <f t="array" ref="N23">_xll.SNL.Clients.Office.Excel.Functions.SPG($A23, "SP_TOTAL_REV", N$2)</f>
        <v>110812000</v>
      </c>
      <c r="O23" s="4" cm="1">
        <f t="array" ref="O23">_xll.SNL.Clients.Office.Excel.Functions.SPG($A23, "SP_TOTAL_REV", O$2)</f>
        <v>113080000</v>
      </c>
      <c r="P23" s="4" cm="1">
        <f t="array" ref="P23">_xll.SNL.Clients.Office.Excel.Functions.SPG($A23, "SP_TOTAL_REV", P$2)</f>
        <v>108518000</v>
      </c>
      <c r="Q23" s="4" cm="1">
        <f t="array" ref="Q23">_xll.SNL.Clients.Office.Excel.Functions.SPG($A23, "SP_TOTAL_REV", Q$2)</f>
        <v>125555000</v>
      </c>
      <c r="R23" s="4" cm="1">
        <f t="array" ref="R23">_xll.SNL.Clients.Office.Excel.Functions.SPG($A23, "SP_TOTAL_REV", R$2)</f>
        <v>96145000</v>
      </c>
      <c r="S23" s="4" cm="1">
        <f t="array" ref="S23">_xll.SNL.Clients.Office.Excel.Functions.SPG($A23, "SP_TOTAL_REV", S$2)</f>
        <v>88912000</v>
      </c>
      <c r="T23" s="4" cm="1">
        <f t="array" ref="T23">_xll.SNL.Clients.Office.Excel.Functions.SPG($A23, "SP_TOTAL_REV", T$2)</f>
        <v>75452000</v>
      </c>
      <c r="U23" s="4" cm="1">
        <f t="array" ref="U23">_xll.SNL.Clients.Office.Excel.Functions.SPG($A23, "SP_TOTAL_REV", U$2)</f>
        <v>87436000</v>
      </c>
      <c r="V23" s="4" cm="1">
        <f t="array" ref="V23">_xll.SNL.Clients.Office.Excel.Functions.SPG($A23, "SP_TOTAL_REV", V$2)</f>
        <v>69981000</v>
      </c>
    </row>
    <row r="24" spans="1:22">
      <c r="A24" s="11" t="s">
        <v>27</v>
      </c>
      <c r="B24" s="4" cm="1">
        <f t="array" ref="B24">_xll.SNL.Clients.Office.Excel.Functions.SPG($A24, "SP_TOTAL_REV", B$2)</f>
        <v>3353000</v>
      </c>
      <c r="C24" s="4" cm="1">
        <f t="array" ref="C24">_xll.SNL.Clients.Office.Excel.Functions.SPG($A24, "SP_TOTAL_REV", C$2)</f>
        <v>3535000</v>
      </c>
      <c r="D24" s="4" cm="1">
        <f t="array" ref="D24">_xll.SNL.Clients.Office.Excel.Functions.SPG($A24, "SP_TOTAL_REV", D$2)</f>
        <v>3411000</v>
      </c>
      <c r="E24" s="4" cm="1">
        <f t="array" ref="E24">_xll.SNL.Clients.Office.Excel.Functions.SPG($A24, "SP_TOTAL_REV", E$2)</f>
        <v>3251000</v>
      </c>
      <c r="F24" s="4" cm="1">
        <f t="array" ref="F24">_xll.SNL.Clients.Office.Excel.Functions.SPG($A24, "SP_TOTAL_REV", F$2)</f>
        <v>3443000</v>
      </c>
      <c r="G24" s="4" cm="1">
        <f t="array" ref="G24">_xll.SNL.Clients.Office.Excel.Functions.SPG($A24, "SP_TOTAL_REV", G$2)</f>
        <v>3673000</v>
      </c>
      <c r="H24" s="4" cm="1">
        <f t="array" ref="H24">_xll.SNL.Clients.Office.Excel.Functions.SPG($A24, "SP_TOTAL_REV", H$2)</f>
        <v>3667000</v>
      </c>
      <c r="I24" s="4" cm="1">
        <f t="array" ref="I24">_xll.SNL.Clients.Office.Excel.Functions.SPG($A24, "SP_TOTAL_REV", I$2)</f>
        <v>3642000</v>
      </c>
      <c r="J24" s="4" cm="1">
        <f t="array" ref="J24">_xll.SNL.Clients.Office.Excel.Functions.SPG($A24, "SP_TOTAL_REV", J$2)</f>
        <v>3712000</v>
      </c>
      <c r="K24" s="4" cm="1">
        <f t="array" ref="K24">_xll.SNL.Clients.Office.Excel.Functions.SPG($A24, "SP_TOTAL_REV", K$2)</f>
        <v>3909000</v>
      </c>
      <c r="L24" s="4" cm="1">
        <f t="array" ref="L24">_xll.SNL.Clients.Office.Excel.Functions.SPG($A24, "SP_TOTAL_REV", L$2)</f>
        <v>3708000</v>
      </c>
      <c r="M24" s="4" cm="1">
        <f t="array" ref="M24">_xll.SNL.Clients.Office.Excel.Functions.SPG($A24, "SP_TOTAL_REV", M$2)</f>
        <v>3507000</v>
      </c>
      <c r="N24" s="4" cm="1">
        <f t="array" ref="N24">_xll.SNL.Clients.Office.Excel.Functions.SPG($A24, "SP_TOTAL_REV", N$2)</f>
        <v>3420000</v>
      </c>
      <c r="O24" s="4" cm="1">
        <f t="array" ref="O24">_xll.SNL.Clients.Office.Excel.Functions.SPG($A24, "SP_TOTAL_REV", O$2)</f>
        <v>3454000</v>
      </c>
      <c r="P24" s="4" cm="1">
        <f t="array" ref="P24">_xll.SNL.Clients.Office.Excel.Functions.SPG($A24, "SP_TOTAL_REV", P$2)</f>
        <v>3207000</v>
      </c>
      <c r="Q24" s="4" cm="1">
        <f t="array" ref="Q24">_xll.SNL.Clients.Office.Excel.Functions.SPG($A24, "SP_TOTAL_REV", Q$2)</f>
        <v>3103000</v>
      </c>
      <c r="R24" s="4" cm="1">
        <f t="array" ref="R24">_xll.SNL.Clients.Office.Excel.Functions.SPG($A24, "SP_TOTAL_REV", R$2)</f>
        <v>3097000</v>
      </c>
      <c r="S24" s="4" cm="1">
        <f t="array" ref="S24">_xll.SNL.Clients.Office.Excel.Functions.SPG($A24, "SP_TOTAL_REV", S$2)</f>
        <v>3143000</v>
      </c>
      <c r="T24" s="4" cm="1">
        <f t="array" ref="T24">_xll.SNL.Clients.Office.Excel.Functions.SPG($A24, "SP_TOTAL_REV", T$2)</f>
        <v>3141000</v>
      </c>
      <c r="U24" s="4" cm="1">
        <f t="array" ref="U24">_xll.SNL.Clients.Office.Excel.Functions.SPG($A24, "SP_TOTAL_REV", U$2)</f>
        <v>3043000</v>
      </c>
      <c r="V24" s="4" cm="1">
        <f t="array" ref="V24">_xll.SNL.Clients.Office.Excel.Functions.SPG($A24, "SP_TOTAL_REV", V$2)</f>
        <v>3141000</v>
      </c>
    </row>
    <row r="25" spans="1:22">
      <c r="A25" s="11" t="s">
        <v>28</v>
      </c>
      <c r="B25" s="4" cm="1">
        <f t="array" ref="B25">_xll.SNL.Clients.Office.Excel.Functions.SPG($A25, "SP_TOTAL_REV", B$2)</f>
        <v>2084000</v>
      </c>
      <c r="C25" s="4" cm="1">
        <f t="array" ref="C25">_xll.SNL.Clients.Office.Excel.Functions.SPG($A25, "SP_TOTAL_REV", C$2)</f>
        <v>1624000</v>
      </c>
      <c r="D25" s="4" cm="1">
        <f t="array" ref="D25">_xll.SNL.Clients.Office.Excel.Functions.SPG($A25, "SP_TOTAL_REV", D$2)</f>
        <v>1744000</v>
      </c>
      <c r="E25" s="4" cm="1">
        <f t="array" ref="E25">_xll.SNL.Clients.Office.Excel.Functions.SPG($A25, "SP_TOTAL_REV", E$2)</f>
        <v>1606000</v>
      </c>
      <c r="F25" s="4" cm="1">
        <f t="array" ref="F25">_xll.SNL.Clients.Office.Excel.Functions.SPG($A25, "SP_TOTAL_REV", F$2)</f>
        <v>1973000</v>
      </c>
      <c r="G25" s="4" cm="1">
        <f t="array" ref="G25">_xll.SNL.Clients.Office.Excel.Functions.SPG($A25, "SP_TOTAL_REV", G$2)</f>
        <v>1695000</v>
      </c>
      <c r="H25" s="4" cm="1">
        <f t="array" ref="H25">_xll.SNL.Clients.Office.Excel.Functions.SPG($A25, "SP_TOTAL_REV", H$2)</f>
        <v>1991000</v>
      </c>
      <c r="I25" s="4" cm="1">
        <f t="array" ref="I25">_xll.SNL.Clients.Office.Excel.Functions.SPG($A25, "SP_TOTAL_REV", I$2)</f>
        <v>2031000</v>
      </c>
      <c r="J25" s="4" cm="1">
        <f t="array" ref="J25">_xll.SNL.Clients.Office.Excel.Functions.SPG($A25, "SP_TOTAL_REV", J$2)</f>
        <v>2223000</v>
      </c>
      <c r="K25" s="4" cm="1">
        <f t="array" ref="K25">_xll.SNL.Clients.Office.Excel.Functions.SPG($A25, "SP_TOTAL_REV", K$2)</f>
        <v>1659000</v>
      </c>
      <c r="L25" s="4" cm="1">
        <f t="array" ref="L25">_xll.SNL.Clients.Office.Excel.Functions.SPG($A25, "SP_TOTAL_REV", L$2)</f>
        <v>1800000</v>
      </c>
      <c r="M25" s="4" cm="1">
        <f t="array" ref="M25">_xll.SNL.Clients.Office.Excel.Functions.SPG($A25, "SP_TOTAL_REV", M$2)</f>
        <v>1483000</v>
      </c>
      <c r="N25" s="4" cm="1">
        <f t="array" ref="N25">_xll.SNL.Clients.Office.Excel.Functions.SPG($A25, "SP_TOTAL_REV", N$2)</f>
        <v>1730000</v>
      </c>
      <c r="O25" s="4" cm="1">
        <f t="array" ref="O25">_xll.SNL.Clients.Office.Excel.Functions.SPG($A25, "SP_TOTAL_REV", O$2)</f>
        <v>1410000</v>
      </c>
      <c r="P25" s="4" cm="1">
        <f t="array" ref="P25">_xll.SNL.Clients.Office.Excel.Functions.SPG($A25, "SP_TOTAL_REV", P$2)</f>
        <v>1496000</v>
      </c>
      <c r="Q25" s="4" cm="1">
        <f t="array" ref="Q25">_xll.SNL.Clients.Office.Excel.Functions.SPG($A25, "SP_TOTAL_REV", Q$2)</f>
        <v>1272000</v>
      </c>
      <c r="R25" s="4" cm="1">
        <f t="array" ref="R25">_xll.SNL.Clients.Office.Excel.Functions.SPG($A25, "SP_TOTAL_REV", R$2)</f>
        <v>1557000</v>
      </c>
      <c r="S25" s="4" cm="1">
        <f t="array" ref="S25">_xll.SNL.Clients.Office.Excel.Functions.SPG($A25, "SP_TOTAL_REV", S$2)</f>
        <v>1336000</v>
      </c>
      <c r="T25" s="4" cm="1">
        <f t="array" ref="T25">_xll.SNL.Clients.Office.Excel.Functions.SPG($A25, "SP_TOTAL_REV", T$2)</f>
        <v>1375000</v>
      </c>
      <c r="U25" s="4" cm="1">
        <f t="array" ref="U25">_xll.SNL.Clients.Office.Excel.Functions.SPG($A25, "SP_TOTAL_REV", U$2)</f>
        <v>1261000</v>
      </c>
      <c r="V25" s="4" cm="1">
        <f t="array" ref="V25">_xll.SNL.Clients.Office.Excel.Functions.SPG($A25, "SP_TOTAL_REV", V$2)</f>
        <v>1583000</v>
      </c>
    </row>
    <row r="26" spans="1:22">
      <c r="A26" s="11" t="s">
        <v>29</v>
      </c>
      <c r="B26" s="4" cm="1">
        <f t="array" ref="B26">_xll.SNL.Clients.Office.Excel.Functions.SPG($A26, "SP_TOTAL_REV", B$2)</f>
        <v>5420100</v>
      </c>
      <c r="C26" s="4" cm="1">
        <f t="array" ref="C26">_xll.SNL.Clients.Office.Excel.Functions.SPG($A26, "SP_TOTAL_REV", C$2)</f>
        <v>4579200</v>
      </c>
      <c r="D26" s="4" cm="1">
        <f t="array" ref="D26">_xll.SNL.Clients.Office.Excel.Functions.SPG($A26, "SP_TOTAL_REV", D$2)</f>
        <v>5025700</v>
      </c>
      <c r="E26" s="4" cm="1">
        <f t="array" ref="E26">_xll.SNL.Clients.Office.Excel.Functions.SPG($A26, "SP_TOTAL_REV", E$2)</f>
        <v>4577200</v>
      </c>
      <c r="F26" s="4" cm="1">
        <f t="array" ref="F26">_xll.SNL.Clients.Office.Excel.Functions.SPG($A26, "SP_TOTAL_REV", F$2)</f>
        <v>5341700</v>
      </c>
      <c r="G26" s="4" cm="1">
        <f t="array" ref="G26">_xll.SNL.Clients.Office.Excel.Functions.SPG($A26, "SP_TOTAL_REV", G$2)</f>
        <v>4372500</v>
      </c>
      <c r="H26" s="4" cm="1">
        <f t="array" ref="H26">_xll.SNL.Clients.Office.Excel.Functions.SPG($A26, "SP_TOTAL_REV", H$2)</f>
        <v>4690900</v>
      </c>
      <c r="I26" s="4" cm="1">
        <f t="array" ref="I26">_xll.SNL.Clients.Office.Excel.Functions.SPG($A26, "SP_TOTAL_REV", I$2)</f>
        <v>4881100</v>
      </c>
      <c r="J26" s="4" cm="1">
        <f t="array" ref="J26">_xll.SNL.Clients.Office.Excel.Functions.SPG($A26, "SP_TOTAL_REV", J$2)</f>
        <v>5526100</v>
      </c>
      <c r="K26" s="4" cm="1">
        <f t="array" ref="K26">_xll.SNL.Clients.Office.Excel.Functions.SPG($A26, "SP_TOTAL_REV", K$2)</f>
        <v>4639700</v>
      </c>
      <c r="L26" s="4" cm="1">
        <f t="array" ref="L26">_xll.SNL.Clients.Office.Excel.Functions.SPG($A26, "SP_TOTAL_REV", L$2)</f>
        <v>4592600</v>
      </c>
      <c r="M26" s="4" cm="1">
        <f t="array" ref="M26">_xll.SNL.Clients.Office.Excel.Functions.SPG($A26, "SP_TOTAL_REV", M$2)</f>
        <v>4061400</v>
      </c>
      <c r="N26" s="4" cm="1">
        <f t="array" ref="N26">_xll.SNL.Clients.Office.Excel.Functions.SPG($A26, "SP_TOTAL_REV", N$2)</f>
        <v>4623000</v>
      </c>
      <c r="O26" s="4" cm="1">
        <f t="array" ref="O26">_xll.SNL.Clients.Office.Excel.Functions.SPG($A26, "SP_TOTAL_REV", O$2)</f>
        <v>3826500</v>
      </c>
      <c r="P26" s="4" cm="1">
        <f t="array" ref="P26">_xll.SNL.Clients.Office.Excel.Functions.SPG($A26, "SP_TOTAL_REV", P$2)</f>
        <v>4281100</v>
      </c>
      <c r="Q26" s="4" cm="1">
        <f t="array" ref="Q26">_xll.SNL.Clients.Office.Excel.Functions.SPG($A26, "SP_TOTAL_REV", Q$2)</f>
        <v>3610600</v>
      </c>
      <c r="R26" s="4" cm="1">
        <f t="array" ref="R26">_xll.SNL.Clients.Office.Excel.Functions.SPG($A26, "SP_TOTAL_REV", R$2)</f>
        <v>4066400</v>
      </c>
      <c r="S26" s="4" cm="1">
        <f t="array" ref="S26">_xll.SNL.Clients.Office.Excel.Functions.SPG($A26, "SP_TOTAL_REV", S$2)</f>
        <v>3494000</v>
      </c>
      <c r="T26" s="4" cm="1">
        <f t="array" ref="T26">_xll.SNL.Clients.Office.Excel.Functions.SPG($A26, "SP_TOTAL_REV", T$2)</f>
        <v>3747500</v>
      </c>
      <c r="U26" s="4" cm="1">
        <f t="array" ref="U26">_xll.SNL.Clients.Office.Excel.Functions.SPG($A26, "SP_TOTAL_REV", U$2)</f>
        <v>3616000</v>
      </c>
      <c r="V26" s="4" cm="1">
        <f t="array" ref="V26">_xll.SNL.Clients.Office.Excel.Functions.SPG($A26, "SP_TOTAL_REV", V$2)</f>
        <v>4315000</v>
      </c>
    </row>
    <row r="27" spans="1:22">
      <c r="A27" s="11" t="s">
        <v>30</v>
      </c>
      <c r="B27" s="4" cm="1">
        <f t="array" ref="B27">_xll.SNL.Clients.Office.Excel.Functions.SPG($A27, "SP_TOTAL_REV", B$2)</f>
        <v>15887000</v>
      </c>
      <c r="C27" s="4" cm="1">
        <f t="array" ref="C27">_xll.SNL.Clients.Office.Excel.Functions.SPG($A27, "SP_TOTAL_REV", C$2)</f>
        <v>15280000</v>
      </c>
      <c r="D27" s="4" cm="1">
        <f t="array" ref="D27">_xll.SNL.Clients.Office.Excel.Functions.SPG($A27, "SP_TOTAL_REV", D$2)</f>
        <v>15065000</v>
      </c>
      <c r="E27" s="4" cm="1">
        <f t="array" ref="E27">_xll.SNL.Clients.Office.Excel.Functions.SPG($A27, "SP_TOTAL_REV", E$2)</f>
        <v>14532000</v>
      </c>
      <c r="F27" s="4" cm="1">
        <f t="array" ref="F27">_xll.SNL.Clients.Office.Excel.Functions.SPG($A27, "SP_TOTAL_REV", F$2)</f>
        <v>14362000</v>
      </c>
      <c r="G27" s="4" cm="1">
        <f t="array" ref="G27">_xll.SNL.Clients.Office.Excel.Functions.SPG($A27, "SP_TOTAL_REV", G$2)</f>
        <v>14148000</v>
      </c>
      <c r="H27" s="4" cm="1">
        <f t="array" ref="H27">_xll.SNL.Clients.Office.Excel.Functions.SPG($A27, "SP_TOTAL_REV", H$2)</f>
        <v>13856000</v>
      </c>
      <c r="I27" s="4" cm="1">
        <f t="array" ref="I27">_xll.SNL.Clients.Office.Excel.Functions.SPG($A27, "SP_TOTAL_REV", I$2)</f>
        <v>13226000</v>
      </c>
      <c r="J27" s="4" cm="1">
        <f t="array" ref="J27">_xll.SNL.Clients.Office.Excel.Functions.SPG($A27, "SP_TOTAL_REV", J$2)</f>
        <v>13149000</v>
      </c>
      <c r="K27" s="4" cm="1">
        <f t="array" ref="K27">_xll.SNL.Clients.Office.Excel.Functions.SPG($A27, "SP_TOTAL_REV", K$2)</f>
        <v>12778000</v>
      </c>
      <c r="L27" s="4" cm="1">
        <f t="array" ref="L27">_xll.SNL.Clients.Office.Excel.Functions.SPG($A27, "SP_TOTAL_REV", L$2)</f>
        <v>12985000</v>
      </c>
      <c r="M27" s="4" cm="1">
        <f t="array" ref="M27">_xll.SNL.Clients.Office.Excel.Functions.SPG($A27, "SP_TOTAL_REV", M$2)</f>
        <v>11768000</v>
      </c>
      <c r="N27" s="4" cm="1">
        <f t="array" ref="N27">_xll.SNL.Clients.Office.Excel.Functions.SPG($A27, "SP_TOTAL_REV", N$2)</f>
        <v>12092000</v>
      </c>
      <c r="O27" s="4" cm="1">
        <f t="array" ref="O27">_xll.SNL.Clients.Office.Excel.Functions.SPG($A27, "SP_TOTAL_REV", O$2)</f>
        <v>11119000</v>
      </c>
      <c r="P27" s="4" cm="1">
        <f t="array" ref="P27">_xll.SNL.Clients.Office.Excel.Functions.SPG($A27, "SP_TOTAL_REV", P$2)</f>
        <v>10849000</v>
      </c>
      <c r="Q27" s="4" cm="1">
        <f t="array" ref="Q27">_xll.SNL.Clients.Office.Excel.Functions.SPG($A27, "SP_TOTAL_REV", Q$2)</f>
        <v>9739000</v>
      </c>
      <c r="R27" s="4" cm="1">
        <f t="array" ref="R27">_xll.SNL.Clients.Office.Excel.Functions.SPG($A27, "SP_TOTAL_REV", R$2)</f>
        <v>9462000</v>
      </c>
      <c r="S27" s="4" cm="1">
        <f t="array" ref="S27">_xll.SNL.Clients.Office.Excel.Functions.SPG($A27, "SP_TOTAL_REV", S$2)</f>
        <v>8086000</v>
      </c>
      <c r="T27" s="4" cm="1">
        <f t="array" ref="T27">_xll.SNL.Clients.Office.Excel.Functions.SPG($A27, "SP_TOTAL_REV", T$2)</f>
        <v>6120000</v>
      </c>
      <c r="U27" s="4" cm="1">
        <f t="array" ref="U27">_xll.SNL.Clients.Office.Excel.Functions.SPG($A27, "SP_TOTAL_REV", U$2)</f>
        <v>7689000</v>
      </c>
      <c r="V27" s="4" cm="1">
        <f t="array" ref="V27">_xll.SNL.Clients.Office.Excel.Functions.SPG($A27, "SP_TOTAL_REV", V$2)</f>
        <v>10341000</v>
      </c>
    </row>
    <row r="28" spans="1:22">
      <c r="A28" s="11" t="s">
        <v>31</v>
      </c>
      <c r="B28" s="4" cm="1">
        <f t="array" ref="B28">_xll.SNL.Clients.Office.Excel.Functions.SPG($A28, "SP_TOTAL_REV", B$2)</f>
        <v>6751000</v>
      </c>
      <c r="C28" s="4" cm="1">
        <f t="array" ref="C28">_xll.SNL.Clients.Office.Excel.Functions.SPG($A28, "SP_TOTAL_REV", C$2)</f>
        <v>6560000</v>
      </c>
      <c r="D28" s="4" cm="1">
        <f t="array" ref="D28">_xll.SNL.Clients.Office.Excel.Functions.SPG($A28, "SP_TOTAL_REV", D$2)</f>
        <v>6763000</v>
      </c>
      <c r="E28" s="4" cm="1">
        <f t="array" ref="E28">_xll.SNL.Clients.Office.Excel.Functions.SPG($A28, "SP_TOTAL_REV", E$2)</f>
        <v>6526000</v>
      </c>
      <c r="F28" s="4" cm="1">
        <f t="array" ref="F28">_xll.SNL.Clients.Office.Excel.Functions.SPG($A28, "SP_TOTAL_REV", F$2)</f>
        <v>7267000</v>
      </c>
      <c r="G28" s="4" cm="1">
        <f t="array" ref="G28">_xll.SNL.Clients.Office.Excel.Functions.SPG($A28, "SP_TOTAL_REV", G$2)</f>
        <v>7436000</v>
      </c>
      <c r="H28" s="4" cm="1">
        <f t="array" ref="H28">_xll.SNL.Clients.Office.Excel.Functions.SPG($A28, "SP_TOTAL_REV", H$2)</f>
        <v>10984000</v>
      </c>
      <c r="I28" s="4" cm="1">
        <f t="array" ref="I28">_xll.SNL.Clients.Office.Excel.Functions.SPG($A28, "SP_TOTAL_REV", I$2)</f>
        <v>11845000</v>
      </c>
      <c r="J28" s="4" cm="1">
        <f t="array" ref="J28">_xll.SNL.Clients.Office.Excel.Functions.SPG($A28, "SP_TOTAL_REV", J$2)</f>
        <v>13998000</v>
      </c>
      <c r="K28" s="4" cm="1">
        <f t="array" ref="K28">_xll.SNL.Clients.Office.Excel.Functions.SPG($A28, "SP_TOTAL_REV", K$2)</f>
        <v>13663000</v>
      </c>
      <c r="L28" s="4" cm="1">
        <f t="array" ref="L28">_xll.SNL.Clients.Office.Excel.Functions.SPG($A28, "SP_TOTAL_REV", L$2)</f>
        <v>14944000</v>
      </c>
      <c r="M28" s="4" cm="1">
        <f t="array" ref="M28">_xll.SNL.Clients.Office.Excel.Functions.SPG($A28, "SP_TOTAL_REV", M$2)</f>
        <v>14087000</v>
      </c>
      <c r="N28" s="4" cm="1">
        <f t="array" ref="N28">_xll.SNL.Clients.Office.Excel.Functions.SPG($A28, "SP_TOTAL_REV", N$2)</f>
        <v>12835000</v>
      </c>
      <c r="O28" s="4" cm="1">
        <f t="array" ref="O28">_xll.SNL.Clients.Office.Excel.Functions.SPG($A28, "SP_TOTAL_REV", O$2)</f>
        <v>10681000</v>
      </c>
      <c r="P28" s="4" cm="1">
        <f t="array" ref="P28">_xll.SNL.Clients.Office.Excel.Functions.SPG($A28, "SP_TOTAL_REV", P$2)</f>
        <v>14454000</v>
      </c>
      <c r="Q28" s="4" cm="1">
        <f t="array" ref="Q28">_xll.SNL.Clients.Office.Excel.Functions.SPG($A28, "SP_TOTAL_REV", Q$2)</f>
        <v>9676000</v>
      </c>
      <c r="R28" s="4" cm="1">
        <f t="array" ref="R28">_xll.SNL.Clients.Office.Excel.Functions.SPG($A28, "SP_TOTAL_REV", R$2)</f>
        <v>10221000</v>
      </c>
      <c r="S28" s="4" cm="1">
        <f t="array" ref="S28">_xll.SNL.Clients.Office.Excel.Functions.SPG($A28, "SP_TOTAL_REV", S$2)</f>
        <v>9396000</v>
      </c>
      <c r="T28" s="4" cm="1">
        <f t="array" ref="T28">_xll.SNL.Clients.Office.Excel.Functions.SPG($A28, "SP_TOTAL_REV", T$2)</f>
        <v>14443000</v>
      </c>
      <c r="U28" s="4" cm="1">
        <f t="array" ref="U28">_xll.SNL.Clients.Office.Excel.Functions.SPG($A28, "SP_TOTAL_REV", U$2)</f>
        <v>11815000</v>
      </c>
      <c r="V28" s="4" cm="1">
        <f t="array" ref="V28">_xll.SNL.Clients.Office.Excel.Functions.SPG($A28, "SP_TOTAL_REV", V$2)</f>
        <v>12914000</v>
      </c>
    </row>
    <row r="29" spans="1:22">
      <c r="A29" s="11" t="s">
        <v>32</v>
      </c>
      <c r="B29" s="4" cm="1">
        <f t="array" ref="B29">_xll.SNL.Clients.Office.Excel.Functions.SPG($A29, "SP_TOTAL_REV", B$2)</f>
        <v>2560000</v>
      </c>
      <c r="C29" s="4" cm="1">
        <f t="array" ref="C29">_xll.SNL.Clients.Office.Excel.Functions.SPG($A29, "SP_TOTAL_REV", C$2)</f>
        <v>2944000</v>
      </c>
      <c r="D29" s="4" cm="1">
        <f t="array" ref="D29">_xll.SNL.Clients.Office.Excel.Functions.SPG($A29, "SP_TOTAL_REV", D$2)</f>
        <v>2882100</v>
      </c>
      <c r="E29" s="4" cm="1">
        <f t="array" ref="E29">_xll.SNL.Clients.Office.Excel.Functions.SPG($A29, "SP_TOTAL_REV", E$2)</f>
        <v>2489700</v>
      </c>
      <c r="F29" s="4" cm="1">
        <f t="array" ref="F29">_xll.SNL.Clients.Office.Excel.Functions.SPG($A29, "SP_TOTAL_REV", F$2)</f>
        <v>2864300</v>
      </c>
      <c r="G29" s="4" cm="1">
        <f t="array" ref="G29">_xll.SNL.Clients.Office.Excel.Functions.SPG($A29, "SP_TOTAL_REV", G$2)</f>
        <v>2802300</v>
      </c>
      <c r="H29" s="4" cm="1">
        <f t="array" ref="H29">_xll.SNL.Clients.Office.Excel.Functions.SPG($A29, "SP_TOTAL_REV", H$2)</f>
        <v>2798000</v>
      </c>
      <c r="I29" s="4" cm="1">
        <f t="array" ref="I29">_xll.SNL.Clients.Office.Excel.Functions.SPG($A29, "SP_TOTAL_REV", I$2)</f>
        <v>2495000</v>
      </c>
      <c r="J29" s="4" cm="1">
        <f t="array" ref="J29">_xll.SNL.Clients.Office.Excel.Functions.SPG($A29, "SP_TOTAL_REV", J$2)</f>
        <v>2690300</v>
      </c>
      <c r="K29" s="4" cm="1">
        <f t="array" ref="K29">_xll.SNL.Clients.Office.Excel.Functions.SPG($A29, "SP_TOTAL_REV", K$2)</f>
        <v>2688600</v>
      </c>
      <c r="L29" s="4" cm="1">
        <f t="array" ref="L29">_xll.SNL.Clients.Office.Excel.Functions.SPG($A29, "SP_TOTAL_REV", L$2)</f>
        <v>2670200</v>
      </c>
      <c r="M29" s="4" cm="1">
        <f t="array" ref="M29">_xll.SNL.Clients.Office.Excel.Functions.SPG($A29, "SP_TOTAL_REV", M$2)</f>
        <v>2457200</v>
      </c>
      <c r="N29" s="4" cm="1">
        <f t="array" ref="N29">_xll.SNL.Clients.Office.Excel.Functions.SPG($A29, "SP_TOTAL_REV", N$2)</f>
        <v>2463700</v>
      </c>
      <c r="O29" s="4" cm="1">
        <f t="array" ref="O29">_xll.SNL.Clients.Office.Excel.Functions.SPG($A29, "SP_TOTAL_REV", O$2)</f>
        <v>2306500</v>
      </c>
      <c r="P29" s="4" cm="1">
        <f t="array" ref="P29">_xll.SNL.Clients.Office.Excel.Functions.SPG($A29, "SP_TOTAL_REV", P$2)</f>
        <v>2169900</v>
      </c>
      <c r="Q29" s="4" cm="1">
        <f t="array" ref="Q29">_xll.SNL.Clients.Office.Excel.Functions.SPG($A29, "SP_TOTAL_REV", Q$2)</f>
        <v>2134000</v>
      </c>
      <c r="R29" s="4" cm="1">
        <f t="array" ref="R29">_xll.SNL.Clients.Office.Excel.Functions.SPG($A29, "SP_TOTAL_REV", R$2)</f>
        <v>2022600</v>
      </c>
      <c r="S29" s="4" cm="1">
        <f t="array" ref="S29">_xll.SNL.Clients.Office.Excel.Functions.SPG($A29, "SP_TOTAL_REV", S$2)</f>
        <v>1921400</v>
      </c>
      <c r="T29" s="4" cm="1">
        <f t="array" ref="T29">_xll.SNL.Clients.Office.Excel.Functions.SPG($A29, "SP_TOTAL_REV", T$2)</f>
        <v>2003200</v>
      </c>
      <c r="U29" s="4" cm="1">
        <f t="array" ref="U29">_xll.SNL.Clients.Office.Excel.Functions.SPG($A29, "SP_TOTAL_REV", U$2)</f>
        <v>1934200</v>
      </c>
      <c r="V29" s="4" cm="1">
        <f t="array" ref="V29">_xll.SNL.Clients.Office.Excel.Functions.SPG($A29, "SP_TOTAL_REV", V$2)</f>
        <v>1965800</v>
      </c>
    </row>
    <row r="30" spans="1:22">
      <c r="A30" s="11" t="s">
        <v>33</v>
      </c>
      <c r="B30" s="4" cm="1">
        <f t="array" ref="B30">_xll.SNL.Clients.Office.Excel.Functions.SPG($A30, "SP_TOTAL_REV", B$2)</f>
        <v>1323000</v>
      </c>
      <c r="C30" s="4" cm="1">
        <f t="array" ref="C30">_xll.SNL.Clients.Office.Excel.Functions.SPG($A30, "SP_TOTAL_REV", C$2)</f>
        <v>1149000</v>
      </c>
      <c r="D30" s="4" cm="1">
        <f t="array" ref="D30">_xll.SNL.Clients.Office.Excel.Functions.SPG($A30, "SP_TOTAL_REV", D$2)</f>
        <v>1011000</v>
      </c>
      <c r="E30" s="4" cm="1">
        <f t="array" ref="E30">_xll.SNL.Clients.Office.Excel.Functions.SPG($A30, "SP_TOTAL_REV", E$2)</f>
        <v>1032000</v>
      </c>
      <c r="F30" s="4" cm="1">
        <f t="array" ref="F30">_xll.SNL.Clients.Office.Excel.Functions.SPG($A30, "SP_TOTAL_REV", F$2)</f>
        <v>1167000</v>
      </c>
      <c r="G30" s="4" cm="1">
        <f t="array" ref="G30">_xll.SNL.Clients.Office.Excel.Functions.SPG($A30, "SP_TOTAL_REV", G$2)</f>
        <v>1097000</v>
      </c>
      <c r="H30" s="4" cm="1">
        <f t="array" ref="H30">_xll.SNL.Clients.Office.Excel.Functions.SPG($A30, "SP_TOTAL_REV", H$2)</f>
        <v>938000</v>
      </c>
      <c r="I30" s="4" cm="1">
        <f t="array" ref="I30">_xll.SNL.Clients.Office.Excel.Functions.SPG($A30, "SP_TOTAL_REV", I$2)</f>
        <v>931000</v>
      </c>
      <c r="J30" s="4" cm="1">
        <f t="array" ref="J30">_xll.SNL.Clients.Office.Excel.Functions.SPG($A30, "SP_TOTAL_REV", J$2)</f>
        <v>1082000</v>
      </c>
      <c r="K30" s="4" cm="1">
        <f t="array" ref="K30">_xll.SNL.Clients.Office.Excel.Functions.SPG($A30, "SP_TOTAL_REV", K$2)</f>
        <v>937000</v>
      </c>
      <c r="L30" s="4" cm="1">
        <f t="array" ref="L30">_xll.SNL.Clients.Office.Excel.Functions.SPG($A30, "SP_TOTAL_REV", L$2)</f>
        <v>842000</v>
      </c>
      <c r="M30" s="4" cm="1">
        <f t="array" ref="M30">_xll.SNL.Clients.Office.Excel.Functions.SPG($A30, "SP_TOTAL_REV", M$2)</f>
        <v>951000</v>
      </c>
      <c r="N30" s="4" cm="1">
        <f t="array" ref="N30">_xll.SNL.Clients.Office.Excel.Functions.SPG($A30, "SP_TOTAL_REV", N$2)</f>
        <v>1092000</v>
      </c>
      <c r="O30" s="4" cm="1">
        <f t="array" ref="O30">_xll.SNL.Clients.Office.Excel.Functions.SPG($A30, "SP_TOTAL_REV", O$2)</f>
        <v>999000</v>
      </c>
      <c r="P30" s="4" cm="1">
        <f t="array" ref="P30">_xll.SNL.Clients.Office.Excel.Functions.SPG($A30, "SP_TOTAL_REV", P$2)</f>
        <v>888000</v>
      </c>
      <c r="Q30" s="4" cm="1">
        <f t="array" ref="Q30">_xll.SNL.Clients.Office.Excel.Functions.SPG($A30, "SP_TOTAL_REV", Q$2)</f>
        <v>923000</v>
      </c>
      <c r="R30" s="4" cm="1">
        <f t="array" ref="R30">_xll.SNL.Clients.Office.Excel.Functions.SPG($A30, "SP_TOTAL_REV", R$2)</f>
        <v>1079000</v>
      </c>
      <c r="S30" s="4" cm="1">
        <f t="array" ref="S30">_xll.SNL.Clients.Office.Excel.Functions.SPG($A30, "SP_TOTAL_REV", S$2)</f>
        <v>931000</v>
      </c>
      <c r="T30" s="4" cm="1">
        <f t="array" ref="T30">_xll.SNL.Clients.Office.Excel.Functions.SPG($A30, "SP_TOTAL_REV", T$2)</f>
        <v>844000</v>
      </c>
      <c r="U30" s="4" cm="1">
        <f t="array" ref="U30">_xll.SNL.Clients.Office.Excel.Functions.SPG($A30, "SP_TOTAL_REV", U$2)</f>
        <v>902000</v>
      </c>
      <c r="V30" s="4" cm="1">
        <f t="array" ref="V30">_xll.SNL.Clients.Office.Excel.Functions.SPG($A30, "SP_TOTAL_REV", V$2)</f>
        <v>1013000</v>
      </c>
    </row>
    <row r="31" spans="1:22">
      <c r="A31" s="11" t="s">
        <v>34</v>
      </c>
      <c r="B31" s="4" cm="1">
        <f t="array" ref="B31">_xll.SNL.Clients.Office.Excel.Functions.SPG($A31, "SP_TOTAL_REV", B$2)</f>
        <v>4649000</v>
      </c>
      <c r="C31" s="4" cm="1">
        <f t="array" ref="C31">_xll.SNL.Clients.Office.Excel.Functions.SPG($A31, "SP_TOTAL_REV", C$2)</f>
        <v>4560000</v>
      </c>
      <c r="D31" s="4" cm="1">
        <f t="array" ref="D31">_xll.SNL.Clients.Office.Excel.Functions.SPG($A31, "SP_TOTAL_REV", D$2)</f>
        <v>4392000</v>
      </c>
      <c r="E31" s="4" cm="1">
        <f t="array" ref="E31">_xll.SNL.Clients.Office.Excel.Functions.SPG($A31, "SP_TOTAL_REV", E$2)</f>
        <v>4325000</v>
      </c>
      <c r="F31" s="4" cm="1">
        <f t="array" ref="F31">_xll.SNL.Clients.Office.Excel.Functions.SPG($A31, "SP_TOTAL_REV", F$2)</f>
        <v>4168000</v>
      </c>
      <c r="G31" s="4" cm="1">
        <f t="array" ref="G31">_xll.SNL.Clients.Office.Excel.Functions.SPG($A31, "SP_TOTAL_REV", G$2)</f>
        <v>4076000</v>
      </c>
      <c r="H31" s="4" cm="1">
        <f t="array" ref="H31">_xll.SNL.Clients.Office.Excel.Functions.SPG($A31, "SP_TOTAL_REV", H$2)</f>
        <v>4007000</v>
      </c>
      <c r="I31" s="4" cm="1">
        <f t="array" ref="I31">_xll.SNL.Clients.Office.Excel.Functions.SPG($A31, "SP_TOTAL_REV", I$2)</f>
        <v>3845000</v>
      </c>
      <c r="J31" s="4" cm="1">
        <f t="array" ref="J31">_xll.SNL.Clients.Office.Excel.Functions.SPG($A31, "SP_TOTAL_REV", J$2)</f>
        <v>3719000</v>
      </c>
      <c r="K31" s="4" cm="1">
        <f t="array" ref="K31">_xll.SNL.Clients.Office.Excel.Functions.SPG($A31, "SP_TOTAL_REV", K$2)</f>
        <v>3499000</v>
      </c>
      <c r="L31" s="4" cm="1">
        <f t="array" ref="L31">_xll.SNL.Clients.Office.Excel.Functions.SPG($A31, "SP_TOTAL_REV", L$2)</f>
        <v>3489000</v>
      </c>
      <c r="M31" s="4" cm="1">
        <f t="array" ref="M31">_xll.SNL.Clients.Office.Excel.Functions.SPG($A31, "SP_TOTAL_REV", M$2)</f>
        <v>3627000</v>
      </c>
      <c r="N31" s="4" cm="1">
        <f t="array" ref="N31">_xll.SNL.Clients.Office.Excel.Functions.SPG($A31, "SP_TOTAL_REV", N$2)</f>
        <v>3762000</v>
      </c>
      <c r="O31" s="4" cm="1">
        <f t="array" ref="O31">_xll.SNL.Clients.Office.Excel.Functions.SPG($A31, "SP_TOTAL_REV", O$2)</f>
        <v>2906000</v>
      </c>
      <c r="P31" s="4" cm="1">
        <f t="array" ref="P31">_xll.SNL.Clients.Office.Excel.Functions.SPG($A31, "SP_TOTAL_REV", P$2)</f>
        <v>3420000</v>
      </c>
      <c r="Q31" s="4" cm="1">
        <f t="array" ref="Q31">_xll.SNL.Clients.Office.Excel.Functions.SPG($A31, "SP_TOTAL_REV", Q$2)</f>
        <v>3355000</v>
      </c>
      <c r="R31" s="4" cm="1">
        <f t="array" ref="R31">_xll.SNL.Clients.Office.Excel.Functions.SPG($A31, "SP_TOTAL_REV", R$2)</f>
        <v>3189000</v>
      </c>
      <c r="S31" s="4" cm="1">
        <f t="array" ref="S31">_xll.SNL.Clients.Office.Excel.Functions.SPG($A31, "SP_TOTAL_REV", S$2)</f>
        <v>3013000</v>
      </c>
      <c r="T31" s="4" cm="1">
        <f t="array" ref="T31">_xll.SNL.Clients.Office.Excel.Functions.SPG($A31, "SP_TOTAL_REV", T$2)</f>
        <v>2730000</v>
      </c>
      <c r="U31" s="4" cm="1">
        <f t="array" ref="U31">_xll.SNL.Clients.Office.Excel.Functions.SPG($A31, "SP_TOTAL_REV", U$2)</f>
        <v>3026000</v>
      </c>
      <c r="V31" s="4" cm="1">
        <f t="array" ref="V31">_xll.SNL.Clients.Office.Excel.Functions.SPG($A31, "SP_TOTAL_REV", V$2)</f>
        <v>3097000</v>
      </c>
    </row>
    <row r="32" spans="1:22">
      <c r="A32" s="11" t="s">
        <v>35</v>
      </c>
      <c r="B32" s="4" cm="1">
        <f t="array" ref="B32">_xll.SNL.Clients.Office.Excel.Functions.SPG($A32, "SP_TOTAL_REV", B$2)</f>
        <v>1708564</v>
      </c>
      <c r="C32" s="4" cm="1">
        <f t="array" ref="C32">_xll.SNL.Clients.Office.Excel.Functions.SPG($A32, "SP_TOTAL_REV", C$2)</f>
        <v>1734834</v>
      </c>
      <c r="D32" s="4" cm="1">
        <f t="array" ref="D32">_xll.SNL.Clients.Office.Excel.Functions.SPG($A32, "SP_TOTAL_REV", D$2)</f>
        <v>1736180</v>
      </c>
      <c r="E32" s="4" cm="1">
        <f t="array" ref="E32">_xll.SNL.Clients.Office.Excel.Functions.SPG($A32, "SP_TOTAL_REV", E$2)</f>
        <v>1730885</v>
      </c>
      <c r="F32" s="4" cm="1">
        <f t="array" ref="F32">_xll.SNL.Clients.Office.Excel.Functions.SPG($A32, "SP_TOTAL_REV", F$2)</f>
        <v>1622837</v>
      </c>
      <c r="G32" s="4" cm="1">
        <f t="array" ref="G32">_xll.SNL.Clients.Office.Excel.Functions.SPG($A32, "SP_TOTAL_REV", G$2)</f>
        <v>1646111</v>
      </c>
      <c r="H32" s="4" cm="1">
        <f t="array" ref="H32">_xll.SNL.Clients.Office.Excel.Functions.SPG($A32, "SP_TOTAL_REV", H$2)</f>
        <v>1597117</v>
      </c>
      <c r="I32" s="4" cm="1">
        <f t="array" ref="I32">_xll.SNL.Clients.Office.Excel.Functions.SPG($A32, "SP_TOTAL_REV", I$2)</f>
        <v>1625667</v>
      </c>
      <c r="J32" s="4" cm="1">
        <f t="array" ref="J32">_xll.SNL.Clients.Office.Excel.Functions.SPG($A32, "SP_TOTAL_REV", J$2)</f>
        <v>1551786</v>
      </c>
      <c r="K32" s="4" cm="1">
        <f t="array" ref="K32">_xll.SNL.Clients.Office.Excel.Functions.SPG($A32, "SP_TOTAL_REV", K$2)</f>
        <v>1514552</v>
      </c>
      <c r="L32" s="4" cm="1">
        <f t="array" ref="L32">_xll.SNL.Clients.Office.Excel.Functions.SPG($A32, "SP_TOTAL_REV", L$2)</f>
        <v>1458525</v>
      </c>
      <c r="M32" s="4" cm="1">
        <f t="array" ref="M32">_xll.SNL.Clients.Office.Excel.Functions.SPG($A32, "SP_TOTAL_REV", M$2)</f>
        <v>1503745</v>
      </c>
      <c r="N32" s="4" cm="1">
        <f t="array" ref="N32">_xll.SNL.Clients.Office.Excel.Functions.SPG($A32, "SP_TOTAL_REV", N$2)</f>
        <v>1440681</v>
      </c>
      <c r="O32" s="4" cm="1">
        <f t="array" ref="O32">_xll.SNL.Clients.Office.Excel.Functions.SPG($A32, "SP_TOTAL_REV", O$2)</f>
        <v>1386346</v>
      </c>
      <c r="P32" s="4" cm="1">
        <f t="array" ref="P32">_xll.SNL.Clients.Office.Excel.Functions.SPG($A32, "SP_TOTAL_REV", P$2)</f>
        <v>1215742</v>
      </c>
      <c r="Q32" s="4" cm="1">
        <f t="array" ref="Q32">_xll.SNL.Clients.Office.Excel.Functions.SPG($A32, "SP_TOTAL_REV", Q$2)</f>
        <v>1198947</v>
      </c>
      <c r="R32" s="4" cm="1">
        <f t="array" ref="R32">_xll.SNL.Clients.Office.Excel.Functions.SPG($A32, "SP_TOTAL_REV", R$2)</f>
        <v>1126942</v>
      </c>
      <c r="S32" s="4" cm="1">
        <f t="array" ref="S32">_xll.SNL.Clients.Office.Excel.Functions.SPG($A32, "SP_TOTAL_REV", S$2)</f>
        <v>1011922</v>
      </c>
      <c r="T32" s="4" cm="1">
        <f t="array" ref="T32">_xll.SNL.Clients.Office.Excel.Functions.SPG($A32, "SP_TOTAL_REV", T$2)</f>
        <v>1202218</v>
      </c>
      <c r="U32" s="4" cm="1">
        <f t="array" ref="U32">_xll.SNL.Clients.Office.Excel.Functions.SPG($A32, "SP_TOTAL_REV", U$2)</f>
        <v>1304821</v>
      </c>
      <c r="V32" s="4" cm="1">
        <f t="array" ref="V32">_xll.SNL.Clients.Office.Excel.Functions.SPG($A32, "SP_TOTAL_REV", V$2)</f>
        <v>1276633</v>
      </c>
    </row>
    <row r="33" spans="1:22">
      <c r="A33" s="11" t="s">
        <v>36</v>
      </c>
      <c r="B33" s="4" cm="1">
        <f t="array" ref="B33">_xll.SNL.Clients.Office.Excel.Functions.SPG($A33, "SP_TOTAL_REV", B$2)</f>
        <v>8503000</v>
      </c>
      <c r="C33" s="4" cm="1">
        <f t="array" ref="C33">_xll.SNL.Clients.Office.Excel.Functions.SPG($A33, "SP_TOTAL_REV", C$2)</f>
        <v>8388000</v>
      </c>
      <c r="D33" s="4" cm="1">
        <f t="array" ref="D33">_xll.SNL.Clients.Office.Excel.Functions.SPG($A33, "SP_TOTAL_REV", D$2)</f>
        <v>7447000</v>
      </c>
      <c r="E33" s="4" cm="1">
        <f t="array" ref="E33">_xll.SNL.Clients.Office.Excel.Functions.SPG($A33, "SP_TOTAL_REV", E$2)</f>
        <v>8196000</v>
      </c>
      <c r="F33" s="4" cm="1">
        <f t="array" ref="F33">_xll.SNL.Clients.Office.Excel.Functions.SPG($A33, "SP_TOTAL_REV", F$2)</f>
        <v>6903000</v>
      </c>
      <c r="G33" s="4" cm="1">
        <f t="array" ref="G33">_xll.SNL.Clients.Office.Excel.Functions.SPG($A33, "SP_TOTAL_REV", G$2)</f>
        <v>6986000</v>
      </c>
      <c r="H33" s="4" cm="1">
        <f t="array" ref="H33">_xll.SNL.Clients.Office.Excel.Functions.SPG($A33, "SP_TOTAL_REV", H$2)</f>
        <v>6105000</v>
      </c>
      <c r="I33" s="4" cm="1">
        <f t="array" ref="I33">_xll.SNL.Clients.Office.Excel.Functions.SPG($A33, "SP_TOTAL_REV", I$2)</f>
        <v>6839000</v>
      </c>
      <c r="J33" s="4" cm="1">
        <f t="array" ref="J33">_xll.SNL.Clients.Office.Excel.Functions.SPG($A33, "SP_TOTAL_REV", J$2)</f>
        <v>6652000</v>
      </c>
      <c r="K33" s="4" cm="1">
        <f t="array" ref="K33">_xll.SNL.Clients.Office.Excel.Functions.SPG($A33, "SP_TOTAL_REV", K$2)</f>
        <v>6594000</v>
      </c>
      <c r="L33" s="4" cm="1">
        <f t="array" ref="L33">_xll.SNL.Clients.Office.Excel.Functions.SPG($A33, "SP_TOTAL_REV", L$2)</f>
        <v>6238000</v>
      </c>
      <c r="M33" s="4" cm="1">
        <f t="array" ref="M33">_xll.SNL.Clients.Office.Excel.Functions.SPG($A33, "SP_TOTAL_REV", M$2)</f>
        <v>6846000</v>
      </c>
      <c r="N33" s="4" cm="1">
        <f t="array" ref="N33">_xll.SNL.Clients.Office.Excel.Functions.SPG($A33, "SP_TOTAL_REV", N$2)</f>
        <v>6706000</v>
      </c>
      <c r="O33" s="4" cm="1">
        <f t="array" ref="O33">_xll.SNL.Clients.Office.Excel.Functions.SPG($A33, "SP_TOTAL_REV", O$2)</f>
        <v>6526000</v>
      </c>
      <c r="P33" s="4" cm="1">
        <f t="array" ref="P33">_xll.SNL.Clients.Office.Excel.Functions.SPG($A33, "SP_TOTAL_REV", P$2)</f>
        <v>5901000</v>
      </c>
      <c r="Q33" s="4" cm="1">
        <f t="array" ref="Q33">_xll.SNL.Clients.Office.Excel.Functions.SPG($A33, "SP_TOTAL_REV", Q$2)</f>
        <v>6634000</v>
      </c>
      <c r="R33" s="4" cm="1">
        <f t="array" ref="R33">_xll.SNL.Clients.Office.Excel.Functions.SPG($A33, "SP_TOTAL_REV", R$2)</f>
        <v>6423000</v>
      </c>
      <c r="S33" s="4" cm="1">
        <f t="array" ref="S33">_xll.SNL.Clients.Office.Excel.Functions.SPG($A33, "SP_TOTAL_REV", S$2)</f>
        <v>6206000</v>
      </c>
      <c r="T33" s="4" cm="1">
        <f t="array" ref="T33">_xll.SNL.Clients.Office.Excel.Functions.SPG($A33, "SP_TOTAL_REV", T$2)</f>
        <v>6161000</v>
      </c>
      <c r="U33" s="4" cm="1">
        <f t="array" ref="U33">_xll.SNL.Clients.Office.Excel.Functions.SPG($A33, "SP_TOTAL_REV", U$2)</f>
        <v>6197000</v>
      </c>
      <c r="V33" s="4" cm="1">
        <f t="array" ref="V33">_xll.SNL.Clients.Office.Excel.Functions.SPG($A33, "SP_TOTAL_REV", V$2)</f>
        <v>5737000</v>
      </c>
    </row>
    <row r="34" spans="1:22">
      <c r="A34" s="11" t="s">
        <v>37</v>
      </c>
      <c r="B34" s="4" cm="1">
        <f t="array" ref="B34">_xll.SNL.Clients.Office.Excel.Functions.SPG($A34, "SP_TOTAL_REV", B$2)</f>
        <v>4317900</v>
      </c>
      <c r="C34" s="4" cm="1">
        <f t="array" ref="C34">_xll.SNL.Clients.Office.Excel.Functions.SPG($A34, "SP_TOTAL_REV", C$2)</f>
        <v>4038800</v>
      </c>
      <c r="D34" s="4" cm="1">
        <f t="array" ref="D34">_xll.SNL.Clients.Office.Excel.Functions.SPG($A34, "SP_TOTAL_REV", D$2)</f>
        <v>3609700</v>
      </c>
      <c r="E34" s="4" cm="1">
        <f t="array" ref="E34">_xll.SNL.Clients.Office.Excel.Functions.SPG($A34, "SP_TOTAL_REV", E$2)</f>
        <v>3256300</v>
      </c>
      <c r="F34" s="4" cm="1">
        <f t="array" ref="F34">_xll.SNL.Clients.Office.Excel.Functions.SPG($A34, "SP_TOTAL_REV", F$2)</f>
        <v>3327500</v>
      </c>
      <c r="G34" s="4" cm="1">
        <f t="array" ref="G34">_xll.SNL.Clients.Office.Excel.Functions.SPG($A34, "SP_TOTAL_REV", G$2)</f>
        <v>3199200</v>
      </c>
      <c r="H34" s="4" cm="1">
        <f t="array" ref="H34">_xll.SNL.Clients.Office.Excel.Functions.SPG($A34, "SP_TOTAL_REV", H$2)</f>
        <v>3053900</v>
      </c>
      <c r="I34" s="4" cm="1">
        <f t="array" ref="I34">_xll.SNL.Clients.Office.Excel.Functions.SPG($A34, "SP_TOTAL_REV", I$2)</f>
        <v>2974000</v>
      </c>
      <c r="J34" s="4" cm="1">
        <f t="array" ref="J34">_xll.SNL.Clients.Office.Excel.Functions.SPG($A34, "SP_TOTAL_REV", J$2)</f>
        <v>3239200</v>
      </c>
      <c r="K34" s="4" cm="1">
        <f t="array" ref="K34">_xll.SNL.Clients.Office.Excel.Functions.SPG($A34, "SP_TOTAL_REV", K$2)</f>
        <v>3295200</v>
      </c>
      <c r="L34" s="4" cm="1">
        <f t="array" ref="L34">_xll.SNL.Clients.Office.Excel.Functions.SPG($A34, "SP_TOTAL_REV", L$2)</f>
        <v>3136800</v>
      </c>
      <c r="M34" s="4" cm="1">
        <f t="array" ref="M34">_xll.SNL.Clients.Office.Excel.Functions.SPG($A34, "SP_TOTAL_REV", M$2)</f>
        <v>2951900</v>
      </c>
      <c r="N34" s="4" cm="1">
        <f t="array" ref="N34">_xll.SNL.Clients.Office.Excel.Functions.SPG($A34, "SP_TOTAL_REV", N$2)</f>
        <v>3026800</v>
      </c>
      <c r="O34" s="4" cm="1">
        <f t="array" ref="O34">_xll.SNL.Clients.Office.Excel.Functions.SPG($A34, "SP_TOTAL_REV", O$2)</f>
        <v>2818500</v>
      </c>
      <c r="P34" s="4" cm="1">
        <f t="array" ref="P34">_xll.SNL.Clients.Office.Excel.Functions.SPG($A34, "SP_TOTAL_REV", P$2)</f>
        <v>2653900</v>
      </c>
      <c r="Q34" s="4" cm="1">
        <f t="array" ref="Q34">_xll.SNL.Clients.Office.Excel.Functions.SPG($A34, "SP_TOTAL_REV", Q$2)</f>
        <v>2377100</v>
      </c>
      <c r="R34" s="4" cm="1">
        <f t="array" ref="R34">_xll.SNL.Clients.Office.Excel.Functions.SPG($A34, "SP_TOTAL_REV", R$2)</f>
        <v>2426000</v>
      </c>
      <c r="S34" s="4" cm="1">
        <f t="array" ref="S34">_xll.SNL.Clients.Office.Excel.Functions.SPG($A34, "SP_TOTAL_REV", S$2)</f>
        <v>2323400</v>
      </c>
      <c r="T34" s="4" cm="1">
        <f t="array" ref="T34">_xll.SNL.Clients.Office.Excel.Functions.SPG($A34, "SP_TOTAL_REV", T$2)</f>
        <v>1987500</v>
      </c>
      <c r="U34" s="4" cm="1">
        <f t="array" ref="U34">_xll.SNL.Clients.Office.Excel.Functions.SPG($A34, "SP_TOTAL_REV", U$2)</f>
        <v>1862000</v>
      </c>
      <c r="V34" s="4" cm="1">
        <f t="array" ref="V34">_xll.SNL.Clients.Office.Excel.Functions.SPG($A34, "SP_TOTAL_REV", V$2)</f>
        <v>2151000</v>
      </c>
    </row>
    <row r="35" spans="1:22">
      <c r="A35" s="11" t="s">
        <v>38</v>
      </c>
      <c r="B35" s="4" cm="1">
        <f t="array" ref="B35">_xll.SNL.Clients.Office.Excel.Functions.SPG($A35, "SP_TOTAL_REV", B$2)</f>
        <v>2443205</v>
      </c>
      <c r="C35" s="4" cm="1">
        <f t="array" ref="C35">_xll.SNL.Clients.Office.Excel.Functions.SPG($A35, "SP_TOTAL_REV", C$2)</f>
        <v>2312209</v>
      </c>
      <c r="D35" s="4" cm="1">
        <f t="array" ref="D35">_xll.SNL.Clients.Office.Excel.Functions.SPG($A35, "SP_TOTAL_REV", D$2)</f>
        <v>2159039</v>
      </c>
      <c r="E35" s="4" cm="1">
        <f t="array" ref="E35">_xll.SNL.Clients.Office.Excel.Functions.SPG($A35, "SP_TOTAL_REV", E$2)</f>
        <v>2512704</v>
      </c>
      <c r="F35" s="4" cm="1">
        <f t="array" ref="F35">_xll.SNL.Clients.Office.Excel.Functions.SPG($A35, "SP_TOTAL_REV", F$2)</f>
        <v>2716484</v>
      </c>
      <c r="G35" s="4" cm="1">
        <f t="array" ref="G35">_xll.SNL.Clients.Office.Excel.Functions.SPG($A35, "SP_TOTAL_REV", G$2)</f>
        <v>3076495</v>
      </c>
      <c r="H35" s="4" cm="1">
        <f t="array" ref="H35">_xll.SNL.Clients.Office.Excel.Functions.SPG($A35, "SP_TOTAL_REV", H$2)</f>
        <v>3262930</v>
      </c>
      <c r="I35" s="4" cm="1">
        <f t="array" ref="I35">_xll.SNL.Clients.Office.Excel.Functions.SPG($A35, "SP_TOTAL_REV", I$2)</f>
        <v>3249630</v>
      </c>
      <c r="J35" s="4" cm="1">
        <f t="array" ref="J35">_xll.SNL.Clients.Office.Excel.Functions.SPG($A35, "SP_TOTAL_REV", J$2)</f>
        <v>3247716</v>
      </c>
      <c r="K35" s="4" cm="1">
        <f t="array" ref="K35">_xll.SNL.Clients.Office.Excel.Functions.SPG($A35, "SP_TOTAL_REV", K$2)</f>
        <v>3109880</v>
      </c>
      <c r="L35" s="4" cm="1">
        <f t="array" ref="L35">_xll.SNL.Clients.Office.Excel.Functions.SPG($A35, "SP_TOTAL_REV", L$2)</f>
        <v>2972064</v>
      </c>
      <c r="M35" s="4" cm="1">
        <f t="array" ref="M35">_xll.SNL.Clients.Office.Excel.Functions.SPG($A35, "SP_TOTAL_REV", M$2)</f>
        <v>2684293</v>
      </c>
      <c r="N35" s="4" cm="1">
        <f t="array" ref="N35">_xll.SNL.Clients.Office.Excel.Functions.SPG($A35, "SP_TOTAL_REV", N$2)</f>
        <v>2339568</v>
      </c>
      <c r="O35" s="4" cm="1">
        <f t="array" ref="O35">_xll.SNL.Clients.Office.Excel.Functions.SPG($A35, "SP_TOTAL_REV", O$2)</f>
        <v>1758853</v>
      </c>
      <c r="P35" s="4" cm="1">
        <f t="array" ref="P35">_xll.SNL.Clients.Office.Excel.Functions.SPG($A35, "SP_TOTAL_REV", P$2)</f>
        <v>1661407</v>
      </c>
      <c r="Q35" s="4" cm="1">
        <f t="array" ref="Q35">_xll.SNL.Clients.Office.Excel.Functions.SPG($A35, "SP_TOTAL_REV", Q$2)</f>
        <v>1558458</v>
      </c>
      <c r="R35" s="4" cm="1">
        <f t="array" ref="R35">_xll.SNL.Clients.Office.Excel.Functions.SPG($A35, "SP_TOTAL_REV", R$2)</f>
        <v>1526295</v>
      </c>
      <c r="S35" s="4" cm="1">
        <f t="array" ref="S35">_xll.SNL.Clients.Office.Excel.Functions.SPG($A35, "SP_TOTAL_REV", S$2)</f>
        <v>1456136</v>
      </c>
      <c r="T35" s="4" cm="1">
        <f t="array" ref="T35">_xll.SNL.Clients.Office.Excel.Functions.SPG($A35, "SP_TOTAL_REV", T$2)</f>
        <v>1317060</v>
      </c>
      <c r="U35" s="4" cm="1">
        <f t="array" ref="U35">_xll.SNL.Clients.Office.Excel.Functions.SPG($A35, "SP_TOTAL_REV", U$2)</f>
        <v>1303565</v>
      </c>
      <c r="V35" s="4" cm="1">
        <f t="array" ref="V35">_xll.SNL.Clients.Office.Excel.Functions.SPG($A35, "SP_TOTAL_REV", V$2)</f>
        <v>1443219</v>
      </c>
    </row>
    <row r="36" spans="1:22">
      <c r="A36" s="11" t="s">
        <v>39</v>
      </c>
      <c r="B36" s="4" cm="1">
        <f t="array" ref="B36">_xll.SNL.Clients.Office.Excel.Functions.SPG($A36, "SP_TOTAL_REV", B$2)</f>
        <v>601892</v>
      </c>
      <c r="C36" s="4" cm="1">
        <f t="array" ref="C36">_xll.SNL.Clients.Office.Excel.Functions.SPG($A36, "SP_TOTAL_REV", C$2)</f>
        <v>594138</v>
      </c>
      <c r="D36" s="4" cm="1">
        <f t="array" ref="D36">_xll.SNL.Clients.Office.Excel.Functions.SPG($A36, "SP_TOTAL_REV", D$2)</f>
        <v>466605</v>
      </c>
      <c r="E36" s="4" cm="1">
        <f t="array" ref="E36">_xll.SNL.Clients.Office.Excel.Functions.SPG($A36, "SP_TOTAL_REV", E$2)</f>
        <v>805108</v>
      </c>
      <c r="F36" s="4" cm="1">
        <f t="array" ref="F36">_xll.SNL.Clients.Office.Excel.Functions.SPG($A36, "SP_TOTAL_REV", F$2)</f>
        <v>458795</v>
      </c>
      <c r="G36" s="4" cm="1">
        <f t="array" ref="G36">_xll.SNL.Clients.Office.Excel.Functions.SPG($A36, "SP_TOTAL_REV", G$2)</f>
        <v>496599</v>
      </c>
      <c r="H36" s="4" cm="1">
        <f t="array" ref="H36">_xll.SNL.Clients.Office.Excel.Functions.SPG($A36, "SP_TOTAL_REV", H$2)</f>
        <v>509447</v>
      </c>
      <c r="I36" s="4" cm="1">
        <f t="array" ref="I36">_xll.SNL.Clients.Office.Excel.Functions.SPG($A36, "SP_TOTAL_REV", I$2)</f>
        <v>694115</v>
      </c>
      <c r="J36" s="4" cm="1">
        <f t="array" ref="J36">_xll.SNL.Clients.Office.Excel.Functions.SPG($A36, "SP_TOTAL_REV", J$2)</f>
        <v>472511</v>
      </c>
      <c r="K36" s="4" cm="1">
        <f t="array" ref="K36">_xll.SNL.Clients.Office.Excel.Functions.SPG($A36, "SP_TOTAL_REV", K$2)</f>
        <v>473850</v>
      </c>
      <c r="L36" s="4" cm="1">
        <f t="array" ref="L36">_xll.SNL.Clients.Office.Excel.Functions.SPG($A36, "SP_TOTAL_REV", L$2)</f>
        <v>425077</v>
      </c>
      <c r="M36" s="4" cm="1">
        <f t="array" ref="M36">_xll.SNL.Clients.Office.Excel.Functions.SPG($A36, "SP_TOTAL_REV", M$2)</f>
        <v>655667</v>
      </c>
      <c r="N36" s="4" cm="1">
        <f t="array" ref="N36">_xll.SNL.Clients.Office.Excel.Functions.SPG($A36, "SP_TOTAL_REV", N$2)</f>
        <v>441168</v>
      </c>
      <c r="O36" s="4" cm="1">
        <f t="array" ref="O36">_xll.SNL.Clients.Office.Excel.Functions.SPG($A36, "SP_TOTAL_REV", O$2)</f>
        <v>446654</v>
      </c>
      <c r="P36" s="4" cm="1">
        <f t="array" ref="P36">_xll.SNL.Clients.Office.Excel.Functions.SPG($A36, "SP_TOTAL_REV", P$2)</f>
        <v>363226</v>
      </c>
      <c r="Q36" s="4" cm="1">
        <f t="array" ref="Q36">_xll.SNL.Clients.Office.Excel.Functions.SPG($A36, "SP_TOTAL_REV", Q$2)</f>
        <v>623686</v>
      </c>
      <c r="R36" s="4" cm="1">
        <f t="array" ref="R36">_xll.SNL.Clients.Office.Excel.Functions.SPG($A36, "SP_TOTAL_REV", R$2)</f>
        <v>366965</v>
      </c>
      <c r="S36" s="4" cm="1">
        <f t="array" ref="S36">_xll.SNL.Clients.Office.Excel.Functions.SPG($A36, "SP_TOTAL_REV", S$2)</f>
        <v>385661</v>
      </c>
      <c r="T36" s="4" cm="1">
        <f t="array" ref="T36">_xll.SNL.Clients.Office.Excel.Functions.SPG($A36, "SP_TOTAL_REV", T$2)</f>
        <v>304985</v>
      </c>
      <c r="U36" s="4" cm="1">
        <f t="array" ref="U36">_xll.SNL.Clients.Office.Excel.Functions.SPG($A36, "SP_TOTAL_REV", U$2)</f>
        <v>486228</v>
      </c>
      <c r="V36" s="4" cm="1">
        <f t="array" ref="V36">_xll.SNL.Clients.Office.Excel.Functions.SPG($A36, "SP_TOTAL_REV", V$2)</f>
        <v>343899</v>
      </c>
    </row>
    <row r="37" spans="1:22">
      <c r="A37" s="11" t="s">
        <v>40</v>
      </c>
      <c r="B37" s="4" cm="1">
        <f t="array" ref="B37">_xll.SNL.Clients.Office.Excel.Functions.SPG($A37, "SP_TOTAL_REV", B$2)</f>
        <v>3725000</v>
      </c>
      <c r="C37" s="4" cm="1">
        <f t="array" ref="C37">_xll.SNL.Clients.Office.Excel.Functions.SPG($A37, "SP_TOTAL_REV", C$2)</f>
        <v>3791000</v>
      </c>
      <c r="D37" s="4" cm="1">
        <f t="array" ref="D37">_xll.SNL.Clients.Office.Excel.Functions.SPG($A37, "SP_TOTAL_REV", D$2)</f>
        <v>4098000</v>
      </c>
      <c r="E37" s="4" cm="1">
        <f t="array" ref="E37">_xll.SNL.Clients.Office.Excel.Functions.SPG($A37, "SP_TOTAL_REV", E$2)</f>
        <v>3387000</v>
      </c>
      <c r="F37" s="4" cm="1">
        <f t="array" ref="F37">_xll.SNL.Clients.Office.Excel.Functions.SPG($A37, "SP_TOTAL_REV", F$2)</f>
        <v>2962000</v>
      </c>
      <c r="G37" s="4" cm="1">
        <f t="array" ref="G37">_xll.SNL.Clients.Office.Excel.Functions.SPG($A37, "SP_TOTAL_REV", G$2)</f>
        <v>3182000</v>
      </c>
      <c r="H37" s="4" cm="1">
        <f t="array" ref="H37">_xll.SNL.Clients.Office.Excel.Functions.SPG($A37, "SP_TOTAL_REV", H$2)</f>
        <v>3876000</v>
      </c>
      <c r="I37" s="4" cm="1">
        <f t="array" ref="I37">_xll.SNL.Clients.Office.Excel.Functions.SPG($A37, "SP_TOTAL_REV", I$2)</f>
        <v>3133000</v>
      </c>
      <c r="J37" s="4" cm="1">
        <f t="array" ref="J37">_xll.SNL.Clients.Office.Excel.Functions.SPG($A37, "SP_TOTAL_REV", J$2)</f>
        <v>2703000</v>
      </c>
      <c r="K37" s="4" cm="1">
        <f t="array" ref="K37">_xll.SNL.Clients.Office.Excel.Functions.SPG($A37, "SP_TOTAL_REV", K$2)</f>
        <v>2988000</v>
      </c>
      <c r="L37" s="4" cm="1">
        <f t="array" ref="L37">_xll.SNL.Clients.Office.Excel.Functions.SPG($A37, "SP_TOTAL_REV", L$2)</f>
        <v>3673000</v>
      </c>
      <c r="M37" s="4" cm="1">
        <f t="array" ref="M37">_xll.SNL.Clients.Office.Excel.Functions.SPG($A37, "SP_TOTAL_REV", M$2)</f>
        <v>3082000</v>
      </c>
      <c r="N37" s="4" cm="1">
        <f t="array" ref="N37">_xll.SNL.Clients.Office.Excel.Functions.SPG($A37, "SP_TOTAL_REV", N$2)</f>
        <v>2705000</v>
      </c>
      <c r="O37" s="4" cm="1">
        <f t="array" ref="O37">_xll.SNL.Clients.Office.Excel.Functions.SPG($A37, "SP_TOTAL_REV", O$2)</f>
        <v>2889000</v>
      </c>
      <c r="P37" s="4" cm="1">
        <f t="array" ref="P37">_xll.SNL.Clients.Office.Excel.Functions.SPG($A37, "SP_TOTAL_REV", P$2)</f>
        <v>3528000</v>
      </c>
      <c r="Q37" s="4" cm="1">
        <f t="array" ref="Q37">_xll.SNL.Clients.Office.Excel.Functions.SPG($A37, "SP_TOTAL_REV", Q$2)</f>
        <v>2966000</v>
      </c>
      <c r="R37" s="4" cm="1">
        <f t="array" ref="R37">_xll.SNL.Clients.Office.Excel.Functions.SPG($A37, "SP_TOTAL_REV", R$2)</f>
        <v>2388000</v>
      </c>
      <c r="S37" s="4" cm="1">
        <f t="array" ref="S37">_xll.SNL.Clients.Office.Excel.Functions.SPG($A37, "SP_TOTAL_REV", S$2)</f>
        <v>2497000</v>
      </c>
      <c r="T37" s="4" cm="1">
        <f t="array" ref="T37">_xll.SNL.Clients.Office.Excel.Functions.SPG($A37, "SP_TOTAL_REV", T$2)</f>
        <v>3221000</v>
      </c>
      <c r="U37" s="4" cm="1">
        <f t="array" ref="U37">_xll.SNL.Clients.Office.Excel.Functions.SPG($A37, "SP_TOTAL_REV", U$2)</f>
        <v>2889000</v>
      </c>
      <c r="V37" s="4" cm="1">
        <f t="array" ref="V37">_xll.SNL.Clients.Office.Excel.Functions.SPG($A37, "SP_TOTAL_REV", V$2)</f>
        <v>2380000</v>
      </c>
    </row>
    <row r="38" spans="1:22">
      <c r="A38" s="11" t="s">
        <v>41</v>
      </c>
      <c r="B38" s="4" cm="1">
        <f t="array" ref="B38">_xll.SNL.Clients.Office.Excel.Functions.SPG($A38, "SP_TOTAL_REV", B$2)</f>
        <v>2549000</v>
      </c>
      <c r="C38" s="4" cm="1">
        <f t="array" ref="C38">_xll.SNL.Clients.Office.Excel.Functions.SPG($A38, "SP_TOTAL_REV", C$2)</f>
        <v>2536000</v>
      </c>
      <c r="D38" s="4" cm="1">
        <f t="array" ref="D38">_xll.SNL.Clients.Office.Excel.Functions.SPG($A38, "SP_TOTAL_REV", D$2)</f>
        <v>1966000</v>
      </c>
      <c r="E38" s="4" cm="1">
        <f t="array" ref="E38">_xll.SNL.Clients.Office.Excel.Functions.SPG($A38, "SP_TOTAL_REV", E$2)</f>
        <v>1904000</v>
      </c>
      <c r="F38" s="4" cm="1">
        <f t="array" ref="F38">_xll.SNL.Clients.Office.Excel.Functions.SPG($A38, "SP_TOTAL_REV", F$2)</f>
        <v>2308000</v>
      </c>
      <c r="G38" s="4" cm="1">
        <f t="array" ref="G38">_xll.SNL.Clients.Office.Excel.Functions.SPG($A38, "SP_TOTAL_REV", G$2)</f>
        <v>1910000</v>
      </c>
      <c r="H38" s="4" cm="1">
        <f t="array" ref="H38">_xll.SNL.Clients.Office.Excel.Functions.SPG($A38, "SP_TOTAL_REV", H$2)</f>
        <v>1976000</v>
      </c>
      <c r="I38" s="4" cm="1">
        <f t="array" ref="I38">_xll.SNL.Clients.Office.Excel.Functions.SPG($A38, "SP_TOTAL_REV", I$2)</f>
        <v>2250000</v>
      </c>
      <c r="J38" s="4" cm="1">
        <f t="array" ref="J38">_xll.SNL.Clients.Office.Excel.Functions.SPG($A38, "SP_TOTAL_REV", J$2)</f>
        <v>2885000</v>
      </c>
      <c r="K38" s="4" cm="1">
        <f t="array" ref="K38">_xll.SNL.Clients.Office.Excel.Functions.SPG($A38, "SP_TOTAL_REV", K$2)</f>
        <v>1935000</v>
      </c>
      <c r="L38" s="4" cm="1">
        <f t="array" ref="L38">_xll.SNL.Clients.Office.Excel.Functions.SPG($A38, "SP_TOTAL_REV", L$2)</f>
        <v>3890000</v>
      </c>
      <c r="M38" s="4" cm="1">
        <f t="array" ref="M38">_xll.SNL.Clients.Office.Excel.Functions.SPG($A38, "SP_TOTAL_REV", M$2)</f>
        <v>2164000</v>
      </c>
      <c r="N38" s="4" cm="1">
        <f t="array" ref="N38">_xll.SNL.Clients.Office.Excel.Functions.SPG($A38, "SP_TOTAL_REV", N$2)</f>
        <v>2099000</v>
      </c>
      <c r="O38" s="4" cm="1">
        <f t="array" ref="O38">_xll.SNL.Clients.Office.Excel.Functions.SPG($A38, "SP_TOTAL_REV", O$2)</f>
        <v>1828000</v>
      </c>
      <c r="P38" s="4" cm="1">
        <f t="array" ref="P38">_xll.SNL.Clients.Office.Excel.Functions.SPG($A38, "SP_TOTAL_REV", P$2)</f>
        <v>1934000</v>
      </c>
      <c r="Q38" s="4" cm="1">
        <f t="array" ref="Q38">_xll.SNL.Clients.Office.Excel.Functions.SPG($A38, "SP_TOTAL_REV", Q$2)</f>
        <v>1136000</v>
      </c>
      <c r="R38" s="4" cm="1">
        <f t="array" ref="R38">_xll.SNL.Clients.Office.Excel.Functions.SPG($A38, "SP_TOTAL_REV", R$2)</f>
        <v>1129000</v>
      </c>
      <c r="S38" s="4" cm="1">
        <f t="array" ref="S38">_xll.SNL.Clients.Office.Excel.Functions.SPG($A38, "SP_TOTAL_REV", S$2)</f>
        <v>771000</v>
      </c>
      <c r="T38" s="4" cm="1">
        <f t="array" ref="T38">_xll.SNL.Clients.Office.Excel.Functions.SPG($A38, "SP_TOTAL_REV", T$2)</f>
        <v>1357000</v>
      </c>
      <c r="U38" s="4" cm="1">
        <f t="array" ref="U38">_xll.SNL.Clients.Office.Excel.Functions.SPG($A38, "SP_TOTAL_REV", U$2)</f>
        <v>1559000</v>
      </c>
      <c r="V38" s="4" cm="1">
        <f t="array" ref="V38">_xll.SNL.Clients.Office.Excel.Functions.SPG($A38, "SP_TOTAL_REV", V$2)</f>
        <v>1502000</v>
      </c>
    </row>
    <row r="39" spans="1:22">
      <c r="A39" s="11" t="s">
        <v>42</v>
      </c>
      <c r="B39" s="4" cm="1">
        <f t="array" ref="B39">_xll.SNL.Clients.Office.Excel.Functions.SPG($A39, "SP_TOTAL_REV", B$2)</f>
        <v>7718000</v>
      </c>
      <c r="C39" s="4" cm="1">
        <f t="array" ref="C39">_xll.SNL.Clients.Office.Excel.Functions.SPG($A39, "SP_TOTAL_REV", C$2)</f>
        <v>5965000</v>
      </c>
      <c r="D39" s="4" cm="1">
        <f t="array" ref="D39">_xll.SNL.Clients.Office.Excel.Functions.SPG($A39, "SP_TOTAL_REV", D$2)</f>
        <v>6989000</v>
      </c>
      <c r="E39" s="4" cm="1">
        <f t="array" ref="E39">_xll.SNL.Clients.Office.Excel.Functions.SPG($A39, "SP_TOTAL_REV", E$2)</f>
        <v>10999000</v>
      </c>
      <c r="F39" s="4" cm="1">
        <f t="array" ref="F39">_xll.SNL.Clients.Office.Excel.Functions.SPG($A39, "SP_TOTAL_REV", F$2)</f>
        <v>2004000</v>
      </c>
      <c r="G39" s="4" cm="1">
        <f t="array" ref="G39">_xll.SNL.Clients.Office.Excel.Functions.SPG($A39, "SP_TOTAL_REV", G$2)</f>
        <v>13671000</v>
      </c>
      <c r="H39" s="4" cm="1">
        <f t="array" ref="H39">_xll.SNL.Clients.Office.Excel.Functions.SPG($A39, "SP_TOTAL_REV", H$2)</f>
        <v>5270000</v>
      </c>
      <c r="I39" s="4" cm="1">
        <f t="array" ref="I39">_xll.SNL.Clients.Office.Excel.Functions.SPG($A39, "SP_TOTAL_REV", I$2)</f>
        <v>4811000</v>
      </c>
      <c r="J39" s="4" cm="1">
        <f t="array" ref="J39">_xll.SNL.Clients.Office.Excel.Functions.SPG($A39, "SP_TOTAL_REV", J$2)</f>
        <v>2948000</v>
      </c>
      <c r="K39" s="4" cm="1">
        <f t="array" ref="K39">_xll.SNL.Clients.Office.Excel.Functions.SPG($A39, "SP_TOTAL_REV", K$2)</f>
        <v>2255000</v>
      </c>
      <c r="L39" s="4" cm="1">
        <f t="array" ref="L39">_xll.SNL.Clients.Office.Excel.Functions.SPG($A39, "SP_TOTAL_REV", L$2)</f>
        <v>830000</v>
      </c>
      <c r="M39" s="4" cm="1">
        <f t="array" ref="M39">_xll.SNL.Clients.Office.Excel.Functions.SPG($A39, "SP_TOTAL_REV", M$2)</f>
        <v>1162000</v>
      </c>
      <c r="N39" s="4" cm="1">
        <f t="array" ref="N39">_xll.SNL.Clients.Office.Excel.Functions.SPG($A39, "SP_TOTAL_REV", N$2)</f>
        <v>1043000</v>
      </c>
      <c r="O39" s="4" cm="1">
        <f t="array" ref="O39">_xll.SNL.Clients.Office.Excel.Functions.SPG($A39, "SP_TOTAL_REV", O$2)</f>
        <v>1348000</v>
      </c>
      <c r="P39" s="4" cm="1">
        <f t="array" ref="P39">_xll.SNL.Clients.Office.Excel.Functions.SPG($A39, "SP_TOTAL_REV", P$2)</f>
        <v>2260000</v>
      </c>
      <c r="Q39" s="4" cm="1">
        <f t="array" ref="Q39">_xll.SNL.Clients.Office.Excel.Functions.SPG($A39, "SP_TOTAL_REV", Q$2)</f>
        <v>1261679</v>
      </c>
      <c r="R39" s="4" cm="1">
        <f t="array" ref="R39">_xll.SNL.Clients.Office.Excel.Functions.SPG($A39, "SP_TOTAL_REV", R$2)</f>
        <v>983385</v>
      </c>
      <c r="S39" s="4" cm="1">
        <f t="array" ref="S39">_xll.SNL.Clients.Office.Excel.Functions.SPG($A39, "SP_TOTAL_REV", S$2)</f>
        <v>1476044</v>
      </c>
      <c r="T39" s="4" cm="1">
        <f t="array" ref="T39">_xll.SNL.Clients.Office.Excel.Functions.SPG($A39, "SP_TOTAL_REV", T$2)</f>
        <v>-1500328</v>
      </c>
      <c r="U39" s="4" cm="1">
        <f t="array" ref="U39">_xll.SNL.Clients.Office.Excel.Functions.SPG($A39, "SP_TOTAL_REV", U$2)</f>
        <v>886646</v>
      </c>
      <c r="V39" s="4" cm="1">
        <f t="array" ref="V39">_xll.SNL.Clients.Office.Excel.Functions.SPG($A39, "SP_TOTAL_REV", V$2)</f>
        <v>674888</v>
      </c>
    </row>
    <row r="40" spans="1:22">
      <c r="A40" s="11" t="s">
        <v>43</v>
      </c>
      <c r="B40" s="4" cm="1">
        <f t="array" ref="B40">_xll.SNL.Clients.Office.Excel.Functions.SPG($A40, "SP_TOTAL_REV", B$2)</f>
        <v>94930000</v>
      </c>
      <c r="C40" s="4" cm="1">
        <f t="array" ref="C40">_xll.SNL.Clients.Office.Excel.Functions.SPG($A40, "SP_TOTAL_REV", C$2)</f>
        <v>85777000</v>
      </c>
      <c r="D40" s="4" cm="1">
        <f t="array" ref="D40">_xll.SNL.Clients.Office.Excel.Functions.SPG($A40, "SP_TOTAL_REV", D$2)</f>
        <v>90753000</v>
      </c>
      <c r="E40" s="4" cm="1">
        <f t="array" ref="E40">_xll.SNL.Clients.Office.Excel.Functions.SPG($A40, "SP_TOTAL_REV", E$2)</f>
        <v>119575000</v>
      </c>
      <c r="F40" s="4" cm="1">
        <f t="array" ref="F40">_xll.SNL.Clients.Office.Excel.Functions.SPG($A40, "SP_TOTAL_REV", F$2)</f>
        <v>89498000</v>
      </c>
      <c r="G40" s="4" cm="1">
        <f t="array" ref="G40">_xll.SNL.Clients.Office.Excel.Functions.SPG($A40, "SP_TOTAL_REV", G$2)</f>
        <v>81797000</v>
      </c>
      <c r="H40" s="4" cm="1">
        <f t="array" ref="H40">_xll.SNL.Clients.Office.Excel.Functions.SPG($A40, "SP_TOTAL_REV", H$2)</f>
        <v>94836000</v>
      </c>
      <c r="I40" s="4" cm="1">
        <f t="array" ref="I40">_xll.SNL.Clients.Office.Excel.Functions.SPG($A40, "SP_TOTAL_REV", I$2)</f>
        <v>117154000</v>
      </c>
      <c r="J40" s="4" cm="1">
        <f t="array" ref="J40">_xll.SNL.Clients.Office.Excel.Functions.SPG($A40, "SP_TOTAL_REV", J$2)</f>
        <v>90146000</v>
      </c>
      <c r="K40" s="4" cm="1">
        <f t="array" ref="K40">_xll.SNL.Clients.Office.Excel.Functions.SPG($A40, "SP_TOTAL_REV", K$2)</f>
        <v>82959000</v>
      </c>
      <c r="L40" s="4" cm="1">
        <f t="array" ref="L40">_xll.SNL.Clients.Office.Excel.Functions.SPG($A40, "SP_TOTAL_REV", L$2)</f>
        <v>97278000</v>
      </c>
      <c r="M40" s="4" cm="1">
        <f t="array" ref="M40">_xll.SNL.Clients.Office.Excel.Functions.SPG($A40, "SP_TOTAL_REV", M$2)</f>
        <v>123945000</v>
      </c>
      <c r="N40" s="4" cm="1">
        <f t="array" ref="N40">_xll.SNL.Clients.Office.Excel.Functions.SPG($A40, "SP_TOTAL_REV", N$2)</f>
        <v>83360000</v>
      </c>
      <c r="O40" s="4" cm="1">
        <f t="array" ref="O40">_xll.SNL.Clients.Office.Excel.Functions.SPG($A40, "SP_TOTAL_REV", O$2)</f>
        <v>81434000</v>
      </c>
      <c r="P40" s="4" cm="1">
        <f t="array" ref="P40">_xll.SNL.Clients.Office.Excel.Functions.SPG($A40, "SP_TOTAL_REV", P$2)</f>
        <v>89584000</v>
      </c>
      <c r="Q40" s="4" cm="1">
        <f t="array" ref="Q40">_xll.SNL.Clients.Office.Excel.Functions.SPG($A40, "SP_TOTAL_REV", Q$2)</f>
        <v>111439000</v>
      </c>
      <c r="R40" s="4" cm="1">
        <f t="array" ref="R40">_xll.SNL.Clients.Office.Excel.Functions.SPG($A40, "SP_TOTAL_REV", R$2)</f>
        <v>64698000</v>
      </c>
      <c r="S40" s="4" cm="1">
        <f t="array" ref="S40">_xll.SNL.Clients.Office.Excel.Functions.SPG($A40, "SP_TOTAL_REV", S$2)</f>
        <v>59685000</v>
      </c>
      <c r="T40" s="4" cm="1">
        <f t="array" ref="T40">_xll.SNL.Clients.Office.Excel.Functions.SPG($A40, "SP_TOTAL_REV", T$2)</f>
        <v>58313000</v>
      </c>
      <c r="U40" s="4" cm="1">
        <f t="array" ref="U40">_xll.SNL.Clients.Office.Excel.Functions.SPG($A40, "SP_TOTAL_REV", U$2)</f>
        <v>91819000</v>
      </c>
      <c r="V40" s="4" cm="1">
        <f t="array" ref="V40">_xll.SNL.Clients.Office.Excel.Functions.SPG($A40, "SP_TOTAL_REV", V$2)</f>
        <v>64040000</v>
      </c>
    </row>
    <row r="41" spans="1:22">
      <c r="A41" s="11" t="s">
        <v>44</v>
      </c>
      <c r="B41" s="4" cm="1">
        <f t="array" ref="B41">_xll.SNL.Clients.Office.Excel.Functions.SPG($A41, "SP_TOTAL_REV", B$2)</f>
        <v>7045000</v>
      </c>
      <c r="C41" s="4" cm="1">
        <f t="array" ref="C41">_xll.SNL.Clients.Office.Excel.Functions.SPG($A41, "SP_TOTAL_REV", C$2)</f>
        <v>6778000</v>
      </c>
      <c r="D41" s="4" cm="1">
        <f t="array" ref="D41">_xll.SNL.Clients.Office.Excel.Functions.SPG($A41, "SP_TOTAL_REV", D$2)</f>
        <v>6646000</v>
      </c>
      <c r="E41" s="4" cm="1">
        <f t="array" ref="E41">_xll.SNL.Clients.Office.Excel.Functions.SPG($A41, "SP_TOTAL_REV", E$2)</f>
        <v>6707000</v>
      </c>
      <c r="F41" s="4" cm="1">
        <f t="array" ref="F41">_xll.SNL.Clients.Office.Excel.Functions.SPG($A41, "SP_TOTAL_REV", F$2)</f>
        <v>6723000</v>
      </c>
      <c r="G41" s="4" cm="1">
        <f t="array" ref="G41">_xll.SNL.Clients.Office.Excel.Functions.SPG($A41, "SP_TOTAL_REV", G$2)</f>
        <v>6425000</v>
      </c>
      <c r="H41" s="4" cm="1">
        <f t="array" ref="H41">_xll.SNL.Clients.Office.Excel.Functions.SPG($A41, "SP_TOTAL_REV", H$2)</f>
        <v>6630000</v>
      </c>
      <c r="I41" s="4" cm="1">
        <f t="array" ref="I41">_xll.SNL.Clients.Office.Excel.Functions.SPG($A41, "SP_TOTAL_REV", I$2)</f>
        <v>6739000</v>
      </c>
      <c r="J41" s="4" cm="1">
        <f t="array" ref="J41">_xll.SNL.Clients.Office.Excel.Functions.SPG($A41, "SP_TOTAL_REV", J$2)</f>
        <v>6749000</v>
      </c>
      <c r="K41" s="4" cm="1">
        <f t="array" ref="K41">_xll.SNL.Clients.Office.Excel.Functions.SPG($A41, "SP_TOTAL_REV", K$2)</f>
        <v>6520000</v>
      </c>
      <c r="L41" s="4" cm="1">
        <f t="array" ref="L41">_xll.SNL.Clients.Office.Excel.Functions.SPG($A41, "SP_TOTAL_REV", L$2)</f>
        <v>6245000</v>
      </c>
      <c r="M41" s="4" cm="1">
        <f t="array" ref="M41">_xll.SNL.Clients.Office.Excel.Functions.SPG($A41, "SP_TOTAL_REV", M$2)</f>
        <v>6271000</v>
      </c>
      <c r="N41" s="4" cm="1">
        <f t="array" ref="N41">_xll.SNL.Clients.Office.Excel.Functions.SPG($A41, "SP_TOTAL_REV", N$2)</f>
        <v>6123000</v>
      </c>
      <c r="O41" s="4" cm="1">
        <f t="array" ref="O41">_xll.SNL.Clients.Office.Excel.Functions.SPG($A41, "SP_TOTAL_REV", O$2)</f>
        <v>6196000</v>
      </c>
      <c r="P41" s="4" cm="1">
        <f t="array" ref="P41">_xll.SNL.Clients.Office.Excel.Functions.SPG($A41, "SP_TOTAL_REV", P$2)</f>
        <v>5582000</v>
      </c>
      <c r="Q41" s="4" cm="1">
        <f t="array" ref="Q41">_xll.SNL.Clients.Office.Excel.Functions.SPG($A41, "SP_TOTAL_REV", Q$2)</f>
        <v>5162000</v>
      </c>
      <c r="R41" s="4" cm="1">
        <f t="array" ref="R41">_xll.SNL.Clients.Office.Excel.Functions.SPG($A41, "SP_TOTAL_REV", R$2)</f>
        <v>4688000</v>
      </c>
      <c r="S41" s="4" cm="1">
        <f t="array" ref="S41">_xll.SNL.Clients.Office.Excel.Functions.SPG($A41, "SP_TOTAL_REV", S$2)</f>
        <v>4395000</v>
      </c>
      <c r="T41" s="4" cm="1">
        <f t="array" ref="T41">_xll.SNL.Clients.Office.Excel.Functions.SPG($A41, "SP_TOTAL_REV", T$2)</f>
        <v>3957000</v>
      </c>
      <c r="U41" s="4" cm="1">
        <f t="array" ref="U41">_xll.SNL.Clients.Office.Excel.Functions.SPG($A41, "SP_TOTAL_REV", U$2)</f>
        <v>4162000</v>
      </c>
      <c r="V41" s="4" cm="1">
        <f t="array" ref="V41">_xll.SNL.Clients.Office.Excel.Functions.SPG($A41, "SP_TOTAL_REV", V$2)</f>
        <v>3754000</v>
      </c>
    </row>
    <row r="42" spans="1:22">
      <c r="A42" s="11" t="s">
        <v>45</v>
      </c>
      <c r="B42" s="4" cm="1">
        <f t="array" ref="B42">_xll.SNL.Clients.Office.Excel.Functions.SPG($A42, "SP_TOTAL_REV", B$2)</f>
        <v>4854000</v>
      </c>
      <c r="C42" s="4" cm="1">
        <f t="array" ref="C42">_xll.SNL.Clients.Office.Excel.Functions.SPG($A42, "SP_TOTAL_REV", C$2)</f>
        <v>5051000</v>
      </c>
      <c r="D42" s="4" cm="1">
        <f t="array" ref="D42">_xll.SNL.Clients.Office.Excel.Functions.SPG($A42, "SP_TOTAL_REV", D$2)</f>
        <v>4901000</v>
      </c>
      <c r="E42" s="4" cm="1">
        <f t="array" ref="E42">_xll.SNL.Clients.Office.Excel.Functions.SPG($A42, "SP_TOTAL_REV", E$2)</f>
        <v>4919000</v>
      </c>
      <c r="F42" s="4" cm="1">
        <f t="array" ref="F42">_xll.SNL.Clients.Office.Excel.Functions.SPG($A42, "SP_TOTAL_REV", F$2)</f>
        <v>5114000</v>
      </c>
      <c r="G42" s="4" cm="1">
        <f t="array" ref="G42">_xll.SNL.Clients.Office.Excel.Functions.SPG($A42, "SP_TOTAL_REV", G$2)</f>
        <v>5200000</v>
      </c>
      <c r="H42" s="4" cm="1">
        <f t="array" ref="H42">_xll.SNL.Clients.Office.Excel.Functions.SPG($A42, "SP_TOTAL_REV", H$2)</f>
        <v>4818000</v>
      </c>
      <c r="I42" s="4" cm="1">
        <f t="array" ref="I42">_xll.SNL.Clients.Office.Excel.Functions.SPG($A42, "SP_TOTAL_REV", I$2)</f>
        <v>4640000</v>
      </c>
      <c r="J42" s="4" cm="1">
        <f t="array" ref="J42">_xll.SNL.Clients.Office.Excel.Functions.SPG($A42, "SP_TOTAL_REV", J$2)</f>
        <v>4614000</v>
      </c>
      <c r="K42" s="4" cm="1">
        <f t="array" ref="K42">_xll.SNL.Clients.Office.Excel.Functions.SPG($A42, "SP_TOTAL_REV", K$2)</f>
        <v>4057000</v>
      </c>
      <c r="L42" s="4" cm="1">
        <f t="array" ref="L42">_xll.SNL.Clients.Office.Excel.Functions.SPG($A42, "SP_TOTAL_REV", L$2)</f>
        <v>4178000</v>
      </c>
      <c r="M42" s="4" cm="1">
        <f t="array" ref="M42">_xll.SNL.Clients.Office.Excel.Functions.SPG($A42, "SP_TOTAL_REV", M$2)</f>
        <v>4134000</v>
      </c>
      <c r="N42" s="4" cm="1">
        <f t="array" ref="N42">_xll.SNL.Clients.Office.Excel.Functions.SPG($A42, "SP_TOTAL_REV", N$2)</f>
        <v>3654000</v>
      </c>
      <c r="O42" s="4" cm="1">
        <f t="array" ref="O42">_xll.SNL.Clients.Office.Excel.Functions.SPG($A42, "SP_TOTAL_REV", O$2)</f>
        <v>3807000</v>
      </c>
      <c r="P42" s="4" cm="1">
        <f t="array" ref="P42">_xll.SNL.Clients.Office.Excel.Functions.SPG($A42, "SP_TOTAL_REV", P$2)</f>
        <v>4023000</v>
      </c>
      <c r="Q42" s="4" cm="1">
        <f t="array" ref="Q42">_xll.SNL.Clients.Office.Excel.Functions.SPG($A42, "SP_TOTAL_REV", Q$2)</f>
        <v>4212000</v>
      </c>
      <c r="R42" s="4" cm="1">
        <f t="array" ref="R42">_xll.SNL.Clients.Office.Excel.Functions.SPG($A42, "SP_TOTAL_REV", R$2)</f>
        <v>3668000</v>
      </c>
      <c r="S42" s="4" cm="1">
        <f t="array" ref="S42">_xll.SNL.Clients.Office.Excel.Functions.SPG($A42, "SP_TOTAL_REV", S$2)</f>
        <v>1960000</v>
      </c>
      <c r="T42" s="4" cm="1">
        <f t="array" ref="T42">_xll.SNL.Clients.Office.Excel.Functions.SPG($A42, "SP_TOTAL_REV", T$2)</f>
        <v>3226000</v>
      </c>
      <c r="U42" s="4" cm="1">
        <f t="array" ref="U42">_xll.SNL.Clients.Office.Excel.Functions.SPG($A42, "SP_TOTAL_REV", U$2)</f>
        <v>3596000</v>
      </c>
      <c r="V42" s="4" cm="1">
        <f t="array" ref="V42">_xll.SNL.Clients.Office.Excel.Functions.SPG($A42, "SP_TOTAL_REV", V$2)</f>
        <v>3559000</v>
      </c>
    </row>
    <row r="43" spans="1:22">
      <c r="A43" s="11" t="s">
        <v>46</v>
      </c>
      <c r="B43" s="4" cm="1">
        <f t="array" ref="B43">_xll.SNL.Clients.Office.Excel.Functions.SPG($A43, "SP_TOTAL_REV", B$2)</f>
        <v>4659000</v>
      </c>
      <c r="C43" s="4" cm="1">
        <f t="array" ref="C43">_xll.SNL.Clients.Office.Excel.Functions.SPG($A43, "SP_TOTAL_REV", C$2)</f>
        <v>4230000</v>
      </c>
      <c r="D43" s="4" cm="1">
        <f t="array" ref="D43">_xll.SNL.Clients.Office.Excel.Functions.SPG($A43, "SP_TOTAL_REV", D$2)</f>
        <v>3972000</v>
      </c>
      <c r="E43" s="4" cm="1">
        <f t="array" ref="E43">_xll.SNL.Clients.Office.Excel.Functions.SPG($A43, "SP_TOTAL_REV", E$2)</f>
        <v>3916000</v>
      </c>
      <c r="F43" s="4" cm="1">
        <f t="array" ref="F43">_xll.SNL.Clients.Office.Excel.Functions.SPG($A43, "SP_TOTAL_REV", F$2)</f>
        <v>3351000</v>
      </c>
      <c r="G43" s="4" cm="1">
        <f t="array" ref="G43">_xll.SNL.Clients.Office.Excel.Functions.SPG($A43, "SP_TOTAL_REV", G$2)</f>
        <v>3157000</v>
      </c>
      <c r="H43" s="4" cm="1">
        <f t="array" ref="H43">_xll.SNL.Clients.Office.Excel.Functions.SPG($A43, "SP_TOTAL_REV", H$2)</f>
        <v>3150000</v>
      </c>
      <c r="I43" s="4" cm="1">
        <f t="array" ref="I43">_xll.SNL.Clients.Office.Excel.Functions.SPG($A43, "SP_TOTAL_REV", I$2)</f>
        <v>2990661</v>
      </c>
      <c r="J43" s="4" cm="1">
        <f t="array" ref="J43">_xll.SNL.Clients.Office.Excel.Functions.SPG($A43, "SP_TOTAL_REV", J$2)</f>
        <v>2476758</v>
      </c>
      <c r="K43" s="4" cm="1">
        <f t="array" ref="K43">_xll.SNL.Clients.Office.Excel.Functions.SPG($A43, "SP_TOTAL_REV", K$2)</f>
        <v>2302617</v>
      </c>
      <c r="L43" s="4" cm="1">
        <f t="array" ref="L43">_xll.SNL.Clients.Office.Excel.Functions.SPG($A43, "SP_TOTAL_REV", L$2)</f>
        <v>1945677</v>
      </c>
      <c r="M43" s="4" cm="1">
        <f t="array" ref="M43">_xll.SNL.Clients.Office.Excel.Functions.SPG($A43, "SP_TOTAL_REV", M$2)</f>
        <v>2316149</v>
      </c>
      <c r="N43" s="4" cm="1">
        <f t="array" ref="N43">_xll.SNL.Clients.Office.Excel.Functions.SPG($A43, "SP_TOTAL_REV", N$2)</f>
        <v>2137282</v>
      </c>
      <c r="O43" s="4" cm="1">
        <f t="array" ref="O43">_xll.SNL.Clients.Office.Excel.Functions.SPG($A43, "SP_TOTAL_REV", O$2)</f>
        <v>2552221</v>
      </c>
      <c r="P43" s="4" cm="1">
        <f t="array" ref="P43">_xll.SNL.Clients.Office.Excel.Functions.SPG($A43, "SP_TOTAL_REV", P$2)</f>
        <v>2285857</v>
      </c>
      <c r="Q43" s="4" cm="1">
        <f t="array" ref="Q43">_xll.SNL.Clients.Office.Excel.Functions.SPG($A43, "SP_TOTAL_REV", Q$2)</f>
        <v>2303729</v>
      </c>
      <c r="R43" s="4" cm="1">
        <f t="array" ref="R43">_xll.SNL.Clients.Office.Excel.Functions.SPG($A43, "SP_TOTAL_REV", R$2)</f>
        <v>2267366</v>
      </c>
      <c r="S43" s="4" cm="1">
        <f t="array" ref="S43">_xll.SNL.Clients.Office.Excel.Functions.SPG($A43, "SP_TOTAL_REV", S$2)</f>
        <v>2255797</v>
      </c>
      <c r="T43" s="4" cm="1">
        <f t="array" ref="T43">_xll.SNL.Clients.Office.Excel.Functions.SPG($A43, "SP_TOTAL_REV", T$2)</f>
        <v>1597983</v>
      </c>
      <c r="U43" s="4" cm="1">
        <f t="array" ref="U43">_xll.SNL.Clients.Office.Excel.Functions.SPG($A43, "SP_TOTAL_REV", U$2)</f>
        <v>1691248</v>
      </c>
      <c r="V43" s="4" cm="1">
        <f t="array" ref="V43">_xll.SNL.Clients.Office.Excel.Functions.SPG($A43, "SP_TOTAL_REV", V$2)</f>
        <v>1715784</v>
      </c>
    </row>
    <row r="44" spans="1:22">
      <c r="A44" s="11" t="s">
        <v>47</v>
      </c>
      <c r="B44" s="4" cm="1">
        <f t="array" ref="B44">_xll.SNL.Clients.Office.Excel.Functions.SPG($A44, "SP_TOTAL_REV", B$2)</f>
        <v>19937000</v>
      </c>
      <c r="C44" s="4" cm="1">
        <f t="array" ref="C44">_xll.SNL.Clients.Office.Excel.Functions.SPG($A44, "SP_TOTAL_REV", C$2)</f>
        <v>22248000</v>
      </c>
      <c r="D44" s="4" cm="1">
        <f t="array" ref="D44">_xll.SNL.Clients.Office.Excel.Functions.SPG($A44, "SP_TOTAL_REV", D$2)</f>
        <v>21847000</v>
      </c>
      <c r="E44" s="4" cm="1">
        <f t="array" ref="E44">_xll.SNL.Clients.Office.Excel.Functions.SPG($A44, "SP_TOTAL_REV", E$2)</f>
        <v>22978000</v>
      </c>
      <c r="F44" s="4" cm="1">
        <f t="array" ref="F44">_xll.SNL.Clients.Office.Excel.Functions.SPG($A44, "SP_TOTAL_REV", F$2)</f>
        <v>21695000</v>
      </c>
      <c r="G44" s="4" cm="1">
        <f t="array" ref="G44">_xll.SNL.Clients.Office.Excel.Functions.SPG($A44, "SP_TOTAL_REV", G$2)</f>
        <v>25190000</v>
      </c>
      <c r="H44" s="4" cm="1">
        <f t="array" ref="H44">_xll.SNL.Clients.Office.Excel.Functions.SPG($A44, "SP_TOTAL_REV", H$2)</f>
        <v>24072000</v>
      </c>
      <c r="I44" s="4" cm="1">
        <f t="array" ref="I44">_xll.SNL.Clients.Office.Excel.Functions.SPG($A44, "SP_TOTAL_REV", I$2)</f>
        <v>25939000</v>
      </c>
      <c r="J44" s="4" cm="1">
        <f t="array" ref="J44">_xll.SNL.Clients.Office.Excel.Functions.SPG($A44, "SP_TOTAL_REV", J$2)</f>
        <v>24683000</v>
      </c>
      <c r="K44" s="4" cm="1">
        <f t="array" ref="K44">_xll.SNL.Clients.Office.Excel.Functions.SPG($A44, "SP_TOTAL_REV", K$2)</f>
        <v>27284000</v>
      </c>
      <c r="L44" s="4" cm="1">
        <f t="array" ref="L44">_xll.SNL.Clients.Office.Excel.Functions.SPG($A44, "SP_TOTAL_REV", L$2)</f>
        <v>23650000</v>
      </c>
      <c r="M44" s="4" cm="1">
        <f t="array" ref="M44">_xll.SNL.Clients.Office.Excel.Functions.SPG($A44, "SP_TOTAL_REV", M$2)</f>
        <v>23090000</v>
      </c>
      <c r="N44" s="4" cm="1">
        <f t="array" ref="N44">_xll.SNL.Clients.Office.Excel.Functions.SPG($A44, "SP_TOTAL_REV", N$2)</f>
        <v>20340000</v>
      </c>
      <c r="O44" s="4" cm="1">
        <f t="array" ref="O44">_xll.SNL.Clients.Office.Excel.Functions.SPG($A44, "SP_TOTAL_REV", O$2)</f>
        <v>22926000</v>
      </c>
      <c r="P44" s="4" cm="1">
        <f t="array" ref="P44">_xll.SNL.Clients.Office.Excel.Functions.SPG($A44, "SP_TOTAL_REV", P$2)</f>
        <v>18893000</v>
      </c>
      <c r="Q44" s="4" cm="1">
        <f t="array" ref="Q44">_xll.SNL.Clients.Office.Excel.Functions.SPG($A44, "SP_TOTAL_REV", Q$2)</f>
        <v>17978000</v>
      </c>
      <c r="R44" s="4" cm="1">
        <f t="array" ref="R44">_xll.SNL.Clients.Office.Excel.Functions.SPG($A44, "SP_TOTAL_REV", R$2)</f>
        <v>15126000</v>
      </c>
      <c r="S44" s="4" cm="1">
        <f t="array" ref="S44">_xll.SNL.Clients.Office.Excel.Functions.SPG($A44, "SP_TOTAL_REV", S$2)</f>
        <v>16281000</v>
      </c>
      <c r="T44" s="4" cm="1">
        <f t="array" ref="T44">_xll.SNL.Clients.Office.Excel.Functions.SPG($A44, "SP_TOTAL_REV", T$2)</f>
        <v>14970000</v>
      </c>
      <c r="U44" s="4" cm="1">
        <f t="array" ref="U44">_xll.SNL.Clients.Office.Excel.Functions.SPG($A44, "SP_TOTAL_REV", U$2)</f>
        <v>16329000</v>
      </c>
      <c r="V44" s="4" cm="1">
        <f t="array" ref="V44">_xll.SNL.Clients.Office.Excel.Functions.SPG($A44, "SP_TOTAL_REV", V$2)</f>
        <v>16726000</v>
      </c>
    </row>
    <row r="45" spans="1:22">
      <c r="A45" s="11" t="s">
        <v>48</v>
      </c>
      <c r="B45" s="4" cm="1">
        <f t="array" ref="B45">_xll.SNL.Clients.Office.Excel.Functions.SPG($A45, "SP_TOTAL_REV", B$2)</f>
        <v>1810936</v>
      </c>
      <c r="C45" s="4" cm="1">
        <f t="array" ref="C45">_xll.SNL.Clients.Office.Excel.Functions.SPG($A45, "SP_TOTAL_REV", C$2)</f>
        <v>1690400</v>
      </c>
      <c r="D45" s="4" cm="1">
        <f t="array" ref="D45">_xll.SNL.Clients.Office.Excel.Functions.SPG($A45, "SP_TOTAL_REV", D$2)</f>
        <v>1571374</v>
      </c>
      <c r="E45" s="4" cm="1">
        <f t="array" ref="E45">_xll.SNL.Clients.Office.Excel.Functions.SPG($A45, "SP_TOTAL_REV", E$2)</f>
        <v>1540437</v>
      </c>
      <c r="F45" s="4" cm="1">
        <f t="array" ref="F45">_xll.SNL.Clients.Office.Excel.Functions.SPG($A45, "SP_TOTAL_REV", F$2)</f>
        <v>1509456</v>
      </c>
      <c r="G45" s="4" cm="1">
        <f t="array" ref="G45">_xll.SNL.Clients.Office.Excel.Functions.SPG($A45, "SP_TOTAL_REV", G$2)</f>
        <v>1458924</v>
      </c>
      <c r="H45" s="4" cm="1">
        <f t="array" ref="H45">_xll.SNL.Clients.Office.Excel.Functions.SPG($A45, "SP_TOTAL_REV", H$2)</f>
        <v>1351351</v>
      </c>
      <c r="I45" s="4" cm="1">
        <f t="array" ref="I45">_xll.SNL.Clients.Office.Excel.Functions.SPG($A45, "SP_TOTAL_REV", I$2)</f>
        <v>1275552</v>
      </c>
      <c r="J45" s="4" cm="1">
        <f t="array" ref="J45">_xll.SNL.Clients.Office.Excel.Functions.SPG($A45, "SP_TOTAL_REV", J$2)</f>
        <v>1176801</v>
      </c>
      <c r="K45" s="4" cm="1">
        <f t="array" ref="K45">_xll.SNL.Clients.Office.Excel.Functions.SPG($A45, "SP_TOTAL_REV", K$2)</f>
        <v>1051891</v>
      </c>
      <c r="L45" s="4" cm="1">
        <f t="array" ref="L45">_xll.SNL.Clients.Office.Excel.Functions.SPG($A45, "SP_TOTAL_REV", L$2)</f>
        <v>877066</v>
      </c>
      <c r="M45" s="4" cm="1">
        <f t="array" ref="M45">_xll.SNL.Clients.Office.Excel.Functions.SPG($A45, "SP_TOTAL_REV", M$2)</f>
        <v>824459</v>
      </c>
      <c r="N45" s="4" cm="1">
        <f t="array" ref="N45">_xll.SNL.Clients.Office.Excel.Functions.SPG($A45, "SP_TOTAL_REV", N$2)</f>
        <v>748697</v>
      </c>
      <c r="O45" s="4" cm="1">
        <f t="array" ref="O45">_xll.SNL.Clients.Office.Excel.Functions.SPG($A45, "SP_TOTAL_REV", O$2)</f>
        <v>707319</v>
      </c>
      <c r="P45" s="4" cm="1">
        <f t="array" ref="P45">_xll.SNL.Clients.Office.Excel.Functions.SPG($A45, "SP_TOTAL_REV", P$2)</f>
        <v>667562</v>
      </c>
      <c r="Q45" s="4" cm="1">
        <f t="array" ref="Q45">_xll.SNL.Clients.Office.Excel.Functions.SPG($A45, "SP_TOTAL_REV", Q$2)</f>
        <v>648482</v>
      </c>
      <c r="R45" s="4" cm="1">
        <f t="array" ref="R45">_xll.SNL.Clients.Office.Excel.Functions.SPG($A45, "SP_TOTAL_REV", R$2)</f>
        <v>605431</v>
      </c>
      <c r="S45" s="4" cm="1">
        <f t="array" ref="S45">_xll.SNL.Clients.Office.Excel.Functions.SPG($A45, "SP_TOTAL_REV", S$2)</f>
        <v>540570</v>
      </c>
      <c r="T45" s="4" cm="1">
        <f t="array" ref="T45">_xll.SNL.Clients.Office.Excel.Functions.SPG($A45, "SP_TOTAL_REV", T$2)</f>
        <v>523029</v>
      </c>
      <c r="U45" s="4" cm="1">
        <f t="array" ref="U45">_xll.SNL.Clients.Office.Excel.Functions.SPG($A45, "SP_TOTAL_REV", U$2)</f>
        <v>552546</v>
      </c>
      <c r="V45" s="4" cm="1">
        <f t="array" ref="V45">_xll.SNL.Clients.Office.Excel.Functions.SPG($A45, "SP_TOTAL_REV", V$2)</f>
        <v>654415</v>
      </c>
    </row>
    <row r="46" spans="1:22">
      <c r="A46" s="11" t="s">
        <v>49</v>
      </c>
      <c r="B46" s="4" cm="1">
        <f t="array" ref="B46">_xll.SNL.Clients.Office.Excel.Functions.SPG($A46, "SP_TOTAL_REV", B$2)</f>
        <v>2806800</v>
      </c>
      <c r="C46" s="4" cm="1">
        <f t="array" ref="C46">_xll.SNL.Clients.Office.Excel.Functions.SPG($A46, "SP_TOTAL_REV", C$2)</f>
        <v>2775400</v>
      </c>
      <c r="D46" s="4" cm="1">
        <f t="array" ref="D46">_xll.SNL.Clients.Office.Excel.Functions.SPG($A46, "SP_TOTAL_REV", D$2)</f>
        <v>3256700</v>
      </c>
      <c r="E46" s="4" cm="1">
        <f t="array" ref="E46">_xll.SNL.Clients.Office.Excel.Functions.SPG($A46, "SP_TOTAL_REV", E$2)</f>
        <v>2431900</v>
      </c>
      <c r="F46" s="4" cm="1">
        <f t="array" ref="F46">_xll.SNL.Clients.Office.Excel.Functions.SPG($A46, "SP_TOTAL_REV", F$2)</f>
        <v>2492000</v>
      </c>
      <c r="G46" s="4" cm="1">
        <f t="array" ref="G46">_xll.SNL.Clients.Office.Excel.Functions.SPG($A46, "SP_TOTAL_REV", G$2)</f>
        <v>2441900</v>
      </c>
      <c r="H46" s="4" cm="1">
        <f t="array" ref="H46">_xll.SNL.Clients.Office.Excel.Functions.SPG($A46, "SP_TOTAL_REV", H$2)</f>
        <v>2706100</v>
      </c>
      <c r="I46" s="4" cm="1">
        <f t="array" ref="I46">_xll.SNL.Clients.Office.Excel.Functions.SPG($A46, "SP_TOTAL_REV", I$2)</f>
        <v>2028300</v>
      </c>
      <c r="J46" s="4" cm="1">
        <f t="array" ref="J46">_xll.SNL.Clients.Office.Excel.Functions.SPG($A46, "SP_TOTAL_REV", J$2)</f>
        <v>2044000</v>
      </c>
      <c r="K46" s="4" cm="1">
        <f t="array" ref="K46">_xll.SNL.Clients.Office.Excel.Functions.SPG($A46, "SP_TOTAL_REV", K$2)</f>
        <v>2043000</v>
      </c>
      <c r="L46" s="4" cm="1">
        <f t="array" ref="L46">_xll.SNL.Clients.Office.Excel.Functions.SPG($A46, "SP_TOTAL_REV", L$2)</f>
        <v>2412400</v>
      </c>
      <c r="M46" s="4" cm="1">
        <f t="array" ref="M46">_xll.SNL.Clients.Office.Excel.Functions.SPG($A46, "SP_TOTAL_REV", M$2)</f>
        <v>1743500</v>
      </c>
      <c r="N46" s="4" cm="1">
        <f t="array" ref="N46">_xll.SNL.Clients.Office.Excel.Functions.SPG($A46, "SP_TOTAL_REV", N$2)</f>
        <v>1772100</v>
      </c>
      <c r="O46" s="4" cm="1">
        <f t="array" ref="O46">_xll.SNL.Clients.Office.Excel.Functions.SPG($A46, "SP_TOTAL_REV", O$2)</f>
        <v>1664700</v>
      </c>
      <c r="P46" s="4" cm="1">
        <f t="array" ref="P46">_xll.SNL.Clients.Office.Excel.Functions.SPG($A46, "SP_TOTAL_REV", P$2)</f>
        <v>1855900</v>
      </c>
      <c r="Q46" s="4" cm="1">
        <f t="array" ref="Q46">_xll.SNL.Clients.Office.Excel.Functions.SPG($A46, "SP_TOTAL_REV", Q$2)</f>
        <v>1487300</v>
      </c>
      <c r="R46" s="4" cm="1">
        <f t="array" ref="R46">_xll.SNL.Clients.Office.Excel.Functions.SPG($A46, "SP_TOTAL_REV", R$2)</f>
        <v>1529900</v>
      </c>
      <c r="S46" s="4" cm="1">
        <f t="array" ref="S46">_xll.SNL.Clients.Office.Excel.Functions.SPG($A46, "SP_TOTAL_REV", S$2)</f>
        <v>1422800</v>
      </c>
      <c r="T46" s="4" cm="1">
        <f t="array" ref="T46">_xll.SNL.Clients.Office.Excel.Functions.SPG($A46, "SP_TOTAL_REV", T$2)</f>
        <v>1681500</v>
      </c>
      <c r="U46" s="4" cm="1">
        <f t="array" ref="U46">_xll.SNL.Clients.Office.Excel.Functions.SPG($A46, "SP_TOTAL_REV", U$2)</f>
        <v>1440500</v>
      </c>
      <c r="V46" s="4" cm="1">
        <f t="array" ref="V46">_xll.SNL.Clients.Office.Excel.Functions.SPG($A46, "SP_TOTAL_REV", V$2)</f>
        <v>1427800</v>
      </c>
    </row>
    <row r="47" spans="1:22">
      <c r="A47" s="11" t="s">
        <v>50</v>
      </c>
      <c r="B47" s="4" cm="1">
        <f t="array" ref="B47">_xll.SNL.Clients.Office.Excel.Functions.SPG($A47, "SP_TOTAL_REV", B$2)</f>
        <v>2967700</v>
      </c>
      <c r="C47" s="4" cm="1">
        <f t="array" ref="C47">_xll.SNL.Clients.Office.Excel.Functions.SPG($A47, "SP_TOTAL_REV", C$2)</f>
        <v>2924900</v>
      </c>
      <c r="D47" s="4" cm="1">
        <f t="array" ref="D47">_xll.SNL.Clients.Office.Excel.Functions.SPG($A47, "SP_TOTAL_REV", D$2)</f>
        <v>2880100</v>
      </c>
      <c r="E47" s="4" cm="1">
        <f t="array" ref="E47">_xll.SNL.Clients.Office.Excel.Functions.SPG($A47, "SP_TOTAL_REV", E$2)</f>
        <v>2983100</v>
      </c>
      <c r="F47" s="4" cm="1">
        <f t="array" ref="F47">_xll.SNL.Clients.Office.Excel.Functions.SPG($A47, "SP_TOTAL_REV", F$2)</f>
        <v>2774100</v>
      </c>
      <c r="G47" s="4" cm="1">
        <f t="array" ref="G47">_xll.SNL.Clients.Office.Excel.Functions.SPG($A47, "SP_TOTAL_REV", G$2)</f>
        <v>2731600</v>
      </c>
      <c r="H47" s="4" cm="1">
        <f t="array" ref="H47">_xll.SNL.Clients.Office.Excel.Functions.SPG($A47, "SP_TOTAL_REV", H$2)</f>
        <v>2642800</v>
      </c>
      <c r="I47" s="4" cm="1">
        <f t="array" ref="I47">_xll.SNL.Clients.Office.Excel.Functions.SPG($A47, "SP_TOTAL_REV", I$2)</f>
        <v>2652800</v>
      </c>
      <c r="J47" s="4" cm="1">
        <f t="array" ref="J47">_xll.SNL.Clients.Office.Excel.Functions.SPG($A47, "SP_TOTAL_REV", J$2)</f>
        <v>2547800</v>
      </c>
      <c r="K47" s="4" cm="1">
        <f t="array" ref="K47">_xll.SNL.Clients.Office.Excel.Functions.SPG($A47, "SP_TOTAL_REV", K$2)</f>
        <v>2509700</v>
      </c>
      <c r="L47" s="4" cm="1">
        <f t="array" ref="L47">_xll.SNL.Clients.Office.Excel.Functions.SPG($A47, "SP_TOTAL_REV", L$2)</f>
        <v>2482700</v>
      </c>
      <c r="M47" s="4" cm="1">
        <f t="array" ref="M47">_xll.SNL.Clients.Office.Excel.Functions.SPG($A47, "SP_TOTAL_REV", M$2)</f>
        <v>2574900</v>
      </c>
      <c r="N47" s="4" cm="1">
        <f t="array" ref="N47">_xll.SNL.Clients.Office.Excel.Functions.SPG($A47, "SP_TOTAL_REV", N$2)</f>
        <v>2637800</v>
      </c>
      <c r="O47" s="4" cm="1">
        <f t="array" ref="O47">_xll.SNL.Clients.Office.Excel.Functions.SPG($A47, "SP_TOTAL_REV", O$2)</f>
        <v>2542300</v>
      </c>
      <c r="P47" s="4" cm="1">
        <f t="array" ref="P47">_xll.SNL.Clients.Office.Excel.Functions.SPG($A47, "SP_TOTAL_REV", P$2)</f>
        <v>2432600</v>
      </c>
      <c r="Q47" s="4" cm="1">
        <f t="array" ref="Q47">_xll.SNL.Clients.Office.Excel.Functions.SPG($A47, "SP_TOTAL_REV", Q$2)</f>
        <v>2418100</v>
      </c>
      <c r="R47" s="4" cm="1">
        <f t="array" ref="R47">_xll.SNL.Clients.Office.Excel.Functions.SPG($A47, "SP_TOTAL_REV", R$2)</f>
        <v>2502500</v>
      </c>
      <c r="S47" s="4" cm="1">
        <f t="array" ref="S47">_xll.SNL.Clients.Office.Excel.Functions.SPG($A47, "SP_TOTAL_REV", S$2)</f>
        <v>2471600</v>
      </c>
      <c r="T47" s="4" cm="1">
        <f t="array" ref="T47">_xll.SNL.Clients.Office.Excel.Functions.SPG($A47, "SP_TOTAL_REV", T$2)</f>
        <v>2565600</v>
      </c>
      <c r="U47" s="4" cm="1">
        <f t="array" ref="U47">_xll.SNL.Clients.Office.Excel.Functions.SPG($A47, "SP_TOTAL_REV", U$2)</f>
        <v>2606400</v>
      </c>
      <c r="V47" s="4" cm="1">
        <f t="array" ref="V47">_xll.SNL.Clients.Office.Excel.Functions.SPG($A47, "SP_TOTAL_REV", V$2)</f>
        <v>2499300</v>
      </c>
    </row>
    <row r="48" spans="1:22">
      <c r="A48" s="11" t="s">
        <v>51</v>
      </c>
      <c r="B48" s="4" cm="1">
        <f t="array" ref="B48">_xll.SNL.Clients.Office.Excel.Functions.SPG($A48, "SP_TOTAL_REV", B$2)</f>
        <v>32298000</v>
      </c>
      <c r="C48" s="4" cm="1">
        <f t="array" ref="C48">_xll.SNL.Clients.Office.Excel.Functions.SPG($A48, "SP_TOTAL_REV", C$2)</f>
        <v>30213000</v>
      </c>
      <c r="D48" s="4" cm="1">
        <f t="array" ref="D48">_xll.SNL.Clients.Office.Excel.Functions.SPG($A48, "SP_TOTAL_REV", D$2)</f>
        <v>29797000</v>
      </c>
      <c r="E48" s="4" cm="1">
        <f t="array" ref="E48">_xll.SNL.Clients.Office.Excel.Functions.SPG($A48, "SP_TOTAL_REV", E$2)</f>
        <v>30028000</v>
      </c>
      <c r="F48" s="4" cm="1">
        <f t="array" ref="F48">_xll.SNL.Clients.Office.Excel.Functions.SPG($A48, "SP_TOTAL_REV", F$2)</f>
        <v>32022000</v>
      </c>
      <c r="G48" s="4" cm="1">
        <f t="array" ref="G48">_xll.SNL.Clients.Office.Excel.Functions.SPG($A48, "SP_TOTAL_REV", G$2)</f>
        <v>30350000</v>
      </c>
      <c r="H48" s="4" cm="1">
        <f t="array" ref="H48">_xll.SNL.Clients.Office.Excel.Functions.SPG($A48, "SP_TOTAL_REV", H$2)</f>
        <v>29917000</v>
      </c>
      <c r="I48" s="4" cm="1">
        <f t="array" ref="I48">_xll.SNL.Clients.Office.Excel.Functions.SPG($A48, "SP_TOTAL_REV", I$2)</f>
        <v>30139000</v>
      </c>
      <c r="J48" s="4" cm="1">
        <f t="array" ref="J48">_xll.SNL.Clients.Office.Excel.Functions.SPG($A48, "SP_TOTAL_REV", J$2)</f>
        <v>31343000</v>
      </c>
      <c r="K48" s="4" cm="1">
        <f t="array" ref="K48">_xll.SNL.Clients.Office.Excel.Functions.SPG($A48, "SP_TOTAL_REV", K$2)</f>
        <v>30043000</v>
      </c>
      <c r="L48" s="4" cm="1">
        <f t="array" ref="L48">_xll.SNL.Clients.Office.Excel.Functions.SPG($A48, "SP_TOTAL_REV", L$2)</f>
        <v>29643000</v>
      </c>
      <c r="M48" s="4" cm="1">
        <f t="array" ref="M48">_xll.SNL.Clients.Office.Excel.Functions.SPG($A48, "SP_TOTAL_REV", M$2)</f>
        <v>29712000</v>
      </c>
      <c r="N48" s="4" cm="1">
        <f t="array" ref="N48">_xll.SNL.Clients.Office.Excel.Functions.SPG($A48, "SP_TOTAL_REV", N$2)</f>
        <v>31095000</v>
      </c>
      <c r="O48" s="4" cm="1">
        <f t="array" ref="O48">_xll.SNL.Clients.Office.Excel.Functions.SPG($A48, "SP_TOTAL_REV", O$2)</f>
        <v>31326000</v>
      </c>
      <c r="P48" s="4" cm="1">
        <f t="array" ref="P48">_xll.SNL.Clients.Office.Excel.Functions.SPG($A48, "SP_TOTAL_REV", P$2)</f>
        <v>35740000</v>
      </c>
      <c r="Q48" s="4" cm="1">
        <f t="array" ref="Q48">_xll.SNL.Clients.Office.Excel.Functions.SPG($A48, "SP_TOTAL_REV", Q$2)</f>
        <v>35877000</v>
      </c>
      <c r="R48" s="4" cm="1">
        <f t="array" ref="R48">_xll.SNL.Clients.Office.Excel.Functions.SPG($A48, "SP_TOTAL_REV", R$2)</f>
        <v>45691000</v>
      </c>
      <c r="S48" s="4" cm="1">
        <f t="array" ref="S48">_xll.SNL.Clients.Office.Excel.Functions.SPG($A48, "SP_TOTAL_REV", S$2)</f>
        <v>42340000</v>
      </c>
      <c r="T48" s="4" cm="1">
        <f t="array" ref="T48">_xll.SNL.Clients.Office.Excel.Functions.SPG($A48, "SP_TOTAL_REV", T$2)</f>
        <v>40950000</v>
      </c>
      <c r="U48" s="4" cm="1">
        <f t="array" ref="U48">_xll.SNL.Clients.Office.Excel.Functions.SPG($A48, "SP_TOTAL_REV", U$2)</f>
        <v>42779000</v>
      </c>
      <c r="V48" s="4" cm="1">
        <f t="array" ref="V48">_xll.SNL.Clients.Office.Excel.Functions.SPG($A48, "SP_TOTAL_REV", V$2)</f>
        <v>46821000</v>
      </c>
    </row>
    <row r="49" spans="1:22">
      <c r="A49" s="11" t="s">
        <v>52</v>
      </c>
      <c r="B49" s="4" cm="1">
        <f t="array" ref="B49">_xll.SNL.Clients.Office.Excel.Functions.SPG($A49, "SP_TOTAL_REV", B$2)</f>
        <v>657944</v>
      </c>
      <c r="C49" s="4" cm="1">
        <f t="array" ref="C49">_xll.SNL.Clients.Office.Excel.Functions.SPG($A49, "SP_TOTAL_REV", C$2)</f>
        <v>701549</v>
      </c>
      <c r="D49" s="4" cm="1">
        <f t="array" ref="D49">_xll.SNL.Clients.Office.Excel.Functions.SPG($A49, "SP_TOTAL_REV", D$2)</f>
        <v>1647227</v>
      </c>
      <c r="E49" s="4" cm="1">
        <f t="array" ref="E49">_xll.SNL.Clients.Office.Excel.Functions.SPG($A49, "SP_TOTAL_REV", E$2)</f>
        <v>1158467</v>
      </c>
      <c r="F49" s="4" cm="1">
        <f t="array" ref="F49">_xll.SNL.Clients.Office.Excel.Functions.SPG($A49, "SP_TOTAL_REV", F$2)</f>
        <v>587642</v>
      </c>
      <c r="G49" s="4" cm="1">
        <f t="array" ref="G49">_xll.SNL.Clients.Office.Excel.Functions.SPG($A49, "SP_TOTAL_REV", G$2)</f>
        <v>662733</v>
      </c>
      <c r="H49" s="4" cm="1">
        <f t="array" ref="H49">_xll.SNL.Clients.Office.Excel.Functions.SPG($A49, "SP_TOTAL_REV", H$2)</f>
        <v>1540973</v>
      </c>
      <c r="I49" s="4" cm="1">
        <f t="array" ref="I49">_xll.SNL.Clients.Office.Excel.Functions.SPG($A49, "SP_TOTAL_REV", I$2)</f>
        <v>1484009</v>
      </c>
      <c r="J49" s="4" cm="1">
        <f t="array" ref="J49">_xll.SNL.Clients.Office.Excel.Functions.SPG($A49, "SP_TOTAL_REV", J$2)</f>
        <v>722628</v>
      </c>
      <c r="K49" s="4" cm="1">
        <f t="array" ref="K49">_xll.SNL.Clients.Office.Excel.Functions.SPG($A49, "SP_TOTAL_REV", K$2)</f>
        <v>816429</v>
      </c>
      <c r="L49" s="4" cm="1">
        <f t="array" ref="L49">_xll.SNL.Clients.Office.Excel.Functions.SPG($A49, "SP_TOTAL_REV", L$2)</f>
        <v>1649819</v>
      </c>
      <c r="M49" s="4" cm="1">
        <f t="array" ref="M49">_xll.SNL.Clients.Office.Excel.Functions.SPG($A49, "SP_TOTAL_REV", M$2)</f>
        <v>1012786</v>
      </c>
      <c r="N49" s="4" cm="1">
        <f t="array" ref="N49">_xll.SNL.Clients.Office.Excel.Functions.SPG($A49, "SP_TOTAL_REV", N$2)</f>
        <v>568384</v>
      </c>
      <c r="O49" s="4" cm="1">
        <f t="array" ref="O49">_xll.SNL.Clients.Office.Excel.Functions.SPG($A49, "SP_TOTAL_REV", O$2)</f>
        <v>605553</v>
      </c>
      <c r="P49" s="4" cm="1">
        <f t="array" ref="P49">_xll.SNL.Clients.Office.Excel.Functions.SPG($A49, "SP_TOTAL_REV", P$2)</f>
        <v>1319073</v>
      </c>
      <c r="Q49" s="4" cm="1">
        <f t="array" ref="Q49">_xll.SNL.Clients.Office.Excel.Functions.SPG($A49, "SP_TOTAL_REV", Q$2)</f>
        <v>914480</v>
      </c>
      <c r="R49" s="4" cm="1">
        <f t="array" ref="R49">_xll.SNL.Clients.Office.Excel.Functions.SPG($A49, "SP_TOTAL_REV", R$2)</f>
        <v>474914</v>
      </c>
      <c r="S49" s="4" cm="1">
        <f t="array" ref="S49">_xll.SNL.Clients.Office.Excel.Functions.SPG($A49, "SP_TOTAL_REV", S$2)</f>
        <v>492995</v>
      </c>
      <c r="T49" s="4" cm="1">
        <f t="array" ref="T49">_xll.SNL.Clients.Office.Excel.Functions.SPG($A49, "SP_TOTAL_REV", T$2)</f>
        <v>977665</v>
      </c>
      <c r="U49" s="4" cm="1">
        <f t="array" ref="U49">_xll.SNL.Clients.Office.Excel.Functions.SPG($A49, "SP_TOTAL_REV", U$2)</f>
        <v>875563</v>
      </c>
      <c r="V49" s="4" cm="1">
        <f t="array" ref="V49">_xll.SNL.Clients.Office.Excel.Functions.SPG($A49, "SP_TOTAL_REV", V$2)</f>
        <v>443683</v>
      </c>
    </row>
    <row r="50" spans="1:22">
      <c r="A50" s="11" t="s">
        <v>53</v>
      </c>
      <c r="B50" s="4" cm="1">
        <f t="array" ref="B50">_xll.SNL.Clients.Office.Excel.Functions.SPG($A50, "SP_TOTAL_REV", B$2)</f>
        <v>1570000</v>
      </c>
      <c r="C50" s="4" cm="1">
        <f t="array" ref="C50">_xll.SNL.Clients.Office.Excel.Functions.SPG($A50, "SP_TOTAL_REV", C$2)</f>
        <v>1505000</v>
      </c>
      <c r="D50" s="4" cm="1">
        <f t="array" ref="D50">_xll.SNL.Clients.Office.Excel.Functions.SPG($A50, "SP_TOTAL_REV", D$2)</f>
        <v>1417000</v>
      </c>
      <c r="E50" s="4" cm="1">
        <f t="array" ref="E50">_xll.SNL.Clients.Office.Excel.Functions.SPG($A50, "SP_TOTAL_REV", E$2)</f>
        <v>1469000</v>
      </c>
      <c r="F50" s="4" cm="1">
        <f t="array" ref="F50">_xll.SNL.Clients.Office.Excel.Functions.SPG($A50, "SP_TOTAL_REV", F$2)</f>
        <v>1414000</v>
      </c>
      <c r="G50" s="4" cm="1">
        <f t="array" ref="G50">_xll.SNL.Clients.Office.Excel.Functions.SPG($A50, "SP_TOTAL_REV", G$2)</f>
        <v>1345000</v>
      </c>
      <c r="H50" s="4" cm="1">
        <f t="array" ref="H50">_xll.SNL.Clients.Office.Excel.Functions.SPG($A50, "SP_TOTAL_REV", H$2)</f>
        <v>1269000</v>
      </c>
      <c r="I50" s="4" cm="1">
        <f t="array" ref="I50">_xll.SNL.Clients.Office.Excel.Functions.SPG($A50, "SP_TOTAL_REV", I$2)</f>
        <v>1318000</v>
      </c>
      <c r="J50" s="4" cm="1">
        <f t="array" ref="J50">_xll.SNL.Clients.Office.Excel.Functions.SPG($A50, "SP_TOTAL_REV", J$2)</f>
        <v>1280000</v>
      </c>
      <c r="K50" s="4" cm="1">
        <f t="array" ref="K50">_xll.SNL.Clients.Office.Excel.Functions.SPG($A50, "SP_TOTAL_REV", K$2)</f>
        <v>1237000</v>
      </c>
      <c r="L50" s="4" cm="1">
        <f t="array" ref="L50">_xll.SNL.Clients.Office.Excel.Functions.SPG($A50, "SP_TOTAL_REV", L$2)</f>
        <v>1170000</v>
      </c>
      <c r="M50" s="4" cm="1">
        <f t="array" ref="M50">_xll.SNL.Clients.Office.Excel.Functions.SPG($A50, "SP_TOTAL_REV", M$2)</f>
        <v>1211000</v>
      </c>
      <c r="N50" s="4" cm="1">
        <f t="array" ref="N50">_xll.SNL.Clients.Office.Excel.Functions.SPG($A50, "SP_TOTAL_REV", N$2)</f>
        <v>1126000</v>
      </c>
      <c r="O50" s="4" cm="1">
        <f t="array" ref="O50">_xll.SNL.Clients.Office.Excel.Functions.SPG($A50, "SP_TOTAL_REV", O$2)</f>
        <v>1060000</v>
      </c>
      <c r="P50" s="4" cm="1">
        <f t="array" ref="P50">_xll.SNL.Clients.Office.Excel.Functions.SPG($A50, "SP_TOTAL_REV", P$2)</f>
        <v>989000</v>
      </c>
      <c r="Q50" s="4" cm="1">
        <f t="array" ref="Q50">_xll.SNL.Clients.Office.Excel.Functions.SPG($A50, "SP_TOTAL_REV", Q$2)</f>
        <v>1039200</v>
      </c>
      <c r="R50" s="4" cm="1">
        <f t="array" ref="R50">_xll.SNL.Clients.Office.Excel.Functions.SPG($A50, "SP_TOTAL_REV", R$2)</f>
        <v>952400</v>
      </c>
      <c r="S50" s="4" cm="1">
        <f t="array" ref="S50">_xll.SNL.Clients.Office.Excel.Functions.SPG($A50, "SP_TOTAL_REV", S$2)</f>
        <v>913100</v>
      </c>
      <c r="T50" s="4" cm="1">
        <f t="array" ref="T50">_xll.SNL.Clients.Office.Excel.Functions.SPG($A50, "SP_TOTAL_REV", T$2)</f>
        <v>885700</v>
      </c>
      <c r="U50" s="4" cm="1">
        <f t="array" ref="U50">_xll.SNL.Clients.Office.Excel.Functions.SPG($A50, "SP_TOTAL_REV", U$2)</f>
        <v>899300</v>
      </c>
      <c r="V50" s="4" cm="1">
        <f t="array" ref="V50">_xll.SNL.Clients.Office.Excel.Functions.SPG($A50, "SP_TOTAL_REV", V$2)</f>
        <v>842700</v>
      </c>
    </row>
    <row r="51" spans="1:22">
      <c r="A51" s="11" t="s">
        <v>54</v>
      </c>
      <c r="B51" s="4" cm="1">
        <f t="array" ref="B51">_xll.SNL.Clients.Office.Excel.Functions.SPG($A51, "SP_TOTAL_REV", B$2)</f>
        <v>5048400</v>
      </c>
      <c r="C51" s="4" cm="1">
        <f t="array" ref="C51">_xll.SNL.Clients.Office.Excel.Functions.SPG($A51, "SP_TOTAL_REV", C$2)</f>
        <v>4832700</v>
      </c>
      <c r="D51" s="4" cm="1">
        <f t="array" ref="D51">_xll.SNL.Clients.Office.Excel.Functions.SPG($A51, "SP_TOTAL_REV", D$2)</f>
        <v>4768500</v>
      </c>
      <c r="E51" s="4" cm="1">
        <f t="array" ref="E51">_xll.SNL.Clients.Office.Excel.Functions.SPG($A51, "SP_TOTAL_REV", E$2)</f>
        <v>5253800</v>
      </c>
      <c r="F51" s="4" cm="1">
        <f t="array" ref="F51">_xll.SNL.Clients.Office.Excel.Functions.SPG($A51, "SP_TOTAL_REV", F$2)</f>
        <v>4668000</v>
      </c>
      <c r="G51" s="4" cm="1">
        <f t="array" ref="G51">_xll.SNL.Clients.Office.Excel.Functions.SPG($A51, "SP_TOTAL_REV", G$2)</f>
        <v>4512400</v>
      </c>
      <c r="H51" s="4" cm="1">
        <f t="array" ref="H51">_xll.SNL.Clients.Office.Excel.Functions.SPG($A51, "SP_TOTAL_REV", H$2)</f>
        <v>4477800</v>
      </c>
      <c r="I51" s="4" cm="1">
        <f t="array" ref="I51">_xll.SNL.Clients.Office.Excel.Functions.SPG($A51, "SP_TOTAL_REV", I$2)</f>
        <v>4927800</v>
      </c>
      <c r="J51" s="4" cm="1">
        <f t="array" ref="J51">_xll.SNL.Clients.Office.Excel.Functions.SPG($A51, "SP_TOTAL_REV", J$2)</f>
        <v>4391000</v>
      </c>
      <c r="K51" s="4" cm="1">
        <f t="array" ref="K51">_xll.SNL.Clients.Office.Excel.Functions.SPG($A51, "SP_TOTAL_REV", K$2)</f>
        <v>4215600</v>
      </c>
      <c r="L51" s="4" cm="1">
        <f t="array" ref="L51">_xll.SNL.Clients.Office.Excel.Functions.SPG($A51, "SP_TOTAL_REV", L$2)</f>
        <v>4127700</v>
      </c>
      <c r="M51" s="4" cm="1">
        <f t="array" ref="M51">_xll.SNL.Clients.Office.Excel.Functions.SPG($A51, "SP_TOTAL_REV", M$2)</f>
        <v>4513000</v>
      </c>
      <c r="N51" s="4" cm="1">
        <f t="array" ref="N51">_xll.SNL.Clients.Office.Excel.Functions.SPG($A51, "SP_TOTAL_REV", N$2)</f>
        <v>4025400</v>
      </c>
      <c r="O51" s="4" cm="1">
        <f t="array" ref="O51">_xll.SNL.Clients.Office.Excel.Functions.SPG($A51, "SP_TOTAL_REV", O$2)</f>
        <v>3832300</v>
      </c>
      <c r="P51" s="4" cm="1">
        <f t="array" ref="P51">_xll.SNL.Clients.Office.Excel.Functions.SPG($A51, "SP_TOTAL_REV", P$2)</f>
        <v>3737000</v>
      </c>
      <c r="Q51" s="4" cm="1">
        <f t="array" ref="Q51">_xll.SNL.Clients.Office.Excel.Functions.SPG($A51, "SP_TOTAL_REV", Q$2)</f>
        <v>4102000</v>
      </c>
      <c r="R51" s="4" cm="1">
        <f t="array" ref="R51">_xll.SNL.Clients.Office.Excel.Functions.SPG($A51, "SP_TOTAL_REV", R$2)</f>
        <v>3695700</v>
      </c>
      <c r="S51" s="4" cm="1">
        <f t="array" ref="S51">_xll.SNL.Clients.Office.Excel.Functions.SPG($A51, "SP_TOTAL_REV", S$2)</f>
        <v>3470700</v>
      </c>
      <c r="T51" s="4" cm="1">
        <f t="array" ref="T51">_xll.SNL.Clients.Office.Excel.Functions.SPG($A51, "SP_TOTAL_REV", T$2)</f>
        <v>3376800</v>
      </c>
      <c r="U51" s="4" cm="1">
        <f t="array" ref="U51">_xll.SNL.Clients.Office.Excel.Functions.SPG($A51, "SP_TOTAL_REV", U$2)</f>
        <v>4047800</v>
      </c>
      <c r="V51" s="4" cm="1">
        <f t="array" ref="V51">_xll.SNL.Clients.Office.Excel.Functions.SPG($A51, "SP_TOTAL_REV", V$2)</f>
        <v>3669500</v>
      </c>
    </row>
    <row r="52" spans="1:22">
      <c r="A52" s="11" t="s">
        <v>55</v>
      </c>
      <c r="B52" s="4" cm="1">
        <f t="array" ref="B52">_xll.SNL.Clients.Office.Excel.Functions.SPG($A52, "SP_TOTAL_REV", B$2)</f>
        <v>4279641</v>
      </c>
      <c r="C52" s="4" cm="1">
        <f t="array" ref="C52">_xll.SNL.Clients.Office.Excel.Functions.SPG($A52, "SP_TOTAL_REV", C$2)</f>
        <v>6205380</v>
      </c>
      <c r="D52" s="4" cm="1">
        <f t="array" ref="D52">_xll.SNL.Clients.Office.Excel.Functions.SPG($A52, "SP_TOTAL_REV", D$2)</f>
        <v>4235485</v>
      </c>
      <c r="E52" s="4" cm="1">
        <f t="array" ref="E52">_xll.SNL.Clients.Office.Excel.Functions.SPG($A52, "SP_TOTAL_REV", E$2)</f>
        <v>3859126</v>
      </c>
      <c r="F52" s="4" cm="1">
        <f t="array" ref="F52">_xll.SNL.Clients.Office.Excel.Functions.SPG($A52, "SP_TOTAL_REV", F$2)</f>
        <v>4190277</v>
      </c>
      <c r="G52" s="4" cm="1">
        <f t="array" ref="G52">_xll.SNL.Clients.Office.Excel.Functions.SPG($A52, "SP_TOTAL_REV", G$2)</f>
        <v>5690618</v>
      </c>
      <c r="H52" s="4" cm="1">
        <f t="array" ref="H52">_xll.SNL.Clients.Office.Excel.Functions.SPG($A52, "SP_TOTAL_REV", H$2)</f>
        <v>4090541</v>
      </c>
      <c r="I52" s="4" cm="1">
        <f t="array" ref="I52">_xll.SNL.Clients.Office.Excel.Functions.SPG($A52, "SP_TOTAL_REV", I$2)</f>
        <v>3690982</v>
      </c>
      <c r="J52" s="4" cm="1">
        <f t="array" ref="J52">_xll.SNL.Clients.Office.Excel.Functions.SPG($A52, "SP_TOTAL_REV", J$2)</f>
        <v>3985067</v>
      </c>
      <c r="K52" s="4" cm="1">
        <f t="array" ref="K52">_xll.SNL.Clients.Office.Excel.Functions.SPG($A52, "SP_TOTAL_REV", K$2)</f>
        <v>5348355</v>
      </c>
      <c r="L52" s="4" cm="1">
        <f t="array" ref="L52">_xll.SNL.Clients.Office.Excel.Functions.SPG($A52, "SP_TOTAL_REV", L$2)</f>
        <v>3865222</v>
      </c>
      <c r="M52" s="4" cm="1">
        <f t="array" ref="M52">_xll.SNL.Clients.Office.Excel.Functions.SPG($A52, "SP_TOTAL_REV", M$2)</f>
        <v>3369750</v>
      </c>
      <c r="N52" s="4" cm="1">
        <f t="array" ref="N52">_xll.SNL.Clients.Office.Excel.Functions.SPG($A52, "SP_TOTAL_REV", N$2)</f>
        <v>3668904</v>
      </c>
      <c r="O52" s="4" cm="1">
        <f t="array" ref="O52">_xll.SNL.Clients.Office.Excel.Functions.SPG($A52, "SP_TOTAL_REV", O$2)</f>
        <v>4913484</v>
      </c>
      <c r="P52" s="4" cm="1">
        <f t="array" ref="P52">_xll.SNL.Clients.Office.Excel.Functions.SPG($A52, "SP_TOTAL_REV", P$2)</f>
        <v>3651023</v>
      </c>
      <c r="Q52" s="4" cm="1">
        <f t="array" ref="Q52">_xll.SNL.Clients.Office.Excel.Functions.SPG($A52, "SP_TOTAL_REV", Q$2)</f>
        <v>2910818</v>
      </c>
      <c r="R52" s="4" cm="1">
        <f t="array" ref="R52">_xll.SNL.Clients.Office.Excel.Functions.SPG($A52, "SP_TOTAL_REV", R$2)</f>
        <v>3154261</v>
      </c>
      <c r="S52" s="4" cm="1">
        <f t="array" ref="S52">_xll.SNL.Clients.Office.Excel.Functions.SPG($A52, "SP_TOTAL_REV", S$2)</f>
        <v>4545968</v>
      </c>
      <c r="T52" s="4" cm="1">
        <f t="array" ref="T52">_xll.SNL.Clients.Office.Excel.Functions.SPG($A52, "SP_TOTAL_REV", T$2)</f>
        <v>2779299</v>
      </c>
      <c r="U52" s="4" cm="1">
        <f t="array" ref="U52">_xll.SNL.Clients.Office.Excel.Functions.SPG($A52, "SP_TOTAL_REV", U$2)</f>
        <v>2513663</v>
      </c>
      <c r="V52" s="4" cm="1">
        <f t="array" ref="V52">_xll.SNL.Clients.Office.Excel.Functions.SPG($A52, "SP_TOTAL_REV", V$2)</f>
        <v>2793038</v>
      </c>
    </row>
    <row r="53" spans="1:22">
      <c r="A53" s="11" t="s">
        <v>56</v>
      </c>
      <c r="B53" s="4" cm="1">
        <f t="array" ref="B53">_xll.SNL.Clients.Office.Excel.Functions.SPG($A53, "SP_TOTAL_REV", B$2)</f>
        <v>774919</v>
      </c>
      <c r="C53" s="4" cm="1">
        <f t="array" ref="C53">_xll.SNL.Clients.Office.Excel.Functions.SPG($A53, "SP_TOTAL_REV", C$2)</f>
        <v>736941</v>
      </c>
      <c r="D53" s="4" cm="1">
        <f t="array" ref="D53">_xll.SNL.Clients.Office.Excel.Functions.SPG($A53, "SP_TOTAL_REV", D$2)</f>
        <v>728419</v>
      </c>
      <c r="E53" s="4" cm="1">
        <f t="array" ref="E53">_xll.SNL.Clients.Office.Excel.Functions.SPG($A53, "SP_TOTAL_REV", E$2)</f>
        <v>715768</v>
      </c>
      <c r="F53" s="4" cm="1">
        <f t="array" ref="F53">_xll.SNL.Clients.Office.Excel.Functions.SPG($A53, "SP_TOTAL_REV", F$2)</f>
        <v>710457</v>
      </c>
      <c r="G53" s="4" cm="1">
        <f t="array" ref="G53">_xll.SNL.Clients.Office.Excel.Functions.SPG($A53, "SP_TOTAL_REV", G$2)</f>
        <v>704091</v>
      </c>
      <c r="H53" s="4" cm="1">
        <f t="array" ref="H53">_xll.SNL.Clients.Office.Excel.Functions.SPG($A53, "SP_TOTAL_REV", H$2)</f>
        <v>684705</v>
      </c>
      <c r="I53" s="4" cm="1">
        <f t="array" ref="I53">_xll.SNL.Clients.Office.Excel.Functions.SPG($A53, "SP_TOTAL_REV", I$2)</f>
        <v>678048</v>
      </c>
      <c r="J53" s="4" cm="1">
        <f t="array" ref="J53">_xll.SNL.Clients.Office.Excel.Functions.SPG($A53, "SP_TOTAL_REV", J$2)</f>
        <v>671359</v>
      </c>
      <c r="K53" s="4" cm="1">
        <f t="array" ref="K53">_xll.SNL.Clients.Office.Excel.Functions.SPG($A53, "SP_TOTAL_REV", K$2)</f>
        <v>647162</v>
      </c>
      <c r="L53" s="4" cm="1">
        <f t="array" ref="L53">_xll.SNL.Clients.Office.Excel.Functions.SPG($A53, "SP_TOTAL_REV", L$2)</f>
        <v>614222</v>
      </c>
      <c r="M53" s="4" cm="1">
        <f t="array" ref="M53">_xll.SNL.Clients.Office.Excel.Functions.SPG($A53, "SP_TOTAL_REV", M$2)</f>
        <v>606823</v>
      </c>
      <c r="N53" s="4" cm="1">
        <f t="array" ref="N53">_xll.SNL.Clients.Office.Excel.Functions.SPG($A53, "SP_TOTAL_REV", N$2)</f>
        <v>587641</v>
      </c>
      <c r="O53" s="4" cm="1">
        <f t="array" ref="O53">_xll.SNL.Clients.Office.Excel.Functions.SPG($A53, "SP_TOTAL_REV", O$2)</f>
        <v>564997</v>
      </c>
      <c r="P53" s="4" cm="1">
        <f t="array" ref="P53">_xll.SNL.Clients.Office.Excel.Functions.SPG($A53, "SP_TOTAL_REV", P$2)</f>
        <v>550668</v>
      </c>
      <c r="Q53" s="4" cm="1">
        <f t="array" ref="Q53">_xll.SNL.Clients.Office.Excel.Functions.SPG($A53, "SP_TOTAL_REV", Q$2)</f>
        <v>555453</v>
      </c>
      <c r="R53" s="4" cm="1">
        <f t="array" ref="R53">_xll.SNL.Clients.Office.Excel.Functions.SPG($A53, "SP_TOTAL_REV", R$2)</f>
        <v>567048</v>
      </c>
      <c r="S53" s="4" cm="1">
        <f t="array" ref="S53">_xll.SNL.Clients.Office.Excel.Functions.SPG($A53, "SP_TOTAL_REV", S$2)</f>
        <v>576814</v>
      </c>
      <c r="T53" s="4" cm="1">
        <f t="array" ref="T53">_xll.SNL.Clients.Office.Excel.Functions.SPG($A53, "SP_TOTAL_REV", T$2)</f>
        <v>602826</v>
      </c>
      <c r="U53" s="4" cm="1">
        <f t="array" ref="U53">_xll.SNL.Clients.Office.Excel.Functions.SPG($A53, "SP_TOTAL_REV", U$2)</f>
        <v>595123</v>
      </c>
      <c r="V53" s="4" cm="1">
        <f t="array" ref="V53">_xll.SNL.Clients.Office.Excel.Functions.SPG($A53, "SP_TOTAL_REV", V$2)</f>
        <v>588949</v>
      </c>
    </row>
    <row r="54" spans="1:22">
      <c r="A54" s="11" t="s">
        <v>57</v>
      </c>
      <c r="B54" s="4" cm="1">
        <f t="array" ref="B54">_xll.SNL.Clients.Office.Excel.Functions.SPG($A54, "SP_TOTAL_REV", B$2)</f>
        <v>2185700</v>
      </c>
      <c r="C54" s="4" cm="1">
        <f t="array" ref="C54">_xll.SNL.Clients.Office.Excel.Functions.SPG($A54, "SP_TOTAL_REV", C$2)</f>
        <v>2183400</v>
      </c>
      <c r="D54" s="4" cm="1">
        <f t="array" ref="D54">_xll.SNL.Clients.Office.Excel.Functions.SPG($A54, "SP_TOTAL_REV", D$2)</f>
        <v>2235300</v>
      </c>
      <c r="E54" s="4" cm="1">
        <f t="array" ref="E54">_xll.SNL.Clients.Office.Excel.Functions.SPG($A54, "SP_TOTAL_REV", E$2)</f>
        <v>2151300</v>
      </c>
      <c r="F54" s="4" cm="1">
        <f t="array" ref="F54">_xll.SNL.Clients.Office.Excel.Functions.SPG($A54, "SP_TOTAL_REV", F$2)</f>
        <v>2110500</v>
      </c>
      <c r="G54" s="4" cm="1">
        <f t="array" ref="G54">_xll.SNL.Clients.Office.Excel.Functions.SPG($A54, "SP_TOTAL_REV", G$2)</f>
        <v>2098300</v>
      </c>
      <c r="H54" s="4" cm="1">
        <f t="array" ref="H54">_xll.SNL.Clients.Office.Excel.Functions.SPG($A54, "SP_TOTAL_REV", H$2)</f>
        <v>2090500</v>
      </c>
      <c r="I54" s="4" cm="1">
        <f t="array" ref="I54">_xll.SNL.Clients.Office.Excel.Functions.SPG($A54, "SP_TOTAL_REV", I$2)</f>
        <v>2065000</v>
      </c>
      <c r="J54" s="4" cm="1">
        <f t="array" ref="J54">_xll.SNL.Clients.Office.Excel.Functions.SPG($A54, "SP_TOTAL_REV", J$2)</f>
        <v>2025900</v>
      </c>
      <c r="K54" s="4" cm="1">
        <f t="array" ref="K54">_xll.SNL.Clients.Office.Excel.Functions.SPG($A54, "SP_TOTAL_REV", K$2)</f>
        <v>2317100</v>
      </c>
      <c r="L54" s="4" cm="1">
        <f t="array" ref="L54">_xll.SNL.Clients.Office.Excel.Functions.SPG($A54, "SP_TOTAL_REV", L$2)</f>
        <v>2347000</v>
      </c>
      <c r="M54" s="4" cm="1">
        <f t="array" ref="M54">_xll.SNL.Clients.Office.Excel.Functions.SPG($A54, "SP_TOTAL_REV", M$2)</f>
        <v>2349300</v>
      </c>
      <c r="N54" s="4" cm="1">
        <f t="array" ref="N54">_xll.SNL.Clients.Office.Excel.Functions.SPG($A54, "SP_TOTAL_REV", N$2)</f>
        <v>2183200</v>
      </c>
      <c r="O54" s="4" cm="1">
        <f t="array" ref="O54">_xll.SNL.Clients.Office.Excel.Functions.SPG($A54, "SP_TOTAL_REV", O$2)</f>
        <v>2071800</v>
      </c>
      <c r="P54" s="4" cm="1">
        <f t="array" ref="P54">_xll.SNL.Clients.Office.Excel.Functions.SPG($A54, "SP_TOTAL_REV", P$2)</f>
        <v>2102000</v>
      </c>
      <c r="Q54" s="4" cm="1">
        <f t="array" ref="Q54">_xll.SNL.Clients.Office.Excel.Functions.SPG($A54, "SP_TOTAL_REV", Q$2)</f>
        <v>2051300</v>
      </c>
      <c r="R54" s="4" cm="1">
        <f t="array" ref="R54">_xll.SNL.Clients.Office.Excel.Functions.SPG($A54, "SP_TOTAL_REV", R$2)</f>
        <v>1990900</v>
      </c>
      <c r="S54" s="4" cm="1">
        <f t="array" ref="S54">_xll.SNL.Clients.Office.Excel.Functions.SPG($A54, "SP_TOTAL_REV", S$2)</f>
        <v>1729100</v>
      </c>
      <c r="T54" s="4" cm="1">
        <f t="array" ref="T54">_xll.SNL.Clients.Office.Excel.Functions.SPG($A54, "SP_TOTAL_REV", T$2)</f>
        <v>1528500</v>
      </c>
      <c r="U54" s="4" cm="1">
        <f t="array" ref="U54">_xll.SNL.Clients.Office.Excel.Functions.SPG($A54, "SP_TOTAL_REV", U$2)</f>
        <v>1723000</v>
      </c>
      <c r="V54" s="4" cm="1">
        <f t="array" ref="V54">_xll.SNL.Clients.Office.Excel.Functions.SPG($A54, "SP_TOTAL_REV", V$2)</f>
        <v>1772900</v>
      </c>
    </row>
    <row r="55" spans="1:22">
      <c r="A55" s="11" t="s">
        <v>58</v>
      </c>
      <c r="B55" s="4" cm="1">
        <f t="array" ref="B55">_xll.SNL.Clients.Office.Excel.Functions.SPG($A55, "SP_TOTAL_REV", B$2)</f>
        <v>544274</v>
      </c>
      <c r="C55" s="4" cm="1">
        <f t="array" ref="C55">_xll.SNL.Clients.Office.Excel.Functions.SPG($A55, "SP_TOTAL_REV", C$2)</f>
        <v>502371</v>
      </c>
      <c r="D55" s="4" cm="1">
        <f t="array" ref="D55">_xll.SNL.Clients.Office.Excel.Functions.SPG($A55, "SP_TOTAL_REV", D$2)</f>
        <v>460736</v>
      </c>
      <c r="E55" s="4" cm="1">
        <f t="array" ref="E55">_xll.SNL.Clients.Office.Excel.Functions.SPG($A55, "SP_TOTAL_REV", E$2)</f>
        <v>432142</v>
      </c>
      <c r="F55" s="4" cm="1">
        <f t="array" ref="F55">_xll.SNL.Clients.Office.Excel.Functions.SPG($A55, "SP_TOTAL_REV", F$2)</f>
        <v>413278</v>
      </c>
      <c r="G55" s="4" cm="1">
        <f t="array" ref="G55">_xll.SNL.Clients.Office.Excel.Functions.SPG($A55, "SP_TOTAL_REV", G$2)</f>
        <v>374605</v>
      </c>
      <c r="H55" s="4" cm="1">
        <f t="array" ref="H55">_xll.SNL.Clients.Office.Excel.Functions.SPG($A55, "SP_TOTAL_REV", H$2)</f>
        <v>343043</v>
      </c>
      <c r="I55" s="4" cm="1">
        <f t="array" ref="I55">_xll.SNL.Clients.Office.Excel.Functions.SPG($A55, "SP_TOTAL_REV", I$2)</f>
        <v>336142</v>
      </c>
      <c r="J55" s="4" cm="1">
        <f t="array" ref="J55">_xll.SNL.Clients.Office.Excel.Functions.SPG($A55, "SP_TOTAL_REV", J$2)</f>
        <v>311754</v>
      </c>
      <c r="K55" s="4" cm="1">
        <f t="array" ref="K55">_xll.SNL.Clients.Office.Excel.Functions.SPG($A55, "SP_TOTAL_REV", K$2)</f>
        <v>285613</v>
      </c>
      <c r="L55" s="4" cm="1">
        <f t="array" ref="L55">_xll.SNL.Clients.Office.Excel.Functions.SPG($A55, "SP_TOTAL_REV", L$2)</f>
        <v>256426</v>
      </c>
      <c r="M55" s="4" cm="1">
        <f t="array" ref="M55">_xll.SNL.Clients.Office.Excel.Functions.SPG($A55, "SP_TOTAL_REV", M$2)</f>
        <v>217578</v>
      </c>
      <c r="N55" s="4" cm="1">
        <f t="array" ref="N55">_xll.SNL.Clients.Office.Excel.Functions.SPG($A55, "SP_TOTAL_REV", N$2)</f>
        <v>231989</v>
      </c>
      <c r="O55" s="4" cm="1">
        <f t="array" ref="O55">_xll.SNL.Clients.Office.Excel.Functions.SPG($A55, "SP_TOTAL_REV", O$2)</f>
        <v>218795</v>
      </c>
      <c r="P55" s="4" cm="1">
        <f t="array" ref="P55">_xll.SNL.Clients.Office.Excel.Functions.SPG($A55, "SP_TOTAL_REV", P$2)</f>
        <v>195019</v>
      </c>
      <c r="Q55" s="4" cm="1">
        <f t="array" ref="Q55">_xll.SNL.Clients.Office.Excel.Functions.SPG($A55, "SP_TOTAL_REV", Q$2)</f>
        <v>226140</v>
      </c>
      <c r="R55" s="4" cm="1">
        <f t="array" ref="R55">_xll.SNL.Clients.Office.Excel.Functions.SPG($A55, "SP_TOTAL_REV", R$2)</f>
        <v>166442</v>
      </c>
      <c r="S55" s="4" cm="1">
        <f t="array" ref="S55">_xll.SNL.Clients.Office.Excel.Functions.SPG($A55, "SP_TOTAL_REV", S$2)</f>
        <v>141259</v>
      </c>
      <c r="T55" s="4" cm="1">
        <f t="array" ref="T55">_xll.SNL.Clients.Office.Excel.Functions.SPG($A55, "SP_TOTAL_REV", T$2)</f>
        <v>147162</v>
      </c>
      <c r="U55" s="4" cm="1">
        <f t="array" ref="U55">_xll.SNL.Clients.Office.Excel.Functions.SPG($A55, "SP_TOTAL_REV", U$2)</f>
        <v>171851</v>
      </c>
      <c r="V55" s="4" cm="1">
        <f t="array" ref="V55">_xll.SNL.Clients.Office.Excel.Functions.SPG($A55, "SP_TOTAL_REV", V$2)</f>
        <v>130837</v>
      </c>
    </row>
    <row r="56" spans="1:22">
      <c r="A56" s="11" t="s">
        <v>59</v>
      </c>
      <c r="B56" s="4" cm="1">
        <f t="array" ref="B56">_xll.SNL.Clients.Office.Excel.Functions.SPG($A56, "SP_TOTAL_REV", B$2)</f>
        <v>6908000</v>
      </c>
      <c r="C56" s="4" cm="1">
        <f t="array" ref="C56">_xll.SNL.Clients.Office.Excel.Functions.SPG($A56, "SP_TOTAL_REV", C$2)</f>
        <v>7139000</v>
      </c>
      <c r="D56" s="4" cm="1">
        <f t="array" ref="D56">_xll.SNL.Clients.Office.Excel.Functions.SPG($A56, "SP_TOTAL_REV", D$2)</f>
        <v>6418000</v>
      </c>
      <c r="E56" s="4" cm="1">
        <f t="array" ref="E56">_xll.SNL.Clients.Office.Excel.Functions.SPG($A56, "SP_TOTAL_REV", E$2)</f>
        <v>6835000</v>
      </c>
      <c r="F56" s="4" cm="1">
        <f t="array" ref="F56">_xll.SNL.Clients.Office.Excel.Functions.SPG($A56, "SP_TOTAL_REV", F$2)</f>
        <v>6641000</v>
      </c>
      <c r="G56" s="4" cm="1">
        <f t="array" ref="G56">_xll.SNL.Clients.Office.Excel.Functions.SPG($A56, "SP_TOTAL_REV", G$2)</f>
        <v>6315000</v>
      </c>
      <c r="H56" s="4" cm="1">
        <f t="array" ref="H56">_xll.SNL.Clients.Office.Excel.Functions.SPG($A56, "SP_TOTAL_REV", H$2)</f>
        <v>5716000</v>
      </c>
      <c r="I56" s="4" cm="1">
        <f t="array" ref="I56">_xll.SNL.Clients.Office.Excel.Functions.SPG($A56, "SP_TOTAL_REV", I$2)</f>
        <v>5905000</v>
      </c>
      <c r="J56" s="4" cm="1">
        <f t="array" ref="J56">_xll.SNL.Clients.Office.Excel.Functions.SPG($A56, "SP_TOTAL_REV", J$2)</f>
        <v>5369000</v>
      </c>
      <c r="K56" s="4" cm="1">
        <f t="array" ref="K56">_xll.SNL.Clients.Office.Excel.Functions.SPG($A56, "SP_TOTAL_REV", K$2)</f>
        <v>5047000</v>
      </c>
      <c r="L56" s="4" cm="1">
        <f t="array" ref="L56">_xll.SNL.Clients.Office.Excel.Functions.SPG($A56, "SP_TOTAL_REV", L$2)</f>
        <v>4835000</v>
      </c>
      <c r="M56" s="4" cm="1">
        <f t="array" ref="M56">_xll.SNL.Clients.Office.Excel.Functions.SPG($A56, "SP_TOTAL_REV", M$2)</f>
        <v>5485000</v>
      </c>
      <c r="N56" s="4" cm="1">
        <f t="array" ref="N56">_xll.SNL.Clients.Office.Excel.Functions.SPG($A56, "SP_TOTAL_REV", N$2)</f>
        <v>5093000</v>
      </c>
      <c r="O56" s="4" cm="1">
        <f t="array" ref="O56">_xll.SNL.Clients.Office.Excel.Functions.SPG($A56, "SP_TOTAL_REV", O$2)</f>
        <v>5142000</v>
      </c>
      <c r="P56" s="4" cm="1">
        <f t="array" ref="P56">_xll.SNL.Clients.Office.Excel.Functions.SPG($A56, "SP_TOTAL_REV", P$2)</f>
        <v>4782000</v>
      </c>
      <c r="Q56" s="4" cm="1">
        <f t="array" ref="Q56">_xll.SNL.Clients.Office.Excel.Functions.SPG($A56, "SP_TOTAL_REV", Q$2)</f>
        <v>5495000</v>
      </c>
      <c r="R56" s="4" cm="1">
        <f t="array" ref="R56">_xll.SNL.Clients.Office.Excel.Functions.SPG($A56, "SP_TOTAL_REV", R$2)</f>
        <v>5049000</v>
      </c>
      <c r="S56" s="4" cm="1">
        <f t="array" ref="S56">_xll.SNL.Clients.Office.Excel.Functions.SPG($A56, "SP_TOTAL_REV", S$2)</f>
        <v>4736000</v>
      </c>
      <c r="T56" s="4" cm="1">
        <f t="array" ref="T56">_xll.SNL.Clients.Office.Excel.Functions.SPG($A56, "SP_TOTAL_REV", T$2)</f>
        <v>5425000</v>
      </c>
      <c r="U56" s="4" cm="1">
        <f t="array" ref="U56">_xll.SNL.Clients.Office.Excel.Functions.SPG($A56, "SP_TOTAL_REV", U$2)</f>
        <v>6348000</v>
      </c>
      <c r="V56" s="4" cm="1">
        <f t="array" ref="V56">_xll.SNL.Clients.Office.Excel.Functions.SPG($A56, "SP_TOTAL_REV", V$2)</f>
        <v>5882000</v>
      </c>
    </row>
    <row r="57" spans="1:22">
      <c r="A57" s="11" t="s">
        <v>60</v>
      </c>
      <c r="B57" s="4" cm="1">
        <f t="array" ref="B57">_xll.SNL.Clients.Office.Excel.Functions.SPG($A57, "SP_TOTAL_REV", B$2)</f>
        <v>3082000</v>
      </c>
      <c r="C57" s="4" cm="1">
        <f t="array" ref="C57">_xll.SNL.Clients.Office.Excel.Functions.SPG($A57, "SP_TOTAL_REV", C$2)</f>
        <v>2959000</v>
      </c>
      <c r="D57" s="4" cm="1">
        <f t="array" ref="D57">_xll.SNL.Clients.Office.Excel.Functions.SPG($A57, "SP_TOTAL_REV", D$2)</f>
        <v>2874000</v>
      </c>
      <c r="E57" s="4" cm="1">
        <f t="array" ref="E57">_xll.SNL.Clients.Office.Excel.Functions.SPG($A57, "SP_TOTAL_REV", E$2)</f>
        <v>3403000</v>
      </c>
      <c r="F57" s="4" cm="1">
        <f t="array" ref="F57">_xll.SNL.Clients.Office.Excel.Functions.SPG($A57, "SP_TOTAL_REV", F$2)</f>
        <v>3111000</v>
      </c>
      <c r="G57" s="4" cm="1">
        <f t="array" ref="G57">_xll.SNL.Clients.Office.Excel.Functions.SPG($A57, "SP_TOTAL_REV", G$2)</f>
        <v>3067000</v>
      </c>
      <c r="H57" s="4" cm="1">
        <f t="array" ref="H57">_xll.SNL.Clients.Office.Excel.Functions.SPG($A57, "SP_TOTAL_REV", H$2)</f>
        <v>2981000</v>
      </c>
      <c r="I57" s="4" cm="1">
        <f t="array" ref="I57">_xll.SNL.Clients.Office.Excel.Functions.SPG($A57, "SP_TOTAL_REV", I$2)</f>
        <v>3548000</v>
      </c>
      <c r="J57" s="4" cm="1">
        <f t="array" ref="J57">_xll.SNL.Clients.Office.Excel.Functions.SPG($A57, "SP_TOTAL_REV", J$2)</f>
        <v>3951000</v>
      </c>
      <c r="K57" s="4" cm="1">
        <f t="array" ref="K57">_xll.SNL.Clients.Office.Excel.Functions.SPG($A57, "SP_TOTAL_REV", K$2)</f>
        <v>4134000</v>
      </c>
      <c r="L57" s="4" cm="1">
        <f t="array" ref="L57">_xll.SNL.Clients.Office.Excel.Functions.SPG($A57, "SP_TOTAL_REV", L$2)</f>
        <v>3716000</v>
      </c>
      <c r="M57" s="4" cm="1">
        <f t="array" ref="M57">_xll.SNL.Clients.Office.Excel.Functions.SPG($A57, "SP_TOTAL_REV", M$2)</f>
        <v>3674000</v>
      </c>
      <c r="N57" s="4" cm="1">
        <f t="array" ref="N57">_xll.SNL.Clients.Office.Excel.Functions.SPG($A57, "SP_TOTAL_REV", N$2)</f>
        <v>3553000</v>
      </c>
      <c r="O57" s="4" cm="1">
        <f t="array" ref="O57">_xll.SNL.Clients.Office.Excel.Functions.SPG($A57, "SP_TOTAL_REV", O$2)</f>
        <v>3459000</v>
      </c>
      <c r="P57" s="4" cm="1">
        <f t="array" ref="P57">_xll.SNL.Clients.Office.Excel.Functions.SPG($A57, "SP_TOTAL_REV", P$2)</f>
        <v>3125000</v>
      </c>
      <c r="Q57" s="4" cm="1">
        <f t="array" ref="Q57">_xll.SNL.Clients.Office.Excel.Functions.SPG($A57, "SP_TOTAL_REV", Q$2)</f>
        <v>3102000</v>
      </c>
      <c r="R57" s="4" cm="1">
        <f t="array" ref="R57">_xll.SNL.Clients.Office.Excel.Functions.SPG($A57, "SP_TOTAL_REV", R$2)</f>
        <v>3093000</v>
      </c>
      <c r="S57" s="4" cm="1">
        <f t="array" ref="S57">_xll.SNL.Clients.Office.Excel.Functions.SPG($A57, "SP_TOTAL_REV", S$2)</f>
        <v>2801000</v>
      </c>
      <c r="T57" s="4" cm="1">
        <f t="array" ref="T57">_xll.SNL.Clients.Office.Excel.Functions.SPG($A57, "SP_TOTAL_REV", T$2)</f>
        <v>2785000</v>
      </c>
      <c r="U57" s="4" cm="1">
        <f t="array" ref="U57">_xll.SNL.Clients.Office.Excel.Functions.SPG($A57, "SP_TOTAL_REV", U$2)</f>
        <v>2719000</v>
      </c>
      <c r="V57" s="4" cm="1">
        <f t="array" ref="V57">_xll.SNL.Clients.Office.Excel.Functions.SPG($A57, "SP_TOTAL_REV", V$2)</f>
        <v>2953000</v>
      </c>
    </row>
    <row r="58" spans="1:22">
      <c r="A58" s="11" t="s">
        <v>61</v>
      </c>
      <c r="B58" s="4" cm="1">
        <f t="array" ref="B58">_xll.SNL.Clients.Office.Excel.Functions.SPG($A58, "SP_TOTAL_REV", B$2)</f>
        <v>25347000</v>
      </c>
      <c r="C58" s="4" cm="1">
        <f t="array" ref="C58">_xll.SNL.Clients.Office.Excel.Functions.SPG($A58, "SP_TOTAL_REV", C$2)</f>
        <v>25345000</v>
      </c>
      <c r="D58" s="4" cm="1">
        <f t="array" ref="D58">_xll.SNL.Clients.Office.Excel.Functions.SPG($A58, "SP_TOTAL_REV", D$2)</f>
        <v>25377000</v>
      </c>
      <c r="E58" s="4" cm="1">
        <f t="array" ref="E58">_xll.SNL.Clients.Office.Excel.Functions.SPG($A58, "SP_TOTAL_REV", E$2)</f>
        <v>25818000</v>
      </c>
      <c r="F58" s="4" cm="1">
        <f t="array" ref="F58">_xll.SNL.Clients.Office.Excel.Functions.SPG($A58, "SP_TOTAL_REV", F$2)</f>
        <v>23559000</v>
      </c>
      <c r="G58" s="4" cm="1">
        <f t="array" ref="G58">_xll.SNL.Clients.Office.Excel.Functions.SPG($A58, "SP_TOTAL_REV", G$2)</f>
        <v>25167000</v>
      </c>
      <c r="H58" s="4" cm="1">
        <f t="array" ref="H58">_xll.SNL.Clients.Office.Excel.Functions.SPG($A58, "SP_TOTAL_REV", H$2)</f>
        <v>25197000</v>
      </c>
      <c r="I58" s="4" cm="1">
        <f t="array" ref="I58">_xll.SNL.Clients.Office.Excel.Functions.SPG($A58, "SP_TOTAL_REV", I$2)</f>
        <v>26258000</v>
      </c>
      <c r="J58" s="4" cm="1">
        <f t="array" ref="J58">_xll.SNL.Clients.Office.Excel.Functions.SPG($A58, "SP_TOTAL_REV", J$2)</f>
        <v>24532000</v>
      </c>
      <c r="K58" s="4" cm="1">
        <f t="array" ref="K58">_xll.SNL.Clients.Office.Excel.Functions.SPG($A58, "SP_TOTAL_REV", K$2)</f>
        <v>24502000</v>
      </c>
      <c r="L58" s="4" cm="1">
        <f t="array" ref="L58">_xll.SNL.Clients.Office.Excel.Functions.SPG($A58, "SP_TOTAL_REV", L$2)</f>
        <v>22688000</v>
      </c>
      <c r="M58" s="4" cm="1">
        <f t="array" ref="M58">_xll.SNL.Clients.Office.Excel.Functions.SPG($A58, "SP_TOTAL_REV", M$2)</f>
        <v>23228000</v>
      </c>
      <c r="N58" s="4" cm="1">
        <f t="array" ref="N58">_xll.SNL.Clients.Office.Excel.Functions.SPG($A58, "SP_TOTAL_REV", N$2)</f>
        <v>22060000</v>
      </c>
      <c r="O58" s="4" cm="1">
        <f t="array" ref="O58">_xll.SNL.Clients.Office.Excel.Functions.SPG($A58, "SP_TOTAL_REV", O$2)</f>
        <v>22766000</v>
      </c>
      <c r="P58" s="4" cm="1">
        <f t="array" ref="P58">_xll.SNL.Clients.Office.Excel.Functions.SPG($A58, "SP_TOTAL_REV", P$2)</f>
        <v>21466000</v>
      </c>
      <c r="Q58" s="4" cm="1">
        <f t="array" ref="Q58">_xll.SNL.Clients.Office.Excel.Functions.SPG($A58, "SP_TOTAL_REV", Q$2)</f>
        <v>22821000</v>
      </c>
      <c r="R58" s="4" cm="1">
        <f t="array" ref="R58">_xll.SNL.Clients.Office.Excel.Functions.SPG($A58, "SP_TOTAL_REV", R$2)</f>
        <v>20099000</v>
      </c>
      <c r="S58" s="4" cm="1">
        <f t="array" ref="S58">_xll.SNL.Clients.Office.Excel.Functions.SPG($A58, "SP_TOTAL_REV", S$2)</f>
        <v>20336000</v>
      </c>
      <c r="T58" s="4" cm="1">
        <f t="array" ref="T58">_xll.SNL.Clients.Office.Excel.Functions.SPG($A58, "SP_TOTAL_REV", T$2)</f>
        <v>22326000</v>
      </c>
      <c r="U58" s="4" cm="1">
        <f t="array" ref="U58">_xll.SNL.Clients.Office.Excel.Functions.SPG($A58, "SP_TOTAL_REV", U$2)</f>
        <v>22767000</v>
      </c>
      <c r="V58" s="4" cm="1">
        <f t="array" ref="V58">_xll.SNL.Clients.Office.Excel.Functions.SPG($A58, "SP_TOTAL_REV", V$2)</f>
        <v>22349000</v>
      </c>
    </row>
    <row r="59" spans="1:22">
      <c r="A59" s="11" t="s">
        <v>62</v>
      </c>
      <c r="B59" s="4" cm="1">
        <f t="array" ref="B59">_xll.SNL.Clients.Office.Excel.Functions.SPG($A59, "SP_TOTAL_REV", B$2)</f>
        <v>2699000</v>
      </c>
      <c r="C59" s="4" t="str" cm="1">
        <f t="array" ref="C59">_xll.SNL.Clients.Office.Excel.Functions.SPG($A59, "SP_TOTAL_REV", C$2)</f>
        <v>NA</v>
      </c>
      <c r="D59" s="4" cm="1">
        <f t="array" ref="D59">_xll.SNL.Clients.Office.Excel.Functions.SPG($A59, "SP_TOTAL_REV", D$2)</f>
        <v>3592000</v>
      </c>
      <c r="E59" s="4" cm="1">
        <f t="array" ref="E59">_xll.SNL.Clients.Office.Excel.Functions.SPG($A59, "SP_TOTAL_REV", E$2)</f>
        <v>3885000</v>
      </c>
      <c r="F59" s="4" cm="1">
        <f t="array" ref="F59">_xll.SNL.Clients.Office.Excel.Functions.SPG($A59, "SP_TOTAL_REV", F$2)</f>
        <v>2599000</v>
      </c>
      <c r="G59" s="4" cm="1">
        <f t="array" ref="G59">_xll.SNL.Clients.Office.Excel.Functions.SPG($A59, "SP_TOTAL_REV", G$2)</f>
        <v>1522000</v>
      </c>
      <c r="H59" s="4" cm="1">
        <f t="array" ref="H59">_xll.SNL.Clients.Office.Excel.Functions.SPG($A59, "SP_TOTAL_REV", H$2)</f>
        <v>3513000</v>
      </c>
      <c r="I59" s="4" cm="1">
        <f t="array" ref="I59">_xll.SNL.Clients.Office.Excel.Functions.SPG($A59, "SP_TOTAL_REV", I$2)</f>
        <v>3745000</v>
      </c>
      <c r="J59" s="4" cm="1">
        <f t="array" ref="J59">_xll.SNL.Clients.Office.Excel.Functions.SPG($A59, "SP_TOTAL_REV", J$2)</f>
        <v>3609000</v>
      </c>
      <c r="K59" s="4" cm="1">
        <f t="array" ref="K59">_xll.SNL.Clients.Office.Excel.Functions.SPG($A59, "SP_TOTAL_REV", K$2)</f>
        <v>3594000</v>
      </c>
      <c r="L59" s="4" cm="1">
        <f t="array" ref="L59">_xll.SNL.Clients.Office.Excel.Functions.SPG($A59, "SP_TOTAL_REV", L$2)</f>
        <v>3558000</v>
      </c>
      <c r="M59" s="4" cm="1">
        <f t="array" ref="M59">_xll.SNL.Clients.Office.Excel.Functions.SPG($A59, "SP_TOTAL_REV", M$2)</f>
        <v>3514000</v>
      </c>
      <c r="N59" s="4" cm="1">
        <f t="array" ref="N59">_xll.SNL.Clients.Office.Excel.Functions.SPG($A59, "SP_TOTAL_REV", N$2)</f>
        <v>3226000</v>
      </c>
      <c r="O59" s="4" cm="1">
        <f t="array" ref="O59">_xll.SNL.Clients.Office.Excel.Functions.SPG($A59, "SP_TOTAL_REV", O$2)</f>
        <v>3098000</v>
      </c>
      <c r="P59" s="4" cm="1">
        <f t="array" ref="P59">_xll.SNL.Clients.Office.Excel.Functions.SPG($A59, "SP_TOTAL_REV", P$2)</f>
        <v>2946000</v>
      </c>
      <c r="Q59" s="4" cm="1">
        <f t="array" ref="Q59">_xll.SNL.Clients.Office.Excel.Functions.SPG($A59, "SP_TOTAL_REV", Q$2)</f>
        <v>3181000</v>
      </c>
      <c r="R59" s="4" cm="1">
        <f t="array" ref="R59">_xll.SNL.Clients.Office.Excel.Functions.SPG($A59, "SP_TOTAL_REV", R$2)</f>
        <v>2972000</v>
      </c>
      <c r="S59" s="4" cm="1">
        <f t="array" ref="S59">_xll.SNL.Clients.Office.Excel.Functions.SPG($A59, "SP_TOTAL_REV", S$2)</f>
        <v>2718000</v>
      </c>
      <c r="T59" s="4" cm="1">
        <f t="array" ref="T59">_xll.SNL.Clients.Office.Excel.Functions.SPG($A59, "SP_TOTAL_REV", T$2)</f>
        <v>2802000</v>
      </c>
      <c r="U59" s="4" cm="1">
        <f t="array" ref="U59">_xll.SNL.Clients.Office.Excel.Functions.SPG($A59, "SP_TOTAL_REV", U$2)</f>
        <v>3039000</v>
      </c>
      <c r="V59" s="4" cm="1">
        <f t="array" ref="V59">_xll.SNL.Clients.Office.Excel.Functions.SPG($A59, "SP_TOTAL_REV", V$2)</f>
        <v>2851000</v>
      </c>
    </row>
    <row r="60" spans="1:22">
      <c r="A60" s="11" t="s">
        <v>63</v>
      </c>
      <c r="B60" s="4" cm="1">
        <f t="array" ref="B60">_xll.SNL.Clients.Office.Excel.Functions.SPG($A60, "SP_TOTAL_REV", B$2)</f>
        <v>5437000</v>
      </c>
      <c r="C60" s="4" cm="1">
        <f t="array" ref="C60">_xll.SNL.Clients.Office.Excel.Functions.SPG($A60, "SP_TOTAL_REV", C$2)</f>
        <v>4990000</v>
      </c>
      <c r="D60" s="4" cm="1">
        <f t="array" ref="D60">_xll.SNL.Clients.Office.Excel.Functions.SPG($A60, "SP_TOTAL_REV", D$2)</f>
        <v>5045000</v>
      </c>
      <c r="E60" s="4" cm="1">
        <f t="array" ref="E60">_xll.SNL.Clients.Office.Excel.Functions.SPG($A60, "SP_TOTAL_REV", E$2)</f>
        <v>4706000</v>
      </c>
      <c r="F60" s="4" t="str" cm="1">
        <f t="array" ref="F60">_xll.SNL.Clients.Office.Excel.Functions.SPG($A60, "SP_TOTAL_REV", F$2)</f>
        <v>NA</v>
      </c>
      <c r="G60" s="4" cm="1">
        <f t="array" ref="G60">_xll.SNL.Clients.Office.Excel.Functions.SPG($A60, "SP_TOTAL_REV", G$2)</f>
        <v>4878000</v>
      </c>
      <c r="H60" s="4" cm="1">
        <f t="array" ref="H60">_xll.SNL.Clients.Office.Excel.Functions.SPG($A60, "SP_TOTAL_REV", H$2)</f>
        <v>4821000</v>
      </c>
      <c r="I60" s="4" cm="1">
        <f t="array" ref="I60">_xll.SNL.Clients.Office.Excel.Functions.SPG($A60, "SP_TOTAL_REV", I$2)</f>
        <v>4586000</v>
      </c>
      <c r="J60" s="4" cm="1">
        <f t="array" ref="J60">_xll.SNL.Clients.Office.Excel.Functions.SPG($A60, "SP_TOTAL_REV", J$2)</f>
        <v>4761000</v>
      </c>
      <c r="K60" s="4" cm="1">
        <f t="array" ref="K60">_xll.SNL.Clients.Office.Excel.Functions.SPG($A60, "SP_TOTAL_REV", K$2)</f>
        <v>4641000</v>
      </c>
      <c r="L60" s="4" cm="1">
        <f t="array" ref="L60">_xll.SNL.Clients.Office.Excel.Functions.SPG($A60, "SP_TOTAL_REV", L$2)</f>
        <v>4750000</v>
      </c>
      <c r="M60" s="4" cm="1">
        <f t="array" ref="M60">_xll.SNL.Clients.Office.Excel.Functions.SPG($A60, "SP_TOTAL_REV", M$2)</f>
        <v>4718000</v>
      </c>
      <c r="N60" s="4" cm="1">
        <f t="array" ref="N60">_xll.SNL.Clients.Office.Excel.Functions.SPG($A60, "SP_TOTAL_REV", N$2)</f>
        <v>4849000</v>
      </c>
      <c r="O60" s="4" cm="1">
        <f t="array" ref="O60">_xll.SNL.Clients.Office.Excel.Functions.SPG($A60, "SP_TOTAL_REV", O$2)</f>
        <v>4607000</v>
      </c>
      <c r="P60" s="4" t="str" cm="1">
        <f t="array" ref="P60">_xll.SNL.Clients.Office.Excel.Functions.SPG($A60, "SP_TOTAL_REV", P$2)</f>
        <v>NA</v>
      </c>
      <c r="Q60" s="4" cm="1">
        <f t="array" ref="Q60">_xll.SNL.Clients.Office.Excel.Functions.SPG($A60, "SP_TOTAL_REV", Q$2)</f>
        <v>5315000</v>
      </c>
      <c r="R60" s="4" cm="1">
        <f t="array" ref="R60">_xll.SNL.Clients.Office.Excel.Functions.SPG($A60, "SP_TOTAL_REV", R$2)</f>
        <v>4784000</v>
      </c>
      <c r="S60" s="4" cm="1">
        <f t="array" ref="S60">_xll.SNL.Clients.Office.Excel.Functions.SPG($A60, "SP_TOTAL_REV", S$2)</f>
        <v>3855000</v>
      </c>
      <c r="T60" s="4" cm="1">
        <f t="array" ref="T60">_xll.SNL.Clients.Office.Excel.Functions.SPG($A60, "SP_TOTAL_REV", T$2)</f>
        <v>4253000</v>
      </c>
      <c r="U60" s="4" cm="1">
        <f t="array" ref="U60">_xll.SNL.Clients.Office.Excel.Functions.SPG($A60, "SP_TOTAL_REV", U$2)</f>
        <v>4225000</v>
      </c>
      <c r="V60" s="4" cm="1">
        <f t="array" ref="V60">_xll.SNL.Clients.Office.Excel.Functions.SPG($A60, "SP_TOTAL_REV", V$2)</f>
        <v>4584000</v>
      </c>
    </row>
    <row r="61" spans="1:22">
      <c r="A61" s="11" t="s">
        <v>64</v>
      </c>
      <c r="B61" s="4" cm="1">
        <f t="array" ref="B61">_xll.SNL.Clients.Office.Excel.Functions.SPG($A61, "SP_TOTAL_REV", B$2)</f>
        <v>92995000</v>
      </c>
      <c r="C61" s="4" cm="1">
        <f t="array" ref="C61">_xll.SNL.Clients.Office.Excel.Functions.SPG($A61, "SP_TOTAL_REV", C$2)</f>
        <v>93653000</v>
      </c>
      <c r="D61" s="4" cm="1">
        <f t="array" ref="D61">_xll.SNL.Clients.Office.Excel.Functions.SPG($A61, "SP_TOTAL_REV", D$2)</f>
        <v>89869000</v>
      </c>
      <c r="E61" s="4" cm="1">
        <f t="array" ref="E61">_xll.SNL.Clients.Office.Excel.Functions.SPG($A61, "SP_TOTAL_REV", E$2)</f>
        <v>93376000</v>
      </c>
      <c r="F61" s="4" cm="1">
        <f t="array" ref="F61">_xll.SNL.Clients.Office.Excel.Functions.SPG($A61, "SP_TOTAL_REV", F$2)</f>
        <v>93210000</v>
      </c>
      <c r="G61" s="4" cm="1">
        <f t="array" ref="G61">_xll.SNL.Clients.Office.Excel.Functions.SPG($A61, "SP_TOTAL_REV", G$2)</f>
        <v>92503000</v>
      </c>
      <c r="H61" s="4" cm="1">
        <f t="array" ref="H61">_xll.SNL.Clients.Office.Excel.Functions.SPG($A61, "SP_TOTAL_REV", H$2)</f>
        <v>85393000</v>
      </c>
      <c r="I61" s="4" cm="1">
        <f t="array" ref="I61">_xll.SNL.Clients.Office.Excel.Functions.SPG($A61, "SP_TOTAL_REV", I$2)</f>
        <v>78072000</v>
      </c>
      <c r="J61" s="4" cm="1">
        <f t="array" ref="J61">_xll.SNL.Clients.Office.Excel.Functions.SPG($A61, "SP_TOTAL_REV", J$2)</f>
        <v>76904000</v>
      </c>
      <c r="K61" s="4" cm="1">
        <f t="array" ref="K61">_xll.SNL.Clients.Office.Excel.Functions.SPG($A61, "SP_TOTAL_REV", K$2)</f>
        <v>76201000</v>
      </c>
      <c r="L61" s="4" cm="1">
        <f t="array" ref="L61">_xll.SNL.Clients.Office.Excel.Functions.SPG($A61, "SP_TOTAL_REV", L$2)</f>
        <v>70843000</v>
      </c>
      <c r="M61" s="4" cm="1">
        <f t="array" ref="M61">_xll.SNL.Clients.Office.Excel.Functions.SPG($A61, "SP_TOTAL_REV", M$2)</f>
        <v>71907000</v>
      </c>
      <c r="N61" s="4" cm="1">
        <f t="array" ref="N61">_xll.SNL.Clients.Office.Excel.Functions.SPG($A61, "SP_TOTAL_REV", N$2)</f>
        <v>70583000</v>
      </c>
      <c r="O61" s="4" cm="1">
        <f t="array" ref="O61">_xll.SNL.Clients.Office.Excel.Functions.SPG($A61, "SP_TOTAL_REV", O$2)</f>
        <v>69114000</v>
      </c>
      <c r="P61" s="4" cm="1">
        <f t="array" ref="P61">_xll.SNL.Clients.Office.Excel.Functions.SPG($A61, "SP_TOTAL_REV", P$2)</f>
        <v>64599000</v>
      </c>
      <c r="Q61" s="4" cm="1">
        <f t="array" ref="Q61">_xll.SNL.Clients.Office.Excel.Functions.SPG($A61, "SP_TOTAL_REV", Q$2)</f>
        <v>64381000</v>
      </c>
      <c r="R61" s="4" cm="1">
        <f t="array" ref="R61">_xll.SNL.Clients.Office.Excel.Functions.SPG($A61, "SP_TOTAL_REV", R$2)</f>
        <v>63024000</v>
      </c>
      <c r="S61" s="4" cm="1">
        <f t="array" ref="S61">_xll.SNL.Clients.Office.Excel.Functions.SPG($A61, "SP_TOTAL_REV", S$2)</f>
        <v>56840000</v>
      </c>
      <c r="T61" s="4" cm="1">
        <f t="array" ref="T61">_xll.SNL.Clients.Office.Excel.Functions.SPG($A61, "SP_TOTAL_REV", T$2)</f>
        <v>61265000</v>
      </c>
      <c r="U61" s="4" cm="1">
        <f t="array" ref="U61">_xll.SNL.Clients.Office.Excel.Functions.SPG($A61, "SP_TOTAL_REV", U$2)</f>
        <v>65368000</v>
      </c>
      <c r="V61" s="4" cm="1">
        <f t="array" ref="V61">_xll.SNL.Clients.Office.Excel.Functions.SPG($A61, "SP_TOTAL_REV", V$2)</f>
        <v>64972000</v>
      </c>
    </row>
    <row r="62" spans="1:22">
      <c r="A62" s="11" t="s">
        <v>65</v>
      </c>
      <c r="B62" s="4" cm="1">
        <f t="array" ref="B62">_xll.SNL.Clients.Office.Excel.Functions.SPG($A62, "SP_TOTAL_REV", B$2)</f>
        <v>9445000</v>
      </c>
      <c r="C62" s="4" cm="1">
        <f t="array" ref="C62">_xll.SNL.Clients.Office.Excel.Functions.SPG($A62, "SP_TOTAL_REV", C$2)</f>
        <v>9288000</v>
      </c>
      <c r="D62" s="4" cm="1">
        <f t="array" ref="D62">_xll.SNL.Clients.Office.Excel.Functions.SPG($A62, "SP_TOTAL_REV", D$2)</f>
        <v>8847000</v>
      </c>
      <c r="E62" s="4" cm="1">
        <f t="array" ref="E62">_xll.SNL.Clients.Office.Excel.Functions.SPG($A62, "SP_TOTAL_REV", E$2)</f>
        <v>14646000</v>
      </c>
      <c r="F62" s="4" cm="1">
        <f t="array" ref="F62">_xll.SNL.Clients.Office.Excel.Functions.SPG($A62, "SP_TOTAL_REV", F$2)</f>
        <v>9756000</v>
      </c>
      <c r="G62" s="4" cm="1">
        <f t="array" ref="G62">_xll.SNL.Clients.Office.Excel.Functions.SPG($A62, "SP_TOTAL_REV", G$2)</f>
        <v>9583000</v>
      </c>
      <c r="H62" s="4" cm="1">
        <f t="array" ref="H62">_xll.SNL.Clients.Office.Excel.Functions.SPG($A62, "SP_TOTAL_REV", H$2)</f>
        <v>9467000</v>
      </c>
      <c r="I62" s="4" cm="1">
        <f t="array" ref="I62">_xll.SNL.Clients.Office.Excel.Functions.SPG($A62, "SP_TOTAL_REV", I$2)</f>
        <v>14735000</v>
      </c>
      <c r="J62" s="4" cm="1">
        <f t="array" ref="J62">_xll.SNL.Clients.Office.Excel.Functions.SPG($A62, "SP_TOTAL_REV", J$2)</f>
        <v>10587000</v>
      </c>
      <c r="K62" s="4" cm="1">
        <f t="array" ref="K62">_xll.SNL.Clients.Office.Excel.Functions.SPG($A62, "SP_TOTAL_REV", K$2)</f>
        <v>10329000</v>
      </c>
      <c r="L62" s="4" cm="1">
        <f t="array" ref="L62">_xll.SNL.Clients.Office.Excel.Functions.SPG($A62, "SP_TOTAL_REV", L$2)</f>
        <v>10647000</v>
      </c>
      <c r="M62" s="4" cm="1">
        <f t="array" ref="M62">_xll.SNL.Clients.Office.Excel.Functions.SPG($A62, "SP_TOTAL_REV", M$2)</f>
        <v>16365000</v>
      </c>
      <c r="N62" s="4" cm="1">
        <f t="array" ref="N62">_xll.SNL.Clients.Office.Excel.Functions.SPG($A62, "SP_TOTAL_REV", N$2)</f>
        <v>11910000</v>
      </c>
      <c r="O62" s="4" cm="1">
        <f t="array" ref="O62">_xll.SNL.Clients.Office.Excel.Functions.SPG($A62, "SP_TOTAL_REV", O$2)</f>
        <v>11849000</v>
      </c>
      <c r="P62" s="4" cm="1">
        <f t="array" ref="P62">_xll.SNL.Clients.Office.Excel.Functions.SPG($A62, "SP_TOTAL_REV", P$2)</f>
        <v>11637000</v>
      </c>
      <c r="Q62" s="4" cm="1">
        <f t="array" ref="Q62">_xll.SNL.Clients.Office.Excel.Functions.SPG($A62, "SP_TOTAL_REV", Q$2)</f>
        <v>16937000</v>
      </c>
      <c r="R62" s="4" cm="1">
        <f t="array" ref="R62">_xll.SNL.Clients.Office.Excel.Functions.SPG($A62, "SP_TOTAL_REV", R$2)</f>
        <v>11853000</v>
      </c>
      <c r="S62" s="4" cm="1">
        <f t="array" ref="S62">_xll.SNL.Clients.Office.Excel.Functions.SPG($A62, "SP_TOTAL_REV", S$2)</f>
        <v>9910000</v>
      </c>
      <c r="T62" s="4" cm="1">
        <f t="array" ref="T62">_xll.SNL.Clients.Office.Excel.Functions.SPG($A62, "SP_TOTAL_REV", T$2)</f>
        <v>8562000</v>
      </c>
      <c r="U62" s="4" cm="1">
        <f t="array" ref="U62">_xll.SNL.Clients.Office.Excel.Functions.SPG($A62, "SP_TOTAL_REV", U$2)</f>
        <v>15196000</v>
      </c>
      <c r="V62" s="4" cm="1">
        <f t="array" ref="V62">_xll.SNL.Clients.Office.Excel.Functions.SPG($A62, "SP_TOTAL_REV", V$2)</f>
        <v>9764000</v>
      </c>
    </row>
    <row r="63" spans="1:22">
      <c r="A63" s="11" t="s">
        <v>66</v>
      </c>
      <c r="B63" s="4" cm="1">
        <f t="array" ref="B63">_xll.SNL.Clients.Office.Excel.Functions.SPG($A63, "SP_TOTAL_REV", B$2)</f>
        <v>289458</v>
      </c>
      <c r="C63" s="4" cm="1">
        <f t="array" ref="C63">_xll.SNL.Clients.Office.Excel.Functions.SPG($A63, "SP_TOTAL_REV", C$2)</f>
        <v>306099</v>
      </c>
      <c r="D63" s="4" cm="1">
        <f t="array" ref="D63">_xll.SNL.Clients.Office.Excel.Functions.SPG($A63, "SP_TOTAL_REV", D$2)</f>
        <v>303428</v>
      </c>
      <c r="E63" s="4" cm="1">
        <f t="array" ref="E63">_xll.SNL.Clients.Office.Excel.Functions.SPG($A63, "SP_TOTAL_REV", E$2)</f>
        <v>272598</v>
      </c>
      <c r="F63" s="4" cm="1">
        <f t="array" ref="F63">_xll.SNL.Clients.Office.Excel.Functions.SPG($A63, "SP_TOTAL_REV", F$2)</f>
        <v>276935</v>
      </c>
      <c r="G63" s="4" cm="1">
        <f t="array" ref="G63">_xll.SNL.Clients.Office.Excel.Functions.SPG($A63, "SP_TOTAL_REV", G$2)</f>
        <v>301320</v>
      </c>
      <c r="H63" s="4" cm="1">
        <f t="array" ref="H63">_xll.SNL.Clients.Office.Excel.Functions.SPG($A63, "SP_TOTAL_REV", H$2)</f>
        <v>294146</v>
      </c>
      <c r="I63" s="4" cm="1">
        <f t="array" ref="I63">_xll.SNL.Clients.Office.Excel.Functions.SPG($A63, "SP_TOTAL_REV", I$2)</f>
        <v>271581</v>
      </c>
      <c r="J63" s="4" cm="1">
        <f t="array" ref="J63">_xll.SNL.Clients.Office.Excel.Functions.SPG($A63, "SP_TOTAL_REV", J$2)</f>
        <v>269655</v>
      </c>
      <c r="K63" s="4" cm="1">
        <f t="array" ref="K63">_xll.SNL.Clients.Office.Excel.Functions.SPG($A63, "SP_TOTAL_REV", K$2)</f>
        <v>288228</v>
      </c>
      <c r="L63" s="4" cm="1">
        <f t="array" ref="L63">_xll.SNL.Clients.Office.Excel.Functions.SPG($A63, "SP_TOTAL_REV", L$2)</f>
        <v>290376</v>
      </c>
      <c r="M63" s="4" cm="1">
        <f t="array" ref="M63">_xll.SNL.Clients.Office.Excel.Functions.SPG($A63, "SP_TOTAL_REV", M$2)</f>
        <v>269276</v>
      </c>
      <c r="N63" s="4" cm="1">
        <f t="array" ref="N63">_xll.SNL.Clients.Office.Excel.Functions.SPG($A63, "SP_TOTAL_REV", N$2)</f>
        <v>257719</v>
      </c>
      <c r="O63" s="4" cm="1">
        <f t="array" ref="O63">_xll.SNL.Clients.Office.Excel.Functions.SPG($A63, "SP_TOTAL_REV", O$2)</f>
        <v>259028</v>
      </c>
      <c r="P63" s="4" cm="1">
        <f t="array" ref="P63">_xll.SNL.Clients.Office.Excel.Functions.SPG($A63, "SP_TOTAL_REV", P$2)</f>
        <v>243552</v>
      </c>
      <c r="Q63" s="4" cm="1">
        <f t="array" ref="Q63">_xll.SNL.Clients.Office.Excel.Functions.SPG($A63, "SP_TOTAL_REV", Q$2)</f>
        <v>224253</v>
      </c>
      <c r="R63" s="4" cm="1">
        <f t="array" ref="R63">_xll.SNL.Clients.Office.Excel.Functions.SPG($A63, "SP_TOTAL_REV", R$2)</f>
        <v>204199</v>
      </c>
      <c r="S63" s="4" cm="1">
        <f t="array" ref="S63">_xll.SNL.Clients.Office.Excel.Functions.SPG($A63, "SP_TOTAL_REV", S$2)</f>
        <v>175834</v>
      </c>
      <c r="T63" s="4" cm="1">
        <f t="array" ref="T63">_xll.SNL.Clients.Office.Excel.Functions.SPG($A63, "SP_TOTAL_REV", T$2)</f>
        <v>194680</v>
      </c>
      <c r="U63" s="4" cm="1">
        <f t="array" ref="U63">_xll.SNL.Clients.Office.Excel.Functions.SPG($A63, "SP_TOTAL_REV", U$2)</f>
        <v>184934</v>
      </c>
      <c r="V63" s="4" cm="1">
        <f t="array" ref="V63">_xll.SNL.Clients.Office.Excel.Functions.SPG($A63, "SP_TOTAL_REV", V$2)</f>
        <v>183243</v>
      </c>
    </row>
    <row r="64" spans="1:22">
      <c r="A64" s="11" t="s">
        <v>67</v>
      </c>
      <c r="B64" s="4" cm="1">
        <f t="array" ref="B64">_xll.SNL.Clients.Office.Excel.Functions.SPG($A64, "SP_TOTAL_REV", B$2)</f>
        <v>2465800</v>
      </c>
      <c r="C64" s="4" cm="1">
        <f t="array" ref="C64">_xll.SNL.Clients.Office.Excel.Functions.SPG($A64, "SP_TOTAL_REV", C$2)</f>
        <v>2464900</v>
      </c>
      <c r="D64" s="4" cm="1">
        <f t="array" ref="D64">_xll.SNL.Clients.Office.Excel.Functions.SPG($A64, "SP_TOTAL_REV", D$2)</f>
        <v>2290500</v>
      </c>
      <c r="E64" s="4" cm="1">
        <f t="array" ref="E64">_xll.SNL.Clients.Office.Excel.Functions.SPG($A64, "SP_TOTAL_REV", E$2)</f>
        <v>2386300</v>
      </c>
      <c r="F64" s="4" cm="1">
        <f t="array" ref="F64">_xll.SNL.Clients.Office.Excel.Functions.SPG($A64, "SP_TOTAL_REV", F$2)</f>
        <v>2530300</v>
      </c>
      <c r="G64" s="4" cm="1">
        <f t="array" ref="G64">_xll.SNL.Clients.Office.Excel.Functions.SPG($A64, "SP_TOTAL_REV", G$2)</f>
        <v>2456000</v>
      </c>
      <c r="H64" s="4" cm="1">
        <f t="array" ref="H64">_xll.SNL.Clients.Office.Excel.Functions.SPG($A64, "SP_TOTAL_REV", H$2)</f>
        <v>2463000</v>
      </c>
      <c r="I64" s="4" cm="1">
        <f t="array" ref="I64">_xll.SNL.Clients.Office.Excel.Functions.SPG($A64, "SP_TOTAL_REV", I$2)</f>
        <v>2544000</v>
      </c>
      <c r="J64" s="4" cm="1">
        <f t="array" ref="J64">_xll.SNL.Clients.Office.Excel.Functions.SPG($A64, "SP_TOTAL_REV", J$2)</f>
        <v>2508500</v>
      </c>
      <c r="K64" s="4" cm="1">
        <f t="array" ref="K64">_xll.SNL.Clients.Office.Excel.Functions.SPG($A64, "SP_TOTAL_REV", K$2)</f>
        <v>2589100</v>
      </c>
      <c r="L64" s="4" cm="1">
        <f t="array" ref="L64">_xll.SNL.Clients.Office.Excel.Functions.SPG($A64, "SP_TOTAL_REV", L$2)</f>
        <v>2531800</v>
      </c>
      <c r="M64" s="4" cm="1">
        <f t="array" ref="M64">_xll.SNL.Clients.Office.Excel.Functions.SPG($A64, "SP_TOTAL_REV", M$2)</f>
        <v>2733800</v>
      </c>
      <c r="N64" s="4" cm="1">
        <f t="array" ref="N64">_xll.SNL.Clients.Office.Excel.Functions.SPG($A64, "SP_TOTAL_REV", N$2)</f>
        <v>2778900</v>
      </c>
      <c r="O64" s="4" cm="1">
        <f t="array" ref="O64">_xll.SNL.Clients.Office.Excel.Functions.SPG($A64, "SP_TOTAL_REV", O$2)</f>
        <v>2775000</v>
      </c>
      <c r="P64" s="4" cm="1">
        <f t="array" ref="P64">_xll.SNL.Clients.Office.Excel.Functions.SPG($A64, "SP_TOTAL_REV", P$2)</f>
        <v>2694000</v>
      </c>
      <c r="Q64" s="4" cm="1">
        <f t="array" ref="Q64">_xll.SNL.Clients.Office.Excel.Functions.SPG($A64, "SP_TOTAL_REV", Q$2)</f>
        <v>2852600</v>
      </c>
      <c r="R64" s="4" cm="1">
        <f t="array" ref="R64">_xll.SNL.Clients.Office.Excel.Functions.SPG($A64, "SP_TOTAL_REV", R$2)</f>
        <v>3376100</v>
      </c>
      <c r="S64" s="4" cm="1">
        <f t="array" ref="S64">_xll.SNL.Clients.Office.Excel.Functions.SPG($A64, "SP_TOTAL_REV", S$2)</f>
        <v>3681600</v>
      </c>
      <c r="T64" s="4" cm="1">
        <f t="array" ref="T64">_xll.SNL.Clients.Office.Excel.Functions.SPG($A64, "SP_TOTAL_REV", T$2)</f>
        <v>3534300</v>
      </c>
      <c r="U64" s="4" cm="1">
        <f t="array" ref="U64">_xll.SNL.Clients.Office.Excel.Functions.SPG($A64, "SP_TOTAL_REV", U$2)</f>
        <v>3671300</v>
      </c>
      <c r="V64" s="4" cm="1">
        <f t="array" ref="V64">_xll.SNL.Clients.Office.Excel.Functions.SPG($A64, "SP_TOTAL_REV", V$2)</f>
        <v>3600100</v>
      </c>
    </row>
    <row r="65" spans="1:22">
      <c r="A65" s="11" t="s">
        <v>68</v>
      </c>
      <c r="B65" s="4" cm="1">
        <f t="array" ref="B65">_xll.SNL.Clients.Office.Excel.Functions.SPG($A65, "SP_TOTAL_REV", B$2)</f>
        <v>5677000</v>
      </c>
      <c r="C65" s="4" cm="1">
        <f t="array" ref="C65">_xll.SNL.Clients.Office.Excel.Functions.SPG($A65, "SP_TOTAL_REV", C$2)</f>
        <v>5197000</v>
      </c>
      <c r="D65" s="4" cm="1">
        <f t="array" ref="D65">_xll.SNL.Clients.Office.Excel.Functions.SPG($A65, "SP_TOTAL_REV", D$2)</f>
        <v>4805000</v>
      </c>
      <c r="E65" s="4" cm="1">
        <f t="array" ref="E65">_xll.SNL.Clients.Office.Excel.Functions.SPG($A65, "SP_TOTAL_REV", E$2)</f>
        <v>4728000</v>
      </c>
      <c r="F65" s="4" cm="1">
        <f t="array" ref="F65">_xll.SNL.Clients.Office.Excel.Functions.SPG($A65, "SP_TOTAL_REV", F$2)</f>
        <v>4631000</v>
      </c>
      <c r="G65" s="4" cm="1">
        <f t="array" ref="G65">_xll.SNL.Clients.Office.Excel.Functions.SPG($A65, "SP_TOTAL_REV", G$2)</f>
        <v>4522000</v>
      </c>
      <c r="H65" s="4" cm="1">
        <f t="array" ref="H65">_xll.SNL.Clients.Office.Excel.Functions.SPG($A65, "SP_TOTAL_REV", H$2)</f>
        <v>4463000</v>
      </c>
      <c r="I65" s="4" cm="1">
        <f t="array" ref="I65">_xll.SNL.Clients.Office.Excel.Functions.SPG($A65, "SP_TOTAL_REV", I$2)</f>
        <v>4243000</v>
      </c>
      <c r="J65" s="4" cm="1">
        <f t="array" ref="J65">_xll.SNL.Clients.Office.Excel.Functions.SPG($A65, "SP_TOTAL_REV", J$2)</f>
        <v>4337000</v>
      </c>
      <c r="K65" s="4" cm="1">
        <f t="array" ref="K65">_xll.SNL.Clients.Office.Excel.Functions.SPG($A65, "SP_TOTAL_REV", K$2)</f>
        <v>4311000</v>
      </c>
      <c r="L65" s="4" cm="1">
        <f t="array" ref="L65">_xll.SNL.Clients.Office.Excel.Functions.SPG($A65, "SP_TOTAL_REV", L$2)</f>
        <v>4526000</v>
      </c>
      <c r="M65" s="4" cm="1">
        <f t="array" ref="M65">_xll.SNL.Clients.Office.Excel.Functions.SPG($A65, "SP_TOTAL_REV", M$2)</f>
        <v>4699000</v>
      </c>
      <c r="N65" s="4" cm="1">
        <f t="array" ref="N65">_xll.SNL.Clients.Office.Excel.Functions.SPG($A65, "SP_TOTAL_REV", N$2)</f>
        <v>5106000</v>
      </c>
      <c r="O65" s="4" cm="1">
        <f t="array" ref="O65">_xll.SNL.Clients.Office.Excel.Functions.SPG($A65, "SP_TOTAL_REV", O$2)</f>
        <v>5050000</v>
      </c>
      <c r="P65" s="4" cm="1">
        <f t="array" ref="P65">_xll.SNL.Clients.Office.Excel.Functions.SPG($A65, "SP_TOTAL_REV", P$2)</f>
        <v>4820000</v>
      </c>
      <c r="Q65" s="4" cm="1">
        <f t="array" ref="Q65">_xll.SNL.Clients.Office.Excel.Functions.SPG($A65, "SP_TOTAL_REV", Q$2)</f>
        <v>4398000</v>
      </c>
      <c r="R65" s="4" cm="1">
        <f t="array" ref="R65">_xll.SNL.Clients.Office.Excel.Functions.SPG($A65, "SP_TOTAL_REV", R$2)</f>
        <v>4478000</v>
      </c>
      <c r="S65" s="4" cm="1">
        <f t="array" ref="S65">_xll.SNL.Clients.Office.Excel.Functions.SPG($A65, "SP_TOTAL_REV", S$2)</f>
        <v>4369000</v>
      </c>
      <c r="T65" s="4" cm="1">
        <f t="array" ref="T65">_xll.SNL.Clients.Office.Excel.Functions.SPG($A65, "SP_TOTAL_REV", T$2)</f>
        <v>3648000</v>
      </c>
      <c r="U65" s="4" cm="1">
        <f t="array" ref="U65">_xll.SNL.Clients.Office.Excel.Functions.SPG($A65, "SP_TOTAL_REV", U$2)</f>
        <v>3710000</v>
      </c>
      <c r="V65" s="4" cm="1">
        <f t="array" ref="V65">_xll.SNL.Clients.Office.Excel.Functions.SPG($A65, "SP_TOTAL_REV", V$2)</f>
        <v>3977000</v>
      </c>
    </row>
    <row r="66" spans="1:22">
      <c r="A66" s="11" t="s">
        <v>69</v>
      </c>
      <c r="B66" s="4" cm="1">
        <f t="array" ref="B66">_xll.SNL.Clients.Office.Excel.Functions.SPG($A66, "SP_TOTAL_REV", B$2)</f>
        <v>2967033</v>
      </c>
      <c r="C66" s="4" cm="1">
        <f t="array" ref="C66">_xll.SNL.Clients.Office.Excel.Functions.SPG($A66, "SP_TOTAL_REV", C$2)</f>
        <v>3648169</v>
      </c>
      <c r="D66" s="4" cm="1">
        <f t="array" ref="D66">_xll.SNL.Clients.Office.Excel.Functions.SPG($A66, "SP_TOTAL_REV", D$2)</f>
        <v>2668134</v>
      </c>
      <c r="E66" s="4" cm="1">
        <f t="array" ref="E66">_xll.SNL.Clients.Office.Excel.Functions.SPG($A66, "SP_TOTAL_REV", E$2)</f>
        <v>3534805</v>
      </c>
      <c r="F66" s="4" cm="1">
        <f t="array" ref="F66">_xll.SNL.Clients.Office.Excel.Functions.SPG($A66, "SP_TOTAL_REV", F$2)</f>
        <v>1287168</v>
      </c>
      <c r="G66" s="4" cm="1">
        <f t="array" ref="G66">_xll.SNL.Clients.Office.Excel.Functions.SPG($A66, "SP_TOTAL_REV", G$2)</f>
        <v>2366917</v>
      </c>
      <c r="H66" s="4" cm="1">
        <f t="array" ref="H66">_xll.SNL.Clients.Office.Excel.Functions.SPG($A66, "SP_TOTAL_REV", H$2)</f>
        <v>2738259</v>
      </c>
      <c r="I66" s="4" cm="1">
        <f t="array" ref="I66">_xll.SNL.Clients.Office.Excel.Functions.SPG($A66, "SP_TOTAL_REV", I$2)</f>
        <v>1291558</v>
      </c>
      <c r="J66" s="4" cm="1">
        <f t="array" ref="J66">_xll.SNL.Clients.Office.Excel.Functions.SPG($A66, "SP_TOTAL_REV", J$2)</f>
        <v>1847012</v>
      </c>
      <c r="K66" s="4" cm="1">
        <f t="array" ref="K66">_xll.SNL.Clients.Office.Excel.Functions.SPG($A66, "SP_TOTAL_REV", K$2)</f>
        <v>778225</v>
      </c>
      <c r="L66" s="4" cm="1">
        <f t="array" ref="L66">_xll.SNL.Clients.Office.Excel.Functions.SPG($A66, "SP_TOTAL_REV", L$2)</f>
        <v>404078</v>
      </c>
      <c r="M66" s="4" cm="1">
        <f t="array" ref="M66">_xll.SNL.Clients.Office.Excel.Functions.SPG($A66, "SP_TOTAL_REV", M$2)</f>
        <v>4986833</v>
      </c>
      <c r="N66" s="4" cm="1">
        <f t="array" ref="N66">_xll.SNL.Clients.Office.Excel.Functions.SPG($A66, "SP_TOTAL_REV", N$2)</f>
        <v>5655408</v>
      </c>
      <c r="O66" s="4" cm="1">
        <f t="array" ref="O66">_xll.SNL.Clients.Office.Excel.Functions.SPG($A66, "SP_TOTAL_REV", O$2)</f>
        <v>6107665</v>
      </c>
      <c r="P66" s="4" cm="1">
        <f t="array" ref="P66">_xll.SNL.Clients.Office.Excel.Functions.SPG($A66, "SP_TOTAL_REV", P$2)</f>
        <v>5219136</v>
      </c>
      <c r="Q66" s="4" cm="1">
        <f t="array" ref="Q66">_xll.SNL.Clients.Office.Excel.Functions.SPG($A66, "SP_TOTAL_REV", Q$2)</f>
        <v>5193585</v>
      </c>
      <c r="R66" s="4" cm="1">
        <f t="array" ref="R66">_xll.SNL.Clients.Office.Excel.Functions.SPG($A66, "SP_TOTAL_REV", R$2)</f>
        <v>3726805</v>
      </c>
      <c r="S66" s="4" cm="1">
        <f t="array" ref="S66">_xll.SNL.Clients.Office.Excel.Functions.SPG($A66, "SP_TOTAL_REV", S$2)</f>
        <v>3185517</v>
      </c>
      <c r="T66" s="4" cm="1">
        <f t="array" ref="T66">_xll.SNL.Clients.Office.Excel.Functions.SPG($A66, "SP_TOTAL_REV", T$2)</f>
        <v>2532373</v>
      </c>
      <c r="U66" s="4" cm="1">
        <f t="array" ref="U66">_xll.SNL.Clients.Office.Excel.Functions.SPG($A66, "SP_TOTAL_REV", U$2)</f>
        <v>-3255788</v>
      </c>
      <c r="V66" s="4" cm="1">
        <f t="array" ref="V66">_xll.SNL.Clients.Office.Excel.Functions.SPG($A66, "SP_TOTAL_REV", V$2)</f>
        <v>2037202</v>
      </c>
    </row>
    <row r="67" spans="1:22">
      <c r="A67" s="11" t="s">
        <v>70</v>
      </c>
      <c r="B67" s="4" cm="1">
        <f t="array" ref="B67">_xll.SNL.Clients.Office.Excel.Functions.SPG($A67, "SP_TOTAL_REV", B$2)</f>
        <v>7994000</v>
      </c>
      <c r="C67" s="4" cm="1">
        <f t="array" ref="C67">_xll.SNL.Clients.Office.Excel.Functions.SPG($A67, "SP_TOTAL_REV", C$2)</f>
        <v>5859000</v>
      </c>
      <c r="D67" s="4" cm="1">
        <f t="array" ref="D67">_xll.SNL.Clients.Office.Excel.Functions.SPG($A67, "SP_TOTAL_REV", D$2)</f>
        <v>4415000</v>
      </c>
      <c r="E67" s="4" cm="1">
        <f t="array" ref="E67">_xll.SNL.Clients.Office.Excel.Functions.SPG($A67, "SP_TOTAL_REV", E$2)</f>
        <v>4784000</v>
      </c>
      <c r="F67" s="4" cm="1">
        <f t="array" ref="F67">_xll.SNL.Clients.Office.Excel.Functions.SPG($A67, "SP_TOTAL_REV", F$2)</f>
        <v>7341000</v>
      </c>
      <c r="G67" s="4" cm="1">
        <f t="array" ref="G67">_xll.SNL.Clients.Office.Excel.Functions.SPG($A67, "SP_TOTAL_REV", G$2)</f>
        <v>5462000</v>
      </c>
      <c r="H67" s="4" cm="1">
        <f t="array" ref="H67">_xll.SNL.Clients.Office.Excel.Functions.SPG($A67, "SP_TOTAL_REV", H$2)</f>
        <v>3778000</v>
      </c>
      <c r="I67" s="4" cm="1">
        <f t="array" ref="I67">_xll.SNL.Clients.Office.Excel.Functions.SPG($A67, "SP_TOTAL_REV", I$2)</f>
        <v>4049000</v>
      </c>
      <c r="J67" s="4" cm="1">
        <f t="array" ref="J67">_xll.SNL.Clients.Office.Excel.Functions.SPG($A67, "SP_TOTAL_REV", J$2)</f>
        <v>6052000</v>
      </c>
      <c r="K67" s="4" cm="1">
        <f t="array" ref="K67">_xll.SNL.Clients.Office.Excel.Functions.SPG($A67, "SP_TOTAL_REV", K$2)</f>
        <v>4294000</v>
      </c>
      <c r="L67" s="4" cm="1">
        <f t="array" ref="L67">_xll.SNL.Clients.Office.Excel.Functions.SPG($A67, "SP_TOTAL_REV", L$2)</f>
        <v>2695000</v>
      </c>
      <c r="M67" s="4" cm="1">
        <f t="array" ref="M67">_xll.SNL.Clients.Office.Excel.Functions.SPG($A67, "SP_TOTAL_REV", M$2)</f>
        <v>2981000</v>
      </c>
      <c r="N67" s="4" cm="1">
        <f t="array" ref="N67">_xll.SNL.Clients.Office.Excel.Functions.SPG($A67, "SP_TOTAL_REV", N$2)</f>
        <v>4676000</v>
      </c>
      <c r="O67" s="4" cm="1">
        <f t="array" ref="O67">_xll.SNL.Clients.Office.Excel.Functions.SPG($A67, "SP_TOTAL_REV", O$2)</f>
        <v>2160000</v>
      </c>
      <c r="P67" s="4" cm="1">
        <f t="array" ref="P67">_xll.SNL.Clients.Office.Excel.Functions.SPG($A67, "SP_TOTAL_REV", P$2)</f>
        <v>1141000</v>
      </c>
      <c r="Q67" s="4" cm="1">
        <f t="array" ref="Q67">_xll.SNL.Clients.Office.Excel.Functions.SPG($A67, "SP_TOTAL_REV", Q$2)</f>
        <v>1238000</v>
      </c>
      <c r="R67" s="4" cm="1">
        <f t="array" ref="R67">_xll.SNL.Clients.Office.Excel.Functions.SPG($A67, "SP_TOTAL_REV", R$2)</f>
        <v>2640000</v>
      </c>
      <c r="S67" s="4" cm="1">
        <f t="array" ref="S67">_xll.SNL.Clients.Office.Excel.Functions.SPG($A67, "SP_TOTAL_REV", S$2)</f>
        <v>630000</v>
      </c>
      <c r="T67" s="4" cm="1">
        <f t="array" ref="T67">_xll.SNL.Clients.Office.Excel.Functions.SPG($A67, "SP_TOTAL_REV", T$2)</f>
        <v>2288000</v>
      </c>
      <c r="U67" s="4" cm="1">
        <f t="array" ref="U67">_xll.SNL.Clients.Office.Excel.Functions.SPG($A67, "SP_TOTAL_REV", U$2)</f>
        <v>3339000</v>
      </c>
      <c r="V67" s="4" cm="1">
        <f t="array" ref="V67">_xll.SNL.Clients.Office.Excel.Functions.SPG($A67, "SP_TOTAL_REV", V$2)</f>
        <v>5040000</v>
      </c>
    </row>
    <row r="68" spans="1:22">
      <c r="A68" s="11" t="s">
        <v>71</v>
      </c>
      <c r="B68" s="4" cm="1">
        <f t="array" ref="B68">_xll.SNL.Clients.Office.Excel.Functions.SPG($A68, "SP_TOTAL_REV", B$2)</f>
        <v>3449000</v>
      </c>
      <c r="C68" s="4" cm="1">
        <f t="array" ref="C68">_xll.SNL.Clients.Office.Excel.Functions.SPG($A68, "SP_TOTAL_REV", C$2)</f>
        <v>3603000</v>
      </c>
      <c r="D68" s="4" cm="1">
        <f t="array" ref="D68">_xll.SNL.Clients.Office.Excel.Functions.SPG($A68, "SP_TOTAL_REV", D$2)</f>
        <v>3595000</v>
      </c>
      <c r="E68" s="4" cm="1">
        <f t="array" ref="E68">_xll.SNL.Clients.Office.Excel.Functions.SPG($A68, "SP_TOTAL_REV", E$2)</f>
        <v>3522000</v>
      </c>
      <c r="F68" s="4" cm="1">
        <f t="array" ref="F68">_xll.SNL.Clients.Office.Excel.Functions.SPG($A68, "SP_TOTAL_REV", F$2)</f>
        <v>3622000</v>
      </c>
      <c r="G68" s="4" cm="1">
        <f t="array" ref="G68">_xll.SNL.Clients.Office.Excel.Functions.SPG($A68, "SP_TOTAL_REV", G$2)</f>
        <v>3671000</v>
      </c>
      <c r="H68" s="4" cm="1">
        <f t="array" ref="H68">_xll.SNL.Clients.Office.Excel.Functions.SPG($A68, "SP_TOTAL_REV", H$2)</f>
        <v>3383000</v>
      </c>
      <c r="I68" s="4" cm="1">
        <f t="array" ref="I68">_xll.SNL.Clients.Office.Excel.Functions.SPG($A68, "SP_TOTAL_REV", I$2)</f>
        <v>3317000</v>
      </c>
      <c r="J68" s="4" cm="1">
        <f t="array" ref="J68">_xll.SNL.Clients.Office.Excel.Functions.SPG($A68, "SP_TOTAL_REV", J$2)</f>
        <v>3226000</v>
      </c>
      <c r="K68" s="4" t="str" cm="1">
        <f t="array" ref="K68">_xll.SNL.Clients.Office.Excel.Functions.SPG($A68, "SP_TOTAL_REV", K$2)</f>
        <v>NA</v>
      </c>
      <c r="L68" s="4" cm="1">
        <f t="array" ref="L68">_xll.SNL.Clients.Office.Excel.Functions.SPG($A68, "SP_TOTAL_REV", L$2)</f>
        <v>3874000</v>
      </c>
      <c r="M68" s="4" cm="1">
        <f t="array" ref="M68">_xll.SNL.Clients.Office.Excel.Functions.SPG($A68, "SP_TOTAL_REV", M$2)</f>
        <v>3655000</v>
      </c>
      <c r="N68" s="4" cm="1">
        <f t="array" ref="N68">_xll.SNL.Clients.Office.Excel.Functions.SPG($A68, "SP_TOTAL_REV", N$2)</f>
        <v>3416000</v>
      </c>
      <c r="O68" s="4" cm="1">
        <f t="array" ref="O68">_xll.SNL.Clients.Office.Excel.Functions.SPG($A68, "SP_TOTAL_REV", O$2)</f>
        <v>3758000</v>
      </c>
      <c r="P68" s="4" cm="1">
        <f t="array" ref="P68">_xll.SNL.Clients.Office.Excel.Functions.SPG($A68, "SP_TOTAL_REV", P$2)</f>
        <v>4009000</v>
      </c>
      <c r="Q68" s="4" cm="1">
        <f t="array" ref="Q68">_xll.SNL.Clients.Office.Excel.Functions.SPG($A68, "SP_TOTAL_REV", Q$2)</f>
        <v>3926000</v>
      </c>
      <c r="R68" s="4" cm="1">
        <f t="array" ref="R68">_xll.SNL.Clients.Office.Excel.Functions.SPG($A68, "SP_TOTAL_REV", R$2)</f>
        <v>2534000</v>
      </c>
      <c r="S68" s="4" cm="1">
        <f t="array" ref="S68">_xll.SNL.Clients.Office.Excel.Functions.SPG($A68, "SP_TOTAL_REV", S$2)</f>
        <v>1426000</v>
      </c>
      <c r="T68" s="4" cm="1">
        <f t="array" ref="T68">_xll.SNL.Clients.Office.Excel.Functions.SPG($A68, "SP_TOTAL_REV", T$2)</f>
        <v>2279000</v>
      </c>
      <c r="U68" s="4" cm="1">
        <f t="array" ref="U68">_xll.SNL.Clients.Office.Excel.Functions.SPG($A68, "SP_TOTAL_REV", U$2)</f>
        <v>2559000</v>
      </c>
      <c r="V68" s="4" cm="1">
        <f t="array" ref="V68">_xll.SNL.Clients.Office.Excel.Functions.SPG($A68, "SP_TOTAL_REV", V$2)</f>
        <v>2492000</v>
      </c>
    </row>
    <row r="69" spans="1:22">
      <c r="A69" s="11" t="s">
        <v>72</v>
      </c>
      <c r="B69" s="4" cm="1">
        <f t="array" ref="B69">_xll.SNL.Clients.Office.Excel.Functions.SPG($A69, "SP_TOTAL_REV", B$2)</f>
        <v>4209000</v>
      </c>
      <c r="C69" s="4" cm="1">
        <f t="array" ref="C69">_xll.SNL.Clients.Office.Excel.Functions.SPG($A69, "SP_TOTAL_REV", C$2)</f>
        <v>4120000</v>
      </c>
      <c r="D69" s="4" cm="1">
        <f t="array" ref="D69">_xll.SNL.Clients.Office.Excel.Functions.SPG($A69, "SP_TOTAL_REV", D$2)</f>
        <v>3856000</v>
      </c>
      <c r="E69" s="4" cm="1">
        <f t="array" ref="E69">_xll.SNL.Clients.Office.Excel.Functions.SPG($A69, "SP_TOTAL_REV", E$2)</f>
        <v>3725000</v>
      </c>
      <c r="F69" s="4" cm="1">
        <f t="array" ref="F69">_xll.SNL.Clients.Office.Excel.Functions.SPG($A69, "SP_TOTAL_REV", F$2)</f>
        <v>3527000</v>
      </c>
      <c r="G69" s="4" cm="1">
        <f t="array" ref="G69">_xll.SNL.Clients.Office.Excel.Functions.SPG($A69, "SP_TOTAL_REV", G$2)</f>
        <v>3599000</v>
      </c>
      <c r="H69" s="4" cm="1">
        <f t="array" ref="H69">_xll.SNL.Clients.Office.Excel.Functions.SPG($A69, "SP_TOTAL_REV", H$2)</f>
        <v>3389000</v>
      </c>
      <c r="I69" s="4" cm="1">
        <f t="array" ref="I69">_xll.SNL.Clients.Office.Excel.Functions.SPG($A69, "SP_TOTAL_REV", I$2)</f>
        <v>3242000</v>
      </c>
      <c r="J69" s="4" cm="1">
        <f t="array" ref="J69">_xll.SNL.Clients.Office.Excel.Functions.SPG($A69, "SP_TOTAL_REV", J$2)</f>
        <v>3170000</v>
      </c>
      <c r="K69" s="4" cm="1">
        <f t="array" ref="K69">_xll.SNL.Clients.Office.Excel.Functions.SPG($A69, "SP_TOTAL_REV", K$2)</f>
        <v>3244000</v>
      </c>
      <c r="L69" s="4" cm="1">
        <f t="array" ref="L69">_xll.SNL.Clients.Office.Excel.Functions.SPG($A69, "SP_TOTAL_REV", L$2)</f>
        <v>3026000</v>
      </c>
      <c r="M69" s="4" cm="1">
        <f t="array" ref="M69">_xll.SNL.Clients.Office.Excel.Functions.SPG($A69, "SP_TOTAL_REV", M$2)</f>
        <v>3127000</v>
      </c>
      <c r="N69" s="4" cm="1">
        <f t="array" ref="N69">_xll.SNL.Clients.Office.Excel.Functions.SPG($A69, "SP_TOTAL_REV", N$2)</f>
        <v>2932000</v>
      </c>
      <c r="O69" s="4" cm="1">
        <f t="array" ref="O69">_xll.SNL.Clients.Office.Excel.Functions.SPG($A69, "SP_TOTAL_REV", O$2)</f>
        <v>3077000</v>
      </c>
      <c r="P69" s="4" cm="1">
        <f t="array" ref="P69">_xll.SNL.Clients.Office.Excel.Functions.SPG($A69, "SP_TOTAL_REV", P$2)</f>
        <v>2752000</v>
      </c>
      <c r="Q69" s="4" cm="1">
        <f t="array" ref="Q69">_xll.SNL.Clients.Office.Excel.Functions.SPG($A69, "SP_TOTAL_REV", Q$2)</f>
        <v>2709000</v>
      </c>
      <c r="R69" s="4" cm="1">
        <f t="array" ref="R69">_xll.SNL.Clients.Office.Excel.Functions.SPG($A69, "SP_TOTAL_REV", R$2)</f>
        <v>2659000</v>
      </c>
      <c r="S69" s="4" cm="1">
        <f t="array" ref="S69">_xll.SNL.Clients.Office.Excel.Functions.SPG($A69, "SP_TOTAL_REV", S$2)</f>
        <v>2003000</v>
      </c>
      <c r="T69" s="4" cm="1">
        <f t="array" ref="T69">_xll.SNL.Clients.Office.Excel.Functions.SPG($A69, "SP_TOTAL_REV", T$2)</f>
        <v>2543000</v>
      </c>
      <c r="U69" s="4" cm="1">
        <f t="array" ref="U69">_xll.SNL.Clients.Office.Excel.Functions.SPG($A69, "SP_TOTAL_REV", U$2)</f>
        <v>2904000</v>
      </c>
      <c r="V69" s="4" cm="1">
        <f t="array" ref="V69">_xll.SNL.Clients.Office.Excel.Functions.SPG($A69, "SP_TOTAL_REV", V$2)</f>
        <v>2707000</v>
      </c>
    </row>
    <row r="70" spans="1:22">
      <c r="A70" s="11" t="s">
        <v>73</v>
      </c>
      <c r="B70" s="4" cm="1">
        <f t="array" ref="B70">_xll.SNL.Clients.Office.Excel.Functions.SPG($A70, "SP_TOTAL_REV", B$2)</f>
        <v>11892000</v>
      </c>
      <c r="C70" s="4" cm="1">
        <f t="array" ref="C70">_xll.SNL.Clients.Office.Excel.Functions.SPG($A70, "SP_TOTAL_REV", C$2)</f>
        <v>12201000</v>
      </c>
      <c r="D70" s="4" cm="1">
        <f t="array" ref="D70">_xll.SNL.Clients.Office.Excel.Functions.SPG($A70, "SP_TOTAL_REV", D$2)</f>
        <v>11865000</v>
      </c>
      <c r="E70" s="4" cm="1">
        <f t="array" ref="E70">_xll.SNL.Clients.Office.Excel.Functions.SPG($A70, "SP_TOTAL_REV", E$2)</f>
        <v>11477000</v>
      </c>
      <c r="F70" s="4" cm="1">
        <f t="array" ref="F70">_xll.SNL.Clients.Office.Excel.Functions.SPG($A70, "SP_TOTAL_REV", F$2)</f>
        <v>10966000</v>
      </c>
      <c r="G70" s="4" cm="1">
        <f t="array" ref="G70">_xll.SNL.Clients.Office.Excel.Functions.SPG($A70, "SP_TOTAL_REV", G$2)</f>
        <v>11226000</v>
      </c>
      <c r="H70" s="4" cm="1">
        <f t="array" ref="H70">_xll.SNL.Clients.Office.Excel.Functions.SPG($A70, "SP_TOTAL_REV", H$2)</f>
        <v>11337000</v>
      </c>
      <c r="I70" s="4" cm="1">
        <f t="array" ref="I70">_xll.SNL.Clients.Office.Excel.Functions.SPG($A70, "SP_TOTAL_REV", I$2)</f>
        <v>11406000</v>
      </c>
      <c r="J70" s="4" cm="1">
        <f t="array" ref="J70">_xll.SNL.Clients.Office.Excel.Functions.SPG($A70, "SP_TOTAL_REV", J$2)</f>
        <v>11218000</v>
      </c>
      <c r="K70" s="4" cm="1">
        <f t="array" ref="K70">_xll.SNL.Clients.Office.Excel.Functions.SPG($A70, "SP_TOTAL_REV", K$2)</f>
        <v>11887000</v>
      </c>
      <c r="L70" s="4" cm="1">
        <f t="array" ref="L70">_xll.SNL.Clients.Office.Excel.Functions.SPG($A70, "SP_TOTAL_REV", L$2)</f>
        <v>11648000</v>
      </c>
      <c r="M70" s="4" cm="1">
        <f t="array" ref="M70">_xll.SNL.Clients.Office.Excel.Functions.SPG($A70, "SP_TOTAL_REV", M$2)</f>
        <v>11985000</v>
      </c>
      <c r="N70" s="4" cm="1">
        <f t="array" ref="N70">_xll.SNL.Clients.Office.Excel.Functions.SPG($A70, "SP_TOTAL_REV", N$2)</f>
        <v>11624000</v>
      </c>
      <c r="O70" s="4" cm="1">
        <f t="array" ref="O70">_xll.SNL.Clients.Office.Excel.Functions.SPG($A70, "SP_TOTAL_REV", O$2)</f>
        <v>11703000</v>
      </c>
      <c r="P70" s="4" cm="1">
        <f t="array" ref="P70">_xll.SNL.Clients.Office.Excel.Functions.SPG($A70, "SP_TOTAL_REV", P$2)</f>
        <v>11073000</v>
      </c>
      <c r="Q70" s="4" cm="1">
        <f t="array" ref="Q70">_xll.SNL.Clients.Office.Excel.Functions.SPG($A70, "SP_TOTAL_REV", Q$2)</f>
        <v>11068000</v>
      </c>
      <c r="R70" s="4" cm="1">
        <f t="array" ref="R70">_xll.SNL.Clients.Office.Excel.Functions.SPG($A70, "SP_TOTAL_REV", R$2)</f>
        <v>10540000</v>
      </c>
      <c r="S70" s="4" cm="1">
        <f t="array" ref="S70">_xll.SNL.Clients.Office.Excel.Functions.SPG($A70, "SP_TOTAL_REV", S$2)</f>
        <v>10129000</v>
      </c>
      <c r="T70" s="4" cm="1">
        <f t="array" ref="T70">_xll.SNL.Clients.Office.Excel.Functions.SPG($A70, "SP_TOTAL_REV", T$2)</f>
        <v>10781000</v>
      </c>
      <c r="U70" s="4" cm="1">
        <f t="array" ref="U70">_xll.SNL.Clients.Office.Excel.Functions.SPG($A70, "SP_TOTAL_REV", U$2)</f>
        <v>7945000</v>
      </c>
      <c r="V70" s="4" cm="1">
        <f t="array" ref="V70">_xll.SNL.Clients.Office.Excel.Functions.SPG($A70, "SP_TOTAL_REV", V$2)</f>
        <v>6007000</v>
      </c>
    </row>
    <row r="71" spans="1:22">
      <c r="A71" s="11" t="s">
        <v>74</v>
      </c>
      <c r="B71" s="4" cm="1">
        <f t="array" ref="B71">_xll.SNL.Clients.Office.Excel.Functions.SPG($A71, "SP_TOTAL_REV", B$2)</f>
        <v>14054000</v>
      </c>
      <c r="C71" s="4" cm="1">
        <f t="array" ref="C71">_xll.SNL.Clients.Office.Excel.Functions.SPG($A71, "SP_TOTAL_REV", C$2)</f>
        <v>13072000</v>
      </c>
      <c r="D71" s="4" cm="1">
        <f t="array" ref="D71">_xll.SNL.Clients.Office.Excel.Functions.SPG($A71, "SP_TOTAL_REV", D$2)</f>
        <v>12487000</v>
      </c>
      <c r="E71" s="4" cm="1">
        <f t="array" ref="E71">_xll.SNL.Clients.Office.Excel.Functions.SPG($A71, "SP_TOTAL_REV", E$2)</f>
        <v>11961000</v>
      </c>
      <c r="F71" s="4" cm="1">
        <f t="array" ref="F71">_xll.SNL.Clients.Office.Excel.Functions.SPG($A71, "SP_TOTAL_REV", F$2)</f>
        <v>9295000</v>
      </c>
      <c r="G71" s="4" cm="1">
        <f t="array" ref="G71">_xll.SNL.Clients.Office.Excel.Functions.SPG($A71, "SP_TOTAL_REV", G$2)</f>
        <v>8876000</v>
      </c>
      <c r="H71" s="4" cm="1">
        <f t="array" ref="H71">_xll.SNL.Clients.Office.Excel.Functions.SPG($A71, "SP_TOTAL_REV", H$2)</f>
        <v>8733000</v>
      </c>
      <c r="I71" s="4" cm="1">
        <f t="array" ref="I71">_xll.SNL.Clients.Office.Excel.Functions.SPG($A71, "SP_TOTAL_REV", I$2)</f>
        <v>8915000</v>
      </c>
      <c r="J71" s="4" cm="1">
        <f t="array" ref="J71">_xll.SNL.Clients.Office.Excel.Functions.SPG($A71, "SP_TOTAL_REV", J$2)</f>
        <v>8930000</v>
      </c>
      <c r="K71" s="4" cm="1">
        <f t="array" ref="K71">_xll.SNL.Clients.Office.Excel.Functions.SPG($A71, "SP_TOTAL_REV", K$2)</f>
        <v>8464000</v>
      </c>
      <c r="L71" s="4" cm="1">
        <f t="array" ref="L71">_xll.SNL.Clients.Office.Excel.Functions.SPG($A71, "SP_TOTAL_REV", L$2)</f>
        <v>8103000</v>
      </c>
      <c r="M71" s="4" cm="1">
        <f t="array" ref="M71">_xll.SNL.Clients.Office.Excel.Functions.SPG($A71, "SP_TOTAL_REV", M$2)</f>
        <v>7706000</v>
      </c>
      <c r="N71" s="4" cm="1">
        <f t="array" ref="N71">_xll.SNL.Clients.Office.Excel.Functions.SPG($A71, "SP_TOTAL_REV", N$2)</f>
        <v>7407000</v>
      </c>
      <c r="O71" s="4" cm="1">
        <f t="array" ref="O71">_xll.SNL.Clients.Office.Excel.Functions.SPG($A71, "SP_TOTAL_REV", O$2)</f>
        <v>6778000</v>
      </c>
      <c r="P71" s="4" cm="1">
        <f t="array" ref="P71">_xll.SNL.Clients.Office.Excel.Functions.SPG($A71, "SP_TOTAL_REV", P$2)</f>
        <v>6610000</v>
      </c>
      <c r="Q71" s="4" cm="1">
        <f t="array" ref="Q71">_xll.SNL.Clients.Office.Excel.Functions.SPG($A71, "SP_TOTAL_REV", Q$2)</f>
        <v>6655000</v>
      </c>
      <c r="R71" s="4" cm="1">
        <f t="array" ref="R71">_xll.SNL.Clients.Office.Excel.Functions.SPG($A71, "SP_TOTAL_REV", R$2)</f>
        <v>6467000</v>
      </c>
      <c r="S71" s="4" cm="1">
        <f t="array" ref="S71">_xll.SNL.Clients.Office.Excel.Functions.SPG($A71, "SP_TOTAL_REV", S$2)</f>
        <v>5821000</v>
      </c>
      <c r="T71" s="4" cm="1">
        <f t="array" ref="T71">_xll.SNL.Clients.Office.Excel.Functions.SPG($A71, "SP_TOTAL_REV", T$2)</f>
        <v>5742000</v>
      </c>
      <c r="U71" s="4" cm="1">
        <f t="array" ref="U71">_xll.SNL.Clients.Office.Excel.Functions.SPG($A71, "SP_TOTAL_REV", U$2)</f>
        <v>5858000</v>
      </c>
      <c r="V71" s="4" cm="1">
        <f t="array" ref="V71">_xll.SNL.Clients.Office.Excel.Functions.SPG($A71, "SP_TOTAL_REV", V$2)</f>
        <v>5776000</v>
      </c>
    </row>
    <row r="72" spans="1:22">
      <c r="A72" s="11" t="s">
        <v>75</v>
      </c>
      <c r="B72" s="4" cm="1">
        <f t="array" ref="B72">_xll.SNL.Clients.Office.Excel.Functions.SPG($A72, "SP_TOTAL_REV", B$2)</f>
        <v>1422900</v>
      </c>
      <c r="C72" s="4" cm="1">
        <f t="array" ref="C72">_xll.SNL.Clients.Office.Excel.Functions.SPG($A72, "SP_TOTAL_REV", C$2)</f>
        <v>1944300</v>
      </c>
      <c r="D72" s="4" cm="1">
        <f t="array" ref="D72">_xll.SNL.Clients.Office.Excel.Functions.SPG($A72, "SP_TOTAL_REV", D$2)</f>
        <v>1726500</v>
      </c>
      <c r="E72" s="4" cm="1">
        <f t="array" ref="E72">_xll.SNL.Clients.Office.Excel.Functions.SPG($A72, "SP_TOTAL_REV", E$2)</f>
        <v>1405000</v>
      </c>
      <c r="F72" s="4" cm="1">
        <f t="array" ref="F72">_xll.SNL.Clients.Office.Excel.Functions.SPG($A72, "SP_TOTAL_REV", F$2)</f>
        <v>1431100</v>
      </c>
      <c r="G72" s="4" cm="1">
        <f t="array" ref="G72">_xll.SNL.Clients.Office.Excel.Functions.SPG($A72, "SP_TOTAL_REV", G$2)</f>
        <v>1839000</v>
      </c>
      <c r="H72" s="4" cm="1">
        <f t="array" ref="H72">_xll.SNL.Clients.Office.Excel.Functions.SPG($A72, "SP_TOTAL_REV", H$2)</f>
        <v>1645700</v>
      </c>
      <c r="I72" s="4" cm="1">
        <f t="array" ref="I72">_xll.SNL.Clients.Office.Excel.Functions.SPG($A72, "SP_TOTAL_REV", I$2)</f>
        <v>1292900</v>
      </c>
      <c r="J72" s="4" cm="1">
        <f t="array" ref="J72">_xll.SNL.Clients.Office.Excel.Functions.SPG($A72, "SP_TOTAL_REV", J$2)</f>
        <v>1283300</v>
      </c>
      <c r="K72" s="4" cm="1">
        <f t="array" ref="K72">_xll.SNL.Clients.Office.Excel.Functions.SPG($A72, "SP_TOTAL_REV", K$2)</f>
        <v>1722900</v>
      </c>
      <c r="L72" s="4" cm="1">
        <f t="array" ref="L72">_xll.SNL.Clients.Office.Excel.Functions.SPG($A72, "SP_TOTAL_REV", L$2)</f>
        <v>1533700</v>
      </c>
      <c r="M72" s="4" cm="1">
        <f t="array" ref="M72">_xll.SNL.Clients.Office.Excel.Functions.SPG($A72, "SP_TOTAL_REV", M$2)</f>
        <v>1259600</v>
      </c>
      <c r="N72" s="4" cm="1">
        <f t="array" ref="N72">_xll.SNL.Clients.Office.Excel.Functions.SPG($A72, "SP_TOTAL_REV", N$2)</f>
        <v>1192900</v>
      </c>
      <c r="O72" s="4" cm="1">
        <f t="array" ref="O72">_xll.SNL.Clients.Office.Excel.Functions.SPG($A72, "SP_TOTAL_REV", O$2)</f>
        <v>1531600</v>
      </c>
      <c r="P72" s="4" cm="1">
        <f t="array" ref="P72">_xll.SNL.Clients.Office.Excel.Functions.SPG($A72, "SP_TOTAL_REV", P$2)</f>
        <v>1389800</v>
      </c>
      <c r="Q72" s="4" cm="1">
        <f t="array" ref="Q72">_xll.SNL.Clients.Office.Excel.Functions.SPG($A72, "SP_TOTAL_REV", Q$2)</f>
        <v>1054900</v>
      </c>
      <c r="R72" s="4" cm="1">
        <f t="array" ref="R72">_xll.SNL.Clients.Office.Excel.Functions.SPG($A72, "SP_TOTAL_REV", R$2)</f>
        <v>1017400</v>
      </c>
      <c r="S72" s="4" cm="1">
        <f t="array" ref="S72">_xll.SNL.Clients.Office.Excel.Functions.SPG($A72, "SP_TOTAL_REV", S$2)</f>
        <v>1361900</v>
      </c>
      <c r="T72" s="4" cm="1">
        <f t="array" ref="T72">_xll.SNL.Clients.Office.Excel.Functions.SPG($A72, "SP_TOTAL_REV", T$2)</f>
        <v>1249900</v>
      </c>
      <c r="U72" s="4" cm="1">
        <f t="array" ref="U72">_xll.SNL.Clients.Office.Excel.Functions.SPG($A72, "SP_TOTAL_REV", U$2)</f>
        <v>968700</v>
      </c>
      <c r="V72" s="4" cm="1">
        <f t="array" ref="V72">_xll.SNL.Clients.Office.Excel.Functions.SPG($A72, "SP_TOTAL_REV", V$2)</f>
        <v>948600</v>
      </c>
    </row>
    <row r="73" spans="1:22">
      <c r="A73" s="11" t="s">
        <v>76</v>
      </c>
      <c r="B73" s="4" cm="1">
        <f t="array" ref="B73">_xll.SNL.Clients.Office.Excel.Functions.SPG($A73, "SP_TOTAL_REV", B$2)</f>
        <v>1184000</v>
      </c>
      <c r="C73" s="4" cm="1">
        <f t="array" ref="C73">_xll.SNL.Clients.Office.Excel.Functions.SPG($A73, "SP_TOTAL_REV", C$2)</f>
        <v>1186000</v>
      </c>
      <c r="D73" s="4" cm="1">
        <f t="array" ref="D73">_xll.SNL.Clients.Office.Excel.Functions.SPG($A73, "SP_TOTAL_REV", D$2)</f>
        <v>1178000</v>
      </c>
      <c r="E73" s="4" cm="1">
        <f t="array" ref="E73">_xll.SNL.Clients.Office.Excel.Functions.SPG($A73, "SP_TOTAL_REV", E$2)</f>
        <v>1258000</v>
      </c>
      <c r="F73" s="4" cm="1">
        <f t="array" ref="F73">_xll.SNL.Clients.Office.Excel.Functions.SPG($A73, "SP_TOTAL_REV", F$2)</f>
        <v>1026200</v>
      </c>
      <c r="G73" s="4" cm="1">
        <f t="array" ref="G73">_xll.SNL.Clients.Office.Excel.Functions.SPG($A73, "SP_TOTAL_REV", G$2)</f>
        <v>1067700</v>
      </c>
      <c r="H73" s="4" cm="1">
        <f t="array" ref="H73">_xll.SNL.Clients.Office.Excel.Functions.SPG($A73, "SP_TOTAL_REV", H$2)</f>
        <v>1047300</v>
      </c>
      <c r="I73" s="4" cm="1">
        <f t="array" ref="I73">_xll.SNL.Clients.Office.Excel.Functions.SPG($A73, "SP_TOTAL_REV", I$2)</f>
        <v>1116000</v>
      </c>
      <c r="J73" s="4" cm="1">
        <f t="array" ref="J73">_xll.SNL.Clients.Office.Excel.Functions.SPG($A73, "SP_TOTAL_REV", J$2)</f>
        <v>901400</v>
      </c>
      <c r="K73" s="4" cm="1">
        <f t="array" ref="K73">_xll.SNL.Clients.Office.Excel.Functions.SPG($A73, "SP_TOTAL_REV", K$2)</f>
        <v>927600</v>
      </c>
      <c r="L73" s="4" cm="1">
        <f t="array" ref="L73">_xll.SNL.Clients.Office.Excel.Functions.SPG($A73, "SP_TOTAL_REV", L$2)</f>
        <v>839700</v>
      </c>
      <c r="M73" s="4" cm="1">
        <f t="array" ref="M73">_xll.SNL.Clients.Office.Excel.Functions.SPG($A73, "SP_TOTAL_REV", M$2)</f>
        <v>904700</v>
      </c>
      <c r="N73" s="4" cm="1">
        <f t="array" ref="N73">_xll.SNL.Clients.Office.Excel.Functions.SPG($A73, "SP_TOTAL_REV", N$2)</f>
        <v>738465</v>
      </c>
      <c r="O73" s="4" cm="1">
        <f t="array" ref="O73">_xll.SNL.Clients.Office.Excel.Functions.SPG($A73, "SP_TOTAL_REV", O$2)</f>
        <v>770305</v>
      </c>
      <c r="P73" s="4" cm="1">
        <f t="array" ref="P73">_xll.SNL.Clients.Office.Excel.Functions.SPG($A73, "SP_TOTAL_REV", P$2)</f>
        <v>727352</v>
      </c>
      <c r="Q73" s="4" cm="1">
        <f t="array" ref="Q73">_xll.SNL.Clients.Office.Excel.Functions.SPG($A73, "SP_TOTAL_REV", Q$2)</f>
        <v>815276</v>
      </c>
      <c r="R73" s="4" cm="1">
        <f t="array" ref="R73">_xll.SNL.Clients.Office.Excel.Functions.SPG($A73, "SP_TOTAL_REV", R$2)</f>
        <v>642111</v>
      </c>
      <c r="S73" s="4" cm="1">
        <f t="array" ref="S73">_xll.SNL.Clients.Office.Excel.Functions.SPG($A73, "SP_TOTAL_REV", S$2)</f>
        <v>673962</v>
      </c>
      <c r="T73" s="4" cm="1">
        <f t="array" ref="T73">_xll.SNL.Clients.Office.Excel.Functions.SPG($A73, "SP_TOTAL_REV", T$2)</f>
        <v>598806</v>
      </c>
      <c r="U73" s="4" cm="1">
        <f t="array" ref="U73">_xll.SNL.Clients.Office.Excel.Functions.SPG($A73, "SP_TOTAL_REV", U$2)</f>
        <v>698495</v>
      </c>
      <c r="V73" s="4" cm="1">
        <f t="array" ref="V73">_xll.SNL.Clients.Office.Excel.Functions.SPG($A73, "SP_TOTAL_REV", V$2)</f>
        <v>578989</v>
      </c>
    </row>
    <row r="74" spans="1:22">
      <c r="A74" s="11" t="s">
        <v>77</v>
      </c>
      <c r="B74" s="4" cm="1">
        <f t="array" ref="B74">_xll.SNL.Clients.Office.Excel.Functions.SPG($A74, "SP_TOTAL_REV", B$2)</f>
        <v>1095000</v>
      </c>
      <c r="C74" s="4" cm="1">
        <f t="array" ref="C74">_xll.SNL.Clients.Office.Excel.Functions.SPG($A74, "SP_TOTAL_REV", C$2)</f>
        <v>951000</v>
      </c>
      <c r="D74" s="4" cm="1">
        <f t="array" ref="D74">_xll.SNL.Clients.Office.Excel.Functions.SPG($A74, "SP_TOTAL_REV", D$2)</f>
        <v>964000</v>
      </c>
      <c r="E74" s="4" cm="1">
        <f t="array" ref="E74">_xll.SNL.Clients.Office.Excel.Functions.SPG($A74, "SP_TOTAL_REV", E$2)</f>
        <v>1069000</v>
      </c>
      <c r="F74" s="4" cm="1">
        <f t="array" ref="F74">_xll.SNL.Clients.Office.Excel.Functions.SPG($A74, "SP_TOTAL_REV", F$2)</f>
        <v>1107000</v>
      </c>
      <c r="G74" s="4" cm="1">
        <f t="array" ref="G74">_xll.SNL.Clients.Office.Excel.Functions.SPG($A74, "SP_TOTAL_REV", G$2)</f>
        <v>1038000</v>
      </c>
      <c r="H74" s="4" cm="1">
        <f t="array" ref="H74">_xll.SNL.Clients.Office.Excel.Functions.SPG($A74, "SP_TOTAL_REV", H$2)</f>
        <v>1046000</v>
      </c>
      <c r="I74" s="4" cm="1">
        <f t="array" ref="I74">_xll.SNL.Clients.Office.Excel.Functions.SPG($A74, "SP_TOTAL_REV", I$2)</f>
        <v>1081000</v>
      </c>
      <c r="J74" s="4" cm="1">
        <f t="array" ref="J74">_xll.SNL.Clients.Office.Excel.Functions.SPG($A74, "SP_TOTAL_REV", J$2)</f>
        <v>1094000</v>
      </c>
      <c r="K74" s="4" cm="1">
        <f t="array" ref="K74">_xll.SNL.Clients.Office.Excel.Functions.SPG($A74, "SP_TOTAL_REV", K$2)</f>
        <v>1007000</v>
      </c>
      <c r="L74" s="4" cm="1">
        <f t="array" ref="L74">_xll.SNL.Clients.Office.Excel.Functions.SPG($A74, "SP_TOTAL_REV", L$2)</f>
        <v>996000</v>
      </c>
      <c r="M74" s="4" cm="1">
        <f t="array" ref="M74">_xll.SNL.Clients.Office.Excel.Functions.SPG($A74, "SP_TOTAL_REV", M$2)</f>
        <v>1037000</v>
      </c>
      <c r="N74" s="4" cm="1">
        <f t="array" ref="N74">_xll.SNL.Clients.Office.Excel.Functions.SPG($A74, "SP_TOTAL_REV", N$2)</f>
        <v>994000</v>
      </c>
      <c r="O74" s="4" cm="1">
        <f t="array" ref="O74">_xll.SNL.Clients.Office.Excel.Functions.SPG($A74, "SP_TOTAL_REV", O$2)</f>
        <v>906000</v>
      </c>
      <c r="P74" s="4" cm="1">
        <f t="array" ref="P74">_xll.SNL.Clients.Office.Excel.Functions.SPG($A74, "SP_TOTAL_REV", P$2)</f>
        <v>812000</v>
      </c>
      <c r="Q74" s="4" cm="1">
        <f t="array" ref="Q74">_xll.SNL.Clients.Office.Excel.Functions.SPG($A74, "SP_TOTAL_REV", Q$2)</f>
        <v>911000</v>
      </c>
      <c r="R74" s="4" cm="1">
        <f t="array" ref="R74">_xll.SNL.Clients.Office.Excel.Functions.SPG($A74, "SP_TOTAL_REV", R$2)</f>
        <v>985000</v>
      </c>
      <c r="S74" s="4" cm="1">
        <f t="array" ref="S74">_xll.SNL.Clients.Office.Excel.Functions.SPG($A74, "SP_TOTAL_REV", S$2)</f>
        <v>753000</v>
      </c>
      <c r="T74" s="4" cm="1">
        <f t="array" ref="T74">_xll.SNL.Clients.Office.Excel.Functions.SPG($A74, "SP_TOTAL_REV", T$2)</f>
        <v>709000</v>
      </c>
      <c r="U74" s="4" cm="1">
        <f t="array" ref="U74">_xll.SNL.Clients.Office.Excel.Functions.SPG($A74, "SP_TOTAL_REV", U$2)</f>
        <v>899000</v>
      </c>
      <c r="V74" s="4" cm="1">
        <f t="array" ref="V74">_xll.SNL.Clients.Office.Excel.Functions.SPG($A74, "SP_TOTAL_REV", V$2)</f>
        <v>989000</v>
      </c>
    </row>
    <row r="75" spans="1:22">
      <c r="A75" s="11" t="s">
        <v>78</v>
      </c>
      <c r="B75" s="4" cm="1">
        <f t="array" ref="B75">_xll.SNL.Clients.Office.Excel.Functions.SPG($A75, "SP_TOTAL_REV", B$2)</f>
        <v>4232494</v>
      </c>
      <c r="C75" s="4" cm="1">
        <f t="array" ref="C75">_xll.SNL.Clients.Office.Excel.Functions.SPG($A75, "SP_TOTAL_REV", C$2)</f>
        <v>4456340</v>
      </c>
      <c r="D75" s="4" cm="1">
        <f t="array" ref="D75">_xll.SNL.Clients.Office.Excel.Functions.SPG($A75, "SP_TOTAL_REV", D$2)</f>
        <v>3891352</v>
      </c>
      <c r="E75" s="4" cm="1">
        <f t="array" ref="E75">_xll.SNL.Clients.Office.Excel.Functions.SPG($A75, "SP_TOTAL_REV", E$2)</f>
        <v>4150862</v>
      </c>
      <c r="F75" s="4" cm="1">
        <f t="array" ref="F75">_xll.SNL.Clients.Office.Excel.Functions.SPG($A75, "SP_TOTAL_REV", F$2)</f>
        <v>4534264</v>
      </c>
      <c r="G75" s="4" cm="1">
        <f t="array" ref="G75">_xll.SNL.Clients.Office.Excel.Functions.SPG($A75, "SP_TOTAL_REV", G$2)</f>
        <v>4528890</v>
      </c>
      <c r="H75" s="4" cm="1">
        <f t="array" ref="H75">_xll.SNL.Clients.Office.Excel.Functions.SPG($A75, "SP_TOTAL_REV", H$2)</f>
        <v>3883314</v>
      </c>
      <c r="I75" s="4" cm="1">
        <f t="array" ref="I75">_xll.SNL.Clients.Office.Excel.Functions.SPG($A75, "SP_TOTAL_REV", I$2)</f>
        <v>4357565</v>
      </c>
      <c r="J75" s="4" cm="1">
        <f t="array" ref="J75">_xll.SNL.Clients.Office.Excel.Functions.SPG($A75, "SP_TOTAL_REV", J$2)</f>
        <v>5761463</v>
      </c>
      <c r="K75" s="4" cm="1">
        <f t="array" ref="K75">_xll.SNL.Clients.Office.Excel.Functions.SPG($A75, "SP_TOTAL_REV", K$2)</f>
        <v>6926259</v>
      </c>
      <c r="L75" s="4" cm="1">
        <f t="array" ref="L75">_xll.SNL.Clients.Office.Excel.Functions.SPG($A75, "SP_TOTAL_REV", L$2)</f>
        <v>5681131</v>
      </c>
      <c r="M75" s="4" cm="1">
        <f t="array" ref="M75">_xll.SNL.Clients.Office.Excel.Functions.SPG($A75, "SP_TOTAL_REV", M$2)</f>
        <v>4634809</v>
      </c>
      <c r="N75" s="4" cm="1">
        <f t="array" ref="N75">_xll.SNL.Clients.Office.Excel.Functions.SPG($A75, "SP_TOTAL_REV", N$2)</f>
        <v>5508590</v>
      </c>
      <c r="O75" s="4" cm="1">
        <f t="array" ref="O75">_xll.SNL.Clients.Office.Excel.Functions.SPG($A75, "SP_TOTAL_REV", O$2)</f>
        <v>5576682</v>
      </c>
      <c r="P75" s="4" cm="1">
        <f t="array" ref="P75">_xll.SNL.Clients.Office.Excel.Functions.SPG($A75, "SP_TOTAL_REV", P$2)</f>
        <v>4173775</v>
      </c>
      <c r="Q75" s="4" cm="1">
        <f t="array" ref="Q75">_xll.SNL.Clients.Office.Excel.Functions.SPG($A75, "SP_TOTAL_REV", Q$2)</f>
        <v>2530760</v>
      </c>
      <c r="R75" s="4" cm="1">
        <f t="array" ref="R75">_xll.SNL.Clients.Office.Excel.Functions.SPG($A75, "SP_TOTAL_REV", R$2)</f>
        <v>2295450</v>
      </c>
      <c r="S75" s="4" cm="1">
        <f t="array" ref="S75">_xll.SNL.Clients.Office.Excel.Functions.SPG($A75, "SP_TOTAL_REV", S$2)</f>
        <v>1945643</v>
      </c>
      <c r="T75" s="4" cm="1">
        <f t="array" ref="T75">_xll.SNL.Clients.Office.Excel.Functions.SPG($A75, "SP_TOTAL_REV", T$2)</f>
        <v>1787021</v>
      </c>
      <c r="U75" s="4" cm="1">
        <f t="array" ref="U75">_xll.SNL.Clients.Office.Excel.Functions.SPG($A75, "SP_TOTAL_REV", U$2)</f>
        <v>1763573</v>
      </c>
      <c r="V75" s="4" cm="1">
        <f t="array" ref="V75">_xll.SNL.Clients.Office.Excel.Functions.SPG($A75, "SP_TOTAL_REV", V$2)</f>
        <v>1981035</v>
      </c>
    </row>
    <row r="76" spans="1:22">
      <c r="A76" s="11" t="s">
        <v>79</v>
      </c>
      <c r="B76" s="4" cm="1">
        <f t="array" ref="B76">_xll.SNL.Clients.Office.Excel.Functions.SPG($A76, "SP_TOTAL_REV", B$2)</f>
        <v>12908000</v>
      </c>
      <c r="C76" s="4" cm="1">
        <f t="array" ref="C76">_xll.SNL.Clients.Office.Excel.Functions.SPG($A76, "SP_TOTAL_REV", C$2)</f>
        <v>13241000</v>
      </c>
      <c r="D76" s="4" cm="1">
        <f t="array" ref="D76">_xll.SNL.Clients.Office.Excel.Functions.SPG($A76, "SP_TOTAL_REV", D$2)</f>
        <v>13417000</v>
      </c>
      <c r="E76" s="4" cm="1">
        <f t="array" ref="E76">_xll.SNL.Clients.Office.Excel.Functions.SPG($A76, "SP_TOTAL_REV", E$2)</f>
        <v>14936000</v>
      </c>
      <c r="F76" s="4" cm="1">
        <f t="array" ref="F76">_xll.SNL.Clients.Office.Excel.Functions.SPG($A76, "SP_TOTAL_REV", F$2)</f>
        <v>14227000</v>
      </c>
      <c r="G76" s="4" cm="1">
        <f t="array" ref="G76">_xll.SNL.Clients.Office.Excel.Functions.SPG($A76, "SP_TOTAL_REV", G$2)</f>
        <v>15049000</v>
      </c>
      <c r="H76" s="4" cm="1">
        <f t="array" ref="H76">_xll.SNL.Clients.Office.Excel.Functions.SPG($A76, "SP_TOTAL_REV", H$2)</f>
        <v>15328000</v>
      </c>
      <c r="I76" s="4" cm="1">
        <f t="array" ref="I76">_xll.SNL.Clients.Office.Excel.Functions.SPG($A76, "SP_TOTAL_REV", I$2)</f>
        <v>16660000</v>
      </c>
      <c r="J76" s="4" cm="1">
        <f t="array" ref="J76">_xll.SNL.Clients.Office.Excel.Functions.SPG($A76, "SP_TOTAL_REV", J$2)</f>
        <v>16759000</v>
      </c>
      <c r="K76" s="4" cm="1">
        <f t="array" ref="K76">_xll.SNL.Clients.Office.Excel.Functions.SPG($A76, "SP_TOTAL_REV", K$2)</f>
        <v>17933000</v>
      </c>
      <c r="L76" s="4" cm="1">
        <f t="array" ref="L76">_xll.SNL.Clients.Office.Excel.Functions.SPG($A76, "SP_TOTAL_REV", L$2)</f>
        <v>15880000</v>
      </c>
      <c r="M76" s="4" cm="1">
        <f t="array" ref="M76">_xll.SNL.Clients.Office.Excel.Functions.SPG($A76, "SP_TOTAL_REV", M$2)</f>
        <v>16683000</v>
      </c>
      <c r="N76" s="4" cm="1">
        <f t="array" ref="N76">_xll.SNL.Clients.Office.Excel.Functions.SPG($A76, "SP_TOTAL_REV", N$2)</f>
        <v>14117000</v>
      </c>
      <c r="O76" s="4" cm="1">
        <f t="array" ref="O76">_xll.SNL.Clients.Office.Excel.Functions.SPG($A76, "SP_TOTAL_REV", O$2)</f>
        <v>15391000</v>
      </c>
      <c r="P76" s="4" cm="1">
        <f t="array" ref="P76">_xll.SNL.Clients.Office.Excel.Functions.SPG($A76, "SP_TOTAL_REV", P$2)</f>
        <v>12961000</v>
      </c>
      <c r="Q76" s="4" cm="1">
        <f t="array" ref="Q76">_xll.SNL.Clients.Office.Excel.Functions.SPG($A76, "SP_TOTAL_REV", Q$2)</f>
        <v>12610000</v>
      </c>
      <c r="R76" s="4" cm="1">
        <f t="array" ref="R76">_xll.SNL.Clients.Office.Excel.Functions.SPG($A76, "SP_TOTAL_REV", R$2)</f>
        <v>10159000</v>
      </c>
      <c r="S76" s="4" cm="1">
        <f t="array" ref="S76">_xll.SNL.Clients.Office.Excel.Functions.SPG($A76, "SP_TOTAL_REV", S$2)</f>
        <v>9462000</v>
      </c>
      <c r="T76" s="4" cm="1">
        <f t="array" ref="T76">_xll.SNL.Clients.Office.Excel.Functions.SPG($A76, "SP_TOTAL_REV", T$2)</f>
        <v>9173000</v>
      </c>
      <c r="U76" s="4" cm="1">
        <f t="array" ref="U76">_xll.SNL.Clients.Office.Excel.Functions.SPG($A76, "SP_TOTAL_REV", U$2)</f>
        <v>10783000</v>
      </c>
      <c r="V76" s="4" cm="1">
        <f t="array" ref="V76">_xll.SNL.Clients.Office.Excel.Functions.SPG($A76, "SP_TOTAL_REV", V$2)</f>
        <v>10323000</v>
      </c>
    </row>
    <row r="77" spans="1:22">
      <c r="A77" s="11" t="s">
        <v>80</v>
      </c>
      <c r="B77" s="4" cm="1">
        <f t="array" ref="B77">_xll.SNL.Clients.Office.Excel.Functions.SPG($A77, "SP_TOTAL_REV", B$2)</f>
        <v>869887</v>
      </c>
      <c r="C77" s="4" cm="1">
        <f t="array" ref="C77">_xll.SNL.Clients.Office.Excel.Functions.SPG($A77, "SP_TOTAL_REV", C$2)</f>
        <v>866654</v>
      </c>
      <c r="D77" s="4" cm="1">
        <f t="array" ref="D77">_xll.SNL.Clients.Office.Excel.Functions.SPG($A77, "SP_TOTAL_REV", D$2)</f>
        <v>854778</v>
      </c>
      <c r="E77" s="4" cm="1">
        <f t="array" ref="E77">_xll.SNL.Clients.Office.Excel.Functions.SPG($A77, "SP_TOTAL_REV", E$2)</f>
        <v>870635</v>
      </c>
      <c r="F77" s="4" cm="1">
        <f t="array" ref="F77">_xll.SNL.Clients.Office.Excel.Functions.SPG($A77, "SP_TOTAL_REV", F$2)</f>
        <v>871398</v>
      </c>
      <c r="G77" s="4" cm="1">
        <f t="array" ref="G77">_xll.SNL.Clients.Office.Excel.Functions.SPG($A77, "SP_TOTAL_REV", G$2)</f>
        <v>869304</v>
      </c>
      <c r="H77" s="4" cm="1">
        <f t="array" ref="H77">_xll.SNL.Clients.Office.Excel.Functions.SPG($A77, "SP_TOTAL_REV", H$2)</f>
        <v>827117</v>
      </c>
      <c r="I77" s="4" cm="1">
        <f t="array" ref="I77">_xll.SNL.Clients.Office.Excel.Functions.SPG($A77, "SP_TOTAL_REV", I$2)</f>
        <v>805672</v>
      </c>
      <c r="J77" s="4" cm="1">
        <f t="array" ref="J77">_xll.SNL.Clients.Office.Excel.Functions.SPG($A77, "SP_TOTAL_REV", J$2)</f>
        <v>787216</v>
      </c>
      <c r="K77" s="4" cm="1">
        <f t="array" ref="K77">_xll.SNL.Clients.Office.Excel.Functions.SPG($A77, "SP_TOTAL_REV", K$2)</f>
        <v>788814</v>
      </c>
      <c r="L77" s="4" cm="1">
        <f t="array" ref="L77">_xll.SNL.Clients.Office.Excel.Functions.SPG($A77, "SP_TOTAL_REV", L$2)</f>
        <v>777596</v>
      </c>
      <c r="M77" s="4" cm="1">
        <f t="array" ref="M77">_xll.SNL.Clients.Office.Excel.Functions.SPG($A77, "SP_TOTAL_REV", M$2)</f>
        <v>756687</v>
      </c>
      <c r="N77" s="4" cm="1">
        <f t="array" ref="N77">_xll.SNL.Clients.Office.Excel.Functions.SPG($A77, "SP_TOTAL_REV", N$2)</f>
        <v>731206</v>
      </c>
      <c r="O77" s="4" cm="1">
        <f t="array" ref="O77">_xll.SNL.Clients.Office.Excel.Functions.SPG($A77, "SP_TOTAL_REV", O$2)</f>
        <v>723398</v>
      </c>
      <c r="P77" s="4" cm="1">
        <f t="array" ref="P77">_xll.SNL.Clients.Office.Excel.Functions.SPG($A77, "SP_TOTAL_REV", P$2)</f>
        <v>713178</v>
      </c>
      <c r="Q77" s="4" cm="1">
        <f t="array" ref="Q77">_xll.SNL.Clients.Office.Excel.Functions.SPG($A77, "SP_TOTAL_REV", Q$2)</f>
        <v>707259</v>
      </c>
      <c r="R77" s="4" cm="1">
        <f t="array" ref="R77">_xll.SNL.Clients.Office.Excel.Functions.SPG($A77, "SP_TOTAL_REV", R$2)</f>
        <v>647429</v>
      </c>
      <c r="S77" s="4" cm="1">
        <f t="array" ref="S77">_xll.SNL.Clients.Office.Excel.Functions.SPG($A77, "SP_TOTAL_REV", S$2)</f>
        <v>687863</v>
      </c>
      <c r="T77" s="4" cm="1">
        <f t="array" ref="T77">_xll.SNL.Clients.Office.Excel.Functions.SPG($A77, "SP_TOTAL_REV", T$2)</f>
        <v>652448</v>
      </c>
      <c r="U77" s="4" cm="1">
        <f t="array" ref="U77">_xll.SNL.Clients.Office.Excel.Functions.SPG($A77, "SP_TOTAL_REV", U$2)</f>
        <v>755204</v>
      </c>
      <c r="V77" s="4" cm="1">
        <f t="array" ref="V77">_xll.SNL.Clients.Office.Excel.Functions.SPG($A77, "SP_TOTAL_REV", V$2)</f>
        <v>760990</v>
      </c>
    </row>
    <row r="78" spans="1:22">
      <c r="A78" s="11" t="s">
        <v>81</v>
      </c>
      <c r="B78" s="4" cm="1">
        <f t="array" ref="B78">_xll.SNL.Clients.Office.Excel.Functions.SPG($A78, "SP_TOTAL_REV", B$2)</f>
        <v>4184656</v>
      </c>
      <c r="C78" s="4" cm="1">
        <f t="array" ref="C78">_xll.SNL.Clients.Office.Excel.Functions.SPG($A78, "SP_TOTAL_REV", C$2)</f>
        <v>4644641</v>
      </c>
      <c r="D78" s="4" cm="1">
        <f t="array" ref="D78">_xll.SNL.Clients.Office.Excel.Functions.SPG($A78, "SP_TOTAL_REV", D$2)</f>
        <v>4483348</v>
      </c>
      <c r="E78" s="4" cm="1">
        <f t="array" ref="E78">_xll.SNL.Clients.Office.Excel.Functions.SPG($A78, "SP_TOTAL_REV", E$2)</f>
        <v>4412311</v>
      </c>
      <c r="F78" s="4" cm="1">
        <f t="array" ref="F78">_xll.SNL.Clients.Office.Excel.Functions.SPG($A78, "SP_TOTAL_REV", F$2)</f>
        <v>4221887</v>
      </c>
      <c r="G78" s="4" cm="1">
        <f t="array" ref="G78">_xll.SNL.Clients.Office.Excel.Functions.SPG($A78, "SP_TOTAL_REV", G$2)</f>
        <v>4341030</v>
      </c>
      <c r="H78" s="4" cm="1">
        <f t="array" ref="H78">_xll.SNL.Clients.Office.Excel.Functions.SPG($A78, "SP_TOTAL_REV", H$2)</f>
        <v>4421856</v>
      </c>
      <c r="I78" s="4" cm="1">
        <f t="array" ref="I78">_xll.SNL.Clients.Office.Excel.Functions.SPG($A78, "SP_TOTAL_REV", I$2)</f>
        <v>4611670</v>
      </c>
      <c r="J78" s="4" cm="1">
        <f t="array" ref="J78">_xll.SNL.Clients.Office.Excel.Functions.SPG($A78, "SP_TOTAL_REV", J$2)</f>
        <v>5066821</v>
      </c>
      <c r="K78" s="4" cm="1">
        <f t="array" ref="K78">_xll.SNL.Clients.Office.Excel.Functions.SPG($A78, "SP_TOTAL_REV", K$2)</f>
        <v>6015376</v>
      </c>
      <c r="L78" s="4" cm="1">
        <f t="array" ref="L78">_xll.SNL.Clients.Office.Excel.Functions.SPG($A78, "SP_TOTAL_REV", L$2)</f>
        <v>6798475</v>
      </c>
      <c r="M78" s="4" cm="1">
        <f t="array" ref="M78">_xll.SNL.Clients.Office.Excel.Functions.SPG($A78, "SP_TOTAL_REV", M$2)</f>
        <v>6815953</v>
      </c>
      <c r="N78" s="4" cm="1">
        <f t="array" ref="N78">_xll.SNL.Clients.Office.Excel.Functions.SPG($A78, "SP_TOTAL_REV", N$2)</f>
        <v>6501848</v>
      </c>
      <c r="O78" s="4" cm="1">
        <f t="array" ref="O78">_xll.SNL.Clients.Office.Excel.Functions.SPG($A78, "SP_TOTAL_REV", O$2)</f>
        <v>6263695</v>
      </c>
      <c r="P78" s="4" cm="1">
        <f t="array" ref="P78">_xll.SNL.Clients.Office.Excel.Functions.SPG($A78, "SP_TOTAL_REV", P$2)</f>
        <v>5532726</v>
      </c>
      <c r="Q78" s="4" cm="1">
        <f t="array" ref="Q78">_xll.SNL.Clients.Office.Excel.Functions.SPG($A78, "SP_TOTAL_REV", Q$2)</f>
        <v>4803869</v>
      </c>
      <c r="R78" s="4" cm="1">
        <f t="array" ref="R78">_xll.SNL.Clients.Office.Excel.Functions.SPG($A78, "SP_TOTAL_REV", R$2)</f>
        <v>4549452</v>
      </c>
      <c r="S78" s="4" cm="1">
        <f t="array" ref="S78">_xll.SNL.Clients.Office.Excel.Functions.SPG($A78, "SP_TOTAL_REV", S$2)</f>
        <v>4224800</v>
      </c>
      <c r="T78" s="4" cm="1">
        <f t="array" ref="T78">_xll.SNL.Clients.Office.Excel.Functions.SPG($A78, "SP_TOTAL_REV", T$2)</f>
        <v>3627846</v>
      </c>
      <c r="U78" s="4" cm="1">
        <f t="array" ref="U78">_xll.SNL.Clients.Office.Excel.Functions.SPG($A78, "SP_TOTAL_REV", U$2)</f>
        <v>3805008</v>
      </c>
      <c r="V78" s="4" cm="1">
        <f t="array" ref="V78">_xll.SNL.Clients.Office.Excel.Functions.SPG($A78, "SP_TOTAL_REV", V$2)</f>
        <v>3793326</v>
      </c>
    </row>
    <row r="79" spans="1:22">
      <c r="A79" s="11" t="s">
        <v>82</v>
      </c>
      <c r="B79" s="4" cm="1">
        <f t="array" ref="B79">_xll.SNL.Clients.Office.Excel.Functions.SPG($A79, "SP_TOTAL_REV", B$2)</f>
        <v>1215499</v>
      </c>
      <c r="C79" s="4" cm="1">
        <f t="array" ref="C79">_xll.SNL.Clients.Office.Excel.Functions.SPG($A79, "SP_TOTAL_REV", C$2)</f>
        <v>1060681</v>
      </c>
      <c r="D79" s="4" cm="1">
        <f t="array" ref="D79">_xll.SNL.Clients.Office.Excel.Functions.SPG($A79, "SP_TOTAL_REV", D$2)</f>
        <v>1009103</v>
      </c>
      <c r="E79" s="4" cm="1">
        <f t="array" ref="E79">_xll.SNL.Clients.Office.Excel.Functions.SPG($A79, "SP_TOTAL_REV", E$2)</f>
        <v>1068623</v>
      </c>
      <c r="F79" s="4" cm="1">
        <f t="array" ref="F79">_xll.SNL.Clients.Office.Excel.Functions.SPG($A79, "SP_TOTAL_REV", F$2)</f>
        <v>1023094</v>
      </c>
      <c r="G79" s="4" cm="1">
        <f t="array" ref="G79">_xll.SNL.Clients.Office.Excel.Functions.SPG($A79, "SP_TOTAL_REV", G$2)</f>
        <v>976579</v>
      </c>
      <c r="H79" s="4" cm="1">
        <f t="array" ref="H79">_xll.SNL.Clients.Office.Excel.Functions.SPG($A79, "SP_TOTAL_REV", H$2)</f>
        <v>1021690</v>
      </c>
      <c r="I79" s="4" cm="1">
        <f t="array" ref="I79">_xll.SNL.Clients.Office.Excel.Functions.SPG($A79, "SP_TOTAL_REV", I$2)</f>
        <v>899877</v>
      </c>
      <c r="J79" s="4" cm="1">
        <f t="array" ref="J79">_xll.SNL.Clients.Office.Excel.Functions.SPG($A79, "SP_TOTAL_REV", J$2)</f>
        <v>902554</v>
      </c>
      <c r="K79" s="4" cm="1">
        <f t="array" ref="K79">_xll.SNL.Clients.Office.Excel.Functions.SPG($A79, "SP_TOTAL_REV", K$2)</f>
        <v>857521</v>
      </c>
      <c r="L79" s="4" cm="1">
        <f t="array" ref="L79">_xll.SNL.Clients.Office.Excel.Functions.SPG($A79, "SP_TOTAL_REV", L$2)</f>
        <v>901766</v>
      </c>
      <c r="M79" s="4" cm="1">
        <f t="array" ref="M79">_xll.SNL.Clients.Office.Excel.Functions.SPG($A79, "SP_TOTAL_REV", M$2)</f>
        <v>773036</v>
      </c>
      <c r="N79" s="4" cm="1">
        <f t="array" ref="N79">_xll.SNL.Clients.Office.Excel.Functions.SPG($A79, "SP_TOTAL_REV", N$2)</f>
        <v>750895</v>
      </c>
      <c r="O79" s="4" cm="1">
        <f t="array" ref="O79">_xll.SNL.Clients.Office.Excel.Functions.SPG($A79, "SP_TOTAL_REV", O$2)</f>
        <v>728285</v>
      </c>
      <c r="P79" s="4" cm="1">
        <f t="array" ref="P79">_xll.SNL.Clients.Office.Excel.Functions.SPG($A79, "SP_TOTAL_REV", P$2)</f>
        <v>736028</v>
      </c>
      <c r="Q79" s="4" cm="1">
        <f t="array" ref="Q79">_xll.SNL.Clients.Office.Excel.Functions.SPG($A79, "SP_TOTAL_REV", Q$2)</f>
        <v>759909</v>
      </c>
      <c r="R79" s="4" cm="1">
        <f t="array" ref="R79">_xll.SNL.Clients.Office.Excel.Functions.SPG($A79, "SP_TOTAL_REV", R$2)</f>
        <v>666607</v>
      </c>
      <c r="S79" s="4" cm="1">
        <f t="array" ref="S79">_xll.SNL.Clients.Office.Excel.Functions.SPG($A79, "SP_TOTAL_REV", S$2)</f>
        <v>638418</v>
      </c>
      <c r="T79" s="4" cm="1">
        <f t="array" ref="T79">_xll.SNL.Clients.Office.Excel.Functions.SPG($A79, "SP_TOTAL_REV", T$2)</f>
        <v>617957</v>
      </c>
      <c r="U79" s="4" cm="1">
        <f t="array" ref="U79">_xll.SNL.Clients.Office.Excel.Functions.SPG($A79, "SP_TOTAL_REV", U$2)</f>
        <v>599555</v>
      </c>
      <c r="V79" s="4" cm="1">
        <f t="array" ref="V79">_xll.SNL.Clients.Office.Excel.Functions.SPG($A79, "SP_TOTAL_REV", V$2)</f>
        <v>579603</v>
      </c>
    </row>
    <row r="80" spans="1:22">
      <c r="A80" s="11" t="s">
        <v>83</v>
      </c>
      <c r="B80" s="4" cm="1">
        <f t="array" ref="B80">_xll.SNL.Clients.Office.Excel.Functions.SPG($A80, "SP_TOTAL_REV", B$2)</f>
        <v>2874000</v>
      </c>
      <c r="C80" s="4" cm="1">
        <f t="array" ref="C80">_xll.SNL.Clients.Office.Excel.Functions.SPG($A80, "SP_TOTAL_REV", C$2)</f>
        <v>2830000</v>
      </c>
      <c r="D80" s="4" cm="1">
        <f t="array" ref="D80">_xll.SNL.Clients.Office.Excel.Functions.SPG($A80, "SP_TOTAL_REV", D$2)</f>
        <v>2742000</v>
      </c>
      <c r="E80" s="4" cm="1">
        <f t="array" ref="E80">_xll.SNL.Clients.Office.Excel.Functions.SPG($A80, "SP_TOTAL_REV", E$2)</f>
        <v>2825000</v>
      </c>
      <c r="F80" s="4" cm="1">
        <f t="array" ref="F80">_xll.SNL.Clients.Office.Excel.Functions.SPG($A80, "SP_TOTAL_REV", F$2)</f>
        <v>2994000</v>
      </c>
      <c r="G80" s="4" cm="1">
        <f t="array" ref="G80">_xll.SNL.Clients.Office.Excel.Functions.SPG($A80, "SP_TOTAL_REV", G$2)</f>
        <v>2879000</v>
      </c>
      <c r="H80" s="4" cm="1">
        <f t="array" ref="H80">_xll.SNL.Clients.Office.Excel.Functions.SPG($A80, "SP_TOTAL_REV", H$2)</f>
        <v>2830000</v>
      </c>
      <c r="I80" s="4" cm="1">
        <f t="array" ref="I80">_xll.SNL.Clients.Office.Excel.Functions.SPG($A80, "SP_TOTAL_REV", I$2)</f>
        <v>2821000</v>
      </c>
      <c r="J80" s="4" cm="1">
        <f t="array" ref="J80">_xll.SNL.Clients.Office.Excel.Functions.SPG($A80, "SP_TOTAL_REV", J$2)</f>
        <v>2887000</v>
      </c>
      <c r="K80" s="4" cm="1">
        <f t="array" ref="K80">_xll.SNL.Clients.Office.Excel.Functions.SPG($A80, "SP_TOTAL_REV", K$2)</f>
        <v>2821000</v>
      </c>
      <c r="L80" s="4" cm="1">
        <f t="array" ref="L80">_xll.SNL.Clients.Office.Excel.Functions.SPG($A80, "SP_TOTAL_REV", L$2)</f>
        <v>2292000</v>
      </c>
      <c r="M80" s="4" cm="1">
        <f t="array" ref="M80">_xll.SNL.Clients.Office.Excel.Functions.SPG($A80, "SP_TOTAL_REV", M$2)</f>
        <v>2591000</v>
      </c>
      <c r="N80" s="4" cm="1">
        <f t="array" ref="N80">_xll.SNL.Clients.Office.Excel.Functions.SPG($A80, "SP_TOTAL_REV", N$2)</f>
        <v>2685000</v>
      </c>
      <c r="O80" s="4" cm="1">
        <f t="array" ref="O80">_xll.SNL.Clients.Office.Excel.Functions.SPG($A80, "SP_TOTAL_REV", O$2)</f>
        <v>2502000</v>
      </c>
      <c r="P80" s="4" cm="1">
        <f t="array" ref="P80">_xll.SNL.Clients.Office.Excel.Functions.SPG($A80, "SP_TOTAL_REV", P$2)</f>
        <v>1792000</v>
      </c>
      <c r="Q80" s="4" cm="1">
        <f t="array" ref="Q80">_xll.SNL.Clients.Office.Excel.Functions.SPG($A80, "SP_TOTAL_REV", Q$2)</f>
        <v>1585000</v>
      </c>
      <c r="R80" s="4" cm="1">
        <f t="array" ref="R80">_xll.SNL.Clients.Office.Excel.Functions.SPG($A80, "SP_TOTAL_REV", R$2)</f>
        <v>1443000</v>
      </c>
      <c r="S80" s="4" cm="1">
        <f t="array" ref="S80">_xll.SNL.Clients.Office.Excel.Functions.SPG($A80, "SP_TOTAL_REV", S$2)</f>
        <v>127000</v>
      </c>
      <c r="T80" s="4" cm="1">
        <f t="array" ref="T80">_xll.SNL.Clients.Office.Excel.Functions.SPG($A80, "SP_TOTAL_REV", T$2)</f>
        <v>473000</v>
      </c>
      <c r="U80" s="4" cm="1">
        <f t="array" ref="U80">_xll.SNL.Clients.Office.Excel.Functions.SPG($A80, "SP_TOTAL_REV", U$2)</f>
        <v>587000</v>
      </c>
      <c r="V80" s="4" cm="1">
        <f t="array" ref="V80">_xll.SNL.Clients.Office.Excel.Functions.SPG($A80, "SP_TOTAL_REV", V$2)</f>
        <v>663000</v>
      </c>
    </row>
    <row r="81" spans="1:22">
      <c r="A81" s="11" t="s">
        <v>84</v>
      </c>
      <c r="B81" s="4" cm="1">
        <f t="array" ref="B81">_xll.SNL.Clients.Office.Excel.Functions.SPG($A81, "SP_TOTAL_REV", B$2)</f>
        <v>398263</v>
      </c>
      <c r="C81" s="4" cm="1">
        <f t="array" ref="C81">_xll.SNL.Clients.Office.Excel.Functions.SPG($A81, "SP_TOTAL_REV", C$2)</f>
        <v>392427</v>
      </c>
      <c r="D81" s="4" cm="1">
        <f t="array" ref="D81">_xll.SNL.Clients.Office.Excel.Functions.SPG($A81, "SP_TOTAL_REV", D$2)</f>
        <v>392012</v>
      </c>
      <c r="E81" s="4" cm="1">
        <f t="array" ref="E81">_xll.SNL.Clients.Office.Excel.Functions.SPG($A81, "SP_TOTAL_REV", E$2)</f>
        <v>398968</v>
      </c>
      <c r="F81" s="4" cm="1">
        <f t="array" ref="F81">_xll.SNL.Clients.Office.Excel.Functions.SPG($A81, "SP_TOTAL_REV", F$2)</f>
        <v>388580</v>
      </c>
      <c r="G81" s="4" cm="1">
        <f t="array" ref="G81">_xll.SNL.Clients.Office.Excel.Functions.SPG($A81, "SP_TOTAL_REV", G$2)</f>
        <v>389492</v>
      </c>
      <c r="H81" s="4" cm="1">
        <f t="array" ref="H81">_xll.SNL.Clients.Office.Excel.Functions.SPG($A81, "SP_TOTAL_REV", H$2)</f>
        <v>384715</v>
      </c>
      <c r="I81" s="4" cm="1">
        <f t="array" ref="I81">_xll.SNL.Clients.Office.Excel.Functions.SPG($A81, "SP_TOTAL_REV", I$2)</f>
        <v>385791</v>
      </c>
      <c r="J81" s="4" cm="1">
        <f t="array" ref="J81">_xll.SNL.Clients.Office.Excel.Functions.SPG($A81, "SP_TOTAL_REV", J$2)</f>
        <v>368202</v>
      </c>
      <c r="K81" s="4" cm="1">
        <f t="array" ref="K81">_xll.SNL.Clients.Office.Excel.Functions.SPG($A81, "SP_TOTAL_REV", K$2)</f>
        <v>348890</v>
      </c>
      <c r="L81" s="4" cm="1">
        <f t="array" ref="L81">_xll.SNL.Clients.Office.Excel.Functions.SPG($A81, "SP_TOTAL_REV", L$2)</f>
        <v>311491</v>
      </c>
      <c r="M81" s="4" cm="1">
        <f t="array" ref="M81">_xll.SNL.Clients.Office.Excel.Functions.SPG($A81, "SP_TOTAL_REV", M$2)</f>
        <v>316681</v>
      </c>
      <c r="N81" s="4" cm="1">
        <f t="array" ref="N81">_xll.SNL.Clients.Office.Excel.Functions.SPG($A81, "SP_TOTAL_REV", N$2)</f>
        <v>299518</v>
      </c>
      <c r="O81" s="4" cm="1">
        <f t="array" ref="O81">_xll.SNL.Clients.Office.Excel.Functions.SPG($A81, "SP_TOTAL_REV", O$2)</f>
        <v>287641</v>
      </c>
      <c r="P81" s="4" cm="1">
        <f t="array" ref="P81">_xll.SNL.Clients.Office.Excel.Functions.SPG($A81, "SP_TOTAL_REV", P$2)</f>
        <v>275646</v>
      </c>
      <c r="Q81" s="4" cm="1">
        <f t="array" ref="Q81">_xll.SNL.Clients.Office.Excel.Functions.SPG($A81, "SP_TOTAL_REV", Q$2)</f>
        <v>277794</v>
      </c>
      <c r="R81" s="4" cm="1">
        <f t="array" ref="R81">_xll.SNL.Clients.Office.Excel.Functions.SPG($A81, "SP_TOTAL_REV", R$2)</f>
        <v>277436</v>
      </c>
      <c r="S81" s="4" cm="1">
        <f t="array" ref="S81">_xll.SNL.Clients.Office.Excel.Functions.SPG($A81, "SP_TOTAL_REV", S$2)</f>
        <v>266456</v>
      </c>
      <c r="T81" s="4" cm="1">
        <f t="array" ref="T81">_xll.SNL.Clients.Office.Excel.Functions.SPG($A81, "SP_TOTAL_REV", T$2)</f>
        <v>255997</v>
      </c>
      <c r="U81" s="4" cm="1">
        <f t="array" ref="U81">_xll.SNL.Clients.Office.Excel.Functions.SPG($A81, "SP_TOTAL_REV", U$2)</f>
        <v>276611</v>
      </c>
      <c r="V81" s="4" cm="1">
        <f t="array" ref="V81">_xll.SNL.Clients.Office.Excel.Functions.SPG($A81, "SP_TOTAL_REV", V$2)</f>
        <v>267209</v>
      </c>
    </row>
    <row r="82" spans="1:22">
      <c r="A82" s="11" t="s">
        <v>85</v>
      </c>
      <c r="B82" s="4" cm="1">
        <f t="array" ref="B82">_xll.SNL.Clients.Office.Excel.Functions.SPG($A82, "SP_TOTAL_REV", B$2)</f>
        <v>7548000</v>
      </c>
      <c r="C82" s="4" cm="1">
        <f t="array" ref="C82">_xll.SNL.Clients.Office.Excel.Functions.SPG($A82, "SP_TOTAL_REV", C$2)</f>
        <v>7532000</v>
      </c>
      <c r="D82" s="4" cm="1">
        <f t="array" ref="D82">_xll.SNL.Clients.Office.Excel.Functions.SPG($A82, "SP_TOTAL_REV", D$2)</f>
        <v>5597000</v>
      </c>
      <c r="E82" s="4" cm="1">
        <f t="array" ref="E82">_xll.SNL.Clients.Office.Excel.Functions.SPG($A82, "SP_TOTAL_REV", E$2)</f>
        <v>6719000</v>
      </c>
      <c r="F82" s="4" cm="1">
        <f t="array" ref="F82">_xll.SNL.Clients.Office.Excel.Functions.SPG($A82, "SP_TOTAL_REV", F$2)</f>
        <v>6649000</v>
      </c>
      <c r="G82" s="4" cm="1">
        <f t="array" ref="G82">_xll.SNL.Clients.Office.Excel.Functions.SPG($A82, "SP_TOTAL_REV", G$2)</f>
        <v>7082000</v>
      </c>
      <c r="H82" s="4" cm="1">
        <f t="array" ref="H82">_xll.SNL.Clients.Office.Excel.Functions.SPG($A82, "SP_TOTAL_REV", H$2)</f>
        <v>6522000</v>
      </c>
      <c r="I82" s="4" cm="1">
        <f t="array" ref="I82">_xll.SNL.Clients.Office.Excel.Functions.SPG($A82, "SP_TOTAL_REV", I$2)</f>
        <v>6108000</v>
      </c>
      <c r="J82" s="4" cm="1">
        <f t="array" ref="J82">_xll.SNL.Clients.Office.Excel.Functions.SPG($A82, "SP_TOTAL_REV", J$2)</f>
        <v>6624000</v>
      </c>
      <c r="K82" s="4" cm="1">
        <f t="array" ref="K82">_xll.SNL.Clients.Office.Excel.Functions.SPG($A82, "SP_TOTAL_REV", K$2)</f>
        <v>7136000</v>
      </c>
      <c r="L82" s="4" cm="1">
        <f t="array" ref="L82">_xll.SNL.Clients.Office.Excel.Functions.SPG($A82, "SP_TOTAL_REV", L$2)</f>
        <v>7147000</v>
      </c>
      <c r="M82" s="4" cm="1">
        <f t="array" ref="M82">_xll.SNL.Clients.Office.Excel.Functions.SPG($A82, "SP_TOTAL_REV", M$2)</f>
        <v>7496000</v>
      </c>
      <c r="N82" s="4" cm="1">
        <f t="array" ref="N82">_xll.SNL.Clients.Office.Excel.Functions.SPG($A82, "SP_TOTAL_REV", N$2)</f>
        <v>7737000</v>
      </c>
      <c r="O82" s="4" cm="1">
        <f t="array" ref="O82">_xll.SNL.Clients.Office.Excel.Functions.SPG($A82, "SP_TOTAL_REV", O$2)</f>
        <v>8172000</v>
      </c>
      <c r="P82" s="4" cm="1">
        <f t="array" ref="P82">_xll.SNL.Clients.Office.Excel.Functions.SPG($A82, "SP_TOTAL_REV", P$2)</f>
        <v>8534000</v>
      </c>
      <c r="Q82" s="4" cm="1">
        <f t="array" ref="Q82">_xll.SNL.Clients.Office.Excel.Functions.SPG($A82, "SP_TOTAL_REV", Q$2)</f>
        <v>7936000</v>
      </c>
      <c r="R82" s="4" cm="1">
        <f t="array" ref="R82">_xll.SNL.Clients.Office.Excel.Functions.SPG($A82, "SP_TOTAL_REV", R$2)</f>
        <v>7073000</v>
      </c>
      <c r="S82" s="4" cm="1">
        <f t="array" ref="S82">_xll.SNL.Clients.Office.Excel.Functions.SPG($A82, "SP_TOTAL_REV", S$2)</f>
        <v>7050000</v>
      </c>
      <c r="T82" s="4" t="str" cm="1">
        <f t="array" ref="T82">_xll.SNL.Clients.Office.Excel.Functions.SPG($A82, "SP_TOTAL_REV", T$2)</f>
        <v>NA</v>
      </c>
      <c r="U82" s="4" cm="1">
        <f t="array" ref="U82">_xll.SNL.Clients.Office.Excel.Functions.SPG($A82, "SP_TOTAL_REV", U$2)</f>
        <v>1826000</v>
      </c>
      <c r="V82" s="4" t="str" cm="1">
        <f t="array" ref="V82">_xll.SNL.Clients.Office.Excel.Functions.SPG($A82, "SP_TOTAL_REV", V$2)</f>
        <v>NA</v>
      </c>
    </row>
    <row r="83" spans="1:22">
      <c r="A83" s="11" t="s">
        <v>86</v>
      </c>
      <c r="B83" s="4" cm="1">
        <f t="array" ref="B83">_xll.SNL.Clients.Office.Excel.Functions.SPG($A83, "SP_TOTAL_REV", B$2)</f>
        <v>55264000</v>
      </c>
      <c r="C83" s="4" cm="1">
        <f t="array" ref="C83">_xll.SNL.Clients.Office.Excel.Functions.SPG($A83, "SP_TOTAL_REV", C$2)</f>
        <v>52277000</v>
      </c>
      <c r="D83" s="4" cm="1">
        <f t="array" ref="D83">_xll.SNL.Clients.Office.Excel.Functions.SPG($A83, "SP_TOTAL_REV", D$2)</f>
        <v>59708000</v>
      </c>
      <c r="E83" s="4" cm="1">
        <f t="array" ref="E83">_xll.SNL.Clients.Office.Excel.Functions.SPG($A83, "SP_TOTAL_REV", E$2)</f>
        <v>54911000</v>
      </c>
      <c r="F83" s="4" cm="1">
        <f t="array" ref="F83">_xll.SNL.Clients.Office.Excel.Functions.SPG($A83, "SP_TOTAL_REV", F$2)</f>
        <v>57445000</v>
      </c>
      <c r="G83" s="4" cm="1">
        <f t="array" ref="G83">_xll.SNL.Clients.Office.Excel.Functions.SPG($A83, "SP_TOTAL_REV", G$2)</f>
        <v>54650000</v>
      </c>
      <c r="H83" s="4" cm="1">
        <f t="array" ref="H83">_xll.SNL.Clients.Office.Excel.Functions.SPG($A83, "SP_TOTAL_REV", H$2)</f>
        <v>53420000</v>
      </c>
      <c r="I83" s="4" cm="1">
        <f t="array" ref="I83">_xll.SNL.Clients.Office.Excel.Functions.SPG($A83, "SP_TOTAL_REV", I$2)</f>
        <v>50487000</v>
      </c>
      <c r="J83" s="4" cm="1">
        <f t="array" ref="J83">_xll.SNL.Clients.Office.Excel.Functions.SPG($A83, "SP_TOTAL_REV", J$2)</f>
        <v>51469000</v>
      </c>
      <c r="K83" s="4" cm="1">
        <f t="array" ref="K83">_xll.SNL.Clients.Office.Excel.Functions.SPG($A83, "SP_TOTAL_REV", K$2)</f>
        <v>49603000</v>
      </c>
      <c r="L83" s="4" cm="1">
        <f t="array" ref="L83">_xll.SNL.Clients.Office.Excel.Functions.SPG($A83, "SP_TOTAL_REV", L$2)</f>
        <v>47103000</v>
      </c>
      <c r="M83" s="4" cm="1">
        <f t="array" ref="M83">_xll.SNL.Clients.Office.Excel.Functions.SPG($A83, "SP_TOTAL_REV", M$2)</f>
        <v>44836000</v>
      </c>
      <c r="N83" s="4" cm="1">
        <f t="array" ref="N83">_xll.SNL.Clients.Office.Excel.Functions.SPG($A83, "SP_TOTAL_REV", N$2)</f>
        <v>45457000</v>
      </c>
      <c r="O83" s="4" cm="1">
        <f t="array" ref="O83">_xll.SNL.Clients.Office.Excel.Functions.SPG($A83, "SP_TOTAL_REV", O$2)</f>
        <v>43968000</v>
      </c>
      <c r="P83" s="4" cm="1">
        <f t="array" ref="P83">_xll.SNL.Clients.Office.Excel.Functions.SPG($A83, "SP_TOTAL_REV", P$2)</f>
        <v>42586000</v>
      </c>
      <c r="Q83" s="4" cm="1">
        <f t="array" ref="Q83">_xll.SNL.Clients.Office.Excel.Functions.SPG($A83, "SP_TOTAL_REV", Q$2)</f>
        <v>39275000</v>
      </c>
      <c r="R83" s="4" cm="1">
        <f t="array" ref="R83">_xll.SNL.Clients.Office.Excel.Functions.SPG($A83, "SP_TOTAL_REV", R$2)</f>
        <v>41541000</v>
      </c>
      <c r="S83" s="4" cm="1">
        <f t="array" ref="S83">_xll.SNL.Clients.Office.Excel.Functions.SPG($A83, "SP_TOTAL_REV", S$2)</f>
        <v>39065000</v>
      </c>
      <c r="T83" s="4" cm="1">
        <f t="array" ref="T83">_xll.SNL.Clients.Office.Excel.Functions.SPG($A83, "SP_TOTAL_REV", T$2)</f>
        <v>36689000</v>
      </c>
      <c r="U83" s="4" cm="1">
        <f t="array" ref="U83">_xll.SNL.Clients.Office.Excel.Functions.SPG($A83, "SP_TOTAL_REV", U$2)</f>
        <v>39157000</v>
      </c>
      <c r="V83" s="4" cm="1">
        <f t="array" ref="V83">_xll.SNL.Clients.Office.Excel.Functions.SPG($A83, "SP_TOTAL_REV", V$2)</f>
        <v>39735000</v>
      </c>
    </row>
    <row r="84" spans="1:22">
      <c r="A84" s="11" t="s">
        <v>87</v>
      </c>
      <c r="B84" s="4" cm="1">
        <f t="array" ref="B84">_xll.SNL.Clients.Office.Excel.Functions.SPG($A84, "SP_TOTAL_REV", B$2)</f>
        <v>6692571</v>
      </c>
      <c r="C84" s="4" cm="1">
        <f t="array" ref="C84">_xll.SNL.Clients.Office.Excel.Functions.SPG($A84, "SP_TOTAL_REV", C$2)</f>
        <v>7478029</v>
      </c>
      <c r="D84" s="4" cm="1">
        <f t="array" ref="D84">_xll.SNL.Clients.Office.Excel.Functions.SPG($A84, "SP_TOTAL_REV", D$2)</f>
        <v>7565897</v>
      </c>
      <c r="E84" s="4" cm="1">
        <f t="array" ref="E84">_xll.SNL.Clients.Office.Excel.Functions.SPG($A84, "SP_TOTAL_REV", E$2)</f>
        <v>6059703</v>
      </c>
      <c r="F84" s="4" cm="1">
        <f t="array" ref="F84">_xll.SNL.Clients.Office.Excel.Functions.SPG($A84, "SP_TOTAL_REV", F$2)</f>
        <v>6575438</v>
      </c>
      <c r="G84" s="4" cm="1">
        <f t="array" ref="G84">_xll.SNL.Clients.Office.Excel.Functions.SPG($A84, "SP_TOTAL_REV", G$2)</f>
        <v>7490736</v>
      </c>
      <c r="H84" s="4" cm="1">
        <f t="array" ref="H84">_xll.SNL.Clients.Office.Excel.Functions.SPG($A84, "SP_TOTAL_REV", H$2)</f>
        <v>8087563</v>
      </c>
      <c r="I84" s="4" cm="1">
        <f t="array" ref="I84">_xll.SNL.Clients.Office.Excel.Functions.SPG($A84, "SP_TOTAL_REV", I$2)</f>
        <v>6094693</v>
      </c>
      <c r="J84" s="4" cm="1">
        <f t="array" ref="J84">_xll.SNL.Clients.Office.Excel.Functions.SPG($A84, "SP_TOTAL_REV", J$2)</f>
        <v>6871356</v>
      </c>
      <c r="K84" s="4" cm="1">
        <f t="array" ref="K84">_xll.SNL.Clients.Office.Excel.Functions.SPG($A84, "SP_TOTAL_REV", K$2)</f>
        <v>8502003</v>
      </c>
      <c r="L84" s="4" cm="1">
        <f t="array" ref="L84">_xll.SNL.Clients.Office.Excel.Functions.SPG($A84, "SP_TOTAL_REV", L$2)</f>
        <v>9658321</v>
      </c>
      <c r="M84" s="4" cm="1">
        <f t="array" ref="M84">_xll.SNL.Clients.Office.Excel.Functions.SPG($A84, "SP_TOTAL_REV", M$2)</f>
        <v>8019095</v>
      </c>
      <c r="N84" s="4" cm="1">
        <f t="array" ref="N84">_xll.SNL.Clients.Office.Excel.Functions.SPG($A84, "SP_TOTAL_REV", N$2)</f>
        <v>8857759</v>
      </c>
      <c r="O84" s="4" cm="1">
        <f t="array" ref="O84">_xll.SNL.Clients.Office.Excel.Functions.SPG($A84, "SP_TOTAL_REV", O$2)</f>
        <v>8312459</v>
      </c>
      <c r="P84" s="4" cm="1">
        <f t="array" ref="P84">_xll.SNL.Clients.Office.Excel.Functions.SPG($A84, "SP_TOTAL_REV", P$2)</f>
        <v>8007899</v>
      </c>
      <c r="Q84" s="4" cm="1">
        <f t="array" ref="Q84">_xll.SNL.Clients.Office.Excel.Functions.SPG($A84, "SP_TOTAL_REV", Q$2)</f>
        <v>5455157</v>
      </c>
      <c r="R84" s="4" cm="1">
        <f t="array" ref="R84">_xll.SNL.Clients.Office.Excel.Functions.SPG($A84, "SP_TOTAL_REV", R$2)</f>
        <v>5473444</v>
      </c>
      <c r="S84" s="4" cm="1">
        <f t="array" ref="S84">_xll.SNL.Clients.Office.Excel.Functions.SPG($A84, "SP_TOTAL_REV", S$2)</f>
        <v>5652266</v>
      </c>
      <c r="T84" s="4" cm="1">
        <f t="array" ref="T84">_xll.SNL.Clients.Office.Excel.Functions.SPG($A84, "SP_TOTAL_REV", T$2)</f>
        <v>3511282</v>
      </c>
      <c r="U84" s="4" cm="1">
        <f t="array" ref="U84">_xll.SNL.Clients.Office.Excel.Functions.SPG($A84, "SP_TOTAL_REV", U$2)</f>
        <v>5245790</v>
      </c>
      <c r="V84" s="4" cm="1">
        <f t="array" ref="V84">_xll.SNL.Clients.Office.Excel.Functions.SPG($A84, "SP_TOTAL_REV", V$2)</f>
        <v>5068928</v>
      </c>
    </row>
    <row r="85" spans="1:22">
      <c r="A85" s="11" t="s">
        <v>88</v>
      </c>
      <c r="B85" s="4" cm="1">
        <f t="array" ref="B85">_xll.SNL.Clients.Office.Excel.Functions.SPG($A85, "SP_TOTAL_REV", B$2)</f>
        <v>5938000</v>
      </c>
      <c r="C85" s="4" cm="1">
        <f t="array" ref="C85">_xll.SNL.Clients.Office.Excel.Functions.SPG($A85, "SP_TOTAL_REV", C$2)</f>
        <v>7896000</v>
      </c>
      <c r="D85" s="4" cm="1">
        <f t="array" ref="D85">_xll.SNL.Clients.Office.Excel.Functions.SPG($A85, "SP_TOTAL_REV", D$2)</f>
        <v>5781000</v>
      </c>
      <c r="E85" s="4" cm="1">
        <f t="array" ref="E85">_xll.SNL.Clients.Office.Excel.Functions.SPG($A85, "SP_TOTAL_REV", E$2)</f>
        <v>5407000</v>
      </c>
      <c r="F85" s="4" cm="1">
        <f t="array" ref="F85">_xll.SNL.Clients.Office.Excel.Functions.SPG($A85, "SP_TOTAL_REV", F$2)</f>
        <v>5396000</v>
      </c>
      <c r="G85" s="4" cm="1">
        <f t="array" ref="G85">_xll.SNL.Clients.Office.Excel.Functions.SPG($A85, "SP_TOTAL_REV", G$2)</f>
        <v>6854000</v>
      </c>
      <c r="H85" s="4" cm="1">
        <f t="array" ref="H85">_xll.SNL.Clients.Office.Excel.Functions.SPG($A85, "SP_TOTAL_REV", H$2)</f>
        <v>4911000</v>
      </c>
      <c r="I85" s="4" cm="1">
        <f t="array" ref="I85">_xll.SNL.Clients.Office.Excel.Functions.SPG($A85, "SP_TOTAL_REV", I$2)</f>
        <v>4433000</v>
      </c>
      <c r="J85" s="4" cm="1">
        <f t="array" ref="J85">_xll.SNL.Clients.Office.Excel.Functions.SPG($A85, "SP_TOTAL_REV", J$2)</f>
        <v>3839000</v>
      </c>
      <c r="K85" s="4" cm="1">
        <f t="array" ref="K85">_xll.SNL.Clients.Office.Excel.Functions.SPG($A85, "SP_TOTAL_REV", K$2)</f>
        <v>4306000</v>
      </c>
      <c r="L85" s="4" cm="1">
        <f t="array" ref="L85">_xll.SNL.Clients.Office.Excel.Functions.SPG($A85, "SP_TOTAL_REV", L$2)</f>
        <v>2401000</v>
      </c>
      <c r="M85" s="4" cm="1">
        <f t="array" ref="M85">_xll.SNL.Clients.Office.Excel.Functions.SPG($A85, "SP_TOTAL_REV", M$2)</f>
        <v>1623000</v>
      </c>
      <c r="N85" s="4" cm="1">
        <f t="array" ref="N85">_xll.SNL.Clients.Office.Excel.Functions.SPG($A85, "SP_TOTAL_REV", N$2)</f>
        <v>1287000</v>
      </c>
      <c r="O85" s="4" cm="1">
        <f t="array" ref="O85">_xll.SNL.Clients.Office.Excel.Functions.SPG($A85, "SP_TOTAL_REV", O$2)</f>
        <v>546000</v>
      </c>
      <c r="P85" s="4" cm="1">
        <f t="array" ref="P85">_xll.SNL.Clients.Office.Excel.Functions.SPG($A85, "SP_TOTAL_REV", P$2)</f>
        <v>49000</v>
      </c>
      <c r="Q85" s="4" cm="1">
        <f t="array" ref="Q85">_xll.SNL.Clients.Office.Excel.Functions.SPG($A85, "SP_TOTAL_REV", Q$2)</f>
        <v>26000</v>
      </c>
      <c r="R85" s="4" cm="1">
        <f t="array" ref="R85">_xll.SNL.Clients.Office.Excel.Functions.SPG($A85, "SP_TOTAL_REV", R$2)</f>
        <v>34000</v>
      </c>
      <c r="S85" s="4" cm="1">
        <f t="array" ref="S85">_xll.SNL.Clients.Office.Excel.Functions.SPG($A85, "SP_TOTAL_REV", S$2)</f>
        <v>31000</v>
      </c>
      <c r="T85" s="4" cm="1">
        <f t="array" ref="T85">_xll.SNL.Clients.Office.Excel.Functions.SPG($A85, "SP_TOTAL_REV", T$2)</f>
        <v>740000</v>
      </c>
      <c r="U85" s="4" cm="1">
        <f t="array" ref="U85">_xll.SNL.Clients.Office.Excel.Functions.SPG($A85, "SP_TOTAL_REV", U$2)</f>
        <v>4789000</v>
      </c>
      <c r="V85" s="4" cm="1">
        <f t="array" ref="V85">_xll.SNL.Clients.Office.Excel.Functions.SPG($A85, "SP_TOTAL_REV", V$2)</f>
        <v>4781000</v>
      </c>
    </row>
    <row r="86" spans="1:22">
      <c r="A86" s="11" t="s">
        <v>89</v>
      </c>
      <c r="B86" s="4" cm="1">
        <f t="array" ref="B86">_xll.SNL.Clients.Office.Excel.Functions.SPG($A86, "SP_TOTAL_REV", B$2)</f>
        <v>5984000</v>
      </c>
      <c r="C86" s="4" t="str" cm="1">
        <f t="array" ref="C86">_xll.SNL.Clients.Office.Excel.Functions.SPG($A86, "SP_TOTAL_REV", C$2)</f>
        <v>NA</v>
      </c>
      <c r="D86" s="4" cm="1">
        <f t="array" ref="D86">_xll.SNL.Clients.Office.Excel.Functions.SPG($A86, "SP_TOTAL_REV", D$2)</f>
        <v>6182000</v>
      </c>
      <c r="E86" s="4" cm="1">
        <f t="array" ref="E86">_xll.SNL.Clients.Office.Excel.Functions.SPG($A86, "SP_TOTAL_REV", E$2)</f>
        <v>5102000</v>
      </c>
      <c r="F86" s="4" cm="1">
        <f t="array" ref="F86">_xll.SNL.Clients.Office.Excel.Functions.SPG($A86, "SP_TOTAL_REV", F$2)</f>
        <v>4935000</v>
      </c>
      <c r="G86" s="4" t="str" cm="1">
        <f t="array" ref="G86">_xll.SNL.Clients.Office.Excel.Functions.SPG($A86, "SP_TOTAL_REV", G$2)</f>
        <v>NA</v>
      </c>
      <c r="H86" s="4" cm="1">
        <f t="array" ref="H86">_xll.SNL.Clients.Office.Excel.Functions.SPG($A86, "SP_TOTAL_REV", H$2)</f>
        <v>5273000</v>
      </c>
      <c r="I86" s="4" cm="1">
        <f t="array" ref="I86">_xll.SNL.Clients.Office.Excel.Functions.SPG($A86, "SP_TOTAL_REV", I$2)</f>
        <v>5105000</v>
      </c>
      <c r="J86" s="4" cm="1">
        <f t="array" ref="J86">_xll.SNL.Clients.Office.Excel.Functions.SPG($A86, "SP_TOTAL_REV", J$2)</f>
        <v>5451000</v>
      </c>
      <c r="K86" s="4" cm="1">
        <f t="array" ref="K86">_xll.SNL.Clients.Office.Excel.Functions.SPG($A86, "SP_TOTAL_REV", K$2)</f>
        <v>5211000</v>
      </c>
      <c r="L86" s="4" cm="1">
        <f t="array" ref="L86">_xll.SNL.Clients.Office.Excel.Functions.SPG($A86, "SP_TOTAL_REV", L$2)</f>
        <v>4654000</v>
      </c>
      <c r="M86" s="4" cm="1">
        <f t="array" ref="M86">_xll.SNL.Clients.Office.Excel.Functions.SPG($A86, "SP_TOTAL_REV", M$2)</f>
        <v>5133000</v>
      </c>
      <c r="N86" s="4" cm="1">
        <f t="array" ref="N86">_xll.SNL.Clients.Office.Excel.Functions.SPG($A86, "SP_TOTAL_REV", N$2)</f>
        <v>5341000</v>
      </c>
      <c r="O86" s="4" cm="1">
        <f t="array" ref="O86">_xll.SNL.Clients.Office.Excel.Functions.SPG($A86, "SP_TOTAL_REV", O$2)</f>
        <v>5440000</v>
      </c>
      <c r="P86" s="4" cm="1">
        <f t="array" ref="P86">_xll.SNL.Clients.Office.Excel.Functions.SPG($A86, "SP_TOTAL_REV", P$2)</f>
        <v>4699000</v>
      </c>
      <c r="Q86" s="4" cm="1">
        <f t="array" ref="Q86">_xll.SNL.Clients.Office.Excel.Functions.SPG($A86, "SP_TOTAL_REV", Q$2)</f>
        <v>4594000</v>
      </c>
      <c r="R86" s="4" cm="1">
        <f t="array" ref="R86">_xll.SNL.Clients.Office.Excel.Functions.SPG($A86, "SP_TOTAL_REV", R$2)</f>
        <v>5002000</v>
      </c>
      <c r="S86" s="4" cm="1">
        <f t="array" ref="S86">_xll.SNL.Clients.Office.Excel.Functions.SPG($A86, "SP_TOTAL_REV", S$2)</f>
        <v>3972000</v>
      </c>
      <c r="T86" s="4" cm="1">
        <f t="array" ref="T86">_xll.SNL.Clients.Office.Excel.Functions.SPG($A86, "SP_TOTAL_REV", T$2)</f>
        <v>3888000</v>
      </c>
      <c r="U86" s="4" cm="1">
        <f t="array" ref="U86">_xll.SNL.Clients.Office.Excel.Functions.SPG($A86, "SP_TOTAL_REV", U$2)</f>
        <v>4501000</v>
      </c>
      <c r="V86" s="4" cm="1">
        <f t="array" ref="V86">_xll.SNL.Clients.Office.Excel.Functions.SPG($A86, "SP_TOTAL_REV", V$2)</f>
        <v>4822000</v>
      </c>
    </row>
    <row r="87" spans="1:22">
      <c r="A87" s="11" t="s">
        <v>90</v>
      </c>
      <c r="B87" s="4" cm="1">
        <f t="array" ref="B87">_xll.SNL.Clients.Office.Excel.Functions.SPG($A87, "SP_TOTAL_REV", B$2)</f>
        <v>16215000</v>
      </c>
      <c r="C87" s="4" cm="1">
        <f t="array" ref="C87">_xll.SNL.Clients.Office.Excel.Functions.SPG($A87, "SP_TOTAL_REV", C$2)</f>
        <v>16106000</v>
      </c>
      <c r="D87" s="4" cm="1">
        <f t="array" ref="D87">_xll.SNL.Clients.Office.Excel.Functions.SPG($A87, "SP_TOTAL_REV", D$2)</f>
        <v>16689000</v>
      </c>
      <c r="E87" s="4" cm="1">
        <f t="array" ref="E87">_xll.SNL.Clients.Office.Excel.Functions.SPG($A87, "SP_TOTAL_REV", E$2)</f>
        <v>15799000</v>
      </c>
      <c r="F87" s="4" cm="1">
        <f t="array" ref="F87">_xll.SNL.Clients.Office.Excel.Functions.SPG($A87, "SP_TOTAL_REV", F$2)</f>
        <v>17070000</v>
      </c>
      <c r="G87" s="4" cm="1">
        <f t="array" ref="G87">_xll.SNL.Clients.Office.Excel.Functions.SPG($A87, "SP_TOTAL_REV", G$2)</f>
        <v>16810000</v>
      </c>
      <c r="H87" s="4" cm="1">
        <f t="array" ref="H87">_xll.SNL.Clients.Office.Excel.Functions.SPG($A87, "SP_TOTAL_REV", H$2)</f>
        <v>17318000</v>
      </c>
      <c r="I87" s="4" cm="1">
        <f t="array" ref="I87">_xll.SNL.Clients.Office.Excel.Functions.SPG($A87, "SP_TOTAL_REV", I$2)</f>
        <v>15862000</v>
      </c>
      <c r="J87" s="4" cm="1">
        <f t="array" ref="J87">_xll.SNL.Clients.Office.Excel.Functions.SPG($A87, "SP_TOTAL_REV", J$2)</f>
        <v>16597000</v>
      </c>
      <c r="K87" s="4" cm="1">
        <f t="array" ref="K87">_xll.SNL.Clients.Office.Excel.Functions.SPG($A87, "SP_TOTAL_REV", K$2)</f>
        <v>14994000</v>
      </c>
      <c r="L87" s="4" cm="1">
        <f t="array" ref="L87">_xll.SNL.Clients.Office.Excel.Functions.SPG($A87, "SP_TOTAL_REV", L$2)</f>
        <v>14247000</v>
      </c>
      <c r="M87" s="4" cm="1">
        <f t="array" ref="M87">_xll.SNL.Clients.Office.Excel.Functions.SPG($A87, "SP_TOTAL_REV", M$2)</f>
        <v>13589000</v>
      </c>
      <c r="N87" s="4" cm="1">
        <f t="array" ref="N87">_xll.SNL.Clients.Office.Excel.Functions.SPG($A87, "SP_TOTAL_REV", N$2)</f>
        <v>13798000</v>
      </c>
      <c r="O87" s="4" cm="1">
        <f t="array" ref="O87">_xll.SNL.Clients.Office.Excel.Functions.SPG($A87, "SP_TOTAL_REV", O$2)</f>
        <v>12397000</v>
      </c>
      <c r="P87" s="4" cm="1">
        <f t="array" ref="P87">_xll.SNL.Clients.Office.Excel.Functions.SPG($A87, "SP_TOTAL_REV", P$2)</f>
        <v>12889000</v>
      </c>
      <c r="Q87" s="4" cm="1">
        <f t="array" ref="Q87">_xll.SNL.Clients.Office.Excel.Functions.SPG($A87, "SP_TOTAL_REV", Q$2)</f>
        <v>11887000</v>
      </c>
      <c r="R87" s="4" cm="1">
        <f t="array" ref="R87">_xll.SNL.Clients.Office.Excel.Functions.SPG($A87, "SP_TOTAL_REV", R$2)</f>
        <v>11235000</v>
      </c>
      <c r="S87" s="4" cm="1">
        <f t="array" ref="S87">_xll.SNL.Clients.Office.Excel.Functions.SPG($A87, "SP_TOTAL_REV", S$2)</f>
        <v>9881000</v>
      </c>
      <c r="T87" s="4" cm="1">
        <f t="array" ref="T87">_xll.SNL.Clients.Office.Excel.Functions.SPG($A87, "SP_TOTAL_REV", T$2)</f>
        <v>9997000</v>
      </c>
      <c r="U87" s="4" cm="1">
        <f t="array" ref="U87">_xll.SNL.Clients.Office.Excel.Functions.SPG($A87, "SP_TOTAL_REV", U$2)</f>
        <v>10635000</v>
      </c>
      <c r="V87" s="4" cm="1">
        <f t="array" ref="V87">_xll.SNL.Clients.Office.Excel.Functions.SPG($A87, "SP_TOTAL_REV", V$2)</f>
        <v>13144000</v>
      </c>
    </row>
    <row r="88" spans="1:22">
      <c r="A88" s="11" t="s">
        <v>91</v>
      </c>
      <c r="B88" s="4" cm="1">
        <f t="array" ref="B88">_xll.SNL.Clients.Office.Excel.Functions.SPG($A88, "SP_TOTAL_REV", B$2)</f>
        <v>1055700</v>
      </c>
      <c r="C88" s="4" cm="1">
        <f t="array" ref="C88">_xll.SNL.Clients.Office.Excel.Functions.SPG($A88, "SP_TOTAL_REV", C$2)</f>
        <v>974000</v>
      </c>
      <c r="D88" s="4" cm="1">
        <f t="array" ref="D88">_xll.SNL.Clients.Office.Excel.Functions.SPG($A88, "SP_TOTAL_REV", D$2)</f>
        <v>957200</v>
      </c>
      <c r="E88" s="4" cm="1">
        <f t="array" ref="E88">_xll.SNL.Clients.Office.Excel.Functions.SPG($A88, "SP_TOTAL_REV", E$2)</f>
        <v>968700</v>
      </c>
      <c r="F88" s="4" cm="1">
        <f t="array" ref="F88">_xll.SNL.Clients.Office.Excel.Functions.SPG($A88, "SP_TOTAL_REV", F$2)</f>
        <v>908800</v>
      </c>
      <c r="G88" s="4" cm="1">
        <f t="array" ref="G88">_xll.SNL.Clients.Office.Excel.Functions.SPG($A88, "SP_TOTAL_REV", G$2)</f>
        <v>907800</v>
      </c>
      <c r="H88" s="4" cm="1">
        <f t="array" ref="H88">_xll.SNL.Clients.Office.Excel.Functions.SPG($A88, "SP_TOTAL_REV", H$2)</f>
        <v>988200</v>
      </c>
      <c r="I88" s="4" cm="1">
        <f t="array" ref="I88">_xll.SNL.Clients.Office.Excel.Functions.SPG($A88, "SP_TOTAL_REV", I$2)</f>
        <v>1004700</v>
      </c>
      <c r="J88" s="4" cm="1">
        <f t="array" ref="J88">_xll.SNL.Clients.Office.Excel.Functions.SPG($A88, "SP_TOTAL_REV", J$2)</f>
        <v>993500</v>
      </c>
      <c r="K88" s="4" cm="1">
        <f t="array" ref="K88">_xll.SNL.Clients.Office.Excel.Functions.SPG($A88, "SP_TOTAL_REV", K$2)</f>
        <v>985800</v>
      </c>
      <c r="L88" s="4" cm="1">
        <f t="array" ref="L88">_xll.SNL.Clients.Office.Excel.Functions.SPG($A88, "SP_TOTAL_REV", L$2)</f>
        <v>974500</v>
      </c>
      <c r="M88" s="4" cm="1">
        <f t="array" ref="M88">_xll.SNL.Clients.Office.Excel.Functions.SPG($A88, "SP_TOTAL_REV", M$2)</f>
        <v>866400</v>
      </c>
      <c r="N88" s="4" cm="1">
        <f t="array" ref="N88">_xll.SNL.Clients.Office.Excel.Functions.SPG($A88, "SP_TOTAL_REV", N$2)</f>
        <v>816800</v>
      </c>
      <c r="O88" s="4" cm="1">
        <f t="array" ref="O88">_xll.SNL.Clients.Office.Excel.Functions.SPG($A88, "SP_TOTAL_REV", O$2)</f>
        <v>800800</v>
      </c>
      <c r="P88" s="4" cm="1">
        <f t="array" ref="P88">_xll.SNL.Clients.Office.Excel.Functions.SPG($A88, "SP_TOTAL_REV", P$2)</f>
        <v>1010800</v>
      </c>
      <c r="Q88" s="4" cm="1">
        <f t="array" ref="Q88">_xll.SNL.Clients.Office.Excel.Functions.SPG($A88, "SP_TOTAL_REV", Q$2)</f>
        <v>844200</v>
      </c>
      <c r="R88" s="4" cm="1">
        <f t="array" ref="R88">_xll.SNL.Clients.Office.Excel.Functions.SPG($A88, "SP_TOTAL_REV", R$2)</f>
        <v>792700</v>
      </c>
      <c r="S88" s="4" cm="1">
        <f t="array" ref="S88">_xll.SNL.Clients.Office.Excel.Functions.SPG($A88, "SP_TOTAL_REV", S$2)</f>
        <v>868700</v>
      </c>
      <c r="T88" s="4" cm="1">
        <f t="array" ref="T88">_xll.SNL.Clients.Office.Excel.Functions.SPG($A88, "SP_TOTAL_REV", T$2)</f>
        <v>921500</v>
      </c>
      <c r="U88" s="4" cm="1">
        <f t="array" ref="U88">_xll.SNL.Clients.Office.Excel.Functions.SPG($A88, "SP_TOTAL_REV", U$2)</f>
        <v>598600</v>
      </c>
      <c r="V88" s="4" cm="1">
        <f t="array" ref="V88">_xll.SNL.Clients.Office.Excel.Functions.SPG($A88, "SP_TOTAL_REV", V$2)</f>
        <v>675400</v>
      </c>
    </row>
    <row r="89" spans="1:22">
      <c r="A89" s="11" t="s">
        <v>92</v>
      </c>
      <c r="B89" s="4" cm="1">
        <f t="array" ref="B89">_xll.SNL.Clients.Office.Excel.Functions.SPG($A89, "SP_TOTAL_REV", B$2)</f>
        <v>9036000</v>
      </c>
      <c r="C89" s="4" cm="1">
        <f t="array" ref="C89">_xll.SNL.Clients.Office.Excel.Functions.SPG($A89, "SP_TOTAL_REV", C$2)</f>
        <v>8385000</v>
      </c>
      <c r="D89" s="4" cm="1">
        <f t="array" ref="D89">_xll.SNL.Clients.Office.Excel.Functions.SPG($A89, "SP_TOTAL_REV", D$2)</f>
        <v>7881000</v>
      </c>
      <c r="E89" s="4" cm="1">
        <f t="array" ref="E89">_xll.SNL.Clients.Office.Excel.Functions.SPG($A89, "SP_TOTAL_REV", E$2)</f>
        <v>9114757</v>
      </c>
      <c r="F89" s="4" cm="1">
        <f t="array" ref="F89">_xll.SNL.Clients.Office.Excel.Functions.SPG($A89, "SP_TOTAL_REV", F$2)</f>
        <v>7867491</v>
      </c>
      <c r="G89" s="4" cm="1">
        <f t="array" ref="G89">_xll.SNL.Clients.Office.Excel.Functions.SPG($A89, "SP_TOTAL_REV", G$2)</f>
        <v>7714719</v>
      </c>
      <c r="H89" s="4" cm="1">
        <f t="array" ref="H89">_xll.SNL.Clients.Office.Excel.Functions.SPG($A89, "SP_TOTAL_REV", H$2)</f>
        <v>7555590</v>
      </c>
      <c r="I89" s="4" cm="1">
        <f t="array" ref="I89">_xll.SNL.Clients.Office.Excel.Functions.SPG($A89, "SP_TOTAL_REV", I$2)</f>
        <v>8030579</v>
      </c>
      <c r="J89" s="4" cm="1">
        <f t="array" ref="J89">_xll.SNL.Clients.Office.Excel.Functions.SPG($A89, "SP_TOTAL_REV", J$2)</f>
        <v>7773157</v>
      </c>
      <c r="K89" s="4" cm="1">
        <f t="array" ref="K89">_xll.SNL.Clients.Office.Excel.Functions.SPG($A89, "SP_TOTAL_REV", K$2)</f>
        <v>7894098</v>
      </c>
      <c r="L89" s="4" cm="1">
        <f t="array" ref="L89">_xll.SNL.Clients.Office.Excel.Functions.SPG($A89, "SP_TOTAL_REV", L$2)</f>
        <v>7378030</v>
      </c>
      <c r="M89" s="4" cm="1">
        <f t="array" ref="M89">_xll.SNL.Clients.Office.Excel.Functions.SPG($A89, "SP_TOTAL_REV", M$2)</f>
        <v>8687978</v>
      </c>
      <c r="N89" s="4" cm="1">
        <f t="array" ref="N89">_xll.SNL.Clients.Office.Excel.Functions.SPG($A89, "SP_TOTAL_REV", N$2)</f>
        <v>6957708</v>
      </c>
      <c r="O89" s="4" cm="1">
        <f t="array" ref="O89">_xll.SNL.Clients.Office.Excel.Functions.SPG($A89, "SP_TOTAL_REV", O$2)</f>
        <v>6670745</v>
      </c>
      <c r="P89" s="4" cm="1">
        <f t="array" ref="P89">_xll.SNL.Clients.Office.Excel.Functions.SPG($A89, "SP_TOTAL_REV", P$2)</f>
        <v>6022473</v>
      </c>
      <c r="Q89" s="4" cm="1">
        <f t="array" ref="Q89">_xll.SNL.Clients.Office.Excel.Functions.SPG($A89, "SP_TOTAL_REV", Q$2)</f>
        <v>6964175</v>
      </c>
      <c r="R89" s="4" cm="1">
        <f t="array" ref="R89">_xll.SNL.Clients.Office.Excel.Functions.SPG($A89, "SP_TOTAL_REV", R$2)</f>
        <v>5677518</v>
      </c>
      <c r="S89" s="4" cm="1">
        <f t="array" ref="S89">_xll.SNL.Clients.Office.Excel.Functions.SPG($A89, "SP_TOTAL_REV", S$2)</f>
        <v>5400864</v>
      </c>
      <c r="T89" s="4" cm="1">
        <f t="array" ref="T89">_xll.SNL.Clients.Office.Excel.Functions.SPG($A89, "SP_TOTAL_REV", T$2)</f>
        <v>5909799</v>
      </c>
      <c r="U89" s="4" cm="1">
        <f t="array" ref="U89">_xll.SNL.Clients.Office.Excel.Functions.SPG($A89, "SP_TOTAL_REV", U$2)</f>
        <v>7160099</v>
      </c>
      <c r="V89" s="4" cm="1">
        <f t="array" ref="V89">_xll.SNL.Clients.Office.Excel.Functions.SPG($A89, "SP_TOTAL_REV", V$2)</f>
        <v>5950897</v>
      </c>
    </row>
    <row r="90" spans="1:22">
      <c r="A90" s="11" t="s">
        <v>93</v>
      </c>
      <c r="B90" s="4" cm="1">
        <f t="array" ref="B90">_xll.SNL.Clients.Office.Excel.Functions.SPG($A90, "SP_TOTAL_REV", B$2)</f>
        <v>5516600</v>
      </c>
      <c r="C90" s="4" cm="1">
        <f t="array" ref="C90">_xll.SNL.Clients.Office.Excel.Functions.SPG($A90, "SP_TOTAL_REV", C$2)</f>
        <v>5423400</v>
      </c>
      <c r="D90" s="4" cm="1">
        <f t="array" ref="D90">_xll.SNL.Clients.Office.Excel.Functions.SPG($A90, "SP_TOTAL_REV", D$2)</f>
        <v>4872700</v>
      </c>
      <c r="E90" s="4" cm="1">
        <f t="array" ref="E90">_xll.SNL.Clients.Office.Excel.Functions.SPG($A90, "SP_TOTAL_REV", E$2)</f>
        <v>5018500</v>
      </c>
      <c r="F90" s="4" cm="1">
        <f t="array" ref="F90">_xll.SNL.Clients.Office.Excel.Functions.SPG($A90, "SP_TOTAL_REV", F$2)</f>
        <v>5628300</v>
      </c>
      <c r="G90" s="4" cm="1">
        <f t="array" ref="G90">_xll.SNL.Clients.Office.Excel.Functions.SPG($A90, "SP_TOTAL_REV", G$2)</f>
        <v>5626100</v>
      </c>
      <c r="H90" s="4" cm="1">
        <f t="array" ref="H90">_xll.SNL.Clients.Office.Excel.Functions.SPG($A90, "SP_TOTAL_REV", H$2)</f>
        <v>5103100</v>
      </c>
      <c r="I90" s="4" cm="1">
        <f t="array" ref="I90">_xll.SNL.Clients.Office.Excel.Functions.SPG($A90, "SP_TOTAL_REV", I$2)</f>
        <v>5438300</v>
      </c>
      <c r="J90" s="4" cm="1">
        <f t="array" ref="J90">_xll.SNL.Clients.Office.Excel.Functions.SPG($A90, "SP_TOTAL_REV", J$2)</f>
        <v>6215500</v>
      </c>
      <c r="K90" s="4" cm="1">
        <f t="array" ref="K90">_xll.SNL.Clients.Office.Excel.Functions.SPG($A90, "SP_TOTAL_REV", K$2)</f>
        <v>6145800</v>
      </c>
      <c r="L90" s="4" cm="1">
        <f t="array" ref="L90">_xll.SNL.Clients.Office.Excel.Functions.SPG($A90, "SP_TOTAL_REV", L$2)</f>
        <v>5949100</v>
      </c>
      <c r="M90" s="4" cm="1">
        <f t="array" ref="M90">_xll.SNL.Clients.Office.Excel.Functions.SPG($A90, "SP_TOTAL_REV", M$2)</f>
        <v>5536900</v>
      </c>
      <c r="N90" s="4" cm="1">
        <f t="array" ref="N90">_xll.SNL.Clients.Office.Excel.Functions.SPG($A90, "SP_TOTAL_REV", N$2)</f>
        <v>5300000</v>
      </c>
      <c r="O90" s="4" cm="1">
        <f t="array" ref="O90">_xll.SNL.Clients.Office.Excel.Functions.SPG($A90, "SP_TOTAL_REV", O$2)</f>
        <v>5146400</v>
      </c>
      <c r="P90" s="4" cm="1">
        <f t="array" ref="P90">_xll.SNL.Clients.Office.Excel.Functions.SPG($A90, "SP_TOTAL_REV", P$2)</f>
        <v>4837500</v>
      </c>
      <c r="Q90" s="4" cm="1">
        <f t="array" ref="Q90">_xll.SNL.Clients.Office.Excel.Functions.SPG($A90, "SP_TOTAL_REV", Q$2)</f>
        <v>4956200</v>
      </c>
      <c r="R90" s="4" cm="1">
        <f t="array" ref="R90">_xll.SNL.Clients.Office.Excel.Functions.SPG($A90, "SP_TOTAL_REV", R$2)</f>
        <v>4756400</v>
      </c>
      <c r="S90" s="4" cm="1">
        <f t="array" ref="S90">_xll.SNL.Clients.Office.Excel.Functions.SPG($A90, "SP_TOTAL_REV", S$2)</f>
        <v>4365700</v>
      </c>
      <c r="T90" s="4" cm="1">
        <f t="array" ref="T90">_xll.SNL.Clients.Office.Excel.Functions.SPG($A90, "SP_TOTAL_REV", T$2)</f>
        <v>4389200</v>
      </c>
      <c r="U90" s="4" cm="1">
        <f t="array" ref="U90">_xll.SNL.Clients.Office.Excel.Functions.SPG($A90, "SP_TOTAL_REV", U$2)</f>
        <v>4536900</v>
      </c>
      <c r="V90" s="4" cm="1">
        <f t="array" ref="V90">_xll.SNL.Clients.Office.Excel.Functions.SPG($A90, "SP_TOTAL_REV", V$2)</f>
        <v>4907700</v>
      </c>
    </row>
    <row r="91" spans="1:22">
      <c r="A91" s="11" t="s">
        <v>94</v>
      </c>
      <c r="B91" s="4" cm="1">
        <f t="array" ref="B91">_xll.SNL.Clients.Office.Excel.Functions.SPG($A91, "SP_TOTAL_REV", B$2)</f>
        <v>2648000</v>
      </c>
      <c r="C91" s="4" cm="1">
        <f t="array" ref="C91">_xll.SNL.Clients.Office.Excel.Functions.SPG($A91, "SP_TOTAL_REV", C$2)</f>
        <v>2651000</v>
      </c>
      <c r="D91" s="4" cm="1">
        <f t="array" ref="D91">_xll.SNL.Clients.Office.Excel.Functions.SPG($A91, "SP_TOTAL_REV", D$2)</f>
        <v>2611000</v>
      </c>
      <c r="E91" s="4" cm="1">
        <f t="array" ref="E91">_xll.SNL.Clients.Office.Excel.Functions.SPG($A91, "SP_TOTAL_REV", E$2)</f>
        <v>2569000</v>
      </c>
      <c r="F91" s="4" cm="1">
        <f t="array" ref="F91">_xll.SNL.Clients.Office.Excel.Functions.SPG($A91, "SP_TOTAL_REV", F$2)</f>
        <v>2723000</v>
      </c>
      <c r="G91" s="4" cm="1">
        <f t="array" ref="G91">_xll.SNL.Clients.Office.Excel.Functions.SPG($A91, "SP_TOTAL_REV", G$2)</f>
        <v>2795000</v>
      </c>
      <c r="H91" s="4" cm="1">
        <f t="array" ref="H91">_xll.SNL.Clients.Office.Excel.Functions.SPG($A91, "SP_TOTAL_REV", H$2)</f>
        <v>2853000</v>
      </c>
      <c r="I91" s="4" cm="1">
        <f t="array" ref="I91">_xll.SNL.Clients.Office.Excel.Functions.SPG($A91, "SP_TOTAL_REV", I$2)</f>
        <v>2348000</v>
      </c>
      <c r="J91" s="4" cm="1">
        <f t="array" ref="J91">_xll.SNL.Clients.Office.Excel.Functions.SPG($A91, "SP_TOTAL_REV", J$2)</f>
        <v>2301000</v>
      </c>
      <c r="K91" s="4" cm="1">
        <f t="array" ref="K91">_xll.SNL.Clients.Office.Excel.Functions.SPG($A91, "SP_TOTAL_REV", K$2)</f>
        <v>2486000</v>
      </c>
      <c r="L91" s="4" cm="1">
        <f t="array" ref="L91">_xll.SNL.Clients.Office.Excel.Functions.SPG($A91, "SP_TOTAL_REV", L$2)</f>
        <v>2538000</v>
      </c>
      <c r="M91" s="4" cm="1">
        <f t="array" ref="M91">_xll.SNL.Clients.Office.Excel.Functions.SPG($A91, "SP_TOTAL_REV", M$2)</f>
        <v>2275000</v>
      </c>
      <c r="N91" s="4" cm="1">
        <f t="array" ref="N91">_xll.SNL.Clients.Office.Excel.Functions.SPG($A91, "SP_TOTAL_REV", N$2)</f>
        <v>2266000</v>
      </c>
      <c r="O91" s="4" cm="1">
        <f t="array" ref="O91">_xll.SNL.Clients.Office.Excel.Functions.SPG($A91, "SP_TOTAL_REV", O$2)</f>
        <v>2198000</v>
      </c>
      <c r="P91" s="4" cm="1">
        <f t="array" ref="P91">_xll.SNL.Clients.Office.Excel.Functions.SPG($A91, "SP_TOTAL_REV", P$2)</f>
        <v>1798000</v>
      </c>
      <c r="Q91" s="4" cm="1">
        <f t="array" ref="Q91">_xll.SNL.Clients.Office.Excel.Functions.SPG($A91, "SP_TOTAL_REV", Q$2)</f>
        <v>1591000</v>
      </c>
      <c r="R91" s="4" cm="1">
        <f t="array" ref="R91">_xll.SNL.Clients.Office.Excel.Functions.SPG($A91, "SP_TOTAL_REV", R$2)</f>
        <v>1411000</v>
      </c>
      <c r="S91" s="4" cm="1">
        <f t="array" ref="S91">_xll.SNL.Clients.Office.Excel.Functions.SPG($A91, "SP_TOTAL_REV", S$2)</f>
        <v>1193000</v>
      </c>
      <c r="T91" s="4" cm="1">
        <f t="array" ref="T91">_xll.SNL.Clients.Office.Excel.Functions.SPG($A91, "SP_TOTAL_REV", T$2)</f>
        <v>1460000</v>
      </c>
      <c r="U91" s="4" cm="1">
        <f t="array" ref="U91">_xll.SNL.Clients.Office.Excel.Functions.SPG($A91, "SP_TOTAL_REV", U$2)</f>
        <v>1432000</v>
      </c>
      <c r="V91" s="4" cm="1">
        <f t="array" ref="V91">_xll.SNL.Clients.Office.Excel.Functions.SPG($A91, "SP_TOTAL_REV", V$2)</f>
        <v>1586000</v>
      </c>
    </row>
    <row r="92" spans="1:22">
      <c r="A92" s="11" t="s">
        <v>95</v>
      </c>
      <c r="B92" s="4" cm="1">
        <f t="array" ref="B92">_xll.SNL.Clients.Office.Excel.Functions.SPG($A92, "SP_TOTAL_REV", B$2)</f>
        <v>79050106</v>
      </c>
      <c r="C92" s="4" cm="1">
        <f t="array" ref="C92">_xll.SNL.Clients.Office.Excel.Functions.SPG($A92, "SP_TOTAL_REV", C$2)</f>
        <v>74241353</v>
      </c>
      <c r="D92" s="4" cm="1">
        <f t="array" ref="D92">_xll.SNL.Clients.Office.Excel.Functions.SPG($A92, "SP_TOTAL_REV", D$2)</f>
        <v>68414307</v>
      </c>
      <c r="E92" s="4" cm="1">
        <f t="array" ref="E92">_xll.SNL.Clients.Office.Excel.Functions.SPG($A92, "SP_TOTAL_REV", E$2)</f>
        <v>72252833</v>
      </c>
      <c r="F92" s="4" cm="1">
        <f t="array" ref="F92">_xll.SNL.Clients.Office.Excel.Functions.SPG($A92, "SP_TOTAL_REV", F$2)</f>
        <v>68922331</v>
      </c>
      <c r="G92" s="4" cm="1">
        <f t="array" ref="G92">_xll.SNL.Clients.Office.Excel.Functions.SPG($A92, "SP_TOTAL_REV", G$2)</f>
        <v>66947043</v>
      </c>
      <c r="H92" s="4" cm="1">
        <f t="array" ref="H92">_xll.SNL.Clients.Office.Excel.Functions.SPG($A92, "SP_TOTAL_REV", H$2)</f>
        <v>63457205</v>
      </c>
      <c r="I92" s="4" cm="1">
        <f t="array" ref="I92">_xll.SNL.Clients.Office.Excel.Functions.SPG($A92, "SP_TOTAL_REV", I$2)</f>
        <v>62846832</v>
      </c>
      <c r="J92" s="4" cm="1">
        <f t="array" ref="J92">_xll.SNL.Clients.Office.Excel.Functions.SPG($A92, "SP_TOTAL_REV", J$2)</f>
        <v>61174149</v>
      </c>
      <c r="K92" s="4" cm="1">
        <f t="array" ref="K92">_xll.SNL.Clients.Office.Excel.Functions.SPG($A92, "SP_TOTAL_REV", K$2)</f>
        <v>60064601</v>
      </c>
      <c r="L92" s="4" cm="1">
        <f t="array" ref="L92">_xll.SNL.Clients.Office.Excel.Functions.SPG($A92, "SP_TOTAL_REV", L$2)</f>
        <v>57719446</v>
      </c>
      <c r="M92" s="4" cm="1">
        <f t="array" ref="M92">_xll.SNL.Clients.Office.Excel.Functions.SPG($A92, "SP_TOTAL_REV", M$2)</f>
        <v>59628810</v>
      </c>
      <c r="N92" s="4" cm="1">
        <f t="array" ref="N92">_xll.SNL.Clients.Office.Excel.Functions.SPG($A92, "SP_TOTAL_REV", N$2)</f>
        <v>58912421</v>
      </c>
      <c r="O92" s="4" cm="1">
        <f t="array" ref="O92">_xll.SNL.Clients.Office.Excel.Functions.SPG($A92, "SP_TOTAL_REV", O$2)</f>
        <v>53405695</v>
      </c>
      <c r="P92" s="4" cm="1">
        <f t="array" ref="P92">_xll.SNL.Clients.Office.Excel.Functions.SPG($A92, "SP_TOTAL_REV", P$2)</f>
        <v>49154171</v>
      </c>
      <c r="Q92" s="4" cm="1">
        <f t="array" ref="Q92">_xll.SNL.Clients.Office.Excel.Functions.SPG($A92, "SP_TOTAL_REV", Q$2)</f>
        <v>52516556</v>
      </c>
      <c r="R92" s="4" cm="1">
        <f t="array" ref="R92">_xll.SNL.Clients.Office.Excel.Functions.SPG($A92, "SP_TOTAL_REV", R$2)</f>
        <v>49244768</v>
      </c>
      <c r="S92" s="4" cm="1">
        <f t="array" ref="S92">_xll.SNL.Clients.Office.Excel.Functions.SPG($A92, "SP_TOTAL_REV", S$2)</f>
        <v>45366777</v>
      </c>
      <c r="T92" s="4" cm="1">
        <f t="array" ref="T92">_xll.SNL.Clients.Office.Excel.Functions.SPG($A92, "SP_TOTAL_REV", T$2)</f>
        <v>47417639</v>
      </c>
      <c r="U92" s="4" cm="1">
        <f t="array" ref="U92">_xll.SNL.Clients.Office.Excel.Functions.SPG($A92, "SP_TOTAL_REV", U$2)</f>
        <v>47864742</v>
      </c>
      <c r="V92" s="4" cm="1">
        <f t="array" ref="V92">_xll.SNL.Clients.Office.Excel.Functions.SPG($A92, "SP_TOTAL_REV", V$2)</f>
        <v>45637802</v>
      </c>
    </row>
    <row r="93" spans="1:22">
      <c r="A93" s="11" t="s">
        <v>96</v>
      </c>
      <c r="B93" s="4" cm="1">
        <f t="array" ref="B93">_xll.SNL.Clients.Office.Excel.Functions.SPG($A93, "SP_TOTAL_REV", B$2)</f>
        <v>42455000</v>
      </c>
      <c r="C93" s="4" cm="1">
        <f t="array" ref="C93">_xll.SNL.Clients.Office.Excel.Functions.SPG($A93, "SP_TOTAL_REV", C$2)</f>
        <v>40299000</v>
      </c>
      <c r="D93" s="4" cm="1">
        <f t="array" ref="D93">_xll.SNL.Clients.Office.Excel.Functions.SPG($A93, "SP_TOTAL_REV", D$2)</f>
        <v>40952000</v>
      </c>
      <c r="E93" s="4" cm="1">
        <f t="array" ref="E93">_xll.SNL.Clients.Office.Excel.Functions.SPG($A93, "SP_TOTAL_REV", E$2)</f>
        <v>39861000</v>
      </c>
      <c r="F93" s="4" cm="1">
        <f t="array" ref="F93">_xll.SNL.Clients.Office.Excel.Functions.SPG($A93, "SP_TOTAL_REV", F$2)</f>
        <v>38256000</v>
      </c>
      <c r="G93" s="4" cm="1">
        <f t="array" ref="G93">_xll.SNL.Clients.Office.Excel.Functions.SPG($A93, "SP_TOTAL_REV", G$2)</f>
        <v>38033000</v>
      </c>
      <c r="H93" s="4" cm="1">
        <f t="array" ref="H93">_xll.SNL.Clients.Office.Excel.Functions.SPG($A93, "SP_TOTAL_REV", H$2)</f>
        <v>39242000</v>
      </c>
      <c r="I93" s="4" cm="1">
        <f t="array" ref="I93">_xll.SNL.Clients.Office.Excel.Functions.SPG($A93, "SP_TOTAL_REV", I$2)</f>
        <v>36054000</v>
      </c>
      <c r="J93" s="4" cm="1">
        <f t="array" ref="J93">_xll.SNL.Clients.Office.Excel.Functions.SPG($A93, "SP_TOTAL_REV", J$2)</f>
        <v>36557000</v>
      </c>
      <c r="K93" s="4" cm="1">
        <f t="array" ref="K93">_xll.SNL.Clients.Office.Excel.Functions.SPG($A93, "SP_TOTAL_REV", K$2)</f>
        <v>35978000</v>
      </c>
      <c r="L93" s="4" cm="1">
        <f t="array" ref="L93">_xll.SNL.Clients.Office.Excel.Functions.SPG($A93, "SP_TOTAL_REV", L$2)</f>
        <v>37237000</v>
      </c>
      <c r="M93" s="4" cm="1">
        <f t="array" ref="M93">_xll.SNL.Clients.Office.Excel.Functions.SPG($A93, "SP_TOTAL_REV", M$2)</f>
        <v>32821000</v>
      </c>
      <c r="N93" s="4" cm="1">
        <f t="array" ref="N93">_xll.SNL.Clients.Office.Excel.Functions.SPG($A93, "SP_TOTAL_REV", N$2)</f>
        <v>32830000</v>
      </c>
      <c r="O93" s="4" cm="1">
        <f t="array" ref="O93">_xll.SNL.Clients.Office.Excel.Functions.SPG($A93, "SP_TOTAL_REV", O$2)</f>
        <v>31064000</v>
      </c>
      <c r="P93" s="4" cm="1">
        <f t="array" ref="P93">_xll.SNL.Clients.Office.Excel.Functions.SPG($A93, "SP_TOTAL_REV", P$2)</f>
        <v>30086000</v>
      </c>
      <c r="Q93" s="4" cm="1">
        <f t="array" ref="Q93">_xll.SNL.Clients.Office.Excel.Functions.SPG($A93, "SP_TOTAL_REV", Q$2)</f>
        <v>28393000</v>
      </c>
      <c r="R93" s="4" cm="1">
        <f t="array" ref="R93">_xll.SNL.Clients.Office.Excel.Functions.SPG($A93, "SP_TOTAL_REV", R$2)</f>
        <v>29185000</v>
      </c>
      <c r="S93" s="4" cm="1">
        <f t="array" ref="S93">_xll.SNL.Clients.Office.Excel.Functions.SPG($A93, "SP_TOTAL_REV", S$2)</f>
        <v>27825000</v>
      </c>
      <c r="T93" s="4" cm="1">
        <f t="array" ref="T93">_xll.SNL.Clients.Office.Excel.Functions.SPG($A93, "SP_TOTAL_REV", T$2)</f>
        <v>26192000</v>
      </c>
      <c r="U93" s="4" cm="1">
        <f t="array" ref="U93">_xll.SNL.Clients.Office.Excel.Functions.SPG($A93, "SP_TOTAL_REV", U$2)</f>
        <v>18989000</v>
      </c>
      <c r="V93" s="4" cm="1">
        <f t="array" ref="V93">_xll.SNL.Clients.Office.Excel.Functions.SPG($A93, "SP_TOTAL_REV", V$2)</f>
        <v>19074000</v>
      </c>
    </row>
    <row r="94" spans="1:22">
      <c r="A94" s="11" t="s">
        <v>97</v>
      </c>
      <c r="B94" s="4" cm="1">
        <f t="array" ref="B94">_xll.SNL.Clients.Office.Excel.Functions.SPG($A94, "SP_TOTAL_REV", B$2)</f>
        <v>1856000</v>
      </c>
      <c r="C94" s="4" cm="1">
        <f t="array" ref="C94">_xll.SNL.Clients.Office.Excel.Functions.SPG($A94, "SP_TOTAL_REV", C$2)</f>
        <v>1905000</v>
      </c>
      <c r="D94" s="4" cm="1">
        <f t="array" ref="D94">_xll.SNL.Clients.Office.Excel.Functions.SPG($A94, "SP_TOTAL_REV", D$2)</f>
        <v>2620000</v>
      </c>
      <c r="E94" s="4" cm="1">
        <f t="array" ref="E94">_xll.SNL.Clients.Office.Excel.Functions.SPG($A94, "SP_TOTAL_REV", E$2)</f>
        <v>2182000</v>
      </c>
      <c r="F94" s="4" cm="1">
        <f t="array" ref="F94">_xll.SNL.Clients.Office.Excel.Functions.SPG($A94, "SP_TOTAL_REV", F$2)</f>
        <v>1860000</v>
      </c>
      <c r="G94" s="4" cm="1">
        <f t="array" ref="G94">_xll.SNL.Clients.Office.Excel.Functions.SPG($A94, "SP_TOTAL_REV", G$2)</f>
        <v>1875000</v>
      </c>
      <c r="H94" s="4" cm="1">
        <f t="array" ref="H94">_xll.SNL.Clients.Office.Excel.Functions.SPG($A94, "SP_TOTAL_REV", H$2)</f>
        <v>2779000</v>
      </c>
      <c r="I94" s="4" cm="1">
        <f t="array" ref="I94">_xll.SNL.Clients.Office.Excel.Functions.SPG($A94, "SP_TOTAL_REV", I$2)</f>
        <v>2711000</v>
      </c>
      <c r="J94" s="4" cm="1">
        <f t="array" ref="J94">_xll.SNL.Clients.Office.Excel.Functions.SPG($A94, "SP_TOTAL_REV", J$2)</f>
        <v>1903000</v>
      </c>
      <c r="K94" s="4" cm="1">
        <f t="array" ref="K94">_xll.SNL.Clients.Office.Excel.Functions.SPG($A94, "SP_TOTAL_REV", K$2)</f>
        <v>1944000</v>
      </c>
      <c r="L94" s="4" cm="1">
        <f t="array" ref="L94">_xll.SNL.Clients.Office.Excel.Functions.SPG($A94, "SP_TOTAL_REV", L$2)</f>
        <v>2763000</v>
      </c>
      <c r="M94" s="4" t="str" cm="1">
        <f t="array" ref="M94">_xll.SNL.Clients.Office.Excel.Functions.SPG($A94, "SP_TOTAL_REV", M$2)</f>
        <v>NA</v>
      </c>
      <c r="N94" s="4" cm="1">
        <f t="array" ref="N94">_xll.SNL.Clients.Office.Excel.Functions.SPG($A94, "SP_TOTAL_REV", N$2)</f>
        <v>1749000</v>
      </c>
      <c r="O94" s="4" cm="1">
        <f t="array" ref="O94">_xll.SNL.Clients.Office.Excel.Functions.SPG($A94, "SP_TOTAL_REV", O$2)</f>
        <v>1742000</v>
      </c>
      <c r="P94" s="4" cm="1">
        <f t="array" ref="P94">_xll.SNL.Clients.Office.Excel.Functions.SPG($A94, "SP_TOTAL_REV", P$2)</f>
        <v>2547000</v>
      </c>
      <c r="Q94" s="4" cm="1">
        <f t="array" ref="Q94">_xll.SNL.Clients.Office.Excel.Functions.SPG($A94, "SP_TOTAL_REV", Q$2)</f>
        <v>2054000</v>
      </c>
      <c r="R94" s="4" cm="1">
        <f t="array" ref="R94">_xll.SNL.Clients.Office.Excel.Functions.SPG($A94, "SP_TOTAL_REV", R$2)</f>
        <v>1622000</v>
      </c>
      <c r="S94" s="4" cm="1">
        <f t="array" ref="S94">_xll.SNL.Clients.Office.Excel.Functions.SPG($A94, "SP_TOTAL_REV", S$2)</f>
        <v>1575000</v>
      </c>
      <c r="T94" s="4" cm="1">
        <f t="array" ref="T94">_xll.SNL.Clients.Office.Excel.Functions.SPG($A94, "SP_TOTAL_REV", T$2)</f>
        <v>2167000</v>
      </c>
      <c r="U94" s="4" cm="1">
        <f t="array" ref="U94">_xll.SNL.Clients.Office.Excel.Functions.SPG($A94, "SP_TOTAL_REV", U$2)</f>
        <v>2019000</v>
      </c>
      <c r="V94" s="4" cm="1">
        <f t="array" ref="V94">_xll.SNL.Clients.Office.Excel.Functions.SPG($A94, "SP_TOTAL_REV", V$2)</f>
        <v>1658000</v>
      </c>
    </row>
    <row r="95" spans="1:22">
      <c r="A95" s="11" t="s">
        <v>98</v>
      </c>
      <c r="B95" s="4" cm="1">
        <f t="array" ref="B95">_xll.SNL.Clients.Office.Excel.Functions.SPG($A95, "SP_TOTAL_REV", B$2)</f>
        <v>1370000</v>
      </c>
      <c r="C95" s="4" cm="1">
        <f t="array" ref="C95">_xll.SNL.Clients.Office.Excel.Functions.SPG($A95, "SP_TOTAL_REV", C$2)</f>
        <v>1572000</v>
      </c>
      <c r="D95" s="4" cm="1">
        <f t="array" ref="D95">_xll.SNL.Clients.Office.Excel.Functions.SPG($A95, "SP_TOTAL_REV", D$2)</f>
        <v>1470000</v>
      </c>
      <c r="E95" s="4" cm="1">
        <f t="array" ref="E95">_xll.SNL.Clients.Office.Excel.Functions.SPG($A95, "SP_TOTAL_REV", E$2)</f>
        <v>1571000</v>
      </c>
      <c r="F95" s="4" cm="1">
        <f t="array" ref="F95">_xll.SNL.Clients.Office.Excel.Functions.SPG($A95, "SP_TOTAL_REV", F$2)</f>
        <v>1273000</v>
      </c>
      <c r="G95" s="4" cm="1">
        <f t="array" ref="G95">_xll.SNL.Clients.Office.Excel.Functions.SPG($A95, "SP_TOTAL_REV", G$2)</f>
        <v>1775000</v>
      </c>
      <c r="H95" s="4" cm="1">
        <f t="array" ref="H95">_xll.SNL.Clients.Office.Excel.Functions.SPG($A95, "SP_TOTAL_REV", H$2)</f>
        <v>2012000</v>
      </c>
      <c r="I95" s="4" cm="1">
        <f t="array" ref="I95">_xll.SNL.Clients.Office.Excel.Functions.SPG($A95, "SP_TOTAL_REV", I$2)</f>
        <v>2608000</v>
      </c>
      <c r="J95" s="4" cm="1">
        <f t="array" ref="J95">_xll.SNL.Clients.Office.Excel.Functions.SPG($A95, "SP_TOTAL_REV", J$2)</f>
        <v>2321000</v>
      </c>
      <c r="K95" s="4" cm="1">
        <f t="array" ref="K95">_xll.SNL.Clients.Office.Excel.Functions.SPG($A95, "SP_TOTAL_REV", K$2)</f>
        <v>3389000</v>
      </c>
      <c r="L95" s="4" cm="1">
        <f t="array" ref="L95">_xll.SNL.Clients.Office.Excel.Functions.SPG($A95, "SP_TOTAL_REV", L$2)</f>
        <v>2868000</v>
      </c>
      <c r="M95" s="4" cm="1">
        <f t="array" ref="M95">_xll.SNL.Clients.Office.Excel.Functions.SPG($A95, "SP_TOTAL_REV", M$2)</f>
        <v>2540000</v>
      </c>
      <c r="N95" s="4" cm="1">
        <f t="array" ref="N95">_xll.SNL.Clients.Office.Excel.Functions.SPG($A95, "SP_TOTAL_REV", N$2)</f>
        <v>1362000</v>
      </c>
      <c r="O95" s="4" cm="1">
        <f t="array" ref="O95">_xll.SNL.Clients.Office.Excel.Functions.SPG($A95, "SP_TOTAL_REV", O$2)</f>
        <v>1588000</v>
      </c>
      <c r="P95" s="4" cm="1">
        <f t="array" ref="P95">_xll.SNL.Clients.Office.Excel.Functions.SPG($A95, "SP_TOTAL_REV", P$2)</f>
        <v>1048000</v>
      </c>
      <c r="Q95" s="4" cm="1">
        <f t="array" ref="Q95">_xll.SNL.Clients.Office.Excel.Functions.SPG($A95, "SP_TOTAL_REV", Q$2)</f>
        <v>1102000</v>
      </c>
      <c r="R95" s="4" cm="1">
        <f t="array" ref="R95">_xll.SNL.Clients.Office.Excel.Functions.SPG($A95, "SP_TOTAL_REV", R$2)</f>
        <v>847000</v>
      </c>
      <c r="S95" s="4" cm="1">
        <f t="array" ref="S95">_xll.SNL.Clients.Office.Excel.Functions.SPG($A95, "SP_TOTAL_REV", S$2)</f>
        <v>1204000</v>
      </c>
      <c r="T95" s="4" cm="1">
        <f t="array" ref="T95">_xll.SNL.Clients.Office.Excel.Functions.SPG($A95, "SP_TOTAL_REV", T$2)</f>
        <v>971000</v>
      </c>
      <c r="U95" s="4" cm="1">
        <f t="array" ref="U95">_xll.SNL.Clients.Office.Excel.Functions.SPG($A95, "SP_TOTAL_REV", U$2)</f>
        <v>1049000</v>
      </c>
      <c r="V95" s="4" cm="1">
        <f t="array" ref="V95">_xll.SNL.Clients.Office.Excel.Functions.SPG($A95, "SP_TOTAL_REV", V$2)</f>
        <v>1038000</v>
      </c>
    </row>
    <row r="96" spans="1:22">
      <c r="A96" s="11" t="s">
        <v>99</v>
      </c>
      <c r="B96" s="4" cm="1">
        <f t="array" ref="B96">_xll.SNL.Clients.Office.Excel.Functions.SPG($A96, "SP_TOTAL_REV", B$2)</f>
        <v>1009763</v>
      </c>
      <c r="C96" s="4" cm="1">
        <f t="array" ref="C96">_xll.SNL.Clients.Office.Excel.Functions.SPG($A96, "SP_TOTAL_REV", C$2)</f>
        <v>1026117</v>
      </c>
      <c r="D96" s="4" cm="1">
        <f t="array" ref="D96">_xll.SNL.Clients.Office.Excel.Functions.SPG($A96, "SP_TOTAL_REV", D$2)</f>
        <v>1011560</v>
      </c>
      <c r="E96" s="4" cm="1">
        <f t="array" ref="E96">_xll.SNL.Clients.Office.Excel.Functions.SPG($A96, "SP_TOTAL_REV", E$2)</f>
        <v>1013476</v>
      </c>
      <c r="F96" s="4" cm="1">
        <f t="array" ref="F96">_xll.SNL.Clients.Office.Excel.Functions.SPG($A96, "SP_TOTAL_REV", F$2)</f>
        <v>1026623</v>
      </c>
      <c r="G96" s="4" cm="1">
        <f t="array" ref="G96">_xll.SNL.Clients.Office.Excel.Functions.SPG($A96, "SP_TOTAL_REV", G$2)</f>
        <v>1059937</v>
      </c>
      <c r="H96" s="4" cm="1">
        <f t="array" ref="H96">_xll.SNL.Clients.Office.Excel.Functions.SPG($A96, "SP_TOTAL_REV", H$2)</f>
        <v>1029373</v>
      </c>
      <c r="I96" s="4" cm="1">
        <f t="array" ref="I96">_xll.SNL.Clients.Office.Excel.Functions.SPG($A96, "SP_TOTAL_REV", I$2)</f>
        <v>1099843</v>
      </c>
      <c r="J96" s="4" cm="1">
        <f t="array" ref="J96">_xll.SNL.Clients.Office.Excel.Functions.SPG($A96, "SP_TOTAL_REV", J$2)</f>
        <v>989157</v>
      </c>
      <c r="K96" s="4" cm="1">
        <f t="array" ref="K96">_xll.SNL.Clients.Office.Excel.Functions.SPG($A96, "SP_TOTAL_REV", K$2)</f>
        <v>973131</v>
      </c>
      <c r="L96" s="4" cm="1">
        <f t="array" ref="L96">_xll.SNL.Clients.Office.Excel.Functions.SPG($A96, "SP_TOTAL_REV", L$2)</f>
        <v>913929</v>
      </c>
      <c r="M96" s="4" cm="1">
        <f t="array" ref="M96">_xll.SNL.Clients.Office.Excel.Functions.SPG($A96, "SP_TOTAL_REV", M$2)</f>
        <v>905050</v>
      </c>
      <c r="N96" s="4" cm="1">
        <f t="array" ref="N96">_xll.SNL.Clients.Office.Excel.Functions.SPG($A96, "SP_TOTAL_REV", N$2)</f>
        <v>895937</v>
      </c>
      <c r="O96" s="4" cm="1">
        <f t="array" ref="O96">_xll.SNL.Clients.Office.Excel.Functions.SPG($A96, "SP_TOTAL_REV", O$2)</f>
        <v>914607</v>
      </c>
      <c r="P96" s="4" cm="1">
        <f t="array" ref="P96">_xll.SNL.Clients.Office.Excel.Functions.SPG($A96, "SP_TOTAL_REV", P$2)</f>
        <v>824566</v>
      </c>
      <c r="Q96" s="4" cm="1">
        <f t="array" ref="Q96">_xll.SNL.Clients.Office.Excel.Functions.SPG($A96, "SP_TOTAL_REV", Q$2)</f>
        <v>790990</v>
      </c>
      <c r="R96" s="4" cm="1">
        <f t="array" ref="R96">_xll.SNL.Clients.Office.Excel.Functions.SPG($A96, "SP_TOTAL_REV", R$2)</f>
        <v>743300</v>
      </c>
      <c r="S96" s="4" cm="1">
        <f t="array" ref="S96">_xll.SNL.Clients.Office.Excel.Functions.SPG($A96, "SP_TOTAL_REV", S$2)</f>
        <v>682584</v>
      </c>
      <c r="T96" s="4" cm="1">
        <f t="array" ref="T96">_xll.SNL.Clients.Office.Excel.Functions.SPG($A96, "SP_TOTAL_REV", T$2)</f>
        <v>707059</v>
      </c>
      <c r="U96" s="4" cm="1">
        <f t="array" ref="U96">_xll.SNL.Clients.Office.Excel.Functions.SPG($A96, "SP_TOTAL_REV", U$2)</f>
        <v>691138</v>
      </c>
      <c r="V96" s="4" cm="1">
        <f t="array" ref="V96">_xll.SNL.Clients.Office.Excel.Functions.SPG($A96, "SP_TOTAL_REV", V$2)</f>
        <v>667951</v>
      </c>
    </row>
    <row r="97" spans="1:22">
      <c r="A97" s="11" t="s">
        <v>100</v>
      </c>
      <c r="B97" s="4" cm="1">
        <f t="array" ref="B97">_xll.SNL.Clients.Office.Excel.Functions.SPG($A97, "SP_TOTAL_REV", B$2)</f>
        <v>13795000</v>
      </c>
      <c r="C97" s="4" cm="1">
        <f t="array" ref="C97">_xll.SNL.Clients.Office.Excel.Functions.SPG($A97, "SP_TOTAL_REV", C$2)</f>
        <v>13685000</v>
      </c>
      <c r="D97" s="4" cm="1">
        <f t="array" ref="D97">_xll.SNL.Clients.Office.Excel.Functions.SPG($A97, "SP_TOTAL_REV", D$2)</f>
        <v>13679000</v>
      </c>
      <c r="E97" s="4" cm="1">
        <f t="array" ref="E97">_xll.SNL.Clients.Office.Excel.Functions.SPG($A97, "SP_TOTAL_REV", E$2)</f>
        <v>13711000</v>
      </c>
      <c r="F97" s="4" cm="1">
        <f t="array" ref="F97">_xll.SNL.Clients.Office.Excel.Functions.SPG($A97, "SP_TOTAL_REV", F$2)</f>
        <v>13584000</v>
      </c>
      <c r="G97" s="4" cm="1">
        <f t="array" ref="G97">_xll.SNL.Clients.Office.Excel.Functions.SPG($A97, "SP_TOTAL_REV", G$2)</f>
        <v>13659000</v>
      </c>
      <c r="H97" s="4" cm="1">
        <f t="array" ref="H97">_xll.SNL.Clients.Office.Excel.Functions.SPG($A97, "SP_TOTAL_REV", H$2)</f>
        <v>13653000</v>
      </c>
      <c r="I97" s="4" cm="1">
        <f t="array" ref="I97">_xll.SNL.Clients.Office.Excel.Functions.SPG($A97, "SP_TOTAL_REV", I$2)</f>
        <v>13674000</v>
      </c>
      <c r="J97" s="4" cm="1">
        <f t="array" ref="J97">_xll.SNL.Clients.Office.Excel.Functions.SPG($A97, "SP_TOTAL_REV", J$2)</f>
        <v>13550000</v>
      </c>
      <c r="K97" s="4" cm="1">
        <f t="array" ref="K97">_xll.SNL.Clients.Office.Excel.Functions.SPG($A97, "SP_TOTAL_REV", K$2)</f>
        <v>13598000</v>
      </c>
      <c r="L97" s="4" cm="1">
        <f t="array" ref="L97">_xll.SNL.Clients.Office.Excel.Functions.SPG($A97, "SP_TOTAL_REV", L$2)</f>
        <v>13200000</v>
      </c>
      <c r="M97" s="4" cm="1">
        <f t="array" ref="M97">_xll.SNL.Clients.Office.Excel.Functions.SPG($A97, "SP_TOTAL_REV", M$2)</f>
        <v>13212000</v>
      </c>
      <c r="N97" s="4" cm="1">
        <f t="array" ref="N97">_xll.SNL.Clients.Office.Excel.Functions.SPG($A97, "SP_TOTAL_REV", N$2)</f>
        <v>13146000</v>
      </c>
      <c r="O97" s="4" cm="1">
        <f t="array" ref="O97">_xll.SNL.Clients.Office.Excel.Functions.SPG($A97, "SP_TOTAL_REV", O$2)</f>
        <v>12802000</v>
      </c>
      <c r="P97" s="4" cm="1">
        <f t="array" ref="P97">_xll.SNL.Clients.Office.Excel.Functions.SPG($A97, "SP_TOTAL_REV", P$2)</f>
        <v>12522000</v>
      </c>
      <c r="Q97" s="4" cm="1">
        <f t="array" ref="Q97">_xll.SNL.Clients.Office.Excel.Functions.SPG($A97, "SP_TOTAL_REV", Q$2)</f>
        <v>12624000</v>
      </c>
      <c r="R97" s="4" cm="1">
        <f t="array" ref="R97">_xll.SNL.Clients.Office.Excel.Functions.SPG($A97, "SP_TOTAL_REV", R$2)</f>
        <v>12039000</v>
      </c>
      <c r="S97" s="4" cm="1">
        <f t="array" ref="S97">_xll.SNL.Clients.Office.Excel.Functions.SPG($A97, "SP_TOTAL_REV", S$2)</f>
        <v>11696000</v>
      </c>
      <c r="T97" s="4" cm="1">
        <f t="array" ref="T97">_xll.SNL.Clients.Office.Excel.Functions.SPG($A97, "SP_TOTAL_REV", T$2)</f>
        <v>11738000</v>
      </c>
      <c r="U97" s="4" cm="1">
        <f t="array" ref="U97">_xll.SNL.Clients.Office.Excel.Functions.SPG($A97, "SP_TOTAL_REV", U$2)</f>
        <v>11761000</v>
      </c>
      <c r="V97" s="4" cm="1">
        <f t="array" ref="V97">_xll.SNL.Clients.Office.Excel.Functions.SPG($A97, "SP_TOTAL_REV", V$2)</f>
        <v>11450000</v>
      </c>
    </row>
    <row r="98" spans="1:22">
      <c r="A98" s="11" t="s">
        <v>101</v>
      </c>
      <c r="B98" s="4" cm="1">
        <f t="array" ref="B98">_xll.SNL.Clients.Office.Excel.Functions.SPG($A98, "SP_TOTAL_REV", B$2)</f>
        <v>49416000</v>
      </c>
      <c r="C98" s="4" cm="1">
        <f t="array" ref="C98">_xll.SNL.Clients.Office.Excel.Functions.SPG($A98, "SP_TOTAL_REV", C$2)</f>
        <v>49731000</v>
      </c>
      <c r="D98" s="4" cm="1">
        <f t="array" ref="D98">_xll.SNL.Clients.Office.Excel.Functions.SPG($A98, "SP_TOTAL_REV", D$2)</f>
        <v>47262000</v>
      </c>
      <c r="E98" s="4" cm="1">
        <f t="array" ref="E98">_xll.SNL.Clients.Office.Excel.Functions.SPG($A98, "SP_TOTAL_REV", E$2)</f>
        <v>45280000</v>
      </c>
      <c r="F98" s="4" cm="1">
        <f t="array" ref="F98">_xll.SNL.Clients.Office.Excel.Functions.SPG($A98, "SP_TOTAL_REV", F$2)</f>
        <v>52775000</v>
      </c>
      <c r="G98" s="4" cm="1">
        <f t="array" ref="G98">_xll.SNL.Clients.Office.Excel.Functions.SPG($A98, "SP_TOTAL_REV", G$2)</f>
        <v>47533000</v>
      </c>
      <c r="H98" s="4" cm="1">
        <f t="array" ref="H98">_xll.SNL.Clients.Office.Excel.Functions.SPG($A98, "SP_TOTAL_REV", H$2)</f>
        <v>49211000</v>
      </c>
      <c r="I98" s="4" cm="1">
        <f t="array" ref="I98">_xll.SNL.Clients.Office.Excel.Functions.SPG($A98, "SP_TOTAL_REV", I$2)</f>
        <v>53546000</v>
      </c>
      <c r="J98" s="4" cm="1">
        <f t="array" ref="J98">_xll.SNL.Clients.Office.Excel.Functions.SPG($A98, "SP_TOTAL_REV", J$2)</f>
        <v>64244000</v>
      </c>
      <c r="K98" s="4" cm="1">
        <f t="array" ref="K98">_xll.SNL.Clients.Office.Excel.Functions.SPG($A98, "SP_TOTAL_REV", K$2)</f>
        <v>66305000</v>
      </c>
      <c r="L98" s="4" cm="1">
        <f t="array" ref="L98">_xll.SNL.Clients.Office.Excel.Functions.SPG($A98, "SP_TOTAL_REV", L$2)</f>
        <v>51821000</v>
      </c>
      <c r="M98" s="4" cm="1">
        <f t="array" ref="M98">_xll.SNL.Clients.Office.Excel.Functions.SPG($A98, "SP_TOTAL_REV", M$2)</f>
        <v>45322000</v>
      </c>
      <c r="N98" s="4" cm="1">
        <f t="array" ref="N98">_xll.SNL.Clients.Office.Excel.Functions.SPG($A98, "SP_TOTAL_REV", N$2)</f>
        <v>42552000</v>
      </c>
      <c r="O98" s="4" cm="1">
        <f t="array" ref="O98">_xll.SNL.Clients.Office.Excel.Functions.SPG($A98, "SP_TOTAL_REV", O$2)</f>
        <v>36117000</v>
      </c>
      <c r="P98" s="4" cm="1">
        <f t="array" ref="P98">_xll.SNL.Clients.Office.Excel.Functions.SPG($A98, "SP_TOTAL_REV", P$2)</f>
        <v>31076000</v>
      </c>
      <c r="Q98" s="4" cm="1">
        <f t="array" ref="Q98">_xll.SNL.Clients.Office.Excel.Functions.SPG($A98, "SP_TOTAL_REV", Q$2)</f>
        <v>24451000</v>
      </c>
      <c r="R98" s="4" cm="1">
        <f t="array" ref="R98">_xll.SNL.Clients.Office.Excel.Functions.SPG($A98, "SP_TOTAL_REV", R$2)</f>
        <v>23997000</v>
      </c>
      <c r="S98" s="4" cm="1">
        <f t="array" ref="S98">_xll.SNL.Clients.Office.Excel.Functions.SPG($A98, "SP_TOTAL_REV", S$2)</f>
        <v>15926000</v>
      </c>
      <c r="T98" s="4" cm="1">
        <f t="array" ref="T98">_xll.SNL.Clients.Office.Excel.Functions.SPG($A98, "SP_TOTAL_REV", T$2)</f>
        <v>29705000</v>
      </c>
      <c r="U98" s="4" cm="1">
        <f t="array" ref="U98">_xll.SNL.Clients.Office.Excel.Functions.SPG($A98, "SP_TOTAL_REV", U$2)</f>
        <v>26783000</v>
      </c>
      <c r="V98" s="4" cm="1">
        <f t="array" ref="V98">_xll.SNL.Clients.Office.Excel.Functions.SPG($A98, "SP_TOTAL_REV", V$2)</f>
        <v>34779000</v>
      </c>
    </row>
    <row r="99" spans="1:22">
      <c r="A99" s="11" t="s">
        <v>102</v>
      </c>
      <c r="B99" s="4" cm="1">
        <f t="array" ref="B99">_xll.SNL.Clients.Office.Excel.Functions.SPG($A99, "SP_TOTAL_REV", B$2)</f>
        <v>2793576</v>
      </c>
      <c r="C99" s="4" cm="1">
        <f t="array" ref="C99">_xll.SNL.Clients.Office.Excel.Functions.SPG($A99, "SP_TOTAL_REV", C$2)</f>
        <v>2973117</v>
      </c>
      <c r="D99" s="4" cm="1">
        <f t="array" ref="D99">_xll.SNL.Clients.Office.Excel.Functions.SPG($A99, "SP_TOTAL_REV", D$2)</f>
        <v>2701848</v>
      </c>
      <c r="E99" s="4" cm="1">
        <f t="array" ref="E99">_xll.SNL.Clients.Office.Excel.Functions.SPG($A99, "SP_TOTAL_REV", E$2)</f>
        <v>2516320</v>
      </c>
      <c r="F99" s="4" cm="1">
        <f t="array" ref="F99">_xll.SNL.Clients.Office.Excel.Functions.SPG($A99, "SP_TOTAL_REV", F$2)</f>
        <v>2471948</v>
      </c>
      <c r="G99" s="4" cm="1">
        <f t="array" ref="G99">_xll.SNL.Clients.Office.Excel.Functions.SPG($A99, "SP_TOTAL_REV", G$2)</f>
        <v>2514801</v>
      </c>
      <c r="H99" s="4" cm="1">
        <f t="array" ref="H99">_xll.SNL.Clients.Office.Excel.Functions.SPG($A99, "SP_TOTAL_REV", H$2)</f>
        <v>2368580</v>
      </c>
      <c r="I99" s="4" cm="1">
        <f t="array" ref="I99">_xll.SNL.Clients.Office.Excel.Functions.SPG($A99, "SP_TOTAL_REV", I$2)</f>
        <v>2180599</v>
      </c>
      <c r="J99" s="4" cm="1">
        <f t="array" ref="J99">_xll.SNL.Clients.Office.Excel.Functions.SPG($A99, "SP_TOTAL_REV", J$2)</f>
        <v>2220175</v>
      </c>
      <c r="K99" s="4" cm="1">
        <f t="array" ref="K99">_xll.SNL.Clients.Office.Excel.Functions.SPG($A99, "SP_TOTAL_REV", K$2)</f>
        <v>2213339</v>
      </c>
      <c r="L99" s="4" cm="1">
        <f t="array" ref="L99">_xll.SNL.Clients.Office.Excel.Functions.SPG($A99, "SP_TOTAL_REV", L$2)</f>
        <v>2020539</v>
      </c>
      <c r="M99" s="4" cm="1">
        <f t="array" ref="M99">_xll.SNL.Clients.Office.Excel.Functions.SPG($A99, "SP_TOTAL_REV", M$2)</f>
        <v>1960633</v>
      </c>
      <c r="N99" s="4" cm="1">
        <f t="array" ref="N99">_xll.SNL.Clients.Office.Excel.Functions.SPG($A99, "SP_TOTAL_REV", N$2)</f>
        <v>1952315</v>
      </c>
      <c r="O99" s="4" cm="1">
        <f t="array" ref="O99">_xll.SNL.Clients.Office.Excel.Functions.SPG($A99, "SP_TOTAL_REV", O$2)</f>
        <v>1892538</v>
      </c>
      <c r="P99" s="4" cm="1">
        <f t="array" ref="P99">_xll.SNL.Clients.Office.Excel.Functions.SPG($A99, "SP_TOTAL_REV", P$2)</f>
        <v>1741575</v>
      </c>
      <c r="Q99" s="4" cm="1">
        <f t="array" ref="Q99">_xll.SNL.Clients.Office.Excel.Functions.SPG($A99, "SP_TOTAL_REV", Q$2)</f>
        <v>1607710</v>
      </c>
      <c r="R99" s="4" cm="1">
        <f t="array" ref="R99">_xll.SNL.Clients.Office.Excel.Functions.SPG($A99, "SP_TOTAL_REV", R$2)</f>
        <v>1601414</v>
      </c>
      <c r="S99" s="4" cm="1">
        <f t="array" ref="S99">_xll.SNL.Clients.Office.Excel.Functions.SPG($A99, "SP_TOTAL_REV", S$2)</f>
        <v>1364738</v>
      </c>
      <c r="T99" s="4" cm="1">
        <f t="array" ref="T99">_xll.SNL.Clients.Office.Excel.Functions.SPG($A99, "SP_TOTAL_REV", T$2)</f>
        <v>1410772</v>
      </c>
      <c r="U99" s="4" cm="1">
        <f t="array" ref="U99">_xll.SNL.Clients.Office.Excel.Functions.SPG($A99, "SP_TOTAL_REV", U$2)</f>
        <v>1440224</v>
      </c>
      <c r="V99" s="4" cm="1">
        <f t="array" ref="V99">_xll.SNL.Clients.Office.Excel.Functions.SPG($A99, "SP_TOTAL_REV", V$2)</f>
        <v>1403697</v>
      </c>
    </row>
    <row r="100" spans="1:22">
      <c r="A100" s="11" t="s">
        <v>103</v>
      </c>
      <c r="B100" s="4" cm="1">
        <f t="array" ref="B100">_xll.SNL.Clients.Office.Excel.Functions.SPG($A100, "SP_TOTAL_REV", B$2)</f>
        <v>14078000</v>
      </c>
      <c r="C100" s="4" cm="1">
        <f t="array" ref="C100">_xll.SNL.Clients.Office.Excel.Functions.SPG($A100, "SP_TOTAL_REV", C$2)</f>
        <v>15445000</v>
      </c>
      <c r="D100" s="4" cm="1">
        <f t="array" ref="D100">_xll.SNL.Clients.Office.Excel.Functions.SPG($A100, "SP_TOTAL_REV", D$2)</f>
        <v>14026000</v>
      </c>
      <c r="E100" s="4" cm="1">
        <f t="array" ref="E100">_xll.SNL.Clients.Office.Excel.Functions.SPG($A100, "SP_TOTAL_REV", E$2)</f>
        <v>13120000</v>
      </c>
      <c r="F100" s="4" cm="1">
        <f t="array" ref="F100">_xll.SNL.Clients.Office.Excel.Functions.SPG($A100, "SP_TOTAL_REV", F$2)</f>
        <v>13494000</v>
      </c>
      <c r="G100" s="4" cm="1">
        <f t="array" ref="G100">_xll.SNL.Clients.Office.Excel.Functions.SPG($A100, "SP_TOTAL_REV", G$2)</f>
        <v>14071000</v>
      </c>
      <c r="H100" s="4" cm="1">
        <f t="array" ref="H100">_xll.SNL.Clients.Office.Excel.Functions.SPG($A100, "SP_TOTAL_REV", H$2)</f>
        <v>11948000</v>
      </c>
      <c r="I100" s="4" cm="1">
        <f t="array" ref="I100">_xll.SNL.Clients.Office.Excel.Functions.SPG($A100, "SP_TOTAL_REV", I$2)</f>
        <v>11487000</v>
      </c>
      <c r="J100" s="4" cm="1">
        <f t="array" ref="J100">_xll.SNL.Clients.Office.Excel.Functions.SPG($A100, "SP_TOTAL_REV", J$2)</f>
        <v>11343000</v>
      </c>
      <c r="K100" s="4" cm="1">
        <f t="array" ref="K100">_xll.SNL.Clients.Office.Excel.Functions.SPG($A100, "SP_TOTAL_REV", K$2)</f>
        <v>11965000</v>
      </c>
      <c r="L100" s="4" cm="1">
        <f t="array" ref="L100">_xll.SNL.Clients.Office.Excel.Functions.SPG($A100, "SP_TOTAL_REV", L$2)</f>
        <v>9852000</v>
      </c>
      <c r="M100" s="4" cm="1">
        <f t="array" ref="M100">_xll.SNL.Clients.Office.Excel.Functions.SPG($A100, "SP_TOTAL_REV", M$2)</f>
        <v>9999000</v>
      </c>
      <c r="N100" s="4" cm="1">
        <f t="array" ref="N100">_xll.SNL.Clients.Office.Excel.Functions.SPG($A100, "SP_TOTAL_REV", N$2)</f>
        <v>10840000</v>
      </c>
      <c r="O100" s="4" cm="1">
        <f t="array" ref="O100">_xll.SNL.Clients.Office.Excel.Functions.SPG($A100, "SP_TOTAL_REV", O$2)</f>
        <v>11623000</v>
      </c>
      <c r="P100" s="4" cm="1">
        <f t="array" ref="P100">_xll.SNL.Clients.Office.Excel.Functions.SPG($A100, "SP_TOTAL_REV", P$2)</f>
        <v>10453000</v>
      </c>
      <c r="Q100" s="4" cm="1">
        <f t="array" ref="Q100">_xll.SNL.Clients.Office.Excel.Functions.SPG($A100, "SP_TOTAL_REV", Q$2)</f>
        <v>10472000</v>
      </c>
      <c r="R100" s="4" cm="1">
        <f t="array" ref="R100">_xll.SNL.Clients.Office.Excel.Functions.SPG($A100, "SP_TOTAL_REV", R$2)</f>
        <v>10482000</v>
      </c>
      <c r="S100" s="4" cm="1">
        <f t="array" ref="S100">_xll.SNL.Clients.Office.Excel.Functions.SPG($A100, "SP_TOTAL_REV", S$2)</f>
        <v>9967000</v>
      </c>
      <c r="T100" s="4" cm="1">
        <f t="array" ref="T100">_xll.SNL.Clients.Office.Excel.Functions.SPG($A100, "SP_TOTAL_REV", T$2)</f>
        <v>8952000</v>
      </c>
      <c r="U100" s="4" cm="1">
        <f t="array" ref="U100">_xll.SNL.Clients.Office.Excel.Functions.SPG($A100, "SP_TOTAL_REV", U$2)</f>
        <v>7670000</v>
      </c>
      <c r="V100" s="4" cm="1">
        <f t="array" ref="V100">_xll.SNL.Clients.Office.Excel.Functions.SPG($A100, "SP_TOTAL_REV", V$2)</f>
        <v>9026000</v>
      </c>
    </row>
    <row r="101" spans="1:22">
      <c r="A101" s="11" t="s">
        <v>104</v>
      </c>
      <c r="B101" s="4" cm="1">
        <f t="array" ref="B101">_xll.SNL.Clients.Office.Excel.Functions.SPG($A101, "SP_TOTAL_REV", B$2)</f>
        <v>1510600</v>
      </c>
      <c r="C101" s="4" cm="1">
        <f t="array" ref="C101">_xll.SNL.Clients.Office.Excel.Functions.SPG($A101, "SP_TOTAL_REV", C$2)</f>
        <v>1511200</v>
      </c>
      <c r="D101" s="4" cm="1">
        <f t="array" ref="D101">_xll.SNL.Clients.Office.Excel.Functions.SPG($A101, "SP_TOTAL_REV", D$2)</f>
        <v>1503300</v>
      </c>
      <c r="E101" s="4" cm="1">
        <f t="array" ref="E101">_xll.SNL.Clients.Office.Excel.Functions.SPG($A101, "SP_TOTAL_REV", E$2)</f>
        <v>1528000</v>
      </c>
      <c r="F101" s="4" cm="1">
        <f t="array" ref="F101">_xll.SNL.Clients.Office.Excel.Functions.SPG($A101, "SP_TOTAL_REV", F$2)</f>
        <v>1455900</v>
      </c>
      <c r="G101" s="4" cm="1">
        <f t="array" ref="G101">_xll.SNL.Clients.Office.Excel.Functions.SPG($A101, "SP_TOTAL_REV", G$2)</f>
        <v>1454200</v>
      </c>
      <c r="H101" s="4" cm="1">
        <f t="array" ref="H101">_xll.SNL.Clients.Office.Excel.Functions.SPG($A101, "SP_TOTAL_REV", H$2)</f>
        <v>1429800</v>
      </c>
      <c r="I101" s="4" cm="1">
        <f t="array" ref="I101">_xll.SNL.Clients.Office.Excel.Functions.SPG($A101, "SP_TOTAL_REV", I$2)</f>
        <v>1436000</v>
      </c>
      <c r="J101" s="4" cm="1">
        <f t="array" ref="J101">_xll.SNL.Clients.Office.Excel.Functions.SPG($A101, "SP_TOTAL_REV", J$2)</f>
        <v>1317300</v>
      </c>
      <c r="K101" s="4" cm="1">
        <f t="array" ref="K101">_xll.SNL.Clients.Office.Excel.Functions.SPG($A101, "SP_TOTAL_REV", K$2)</f>
        <v>1325100</v>
      </c>
      <c r="L101" s="4" cm="1">
        <f t="array" ref="L101">_xll.SNL.Clients.Office.Excel.Functions.SPG($A101, "SP_TOTAL_REV", L$2)</f>
        <v>1297200</v>
      </c>
      <c r="M101" s="4" cm="1">
        <f t="array" ref="M101">_xll.SNL.Clients.Office.Excel.Functions.SPG($A101, "SP_TOTAL_REV", M$2)</f>
        <v>1368700</v>
      </c>
      <c r="N101" s="4" cm="1">
        <f t="array" ref="N101">_xll.SNL.Clients.Office.Excel.Functions.SPG($A101, "SP_TOTAL_REV", N$2)</f>
        <v>1311400</v>
      </c>
      <c r="O101" s="4" cm="1">
        <f t="array" ref="O101">_xll.SNL.Clients.Office.Excel.Functions.SPG($A101, "SP_TOTAL_REV", O$2)</f>
        <v>1271100</v>
      </c>
      <c r="P101" s="4" cm="1">
        <f t="array" ref="P101">_xll.SNL.Clients.Office.Excel.Functions.SPG($A101, "SP_TOTAL_REV", P$2)</f>
        <v>1238900</v>
      </c>
      <c r="Q101" s="4" cm="1">
        <f t="array" ref="Q101">_xll.SNL.Clients.Office.Excel.Functions.SPG($A101, "SP_TOTAL_REV", Q$2)</f>
        <v>1295300</v>
      </c>
      <c r="R101" s="4" cm="1">
        <f t="array" ref="R101">_xll.SNL.Clients.Office.Excel.Functions.SPG($A101, "SP_TOTAL_REV", R$2)</f>
        <v>1241000</v>
      </c>
      <c r="S101" s="4" cm="1">
        <f t="array" ref="S101">_xll.SNL.Clients.Office.Excel.Functions.SPG($A101, "SP_TOTAL_REV", S$2)</f>
        <v>1194300</v>
      </c>
      <c r="T101" s="4" cm="1">
        <f t="array" ref="T101">_xll.SNL.Clients.Office.Excel.Functions.SPG($A101, "SP_TOTAL_REV", T$2)</f>
        <v>1165200</v>
      </c>
      <c r="U101" s="4" cm="1">
        <f t="array" ref="U101">_xll.SNL.Clients.Office.Excel.Functions.SPG($A101, "SP_TOTAL_REV", U$2)</f>
        <v>1144200</v>
      </c>
      <c r="V101" s="4" cm="1">
        <f t="array" ref="V101">_xll.SNL.Clients.Office.Excel.Functions.SPG($A101, "SP_TOTAL_REV", V$2)</f>
        <v>1089400</v>
      </c>
    </row>
    <row r="102" spans="1:22">
      <c r="A102" s="11" t="s">
        <v>105</v>
      </c>
      <c r="B102" s="4" cm="1">
        <f t="array" ref="B102">_xll.SNL.Clients.Office.Excel.Functions.SPG($A102, "SP_TOTAL_REV", B$2)</f>
        <v>3320000</v>
      </c>
      <c r="C102" s="4" cm="1">
        <f t="array" ref="C102">_xll.SNL.Clients.Office.Excel.Functions.SPG($A102, "SP_TOTAL_REV", C$2)</f>
        <v>2544000</v>
      </c>
      <c r="D102" s="4" cm="1">
        <f t="array" ref="D102">_xll.SNL.Clients.Office.Excel.Functions.SPG($A102, "SP_TOTAL_REV", D$2)</f>
        <v>2935000</v>
      </c>
      <c r="E102" s="4" cm="1">
        <f t="array" ref="E102">_xll.SNL.Clients.Office.Excel.Functions.SPG($A102, "SP_TOTAL_REV", E$2)</f>
        <v>3356000</v>
      </c>
      <c r="F102" s="4" cm="1">
        <f t="array" ref="F102">_xll.SNL.Clients.Office.Excel.Functions.SPG($A102, "SP_TOTAL_REV", F$2)</f>
        <v>1809000</v>
      </c>
      <c r="G102" s="4" cm="1">
        <f t="array" ref="G102">_xll.SNL.Clients.Office.Excel.Functions.SPG($A102, "SP_TOTAL_REV", G$2)</f>
        <v>2605000</v>
      </c>
      <c r="H102" s="4" cm="1">
        <f t="array" ref="H102">_xll.SNL.Clients.Office.Excel.Functions.SPG($A102, "SP_TOTAL_REV", H$2)</f>
        <v>2241000</v>
      </c>
      <c r="I102" s="4" cm="1">
        <f t="array" ref="I102">_xll.SNL.Clients.Office.Excel.Functions.SPG($A102, "SP_TOTAL_REV", I$2)</f>
        <v>3115000</v>
      </c>
      <c r="J102" s="4" cm="1">
        <f t="array" ref="J102">_xll.SNL.Clients.Office.Excel.Functions.SPG($A102, "SP_TOTAL_REV", J$2)</f>
        <v>1408000</v>
      </c>
      <c r="K102" s="4" cm="1">
        <f t="array" ref="K102">_xll.SNL.Clients.Office.Excel.Functions.SPG($A102, "SP_TOTAL_REV", K$2)</f>
        <v>820000</v>
      </c>
      <c r="L102" s="4" cm="1">
        <f t="array" ref="L102">_xll.SNL.Clients.Office.Excel.Functions.SPG($A102, "SP_TOTAL_REV", L$2)</f>
        <v>1215000</v>
      </c>
      <c r="M102" s="4" cm="1">
        <f t="array" ref="M102">_xll.SNL.Clients.Office.Excel.Functions.SPG($A102, "SP_TOTAL_REV", M$2)</f>
        <v>3323000</v>
      </c>
      <c r="N102" s="4" cm="1">
        <f t="array" ref="N102">_xll.SNL.Clients.Office.Excel.Functions.SPG($A102, "SP_TOTAL_REV", N$2)</f>
        <v>1785000</v>
      </c>
      <c r="O102" s="4" cm="1">
        <f t="array" ref="O102">_xll.SNL.Clients.Office.Excel.Functions.SPG($A102, "SP_TOTAL_REV", O$2)</f>
        <v>2295000</v>
      </c>
      <c r="P102" s="4" cm="1">
        <f t="array" ref="P102">_xll.SNL.Clients.Office.Excel.Functions.SPG($A102, "SP_TOTAL_REV", P$2)</f>
        <v>2227000</v>
      </c>
      <c r="Q102" s="4" cm="1">
        <f t="array" ref="Q102">_xll.SNL.Clients.Office.Excel.Functions.SPG($A102, "SP_TOTAL_REV", Q$2)</f>
        <v>2694000</v>
      </c>
      <c r="R102" s="4" cm="1">
        <f t="array" ref="R102">_xll.SNL.Clients.Office.Excel.Functions.SPG($A102, "SP_TOTAL_REV", R$2)</f>
        <v>2227000</v>
      </c>
      <c r="S102" s="4" cm="1">
        <f t="array" ref="S102">_xll.SNL.Clients.Office.Excel.Functions.SPG($A102, "SP_TOTAL_REV", S$2)</f>
        <v>2714000</v>
      </c>
      <c r="T102" s="4" cm="1">
        <f t="array" ref="T102">_xll.SNL.Clients.Office.Excel.Functions.SPG($A102, "SP_TOTAL_REV", T$2)</f>
        <v>-99000</v>
      </c>
      <c r="U102" s="4" cm="1">
        <f t="array" ref="U102">_xll.SNL.Clients.Office.Excel.Functions.SPG($A102, "SP_TOTAL_REV", U$2)</f>
        <v>2152000</v>
      </c>
      <c r="V102" s="4" cm="1">
        <f t="array" ref="V102">_xll.SNL.Clients.Office.Excel.Functions.SPG($A102, "SP_TOTAL_REV", V$2)</f>
        <v>1700000</v>
      </c>
    </row>
    <row r="103" spans="1:22">
      <c r="A103" s="11" t="s">
        <v>106</v>
      </c>
      <c r="B103" s="4" cm="1">
        <f t="array" ref="B103">_xll.SNL.Clients.Office.Excel.Functions.SPG($A103, "SP_TOTAL_REV", B$2)</f>
        <v>2561783</v>
      </c>
      <c r="C103" s="4" cm="1">
        <f t="array" ref="C103">_xll.SNL.Clients.Office.Excel.Functions.SPG($A103, "SP_TOTAL_REV", C$2)</f>
        <v>2501587</v>
      </c>
      <c r="D103" s="4" cm="1">
        <f t="array" ref="D103">_xll.SNL.Clients.Office.Excel.Functions.SPG($A103, "SP_TOTAL_REV", D$2)</f>
        <v>2470935</v>
      </c>
      <c r="E103" s="4" cm="1">
        <f t="array" ref="E103">_xll.SNL.Clients.Office.Excel.Functions.SPG($A103, "SP_TOTAL_REV", E$2)</f>
        <v>2406173</v>
      </c>
      <c r="F103" s="4" cm="1">
        <f t="array" ref="F103">_xll.SNL.Clients.Office.Excel.Functions.SPG($A103, "SP_TOTAL_REV", F$2)</f>
        <v>2377177</v>
      </c>
      <c r="G103" s="4" cm="1">
        <f t="array" ref="G103">_xll.SNL.Clients.Office.Excel.Functions.SPG($A103, "SP_TOTAL_REV", G$2)</f>
        <v>2342330</v>
      </c>
      <c r="H103" s="4" cm="1">
        <f t="array" ref="H103">_xll.SNL.Clients.Office.Excel.Functions.SPG($A103, "SP_TOTAL_REV", H$2)</f>
        <v>2284471</v>
      </c>
      <c r="I103" s="4" cm="1">
        <f t="array" ref="I103">_xll.SNL.Clients.Office.Excel.Functions.SPG($A103, "SP_TOTAL_REV", I$2)</f>
        <v>2189986</v>
      </c>
      <c r="J103" s="4" cm="1">
        <f t="array" ref="J103">_xll.SNL.Clients.Office.Excel.Functions.SPG($A103, "SP_TOTAL_REV", J$2)</f>
        <v>2174858</v>
      </c>
      <c r="K103" s="4" cm="1">
        <f t="array" ref="K103">_xll.SNL.Clients.Office.Excel.Functions.SPG($A103, "SP_TOTAL_REV", K$2)</f>
        <v>2166454</v>
      </c>
      <c r="L103" s="4" cm="1">
        <f t="array" ref="L103">_xll.SNL.Clients.Office.Excel.Functions.SPG($A103, "SP_TOTAL_REV", L$2)</f>
        <v>2074686</v>
      </c>
      <c r="M103" s="4" cm="1">
        <f t="array" ref="M103">_xll.SNL.Clients.Office.Excel.Functions.SPG($A103, "SP_TOTAL_REV", M$2)</f>
        <v>1960542</v>
      </c>
      <c r="N103" s="4" cm="1">
        <f t="array" ref="N103">_xll.SNL.Clients.Office.Excel.Functions.SPG($A103, "SP_TOTAL_REV", N$2)</f>
        <v>1922281</v>
      </c>
      <c r="O103" s="4" cm="1">
        <f t="array" ref="O103">_xll.SNL.Clients.Office.Excel.Functions.SPG($A103, "SP_TOTAL_REV", O$2)</f>
        <v>1896950</v>
      </c>
      <c r="P103" s="4" cm="1">
        <f t="array" ref="P103">_xll.SNL.Clients.Office.Excel.Functions.SPG($A103, "SP_TOTAL_REV", P$2)</f>
        <v>1835662</v>
      </c>
      <c r="Q103" s="4" cm="1">
        <f t="array" ref="Q103">_xll.SNL.Clients.Office.Excel.Functions.SPG($A103, "SP_TOTAL_REV", Q$2)</f>
        <v>1777056</v>
      </c>
      <c r="R103" s="4" cm="1">
        <f t="array" ref="R103">_xll.SNL.Clients.Office.Excel.Functions.SPG($A103, "SP_TOTAL_REV", R$2)</f>
        <v>1757048</v>
      </c>
      <c r="S103" s="4" cm="1">
        <f t="array" ref="S103">_xll.SNL.Clients.Office.Excel.Functions.SPG($A103, "SP_TOTAL_REV", S$2)</f>
        <v>1746575</v>
      </c>
      <c r="T103" s="4" cm="1">
        <f t="array" ref="T103">_xll.SNL.Clients.Office.Excel.Functions.SPG($A103, "SP_TOTAL_REV", T$2)</f>
        <v>1619584</v>
      </c>
      <c r="U103" s="4" cm="1">
        <f t="array" ref="U103">_xll.SNL.Clients.Office.Excel.Functions.SPG($A103, "SP_TOTAL_REV", U$2)</f>
        <v>1810648</v>
      </c>
      <c r="V103" s="4" cm="1">
        <f t="array" ref="V103">_xll.SNL.Clients.Office.Excel.Functions.SPG($A103, "SP_TOTAL_REV", V$2)</f>
        <v>1843749</v>
      </c>
    </row>
    <row r="104" spans="1:22">
      <c r="A104" s="11" t="s">
        <v>107</v>
      </c>
      <c r="B104" s="4" cm="1">
        <f t="array" ref="B104">_xll.SNL.Clients.Office.Excel.Functions.SPG($A104, "SP_TOTAL_REV", B$2)</f>
        <v>13841000</v>
      </c>
      <c r="C104" s="4" cm="1">
        <f t="array" ref="C104">_xll.SNL.Clients.Office.Excel.Functions.SPG($A104, "SP_TOTAL_REV", C$2)</f>
        <v>13642000</v>
      </c>
      <c r="D104" s="4" cm="1">
        <f t="array" ref="D104">_xll.SNL.Clients.Office.Excel.Functions.SPG($A104, "SP_TOTAL_REV", D$2)</f>
        <v>12702000</v>
      </c>
      <c r="E104" s="4" cm="1">
        <f t="array" ref="E104">_xll.SNL.Clients.Office.Excel.Functions.SPG($A104, "SP_TOTAL_REV", E$2)</f>
        <v>12791000</v>
      </c>
      <c r="F104" s="4" cm="1">
        <f t="array" ref="F104">_xll.SNL.Clients.Office.Excel.Functions.SPG($A104, "SP_TOTAL_REV", F$2)</f>
        <v>14668000</v>
      </c>
      <c r="G104" s="4" cm="1">
        <f t="array" ref="G104">_xll.SNL.Clients.Office.Excel.Functions.SPG($A104, "SP_TOTAL_REV", G$2)</f>
        <v>15203000</v>
      </c>
      <c r="H104" s="4" cm="1">
        <f t="array" ref="H104">_xll.SNL.Clients.Office.Excel.Functions.SPG($A104, "SP_TOTAL_REV", H$2)</f>
        <v>14571000</v>
      </c>
      <c r="I104" s="4" cm="1">
        <f t="array" ref="I104">_xll.SNL.Clients.Office.Excel.Functions.SPG($A104, "SP_TOTAL_REV", I$2)</f>
        <v>13592000</v>
      </c>
      <c r="J104" s="4" cm="1">
        <f t="array" ref="J104">_xll.SNL.Clients.Office.Excel.Functions.SPG($A104, "SP_TOTAL_REV", J$2)</f>
        <v>13632000</v>
      </c>
      <c r="K104" s="4" cm="1">
        <f t="array" ref="K104">_xll.SNL.Clients.Office.Excel.Functions.SPG($A104, "SP_TOTAL_REV", K$2)</f>
        <v>13102000</v>
      </c>
      <c r="L104" s="4" cm="1">
        <f t="array" ref="L104">_xll.SNL.Clients.Office.Excel.Functions.SPG($A104, "SP_TOTAL_REV", L$2)</f>
        <v>12835000</v>
      </c>
      <c r="M104" s="4" cm="1">
        <f t="array" ref="M104">_xll.SNL.Clients.Office.Excel.Functions.SPG($A104, "SP_TOTAL_REV", M$2)</f>
        <v>12720000</v>
      </c>
      <c r="N104" s="4" cm="1">
        <f t="array" ref="N104">_xll.SNL.Clients.Office.Excel.Functions.SPG($A104, "SP_TOTAL_REV", N$2)</f>
        <v>12900000</v>
      </c>
      <c r="O104" s="4" cm="1">
        <f t="array" ref="O104">_xll.SNL.Clients.Office.Excel.Functions.SPG($A104, "SP_TOTAL_REV", O$2)</f>
        <v>13126000</v>
      </c>
      <c r="P104" s="4" cm="1">
        <f t="array" ref="P104">_xll.SNL.Clients.Office.Excel.Functions.SPG($A104, "SP_TOTAL_REV", P$2)</f>
        <v>12803000</v>
      </c>
      <c r="Q104" s="4" cm="1">
        <f t="array" ref="Q104">_xll.SNL.Clients.Office.Excel.Functions.SPG($A104, "SP_TOTAL_REV", Q$2)</f>
        <v>11960000</v>
      </c>
      <c r="R104" s="4" cm="1">
        <f t="array" ref="R104">_xll.SNL.Clients.Office.Excel.Functions.SPG($A104, "SP_TOTAL_REV", R$2)</f>
        <v>11929000</v>
      </c>
      <c r="S104" s="4" cm="1">
        <f t="array" ref="S104">_xll.SNL.Clients.Office.Excel.Functions.SPG($A104, "SP_TOTAL_REV", S$2)</f>
        <v>12154000</v>
      </c>
      <c r="T104" s="4" cm="1">
        <f t="array" ref="T104">_xll.SNL.Clients.Office.Excel.Functions.SPG($A104, "SP_TOTAL_REV", T$2)</f>
        <v>11983000</v>
      </c>
      <c r="U104" s="4" cm="1">
        <f t="array" ref="U104">_xll.SNL.Clients.Office.Excel.Functions.SPG($A104, "SP_TOTAL_REV", U$2)</f>
        <v>12005000</v>
      </c>
      <c r="V104" s="4" cm="1">
        <f t="array" ref="V104">_xll.SNL.Clients.Office.Excel.Functions.SPG($A104, "SP_TOTAL_REV", V$2)</f>
        <v>13159000</v>
      </c>
    </row>
    <row r="105" spans="1:22">
      <c r="A105" s="11" t="s">
        <v>108</v>
      </c>
      <c r="B105" s="4" cm="1">
        <f t="array" ref="B105">_xll.SNL.Clients.Office.Excel.Functions.SPG($A105, "SP_TOTAL_REV", B$2)</f>
        <v>19577000</v>
      </c>
      <c r="C105" s="4" cm="1">
        <f t="array" ref="C105">_xll.SNL.Clients.Office.Excel.Functions.SPG($A105, "SP_TOTAL_REV", C$2)</f>
        <v>20314000</v>
      </c>
      <c r="D105" s="4" cm="1">
        <f t="array" ref="D105">_xll.SNL.Clients.Office.Excel.Functions.SPG($A105, "SP_TOTAL_REV", D$2)</f>
        <v>19706000</v>
      </c>
      <c r="E105" s="4" cm="1">
        <f t="array" ref="E105">_xll.SNL.Clients.Office.Excel.Functions.SPG($A105, "SP_TOTAL_REV", E$2)</f>
        <v>21116000</v>
      </c>
      <c r="F105" s="4" cm="1">
        <f t="array" ref="F105">_xll.SNL.Clients.Office.Excel.Functions.SPG($A105, "SP_TOTAL_REV", F$2)</f>
        <v>17502000</v>
      </c>
      <c r="G105" s="4" cm="1">
        <f t="array" ref="G105">_xll.SNL.Clients.Office.Excel.Functions.SPG($A105, "SP_TOTAL_REV", G$2)</f>
        <v>19743000</v>
      </c>
      <c r="H105" s="4" cm="1">
        <f t="array" ref="H105">_xll.SNL.Clients.Office.Excel.Functions.SPG($A105, "SP_TOTAL_REV", H$2)</f>
        <v>19442000</v>
      </c>
      <c r="I105" s="4" cm="1">
        <f t="array" ref="I105">_xll.SNL.Clients.Office.Excel.Functions.SPG($A105, "SP_TOTAL_REV", I$2)</f>
        <v>20429000</v>
      </c>
      <c r="J105" s="4" cm="1">
        <f t="array" ref="J105">_xll.SNL.Clients.Office.Excel.Functions.SPG($A105, "SP_TOTAL_REV", J$2)</f>
        <v>17797000</v>
      </c>
      <c r="K105" s="4" cm="1">
        <f t="array" ref="K105">_xll.SNL.Clients.Office.Excel.Functions.SPG($A105, "SP_TOTAL_REV", K$2)</f>
        <v>17894000</v>
      </c>
      <c r="L105" s="4" cm="1">
        <f t="array" ref="L105">_xll.SNL.Clients.Office.Excel.Functions.SPG($A105, "SP_TOTAL_REV", L$2)</f>
        <v>19560000</v>
      </c>
      <c r="M105" s="4" cm="1">
        <f t="array" ref="M105">_xll.SNL.Clients.Office.Excel.Functions.SPG($A105, "SP_TOTAL_REV", M$2)</f>
        <v>19233000</v>
      </c>
      <c r="N105" s="4" cm="1">
        <f t="array" ref="N105">_xll.SNL.Clients.Office.Excel.Functions.SPG($A105, "SP_TOTAL_REV", N$2)</f>
        <v>17017000</v>
      </c>
      <c r="O105" s="4" cm="1">
        <f t="array" ref="O105">_xll.SNL.Clients.Office.Excel.Functions.SPG($A105, "SP_TOTAL_REV", O$2)</f>
        <v>18127000</v>
      </c>
      <c r="P105" s="4" cm="1">
        <f t="array" ref="P105">_xll.SNL.Clients.Office.Excel.Functions.SPG($A105, "SP_TOTAL_REV", P$2)</f>
        <v>17753000</v>
      </c>
      <c r="Q105" s="4" cm="1">
        <f t="array" ref="Q105">_xll.SNL.Clients.Office.Excel.Functions.SPG($A105, "SP_TOTAL_REV", Q$2)</f>
        <v>19667000</v>
      </c>
      <c r="R105" s="4" cm="1">
        <f t="array" ref="R105">_xll.SNL.Clients.Office.Excel.Functions.SPG($A105, "SP_TOTAL_REV", R$2)</f>
        <v>16832000</v>
      </c>
      <c r="S105" s="4" cm="1">
        <f t="array" ref="S105">_xll.SNL.Clients.Office.Excel.Functions.SPG($A105, "SP_TOTAL_REV", S$2)</f>
        <v>17677000</v>
      </c>
      <c r="T105" s="4" cm="1">
        <f t="array" ref="T105">_xll.SNL.Clients.Office.Excel.Functions.SPG($A105, "SP_TOTAL_REV", T$2)</f>
        <v>20036000</v>
      </c>
      <c r="U105" s="4" cm="1">
        <f t="array" ref="U105">_xll.SNL.Clients.Office.Excel.Functions.SPG($A105, "SP_TOTAL_REV", U$2)</f>
        <v>20956000</v>
      </c>
      <c r="V105" s="4" cm="1">
        <f t="array" ref="V105">_xll.SNL.Clients.Office.Excel.Functions.SPG($A105, "SP_TOTAL_REV", V$2)</f>
        <v>18578000</v>
      </c>
    </row>
    <row r="106" spans="1:22">
      <c r="A106" s="11" t="s">
        <v>109</v>
      </c>
      <c r="B106" s="4" cm="1">
        <f t="array" ref="B106">_xll.SNL.Clients.Office.Excel.Functions.SPG($A106, "SP_TOTAL_REV", B$2)</f>
        <v>1976000</v>
      </c>
      <c r="C106" s="4" cm="1">
        <f t="array" ref="C106">_xll.SNL.Clients.Office.Excel.Functions.SPG($A106, "SP_TOTAL_REV", C$2)</f>
        <v>1903000</v>
      </c>
      <c r="D106" s="4" cm="1">
        <f t="array" ref="D106">_xll.SNL.Clients.Office.Excel.Functions.SPG($A106, "SP_TOTAL_REV", D$2)</f>
        <v>1959000</v>
      </c>
      <c r="E106" s="4" cm="1">
        <f t="array" ref="E106">_xll.SNL.Clients.Office.Excel.Functions.SPG($A106, "SP_TOTAL_REV", E$2)</f>
        <v>1956000</v>
      </c>
      <c r="F106" s="4" cm="1">
        <f t="array" ref="F106">_xll.SNL.Clients.Office.Excel.Functions.SPG($A106, "SP_TOTAL_REV", F$2)</f>
        <v>1988000</v>
      </c>
      <c r="G106" s="4" cm="1">
        <f t="array" ref="G106">_xll.SNL.Clients.Office.Excel.Functions.SPG($A106, "SP_TOTAL_REV", G$2)</f>
        <v>2014000</v>
      </c>
      <c r="H106" s="4" cm="1">
        <f t="array" ref="H106">_xll.SNL.Clients.Office.Excel.Functions.SPG($A106, "SP_TOTAL_REV", H$2)</f>
        <v>2094000</v>
      </c>
      <c r="I106" s="4" cm="1">
        <f t="array" ref="I106">_xll.SNL.Clients.Office.Excel.Functions.SPG($A106, "SP_TOTAL_REV", I$2)</f>
        <v>2128000</v>
      </c>
      <c r="J106" s="4" cm="1">
        <f t="array" ref="J106">_xll.SNL.Clients.Office.Excel.Functions.SPG($A106, "SP_TOTAL_REV", J$2)</f>
        <v>2200000</v>
      </c>
      <c r="K106" s="4" cm="1">
        <f t="array" ref="K106">_xll.SNL.Clients.Office.Excel.Functions.SPG($A106, "SP_TOTAL_REV", K$2)</f>
        <v>2177000</v>
      </c>
      <c r="L106" s="4" cm="1">
        <f t="array" ref="L106">_xll.SNL.Clients.Office.Excel.Functions.SPG($A106, "SP_TOTAL_REV", L$2)</f>
        <v>2030000</v>
      </c>
      <c r="M106" s="4" cm="1">
        <f t="array" ref="M106">_xll.SNL.Clients.Office.Excel.Functions.SPG($A106, "SP_TOTAL_REV", M$2)</f>
        <v>1645000</v>
      </c>
      <c r="N106" s="4" cm="1">
        <f t="array" ref="N106">_xll.SNL.Clients.Office.Excel.Functions.SPG($A106, "SP_TOTAL_REV", N$2)</f>
        <v>1720000</v>
      </c>
      <c r="O106" s="4" cm="1">
        <f t="array" ref="O106">_xll.SNL.Clients.Office.Excel.Functions.SPG($A106, "SP_TOTAL_REV", O$2)</f>
        <v>1659000</v>
      </c>
      <c r="P106" s="4" cm="1">
        <f t="array" ref="P106">_xll.SNL.Clients.Office.Excel.Functions.SPG($A106, "SP_TOTAL_REV", P$2)</f>
        <v>1609000</v>
      </c>
      <c r="Q106" s="4" cm="1">
        <f t="array" ref="Q106">_xll.SNL.Clients.Office.Excel.Functions.SPG($A106, "SP_TOTAL_REV", Q$2)</f>
        <v>1659000</v>
      </c>
      <c r="R106" s="4" cm="1">
        <f t="array" ref="R106">_xll.SNL.Clients.Office.Excel.Functions.SPG($A106, "SP_TOTAL_REV", R$2)</f>
        <v>1707000</v>
      </c>
      <c r="S106" s="4" cm="1">
        <f t="array" ref="S106">_xll.SNL.Clients.Office.Excel.Functions.SPG($A106, "SP_TOTAL_REV", S$2)</f>
        <v>1791000</v>
      </c>
      <c r="T106" s="4" cm="1">
        <f t="array" ref="T106">_xll.SNL.Clients.Office.Excel.Functions.SPG($A106, "SP_TOTAL_REV", T$2)</f>
        <v>1750000</v>
      </c>
      <c r="U106" s="4" cm="1">
        <f t="array" ref="U106">_xll.SNL.Clients.Office.Excel.Functions.SPG($A106, "SP_TOTAL_REV", U$2)</f>
        <v>1657000</v>
      </c>
      <c r="V106" s="4" cm="1">
        <f t="array" ref="V106">_xll.SNL.Clients.Office.Excel.Functions.SPG($A106, "SP_TOTAL_REV", V$2)</f>
        <v>1637000</v>
      </c>
    </row>
    <row r="107" spans="1:22">
      <c r="A107" s="11" t="s">
        <v>110</v>
      </c>
      <c r="B107" s="4" cm="1">
        <f t="array" ref="B107">_xll.SNL.Clients.Office.Excel.Functions.SPG($A107, "SP_TOTAL_REV", B$2)</f>
        <v>1581900</v>
      </c>
      <c r="C107" s="4" cm="1">
        <f t="array" ref="C107">_xll.SNL.Clients.Office.Excel.Functions.SPG($A107, "SP_TOTAL_REV", C$2)</f>
        <v>1530100</v>
      </c>
      <c r="D107" s="4" cm="1">
        <f t="array" ref="D107">_xll.SNL.Clients.Office.Excel.Functions.SPG($A107, "SP_TOTAL_REV", D$2)</f>
        <v>1485600</v>
      </c>
      <c r="E107" s="4" cm="1">
        <f t="array" ref="E107">_xll.SNL.Clients.Office.Excel.Functions.SPG($A107, "SP_TOTAL_REV", E$2)</f>
        <v>1436800</v>
      </c>
      <c r="F107" s="4" cm="1">
        <f t="array" ref="F107">_xll.SNL.Clients.Office.Excel.Functions.SPG($A107, "SP_TOTAL_REV", F$2)</f>
        <v>1335300</v>
      </c>
      <c r="G107" s="4" cm="1">
        <f t="array" ref="G107">_xll.SNL.Clients.Office.Excel.Functions.SPG($A107, "SP_TOTAL_REV", G$2)</f>
        <v>1357800</v>
      </c>
      <c r="H107" s="4" cm="1">
        <f t="array" ref="H107">_xll.SNL.Clients.Office.Excel.Functions.SPG($A107, "SP_TOTAL_REV", H$2)</f>
        <v>1439200</v>
      </c>
      <c r="I107" s="4" cm="1">
        <f t="array" ref="I107">_xll.SNL.Clients.Office.Excel.Functions.SPG($A107, "SP_TOTAL_REV", I$2)</f>
        <v>1205400</v>
      </c>
      <c r="J107" s="4" cm="1">
        <f t="array" ref="J107">_xll.SNL.Clients.Office.Excel.Functions.SPG($A107, "SP_TOTAL_REV", J$2)</f>
        <v>1225100</v>
      </c>
      <c r="K107" s="4" cm="1">
        <f t="array" ref="K107">_xll.SNL.Clients.Office.Excel.Functions.SPG($A107, "SP_TOTAL_REV", K$2)</f>
        <v>1234400</v>
      </c>
      <c r="L107" s="4" cm="1">
        <f t="array" ref="L107">_xll.SNL.Clients.Office.Excel.Functions.SPG($A107, "SP_TOTAL_REV", L$2)</f>
        <v>1343900</v>
      </c>
      <c r="M107" s="4" cm="1">
        <f t="array" ref="M107">_xll.SNL.Clients.Office.Excel.Functions.SPG($A107, "SP_TOTAL_REV", M$2)</f>
        <v>1029500</v>
      </c>
      <c r="N107" s="4" cm="1">
        <f t="array" ref="N107">_xll.SNL.Clients.Office.Excel.Functions.SPG($A107, "SP_TOTAL_REV", N$2)</f>
        <v>1107100</v>
      </c>
      <c r="O107" s="4" cm="1">
        <f t="array" ref="O107">_xll.SNL.Clients.Office.Excel.Functions.SPG($A107, "SP_TOTAL_REV", O$2)</f>
        <v>1176800</v>
      </c>
      <c r="P107" s="4" cm="1">
        <f t="array" ref="P107">_xll.SNL.Clients.Office.Excel.Functions.SPG($A107, "SP_TOTAL_REV", P$2)</f>
        <v>1250800</v>
      </c>
      <c r="Q107" s="4" cm="1">
        <f t="array" ref="Q107">_xll.SNL.Clients.Office.Excel.Functions.SPG($A107, "SP_TOTAL_REV", Q$2)</f>
        <v>1095300</v>
      </c>
      <c r="R107" s="4" cm="1">
        <f t="array" ref="R107">_xll.SNL.Clients.Office.Excel.Functions.SPG($A107, "SP_TOTAL_REV", R$2)</f>
        <v>1077300</v>
      </c>
      <c r="S107" s="4" cm="1">
        <f t="array" ref="S107">_xll.SNL.Clients.Office.Excel.Functions.SPG($A107, "SP_TOTAL_REV", S$2)</f>
        <v>1179200</v>
      </c>
      <c r="T107" s="4" cm="1">
        <f t="array" ref="T107">_xll.SNL.Clients.Office.Excel.Functions.SPG($A107, "SP_TOTAL_REV", T$2)</f>
        <v>1518500</v>
      </c>
      <c r="U107" s="4" cm="1">
        <f t="array" ref="U107">_xll.SNL.Clients.Office.Excel.Functions.SPG($A107, "SP_TOTAL_REV", U$2)</f>
        <v>1135500</v>
      </c>
      <c r="V107" s="4" cm="1">
        <f t="array" ref="V107">_xll.SNL.Clients.Office.Excel.Functions.SPG($A107, "SP_TOTAL_REV", V$2)</f>
        <v>1275300</v>
      </c>
    </row>
    <row r="108" spans="1:22">
      <c r="A108" s="11" t="s">
        <v>111</v>
      </c>
      <c r="B108" s="4" cm="1">
        <f t="array" ref="B108">_xll.SNL.Clients.Office.Excel.Functions.SPG($A108, "SP_TOTAL_REV", B$2)</f>
        <v>1743000</v>
      </c>
      <c r="C108" s="4" cm="1">
        <f t="array" ref="C108">_xll.SNL.Clients.Office.Excel.Functions.SPG($A108, "SP_TOTAL_REV", C$2)</f>
        <v>1607000</v>
      </c>
      <c r="D108" s="4" cm="1">
        <f t="array" ref="D108">_xll.SNL.Clients.Office.Excel.Functions.SPG($A108, "SP_TOTAL_REV", D$2)</f>
        <v>2176000</v>
      </c>
      <c r="E108" s="4" cm="1">
        <f t="array" ref="E108">_xll.SNL.Clients.Office.Excel.Functions.SPG($A108, "SP_TOTAL_REV", E$2)</f>
        <v>1950000</v>
      </c>
      <c r="F108" s="4" cm="1">
        <f t="array" ref="F108">_xll.SNL.Clients.Office.Excel.Functions.SPG($A108, "SP_TOTAL_REV", F$2)</f>
        <v>1673000</v>
      </c>
      <c r="G108" s="4" cm="1">
        <f t="array" ref="G108">_xll.SNL.Clients.Office.Excel.Functions.SPG($A108, "SP_TOTAL_REV", G$2)</f>
        <v>1555000</v>
      </c>
      <c r="H108" s="4" cm="1">
        <f t="array" ref="H108">_xll.SNL.Clients.Office.Excel.Functions.SPG($A108, "SP_TOTAL_REV", H$2)</f>
        <v>2284000</v>
      </c>
      <c r="I108" s="4" t="str" cm="1">
        <f t="array" ref="I108">_xll.SNL.Clients.Office.Excel.Functions.SPG($A108, "SP_TOTAL_REV", I$2)</f>
        <v>NA</v>
      </c>
      <c r="J108" s="4" cm="1">
        <f t="array" ref="J108">_xll.SNL.Clients.Office.Excel.Functions.SPG($A108, "SP_TOTAL_REV", J$2)</f>
        <v>2024000</v>
      </c>
      <c r="K108" s="4" cm="1">
        <f t="array" ref="K108">_xll.SNL.Clients.Office.Excel.Functions.SPG($A108, "SP_TOTAL_REV", K$2)</f>
        <v>1920000</v>
      </c>
      <c r="L108" s="4" cm="1">
        <f t="array" ref="L108">_xll.SNL.Clients.Office.Excel.Functions.SPG($A108, "SP_TOTAL_REV", L$2)</f>
        <v>2374000</v>
      </c>
      <c r="M108" s="4" cm="1">
        <f t="array" ref="M108">_xll.SNL.Clients.Office.Excel.Functions.SPG($A108, "SP_TOTAL_REV", M$2)</f>
        <v>2033000</v>
      </c>
      <c r="N108" s="4" cm="1">
        <f t="array" ref="N108">_xll.SNL.Clients.Office.Excel.Functions.SPG($A108, "SP_TOTAL_REV", N$2)</f>
        <v>1725000</v>
      </c>
      <c r="O108" s="4" cm="1">
        <f t="array" ref="O108">_xll.SNL.Clients.Office.Excel.Functions.SPG($A108, "SP_TOTAL_REV", O$2)</f>
        <v>1558000</v>
      </c>
      <c r="P108" s="4" cm="1">
        <f t="array" ref="P108">_xll.SNL.Clients.Office.Excel.Functions.SPG($A108, "SP_TOTAL_REV", P$2)</f>
        <v>2013000</v>
      </c>
      <c r="Q108" s="4" cm="1">
        <f t="array" ref="Q108">_xll.SNL.Clients.Office.Excel.Functions.SPG($A108, "SP_TOTAL_REV", Q$2)</f>
        <v>1727000</v>
      </c>
      <c r="R108" s="4" cm="1">
        <f t="array" ref="R108">_xll.SNL.Clients.Office.Excel.Functions.SPG($A108, "SP_TOTAL_REV", R$2)</f>
        <v>1507000</v>
      </c>
      <c r="S108" s="4" cm="1">
        <f t="array" ref="S108">_xll.SNL.Clients.Office.Excel.Functions.SPG($A108, "SP_TOTAL_REV", S$2)</f>
        <v>1382000</v>
      </c>
      <c r="T108" s="4" cm="1">
        <f t="array" ref="T108">_xll.SNL.Clients.Office.Excel.Functions.SPG($A108, "SP_TOTAL_REV", T$2)</f>
        <v>1802000</v>
      </c>
      <c r="U108" s="4" cm="1">
        <f t="array" ref="U108">_xll.SNL.Clients.Office.Excel.Functions.SPG($A108, "SP_TOTAL_REV", U$2)</f>
        <v>1795000</v>
      </c>
      <c r="V108" s="4" cm="1">
        <f t="array" ref="V108">_xll.SNL.Clients.Office.Excel.Functions.SPG($A108, "SP_TOTAL_REV", V$2)</f>
        <v>1546000</v>
      </c>
    </row>
    <row r="109" spans="1:22">
      <c r="A109" s="11" t="s">
        <v>112</v>
      </c>
      <c r="B109" s="4" cm="1">
        <f t="array" ref="B109">_xll.SNL.Clients.Office.Excel.Functions.SPG($A109, "SP_TOTAL_REV", B$2)</f>
        <v>5044000</v>
      </c>
      <c r="C109" s="4" cm="1">
        <f t="array" ref="C109">_xll.SNL.Clients.Office.Excel.Functions.SPG($A109, "SP_TOTAL_REV", C$2)</f>
        <v>4850000</v>
      </c>
      <c r="D109" s="4" cm="1">
        <f t="array" ref="D109">_xll.SNL.Clients.Office.Excel.Functions.SPG($A109, "SP_TOTAL_REV", D$2)</f>
        <v>4760000</v>
      </c>
      <c r="E109" s="4" cm="1">
        <f t="array" ref="E109">_xll.SNL.Clients.Office.Excel.Functions.SPG($A109, "SP_TOTAL_REV", E$2)</f>
        <v>4758000</v>
      </c>
      <c r="F109" s="4" cm="1">
        <f t="array" ref="F109">_xll.SNL.Clients.Office.Excel.Functions.SPG($A109, "SP_TOTAL_REV", F$2)</f>
        <v>4897000</v>
      </c>
      <c r="G109" s="4" cm="1">
        <f t="array" ref="G109">_xll.SNL.Clients.Office.Excel.Functions.SPG($A109, "SP_TOTAL_REV", G$2)</f>
        <v>4886000</v>
      </c>
      <c r="H109" s="4" cm="1">
        <f t="array" ref="H109">_xll.SNL.Clients.Office.Excel.Functions.SPG($A109, "SP_TOTAL_REV", H$2)</f>
        <v>4812000</v>
      </c>
      <c r="I109" s="4" cm="1">
        <f t="array" ref="I109">_xll.SNL.Clients.Office.Excel.Functions.SPG($A109, "SP_TOTAL_REV", I$2)</f>
        <v>4839000</v>
      </c>
      <c r="J109" s="4" cm="1">
        <f t="array" ref="J109">_xll.SNL.Clients.Office.Excel.Functions.SPG($A109, "SP_TOTAL_REV", J$2)</f>
        <v>4857000</v>
      </c>
      <c r="K109" s="4" cm="1">
        <f t="array" ref="K109">_xll.SNL.Clients.Office.Excel.Functions.SPG($A109, "SP_TOTAL_REV", K$2)</f>
        <v>4906000</v>
      </c>
      <c r="L109" s="4" cm="1">
        <f t="array" ref="L109">_xll.SNL.Clients.Office.Excel.Functions.SPG($A109, "SP_TOTAL_REV", L$2)</f>
        <v>4826000</v>
      </c>
      <c r="M109" s="4" cm="1">
        <f t="array" ref="M109">_xll.SNL.Clients.Office.Excel.Functions.SPG($A109, "SP_TOTAL_REV", M$2)</f>
        <v>4777000</v>
      </c>
      <c r="N109" s="4" cm="1">
        <f t="array" ref="N109">_xll.SNL.Clients.Office.Excel.Functions.SPG($A109, "SP_TOTAL_REV", N$2)</f>
        <v>4744000</v>
      </c>
      <c r="O109" s="4" cm="1">
        <f t="array" ref="O109">_xll.SNL.Clients.Office.Excel.Functions.SPG($A109, "SP_TOTAL_REV", O$2)</f>
        <v>4585000</v>
      </c>
      <c r="P109" s="4" cm="1">
        <f t="array" ref="P109">_xll.SNL.Clients.Office.Excel.Functions.SPG($A109, "SP_TOTAL_REV", P$2)</f>
        <v>4401000</v>
      </c>
      <c r="Q109" s="4" cm="1">
        <f t="array" ref="Q109">_xll.SNL.Clients.Office.Excel.Functions.SPG($A109, "SP_TOTAL_REV", Q$2)</f>
        <v>4184000</v>
      </c>
      <c r="R109" s="4" cm="1">
        <f t="array" ref="R109">_xll.SNL.Clients.Office.Excel.Functions.SPG($A109, "SP_TOTAL_REV", R$2)</f>
        <v>4243000</v>
      </c>
      <c r="S109" s="4" cm="1">
        <f t="array" ref="S109">_xll.SNL.Clients.Office.Excel.Functions.SPG($A109, "SP_TOTAL_REV", S$2)</f>
        <v>4000000</v>
      </c>
      <c r="T109" s="4" cm="1">
        <f t="array" ref="T109">_xll.SNL.Clients.Office.Excel.Functions.SPG($A109, "SP_TOTAL_REV", T$2)</f>
        <v>4225000</v>
      </c>
      <c r="U109" s="4" cm="1">
        <f t="array" ref="U109">_xll.SNL.Clients.Office.Excel.Functions.SPG($A109, "SP_TOTAL_REV", U$2)</f>
        <v>4284000</v>
      </c>
      <c r="V109" s="4" cm="1">
        <f t="array" ref="V109">_xll.SNL.Clients.Office.Excel.Functions.SPG($A109, "SP_TOTAL_REV", V$2)</f>
        <v>4248000</v>
      </c>
    </row>
    <row r="110" spans="1:22">
      <c r="A110" s="11" t="s">
        <v>113</v>
      </c>
      <c r="B110" s="4" cm="1">
        <f t="array" ref="B110">_xll.SNL.Clients.Office.Excel.Functions.SPG($A110, "SP_TOTAL_REV", B$2)</f>
        <v>5033000</v>
      </c>
      <c r="C110" s="4" cm="1">
        <f t="array" ref="C110">_xll.SNL.Clients.Office.Excel.Functions.SPG($A110, "SP_TOTAL_REV", C$2)</f>
        <v>5058000</v>
      </c>
      <c r="D110" s="4" cm="1">
        <f t="array" ref="D110">_xll.SNL.Clients.Office.Excel.Functions.SPG($A110, "SP_TOTAL_REV", D$2)</f>
        <v>5065000</v>
      </c>
      <c r="E110" s="4" cm="1">
        <f t="array" ref="E110">_xll.SNL.Clients.Office.Excel.Functions.SPG($A110, "SP_TOTAL_REV", E$2)</f>
        <v>4950000</v>
      </c>
      <c r="F110" s="4" cm="1">
        <f t="array" ref="F110">_xll.SNL.Clients.Office.Excel.Functions.SPG($A110, "SP_TOTAL_REV", F$2)</f>
        <v>4915000</v>
      </c>
      <c r="G110" s="4" cm="1">
        <f t="array" ref="G110">_xll.SNL.Clients.Office.Excel.Functions.SPG($A110, "SP_TOTAL_REV", G$2)</f>
        <v>4822000</v>
      </c>
      <c r="H110" s="4" cm="1">
        <f t="array" ref="H110">_xll.SNL.Clients.Office.Excel.Functions.SPG($A110, "SP_TOTAL_REV", H$2)</f>
        <v>4770000</v>
      </c>
      <c r="I110" s="4" cm="1">
        <f t="array" ref="I110">_xll.SNL.Clients.Office.Excel.Functions.SPG($A110, "SP_TOTAL_REV", I$2)</f>
        <v>4629000</v>
      </c>
      <c r="J110" s="4" cm="1">
        <f t="array" ref="J110">_xll.SNL.Clients.Office.Excel.Functions.SPG($A110, "SP_TOTAL_REV", J$2)</f>
        <v>4455000</v>
      </c>
      <c r="K110" s="4" cm="1">
        <f t="array" ref="K110">_xll.SNL.Clients.Office.Excel.Functions.SPG($A110, "SP_TOTAL_REV", K$2)</f>
        <v>4484000</v>
      </c>
      <c r="L110" s="4" cm="1">
        <f t="array" ref="L110">_xll.SNL.Clients.Office.Excel.Functions.SPG($A110, "SP_TOTAL_REV", L$2)</f>
        <v>4399000</v>
      </c>
      <c r="M110" s="4" cm="1">
        <f t="array" ref="M110">_xll.SNL.Clients.Office.Excel.Functions.SPG($A110, "SP_TOTAL_REV", M$2)</f>
        <v>4403000</v>
      </c>
      <c r="N110" s="4" cm="1">
        <f t="array" ref="N110">_xll.SNL.Clients.Office.Excel.Functions.SPG($A110, "SP_TOTAL_REV", N$2)</f>
        <v>4414000</v>
      </c>
      <c r="O110" s="4" cm="1">
        <f t="array" ref="O110">_xll.SNL.Clients.Office.Excel.Functions.SPG($A110, "SP_TOTAL_REV", O$2)</f>
        <v>4260000</v>
      </c>
      <c r="P110" s="4" cm="1">
        <f t="array" ref="P110">_xll.SNL.Clients.Office.Excel.Functions.SPG($A110, "SP_TOTAL_REV", P$2)</f>
        <v>4344000</v>
      </c>
      <c r="Q110" s="4" cm="1">
        <f t="array" ref="Q110">_xll.SNL.Clients.Office.Excel.Functions.SPG($A110, "SP_TOTAL_REV", Q$2)</f>
        <v>4324000</v>
      </c>
      <c r="R110" s="4" cm="1">
        <f t="array" ref="R110">_xll.SNL.Clients.Office.Excel.Functions.SPG($A110, "SP_TOTAL_REV", R$2)</f>
        <v>4153000</v>
      </c>
      <c r="S110" s="4" cm="1">
        <f t="array" ref="S110">_xll.SNL.Clients.Office.Excel.Functions.SPG($A110, "SP_TOTAL_REV", S$2)</f>
        <v>3897000</v>
      </c>
      <c r="T110" s="4" cm="1">
        <f t="array" ref="T110">_xll.SNL.Clients.Office.Excel.Functions.SPG($A110, "SP_TOTAL_REV", T$2)</f>
        <v>4097000</v>
      </c>
      <c r="U110" s="4" cm="1">
        <f t="array" ref="U110">_xll.SNL.Clients.Office.Excel.Functions.SPG($A110, "SP_TOTAL_REV", U$2)</f>
        <v>4015000</v>
      </c>
      <c r="V110" s="4" cm="1">
        <f t="array" ref="V110">_xll.SNL.Clients.Office.Excel.Functions.SPG($A110, "SP_TOTAL_REV", V$2)</f>
        <v>3928000</v>
      </c>
    </row>
    <row r="111" spans="1:22">
      <c r="A111" s="11" t="s">
        <v>114</v>
      </c>
      <c r="B111" s="4" cm="1">
        <f t="array" ref="B111">_xll.SNL.Clients.Office.Excel.Functions.SPG($A111, "SP_TOTAL_REV", B$2)</f>
        <v>31915000</v>
      </c>
      <c r="C111" s="4" cm="1">
        <f t="array" ref="C111">_xll.SNL.Clients.Office.Excel.Functions.SPG($A111, "SP_TOTAL_REV", C$2)</f>
        <v>32070000</v>
      </c>
      <c r="D111" s="4" cm="1">
        <f t="array" ref="D111">_xll.SNL.Clients.Office.Excel.Functions.SPG($A111, "SP_TOTAL_REV", D$2)</f>
        <v>29688000</v>
      </c>
      <c r="E111" s="4" cm="1">
        <f t="array" ref="E111">_xll.SNL.Clients.Office.Excel.Functions.SPG($A111, "SP_TOTAL_REV", E$2)</f>
        <v>30058000</v>
      </c>
      <c r="F111" s="4" cm="1">
        <f t="array" ref="F111">_xll.SNL.Clients.Office.Excel.Functions.SPG($A111, "SP_TOTAL_REV", F$2)</f>
        <v>31253000</v>
      </c>
      <c r="G111" s="4" cm="1">
        <f t="array" ref="G111">_xll.SNL.Clients.Office.Excel.Functions.SPG($A111, "SP_TOTAL_REV", G$2)</f>
        <v>30115000</v>
      </c>
      <c r="H111" s="4" cm="1">
        <f t="array" ref="H111">_xll.SNL.Clients.Office.Excel.Functions.SPG($A111, "SP_TOTAL_REV", H$2)</f>
        <v>30513000</v>
      </c>
      <c r="I111" s="4" cm="1">
        <f t="array" ref="I111">_xll.SNL.Clients.Office.Excel.Functions.SPG($A111, "SP_TOTAL_REV", I$2)</f>
        <v>29691000</v>
      </c>
      <c r="J111" s="4" cm="1">
        <f t="array" ref="J111">_xll.SNL.Clients.Office.Excel.Functions.SPG($A111, "SP_TOTAL_REV", J$2)</f>
        <v>30553000</v>
      </c>
      <c r="K111" s="4" cm="1">
        <f t="array" ref="K111">_xll.SNL.Clients.Office.Excel.Functions.SPG($A111, "SP_TOTAL_REV", K$2)</f>
        <v>29849000</v>
      </c>
      <c r="L111" s="4" cm="1">
        <f t="array" ref="L111">_xll.SNL.Clients.Office.Excel.Functions.SPG($A111, "SP_TOTAL_REV", L$2)</f>
        <v>30016000</v>
      </c>
      <c r="M111" s="4" cm="1">
        <f t="array" ref="M111">_xll.SNL.Clients.Office.Excel.Functions.SPG($A111, "SP_TOTAL_REV", M$2)</f>
        <v>31010000</v>
      </c>
      <c r="N111" s="4" cm="1">
        <f t="array" ref="N111">_xll.SNL.Clients.Office.Excel.Functions.SPG($A111, "SP_TOTAL_REV", N$2)</f>
        <v>30336000</v>
      </c>
      <c r="O111" s="4" cm="1">
        <f t="array" ref="O111">_xll.SNL.Clients.Office.Excel.Functions.SPG($A111, "SP_TOTAL_REV", O$2)</f>
        <v>30298000</v>
      </c>
      <c r="P111" s="4" cm="1">
        <f t="array" ref="P111">_xll.SNL.Clients.Office.Excel.Functions.SPG($A111, "SP_TOTAL_REV", P$2)</f>
        <v>28546000</v>
      </c>
      <c r="Q111" s="4" cm="1">
        <f t="array" ref="Q111">_xll.SNL.Clients.Office.Excel.Functions.SPG($A111, "SP_TOTAL_REV", Q$2)</f>
        <v>27205000</v>
      </c>
      <c r="R111" s="4" cm="1">
        <f t="array" ref="R111">_xll.SNL.Clients.Office.Excel.Functions.SPG($A111, "SP_TOTAL_REV", R$2)</f>
        <v>27708000</v>
      </c>
      <c r="S111" s="4" cm="1">
        <f t="array" ref="S111">_xll.SNL.Clients.Office.Excel.Functions.SPG($A111, "SP_TOTAL_REV", S$2)</f>
        <v>25532000</v>
      </c>
      <c r="T111" s="4" cm="1">
        <f t="array" ref="T111">_xll.SNL.Clients.Office.Excel.Functions.SPG($A111, "SP_TOTAL_REV", T$2)</f>
        <v>23715000</v>
      </c>
      <c r="U111" s="4" cm="1">
        <f t="array" ref="U111">_xll.SNL.Clients.Office.Excel.Functions.SPG($A111, "SP_TOTAL_REV", U$2)</f>
        <v>26609000</v>
      </c>
      <c r="V111" s="4" cm="1">
        <f t="array" ref="V111">_xll.SNL.Clients.Office.Excel.Functions.SPG($A111, "SP_TOTAL_REV", V$2)</f>
        <v>28398000</v>
      </c>
    </row>
    <row r="112" spans="1:22">
      <c r="A112" s="11" t="s">
        <v>115</v>
      </c>
      <c r="B112" s="4" cm="1">
        <f t="array" ref="B112">_xll.SNL.Clients.Office.Excel.Functions.SPG($A112, "SP_TOTAL_REV", B$2)</f>
        <v>3195100</v>
      </c>
      <c r="C112" s="4" cm="1">
        <f t="array" ref="C112">_xll.SNL.Clients.Office.Excel.Functions.SPG($A112, "SP_TOTAL_REV", C$2)</f>
        <v>2794900</v>
      </c>
      <c r="D112" s="4" cm="1">
        <f t="array" ref="D112">_xll.SNL.Clients.Office.Excel.Functions.SPG($A112, "SP_TOTAL_REV", D$2)</f>
        <v>2905900</v>
      </c>
      <c r="E112" s="4" cm="1">
        <f t="array" ref="E112">_xll.SNL.Clients.Office.Excel.Functions.SPG($A112, "SP_TOTAL_REV", E$2)</f>
        <v>3032900</v>
      </c>
      <c r="F112" s="4" cm="1">
        <f t="array" ref="F112">_xll.SNL.Clients.Office.Excel.Functions.SPG($A112, "SP_TOTAL_REV", F$2)</f>
        <v>3208100</v>
      </c>
      <c r="G112" s="4" cm="1">
        <f t="array" ref="G112">_xll.SNL.Clients.Office.Excel.Functions.SPG($A112, "SP_TOTAL_REV", G$2)</f>
        <v>2904000</v>
      </c>
      <c r="H112" s="4" cm="1">
        <f t="array" ref="H112">_xll.SNL.Clients.Office.Excel.Functions.SPG($A112, "SP_TOTAL_REV", H$2)</f>
        <v>2973300</v>
      </c>
      <c r="I112" s="4" cm="1">
        <f t="array" ref="I112">_xll.SNL.Clients.Office.Excel.Functions.SPG($A112, "SP_TOTAL_REV", I$2)</f>
        <v>3086500</v>
      </c>
      <c r="J112" s="4" cm="1">
        <f t="array" ref="J112">_xll.SNL.Clients.Office.Excel.Functions.SPG($A112, "SP_TOTAL_REV", J$2)</f>
        <v>3312900</v>
      </c>
      <c r="K112" s="4" cm="1">
        <f t="array" ref="K112">_xll.SNL.Clients.Office.Excel.Functions.SPG($A112, "SP_TOTAL_REV", K$2)</f>
        <v>2904300</v>
      </c>
      <c r="L112" s="4" cm="1">
        <f t="array" ref="L112">_xll.SNL.Clients.Office.Excel.Functions.SPG($A112, "SP_TOTAL_REV", L$2)</f>
        <v>2910000</v>
      </c>
      <c r="M112" s="4" cm="1">
        <f t="array" ref="M112">_xll.SNL.Clients.Office.Excel.Functions.SPG($A112, "SP_TOTAL_REV", M$2)</f>
        <v>2913700</v>
      </c>
      <c r="N112" s="4" cm="1">
        <f t="array" ref="N112">_xll.SNL.Clients.Office.Excel.Functions.SPG($A112, "SP_TOTAL_REV", N$2)</f>
        <v>3058900</v>
      </c>
      <c r="O112" s="4" cm="1">
        <f t="array" ref="O112">_xll.SNL.Clients.Office.Excel.Functions.SPG($A112, "SP_TOTAL_REV", O$2)</f>
        <v>2653300</v>
      </c>
      <c r="P112" s="4" cm="1">
        <f t="array" ref="P112">_xll.SNL.Clients.Office.Excel.Functions.SPG($A112, "SP_TOTAL_REV", P$2)</f>
        <v>2739500</v>
      </c>
      <c r="Q112" s="4" cm="1">
        <f t="array" ref="Q112">_xll.SNL.Clients.Office.Excel.Functions.SPG($A112, "SP_TOTAL_REV", Q$2)</f>
        <v>2771100</v>
      </c>
      <c r="R112" s="4" cm="1">
        <f t="array" ref="R112">_xll.SNL.Clients.Office.Excel.Functions.SPG($A112, "SP_TOTAL_REV", R$2)</f>
        <v>2995200</v>
      </c>
      <c r="S112" s="4" cm="1">
        <f t="array" ref="S112">_xll.SNL.Clients.Office.Excel.Functions.SPG($A112, "SP_TOTAL_REV", S$2)</f>
        <v>2678900</v>
      </c>
      <c r="T112" s="4" cm="1">
        <f t="array" ref="T112">_xll.SNL.Clients.Office.Excel.Functions.SPG($A112, "SP_TOTAL_REV", T$2)</f>
        <v>3287900</v>
      </c>
      <c r="U112" s="4" cm="1">
        <f t="array" ref="U112">_xll.SNL.Clients.Office.Excel.Functions.SPG($A112, "SP_TOTAL_REV", U$2)</f>
        <v>2555000</v>
      </c>
      <c r="V112" s="4" cm="1">
        <f t="array" ref="V112">_xll.SNL.Clients.Office.Excel.Functions.SPG($A112, "SP_TOTAL_REV", V$2)</f>
        <v>2820800</v>
      </c>
    </row>
    <row r="113" spans="1:22">
      <c r="A113" s="11" t="s">
        <v>116</v>
      </c>
      <c r="B113" s="4" cm="1">
        <f t="array" ref="B113">_xll.SNL.Clients.Office.Excel.Functions.SPG($A113, "SP_TOTAL_REV", B$2)</f>
        <v>13482000</v>
      </c>
      <c r="C113" s="4" cm="1">
        <f t="array" ref="C113">_xll.SNL.Clients.Office.Excel.Functions.SPG($A113, "SP_TOTAL_REV", C$2)</f>
        <v>14023000</v>
      </c>
      <c r="D113" s="4" cm="1">
        <f t="array" ref="D113">_xll.SNL.Clients.Office.Excel.Functions.SPG($A113, "SP_TOTAL_REV", D$2)</f>
        <v>14269000</v>
      </c>
      <c r="E113" s="4" cm="1">
        <f t="array" ref="E113">_xll.SNL.Clients.Office.Excel.Functions.SPG($A113, "SP_TOTAL_REV", E$2)</f>
        <v>15150000</v>
      </c>
      <c r="F113" s="4" cm="1">
        <f t="array" ref="F113">_xll.SNL.Clients.Office.Excel.Functions.SPG($A113, "SP_TOTAL_REV", F$2)</f>
        <v>14638000</v>
      </c>
      <c r="G113" s="4" cm="1">
        <f t="array" ref="G113">_xll.SNL.Clients.Office.Excel.Functions.SPG($A113, "SP_TOTAL_REV", G$2)</f>
        <v>12763000</v>
      </c>
      <c r="H113" s="4" cm="1">
        <f t="array" ref="H113">_xll.SNL.Clients.Office.Excel.Functions.SPG($A113, "SP_TOTAL_REV", H$2)</f>
        <v>15310000</v>
      </c>
      <c r="I113" s="4" cm="1">
        <f t="array" ref="I113">_xll.SNL.Clients.Office.Excel.Functions.SPG($A113, "SP_TOTAL_REV", I$2)</f>
        <v>19128000</v>
      </c>
      <c r="J113" s="4" cm="1">
        <f t="array" ref="J113">_xll.SNL.Clients.Office.Excel.Functions.SPG($A113, "SP_TOTAL_REV", J$2)</f>
        <v>21574000</v>
      </c>
      <c r="K113" s="4" cm="1">
        <f t="array" ref="K113">_xll.SNL.Clients.Office.Excel.Functions.SPG($A113, "SP_TOTAL_REV", K$2)</f>
        <v>21685000</v>
      </c>
      <c r="L113" s="4" cm="1">
        <f t="array" ref="L113">_xll.SNL.Clients.Office.Excel.Functions.SPG($A113, "SP_TOTAL_REV", L$2)</f>
        <v>18188000</v>
      </c>
      <c r="M113" s="4" cm="1">
        <f t="array" ref="M113">_xll.SNL.Clients.Office.Excel.Functions.SPG($A113, "SP_TOTAL_REV", M$2)</f>
        <v>15452000</v>
      </c>
      <c r="N113" s="4" cm="1">
        <f t="array" ref="N113">_xll.SNL.Clients.Office.Excel.Functions.SPG($A113, "SP_TOTAL_REV", N$2)</f>
        <v>11565000</v>
      </c>
      <c r="O113" s="4" cm="1">
        <f t="array" ref="O113">_xll.SNL.Clients.Office.Excel.Functions.SPG($A113, "SP_TOTAL_REV", O$2)</f>
        <v>9695000</v>
      </c>
      <c r="P113" s="4" cm="1">
        <f t="array" ref="P113">_xll.SNL.Clients.Office.Excel.Functions.SPG($A113, "SP_TOTAL_REV", P$2)</f>
        <v>9948000</v>
      </c>
      <c r="Q113" s="4" cm="1">
        <f t="array" ref="Q113">_xll.SNL.Clients.Office.Excel.Functions.SPG($A113, "SP_TOTAL_REV", Q$2)</f>
        <v>5577000</v>
      </c>
      <c r="R113" s="4" cm="1">
        <f t="array" ref="R113">_xll.SNL.Clients.Office.Excel.Functions.SPG($A113, "SP_TOTAL_REV", R$2)</f>
        <v>4421000</v>
      </c>
      <c r="S113" s="4" cm="1">
        <f t="array" ref="S113">_xll.SNL.Clients.Office.Excel.Functions.SPG($A113, "SP_TOTAL_REV", S$2)</f>
        <v>2826000</v>
      </c>
      <c r="T113" s="4" cm="1">
        <f t="array" ref="T113">_xll.SNL.Clients.Office.Excel.Functions.SPG($A113, "SP_TOTAL_REV", T$2)</f>
        <v>6392000</v>
      </c>
      <c r="U113" s="4" cm="1">
        <f t="array" ref="U113">_xll.SNL.Clients.Office.Excel.Functions.SPG($A113, "SP_TOTAL_REV", U$2)</f>
        <v>7836000</v>
      </c>
      <c r="V113" s="4" cm="1">
        <f t="array" ref="V113">_xll.SNL.Clients.Office.Excel.Functions.SPG($A113, "SP_TOTAL_REV", V$2)</f>
        <v>8046000</v>
      </c>
    </row>
    <row r="114" spans="1:22">
      <c r="A114" s="11" t="s">
        <v>117</v>
      </c>
      <c r="B114" s="4" cm="1">
        <f t="array" ref="B114">_xll.SNL.Clients.Office.Excel.Functions.SPG($A114, "SP_TOTAL_REV", B$2)</f>
        <v>4092000</v>
      </c>
      <c r="C114" s="4" cm="1">
        <f t="array" ref="C114">_xll.SNL.Clients.Office.Excel.Functions.SPG($A114, "SP_TOTAL_REV", C$2)</f>
        <v>3220000</v>
      </c>
      <c r="D114" s="4" cm="1">
        <f t="array" ref="D114">_xll.SNL.Clients.Office.Excel.Functions.SPG($A114, "SP_TOTAL_REV", D$2)</f>
        <v>4275000</v>
      </c>
      <c r="E114" s="4" cm="1">
        <f t="array" ref="E114">_xll.SNL.Clients.Office.Excel.Functions.SPG($A114, "SP_TOTAL_REV", E$2)</f>
        <v>3444000</v>
      </c>
      <c r="F114" s="4" cm="1">
        <f t="array" ref="F114">_xll.SNL.Clients.Office.Excel.Functions.SPG($A114, "SP_TOTAL_REV", F$2)</f>
        <v>3872000</v>
      </c>
      <c r="G114" s="4" cm="1">
        <f t="array" ref="G114">_xll.SNL.Clients.Office.Excel.Functions.SPG($A114, "SP_TOTAL_REV", G$2)</f>
        <v>2944000</v>
      </c>
      <c r="H114" s="4" cm="1">
        <f t="array" ref="H114">_xll.SNL.Clients.Office.Excel.Functions.SPG($A114, "SP_TOTAL_REV", H$2)</f>
        <v>4403000</v>
      </c>
      <c r="I114" s="4" cm="1">
        <f t="array" ref="I114">_xll.SNL.Clients.Office.Excel.Functions.SPG($A114, "SP_TOTAL_REV", I$2)</f>
        <v>4031000</v>
      </c>
      <c r="J114" s="4" cm="1">
        <f t="array" ref="J114">_xll.SNL.Clients.Office.Excel.Functions.SPG($A114, "SP_TOTAL_REV", J$2)</f>
        <v>4165000</v>
      </c>
      <c r="K114" s="4" cm="1">
        <f t="array" ref="K114">_xll.SNL.Clients.Office.Excel.Functions.SPG($A114, "SP_TOTAL_REV", K$2)</f>
        <v>3415000</v>
      </c>
      <c r="L114" s="4" cm="1">
        <f t="array" ref="L114">_xll.SNL.Clients.Office.Excel.Functions.SPG($A114, "SP_TOTAL_REV", L$2)</f>
        <v>4060000</v>
      </c>
      <c r="M114" s="4" cm="1">
        <f t="array" ref="M114">_xll.SNL.Clients.Office.Excel.Functions.SPG($A114, "SP_TOTAL_REV", M$2)</f>
        <v>3415000</v>
      </c>
      <c r="N114" s="4" cm="1">
        <f t="array" ref="N114">_xll.SNL.Clients.Office.Excel.Functions.SPG($A114, "SP_TOTAL_REV", N$2)</f>
        <v>3613000</v>
      </c>
      <c r="O114" s="4" cm="1">
        <f t="array" ref="O114">_xll.SNL.Clients.Office.Excel.Functions.SPG($A114, "SP_TOTAL_REV", O$2)</f>
        <v>2971000</v>
      </c>
      <c r="P114" s="4" cm="1">
        <f t="array" ref="P114">_xll.SNL.Clients.Office.Excel.Functions.SPG($A114, "SP_TOTAL_REV", P$2)</f>
        <v>3677000</v>
      </c>
      <c r="Q114" s="4" cm="1">
        <f t="array" ref="Q114">_xll.SNL.Clients.Office.Excel.Functions.SPG($A114, "SP_TOTAL_REV", Q$2)</f>
        <v>2960000</v>
      </c>
      <c r="R114" s="4" cm="1">
        <f t="array" ref="R114">_xll.SNL.Clients.Office.Excel.Functions.SPG($A114, "SP_TOTAL_REV", R$2)</f>
        <v>3333000</v>
      </c>
      <c r="S114" s="4" cm="1">
        <f t="array" ref="S114">_xll.SNL.Clients.Office.Excel.Functions.SPG($A114, "SP_TOTAL_REV", S$2)</f>
        <v>2719000</v>
      </c>
      <c r="T114" s="4" cm="1">
        <f t="array" ref="T114">_xll.SNL.Clients.Office.Excel.Functions.SPG($A114, "SP_TOTAL_REV", T$2)</f>
        <v>3234000</v>
      </c>
      <c r="U114" s="4" cm="1">
        <f t="array" ref="U114">_xll.SNL.Clients.Office.Excel.Functions.SPG($A114, "SP_TOTAL_REV", U$2)</f>
        <v>2951000</v>
      </c>
      <c r="V114" s="4" cm="1">
        <f t="array" ref="V114">_xll.SNL.Clients.Office.Excel.Functions.SPG($A114, "SP_TOTAL_REV", V$2)</f>
        <v>3365000</v>
      </c>
    </row>
    <row r="115" spans="1:22">
      <c r="A115" s="11" t="s">
        <v>118</v>
      </c>
      <c r="B115" s="4" cm="1">
        <f t="array" ref="B115">_xll.SNL.Clients.Office.Excel.Functions.SPG($A115, "SP_TOTAL_REV", B$2)</f>
        <v>2463800</v>
      </c>
      <c r="C115" s="4" cm="1">
        <f t="array" ref="C115">_xll.SNL.Clients.Office.Excel.Functions.SPG($A115, "SP_TOTAL_REV", C$2)</f>
        <v>2918900</v>
      </c>
      <c r="D115" s="4" cm="1">
        <f t="array" ref="D115">_xll.SNL.Clients.Office.Excel.Functions.SPG($A115, "SP_TOTAL_REV", D$2)</f>
        <v>2661800</v>
      </c>
      <c r="E115" s="4" cm="1">
        <f t="array" ref="E115">_xll.SNL.Clients.Office.Excel.Functions.SPG($A115, "SP_TOTAL_REV", E$2)</f>
        <v>2139200</v>
      </c>
      <c r="F115" s="4" cm="1">
        <f t="array" ref="F115">_xll.SNL.Clients.Office.Excel.Functions.SPG($A115, "SP_TOTAL_REV", F$2)</f>
        <v>2470900</v>
      </c>
      <c r="G115" s="4" cm="1">
        <f t="array" ref="G115">_xll.SNL.Clients.Office.Excel.Functions.SPG($A115, "SP_TOTAL_REV", G$2)</f>
        <v>2836800</v>
      </c>
      <c r="H115" s="4" cm="1">
        <f t="array" ref="H115">_xll.SNL.Clients.Office.Excel.Functions.SPG($A115, "SP_TOTAL_REV", H$2)</f>
        <v>2514900</v>
      </c>
      <c r="I115" s="4" cm="1">
        <f t="array" ref="I115">_xll.SNL.Clients.Office.Excel.Functions.SPG($A115, "SP_TOTAL_REV", I$2)</f>
        <v>1997800</v>
      </c>
      <c r="J115" s="4" cm="1">
        <f t="array" ref="J115">_xll.SNL.Clients.Office.Excel.Functions.SPG($A115, "SP_TOTAL_REV", J$2)</f>
        <v>2436500</v>
      </c>
      <c r="K115" s="4" cm="1">
        <f t="array" ref="K115">_xll.SNL.Clients.Office.Excel.Functions.SPG($A115, "SP_TOTAL_REV", K$2)</f>
        <v>2655100</v>
      </c>
      <c r="L115" s="4" cm="1">
        <f t="array" ref="L115">_xll.SNL.Clients.Office.Excel.Functions.SPG($A115, "SP_TOTAL_REV", L$2)</f>
        <v>2363200</v>
      </c>
      <c r="M115" s="4" cm="1">
        <f t="array" ref="M115">_xll.SNL.Clients.Office.Excel.Functions.SPG($A115, "SP_TOTAL_REV", M$2)</f>
        <v>2102500</v>
      </c>
      <c r="N115" s="4" cm="1">
        <f t="array" ref="N115">_xll.SNL.Clients.Office.Excel.Functions.SPG($A115, "SP_TOTAL_REV", N$2)</f>
        <v>2320600</v>
      </c>
      <c r="O115" s="4" cm="1">
        <f t="array" ref="O115">_xll.SNL.Clients.Office.Excel.Functions.SPG($A115, "SP_TOTAL_REV", O$2)</f>
        <v>2371100</v>
      </c>
      <c r="P115" s="4" cm="1">
        <f t="array" ref="P115">_xll.SNL.Clients.Office.Excel.Functions.SPG($A115, "SP_TOTAL_REV", P$2)</f>
        <v>2026500</v>
      </c>
      <c r="Q115" s="4" cm="1">
        <f t="array" ref="Q115">_xll.SNL.Clients.Office.Excel.Functions.SPG($A115, "SP_TOTAL_REV", Q$2)</f>
        <v>1953000</v>
      </c>
      <c r="R115" s="4" cm="1">
        <f t="array" ref="R115">_xll.SNL.Clients.Office.Excel.Functions.SPG($A115, "SP_TOTAL_REV", R$2)</f>
        <v>2438100</v>
      </c>
      <c r="S115" s="4" cm="1">
        <f t="array" ref="S115">_xll.SNL.Clients.Office.Excel.Functions.SPG($A115, "SP_TOTAL_REV", S$2)</f>
        <v>2260400</v>
      </c>
      <c r="T115" s="4" cm="1">
        <f t="array" ref="T115">_xll.SNL.Clients.Office.Excel.Functions.SPG($A115, "SP_TOTAL_REV", T$2)</f>
        <v>1963400</v>
      </c>
      <c r="U115" s="4" cm="1">
        <f t="array" ref="U115">_xll.SNL.Clients.Office.Excel.Functions.SPG($A115, "SP_TOTAL_REV", U$2)</f>
        <v>1902900</v>
      </c>
      <c r="V115" s="4" cm="1">
        <f t="array" ref="V115">_xll.SNL.Clients.Office.Excel.Functions.SPG($A115, "SP_TOTAL_REV", V$2)</f>
        <v>1999400</v>
      </c>
    </row>
    <row r="116" spans="1:22">
      <c r="A116" s="11" t="s">
        <v>119</v>
      </c>
      <c r="B116" s="4" cm="1">
        <f t="array" ref="B116">_xll.SNL.Clients.Office.Excel.Functions.SPG($A116, "SP_TOTAL_REV", B$2)</f>
        <v>6550000</v>
      </c>
      <c r="C116" s="4" cm="1">
        <f t="array" ref="C116">_xll.SNL.Clients.Office.Excel.Functions.SPG($A116, "SP_TOTAL_REV", C$2)</f>
        <v>5475000</v>
      </c>
      <c r="D116" s="4" cm="1">
        <f t="array" ref="D116">_xll.SNL.Clients.Office.Excel.Functions.SPG($A116, "SP_TOTAL_REV", D$2)</f>
        <v>6161000</v>
      </c>
      <c r="E116" s="4" cm="1">
        <f t="array" ref="E116">_xll.SNL.Clients.Office.Excel.Functions.SPG($A116, "SP_TOTAL_REV", E$2)</f>
        <v>5796000</v>
      </c>
      <c r="F116" s="4" cm="1">
        <f t="array" ref="F116">_xll.SNL.Clients.Office.Excel.Functions.SPG($A116, "SP_TOTAL_REV", F$2)</f>
        <v>6111000</v>
      </c>
      <c r="G116" s="4" cm="1">
        <f t="array" ref="G116">_xll.SNL.Clients.Office.Excel.Functions.SPG($A116, "SP_TOTAL_REV", G$2)</f>
        <v>5446000</v>
      </c>
      <c r="H116" s="4" cm="1">
        <f t="array" ref="H116">_xll.SNL.Clients.Office.Excel.Functions.SPG($A116, "SP_TOTAL_REV", H$2)</f>
        <v>7565000</v>
      </c>
      <c r="I116" s="4" cm="1">
        <f t="array" ref="I116">_xll.SNL.Clients.Office.Excel.Functions.SPG($A116, "SP_TOTAL_REV", I$2)</f>
        <v>7333000</v>
      </c>
      <c r="J116" s="4" cm="1">
        <f t="array" ref="J116">_xll.SNL.Clients.Office.Excel.Functions.SPG($A116, "SP_TOTAL_REV", J$2)</f>
        <v>6051000</v>
      </c>
      <c r="K116" s="4" cm="1">
        <f t="array" ref="K116">_xll.SNL.Clients.Office.Excel.Functions.SPG($A116, "SP_TOTAL_REV", K$2)</f>
        <v>5465000</v>
      </c>
      <c r="L116" s="4" cm="1">
        <f t="array" ref="L116">_xll.SNL.Clients.Office.Excel.Functions.SPG($A116, "SP_TOTAL_REV", L$2)</f>
        <v>5591000</v>
      </c>
      <c r="M116" s="4" cm="1">
        <f t="array" ref="M116">_xll.SNL.Clients.Office.Excel.Functions.SPG($A116, "SP_TOTAL_REV", M$2)</f>
        <v>5532000</v>
      </c>
      <c r="N116" s="4" cm="1">
        <f t="array" ref="N116">_xll.SNL.Clients.Office.Excel.Functions.SPG($A116, "SP_TOTAL_REV", N$2)</f>
        <v>4406000</v>
      </c>
      <c r="O116" s="4" cm="1">
        <f t="array" ref="O116">_xll.SNL.Clients.Office.Excel.Functions.SPG($A116, "SP_TOTAL_REV", O$2)</f>
        <v>4153000</v>
      </c>
      <c r="P116" s="4" cm="1">
        <f t="array" ref="P116">_xll.SNL.Clients.Office.Excel.Functions.SPG($A116, "SP_TOTAL_REV", P$2)</f>
        <v>5559000</v>
      </c>
      <c r="Q116" s="4" cm="1">
        <f t="array" ref="Q116">_xll.SNL.Clients.Office.Excel.Functions.SPG($A116, "SP_TOTAL_REV", Q$2)</f>
        <v>4331000</v>
      </c>
      <c r="R116" s="4" cm="1">
        <f t="array" ref="R116">_xll.SNL.Clients.Office.Excel.Functions.SPG($A116, "SP_TOTAL_REV", R$2)</f>
        <v>4659000</v>
      </c>
      <c r="S116" s="4" cm="1">
        <f t="array" ref="S116">_xll.SNL.Clients.Office.Excel.Functions.SPG($A116, "SP_TOTAL_REV", S$2)</f>
        <v>3880000</v>
      </c>
      <c r="T116" s="4" cm="1">
        <f t="array" ref="T116">_xll.SNL.Clients.Office.Excel.Functions.SPG($A116, "SP_TOTAL_REV", T$2)</f>
        <v>4733000</v>
      </c>
      <c r="U116" s="4" cm="1">
        <f t="array" ref="U116">_xll.SNL.Clients.Office.Excel.Functions.SPG($A116, "SP_TOTAL_REV", U$2)</f>
        <v>4644000</v>
      </c>
      <c r="V116" s="4" cm="1">
        <f t="array" ref="V116">_xll.SNL.Clients.Office.Excel.Functions.SPG($A116, "SP_TOTAL_REV", V$2)</f>
        <v>4774000</v>
      </c>
    </row>
    <row r="117" spans="1:22">
      <c r="A117" s="11" t="s">
        <v>120</v>
      </c>
      <c r="B117" s="4" cm="1">
        <f t="array" ref="B117">_xll.SNL.Clients.Office.Excel.Functions.SPG($A117, "SP_TOTAL_REV", B$2)</f>
        <v>1146829</v>
      </c>
      <c r="C117" s="4" cm="1">
        <f t="array" ref="C117">_xll.SNL.Clients.Office.Excel.Functions.SPG($A117, "SP_TOTAL_REV", C$2)</f>
        <v>1068999</v>
      </c>
      <c r="D117" s="4" cm="1">
        <f t="array" ref="D117">_xll.SNL.Clients.Office.Excel.Functions.SPG($A117, "SP_TOTAL_REV", D$2)</f>
        <v>1127259</v>
      </c>
      <c r="E117" s="4" cm="1">
        <f t="array" ref="E117">_xll.SNL.Clients.Office.Excel.Functions.SPG($A117, "SP_TOTAL_REV", E$2)</f>
        <v>1020149</v>
      </c>
      <c r="F117" s="4" cm="1">
        <f t="array" ref="F117">_xll.SNL.Clients.Office.Excel.Functions.SPG($A117, "SP_TOTAL_REV", F$2)</f>
        <v>1020416</v>
      </c>
      <c r="G117" s="4" cm="1">
        <f t="array" ref="G117">_xll.SNL.Clients.Office.Excel.Functions.SPG($A117, "SP_TOTAL_REV", G$2)</f>
        <v>997591</v>
      </c>
      <c r="H117" s="4" cm="1">
        <f t="array" ref="H117">_xll.SNL.Clients.Office.Excel.Functions.SPG($A117, "SP_TOTAL_REV", H$2)</f>
        <v>1021831</v>
      </c>
      <c r="I117" s="4" cm="1">
        <f t="array" ref="I117">_xll.SNL.Clients.Office.Excel.Functions.SPG($A117, "SP_TOTAL_REV", I$2)</f>
        <v>956724</v>
      </c>
      <c r="J117" s="4" cm="1">
        <f t="array" ref="J117">_xll.SNL.Clients.Office.Excel.Functions.SPG($A117, "SP_TOTAL_REV", J$2)</f>
        <v>893372</v>
      </c>
      <c r="K117" s="4" cm="1">
        <f t="array" ref="K117">_xll.SNL.Clients.Office.Excel.Functions.SPG($A117, "SP_TOTAL_REV", K$2)</f>
        <v>883388</v>
      </c>
      <c r="L117" s="4" cm="1">
        <f t="array" ref="L117">_xll.SNL.Clients.Office.Excel.Functions.SPG($A117, "SP_TOTAL_REV", L$2)</f>
        <v>939941</v>
      </c>
      <c r="M117" s="4" cm="1">
        <f t="array" ref="M117">_xll.SNL.Clients.Office.Excel.Functions.SPG($A117, "SP_TOTAL_REV", M$2)</f>
        <v>867460</v>
      </c>
      <c r="N117" s="4" cm="1">
        <f t="array" ref="N117">_xll.SNL.Clients.Office.Excel.Functions.SPG($A117, "SP_TOTAL_REV", N$2)</f>
        <v>810132</v>
      </c>
      <c r="O117" s="4" cm="1">
        <f t="array" ref="O117">_xll.SNL.Clients.Office.Excel.Functions.SPG($A117, "SP_TOTAL_REV", O$2)</f>
        <v>748630</v>
      </c>
      <c r="P117" s="4" cm="1">
        <f t="array" ref="P117">_xll.SNL.Clients.Office.Excel.Functions.SPG($A117, "SP_TOTAL_REV", P$2)</f>
        <v>733910</v>
      </c>
      <c r="Q117" s="4" cm="1">
        <f t="array" ref="Q117">_xll.SNL.Clients.Office.Excel.Functions.SPG($A117, "SP_TOTAL_REV", Q$2)</f>
        <v>617031</v>
      </c>
      <c r="R117" s="4" cm="1">
        <f t="array" ref="R117">_xll.SNL.Clients.Office.Excel.Functions.SPG($A117, "SP_TOTAL_REV", R$2)</f>
        <v>592940</v>
      </c>
      <c r="S117" s="4" cm="1">
        <f t="array" ref="S117">_xll.SNL.Clients.Office.Excel.Functions.SPG($A117, "SP_TOTAL_REV", S$2)</f>
        <v>525659</v>
      </c>
      <c r="T117" s="4" cm="1">
        <f t="array" ref="T117">_xll.SNL.Clients.Office.Excel.Functions.SPG($A117, "SP_TOTAL_REV", T$2)</f>
        <v>550360</v>
      </c>
      <c r="U117" s="4" cm="1">
        <f t="array" ref="U117">_xll.SNL.Clients.Office.Excel.Functions.SPG($A117, "SP_TOTAL_REV", U$2)</f>
        <v>575140</v>
      </c>
      <c r="V117" s="4" cm="1">
        <f t="array" ref="V117">_xll.SNL.Clients.Office.Excel.Functions.SPG($A117, "SP_TOTAL_REV", V$2)</f>
        <v>554424</v>
      </c>
    </row>
    <row r="118" spans="1:22">
      <c r="A118" s="11" t="s">
        <v>121</v>
      </c>
      <c r="B118" s="4" cm="1">
        <f t="array" ref="B118">_xll.SNL.Clients.Office.Excel.Functions.SPG($A118, "SP_TOTAL_REV", B$2)</f>
        <v>3501000</v>
      </c>
      <c r="C118" s="4" cm="1">
        <f t="array" ref="C118">_xll.SNL.Clients.Office.Excel.Functions.SPG($A118, "SP_TOTAL_REV", C$2)</f>
        <v>3391000</v>
      </c>
      <c r="D118" s="4" cm="1">
        <f t="array" ref="D118">_xll.SNL.Clients.Office.Excel.Functions.SPG($A118, "SP_TOTAL_REV", D$2)</f>
        <v>3251000</v>
      </c>
      <c r="E118" s="4" cm="1">
        <f t="array" ref="E118">_xll.SNL.Clients.Office.Excel.Functions.SPG($A118, "SP_TOTAL_REV", E$2)</f>
        <v>2975000</v>
      </c>
      <c r="F118" s="4" cm="1">
        <f t="array" ref="F118">_xll.SNL.Clients.Office.Excel.Functions.SPG($A118, "SP_TOTAL_REV", F$2)</f>
        <v>2994000</v>
      </c>
      <c r="G118" s="4" cm="1">
        <f t="array" ref="G118">_xll.SNL.Clients.Office.Excel.Functions.SPG($A118, "SP_TOTAL_REV", G$2)</f>
        <v>3173000</v>
      </c>
      <c r="H118" s="4" cm="1">
        <f t="array" ref="H118">_xll.SNL.Clients.Office.Excel.Functions.SPG($A118, "SP_TOTAL_REV", H$2)</f>
        <v>3243000</v>
      </c>
      <c r="I118" s="4" cm="1">
        <f t="array" ref="I118">_xll.SNL.Clients.Office.Excel.Functions.SPG($A118, "SP_TOTAL_REV", I$2)</f>
        <v>3178000</v>
      </c>
      <c r="J118" s="4" cm="1">
        <f t="array" ref="J118">_xll.SNL.Clients.Office.Excel.Functions.SPG($A118, "SP_TOTAL_REV", J$2)</f>
        <v>3406000</v>
      </c>
      <c r="K118" s="4" cm="1">
        <f t="array" ref="K118">_xll.SNL.Clients.Office.Excel.Functions.SPG($A118, "SP_TOTAL_REV", K$2)</f>
        <v>3488000</v>
      </c>
      <c r="L118" s="4" cm="1">
        <f t="array" ref="L118">_xll.SNL.Clients.Office.Excel.Functions.SPG($A118, "SP_TOTAL_REV", L$2)</f>
        <v>3615000</v>
      </c>
      <c r="M118" s="4" cm="1">
        <f t="array" ref="M118">_xll.SNL.Clients.Office.Excel.Functions.SPG($A118, "SP_TOTAL_REV", M$2)</f>
        <v>3680000</v>
      </c>
      <c r="N118" s="4" cm="1">
        <f t="array" ref="N118">_xll.SNL.Clients.Office.Excel.Functions.SPG($A118, "SP_TOTAL_REV", N$2)</f>
        <v>3676000</v>
      </c>
      <c r="O118" s="4" cm="1">
        <f t="array" ref="O118">_xll.SNL.Clients.Office.Excel.Functions.SPG($A118, "SP_TOTAL_REV", O$2)</f>
        <v>3615000</v>
      </c>
      <c r="P118" s="4" cm="1">
        <f t="array" ref="P118">_xll.SNL.Clients.Office.Excel.Functions.SPG($A118, "SP_TOTAL_REV", P$2)</f>
        <v>3501000</v>
      </c>
      <c r="Q118" s="4" cm="1">
        <f t="array" ref="Q118">_xll.SNL.Clients.Office.Excel.Functions.SPG($A118, "SP_TOTAL_REV", Q$2)</f>
        <v>3290000</v>
      </c>
      <c r="R118" s="4" cm="1">
        <f t="array" ref="R118">_xll.SNL.Clients.Office.Excel.Functions.SPG($A118, "SP_TOTAL_REV", R$2)</f>
        <v>3350000</v>
      </c>
      <c r="S118" s="4" cm="1">
        <f t="array" ref="S118">_xll.SNL.Clients.Office.Excel.Functions.SPG($A118, "SP_TOTAL_REV", S$2)</f>
        <v>3001000</v>
      </c>
      <c r="T118" s="4" cm="1">
        <f t="array" ref="T118">_xll.SNL.Clients.Office.Excel.Functions.SPG($A118, "SP_TOTAL_REV", T$2)</f>
        <v>2561000</v>
      </c>
      <c r="U118" s="4" cm="1">
        <f t="array" ref="U118">_xll.SNL.Clients.Office.Excel.Functions.SPG($A118, "SP_TOTAL_REV", U$2)</f>
        <v>2391000</v>
      </c>
      <c r="V118" s="4" cm="1">
        <f t="array" ref="V118">_xll.SNL.Clients.Office.Excel.Functions.SPG($A118, "SP_TOTAL_REV", V$2)</f>
        <v>2817000</v>
      </c>
    </row>
    <row r="119" spans="1:22">
      <c r="A119" s="11" t="s">
        <v>122</v>
      </c>
      <c r="B119" s="4" cm="1">
        <f t="array" ref="B119">_xll.SNL.Clients.Office.Excel.Functions.SPG($A119, "SP_TOTAL_REV", B$2)</f>
        <v>1029197</v>
      </c>
      <c r="C119" s="4" cm="1">
        <f t="array" ref="C119">_xll.SNL.Clients.Office.Excel.Functions.SPG($A119, "SP_TOTAL_REV", C$2)</f>
        <v>975710</v>
      </c>
      <c r="D119" s="4" cm="1">
        <f t="array" ref="D119">_xll.SNL.Clients.Office.Excel.Functions.SPG($A119, "SP_TOTAL_REV", D$2)</f>
        <v>935251</v>
      </c>
      <c r="E119" s="4" cm="1">
        <f t="array" ref="E119">_xll.SNL.Clients.Office.Excel.Functions.SPG($A119, "SP_TOTAL_REV", E$2)</f>
        <v>937320</v>
      </c>
      <c r="F119" s="4" cm="1">
        <f t="array" ref="F119">_xll.SNL.Clients.Office.Excel.Functions.SPG($A119, "SP_TOTAL_REV", F$2)</f>
        <v>970892</v>
      </c>
      <c r="G119" s="4" cm="1">
        <f t="array" ref="G119">_xll.SNL.Clients.Office.Excel.Functions.SPG($A119, "SP_TOTAL_REV", G$2)</f>
        <v>948174</v>
      </c>
      <c r="H119" s="4" cm="1">
        <f t="array" ref="H119">_xll.SNL.Clients.Office.Excel.Functions.SPG($A119, "SP_TOTAL_REV", H$2)</f>
        <v>901333</v>
      </c>
      <c r="I119" s="4" cm="1">
        <f t="array" ref="I119">_xll.SNL.Clients.Office.Excel.Functions.SPG($A119, "SP_TOTAL_REV", I$2)</f>
        <v>883610</v>
      </c>
      <c r="J119" s="4" cm="1">
        <f t="array" ref="J119">_xll.SNL.Clients.Office.Excel.Functions.SPG($A119, "SP_TOTAL_REV", J$2)</f>
        <v>893000</v>
      </c>
      <c r="K119" s="4" cm="1">
        <f t="array" ref="K119">_xll.SNL.Clients.Office.Excel.Functions.SPG($A119, "SP_TOTAL_REV", K$2)</f>
        <v>861278</v>
      </c>
      <c r="L119" s="4" cm="1">
        <f t="array" ref="L119">_xll.SNL.Clients.Office.Excel.Functions.SPG($A119, "SP_TOTAL_REV", L$2)</f>
        <v>789241</v>
      </c>
      <c r="M119" s="4" cm="1">
        <f t="array" ref="M119">_xll.SNL.Clients.Office.Excel.Functions.SPG($A119, "SP_TOTAL_REV", M$2)</f>
        <v>802255</v>
      </c>
      <c r="N119" s="4" cm="1">
        <f t="array" ref="N119">_xll.SNL.Clients.Office.Excel.Functions.SPG($A119, "SP_TOTAL_REV", N$2)</f>
        <v>755477</v>
      </c>
      <c r="O119" s="4" cm="1">
        <f t="array" ref="O119">_xll.SNL.Clients.Office.Excel.Functions.SPG($A119, "SP_TOTAL_REV", O$2)</f>
        <v>667381</v>
      </c>
      <c r="P119" s="4" cm="1">
        <f t="array" ref="P119">_xll.SNL.Clients.Office.Excel.Functions.SPG($A119, "SP_TOTAL_REV", P$2)</f>
        <v>608623</v>
      </c>
      <c r="Q119" s="4" cm="1">
        <f t="array" ref="Q119">_xll.SNL.Clients.Office.Excel.Functions.SPG($A119, "SP_TOTAL_REV", Q$2)</f>
        <v>617333</v>
      </c>
      <c r="R119" s="4" cm="1">
        <f t="array" ref="R119">_xll.SNL.Clients.Office.Excel.Functions.SPG($A119, "SP_TOTAL_REV", R$2)</f>
        <v>585283</v>
      </c>
      <c r="S119" s="4" cm="1">
        <f t="array" ref="S119">_xll.SNL.Clients.Office.Excel.Functions.SPG($A119, "SP_TOTAL_REV", S$2)</f>
        <v>525146</v>
      </c>
      <c r="T119" s="4" cm="1">
        <f t="array" ref="T119">_xll.SNL.Clients.Office.Excel.Functions.SPG($A119, "SP_TOTAL_REV", T$2)</f>
        <v>661093</v>
      </c>
      <c r="U119" s="4" cm="1">
        <f t="array" ref="U119">_xll.SNL.Clients.Office.Excel.Functions.SPG($A119, "SP_TOTAL_REV", U$2)</f>
        <v>698881</v>
      </c>
      <c r="V119" s="4" cm="1">
        <f t="array" ref="V119">_xll.SNL.Clients.Office.Excel.Functions.SPG($A119, "SP_TOTAL_REV", V$2)</f>
        <v>681048</v>
      </c>
    </row>
    <row r="120" spans="1:22">
      <c r="A120" s="11" t="s">
        <v>123</v>
      </c>
      <c r="B120" s="4" cm="1">
        <f t="array" ref="B120">_xll.SNL.Clients.Office.Excel.Functions.SPG($A120, "SP_TOTAL_REV", B$2)</f>
        <v>2326000</v>
      </c>
      <c r="C120" s="4" cm="1">
        <f t="array" ref="C120">_xll.SNL.Clients.Office.Excel.Functions.SPG($A120, "SP_TOTAL_REV", C$2)</f>
        <v>6112000</v>
      </c>
      <c r="D120" s="4" cm="1">
        <f t="array" ref="D120">_xll.SNL.Clients.Office.Excel.Functions.SPG($A120, "SP_TOTAL_REV", D$2)</f>
        <v>4492000</v>
      </c>
      <c r="E120" s="4" cm="1">
        <f t="array" ref="E120">_xll.SNL.Clients.Office.Excel.Functions.SPG($A120, "SP_TOTAL_REV", E$2)</f>
        <v>3707000</v>
      </c>
      <c r="F120" s="4" cm="1">
        <f t="array" ref="F120">_xll.SNL.Clients.Office.Excel.Functions.SPG($A120, "SP_TOTAL_REV", F$2)</f>
        <v>2590000</v>
      </c>
      <c r="G120" s="4" cm="1">
        <f t="array" ref="G120">_xll.SNL.Clients.Office.Excel.Functions.SPG($A120, "SP_TOTAL_REV", G$2)</f>
        <v>6045000</v>
      </c>
      <c r="H120" s="4" cm="1">
        <f t="array" ref="H120">_xll.SNL.Clients.Office.Excel.Functions.SPG($A120, "SP_TOTAL_REV", H$2)</f>
        <v>4884000</v>
      </c>
      <c r="I120" s="4" t="str" cm="1">
        <f t="array" ref="I120">_xll.SNL.Clients.Office.Excel.Functions.SPG($A120, "SP_TOTAL_REV", I$2)</f>
        <v>NA</v>
      </c>
      <c r="J120" s="4" cm="1">
        <f t="array" ref="J120">_xll.SNL.Clients.Office.Excel.Functions.SPG($A120, "SP_TOTAL_REV", J$2)</f>
        <v>2777000</v>
      </c>
      <c r="K120" s="4" cm="1">
        <f t="array" ref="K120">_xll.SNL.Clients.Office.Excel.Functions.SPG($A120, "SP_TOTAL_REV", K$2)</f>
        <v>6252000</v>
      </c>
      <c r="L120" s="4" cm="1">
        <f t="array" ref="L120">_xll.SNL.Clients.Office.Excel.Functions.SPG($A120, "SP_TOTAL_REV", L$2)</f>
        <v>4601000</v>
      </c>
      <c r="M120" s="4" cm="1">
        <f t="array" ref="M120">_xll.SNL.Clients.Office.Excel.Functions.SPG($A120, "SP_TOTAL_REV", M$2)</f>
        <v>3479000</v>
      </c>
      <c r="N120" s="4" cm="1">
        <f t="array" ref="N120">_xll.SNL.Clients.Office.Excel.Functions.SPG($A120, "SP_TOTAL_REV", N$2)</f>
        <v>2371000</v>
      </c>
      <c r="O120" s="4" cm="1">
        <f t="array" ref="O120">_xll.SNL.Clients.Office.Excel.Functions.SPG($A120, "SP_TOTAL_REV", O$2)</f>
        <v>5627000</v>
      </c>
      <c r="P120" s="4" cm="1">
        <f t="array" ref="P120">_xll.SNL.Clients.Office.Excel.Functions.SPG($A120, "SP_TOTAL_REV", P$2)</f>
        <v>4178000</v>
      </c>
      <c r="Q120" s="4" cm="1">
        <f t="array" ref="Q120">_xll.SNL.Clients.Office.Excel.Functions.SPG($A120, "SP_TOTAL_REV", Q$2)</f>
        <v>3207000</v>
      </c>
      <c r="R120" s="4" cm="1">
        <f t="array" ref="R120">_xll.SNL.Clients.Office.Excel.Functions.SPG($A120, "SP_TOTAL_REV", R$2)</f>
        <v>1863000</v>
      </c>
      <c r="S120" s="4" cm="1">
        <f t="array" ref="S120">_xll.SNL.Clients.Office.Excel.Functions.SPG($A120, "SP_TOTAL_REV", S$2)</f>
        <v>5191000</v>
      </c>
      <c r="T120" s="4" cm="1">
        <f t="array" ref="T120">_xll.SNL.Clients.Office.Excel.Functions.SPG($A120, "SP_TOTAL_REV", T$2)</f>
        <v>3956000</v>
      </c>
      <c r="U120" s="4" cm="1">
        <f t="array" ref="U120">_xll.SNL.Clients.Office.Excel.Functions.SPG($A120, "SP_TOTAL_REV", U$2)</f>
        <v>2983000</v>
      </c>
      <c r="V120" s="4" cm="1">
        <f t="array" ref="V120">_xll.SNL.Clients.Office.Excel.Functions.SPG($A120, "SP_TOTAL_REV", V$2)</f>
        <v>1911000</v>
      </c>
    </row>
    <row r="121" spans="1:22">
      <c r="A121" s="11" t="s">
        <v>124</v>
      </c>
      <c r="B121" s="4" cm="1">
        <f t="array" ref="B121">_xll.SNL.Clients.Office.Excel.Functions.SPG($A121, "SP_TOTAL_REV", B$2)</f>
        <v>692600</v>
      </c>
      <c r="C121" s="4" cm="1">
        <f t="array" ref="C121">_xll.SNL.Clients.Office.Excel.Functions.SPG($A121, "SP_TOTAL_REV", C$2)</f>
        <v>677800</v>
      </c>
      <c r="D121" s="4" cm="1">
        <f t="array" ref="D121">_xll.SNL.Clients.Office.Excel.Functions.SPG($A121, "SP_TOTAL_REV", D$2)</f>
        <v>656400</v>
      </c>
      <c r="E121" s="4" cm="1">
        <f t="array" ref="E121">_xll.SNL.Clients.Office.Excel.Functions.SPG($A121, "SP_TOTAL_REV", E$2)</f>
        <v>640059</v>
      </c>
      <c r="F121" s="4" cm="1">
        <f t="array" ref="F121">_xll.SNL.Clients.Office.Excel.Functions.SPG($A121, "SP_TOTAL_REV", F$2)</f>
        <v>624700</v>
      </c>
      <c r="G121" s="4" cm="1">
        <f t="array" ref="G121">_xll.SNL.Clients.Office.Excel.Functions.SPG($A121, "SP_TOTAL_REV", G$2)</f>
        <v>605900</v>
      </c>
      <c r="H121" s="4" cm="1">
        <f t="array" ref="H121">_xll.SNL.Clients.Office.Excel.Functions.SPG($A121, "SP_TOTAL_REV", H$2)</f>
        <v>584400</v>
      </c>
      <c r="I121" s="4" cm="1">
        <f t="array" ref="I121">_xll.SNL.Clients.Office.Excel.Functions.SPG($A121, "SP_TOTAL_REV", I$2)</f>
        <v>573346</v>
      </c>
      <c r="J121" s="4" cm="1">
        <f t="array" ref="J121">_xll.SNL.Clients.Office.Excel.Functions.SPG($A121, "SP_TOTAL_REV", J$2)</f>
        <v>556921</v>
      </c>
      <c r="K121" s="4" cm="1">
        <f t="array" ref="K121">_xll.SNL.Clients.Office.Excel.Functions.SPG($A121, "SP_TOTAL_REV", K$2)</f>
        <v>536308</v>
      </c>
      <c r="L121" s="4" cm="1">
        <f t="array" ref="L121">_xll.SNL.Clients.Office.Excel.Functions.SPG($A121, "SP_TOTAL_REV", L$2)</f>
        <v>515825</v>
      </c>
      <c r="M121" s="4" cm="1">
        <f t="array" ref="M121">_xll.SNL.Clients.Office.Excel.Functions.SPG($A121, "SP_TOTAL_REV", M$2)</f>
        <v>506786</v>
      </c>
      <c r="N121" s="4" cm="1">
        <f t="array" ref="N121">_xll.SNL.Clients.Office.Excel.Functions.SPG($A121, "SP_TOTAL_REV", N$2)</f>
        <v>499319</v>
      </c>
      <c r="O121" s="4" cm="1">
        <f t="array" ref="O121">_xll.SNL.Clients.Office.Excel.Functions.SPG($A121, "SP_TOTAL_REV", O$2)</f>
        <v>480333</v>
      </c>
      <c r="P121" s="4" cm="1">
        <f t="array" ref="P121">_xll.SNL.Clients.Office.Excel.Functions.SPG($A121, "SP_TOTAL_REV", P$2)</f>
        <v>457697</v>
      </c>
      <c r="Q121" s="4" cm="1">
        <f t="array" ref="Q121">_xll.SNL.Clients.Office.Excel.Functions.SPG($A121, "SP_TOTAL_REV", Q$2)</f>
        <v>444393</v>
      </c>
      <c r="R121" s="4" cm="1">
        <f t="array" ref="R121">_xll.SNL.Clients.Office.Excel.Functions.SPG($A121, "SP_TOTAL_REV", R$2)</f>
        <v>425620</v>
      </c>
      <c r="S121" s="4" cm="1">
        <f t="array" ref="S121">_xll.SNL.Clients.Office.Excel.Functions.SPG($A121, "SP_TOTAL_REV", S$2)</f>
        <v>397159</v>
      </c>
      <c r="T121" s="4" cm="1">
        <f t="array" ref="T121">_xll.SNL.Clients.Office.Excel.Functions.SPG($A121, "SP_TOTAL_REV", T$2)</f>
        <v>391847</v>
      </c>
      <c r="U121" s="4" cm="1">
        <f t="array" ref="U121">_xll.SNL.Clients.Office.Excel.Functions.SPG($A121, "SP_TOTAL_REV", U$2)</f>
        <v>374726</v>
      </c>
      <c r="V121" s="4" cm="1">
        <f t="array" ref="V121">_xll.SNL.Clients.Office.Excel.Functions.SPG($A121, "SP_TOTAL_REV", V$2)</f>
        <v>352808</v>
      </c>
    </row>
    <row r="122" spans="1:22">
      <c r="A122" s="11" t="s">
        <v>125</v>
      </c>
      <c r="B122" s="4" cm="1">
        <f t="array" ref="B122">_xll.SNL.Clients.Office.Excel.Functions.SPG($A122, "SP_TOTAL_REV", B$2)</f>
        <v>62151000</v>
      </c>
      <c r="C122" s="4" cm="1">
        <f t="array" ref="C122">_xll.SNL.Clients.Office.Excel.Functions.SPG($A122, "SP_TOTAL_REV", C$2)</f>
        <v>79697000</v>
      </c>
      <c r="D122" s="4" cm="1">
        <f t="array" ref="D122">_xll.SNL.Clients.Office.Excel.Functions.SPG($A122, "SP_TOTAL_REV", D$2)</f>
        <v>58515000</v>
      </c>
      <c r="E122" s="4" cm="1">
        <f t="array" ref="E122">_xll.SNL.Clients.Office.Excel.Functions.SPG($A122, "SP_TOTAL_REV", E$2)</f>
        <v>58442000</v>
      </c>
      <c r="F122" s="4" cm="1">
        <f t="array" ref="F122">_xll.SNL.Clients.Office.Excel.Functions.SPG($A122, "SP_TOTAL_REV", F$2)</f>
        <v>57799000</v>
      </c>
      <c r="G122" s="4" cm="1">
        <f t="array" ref="G122">_xll.SNL.Clients.Office.Excel.Functions.SPG($A122, "SP_TOTAL_REV", G$2)</f>
        <v>78939000</v>
      </c>
      <c r="H122" s="4" cm="1">
        <f t="array" ref="H122">_xll.SNL.Clients.Office.Excel.Functions.SPG($A122, "SP_TOTAL_REV", H$2)</f>
        <v>53648000</v>
      </c>
      <c r="I122" s="4" cm="1">
        <f t="array" ref="I122">_xll.SNL.Clients.Office.Excel.Functions.SPG($A122, "SP_TOTAL_REV", I$2)</f>
        <v>55266000</v>
      </c>
      <c r="J122" s="4" cm="1">
        <f t="array" ref="J122">_xll.SNL.Clients.Office.Excel.Functions.SPG($A122, "SP_TOTAL_REV", J$2)</f>
        <v>54437000</v>
      </c>
      <c r="K122" s="4" cm="1">
        <f t="array" ref="K122">_xll.SNL.Clients.Office.Excel.Functions.SPG($A122, "SP_TOTAL_REV", K$2)</f>
        <v>72091000</v>
      </c>
      <c r="L122" s="4" cm="1">
        <f t="array" ref="L122">_xll.SNL.Clients.Office.Excel.Functions.SPG($A122, "SP_TOTAL_REV", L$2)</f>
        <v>52596000</v>
      </c>
      <c r="M122" s="4" cm="1">
        <f t="array" ref="M122">_xll.SNL.Clients.Office.Excel.Functions.SPG($A122, "SP_TOTAL_REV", M$2)</f>
        <v>51904000</v>
      </c>
      <c r="N122" s="4" cm="1">
        <f t="array" ref="N122">_xll.SNL.Clients.Office.Excel.Functions.SPG($A122, "SP_TOTAL_REV", N$2)</f>
        <v>50363000</v>
      </c>
      <c r="O122" s="4" cm="1">
        <f t="array" ref="O122">_xll.SNL.Clients.Office.Excel.Functions.SPG($A122, "SP_TOTAL_REV", O$2)</f>
        <v>62675000</v>
      </c>
      <c r="P122" s="4" cm="1">
        <f t="array" ref="P122">_xll.SNL.Clients.Office.Excel.Functions.SPG($A122, "SP_TOTAL_REV", P$2)</f>
        <v>45277000</v>
      </c>
      <c r="Q122" s="4" cm="1">
        <f t="array" ref="Q122">_xll.SNL.Clients.Office.Excel.Functions.SPG($A122, "SP_TOTAL_REV", Q$2)</f>
        <v>44769000</v>
      </c>
      <c r="R122" s="4" cm="1">
        <f t="array" ref="R122">_xll.SNL.Clients.Office.Excel.Functions.SPG($A122, "SP_TOTAL_REV", R$2)</f>
        <v>43208000</v>
      </c>
      <c r="S122" s="4" cm="1">
        <f t="array" ref="S122">_xll.SNL.Clients.Office.Excel.Functions.SPG($A122, "SP_TOTAL_REV", S$2)</f>
        <v>53383000</v>
      </c>
      <c r="T122" s="4" cm="1">
        <f t="array" ref="T122">_xll.SNL.Clients.Office.Excel.Functions.SPG($A122, "SP_TOTAL_REV", T$2)</f>
        <v>37266000</v>
      </c>
      <c r="U122" s="4" cm="1">
        <f t="array" ref="U122">_xll.SNL.Clients.Office.Excel.Functions.SPG($A122, "SP_TOTAL_REV", U$2)</f>
        <v>39072000</v>
      </c>
      <c r="V122" s="4" cm="1">
        <f t="array" ref="V122">_xll.SNL.Clients.Office.Excel.Functions.SPG($A122, "SP_TOTAL_REV", V$2)</f>
        <v>37040000</v>
      </c>
    </row>
    <row r="123" spans="1:22">
      <c r="A123" s="11" t="s">
        <v>126</v>
      </c>
      <c r="B123" s="4" cm="1">
        <f t="array" ref="B123">_xll.SNL.Clients.Office.Excel.Functions.SPG($A123, "SP_TOTAL_REV", B$2)</f>
        <v>1242000</v>
      </c>
      <c r="C123" s="4" cm="1">
        <f t="array" ref="C123">_xll.SNL.Clients.Office.Excel.Functions.SPG($A123, "SP_TOTAL_REV", C$2)</f>
        <v>1235000</v>
      </c>
      <c r="D123" s="4" cm="1">
        <f t="array" ref="D123">_xll.SNL.Clients.Office.Excel.Functions.SPG($A123, "SP_TOTAL_REV", D$2)</f>
        <v>1379000</v>
      </c>
      <c r="E123" s="4" cm="1">
        <f t="array" ref="E123">_xll.SNL.Clients.Office.Excel.Functions.SPG($A123, "SP_TOTAL_REV", E$2)</f>
        <v>1643000</v>
      </c>
      <c r="F123" s="4" cm="1">
        <f t="array" ref="F123">_xll.SNL.Clients.Office.Excel.Functions.SPG($A123, "SP_TOTAL_REV", F$2)</f>
        <v>1308000</v>
      </c>
      <c r="G123" s="4" cm="1">
        <f t="array" ref="G123">_xll.SNL.Clients.Office.Excel.Functions.SPG($A123, "SP_TOTAL_REV", G$2)</f>
        <v>1154000</v>
      </c>
      <c r="H123" s="4" cm="1">
        <f t="array" ref="H123">_xll.SNL.Clients.Office.Excel.Functions.SPG($A123, "SP_TOTAL_REV", H$2)</f>
        <v>1579000</v>
      </c>
      <c r="I123" s="4" cm="1">
        <f t="array" ref="I123">_xll.SNL.Clients.Office.Excel.Functions.SPG($A123, "SP_TOTAL_REV", I$2)</f>
        <v>2353000</v>
      </c>
      <c r="J123" s="4" cm="1">
        <f t="array" ref="J123">_xll.SNL.Clients.Office.Excel.Functions.SPG($A123, "SP_TOTAL_REV", J$2)</f>
        <v>2598000</v>
      </c>
      <c r="K123" s="4" cm="1">
        <f t="array" ref="K123">_xll.SNL.Clients.Office.Excel.Functions.SPG($A123, "SP_TOTAL_REV", K$2)</f>
        <v>2556000</v>
      </c>
      <c r="L123" s="4" cm="1">
        <f t="array" ref="L123">_xll.SNL.Clients.Office.Excel.Functions.SPG($A123, "SP_TOTAL_REV", L$2)</f>
        <v>2007000</v>
      </c>
      <c r="M123" s="4" cm="1">
        <f t="array" ref="M123">_xll.SNL.Clients.Office.Excel.Functions.SPG($A123, "SP_TOTAL_REV", M$2)</f>
        <v>2144000</v>
      </c>
      <c r="N123" s="4" cm="1">
        <f t="array" ref="N123">_xll.SNL.Clients.Office.Excel.Functions.SPG($A123, "SP_TOTAL_REV", N$2)</f>
        <v>641000</v>
      </c>
      <c r="O123" s="4" cm="1">
        <f t="array" ref="O123">_xll.SNL.Clients.Office.Excel.Functions.SPG($A123, "SP_TOTAL_REV", O$2)</f>
        <v>412000</v>
      </c>
      <c r="P123" s="4" cm="1">
        <f t="array" ref="P123">_xll.SNL.Clients.Office.Excel.Functions.SPG($A123, "SP_TOTAL_REV", P$2)</f>
        <v>473000</v>
      </c>
      <c r="Q123" s="4" cm="1">
        <f t="array" ref="Q123">_xll.SNL.Clients.Office.Excel.Functions.SPG($A123, "SP_TOTAL_REV", Q$2)</f>
        <v>412937</v>
      </c>
      <c r="R123" s="4" cm="1">
        <f t="array" ref="R123">_xll.SNL.Clients.Office.Excel.Functions.SPG($A123, "SP_TOTAL_REV", R$2)</f>
        <v>333294</v>
      </c>
      <c r="S123" s="4" cm="1">
        <f t="array" ref="S123">_xll.SNL.Clients.Office.Excel.Functions.SPG($A123, "SP_TOTAL_REV", S$2)</f>
        <v>288374</v>
      </c>
      <c r="T123" s="4" cm="1">
        <f t="array" ref="T123">_xll.SNL.Clients.Office.Excel.Functions.SPG($A123, "SP_TOTAL_REV", T$2)</f>
        <v>370395</v>
      </c>
      <c r="U123" s="4" cm="1">
        <f t="array" ref="U123">_xll.SNL.Clients.Office.Excel.Functions.SPG($A123, "SP_TOTAL_REV", U$2)</f>
        <v>463526</v>
      </c>
      <c r="V123" s="4" cm="1">
        <f t="array" ref="V123">_xll.SNL.Clients.Office.Excel.Functions.SPG($A123, "SP_TOTAL_REV", V$2)</f>
        <v>418051</v>
      </c>
    </row>
    <row r="124" spans="1:22">
      <c r="A124" s="11" t="s">
        <v>127</v>
      </c>
      <c r="B124" s="4" cm="1">
        <f t="array" ref="B124">_xll.SNL.Clients.Office.Excel.Functions.SPG($A124, "SP_TOTAL_REV", B$2)</f>
        <v>1010178</v>
      </c>
      <c r="C124" s="4" cm="1">
        <f t="array" ref="C124">_xll.SNL.Clients.Office.Excel.Functions.SPG($A124, "SP_TOTAL_REV", C$2)</f>
        <v>963872</v>
      </c>
      <c r="D124" s="4" cm="1">
        <f t="array" ref="D124">_xll.SNL.Clients.Office.Excel.Functions.SPG($A124, "SP_TOTAL_REV", D$2)</f>
        <v>921036</v>
      </c>
      <c r="E124" s="4" cm="1">
        <f t="array" ref="E124">_xll.SNL.Clients.Office.Excel.Functions.SPG($A124, "SP_TOTAL_REV", E$2)</f>
        <v>845335</v>
      </c>
      <c r="F124" s="4" cm="1">
        <f t="array" ref="F124">_xll.SNL.Clients.Office.Excel.Functions.SPG($A124, "SP_TOTAL_REV", F$2)</f>
        <v>786014</v>
      </c>
      <c r="G124" s="4" cm="1">
        <f t="array" ref="G124">_xll.SNL.Clients.Office.Excel.Functions.SPG($A124, "SP_TOTAL_REV", G$2)</f>
        <v>731626</v>
      </c>
      <c r="H124" s="4" cm="1">
        <f t="array" ref="H124">_xll.SNL.Clients.Office.Excel.Functions.SPG($A124, "SP_TOTAL_REV", H$2)</f>
        <v>692580</v>
      </c>
      <c r="I124" s="4" cm="1">
        <f t="array" ref="I124">_xll.SNL.Clients.Office.Excel.Functions.SPG($A124, "SP_TOTAL_REV", I$2)</f>
        <v>637367</v>
      </c>
      <c r="J124" s="4" cm="1">
        <f t="array" ref="J124">_xll.SNL.Clients.Office.Excel.Functions.SPG($A124, "SP_TOTAL_REV", J$2)</f>
        <v>580882</v>
      </c>
      <c r="K124" s="4" cm="1">
        <f t="array" ref="K124">_xll.SNL.Clients.Office.Excel.Functions.SPG($A124, "SP_TOTAL_REV", K$2)</f>
        <v>535153</v>
      </c>
      <c r="L124" s="4" cm="1">
        <f t="array" ref="L124">_xll.SNL.Clients.Office.Excel.Functions.SPG($A124, "SP_TOTAL_REV", L$2)</f>
        <v>487834</v>
      </c>
      <c r="M124" s="4" cm="1">
        <f t="array" ref="M124">_xll.SNL.Clients.Office.Excel.Functions.SPG($A124, "SP_TOTAL_REV", M$2)</f>
        <v>431010</v>
      </c>
      <c r="N124" s="4" cm="1">
        <f t="array" ref="N124">_xll.SNL.Clients.Office.Excel.Functions.SPG($A124, "SP_TOTAL_REV", N$2)</f>
        <v>380051</v>
      </c>
      <c r="O124" s="4" cm="1">
        <f t="array" ref="O124">_xll.SNL.Clients.Office.Excel.Functions.SPG($A124, "SP_TOTAL_REV", O$2)</f>
        <v>337690</v>
      </c>
      <c r="P124" s="4" cm="1">
        <f t="array" ref="P124">_xll.SNL.Clients.Office.Excel.Functions.SPG($A124, "SP_TOTAL_REV", P$2)</f>
        <v>302843</v>
      </c>
      <c r="Q124" s="4" cm="1">
        <f t="array" ref="Q124">_xll.SNL.Clients.Office.Excel.Functions.SPG($A124, "SP_TOTAL_REV", Q$2)</f>
        <v>264929</v>
      </c>
      <c r="R124" s="4" cm="1">
        <f t="array" ref="R124">_xll.SNL.Clients.Office.Excel.Functions.SPG($A124, "SP_TOTAL_REV", R$2)</f>
        <v>232460</v>
      </c>
      <c r="S124" s="4" cm="1">
        <f t="array" ref="S124">_xll.SNL.Clients.Office.Excel.Functions.SPG($A124, "SP_TOTAL_REV", S$2)</f>
        <v>198971</v>
      </c>
      <c r="T124" s="4" cm="1">
        <f t="array" ref="T124">_xll.SNL.Clients.Office.Excel.Functions.SPG($A124, "SP_TOTAL_REV", T$2)</f>
        <v>178078</v>
      </c>
      <c r="U124" s="4" cm="1">
        <f t="array" ref="U124">_xll.SNL.Clients.Office.Excel.Functions.SPG($A124, "SP_TOTAL_REV", U$2)</f>
        <v>152109</v>
      </c>
      <c r="V124" s="4" cm="1">
        <f t="array" ref="V124">_xll.SNL.Clients.Office.Excel.Functions.SPG($A124, "SP_TOTAL_REV", V$2)</f>
        <v>125119</v>
      </c>
    </row>
    <row r="125" spans="1:22">
      <c r="A125" s="11" t="s">
        <v>128</v>
      </c>
      <c r="B125" s="4" cm="1">
        <f t="array" ref="B125">_xll.SNL.Clients.Office.Excel.Functions.SPG($A125, "SP_TOTAL_REV", B$2)</f>
        <v>1658000</v>
      </c>
      <c r="C125" s="4" cm="1">
        <f t="array" ref="C125">_xll.SNL.Clients.Office.Excel.Functions.SPG($A125, "SP_TOTAL_REV", C$2)</f>
        <v>1630000</v>
      </c>
      <c r="D125" s="4" cm="1">
        <f t="array" ref="D125">_xll.SNL.Clients.Office.Excel.Functions.SPG($A125, "SP_TOTAL_REV", D$2)</f>
        <v>1645000</v>
      </c>
      <c r="E125" s="4" cm="1">
        <f t="array" ref="E125">_xll.SNL.Clients.Office.Excel.Functions.SPG($A125, "SP_TOTAL_REV", E$2)</f>
        <v>1679000</v>
      </c>
      <c r="F125" s="4" cm="1">
        <f t="array" ref="F125">_xll.SNL.Clients.Office.Excel.Functions.SPG($A125, "SP_TOTAL_REV", F$2)</f>
        <v>1670000</v>
      </c>
      <c r="G125" s="4" cm="1">
        <f t="array" ref="G125">_xll.SNL.Clients.Office.Excel.Functions.SPG($A125, "SP_TOTAL_REV", G$2)</f>
        <v>1872000</v>
      </c>
      <c r="H125" s="4" cm="1">
        <f t="array" ref="H125">_xll.SNL.Clients.Office.Excel.Functions.SPG($A125, "SP_TOTAL_REV", H$2)</f>
        <v>1775000</v>
      </c>
      <c r="I125" s="4" cm="1">
        <f t="array" ref="I125">_xll.SNL.Clients.Office.Excel.Functions.SPG($A125, "SP_TOTAL_REV", I$2)</f>
        <v>1766000</v>
      </c>
      <c r="J125" s="4" cm="1">
        <f t="array" ref="J125">_xll.SNL.Clients.Office.Excel.Functions.SPG($A125, "SP_TOTAL_REV", J$2)</f>
        <v>1747000</v>
      </c>
      <c r="K125" s="4" cm="1">
        <f t="array" ref="K125">_xll.SNL.Clients.Office.Excel.Functions.SPG($A125, "SP_TOTAL_REV", K$2)</f>
        <v>1734000</v>
      </c>
      <c r="L125" s="4" cm="1">
        <f t="array" ref="L125">_xll.SNL.Clients.Office.Excel.Functions.SPG($A125, "SP_TOTAL_REV", L$2)</f>
        <v>1742000</v>
      </c>
      <c r="M125" s="4" cm="1">
        <f t="array" ref="M125">_xll.SNL.Clients.Office.Excel.Functions.SPG($A125, "SP_TOTAL_REV", M$2)</f>
        <v>1654000</v>
      </c>
      <c r="N125" s="4" cm="1">
        <f t="array" ref="N125">_xll.SNL.Clients.Office.Excel.Functions.SPG($A125, "SP_TOTAL_REV", N$2)</f>
        <v>1618000</v>
      </c>
      <c r="O125" s="4" cm="1">
        <f t="array" ref="O125">_xll.SNL.Clients.Office.Excel.Functions.SPG($A125, "SP_TOTAL_REV", O$2)</f>
        <v>1584000</v>
      </c>
      <c r="P125" s="4" cm="1">
        <f t="array" ref="P125">_xll.SNL.Clients.Office.Excel.Functions.SPG($A125, "SP_TOTAL_REV", P$2)</f>
        <v>1486000</v>
      </c>
      <c r="Q125" s="4" cm="1">
        <f t="array" ref="Q125">_xll.SNL.Clients.Office.Excel.Functions.SPG($A125, "SP_TOTAL_REV", Q$2)</f>
        <v>1855000</v>
      </c>
      <c r="R125" s="4" cm="1">
        <f t="array" ref="R125">_xll.SNL.Clients.Office.Excel.Functions.SPG($A125, "SP_TOTAL_REV", R$2)</f>
        <v>1486000</v>
      </c>
      <c r="S125" s="4" cm="1">
        <f t="array" ref="S125">_xll.SNL.Clients.Office.Excel.Functions.SPG($A125, "SP_TOTAL_REV", S$2)</f>
        <v>1441000</v>
      </c>
      <c r="T125" s="4" cm="1">
        <f t="array" ref="T125">_xll.SNL.Clients.Office.Excel.Functions.SPG($A125, "SP_TOTAL_REV", T$2)</f>
        <v>1422000</v>
      </c>
      <c r="U125" s="4" cm="1">
        <f t="array" ref="U125">_xll.SNL.Clients.Office.Excel.Functions.SPG($A125, "SP_TOTAL_REV", U$2)</f>
        <v>1427000</v>
      </c>
      <c r="V125" s="4" cm="1">
        <f t="array" ref="V125">_xll.SNL.Clients.Office.Excel.Functions.SPG($A125, "SP_TOTAL_REV", V$2)</f>
        <v>1484000</v>
      </c>
    </row>
    <row r="126" spans="1:22">
      <c r="A126" s="11" t="s">
        <v>129</v>
      </c>
      <c r="B126" s="4" cm="1">
        <f t="array" ref="B126">_xll.SNL.Clients.Office.Excel.Functions.SPG($A126, "SP_TOTAL_REV", B$2)</f>
        <v>3539000</v>
      </c>
      <c r="C126" s="4" cm="1">
        <f t="array" ref="C126">_xll.SNL.Clients.Office.Excel.Functions.SPG($A126, "SP_TOTAL_REV", C$2)</f>
        <v>3619000</v>
      </c>
      <c r="D126" s="4" cm="1">
        <f t="array" ref="D126">_xll.SNL.Clients.Office.Excel.Functions.SPG($A126, "SP_TOTAL_REV", D$2)</f>
        <v>3701000</v>
      </c>
      <c r="E126" s="4" cm="1">
        <f t="array" ref="E126">_xll.SNL.Clients.Office.Excel.Functions.SPG($A126, "SP_TOTAL_REV", E$2)</f>
        <v>3681000</v>
      </c>
      <c r="F126" s="4" cm="1">
        <f t="array" ref="F126">_xll.SNL.Clients.Office.Excel.Functions.SPG($A126, "SP_TOTAL_REV", F$2)</f>
        <v>3680000</v>
      </c>
      <c r="G126" s="4" cm="1">
        <f t="array" ref="G126">_xll.SNL.Clients.Office.Excel.Functions.SPG($A126, "SP_TOTAL_REV", G$2)</f>
        <v>3572000</v>
      </c>
      <c r="H126" s="4" cm="1">
        <f t="array" ref="H126">_xll.SNL.Clients.Office.Excel.Functions.SPG($A126, "SP_TOTAL_REV", H$2)</f>
        <v>3699000</v>
      </c>
      <c r="I126" s="4" cm="1">
        <f t="array" ref="I126">_xll.SNL.Clients.Office.Excel.Functions.SPG($A126, "SP_TOTAL_REV", I$2)</f>
        <v>3706000</v>
      </c>
      <c r="J126" s="4" cm="1">
        <f t="array" ref="J126">_xll.SNL.Clients.Office.Excel.Functions.SPG($A126, "SP_TOTAL_REV", J$2)</f>
        <v>3730000</v>
      </c>
      <c r="K126" s="4" cm="1">
        <f t="array" ref="K126">_xll.SNL.Clients.Office.Excel.Functions.SPG($A126, "SP_TOTAL_REV", K$2)</f>
        <v>3895000</v>
      </c>
      <c r="L126" s="4" cm="1">
        <f t="array" ref="L126">_xll.SNL.Clients.Office.Excel.Functions.SPG($A126, "SP_TOTAL_REV", L$2)</f>
        <v>3815000</v>
      </c>
      <c r="M126" s="4" cm="1">
        <f t="array" ref="M126">_xll.SNL.Clients.Office.Excel.Functions.SPG($A126, "SP_TOTAL_REV", M$2)</f>
        <v>3413000</v>
      </c>
      <c r="N126" s="4" cm="1">
        <f t="array" ref="N126">_xll.SNL.Clients.Office.Excel.Functions.SPG($A126, "SP_TOTAL_REV", N$2)</f>
        <v>3427000</v>
      </c>
      <c r="O126" s="4" cm="1">
        <f t="array" ref="O126">_xll.SNL.Clients.Office.Excel.Functions.SPG($A126, "SP_TOTAL_REV", O$2)</f>
        <v>3292000</v>
      </c>
      <c r="P126" s="4" cm="1">
        <f t="array" ref="P126">_xll.SNL.Clients.Office.Excel.Functions.SPG($A126, "SP_TOTAL_REV", P$2)</f>
        <v>2990000</v>
      </c>
      <c r="Q126" s="4" cm="1">
        <f t="array" ref="Q126">_xll.SNL.Clients.Office.Excel.Functions.SPG($A126, "SP_TOTAL_REV", Q$2)</f>
        <v>2813000</v>
      </c>
      <c r="R126" s="4" cm="1">
        <f t="array" ref="R126">_xll.SNL.Clients.Office.Excel.Functions.SPG($A126, "SP_TOTAL_REV", R$2)</f>
        <v>2825000</v>
      </c>
      <c r="S126" s="4" cm="1">
        <f t="array" ref="S126">_xll.SNL.Clients.Office.Excel.Functions.SPG($A126, "SP_TOTAL_REV", S$2)</f>
        <v>2648000</v>
      </c>
      <c r="T126" s="4" cm="1">
        <f t="array" ref="T126">_xll.SNL.Clients.Office.Excel.Functions.SPG($A126, "SP_TOTAL_REV", T$2)</f>
        <v>2255000</v>
      </c>
      <c r="U126" s="4" cm="1">
        <f t="array" ref="U126">_xll.SNL.Clients.Office.Excel.Functions.SPG($A126, "SP_TOTAL_REV", U$2)</f>
        <v>2855000</v>
      </c>
      <c r="V126" s="4" cm="1">
        <f t="array" ref="V126">_xll.SNL.Clients.Office.Excel.Functions.SPG($A126, "SP_TOTAL_REV", V$2)</f>
        <v>2885000</v>
      </c>
    </row>
    <row r="127" spans="1:22">
      <c r="A127" s="11" t="s">
        <v>130</v>
      </c>
      <c r="B127" s="4" cm="1">
        <f t="array" ref="B127">_xll.SNL.Clients.Office.Excel.Functions.SPG($A127, "SP_TOTAL_REV", B$2)</f>
        <v>8456000</v>
      </c>
      <c r="C127" s="4" cm="1">
        <f t="array" ref="C127">_xll.SNL.Clients.Office.Excel.Functions.SPG($A127, "SP_TOTAL_REV", C$2)</f>
        <v>8796000</v>
      </c>
      <c r="D127" s="4" cm="1">
        <f t="array" ref="D127">_xll.SNL.Clients.Office.Excel.Functions.SPG($A127, "SP_TOTAL_REV", D$2)</f>
        <v>8403000</v>
      </c>
      <c r="E127" s="4" cm="1">
        <f t="array" ref="E127">_xll.SNL.Clients.Office.Excel.Functions.SPG($A127, "SP_TOTAL_REV", E$2)</f>
        <v>8543000</v>
      </c>
      <c r="F127" s="4" cm="1">
        <f t="array" ref="F127">_xll.SNL.Clients.Office.Excel.Functions.SPG($A127, "SP_TOTAL_REV", F$2)</f>
        <v>8431000</v>
      </c>
      <c r="G127" s="4" cm="1">
        <f t="array" ref="G127">_xll.SNL.Clients.Office.Excel.Functions.SPG($A127, "SP_TOTAL_REV", G$2)</f>
        <v>8638000</v>
      </c>
      <c r="H127" s="4" cm="1">
        <f t="array" ref="H127">_xll.SNL.Clients.Office.Excel.Functions.SPG($A127, "SP_TOTAL_REV", H$2)</f>
        <v>8453000</v>
      </c>
      <c r="I127" s="4" cm="1">
        <f t="array" ref="I127">_xll.SNL.Clients.Office.Excel.Functions.SPG($A127, "SP_TOTAL_REV", I$2)</f>
        <v>7770000</v>
      </c>
      <c r="J127" s="4" cm="1">
        <f t="array" ref="J127">_xll.SNL.Clients.Office.Excel.Functions.SPG($A127, "SP_TOTAL_REV", J$2)</f>
        <v>7333000</v>
      </c>
      <c r="K127" s="4" cm="1">
        <f t="array" ref="K127">_xll.SNL.Clients.Office.Excel.Functions.SPG($A127, "SP_TOTAL_REV", K$2)</f>
        <v>6586000</v>
      </c>
      <c r="L127" s="4" cm="1">
        <f t="array" ref="L127">_xll.SNL.Clients.Office.Excel.Functions.SPG($A127, "SP_TOTAL_REV", L$2)</f>
        <v>6385000</v>
      </c>
      <c r="M127" s="4" cm="1">
        <f t="array" ref="M127">_xll.SNL.Clients.Office.Excel.Functions.SPG($A127, "SP_TOTAL_REV", M$2)</f>
        <v>5850000</v>
      </c>
      <c r="N127" s="4" cm="1">
        <f t="array" ref="N127">_xll.SNL.Clients.Office.Excel.Functions.SPG($A127, "SP_TOTAL_REV", N$2)</f>
        <v>5968000</v>
      </c>
      <c r="O127" s="4" cm="1">
        <f t="array" ref="O127">_xll.SNL.Clients.Office.Excel.Functions.SPG($A127, "SP_TOTAL_REV", O$2)</f>
        <v>6111000</v>
      </c>
      <c r="P127" s="4" cm="1">
        <f t="array" ref="P127">_xll.SNL.Clients.Office.Excel.Functions.SPG($A127, "SP_TOTAL_REV", P$2)</f>
        <v>6092000</v>
      </c>
      <c r="Q127" s="4" cm="1">
        <f t="array" ref="Q127">_xll.SNL.Clients.Office.Excel.Functions.SPG($A127, "SP_TOTAL_REV", Q$2)</f>
        <v>5830000</v>
      </c>
      <c r="R127" s="4" cm="1">
        <f t="array" ref="R127">_xll.SNL.Clients.Office.Excel.Functions.SPG($A127, "SP_TOTAL_REV", R$2)</f>
        <v>5118000</v>
      </c>
      <c r="S127" s="4" cm="1">
        <f t="array" ref="S127">_xll.SNL.Clients.Office.Excel.Functions.SPG($A127, "SP_TOTAL_REV", S$2)</f>
        <v>3852000</v>
      </c>
      <c r="T127" s="4" cm="1">
        <f t="array" ref="T127">_xll.SNL.Clients.Office.Excel.Functions.SPG($A127, "SP_TOTAL_REV", T$2)</f>
        <v>5011000</v>
      </c>
      <c r="U127" s="4" cm="1">
        <f t="array" ref="U127">_xll.SNL.Clients.Office.Excel.Functions.SPG($A127, "SP_TOTAL_REV", U$2)</f>
        <v>5578000</v>
      </c>
      <c r="V127" s="4" cm="1">
        <f t="array" ref="V127">_xll.SNL.Clients.Office.Excel.Functions.SPG($A127, "SP_TOTAL_REV", V$2)</f>
        <v>5768000</v>
      </c>
    </row>
    <row r="128" spans="1:22">
      <c r="A128" s="11" t="s">
        <v>131</v>
      </c>
      <c r="B128" s="4" cm="1">
        <f t="array" ref="B128">_xll.SNL.Clients.Office.Excel.Functions.SPG($A128, "SP_TOTAL_REV", B$2)</f>
        <v>94878000</v>
      </c>
      <c r="C128" s="4" cm="1">
        <f t="array" ref="C128">_xll.SNL.Clients.Office.Excel.Functions.SPG($A128, "SP_TOTAL_REV", C$2)</f>
        <v>90840000</v>
      </c>
      <c r="D128" s="4" cm="1">
        <f t="array" ref="D128">_xll.SNL.Clients.Office.Excel.Functions.SPG($A128, "SP_TOTAL_REV", D$2)</f>
        <v>87983000</v>
      </c>
      <c r="E128" s="4" cm="1">
        <f t="array" ref="E128">_xll.SNL.Clients.Office.Excel.Functions.SPG($A128, "SP_TOTAL_REV", E$2)</f>
        <v>93545000</v>
      </c>
      <c r="F128" s="4" cm="1">
        <f t="array" ref="F128">_xll.SNL.Clients.Office.Excel.Functions.SPG($A128, "SP_TOTAL_REV", F$2)</f>
        <v>89487000</v>
      </c>
      <c r="G128" s="4" cm="1">
        <f t="array" ref="G128">_xll.SNL.Clients.Office.Excel.Functions.SPG($A128, "SP_TOTAL_REV", G$2)</f>
        <v>88647000</v>
      </c>
      <c r="H128" s="4" cm="1">
        <f t="array" ref="H128">_xll.SNL.Clients.Office.Excel.Functions.SPG($A128, "SP_TOTAL_REV", H$2)</f>
        <v>84944000</v>
      </c>
      <c r="I128" s="4" cm="1">
        <f t="array" ref="I128">_xll.SNL.Clients.Office.Excel.Functions.SPG($A128, "SP_TOTAL_REV", I$2)</f>
        <v>83523000</v>
      </c>
      <c r="J128" s="4" cm="1">
        <f t="array" ref="J128">_xll.SNL.Clients.Office.Excel.Functions.SPG($A128, "SP_TOTAL_REV", J$2)</f>
        <v>80958000</v>
      </c>
      <c r="K128" s="4" cm="1">
        <f t="array" ref="K128">_xll.SNL.Clients.Office.Excel.Functions.SPG($A128, "SP_TOTAL_REV", K$2)</f>
        <v>80490000</v>
      </c>
      <c r="L128" s="4" cm="1">
        <f t="array" ref="L128">_xll.SNL.Clients.Office.Excel.Functions.SPG($A128, "SP_TOTAL_REV", L$2)</f>
        <v>76658000</v>
      </c>
      <c r="M128" s="4" cm="1">
        <f t="array" ref="M128">_xll.SNL.Clients.Office.Excel.Functions.SPG($A128, "SP_TOTAL_REV", M$2)</f>
        <v>76237000</v>
      </c>
      <c r="N128" s="4" cm="1">
        <f t="array" ref="N128">_xll.SNL.Clients.Office.Excel.Functions.SPG($A128, "SP_TOTAL_REV", N$2)</f>
        <v>73548000</v>
      </c>
      <c r="O128" s="4" cm="1">
        <f t="array" ref="O128">_xll.SNL.Clients.Office.Excel.Functions.SPG($A128, "SP_TOTAL_REV", O$2)</f>
        <v>72327000</v>
      </c>
      <c r="P128" s="4" cm="1">
        <f t="array" ref="P128">_xll.SNL.Clients.Office.Excel.Functions.SPG($A128, "SP_TOTAL_REV", P$2)</f>
        <v>68800000</v>
      </c>
      <c r="Q128" s="4" t="str" cm="1">
        <f t="array" ref="Q128">_xll.SNL.Clients.Office.Excel.Functions.SPG($A128, "SP_TOTAL_REV", Q$2)</f>
        <v>NA</v>
      </c>
      <c r="R128" s="4" cm="1">
        <f t="array" ref="R128">_xll.SNL.Clients.Office.Excel.Functions.SPG($A128, "SP_TOTAL_REV", R$2)</f>
        <v>66852000</v>
      </c>
      <c r="S128" s="4" cm="1">
        <f t="array" ref="S128">_xll.SNL.Clients.Office.Excel.Functions.SPG($A128, "SP_TOTAL_REV", S$2)</f>
        <v>65157000</v>
      </c>
      <c r="T128" s="4" cm="1">
        <f t="array" ref="T128">_xll.SNL.Clients.Office.Excel.Functions.SPG($A128, "SP_TOTAL_REV", T$2)</f>
        <v>66593000</v>
      </c>
      <c r="U128" s="4" cm="1">
        <f t="array" ref="U128">_xll.SNL.Clients.Office.Excel.Functions.SPG($A128, "SP_TOTAL_REV", U$2)</f>
        <v>66683000</v>
      </c>
      <c r="V128" s="4" cm="1">
        <f t="array" ref="V128">_xll.SNL.Clients.Office.Excel.Functions.SPG($A128, "SP_TOTAL_REV", V$2)</f>
        <v>64547000</v>
      </c>
    </row>
    <row r="129" spans="1:22">
      <c r="A129" s="11" t="s">
        <v>132</v>
      </c>
      <c r="B129" s="4" cm="1">
        <f t="array" ref="B129">_xll.SNL.Clients.Office.Excel.Functions.SPG($A129, "SP_TOTAL_REV", B$2)</f>
        <v>7613000</v>
      </c>
      <c r="C129" s="4" cm="1">
        <f t="array" ref="C129">_xll.SNL.Clients.Office.Excel.Functions.SPG($A129, "SP_TOTAL_REV", C$2)</f>
        <v>10002600</v>
      </c>
      <c r="D129" s="4" cm="1">
        <f t="array" ref="D129">_xll.SNL.Clients.Office.Excel.Functions.SPG($A129, "SP_TOTAL_REV", D$2)</f>
        <v>9965700</v>
      </c>
      <c r="E129" s="4" cm="1">
        <f t="array" ref="E129">_xll.SNL.Clients.Office.Excel.Functions.SPG($A129, "SP_TOTAL_REV", E$2)</f>
        <v>9107200</v>
      </c>
      <c r="F129" s="4" cm="1">
        <f t="array" ref="F129">_xll.SNL.Clients.Office.Excel.Functions.SPG($A129, "SP_TOTAL_REV", F$2)</f>
        <v>7726000</v>
      </c>
      <c r="G129" s="4" cm="1">
        <f t="array" ref="G129">_xll.SNL.Clients.Office.Excel.Functions.SPG($A129, "SP_TOTAL_REV", G$2)</f>
        <v>10504000</v>
      </c>
      <c r="H129" s="4" cm="1">
        <f t="array" ref="H129">_xll.SNL.Clients.Office.Excel.Functions.SPG($A129, "SP_TOTAL_REV", H$2)</f>
        <v>9725600</v>
      </c>
      <c r="I129" s="4" cm="1">
        <f t="array" ref="I129">_xll.SNL.Clients.Office.Excel.Functions.SPG($A129, "SP_TOTAL_REV", I$2)</f>
        <v>7972900</v>
      </c>
      <c r="J129" s="4" cm="1">
        <f t="array" ref="J129">_xll.SNL.Clients.Office.Excel.Functions.SPG($A129, "SP_TOTAL_REV", J$2)</f>
        <v>7257800</v>
      </c>
      <c r="K129" s="4" cm="1">
        <f t="array" ref="K129">_xll.SNL.Clients.Office.Excel.Functions.SPG($A129, "SP_TOTAL_REV", K$2)</f>
        <v>9639400</v>
      </c>
      <c r="L129" s="4" cm="1">
        <f t="array" ref="L129">_xll.SNL.Clients.Office.Excel.Functions.SPG($A129, "SP_TOTAL_REV", L$2)</f>
        <v>8788100</v>
      </c>
      <c r="M129" s="4" cm="1">
        <f t="array" ref="M129">_xll.SNL.Clients.Office.Excel.Functions.SPG($A129, "SP_TOTAL_REV", M$2)</f>
        <v>7999000</v>
      </c>
      <c r="N129" s="4" cm="1">
        <f t="array" ref="N129">_xll.SNL.Clients.Office.Excel.Functions.SPG($A129, "SP_TOTAL_REV", N$2)</f>
        <v>7053400</v>
      </c>
      <c r="O129" s="4" cm="1">
        <f t="array" ref="O129">_xll.SNL.Clients.Office.Excel.Functions.SPG($A129, "SP_TOTAL_REV", O$2)</f>
        <v>8109300</v>
      </c>
      <c r="P129" s="4" cm="1">
        <f t="array" ref="P129">_xll.SNL.Clients.Office.Excel.Functions.SPG($A129, "SP_TOTAL_REV", P$2)</f>
        <v>7284600</v>
      </c>
      <c r="Q129" s="4" cm="1">
        <f t="array" ref="Q129">_xll.SNL.Clients.Office.Excel.Functions.SPG($A129, "SP_TOTAL_REV", Q$2)</f>
        <v>6446900</v>
      </c>
      <c r="R129" s="4" cm="1">
        <f t="array" ref="R129">_xll.SNL.Clients.Office.Excel.Functions.SPG($A129, "SP_TOTAL_REV", R$2)</f>
        <v>5933400</v>
      </c>
      <c r="S129" s="4" cm="1">
        <f t="array" ref="S129">_xll.SNL.Clients.Office.Excel.Functions.SPG($A129, "SP_TOTAL_REV", S$2)</f>
        <v>6400300</v>
      </c>
      <c r="T129" s="4" cm="1">
        <f t="array" ref="T129">_xll.SNL.Clients.Office.Excel.Functions.SPG($A129, "SP_TOTAL_REV", T$2)</f>
        <v>5390000</v>
      </c>
      <c r="U129" s="4" cm="1">
        <f t="array" ref="U129">_xll.SNL.Clients.Office.Excel.Functions.SPG($A129, "SP_TOTAL_REV", U$2)</f>
        <v>4500000</v>
      </c>
      <c r="V129" s="4" cm="1">
        <f t="array" ref="V129">_xll.SNL.Clients.Office.Excel.Functions.SPG($A129, "SP_TOTAL_REV", V$2)</f>
        <v>4020700</v>
      </c>
    </row>
    <row r="130" spans="1:22">
      <c r="A130" s="11" t="s">
        <v>133</v>
      </c>
      <c r="B130" s="4" cm="1">
        <f t="array" ref="B130">_xll.SNL.Clients.Office.Excel.Functions.SPG($A130, "SP_TOTAL_REV", B$2)</f>
        <v>5798000</v>
      </c>
      <c r="C130" s="4" cm="1">
        <f t="array" ref="C130">_xll.SNL.Clients.Office.Excel.Functions.SPG($A130, "SP_TOTAL_REV", C$2)</f>
        <v>5743000</v>
      </c>
      <c r="D130" s="4" cm="1">
        <f t="array" ref="D130">_xll.SNL.Clients.Office.Excel.Functions.SPG($A130, "SP_TOTAL_REV", D$2)</f>
        <v>5796000</v>
      </c>
      <c r="E130" s="4" cm="1">
        <f t="array" ref="E130">_xll.SNL.Clients.Office.Excel.Functions.SPG($A130, "SP_TOTAL_REV", E$2)</f>
        <v>6405000</v>
      </c>
      <c r="F130" s="4" cm="1">
        <f t="array" ref="F130">_xll.SNL.Clients.Office.Excel.Functions.SPG($A130, "SP_TOTAL_REV", F$2)</f>
        <v>5624000</v>
      </c>
      <c r="G130" s="4" cm="1">
        <f t="array" ref="G130">_xll.SNL.Clients.Office.Excel.Functions.SPG($A130, "SP_TOTAL_REV", G$2)</f>
        <v>5912000</v>
      </c>
      <c r="H130" s="4" cm="1">
        <f t="array" ref="H130">_xll.SNL.Clients.Office.Excel.Functions.SPG($A130, "SP_TOTAL_REV", H$2)</f>
        <v>5949000</v>
      </c>
      <c r="I130" s="4" t="str" cm="1">
        <f t="array" ref="I130">_xll.SNL.Clients.Office.Excel.Functions.SPG($A130, "SP_TOTAL_REV", I$2)</f>
        <v>NA</v>
      </c>
      <c r="J130" s="4" cm="1">
        <f t="array" ref="J130">_xll.SNL.Clients.Office.Excel.Functions.SPG($A130, "SP_TOTAL_REV", J$2)</f>
        <v>7663000</v>
      </c>
      <c r="K130" s="4" cm="1">
        <f t="array" ref="K130">_xll.SNL.Clients.Office.Excel.Functions.SPG($A130, "SP_TOTAL_REV", K$2)</f>
        <v>7751000</v>
      </c>
      <c r="L130" s="4" cm="1">
        <f t="array" ref="L130">_xll.SNL.Clients.Office.Excel.Functions.SPG($A130, "SP_TOTAL_REV", L$2)</f>
        <v>7688000</v>
      </c>
      <c r="M130" s="4" cm="1">
        <f t="array" ref="M130">_xll.SNL.Clients.Office.Excel.Functions.SPG($A130, "SP_TOTAL_REV", M$2)</f>
        <v>8148000</v>
      </c>
      <c r="N130" s="4" cm="1">
        <f t="array" ref="N130">_xll.SNL.Clients.Office.Excel.Functions.SPG($A130, "SP_TOTAL_REV", N$2)</f>
        <v>7229000</v>
      </c>
      <c r="O130" s="4" cm="1">
        <f t="array" ref="O130">_xll.SNL.Clients.Office.Excel.Functions.SPG($A130, "SP_TOTAL_REV", O$2)</f>
        <v>7218000</v>
      </c>
      <c r="P130" s="4" cm="1">
        <f t="array" ref="P130">_xll.SNL.Clients.Office.Excel.Functions.SPG($A130, "SP_TOTAL_REV", P$2)</f>
        <v>6858000</v>
      </c>
      <c r="Q130" s="4" cm="1">
        <f t="array" ref="Q130">_xll.SNL.Clients.Office.Excel.Functions.SPG($A130, "SP_TOTAL_REV", Q$2)</f>
        <v>6760000</v>
      </c>
      <c r="R130" s="4" cm="1">
        <f t="array" ref="R130">_xll.SNL.Clients.Office.Excel.Functions.SPG($A130, "SP_TOTAL_REV", R$2)</f>
        <v>5884000</v>
      </c>
      <c r="S130" s="4" cm="1">
        <f t="array" ref="S130">_xll.SNL.Clients.Office.Excel.Functions.SPG($A130, "SP_TOTAL_REV", S$2)</f>
        <v>5297000</v>
      </c>
      <c r="T130" s="4" cm="1">
        <f t="array" ref="T130">_xll.SNL.Clients.Office.Excel.Functions.SPG($A130, "SP_TOTAL_REV", T$2)</f>
        <v>4343000</v>
      </c>
      <c r="U130" s="4" cm="1">
        <f t="array" ref="U130">_xll.SNL.Clients.Office.Excel.Functions.SPG($A130, "SP_TOTAL_REV", U$2)</f>
        <v>4868300</v>
      </c>
      <c r="V130" s="4" cm="1">
        <f t="array" ref="V130">_xll.SNL.Clients.Office.Excel.Functions.SPG($A130, "SP_TOTAL_REV", V$2)</f>
        <v>4378000</v>
      </c>
    </row>
    <row r="131" spans="1:22">
      <c r="A131" s="11" t="s">
        <v>134</v>
      </c>
      <c r="B131" s="4" cm="1">
        <f t="array" ref="B131">_xll.SNL.Clients.Office.Excel.Functions.SPG($A131, "SP_TOTAL_REV", B$2)</f>
        <v>2890000</v>
      </c>
      <c r="C131" s="4" cm="1">
        <f t="array" ref="C131">_xll.SNL.Clients.Office.Excel.Functions.SPG($A131, "SP_TOTAL_REV", C$2)</f>
        <v>2757000</v>
      </c>
      <c r="D131" s="4" cm="1">
        <f t="array" ref="D131">_xll.SNL.Clients.Office.Excel.Functions.SPG($A131, "SP_TOTAL_REV", D$2)</f>
        <v>2957300</v>
      </c>
      <c r="E131" s="4" cm="1">
        <f t="array" ref="E131">_xll.SNL.Clients.Office.Excel.Functions.SPG($A131, "SP_TOTAL_REV", E$2)</f>
        <v>2974800</v>
      </c>
      <c r="F131" s="4" cm="1">
        <f t="array" ref="F131">_xll.SNL.Clients.Office.Excel.Functions.SPG($A131, "SP_TOTAL_REV", F$2)</f>
        <v>2727300</v>
      </c>
      <c r="G131" s="4" cm="1">
        <f t="array" ref="G131">_xll.SNL.Clients.Office.Excel.Functions.SPG($A131, "SP_TOTAL_REV", G$2)</f>
        <v>2730600</v>
      </c>
      <c r="H131" s="4" cm="1">
        <f t="array" ref="H131">_xll.SNL.Clients.Office.Excel.Functions.SPG($A131, "SP_TOTAL_REV", H$2)</f>
        <v>2769000</v>
      </c>
      <c r="I131" s="4" cm="1">
        <f t="array" ref="I131">_xll.SNL.Clients.Office.Excel.Functions.SPG($A131, "SP_TOTAL_REV", I$2)</f>
        <v>2786200</v>
      </c>
      <c r="J131" s="4" cm="1">
        <f t="array" ref="J131">_xll.SNL.Clients.Office.Excel.Functions.SPG($A131, "SP_TOTAL_REV", J$2)</f>
        <v>2486500</v>
      </c>
      <c r="K131" s="4" cm="1">
        <f t="array" ref="K131">_xll.SNL.Clients.Office.Excel.Functions.SPG($A131, "SP_TOTAL_REV", K$2)</f>
        <v>2446100</v>
      </c>
      <c r="L131" s="4" cm="1">
        <f t="array" ref="L131">_xll.SNL.Clients.Office.Excel.Functions.SPG($A131, "SP_TOTAL_REV", L$2)</f>
        <v>2602900</v>
      </c>
      <c r="M131" s="4" cm="1">
        <f t="array" ref="M131">_xll.SNL.Clients.Office.Excel.Functions.SPG($A131, "SP_TOTAL_REV", M$2)</f>
        <v>2448900</v>
      </c>
      <c r="N131" s="4" cm="1">
        <f t="array" ref="N131">_xll.SNL.Clients.Office.Excel.Functions.SPG($A131, "SP_TOTAL_REV", N$2)</f>
        <v>2272200</v>
      </c>
      <c r="O131" s="4" cm="1">
        <f t="array" ref="O131">_xll.SNL.Clients.Office.Excel.Functions.SPG($A131, "SP_TOTAL_REV", O$2)</f>
        <v>2306000</v>
      </c>
      <c r="P131" s="4" cm="1">
        <f t="array" ref="P131">_xll.SNL.Clients.Office.Excel.Functions.SPG($A131, "SP_TOTAL_REV", P$2)</f>
        <v>2279200</v>
      </c>
      <c r="Q131" s="4" cm="1">
        <f t="array" ref="Q131">_xll.SNL.Clients.Office.Excel.Functions.SPG($A131, "SP_TOTAL_REV", Q$2)</f>
        <v>1733000</v>
      </c>
      <c r="R131" s="4" cm="1">
        <f t="array" ref="R131">_xll.SNL.Clients.Office.Excel.Functions.SPG($A131, "SP_TOTAL_REV", R$2)</f>
        <v>1656500</v>
      </c>
      <c r="S131" s="4" cm="1">
        <f t="array" ref="S131">_xll.SNL.Clients.Office.Excel.Functions.SPG($A131, "SP_TOTAL_REV", S$2)</f>
        <v>1527400</v>
      </c>
      <c r="T131" s="4" cm="1">
        <f t="array" ref="T131">_xll.SNL.Clients.Office.Excel.Functions.SPG($A131, "SP_TOTAL_REV", T$2)</f>
        <v>1270100</v>
      </c>
      <c r="U131" s="4" cm="1">
        <f t="array" ref="U131">_xll.SNL.Clients.Office.Excel.Functions.SPG($A131, "SP_TOTAL_REV", U$2)</f>
        <v>2346500</v>
      </c>
      <c r="V131" s="4" cm="1">
        <f t="array" ref="V131">_xll.SNL.Clients.Office.Excel.Functions.SPG($A131, "SP_TOTAL_REV", V$2)</f>
        <v>2056400</v>
      </c>
    </row>
    <row r="132" spans="1:22">
      <c r="A132" s="11" t="s">
        <v>135</v>
      </c>
      <c r="B132" s="4" cm="1">
        <f t="array" ref="B132">_xll.SNL.Clients.Office.Excel.Functions.SPG($A132, "SP_TOTAL_REV", B$2)</f>
        <v>3263590</v>
      </c>
      <c r="C132" s="4" cm="1">
        <f t="array" ref="C132">_xll.SNL.Clients.Office.Excel.Functions.SPG($A132, "SP_TOTAL_REV", C$2)</f>
        <v>3186722</v>
      </c>
      <c r="D132" s="4" cm="1">
        <f t="array" ref="D132">_xll.SNL.Clients.Office.Excel.Functions.SPG($A132, "SP_TOTAL_REV", D$2)</f>
        <v>3070555</v>
      </c>
      <c r="E132" s="4" cm="1">
        <f t="array" ref="E132">_xll.SNL.Clients.Office.Excel.Functions.SPG($A132, "SP_TOTAL_REV", E$2)</f>
        <v>3145747</v>
      </c>
      <c r="F132" s="4" cm="1">
        <f t="array" ref="F132">_xll.SNL.Clients.Office.Excel.Functions.SPG($A132, "SP_TOTAL_REV", F$2)</f>
        <v>3121332</v>
      </c>
      <c r="G132" s="4" cm="1">
        <f t="array" ref="G132">_xll.SNL.Clients.Office.Excel.Functions.SPG($A132, "SP_TOTAL_REV", G$2)</f>
        <v>3000369</v>
      </c>
      <c r="H132" s="4" cm="1">
        <f t="array" ref="H132">_xll.SNL.Clients.Office.Excel.Functions.SPG($A132, "SP_TOTAL_REV", H$2)</f>
        <v>2872699</v>
      </c>
      <c r="I132" s="4" t="str" cm="1">
        <f t="array" ref="I132">_xll.SNL.Clients.Office.Excel.Functions.SPG($A132, "SP_TOTAL_REV", I$2)</f>
        <v>NA</v>
      </c>
      <c r="J132" s="4" cm="1">
        <f t="array" ref="J132">_xll.SNL.Clients.Office.Excel.Functions.SPG($A132, "SP_TOTAL_REV", J$2)</f>
        <v>2948694</v>
      </c>
      <c r="K132" s="4" cm="1">
        <f t="array" ref="K132">_xll.SNL.Clients.Office.Excel.Functions.SPG($A132, "SP_TOTAL_REV", K$2)</f>
        <v>2926757</v>
      </c>
      <c r="L132" s="4" cm="1">
        <f t="array" ref="L132">_xll.SNL.Clients.Office.Excel.Functions.SPG($A132, "SP_TOTAL_REV", L$2)</f>
        <v>2817555</v>
      </c>
      <c r="M132" s="4" cm="1">
        <f t="array" ref="M132">_xll.SNL.Clients.Office.Excel.Functions.SPG($A132, "SP_TOTAL_REV", M$2)</f>
        <v>2943967</v>
      </c>
      <c r="N132" s="4" cm="1">
        <f t="array" ref="N132">_xll.SNL.Clients.Office.Excel.Functions.SPG($A132, "SP_TOTAL_REV", N$2)</f>
        <v>2938319</v>
      </c>
      <c r="O132" s="4" cm="1">
        <f t="array" ref="O132">_xll.SNL.Clients.Office.Excel.Functions.SPG($A132, "SP_TOTAL_REV", O$2)</f>
        <v>2916510</v>
      </c>
      <c r="P132" s="4" cm="1">
        <f t="array" ref="P132">_xll.SNL.Clients.Office.Excel.Functions.SPG($A132, "SP_TOTAL_REV", P$2)</f>
        <v>2820001</v>
      </c>
      <c r="Q132" s="4" cm="1">
        <f t="array" ref="Q132">_xll.SNL.Clients.Office.Excel.Functions.SPG($A132, "SP_TOTAL_REV", Q$2)</f>
        <v>2905322</v>
      </c>
      <c r="R132" s="4" cm="1">
        <f t="array" ref="R132">_xll.SNL.Clients.Office.Excel.Functions.SPG($A132, "SP_TOTAL_REV", R$2)</f>
        <v>2924066</v>
      </c>
      <c r="S132" s="4" cm="1">
        <f t="array" ref="S132">_xll.SNL.Clients.Office.Excel.Functions.SPG($A132, "SP_TOTAL_REV", S$2)</f>
        <v>2879979</v>
      </c>
      <c r="T132" s="4" cm="1">
        <f t="array" ref="T132">_xll.SNL.Clients.Office.Excel.Functions.SPG($A132, "SP_TOTAL_REV", T$2)</f>
        <v>2841237</v>
      </c>
      <c r="U132" s="4" cm="1">
        <f t="array" ref="U132">_xll.SNL.Clients.Office.Excel.Functions.SPG($A132, "SP_TOTAL_REV", U$2)</f>
        <v>2898584</v>
      </c>
      <c r="V132" s="4" cm="1">
        <f t="array" ref="V132">_xll.SNL.Clients.Office.Excel.Functions.SPG($A132, "SP_TOTAL_REV", V$2)</f>
        <v>2904078</v>
      </c>
    </row>
    <row r="133" spans="1:22">
      <c r="A133" s="11" t="s">
        <v>136</v>
      </c>
      <c r="B133" s="4" cm="1">
        <f t="array" ref="B133">_xll.SNL.Clients.Office.Excel.Functions.SPG($A133, "SP_TOTAL_REV", B$2)</f>
        <v>440000</v>
      </c>
      <c r="C133" s="4" cm="1">
        <f t="array" ref="C133">_xll.SNL.Clients.Office.Excel.Functions.SPG($A133, "SP_TOTAL_REV", C$2)</f>
        <v>423300</v>
      </c>
      <c r="D133" s="4" cm="1">
        <f t="array" ref="D133">_xll.SNL.Clients.Office.Excel.Functions.SPG($A133, "SP_TOTAL_REV", D$2)</f>
        <v>431500</v>
      </c>
      <c r="E133" s="4" cm="1">
        <f t="array" ref="E133">_xll.SNL.Clients.Office.Excel.Functions.SPG($A133, "SP_TOTAL_REV", E$2)</f>
        <v>399700</v>
      </c>
      <c r="F133" s="4" cm="1">
        <f t="array" ref="F133">_xll.SNL.Clients.Office.Excel.Functions.SPG($A133, "SP_TOTAL_REV", F$2)</f>
        <v>377500</v>
      </c>
      <c r="G133" s="4" cm="1">
        <f t="array" ref="G133">_xll.SNL.Clients.Office.Excel.Functions.SPG($A133, "SP_TOTAL_REV", G$2)</f>
        <v>365900</v>
      </c>
      <c r="H133" s="4" cm="1">
        <f t="array" ref="H133">_xll.SNL.Clients.Office.Excel.Functions.SPG($A133, "SP_TOTAL_REV", H$2)</f>
        <v>370600</v>
      </c>
      <c r="I133" s="4" cm="1">
        <f t="array" ref="I133">_xll.SNL.Clients.Office.Excel.Functions.SPG($A133, "SP_TOTAL_REV", I$2)</f>
        <v>336100</v>
      </c>
      <c r="J133" s="4" cm="1">
        <f t="array" ref="J133">_xll.SNL.Clients.Office.Excel.Functions.SPG($A133, "SP_TOTAL_REV", J$2)</f>
        <v>315600</v>
      </c>
      <c r="K133" s="4" cm="1">
        <f t="array" ref="K133">_xll.SNL.Clients.Office.Excel.Functions.SPG($A133, "SP_TOTAL_REV", K$2)</f>
        <v>301200</v>
      </c>
      <c r="L133" s="4" cm="1">
        <f t="array" ref="L133">_xll.SNL.Clients.Office.Excel.Functions.SPG($A133, "SP_TOTAL_REV", L$2)</f>
        <v>293300</v>
      </c>
      <c r="M133" s="4" cm="1">
        <f t="array" ref="M133">_xll.SNL.Clients.Office.Excel.Functions.SPG($A133, "SP_TOTAL_REV", M$2)</f>
        <v>282100</v>
      </c>
      <c r="N133" s="4" cm="1">
        <f t="array" ref="N133">_xll.SNL.Clients.Office.Excel.Functions.SPG($A133, "SP_TOTAL_REV", N$2)</f>
        <v>257200</v>
      </c>
      <c r="O133" s="4" cm="1">
        <f t="array" ref="O133">_xll.SNL.Clients.Office.Excel.Functions.SPG($A133, "SP_TOTAL_REV", O$2)</f>
        <v>250400</v>
      </c>
      <c r="P133" s="4" cm="1">
        <f t="array" ref="P133">_xll.SNL.Clients.Office.Excel.Functions.SPG($A133, "SP_TOTAL_REV", P$2)</f>
        <v>234500</v>
      </c>
      <c r="Q133" s="4" cm="1">
        <f t="array" ref="Q133">_xll.SNL.Clients.Office.Excel.Functions.SPG($A133, "SP_TOTAL_REV", Q$2)</f>
        <v>222800</v>
      </c>
      <c r="R133" s="4" cm="1">
        <f t="array" ref="R133">_xll.SNL.Clients.Office.Excel.Functions.SPG($A133, "SP_TOTAL_REV", R$2)</f>
        <v>204400</v>
      </c>
      <c r="S133" s="4" cm="1">
        <f t="array" ref="S133">_xll.SNL.Clients.Office.Excel.Functions.SPG($A133, "SP_TOTAL_REV", S$2)</f>
        <v>192600</v>
      </c>
      <c r="T133" s="4" cm="1">
        <f t="array" ref="T133">_xll.SNL.Clients.Office.Excel.Functions.SPG($A133, "SP_TOTAL_REV", T$2)</f>
        <v>222700</v>
      </c>
      <c r="U133" s="4" cm="1">
        <f t="array" ref="U133">_xll.SNL.Clients.Office.Excel.Functions.SPG($A133, "SP_TOTAL_REV", U$2)</f>
        <v>221800</v>
      </c>
      <c r="V133" s="4" cm="1">
        <f t="array" ref="V133">_xll.SNL.Clients.Office.Excel.Functions.SPG($A133, "SP_TOTAL_REV", V$2)</f>
        <v>202300</v>
      </c>
    </row>
    <row r="134" spans="1:22">
      <c r="A134" s="11" t="s">
        <v>137</v>
      </c>
      <c r="B134" s="4" cm="1">
        <f t="array" ref="B134">_xll.SNL.Clients.Office.Excel.Functions.SPG($A134, "SP_TOTAL_REV", B$2)</f>
        <v>1311320</v>
      </c>
      <c r="C134" s="4" cm="1">
        <f t="array" ref="C134">_xll.SNL.Clients.Office.Excel.Functions.SPG($A134, "SP_TOTAL_REV", C$2)</f>
        <v>825347</v>
      </c>
      <c r="D134" s="4" cm="1">
        <f t="array" ref="D134">_xll.SNL.Clients.Office.Excel.Functions.SPG($A134, "SP_TOTAL_REV", D$2)</f>
        <v>959758</v>
      </c>
      <c r="E134" s="4" cm="1">
        <f t="array" ref="E134">_xll.SNL.Clients.Office.Excel.Functions.SPG($A134, "SP_TOTAL_REV", E$2)</f>
        <v>1560307</v>
      </c>
      <c r="F134" s="4" cm="1">
        <f t="array" ref="F134">_xll.SNL.Clients.Office.Excel.Functions.SPG($A134, "SP_TOTAL_REV", F$2)</f>
        <v>1091907</v>
      </c>
      <c r="G134" s="4" cm="1">
        <f t="array" ref="G134">_xll.SNL.Clients.Office.Excel.Functions.SPG($A134, "SP_TOTAL_REV", G$2)</f>
        <v>675791</v>
      </c>
      <c r="H134" s="4" cm="1">
        <f t="array" ref="H134">_xll.SNL.Clients.Office.Excel.Functions.SPG($A134, "SP_TOTAL_REV", H$2)</f>
        <v>791571</v>
      </c>
      <c r="I134" s="4" cm="1">
        <f t="array" ref="I134">_xll.SNL.Clients.Office.Excel.Functions.SPG($A134, "SP_TOTAL_REV", I$2)</f>
        <v>1345640</v>
      </c>
      <c r="J134" s="4" cm="1">
        <f t="array" ref="J134">_xll.SNL.Clients.Office.Excel.Functions.SPG($A134, "SP_TOTAL_REV", J$2)</f>
        <v>875614</v>
      </c>
      <c r="K134" s="4" cm="1">
        <f t="array" ref="K134">_xll.SNL.Clients.Office.Excel.Functions.SPG($A134, "SP_TOTAL_REV", K$2)</f>
        <v>614461</v>
      </c>
      <c r="L134" s="4" cm="1">
        <f t="array" ref="L134">_xll.SNL.Clients.Office.Excel.Functions.SPG($A134, "SP_TOTAL_REV", L$2)</f>
        <v>736007</v>
      </c>
      <c r="M134" s="4" cm="1">
        <f t="array" ref="M134">_xll.SNL.Clients.Office.Excel.Functions.SPG($A134, "SP_TOTAL_REV", M$2)</f>
        <v>1187752</v>
      </c>
      <c r="N134" s="4" cm="1">
        <f t="array" ref="N134">_xll.SNL.Clients.Office.Excel.Functions.SPG($A134, "SP_TOTAL_REV", N$2)</f>
        <v>721902</v>
      </c>
      <c r="O134" s="4" cm="1">
        <f t="array" ref="O134">_xll.SNL.Clients.Office.Excel.Functions.SPG($A134, "SP_TOTAL_REV", O$2)</f>
        <v>504678</v>
      </c>
      <c r="P134" s="4" cm="1">
        <f t="array" ref="P134">_xll.SNL.Clients.Office.Excel.Functions.SPG($A134, "SP_TOTAL_REV", P$2)</f>
        <v>561188</v>
      </c>
      <c r="Q134" s="4" cm="1">
        <f t="array" ref="Q134">_xll.SNL.Clients.Office.Excel.Functions.SPG($A134, "SP_TOTAL_REV", Q$2)</f>
        <v>1077759</v>
      </c>
      <c r="R134" s="4" cm="1">
        <f t="array" ref="R134">_xll.SNL.Clients.Office.Excel.Functions.SPG($A134, "SP_TOTAL_REV", R$2)</f>
        <v>623525</v>
      </c>
      <c r="S134" s="4" cm="1">
        <f t="array" ref="S134">_xll.SNL.Clients.Office.Excel.Functions.SPG($A134, "SP_TOTAL_REV", S$2)</f>
        <v>283169</v>
      </c>
      <c r="T134" s="4" cm="1">
        <f t="array" ref="T134">_xll.SNL.Clients.Office.Excel.Functions.SPG($A134, "SP_TOTAL_REV", T$2)</f>
        <v>374910</v>
      </c>
      <c r="U134" s="4" cm="1">
        <f t="array" ref="U134">_xll.SNL.Clients.Office.Excel.Functions.SPG($A134, "SP_TOTAL_REV", U$2)</f>
        <v>938735</v>
      </c>
      <c r="V134" s="4" cm="1">
        <f t="array" ref="V134">_xll.SNL.Clients.Office.Excel.Functions.SPG($A134, "SP_TOTAL_REV", V$2)</f>
        <v>542205</v>
      </c>
    </row>
    <row r="135" spans="1:22">
      <c r="A135" s="11" t="s">
        <v>138</v>
      </c>
      <c r="B135" s="4" cm="1">
        <f t="array" ref="B135">_xll.SNL.Clients.Office.Excel.Functions.SPG($A135, "SP_TOTAL_REV", B$2)</f>
        <v>10960000</v>
      </c>
      <c r="C135" s="4" cm="1">
        <f t="array" ref="C135">_xll.SNL.Clients.Office.Excel.Functions.SPG($A135, "SP_TOTAL_REV", C$2)</f>
        <v>13152000</v>
      </c>
      <c r="D135" s="4" cm="1">
        <f t="array" ref="D135">_xll.SNL.Clients.Office.Excel.Functions.SPG($A135, "SP_TOTAL_REV", D$2)</f>
        <v>15235000</v>
      </c>
      <c r="E135" s="4" cm="1">
        <f t="array" ref="E135">_xll.SNL.Clients.Office.Excel.Functions.SPG($A135, "SP_TOTAL_REV", E$2)</f>
        <v>12185000</v>
      </c>
      <c r="F135" s="4" cm="1">
        <f t="array" ref="F135">_xll.SNL.Clients.Office.Excel.Functions.SPG($A135, "SP_TOTAL_REV", F$2)</f>
        <v>15383000</v>
      </c>
      <c r="G135" s="4" cm="1">
        <f t="array" ref="G135">_xll.SNL.Clients.Office.Excel.Functions.SPG($A135, "SP_TOTAL_REV", G$2)</f>
        <v>15801000</v>
      </c>
      <c r="H135" s="4" cm="1">
        <f t="array" ref="H135">_xll.SNL.Clients.Office.Excel.Functions.SPG($A135, "SP_TOTAL_REV", H$2)</f>
        <v>17387000</v>
      </c>
      <c r="I135" s="4" cm="1">
        <f t="array" ref="I135">_xll.SNL.Clients.Office.Excel.Functions.SPG($A135, "SP_TOTAL_REV", I$2)</f>
        <v>12652000</v>
      </c>
      <c r="J135" s="4" cm="1">
        <f t="array" ref="J135">_xll.SNL.Clients.Office.Excel.Functions.SPG($A135, "SP_TOTAL_REV", J$2)</f>
        <v>15522000</v>
      </c>
      <c r="K135" s="4" cm="1">
        <f t="array" ref="K135">_xll.SNL.Clients.Office.Excel.Functions.SPG($A135, "SP_TOTAL_REV", K$2)</f>
        <v>14102000</v>
      </c>
      <c r="L135" s="4" cm="1">
        <f t="array" ref="L135">_xll.SNL.Clients.Office.Excel.Functions.SPG($A135, "SP_TOTAL_REV", L$2)</f>
        <v>13370000</v>
      </c>
      <c r="M135" s="4" cm="1">
        <f t="array" ref="M135">_xll.SNL.Clients.Office.Excel.Functions.SPG($A135, "SP_TOTAL_REV", M$2)</f>
        <v>9569000</v>
      </c>
      <c r="N135" s="4" cm="1">
        <f t="array" ref="N135">_xll.SNL.Clients.Office.Excel.Functions.SPG($A135, "SP_TOTAL_REV", N$2)</f>
        <v>11313000</v>
      </c>
      <c r="O135" s="4" cm="1">
        <f t="array" ref="O135">_xll.SNL.Clients.Office.Excel.Functions.SPG($A135, "SP_TOTAL_REV", O$2)</f>
        <v>11500000</v>
      </c>
      <c r="P135" s="4" cm="1">
        <f t="array" ref="P135">_xll.SNL.Clients.Office.Excel.Functions.SPG($A135, "SP_TOTAL_REV", P$2)</f>
        <v>12058000</v>
      </c>
      <c r="Q135" s="4" cm="1">
        <f t="array" ref="Q135">_xll.SNL.Clients.Office.Excel.Functions.SPG($A135, "SP_TOTAL_REV", Q$2)</f>
        <v>9112000</v>
      </c>
      <c r="R135" s="4" cm="1">
        <f t="array" ref="R135">_xll.SNL.Clients.Office.Excel.Functions.SPG($A135, "SP_TOTAL_REV", R$2)</f>
        <v>9705000</v>
      </c>
      <c r="S135" s="4" cm="1">
        <f t="array" ref="S135">_xll.SNL.Clients.Office.Excel.Functions.SPG($A135, "SP_TOTAL_REV", S$2)</f>
        <v>8925000</v>
      </c>
      <c r="T135" s="4" cm="1">
        <f t="array" ref="T135">_xll.SNL.Clients.Office.Excel.Functions.SPG($A135, "SP_TOTAL_REV", T$2)</f>
        <v>9253000</v>
      </c>
      <c r="U135" s="4" cm="1">
        <f t="array" ref="U135">_xll.SNL.Clients.Office.Excel.Functions.SPG($A135, "SP_TOTAL_REV", U$2)</f>
        <v>7631000</v>
      </c>
      <c r="V135" s="4" cm="1">
        <f t="array" ref="V135">_xll.SNL.Clients.Office.Excel.Functions.SPG($A135, "SP_TOTAL_REV", V$2)</f>
        <v>9878000</v>
      </c>
    </row>
    <row r="136" spans="1:22">
      <c r="A136" s="11" t="s">
        <v>139</v>
      </c>
      <c r="B136" s="4" cm="1">
        <f t="array" ref="B136">_xll.SNL.Clients.Office.Excel.Functions.SPG($A136, "SP_TOTAL_REV", B$2)</f>
        <v>24366000</v>
      </c>
      <c r="C136" s="4" cm="1">
        <f t="array" ref="C136">_xll.SNL.Clients.Office.Excel.Functions.SPG($A136, "SP_TOTAL_REV", C$2)</f>
        <v>25026000</v>
      </c>
      <c r="D136" s="4" cm="1">
        <f t="array" ref="D136">_xll.SNL.Clients.Office.Excel.Functions.SPG($A136, "SP_TOTAL_REV", D$2)</f>
        <v>22244000</v>
      </c>
      <c r="E136" s="4" cm="1">
        <f t="array" ref="E136">_xll.SNL.Clients.Office.Excel.Functions.SPG($A136, "SP_TOTAL_REV", E$2)</f>
        <v>22318000</v>
      </c>
      <c r="F136" s="4" cm="1">
        <f t="array" ref="F136">_xll.SNL.Clients.Office.Excel.Functions.SPG($A136, "SP_TOTAL_REV", F$2)</f>
        <v>22251000</v>
      </c>
      <c r="G136" s="4" cm="1">
        <f t="array" ref="G136">_xll.SNL.Clients.Office.Excel.Functions.SPG($A136, "SP_TOTAL_REV", G$2)</f>
        <v>22934000</v>
      </c>
      <c r="H136" s="4" cm="1">
        <f t="array" ref="H136">_xll.SNL.Clients.Office.Excel.Functions.SPG($A136, "SP_TOTAL_REV", H$2)</f>
        <v>20922000</v>
      </c>
      <c r="I136" s="4" cm="1">
        <f t="array" ref="I136">_xll.SNL.Clients.Office.Excel.Functions.SPG($A136, "SP_TOTAL_REV", I$2)</f>
        <v>25039000</v>
      </c>
      <c r="J136" s="4" cm="1">
        <f t="array" ref="J136">_xll.SNL.Clients.Office.Excel.Functions.SPG($A136, "SP_TOTAL_REV", J$2)</f>
        <v>24721000</v>
      </c>
      <c r="K136" s="4" cm="1">
        <f t="array" ref="K136">_xll.SNL.Clients.Office.Excel.Functions.SPG($A136, "SP_TOTAL_REV", K$2)</f>
        <v>26425000</v>
      </c>
      <c r="L136" s="4" cm="1">
        <f t="array" ref="L136">_xll.SNL.Clients.Office.Excel.Functions.SPG($A136, "SP_TOTAL_REV", L$2)</f>
        <v>26116000</v>
      </c>
      <c r="M136" s="4" cm="1">
        <f t="array" ref="M136">_xll.SNL.Clients.Office.Excel.Functions.SPG($A136, "SP_TOTAL_REV", M$2)</f>
        <v>27992000</v>
      </c>
      <c r="N136" s="4" cm="1">
        <f t="array" ref="N136">_xll.SNL.Clients.Office.Excel.Functions.SPG($A136, "SP_TOTAL_REV", N$2)</f>
        <v>26424000</v>
      </c>
      <c r="O136" s="4" cm="1">
        <f t="array" ref="O136">_xll.SNL.Clients.Office.Excel.Functions.SPG($A136, "SP_TOTAL_REV", O$2)</f>
        <v>24191000</v>
      </c>
      <c r="P136" s="4" cm="1">
        <f t="array" ref="P136">_xll.SNL.Clients.Office.Excel.Functions.SPG($A136, "SP_TOTAL_REV", P$2)</f>
        <v>22590000</v>
      </c>
      <c r="Q136" s="4" t="str" cm="1">
        <f t="array" ref="Q136">_xll.SNL.Clients.Office.Excel.Functions.SPG($A136, "SP_TOTAL_REV", Q$2)</f>
        <v>NA</v>
      </c>
      <c r="R136" s="4" cm="1">
        <f t="array" ref="R136">_xll.SNL.Clients.Office.Excel.Functions.SPG($A136, "SP_TOTAL_REV", R$2)</f>
        <v>23482000</v>
      </c>
      <c r="S136" s="4" cm="1">
        <f t="array" ref="S136">_xll.SNL.Clients.Office.Excel.Functions.SPG($A136, "SP_TOTAL_REV", S$2)</f>
        <v>22733000</v>
      </c>
      <c r="T136" s="4" cm="1">
        <f t="array" ref="T136">_xll.SNL.Clients.Office.Excel.Functions.SPG($A136, "SP_TOTAL_REV", T$2)</f>
        <v>21897000</v>
      </c>
      <c r="U136" s="4" cm="1">
        <f t="array" ref="U136">_xll.SNL.Clients.Office.Excel.Functions.SPG($A136, "SP_TOTAL_REV", U$2)</f>
        <v>24032000</v>
      </c>
      <c r="V136" s="4" cm="1">
        <f t="array" ref="V136">_xll.SNL.Clients.Office.Excel.Functions.SPG($A136, "SP_TOTAL_REV", V$2)</f>
        <v>22844000</v>
      </c>
    </row>
    <row r="137" spans="1:22">
      <c r="A137" s="11" t="s">
        <v>140</v>
      </c>
      <c r="B137" s="4" cm="1">
        <f t="array" ref="B137">_xll.SNL.Clients.Office.Excel.Functions.SPG($A137, "SP_TOTAL_REV", B$2)</f>
        <v>15559000</v>
      </c>
      <c r="C137" s="4" cm="1">
        <f t="array" ref="C137">_xll.SNL.Clients.Office.Excel.Functions.SPG($A137, "SP_TOTAL_REV", C$2)</f>
        <v>15677000</v>
      </c>
      <c r="D137" s="4" cm="1">
        <f t="array" ref="D137">_xll.SNL.Clients.Office.Excel.Functions.SPG($A137, "SP_TOTAL_REV", D$2)</f>
        <v>16658000</v>
      </c>
      <c r="E137" s="4" cm="1">
        <f t="array" ref="E137">_xll.SNL.Clients.Office.Excel.Functions.SPG($A137, "SP_TOTAL_REV", E$2)</f>
        <v>13748000</v>
      </c>
      <c r="F137" s="4" cm="1">
        <f t="array" ref="F137">_xll.SNL.Clients.Office.Excel.Functions.SPG($A137, "SP_TOTAL_REV", F$2)</f>
        <v>14223000</v>
      </c>
      <c r="G137" s="4" cm="1">
        <f t="array" ref="G137">_xll.SNL.Clients.Office.Excel.Functions.SPG($A137, "SP_TOTAL_REV", G$2)</f>
        <v>15488000</v>
      </c>
      <c r="H137" s="4" cm="1">
        <f t="array" ref="H137">_xll.SNL.Clients.Office.Excel.Functions.SPG($A137, "SP_TOTAL_REV", H$2)</f>
        <v>15578000</v>
      </c>
      <c r="I137" s="4" cm="1">
        <f t="array" ref="I137">_xll.SNL.Clients.Office.Excel.Functions.SPG($A137, "SP_TOTAL_REV", I$2)</f>
        <v>12759000</v>
      </c>
      <c r="J137" s="4" cm="1">
        <f t="array" ref="J137">_xll.SNL.Clients.Office.Excel.Functions.SPG($A137, "SP_TOTAL_REV", J$2)</f>
        <v>13435000</v>
      </c>
      <c r="K137" s="4" cm="1">
        <f t="array" ref="K137">_xll.SNL.Clients.Office.Excel.Functions.SPG($A137, "SP_TOTAL_REV", K$2)</f>
        <v>13975000</v>
      </c>
      <c r="L137" s="4" cm="1">
        <f t="array" ref="L137">_xll.SNL.Clients.Office.Excel.Functions.SPG($A137, "SP_TOTAL_REV", L$2)</f>
        <v>13824000</v>
      </c>
      <c r="M137" s="4" cm="1">
        <f t="array" ref="M137">_xll.SNL.Clients.Office.Excel.Functions.SPG($A137, "SP_TOTAL_REV", M$2)</f>
        <v>9348000</v>
      </c>
      <c r="N137" s="4" cm="1">
        <f t="array" ref="N137">_xll.SNL.Clients.Office.Excel.Functions.SPG($A137, "SP_TOTAL_REV", N$2)</f>
        <v>9470000</v>
      </c>
      <c r="O137" s="4" cm="1">
        <f t="array" ref="O137">_xll.SNL.Clients.Office.Excel.Functions.SPG($A137, "SP_TOTAL_REV", O$2)</f>
        <v>9154000</v>
      </c>
      <c r="P137" s="4" cm="1">
        <f t="array" ref="P137">_xll.SNL.Clients.Office.Excel.Functions.SPG($A137, "SP_TOTAL_REV", P$2)</f>
        <v>7126000</v>
      </c>
      <c r="Q137" s="4" cm="1">
        <f t="array" ref="Q137">_xll.SNL.Clients.Office.Excel.Functions.SPG($A137, "SP_TOTAL_REV", Q$2)</f>
        <v>4150000</v>
      </c>
      <c r="R137" s="4" cm="1">
        <f t="array" ref="R137">_xll.SNL.Clients.Office.Excel.Functions.SPG($A137, "SP_TOTAL_REV", R$2)</f>
        <v>3973000</v>
      </c>
      <c r="S137" s="4" cm="1">
        <f t="array" ref="S137">_xll.SNL.Clients.Office.Excel.Functions.SPG($A137, "SP_TOTAL_REV", S$2)</f>
        <v>3062000</v>
      </c>
      <c r="T137" s="4" cm="1">
        <f t="array" ref="T137">_xll.SNL.Clients.Office.Excel.Functions.SPG($A137, "SP_TOTAL_REV", T$2)</f>
        <v>1468000</v>
      </c>
      <c r="U137" s="4" cm="1">
        <f t="array" ref="U137">_xll.SNL.Clients.Office.Excel.Functions.SPG($A137, "SP_TOTAL_REV", U$2)</f>
        <v>8592000</v>
      </c>
      <c r="V137" s="4" cm="1">
        <f t="array" ref="V137">_xll.SNL.Clients.Office.Excel.Functions.SPG($A137, "SP_TOTAL_REV", V$2)</f>
        <v>11439000</v>
      </c>
    </row>
    <row r="138" spans="1:22">
      <c r="A138" s="11" t="s">
        <v>141</v>
      </c>
      <c r="B138" s="4" cm="1">
        <f t="array" ref="B138">_xll.SNL.Clients.Office.Excel.Functions.SPG($A138, "SP_TOTAL_REV", B$2)</f>
        <v>3618000</v>
      </c>
      <c r="C138" s="4" cm="1">
        <f t="array" ref="C138">_xll.SNL.Clients.Office.Excel.Functions.SPG($A138, "SP_TOTAL_REV", C$2)</f>
        <v>3706000</v>
      </c>
      <c r="D138" s="4" cm="1">
        <f t="array" ref="D138">_xll.SNL.Clients.Office.Excel.Functions.SPG($A138, "SP_TOTAL_REV", D$2)</f>
        <v>3566000</v>
      </c>
      <c r="E138" s="4" cm="1">
        <f t="array" ref="E138">_xll.SNL.Clients.Office.Excel.Functions.SPG($A138, "SP_TOTAL_REV", E$2)</f>
        <v>3639000</v>
      </c>
      <c r="F138" s="4" cm="1">
        <f t="array" ref="F138">_xll.SNL.Clients.Office.Excel.Functions.SPG($A138, "SP_TOTAL_REV", F$2)</f>
        <v>4030000</v>
      </c>
      <c r="G138" s="4" cm="1">
        <f t="array" ref="G138">_xll.SNL.Clients.Office.Excel.Functions.SPG($A138, "SP_TOTAL_REV", G$2)</f>
        <v>3339000</v>
      </c>
      <c r="H138" s="4" cm="1">
        <f t="array" ref="H138">_xll.SNL.Clients.Office.Excel.Functions.SPG($A138, "SP_TOTAL_REV", H$2)</f>
        <v>3419000</v>
      </c>
      <c r="I138" s="4" cm="1">
        <f t="array" ref="I138">_xll.SNL.Clients.Office.Excel.Functions.SPG($A138, "SP_TOTAL_REV", I$2)</f>
        <v>4142000</v>
      </c>
      <c r="J138" s="4" cm="1">
        <f t="array" ref="J138">_xll.SNL.Clients.Office.Excel.Functions.SPG($A138, "SP_TOTAL_REV", J$2)</f>
        <v>5184000</v>
      </c>
      <c r="K138" s="4" cm="1">
        <f t="array" ref="K138">_xll.SNL.Clients.Office.Excel.Functions.SPG($A138, "SP_TOTAL_REV", K$2)</f>
        <v>5544000</v>
      </c>
      <c r="L138" s="4" cm="1">
        <f t="array" ref="L138">_xll.SNL.Clients.Office.Excel.Functions.SPG($A138, "SP_TOTAL_REV", L$2)</f>
        <v>4003000</v>
      </c>
      <c r="M138" s="4" cm="1">
        <f t="array" ref="M138">_xll.SNL.Clients.Office.Excel.Functions.SPG($A138, "SP_TOTAL_REV", M$2)</f>
        <v>4054000</v>
      </c>
      <c r="N138" s="4" cm="1">
        <f t="array" ref="N138">_xll.SNL.Clients.Office.Excel.Functions.SPG($A138, "SP_TOTAL_REV", N$2)</f>
        <v>3801000</v>
      </c>
      <c r="O138" s="4" cm="1">
        <f t="array" ref="O138">_xll.SNL.Clients.Office.Excel.Functions.SPG($A138, "SP_TOTAL_REV", O$2)</f>
        <v>2944000</v>
      </c>
      <c r="P138" s="4" cm="1">
        <f t="array" ref="P138">_xll.SNL.Clients.Office.Excel.Functions.SPG($A138, "SP_TOTAL_REV", P$2)</f>
        <v>2318000</v>
      </c>
      <c r="Q138" s="4" cm="1">
        <f t="array" ref="Q138">_xll.SNL.Clients.Office.Excel.Functions.SPG($A138, "SP_TOTAL_REV", Q$2)</f>
        <v>1350000</v>
      </c>
      <c r="R138" s="4" cm="1">
        <f t="array" ref="R138">_xll.SNL.Clients.Office.Excel.Functions.SPG($A138, "SP_TOTAL_REV", R$2)</f>
        <v>1154000</v>
      </c>
      <c r="S138" s="4" cm="1">
        <f t="array" ref="S138">_xll.SNL.Clients.Office.Excel.Functions.SPG($A138, "SP_TOTAL_REV", S$2)</f>
        <v>713000</v>
      </c>
      <c r="T138" s="4" cm="1">
        <f t="array" ref="T138">_xll.SNL.Clients.Office.Excel.Functions.SPG($A138, "SP_TOTAL_REV", T$2)</f>
        <v>1286000</v>
      </c>
      <c r="U138" s="4" cm="1">
        <f t="array" ref="U138">_xll.SNL.Clients.Office.Excel.Functions.SPG($A138, "SP_TOTAL_REV", U$2)</f>
        <v>1636000</v>
      </c>
      <c r="V138" s="4" cm="1">
        <f t="array" ref="V138">_xll.SNL.Clients.Office.Excel.Functions.SPG($A138, "SP_TOTAL_REV", V$2)</f>
        <v>1561000</v>
      </c>
    </row>
    <row r="139" spans="1:22">
      <c r="A139" s="11" t="s">
        <v>142</v>
      </c>
      <c r="B139" s="4" cm="1">
        <f t="array" ref="B139">_xll.SNL.Clients.Office.Excel.Functions.SPG($A139, "SP_TOTAL_REV", B$2)</f>
        <v>994200</v>
      </c>
      <c r="C139" s="4" cm="1">
        <f t="array" ref="C139">_xll.SNL.Clients.Office.Excel.Functions.SPG($A139, "SP_TOTAL_REV", C$2)</f>
        <v>1004300</v>
      </c>
      <c r="D139" s="4" cm="1">
        <f t="array" ref="D139">_xll.SNL.Clients.Office.Excel.Functions.SPG($A139, "SP_TOTAL_REV", D$2)</f>
        <v>921000</v>
      </c>
      <c r="E139" s="4" cm="1">
        <f t="array" ref="E139">_xll.SNL.Clients.Office.Excel.Functions.SPG($A139, "SP_TOTAL_REV", E$2)</f>
        <v>1034500</v>
      </c>
      <c r="F139" s="4" cm="1">
        <f t="array" ref="F139">_xll.SNL.Clients.Office.Excel.Functions.SPG($A139, "SP_TOTAL_REV", F$2)</f>
        <v>975000</v>
      </c>
      <c r="G139" s="4" cm="1">
        <f t="array" ref="G139">_xll.SNL.Clients.Office.Excel.Functions.SPG($A139, "SP_TOTAL_REV", G$2)</f>
        <v>871300</v>
      </c>
      <c r="H139" s="4" cm="1">
        <f t="array" ref="H139">_xll.SNL.Clients.Office.Excel.Functions.SPG($A139, "SP_TOTAL_REV", H$2)</f>
        <v>741500</v>
      </c>
      <c r="I139" s="4" cm="1">
        <f t="array" ref="I139">_xll.SNL.Clients.Office.Excel.Functions.SPG($A139, "SP_TOTAL_REV", I$2)</f>
        <v>815200</v>
      </c>
      <c r="J139" s="4" cm="1">
        <f t="array" ref="J139">_xll.SNL.Clients.Office.Excel.Functions.SPG($A139, "SP_TOTAL_REV", J$2)</f>
        <v>769600</v>
      </c>
      <c r="K139" s="4" cm="1">
        <f t="array" ref="K139">_xll.SNL.Clients.Office.Excel.Functions.SPG($A139, "SP_TOTAL_REV", K$2)</f>
        <v>696200</v>
      </c>
      <c r="L139" s="4" cm="1">
        <f t="array" ref="L139">_xll.SNL.Clients.Office.Excel.Functions.SPG($A139, "SP_TOTAL_REV", L$2)</f>
        <v>628800</v>
      </c>
      <c r="M139" s="4" cm="1">
        <f t="array" ref="M139">_xll.SNL.Clients.Office.Excel.Functions.SPG($A139, "SP_TOTAL_REV", M$2)</f>
        <v>698200</v>
      </c>
      <c r="N139" s="4" cm="1">
        <f t="array" ref="N139">_xll.SNL.Clients.Office.Excel.Functions.SPG($A139, "SP_TOTAL_REV", N$2)</f>
        <v>650200</v>
      </c>
      <c r="O139" s="4" cm="1">
        <f t="array" ref="O139">_xll.SNL.Clients.Office.Excel.Functions.SPG($A139, "SP_TOTAL_REV", O$2)</f>
        <v>595100</v>
      </c>
      <c r="P139" s="4" cm="1">
        <f t="array" ref="P139">_xll.SNL.Clients.Office.Excel.Functions.SPG($A139, "SP_TOTAL_REV", P$2)</f>
        <v>505000</v>
      </c>
      <c r="Q139" s="4" cm="1">
        <f t="array" ref="Q139">_xll.SNL.Clients.Office.Excel.Functions.SPG($A139, "SP_TOTAL_REV", Q$2)</f>
        <v>568900</v>
      </c>
      <c r="R139" s="4" cm="1">
        <f t="array" ref="R139">_xll.SNL.Clients.Office.Excel.Functions.SPG($A139, "SP_TOTAL_REV", R$2)</f>
        <v>500900</v>
      </c>
      <c r="S139" s="4" cm="1">
        <f t="array" ref="S139">_xll.SNL.Clients.Office.Excel.Functions.SPG($A139, "SP_TOTAL_REV", S$2)</f>
        <v>451800</v>
      </c>
      <c r="T139" s="4" cm="1">
        <f t="array" ref="T139">_xll.SNL.Clients.Office.Excel.Functions.SPG($A139, "SP_TOTAL_REV", T$2)</f>
        <v>405100</v>
      </c>
      <c r="U139" s="4" cm="1">
        <f t="array" ref="U139">_xll.SNL.Clients.Office.Excel.Functions.SPG($A139, "SP_TOTAL_REV", U$2)</f>
        <v>462800</v>
      </c>
      <c r="V139" s="4" cm="1">
        <f t="array" ref="V139">_xll.SNL.Clients.Office.Excel.Functions.SPG($A139, "SP_TOTAL_REV", V$2)</f>
        <v>396300</v>
      </c>
    </row>
    <row r="140" spans="1:22">
      <c r="A140" s="11" t="s">
        <v>143</v>
      </c>
      <c r="B140" s="4" cm="1">
        <f t="array" ref="B140">_xll.SNL.Clients.Office.Excel.Functions.SPG($A140, "SP_TOTAL_REV", B$2)</f>
        <v>2527000</v>
      </c>
      <c r="C140" s="4" cm="1">
        <f t="array" ref="C140">_xll.SNL.Clients.Office.Excel.Functions.SPG($A140, "SP_TOTAL_REV", C$2)</f>
        <v>2371000</v>
      </c>
      <c r="D140" s="4" cm="1">
        <f t="array" ref="D140">_xll.SNL.Clients.Office.Excel.Functions.SPG($A140, "SP_TOTAL_REV", D$2)</f>
        <v>2135000</v>
      </c>
      <c r="E140" s="4" cm="1">
        <f t="array" ref="E140">_xll.SNL.Clients.Office.Excel.Functions.SPG($A140, "SP_TOTAL_REV", E$2)</f>
        <v>2124000</v>
      </c>
      <c r="F140" s="4" cm="1">
        <f t="array" ref="F140">_xll.SNL.Clients.Office.Excel.Functions.SPG($A140, "SP_TOTAL_REV", F$2)</f>
        <v>2324000</v>
      </c>
      <c r="G140" s="4" cm="1">
        <f t="array" ref="G140">_xll.SNL.Clients.Office.Excel.Functions.SPG($A140, "SP_TOTAL_REV", G$2)</f>
        <v>1788000</v>
      </c>
      <c r="H140" s="4" cm="1">
        <f t="array" ref="H140">_xll.SNL.Clients.Office.Excel.Functions.SPG($A140, "SP_TOTAL_REV", H$2)</f>
        <v>1723000</v>
      </c>
      <c r="I140" s="4" cm="1">
        <f t="array" ref="I140">_xll.SNL.Clients.Office.Excel.Functions.SPG($A140, "SP_TOTAL_REV", I$2)</f>
        <v>1909000</v>
      </c>
      <c r="J140" s="4" cm="1">
        <f t="array" ref="J140">_xll.SNL.Clients.Office.Excel.Functions.SPG($A140, "SP_TOTAL_REV", J$2)</f>
        <v>2417000</v>
      </c>
      <c r="K140" s="4" cm="1">
        <f t="array" ref="K140">_xll.SNL.Clients.Office.Excel.Functions.SPG($A140, "SP_TOTAL_REV", K$2)</f>
        <v>2535000</v>
      </c>
      <c r="L140" s="4" cm="1">
        <f t="array" ref="L140">_xll.SNL.Clients.Office.Excel.Functions.SPG($A140, "SP_TOTAL_REV", L$2)</f>
        <v>2222000</v>
      </c>
      <c r="M140" s="4" cm="1">
        <f t="array" ref="M140">_xll.SNL.Clients.Office.Excel.Functions.SPG($A140, "SP_TOTAL_REV", M$2)</f>
        <v>1907000</v>
      </c>
      <c r="N140" s="4" cm="1">
        <f t="array" ref="N140">_xll.SNL.Clients.Office.Excel.Functions.SPG($A140, "SP_TOTAL_REV", N$2)</f>
        <v>1758000</v>
      </c>
      <c r="O140" s="4" cm="1">
        <f t="array" ref="O140">_xll.SNL.Clients.Office.Excel.Functions.SPG($A140, "SP_TOTAL_REV", O$2)</f>
        <v>1697000</v>
      </c>
      <c r="P140" s="4" cm="1">
        <f t="array" ref="P140">_xll.SNL.Clients.Office.Excel.Functions.SPG($A140, "SP_TOTAL_REV", P$2)</f>
        <v>1036000</v>
      </c>
      <c r="Q140" s="4" cm="1">
        <f t="array" ref="Q140">_xll.SNL.Clients.Office.Excel.Functions.SPG($A140, "SP_TOTAL_REV", Q$2)</f>
        <v>729000</v>
      </c>
      <c r="R140" s="4" cm="1">
        <f t="array" ref="R140">_xll.SNL.Clients.Office.Excel.Functions.SPG($A140, "SP_TOTAL_REV", R$2)</f>
        <v>683000</v>
      </c>
      <c r="S140" s="4" cm="1">
        <f t="array" ref="S140">_xll.SNL.Clients.Office.Excel.Functions.SPG($A140, "SP_TOTAL_REV", S$2)</f>
        <v>404000</v>
      </c>
      <c r="T140" s="4" cm="1">
        <f t="array" ref="T140">_xll.SNL.Clients.Office.Excel.Functions.SPG($A140, "SP_TOTAL_REV", T$2)</f>
        <v>855000</v>
      </c>
      <c r="U140" s="4" cm="1">
        <f t="array" ref="U140">_xll.SNL.Clients.Office.Excel.Functions.SPG($A140, "SP_TOTAL_REV", U$2)</f>
        <v>1050000</v>
      </c>
      <c r="V140" s="4" cm="1">
        <f t="array" ref="V140">_xll.SNL.Clients.Office.Excel.Functions.SPG($A140, "SP_TOTAL_REV", V$2)</f>
        <v>927000</v>
      </c>
    </row>
    <row r="141" spans="1:22">
      <c r="A141" s="11" t="s">
        <v>144</v>
      </c>
      <c r="B141" s="4" cm="1">
        <f t="array" ref="B141">_xll.SNL.Clients.Office.Excel.Functions.SPG($A141, "SP_TOTAL_REV", B$2)</f>
        <v>1442485</v>
      </c>
      <c r="C141" s="4" cm="1">
        <f t="array" ref="C141">_xll.SNL.Clients.Office.Excel.Functions.SPG($A141, "SP_TOTAL_REV", C$2)</f>
        <v>1377567</v>
      </c>
      <c r="D141" s="4" cm="1">
        <f t="array" ref="D141">_xll.SNL.Clients.Office.Excel.Functions.SPG($A141, "SP_TOTAL_REV", D$2)</f>
        <v>1324844</v>
      </c>
      <c r="E141" s="4" cm="1">
        <f t="array" ref="E141">_xll.SNL.Clients.Office.Excel.Functions.SPG($A141, "SP_TOTAL_REV", E$2)</f>
        <v>1389947</v>
      </c>
      <c r="F141" s="4" cm="1">
        <f t="array" ref="F141">_xll.SNL.Clients.Office.Excel.Functions.SPG($A141, "SP_TOTAL_REV", F$2)</f>
        <v>1407451</v>
      </c>
      <c r="G141" s="4" cm="1">
        <f t="array" ref="G141">_xll.SNL.Clients.Office.Excel.Functions.SPG($A141, "SP_TOTAL_REV", G$2)</f>
        <v>1364396</v>
      </c>
      <c r="H141" s="4" cm="1">
        <f t="array" ref="H141">_xll.SNL.Clients.Office.Excel.Functions.SPG($A141, "SP_TOTAL_REV", H$2)</f>
        <v>1353900</v>
      </c>
      <c r="I141" s="4" cm="1">
        <f t="array" ref="I141">_xll.SNL.Clients.Office.Excel.Functions.SPG($A141, "SP_TOTAL_REV", I$2)</f>
        <v>1182100</v>
      </c>
      <c r="J141" s="4" cm="1">
        <f t="array" ref="J141">_xll.SNL.Clients.Office.Excel.Functions.SPG($A141, "SP_TOTAL_REV", J$2)</f>
        <v>1195581</v>
      </c>
      <c r="K141" s="4" cm="1">
        <f t="array" ref="K141">_xll.SNL.Clients.Office.Excel.Functions.SPG($A141, "SP_TOTAL_REV", K$2)</f>
        <v>1118242</v>
      </c>
      <c r="L141" s="4" cm="1">
        <f t="array" ref="L141">_xll.SNL.Clients.Office.Excel.Functions.SPG($A141, "SP_TOTAL_REV", L$2)</f>
        <v>1191331</v>
      </c>
      <c r="M141" s="4" cm="1">
        <f t="array" ref="M141">_xll.SNL.Clients.Office.Excel.Functions.SPG($A141, "SP_TOTAL_REV", M$2)</f>
        <v>1099105</v>
      </c>
      <c r="N141" s="4" cm="1">
        <f t="array" ref="N141">_xll.SNL.Clients.Office.Excel.Functions.SPG($A141, "SP_TOTAL_REV", N$2)</f>
        <v>1106639</v>
      </c>
      <c r="O141" s="4" cm="1">
        <f t="array" ref="O141">_xll.SNL.Clients.Office.Excel.Functions.SPG($A141, "SP_TOTAL_REV", O$2)</f>
        <v>1155455</v>
      </c>
      <c r="P141" s="4" cm="1">
        <f t="array" ref="P141">_xll.SNL.Clients.Office.Excel.Functions.SPG($A141, "SP_TOTAL_REV", P$2)</f>
        <v>1060174</v>
      </c>
      <c r="Q141" s="4" cm="1">
        <f t="array" ref="Q141">_xll.SNL.Clients.Office.Excel.Functions.SPG($A141, "SP_TOTAL_REV", Q$2)</f>
        <v>1093629</v>
      </c>
      <c r="R141" s="4" cm="1">
        <f t="array" ref="R141">_xll.SNL.Clients.Office.Excel.Functions.SPG($A141, "SP_TOTAL_REV", R$2)</f>
        <v>1021296</v>
      </c>
      <c r="S141" s="4" cm="1">
        <f t="array" ref="S141">_xll.SNL.Clients.Office.Excel.Functions.SPG($A141, "SP_TOTAL_REV", S$2)</f>
        <v>1004506</v>
      </c>
      <c r="T141" s="4" cm="1">
        <f t="array" ref="T141">_xll.SNL.Clients.Office.Excel.Functions.SPG($A141, "SP_TOTAL_REV", T$2)</f>
        <v>746194</v>
      </c>
      <c r="U141" s="4" cm="1">
        <f t="array" ref="U141">_xll.SNL.Clients.Office.Excel.Functions.SPG($A141, "SP_TOTAL_REV", U$2)</f>
        <v>797793</v>
      </c>
      <c r="V141" s="4" cm="1">
        <f t="array" ref="V141">_xll.SNL.Clients.Office.Excel.Functions.SPG($A141, "SP_TOTAL_REV", V$2)</f>
        <v>788021</v>
      </c>
    </row>
    <row r="142" spans="1:22">
      <c r="A142" s="11" t="s">
        <v>145</v>
      </c>
      <c r="B142" s="4" cm="1">
        <f t="array" ref="B142">_xll.SNL.Clients.Office.Excel.Functions.SPG($A142, "SP_TOTAL_REV", B$2)</f>
        <v>4315000</v>
      </c>
      <c r="C142" s="4" cm="1">
        <f t="array" ref="C142">_xll.SNL.Clients.Office.Excel.Functions.SPG($A142, "SP_TOTAL_REV", C$2)</f>
        <v>2980000</v>
      </c>
      <c r="D142" s="4" cm="1">
        <f t="array" ref="D142">_xll.SNL.Clients.Office.Excel.Functions.SPG($A142, "SP_TOTAL_REV", D$2)</f>
        <v>3799000</v>
      </c>
      <c r="E142" s="4" cm="1">
        <f t="array" ref="E142">_xll.SNL.Clients.Office.Excel.Functions.SPG($A142, "SP_TOTAL_REV", E$2)</f>
        <v>2663000</v>
      </c>
      <c r="F142" s="4" cm="1">
        <f t="array" ref="F142">_xll.SNL.Clients.Office.Excel.Functions.SPG($A142, "SP_TOTAL_REV", F$2)</f>
        <v>2271000</v>
      </c>
      <c r="G142" s="4" cm="1">
        <f t="array" ref="G142">_xll.SNL.Clients.Office.Excel.Functions.SPG($A142, "SP_TOTAL_REV", G$2)</f>
        <v>2325000</v>
      </c>
      <c r="H142" s="4" cm="1">
        <f t="array" ref="H142">_xll.SNL.Clients.Office.Excel.Functions.SPG($A142, "SP_TOTAL_REV", H$2)</f>
        <v>2556000</v>
      </c>
      <c r="I142" s="4" cm="1">
        <f t="array" ref="I142">_xll.SNL.Clients.Office.Excel.Functions.SPG($A142, "SP_TOTAL_REV", I$2)</f>
        <v>2624000</v>
      </c>
      <c r="J142" s="4" cm="1">
        <f t="array" ref="J142">_xll.SNL.Clients.Office.Excel.Functions.SPG($A142, "SP_TOTAL_REV", J$2)</f>
        <v>2838000</v>
      </c>
      <c r="K142" s="4" cm="1">
        <f t="array" ref="K142">_xll.SNL.Clients.Office.Excel.Functions.SPG($A142, "SP_TOTAL_REV", K$2)</f>
        <v>2695000</v>
      </c>
      <c r="L142" s="4" cm="1">
        <f t="array" ref="L142">_xll.SNL.Clients.Office.Excel.Functions.SPG($A142, "SP_TOTAL_REV", L$2)</f>
        <v>2664000</v>
      </c>
      <c r="M142" s="4" cm="1">
        <f t="array" ref="M142">_xll.SNL.Clients.Office.Excel.Functions.SPG($A142, "SP_TOTAL_REV", M$2)</f>
        <v>2737000</v>
      </c>
      <c r="N142" s="4" cm="1">
        <f t="array" ref="N142">_xll.SNL.Clients.Office.Excel.Functions.SPG($A142, "SP_TOTAL_REV", N$2)</f>
        <v>2673000</v>
      </c>
      <c r="O142" s="4" cm="1">
        <f t="array" ref="O142">_xll.SNL.Clients.Office.Excel.Functions.SPG($A142, "SP_TOTAL_REV", O$2)</f>
        <v>2592000</v>
      </c>
      <c r="P142" s="4" cm="1">
        <f t="array" ref="P142">_xll.SNL.Clients.Office.Excel.Functions.SPG($A142, "SP_TOTAL_REV", P$2)</f>
        <v>3444000</v>
      </c>
      <c r="Q142" s="4" cm="1">
        <f t="array" ref="Q142">_xll.SNL.Clients.Office.Excel.Functions.SPG($A142, "SP_TOTAL_REV", Q$2)</f>
        <v>3160000</v>
      </c>
      <c r="R142" s="4" cm="1">
        <f t="array" ref="R142">_xll.SNL.Clients.Office.Excel.Functions.SPG($A142, "SP_TOTAL_REV", R$2)</f>
        <v>2293000</v>
      </c>
      <c r="S142" s="4" cm="1">
        <f t="array" ref="S142">_xll.SNL.Clients.Office.Excel.Functions.SPG($A142, "SP_TOTAL_REV", S$2)</f>
        <v>1964000</v>
      </c>
      <c r="T142" s="4" cm="1">
        <f t="array" ref="T142">_xll.SNL.Clients.Office.Excel.Functions.SPG($A142, "SP_TOTAL_REV", T$2)</f>
        <v>616000</v>
      </c>
      <c r="U142" s="4" cm="1">
        <f t="array" ref="U142">_xll.SNL.Clients.Office.Excel.Functions.SPG($A142, "SP_TOTAL_REV", U$2)</f>
        <v>1081000</v>
      </c>
      <c r="V142" s="4" cm="1">
        <f t="array" ref="V142">_xll.SNL.Clients.Office.Excel.Functions.SPG($A142, "SP_TOTAL_REV", V$2)</f>
        <v>2108000</v>
      </c>
    </row>
    <row r="143" spans="1:22">
      <c r="A143" s="11" t="s">
        <v>146</v>
      </c>
      <c r="B143" s="4" cm="1">
        <f t="array" ref="B143">_xll.SNL.Clients.Office.Excel.Functions.SPG($A143, "SP_TOTAL_REV", B$2)</f>
        <v>10183428</v>
      </c>
      <c r="C143" s="4" cm="1">
        <f t="array" ref="C143">_xll.SNL.Clients.Office.Excel.Functions.SPG($A143, "SP_TOTAL_REV", C$2)</f>
        <v>10210361</v>
      </c>
      <c r="D143" s="4" cm="1">
        <f t="array" ref="D143">_xll.SNL.Clients.Office.Excel.Functions.SPG($A143, "SP_TOTAL_REV", D$2)</f>
        <v>9914021</v>
      </c>
      <c r="E143" s="4" cm="1">
        <f t="array" ref="E143">_xll.SNL.Clients.Office.Excel.Functions.SPG($A143, "SP_TOTAL_REV", E$2)</f>
        <v>9858514</v>
      </c>
      <c r="F143" s="4" cm="1">
        <f t="array" ref="F143">_xll.SNL.Clients.Office.Excel.Functions.SPG($A143, "SP_TOTAL_REV", F$2)</f>
        <v>9694082</v>
      </c>
      <c r="G143" s="4" cm="1">
        <f t="array" ref="G143">_xll.SNL.Clients.Office.Excel.Functions.SPG($A143, "SP_TOTAL_REV", G$2)</f>
        <v>9796181</v>
      </c>
      <c r="H143" s="4" cm="1">
        <f t="array" ref="H143">_xll.SNL.Clients.Office.Excel.Functions.SPG($A143, "SP_TOTAL_REV", H$2)</f>
        <v>9342832</v>
      </c>
      <c r="I143" s="4" cm="1">
        <f t="array" ref="I143">_xll.SNL.Clients.Office.Excel.Functions.SPG($A143, "SP_TOTAL_REV", I$2)</f>
        <v>10202907</v>
      </c>
      <c r="J143" s="4" cm="1">
        <f t="array" ref="J143">_xll.SNL.Clients.Office.Excel.Functions.SPG($A143, "SP_TOTAL_REV", J$2)</f>
        <v>9464891</v>
      </c>
      <c r="K143" s="4" cm="1">
        <f t="array" ref="K143">_xll.SNL.Clients.Office.Excel.Functions.SPG($A143, "SP_TOTAL_REV", K$2)</f>
        <v>9425713</v>
      </c>
      <c r="L143" s="4" cm="1">
        <f t="array" ref="L143">_xll.SNL.Clients.Office.Excel.Functions.SPG($A143, "SP_TOTAL_REV", L$2)</f>
        <v>8751352</v>
      </c>
      <c r="M143" s="4" cm="1">
        <f t="array" ref="M143">_xll.SNL.Clients.Office.Excel.Functions.SPG($A143, "SP_TOTAL_REV", M$2)</f>
        <v>8651448</v>
      </c>
      <c r="N143" s="4" cm="1">
        <f t="array" ref="N143">_xll.SNL.Clients.Office.Excel.Functions.SPG($A143, "SP_TOTAL_REV", N$2)</f>
        <v>8517839</v>
      </c>
      <c r="O143" s="4" cm="1">
        <f t="array" ref="O143">_xll.SNL.Clients.Office.Excel.Functions.SPG($A143, "SP_TOTAL_REV", O$2)</f>
        <v>8650198</v>
      </c>
      <c r="P143" s="4" cm="1">
        <f t="array" ref="P143">_xll.SNL.Clients.Office.Excel.Functions.SPG($A143, "SP_TOTAL_REV", P$2)</f>
        <v>8400964</v>
      </c>
      <c r="Q143" s="4" cm="1">
        <f t="array" ref="Q143">_xll.SNL.Clients.Office.Excel.Functions.SPG($A143, "SP_TOTAL_REV", Q$2)</f>
        <v>8414524</v>
      </c>
      <c r="R143" s="4" cm="1">
        <f t="array" ref="R143">_xll.SNL.Clients.Office.Excel.Functions.SPG($A143, "SP_TOTAL_REV", R$2)</f>
        <v>8199625</v>
      </c>
      <c r="S143" s="4" cm="1">
        <f t="array" ref="S143">_xll.SNL.Clients.Office.Excel.Functions.SPG($A143, "SP_TOTAL_REV", S$2)</f>
        <v>8684241</v>
      </c>
      <c r="T143" s="4" cm="1">
        <f t="array" ref="T143">_xll.SNL.Clients.Office.Excel.Functions.SPG($A143, "SP_TOTAL_REV", T$2)</f>
        <v>8448449</v>
      </c>
      <c r="U143" s="4" cm="1">
        <f t="array" ref="U143">_xll.SNL.Clients.Office.Excel.Functions.SPG($A143, "SP_TOTAL_REV", U$2)</f>
        <v>7157642</v>
      </c>
      <c r="V143" s="4" cm="1">
        <f t="array" ref="V143">_xll.SNL.Clients.Office.Excel.Functions.SPG($A143, "SP_TOTAL_REV", V$2)</f>
        <v>6991393</v>
      </c>
    </row>
    <row r="144" spans="1:22">
      <c r="A144" s="11" t="s">
        <v>147</v>
      </c>
      <c r="B144" s="4" cm="1">
        <f t="array" ref="B144">_xll.SNL.Clients.Office.Excel.Functions.SPG($A144, "SP_TOTAL_REV", B$2)</f>
        <v>7568200</v>
      </c>
      <c r="C144" s="4" cm="1">
        <f t="array" ref="C144">_xll.SNL.Clients.Office.Excel.Functions.SPG($A144, "SP_TOTAL_REV", C$2)</f>
        <v>7378800</v>
      </c>
      <c r="D144" s="4" cm="1">
        <f t="array" ref="D144">_xll.SNL.Clients.Office.Excel.Functions.SPG($A144, "SP_TOTAL_REV", D$2)</f>
        <v>7632800</v>
      </c>
      <c r="E144" s="4" cm="1">
        <f t="array" ref="E144">_xll.SNL.Clients.Office.Excel.Functions.SPG($A144, "SP_TOTAL_REV", E$2)</f>
        <v>8639900</v>
      </c>
      <c r="F144" s="4" cm="1">
        <f t="array" ref="F144">_xll.SNL.Clients.Office.Excel.Functions.SPG($A144, "SP_TOTAL_REV", F$2)</f>
        <v>7314800</v>
      </c>
      <c r="G144" s="4" cm="1">
        <f t="array" ref="G144">_xll.SNL.Clients.Office.Excel.Functions.SPG($A144, "SP_TOTAL_REV", G$2)</f>
        <v>7325300</v>
      </c>
      <c r="H144" s="4" cm="1">
        <f t="array" ref="H144">_xll.SNL.Clients.Office.Excel.Functions.SPG($A144, "SP_TOTAL_REV", H$2)</f>
        <v>7323800</v>
      </c>
      <c r="I144" s="4" cm="1">
        <f t="array" ref="I144">_xll.SNL.Clients.Office.Excel.Functions.SPG($A144, "SP_TOTAL_REV", I$2)</f>
        <v>7720700</v>
      </c>
      <c r="J144" s="4" cm="1">
        <f t="array" ref="J144">_xll.SNL.Clients.Office.Excel.Functions.SPG($A144, "SP_TOTAL_REV", J$2)</f>
        <v>6939900</v>
      </c>
      <c r="K144" s="4" cm="1">
        <f t="array" ref="K144">_xll.SNL.Clients.Office.Excel.Functions.SPG($A144, "SP_TOTAL_REV", K$2)</f>
        <v>6768500</v>
      </c>
      <c r="L144" s="4" cm="1">
        <f t="array" ref="L144">_xll.SNL.Clients.Office.Excel.Functions.SPG($A144, "SP_TOTAL_REV", L$2)</f>
        <v>6902600</v>
      </c>
      <c r="M144" s="4" cm="1">
        <f t="array" ref="M144">_xll.SNL.Clients.Office.Excel.Functions.SPG($A144, "SP_TOTAL_REV", M$2)</f>
        <v>7080600</v>
      </c>
      <c r="N144" s="4" cm="1">
        <f t="array" ref="N144">_xll.SNL.Clients.Office.Excel.Functions.SPG($A144, "SP_TOTAL_REV", N$2)</f>
        <v>6417700</v>
      </c>
      <c r="O144" s="4" cm="1">
        <f t="array" ref="O144">_xll.SNL.Clients.Office.Excel.Functions.SPG($A144, "SP_TOTAL_REV", O$2)</f>
        <v>6343200</v>
      </c>
      <c r="P144" s="4" cm="1">
        <f t="array" ref="P144">_xll.SNL.Clients.Office.Excel.Functions.SPG($A144, "SP_TOTAL_REV", P$2)</f>
        <v>6479700</v>
      </c>
      <c r="Q144" s="4" cm="1">
        <f t="array" ref="Q144">_xll.SNL.Clients.Office.Excel.Functions.SPG($A144, "SP_TOTAL_REV", Q$2)</f>
        <v>6767900</v>
      </c>
      <c r="R144" s="4" cm="1">
        <f t="array" ref="R144">_xll.SNL.Clients.Office.Excel.Functions.SPG($A144, "SP_TOTAL_REV", R$2)</f>
        <v>6177000</v>
      </c>
      <c r="S144" s="4" cm="1">
        <f t="array" ref="S144">_xll.SNL.Clients.Office.Excel.Functions.SPG($A144, "SP_TOTAL_REV", S$2)</f>
        <v>6277600</v>
      </c>
      <c r="T144" s="4" cm="1">
        <f t="array" ref="T144">_xll.SNL.Clients.Office.Excel.Functions.SPG($A144, "SP_TOTAL_REV", T$2)</f>
        <v>6286800</v>
      </c>
      <c r="U144" s="4" cm="1">
        <f t="array" ref="U144">_xll.SNL.Clients.Office.Excel.Functions.SPG($A144, "SP_TOTAL_REV", U$2)</f>
        <v>6315300</v>
      </c>
      <c r="V144" s="4" cm="1">
        <f t="array" ref="V144">_xll.SNL.Clients.Office.Excel.Functions.SPG($A144, "SP_TOTAL_REV", V$2)</f>
        <v>5746200</v>
      </c>
    </row>
    <row r="145" spans="1:22">
      <c r="A145" s="11" t="s">
        <v>148</v>
      </c>
      <c r="B145" s="4" cm="1">
        <f t="array" ref="B145">_xll.SNL.Clients.Office.Excel.Functions.SPG($A145, "SP_TOTAL_REV", B$2)</f>
        <v>3941000</v>
      </c>
      <c r="C145" s="4" cm="1">
        <f t="array" ref="C145">_xll.SNL.Clients.Office.Excel.Functions.SPG($A145, "SP_TOTAL_REV", C$2)</f>
        <v>3486000</v>
      </c>
      <c r="D145" s="4" cm="1">
        <f t="array" ref="D145">_xll.SNL.Clients.Office.Excel.Functions.SPG($A145, "SP_TOTAL_REV", D$2)</f>
        <v>3632000</v>
      </c>
      <c r="E145" s="4" cm="1">
        <f t="array" ref="E145">_xll.SNL.Clients.Office.Excel.Functions.SPG($A145, "SP_TOTAL_REV", E$2)</f>
        <v>3534000</v>
      </c>
      <c r="F145" s="4" cm="1">
        <f t="array" ref="F145">_xll.SNL.Clients.Office.Excel.Functions.SPG($A145, "SP_TOTAL_REV", F$2)</f>
        <v>3810000</v>
      </c>
      <c r="G145" s="4" cm="1">
        <f t="array" ref="G145">_xll.SNL.Clients.Office.Excel.Functions.SPG($A145, "SP_TOTAL_REV", G$2)</f>
        <v>3166000</v>
      </c>
      <c r="H145" s="4" cm="1">
        <f t="array" ref="H145">_xll.SNL.Clients.Office.Excel.Functions.SPG($A145, "SP_TOTAL_REV", H$2)</f>
        <v>3883000</v>
      </c>
      <c r="I145" s="4" cm="1">
        <f t="array" ref="I145">_xll.SNL.Clients.Office.Excel.Functions.SPG($A145, "SP_TOTAL_REV", I$2)</f>
        <v>3803000</v>
      </c>
      <c r="J145" s="4" cm="1">
        <f t="array" ref="J145">_xll.SNL.Clients.Office.Excel.Functions.SPG($A145, "SP_TOTAL_REV", J$2)</f>
        <v>3963000</v>
      </c>
      <c r="K145" s="4" cm="1">
        <f t="array" ref="K145">_xll.SNL.Clients.Office.Excel.Functions.SPG($A145, "SP_TOTAL_REV", K$2)</f>
        <v>1893000</v>
      </c>
      <c r="L145" s="4" cm="1">
        <f t="array" ref="L145">_xll.SNL.Clients.Office.Excel.Functions.SPG($A145, "SP_TOTAL_REV", L$2)</f>
        <v>4279000</v>
      </c>
      <c r="M145" s="4" cm="1">
        <f t="array" ref="M145">_xll.SNL.Clients.Office.Excel.Functions.SPG($A145, "SP_TOTAL_REV", M$2)</f>
        <v>3880000</v>
      </c>
      <c r="N145" s="4" cm="1">
        <f t="array" ref="N145">_xll.SNL.Clients.Office.Excel.Functions.SPG($A145, "SP_TOTAL_REV", N$2)</f>
        <v>3176000</v>
      </c>
      <c r="O145" s="4" cm="1">
        <f t="array" ref="O145">_xll.SNL.Clients.Office.Excel.Functions.SPG($A145, "SP_TOTAL_REV", O$2)</f>
        <v>3038000</v>
      </c>
      <c r="P145" s="4" cm="1">
        <f t="array" ref="P145">_xll.SNL.Clients.Office.Excel.Functions.SPG($A145, "SP_TOTAL_REV", P$2)</f>
        <v>3870000</v>
      </c>
      <c r="Q145" s="4" cm="1">
        <f t="array" ref="Q145">_xll.SNL.Clients.Office.Excel.Functions.SPG($A145, "SP_TOTAL_REV", Q$2)</f>
        <v>3521000</v>
      </c>
      <c r="R145" s="4" cm="1">
        <f t="array" ref="R145">_xll.SNL.Clients.Office.Excel.Functions.SPG($A145, "SP_TOTAL_REV", R$2)</f>
        <v>3607000</v>
      </c>
      <c r="S145" s="4" cm="1">
        <f t="array" ref="S145">_xll.SNL.Clients.Office.Excel.Functions.SPG($A145, "SP_TOTAL_REV", S$2)</f>
        <v>3106000</v>
      </c>
      <c r="T145" s="4" cm="1">
        <f t="array" ref="T145">_xll.SNL.Clients.Office.Excel.Functions.SPG($A145, "SP_TOTAL_REV", T$2)</f>
        <v>3938000</v>
      </c>
      <c r="U145" s="4" cm="1">
        <f t="array" ref="U145">_xll.SNL.Clients.Office.Excel.Functions.SPG($A145, "SP_TOTAL_REV", U$2)</f>
        <v>3895000</v>
      </c>
      <c r="V145" s="4" cm="1">
        <f t="array" ref="V145">_xll.SNL.Clients.Office.Excel.Functions.SPG($A145, "SP_TOTAL_REV", V$2)</f>
        <v>3782000</v>
      </c>
    </row>
    <row r="146" spans="1:22">
      <c r="A146" s="11" t="s">
        <v>149</v>
      </c>
      <c r="B146" s="4" cm="1">
        <f t="array" ref="B146">_xll.SNL.Clients.Office.Excel.Functions.SPG($A146, "SP_TOTAL_REV", B$2)</f>
        <v>1080119</v>
      </c>
      <c r="C146" s="4" cm="1">
        <f t="array" ref="C146">_xll.SNL.Clients.Office.Excel.Functions.SPG($A146, "SP_TOTAL_REV", C$2)</f>
        <v>1097736</v>
      </c>
      <c r="D146" s="4" cm="1">
        <f t="array" ref="D146">_xll.SNL.Clients.Office.Excel.Functions.SPG($A146, "SP_TOTAL_REV", D$2)</f>
        <v>1084647</v>
      </c>
      <c r="E146" s="4" cm="1">
        <f t="array" ref="E146">_xll.SNL.Clients.Office.Excel.Functions.SPG($A146, "SP_TOTAL_REV", E$2)</f>
        <v>1402972</v>
      </c>
      <c r="F146" s="4" cm="1">
        <f t="array" ref="F146">_xll.SNL.Clients.Office.Excel.Functions.SPG($A146, "SP_TOTAL_REV", F$2)</f>
        <v>1027361</v>
      </c>
      <c r="G146" s="4" cm="1">
        <f t="array" ref="G146">_xll.SNL.Clients.Office.Excel.Functions.SPG($A146, "SP_TOTAL_REV", G$2)</f>
        <v>1024627</v>
      </c>
      <c r="H146" s="4" cm="1">
        <f t="array" ref="H146">_xll.SNL.Clients.Office.Excel.Functions.SPG($A146, "SP_TOTAL_REV", H$2)</f>
        <v>1024398</v>
      </c>
      <c r="I146" s="4" cm="1">
        <f t="array" ref="I146">_xll.SNL.Clients.Office.Excel.Functions.SPG($A146, "SP_TOTAL_REV", I$2)</f>
        <v>1392231</v>
      </c>
      <c r="J146" s="4" cm="1">
        <f t="array" ref="J146">_xll.SNL.Clients.Office.Excel.Functions.SPG($A146, "SP_TOTAL_REV", J$2)</f>
        <v>1068596</v>
      </c>
      <c r="K146" s="4" cm="1">
        <f t="array" ref="K146">_xll.SNL.Clients.Office.Excel.Functions.SPG($A146, "SP_TOTAL_REV", K$2)</f>
        <v>1065182</v>
      </c>
      <c r="L146" s="4" cm="1">
        <f t="array" ref="L146">_xll.SNL.Clients.Office.Excel.Functions.SPG($A146, "SP_TOTAL_REV", L$2)</f>
        <v>1011149</v>
      </c>
      <c r="M146" s="4" cm="1">
        <f t="array" ref="M146">_xll.SNL.Clients.Office.Excel.Functions.SPG($A146, "SP_TOTAL_REV", M$2)</f>
        <v>1343213</v>
      </c>
      <c r="N146" s="4" cm="1">
        <f t="array" ref="N146">_xll.SNL.Clients.Office.Excel.Functions.SPG($A146, "SP_TOTAL_REV", N$2)</f>
        <v>997990</v>
      </c>
      <c r="O146" s="4" cm="1">
        <f t="array" ref="O146">_xll.SNL.Clients.Office.Excel.Functions.SPG($A146, "SP_TOTAL_REV", O$2)</f>
        <v>1032472</v>
      </c>
      <c r="P146" s="4" cm="1">
        <f t="array" ref="P146">_xll.SNL.Clients.Office.Excel.Functions.SPG($A146, "SP_TOTAL_REV", P$2)</f>
        <v>983698</v>
      </c>
      <c r="Q146" s="4" cm="1">
        <f t="array" ref="Q146">_xll.SNL.Clients.Office.Excel.Functions.SPG($A146, "SP_TOTAL_REV", Q$2)</f>
        <v>1356567</v>
      </c>
      <c r="R146" s="4" cm="1">
        <f t="array" ref="R146">_xll.SNL.Clients.Office.Excel.Functions.SPG($A146, "SP_TOTAL_REV", R$2)</f>
        <v>967719</v>
      </c>
      <c r="S146" s="4" cm="1">
        <f t="array" ref="S146">_xll.SNL.Clients.Office.Excel.Functions.SPG($A146, "SP_TOTAL_REV", S$2)</f>
        <v>920023</v>
      </c>
      <c r="T146" s="4" cm="1">
        <f t="array" ref="T146">_xll.SNL.Clients.Office.Excel.Functions.SPG($A146, "SP_TOTAL_REV", T$2)</f>
        <v>873102</v>
      </c>
      <c r="U146" s="4" cm="1">
        <f t="array" ref="U146">_xll.SNL.Clients.Office.Excel.Functions.SPG($A146, "SP_TOTAL_REV", U$2)</f>
        <v>1150352</v>
      </c>
      <c r="V146" s="4" cm="1">
        <f t="array" ref="V146">_xll.SNL.Clients.Office.Excel.Functions.SPG($A146, "SP_TOTAL_REV", V$2)</f>
        <v>820812</v>
      </c>
    </row>
    <row r="147" spans="1:22">
      <c r="A147" s="11" t="s">
        <v>150</v>
      </c>
      <c r="B147" s="4" cm="1">
        <f t="array" ref="B147">_xll.SNL.Clients.Office.Excel.Functions.SPG($A147, "SP_TOTAL_REV", B$2)</f>
        <v>1929866</v>
      </c>
      <c r="C147" s="4" cm="1">
        <f t="array" ref="C147">_xll.SNL.Clients.Office.Excel.Functions.SPG($A147, "SP_TOTAL_REV", C$2)</f>
        <v>1983542</v>
      </c>
      <c r="D147" s="4" t="str" cm="1">
        <f t="array" ref="D147">_xll.SNL.Clients.Office.Excel.Functions.SPG($A147, "SP_TOTAL_REV", D$2)</f>
        <v>NA</v>
      </c>
      <c r="E147" s="4" cm="1">
        <f t="array" ref="E147">_xll.SNL.Clients.Office.Excel.Functions.SPG($A147, "SP_TOTAL_REV", E$2)</f>
        <v>2093941</v>
      </c>
      <c r="F147" s="4" cm="1">
        <f t="array" ref="F147">_xll.SNL.Clients.Office.Excel.Functions.SPG($A147, "SP_TOTAL_REV", F$2)</f>
        <v>2105757</v>
      </c>
      <c r="G147" s="4" cm="1">
        <f t="array" ref="G147">_xll.SNL.Clients.Office.Excel.Functions.SPG($A147, "SP_TOTAL_REV", G$2)</f>
        <v>1958428</v>
      </c>
      <c r="H147" s="4" t="str" cm="1">
        <f t="array" ref="H147">_xll.SNL.Clients.Office.Excel.Functions.SPG($A147, "SP_TOTAL_REV", H$2)</f>
        <v>NA</v>
      </c>
      <c r="I147" s="4" cm="1">
        <f t="array" ref="I147">_xll.SNL.Clients.Office.Excel.Functions.SPG($A147, "SP_TOTAL_REV", I$2)</f>
        <v>2079023</v>
      </c>
      <c r="J147" s="4" cm="1">
        <f t="array" ref="J147">_xll.SNL.Clients.Office.Excel.Functions.SPG($A147, "SP_TOTAL_REV", J$2)</f>
        <v>2139181</v>
      </c>
      <c r="K147" s="4" cm="1">
        <f t="array" ref="K147">_xll.SNL.Clients.Office.Excel.Functions.SPG($A147, "SP_TOTAL_REV", K$2)</f>
        <v>2158291</v>
      </c>
      <c r="L147" s="4" cm="1">
        <f t="array" ref="L147">_xll.SNL.Clients.Office.Excel.Functions.SPG($A147, "SP_TOTAL_REV", L$2)</f>
        <v>2158715</v>
      </c>
      <c r="M147" s="4" cm="1">
        <f t="array" ref="M147">_xll.SNL.Clients.Office.Excel.Functions.SPG($A147, "SP_TOTAL_REV", M$2)</f>
        <v>2051901</v>
      </c>
      <c r="N147" s="4" cm="1">
        <f t="array" ref="N147">_xll.SNL.Clients.Office.Excel.Functions.SPG($A147, "SP_TOTAL_REV", N$2)</f>
        <v>1989235</v>
      </c>
      <c r="O147" s="4" cm="1">
        <f t="array" ref="O147">_xll.SNL.Clients.Office.Excel.Functions.SPG($A147, "SP_TOTAL_REV", O$2)</f>
        <v>2018269</v>
      </c>
      <c r="P147" s="4" cm="1">
        <f t="array" ref="P147">_xll.SNL.Clients.Office.Excel.Functions.SPG($A147, "SP_TOTAL_REV", P$2)</f>
        <v>2031676</v>
      </c>
      <c r="Q147" s="4" cm="1">
        <f t="array" ref="Q147">_xll.SNL.Clients.Office.Excel.Functions.SPG($A147, "SP_TOTAL_REV", Q$2)</f>
        <v>1867901</v>
      </c>
      <c r="R147" s="4" cm="1">
        <f t="array" ref="R147">_xll.SNL.Clients.Office.Excel.Functions.SPG($A147, "SP_TOTAL_REV", R$2)</f>
        <v>1780390</v>
      </c>
      <c r="S147" s="4" cm="1">
        <f t="array" ref="S147">_xll.SNL.Clients.Office.Excel.Functions.SPG($A147, "SP_TOTAL_REV", S$2)</f>
        <v>1748256</v>
      </c>
      <c r="T147" s="4" cm="1">
        <f t="array" ref="T147">_xll.SNL.Clients.Office.Excel.Functions.SPG($A147, "SP_TOTAL_REV", T$2)</f>
        <v>1499175</v>
      </c>
      <c r="U147" s="4" cm="1">
        <f t="array" ref="U147">_xll.SNL.Clients.Office.Excel.Functions.SPG($A147, "SP_TOTAL_REV", U$2)</f>
        <v>1655939</v>
      </c>
      <c r="V147" s="4" cm="1">
        <f t="array" ref="V147">_xll.SNL.Clients.Office.Excel.Functions.SPG($A147, "SP_TOTAL_REV", V$2)</f>
        <v>1775589</v>
      </c>
    </row>
    <row r="148" spans="1:22">
      <c r="A148" s="11" t="s">
        <v>151</v>
      </c>
      <c r="B148" s="4" cm="1">
        <f t="array" ref="B148">_xll.SNL.Clients.Office.Excel.Functions.SPG($A148, "SP_TOTAL_REV", B$2)</f>
        <v>10405000</v>
      </c>
      <c r="C148" s="4" cm="1">
        <f t="array" ref="C148">_xll.SNL.Clients.Office.Excel.Functions.SPG($A148, "SP_TOTAL_REV", C$2)</f>
        <v>10879000</v>
      </c>
      <c r="D148" s="4" cm="1">
        <f t="array" ref="D148">_xll.SNL.Clients.Office.Excel.Functions.SPG($A148, "SP_TOTAL_REV", D$2)</f>
        <v>10915000</v>
      </c>
      <c r="E148" s="4" cm="1">
        <f t="array" ref="E148">_xll.SNL.Clients.Office.Excel.Functions.SPG($A148, "SP_TOTAL_REV", E$2)</f>
        <v>10765000</v>
      </c>
      <c r="F148" s="4" cm="1">
        <f t="array" ref="F148">_xll.SNL.Clients.Office.Excel.Functions.SPG($A148, "SP_TOTAL_REV", F$2)</f>
        <v>10621000</v>
      </c>
      <c r="G148" s="4" cm="1">
        <f t="array" ref="G148">_xll.SNL.Clients.Office.Excel.Functions.SPG($A148, "SP_TOTAL_REV", G$2)</f>
        <v>10730000</v>
      </c>
      <c r="H148" s="4" cm="1">
        <f t="array" ref="H148">_xll.SNL.Clients.Office.Excel.Functions.SPG($A148, "SP_TOTAL_REV", H$2)</f>
        <v>11420000</v>
      </c>
      <c r="I148" s="4" cm="1">
        <f t="array" ref="I148">_xll.SNL.Clients.Office.Excel.Functions.SPG($A148, "SP_TOTAL_REV", I$2)</f>
        <v>11851000</v>
      </c>
      <c r="J148" s="4" cm="1">
        <f t="array" ref="J148">_xll.SNL.Clients.Office.Excel.Functions.SPG($A148, "SP_TOTAL_REV", J$2)</f>
        <v>11859000</v>
      </c>
      <c r="K148" s="4" cm="1">
        <f t="array" ref="K148">_xll.SNL.Clients.Office.Excel.Functions.SPG($A148, "SP_TOTAL_REV", K$2)</f>
        <v>14115000</v>
      </c>
      <c r="L148" s="4" cm="1">
        <f t="array" ref="L148">_xll.SNL.Clients.Office.Excel.Functions.SPG($A148, "SP_TOTAL_REV", L$2)</f>
        <v>15664000</v>
      </c>
      <c r="M148" s="4" cm="1">
        <f t="array" ref="M148">_xll.SNL.Clients.Office.Excel.Functions.SPG($A148, "SP_TOTAL_REV", M$2)</f>
        <v>15264000</v>
      </c>
      <c r="N148" s="4" cm="1">
        <f t="array" ref="N148">_xll.SNL.Clients.Office.Excel.Functions.SPG($A148, "SP_TOTAL_REV", N$2)</f>
        <v>14364000</v>
      </c>
      <c r="O148" s="4" cm="1">
        <f t="array" ref="O148">_xll.SNL.Clients.Office.Excel.Functions.SPG($A148, "SP_TOTAL_REV", O$2)</f>
        <v>14837000</v>
      </c>
      <c r="P148" s="4" cm="1">
        <f t="array" ref="P148">_xll.SNL.Clients.Office.Excel.Functions.SPG($A148, "SP_TOTAL_REV", P$2)</f>
        <v>13885000</v>
      </c>
      <c r="Q148" s="4" cm="1">
        <f t="array" ref="Q148">_xll.SNL.Clients.Office.Excel.Functions.SPG($A148, "SP_TOTAL_REV", Q$2)</f>
        <v>11882000</v>
      </c>
      <c r="R148" s="4" t="str" cm="1">
        <f t="array" ref="R148">_xll.SNL.Clients.Office.Excel.Functions.SPG($A148, "SP_TOTAL_REV", R$2)</f>
        <v>NA</v>
      </c>
      <c r="S148" s="4" cm="1">
        <f t="array" ref="S148">_xll.SNL.Clients.Office.Excel.Functions.SPG($A148, "SP_TOTAL_REV", S$2)</f>
        <v>9712000</v>
      </c>
      <c r="T148" s="4" cm="1">
        <f t="array" ref="T148">_xll.SNL.Clients.Office.Excel.Functions.SPG($A148, "SP_TOTAL_REV", T$2)</f>
        <v>8354000</v>
      </c>
      <c r="U148" s="4" cm="1">
        <f t="array" ref="U148">_xll.SNL.Clients.Office.Excel.Functions.SPG($A148, "SP_TOTAL_REV", U$2)</f>
        <v>9770000</v>
      </c>
      <c r="V148" s="4" cm="1">
        <f t="array" ref="V148">_xll.SNL.Clients.Office.Excel.Functions.SPG($A148, "SP_TOTAL_REV", V$2)</f>
        <v>10204000</v>
      </c>
    </row>
    <row r="149" spans="1:22">
      <c r="A149" s="11" t="s">
        <v>152</v>
      </c>
      <c r="B149" s="4" cm="1">
        <f t="array" ref="B149">_xll.SNL.Clients.Office.Excel.Functions.SPG($A149, "SP_TOTAL_REV", B$2)</f>
        <v>2906000</v>
      </c>
      <c r="C149" s="4" cm="1">
        <f t="array" ref="C149">_xll.SNL.Clients.Office.Excel.Functions.SPG($A149, "SP_TOTAL_REV", C$2)</f>
        <v>2875000</v>
      </c>
      <c r="D149" s="4" cm="1">
        <f t="array" ref="D149">_xll.SNL.Clients.Office.Excel.Functions.SPG($A149, "SP_TOTAL_REV", D$2)</f>
        <v>3240000</v>
      </c>
      <c r="E149" s="4" cm="1">
        <f t="array" ref="E149">_xll.SNL.Clients.Office.Excel.Functions.SPG($A149, "SP_TOTAL_REV", E$2)</f>
        <v>3394000</v>
      </c>
      <c r="F149" s="4" cm="1">
        <f t="array" ref="F149">_xll.SNL.Clients.Office.Excel.Functions.SPG($A149, "SP_TOTAL_REV", F$2)</f>
        <v>2888000</v>
      </c>
      <c r="G149" s="4" cm="1">
        <f t="array" ref="G149">_xll.SNL.Clients.Office.Excel.Functions.SPG($A149, "SP_TOTAL_REV", G$2)</f>
        <v>2684000</v>
      </c>
      <c r="H149" s="4" cm="1">
        <f t="array" ref="H149">_xll.SNL.Clients.Office.Excel.Functions.SPG($A149, "SP_TOTAL_REV", H$2)</f>
        <v>3779000</v>
      </c>
      <c r="I149" s="4" cm="1">
        <f t="array" ref="I149">_xll.SNL.Clients.Office.Excel.Functions.SPG($A149, "SP_TOTAL_REV", I$2)</f>
        <v>4476000</v>
      </c>
      <c r="J149" s="4" cm="1">
        <f t="array" ref="J149">_xll.SNL.Clients.Office.Excel.Functions.SPG($A149, "SP_TOTAL_REV", J$2)</f>
        <v>5251000</v>
      </c>
      <c r="K149" s="4" cm="1">
        <f t="array" ref="K149">_xll.SNL.Clients.Office.Excel.Functions.SPG($A149, "SP_TOTAL_REV", K$2)</f>
        <v>4924000</v>
      </c>
      <c r="L149" s="4" cm="1">
        <f t="array" ref="L149">_xll.SNL.Clients.Office.Excel.Functions.SPG($A149, "SP_TOTAL_REV", L$2)</f>
        <v>4577000</v>
      </c>
      <c r="M149" s="4" t="str" cm="1">
        <f t="array" ref="M149">_xll.SNL.Clients.Office.Excel.Functions.SPG($A149, "SP_TOTAL_REV", M$2)</f>
        <v>NA</v>
      </c>
      <c r="N149" s="4" cm="1">
        <f t="array" ref="N149">_xll.SNL.Clients.Office.Excel.Functions.SPG($A149, "SP_TOTAL_REV", N$2)</f>
        <v>3715000</v>
      </c>
      <c r="O149" s="4" cm="1">
        <f t="array" ref="O149">_xll.SNL.Clients.Office.Excel.Functions.SPG($A149, "SP_TOTAL_REV", O$2)</f>
        <v>3021000</v>
      </c>
      <c r="P149" s="4" cm="1">
        <f t="array" ref="P149">_xll.SNL.Clients.Office.Excel.Functions.SPG($A149, "SP_TOTAL_REV", P$2)</f>
        <v>3581000</v>
      </c>
      <c r="Q149" s="4" t="str" cm="1">
        <f t="array" ref="Q149">_xll.SNL.Clients.Office.Excel.Functions.SPG($A149, "SP_TOTAL_REV", Q$2)</f>
        <v>NA</v>
      </c>
      <c r="R149" s="4" cm="1">
        <f t="array" ref="R149">_xll.SNL.Clients.Office.Excel.Functions.SPG($A149, "SP_TOTAL_REV", R$2)</f>
        <v>3080000</v>
      </c>
      <c r="S149" s="4" t="str" cm="1">
        <f t="array" ref="S149">_xll.SNL.Clients.Office.Excel.Functions.SPG($A149, "SP_TOTAL_REV", S$2)</f>
        <v>NA</v>
      </c>
      <c r="T149" s="4" cm="1">
        <f t="array" ref="T149">_xll.SNL.Clients.Office.Excel.Functions.SPG($A149, "SP_TOTAL_REV", T$2)</f>
        <v>3022000</v>
      </c>
      <c r="U149" s="4" cm="1">
        <f t="array" ref="U149">_xll.SNL.Clients.Office.Excel.Functions.SPG($A149, "SP_TOTAL_REV", U$2)</f>
        <v>3148000</v>
      </c>
      <c r="V149" s="4" cm="1">
        <f t="array" ref="V149">_xll.SNL.Clients.Office.Excel.Functions.SPG($A149, "SP_TOTAL_REV", V$2)</f>
        <v>3119000</v>
      </c>
    </row>
    <row r="150" spans="1:22">
      <c r="A150" s="11" t="s">
        <v>153</v>
      </c>
      <c r="B150" s="4" cm="1">
        <f t="array" ref="B150">_xll.SNL.Clients.Office.Excel.Functions.SPG($A150, "SP_TOTAL_REV", B$2)</f>
        <v>8154000</v>
      </c>
      <c r="C150" s="4" cm="1">
        <f t="array" ref="C150">_xll.SNL.Clients.Office.Excel.Functions.SPG($A150, "SP_TOTAL_REV", C$2)</f>
        <v>7172000</v>
      </c>
      <c r="D150" s="4" cm="1">
        <f t="array" ref="D150">_xll.SNL.Clients.Office.Excel.Functions.SPG($A150, "SP_TOTAL_REV", D$2)</f>
        <v>7671000</v>
      </c>
      <c r="E150" s="4" cm="1">
        <f t="array" ref="E150">_xll.SNL.Clients.Office.Excel.Functions.SPG($A150, "SP_TOTAL_REV", E$2)</f>
        <v>6754000</v>
      </c>
      <c r="F150" s="4" cm="1">
        <f t="array" ref="F150">_xll.SNL.Clients.Office.Excel.Functions.SPG($A150, "SP_TOTAL_REV", F$2)</f>
        <v>7994000</v>
      </c>
      <c r="G150" s="4" cm="1">
        <f t="array" ref="G150">_xll.SNL.Clients.Office.Excel.Functions.SPG($A150, "SP_TOTAL_REV", G$2)</f>
        <v>6578000</v>
      </c>
      <c r="H150" s="4" cm="1">
        <f t="array" ref="H150">_xll.SNL.Clients.Office.Excel.Functions.SPG($A150, "SP_TOTAL_REV", H$2)</f>
        <v>7276000</v>
      </c>
      <c r="I150" s="4" cm="1">
        <f t="array" ref="I150">_xll.SNL.Clients.Office.Excel.Functions.SPG($A150, "SP_TOTAL_REV", I$2)</f>
        <v>6902000</v>
      </c>
      <c r="J150" s="4" cm="1">
        <f t="array" ref="J150">_xll.SNL.Clients.Office.Excel.Functions.SPG($A150, "SP_TOTAL_REV", J$2)</f>
        <v>7842000</v>
      </c>
      <c r="K150" s="4" cm="1">
        <f t="array" ref="K150">_xll.SNL.Clients.Office.Excel.Functions.SPG($A150, "SP_TOTAL_REV", K$2)</f>
        <v>6564000</v>
      </c>
      <c r="L150" s="4" cm="1">
        <f t="array" ref="L150">_xll.SNL.Clients.Office.Excel.Functions.SPG($A150, "SP_TOTAL_REV", L$2)</f>
        <v>7011000</v>
      </c>
      <c r="M150" s="4" t="str" cm="1">
        <f t="array" ref="M150">_xll.SNL.Clients.Office.Excel.Functions.SPG($A150, "SP_TOTAL_REV", M$2)</f>
        <v>NA</v>
      </c>
      <c r="N150" s="4" cm="1">
        <f t="array" ref="N150">_xll.SNL.Clients.Office.Excel.Functions.SPG($A150, "SP_TOTAL_REV", N$2)</f>
        <v>6951000</v>
      </c>
      <c r="O150" s="4" cm="1">
        <f t="array" ref="O150">_xll.SNL.Clients.Office.Excel.Functions.SPG($A150, "SP_TOTAL_REV", O$2)</f>
        <v>5758000</v>
      </c>
      <c r="P150" s="4" cm="1">
        <f t="array" ref="P150">_xll.SNL.Clients.Office.Excel.Functions.SPG($A150, "SP_TOTAL_REV", P$2)</f>
        <v>6150000</v>
      </c>
      <c r="Q150" s="4" t="str" cm="1">
        <f t="array" ref="Q150">_xll.SNL.Clients.Office.Excel.Functions.SPG($A150, "SP_TOTAL_REV", Q$2)</f>
        <v>NA</v>
      </c>
      <c r="R150" s="4" cm="1">
        <f t="array" ref="R150">_xll.SNL.Clients.Office.Excel.Functions.SPG($A150, "SP_TOTAL_REV", R$2)</f>
        <v>6721000</v>
      </c>
      <c r="S150" s="4" cm="1">
        <f t="array" ref="S150">_xll.SNL.Clients.Office.Excel.Functions.SPG($A150, "SP_TOTAL_REV", S$2)</f>
        <v>5421000</v>
      </c>
      <c r="T150" s="4" cm="1">
        <f t="array" ref="T150">_xll.SNL.Clients.Office.Excel.Functions.SPG($A150, "SP_TOTAL_REV", T$2)</f>
        <v>5949000</v>
      </c>
      <c r="U150" s="4" t="str" cm="1">
        <f t="array" ref="U150">_xll.SNL.Clients.Office.Excel.Functions.SPG($A150, "SP_TOTAL_REV", U$2)</f>
        <v>NA</v>
      </c>
      <c r="V150" s="4" cm="1">
        <f t="array" ref="V150">_xll.SNL.Clients.Office.Excel.Functions.SPG($A150, "SP_TOTAL_REV", V$2)</f>
        <v>6940000</v>
      </c>
    </row>
    <row r="151" spans="1:22">
      <c r="A151" s="11" t="s">
        <v>154</v>
      </c>
      <c r="B151" s="4" cm="1">
        <f t="array" ref="B151">_xll.SNL.Clients.Office.Excel.Functions.SPG($A151, "SP_TOTAL_REV", B$2)</f>
        <v>3192000</v>
      </c>
      <c r="C151" s="4" cm="1">
        <f t="array" ref="C151">_xll.SNL.Clients.Office.Excel.Functions.SPG($A151, "SP_TOTAL_REV", C$2)</f>
        <v>3171000</v>
      </c>
      <c r="D151" s="4" cm="1">
        <f t="array" ref="D151">_xll.SNL.Clients.Office.Excel.Functions.SPG($A151, "SP_TOTAL_REV", D$2)</f>
        <v>2931000</v>
      </c>
      <c r="E151" s="4" cm="1">
        <f t="array" ref="E151">_xll.SNL.Clients.Office.Excel.Functions.SPG($A151, "SP_TOTAL_REV", E$2)</f>
        <v>2898000</v>
      </c>
      <c r="F151" s="4" cm="1">
        <f t="array" ref="F151">_xll.SNL.Clients.Office.Excel.Functions.SPG($A151, "SP_TOTAL_REV", F$2)</f>
        <v>3058000</v>
      </c>
      <c r="G151" s="4" cm="1">
        <f t="array" ref="G151">_xll.SNL.Clients.Office.Excel.Functions.SPG($A151, "SP_TOTAL_REV", G$2)</f>
        <v>3094000</v>
      </c>
      <c r="H151" s="4" cm="1">
        <f t="array" ref="H151">_xll.SNL.Clients.Office.Excel.Functions.SPG($A151, "SP_TOTAL_REV", H$2)</f>
        <v>3018000</v>
      </c>
      <c r="I151" s="4" cm="1">
        <f t="array" ref="I151">_xll.SNL.Clients.Office.Excel.Functions.SPG($A151, "SP_TOTAL_REV", I$2)</f>
        <v>3104000</v>
      </c>
      <c r="J151" s="4" cm="1">
        <f t="array" ref="J151">_xll.SNL.Clients.Office.Excel.Functions.SPG($A151, "SP_TOTAL_REV", J$2)</f>
        <v>3317000</v>
      </c>
      <c r="K151" s="4" cm="1">
        <f t="array" ref="K151">_xll.SNL.Clients.Office.Excel.Functions.SPG($A151, "SP_TOTAL_REV", K$2)</f>
        <v>3322000</v>
      </c>
      <c r="L151" s="4" cm="1">
        <f t="array" ref="L151">_xll.SNL.Clients.Office.Excel.Functions.SPG($A151, "SP_TOTAL_REV", L$2)</f>
        <v>3274000</v>
      </c>
      <c r="M151" s="4" cm="1">
        <f t="array" ref="M151">_xll.SNL.Clients.Office.Excel.Functions.SPG($A151, "SP_TOTAL_REV", M$2)</f>
        <v>3246000</v>
      </c>
      <c r="N151" s="4" cm="1">
        <f t="array" ref="N151">_xll.SNL.Clients.Office.Excel.Functions.SPG($A151, "SP_TOTAL_REV", N$2)</f>
        <v>3199000</v>
      </c>
      <c r="O151" s="4" cm="1">
        <f t="array" ref="O151">_xll.SNL.Clients.Office.Excel.Functions.SPG($A151, "SP_TOTAL_REV", O$2)</f>
        <v>3104000</v>
      </c>
      <c r="P151" s="4" cm="1">
        <f t="array" ref="P151">_xll.SNL.Clients.Office.Excel.Functions.SPG($A151, "SP_TOTAL_REV", P$2)</f>
        <v>3017000</v>
      </c>
      <c r="Q151" s="4" cm="1">
        <f t="array" ref="Q151">_xll.SNL.Clients.Office.Excel.Functions.SPG($A151, "SP_TOTAL_REV", Q$2)</f>
        <v>3750000</v>
      </c>
      <c r="R151" s="4" cm="1">
        <f t="array" ref="R151">_xll.SNL.Clients.Office.Excel.Functions.SPG($A151, "SP_TOTAL_REV", R$2)</f>
        <v>3629000</v>
      </c>
      <c r="S151" s="4" cm="1">
        <f t="array" ref="S151">_xll.SNL.Clients.Office.Excel.Functions.SPG($A151, "SP_TOTAL_REV", S$2)</f>
        <v>3289000</v>
      </c>
      <c r="T151" s="4" cm="1">
        <f t="array" ref="T151">_xll.SNL.Clients.Office.Excel.Functions.SPG($A151, "SP_TOTAL_REV", T$2)</f>
        <v>3670000</v>
      </c>
      <c r="U151" s="4" cm="1">
        <f t="array" ref="U151">_xll.SNL.Clients.Office.Excel.Functions.SPG($A151, "SP_TOTAL_REV", U$2)</f>
        <v>5204000</v>
      </c>
      <c r="V151" s="4" cm="1">
        <f t="array" ref="V151">_xll.SNL.Clients.Office.Excel.Functions.SPG($A151, "SP_TOTAL_REV", V$2)</f>
        <v>5426000</v>
      </c>
    </row>
    <row r="152" spans="1:22">
      <c r="A152" s="11" t="s">
        <v>155</v>
      </c>
      <c r="B152" s="4" cm="1">
        <f t="array" ref="B152">_xll.SNL.Clients.Office.Excel.Functions.SPG($A152, "SP_TOTAL_REV", B$2)</f>
        <v>2464000</v>
      </c>
      <c r="C152" s="4" cm="1">
        <f t="array" ref="C152">_xll.SNL.Clients.Office.Excel.Functions.SPG($A152, "SP_TOTAL_REV", C$2)</f>
        <v>2363000</v>
      </c>
      <c r="D152" s="4" cm="1">
        <f t="array" ref="D152">_xll.SNL.Clients.Office.Excel.Functions.SPG($A152, "SP_TOTAL_REV", D$2)</f>
        <v>2310000</v>
      </c>
      <c r="E152" s="4" cm="1">
        <f t="array" ref="E152">_xll.SNL.Clients.Office.Excel.Functions.SPG($A152, "SP_TOTAL_REV", E$2)</f>
        <v>2207000</v>
      </c>
      <c r="F152" s="4" cm="1">
        <f t="array" ref="F152">_xll.SNL.Clients.Office.Excel.Functions.SPG($A152, "SP_TOTAL_REV", F$2)</f>
        <v>2267000</v>
      </c>
      <c r="G152" s="4" cm="1">
        <f t="array" ref="G152">_xll.SNL.Clients.Office.Excel.Functions.SPG($A152, "SP_TOTAL_REV", G$2)</f>
        <v>2324000</v>
      </c>
      <c r="H152" s="4" cm="1">
        <f t="array" ref="H152">_xll.SNL.Clients.Office.Excel.Functions.SPG($A152, "SP_TOTAL_REV", H$2)</f>
        <v>2412000</v>
      </c>
      <c r="I152" s="4" cm="1">
        <f t="array" ref="I152">_xll.SNL.Clients.Office.Excel.Functions.SPG($A152, "SP_TOTAL_REV", I$2)</f>
        <v>2373000</v>
      </c>
      <c r="J152" s="4" cm="1">
        <f t="array" ref="J152">_xll.SNL.Clients.Office.Excel.Functions.SPG($A152, "SP_TOTAL_REV", J$2)</f>
        <v>2709000</v>
      </c>
      <c r="K152" s="4" cm="1">
        <f t="array" ref="K152">_xll.SNL.Clients.Office.Excel.Functions.SPG($A152, "SP_TOTAL_REV", K$2)</f>
        <v>2784000</v>
      </c>
      <c r="L152" s="4" cm="1">
        <f t="array" ref="L152">_xll.SNL.Clients.Office.Excel.Functions.SPG($A152, "SP_TOTAL_REV", L$2)</f>
        <v>2714000</v>
      </c>
      <c r="M152" s="4" cm="1">
        <f t="array" ref="M152">_xll.SNL.Clients.Office.Excel.Functions.SPG($A152, "SP_TOTAL_REV", M$2)</f>
        <v>2694000</v>
      </c>
      <c r="N152" s="4" cm="1">
        <f t="array" ref="N152">_xll.SNL.Clients.Office.Excel.Functions.SPG($A152, "SP_TOTAL_REV", N$2)</f>
        <v>2720000</v>
      </c>
      <c r="O152" s="4" cm="1">
        <f t="array" ref="O152">_xll.SNL.Clients.Office.Excel.Functions.SPG($A152, "SP_TOTAL_REV", O$2)</f>
        <v>2653000</v>
      </c>
      <c r="P152" s="4" cm="1">
        <f t="array" ref="P152">_xll.SNL.Clients.Office.Excel.Functions.SPG($A152, "SP_TOTAL_REV", P$2)</f>
        <v>2409000</v>
      </c>
      <c r="Q152" s="4" cm="1">
        <f t="array" ref="Q152">_xll.SNL.Clients.Office.Excel.Functions.SPG($A152, "SP_TOTAL_REV", Q$2)</f>
        <v>2186000</v>
      </c>
      <c r="R152" s="4" cm="1">
        <f t="array" ref="R152">_xll.SNL.Clients.Office.Excel.Functions.SPG($A152, "SP_TOTAL_REV", R$2)</f>
        <v>2122000</v>
      </c>
      <c r="S152" s="4" cm="1">
        <f t="array" ref="S152">_xll.SNL.Clients.Office.Excel.Functions.SPG($A152, "SP_TOTAL_REV", S$2)</f>
        <v>1924000</v>
      </c>
      <c r="T152" s="4" cm="1">
        <f t="array" ref="T152">_xll.SNL.Clients.Office.Excel.Functions.SPG($A152, "SP_TOTAL_REV", T$2)</f>
        <v>2241000</v>
      </c>
      <c r="U152" s="4" cm="1">
        <f t="array" ref="U152">_xll.SNL.Clients.Office.Excel.Functions.SPG($A152, "SP_TOTAL_REV", U$2)</f>
        <v>2205000</v>
      </c>
      <c r="V152" s="4" cm="1">
        <f t="array" ref="V152">_xll.SNL.Clients.Office.Excel.Functions.SPG($A152, "SP_TOTAL_REV", V$2)</f>
        <v>2325000</v>
      </c>
    </row>
    <row r="153" spans="1:22">
      <c r="A153" s="11" t="s">
        <v>156</v>
      </c>
      <c r="B153" s="4" cm="1">
        <f t="array" ref="B153">_xll.SNL.Clients.Office.Excel.Functions.SPG($A153, "SP_TOTAL_REV", B$2)</f>
        <v>6345000</v>
      </c>
      <c r="C153" s="4" cm="1">
        <f t="array" ref="C153">_xll.SNL.Clients.Office.Excel.Functions.SPG($A153, "SP_TOTAL_REV", C$2)</f>
        <v>6350000</v>
      </c>
      <c r="D153" s="4" cm="1">
        <f t="array" ref="D153">_xll.SNL.Clients.Office.Excel.Functions.SPG($A153, "SP_TOTAL_REV", D$2)</f>
        <v>5943000</v>
      </c>
      <c r="E153" s="4" cm="1">
        <f t="array" ref="E153">_xll.SNL.Clients.Office.Excel.Functions.SPG($A153, "SP_TOTAL_REV", E$2)</f>
        <v>5967000</v>
      </c>
      <c r="F153" s="4" cm="1">
        <f t="array" ref="F153">_xll.SNL.Clients.Office.Excel.Functions.SPG($A153, "SP_TOTAL_REV", F$2)</f>
        <v>5880000</v>
      </c>
      <c r="G153" s="4" cm="1">
        <f t="array" ref="G153">_xll.SNL.Clients.Office.Excel.Functions.SPG($A153, "SP_TOTAL_REV", G$2)</f>
        <v>5866000</v>
      </c>
      <c r="H153" s="4" cm="1">
        <f t="array" ref="H153">_xll.SNL.Clients.Office.Excel.Functions.SPG($A153, "SP_TOTAL_REV", H$2)</f>
        <v>5483000</v>
      </c>
      <c r="I153" s="4" cm="1">
        <f t="array" ref="I153">_xll.SNL.Clients.Office.Excel.Functions.SPG($A153, "SP_TOTAL_REV", I$2)</f>
        <v>5384000</v>
      </c>
      <c r="J153" s="4" cm="1">
        <f t="array" ref="J153">_xll.SNL.Clients.Office.Excel.Functions.SPG($A153, "SP_TOTAL_REV", J$2)</f>
        <v>5313000</v>
      </c>
      <c r="K153" s="4" cm="1">
        <f t="array" ref="K153">_xll.SNL.Clients.Office.Excel.Functions.SPG($A153, "SP_TOTAL_REV", K$2)</f>
        <v>5212000</v>
      </c>
      <c r="L153" s="4" cm="1">
        <f t="array" ref="L153">_xll.SNL.Clients.Office.Excel.Functions.SPG($A153, "SP_TOTAL_REV", L$2)</f>
        <v>4843000</v>
      </c>
      <c r="M153" s="4" cm="1">
        <f t="array" ref="M153">_xll.SNL.Clients.Office.Excel.Functions.SPG($A153, "SP_TOTAL_REV", M$2)</f>
        <v>4798000</v>
      </c>
      <c r="N153" s="4" cm="1">
        <f t="array" ref="N153">_xll.SNL.Clients.Office.Excel.Functions.SPG($A153, "SP_TOTAL_REV", N$2)</f>
        <v>4923000</v>
      </c>
      <c r="O153" s="4" cm="1">
        <f t="array" ref="O153">_xll.SNL.Clients.Office.Excel.Functions.SPG($A153, "SP_TOTAL_REV", O$2)</f>
        <v>5215000</v>
      </c>
      <c r="P153" s="4" cm="1">
        <f t="array" ref="P153">_xll.SNL.Clients.Office.Excel.Functions.SPG($A153, "SP_TOTAL_REV", P$2)</f>
        <v>4692000</v>
      </c>
      <c r="Q153" s="4" cm="1">
        <f t="array" ref="Q153">_xll.SNL.Clients.Office.Excel.Functions.SPG($A153, "SP_TOTAL_REV", Q$2)</f>
        <v>4687000</v>
      </c>
      <c r="R153" s="4" cm="1">
        <f t="array" ref="R153">_xll.SNL.Clients.Office.Excel.Functions.SPG($A153, "SP_TOTAL_REV", R$2)</f>
        <v>4526000</v>
      </c>
      <c r="S153" s="4" cm="1">
        <f t="array" ref="S153">_xll.SNL.Clients.Office.Excel.Functions.SPG($A153, "SP_TOTAL_REV", S$2)</f>
        <v>3856000</v>
      </c>
      <c r="T153" s="4" cm="1">
        <f t="array" ref="T153">_xll.SNL.Clients.Office.Excel.Functions.SPG($A153, "SP_TOTAL_REV", T$2)</f>
        <v>4789000</v>
      </c>
      <c r="U153" s="4" cm="1">
        <f t="array" ref="U153">_xll.SNL.Clients.Office.Excel.Functions.SPG($A153, "SP_TOTAL_REV", U$2)</f>
        <v>5238000</v>
      </c>
      <c r="V153" s="4" cm="1">
        <f t="array" ref="V153">_xll.SNL.Clients.Office.Excel.Functions.SPG($A153, "SP_TOTAL_REV", V$2)</f>
        <v>5314000</v>
      </c>
    </row>
    <row r="154" spans="1:22">
      <c r="A154" s="11" t="s">
        <v>157</v>
      </c>
      <c r="B154" s="4" cm="1">
        <f t="array" ref="B154">_xll.SNL.Clients.Office.Excel.Functions.SPG($A154, "SP_TOTAL_REV", B$2)</f>
        <v>2576000</v>
      </c>
      <c r="C154" s="4" cm="1">
        <f t="array" ref="C154">_xll.SNL.Clients.Office.Excel.Functions.SPG($A154, "SP_TOTAL_REV", C$2)</f>
        <v>2572000</v>
      </c>
      <c r="D154" s="4" cm="1">
        <f t="array" ref="D154">_xll.SNL.Clients.Office.Excel.Functions.SPG($A154, "SP_TOTAL_REV", D$2)</f>
        <v>2556000</v>
      </c>
      <c r="E154" s="4" cm="1">
        <f t="array" ref="E154">_xll.SNL.Clients.Office.Excel.Functions.SPG($A154, "SP_TOTAL_REV", E$2)</f>
        <v>2562000</v>
      </c>
      <c r="F154" s="4" cm="1">
        <f t="array" ref="F154">_xll.SNL.Clients.Office.Excel.Functions.SPG($A154, "SP_TOTAL_REV", F$2)</f>
        <v>2500000</v>
      </c>
      <c r="G154" s="4" cm="1">
        <f t="array" ref="G154">_xll.SNL.Clients.Office.Excel.Functions.SPG($A154, "SP_TOTAL_REV", G$2)</f>
        <v>2540000</v>
      </c>
      <c r="H154" s="4" cm="1">
        <f t="array" ref="H154">_xll.SNL.Clients.Office.Excel.Functions.SPG($A154, "SP_TOTAL_REV", H$2)</f>
        <v>2510000</v>
      </c>
      <c r="I154" s="4" cm="1">
        <f t="array" ref="I154">_xll.SNL.Clients.Office.Excel.Functions.SPG($A154, "SP_TOTAL_REV", I$2)</f>
        <v>2510000</v>
      </c>
      <c r="J154" s="4" cm="1">
        <f t="array" ref="J154">_xll.SNL.Clients.Office.Excel.Functions.SPG($A154, "SP_TOTAL_REV", J$2)</f>
        <v>2380000</v>
      </c>
      <c r="K154" s="4" cm="1">
        <f t="array" ref="K154">_xll.SNL.Clients.Office.Excel.Functions.SPG($A154, "SP_TOTAL_REV", K$2)</f>
        <v>2422000</v>
      </c>
      <c r="L154" s="4" cm="1">
        <f t="array" ref="L154">_xll.SNL.Clients.Office.Excel.Functions.SPG($A154, "SP_TOTAL_REV", L$2)</f>
        <v>2483000</v>
      </c>
      <c r="M154" s="4" cm="1">
        <f t="array" ref="M154">_xll.SNL.Clients.Office.Excel.Functions.SPG($A154, "SP_TOTAL_REV", M$2)</f>
        <v>2613000</v>
      </c>
      <c r="N154" s="4" cm="1">
        <f t="array" ref="N154">_xll.SNL.Clients.Office.Excel.Functions.SPG($A154, "SP_TOTAL_REV", N$2)</f>
        <v>2501000</v>
      </c>
      <c r="O154" s="4" cm="1">
        <f t="array" ref="O154">_xll.SNL.Clients.Office.Excel.Functions.SPG($A154, "SP_TOTAL_REV", O$2)</f>
        <v>2668000</v>
      </c>
      <c r="P154" s="4" cm="1">
        <f t="array" ref="P154">_xll.SNL.Clients.Office.Excel.Functions.SPG($A154, "SP_TOTAL_REV", P$2)</f>
        <v>2638000</v>
      </c>
      <c r="Q154" s="4" cm="1">
        <f t="array" ref="Q154">_xll.SNL.Clients.Office.Excel.Functions.SPG($A154, "SP_TOTAL_REV", Q$2)</f>
        <v>2478000</v>
      </c>
      <c r="R154" s="4" cm="1">
        <f t="array" ref="R154">_xll.SNL.Clients.Office.Excel.Functions.SPG($A154, "SP_TOTAL_REV", R$2)</f>
        <v>2258000</v>
      </c>
      <c r="S154" s="4" cm="1">
        <f t="array" ref="S154">_xll.SNL.Clients.Office.Excel.Functions.SPG($A154, "SP_TOTAL_REV", S$2)</f>
        <v>2337000</v>
      </c>
      <c r="T154" s="4" cm="1">
        <f t="array" ref="T154">_xll.SNL.Clients.Office.Excel.Functions.SPG($A154, "SP_TOTAL_REV", T$2)</f>
        <v>1821000</v>
      </c>
      <c r="U154" s="4" cm="1">
        <f t="array" ref="U154">_xll.SNL.Clients.Office.Excel.Functions.SPG($A154, "SP_TOTAL_REV", U$2)</f>
        <v>2236000</v>
      </c>
      <c r="V154" s="4" cm="1">
        <f t="array" ref="V154">_xll.SNL.Clients.Office.Excel.Functions.SPG($A154, "SP_TOTAL_REV", V$2)</f>
        <v>2083000</v>
      </c>
    </row>
    <row r="155" spans="1:22">
      <c r="A155" s="11" t="s">
        <v>158</v>
      </c>
      <c r="B155" s="4" cm="1">
        <f t="array" ref="B155">_xll.SNL.Clients.Office.Excel.Functions.SPG($A155, "SP_TOTAL_REV", B$2)</f>
        <v>3998500</v>
      </c>
      <c r="C155" s="4" cm="1">
        <f t="array" ref="C155">_xll.SNL.Clients.Office.Excel.Functions.SPG($A155, "SP_TOTAL_REV", C$2)</f>
        <v>3985800</v>
      </c>
      <c r="D155" s="4" cm="1">
        <f t="array" ref="D155">_xll.SNL.Clients.Office.Excel.Functions.SPG($A155, "SP_TOTAL_REV", D$2)</f>
        <v>3751900</v>
      </c>
      <c r="E155" s="4" cm="1">
        <f t="array" ref="E155">_xll.SNL.Clients.Office.Excel.Functions.SPG($A155, "SP_TOTAL_REV", E$2)</f>
        <v>3938400</v>
      </c>
      <c r="F155" s="4" cm="1">
        <f t="array" ref="F155">_xll.SNL.Clients.Office.Excel.Functions.SPG($A155, "SP_TOTAL_REV", F$2)</f>
        <v>3958100</v>
      </c>
      <c r="G155" s="4" cm="1">
        <f t="array" ref="G155">_xll.SNL.Clients.Office.Excel.Functions.SPG($A155, "SP_TOTAL_REV", G$2)</f>
        <v>3852100</v>
      </c>
      <c r="H155" s="4" cm="1">
        <f t="array" ref="H155">_xll.SNL.Clients.Office.Excel.Functions.SPG($A155, "SP_TOTAL_REV", H$2)</f>
        <v>3571600</v>
      </c>
      <c r="I155" s="4" cm="1">
        <f t="array" ref="I155">_xll.SNL.Clients.Office.Excel.Functions.SPG($A155, "SP_TOTAL_REV", I$2)</f>
        <v>3671200</v>
      </c>
      <c r="J155" s="4" cm="1">
        <f t="array" ref="J155">_xll.SNL.Clients.Office.Excel.Functions.SPG($A155, "SP_TOTAL_REV", J$2)</f>
        <v>3669300</v>
      </c>
      <c r="K155" s="4" cm="1">
        <f t="array" ref="K155">_xll.SNL.Clients.Office.Excel.Functions.SPG($A155, "SP_TOTAL_REV", K$2)</f>
        <v>3580600</v>
      </c>
      <c r="L155" s="4" cm="1">
        <f t="array" ref="L155">_xll.SNL.Clients.Office.Excel.Functions.SPG($A155, "SP_TOTAL_REV", L$2)</f>
        <v>3266700</v>
      </c>
      <c r="M155" s="4" cm="1">
        <f t="array" ref="M155">_xll.SNL.Clients.Office.Excel.Functions.SPG($A155, "SP_TOTAL_REV", M$2)</f>
        <v>3364600</v>
      </c>
      <c r="N155" s="4" cm="1">
        <f t="array" ref="N155">_xll.SNL.Clients.Office.Excel.Functions.SPG($A155, "SP_TOTAL_REV", N$2)</f>
        <v>3320800</v>
      </c>
      <c r="O155" s="4" cm="1">
        <f t="array" ref="O155">_xll.SNL.Clients.Office.Excel.Functions.SPG($A155, "SP_TOTAL_REV", O$2)</f>
        <v>3162700</v>
      </c>
      <c r="P155" s="4" cm="1">
        <f t="array" ref="P155">_xll.SNL.Clients.Office.Excel.Functions.SPG($A155, "SP_TOTAL_REV", P$2)</f>
        <v>2885000</v>
      </c>
      <c r="Q155" s="4" cm="1">
        <f t="array" ref="Q155">_xll.SNL.Clients.Office.Excel.Functions.SPG($A155, "SP_TOTAL_REV", Q$2)</f>
        <v>3065300</v>
      </c>
      <c r="R155" s="4" cm="1">
        <f t="array" ref="R155">_xll.SNL.Clients.Office.Excel.Functions.SPG($A155, "SP_TOTAL_REV", R$2)</f>
        <v>3018600</v>
      </c>
      <c r="S155" s="4" cm="1">
        <f t="array" ref="S155">_xll.SNL.Clients.Office.Excel.Functions.SPG($A155, "SP_TOTAL_REV", S$2)</f>
        <v>2685700</v>
      </c>
      <c r="T155" s="4" cm="1">
        <f t="array" ref="T155">_xll.SNL.Clients.Office.Excel.Functions.SPG($A155, "SP_TOTAL_REV", T$2)</f>
        <v>3020600</v>
      </c>
      <c r="U155" s="4" cm="1">
        <f t="array" ref="U155">_xll.SNL.Clients.Office.Excel.Functions.SPG($A155, "SP_TOTAL_REV", U$2)</f>
        <v>3244200</v>
      </c>
      <c r="V155" s="4" cm="1">
        <f t="array" ref="V155">_xll.SNL.Clients.Office.Excel.Functions.SPG($A155, "SP_TOTAL_REV", V$2)</f>
        <v>3224000</v>
      </c>
    </row>
    <row r="156" spans="1:22">
      <c r="A156" s="11" t="s">
        <v>159</v>
      </c>
      <c r="B156" s="4" cm="1">
        <f t="array" ref="B156">_xll.SNL.Clients.Office.Excel.Functions.SPG($A156, "SP_TOTAL_REV", B$2)</f>
        <v>5201000</v>
      </c>
      <c r="C156" s="4" cm="1">
        <f t="array" ref="C156">_xll.SNL.Clients.Office.Excel.Functions.SPG($A156, "SP_TOTAL_REV", C$2)</f>
        <v>4336000</v>
      </c>
      <c r="D156" s="4" cm="1">
        <f t="array" ref="D156">_xll.SNL.Clients.Office.Excel.Functions.SPG($A156, "SP_TOTAL_REV", D$2)</f>
        <v>4078000</v>
      </c>
      <c r="E156" s="4" cm="1">
        <f t="array" ref="E156">_xll.SNL.Clients.Office.Excel.Functions.SPG($A156, "SP_TOTAL_REV", E$2)</f>
        <v>3706000</v>
      </c>
      <c r="F156" s="4" cm="1">
        <f t="array" ref="F156">_xll.SNL.Clients.Office.Excel.Functions.SPG($A156, "SP_TOTAL_REV", F$2)</f>
        <v>4702000</v>
      </c>
      <c r="G156" s="4" cm="1">
        <f t="array" ref="G156">_xll.SNL.Clients.Office.Excel.Functions.SPG($A156, "SP_TOTAL_REV", G$2)</f>
        <v>3964000</v>
      </c>
      <c r="H156" s="4" cm="1">
        <f t="array" ref="H156">_xll.SNL.Clients.Office.Excel.Functions.SPG($A156, "SP_TOTAL_REV", H$2)</f>
        <v>3966000</v>
      </c>
      <c r="I156" s="4" cm="1">
        <f t="array" ref="I156">_xll.SNL.Clients.Office.Excel.Functions.SPG($A156, "SP_TOTAL_REV", I$2)</f>
        <v>4016000</v>
      </c>
      <c r="J156" s="4" cm="1">
        <f t="array" ref="J156">_xll.SNL.Clients.Office.Excel.Functions.SPG($A156, "SP_TOTAL_REV", J$2)</f>
        <v>5228000</v>
      </c>
      <c r="K156" s="4" cm="1">
        <f t="array" ref="K156">_xll.SNL.Clients.Office.Excel.Functions.SPG($A156, "SP_TOTAL_REV", K$2)</f>
        <v>4008000</v>
      </c>
      <c r="L156" s="4" cm="1">
        <f t="array" ref="L156">_xll.SNL.Clients.Office.Excel.Functions.SPG($A156, "SP_TOTAL_REV", L$2)</f>
        <v>3968000</v>
      </c>
      <c r="M156" s="4" cm="1">
        <f t="array" ref="M156">_xll.SNL.Clients.Office.Excel.Functions.SPG($A156, "SP_TOTAL_REV", M$2)</f>
        <v>3331000</v>
      </c>
      <c r="N156" s="4" cm="1">
        <f t="array" ref="N156">_xll.SNL.Clients.Office.Excel.Functions.SPG($A156, "SP_TOTAL_REV", N$2)</f>
        <v>5299000</v>
      </c>
      <c r="O156" s="4" cm="1">
        <f t="array" ref="O156">_xll.SNL.Clients.Office.Excel.Functions.SPG($A156, "SP_TOTAL_REV", O$2)</f>
        <v>3315000</v>
      </c>
      <c r="P156" s="4" cm="1">
        <f t="array" ref="P156">_xll.SNL.Clients.Office.Excel.Functions.SPG($A156, "SP_TOTAL_REV", P$2)</f>
        <v>2960000</v>
      </c>
      <c r="Q156" s="4" cm="1">
        <f t="array" ref="Q156">_xll.SNL.Clients.Office.Excel.Functions.SPG($A156, "SP_TOTAL_REV", Q$2)</f>
        <v>3157000</v>
      </c>
      <c r="R156" s="4" cm="1">
        <f t="array" ref="R156">_xll.SNL.Clients.Office.Excel.Functions.SPG($A156, "SP_TOTAL_REV", R$2)</f>
        <v>4644000</v>
      </c>
      <c r="S156" s="4" cm="1">
        <f t="array" ref="S156">_xll.SNL.Clients.Office.Excel.Functions.SPG($A156, "SP_TOTAL_REV", S$2)</f>
        <v>2987000</v>
      </c>
      <c r="T156" s="4" cm="1">
        <f t="array" ref="T156">_xll.SNL.Clients.Office.Excel.Functions.SPG($A156, "SP_TOTAL_REV", T$2)</f>
        <v>2790000</v>
      </c>
      <c r="U156" s="4" cm="1">
        <f t="array" ref="U156">_xll.SNL.Clients.Office.Excel.Functions.SPG($A156, "SP_TOTAL_REV", U$2)</f>
        <v>2970000</v>
      </c>
      <c r="V156" s="4" cm="1">
        <f t="array" ref="V156">_xll.SNL.Clients.Office.Excel.Functions.SPG($A156, "SP_TOTAL_REV", V$2)</f>
        <v>3741000</v>
      </c>
    </row>
    <row r="157" spans="1:22">
      <c r="A157" s="11" t="s">
        <v>160</v>
      </c>
      <c r="B157" s="4" cm="1">
        <f t="array" ref="B157">_xll.SNL.Clients.Office.Excel.Functions.SPG($A157, "SP_TOTAL_REV", B$2)</f>
        <v>1354400</v>
      </c>
      <c r="C157" s="4" cm="1">
        <f t="array" ref="C157">_xll.SNL.Clients.Office.Excel.Functions.SPG($A157, "SP_TOTAL_REV", C$2)</f>
        <v>1352400</v>
      </c>
      <c r="D157" s="4" cm="1">
        <f t="array" ref="D157">_xll.SNL.Clients.Office.Excel.Functions.SPG($A157, "SP_TOTAL_REV", D$2)</f>
        <v>1346900</v>
      </c>
      <c r="E157" s="4" cm="1">
        <f t="array" ref="E157">_xll.SNL.Clients.Office.Excel.Functions.SPG($A157, "SP_TOTAL_REV", E$2)</f>
        <v>1534100</v>
      </c>
      <c r="F157" s="4" cm="1">
        <f t="array" ref="F157">_xll.SNL.Clients.Office.Excel.Functions.SPG($A157, "SP_TOTAL_REV", F$2)</f>
        <v>1243400</v>
      </c>
      <c r="G157" s="4" cm="1">
        <f t="array" ref="G157">_xll.SNL.Clients.Office.Excel.Functions.SPG($A157, "SP_TOTAL_REV", G$2)</f>
        <v>1262500</v>
      </c>
      <c r="H157" s="4" cm="1">
        <f t="array" ref="H157">_xll.SNL.Clients.Office.Excel.Functions.SPG($A157, "SP_TOTAL_REV", H$2)</f>
        <v>1237700</v>
      </c>
      <c r="I157" s="4" cm="1">
        <f t="array" ref="I157">_xll.SNL.Clients.Office.Excel.Functions.SPG($A157, "SP_TOTAL_REV", I$2)</f>
        <v>1348300</v>
      </c>
      <c r="J157" s="4" cm="1">
        <f t="array" ref="J157">_xll.SNL.Clients.Office.Excel.Functions.SPG($A157, "SP_TOTAL_REV", J$2)</f>
        <v>1319000</v>
      </c>
      <c r="K157" s="4" cm="1">
        <f t="array" ref="K157">_xll.SNL.Clients.Office.Excel.Functions.SPG($A157, "SP_TOTAL_REV", K$2)</f>
        <v>1373900</v>
      </c>
      <c r="L157" s="4" cm="1">
        <f t="array" ref="L157">_xll.SNL.Clients.Office.Excel.Functions.SPG($A157, "SP_TOTAL_REV", L$2)</f>
        <v>1341200</v>
      </c>
      <c r="M157" s="4" cm="1">
        <f t="array" ref="M157">_xll.SNL.Clients.Office.Excel.Functions.SPG($A157, "SP_TOTAL_REV", M$2)</f>
        <v>1329700</v>
      </c>
      <c r="N157" s="4" cm="1">
        <f t="array" ref="N157">_xll.SNL.Clients.Office.Excel.Functions.SPG($A157, "SP_TOTAL_REV", N$2)</f>
        <v>1310200</v>
      </c>
      <c r="O157" s="4" cm="1">
        <f t="array" ref="O157">_xll.SNL.Clients.Office.Excel.Functions.SPG($A157, "SP_TOTAL_REV", O$2)</f>
        <v>1376000</v>
      </c>
      <c r="P157" s="4" cm="1">
        <f t="array" ref="P157">_xll.SNL.Clients.Office.Excel.Functions.SPG($A157, "SP_TOTAL_REV", P$2)</f>
        <v>1216600</v>
      </c>
      <c r="Q157" s="4" cm="1">
        <f t="array" ref="Q157">_xll.SNL.Clients.Office.Excel.Functions.SPG($A157, "SP_TOTAL_REV", Q$2)</f>
        <v>1191700</v>
      </c>
      <c r="R157" s="4" cm="1">
        <f t="array" ref="R157">_xll.SNL.Clients.Office.Excel.Functions.SPG($A157, "SP_TOTAL_REV", R$2)</f>
        <v>1140900</v>
      </c>
      <c r="S157" s="4" cm="1">
        <f t="array" ref="S157">_xll.SNL.Clients.Office.Excel.Functions.SPG($A157, "SP_TOTAL_REV", S$2)</f>
        <v>925000</v>
      </c>
      <c r="T157" s="4" cm="1">
        <f t="array" ref="T157">_xll.SNL.Clients.Office.Excel.Functions.SPG($A157, "SP_TOTAL_REV", T$2)</f>
        <v>1128700</v>
      </c>
      <c r="U157" s="4" cm="1">
        <f t="array" ref="U157">_xll.SNL.Clients.Office.Excel.Functions.SPG($A157, "SP_TOTAL_REV", U$2)</f>
        <v>1174100</v>
      </c>
      <c r="V157" s="4" cm="1">
        <f t="array" ref="V157">_xll.SNL.Clients.Office.Excel.Functions.SPG($A157, "SP_TOTAL_REV", V$2)</f>
        <v>1094000</v>
      </c>
    </row>
    <row r="158" spans="1:22">
      <c r="A158" s="11" t="s">
        <v>161</v>
      </c>
      <c r="B158" s="4" cm="1">
        <f t="array" ref="B158">_xll.SNL.Clients.Office.Excel.Functions.SPG($A158, "SP_TOTAL_REV", B$2)</f>
        <v>2025000</v>
      </c>
      <c r="C158" s="4" cm="1">
        <f t="array" ref="C158">_xll.SNL.Clients.Office.Excel.Functions.SPG($A158, "SP_TOTAL_REV", C$2)</f>
        <v>1660000</v>
      </c>
      <c r="D158" s="4" cm="1">
        <f t="array" ref="D158">_xll.SNL.Clients.Office.Excel.Functions.SPG($A158, "SP_TOTAL_REV", D$2)</f>
        <v>1779000</v>
      </c>
      <c r="E158" s="4" cm="1">
        <f t="array" ref="E158">_xll.SNL.Clients.Office.Excel.Functions.SPG($A158, "SP_TOTAL_REV", E$2)</f>
        <v>1945000</v>
      </c>
      <c r="F158" s="4" cm="1">
        <f t="array" ref="F158">_xll.SNL.Clients.Office.Excel.Functions.SPG($A158, "SP_TOTAL_REV", F$2)</f>
        <v>1914000</v>
      </c>
      <c r="G158" s="4" cm="1">
        <f t="array" ref="G158">_xll.SNL.Clients.Office.Excel.Functions.SPG($A158, "SP_TOTAL_REV", G$2)</f>
        <v>1924000</v>
      </c>
      <c r="H158" s="4" cm="1">
        <f t="array" ref="H158">_xll.SNL.Clients.Office.Excel.Functions.SPG($A158, "SP_TOTAL_REV", H$2)</f>
        <v>1874000</v>
      </c>
      <c r="I158" s="4" cm="1">
        <f t="array" ref="I158">_xll.SNL.Clients.Office.Excel.Functions.SPG($A158, "SP_TOTAL_REV", I$2)</f>
        <v>1881000</v>
      </c>
      <c r="J158" s="4" cm="1">
        <f t="array" ref="J158">_xll.SNL.Clients.Office.Excel.Functions.SPG($A158, "SP_TOTAL_REV", J$2)</f>
        <v>1904000</v>
      </c>
      <c r="K158" s="4" cm="1">
        <f t="array" ref="K158">_xll.SNL.Clients.Office.Excel.Functions.SPG($A158, "SP_TOTAL_REV", K$2)</f>
        <v>1767000</v>
      </c>
      <c r="L158" s="4" cm="1">
        <f t="array" ref="L158">_xll.SNL.Clients.Office.Excel.Functions.SPG($A158, "SP_TOTAL_REV", L$2)</f>
        <v>1825000</v>
      </c>
      <c r="M158" s="4" cm="1">
        <f t="array" ref="M158">_xll.SNL.Clients.Office.Excel.Functions.SPG($A158, "SP_TOTAL_REV", M$2)</f>
        <v>1789000</v>
      </c>
      <c r="N158" s="4" cm="1">
        <f t="array" ref="N158">_xll.SNL.Clients.Office.Excel.Functions.SPG($A158, "SP_TOTAL_REV", N$2)</f>
        <v>1826000</v>
      </c>
      <c r="O158" s="4" cm="1">
        <f t="array" ref="O158">_xll.SNL.Clients.Office.Excel.Functions.SPG($A158, "SP_TOTAL_REV", O$2)</f>
        <v>1551000</v>
      </c>
      <c r="P158" s="4" cm="1">
        <f t="array" ref="P158">_xll.SNL.Clients.Office.Excel.Functions.SPG($A158, "SP_TOTAL_REV", P$2)</f>
        <v>1346000</v>
      </c>
      <c r="Q158" s="4" cm="1">
        <f t="array" ref="Q158">_xll.SNL.Clients.Office.Excel.Functions.SPG($A158, "SP_TOTAL_REV", Q$2)</f>
        <v>1673000</v>
      </c>
      <c r="R158" s="4" cm="1">
        <f t="array" ref="R158">_xll.SNL.Clients.Office.Excel.Functions.SPG($A158, "SP_TOTAL_REV", R$2)</f>
        <v>1151000</v>
      </c>
      <c r="S158" s="4" cm="1">
        <f t="array" ref="S158">_xll.SNL.Clients.Office.Excel.Functions.SPG($A158, "SP_TOTAL_REV", S$2)</f>
        <v>1459000</v>
      </c>
      <c r="T158" s="4" cm="1">
        <f t="array" ref="T158">_xll.SNL.Clients.Office.Excel.Functions.SPG($A158, "SP_TOTAL_REV", T$2)</f>
        <v>1387000</v>
      </c>
      <c r="U158" s="4" cm="1">
        <f t="array" ref="U158">_xll.SNL.Clients.Office.Excel.Functions.SPG($A158, "SP_TOTAL_REV", U$2)</f>
        <v>1593000</v>
      </c>
      <c r="V158" s="4" cm="1">
        <f t="array" ref="V158">_xll.SNL.Clients.Office.Excel.Functions.SPG($A158, "SP_TOTAL_REV", V$2)</f>
        <v>1348000</v>
      </c>
    </row>
    <row r="159" spans="1:22">
      <c r="A159" s="11" t="s">
        <v>162</v>
      </c>
      <c r="B159" s="4" cm="1">
        <f t="array" ref="B159">_xll.SNL.Clients.Office.Excel.Functions.SPG($A159, "SP_TOTAL_REV", B$2)</f>
        <v>45442000</v>
      </c>
      <c r="C159" s="4" cm="1">
        <f t="array" ref="C159">_xll.SNL.Clients.Office.Excel.Functions.SPG($A159, "SP_TOTAL_REV", C$2)</f>
        <v>45145000</v>
      </c>
      <c r="D159" s="4" cm="1">
        <f t="array" ref="D159">_xll.SNL.Clients.Office.Excel.Functions.SPG($A159, "SP_TOTAL_REV", D$2)</f>
        <v>43646000</v>
      </c>
      <c r="E159" s="4" cm="1">
        <f t="array" ref="E159">_xll.SNL.Clients.Office.Excel.Functions.SPG($A159, "SP_TOTAL_REV", E$2)</f>
        <v>42577000</v>
      </c>
      <c r="F159" s="4" cm="1">
        <f t="array" ref="F159">_xll.SNL.Clients.Office.Excel.Functions.SPG($A159, "SP_TOTAL_REV", F$2)</f>
        <v>42647000</v>
      </c>
      <c r="G159" s="4" cm="1">
        <f t="array" ref="G159">_xll.SNL.Clients.Office.Excel.Functions.SPG($A159, "SP_TOTAL_REV", G$2)</f>
        <v>42849000</v>
      </c>
      <c r="H159" s="4" cm="1">
        <f t="array" ref="H159">_xll.SNL.Clients.Office.Excel.Functions.SPG($A159, "SP_TOTAL_REV", H$2)</f>
        <v>43672000</v>
      </c>
      <c r="I159" s="4" cm="1">
        <f t="array" ref="I159">_xll.SNL.Clients.Office.Excel.Functions.SPG($A159, "SP_TOTAL_REV", I$2)</f>
        <v>42172000</v>
      </c>
      <c r="J159" s="4" cm="1">
        <f t="array" ref="J159">_xll.SNL.Clients.Office.Excel.Functions.SPG($A159, "SP_TOTAL_REV", J$2)</f>
        <v>39929000</v>
      </c>
      <c r="K159" s="4" cm="1">
        <f t="array" ref="K159">_xll.SNL.Clients.Office.Excel.Functions.SPG($A159, "SP_TOTAL_REV", K$2)</f>
        <v>39939000</v>
      </c>
      <c r="L159" s="4" cm="1">
        <f t="array" ref="L159">_xll.SNL.Clients.Office.Excel.Functions.SPG($A159, "SP_TOTAL_REV", L$2)</f>
        <v>38632000</v>
      </c>
      <c r="M159" s="4" cm="1">
        <f t="array" ref="M159">_xll.SNL.Clients.Office.Excel.Functions.SPG($A159, "SP_TOTAL_REV", M$2)</f>
        <v>38095000</v>
      </c>
      <c r="N159" s="4" cm="1">
        <f t="array" ref="N159">_xll.SNL.Clients.Office.Excel.Functions.SPG($A159, "SP_TOTAL_REV", N$2)</f>
        <v>36581000</v>
      </c>
      <c r="O159" s="4" cm="1">
        <f t="array" ref="O159">_xll.SNL.Clients.Office.Excel.Functions.SPG($A159, "SP_TOTAL_REV", O$2)</f>
        <v>35822000</v>
      </c>
      <c r="P159" s="4" cm="1">
        <f t="array" ref="P159">_xll.SNL.Clients.Office.Excel.Functions.SPG($A159, "SP_TOTAL_REV", P$2)</f>
        <v>33851000</v>
      </c>
      <c r="Q159" s="4" cm="1">
        <f t="array" ref="Q159">_xll.SNL.Clients.Office.Excel.Functions.SPG($A159, "SP_TOTAL_REV", Q$2)</f>
        <v>32385000</v>
      </c>
      <c r="R159" s="4" cm="1">
        <f t="array" ref="R159">_xll.SNL.Clients.Office.Excel.Functions.SPG($A159, "SP_TOTAL_REV", R$2)</f>
        <v>31824000</v>
      </c>
      <c r="S159" s="4" cm="1">
        <f t="array" ref="S159">_xll.SNL.Clients.Office.Excel.Functions.SPG($A159, "SP_TOTAL_REV", S$2)</f>
        <v>31158000</v>
      </c>
      <c r="T159" s="4" cm="1">
        <f t="array" ref="T159">_xll.SNL.Clients.Office.Excel.Functions.SPG($A159, "SP_TOTAL_REV", T$2)</f>
        <v>29264000</v>
      </c>
      <c r="U159" s="4" cm="1">
        <f t="array" ref="U159">_xll.SNL.Clients.Office.Excel.Functions.SPG($A159, "SP_TOTAL_REV", U$2)</f>
        <v>29621000</v>
      </c>
      <c r="V159" s="4" cm="1">
        <f t="array" ref="V159">_xll.SNL.Clients.Office.Excel.Functions.SPG($A159, "SP_TOTAL_REV", V$2)</f>
        <v>27407000</v>
      </c>
    </row>
    <row r="160" spans="1:22">
      <c r="A160" s="11" t="s">
        <v>163</v>
      </c>
      <c r="B160" s="4" cm="1">
        <f t="array" ref="B160">_xll.SNL.Clients.Office.Excel.Functions.SPG($A160, "SP_TOTAL_REV", B$2)</f>
        <v>11439100</v>
      </c>
      <c r="C160" s="4" cm="1">
        <f t="array" ref="C160">_xll.SNL.Clients.Office.Excel.Functions.SPG($A160, "SP_TOTAL_REV", C$2)</f>
        <v>11302800</v>
      </c>
      <c r="D160" s="4" cm="1">
        <f t="array" ref="D160">_xll.SNL.Clients.Office.Excel.Functions.SPG($A160, "SP_TOTAL_REV", D$2)</f>
        <v>8768000</v>
      </c>
      <c r="E160" s="4" cm="1">
        <f t="array" ref="E160">_xll.SNL.Clients.Office.Excel.Functions.SPG($A160, "SP_TOTAL_REV", E$2)</f>
        <v>9353400</v>
      </c>
      <c r="F160" s="4" cm="1">
        <f t="array" ref="F160">_xll.SNL.Clients.Office.Excel.Functions.SPG($A160, "SP_TOTAL_REV", F$2)</f>
        <v>9498600</v>
      </c>
      <c r="G160" s="4" cm="1">
        <f t="array" ref="G160">_xll.SNL.Clients.Office.Excel.Functions.SPG($A160, "SP_TOTAL_REV", G$2)</f>
        <v>8312100</v>
      </c>
      <c r="H160" s="4" cm="1">
        <f t="array" ref="H160">_xll.SNL.Clients.Office.Excel.Functions.SPG($A160, "SP_TOTAL_REV", H$2)</f>
        <v>6960000</v>
      </c>
      <c r="I160" s="4" cm="1">
        <f t="array" ref="I160">_xll.SNL.Clients.Office.Excel.Functions.SPG($A160, "SP_TOTAL_REV", I$2)</f>
        <v>7301800</v>
      </c>
      <c r="J160" s="4" cm="1">
        <f t="array" ref="J160">_xll.SNL.Clients.Office.Excel.Functions.SPG($A160, "SP_TOTAL_REV", J$2)</f>
        <v>6941600</v>
      </c>
      <c r="K160" s="4" cm="1">
        <f t="array" ref="K160">_xll.SNL.Clients.Office.Excel.Functions.SPG($A160, "SP_TOTAL_REV", K$2)</f>
        <v>6488000</v>
      </c>
      <c r="L160" s="4" cm="1">
        <f t="array" ref="L160">_xll.SNL.Clients.Office.Excel.Functions.SPG($A160, "SP_TOTAL_REV", L$2)</f>
        <v>7810000</v>
      </c>
      <c r="M160" s="4" cm="1">
        <f t="array" ref="M160">_xll.SNL.Clients.Office.Excel.Functions.SPG($A160, "SP_TOTAL_REV", M$2)</f>
        <v>7999900</v>
      </c>
      <c r="N160" s="4" cm="1">
        <f t="array" ref="N160">_xll.SNL.Clients.Office.Excel.Functions.SPG($A160, "SP_TOTAL_REV", N$2)</f>
        <v>6772800</v>
      </c>
      <c r="O160" s="4" cm="1">
        <f t="array" ref="O160">_xll.SNL.Clients.Office.Excel.Functions.SPG($A160, "SP_TOTAL_REV", O$2)</f>
        <v>6740100</v>
      </c>
      <c r="P160" s="4" cm="1">
        <f t="array" ref="P160">_xll.SNL.Clients.Office.Excel.Functions.SPG($A160, "SP_TOTAL_REV", P$2)</f>
        <v>6805600</v>
      </c>
      <c r="Q160" s="4" cm="1">
        <f t="array" ref="Q160">_xll.SNL.Clients.Office.Excel.Functions.SPG($A160, "SP_TOTAL_REV", Q$2)</f>
        <v>7440000</v>
      </c>
      <c r="R160" s="4" cm="1">
        <f t="array" ref="R160">_xll.SNL.Clients.Office.Excel.Functions.SPG($A160, "SP_TOTAL_REV", R$2)</f>
        <v>5740600</v>
      </c>
      <c r="S160" s="4" cm="1">
        <f t="array" ref="S160">_xll.SNL.Clients.Office.Excel.Functions.SPG($A160, "SP_TOTAL_REV", S$2)</f>
        <v>5499400</v>
      </c>
      <c r="T160" s="4" cm="1">
        <f t="array" ref="T160">_xll.SNL.Clients.Office.Excel.Functions.SPG($A160, "SP_TOTAL_REV", T$2)</f>
        <v>5859800</v>
      </c>
      <c r="U160" s="4" cm="1">
        <f t="array" ref="U160">_xll.SNL.Clients.Office.Excel.Functions.SPG($A160, "SP_TOTAL_REV", U$2)</f>
        <v>6114000</v>
      </c>
      <c r="V160" s="4" cm="1">
        <f t="array" ref="V160">_xll.SNL.Clients.Office.Excel.Functions.SPG($A160, "SP_TOTAL_REV", V$2)</f>
        <v>5476600</v>
      </c>
    </row>
    <row r="161" spans="1:22">
      <c r="A161" s="11" t="s">
        <v>164</v>
      </c>
      <c r="B161" s="4" cm="1">
        <f t="array" ref="B161">_xll.SNL.Clients.Office.Excel.Functions.SPG($A161, "SP_TOTAL_REV", B$2)</f>
        <v>4619000</v>
      </c>
      <c r="C161" s="4" cm="1">
        <f t="array" ref="C161">_xll.SNL.Clients.Office.Excel.Functions.SPG($A161, "SP_TOTAL_REV", C$2)</f>
        <v>4380000</v>
      </c>
      <c r="D161" s="4" cm="1">
        <f t="array" ref="D161">_xll.SNL.Clients.Office.Excel.Functions.SPG($A161, "SP_TOTAL_REV", D$2)</f>
        <v>4376000</v>
      </c>
      <c r="E161" s="4" cm="1">
        <f t="array" ref="E161">_xll.SNL.Clients.Office.Excel.Functions.SPG($A161, "SP_TOTAL_REV", E$2)</f>
        <v>4117000</v>
      </c>
      <c r="F161" s="4" cm="1">
        <f t="array" ref="F161">_xll.SNL.Clients.Office.Excel.Functions.SPG($A161, "SP_TOTAL_REV", F$2)</f>
        <v>4090000</v>
      </c>
      <c r="G161" s="4" cm="1">
        <f t="array" ref="G161">_xll.SNL.Clients.Office.Excel.Functions.SPG($A161, "SP_TOTAL_REV", G$2)</f>
        <v>3946000</v>
      </c>
      <c r="H161" s="4" cm="1">
        <f t="array" ref="H161">_xll.SNL.Clients.Office.Excel.Functions.SPG($A161, "SP_TOTAL_REV", H$2)</f>
        <v>3756000</v>
      </c>
      <c r="I161" s="4" cm="1">
        <f t="array" ref="I161">_xll.SNL.Clients.Office.Excel.Functions.SPG($A161, "SP_TOTAL_REV", I$2)</f>
        <v>3373000</v>
      </c>
      <c r="J161" s="4" cm="1">
        <f t="array" ref="J161">_xll.SNL.Clients.Office.Excel.Functions.SPG($A161, "SP_TOTAL_REV", J$2)</f>
        <v>3892000</v>
      </c>
      <c r="K161" s="4" cm="1">
        <f t="array" ref="K161">_xll.SNL.Clients.Office.Excel.Functions.SPG($A161, "SP_TOTAL_REV", K$2)</f>
        <v>3465000</v>
      </c>
      <c r="L161" s="4" cm="1">
        <f t="array" ref="L161">_xll.SNL.Clients.Office.Excel.Functions.SPG($A161, "SP_TOTAL_REV", L$2)</f>
        <v>3291000</v>
      </c>
      <c r="M161" s="4" cm="1">
        <f t="array" ref="M161">_xll.SNL.Clients.Office.Excel.Functions.SPG($A161, "SP_TOTAL_REV", M$2)</f>
        <v>3156000</v>
      </c>
      <c r="N161" s="4" cm="1">
        <f t="array" ref="N161">_xll.SNL.Clients.Office.Excel.Functions.SPG($A161, "SP_TOTAL_REV", N$2)</f>
        <v>4947000</v>
      </c>
      <c r="O161" s="4" cm="1">
        <f t="array" ref="O161">_xll.SNL.Clients.Office.Excel.Functions.SPG($A161, "SP_TOTAL_REV", O$2)</f>
        <v>4697000</v>
      </c>
      <c r="P161" s="4" cm="1">
        <f t="array" ref="P161">_xll.SNL.Clients.Office.Excel.Functions.SPG($A161, "SP_TOTAL_REV", P$2)</f>
        <v>4431000</v>
      </c>
      <c r="Q161" s="4" cm="1">
        <f t="array" ref="Q161">_xll.SNL.Clients.Office.Excel.Functions.SPG($A161, "SP_TOTAL_REV", Q$2)</f>
        <v>4161000</v>
      </c>
      <c r="R161" s="4" cm="1">
        <f t="array" ref="R161">_xll.SNL.Clients.Office.Excel.Functions.SPG($A161, "SP_TOTAL_REV", R$2)</f>
        <v>4558000</v>
      </c>
      <c r="S161" s="4" cm="1">
        <f t="array" ref="S161">_xll.SNL.Clients.Office.Excel.Functions.SPG($A161, "SP_TOTAL_REV", S$2)</f>
        <v>3914000</v>
      </c>
      <c r="T161" s="4" cm="1">
        <f t="array" ref="T161">_xll.SNL.Clients.Office.Excel.Functions.SPG($A161, "SP_TOTAL_REV", T$2)</f>
        <v>4162000</v>
      </c>
      <c r="U161" s="4" cm="1">
        <f t="array" ref="U161">_xll.SNL.Clients.Office.Excel.Functions.SPG($A161, "SP_TOTAL_REV", U$2)</f>
        <v>4151000</v>
      </c>
      <c r="V161" s="4" cm="1">
        <f t="array" ref="V161">_xll.SNL.Clients.Office.Excel.Functions.SPG($A161, "SP_TOTAL_REV", V$2)</f>
        <v>4971000</v>
      </c>
    </row>
    <row r="162" spans="1:22">
      <c r="A162" s="11" t="s">
        <v>165</v>
      </c>
      <c r="B162" s="4" cm="1">
        <f t="array" ref="B162">_xll.SNL.Clients.Office.Excel.Functions.SPG($A162, "SP_TOTAL_REV", B$2)</f>
        <v>380873</v>
      </c>
      <c r="C162" s="4" cm="1">
        <f t="array" ref="C162">_xll.SNL.Clients.Office.Excel.Functions.SPG($A162, "SP_TOTAL_REV", C$2)</f>
        <v>303458</v>
      </c>
      <c r="D162" s="4" cm="1">
        <f t="array" ref="D162">_xll.SNL.Clients.Office.Excel.Functions.SPG($A162, "SP_TOTAL_REV", D$2)</f>
        <v>263339</v>
      </c>
      <c r="E162" s="4" cm="1">
        <f t="array" ref="E162">_xll.SNL.Clients.Office.Excel.Functions.SPG($A162, "SP_TOTAL_REV", E$2)</f>
        <v>302570</v>
      </c>
      <c r="F162" s="4" cm="1">
        <f t="array" ref="F162">_xll.SNL.Clients.Office.Excel.Functions.SPG($A162, "SP_TOTAL_REV", F$2)</f>
        <v>551082</v>
      </c>
      <c r="G162" s="4" cm="1">
        <f t="array" ref="G162">_xll.SNL.Clients.Office.Excel.Functions.SPG($A162, "SP_TOTAL_REV", G$2)</f>
        <v>711118</v>
      </c>
      <c r="H162" s="4" cm="1">
        <f t="array" ref="H162">_xll.SNL.Clients.Office.Excel.Functions.SPG($A162, "SP_TOTAL_REV", H$2)</f>
        <v>726016</v>
      </c>
      <c r="I162" s="4" cm="1">
        <f t="array" ref="I162">_xll.SNL.Clients.Office.Excel.Functions.SPG($A162, "SP_TOTAL_REV", I$2)</f>
        <v>724652</v>
      </c>
      <c r="J162" s="4" cm="1">
        <f t="array" ref="J162">_xll.SNL.Clients.Office.Excel.Functions.SPG($A162, "SP_TOTAL_REV", J$2)</f>
        <v>634713</v>
      </c>
      <c r="K162" s="4" cm="1">
        <f t="array" ref="K162">_xll.SNL.Clients.Office.Excel.Functions.SPG($A162, "SP_TOTAL_REV", K$2)</f>
        <v>530196</v>
      </c>
      <c r="L162" s="4" cm="1">
        <f t="array" ref="L162">_xll.SNL.Clients.Office.Excel.Functions.SPG($A162, "SP_TOTAL_REV", L$2)</f>
        <v>441292</v>
      </c>
      <c r="M162" s="4" cm="1">
        <f t="array" ref="M162">_xll.SNL.Clients.Office.Excel.Functions.SPG($A162, "SP_TOTAL_REV", M$2)</f>
        <v>412719</v>
      </c>
      <c r="N162" s="4" cm="1">
        <f t="array" ref="N162">_xll.SNL.Clients.Office.Excel.Functions.SPG($A162, "SP_TOTAL_REV", N$2)</f>
        <v>351519</v>
      </c>
      <c r="O162" s="4" cm="1">
        <f t="array" ref="O162">_xll.SNL.Clients.Office.Excel.Functions.SPG($A162, "SP_TOTAL_REV", O$2)</f>
        <v>316057</v>
      </c>
      <c r="P162" s="4" cm="1">
        <f t="array" ref="P162">_xll.SNL.Clients.Office.Excel.Functions.SPG($A162, "SP_TOTAL_REV", P$2)</f>
        <v>301754</v>
      </c>
      <c r="Q162" s="4" cm="1">
        <f t="array" ref="Q162">_xll.SNL.Clients.Office.Excel.Functions.SPG($A162, "SP_TOTAL_REV", Q$2)</f>
        <v>264839</v>
      </c>
      <c r="R162" s="4" cm="1">
        <f t="array" ref="R162">_xll.SNL.Clients.Office.Excel.Functions.SPG($A162, "SP_TOTAL_REV", R$2)</f>
        <v>178503</v>
      </c>
      <c r="S162" s="4" cm="1">
        <f t="array" ref="S162">_xll.SNL.Clients.Office.Excel.Functions.SPG($A162, "SP_TOTAL_REV", S$2)</f>
        <v>125538</v>
      </c>
      <c r="T162" s="4" cm="1">
        <f t="array" ref="T162">_xll.SNL.Clients.Office.Excel.Functions.SPG($A162, "SP_TOTAL_REV", T$2)</f>
        <v>205545</v>
      </c>
      <c r="U162" s="4" cm="1">
        <f t="array" ref="U162">_xll.SNL.Clients.Office.Excel.Functions.SPG($A162, "SP_TOTAL_REV", U$2)</f>
        <v>210032</v>
      </c>
      <c r="V162" s="4" cm="1">
        <f t="array" ref="V162">_xll.SNL.Clients.Office.Excel.Functions.SPG($A162, "SP_TOTAL_REV", V$2)</f>
        <v>180057</v>
      </c>
    </row>
    <row r="163" spans="1:22">
      <c r="A163" s="11" t="s">
        <v>166</v>
      </c>
      <c r="B163" s="4" cm="1">
        <f t="array" ref="B163">_xll.SNL.Clients.Office.Excel.Functions.SPG($A163, "SP_TOTAL_REV", B$2)</f>
        <v>3389100</v>
      </c>
      <c r="C163" s="4" cm="1">
        <f t="array" ref="C163">_xll.SNL.Clients.Office.Excel.Functions.SPG($A163, "SP_TOTAL_REV", C$2)</f>
        <v>2953620</v>
      </c>
      <c r="D163" s="4" cm="1">
        <f t="array" ref="D163">_xll.SNL.Clients.Office.Excel.Functions.SPG($A163, "SP_TOTAL_REV", D$2)</f>
        <v>2794628</v>
      </c>
      <c r="E163" s="4" cm="1">
        <f t="array" ref="E163">_xll.SNL.Clients.Office.Excel.Functions.SPG($A163, "SP_TOTAL_REV", E$2)</f>
        <v>2724805</v>
      </c>
      <c r="F163" s="4" cm="1">
        <f t="array" ref="F163">_xll.SNL.Clients.Office.Excel.Functions.SPG($A163, "SP_TOTAL_REV", F$2)</f>
        <v>3595522</v>
      </c>
      <c r="G163" s="4" cm="1">
        <f t="array" ref="G163">_xll.SNL.Clients.Office.Excel.Functions.SPG($A163, "SP_TOTAL_REV", G$2)</f>
        <v>2846026</v>
      </c>
      <c r="H163" s="4" cm="1">
        <f t="array" ref="H163">_xll.SNL.Clients.Office.Excel.Functions.SPG($A163, "SP_TOTAL_REV", H$2)</f>
        <v>2981059</v>
      </c>
      <c r="I163" s="4" cm="1">
        <f t="array" ref="I163">_xll.SNL.Clients.Office.Excel.Functions.SPG($A163, "SP_TOTAL_REV", I$2)</f>
        <v>3272500</v>
      </c>
      <c r="J163" s="4" cm="1">
        <f t="array" ref="J163">_xll.SNL.Clients.Office.Excel.Functions.SPG($A163, "SP_TOTAL_REV", J$2)</f>
        <v>4218615</v>
      </c>
      <c r="K163" s="4" cm="1">
        <f t="array" ref="K163">_xll.SNL.Clients.Office.Excel.Functions.SPG($A163, "SP_TOTAL_REV", K$2)</f>
        <v>3395196</v>
      </c>
      <c r="L163" s="4" cm="1">
        <f t="array" ref="L163">_xll.SNL.Clients.Office.Excel.Functions.SPG($A163, "SP_TOTAL_REV", L$2)</f>
        <v>2877925</v>
      </c>
      <c r="M163" s="4" cm="1">
        <f t="array" ref="M163">_xll.SNL.Clients.Office.Excel.Functions.SPG($A163, "SP_TOTAL_REV", M$2)</f>
        <v>2722456</v>
      </c>
      <c r="N163" s="4" cm="1">
        <f t="array" ref="N163">_xll.SNL.Clients.Office.Excel.Functions.SPG($A163, "SP_TOTAL_REV", N$2)</f>
        <v>3353532</v>
      </c>
      <c r="O163" s="4" cm="1">
        <f t="array" ref="O163">_xll.SNL.Clients.Office.Excel.Functions.SPG($A163, "SP_TOTAL_REV", O$2)</f>
        <v>2822070</v>
      </c>
      <c r="P163" s="4" cm="1">
        <f t="array" ref="P163">_xll.SNL.Clients.Office.Excel.Functions.SPG($A163, "SP_TOTAL_REV", P$2)</f>
        <v>2844838</v>
      </c>
      <c r="Q163" s="4" cm="1">
        <f t="array" ref="Q163">_xll.SNL.Clients.Office.Excel.Functions.SPG($A163, "SP_TOTAL_REV", Q$2)</f>
        <v>2370102</v>
      </c>
      <c r="R163" s="4" cm="1">
        <f t="array" ref="R163">_xll.SNL.Clients.Office.Excel.Functions.SPG($A163, "SP_TOTAL_REV", R$2)</f>
        <v>2903568</v>
      </c>
      <c r="S163" s="4" cm="1">
        <f t="array" ref="S163">_xll.SNL.Clients.Office.Excel.Functions.SPG($A163, "SP_TOTAL_REV", S$2)</f>
        <v>2412788</v>
      </c>
      <c r="T163" s="4" cm="1">
        <f t="array" ref="T163">_xll.SNL.Clients.Office.Excel.Functions.SPG($A163, "SP_TOTAL_REV", T$2)</f>
        <v>2427179</v>
      </c>
      <c r="U163" s="4" cm="1">
        <f t="array" ref="U163">_xll.SNL.Clients.Office.Excel.Functions.SPG($A163, "SP_TOTAL_REV", U$2)</f>
        <v>2462306</v>
      </c>
      <c r="V163" s="4" cm="1">
        <f t="array" ref="V163">_xll.SNL.Clients.Office.Excel.Functions.SPG($A163, "SP_TOTAL_REV", V$2)</f>
        <v>3140575</v>
      </c>
    </row>
    <row r="164" spans="1:22">
      <c r="A164" s="11" t="s">
        <v>167</v>
      </c>
      <c r="B164" s="4" cm="1">
        <f t="array" ref="B164">_xll.SNL.Clients.Office.Excel.Functions.SPG($A164, "SP_TOTAL_REV", B$2)</f>
        <v>5893000</v>
      </c>
      <c r="C164" s="4" cm="1">
        <f t="array" ref="C164">_xll.SNL.Clients.Office.Excel.Functions.SPG($A164, "SP_TOTAL_REV", C$2)</f>
        <v>6052000</v>
      </c>
      <c r="D164" s="4" cm="1">
        <f t="array" ref="D164">_xll.SNL.Clients.Office.Excel.Functions.SPG($A164, "SP_TOTAL_REV", D$2)</f>
        <v>5860000</v>
      </c>
      <c r="E164" s="4" cm="1">
        <f t="array" ref="E164">_xll.SNL.Clients.Office.Excel.Functions.SPG($A164, "SP_TOTAL_REV", E$2)</f>
        <v>6059000</v>
      </c>
      <c r="F164" s="4" cm="1">
        <f t="array" ref="F164">_xll.SNL.Clients.Office.Excel.Functions.SPG($A164, "SP_TOTAL_REV", F$2)</f>
        <v>6134000</v>
      </c>
      <c r="G164" s="4" cm="1">
        <f t="array" ref="G164">_xll.SNL.Clients.Office.Excel.Functions.SPG($A164, "SP_TOTAL_REV", G$2)</f>
        <v>5481000</v>
      </c>
      <c r="H164" s="4" cm="1">
        <f t="array" ref="H164">_xll.SNL.Clients.Office.Excel.Functions.SPG($A164, "SP_TOTAL_REV", H$2)</f>
        <v>5599000</v>
      </c>
      <c r="I164" s="4" cm="1">
        <f t="array" ref="I164">_xll.SNL.Clients.Office.Excel.Functions.SPG($A164, "SP_TOTAL_REV", I$2)</f>
        <v>6513000</v>
      </c>
      <c r="J164" s="4" cm="1">
        <f t="array" ref="J164">_xll.SNL.Clients.Office.Excel.Functions.SPG($A164, "SP_TOTAL_REV", J$2)</f>
        <v>7632000</v>
      </c>
      <c r="K164" s="4" cm="1">
        <f t="array" ref="K164">_xll.SNL.Clients.Office.Excel.Functions.SPG($A164, "SP_TOTAL_REV", K$2)</f>
        <v>8687000</v>
      </c>
      <c r="L164" s="4" cm="1">
        <f t="array" ref="L164">_xll.SNL.Clients.Office.Excel.Functions.SPG($A164, "SP_TOTAL_REV", L$2)</f>
        <v>6778000</v>
      </c>
      <c r="M164" s="4" cm="1">
        <f t="array" ref="M164">_xll.SNL.Clients.Office.Excel.Functions.SPG($A164, "SP_TOTAL_REV", M$2)</f>
        <v>5937000</v>
      </c>
      <c r="N164" s="4" cm="1">
        <f t="array" ref="N164">_xll.SNL.Clients.Office.Excel.Functions.SPG($A164, "SP_TOTAL_REV", N$2)</f>
        <v>5258000</v>
      </c>
      <c r="O164" s="4" cm="1">
        <f t="array" ref="O164">_xll.SNL.Clients.Office.Excel.Functions.SPG($A164, "SP_TOTAL_REV", O$2)</f>
        <v>4515000</v>
      </c>
      <c r="P164" s="4" cm="1">
        <f t="array" ref="P164">_xll.SNL.Clients.Office.Excel.Functions.SPG($A164, "SP_TOTAL_REV", P$2)</f>
        <v>4067000</v>
      </c>
      <c r="Q164" s="4" cm="1">
        <f t="array" ref="Q164">_xll.SNL.Clients.Office.Excel.Functions.SPG($A164, "SP_TOTAL_REV", Q$2)</f>
        <v>2901000</v>
      </c>
      <c r="R164" s="4" cm="1">
        <f t="array" ref="R164">_xll.SNL.Clients.Office.Excel.Functions.SPG($A164, "SP_TOTAL_REV", R$2)</f>
        <v>2321000</v>
      </c>
      <c r="S164" s="4" cm="1">
        <f t="array" ref="S164">_xll.SNL.Clients.Office.Excel.Functions.SPG($A164, "SP_TOTAL_REV", S$2)</f>
        <v>1216000</v>
      </c>
      <c r="T164" s="4" cm="1">
        <f t="array" ref="T164">_xll.SNL.Clients.Office.Excel.Functions.SPG($A164, "SP_TOTAL_REV", T$2)</f>
        <v>3496000</v>
      </c>
      <c r="U164" s="4" cm="1">
        <f t="array" ref="U164">_xll.SNL.Clients.Office.Excel.Functions.SPG($A164, "SP_TOTAL_REV", U$2)</f>
        <v>4262630</v>
      </c>
      <c r="V164" s="4" cm="1">
        <f t="array" ref="V164">_xll.SNL.Clients.Office.Excel.Functions.SPG($A164, "SP_TOTAL_REV", V$2)</f>
        <v>4218076</v>
      </c>
    </row>
    <row r="165" spans="1:22">
      <c r="A165" s="11" t="s">
        <v>168</v>
      </c>
      <c r="B165" s="4" cm="1">
        <f t="array" ref="B165">_xll.SNL.Clients.Office.Excel.Functions.SPG($A165, "SP_TOTAL_REV", B$2)</f>
        <v>1167527</v>
      </c>
      <c r="C165" s="4" cm="1">
        <f t="array" ref="C165">_xll.SNL.Clients.Office.Excel.Functions.SPG($A165, "SP_TOTAL_REV", C$2)</f>
        <v>1146597</v>
      </c>
      <c r="D165" s="4" cm="1">
        <f t="array" ref="D165">_xll.SNL.Clients.Office.Excel.Functions.SPG($A165, "SP_TOTAL_REV", D$2)</f>
        <v>1165465</v>
      </c>
      <c r="E165" s="4" cm="1">
        <f t="array" ref="E165">_xll.SNL.Clients.Office.Excel.Functions.SPG($A165, "SP_TOTAL_REV", E$2)</f>
        <v>1157257</v>
      </c>
      <c r="F165" s="4" cm="1">
        <f t="array" ref="F165">_xll.SNL.Clients.Office.Excel.Functions.SPG($A165, "SP_TOTAL_REV", F$2)</f>
        <v>1152136</v>
      </c>
      <c r="G165" s="4" cm="1">
        <f t="array" ref="G165">_xll.SNL.Clients.Office.Excel.Functions.SPG($A165, "SP_TOTAL_REV", G$2)</f>
        <v>1170206</v>
      </c>
      <c r="H165" s="4" cm="1">
        <f t="array" ref="H165">_xll.SNL.Clients.Office.Excel.Functions.SPG($A165, "SP_TOTAL_REV", H$2)</f>
        <v>1210941</v>
      </c>
      <c r="I165" s="4" cm="1">
        <f t="array" ref="I165">_xll.SNL.Clients.Office.Excel.Functions.SPG($A165, "SP_TOTAL_REV", I$2)</f>
        <v>1231303</v>
      </c>
      <c r="J165" s="4" cm="1">
        <f t="array" ref="J165">_xll.SNL.Clients.Office.Excel.Functions.SPG($A165, "SP_TOTAL_REV", J$2)</f>
        <v>1226920</v>
      </c>
      <c r="K165" s="4" cm="1">
        <f t="array" ref="K165">_xll.SNL.Clients.Office.Excel.Functions.SPG($A165, "SP_TOTAL_REV", K$2)</f>
        <v>1194861</v>
      </c>
      <c r="L165" s="4" cm="1">
        <f t="array" ref="L165">_xll.SNL.Clients.Office.Excel.Functions.SPG($A165, "SP_TOTAL_REV", L$2)</f>
        <v>1171614</v>
      </c>
      <c r="M165" s="4" cm="1">
        <f t="array" ref="M165">_xll.SNL.Clients.Office.Excel.Functions.SPG($A165, "SP_TOTAL_REV", M$2)</f>
        <v>1107464</v>
      </c>
      <c r="N165" s="4" cm="1">
        <f t="array" ref="N165">_xll.SNL.Clients.Office.Excel.Functions.SPG($A165, "SP_TOTAL_REV", N$2)</f>
        <v>988539</v>
      </c>
      <c r="O165" s="4" cm="1">
        <f t="array" ref="O165">_xll.SNL.Clients.Office.Excel.Functions.SPG($A165, "SP_TOTAL_REV", O$2)</f>
        <v>881366</v>
      </c>
      <c r="P165" s="4" cm="1">
        <f t="array" ref="P165">_xll.SNL.Clients.Office.Excel.Functions.SPG($A165, "SP_TOTAL_REV", P$2)</f>
        <v>780775</v>
      </c>
      <c r="Q165" s="4" cm="1">
        <f t="array" ref="Q165">_xll.SNL.Clients.Office.Excel.Functions.SPG($A165, "SP_TOTAL_REV", Q$2)</f>
        <v>723493</v>
      </c>
      <c r="R165" s="4" cm="1">
        <f t="array" ref="R165">_xll.SNL.Clients.Office.Excel.Functions.SPG($A165, "SP_TOTAL_REV", R$2)</f>
        <v>652243</v>
      </c>
      <c r="S165" s="4" cm="1">
        <f t="array" ref="S165">_xll.SNL.Clients.Office.Excel.Functions.SPG($A165, "SP_TOTAL_REV", S$2)</f>
        <v>632383</v>
      </c>
      <c r="T165" s="4" cm="1">
        <f t="array" ref="T165">_xll.SNL.Clients.Office.Excel.Functions.SPG($A165, "SP_TOTAL_REV", T$2)</f>
        <v>651359</v>
      </c>
      <c r="U165" s="4" cm="1">
        <f t="array" ref="U165">_xll.SNL.Clients.Office.Excel.Functions.SPG($A165, "SP_TOTAL_REV", U$2)</f>
        <v>632775</v>
      </c>
      <c r="V165" s="4" cm="1">
        <f t="array" ref="V165">_xll.SNL.Clients.Office.Excel.Functions.SPG($A165, "SP_TOTAL_REV", V$2)</f>
        <v>588103</v>
      </c>
    </row>
    <row r="166" spans="1:22">
      <c r="A166" s="11" t="s">
        <v>169</v>
      </c>
      <c r="B166" s="4" cm="1">
        <f t="array" ref="B166">_xll.SNL.Clients.Office.Excel.Functions.SPG($A166, "SP_TOTAL_REV", B$2)</f>
        <v>1177343</v>
      </c>
      <c r="C166" s="4" cm="1">
        <f t="array" ref="C166">_xll.SNL.Clients.Office.Excel.Functions.SPG($A166, "SP_TOTAL_REV", C$2)</f>
        <v>850257</v>
      </c>
      <c r="D166" s="4" cm="1">
        <f t="array" ref="D166">_xll.SNL.Clients.Office.Excel.Functions.SPG($A166, "SP_TOTAL_REV", D$2)</f>
        <v>1258236</v>
      </c>
      <c r="E166" s="4" cm="1">
        <f t="array" ref="E166">_xll.SNL.Clients.Office.Excel.Functions.SPG($A166, "SP_TOTAL_REV", E$2)</f>
        <v>1337212</v>
      </c>
      <c r="F166" s="4" cm="1">
        <f t="array" ref="F166">_xll.SNL.Clients.Office.Excel.Functions.SPG($A166, "SP_TOTAL_REV", F$2)</f>
        <v>985421</v>
      </c>
      <c r="G166" s="4" cm="1">
        <f t="array" ref="G166">_xll.SNL.Clients.Office.Excel.Functions.SPG($A166, "SP_TOTAL_REV", G$2)</f>
        <v>834879</v>
      </c>
      <c r="H166" s="4" cm="1">
        <f t="array" ref="H166">_xll.SNL.Clients.Office.Excel.Functions.SPG($A166, "SP_TOTAL_REV", H$2)</f>
        <v>1816743</v>
      </c>
      <c r="I166" s="4" cm="1">
        <f t="array" ref="I166">_xll.SNL.Clients.Office.Excel.Functions.SPG($A166, "SP_TOTAL_REV", I$2)</f>
        <v>2541046</v>
      </c>
      <c r="J166" s="4" cm="1">
        <f t="array" ref="J166">_xll.SNL.Clients.Office.Excel.Functions.SPG($A166, "SP_TOTAL_REV", J$2)</f>
        <v>3654908</v>
      </c>
      <c r="K166" s="4" cm="1">
        <f t="array" ref="K166">_xll.SNL.Clients.Office.Excel.Functions.SPG($A166, "SP_TOTAL_REV", K$2)</f>
        <v>3332861</v>
      </c>
      <c r="L166" s="4" cm="1">
        <f t="array" ref="L166">_xll.SNL.Clients.Office.Excel.Functions.SPG($A166, "SP_TOTAL_REV", L$2)</f>
        <v>2467344</v>
      </c>
      <c r="M166" s="4" cm="1">
        <f t="array" ref="M166">_xll.SNL.Clients.Office.Excel.Functions.SPG($A166, "SP_TOTAL_REV", M$2)</f>
        <v>2792407</v>
      </c>
      <c r="N166" s="4" cm="1">
        <f t="array" ref="N166">_xll.SNL.Clients.Office.Excel.Functions.SPG($A166, "SP_TOTAL_REV", N$2)</f>
        <v>1766717</v>
      </c>
      <c r="O166" s="4" cm="1">
        <f t="array" ref="O166">_xll.SNL.Clients.Office.Excel.Functions.SPG($A166, "SP_TOTAL_REV", O$2)</f>
        <v>1063417</v>
      </c>
      <c r="P166" s="4" cm="1">
        <f t="array" ref="P166">_xll.SNL.Clients.Office.Excel.Functions.SPG($A166, "SP_TOTAL_REV", P$2)</f>
        <v>1118525</v>
      </c>
      <c r="Q166" s="4" cm="1">
        <f t="array" ref="Q166">_xll.SNL.Clients.Office.Excel.Functions.SPG($A166, "SP_TOTAL_REV", Q$2)</f>
        <v>830379</v>
      </c>
      <c r="R166" s="4" cm="1">
        <f t="array" ref="R166">_xll.SNL.Clients.Office.Excel.Functions.SPG($A166, "SP_TOTAL_REV", R$2)</f>
        <v>588397</v>
      </c>
      <c r="S166" s="4" cm="1">
        <f t="array" ref="S166">_xll.SNL.Clients.Office.Excel.Functions.SPG($A166, "SP_TOTAL_REV", S$2)</f>
        <v>488213</v>
      </c>
      <c r="T166" s="4" cm="1">
        <f t="array" ref="T166">_xll.SNL.Clients.Office.Excel.Functions.SPG($A166, "SP_TOTAL_REV", T$2)</f>
        <v>705264</v>
      </c>
      <c r="U166" s="4" cm="1">
        <f t="array" ref="U166">_xll.SNL.Clients.Office.Excel.Functions.SPG($A166, "SP_TOTAL_REV", U$2)</f>
        <v>836480</v>
      </c>
      <c r="V166" s="4" cm="1">
        <f t="array" ref="V166">_xll.SNL.Clients.Office.Excel.Functions.SPG($A166, "SP_TOTAL_REV", V$2)</f>
        <v>755797</v>
      </c>
    </row>
    <row r="167" spans="1:22">
      <c r="A167" s="11" t="s">
        <v>170</v>
      </c>
      <c r="B167" s="4" cm="1">
        <f t="array" ref="B167">_xll.SNL.Clients.Office.Excel.Functions.SPG($A167, "SP_TOTAL_REV", B$2)</f>
        <v>1441800</v>
      </c>
      <c r="C167" s="4" cm="1">
        <f t="array" ref="C167">_xll.SNL.Clients.Office.Excel.Functions.SPG($A167, "SP_TOTAL_REV", C$2)</f>
        <v>1430500</v>
      </c>
      <c r="D167" s="4" cm="1">
        <f t="array" ref="D167">_xll.SNL.Clients.Office.Excel.Functions.SPG($A167, "SP_TOTAL_REV", D$2)</f>
        <v>1389400</v>
      </c>
      <c r="E167" s="4" cm="1">
        <f t="array" ref="E167">_xll.SNL.Clients.Office.Excel.Functions.SPG($A167, "SP_TOTAL_REV", E$2)</f>
        <v>1326500</v>
      </c>
      <c r="F167" s="4" cm="1">
        <f t="array" ref="F167">_xll.SNL.Clients.Office.Excel.Functions.SPG($A167, "SP_TOTAL_REV", F$2)</f>
        <v>1319100</v>
      </c>
      <c r="G167" s="4" cm="1">
        <f t="array" ref="G167">_xll.SNL.Clients.Office.Excel.Functions.SPG($A167, "SP_TOTAL_REV", G$2)</f>
        <v>1317600</v>
      </c>
      <c r="H167" s="4" cm="1">
        <f t="array" ref="H167">_xll.SNL.Clients.Office.Excel.Functions.SPG($A167, "SP_TOTAL_REV", H$2)</f>
        <v>1302000</v>
      </c>
      <c r="I167" s="4" cm="1">
        <f t="array" ref="I167">_xll.SNL.Clients.Office.Excel.Functions.SPG($A167, "SP_TOTAL_REV", I$2)</f>
        <v>1197900</v>
      </c>
      <c r="J167" s="4" cm="1">
        <f t="array" ref="J167">_xll.SNL.Clients.Office.Excel.Functions.SPG($A167, "SP_TOTAL_REV", J$2)</f>
        <v>1244300</v>
      </c>
      <c r="K167" s="4" cm="1">
        <f t="array" ref="K167">_xll.SNL.Clients.Office.Excel.Functions.SPG($A167, "SP_TOTAL_REV", K$2)</f>
        <v>1316700</v>
      </c>
      <c r="L167" s="4" cm="1">
        <f t="array" ref="L167">_xll.SNL.Clients.Office.Excel.Functions.SPG($A167, "SP_TOTAL_REV", L$2)</f>
        <v>1363200</v>
      </c>
      <c r="M167" s="4" cm="1">
        <f t="array" ref="M167">_xll.SNL.Clients.Office.Excel.Functions.SPG($A167, "SP_TOTAL_REV", M$2)</f>
        <v>1253200</v>
      </c>
      <c r="N167" s="4" cm="1">
        <f t="array" ref="N167">_xll.SNL.Clients.Office.Excel.Functions.SPG($A167, "SP_TOTAL_REV", N$2)</f>
        <v>1222900</v>
      </c>
      <c r="O167" s="4" cm="1">
        <f t="array" ref="O167">_xll.SNL.Clients.Office.Excel.Functions.SPG($A167, "SP_TOTAL_REV", O$2)</f>
        <v>1234800</v>
      </c>
      <c r="P167" s="4" cm="1">
        <f t="array" ref="P167">_xll.SNL.Clients.Office.Excel.Functions.SPG($A167, "SP_TOTAL_REV", P$2)</f>
        <v>1213000</v>
      </c>
      <c r="Q167" s="4" cm="1">
        <f t="array" ref="Q167">_xll.SNL.Clients.Office.Excel.Functions.SPG($A167, "SP_TOTAL_REV", Q$2)</f>
        <v>1118400</v>
      </c>
      <c r="R167" s="4" cm="1">
        <f t="array" ref="R167">_xll.SNL.Clients.Office.Excel.Functions.SPG($A167, "SP_TOTAL_REV", R$2)</f>
        <v>1068300</v>
      </c>
      <c r="S167" s="4" cm="1">
        <f t="array" ref="S167">_xll.SNL.Clients.Office.Excel.Functions.SPG($A167, "SP_TOTAL_REV", S$2)</f>
        <v>982800</v>
      </c>
      <c r="T167" s="4" cm="1">
        <f t="array" ref="T167">_xll.SNL.Clients.Office.Excel.Functions.SPG($A167, "SP_TOTAL_REV", T$2)</f>
        <v>957900</v>
      </c>
      <c r="U167" s="4" cm="1">
        <f t="array" ref="U167">_xll.SNL.Clients.Office.Excel.Functions.SPG($A167, "SP_TOTAL_REV", U$2)</f>
        <v>905800</v>
      </c>
      <c r="V167" s="4" cm="1">
        <f t="array" ref="V167">_xll.SNL.Clients.Office.Excel.Functions.SPG($A167, "SP_TOTAL_REV", V$2)</f>
        <v>875700</v>
      </c>
    </row>
    <row r="168" spans="1:22">
      <c r="A168" s="11" t="s">
        <v>171</v>
      </c>
      <c r="B168" s="4" cm="1">
        <f t="array" ref="B168">_xll.SNL.Clients.Office.Excel.Functions.SPG($A168, "SP_TOTAL_REV", B$2)</f>
        <v>2243000</v>
      </c>
      <c r="C168" s="4" cm="1">
        <f t="array" ref="C168">_xll.SNL.Clients.Office.Excel.Functions.SPG($A168, "SP_TOTAL_REV", C$2)</f>
        <v>2181000</v>
      </c>
      <c r="D168" s="4" cm="1">
        <f t="array" ref="D168">_xll.SNL.Clients.Office.Excel.Functions.SPG($A168, "SP_TOTAL_REV", D$2)</f>
        <v>2145000</v>
      </c>
      <c r="E168" s="4" cm="1">
        <f t="array" ref="E168">_xll.SNL.Clients.Office.Excel.Functions.SPG($A168, "SP_TOTAL_REV", E$2)</f>
        <v>2137487</v>
      </c>
      <c r="F168" s="4" cm="1">
        <f t="array" ref="F168">_xll.SNL.Clients.Office.Excel.Functions.SPG($A168, "SP_TOTAL_REV", F$2)</f>
        <v>2079687</v>
      </c>
      <c r="G168" s="4" cm="1">
        <f t="array" ref="G168">_xll.SNL.Clients.Office.Excel.Functions.SPG($A168, "SP_TOTAL_REV", G$2)</f>
        <v>2030393</v>
      </c>
      <c r="H168" s="4" cm="1">
        <f t="array" ref="H168">_xll.SNL.Clients.Office.Excel.Functions.SPG($A168, "SP_TOTAL_REV", H$2)</f>
        <v>2025100</v>
      </c>
      <c r="I168" s="4" cm="1">
        <f t="array" ref="I168">_xll.SNL.Clients.Office.Excel.Functions.SPG($A168, "SP_TOTAL_REV", I$2)</f>
        <v>1860412</v>
      </c>
      <c r="J168" s="4" cm="1">
        <f t="array" ref="J168">_xll.SNL.Clients.Office.Excel.Functions.SPG($A168, "SP_TOTAL_REV", J$2)</f>
        <v>1846931</v>
      </c>
      <c r="K168" s="4" cm="1">
        <f t="array" ref="K168">_xll.SNL.Clients.Office.Excel.Functions.SPG($A168, "SP_TOTAL_REV", K$2)</f>
        <v>1815424</v>
      </c>
      <c r="L168" s="4" cm="1">
        <f t="array" ref="L168">_xll.SNL.Clients.Office.Excel.Functions.SPG($A168, "SP_TOTAL_REV", L$2)</f>
        <v>1727004</v>
      </c>
      <c r="M168" s="4" cm="1">
        <f t="array" ref="M168">_xll.SNL.Clients.Office.Excel.Functions.SPG($A168, "SP_TOTAL_REV", M$2)</f>
        <v>1701241</v>
      </c>
      <c r="N168" s="4" cm="1">
        <f t="array" ref="N168">_xll.SNL.Clients.Office.Excel.Functions.SPG($A168, "SP_TOTAL_REV", N$2)</f>
        <v>1675829</v>
      </c>
      <c r="O168" s="4" cm="1">
        <f t="array" ref="O168">_xll.SNL.Clients.Office.Excel.Functions.SPG($A168, "SP_TOTAL_REV", O$2)</f>
        <v>1652468</v>
      </c>
      <c r="P168" s="4" cm="1">
        <f t="array" ref="P168">_xll.SNL.Clients.Office.Excel.Functions.SPG($A168, "SP_TOTAL_REV", P$2)</f>
        <v>1589843</v>
      </c>
      <c r="Q168" s="4" cm="1">
        <f t="array" ref="Q168">_xll.SNL.Clients.Office.Excel.Functions.SPG($A168, "SP_TOTAL_REV", Q$2)</f>
        <v>1562662</v>
      </c>
      <c r="R168" s="4" cm="1">
        <f t="array" ref="R168">_xll.SNL.Clients.Office.Excel.Functions.SPG($A168, "SP_TOTAL_REV", R$2)</f>
        <v>1521381</v>
      </c>
      <c r="S168" s="4" cm="1">
        <f t="array" ref="S168">_xll.SNL.Clients.Office.Excel.Functions.SPG($A168, "SP_TOTAL_REV", S$2)</f>
        <v>1476084</v>
      </c>
      <c r="T168" s="4" cm="1">
        <f t="array" ref="T168">_xll.SNL.Clients.Office.Excel.Functions.SPG($A168, "SP_TOTAL_REV", T$2)</f>
        <v>1453985</v>
      </c>
      <c r="U168" s="4" cm="1">
        <f t="array" ref="U168">_xll.SNL.Clients.Office.Excel.Functions.SPG($A168, "SP_TOTAL_REV", U$2)</f>
        <v>1437003</v>
      </c>
      <c r="V168" s="4" cm="1">
        <f t="array" ref="V168">_xll.SNL.Clients.Office.Excel.Functions.SPG($A168, "SP_TOTAL_REV", V$2)</f>
        <v>1408439</v>
      </c>
    </row>
    <row r="169" spans="1:22">
      <c r="A169" s="11" t="s">
        <v>172</v>
      </c>
      <c r="B169" s="4" cm="1">
        <f t="array" ref="B169">_xll.SNL.Clients.Office.Excel.Functions.SPG($A169, "SP_TOTAL_REV", B$2)</f>
        <v>747829</v>
      </c>
      <c r="C169" s="4" cm="1">
        <f t="array" ref="C169">_xll.SNL.Clients.Office.Excel.Functions.SPG($A169, "SP_TOTAL_REV", C$2)</f>
        <v>734995</v>
      </c>
      <c r="D169" s="4" cm="1">
        <f t="array" ref="D169">_xll.SNL.Clients.Office.Excel.Functions.SPG($A169, "SP_TOTAL_REV", D$2)</f>
        <v>731283</v>
      </c>
      <c r="E169" s="4" cm="1">
        <f t="array" ref="E169">_xll.SNL.Clients.Office.Excel.Functions.SPG($A169, "SP_TOTAL_REV", E$2)</f>
        <v>728020</v>
      </c>
      <c r="F169" s="4" cm="1">
        <f t="array" ref="F169">_xll.SNL.Clients.Office.Excel.Functions.SPG($A169, "SP_TOTAL_REV", F$2)</f>
        <v>724331</v>
      </c>
      <c r="G169" s="4" cm="1">
        <f t="array" ref="G169">_xll.SNL.Clients.Office.Excel.Functions.SPG($A169, "SP_TOTAL_REV", G$2)</f>
        <v>718024</v>
      </c>
      <c r="H169" s="4" cm="1">
        <f t="array" ref="H169">_xll.SNL.Clients.Office.Excel.Functions.SPG($A169, "SP_TOTAL_REV", H$2)</f>
        <v>704531</v>
      </c>
      <c r="I169" s="4" cm="1">
        <f t="array" ref="I169">_xll.SNL.Clients.Office.Excel.Functions.SPG($A169, "SP_TOTAL_REV", I$2)</f>
        <v>698690</v>
      </c>
      <c r="J169" s="4" cm="1">
        <f t="array" ref="J169">_xll.SNL.Clients.Office.Excel.Functions.SPG($A169, "SP_TOTAL_REV", J$2)</f>
        <v>694695</v>
      </c>
      <c r="K169" s="4" cm="1">
        <f t="array" ref="K169">_xll.SNL.Clients.Office.Excel.Functions.SPG($A169, "SP_TOTAL_REV", K$2)</f>
        <v>686149</v>
      </c>
      <c r="L169" s="4" cm="1">
        <f t="array" ref="L169">_xll.SNL.Clients.Office.Excel.Functions.SPG($A169, "SP_TOTAL_REV", L$2)</f>
        <v>652313</v>
      </c>
      <c r="M169" s="4" cm="1">
        <f t="array" ref="M169">_xll.SNL.Clients.Office.Excel.Functions.SPG($A169, "SP_TOTAL_REV", M$2)</f>
        <v>643813</v>
      </c>
      <c r="N169" s="4" cm="1">
        <f t="array" ref="N169">_xll.SNL.Clients.Office.Excel.Functions.SPG($A169, "SP_TOTAL_REV", N$2)</f>
        <v>622281</v>
      </c>
      <c r="O169" s="4" cm="1">
        <f t="array" ref="O169">_xll.SNL.Clients.Office.Excel.Functions.SPG($A169, "SP_TOTAL_REV", O$2)</f>
        <v>598009</v>
      </c>
      <c r="P169" s="4" cm="1">
        <f t="array" ref="P169">_xll.SNL.Clients.Office.Excel.Functions.SPG($A169, "SP_TOTAL_REV", P$2)</f>
        <v>596336</v>
      </c>
      <c r="Q169" s="4" cm="1">
        <f t="array" ref="Q169">_xll.SNL.Clients.Office.Excel.Functions.SPG($A169, "SP_TOTAL_REV", Q$2)</f>
        <v>612089</v>
      </c>
      <c r="R169" s="4" cm="1">
        <f t="array" ref="R169">_xll.SNL.Clients.Office.Excel.Functions.SPG($A169, "SP_TOTAL_REV", R$2)</f>
        <v>621719</v>
      </c>
      <c r="S169" s="4" cm="1">
        <f t="array" ref="S169">_xll.SNL.Clients.Office.Excel.Functions.SPG($A169, "SP_TOTAL_REV", S$2)</f>
        <v>653234</v>
      </c>
      <c r="T169" s="4" cm="1">
        <f t="array" ref="T169">_xll.SNL.Clients.Office.Excel.Functions.SPG($A169, "SP_TOTAL_REV", T$2)</f>
        <v>681526</v>
      </c>
      <c r="U169" s="4" cm="1">
        <f t="array" ref="U169">_xll.SNL.Clients.Office.Excel.Functions.SPG($A169, "SP_TOTAL_REV", U$2)</f>
        <v>683553</v>
      </c>
      <c r="V169" s="4" cm="1">
        <f t="array" ref="V169">_xll.SNL.Clients.Office.Excel.Functions.SPG($A169, "SP_TOTAL_REV", V$2)</f>
        <v>684624</v>
      </c>
    </row>
    <row r="170" spans="1:22">
      <c r="A170" s="11" t="s">
        <v>173</v>
      </c>
      <c r="B170" s="4" cm="1">
        <f t="array" ref="B170">_xll.SNL.Clients.Office.Excel.Functions.SPG($A170, "SP_TOTAL_REV", B$2)</f>
        <v>1020603</v>
      </c>
      <c r="C170" s="4" cm="1">
        <f t="array" ref="C170">_xll.SNL.Clients.Office.Excel.Functions.SPG($A170, "SP_TOTAL_REV", C$2)</f>
        <v>1007557</v>
      </c>
      <c r="D170" s="4" cm="1">
        <f t="array" ref="D170">_xll.SNL.Clients.Office.Excel.Functions.SPG($A170, "SP_TOTAL_REV", D$2)</f>
        <v>899191</v>
      </c>
      <c r="E170" s="4" cm="1">
        <f t="array" ref="E170">_xll.SNL.Clients.Office.Excel.Functions.SPG($A170, "SP_TOTAL_REV", E$2)</f>
        <v>830507</v>
      </c>
      <c r="F170" s="4" cm="1">
        <f t="array" ref="F170">_xll.SNL.Clients.Office.Excel.Functions.SPG($A170, "SP_TOTAL_REV", F$2)</f>
        <v>874241</v>
      </c>
      <c r="G170" s="4" cm="1">
        <f t="array" ref="G170">_xll.SNL.Clients.Office.Excel.Functions.SPG($A170, "SP_TOTAL_REV", G$2)</f>
        <v>854802</v>
      </c>
      <c r="H170" s="4" cm="1">
        <f t="array" ref="H170">_xll.SNL.Clients.Office.Excel.Functions.SPG($A170, "SP_TOTAL_REV", H$2)</f>
        <v>751070</v>
      </c>
      <c r="I170" s="4" cm="1">
        <f t="array" ref="I170">_xll.SNL.Clients.Office.Excel.Functions.SPG($A170, "SP_TOTAL_REV", I$2)</f>
        <v>701166</v>
      </c>
      <c r="J170" s="4" cm="1">
        <f t="array" ref="J170">_xll.SNL.Clients.Office.Excel.Functions.SPG($A170, "SP_TOTAL_REV", J$2)</f>
        <v>741227</v>
      </c>
      <c r="K170" s="4" cm="1">
        <f t="array" ref="K170">_xll.SNL.Clients.Office.Excel.Functions.SPG($A170, "SP_TOTAL_REV", K$2)</f>
        <v>724386</v>
      </c>
      <c r="L170" s="4" cm="1">
        <f t="array" ref="L170">_xll.SNL.Clients.Office.Excel.Functions.SPG($A170, "SP_TOTAL_REV", L$2)</f>
        <v>675592</v>
      </c>
      <c r="M170" s="4" cm="1">
        <f t="array" ref="M170">_xll.SNL.Clients.Office.Excel.Functions.SPG($A170, "SP_TOTAL_REV", M$2)</f>
        <v>644974</v>
      </c>
      <c r="N170" s="4" cm="1">
        <f t="array" ref="N170">_xll.SNL.Clients.Office.Excel.Functions.SPG($A170, "SP_TOTAL_REV", N$2)</f>
        <v>707896</v>
      </c>
      <c r="O170" s="4" cm="1">
        <f t="array" ref="O170">_xll.SNL.Clients.Office.Excel.Functions.SPG($A170, "SP_TOTAL_REV", O$2)</f>
        <v>695900</v>
      </c>
      <c r="P170" s="4" cm="1">
        <f t="array" ref="P170">_xll.SNL.Clients.Office.Excel.Functions.SPG($A170, "SP_TOTAL_REV", P$2)</f>
        <v>647646</v>
      </c>
      <c r="Q170" s="4" cm="1">
        <f t="array" ref="Q170">_xll.SNL.Clients.Office.Excel.Functions.SPG($A170, "SP_TOTAL_REV", Q$2)</f>
        <v>623133</v>
      </c>
      <c r="R170" s="4" cm="1">
        <f t="array" ref="R170">_xll.SNL.Clients.Office.Excel.Functions.SPG($A170, "SP_TOTAL_REV", R$2)</f>
        <v>668955</v>
      </c>
      <c r="S170" s="4" cm="1">
        <f t="array" ref="S170">_xll.SNL.Clients.Office.Excel.Functions.SPG($A170, "SP_TOTAL_REV", S$2)</f>
        <v>668314</v>
      </c>
      <c r="T170" s="4" cm="1">
        <f t="array" ref="T170">_xll.SNL.Clients.Office.Excel.Functions.SPG($A170, "SP_TOTAL_REV", T$2)</f>
        <v>607176</v>
      </c>
      <c r="U170" s="4" cm="1">
        <f t="array" ref="U170">_xll.SNL.Clients.Office.Excel.Functions.SPG($A170, "SP_TOTAL_REV", U$2)</f>
        <v>603714</v>
      </c>
      <c r="V170" s="4" cm="1">
        <f t="array" ref="V170">_xll.SNL.Clients.Office.Excel.Functions.SPG($A170, "SP_TOTAL_REV", V$2)</f>
        <v>652448</v>
      </c>
    </row>
    <row r="171" spans="1:22">
      <c r="A171" s="11" t="s">
        <v>174</v>
      </c>
      <c r="B171" s="4" cm="1">
        <f t="array" ref="B171">_xll.SNL.Clients.Office.Excel.Functions.SPG($A171, "SP_TOTAL_REV", B$2)</f>
        <v>468198</v>
      </c>
      <c r="C171" s="4" cm="1">
        <f t="array" ref="C171">_xll.SNL.Clients.Office.Excel.Functions.SPG($A171, "SP_TOTAL_REV", C$2)</f>
        <v>460146</v>
      </c>
      <c r="D171" s="4" cm="1">
        <f t="array" ref="D171">_xll.SNL.Clients.Office.Excel.Functions.SPG($A171, "SP_TOTAL_REV", D$2)</f>
        <v>454991</v>
      </c>
      <c r="E171" s="4" cm="1">
        <f t="array" ref="E171">_xll.SNL.Clients.Office.Excel.Functions.SPG($A171, "SP_TOTAL_REV", E$2)</f>
        <v>443646</v>
      </c>
      <c r="F171" s="4" cm="1">
        <f t="array" ref="F171">_xll.SNL.Clients.Office.Excel.Functions.SPG($A171, "SP_TOTAL_REV", F$2)</f>
        <v>439397</v>
      </c>
      <c r="G171" s="4" cm="1">
        <f t="array" ref="G171">_xll.SNL.Clients.Office.Excel.Functions.SPG($A171, "SP_TOTAL_REV", G$2)</f>
        <v>433569</v>
      </c>
      <c r="H171" s="4" cm="1">
        <f t="array" ref="H171">_xll.SNL.Clients.Office.Excel.Functions.SPG($A171, "SP_TOTAL_REV", H$2)</f>
        <v>427608</v>
      </c>
      <c r="I171" s="4" cm="1">
        <f t="array" ref="I171">_xll.SNL.Clients.Office.Excel.Functions.SPG($A171, "SP_TOTAL_REV", I$2)</f>
        <v>426268</v>
      </c>
      <c r="J171" s="4" cm="1">
        <f t="array" ref="J171">_xll.SNL.Clients.Office.Excel.Functions.SPG($A171, "SP_TOTAL_REV", J$2)</f>
        <v>427864</v>
      </c>
      <c r="K171" s="4" cm="1">
        <f t="array" ref="K171">_xll.SNL.Clients.Office.Excel.Functions.SPG($A171, "SP_TOTAL_REV", K$2)</f>
        <v>398241</v>
      </c>
      <c r="L171" s="4" cm="1">
        <f t="array" ref="L171">_xll.SNL.Clients.Office.Excel.Functions.SPG($A171, "SP_TOTAL_REV", L$2)</f>
        <v>410405</v>
      </c>
      <c r="M171" s="4" cm="1">
        <f t="array" ref="M171">_xll.SNL.Clients.Office.Excel.Functions.SPG($A171, "SP_TOTAL_REV", M$2)</f>
        <v>430890</v>
      </c>
      <c r="N171" s="4" cm="1">
        <f t="array" ref="N171">_xll.SNL.Clients.Office.Excel.Functions.SPG($A171, "SP_TOTAL_REV", N$2)</f>
        <v>395850</v>
      </c>
      <c r="O171" s="4" cm="1">
        <f t="array" ref="O171">_xll.SNL.Clients.Office.Excel.Functions.SPG($A171, "SP_TOTAL_REV", O$2)</f>
        <v>379041</v>
      </c>
      <c r="P171" s="4" cm="1">
        <f t="array" ref="P171">_xll.SNL.Clients.Office.Excel.Functions.SPG($A171, "SP_TOTAL_REV", P$2)</f>
        <v>380336</v>
      </c>
      <c r="Q171" s="4" cm="1">
        <f t="array" ref="Q171">_xll.SNL.Clients.Office.Excel.Functions.SPG($A171, "SP_TOTAL_REV", Q$2)</f>
        <v>394487</v>
      </c>
      <c r="R171" s="4" cm="1">
        <f t="array" ref="R171">_xll.SNL.Clients.Office.Excel.Functions.SPG($A171, "SP_TOTAL_REV", R$2)</f>
        <v>389791</v>
      </c>
      <c r="S171" s="4" cm="1">
        <f t="array" ref="S171">_xll.SNL.Clients.Office.Excel.Functions.SPG($A171, "SP_TOTAL_REV", S$2)</f>
        <v>394319</v>
      </c>
      <c r="T171" s="4" cm="1">
        <f t="array" ref="T171">_xll.SNL.Clients.Office.Excel.Functions.SPG($A171, "SP_TOTAL_REV", T$2)</f>
        <v>419129</v>
      </c>
      <c r="U171" s="4" cm="1">
        <f t="array" ref="U171">_xll.SNL.Clients.Office.Excel.Functions.SPG($A171, "SP_TOTAL_REV", U$2)</f>
        <v>411084</v>
      </c>
      <c r="V171" s="4" cm="1">
        <f t="array" ref="V171">_xll.SNL.Clients.Office.Excel.Functions.SPG($A171, "SP_TOTAL_REV", V$2)</f>
        <v>399391</v>
      </c>
    </row>
    <row r="172" spans="1:22">
      <c r="A172" s="11" t="s">
        <v>175</v>
      </c>
      <c r="B172" s="4" cm="1">
        <f t="array" ref="B172">_xll.SNL.Clients.Office.Excel.Functions.SPG($A172, "SP_TOTAL_REV", B$2)</f>
        <v>4285000</v>
      </c>
      <c r="C172" s="4" cm="1">
        <f t="array" ref="C172">_xll.SNL.Clients.Office.Excel.Functions.SPG($A172, "SP_TOTAL_REV", C$2)</f>
        <v>4227000</v>
      </c>
      <c r="D172" s="4" cm="1">
        <f t="array" ref="D172">_xll.SNL.Clients.Office.Excel.Functions.SPG($A172, "SP_TOTAL_REV", D$2)</f>
        <v>4133000</v>
      </c>
      <c r="E172" s="4" cm="1">
        <f t="array" ref="E172">_xll.SNL.Clients.Office.Excel.Functions.SPG($A172, "SP_TOTAL_REV", E$2)</f>
        <v>3658000</v>
      </c>
      <c r="F172" s="4" cm="1">
        <f t="array" ref="F172">_xll.SNL.Clients.Office.Excel.Functions.SPG($A172, "SP_TOTAL_REV", F$2)</f>
        <v>3991000</v>
      </c>
      <c r="G172" s="4" cm="1">
        <f t="array" ref="G172">_xll.SNL.Clients.Office.Excel.Functions.SPG($A172, "SP_TOTAL_REV", G$2)</f>
        <v>3651000</v>
      </c>
      <c r="H172" s="4" cm="1">
        <f t="array" ref="H172">_xll.SNL.Clients.Office.Excel.Functions.SPG($A172, "SP_TOTAL_REV", H$2)</f>
        <v>3286000</v>
      </c>
      <c r="I172" s="4" cm="1">
        <f t="array" ref="I172">_xll.SNL.Clients.Office.Excel.Functions.SPG($A172, "SP_TOTAL_REV", I$2)</f>
        <v>3255000</v>
      </c>
      <c r="J172" s="4" cm="1">
        <f t="array" ref="J172">_xll.SNL.Clients.Office.Excel.Functions.SPG($A172, "SP_TOTAL_REV", J$2)</f>
        <v>3073000</v>
      </c>
      <c r="K172" s="4" cm="1">
        <f t="array" ref="K172">_xll.SNL.Clients.Office.Excel.Functions.SPG($A172, "SP_TOTAL_REV", K$2)</f>
        <v>2834613</v>
      </c>
      <c r="L172" s="4" cm="1">
        <f t="array" ref="L172">_xll.SNL.Clients.Office.Excel.Functions.SPG($A172, "SP_TOTAL_REV", L$2)</f>
        <v>2896331</v>
      </c>
      <c r="M172" s="4" cm="1">
        <f t="array" ref="M172">_xll.SNL.Clients.Office.Excel.Functions.SPG($A172, "SP_TOTAL_REV", M$2)</f>
        <v>3120377</v>
      </c>
      <c r="N172" s="4" cm="1">
        <f t="array" ref="N172">_xll.SNL.Clients.Office.Excel.Functions.SPG($A172, "SP_TOTAL_REV", N$2)</f>
        <v>2925423</v>
      </c>
      <c r="O172" s="4" cm="1">
        <f t="array" ref="O172">_xll.SNL.Clients.Office.Excel.Functions.SPG($A172, "SP_TOTAL_REV", O$2)</f>
        <v>3076690</v>
      </c>
      <c r="P172" s="4" cm="1">
        <f t="array" ref="P172">_xll.SNL.Clients.Office.Excel.Functions.SPG($A172, "SP_TOTAL_REV", P$2)</f>
        <v>2743773</v>
      </c>
      <c r="Q172" s="4" cm="1">
        <f t="array" ref="Q172">_xll.SNL.Clients.Office.Excel.Functions.SPG($A172, "SP_TOTAL_REV", Q$2)</f>
        <v>2761399</v>
      </c>
      <c r="R172" s="4" cm="1">
        <f t="array" ref="R172">_xll.SNL.Clients.Office.Excel.Functions.SPG($A172, "SP_TOTAL_REV", R$2)</f>
        <v>2610184</v>
      </c>
      <c r="S172" s="4" cm="1">
        <f t="array" ref="S172">_xll.SNL.Clients.Office.Excel.Functions.SPG($A172, "SP_TOTAL_REV", S$2)</f>
        <v>2244515</v>
      </c>
      <c r="T172" s="4" cm="1">
        <f t="array" ref="T172">_xll.SNL.Clients.Office.Excel.Functions.SPG($A172, "SP_TOTAL_REV", T$2)</f>
        <v>1982016</v>
      </c>
      <c r="U172" s="4" cm="1">
        <f t="array" ref="U172">_xll.SNL.Clients.Office.Excel.Functions.SPG($A172, "SP_TOTAL_REV", U$2)</f>
        <v>2214086</v>
      </c>
      <c r="V172" s="4" cm="1">
        <f t="array" ref="V172">_xll.SNL.Clients.Office.Excel.Functions.SPG($A172, "SP_TOTAL_REV", V$2)</f>
        <v>2042520</v>
      </c>
    </row>
    <row r="173" spans="1:22">
      <c r="A173" s="11" t="s">
        <v>176</v>
      </c>
      <c r="B173" s="4" cm="1">
        <f t="array" ref="B173">_xll.SNL.Clients.Office.Excel.Functions.SPG($A173, "SP_TOTAL_REV", B$2)</f>
        <v>1811400</v>
      </c>
      <c r="C173" s="4" cm="1">
        <f t="array" ref="C173">_xll.SNL.Clients.Office.Excel.Functions.SPG($A173, "SP_TOTAL_REV", C$2)</f>
        <v>1447500</v>
      </c>
      <c r="D173" s="4" cm="1">
        <f t="array" ref="D173">_xll.SNL.Clients.Office.Excel.Functions.SPG($A173, "SP_TOTAL_REV", D$2)</f>
        <v>1331000</v>
      </c>
      <c r="E173" s="4" cm="1">
        <f t="array" ref="E173">_xll.SNL.Clients.Office.Excel.Functions.SPG($A173, "SP_TOTAL_REV", E$2)</f>
        <v>1187900</v>
      </c>
      <c r="F173" s="4" cm="1">
        <f t="array" ref="F173">_xll.SNL.Clients.Office.Excel.Functions.SPG($A173, "SP_TOTAL_REV", F$2)</f>
        <v>1669300</v>
      </c>
      <c r="G173" s="4" cm="1">
        <f t="array" ref="G173">_xll.SNL.Clients.Office.Excel.Functions.SPG($A173, "SP_TOTAL_REV", G$2)</f>
        <v>1354200</v>
      </c>
      <c r="H173" s="4" cm="1">
        <f t="array" ref="H173">_xll.SNL.Clients.Office.Excel.Functions.SPG($A173, "SP_TOTAL_REV", H$2)</f>
        <v>1296800</v>
      </c>
      <c r="I173" s="4" cm="1">
        <f t="array" ref="I173">_xll.SNL.Clients.Office.Excel.Functions.SPG($A173, "SP_TOTAL_REV", I$2)</f>
        <v>1279600</v>
      </c>
      <c r="J173" s="4" cm="1">
        <f t="array" ref="J173">_xll.SNL.Clients.Office.Excel.Functions.SPG($A173, "SP_TOTAL_REV", J$2)</f>
        <v>1909100</v>
      </c>
      <c r="K173" s="4" cm="1">
        <f t="array" ref="K173">_xll.SNL.Clients.Office.Excel.Functions.SPG($A173, "SP_TOTAL_REV", K$2)</f>
        <v>1446500</v>
      </c>
      <c r="L173" s="4" cm="1">
        <f t="array" ref="L173">_xll.SNL.Clients.Office.Excel.Functions.SPG($A173, "SP_TOTAL_REV", L$2)</f>
        <v>1223900</v>
      </c>
      <c r="M173" s="4" cm="1">
        <f t="array" ref="M173">_xll.SNL.Clients.Office.Excel.Functions.SPG($A173, "SP_TOTAL_REV", M$2)</f>
        <v>1122100</v>
      </c>
      <c r="N173" s="4" cm="1">
        <f t="array" ref="N173">_xll.SNL.Clients.Office.Excel.Functions.SPG($A173, "SP_TOTAL_REV", N$2)</f>
        <v>1616500</v>
      </c>
      <c r="O173" s="4" cm="1">
        <f t="array" ref="O173">_xll.SNL.Clients.Office.Excel.Functions.SPG($A173, "SP_TOTAL_REV", O$2)</f>
        <v>1236200</v>
      </c>
      <c r="P173" s="4" cm="1">
        <f t="array" ref="P173">_xll.SNL.Clients.Office.Excel.Functions.SPG($A173, "SP_TOTAL_REV", P$2)</f>
        <v>1611900</v>
      </c>
      <c r="Q173" s="4" cm="1">
        <f t="array" ref="Q173">_xll.SNL.Clients.Office.Excel.Functions.SPG($A173, "SP_TOTAL_REV", Q$2)</f>
        <v>1094400</v>
      </c>
      <c r="R173" s="4" cm="1">
        <f t="array" ref="R173">_xll.SNL.Clients.Office.Excel.Functions.SPG($A173, "SP_TOTAL_REV", R$2)</f>
        <v>1517600</v>
      </c>
      <c r="S173" s="4" cm="1">
        <f t="array" ref="S173">_xll.SNL.Clients.Office.Excel.Functions.SPG($A173, "SP_TOTAL_REV", S$2)</f>
        <v>1184700</v>
      </c>
      <c r="T173" s="4" cm="1">
        <f t="array" ref="T173">_xll.SNL.Clients.Office.Excel.Functions.SPG($A173, "SP_TOTAL_REV", T$2)</f>
        <v>1116700</v>
      </c>
      <c r="U173" s="4" cm="1">
        <f t="array" ref="U173">_xll.SNL.Clients.Office.Excel.Functions.SPG($A173, "SP_TOTAL_REV", U$2)</f>
        <v>1131600</v>
      </c>
      <c r="V173" s="4" cm="1">
        <f t="array" ref="V173">_xll.SNL.Clients.Office.Excel.Functions.SPG($A173, "SP_TOTAL_REV", V$2)</f>
        <v>1577600</v>
      </c>
    </row>
    <row r="174" spans="1:22">
      <c r="A174" s="11" t="s">
        <v>177</v>
      </c>
      <c r="B174" s="4" cm="1">
        <f t="array" ref="B174">_xll.SNL.Clients.Office.Excel.Functions.SPG($A174, "SP_TOTAL_REV", B$2)</f>
        <v>3063224</v>
      </c>
      <c r="C174" s="4" cm="1">
        <f t="array" ref="C174">_xll.SNL.Clients.Office.Excel.Functions.SPG($A174, "SP_TOTAL_REV", C$2)</f>
        <v>2533522</v>
      </c>
      <c r="D174" s="4" cm="1">
        <f t="array" ref="D174">_xll.SNL.Clients.Office.Excel.Functions.SPG($A174, "SP_TOTAL_REV", D$2)</f>
        <v>3332575</v>
      </c>
      <c r="E174" s="4" cm="1">
        <f t="array" ref="E174">_xll.SNL.Clients.Office.Excel.Functions.SPG($A174, "SP_TOTAL_REV", E$2)</f>
        <v>2694238</v>
      </c>
      <c r="F174" s="4" cm="1">
        <f t="array" ref="F174">_xll.SNL.Clients.Office.Excel.Functions.SPG($A174, "SP_TOTAL_REV", F$2)</f>
        <v>2791482</v>
      </c>
      <c r="G174" s="4" cm="1">
        <f t="array" ref="G174">_xll.SNL.Clients.Office.Excel.Functions.SPG($A174, "SP_TOTAL_REV", G$2)</f>
        <v>2629342</v>
      </c>
      <c r="H174" s="4" cm="1">
        <f t="array" ref="H174">_xll.SNL.Clients.Office.Excel.Functions.SPG($A174, "SP_TOTAL_REV", H$2)</f>
        <v>3795643</v>
      </c>
      <c r="I174" s="4" cm="1">
        <f t="array" ref="I174">_xll.SNL.Clients.Office.Excel.Functions.SPG($A174, "SP_TOTAL_REV", I$2)</f>
        <v>3029740</v>
      </c>
      <c r="J174" s="4" cm="1">
        <f t="array" ref="J174">_xll.SNL.Clients.Office.Excel.Functions.SPG($A174, "SP_TOTAL_REV", J$2)</f>
        <v>3215645</v>
      </c>
      <c r="K174" s="4" cm="1">
        <f t="array" ref="K174">_xll.SNL.Clients.Office.Excel.Functions.SPG($A174, "SP_TOTAL_REV", K$2)</f>
        <v>2572641</v>
      </c>
      <c r="L174" s="4" cm="1">
        <f t="array" ref="L174">_xll.SNL.Clients.Office.Excel.Functions.SPG($A174, "SP_TOTAL_REV", L$2)</f>
        <v>3471310</v>
      </c>
      <c r="M174" s="4" cm="1">
        <f t="array" ref="M174">_xll.SNL.Clients.Office.Excel.Functions.SPG($A174, "SP_TOTAL_REV", M$2)</f>
        <v>2481913</v>
      </c>
      <c r="N174" s="4" cm="1">
        <f t="array" ref="N174">_xll.SNL.Clients.Office.Excel.Functions.SPG($A174, "SP_TOTAL_REV", N$2)</f>
        <v>2432794</v>
      </c>
      <c r="O174" s="4" cm="1">
        <f t="array" ref="O174">_xll.SNL.Clients.Office.Excel.Functions.SPG($A174, "SP_TOTAL_REV", O$2)</f>
        <v>2122538</v>
      </c>
      <c r="P174" s="4" cm="1">
        <f t="array" ref="P174">_xll.SNL.Clients.Office.Excel.Functions.SPG($A174, "SP_TOTAL_REV", P$2)</f>
        <v>2825840</v>
      </c>
      <c r="Q174" s="4" cm="1">
        <f t="array" ref="Q174">_xll.SNL.Clients.Office.Excel.Functions.SPG($A174, "SP_TOTAL_REV", Q$2)</f>
        <v>2233933</v>
      </c>
      <c r="R174" s="4" cm="1">
        <f t="array" ref="R174">_xll.SNL.Clients.Office.Excel.Functions.SPG($A174, "SP_TOTAL_REV", R$2)</f>
        <v>2343642</v>
      </c>
      <c r="S174" s="4" cm="1">
        <f t="array" ref="S174">_xll.SNL.Clients.Office.Excel.Functions.SPG($A174, "SP_TOTAL_REV", S$2)</f>
        <v>1953128</v>
      </c>
      <c r="T174" s="4" cm="1">
        <f t="array" ref="T174">_xll.SNL.Clients.Office.Excel.Functions.SPG($A174, "SP_TOTAL_REV", T$2)</f>
        <v>2373726</v>
      </c>
      <c r="U174" s="4" cm="1">
        <f t="array" ref="U174">_xll.SNL.Clients.Office.Excel.Functions.SPG($A174, "SP_TOTAL_REV", U$2)</f>
        <v>2050386</v>
      </c>
      <c r="V174" s="4" cm="1">
        <f t="array" ref="V174">_xll.SNL.Clients.Office.Excel.Functions.SPG($A174, "SP_TOTAL_REV", V$2)</f>
        <v>2175797</v>
      </c>
    </row>
    <row r="175" spans="1:22">
      <c r="A175" s="11" t="s">
        <v>178</v>
      </c>
      <c r="B175" s="4" cm="1">
        <f t="array" ref="B175">_xll.SNL.Clients.Office.Excel.Functions.SPG($A175, "SP_TOTAL_REV", B$2)</f>
        <v>6154000</v>
      </c>
      <c r="C175" s="4" cm="1">
        <f t="array" ref="C175">_xll.SNL.Clients.Office.Excel.Functions.SPG($A175, "SP_TOTAL_REV", C$2)</f>
        <v>5361000</v>
      </c>
      <c r="D175" s="4" cm="1">
        <f t="array" ref="D175">_xll.SNL.Clients.Office.Excel.Functions.SPG($A175, "SP_TOTAL_REV", D$2)</f>
        <v>6043000</v>
      </c>
      <c r="E175" s="4" cm="1">
        <f t="array" ref="E175">_xll.SNL.Clients.Office.Excel.Functions.SPG($A175, "SP_TOTAL_REV", E$2)</f>
        <v>5367000</v>
      </c>
      <c r="F175" s="4" cm="1">
        <f t="array" ref="F175">_xll.SNL.Clients.Office.Excel.Functions.SPG($A175, "SP_TOTAL_REV", F$2)</f>
        <v>5980000</v>
      </c>
      <c r="G175" s="4" cm="1">
        <f t="array" ref="G175">_xll.SNL.Clients.Office.Excel.Functions.SPG($A175, "SP_TOTAL_REV", G$2)</f>
        <v>4818000</v>
      </c>
      <c r="H175" s="4" cm="1">
        <f t="array" ref="H175">_xll.SNL.Clients.Office.Excel.Functions.SPG($A175, "SP_TOTAL_REV", H$2)</f>
        <v>5563000</v>
      </c>
      <c r="I175" s="4" t="str" cm="1">
        <f t="array" ref="I175">_xll.SNL.Clients.Office.Excel.Functions.SPG($A175, "SP_TOTAL_REV", I$2)</f>
        <v>NA</v>
      </c>
      <c r="J175" s="4" cm="1">
        <f t="array" ref="J175">_xll.SNL.Clients.Office.Excel.Functions.SPG($A175, "SP_TOTAL_REV", J$2)</f>
        <v>4845000</v>
      </c>
      <c r="K175" s="4" cm="1">
        <f t="array" ref="K175">_xll.SNL.Clients.Office.Excel.Functions.SPG($A175, "SP_TOTAL_REV", K$2)</f>
        <v>4239000</v>
      </c>
      <c r="L175" s="4" cm="1">
        <f t="array" ref="L175">_xll.SNL.Clients.Office.Excel.Functions.SPG($A175, "SP_TOTAL_REV", L$2)</f>
        <v>5327000</v>
      </c>
      <c r="M175" s="4" t="str" cm="1">
        <f t="array" ref="M175">_xll.SNL.Clients.Office.Excel.Functions.SPG($A175, "SP_TOTAL_REV", M$2)</f>
        <v>NA</v>
      </c>
      <c r="N175" s="4" cm="1">
        <f t="array" ref="N175">_xll.SNL.Clients.Office.Excel.Functions.SPG($A175, "SP_TOTAL_REV", N$2)</f>
        <v>4863000</v>
      </c>
      <c r="O175" s="4" cm="1">
        <f t="array" ref="O175">_xll.SNL.Clients.Office.Excel.Functions.SPG($A175, "SP_TOTAL_REV", O$2)</f>
        <v>4020000</v>
      </c>
      <c r="P175" s="4" cm="1">
        <f t="array" ref="P175">_xll.SNL.Clients.Office.Excel.Functions.SPG($A175, "SP_TOTAL_REV", P$2)</f>
        <v>4632000</v>
      </c>
      <c r="Q175" s="4" cm="1">
        <f t="array" ref="Q175">_xll.SNL.Clients.Office.Excel.Functions.SPG($A175, "SP_TOTAL_REV", Q$2)</f>
        <v>8114000</v>
      </c>
      <c r="R175" s="4" cm="1">
        <f t="array" ref="R175">_xll.SNL.Clients.Office.Excel.Functions.SPG($A175, "SP_TOTAL_REV", R$2)</f>
        <v>8853000</v>
      </c>
      <c r="S175" s="4" cm="1">
        <f t="array" ref="S175">_xll.SNL.Clients.Office.Excel.Functions.SPG($A175, "SP_TOTAL_REV", S$2)</f>
        <v>7325000</v>
      </c>
      <c r="T175" s="4" cm="1">
        <f t="array" ref="T175">_xll.SNL.Clients.Office.Excel.Functions.SPG($A175, "SP_TOTAL_REV", T$2)</f>
        <v>8747000</v>
      </c>
      <c r="U175" s="4" cm="1">
        <f t="array" ref="U175">_xll.SNL.Clients.Office.Excel.Functions.SPG($A175, "SP_TOTAL_REV", U$2)</f>
        <v>8342000</v>
      </c>
      <c r="V175" s="4" cm="1">
        <f t="array" ref="V175">_xll.SNL.Clients.Office.Excel.Functions.SPG($A175, "SP_TOTAL_REV", V$2)</f>
        <v>8929000</v>
      </c>
    </row>
    <row r="176" spans="1:22">
      <c r="A176" s="11" t="s">
        <v>179</v>
      </c>
      <c r="B176" s="4" cm="1">
        <f t="array" ref="B176">_xll.SNL.Clients.Office.Excel.Functions.SPG($A176, "SP_TOTAL_REV", B$2)</f>
        <v>4060000</v>
      </c>
      <c r="C176" s="4" cm="1">
        <f t="array" ref="C176">_xll.SNL.Clients.Office.Excel.Functions.SPG($A176, "SP_TOTAL_REV", C$2)</f>
        <v>3558000</v>
      </c>
      <c r="D176" s="4" cm="1">
        <f t="array" ref="D176">_xll.SNL.Clients.Office.Excel.Functions.SPG($A176, "SP_TOTAL_REV", D$2)</f>
        <v>2889000</v>
      </c>
      <c r="E176" s="4" cm="1">
        <f t="array" ref="E176">_xll.SNL.Clients.Office.Excel.Functions.SPG($A176, "SP_TOTAL_REV", E$2)</f>
        <v>2887000</v>
      </c>
      <c r="F176" s="4" cm="1">
        <f t="array" ref="F176">_xll.SNL.Clients.Office.Excel.Functions.SPG($A176, "SP_TOTAL_REV", F$2)</f>
        <v>3929000</v>
      </c>
      <c r="G176" s="4" cm="1">
        <f t="array" ref="G176">_xll.SNL.Clients.Office.Excel.Functions.SPG($A176, "SP_TOTAL_REV", G$2)</f>
        <v>3358000</v>
      </c>
      <c r="H176" s="4" cm="1">
        <f t="array" ref="H176">_xll.SNL.Clients.Office.Excel.Functions.SPG($A176, "SP_TOTAL_REV", H$2)</f>
        <v>2665000</v>
      </c>
      <c r="I176" s="4" cm="1">
        <f t="array" ref="I176">_xll.SNL.Clients.Office.Excel.Functions.SPG($A176, "SP_TOTAL_REV", I$2)</f>
        <v>2618000</v>
      </c>
      <c r="J176" s="4" cm="1">
        <f t="array" ref="J176">_xll.SNL.Clients.Office.Excel.Functions.SPG($A176, "SP_TOTAL_REV", J$2)</f>
        <v>3619000</v>
      </c>
      <c r="K176" s="4" cm="1">
        <f t="array" ref="K176">_xll.SNL.Clients.Office.Excel.Functions.SPG($A176, "SP_TOTAL_REV", K$2)</f>
        <v>3181000</v>
      </c>
      <c r="L176" s="4" cm="1">
        <f t="array" ref="L176">_xll.SNL.Clients.Office.Excel.Functions.SPG($A176, "SP_TOTAL_REV", L$2)</f>
        <v>2249000</v>
      </c>
      <c r="M176" s="4" cm="1">
        <f t="array" ref="M176">_xll.SNL.Clients.Office.Excel.Functions.SPG($A176, "SP_TOTAL_REV", M$2)</f>
        <v>2279000</v>
      </c>
      <c r="N176" s="4" cm="1">
        <f t="array" ref="N176">_xll.SNL.Clients.Office.Excel.Functions.SPG($A176, "SP_TOTAL_REV", N$2)</f>
        <v>2962000</v>
      </c>
      <c r="O176" s="4" cm="1">
        <f t="array" ref="O176">_xll.SNL.Clients.Office.Excel.Functions.SPG($A176, "SP_TOTAL_REV", O$2)</f>
        <v>2111000</v>
      </c>
      <c r="P176" s="4" cm="1">
        <f t="array" ref="P176">_xll.SNL.Clients.Office.Excel.Functions.SPG($A176, "SP_TOTAL_REV", P$2)</f>
        <v>1246000</v>
      </c>
      <c r="Q176" s="4" cm="1">
        <f t="array" ref="Q176">_xll.SNL.Clients.Office.Excel.Functions.SPG($A176, "SP_TOTAL_REV", Q$2)</f>
        <v>920000</v>
      </c>
      <c r="R176" s="4" cm="1">
        <f t="array" ref="R176">_xll.SNL.Clients.Office.Excel.Functions.SPG($A176, "SP_TOTAL_REV", R$2)</f>
        <v>1504000</v>
      </c>
      <c r="S176" s="4" cm="1">
        <f t="array" ref="S176">_xll.SNL.Clients.Office.Excel.Functions.SPG($A176, "SP_TOTAL_REV", S$2)</f>
        <v>566000</v>
      </c>
      <c r="T176" s="4" cm="1">
        <f t="array" ref="T176">_xll.SNL.Clients.Office.Excel.Functions.SPG($A176, "SP_TOTAL_REV", T$2)</f>
        <v>2209000</v>
      </c>
      <c r="U176" s="4" cm="1">
        <f t="array" ref="U176">_xll.SNL.Clients.Office.Excel.Functions.SPG($A176, "SP_TOTAL_REV", U$2)</f>
        <v>2747000</v>
      </c>
      <c r="V176" s="4" cm="1">
        <f t="array" ref="V176">_xll.SNL.Clients.Office.Excel.Functions.SPG($A176, "SP_TOTAL_REV", V$2)</f>
        <v>3558000</v>
      </c>
    </row>
    <row r="177" spans="1:22">
      <c r="A177" s="11" t="s">
        <v>180</v>
      </c>
      <c r="B177" s="4" cm="1">
        <f t="array" ref="B177">_xll.SNL.Clients.Office.Excel.Functions.SPG($A177, "SP_TOTAL_REV", B$2)</f>
        <v>3000131</v>
      </c>
      <c r="C177" s="4" cm="1">
        <f t="array" ref="C177">_xll.SNL.Clients.Office.Excel.Functions.SPG($A177, "SP_TOTAL_REV", C$2)</f>
        <v>2439001</v>
      </c>
      <c r="D177" s="4" cm="1">
        <f t="array" ref="D177">_xll.SNL.Clients.Office.Excel.Functions.SPG($A177, "SP_TOTAL_REV", D$2)</f>
        <v>2206678</v>
      </c>
      <c r="E177" s="4" cm="1">
        <f t="array" ref="E177">_xll.SNL.Clients.Office.Excel.Functions.SPG($A177, "SP_TOTAL_REV", E$2)</f>
        <v>2277768</v>
      </c>
      <c r="F177" s="4" cm="1">
        <f t="array" ref="F177">_xll.SNL.Clients.Office.Excel.Functions.SPG($A177, "SP_TOTAL_REV", F$2)</f>
        <v>2190001</v>
      </c>
      <c r="G177" s="4" cm="1">
        <f t="array" ref="G177">_xll.SNL.Clients.Office.Excel.Functions.SPG($A177, "SP_TOTAL_REV", G$2)</f>
        <v>2239752</v>
      </c>
      <c r="H177" s="4" cm="1">
        <f t="array" ref="H177">_xll.SNL.Clients.Office.Excel.Functions.SPG($A177, "SP_TOTAL_REV", H$2)</f>
        <v>2592589</v>
      </c>
      <c r="I177" s="4" cm="1">
        <f t="array" ref="I177">_xll.SNL.Clients.Office.Excel.Functions.SPG($A177, "SP_TOTAL_REV", I$2)</f>
        <v>3441528</v>
      </c>
      <c r="J177" s="4" cm="1">
        <f t="array" ref="J177">_xll.SNL.Clients.Office.Excel.Functions.SPG($A177, "SP_TOTAL_REV", J$2)</f>
        <v>4362146</v>
      </c>
      <c r="K177" s="4" cm="1">
        <f t="array" ref="K177">_xll.SNL.Clients.Office.Excel.Functions.SPG($A177, "SP_TOTAL_REV", K$2)</f>
        <v>4603312</v>
      </c>
      <c r="L177" s="4" cm="1">
        <f t="array" ref="L177">_xll.SNL.Clients.Office.Excel.Functions.SPG($A177, "SP_TOTAL_REV", L$2)</f>
        <v>4664298</v>
      </c>
      <c r="M177" s="4" cm="1">
        <f t="array" ref="M177">_xll.SNL.Clients.Office.Excel.Functions.SPG($A177, "SP_TOTAL_REV", M$2)</f>
        <v>5396343</v>
      </c>
      <c r="N177" s="4" cm="1">
        <f t="array" ref="N177">_xll.SNL.Clients.Office.Excel.Functions.SPG($A177, "SP_TOTAL_REV", N$2)</f>
        <v>4319261</v>
      </c>
      <c r="O177" s="4" cm="1">
        <f t="array" ref="O177">_xll.SNL.Clients.Office.Excel.Functions.SPG($A177, "SP_TOTAL_REV", O$2)</f>
        <v>3609093</v>
      </c>
      <c r="P177" s="4" cm="1">
        <f t="array" ref="P177">_xll.SNL.Clients.Office.Excel.Functions.SPG($A177, "SP_TOTAL_REV", P$2)</f>
        <v>3198820</v>
      </c>
      <c r="Q177" s="4" cm="1">
        <f t="array" ref="Q177">_xll.SNL.Clients.Office.Excel.Functions.SPG($A177, "SP_TOTAL_REV", Q$2)</f>
        <v>2980835</v>
      </c>
      <c r="R177" s="4" cm="1">
        <f t="array" ref="R177">_xll.SNL.Clients.Office.Excel.Functions.SPG($A177, "SP_TOTAL_REV", R$2)</f>
        <v>2348713</v>
      </c>
      <c r="S177" s="4" cm="1">
        <f t="array" ref="S177">_xll.SNL.Clients.Office.Excel.Functions.SPG($A177, "SP_TOTAL_REV", S$2)</f>
        <v>2411078</v>
      </c>
      <c r="T177" s="4" cm="1">
        <f t="array" ref="T177">_xll.SNL.Clients.Office.Excel.Functions.SPG($A177, "SP_TOTAL_REV", T$2)</f>
        <v>1843767</v>
      </c>
      <c r="U177" s="4" cm="1">
        <f t="array" ref="U177">_xll.SNL.Clients.Office.Excel.Functions.SPG($A177, "SP_TOTAL_REV", U$2)</f>
        <v>2044941</v>
      </c>
      <c r="V177" s="4" cm="1">
        <f t="array" ref="V177">_xll.SNL.Clients.Office.Excel.Functions.SPG($A177, "SP_TOTAL_REV", V$2)</f>
        <v>2074855</v>
      </c>
    </row>
    <row r="178" spans="1:22">
      <c r="A178" s="11" t="s">
        <v>181</v>
      </c>
      <c r="B178" s="4" cm="1">
        <f t="array" ref="B178">_xll.SNL.Clients.Office.Excel.Functions.SPG($A178, "SP_TOTAL_REV", B$2)</f>
        <v>875997</v>
      </c>
      <c r="C178" s="4" cm="1">
        <f t="array" ref="C178">_xll.SNL.Clients.Office.Excel.Functions.SPG($A178, "SP_TOTAL_REV", C$2)</f>
        <v>859144</v>
      </c>
      <c r="D178" s="4" cm="1">
        <f t="array" ref="D178">_xll.SNL.Clients.Office.Excel.Functions.SPG($A178, "SP_TOTAL_REV", D$2)</f>
        <v>838119</v>
      </c>
      <c r="E178" s="4" cm="1">
        <f t="array" ref="E178">_xll.SNL.Clients.Office.Excel.Functions.SPG($A178, "SP_TOTAL_REV", E$2)</f>
        <v>836257</v>
      </c>
      <c r="F178" s="4" cm="1">
        <f t="array" ref="F178">_xll.SNL.Clients.Office.Excel.Functions.SPG($A178, "SP_TOTAL_REV", F$2)</f>
        <v>785169</v>
      </c>
      <c r="G178" s="4" cm="1">
        <f t="array" ref="G178">_xll.SNL.Clients.Office.Excel.Functions.SPG($A178, "SP_TOTAL_REV", G$2)</f>
        <v>545717</v>
      </c>
      <c r="H178" s="4" cm="1">
        <f t="array" ref="H178">_xll.SNL.Clients.Office.Excel.Functions.SPG($A178, "SP_TOTAL_REV", H$2)</f>
        <v>532793</v>
      </c>
      <c r="I178" s="4" cm="1">
        <f t="array" ref="I178">_xll.SNL.Clients.Office.Excel.Functions.SPG($A178, "SP_TOTAL_REV", I$2)</f>
        <v>534958</v>
      </c>
      <c r="J178" s="4" cm="1">
        <f t="array" ref="J178">_xll.SNL.Clients.Office.Excel.Functions.SPG($A178, "SP_TOTAL_REV", J$2)</f>
        <v>528176</v>
      </c>
      <c r="K178" s="4" cm="1">
        <f t="array" ref="K178">_xll.SNL.Clients.Office.Excel.Functions.SPG($A178, "SP_TOTAL_REV", K$2)</f>
        <v>500238</v>
      </c>
      <c r="L178" s="4" cm="1">
        <f t="array" ref="L178">_xll.SNL.Clients.Office.Excel.Functions.SPG($A178, "SP_TOTAL_REV", L$2)</f>
        <v>471648</v>
      </c>
      <c r="M178" s="4" cm="1">
        <f t="array" ref="M178">_xll.SNL.Clients.Office.Excel.Functions.SPG($A178, "SP_TOTAL_REV", M$2)</f>
        <v>449040</v>
      </c>
      <c r="N178" s="4" cm="1">
        <f t="array" ref="N178">_xll.SNL.Clients.Office.Excel.Functions.SPG($A178, "SP_TOTAL_REV", N$2)</f>
        <v>432476</v>
      </c>
      <c r="O178" s="4" cm="1">
        <f t="array" ref="O178">_xll.SNL.Clients.Office.Excel.Functions.SPG($A178, "SP_TOTAL_REV", O$2)</f>
        <v>399790</v>
      </c>
      <c r="P178" s="4" cm="1">
        <f t="array" ref="P178">_xll.SNL.Clients.Office.Excel.Functions.SPG($A178, "SP_TOTAL_REV", P$2)</f>
        <v>378117</v>
      </c>
      <c r="Q178" s="4" cm="1">
        <f t="array" ref="Q178">_xll.SNL.Clients.Office.Excel.Functions.SPG($A178, "SP_TOTAL_REV", Q$2)</f>
        <v>368863</v>
      </c>
      <c r="R178" s="4" cm="1">
        <f t="array" ref="R178">_xll.SNL.Clients.Office.Excel.Functions.SPG($A178, "SP_TOTAL_REV", R$2)</f>
        <v>351774</v>
      </c>
      <c r="S178" s="4" cm="1">
        <f t="array" ref="S178">_xll.SNL.Clients.Office.Excel.Functions.SPG($A178, "SP_TOTAL_REV", S$2)</f>
        <v>333959</v>
      </c>
      <c r="T178" s="4" cm="1">
        <f t="array" ref="T178">_xll.SNL.Clients.Office.Excel.Functions.SPG($A178, "SP_TOTAL_REV", T$2)</f>
        <v>339169</v>
      </c>
      <c r="U178" s="4" cm="1">
        <f t="array" ref="U178">_xll.SNL.Clients.Office.Excel.Functions.SPG($A178, "SP_TOTAL_REV", U$2)</f>
        <v>340182</v>
      </c>
      <c r="V178" s="4" cm="1">
        <f t="array" ref="V178">_xll.SNL.Clients.Office.Excel.Functions.SPG($A178, "SP_TOTAL_REV", V$2)</f>
        <v>343008</v>
      </c>
    </row>
    <row r="179" spans="1:22">
      <c r="A179" s="11" t="s">
        <v>182</v>
      </c>
      <c r="B179" s="4" cm="1">
        <f t="array" ref="B179">_xll.SNL.Clients.Office.Excel.Functions.SPG($A179, "SP_TOTAL_REV", B$2)</f>
        <v>88535000</v>
      </c>
      <c r="C179" s="4" cm="1">
        <f t="array" ref="C179">_xll.SNL.Clients.Office.Excel.Functions.SPG($A179, "SP_TOTAL_REV", C$2)</f>
        <v>91316000</v>
      </c>
      <c r="D179" s="4" cm="1">
        <f t="array" ref="D179">_xll.SNL.Clients.Office.Excel.Functions.SPG($A179, "SP_TOTAL_REV", D$2)</f>
        <v>81241000</v>
      </c>
      <c r="E179" s="4" cm="1">
        <f t="array" ref="E179">_xll.SNL.Clients.Office.Excel.Functions.SPG($A179, "SP_TOTAL_REV", E$2)</f>
        <v>82726000</v>
      </c>
      <c r="F179" s="4" cm="1">
        <f t="array" ref="F179">_xll.SNL.Clients.Office.Excel.Functions.SPG($A179, "SP_TOTAL_REV", F$2)</f>
        <v>89852000</v>
      </c>
      <c r="G179" s="4" cm="1">
        <f t="array" ref="G179">_xll.SNL.Clients.Office.Excel.Functions.SPG($A179, "SP_TOTAL_REV", G$2)</f>
        <v>81532000</v>
      </c>
      <c r="H179" s="4" cm="1">
        <f t="array" ref="H179">_xll.SNL.Clients.Office.Excel.Functions.SPG($A179, "SP_TOTAL_REV", H$2)</f>
        <v>84183000</v>
      </c>
      <c r="I179" s="4" cm="1">
        <f t="array" ref="I179">_xll.SNL.Clients.Office.Excel.Functions.SPG($A179, "SP_TOTAL_REV", I$2)</f>
        <v>93790000</v>
      </c>
      <c r="J179" s="4" cm="1">
        <f t="array" ref="J179">_xll.SNL.Clients.Office.Excel.Functions.SPG($A179, "SP_TOTAL_REV", J$2)</f>
        <v>107438000</v>
      </c>
      <c r="K179" s="4" cm="1">
        <f t="array" ref="K179">_xll.SNL.Clients.Office.Excel.Functions.SPG($A179, "SP_TOTAL_REV", K$2)</f>
        <v>111993000</v>
      </c>
      <c r="L179" s="4" cm="1">
        <f t="array" ref="L179">_xll.SNL.Clients.Office.Excel.Functions.SPG($A179, "SP_TOTAL_REV", L$2)</f>
        <v>87962000</v>
      </c>
      <c r="M179" s="4" cm="1">
        <f t="array" ref="M179">_xll.SNL.Clients.Office.Excel.Functions.SPG($A179, "SP_TOTAL_REV", M$2)</f>
        <v>82885000</v>
      </c>
      <c r="N179" s="4" cm="1">
        <f t="array" ref="N179">_xll.SNL.Clients.Office.Excel.Functions.SPG($A179, "SP_TOTAL_REV", N$2)</f>
        <v>72116000</v>
      </c>
      <c r="O179" s="4" cm="1">
        <f t="array" ref="O179">_xll.SNL.Clients.Office.Excel.Functions.SPG($A179, "SP_TOTAL_REV", O$2)</f>
        <v>66306000</v>
      </c>
      <c r="P179" s="4" cm="1">
        <f t="array" ref="P179">_xll.SNL.Clients.Office.Excel.Functions.SPG($A179, "SP_TOTAL_REV", P$2)</f>
        <v>57674000</v>
      </c>
      <c r="Q179" s="4" cm="1">
        <f t="array" ref="Q179">_xll.SNL.Clients.Office.Excel.Functions.SPG($A179, "SP_TOTAL_REV", Q$2)</f>
        <v>46203000</v>
      </c>
      <c r="R179" s="4" cm="1">
        <f t="array" ref="R179">_xll.SNL.Clients.Office.Excel.Functions.SPG($A179, "SP_TOTAL_REV", R$2)</f>
        <v>45696000</v>
      </c>
      <c r="S179" s="4" cm="1">
        <f t="array" ref="S179">_xll.SNL.Clients.Office.Excel.Functions.SPG($A179, "SP_TOTAL_REV", S$2)</f>
        <v>32502000</v>
      </c>
      <c r="T179" s="4" cm="1">
        <f t="array" ref="T179">_xll.SNL.Clients.Office.Excel.Functions.SPG($A179, "SP_TOTAL_REV", T$2)</f>
        <v>55383000</v>
      </c>
      <c r="U179" s="4" cm="1">
        <f t="array" ref="U179">_xll.SNL.Clients.Office.Excel.Functions.SPG($A179, "SP_TOTAL_REV", U$2)</f>
        <v>62296000</v>
      </c>
      <c r="V179" s="4" cm="1">
        <f t="array" ref="V179">_xll.SNL.Clients.Office.Excel.Functions.SPG($A179, "SP_TOTAL_REV", V$2)</f>
        <v>63853000</v>
      </c>
    </row>
    <row r="180" spans="1:22">
      <c r="A180" s="11" t="s">
        <v>183</v>
      </c>
      <c r="B180" s="4" cm="1">
        <f t="array" ref="B180">_xll.SNL.Clients.Office.Excel.Functions.SPG($A180, "SP_TOTAL_REV", B$2)</f>
        <v>766489</v>
      </c>
      <c r="C180" s="4" cm="1">
        <f t="array" ref="C180">_xll.SNL.Clients.Office.Excel.Functions.SPG($A180, "SP_TOTAL_REV", C$2)</f>
        <v>746674</v>
      </c>
      <c r="D180" s="4" cm="1">
        <f t="array" ref="D180">_xll.SNL.Clients.Office.Excel.Functions.SPG($A180, "SP_TOTAL_REV", D$2)</f>
        <v>695495</v>
      </c>
      <c r="E180" s="4" cm="1">
        <f t="array" ref="E180">_xll.SNL.Clients.Office.Excel.Functions.SPG($A180, "SP_TOTAL_REV", E$2)</f>
        <v>681354</v>
      </c>
      <c r="F180" s="4" cm="1">
        <f t="array" ref="F180">_xll.SNL.Clients.Office.Excel.Functions.SPG($A180, "SP_TOTAL_REV", F$2)</f>
        <v>692597</v>
      </c>
      <c r="G180" s="4" cm="1">
        <f t="array" ref="G180">_xll.SNL.Clients.Office.Excel.Functions.SPG($A180, "SP_TOTAL_REV", G$2)</f>
        <v>706974</v>
      </c>
      <c r="H180" s="4" cm="1">
        <f t="array" ref="H180">_xll.SNL.Clients.Office.Excel.Functions.SPG($A180, "SP_TOTAL_REV", H$2)</f>
        <v>702642</v>
      </c>
      <c r="I180" s="4" cm="1">
        <f t="array" ref="I180">_xll.SNL.Clients.Office.Excel.Functions.SPG($A180, "SP_TOTAL_REV", I$2)</f>
        <v>703175</v>
      </c>
      <c r="J180" s="4" cm="1">
        <f t="array" ref="J180">_xll.SNL.Clients.Office.Excel.Functions.SPG($A180, "SP_TOTAL_REV", J$2)</f>
        <v>700378</v>
      </c>
      <c r="K180" s="4" cm="1">
        <f t="array" ref="K180">_xll.SNL.Clients.Office.Excel.Functions.SPG($A180, "SP_TOTAL_REV", K$2)</f>
        <v>700033</v>
      </c>
      <c r="L180" s="4" cm="1">
        <f t="array" ref="L180">_xll.SNL.Clients.Office.Excel.Functions.SPG($A180, "SP_TOTAL_REV", L$2)</f>
        <v>674488</v>
      </c>
      <c r="M180" s="4" cm="1">
        <f t="array" ref="M180">_xll.SNL.Clients.Office.Excel.Functions.SPG($A180, "SP_TOTAL_REV", M$2)</f>
        <v>634224</v>
      </c>
      <c r="N180" s="4" cm="1">
        <f t="array" ref="N180">_xll.SNL.Clients.Office.Excel.Functions.SPG($A180, "SP_TOTAL_REV", N$2)</f>
        <v>687100</v>
      </c>
      <c r="O180" s="4" cm="1">
        <f t="array" ref="O180">_xll.SNL.Clients.Office.Excel.Functions.SPG($A180, "SP_TOTAL_REV", O$2)</f>
        <v>681997</v>
      </c>
      <c r="P180" s="4" cm="1">
        <f t="array" ref="P180">_xll.SNL.Clients.Office.Excel.Functions.SPG($A180, "SP_TOTAL_REV", P$2)</f>
        <v>651515</v>
      </c>
      <c r="Q180" s="4" cm="1">
        <f t="array" ref="Q180">_xll.SNL.Clients.Office.Excel.Functions.SPG($A180, "SP_TOTAL_REV", Q$2)</f>
        <v>645287</v>
      </c>
      <c r="R180" s="4" cm="1">
        <f t="array" ref="R180">_xll.SNL.Clients.Office.Excel.Functions.SPG($A180, "SP_TOTAL_REV", R$2)</f>
        <v>624617</v>
      </c>
      <c r="S180" s="4" cm="1">
        <f t="array" ref="S180">_xll.SNL.Clients.Office.Excel.Functions.SPG($A180, "SP_TOTAL_REV", S$2)</f>
        <v>614816</v>
      </c>
      <c r="T180" s="4" cm="1">
        <f t="array" ref="T180">_xll.SNL.Clients.Office.Excel.Functions.SPG($A180, "SP_TOTAL_REV", T$2)</f>
        <v>583252</v>
      </c>
      <c r="U180" s="4" cm="1">
        <f t="array" ref="U180">_xll.SNL.Clients.Office.Excel.Functions.SPG($A180, "SP_TOTAL_REV", U$2)</f>
        <v>583449</v>
      </c>
      <c r="V180" s="4" cm="1">
        <f t="array" ref="V180">_xll.SNL.Clients.Office.Excel.Functions.SPG($A180, "SP_TOTAL_REV", V$2)</f>
        <v>569305</v>
      </c>
    </row>
    <row r="181" spans="1:22">
      <c r="A181" s="11" t="s">
        <v>184</v>
      </c>
      <c r="B181" s="4" cm="1">
        <f t="array" ref="B181">_xll.SNL.Clients.Office.Excel.Functions.SPG($A181, "SP_TOTAL_REV", B$2)</f>
        <v>568667</v>
      </c>
      <c r="C181" s="4" cm="1">
        <f t="array" ref="C181">_xll.SNL.Clients.Office.Excel.Functions.SPG($A181, "SP_TOTAL_REV", C$2)</f>
        <v>562187</v>
      </c>
      <c r="D181" s="4" cm="1">
        <f t="array" ref="D181">_xll.SNL.Clients.Office.Excel.Functions.SPG($A181, "SP_TOTAL_REV", D$2)</f>
        <v>552708</v>
      </c>
      <c r="E181" s="4" cm="1">
        <f t="array" ref="E181">_xll.SNL.Clients.Office.Excel.Functions.SPG($A181, "SP_TOTAL_REV", E$2)</f>
        <v>545945</v>
      </c>
      <c r="F181" s="4" cm="1">
        <f t="array" ref="F181">_xll.SNL.Clients.Office.Excel.Functions.SPG($A181, "SP_TOTAL_REV", F$2)</f>
        <v>542216</v>
      </c>
      <c r="G181" s="4" cm="1">
        <f t="array" ref="G181">_xll.SNL.Clients.Office.Excel.Functions.SPG($A181, "SP_TOTAL_REV", G$2)</f>
        <v>535797</v>
      </c>
      <c r="H181" s="4" cm="1">
        <f t="array" ref="H181">_xll.SNL.Clients.Office.Excel.Functions.SPG($A181, "SP_TOTAL_REV", H$2)</f>
        <v>529811</v>
      </c>
      <c r="I181" s="4" cm="1">
        <f t="array" ref="I181">_xll.SNL.Clients.Office.Excel.Functions.SPG($A181, "SP_TOTAL_REV", I$2)</f>
        <v>515085</v>
      </c>
      <c r="J181" s="4" cm="1">
        <f t="array" ref="J181">_xll.SNL.Clients.Office.Excel.Functions.SPG($A181, "SP_TOTAL_REV", J$2)</f>
        <v>504815</v>
      </c>
      <c r="K181" s="4" cm="1">
        <f t="array" ref="K181">_xll.SNL.Clients.Office.Excel.Functions.SPG($A181, "SP_TOTAL_REV", K$2)</f>
        <v>499297</v>
      </c>
      <c r="L181" s="4" cm="1">
        <f t="array" ref="L181">_xll.SNL.Clients.Office.Excel.Functions.SPG($A181, "SP_TOTAL_REV", L$2)</f>
        <v>488751</v>
      </c>
      <c r="M181" s="4" cm="1">
        <f t="array" ref="M181">_xll.SNL.Clients.Office.Excel.Functions.SPG($A181, "SP_TOTAL_REV", M$2)</f>
        <v>431119</v>
      </c>
      <c r="N181" s="4" cm="1">
        <f t="array" ref="N181">_xll.SNL.Clients.Office.Excel.Functions.SPG($A181, "SP_TOTAL_REV", N$2)</f>
        <v>424725</v>
      </c>
      <c r="O181" s="4" cm="1">
        <f t="array" ref="O181">_xll.SNL.Clients.Office.Excel.Functions.SPG($A181, "SP_TOTAL_REV", O$2)</f>
        <v>411894</v>
      </c>
      <c r="P181" s="4" cm="1">
        <f t="array" ref="P181">_xll.SNL.Clients.Office.Excel.Functions.SPG($A181, "SP_TOTAL_REV", P$2)</f>
        <v>399558</v>
      </c>
      <c r="Q181" s="4" cm="1">
        <f t="array" ref="Q181">_xll.SNL.Clients.Office.Excel.Functions.SPG($A181, "SP_TOTAL_REV", Q$2)</f>
        <v>391788</v>
      </c>
      <c r="R181" s="4" cm="1">
        <f t="array" ref="R181">_xll.SNL.Clients.Office.Excel.Functions.SPG($A181, "SP_TOTAL_REV", R$2)</f>
        <v>388206</v>
      </c>
      <c r="S181" s="4" cm="1">
        <f t="array" ref="S181">_xll.SNL.Clients.Office.Excel.Functions.SPG($A181, "SP_TOTAL_REV", S$2)</f>
        <v>383590</v>
      </c>
      <c r="T181" s="4" cm="1">
        <f t="array" ref="T181">_xll.SNL.Clients.Office.Excel.Functions.SPG($A181, "SP_TOTAL_REV", T$2)</f>
        <v>374083</v>
      </c>
      <c r="U181" s="4" cm="1">
        <f t="array" ref="U181">_xll.SNL.Clients.Office.Excel.Functions.SPG($A181, "SP_TOTAL_REV", U$2)</f>
        <v>369780</v>
      </c>
      <c r="V181" s="4" cm="1">
        <f t="array" ref="V181">_xll.SNL.Clients.Office.Excel.Functions.SPG($A181, "SP_TOTAL_REV", V$2)</f>
        <v>366658</v>
      </c>
    </row>
    <row r="182" spans="1:22">
      <c r="A182" s="11" t="s">
        <v>185</v>
      </c>
      <c r="B182" s="4" cm="1">
        <f t="array" ref="B182">_xll.SNL.Clients.Office.Excel.Functions.SPG($A182, "SP_TOTAL_REV", B$2)</f>
        <v>453809</v>
      </c>
      <c r="C182" s="4" cm="1">
        <f t="array" ref="C182">_xll.SNL.Clients.Office.Excel.Functions.SPG($A182, "SP_TOTAL_REV", C$2)</f>
        <v>447849</v>
      </c>
      <c r="D182" s="4" cm="1">
        <f t="array" ref="D182">_xll.SNL.Clients.Office.Excel.Functions.SPG($A182, "SP_TOTAL_REV", D$2)</f>
        <v>433809</v>
      </c>
      <c r="E182" s="4" cm="1">
        <f t="array" ref="E182">_xll.SNL.Clients.Office.Excel.Functions.SPG($A182, "SP_TOTAL_REV", E$2)</f>
        <v>382059</v>
      </c>
      <c r="F182" s="4" cm="1">
        <f t="array" ref="F182">_xll.SNL.Clients.Office.Excel.Functions.SPG($A182, "SP_TOTAL_REV", F$2)</f>
        <v>389733</v>
      </c>
      <c r="G182" s="4" cm="1">
        <f t="array" ref="G182">_xll.SNL.Clients.Office.Excel.Functions.SPG($A182, "SP_TOTAL_REV", G$2)</f>
        <v>398688</v>
      </c>
      <c r="H182" s="4" cm="1">
        <f t="array" ref="H182">_xll.SNL.Clients.Office.Excel.Functions.SPG($A182, "SP_TOTAL_REV", H$2)</f>
        <v>380266</v>
      </c>
      <c r="I182" s="4" cm="1">
        <f t="array" ref="I182">_xll.SNL.Clients.Office.Excel.Functions.SPG($A182, "SP_TOTAL_REV", I$2)</f>
        <v>344870</v>
      </c>
      <c r="J182" s="4" cm="1">
        <f t="array" ref="J182">_xll.SNL.Clients.Office.Excel.Functions.SPG($A182, "SP_TOTAL_REV", J$2)</f>
        <v>348748</v>
      </c>
      <c r="K182" s="4" cm="1">
        <f t="array" ref="K182">_xll.SNL.Clients.Office.Excel.Functions.SPG($A182, "SP_TOTAL_REV", K$2)</f>
        <v>348966</v>
      </c>
      <c r="L182" s="4" cm="1">
        <f t="array" ref="L182">_xll.SNL.Clients.Office.Excel.Functions.SPG($A182, "SP_TOTAL_REV", L$2)</f>
        <v>357195</v>
      </c>
      <c r="M182" s="4" cm="1">
        <f t="array" ref="M182">_xll.SNL.Clients.Office.Excel.Functions.SPG($A182, "SP_TOTAL_REV", M$2)</f>
        <v>322361</v>
      </c>
      <c r="N182" s="4" cm="1">
        <f t="array" ref="N182">_xll.SNL.Clients.Office.Excel.Functions.SPG($A182, "SP_TOTAL_REV", N$2)</f>
        <v>334577</v>
      </c>
      <c r="O182" s="4" cm="1">
        <f t="array" ref="O182">_xll.SNL.Clients.Office.Excel.Functions.SPG($A182, "SP_TOTAL_REV", O$2)</f>
        <v>338184</v>
      </c>
      <c r="P182" s="4" cm="1">
        <f t="array" ref="P182">_xll.SNL.Clients.Office.Excel.Functions.SPG($A182, "SP_TOTAL_REV", P$2)</f>
        <v>331361</v>
      </c>
      <c r="Q182" s="4" cm="1">
        <f t="array" ref="Q182">_xll.SNL.Clients.Office.Excel.Functions.SPG($A182, "SP_TOTAL_REV", Q$2)</f>
        <v>312414</v>
      </c>
      <c r="R182" s="4" cm="1">
        <f t="array" ref="R182">_xll.SNL.Clients.Office.Excel.Functions.SPG($A182, "SP_TOTAL_REV", R$2)</f>
        <v>374356</v>
      </c>
      <c r="S182" s="4" cm="1">
        <f t="array" ref="S182">_xll.SNL.Clients.Office.Excel.Functions.SPG($A182, "SP_TOTAL_REV", S$2)</f>
        <v>313731</v>
      </c>
      <c r="T182" s="4" cm="1">
        <f t="array" ref="T182">_xll.SNL.Clients.Office.Excel.Functions.SPG($A182, "SP_TOTAL_REV", T$2)</f>
        <v>307971</v>
      </c>
      <c r="U182" s="4" cm="1">
        <f t="array" ref="U182">_xll.SNL.Clients.Office.Excel.Functions.SPG($A182, "SP_TOTAL_REV", U$2)</f>
        <v>298504</v>
      </c>
      <c r="V182" s="4" cm="1">
        <f t="array" ref="V182">_xll.SNL.Clients.Office.Excel.Functions.SPG($A182, "SP_TOTAL_REV", V$2)</f>
        <v>305344</v>
      </c>
    </row>
    <row r="183" spans="1:22">
      <c r="A183" s="11" t="s">
        <v>186</v>
      </c>
      <c r="B183" s="4" cm="1">
        <f t="array" ref="B183">_xll.SNL.Clients.Office.Excel.Functions.SPG($A183, "SP_TOTAL_REV", B$2)</f>
        <v>1824500</v>
      </c>
      <c r="C183" s="4" cm="1">
        <f t="array" ref="C183">_xll.SNL.Clients.Office.Excel.Functions.SPG($A183, "SP_TOTAL_REV", C$2)</f>
        <v>1910200</v>
      </c>
      <c r="D183" s="4" cm="1">
        <f t="array" ref="D183">_xll.SNL.Clients.Office.Excel.Functions.SPG($A183, "SP_TOTAL_REV", D$2)</f>
        <v>1916200</v>
      </c>
      <c r="E183" s="4" cm="1">
        <f t="array" ref="E183">_xll.SNL.Clients.Office.Excel.Functions.SPG($A183, "SP_TOTAL_REV", E$2)</f>
        <v>1895100</v>
      </c>
      <c r="F183" s="4" cm="1">
        <f t="array" ref="F183">_xll.SNL.Clients.Office.Excel.Functions.SPG($A183, "SP_TOTAL_REV", F$2)</f>
        <v>1758600</v>
      </c>
      <c r="G183" s="4" cm="1">
        <f t="array" ref="G183">_xll.SNL.Clients.Office.Excel.Functions.SPG($A183, "SP_TOTAL_REV", G$2)</f>
        <v>1845900</v>
      </c>
      <c r="H183" s="4" cm="1">
        <f t="array" ref="H183">_xll.SNL.Clients.Office.Excel.Functions.SPG($A183, "SP_TOTAL_REV", H$2)</f>
        <v>1883100</v>
      </c>
      <c r="I183" s="4" cm="1">
        <f t="array" ref="I183">_xll.SNL.Clients.Office.Excel.Functions.SPG($A183, "SP_TOTAL_REV", I$2)</f>
        <v>1859100</v>
      </c>
      <c r="J183" s="4" cm="1">
        <f t="array" ref="J183">_xll.SNL.Clients.Office.Excel.Functions.SPG($A183, "SP_TOTAL_REV", J$2)</f>
        <v>1695600</v>
      </c>
      <c r="K183" s="4" cm="1">
        <f t="array" ref="K183">_xll.SNL.Clients.Office.Excel.Functions.SPG($A183, "SP_TOTAL_REV", K$2)</f>
        <v>1802400</v>
      </c>
      <c r="L183" s="4" cm="1">
        <f t="array" ref="L183">_xll.SNL.Clients.Office.Excel.Functions.SPG($A183, "SP_TOTAL_REV", L$2)</f>
        <v>1778600</v>
      </c>
      <c r="M183" s="4" cm="1">
        <f t="array" ref="M183">_xll.SNL.Clients.Office.Excel.Functions.SPG($A183, "SP_TOTAL_REV", M$2)</f>
        <v>1704100</v>
      </c>
      <c r="N183" s="4" cm="1">
        <f t="array" ref="N183">_xll.SNL.Clients.Office.Excel.Functions.SPG($A183, "SP_TOTAL_REV", N$2)</f>
        <v>1531900</v>
      </c>
      <c r="O183" s="4" cm="1">
        <f t="array" ref="O183">_xll.SNL.Clients.Office.Excel.Functions.SPG($A183, "SP_TOTAL_REV", O$2)</f>
        <v>1554200</v>
      </c>
      <c r="P183" s="4" cm="1">
        <f t="array" ref="P183">_xll.SNL.Clients.Office.Excel.Functions.SPG($A183, "SP_TOTAL_REV", P$2)</f>
        <v>1507700</v>
      </c>
      <c r="Q183" s="4" cm="1">
        <f t="array" ref="Q183">_xll.SNL.Clients.Office.Excel.Functions.SPG($A183, "SP_TOTAL_REV", Q$2)</f>
        <v>1417000</v>
      </c>
      <c r="R183" s="4" cm="1">
        <f t="array" ref="R183">_xll.SNL.Clients.Office.Excel.Functions.SPG($A183, "SP_TOTAL_REV", R$2)</f>
        <v>1358000</v>
      </c>
      <c r="S183" s="4" cm="1">
        <f t="array" ref="S183">_xll.SNL.Clients.Office.Excel.Functions.SPG($A183, "SP_TOTAL_REV", S$2)</f>
        <v>1413300</v>
      </c>
      <c r="T183" s="4" cm="1">
        <f t="array" ref="T183">_xll.SNL.Clients.Office.Excel.Functions.SPG($A183, "SP_TOTAL_REV", T$2)</f>
        <v>1509000</v>
      </c>
      <c r="U183" s="4" cm="1">
        <f t="array" ref="U183">_xll.SNL.Clients.Office.Excel.Functions.SPG($A183, "SP_TOTAL_REV", U$2)</f>
        <v>1367000</v>
      </c>
      <c r="V183" s="4" cm="1">
        <f t="array" ref="V183">_xll.SNL.Clients.Office.Excel.Functions.SPG($A183, "SP_TOTAL_REV", V$2)</f>
        <v>1276900</v>
      </c>
    </row>
    <row r="184" spans="1:22">
      <c r="A184" s="11" t="s">
        <v>187</v>
      </c>
      <c r="B184" s="4" cm="1">
        <f t="array" ref="B184">_xll.SNL.Clients.Office.Excel.Functions.SPG($A184, "SP_TOTAL_REV", B$2)</f>
        <v>305499</v>
      </c>
      <c r="C184" s="4" cm="1">
        <f t="array" ref="C184">_xll.SNL.Clients.Office.Excel.Functions.SPG($A184, "SP_TOTAL_REV", C$2)</f>
        <v>298008</v>
      </c>
      <c r="D184" s="4" cm="1">
        <f t="array" ref="D184">_xll.SNL.Clients.Office.Excel.Functions.SPG($A184, "SP_TOTAL_REV", D$2)</f>
        <v>292838</v>
      </c>
      <c r="E184" s="4" cm="1">
        <f t="array" ref="E184">_xll.SNL.Clients.Office.Excel.Functions.SPG($A184, "SP_TOTAL_REV", E$2)</f>
        <v>293099</v>
      </c>
      <c r="F184" s="4" cm="1">
        <f t="array" ref="F184">_xll.SNL.Clients.Office.Excel.Functions.SPG($A184, "SP_TOTAL_REV", F$2)</f>
        <v>288638</v>
      </c>
      <c r="G184" s="4" cm="1">
        <f t="array" ref="G184">_xll.SNL.Clients.Office.Excel.Functions.SPG($A184, "SP_TOTAL_REV", G$2)</f>
        <v>284766</v>
      </c>
      <c r="H184" s="4" cm="1">
        <f t="array" ref="H184">_xll.SNL.Clients.Office.Excel.Functions.SPG($A184, "SP_TOTAL_REV", H$2)</f>
        <v>274207</v>
      </c>
      <c r="I184" s="4" cm="1">
        <f t="array" ref="I184">_xll.SNL.Clients.Office.Excel.Functions.SPG($A184, "SP_TOTAL_REV", I$2)</f>
        <v>280934</v>
      </c>
      <c r="J184" s="4" cm="1">
        <f t="array" ref="J184">_xll.SNL.Clients.Office.Excel.Functions.SPG($A184, "SP_TOTAL_REV", J$2)</f>
        <v>275558</v>
      </c>
      <c r="K184" s="4" cm="1">
        <f t="array" ref="K184">_xll.SNL.Clients.Office.Excel.Functions.SPG($A184, "SP_TOTAL_REV", K$2)</f>
        <v>267040</v>
      </c>
      <c r="L184" s="4" cm="1">
        <f t="array" ref="L184">_xll.SNL.Clients.Office.Excel.Functions.SPG($A184, "SP_TOTAL_REV", L$2)</f>
        <v>257088</v>
      </c>
      <c r="M184" s="4" cm="1">
        <f t="array" ref="M184">_xll.SNL.Clients.Office.Excel.Functions.SPG($A184, "SP_TOTAL_REV", M$2)</f>
        <v>255593</v>
      </c>
      <c r="N184" s="4" cm="1">
        <f t="array" ref="N184">_xll.SNL.Clients.Office.Excel.Functions.SPG($A184, "SP_TOTAL_REV", N$2)</f>
        <v>248501</v>
      </c>
      <c r="O184" s="4" cm="1">
        <f t="array" ref="O184">_xll.SNL.Clients.Office.Excel.Functions.SPG($A184, "SP_TOTAL_REV", O$2)</f>
        <v>231998</v>
      </c>
      <c r="P184" s="4" cm="1">
        <f t="array" ref="P184">_xll.SNL.Clients.Office.Excel.Functions.SPG($A184, "SP_TOTAL_REV", P$2)</f>
        <v>217186</v>
      </c>
      <c r="Q184" s="4" cm="1">
        <f t="array" ref="Q184">_xll.SNL.Clients.Office.Excel.Functions.SPG($A184, "SP_TOTAL_REV", Q$2)</f>
        <v>218647</v>
      </c>
      <c r="R184" s="4" cm="1">
        <f t="array" ref="R184">_xll.SNL.Clients.Office.Excel.Functions.SPG($A184, "SP_TOTAL_REV", R$2)</f>
        <v>207114</v>
      </c>
      <c r="S184" s="4" cm="1">
        <f t="array" ref="S184">_xll.SNL.Clients.Office.Excel.Functions.SPG($A184, "SP_TOTAL_REV", S$2)</f>
        <v>172864</v>
      </c>
      <c r="T184" s="4" cm="1">
        <f t="array" ref="T184">_xll.SNL.Clients.Office.Excel.Functions.SPG($A184, "SP_TOTAL_REV", T$2)</f>
        <v>230701</v>
      </c>
      <c r="U184" s="4" cm="1">
        <f t="array" ref="U184">_xll.SNL.Clients.Office.Excel.Functions.SPG($A184, "SP_TOTAL_REV", U$2)</f>
        <v>238950</v>
      </c>
      <c r="V184" s="4" cm="1">
        <f t="array" ref="V184">_xll.SNL.Clients.Office.Excel.Functions.SPG($A184, "SP_TOTAL_REV", V$2)</f>
        <v>234087</v>
      </c>
    </row>
    <row r="185" spans="1:22">
      <c r="A185" s="11" t="s">
        <v>188</v>
      </c>
      <c r="B185" s="4" cm="1">
        <f t="array" ref="B185">_xll.SNL.Clients.Office.Excel.Functions.SPG($A185, "SP_TOTAL_REV", B$2)</f>
        <v>21967000</v>
      </c>
      <c r="C185" s="4" cm="1">
        <f t="array" ref="C185">_xll.SNL.Clients.Office.Excel.Functions.SPG($A185, "SP_TOTAL_REV", C$2)</f>
        <v>21579000</v>
      </c>
      <c r="D185" s="4" cm="1">
        <f t="array" ref="D185">_xll.SNL.Clients.Office.Excel.Functions.SPG($A185, "SP_TOTAL_REV", D$2)</f>
        <v>22109000</v>
      </c>
      <c r="E185" s="4" cm="1">
        <f t="array" ref="E185">_xll.SNL.Clients.Office.Excel.Functions.SPG($A185, "SP_TOTAL_REV", E$2)</f>
        <v>21738000</v>
      </c>
      <c r="F185" s="4" cm="1">
        <f t="array" ref="F185">_xll.SNL.Clients.Office.Excel.Functions.SPG($A185, "SP_TOTAL_REV", F$2)</f>
        <v>22165000</v>
      </c>
      <c r="G185" s="4" cm="1">
        <f t="array" ref="G185">_xll.SNL.Clients.Office.Excel.Functions.SPG($A185, "SP_TOTAL_REV", G$2)</f>
        <v>21681000</v>
      </c>
      <c r="H185" s="4" cm="1">
        <f t="array" ref="H185">_xll.SNL.Clients.Office.Excel.Functions.SPG($A185, "SP_TOTAL_REV", H$2)</f>
        <v>21930000</v>
      </c>
      <c r="I185" s="4" cm="1">
        <f t="array" ref="I185">_xll.SNL.Clients.Office.Excel.Functions.SPG($A185, "SP_TOTAL_REV", I$2)</f>
        <v>22169000</v>
      </c>
      <c r="J185" s="4" cm="1">
        <f t="array" ref="J185">_xll.SNL.Clients.Office.Excel.Functions.SPG($A185, "SP_TOTAL_REV", J$2)</f>
        <v>22814000</v>
      </c>
      <c r="K185" s="4" cm="1">
        <f t="array" ref="K185">_xll.SNL.Clients.Office.Excel.Functions.SPG($A185, "SP_TOTAL_REV", K$2)</f>
        <v>23242000</v>
      </c>
      <c r="L185" s="4" cm="1">
        <f t="array" ref="L185">_xll.SNL.Clients.Office.Excel.Functions.SPG($A185, "SP_TOTAL_REV", L$2)</f>
        <v>24394000</v>
      </c>
      <c r="M185" s="4" cm="1">
        <f t="array" ref="M185">_xll.SNL.Clients.Office.Excel.Functions.SPG($A185, "SP_TOTAL_REV", M$2)</f>
        <v>23641000</v>
      </c>
      <c r="N185" s="4" cm="1">
        <f t="array" ref="N185">_xll.SNL.Clients.Office.Excel.Functions.SPG($A185, "SP_TOTAL_REV", N$2)</f>
        <v>23474000</v>
      </c>
      <c r="O185" s="4" cm="1">
        <f t="array" ref="O185">_xll.SNL.Clients.Office.Excel.Functions.SPG($A185, "SP_TOTAL_REV", O$2)</f>
        <v>22003000</v>
      </c>
      <c r="P185" s="4" cm="1">
        <f t="array" ref="P185">_xll.SNL.Clients.Office.Excel.Functions.SPG($A185, "SP_TOTAL_REV", P$2)</f>
        <v>22565000</v>
      </c>
      <c r="Q185" s="4" cm="1">
        <f t="array" ref="Q185">_xll.SNL.Clients.Office.Excel.Functions.SPG($A185, "SP_TOTAL_REV", Q$2)</f>
        <v>21510000</v>
      </c>
      <c r="R185" s="4" cm="1">
        <f t="array" ref="R185">_xll.SNL.Clients.Office.Excel.Functions.SPG($A185, "SP_TOTAL_REV", R$2)</f>
        <v>20563000</v>
      </c>
      <c r="S185" s="4" cm="1">
        <f t="array" ref="S185">_xll.SNL.Clients.Office.Excel.Functions.SPG($A185, "SP_TOTAL_REV", S$2)</f>
        <v>19321000</v>
      </c>
      <c r="T185" s="4" cm="1">
        <f t="array" ref="T185">_xll.SNL.Clients.Office.Excel.Functions.SPG($A185, "SP_TOTAL_REV", T$2)</f>
        <v>17358000</v>
      </c>
      <c r="U185" s="4" cm="1">
        <f t="array" ref="U185">_xll.SNL.Clients.Office.Excel.Functions.SPG($A185, "SP_TOTAL_REV", U$2)</f>
        <v>17487000</v>
      </c>
      <c r="V185" s="4" cm="1">
        <f t="array" ref="V185">_xll.SNL.Clients.Office.Excel.Functions.SPG($A185, "SP_TOTAL_REV", V$2)</f>
        <v>17324000</v>
      </c>
    </row>
    <row r="186" spans="1:22">
      <c r="A186" s="11" t="s">
        <v>189</v>
      </c>
      <c r="B186" s="4" cm="1">
        <f t="array" ref="B186">_xll.SNL.Clients.Office.Excel.Functions.SPG($A186, "SP_TOTAL_REV", B$2)</f>
        <v>2570000</v>
      </c>
      <c r="C186" s="4" cm="1">
        <f t="array" ref="C186">_xll.SNL.Clients.Office.Excel.Functions.SPG($A186, "SP_TOTAL_REV", C$2)</f>
        <v>2491000</v>
      </c>
      <c r="D186" s="4" cm="1">
        <f t="array" ref="D186">_xll.SNL.Clients.Office.Excel.Functions.SPG($A186, "SP_TOTAL_REV", D$2)</f>
        <v>2467000</v>
      </c>
      <c r="E186" s="4" cm="1">
        <f t="array" ref="E186">_xll.SNL.Clients.Office.Excel.Functions.SPG($A186, "SP_TOTAL_REV", E$2)</f>
        <v>2510000</v>
      </c>
      <c r="F186" s="4" cm="1">
        <f t="array" ref="F186">_xll.SNL.Clients.Office.Excel.Functions.SPG($A186, "SP_TOTAL_REV", F$2)</f>
        <v>2492000</v>
      </c>
      <c r="G186" s="4" cm="1">
        <f t="array" ref="G186">_xll.SNL.Clients.Office.Excel.Functions.SPG($A186, "SP_TOTAL_REV", G$2)</f>
        <v>2429000</v>
      </c>
      <c r="H186" s="4" cm="1">
        <f t="array" ref="H186">_xll.SNL.Clients.Office.Excel.Functions.SPG($A186, "SP_TOTAL_REV", H$2)</f>
        <v>2397000</v>
      </c>
      <c r="I186" s="4" cm="1">
        <f t="array" ref="I186">_xll.SNL.Clients.Office.Excel.Functions.SPG($A186, "SP_TOTAL_REV", I$2)</f>
        <v>2525000</v>
      </c>
      <c r="J186" s="4" cm="1">
        <f t="array" ref="J186">_xll.SNL.Clients.Office.Excel.Functions.SPG($A186, "SP_TOTAL_REV", J$2)</f>
        <v>2415000</v>
      </c>
      <c r="K186" s="4" t="str" cm="1">
        <f t="array" ref="K186">_xll.SNL.Clients.Office.Excel.Functions.SPG($A186, "SP_TOTAL_REV", K$2)</f>
        <v>NA</v>
      </c>
      <c r="L186" s="4" cm="1">
        <f t="array" ref="L186">_xll.SNL.Clients.Office.Excel.Functions.SPG($A186, "SP_TOTAL_REV", L$2)</f>
        <v>3492000</v>
      </c>
      <c r="M186" s="4" cm="1">
        <f t="array" ref="M186">_xll.SNL.Clients.Office.Excel.Functions.SPG($A186, "SP_TOTAL_REV", M$2)</f>
        <v>3672000</v>
      </c>
      <c r="N186" s="4" cm="1">
        <f t="array" ref="N186">_xll.SNL.Clients.Office.Excel.Functions.SPG($A186, "SP_TOTAL_REV", N$2)</f>
        <v>3507000</v>
      </c>
      <c r="O186" s="4" cm="1">
        <f t="array" ref="O186">_xll.SNL.Clients.Office.Excel.Functions.SPG($A186, "SP_TOTAL_REV", O$2)</f>
        <v>3475000</v>
      </c>
      <c r="P186" s="4" cm="1">
        <f t="array" ref="P186">_xll.SNL.Clients.Office.Excel.Functions.SPG($A186, "SP_TOTAL_REV", P$2)</f>
        <v>3223000</v>
      </c>
      <c r="Q186" s="4" cm="1">
        <f t="array" ref="Q186">_xll.SNL.Clients.Office.Excel.Functions.SPG($A186, "SP_TOTAL_REV", Q$2)</f>
        <v>3316000</v>
      </c>
      <c r="R186" s="4" cm="1">
        <f t="array" ref="R186">_xll.SNL.Clients.Office.Excel.Functions.SPG($A186, "SP_TOTAL_REV", R$2)</f>
        <v>3197000</v>
      </c>
      <c r="S186" s="4" cm="1">
        <f t="array" ref="S186">_xll.SNL.Clients.Office.Excel.Functions.SPG($A186, "SP_TOTAL_REV", S$2)</f>
        <v>2962000</v>
      </c>
      <c r="T186" s="4" cm="1">
        <f t="array" ref="T186">_xll.SNL.Clients.Office.Excel.Functions.SPG($A186, "SP_TOTAL_REV", T$2)</f>
        <v>3078000</v>
      </c>
      <c r="U186" s="4" cm="1">
        <f t="array" ref="U186">_xll.SNL.Clients.Office.Excel.Functions.SPG($A186, "SP_TOTAL_REV", U$2)</f>
        <v>3342000</v>
      </c>
      <c r="V186" s="4" cm="1">
        <f t="array" ref="V186">_xll.SNL.Clients.Office.Excel.Functions.SPG($A186, "SP_TOTAL_REV", V$2)</f>
        <v>2822000</v>
      </c>
    </row>
    <row r="187" spans="1:22">
      <c r="A187" s="11" t="s">
        <v>190</v>
      </c>
      <c r="B187" s="4" cm="1">
        <f t="array" ref="B187">_xll.SNL.Clients.Office.Excel.Functions.SPG($A187, "SP_TOTAL_REV", B$2)</f>
        <v>2169000</v>
      </c>
      <c r="C187" s="4" cm="1">
        <f t="array" ref="C187">_xll.SNL.Clients.Office.Excel.Functions.SPG($A187, "SP_TOTAL_REV", C$2)</f>
        <v>2132000</v>
      </c>
      <c r="D187" s="4" cm="1">
        <f t="array" ref="D187">_xll.SNL.Clients.Office.Excel.Functions.SPG($A187, "SP_TOTAL_REV", D$2)</f>
        <v>2082000</v>
      </c>
      <c r="E187" s="4" cm="1">
        <f t="array" ref="E187">_xll.SNL.Clients.Office.Excel.Functions.SPG($A187, "SP_TOTAL_REV", E$2)</f>
        <v>2094000</v>
      </c>
      <c r="F187" s="4" cm="1">
        <f t="array" ref="F187">_xll.SNL.Clients.Office.Excel.Functions.SPG($A187, "SP_TOTAL_REV", F$2)</f>
        <v>2160000</v>
      </c>
      <c r="G187" s="4" cm="1">
        <f t="array" ref="G187">_xll.SNL.Clients.Office.Excel.Functions.SPG($A187, "SP_TOTAL_REV", G$2)</f>
        <v>2153000</v>
      </c>
      <c r="H187" s="4" cm="1">
        <f t="array" ref="H187">_xll.SNL.Clients.Office.Excel.Functions.SPG($A187, "SP_TOTAL_REV", H$2)</f>
        <v>2183000</v>
      </c>
      <c r="I187" s="4" cm="1">
        <f t="array" ref="I187">_xll.SNL.Clients.Office.Excel.Functions.SPG($A187, "SP_TOTAL_REV", I$2)</f>
        <v>2213000</v>
      </c>
      <c r="J187" s="4" cm="1">
        <f t="array" ref="J187">_xll.SNL.Clients.Office.Excel.Functions.SPG($A187, "SP_TOTAL_REV", J$2)</f>
        <v>2318000</v>
      </c>
      <c r="K187" s="4" cm="1">
        <f t="array" ref="K187">_xll.SNL.Clients.Office.Excel.Functions.SPG($A187, "SP_TOTAL_REV", K$2)</f>
        <v>2170000</v>
      </c>
      <c r="L187" s="4" cm="1">
        <f t="array" ref="L187">_xll.SNL.Clients.Office.Excel.Functions.SPG($A187, "SP_TOTAL_REV", L$2)</f>
        <v>2021000</v>
      </c>
      <c r="M187" s="4" cm="1">
        <f t="array" ref="M187">_xll.SNL.Clients.Office.Excel.Functions.SPG($A187, "SP_TOTAL_REV", M$2)</f>
        <v>1879000</v>
      </c>
      <c r="N187" s="4" cm="1">
        <f t="array" ref="N187">_xll.SNL.Clients.Office.Excel.Functions.SPG($A187, "SP_TOTAL_REV", N$2)</f>
        <v>1988000</v>
      </c>
      <c r="O187" s="4" cm="1">
        <f t="array" ref="O187">_xll.SNL.Clients.Office.Excel.Functions.SPG($A187, "SP_TOTAL_REV", O$2)</f>
        <v>1965000</v>
      </c>
      <c r="P187" s="4" cm="1">
        <f t="array" ref="P187">_xll.SNL.Clients.Office.Excel.Functions.SPG($A187, "SP_TOTAL_REV", P$2)</f>
        <v>1949000</v>
      </c>
      <c r="Q187" s="4" cm="1">
        <f t="array" ref="Q187">_xll.SNL.Clients.Office.Excel.Functions.SPG($A187, "SP_TOTAL_REV", Q$2)</f>
        <v>1925000</v>
      </c>
      <c r="R187" s="4" cm="1">
        <f t="array" ref="R187">_xll.SNL.Clients.Office.Excel.Functions.SPG($A187, "SP_TOTAL_REV", R$2)</f>
        <v>1980000</v>
      </c>
      <c r="S187" s="4" cm="1">
        <f t="array" ref="S187">_xll.SNL.Clients.Office.Excel.Functions.SPG($A187, "SP_TOTAL_REV", S$2)</f>
        <v>1892000</v>
      </c>
      <c r="T187" s="4" cm="1">
        <f t="array" ref="T187">_xll.SNL.Clients.Office.Excel.Functions.SPG($A187, "SP_TOTAL_REV", T$2)</f>
        <v>1850000</v>
      </c>
      <c r="U187" s="4" cm="1">
        <f t="array" ref="U187">_xll.SNL.Clients.Office.Excel.Functions.SPG($A187, "SP_TOTAL_REV", U$2)</f>
        <v>1915000</v>
      </c>
      <c r="V187" s="4" cm="1">
        <f t="array" ref="V187">_xll.SNL.Clients.Office.Excel.Functions.SPG($A187, "SP_TOTAL_REV", V$2)</f>
        <v>1917000</v>
      </c>
    </row>
    <row r="188" spans="1:22">
      <c r="A188" s="11" t="s">
        <v>191</v>
      </c>
      <c r="B188" s="4" cm="1">
        <f t="array" ref="B188">_xll.SNL.Clients.Office.Excel.Functions.SPG($A188, "SP_TOTAL_REV", B$2)</f>
        <v>887668</v>
      </c>
      <c r="C188" s="4" cm="1">
        <f t="array" ref="C188">_xll.SNL.Clients.Office.Excel.Functions.SPG($A188, "SP_TOTAL_REV", C$2)</f>
        <v>1010482</v>
      </c>
      <c r="D188" s="4" cm="1">
        <f t="array" ref="D188">_xll.SNL.Clients.Office.Excel.Functions.SPG($A188, "SP_TOTAL_REV", D$2)</f>
        <v>794108</v>
      </c>
      <c r="E188" s="4" cm="1">
        <f t="array" ref="E188">_xll.SNL.Clients.Office.Excel.Functions.SPG($A188, "SP_TOTAL_REV", E$2)</f>
        <v>1158553</v>
      </c>
      <c r="F188" s="4" cm="1">
        <f t="array" ref="F188">_xll.SNL.Clients.Office.Excel.Functions.SPG($A188, "SP_TOTAL_REV", F$2)</f>
        <v>801090</v>
      </c>
      <c r="G188" s="4" cm="1">
        <f t="array" ref="G188">_xll.SNL.Clients.Office.Excel.Functions.SPG($A188, "SP_TOTAL_REV", G$2)</f>
        <v>810673</v>
      </c>
      <c r="H188" s="4" cm="1">
        <f t="array" ref="H188">_xll.SNL.Clients.Office.Excel.Functions.SPG($A188, "SP_TOTAL_REV", H$2)</f>
        <v>548286</v>
      </c>
      <c r="I188" s="4" cm="1">
        <f t="array" ref="I188">_xll.SNL.Clients.Office.Excel.Functions.SPG($A188, "SP_TOTAL_REV", I$2)</f>
        <v>1002391</v>
      </c>
      <c r="J188" s="4" cm="1">
        <f t="array" ref="J188">_xll.SNL.Clients.Office.Excel.Functions.SPG($A188, "SP_TOTAL_REV", J$2)</f>
        <v>628933</v>
      </c>
      <c r="K188" s="4" cm="1">
        <f t="array" ref="K188">_xll.SNL.Clients.Office.Excel.Functions.SPG($A188, "SP_TOTAL_REV", K$2)</f>
        <v>620955</v>
      </c>
      <c r="L188" s="4" cm="1">
        <f t="array" ref="L188">_xll.SNL.Clients.Office.Excel.Functions.SPG($A188, "SP_TOTAL_REV", L$2)</f>
        <v>367040</v>
      </c>
      <c r="M188" s="4" cm="1">
        <f t="array" ref="M188">_xll.SNL.Clients.Office.Excel.Functions.SPG($A188, "SP_TOTAL_REV", M$2)</f>
        <v>907319</v>
      </c>
      <c r="N188" s="4" cm="1">
        <f t="array" ref="N188">_xll.SNL.Clients.Office.Excel.Functions.SPG($A188, "SP_TOTAL_REV", N$2)</f>
        <v>583504</v>
      </c>
      <c r="O188" s="4" cm="1">
        <f t="array" ref="O188">_xll.SNL.Clients.Office.Excel.Functions.SPG($A188, "SP_TOTAL_REV", O$2)</f>
        <v>629180</v>
      </c>
      <c r="P188" s="4" cm="1">
        <f t="array" ref="P188">_xll.SNL.Clients.Office.Excel.Functions.SPG($A188, "SP_TOTAL_REV", P$2)</f>
        <v>803374</v>
      </c>
      <c r="Q188" s="4" cm="1">
        <f t="array" ref="Q188">_xll.SNL.Clients.Office.Excel.Functions.SPG($A188, "SP_TOTAL_REV", Q$2)</f>
        <v>609232</v>
      </c>
      <c r="R188" s="4" cm="1">
        <f t="array" ref="R188">_xll.SNL.Clients.Office.Excel.Functions.SPG($A188, "SP_TOTAL_REV", R$2)</f>
        <v>927565</v>
      </c>
      <c r="S188" s="4" cm="1">
        <f t="array" ref="S188">_xll.SNL.Clients.Office.Excel.Functions.SPG($A188, "SP_TOTAL_REV", S$2)</f>
        <v>642411</v>
      </c>
      <c r="T188" s="4" cm="1">
        <f t="array" ref="T188">_xll.SNL.Clients.Office.Excel.Functions.SPG($A188, "SP_TOTAL_REV", T$2)</f>
        <v>532124</v>
      </c>
      <c r="U188" s="4" cm="1">
        <f t="array" ref="U188">_xll.SNL.Clients.Office.Excel.Functions.SPG($A188, "SP_TOTAL_REV", U$2)</f>
        <v>1399377</v>
      </c>
      <c r="V188" s="4" cm="1">
        <f t="array" ref="V188">_xll.SNL.Clients.Office.Excel.Functions.SPG($A188, "SP_TOTAL_REV", V$2)</f>
        <v>546806</v>
      </c>
    </row>
    <row r="189" spans="1:22">
      <c r="A189" s="11" t="s">
        <v>192</v>
      </c>
      <c r="B189" s="4" cm="1">
        <f t="array" ref="B189">_xll.SNL.Clients.Office.Excel.Functions.SPG($A189, "SP_TOTAL_REV", B$2)</f>
        <v>3729000</v>
      </c>
      <c r="C189" s="4" cm="1">
        <f t="array" ref="C189">_xll.SNL.Clients.Office.Excel.Functions.SPG($A189, "SP_TOTAL_REV", C$2)</f>
        <v>3280000</v>
      </c>
      <c r="D189" s="4" cm="1">
        <f t="array" ref="D189">_xll.SNL.Clients.Office.Excel.Functions.SPG($A189, "SP_TOTAL_REV", D$2)</f>
        <v>3287000</v>
      </c>
      <c r="E189" s="4" cm="1">
        <f t="array" ref="E189">_xll.SNL.Clients.Office.Excel.Functions.SPG($A189, "SP_TOTAL_REV", E$2)</f>
        <v>2961000</v>
      </c>
      <c r="F189" s="4" cm="1">
        <f t="array" ref="F189">_xll.SNL.Clients.Office.Excel.Functions.SPG($A189, "SP_TOTAL_REV", F$2)</f>
        <v>3487000</v>
      </c>
      <c r="G189" s="4" cm="1">
        <f t="array" ref="G189">_xll.SNL.Clients.Office.Excel.Functions.SPG($A189, "SP_TOTAL_REV", G$2)</f>
        <v>3006000</v>
      </c>
      <c r="H189" s="4" cm="1">
        <f t="array" ref="H189">_xll.SNL.Clients.Office.Excel.Functions.SPG($A189, "SP_TOTAL_REV", H$2)</f>
        <v>3231000</v>
      </c>
      <c r="I189" s="4" cm="1">
        <f t="array" ref="I189">_xll.SNL.Clients.Office.Excel.Functions.SPG($A189, "SP_TOTAL_REV", I$2)</f>
        <v>2986000</v>
      </c>
      <c r="J189" s="4" cm="1">
        <f t="array" ref="J189">_xll.SNL.Clients.Office.Excel.Functions.SPG($A189, "SP_TOTAL_REV", J$2)</f>
        <v>3475000</v>
      </c>
      <c r="K189" s="4" cm="1">
        <f t="array" ref="K189">_xll.SNL.Clients.Office.Excel.Functions.SPG($A189, "SP_TOTAL_REV", K$2)</f>
        <v>2818000</v>
      </c>
      <c r="L189" s="4" cm="1">
        <f t="array" ref="L189">_xll.SNL.Clients.Office.Excel.Functions.SPG($A189, "SP_TOTAL_REV", L$2)</f>
        <v>2989000</v>
      </c>
      <c r="M189" s="4" cm="1">
        <f t="array" ref="M189">_xll.SNL.Clients.Office.Excel.Functions.SPG($A189, "SP_TOTAL_REV", M$2)</f>
        <v>2471000</v>
      </c>
      <c r="N189" s="4" cm="1">
        <f t="array" ref="N189">_xll.SNL.Clients.Office.Excel.Functions.SPG($A189, "SP_TOTAL_REV", N$2)</f>
        <v>3124000</v>
      </c>
      <c r="O189" s="4" cm="1">
        <f t="array" ref="O189">_xll.SNL.Clients.Office.Excel.Functions.SPG($A189, "SP_TOTAL_REV", O$2)</f>
        <v>2622000</v>
      </c>
      <c r="P189" s="4" cm="1">
        <f t="array" ref="P189">_xll.SNL.Clients.Office.Excel.Functions.SPG($A189, "SP_TOTAL_REV", P$2)</f>
        <v>2726000</v>
      </c>
      <c r="Q189" s="4" cm="1">
        <f t="array" ref="Q189">_xll.SNL.Clients.Office.Excel.Functions.SPG($A189, "SP_TOTAL_REV", Q$2)</f>
        <v>2354000</v>
      </c>
      <c r="R189" s="4" cm="1">
        <f t="array" ref="R189">_xll.SNL.Clients.Office.Excel.Functions.SPG($A189, "SP_TOTAL_REV", R$2)</f>
        <v>3022000</v>
      </c>
      <c r="S189" s="4" cm="1">
        <f t="array" ref="S189">_xll.SNL.Clients.Office.Excel.Functions.SPG($A189, "SP_TOTAL_REV", S$2)</f>
        <v>2522000</v>
      </c>
      <c r="T189" s="4" cm="1">
        <f t="array" ref="T189">_xll.SNL.Clients.Office.Excel.Functions.SPG($A189, "SP_TOTAL_REV", T$2)</f>
        <v>2709000</v>
      </c>
      <c r="U189" s="4" cm="1">
        <f t="array" ref="U189">_xll.SNL.Clients.Office.Excel.Functions.SPG($A189, "SP_TOTAL_REV", U$2)</f>
        <v>2482000</v>
      </c>
      <c r="V189" s="4" cm="1">
        <f t="array" ref="V189">_xll.SNL.Clients.Office.Excel.Functions.SPG($A189, "SP_TOTAL_REV", V$2)</f>
        <v>2963000</v>
      </c>
    </row>
    <row r="190" spans="1:22">
      <c r="A190" s="11" t="s">
        <v>193</v>
      </c>
      <c r="B190" s="4" cm="1">
        <f t="array" ref="B190">_xll.SNL.Clients.Office.Excel.Functions.SPG($A190, "SP_TOTAL_REV", B$2)</f>
        <v>5215000</v>
      </c>
      <c r="C190" s="4" cm="1">
        <f t="array" ref="C190">_xll.SNL.Clients.Office.Excel.Functions.SPG($A190, "SP_TOTAL_REV", C$2)</f>
        <v>5107000</v>
      </c>
      <c r="D190" s="4" cm="1">
        <f t="array" ref="D190">_xll.SNL.Clients.Office.Excel.Functions.SPG($A190, "SP_TOTAL_REV", D$2)</f>
        <v>4883000</v>
      </c>
      <c r="E190" s="4" cm="1">
        <f t="array" ref="E190">_xll.SNL.Clients.Office.Excel.Functions.SPG($A190, "SP_TOTAL_REV", E$2)</f>
        <v>4917000</v>
      </c>
      <c r="F190" s="4" cm="1">
        <f t="array" ref="F190">_xll.SNL.Clients.Office.Excel.Functions.SPG($A190, "SP_TOTAL_REV", F$2)</f>
        <v>4873000</v>
      </c>
      <c r="G190" s="4" cm="1">
        <f t="array" ref="G190">_xll.SNL.Clients.Office.Excel.Functions.SPG($A190, "SP_TOTAL_REV", G$2)</f>
        <v>4756000</v>
      </c>
      <c r="H190" s="4" cm="1">
        <f t="array" ref="H190">_xll.SNL.Clients.Office.Excel.Functions.SPG($A190, "SP_TOTAL_REV", H$2)</f>
        <v>4547000</v>
      </c>
      <c r="I190" s="4" cm="1">
        <f t="array" ref="I190">_xll.SNL.Clients.Office.Excel.Functions.SPG($A190, "SP_TOTAL_REV", I$2)</f>
        <v>4631000</v>
      </c>
      <c r="J190" s="4" cm="1">
        <f t="array" ref="J190">_xll.SNL.Clients.Office.Excel.Functions.SPG($A190, "SP_TOTAL_REV", J$2)</f>
        <v>4518000</v>
      </c>
      <c r="K190" s="4" cm="1">
        <f t="array" ref="K190">_xll.SNL.Clients.Office.Excel.Functions.SPG($A190, "SP_TOTAL_REV", K$2)</f>
        <v>4450000</v>
      </c>
      <c r="L190" s="4" cm="1">
        <f t="array" ref="L190">_xll.SNL.Clients.Office.Excel.Functions.SPG($A190, "SP_TOTAL_REV", L$2)</f>
        <v>4138000</v>
      </c>
      <c r="M190" s="4" cm="1">
        <f t="array" ref="M190">_xll.SNL.Clients.Office.Excel.Functions.SPG($A190, "SP_TOTAL_REV", M$2)</f>
        <v>4257000</v>
      </c>
      <c r="N190" s="4" cm="1">
        <f t="array" ref="N190">_xll.SNL.Clients.Office.Excel.Functions.SPG($A190, "SP_TOTAL_REV", N$2)</f>
        <v>4163000</v>
      </c>
      <c r="O190" s="4" cm="1">
        <f t="array" ref="O190">_xll.SNL.Clients.Office.Excel.Functions.SPG($A190, "SP_TOTAL_REV", O$2)</f>
        <v>4051000</v>
      </c>
      <c r="P190" s="4" cm="1">
        <f t="array" ref="P190">_xll.SNL.Clients.Office.Excel.Functions.SPG($A190, "SP_TOTAL_REV", P$2)</f>
        <v>3755000</v>
      </c>
      <c r="Q190" s="4" cm="1">
        <f t="array" ref="Q190">_xll.SNL.Clients.Office.Excel.Functions.SPG($A190, "SP_TOTAL_REV", Q$2)</f>
        <v>3832000</v>
      </c>
      <c r="R190" s="4" cm="1">
        <f t="array" ref="R190">_xll.SNL.Clients.Office.Excel.Functions.SPG($A190, "SP_TOTAL_REV", R$2)</f>
        <v>3786000</v>
      </c>
      <c r="S190" s="4" cm="1">
        <f t="array" ref="S190">_xll.SNL.Clients.Office.Excel.Functions.SPG($A190, "SP_TOTAL_REV", S$2)</f>
        <v>3465000</v>
      </c>
      <c r="T190" s="4" cm="1">
        <f t="array" ref="T190">_xll.SNL.Clients.Office.Excel.Functions.SPG($A190, "SP_TOTAL_REV", T$2)</f>
        <v>3769000</v>
      </c>
      <c r="U190" s="4" t="str" cm="1">
        <f t="array" ref="U190">_xll.SNL.Clients.Office.Excel.Functions.SPG($A190, "SP_TOTAL_REV", U$2)</f>
        <v>NA</v>
      </c>
      <c r="V190" s="4" cm="1">
        <f t="array" ref="V190">_xll.SNL.Clients.Office.Excel.Functions.SPG($A190, "SP_TOTAL_REV", V$2)</f>
        <v>3128000</v>
      </c>
    </row>
    <row r="191" spans="1:22">
      <c r="A191" s="11" t="s">
        <v>194</v>
      </c>
      <c r="B191" s="4" cm="1">
        <f t="array" ref="B191">_xll.SNL.Clients.Office.Excel.Functions.SPG($A191, "SP_TOTAL_REV", B$2)</f>
        <v>1065400</v>
      </c>
      <c r="C191" s="4" cm="1">
        <f t="array" ref="C191">_xll.SNL.Clients.Office.Excel.Functions.SPG($A191, "SP_TOTAL_REV", C$2)</f>
        <v>1038400</v>
      </c>
      <c r="D191" s="4" cm="1">
        <f t="array" ref="D191">_xll.SNL.Clients.Office.Excel.Functions.SPG($A191, "SP_TOTAL_REV", D$2)</f>
        <v>918000</v>
      </c>
      <c r="E191" s="4" cm="1">
        <f t="array" ref="E191">_xll.SNL.Clients.Office.Excel.Functions.SPG($A191, "SP_TOTAL_REV", E$2)</f>
        <v>1146100</v>
      </c>
      <c r="F191" s="4" cm="1">
        <f t="array" ref="F191">_xll.SNL.Clients.Office.Excel.Functions.SPG($A191, "SP_TOTAL_REV", F$2)</f>
        <v>981900</v>
      </c>
      <c r="G191" s="4" cm="1">
        <f t="array" ref="G191">_xll.SNL.Clients.Office.Excel.Functions.SPG($A191, "SP_TOTAL_REV", G$2)</f>
        <v>1014500</v>
      </c>
      <c r="H191" s="4" cm="1">
        <f t="array" ref="H191">_xll.SNL.Clients.Office.Excel.Functions.SPG($A191, "SP_TOTAL_REV", H$2)</f>
        <v>1344300</v>
      </c>
      <c r="I191" s="4" cm="1">
        <f t="array" ref="I191">_xll.SNL.Clients.Office.Excel.Functions.SPG($A191, "SP_TOTAL_REV", I$2)</f>
        <v>1622000</v>
      </c>
      <c r="J191" s="4" cm="1">
        <f t="array" ref="J191">_xll.SNL.Clients.Office.Excel.Functions.SPG($A191, "SP_TOTAL_REV", J$2)</f>
        <v>1377200</v>
      </c>
      <c r="K191" s="4" cm="1">
        <f t="array" ref="K191">_xll.SNL.Clients.Office.Excel.Functions.SPG($A191, "SP_TOTAL_REV", K$2)</f>
        <v>1452300</v>
      </c>
      <c r="L191" s="4" cm="1">
        <f t="array" ref="L191">_xll.SNL.Clients.Office.Excel.Functions.SPG($A191, "SP_TOTAL_REV", L$2)</f>
        <v>1350800</v>
      </c>
      <c r="M191" s="4" cm="1">
        <f t="array" ref="M191">_xll.SNL.Clients.Office.Excel.Functions.SPG($A191, "SP_TOTAL_REV", M$2)</f>
        <v>1413600</v>
      </c>
      <c r="N191" s="4" cm="1">
        <f t="array" ref="N191">_xll.SNL.Clients.Office.Excel.Functions.SPG($A191, "SP_TOTAL_REV", N$2)</f>
        <v>1194000</v>
      </c>
      <c r="O191" s="4" cm="1">
        <f t="array" ref="O191">_xll.SNL.Clients.Office.Excel.Functions.SPG($A191, "SP_TOTAL_REV", O$2)</f>
        <v>1242000</v>
      </c>
      <c r="P191" s="4" cm="1">
        <f t="array" ref="P191">_xll.SNL.Clients.Office.Excel.Functions.SPG($A191, "SP_TOTAL_REV", P$2)</f>
        <v>1195600</v>
      </c>
      <c r="Q191" s="4" cm="1">
        <f t="array" ref="Q191">_xll.SNL.Clients.Office.Excel.Functions.SPG($A191, "SP_TOTAL_REV", Q$2)</f>
        <v>1152200</v>
      </c>
      <c r="R191" s="4" cm="1">
        <f t="array" ref="R191">_xll.SNL.Clients.Office.Excel.Functions.SPG($A191, "SP_TOTAL_REV", R$2)</f>
        <v>1084600</v>
      </c>
      <c r="S191" s="4" cm="1">
        <f t="array" ref="S191">_xll.SNL.Clients.Office.Excel.Functions.SPG($A191, "SP_TOTAL_REV", S$2)</f>
        <v>1155300</v>
      </c>
      <c r="T191" s="4" cm="1">
        <f t="array" ref="T191">_xll.SNL.Clients.Office.Excel.Functions.SPG($A191, "SP_TOTAL_REV", T$2)</f>
        <v>1250000</v>
      </c>
      <c r="U191" s="4" cm="1">
        <f t="array" ref="U191">_xll.SNL.Clients.Office.Excel.Functions.SPG($A191, "SP_TOTAL_REV", U$2)</f>
        <v>1197300</v>
      </c>
      <c r="V191" s="4" cm="1">
        <f t="array" ref="V191">_xll.SNL.Clients.Office.Excel.Functions.SPG($A191, "SP_TOTAL_REV", V$2)</f>
        <v>1014300</v>
      </c>
    </row>
    <row r="192" spans="1:22">
      <c r="A192" s="11" t="s">
        <v>195</v>
      </c>
      <c r="B192" s="4" cm="1">
        <f t="array" ref="B192">_xll.SNL.Clients.Office.Excel.Functions.SPG($A192, "SP_TOTAL_REV", B$2)</f>
        <v>46196000</v>
      </c>
      <c r="C192" s="4" cm="1">
        <f t="array" ref="C192">_xll.SNL.Clients.Office.Excel.Functions.SPG($A192, "SP_TOTAL_REV", C$2)</f>
        <v>47808000</v>
      </c>
      <c r="D192" s="4" cm="1">
        <f t="array" ref="D192">_xll.SNL.Clients.Office.Excel.Functions.SPG($A192, "SP_TOTAL_REV", D$2)</f>
        <v>42777000</v>
      </c>
      <c r="E192" s="4" cm="1">
        <f t="array" ref="E192">_xll.SNL.Clients.Office.Excel.Functions.SPG($A192, "SP_TOTAL_REV", E$2)</f>
        <v>45962000</v>
      </c>
      <c r="F192" s="4" cm="1">
        <f t="array" ref="F192">_xll.SNL.Clients.Office.Excel.Functions.SPG($A192, "SP_TOTAL_REV", F$2)</f>
        <v>43801000</v>
      </c>
      <c r="G192" s="4" cm="1">
        <f t="array" ref="G192">_xll.SNL.Clients.Office.Excel.Functions.SPG($A192, "SP_TOTAL_REV", G$2)</f>
        <v>44954000</v>
      </c>
      <c r="H192" s="4" cm="1">
        <f t="array" ref="H192">_xll.SNL.Clients.Office.Excel.Functions.SPG($A192, "SP_TOTAL_REV", H$2)</f>
        <v>41474000</v>
      </c>
      <c r="I192" s="4" cm="1">
        <f t="array" ref="I192">_xll.SNL.Clients.Office.Excel.Functions.SPG($A192, "SP_TOTAL_REV", I$2)</f>
        <v>43999000</v>
      </c>
      <c r="J192" s="4" cm="1">
        <f t="array" ref="J192">_xll.SNL.Clients.Office.Excel.Functions.SPG($A192, "SP_TOTAL_REV", J$2)</f>
        <v>39392000</v>
      </c>
      <c r="K192" s="4" cm="1">
        <f t="array" ref="K192">_xll.SNL.Clients.Office.Excel.Functions.SPG($A192, "SP_TOTAL_REV", K$2)</f>
        <v>40190000</v>
      </c>
      <c r="L192" s="4" cm="1">
        <f t="array" ref="L192">_xll.SNL.Clients.Office.Excel.Functions.SPG($A192, "SP_TOTAL_REV", L$2)</f>
        <v>34476000</v>
      </c>
      <c r="M192" s="4" cm="1">
        <f t="array" ref="M192">_xll.SNL.Clients.Office.Excel.Functions.SPG($A192, "SP_TOTAL_REV", M$2)</f>
        <v>37678000</v>
      </c>
      <c r="N192" s="4" cm="1">
        <f t="array" ref="N192">_xll.SNL.Clients.Office.Excel.Functions.SPG($A192, "SP_TOTAL_REV", N$2)</f>
        <v>35683000</v>
      </c>
      <c r="O192" s="4" cm="1">
        <f t="array" ref="O192">_xll.SNL.Clients.Office.Excel.Functions.SPG($A192, "SP_TOTAL_REV", O$2)</f>
        <v>26752000</v>
      </c>
      <c r="P192" s="4" cm="1">
        <f t="array" ref="P192">_xll.SNL.Clients.Office.Excel.Functions.SPG($A192, "SP_TOTAL_REV", P$2)</f>
        <v>36228000</v>
      </c>
      <c r="Q192" s="4" cm="1">
        <f t="array" ref="Q192">_xll.SNL.Clients.Office.Excel.Functions.SPG($A192, "SP_TOTAL_REV", Q$2)</f>
        <v>35952000</v>
      </c>
      <c r="R192" s="4" cm="1">
        <f t="array" ref="R192">_xll.SNL.Clients.Office.Excel.Functions.SPG($A192, "SP_TOTAL_REV", R$2)</f>
        <v>37501000</v>
      </c>
      <c r="S192" s="4" cm="1">
        <f t="array" ref="S192">_xll.SNL.Clients.Office.Excel.Functions.SPG($A192, "SP_TOTAL_REV", S$2)</f>
        <v>19371000</v>
      </c>
      <c r="T192" s="4" cm="1">
        <f t="array" ref="T192">_xll.SNL.Clients.Office.Excel.Functions.SPG($A192, "SP_TOTAL_REV", T$2)</f>
        <v>34320000</v>
      </c>
      <c r="U192" s="4" cm="1">
        <f t="array" ref="U192">_xll.SNL.Clients.Office.Excel.Functions.SPG($A192, "SP_TOTAL_REV", U$2)</f>
        <v>39715000</v>
      </c>
      <c r="V192" s="4" cm="1">
        <f t="array" ref="V192">_xll.SNL.Clients.Office.Excel.Functions.SPG($A192, "SP_TOTAL_REV", V$2)</f>
        <v>36990000</v>
      </c>
    </row>
    <row r="193" spans="1:22">
      <c r="A193" s="11" t="s">
        <v>196</v>
      </c>
      <c r="B193" s="4" cm="1">
        <f t="array" ref="B193">_xll.SNL.Clients.Office.Excel.Functions.SPG($A193, "SP_TOTAL_REV", B$2)</f>
        <v>1508100</v>
      </c>
      <c r="C193" s="4" cm="1">
        <f t="array" ref="C193">_xll.SNL.Clients.Office.Excel.Functions.SPG($A193, "SP_TOTAL_REV", C$2)</f>
        <v>1434300</v>
      </c>
      <c r="D193" s="4" cm="1">
        <f t="array" ref="D193">_xll.SNL.Clients.Office.Excel.Functions.SPG($A193, "SP_TOTAL_REV", D$2)</f>
        <v>1353300</v>
      </c>
      <c r="E193" s="4" cm="1">
        <f t="array" ref="E193">_xll.SNL.Clients.Office.Excel.Functions.SPG($A193, "SP_TOTAL_REV", E$2)</f>
        <v>1415100</v>
      </c>
      <c r="F193" s="4" cm="1">
        <f t="array" ref="F193">_xll.SNL.Clients.Office.Excel.Functions.SPG($A193, "SP_TOTAL_REV", F$2)</f>
        <v>1334600</v>
      </c>
      <c r="G193" s="4" cm="1">
        <f t="array" ref="G193">_xll.SNL.Clients.Office.Excel.Functions.SPG($A193, "SP_TOTAL_REV", G$2)</f>
        <v>1292800</v>
      </c>
      <c r="H193" s="4" cm="1">
        <f t="array" ref="H193">_xll.SNL.Clients.Office.Excel.Functions.SPG($A193, "SP_TOTAL_REV", H$2)</f>
        <v>1262300</v>
      </c>
      <c r="I193" s="4" cm="1">
        <f t="array" ref="I193">_xll.SNL.Clients.Office.Excel.Functions.SPG($A193, "SP_TOTAL_REV", I$2)</f>
        <v>1283000</v>
      </c>
      <c r="J193" s="4" cm="1">
        <f t="array" ref="J193">_xll.SNL.Clients.Office.Excel.Functions.SPG($A193, "SP_TOTAL_REV", J$2)</f>
        <v>1149500</v>
      </c>
      <c r="K193" s="4" cm="1">
        <f t="array" ref="K193">_xll.SNL.Clients.Office.Excel.Functions.SPG($A193, "SP_TOTAL_REV", K$2)</f>
        <v>1030100</v>
      </c>
      <c r="L193" s="4" cm="1">
        <f t="array" ref="L193">_xll.SNL.Clients.Office.Excel.Functions.SPG($A193, "SP_TOTAL_REV", L$2)</f>
        <v>954800</v>
      </c>
      <c r="M193" s="4" cm="1">
        <f t="array" ref="M193">_xll.SNL.Clients.Office.Excel.Functions.SPG($A193, "SP_TOTAL_REV", M$2)</f>
        <v>963600</v>
      </c>
      <c r="N193" s="4" cm="1">
        <f t="array" ref="N193">_xll.SNL.Clients.Office.Excel.Functions.SPG($A193, "SP_TOTAL_REV", N$2)</f>
        <v>867200</v>
      </c>
      <c r="O193" s="4" cm="1">
        <f t="array" ref="O193">_xll.SNL.Clients.Office.Excel.Functions.SPG($A193, "SP_TOTAL_REV", O$2)</f>
        <v>801100</v>
      </c>
      <c r="P193" s="4" cm="1">
        <f t="array" ref="P193">_xll.SNL.Clients.Office.Excel.Functions.SPG($A193, "SP_TOTAL_REV", P$2)</f>
        <v>710300</v>
      </c>
      <c r="Q193" s="4" cm="1">
        <f t="array" ref="Q193">_xll.SNL.Clients.Office.Excel.Functions.SPG($A193, "SP_TOTAL_REV", Q$2)</f>
        <v>748000</v>
      </c>
      <c r="R193" s="4" cm="1">
        <f t="array" ref="R193">_xll.SNL.Clients.Office.Excel.Functions.SPG($A193, "SP_TOTAL_REV", R$2)</f>
        <v>651100</v>
      </c>
      <c r="S193" s="4" cm="1">
        <f t="array" ref="S193">_xll.SNL.Clients.Office.Excel.Functions.SPG($A193, "SP_TOTAL_REV", S$2)</f>
        <v>617600</v>
      </c>
      <c r="T193" s="4" cm="1">
        <f t="array" ref="T193">_xll.SNL.Clients.Office.Excel.Functions.SPG($A193, "SP_TOTAL_REV", T$2)</f>
        <v>577700</v>
      </c>
      <c r="U193" s="4" cm="1">
        <f t="array" ref="U193">_xll.SNL.Clients.Office.Excel.Functions.SPG($A193, "SP_TOTAL_REV", U$2)</f>
        <v>618100</v>
      </c>
      <c r="V193" s="4" cm="1">
        <f t="array" ref="V193">_xll.SNL.Clients.Office.Excel.Functions.SPG($A193, "SP_TOTAL_REV", V$2)</f>
        <v>548100</v>
      </c>
    </row>
    <row r="194" spans="1:22">
      <c r="A194" s="11" t="s">
        <v>197</v>
      </c>
      <c r="B194" s="4" cm="1">
        <f t="array" ref="B194">_xll.SNL.Clients.Office.Excel.Functions.SPG($A194, "SP_TOTAL_REV", B$2)</f>
        <v>1534600</v>
      </c>
      <c r="C194" s="4" cm="1">
        <f t="array" ref="C194">_xll.SNL.Clients.Office.Excel.Functions.SPG($A194, "SP_TOTAL_REV", C$2)</f>
        <v>1552400</v>
      </c>
      <c r="D194" s="4" cm="1">
        <f t="array" ref="D194">_xll.SNL.Clients.Office.Excel.Functions.SPG($A194, "SP_TOTAL_REV", D$2)</f>
        <v>1524500</v>
      </c>
      <c r="E194" s="4" cm="1">
        <f t="array" ref="E194">_xll.SNL.Clients.Office.Excel.Functions.SPG($A194, "SP_TOTAL_REV", E$2)</f>
        <v>1583700</v>
      </c>
      <c r="F194" s="4" cm="1">
        <f t="array" ref="F194">_xll.SNL.Clients.Office.Excel.Functions.SPG($A194, "SP_TOTAL_REV", F$2)</f>
        <v>1494500</v>
      </c>
      <c r="G194" s="4" cm="1">
        <f t="array" ref="G194">_xll.SNL.Clients.Office.Excel.Functions.SPG($A194, "SP_TOTAL_REV", G$2)</f>
        <v>1526400</v>
      </c>
      <c r="H194" s="4" cm="1">
        <f t="array" ref="H194">_xll.SNL.Clients.Office.Excel.Functions.SPG($A194, "SP_TOTAL_REV", H$2)</f>
        <v>1460700</v>
      </c>
      <c r="I194" s="4" cm="1">
        <f t="array" ref="I194">_xll.SNL.Clients.Office.Excel.Functions.SPG($A194, "SP_TOTAL_REV", I$2)</f>
        <v>1529900</v>
      </c>
      <c r="J194" s="4" cm="1">
        <f t="array" ref="J194">_xll.SNL.Clients.Office.Excel.Functions.SPG($A194, "SP_TOTAL_REV", J$2)</f>
        <v>1456000</v>
      </c>
      <c r="K194" s="4" cm="1">
        <f t="array" ref="K194">_xll.SNL.Clients.Office.Excel.Functions.SPG($A194, "SP_TOTAL_REV", K$2)</f>
        <v>1463300</v>
      </c>
      <c r="L194" s="4" cm="1">
        <f t="array" ref="L194">_xll.SNL.Clients.Office.Excel.Functions.SPG($A194, "SP_TOTAL_REV", L$2)</f>
        <v>1376500</v>
      </c>
      <c r="M194" s="4" cm="1">
        <f t="array" ref="M194">_xll.SNL.Clients.Office.Excel.Functions.SPG($A194, "SP_TOTAL_REV", M$2)</f>
        <v>1374800</v>
      </c>
      <c r="N194" s="4" cm="1">
        <f t="array" ref="N194">_xll.SNL.Clients.Office.Excel.Functions.SPG($A194, "SP_TOTAL_REV", N$2)</f>
        <v>1301000</v>
      </c>
      <c r="O194" s="4" cm="1">
        <f t="array" ref="O194">_xll.SNL.Clients.Office.Excel.Functions.SPG($A194, "SP_TOTAL_REV", O$2)</f>
        <v>1319700</v>
      </c>
      <c r="P194" s="4" cm="1">
        <f t="array" ref="P194">_xll.SNL.Clients.Office.Excel.Functions.SPG($A194, "SP_TOTAL_REV", P$2)</f>
        <v>1259200</v>
      </c>
      <c r="Q194" s="4" cm="1">
        <f t="array" ref="Q194">_xll.SNL.Clients.Office.Excel.Functions.SPG($A194, "SP_TOTAL_REV", Q$2)</f>
        <v>1324900</v>
      </c>
      <c r="R194" s="4" cm="1">
        <f t="array" ref="R194">_xll.SNL.Clients.Office.Excel.Functions.SPG($A194, "SP_TOTAL_REV", R$2)</f>
        <v>1159800</v>
      </c>
      <c r="S194" s="4" cm="1">
        <f t="array" ref="S194">_xll.SNL.Clients.Office.Excel.Functions.SPG($A194, "SP_TOTAL_REV", S$2)</f>
        <v>1041600</v>
      </c>
      <c r="T194" s="4" cm="1">
        <f t="array" ref="T194">_xll.SNL.Clients.Office.Excel.Functions.SPG($A194, "SP_TOTAL_REV", T$2)</f>
        <v>1108100</v>
      </c>
      <c r="U194" s="4" cm="1">
        <f t="array" ref="U194">_xll.SNL.Clients.Office.Excel.Functions.SPG($A194, "SP_TOTAL_REV", U$2)</f>
        <v>-753700</v>
      </c>
      <c r="V194" s="4" cm="1">
        <f t="array" ref="V194">_xll.SNL.Clients.Office.Excel.Functions.SPG($A194, "SP_TOTAL_REV", V$2)</f>
        <v>1860000</v>
      </c>
    </row>
    <row r="195" spans="1:22">
      <c r="A195" s="11" t="s">
        <v>198</v>
      </c>
      <c r="B195" s="4" cm="1">
        <f t="array" ref="B195">_xll.SNL.Clients.Office.Excel.Functions.SPG($A195, "SP_TOTAL_REV", B$2)</f>
        <v>3564000</v>
      </c>
      <c r="C195" s="4" cm="1">
        <f t="array" ref="C195">_xll.SNL.Clients.Office.Excel.Functions.SPG($A195, "SP_TOTAL_REV", C$2)</f>
        <v>3092000</v>
      </c>
      <c r="D195" s="4" cm="1">
        <f t="array" ref="D195">_xll.SNL.Clients.Office.Excel.Functions.SPG($A195, "SP_TOTAL_REV", D$2)</f>
        <v>3447000</v>
      </c>
      <c r="E195" s="4" cm="1">
        <f t="array" ref="E195">_xll.SNL.Clients.Office.Excel.Functions.SPG($A195, "SP_TOTAL_REV", E$2)</f>
        <v>4234000</v>
      </c>
      <c r="F195" s="4" cm="1">
        <f t="array" ref="F195">_xll.SNL.Clients.Office.Excel.Functions.SPG($A195, "SP_TOTAL_REV", F$2)</f>
        <v>3207000</v>
      </c>
      <c r="G195" s="4" cm="1">
        <f t="array" ref="G195">_xll.SNL.Clients.Office.Excel.Functions.SPG($A195, "SP_TOTAL_REV", G$2)</f>
        <v>3032000</v>
      </c>
      <c r="H195" s="4" cm="1">
        <f t="array" ref="H195">_xll.SNL.Clients.Office.Excel.Functions.SPG($A195, "SP_TOTAL_REV", H$2)</f>
        <v>4084000</v>
      </c>
      <c r="I195" s="4" cm="1">
        <f t="array" ref="I195">_xll.SNL.Clients.Office.Excel.Functions.SPG($A195, "SP_TOTAL_REV", I$2)</f>
        <v>4605000</v>
      </c>
      <c r="J195" s="4" cm="1">
        <f t="array" ref="J195">_xll.SNL.Clients.Office.Excel.Functions.SPG($A195, "SP_TOTAL_REV", J$2)</f>
        <v>3192000</v>
      </c>
      <c r="K195" s="4" cm="1">
        <f t="array" ref="K195">_xll.SNL.Clients.Office.Excel.Functions.SPG($A195, "SP_TOTAL_REV", K$2)</f>
        <v>3033000</v>
      </c>
      <c r="L195" s="4" cm="1">
        <f t="array" ref="L195">_xll.SNL.Clients.Office.Excel.Functions.SPG($A195, "SP_TOTAL_REV", L$2)</f>
        <v>3455000</v>
      </c>
      <c r="M195" s="4" cm="1">
        <f t="array" ref="M195">_xll.SNL.Clients.Office.Excel.Functions.SPG($A195, "SP_TOTAL_REV", M$2)</f>
        <v>4441000</v>
      </c>
      <c r="N195" s="4" cm="1">
        <f t="array" ref="N195">_xll.SNL.Clients.Office.Excel.Functions.SPG($A195, "SP_TOTAL_REV", N$2)</f>
        <v>3045000</v>
      </c>
      <c r="O195" s="4" cm="1">
        <f t="array" ref="O195">_xll.SNL.Clients.Office.Excel.Functions.SPG($A195, "SP_TOTAL_REV", O$2)</f>
        <v>2890000</v>
      </c>
      <c r="P195" s="4" cm="1">
        <f t="array" ref="P195">_xll.SNL.Clients.Office.Excel.Functions.SPG($A195, "SP_TOTAL_REV", P$2)</f>
        <v>3215000</v>
      </c>
      <c r="Q195" s="4" cm="1">
        <f t="array" ref="Q195">_xll.SNL.Clients.Office.Excel.Functions.SPG($A195, "SP_TOTAL_REV", Q$2)</f>
        <v>4087000</v>
      </c>
      <c r="R195" s="4" cm="1">
        <f t="array" ref="R195">_xll.SNL.Clients.Office.Excel.Functions.SPG($A195, "SP_TOTAL_REV", R$2)</f>
        <v>2717000</v>
      </c>
      <c r="S195" s="4" cm="1">
        <f t="array" ref="S195">_xll.SNL.Clients.Office.Excel.Functions.SPG($A195, "SP_TOTAL_REV", S$2)</f>
        <v>2418000</v>
      </c>
      <c r="T195" s="4" cm="1">
        <f t="array" ref="T195">_xll.SNL.Clients.Office.Excel.Functions.SPG($A195, "SP_TOTAL_REV", T$2)</f>
        <v>3440000</v>
      </c>
      <c r="U195" s="4" cm="1">
        <f t="array" ref="U195">_xll.SNL.Clients.Office.Excel.Functions.SPG($A195, "SP_TOTAL_REV", U$2)</f>
        <v>3778000</v>
      </c>
      <c r="V195" s="4" cm="1">
        <f t="array" ref="V195">_xll.SNL.Clients.Office.Excel.Functions.SPG($A195, "SP_TOTAL_REV", V$2)</f>
        <v>2667000</v>
      </c>
    </row>
    <row r="196" spans="1:22">
      <c r="A196" s="11" t="s">
        <v>199</v>
      </c>
      <c r="B196" s="4" cm="1">
        <f t="array" ref="B196">_xll.SNL.Clients.Office.Excel.Functions.SPG($A196, "SP_TOTAL_REV", B$2)</f>
        <v>3564000</v>
      </c>
      <c r="C196" s="4" cm="1">
        <f t="array" ref="C196">_xll.SNL.Clients.Office.Excel.Functions.SPG($A196, "SP_TOTAL_REV", C$2)</f>
        <v>3092000</v>
      </c>
      <c r="D196" s="4" cm="1">
        <f t="array" ref="D196">_xll.SNL.Clients.Office.Excel.Functions.SPG($A196, "SP_TOTAL_REV", D$2)</f>
        <v>3447000</v>
      </c>
      <c r="E196" s="4" cm="1">
        <f t="array" ref="E196">_xll.SNL.Clients.Office.Excel.Functions.SPG($A196, "SP_TOTAL_REV", E$2)</f>
        <v>4234000</v>
      </c>
      <c r="F196" s="4" cm="1">
        <f t="array" ref="F196">_xll.SNL.Clients.Office.Excel.Functions.SPG($A196, "SP_TOTAL_REV", F$2)</f>
        <v>3207000</v>
      </c>
      <c r="G196" s="4" cm="1">
        <f t="array" ref="G196">_xll.SNL.Clients.Office.Excel.Functions.SPG($A196, "SP_TOTAL_REV", G$2)</f>
        <v>3032000</v>
      </c>
      <c r="H196" s="4" cm="1">
        <f t="array" ref="H196">_xll.SNL.Clients.Office.Excel.Functions.SPG($A196, "SP_TOTAL_REV", H$2)</f>
        <v>4084000</v>
      </c>
      <c r="I196" s="4" cm="1">
        <f t="array" ref="I196">_xll.SNL.Clients.Office.Excel.Functions.SPG($A196, "SP_TOTAL_REV", I$2)</f>
        <v>4605000</v>
      </c>
      <c r="J196" s="4" cm="1">
        <f t="array" ref="J196">_xll.SNL.Clients.Office.Excel.Functions.SPG($A196, "SP_TOTAL_REV", J$2)</f>
        <v>3192000</v>
      </c>
      <c r="K196" s="4" cm="1">
        <f t="array" ref="K196">_xll.SNL.Clients.Office.Excel.Functions.SPG($A196, "SP_TOTAL_REV", K$2)</f>
        <v>3033000</v>
      </c>
      <c r="L196" s="4" cm="1">
        <f t="array" ref="L196">_xll.SNL.Clients.Office.Excel.Functions.SPG($A196, "SP_TOTAL_REV", L$2)</f>
        <v>3455000</v>
      </c>
      <c r="M196" s="4" cm="1">
        <f t="array" ref="M196">_xll.SNL.Clients.Office.Excel.Functions.SPG($A196, "SP_TOTAL_REV", M$2)</f>
        <v>4441000</v>
      </c>
      <c r="N196" s="4" cm="1">
        <f t="array" ref="N196">_xll.SNL.Clients.Office.Excel.Functions.SPG($A196, "SP_TOTAL_REV", N$2)</f>
        <v>3045000</v>
      </c>
      <c r="O196" s="4" cm="1">
        <f t="array" ref="O196">_xll.SNL.Clients.Office.Excel.Functions.SPG($A196, "SP_TOTAL_REV", O$2)</f>
        <v>2890000</v>
      </c>
      <c r="P196" s="4" cm="1">
        <f t="array" ref="P196">_xll.SNL.Clients.Office.Excel.Functions.SPG($A196, "SP_TOTAL_REV", P$2)</f>
        <v>3215000</v>
      </c>
      <c r="Q196" s="4" cm="1">
        <f t="array" ref="Q196">_xll.SNL.Clients.Office.Excel.Functions.SPG($A196, "SP_TOTAL_REV", Q$2)</f>
        <v>4087000</v>
      </c>
      <c r="R196" s="4" cm="1">
        <f t="array" ref="R196">_xll.SNL.Clients.Office.Excel.Functions.SPG($A196, "SP_TOTAL_REV", R$2)</f>
        <v>2717000</v>
      </c>
      <c r="S196" s="4" cm="1">
        <f t="array" ref="S196">_xll.SNL.Clients.Office.Excel.Functions.SPG($A196, "SP_TOTAL_REV", S$2)</f>
        <v>2418000</v>
      </c>
      <c r="T196" s="4" cm="1">
        <f t="array" ref="T196">_xll.SNL.Clients.Office.Excel.Functions.SPG($A196, "SP_TOTAL_REV", T$2)</f>
        <v>3440000</v>
      </c>
      <c r="U196" s="4" cm="1">
        <f t="array" ref="U196">_xll.SNL.Clients.Office.Excel.Functions.SPG($A196, "SP_TOTAL_REV", U$2)</f>
        <v>3778000</v>
      </c>
      <c r="V196" s="4" cm="1">
        <f t="array" ref="V196">_xll.SNL.Clients.Office.Excel.Functions.SPG($A196, "SP_TOTAL_REV", V$2)</f>
        <v>2667000</v>
      </c>
    </row>
    <row r="197" spans="1:22">
      <c r="A197" s="11" t="s">
        <v>200</v>
      </c>
      <c r="B197" s="4" cm="1">
        <f t="array" ref="B197">_xll.SNL.Clients.Office.Excel.Functions.SPG($A197, "SP_TOTAL_REV", B$2)</f>
        <v>2211200</v>
      </c>
      <c r="C197" s="4" cm="1">
        <f t="array" ref="C197">_xll.SNL.Clients.Office.Excel.Functions.SPG($A197, "SP_TOTAL_REV", C$2)</f>
        <v>2122900</v>
      </c>
      <c r="D197" s="4" cm="1">
        <f t="array" ref="D197">_xll.SNL.Clients.Office.Excel.Functions.SPG($A197, "SP_TOTAL_REV", D$2)</f>
        <v>2152800</v>
      </c>
      <c r="E197" s="4" cm="1">
        <f t="array" ref="E197">_xll.SNL.Clients.Office.Excel.Functions.SPG($A197, "SP_TOTAL_REV", E$2)</f>
        <v>1991100</v>
      </c>
      <c r="F197" s="4" cm="1">
        <f t="array" ref="F197">_xll.SNL.Clients.Office.Excel.Functions.SPG($A197, "SP_TOTAL_REV", F$2)</f>
        <v>1986100</v>
      </c>
      <c r="G197" s="4" cm="1">
        <f t="array" ref="G197">_xll.SNL.Clients.Office.Excel.Functions.SPG($A197, "SP_TOTAL_REV", G$2)</f>
        <v>1969000</v>
      </c>
      <c r="H197" s="4" cm="1">
        <f t="array" ref="H197">_xll.SNL.Clients.Office.Excel.Functions.SPG($A197, "SP_TOTAL_REV", H$2)</f>
        <v>1927200</v>
      </c>
      <c r="I197" s="4" cm="1">
        <f t="array" ref="I197">_xll.SNL.Clients.Office.Excel.Functions.SPG($A197, "SP_TOTAL_REV", I$2)</f>
        <v>1967100</v>
      </c>
      <c r="J197" s="4" cm="1">
        <f t="array" ref="J197">_xll.SNL.Clients.Office.Excel.Functions.SPG($A197, "SP_TOTAL_REV", J$2)</f>
        <v>1939000</v>
      </c>
      <c r="K197" s="4" cm="1">
        <f t="array" ref="K197">_xll.SNL.Clients.Office.Excel.Functions.SPG($A197, "SP_TOTAL_REV", K$2)</f>
        <v>2031300</v>
      </c>
      <c r="L197" s="4" cm="1">
        <f t="array" ref="L197">_xll.SNL.Clients.Office.Excel.Functions.SPG($A197, "SP_TOTAL_REV", L$2)</f>
        <v>2081000</v>
      </c>
      <c r="M197" s="4" cm="1">
        <f t="array" ref="M197">_xll.SNL.Clients.Office.Excel.Functions.SPG($A197, "SP_TOTAL_REV", M$2)</f>
        <v>2224000</v>
      </c>
      <c r="N197" s="4" cm="1">
        <f t="array" ref="N197">_xll.SNL.Clients.Office.Excel.Functions.SPG($A197, "SP_TOTAL_REV", N$2)</f>
        <v>2181000</v>
      </c>
      <c r="O197" s="4" cm="1">
        <f t="array" ref="O197">_xll.SNL.Clients.Office.Excel.Functions.SPG($A197, "SP_TOTAL_REV", O$2)</f>
        <v>2172900</v>
      </c>
      <c r="P197" s="4" cm="1">
        <f t="array" ref="P197">_xll.SNL.Clients.Office.Excel.Functions.SPG($A197, "SP_TOTAL_REV", P$2)</f>
        <v>2076500</v>
      </c>
      <c r="Q197" s="4" cm="1">
        <f t="array" ref="Q197">_xll.SNL.Clients.Office.Excel.Functions.SPG($A197, "SP_TOTAL_REV", Q$2)</f>
        <v>1995100</v>
      </c>
      <c r="R197" s="4" cm="1">
        <f t="array" ref="R197">_xll.SNL.Clients.Office.Excel.Functions.SPG($A197, "SP_TOTAL_REV", R$2)</f>
        <v>1705000</v>
      </c>
      <c r="S197" s="4" cm="1">
        <f t="array" ref="S197">_xll.SNL.Clients.Office.Excel.Functions.SPG($A197, "SP_TOTAL_REV", S$2)</f>
        <v>1161100</v>
      </c>
      <c r="T197" s="4" cm="1">
        <f t="array" ref="T197">_xll.SNL.Clients.Office.Excel.Functions.SPG($A197, "SP_TOTAL_REV", T$2)</f>
        <v>1311200</v>
      </c>
      <c r="U197" s="4" cm="1">
        <f t="array" ref="U197">_xll.SNL.Clients.Office.Excel.Functions.SPG($A197, "SP_TOTAL_REV", U$2)</f>
        <v>1389200</v>
      </c>
      <c r="V197" s="4" cm="1">
        <f t="array" ref="V197">_xll.SNL.Clients.Office.Excel.Functions.SPG($A197, "SP_TOTAL_REV", V$2)</f>
        <v>1347400</v>
      </c>
    </row>
    <row r="198" spans="1:22">
      <c r="A198" s="11" t="s">
        <v>201</v>
      </c>
      <c r="B198" s="4" cm="1">
        <f t="array" ref="B198">_xll.SNL.Clients.Office.Excel.Functions.SPG($A198, "SP_TOTAL_REV", B$2)</f>
        <v>5720000</v>
      </c>
      <c r="C198" s="4" cm="1">
        <f t="array" ref="C198">_xll.SNL.Clients.Office.Excel.Functions.SPG($A198, "SP_TOTAL_REV", C$2)</f>
        <v>6790000</v>
      </c>
      <c r="D198" s="4" cm="1">
        <f t="array" ref="D198">_xll.SNL.Clients.Office.Excel.Functions.SPG($A198, "SP_TOTAL_REV", D$2)</f>
        <v>6624000</v>
      </c>
      <c r="E198" s="4" cm="1">
        <f t="array" ref="E198">_xll.SNL.Clients.Office.Excel.Functions.SPG($A198, "SP_TOTAL_REV", E$2)</f>
        <v>6321000</v>
      </c>
      <c r="F198" s="4" cm="1">
        <f t="array" ref="F198">_xll.SNL.Clients.Office.Excel.Functions.SPG($A198, "SP_TOTAL_REV", F$2)</f>
        <v>5905000</v>
      </c>
      <c r="G198" s="4" cm="1">
        <f t="array" ref="G198">_xll.SNL.Clients.Office.Excel.Functions.SPG($A198, "SP_TOTAL_REV", G$2)</f>
        <v>5824000</v>
      </c>
      <c r="H198" s="4" cm="1">
        <f t="array" ref="H198">_xll.SNL.Clients.Office.Excel.Functions.SPG($A198, "SP_TOTAL_REV", H$2)</f>
        <v>5737000</v>
      </c>
      <c r="I198" s="4" cm="1">
        <f t="array" ref="I198">_xll.SNL.Clients.Office.Excel.Functions.SPG($A198, "SP_TOTAL_REV", I$2)</f>
        <v>5389000</v>
      </c>
      <c r="J198" s="4" cm="1">
        <f t="array" ref="J198">_xll.SNL.Clients.Office.Excel.Functions.SPG($A198, "SP_TOTAL_REV", J$2)</f>
        <v>5758000</v>
      </c>
      <c r="K198" s="4" cm="1">
        <f t="array" ref="K198">_xll.SNL.Clients.Office.Excel.Functions.SPG($A198, "SP_TOTAL_REV", K$2)</f>
        <v>5003000</v>
      </c>
      <c r="L198" s="4" cm="1">
        <f t="array" ref="L198">_xll.SNL.Clients.Office.Excel.Functions.SPG($A198, "SP_TOTAL_REV", L$2)</f>
        <v>5416000</v>
      </c>
      <c r="M198" s="4" cm="1">
        <f t="array" ref="M198">_xll.SNL.Clients.Office.Excel.Functions.SPG($A198, "SP_TOTAL_REV", M$2)</f>
        <v>6603000</v>
      </c>
      <c r="N198" s="4" cm="1">
        <f t="array" ref="N198">_xll.SNL.Clients.Office.Excel.Functions.SPG($A198, "SP_TOTAL_REV", N$2)</f>
        <v>6164000</v>
      </c>
      <c r="O198" s="4" cm="1">
        <f t="array" ref="O198">_xll.SNL.Clients.Office.Excel.Functions.SPG($A198, "SP_TOTAL_REV", O$2)</f>
        <v>6083000</v>
      </c>
      <c r="P198" s="4" cm="1">
        <f t="array" ref="P198">_xll.SNL.Clients.Office.Excel.Functions.SPG($A198, "SP_TOTAL_REV", P$2)</f>
        <v>5748000</v>
      </c>
      <c r="Q198" s="4" cm="1">
        <f t="array" ref="Q198">_xll.SNL.Clients.Office.Excel.Functions.SPG($A198, "SP_TOTAL_REV", Q$2)</f>
        <v>4850000</v>
      </c>
      <c r="R198" s="4" cm="1">
        <f t="array" ref="R198">_xll.SNL.Clients.Office.Excel.Functions.SPG($A198, "SP_TOTAL_REV", R$2)</f>
        <v>4495000</v>
      </c>
      <c r="S198" s="4" cm="1">
        <f t="array" ref="S198">_xll.SNL.Clients.Office.Excel.Functions.SPG($A198, "SP_TOTAL_REV", S$2)</f>
        <v>3851000</v>
      </c>
      <c r="T198" s="4" cm="1">
        <f t="array" ref="T198">_xll.SNL.Clients.Office.Excel.Functions.SPG($A198, "SP_TOTAL_REV", T$2)</f>
        <v>3054000</v>
      </c>
      <c r="U198" s="4" cm="1">
        <f t="array" ref="U198">_xll.SNL.Clients.Office.Excel.Functions.SPG($A198, "SP_TOTAL_REV", U$2)</f>
        <v>2798000</v>
      </c>
      <c r="V198" s="4" cm="1">
        <f t="array" ref="V198">_xll.SNL.Clients.Office.Excel.Functions.SPG($A198, "SP_TOTAL_REV", V$2)</f>
        <v>3911000</v>
      </c>
    </row>
    <row r="199" spans="1:22">
      <c r="A199" s="11" t="s">
        <v>202</v>
      </c>
      <c r="B199" s="4" cm="1">
        <f t="array" ref="B199">_xll.SNL.Clients.Office.Excel.Functions.SPG($A199, "SP_TOTAL_REV", B$2)</f>
        <v>1586022</v>
      </c>
      <c r="C199" s="4" cm="1">
        <f t="array" ref="C199">_xll.SNL.Clients.Office.Excel.Functions.SPG($A199, "SP_TOTAL_REV", C$2)</f>
        <v>1506671</v>
      </c>
      <c r="D199" s="4" cm="1">
        <f t="array" ref="D199">_xll.SNL.Clients.Office.Excel.Functions.SPG($A199, "SP_TOTAL_REV", D$2)</f>
        <v>1381649</v>
      </c>
      <c r="E199" s="4" cm="1">
        <f t="array" ref="E199">_xll.SNL.Clients.Office.Excel.Functions.SPG($A199, "SP_TOTAL_REV", E$2)</f>
        <v>1482501</v>
      </c>
      <c r="F199" s="4" cm="1">
        <f t="array" ref="F199">_xll.SNL.Clients.Office.Excel.Functions.SPG($A199, "SP_TOTAL_REV", F$2)</f>
        <v>1277531</v>
      </c>
      <c r="G199" s="4" cm="1">
        <f t="array" ref="G199">_xll.SNL.Clients.Office.Excel.Functions.SPG($A199, "SP_TOTAL_REV", G$2)</f>
        <v>1320795</v>
      </c>
      <c r="H199" s="4" cm="1">
        <f t="array" ref="H199">_xll.SNL.Clients.Office.Excel.Functions.SPG($A199, "SP_TOTAL_REV", H$2)</f>
        <v>1147424</v>
      </c>
      <c r="I199" s="4" cm="1">
        <f t="array" ref="I199">_xll.SNL.Clients.Office.Excel.Functions.SPG($A199, "SP_TOTAL_REV", I$2)</f>
        <v>1306355</v>
      </c>
      <c r="J199" s="4" cm="1">
        <f t="array" ref="J199">_xll.SNL.Clients.Office.Excel.Functions.SPG($A199, "SP_TOTAL_REV", J$2)</f>
        <v>1140434</v>
      </c>
      <c r="K199" s="4" cm="1">
        <f t="array" ref="K199">_xll.SNL.Clients.Office.Excel.Functions.SPG($A199, "SP_TOTAL_REV", K$2)</f>
        <v>1240833</v>
      </c>
      <c r="L199" s="4" cm="1">
        <f t="array" ref="L199">_xll.SNL.Clients.Office.Excel.Functions.SPG($A199, "SP_TOTAL_REV", L$2)</f>
        <v>1172662</v>
      </c>
      <c r="M199" s="4" cm="1">
        <f t="array" ref="M199">_xll.SNL.Clients.Office.Excel.Functions.SPG($A199, "SP_TOTAL_REV", M$2)</f>
        <v>1391589</v>
      </c>
      <c r="N199" s="4" cm="1">
        <f t="array" ref="N199">_xll.SNL.Clients.Office.Excel.Functions.SPG($A199, "SP_TOTAL_REV", N$2)</f>
        <v>1191973</v>
      </c>
      <c r="O199" s="4" cm="1">
        <f t="array" ref="O199">_xll.SNL.Clients.Office.Excel.Functions.SPG($A199, "SP_TOTAL_REV", O$2)</f>
        <v>1326905</v>
      </c>
      <c r="P199" s="4" cm="1">
        <f t="array" ref="P199">_xll.SNL.Clients.Office.Excel.Functions.SPG($A199, "SP_TOTAL_REV", P$2)</f>
        <v>1072327</v>
      </c>
      <c r="Q199" s="4" cm="1">
        <f t="array" ref="Q199">_xll.SNL.Clients.Office.Excel.Functions.SPG($A199, "SP_TOTAL_REV", Q$2)</f>
        <v>1351405</v>
      </c>
      <c r="R199" s="4" cm="1">
        <f t="array" ref="R199">_xll.SNL.Clients.Office.Excel.Functions.SPG($A199, "SP_TOTAL_REV", R$2)</f>
        <v>1109194</v>
      </c>
      <c r="S199" s="4" cm="1">
        <f t="array" ref="S199">_xll.SNL.Clients.Office.Excel.Functions.SPG($A199, "SP_TOTAL_REV", S$2)</f>
        <v>869867</v>
      </c>
      <c r="T199" s="4" cm="1">
        <f t="array" ref="T199">_xll.SNL.Clients.Office.Excel.Functions.SPG($A199, "SP_TOTAL_REV", T$2)</f>
        <v>856108</v>
      </c>
      <c r="U199" s="4" cm="1">
        <f t="array" ref="U199">_xll.SNL.Clients.Office.Excel.Functions.SPG($A199, "SP_TOTAL_REV", U$2)</f>
        <v>1102232</v>
      </c>
      <c r="V199" s="4" cm="1">
        <f t="array" ref="V199">_xll.SNL.Clients.Office.Excel.Functions.SPG($A199, "SP_TOTAL_REV", V$2)</f>
        <v>934383</v>
      </c>
    </row>
    <row r="200" spans="1:22">
      <c r="A200" s="11" t="s">
        <v>203</v>
      </c>
      <c r="B200" s="4" cm="1">
        <f t="array" ref="B200">_xll.SNL.Clients.Office.Excel.Functions.SPG($A200, "SP_TOTAL_REV", B$2)</f>
        <v>1484306</v>
      </c>
      <c r="C200" s="4" cm="1">
        <f t="array" ref="C200">_xll.SNL.Clients.Office.Excel.Functions.SPG($A200, "SP_TOTAL_REV", C$2)</f>
        <v>1595060</v>
      </c>
      <c r="D200" s="4" cm="1">
        <f t="array" ref="D200">_xll.SNL.Clients.Office.Excel.Functions.SPG($A200, "SP_TOTAL_REV", D$2)</f>
        <v>1472926</v>
      </c>
      <c r="E200" s="4" cm="1">
        <f t="array" ref="E200">_xll.SNL.Clients.Office.Excel.Functions.SPG($A200, "SP_TOTAL_REV", E$2)</f>
        <v>1586118</v>
      </c>
      <c r="F200" s="4" cm="1">
        <f t="array" ref="F200">_xll.SNL.Clients.Office.Excel.Functions.SPG($A200, "SP_TOTAL_REV", F$2)</f>
        <v>1408784</v>
      </c>
      <c r="G200" s="4" cm="1">
        <f t="array" ref="G200">_xll.SNL.Clients.Office.Excel.Functions.SPG($A200, "SP_TOTAL_REV", G$2)</f>
        <v>1503185</v>
      </c>
      <c r="H200" s="4" cm="1">
        <f t="array" ref="H200">_xll.SNL.Clients.Office.Excel.Functions.SPG($A200, "SP_TOTAL_REV", H$2)</f>
        <v>1408869</v>
      </c>
      <c r="I200" s="4" cm="1">
        <f t="array" ref="I200">_xll.SNL.Clients.Office.Excel.Functions.SPG($A200, "SP_TOTAL_REV", I$2)</f>
        <v>1504717</v>
      </c>
      <c r="J200" s="4" cm="1">
        <f t="array" ref="J200">_xll.SNL.Clients.Office.Excel.Functions.SPG($A200, "SP_TOTAL_REV", J$2)</f>
        <v>1331868</v>
      </c>
      <c r="K200" s="4" cm="1">
        <f t="array" ref="K200">_xll.SNL.Clients.Office.Excel.Functions.SPG($A200, "SP_TOTAL_REV", K$2)</f>
        <v>1376521</v>
      </c>
      <c r="L200" s="4" cm="1">
        <f t="array" ref="L200">_xll.SNL.Clients.Office.Excel.Functions.SPG($A200, "SP_TOTAL_REV", L$2)</f>
        <v>1262740</v>
      </c>
      <c r="M200" s="4" cm="1">
        <f t="array" ref="M200">_xll.SNL.Clients.Office.Excel.Functions.SPG($A200, "SP_TOTAL_REV", M$2)</f>
        <v>1306323</v>
      </c>
      <c r="N200" s="4" cm="1">
        <f t="array" ref="N200">_xll.SNL.Clients.Office.Excel.Functions.SPG($A200, "SP_TOTAL_REV", N$2)</f>
        <v>1156282</v>
      </c>
      <c r="O200" s="4" cm="1">
        <f t="array" ref="O200">_xll.SNL.Clients.Office.Excel.Functions.SPG($A200, "SP_TOTAL_REV", O$2)</f>
        <v>1167319</v>
      </c>
      <c r="P200" s="4" cm="1">
        <f t="array" ref="P200">_xll.SNL.Clients.Office.Excel.Functions.SPG($A200, "SP_TOTAL_REV", P$2)</f>
        <v>1104038</v>
      </c>
      <c r="Q200" s="4" cm="1">
        <f t="array" ref="Q200">_xll.SNL.Clients.Office.Excel.Functions.SPG($A200, "SP_TOTAL_REV", Q$2)</f>
        <v>1112759</v>
      </c>
      <c r="R200" s="4" cm="1">
        <f t="array" ref="R200">_xll.SNL.Clients.Office.Excel.Functions.SPG($A200, "SP_TOTAL_REV", R$2)</f>
        <v>994618</v>
      </c>
      <c r="S200" s="4" cm="1">
        <f t="array" ref="S200">_xll.SNL.Clients.Office.Excel.Functions.SPG($A200, "SP_TOTAL_REV", S$2)</f>
        <v>973135</v>
      </c>
      <c r="T200" s="4" cm="1">
        <f t="array" ref="T200">_xll.SNL.Clients.Office.Excel.Functions.SPG($A200, "SP_TOTAL_REV", T$2)</f>
        <v>1018891</v>
      </c>
      <c r="U200" s="4" cm="1">
        <f t="array" ref="U200">_xll.SNL.Clients.Office.Excel.Functions.SPG($A200, "SP_TOTAL_REV", U$2)</f>
        <v>1203493</v>
      </c>
      <c r="V200" s="4" cm="1">
        <f t="array" ref="V200">_xll.SNL.Clients.Office.Excel.Functions.SPG($A200, "SP_TOTAL_REV", V$2)</f>
        <v>1000502</v>
      </c>
    </row>
    <row r="201" spans="1:22">
      <c r="A201" s="11" t="s">
        <v>204</v>
      </c>
      <c r="B201" s="4" cm="1">
        <f t="array" ref="B201">_xll.SNL.Clients.Office.Excel.Functions.SPG($A201, "SP_TOTAL_REV", B$2)</f>
        <v>4863000</v>
      </c>
      <c r="C201" s="4" cm="1">
        <f t="array" ref="C201">_xll.SNL.Clients.Office.Excel.Functions.SPG($A201, "SP_TOTAL_REV", C$2)</f>
        <v>4839000</v>
      </c>
      <c r="D201" s="4" cm="1">
        <f t="array" ref="D201">_xll.SNL.Clients.Office.Excel.Functions.SPG($A201, "SP_TOTAL_REV", D$2)</f>
        <v>4650000</v>
      </c>
      <c r="E201" s="4" cm="1">
        <f t="array" ref="E201">_xll.SNL.Clients.Office.Excel.Functions.SPG($A201, "SP_TOTAL_REV", E$2)</f>
        <v>5206000</v>
      </c>
      <c r="F201" s="4" cm="1">
        <f t="array" ref="F201">_xll.SNL.Clients.Office.Excel.Functions.SPG($A201, "SP_TOTAL_REV", F$2)</f>
        <v>4822000</v>
      </c>
      <c r="G201" s="4" cm="1">
        <f t="array" ref="G201">_xll.SNL.Clients.Office.Excel.Functions.SPG($A201, "SP_TOTAL_REV", G$2)</f>
        <v>4817000</v>
      </c>
      <c r="H201" s="4" cm="1">
        <f t="array" ref="H201">_xll.SNL.Clients.Office.Excel.Functions.SPG($A201, "SP_TOTAL_REV", H$2)</f>
        <v>4707000</v>
      </c>
      <c r="I201" s="4" cm="1">
        <f t="array" ref="I201">_xll.SNL.Clients.Office.Excel.Functions.SPG($A201, "SP_TOTAL_REV", I$2)</f>
        <v>4938000</v>
      </c>
      <c r="J201" s="4" cm="1">
        <f t="array" ref="J201">_xll.SNL.Clients.Office.Excel.Functions.SPG($A201, "SP_TOTAL_REV", J$2)</f>
        <v>4576000</v>
      </c>
      <c r="K201" s="4" cm="1">
        <f t="array" ref="K201">_xll.SNL.Clients.Office.Excel.Functions.SPG($A201, "SP_TOTAL_REV", K$2)</f>
        <v>4484000</v>
      </c>
      <c r="L201" s="4" cm="1">
        <f t="array" ref="L201">_xll.SNL.Clients.Office.Excel.Functions.SPG($A201, "SP_TOTAL_REV", L$2)</f>
        <v>4343000</v>
      </c>
      <c r="M201" s="4" cm="1">
        <f t="array" ref="M201">_xll.SNL.Clients.Office.Excel.Functions.SPG($A201, "SP_TOTAL_REV", M$2)</f>
        <v>4589000</v>
      </c>
      <c r="N201" s="4" cm="1">
        <f t="array" ref="N201">_xll.SNL.Clients.Office.Excel.Functions.SPG($A201, "SP_TOTAL_REV", N$2)</f>
        <v>4305000</v>
      </c>
      <c r="O201" s="4" cm="1">
        <f t="array" ref="O201">_xll.SNL.Clients.Office.Excel.Functions.SPG($A201, "SP_TOTAL_REV", O$2)</f>
        <v>4346000</v>
      </c>
      <c r="P201" s="4" cm="1">
        <f t="array" ref="P201">_xll.SNL.Clients.Office.Excel.Functions.SPG($A201, "SP_TOTAL_REV", P$2)</f>
        <v>4346000</v>
      </c>
      <c r="Q201" s="4" t="str" cm="1">
        <f t="array" ref="Q201">_xll.SNL.Clients.Office.Excel.Functions.SPG($A201, "SP_TOTAL_REV", Q$2)</f>
        <v>NA</v>
      </c>
      <c r="R201" s="4" t="str" cm="1">
        <f t="array" ref="R201">_xll.SNL.Clients.Office.Excel.Functions.SPG($A201, "SP_TOTAL_REV", R$2)</f>
        <v>NA</v>
      </c>
      <c r="S201" s="4" t="str" cm="1">
        <f t="array" ref="S201">_xll.SNL.Clients.Office.Excel.Functions.SPG($A201, "SP_TOTAL_REV", S$2)</f>
        <v>NA</v>
      </c>
      <c r="T201" s="4" t="str" cm="1">
        <f t="array" ref="T201">_xll.SNL.Clients.Office.Excel.Functions.SPG($A201, "SP_TOTAL_REV", T$2)</f>
        <v>NA</v>
      </c>
      <c r="U201" s="4" t="str" cm="1">
        <f t="array" ref="U201">_xll.SNL.Clients.Office.Excel.Functions.SPG($A201, "SP_TOTAL_REV", U$2)</f>
        <v>NA</v>
      </c>
      <c r="V201" s="4" t="str" cm="1">
        <f t="array" ref="V201">_xll.SNL.Clients.Office.Excel.Functions.SPG($A201, "SP_TOTAL_REV", V$2)</f>
        <v>NA</v>
      </c>
    </row>
    <row r="202" spans="1:22">
      <c r="A202" s="11" t="s">
        <v>205</v>
      </c>
      <c r="B202" s="4" cm="1">
        <f t="array" ref="B202">_xll.SNL.Clients.Office.Excel.Functions.SPG($A202, "SP_TOTAL_REV", B$2)</f>
        <v>10559000</v>
      </c>
      <c r="C202" s="4" cm="1">
        <f t="array" ref="C202">_xll.SNL.Clients.Office.Excel.Functions.SPG($A202, "SP_TOTAL_REV", C$2)</f>
        <v>8913000</v>
      </c>
      <c r="D202" s="4" cm="1">
        <f t="array" ref="D202">_xll.SNL.Clients.Office.Excel.Functions.SPG($A202, "SP_TOTAL_REV", D$2)</f>
        <v>8204000</v>
      </c>
      <c r="E202" s="4" cm="1">
        <f t="array" ref="E202">_xll.SNL.Clients.Office.Excel.Functions.SPG($A202, "SP_TOTAL_REV", E$2)</f>
        <v>7260000</v>
      </c>
      <c r="F202" s="4" cm="1">
        <f t="array" ref="F202">_xll.SNL.Clients.Office.Excel.Functions.SPG($A202, "SP_TOTAL_REV", F$2)</f>
        <v>10045000</v>
      </c>
      <c r="G202" s="4" cm="1">
        <f t="array" ref="G202">_xll.SNL.Clients.Office.Excel.Functions.SPG($A202, "SP_TOTAL_REV", G$2)</f>
        <v>8253000</v>
      </c>
      <c r="H202" s="4" cm="1">
        <f t="array" ref="H202">_xll.SNL.Clients.Office.Excel.Functions.SPG($A202, "SP_TOTAL_REV", H$2)</f>
        <v>8119000</v>
      </c>
      <c r="I202" s="4" cm="1">
        <f t="array" ref="I202">_xll.SNL.Clients.Office.Excel.Functions.SPG($A202, "SP_TOTAL_REV", I$2)</f>
        <v>6822000</v>
      </c>
      <c r="J202" s="4" t="str" cm="1">
        <f t="array" ref="J202">_xll.SNL.Clients.Office.Excel.Functions.SPG($A202, "SP_TOTAL_REV", J$2)</f>
        <v>NA</v>
      </c>
      <c r="K202" s="4" t="str" cm="1">
        <f t="array" ref="K202">_xll.SNL.Clients.Office.Excel.Functions.SPG($A202, "SP_TOTAL_REV", K$2)</f>
        <v>NA</v>
      </c>
      <c r="L202" s="4" t="str" cm="1">
        <f t="array" ref="L202">_xll.SNL.Clients.Office.Excel.Functions.SPG($A202, "SP_TOTAL_REV", L$2)</f>
        <v>NA</v>
      </c>
      <c r="M202" s="4" t="str" cm="1">
        <f t="array" ref="M202">_xll.SNL.Clients.Office.Excel.Functions.SPG($A202, "SP_TOTAL_REV", M$2)</f>
        <v>NA</v>
      </c>
      <c r="N202" s="4" t="str" cm="1">
        <f t="array" ref="N202">_xll.SNL.Clients.Office.Excel.Functions.SPG($A202, "SP_TOTAL_REV", N$2)</f>
        <v>NA</v>
      </c>
      <c r="O202" s="4" t="str" cm="1">
        <f t="array" ref="O202">_xll.SNL.Clients.Office.Excel.Functions.SPG($A202, "SP_TOTAL_REV", O$2)</f>
        <v>NA</v>
      </c>
      <c r="P202" s="4" t="str" cm="1">
        <f t="array" ref="P202">_xll.SNL.Clients.Office.Excel.Functions.SPG($A202, "SP_TOTAL_REV", P$2)</f>
        <v>NA</v>
      </c>
      <c r="Q202" s="4" t="str" cm="1">
        <f t="array" ref="Q202">_xll.SNL.Clients.Office.Excel.Functions.SPG($A202, "SP_TOTAL_REV", Q$2)</f>
        <v>NA</v>
      </c>
      <c r="R202" s="4" t="str" cm="1">
        <f t="array" ref="R202">_xll.SNL.Clients.Office.Excel.Functions.SPG($A202, "SP_TOTAL_REV", R$2)</f>
        <v>NA</v>
      </c>
      <c r="S202" s="4" t="str" cm="1">
        <f t="array" ref="S202">_xll.SNL.Clients.Office.Excel.Functions.SPG($A202, "SP_TOTAL_REV", S$2)</f>
        <v>NA</v>
      </c>
      <c r="T202" s="4" t="str" cm="1">
        <f t="array" ref="T202">_xll.SNL.Clients.Office.Excel.Functions.SPG($A202, "SP_TOTAL_REV", T$2)</f>
        <v>NA</v>
      </c>
      <c r="U202" s="4" t="str" cm="1">
        <f t="array" ref="U202">_xll.SNL.Clients.Office.Excel.Functions.SPG($A202, "SP_TOTAL_REV", U$2)</f>
        <v>NA</v>
      </c>
      <c r="V202" s="4" t="str" cm="1">
        <f t="array" ref="V202">_xll.SNL.Clients.Office.Excel.Functions.SPG($A202, "SP_TOTAL_REV", V$2)</f>
        <v>NA</v>
      </c>
    </row>
    <row r="203" spans="1:22">
      <c r="A203" s="11" t="s">
        <v>206</v>
      </c>
      <c r="B203" s="4" cm="1">
        <f t="array" ref="B203">_xll.SNL.Clients.Office.Excel.Functions.SPG($A203, "SP_TOTAL_REV", B$2)</f>
        <v>974000</v>
      </c>
      <c r="C203" s="4" cm="1">
        <f t="array" ref="C203">_xll.SNL.Clients.Office.Excel.Functions.SPG($A203, "SP_TOTAL_REV", C$2)</f>
        <v>965000</v>
      </c>
      <c r="D203" s="4" cm="1">
        <f t="array" ref="D203">_xll.SNL.Clients.Office.Excel.Functions.SPG($A203, "SP_TOTAL_REV", D$2)</f>
        <v>967000</v>
      </c>
      <c r="E203" s="4" cm="1">
        <f t="array" ref="E203">_xll.SNL.Clients.Office.Excel.Functions.SPG($A203, "SP_TOTAL_REV", E$2)</f>
        <v>951000</v>
      </c>
      <c r="F203" s="4" cm="1">
        <f t="array" ref="F203">_xll.SNL.Clients.Office.Excel.Functions.SPG($A203, "SP_TOTAL_REV", F$2)</f>
        <v>945000</v>
      </c>
      <c r="G203" s="4" cm="1">
        <f t="array" ref="G203">_xll.SNL.Clients.Office.Excel.Functions.SPG($A203, "SP_TOTAL_REV", G$2)</f>
        <v>943000</v>
      </c>
      <c r="H203" s="4" cm="1">
        <f t="array" ref="H203">_xll.SNL.Clients.Office.Excel.Functions.SPG($A203, "SP_TOTAL_REV", H$2)</f>
        <v>947000</v>
      </c>
      <c r="I203" s="4" cm="1">
        <f t="array" ref="I203">_xll.SNL.Clients.Office.Excel.Functions.SPG($A203, "SP_TOTAL_REV", I$2)</f>
        <v>936000</v>
      </c>
      <c r="J203" s="4" cm="1">
        <f t="array" ref="J203">_xll.SNL.Clients.Office.Excel.Functions.SPG($A203, "SP_TOTAL_REV", J$2)</f>
        <v>748000</v>
      </c>
      <c r="K203" s="4" cm="1">
        <f t="array" ref="K203">_xll.SNL.Clients.Office.Excel.Functions.SPG($A203, "SP_TOTAL_REV", K$2)</f>
        <v>707000</v>
      </c>
      <c r="L203" s="4" cm="1">
        <f t="array" ref="L203">_xll.SNL.Clients.Office.Excel.Functions.SPG($A203, "SP_TOTAL_REV", L$2)</f>
        <v>716000</v>
      </c>
      <c r="M203" s="4" cm="1">
        <f t="array" ref="M203">_xll.SNL.Clients.Office.Excel.Functions.SPG($A203, "SP_TOTAL_REV", M$2)</f>
        <v>702000</v>
      </c>
      <c r="N203" s="4" cm="1">
        <f t="array" ref="N203">_xll.SNL.Clients.Office.Excel.Functions.SPG($A203, "SP_TOTAL_REV", N$2)</f>
        <v>692000</v>
      </c>
      <c r="O203" s="4" cm="1">
        <f t="array" ref="O203">_xll.SNL.Clients.Office.Excel.Functions.SPG($A203, "SP_TOTAL_REV", O$2)</f>
        <v>686000</v>
      </c>
      <c r="P203" s="4" cm="1">
        <f t="array" ref="P203">_xll.SNL.Clients.Office.Excel.Functions.SPG($A203, "SP_TOTAL_REV", P$2)</f>
        <v>672000</v>
      </c>
      <c r="Q203" s="4" cm="1">
        <f t="array" ref="Q203">_xll.SNL.Clients.Office.Excel.Functions.SPG($A203, "SP_TOTAL_REV", Q$2)</f>
        <v>639000</v>
      </c>
      <c r="R203" s="4" cm="1">
        <f t="array" ref="R203">_xll.SNL.Clients.Office.Excel.Functions.SPG($A203, "SP_TOTAL_REV", R$2)</f>
        <v>626000</v>
      </c>
      <c r="S203" s="4" cm="1">
        <f t="array" ref="S203">_xll.SNL.Clients.Office.Excel.Functions.SPG($A203, "SP_TOTAL_REV", S$2)</f>
        <v>614000</v>
      </c>
      <c r="T203" s="4" cm="1">
        <f t="array" ref="T203">_xll.SNL.Clients.Office.Excel.Functions.SPG($A203, "SP_TOTAL_REV", T$2)</f>
        <v>614000</v>
      </c>
      <c r="U203" s="4" cm="1">
        <f t="array" ref="U203">_xll.SNL.Clients.Office.Excel.Functions.SPG($A203, "SP_TOTAL_REV", U$2)</f>
        <v>618000</v>
      </c>
      <c r="V203" s="4" cm="1">
        <f t="array" ref="V203">_xll.SNL.Clients.Office.Excel.Functions.SPG($A203, "SP_TOTAL_REV", V$2)</f>
        <v>608000</v>
      </c>
    </row>
    <row r="204" spans="1:22">
      <c r="A204" s="11" t="s">
        <v>207</v>
      </c>
      <c r="B204" s="4" cm="1">
        <f t="array" ref="B204">_xll.SNL.Clients.Office.Excel.Functions.SPG($A204, "SP_TOTAL_REV", B$2)</f>
        <v>1173563</v>
      </c>
      <c r="C204" s="4" cm="1">
        <f t="array" ref="C204">_xll.SNL.Clients.Office.Excel.Functions.SPG($A204, "SP_TOTAL_REV", C$2)</f>
        <v>998197</v>
      </c>
      <c r="D204" s="4" cm="1">
        <f t="array" ref="D204">_xll.SNL.Clients.Office.Excel.Functions.SPG($A204, "SP_TOTAL_REV", D$2)</f>
        <v>889273</v>
      </c>
      <c r="E204" s="4" cm="1">
        <f t="array" ref="E204">_xll.SNL.Clients.Office.Excel.Functions.SPG($A204, "SP_TOTAL_REV", E$2)</f>
        <v>1063670</v>
      </c>
      <c r="F204" s="4" cm="1">
        <f t="array" ref="F204">_xll.SNL.Clients.Office.Excel.Functions.SPG($A204, "SP_TOTAL_REV", F$2)</f>
        <v>1070667</v>
      </c>
      <c r="G204" s="4" cm="1">
        <f t="array" ref="G204">_xll.SNL.Clients.Office.Excel.Functions.SPG($A204, "SP_TOTAL_REV", G$2)</f>
        <v>1000420</v>
      </c>
      <c r="H204" s="4" cm="1">
        <f t="array" ref="H204">_xll.SNL.Clients.Office.Excel.Functions.SPG($A204, "SP_TOTAL_REV", H$2)</f>
        <v>887910</v>
      </c>
      <c r="I204" s="4" cm="1">
        <f t="array" ref="I204">_xll.SNL.Clients.Office.Excel.Functions.SPG($A204, "SP_TOTAL_REV", I$2)</f>
        <v>1049232</v>
      </c>
      <c r="J204" s="4" cm="1">
        <f t="array" ref="J204">_xll.SNL.Clients.Office.Excel.Functions.SPG($A204, "SP_TOTAL_REV", J$2)</f>
        <v>1088258</v>
      </c>
      <c r="K204" s="4" cm="1">
        <f t="array" ref="K204">_xll.SNL.Clients.Office.Excel.Functions.SPG($A204, "SP_TOTAL_REV", K$2)</f>
        <v>1291391</v>
      </c>
      <c r="L204" s="4" cm="1">
        <f t="array" ref="L204">_xll.SNL.Clients.Office.Excel.Functions.SPG($A204, "SP_TOTAL_REV", L$2)</f>
        <v>1135856</v>
      </c>
      <c r="M204" s="4" cm="1">
        <f t="array" ref="M204">_xll.SNL.Clients.Office.Excel.Functions.SPG($A204, "SP_TOTAL_REV", M$2)</f>
        <v>1067071</v>
      </c>
      <c r="N204" s="4" cm="1">
        <f t="array" ref="N204">_xll.SNL.Clients.Office.Excel.Functions.SPG($A204, "SP_TOTAL_REV", N$2)</f>
        <v>942698</v>
      </c>
      <c r="O204" s="4" cm="1">
        <f t="array" ref="O204">_xll.SNL.Clients.Office.Excel.Functions.SPG($A204, "SP_TOTAL_REV", O$2)</f>
        <v>919981</v>
      </c>
      <c r="P204" s="4" cm="1">
        <f t="array" ref="P204">_xll.SNL.Clients.Office.Excel.Functions.SPG($A204, "SP_TOTAL_REV", P$2)</f>
        <v>807434</v>
      </c>
      <c r="Q204" s="4" cm="1">
        <f t="array" ref="Q204">_xll.SNL.Clients.Office.Excel.Functions.SPG($A204, "SP_TOTAL_REV", Q$2)</f>
        <v>761082</v>
      </c>
      <c r="R204" s="4" cm="1">
        <f t="array" ref="R204">_xll.SNL.Clients.Office.Excel.Functions.SPG($A204, "SP_TOTAL_REV", R$2)</f>
        <v>701355</v>
      </c>
      <c r="S204" s="4" cm="1">
        <f t="array" ref="S204">_xll.SNL.Clients.Office.Excel.Functions.SPG($A204, "SP_TOTAL_REV", S$2)</f>
        <v>546848</v>
      </c>
      <c r="T204" s="4" cm="1">
        <f t="array" ref="T204">_xll.SNL.Clients.Office.Excel.Functions.SPG($A204, "SP_TOTAL_REV", T$2)</f>
        <v>475915</v>
      </c>
      <c r="U204" s="4" cm="1">
        <f t="array" ref="U204">_xll.SNL.Clients.Office.Excel.Functions.SPG($A204, "SP_TOTAL_REV", U$2)</f>
        <v>590932</v>
      </c>
      <c r="V204" s="4" cm="1">
        <f t="array" ref="V204">_xll.SNL.Clients.Office.Excel.Functions.SPG($A204, "SP_TOTAL_REV", V$2)</f>
        <v>601135</v>
      </c>
    </row>
    <row r="205" spans="1:22">
      <c r="A205" s="11" t="s">
        <v>208</v>
      </c>
      <c r="B205" s="4" cm="1">
        <f t="array" ref="B205">_xll.SNL.Clients.Office.Excel.Functions.SPG($A205, "SP_TOTAL_REV", B$2)</f>
        <v>13338000</v>
      </c>
      <c r="C205" s="4" cm="1">
        <f t="array" ref="C205">_xll.SNL.Clients.Office.Excel.Functions.SPG($A205, "SP_TOTAL_REV", C$2)</f>
        <v>11671000</v>
      </c>
      <c r="D205" s="4" cm="1">
        <f t="array" ref="D205">_xll.SNL.Clients.Office.Excel.Functions.SPG($A205, "SP_TOTAL_REV", D$2)</f>
        <v>11976000</v>
      </c>
      <c r="E205" s="4" cm="1">
        <f t="array" ref="E205">_xll.SNL.Clients.Office.Excel.Functions.SPG($A205, "SP_TOTAL_REV", E$2)</f>
        <v>10731000</v>
      </c>
      <c r="F205" s="4" cm="1">
        <f t="array" ref="F205">_xll.SNL.Clients.Office.Excel.Functions.SPG($A205, "SP_TOTAL_REV", F$2)</f>
        <v>11668000</v>
      </c>
      <c r="G205" s="4" cm="1">
        <f t="array" ref="G205">_xll.SNL.Clients.Office.Excel.Functions.SPG($A205, "SP_TOTAL_REV", G$2)</f>
        <v>10571000</v>
      </c>
      <c r="H205" s="4" cm="1">
        <f t="array" ref="H205">_xll.SNL.Clients.Office.Excel.Functions.SPG($A205, "SP_TOTAL_REV", H$2)</f>
        <v>10152000</v>
      </c>
      <c r="I205" s="4" cm="1">
        <f t="array" ref="I205">_xll.SNL.Clients.Office.Excel.Functions.SPG($A205, "SP_TOTAL_REV", I$2)</f>
        <v>9881000</v>
      </c>
      <c r="J205" s="4" cm="1">
        <f t="array" ref="J205">_xll.SNL.Clients.Office.Excel.Functions.SPG($A205, "SP_TOTAL_REV", J$2)</f>
        <v>10851000</v>
      </c>
      <c r="K205" s="4" cm="1">
        <f t="array" ref="K205">_xll.SNL.Clients.Office.Excel.Functions.SPG($A205, "SP_TOTAL_REV", K$2)</f>
        <v>9975000</v>
      </c>
      <c r="L205" s="4" cm="1">
        <f t="array" ref="L205">_xll.SNL.Clients.Office.Excel.Functions.SPG($A205, "SP_TOTAL_REV", L$2)</f>
        <v>9189000</v>
      </c>
      <c r="M205" s="4" cm="1">
        <f t="array" ref="M205">_xll.SNL.Clients.Office.Excel.Functions.SPG($A205, "SP_TOTAL_REV", M$2)</f>
        <v>9392000</v>
      </c>
      <c r="N205" s="4" cm="1">
        <f t="array" ref="N205">_xll.SNL.Clients.Office.Excel.Functions.SPG($A205, "SP_TOTAL_REV", N$2)</f>
        <v>10292000</v>
      </c>
      <c r="O205" s="4" cm="1">
        <f t="array" ref="O205">_xll.SNL.Clients.Office.Excel.Functions.SPG($A205, "SP_TOTAL_REV", O$2)</f>
        <v>9568000</v>
      </c>
      <c r="P205" s="4" cm="1">
        <f t="array" ref="P205">_xll.SNL.Clients.Office.Excel.Functions.SPG($A205, "SP_TOTAL_REV", P$2)</f>
        <v>9220000</v>
      </c>
      <c r="Q205" s="4" cm="1">
        <f t="array" ref="Q205">_xll.SNL.Clients.Office.Excel.Functions.SPG($A205, "SP_TOTAL_REV", Q$2)</f>
        <v>9389000</v>
      </c>
      <c r="R205" s="4" cm="1">
        <f t="array" ref="R205">_xll.SNL.Clients.Office.Excel.Functions.SPG($A205, "SP_TOTAL_REV", R$2)</f>
        <v>10481000</v>
      </c>
      <c r="S205" s="4" cm="1">
        <f t="array" ref="S205">_xll.SNL.Clients.Office.Excel.Functions.SPG($A205, "SP_TOTAL_REV", S$2)</f>
        <v>9431000</v>
      </c>
      <c r="T205" s="4" cm="1">
        <f t="array" ref="T205">_xll.SNL.Clients.Office.Excel.Functions.SPG($A205, "SP_TOTAL_REV", T$2)</f>
        <v>9264000</v>
      </c>
      <c r="U205" s="4" cm="1">
        <f t="array" ref="U205">_xll.SNL.Clients.Office.Excel.Functions.SPG($A205, "SP_TOTAL_REV", U$2)</f>
        <v>8749000</v>
      </c>
      <c r="V205" s="4" cm="1">
        <f t="array" ref="V205">_xll.SNL.Clients.Office.Excel.Functions.SPG($A205, "SP_TOTAL_REV", V$2)</f>
        <v>10773000</v>
      </c>
    </row>
    <row r="206" spans="1:22">
      <c r="A206" s="11" t="s">
        <v>209</v>
      </c>
      <c r="B206" s="4" cm="1">
        <f t="array" ref="B206">_xll.SNL.Clients.Office.Excel.Functions.SPG($A206, "SP_TOTAL_REV", B$2)</f>
        <v>10812000</v>
      </c>
      <c r="C206" s="4" cm="1">
        <f t="array" ref="C206">_xll.SNL.Clients.Office.Excel.Functions.SPG($A206, "SP_TOTAL_REV", C$2)</f>
        <v>9842000</v>
      </c>
      <c r="D206" s="4" cm="1">
        <f t="array" ref="D206">_xll.SNL.Clients.Office.Excel.Functions.SPG($A206, "SP_TOTAL_REV", D$2)</f>
        <v>9093000</v>
      </c>
      <c r="E206" s="4" cm="1">
        <f t="array" ref="E206">_xll.SNL.Clients.Office.Excel.Functions.SPG($A206, "SP_TOTAL_REV", E$2)</f>
        <v>8955000</v>
      </c>
      <c r="F206" s="4" cm="1">
        <f t="array" ref="F206">_xll.SNL.Clients.Office.Excel.Functions.SPG($A206, "SP_TOTAL_REV", F$2)</f>
        <v>19423000</v>
      </c>
      <c r="G206" s="4" cm="1">
        <f t="array" ref="G206">_xll.SNL.Clients.Office.Excel.Functions.SPG($A206, "SP_TOTAL_REV", G$2)</f>
        <v>9302000</v>
      </c>
      <c r="H206" s="4" cm="1">
        <f t="array" ref="H206">_xll.SNL.Clients.Office.Excel.Functions.SPG($A206, "SP_TOTAL_REV", H$2)</f>
        <v>8754000</v>
      </c>
      <c r="I206" s="4" cm="1">
        <f t="array" ref="I206">_xll.SNL.Clients.Office.Excel.Functions.SPG($A206, "SP_TOTAL_REV", I$2)</f>
        <v>7837000</v>
      </c>
      <c r="J206" s="4" cm="1">
        <f t="array" ref="J206">_xll.SNL.Clients.Office.Excel.Functions.SPG($A206, "SP_TOTAL_REV", J$2)</f>
        <v>16827000</v>
      </c>
      <c r="K206" s="4" cm="1">
        <f t="array" ref="K206">_xll.SNL.Clients.Office.Excel.Functions.SPG($A206, "SP_TOTAL_REV", K$2)</f>
        <v>14471000</v>
      </c>
      <c r="L206" s="4" cm="1">
        <f t="array" ref="L206">_xll.SNL.Clients.Office.Excel.Functions.SPG($A206, "SP_TOTAL_REV", L$2)</f>
        <v>14127000</v>
      </c>
      <c r="M206" s="4" cm="1">
        <f t="array" ref="M206">_xll.SNL.Clients.Office.Excel.Functions.SPG($A206, "SP_TOTAL_REV", M$2)</f>
        <v>12674000</v>
      </c>
      <c r="N206" s="4" cm="1">
        <f t="array" ref="N206">_xll.SNL.Clients.Office.Excel.Functions.SPG($A206, "SP_TOTAL_REV", N$2)</f>
        <v>20303000</v>
      </c>
      <c r="O206" s="4" cm="1">
        <f t="array" ref="O206">_xll.SNL.Clients.Office.Excel.Functions.SPG($A206, "SP_TOTAL_REV", O$2)</f>
        <v>18569000</v>
      </c>
      <c r="P206" s="4" cm="1">
        <f t="array" ref="P206">_xll.SNL.Clients.Office.Excel.Functions.SPG($A206, "SP_TOTAL_REV", P$2)</f>
        <v>18253000</v>
      </c>
      <c r="Q206" s="4" cm="1">
        <f t="array" ref="Q206">_xll.SNL.Clients.Office.Excel.Functions.SPG($A206, "SP_TOTAL_REV", Q$2)</f>
        <v>17070000</v>
      </c>
      <c r="R206" s="4" cm="1">
        <f t="array" ref="R206">_xll.SNL.Clients.Office.Excel.Functions.SPG($A206, "SP_TOTAL_REV", R$2)</f>
        <v>21011000</v>
      </c>
      <c r="S206" s="4" cm="1">
        <f t="array" ref="S206">_xll.SNL.Clients.Office.Excel.Functions.SPG($A206, "SP_TOTAL_REV", S$2)</f>
        <v>18529000</v>
      </c>
      <c r="T206" s="4" cm="1">
        <f t="array" ref="T206">_xll.SNL.Clients.Office.Excel.Functions.SPG($A206, "SP_TOTAL_REV", T$2)</f>
        <v>16805000</v>
      </c>
      <c r="U206" s="4" cm="1">
        <f t="array" ref="U206">_xll.SNL.Clients.Office.Excel.Functions.SPG($A206, "SP_TOTAL_REV", U$2)</f>
        <v>19490000</v>
      </c>
      <c r="V206" s="4" cm="1">
        <f t="array" ref="V206">_xll.SNL.Clients.Office.Excel.Functions.SPG($A206, "SP_TOTAL_REV", V$2)</f>
        <v>26238000</v>
      </c>
    </row>
    <row r="207" spans="1:22">
      <c r="A207" s="11" t="s">
        <v>210</v>
      </c>
      <c r="B207" s="4" cm="1">
        <f t="array" ref="B207">_xll.SNL.Clients.Office.Excel.Functions.SPG($A207, "SP_TOTAL_REV", B$2)</f>
        <v>5240100</v>
      </c>
      <c r="C207" s="4" cm="1">
        <f t="array" ref="C207">_xll.SNL.Clients.Office.Excel.Functions.SPG($A207, "SP_TOTAL_REV", C$2)</f>
        <v>4848100</v>
      </c>
      <c r="D207" s="4" cm="1">
        <f t="array" ref="D207">_xll.SNL.Clients.Office.Excel.Functions.SPG($A207, "SP_TOTAL_REV", D$2)</f>
        <v>4713900</v>
      </c>
      <c r="E207" s="4" cm="1">
        <f t="array" ref="E207">_xll.SNL.Clients.Office.Excel.Functions.SPG($A207, "SP_TOTAL_REV", E$2)</f>
        <v>5099200</v>
      </c>
      <c r="F207" s="4" cm="1">
        <f t="array" ref="F207">_xll.SNL.Clients.Office.Excel.Functions.SPG($A207, "SP_TOTAL_REV", F$2)</f>
        <v>5139400</v>
      </c>
      <c r="G207" s="4" cm="1">
        <f t="array" ref="G207">_xll.SNL.Clients.Office.Excel.Functions.SPG($A207, "SP_TOTAL_REV", G$2)</f>
        <v>4904700</v>
      </c>
      <c r="H207" s="4" cm="1">
        <f t="array" ref="H207">_xll.SNL.Clients.Office.Excel.Functions.SPG($A207, "SP_TOTAL_REV", H$2)</f>
        <v>5030000</v>
      </c>
      <c r="I207" s="4" cm="1">
        <f t="array" ref="I207">_xll.SNL.Clients.Office.Excel.Functions.SPG($A207, "SP_TOTAL_REV", I$2)</f>
        <v>5125900</v>
      </c>
      <c r="J207" s="4" cm="1">
        <f t="array" ref="J207">_xll.SNL.Clients.Office.Excel.Functions.SPG($A207, "SP_TOTAL_REV", J$2)</f>
        <v>5220700</v>
      </c>
      <c r="K207" s="4" cm="1">
        <f t="array" ref="K207">_xll.SNL.Clients.Office.Excel.Functions.SPG($A207, "SP_TOTAL_REV", K$2)</f>
        <v>4717600</v>
      </c>
      <c r="L207" s="4" cm="1">
        <f t="array" ref="L207">_xll.SNL.Clients.Office.Excel.Functions.SPG($A207, "SP_TOTAL_REV", L$2)</f>
        <v>4891200</v>
      </c>
      <c r="M207" s="4" cm="1">
        <f t="array" ref="M207">_xll.SNL.Clients.Office.Excel.Functions.SPG($A207, "SP_TOTAL_REV", M$2)</f>
        <v>4537700</v>
      </c>
      <c r="N207" s="4" cm="1">
        <f t="array" ref="N207">_xll.SNL.Clients.Office.Excel.Functions.SPG($A207, "SP_TOTAL_REV", N$2)</f>
        <v>5024000</v>
      </c>
      <c r="O207" s="4" cm="1">
        <f t="array" ref="O207">_xll.SNL.Clients.Office.Excel.Functions.SPG($A207, "SP_TOTAL_REV", O$2)</f>
        <v>4539900</v>
      </c>
      <c r="P207" s="4" cm="1">
        <f t="array" ref="P207">_xll.SNL.Clients.Office.Excel.Functions.SPG($A207, "SP_TOTAL_REV", P$2)</f>
        <v>4523600</v>
      </c>
      <c r="Q207" s="4" cm="1">
        <f t="array" ref="Q207">_xll.SNL.Clients.Office.Excel.Functions.SPG($A207, "SP_TOTAL_REV", Q$2)</f>
        <v>4520000</v>
      </c>
      <c r="R207" s="4" cm="1">
        <f t="array" ref="R207">_xll.SNL.Clients.Office.Excel.Functions.SPG($A207, "SP_TOTAL_REV", R$2)</f>
        <v>4719400</v>
      </c>
      <c r="S207" s="4" cm="1">
        <f t="array" ref="S207">_xll.SNL.Clients.Office.Excel.Functions.SPG($A207, "SP_TOTAL_REV", S$2)</f>
        <v>4364000</v>
      </c>
      <c r="T207" s="4" cm="1">
        <f t="array" ref="T207">_xll.SNL.Clients.Office.Excel.Functions.SPG($A207, "SP_TOTAL_REV", T$2)</f>
        <v>5023000</v>
      </c>
      <c r="U207" s="4" cm="1">
        <f t="array" ref="U207">_xll.SNL.Clients.Office.Excel.Functions.SPG($A207, "SP_TOTAL_REV", U$2)</f>
        <v>4180300</v>
      </c>
      <c r="V207" s="4" cm="1">
        <f t="array" ref="V207">_xll.SNL.Clients.Office.Excel.Functions.SPG($A207, "SP_TOTAL_REV", V$2)</f>
        <v>4420800</v>
      </c>
    </row>
    <row r="208" spans="1:22">
      <c r="A208" s="11" t="s">
        <v>211</v>
      </c>
      <c r="B208" s="4" t="str" cm="1">
        <f t="array" ref="B208">_xll.SNL.Clients.Office.Excel.Functions.SPG($A208, "SP_TOTAL_REV", B$2)</f>
        <v>NA</v>
      </c>
      <c r="C208" s="4" cm="1">
        <f t="array" ref="C208">_xll.SNL.Clients.Office.Excel.Functions.SPG($A208, "SP_TOTAL_REV", C$2)</f>
        <v>48756000</v>
      </c>
      <c r="D208" s="4" cm="1">
        <f t="array" ref="D208">_xll.SNL.Clients.Office.Excel.Functions.SPG($A208, "SP_TOTAL_REV", D$2)</f>
        <v>47970000</v>
      </c>
      <c r="E208" s="4" cm="1">
        <f t="array" ref="E208">_xll.SNL.Clients.Office.Excel.Functions.SPG($A208, "SP_TOTAL_REV", E$2)</f>
        <v>43014000</v>
      </c>
      <c r="F208" s="4" cm="1">
        <f t="array" ref="F208">_xll.SNL.Clients.Office.Excel.Functions.SPG($A208, "SP_TOTAL_REV", F$2)</f>
        <v>42979000</v>
      </c>
      <c r="G208" s="4" cm="1">
        <f t="array" ref="G208">_xll.SNL.Clients.Office.Excel.Functions.SPG($A208, "SP_TOTAL_REV", G$2)</f>
        <v>44131000</v>
      </c>
      <c r="H208" s="4" cm="1">
        <f t="array" ref="H208">_xll.SNL.Clients.Office.Excel.Functions.SPG($A208, "SP_TOTAL_REV", H$2)</f>
        <v>44746000</v>
      </c>
      <c r="I208" s="4" cm="1">
        <f t="array" ref="I208">_xll.SNL.Clients.Office.Excel.Functions.SPG($A208, "SP_TOTAL_REV", I$2)</f>
        <v>39985000</v>
      </c>
      <c r="J208" s="4" cm="1">
        <f t="array" ref="J208">_xll.SNL.Clients.Office.Excel.Functions.SPG($A208, "SP_TOTAL_REV", J$2)</f>
        <v>43108000</v>
      </c>
      <c r="K208" s="4" cm="1">
        <f t="array" ref="K208">_xll.SNL.Clients.Office.Excel.Functions.SPG($A208, "SP_TOTAL_REV", K$2)</f>
        <v>41888000</v>
      </c>
      <c r="L208" s="4" cm="1">
        <f t="array" ref="L208">_xll.SNL.Clients.Office.Excel.Functions.SPG($A208, "SP_TOTAL_REV", L$2)</f>
        <v>35759000</v>
      </c>
      <c r="M208" s="4" cm="1">
        <f t="array" ref="M208">_xll.SNL.Clients.Office.Excel.Functions.SPG($A208, "SP_TOTAL_REV", M$2)</f>
        <v>35979000</v>
      </c>
      <c r="N208" s="4" cm="1">
        <f t="array" ref="N208">_xll.SNL.Clients.Office.Excel.Functions.SPG($A208, "SP_TOTAL_REV", N$2)</f>
        <v>33584000</v>
      </c>
      <c r="O208" s="4" cm="1">
        <f t="array" ref="O208">_xll.SNL.Clients.Office.Excel.Functions.SPG($A208, "SP_TOTAL_REV", O$2)</f>
        <v>26779000</v>
      </c>
      <c r="P208" s="4" cm="1">
        <f t="array" ref="P208">_xll.SNL.Clients.Office.Excel.Functions.SPG($A208, "SP_TOTAL_REV", P$2)</f>
        <v>34167000</v>
      </c>
      <c r="Q208" s="4" cm="1">
        <f t="array" ref="Q208">_xll.SNL.Clients.Office.Excel.Functions.SPG($A208, "SP_TOTAL_REV", Q$2)</f>
        <v>32474000</v>
      </c>
      <c r="R208" s="4" cm="1">
        <f t="array" ref="R208">_xll.SNL.Clients.Office.Excel.Functions.SPG($A208, "SP_TOTAL_REV", R$2)</f>
        <v>37518000</v>
      </c>
      <c r="S208" s="4" cm="1">
        <f t="array" ref="S208">_xll.SNL.Clients.Office.Excel.Functions.SPG($A208, "SP_TOTAL_REV", S$2)</f>
        <v>35480000</v>
      </c>
      <c r="T208" s="4" cm="1">
        <f t="array" ref="T208">_xll.SNL.Clients.Office.Excel.Functions.SPG($A208, "SP_TOTAL_REV", T$2)</f>
        <v>16778000</v>
      </c>
      <c r="U208" s="4" cm="1">
        <f t="array" ref="U208">_xll.SNL.Clients.Office.Excel.Functions.SPG($A208, "SP_TOTAL_REV", U$2)</f>
        <v>32709000</v>
      </c>
      <c r="V208" s="4" cm="1">
        <f t="array" ref="V208">_xll.SNL.Clients.Office.Excel.Functions.SPG($A208, "SP_TOTAL_REV", V$2)</f>
        <v>30826000</v>
      </c>
    </row>
    <row r="209" spans="1:22">
      <c r="A209" s="11" t="s">
        <v>212</v>
      </c>
      <c r="B209" s="4" cm="1">
        <f t="array" ref="B209">_xll.SNL.Clients.Office.Excel.Functions.SPG($A209, "SP_TOTAL_REV", B$2)</f>
        <v>5970198</v>
      </c>
      <c r="C209" s="4" cm="1">
        <f t="array" ref="C209">_xll.SNL.Clients.Office.Excel.Functions.SPG($A209, "SP_TOTAL_REV", C$2)</f>
        <v>5962567</v>
      </c>
      <c r="D209" s="4" cm="1">
        <f t="array" ref="D209">_xll.SNL.Clients.Office.Excel.Functions.SPG($A209, "SP_TOTAL_REV", D$2)</f>
        <v>5783631</v>
      </c>
      <c r="E209" s="4" cm="1">
        <f t="array" ref="E209">_xll.SNL.Clients.Office.Excel.Functions.SPG($A209, "SP_TOTAL_REV", E$2)</f>
        <v>5585884</v>
      </c>
      <c r="F209" s="4" cm="1">
        <f t="array" ref="F209">_xll.SNL.Clients.Office.Excel.Functions.SPG($A209, "SP_TOTAL_REV", F$2)</f>
        <v>5824602</v>
      </c>
      <c r="G209" s="4" cm="1">
        <f t="array" ref="G209">_xll.SNL.Clients.Office.Excel.Functions.SPG($A209, "SP_TOTAL_REV", G$2)</f>
        <v>5915006</v>
      </c>
      <c r="H209" s="4" cm="1">
        <f t="array" ref="H209">_xll.SNL.Clients.Office.Excel.Functions.SPG($A209, "SP_TOTAL_REV", H$2)</f>
        <v>5765118</v>
      </c>
      <c r="I209" s="4" cm="1">
        <f t="array" ref="I209">_xll.SNL.Clients.Office.Excel.Functions.SPG($A209, "SP_TOTAL_REV", I$2)</f>
        <v>5523650</v>
      </c>
      <c r="J209" s="4" cm="1">
        <f t="array" ref="J209">_xll.SNL.Clients.Office.Excel.Functions.SPG($A209, "SP_TOTAL_REV", J$2)</f>
        <v>5675274</v>
      </c>
      <c r="K209" s="4" cm="1">
        <f t="array" ref="K209">_xll.SNL.Clients.Office.Excel.Functions.SPG($A209, "SP_TOTAL_REV", K$2)</f>
        <v>5602414</v>
      </c>
      <c r="L209" s="4" cm="1">
        <f t="array" ref="L209">_xll.SNL.Clients.Office.Excel.Functions.SPG($A209, "SP_TOTAL_REV", L$2)</f>
        <v>5294635</v>
      </c>
      <c r="M209" s="4" cm="1">
        <f t="array" ref="M209">_xll.SNL.Clients.Office.Excel.Functions.SPG($A209, "SP_TOTAL_REV", M$2)</f>
        <v>4803209</v>
      </c>
      <c r="N209" s="4" cm="1">
        <f t="array" ref="N209">_xll.SNL.Clients.Office.Excel.Functions.SPG($A209, "SP_TOTAL_REV", N$2)</f>
        <v>4818849</v>
      </c>
      <c r="O209" s="4" cm="1">
        <f t="array" ref="O209">_xll.SNL.Clients.Office.Excel.Functions.SPG($A209, "SP_TOTAL_REV", O$2)</f>
        <v>4783738</v>
      </c>
      <c r="P209" s="4" cm="1">
        <f t="array" ref="P209">_xll.SNL.Clients.Office.Excel.Functions.SPG($A209, "SP_TOTAL_REV", P$2)</f>
        <v>4464714</v>
      </c>
      <c r="Q209" s="4" cm="1">
        <f t="array" ref="Q209">_xll.SNL.Clients.Office.Excel.Functions.SPG($A209, "SP_TOTAL_REV", Q$2)</f>
        <v>4251594</v>
      </c>
      <c r="R209" s="4" cm="1">
        <f t="array" ref="R209">_xll.SNL.Clients.Office.Excel.Functions.SPG($A209, "SP_TOTAL_REV", R$2)</f>
        <v>4370086</v>
      </c>
      <c r="S209" s="4" cm="1">
        <f t="array" ref="S209">_xll.SNL.Clients.Office.Excel.Functions.SPG($A209, "SP_TOTAL_REV", S$2)</f>
        <v>3823227</v>
      </c>
      <c r="T209" s="4" cm="1">
        <f t="array" ref="T209">_xll.SNL.Clients.Office.Excel.Functions.SPG($A209, "SP_TOTAL_REV", T$2)</f>
        <v>4092526</v>
      </c>
      <c r="U209" s="4" cm="1">
        <f t="array" ref="U209">_xll.SNL.Clients.Office.Excel.Functions.SPG($A209, "SP_TOTAL_REV", U$2)</f>
        <v>4279890</v>
      </c>
      <c r="V209" s="4" cm="1">
        <f t="array" ref="V209">_xll.SNL.Clients.Office.Excel.Functions.SPG($A209, "SP_TOTAL_REV", V$2)</f>
        <v>4525284</v>
      </c>
    </row>
    <row r="210" spans="1:22">
      <c r="A210" s="11" t="s">
        <v>213</v>
      </c>
      <c r="B210" s="4" cm="1">
        <f t="array" ref="B210">_xll.SNL.Clients.Office.Excel.Functions.SPG($A210, "SP_TOTAL_REV", B$2)</f>
        <v>7545000</v>
      </c>
      <c r="C210" s="4" cm="1">
        <f t="array" ref="C210">_xll.SNL.Clients.Office.Excel.Functions.SPG($A210, "SP_TOTAL_REV", C$2)</f>
        <v>6953000</v>
      </c>
      <c r="D210" s="4" cm="1">
        <f t="array" ref="D210">_xll.SNL.Clients.Office.Excel.Functions.SPG($A210, "SP_TOTAL_REV", D$2)</f>
        <v>6686000</v>
      </c>
      <c r="E210" s="4" cm="1">
        <f t="array" ref="E210">_xll.SNL.Clients.Office.Excel.Functions.SPG($A210, "SP_TOTAL_REV", E$2)</f>
        <v>7114000</v>
      </c>
      <c r="F210" s="4" cm="1">
        <f t="array" ref="F210">_xll.SNL.Clients.Office.Excel.Functions.SPG($A210, "SP_TOTAL_REV", F$2)</f>
        <v>7050000</v>
      </c>
      <c r="G210" s="4" cm="1">
        <f t="array" ref="G210">_xll.SNL.Clients.Office.Excel.Functions.SPG($A210, "SP_TOTAL_REV", G$2)</f>
        <v>6599000</v>
      </c>
      <c r="H210" s="4" cm="1">
        <f t="array" ref="H210">_xll.SNL.Clients.Office.Excel.Functions.SPG($A210, "SP_TOTAL_REV", H$2)</f>
        <v>6352000</v>
      </c>
      <c r="I210" s="4" cm="1">
        <f t="array" ref="I210">_xll.SNL.Clients.Office.Excel.Functions.SPG($A210, "SP_TOTAL_REV", I$2)</f>
        <v>7389000</v>
      </c>
      <c r="J210" s="4" cm="1">
        <f t="array" ref="J210">_xll.SNL.Clients.Office.Excel.Functions.SPG($A210, "SP_TOTAL_REV", J$2)</f>
        <v>7042000</v>
      </c>
      <c r="K210" s="4" cm="1">
        <f t="array" ref="K210">_xll.SNL.Clients.Office.Excel.Functions.SPG($A210, "SP_TOTAL_REV", K$2)</f>
        <v>6260000</v>
      </c>
      <c r="L210" s="4" cm="1">
        <f t="array" ref="L210">_xll.SNL.Clients.Office.Excel.Functions.SPG($A210, "SP_TOTAL_REV", L$2)</f>
        <v>6590000</v>
      </c>
      <c r="M210" s="4" cm="1">
        <f t="array" ref="M210">_xll.SNL.Clients.Office.Excel.Functions.SPG($A210, "SP_TOTAL_REV", M$2)</f>
        <v>7244000</v>
      </c>
      <c r="N210" s="4" cm="1">
        <f t="array" ref="N210">_xll.SNL.Clients.Office.Excel.Functions.SPG($A210, "SP_TOTAL_REV", N$2)</f>
        <v>7421000</v>
      </c>
      <c r="O210" s="4" cm="1">
        <f t="array" ref="O210">_xll.SNL.Clients.Office.Excel.Functions.SPG($A210, "SP_TOTAL_REV", O$2)</f>
        <v>6217000</v>
      </c>
      <c r="P210" s="4" cm="1">
        <f t="array" ref="P210">_xll.SNL.Clients.Office.Excel.Functions.SPG($A210, "SP_TOTAL_REV", P$2)</f>
        <v>6423000</v>
      </c>
      <c r="Q210" s="4" cm="1">
        <f t="array" ref="Q210">_xll.SNL.Clients.Office.Excel.Functions.SPG($A210, "SP_TOTAL_REV", Q$2)</f>
        <v>7421000</v>
      </c>
      <c r="R210" s="4" cm="1">
        <f t="array" ref="R210">_xll.SNL.Clients.Office.Excel.Functions.SPG($A210, "SP_TOTAL_REV", R$2)</f>
        <v>6577000</v>
      </c>
      <c r="S210" s="4" cm="1">
        <f t="array" ref="S210">_xll.SNL.Clients.Office.Excel.Functions.SPG($A210, "SP_TOTAL_REV", S$2)</f>
        <v>5143000</v>
      </c>
      <c r="T210" s="4" cm="1">
        <f t="array" ref="T210">_xll.SNL.Clients.Office.Excel.Functions.SPG($A210, "SP_TOTAL_REV", T$2)</f>
        <v>5548000</v>
      </c>
      <c r="U210" s="4" cm="1">
        <f t="array" ref="U210">_xll.SNL.Clients.Office.Excel.Functions.SPG($A210, "SP_TOTAL_REV", U$2)</f>
        <v>5879000</v>
      </c>
      <c r="V210" s="4" cm="1">
        <f t="array" ref="V210">_xll.SNL.Clients.Office.Excel.Functions.SPG($A210, "SP_TOTAL_REV", V$2)</f>
        <v>5604000</v>
      </c>
    </row>
    <row r="211" spans="1:22">
      <c r="A211" s="11" t="s">
        <v>214</v>
      </c>
      <c r="B211" s="4" cm="1">
        <f t="array" ref="B211">_xll.SNL.Clients.Office.Excel.Functions.SPG($A211, "SP_TOTAL_REV", B$2)</f>
        <v>2601552</v>
      </c>
      <c r="C211" s="4" cm="1">
        <f t="array" ref="C211">_xll.SNL.Clients.Office.Excel.Functions.SPG($A211, "SP_TOTAL_REV", C$2)</f>
        <v>2568768</v>
      </c>
      <c r="D211" s="4" cm="1">
        <f t="array" ref="D211">_xll.SNL.Clients.Office.Excel.Functions.SPG($A211, "SP_TOTAL_REV", D$2)</f>
        <v>2420187</v>
      </c>
      <c r="E211" s="4" cm="1">
        <f t="array" ref="E211">_xll.SNL.Clients.Office.Excel.Functions.SPG($A211, "SP_TOTAL_REV", E$2)</f>
        <v>2433812</v>
      </c>
      <c r="F211" s="4" cm="1">
        <f t="array" ref="F211">_xll.SNL.Clients.Office.Excel.Functions.SPG($A211, "SP_TOTAL_REV", F$2)</f>
        <v>2475691</v>
      </c>
      <c r="G211" s="4" cm="1">
        <f t="array" ref="G211">_xll.SNL.Clients.Office.Excel.Functions.SPG($A211, "SP_TOTAL_REV", G$2)</f>
        <v>2452469</v>
      </c>
      <c r="H211" s="4" cm="1">
        <f t="array" ref="H211">_xll.SNL.Clients.Office.Excel.Functions.SPG($A211, "SP_TOTAL_REV", H$2)</f>
        <v>2292447</v>
      </c>
      <c r="I211" s="4" cm="1">
        <f t="array" ref="I211">_xll.SNL.Clients.Office.Excel.Functions.SPG($A211, "SP_TOTAL_REV", I$2)</f>
        <v>2252984</v>
      </c>
      <c r="J211" s="4" cm="1">
        <f t="array" ref="J211">_xll.SNL.Clients.Office.Excel.Functions.SPG($A211, "SP_TOTAL_REV", J$2)</f>
        <v>2285371</v>
      </c>
      <c r="K211" s="4" cm="1">
        <f t="array" ref="K211">_xll.SNL.Clients.Office.Excel.Functions.SPG($A211, "SP_TOTAL_REV", K$2)</f>
        <v>2280906</v>
      </c>
      <c r="L211" s="4" cm="1">
        <f t="array" ref="L211">_xll.SNL.Clients.Office.Excel.Functions.SPG($A211, "SP_TOTAL_REV", L$2)</f>
        <v>2156254</v>
      </c>
      <c r="M211" s="4" cm="1">
        <f t="array" ref="M211">_xll.SNL.Clients.Office.Excel.Functions.SPG($A211, "SP_TOTAL_REV", M$2)</f>
        <v>2193981</v>
      </c>
      <c r="N211" s="4" cm="1">
        <f t="array" ref="N211">_xll.SNL.Clients.Office.Excel.Functions.SPG($A211, "SP_TOTAL_REV", N$2)</f>
        <v>2202337</v>
      </c>
      <c r="O211" s="4" cm="1">
        <f t="array" ref="O211">_xll.SNL.Clients.Office.Excel.Functions.SPG($A211, "SP_TOTAL_REV", O$2)</f>
        <v>2137437</v>
      </c>
      <c r="P211" s="4" cm="1">
        <f t="array" ref="P211">_xll.SNL.Clients.Office.Excel.Functions.SPG($A211, "SP_TOTAL_REV", P$2)</f>
        <v>1990007</v>
      </c>
      <c r="Q211" s="4" cm="1">
        <f t="array" ref="Q211">_xll.SNL.Clients.Office.Excel.Functions.SPG($A211, "SP_TOTAL_REV", Q$2)</f>
        <v>1930193</v>
      </c>
      <c r="R211" s="4" cm="1">
        <f t="array" ref="R211">_xll.SNL.Clients.Office.Excel.Functions.SPG($A211, "SP_TOTAL_REV", R$2)</f>
        <v>1917815</v>
      </c>
      <c r="S211" s="4" cm="1">
        <f t="array" ref="S211">_xll.SNL.Clients.Office.Excel.Functions.SPG($A211, "SP_TOTAL_REV", S$2)</f>
        <v>1671952</v>
      </c>
      <c r="T211" s="4" cm="1">
        <f t="array" ref="T211">_xll.SNL.Clients.Office.Excel.Functions.SPG($A211, "SP_TOTAL_REV", T$2)</f>
        <v>1903598</v>
      </c>
      <c r="U211" s="4" cm="1">
        <f t="array" ref="U211">_xll.SNL.Clients.Office.Excel.Functions.SPG($A211, "SP_TOTAL_REV", U$2)</f>
        <v>1987761</v>
      </c>
      <c r="V211" s="4" cm="1">
        <f t="array" ref="V211">_xll.SNL.Clients.Office.Excel.Functions.SPG($A211, "SP_TOTAL_REV", V$2)</f>
        <v>1105941</v>
      </c>
    </row>
    <row r="212" spans="1:22">
      <c r="A212" s="11" t="s">
        <v>215</v>
      </c>
      <c r="B212" s="4" cm="1">
        <f t="array" ref="B212">_xll.SNL.Clients.Office.Excel.Functions.SPG($A212, "SP_TOTAL_REV", B$2)</f>
        <v>1455407</v>
      </c>
      <c r="C212" s="4" cm="1">
        <f t="array" ref="C212">_xll.SNL.Clients.Office.Excel.Functions.SPG($A212, "SP_TOTAL_REV", C$2)</f>
        <v>1440246</v>
      </c>
      <c r="D212" s="4" cm="1">
        <f t="array" ref="D212">_xll.SNL.Clients.Office.Excel.Functions.SPG($A212, "SP_TOTAL_REV", D$2)</f>
        <v>1416139</v>
      </c>
      <c r="E212" s="4" cm="1">
        <f t="array" ref="E212">_xll.SNL.Clients.Office.Excel.Functions.SPG($A212, "SP_TOTAL_REV", E$2)</f>
        <v>1415691</v>
      </c>
      <c r="F212" s="4" cm="1">
        <f t="array" ref="F212">_xll.SNL.Clients.Office.Excel.Functions.SPG($A212, "SP_TOTAL_REV", F$2)</f>
        <v>1384118</v>
      </c>
      <c r="G212" s="4" cm="1">
        <f t="array" ref="G212">_xll.SNL.Clients.Office.Excel.Functions.SPG($A212, "SP_TOTAL_REV", G$2)</f>
        <v>1326406</v>
      </c>
      <c r="H212" s="4" cm="1">
        <f t="array" ref="H212">_xll.SNL.Clients.Office.Excel.Functions.SPG($A212, "SP_TOTAL_REV", H$2)</f>
        <v>1321318</v>
      </c>
      <c r="I212" s="4" cm="1">
        <f t="array" ref="I212">_xll.SNL.Clients.Office.Excel.Functions.SPG($A212, "SP_TOTAL_REV", I$2)</f>
        <v>1335113</v>
      </c>
      <c r="J212" s="4" cm="1">
        <f t="array" ref="J212">_xll.SNL.Clients.Office.Excel.Functions.SPG($A212, "SP_TOTAL_REV", J$2)</f>
        <v>1297237</v>
      </c>
      <c r="K212" s="4" cm="1">
        <f t="array" ref="K212">_xll.SNL.Clients.Office.Excel.Functions.SPG($A212, "SP_TOTAL_REV", K$2)</f>
        <v>1291764</v>
      </c>
      <c r="L212" s="4" cm="1">
        <f t="array" ref="L212">_xll.SNL.Clients.Office.Excel.Functions.SPG($A212, "SP_TOTAL_REV", L$2)</f>
        <v>1302626</v>
      </c>
      <c r="M212" s="4" cm="1">
        <f t="array" ref="M212">_xll.SNL.Clients.Office.Excel.Functions.SPG($A212, "SP_TOTAL_REV", M$2)</f>
        <v>1297360</v>
      </c>
      <c r="N212" s="4" cm="1">
        <f t="array" ref="N212">_xll.SNL.Clients.Office.Excel.Functions.SPG($A212, "SP_TOTAL_REV", N$2)</f>
        <v>1277838</v>
      </c>
      <c r="O212" s="4" cm="1">
        <f t="array" ref="O212">_xll.SNL.Clients.Office.Excel.Functions.SPG($A212, "SP_TOTAL_REV", O$2)</f>
        <v>1271111</v>
      </c>
      <c r="P212" s="4" cm="1">
        <f t="array" ref="P212">_xll.SNL.Clients.Office.Excel.Functions.SPG($A212, "SP_TOTAL_REV", P$2)</f>
        <v>1266560</v>
      </c>
      <c r="Q212" s="4" cm="1">
        <f t="array" ref="Q212">_xll.SNL.Clients.Office.Excel.Functions.SPG($A212, "SP_TOTAL_REV", Q$2)</f>
        <v>1228941</v>
      </c>
      <c r="R212" s="4" cm="1">
        <f t="array" ref="R212">_xll.SNL.Clients.Office.Excel.Functions.SPG($A212, "SP_TOTAL_REV", R$2)</f>
        <v>1195676</v>
      </c>
      <c r="S212" s="4" cm="1">
        <f t="array" ref="S212">_xll.SNL.Clients.Office.Excel.Functions.SPG($A212, "SP_TOTAL_REV", S$2)</f>
        <v>1180884</v>
      </c>
      <c r="T212" s="4" cm="1">
        <f t="array" ref="T212">_xll.SNL.Clients.Office.Excel.Functions.SPG($A212, "SP_TOTAL_REV", T$2)</f>
        <v>1133054</v>
      </c>
      <c r="U212" s="4" cm="1">
        <f t="array" ref="U212">_xll.SNL.Clients.Office.Excel.Functions.SPG($A212, "SP_TOTAL_REV", U$2)</f>
        <v>1136576</v>
      </c>
      <c r="V212" s="4" cm="1">
        <f t="array" ref="V212">_xll.SNL.Clients.Office.Excel.Functions.SPG($A212, "SP_TOTAL_REV", V$2)</f>
        <v>1141279</v>
      </c>
    </row>
    <row r="213" spans="1:22">
      <c r="A213" s="11" t="s">
        <v>216</v>
      </c>
      <c r="B213" s="4" cm="1">
        <f t="array" ref="B213">_xll.SNL.Clients.Office.Excel.Functions.SPG($A213, "SP_TOTAL_REV", B$2)</f>
        <v>1147600</v>
      </c>
      <c r="C213" s="4" cm="1">
        <f t="array" ref="C213">_xll.SNL.Clients.Office.Excel.Functions.SPG($A213, "SP_TOTAL_REV", C$2)</f>
        <v>1124500</v>
      </c>
      <c r="D213" s="4" cm="1">
        <f t="array" ref="D213">_xll.SNL.Clients.Office.Excel.Functions.SPG($A213, "SP_TOTAL_REV", D$2)</f>
        <v>1108500</v>
      </c>
      <c r="E213" s="4" cm="1">
        <f t="array" ref="E213">_xll.SNL.Clients.Office.Excel.Functions.SPG($A213, "SP_TOTAL_REV", E$2)</f>
        <v>1100300</v>
      </c>
      <c r="F213" s="4" cm="1">
        <f t="array" ref="F213">_xll.SNL.Clients.Office.Excel.Functions.SPG($A213, "SP_TOTAL_REV", F$2)</f>
        <v>1069700</v>
      </c>
      <c r="G213" s="4" cm="1">
        <f t="array" ref="G213">_xll.SNL.Clients.Office.Excel.Functions.SPG($A213, "SP_TOTAL_REV", G$2)</f>
        <v>1048100</v>
      </c>
      <c r="H213" s="4" cm="1">
        <f t="array" ref="H213">_xll.SNL.Clients.Office.Excel.Functions.SPG($A213, "SP_TOTAL_REV", H$2)</f>
        <v>1036000</v>
      </c>
      <c r="I213" s="4" cm="1">
        <f t="array" ref="I213">_xll.SNL.Clients.Office.Excel.Functions.SPG($A213, "SP_TOTAL_REV", I$2)</f>
        <v>1039900</v>
      </c>
      <c r="J213" s="4" cm="1">
        <f t="array" ref="J213">_xll.SNL.Clients.Office.Excel.Functions.SPG($A213, "SP_TOTAL_REV", J$2)</f>
        <v>1033200</v>
      </c>
      <c r="K213" s="4" cm="1">
        <f t="array" ref="K213">_xll.SNL.Clients.Office.Excel.Functions.SPG($A213, "SP_TOTAL_REV", K$2)</f>
        <v>1015500</v>
      </c>
      <c r="L213" s="4" cm="1">
        <f t="array" ref="L213">_xll.SNL.Clients.Office.Excel.Functions.SPG($A213, "SP_TOTAL_REV", L$2)</f>
        <v>1002700</v>
      </c>
      <c r="M213" s="4" cm="1">
        <f t="array" ref="M213">_xll.SNL.Clients.Office.Excel.Functions.SPG($A213, "SP_TOTAL_REV", M$2)</f>
        <v>1019300</v>
      </c>
      <c r="N213" s="4" cm="1">
        <f t="array" ref="N213">_xll.SNL.Clients.Office.Excel.Functions.SPG($A213, "SP_TOTAL_REV", N$2)</f>
        <v>964000</v>
      </c>
      <c r="O213" s="4" cm="1">
        <f t="array" ref="O213">_xll.SNL.Clients.Office.Excel.Functions.SPG($A213, "SP_TOTAL_REV", O$2)</f>
        <v>931300</v>
      </c>
      <c r="P213" s="4" cm="1">
        <f t="array" ref="P213">_xll.SNL.Clients.Office.Excel.Functions.SPG($A213, "SP_TOTAL_REV", P$2)</f>
        <v>901100</v>
      </c>
      <c r="Q213" s="4" cm="1">
        <f t="array" ref="Q213">_xll.SNL.Clients.Office.Excel.Functions.SPG($A213, "SP_TOTAL_REV", Q$2)</f>
        <v>873900</v>
      </c>
      <c r="R213" s="4" cm="1">
        <f t="array" ref="R213">_xll.SNL.Clients.Office.Excel.Functions.SPG($A213, "SP_TOTAL_REV", R$2)</f>
        <v>844400</v>
      </c>
      <c r="S213" s="4" cm="1">
        <f t="array" ref="S213">_xll.SNL.Clients.Office.Excel.Functions.SPG($A213, "SP_TOTAL_REV", S$2)</f>
        <v>806400</v>
      </c>
      <c r="T213" s="4" cm="1">
        <f t="array" ref="T213">_xll.SNL.Clients.Office.Excel.Functions.SPG($A213, "SP_TOTAL_REV", T$2)</f>
        <v>792000</v>
      </c>
      <c r="U213" s="4" cm="1">
        <f t="array" ref="U213">_xll.SNL.Clients.Office.Excel.Functions.SPG($A213, "SP_TOTAL_REV", U$2)</f>
        <v>780400</v>
      </c>
      <c r="V213" s="4" cm="1">
        <f t="array" ref="V213">_xll.SNL.Clients.Office.Excel.Functions.SPG($A213, "SP_TOTAL_REV", V$2)</f>
        <v>760500</v>
      </c>
    </row>
    <row r="214" spans="1:22">
      <c r="A214" s="11" t="s">
        <v>217</v>
      </c>
      <c r="B214" s="4" cm="1">
        <f t="array" ref="B214">_xll.SNL.Clients.Office.Excel.Functions.SPG($A214, "SP_TOTAL_REV", B$2)</f>
        <v>5610000</v>
      </c>
      <c r="C214" s="4" cm="1">
        <f t="array" ref="C214">_xll.SNL.Clients.Office.Excel.Functions.SPG($A214, "SP_TOTAL_REV", C$2)</f>
        <v>5697000</v>
      </c>
      <c r="D214" s="4" cm="1">
        <f t="array" ref="D214">_xll.SNL.Clients.Office.Excel.Functions.SPG($A214, "SP_TOTAL_REV", D$2)</f>
        <v>5833000</v>
      </c>
      <c r="E214" s="4" cm="1">
        <f t="array" ref="E214">_xll.SNL.Clients.Office.Excel.Functions.SPG($A214, "SP_TOTAL_REV", E$2)</f>
        <v>5804000</v>
      </c>
      <c r="F214" s="4" cm="1">
        <f t="array" ref="F214">_xll.SNL.Clients.Office.Excel.Functions.SPG($A214, "SP_TOTAL_REV", F$2)</f>
        <v>5739000</v>
      </c>
      <c r="G214" s="4" cm="1">
        <f t="array" ref="G214">_xll.SNL.Clients.Office.Excel.Functions.SPG($A214, "SP_TOTAL_REV", G$2)</f>
        <v>5804000</v>
      </c>
      <c r="H214" s="4" cm="1">
        <f t="array" ref="H214">_xll.SNL.Clients.Office.Excel.Functions.SPG($A214, "SP_TOTAL_REV", H$2)</f>
        <v>5798000</v>
      </c>
      <c r="I214" s="4" cm="1">
        <f t="array" ref="I214">_xll.SNL.Clients.Office.Excel.Functions.SPG($A214, "SP_TOTAL_REV", I$2)</f>
        <v>5677000</v>
      </c>
      <c r="J214" s="4" cm="1">
        <f t="array" ref="J214">_xll.SNL.Clients.Office.Excel.Functions.SPG($A214, "SP_TOTAL_REV", J$2)</f>
        <v>5582000</v>
      </c>
      <c r="K214" s="4" cm="1">
        <f t="array" ref="K214">_xll.SNL.Clients.Office.Excel.Functions.SPG($A214, "SP_TOTAL_REV", K$2)</f>
        <v>5357000</v>
      </c>
      <c r="L214" s="4" cm="1">
        <f t="array" ref="L214">_xll.SNL.Clients.Office.Excel.Functions.SPG($A214, "SP_TOTAL_REV", L$2)</f>
        <v>5074000</v>
      </c>
      <c r="M214" s="4" cm="1">
        <f t="array" ref="M214">_xll.SNL.Clients.Office.Excel.Functions.SPG($A214, "SP_TOTAL_REV", M$2)</f>
        <v>4284000</v>
      </c>
      <c r="N214" s="4" cm="1">
        <f t="array" ref="N214">_xll.SNL.Clients.Office.Excel.Functions.SPG($A214, "SP_TOTAL_REV", N$2)</f>
        <v>4277000</v>
      </c>
      <c r="O214" s="4" cm="1">
        <f t="array" ref="O214">_xll.SNL.Clients.Office.Excel.Functions.SPG($A214, "SP_TOTAL_REV", O$2)</f>
        <v>3860000</v>
      </c>
      <c r="P214" s="4" cm="1">
        <f t="array" ref="P214">_xll.SNL.Clients.Office.Excel.Functions.SPG($A214, "SP_TOTAL_REV", P$2)</f>
        <v>3707000</v>
      </c>
      <c r="Q214" s="4" cm="1">
        <f t="array" ref="Q214">_xll.SNL.Clients.Office.Excel.Functions.SPG($A214, "SP_TOTAL_REV", Q$2)</f>
        <v>3451000</v>
      </c>
      <c r="R214" s="4" cm="1">
        <f t="array" ref="R214">_xll.SNL.Clients.Office.Excel.Functions.SPG($A214, "SP_TOTAL_REV", R$2)</f>
        <v>3237000</v>
      </c>
      <c r="S214" s="4" cm="1">
        <f t="array" ref="S214">_xll.SNL.Clients.Office.Excel.Functions.SPG($A214, "SP_TOTAL_REV", S$2)</f>
        <v>2975000</v>
      </c>
      <c r="T214" s="4" cm="1">
        <f t="array" ref="T214">_xll.SNL.Clients.Office.Excel.Functions.SPG($A214, "SP_TOTAL_REV", T$2)</f>
        <v>3196000</v>
      </c>
      <c r="U214" s="4" cm="1">
        <f t="array" ref="U214">_xll.SNL.Clients.Office.Excel.Functions.SPG($A214, "SP_TOTAL_REV", U$2)</f>
        <v>5037000</v>
      </c>
      <c r="V214" s="4" cm="1">
        <f t="array" ref="V214">_xll.SNL.Clients.Office.Excel.Functions.SPG($A214, "SP_TOTAL_REV", V$2)</f>
        <v>5191000</v>
      </c>
    </row>
    <row r="215" spans="1:22">
      <c r="A215" s="11" t="s">
        <v>218</v>
      </c>
      <c r="B215" s="4" cm="1">
        <f t="array" ref="B215">_xll.SNL.Clients.Office.Excel.Functions.SPG($A215, "SP_TOTAL_REV", B$2)</f>
        <v>1281300</v>
      </c>
      <c r="C215" s="4" cm="1">
        <f t="array" ref="C215">_xll.SNL.Clients.Office.Excel.Functions.SPG($A215, "SP_TOTAL_REV", C$2)</f>
        <v>995300</v>
      </c>
      <c r="D215" s="4" cm="1">
        <f t="array" ref="D215">_xll.SNL.Clients.Office.Excel.Functions.SPG($A215, "SP_TOTAL_REV", D$2)</f>
        <v>757300</v>
      </c>
      <c r="E215" s="4" cm="1">
        <f t="array" ref="E215">_xll.SNL.Clients.Office.Excel.Functions.SPG($A215, "SP_TOTAL_REV", E$2)</f>
        <v>1288900</v>
      </c>
      <c r="F215" s="4" cm="1">
        <f t="array" ref="F215">_xll.SNL.Clients.Office.Excel.Functions.SPG($A215, "SP_TOTAL_REV", F$2)</f>
        <v>1503400</v>
      </c>
      <c r="G215" s="4" cm="1">
        <f t="array" ref="G215">_xll.SNL.Clients.Office.Excel.Functions.SPG($A215, "SP_TOTAL_REV", G$2)</f>
        <v>1210000</v>
      </c>
      <c r="H215" s="4" cm="1">
        <f t="array" ref="H215">_xll.SNL.Clients.Office.Excel.Functions.SPG($A215, "SP_TOTAL_REV", H$2)</f>
        <v>1001000</v>
      </c>
      <c r="I215" s="4" cm="1">
        <f t="array" ref="I215">_xll.SNL.Clients.Office.Excel.Functions.SPG($A215, "SP_TOTAL_REV", I$2)</f>
        <v>1678500</v>
      </c>
      <c r="J215" s="4" cm="1">
        <f t="array" ref="J215">_xll.SNL.Clients.Office.Excel.Functions.SPG($A215, "SP_TOTAL_REV", J$2)</f>
        <v>1675900</v>
      </c>
      <c r="K215" s="4" cm="1">
        <f t="array" ref="K215">_xll.SNL.Clients.Office.Excel.Functions.SPG($A215, "SP_TOTAL_REV", K$2)</f>
        <v>1339200</v>
      </c>
      <c r="L215" s="4" cm="1">
        <f t="array" ref="L215">_xll.SNL.Clients.Office.Excel.Functions.SPG($A215, "SP_TOTAL_REV", L$2)</f>
        <v>1163100</v>
      </c>
      <c r="M215" s="4" cm="1">
        <f t="array" ref="M215">_xll.SNL.Clients.Office.Excel.Functions.SPG($A215, "SP_TOTAL_REV", M$2)</f>
        <v>2013400</v>
      </c>
      <c r="N215" s="4" cm="1">
        <f t="array" ref="N215">_xll.SNL.Clients.Office.Excel.Functions.SPG($A215, "SP_TOTAL_REV", N$2)</f>
        <v>1970000</v>
      </c>
      <c r="O215" s="4" cm="1">
        <f t="array" ref="O215">_xll.SNL.Clients.Office.Excel.Functions.SPG($A215, "SP_TOTAL_REV", O$2)</f>
        <v>1322200</v>
      </c>
      <c r="P215" s="4" cm="1">
        <f t="array" ref="P215">_xll.SNL.Clients.Office.Excel.Functions.SPG($A215, "SP_TOTAL_REV", P$2)</f>
        <v>1114800</v>
      </c>
      <c r="Q215" s="4" cm="1">
        <f t="array" ref="Q215">_xll.SNL.Clients.Office.Excel.Functions.SPG($A215, "SP_TOTAL_REV", Q$2)</f>
        <v>1722900</v>
      </c>
      <c r="R215" s="4" cm="1">
        <f t="array" ref="R215">_xll.SNL.Clients.Office.Excel.Functions.SPG($A215, "SP_TOTAL_REV", R$2)</f>
        <v>1776600</v>
      </c>
      <c r="S215" s="4" cm="1">
        <f t="array" ref="S215">_xll.SNL.Clients.Office.Excel.Functions.SPG($A215, "SP_TOTAL_REV", S$2)</f>
        <v>860300</v>
      </c>
      <c r="T215" s="4" cm="1">
        <f t="array" ref="T215">_xll.SNL.Clients.Office.Excel.Functions.SPG($A215, "SP_TOTAL_REV", T$2)</f>
        <v>1105600</v>
      </c>
      <c r="U215" s="4" cm="1">
        <f t="array" ref="U215">_xll.SNL.Clients.Office.Excel.Functions.SPG($A215, "SP_TOTAL_REV", U$2)</f>
        <v>1428007</v>
      </c>
      <c r="V215" s="4" cm="1">
        <f t="array" ref="V215">_xll.SNL.Clients.Office.Excel.Functions.SPG($A215, "SP_TOTAL_REV", V$2)</f>
        <v>1575173</v>
      </c>
    </row>
    <row r="216" spans="1:22">
      <c r="A216" s="11" t="s">
        <v>219</v>
      </c>
      <c r="B216" s="4" cm="1">
        <f t="array" ref="B216">_xll.SNL.Clients.Office.Excel.Functions.SPG($A216, "SP_TOTAL_REV", B$2)</f>
        <v>18285000</v>
      </c>
      <c r="C216" s="4" cm="1">
        <f t="array" ref="C216">_xll.SNL.Clients.Office.Excel.Functions.SPG($A216, "SP_TOTAL_REV", C$2)</f>
        <v>17487000</v>
      </c>
      <c r="D216" s="4" cm="1">
        <f t="array" ref="D216">_xll.SNL.Clients.Office.Excel.Functions.SPG($A216, "SP_TOTAL_REV", D$2)</f>
        <v>17492000</v>
      </c>
      <c r="E216" s="4" cm="1">
        <f t="array" ref="E216">_xll.SNL.Clients.Office.Excel.Functions.SPG($A216, "SP_TOTAL_REV", E$2)</f>
        <v>17339000</v>
      </c>
      <c r="F216" s="4" cm="1">
        <f t="array" ref="F216">_xll.SNL.Clients.Office.Excel.Functions.SPG($A216, "SP_TOTAL_REV", F$2)</f>
        <v>17303000</v>
      </c>
      <c r="G216" s="4" cm="1">
        <f t="array" ref="G216">_xll.SNL.Clients.Office.Excel.Functions.SPG($A216, "SP_TOTAL_REV", G$2)</f>
        <v>16213000</v>
      </c>
      <c r="H216" s="4" cm="1">
        <f t="array" ref="H216">_xll.SNL.Clients.Office.Excel.Functions.SPG($A216, "SP_TOTAL_REV", H$2)</f>
        <v>15861000</v>
      </c>
      <c r="I216" s="4" cm="1">
        <f t="array" ref="I216">_xll.SNL.Clients.Office.Excel.Functions.SPG($A216, "SP_TOTAL_REV", I$2)</f>
        <v>15591000</v>
      </c>
      <c r="J216" s="4" cm="1">
        <f t="array" ref="J216">_xll.SNL.Clients.Office.Excel.Functions.SPG($A216, "SP_TOTAL_REV", J$2)</f>
        <v>15497000</v>
      </c>
      <c r="K216" s="4" cm="1">
        <f t="array" ref="K216">_xll.SNL.Clients.Office.Excel.Functions.SPG($A216, "SP_TOTAL_REV", K$2)</f>
        <v>14971000</v>
      </c>
      <c r="L216" s="4" cm="1">
        <f t="array" ref="L216">_xll.SNL.Clients.Office.Excel.Functions.SPG($A216, "SP_TOTAL_REV", L$2)</f>
        <v>14820000</v>
      </c>
      <c r="M216" s="4" cm="1">
        <f t="array" ref="M216">_xll.SNL.Clients.Office.Excel.Functions.SPG($A216, "SP_TOTAL_REV", M$2)</f>
        <v>14945000</v>
      </c>
      <c r="N216" s="4" cm="1">
        <f t="array" ref="N216">_xll.SNL.Clients.Office.Excel.Functions.SPG($A216, "SP_TOTAL_REV", N$2)</f>
        <v>15064000</v>
      </c>
      <c r="O216" s="4" cm="1">
        <f t="array" ref="O216">_xll.SNL.Clients.Office.Excel.Functions.SPG($A216, "SP_TOTAL_REV", O$2)</f>
        <v>15276000</v>
      </c>
      <c r="P216" s="4" cm="1">
        <f t="array" ref="P216">_xll.SNL.Clients.Office.Excel.Functions.SPG($A216, "SP_TOTAL_REV", P$2)</f>
        <v>14435000</v>
      </c>
      <c r="Q216" s="4" cm="1">
        <f t="array" ref="Q216">_xll.SNL.Clients.Office.Excel.Functions.SPG($A216, "SP_TOTAL_REV", Q$2)</f>
        <v>13977000</v>
      </c>
      <c r="R216" s="4" cm="1">
        <f t="array" ref="R216">_xll.SNL.Clients.Office.Excel.Functions.SPG($A216, "SP_TOTAL_REV", R$2)</f>
        <v>14293000</v>
      </c>
      <c r="S216" s="4" cm="1">
        <f t="array" ref="S216">_xll.SNL.Clients.Office.Excel.Functions.SPG($A216, "SP_TOTAL_REV", S$2)</f>
        <v>13311000</v>
      </c>
      <c r="T216" s="4" cm="1">
        <f t="array" ref="T216">_xll.SNL.Clients.Office.Excel.Functions.SPG($A216, "SP_TOTAL_REV", T$2)</f>
        <v>11068000</v>
      </c>
      <c r="U216" s="4" cm="1">
        <f t="array" ref="U216">_xll.SNL.Clients.Office.Excel.Functions.SPG($A216, "SP_TOTAL_REV", U$2)</f>
        <v>12861000</v>
      </c>
      <c r="V216" s="4" cm="1">
        <f t="array" ref="V216">_xll.SNL.Clients.Office.Excel.Functions.SPG($A216, "SP_TOTAL_REV", V$2)</f>
        <v>13523000</v>
      </c>
    </row>
    <row r="217" spans="1:22">
      <c r="A217" s="11" t="s">
        <v>220</v>
      </c>
      <c r="B217" s="4" cm="1">
        <f t="array" ref="B217">_xll.SNL.Clients.Office.Excel.Functions.SPG($A217, "SP_TOTAL_REV", B$2)</f>
        <v>699767</v>
      </c>
      <c r="C217" s="4" cm="1">
        <f t="array" ref="C217">_xll.SNL.Clients.Office.Excel.Functions.SPG($A217, "SP_TOTAL_REV", C$2)</f>
        <v>698157</v>
      </c>
      <c r="D217" s="4" cm="1">
        <f t="array" ref="D217">_xll.SNL.Clients.Office.Excel.Functions.SPG($A217, "SP_TOTAL_REV", D$2)</f>
        <v>609671</v>
      </c>
      <c r="E217" s="4" cm="1">
        <f t="array" ref="E217">_xll.SNL.Clients.Office.Excel.Functions.SPG($A217, "SP_TOTAL_REV", E$2)</f>
        <v>556386</v>
      </c>
      <c r="F217" s="4" cm="1">
        <f t="array" ref="F217">_xll.SNL.Clients.Office.Excel.Functions.SPG($A217, "SP_TOTAL_REV", F$2)</f>
        <v>559458</v>
      </c>
      <c r="G217" s="4" cm="1">
        <f t="array" ref="G217">_xll.SNL.Clients.Office.Excel.Functions.SPG($A217, "SP_TOTAL_REV", G$2)</f>
        <v>549289</v>
      </c>
      <c r="H217" s="4" cm="1">
        <f t="array" ref="H217">_xll.SNL.Clients.Office.Excel.Functions.SPG($A217, "SP_TOTAL_REV", H$2)</f>
        <v>528614</v>
      </c>
      <c r="I217" s="4" cm="1">
        <f t="array" ref="I217">_xll.SNL.Clients.Office.Excel.Functions.SPG($A217, "SP_TOTAL_REV", I$2)</f>
        <v>524068</v>
      </c>
      <c r="J217" s="4" cm="1">
        <f t="array" ref="J217">_xll.SNL.Clients.Office.Excel.Functions.SPG($A217, "SP_TOTAL_REV", J$2)</f>
        <v>519074</v>
      </c>
      <c r="K217" s="4" cm="1">
        <f t="array" ref="K217">_xll.SNL.Clients.Office.Excel.Functions.SPG($A217, "SP_TOTAL_REV", K$2)</f>
        <v>520893</v>
      </c>
      <c r="L217" s="4" cm="1">
        <f t="array" ref="L217">_xll.SNL.Clients.Office.Excel.Functions.SPG($A217, "SP_TOTAL_REV", L$2)</f>
        <v>518493</v>
      </c>
      <c r="M217" s="4" cm="1">
        <f t="array" ref="M217">_xll.SNL.Clients.Office.Excel.Functions.SPG($A217, "SP_TOTAL_REV", M$2)</f>
        <v>485647</v>
      </c>
      <c r="N217" s="4" cm="1">
        <f t="array" ref="N217">_xll.SNL.Clients.Office.Excel.Functions.SPG($A217, "SP_TOTAL_REV", N$2)</f>
        <v>484952</v>
      </c>
      <c r="O217" s="4" cm="1">
        <f t="array" ref="O217">_xll.SNL.Clients.Office.Excel.Functions.SPG($A217, "SP_TOTAL_REV", O$2)</f>
        <v>476569</v>
      </c>
      <c r="P217" s="4" cm="1">
        <f t="array" ref="P217">_xll.SNL.Clients.Office.Excel.Functions.SPG($A217, "SP_TOTAL_REV", P$2)</f>
        <v>458805</v>
      </c>
      <c r="Q217" s="4" cm="1">
        <f t="array" ref="Q217">_xll.SNL.Clients.Office.Excel.Functions.SPG($A217, "SP_TOTAL_REV", Q$2)</f>
        <v>425849</v>
      </c>
      <c r="R217" s="4" cm="1">
        <f t="array" ref="R217">_xll.SNL.Clients.Office.Excel.Functions.SPG($A217, "SP_TOTAL_REV", R$2)</f>
        <v>582529</v>
      </c>
      <c r="S217" s="4" cm="1">
        <f t="array" ref="S217">_xll.SNL.Clients.Office.Excel.Functions.SPG($A217, "SP_TOTAL_REV", S$2)</f>
        <v>586930</v>
      </c>
      <c r="T217" s="4" cm="1">
        <f t="array" ref="T217">_xll.SNL.Clients.Office.Excel.Functions.SPG($A217, "SP_TOTAL_REV", T$2)</f>
        <v>566909</v>
      </c>
      <c r="U217" s="4" cm="1">
        <f t="array" ref="U217">_xll.SNL.Clients.Office.Excel.Functions.SPG($A217, "SP_TOTAL_REV", U$2)</f>
        <v>322202</v>
      </c>
      <c r="V217" s="4" cm="1">
        <f t="array" ref="V217">_xll.SNL.Clients.Office.Excel.Functions.SPG($A217, "SP_TOTAL_REV", V$2)</f>
        <v>538175</v>
      </c>
    </row>
    <row r="218" spans="1:22">
      <c r="A218" s="11" t="s">
        <v>221</v>
      </c>
      <c r="B218" s="4" cm="1">
        <f t="array" ref="B218">_xll.SNL.Clients.Office.Excel.Functions.SPG($A218, "SP_TOTAL_REV", B$2)</f>
        <v>3174000</v>
      </c>
      <c r="C218" s="4" cm="1">
        <f t="array" ref="C218">_xll.SNL.Clients.Office.Excel.Functions.SPG($A218, "SP_TOTAL_REV", C$2)</f>
        <v>3136000</v>
      </c>
      <c r="D218" s="4" cm="1">
        <f t="array" ref="D218">_xll.SNL.Clients.Office.Excel.Functions.SPG($A218, "SP_TOTAL_REV", D$2)</f>
        <v>3172000</v>
      </c>
      <c r="E218" s="4" cm="1">
        <f t="array" ref="E218">_xll.SNL.Clients.Office.Excel.Functions.SPG($A218, "SP_TOTAL_REV", E$2)</f>
        <v>3017000</v>
      </c>
      <c r="F218" s="4" cm="1">
        <f t="array" ref="F218">_xll.SNL.Clients.Office.Excel.Functions.SPG($A218, "SP_TOTAL_REV", F$2)</f>
        <v>3162000</v>
      </c>
      <c r="G218" s="4" cm="1">
        <f t="array" ref="G218">_xll.SNL.Clients.Office.Excel.Functions.SPG($A218, "SP_TOTAL_REV", G$2)</f>
        <v>3100000</v>
      </c>
      <c r="H218" s="4" cm="1">
        <f t="array" ref="H218">_xll.SNL.Clients.Office.Excel.Functions.SPG($A218, "SP_TOTAL_REV", H$2)</f>
        <v>3060000</v>
      </c>
      <c r="I218" s="4" cm="1">
        <f t="array" ref="I218">_xll.SNL.Clients.Office.Excel.Functions.SPG($A218, "SP_TOTAL_REV", I$2)</f>
        <v>3371000</v>
      </c>
      <c r="J218" s="4" cm="1">
        <f t="array" ref="J218">_xll.SNL.Clients.Office.Excel.Functions.SPG($A218, "SP_TOTAL_REV", J$2)</f>
        <v>3067000</v>
      </c>
      <c r="K218" s="4" cm="1">
        <f t="array" ref="K218">_xll.SNL.Clients.Office.Excel.Functions.SPG($A218, "SP_TOTAL_REV", K$2)</f>
        <v>3030000</v>
      </c>
      <c r="L218" s="4" cm="1">
        <f t="array" ref="L218">_xll.SNL.Clients.Office.Excel.Functions.SPG($A218, "SP_TOTAL_REV", L$2)</f>
        <v>3179000</v>
      </c>
      <c r="M218" s="4" cm="1">
        <f t="array" ref="M218">_xll.SNL.Clients.Office.Excel.Functions.SPG($A218, "SP_TOTAL_REV", M$2)</f>
        <v>3331000</v>
      </c>
      <c r="N218" s="4" cm="1">
        <f t="array" ref="N218">_xll.SNL.Clients.Office.Excel.Functions.SPG($A218, "SP_TOTAL_REV", N$2)</f>
        <v>3178000</v>
      </c>
      <c r="O218" s="4" cm="1">
        <f t="array" ref="O218">_xll.SNL.Clients.Office.Excel.Functions.SPG($A218, "SP_TOTAL_REV", O$2)</f>
        <v>2967000</v>
      </c>
      <c r="P218" s="4" cm="1">
        <f t="array" ref="P218">_xll.SNL.Clients.Office.Excel.Functions.SPG($A218, "SP_TOTAL_REV", P$2)</f>
        <v>2925000</v>
      </c>
      <c r="Q218" s="4" cm="1">
        <f t="array" ref="Q218">_xll.SNL.Clients.Office.Excel.Functions.SPG($A218, "SP_TOTAL_REV", Q$2)</f>
        <v>3165725</v>
      </c>
      <c r="R218" s="4" cm="1">
        <f t="array" ref="R218">_xll.SNL.Clients.Office.Excel.Functions.SPG($A218, "SP_TOTAL_REV", R$2)</f>
        <v>2840146</v>
      </c>
      <c r="S218" s="4" cm="1">
        <f t="array" ref="S218">_xll.SNL.Clients.Office.Excel.Functions.SPG($A218, "SP_TOTAL_REV", S$2)</f>
        <v>1684399</v>
      </c>
      <c r="T218" s="4" cm="1">
        <f t="array" ref="T218">_xll.SNL.Clients.Office.Excel.Functions.SPG($A218, "SP_TOTAL_REV", T$2)</f>
        <v>2428871</v>
      </c>
      <c r="U218" s="4" cm="1">
        <f t="array" ref="U218">_xll.SNL.Clients.Office.Excel.Functions.SPG($A218, "SP_TOTAL_REV", U$2)</f>
        <v>2668941</v>
      </c>
      <c r="V218" s="4" cm="1">
        <f t="array" ref="V218">_xll.SNL.Clients.Office.Excel.Functions.SPG($A218, "SP_TOTAL_REV", V$2)</f>
        <v>2508767</v>
      </c>
    </row>
    <row r="219" spans="1:22">
      <c r="A219" s="11" t="s">
        <v>222</v>
      </c>
      <c r="B219" s="4" cm="1">
        <f t="array" ref="B219">_xll.SNL.Clients.Office.Excel.Functions.SPG($A219, "SP_TOTAL_REV", B$2)</f>
        <v>3103000</v>
      </c>
      <c r="C219" s="4" cm="1">
        <f t="array" ref="C219">_xll.SNL.Clients.Office.Excel.Functions.SPG($A219, "SP_TOTAL_REV", C$2)</f>
        <v>3118000</v>
      </c>
      <c r="D219" s="4" cm="1">
        <f t="array" ref="D219">_xll.SNL.Clients.Office.Excel.Functions.SPG($A219, "SP_TOTAL_REV", D$2)</f>
        <v>3188000</v>
      </c>
      <c r="E219" s="4" cm="1">
        <f t="array" ref="E219">_xll.SNL.Clients.Office.Excel.Functions.SPG($A219, "SP_TOTAL_REV", E$2)</f>
        <v>3253000</v>
      </c>
      <c r="F219" s="4" cm="1">
        <f t="array" ref="F219">_xll.SNL.Clients.Office.Excel.Functions.SPG($A219, "SP_TOTAL_REV", F$2)</f>
        <v>2950000</v>
      </c>
      <c r="G219" s="4" cm="1">
        <f t="array" ref="G219">_xll.SNL.Clients.Office.Excel.Functions.SPG($A219, "SP_TOTAL_REV", G$2)</f>
        <v>2753000</v>
      </c>
      <c r="H219" s="4" cm="1">
        <f t="array" ref="H219">_xll.SNL.Clients.Office.Excel.Functions.SPG($A219, "SP_TOTAL_REV", H$2)</f>
        <v>2275000</v>
      </c>
      <c r="I219" s="4" cm="1">
        <f t="array" ref="I219">_xll.SNL.Clients.Office.Excel.Functions.SPG($A219, "SP_TOTAL_REV", I$2)</f>
        <v>2363000</v>
      </c>
      <c r="J219" s="4" cm="1">
        <f t="array" ref="J219">_xll.SNL.Clients.Office.Excel.Functions.SPG($A219, "SP_TOTAL_REV", J$2)</f>
        <v>2879000</v>
      </c>
      <c r="K219" s="4" cm="1">
        <f t="array" ref="K219">_xll.SNL.Clients.Office.Excel.Functions.SPG($A219, "SP_TOTAL_REV", K$2)</f>
        <v>3050000</v>
      </c>
      <c r="L219" s="4" cm="1">
        <f t="array" ref="L219">_xll.SNL.Clients.Office.Excel.Functions.SPG($A219, "SP_TOTAL_REV", L$2)</f>
        <v>2888000</v>
      </c>
      <c r="M219" s="4" cm="1">
        <f t="array" ref="M219">_xll.SNL.Clients.Office.Excel.Functions.SPG($A219, "SP_TOTAL_REV", M$2)</f>
        <v>2252000</v>
      </c>
      <c r="N219" s="4" cm="1">
        <f t="array" ref="N219">_xll.SNL.Clients.Office.Excel.Functions.SPG($A219, "SP_TOTAL_REV", N$2)</f>
        <v>2265000</v>
      </c>
      <c r="O219" s="4" cm="1">
        <f t="array" ref="O219">_xll.SNL.Clients.Office.Excel.Functions.SPG($A219, "SP_TOTAL_REV", O$2)</f>
        <v>1717000</v>
      </c>
      <c r="P219" s="4" cm="1">
        <f t="array" ref="P219">_xll.SNL.Clients.Office.Excel.Functions.SPG($A219, "SP_TOTAL_REV", P$2)</f>
        <v>1458000</v>
      </c>
      <c r="Q219" s="4" cm="1">
        <f t="array" ref="Q219">_xll.SNL.Clients.Office.Excel.Functions.SPG($A219, "SP_TOTAL_REV", Q$2)</f>
        <v>1861000</v>
      </c>
      <c r="R219" s="4" cm="1">
        <f t="array" ref="R219">_xll.SNL.Clients.Office.Excel.Functions.SPG($A219, "SP_TOTAL_REV", R$2)</f>
        <v>1289000</v>
      </c>
      <c r="S219" s="4" cm="1">
        <f t="array" ref="S219">_xll.SNL.Clients.Office.Excel.Functions.SPG($A219, "SP_TOTAL_REV", S$2)</f>
        <v>1125000</v>
      </c>
      <c r="T219" s="4" cm="1">
        <f t="array" ref="T219">_xll.SNL.Clients.Office.Excel.Functions.SPG($A219, "SP_TOTAL_REV", T$2)</f>
        <v>817000</v>
      </c>
      <c r="U219" s="4" cm="1">
        <f t="array" ref="U219">_xll.SNL.Clients.Office.Excel.Functions.SPG($A219, "SP_TOTAL_REV", U$2)</f>
        <v>1312000</v>
      </c>
      <c r="V219" s="4" cm="1">
        <f t="array" ref="V219">_xll.SNL.Clients.Office.Excel.Functions.SPG($A219, "SP_TOTAL_REV", V$2)</f>
        <v>1631000</v>
      </c>
    </row>
    <row r="220" spans="1:22">
      <c r="A220" s="11" t="s">
        <v>223</v>
      </c>
      <c r="B220" s="4" cm="1">
        <f t="array" ref="B220">_xll.SNL.Clients.Office.Excel.Functions.SPG($A220, "SP_TOTAL_REV", B$2)</f>
        <v>8458000</v>
      </c>
      <c r="C220" s="4" cm="1">
        <f t="array" ref="C220">_xll.SNL.Clients.Office.Excel.Functions.SPG($A220, "SP_TOTAL_REV", C$2)</f>
        <v>7710000</v>
      </c>
      <c r="D220" s="4" cm="1">
        <f t="array" ref="D220">_xll.SNL.Clients.Office.Excel.Functions.SPG($A220, "SP_TOTAL_REV", D$2)</f>
        <v>7204000</v>
      </c>
      <c r="E220" s="4" cm="1">
        <f t="array" ref="E220">_xll.SNL.Clients.Office.Excel.Functions.SPG($A220, "SP_TOTAL_REV", E$2)</f>
        <v>6755000</v>
      </c>
      <c r="F220" s="4" cm="1">
        <f t="array" ref="F220">_xll.SNL.Clients.Office.Excel.Functions.SPG($A220, "SP_TOTAL_REV", F$2)</f>
        <v>7351000</v>
      </c>
      <c r="G220" s="4" cm="1">
        <f t="array" ref="G220">_xll.SNL.Clients.Office.Excel.Functions.SPG($A220, "SP_TOTAL_REV", G$2)</f>
        <v>7002000</v>
      </c>
      <c r="H220" s="4" cm="1">
        <f t="array" ref="H220">_xll.SNL.Clients.Office.Excel.Functions.SPG($A220, "SP_TOTAL_REV", H$2)</f>
        <v>6973000</v>
      </c>
      <c r="I220" s="4" cm="1">
        <f t="array" ref="I220">_xll.SNL.Clients.Office.Excel.Functions.SPG($A220, "SP_TOTAL_REV", I$2)</f>
        <v>7809000</v>
      </c>
      <c r="J220" s="4" cm="1">
        <f t="array" ref="J220">_xll.SNL.Clients.Office.Excel.Functions.SPG($A220, "SP_TOTAL_REV", J$2)</f>
        <v>7871000</v>
      </c>
      <c r="K220" s="4" cm="1">
        <f t="array" ref="K220">_xll.SNL.Clients.Office.Excel.Functions.SPG($A220, "SP_TOTAL_REV", K$2)</f>
        <v>6951000</v>
      </c>
      <c r="L220" s="4" cm="1">
        <f t="array" ref="L220">_xll.SNL.Clients.Office.Excel.Functions.SPG($A220, "SP_TOTAL_REV", L$2)</f>
        <v>6713000</v>
      </c>
      <c r="M220" s="4" cm="1">
        <f t="array" ref="M220">_xll.SNL.Clients.Office.Excel.Functions.SPG($A220, "SP_TOTAL_REV", M$2)</f>
        <v>6961000</v>
      </c>
      <c r="N220" s="4" cm="1">
        <f t="array" ref="N220">_xll.SNL.Clients.Office.Excel.Functions.SPG($A220, "SP_TOTAL_REV", N$2)</f>
        <v>7354000</v>
      </c>
      <c r="O220" s="4" cm="1">
        <f t="array" ref="O220">_xll.SNL.Clients.Office.Excel.Functions.SPG($A220, "SP_TOTAL_REV", O$2)</f>
        <v>6897000</v>
      </c>
      <c r="P220" s="4" cm="1">
        <f t="array" ref="P220">_xll.SNL.Clients.Office.Excel.Functions.SPG($A220, "SP_TOTAL_REV", P$2)</f>
        <v>6700000</v>
      </c>
      <c r="Q220" s="4" cm="1">
        <f t="array" ref="Q220">_xll.SNL.Clients.Office.Excel.Functions.SPG($A220, "SP_TOTAL_REV", Q$2)</f>
        <v>6833000</v>
      </c>
      <c r="R220" s="4" cm="1">
        <f t="array" ref="R220">_xll.SNL.Clients.Office.Excel.Functions.SPG($A220, "SP_TOTAL_REV", R$2)</f>
        <v>7208000</v>
      </c>
      <c r="S220" s="4" cm="1">
        <f t="array" ref="S220">_xll.SNL.Clients.Office.Excel.Functions.SPG($A220, "SP_TOTAL_REV", S$2)</f>
        <v>6816000</v>
      </c>
      <c r="T220" s="4" cm="1">
        <f t="array" ref="T220">_xll.SNL.Clients.Office.Excel.Functions.SPG($A220, "SP_TOTAL_REV", T$2)</f>
        <v>6009000</v>
      </c>
      <c r="U220" s="4" cm="1">
        <f t="array" ref="U220">_xll.SNL.Clients.Office.Excel.Functions.SPG($A220, "SP_TOTAL_REV", U$2)</f>
        <v>6949000</v>
      </c>
      <c r="V220" s="4" cm="1">
        <f t="array" ref="V220">_xll.SNL.Clients.Office.Excel.Functions.SPG($A220, "SP_TOTAL_REV", V$2)</f>
        <v>7215000</v>
      </c>
    </row>
    <row r="221" spans="1:22">
      <c r="A221" s="11" t="s">
        <v>224</v>
      </c>
      <c r="B221" s="4" cm="1">
        <f t="array" ref="B221">_xll.SNL.Clients.Office.Excel.Functions.SPG($A221, "SP_TOTAL_REV", B$2)</f>
        <v>1240000</v>
      </c>
      <c r="C221" s="4" cm="1">
        <f t="array" ref="C221">_xll.SNL.Clients.Office.Excel.Functions.SPG($A221, "SP_TOTAL_REV", C$2)</f>
        <v>1258000</v>
      </c>
      <c r="D221" s="4" cm="1">
        <f t="array" ref="D221">_xll.SNL.Clients.Office.Excel.Functions.SPG($A221, "SP_TOTAL_REV", D$2)</f>
        <v>1052000</v>
      </c>
      <c r="E221" s="4" cm="1">
        <f t="array" ref="E221">_xll.SNL.Clients.Office.Excel.Functions.SPG($A221, "SP_TOTAL_REV", E$2)</f>
        <v>1145000</v>
      </c>
      <c r="F221" s="4" cm="1">
        <f t="array" ref="F221">_xll.SNL.Clients.Office.Excel.Functions.SPG($A221, "SP_TOTAL_REV", F$2)</f>
        <v>1167000</v>
      </c>
      <c r="G221" s="4" cm="1">
        <f t="array" ref="G221">_xll.SNL.Clients.Office.Excel.Functions.SPG($A221, "SP_TOTAL_REV", G$2)</f>
        <v>1160000</v>
      </c>
      <c r="H221" s="4" cm="1">
        <f t="array" ref="H221">_xll.SNL.Clients.Office.Excel.Functions.SPG($A221, "SP_TOTAL_REV", H$2)</f>
        <v>936000</v>
      </c>
      <c r="I221" s="4" cm="1">
        <f t="array" ref="I221">_xll.SNL.Clients.Office.Excel.Functions.SPG($A221, "SP_TOTAL_REV", I$2)</f>
        <v>1069000</v>
      </c>
      <c r="J221" s="4" cm="1">
        <f t="array" ref="J221">_xll.SNL.Clients.Office.Excel.Functions.SPG($A221, "SP_TOTAL_REV", J$2)</f>
        <v>1024000</v>
      </c>
      <c r="K221" s="4" cm="1">
        <f t="array" ref="K221">_xll.SNL.Clients.Office.Excel.Functions.SPG($A221, "SP_TOTAL_REV", K$2)</f>
        <v>973000</v>
      </c>
      <c r="L221" s="4" cm="1">
        <f t="array" ref="L221">_xll.SNL.Clients.Office.Excel.Functions.SPG($A221, "SP_TOTAL_REV", L$2)</f>
        <v>670000</v>
      </c>
      <c r="M221" s="4" cm="1">
        <f t="array" ref="M221">_xll.SNL.Clients.Office.Excel.Functions.SPG($A221, "SP_TOTAL_REV", M$2)</f>
        <v>774000</v>
      </c>
      <c r="N221" s="4" cm="1">
        <f t="array" ref="N221">_xll.SNL.Clients.Office.Excel.Functions.SPG($A221, "SP_TOTAL_REV", N$2)</f>
        <v>743000</v>
      </c>
      <c r="O221" s="4" cm="1">
        <f t="array" ref="O221">_xll.SNL.Clients.Office.Excel.Functions.SPG($A221, "SP_TOTAL_REV", O$2)</f>
        <v>574000</v>
      </c>
      <c r="P221" s="4" cm="1">
        <f t="array" ref="P221">_xll.SNL.Clients.Office.Excel.Functions.SPG($A221, "SP_TOTAL_REV", P$2)</f>
        <v>353000</v>
      </c>
      <c r="Q221" s="4" cm="1">
        <f t="array" ref="Q221">_xll.SNL.Clients.Office.Excel.Functions.SPG($A221, "SP_TOTAL_REV", Q$2)</f>
        <v>384000</v>
      </c>
      <c r="R221" s="4" cm="1">
        <f t="array" ref="R221">_xll.SNL.Clients.Office.Excel.Functions.SPG($A221, "SP_TOTAL_REV", R$2)</f>
        <v>385000</v>
      </c>
      <c r="S221" s="4" cm="1">
        <f t="array" ref="S221">_xll.SNL.Clients.Office.Excel.Functions.SPG($A221, "SP_TOTAL_REV", S$2)</f>
        <v>176000</v>
      </c>
      <c r="T221" s="4" cm="1">
        <f t="array" ref="T221">_xll.SNL.Clients.Office.Excel.Functions.SPG($A221, "SP_TOTAL_REV", T$2)</f>
        <v>655000</v>
      </c>
      <c r="U221" s="4" cm="1">
        <f t="array" ref="U221">_xll.SNL.Clients.Office.Excel.Functions.SPG($A221, "SP_TOTAL_REV", U$2)</f>
        <v>946000</v>
      </c>
      <c r="V221" s="4" cm="1">
        <f t="array" ref="V221">_xll.SNL.Clients.Office.Excel.Functions.SPG($A221, "SP_TOTAL_REV", V$2)</f>
        <v>961000</v>
      </c>
    </row>
    <row r="222" spans="1:22">
      <c r="A222" s="11" t="s">
        <v>225</v>
      </c>
      <c r="B222" s="4" cm="1">
        <f t="array" ref="B222">_xll.SNL.Clients.Office.Excel.Functions.SPG($A222, "SP_TOTAL_REV", B$2)</f>
        <v>988000</v>
      </c>
      <c r="C222" s="4" cm="1">
        <f t="array" ref="C222">_xll.SNL.Clients.Office.Excel.Functions.SPG($A222, "SP_TOTAL_REV", C$2)</f>
        <v>1011400</v>
      </c>
      <c r="D222" s="4" cm="1">
        <f t="array" ref="D222">_xll.SNL.Clients.Office.Excel.Functions.SPG($A222, "SP_TOTAL_REV", D$2)</f>
        <v>1017800</v>
      </c>
      <c r="E222" s="4" cm="1">
        <f t="array" ref="E222">_xll.SNL.Clients.Office.Excel.Functions.SPG($A222, "SP_TOTAL_REV", E$2)</f>
        <v>1013100</v>
      </c>
      <c r="F222" s="4" cm="1">
        <f t="array" ref="F222">_xll.SNL.Clients.Office.Excel.Functions.SPG($A222, "SP_TOTAL_REV", F$2)</f>
        <v>945300</v>
      </c>
      <c r="G222" s="4" cm="1">
        <f t="array" ref="G222">_xll.SNL.Clients.Office.Excel.Functions.SPG($A222, "SP_TOTAL_REV", G$2)</f>
        <v>984400</v>
      </c>
      <c r="H222" s="4" cm="1">
        <f t="array" ref="H222">_xll.SNL.Clients.Office.Excel.Functions.SPG($A222, "SP_TOTAL_REV", H$2)</f>
        <v>1026500</v>
      </c>
      <c r="I222" s="4" cm="1">
        <f t="array" ref="I222">_xll.SNL.Clients.Office.Excel.Functions.SPG($A222, "SP_TOTAL_REV", I$2)</f>
        <v>1074200</v>
      </c>
      <c r="J222" s="4" cm="1">
        <f t="array" ref="J222">_xll.SNL.Clients.Office.Excel.Functions.SPG($A222, "SP_TOTAL_REV", J$2)</f>
        <v>953200</v>
      </c>
      <c r="K222" s="4" cm="1">
        <f t="array" ref="K222">_xll.SNL.Clients.Office.Excel.Functions.SPG($A222, "SP_TOTAL_REV", K$2)</f>
        <v>1002700</v>
      </c>
      <c r="L222" s="4" cm="1">
        <f t="array" ref="L222">_xll.SNL.Clients.Office.Excel.Functions.SPG($A222, "SP_TOTAL_REV", L$2)</f>
        <v>1435700</v>
      </c>
      <c r="M222" s="4" cm="1">
        <f t="array" ref="M222">_xll.SNL.Clients.Office.Excel.Functions.SPG($A222, "SP_TOTAL_REV", M$2)</f>
        <v>1471100</v>
      </c>
      <c r="N222" s="4" cm="1">
        <f t="array" ref="N222">_xll.SNL.Clients.Office.Excel.Functions.SPG($A222, "SP_TOTAL_REV", N$2)</f>
        <v>1316600</v>
      </c>
      <c r="O222" s="4" cm="1">
        <f t="array" ref="O222">_xll.SNL.Clients.Office.Excel.Functions.SPG($A222, "SP_TOTAL_REV", O$2)</f>
        <v>1168300</v>
      </c>
      <c r="P222" s="4" cm="1">
        <f t="array" ref="P222">_xll.SNL.Clients.Office.Excel.Functions.SPG($A222, "SP_TOTAL_REV", P$2)</f>
        <v>1537600</v>
      </c>
      <c r="Q222" s="4" cm="1">
        <f t="array" ref="Q222">_xll.SNL.Clients.Office.Excel.Functions.SPG($A222, "SP_TOTAL_REV", Q$2)</f>
        <v>1609800</v>
      </c>
      <c r="R222" s="4" cm="1">
        <f t="array" ref="R222">_xll.SNL.Clients.Office.Excel.Functions.SPG($A222, "SP_TOTAL_REV", R$2)</f>
        <v>1346900</v>
      </c>
      <c r="S222" s="4" cm="1">
        <f t="array" ref="S222">_xll.SNL.Clients.Office.Excel.Functions.SPG($A222, "SP_TOTAL_REV", S$2)</f>
        <v>822900</v>
      </c>
      <c r="T222" s="4" cm="1">
        <f t="array" ref="T222">_xll.SNL.Clients.Office.Excel.Functions.SPG($A222, "SP_TOTAL_REV", T$2)</f>
        <v>756100</v>
      </c>
      <c r="U222" s="4" cm="1">
        <f t="array" ref="U222">_xll.SNL.Clients.Office.Excel.Functions.SPG($A222, "SP_TOTAL_REV", U$2)</f>
        <v>850500</v>
      </c>
      <c r="V222" s="4" cm="1">
        <f t="array" ref="V222">_xll.SNL.Clients.Office.Excel.Functions.SPG($A222, "SP_TOTAL_REV", V$2)</f>
        <v>865900</v>
      </c>
    </row>
    <row r="223" spans="1:22">
      <c r="A223" s="11" t="s">
        <v>226</v>
      </c>
      <c r="B223" s="4" cm="1">
        <f t="array" ref="B223">_xll.SNL.Clients.Office.Excel.Functions.SPG($A223, "SP_TOTAL_REV", B$2)</f>
        <v>9728000</v>
      </c>
      <c r="C223" s="4" cm="1">
        <f t="array" ref="C223">_xll.SNL.Clients.Office.Excel.Functions.SPG($A223, "SP_TOTAL_REV", C$2)</f>
        <v>9577000</v>
      </c>
      <c r="D223" s="4" cm="1">
        <f t="array" ref="D223">_xll.SNL.Clients.Office.Excel.Functions.SPG($A223, "SP_TOTAL_REV", D$2)</f>
        <v>9105000</v>
      </c>
      <c r="E223" s="4" cm="1">
        <f t="array" ref="E223">_xll.SNL.Clients.Office.Excel.Functions.SPG($A223, "SP_TOTAL_REV", E$2)</f>
        <v>9440000</v>
      </c>
      <c r="F223" s="4" cm="1">
        <f t="array" ref="F223">_xll.SNL.Clients.Office.Excel.Functions.SPG($A223, "SP_TOTAL_REV", F$2)</f>
        <v>9212000</v>
      </c>
      <c r="G223" s="4" cm="1">
        <f t="array" ref="G223">_xll.SNL.Clients.Office.Excel.Functions.SPG($A223, "SP_TOTAL_REV", G$2)</f>
        <v>9146000</v>
      </c>
      <c r="H223" s="4" cm="1">
        <f t="array" ref="H223">_xll.SNL.Clients.Office.Excel.Functions.SPG($A223, "SP_TOTAL_REV", H$2)</f>
        <v>8864000</v>
      </c>
      <c r="I223" s="4" cm="1">
        <f t="array" ref="I223">_xll.SNL.Clients.Office.Excel.Functions.SPG($A223, "SP_TOTAL_REV", I$2)</f>
        <v>9186000</v>
      </c>
      <c r="J223" s="4" cm="1">
        <f t="array" ref="J223">_xll.SNL.Clients.Office.Excel.Functions.SPG($A223, "SP_TOTAL_REV", J$2)</f>
        <v>8951000</v>
      </c>
      <c r="K223" s="4" cm="1">
        <f t="array" ref="K223">_xll.SNL.Clients.Office.Excel.Functions.SPG($A223, "SP_TOTAL_REV", K$2)</f>
        <v>8953000</v>
      </c>
      <c r="L223" s="4" cm="1">
        <f t="array" ref="L223">_xll.SNL.Clients.Office.Excel.Functions.SPG($A223, "SP_TOTAL_REV", L$2)</f>
        <v>8376000</v>
      </c>
      <c r="M223" s="4" cm="1">
        <f t="array" ref="M223">_xll.SNL.Clients.Office.Excel.Functions.SPG($A223, "SP_TOTAL_REV", M$2)</f>
        <v>8657000</v>
      </c>
      <c r="N223" s="4" cm="1">
        <f t="array" ref="N223">_xll.SNL.Clients.Office.Excel.Functions.SPG($A223, "SP_TOTAL_REV", N$2)</f>
        <v>8473000</v>
      </c>
      <c r="O223" s="4" cm="1">
        <f t="array" ref="O223">_xll.SNL.Clients.Office.Excel.Functions.SPG($A223, "SP_TOTAL_REV", O$2)</f>
        <v>8808000</v>
      </c>
      <c r="P223" s="4" cm="1">
        <f t="array" ref="P223">_xll.SNL.Clients.Office.Excel.Functions.SPG($A223, "SP_TOTAL_REV", P$2)</f>
        <v>8454000</v>
      </c>
      <c r="Q223" s="4" cm="1">
        <f t="array" ref="Q223">_xll.SNL.Clients.Office.Excel.Functions.SPG($A223, "SP_TOTAL_REV", Q$2)</f>
        <v>8900000</v>
      </c>
      <c r="R223" s="4" cm="1">
        <f t="array" ref="R223">_xll.SNL.Clients.Office.Excel.Functions.SPG($A223, "SP_TOTAL_REV", R$2)</f>
        <v>7797000</v>
      </c>
      <c r="S223" s="4" cm="1">
        <f t="array" ref="S223">_xll.SNL.Clients.Office.Excel.Functions.SPG($A223, "SP_TOTAL_REV", S$2)</f>
        <v>7477000</v>
      </c>
      <c r="T223" s="4" cm="1">
        <f t="array" ref="T223">_xll.SNL.Clients.Office.Excel.Functions.SPG($A223, "SP_TOTAL_REV", T$2)</f>
        <v>8463000</v>
      </c>
      <c r="U223" s="4" cm="1">
        <f t="array" ref="U223">_xll.SNL.Clients.Office.Excel.Functions.SPG($A223, "SP_TOTAL_REV", U$2)</f>
        <v>9496000</v>
      </c>
      <c r="V223" s="4" cm="1">
        <f t="array" ref="V223">_xll.SNL.Clients.Office.Excel.Functions.SPG($A223, "SP_TOTAL_REV", V$2)</f>
        <v>9086000</v>
      </c>
    </row>
    <row r="224" spans="1:22">
      <c r="A224" s="11" t="s">
        <v>227</v>
      </c>
      <c r="B224" s="4" cm="1">
        <f t="array" ref="B224">_xll.SNL.Clients.Office.Excel.Functions.SPG($A224, "SP_TOTAL_REV", B$2)</f>
        <v>3138091</v>
      </c>
      <c r="C224" s="4" cm="1">
        <f t="array" ref="C224">_xll.SNL.Clients.Office.Excel.Functions.SPG($A224, "SP_TOTAL_REV", C$2)</f>
        <v>2898443</v>
      </c>
      <c r="D224" s="4" cm="1">
        <f t="array" ref="D224">_xll.SNL.Clients.Office.Excel.Functions.SPG($A224, "SP_TOTAL_REV", D$2)</f>
        <v>2887352</v>
      </c>
      <c r="E224" s="4" cm="1">
        <f t="array" ref="E224">_xll.SNL.Clients.Office.Excel.Functions.SPG($A224, "SP_TOTAL_REV", E$2)</f>
        <v>2996911</v>
      </c>
      <c r="F224" s="4" cm="1">
        <f t="array" ref="F224">_xll.SNL.Clients.Office.Excel.Functions.SPG($A224, "SP_TOTAL_REV", F$2)</f>
        <v>3198080</v>
      </c>
      <c r="G224" s="4" cm="1">
        <f t="array" ref="G224">_xll.SNL.Clients.Office.Excel.Functions.SPG($A224, "SP_TOTAL_REV", G$2)</f>
        <v>2963299</v>
      </c>
      <c r="H224" s="4" cm="1">
        <f t="array" ref="H224">_xll.SNL.Clients.Office.Excel.Functions.SPG($A224, "SP_TOTAL_REV", H$2)</f>
        <v>2977639</v>
      </c>
      <c r="I224" s="4" cm="1">
        <f t="array" ref="I224">_xll.SNL.Clients.Office.Excel.Functions.SPG($A224, "SP_TOTAL_REV", I$2)</f>
        <v>2970992</v>
      </c>
      <c r="J224" s="4" cm="1">
        <f t="array" ref="J224">_xll.SNL.Clients.Office.Excel.Functions.SPG($A224, "SP_TOTAL_REV", J$2)</f>
        <v>3283475</v>
      </c>
      <c r="K224" s="4" cm="1">
        <f t="array" ref="K224">_xll.SNL.Clients.Office.Excel.Functions.SPG($A224, "SP_TOTAL_REV", K$2)</f>
        <v>3034414</v>
      </c>
      <c r="L224" s="4" cm="1">
        <f t="array" ref="L224">_xll.SNL.Clients.Office.Excel.Functions.SPG($A224, "SP_TOTAL_REV", L$2)</f>
        <v>3096559</v>
      </c>
      <c r="M224" s="4" cm="1">
        <f t="array" ref="M224">_xll.SNL.Clients.Office.Excel.Functions.SPG($A224, "SP_TOTAL_REV", M$2)</f>
        <v>3044358</v>
      </c>
      <c r="N224" s="4" cm="1">
        <f t="array" ref="N224">_xll.SNL.Clients.Office.Excel.Functions.SPG($A224, "SP_TOTAL_REV", N$2)</f>
        <v>3454751</v>
      </c>
      <c r="O224" s="4" cm="1">
        <f t="array" ref="O224">_xll.SNL.Clients.Office.Excel.Functions.SPG($A224, "SP_TOTAL_REV", O$2)</f>
        <v>2863670</v>
      </c>
      <c r="P224" s="4" cm="1">
        <f t="array" ref="P224">_xll.SNL.Clients.Office.Excel.Functions.SPG($A224, "SP_TOTAL_REV", P$2)</f>
        <v>2606621</v>
      </c>
      <c r="Q224" s="4" cm="1">
        <f t="array" ref="Q224">_xll.SNL.Clients.Office.Excel.Functions.SPG($A224, "SP_TOTAL_REV", Q$2)</f>
        <v>2461147</v>
      </c>
      <c r="R224" s="4" cm="1">
        <f t="array" ref="R224">_xll.SNL.Clients.Office.Excel.Functions.SPG($A224, "SP_TOTAL_REV", R$2)</f>
        <v>2420105</v>
      </c>
      <c r="S224" s="4" cm="1">
        <f t="array" ref="S224">_xll.SNL.Clients.Office.Excel.Functions.SPG($A224, "SP_TOTAL_REV", S$2)</f>
        <v>2381457</v>
      </c>
      <c r="T224" s="4" cm="1">
        <f t="array" ref="T224">_xll.SNL.Clients.Office.Excel.Functions.SPG($A224, "SP_TOTAL_REV", T$2)</f>
        <v>2422465</v>
      </c>
      <c r="U224" s="4" cm="1">
        <f t="array" ref="U224">_xll.SNL.Clients.Office.Excel.Functions.SPG($A224, "SP_TOTAL_REV", U$2)</f>
        <v>2384434</v>
      </c>
      <c r="V224" s="4" cm="1">
        <f t="array" ref="V224">_xll.SNL.Clients.Office.Excel.Functions.SPG($A224, "SP_TOTAL_REV", V$2)</f>
        <v>2501513</v>
      </c>
    </row>
    <row r="225" spans="1:22">
      <c r="A225" s="11" t="s">
        <v>228</v>
      </c>
      <c r="B225" s="4" cm="1">
        <f t="array" ref="B225">_xll.SNL.Clients.Office.Excel.Functions.SPG($A225, "SP_TOTAL_REV", B$2)</f>
        <v>1332000</v>
      </c>
      <c r="C225" s="4" cm="1">
        <f t="array" ref="C225">_xll.SNL.Clients.Office.Excel.Functions.SPG($A225, "SP_TOTAL_REV", C$2)</f>
        <v>1482000</v>
      </c>
      <c r="D225" s="4" cm="1">
        <f t="array" ref="D225">_xll.SNL.Clients.Office.Excel.Functions.SPG($A225, "SP_TOTAL_REV", D$2)</f>
        <v>1497000</v>
      </c>
      <c r="E225" s="4" cm="1">
        <f t="array" ref="E225">_xll.SNL.Clients.Office.Excel.Functions.SPG($A225, "SP_TOTAL_REV", E$2)</f>
        <v>1341000</v>
      </c>
      <c r="F225" s="4" cm="1">
        <f t="array" ref="F225">_xll.SNL.Clients.Office.Excel.Functions.SPG($A225, "SP_TOTAL_REV", F$2)</f>
        <v>1232000</v>
      </c>
      <c r="G225" s="4" cm="1">
        <f t="array" ref="G225">_xll.SNL.Clients.Office.Excel.Functions.SPG($A225, "SP_TOTAL_REV", G$2)</f>
        <v>1417000</v>
      </c>
      <c r="H225" s="4" cm="1">
        <f t="array" ref="H225">_xll.SNL.Clients.Office.Excel.Functions.SPG($A225, "SP_TOTAL_REV", H$2)</f>
        <v>1402000</v>
      </c>
      <c r="I225" s="4" cm="1">
        <f t="array" ref="I225">_xll.SNL.Clients.Office.Excel.Functions.SPG($A225, "SP_TOTAL_REV", I$2)</f>
        <v>1277000</v>
      </c>
      <c r="J225" s="4" cm="1">
        <f t="array" ref="J225">_xll.SNL.Clients.Office.Excel.Functions.SPG($A225, "SP_TOTAL_REV", J$2)</f>
        <v>1198000</v>
      </c>
      <c r="K225" s="4" cm="1">
        <f t="array" ref="K225">_xll.SNL.Clients.Office.Excel.Functions.SPG($A225, "SP_TOTAL_REV", K$2)</f>
        <v>1389000</v>
      </c>
      <c r="L225" s="4" cm="1">
        <f t="array" ref="L225">_xll.SNL.Clients.Office.Excel.Functions.SPG($A225, "SP_TOTAL_REV", L$2)</f>
        <v>1077000</v>
      </c>
      <c r="M225" s="4" cm="1">
        <f t="array" ref="M225">_xll.SNL.Clients.Office.Excel.Functions.SPG($A225, "SP_TOTAL_REV", M$2)</f>
        <v>993000</v>
      </c>
      <c r="N225" s="4" cm="1">
        <f t="array" ref="N225">_xll.SNL.Clients.Office.Excel.Functions.SPG($A225, "SP_TOTAL_REV", N$2)</f>
        <v>847000</v>
      </c>
      <c r="O225" s="4" cm="1">
        <f t="array" ref="O225">_xll.SNL.Clients.Office.Excel.Functions.SPG($A225, "SP_TOTAL_REV", O$2)</f>
        <v>674000</v>
      </c>
      <c r="P225" s="4" cm="1">
        <f t="array" ref="P225">_xll.SNL.Clients.Office.Excel.Functions.SPG($A225, "SP_TOTAL_REV", P$2)</f>
        <v>409000</v>
      </c>
      <c r="Q225" s="4" cm="1">
        <f t="array" ref="Q225">_xll.SNL.Clients.Office.Excel.Functions.SPG($A225, "SP_TOTAL_REV", Q$2)</f>
        <v>264000</v>
      </c>
      <c r="R225" s="4" cm="1">
        <f t="array" ref="R225">_xll.SNL.Clients.Office.Excel.Functions.SPG($A225, "SP_TOTAL_REV", R$2)</f>
        <v>193000</v>
      </c>
      <c r="S225" s="4" cm="1">
        <f t="array" ref="S225">_xll.SNL.Clients.Office.Excel.Functions.SPG($A225, "SP_TOTAL_REV", S$2)</f>
        <v>93000</v>
      </c>
      <c r="T225" s="4" cm="1">
        <f t="array" ref="T225">_xll.SNL.Clients.Office.Excel.Functions.SPG($A225, "SP_TOTAL_REV", T$2)</f>
        <v>1062000</v>
      </c>
      <c r="U225" s="4" cm="1">
        <f t="array" ref="U225">_xll.SNL.Clients.Office.Excel.Functions.SPG($A225, "SP_TOTAL_REV", U$2)</f>
        <v>1344000</v>
      </c>
      <c r="V225" s="4" cm="1">
        <f t="array" ref="V225">_xll.SNL.Clients.Office.Excel.Functions.SPG($A225, "SP_TOTAL_REV", V$2)</f>
        <v>1274000</v>
      </c>
    </row>
    <row r="226" spans="1:22">
      <c r="A226" s="11" t="s">
        <v>229</v>
      </c>
      <c r="B226" s="4" cm="1">
        <f t="array" ref="B226">_xll.SNL.Clients.Office.Excel.Functions.SPG($A226, "SP_TOTAL_REV", B$2)</f>
        <v>1835000</v>
      </c>
      <c r="C226" s="4" cm="1">
        <f t="array" ref="C226">_xll.SNL.Clients.Office.Excel.Functions.SPG($A226, "SP_TOTAL_REV", C$2)</f>
        <v>1880000</v>
      </c>
      <c r="D226" s="4" cm="1">
        <f t="array" ref="D226">_xll.SNL.Clients.Office.Excel.Functions.SPG($A226, "SP_TOTAL_REV", D$2)</f>
        <v>1824000</v>
      </c>
      <c r="E226" s="4" cm="1">
        <f t="array" ref="E226">_xll.SNL.Clients.Office.Excel.Functions.SPG($A226, "SP_TOTAL_REV", E$2)</f>
        <v>1731000</v>
      </c>
      <c r="F226" s="4" cm="1">
        <f t="array" ref="F226">_xll.SNL.Clients.Office.Excel.Functions.SPG($A226, "SP_TOTAL_REV", F$2)</f>
        <v>1658000</v>
      </c>
      <c r="G226" s="4" cm="1">
        <f t="array" ref="G226">_xll.SNL.Clients.Office.Excel.Functions.SPG($A226, "SP_TOTAL_REV", G$2)</f>
        <v>1648000</v>
      </c>
      <c r="H226" s="4" cm="1">
        <f t="array" ref="H226">_xll.SNL.Clients.Office.Excel.Functions.SPG($A226, "SP_TOTAL_REV", H$2)</f>
        <v>1603000</v>
      </c>
      <c r="I226" s="4" cm="1">
        <f t="array" ref="I226">_xll.SNL.Clients.Office.Excel.Functions.SPG($A226, "SP_TOTAL_REV", I$2)</f>
        <v>1513000</v>
      </c>
      <c r="J226" s="4" cm="1">
        <f t="array" ref="J226">_xll.SNL.Clients.Office.Excel.Functions.SPG($A226, "SP_TOTAL_REV", J$2)</f>
        <v>1433000</v>
      </c>
      <c r="K226" s="4" cm="1">
        <f t="array" ref="K226">_xll.SNL.Clients.Office.Excel.Functions.SPG($A226, "SP_TOTAL_REV", K$2)</f>
        <v>1393000</v>
      </c>
      <c r="L226" s="4" cm="1">
        <f t="array" ref="L226">_xll.SNL.Clients.Office.Excel.Functions.SPG($A226, "SP_TOTAL_REV", L$2)</f>
        <v>1324000</v>
      </c>
      <c r="M226" s="4" cm="1">
        <f t="array" ref="M226">_xll.SNL.Clients.Office.Excel.Functions.SPG($A226, "SP_TOTAL_REV", M$2)</f>
        <v>1285000</v>
      </c>
      <c r="N226" s="4" cm="1">
        <f t="array" ref="N226">_xll.SNL.Clients.Office.Excel.Functions.SPG($A226, "SP_TOTAL_REV", N$2)</f>
        <v>1283000</v>
      </c>
      <c r="O226" s="4" cm="1">
        <f t="array" ref="O226">_xll.SNL.Clients.Office.Excel.Functions.SPG($A226, "SP_TOTAL_REV", O$2)</f>
        <v>1195000</v>
      </c>
      <c r="P226" s="4" cm="1">
        <f t="array" ref="P226">_xll.SNL.Clients.Office.Excel.Functions.SPG($A226, "SP_TOTAL_REV", P$2)</f>
        <v>1209000</v>
      </c>
      <c r="Q226" s="4" cm="1">
        <f t="array" ref="Q226">_xll.SNL.Clients.Office.Excel.Functions.SPG($A226, "SP_TOTAL_REV", Q$2)</f>
        <v>1238000</v>
      </c>
      <c r="R226" s="4" cm="1">
        <f t="array" ref="R226">_xll.SNL.Clients.Office.Excel.Functions.SPG($A226, "SP_TOTAL_REV", R$2)</f>
        <v>1134000</v>
      </c>
      <c r="S226" s="4" cm="1">
        <f t="array" ref="S226">_xll.SNL.Clients.Office.Excel.Functions.SPG($A226, "SP_TOTAL_REV", S$2)</f>
        <v>1253000</v>
      </c>
      <c r="T226" s="4" cm="1">
        <f t="array" ref="T226">_xll.SNL.Clients.Office.Excel.Functions.SPG($A226, "SP_TOTAL_REV", T$2)</f>
        <v>1634000</v>
      </c>
      <c r="U226" s="4" cm="1">
        <f t="array" ref="U226">_xll.SNL.Clients.Office.Excel.Functions.SPG($A226, "SP_TOTAL_REV", U$2)</f>
        <v>1734000</v>
      </c>
      <c r="V226" s="4" cm="1">
        <f t="array" ref="V226">_xll.SNL.Clients.Office.Excel.Functions.SPG($A226, "SP_TOTAL_REV", V$2)</f>
        <v>1794000</v>
      </c>
    </row>
    <row r="227" spans="1:22">
      <c r="A227" s="11" t="s">
        <v>230</v>
      </c>
      <c r="B227" s="4" cm="1">
        <f t="array" ref="B227">_xll.SNL.Clients.Office.Excel.Functions.SPG($A227, "SP_TOTAL_REV", B$2)</f>
        <v>14055000</v>
      </c>
      <c r="C227" s="4" cm="1">
        <f t="array" ref="C227">_xll.SNL.Clients.Office.Excel.Functions.SPG($A227, "SP_TOTAL_REV", C$2)</f>
        <v>13519000</v>
      </c>
      <c r="D227" s="4" cm="1">
        <f t="array" ref="D227">_xll.SNL.Clients.Office.Excel.Functions.SPG($A227, "SP_TOTAL_REV", D$2)</f>
        <v>12800000</v>
      </c>
      <c r="E227" s="4" cm="1">
        <f t="array" ref="E227">_xll.SNL.Clients.Office.Excel.Functions.SPG($A227, "SP_TOTAL_REV", E$2)</f>
        <v>13185000</v>
      </c>
      <c r="F227" s="4" cm="1">
        <f t="array" ref="F227">_xll.SNL.Clients.Office.Excel.Functions.SPG($A227, "SP_TOTAL_REV", F$2)</f>
        <v>13817000</v>
      </c>
      <c r="G227" s="4" cm="1">
        <f t="array" ref="G227">_xll.SNL.Clients.Office.Excel.Functions.SPG($A227, "SP_TOTAL_REV", G$2)</f>
        <v>13196000</v>
      </c>
      <c r="H227" s="4" cm="1">
        <f t="array" ref="H227">_xll.SNL.Clients.Office.Excel.Functions.SPG($A227, "SP_TOTAL_REV", H$2)</f>
        <v>12907000</v>
      </c>
      <c r="I227" s="4" cm="1">
        <f t="array" ref="I227">_xll.SNL.Clients.Office.Excel.Functions.SPG($A227, "SP_TOTAL_REV", I$2)</f>
        <v>13798000</v>
      </c>
      <c r="J227" s="4" cm="1">
        <f t="array" ref="J227">_xll.SNL.Clients.Office.Excel.Functions.SPG($A227, "SP_TOTAL_REV", J$2)</f>
        <v>14774000</v>
      </c>
      <c r="K227" s="4" cm="1">
        <f t="array" ref="K227">_xll.SNL.Clients.Office.Excel.Functions.SPG($A227, "SP_TOTAL_REV", K$2)</f>
        <v>14648000</v>
      </c>
      <c r="L227" s="4" cm="1">
        <f t="array" ref="L227">_xll.SNL.Clients.Office.Excel.Functions.SPG($A227, "SP_TOTAL_REV", L$2)</f>
        <v>16460000</v>
      </c>
      <c r="M227" s="4" cm="1">
        <f t="array" ref="M227">_xll.SNL.Clients.Office.Excel.Functions.SPG($A227, "SP_TOTAL_REV", M$2)</f>
        <v>17028000</v>
      </c>
      <c r="N227" s="4" cm="1">
        <f t="array" ref="N227">_xll.SNL.Clients.Office.Excel.Functions.SPG($A227, "SP_TOTAL_REV", N$2)</f>
        <v>16675000</v>
      </c>
      <c r="O227" s="4" cm="1">
        <f t="array" ref="O227">_xll.SNL.Clients.Office.Excel.Functions.SPG($A227, "SP_TOTAL_REV", O$2)</f>
        <v>15289000</v>
      </c>
      <c r="P227" s="4" cm="1">
        <f t="array" ref="P227">_xll.SNL.Clients.Office.Excel.Functions.SPG($A227, "SP_TOTAL_REV", P$2)</f>
        <v>15877000</v>
      </c>
      <c r="Q227" s="4" cm="1">
        <f t="array" ref="Q227">_xll.SNL.Clients.Office.Excel.Functions.SPG($A227, "SP_TOTAL_REV", Q$2)</f>
        <v>15646000</v>
      </c>
      <c r="R227" s="4" cm="1">
        <f t="array" ref="R227">_xll.SNL.Clients.Office.Excel.Functions.SPG($A227, "SP_TOTAL_REV", R$2)</f>
        <v>15258000</v>
      </c>
      <c r="S227" s="4" cm="1">
        <f t="array" ref="S227">_xll.SNL.Clients.Office.Excel.Functions.SPG($A227, "SP_TOTAL_REV", S$2)</f>
        <v>14294000</v>
      </c>
      <c r="T227" s="4" cm="1">
        <f t="array" ref="T227">_xll.SNL.Clients.Office.Excel.Functions.SPG($A227, "SP_TOTAL_REV", T$2)</f>
        <v>12469000</v>
      </c>
      <c r="U227" s="4" cm="1">
        <f t="array" ref="U227">_xll.SNL.Clients.Office.Excel.Functions.SPG($A227, "SP_TOTAL_REV", U$2)</f>
        <v>14618000</v>
      </c>
      <c r="V227" s="4" cm="1">
        <f t="array" ref="V227">_xll.SNL.Clients.Office.Excel.Functions.SPG($A227, "SP_TOTAL_REV", V$2)</f>
        <v>15407000</v>
      </c>
    </row>
    <row r="228" spans="1:22">
      <c r="A228" s="11" t="s">
        <v>231</v>
      </c>
      <c r="B228" s="4" cm="1">
        <f t="array" ref="B228">_xll.SNL.Clients.Office.Excel.Functions.SPG($A228, "SP_TOTAL_REV", B$2)</f>
        <v>1442600</v>
      </c>
      <c r="C228" s="4" cm="1">
        <f t="array" ref="C228">_xll.SNL.Clients.Office.Excel.Functions.SPG($A228, "SP_TOTAL_REV", C$2)</f>
        <v>1452500</v>
      </c>
      <c r="D228" s="4" cm="1">
        <f t="array" ref="D228">_xll.SNL.Clients.Office.Excel.Functions.SPG($A228, "SP_TOTAL_REV", D$2)</f>
        <v>1399100</v>
      </c>
      <c r="E228" s="4" cm="1">
        <f t="array" ref="E228">_xll.SNL.Clients.Office.Excel.Functions.SPG($A228, "SP_TOTAL_REV", E$2)</f>
        <v>1345800</v>
      </c>
      <c r="F228" s="4" cm="1">
        <f t="array" ref="F228">_xll.SNL.Clients.Office.Excel.Functions.SPG($A228, "SP_TOTAL_REV", F$2)</f>
        <v>1375800</v>
      </c>
      <c r="G228" s="4" cm="1">
        <f t="array" ref="G228">_xll.SNL.Clients.Office.Excel.Functions.SPG($A228, "SP_TOTAL_REV", G$2)</f>
        <v>1365900</v>
      </c>
      <c r="H228" s="4" cm="1">
        <f t="array" ref="H228">_xll.SNL.Clients.Office.Excel.Functions.SPG($A228, "SP_TOTAL_REV", H$2)</f>
        <v>1285400</v>
      </c>
      <c r="I228" s="4" cm="1">
        <f t="array" ref="I228">_xll.SNL.Clients.Office.Excel.Functions.SPG($A228, "SP_TOTAL_REV", I$2)</f>
        <v>1219600</v>
      </c>
      <c r="J228" s="4" cm="1">
        <f t="array" ref="J228">_xll.SNL.Clients.Office.Excel.Functions.SPG($A228, "SP_TOTAL_REV", J$2)</f>
        <v>1316200</v>
      </c>
      <c r="K228" s="4" cm="1">
        <f t="array" ref="K228">_xll.SNL.Clients.Office.Excel.Functions.SPG($A228, "SP_TOTAL_REV", K$2)</f>
        <v>1256000</v>
      </c>
      <c r="L228" s="4" cm="1">
        <f t="array" ref="L228">_xll.SNL.Clients.Office.Excel.Functions.SPG($A228, "SP_TOTAL_REV", L$2)</f>
        <v>1156100</v>
      </c>
      <c r="M228" s="4" cm="1">
        <f t="array" ref="M228">_xll.SNL.Clients.Office.Excel.Functions.SPG($A228, "SP_TOTAL_REV", M$2)</f>
        <v>1100100</v>
      </c>
      <c r="N228" s="4" cm="1">
        <f t="array" ref="N228">_xll.SNL.Clients.Office.Excel.Functions.SPG($A228, "SP_TOTAL_REV", N$2)</f>
        <v>1083400</v>
      </c>
      <c r="O228" s="4" cm="1">
        <f t="array" ref="O228">_xll.SNL.Clients.Office.Excel.Functions.SPG($A228, "SP_TOTAL_REV", O$2)</f>
        <v>1054300</v>
      </c>
      <c r="P228" s="4" cm="1">
        <f t="array" ref="P228">_xll.SNL.Clients.Office.Excel.Functions.SPG($A228, "SP_TOTAL_REV", P$2)</f>
        <v>956300</v>
      </c>
      <c r="Q228" s="4" t="str" cm="1">
        <f t="array" ref="Q228">_xll.SNL.Clients.Office.Excel.Functions.SPG($A228, "SP_TOTAL_REV", Q$2)</f>
        <v>NA</v>
      </c>
      <c r="R228" s="4" cm="1">
        <f t="array" ref="R228">_xll.SNL.Clients.Office.Excel.Functions.SPG($A228, "SP_TOTAL_REV", R$2)</f>
        <v>1108600</v>
      </c>
      <c r="S228" s="4" cm="1">
        <f t="array" ref="S228">_xll.SNL.Clients.Office.Excel.Functions.SPG($A228, "SP_TOTAL_REV", S$2)</f>
        <v>949200</v>
      </c>
      <c r="T228" s="4" cm="1">
        <f t="array" ref="T228">_xll.SNL.Clients.Office.Excel.Functions.SPG($A228, "SP_TOTAL_REV", T$2)</f>
        <v>1090300</v>
      </c>
      <c r="U228" s="4" cm="1">
        <f t="array" ref="U228">_xll.SNL.Clients.Office.Excel.Functions.SPG($A228, "SP_TOTAL_REV", U$2)</f>
        <v>1103300</v>
      </c>
      <c r="V228" s="4" cm="1">
        <f t="array" ref="V228">_xll.SNL.Clients.Office.Excel.Functions.SPG($A228, "SP_TOTAL_REV", V$2)</f>
        <v>1204000</v>
      </c>
    </row>
    <row r="229" spans="1:22">
      <c r="A229" s="11" t="s">
        <v>232</v>
      </c>
      <c r="B229" s="4" cm="1">
        <f t="array" ref="B229">_xll.SNL.Clients.Office.Excel.Functions.SPG($A229, "SP_TOTAL_REV", B$2)</f>
        <v>29397000</v>
      </c>
      <c r="C229" s="4" cm="1">
        <f t="array" ref="C229">_xll.SNL.Clients.Office.Excel.Functions.SPG($A229, "SP_TOTAL_REV", C$2)</f>
        <v>29540000</v>
      </c>
      <c r="D229" s="4" cm="1">
        <f t="array" ref="D229">_xll.SNL.Clients.Office.Excel.Functions.SPG($A229, "SP_TOTAL_REV", D$2)</f>
        <v>29611000</v>
      </c>
      <c r="E229" s="4" cm="1">
        <f t="array" ref="E229">_xll.SNL.Clients.Office.Excel.Functions.SPG($A229, "SP_TOTAL_REV", E$2)</f>
        <v>26462000</v>
      </c>
      <c r="F229" s="4" cm="1">
        <f t="array" ref="F229">_xll.SNL.Clients.Office.Excel.Functions.SPG($A229, "SP_TOTAL_REV", F$2)</f>
        <v>26423000</v>
      </c>
      <c r="G229" s="4" cm="1">
        <f t="array" ref="G229">_xll.SNL.Clients.Office.Excel.Functions.SPG($A229, "SP_TOTAL_REV", G$2)</f>
        <v>26747000</v>
      </c>
      <c r="H229" s="4" cm="1">
        <f t="array" ref="H229">_xll.SNL.Clients.Office.Excel.Functions.SPG($A229, "SP_TOTAL_REV", H$2)</f>
        <v>26742000</v>
      </c>
      <c r="I229" s="4" cm="1">
        <f t="array" ref="I229">_xll.SNL.Clients.Office.Excel.Functions.SPG($A229, "SP_TOTAL_REV", I$2)</f>
        <v>22439000</v>
      </c>
      <c r="J229" s="4" cm="1">
        <f t="array" ref="J229">_xll.SNL.Clients.Office.Excel.Functions.SPG($A229, "SP_TOTAL_REV", J$2)</f>
        <v>22799000</v>
      </c>
      <c r="K229" s="4" cm="1">
        <f t="array" ref="K229">_xll.SNL.Clients.Office.Excel.Functions.SPG($A229, "SP_TOTAL_REV", K$2)</f>
        <v>23662000</v>
      </c>
      <c r="L229" s="4" cm="1">
        <f t="array" ref="L229">_xll.SNL.Clients.Office.Excel.Functions.SPG($A229, "SP_TOTAL_REV", L$2)</f>
        <v>23970000</v>
      </c>
      <c r="M229" s="4" cm="1">
        <f t="array" ref="M229">_xll.SNL.Clients.Office.Excel.Functions.SPG($A229, "SP_TOTAL_REV", M$2)</f>
        <v>21054000</v>
      </c>
      <c r="N229" s="4" cm="1">
        <f t="array" ref="N229">_xll.SNL.Clients.Office.Excel.Functions.SPG($A229, "SP_TOTAL_REV", N$2)</f>
        <v>20697000</v>
      </c>
      <c r="O229" s="4" cm="1">
        <f t="array" ref="O229">_xll.SNL.Clients.Office.Excel.Functions.SPG($A229, "SP_TOTAL_REV", O$2)</f>
        <v>20645000</v>
      </c>
      <c r="P229" s="4" cm="1">
        <f t="array" ref="P229">_xll.SNL.Clients.Office.Excel.Functions.SPG($A229, "SP_TOTAL_REV", P$2)</f>
        <v>20668000</v>
      </c>
      <c r="Q229" s="4" cm="1">
        <f t="array" ref="Q229">_xll.SNL.Clients.Office.Excel.Functions.SPG($A229, "SP_TOTAL_REV", Q$2)</f>
        <v>19062000</v>
      </c>
      <c r="R229" s="4" cm="1">
        <f t="array" ref="R229">_xll.SNL.Clients.Office.Excel.Functions.SPG($A229, "SP_TOTAL_REV", R$2)</f>
        <v>20075000</v>
      </c>
      <c r="S229" s="4" cm="1">
        <f t="array" ref="S229">_xll.SNL.Clients.Office.Excel.Functions.SPG($A229, "SP_TOTAL_REV", S$2)</f>
        <v>19083000</v>
      </c>
      <c r="T229" s="4" cm="1">
        <f t="array" ref="T229">_xll.SNL.Clients.Office.Excel.Functions.SPG($A229, "SP_TOTAL_REV", T$2)</f>
        <v>18935000</v>
      </c>
      <c r="U229" s="4" cm="1">
        <f t="array" ref="U229">_xll.SNL.Clients.Office.Excel.Functions.SPG($A229, "SP_TOTAL_REV", U$2)</f>
        <v>16295000</v>
      </c>
      <c r="V229" s="4" cm="1">
        <f t="array" ref="V229">_xll.SNL.Clients.Office.Excel.Functions.SPG($A229, "SP_TOTAL_REV", V$2)</f>
        <v>16241000</v>
      </c>
    </row>
    <row r="230" spans="1:22">
      <c r="A230" s="11" t="s">
        <v>233</v>
      </c>
      <c r="B230" s="4" cm="1">
        <f t="array" ref="B230">_xll.SNL.Clients.Office.Excel.Functions.SPG($A230, "SP_TOTAL_REV", B$2)</f>
        <v>1954000</v>
      </c>
      <c r="C230" s="4" cm="1">
        <f t="array" ref="C230">_xll.SNL.Clients.Office.Excel.Functions.SPG($A230, "SP_TOTAL_REV", C$2)</f>
        <v>1874000</v>
      </c>
      <c r="D230" s="4" cm="1">
        <f t="array" ref="D230">_xll.SNL.Clients.Office.Excel.Functions.SPG($A230, "SP_TOTAL_REV", D$2)</f>
        <v>1803000</v>
      </c>
      <c r="E230" s="4" cm="1">
        <f t="array" ref="E230">_xll.SNL.Clients.Office.Excel.Functions.SPG($A230, "SP_TOTAL_REV", E$2)</f>
        <v>1754000</v>
      </c>
      <c r="F230" s="4" cm="1">
        <f t="array" ref="F230">_xll.SNL.Clients.Office.Excel.Functions.SPG($A230, "SP_TOTAL_REV", F$2)</f>
        <v>1721000</v>
      </c>
      <c r="G230" s="4" cm="1">
        <f t="array" ref="G230">_xll.SNL.Clients.Office.Excel.Functions.SPG($A230, "SP_TOTAL_REV", G$2)</f>
        <v>1877000</v>
      </c>
      <c r="H230" s="4" cm="1">
        <f t="array" ref="H230">_xll.SNL.Clients.Office.Excel.Functions.SPG($A230, "SP_TOTAL_REV", H$2)</f>
        <v>1841000</v>
      </c>
      <c r="I230" s="4" cm="1">
        <f t="array" ref="I230">_xll.SNL.Clients.Office.Excel.Functions.SPG($A230, "SP_TOTAL_REV", I$2)</f>
        <v>1864000</v>
      </c>
      <c r="J230" s="4" cm="1">
        <f t="array" ref="J230">_xll.SNL.Clients.Office.Excel.Functions.SPG($A230, "SP_TOTAL_REV", J$2)</f>
        <v>1961000</v>
      </c>
      <c r="K230" s="4" cm="1">
        <f t="array" ref="K230">_xll.SNL.Clients.Office.Excel.Functions.SPG($A230, "SP_TOTAL_REV", K$2)</f>
        <v>1902000</v>
      </c>
      <c r="L230" s="4" cm="1">
        <f t="array" ref="L230">_xll.SNL.Clients.Office.Excel.Functions.SPG($A230, "SP_TOTAL_REV", L$2)</f>
        <v>1746000</v>
      </c>
      <c r="M230" s="4" cm="1">
        <f t="array" ref="M230">_xll.SNL.Clients.Office.Excel.Functions.SPG($A230, "SP_TOTAL_REV", M$2)</f>
        <v>1645000</v>
      </c>
      <c r="N230" s="4" cm="1">
        <f t="array" ref="N230">_xll.SNL.Clients.Office.Excel.Functions.SPG($A230, "SP_TOTAL_REV", N$2)</f>
        <v>1647000</v>
      </c>
      <c r="O230" s="4" cm="1">
        <f t="array" ref="O230">_xll.SNL.Clients.Office.Excel.Functions.SPG($A230, "SP_TOTAL_REV", O$2)</f>
        <v>1689000</v>
      </c>
      <c r="P230" s="4" cm="1">
        <f t="array" ref="P230">_xll.SNL.Clients.Office.Excel.Functions.SPG($A230, "SP_TOTAL_REV", P$2)</f>
        <v>1282000</v>
      </c>
      <c r="Q230" s="4" cm="1">
        <f t="array" ref="Q230">_xll.SNL.Clients.Office.Excel.Functions.SPG($A230, "SP_TOTAL_REV", Q$2)</f>
        <v>1367000</v>
      </c>
      <c r="R230" s="4" cm="1">
        <f t="array" ref="R230">_xll.SNL.Clients.Office.Excel.Functions.SPG($A230, "SP_TOTAL_REV", R$2)</f>
        <v>1234000</v>
      </c>
      <c r="S230" s="4" cm="1">
        <f t="array" ref="S230">_xll.SNL.Clients.Office.Excel.Functions.SPG($A230, "SP_TOTAL_REV", S$2)</f>
        <v>1247000</v>
      </c>
      <c r="T230" s="4" cm="1">
        <f t="array" ref="T230">_xll.SNL.Clients.Office.Excel.Functions.SPG($A230, "SP_TOTAL_REV", T$2)</f>
        <v>1165000</v>
      </c>
      <c r="U230" s="4" cm="1">
        <f t="array" ref="U230">_xll.SNL.Clients.Office.Excel.Functions.SPG($A230, "SP_TOTAL_REV", U$2)</f>
        <v>1151000</v>
      </c>
      <c r="V230" s="4" cm="1">
        <f t="array" ref="V230">_xll.SNL.Clients.Office.Excel.Functions.SPG($A230, "SP_TOTAL_REV", V$2)</f>
        <v>1152000</v>
      </c>
    </row>
    <row r="231" spans="1:22">
      <c r="A231" s="11" t="s">
        <v>234</v>
      </c>
      <c r="B231" s="4" cm="1">
        <f t="array" ref="B231">_xll.SNL.Clients.Office.Excel.Functions.SPG($A231, "SP_TOTAL_REV", B$2)</f>
        <v>2749000</v>
      </c>
      <c r="C231" s="4" cm="1">
        <f t="array" ref="C231">_xll.SNL.Clients.Office.Excel.Functions.SPG($A231, "SP_TOTAL_REV", C$2)</f>
        <v>2977000</v>
      </c>
      <c r="D231" s="4" cm="1">
        <f t="array" ref="D231">_xll.SNL.Clients.Office.Excel.Functions.SPG($A231, "SP_TOTAL_REV", D$2)</f>
        <v>2805000</v>
      </c>
      <c r="E231" s="4" cm="1">
        <f t="array" ref="E231">_xll.SNL.Clients.Office.Excel.Functions.SPG($A231, "SP_TOTAL_REV", E$2)</f>
        <v>3177000</v>
      </c>
      <c r="F231" s="4" cm="1">
        <f t="array" ref="F231">_xll.SNL.Clients.Office.Excel.Functions.SPG($A231, "SP_TOTAL_REV", F$2)</f>
        <v>2816000</v>
      </c>
      <c r="G231" s="4" cm="1">
        <f t="array" ref="G231">_xll.SNL.Clients.Office.Excel.Functions.SPG($A231, "SP_TOTAL_REV", G$2)</f>
        <v>2787000</v>
      </c>
      <c r="H231" s="4" cm="1">
        <f t="array" ref="H231">_xll.SNL.Clients.Office.Excel.Functions.SPG($A231, "SP_TOTAL_REV", H$2)</f>
        <v>2674000</v>
      </c>
      <c r="I231" s="4" cm="1">
        <f t="array" ref="I231">_xll.SNL.Clients.Office.Excel.Functions.SPG($A231, "SP_TOTAL_REV", I$2)</f>
        <v>2812000</v>
      </c>
      <c r="J231" s="4" cm="1">
        <f t="array" ref="J231">_xll.SNL.Clients.Office.Excel.Functions.SPG($A231, "SP_TOTAL_REV", J$2)</f>
        <v>2626000</v>
      </c>
      <c r="K231" s="4" cm="1">
        <f t="array" ref="K231">_xll.SNL.Clients.Office.Excel.Functions.SPG($A231, "SP_TOTAL_REV", K$2)</f>
        <v>2662000</v>
      </c>
      <c r="L231" s="4" cm="1">
        <f t="array" ref="L231">_xll.SNL.Clients.Office.Excel.Functions.SPG($A231, "SP_TOTAL_REV", L$2)</f>
        <v>2576000</v>
      </c>
      <c r="M231" s="4" cm="1">
        <f t="array" ref="M231">_xll.SNL.Clients.Office.Excel.Functions.SPG($A231, "SP_TOTAL_REV", M$2)</f>
        <v>2677000</v>
      </c>
      <c r="N231" s="4" cm="1">
        <f t="array" ref="N231">_xll.SNL.Clients.Office.Excel.Functions.SPG($A231, "SP_TOTAL_REV", N$2)</f>
        <v>2338000</v>
      </c>
      <c r="O231" s="4" cm="1">
        <f t="array" ref="O231">_xll.SNL.Clients.Office.Excel.Functions.SPG($A231, "SP_TOTAL_REV", O$2)</f>
        <v>2231000</v>
      </c>
      <c r="P231" s="4" cm="1">
        <f t="array" ref="P231">_xll.SNL.Clients.Office.Excel.Functions.SPG($A231, "SP_TOTAL_REV", P$2)</f>
        <v>2278000</v>
      </c>
      <c r="Q231" s="4" cm="1">
        <f t="array" ref="Q231">_xll.SNL.Clients.Office.Excel.Functions.SPG($A231, "SP_TOTAL_REV", Q$2)</f>
        <v>2757000</v>
      </c>
      <c r="R231" s="4" cm="1">
        <f t="array" ref="R231">_xll.SNL.Clients.Office.Excel.Functions.SPG($A231, "SP_TOTAL_REV", R$2)</f>
        <v>2314000</v>
      </c>
      <c r="S231" s="4" cm="1">
        <f t="array" ref="S231">_xll.SNL.Clients.Office.Excel.Functions.SPG($A231, "SP_TOTAL_REV", S$2)</f>
        <v>2027000</v>
      </c>
      <c r="T231" s="4" cm="1">
        <f t="array" ref="T231">_xll.SNL.Clients.Office.Excel.Functions.SPG($A231, "SP_TOTAL_REV", T$2)</f>
        <v>2263000</v>
      </c>
      <c r="U231" s="4" cm="1">
        <f t="array" ref="U231">_xll.SNL.Clients.Office.Excel.Functions.SPG($A231, "SP_TOTAL_REV", U$2)</f>
        <v>2412000</v>
      </c>
      <c r="V231" s="4" cm="1">
        <f t="array" ref="V231">_xll.SNL.Clients.Office.Excel.Functions.SPG($A231, "SP_TOTAL_REV", V$2)</f>
        <v>2219000</v>
      </c>
    </row>
    <row r="232" spans="1:22">
      <c r="A232" s="11" t="s">
        <v>235</v>
      </c>
      <c r="B232" s="4" cm="1">
        <f t="array" ref="B232">_xll.SNL.Clients.Office.Excel.Functions.SPG($A232, "SP_TOTAL_REV", B$2)</f>
        <v>798200</v>
      </c>
      <c r="C232" s="4" cm="1">
        <f t="array" ref="C232">_xll.SNL.Clients.Office.Excel.Functions.SPG($A232, "SP_TOTAL_REV", C$2)</f>
        <v>807200</v>
      </c>
      <c r="D232" s="4" cm="1">
        <f t="array" ref="D232">_xll.SNL.Clients.Office.Excel.Functions.SPG($A232, "SP_TOTAL_REV", D$2)</f>
        <v>800500</v>
      </c>
      <c r="E232" s="4" cm="1">
        <f t="array" ref="E232">_xll.SNL.Clients.Office.Excel.Functions.SPG($A232, "SP_TOTAL_REV", E$2)</f>
        <v>788900</v>
      </c>
      <c r="F232" s="4" cm="1">
        <f t="array" ref="F232">_xll.SNL.Clients.Office.Excel.Functions.SPG($A232, "SP_TOTAL_REV", F$2)</f>
        <v>793400</v>
      </c>
      <c r="G232" s="4" cm="1">
        <f t="array" ref="G232">_xll.SNL.Clients.Office.Excel.Functions.SPG($A232, "SP_TOTAL_REV", G$2)</f>
        <v>846200</v>
      </c>
      <c r="H232" s="4" cm="1">
        <f t="array" ref="H232">_xll.SNL.Clients.Office.Excel.Functions.SPG($A232, "SP_TOTAL_REV", H$2)</f>
        <v>845400</v>
      </c>
      <c r="I232" s="4" cm="1">
        <f t="array" ref="I232">_xll.SNL.Clients.Office.Excel.Functions.SPG($A232, "SP_TOTAL_REV", I$2)</f>
        <v>810700</v>
      </c>
      <c r="J232" s="4" cm="1">
        <f t="array" ref="J232">_xll.SNL.Clients.Office.Excel.Functions.SPG($A232, "SP_TOTAL_REV", J$2)</f>
        <v>824000</v>
      </c>
      <c r="K232" s="4" cm="1">
        <f t="array" ref="K232">_xll.SNL.Clients.Office.Excel.Functions.SPG($A232, "SP_TOTAL_REV", K$2)</f>
        <v>796100</v>
      </c>
      <c r="L232" s="4" cm="1">
        <f t="array" ref="L232">_xll.SNL.Clients.Office.Excel.Functions.SPG($A232, "SP_TOTAL_REV", L$2)</f>
        <v>751100</v>
      </c>
      <c r="M232" s="4" cm="1">
        <f t="array" ref="M232">_xll.SNL.Clients.Office.Excel.Functions.SPG($A232, "SP_TOTAL_REV", M$2)</f>
        <v>714800</v>
      </c>
      <c r="N232" s="4" cm="1">
        <f t="array" ref="N232">_xll.SNL.Clients.Office.Excel.Functions.SPG($A232, "SP_TOTAL_REV", N$2)</f>
        <v>712000</v>
      </c>
      <c r="O232" s="4" cm="1">
        <f t="array" ref="O232">_xll.SNL.Clients.Office.Excel.Functions.SPG($A232, "SP_TOTAL_REV", O$2)</f>
        <v>686000</v>
      </c>
      <c r="P232" s="4" cm="1">
        <f t="array" ref="P232">_xll.SNL.Clients.Office.Excel.Functions.SPG($A232, "SP_TOTAL_REV", P$2)</f>
        <v>652000</v>
      </c>
      <c r="Q232" s="4" cm="1">
        <f t="array" ref="Q232">_xll.SNL.Clients.Office.Excel.Functions.SPG($A232, "SP_TOTAL_REV", Q$2)</f>
        <v>614776</v>
      </c>
      <c r="R232" s="4" cm="1">
        <f t="array" ref="R232">_xll.SNL.Clients.Office.Excel.Functions.SPG($A232, "SP_TOTAL_REV", R$2)</f>
        <v>581113</v>
      </c>
      <c r="S232" s="4" cm="1">
        <f t="array" ref="S232">_xll.SNL.Clients.Office.Excel.Functions.SPG($A232, "SP_TOTAL_REV", S$2)</f>
        <v>561249</v>
      </c>
      <c r="T232" s="4" cm="1">
        <f t="array" ref="T232">_xll.SNL.Clients.Office.Excel.Functions.SPG($A232, "SP_TOTAL_REV", T$2)</f>
        <v>594462</v>
      </c>
      <c r="U232" s="4" cm="1">
        <f t="array" ref="U232">_xll.SNL.Clients.Office.Excel.Functions.SPG($A232, "SP_TOTAL_REV", U$2)</f>
        <v>605997</v>
      </c>
      <c r="V232" s="4" cm="1">
        <f t="array" ref="V232">_xll.SNL.Clients.Office.Excel.Functions.SPG($A232, "SP_TOTAL_REV", V$2)</f>
        <v>624246</v>
      </c>
    </row>
    <row r="233" spans="1:22">
      <c r="A233" s="11" t="s">
        <v>236</v>
      </c>
      <c r="B233" s="4" cm="1">
        <f t="array" ref="B233">_xll.SNL.Clients.Office.Excel.Functions.SPG($A233, "SP_TOTAL_REV", B$2)</f>
        <v>975543</v>
      </c>
      <c r="C233" s="4" cm="1">
        <f t="array" ref="C233">_xll.SNL.Clients.Office.Excel.Functions.SPG($A233, "SP_TOTAL_REV", C$2)</f>
        <v>1003578</v>
      </c>
      <c r="D233" s="4" cm="1">
        <f t="array" ref="D233">_xll.SNL.Clients.Office.Excel.Functions.SPG($A233, "SP_TOTAL_REV", D$2)</f>
        <v>964095</v>
      </c>
      <c r="E233" s="4" cm="1">
        <f t="array" ref="E233">_xll.SNL.Clients.Office.Excel.Functions.SPG($A233, "SP_TOTAL_REV", E$2)</f>
        <v>901601</v>
      </c>
      <c r="F233" s="4" cm="1">
        <f t="array" ref="F233">_xll.SNL.Clients.Office.Excel.Functions.SPG($A233, "SP_TOTAL_REV", F$2)</f>
        <v>915527</v>
      </c>
      <c r="G233" s="4" cm="1">
        <f t="array" ref="G233">_xll.SNL.Clients.Office.Excel.Functions.SPG($A233, "SP_TOTAL_REV", G$2)</f>
        <v>943630</v>
      </c>
      <c r="H233" s="4" cm="1">
        <f t="array" ref="H233">_xll.SNL.Clients.Office.Excel.Functions.SPG($A233, "SP_TOTAL_REV", H$2)</f>
        <v>900195</v>
      </c>
      <c r="I233" s="4" cm="1">
        <f t="array" ref="I233">_xll.SNL.Clients.Office.Excel.Functions.SPG($A233, "SP_TOTAL_REV", I$2)</f>
        <v>828568</v>
      </c>
      <c r="J233" s="4" cm="1">
        <f t="array" ref="J233">_xll.SNL.Clients.Office.Excel.Functions.SPG($A233, "SP_TOTAL_REV", J$2)</f>
        <v>841661</v>
      </c>
      <c r="K233" s="4" cm="1">
        <f t="array" ref="K233">_xll.SNL.Clients.Office.Excel.Functions.SPG($A233, "SP_TOTAL_REV", K$2)</f>
        <v>860546</v>
      </c>
      <c r="L233" s="4" cm="1">
        <f t="array" ref="L233">_xll.SNL.Clients.Office.Excel.Functions.SPG($A233, "SP_TOTAL_REV", L$2)</f>
        <v>836549</v>
      </c>
      <c r="M233" s="4" cm="1">
        <f t="array" ref="M233">_xll.SNL.Clients.Office.Excel.Functions.SPG($A233, "SP_TOTAL_REV", M$2)</f>
        <v>801090</v>
      </c>
      <c r="N233" s="4" cm="1">
        <f t="array" ref="N233">_xll.SNL.Clients.Office.Excel.Functions.SPG($A233, "SP_TOTAL_REV", N$2)</f>
        <v>810421</v>
      </c>
      <c r="O233" s="4" cm="1">
        <f t="array" ref="O233">_xll.SNL.Clients.Office.Excel.Functions.SPG($A233, "SP_TOTAL_REV", O$2)</f>
        <v>826142</v>
      </c>
      <c r="P233" s="4" cm="1">
        <f t="array" ref="P233">_xll.SNL.Clients.Office.Excel.Functions.SPG($A233, "SP_TOTAL_REV", P$2)</f>
        <v>777707</v>
      </c>
      <c r="Q233" s="4" cm="1">
        <f t="array" ref="Q233">_xll.SNL.Clients.Office.Excel.Functions.SPG($A233, "SP_TOTAL_REV", Q$2)</f>
        <v>720938</v>
      </c>
      <c r="R233" s="4" cm="1">
        <f t="array" ref="R233">_xll.SNL.Clients.Office.Excel.Functions.SPG($A233, "SP_TOTAL_REV", R$2)</f>
        <v>721789</v>
      </c>
      <c r="S233" s="4" cm="1">
        <f t="array" ref="S233">_xll.SNL.Clients.Office.Excel.Functions.SPG($A233, "SP_TOTAL_REV", S$2)</f>
        <v>637592</v>
      </c>
      <c r="T233" s="4" cm="1">
        <f t="array" ref="T233">_xll.SNL.Clients.Office.Excel.Functions.SPG($A233, "SP_TOTAL_REV", T$2)</f>
        <v>626336</v>
      </c>
      <c r="U233" s="4" cm="1">
        <f t="array" ref="U233">_xll.SNL.Clients.Office.Excel.Functions.SPG($A233, "SP_TOTAL_REV", U$2)</f>
        <v>605446</v>
      </c>
      <c r="V233" s="4" cm="1">
        <f t="array" ref="V233">_xll.SNL.Clients.Office.Excel.Functions.SPG($A233, "SP_TOTAL_REV", V$2)</f>
        <v>605303</v>
      </c>
    </row>
    <row r="234" spans="1:22">
      <c r="A234" s="11" t="s">
        <v>237</v>
      </c>
      <c r="B234" s="4" cm="1">
        <f t="array" ref="B234">_xll.SNL.Clients.Office.Excel.Functions.SPG($A234, "SP_TOTAL_REV", B$2)</f>
        <v>3966000</v>
      </c>
      <c r="C234" s="4" cm="1">
        <f t="array" ref="C234">_xll.SNL.Clients.Office.Excel.Functions.SPG($A234, "SP_TOTAL_REV", C$2)</f>
        <v>4027000</v>
      </c>
      <c r="D234" s="4" cm="1">
        <f t="array" ref="D234">_xll.SNL.Clients.Office.Excel.Functions.SPG($A234, "SP_TOTAL_REV", D$2)</f>
        <v>3973000</v>
      </c>
      <c r="E234" s="4" cm="1">
        <f t="array" ref="E234">_xll.SNL.Clients.Office.Excel.Functions.SPG($A234, "SP_TOTAL_REV", E$2)</f>
        <v>3983000</v>
      </c>
      <c r="F234" s="4" cm="1">
        <f t="array" ref="F234">_xll.SNL.Clients.Office.Excel.Functions.SPG($A234, "SP_TOTAL_REV", F$2)</f>
        <v>4031000</v>
      </c>
      <c r="G234" s="4" cm="1">
        <f t="array" ref="G234">_xll.SNL.Clients.Office.Excel.Functions.SPG($A234, "SP_TOTAL_REV", G$2)</f>
        <v>4074000</v>
      </c>
      <c r="H234" s="4" cm="1">
        <f t="array" ref="H234">_xll.SNL.Clients.Office.Excel.Functions.SPG($A234, "SP_TOTAL_REV", H$2)</f>
        <v>4019000</v>
      </c>
      <c r="I234" s="4" cm="1">
        <f t="array" ref="I234">_xll.SNL.Clients.Office.Excel.Functions.SPG($A234, "SP_TOTAL_REV", I$2)</f>
        <v>3971000</v>
      </c>
      <c r="J234" s="4" cm="1">
        <f t="array" ref="J234">_xll.SNL.Clients.Office.Excel.Functions.SPG($A234, "SP_TOTAL_REV", J$2)</f>
        <v>4011000</v>
      </c>
      <c r="K234" s="4" cm="1">
        <f t="array" ref="K234">_xll.SNL.Clients.Office.Excel.Functions.SPG($A234, "SP_TOTAL_REV", K$2)</f>
        <v>4011000</v>
      </c>
      <c r="L234" s="4" cm="1">
        <f t="array" ref="L234">_xll.SNL.Clients.Office.Excel.Functions.SPG($A234, "SP_TOTAL_REV", L$2)</f>
        <v>3939000</v>
      </c>
      <c r="M234" s="4" cm="1">
        <f t="array" ref="M234">_xll.SNL.Clients.Office.Excel.Functions.SPG($A234, "SP_TOTAL_REV", M$2)</f>
        <v>3679000</v>
      </c>
      <c r="N234" s="4" cm="1">
        <f t="array" ref="N234">_xll.SNL.Clients.Office.Excel.Functions.SPG($A234, "SP_TOTAL_REV", N$2)</f>
        <v>3556000</v>
      </c>
      <c r="O234" s="4" cm="1">
        <f t="array" ref="O234">_xll.SNL.Clients.Office.Excel.Functions.SPG($A234, "SP_TOTAL_REV", O$2)</f>
        <v>3676000</v>
      </c>
      <c r="P234" s="4" cm="1">
        <f t="array" ref="P234">_xll.SNL.Clients.Office.Excel.Functions.SPG($A234, "SP_TOTAL_REV", P$2)</f>
        <v>3544000</v>
      </c>
      <c r="Q234" s="4" cm="1">
        <f t="array" ref="Q234">_xll.SNL.Clients.Office.Excel.Functions.SPG($A234, "SP_TOTAL_REV", Q$2)</f>
        <v>3475000</v>
      </c>
      <c r="R234" s="4" cm="1">
        <f t="array" ref="R234">_xll.SNL.Clients.Office.Excel.Functions.SPG($A234, "SP_TOTAL_REV", R$2)</f>
        <v>3307000</v>
      </c>
      <c r="S234" s="4" cm="1">
        <f t="array" ref="S234">_xll.SNL.Clients.Office.Excel.Functions.SPG($A234, "SP_TOTAL_REV", S$2)</f>
        <v>2564000</v>
      </c>
      <c r="T234" s="4" cm="1">
        <f t="array" ref="T234">_xll.SNL.Clients.Office.Excel.Functions.SPG($A234, "SP_TOTAL_REV", T$2)</f>
        <v>3228000</v>
      </c>
      <c r="U234" s="4" cm="1">
        <f t="array" ref="U234">_xll.SNL.Clients.Office.Excel.Functions.SPG($A234, "SP_TOTAL_REV", U$2)</f>
        <v>3469000</v>
      </c>
      <c r="V234" s="4" cm="1">
        <f t="array" ref="V234">_xll.SNL.Clients.Office.Excel.Functions.SPG($A234, "SP_TOTAL_REV", V$2)</f>
        <v>3479000</v>
      </c>
    </row>
    <row r="235" spans="1:22">
      <c r="A235" s="11" t="s">
        <v>238</v>
      </c>
      <c r="B235" s="4" cm="1">
        <f t="array" ref="B235">_xll.SNL.Clients.Office.Excel.Functions.SPG($A235, "SP_TOTAL_REV", B$2)</f>
        <v>1137871</v>
      </c>
      <c r="C235" s="4" cm="1">
        <f t="array" ref="C235">_xll.SNL.Clients.Office.Excel.Functions.SPG($A235, "SP_TOTAL_REV", C$2)</f>
        <v>1043759</v>
      </c>
      <c r="D235" s="4" cm="1">
        <f t="array" ref="D235">_xll.SNL.Clients.Office.Excel.Functions.SPG($A235, "SP_TOTAL_REV", D$2)</f>
        <v>880889</v>
      </c>
      <c r="E235" s="4" cm="1">
        <f t="array" ref="E235">_xll.SNL.Clients.Office.Excel.Functions.SPG($A235, "SP_TOTAL_REV", E$2)</f>
        <v>1013341</v>
      </c>
      <c r="F235" s="4" cm="1">
        <f t="array" ref="F235">_xll.SNL.Clients.Office.Excel.Functions.SPG($A235, "SP_TOTAL_REV", F$2)</f>
        <v>919025</v>
      </c>
      <c r="G235" s="4" cm="1">
        <f t="array" ref="G235">_xll.SNL.Clients.Office.Excel.Functions.SPG($A235, "SP_TOTAL_REV", G$2)</f>
        <v>954610</v>
      </c>
      <c r="H235" s="4" cm="1">
        <f t="array" ref="H235">_xll.SNL.Clients.Office.Excel.Functions.SPG($A235, "SP_TOTAL_REV", H$2)</f>
        <v>808673</v>
      </c>
      <c r="I235" s="4" cm="1">
        <f t="array" ref="I235">_xll.SNL.Clients.Office.Excel.Functions.SPG($A235, "SP_TOTAL_REV", I$2)</f>
        <v>926700</v>
      </c>
      <c r="J235" s="4" cm="1">
        <f t="array" ref="J235">_xll.SNL.Clients.Office.Excel.Functions.SPG($A235, "SP_TOTAL_REV", J$2)</f>
        <v>823303</v>
      </c>
      <c r="K235" s="4" cm="1">
        <f t="array" ref="K235">_xll.SNL.Clients.Office.Excel.Functions.SPG($A235, "SP_TOTAL_REV", K$2)</f>
        <v>911397</v>
      </c>
      <c r="L235" s="4" cm="1">
        <f t="array" ref="L235">_xll.SNL.Clients.Office.Excel.Functions.SPG($A235, "SP_TOTAL_REV", L$2)</f>
        <v>733235</v>
      </c>
      <c r="M235" s="4" cm="1">
        <f t="array" ref="M235">_xll.SNL.Clients.Office.Excel.Functions.SPG($A235, "SP_TOTAL_REV", M$2)</f>
        <v>862853</v>
      </c>
      <c r="N235" s="4" cm="1">
        <f t="array" ref="N235">_xll.SNL.Clients.Office.Excel.Functions.SPG($A235, "SP_TOTAL_REV", N$2)</f>
        <v>812987</v>
      </c>
      <c r="O235" s="4" cm="1">
        <f t="array" ref="O235">_xll.SNL.Clients.Office.Excel.Functions.SPG($A235, "SP_TOTAL_REV", O$2)</f>
        <v>705709</v>
      </c>
      <c r="P235" s="4" cm="1">
        <f t="array" ref="P235">_xll.SNL.Clients.Office.Excel.Functions.SPG($A235, "SP_TOTAL_REV", P$2)</f>
        <v>604718</v>
      </c>
      <c r="Q235" s="4" cm="1">
        <f t="array" ref="Q235">_xll.SNL.Clients.Office.Excel.Functions.SPG($A235, "SP_TOTAL_REV", Q$2)</f>
        <v>789509</v>
      </c>
      <c r="R235" s="4" cm="1">
        <f t="array" ref="R235">_xll.SNL.Clients.Office.Excel.Functions.SPG($A235, "SP_TOTAL_REV", R$2)</f>
        <v>620643</v>
      </c>
      <c r="S235" s="4" cm="1">
        <f t="array" ref="S235">_xll.SNL.Clients.Office.Excel.Functions.SPG($A235, "SP_TOTAL_REV", S$2)</f>
        <v>688043</v>
      </c>
      <c r="T235" s="4" cm="1">
        <f t="array" ref="T235">_xll.SNL.Clients.Office.Excel.Functions.SPG($A235, "SP_TOTAL_REV", T$2)</f>
        <v>568507</v>
      </c>
      <c r="U235" s="4" cm="1">
        <f t="array" ref="U235">_xll.SNL.Clients.Office.Excel.Functions.SPG($A235, "SP_TOTAL_REV", U$2)</f>
        <v>579389</v>
      </c>
      <c r="V235" s="4" cm="1">
        <f t="array" ref="V235">_xll.SNL.Clients.Office.Excel.Functions.SPG($A235, "SP_TOTAL_REV", V$2)</f>
        <v>551581</v>
      </c>
    </row>
    <row r="236" spans="1:22">
      <c r="A236" s="11" t="s">
        <v>239</v>
      </c>
      <c r="B236" s="4" cm="1">
        <f t="array" ref="B236">_xll.SNL.Clients.Office.Excel.Functions.SPG($A236, "SP_TOTAL_REV", B$2)</f>
        <v>1861000</v>
      </c>
      <c r="C236" s="4" cm="1">
        <f t="array" ref="C236">_xll.SNL.Clients.Office.Excel.Functions.SPG($A236, "SP_TOTAL_REV", C$2)</f>
        <v>1805300</v>
      </c>
      <c r="D236" s="4" cm="1">
        <f t="array" ref="D236">_xll.SNL.Clients.Office.Excel.Functions.SPG($A236, "SP_TOTAL_REV", D$2)</f>
        <v>1670100</v>
      </c>
      <c r="E236" s="4" cm="1">
        <f t="array" ref="E236">_xll.SNL.Clients.Office.Excel.Functions.SPG($A236, "SP_TOTAL_REV", E$2)</f>
        <v>1821400</v>
      </c>
      <c r="F236" s="4" cm="1">
        <f t="array" ref="F236">_xll.SNL.Clients.Office.Excel.Functions.SPG($A236, "SP_TOTAL_REV", F$2)</f>
        <v>1738900</v>
      </c>
      <c r="G236" s="4" cm="1">
        <f t="array" ref="G236">_xll.SNL.Clients.Office.Excel.Functions.SPG($A236, "SP_TOTAL_REV", G$2)</f>
        <v>1686500</v>
      </c>
      <c r="H236" s="4" cm="1">
        <f t="array" ref="H236">_xll.SNL.Clients.Office.Excel.Functions.SPG($A236, "SP_TOTAL_REV", H$2)</f>
        <v>1629300</v>
      </c>
      <c r="I236" s="4" cm="1">
        <f t="array" ref="I236">_xll.SNL.Clients.Office.Excel.Functions.SPG($A236, "SP_TOTAL_REV", I$2)</f>
        <v>1623700</v>
      </c>
      <c r="J236" s="4" cm="1">
        <f t="array" ref="J236">_xll.SNL.Clients.Office.Excel.Functions.SPG($A236, "SP_TOTAL_REV", J$2)</f>
        <v>1515700</v>
      </c>
      <c r="K236" s="4" cm="1">
        <f t="array" ref="K236">_xll.SNL.Clients.Office.Excel.Functions.SPG($A236, "SP_TOTAL_REV", K$2)</f>
        <v>1439900</v>
      </c>
      <c r="L236" s="4" cm="1">
        <f t="array" ref="L236">_xll.SNL.Clients.Office.Excel.Functions.SPG($A236, "SP_TOTAL_REV", L$2)</f>
        <v>1337000</v>
      </c>
      <c r="M236" s="4" cm="1">
        <f t="array" ref="M236">_xll.SNL.Clients.Office.Excel.Functions.SPG($A236, "SP_TOTAL_REV", M$2)</f>
        <v>1418800</v>
      </c>
      <c r="N236" s="4" cm="1">
        <f t="array" ref="N236">_xll.SNL.Clients.Office.Excel.Functions.SPG($A236, "SP_TOTAL_REV", N$2)</f>
        <v>1325000</v>
      </c>
      <c r="O236" s="4" cm="1">
        <f t="array" ref="O236">_xll.SNL.Clients.Office.Excel.Functions.SPG($A236, "SP_TOTAL_REV", O$2)</f>
        <v>1279100</v>
      </c>
      <c r="P236" s="4" cm="1">
        <f t="array" ref="P236">_xll.SNL.Clients.Office.Excel.Functions.SPG($A236, "SP_TOTAL_REV", P$2)</f>
        <v>1129500</v>
      </c>
      <c r="Q236" s="4" cm="1">
        <f t="array" ref="Q236">_xll.SNL.Clients.Office.Excel.Functions.SPG($A236, "SP_TOTAL_REV", Q$2)</f>
        <v>1218500</v>
      </c>
      <c r="R236" s="4" cm="1">
        <f t="array" ref="R236">_xll.SNL.Clients.Office.Excel.Functions.SPG($A236, "SP_TOTAL_REV", R$2)</f>
        <v>1112500</v>
      </c>
      <c r="S236" s="4" cm="1">
        <f t="array" ref="S236">_xll.SNL.Clients.Office.Excel.Functions.SPG($A236, "SP_TOTAL_REV", S$2)</f>
        <v>1025400</v>
      </c>
      <c r="T236" s="4" cm="1">
        <f t="array" ref="T236">_xll.SNL.Clients.Office.Excel.Functions.SPG($A236, "SP_TOTAL_REV", T$2)</f>
        <v>616800</v>
      </c>
      <c r="U236" s="4" cm="1">
        <f t="array" ref="U236">_xll.SNL.Clients.Office.Excel.Functions.SPG($A236, "SP_TOTAL_REV", U$2)</f>
        <v>605800</v>
      </c>
      <c r="V236" s="4" cm="1">
        <f t="array" ref="V236">_xll.SNL.Clients.Office.Excel.Functions.SPG($A236, "SP_TOTAL_REV", V$2)</f>
        <v>596700</v>
      </c>
    </row>
    <row r="237" spans="1:22">
      <c r="A237" s="11" t="s">
        <v>240</v>
      </c>
      <c r="B237" s="4" cm="1">
        <f t="array" ref="B237">_xll.SNL.Clients.Office.Excel.Functions.SPG($A237, "SP_TOTAL_REV", B$2)</f>
        <v>543900</v>
      </c>
      <c r="C237" s="4" cm="1">
        <f t="array" ref="C237">_xll.SNL.Clients.Office.Excel.Functions.SPG($A237, "SP_TOTAL_REV", C$2)</f>
        <v>488500</v>
      </c>
      <c r="D237" s="4" cm="1">
        <f t="array" ref="D237">_xll.SNL.Clients.Office.Excel.Functions.SPG($A237, "SP_TOTAL_REV", D$2)</f>
        <v>441700</v>
      </c>
      <c r="E237" s="4" cm="1">
        <f t="array" ref="E237">_xll.SNL.Clients.Office.Excel.Functions.SPG($A237, "SP_TOTAL_REV", E$2)</f>
        <v>509800</v>
      </c>
      <c r="F237" s="4" cm="1">
        <f t="array" ref="F237">_xll.SNL.Clients.Office.Excel.Functions.SPG($A237, "SP_TOTAL_REV", F$2)</f>
        <v>432700</v>
      </c>
      <c r="G237" s="4" cm="1">
        <f t="array" ref="G237">_xll.SNL.Clients.Office.Excel.Functions.SPG($A237, "SP_TOTAL_REV", G$2)</f>
        <v>396500</v>
      </c>
      <c r="H237" s="4" cm="1">
        <f t="array" ref="H237">_xll.SNL.Clients.Office.Excel.Functions.SPG($A237, "SP_TOTAL_REV", H$2)</f>
        <v>358100</v>
      </c>
      <c r="I237" s="4" cm="1">
        <f t="array" ref="I237">_xll.SNL.Clients.Office.Excel.Functions.SPG($A237, "SP_TOTAL_REV", I$2)</f>
        <v>369700</v>
      </c>
      <c r="J237" s="4" cm="1">
        <f t="array" ref="J237">_xll.SNL.Clients.Office.Excel.Functions.SPG($A237, "SP_TOTAL_REV", J$2)</f>
        <v>340800</v>
      </c>
      <c r="K237" s="4" cm="1">
        <f t="array" ref="K237">_xll.SNL.Clients.Office.Excel.Functions.SPG($A237, "SP_TOTAL_REV", K$2)</f>
        <v>299400</v>
      </c>
      <c r="L237" s="4" cm="1">
        <f t="array" ref="L237">_xll.SNL.Clients.Office.Excel.Functions.SPG($A237, "SP_TOTAL_REV", L$2)</f>
        <v>295400</v>
      </c>
      <c r="M237" s="4" cm="1">
        <f t="array" ref="M237">_xll.SNL.Clients.Office.Excel.Functions.SPG($A237, "SP_TOTAL_REV", M$2)</f>
        <v>307700</v>
      </c>
      <c r="N237" s="4" cm="1">
        <f t="array" ref="N237">_xll.SNL.Clients.Office.Excel.Functions.SPG($A237, "SP_TOTAL_REV", N$2)</f>
        <v>275600</v>
      </c>
      <c r="O237" s="4" cm="1">
        <f t="array" ref="O237">_xll.SNL.Clients.Office.Excel.Functions.SPG($A237, "SP_TOTAL_REV", O$2)</f>
        <v>263200</v>
      </c>
      <c r="P237" s="4" cm="1">
        <f t="array" ref="P237">_xll.SNL.Clients.Office.Excel.Functions.SPG($A237, "SP_TOTAL_REV", P$2)</f>
        <v>252300</v>
      </c>
      <c r="Q237" s="4" cm="1">
        <f t="array" ref="Q237">_xll.SNL.Clients.Office.Excel.Functions.SPG($A237, "SP_TOTAL_REV", Q$2)</f>
        <v>246100</v>
      </c>
      <c r="R237" s="4" cm="1">
        <f t="array" ref="R237">_xll.SNL.Clients.Office.Excel.Functions.SPG($A237, "SP_TOTAL_REV", R$2)</f>
        <v>234000</v>
      </c>
      <c r="S237" s="4" cm="1">
        <f t="array" ref="S237">_xll.SNL.Clients.Office.Excel.Functions.SPG($A237, "SP_TOTAL_REV", S$2)</f>
        <v>226300</v>
      </c>
      <c r="T237" s="4" cm="1">
        <f t="array" ref="T237">_xll.SNL.Clients.Office.Excel.Functions.SPG($A237, "SP_TOTAL_REV", T$2)</f>
        <v>198000</v>
      </c>
      <c r="U237" s="4" cm="1">
        <f t="array" ref="U237">_xll.SNL.Clients.Office.Excel.Functions.SPG($A237, "SP_TOTAL_REV", U$2)</f>
        <v>209400</v>
      </c>
      <c r="V237" s="4" cm="1">
        <f t="array" ref="V237">_xll.SNL.Clients.Office.Excel.Functions.SPG($A237, "SP_TOTAL_REV", V$2)</f>
        <v>192100</v>
      </c>
    </row>
    <row r="238" spans="1:22">
      <c r="A238" s="11" t="s">
        <v>241</v>
      </c>
      <c r="B238" s="4" cm="1">
        <f t="array" ref="B238">_xll.SNL.Clients.Office.Excel.Functions.SPG($A238, "SP_TOTAL_REV", B$2)</f>
        <v>13284000</v>
      </c>
      <c r="C238" s="4" cm="1">
        <f t="array" ref="C238">_xll.SNL.Clients.Office.Excel.Functions.SPG($A238, "SP_TOTAL_REV", C$2)</f>
        <v>12833000</v>
      </c>
      <c r="D238" s="4" cm="1">
        <f t="array" ref="D238">_xll.SNL.Clients.Office.Excel.Functions.SPG($A238, "SP_TOTAL_REV", D$2)</f>
        <v>12724000</v>
      </c>
      <c r="E238" s="4" cm="1">
        <f t="array" ref="E238">_xll.SNL.Clients.Office.Excel.Functions.SPG($A238, "SP_TOTAL_REV", E$2)</f>
        <v>15406000</v>
      </c>
      <c r="F238" s="4" cm="1">
        <f t="array" ref="F238">_xll.SNL.Clients.Office.Excel.Functions.SPG($A238, "SP_TOTAL_REV", F$2)</f>
        <v>14158000</v>
      </c>
      <c r="G238" s="4" cm="1">
        <f t="array" ref="G238">_xll.SNL.Clients.Office.Excel.Functions.SPG($A238, "SP_TOTAL_REV", G$2)</f>
        <v>12949000</v>
      </c>
      <c r="H238" s="4" cm="1">
        <f t="array" ref="H238">_xll.SNL.Clients.Office.Excel.Functions.SPG($A238, "SP_TOTAL_REV", H$2)</f>
        <v>11715000</v>
      </c>
      <c r="I238" s="4" cm="1">
        <f t="array" ref="I238">_xll.SNL.Clients.Office.Excel.Functions.SPG($A238, "SP_TOTAL_REV", I$2)</f>
        <v>14042000</v>
      </c>
      <c r="J238" s="4" cm="1">
        <f t="array" ref="J238">_xll.SNL.Clients.Office.Excel.Functions.SPG($A238, "SP_TOTAL_REV", J$2)</f>
        <v>15338000</v>
      </c>
      <c r="K238" s="4" cm="1">
        <f t="array" ref="K238">_xll.SNL.Clients.Office.Excel.Functions.SPG($A238, "SP_TOTAL_REV", K$2)</f>
        <v>15321000</v>
      </c>
      <c r="L238" s="4" cm="1">
        <f t="array" ref="L238">_xll.SNL.Clients.Office.Excel.Functions.SPG($A238, "SP_TOTAL_REV", L$2)</f>
        <v>18353000</v>
      </c>
      <c r="M238" s="4" cm="1">
        <f t="array" ref="M238">_xll.SNL.Clients.Office.Excel.Functions.SPG($A238, "SP_TOTAL_REV", M$2)</f>
        <v>20528000</v>
      </c>
      <c r="N238" s="4" cm="1">
        <f t="array" ref="N238">_xll.SNL.Clients.Office.Excel.Functions.SPG($A238, "SP_TOTAL_REV", N$2)</f>
        <v>19192000</v>
      </c>
      <c r="O238" s="4" cm="1">
        <f t="array" ref="O238">_xll.SNL.Clients.Office.Excel.Functions.SPG($A238, "SP_TOTAL_REV", O$2)</f>
        <v>19631000</v>
      </c>
      <c r="P238" s="4" cm="1">
        <f t="array" ref="P238">_xll.SNL.Clients.Office.Excel.Functions.SPG($A238, "SP_TOTAL_REV", P$2)</f>
        <v>19673000</v>
      </c>
      <c r="Q238" s="4" cm="1">
        <f t="array" ref="Q238">_xll.SNL.Clients.Office.Excel.Functions.SPG($A238, "SP_TOTAL_REV", Q$2)</f>
        <v>19978000</v>
      </c>
      <c r="R238" s="4" cm="1">
        <f t="array" ref="R238">_xll.SNL.Clients.Office.Excel.Functions.SPG($A238, "SP_TOTAL_REV", R$2)</f>
        <v>18333000</v>
      </c>
      <c r="S238" s="4" cm="1">
        <f t="array" ref="S238">_xll.SNL.Clients.Office.Excel.Functions.SPG($A238, "SP_TOTAL_REV", S$2)</f>
        <v>19728000</v>
      </c>
      <c r="T238" s="4" cm="1">
        <f t="array" ref="T238">_xll.SNL.Clients.Office.Excel.Functions.SPG($A238, "SP_TOTAL_REV", T$2)</f>
        <v>19828000</v>
      </c>
      <c r="U238" s="4" cm="1">
        <f t="array" ref="U238">_xll.SNL.Clients.Office.Excel.Functions.SPG($A238, "SP_TOTAL_REV", U$2)</f>
        <v>20209000</v>
      </c>
      <c r="V238" s="4" cm="1">
        <f t="array" ref="V238">_xll.SNL.Clients.Office.Excel.Functions.SPG($A238, "SP_TOTAL_REV", V$2)</f>
        <v>19190000</v>
      </c>
    </row>
    <row r="239" spans="1:22">
      <c r="A239" s="11" t="s">
        <v>242</v>
      </c>
      <c r="B239" s="4" cm="1">
        <f t="array" ref="B239">_xll.SNL.Clients.Office.Excel.Functions.SPG($A239, "SP_TOTAL_REV", B$2)</f>
        <v>2349000</v>
      </c>
      <c r="C239" s="4" cm="1">
        <f t="array" ref="C239">_xll.SNL.Clients.Office.Excel.Functions.SPG($A239, "SP_TOTAL_REV", C$2)</f>
        <v>2317000</v>
      </c>
      <c r="D239" s="4" cm="1">
        <f t="array" ref="D239">_xll.SNL.Clients.Office.Excel.Functions.SPG($A239, "SP_TOTAL_REV", D$2)</f>
        <v>2290000</v>
      </c>
      <c r="E239" s="4" cm="1">
        <f t="array" ref="E239">_xll.SNL.Clients.Office.Excel.Functions.SPG($A239, "SP_TOTAL_REV", E$2)</f>
        <v>2201000</v>
      </c>
      <c r="F239" s="4" cm="1">
        <f t="array" ref="F239">_xll.SNL.Clients.Office.Excel.Functions.SPG($A239, "SP_TOTAL_REV", F$2)</f>
        <v>2003000</v>
      </c>
      <c r="G239" s="4" cm="1">
        <f t="array" ref="G239">_xll.SNL.Clients.Office.Excel.Functions.SPG($A239, "SP_TOTAL_REV", G$2)</f>
        <v>1888000</v>
      </c>
      <c r="H239" s="4" cm="1">
        <f t="array" ref="H239">_xll.SNL.Clients.Office.Excel.Functions.SPG($A239, "SP_TOTAL_REV", H$2)</f>
        <v>1896000</v>
      </c>
      <c r="I239" s="4" cm="1">
        <f t="array" ref="I239">_xll.SNL.Clients.Office.Excel.Functions.SPG($A239, "SP_TOTAL_REV", I$2)</f>
        <v>1768000</v>
      </c>
      <c r="J239" s="4" cm="1">
        <f t="array" ref="J239">_xll.SNL.Clients.Office.Excel.Functions.SPG($A239, "SP_TOTAL_REV", J$2)</f>
        <v>1811000</v>
      </c>
      <c r="K239" s="4" cm="1">
        <f t="array" ref="K239">_xll.SNL.Clients.Office.Excel.Functions.SPG($A239, "SP_TOTAL_REV", K$2)</f>
        <v>1814000</v>
      </c>
      <c r="L239" s="4" cm="1">
        <f t="array" ref="L239">_xll.SNL.Clients.Office.Excel.Functions.SPG($A239, "SP_TOTAL_REV", L$2)</f>
        <v>1899000</v>
      </c>
      <c r="M239" s="4" cm="1">
        <f t="array" ref="M239">_xll.SNL.Clients.Office.Excel.Functions.SPG($A239, "SP_TOTAL_REV", M$2)</f>
        <v>1840000</v>
      </c>
      <c r="N239" s="4" cm="1">
        <f t="array" ref="N239">_xll.SNL.Clients.Office.Excel.Functions.SPG($A239, "SP_TOTAL_REV", N$2)</f>
        <v>1802000</v>
      </c>
      <c r="O239" s="4" cm="1">
        <f t="array" ref="O239">_xll.SNL.Clients.Office.Excel.Functions.SPG($A239, "SP_TOTAL_REV", O$2)</f>
        <v>1707000</v>
      </c>
      <c r="P239" s="4" cm="1">
        <f t="array" ref="P239">_xll.SNL.Clients.Office.Excel.Functions.SPG($A239, "SP_TOTAL_REV", P$2)</f>
        <v>1797000</v>
      </c>
      <c r="Q239" s="4" cm="1">
        <f t="array" ref="Q239">_xll.SNL.Clients.Office.Excel.Functions.SPG($A239, "SP_TOTAL_REV", Q$2)</f>
        <v>1671000</v>
      </c>
      <c r="R239" s="4" cm="1">
        <f t="array" ref="R239">_xll.SNL.Clients.Office.Excel.Functions.SPG($A239, "SP_TOTAL_REV", R$2)</f>
        <v>1411000</v>
      </c>
      <c r="S239" s="4" cm="1">
        <f t="array" ref="S239">_xll.SNL.Clients.Office.Excel.Functions.SPG($A239, "SP_TOTAL_REV", S$2)</f>
        <v>1395000</v>
      </c>
      <c r="T239" s="4" cm="1">
        <f t="array" ref="T239">_xll.SNL.Clients.Office.Excel.Functions.SPG($A239, "SP_TOTAL_REV", T$2)</f>
        <v>1559000</v>
      </c>
      <c r="U239" s="4" cm="1">
        <f t="array" ref="U239">_xll.SNL.Clients.Office.Excel.Functions.SPG($A239, "SP_TOTAL_REV", U$2)</f>
        <v>1298000</v>
      </c>
      <c r="V239" s="4" cm="1">
        <f t="array" ref="V239">_xll.SNL.Clients.Office.Excel.Functions.SPG($A239, "SP_TOTAL_REV", V$2)</f>
        <v>1336000</v>
      </c>
    </row>
    <row r="240" spans="1:22">
      <c r="A240" s="11" t="s">
        <v>243</v>
      </c>
      <c r="B240" s="4" cm="1">
        <f t="array" ref="B240">_xll.SNL.Clients.Office.Excel.Functions.SPG($A240, "SP_TOTAL_REV", B$2)</f>
        <v>17554000</v>
      </c>
      <c r="C240" s="4" cm="1">
        <f t="array" ref="C240">_xll.SNL.Clients.Office.Excel.Functions.SPG($A240, "SP_TOTAL_REV", C$2)</f>
        <v>14967000</v>
      </c>
      <c r="D240" s="4" cm="1">
        <f t="array" ref="D240">_xll.SNL.Clients.Office.Excel.Functions.SPG($A240, "SP_TOTAL_REV", D$2)</f>
        <v>15772000</v>
      </c>
      <c r="E240" s="4" cm="1">
        <f t="array" ref="E240">_xll.SNL.Clients.Office.Excel.Functions.SPG($A240, "SP_TOTAL_REV", E$2)</f>
        <v>14461000</v>
      </c>
      <c r="F240" s="4" cm="1">
        <f t="array" ref="F240">_xll.SNL.Clients.Office.Excel.Functions.SPG($A240, "SP_TOTAL_REV", F$2)</f>
        <v>17380000</v>
      </c>
      <c r="G240" s="4" cm="1">
        <f t="array" ref="G240">_xll.SNL.Clients.Office.Excel.Functions.SPG($A240, "SP_TOTAL_REV", G$2)</f>
        <v>14752000</v>
      </c>
      <c r="H240" s="4" cm="1">
        <f t="array" ref="H240">_xll.SNL.Clients.Office.Excel.Functions.SPG($A240, "SP_TOTAL_REV", H$2)</f>
        <v>15475000</v>
      </c>
      <c r="I240" s="4" cm="1">
        <f t="array" ref="I240">_xll.SNL.Clients.Office.Excel.Functions.SPG($A240, "SP_TOTAL_REV", I$2)</f>
        <v>14252000</v>
      </c>
      <c r="J240" s="4" cm="1">
        <f t="array" ref="J240">_xll.SNL.Clients.Office.Excel.Functions.SPG($A240, "SP_TOTAL_REV", J$2)</f>
        <v>16691000</v>
      </c>
      <c r="K240" s="4" cm="1">
        <f t="array" ref="K240">_xll.SNL.Clients.Office.Excel.Functions.SPG($A240, "SP_TOTAL_REV", K$2)</f>
        <v>14106000</v>
      </c>
      <c r="L240" s="4" cm="1">
        <f t="array" ref="L240">_xll.SNL.Clients.Office.Excel.Functions.SPG($A240, "SP_TOTAL_REV", L$2)</f>
        <v>15535000</v>
      </c>
      <c r="M240" s="4" cm="1">
        <f t="array" ref="M240">_xll.SNL.Clients.Office.Excel.Functions.SPG($A240, "SP_TOTAL_REV", M$2)</f>
        <v>14197000</v>
      </c>
      <c r="N240" s="4" cm="1">
        <f t="array" ref="N240">_xll.SNL.Clients.Office.Excel.Functions.SPG($A240, "SP_TOTAL_REV", N$2)</f>
        <v>16695000</v>
      </c>
      <c r="O240" s="4" cm="1">
        <f t="array" ref="O240">_xll.SNL.Clients.Office.Excel.Functions.SPG($A240, "SP_TOTAL_REV", O$2)</f>
        <v>13251000</v>
      </c>
      <c r="P240" s="4" cm="1">
        <f t="array" ref="P240">_xll.SNL.Clients.Office.Excel.Functions.SPG($A240, "SP_TOTAL_REV", P$2)</f>
        <v>14220000</v>
      </c>
      <c r="Q240" s="4" cm="1">
        <f t="array" ref="Q240">_xll.SNL.Clients.Office.Excel.Functions.SPG($A240, "SP_TOTAL_REV", Q$2)</f>
        <v>13185000</v>
      </c>
      <c r="R240" s="4" cm="1">
        <f t="array" ref="R240">_xll.SNL.Clients.Office.Excel.Functions.SPG($A240, "SP_TOTAL_REV", R$2)</f>
        <v>1926000</v>
      </c>
      <c r="S240" s="4" cm="1">
        <f t="array" ref="S240">_xll.SNL.Clients.Office.Excel.Functions.SPG($A240, "SP_TOTAL_REV", S$2)</f>
        <v>17561000</v>
      </c>
      <c r="T240" s="4" cm="1">
        <f t="array" ref="T240">_xll.SNL.Clients.Office.Excel.Functions.SPG($A240, "SP_TOTAL_REV", T$2)</f>
        <v>18121000</v>
      </c>
      <c r="U240" s="4" cm="1">
        <f t="array" ref="U240">_xll.SNL.Clients.Office.Excel.Functions.SPG($A240, "SP_TOTAL_REV", U$2)</f>
        <v>17571000</v>
      </c>
      <c r="V240" s="4" cm="1">
        <f t="array" ref="V240">_xll.SNL.Clients.Office.Excel.Functions.SPG($A240, "SP_TOTAL_REV", V$2)</f>
        <v>21777000</v>
      </c>
    </row>
    <row r="241" spans="1:22">
      <c r="A241" s="11" t="s">
        <v>244</v>
      </c>
      <c r="B241" s="4" cm="1">
        <f t="array" ref="B241">_xll.SNL.Clients.Office.Excel.Functions.SPG($A241, "SP_TOTAL_REV", B$2)</f>
        <v>2925000</v>
      </c>
      <c r="C241" s="4" cm="1">
        <f t="array" ref="C241">_xll.SNL.Clients.Office.Excel.Functions.SPG($A241, "SP_TOTAL_REV", C$2)</f>
        <v>2889000</v>
      </c>
      <c r="D241" s="4" cm="1">
        <f t="array" ref="D241">_xll.SNL.Clients.Office.Excel.Functions.SPG($A241, "SP_TOTAL_REV", D$2)</f>
        <v>2899000</v>
      </c>
      <c r="E241" s="4" cm="1">
        <f t="array" ref="E241">_xll.SNL.Clients.Office.Excel.Functions.SPG($A241, "SP_TOTAL_REV", E$2)</f>
        <v>2703000</v>
      </c>
      <c r="F241" s="4" cm="1">
        <f t="array" ref="F241">_xll.SNL.Clients.Office.Excel.Functions.SPG($A241, "SP_TOTAL_REV", F$2)</f>
        <v>2820000</v>
      </c>
      <c r="G241" s="4" cm="1">
        <f t="array" ref="G241">_xll.SNL.Clients.Office.Excel.Functions.SPG($A241, "SP_TOTAL_REV", G$2)</f>
        <v>2929000</v>
      </c>
      <c r="H241" s="4" cm="1">
        <f t="array" ref="H241">_xll.SNL.Clients.Office.Excel.Functions.SPG($A241, "SP_TOTAL_REV", H$2)</f>
        <v>3027000</v>
      </c>
      <c r="I241" s="4" cm="1">
        <f t="array" ref="I241">_xll.SNL.Clients.Office.Excel.Functions.SPG($A241, "SP_TOTAL_REV", I$2)</f>
        <v>2844000</v>
      </c>
      <c r="J241" s="4" cm="1">
        <f t="array" ref="J241">_xll.SNL.Clients.Office.Excel.Functions.SPG($A241, "SP_TOTAL_REV", J$2)</f>
        <v>3063000</v>
      </c>
      <c r="K241" s="4" cm="1">
        <f t="array" ref="K241">_xll.SNL.Clients.Office.Excel.Functions.SPG($A241, "SP_TOTAL_REV", K$2)</f>
        <v>3307000</v>
      </c>
      <c r="L241" s="4" cm="1">
        <f t="array" ref="L241">_xll.SNL.Clients.Office.Excel.Functions.SPG($A241, "SP_TOTAL_REV", L$2)</f>
        <v>3226000</v>
      </c>
      <c r="M241" s="4" cm="1">
        <f t="array" ref="M241">_xll.SNL.Clients.Office.Excel.Functions.SPG($A241, "SP_TOTAL_REV", M$2)</f>
        <v>3031000</v>
      </c>
      <c r="N241" s="4" cm="1">
        <f t="array" ref="N241">_xll.SNL.Clients.Office.Excel.Functions.SPG($A241, "SP_TOTAL_REV", N$2)</f>
        <v>3071000</v>
      </c>
      <c r="O241" s="4" cm="1">
        <f t="array" ref="O241">_xll.SNL.Clients.Office.Excel.Functions.SPG($A241, "SP_TOTAL_REV", O$2)</f>
        <v>3089000</v>
      </c>
      <c r="P241" s="4" cm="1">
        <f t="array" ref="P241">_xll.SNL.Clients.Office.Excel.Functions.SPG($A241, "SP_TOTAL_REV", P$2)</f>
        <v>2465000</v>
      </c>
      <c r="Q241" s="4" cm="1">
        <f t="array" ref="Q241">_xll.SNL.Clients.Office.Excel.Functions.SPG($A241, "SP_TOTAL_REV", Q$2)</f>
        <v>1270000</v>
      </c>
      <c r="R241" s="4" cm="1">
        <f t="array" ref="R241">_xll.SNL.Clients.Office.Excel.Functions.SPG($A241, "SP_TOTAL_REV", R$2)</f>
        <v>1268000</v>
      </c>
      <c r="S241" s="4" cm="1">
        <f t="array" ref="S241">_xll.SNL.Clients.Office.Excel.Functions.SPG($A241, "SP_TOTAL_REV", S$2)</f>
        <v>1199000</v>
      </c>
      <c r="T241" s="4" cm="1">
        <f t="array" ref="T241">_xll.SNL.Clients.Office.Excel.Functions.SPG($A241, "SP_TOTAL_REV", T$2)</f>
        <v>1347000</v>
      </c>
      <c r="U241" s="4" cm="1">
        <f t="array" ref="U241">_xll.SNL.Clients.Office.Excel.Functions.SPG($A241, "SP_TOTAL_REV", U$2)</f>
        <v>1283769</v>
      </c>
      <c r="V241" s="4" cm="1">
        <f t="array" ref="V241">_xll.SNL.Clients.Office.Excel.Functions.SPG($A241, "SP_TOTAL_REV", V$2)</f>
        <v>1267345</v>
      </c>
    </row>
    <row r="242" spans="1:22">
      <c r="A242" s="11" t="s">
        <v>245</v>
      </c>
      <c r="B242" s="4" cm="1">
        <f t="array" ref="B242">_xll.SNL.Clients.Office.Excel.Functions.SPG($A242, "SP_TOTAL_REV", B$2)</f>
        <v>4580000</v>
      </c>
      <c r="C242" s="4" cm="1">
        <f t="array" ref="C242">_xll.SNL.Clients.Office.Excel.Functions.SPG($A242, "SP_TOTAL_REV", C$2)</f>
        <v>4686000</v>
      </c>
      <c r="D242" s="4" cm="1">
        <f t="array" ref="D242">_xll.SNL.Clients.Office.Excel.Functions.SPG($A242, "SP_TOTAL_REV", D$2)</f>
        <v>4734000</v>
      </c>
      <c r="E242" s="4" cm="1">
        <f t="array" ref="E242">_xll.SNL.Clients.Office.Excel.Functions.SPG($A242, "SP_TOTAL_REV", E$2)</f>
        <v>4619000</v>
      </c>
      <c r="F242" s="4" cm="1">
        <f t="array" ref="F242">_xll.SNL.Clients.Office.Excel.Functions.SPG($A242, "SP_TOTAL_REV", F$2)</f>
        <v>4601000</v>
      </c>
      <c r="G242" s="4" cm="1">
        <f t="array" ref="G242">_xll.SNL.Clients.Office.Excel.Functions.SPG($A242, "SP_TOTAL_REV", G$2)</f>
        <v>4613000</v>
      </c>
      <c r="H242" s="4" cm="1">
        <f t="array" ref="H242">_xll.SNL.Clients.Office.Excel.Functions.SPG($A242, "SP_TOTAL_REV", H$2)</f>
        <v>4682000</v>
      </c>
      <c r="I242" s="4" cm="1">
        <f t="array" ref="I242">_xll.SNL.Clients.Office.Excel.Functions.SPG($A242, "SP_TOTAL_REV", I$2)</f>
        <v>5020000</v>
      </c>
      <c r="J242" s="4" cm="1">
        <f t="array" ref="J242">_xll.SNL.Clients.Office.Excel.Functions.SPG($A242, "SP_TOTAL_REV", J$2)</f>
        <v>5133000</v>
      </c>
      <c r="K242" s="4" cm="1">
        <f t="array" ref="K242">_xll.SNL.Clients.Office.Excel.Functions.SPG($A242, "SP_TOTAL_REV", K$2)</f>
        <v>5402000</v>
      </c>
      <c r="L242" s="4" cm="1">
        <f t="array" ref="L242">_xll.SNL.Clients.Office.Excel.Functions.SPG($A242, "SP_TOTAL_REV", L$2)</f>
        <v>5389000</v>
      </c>
      <c r="M242" s="4" cm="1">
        <f t="array" ref="M242">_xll.SNL.Clients.Office.Excel.Functions.SPG($A242, "SP_TOTAL_REV", M$2)</f>
        <v>5237000</v>
      </c>
      <c r="N242" s="4" cm="1">
        <f t="array" ref="N242">_xll.SNL.Clients.Office.Excel.Functions.SPG($A242, "SP_TOTAL_REV", N$2)</f>
        <v>5086000</v>
      </c>
      <c r="O242" s="4" cm="1">
        <f t="array" ref="O242">_xll.SNL.Clients.Office.Excel.Functions.SPG($A242, "SP_TOTAL_REV", O$2)</f>
        <v>4914000</v>
      </c>
      <c r="P242" s="4" cm="1">
        <f t="array" ref="P242">_xll.SNL.Clients.Office.Excel.Functions.SPG($A242, "SP_TOTAL_REV", P$2)</f>
        <v>4770000</v>
      </c>
      <c r="Q242" s="4" cm="1">
        <f t="array" ref="Q242">_xll.SNL.Clients.Office.Excel.Functions.SPG($A242, "SP_TOTAL_REV", Q$2)</f>
        <v>4593000</v>
      </c>
      <c r="R242" s="4" t="str" cm="1">
        <f t="array" ref="R242">_xll.SNL.Clients.Office.Excel.Functions.SPG($A242, "SP_TOTAL_REV", R$2)</f>
        <v>NA</v>
      </c>
      <c r="S242" s="4" cm="1">
        <f t="array" ref="S242">_xll.SNL.Clients.Office.Excel.Functions.SPG($A242, "SP_TOTAL_REV", S$2)</f>
        <v>5123000</v>
      </c>
      <c r="T242" s="4" cm="1">
        <f t="array" ref="T242">_xll.SNL.Clients.Office.Excel.Functions.SPG($A242, "SP_TOTAL_REV", T$2)</f>
        <v>4866000</v>
      </c>
      <c r="U242" s="4" cm="1">
        <f t="array" ref="U242">_xll.SNL.Clients.Office.Excel.Functions.SPG($A242, "SP_TOTAL_REV", U$2)</f>
        <v>5352000</v>
      </c>
      <c r="V242" s="4" cm="1">
        <f t="array" ref="V242">_xll.SNL.Clients.Office.Excel.Functions.SPG($A242, "SP_TOTAL_REV", V$2)</f>
        <v>5498000</v>
      </c>
    </row>
    <row r="243" spans="1:22">
      <c r="A243" s="11" t="s">
        <v>246</v>
      </c>
      <c r="B243" s="4" cm="1">
        <f t="array" ref="B243">_xll.SNL.Clients.Office.Excel.Functions.SPG($A243, "SP_TOTAL_REV", B$2)</f>
        <v>3283000</v>
      </c>
      <c r="C243" s="4" cm="1">
        <f t="array" ref="C243">_xll.SNL.Clients.Office.Excel.Functions.SPG($A243, "SP_TOTAL_REV", C$2)</f>
        <v>3184000</v>
      </c>
      <c r="D243" s="4" cm="1">
        <f t="array" ref="D243">_xll.SNL.Clients.Office.Excel.Functions.SPG($A243, "SP_TOTAL_REV", D$2)</f>
        <v>6737000</v>
      </c>
      <c r="E243" s="4" cm="1">
        <f t="array" ref="E243">_xll.SNL.Clients.Office.Excel.Functions.SPG($A243, "SP_TOTAL_REV", E$2)</f>
        <v>3386000</v>
      </c>
      <c r="F243" s="4" cm="1">
        <f t="array" ref="F243">_xll.SNL.Clients.Office.Excel.Functions.SPG($A243, "SP_TOTAL_REV", F$2)</f>
        <v>2978000</v>
      </c>
      <c r="G243" s="4" cm="1">
        <f t="array" ref="G243">_xll.SNL.Clients.Office.Excel.Functions.SPG($A243, "SP_TOTAL_REV", G$2)</f>
        <v>2712000</v>
      </c>
      <c r="H243" s="4" cm="1">
        <f t="array" ref="H243">_xll.SNL.Clients.Office.Excel.Functions.SPG($A243, "SP_TOTAL_REV", H$2)</f>
        <v>6018000</v>
      </c>
      <c r="I243" s="4" cm="1">
        <f t="array" ref="I243">_xll.SNL.Clients.Office.Excel.Functions.SPG($A243, "SP_TOTAL_REV", I$2)</f>
        <v>3041000</v>
      </c>
      <c r="J243" s="4" cm="1">
        <f t="array" ref="J243">_xll.SNL.Clients.Office.Excel.Functions.SPG($A243, "SP_TOTAL_REV", J$2)</f>
        <v>2597000</v>
      </c>
      <c r="K243" s="4" cm="1">
        <f t="array" ref="K243">_xll.SNL.Clients.Office.Excel.Functions.SPG($A243, "SP_TOTAL_REV", K$2)</f>
        <v>2414000</v>
      </c>
      <c r="L243" s="4" cm="1">
        <f t="array" ref="L243">_xll.SNL.Clients.Office.Excel.Functions.SPG($A243, "SP_TOTAL_REV", L$2)</f>
        <v>5632000</v>
      </c>
      <c r="M243" s="4" cm="1">
        <f t="array" ref="M243">_xll.SNL.Clients.Office.Excel.Functions.SPG($A243, "SP_TOTAL_REV", M$2)</f>
        <v>2673000</v>
      </c>
      <c r="N243" s="4" cm="1">
        <f t="array" ref="N243">_xll.SNL.Clients.Office.Excel.Functions.SPG($A243, "SP_TOTAL_REV", N$2)</f>
        <v>2007000</v>
      </c>
      <c r="O243" s="4" cm="1">
        <f t="array" ref="O243">_xll.SNL.Clients.Office.Excel.Functions.SPG($A243, "SP_TOTAL_REV", O$2)</f>
        <v>2561000</v>
      </c>
      <c r="P243" s="4" cm="1">
        <f t="array" ref="P243">_xll.SNL.Clients.Office.Excel.Functions.SPG($A243, "SP_TOTAL_REV", P$2)</f>
        <v>4173000</v>
      </c>
      <c r="Q243" s="4" cm="1">
        <f t="array" ref="Q243">_xll.SNL.Clients.Office.Excel.Functions.SPG($A243, "SP_TOTAL_REV", Q$2)</f>
        <v>1576000</v>
      </c>
      <c r="R243" s="4" cm="1">
        <f t="array" ref="R243">_xll.SNL.Clients.Office.Excel.Functions.SPG($A243, "SP_TOTAL_REV", R$2)</f>
        <v>1323000</v>
      </c>
      <c r="S243" s="4" cm="1">
        <f t="array" ref="S243">_xll.SNL.Clients.Office.Excel.Functions.SPG($A243, "SP_TOTAL_REV", S$2)</f>
        <v>1816000</v>
      </c>
      <c r="T243" s="4" cm="1">
        <f t="array" ref="T243">_xll.SNL.Clients.Office.Excel.Functions.SPG($A243, "SP_TOTAL_REV", T$2)</f>
        <v>3002000</v>
      </c>
      <c r="U243" s="4" cm="1">
        <f t="array" ref="U243">_xll.SNL.Clients.Office.Excel.Functions.SPG($A243, "SP_TOTAL_REV", U$2)</f>
        <v>1696000</v>
      </c>
      <c r="V243" s="4" cm="1">
        <f t="array" ref="V243">_xll.SNL.Clients.Office.Excel.Functions.SPG($A243, "SP_TOTAL_REV", V$2)</f>
        <v>1165000</v>
      </c>
    </row>
    <row r="244" spans="1:22">
      <c r="A244" s="11" t="s">
        <v>247</v>
      </c>
      <c r="B244" s="4" cm="1">
        <f t="array" ref="B244">_xll.SNL.Clients.Office.Excel.Functions.SPG($A244, "SP_TOTAL_REV", B$2)</f>
        <v>2413500</v>
      </c>
      <c r="C244" s="4" cm="1">
        <f t="array" ref="C244">_xll.SNL.Clients.Office.Excel.Functions.SPG($A244, "SP_TOTAL_REV", C$2)</f>
        <v>2038100</v>
      </c>
      <c r="D244" s="4" cm="1">
        <f t="array" ref="D244">_xll.SNL.Clients.Office.Excel.Functions.SPG($A244, "SP_TOTAL_REV", D$2)</f>
        <v>2009900</v>
      </c>
      <c r="E244" s="4" cm="1">
        <f t="array" ref="E244">_xll.SNL.Clients.Office.Excel.Functions.SPG($A244, "SP_TOTAL_REV", E$2)</f>
        <v>1890600</v>
      </c>
      <c r="F244" s="4" cm="1">
        <f t="array" ref="F244">_xll.SNL.Clients.Office.Excel.Functions.SPG($A244, "SP_TOTAL_REV", F$2)</f>
        <v>1928300</v>
      </c>
      <c r="G244" s="4" cm="1">
        <f t="array" ref="G244">_xll.SNL.Clients.Office.Excel.Functions.SPG($A244, "SP_TOTAL_REV", G$2)</f>
        <v>1743700</v>
      </c>
      <c r="H244" s="4" cm="1">
        <f t="array" ref="H244">_xll.SNL.Clients.Office.Excel.Functions.SPG($A244, "SP_TOTAL_REV", H$2)</f>
        <v>1755900</v>
      </c>
      <c r="I244" s="4" cm="1">
        <f t="array" ref="I244">_xll.SNL.Clients.Office.Excel.Functions.SPG($A244, "SP_TOTAL_REV", I$2)</f>
        <v>1696200</v>
      </c>
      <c r="J244" s="4" cm="1">
        <f t="array" ref="J244">_xll.SNL.Clients.Office.Excel.Functions.SPG($A244, "SP_TOTAL_REV", J$2)</f>
        <v>1655000</v>
      </c>
      <c r="K244" s="4" cm="1">
        <f t="array" ref="K244">_xll.SNL.Clients.Office.Excel.Functions.SPG($A244, "SP_TOTAL_REV", K$2)</f>
        <v>1557400</v>
      </c>
      <c r="L244" s="4" cm="1">
        <f t="array" ref="L244">_xll.SNL.Clients.Office.Excel.Functions.SPG($A244, "SP_TOTAL_REV", L$2)</f>
        <v>1522100</v>
      </c>
      <c r="M244" s="4" cm="1">
        <f t="array" ref="M244">_xll.SNL.Clients.Office.Excel.Functions.SPG($A244, "SP_TOTAL_REV", M$2)</f>
        <v>1487700</v>
      </c>
      <c r="N244" s="4" cm="1">
        <f t="array" ref="N244">_xll.SNL.Clients.Office.Excel.Functions.SPG($A244, "SP_TOTAL_REV", N$2)</f>
        <v>1550700</v>
      </c>
      <c r="O244" s="4" cm="1">
        <f t="array" ref="O244">_xll.SNL.Clients.Office.Excel.Functions.SPG($A244, "SP_TOTAL_REV", O$2)</f>
        <v>1403300</v>
      </c>
      <c r="P244" s="4" cm="1">
        <f t="array" ref="P244">_xll.SNL.Clients.Office.Excel.Functions.SPG($A244, "SP_TOTAL_REV", P$2)</f>
        <v>1464000</v>
      </c>
      <c r="Q244" s="4" cm="1">
        <f t="array" ref="Q244">_xll.SNL.Clients.Office.Excel.Functions.SPG($A244, "SP_TOTAL_REV", Q$2)</f>
        <v>1292100</v>
      </c>
      <c r="R244" s="4" cm="1">
        <f t="array" ref="R244">_xll.SNL.Clients.Office.Excel.Functions.SPG($A244, "SP_TOTAL_REV", R$2)</f>
        <v>1329100</v>
      </c>
      <c r="S244" s="4" cm="1">
        <f t="array" ref="S244">_xll.SNL.Clients.Office.Excel.Functions.SPG($A244, "SP_TOTAL_REV", S$2)</f>
        <v>1077700</v>
      </c>
      <c r="T244" s="4" cm="1">
        <f t="array" ref="T244">_xll.SNL.Clients.Office.Excel.Functions.SPG($A244, "SP_TOTAL_REV", T$2)</f>
        <v>852100</v>
      </c>
      <c r="U244" s="4" cm="1">
        <f t="array" ref="U244">_xll.SNL.Clients.Office.Excel.Functions.SPG($A244, "SP_TOTAL_REV", U$2)</f>
        <v>1099500</v>
      </c>
      <c r="V244" s="4" cm="1">
        <f t="array" ref="V244">_xll.SNL.Clients.Office.Excel.Functions.SPG($A244, "SP_TOTAL_REV", V$2)</f>
        <v>1277700</v>
      </c>
    </row>
    <row r="245" spans="1:22">
      <c r="A245" s="11" t="s">
        <v>248</v>
      </c>
      <c r="B245" s="4" cm="1">
        <f t="array" ref="B245">_xll.SNL.Clients.Office.Excel.Functions.SPG($A245, "SP_TOTAL_REV", B$2)</f>
        <v>1593000</v>
      </c>
      <c r="C245" s="4" cm="1">
        <f t="array" ref="C245">_xll.SNL.Clients.Office.Excel.Functions.SPG($A245, "SP_TOTAL_REV", C$2)</f>
        <v>1515400</v>
      </c>
      <c r="D245" s="4" cm="1">
        <f t="array" ref="D245">_xll.SNL.Clients.Office.Excel.Functions.SPG($A245, "SP_TOTAL_REV", D$2)</f>
        <v>1483300</v>
      </c>
      <c r="E245" s="4" cm="1">
        <f t="array" ref="E245">_xll.SNL.Clients.Office.Excel.Functions.SPG($A245, "SP_TOTAL_REV", E$2)</f>
        <v>1475300</v>
      </c>
      <c r="F245" s="4" cm="1">
        <f t="array" ref="F245">_xll.SNL.Clients.Office.Excel.Functions.SPG($A245, "SP_TOTAL_REV", F$2)</f>
        <v>1413400</v>
      </c>
      <c r="G245" s="4" cm="1">
        <f t="array" ref="G245">_xll.SNL.Clients.Office.Excel.Functions.SPG($A245, "SP_TOTAL_REV", G$2)</f>
        <v>1442000</v>
      </c>
      <c r="H245" s="4" cm="1">
        <f t="array" ref="H245">_xll.SNL.Clients.Office.Excel.Functions.SPG($A245, "SP_TOTAL_REV", H$2)</f>
        <v>1442800</v>
      </c>
      <c r="I245" s="4" cm="1">
        <f t="array" ref="I245">_xll.SNL.Clients.Office.Excel.Functions.SPG($A245, "SP_TOTAL_REV", I$2)</f>
        <v>1418200</v>
      </c>
      <c r="J245" s="4" cm="1">
        <f t="array" ref="J245">_xll.SNL.Clients.Office.Excel.Functions.SPG($A245, "SP_TOTAL_REV", J$2)</f>
        <v>1443400</v>
      </c>
      <c r="K245" s="4" cm="1">
        <f t="array" ref="K245">_xll.SNL.Clients.Office.Excel.Functions.SPG($A245, "SP_TOTAL_REV", K$2)</f>
        <v>1445700</v>
      </c>
      <c r="L245" s="4" cm="1">
        <f t="array" ref="L245">_xll.SNL.Clients.Office.Excel.Functions.SPG($A245, "SP_TOTAL_REV", L$2)</f>
        <v>1530400</v>
      </c>
      <c r="M245" s="4" cm="1">
        <f t="array" ref="M245">_xll.SNL.Clients.Office.Excel.Functions.SPG($A245, "SP_TOTAL_REV", M$2)</f>
        <v>1629400</v>
      </c>
      <c r="N245" s="4" cm="1">
        <f t="array" ref="N245">_xll.SNL.Clients.Office.Excel.Functions.SPG($A245, "SP_TOTAL_REV", N$2)</f>
        <v>1763400</v>
      </c>
      <c r="O245" s="4" cm="1">
        <f t="array" ref="O245">_xll.SNL.Clients.Office.Excel.Functions.SPG($A245, "SP_TOTAL_REV", O$2)</f>
        <v>1750000</v>
      </c>
      <c r="P245" s="4" cm="1">
        <f t="array" ref="P245">_xll.SNL.Clients.Office.Excel.Functions.SPG($A245, "SP_TOTAL_REV", P$2)</f>
        <v>1721400</v>
      </c>
      <c r="Q245" s="4" cm="1">
        <f t="array" ref="Q245">_xll.SNL.Clients.Office.Excel.Functions.SPG($A245, "SP_TOTAL_REV", Q$2)</f>
        <v>1659700</v>
      </c>
      <c r="R245" s="4" cm="1">
        <f t="array" ref="R245">_xll.SNL.Clients.Office.Excel.Functions.SPG($A245, "SP_TOTAL_REV", R$2)</f>
        <v>1630100</v>
      </c>
      <c r="S245" s="4" cm="1">
        <f t="array" ref="S245">_xll.SNL.Clients.Office.Excel.Functions.SPG($A245, "SP_TOTAL_REV", S$2)</f>
        <v>1497600</v>
      </c>
      <c r="T245" s="4" cm="1">
        <f t="array" ref="T245">_xll.SNL.Clients.Office.Excel.Functions.SPG($A245, "SP_TOTAL_REV", T$2)</f>
        <v>1419000</v>
      </c>
      <c r="U245" s="4" cm="1">
        <f t="array" ref="U245">_xll.SNL.Clients.Office.Excel.Functions.SPG($A245, "SP_TOTAL_REV", U$2)</f>
        <v>1598900</v>
      </c>
      <c r="V245" s="4" cm="1">
        <f t="array" ref="V245">_xll.SNL.Clients.Office.Excel.Functions.SPG($A245, "SP_TOTAL_REV", V$2)</f>
        <v>1742800</v>
      </c>
    </row>
    <row r="246" spans="1:22">
      <c r="A246" s="11" t="s">
        <v>249</v>
      </c>
      <c r="B246" s="4" cm="1">
        <f t="array" ref="B246">_xll.SNL.Clients.Office.Excel.Functions.SPG($A246, "SP_TOTAL_REV", B$2)</f>
        <v>648661</v>
      </c>
      <c r="C246" s="4" cm="1">
        <f t="array" ref="C246">_xll.SNL.Clients.Office.Excel.Functions.SPG($A246, "SP_TOTAL_REV", C$2)</f>
        <v>648136</v>
      </c>
      <c r="D246" s="4" cm="1">
        <f t="array" ref="D246">_xll.SNL.Clients.Office.Excel.Functions.SPG($A246, "SP_TOTAL_REV", D$2)</f>
        <v>640520</v>
      </c>
      <c r="E246" s="4" cm="1">
        <f t="array" ref="E246">_xll.SNL.Clients.Office.Excel.Functions.SPG($A246, "SP_TOTAL_REV", E$2)</f>
        <v>617051</v>
      </c>
      <c r="F246" s="4" cm="1">
        <f t="array" ref="F246">_xll.SNL.Clients.Office.Excel.Functions.SPG($A246, "SP_TOTAL_REV", F$2)</f>
        <v>612239</v>
      </c>
      <c r="G246" s="4" cm="1">
        <f t="array" ref="G246">_xll.SNL.Clients.Office.Excel.Functions.SPG($A246, "SP_TOTAL_REV", G$2)</f>
        <v>598038</v>
      </c>
      <c r="H246" s="4" cm="1">
        <f t="array" ref="H246">_xll.SNL.Clients.Office.Excel.Functions.SPG($A246, "SP_TOTAL_REV", H$2)</f>
        <v>585405</v>
      </c>
      <c r="I246" s="4" cm="1">
        <f t="array" ref="I246">_xll.SNL.Clients.Office.Excel.Functions.SPG($A246, "SP_TOTAL_REV", I$2)</f>
        <v>575802</v>
      </c>
      <c r="J246" s="4" cm="1">
        <f t="array" ref="J246">_xll.SNL.Clients.Office.Excel.Functions.SPG($A246, "SP_TOTAL_REV", J$2)</f>
        <v>567575</v>
      </c>
      <c r="K246" s="4" cm="1">
        <f t="array" ref="K246">_xll.SNL.Clients.Office.Excel.Functions.SPG($A246, "SP_TOTAL_REV", K$2)</f>
        <v>554413</v>
      </c>
      <c r="L246" s="4" cm="1">
        <f t="array" ref="L246">_xll.SNL.Clients.Office.Excel.Functions.SPG($A246, "SP_TOTAL_REV", L$2)</f>
        <v>529860</v>
      </c>
      <c r="M246" s="4" cm="1">
        <f t="array" ref="M246">_xll.SNL.Clients.Office.Excel.Functions.SPG($A246, "SP_TOTAL_REV", M$2)</f>
        <v>517865</v>
      </c>
      <c r="N246" s="4" cm="1">
        <f t="array" ref="N246">_xll.SNL.Clients.Office.Excel.Functions.SPG($A246, "SP_TOTAL_REV", N$2)</f>
        <v>509374</v>
      </c>
      <c r="O246" s="4" cm="1">
        <f t="array" ref="O246">_xll.SNL.Clients.Office.Excel.Functions.SPG($A246, "SP_TOTAL_REV", O$2)</f>
        <v>491540</v>
      </c>
      <c r="P246" s="4" cm="1">
        <f t="array" ref="P246">_xll.SNL.Clients.Office.Excel.Functions.SPG($A246, "SP_TOTAL_REV", P$2)</f>
        <v>475240</v>
      </c>
      <c r="Q246" s="4" cm="1">
        <f t="array" ref="Q246">_xll.SNL.Clients.Office.Excel.Functions.SPG($A246, "SP_TOTAL_REV", Q$2)</f>
        <v>464227</v>
      </c>
      <c r="R246" s="4" cm="1">
        <f t="array" ref="R246">_xll.SNL.Clients.Office.Excel.Functions.SPG($A246, "SP_TOTAL_REV", R$2)</f>
        <v>460210</v>
      </c>
      <c r="S246" s="4" cm="1">
        <f t="array" ref="S246">_xll.SNL.Clients.Office.Excel.Functions.SPG($A246, "SP_TOTAL_REV", S$2)</f>
        <v>450585</v>
      </c>
      <c r="T246" s="4" cm="1">
        <f t="array" ref="T246">_xll.SNL.Clients.Office.Excel.Functions.SPG($A246, "SP_TOTAL_REV", T$2)</f>
        <v>450991</v>
      </c>
      <c r="U246" s="4" cm="1">
        <f t="array" ref="U246">_xll.SNL.Clients.Office.Excel.Functions.SPG($A246, "SP_TOTAL_REV", U$2)</f>
        <v>444955</v>
      </c>
      <c r="V246" s="4" cm="1">
        <f t="array" ref="V246">_xll.SNL.Clients.Office.Excel.Functions.SPG($A246, "SP_TOTAL_REV", V$2)</f>
        <v>444022</v>
      </c>
    </row>
    <row r="247" spans="1:22">
      <c r="A247" s="11" t="s">
        <v>250</v>
      </c>
      <c r="B247" s="4" cm="1">
        <f t="array" ref="B247">_xll.SNL.Clients.Office.Excel.Functions.SPG($A247, "SP_TOTAL_REV", B$2)</f>
        <v>3896000</v>
      </c>
      <c r="C247" s="4" cm="1">
        <f t="array" ref="C247">_xll.SNL.Clients.Office.Excel.Functions.SPG($A247, "SP_TOTAL_REV", C$2)</f>
        <v>3814000</v>
      </c>
      <c r="D247" s="4" cm="1">
        <f t="array" ref="D247">_xll.SNL.Clients.Office.Excel.Functions.SPG($A247, "SP_TOTAL_REV", D$2)</f>
        <v>3737000</v>
      </c>
      <c r="E247" s="4" cm="1">
        <f t="array" ref="E247">_xll.SNL.Clients.Office.Excel.Functions.SPG($A247, "SP_TOTAL_REV", E$2)</f>
        <v>3868000</v>
      </c>
      <c r="F247" s="4" cm="1">
        <f t="array" ref="F247">_xll.SNL.Clients.Office.Excel.Functions.SPG($A247, "SP_TOTAL_REV", F$2)</f>
        <v>3736000</v>
      </c>
      <c r="G247" s="4" cm="1">
        <f t="array" ref="G247">_xll.SNL.Clients.Office.Excel.Functions.SPG($A247, "SP_TOTAL_REV", G$2)</f>
        <v>3728000</v>
      </c>
      <c r="H247" s="4" cm="1">
        <f t="array" ref="H247">_xll.SNL.Clients.Office.Excel.Functions.SPG($A247, "SP_TOTAL_REV", H$2)</f>
        <v>3652000</v>
      </c>
      <c r="I247" s="4" cm="1">
        <f t="array" ref="I247">_xll.SNL.Clients.Office.Excel.Functions.SPG($A247, "SP_TOTAL_REV", I$2)</f>
        <v>3739000</v>
      </c>
      <c r="J247" s="4" cm="1">
        <f t="array" ref="J247">_xll.SNL.Clients.Office.Excel.Functions.SPG($A247, "SP_TOTAL_REV", J$2)</f>
        <v>3562000</v>
      </c>
      <c r="K247" s="4" cm="1">
        <f t="array" ref="K247">_xll.SNL.Clients.Office.Excel.Functions.SPG($A247, "SP_TOTAL_REV", K$2)</f>
        <v>3541000</v>
      </c>
      <c r="L247" s="4" cm="1">
        <f t="array" ref="L247">_xll.SNL.Clients.Office.Excel.Functions.SPG($A247, "SP_TOTAL_REV", L$2)</f>
        <v>3568000</v>
      </c>
      <c r="M247" s="4" cm="1">
        <f t="array" ref="M247">_xll.SNL.Clients.Office.Excel.Functions.SPG($A247, "SP_TOTAL_REV", M$2)</f>
        <v>3636000</v>
      </c>
      <c r="N247" s="4" cm="1">
        <f t="array" ref="N247">_xll.SNL.Clients.Office.Excel.Functions.SPG($A247, "SP_TOTAL_REV", N$2)</f>
        <v>3391000</v>
      </c>
      <c r="O247" s="4" cm="1">
        <f t="array" ref="O247">_xll.SNL.Clients.Office.Excel.Functions.SPG($A247, "SP_TOTAL_REV", O$2)</f>
        <v>3438000</v>
      </c>
      <c r="P247" s="4" cm="1">
        <f t="array" ref="P247">_xll.SNL.Clients.Office.Excel.Functions.SPG($A247, "SP_TOTAL_REV", P$2)</f>
        <v>3409000</v>
      </c>
      <c r="Q247" s="4" cm="1">
        <f t="array" ref="Q247">_xll.SNL.Clients.Office.Excel.Functions.SPG($A247, "SP_TOTAL_REV", Q$2)</f>
        <v>3298000</v>
      </c>
      <c r="R247" s="4" cm="1">
        <f t="array" ref="R247">_xll.SNL.Clients.Office.Excel.Functions.SPG($A247, "SP_TOTAL_REV", R$2)</f>
        <v>2786000</v>
      </c>
      <c r="S247" s="4" cm="1">
        <f t="array" ref="S247">_xll.SNL.Clients.Office.Excel.Functions.SPG($A247, "SP_TOTAL_REV", S$2)</f>
        <v>2521000</v>
      </c>
      <c r="T247" s="4" cm="1">
        <f t="array" ref="T247">_xll.SNL.Clients.Office.Excel.Functions.SPG($A247, "SP_TOTAL_REV", T$2)</f>
        <v>2754000</v>
      </c>
      <c r="U247" s="4" cm="1">
        <f t="array" ref="U247">_xll.SNL.Clients.Office.Excel.Functions.SPG($A247, "SP_TOTAL_REV", U$2)</f>
        <v>2895000</v>
      </c>
      <c r="V247" s="4" cm="1">
        <f t="array" ref="V247">_xll.SNL.Clients.Office.Excel.Functions.SPG($A247, "SP_TOTAL_REV", V$2)</f>
        <v>2769000</v>
      </c>
    </row>
    <row r="248" spans="1:22">
      <c r="A248" s="11" t="s">
        <v>251</v>
      </c>
      <c r="B248" s="4" cm="1">
        <f t="array" ref="B248">_xll.SNL.Clients.Office.Excel.Functions.SPG($A248, "SP_TOTAL_REV", B$2)</f>
        <v>1558307</v>
      </c>
      <c r="C248" s="4" cm="1">
        <f t="array" ref="C248">_xll.SNL.Clients.Office.Excel.Functions.SPG($A248, "SP_TOTAL_REV", C$2)</f>
        <v>1534409</v>
      </c>
      <c r="D248" s="4" cm="1">
        <f t="array" ref="D248">_xll.SNL.Clients.Office.Excel.Functions.SPG($A248, "SP_TOTAL_REV", D$2)</f>
        <v>1480288</v>
      </c>
      <c r="E248" s="4" cm="1">
        <f t="array" ref="E248">_xll.SNL.Clients.Office.Excel.Functions.SPG($A248, "SP_TOTAL_REV", E$2)</f>
        <v>1423044</v>
      </c>
      <c r="F248" s="4" cm="1">
        <f t="array" ref="F248">_xll.SNL.Clients.Office.Excel.Functions.SPG($A248, "SP_TOTAL_REV", F$2)</f>
        <v>1392234</v>
      </c>
      <c r="G248" s="4" cm="1">
        <f t="array" ref="G248">_xll.SNL.Clients.Office.Excel.Functions.SPG($A248, "SP_TOTAL_REV", G$2)</f>
        <v>1360226</v>
      </c>
      <c r="H248" s="4" cm="1">
        <f t="array" ref="H248">_xll.SNL.Clients.Office.Excel.Functions.SPG($A248, "SP_TOTAL_REV", H$2)</f>
        <v>1317256</v>
      </c>
      <c r="I248" s="4" cm="1">
        <f t="array" ref="I248">_xll.SNL.Clients.Office.Excel.Functions.SPG($A248, "SP_TOTAL_REV", I$2)</f>
        <v>1281330</v>
      </c>
      <c r="J248" s="4" cm="1">
        <f t="array" ref="J248">_xll.SNL.Clients.Office.Excel.Functions.SPG($A248, "SP_TOTAL_REV", J$2)</f>
        <v>1289121</v>
      </c>
      <c r="K248" s="4" cm="1">
        <f t="array" ref="K248">_xll.SNL.Clients.Office.Excel.Functions.SPG($A248, "SP_TOTAL_REV", K$2)</f>
        <v>1291705</v>
      </c>
      <c r="L248" s="4" cm="1">
        <f t="array" ref="L248">_xll.SNL.Clients.Office.Excel.Functions.SPG($A248, "SP_TOTAL_REV", L$2)</f>
        <v>1249694</v>
      </c>
      <c r="M248" s="4" cm="1">
        <f t="array" ref="M248">_xll.SNL.Clients.Office.Excel.Functions.SPG($A248, "SP_TOTAL_REV", M$2)</f>
        <v>1161070</v>
      </c>
      <c r="N248" s="4" cm="1">
        <f t="array" ref="N248">_xll.SNL.Clients.Office.Excel.Functions.SPG($A248, "SP_TOTAL_REV", N$2)</f>
        <v>1132308</v>
      </c>
      <c r="O248" s="4" cm="1">
        <f t="array" ref="O248">_xll.SNL.Clients.Office.Excel.Functions.SPG($A248, "SP_TOTAL_REV", O$2)</f>
        <v>1120883</v>
      </c>
      <c r="P248" s="4" cm="1">
        <f t="array" ref="P248">_xll.SNL.Clients.Office.Excel.Functions.SPG($A248, "SP_TOTAL_REV", P$2)</f>
        <v>1084611</v>
      </c>
      <c r="Q248" s="4" cm="1">
        <f t="array" ref="Q248">_xll.SNL.Clients.Office.Excel.Functions.SPG($A248, "SP_TOTAL_REV", Q$2)</f>
        <v>1061474</v>
      </c>
      <c r="R248" s="4" cm="1">
        <f t="array" ref="R248">_xll.SNL.Clients.Office.Excel.Functions.SPG($A248, "SP_TOTAL_REV", R$2)</f>
        <v>1039123</v>
      </c>
      <c r="S248" s="4" cm="1">
        <f t="array" ref="S248">_xll.SNL.Clients.Office.Excel.Functions.SPG($A248, "SP_TOTAL_REV", S$2)</f>
        <v>984806</v>
      </c>
      <c r="T248" s="4" cm="1">
        <f t="array" ref="T248">_xll.SNL.Clients.Office.Excel.Functions.SPG($A248, "SP_TOTAL_REV", T$2)</f>
        <v>1070179</v>
      </c>
      <c r="U248" s="4" cm="1">
        <f t="array" ref="U248">_xll.SNL.Clients.Office.Excel.Functions.SPG($A248, "SP_TOTAL_REV", U$2)</f>
        <v>1081345</v>
      </c>
      <c r="V248" s="4" cm="1">
        <f t="array" ref="V248">_xll.SNL.Clients.Office.Excel.Functions.SPG($A248, "SP_TOTAL_REV", V$2)</f>
        <v>1063782</v>
      </c>
    </row>
    <row r="249" spans="1:22">
      <c r="A249" s="11" t="s">
        <v>252</v>
      </c>
      <c r="B249" s="4" cm="1">
        <f t="array" ref="B249">_xll.SNL.Clients.Office.Excel.Functions.SPG($A249, "SP_TOTAL_REV", B$2)</f>
        <v>3146348</v>
      </c>
      <c r="C249" s="4" cm="1">
        <f t="array" ref="C249">_xll.SNL.Clients.Office.Excel.Functions.SPG($A249, "SP_TOTAL_REV", C$2)</f>
        <v>3068171</v>
      </c>
      <c r="D249" s="4" cm="1">
        <f t="array" ref="D249">_xll.SNL.Clients.Office.Excel.Functions.SPG($A249, "SP_TOTAL_REV", D$2)</f>
        <v>2928685</v>
      </c>
      <c r="E249" s="4" cm="1">
        <f t="array" ref="E249">_xll.SNL.Clients.Office.Excel.Functions.SPG($A249, "SP_TOTAL_REV", E$2)</f>
        <v>2944001</v>
      </c>
      <c r="F249" s="4" cm="1">
        <f t="array" ref="F249">_xll.SNL.Clients.Office.Excel.Functions.SPG($A249, "SP_TOTAL_REV", F$2)</f>
        <v>3303700</v>
      </c>
      <c r="G249" s="4" cm="1">
        <f t="array" ref="G249">_xll.SNL.Clients.Office.Excel.Functions.SPG($A249, "SP_TOTAL_REV", G$2)</f>
        <v>3163753</v>
      </c>
      <c r="H249" s="4" cm="1">
        <f t="array" ref="H249">_xll.SNL.Clients.Office.Excel.Functions.SPG($A249, "SP_TOTAL_REV", H$2)</f>
        <v>3132623</v>
      </c>
      <c r="I249" s="4" cm="1">
        <f t="array" ref="I249">_xll.SNL.Clients.Office.Excel.Functions.SPG($A249, "SP_TOTAL_REV", I$2)</f>
        <v>3229588</v>
      </c>
      <c r="J249" s="4" cm="1">
        <f t="array" ref="J249">_xll.SNL.Clients.Office.Excel.Functions.SPG($A249, "SP_TOTAL_REV", J$2)</f>
        <v>3649622</v>
      </c>
      <c r="K249" s="4" cm="1">
        <f t="array" ref="K249">_xll.SNL.Clients.Office.Excel.Functions.SPG($A249, "SP_TOTAL_REV", K$2)</f>
        <v>3838257</v>
      </c>
      <c r="L249" s="4" cm="1">
        <f t="array" ref="L249">_xll.SNL.Clients.Office.Excel.Functions.SPG($A249, "SP_TOTAL_REV", L$2)</f>
        <v>3837532</v>
      </c>
      <c r="M249" s="4" cm="1">
        <f t="array" ref="M249">_xll.SNL.Clients.Office.Excel.Functions.SPG($A249, "SP_TOTAL_REV", M$2)</f>
        <v>3488588</v>
      </c>
      <c r="N249" s="4" cm="1">
        <f t="array" ref="N249">_xll.SNL.Clients.Office.Excel.Functions.SPG($A249, "SP_TOTAL_REV", N$2)</f>
        <v>3496971</v>
      </c>
      <c r="O249" s="4" cm="1">
        <f t="array" ref="O249">_xll.SNL.Clients.Office.Excel.Functions.SPG($A249, "SP_TOTAL_REV", O$2)</f>
        <v>3144812</v>
      </c>
      <c r="P249" s="4" cm="1">
        <f t="array" ref="P249">_xll.SNL.Clients.Office.Excel.Functions.SPG($A249, "SP_TOTAL_REV", P$2)</f>
        <v>2908370</v>
      </c>
      <c r="Q249" s="4" cm="1">
        <f t="array" ref="Q249">_xll.SNL.Clients.Office.Excel.Functions.SPG($A249, "SP_TOTAL_REV", Q$2)</f>
        <v>2618149</v>
      </c>
      <c r="R249" s="4" cm="1">
        <f t="array" ref="R249">_xll.SNL.Clients.Office.Excel.Functions.SPG($A249, "SP_TOTAL_REV", R$2)</f>
        <v>2737652</v>
      </c>
      <c r="S249" s="4" cm="1">
        <f t="array" ref="S249">_xll.SNL.Clients.Office.Excel.Functions.SPG($A249, "SP_TOTAL_REV", S$2)</f>
        <v>2472523</v>
      </c>
      <c r="T249" s="4" cm="1">
        <f t="array" ref="T249">_xll.SNL.Clients.Office.Excel.Functions.SPG($A249, "SP_TOTAL_REV", T$2)</f>
        <v>2145573</v>
      </c>
      <c r="U249" s="4" cm="1">
        <f t="array" ref="U249">_xll.SNL.Clients.Office.Excel.Functions.SPG($A249, "SP_TOTAL_REV", U$2)</f>
        <v>2280826</v>
      </c>
      <c r="V249" s="4" cm="1">
        <f t="array" ref="V249">_xll.SNL.Clients.Office.Excel.Functions.SPG($A249, "SP_TOTAL_REV", V$2)</f>
        <v>2450324</v>
      </c>
    </row>
    <row r="250" spans="1:22">
      <c r="A250" s="11" t="s">
        <v>253</v>
      </c>
      <c r="B250" s="4" cm="1">
        <f t="array" ref="B250">_xll.SNL.Clients.Office.Excel.Functions.SPG($A250, "SP_TOTAL_REV", B$2)</f>
        <v>6994000</v>
      </c>
      <c r="C250" s="4" cm="1">
        <f t="array" ref="C250">_xll.SNL.Clients.Office.Excel.Functions.SPG($A250, "SP_TOTAL_REV", C$2)</f>
        <v>6964000</v>
      </c>
      <c r="D250" s="4" cm="1">
        <f t="array" ref="D250">_xll.SNL.Clients.Office.Excel.Functions.SPG($A250, "SP_TOTAL_REV", D$2)</f>
        <v>6765000</v>
      </c>
      <c r="E250" s="4" cm="1">
        <f t="array" ref="E250">_xll.SNL.Clients.Office.Excel.Functions.SPG($A250, "SP_TOTAL_REV", E$2)</f>
        <v>6767000</v>
      </c>
      <c r="F250" s="4" cm="1">
        <f t="array" ref="F250">_xll.SNL.Clients.Office.Excel.Functions.SPG($A250, "SP_TOTAL_REV", F$2)</f>
        <v>8387000</v>
      </c>
      <c r="G250" s="4" cm="1">
        <f t="array" ref="G250">_xll.SNL.Clients.Office.Excel.Functions.SPG($A250, "SP_TOTAL_REV", G$2)</f>
        <v>8458000</v>
      </c>
      <c r="H250" s="4" cm="1">
        <f t="array" ref="H250">_xll.SNL.Clients.Office.Excel.Functions.SPG($A250, "SP_TOTAL_REV", H$2)</f>
        <v>8475000</v>
      </c>
      <c r="I250" s="4" cm="1">
        <f t="array" ref="I250">_xll.SNL.Clients.Office.Excel.Functions.SPG($A250, "SP_TOTAL_REV", I$2)</f>
        <v>8134000</v>
      </c>
      <c r="J250" s="4" cm="1">
        <f t="array" ref="J250">_xll.SNL.Clients.Office.Excel.Functions.SPG($A250, "SP_TOTAL_REV", J$2)</f>
        <v>9635000</v>
      </c>
      <c r="K250" s="4" cm="1">
        <f t="array" ref="K250">_xll.SNL.Clients.Office.Excel.Functions.SPG($A250, "SP_TOTAL_REV", K$2)</f>
        <v>9030000</v>
      </c>
      <c r="L250" s="4" cm="1">
        <f t="array" ref="L250">_xll.SNL.Clients.Office.Excel.Functions.SPG($A250, "SP_TOTAL_REV", L$2)</f>
        <v>8328000</v>
      </c>
      <c r="M250" s="4" cm="1">
        <f t="array" ref="M250">_xll.SNL.Clients.Office.Excel.Functions.SPG($A250, "SP_TOTAL_REV", M$2)</f>
        <v>7553000</v>
      </c>
      <c r="N250" s="4" cm="1">
        <f t="array" ref="N250">_xll.SNL.Clients.Office.Excel.Functions.SPG($A250, "SP_TOTAL_REV", N$2)</f>
        <v>8567000</v>
      </c>
      <c r="O250" s="4" cm="1">
        <f t="array" ref="O250">_xll.SNL.Clients.Office.Excel.Functions.SPG($A250, "SP_TOTAL_REV", O$2)</f>
        <v>7409000</v>
      </c>
      <c r="P250" s="4" cm="1">
        <f t="array" ref="P250">_xll.SNL.Clients.Office.Excel.Functions.SPG($A250, "SP_TOTAL_REV", P$2)</f>
        <v>7215000</v>
      </c>
      <c r="Q250" s="4" cm="1">
        <f t="array" ref="Q250">_xll.SNL.Clients.Office.Excel.Functions.SPG($A250, "SP_TOTAL_REV", Q$2)</f>
        <v>6828000</v>
      </c>
      <c r="R250" s="4" cm="1">
        <f t="array" ref="R250">_xll.SNL.Clients.Office.Excel.Functions.SPG($A250, "SP_TOTAL_REV", R$2)</f>
        <v>7833000</v>
      </c>
      <c r="S250" s="4" cm="1">
        <f t="array" ref="S250">_xll.SNL.Clients.Office.Excel.Functions.SPG($A250, "SP_TOTAL_REV", S$2)</f>
        <v>7299577</v>
      </c>
      <c r="T250" s="4" cm="1">
        <f t="array" ref="T250">_xll.SNL.Clients.Office.Excel.Functions.SPG($A250, "SP_TOTAL_REV", T$2)</f>
        <v>6335642</v>
      </c>
      <c r="U250" s="4" cm="1">
        <f t="array" ref="U250">_xll.SNL.Clients.Office.Excel.Functions.SPG($A250, "SP_TOTAL_REV", U$2)</f>
        <v>6125083</v>
      </c>
      <c r="V250" s="4" cm="1">
        <f t="array" ref="V250">_xll.SNL.Clients.Office.Excel.Functions.SPG($A250, "SP_TOTAL_REV", V$2)</f>
        <v>7505698</v>
      </c>
    </row>
    <row r="251" spans="1:22">
      <c r="A251" s="11" t="s">
        <v>254</v>
      </c>
      <c r="B251" s="4" cm="1">
        <f t="array" ref="B251">_xll.SNL.Clients.Office.Excel.Functions.SPG($A251, "SP_TOTAL_REV", B$2)</f>
        <v>600982</v>
      </c>
      <c r="C251" s="4" cm="1">
        <f t="array" ref="C251">_xll.SNL.Clients.Office.Excel.Functions.SPG($A251, "SP_TOTAL_REV", C$2)</f>
        <v>559912</v>
      </c>
      <c r="D251" s="4" cm="1">
        <f t="array" ref="D251">_xll.SNL.Clients.Office.Excel.Functions.SPG($A251, "SP_TOTAL_REV", D$2)</f>
        <v>538562</v>
      </c>
      <c r="E251" s="4" cm="1">
        <f t="array" ref="E251">_xll.SNL.Clients.Office.Excel.Functions.SPG($A251, "SP_TOTAL_REV", E$2)</f>
        <v>545701</v>
      </c>
      <c r="F251" s="4" cm="1">
        <f t="array" ref="F251">_xll.SNL.Clients.Office.Excel.Functions.SPG($A251, "SP_TOTAL_REV", F$2)</f>
        <v>571368</v>
      </c>
      <c r="G251" s="4" cm="1">
        <f t="array" ref="G251">_xll.SNL.Clients.Office.Excel.Functions.SPG($A251, "SP_TOTAL_REV", G$2)</f>
        <v>534633</v>
      </c>
      <c r="H251" s="4" cm="1">
        <f t="array" ref="H251">_xll.SNL.Clients.Office.Excel.Functions.SPG($A251, "SP_TOTAL_REV", H$2)</f>
        <v>508552</v>
      </c>
      <c r="I251" s="4" cm="1">
        <f t="array" ref="I251">_xll.SNL.Clients.Office.Excel.Functions.SPG($A251, "SP_TOTAL_REV", I$2)</f>
        <v>505314</v>
      </c>
      <c r="J251" s="4" cm="1">
        <f t="array" ref="J251">_xll.SNL.Clients.Office.Excel.Functions.SPG($A251, "SP_TOTAL_REV", J$2)</f>
        <v>529202</v>
      </c>
      <c r="K251" s="4" cm="1">
        <f t="array" ref="K251">_xll.SNL.Clients.Office.Excel.Functions.SPG($A251, "SP_TOTAL_REV", K$2)</f>
        <v>482672</v>
      </c>
      <c r="L251" s="4" cm="1">
        <f t="array" ref="L251">_xll.SNL.Clients.Office.Excel.Functions.SPG($A251, "SP_TOTAL_REV", L$2)</f>
        <v>478260</v>
      </c>
      <c r="M251" s="4" cm="1">
        <f t="array" ref="M251">_xll.SNL.Clients.Office.Excel.Functions.SPG($A251, "SP_TOTAL_REV", M$2)</f>
        <v>493896</v>
      </c>
      <c r="N251" s="4" cm="1">
        <f t="array" ref="N251">_xll.SNL.Clients.Office.Excel.Functions.SPG($A251, "SP_TOTAL_REV", N$2)</f>
        <v>488056</v>
      </c>
      <c r="O251" s="4" cm="1">
        <f t="array" ref="O251">_xll.SNL.Clients.Office.Excel.Functions.SPG($A251, "SP_TOTAL_REV", O$2)</f>
        <v>450287</v>
      </c>
      <c r="P251" s="4" cm="1">
        <f t="array" ref="P251">_xll.SNL.Clients.Office.Excel.Functions.SPG($A251, "SP_TOTAL_REV", P$2)</f>
        <v>433776</v>
      </c>
      <c r="Q251" s="4" cm="1">
        <f t="array" ref="Q251">_xll.SNL.Clients.Office.Excel.Functions.SPG($A251, "SP_TOTAL_REV", Q$2)</f>
        <v>422361</v>
      </c>
      <c r="R251" s="4" cm="1">
        <f t="array" ref="R251">_xll.SNL.Clients.Office.Excel.Functions.SPG($A251, "SP_TOTAL_REV", R$2)</f>
        <v>451800</v>
      </c>
      <c r="S251" s="4" cm="1">
        <f t="array" ref="S251">_xll.SNL.Clients.Office.Excel.Functions.SPG($A251, "SP_TOTAL_REV", S$2)</f>
        <v>410537</v>
      </c>
      <c r="T251" s="4" cm="1">
        <f t="array" ref="T251">_xll.SNL.Clients.Office.Excel.Functions.SPG($A251, "SP_TOTAL_REV", T$2)</f>
        <v>429406</v>
      </c>
      <c r="U251" s="4" cm="1">
        <f t="array" ref="U251">_xll.SNL.Clients.Office.Excel.Functions.SPG($A251, "SP_TOTAL_REV", U$2)</f>
        <v>419119</v>
      </c>
      <c r="V251" s="4" cm="1">
        <f t="array" ref="V251">_xll.SNL.Clients.Office.Excel.Functions.SPG($A251, "SP_TOTAL_REV", V$2)</f>
        <v>438005</v>
      </c>
    </row>
    <row r="252" spans="1:22">
      <c r="A252" s="11" t="s">
        <v>255</v>
      </c>
      <c r="B252" s="4" cm="1">
        <f t="array" ref="B252">_xll.SNL.Clients.Office.Excel.Functions.SPG($A252, "SP_TOTAL_REV", B$2)</f>
        <v>-1158957</v>
      </c>
      <c r="C252" s="4" cm="1">
        <f t="array" ref="C252">_xll.SNL.Clients.Office.Excel.Functions.SPG($A252, "SP_TOTAL_REV", C$2)</f>
        <v>4231580</v>
      </c>
      <c r="D252" s="4" cm="1">
        <f t="array" ref="D252">_xll.SNL.Clients.Office.Excel.Functions.SPG($A252, "SP_TOTAL_REV", D$2)</f>
        <v>4269093</v>
      </c>
      <c r="E252" s="4" cm="1">
        <f t="array" ref="E252">_xll.SNL.Clients.Office.Excel.Functions.SPG($A252, "SP_TOTAL_REV", E$2)</f>
        <v>4159225</v>
      </c>
      <c r="F252" s="4" cm="1">
        <f t="array" ref="F252">_xll.SNL.Clients.Office.Excel.Functions.SPG($A252, "SP_TOTAL_REV", F$2)</f>
        <v>-1212282</v>
      </c>
      <c r="G252" s="4" cm="1">
        <f t="array" ref="G252">_xll.SNL.Clients.Office.Excel.Functions.SPG($A252, "SP_TOTAL_REV", G$2)</f>
        <v>4186702</v>
      </c>
      <c r="H252" s="4" cm="1">
        <f t="array" ref="H252">_xll.SNL.Clients.Office.Excel.Functions.SPG($A252, "SP_TOTAL_REV", H$2)</f>
        <v>4078332</v>
      </c>
      <c r="I252" s="4" cm="1">
        <f t="array" ref="I252">_xll.SNL.Clients.Office.Excel.Functions.SPG($A252, "SP_TOTAL_REV", I$2)</f>
        <v>3798668</v>
      </c>
      <c r="J252" s="4" cm="1">
        <f t="array" ref="J252">_xll.SNL.Clients.Office.Excel.Functions.SPG($A252, "SP_TOTAL_REV", J$2)</f>
        <v>3881048</v>
      </c>
      <c r="K252" s="4" cm="1">
        <f t="array" ref="K252">_xll.SNL.Clients.Office.Excel.Functions.SPG($A252, "SP_TOTAL_REV", K$2)</f>
        <v>3827093</v>
      </c>
      <c r="L252" s="4" cm="1">
        <f t="array" ref="L252">_xll.SNL.Clients.Office.Excel.Functions.SPG($A252, "SP_TOTAL_REV", L$2)</f>
        <v>3834059</v>
      </c>
      <c r="M252" s="4" cm="1">
        <f t="array" ref="M252">_xll.SNL.Clients.Office.Excel.Functions.SPG($A252, "SP_TOTAL_REV", M$2)</f>
        <v>3380625</v>
      </c>
      <c r="N252" s="4" cm="1">
        <f t="array" ref="N252">_xll.SNL.Clients.Office.Excel.Functions.SPG($A252, "SP_TOTAL_REV", N$2)</f>
        <v>3586488</v>
      </c>
      <c r="O252" s="4" cm="1">
        <f t="array" ref="O252">_xll.SNL.Clients.Office.Excel.Functions.SPG($A252, "SP_TOTAL_REV", O$2)</f>
        <v>3576436</v>
      </c>
      <c r="P252" s="4" cm="1">
        <f t="array" ref="P252">_xll.SNL.Clients.Office.Excel.Functions.SPG($A252, "SP_TOTAL_REV", P$2)</f>
        <v>3547873</v>
      </c>
      <c r="Q252" s="4" cm="1">
        <f t="array" ref="Q252">_xll.SNL.Clients.Office.Excel.Functions.SPG($A252, "SP_TOTAL_REV", Q$2)</f>
        <v>3381836</v>
      </c>
      <c r="R252" s="4" cm="1">
        <f t="array" ref="R252">_xll.SNL.Clients.Office.Excel.Functions.SPG($A252, "SP_TOTAL_REV", R$2)</f>
        <v>3519689</v>
      </c>
      <c r="S252" s="4" cm="1">
        <f t="array" ref="S252">_xll.SNL.Clients.Office.Excel.Functions.SPG($A252, "SP_TOTAL_REV", S$2)</f>
        <v>3260057</v>
      </c>
      <c r="T252" s="4" cm="1">
        <f t="array" ref="T252">_xll.SNL.Clients.Office.Excel.Functions.SPG($A252, "SP_TOTAL_REV", T$2)</f>
        <v>3427180</v>
      </c>
      <c r="U252" s="4" cm="1">
        <f t="array" ref="U252">_xll.SNL.Clients.Office.Excel.Functions.SPG($A252, "SP_TOTAL_REV", U$2)</f>
        <v>3360049</v>
      </c>
      <c r="V252" s="4" cm="1">
        <f t="array" ref="V252">_xll.SNL.Clients.Office.Excel.Functions.SPG($A252, "SP_TOTAL_REV", V$2)</f>
        <v>3392863</v>
      </c>
    </row>
    <row r="253" spans="1:22">
      <c r="A253" s="11" t="s">
        <v>256</v>
      </c>
      <c r="B253" s="4" cm="1">
        <f t="array" ref="B253">_xll.SNL.Clients.Office.Excel.Functions.SPG($A253, "SP_TOTAL_REV", B$2)</f>
        <v>22520000</v>
      </c>
      <c r="C253" s="4" cm="1">
        <f t="array" ref="C253">_xll.SNL.Clients.Office.Excel.Functions.SPG($A253, "SP_TOTAL_REV", C$2)</f>
        <v>22471000</v>
      </c>
      <c r="D253" s="4" cm="1">
        <f t="array" ref="D253">_xll.SNL.Clients.Office.Excel.Functions.SPG($A253, "SP_TOTAL_REV", D$2)</f>
        <v>22447000</v>
      </c>
      <c r="E253" s="4" cm="1">
        <f t="array" ref="E253">_xll.SNL.Clients.Office.Excel.Functions.SPG($A253, "SP_TOTAL_REV", E$2)</f>
        <v>21383000</v>
      </c>
      <c r="F253" s="4" cm="1">
        <f t="array" ref="F253">_xll.SNL.Clients.Office.Excel.Functions.SPG($A253, "SP_TOTAL_REV", F$2)</f>
        <v>21395000</v>
      </c>
      <c r="G253" s="4" cm="1">
        <f t="array" ref="G253">_xll.SNL.Clients.Office.Excel.Functions.SPG($A253, "SP_TOTAL_REV", G$2)</f>
        <v>21351000</v>
      </c>
      <c r="H253" s="4" cm="1">
        <f t="array" ref="H253">_xll.SNL.Clients.Office.Excel.Functions.SPG($A253, "SP_TOTAL_REV", H$2)</f>
        <v>21519000</v>
      </c>
      <c r="I253" s="4" cm="1">
        <f t="array" ref="I253">_xll.SNL.Clients.Office.Excel.Functions.SPG($A253, "SP_TOTAL_REV", I$2)</f>
        <v>20894000</v>
      </c>
      <c r="J253" s="4" t="str" cm="1">
        <f t="array" ref="J253">_xll.SNL.Clients.Office.Excel.Functions.SPG($A253, "SP_TOTAL_REV", J$2)</f>
        <v>NA</v>
      </c>
      <c r="K253" s="4" cm="1">
        <f t="array" ref="K253">_xll.SNL.Clients.Office.Excel.Functions.SPG($A253, "SP_TOTAL_REV", K$2)</f>
        <v>19996000</v>
      </c>
      <c r="L253" s="4" t="str" cm="1">
        <f t="array" ref="L253">_xll.SNL.Clients.Office.Excel.Functions.SPG($A253, "SP_TOTAL_REV", L$2)</f>
        <v>NA</v>
      </c>
      <c r="M253" s="4" cm="1">
        <f t="array" ref="M253">_xll.SNL.Clients.Office.Excel.Functions.SPG($A253, "SP_TOTAL_REV", M$2)</f>
        <v>23426000</v>
      </c>
      <c r="N253" s="4" cm="1">
        <f t="array" ref="N253">_xll.SNL.Clients.Office.Excel.Functions.SPG($A253, "SP_TOTAL_REV", N$2)</f>
        <v>24804000</v>
      </c>
      <c r="O253" s="4" cm="1">
        <f t="array" ref="O253">_xll.SNL.Clients.Office.Excel.Functions.SPG($A253, "SP_TOTAL_REV", O$2)</f>
        <v>23338000</v>
      </c>
      <c r="P253" s="4" cm="1">
        <f t="array" ref="P253">_xll.SNL.Clients.Office.Excel.Functions.SPG($A253, "SP_TOTAL_REV", P$2)</f>
        <v>23312000</v>
      </c>
      <c r="Q253" s="4" cm="1">
        <f t="array" ref="Q253">_xll.SNL.Clients.Office.Excel.Functions.SPG($A253, "SP_TOTAL_REV", Q$2)</f>
        <v>22321000</v>
      </c>
      <c r="R253" s="4" cm="1">
        <f t="array" ref="R253">_xll.SNL.Clients.Office.Excel.Functions.SPG($A253, "SP_TOTAL_REV", R$2)</f>
        <v>22475000</v>
      </c>
      <c r="S253" s="4" cm="1">
        <f t="array" ref="S253">_xll.SNL.Clients.Office.Excel.Functions.SPG($A253, "SP_TOTAL_REV", S$2)</f>
        <v>21082000</v>
      </c>
      <c r="T253" s="4" cm="1">
        <f t="array" ref="T253">_xll.SNL.Clients.Office.Excel.Functions.SPG($A253, "SP_TOTAL_REV", T$2)</f>
        <v>18336000</v>
      </c>
      <c r="U253" s="4" cm="1">
        <f t="array" ref="U253">_xll.SNL.Clients.Office.Excel.Functions.SPG($A253, "SP_TOTAL_REV", U$2)</f>
        <v>20691000</v>
      </c>
      <c r="V253" s="4" cm="1">
        <f t="array" ref="V253">_xll.SNL.Clients.Office.Excel.Functions.SPG($A253, "SP_TOTAL_REV", V$2)</f>
        <v>20747000</v>
      </c>
    </row>
    <row r="254" spans="1:22">
      <c r="A254" s="11" t="s">
        <v>257</v>
      </c>
      <c r="B254" s="4" cm="1">
        <f t="array" ref="B254">_xll.SNL.Clients.Office.Excel.Functions.SPG($A254, "SP_TOTAL_REV", B$2)</f>
        <v>6248000</v>
      </c>
      <c r="C254" s="4" cm="1">
        <f t="array" ref="C254">_xll.SNL.Clients.Office.Excel.Functions.SPG($A254, "SP_TOTAL_REV", C$2)</f>
        <v>7231000</v>
      </c>
      <c r="D254" s="4" cm="1">
        <f t="array" ref="D254">_xll.SNL.Clients.Office.Excel.Functions.SPG($A254, "SP_TOTAL_REV", D$2)</f>
        <v>6699000</v>
      </c>
      <c r="E254" s="4" cm="1">
        <f t="array" ref="E254">_xll.SNL.Clients.Office.Excel.Functions.SPG($A254, "SP_TOTAL_REV", E$2)</f>
        <v>6094000</v>
      </c>
      <c r="F254" s="4" t="str" cm="1">
        <f t="array" ref="F254">_xll.SNL.Clients.Office.Excel.Functions.SPG($A254, "SP_TOTAL_REV", F$2)</f>
        <v>NA</v>
      </c>
      <c r="G254" s="4" cm="1">
        <f t="array" ref="G254">_xll.SNL.Clients.Office.Excel.Functions.SPG($A254, "SP_TOTAL_REV", G$2)</f>
        <v>7133000</v>
      </c>
      <c r="H254" s="4" cm="1">
        <f t="array" ref="H254">_xll.SNL.Clients.Office.Excel.Functions.SPG($A254, "SP_TOTAL_REV", H$2)</f>
        <v>6686000</v>
      </c>
      <c r="I254" s="4" cm="1">
        <f t="array" ref="I254">_xll.SNL.Clients.Office.Excel.Functions.SPG($A254, "SP_TOTAL_REV", I$2)</f>
        <v>6068000</v>
      </c>
      <c r="J254" s="4" cm="1">
        <f t="array" ref="J254">_xll.SNL.Clients.Office.Excel.Functions.SPG($A254, "SP_TOTAL_REV", J$2)</f>
        <v>6725000</v>
      </c>
      <c r="K254" s="4" cm="1">
        <f t="array" ref="K254">_xll.SNL.Clients.Office.Excel.Functions.SPG($A254, "SP_TOTAL_REV", K$2)</f>
        <v>6614000</v>
      </c>
      <c r="L254" s="4" cm="1">
        <f t="array" ref="L254">_xll.SNL.Clients.Office.Excel.Functions.SPG($A254, "SP_TOTAL_REV", L$2)</f>
        <v>6098000</v>
      </c>
      <c r="M254" s="4" cm="1">
        <f t="array" ref="M254">_xll.SNL.Clients.Office.Excel.Functions.SPG($A254, "SP_TOTAL_REV", M$2)</f>
        <v>5862000</v>
      </c>
      <c r="N254" s="4" cm="1">
        <f t="array" ref="N254">_xll.SNL.Clients.Office.Excel.Functions.SPG($A254, "SP_TOTAL_REV", N$2)</f>
        <v>6392000</v>
      </c>
      <c r="O254" s="4" cm="1">
        <f t="array" ref="O254">_xll.SNL.Clients.Office.Excel.Functions.SPG($A254, "SP_TOTAL_REV", O$2)</f>
        <v>6341000</v>
      </c>
      <c r="P254" s="4" cm="1">
        <f t="array" ref="P254">_xll.SNL.Clients.Office.Excel.Functions.SPG($A254, "SP_TOTAL_REV", P$2)</f>
        <v>5594000</v>
      </c>
      <c r="Q254" s="4" cm="1">
        <f t="array" ref="Q254">_xll.SNL.Clients.Office.Excel.Functions.SPG($A254, "SP_TOTAL_REV", Q$2)</f>
        <v>5341000</v>
      </c>
      <c r="R254" s="4" cm="1">
        <f t="array" ref="R254">_xll.SNL.Clients.Office.Excel.Functions.SPG($A254, "SP_TOTAL_REV", R$2)</f>
        <v>5954000</v>
      </c>
      <c r="S254" s="4" cm="1">
        <f t="array" ref="S254">_xll.SNL.Clients.Office.Excel.Functions.SPG($A254, "SP_TOTAL_REV", S$2)</f>
        <v>5343000</v>
      </c>
      <c r="T254" s="4" cm="1">
        <f t="array" ref="T254">_xll.SNL.Clients.Office.Excel.Functions.SPG($A254, "SP_TOTAL_REV", T$2)</f>
        <v>5444000</v>
      </c>
      <c r="U254" s="4" cm="1">
        <f t="array" ref="U254">_xll.SNL.Clients.Office.Excel.Functions.SPG($A254, "SP_TOTAL_REV", U$2)</f>
        <v>5576000</v>
      </c>
      <c r="V254" s="4" cm="1">
        <f t="array" ref="V254">_xll.SNL.Clients.Office.Excel.Functions.SPG($A254, "SP_TOTAL_REV", V$2)</f>
        <v>6274000</v>
      </c>
    </row>
    <row r="255" spans="1:22">
      <c r="A255" s="11" t="s">
        <v>258</v>
      </c>
      <c r="B255" s="4" cm="1">
        <f t="array" ref="B255">_xll.SNL.Clients.Office.Excel.Functions.SPG($A255, "SP_TOTAL_REV", B$2)</f>
        <v>42768000</v>
      </c>
      <c r="C255" s="4" cm="1">
        <f t="array" ref="C255">_xll.SNL.Clients.Office.Excel.Functions.SPG($A255, "SP_TOTAL_REV", C$2)</f>
        <v>42654000</v>
      </c>
      <c r="D255" s="4" cm="1">
        <f t="array" ref="D255">_xll.SNL.Clients.Office.Excel.Functions.SPG($A255, "SP_TOTAL_REV", D$2)</f>
        <v>42091000</v>
      </c>
      <c r="E255" s="4" cm="1">
        <f t="array" ref="E255">_xll.SNL.Clients.Office.Excel.Functions.SPG($A255, "SP_TOTAL_REV", E$2)</f>
        <v>41950000</v>
      </c>
      <c r="F255" s="4" cm="1">
        <f t="array" ref="F255">_xll.SNL.Clients.Office.Excel.Functions.SPG($A255, "SP_TOTAL_REV", F$2)</f>
        <v>38611000</v>
      </c>
      <c r="G255" s="4" cm="1">
        <f t="array" ref="G255">_xll.SNL.Clients.Office.Excel.Functions.SPG($A255, "SP_TOTAL_REV", G$2)</f>
        <v>39774000</v>
      </c>
      <c r="H255" s="4" cm="1">
        <f t="array" ref="H255">_xll.SNL.Clients.Office.Excel.Functions.SPG($A255, "SP_TOTAL_REV", H$2)</f>
        <v>38595000</v>
      </c>
      <c r="I255" s="4" cm="1">
        <f t="array" ref="I255">_xll.SNL.Clients.Office.Excel.Functions.SPG($A255, "SP_TOTAL_REV", I$2)</f>
        <v>38010000</v>
      </c>
      <c r="J255" s="4" cm="1">
        <f t="array" ref="J255">_xll.SNL.Clients.Office.Excel.Functions.SPG($A255, "SP_TOTAL_REV", J$2)</f>
        <v>33633000</v>
      </c>
      <c r="K255" s="4" cm="1">
        <f t="array" ref="K255">_xll.SNL.Clients.Office.Excel.Functions.SPG($A255, "SP_TOTAL_REV", K$2)</f>
        <v>32716000</v>
      </c>
      <c r="L255" s="4" cm="1">
        <f t="array" ref="L255">_xll.SNL.Clients.Office.Excel.Functions.SPG($A255, "SP_TOTAL_REV", L$2)</f>
        <v>30715000</v>
      </c>
      <c r="M255" s="4" cm="1">
        <f t="array" ref="M255">_xll.SNL.Clients.Office.Excel.Functions.SPG($A255, "SP_TOTAL_REV", M$2)</f>
        <v>30717000</v>
      </c>
      <c r="N255" s="4" cm="1">
        <f t="array" ref="N255">_xll.SNL.Clients.Office.Excel.Functions.SPG($A255, "SP_TOTAL_REV", N$2)</f>
        <v>29257000</v>
      </c>
      <c r="O255" s="4" cm="1">
        <f t="array" ref="O255">_xll.SNL.Clients.Office.Excel.Functions.SPG($A255, "SP_TOTAL_REV", O$2)</f>
        <v>29647000</v>
      </c>
      <c r="P255" s="4" cm="1">
        <f t="array" ref="P255">_xll.SNL.Clients.Office.Excel.Functions.SPG($A255, "SP_TOTAL_REV", P$2)</f>
        <v>30479000</v>
      </c>
      <c r="Q255" s="4" cm="1">
        <f t="array" ref="Q255">_xll.SNL.Clients.Office.Excel.Functions.SPG($A255, "SP_TOTAL_REV", Q$2)</f>
        <v>32266000</v>
      </c>
      <c r="R255" s="4" cm="1">
        <f t="array" ref="R255">_xll.SNL.Clients.Office.Excel.Functions.SPG($A255, "SP_TOTAL_REV", R$2)</f>
        <v>29335000</v>
      </c>
      <c r="S255" s="4" cm="1">
        <f t="array" ref="S255">_xll.SNL.Clients.Office.Excel.Functions.SPG($A255, "SP_TOTAL_REV", S$2)</f>
        <v>29255000</v>
      </c>
      <c r="T255" s="4" cm="1">
        <f t="array" ref="T255">_xll.SNL.Clients.Office.Excel.Functions.SPG($A255, "SP_TOTAL_REV", T$2)</f>
        <v>33075000</v>
      </c>
      <c r="U255" s="4" cm="1">
        <f t="array" ref="U255">_xll.SNL.Clients.Office.Excel.Functions.SPG($A255, "SP_TOTAL_REV", U$2)</f>
        <v>28286000</v>
      </c>
      <c r="V255" s="4" cm="1">
        <f t="array" ref="V255">_xll.SNL.Clients.Office.Excel.Functions.SPG($A255, "SP_TOTAL_REV", V$2)</f>
        <v>28285000</v>
      </c>
    </row>
    <row r="256" spans="1:22">
      <c r="A256" s="11" t="s">
        <v>259</v>
      </c>
      <c r="B256" s="4" cm="1">
        <f t="array" ref="B256">_xll.SNL.Clients.Office.Excel.Functions.SPG($A256, "SP_TOTAL_REV", B$2)</f>
        <v>1331000</v>
      </c>
      <c r="C256" s="4" cm="1">
        <f t="array" ref="C256">_xll.SNL.Clients.Office.Excel.Functions.SPG($A256, "SP_TOTAL_REV", C$2)</f>
        <v>1189600</v>
      </c>
      <c r="D256" s="4" cm="1">
        <f t="array" ref="D256">_xll.SNL.Clients.Office.Excel.Functions.SPG($A256, "SP_TOTAL_REV", D$2)</f>
        <v>1148900</v>
      </c>
      <c r="E256" s="4" cm="1">
        <f t="array" ref="E256">_xll.SNL.Clients.Office.Excel.Functions.SPG($A256, "SP_TOTAL_REV", E$2)</f>
        <v>1364800</v>
      </c>
      <c r="F256" s="4" cm="1">
        <f t="array" ref="F256">_xll.SNL.Clients.Office.Excel.Functions.SPG($A256, "SP_TOTAL_REV", F$2)</f>
        <v>1397800</v>
      </c>
      <c r="G256" s="4" cm="1">
        <f t="array" ref="G256">_xll.SNL.Clients.Office.Excel.Functions.SPG($A256, "SP_TOTAL_REV", G$2)</f>
        <v>1430100</v>
      </c>
      <c r="H256" s="4" cm="1">
        <f t="array" ref="H256">_xll.SNL.Clients.Office.Excel.Functions.SPG($A256, "SP_TOTAL_REV", H$2)</f>
        <v>1371800</v>
      </c>
      <c r="I256" s="4" cm="1">
        <f t="array" ref="I256">_xll.SNL.Clients.Office.Excel.Functions.SPG($A256, "SP_TOTAL_REV", I$2)</f>
        <v>1448800</v>
      </c>
      <c r="J256" s="4" cm="1">
        <f t="array" ref="J256">_xll.SNL.Clients.Office.Excel.Functions.SPG($A256, "SP_TOTAL_REV", J$2)</f>
        <v>1414600</v>
      </c>
      <c r="K256" s="4" cm="1">
        <f t="array" ref="K256">_xll.SNL.Clients.Office.Excel.Functions.SPG($A256, "SP_TOTAL_REV", K$2)</f>
        <v>1269600</v>
      </c>
      <c r="L256" s="4" cm="1">
        <f t="array" ref="L256">_xll.SNL.Clients.Office.Excel.Functions.SPG($A256, "SP_TOTAL_REV", L$2)</f>
        <v>1168200</v>
      </c>
      <c r="M256" s="4" cm="1">
        <f t="array" ref="M256">_xll.SNL.Clients.Office.Excel.Functions.SPG($A256, "SP_TOTAL_REV", M$2)</f>
        <v>1299900</v>
      </c>
      <c r="N256" s="4" cm="1">
        <f t="array" ref="N256">_xll.SNL.Clients.Office.Excel.Functions.SPG($A256, "SP_TOTAL_REV", N$2)</f>
        <v>1188800</v>
      </c>
      <c r="O256" s="4" cm="1">
        <f t="array" ref="O256">_xll.SNL.Clients.Office.Excel.Functions.SPG($A256, "SP_TOTAL_REV", O$2)</f>
        <v>1172300</v>
      </c>
      <c r="P256" s="4" cm="1">
        <f t="array" ref="P256">_xll.SNL.Clients.Office.Excel.Functions.SPG($A256, "SP_TOTAL_REV", P$2)</f>
        <v>1074400</v>
      </c>
      <c r="Q256" s="4" cm="1">
        <f t="array" ref="Q256">_xll.SNL.Clients.Office.Excel.Functions.SPG($A256, "SP_TOTAL_REV", Q$2)</f>
        <v>1222600</v>
      </c>
      <c r="R256" s="4" cm="1">
        <f t="array" ref="R256">_xll.SNL.Clients.Office.Excel.Functions.SPG($A256, "SP_TOTAL_REV", R$2)</f>
        <v>1138200</v>
      </c>
      <c r="S256" s="4" cm="1">
        <f t="array" ref="S256">_xll.SNL.Clients.Office.Excel.Functions.SPG($A256, "SP_TOTAL_REV", S$2)</f>
        <v>1086300</v>
      </c>
      <c r="T256" s="4" cm="1">
        <f t="array" ref="T256">_xll.SNL.Clients.Office.Excel.Functions.SPG($A256, "SP_TOTAL_REV", T$2)</f>
        <v>998000</v>
      </c>
      <c r="U256" s="4" cm="1">
        <f t="array" ref="U256">_xll.SNL.Clients.Office.Excel.Functions.SPG($A256, "SP_TOTAL_REV", U$2)</f>
        <v>1208100</v>
      </c>
      <c r="V256" s="4" cm="1">
        <f t="array" ref="V256">_xll.SNL.Clients.Office.Excel.Functions.SPG($A256, "SP_TOTAL_REV", V$2)</f>
        <v>1133100</v>
      </c>
    </row>
    <row r="257" spans="1:22">
      <c r="A257" s="11" t="s">
        <v>260</v>
      </c>
      <c r="B257" s="4" cm="1">
        <f t="array" ref="B257">_xll.SNL.Clients.Office.Excel.Functions.SPG($A257, "SP_TOTAL_REV", B$2)</f>
        <v>3233000</v>
      </c>
      <c r="C257" s="4" cm="1">
        <f t="array" ref="C257">_xll.SNL.Clients.Office.Excel.Functions.SPG($A257, "SP_TOTAL_REV", C$2)</f>
        <v>3192000</v>
      </c>
      <c r="D257" s="4" cm="1">
        <f t="array" ref="D257">_xll.SNL.Clients.Office.Excel.Functions.SPG($A257, "SP_TOTAL_REV", D$2)</f>
        <v>3200000</v>
      </c>
      <c r="E257" s="4" cm="1">
        <f t="array" ref="E257">_xll.SNL.Clients.Office.Excel.Functions.SPG($A257, "SP_TOTAL_REV", E$2)</f>
        <v>3174000</v>
      </c>
      <c r="F257" s="4" cm="1">
        <f t="array" ref="F257">_xll.SNL.Clients.Office.Excel.Functions.SPG($A257, "SP_TOTAL_REV", F$2)</f>
        <v>3255000</v>
      </c>
      <c r="G257" s="4" cm="1">
        <f t="array" ref="G257">_xll.SNL.Clients.Office.Excel.Functions.SPG($A257, "SP_TOTAL_REV", G$2)</f>
        <v>3351000</v>
      </c>
      <c r="H257" s="4" cm="1">
        <f t="array" ref="H257">_xll.SNL.Clients.Office.Excel.Functions.SPG($A257, "SP_TOTAL_REV", H$2)</f>
        <v>3342000</v>
      </c>
      <c r="I257" s="4" t="str" cm="1">
        <f t="array" ref="I257">_xll.SNL.Clients.Office.Excel.Functions.SPG($A257, "SP_TOTAL_REV", I$2)</f>
        <v>NA</v>
      </c>
      <c r="J257" s="4" cm="1">
        <f t="array" ref="J257">_xll.SNL.Clients.Office.Excel.Functions.SPG($A257, "SP_TOTAL_REV", J$2)</f>
        <v>3946000</v>
      </c>
      <c r="K257" s="4" cm="1">
        <f t="array" ref="K257">_xll.SNL.Clients.Office.Excel.Functions.SPG($A257, "SP_TOTAL_REV", K$2)</f>
        <v>3864000</v>
      </c>
      <c r="L257" s="4" cm="1">
        <f t="array" ref="L257">_xll.SNL.Clients.Office.Excel.Functions.SPG($A257, "SP_TOTAL_REV", L$2)</f>
        <v>3672000</v>
      </c>
      <c r="M257" s="4" cm="1">
        <f t="array" ref="M257">_xll.SNL.Clients.Office.Excel.Functions.SPG($A257, "SP_TOTAL_REV", M$2)</f>
        <v>3420000</v>
      </c>
      <c r="N257" s="4" cm="1">
        <f t="array" ref="N257">_xll.SNL.Clients.Office.Excel.Functions.SPG($A257, "SP_TOTAL_REV", N$2)</f>
        <v>3622000</v>
      </c>
      <c r="O257" s="4" cm="1">
        <f t="array" ref="O257">_xll.SNL.Clients.Office.Excel.Functions.SPG($A257, "SP_TOTAL_REV", O$2)</f>
        <v>3555000</v>
      </c>
      <c r="P257" s="4" cm="1">
        <f t="array" ref="P257">_xll.SNL.Clients.Office.Excel.Functions.SPG($A257, "SP_TOTAL_REV", P$2)</f>
        <v>3584000</v>
      </c>
      <c r="Q257" s="4" cm="1">
        <f t="array" ref="Q257">_xll.SNL.Clients.Office.Excel.Functions.SPG($A257, "SP_TOTAL_REV", Q$2)</f>
        <v>3464000</v>
      </c>
      <c r="R257" s="4" cm="1">
        <f t="array" ref="R257">_xll.SNL.Clients.Office.Excel.Functions.SPG($A257, "SP_TOTAL_REV", R$2)</f>
        <v>3429000</v>
      </c>
      <c r="S257" s="4" cm="1">
        <f t="array" ref="S257">_xll.SNL.Clients.Office.Excel.Functions.SPG($A257, "SP_TOTAL_REV", S$2)</f>
        <v>3465000</v>
      </c>
      <c r="T257" s="4" cm="1">
        <f t="array" ref="T257">_xll.SNL.Clients.Office.Excel.Functions.SPG($A257, "SP_TOTAL_REV", T$2)</f>
        <v>3412000</v>
      </c>
      <c r="U257" s="4" cm="1">
        <f t="array" ref="U257">_xll.SNL.Clients.Office.Excel.Functions.SPG($A257, "SP_TOTAL_REV", U$2)</f>
        <v>3223000</v>
      </c>
      <c r="V257" s="4" cm="1">
        <f t="array" ref="V257">_xll.SNL.Clients.Office.Excel.Functions.SPG($A257, "SP_TOTAL_REV", V$2)</f>
        <v>3372000</v>
      </c>
    </row>
    <row r="258" spans="1:22">
      <c r="A258" s="11" t="s">
        <v>261</v>
      </c>
      <c r="B258" s="4" cm="1">
        <f t="array" ref="B258">_xll.SNL.Clients.Office.Excel.Functions.SPG($A258, "SP_TOTAL_REV", B$2)</f>
        <v>3899000</v>
      </c>
      <c r="C258" s="4" cm="1">
        <f t="array" ref="C258">_xll.SNL.Clients.Office.Excel.Functions.SPG($A258, "SP_TOTAL_REV", C$2)</f>
        <v>4000000</v>
      </c>
      <c r="D258" s="4" cm="1">
        <f t="array" ref="D258">_xll.SNL.Clients.Office.Excel.Functions.SPG($A258, "SP_TOTAL_REV", D$2)</f>
        <v>3894000</v>
      </c>
      <c r="E258" s="4" cm="1">
        <f t="array" ref="E258">_xll.SNL.Clients.Office.Excel.Functions.SPG($A258, "SP_TOTAL_REV", E$2)</f>
        <v>3666000</v>
      </c>
      <c r="F258" s="4" cm="1">
        <f t="array" ref="F258">_xll.SNL.Clients.Office.Excel.Functions.SPG($A258, "SP_TOTAL_REV", F$2)</f>
        <v>3915000</v>
      </c>
      <c r="G258" s="4" cm="1">
        <f t="array" ref="G258">_xll.SNL.Clients.Office.Excel.Functions.SPG($A258, "SP_TOTAL_REV", G$2)</f>
        <v>4011000</v>
      </c>
      <c r="H258" s="4" cm="1">
        <f t="array" ref="H258">_xll.SNL.Clients.Office.Excel.Functions.SPG($A258, "SP_TOTAL_REV", H$2)</f>
        <v>3852000</v>
      </c>
      <c r="I258" s="4" cm="1">
        <f t="array" ref="I258">_xll.SNL.Clients.Office.Excel.Functions.SPG($A258, "SP_TOTAL_REV", I$2)</f>
        <v>3767000</v>
      </c>
      <c r="J258" s="4" cm="1">
        <f t="array" ref="J258">_xll.SNL.Clients.Office.Excel.Functions.SPG($A258, "SP_TOTAL_REV", J$2)</f>
        <v>3789000</v>
      </c>
      <c r="K258" s="4" cm="1">
        <f t="array" ref="K258">_xll.SNL.Clients.Office.Excel.Functions.SPG($A258, "SP_TOTAL_REV", K$2)</f>
        <v>3804000</v>
      </c>
      <c r="L258" s="4" cm="1">
        <f t="array" ref="L258">_xll.SNL.Clients.Office.Excel.Functions.SPG($A258, "SP_TOTAL_REV", L$2)</f>
        <v>3590000</v>
      </c>
      <c r="M258" s="4" cm="1">
        <f t="array" ref="M258">_xll.SNL.Clients.Office.Excel.Functions.SPG($A258, "SP_TOTAL_REV", M$2)</f>
        <v>3733000</v>
      </c>
      <c r="N258" s="4" t="str" cm="1">
        <f t="array" ref="N258">_xll.SNL.Clients.Office.Excel.Functions.SPG($A258, "SP_TOTAL_REV", N$2)</f>
        <v>NA</v>
      </c>
      <c r="O258" s="4" t="str" cm="1">
        <f t="array" ref="O258">_xll.SNL.Clients.Office.Excel.Functions.SPG($A258, "SP_TOTAL_REV", O$2)</f>
        <v>NA</v>
      </c>
      <c r="P258" s="4" t="str" cm="1">
        <f t="array" ref="P258">_xll.SNL.Clients.Office.Excel.Functions.SPG($A258, "SP_TOTAL_REV", P$2)</f>
        <v>NA</v>
      </c>
      <c r="Q258" s="4" t="str" cm="1">
        <f t="array" ref="Q258">_xll.SNL.Clients.Office.Excel.Functions.SPG($A258, "SP_TOTAL_REV", Q$2)</f>
        <v>NA</v>
      </c>
      <c r="R258" s="4" t="str" cm="1">
        <f t="array" ref="R258">_xll.SNL.Clients.Office.Excel.Functions.SPG($A258, "SP_TOTAL_REV", R$2)</f>
        <v>NA</v>
      </c>
      <c r="S258" s="4" t="str" cm="1">
        <f t="array" ref="S258">_xll.SNL.Clients.Office.Excel.Functions.SPG($A258, "SP_TOTAL_REV", S$2)</f>
        <v>NA</v>
      </c>
      <c r="T258" s="4" t="str" cm="1">
        <f t="array" ref="T258">_xll.SNL.Clients.Office.Excel.Functions.SPG($A258, "SP_TOTAL_REV", T$2)</f>
        <v>NA</v>
      </c>
      <c r="U258" s="4" t="str" cm="1">
        <f t="array" ref="U258">_xll.SNL.Clients.Office.Excel.Functions.SPG($A258, "SP_TOTAL_REV", U$2)</f>
        <v>NA</v>
      </c>
      <c r="V258" s="4" t="str" cm="1">
        <f t="array" ref="V258">_xll.SNL.Clients.Office.Excel.Functions.SPG($A258, "SP_TOTAL_REV", V$2)</f>
        <v>NA</v>
      </c>
    </row>
    <row r="259" spans="1:22">
      <c r="A259" s="11" t="s">
        <v>262</v>
      </c>
      <c r="B259" s="4" cm="1">
        <f t="array" ref="B259">_xll.SNL.Clients.Office.Excel.Functions.SPG($A259, "SP_TOTAL_REV", B$2)</f>
        <v>3891000</v>
      </c>
      <c r="C259" s="4" cm="1">
        <f t="array" ref="C259">_xll.SNL.Clients.Office.Excel.Functions.SPG($A259, "SP_TOTAL_REV", C$2)</f>
        <v>3922000</v>
      </c>
      <c r="D259" s="4" cm="1">
        <f t="array" ref="D259">_xll.SNL.Clients.Office.Excel.Functions.SPG($A259, "SP_TOTAL_REV", D$2)</f>
        <v>3468000</v>
      </c>
      <c r="E259" s="4" cm="1">
        <f t="array" ref="E259">_xll.SNL.Clients.Office.Excel.Functions.SPG($A259, "SP_TOTAL_REV", E$2)</f>
        <v>3867000</v>
      </c>
      <c r="F259" s="4" cm="1">
        <f t="array" ref="F259">_xll.SNL.Clients.Office.Excel.Functions.SPG($A259, "SP_TOTAL_REV", F$2)</f>
        <v>3805000</v>
      </c>
      <c r="G259" s="4" cm="1">
        <f t="array" ref="G259">_xll.SNL.Clients.Office.Excel.Functions.SPG($A259, "SP_TOTAL_REV", G$2)</f>
        <v>3789000</v>
      </c>
      <c r="H259" s="4" cm="1">
        <f t="array" ref="H259">_xll.SNL.Clients.Office.Excel.Functions.SPG($A259, "SP_TOTAL_REV", H$2)</f>
        <v>3353000</v>
      </c>
      <c r="I259" s="4" cm="1">
        <f t="array" ref="I259">_xll.SNL.Clients.Office.Excel.Functions.SPG($A259, "SP_TOTAL_REV", I$2)</f>
        <v>3803000</v>
      </c>
      <c r="J259" s="4" cm="1">
        <f t="array" ref="J259">_xll.SNL.Clients.Office.Excel.Functions.SPG($A259, "SP_TOTAL_REV", J$2)</f>
        <v>3622000</v>
      </c>
      <c r="K259" s="4" cm="1">
        <f t="array" ref="K259">_xll.SNL.Clients.Office.Excel.Functions.SPG($A259, "SP_TOTAL_REV", K$2)</f>
        <v>3554000</v>
      </c>
      <c r="L259" s="4" cm="1">
        <f t="array" ref="L259">_xll.SNL.Clients.Office.Excel.Functions.SPG($A259, "SP_TOTAL_REV", L$2)</f>
        <v>3078000</v>
      </c>
      <c r="M259" s="4" cm="1">
        <f t="array" ref="M259">_xll.SNL.Clients.Office.Excel.Functions.SPG($A259, "SP_TOTAL_REV", M$2)</f>
        <v>3391000</v>
      </c>
      <c r="N259" s="4" cm="1">
        <f t="array" ref="N259">_xll.SNL.Clients.Office.Excel.Functions.SPG($A259, "SP_TOTAL_REV", N$2)</f>
        <v>3250000</v>
      </c>
      <c r="O259" s="4" cm="1">
        <f t="array" ref="O259">_xll.SNL.Clients.Office.Excel.Functions.SPG($A259, "SP_TOTAL_REV", O$2)</f>
        <v>3140000</v>
      </c>
      <c r="P259" s="4" cm="1">
        <f t="array" ref="P259">_xll.SNL.Clients.Office.Excel.Functions.SPG($A259, "SP_TOTAL_REV", P$2)</f>
        <v>2902000</v>
      </c>
      <c r="Q259" s="4" cm="1">
        <f t="array" ref="Q259">_xll.SNL.Clients.Office.Excel.Functions.SPG($A259, "SP_TOTAL_REV", Q$2)</f>
        <v>3121000</v>
      </c>
      <c r="R259" s="4" cm="1">
        <f t="array" ref="R259">_xll.SNL.Clients.Office.Excel.Functions.SPG($A259, "SP_TOTAL_REV", R$2)</f>
        <v>3020000</v>
      </c>
      <c r="S259" s="4" cm="1">
        <f t="array" ref="S259">_xll.SNL.Clients.Office.Excel.Functions.SPG($A259, "SP_TOTAL_REV", S$2)</f>
        <v>2864000</v>
      </c>
      <c r="T259" s="4" cm="1">
        <f t="array" ref="T259">_xll.SNL.Clients.Office.Excel.Functions.SPG($A259, "SP_TOTAL_REV", T$2)</f>
        <v>2613000</v>
      </c>
      <c r="U259" s="4" cm="1">
        <f t="array" ref="U259">_xll.SNL.Clients.Office.Excel.Functions.SPG($A259, "SP_TOTAL_REV", U$2)</f>
        <v>2934000</v>
      </c>
      <c r="V259" s="4" cm="1">
        <f t="array" ref="V259">_xll.SNL.Clients.Office.Excel.Functions.SPG($A259, "SP_TOTAL_REV", V$2)</f>
        <v>2870000</v>
      </c>
    </row>
    <row r="260" spans="1:22">
      <c r="A260" s="11" t="s">
        <v>263</v>
      </c>
      <c r="B260" s="4" cm="1">
        <f t="array" ref="B260">_xll.SNL.Clients.Office.Excel.Functions.SPG($A260, "SP_TOTAL_REV", B$2)</f>
        <v>1773000</v>
      </c>
      <c r="C260" s="4" cm="1">
        <f t="array" ref="C260">_xll.SNL.Clients.Office.Excel.Functions.SPG($A260, "SP_TOTAL_REV", C$2)</f>
        <v>1601000</v>
      </c>
      <c r="D260" s="4" cm="1">
        <f t="array" ref="D260">_xll.SNL.Clients.Office.Excel.Functions.SPG($A260, "SP_TOTAL_REV", D$2)</f>
        <v>1514000</v>
      </c>
      <c r="E260" s="4" cm="1">
        <f t="array" ref="E260">_xll.SNL.Clients.Office.Excel.Functions.SPG($A260, "SP_TOTAL_REV", E$2)</f>
        <v>1522000</v>
      </c>
      <c r="F260" s="4" cm="1">
        <f t="array" ref="F260">_xll.SNL.Clients.Office.Excel.Functions.SPG($A260, "SP_TOTAL_REV", F$2)</f>
        <v>1531000</v>
      </c>
      <c r="G260" s="4" cm="1">
        <f t="array" ref="G260">_xll.SNL.Clients.Office.Excel.Functions.SPG($A260, "SP_TOTAL_REV", G$2)</f>
        <v>1558000</v>
      </c>
      <c r="H260" s="4" cm="1">
        <f t="array" ref="H260">_xll.SNL.Clients.Office.Excel.Functions.SPG($A260, "SP_TOTAL_REV", H$2)</f>
        <v>1587000</v>
      </c>
      <c r="I260" s="4" cm="1">
        <f t="array" ref="I260">_xll.SNL.Clients.Office.Excel.Functions.SPG($A260, "SP_TOTAL_REV", I$2)</f>
        <v>1707000</v>
      </c>
      <c r="J260" s="4" cm="1">
        <f t="array" ref="J260">_xll.SNL.Clients.Office.Excel.Functions.SPG($A260, "SP_TOTAL_REV", J$2)</f>
        <v>1891000</v>
      </c>
      <c r="K260" s="4" cm="1">
        <f t="array" ref="K260">_xll.SNL.Clients.Office.Excel.Functions.SPG($A260, "SP_TOTAL_REV", K$2)</f>
        <v>1879000</v>
      </c>
      <c r="L260" s="4" cm="1">
        <f t="array" ref="L260">_xll.SNL.Clients.Office.Excel.Functions.SPG($A260, "SP_TOTAL_REV", L$2)</f>
        <v>1785000</v>
      </c>
      <c r="M260" s="4" cm="1">
        <f t="array" ref="M260">_xll.SNL.Clients.Office.Excel.Functions.SPG($A260, "SP_TOTAL_REV", M$2)</f>
        <v>1690000</v>
      </c>
      <c r="N260" s="4" cm="1">
        <f t="array" ref="N260">_xll.SNL.Clients.Office.Excel.Functions.SPG($A260, "SP_TOTAL_REV", N$2)</f>
        <v>1942000</v>
      </c>
      <c r="O260" s="4" cm="1">
        <f t="array" ref="O260">_xll.SNL.Clients.Office.Excel.Functions.SPG($A260, "SP_TOTAL_REV", O$2)</f>
        <v>1813000</v>
      </c>
      <c r="P260" s="4" cm="1">
        <f t="array" ref="P260">_xll.SNL.Clients.Office.Excel.Functions.SPG($A260, "SP_TOTAL_REV", P$2)</f>
        <v>1767000</v>
      </c>
      <c r="Q260" s="4" cm="1">
        <f t="array" ref="Q260">_xll.SNL.Clients.Office.Excel.Functions.SPG($A260, "SP_TOTAL_REV", Q$2)</f>
        <v>1743000</v>
      </c>
      <c r="R260" s="4" cm="1">
        <f t="array" ref="R260">_xll.SNL.Clients.Office.Excel.Functions.SPG($A260, "SP_TOTAL_REV", R$2)</f>
        <v>1837000</v>
      </c>
      <c r="S260" s="4" cm="1">
        <f t="array" ref="S260">_xll.SNL.Clients.Office.Excel.Functions.SPG($A260, "SP_TOTAL_REV", S$2)</f>
        <v>1681000</v>
      </c>
      <c r="T260" s="4" cm="1">
        <f t="array" ref="T260">_xll.SNL.Clients.Office.Excel.Functions.SPG($A260, "SP_TOTAL_REV", T$2)</f>
        <v>1710000</v>
      </c>
      <c r="U260" s="4" cm="1">
        <f t="array" ref="U260">_xll.SNL.Clients.Office.Excel.Functions.SPG($A260, "SP_TOTAL_REV", U$2)</f>
        <v>1458000</v>
      </c>
      <c r="V260" s="4" cm="1">
        <f t="array" ref="V260">_xll.SNL.Clients.Office.Excel.Functions.SPG($A260, "SP_TOTAL_REV", V$2)</f>
        <v>1630000</v>
      </c>
    </row>
    <row r="261" spans="1:22">
      <c r="A261" s="11" t="s">
        <v>264</v>
      </c>
      <c r="B261" s="4" cm="1">
        <f t="array" ref="B261">_xll.SNL.Clients.Office.Excel.Functions.SPG($A261, "SP_TOTAL_REV", B$2)</f>
        <v>1287000</v>
      </c>
      <c r="C261" s="4" cm="1">
        <f t="array" ref="C261">_xll.SNL.Clients.Office.Excel.Functions.SPG($A261, "SP_TOTAL_REV", C$2)</f>
        <v>1217000</v>
      </c>
      <c r="D261" s="4" cm="1">
        <f t="array" ref="D261">_xll.SNL.Clients.Office.Excel.Functions.SPG($A261, "SP_TOTAL_REV", D$2)</f>
        <v>1216000</v>
      </c>
      <c r="E261" s="4" cm="1">
        <f t="array" ref="E261">_xll.SNL.Clients.Office.Excel.Functions.SPG($A261, "SP_TOTAL_REV", E$2)</f>
        <v>1259000</v>
      </c>
      <c r="F261" s="4" cm="1">
        <f t="array" ref="F261">_xll.SNL.Clients.Office.Excel.Functions.SPG($A261, "SP_TOTAL_REV", F$2)</f>
        <v>1311000</v>
      </c>
      <c r="G261" s="4" cm="1">
        <f t="array" ref="G261">_xll.SNL.Clients.Office.Excel.Functions.SPG($A261, "SP_TOTAL_REV", G$2)</f>
        <v>1382000</v>
      </c>
      <c r="H261" s="4" cm="1">
        <f t="array" ref="H261">_xll.SNL.Clients.Office.Excel.Functions.SPG($A261, "SP_TOTAL_REV", H$2)</f>
        <v>1390000</v>
      </c>
      <c r="I261" s="4" cm="1">
        <f t="array" ref="I261">_xll.SNL.Clients.Office.Excel.Functions.SPG($A261, "SP_TOTAL_REV", I$2)</f>
        <v>1381000</v>
      </c>
      <c r="J261" s="4" cm="1">
        <f t="array" ref="J261">_xll.SNL.Clients.Office.Excel.Functions.SPG($A261, "SP_TOTAL_REV", J$2)</f>
        <v>1443000</v>
      </c>
      <c r="K261" s="4" cm="1">
        <f t="array" ref="K261">_xll.SNL.Clients.Office.Excel.Functions.SPG($A261, "SP_TOTAL_REV", K$2)</f>
        <v>1376000</v>
      </c>
      <c r="L261" s="4" cm="1">
        <f t="array" ref="L261">_xll.SNL.Clients.Office.Excel.Functions.SPG($A261, "SP_TOTAL_REV", L$2)</f>
        <v>1351000</v>
      </c>
      <c r="M261" s="4" cm="1">
        <f t="array" ref="M261">_xll.SNL.Clients.Office.Excel.Functions.SPG($A261, "SP_TOTAL_REV", M$2)</f>
        <v>1250000</v>
      </c>
      <c r="N261" s="4" cm="1">
        <f t="array" ref="N261">_xll.SNL.Clients.Office.Excel.Functions.SPG($A261, "SP_TOTAL_REV", N$2)</f>
        <v>1294000</v>
      </c>
      <c r="O261" s="4" cm="1">
        <f t="array" ref="O261">_xll.SNL.Clients.Office.Excel.Functions.SPG($A261, "SP_TOTAL_REV", O$2)</f>
        <v>1246000</v>
      </c>
      <c r="P261" s="4" cm="1">
        <f t="array" ref="P261">_xll.SNL.Clients.Office.Excel.Functions.SPG($A261, "SP_TOTAL_REV", P$2)</f>
        <v>1221000</v>
      </c>
      <c r="Q261" s="4" cm="1">
        <f t="array" ref="Q261">_xll.SNL.Clients.Office.Excel.Functions.SPG($A261, "SP_TOTAL_REV", Q$2)</f>
        <v>1180000</v>
      </c>
      <c r="R261" s="4" cm="1">
        <f t="array" ref="R261">_xll.SNL.Clients.Office.Excel.Functions.SPG($A261, "SP_TOTAL_REV", R$2)</f>
        <v>1220000</v>
      </c>
      <c r="S261" s="4" cm="1">
        <f t="array" ref="S261">_xll.SNL.Clients.Office.Excel.Functions.SPG($A261, "SP_TOTAL_REV", S$2)</f>
        <v>1011000</v>
      </c>
      <c r="T261" s="4" cm="1">
        <f t="array" ref="T261">_xll.SNL.Clients.Office.Excel.Functions.SPG($A261, "SP_TOTAL_REV", T$2)</f>
        <v>895000</v>
      </c>
      <c r="U261" s="4" cm="1">
        <f t="array" ref="U261">_xll.SNL.Clients.Office.Excel.Functions.SPG($A261, "SP_TOTAL_REV", U$2)</f>
        <v>1095000</v>
      </c>
      <c r="V261" s="4" cm="1">
        <f t="array" ref="V261">_xll.SNL.Clients.Office.Excel.Functions.SPG($A261, "SP_TOTAL_REV", V$2)</f>
        <v>1120000</v>
      </c>
    </row>
    <row r="262" spans="1:22">
      <c r="A262" s="11" t="s">
        <v>265</v>
      </c>
      <c r="B262" s="4" cm="1">
        <f t="array" ref="B262">_xll.SNL.Clients.Office.Excel.Functions.SPG($A262, "SP_TOTAL_REV", B$2)</f>
        <v>4928000</v>
      </c>
      <c r="C262" s="4" cm="1">
        <f t="array" ref="C262">_xll.SNL.Clients.Office.Excel.Functions.SPG($A262, "SP_TOTAL_REV", C$2)</f>
        <v>4952000</v>
      </c>
      <c r="D262" s="4" cm="1">
        <f t="array" ref="D262">_xll.SNL.Clients.Office.Excel.Functions.SPG($A262, "SP_TOTAL_REV", D$2)</f>
        <v>5029000</v>
      </c>
      <c r="E262" s="4" cm="1">
        <f t="array" ref="E262">_xll.SNL.Clients.Office.Excel.Functions.SPG($A262, "SP_TOTAL_REV", E$2)</f>
        <v>5149000</v>
      </c>
      <c r="F262" s="4" cm="1">
        <f t="array" ref="F262">_xll.SNL.Clients.Office.Excel.Functions.SPG($A262, "SP_TOTAL_REV", F$2)</f>
        <v>4970000</v>
      </c>
      <c r="G262" s="4" cm="1">
        <f t="array" ref="G262">_xll.SNL.Clients.Office.Excel.Functions.SPG($A262, "SP_TOTAL_REV", G$2)</f>
        <v>5132000</v>
      </c>
      <c r="H262" s="4" cm="1">
        <f t="array" ref="H262">_xll.SNL.Clients.Office.Excel.Functions.SPG($A262, "SP_TOTAL_REV", H$2)</f>
        <v>5134000</v>
      </c>
      <c r="I262" s="4" cm="1">
        <f t="array" ref="I262">_xll.SNL.Clients.Office.Excel.Functions.SPG($A262, "SP_TOTAL_REV", I$2)</f>
        <v>5195000</v>
      </c>
      <c r="J262" s="4" cm="1">
        <f t="array" ref="J262">_xll.SNL.Clients.Office.Excel.Functions.SPG($A262, "SP_TOTAL_REV", J$2)</f>
        <v>4964000</v>
      </c>
      <c r="K262" s="4" cm="1">
        <f t="array" ref="K262">_xll.SNL.Clients.Office.Excel.Functions.SPG($A262, "SP_TOTAL_REV", K$2)</f>
        <v>5053000</v>
      </c>
      <c r="L262" s="4" cm="1">
        <f t="array" ref="L262">_xll.SNL.Clients.Office.Excel.Functions.SPG($A262, "SP_TOTAL_REV", L$2)</f>
        <v>5063000</v>
      </c>
      <c r="M262" s="4" cm="1">
        <f t="array" ref="M262">_xll.SNL.Clients.Office.Excel.Functions.SPG($A262, "SP_TOTAL_REV", M$2)</f>
        <v>5095000</v>
      </c>
      <c r="N262" s="4" cm="1">
        <f t="array" ref="N262">_xll.SNL.Clients.Office.Excel.Functions.SPG($A262, "SP_TOTAL_REV", N$2)</f>
        <v>4965000</v>
      </c>
      <c r="O262" s="4" cm="1">
        <f t="array" ref="O262">_xll.SNL.Clients.Office.Excel.Functions.SPG($A262, "SP_TOTAL_REV", O$2)</f>
        <v>5010000</v>
      </c>
      <c r="P262" s="4" cm="1">
        <f t="array" ref="P262">_xll.SNL.Clients.Office.Excel.Functions.SPG($A262, "SP_TOTAL_REV", P$2)</f>
        <v>4722000</v>
      </c>
      <c r="Q262" s="4" cm="1">
        <f t="array" ref="Q262">_xll.SNL.Clients.Office.Excel.Functions.SPG($A262, "SP_TOTAL_REV", Q$2)</f>
        <v>4743000</v>
      </c>
      <c r="R262" s="4" cm="1">
        <f t="array" ref="R262">_xll.SNL.Clients.Office.Excel.Functions.SPG($A262, "SP_TOTAL_REV", R$2)</f>
        <v>4836000</v>
      </c>
      <c r="S262" s="4" cm="1">
        <f t="array" ref="S262">_xll.SNL.Clients.Office.Excel.Functions.SPG($A262, "SP_TOTAL_REV", S$2)</f>
        <v>4683000</v>
      </c>
      <c r="T262" s="4" cm="1">
        <f t="array" ref="T262">_xll.SNL.Clients.Office.Excel.Functions.SPG($A262, "SP_TOTAL_REV", T$2)</f>
        <v>4612000</v>
      </c>
      <c r="U262" s="4" cm="1">
        <f t="array" ref="U262">_xll.SNL.Clients.Office.Excel.Functions.SPG($A262, "SP_TOTAL_REV", U$2)</f>
        <v>5009000</v>
      </c>
      <c r="V262" s="4" cm="1">
        <f t="array" ref="V262">_xll.SNL.Clients.Office.Excel.Functions.SPG($A262, "SP_TOTAL_REV", V$2)</f>
        <v>4583000</v>
      </c>
    </row>
    <row r="263" spans="1:22">
      <c r="A263" s="11" t="s">
        <v>266</v>
      </c>
      <c r="B263" s="4" cm="1">
        <f t="array" ref="B263">_xll.SNL.Clients.Office.Excel.Functions.SPG($A263, "SP_TOTAL_REV", B$2)</f>
        <v>551025</v>
      </c>
      <c r="C263" s="4" cm="1">
        <f t="array" ref="C263">_xll.SNL.Clients.Office.Excel.Functions.SPG($A263, "SP_TOTAL_REV", C$2)</f>
        <v>533696</v>
      </c>
      <c r="D263" s="4" cm="1">
        <f t="array" ref="D263">_xll.SNL.Clients.Office.Excel.Functions.SPG($A263, "SP_TOTAL_REV", D$2)</f>
        <v>538228</v>
      </c>
      <c r="E263" s="4" cm="1">
        <f t="array" ref="E263">_xll.SNL.Clients.Office.Excel.Functions.SPG($A263, "SP_TOTAL_REV", E$2)</f>
        <v>490207</v>
      </c>
      <c r="F263" s="4" cm="1">
        <f t="array" ref="F263">_xll.SNL.Clients.Office.Excel.Functions.SPG($A263, "SP_TOTAL_REV", F$2)</f>
        <v>466889</v>
      </c>
      <c r="G263" s="4" cm="1">
        <f t="array" ref="G263">_xll.SNL.Clients.Office.Excel.Functions.SPG($A263, "SP_TOTAL_REV", G$2)</f>
        <v>471746</v>
      </c>
      <c r="H263" s="4" cm="1">
        <f t="array" ref="H263">_xll.SNL.Clients.Office.Excel.Functions.SPG($A263, "SP_TOTAL_REV", H$2)</f>
        <v>658621</v>
      </c>
      <c r="I263" s="4" cm="1">
        <f t="array" ref="I263">_xll.SNL.Clients.Office.Excel.Functions.SPG($A263, "SP_TOTAL_REV", I$2)</f>
        <v>468059</v>
      </c>
      <c r="J263" s="4" cm="1">
        <f t="array" ref="J263">_xll.SNL.Clients.Office.Excel.Functions.SPG($A263, "SP_TOTAL_REV", J$2)</f>
        <v>465634</v>
      </c>
      <c r="K263" s="4" cm="1">
        <f t="array" ref="K263">_xll.SNL.Clients.Office.Excel.Functions.SPG($A263, "SP_TOTAL_REV", K$2)</f>
        <v>456231</v>
      </c>
      <c r="L263" s="4" cm="1">
        <f t="array" ref="L263">_xll.SNL.Clients.Office.Excel.Functions.SPG($A263, "SP_TOTAL_REV", L$2)</f>
        <v>459867</v>
      </c>
      <c r="M263" s="4" cm="1">
        <f t="array" ref="M263">_xll.SNL.Clients.Office.Excel.Functions.SPG($A263, "SP_TOTAL_REV", M$2)</f>
        <v>462190</v>
      </c>
      <c r="N263" s="4" cm="1">
        <f t="array" ref="N263">_xll.SNL.Clients.Office.Excel.Functions.SPG($A263, "SP_TOTAL_REV", N$2)</f>
        <v>398058</v>
      </c>
      <c r="O263" s="4" cm="1">
        <f t="array" ref="O263">_xll.SNL.Clients.Office.Excel.Functions.SPG($A263, "SP_TOTAL_REV", O$2)</f>
        <v>312155</v>
      </c>
      <c r="P263" s="4" cm="1">
        <f t="array" ref="P263">_xll.SNL.Clients.Office.Excel.Functions.SPG($A263, "SP_TOTAL_REV", P$2)</f>
        <v>302989</v>
      </c>
      <c r="Q263" s="4" cm="1">
        <f t="array" ref="Q263">_xll.SNL.Clients.Office.Excel.Functions.SPG($A263, "SP_TOTAL_REV", Q$2)</f>
        <v>287183</v>
      </c>
      <c r="R263" s="4" cm="1">
        <f t="array" ref="R263">_xll.SNL.Clients.Office.Excel.Functions.SPG($A263, "SP_TOTAL_REV", R$2)</f>
        <v>281658</v>
      </c>
      <c r="S263" s="4" cm="1">
        <f t="array" ref="S263">_xll.SNL.Clients.Office.Excel.Functions.SPG($A263, "SP_TOTAL_REV", S$2)</f>
        <v>253905</v>
      </c>
      <c r="T263" s="4" cm="1">
        <f t="array" ref="T263">_xll.SNL.Clients.Office.Excel.Functions.SPG($A263, "SP_TOTAL_REV", T$2)</f>
        <v>316044</v>
      </c>
      <c r="U263" s="4" cm="1">
        <f t="array" ref="U263">_xll.SNL.Clients.Office.Excel.Functions.SPG($A263, "SP_TOTAL_REV", U$2)</f>
        <v>311441</v>
      </c>
      <c r="V263" s="4" cm="1">
        <f t="array" ref="V263">_xll.SNL.Clients.Office.Excel.Functions.SPG($A263, "SP_TOTAL_REV", V$2)</f>
        <v>305347</v>
      </c>
    </row>
    <row r="264" spans="1:22">
      <c r="A264" s="11" t="s">
        <v>267</v>
      </c>
      <c r="B264" s="4" cm="1">
        <f t="array" ref="B264">_xll.SNL.Clients.Office.Excel.Functions.SPG($A264, "SP_TOTAL_REV", B$2)</f>
        <v>3987000</v>
      </c>
      <c r="C264" s="4" cm="1">
        <f t="array" ref="C264">_xll.SNL.Clients.Office.Excel.Functions.SPG($A264, "SP_TOTAL_REV", C$2)</f>
        <v>3699000</v>
      </c>
      <c r="D264" s="4" cm="1">
        <f t="array" ref="D264">_xll.SNL.Clients.Office.Excel.Functions.SPG($A264, "SP_TOTAL_REV", D$2)</f>
        <v>3572000</v>
      </c>
      <c r="E264" s="4" cm="1">
        <f t="array" ref="E264">_xll.SNL.Clients.Office.Excel.Functions.SPG($A264, "SP_TOTAL_REV", E$2)</f>
        <v>3842000</v>
      </c>
      <c r="F264" s="4" cm="1">
        <f t="array" ref="F264">_xll.SNL.Clients.Office.Excel.Functions.SPG($A264, "SP_TOTAL_REV", F$2)</f>
        <v>4038000</v>
      </c>
      <c r="G264" s="4" cm="1">
        <f t="array" ref="G264">_xll.SNL.Clients.Office.Excel.Functions.SPG($A264, "SP_TOTAL_REV", G$2)</f>
        <v>3907000</v>
      </c>
      <c r="H264" s="4" cm="1">
        <f t="array" ref="H264">_xll.SNL.Clients.Office.Excel.Functions.SPG($A264, "SP_TOTAL_REV", H$2)</f>
        <v>3501000</v>
      </c>
      <c r="I264" s="4" cm="1">
        <f t="array" ref="I264">_xll.SNL.Clients.Office.Excel.Functions.SPG($A264, "SP_TOTAL_REV", I$2)</f>
        <v>3888000</v>
      </c>
      <c r="J264" s="4" cm="1">
        <f t="array" ref="J264">_xll.SNL.Clients.Office.Excel.Functions.SPG($A264, "SP_TOTAL_REV", J$2)</f>
        <v>4579000</v>
      </c>
      <c r="K264" s="4" cm="1">
        <f t="array" ref="K264">_xll.SNL.Clients.Office.Excel.Functions.SPG($A264, "SP_TOTAL_REV", K$2)</f>
        <v>5177000</v>
      </c>
      <c r="L264" s="4" cm="1">
        <f t="array" ref="L264">_xll.SNL.Clients.Office.Excel.Functions.SPG($A264, "SP_TOTAL_REV", L$2)</f>
        <v>5151000</v>
      </c>
      <c r="M264" s="4" cm="1">
        <f t="array" ref="M264">_xll.SNL.Clients.Office.Excel.Functions.SPG($A264, "SP_TOTAL_REV", M$2)</f>
        <v>4293000</v>
      </c>
      <c r="N264" s="4" cm="1">
        <f t="array" ref="N264">_xll.SNL.Clients.Office.Excel.Functions.SPG($A264, "SP_TOTAL_REV", N$2)</f>
        <v>4425000</v>
      </c>
      <c r="O264" s="4" cm="1">
        <f t="array" ref="O264">_xll.SNL.Clients.Office.Excel.Functions.SPG($A264, "SP_TOTAL_REV", O$2)</f>
        <v>3824000</v>
      </c>
      <c r="P264" s="4" cm="1">
        <f t="array" ref="P264">_xll.SNL.Clients.Office.Excel.Functions.SPG($A264, "SP_TOTAL_REV", P$2)</f>
        <v>3150000</v>
      </c>
      <c r="Q264" s="4" cm="1">
        <f t="array" ref="Q264">_xll.SNL.Clients.Office.Excel.Functions.SPG($A264, "SP_TOTAL_REV", Q$2)</f>
        <v>5211000</v>
      </c>
      <c r="R264" s="4" cm="1">
        <f t="array" ref="R264">_xll.SNL.Clients.Office.Excel.Functions.SPG($A264, "SP_TOTAL_REV", R$2)</f>
        <v>3115000</v>
      </c>
      <c r="S264" s="4" cm="1">
        <f t="array" ref="S264">_xll.SNL.Clients.Office.Excel.Functions.SPG($A264, "SP_TOTAL_REV", S$2)</f>
        <v>2919000</v>
      </c>
      <c r="T264" s="4" cm="1">
        <f t="array" ref="T264">_xll.SNL.Clients.Office.Excel.Functions.SPG($A264, "SP_TOTAL_REV", T$2)</f>
        <v>2560000</v>
      </c>
      <c r="U264" s="4" cm="1">
        <f t="array" ref="U264">_xll.SNL.Clients.Office.Excel.Functions.SPG($A264, "SP_TOTAL_REV", U$2)</f>
        <v>3106000</v>
      </c>
      <c r="V264" s="4" cm="1">
        <f t="array" ref="V264">_xll.SNL.Clients.Office.Excel.Functions.SPG($A264, "SP_TOTAL_REV", V$2)</f>
        <v>3352000</v>
      </c>
    </row>
    <row r="265" spans="1:22">
      <c r="A265" s="11" t="s">
        <v>268</v>
      </c>
      <c r="B265" s="4" cm="1">
        <f t="array" ref="B265">_xll.SNL.Clients.Office.Excel.Functions.SPG($A265, "SP_TOTAL_REV", B$2)</f>
        <v>6279272</v>
      </c>
      <c r="C265" s="4" cm="1">
        <f t="array" ref="C265">_xll.SNL.Clients.Office.Excel.Functions.SPG($A265, "SP_TOTAL_REV", C$2)</f>
        <v>5063616</v>
      </c>
      <c r="D265" s="4" cm="1">
        <f t="array" ref="D265">_xll.SNL.Clients.Office.Excel.Functions.SPG($A265, "SP_TOTAL_REV", D$2)</f>
        <v>10613335</v>
      </c>
      <c r="E265" s="4" cm="1">
        <f t="array" ref="E265">_xll.SNL.Clients.Office.Excel.Functions.SPG($A265, "SP_TOTAL_REV", E$2)</f>
        <v>5860101</v>
      </c>
      <c r="F265" s="4" cm="1">
        <f t="array" ref="F265">_xll.SNL.Clients.Office.Excel.Functions.SPG($A265, "SP_TOTAL_REV", F$2)</f>
        <v>5074007</v>
      </c>
      <c r="G265" s="4" cm="1">
        <f t="array" ref="G265">_xll.SNL.Clients.Office.Excel.Functions.SPG($A265, "SP_TOTAL_REV", G$2)</f>
        <v>4516823</v>
      </c>
      <c r="H265" s="4" cm="1">
        <f t="array" ref="H265">_xll.SNL.Clients.Office.Excel.Functions.SPG($A265, "SP_TOTAL_REV", H$2)</f>
        <v>3212713</v>
      </c>
      <c r="I265" s="4" cm="1">
        <f t="array" ref="I265">_xll.SNL.Clients.Office.Excel.Functions.SPG($A265, "SP_TOTAL_REV", I$2)</f>
        <v>2476174</v>
      </c>
      <c r="J265" s="4" cm="1">
        <f t="array" ref="J265">_xll.SNL.Clients.Office.Excel.Functions.SPG($A265, "SP_TOTAL_REV", J$2)</f>
        <v>1843507</v>
      </c>
      <c r="K265" s="4" cm="1">
        <f t="array" ref="K265">_xll.SNL.Clients.Office.Excel.Functions.SPG($A265, "SP_TOTAL_REV", K$2)</f>
        <v>-1396444</v>
      </c>
      <c r="L265" s="4" cm="1">
        <f t="array" ref="L265">_xll.SNL.Clients.Office.Excel.Functions.SPG($A265, "SP_TOTAL_REV", L$2)</f>
        <v>2592249</v>
      </c>
      <c r="M265" s="4" cm="1">
        <f t="array" ref="M265">_xll.SNL.Clients.Office.Excel.Functions.SPG($A265, "SP_TOTAL_REV", M$2)</f>
        <v>4102791</v>
      </c>
      <c r="N265" s="4" cm="1">
        <f t="array" ref="N265">_xll.SNL.Clients.Office.Excel.Functions.SPG($A265, "SP_TOTAL_REV", N$2)</f>
        <v>6788875</v>
      </c>
      <c r="O265" s="4" cm="1">
        <f t="array" ref="O265">_xll.SNL.Clients.Office.Excel.Functions.SPG($A265, "SP_TOTAL_REV", O$2)</f>
        <v>6499095</v>
      </c>
      <c r="P265" s="4" cm="1">
        <f t="array" ref="P265">_xll.SNL.Clients.Office.Excel.Functions.SPG($A265, "SP_TOTAL_REV", P$2)</f>
        <v>7439979</v>
      </c>
      <c r="Q265" s="4" cm="1">
        <f t="array" ref="Q265">_xll.SNL.Clients.Office.Excel.Functions.SPG($A265, "SP_TOTAL_REV", Q$2)</f>
        <v>6104058</v>
      </c>
      <c r="R265" s="4" cm="1">
        <f t="array" ref="R265">_xll.SNL.Clients.Office.Excel.Functions.SPG($A265, "SP_TOTAL_REV", R$2)</f>
        <v>4382822</v>
      </c>
      <c r="S265" s="4" cm="1">
        <f t="array" ref="S265">_xll.SNL.Clients.Office.Excel.Functions.SPG($A265, "SP_TOTAL_REV", S$2)</f>
        <v>2858271</v>
      </c>
      <c r="T265" s="4" cm="1">
        <f t="array" ref="T265">_xll.SNL.Clients.Office.Excel.Functions.SPG($A265, "SP_TOTAL_REV", T$2)</f>
        <v>-4685324</v>
      </c>
      <c r="U265" s="4" cm="1">
        <f t="array" ref="U265">_xll.SNL.Clients.Office.Excel.Functions.SPG($A265, "SP_TOTAL_REV", U$2)</f>
        <v>2159840</v>
      </c>
      <c r="V265" s="4" cm="1">
        <f t="array" ref="V265">_xll.SNL.Clients.Office.Excel.Functions.SPG($A265, "SP_TOTAL_REV", V$2)</f>
        <v>974921</v>
      </c>
    </row>
    <row r="266" spans="1:22">
      <c r="A266" s="11" t="s">
        <v>269</v>
      </c>
      <c r="B266" s="4" cm="1">
        <f t="array" ref="B266">_xll.SNL.Clients.Office.Excel.Functions.SPG($A266, "SP_TOTAL_REV", B$2)</f>
        <v>2841541</v>
      </c>
      <c r="C266" s="4" cm="1">
        <f t="array" ref="C266">_xll.SNL.Clients.Office.Excel.Functions.SPG($A266, "SP_TOTAL_REV", C$2)</f>
        <v>2568735</v>
      </c>
      <c r="D266" s="4" cm="1">
        <f t="array" ref="D266">_xll.SNL.Clients.Office.Excel.Functions.SPG($A266, "SP_TOTAL_REV", D$2)</f>
        <v>2359830</v>
      </c>
      <c r="E266" s="4" cm="1">
        <f t="array" ref="E266">_xll.SNL.Clients.Office.Excel.Functions.SPG($A266, "SP_TOTAL_REV", E$2)</f>
        <v>2486726</v>
      </c>
      <c r="F266" s="4" cm="1">
        <f t="array" ref="F266">_xll.SNL.Clients.Office.Excel.Functions.SPG($A266, "SP_TOTAL_REV", F$2)</f>
        <v>2396956</v>
      </c>
      <c r="G266" s="4" cm="1">
        <f t="array" ref="G266">_xll.SNL.Clients.Office.Excel.Functions.SPG($A266, "SP_TOTAL_REV", G$2)</f>
        <v>2355137</v>
      </c>
      <c r="H266" s="4" cm="1">
        <f t="array" ref="H266">_xll.SNL.Clients.Office.Excel.Functions.SPG($A266, "SP_TOTAL_REV", H$2)</f>
        <v>2432608</v>
      </c>
      <c r="I266" s="4" cm="1">
        <f t="array" ref="I266">_xll.SNL.Clients.Office.Excel.Functions.SPG($A266, "SP_TOTAL_REV", I$2)</f>
        <v>2983887</v>
      </c>
      <c r="J266" s="4" cm="1">
        <f t="array" ref="J266">_xll.SNL.Clients.Office.Excel.Functions.SPG($A266, "SP_TOTAL_REV", J$2)</f>
        <v>2724424</v>
      </c>
      <c r="K266" s="4" cm="1">
        <f t="array" ref="K266">_xll.SNL.Clients.Office.Excel.Functions.SPG($A266, "SP_TOTAL_REV", K$2)</f>
        <v>2486739</v>
      </c>
      <c r="L266" s="4" cm="1">
        <f t="array" ref="L266">_xll.SNL.Clients.Office.Excel.Functions.SPG($A266, "SP_TOTAL_REV", L$2)</f>
        <v>2288676</v>
      </c>
      <c r="M266" s="4" cm="1">
        <f t="array" ref="M266">_xll.SNL.Clients.Office.Excel.Functions.SPG($A266, "SP_TOTAL_REV", M$2)</f>
        <v>2352630</v>
      </c>
      <c r="N266" s="4" cm="1">
        <f t="array" ref="N266">_xll.SNL.Clients.Office.Excel.Functions.SPG($A266, "SP_TOTAL_REV", N$2)</f>
        <v>2083838</v>
      </c>
      <c r="O266" s="4" cm="1">
        <f t="array" ref="O266">_xll.SNL.Clients.Office.Excel.Functions.SPG($A266, "SP_TOTAL_REV", O$2)</f>
        <v>1925471</v>
      </c>
      <c r="P266" s="4" cm="1">
        <f t="array" ref="P266">_xll.SNL.Clients.Office.Excel.Functions.SPG($A266, "SP_TOTAL_REV", P$2)</f>
        <v>1803773</v>
      </c>
      <c r="Q266" s="4" cm="1">
        <f t="array" ref="Q266">_xll.SNL.Clients.Office.Excel.Functions.SPG($A266, "SP_TOTAL_REV", Q$2)</f>
        <v>1650870</v>
      </c>
      <c r="R266" s="4" cm="1">
        <f t="array" ref="R266">_xll.SNL.Clients.Office.Excel.Functions.SPG($A266, "SP_TOTAL_REV", R$2)</f>
        <v>1538620</v>
      </c>
      <c r="S266" s="4" cm="1">
        <f t="array" ref="S266">_xll.SNL.Clients.Office.Excel.Functions.SPG($A266, "SP_TOTAL_REV", S$2)</f>
        <v>1459593</v>
      </c>
      <c r="T266" s="4" cm="1">
        <f t="array" ref="T266">_xll.SNL.Clients.Office.Excel.Functions.SPG($A266, "SP_TOTAL_REV", T$2)</f>
        <v>1423964</v>
      </c>
      <c r="U266" s="4" cm="1">
        <f t="array" ref="U266">_xll.SNL.Clients.Office.Excel.Functions.SPG($A266, "SP_TOTAL_REV", U$2)</f>
        <v>1509453</v>
      </c>
      <c r="V266" s="4" cm="1">
        <f t="array" ref="V266">_xll.SNL.Clients.Office.Excel.Functions.SPG($A266, "SP_TOTAL_REV", V$2)</f>
        <v>1413414</v>
      </c>
    </row>
    <row r="267" spans="1:22">
      <c r="A267" s="11" t="s">
        <v>270</v>
      </c>
      <c r="B267" s="4" cm="1">
        <f t="array" ref="B267">_xll.SNL.Clients.Office.Excel.Functions.SPG($A267, "SP_TOTAL_REV", B$2)</f>
        <v>5523000</v>
      </c>
      <c r="C267" s="4" cm="1">
        <f t="array" ref="C267">_xll.SNL.Clients.Office.Excel.Functions.SPG($A267, "SP_TOTAL_REV", C$2)</f>
        <v>5292000</v>
      </c>
      <c r="D267" s="4" cm="1">
        <f t="array" ref="D267">_xll.SNL.Clients.Office.Excel.Functions.SPG($A267, "SP_TOTAL_REV", D$2)</f>
        <v>5299000</v>
      </c>
      <c r="E267" s="4" cm="1">
        <f t="array" ref="E267">_xll.SNL.Clients.Office.Excel.Functions.SPG($A267, "SP_TOTAL_REV", E$2)</f>
        <v>5211000</v>
      </c>
      <c r="F267" s="4" cm="1">
        <f t="array" ref="F267">_xll.SNL.Clients.Office.Excel.Functions.SPG($A267, "SP_TOTAL_REV", F$2)</f>
        <v>5340000</v>
      </c>
      <c r="G267" s="4" cm="1">
        <f t="array" ref="G267">_xll.SNL.Clients.Office.Excel.Functions.SPG($A267, "SP_TOTAL_REV", G$2)</f>
        <v>4915000</v>
      </c>
      <c r="H267" s="4" cm="1">
        <f t="array" ref="H267">_xll.SNL.Clients.Office.Excel.Functions.SPG($A267, "SP_TOTAL_REV", H$2)</f>
        <v>4693000</v>
      </c>
      <c r="I267" s="4" cm="1">
        <f t="array" ref="I267">_xll.SNL.Clients.Office.Excel.Functions.SPG($A267, "SP_TOTAL_REV", I$2)</f>
        <v>4471000</v>
      </c>
      <c r="J267" s="4" cm="1">
        <f t="array" ref="J267">_xll.SNL.Clients.Office.Excel.Functions.SPG($A267, "SP_TOTAL_REV", J$2)</f>
        <v>4578000</v>
      </c>
      <c r="K267" s="4" cm="1">
        <f t="array" ref="K267">_xll.SNL.Clients.Office.Excel.Functions.SPG($A267, "SP_TOTAL_REV", K$2)</f>
        <v>4246000</v>
      </c>
      <c r="L267" s="4" cm="1">
        <f t="array" ref="L267">_xll.SNL.Clients.Office.Excel.Functions.SPG($A267, "SP_TOTAL_REV", L$2)</f>
        <v>4135000</v>
      </c>
      <c r="M267" s="4" cm="1">
        <f t="array" ref="M267">_xll.SNL.Clients.Office.Excel.Functions.SPG($A267, "SP_TOTAL_REV", M$2)</f>
        <v>4103000</v>
      </c>
      <c r="N267" s="4" cm="1">
        <f t="array" ref="N267">_xll.SNL.Clients.Office.Excel.Functions.SPG($A267, "SP_TOTAL_REV", N$2)</f>
        <v>4350000</v>
      </c>
      <c r="O267" s="4" cm="1">
        <f t="array" ref="O267">_xll.SNL.Clients.Office.Excel.Functions.SPG($A267, "SP_TOTAL_REV", O$2)</f>
        <v>4229000</v>
      </c>
      <c r="P267" s="4" cm="1">
        <f t="array" ref="P267">_xll.SNL.Clients.Office.Excel.Functions.SPG($A267, "SP_TOTAL_REV", P$2)</f>
        <v>4668000</v>
      </c>
      <c r="Q267" s="4" cm="1">
        <f t="array" ref="Q267">_xll.SNL.Clients.Office.Excel.Functions.SPG($A267, "SP_TOTAL_REV", Q$2)</f>
        <v>4567000</v>
      </c>
      <c r="R267" s="4" cm="1">
        <f t="array" ref="R267">_xll.SNL.Clients.Office.Excel.Functions.SPG($A267, "SP_TOTAL_REV", R$2)</f>
        <v>4660000</v>
      </c>
      <c r="S267" s="4" cm="1">
        <f t="array" ref="S267">_xll.SNL.Clients.Office.Excel.Functions.SPG($A267, "SP_TOTAL_REV", S$2)</f>
        <v>4463000</v>
      </c>
      <c r="T267" s="4" cm="1">
        <f t="array" ref="T267">_xll.SNL.Clients.Office.Excel.Functions.SPG($A267, "SP_TOTAL_REV", T$2)</f>
        <v>4445000</v>
      </c>
      <c r="U267" s="4" cm="1">
        <f t="array" ref="U267">_xll.SNL.Clients.Office.Excel.Functions.SPG($A267, "SP_TOTAL_REV", U$2)</f>
        <v>4431000</v>
      </c>
      <c r="V267" s="4" cm="1">
        <f t="array" ref="V267">_xll.SNL.Clients.Office.Excel.Functions.SPG($A267, "SP_TOTAL_REV", V$2)</f>
        <v>1865000</v>
      </c>
    </row>
    <row r="268" spans="1:22">
      <c r="A268" s="11" t="s">
        <v>271</v>
      </c>
      <c r="B268" s="4" cm="1">
        <f t="array" ref="B268">_xll.SNL.Clients.Office.Excel.Functions.SPG($A268, "SP_TOTAL_REV", B$2)</f>
        <v>3282000</v>
      </c>
      <c r="C268" s="4" cm="1">
        <f t="array" ref="C268">_xll.SNL.Clients.Office.Excel.Functions.SPG($A268, "SP_TOTAL_REV", C$2)</f>
        <v>3220900</v>
      </c>
      <c r="D268" s="4" cm="1">
        <f t="array" ref="D268">_xll.SNL.Clients.Office.Excel.Functions.SPG($A268, "SP_TOTAL_REV", D$2)</f>
        <v>3176600</v>
      </c>
      <c r="E268" s="4" cm="1">
        <f t="array" ref="E268">_xll.SNL.Clients.Office.Excel.Functions.SPG($A268, "SP_TOTAL_REV", E$2)</f>
        <v>3033300</v>
      </c>
      <c r="F268" s="4" cm="1">
        <f t="array" ref="F268">_xll.SNL.Clients.Office.Excel.Functions.SPG($A268, "SP_TOTAL_REV", F$2)</f>
        <v>3056800</v>
      </c>
      <c r="G268" s="4" cm="1">
        <f t="array" ref="G268">_xll.SNL.Clients.Office.Excel.Functions.SPG($A268, "SP_TOTAL_REV", G$2)</f>
        <v>3033700</v>
      </c>
      <c r="H268" s="4" cm="1">
        <f t="array" ref="H268">_xll.SNL.Clients.Office.Excel.Functions.SPG($A268, "SP_TOTAL_REV", H$2)</f>
        <v>3037800</v>
      </c>
      <c r="I268" s="4" cm="1">
        <f t="array" ref="I268">_xll.SNL.Clients.Office.Excel.Functions.SPG($A268, "SP_TOTAL_REV", I$2)</f>
        <v>2929700</v>
      </c>
      <c r="J268" s="4" cm="1">
        <f t="array" ref="J268">_xll.SNL.Clients.Office.Excel.Functions.SPG($A268, "SP_TOTAL_REV", J$2)</f>
        <v>2866800</v>
      </c>
      <c r="K268" s="4" cm="1">
        <f t="array" ref="K268">_xll.SNL.Clients.Office.Excel.Functions.SPG($A268, "SP_TOTAL_REV", K$2)</f>
        <v>2923000</v>
      </c>
      <c r="L268" s="4" cm="1">
        <f t="array" ref="L268">_xll.SNL.Clients.Office.Excel.Functions.SPG($A268, "SP_TOTAL_REV", L$2)</f>
        <v>3144500</v>
      </c>
      <c r="M268" s="4" cm="1">
        <f t="array" ref="M268">_xll.SNL.Clients.Office.Excel.Functions.SPG($A268, "SP_TOTAL_REV", M$2)</f>
        <v>4056100</v>
      </c>
      <c r="N268" s="4" cm="1">
        <f t="array" ref="N268">_xll.SNL.Clients.Office.Excel.Functions.SPG($A268, "SP_TOTAL_REV", N$2)</f>
        <v>4062600</v>
      </c>
      <c r="O268" s="4" cm="1">
        <f t="array" ref="O268">_xll.SNL.Clients.Office.Excel.Functions.SPG($A268, "SP_TOTAL_REV", O$2)</f>
        <v>3840700</v>
      </c>
      <c r="P268" s="4" cm="1">
        <f t="array" ref="P268">_xll.SNL.Clients.Office.Excel.Functions.SPG($A268, "SP_TOTAL_REV", P$2)</f>
        <v>4161500</v>
      </c>
      <c r="Q268" s="4" cm="1">
        <f t="array" ref="Q268">_xll.SNL.Clients.Office.Excel.Functions.SPG($A268, "SP_TOTAL_REV", Q$2)</f>
        <v>4489800</v>
      </c>
      <c r="R268" s="4" cm="1">
        <f t="array" ref="R268">_xll.SNL.Clients.Office.Excel.Functions.SPG($A268, "SP_TOTAL_REV", R$2)</f>
        <v>3896100</v>
      </c>
      <c r="S268" s="4" cm="1">
        <f t="array" ref="S268">_xll.SNL.Clients.Office.Excel.Functions.SPG($A268, "SP_TOTAL_REV", S$2)</f>
        <v>2768800</v>
      </c>
      <c r="T268" s="4" cm="1">
        <f t="array" ref="T268">_xll.SNL.Clients.Office.Excel.Functions.SPG($A268, "SP_TOTAL_REV", T$2)</f>
        <v>2823800</v>
      </c>
      <c r="U268" s="4" cm="1">
        <f t="array" ref="U268">_xll.SNL.Clients.Office.Excel.Functions.SPG($A268, "SP_TOTAL_REV", U$2)</f>
        <v>2953400</v>
      </c>
      <c r="V268" s="4" cm="1">
        <f t="array" ref="V268">_xll.SNL.Clients.Office.Excel.Functions.SPG($A268, "SP_TOTAL_REV", V$2)</f>
        <v>2928500</v>
      </c>
    </row>
    <row r="269" spans="1:22">
      <c r="A269" s="11" t="s">
        <v>272</v>
      </c>
      <c r="B269" s="4" cm="1">
        <f t="array" ref="B269">_xll.SNL.Clients.Office.Excel.Functions.SPG($A269, "SP_TOTAL_REV", B$2)</f>
        <v>4376047</v>
      </c>
      <c r="C269" s="4" cm="1">
        <f t="array" ref="C269">_xll.SNL.Clients.Office.Excel.Functions.SPG($A269, "SP_TOTAL_REV", C$2)</f>
        <v>4167976</v>
      </c>
      <c r="D269" s="4" cm="1">
        <f t="array" ref="D269">_xll.SNL.Clients.Office.Excel.Functions.SPG($A269, "SP_TOTAL_REV", D$2)</f>
        <v>3871507</v>
      </c>
      <c r="E269" s="4" cm="1">
        <f t="array" ref="E269">_xll.SNL.Clients.Office.Excel.Functions.SPG($A269, "SP_TOTAL_REV", E$2)</f>
        <v>3793558</v>
      </c>
      <c r="F269" s="4" cm="1">
        <f t="array" ref="F269">_xll.SNL.Clients.Office.Excel.Functions.SPG($A269, "SP_TOTAL_REV", F$2)</f>
        <v>3758259</v>
      </c>
      <c r="G269" s="4" cm="1">
        <f t="array" ref="G269">_xll.SNL.Clients.Office.Excel.Functions.SPG($A269, "SP_TOTAL_REV", G$2)</f>
        <v>3482062</v>
      </c>
      <c r="H269" s="4" cm="1">
        <f t="array" ref="H269">_xll.SNL.Clients.Office.Excel.Functions.SPG($A269, "SP_TOTAL_REV", H$2)</f>
        <v>3207257</v>
      </c>
      <c r="I269" s="4" cm="1">
        <f t="array" ref="I269">_xll.SNL.Clients.Office.Excel.Functions.SPG($A269, "SP_TOTAL_REV", I$2)</f>
        <v>3869569</v>
      </c>
      <c r="J269" s="4" cm="1">
        <f t="array" ref="J269">_xll.SNL.Clients.Office.Excel.Functions.SPG($A269, "SP_TOTAL_REV", J$2)</f>
        <v>5277569</v>
      </c>
      <c r="K269" s="4" cm="1">
        <f t="array" ref="K269">_xll.SNL.Clients.Office.Excel.Functions.SPG($A269, "SP_TOTAL_REV", K$2)</f>
        <v>5074121</v>
      </c>
      <c r="L269" s="4" cm="1">
        <f t="array" ref="L269">_xll.SNL.Clients.Office.Excel.Functions.SPG($A269, "SP_TOTAL_REV", L$2)</f>
        <v>4635554</v>
      </c>
      <c r="M269" s="4" cm="1">
        <f t="array" ref="M269">_xll.SNL.Clients.Office.Excel.Functions.SPG($A269, "SP_TOTAL_REV", M$2)</f>
        <v>4060416</v>
      </c>
      <c r="N269" s="4" cm="1">
        <f t="array" ref="N269">_xll.SNL.Clients.Office.Excel.Functions.SPG($A269, "SP_TOTAL_REV", N$2)</f>
        <v>4226604</v>
      </c>
      <c r="O269" s="4" cm="1">
        <f t="array" ref="O269">_xll.SNL.Clients.Office.Excel.Functions.SPG($A269, "SP_TOTAL_REV", O$2)</f>
        <v>4304465</v>
      </c>
      <c r="P269" s="4" cm="1">
        <f t="array" ref="P269">_xll.SNL.Clients.Office.Excel.Functions.SPG($A269, "SP_TOTAL_REV", P$2)</f>
        <v>4145179</v>
      </c>
      <c r="Q269" s="4" cm="1">
        <f t="array" ref="Q269">_xll.SNL.Clients.Office.Excel.Functions.SPG($A269, "SP_TOTAL_REV", Q$2)</f>
        <v>3847654</v>
      </c>
      <c r="R269" s="4" cm="1">
        <f t="array" ref="R269">_xll.SNL.Clients.Office.Excel.Functions.SPG($A269, "SP_TOTAL_REV", R$2)</f>
        <v>3456237</v>
      </c>
      <c r="S269" s="4" cm="1">
        <f t="array" ref="S269">_xll.SNL.Clients.Office.Excel.Functions.SPG($A269, "SP_TOTAL_REV", S$2)</f>
        <v>3177080</v>
      </c>
      <c r="T269" s="4" cm="1">
        <f t="array" ref="T269">_xll.SNL.Clients.Office.Excel.Functions.SPG($A269, "SP_TOTAL_REV", T$2)</f>
        <v>2791864</v>
      </c>
      <c r="U269" s="4" cm="1">
        <f t="array" ref="U269">_xll.SNL.Clients.Office.Excel.Functions.SPG($A269, "SP_TOTAL_REV", U$2)</f>
        <v>2503625</v>
      </c>
      <c r="V269" s="4" cm="1">
        <f t="array" ref="V269">_xll.SNL.Clients.Office.Excel.Functions.SPG($A269, "SP_TOTAL_REV", V$2)</f>
        <v>2583501</v>
      </c>
    </row>
    <row r="270" spans="1:22">
      <c r="A270" s="11" t="s">
        <v>273</v>
      </c>
      <c r="B270" s="4" cm="1">
        <f t="array" ref="B270">_xll.SNL.Clients.Office.Excel.Functions.SPG($A270, "SP_TOTAL_REV", B$2)</f>
        <v>1600900</v>
      </c>
      <c r="C270" s="4" cm="1">
        <f t="array" ref="C270">_xll.SNL.Clients.Office.Excel.Functions.SPG($A270, "SP_TOTAL_REV", C$2)</f>
        <v>1654100</v>
      </c>
      <c r="D270" s="4" cm="1">
        <f t="array" ref="D270">_xll.SNL.Clients.Office.Excel.Functions.SPG($A270, "SP_TOTAL_REV", D$2)</f>
        <v>1611900</v>
      </c>
      <c r="E270" s="4" cm="1">
        <f t="array" ref="E270">_xll.SNL.Clients.Office.Excel.Functions.SPG($A270, "SP_TOTAL_REV", E$2)</f>
        <v>1458300</v>
      </c>
      <c r="F270" s="4" cm="1">
        <f t="array" ref="F270">_xll.SNL.Clients.Office.Excel.Functions.SPG($A270, "SP_TOTAL_REV", F$2)</f>
        <v>1732100</v>
      </c>
      <c r="G270" s="4" cm="1">
        <f t="array" ref="G270">_xll.SNL.Clients.Office.Excel.Functions.SPG($A270, "SP_TOTAL_REV", G$2)</f>
        <v>1665300</v>
      </c>
      <c r="H270" s="4" cm="1">
        <f t="array" ref="H270">_xll.SNL.Clients.Office.Excel.Functions.SPG($A270, "SP_TOTAL_REV", H$2)</f>
        <v>1694900</v>
      </c>
      <c r="I270" s="4" cm="1">
        <f t="array" ref="I270">_xll.SNL.Clients.Office.Excel.Functions.SPG($A270, "SP_TOTAL_REV", I$2)</f>
        <v>1253600</v>
      </c>
      <c r="J270" s="4" cm="1">
        <f t="array" ref="J270">_xll.SNL.Clients.Office.Excel.Functions.SPG($A270, "SP_TOTAL_REV", J$2)</f>
        <v>1276500</v>
      </c>
      <c r="K270" s="4" cm="1">
        <f t="array" ref="K270">_xll.SNL.Clients.Office.Excel.Functions.SPG($A270, "SP_TOTAL_REV", K$2)</f>
        <v>1125600</v>
      </c>
      <c r="L270" s="4" cm="1">
        <f t="array" ref="L270">_xll.SNL.Clients.Office.Excel.Functions.SPG($A270, "SP_TOTAL_REV", L$2)</f>
        <v>1153100</v>
      </c>
      <c r="M270" s="4" cm="1">
        <f t="array" ref="M270">_xll.SNL.Clients.Office.Excel.Functions.SPG($A270, "SP_TOTAL_REV", M$2)</f>
        <v>955000</v>
      </c>
      <c r="N270" s="4" cm="1">
        <f t="array" ref="N270">_xll.SNL.Clients.Office.Excel.Functions.SPG($A270, "SP_TOTAL_REV", N$2)</f>
        <v>1006600</v>
      </c>
      <c r="O270" s="4" cm="1">
        <f t="array" ref="O270">_xll.SNL.Clients.Office.Excel.Functions.SPG($A270, "SP_TOTAL_REV", O$2)</f>
        <v>984200</v>
      </c>
      <c r="P270" s="4" cm="1">
        <f t="array" ref="P270">_xll.SNL.Clients.Office.Excel.Functions.SPG($A270, "SP_TOTAL_REV", P$2)</f>
        <v>1007500</v>
      </c>
      <c r="Q270" s="4" cm="1">
        <f t="array" ref="Q270">_xll.SNL.Clients.Office.Excel.Functions.SPG($A270, "SP_TOTAL_REV", Q$2)</f>
        <v>895800</v>
      </c>
      <c r="R270" s="4" cm="1">
        <f t="array" ref="R270">_xll.SNL.Clients.Office.Excel.Functions.SPG($A270, "SP_TOTAL_REV", R$2)</f>
        <v>896100</v>
      </c>
      <c r="S270" s="4" cm="1">
        <f t="array" ref="S270">_xll.SNL.Clients.Office.Excel.Functions.SPG($A270, "SP_TOTAL_REV", S$2)</f>
        <v>871500</v>
      </c>
      <c r="T270" s="4" cm="1">
        <f t="array" ref="T270">_xll.SNL.Clients.Office.Excel.Functions.SPG($A270, "SP_TOTAL_REV", T$2)</f>
        <v>846900</v>
      </c>
      <c r="U270" s="4" cm="1">
        <f t="array" ref="U270">_xll.SNL.Clients.Office.Excel.Functions.SPG($A270, "SP_TOTAL_REV", U$2)</f>
        <v>937300</v>
      </c>
      <c r="V270" s="4" cm="1">
        <f t="array" ref="V270">_xll.SNL.Clients.Office.Excel.Functions.SPG($A270, "SP_TOTAL_REV", V$2)</f>
        <v>1019200</v>
      </c>
    </row>
    <row r="271" spans="1:22">
      <c r="A271" s="11" t="s">
        <v>274</v>
      </c>
      <c r="B271" s="4" cm="1">
        <f t="array" ref="B271">_xll.SNL.Clients.Office.Excel.Functions.SPG($A271, "SP_TOTAL_REV", B$2)</f>
        <v>2896000</v>
      </c>
      <c r="C271" s="4" cm="1">
        <f t="array" ref="C271">_xll.SNL.Clients.Office.Excel.Functions.SPG($A271, "SP_TOTAL_REV", C$2)</f>
        <v>2682000</v>
      </c>
      <c r="D271" s="4" cm="1">
        <f t="array" ref="D271">_xll.SNL.Clients.Office.Excel.Functions.SPG($A271, "SP_TOTAL_REV", D$2)</f>
        <v>2761000</v>
      </c>
      <c r="E271" s="4" cm="1">
        <f t="array" ref="E271">_xll.SNL.Clients.Office.Excel.Functions.SPG($A271, "SP_TOTAL_REV", E$2)</f>
        <v>2959000</v>
      </c>
      <c r="F271" s="4" cm="1">
        <f t="array" ref="F271">_xll.SNL.Clients.Office.Excel.Functions.SPG($A271, "SP_TOTAL_REV", F$2)</f>
        <v>2915000</v>
      </c>
      <c r="G271" s="4" cm="1">
        <f t="array" ref="G271">_xll.SNL.Clients.Office.Excel.Functions.SPG($A271, "SP_TOTAL_REV", G$2)</f>
        <v>2795000</v>
      </c>
      <c r="H271" s="4" cm="1">
        <f t="array" ref="H271">_xll.SNL.Clients.Office.Excel.Functions.SPG($A271, "SP_TOTAL_REV", H$2)</f>
        <v>2542000</v>
      </c>
      <c r="I271" s="4" cm="1">
        <f t="array" ref="I271">_xll.SNL.Clients.Office.Excel.Functions.SPG($A271, "SP_TOTAL_REV", I$2)</f>
        <v>2120000</v>
      </c>
      <c r="J271" s="4" cm="1">
        <f t="array" ref="J271">_xll.SNL.Clients.Office.Excel.Functions.SPG($A271, "SP_TOTAL_REV", J$2)</f>
        <v>1117000</v>
      </c>
      <c r="K271" s="4" cm="1">
        <f t="array" ref="K271">_xll.SNL.Clients.Office.Excel.Functions.SPG($A271, "SP_TOTAL_REV", K$2)</f>
        <v>1005000</v>
      </c>
      <c r="L271" s="4" cm="1">
        <f t="array" ref="L271">_xll.SNL.Clients.Office.Excel.Functions.SPG($A271, "SP_TOTAL_REV", L$2)</f>
        <v>1045000</v>
      </c>
      <c r="M271" s="4" cm="1">
        <f t="array" ref="M271">_xll.SNL.Clients.Office.Excel.Functions.SPG($A271, "SP_TOTAL_REV", M$2)</f>
        <v>943000</v>
      </c>
      <c r="N271" s="4" cm="1">
        <f t="array" ref="N271">_xll.SNL.Clients.Office.Excel.Functions.SPG($A271, "SP_TOTAL_REV", N$2)</f>
        <v>1008000</v>
      </c>
      <c r="O271" s="4" cm="1">
        <f t="array" ref="O271">_xll.SNL.Clients.Office.Excel.Functions.SPG($A271, "SP_TOTAL_REV", O$2)</f>
        <v>857000</v>
      </c>
      <c r="P271" s="4" cm="1">
        <f t="array" ref="P271">_xll.SNL.Clients.Office.Excel.Functions.SPG($A271, "SP_TOTAL_REV", P$2)</f>
        <v>1173000</v>
      </c>
      <c r="Q271" s="4" cm="1">
        <f t="array" ref="Q271">_xll.SNL.Clients.Office.Excel.Functions.SPG($A271, "SP_TOTAL_REV", Q$2)</f>
        <v>1196000</v>
      </c>
      <c r="R271" s="4" cm="1">
        <f t="array" ref="R271">_xll.SNL.Clients.Office.Excel.Functions.SPG($A271, "SP_TOTAL_REV", R$2)</f>
        <v>1015000</v>
      </c>
      <c r="S271" s="4" cm="1">
        <f t="array" ref="S271">_xll.SNL.Clients.Office.Excel.Functions.SPG($A271, "SP_TOTAL_REV", S$2)</f>
        <v>446000</v>
      </c>
      <c r="T271" s="4" cm="1">
        <f t="array" ref="T271">_xll.SNL.Clients.Office.Excel.Functions.SPG($A271, "SP_TOTAL_REV", T$2)</f>
        <v>62000</v>
      </c>
      <c r="U271" s="4" cm="1">
        <f t="array" ref="U271">_xll.SNL.Clients.Office.Excel.Functions.SPG($A271, "SP_TOTAL_REV", U$2)</f>
        <v>1417000</v>
      </c>
      <c r="V271" s="4" cm="1">
        <f t="array" ref="V271">_xll.SNL.Clients.Office.Excel.Functions.SPG($A271, "SP_TOTAL_REV", V$2)</f>
        <v>3509000</v>
      </c>
    </row>
    <row r="272" spans="1:22">
      <c r="A272" s="11" t="s">
        <v>275</v>
      </c>
      <c r="B272" s="4" cm="1">
        <f t="array" ref="B272">_xll.SNL.Clients.Office.Excel.Functions.SPG($A272, "SP_TOTAL_REV", B$2)</f>
        <v>4190000</v>
      </c>
      <c r="C272" s="4" cm="1">
        <f t="array" ref="C272">_xll.SNL.Clients.Office.Excel.Functions.SPG($A272, "SP_TOTAL_REV", C$2)</f>
        <v>4132000</v>
      </c>
      <c r="D272" s="4" cm="1">
        <f t="array" ref="D272">_xll.SNL.Clients.Office.Excel.Functions.SPG($A272, "SP_TOTAL_REV", D$2)</f>
        <v>3975000</v>
      </c>
      <c r="E272" s="4" cm="1">
        <f t="array" ref="E272">_xll.SNL.Clients.Office.Excel.Functions.SPG($A272, "SP_TOTAL_REV", E$2)</f>
        <v>3980000</v>
      </c>
      <c r="F272" s="4" cm="1">
        <f t="array" ref="F272">_xll.SNL.Clients.Office.Excel.Functions.SPG($A272, "SP_TOTAL_REV", F$2)</f>
        <v>3921000</v>
      </c>
      <c r="G272" s="4" cm="1">
        <f t="array" ref="G272">_xll.SNL.Clients.Office.Excel.Functions.SPG($A272, "SP_TOTAL_REV", G$2)</f>
        <v>3838000</v>
      </c>
      <c r="H272" s="4" cm="1">
        <f t="array" ref="H272">_xll.SNL.Clients.Office.Excel.Functions.SPG($A272, "SP_TOTAL_REV", H$2)</f>
        <v>3699000</v>
      </c>
      <c r="I272" s="4" cm="1">
        <f t="array" ref="I272">_xll.SNL.Clients.Office.Excel.Functions.SPG($A272, "SP_TOTAL_REV", I$2)</f>
        <v>3697000</v>
      </c>
      <c r="J272" s="4" cm="1">
        <f t="array" ref="J272">_xll.SNL.Clients.Office.Excel.Functions.SPG($A272, "SP_TOTAL_REV", J$2)</f>
        <v>3608000</v>
      </c>
      <c r="K272" s="4" cm="1">
        <f t="array" ref="K272">_xll.SNL.Clients.Office.Excel.Functions.SPG($A272, "SP_TOTAL_REV", K$2)</f>
        <v>3597000</v>
      </c>
      <c r="L272" s="4" cm="1">
        <f t="array" ref="L272">_xll.SNL.Clients.Office.Excel.Functions.SPG($A272, "SP_TOTAL_REV", L$2)</f>
        <v>3494000</v>
      </c>
      <c r="M272" s="4" cm="1">
        <f t="array" ref="M272">_xll.SNL.Clients.Office.Excel.Functions.SPG($A272, "SP_TOTAL_REV", M$2)</f>
        <v>3491000</v>
      </c>
      <c r="N272" s="4" cm="1">
        <f t="array" ref="N272">_xll.SNL.Clients.Office.Excel.Functions.SPG($A272, "SP_TOTAL_REV", N$2)</f>
        <v>3483000</v>
      </c>
      <c r="O272" s="4" cm="1">
        <f t="array" ref="O272">_xll.SNL.Clients.Office.Excel.Functions.SPG($A272, "SP_TOTAL_REV", O$2)</f>
        <v>3448000</v>
      </c>
      <c r="P272" s="4" cm="1">
        <f t="array" ref="P272">_xll.SNL.Clients.Office.Excel.Functions.SPG($A272, "SP_TOTAL_REV", P$2)</f>
        <v>3315000</v>
      </c>
      <c r="Q272" s="4" cm="1">
        <f t="array" ref="Q272">_xll.SNL.Clients.Office.Excel.Functions.SPG($A272, "SP_TOTAL_REV", Q$2)</f>
        <v>3252000</v>
      </c>
      <c r="R272" s="4" cm="1">
        <f t="array" ref="R272">_xll.SNL.Clients.Office.Excel.Functions.SPG($A272, "SP_TOTAL_REV", R$2)</f>
        <v>3242000</v>
      </c>
      <c r="S272" s="4" cm="1">
        <f t="array" ref="S272">_xll.SNL.Clients.Office.Excel.Functions.SPG($A272, "SP_TOTAL_REV", S$2)</f>
        <v>2914000</v>
      </c>
      <c r="T272" s="4" cm="1">
        <f t="array" ref="T272">_xll.SNL.Clients.Office.Excel.Functions.SPG($A272, "SP_TOTAL_REV", T$2)</f>
        <v>2889000</v>
      </c>
      <c r="U272" s="4" cm="1">
        <f t="array" ref="U272">_xll.SNL.Clients.Office.Excel.Functions.SPG($A272, "SP_TOTAL_REV", U$2)</f>
        <v>2954000</v>
      </c>
      <c r="V272" s="4" cm="1">
        <f t="array" ref="V272">_xll.SNL.Clients.Office.Excel.Functions.SPG($A272, "SP_TOTAL_REV", V$2)</f>
        <v>2835000</v>
      </c>
    </row>
    <row r="273" spans="1:22">
      <c r="A273" s="11" t="s">
        <v>276</v>
      </c>
      <c r="B273" s="4" cm="1">
        <f t="array" ref="B273">_xll.SNL.Clients.Office.Excel.Functions.SPG($A273, "SP_TOTAL_REV", B$2)</f>
        <v>9946888</v>
      </c>
      <c r="C273" s="4" cm="1">
        <f t="array" ref="C273">_xll.SNL.Clients.Office.Excel.Functions.SPG($A273, "SP_TOTAL_REV", C$2)</f>
        <v>9416042</v>
      </c>
      <c r="D273" s="4" cm="1">
        <f t="array" ref="D273">_xll.SNL.Clients.Office.Excel.Functions.SPG($A273, "SP_TOTAL_REV", D$2)</f>
        <v>8765592</v>
      </c>
      <c r="E273" s="4" cm="1">
        <f t="array" ref="E273">_xll.SNL.Clients.Office.Excel.Functions.SPG($A273, "SP_TOTAL_REV", E$2)</f>
        <v>7312930</v>
      </c>
      <c r="F273" s="4" cm="1">
        <f t="array" ref="F273">_xll.SNL.Clients.Office.Excel.Functions.SPG($A273, "SP_TOTAL_REV", F$2)</f>
        <v>10968183</v>
      </c>
      <c r="G273" s="4" cm="1">
        <f t="array" ref="G273">_xll.SNL.Clients.Office.Excel.Functions.SPG($A273, "SP_TOTAL_REV", G$2)</f>
        <v>8729603</v>
      </c>
      <c r="H273" s="4" cm="1">
        <f t="array" ref="H273">_xll.SNL.Clients.Office.Excel.Functions.SPG($A273, "SP_TOTAL_REV", H$2)</f>
        <v>8045151</v>
      </c>
      <c r="I273" s="4" cm="1">
        <f t="array" ref="I273">_xll.SNL.Clients.Office.Excel.Functions.SPG($A273, "SP_TOTAL_REV", I$2)</f>
        <v>6490429</v>
      </c>
      <c r="J273" s="4" cm="1">
        <f t="array" ref="J273">_xll.SNL.Clients.Office.Excel.Functions.SPG($A273, "SP_TOTAL_REV", J$2)</f>
        <v>10174367</v>
      </c>
      <c r="K273" s="4" cm="1">
        <f t="array" ref="K273">_xll.SNL.Clients.Office.Excel.Functions.SPG($A273, "SP_TOTAL_REV", K$2)</f>
        <v>8934431</v>
      </c>
      <c r="L273" s="4" cm="1">
        <f t="array" ref="L273">_xll.SNL.Clients.Office.Excel.Functions.SPG($A273, "SP_TOTAL_REV", L$2)</f>
        <v>8358696</v>
      </c>
      <c r="M273" s="4" cm="1">
        <f t="array" ref="M273">_xll.SNL.Clients.Office.Excel.Functions.SPG($A273, "SP_TOTAL_REV", M$2)</f>
        <v>6203516</v>
      </c>
      <c r="N273" s="4" cm="1">
        <f t="array" ref="N273">_xll.SNL.Clients.Office.Excel.Functions.SPG($A273, "SP_TOTAL_REV", N$2)</f>
        <v>8433560</v>
      </c>
      <c r="O273" s="4" cm="1">
        <f t="array" ref="O273">_xll.SNL.Clients.Office.Excel.Functions.SPG($A273, "SP_TOTAL_REV", O$2)</f>
        <v>6941403</v>
      </c>
      <c r="P273" s="4" cm="1">
        <f t="array" ref="P273">_xll.SNL.Clients.Office.Excel.Functions.SPG($A273, "SP_TOTAL_REV", P$2)</f>
        <v>6430245</v>
      </c>
      <c r="Q273" s="4" cm="1">
        <f t="array" ref="Q273">_xll.SNL.Clients.Office.Excel.Functions.SPG($A273, "SP_TOTAL_REV", Q$2)</f>
        <v>5325468</v>
      </c>
      <c r="R273" s="4" cm="1">
        <f t="array" ref="R273">_xll.SNL.Clients.Office.Excel.Functions.SPG($A273, "SP_TOTAL_REV", R$2)</f>
        <v>6825890</v>
      </c>
      <c r="S273" s="4" cm="1">
        <f t="array" ref="S273">_xll.SNL.Clients.Office.Excel.Functions.SPG($A273, "SP_TOTAL_REV", S$2)</f>
        <v>5870254</v>
      </c>
      <c r="T273" s="4" cm="1">
        <f t="array" ref="T273">_xll.SNL.Clients.Office.Excel.Functions.SPG($A273, "SP_TOTAL_REV", T$2)</f>
        <v>5287373</v>
      </c>
      <c r="U273" s="4" cm="1">
        <f t="array" ref="U273">_xll.SNL.Clients.Office.Excel.Functions.SPG($A273, "SP_TOTAL_REV", U$2)</f>
        <v>4505337</v>
      </c>
      <c r="V273" s="4" cm="1">
        <f t="array" ref="V273">_xll.SNL.Clients.Office.Excel.Functions.SPG($A273, "SP_TOTAL_REV", V$2)</f>
        <v>6971531</v>
      </c>
    </row>
    <row r="274" spans="1:22">
      <c r="A274" s="11" t="s">
        <v>277</v>
      </c>
      <c r="B274" s="4" cm="1">
        <f t="array" ref="B274">_xll.SNL.Clients.Office.Excel.Functions.SPG($A274, "SP_TOTAL_REV", B$2)</f>
        <v>1345000</v>
      </c>
      <c r="C274" s="4" cm="1">
        <f t="array" ref="C274">_xll.SNL.Clients.Office.Excel.Functions.SPG($A274, "SP_TOTAL_REV", C$2)</f>
        <v>1498100</v>
      </c>
      <c r="D274" s="4" cm="1">
        <f t="array" ref="D274">_xll.SNL.Clients.Office.Excel.Functions.SPG($A274, "SP_TOTAL_REV", D$2)</f>
        <v>1451100</v>
      </c>
      <c r="E274" s="4" cm="1">
        <f t="array" ref="E274">_xll.SNL.Clients.Office.Excel.Functions.SPG($A274, "SP_TOTAL_REV", E$2)</f>
        <v>1047100</v>
      </c>
      <c r="F274" s="4" cm="1">
        <f t="array" ref="F274">_xll.SNL.Clients.Office.Excel.Functions.SPG($A274, "SP_TOTAL_REV", F$2)</f>
        <v>1154800</v>
      </c>
      <c r="G274" s="4" cm="1">
        <f t="array" ref="G274">_xll.SNL.Clients.Office.Excel.Functions.SPG($A274, "SP_TOTAL_REV", G$2)</f>
        <v>1366300</v>
      </c>
      <c r="H274" s="4" cm="1">
        <f t="array" ref="H274">_xll.SNL.Clients.Office.Excel.Functions.SPG($A274, "SP_TOTAL_REV", H$2)</f>
        <v>1411400</v>
      </c>
      <c r="I274" s="4" cm="1">
        <f t="array" ref="I274">_xll.SNL.Clients.Office.Excel.Functions.SPG($A274, "SP_TOTAL_REV", I$2)</f>
        <v>1049400</v>
      </c>
      <c r="J274" s="4" cm="1">
        <f t="array" ref="J274">_xll.SNL.Clients.Office.Excel.Functions.SPG($A274, "SP_TOTAL_REV", J$2)</f>
        <v>1093800</v>
      </c>
      <c r="K274" s="4" cm="1">
        <f t="array" ref="K274">_xll.SNL.Clients.Office.Excel.Functions.SPG($A274, "SP_TOTAL_REV", K$2)</f>
        <v>1244900</v>
      </c>
      <c r="L274" s="4" cm="1">
        <f t="array" ref="L274">_xll.SNL.Clients.Office.Excel.Functions.SPG($A274, "SP_TOTAL_REV", L$2)</f>
        <v>1366300</v>
      </c>
      <c r="M274" s="4" cm="1">
        <f t="array" ref="M274">_xll.SNL.Clients.Office.Excel.Functions.SPG($A274, "SP_TOTAL_REV", M$2)</f>
        <v>1013400</v>
      </c>
      <c r="N274" s="4" cm="1">
        <f t="array" ref="N274">_xll.SNL.Clients.Office.Excel.Functions.SPG($A274, "SP_TOTAL_REV", N$2)</f>
        <v>964800</v>
      </c>
      <c r="O274" s="4" cm="1">
        <f t="array" ref="O274">_xll.SNL.Clients.Office.Excel.Functions.SPG($A274, "SP_TOTAL_REV", O$2)</f>
        <v>1059900</v>
      </c>
      <c r="P274" s="4" cm="1">
        <f t="array" ref="P274">_xll.SNL.Clients.Office.Excel.Functions.SPG($A274, "SP_TOTAL_REV", P$2)</f>
        <v>1239000</v>
      </c>
      <c r="Q274" s="4" cm="1">
        <f t="array" ref="Q274">_xll.SNL.Clients.Office.Excel.Functions.SPG($A274, "SP_TOTAL_REV", Q$2)</f>
        <v>930500</v>
      </c>
      <c r="R274" s="4" cm="1">
        <f t="array" ref="R274">_xll.SNL.Clients.Office.Excel.Functions.SPG($A274, "SP_TOTAL_REV", R$2)</f>
        <v>914000</v>
      </c>
      <c r="S274" s="4" cm="1">
        <f t="array" ref="S274">_xll.SNL.Clients.Office.Excel.Functions.SPG($A274, "SP_TOTAL_REV", S$2)</f>
        <v>1055000</v>
      </c>
      <c r="T274" s="4" cm="1">
        <f t="array" ref="T274">_xll.SNL.Clients.Office.Excel.Functions.SPG($A274, "SP_TOTAL_REV", T$2)</f>
        <v>941300</v>
      </c>
      <c r="U274" s="4" cm="1">
        <f t="array" ref="U274">_xll.SNL.Clients.Office.Excel.Functions.SPG($A274, "SP_TOTAL_REV", U$2)</f>
        <v>723800</v>
      </c>
      <c r="V274" s="4" cm="1">
        <f t="array" ref="V274">_xll.SNL.Clients.Office.Excel.Functions.SPG($A274, "SP_TOTAL_REV", V$2)</f>
        <v>885000</v>
      </c>
    </row>
    <row r="275" spans="1:22">
      <c r="A275" s="11" t="s">
        <v>278</v>
      </c>
      <c r="B275" s="4" cm="1">
        <f t="array" ref="B275">_xll.SNL.Clients.Office.Excel.Functions.SPG($A275, "SP_TOTAL_REV", B$2)</f>
        <v>8356000</v>
      </c>
      <c r="C275" s="4" cm="1">
        <f t="array" ref="C275">_xll.SNL.Clients.Office.Excel.Functions.SPG($A275, "SP_TOTAL_REV", C$2)</f>
        <v>8267000</v>
      </c>
      <c r="D275" s="4" cm="1">
        <f t="array" ref="D275">_xll.SNL.Clients.Office.Excel.Functions.SPG($A275, "SP_TOTAL_REV", D$2)</f>
        <v>8100000</v>
      </c>
      <c r="E275" s="4" cm="1">
        <f t="array" ref="E275">_xll.SNL.Clients.Office.Excel.Functions.SPG($A275, "SP_TOTAL_REV", E$2)</f>
        <v>8302000</v>
      </c>
      <c r="F275" s="4" cm="1">
        <f t="array" ref="F275">_xll.SNL.Clients.Office.Excel.Functions.SPG($A275, "SP_TOTAL_REV", F$2)</f>
        <v>8155000</v>
      </c>
      <c r="G275" s="4" cm="1">
        <f t="array" ref="G275">_xll.SNL.Clients.Office.Excel.Functions.SPG($A275, "SP_TOTAL_REV", G$2)</f>
        <v>8204000</v>
      </c>
      <c r="H275" s="4" cm="1">
        <f t="array" ref="H275">_xll.SNL.Clients.Office.Excel.Functions.SPG($A275, "SP_TOTAL_REV", H$2)</f>
        <v>8193000</v>
      </c>
      <c r="I275" s="4" cm="1">
        <f t="array" ref="I275">_xll.SNL.Clients.Office.Excel.Functions.SPG($A275, "SP_TOTAL_REV", I$2)</f>
        <v>7899000</v>
      </c>
      <c r="J275" s="4" cm="1">
        <f t="array" ref="J275">_xll.SNL.Clients.Office.Excel.Functions.SPG($A275, "SP_TOTAL_REV", J$2)</f>
        <v>8797000</v>
      </c>
      <c r="K275" s="4" cm="1">
        <f t="array" ref="K275">_xll.SNL.Clients.Office.Excel.Functions.SPG($A275, "SP_TOTAL_REV", K$2)</f>
        <v>8457000</v>
      </c>
      <c r="L275" s="4" cm="1">
        <f t="array" ref="L275">_xll.SNL.Clients.Office.Excel.Functions.SPG($A275, "SP_TOTAL_REV", L$2)</f>
        <v>8211000</v>
      </c>
      <c r="M275" s="4" cm="1">
        <f t="array" ref="M275">_xll.SNL.Clients.Office.Excel.Functions.SPG($A275, "SP_TOTAL_REV", M$2)</f>
        <v>8298000</v>
      </c>
      <c r="N275" s="4" cm="1">
        <f t="array" ref="N275">_xll.SNL.Clients.Office.Excel.Functions.SPG($A275, "SP_TOTAL_REV", N$2)</f>
        <v>7668000</v>
      </c>
      <c r="O275" s="4" cm="1">
        <f t="array" ref="O275">_xll.SNL.Clients.Office.Excel.Functions.SPG($A275, "SP_TOTAL_REV", O$2)</f>
        <v>7584000</v>
      </c>
      <c r="P275" s="4" cm="1">
        <f t="array" ref="P275">_xll.SNL.Clients.Office.Excel.Functions.SPG($A275, "SP_TOTAL_REV", P$2)</f>
        <v>7243000</v>
      </c>
      <c r="Q275" s="4" cm="1">
        <f t="array" ref="Q275">_xll.SNL.Clients.Office.Excel.Functions.SPG($A275, "SP_TOTAL_REV", Q$2)</f>
        <v>7272000</v>
      </c>
      <c r="R275" s="4" cm="1">
        <f t="array" ref="R275">_xll.SNL.Clients.Office.Excel.Functions.SPG($A275, "SP_TOTAL_REV", R$2)</f>
        <v>6855000</v>
      </c>
      <c r="S275" s="4" cm="1">
        <f t="array" ref="S275">_xll.SNL.Clients.Office.Excel.Functions.SPG($A275, "SP_TOTAL_REV", S$2)</f>
        <v>6377000</v>
      </c>
      <c r="T275" s="4" cm="1">
        <f t="array" ref="T275">_xll.SNL.Clients.Office.Excel.Functions.SPG($A275, "SP_TOTAL_REV", T$2)</f>
        <v>6739000</v>
      </c>
      <c r="U275" s="4" cm="1">
        <f t="array" ref="U275">_xll.SNL.Clients.Office.Excel.Functions.SPG($A275, "SP_TOTAL_REV", U$2)</f>
        <v>7080000</v>
      </c>
      <c r="V275" s="4" cm="1">
        <f t="array" ref="V275">_xll.SNL.Clients.Office.Excel.Functions.SPG($A275, "SP_TOTAL_REV", V$2)</f>
        <v>7000000</v>
      </c>
    </row>
    <row r="276" spans="1:22">
      <c r="A276" s="11" t="s">
        <v>279</v>
      </c>
      <c r="B276" s="4" cm="1">
        <f t="array" ref="B276">_xll.SNL.Clients.Office.Excel.Functions.SPG($A276, "SP_TOTAL_REV", B$2)</f>
        <v>7651087</v>
      </c>
      <c r="C276" s="4" cm="1">
        <f t="array" ref="C276">_xll.SNL.Clients.Office.Excel.Functions.SPG($A276, "SP_TOTAL_REV", C$2)</f>
        <v>6023416</v>
      </c>
      <c r="D276" s="4" cm="1">
        <f t="array" ref="D276">_xll.SNL.Clients.Office.Excel.Functions.SPG($A276, "SP_TOTAL_REV", D$2)</f>
        <v>3799529</v>
      </c>
      <c r="E276" s="4" cm="1">
        <f t="array" ref="E276">_xll.SNL.Clients.Office.Excel.Functions.SPG($A276, "SP_TOTAL_REV", E$2)</f>
        <v>5838941</v>
      </c>
      <c r="F276" s="4" cm="1">
        <f t="array" ref="F276">_xll.SNL.Clients.Office.Excel.Functions.SPG($A276, "SP_TOTAL_REV", F$2)</f>
        <v>8154563</v>
      </c>
      <c r="G276" s="4" cm="1">
        <f t="array" ref="G276">_xll.SNL.Clients.Office.Excel.Functions.SPG($A276, "SP_TOTAL_REV", G$2)</f>
        <v>5625683</v>
      </c>
      <c r="H276" s="4" cm="1">
        <f t="array" ref="H276">_xll.SNL.Clients.Office.Excel.Functions.SPG($A276, "SP_TOTAL_REV", H$2)</f>
        <v>3127390</v>
      </c>
      <c r="I276" s="4" cm="1">
        <f t="array" ref="I276">_xll.SNL.Clients.Office.Excel.Functions.SPG($A276, "SP_TOTAL_REV", I$2)</f>
        <v>4290737</v>
      </c>
      <c r="J276" s="4" cm="1">
        <f t="array" ref="J276">_xll.SNL.Clients.Office.Excel.Functions.SPG($A276, "SP_TOTAL_REV", J$2)</f>
        <v>6153535</v>
      </c>
      <c r="K276" s="4" cm="1">
        <f t="array" ref="K276">_xll.SNL.Clients.Office.Excel.Functions.SPG($A276, "SP_TOTAL_REV", K$2)</f>
        <v>4434174</v>
      </c>
      <c r="L276" s="4" cm="1">
        <f t="array" ref="L276">_xll.SNL.Clients.Office.Excel.Functions.SPG($A276, "SP_TOTAL_REV", L$2)</f>
        <v>1802808</v>
      </c>
      <c r="M276" s="4" cm="1">
        <f t="array" ref="M276">_xll.SNL.Clients.Office.Excel.Functions.SPG($A276, "SP_TOTAL_REV", M$2)</f>
        <v>2703170</v>
      </c>
      <c r="N276" s="4" cm="1">
        <f t="array" ref="N276">_xll.SNL.Clients.Office.Excel.Functions.SPG($A276, "SP_TOTAL_REV", N$2)</f>
        <v>2698722</v>
      </c>
      <c r="O276" s="4" cm="1">
        <f t="array" ref="O276">_xll.SNL.Clients.Office.Excel.Functions.SPG($A276, "SP_TOTAL_REV", O$2)</f>
        <v>575946</v>
      </c>
      <c r="P276" s="4" cm="1">
        <f t="array" ref="P276">_xll.SNL.Clients.Office.Excel.Functions.SPG($A276, "SP_TOTAL_REV", P$2)</f>
        <v>290609</v>
      </c>
      <c r="Q276" s="4" cm="1">
        <f t="array" ref="Q276">_xll.SNL.Clients.Office.Excel.Functions.SPG($A276, "SP_TOTAL_REV", Q$2)</f>
        <v>237383</v>
      </c>
      <c r="R276" s="4" cm="1">
        <f t="array" ref="R276">_xll.SNL.Clients.Office.Excel.Functions.SPG($A276, "SP_TOTAL_REV", R$2)</f>
        <v>184018</v>
      </c>
      <c r="S276" s="4" cm="1">
        <f t="array" ref="S276">_xll.SNL.Clients.Office.Excel.Functions.SPG($A276, "SP_TOTAL_REV", S$2)</f>
        <v>74084</v>
      </c>
      <c r="T276" s="4" cm="1">
        <f t="array" ref="T276">_xll.SNL.Clients.Office.Excel.Functions.SPG($A276, "SP_TOTAL_REV", T$2)</f>
        <v>1365693</v>
      </c>
      <c r="U276" s="4" cm="1">
        <f t="array" ref="U276">_xll.SNL.Clients.Office.Excel.Functions.SPG($A276, "SP_TOTAL_REV", U$2)</f>
        <v>2889448</v>
      </c>
      <c r="V276" s="4" cm="1">
        <f t="array" ref="V276">_xll.SNL.Clients.Office.Excel.Functions.SPG($A276, "SP_TOTAL_REV", V$2)</f>
        <v>3773684</v>
      </c>
    </row>
    <row r="277" spans="1:22">
      <c r="A277" s="11" t="s">
        <v>280</v>
      </c>
      <c r="B277" s="4" cm="1">
        <f t="array" ref="B277">_xll.SNL.Clients.Office.Excel.Functions.SPG($A277, "SP_TOTAL_REV", B$2)</f>
        <v>3584000</v>
      </c>
      <c r="C277" s="4" cm="1">
        <f t="array" ref="C277">_xll.SNL.Clients.Office.Excel.Functions.SPG($A277, "SP_TOTAL_REV", C$2)</f>
        <v>3711000</v>
      </c>
      <c r="D277" s="4" cm="1">
        <f t="array" ref="D277">_xll.SNL.Clients.Office.Excel.Functions.SPG($A277, "SP_TOTAL_REV", D$2)</f>
        <v>3703000</v>
      </c>
      <c r="E277" s="4" cm="1">
        <f t="array" ref="E277">_xll.SNL.Clients.Office.Excel.Functions.SPG($A277, "SP_TOTAL_REV", E$2)</f>
        <v>3501000</v>
      </c>
      <c r="F277" s="4" cm="1">
        <f t="array" ref="F277">_xll.SNL.Clients.Office.Excel.Functions.SPG($A277, "SP_TOTAL_REV", F$2)</f>
        <v>3568000</v>
      </c>
      <c r="G277" s="4" cm="1">
        <f t="array" ref="G277">_xll.SNL.Clients.Office.Excel.Functions.SPG($A277, "SP_TOTAL_REV", G$2)</f>
        <v>3448000</v>
      </c>
      <c r="H277" s="4" cm="1">
        <f t="array" ref="H277">_xll.SNL.Clients.Office.Excel.Functions.SPG($A277, "SP_TOTAL_REV", H$2)</f>
        <v>3349000</v>
      </c>
      <c r="I277" s="4" cm="1">
        <f t="array" ref="I277">_xll.SNL.Clients.Office.Excel.Functions.SPG($A277, "SP_TOTAL_REV", I$2)</f>
        <v>3001000</v>
      </c>
      <c r="J277" s="4" cm="1">
        <f t="array" ref="J277">_xll.SNL.Clients.Office.Excel.Functions.SPG($A277, "SP_TOTAL_REV", J$2)</f>
        <v>3104000</v>
      </c>
      <c r="K277" s="4" cm="1">
        <f t="array" ref="K277">_xll.SNL.Clients.Office.Excel.Functions.SPG($A277, "SP_TOTAL_REV", K$2)</f>
        <v>3341000</v>
      </c>
      <c r="L277" s="4" cm="1">
        <f t="array" ref="L277">_xll.SNL.Clients.Office.Excel.Functions.SPG($A277, "SP_TOTAL_REV", L$2)</f>
        <v>3348000</v>
      </c>
      <c r="M277" s="4" t="str" cm="1">
        <f t="array" ref="M277">_xll.SNL.Clients.Office.Excel.Functions.SPG($A277, "SP_TOTAL_REV", M$2)</f>
        <v>NA</v>
      </c>
      <c r="N277" s="4" cm="1">
        <f t="array" ref="N277">_xll.SNL.Clients.Office.Excel.Functions.SPG($A277, "SP_TOTAL_REV", N$2)</f>
        <v>3297000</v>
      </c>
      <c r="O277" s="4" cm="1">
        <f t="array" ref="O277">_xll.SNL.Clients.Office.Excel.Functions.SPG($A277, "SP_TOTAL_REV", O$2)</f>
        <v>3435000</v>
      </c>
      <c r="P277" s="4" cm="1">
        <f t="array" ref="P277">_xll.SNL.Clients.Office.Excel.Functions.SPG($A277, "SP_TOTAL_REV", P$2)</f>
        <v>3171000</v>
      </c>
      <c r="Q277" s="4" cm="1">
        <f t="array" ref="Q277">_xll.SNL.Clients.Office.Excel.Functions.SPG($A277, "SP_TOTAL_REV", Q$2)</f>
        <v>2953888</v>
      </c>
      <c r="R277" s="4" cm="1">
        <f t="array" ref="R277">_xll.SNL.Clients.Office.Excel.Functions.SPG($A277, "SP_TOTAL_REV", R$2)</f>
        <v>3047684</v>
      </c>
      <c r="S277" s="4" cm="1">
        <f t="array" ref="S277">_xll.SNL.Clients.Office.Excel.Functions.SPG($A277, "SP_TOTAL_REV", S$2)</f>
        <v>2626323</v>
      </c>
      <c r="T277" s="4" cm="1">
        <f t="array" ref="T277">_xll.SNL.Clients.Office.Excel.Functions.SPG($A277, "SP_TOTAL_REV", T$2)</f>
        <v>3000935</v>
      </c>
      <c r="U277" s="4" cm="1">
        <f t="array" ref="U277">_xll.SNL.Clients.Office.Excel.Functions.SPG($A277, "SP_TOTAL_REV", U$2)</f>
        <v>3009860</v>
      </c>
      <c r="V277" s="4" cm="1">
        <f t="array" ref="V277">_xll.SNL.Clients.Office.Excel.Functions.SPG($A277, "SP_TOTAL_REV", V$2)</f>
        <v>3147773</v>
      </c>
    </row>
    <row r="278" spans="1:22">
      <c r="A278" s="11" t="s">
        <v>281</v>
      </c>
      <c r="B278" s="4" cm="1">
        <f t="array" ref="B278">_xll.SNL.Clients.Office.Excel.Functions.SPG($A278, "SP_TOTAL_REV", B$2)</f>
        <v>18622000</v>
      </c>
      <c r="C278" s="4" cm="1">
        <f t="array" ref="C278">_xll.SNL.Clients.Office.Excel.Functions.SPG($A278, "SP_TOTAL_REV", C$2)</f>
        <v>17104000</v>
      </c>
      <c r="D278" s="4" cm="1">
        <f t="array" ref="D278">_xll.SNL.Clients.Office.Excel.Functions.SPG($A278, "SP_TOTAL_REV", D$2)</f>
        <v>18122000</v>
      </c>
      <c r="E278" s="4" cm="1">
        <f t="array" ref="E278">_xll.SNL.Clients.Office.Excel.Functions.SPG($A278, "SP_TOTAL_REV", E$2)</f>
        <v>17195000</v>
      </c>
      <c r="F278" s="4" cm="1">
        <f t="array" ref="F278">_xll.SNL.Clients.Office.Excel.Functions.SPG($A278, "SP_TOTAL_REV", F$2)</f>
        <v>18874000</v>
      </c>
      <c r="G278" s="4" cm="1">
        <f t="array" ref="G278">_xll.SNL.Clients.Office.Excel.Functions.SPG($A278, "SP_TOTAL_REV", G$2)</f>
        <v>16878000</v>
      </c>
      <c r="H278" s="4" cm="1">
        <f t="array" ref="H278">_xll.SNL.Clients.Office.Excel.Functions.SPG($A278, "SP_TOTAL_REV", H$2)</f>
        <v>16693000</v>
      </c>
      <c r="I278" s="4" cm="1">
        <f t="array" ref="I278">_xll.SNL.Clients.Office.Excel.Functions.SPG($A278, "SP_TOTAL_REV", I$2)</f>
        <v>15126000</v>
      </c>
      <c r="J278" s="4" cm="1">
        <f t="array" ref="J278">_xll.SNL.Clients.Office.Excel.Functions.SPG($A278, "SP_TOTAL_REV", J$2)</f>
        <v>18991000</v>
      </c>
      <c r="K278" s="4" cm="1">
        <f t="array" ref="K278">_xll.SNL.Clients.Office.Excel.Functions.SPG($A278, "SP_TOTAL_REV", K$2)</f>
        <v>16583000</v>
      </c>
      <c r="L278" s="4" cm="1">
        <f t="array" ref="L278">_xll.SNL.Clients.Office.Excel.Functions.SPG($A278, "SP_TOTAL_REV", L$2)</f>
        <v>15446000</v>
      </c>
      <c r="M278" s="4" cm="1">
        <f t="array" ref="M278">_xll.SNL.Clients.Office.Excel.Functions.SPG($A278, "SP_TOTAL_REV", M$2)</f>
        <v>14964000</v>
      </c>
      <c r="N278" s="4" cm="1">
        <f t="array" ref="N278">_xll.SNL.Clients.Office.Excel.Functions.SPG($A278, "SP_TOTAL_REV", N$2)</f>
        <v>17729000</v>
      </c>
      <c r="O278" s="4" cm="1">
        <f t="array" ref="O278">_xll.SNL.Clients.Office.Excel.Functions.SPG($A278, "SP_TOTAL_REV", O$2)</f>
        <v>16028000</v>
      </c>
      <c r="P278" s="4" cm="1">
        <f t="array" ref="P278">_xll.SNL.Clients.Office.Excel.Functions.SPG($A278, "SP_TOTAL_REV", P$2)</f>
        <v>17029000</v>
      </c>
      <c r="Q278" s="4" cm="1">
        <f t="array" ref="Q278">_xll.SNL.Clients.Office.Excel.Functions.SPG($A278, "SP_TOTAL_REV", Q$2)</f>
        <v>16258000</v>
      </c>
      <c r="R278" s="4" cm="1">
        <f t="array" ref="R278">_xll.SNL.Clients.Office.Excel.Functions.SPG($A278, "SP_TOTAL_REV", R$2)</f>
        <v>17032000</v>
      </c>
      <c r="S278" s="4" cm="1">
        <f t="array" ref="S278">_xll.SNL.Clients.Office.Excel.Functions.SPG($A278, "SP_TOTAL_REV", S$2)</f>
        <v>16495000</v>
      </c>
      <c r="T278" s="4" cm="1">
        <f t="array" ref="T278">_xll.SNL.Clients.Office.Excel.Functions.SPG($A278, "SP_TOTAL_REV", T$2)</f>
        <v>16220000</v>
      </c>
      <c r="U278" s="4" cm="1">
        <f t="array" ref="U278">_xll.SNL.Clients.Office.Excel.Functions.SPG($A278, "SP_TOTAL_REV", U$2)</f>
        <v>15651000</v>
      </c>
      <c r="V278" s="4" cm="1">
        <f t="array" ref="V278">_xll.SNL.Clients.Office.Excel.Functions.SPG($A278, "SP_TOTAL_REV", V$2)</f>
        <v>15878000</v>
      </c>
    </row>
    <row r="279" spans="1:22">
      <c r="A279" s="11" t="s">
        <v>282</v>
      </c>
      <c r="B279" s="4" cm="1">
        <f t="array" ref="B279">_xll.SNL.Clients.Office.Excel.Functions.SPG($A279, "SP_TOTAL_REV", B$2)</f>
        <v>4466000</v>
      </c>
      <c r="C279" s="4" cm="1">
        <f t="array" ref="C279">_xll.SNL.Clients.Office.Excel.Functions.SPG($A279, "SP_TOTAL_REV", C$2)</f>
        <v>4267000</v>
      </c>
      <c r="D279" s="4" cm="1">
        <f t="array" ref="D279">_xll.SNL.Clients.Office.Excel.Functions.SPG($A279, "SP_TOTAL_REV", D$2)</f>
        <v>4231000</v>
      </c>
      <c r="E279" s="4" cm="1">
        <f t="array" ref="E279">_xll.SNL.Clients.Office.Excel.Functions.SPG($A279, "SP_TOTAL_REV", E$2)</f>
        <v>4258000</v>
      </c>
      <c r="F279" s="4" cm="1">
        <f t="array" ref="F279">_xll.SNL.Clients.Office.Excel.Functions.SPG($A279, "SP_TOTAL_REV", F$2)</f>
        <v>3926000</v>
      </c>
      <c r="G279" s="4" cm="1">
        <f t="array" ref="G279">_xll.SNL.Clients.Office.Excel.Functions.SPG($A279, "SP_TOTAL_REV", G$2)</f>
        <v>3888000</v>
      </c>
      <c r="H279" s="4" cm="1">
        <f t="array" ref="H279">_xll.SNL.Clients.Office.Excel.Functions.SPG($A279, "SP_TOTAL_REV", H$2)</f>
        <v>3783000</v>
      </c>
      <c r="I279" s="4" cm="1">
        <f t="array" ref="I279">_xll.SNL.Clients.Office.Excel.Functions.SPG($A279, "SP_TOTAL_REV", I$2)</f>
        <v>3793000</v>
      </c>
      <c r="J279" s="4" cm="1">
        <f t="array" ref="J279">_xll.SNL.Clients.Office.Excel.Functions.SPG($A279, "SP_TOTAL_REV", J$2)</f>
        <v>3461000</v>
      </c>
      <c r="K279" s="4" cm="1">
        <f t="array" ref="K279">_xll.SNL.Clients.Office.Excel.Functions.SPG($A279, "SP_TOTAL_REV", K$2)</f>
        <v>3388000</v>
      </c>
      <c r="L279" s="4" cm="1">
        <f t="array" ref="L279">_xll.SNL.Clients.Office.Excel.Functions.SPG($A279, "SP_TOTAL_REV", L$2)</f>
        <v>3402000</v>
      </c>
      <c r="M279" s="4" cm="1">
        <f t="array" ref="M279">_xll.SNL.Clients.Office.Excel.Functions.SPG($A279, "SP_TOTAL_REV", M$2)</f>
        <v>3661000</v>
      </c>
      <c r="N279" s="4" cm="1">
        <f t="array" ref="N279">_xll.SNL.Clients.Office.Excel.Functions.SPG($A279, "SP_TOTAL_REV", N$2)</f>
        <v>3371000</v>
      </c>
      <c r="O279" s="4" cm="1">
        <f t="array" ref="O279">_xll.SNL.Clients.Office.Excel.Functions.SPG($A279, "SP_TOTAL_REV", O$2)</f>
        <v>3448000</v>
      </c>
      <c r="P279" s="4" cm="1">
        <f t="array" ref="P279">_xll.SNL.Clients.Office.Excel.Functions.SPG($A279, "SP_TOTAL_REV", P$2)</f>
        <v>3622000</v>
      </c>
      <c r="Q279" s="4" cm="1">
        <f t="array" ref="Q279">_xll.SNL.Clients.Office.Excel.Functions.SPG($A279, "SP_TOTAL_REV", Q$2)</f>
        <v>3675000</v>
      </c>
      <c r="R279" s="4" cm="1">
        <f t="array" ref="R279">_xll.SNL.Clients.Office.Excel.Functions.SPG($A279, "SP_TOTAL_REV", R$2)</f>
        <v>3465000</v>
      </c>
      <c r="S279" s="4" cm="1">
        <f t="array" ref="S279">_xll.SNL.Clients.Office.Excel.Functions.SPG($A279, "SP_TOTAL_REV", S$2)</f>
        <v>2310000</v>
      </c>
      <c r="T279" s="4" cm="1">
        <f t="array" ref="T279">_xll.SNL.Clients.Office.Excel.Functions.SPG($A279, "SP_TOTAL_REV", T$2)</f>
        <v>3099000</v>
      </c>
      <c r="U279" s="4" cm="1">
        <f t="array" ref="U279">_xll.SNL.Clients.Office.Excel.Functions.SPG($A279, "SP_TOTAL_REV", U$2)</f>
        <v>3876000</v>
      </c>
      <c r="V279" s="4" cm="1">
        <f t="array" ref="V279">_xll.SNL.Clients.Office.Excel.Functions.SPG($A279, "SP_TOTAL_REV", V$2)</f>
        <v>3675000</v>
      </c>
    </row>
    <row r="280" spans="1:22">
      <c r="A280" s="11" t="s">
        <v>283</v>
      </c>
      <c r="B280" s="4" cm="1">
        <f t="array" ref="B280">_xll.SNL.Clients.Office.Excel.Functions.SPG($A280, "SP_TOTAL_REV", B$2)</f>
        <v>20170000</v>
      </c>
      <c r="C280" s="4" cm="1">
        <f t="array" ref="C280">_xll.SNL.Clients.Office.Excel.Functions.SPG($A280, "SP_TOTAL_REV", C$2)</f>
        <v>23586000</v>
      </c>
      <c r="D280" s="4" cm="1">
        <f t="array" ref="D280">_xll.SNL.Clients.Office.Excel.Functions.SPG($A280, "SP_TOTAL_REV", D$2)</f>
        <v>21364000</v>
      </c>
      <c r="E280" s="4" cm="1">
        <f t="array" ref="E280">_xll.SNL.Clients.Office.Excel.Functions.SPG($A280, "SP_TOTAL_REV", E$2)</f>
        <v>18602000</v>
      </c>
      <c r="F280" s="4" cm="1">
        <f t="array" ref="F280">_xll.SNL.Clients.Office.Excel.Functions.SPG($A280, "SP_TOTAL_REV", F$2)</f>
        <v>20471000</v>
      </c>
      <c r="G280" s="4" cm="1">
        <f t="array" ref="G280">_xll.SNL.Clients.Office.Excel.Functions.SPG($A280, "SP_TOTAL_REV", G$2)</f>
        <v>24956000</v>
      </c>
      <c r="H280" s="4" cm="1">
        <f t="array" ref="H280">_xll.SNL.Clients.Office.Excel.Functions.SPG($A280, "SP_TOTAL_REV", H$2)</f>
        <v>22347000</v>
      </c>
      <c r="I280" s="4" cm="1">
        <f t="array" ref="I280">_xll.SNL.Clients.Office.Excel.Functions.SPG($A280, "SP_TOTAL_REV", I$2)</f>
        <v>22445000</v>
      </c>
      <c r="J280" s="4" cm="1">
        <f t="array" ref="J280">_xll.SNL.Clients.Office.Excel.Functions.SPG($A280, "SP_TOTAL_REV", J$2)</f>
        <v>23479000</v>
      </c>
      <c r="K280" s="4" cm="1">
        <f t="array" ref="K280">_xll.SNL.Clients.Office.Excel.Functions.SPG($A280, "SP_TOTAL_REV", K$2)</f>
        <v>27476000</v>
      </c>
      <c r="L280" s="4" cm="1">
        <f t="array" ref="L280">_xll.SNL.Clients.Office.Excel.Functions.SPG($A280, "SP_TOTAL_REV", L$2)</f>
        <v>23659000</v>
      </c>
      <c r="M280" s="4" cm="1">
        <f t="array" ref="M280">_xll.SNL.Clients.Office.Excel.Functions.SPG($A280, "SP_TOTAL_REV", M$2)</f>
        <v>21339000</v>
      </c>
      <c r="N280" s="4" cm="1">
        <f t="array" ref="N280">_xll.SNL.Clients.Office.Excel.Functions.SPG($A280, "SP_TOTAL_REV", N$2)</f>
        <v>22918000</v>
      </c>
      <c r="O280" s="4" cm="1">
        <f t="array" ref="O280">_xll.SNL.Clients.Office.Excel.Functions.SPG($A280, "SP_TOTAL_REV", O$2)</f>
        <v>27570000</v>
      </c>
      <c r="P280" s="4" cm="1">
        <f t="array" ref="P280">_xll.SNL.Clients.Office.Excel.Functions.SPG($A280, "SP_TOTAL_REV", P$2)</f>
        <v>24422000</v>
      </c>
      <c r="Q280" s="4" cm="1">
        <f t="array" ref="Q280">_xll.SNL.Clients.Office.Excel.Functions.SPG($A280, "SP_TOTAL_REV", Q$2)</f>
        <v>20311000</v>
      </c>
      <c r="R280" s="4" cm="1">
        <f t="array" ref="R280">_xll.SNL.Clients.Office.Excel.Functions.SPG($A280, "SP_TOTAL_REV", R$2)</f>
        <v>22309000</v>
      </c>
      <c r="S280" s="4" cm="1">
        <f t="array" ref="S280">_xll.SNL.Clients.Office.Excel.Functions.SPG($A280, "SP_TOTAL_REV", S$2)</f>
        <v>27302000</v>
      </c>
      <c r="T280" s="4" cm="1">
        <f t="array" ref="T280">_xll.SNL.Clients.Office.Excel.Functions.SPG($A280, "SP_TOTAL_REV", T$2)</f>
        <v>19675000</v>
      </c>
      <c r="U280" s="4" cm="1">
        <f t="array" ref="U280">_xll.SNL.Clients.Office.Excel.Functions.SPG($A280, "SP_TOTAL_REV", U$2)</f>
        <v>16027000</v>
      </c>
      <c r="V280" s="4" cm="1">
        <f t="array" ref="V280">_xll.SNL.Clients.Office.Excel.Functions.SPG($A280, "SP_TOTAL_REV", V$2)</f>
        <v>17388000</v>
      </c>
    </row>
    <row r="281" spans="1:22">
      <c r="A281" s="11" t="s">
        <v>284</v>
      </c>
      <c r="B281" s="4" cm="1">
        <f t="array" ref="B281">_xll.SNL.Clients.Office.Excel.Functions.SPG($A281, "SP_TOTAL_REV", B$2)</f>
        <v>2396660</v>
      </c>
      <c r="C281" s="4" cm="1">
        <f t="array" ref="C281">_xll.SNL.Clients.Office.Excel.Functions.SPG($A281, "SP_TOTAL_REV", C$2)</f>
        <v>2371078</v>
      </c>
      <c r="D281" s="4" cm="1">
        <f t="array" ref="D281">_xll.SNL.Clients.Office.Excel.Functions.SPG($A281, "SP_TOTAL_REV", D$2)</f>
        <v>2208891</v>
      </c>
      <c r="E281" s="4" cm="1">
        <f t="array" ref="E281">_xll.SNL.Clients.Office.Excel.Functions.SPG($A281, "SP_TOTAL_REV", E$2)</f>
        <v>3205103</v>
      </c>
      <c r="F281" s="4" cm="1">
        <f t="array" ref="F281">_xll.SNL.Clients.Office.Excel.Functions.SPG($A281, "SP_TOTAL_REV", F$2)</f>
        <v>2204218</v>
      </c>
      <c r="G281" s="4" cm="1">
        <f t="array" ref="G281">_xll.SNL.Clients.Office.Excel.Functions.SPG($A281, "SP_TOTAL_REV", G$2)</f>
        <v>2209165</v>
      </c>
      <c r="H281" s="4" cm="1">
        <f t="array" ref="H281">_xll.SNL.Clients.Office.Excel.Functions.SPG($A281, "SP_TOTAL_REV", H$2)</f>
        <v>2000792</v>
      </c>
      <c r="I281" s="4" cm="1">
        <f t="array" ref="I281">_xll.SNL.Clients.Office.Excel.Functions.SPG($A281, "SP_TOTAL_REV", I$2)</f>
        <v>2771838</v>
      </c>
      <c r="J281" s="4" cm="1">
        <f t="array" ref="J281">_xll.SNL.Clients.Office.Excel.Functions.SPG($A281, "SP_TOTAL_REV", J$2)</f>
        <v>1856889</v>
      </c>
      <c r="K281" s="4" cm="1">
        <f t="array" ref="K281">_xll.SNL.Clients.Office.Excel.Functions.SPG($A281, "SP_TOTAL_REV", K$2)</f>
        <v>1868328</v>
      </c>
      <c r="L281" s="4" cm="1">
        <f t="array" ref="L281">_xll.SNL.Clients.Office.Excel.Functions.SPG($A281, "SP_TOTAL_REV", L$2)</f>
        <v>1613463</v>
      </c>
      <c r="M281" s="4" cm="1">
        <f t="array" ref="M281">_xll.SNL.Clients.Office.Excel.Functions.SPG($A281, "SP_TOTAL_REV", M$2)</f>
        <v>2129113</v>
      </c>
      <c r="N281" s="4" cm="1">
        <f t="array" ref="N281">_xll.SNL.Clients.Office.Excel.Functions.SPG($A281, "SP_TOTAL_REV", N$2)</f>
        <v>1450421</v>
      </c>
      <c r="O281" s="4" cm="1">
        <f t="array" ref="O281">_xll.SNL.Clients.Office.Excel.Functions.SPG($A281, "SP_TOTAL_REV", O$2)</f>
        <v>1450618</v>
      </c>
      <c r="P281" s="4" cm="1">
        <f t="array" ref="P281">_xll.SNL.Clients.Office.Excel.Functions.SPG($A281, "SP_TOTAL_REV", P$2)</f>
        <v>1226465</v>
      </c>
      <c r="Q281" s="4" cm="1">
        <f t="array" ref="Q281">_xll.SNL.Clients.Office.Excel.Functions.SPG($A281, "SP_TOTAL_REV", Q$2)</f>
        <v>1729549</v>
      </c>
      <c r="R281" s="4" cm="1">
        <f t="array" ref="R281">_xll.SNL.Clients.Office.Excel.Functions.SPG($A281, "SP_TOTAL_REV", R$2)</f>
        <v>1117426</v>
      </c>
      <c r="S281" s="4" cm="1">
        <f t="array" ref="S281">_xll.SNL.Clients.Office.Excel.Functions.SPG($A281, "SP_TOTAL_REV", S$2)</f>
        <v>902942</v>
      </c>
      <c r="T281" s="4" cm="1">
        <f t="array" ref="T281">_xll.SNL.Clients.Office.Excel.Functions.SPG($A281, "SP_TOTAL_REV", T$2)</f>
        <v>651962</v>
      </c>
      <c r="U281" s="4" cm="1">
        <f t="array" ref="U281">_xll.SNL.Clients.Office.Excel.Functions.SPG($A281, "SP_TOTAL_REV", U$2)</f>
        <v>1397491</v>
      </c>
      <c r="V281" s="4" cm="1">
        <f t="array" ref="V281">_xll.SNL.Clients.Office.Excel.Functions.SPG($A281, "SP_TOTAL_REV", V$2)</f>
        <v>916138</v>
      </c>
    </row>
    <row r="282" spans="1:22">
      <c r="A282" s="11" t="s">
        <v>285</v>
      </c>
      <c r="B282" s="4" cm="1">
        <f t="array" ref="B282">_xll.SNL.Clients.Office.Excel.Functions.SPG($A282, "SP_TOTAL_REV", B$2)</f>
        <v>10322000</v>
      </c>
      <c r="C282" s="4" cm="1">
        <f t="array" ref="C282">_xll.SNL.Clients.Office.Excel.Functions.SPG($A282, "SP_TOTAL_REV", C$2)</f>
        <v>10558000</v>
      </c>
      <c r="D282" s="4" cm="1">
        <f t="array" ref="D282">_xll.SNL.Clients.Office.Excel.Functions.SPG($A282, "SP_TOTAL_REV", D$2)</f>
        <v>9925000</v>
      </c>
      <c r="E282" s="4" cm="1">
        <f t="array" ref="E282">_xll.SNL.Clients.Office.Excel.Functions.SPG($A282, "SP_TOTAL_REV", E$2)</f>
        <v>9929000</v>
      </c>
      <c r="F282" s="4" cm="1">
        <f t="array" ref="F282">_xll.SNL.Clients.Office.Excel.Functions.SPG($A282, "SP_TOTAL_REV", F$2)</f>
        <v>10625000</v>
      </c>
      <c r="G282" s="4" cm="1">
        <f t="array" ref="G282">_xll.SNL.Clients.Office.Excel.Functions.SPG($A282, "SP_TOTAL_REV", G$2)</f>
        <v>10306000</v>
      </c>
      <c r="H282" s="4" cm="1">
        <f t="array" ref="H282">_xll.SNL.Clients.Office.Excel.Functions.SPG($A282, "SP_TOTAL_REV", H$2)</f>
        <v>10247000</v>
      </c>
      <c r="I282" s="4" cm="1">
        <f t="array" ref="I282">_xll.SNL.Clients.Office.Excel.Functions.SPG($A282, "SP_TOTAL_REV", I$2)</f>
        <v>10206000</v>
      </c>
      <c r="J282" s="4" cm="1">
        <f t="array" ref="J282">_xll.SNL.Clients.Office.Excel.Functions.SPG($A282, "SP_TOTAL_REV", J$2)</f>
        <v>12250000</v>
      </c>
      <c r="K282" s="4" cm="1">
        <f t="array" ref="K282">_xll.SNL.Clients.Office.Excel.Functions.SPG($A282, "SP_TOTAL_REV", K$2)</f>
        <v>14838000</v>
      </c>
      <c r="L282" s="4" cm="1">
        <f t="array" ref="L282">_xll.SNL.Clients.Office.Excel.Functions.SPG($A282, "SP_TOTAL_REV", L$2)</f>
        <v>13157000</v>
      </c>
      <c r="M282" s="4" cm="1">
        <f t="array" ref="M282">_xll.SNL.Clients.Office.Excel.Functions.SPG($A282, "SP_TOTAL_REV", M$2)</f>
        <v>12830000</v>
      </c>
      <c r="N282" s="4" cm="1">
        <f t="array" ref="N282">_xll.SNL.Clients.Office.Excel.Functions.SPG($A282, "SP_TOTAL_REV", N$2)</f>
        <v>12700000</v>
      </c>
      <c r="O282" s="4" cm="1">
        <f t="array" ref="O282">_xll.SNL.Clients.Office.Excel.Functions.SPG($A282, "SP_TOTAL_REV", O$2)</f>
        <v>11561000</v>
      </c>
      <c r="P282" s="4" cm="1">
        <f t="array" ref="P282">_xll.SNL.Clients.Office.Excel.Functions.SPG($A282, "SP_TOTAL_REV", P$2)</f>
        <v>9082000</v>
      </c>
      <c r="Q282" s="4" t="str" cm="1">
        <f t="array" ref="Q282">_xll.SNL.Clients.Office.Excel.Functions.SPG($A282, "SP_TOTAL_REV", Q$2)</f>
        <v>NA</v>
      </c>
      <c r="R282" s="4" cm="1">
        <f t="array" ref="R282">_xll.SNL.Clients.Office.Excel.Functions.SPG($A282, "SP_TOTAL_REV", R$2)</f>
        <v>6776000</v>
      </c>
      <c r="S282" s="4" cm="1">
        <f t="array" ref="S282">_xll.SNL.Clients.Office.Excel.Functions.SPG($A282, "SP_TOTAL_REV", S$2)</f>
        <v>5546000</v>
      </c>
      <c r="T282" s="4" cm="1">
        <f t="array" ref="T282">_xll.SNL.Clients.Office.Excel.Functions.SPG($A282, "SP_TOTAL_REV", T$2)</f>
        <v>7494000</v>
      </c>
      <c r="U282" s="4" cm="1">
        <f t="array" ref="U282">_xll.SNL.Clients.Office.Excel.Functions.SPG($A282, "SP_TOTAL_REV", U$2)</f>
        <v>8179000</v>
      </c>
      <c r="V282" s="4" cm="1">
        <f t="array" ref="V282">_xll.SNL.Clients.Office.Excel.Functions.SPG($A282, "SP_TOTAL_REV", V$2)</f>
        <v>8722000</v>
      </c>
    </row>
    <row r="283" spans="1:22">
      <c r="A283" s="11" t="s">
        <v>286</v>
      </c>
      <c r="B283" s="4" cm="1">
        <f t="array" ref="B283">_xll.SNL.Clients.Office.Excel.Functions.SPG($A283, "SP_TOTAL_REV", B$2)</f>
        <v>2385000</v>
      </c>
      <c r="C283" s="4" cm="1">
        <f t="array" ref="C283">_xll.SNL.Clients.Office.Excel.Functions.SPG($A283, "SP_TOTAL_REV", C$2)</f>
        <v>2332000</v>
      </c>
      <c r="D283" s="4" cm="1">
        <f t="array" ref="D283">_xll.SNL.Clients.Office.Excel.Functions.SPG($A283, "SP_TOTAL_REV", D$2)</f>
        <v>2302000</v>
      </c>
      <c r="E283" s="4" cm="1">
        <f t="array" ref="E283">_xll.SNL.Clients.Office.Excel.Functions.SPG($A283, "SP_TOTAL_REV", E$2)</f>
        <v>2260000</v>
      </c>
      <c r="F283" s="4" cm="1">
        <f t="array" ref="F283">_xll.SNL.Clients.Office.Excel.Functions.SPG($A283, "SP_TOTAL_REV", F$2)</f>
        <v>2300000</v>
      </c>
      <c r="G283" s="4" cm="1">
        <f t="array" ref="G283">_xll.SNL.Clients.Office.Excel.Functions.SPG($A283, "SP_TOTAL_REV", G$2)</f>
        <v>2334969</v>
      </c>
      <c r="H283" s="4" cm="1">
        <f t="array" ref="H283">_xll.SNL.Clients.Office.Excel.Functions.SPG($A283, "SP_TOTAL_REV", H$2)</f>
        <v>2377662</v>
      </c>
      <c r="I283" s="4" cm="1">
        <f t="array" ref="I283">_xll.SNL.Clients.Office.Excel.Functions.SPG($A283, "SP_TOTAL_REV", I$2)</f>
        <v>2405397</v>
      </c>
      <c r="J283" s="4" cm="1">
        <f t="array" ref="J283">_xll.SNL.Clients.Office.Excel.Functions.SPG($A283, "SP_TOTAL_REV", J$2)</f>
        <v>2372580</v>
      </c>
      <c r="K283" s="4" cm="1">
        <f t="array" ref="K283">_xll.SNL.Clients.Office.Excel.Functions.SPG($A283, "SP_TOTAL_REV", K$2)</f>
        <v>2241770</v>
      </c>
      <c r="L283" s="4" cm="1">
        <f t="array" ref="L283">_xll.SNL.Clients.Office.Excel.Functions.SPG($A283, "SP_TOTAL_REV", L$2)</f>
        <v>1982817</v>
      </c>
      <c r="M283" s="4" cm="1">
        <f t="array" ref="M283">_xll.SNL.Clients.Office.Excel.Functions.SPG($A283, "SP_TOTAL_REV", M$2)</f>
        <v>1445061</v>
      </c>
      <c r="N283" s="4" cm="1">
        <f t="array" ref="N283">_xll.SNL.Clients.Office.Excel.Functions.SPG($A283, "SP_TOTAL_REV", N$2)</f>
        <v>1512430</v>
      </c>
      <c r="O283" s="4" cm="1">
        <f t="array" ref="O283">_xll.SNL.Clients.Office.Excel.Functions.SPG($A283, "SP_TOTAL_REV", O$2)</f>
        <v>1536376</v>
      </c>
      <c r="P283" s="4" cm="1">
        <f t="array" ref="P283">_xll.SNL.Clients.Office.Excel.Functions.SPG($A283, "SP_TOTAL_REV", P$2)</f>
        <v>1455973</v>
      </c>
      <c r="Q283" s="4" cm="1">
        <f t="array" ref="Q283">_xll.SNL.Clients.Office.Excel.Functions.SPG($A283, "SP_TOTAL_REV", Q$2)</f>
        <v>1486993</v>
      </c>
      <c r="R283" s="4" cm="1">
        <f t="array" ref="R283">_xll.SNL.Clients.Office.Excel.Functions.SPG($A283, "SP_TOTAL_REV", R$2)</f>
        <v>1540530</v>
      </c>
      <c r="S283" s="4" cm="1">
        <f t="array" ref="S283">_xll.SNL.Clients.Office.Excel.Functions.SPG($A283, "SP_TOTAL_REV", S$2)</f>
        <v>1463656</v>
      </c>
      <c r="T283" s="4" cm="1">
        <f t="array" ref="T283">_xll.SNL.Clients.Office.Excel.Functions.SPG($A283, "SP_TOTAL_REV", T$2)</f>
        <v>1444410</v>
      </c>
      <c r="U283" s="4" cm="1">
        <f t="array" ref="U283">_xll.SNL.Clients.Office.Excel.Functions.SPG($A283, "SP_TOTAL_REV", U$2)</f>
        <v>1506165</v>
      </c>
      <c r="V283" s="4" cm="1">
        <f t="array" ref="V283">_xll.SNL.Clients.Office.Excel.Functions.SPG($A283, "SP_TOTAL_REV", V$2)</f>
        <v>1529873</v>
      </c>
    </row>
    <row r="284" spans="1:22">
      <c r="A284" s="11" t="s">
        <v>287</v>
      </c>
      <c r="B284" s="4" cm="1">
        <f t="array" ref="B284">_xll.SNL.Clients.Office.Excel.Functions.SPG($A284, "SP_TOTAL_REV", B$2)</f>
        <v>35156000</v>
      </c>
      <c r="C284" s="4" cm="1">
        <f t="array" ref="C284">_xll.SNL.Clients.Office.Excel.Functions.SPG($A284, "SP_TOTAL_REV", C$2)</f>
        <v>37990000</v>
      </c>
      <c r="D284" s="4" cm="1">
        <f t="array" ref="D284">_xll.SNL.Clients.Office.Excel.Functions.SPG($A284, "SP_TOTAL_REV", D$2)</f>
        <v>32987000</v>
      </c>
      <c r="E284" s="4" cm="1">
        <f t="array" ref="E284">_xll.SNL.Clients.Office.Excel.Functions.SPG($A284, "SP_TOTAL_REV", E$2)</f>
        <v>36537000</v>
      </c>
      <c r="F284" s="4" cm="1">
        <f t="array" ref="F284">_xll.SNL.Clients.Office.Excel.Functions.SPG($A284, "SP_TOTAL_REV", F$2)</f>
        <v>41258000</v>
      </c>
      <c r="G284" s="4" cm="1">
        <f t="array" ref="G284">_xll.SNL.Clients.Office.Excel.Functions.SPG($A284, "SP_TOTAL_REV", G$2)</f>
        <v>36612000</v>
      </c>
      <c r="H284" s="4" cm="1">
        <f t="array" ref="H284">_xll.SNL.Clients.Office.Excel.Functions.SPG($A284, "SP_TOTAL_REV", H$2)</f>
        <v>34941000</v>
      </c>
      <c r="I284" s="4" t="str" cm="1">
        <f t="array" ref="I284">_xll.SNL.Clients.Office.Excel.Functions.SPG($A284, "SP_TOTAL_REV", I$2)</f>
        <v>NA</v>
      </c>
      <c r="J284" s="4" cm="1">
        <f t="array" ref="J284">_xll.SNL.Clients.Office.Excel.Functions.SPG($A284, "SP_TOTAL_REV", J$2)</f>
        <v>46006000</v>
      </c>
      <c r="K284" s="4" cm="1">
        <f t="array" ref="K284">_xll.SNL.Clients.Office.Excel.Functions.SPG($A284, "SP_TOTAL_REV", K$2)</f>
        <v>54052000</v>
      </c>
      <c r="L284" s="4" cm="1">
        <f t="array" ref="L284">_xll.SNL.Clients.Office.Excel.Functions.SPG($A284, "SP_TOTAL_REV", L$2)</f>
        <v>38260000</v>
      </c>
      <c r="M284" s="4" cm="1">
        <f t="array" ref="M284">_xll.SNL.Clients.Office.Excel.Functions.SPG($A284, "SP_TOTAL_REV", M$2)</f>
        <v>35438000</v>
      </c>
      <c r="N284" s="4" cm="1">
        <f t="array" ref="N284">_xll.SNL.Clients.Office.Excel.Functions.SPG($A284, "SP_TOTAL_REV", N$2)</f>
        <v>32491000</v>
      </c>
      <c r="O284" s="4" cm="1">
        <f t="array" ref="O284">_xll.SNL.Clients.Office.Excel.Functions.SPG($A284, "SP_TOTAL_REV", O$2)</f>
        <v>29734000</v>
      </c>
      <c r="P284" s="4" cm="1">
        <f t="array" ref="P284">_xll.SNL.Clients.Office.Excel.Functions.SPG($A284, "SP_TOTAL_REV", P$2)</f>
        <v>22788000</v>
      </c>
      <c r="Q284" s="4" cm="1">
        <f t="array" ref="Q284">_xll.SNL.Clients.Office.Excel.Functions.SPG($A284, "SP_TOTAL_REV", Q$2)</f>
        <v>18020000</v>
      </c>
      <c r="R284" s="4" cm="1">
        <f t="array" ref="R284">_xll.SNL.Clients.Office.Excel.Functions.SPG($A284, "SP_TOTAL_REV", R$2)</f>
        <v>17430000</v>
      </c>
      <c r="S284" s="4" cm="1">
        <f t="array" ref="S284">_xll.SNL.Clients.Office.Excel.Functions.SPG($A284, "SP_TOTAL_REV", S$2)</f>
        <v>12219000</v>
      </c>
      <c r="T284" s="4" cm="1">
        <f t="array" ref="T284">_xll.SNL.Clients.Office.Excel.Functions.SPG($A284, "SP_TOTAL_REV", T$2)</f>
        <v>22227000</v>
      </c>
      <c r="U284" s="4" cm="1">
        <f t="array" ref="U284">_xll.SNL.Clients.Office.Excel.Functions.SPG($A284, "SP_TOTAL_REV", U$2)</f>
        <v>28042000</v>
      </c>
      <c r="V284" s="4" cm="1">
        <f t="array" ref="V284">_xll.SNL.Clients.Office.Excel.Functions.SPG($A284, "SP_TOTAL_REV", V$2)</f>
        <v>27582000</v>
      </c>
    </row>
    <row r="285" spans="1:22">
      <c r="A285" s="11" t="s">
        <v>288</v>
      </c>
      <c r="B285" s="4" cm="1">
        <f t="array" ref="B285">_xll.SNL.Clients.Office.Excel.Functions.SPG($A285, "SP_TOTAL_REV", B$2)</f>
        <v>206715</v>
      </c>
      <c r="C285" s="4" cm="1">
        <f t="array" ref="C285">_xll.SNL.Clients.Office.Excel.Functions.SPG($A285, "SP_TOTAL_REV", C$2)</f>
        <v>197660</v>
      </c>
      <c r="D285" s="4" cm="1">
        <f t="array" ref="D285">_xll.SNL.Clients.Office.Excel.Functions.SPG($A285, "SP_TOTAL_REV", D$2)</f>
        <v>210318</v>
      </c>
      <c r="E285" s="4" cm="1">
        <f t="array" ref="E285">_xll.SNL.Clients.Office.Excel.Functions.SPG($A285, "SP_TOTAL_REV", E$2)</f>
        <v>197248</v>
      </c>
      <c r="F285" s="4" cm="1">
        <f t="array" ref="F285">_xll.SNL.Clients.Office.Excel.Functions.SPG($A285, "SP_TOTAL_REV", F$2)</f>
        <v>172284</v>
      </c>
      <c r="G285" s="4" cm="1">
        <f t="array" ref="G285">_xll.SNL.Clients.Office.Excel.Functions.SPG($A285, "SP_TOTAL_REV", G$2)</f>
        <v>179846</v>
      </c>
      <c r="H285" s="4" cm="1">
        <f t="array" ref="H285">_xll.SNL.Clients.Office.Excel.Functions.SPG($A285, "SP_TOTAL_REV", H$2)</f>
        <v>203169</v>
      </c>
      <c r="I285" s="4" cm="1">
        <f t="array" ref="I285">_xll.SNL.Clients.Office.Excel.Functions.SPG($A285, "SP_TOTAL_REV", I$2)</f>
        <v>177902</v>
      </c>
      <c r="J285" s="4" cm="1">
        <f t="array" ref="J285">_xll.SNL.Clients.Office.Excel.Functions.SPG($A285, "SP_TOTAL_REV", J$2)</f>
        <v>172112</v>
      </c>
      <c r="K285" s="4" cm="1">
        <f t="array" ref="K285">_xll.SNL.Clients.Office.Excel.Functions.SPG($A285, "SP_TOTAL_REV", K$2)</f>
        <v>182229</v>
      </c>
      <c r="L285" s="4" cm="1">
        <f t="array" ref="L285">_xll.SNL.Clients.Office.Excel.Functions.SPG($A285, "SP_TOTAL_REV", L$2)</f>
        <v>186057</v>
      </c>
      <c r="M285" s="4" cm="1">
        <f t="array" ref="M285">_xll.SNL.Clients.Office.Excel.Functions.SPG($A285, "SP_TOTAL_REV", M$2)</f>
        <v>165060</v>
      </c>
      <c r="N285" s="4" cm="1">
        <f t="array" ref="N285">_xll.SNL.Clients.Office.Excel.Functions.SPG($A285, "SP_TOTAL_REV", N$2)</f>
        <v>162093</v>
      </c>
      <c r="O285" s="4" cm="1">
        <f t="array" ref="O285">_xll.SNL.Clients.Office.Excel.Functions.SPG($A285, "SP_TOTAL_REV", O$2)</f>
        <v>176334</v>
      </c>
      <c r="P285" s="4" cm="1">
        <f t="array" ref="P285">_xll.SNL.Clients.Office.Excel.Functions.SPG($A285, "SP_TOTAL_REV", P$2)</f>
        <v>195464</v>
      </c>
      <c r="Q285" s="4" cm="1">
        <f t="array" ref="Q285">_xll.SNL.Clients.Office.Excel.Functions.SPG($A285, "SP_TOTAL_REV", Q$2)</f>
        <v>171346</v>
      </c>
      <c r="R285" s="4" cm="1">
        <f t="array" ref="R285">_xll.SNL.Clients.Office.Excel.Functions.SPG($A285, "SP_TOTAL_REV", R$2)</f>
        <v>164006</v>
      </c>
      <c r="S285" s="4" cm="1">
        <f t="array" ref="S285">_xll.SNL.Clients.Office.Excel.Functions.SPG($A285, "SP_TOTAL_REV", S$2)</f>
        <v>184795</v>
      </c>
      <c r="T285" s="4" cm="1">
        <f t="array" ref="T285">_xll.SNL.Clients.Office.Excel.Functions.SPG($A285, "SP_TOTAL_REV", T$2)</f>
        <v>168978</v>
      </c>
      <c r="U285" s="4" cm="1">
        <f t="array" ref="U285">_xll.SNL.Clients.Office.Excel.Functions.SPG($A285, "SP_TOTAL_REV", U$2)</f>
        <v>129774</v>
      </c>
      <c r="V285" s="4" cm="1">
        <f t="array" ref="V285">_xll.SNL.Clients.Office.Excel.Functions.SPG($A285, "SP_TOTAL_REV", V$2)</f>
        <v>131597</v>
      </c>
    </row>
    <row r="286" spans="1:22">
      <c r="A286" s="11" t="s">
        <v>289</v>
      </c>
      <c r="B286" s="4" cm="1">
        <f t="array" ref="B286">_xll.SNL.Clients.Office.Excel.Functions.SPG($A286, "SP_TOTAL_REV", B$2)</f>
        <v>1638000</v>
      </c>
      <c r="C286" s="4" cm="1">
        <f t="array" ref="C286">_xll.SNL.Clients.Office.Excel.Functions.SPG($A286, "SP_TOTAL_REV", C$2)</f>
        <v>1711000</v>
      </c>
      <c r="D286" s="4" cm="1">
        <f t="array" ref="D286">_xll.SNL.Clients.Office.Excel.Functions.SPG($A286, "SP_TOTAL_REV", D$2)</f>
        <v>1544000</v>
      </c>
      <c r="E286" s="4" cm="1">
        <f t="array" ref="E286">_xll.SNL.Clients.Office.Excel.Functions.SPG($A286, "SP_TOTAL_REV", E$2)</f>
        <v>1677000</v>
      </c>
      <c r="F286" s="4" cm="1">
        <f t="array" ref="F286">_xll.SNL.Clients.Office.Excel.Functions.SPG($A286, "SP_TOTAL_REV", F$2)</f>
        <v>1537000</v>
      </c>
      <c r="G286" s="4" cm="1">
        <f t="array" ref="G286">_xll.SNL.Clients.Office.Excel.Functions.SPG($A286, "SP_TOTAL_REV", G$2)</f>
        <v>1618000</v>
      </c>
      <c r="H286" s="4" cm="1">
        <f t="array" ref="H286">_xll.SNL.Clients.Office.Excel.Functions.SPG($A286, "SP_TOTAL_REV", H$2)</f>
        <v>1468000</v>
      </c>
      <c r="I286" s="4" cm="1">
        <f t="array" ref="I286">_xll.SNL.Clients.Office.Excel.Functions.SPG($A286, "SP_TOTAL_REV", I$2)</f>
        <v>1503000</v>
      </c>
      <c r="J286" s="4" cm="1">
        <f t="array" ref="J286">_xll.SNL.Clients.Office.Excel.Functions.SPG($A286, "SP_TOTAL_REV", J$2)</f>
        <v>1382000</v>
      </c>
      <c r="K286" s="4" cm="1">
        <f t="array" ref="K286">_xll.SNL.Clients.Office.Excel.Functions.SPG($A286, "SP_TOTAL_REV", K$2)</f>
        <v>1418000</v>
      </c>
      <c r="L286" s="4" cm="1">
        <f t="array" ref="L286">_xll.SNL.Clients.Office.Excel.Functions.SPG($A286, "SP_TOTAL_REV", L$2)</f>
        <v>1053000</v>
      </c>
      <c r="M286" s="4" cm="1">
        <f t="array" ref="M286">_xll.SNL.Clients.Office.Excel.Functions.SPG($A286, "SP_TOTAL_REV", M$2)</f>
        <v>1072000</v>
      </c>
      <c r="N286" s="4" cm="1">
        <f t="array" ref="N286">_xll.SNL.Clients.Office.Excel.Functions.SPG($A286, "SP_TOTAL_REV", N$2)</f>
        <v>996000</v>
      </c>
      <c r="O286" s="4" cm="1">
        <f t="array" ref="O286">_xll.SNL.Clients.Office.Excel.Functions.SPG($A286, "SP_TOTAL_REV", O$2)</f>
        <v>811000</v>
      </c>
      <c r="P286" s="4" cm="1">
        <f t="array" ref="P286">_xll.SNL.Clients.Office.Excel.Functions.SPG($A286, "SP_TOTAL_REV", P$2)</f>
        <v>536000</v>
      </c>
      <c r="Q286" s="4" cm="1">
        <f t="array" ref="Q286">_xll.SNL.Clients.Office.Excel.Functions.SPG($A286, "SP_TOTAL_REV", Q$2)</f>
        <v>508000</v>
      </c>
      <c r="R286" s="4" cm="1">
        <f t="array" ref="R286">_xll.SNL.Clients.Office.Excel.Functions.SPG($A286, "SP_TOTAL_REV", R$2)</f>
        <v>465000</v>
      </c>
      <c r="S286" s="4" cm="1">
        <f t="array" ref="S286">_xll.SNL.Clients.Office.Excel.Functions.SPG($A286, "SP_TOTAL_REV", S$2)</f>
        <v>262000</v>
      </c>
      <c r="T286" s="4" cm="1">
        <f t="array" ref="T286">_xll.SNL.Clients.Office.Excel.Functions.SPG($A286, "SP_TOTAL_REV", T$2)</f>
        <v>884000</v>
      </c>
      <c r="U286" s="4" cm="1">
        <f t="array" ref="U286">_xll.SNL.Clients.Office.Excel.Functions.SPG($A286, "SP_TOTAL_REV", U$2)</f>
        <v>1383000</v>
      </c>
      <c r="V286" s="4" cm="1">
        <f t="array" ref="V286">_xll.SNL.Clients.Office.Excel.Functions.SPG($A286, "SP_TOTAL_REV", V$2)</f>
        <v>1332000</v>
      </c>
    </row>
    <row r="287" spans="1:22">
      <c r="A287" s="11" t="s">
        <v>290</v>
      </c>
      <c r="B287" s="4" cm="1">
        <f t="array" ref="B287">_xll.SNL.Clients.Office.Excel.Functions.SPG($A287, "SP_TOTAL_REV", B$2)</f>
        <v>6098000</v>
      </c>
      <c r="C287" s="4" cm="1">
        <f t="array" ref="C287">_xll.SNL.Clients.Office.Excel.Functions.SPG($A287, "SP_TOTAL_REV", C$2)</f>
        <v>5710000</v>
      </c>
      <c r="D287" s="4" cm="1">
        <f t="array" ref="D287">_xll.SNL.Clients.Office.Excel.Functions.SPG($A287, "SP_TOTAL_REV", D$2)</f>
        <v>6234000</v>
      </c>
      <c r="E287" s="4" cm="1">
        <f t="array" ref="E287">_xll.SNL.Clients.Office.Excel.Functions.SPG($A287, "SP_TOTAL_REV", E$2)</f>
        <v>6511000</v>
      </c>
      <c r="F287" s="4" cm="1">
        <f t="array" ref="F287">_xll.SNL.Clients.Office.Excel.Functions.SPG($A287, "SP_TOTAL_REV", F$2)</f>
        <v>5591000</v>
      </c>
      <c r="G287" s="4" cm="1">
        <f t="array" ref="G287">_xll.SNL.Clients.Office.Excel.Functions.SPG($A287, "SP_TOTAL_REV", G$2)</f>
        <v>5399000</v>
      </c>
      <c r="H287" s="4" cm="1">
        <f t="array" ref="H287">_xll.SNL.Clients.Office.Excel.Functions.SPG($A287, "SP_TOTAL_REV", H$2)</f>
        <v>5889000</v>
      </c>
      <c r="I287" s="4" cm="1">
        <f t="array" ref="I287">_xll.SNL.Clients.Office.Excel.Functions.SPG($A287, "SP_TOTAL_REV", I$2)</f>
        <v>5940000</v>
      </c>
      <c r="J287" s="4" cm="1">
        <f t="array" ref="J287">_xll.SNL.Clients.Office.Excel.Functions.SPG($A287, "SP_TOTAL_REV", J$2)</f>
        <v>5025000</v>
      </c>
      <c r="K287" s="4" cm="1">
        <f t="array" ref="K287">_xll.SNL.Clients.Office.Excel.Functions.SPG($A287, "SP_TOTAL_REV", K$2)</f>
        <v>4773000</v>
      </c>
      <c r="L287" s="4" cm="1">
        <f t="array" ref="L287">_xll.SNL.Clients.Office.Excel.Functions.SPG($A287, "SP_TOTAL_REV", L$2)</f>
        <v>5382000</v>
      </c>
      <c r="M287" s="4" cm="1">
        <f t="array" ref="M287">_xll.SNL.Clients.Office.Excel.Functions.SPG($A287, "SP_TOTAL_REV", M$2)</f>
        <v>5576000</v>
      </c>
      <c r="N287" s="4" cm="1">
        <f t="array" ref="N287">_xll.SNL.Clients.Office.Excel.Functions.SPG($A287, "SP_TOTAL_REV", N$2)</f>
        <v>5155000</v>
      </c>
      <c r="O287" s="4" cm="1">
        <f t="array" ref="O287">_xll.SNL.Clients.Office.Excel.Functions.SPG($A287, "SP_TOTAL_REV", O$2)</f>
        <v>4597000</v>
      </c>
      <c r="P287" s="4" cm="1">
        <f t="array" ref="P287">_xll.SNL.Clients.Office.Excel.Functions.SPG($A287, "SP_TOTAL_REV", P$2)</f>
        <v>5037000</v>
      </c>
      <c r="Q287" s="4" cm="1">
        <f t="array" ref="Q287">_xll.SNL.Clients.Office.Excel.Functions.SPG($A287, "SP_TOTAL_REV", Q$2)</f>
        <v>5094000</v>
      </c>
      <c r="R287" s="4" cm="1">
        <f t="array" ref="R287">_xll.SNL.Clients.Office.Excel.Functions.SPG($A287, "SP_TOTAL_REV", R$2)</f>
        <v>4443000</v>
      </c>
      <c r="S287" s="4" cm="1">
        <f t="array" ref="S287">_xll.SNL.Clients.Office.Excel.Functions.SPG($A287, "SP_TOTAL_REV", S$2)</f>
        <v>3955000</v>
      </c>
      <c r="T287" s="4" cm="1">
        <f t="array" ref="T287">_xll.SNL.Clients.Office.Excel.Functions.SPG($A287, "SP_TOTAL_REV", T$2)</f>
        <v>4160000</v>
      </c>
      <c r="U287" s="4" cm="1">
        <f t="array" ref="U287">_xll.SNL.Clients.Office.Excel.Functions.SPG($A287, "SP_TOTAL_REV", U$2)</f>
        <v>4651000</v>
      </c>
      <c r="V287" s="4" cm="1">
        <f t="array" ref="V287">_xll.SNL.Clients.Office.Excel.Functions.SPG($A287, "SP_TOTAL_REV", V$2)</f>
        <v>4271000</v>
      </c>
    </row>
    <row r="288" spans="1:22">
      <c r="A288" s="11" t="s">
        <v>291</v>
      </c>
      <c r="B288" s="4" cm="1">
        <f t="array" ref="B288">_xll.SNL.Clients.Office.Excel.Functions.SPG($A288, "SP_TOTAL_REV", B$2)</f>
        <v>1889000</v>
      </c>
      <c r="C288" s="4" cm="1">
        <f t="array" ref="C288">_xll.SNL.Clients.Office.Excel.Functions.SPG($A288, "SP_TOTAL_REV", C$2)</f>
        <v>1764000</v>
      </c>
      <c r="D288" s="4" cm="1">
        <f t="array" ref="D288">_xll.SNL.Clients.Office.Excel.Functions.SPG($A288, "SP_TOTAL_REV", D$2)</f>
        <v>1251000</v>
      </c>
      <c r="E288" s="4" cm="1">
        <f t="array" ref="E288">_xll.SNL.Clients.Office.Excel.Functions.SPG($A288, "SP_TOTAL_REV", E$2)</f>
        <v>1608200</v>
      </c>
      <c r="F288" s="4" cm="1">
        <f t="array" ref="F288">_xll.SNL.Clients.Office.Excel.Functions.SPG($A288, "SP_TOTAL_REV", F$2)</f>
        <v>1994000</v>
      </c>
      <c r="G288" s="4" cm="1">
        <f t="array" ref="G288">_xll.SNL.Clients.Office.Excel.Functions.SPG($A288, "SP_TOTAL_REV", G$2)</f>
        <v>1821000</v>
      </c>
      <c r="H288" s="4" cm="1">
        <f t="array" ref="H288">_xll.SNL.Clients.Office.Excel.Functions.SPG($A288, "SP_TOTAL_REV", H$2)</f>
        <v>1354000</v>
      </c>
      <c r="I288" s="4" cm="1">
        <f t="array" ref="I288">_xll.SNL.Clients.Office.Excel.Functions.SPG($A288, "SP_TOTAL_REV", I$2)</f>
        <v>1476500</v>
      </c>
      <c r="J288" s="4" cm="1">
        <f t="array" ref="J288">_xll.SNL.Clients.Office.Excel.Functions.SPG($A288, "SP_TOTAL_REV", J$2)</f>
        <v>1811700</v>
      </c>
      <c r="K288" s="4" cm="1">
        <f t="array" ref="K288">_xll.SNL.Clients.Office.Excel.Functions.SPG($A288, "SP_TOTAL_REV", K$2)</f>
        <v>1641700</v>
      </c>
      <c r="L288" s="4" cm="1">
        <f t="array" ref="L288">_xll.SNL.Clients.Office.Excel.Functions.SPG($A288, "SP_TOTAL_REV", L$2)</f>
        <v>1230800</v>
      </c>
      <c r="M288" s="4" t="str" cm="1">
        <f t="array" ref="M288">_xll.SNL.Clients.Office.Excel.Functions.SPG($A288, "SP_TOTAL_REV", M$2)</f>
        <v>NA</v>
      </c>
      <c r="N288" s="4" cm="1">
        <f t="array" ref="N288">_xll.SNL.Clients.Office.Excel.Functions.SPG($A288, "SP_TOTAL_REV", N$2)</f>
        <v>1462700</v>
      </c>
      <c r="O288" s="4" cm="1">
        <f t="array" ref="O288">_xll.SNL.Clients.Office.Excel.Functions.SPG($A288, "SP_TOTAL_REV", O$2)</f>
        <v>1295300</v>
      </c>
      <c r="P288" s="4" cm="1">
        <f t="array" ref="P288">_xll.SNL.Clients.Office.Excel.Functions.SPG($A288, "SP_TOTAL_REV", P$2)</f>
        <v>921900</v>
      </c>
      <c r="Q288" s="4" cm="1">
        <f t="array" ref="Q288">_xll.SNL.Clients.Office.Excel.Functions.SPG($A288, "SP_TOTAL_REV", Q$2)</f>
        <v>1110900</v>
      </c>
      <c r="R288" s="4" cm="1">
        <f t="array" ref="R288">_xll.SNL.Clients.Office.Excel.Functions.SPG($A288, "SP_TOTAL_REV", R$2)</f>
        <v>1240700</v>
      </c>
      <c r="S288" s="4" cm="1">
        <f t="array" ref="S288">_xll.SNL.Clients.Office.Excel.Functions.SPG($A288, "SP_TOTAL_REV", S$2)</f>
        <v>1189500</v>
      </c>
      <c r="T288" s="4" cm="1">
        <f t="array" ref="T288">_xll.SNL.Clients.Office.Excel.Functions.SPG($A288, "SP_TOTAL_REV", T$2)</f>
        <v>891000</v>
      </c>
      <c r="U288" s="4" cm="1">
        <f t="array" ref="U288">_xll.SNL.Clients.Office.Excel.Functions.SPG($A288, "SP_TOTAL_REV", U$2)</f>
        <v>1024700</v>
      </c>
      <c r="V288" s="4" cm="1">
        <f t="array" ref="V288">_xll.SNL.Clients.Office.Excel.Functions.SPG($A288, "SP_TOTAL_REV", V$2)</f>
        <v>1323200</v>
      </c>
    </row>
    <row r="289" spans="1:22">
      <c r="A289" s="11" t="s">
        <v>292</v>
      </c>
      <c r="B289" s="4" cm="1">
        <f t="array" ref="B289">_xll.SNL.Clients.Office.Excel.Functions.SPG($A289, "SP_TOTAL_REV", B$2)</f>
        <v>1983000</v>
      </c>
      <c r="C289" s="4" cm="1">
        <f t="array" ref="C289">_xll.SNL.Clients.Office.Excel.Functions.SPG($A289, "SP_TOTAL_REV", C$2)</f>
        <v>2091000</v>
      </c>
      <c r="D289" s="4" cm="1">
        <f t="array" ref="D289">_xll.SNL.Clients.Office.Excel.Functions.SPG($A289, "SP_TOTAL_REV", D$2)</f>
        <v>1926000</v>
      </c>
      <c r="E289" s="4" cm="1">
        <f t="array" ref="E289">_xll.SNL.Clients.Office.Excel.Functions.SPG($A289, "SP_TOTAL_REV", E$2)</f>
        <v>1882000</v>
      </c>
      <c r="F289" s="4" cm="1">
        <f t="array" ref="F289">_xll.SNL.Clients.Office.Excel.Functions.SPG($A289, "SP_TOTAL_REV", F$2)</f>
        <v>1979000</v>
      </c>
      <c r="G289" s="4" cm="1">
        <f t="array" ref="G289">_xll.SNL.Clients.Office.Excel.Functions.SPG($A289, "SP_TOTAL_REV", G$2)</f>
        <v>2127000</v>
      </c>
      <c r="H289" s="4" cm="1">
        <f t="array" ref="H289">_xll.SNL.Clients.Office.Excel.Functions.SPG($A289, "SP_TOTAL_REV", H$2)</f>
        <v>1979000</v>
      </c>
      <c r="I289" s="4" cm="1">
        <f t="array" ref="I289">_xll.SNL.Clients.Office.Excel.Functions.SPG($A289, "SP_TOTAL_REV", I$2)</f>
        <v>1923000</v>
      </c>
      <c r="J289" s="4" cm="1">
        <f t="array" ref="J289">_xll.SNL.Clients.Office.Excel.Functions.SPG($A289, "SP_TOTAL_REV", J$2)</f>
        <v>2204000</v>
      </c>
      <c r="K289" s="4" cm="1">
        <f t="array" ref="K289">_xll.SNL.Clients.Office.Excel.Functions.SPG($A289, "SP_TOTAL_REV", K$2)</f>
        <v>2352000</v>
      </c>
      <c r="L289" s="4" cm="1">
        <f t="array" ref="L289">_xll.SNL.Clients.Office.Excel.Functions.SPG($A289, "SP_TOTAL_REV", L$2)</f>
        <v>2201000</v>
      </c>
      <c r="M289" s="4" cm="1">
        <f t="array" ref="M289">_xll.SNL.Clients.Office.Excel.Functions.SPG($A289, "SP_TOTAL_REV", M$2)</f>
        <v>2022000</v>
      </c>
      <c r="N289" s="4" cm="1">
        <f t="array" ref="N289">_xll.SNL.Clients.Office.Excel.Functions.SPG($A289, "SP_TOTAL_REV", N$2)</f>
        <v>2204000</v>
      </c>
      <c r="O289" s="4" cm="1">
        <f t="array" ref="O289">_xll.SNL.Clients.Office.Excel.Functions.SPG($A289, "SP_TOTAL_REV", O$2)</f>
        <v>2179000</v>
      </c>
      <c r="P289" s="4" cm="1">
        <f t="array" ref="P289">_xll.SNL.Clients.Office.Excel.Functions.SPG($A289, "SP_TOTAL_REV", P$2)</f>
        <v>1970000</v>
      </c>
      <c r="Q289" s="4" t="str" cm="1">
        <f t="array" ref="Q289">_xll.SNL.Clients.Office.Excel.Functions.SPG($A289, "SP_TOTAL_REV", Q$2)</f>
        <v>NA</v>
      </c>
      <c r="R289" s="4" cm="1">
        <f t="array" ref="R289">_xll.SNL.Clients.Office.Excel.Functions.SPG($A289, "SP_TOTAL_REV", R$2)</f>
        <v>1983000</v>
      </c>
      <c r="S289" s="4" cm="1">
        <f t="array" ref="S289">_xll.SNL.Clients.Office.Excel.Functions.SPG($A289, "SP_TOTAL_REV", S$2)</f>
        <v>1764000</v>
      </c>
      <c r="T289" s="4" cm="1">
        <f t="array" ref="T289">_xll.SNL.Clients.Office.Excel.Functions.SPG($A289, "SP_TOTAL_REV", T$2)</f>
        <v>1581000</v>
      </c>
      <c r="U289" s="4" cm="1">
        <f t="array" ref="U289">_xll.SNL.Clients.Office.Excel.Functions.SPG($A289, "SP_TOTAL_REV", U$2)</f>
        <v>1639000</v>
      </c>
      <c r="V289" s="4" cm="1">
        <f t="array" ref="V289">_xll.SNL.Clients.Office.Excel.Functions.SPG($A289, "SP_TOTAL_REV", V$2)</f>
        <v>1716000</v>
      </c>
    </row>
    <row r="290" spans="1:22">
      <c r="A290" s="11" t="s">
        <v>293</v>
      </c>
      <c r="B290" s="4" cm="1">
        <f t="array" ref="B290">_xll.SNL.Clients.Office.Excel.Functions.SPG($A290, "SP_TOTAL_REV", B$2)</f>
        <v>7489000</v>
      </c>
      <c r="C290" s="4" cm="1">
        <f t="array" ref="C290">_xll.SNL.Clients.Office.Excel.Functions.SPG($A290, "SP_TOTAL_REV", C$2)</f>
        <v>7369000</v>
      </c>
      <c r="D290" s="4" cm="1">
        <f t="array" ref="D290">_xll.SNL.Clients.Office.Excel.Functions.SPG($A290, "SP_TOTAL_REV", D$2)</f>
        <v>6961000</v>
      </c>
      <c r="E290" s="4" cm="1">
        <f t="array" ref="E290">_xll.SNL.Clients.Office.Excel.Functions.SPG($A290, "SP_TOTAL_REV", E$2)</f>
        <v>6348000</v>
      </c>
      <c r="F290" s="4" cm="1">
        <f t="array" ref="F290">_xll.SNL.Clients.Office.Excel.Functions.SPG($A290, "SP_TOTAL_REV", F$2)</f>
        <v>6548000</v>
      </c>
      <c r="G290" s="4" cm="1">
        <f t="array" ref="G290">_xll.SNL.Clients.Office.Excel.Functions.SPG($A290, "SP_TOTAL_REV", G$2)</f>
        <v>6533000</v>
      </c>
      <c r="H290" s="4" cm="1">
        <f t="array" ref="H290">_xll.SNL.Clients.Office.Excel.Functions.SPG($A290, "SP_TOTAL_REV", H$2)</f>
        <v>6269000</v>
      </c>
      <c r="I290" s="4" cm="1">
        <f t="array" ref="I290">_xll.SNL.Clients.Office.Excel.Functions.SPG($A290, "SP_TOTAL_REV", I$2)</f>
        <v>5748000</v>
      </c>
      <c r="J290" s="4" cm="1">
        <f t="array" ref="J290">_xll.SNL.Clients.Office.Excel.Functions.SPG($A290, "SP_TOTAL_REV", J$2)</f>
        <v>5817000</v>
      </c>
      <c r="K290" s="4" cm="1">
        <f t="array" ref="K290">_xll.SNL.Clients.Office.Excel.Functions.SPG($A290, "SP_TOTAL_REV", K$2)</f>
        <v>5756000</v>
      </c>
      <c r="L290" s="4" cm="1">
        <f t="array" ref="L290">_xll.SNL.Clients.Office.Excel.Functions.SPG($A290, "SP_TOTAL_REV", L$2)</f>
        <v>5497000</v>
      </c>
      <c r="M290" s="4" cm="1">
        <f t="array" ref="M290">_xll.SNL.Clients.Office.Excel.Functions.SPG($A290, "SP_TOTAL_REV", M$2)</f>
        <v>5167000</v>
      </c>
      <c r="N290" s="4" cm="1">
        <f t="array" ref="N290">_xll.SNL.Clients.Office.Excel.Functions.SPG($A290, "SP_TOTAL_REV", N$2)</f>
        <v>5216000</v>
      </c>
      <c r="O290" s="4" cm="1">
        <f t="array" ref="O290">_xll.SNL.Clients.Office.Excel.Functions.SPG($A290, "SP_TOTAL_REV", O$2)</f>
        <v>4985000</v>
      </c>
      <c r="P290" s="4" cm="1">
        <f t="array" ref="P290">_xll.SNL.Clients.Office.Excel.Functions.SPG($A290, "SP_TOTAL_REV", P$2)</f>
        <v>4528000</v>
      </c>
      <c r="Q290" s="4" cm="1">
        <f t="array" ref="Q290">_xll.SNL.Clients.Office.Excel.Functions.SPG($A290, "SP_TOTAL_REV", Q$2)</f>
        <v>4155000</v>
      </c>
      <c r="R290" s="4" cm="1">
        <f t="array" ref="R290">_xll.SNL.Clients.Office.Excel.Functions.SPG($A290, "SP_TOTAL_REV", R$2)</f>
        <v>4120000</v>
      </c>
      <c r="S290" s="4" cm="1">
        <f t="array" ref="S290">_xll.SNL.Clients.Office.Excel.Functions.SPG($A290, "SP_TOTAL_REV", S$2)</f>
        <v>3837000</v>
      </c>
      <c r="T290" s="4" cm="1">
        <f t="array" ref="T290">_xll.SNL.Clients.Office.Excel.Functions.SPG($A290, "SP_TOTAL_REV", T$2)</f>
        <v>3335000</v>
      </c>
      <c r="U290" s="4" cm="1">
        <f t="array" ref="U290">_xll.SNL.Clients.Office.Excel.Functions.SPG($A290, "SP_TOTAL_REV", U$2)</f>
        <v>4009000</v>
      </c>
      <c r="V290" s="4" cm="1">
        <f t="array" ref="V290">_xll.SNL.Clients.Office.Excel.Functions.SPG($A290, "SP_TOTAL_REV", V$2)</f>
        <v>4414000</v>
      </c>
    </row>
    <row r="291" spans="1:22">
      <c r="A291" s="11" t="s">
        <v>294</v>
      </c>
      <c r="B291" s="4" cm="1">
        <f t="array" ref="B291">_xll.SNL.Clients.Office.Excel.Functions.SPG($A291, "SP_TOTAL_REV", B$2)</f>
        <v>895484</v>
      </c>
      <c r="C291" s="4" cm="1">
        <f t="array" ref="C291">_xll.SNL.Clients.Office.Excel.Functions.SPG($A291, "SP_TOTAL_REV", C$2)</f>
        <v>864066</v>
      </c>
      <c r="D291" s="4" cm="1">
        <f t="array" ref="D291">_xll.SNL.Clients.Office.Excel.Functions.SPG($A291, "SP_TOTAL_REV", D$2)</f>
        <v>859647</v>
      </c>
      <c r="E291" s="4" cm="1">
        <f t="array" ref="E291">_xll.SNL.Clients.Office.Excel.Functions.SPG($A291, "SP_TOTAL_REV", E$2)</f>
        <v>866228</v>
      </c>
      <c r="F291" s="4" cm="1">
        <f t="array" ref="F291">_xll.SNL.Clients.Office.Excel.Functions.SPG($A291, "SP_TOTAL_REV", F$2)</f>
        <v>881600</v>
      </c>
      <c r="G291" s="4" cm="1">
        <f t="array" ref="G291">_xll.SNL.Clients.Office.Excel.Functions.SPG($A291, "SP_TOTAL_REV", G$2)</f>
        <v>829552</v>
      </c>
      <c r="H291" s="4" cm="1">
        <f t="array" ref="H291">_xll.SNL.Clients.Office.Excel.Functions.SPG($A291, "SP_TOTAL_REV", H$2)</f>
        <v>787124</v>
      </c>
      <c r="I291" s="4" t="str" cm="1">
        <f t="array" ref="I291">_xll.SNL.Clients.Office.Excel.Functions.SPG($A291, "SP_TOTAL_REV", I$2)</f>
        <v>NA</v>
      </c>
      <c r="J291" s="4" cm="1">
        <f t="array" ref="J291">_xll.SNL.Clients.Office.Excel.Functions.SPG($A291, "SP_TOTAL_REV", J$2)</f>
        <v>809546</v>
      </c>
      <c r="K291" s="4" cm="1">
        <f t="array" ref="K291">_xll.SNL.Clients.Office.Excel.Functions.SPG($A291, "SP_TOTAL_REV", K$2)</f>
        <v>794513</v>
      </c>
      <c r="L291" s="4" cm="1">
        <f t="array" ref="L291">_xll.SNL.Clients.Office.Excel.Functions.SPG($A291, "SP_TOTAL_REV", L$2)</f>
        <v>798631</v>
      </c>
      <c r="M291" s="4" cm="1">
        <f t="array" ref="M291">_xll.SNL.Clients.Office.Excel.Functions.SPG($A291, "SP_TOTAL_REV", M$2)</f>
        <v>806070</v>
      </c>
      <c r="N291" s="4" cm="1">
        <f t="array" ref="N291">_xll.SNL.Clients.Office.Excel.Functions.SPG($A291, "SP_TOTAL_REV", N$2)</f>
        <v>801835</v>
      </c>
      <c r="O291" s="4" cm="1">
        <f t="array" ref="O291">_xll.SNL.Clients.Office.Excel.Functions.SPG($A291, "SP_TOTAL_REV", O$2)</f>
        <v>707760</v>
      </c>
      <c r="P291" s="4" cm="1">
        <f t="array" ref="P291">_xll.SNL.Clients.Office.Excel.Functions.SPG($A291, "SP_TOTAL_REV", P$2)</f>
        <v>667612</v>
      </c>
      <c r="Q291" s="4" cm="1">
        <f t="array" ref="Q291">_xll.SNL.Clients.Office.Excel.Functions.SPG($A291, "SP_TOTAL_REV", Q$2)</f>
        <v>651407</v>
      </c>
      <c r="R291" s="4" cm="1">
        <f t="array" ref="R291">_xll.SNL.Clients.Office.Excel.Functions.SPG($A291, "SP_TOTAL_REV", R$2)</f>
        <v>639770</v>
      </c>
      <c r="S291" s="4" cm="1">
        <f t="array" ref="S291">_xll.SNL.Clients.Office.Excel.Functions.SPG($A291, "SP_TOTAL_REV", S$2)</f>
        <v>555450</v>
      </c>
      <c r="T291" s="4" cm="1">
        <f t="array" ref="T291">_xll.SNL.Clients.Office.Excel.Functions.SPG($A291, "SP_TOTAL_REV", T$2)</f>
        <v>544642</v>
      </c>
      <c r="U291" s="4" cm="1">
        <f t="array" ref="U291">_xll.SNL.Clients.Office.Excel.Functions.SPG($A291, "SP_TOTAL_REV", U$2)</f>
        <v>547167</v>
      </c>
      <c r="V291" s="4" cm="1">
        <f t="array" ref="V291">_xll.SNL.Clients.Office.Excel.Functions.SPG($A291, "SP_TOTAL_REV", V$2)</f>
        <v>541493</v>
      </c>
    </row>
    <row r="292" spans="1:22">
      <c r="A292" s="11" t="s">
        <v>295</v>
      </c>
      <c r="B292" s="4" cm="1">
        <f t="array" ref="B292">_xll.SNL.Clients.Office.Excel.Functions.SPG($A292, "SP_TOTAL_REV", B$2)</f>
        <v>1798000</v>
      </c>
      <c r="C292" s="4" cm="1">
        <f t="array" ref="C292">_xll.SNL.Clients.Office.Excel.Functions.SPG($A292, "SP_TOTAL_REV", C$2)</f>
        <v>1679800</v>
      </c>
      <c r="D292" s="4" cm="1">
        <f t="array" ref="D292">_xll.SNL.Clients.Office.Excel.Functions.SPG($A292, "SP_TOTAL_REV", D$2)</f>
        <v>1643200</v>
      </c>
      <c r="E292" s="4" cm="1">
        <f t="array" ref="E292">_xll.SNL.Clients.Office.Excel.Functions.SPG($A292, "SP_TOTAL_REV", E$2)</f>
        <v>1602700</v>
      </c>
      <c r="F292" s="4" cm="1">
        <f t="array" ref="F292">_xll.SNL.Clients.Office.Excel.Functions.SPG($A292, "SP_TOTAL_REV", F$2)</f>
        <v>1752800</v>
      </c>
      <c r="G292" s="4" cm="1">
        <f t="array" ref="G292">_xll.SNL.Clients.Office.Excel.Functions.SPG($A292, "SP_TOTAL_REV", G$2)</f>
        <v>1684700</v>
      </c>
      <c r="H292" s="4" cm="1">
        <f t="array" ref="H292">_xll.SNL.Clients.Office.Excel.Functions.SPG($A292, "SP_TOTAL_REV", H$2)</f>
        <v>1659200</v>
      </c>
      <c r="I292" s="4" cm="1">
        <f t="array" ref="I292">_xll.SNL.Clients.Office.Excel.Functions.SPG($A292, "SP_TOTAL_REV", I$2)</f>
        <v>1565500</v>
      </c>
      <c r="J292" s="4" cm="1">
        <f t="array" ref="J292">_xll.SNL.Clients.Office.Excel.Functions.SPG($A292, "SP_TOTAL_REV", J$2)</f>
        <v>1695700</v>
      </c>
      <c r="K292" s="4" cm="1">
        <f t="array" ref="K292">_xll.SNL.Clients.Office.Excel.Functions.SPG($A292, "SP_TOTAL_REV", K$2)</f>
        <v>1595600</v>
      </c>
      <c r="L292" s="4" cm="1">
        <f t="array" ref="L292">_xll.SNL.Clients.Office.Excel.Functions.SPG($A292, "SP_TOTAL_REV", L$2)</f>
        <v>1536800</v>
      </c>
      <c r="M292" s="4" cm="1">
        <f t="array" ref="M292">_xll.SNL.Clients.Office.Excel.Functions.SPG($A292, "SP_TOTAL_REV", M$2)</f>
        <v>1522400</v>
      </c>
      <c r="N292" s="4" cm="1">
        <f t="array" ref="N292">_xll.SNL.Clients.Office.Excel.Functions.SPG($A292, "SP_TOTAL_REV", N$2)</f>
        <v>1730300</v>
      </c>
      <c r="O292" s="4" cm="1">
        <f t="array" ref="O292">_xll.SNL.Clients.Office.Excel.Functions.SPG($A292, "SP_TOTAL_REV", O$2)</f>
        <v>1549400</v>
      </c>
      <c r="P292" s="4" cm="1">
        <f t="array" ref="P292">_xll.SNL.Clients.Office.Excel.Functions.SPG($A292, "SP_TOTAL_REV", P$2)</f>
        <v>1556700</v>
      </c>
      <c r="Q292" s="4" cm="1">
        <f t="array" ref="Q292">_xll.SNL.Clients.Office.Excel.Functions.SPG($A292, "SP_TOTAL_REV", Q$2)</f>
        <v>1481500</v>
      </c>
      <c r="R292" s="4" cm="1">
        <f t="array" ref="R292">_xll.SNL.Clients.Office.Excel.Functions.SPG($A292, "SP_TOTAL_REV", R$2)</f>
        <v>1557900</v>
      </c>
      <c r="S292" s="4" cm="1">
        <f t="array" ref="S292">_xll.SNL.Clients.Office.Excel.Functions.SPG($A292, "SP_TOTAL_REV", S$2)</f>
        <v>1430300</v>
      </c>
      <c r="T292" s="4" cm="1">
        <f t="array" ref="T292">_xll.SNL.Clients.Office.Excel.Functions.SPG($A292, "SP_TOTAL_REV", T$2)</f>
        <v>1401100</v>
      </c>
      <c r="U292" s="4" cm="1">
        <f t="array" ref="U292">_xll.SNL.Clients.Office.Excel.Functions.SPG($A292, "SP_TOTAL_REV", U$2)</f>
        <v>1212000</v>
      </c>
      <c r="V292" s="4" cm="1">
        <f t="array" ref="V292">_xll.SNL.Clients.Office.Excel.Functions.SPG($A292, "SP_TOTAL_REV", V$2)</f>
        <v>1484800</v>
      </c>
    </row>
    <row r="293" spans="1:22">
      <c r="A293" s="11" t="s">
        <v>296</v>
      </c>
      <c r="B293" s="4" cm="1">
        <f t="array" ref="B293">_xll.SNL.Clients.Office.Excel.Functions.SPG($A293, "SP_TOTAL_REV", B$2)</f>
        <v>6874000</v>
      </c>
      <c r="C293" s="4" cm="1">
        <f t="array" ref="C293">_xll.SNL.Clients.Office.Excel.Functions.SPG($A293, "SP_TOTAL_REV", C$2)</f>
        <v>6490000</v>
      </c>
      <c r="D293" s="4" cm="1">
        <f t="array" ref="D293">_xll.SNL.Clients.Office.Excel.Functions.SPG($A293, "SP_TOTAL_REV", D$2)</f>
        <v>6169000</v>
      </c>
      <c r="E293" s="4" cm="1">
        <f t="array" ref="E293">_xll.SNL.Clients.Office.Excel.Functions.SPG($A293, "SP_TOTAL_REV", E$2)</f>
        <v>6406200</v>
      </c>
      <c r="F293" s="4" cm="1">
        <f t="array" ref="F293">_xll.SNL.Clients.Office.Excel.Functions.SPG($A293, "SP_TOTAL_REV", F$2)</f>
        <v>6692000</v>
      </c>
      <c r="G293" s="4" cm="1">
        <f t="array" ref="G293">_xll.SNL.Clients.Office.Excel.Functions.SPG($A293, "SP_TOTAL_REV", G$2)</f>
        <v>6497000</v>
      </c>
      <c r="H293" s="4" cm="1">
        <f t="array" ref="H293">_xll.SNL.Clients.Office.Excel.Functions.SPG($A293, "SP_TOTAL_REV", H$2)</f>
        <v>5898000</v>
      </c>
      <c r="I293" s="4" cm="1">
        <f t="array" ref="I293">_xll.SNL.Clients.Office.Excel.Functions.SPG($A293, "SP_TOTAL_REV", I$2)</f>
        <v>5926500</v>
      </c>
      <c r="J293" s="4" cm="1">
        <f t="array" ref="J293">_xll.SNL.Clients.Office.Excel.Functions.SPG($A293, "SP_TOTAL_REV", J$2)</f>
        <v>5872100</v>
      </c>
      <c r="K293" s="4" cm="1">
        <f t="array" ref="K293">_xll.SNL.Clients.Office.Excel.Functions.SPG($A293, "SP_TOTAL_REV", K$2)</f>
        <v>5718400</v>
      </c>
      <c r="L293" s="4" cm="1">
        <f t="array" ref="L293">_xll.SNL.Clients.Office.Excel.Functions.SPG($A293, "SP_TOTAL_REV", L$2)</f>
        <v>5665600</v>
      </c>
      <c r="M293" s="4" cm="1">
        <f t="array" ref="M293">_xll.SNL.Clients.Office.Excel.Functions.SPG($A293, "SP_TOTAL_REV", M$2)</f>
        <v>6009100</v>
      </c>
      <c r="N293" s="4" cm="1">
        <f t="array" ref="N293">_xll.SNL.Clients.Office.Excel.Functions.SPG($A293, "SP_TOTAL_REV", N$2)</f>
        <v>6201300</v>
      </c>
      <c r="O293" s="4" cm="1">
        <f t="array" ref="O293">_xll.SNL.Clients.Office.Excel.Functions.SPG($A293, "SP_TOTAL_REV", O$2)</f>
        <v>5887900</v>
      </c>
      <c r="P293" s="4" cm="1">
        <f t="array" ref="P293">_xll.SNL.Clients.Office.Excel.Functions.SPG($A293, "SP_TOTAL_REV", P$2)</f>
        <v>5124600</v>
      </c>
      <c r="Q293" s="4" cm="1">
        <f t="array" ref="Q293">_xll.SNL.Clients.Office.Excel.Functions.SPG($A293, "SP_TOTAL_REV", Q$2)</f>
        <v>5313800</v>
      </c>
      <c r="R293" s="4" cm="1">
        <f t="array" ref="R293">_xll.SNL.Clients.Office.Excel.Functions.SPG($A293, "SP_TOTAL_REV", R$2)</f>
        <v>5418100</v>
      </c>
      <c r="S293" s="4" cm="1">
        <f t="array" ref="S293">_xll.SNL.Clients.Office.Excel.Functions.SPG($A293, "SP_TOTAL_REV", S$2)</f>
        <v>3761500</v>
      </c>
      <c r="T293" s="4" cm="1">
        <f t="array" ref="T293">_xll.SNL.Clients.Office.Excel.Functions.SPG($A293, "SP_TOTAL_REV", T$2)</f>
        <v>4714400</v>
      </c>
      <c r="U293" s="4" cm="1">
        <f t="array" ref="U293">_xll.SNL.Clients.Office.Excel.Functions.SPG($A293, "SP_TOTAL_REV", U$2)</f>
        <v>5428200</v>
      </c>
      <c r="V293" s="4" cm="1">
        <f t="array" ref="V293">_xll.SNL.Clients.Office.Excel.Functions.SPG($A293, "SP_TOTAL_REV", V$2)</f>
        <v>5502300</v>
      </c>
    </row>
    <row r="294" spans="1:22">
      <c r="A294" s="11" t="s">
        <v>297</v>
      </c>
      <c r="B294" s="4" cm="1">
        <f t="array" ref="B294">_xll.SNL.Clients.Office.Excel.Functions.SPG($A294, "SP_TOTAL_REV", B$2)</f>
        <v>93651000</v>
      </c>
      <c r="C294" s="4" cm="1">
        <f t="array" ref="C294">_xll.SNL.Clients.Office.Excel.Functions.SPG($A294, "SP_TOTAL_REV", C$2)</f>
        <v>79283000</v>
      </c>
      <c r="D294" s="4" cm="1">
        <f t="array" ref="D294">_xll.SNL.Clients.Office.Excel.Functions.SPG($A294, "SP_TOTAL_REV", D$2)</f>
        <v>76355000</v>
      </c>
      <c r="E294" s="4" cm="1">
        <f t="array" ref="E294">_xll.SNL.Clients.Office.Excel.Functions.SPG($A294, "SP_TOTAL_REV", E$2)</f>
        <v>80898000</v>
      </c>
      <c r="F294" s="4" cm="1">
        <f t="array" ref="F294">_xll.SNL.Clients.Office.Excel.Functions.SPG($A294, "SP_TOTAL_REV", F$2)</f>
        <v>77215000</v>
      </c>
      <c r="G294" s="4" cm="1">
        <f t="array" ref="G294">_xll.SNL.Clients.Office.Excel.Functions.SPG($A294, "SP_TOTAL_REV", G$2)</f>
        <v>74483000</v>
      </c>
      <c r="H294" s="4" cm="1">
        <f t="array" ref="H294">_xll.SNL.Clients.Office.Excel.Functions.SPG($A294, "SP_TOTAL_REV", H$2)</f>
        <v>68910000</v>
      </c>
      <c r="I294" s="4" cm="1">
        <f t="array" ref="I294">_xll.SNL.Clients.Office.Excel.Functions.SPG($A294, "SP_TOTAL_REV", I$2)</f>
        <v>70490000</v>
      </c>
      <c r="J294" s="4" cm="1">
        <f t="array" ref="J294">_xll.SNL.Clients.Office.Excel.Functions.SPG($A294, "SP_TOTAL_REV", J$2)</f>
        <v>70157000</v>
      </c>
      <c r="K294" s="4" cm="1">
        <f t="array" ref="K294">_xll.SNL.Clients.Office.Excel.Functions.SPG($A294, "SP_TOTAL_REV", K$2)</f>
        <v>67154000</v>
      </c>
      <c r="L294" s="4" cm="1">
        <f t="array" ref="L294">_xll.SNL.Clients.Office.Excel.Functions.SPG($A294, "SP_TOTAL_REV", L$2)</f>
        <v>66102000</v>
      </c>
      <c r="M294" s="4" cm="1">
        <f t="array" ref="M294">_xll.SNL.Clients.Office.Excel.Functions.SPG($A294, "SP_TOTAL_REV", M$2)</f>
        <v>68614000</v>
      </c>
      <c r="N294" s="4" cm="1">
        <f t="array" ref="N294">_xll.SNL.Clients.Office.Excel.Functions.SPG($A294, "SP_TOTAL_REV", N$2)</f>
        <v>66576000</v>
      </c>
      <c r="O294" s="4" cm="1">
        <f t="array" ref="O294">_xll.SNL.Clients.Office.Excel.Functions.SPG($A294, "SP_TOTAL_REV", O$2)</f>
        <v>62674000</v>
      </c>
      <c r="P294" s="4" cm="1">
        <f t="array" ref="P294">_xll.SNL.Clients.Office.Excel.Functions.SPG($A294, "SP_TOTAL_REV", P$2)</f>
        <v>59142000</v>
      </c>
      <c r="Q294" s="4" cm="1">
        <f t="array" ref="Q294">_xll.SNL.Clients.Office.Excel.Functions.SPG($A294, "SP_TOTAL_REV", Q$2)</f>
        <v>62599000</v>
      </c>
      <c r="R294" s="4" cm="1">
        <f t="array" ref="R294">_xll.SNL.Clients.Office.Excel.Functions.SPG($A294, "SP_TOTAL_REV", R$2)</f>
        <v>60808000</v>
      </c>
      <c r="S294" s="4" cm="1">
        <f t="array" ref="S294">_xll.SNL.Clients.Office.Excel.Functions.SPG($A294, "SP_TOTAL_REV", S$2)</f>
        <v>55679000</v>
      </c>
      <c r="T294" s="4" cm="1">
        <f t="array" ref="T294">_xll.SNL.Clients.Office.Excel.Functions.SPG($A294, "SP_TOTAL_REV", T$2)</f>
        <v>58535000</v>
      </c>
      <c r="U294" s="4" cm="1">
        <f t="array" ref="U294">_xll.SNL.Clients.Office.Excel.Functions.SPG($A294, "SP_TOTAL_REV", U$2)</f>
        <v>59172000</v>
      </c>
      <c r="V294" s="4" cm="1">
        <f t="array" ref="V294">_xll.SNL.Clients.Office.Excel.Functions.SPG($A294, "SP_TOTAL_REV", V$2)</f>
        <v>57616000</v>
      </c>
    </row>
    <row r="295" spans="1:22">
      <c r="A295" s="11" t="s">
        <v>298</v>
      </c>
      <c r="B295" s="4" cm="1">
        <f t="array" ref="B295">_xll.SNL.Clients.Office.Excel.Functions.SPG($A295, "SP_TOTAL_REV", B$2)</f>
        <v>8403000</v>
      </c>
      <c r="C295" s="4" cm="1">
        <f t="array" ref="C295">_xll.SNL.Clients.Office.Excel.Functions.SPG($A295, "SP_TOTAL_REV", C$2)</f>
        <v>7915000</v>
      </c>
      <c r="D295" s="4" cm="1">
        <f t="array" ref="D295">_xll.SNL.Clients.Office.Excel.Functions.SPG($A295, "SP_TOTAL_REV", D$2)</f>
        <v>8589000</v>
      </c>
      <c r="E295" s="4" cm="1">
        <f t="array" ref="E295">_xll.SNL.Clients.Office.Excel.Functions.SPG($A295, "SP_TOTAL_REV", E$2)</f>
        <v>8089000</v>
      </c>
      <c r="F295" s="4" cm="1">
        <f t="array" ref="F295">_xll.SNL.Clients.Office.Excel.Functions.SPG($A295, "SP_TOTAL_REV", F$2)</f>
        <v>7984000</v>
      </c>
      <c r="G295" s="4" cm="1">
        <f t="array" ref="G295">_xll.SNL.Clients.Office.Excel.Functions.SPG($A295, "SP_TOTAL_REV", G$2)</f>
        <v>7702000</v>
      </c>
      <c r="H295" s="4" cm="1">
        <f t="array" ref="H295">_xll.SNL.Clients.Office.Excel.Functions.SPG($A295, "SP_TOTAL_REV", H$2)</f>
        <v>8545000</v>
      </c>
      <c r="I295" s="4" cm="1">
        <f t="array" ref="I295">_xll.SNL.Clients.Office.Excel.Functions.SPG($A295, "SP_TOTAL_REV", I$2)</f>
        <v>7727000</v>
      </c>
      <c r="J295" s="4" cm="1">
        <f t="array" ref="J295">_xll.SNL.Clients.Office.Excel.Functions.SPG($A295, "SP_TOTAL_REV", J$2)</f>
        <v>7585000</v>
      </c>
      <c r="K295" s="4" cm="1">
        <f t="array" ref="K295">_xll.SNL.Clients.Office.Excel.Functions.SPG($A295, "SP_TOTAL_REV", K$2)</f>
        <v>7371000</v>
      </c>
      <c r="L295" s="4" cm="1">
        <f t="array" ref="L295">_xll.SNL.Clients.Office.Excel.Functions.SPG($A295, "SP_TOTAL_REV", L$2)</f>
        <v>8089000</v>
      </c>
      <c r="M295" s="4" cm="1">
        <f t="array" ref="M295">_xll.SNL.Clients.Office.Excel.Functions.SPG($A295, "SP_TOTAL_REV", M$2)</f>
        <v>7763000</v>
      </c>
      <c r="N295" s="4" cm="1">
        <f t="array" ref="N295">_xll.SNL.Clients.Office.Excel.Functions.SPG($A295, "SP_TOTAL_REV", N$2)</f>
        <v>7847000</v>
      </c>
      <c r="O295" s="4" cm="1">
        <f t="array" ref="O295">_xll.SNL.Clients.Office.Excel.Functions.SPG($A295, "SP_TOTAL_REV", O$2)</f>
        <v>7987000</v>
      </c>
      <c r="P295" s="4" cm="1">
        <f t="array" ref="P295">_xll.SNL.Clients.Office.Excel.Functions.SPG($A295, "SP_TOTAL_REV", P$2)</f>
        <v>8188000</v>
      </c>
      <c r="Q295" s="4" cm="1">
        <f t="array" ref="Q295">_xll.SNL.Clients.Office.Excel.Functions.SPG($A295, "SP_TOTAL_REV", Q$2)</f>
        <v>7775000</v>
      </c>
      <c r="R295" s="4" cm="1">
        <f t="array" ref="R295">_xll.SNL.Clients.Office.Excel.Functions.SPG($A295, "SP_TOTAL_REV", R$2)</f>
        <v>7647000</v>
      </c>
      <c r="S295" s="4" cm="1">
        <f t="array" ref="S295">_xll.SNL.Clients.Office.Excel.Functions.SPG($A295, "SP_TOTAL_REV", S$2)</f>
        <v>6507000</v>
      </c>
      <c r="T295" s="4" cm="1">
        <f t="array" ref="T295">_xll.SNL.Clients.Office.Excel.Functions.SPG($A295, "SP_TOTAL_REV", T$2)</f>
        <v>5997000</v>
      </c>
      <c r="U295" s="4" cm="1">
        <f t="array" ref="U295">_xll.SNL.Clients.Office.Excel.Functions.SPG($A295, "SP_TOTAL_REV", U$2)</f>
        <v>7717000</v>
      </c>
      <c r="V295" s="4" cm="1">
        <f t="array" ref="V295">_xll.SNL.Clients.Office.Excel.Functions.SPG($A295, "SP_TOTAL_REV", V$2)</f>
        <v>7706000</v>
      </c>
    </row>
    <row r="296" spans="1:22">
      <c r="A296" s="11" t="s">
        <v>299</v>
      </c>
      <c r="B296" s="4" cm="1">
        <f t="array" ref="B296">_xll.SNL.Clients.Office.Excel.Functions.SPG($A296, "SP_TOTAL_REV", B$2)</f>
        <v>16657000</v>
      </c>
      <c r="C296" s="4" cm="1">
        <f t="array" ref="C296">_xll.SNL.Clients.Office.Excel.Functions.SPG($A296, "SP_TOTAL_REV", C$2)</f>
        <v>16112000</v>
      </c>
      <c r="D296" s="4" cm="1">
        <f t="array" ref="D296">_xll.SNL.Clients.Office.Excel.Functions.SPG($A296, "SP_TOTAL_REV", D$2)</f>
        <v>15775000</v>
      </c>
      <c r="E296" s="4" cm="1">
        <f t="array" ref="E296">_xll.SNL.Clients.Office.Excel.Functions.SPG($A296, "SP_TOTAL_REV", E$2)</f>
        <v>14630000</v>
      </c>
      <c r="F296" s="4" cm="1">
        <f t="array" ref="F296">_xll.SNL.Clients.Office.Excel.Functions.SPG($A296, "SP_TOTAL_REV", F$2)</f>
        <v>15962000</v>
      </c>
      <c r="G296" s="4" cm="1">
        <f t="array" ref="G296">_xll.SNL.Clients.Office.Excel.Functions.SPG($A296, "SP_TOTAL_REV", G$2)</f>
        <v>15035000</v>
      </c>
      <c r="H296" s="4" cm="1">
        <f t="array" ref="H296">_xll.SNL.Clients.Office.Excel.Functions.SPG($A296, "SP_TOTAL_REV", H$2)</f>
        <v>14487000</v>
      </c>
      <c r="I296" s="4" cm="1">
        <f t="array" ref="I296">_xll.SNL.Clients.Office.Excel.Functions.SPG($A296, "SP_TOTAL_REV", I$2)</f>
        <v>13830000</v>
      </c>
      <c r="J296" s="4" cm="1">
        <f t="array" ref="J296">_xll.SNL.Clients.Office.Excel.Functions.SPG($A296, "SP_TOTAL_REV", J$2)</f>
        <v>14959000</v>
      </c>
      <c r="K296" s="4" cm="1">
        <f t="array" ref="K296">_xll.SNL.Clients.Office.Excel.Functions.SPG($A296, "SP_TOTAL_REV", K$2)</f>
        <v>14593000</v>
      </c>
      <c r="L296" s="4" cm="1">
        <f t="array" ref="L296">_xll.SNL.Clients.Office.Excel.Functions.SPG($A296, "SP_TOTAL_REV", L$2)</f>
        <v>15901000</v>
      </c>
      <c r="M296" s="4" cm="1">
        <f t="array" ref="M296">_xll.SNL.Clients.Office.Excel.Functions.SPG($A296, "SP_TOTAL_REV", M$2)</f>
        <v>13521000</v>
      </c>
      <c r="N296" s="4" cm="1">
        <f t="array" ref="N296">_xll.SNL.Clients.Office.Excel.Functions.SPG($A296, "SP_TOTAL_REV", N$2)</f>
        <v>13154000</v>
      </c>
      <c r="O296" s="4" cm="1">
        <f t="array" ref="O296">_xll.SNL.Clients.Office.Excel.Functions.SPG($A296, "SP_TOTAL_REV", O$2)</f>
        <v>11402000</v>
      </c>
      <c r="P296" s="4" cm="1">
        <f t="array" ref="P296">_xll.SNL.Clients.Office.Excel.Functions.SPG($A296, "SP_TOTAL_REV", P$2)</f>
        <v>10627000</v>
      </c>
      <c r="Q296" s="4" cm="1">
        <f t="array" ref="Q296">_xll.SNL.Clients.Office.Excel.Functions.SPG($A296, "SP_TOTAL_REV", Q$2)</f>
        <v>10948000</v>
      </c>
      <c r="R296" s="4" cm="1">
        <f t="array" ref="R296">_xll.SNL.Clients.Office.Excel.Functions.SPG($A296, "SP_TOTAL_REV", R$2)</f>
        <v>10929000</v>
      </c>
      <c r="S296" s="4" cm="1">
        <f t="array" ref="S296">_xll.SNL.Clients.Office.Excel.Functions.SPG($A296, "SP_TOTAL_REV", S$2)</f>
        <v>9353000</v>
      </c>
      <c r="T296" s="4" cm="1">
        <f t="array" ref="T296">_xll.SNL.Clients.Office.Excel.Functions.SPG($A296, "SP_TOTAL_REV", T$2)</f>
        <v>10288000</v>
      </c>
      <c r="U296" s="4" cm="1">
        <f t="array" ref="U296">_xll.SNL.Clients.Office.Excel.Functions.SPG($A296, "SP_TOTAL_REV", U$2)</f>
        <v>11868000</v>
      </c>
      <c r="V296" s="4" cm="1">
        <f t="array" ref="V296">_xll.SNL.Clients.Office.Excel.Functions.SPG($A296, "SP_TOTAL_REV", V$2)</f>
        <v>12397000</v>
      </c>
    </row>
    <row r="297" spans="1:22">
      <c r="A297" s="11" t="s">
        <v>300</v>
      </c>
      <c r="B297" s="4" cm="1">
        <f t="array" ref="B297">_xll.SNL.Clients.Office.Excel.Functions.SPG($A297, "SP_TOTAL_REV", B$2)</f>
        <v>48385000</v>
      </c>
      <c r="C297" s="4" cm="1">
        <f t="array" ref="C297">_xll.SNL.Clients.Office.Excel.Functions.SPG($A297, "SP_TOTAL_REV", C$2)</f>
        <v>40589000</v>
      </c>
      <c r="D297" s="4" cm="1">
        <f t="array" ref="D297">_xll.SNL.Clients.Office.Excel.Functions.SPG($A297, "SP_TOTAL_REV", D$2)</f>
        <v>39071000</v>
      </c>
      <c r="E297" s="4" cm="1">
        <f t="array" ref="E297">_xll.SNL.Clients.Office.Excel.Functions.SPG($A297, "SP_TOTAL_REV", E$2)</f>
        <v>36455000</v>
      </c>
      <c r="F297" s="4" cm="1">
        <f t="array" ref="F297">_xll.SNL.Clients.Office.Excel.Functions.SPG($A297, "SP_TOTAL_REV", F$2)</f>
        <v>40111000</v>
      </c>
      <c r="G297" s="4" cm="1">
        <f t="array" ref="G297">_xll.SNL.Clients.Office.Excel.Functions.SPG($A297, "SP_TOTAL_REV", G$2)</f>
        <v>34146000</v>
      </c>
      <c r="H297" s="4" cm="1">
        <f t="array" ref="H297">_xll.SNL.Clients.Office.Excel.Functions.SPG($A297, "SP_TOTAL_REV", H$2)</f>
        <v>31999000</v>
      </c>
      <c r="I297" s="4" cm="1">
        <f t="array" ref="I297">_xll.SNL.Clients.Office.Excel.Functions.SPG($A297, "SP_TOTAL_REV", I$2)</f>
        <v>28645000</v>
      </c>
      <c r="J297" s="4" cm="1">
        <f t="array" ref="J297">_xll.SNL.Clients.Office.Excel.Functions.SPG($A297, "SP_TOTAL_REV", J$2)</f>
        <v>32165000</v>
      </c>
      <c r="K297" s="4" cm="1">
        <f t="array" ref="K297">_xll.SNL.Clients.Office.Excel.Functions.SPG($A297, "SP_TOTAL_REV", K$2)</f>
        <v>27714000</v>
      </c>
      <c r="L297" s="4" cm="1">
        <f t="array" ref="L297">_xll.SNL.Clients.Office.Excel.Functions.SPG($A297, "SP_TOTAL_REV", L$2)</f>
        <v>28822000</v>
      </c>
      <c r="M297" s="4" cm="1">
        <f t="array" ref="M297">_xll.SNL.Clients.Office.Excel.Functions.SPG($A297, "SP_TOTAL_REV", M$2)</f>
        <v>27908000</v>
      </c>
      <c r="N297" s="4" cm="1">
        <f t="array" ref="N297">_xll.SNL.Clients.Office.Excel.Functions.SPG($A297, "SP_TOTAL_REV", N$2)</f>
        <v>33671000</v>
      </c>
      <c r="O297" s="4" cm="1">
        <f t="array" ref="O297">_xll.SNL.Clients.Office.Excel.Functions.SPG($A297, "SP_TOTAL_REV", O$2)</f>
        <v>29010000</v>
      </c>
      <c r="P297" s="4" cm="1">
        <f t="array" ref="P297">_xll.SNL.Clients.Office.Excel.Functions.SPG($A297, "SP_TOTAL_REV", P$2)</f>
        <v>29077000</v>
      </c>
      <c r="Q297" s="4" cm="1">
        <f t="array" ref="Q297">_xll.SNL.Clients.Office.Excel.Functions.SPG($A297, "SP_TOTAL_REV", Q$2)</f>
        <v>26171000</v>
      </c>
      <c r="R297" s="4" cm="1">
        <f t="array" ref="R297">_xll.SNL.Clients.Office.Excel.Functions.SPG($A297, "SP_TOTAL_REV", R$2)</f>
        <v>28072000</v>
      </c>
      <c r="S297" s="4" cm="1">
        <f t="array" ref="S297">_xll.SNL.Clients.Office.Excel.Functions.SPG($A297, "SP_TOTAL_REV", S$2)</f>
        <v>21470000</v>
      </c>
      <c r="T297" s="4" cm="1">
        <f t="array" ref="T297">_xll.SNL.Clients.Office.Excel.Functions.SPG($A297, "SP_TOTAL_REV", T$2)</f>
        <v>18687000</v>
      </c>
      <c r="U297" s="4" cm="1">
        <f t="array" ref="U297">_xll.SNL.Clients.Office.Excel.Functions.SPG($A297, "SP_TOTAL_REV", U$2)</f>
        <v>17737000</v>
      </c>
      <c r="V297" s="4" cm="1">
        <f t="array" ref="V297">_xll.SNL.Clients.Office.Excel.Functions.SPG($A297, "SP_TOTAL_REV", V$2)</f>
        <v>21082000</v>
      </c>
    </row>
    <row r="298" spans="1:22">
      <c r="A298" s="11" t="s">
        <v>301</v>
      </c>
      <c r="B298" s="4" cm="1">
        <f t="array" ref="B298">_xll.SNL.Clients.Office.Excel.Functions.SPG($A298, "SP_TOTAL_REV", B$2)</f>
        <v>18440000</v>
      </c>
      <c r="C298" s="4" cm="1">
        <f t="array" ref="C298">_xll.SNL.Clients.Office.Excel.Functions.SPG($A298, "SP_TOTAL_REV", C$2)</f>
        <v>17823000</v>
      </c>
      <c r="D298" s="4" cm="1">
        <f t="array" ref="D298">_xll.SNL.Clients.Office.Excel.Functions.SPG($A298, "SP_TOTAL_REV", D$2)</f>
        <v>16057000</v>
      </c>
      <c r="E298" s="4" cm="1">
        <f t="array" ref="E298">_xll.SNL.Clients.Office.Excel.Functions.SPG($A298, "SP_TOTAL_REV", E$2)</f>
        <v>19028000</v>
      </c>
      <c r="F298" s="4" cm="1">
        <f t="array" ref="F298">_xll.SNL.Clients.Office.Excel.Functions.SPG($A298, "SP_TOTAL_REV", F$2)</f>
        <v>15866000</v>
      </c>
      <c r="G298" s="4" cm="1">
        <f t="array" ref="G298">_xll.SNL.Clients.Office.Excel.Functions.SPG($A298, "SP_TOTAL_REV", G$2)</f>
        <v>16623000</v>
      </c>
      <c r="H298" s="4" cm="1">
        <f t="array" ref="H298">_xll.SNL.Clients.Office.Excel.Functions.SPG($A298, "SP_TOTAL_REV", H$2)</f>
        <v>15388000</v>
      </c>
      <c r="I298" s="4" cm="1">
        <f t="array" ref="I298">_xll.SNL.Clients.Office.Excel.Functions.SPG($A298, "SP_TOTAL_REV", I$2)</f>
        <v>15608000</v>
      </c>
      <c r="J298" s="4" cm="1">
        <f t="array" ref="J298">_xll.SNL.Clients.Office.Excel.Functions.SPG($A298, "SP_TOTAL_REV", J$2)</f>
        <v>22283000</v>
      </c>
      <c r="K298" s="4" cm="1">
        <f t="array" ref="K298">_xll.SNL.Clients.Office.Excel.Functions.SPG($A298, "SP_TOTAL_REV", K$2)</f>
        <v>15474000</v>
      </c>
      <c r="L298" s="4" cm="1">
        <f t="array" ref="L298">_xll.SNL.Clients.Office.Excel.Functions.SPG($A298, "SP_TOTAL_REV", L$2)</f>
        <v>15405000</v>
      </c>
      <c r="M298" s="4" cm="1">
        <f t="array" ref="M298">_xll.SNL.Clients.Office.Excel.Functions.SPG($A298, "SP_TOTAL_REV", M$2)</f>
        <v>20089000</v>
      </c>
      <c r="N298" s="4" cm="1">
        <f t="array" ref="N298">_xll.SNL.Clients.Office.Excel.Functions.SPG($A298, "SP_TOTAL_REV", N$2)</f>
        <v>16905000</v>
      </c>
      <c r="O298" s="4" cm="1">
        <f t="array" ref="O298">_xll.SNL.Clients.Office.Excel.Functions.SPG($A298, "SP_TOTAL_REV", O$2)</f>
        <v>17124000</v>
      </c>
      <c r="P298" s="4" cm="1">
        <f t="array" ref="P298">_xll.SNL.Clients.Office.Excel.Functions.SPG($A298, "SP_TOTAL_REV", P$2)</f>
        <v>15562000</v>
      </c>
      <c r="Q298" s="4" cm="1">
        <f t="array" ref="Q298">_xll.SNL.Clients.Office.Excel.Functions.SPG($A298, "SP_TOTAL_REV", Q$2)</f>
        <v>19418000</v>
      </c>
      <c r="R298" s="4" cm="1">
        <f t="array" ref="R298">_xll.SNL.Clients.Office.Excel.Functions.SPG($A298, "SP_TOTAL_REV", R$2)</f>
        <v>16015000</v>
      </c>
      <c r="S298" s="4" cm="1">
        <f t="array" ref="S298">_xll.SNL.Clients.Office.Excel.Functions.SPG($A298, "SP_TOTAL_REV", S$2)</f>
        <v>14099000</v>
      </c>
      <c r="T298" s="4" cm="1">
        <f t="array" ref="T298">_xll.SNL.Clients.Office.Excel.Functions.SPG($A298, "SP_TOTAL_REV", T$2)</f>
        <v>18310000</v>
      </c>
      <c r="U298" s="4" cm="1">
        <f t="array" ref="U298">_xll.SNL.Clients.Office.Excel.Functions.SPG($A298, "SP_TOTAL_REV", U$2)</f>
        <v>17143000</v>
      </c>
      <c r="V298" s="4" cm="1">
        <f t="array" ref="V298">_xll.SNL.Clients.Office.Excel.Functions.SPG($A298, "SP_TOTAL_REV", V$2)</f>
        <v>18678000</v>
      </c>
    </row>
    <row r="299" spans="1:22">
      <c r="A299" s="11" t="s">
        <v>302</v>
      </c>
      <c r="B299" s="4" cm="1">
        <f t="array" ref="B299">_xll.SNL.Clients.Office.Excel.Functions.SPG($A299, "SP_TOTAL_REV", B$2)</f>
        <v>954535</v>
      </c>
      <c r="C299" s="4" cm="1">
        <f t="array" ref="C299">_xll.SNL.Clients.Office.Excel.Functions.SPG($A299, "SP_TOTAL_REV", C$2)</f>
        <v>946750</v>
      </c>
      <c r="D299" s="4" cm="1">
        <f t="array" ref="D299">_xll.SNL.Clients.Office.Excel.Functions.SPG($A299, "SP_TOTAL_REV", D$2)</f>
        <v>925949</v>
      </c>
      <c r="E299" s="4" cm="1">
        <f t="array" ref="E299">_xll.SNL.Clients.Office.Excel.Functions.SPG($A299, "SP_TOTAL_REV", E$2)</f>
        <v>934992</v>
      </c>
      <c r="F299" s="4" cm="1">
        <f t="array" ref="F299">_xll.SNL.Clients.Office.Excel.Functions.SPG($A299, "SP_TOTAL_REV", F$2)</f>
        <v>942462</v>
      </c>
      <c r="G299" s="4" cm="1">
        <f t="array" ref="G299">_xll.SNL.Clients.Office.Excel.Functions.SPG($A299, "SP_TOTAL_REV", G$2)</f>
        <v>982117</v>
      </c>
      <c r="H299" s="4" cm="1">
        <f t="array" ref="H299">_xll.SNL.Clients.Office.Excel.Functions.SPG($A299, "SP_TOTAL_REV", H$2)</f>
        <v>928738</v>
      </c>
      <c r="I299" s="4" cm="1">
        <f t="array" ref="I299">_xll.SNL.Clients.Office.Excel.Functions.SPG($A299, "SP_TOTAL_REV", I$2)</f>
        <v>1057685</v>
      </c>
      <c r="J299" s="4" cm="1">
        <f t="array" ref="J299">_xll.SNL.Clients.Office.Excel.Functions.SPG($A299, "SP_TOTAL_REV", J$2)</f>
        <v>985846</v>
      </c>
      <c r="K299" s="4" cm="1">
        <f t="array" ref="K299">_xll.SNL.Clients.Office.Excel.Functions.SPG($A299, "SP_TOTAL_REV", K$2)</f>
        <v>978387</v>
      </c>
      <c r="L299" s="4" cm="1">
        <f t="array" ref="L299">_xll.SNL.Clients.Office.Excel.Functions.SPG($A299, "SP_TOTAL_REV", L$2)</f>
        <v>897791</v>
      </c>
      <c r="M299" s="4" cm="1">
        <f t="array" ref="M299">_xll.SNL.Clients.Office.Excel.Functions.SPG($A299, "SP_TOTAL_REV", M$2)</f>
        <v>1037239</v>
      </c>
      <c r="N299" s="4" cm="1">
        <f t="array" ref="N299">_xll.SNL.Clients.Office.Excel.Functions.SPG($A299, "SP_TOTAL_REV", N$2)</f>
        <v>951950</v>
      </c>
      <c r="O299" s="4" cm="1">
        <f t="array" ref="O299">_xll.SNL.Clients.Office.Excel.Functions.SPG($A299, "SP_TOTAL_REV", O$2)</f>
        <v>924351</v>
      </c>
      <c r="P299" s="4" cm="1">
        <f t="array" ref="P299">_xll.SNL.Clients.Office.Excel.Functions.SPG($A299, "SP_TOTAL_REV", P$2)</f>
        <v>804390</v>
      </c>
      <c r="Q299" s="4" cm="1">
        <f t="array" ref="Q299">_xll.SNL.Clients.Office.Excel.Functions.SPG($A299, "SP_TOTAL_REV", Q$2)</f>
        <v>937985</v>
      </c>
      <c r="R299" s="4" cm="1">
        <f t="array" ref="R299">_xll.SNL.Clients.Office.Excel.Functions.SPG($A299, "SP_TOTAL_REV", R$2)</f>
        <v>807357</v>
      </c>
      <c r="S299" s="4" cm="1">
        <f t="array" ref="S299">_xll.SNL.Clients.Office.Excel.Functions.SPG($A299, "SP_TOTAL_REV", S$2)</f>
        <v>690673</v>
      </c>
      <c r="T299" s="4" cm="1">
        <f t="array" ref="T299">_xll.SNL.Clients.Office.Excel.Functions.SPG($A299, "SP_TOTAL_REV", T$2)</f>
        <v>649162</v>
      </c>
      <c r="U299" s="4" cm="1">
        <f t="array" ref="U299">_xll.SNL.Clients.Office.Excel.Functions.SPG($A299, "SP_TOTAL_REV", U$2)</f>
        <v>843968</v>
      </c>
      <c r="V299" s="4" cm="1">
        <f t="array" ref="V299">_xll.SNL.Clients.Office.Excel.Functions.SPG($A299, "SP_TOTAL_REV", V$2)</f>
        <v>753866</v>
      </c>
    </row>
    <row r="300" spans="1:22">
      <c r="A300" s="11" t="s">
        <v>303</v>
      </c>
      <c r="B300" s="4" cm="1">
        <f t="array" ref="B300">_xll.SNL.Clients.Office.Excel.Functions.SPG($A300, "SP_TOTAL_REV", B$2)</f>
        <v>4171261</v>
      </c>
      <c r="C300" s="4" cm="1">
        <f t="array" ref="C300">_xll.SNL.Clients.Office.Excel.Functions.SPG($A300, "SP_TOTAL_REV", C$2)</f>
        <v>4315500</v>
      </c>
      <c r="D300" s="4" cm="1">
        <f t="array" ref="D300">_xll.SNL.Clients.Office.Excel.Functions.SPG($A300, "SP_TOTAL_REV", D$2)</f>
        <v>4371290</v>
      </c>
      <c r="E300" s="4" cm="1">
        <f t="array" ref="E300">_xll.SNL.Clients.Office.Excel.Functions.SPG($A300, "SP_TOTAL_REV", E$2)</f>
        <v>4363605</v>
      </c>
      <c r="F300" s="4" cm="1">
        <f t="array" ref="F300">_xll.SNL.Clients.Office.Excel.Functions.SPG($A300, "SP_TOTAL_REV", F$2)</f>
        <v>3961627</v>
      </c>
      <c r="G300" s="4" cm="1">
        <f t="array" ref="G300">_xll.SNL.Clients.Office.Excel.Functions.SPG($A300, "SP_TOTAL_REV", G$2)</f>
        <v>3930652</v>
      </c>
      <c r="H300" s="4" cm="1">
        <f t="array" ref="H300">_xll.SNL.Clients.Office.Excel.Functions.SPG($A300, "SP_TOTAL_REV", H$2)</f>
        <v>3862625</v>
      </c>
      <c r="I300" s="4" cm="1">
        <f t="array" ref="I300">_xll.SNL.Clients.Office.Excel.Functions.SPG($A300, "SP_TOTAL_REV", I$2)</f>
        <v>3579042</v>
      </c>
      <c r="J300" s="4" cm="1">
        <f t="array" ref="J300">_xll.SNL.Clients.Office.Excel.Functions.SPG($A300, "SP_TOTAL_REV", J$2)</f>
        <v>3405383</v>
      </c>
      <c r="K300" s="4" cm="1">
        <f t="array" ref="K300">_xll.SNL.Clients.Office.Excel.Functions.SPG($A300, "SP_TOTAL_REV", K$2)</f>
        <v>3254964</v>
      </c>
      <c r="L300" s="4" cm="1">
        <f t="array" ref="L300">_xll.SNL.Clients.Office.Excel.Functions.SPG($A300, "SP_TOTAL_REV", L$2)</f>
        <v>2842403</v>
      </c>
      <c r="M300" s="4" cm="1">
        <f t="array" ref="M300">_xll.SNL.Clients.Office.Excel.Functions.SPG($A300, "SP_TOTAL_REV", M$2)</f>
        <v>3048574</v>
      </c>
      <c r="N300" s="4" cm="1">
        <f t="array" ref="N300">_xll.SNL.Clients.Office.Excel.Functions.SPG($A300, "SP_TOTAL_REV", N$2)</f>
        <v>2622968</v>
      </c>
      <c r="O300" s="4" cm="1">
        <f t="array" ref="O300">_xll.SNL.Clients.Office.Excel.Functions.SPG($A300, "SP_TOTAL_REV", O$2)</f>
        <v>2192829</v>
      </c>
      <c r="P300" s="4" cm="1">
        <f t="array" ref="P300">_xll.SNL.Clients.Office.Excel.Functions.SPG($A300, "SP_TOTAL_REV", P$2)</f>
        <v>1589686</v>
      </c>
      <c r="Q300" s="4" cm="1">
        <f t="array" ref="Q300">_xll.SNL.Clients.Office.Excel.Functions.SPG($A300, "SP_TOTAL_REV", Q$2)</f>
        <v>1395287</v>
      </c>
      <c r="R300" s="4" cm="1">
        <f t="array" ref="R300">_xll.SNL.Clients.Office.Excel.Functions.SPG($A300, "SP_TOTAL_REV", R$2)</f>
        <v>1093603</v>
      </c>
      <c r="S300" s="4" cm="1">
        <f t="array" ref="S300">_xll.SNL.Clients.Office.Excel.Functions.SPG($A300, "SP_TOTAL_REV", S$2)</f>
        <v>273612</v>
      </c>
      <c r="T300" s="4" cm="1">
        <f t="array" ref="T300">_xll.SNL.Clients.Office.Excel.Functions.SPG($A300, "SP_TOTAL_REV", T$2)</f>
        <v>2154631</v>
      </c>
      <c r="U300" s="4" cm="1">
        <f t="array" ref="U300">_xll.SNL.Clients.Office.Excel.Functions.SPG($A300, "SP_TOTAL_REV", U$2)</f>
        <v>3079043</v>
      </c>
      <c r="V300" s="4" cm="1">
        <f t="array" ref="V300">_xll.SNL.Clients.Office.Excel.Functions.SPG($A300, "SP_TOTAL_REV", V$2)</f>
        <v>3206481</v>
      </c>
    </row>
    <row r="301" spans="1:22">
      <c r="A301" s="11" t="s">
        <v>304</v>
      </c>
      <c r="B301" s="4" cm="1">
        <f t="array" ref="B301">_xll.SNL.Clients.Office.Excel.Functions.SPG($A301, "SP_TOTAL_REV", B$2)</f>
        <v>1163800</v>
      </c>
      <c r="C301" s="4" cm="1">
        <f t="array" ref="C301">_xll.SNL.Clients.Office.Excel.Functions.SPG($A301, "SP_TOTAL_REV", C$2)</f>
        <v>1241300</v>
      </c>
      <c r="D301" s="4" cm="1">
        <f t="array" ref="D301">_xll.SNL.Clients.Office.Excel.Functions.SPG($A301, "SP_TOTAL_REV", D$2)</f>
        <v>1325800</v>
      </c>
      <c r="E301" s="4" cm="1">
        <f t="array" ref="E301">_xll.SNL.Clients.Office.Excel.Functions.SPG($A301, "SP_TOTAL_REV", E$2)</f>
        <v>1765700</v>
      </c>
      <c r="F301" s="4" cm="1">
        <f t="array" ref="F301">_xll.SNL.Clients.Office.Excel.Functions.SPG($A301, "SP_TOTAL_REV", F$2)</f>
        <v>2254300</v>
      </c>
      <c r="G301" s="4" cm="1">
        <f t="array" ref="G301">_xll.SNL.Clients.Office.Excel.Functions.SPG($A301, "SP_TOTAL_REV", G$2)</f>
        <v>2288600</v>
      </c>
      <c r="H301" s="4" cm="1">
        <f t="array" ref="H301">_xll.SNL.Clients.Office.Excel.Functions.SPG($A301, "SP_TOTAL_REV", H$2)</f>
        <v>2232700</v>
      </c>
      <c r="I301" s="4" cm="1">
        <f t="array" ref="I301">_xll.SNL.Clients.Office.Excel.Functions.SPG($A301, "SP_TOTAL_REV", I$2)</f>
        <v>2169200</v>
      </c>
      <c r="J301" s="4" cm="1">
        <f t="array" ref="J301">_xll.SNL.Clients.Office.Excel.Functions.SPG($A301, "SP_TOTAL_REV", J$2)</f>
        <v>2073200</v>
      </c>
      <c r="K301" s="4" cm="1">
        <f t="array" ref="K301">_xll.SNL.Clients.Office.Excel.Functions.SPG($A301, "SP_TOTAL_REV", K$2)</f>
        <v>1963600</v>
      </c>
      <c r="L301" s="4" cm="1">
        <f t="array" ref="L301">_xll.SNL.Clients.Office.Excel.Functions.SPG($A301, "SP_TOTAL_REV", L$2)</f>
        <v>1844200</v>
      </c>
      <c r="M301" s="4" cm="1">
        <f t="array" ref="M301">_xll.SNL.Clients.Office.Excel.Functions.SPG($A301, "SP_TOTAL_REV", M$2)</f>
        <v>1757500</v>
      </c>
      <c r="N301" s="4" cm="1">
        <f t="array" ref="N301">_xll.SNL.Clients.Office.Excel.Functions.SPG($A301, "SP_TOTAL_REV", N$2)</f>
        <v>1649800</v>
      </c>
      <c r="O301" s="4" cm="1">
        <f t="array" ref="O301">_xll.SNL.Clients.Office.Excel.Functions.SPG($A301, "SP_TOTAL_REV", O$2)</f>
        <v>1569400</v>
      </c>
      <c r="P301" s="4" cm="1">
        <f t="array" ref="P301">_xll.SNL.Clients.Office.Excel.Functions.SPG($A301, "SP_TOTAL_REV", P$2)</f>
        <v>1467100</v>
      </c>
      <c r="Q301" s="4" cm="1">
        <f t="array" ref="Q301">_xll.SNL.Clients.Office.Excel.Functions.SPG($A301, "SP_TOTAL_REV", Q$2)</f>
        <v>1352100</v>
      </c>
      <c r="R301" s="4" cm="1">
        <f t="array" ref="R301">_xll.SNL.Clients.Office.Excel.Functions.SPG($A301, "SP_TOTAL_REV", R$2)</f>
        <v>1309500</v>
      </c>
      <c r="S301" s="4" cm="1">
        <f t="array" ref="S301">_xll.SNL.Clients.Office.Excel.Functions.SPG($A301, "SP_TOTAL_REV", S$2)</f>
        <v>1309700</v>
      </c>
      <c r="T301" s="4" cm="1">
        <f t="array" ref="T301">_xll.SNL.Clients.Office.Excel.Functions.SPG($A301, "SP_TOTAL_REV", T$2)</f>
        <v>1326400</v>
      </c>
      <c r="U301" s="4" cm="1">
        <f t="array" ref="U301">_xll.SNL.Clients.Office.Excel.Functions.SPG($A301, "SP_TOTAL_REV", U$2)</f>
        <v>1287400</v>
      </c>
      <c r="V301" s="4" cm="1">
        <f t="array" ref="V301">_xll.SNL.Clients.Office.Excel.Functions.SPG($A301, "SP_TOTAL_REV", V$2)</f>
        <v>1337800</v>
      </c>
    </row>
    <row r="302" spans="1:22">
      <c r="A302" s="11" t="s">
        <v>305</v>
      </c>
      <c r="B302" s="4" cm="1">
        <f t="array" ref="B302">_xll.SNL.Clients.Office.Excel.Functions.SPG($A302, "SP_TOTAL_REV", B$2)</f>
        <v>8709000</v>
      </c>
      <c r="C302" s="4" cm="1">
        <f t="array" ref="C302">_xll.SNL.Clients.Office.Excel.Functions.SPG($A302, "SP_TOTAL_REV", C$2)</f>
        <v>7750000</v>
      </c>
      <c r="D302" s="4" cm="1">
        <f t="array" ref="D302">_xll.SNL.Clients.Office.Excel.Functions.SPG($A302, "SP_TOTAL_REV", D$2)</f>
        <v>6811000</v>
      </c>
      <c r="E302" s="4" cm="1">
        <f t="array" ref="E302">_xll.SNL.Clients.Office.Excel.Functions.SPG($A302, "SP_TOTAL_REV", E$2)</f>
        <v>5824000</v>
      </c>
      <c r="F302" s="4" cm="1">
        <f t="array" ref="F302">_xll.SNL.Clients.Office.Excel.Functions.SPG($A302, "SP_TOTAL_REV", F$2)</f>
        <v>4726000</v>
      </c>
      <c r="G302" s="4" cm="1">
        <f t="array" ref="G302">_xll.SNL.Clients.Office.Excel.Functions.SPG($A302, "SP_TOTAL_REV", G$2)</f>
        <v>4010000</v>
      </c>
      <c r="H302" s="4" cm="1">
        <f t="array" ref="H302">_xll.SNL.Clients.Office.Excel.Functions.SPG($A302, "SP_TOTAL_REV", H$2)</f>
        <v>3752000</v>
      </c>
      <c r="I302" s="4" cm="1">
        <f t="array" ref="I302">_xll.SNL.Clients.Office.Excel.Functions.SPG($A302, "SP_TOTAL_REV", I$2)</f>
        <v>3693000</v>
      </c>
      <c r="J302" s="4" cm="1">
        <f t="array" ref="J302">_xll.SNL.Clients.Office.Excel.Functions.SPG($A302, "SP_TOTAL_REV", J$2)</f>
        <v>4085000</v>
      </c>
      <c r="K302" s="4" cm="1">
        <f t="array" ref="K302">_xll.SNL.Clients.Office.Excel.Functions.SPG($A302, "SP_TOTAL_REV", K$2)</f>
        <v>6643000</v>
      </c>
      <c r="L302" s="4" cm="1">
        <f t="array" ref="L302">_xll.SNL.Clients.Office.Excel.Functions.SPG($A302, "SP_TOTAL_REV", L$2)</f>
        <v>8642000</v>
      </c>
      <c r="M302" s="4" cm="1">
        <f t="array" ref="M302">_xll.SNL.Clients.Office.Excel.Functions.SPG($A302, "SP_TOTAL_REV", M$2)</f>
        <v>7786000</v>
      </c>
      <c r="N302" s="4" cm="1">
        <f t="array" ref="N302">_xll.SNL.Clients.Office.Excel.Functions.SPG($A302, "SP_TOTAL_REV", N$2)</f>
        <v>7687000</v>
      </c>
      <c r="O302" s="4" cm="1">
        <f t="array" ref="O302">_xll.SNL.Clients.Office.Excel.Functions.SPG($A302, "SP_TOTAL_REV", O$2)</f>
        <v>8274000</v>
      </c>
      <c r="P302" s="4" cm="1">
        <f t="array" ref="P302">_xll.SNL.Clients.Office.Excel.Functions.SPG($A302, "SP_TOTAL_REV", P$2)</f>
        <v>7422000</v>
      </c>
      <c r="Q302" s="4" cm="1">
        <f t="array" ref="Q302">_xll.SNL.Clients.Office.Excel.Functions.SPG($A302, "SP_TOTAL_REV", Q$2)</f>
        <v>6236000</v>
      </c>
      <c r="R302" s="4" cm="1">
        <f t="array" ref="R302">_xll.SNL.Clients.Office.Excel.Functions.SPG($A302, "SP_TOTAL_REV", R$2)</f>
        <v>5773000</v>
      </c>
      <c r="S302" s="4" cm="1">
        <f t="array" ref="S302">_xll.SNL.Clients.Office.Excel.Functions.SPG($A302, "SP_TOTAL_REV", S$2)</f>
        <v>6056000</v>
      </c>
      <c r="T302" s="4" cm="1">
        <f t="array" ref="T302">_xll.SNL.Clients.Office.Excel.Functions.SPG($A302, "SP_TOTAL_REV", T$2)</f>
        <v>5438000</v>
      </c>
      <c r="U302" s="4" cm="1">
        <f t="array" ref="U302">_xll.SNL.Clients.Office.Excel.Functions.SPG($A302, "SP_TOTAL_REV", U$2)</f>
        <v>4797000</v>
      </c>
      <c r="V302" s="4" cm="1">
        <f t="array" ref="V302">_xll.SNL.Clients.Office.Excel.Functions.SPG($A302, "SP_TOTAL_REV", V$2)</f>
        <v>5144000</v>
      </c>
    </row>
    <row r="303" spans="1:22">
      <c r="A303" s="11" t="s">
        <v>306</v>
      </c>
      <c r="B303" s="4" cm="1">
        <f t="array" ref="B303">_xll.SNL.Clients.Office.Excel.Functions.SPG($A303, "SP_TOTAL_REV", B$2)</f>
        <v>69632000</v>
      </c>
      <c r="C303" s="4" cm="1">
        <f t="array" ref="C303">_xll.SNL.Clients.Office.Excel.Functions.SPG($A303, "SP_TOTAL_REV", C$2)</f>
        <v>65585000</v>
      </c>
      <c r="D303" s="4" cm="1">
        <f t="array" ref="D303">_xll.SNL.Clients.Office.Excel.Functions.SPG($A303, "SP_TOTAL_REV", D$2)</f>
        <v>64727000</v>
      </c>
      <c r="E303" s="4" cm="1">
        <f t="array" ref="E303">_xll.SNL.Clients.Office.Excel.Functions.SPG($A303, "SP_TOTAL_REV", E$2)</f>
        <v>61858000</v>
      </c>
      <c r="F303" s="4" cm="1">
        <f t="array" ref="F303">_xll.SNL.Clients.Office.Excel.Functions.SPG($A303, "SP_TOTAL_REV", F$2)</f>
        <v>62020000</v>
      </c>
      <c r="G303" s="4" cm="1">
        <f t="array" ref="G303">_xll.SNL.Clients.Office.Excel.Functions.SPG($A303, "SP_TOTAL_REV", G$2)</f>
        <v>56517000</v>
      </c>
      <c r="H303" s="4" cm="1">
        <f t="array" ref="H303">_xll.SNL.Clients.Office.Excel.Functions.SPG($A303, "SP_TOTAL_REV", H$2)</f>
        <v>56189000</v>
      </c>
      <c r="I303" s="4" cm="1">
        <f t="array" ref="I303">_xll.SNL.Clients.Office.Excel.Functions.SPG($A303, "SP_TOTAL_REV", I$2)</f>
        <v>52857000</v>
      </c>
      <c r="J303" s="4" cm="1">
        <f t="array" ref="J303">_xll.SNL.Clients.Office.Excel.Functions.SPG($A303, "SP_TOTAL_REV", J$2)</f>
        <v>52747000</v>
      </c>
      <c r="K303" s="4" cm="1">
        <f t="array" ref="K303">_xll.SNL.Clients.Office.Excel.Functions.SPG($A303, "SP_TOTAL_REV", K$2)</f>
        <v>50122000</v>
      </c>
      <c r="L303" s="4" cm="1">
        <f t="array" ref="L303">_xll.SNL.Clients.Office.Excel.Functions.SPG($A303, "SP_TOTAL_REV", L$2)</f>
        <v>51865000</v>
      </c>
      <c r="M303" s="4" cm="1">
        <f t="array" ref="M303">_xll.SNL.Clients.Office.Excel.Functions.SPG($A303, "SP_TOTAL_REV", M$2)</f>
        <v>49360000</v>
      </c>
      <c r="N303" s="4" cm="1">
        <f t="array" ref="N303">_xll.SNL.Clients.Office.Excel.Functions.SPG($A303, "SP_TOTAL_REV", N$2)</f>
        <v>51728000</v>
      </c>
      <c r="O303" s="4" cm="1">
        <f t="array" ref="O303">_xll.SNL.Clients.Office.Excel.Functions.SPG($A303, "SP_TOTAL_REV", O$2)</f>
        <v>45317000</v>
      </c>
      <c r="P303" s="4" cm="1">
        <f t="array" ref="P303">_xll.SNL.Clients.Office.Excel.Functions.SPG($A303, "SP_TOTAL_REV", P$2)</f>
        <v>46152000</v>
      </c>
      <c r="Q303" s="4" cm="1">
        <f t="array" ref="Q303">_xll.SNL.Clients.Office.Excel.Functions.SPG($A303, "SP_TOTAL_REV", Q$2)</f>
        <v>41706000</v>
      </c>
      <c r="R303" s="4" cm="1">
        <f t="array" ref="R303">_xll.SNL.Clients.Office.Excel.Functions.SPG($A303, "SP_TOTAL_REV", R$2)</f>
        <v>43076000</v>
      </c>
      <c r="S303" s="4" cm="1">
        <f t="array" ref="S303">_xll.SNL.Clients.Office.Excel.Functions.SPG($A303, "SP_TOTAL_REV", S$2)</f>
        <v>37154000</v>
      </c>
      <c r="T303" s="4" cm="1">
        <f t="array" ref="T303">_xll.SNL.Clients.Office.Excel.Functions.SPG($A303, "SP_TOTAL_REV", T$2)</f>
        <v>38033000</v>
      </c>
      <c r="U303" s="4" cm="1">
        <f t="array" ref="U303">_xll.SNL.Clients.Office.Excel.Functions.SPG($A303, "SP_TOTAL_REV", U$2)</f>
        <v>35021000</v>
      </c>
      <c r="V303" s="4" cm="1">
        <f t="array" ref="V303">_xll.SNL.Clients.Office.Excel.Functions.SPG($A303, "SP_TOTAL_REV", V$2)</f>
        <v>36906000</v>
      </c>
    </row>
    <row r="304" spans="1:22">
      <c r="A304" s="11" t="s">
        <v>307</v>
      </c>
      <c r="B304" s="4" cm="1">
        <f t="array" ref="B304">_xll.SNL.Clients.Office.Excel.Functions.SPG($A304, "SP_TOTAL_REV", B$2)</f>
        <v>531655</v>
      </c>
      <c r="C304" s="4" cm="1">
        <f t="array" ref="C304">_xll.SNL.Clients.Office.Excel.Functions.SPG($A304, "SP_TOTAL_REV", C$2)</f>
        <v>532395</v>
      </c>
      <c r="D304" s="4" cm="1">
        <f t="array" ref="D304">_xll.SNL.Clients.Office.Excel.Functions.SPG($A304, "SP_TOTAL_REV", D$2)</f>
        <v>565545</v>
      </c>
      <c r="E304" s="4" cm="1">
        <f t="array" ref="E304">_xll.SNL.Clients.Office.Excel.Functions.SPG($A304, "SP_TOTAL_REV", E$2)</f>
        <v>565120</v>
      </c>
      <c r="F304" s="4" cm="1">
        <f t="array" ref="F304">_xll.SNL.Clients.Office.Excel.Functions.SPG($A304, "SP_TOTAL_REV", F$2)</f>
        <v>533256</v>
      </c>
      <c r="G304" s="4" cm="1">
        <f t="array" ref="G304">_xll.SNL.Clients.Office.Excel.Functions.SPG($A304, "SP_TOTAL_REV", G$2)</f>
        <v>543495</v>
      </c>
      <c r="H304" s="4" cm="1">
        <f t="array" ref="H304">_xll.SNL.Clients.Office.Excel.Functions.SPG($A304, "SP_TOTAL_REV", H$2)</f>
        <v>534081</v>
      </c>
      <c r="I304" s="4" cm="1">
        <f t="array" ref="I304">_xll.SNL.Clients.Office.Excel.Functions.SPG($A304, "SP_TOTAL_REV", I$2)</f>
        <v>512164</v>
      </c>
      <c r="J304" s="4" cm="1">
        <f t="array" ref="J304">_xll.SNL.Clients.Office.Excel.Functions.SPG($A304, "SP_TOTAL_REV", J$2)</f>
        <v>519267</v>
      </c>
      <c r="K304" s="4" cm="1">
        <f t="array" ref="K304">_xll.SNL.Clients.Office.Excel.Functions.SPG($A304, "SP_TOTAL_REV", K$2)</f>
        <v>454614</v>
      </c>
      <c r="L304" s="4" cm="1">
        <f t="array" ref="L304">_xll.SNL.Clients.Office.Excel.Functions.SPG($A304, "SP_TOTAL_REV", L$2)</f>
        <v>481914</v>
      </c>
      <c r="M304" s="4" cm="1">
        <f t="array" ref="M304">_xll.SNL.Clients.Office.Excel.Functions.SPG($A304, "SP_TOTAL_REV", M$2)</f>
        <v>481675</v>
      </c>
      <c r="N304" s="4" cm="1">
        <f t="array" ref="N304">_xll.SNL.Clients.Office.Excel.Functions.SPG($A304, "SP_TOTAL_REV", N$2)</f>
        <v>476567</v>
      </c>
      <c r="O304" s="4" cm="1">
        <f t="array" ref="O304">_xll.SNL.Clients.Office.Excel.Functions.SPG($A304, "SP_TOTAL_REV", O$2)</f>
        <v>456892</v>
      </c>
      <c r="P304" s="4" cm="1">
        <f t="array" ref="P304">_xll.SNL.Clients.Office.Excel.Functions.SPG($A304, "SP_TOTAL_REV", P$2)</f>
        <v>412110</v>
      </c>
      <c r="Q304" s="4" cm="1">
        <f t="array" ref="Q304">_xll.SNL.Clients.Office.Excel.Functions.SPG($A304, "SP_TOTAL_REV", Q$2)</f>
        <v>442265</v>
      </c>
      <c r="R304" s="4" cm="1">
        <f t="array" ref="R304">_xll.SNL.Clients.Office.Excel.Functions.SPG($A304, "SP_TOTAL_REV", R$2)</f>
        <v>425101</v>
      </c>
      <c r="S304" s="4" cm="1">
        <f t="array" ref="S304">_xll.SNL.Clients.Office.Excel.Functions.SPG($A304, "SP_TOTAL_REV", S$2)</f>
        <v>430247</v>
      </c>
      <c r="T304" s="4" cm="1">
        <f t="array" ref="T304">_xll.SNL.Clients.Office.Excel.Functions.SPG($A304, "SP_TOTAL_REV", T$2)</f>
        <v>391055</v>
      </c>
      <c r="U304" s="4" cm="1">
        <f t="array" ref="U304">_xll.SNL.Clients.Office.Excel.Functions.SPG($A304, "SP_TOTAL_REV", U$2)</f>
        <v>415468</v>
      </c>
      <c r="V304" s="4" cm="1">
        <f t="array" ref="V304">_xll.SNL.Clients.Office.Excel.Functions.SPG($A304, "SP_TOTAL_REV", V$2)</f>
        <v>436029</v>
      </c>
    </row>
    <row r="305" spans="1:22">
      <c r="A305" s="11" t="s">
        <v>1050</v>
      </c>
      <c r="B305" s="4" t="str" cm="1">
        <f t="array" ref="B305">_xll.SNL.Clients.Office.Excel.Functions.SPG($A305, "SP_TOTAL_REV", B$2)</f>
        <v>#INVALID COMPANY ID</v>
      </c>
      <c r="C305" s="4" t="str" cm="1">
        <f t="array" ref="C305">_xll.SNL.Clients.Office.Excel.Functions.SPG($A305, "SP_TOTAL_REV", C$2)</f>
        <v>#INVALID COMPANY ID</v>
      </c>
      <c r="D305" s="4" t="str" cm="1">
        <f t="array" ref="D305">_xll.SNL.Clients.Office.Excel.Functions.SPG($A305, "SP_TOTAL_REV", D$2)</f>
        <v>#INVALID COMPANY ID</v>
      </c>
      <c r="E305" s="4" t="str" cm="1">
        <f t="array" ref="E305">_xll.SNL.Clients.Office.Excel.Functions.SPG($A305, "SP_TOTAL_REV", E$2)</f>
        <v>#INVALID COMPANY ID</v>
      </c>
      <c r="F305" s="4" t="str" cm="1">
        <f t="array" ref="F305">_xll.SNL.Clients.Office.Excel.Functions.SPG($A305, "SP_TOTAL_REV", F$2)</f>
        <v>#INVALID COMPANY ID</v>
      </c>
      <c r="G305" s="4" t="str" cm="1">
        <f t="array" ref="G305">_xll.SNL.Clients.Office.Excel.Functions.SPG($A305, "SP_TOTAL_REV", G$2)</f>
        <v>#INVALID COMPANY ID</v>
      </c>
      <c r="H305" s="4" t="str" cm="1">
        <f t="array" ref="H305">_xll.SNL.Clients.Office.Excel.Functions.SPG($A305, "SP_TOTAL_REV", H$2)</f>
        <v>#INVALID COMPANY ID</v>
      </c>
      <c r="I305" s="4" t="str" cm="1">
        <f t="array" ref="I305">_xll.SNL.Clients.Office.Excel.Functions.SPG($A305, "SP_TOTAL_REV", I$2)</f>
        <v>#INVALID COMPANY ID</v>
      </c>
      <c r="J305" s="4" t="str" cm="1">
        <f t="array" ref="J305">_xll.SNL.Clients.Office.Excel.Functions.SPG($A305, "SP_TOTAL_REV", J$2)</f>
        <v>#INVALID COMPANY ID</v>
      </c>
      <c r="K305" s="4" t="str" cm="1">
        <f t="array" ref="K305">_xll.SNL.Clients.Office.Excel.Functions.SPG($A305, "SP_TOTAL_REV", K$2)</f>
        <v>#INVALID COMPANY ID</v>
      </c>
      <c r="L305" s="4" t="str" cm="1">
        <f t="array" ref="L305">_xll.SNL.Clients.Office.Excel.Functions.SPG($A305, "SP_TOTAL_REV", L$2)</f>
        <v>#INVALID COMPANY ID</v>
      </c>
      <c r="M305" s="4" t="str" cm="1">
        <f t="array" ref="M305">_xll.SNL.Clients.Office.Excel.Functions.SPG($A305, "SP_TOTAL_REV", M$2)</f>
        <v>#INVALID COMPANY ID</v>
      </c>
      <c r="N305" s="4" t="str" cm="1">
        <f t="array" ref="N305">_xll.SNL.Clients.Office.Excel.Functions.SPG($A305, "SP_TOTAL_REV", N$2)</f>
        <v>#INVALID COMPANY ID</v>
      </c>
      <c r="O305" s="4" t="str" cm="1">
        <f t="array" ref="O305">_xll.SNL.Clients.Office.Excel.Functions.SPG($A305, "SP_TOTAL_REV", O$2)</f>
        <v>#INVALID COMPANY ID</v>
      </c>
      <c r="P305" s="4" t="str" cm="1">
        <f t="array" ref="P305">_xll.SNL.Clients.Office.Excel.Functions.SPG($A305, "SP_TOTAL_REV", P$2)</f>
        <v>#INVALID COMPANY ID</v>
      </c>
      <c r="Q305" s="4" t="str" cm="1">
        <f t="array" ref="Q305">_xll.SNL.Clients.Office.Excel.Functions.SPG($A305, "SP_TOTAL_REV", Q$2)</f>
        <v>#INVALID COMPANY ID</v>
      </c>
      <c r="R305" s="4" t="str" cm="1">
        <f t="array" ref="R305">_xll.SNL.Clients.Office.Excel.Functions.SPG($A305, "SP_TOTAL_REV", R$2)</f>
        <v>#INVALID COMPANY ID</v>
      </c>
      <c r="S305" s="4" t="str" cm="1">
        <f t="array" ref="S305">_xll.SNL.Clients.Office.Excel.Functions.SPG($A305, "SP_TOTAL_REV", S$2)</f>
        <v>#INVALID COMPANY ID</v>
      </c>
      <c r="T305" s="4" t="str" cm="1">
        <f t="array" ref="T305">_xll.SNL.Clients.Office.Excel.Functions.SPG($A305, "SP_TOTAL_REV", T$2)</f>
        <v>#INVALID COMPANY ID</v>
      </c>
      <c r="U305" s="4" t="str" cm="1">
        <f t="array" ref="U305">_xll.SNL.Clients.Office.Excel.Functions.SPG($A305, "SP_TOTAL_REV", U$2)</f>
        <v>#INVALID COMPANY ID</v>
      </c>
      <c r="V305" s="4" t="str" cm="1">
        <f t="array" ref="V305">_xll.SNL.Clients.Office.Excel.Functions.SPG($A305, "SP_TOTAL_REV", V$2)</f>
        <v>#INVALID COMPANY ID</v>
      </c>
    </row>
    <row r="306" spans="1:22">
      <c r="A306" s="11" t="s">
        <v>308</v>
      </c>
      <c r="B306" s="4" cm="1">
        <f t="array" ref="B306">_xll.SNL.Clients.Office.Excel.Functions.SPG($A306, "SP_TOTAL_REV", B$2)</f>
        <v>1862000</v>
      </c>
      <c r="C306" s="4" cm="1">
        <f t="array" ref="C306">_xll.SNL.Clients.Office.Excel.Functions.SPG($A306, "SP_TOTAL_REV", C$2)</f>
        <v>241000</v>
      </c>
      <c r="D306" s="4" cm="1">
        <f t="array" ref="D306">_xll.SNL.Clients.Office.Excel.Functions.SPG($A306, "SP_TOTAL_REV", D$2)</f>
        <v>167000</v>
      </c>
      <c r="E306" s="4" cm="1">
        <f t="array" ref="E306">_xll.SNL.Clients.Office.Excel.Functions.SPG($A306, "SP_TOTAL_REV", E$2)</f>
        <v>2811000</v>
      </c>
      <c r="F306" s="4" cm="1">
        <f t="array" ref="F306">_xll.SNL.Clients.Office.Excel.Functions.SPG($A306, "SP_TOTAL_REV", F$2)</f>
        <v>1831000</v>
      </c>
      <c r="G306" s="4" cm="1">
        <f t="array" ref="G306">_xll.SNL.Clients.Office.Excel.Functions.SPG($A306, "SP_TOTAL_REV", G$2)</f>
        <v>344000</v>
      </c>
      <c r="H306" s="4" cm="1">
        <f t="array" ref="H306">_xll.SNL.Clients.Office.Excel.Functions.SPG($A306, "SP_TOTAL_REV", H$2)</f>
        <v>1862000</v>
      </c>
      <c r="I306" s="4" cm="1">
        <f t="array" ref="I306">_xll.SNL.Clients.Office.Excel.Functions.SPG($A306, "SP_TOTAL_REV", I$2)</f>
        <v>5084000</v>
      </c>
      <c r="J306" s="4" cm="1">
        <f t="array" ref="J306">_xll.SNL.Clients.Office.Excel.Functions.SPG($A306, "SP_TOTAL_REV", J$2)</f>
        <v>3364000</v>
      </c>
      <c r="K306" s="4" cm="1">
        <f t="array" ref="K306">_xll.SNL.Clients.Office.Excel.Functions.SPG($A306, "SP_TOTAL_REV", K$2)</f>
        <v>4749000</v>
      </c>
      <c r="L306" s="4" cm="1">
        <f t="array" ref="L306">_xll.SNL.Clients.Office.Excel.Functions.SPG($A306, "SP_TOTAL_REV", L$2)</f>
        <v>6066000</v>
      </c>
      <c r="M306" s="4" cm="1">
        <f t="array" ref="M306">_xll.SNL.Clients.Office.Excel.Functions.SPG($A306, "SP_TOTAL_REV", M$2)</f>
        <v>7211000</v>
      </c>
      <c r="N306" s="4" cm="1">
        <f t="array" ref="N306">_xll.SNL.Clients.Office.Excel.Functions.SPG($A306, "SP_TOTAL_REV", N$2)</f>
        <v>4969000</v>
      </c>
      <c r="O306" s="4" cm="1">
        <f t="array" ref="O306">_xll.SNL.Clients.Office.Excel.Functions.SPG($A306, "SP_TOTAL_REV", O$2)</f>
        <v>4354000</v>
      </c>
      <c r="P306" s="4" cm="1">
        <f t="array" ref="P306">_xll.SNL.Clients.Office.Excel.Functions.SPG($A306, "SP_TOTAL_REV", P$2)</f>
        <v>1937000</v>
      </c>
      <c r="Q306" s="4" cm="1">
        <f t="array" ref="Q306">_xll.SNL.Clients.Office.Excel.Functions.SPG($A306, "SP_TOTAL_REV", Q$2)</f>
        <v>571000</v>
      </c>
      <c r="R306" s="4" cm="1">
        <f t="array" ref="R306">_xll.SNL.Clients.Office.Excel.Functions.SPG($A306, "SP_TOTAL_REV", R$2)</f>
        <v>157000</v>
      </c>
      <c r="S306" s="4" cm="1">
        <f t="array" ref="S306">_xll.SNL.Clients.Office.Excel.Functions.SPG($A306, "SP_TOTAL_REV", S$2)</f>
        <v>67000</v>
      </c>
      <c r="T306" s="4" cm="1">
        <f t="array" ref="T306">_xll.SNL.Clients.Office.Excel.Functions.SPG($A306, "SP_TOTAL_REV", T$2)</f>
        <v>8000</v>
      </c>
      <c r="U306" s="4" cm="1">
        <f t="array" ref="U306">_xll.SNL.Clients.Office.Excel.Functions.SPG($A306, "SP_TOTAL_REV", U$2)</f>
        <v>14055</v>
      </c>
      <c r="V306" s="4" cm="1">
        <f t="array" ref="V306">_xll.SNL.Clients.Office.Excel.Functions.SPG($A306, "SP_TOTAL_REV", V$2)</f>
        <v>17046</v>
      </c>
    </row>
    <row r="307" spans="1:22">
      <c r="A307" s="11" t="s">
        <v>309</v>
      </c>
      <c r="B307" s="4" cm="1">
        <f t="array" ref="B307">_xll.SNL.Clients.Office.Excel.Functions.SPG($A307, "SP_TOTAL_REV", B$2)</f>
        <v>2719000</v>
      </c>
      <c r="C307" s="4" cm="1">
        <f t="array" ref="C307">_xll.SNL.Clients.Office.Excel.Functions.SPG($A307, "SP_TOTAL_REV", C$2)</f>
        <v>2801300</v>
      </c>
      <c r="D307" s="4" cm="1">
        <f t="array" ref="D307">_xll.SNL.Clients.Office.Excel.Functions.SPG($A307, "SP_TOTAL_REV", D$2)</f>
        <v>2679400</v>
      </c>
      <c r="E307" s="4" cm="1">
        <f t="array" ref="E307">_xll.SNL.Clients.Office.Excel.Functions.SPG($A307, "SP_TOTAL_REV", E$2)</f>
        <v>2612278</v>
      </c>
      <c r="F307" s="4" cm="1">
        <f t="array" ref="F307">_xll.SNL.Clients.Office.Excel.Functions.SPG($A307, "SP_TOTAL_REV", F$2)</f>
        <v>2766100</v>
      </c>
      <c r="G307" s="4" cm="1">
        <f t="array" ref="G307">_xll.SNL.Clients.Office.Excel.Functions.SPG($A307, "SP_TOTAL_REV", G$2)</f>
        <v>2950500</v>
      </c>
      <c r="H307" s="4" cm="1">
        <f t="array" ref="H307">_xll.SNL.Clients.Office.Excel.Functions.SPG($A307, "SP_TOTAL_REV", H$2)</f>
        <v>2806200</v>
      </c>
      <c r="I307" s="4" cm="1">
        <f t="array" ref="I307">_xll.SNL.Clients.Office.Excel.Functions.SPG($A307, "SP_TOTAL_REV", I$2)</f>
        <v>2650675</v>
      </c>
      <c r="J307" s="4" cm="1">
        <f t="array" ref="J307">_xll.SNL.Clients.Office.Excel.Functions.SPG($A307, "SP_TOTAL_REV", J$2)</f>
        <v>2917539</v>
      </c>
      <c r="K307" s="4" cm="1">
        <f t="array" ref="K307">_xll.SNL.Clients.Office.Excel.Functions.SPG($A307, "SP_TOTAL_REV", K$2)</f>
        <v>3153188</v>
      </c>
      <c r="L307" s="4" cm="1">
        <f t="array" ref="L307">_xll.SNL.Clients.Office.Excel.Functions.SPG($A307, "SP_TOTAL_REV", L$2)</f>
        <v>3015663</v>
      </c>
      <c r="M307" s="4" cm="1">
        <f t="array" ref="M307">_xll.SNL.Clients.Office.Excel.Functions.SPG($A307, "SP_TOTAL_REV", M$2)</f>
        <v>2760737</v>
      </c>
      <c r="N307" s="4" cm="1">
        <f t="array" ref="N307">_xll.SNL.Clients.Office.Excel.Functions.SPG($A307, "SP_TOTAL_REV", N$2)</f>
        <v>2817017</v>
      </c>
      <c r="O307" s="4" cm="1">
        <f t="array" ref="O307">_xll.SNL.Clients.Office.Excel.Functions.SPG($A307, "SP_TOTAL_REV", O$2)</f>
        <v>2953833</v>
      </c>
      <c r="P307" s="4" cm="1">
        <f t="array" ref="P307">_xll.SNL.Clients.Office.Excel.Functions.SPG($A307, "SP_TOTAL_REV", P$2)</f>
        <v>2669026</v>
      </c>
      <c r="Q307" s="4" cm="1">
        <f t="array" ref="Q307">_xll.SNL.Clients.Office.Excel.Functions.SPG($A307, "SP_TOTAL_REV", Q$2)</f>
        <v>2641764</v>
      </c>
      <c r="R307" s="4" cm="1">
        <f t="array" ref="R307">_xll.SNL.Clients.Office.Excel.Functions.SPG($A307, "SP_TOTAL_REV", R$2)</f>
        <v>2574870</v>
      </c>
      <c r="S307" s="4" cm="1">
        <f t="array" ref="S307">_xll.SNL.Clients.Office.Excel.Functions.SPG($A307, "SP_TOTAL_REV", S$2)</f>
        <v>2049800</v>
      </c>
      <c r="T307" s="4" cm="1">
        <f t="array" ref="T307">_xll.SNL.Clients.Office.Excel.Functions.SPG($A307, "SP_TOTAL_REV", T$2)</f>
        <v>2285763</v>
      </c>
      <c r="U307" s="4" cm="1">
        <f t="array" ref="U307">_xll.SNL.Clients.Office.Excel.Functions.SPG($A307, "SP_TOTAL_REV", U$2)</f>
        <v>2424512</v>
      </c>
      <c r="V307" s="4" cm="1">
        <f t="array" ref="V307">_xll.SNL.Clients.Office.Excel.Functions.SPG($A307, "SP_TOTAL_REV", V$2)</f>
        <v>2519185</v>
      </c>
    </row>
    <row r="308" spans="1:22">
      <c r="A308" s="11" t="s">
        <v>310</v>
      </c>
      <c r="B308" s="4" cm="1">
        <f t="array" ref="B308">_xll.SNL.Clients.Office.Excel.Functions.SPG($A308, "SP_TOTAL_REV", B$2)</f>
        <v>10340000</v>
      </c>
      <c r="C308" s="4" cm="1">
        <f t="array" ref="C308">_xll.SNL.Clients.Office.Excel.Functions.SPG($A308, "SP_TOTAL_REV", C$2)</f>
        <v>9880000</v>
      </c>
      <c r="D308" s="4" cm="1">
        <f t="array" ref="D308">_xll.SNL.Clients.Office.Excel.Functions.SPG($A308, "SP_TOTAL_REV", D$2)</f>
        <v>9931000</v>
      </c>
      <c r="E308" s="4" cm="1">
        <f t="array" ref="E308">_xll.SNL.Clients.Office.Excel.Functions.SPG($A308, "SP_TOTAL_REV", E$2)</f>
        <v>9048000</v>
      </c>
      <c r="F308" s="4" cm="1">
        <f t="array" ref="F308">_xll.SNL.Clients.Office.Excel.Functions.SPG($A308, "SP_TOTAL_REV", F$2)</f>
        <v>8548000</v>
      </c>
      <c r="G308" s="4" cm="1">
        <f t="array" ref="G308">_xll.SNL.Clients.Office.Excel.Functions.SPG($A308, "SP_TOTAL_REV", G$2)</f>
        <v>8327000</v>
      </c>
      <c r="H308" s="4" cm="1">
        <f t="array" ref="H308">_xll.SNL.Clients.Office.Excel.Functions.SPG($A308, "SP_TOTAL_REV", H$2)</f>
        <v>8149000</v>
      </c>
      <c r="I308" s="4" cm="1">
        <f t="array" ref="I308">_xll.SNL.Clients.Office.Excel.Functions.SPG($A308, "SP_TOTAL_REV", I$2)</f>
        <v>8223000</v>
      </c>
      <c r="J308" s="4" cm="1">
        <f t="array" ref="J308">_xll.SNL.Clients.Office.Excel.Functions.SPG($A308, "SP_TOTAL_REV", J$2)</f>
        <v>7927000</v>
      </c>
      <c r="K308" s="4" cm="1">
        <f t="array" ref="K308">_xll.SNL.Clients.Office.Excel.Functions.SPG($A308, "SP_TOTAL_REV", K$2)</f>
        <v>8054000</v>
      </c>
      <c r="L308" s="4" cm="1">
        <f t="array" ref="L308">_xll.SNL.Clients.Office.Excel.Functions.SPG($A308, "SP_TOTAL_REV", L$2)</f>
        <v>7770000</v>
      </c>
      <c r="M308" s="4" cm="1">
        <f t="array" ref="M308">_xll.SNL.Clients.Office.Excel.Functions.SPG($A308, "SP_TOTAL_REV", M$2)</f>
        <v>7409000</v>
      </c>
      <c r="N308" s="4" cm="1">
        <f t="array" ref="N308">_xll.SNL.Clients.Office.Excel.Functions.SPG($A308, "SP_TOTAL_REV", N$2)</f>
        <v>7040000</v>
      </c>
      <c r="O308" s="4" cm="1">
        <f t="array" ref="O308">_xll.SNL.Clients.Office.Excel.Functions.SPG($A308, "SP_TOTAL_REV", O$2)</f>
        <v>6800000</v>
      </c>
      <c r="P308" s="4" cm="1">
        <f t="array" ref="P308">_xll.SNL.Clients.Office.Excel.Functions.SPG($A308, "SP_TOTAL_REV", P$2)</f>
        <v>6522000</v>
      </c>
      <c r="Q308" s="4" cm="1">
        <f t="array" ref="Q308">_xll.SNL.Clients.Office.Excel.Functions.SPG($A308, "SP_TOTAL_REV", Q$2)</f>
        <v>5170000</v>
      </c>
      <c r="R308" s="4" cm="1">
        <f t="array" ref="R308">_xll.SNL.Clients.Office.Excel.Functions.SPG($A308, "SP_TOTAL_REV", R$2)</f>
        <v>4952000</v>
      </c>
      <c r="S308" s="4" cm="1">
        <f t="array" ref="S308">_xll.SNL.Clients.Office.Excel.Functions.SPG($A308, "SP_TOTAL_REV", S$2)</f>
        <v>4547000</v>
      </c>
      <c r="T308" s="4" cm="1">
        <f t="array" ref="T308">_xll.SNL.Clients.Office.Excel.Functions.SPG($A308, "SP_TOTAL_REV", T$2)</f>
        <v>4483000</v>
      </c>
      <c r="U308" s="4" cm="1">
        <f t="array" ref="U308">_xll.SNL.Clients.Office.Excel.Functions.SPG($A308, "SP_TOTAL_REV", U$2)</f>
        <v>4274000</v>
      </c>
      <c r="V308" s="4" cm="1">
        <f t="array" ref="V308">_xll.SNL.Clients.Office.Excel.Functions.SPG($A308, "SP_TOTAL_REV", V$2)</f>
        <v>4243000</v>
      </c>
    </row>
    <row r="309" spans="1:22">
      <c r="A309" s="11" t="s">
        <v>311</v>
      </c>
      <c r="B309" s="4" cm="1">
        <f t="array" ref="B309">_xll.SNL.Clients.Office.Excel.Functions.SPG($A309, "SP_TOTAL_REV", B$2)</f>
        <v>3042700</v>
      </c>
      <c r="C309" s="4" cm="1">
        <f t="array" ref="C309">_xll.SNL.Clients.Office.Excel.Functions.SPG($A309, "SP_TOTAL_REV", C$2)</f>
        <v>3252300</v>
      </c>
      <c r="D309" s="4" cm="1">
        <f t="array" ref="D309">_xll.SNL.Clients.Office.Excel.Functions.SPG($A309, "SP_TOTAL_REV", D$2)</f>
        <v>2596400</v>
      </c>
      <c r="E309" s="4" cm="1">
        <f t="array" ref="E309">_xll.SNL.Clients.Office.Excel.Functions.SPG($A309, "SP_TOTAL_REV", E$2)</f>
        <v>2790800</v>
      </c>
      <c r="F309" s="4" cm="1">
        <f t="array" ref="F309">_xll.SNL.Clients.Office.Excel.Functions.SPG($A309, "SP_TOTAL_REV", F$2)</f>
        <v>3298400</v>
      </c>
      <c r="G309" s="4" cm="1">
        <f t="array" ref="G309">_xll.SNL.Clients.Office.Excel.Functions.SPG($A309, "SP_TOTAL_REV", G$2)</f>
        <v>3266600</v>
      </c>
      <c r="H309" s="4" cm="1">
        <f t="array" ref="H309">_xll.SNL.Clients.Office.Excel.Functions.SPG($A309, "SP_TOTAL_REV", H$2)</f>
        <v>2346300</v>
      </c>
      <c r="I309" s="4" cm="1">
        <f t="array" ref="I309">_xll.SNL.Clients.Office.Excel.Functions.SPG($A309, "SP_TOTAL_REV", I$2)</f>
        <v>2629500</v>
      </c>
      <c r="J309" s="4" cm="1">
        <f t="array" ref="J309">_xll.SNL.Clients.Office.Excel.Functions.SPG($A309, "SP_TOTAL_REV", J$2)</f>
        <v>2935200</v>
      </c>
      <c r="K309" s="4" cm="1">
        <f t="array" ref="K309">_xll.SNL.Clients.Office.Excel.Functions.SPG($A309, "SP_TOTAL_REV", K$2)</f>
        <v>2921700</v>
      </c>
      <c r="L309" s="4" cm="1">
        <f t="array" ref="L309">_xll.SNL.Clients.Office.Excel.Functions.SPG($A309, "SP_TOTAL_REV", L$2)</f>
        <v>2214600</v>
      </c>
      <c r="M309" s="4" cm="1">
        <f t="array" ref="M309">_xll.SNL.Clients.Office.Excel.Functions.SPG($A309, "SP_TOTAL_REV", M$2)</f>
        <v>2619200</v>
      </c>
      <c r="N309" s="4" cm="1">
        <f t="array" ref="N309">_xll.SNL.Clients.Office.Excel.Functions.SPG($A309, "SP_TOTAL_REV", N$2)</f>
        <v>2822700</v>
      </c>
      <c r="O309" s="4" cm="1">
        <f t="array" ref="O309">_xll.SNL.Clients.Office.Excel.Functions.SPG($A309, "SP_TOTAL_REV", O$2)</f>
        <v>2939400</v>
      </c>
      <c r="P309" s="4" cm="1">
        <f t="array" ref="P309">_xll.SNL.Clients.Office.Excel.Functions.SPG($A309, "SP_TOTAL_REV", P$2)</f>
        <v>1898400</v>
      </c>
      <c r="Q309" s="4" cm="1">
        <f t="array" ref="Q309">_xll.SNL.Clients.Office.Excel.Functions.SPG($A309, "SP_TOTAL_REV", Q$2)</f>
        <v>2294300</v>
      </c>
      <c r="R309" s="4" cm="1">
        <f t="array" ref="R309">_xll.SNL.Clients.Office.Excel.Functions.SPG($A309, "SP_TOTAL_REV", R$2)</f>
        <v>2753500</v>
      </c>
      <c r="S309" s="4" cm="1">
        <f t="array" ref="S309">_xll.SNL.Clients.Office.Excel.Functions.SPG($A309, "SP_TOTAL_REV", S$2)</f>
        <v>2503400</v>
      </c>
      <c r="T309" s="4" cm="1">
        <f t="array" ref="T309">_xll.SNL.Clients.Office.Excel.Functions.SPG($A309, "SP_TOTAL_REV", T$2)</f>
        <v>2102800</v>
      </c>
      <c r="U309" s="4" cm="1">
        <f t="array" ref="U309">_xll.SNL.Clients.Office.Excel.Functions.SPG($A309, "SP_TOTAL_REV", U$2)</f>
        <v>2486200</v>
      </c>
      <c r="V309" s="4" cm="1">
        <f t="array" ref="V309">_xll.SNL.Clients.Office.Excel.Functions.SPG($A309, "SP_TOTAL_REV", V$2)</f>
        <v>2841600</v>
      </c>
    </row>
    <row r="310" spans="1:22">
      <c r="A310" s="11" t="s">
        <v>312</v>
      </c>
      <c r="B310" s="4" cm="1">
        <f t="array" ref="B310">_xll.SNL.Clients.Office.Excel.Functions.SPG($A310, "SP_TOTAL_REV", B$2)</f>
        <v>9204000</v>
      </c>
      <c r="C310" s="4" cm="1">
        <f t="array" ref="C310">_xll.SNL.Clients.Office.Excel.Functions.SPG($A310, "SP_TOTAL_REV", C$2)</f>
        <v>8343000</v>
      </c>
      <c r="D310" s="4" cm="1">
        <f t="array" ref="D310">_xll.SNL.Clients.Office.Excel.Functions.SPG($A310, "SP_TOTAL_REV", D$2)</f>
        <v>9290000</v>
      </c>
      <c r="E310" s="4" cm="1">
        <f t="array" ref="E310">_xll.SNL.Clients.Office.Excel.Functions.SPG($A310, "SP_TOTAL_REV", E$2)</f>
        <v>9314000</v>
      </c>
      <c r="F310" s="4" cm="1">
        <f t="array" ref="F310">_xll.SNL.Clients.Office.Excel.Functions.SPG($A310, "SP_TOTAL_REV", F$2)</f>
        <v>9029000</v>
      </c>
      <c r="G310" s="4" cm="1">
        <f t="array" ref="G310">_xll.SNL.Clients.Office.Excel.Functions.SPG($A310, "SP_TOTAL_REV", G$2)</f>
        <v>8507000</v>
      </c>
      <c r="H310" s="4" cm="1">
        <f t="array" ref="H310">_xll.SNL.Clients.Office.Excel.Functions.SPG($A310, "SP_TOTAL_REV", H$2)</f>
        <v>9166000</v>
      </c>
      <c r="I310" s="4" cm="1">
        <f t="array" ref="I310">_xll.SNL.Clients.Office.Excel.Functions.SPG($A310, "SP_TOTAL_REV", I$2)</f>
        <v>8695000</v>
      </c>
      <c r="J310" s="4" cm="1">
        <f t="array" ref="J310">_xll.SNL.Clients.Office.Excel.Functions.SPG($A310, "SP_TOTAL_REV", J$2)</f>
        <v>7763000</v>
      </c>
      <c r="K310" s="4" cm="1">
        <f t="array" ref="K310">_xll.SNL.Clients.Office.Excel.Functions.SPG($A310, "SP_TOTAL_REV", K$2)</f>
        <v>7274000</v>
      </c>
      <c r="L310" s="4" cm="1">
        <f t="array" ref="L310">_xll.SNL.Clients.Office.Excel.Functions.SPG($A310, "SP_TOTAL_REV", L$2)</f>
        <v>7764000</v>
      </c>
      <c r="M310" s="4" cm="1">
        <f t="array" ref="M310">_xll.SNL.Clients.Office.Excel.Functions.SPG($A310, "SP_TOTAL_REV", M$2)</f>
        <v>7658000</v>
      </c>
      <c r="N310" s="4" cm="1">
        <f t="array" ref="N310">_xll.SNL.Clients.Office.Excel.Functions.SPG($A310, "SP_TOTAL_REV", N$2)</f>
        <v>7182000</v>
      </c>
      <c r="O310" s="4" cm="1">
        <f t="array" ref="O310">_xll.SNL.Clients.Office.Excel.Functions.SPG($A310, "SP_TOTAL_REV", O$2)</f>
        <v>6642000</v>
      </c>
      <c r="P310" s="4" cm="1">
        <f t="array" ref="P310">_xll.SNL.Clients.Office.Excel.Functions.SPG($A310, "SP_TOTAL_REV", P$2)</f>
        <v>7238000</v>
      </c>
      <c r="Q310" s="4" cm="1">
        <f t="array" ref="Q310">_xll.SNL.Clients.Office.Excel.Functions.SPG($A310, "SP_TOTAL_REV", Q$2)</f>
        <v>7298000</v>
      </c>
      <c r="R310" s="4" cm="1">
        <f t="array" ref="R310">_xll.SNL.Clients.Office.Excel.Functions.SPG($A310, "SP_TOTAL_REV", R$2)</f>
        <v>6665000</v>
      </c>
      <c r="S310" s="4" cm="1">
        <f t="array" ref="S310">_xll.SNL.Clients.Office.Excel.Functions.SPG($A310, "SP_TOTAL_REV", S$2)</f>
        <v>5911000</v>
      </c>
      <c r="T310" s="4" cm="1">
        <f t="array" ref="T310">_xll.SNL.Clients.Office.Excel.Functions.SPG($A310, "SP_TOTAL_REV", T$2)</f>
        <v>6707000</v>
      </c>
      <c r="U310" s="4" cm="1">
        <f t="array" ref="U310">_xll.SNL.Clients.Office.Excel.Functions.SPG($A310, "SP_TOTAL_REV", U$2)</f>
        <v>6913000</v>
      </c>
      <c r="V310" s="4" cm="1">
        <f t="array" ref="V310">_xll.SNL.Clients.Office.Excel.Functions.SPG($A310, "SP_TOTAL_REV", V$2)</f>
        <v>6355000</v>
      </c>
    </row>
    <row r="311" spans="1:22">
      <c r="A311" s="11" t="s">
        <v>313</v>
      </c>
      <c r="B311" s="4" cm="1">
        <f t="array" ref="B311">_xll.SNL.Clients.Office.Excel.Functions.SPG($A311, "SP_TOTAL_REV", B$2)</f>
        <v>620119</v>
      </c>
      <c r="C311" s="4" cm="1">
        <f t="array" ref="C311">_xll.SNL.Clients.Office.Excel.Functions.SPG($A311, "SP_TOTAL_REV", C$2)</f>
        <v>507431</v>
      </c>
      <c r="D311" s="4" cm="1">
        <f t="array" ref="D311">_xll.SNL.Clients.Office.Excel.Functions.SPG($A311, "SP_TOTAL_REV", D$2)</f>
        <v>457885</v>
      </c>
      <c r="E311" s="4" cm="1">
        <f t="array" ref="E311">_xll.SNL.Clients.Office.Excel.Functions.SPG($A311, "SP_TOTAL_REV", E$2)</f>
        <v>454012</v>
      </c>
      <c r="F311" s="4" cm="1">
        <f t="array" ref="F311">_xll.SNL.Clients.Office.Excel.Functions.SPG($A311, "SP_TOTAL_REV", F$2)</f>
        <v>474867</v>
      </c>
      <c r="G311" s="4" cm="1">
        <f t="array" ref="G311">_xll.SNL.Clients.Office.Excel.Functions.SPG($A311, "SP_TOTAL_REV", G$2)</f>
        <v>441128</v>
      </c>
      <c r="H311" s="4" cm="1">
        <f t="array" ref="H311">_xll.SNL.Clients.Office.Excel.Functions.SPG($A311, "SP_TOTAL_REV", H$2)</f>
        <v>451065</v>
      </c>
      <c r="I311" s="4" cm="1">
        <f t="array" ref="I311">_xll.SNL.Clients.Office.Excel.Functions.SPG($A311, "SP_TOTAL_REV", I$2)</f>
        <v>460012</v>
      </c>
      <c r="J311" s="4" cm="1">
        <f t="array" ref="J311">_xll.SNL.Clients.Office.Excel.Functions.SPG($A311, "SP_TOTAL_REV", J$2)</f>
        <v>495418</v>
      </c>
      <c r="K311" s="4" cm="1">
        <f t="array" ref="K311">_xll.SNL.Clients.Office.Excel.Functions.SPG($A311, "SP_TOTAL_REV", K$2)</f>
        <v>461004</v>
      </c>
      <c r="L311" s="4" cm="1">
        <f t="array" ref="L311">_xll.SNL.Clients.Office.Excel.Functions.SPG($A311, "SP_TOTAL_REV", L$2)</f>
        <v>377714</v>
      </c>
      <c r="M311" s="4" cm="1">
        <f t="array" ref="M311">_xll.SNL.Clients.Office.Excel.Functions.SPG($A311, "SP_TOTAL_REV", M$2)</f>
        <v>336504</v>
      </c>
      <c r="N311" s="4" cm="1">
        <f t="array" ref="N311">_xll.SNL.Clients.Office.Excel.Functions.SPG($A311, "SP_TOTAL_REV", N$2)</f>
        <v>323522</v>
      </c>
      <c r="O311" s="4" cm="1">
        <f t="array" ref="O311">_xll.SNL.Clients.Office.Excel.Functions.SPG($A311, "SP_TOTAL_REV", O$2)</f>
        <v>293317</v>
      </c>
      <c r="P311" s="4" cm="1">
        <f t="array" ref="P311">_xll.SNL.Clients.Office.Excel.Functions.SPG($A311, "SP_TOTAL_REV", P$2)</f>
        <v>254455</v>
      </c>
      <c r="Q311" s="4" cm="1">
        <f t="array" ref="Q311">_xll.SNL.Clients.Office.Excel.Functions.SPG($A311, "SP_TOTAL_REV", Q$2)</f>
        <v>233043</v>
      </c>
      <c r="R311" s="4" cm="1">
        <f t="array" ref="R311">_xll.SNL.Clients.Office.Excel.Functions.SPG($A311, "SP_TOTAL_REV", R$2)</f>
        <v>259422</v>
      </c>
      <c r="S311" s="4" cm="1">
        <f t="array" ref="S311">_xll.SNL.Clients.Office.Excel.Functions.SPG($A311, "SP_TOTAL_REV", S$2)</f>
        <v>186209</v>
      </c>
      <c r="T311" s="4" cm="1">
        <f t="array" ref="T311">_xll.SNL.Clients.Office.Excel.Functions.SPG($A311, "SP_TOTAL_REV", T$2)</f>
        <v>165778</v>
      </c>
      <c r="U311" s="4" cm="1">
        <f t="array" ref="U311">_xll.SNL.Clients.Office.Excel.Functions.SPG($A311, "SP_TOTAL_REV", U$2)</f>
        <v>166738</v>
      </c>
      <c r="V311" s="4" cm="1">
        <f t="array" ref="V311">_xll.SNL.Clients.Office.Excel.Functions.SPG($A311, "SP_TOTAL_REV", V$2)</f>
        <v>168813</v>
      </c>
    </row>
    <row r="312" spans="1:22">
      <c r="A312" s="11" t="s">
        <v>314</v>
      </c>
      <c r="B312" s="4" cm="1">
        <f t="array" ref="B312">_xll.SNL.Clients.Office.Excel.Functions.SPG($A312, "SP_TOTAL_REV", B$2)</f>
        <v>1880973</v>
      </c>
      <c r="C312" s="4" cm="1">
        <f t="array" ref="C312">_xll.SNL.Clients.Office.Excel.Functions.SPG($A312, "SP_TOTAL_REV", C$2)</f>
        <v>1900597</v>
      </c>
      <c r="D312" s="4" cm="1">
        <f t="array" ref="D312">_xll.SNL.Clients.Office.Excel.Functions.SPG($A312, "SP_TOTAL_REV", D$2)</f>
        <v>1899098</v>
      </c>
      <c r="E312" s="4" cm="1">
        <f t="array" ref="E312">_xll.SNL.Clients.Office.Excel.Functions.SPG($A312, "SP_TOTAL_REV", E$2)</f>
        <v>1730108</v>
      </c>
      <c r="F312" s="4" cm="1">
        <f t="array" ref="F312">_xll.SNL.Clients.Office.Excel.Functions.SPG($A312, "SP_TOTAL_REV", F$2)</f>
        <v>1856028</v>
      </c>
      <c r="G312" s="4" cm="1">
        <f t="array" ref="G312">_xll.SNL.Clients.Office.Excel.Functions.SPG($A312, "SP_TOTAL_REV", G$2)</f>
        <v>1854961</v>
      </c>
      <c r="H312" s="4" cm="1">
        <f t="array" ref="H312">_xll.SNL.Clients.Office.Excel.Functions.SPG($A312, "SP_TOTAL_REV", H$2)</f>
        <v>1698930</v>
      </c>
      <c r="I312" s="4" cm="1">
        <f t="array" ref="I312">_xll.SNL.Clients.Office.Excel.Functions.SPG($A312, "SP_TOTAL_REV", I$2)</f>
        <v>1512931</v>
      </c>
      <c r="J312" s="4" cm="1">
        <f t="array" ref="J312">_xll.SNL.Clients.Office.Excel.Functions.SPG($A312, "SP_TOTAL_REV", J$2)</f>
        <v>1624286</v>
      </c>
      <c r="K312" s="4" cm="1">
        <f t="array" ref="K312">_xll.SNL.Clients.Office.Excel.Functions.SPG($A312, "SP_TOTAL_REV", K$2)</f>
        <v>1655260</v>
      </c>
      <c r="L312" s="4" cm="1">
        <f t="array" ref="L312">_xll.SNL.Clients.Office.Excel.Functions.SPG($A312, "SP_TOTAL_REV", L$2)</f>
        <v>1518574</v>
      </c>
      <c r="M312" s="4" cm="1">
        <f t="array" ref="M312">_xll.SNL.Clients.Office.Excel.Functions.SPG($A312, "SP_TOTAL_REV", M$2)</f>
        <v>1425044</v>
      </c>
      <c r="N312" s="4" cm="1">
        <f t="array" ref="N312">_xll.SNL.Clients.Office.Excel.Functions.SPG($A312, "SP_TOTAL_REV", N$2)</f>
        <v>1410557</v>
      </c>
      <c r="O312" s="4" cm="1">
        <f t="array" ref="O312">_xll.SNL.Clients.Office.Excel.Functions.SPG($A312, "SP_TOTAL_REV", O$2)</f>
        <v>1461934</v>
      </c>
      <c r="P312" s="4" cm="1">
        <f t="array" ref="P312">_xll.SNL.Clients.Office.Excel.Functions.SPG($A312, "SP_TOTAL_REV", P$2)</f>
        <v>1243816</v>
      </c>
      <c r="Q312" s="4" cm="1">
        <f t="array" ref="Q312">_xll.SNL.Clients.Office.Excel.Functions.SPG($A312, "SP_TOTAL_REV", Q$2)</f>
        <v>1196283</v>
      </c>
      <c r="R312" s="4" cm="1">
        <f t="array" ref="R312">_xll.SNL.Clients.Office.Excel.Functions.SPG($A312, "SP_TOTAL_REV", R$2)</f>
        <v>1246362</v>
      </c>
      <c r="S312" s="4" cm="1">
        <f t="array" ref="S312">_xll.SNL.Clients.Office.Excel.Functions.SPG($A312, "SP_TOTAL_REV", S$2)</f>
        <v>1093896</v>
      </c>
      <c r="T312" s="4" cm="1">
        <f t="array" ref="T312">_xll.SNL.Clients.Office.Excel.Functions.SPG($A312, "SP_TOTAL_REV", T$2)</f>
        <v>1062097</v>
      </c>
      <c r="U312" s="4" cm="1">
        <f t="array" ref="U312">_xll.SNL.Clients.Office.Excel.Functions.SPG($A312, "SP_TOTAL_REV", U$2)</f>
        <v>1017206</v>
      </c>
      <c r="V312" s="4" cm="1">
        <f t="array" ref="V312">_xll.SNL.Clients.Office.Excel.Functions.SPG($A312, "SP_TOTAL_REV", V$2)</f>
        <v>1133577</v>
      </c>
    </row>
    <row r="313" spans="1:22">
      <c r="A313" s="11" t="s">
        <v>315</v>
      </c>
      <c r="B313" s="4" cm="1">
        <f t="array" ref="B313">_xll.SNL.Clients.Office.Excel.Functions.SPG($A313, "SP_TOTAL_REV", B$2)</f>
        <v>1813000</v>
      </c>
      <c r="C313" s="4" cm="1">
        <f t="array" ref="C313">_xll.SNL.Clients.Office.Excel.Functions.SPG($A313, "SP_TOTAL_REV", C$2)</f>
        <v>1817000</v>
      </c>
      <c r="D313" s="4" cm="1">
        <f t="array" ref="D313">_xll.SNL.Clients.Office.Excel.Functions.SPG($A313, "SP_TOTAL_REV", D$2)</f>
        <v>1786000</v>
      </c>
      <c r="E313" s="4" cm="1">
        <f t="array" ref="E313">_xll.SNL.Clients.Office.Excel.Functions.SPG($A313, "SP_TOTAL_REV", E$2)</f>
        <v>1480000</v>
      </c>
      <c r="F313" s="4" cm="1">
        <f t="array" ref="F313">_xll.SNL.Clients.Office.Excel.Functions.SPG($A313, "SP_TOTAL_REV", F$2)</f>
        <v>1472000</v>
      </c>
      <c r="G313" s="4" cm="1">
        <f t="array" ref="G313">_xll.SNL.Clients.Office.Excel.Functions.SPG($A313, "SP_TOTAL_REV", G$2)</f>
        <v>1494000</v>
      </c>
      <c r="H313" s="4" cm="1">
        <f t="array" ref="H313">_xll.SNL.Clients.Office.Excel.Functions.SPG($A313, "SP_TOTAL_REV", H$2)</f>
        <v>1470000</v>
      </c>
      <c r="I313" s="4" cm="1">
        <f t="array" ref="I313">_xll.SNL.Clients.Office.Excel.Functions.SPG($A313, "SP_TOTAL_REV", I$2)</f>
        <v>1290000</v>
      </c>
      <c r="J313" s="4" cm="1">
        <f t="array" ref="J313">_xll.SNL.Clients.Office.Excel.Functions.SPG($A313, "SP_TOTAL_REV", J$2)</f>
        <v>1275000</v>
      </c>
      <c r="K313" s="4" cm="1">
        <f t="array" ref="K313">_xll.SNL.Clients.Office.Excel.Functions.SPG($A313, "SP_TOTAL_REV", K$2)</f>
        <v>1381000</v>
      </c>
      <c r="L313" s="4" cm="1">
        <f t="array" ref="L313">_xll.SNL.Clients.Office.Excel.Functions.SPG($A313, "SP_TOTAL_REV", L$2)</f>
        <v>1522000</v>
      </c>
      <c r="M313" s="4" cm="1">
        <f t="array" ref="M313">_xll.SNL.Clients.Office.Excel.Functions.SPG($A313, "SP_TOTAL_REV", M$2)</f>
        <v>1539000</v>
      </c>
      <c r="N313" s="4" cm="1">
        <f t="array" ref="N313">_xll.SNL.Clients.Office.Excel.Functions.SPG($A313, "SP_TOTAL_REV", N$2)</f>
        <v>1526000</v>
      </c>
      <c r="O313" s="4" cm="1">
        <f t="array" ref="O313">_xll.SNL.Clients.Office.Excel.Functions.SPG($A313, "SP_TOTAL_REV", O$2)</f>
        <v>1553000</v>
      </c>
      <c r="P313" s="4" cm="1">
        <f t="array" ref="P313">_xll.SNL.Clients.Office.Excel.Functions.SPG($A313, "SP_TOTAL_REV", P$2)</f>
        <v>1600000</v>
      </c>
      <c r="Q313" s="4" cm="1">
        <f t="array" ref="Q313">_xll.SNL.Clients.Office.Excel.Functions.SPG($A313, "SP_TOTAL_REV", Q$2)</f>
        <v>1290000</v>
      </c>
      <c r="R313" s="4" cm="1">
        <f t="array" ref="R313">_xll.SNL.Clients.Office.Excel.Functions.SPG($A313, "SP_TOTAL_REV", R$2)</f>
        <v>1356000</v>
      </c>
      <c r="S313" s="4" cm="1">
        <f t="array" ref="S313">_xll.SNL.Clients.Office.Excel.Functions.SPG($A313, "SP_TOTAL_REV", S$2)</f>
        <v>1435000</v>
      </c>
      <c r="T313" s="4" cm="1">
        <f t="array" ref="T313">_xll.SNL.Clients.Office.Excel.Functions.SPG($A313, "SP_TOTAL_REV", T$2)</f>
        <v>1290000</v>
      </c>
      <c r="U313" s="4" cm="1">
        <f t="array" ref="U313">_xll.SNL.Clients.Office.Excel.Functions.SPG($A313, "SP_TOTAL_REV", U$2)</f>
        <v>1233000</v>
      </c>
      <c r="V313" s="4" cm="1">
        <f t="array" ref="V313">_xll.SNL.Clients.Office.Excel.Functions.SPG($A313, "SP_TOTAL_REV", V$2)</f>
        <v>1240000</v>
      </c>
    </row>
    <row r="314" spans="1:22">
      <c r="A314" s="11" t="s">
        <v>316</v>
      </c>
      <c r="B314" s="4" cm="1">
        <f t="array" ref="B314">_xll.SNL.Clients.Office.Excel.Functions.SPG($A314, "SP_TOTAL_REV", B$2)</f>
        <v>16223000</v>
      </c>
      <c r="C314" s="4" cm="1">
        <f t="array" ref="C314">_xll.SNL.Clients.Office.Excel.Functions.SPG($A314, "SP_TOTAL_REV", C$2)</f>
        <v>15383000</v>
      </c>
      <c r="D314" s="4" cm="1">
        <f t="array" ref="D314">_xll.SNL.Clients.Office.Excel.Functions.SPG($A314, "SP_TOTAL_REV", D$2)</f>
        <v>15019000</v>
      </c>
      <c r="E314" s="4" cm="1">
        <f t="array" ref="E314">_xll.SNL.Clients.Office.Excel.Functions.SPG($A314, "SP_TOTAL_REV", E$2)</f>
        <v>15136000</v>
      </c>
      <c r="F314" s="4" cm="1">
        <f t="array" ref="F314">_xll.SNL.Clients.Office.Excel.Functions.SPG($A314, "SP_TOTAL_REV", F$2)</f>
        <v>12896000</v>
      </c>
      <c r="G314" s="4" cm="1">
        <f t="array" ref="G314">_xll.SNL.Clients.Office.Excel.Functions.SPG($A314, "SP_TOTAL_REV", G$2)</f>
        <v>13273000</v>
      </c>
      <c r="H314" s="4" cm="1">
        <f t="array" ref="H314">_xll.SNL.Clients.Office.Excel.Functions.SPG($A314, "SP_TOTAL_REV", H$2)</f>
        <v>13457000</v>
      </c>
      <c r="I314" s="4" cm="1">
        <f t="array" ref="I314">_xll.SNL.Clients.Office.Excel.Functions.SPG($A314, "SP_TOTAL_REV", I$2)</f>
        <v>14517000</v>
      </c>
      <c r="J314" s="4" cm="1">
        <f t="array" ref="J314">_xll.SNL.Clients.Office.Excel.Functions.SPG($A314, "SP_TOTAL_REV", J$2)</f>
        <v>12749000</v>
      </c>
      <c r="K314" s="4" cm="1">
        <f t="array" ref="K314">_xll.SNL.Clients.Office.Excel.Functions.SPG($A314, "SP_TOTAL_REV", K$2)</f>
        <v>12986000</v>
      </c>
      <c r="L314" s="4" cm="1">
        <f t="array" ref="L314">_xll.SNL.Clients.Office.Excel.Functions.SPG($A314, "SP_TOTAL_REV", L$2)</f>
        <v>13132000</v>
      </c>
      <c r="M314" s="4" cm="1">
        <f t="array" ref="M314">_xll.SNL.Clients.Office.Excel.Functions.SPG($A314, "SP_TOTAL_REV", M$2)</f>
        <v>14801000</v>
      </c>
      <c r="N314" s="4" cm="1">
        <f t="array" ref="N314">_xll.SNL.Clients.Office.Excel.Functions.SPG($A314, "SP_TOTAL_REV", N$2)</f>
        <v>14524000</v>
      </c>
      <c r="O314" s="4" cm="1">
        <f t="array" ref="O314">_xll.SNL.Clients.Office.Excel.Functions.SPG($A314, "SP_TOTAL_REV", O$2)</f>
        <v>14753000</v>
      </c>
      <c r="P314" s="4" cm="1">
        <f t="array" ref="P314">_xll.SNL.Clients.Office.Excel.Functions.SPG($A314, "SP_TOTAL_REV", P$2)</f>
        <v>14759000</v>
      </c>
      <c r="Q314" s="4" cm="1">
        <f t="array" ref="Q314">_xll.SNL.Clients.Office.Excel.Functions.SPG($A314, "SP_TOTAL_REV", Q$2)</f>
        <v>15719000</v>
      </c>
      <c r="R314" s="4" cm="1">
        <f t="array" ref="R314">_xll.SNL.Clients.Office.Excel.Functions.SPG($A314, "SP_TOTAL_REV", R$2)</f>
        <v>13597000</v>
      </c>
      <c r="S314" s="4" cm="1">
        <f t="array" ref="S314">_xll.SNL.Clients.Office.Excel.Functions.SPG($A314, "SP_TOTAL_REV", S$2)</f>
        <v>11721000</v>
      </c>
      <c r="T314" s="4" cm="1">
        <f t="array" ref="T314">_xll.SNL.Clients.Office.Excel.Functions.SPG($A314, "SP_TOTAL_REV", T$2)</f>
        <v>13660000</v>
      </c>
      <c r="U314" s="4" cm="1">
        <f t="array" ref="U314">_xll.SNL.Clients.Office.Excel.Functions.SPG($A314, "SP_TOTAL_REV", U$2)</f>
        <v>9779000</v>
      </c>
      <c r="V314" s="4" cm="1">
        <f t="array" ref="V314">_xll.SNL.Clients.Office.Excel.Functions.SPG($A314, "SP_TOTAL_REV", V$2)</f>
        <v>10907000</v>
      </c>
    </row>
    <row r="315" spans="1:22">
      <c r="A315" s="11" t="s">
        <v>317</v>
      </c>
      <c r="B315" s="4" cm="1">
        <f t="array" ref="B315">_xll.SNL.Clients.Office.Excel.Functions.SPG($A315, "SP_TOTAL_REV", B$2)</f>
        <v>2790000</v>
      </c>
      <c r="C315" s="4" cm="1">
        <f t="array" ref="C315">_xll.SNL.Clients.Office.Excel.Functions.SPG($A315, "SP_TOTAL_REV", C$2)</f>
        <v>2628000</v>
      </c>
      <c r="D315" s="4" cm="1">
        <f t="array" ref="D315">_xll.SNL.Clients.Office.Excel.Functions.SPG($A315, "SP_TOTAL_REV", D$2)</f>
        <v>2389000</v>
      </c>
      <c r="E315" s="4" cm="1">
        <f t="array" ref="E315">_xll.SNL.Clients.Office.Excel.Functions.SPG($A315, "SP_TOTAL_REV", E$2)</f>
        <v>2849000</v>
      </c>
      <c r="F315" s="4" cm="1">
        <f t="array" ref="F315">_xll.SNL.Clients.Office.Excel.Functions.SPG($A315, "SP_TOTAL_REV", F$2)</f>
        <v>2556000</v>
      </c>
      <c r="G315" s="4" cm="1">
        <f t="array" ref="G315">_xll.SNL.Clients.Office.Excel.Functions.SPG($A315, "SP_TOTAL_REV", G$2)</f>
        <v>2403000</v>
      </c>
      <c r="H315" s="4" cm="1">
        <f t="array" ref="H315">_xll.SNL.Clients.Office.Excel.Functions.SPG($A315, "SP_TOTAL_REV", H$2)</f>
        <v>2171000</v>
      </c>
      <c r="I315" s="4" cm="1">
        <f t="array" ref="I315">_xll.SNL.Clients.Office.Excel.Functions.SPG($A315, "SP_TOTAL_REV", I$2)</f>
        <v>2707000</v>
      </c>
      <c r="J315" s="4" cm="1">
        <f t="array" ref="J315">_xll.SNL.Clients.Office.Excel.Functions.SPG($A315, "SP_TOTAL_REV", J$2)</f>
        <v>2373000</v>
      </c>
      <c r="K315" s="4" cm="1">
        <f t="array" ref="K315">_xll.SNL.Clients.Office.Excel.Functions.SPG($A315, "SP_TOTAL_REV", K$2)</f>
        <v>2140000</v>
      </c>
      <c r="L315" s="4" cm="1">
        <f t="array" ref="L315">_xll.SNL.Clients.Office.Excel.Functions.SPG($A315, "SP_TOTAL_REV", L$2)</f>
        <v>1892000</v>
      </c>
      <c r="M315" s="4" cm="1">
        <f t="array" ref="M315">_xll.SNL.Clients.Office.Excel.Functions.SPG($A315, "SP_TOTAL_REV", M$2)</f>
        <v>2320000</v>
      </c>
      <c r="N315" s="4" cm="1">
        <f t="array" ref="N315">_xll.SNL.Clients.Office.Excel.Functions.SPG($A315, "SP_TOTAL_REV", N$2)</f>
        <v>2107000</v>
      </c>
      <c r="O315" s="4" cm="1">
        <f t="array" ref="O315">_xll.SNL.Clients.Office.Excel.Functions.SPG($A315, "SP_TOTAL_REV", O$2)</f>
        <v>1971000</v>
      </c>
      <c r="P315" s="4" cm="1">
        <f t="array" ref="P315">_xll.SNL.Clients.Office.Excel.Functions.SPG($A315, "SP_TOTAL_REV", P$2)</f>
        <v>1773000</v>
      </c>
      <c r="Q315" s="4" cm="1">
        <f t="array" ref="Q315">_xll.SNL.Clients.Office.Excel.Functions.SPG($A315, "SP_TOTAL_REV", Q$2)</f>
        <v>2273000</v>
      </c>
      <c r="R315" s="4" cm="1">
        <f t="array" ref="R315">_xll.SNL.Clients.Office.Excel.Functions.SPG($A315, "SP_TOTAL_REV", R$2)</f>
        <v>1868000</v>
      </c>
      <c r="S315" s="4" cm="1">
        <f t="array" ref="S315">_xll.SNL.Clients.Office.Excel.Functions.SPG($A315, "SP_TOTAL_REV", S$2)</f>
        <v>1618000</v>
      </c>
      <c r="T315" s="4" cm="1">
        <f t="array" ref="T315">_xll.SNL.Clients.Office.Excel.Functions.SPG($A315, "SP_TOTAL_REV", T$2)</f>
        <v>1655000</v>
      </c>
      <c r="U315" s="4" cm="1">
        <f t="array" ref="U315">_xll.SNL.Clients.Office.Excel.Functions.SPG($A315, "SP_TOTAL_REV", U$2)</f>
        <v>2376000</v>
      </c>
      <c r="V315" s="4" cm="1">
        <f t="array" ref="V315">_xll.SNL.Clients.Office.Excel.Functions.SPG($A315, "SP_TOTAL_REV", V$2)</f>
        <v>1994000</v>
      </c>
    </row>
    <row r="316" spans="1:22">
      <c r="A316" s="11" t="s">
        <v>318</v>
      </c>
      <c r="B316" s="4" cm="1">
        <f t="array" ref="B316">_xll.SNL.Clients.Office.Excel.Functions.SPG($A316, "SP_TOTAL_REV", B$2)</f>
        <v>743509</v>
      </c>
      <c r="C316" s="4" cm="1">
        <f t="array" ref="C316">_xll.SNL.Clients.Office.Excel.Functions.SPG($A316, "SP_TOTAL_REV", C$2)</f>
        <v>724705</v>
      </c>
      <c r="D316" s="4" cm="1">
        <f t="array" ref="D316">_xll.SNL.Clients.Office.Excel.Functions.SPG($A316, "SP_TOTAL_REV", D$2)</f>
        <v>707949</v>
      </c>
      <c r="E316" s="4" cm="1">
        <f t="array" ref="E316">_xll.SNL.Clients.Office.Excel.Functions.SPG($A316, "SP_TOTAL_REV", E$2)</f>
        <v>679965</v>
      </c>
      <c r="F316" s="4" cm="1">
        <f t="array" ref="F316">_xll.SNL.Clients.Office.Excel.Functions.SPG($A316, "SP_TOTAL_REV", F$2)</f>
        <v>690106</v>
      </c>
      <c r="G316" s="4" cm="1">
        <f t="array" ref="G316">_xll.SNL.Clients.Office.Excel.Functions.SPG($A316, "SP_TOTAL_REV", G$2)</f>
        <v>625439</v>
      </c>
      <c r="H316" s="4" cm="1">
        <f t="array" ref="H316">_xll.SNL.Clients.Office.Excel.Functions.SPG($A316, "SP_TOTAL_REV", H$2)</f>
        <v>621157</v>
      </c>
      <c r="I316" s="4" cm="1">
        <f t="array" ref="I316">_xll.SNL.Clients.Office.Excel.Functions.SPG($A316, "SP_TOTAL_REV", I$2)</f>
        <v>592218</v>
      </c>
      <c r="J316" s="4" cm="1">
        <f t="array" ref="J316">_xll.SNL.Clients.Office.Excel.Functions.SPG($A316, "SP_TOTAL_REV", J$2)</f>
        <v>576208</v>
      </c>
      <c r="K316" s="4" cm="1">
        <f t="array" ref="K316">_xll.SNL.Clients.Office.Excel.Functions.SPG($A316, "SP_TOTAL_REV", K$2)</f>
        <v>560639</v>
      </c>
      <c r="L316" s="4" cm="1">
        <f t="array" ref="L316">_xll.SNL.Clients.Office.Excel.Functions.SPG($A316, "SP_TOTAL_REV", L$2)</f>
        <v>551806</v>
      </c>
      <c r="M316" s="4" cm="1">
        <f t="array" ref="M316">_xll.SNL.Clients.Office.Excel.Functions.SPG($A316, "SP_TOTAL_REV", M$2)</f>
        <v>559945</v>
      </c>
      <c r="N316" s="4" cm="1">
        <f t="array" ref="N316">_xll.SNL.Clients.Office.Excel.Functions.SPG($A316, "SP_TOTAL_REV", N$2)</f>
        <v>549842</v>
      </c>
      <c r="O316" s="4" cm="1">
        <f t="array" ref="O316">_xll.SNL.Clients.Office.Excel.Functions.SPG($A316, "SP_TOTAL_REV", O$2)</f>
        <v>517099</v>
      </c>
      <c r="P316" s="4" cm="1">
        <f t="array" ref="P316">_xll.SNL.Clients.Office.Excel.Functions.SPG($A316, "SP_TOTAL_REV", P$2)</f>
        <v>498180</v>
      </c>
      <c r="Q316" s="4" cm="1">
        <f t="array" ref="Q316">_xll.SNL.Clients.Office.Excel.Functions.SPG($A316, "SP_TOTAL_REV", Q$2)</f>
        <v>478423</v>
      </c>
      <c r="R316" s="4" cm="1">
        <f t="array" ref="R316">_xll.SNL.Clients.Office.Excel.Functions.SPG($A316, "SP_TOTAL_REV", R$2)</f>
        <v>443661</v>
      </c>
      <c r="S316" s="4" cm="1">
        <f t="array" ref="S316">_xll.SNL.Clients.Office.Excel.Functions.SPG($A316, "SP_TOTAL_REV", S$2)</f>
        <v>425333</v>
      </c>
      <c r="T316" s="4" cm="1">
        <f t="array" ref="T316">_xll.SNL.Clients.Office.Excel.Functions.SPG($A316, "SP_TOTAL_REV", T$2)</f>
        <v>409616</v>
      </c>
      <c r="U316" s="4" cm="1">
        <f t="array" ref="U316">_xll.SNL.Clients.Office.Excel.Functions.SPG($A316, "SP_TOTAL_REV", U$2)</f>
        <v>416780</v>
      </c>
      <c r="V316" s="4" cm="1">
        <f t="array" ref="V316">_xll.SNL.Clients.Office.Excel.Functions.SPG($A316, "SP_TOTAL_REV", V$2)</f>
        <v>406606</v>
      </c>
    </row>
    <row r="317" spans="1:22">
      <c r="A317" s="11" t="s">
        <v>319</v>
      </c>
      <c r="B317" s="4" cm="1">
        <f t="array" ref="B317">_xll.SNL.Clients.Office.Excel.Functions.SPG($A317, "SP_TOTAL_REV", B$2)</f>
        <v>2029000</v>
      </c>
      <c r="C317" s="4" cm="1">
        <f t="array" ref="C317">_xll.SNL.Clients.Office.Excel.Functions.SPG($A317, "SP_TOTAL_REV", C$2)</f>
        <v>1902000</v>
      </c>
      <c r="D317" s="4" cm="1">
        <f t="array" ref="D317">_xll.SNL.Clients.Office.Excel.Functions.SPG($A317, "SP_TOTAL_REV", D$2)</f>
        <v>1792000</v>
      </c>
      <c r="E317" s="4" cm="1">
        <f t="array" ref="E317">_xll.SNL.Clients.Office.Excel.Functions.SPG($A317, "SP_TOTAL_REV", E$2)</f>
        <v>1677000</v>
      </c>
      <c r="F317" s="4" cm="1">
        <f t="array" ref="F317">_xll.SNL.Clients.Office.Excel.Functions.SPG($A317, "SP_TOTAL_REV", F$2)</f>
        <v>1647000</v>
      </c>
      <c r="G317" s="4" cm="1">
        <f t="array" ref="G317">_xll.SNL.Clients.Office.Excel.Functions.SPG($A317, "SP_TOTAL_REV", G$2)</f>
        <v>1451000</v>
      </c>
      <c r="H317" s="4" cm="1">
        <f t="array" ref="H317">_xll.SNL.Clients.Office.Excel.Functions.SPG($A317, "SP_TOTAL_REV", H$2)</f>
        <v>1433000</v>
      </c>
      <c r="I317" s="4" cm="1">
        <f t="array" ref="I317">_xll.SNL.Clients.Office.Excel.Functions.SPG($A317, "SP_TOTAL_REV", I$2)</f>
        <v>1533000</v>
      </c>
      <c r="J317" s="4" cm="1">
        <f t="array" ref="J317">_xll.SNL.Clients.Office.Excel.Functions.SPG($A317, "SP_TOTAL_REV", J$2)</f>
        <v>1582000</v>
      </c>
      <c r="K317" s="4" cm="1">
        <f t="array" ref="K317">_xll.SNL.Clients.Office.Excel.Functions.SPG($A317, "SP_TOTAL_REV", K$2)</f>
        <v>1557000</v>
      </c>
      <c r="L317" s="4" cm="1">
        <f t="array" ref="L317">_xll.SNL.Clients.Office.Excel.Functions.SPG($A317, "SP_TOTAL_REV", L$2)</f>
        <v>1552000</v>
      </c>
      <c r="M317" s="4" cm="1">
        <f t="array" ref="M317">_xll.SNL.Clients.Office.Excel.Functions.SPG($A317, "SP_TOTAL_REV", M$2)</f>
        <v>1535000</v>
      </c>
      <c r="N317" s="4" cm="1">
        <f t="array" ref="N317">_xll.SNL.Clients.Office.Excel.Functions.SPG($A317, "SP_TOTAL_REV", N$2)</f>
        <v>1467000</v>
      </c>
      <c r="O317" s="4" cm="1">
        <f t="array" ref="O317">_xll.SNL.Clients.Office.Excel.Functions.SPG($A317, "SP_TOTAL_REV", O$2)</f>
        <v>1357000</v>
      </c>
      <c r="P317" s="4" cm="1">
        <f t="array" ref="P317">_xll.SNL.Clients.Office.Excel.Functions.SPG($A317, "SP_TOTAL_REV", P$2)</f>
        <v>1412000</v>
      </c>
      <c r="Q317" s="4" cm="1">
        <f t="array" ref="Q317">_xll.SNL.Clients.Office.Excel.Functions.SPG($A317, "SP_TOTAL_REV", Q$2)</f>
        <v>1651000</v>
      </c>
      <c r="R317" s="4" cm="1">
        <f t="array" ref="R317">_xll.SNL.Clients.Office.Excel.Functions.SPG($A317, "SP_TOTAL_REV", R$2)</f>
        <v>1462000</v>
      </c>
      <c r="S317" s="4" cm="1">
        <f t="array" ref="S317">_xll.SNL.Clients.Office.Excel.Functions.SPG($A317, "SP_TOTAL_REV", S$2)</f>
        <v>1413000</v>
      </c>
      <c r="T317" s="4" cm="1">
        <f t="array" ref="T317">_xll.SNL.Clients.Office.Excel.Functions.SPG($A317, "SP_TOTAL_REV", T$2)</f>
        <v>1398000</v>
      </c>
      <c r="U317" s="4" cm="1">
        <f t="array" ref="U317">_xll.SNL.Clients.Office.Excel.Functions.SPG($A317, "SP_TOTAL_REV", U$2)</f>
        <v>1353000</v>
      </c>
      <c r="V317" s="4" cm="1">
        <f t="array" ref="V317">_xll.SNL.Clients.Office.Excel.Functions.SPG($A317, "SP_TOTAL_REV", V$2)</f>
        <v>1065000</v>
      </c>
    </row>
    <row r="318" spans="1:22">
      <c r="A318" s="11" t="s">
        <v>320</v>
      </c>
      <c r="B318" s="4" cm="1">
        <f t="array" ref="B318">_xll.SNL.Clients.Office.Excel.Functions.SPG($A318, "SP_TOTAL_REV", B$2)</f>
        <v>1658000</v>
      </c>
      <c r="C318" s="4" cm="1">
        <f t="array" ref="C318">_xll.SNL.Clients.Office.Excel.Functions.SPG($A318, "SP_TOTAL_REV", C$2)</f>
        <v>1541000</v>
      </c>
      <c r="D318" s="4" cm="1">
        <f t="array" ref="D318">_xll.SNL.Clients.Office.Excel.Functions.SPG($A318, "SP_TOTAL_REV", D$2)</f>
        <v>1668000</v>
      </c>
      <c r="E318" s="4" cm="1">
        <f t="array" ref="E318">_xll.SNL.Clients.Office.Excel.Functions.SPG($A318, "SP_TOTAL_REV", E$2)</f>
        <v>1606000</v>
      </c>
      <c r="F318" s="4" cm="1">
        <f t="array" ref="F318">_xll.SNL.Clients.Office.Excel.Functions.SPG($A318, "SP_TOTAL_REV", F$2)</f>
        <v>1562000</v>
      </c>
      <c r="G318" s="4" cm="1">
        <f t="array" ref="G318">_xll.SNL.Clients.Office.Excel.Functions.SPG($A318, "SP_TOTAL_REV", G$2)</f>
        <v>1432000</v>
      </c>
      <c r="H318" s="4" cm="1">
        <f t="array" ref="H318">_xll.SNL.Clients.Office.Excel.Functions.SPG($A318, "SP_TOTAL_REV", H$2)</f>
        <v>1581000</v>
      </c>
      <c r="I318" s="4" cm="1">
        <f t="array" ref="I318">_xll.SNL.Clients.Office.Excel.Functions.SPG($A318, "SP_TOTAL_REV", I$2)</f>
        <v>1526000</v>
      </c>
      <c r="J318" s="4" cm="1">
        <f t="array" ref="J318">_xll.SNL.Clients.Office.Excel.Functions.SPG($A318, "SP_TOTAL_REV", J$2)</f>
        <v>1663000</v>
      </c>
      <c r="K318" s="4" cm="1">
        <f t="array" ref="K318">_xll.SNL.Clients.Office.Excel.Functions.SPG($A318, "SP_TOTAL_REV", K$2)</f>
        <v>1592000</v>
      </c>
      <c r="L318" s="4" cm="1">
        <f t="array" ref="L318">_xll.SNL.Clients.Office.Excel.Functions.SPG($A318, "SP_TOTAL_REV", L$2)</f>
        <v>1680000</v>
      </c>
      <c r="M318" s="4" cm="1">
        <f t="array" ref="M318">_xll.SNL.Clients.Office.Excel.Functions.SPG($A318, "SP_TOTAL_REV", M$2)</f>
        <v>1614000</v>
      </c>
      <c r="N318" s="4" cm="1">
        <f t="array" ref="N318">_xll.SNL.Clients.Office.Excel.Functions.SPG($A318, "SP_TOTAL_REV", N$2)</f>
        <v>1566000</v>
      </c>
      <c r="O318" s="4" cm="1">
        <f t="array" ref="O318">_xll.SNL.Clients.Office.Excel.Functions.SPG($A318, "SP_TOTAL_REV", O$2)</f>
        <v>1458000</v>
      </c>
      <c r="P318" s="4" cm="1">
        <f t="array" ref="P318">_xll.SNL.Clients.Office.Excel.Functions.SPG($A318, "SP_TOTAL_REV", P$2)</f>
        <v>1555000</v>
      </c>
      <c r="Q318" s="4" cm="1">
        <f t="array" ref="Q318">_xll.SNL.Clients.Office.Excel.Functions.SPG($A318, "SP_TOTAL_REV", Q$2)</f>
        <v>1470000</v>
      </c>
      <c r="R318" s="4" cm="1">
        <f t="array" ref="R318">_xll.SNL.Clients.Office.Excel.Functions.SPG($A318, "SP_TOTAL_REV", R$2)</f>
        <v>1416000</v>
      </c>
      <c r="S318" s="4" cm="1">
        <f t="array" ref="S318">_xll.SNL.Clients.Office.Excel.Functions.SPG($A318, "SP_TOTAL_REV", S$2)</f>
        <v>1303000</v>
      </c>
      <c r="T318" s="4" cm="1">
        <f t="array" ref="T318">_xll.SNL.Clients.Office.Excel.Functions.SPG($A318, "SP_TOTAL_REV", T$2)</f>
        <v>1401000</v>
      </c>
      <c r="U318" s="4" cm="1">
        <f t="array" ref="U318">_xll.SNL.Clients.Office.Excel.Functions.SPG($A318, "SP_TOTAL_REV", U$2)</f>
        <v>1404000</v>
      </c>
      <c r="V318" s="4" cm="1">
        <f t="array" ref="V318">_xll.SNL.Clients.Office.Excel.Functions.SPG($A318, "SP_TOTAL_REV", V$2)</f>
        <v>1371000</v>
      </c>
    </row>
    <row r="319" spans="1:22">
      <c r="A319" s="11" t="s">
        <v>321</v>
      </c>
      <c r="B319" s="4" cm="1">
        <f t="array" ref="B319">_xll.SNL.Clients.Office.Excel.Functions.SPG($A319, "SP_TOTAL_REV", B$2)</f>
        <v>10246513</v>
      </c>
      <c r="C319" s="4" cm="1">
        <f t="array" ref="C319">_xll.SNL.Clients.Office.Excel.Functions.SPG($A319, "SP_TOTAL_REV", C$2)</f>
        <v>9824703</v>
      </c>
      <c r="D319" s="4" cm="1">
        <f t="array" ref="D319">_xll.SNL.Clients.Office.Excel.Functions.SPG($A319, "SP_TOTAL_REV", D$2)</f>
        <v>9559310</v>
      </c>
      <c r="E319" s="4" cm="1">
        <f t="array" ref="E319">_xll.SNL.Clients.Office.Excel.Functions.SPG($A319, "SP_TOTAL_REV", E$2)</f>
        <v>9370440</v>
      </c>
      <c r="F319" s="4" cm="1">
        <f t="array" ref="F319">_xll.SNL.Clients.Office.Excel.Functions.SPG($A319, "SP_TOTAL_REV", F$2)</f>
        <v>8832825</v>
      </c>
      <c r="G319" s="4" cm="1">
        <f t="array" ref="G319">_xll.SNL.Clients.Office.Excel.Functions.SPG($A319, "SP_TOTAL_REV", G$2)</f>
        <v>8541668</v>
      </c>
      <c r="H319" s="4" cm="1">
        <f t="array" ref="H319">_xll.SNL.Clients.Office.Excel.Functions.SPG($A319, "SP_TOTAL_REV", H$2)</f>
        <v>8187301</v>
      </c>
      <c r="I319" s="4" cm="1">
        <f t="array" ref="I319">_xll.SNL.Clients.Office.Excel.Functions.SPG($A319, "SP_TOTAL_REV", I$2)</f>
        <v>8161503</v>
      </c>
      <c r="J319" s="4" cm="1">
        <f t="array" ref="J319">_xll.SNL.Clients.Office.Excel.Functions.SPG($A319, "SP_TOTAL_REV", J$2)</f>
        <v>7852053</v>
      </c>
      <c r="K319" s="4" cm="1">
        <f t="array" ref="K319">_xll.SNL.Clients.Office.Excel.Functions.SPG($A319, "SP_TOTAL_REV", K$2)</f>
        <v>7925589</v>
      </c>
      <c r="L319" s="4" cm="1">
        <f t="array" ref="L319">_xll.SNL.Clients.Office.Excel.Functions.SPG($A319, "SP_TOTAL_REV", L$2)</f>
        <v>7970141</v>
      </c>
      <c r="M319" s="4" cm="1">
        <f t="array" ref="M319">_xll.SNL.Clients.Office.Excel.Functions.SPG($A319, "SP_TOTAL_REV", M$2)</f>
        <v>7867767</v>
      </c>
      <c r="N319" s="4" cm="1">
        <f t="array" ref="N319">_xll.SNL.Clients.Office.Excel.Functions.SPG($A319, "SP_TOTAL_REV", N$2)</f>
        <v>7709318</v>
      </c>
      <c r="O319" s="4" cm="1">
        <f t="array" ref="O319">_xll.SNL.Clients.Office.Excel.Functions.SPG($A319, "SP_TOTAL_REV", O$2)</f>
        <v>7483467</v>
      </c>
      <c r="P319" s="4" cm="1">
        <f t="array" ref="P319">_xll.SNL.Clients.Office.Excel.Functions.SPG($A319, "SP_TOTAL_REV", P$2)</f>
        <v>7341777</v>
      </c>
      <c r="Q319" s="4" cm="1">
        <f t="array" ref="Q319">_xll.SNL.Clients.Office.Excel.Functions.SPG($A319, "SP_TOTAL_REV", Q$2)</f>
        <v>7163282</v>
      </c>
      <c r="R319" s="4" cm="1">
        <f t="array" ref="R319">_xll.SNL.Clients.Office.Excel.Functions.SPG($A319, "SP_TOTAL_REV", R$2)</f>
        <v>6644442</v>
      </c>
      <c r="S319" s="4" cm="1">
        <f t="array" ref="S319">_xll.SNL.Clients.Office.Excel.Functions.SPG($A319, "SP_TOTAL_REV", S$2)</f>
        <v>6435637</v>
      </c>
      <c r="T319" s="4" cm="1">
        <f t="array" ref="T319">_xll.SNL.Clients.Office.Excel.Functions.SPG($A319, "SP_TOTAL_REV", T$2)</f>
        <v>6148286</v>
      </c>
      <c r="U319" s="4" cm="1">
        <f t="array" ref="U319">_xll.SNL.Clients.Office.Excel.Functions.SPG($A319, "SP_TOTAL_REV", U$2)</f>
        <v>5767691</v>
      </c>
      <c r="V319" s="4" cm="1">
        <f t="array" ref="V319">_xll.SNL.Clients.Office.Excel.Functions.SPG($A319, "SP_TOTAL_REV", V$2)</f>
        <v>5467434</v>
      </c>
    </row>
    <row r="320" spans="1:22">
      <c r="A320" s="11" t="s">
        <v>322</v>
      </c>
      <c r="B320" s="4" cm="1">
        <f t="array" ref="B320">_xll.SNL.Clients.Office.Excel.Functions.SPG($A320, "SP_TOTAL_REV", B$2)</f>
        <v>4605000</v>
      </c>
      <c r="C320" s="4" cm="1">
        <f t="array" ref="C320">_xll.SNL.Clients.Office.Excel.Functions.SPG($A320, "SP_TOTAL_REV", C$2)</f>
        <v>4402000</v>
      </c>
      <c r="D320" s="4" cm="1">
        <f t="array" ref="D320">_xll.SNL.Clients.Office.Excel.Functions.SPG($A320, "SP_TOTAL_REV", D$2)</f>
        <v>4023000</v>
      </c>
      <c r="E320" s="4" cm="1">
        <f t="array" ref="E320">_xll.SNL.Clients.Office.Excel.Functions.SPG($A320, "SP_TOTAL_REV", E$2)</f>
        <v>3957000</v>
      </c>
      <c r="F320" s="4" cm="1">
        <f t="array" ref="F320">_xll.SNL.Clients.Office.Excel.Functions.SPG($A320, "SP_TOTAL_REV", F$2)</f>
        <v>2493000</v>
      </c>
      <c r="G320" s="4" cm="1">
        <f t="array" ref="G320">_xll.SNL.Clients.Office.Excel.Functions.SPG($A320, "SP_TOTAL_REV", G$2)</f>
        <v>2683000</v>
      </c>
      <c r="H320" s="4" cm="1">
        <f t="array" ref="H320">_xll.SNL.Clients.Office.Excel.Functions.SPG($A320, "SP_TOTAL_REV", H$2)</f>
        <v>2679000</v>
      </c>
      <c r="I320" s="4" cm="1">
        <f t="array" ref="I320">_xll.SNL.Clients.Office.Excel.Functions.SPG($A320, "SP_TOTAL_REV", I$2)</f>
        <v>3200000</v>
      </c>
      <c r="J320" s="4" cm="1">
        <f t="array" ref="J320">_xll.SNL.Clients.Office.Excel.Functions.SPG($A320, "SP_TOTAL_REV", J$2)</f>
        <v>2634000</v>
      </c>
      <c r="K320" s="4" cm="1">
        <f t="array" ref="K320">_xll.SNL.Clients.Office.Excel.Functions.SPG($A320, "SP_TOTAL_REV", K$2)</f>
        <v>3058000</v>
      </c>
      <c r="L320" s="4" cm="1">
        <f t="array" ref="L320">_xll.SNL.Clients.Office.Excel.Functions.SPG($A320, "SP_TOTAL_REV", L$2)</f>
        <v>3023000</v>
      </c>
      <c r="M320" s="4" cm="1">
        <f t="array" ref="M320">_xll.SNL.Clients.Office.Excel.Functions.SPG($A320, "SP_TOTAL_REV", M$2)</f>
        <v>3390000</v>
      </c>
      <c r="N320" s="4" cm="1">
        <f t="array" ref="N320">_xll.SNL.Clients.Office.Excel.Functions.SPG($A320, "SP_TOTAL_REV", N$2)</f>
        <v>2895000</v>
      </c>
      <c r="O320" s="4" cm="1">
        <f t="array" ref="O320">_xll.SNL.Clients.Office.Excel.Functions.SPG($A320, "SP_TOTAL_REV", O$2)</f>
        <v>3065000</v>
      </c>
      <c r="P320" s="4" cm="1">
        <f t="array" ref="P320">_xll.SNL.Clients.Office.Excel.Functions.SPG($A320, "SP_TOTAL_REV", P$2)</f>
        <v>2872000</v>
      </c>
      <c r="Q320" s="4" cm="1">
        <f t="array" ref="Q320">_xll.SNL.Clients.Office.Excel.Functions.SPG($A320, "SP_TOTAL_REV", Q$2)</f>
        <v>3381000</v>
      </c>
      <c r="R320" s="4" cm="1">
        <f t="array" ref="R320">_xll.SNL.Clients.Office.Excel.Functions.SPG($A320, "SP_TOTAL_REV", R$2)</f>
        <v>3170000</v>
      </c>
      <c r="S320" s="4" cm="1">
        <f t="array" ref="S320">_xll.SNL.Clients.Office.Excel.Functions.SPG($A320, "SP_TOTAL_REV", S$2)</f>
        <v>2365000</v>
      </c>
      <c r="T320" s="4" cm="1">
        <f t="array" ref="T320">_xll.SNL.Clients.Office.Excel.Functions.SPG($A320, "SP_TOTAL_REV", T$2)</f>
        <v>2581000</v>
      </c>
      <c r="U320" s="4" cm="1">
        <f t="array" ref="U320">_xll.SNL.Clients.Office.Excel.Functions.SPG($A320, "SP_TOTAL_REV", U$2)</f>
        <v>2967000</v>
      </c>
      <c r="V320" s="4" cm="1">
        <f t="array" ref="V320">_xll.SNL.Clients.Office.Excel.Functions.SPG($A320, "SP_TOTAL_REV", V$2)</f>
        <v>2713000</v>
      </c>
    </row>
    <row r="321" spans="1:22">
      <c r="A321" s="11" t="s">
        <v>323</v>
      </c>
      <c r="B321" s="4" cm="1">
        <f t="array" ref="B321">_xll.SNL.Clients.Office.Excel.Functions.SPG($A321, "SP_TOTAL_REV", B$2)</f>
        <v>2577000</v>
      </c>
      <c r="C321" s="4" cm="1">
        <f t="array" ref="C321">_xll.SNL.Clients.Office.Excel.Functions.SPG($A321, "SP_TOTAL_REV", C$2)</f>
        <v>2577000</v>
      </c>
      <c r="D321" s="4" cm="1">
        <f t="array" ref="D321">_xll.SNL.Clients.Office.Excel.Functions.SPG($A321, "SP_TOTAL_REV", D$2)</f>
        <v>2423000</v>
      </c>
      <c r="E321" s="4" cm="1">
        <f t="array" ref="E321">_xll.SNL.Clients.Office.Excel.Functions.SPG($A321, "SP_TOTAL_REV", E$2)</f>
        <v>2586000</v>
      </c>
      <c r="F321" s="4" cm="1">
        <f t="array" ref="F321">_xll.SNL.Clients.Office.Excel.Functions.SPG($A321, "SP_TOTAL_REV", F$2)</f>
        <v>2499000</v>
      </c>
      <c r="G321" s="4" cm="1">
        <f t="array" ref="G321">_xll.SNL.Clients.Office.Excel.Functions.SPG($A321, "SP_TOTAL_REV", G$2)</f>
        <v>2433000</v>
      </c>
      <c r="H321" s="4" cm="1">
        <f t="array" ref="H321">_xll.SNL.Clients.Office.Excel.Functions.SPG($A321, "SP_TOTAL_REV", H$2)</f>
        <v>2447000</v>
      </c>
      <c r="I321" s="4" cm="1">
        <f t="array" ref="I321">_xll.SNL.Clients.Office.Excel.Functions.SPG($A321, "SP_TOTAL_REV", I$2)</f>
        <v>2521000</v>
      </c>
      <c r="J321" s="4" cm="1">
        <f t="array" ref="J321">_xll.SNL.Clients.Office.Excel.Functions.SPG($A321, "SP_TOTAL_REV", J$2)</f>
        <v>2478000</v>
      </c>
      <c r="K321" s="4" cm="1">
        <f t="array" ref="K321">_xll.SNL.Clients.Office.Excel.Functions.SPG($A321, "SP_TOTAL_REV", K$2)</f>
        <v>2674000</v>
      </c>
      <c r="L321" s="4" cm="1">
        <f t="array" ref="L321">_xll.SNL.Clients.Office.Excel.Functions.SPG($A321, "SP_TOTAL_REV", L$2)</f>
        <v>2492000</v>
      </c>
      <c r="M321" s="4" cm="1">
        <f t="array" ref="M321">_xll.SNL.Clients.Office.Excel.Functions.SPG($A321, "SP_TOTAL_REV", M$2)</f>
        <v>2717000</v>
      </c>
      <c r="N321" s="4" cm="1">
        <f t="array" ref="N321">_xll.SNL.Clients.Office.Excel.Functions.SPG($A321, "SP_TOTAL_REV", N$2)</f>
        <v>2502000</v>
      </c>
      <c r="O321" s="4" cm="1">
        <f t="array" ref="O321">_xll.SNL.Clients.Office.Excel.Functions.SPG($A321, "SP_TOTAL_REV", O$2)</f>
        <v>2492000</v>
      </c>
      <c r="P321" s="4" cm="1">
        <f t="array" ref="P321">_xll.SNL.Clients.Office.Excel.Functions.SPG($A321, "SP_TOTAL_REV", P$2)</f>
        <v>2335000</v>
      </c>
      <c r="Q321" s="4" cm="1">
        <f t="array" ref="Q321">_xll.SNL.Clients.Office.Excel.Functions.SPG($A321, "SP_TOTAL_REV", Q$2)</f>
        <v>2414000</v>
      </c>
      <c r="R321" s="4" cm="1">
        <f t="array" ref="R321">_xll.SNL.Clients.Office.Excel.Functions.SPG($A321, "SP_TOTAL_REV", R$2)</f>
        <v>2117000</v>
      </c>
      <c r="S321" s="4" cm="1">
        <f t="array" ref="S321">_xll.SNL.Clients.Office.Excel.Functions.SPG($A321, "SP_TOTAL_REV", S$2)</f>
        <v>1949000</v>
      </c>
      <c r="T321" s="4" cm="1">
        <f t="array" ref="T321">_xll.SNL.Clients.Office.Excel.Functions.SPG($A321, "SP_TOTAL_REV", T$2)</f>
        <v>2266000</v>
      </c>
      <c r="U321" s="4" cm="1">
        <f t="array" ref="U321">_xll.SNL.Clients.Office.Excel.Functions.SPG($A321, "SP_TOTAL_REV", U$2)</f>
        <v>2453000</v>
      </c>
      <c r="V321" s="4" cm="1">
        <f t="array" ref="V321">_xll.SNL.Clients.Office.Excel.Functions.SPG($A321, "SP_TOTAL_REV", V$2)</f>
        <v>2340000</v>
      </c>
    </row>
    <row r="322" spans="1:22">
      <c r="A322" s="11" t="s">
        <v>324</v>
      </c>
      <c r="B322" s="4" cm="1">
        <f t="array" ref="B322">_xll.SNL.Clients.Office.Excel.Functions.SPG($A322, "SP_TOTAL_REV", B$2)</f>
        <v>2577000</v>
      </c>
      <c r="C322" s="4" cm="1">
        <f t="array" ref="C322">_xll.SNL.Clients.Office.Excel.Functions.SPG($A322, "SP_TOTAL_REV", C$2)</f>
        <v>2577000</v>
      </c>
      <c r="D322" s="4" cm="1">
        <f t="array" ref="D322">_xll.SNL.Clients.Office.Excel.Functions.SPG($A322, "SP_TOTAL_REV", D$2)</f>
        <v>2423000</v>
      </c>
      <c r="E322" s="4" cm="1">
        <f t="array" ref="E322">_xll.SNL.Clients.Office.Excel.Functions.SPG($A322, "SP_TOTAL_REV", E$2)</f>
        <v>2586000</v>
      </c>
      <c r="F322" s="4" cm="1">
        <f t="array" ref="F322">_xll.SNL.Clients.Office.Excel.Functions.SPG($A322, "SP_TOTAL_REV", F$2)</f>
        <v>2499000</v>
      </c>
      <c r="G322" s="4" cm="1">
        <f t="array" ref="G322">_xll.SNL.Clients.Office.Excel.Functions.SPG($A322, "SP_TOTAL_REV", G$2)</f>
        <v>2433000</v>
      </c>
      <c r="H322" s="4" cm="1">
        <f t="array" ref="H322">_xll.SNL.Clients.Office.Excel.Functions.SPG($A322, "SP_TOTAL_REV", H$2)</f>
        <v>2447000</v>
      </c>
      <c r="I322" s="4" cm="1">
        <f t="array" ref="I322">_xll.SNL.Clients.Office.Excel.Functions.SPG($A322, "SP_TOTAL_REV", I$2)</f>
        <v>2521000</v>
      </c>
      <c r="J322" s="4" cm="1">
        <f t="array" ref="J322">_xll.SNL.Clients.Office.Excel.Functions.SPG($A322, "SP_TOTAL_REV", J$2)</f>
        <v>2478000</v>
      </c>
      <c r="K322" s="4" cm="1">
        <f t="array" ref="K322">_xll.SNL.Clients.Office.Excel.Functions.SPG($A322, "SP_TOTAL_REV", K$2)</f>
        <v>2674000</v>
      </c>
      <c r="L322" s="4" cm="1">
        <f t="array" ref="L322">_xll.SNL.Clients.Office.Excel.Functions.SPG($A322, "SP_TOTAL_REV", L$2)</f>
        <v>2492000</v>
      </c>
      <c r="M322" s="4" cm="1">
        <f t="array" ref="M322">_xll.SNL.Clients.Office.Excel.Functions.SPG($A322, "SP_TOTAL_REV", M$2)</f>
        <v>2717000</v>
      </c>
      <c r="N322" s="4" cm="1">
        <f t="array" ref="N322">_xll.SNL.Clients.Office.Excel.Functions.SPG($A322, "SP_TOTAL_REV", N$2)</f>
        <v>2502000</v>
      </c>
      <c r="O322" s="4" cm="1">
        <f t="array" ref="O322">_xll.SNL.Clients.Office.Excel.Functions.SPG($A322, "SP_TOTAL_REV", O$2)</f>
        <v>2492000</v>
      </c>
      <c r="P322" s="4" cm="1">
        <f t="array" ref="P322">_xll.SNL.Clients.Office.Excel.Functions.SPG($A322, "SP_TOTAL_REV", P$2)</f>
        <v>2335000</v>
      </c>
      <c r="Q322" s="4" cm="1">
        <f t="array" ref="Q322">_xll.SNL.Clients.Office.Excel.Functions.SPG($A322, "SP_TOTAL_REV", Q$2)</f>
        <v>2414000</v>
      </c>
      <c r="R322" s="4" cm="1">
        <f t="array" ref="R322">_xll.SNL.Clients.Office.Excel.Functions.SPG($A322, "SP_TOTAL_REV", R$2)</f>
        <v>2117000</v>
      </c>
      <c r="S322" s="4" cm="1">
        <f t="array" ref="S322">_xll.SNL.Clients.Office.Excel.Functions.SPG($A322, "SP_TOTAL_REV", S$2)</f>
        <v>1949000</v>
      </c>
      <c r="T322" s="4" cm="1">
        <f t="array" ref="T322">_xll.SNL.Clients.Office.Excel.Functions.SPG($A322, "SP_TOTAL_REV", T$2)</f>
        <v>2266000</v>
      </c>
      <c r="U322" s="4" cm="1">
        <f t="array" ref="U322">_xll.SNL.Clients.Office.Excel.Functions.SPG($A322, "SP_TOTAL_REV", U$2)</f>
        <v>2453000</v>
      </c>
      <c r="V322" s="4" cm="1">
        <f t="array" ref="V322">_xll.SNL.Clients.Office.Excel.Functions.SPG($A322, "SP_TOTAL_REV", V$2)</f>
        <v>2340000</v>
      </c>
    </row>
    <row r="323" spans="1:22">
      <c r="A323" s="11" t="s">
        <v>325</v>
      </c>
      <c r="B323" s="4" cm="1">
        <f t="array" ref="B323">_xll.SNL.Clients.Office.Excel.Functions.SPG($A323, "SP_TOTAL_REV", B$2)</f>
        <v>5385000</v>
      </c>
      <c r="C323" s="4" cm="1">
        <f t="array" ref="C323">_xll.SNL.Clients.Office.Excel.Functions.SPG($A323, "SP_TOTAL_REV", C$2)</f>
        <v>7567000</v>
      </c>
      <c r="D323" s="4" cm="1">
        <f t="array" ref="D323">_xll.SNL.Clients.Office.Excel.Functions.SPG($A323, "SP_TOTAL_REV", D$2)</f>
        <v>6069000</v>
      </c>
      <c r="E323" s="4" cm="1">
        <f t="array" ref="E323">_xll.SNL.Clients.Office.Excel.Functions.SPG($A323, "SP_TOTAL_REV", E$2)</f>
        <v>5731000</v>
      </c>
      <c r="F323" s="4" cm="1">
        <f t="array" ref="F323">_xll.SNL.Clients.Office.Excel.Functions.SPG($A323, "SP_TOTAL_REV", F$2)</f>
        <v>6878000</v>
      </c>
      <c r="G323" s="4" cm="1">
        <f t="array" ref="G323">_xll.SNL.Clients.Office.Excel.Functions.SPG($A323, "SP_TOTAL_REV", G$2)</f>
        <v>7172000</v>
      </c>
      <c r="H323" s="4" cm="1">
        <f t="array" ref="H323">_xll.SNL.Clients.Office.Excel.Functions.SPG($A323, "SP_TOTAL_REV", H$2)</f>
        <v>7349000</v>
      </c>
      <c r="I323" s="4" cm="1">
        <f t="array" ref="I323">_xll.SNL.Clients.Office.Excel.Functions.SPG($A323, "SP_TOTAL_REV", I$2)</f>
        <v>6716000</v>
      </c>
      <c r="J323" s="4" cm="1">
        <f t="array" ref="J323">_xll.SNL.Clients.Office.Excel.Functions.SPG($A323, "SP_TOTAL_REV", J$2)</f>
        <v>6164000</v>
      </c>
      <c r="K323" s="4" cm="1">
        <f t="array" ref="K323">_xll.SNL.Clients.Office.Excel.Functions.SPG($A323, "SP_TOTAL_REV", K$2)</f>
        <v>6719000</v>
      </c>
      <c r="L323" s="4" cm="1">
        <f t="array" ref="L323">_xll.SNL.Clients.Office.Excel.Functions.SPG($A323, "SP_TOTAL_REV", L$2)</f>
        <v>5183000</v>
      </c>
      <c r="M323" s="4" cm="1">
        <f t="array" ref="M323">_xll.SNL.Clients.Office.Excel.Functions.SPG($A323, "SP_TOTAL_REV", M$2)</f>
        <v>2890000</v>
      </c>
      <c r="N323" s="4" cm="1">
        <f t="array" ref="N323">_xll.SNL.Clients.Office.Excel.Functions.SPG($A323, "SP_TOTAL_REV", N$2)</f>
        <v>5046000</v>
      </c>
      <c r="O323" s="4" cm="1">
        <f t="array" ref="O323">_xll.SNL.Clients.Office.Excel.Functions.SPG($A323, "SP_TOTAL_REV", O$2)</f>
        <v>4370000</v>
      </c>
      <c r="P323" s="4" cm="1">
        <f t="array" ref="P323">_xll.SNL.Clients.Office.Excel.Functions.SPG($A323, "SP_TOTAL_REV", P$2)</f>
        <v>3927000</v>
      </c>
      <c r="Q323" s="4" cm="1">
        <f t="array" ref="Q323">_xll.SNL.Clients.Office.Excel.Functions.SPG($A323, "SP_TOTAL_REV", Q$2)</f>
        <v>3726000</v>
      </c>
      <c r="R323" s="4" cm="1">
        <f t="array" ref="R323">_xll.SNL.Clients.Office.Excel.Functions.SPG($A323, "SP_TOTAL_REV", R$2)</f>
        <v>4395000</v>
      </c>
      <c r="S323" s="4" cm="1">
        <f t="array" ref="S323">_xll.SNL.Clients.Office.Excel.Functions.SPG($A323, "SP_TOTAL_REV", S$2)</f>
        <v>4785000</v>
      </c>
      <c r="T323" s="4" cm="1">
        <f t="array" ref="T323">_xll.SNL.Clients.Office.Excel.Functions.SPG($A323, "SP_TOTAL_REV", T$2)</f>
        <v>4204000</v>
      </c>
      <c r="U323" s="4" cm="1">
        <f t="array" ref="U323">_xll.SNL.Clients.Office.Excel.Functions.SPG($A323, "SP_TOTAL_REV", U$2)</f>
        <v>4613000</v>
      </c>
      <c r="V323" s="4" cm="1">
        <f t="array" ref="V323">_xll.SNL.Clients.Office.Excel.Functions.SPG($A323, "SP_TOTAL_REV", V$2)</f>
        <v>4588000</v>
      </c>
    </row>
    <row r="324" spans="1:22">
      <c r="A324" s="11" t="s">
        <v>326</v>
      </c>
      <c r="B324" s="4" cm="1">
        <f t="array" ref="B324">_xll.SNL.Clients.Office.Excel.Functions.SPG($A324, "SP_TOTAL_REV", B$2)</f>
        <v>12354000</v>
      </c>
      <c r="C324" s="4" cm="1">
        <f t="array" ref="C324">_xll.SNL.Clients.Office.Excel.Functions.SPG($A324, "SP_TOTAL_REV", C$2)</f>
        <v>11589000</v>
      </c>
      <c r="D324" s="4" cm="1">
        <f t="array" ref="D324">_xll.SNL.Clients.Office.Excel.Functions.SPG($A324, "SP_TOTAL_REV", D$2)</f>
        <v>12606000</v>
      </c>
      <c r="E324" s="4" cm="1">
        <f t="array" ref="E324">_xll.SNL.Clients.Office.Excel.Functions.SPG($A324, "SP_TOTAL_REV", E$2)</f>
        <v>12429000</v>
      </c>
      <c r="F324" s="4" cm="1">
        <f t="array" ref="F324">_xll.SNL.Clients.Office.Excel.Functions.SPG($A324, "SP_TOTAL_REV", F$2)</f>
        <v>13388000</v>
      </c>
      <c r="G324" s="4" cm="1">
        <f t="array" ref="G324">_xll.SNL.Clients.Office.Excel.Functions.SPG($A324, "SP_TOTAL_REV", G$2)</f>
        <v>12939000</v>
      </c>
      <c r="H324" s="4" cm="1">
        <f t="array" ref="H324">_xll.SNL.Clients.Office.Excel.Functions.SPG($A324, "SP_TOTAL_REV", H$2)</f>
        <v>12825000</v>
      </c>
      <c r="I324" s="4" cm="1">
        <f t="array" ref="I324">_xll.SNL.Clients.Office.Excel.Functions.SPG($A324, "SP_TOTAL_REV", I$2)</f>
        <v>12390000</v>
      </c>
      <c r="J324" s="4" cm="1">
        <f t="array" ref="J324">_xll.SNL.Clients.Office.Excel.Functions.SPG($A324, "SP_TOTAL_REV", J$2)</f>
        <v>13315000</v>
      </c>
      <c r="K324" s="4" cm="1">
        <f t="array" ref="K324">_xll.SNL.Clients.Office.Excel.Functions.SPG($A324, "SP_TOTAL_REV", K$2)</f>
        <v>12687000</v>
      </c>
      <c r="L324" s="4" cm="1">
        <f t="array" ref="L324">_xll.SNL.Clients.Office.Excel.Functions.SPG($A324, "SP_TOTAL_REV", L$2)</f>
        <v>12234000</v>
      </c>
      <c r="M324" s="4" cm="1">
        <f t="array" ref="M324">_xll.SNL.Clients.Office.Excel.Functions.SPG($A324, "SP_TOTAL_REV", M$2)</f>
        <v>10871000</v>
      </c>
      <c r="N324" s="4" cm="1">
        <f t="array" ref="N324">_xll.SNL.Clients.Office.Excel.Functions.SPG($A324, "SP_TOTAL_REV", N$2)</f>
        <v>11357000</v>
      </c>
      <c r="O324" s="4" cm="1">
        <f t="array" ref="O324">_xll.SNL.Clients.Office.Excel.Functions.SPG($A324, "SP_TOTAL_REV", O$2)</f>
        <v>12248000</v>
      </c>
      <c r="P324" s="4" cm="1">
        <f t="array" ref="P324">_xll.SNL.Clients.Office.Excel.Functions.SPG($A324, "SP_TOTAL_REV", P$2)</f>
        <v>12344000</v>
      </c>
      <c r="Q324" s="4" cm="1">
        <f t="array" ref="Q324">_xll.SNL.Clients.Office.Excel.Functions.SPG($A324, "SP_TOTAL_REV", Q$2)</f>
        <v>10357000</v>
      </c>
      <c r="R324" s="4" cm="1">
        <f t="array" ref="R324">_xll.SNL.Clients.Office.Excel.Functions.SPG($A324, "SP_TOTAL_REV", R$2)</f>
        <v>11243000</v>
      </c>
      <c r="S324" s="4" cm="1">
        <f t="array" ref="S324">_xll.SNL.Clients.Office.Excel.Functions.SPG($A324, "SP_TOTAL_REV", S$2)</f>
        <v>10594000</v>
      </c>
      <c r="T324" s="4" cm="1">
        <f t="array" ref="T324">_xll.SNL.Clients.Office.Excel.Functions.SPG($A324, "SP_TOTAL_REV", T$2)</f>
        <v>6313000</v>
      </c>
      <c r="U324" s="4" cm="1">
        <f t="array" ref="U324">_xll.SNL.Clients.Office.Excel.Functions.SPG($A324, "SP_TOTAL_REV", U$2)</f>
        <v>10104000</v>
      </c>
      <c r="V324" s="4" cm="1">
        <f t="array" ref="V324">_xll.SNL.Clients.Office.Excel.Functions.SPG($A324, "SP_TOTAL_REV", V$2)</f>
        <v>10326000</v>
      </c>
    </row>
    <row r="325" spans="1:22">
      <c r="A325" s="11" t="s">
        <v>327</v>
      </c>
      <c r="B325" s="4" cm="1">
        <f t="array" ref="B325">_xll.SNL.Clients.Office.Excel.Functions.SPG($A325, "SP_TOTAL_REV", B$2)</f>
        <v>1076300</v>
      </c>
      <c r="C325" s="4" cm="1">
        <f t="array" ref="C325">_xll.SNL.Clients.Office.Excel.Functions.SPG($A325, "SP_TOTAL_REV", C$2)</f>
        <v>1084700</v>
      </c>
      <c r="D325" s="4" cm="1">
        <f t="array" ref="D325">_xll.SNL.Clients.Office.Excel.Functions.SPG($A325, "SP_TOTAL_REV", D$2)</f>
        <v>1706300</v>
      </c>
      <c r="E325" s="4" cm="1">
        <f t="array" ref="E325">_xll.SNL.Clients.Office.Excel.Functions.SPG($A325, "SP_TOTAL_REV", E$2)</f>
        <v>1422000</v>
      </c>
      <c r="F325" s="4" cm="1">
        <f t="array" ref="F325">_xll.SNL.Clients.Office.Excel.Functions.SPG($A325, "SP_TOTAL_REV", F$2)</f>
        <v>1027400</v>
      </c>
      <c r="G325" s="4" cm="1">
        <f t="array" ref="G325">_xll.SNL.Clients.Office.Excel.Functions.SPG($A325, "SP_TOTAL_REV", G$2)</f>
        <v>1090000</v>
      </c>
      <c r="H325" s="4" cm="1">
        <f t="array" ref="H325">_xll.SNL.Clients.Office.Excel.Functions.SPG($A325, "SP_TOTAL_REV", H$2)</f>
        <v>1966000</v>
      </c>
      <c r="I325" s="4" cm="1">
        <f t="array" ref="I325">_xll.SNL.Clients.Office.Excel.Functions.SPG($A325, "SP_TOTAL_REV", I$2)</f>
        <v>1704600</v>
      </c>
      <c r="J325" s="4" cm="1">
        <f t="array" ref="J325">_xll.SNL.Clients.Office.Excel.Functions.SPG($A325, "SP_TOTAL_REV", J$2)</f>
        <v>1089500</v>
      </c>
      <c r="K325" s="4" cm="1">
        <f t="array" ref="K325">_xll.SNL.Clients.Office.Excel.Functions.SPG($A325, "SP_TOTAL_REV", K$2)</f>
        <v>1183200</v>
      </c>
      <c r="L325" s="4" cm="1">
        <f t="array" ref="L325">_xll.SNL.Clients.Office.Excel.Functions.SPG($A325, "SP_TOTAL_REV", L$2)</f>
        <v>1873300</v>
      </c>
      <c r="M325" s="4" cm="1">
        <f t="array" ref="M325">_xll.SNL.Clients.Office.Excel.Functions.SPG($A325, "SP_TOTAL_REV", M$2)</f>
        <v>1408600</v>
      </c>
      <c r="N325" s="4" cm="1">
        <f t="array" ref="N325">_xll.SNL.Clients.Office.Excel.Functions.SPG($A325, "SP_TOTAL_REV", N$2)</f>
        <v>959400</v>
      </c>
      <c r="O325" s="4" cm="1">
        <f t="array" ref="O325">_xll.SNL.Clients.Office.Excel.Functions.SPG($A325, "SP_TOTAL_REV", O$2)</f>
        <v>986000</v>
      </c>
      <c r="P325" s="4" cm="1">
        <f t="array" ref="P325">_xll.SNL.Clients.Office.Excel.Functions.SPG($A325, "SP_TOTAL_REV", P$2)</f>
        <v>1545600</v>
      </c>
      <c r="Q325" s="4" cm="1">
        <f t="array" ref="Q325">_xll.SNL.Clients.Office.Excel.Functions.SPG($A325, "SP_TOTAL_REV", Q$2)</f>
        <v>1211000</v>
      </c>
      <c r="R325" s="4" cm="1">
        <f t="array" ref="R325">_xll.SNL.Clients.Office.Excel.Functions.SPG($A325, "SP_TOTAL_REV", R$2)</f>
        <v>902500</v>
      </c>
      <c r="S325" s="4" cm="1">
        <f t="array" ref="S325">_xll.SNL.Clients.Office.Excel.Functions.SPG($A325, "SP_TOTAL_REV", S$2)</f>
        <v>962700</v>
      </c>
      <c r="T325" s="4" cm="1">
        <f t="array" ref="T325">_xll.SNL.Clients.Office.Excel.Functions.SPG($A325, "SP_TOTAL_REV", T$2)</f>
        <v>1605500</v>
      </c>
      <c r="U325" s="4" cm="1">
        <f t="array" ref="U325">_xll.SNL.Clients.Office.Excel.Functions.SPG($A325, "SP_TOTAL_REV", U$2)</f>
        <v>1397200</v>
      </c>
      <c r="V325" s="4" cm="1">
        <f t="array" ref="V325">_xll.SNL.Clients.Office.Excel.Functions.SPG($A325, "SP_TOTAL_REV", V$2)</f>
        <v>931500</v>
      </c>
    </row>
    <row r="326" spans="1:22">
      <c r="A326" s="11" t="s">
        <v>328</v>
      </c>
      <c r="B326" s="4" cm="1">
        <f t="array" ref="B326">_xll.SNL.Clients.Office.Excel.Functions.SPG($A326, "SP_TOTAL_REV", B$2)</f>
        <v>744482</v>
      </c>
      <c r="C326" s="4" cm="1">
        <f t="array" ref="C326">_xll.SNL.Clients.Office.Excel.Functions.SPG($A326, "SP_TOTAL_REV", C$2)</f>
        <v>661604</v>
      </c>
      <c r="D326" s="4" cm="1">
        <f t="array" ref="D326">_xll.SNL.Clients.Office.Excel.Functions.SPG($A326, "SP_TOTAL_REV", D$2)</f>
        <v>650642</v>
      </c>
      <c r="E326" s="4" cm="1">
        <f t="array" ref="E326">_xll.SNL.Clients.Office.Excel.Functions.SPG($A326, "SP_TOTAL_REV", E$2)</f>
        <v>633193</v>
      </c>
      <c r="F326" s="4" cm="1">
        <f t="array" ref="F326">_xll.SNL.Clients.Office.Excel.Functions.SPG($A326, "SP_TOTAL_REV", F$2)</f>
        <v>719313</v>
      </c>
      <c r="G326" s="4" cm="1">
        <f t="array" ref="G326">_xll.SNL.Clients.Office.Excel.Functions.SPG($A326, "SP_TOTAL_REV", G$2)</f>
        <v>648677</v>
      </c>
      <c r="H326" s="4" cm="1">
        <f t="array" ref="H326">_xll.SNL.Clients.Office.Excel.Functions.SPG($A326, "SP_TOTAL_REV", H$2)</f>
        <v>650165</v>
      </c>
      <c r="I326" s="4" cm="1">
        <f t="array" ref="I326">_xll.SNL.Clients.Office.Excel.Functions.SPG($A326, "SP_TOTAL_REV", I$2)</f>
        <v>610477</v>
      </c>
      <c r="J326" s="4" cm="1">
        <f t="array" ref="J326">_xll.SNL.Clients.Office.Excel.Functions.SPG($A326, "SP_TOTAL_REV", J$2)</f>
        <v>683581</v>
      </c>
      <c r="K326" s="4" cm="1">
        <f t="array" ref="K326">_xll.SNL.Clients.Office.Excel.Functions.SPG($A326, "SP_TOTAL_REV", K$2)</f>
        <v>662128</v>
      </c>
      <c r="L326" s="4" cm="1">
        <f t="array" ref="L326">_xll.SNL.Clients.Office.Excel.Functions.SPG($A326, "SP_TOTAL_REV", L$2)</f>
        <v>635403</v>
      </c>
      <c r="M326" s="4" cm="1">
        <f t="array" ref="M326">_xll.SNL.Clients.Office.Excel.Functions.SPG($A326, "SP_TOTAL_REV", M$2)</f>
        <v>609166</v>
      </c>
      <c r="N326" s="4" cm="1">
        <f t="array" ref="N326">_xll.SNL.Clients.Office.Excel.Functions.SPG($A326, "SP_TOTAL_REV", N$2)</f>
        <v>599247</v>
      </c>
      <c r="O326" s="4" cm="1">
        <f t="array" ref="O326">_xll.SNL.Clients.Office.Excel.Functions.SPG($A326, "SP_TOTAL_REV", O$2)</f>
        <v>646858</v>
      </c>
      <c r="P326" s="4" cm="1">
        <f t="array" ref="P326">_xll.SNL.Clients.Office.Excel.Functions.SPG($A326, "SP_TOTAL_REV", P$2)</f>
        <v>589538</v>
      </c>
      <c r="Q326" s="4" cm="1">
        <f t="array" ref="Q326">_xll.SNL.Clients.Office.Excel.Functions.SPG($A326, "SP_TOTAL_REV", Q$2)</f>
        <v>526566</v>
      </c>
      <c r="R326" s="4" cm="1">
        <f t="array" ref="R326">_xll.SNL.Clients.Office.Excel.Functions.SPG($A326, "SP_TOTAL_REV", R$2)</f>
        <v>558525</v>
      </c>
      <c r="S326" s="4" cm="1">
        <f t="array" ref="S326">_xll.SNL.Clients.Office.Excel.Functions.SPG($A326, "SP_TOTAL_REV", S$2)</f>
        <v>538181</v>
      </c>
      <c r="T326" s="4" cm="1">
        <f t="array" ref="T326">_xll.SNL.Clients.Office.Excel.Functions.SPG($A326, "SP_TOTAL_REV", T$2)</f>
        <v>529478</v>
      </c>
      <c r="U326" s="4" cm="1">
        <f t="array" ref="U326">_xll.SNL.Clients.Office.Excel.Functions.SPG($A326, "SP_TOTAL_REV", U$2)</f>
        <v>494916</v>
      </c>
      <c r="V326" s="4" cm="1">
        <f t="array" ref="V326">_xll.SNL.Clients.Office.Excel.Functions.SPG($A326, "SP_TOTAL_REV", V$2)</f>
        <v>585451</v>
      </c>
    </row>
    <row r="327" spans="1:22">
      <c r="A327" s="11" t="s">
        <v>329</v>
      </c>
      <c r="B327" s="4" cm="1">
        <f t="array" ref="B327">_xll.SNL.Clients.Office.Excel.Functions.SPG($A327, "SP_TOTAL_REV", B$2)</f>
        <v>3024000</v>
      </c>
      <c r="C327" s="4" cm="1">
        <f t="array" ref="C327">_xll.SNL.Clients.Office.Excel.Functions.SPG($A327, "SP_TOTAL_REV", C$2)</f>
        <v>3051000</v>
      </c>
      <c r="D327" s="4" cm="1">
        <f t="array" ref="D327">_xll.SNL.Clients.Office.Excel.Functions.SPG($A327, "SP_TOTAL_REV", D$2)</f>
        <v>3044000</v>
      </c>
      <c r="E327" s="4" cm="1">
        <f t="array" ref="E327">_xll.SNL.Clients.Office.Excel.Functions.SPG($A327, "SP_TOTAL_REV", E$2)</f>
        <v>3004000</v>
      </c>
      <c r="F327" s="4" cm="1">
        <f t="array" ref="F327">_xll.SNL.Clients.Office.Excel.Functions.SPG($A327, "SP_TOTAL_REV", F$2)</f>
        <v>3073000</v>
      </c>
      <c r="G327" s="4" cm="1">
        <f t="array" ref="G327">_xll.SNL.Clients.Office.Excel.Functions.SPG($A327, "SP_TOTAL_REV", G$2)</f>
        <v>2971000</v>
      </c>
      <c r="H327" s="4" cm="1">
        <f t="array" ref="H327">_xll.SNL.Clients.Office.Excel.Functions.SPG($A327, "SP_TOTAL_REV", H$2)</f>
        <v>2980000</v>
      </c>
      <c r="I327" s="4" cm="1">
        <f t="array" ref="I327">_xll.SNL.Clients.Office.Excel.Functions.SPG($A327, "SP_TOTAL_REV", I$2)</f>
        <v>3132000</v>
      </c>
      <c r="J327" s="4" cm="1">
        <f t="array" ref="J327">_xll.SNL.Clients.Office.Excel.Functions.SPG($A327, "SP_TOTAL_REV", J$2)</f>
        <v>3237000</v>
      </c>
      <c r="K327" s="4" cm="1">
        <f t="array" ref="K327">_xll.SNL.Clients.Office.Excel.Functions.SPG($A327, "SP_TOTAL_REV", K$2)</f>
        <v>3343000</v>
      </c>
      <c r="L327" s="4" cm="1">
        <f t="array" ref="L327">_xll.SNL.Clients.Office.Excel.Functions.SPG($A327, "SP_TOTAL_REV", L$2)</f>
        <v>3250000</v>
      </c>
      <c r="M327" s="4" cm="1">
        <f t="array" ref="M327">_xll.SNL.Clients.Office.Excel.Functions.SPG($A327, "SP_TOTAL_REV", M$2)</f>
        <v>2915000</v>
      </c>
      <c r="N327" s="4" cm="1">
        <f t="array" ref="N327">_xll.SNL.Clients.Office.Excel.Functions.SPG($A327, "SP_TOTAL_REV", N$2)</f>
        <v>2852000</v>
      </c>
      <c r="O327" s="4" cm="1">
        <f t="array" ref="O327">_xll.SNL.Clients.Office.Excel.Functions.SPG($A327, "SP_TOTAL_REV", O$2)</f>
        <v>2852000</v>
      </c>
      <c r="P327" s="4" cm="1">
        <f t="array" ref="P327">_xll.SNL.Clients.Office.Excel.Functions.SPG($A327, "SP_TOTAL_REV", P$2)</f>
        <v>2799000</v>
      </c>
      <c r="Q327" s="4" cm="1">
        <f t="array" ref="Q327">_xll.SNL.Clients.Office.Excel.Functions.SPG($A327, "SP_TOTAL_REV", Q$2)</f>
        <v>2639000</v>
      </c>
      <c r="R327" s="4" cm="1">
        <f t="array" ref="R327">_xll.SNL.Clients.Office.Excel.Functions.SPG($A327, "SP_TOTAL_REV", R$2)</f>
        <v>2573000</v>
      </c>
      <c r="S327" s="4" cm="1">
        <f t="array" ref="S327">_xll.SNL.Clients.Office.Excel.Functions.SPG($A327, "SP_TOTAL_REV", S$2)</f>
        <v>2506000</v>
      </c>
      <c r="T327" s="4" cm="1">
        <f t="array" ref="T327">_xll.SNL.Clients.Office.Excel.Functions.SPG($A327, "SP_TOTAL_REV", T$2)</f>
        <v>2085000</v>
      </c>
      <c r="U327" s="4" cm="1">
        <f t="array" ref="U327">_xll.SNL.Clients.Office.Excel.Functions.SPG($A327, "SP_TOTAL_REV", U$2)</f>
        <v>2625000</v>
      </c>
      <c r="V327" s="4" cm="1">
        <f t="array" ref="V327">_xll.SNL.Clients.Office.Excel.Functions.SPG($A327, "SP_TOTAL_REV", V$2)</f>
        <v>2690000</v>
      </c>
    </row>
    <row r="328" spans="1:22">
      <c r="A328" s="11" t="s">
        <v>330</v>
      </c>
      <c r="B328" s="4" cm="1">
        <f t="array" ref="B328">_xll.SNL.Clients.Office.Excel.Functions.SPG($A328, "SP_TOTAL_REV", B$2)</f>
        <v>1980600</v>
      </c>
      <c r="C328" s="4" cm="1">
        <f t="array" ref="C328">_xll.SNL.Clients.Office.Excel.Functions.SPG($A328, "SP_TOTAL_REV", C$2)</f>
        <v>1960500</v>
      </c>
      <c r="D328" s="4" cm="1">
        <f t="array" ref="D328">_xll.SNL.Clients.Office.Excel.Functions.SPG($A328, "SP_TOTAL_REV", D$2)</f>
        <v>2707500</v>
      </c>
      <c r="E328" s="4" cm="1">
        <f t="array" ref="E328">_xll.SNL.Clients.Office.Excel.Functions.SPG($A328, "SP_TOTAL_REV", E$2)</f>
        <v>1655300</v>
      </c>
      <c r="F328" s="4" cm="1">
        <f t="array" ref="F328">_xll.SNL.Clients.Office.Excel.Functions.SPG($A328, "SP_TOTAL_REV", F$2)</f>
        <v>1534300</v>
      </c>
      <c r="G328" s="4" cm="1">
        <f t="array" ref="G328">_xll.SNL.Clients.Office.Excel.Functions.SPG($A328, "SP_TOTAL_REV", G$2)</f>
        <v>1712500</v>
      </c>
      <c r="H328" s="4" cm="1">
        <f t="array" ref="H328">_xll.SNL.Clients.Office.Excel.Functions.SPG($A328, "SP_TOTAL_REV", H$2)</f>
        <v>1772600</v>
      </c>
      <c r="I328" s="4" cm="1">
        <f t="array" ref="I328">_xll.SNL.Clients.Office.Excel.Functions.SPG($A328, "SP_TOTAL_REV", I$2)</f>
        <v>1729600</v>
      </c>
      <c r="J328" s="4" cm="1">
        <f t="array" ref="J328">_xll.SNL.Clients.Office.Excel.Functions.SPG($A328, "SP_TOTAL_REV", J$2)</f>
        <v>1514000</v>
      </c>
      <c r="K328" s="4" cm="1">
        <f t="array" ref="K328">_xll.SNL.Clients.Office.Excel.Functions.SPG($A328, "SP_TOTAL_REV", K$2)</f>
        <v>1754300</v>
      </c>
      <c r="L328" s="4" cm="1">
        <f t="array" ref="L328">_xll.SNL.Clients.Office.Excel.Functions.SPG($A328, "SP_TOTAL_REV", L$2)</f>
        <v>1764200</v>
      </c>
      <c r="M328" s="4" cm="1">
        <f t="array" ref="M328">_xll.SNL.Clients.Office.Excel.Functions.SPG($A328, "SP_TOTAL_REV", M$2)</f>
        <v>1716700</v>
      </c>
      <c r="N328" s="4" cm="1">
        <f t="array" ref="N328">_xll.SNL.Clients.Office.Excel.Functions.SPG($A328, "SP_TOTAL_REV", N$2)</f>
        <v>1678500</v>
      </c>
      <c r="O328" s="4" cm="1">
        <f t="array" ref="O328">_xll.SNL.Clients.Office.Excel.Functions.SPG($A328, "SP_TOTAL_REV", O$2)</f>
        <v>1646800</v>
      </c>
      <c r="P328" s="4" cm="1">
        <f t="array" ref="P328">_xll.SNL.Clients.Office.Excel.Functions.SPG($A328, "SP_TOTAL_REV", P$2)</f>
        <v>1607300</v>
      </c>
      <c r="Q328" s="4" cm="1">
        <f t="array" ref="Q328">_xll.SNL.Clients.Office.Excel.Functions.SPG($A328, "SP_TOTAL_REV", Q$2)</f>
        <v>1613400</v>
      </c>
      <c r="R328" s="4" cm="1">
        <f t="array" ref="R328">_xll.SNL.Clients.Office.Excel.Functions.SPG($A328, "SP_TOTAL_REV", R$2)</f>
        <v>1524400</v>
      </c>
      <c r="S328" s="4" cm="1">
        <f t="array" ref="S328">_xll.SNL.Clients.Office.Excel.Functions.SPG($A328, "SP_TOTAL_REV", S$2)</f>
        <v>1484600</v>
      </c>
      <c r="T328" s="4" cm="1">
        <f t="array" ref="T328">_xll.SNL.Clients.Office.Excel.Functions.SPG($A328, "SP_TOTAL_REV", T$2)</f>
        <v>1440100</v>
      </c>
      <c r="U328" s="4" cm="1">
        <f t="array" ref="U328">_xll.SNL.Clients.Office.Excel.Functions.SPG($A328, "SP_TOTAL_REV", U$2)</f>
        <v>1526700</v>
      </c>
      <c r="V328" s="4" cm="1">
        <f t="array" ref="V328">_xll.SNL.Clients.Office.Excel.Functions.SPG($A328, "SP_TOTAL_REV", V$2)</f>
        <v>1548700</v>
      </c>
    </row>
    <row r="329" spans="1:22">
      <c r="A329" s="11" t="s">
        <v>331</v>
      </c>
      <c r="B329" s="4" cm="1">
        <f t="array" ref="B329">_xll.SNL.Clients.Office.Excel.Functions.SPG($A329, "SP_TOTAL_REV", B$2)</f>
        <v>10686000</v>
      </c>
      <c r="C329" s="4" cm="1">
        <f t="array" ref="C329">_xll.SNL.Clients.Office.Excel.Functions.SPG($A329, "SP_TOTAL_REV", C$2)</f>
        <v>9996000</v>
      </c>
      <c r="D329" s="4" cm="1">
        <f t="array" ref="D329">_xll.SNL.Clients.Office.Excel.Functions.SPG($A329, "SP_TOTAL_REV", D$2)</f>
        <v>10218000</v>
      </c>
      <c r="E329" s="4" cm="1">
        <f t="array" ref="E329">_xll.SNL.Clients.Office.Excel.Functions.SPG($A329, "SP_TOTAL_REV", E$2)</f>
        <v>10133000</v>
      </c>
      <c r="F329" s="4" cm="1">
        <f t="array" ref="F329">_xll.SNL.Clients.Office.Excel.Functions.SPG($A329, "SP_TOTAL_REV", F$2)</f>
        <v>10638000</v>
      </c>
      <c r="G329" s="4" cm="1">
        <f t="array" ref="G329">_xll.SNL.Clients.Office.Excel.Functions.SPG($A329, "SP_TOTAL_REV", G$2)</f>
        <v>9775000</v>
      </c>
      <c r="H329" s="4" cm="1">
        <f t="array" ref="H329">_xll.SNL.Clients.Office.Excel.Functions.SPG($A329, "SP_TOTAL_REV", H$2)</f>
        <v>9576000</v>
      </c>
      <c r="I329" s="4" cm="1">
        <f t="array" ref="I329">_xll.SNL.Clients.Office.Excel.Functions.SPG($A329, "SP_TOTAL_REV", I$2)</f>
        <v>9301000</v>
      </c>
      <c r="J329" s="4" cm="1">
        <f t="array" ref="J329">_xll.SNL.Clients.Office.Excel.Functions.SPG($A329, "SP_TOTAL_REV", J$2)</f>
        <v>10033000</v>
      </c>
      <c r="K329" s="4" cm="1">
        <f t="array" ref="K329">_xll.SNL.Clients.Office.Excel.Functions.SPG($A329, "SP_TOTAL_REV", K$2)</f>
        <v>8971000</v>
      </c>
      <c r="L329" s="4" cm="1">
        <f t="array" ref="L329">_xll.SNL.Clients.Office.Excel.Functions.SPG($A329, "SP_TOTAL_REV", L$2)</f>
        <v>8801000</v>
      </c>
      <c r="M329" s="4" cm="1">
        <f t="array" ref="M329">_xll.SNL.Clients.Office.Excel.Functions.SPG($A329, "SP_TOTAL_REV", M$2)</f>
        <v>8797000</v>
      </c>
      <c r="N329" s="4" cm="1">
        <f t="array" ref="N329">_xll.SNL.Clients.Office.Excel.Functions.SPG($A329, "SP_TOTAL_REV", N$2)</f>
        <v>8639000</v>
      </c>
      <c r="O329" s="4" cm="1">
        <f t="array" ref="O329">_xll.SNL.Clients.Office.Excel.Functions.SPG($A329, "SP_TOTAL_REV", O$2)</f>
        <v>8720000</v>
      </c>
      <c r="P329" s="4" cm="1">
        <f t="array" ref="P329">_xll.SNL.Clients.Office.Excel.Functions.SPG($A329, "SP_TOTAL_REV", P$2)</f>
        <v>9151000</v>
      </c>
      <c r="Q329" s="4" cm="1">
        <f t="array" ref="Q329">_xll.SNL.Clients.Office.Excel.Functions.SPG($A329, "SP_TOTAL_REV", Q$2)</f>
        <v>9157000</v>
      </c>
      <c r="R329" s="4" cm="1">
        <f t="array" ref="R329">_xll.SNL.Clients.Office.Excel.Functions.SPG($A329, "SP_TOTAL_REV", R$2)</f>
        <v>10212000</v>
      </c>
      <c r="S329" s="4" cm="1">
        <f t="array" ref="S329">_xll.SNL.Clients.Office.Excel.Functions.SPG($A329, "SP_TOTAL_REV", S$2)</f>
        <v>9083000</v>
      </c>
      <c r="T329" s="4" cm="1">
        <f t="array" ref="T329">_xll.SNL.Clients.Office.Excel.Functions.SPG($A329, "SP_TOTAL_REV", T$2)</f>
        <v>8884000</v>
      </c>
      <c r="U329" s="4" cm="1">
        <f t="array" ref="U329">_xll.SNL.Clients.Office.Excel.Functions.SPG($A329, "SP_TOTAL_REV", U$2)</f>
        <v>8620000</v>
      </c>
      <c r="V329" s="4" cm="1">
        <f t="array" ref="V329">_xll.SNL.Clients.Office.Excel.Functions.SPG($A329, "SP_TOTAL_REV", V$2)</f>
        <v>8721000</v>
      </c>
    </row>
    <row r="330" spans="1:22">
      <c r="A330" s="11" t="s">
        <v>332</v>
      </c>
      <c r="B330" s="4" cm="1">
        <f t="array" ref="B330">_xll.SNL.Clients.Office.Excel.Functions.SPG($A330, "SP_TOTAL_REV", B$2)</f>
        <v>2806578</v>
      </c>
      <c r="C330" s="4" cm="1">
        <f t="array" ref="C330">_xll.SNL.Clients.Office.Excel.Functions.SPG($A330, "SP_TOTAL_REV", C$2)</f>
        <v>2372492</v>
      </c>
      <c r="D330" s="4" cm="1">
        <f t="array" ref="D330">_xll.SNL.Clients.Office.Excel.Functions.SPG($A330, "SP_TOTAL_REV", D$2)</f>
        <v>2191215</v>
      </c>
      <c r="E330" s="4" cm="1">
        <f t="array" ref="E330">_xll.SNL.Clients.Office.Excel.Functions.SPG($A330, "SP_TOTAL_REV", E$2)</f>
        <v>1986456</v>
      </c>
      <c r="F330" s="4" cm="1">
        <f t="array" ref="F330">_xll.SNL.Clients.Office.Excel.Functions.SPG($A330, "SP_TOTAL_REV", F$2)</f>
        <v>2536037</v>
      </c>
      <c r="G330" s="4" cm="1">
        <f t="array" ref="G330">_xll.SNL.Clients.Office.Excel.Functions.SPG($A330, "SP_TOTAL_REV", G$2)</f>
        <v>2205492</v>
      </c>
      <c r="H330" s="4" cm="1">
        <f t="array" ref="H330">_xll.SNL.Clients.Office.Excel.Functions.SPG($A330, "SP_TOTAL_REV", H$2)</f>
        <v>1821939</v>
      </c>
      <c r="I330" s="4" cm="1">
        <f t="array" ref="I330">_xll.SNL.Clients.Office.Excel.Functions.SPG($A330, "SP_TOTAL_REV", I$2)</f>
        <v>1519129</v>
      </c>
      <c r="J330" s="4" cm="1">
        <f t="array" ref="J330">_xll.SNL.Clients.Office.Excel.Functions.SPG($A330, "SP_TOTAL_REV", J$2)</f>
        <v>1615510</v>
      </c>
      <c r="K330" s="4" cm="1">
        <f t="array" ref="K330">_xll.SNL.Clients.Office.Excel.Functions.SPG($A330, "SP_TOTAL_REV", K$2)</f>
        <v>1187181</v>
      </c>
      <c r="L330" s="4" cm="1">
        <f t="array" ref="L330">_xll.SNL.Clients.Office.Excel.Functions.SPG($A330, "SP_TOTAL_REV", L$2)</f>
        <v>521940</v>
      </c>
      <c r="M330" s="4" cm="1">
        <f t="array" ref="M330">_xll.SNL.Clients.Office.Excel.Functions.SPG($A330, "SP_TOTAL_REV", M$2)</f>
        <v>487437</v>
      </c>
      <c r="N330" s="4" cm="1">
        <f t="array" ref="N330">_xll.SNL.Clients.Office.Excel.Functions.SPG($A330, "SP_TOTAL_REV", N$2)</f>
        <v>153081</v>
      </c>
      <c r="O330" s="4" cm="1">
        <f t="array" ref="O330">_xll.SNL.Clients.Office.Excel.Functions.SPG($A330, "SP_TOTAL_REV", O$2)</f>
        <v>4368</v>
      </c>
      <c r="P330" s="4" cm="1">
        <f t="array" ref="P330">_xll.SNL.Clients.Office.Excel.Functions.SPG($A330, "SP_TOTAL_REV", P$2)</f>
        <v>3100</v>
      </c>
      <c r="Q330" s="4" cm="1">
        <f t="array" ref="Q330">_xll.SNL.Clients.Office.Excel.Functions.SPG($A330, "SP_TOTAL_REV", Q$2)</f>
        <v>9579</v>
      </c>
      <c r="R330" s="4" cm="1">
        <f t="array" ref="R330">_xll.SNL.Clients.Office.Excel.Functions.SPG($A330, "SP_TOTAL_REV", R$2)</f>
        <v>6518</v>
      </c>
      <c r="S330" s="4" cm="1">
        <f t="array" ref="S330">_xll.SNL.Clients.Office.Excel.Functions.SPG($A330, "SP_TOTAL_REV", S$2)</f>
        <v>16929</v>
      </c>
      <c r="T330" s="4" cm="1">
        <f t="array" ref="T330">_xll.SNL.Clients.Office.Excel.Functions.SPG($A330, "SP_TOTAL_REV", T$2)</f>
        <v>1246882</v>
      </c>
      <c r="U330" s="4" cm="1">
        <f t="array" ref="U330">_xll.SNL.Clients.Office.Excel.Functions.SPG($A330, "SP_TOTAL_REV", U$2)</f>
        <v>1480618</v>
      </c>
      <c r="V330" s="4" cm="1">
        <f t="array" ref="V330">_xll.SNL.Clients.Office.Excel.Functions.SPG($A330, "SP_TOTAL_REV", V$2)</f>
        <v>1913851</v>
      </c>
    </row>
    <row r="331" spans="1:22">
      <c r="A331" s="11" t="s">
        <v>333</v>
      </c>
      <c r="B331" s="4" cm="1">
        <f t="array" ref="B331">_xll.SNL.Clients.Office.Excel.Functions.SPG($A331, "SP_TOTAL_REV", B$2)</f>
        <v>7223000</v>
      </c>
      <c r="C331" s="4" cm="1">
        <f t="array" ref="C331">_xll.SNL.Clients.Office.Excel.Functions.SPG($A331, "SP_TOTAL_REV", C$2)</f>
        <v>6659000</v>
      </c>
      <c r="D331" s="4" cm="1">
        <f t="array" ref="D331">_xll.SNL.Clients.Office.Excel.Functions.SPG($A331, "SP_TOTAL_REV", D$2)</f>
        <v>7429000</v>
      </c>
      <c r="E331" s="4" cm="1">
        <f t="array" ref="E331">_xll.SNL.Clients.Office.Excel.Functions.SPG($A331, "SP_TOTAL_REV", E$2)</f>
        <v>6807000</v>
      </c>
      <c r="F331" s="4" cm="1">
        <f t="array" ref="F331">_xll.SNL.Clients.Office.Excel.Functions.SPG($A331, "SP_TOTAL_REV", F$2)</f>
        <v>7946000</v>
      </c>
      <c r="G331" s="4" cm="1">
        <f t="array" ref="G331">_xll.SNL.Clients.Office.Excel.Functions.SPG($A331, "SP_TOTAL_REV", G$2)</f>
        <v>6348000</v>
      </c>
      <c r="H331" s="4" cm="1">
        <f t="array" ref="H331">_xll.SNL.Clients.Office.Excel.Functions.SPG($A331, "SP_TOTAL_REV", H$2)</f>
        <v>7722000</v>
      </c>
      <c r="I331" s="4" cm="1">
        <f t="array" ref="I331">_xll.SNL.Clients.Office.Excel.Functions.SPG($A331, "SP_TOTAL_REV", I$2)</f>
        <v>7855000</v>
      </c>
      <c r="J331" s="4" cm="1">
        <f t="array" ref="J331">_xll.SNL.Clients.Office.Excel.Functions.SPG($A331, "SP_TOTAL_REV", J$2)</f>
        <v>8510000</v>
      </c>
      <c r="K331" s="4" cm="1">
        <f t="array" ref="K331">_xll.SNL.Clients.Office.Excel.Functions.SPG($A331, "SP_TOTAL_REV", K$2)</f>
        <v>7282000</v>
      </c>
      <c r="L331" s="4" cm="1">
        <f t="array" ref="L331">_xll.SNL.Clients.Office.Excel.Functions.SPG($A331, "SP_TOTAL_REV", L$2)</f>
        <v>7896000</v>
      </c>
      <c r="M331" s="4" cm="1">
        <f t="array" ref="M331">_xll.SNL.Clients.Office.Excel.Functions.SPG($A331, "SP_TOTAL_REV", M$2)</f>
        <v>7046000</v>
      </c>
      <c r="N331" s="4" cm="1">
        <f t="array" ref="N331">_xll.SNL.Clients.Office.Excel.Functions.SPG($A331, "SP_TOTAL_REV", N$2)</f>
        <v>6609000</v>
      </c>
      <c r="O331" s="4" cm="1">
        <f t="array" ref="O331">_xll.SNL.Clients.Office.Excel.Functions.SPG($A331, "SP_TOTAL_REV", O$2)</f>
        <v>5243000</v>
      </c>
      <c r="P331" s="4" cm="1">
        <f t="array" ref="P331">_xll.SNL.Clients.Office.Excel.Functions.SPG($A331, "SP_TOTAL_REV", P$2)</f>
        <v>8091000</v>
      </c>
      <c r="Q331" s="4" cm="1">
        <f t="array" ref="Q331">_xll.SNL.Clients.Office.Excel.Functions.SPG($A331, "SP_TOTAL_REV", Q$2)</f>
        <v>2027000</v>
      </c>
      <c r="R331" s="4" cm="1">
        <f t="array" ref="R331">_xll.SNL.Clients.Office.Excel.Functions.SPG($A331, "SP_TOTAL_REV", R$2)</f>
        <v>2809000</v>
      </c>
      <c r="S331" s="4" cm="1">
        <f t="array" ref="S331">_xll.SNL.Clients.Office.Excel.Functions.SPG($A331, "SP_TOTAL_REV", S$2)</f>
        <v>2238000</v>
      </c>
      <c r="T331" s="4" cm="1">
        <f t="array" ref="T331">_xll.SNL.Clients.Office.Excel.Functions.SPG($A331, "SP_TOTAL_REV", T$2)</f>
        <v>2019000</v>
      </c>
      <c r="U331" s="4" cm="1">
        <f t="array" ref="U331">_xll.SNL.Clients.Office.Excel.Functions.SPG($A331, "SP_TOTAL_REV", U$2)</f>
        <v>2195000</v>
      </c>
      <c r="V331" s="4" cm="1">
        <f t="array" ref="V331">_xll.SNL.Clients.Office.Excel.Functions.SPG($A331, "SP_TOTAL_REV", V$2)</f>
        <v>2996000</v>
      </c>
    </row>
    <row r="332" spans="1:22">
      <c r="A332" s="11" t="s">
        <v>334</v>
      </c>
      <c r="B332" s="4" cm="1">
        <f t="array" ref="B332">_xll.SNL.Clients.Office.Excel.Functions.SPG($A332, "SP_TOTAL_REV", B$2)</f>
        <v>7076000</v>
      </c>
      <c r="C332" s="4" cm="1">
        <f t="array" ref="C332">_xll.SNL.Clients.Office.Excel.Functions.SPG($A332, "SP_TOTAL_REV", C$2)</f>
        <v>7444160</v>
      </c>
      <c r="D332" s="4" cm="1">
        <f t="array" ref="D332">_xll.SNL.Clients.Office.Excel.Functions.SPG($A332, "SP_TOTAL_REV", D$2)</f>
        <v>8077172</v>
      </c>
      <c r="E332" s="4" cm="1">
        <f t="array" ref="E332">_xll.SNL.Clients.Office.Excel.Functions.SPG($A332, "SP_TOTAL_REV", E$2)</f>
        <v>8137083</v>
      </c>
      <c r="F332" s="4" cm="1">
        <f t="array" ref="F332">_xll.SNL.Clients.Office.Excel.Functions.SPG($A332, "SP_TOTAL_REV", F$2)</f>
        <v>7704531</v>
      </c>
      <c r="G332" s="4" cm="1">
        <f t="array" ref="G332">_xll.SNL.Clients.Office.Excel.Functions.SPG($A332, "SP_TOTAL_REV", G$2)</f>
        <v>8775734</v>
      </c>
      <c r="H332" s="4" cm="1">
        <f t="array" ref="H332">_xll.SNL.Clients.Office.Excel.Functions.SPG($A332, "SP_TOTAL_REV", H$2)</f>
        <v>9523256</v>
      </c>
      <c r="I332" s="4" cm="1">
        <f t="array" ref="I332">_xll.SNL.Clients.Office.Excel.Functions.SPG($A332, "SP_TOTAL_REV", I$2)</f>
        <v>8709980</v>
      </c>
      <c r="J332" s="4" cm="1">
        <f t="array" ref="J332">_xll.SNL.Clients.Office.Excel.Functions.SPG($A332, "SP_TOTAL_REV", J$2)</f>
        <v>8723956</v>
      </c>
      <c r="K332" s="4" cm="1">
        <f t="array" ref="K332">_xll.SNL.Clients.Office.Excel.Functions.SPG($A332, "SP_TOTAL_REV", K$2)</f>
        <v>10500755</v>
      </c>
      <c r="L332" s="4" cm="1">
        <f t="array" ref="L332">_xll.SNL.Clients.Office.Excel.Functions.SPG($A332, "SP_TOTAL_REV", L$2)</f>
        <v>11794474</v>
      </c>
      <c r="M332" s="4" cm="1">
        <f t="array" ref="M332">_xll.SNL.Clients.Office.Excel.Functions.SPG($A332, "SP_TOTAL_REV", M$2)</f>
        <v>10493282</v>
      </c>
      <c r="N332" s="4" cm="1">
        <f t="array" ref="N332">_xll.SNL.Clients.Office.Excel.Functions.SPG($A332, "SP_TOTAL_REV", N$2)</f>
        <v>10364412</v>
      </c>
      <c r="O332" s="4" cm="1">
        <f t="array" ref="O332">_xll.SNL.Clients.Office.Excel.Functions.SPG($A332, "SP_TOTAL_REV", O$2)</f>
        <v>10313223</v>
      </c>
      <c r="P332" s="4" cm="1">
        <f t="array" ref="P332">_xll.SNL.Clients.Office.Excel.Functions.SPG($A332, "SP_TOTAL_REV", P$2)</f>
        <v>8789164</v>
      </c>
      <c r="Q332" s="4" cm="1">
        <f t="array" ref="Q332">_xll.SNL.Clients.Office.Excel.Functions.SPG($A332, "SP_TOTAL_REV", Q$2)</f>
        <v>7017140</v>
      </c>
      <c r="R332" s="4" cm="1">
        <f t="array" ref="R332">_xll.SNL.Clients.Office.Excel.Functions.SPG($A332, "SP_TOTAL_REV", R$2)</f>
        <v>5260055</v>
      </c>
      <c r="S332" s="4" cm="1">
        <f t="array" ref="S332">_xll.SNL.Clients.Office.Excel.Functions.SPG($A332, "SP_TOTAL_REV", S$2)</f>
        <v>4927960</v>
      </c>
      <c r="T332" s="4" cm="1">
        <f t="array" ref="T332">_xll.SNL.Clients.Office.Excel.Functions.SPG($A332, "SP_TOTAL_REV", T$2)</f>
        <v>4327306</v>
      </c>
      <c r="U332" s="4" cm="1">
        <f t="array" ref="U332">_xll.SNL.Clients.Office.Excel.Functions.SPG($A332, "SP_TOTAL_REV", U$2)</f>
        <v>5624337</v>
      </c>
      <c r="V332" s="4" cm="1">
        <f t="array" ref="V332">_xll.SNL.Clients.Office.Excel.Functions.SPG($A332, "SP_TOTAL_REV", V$2)</f>
        <v>5131746</v>
      </c>
    </row>
    <row r="333" spans="1:22">
      <c r="A333" s="11" t="s">
        <v>335</v>
      </c>
      <c r="B333" s="4" cm="1">
        <f t="array" ref="B333">_xll.SNL.Clients.Office.Excel.Functions.SPG($A333, "SP_TOTAL_REV", B$2)</f>
        <v>35082000</v>
      </c>
      <c r="C333" s="4" cm="1">
        <f t="array" ref="C333">_xll.SNL.Clients.Office.Excel.Functions.SPG($A333, "SP_TOTAL_REV", C$2)</f>
        <v>30040000</v>
      </c>
      <c r="D333" s="4" cm="1">
        <f t="array" ref="D333">_xll.SNL.Clients.Office.Excel.Functions.SPG($A333, "SP_TOTAL_REV", D$2)</f>
        <v>26044000</v>
      </c>
      <c r="E333" s="4" cm="1">
        <f t="array" ref="E333">_xll.SNL.Clients.Office.Excel.Functions.SPG($A333, "SP_TOTAL_REV", E$2)</f>
        <v>22103000</v>
      </c>
      <c r="F333" s="4" cm="1">
        <f t="array" ref="F333">_xll.SNL.Clients.Office.Excel.Functions.SPG($A333, "SP_TOTAL_REV", F$2)</f>
        <v>18120000</v>
      </c>
      <c r="G333" s="4" cm="1">
        <f t="array" ref="G333">_xll.SNL.Clients.Office.Excel.Functions.SPG($A333, "SP_TOTAL_REV", G$2)</f>
        <v>13507000</v>
      </c>
      <c r="H333" s="4" cm="1">
        <f t="array" ref="H333">_xll.SNL.Clients.Office.Excel.Functions.SPG($A333, "SP_TOTAL_REV", H$2)</f>
        <v>7192000</v>
      </c>
      <c r="I333" s="4" cm="1">
        <f t="array" ref="I333">_xll.SNL.Clients.Office.Excel.Functions.SPG($A333, "SP_TOTAL_REV", I$2)</f>
        <v>6051000</v>
      </c>
      <c r="J333" s="4" cm="1">
        <f t="array" ref="J333">_xll.SNL.Clients.Office.Excel.Functions.SPG($A333, "SP_TOTAL_REV", J$2)</f>
        <v>5931000</v>
      </c>
      <c r="K333" s="4" cm="1">
        <f t="array" ref="K333">_xll.SNL.Clients.Office.Excel.Functions.SPG($A333, "SP_TOTAL_REV", K$2)</f>
        <v>6704000</v>
      </c>
      <c r="L333" s="4" cm="1">
        <f t="array" ref="L333">_xll.SNL.Clients.Office.Excel.Functions.SPG($A333, "SP_TOTAL_REV", L$2)</f>
        <v>8288000</v>
      </c>
      <c r="M333" s="4" cm="1">
        <f t="array" ref="M333">_xll.SNL.Clients.Office.Excel.Functions.SPG($A333, "SP_TOTAL_REV", M$2)</f>
        <v>7643000</v>
      </c>
      <c r="N333" s="4" cm="1">
        <f t="array" ref="N333">_xll.SNL.Clients.Office.Excel.Functions.SPG($A333, "SP_TOTAL_REV", N$2)</f>
        <v>7103000</v>
      </c>
      <c r="O333" s="4" cm="1">
        <f t="array" ref="O333">_xll.SNL.Clients.Office.Excel.Functions.SPG($A333, "SP_TOTAL_REV", O$2)</f>
        <v>6507000</v>
      </c>
      <c r="P333" s="4" cm="1">
        <f t="array" ref="P333">_xll.SNL.Clients.Office.Excel.Functions.SPG($A333, "SP_TOTAL_REV", P$2)</f>
        <v>5661000</v>
      </c>
      <c r="Q333" s="4" cm="1">
        <f t="array" ref="Q333">_xll.SNL.Clients.Office.Excel.Functions.SPG($A333, "SP_TOTAL_REV", Q$2)</f>
        <v>5003000</v>
      </c>
      <c r="R333" s="4" cm="1">
        <f t="array" ref="R333">_xll.SNL.Clients.Office.Excel.Functions.SPG($A333, "SP_TOTAL_REV", R$2)</f>
        <v>4726000</v>
      </c>
      <c r="S333" s="4" cm="1">
        <f t="array" ref="S333">_xll.SNL.Clients.Office.Excel.Functions.SPG($A333, "SP_TOTAL_REV", S$2)</f>
        <v>3866000</v>
      </c>
      <c r="T333" s="4" cm="1">
        <f t="array" ref="T333">_xll.SNL.Clients.Office.Excel.Functions.SPG($A333, "SP_TOTAL_REV", T$2)</f>
        <v>3080000</v>
      </c>
      <c r="U333" s="4" cm="1">
        <f t="array" ref="U333">_xll.SNL.Clients.Office.Excel.Functions.SPG($A333, "SP_TOTAL_REV", U$2)</f>
        <v>3105000</v>
      </c>
      <c r="V333" s="4" cm="1">
        <f t="array" ref="V333">_xll.SNL.Clients.Office.Excel.Functions.SPG($A333, "SP_TOTAL_REV", V$2)</f>
        <v>3014000</v>
      </c>
    </row>
    <row r="334" spans="1:22">
      <c r="A334" s="11" t="s">
        <v>336</v>
      </c>
      <c r="B334" s="4" cm="1">
        <f t="array" ref="B334">_xll.SNL.Clients.Office.Excel.Functions.SPG($A334, "SP_TOTAL_REV", B$2)</f>
        <v>2884302</v>
      </c>
      <c r="C334" s="4" cm="1">
        <f t="array" ref="C334">_xll.SNL.Clients.Office.Excel.Functions.SPG($A334, "SP_TOTAL_REV", C$2)</f>
        <v>2771425</v>
      </c>
      <c r="D334" s="4" cm="1">
        <f t="array" ref="D334">_xll.SNL.Clients.Office.Excel.Functions.SPG($A334, "SP_TOTAL_REV", D$2)</f>
        <v>2653313</v>
      </c>
      <c r="E334" s="4" cm="1">
        <f t="array" ref="E334">_xll.SNL.Clients.Office.Excel.Functions.SPG($A334, "SP_TOTAL_REV", E$2)</f>
        <v>2378421</v>
      </c>
      <c r="F334" s="4" cm="1">
        <f t="array" ref="F334">_xll.SNL.Clients.Office.Excel.Functions.SPG($A334, "SP_TOTAL_REV", F$2)</f>
        <v>2478240</v>
      </c>
      <c r="G334" s="4" cm="1">
        <f t="array" ref="G334">_xll.SNL.Clients.Office.Excel.Functions.SPG($A334, "SP_TOTAL_REV", G$2)</f>
        <v>2614006</v>
      </c>
      <c r="H334" s="4" cm="1">
        <f t="array" ref="H334">_xll.SNL.Clients.Office.Excel.Functions.SPG($A334, "SP_TOTAL_REV", H$2)</f>
        <v>2376412</v>
      </c>
      <c r="I334" s="4" cm="1">
        <f t="array" ref="I334">_xll.SNL.Clients.Office.Excel.Functions.SPG($A334, "SP_TOTAL_REV", I$2)</f>
        <v>2214241</v>
      </c>
      <c r="J334" s="4" cm="1">
        <f t="array" ref="J334">_xll.SNL.Clients.Office.Excel.Functions.SPG($A334, "SP_TOTAL_REV", J$2)</f>
        <v>2737344</v>
      </c>
      <c r="K334" s="4" cm="1">
        <f t="array" ref="K334">_xll.SNL.Clients.Office.Excel.Functions.SPG($A334, "SP_TOTAL_REV", K$2)</f>
        <v>2790548</v>
      </c>
      <c r="L334" s="4" cm="1">
        <f t="array" ref="L334">_xll.SNL.Clients.Office.Excel.Functions.SPG($A334, "SP_TOTAL_REV", L$2)</f>
        <v>2665611</v>
      </c>
      <c r="M334" s="4" cm="1">
        <f t="array" ref="M334">_xll.SNL.Clients.Office.Excel.Functions.SPG($A334, "SP_TOTAL_REV", M$2)</f>
        <v>2381822</v>
      </c>
      <c r="N334" s="4" cm="1">
        <f t="array" ref="N334">_xll.SNL.Clients.Office.Excel.Functions.SPG($A334, "SP_TOTAL_REV", N$2)</f>
        <v>2234334</v>
      </c>
      <c r="O334" s="4" cm="1">
        <f t="array" ref="O334">_xll.SNL.Clients.Office.Excel.Functions.SPG($A334, "SP_TOTAL_REV", O$2)</f>
        <v>2399472</v>
      </c>
      <c r="P334" s="4" cm="1">
        <f t="array" ref="P334">_xll.SNL.Clients.Office.Excel.Functions.SPG($A334, "SP_TOTAL_REV", P$2)</f>
        <v>2287439</v>
      </c>
      <c r="Q334" s="4" cm="1">
        <f t="array" ref="Q334">_xll.SNL.Clients.Office.Excel.Functions.SPG($A334, "SP_TOTAL_REV", Q$2)</f>
        <v>2045064</v>
      </c>
      <c r="R334" s="4" cm="1">
        <f t="array" ref="R334">_xll.SNL.Clients.Office.Excel.Functions.SPG($A334, "SP_TOTAL_REV", R$2)</f>
        <v>2353606</v>
      </c>
      <c r="S334" s="4" cm="1">
        <f t="array" ref="S334">_xll.SNL.Clients.Office.Excel.Functions.SPG($A334, "SP_TOTAL_REV", S$2)</f>
        <v>1994222</v>
      </c>
      <c r="T334" s="4" cm="1">
        <f t="array" ref="T334">_xll.SNL.Clients.Office.Excel.Functions.SPG($A334, "SP_TOTAL_REV", T$2)</f>
        <v>1624630</v>
      </c>
      <c r="U334" s="4" cm="1">
        <f t="array" ref="U334">_xll.SNL.Clients.Office.Excel.Functions.SPG($A334, "SP_TOTAL_REV", U$2)</f>
        <v>1590333</v>
      </c>
      <c r="V334" s="4" cm="1">
        <f t="array" ref="V334">_xll.SNL.Clients.Office.Excel.Functions.SPG($A334, "SP_TOTAL_REV", V$2)</f>
        <v>1999940</v>
      </c>
    </row>
    <row r="335" spans="1:22">
      <c r="A335" s="11" t="s">
        <v>337</v>
      </c>
      <c r="B335" s="4" cm="1">
        <f t="array" ref="B335">_xll.SNL.Clients.Office.Excel.Functions.SPG($A335, "SP_TOTAL_REV", B$2)</f>
        <v>3250000</v>
      </c>
      <c r="C335" s="4" cm="1">
        <f t="array" ref="C335">_xll.SNL.Clients.Office.Excel.Functions.SPG($A335, "SP_TOTAL_REV", C$2)</f>
        <v>3127000</v>
      </c>
      <c r="D335" s="4" cm="1">
        <f t="array" ref="D335">_xll.SNL.Clients.Office.Excel.Functions.SPG($A335, "SP_TOTAL_REV", D$2)</f>
        <v>3126000</v>
      </c>
      <c r="E335" s="4" cm="1">
        <f t="array" ref="E335">_xll.SNL.Clients.Office.Excel.Functions.SPG($A335, "SP_TOTAL_REV", E$2)</f>
        <v>3422000</v>
      </c>
      <c r="F335" s="4" cm="1">
        <f t="array" ref="F335">_xll.SNL.Clients.Office.Excel.Functions.SPG($A335, "SP_TOTAL_REV", F$2)</f>
        <v>3434000</v>
      </c>
      <c r="G335" s="4" cm="1">
        <f t="array" ref="G335">_xll.SNL.Clients.Office.Excel.Functions.SPG($A335, "SP_TOTAL_REV", G$2)</f>
        <v>3299000</v>
      </c>
      <c r="H335" s="4" cm="1">
        <f t="array" ref="H335">_xll.SNL.Clients.Office.Excel.Functions.SPG($A335, "SP_TOTAL_REV", H$2)</f>
        <v>3121000</v>
      </c>
      <c r="I335" s="4" cm="1">
        <f t="array" ref="I335">_xll.SNL.Clients.Office.Excel.Functions.SPG($A335, "SP_TOTAL_REV", I$2)</f>
        <v>3312000</v>
      </c>
      <c r="J335" s="4" cm="1">
        <f t="array" ref="J335">_xll.SNL.Clients.Office.Excel.Functions.SPG($A335, "SP_TOTAL_REV", J$2)</f>
        <v>3445000</v>
      </c>
      <c r="K335" s="4" cm="1">
        <f t="array" ref="K335">_xll.SNL.Clients.Office.Excel.Functions.SPG($A335, "SP_TOTAL_REV", K$2)</f>
        <v>3312000</v>
      </c>
      <c r="L335" s="4" cm="1">
        <f t="array" ref="L335">_xll.SNL.Clients.Office.Excel.Functions.SPG($A335, "SP_TOTAL_REV", L$2)</f>
        <v>3136000</v>
      </c>
      <c r="M335" s="4" cm="1">
        <f t="array" ref="M335">_xll.SNL.Clients.Office.Excel.Functions.SPG($A335, "SP_TOTAL_REV", M$2)</f>
        <v>3039000</v>
      </c>
      <c r="N335" s="4" cm="1">
        <f t="array" ref="N335">_xll.SNL.Clients.Office.Excel.Functions.SPG($A335, "SP_TOTAL_REV", N$2)</f>
        <v>2861000</v>
      </c>
      <c r="O335" s="4" cm="1">
        <f t="array" ref="O335">_xll.SNL.Clients.Office.Excel.Functions.SPG($A335, "SP_TOTAL_REV", O$2)</f>
        <v>2596000</v>
      </c>
      <c r="P335" s="4" cm="1">
        <f t="array" ref="P335">_xll.SNL.Clients.Office.Excel.Functions.SPG($A335, "SP_TOTAL_REV", P$2)</f>
        <v>2567000</v>
      </c>
      <c r="Q335" s="4" cm="1">
        <f t="array" ref="Q335">_xll.SNL.Clients.Office.Excel.Functions.SPG($A335, "SP_TOTAL_REV", Q$2)</f>
        <v>2507000</v>
      </c>
      <c r="R335" s="4" cm="1">
        <f t="array" ref="R335">_xll.SNL.Clients.Office.Excel.Functions.SPG($A335, "SP_TOTAL_REV", R$2)</f>
        <v>2267000</v>
      </c>
      <c r="S335" s="4" cm="1">
        <f t="array" ref="S335">_xll.SNL.Clients.Office.Excel.Functions.SPG($A335, "SP_TOTAL_REV", S$2)</f>
        <v>1817000</v>
      </c>
      <c r="T335" s="4" cm="1">
        <f t="array" ref="T335">_xll.SNL.Clients.Office.Excel.Functions.SPG($A335, "SP_TOTAL_REV", T$2)</f>
        <v>2021000</v>
      </c>
      <c r="U335" s="4" cm="1">
        <f t="array" ref="U335">_xll.SNL.Clients.Office.Excel.Functions.SPG($A335, "SP_TOTAL_REV", U$2)</f>
        <v>2301000</v>
      </c>
      <c r="V335" s="4" cm="1">
        <f t="array" ref="V335">_xll.SNL.Clients.Office.Excel.Functions.SPG($A335, "SP_TOTAL_REV", V$2)</f>
        <v>2265000</v>
      </c>
    </row>
    <row r="336" spans="1:22">
      <c r="A336" s="11" t="s">
        <v>338</v>
      </c>
      <c r="B336" s="4" cm="1">
        <f t="array" ref="B336">_xll.SNL.Clients.Office.Excel.Functions.SPG($A336, "SP_TOTAL_REV", B$2)</f>
        <v>4364437</v>
      </c>
      <c r="C336" s="4" cm="1">
        <f t="array" ref="C336">_xll.SNL.Clients.Office.Excel.Functions.SPG($A336, "SP_TOTAL_REV", C$2)</f>
        <v>4272201</v>
      </c>
      <c r="D336" s="4" cm="1">
        <f t="array" ref="D336">_xll.SNL.Clients.Office.Excel.Functions.SPG($A336, "SP_TOTAL_REV", D$2)</f>
        <v>3976240</v>
      </c>
      <c r="E336" s="4" cm="1">
        <f t="array" ref="E336">_xll.SNL.Clients.Office.Excel.Functions.SPG($A336, "SP_TOTAL_REV", E$2)</f>
        <v>3832015</v>
      </c>
      <c r="F336" s="4" cm="1">
        <f t="array" ref="F336">_xll.SNL.Clients.Office.Excel.Functions.SPG($A336, "SP_TOTAL_REV", F$2)</f>
        <v>4203380</v>
      </c>
      <c r="G336" s="4" cm="1">
        <f t="array" ref="G336">_xll.SNL.Clients.Office.Excel.Functions.SPG($A336, "SP_TOTAL_REV", G$2)</f>
        <v>4068991</v>
      </c>
      <c r="H336" s="4" cm="1">
        <f t="array" ref="H336">_xll.SNL.Clients.Office.Excel.Functions.SPG($A336, "SP_TOTAL_REV", H$2)</f>
        <v>3707864</v>
      </c>
      <c r="I336" s="4" cm="1">
        <f t="array" ref="I336">_xll.SNL.Clients.Office.Excel.Functions.SPG($A336, "SP_TOTAL_REV", I$2)</f>
        <v>3644493</v>
      </c>
      <c r="J336" s="4" cm="1">
        <f t="array" ref="J336">_xll.SNL.Clients.Office.Excel.Functions.SPG($A336, "SP_TOTAL_REV", J$2)</f>
        <v>3798619</v>
      </c>
      <c r="K336" s="4" cm="1">
        <f t="array" ref="K336">_xll.SNL.Clients.Office.Excel.Functions.SPG($A336, "SP_TOTAL_REV", K$2)</f>
        <v>3670737</v>
      </c>
      <c r="L336" s="4" cm="1">
        <f t="array" ref="L336">_xll.SNL.Clients.Office.Excel.Functions.SPG($A336, "SP_TOTAL_REV", L$2)</f>
        <v>3296011</v>
      </c>
      <c r="M336" s="4" cm="1">
        <f t="array" ref="M336">_xll.SNL.Clients.Office.Excel.Functions.SPG($A336, "SP_TOTAL_REV", M$2)</f>
        <v>3291493</v>
      </c>
      <c r="N336" s="4" cm="1">
        <f t="array" ref="N336">_xll.SNL.Clients.Office.Excel.Functions.SPG($A336, "SP_TOTAL_REV", N$2)</f>
        <v>3479570</v>
      </c>
      <c r="O336" s="4" cm="1">
        <f t="array" ref="O336">_xll.SNL.Clients.Office.Excel.Functions.SPG($A336, "SP_TOTAL_REV", O$2)</f>
        <v>3465601</v>
      </c>
      <c r="P336" s="4" cm="1">
        <f t="array" ref="P336">_xll.SNL.Clients.Office.Excel.Functions.SPG($A336, "SP_TOTAL_REV", P$2)</f>
        <v>3090899</v>
      </c>
      <c r="Q336" s="4" cm="1">
        <f t="array" ref="Q336">_xll.SNL.Clients.Office.Excel.Functions.SPG($A336, "SP_TOTAL_REV", Q$2)</f>
        <v>2828773</v>
      </c>
      <c r="R336" s="4" cm="1">
        <f t="array" ref="R336">_xll.SNL.Clients.Office.Excel.Functions.SPG($A336, "SP_TOTAL_REV", R$2)</f>
        <v>3207638</v>
      </c>
      <c r="S336" s="4" cm="1">
        <f t="array" ref="S336">_xll.SNL.Clients.Office.Excel.Functions.SPG($A336, "SP_TOTAL_REV", S$2)</f>
        <v>3091595</v>
      </c>
      <c r="T336" s="4" cm="1">
        <f t="array" ref="T336">_xll.SNL.Clients.Office.Excel.Functions.SPG($A336, "SP_TOTAL_REV", T$2)</f>
        <v>2476487</v>
      </c>
      <c r="U336" s="4" cm="1">
        <f t="array" ref="U336">_xll.SNL.Clients.Office.Excel.Functions.SPG($A336, "SP_TOTAL_REV", U$2)</f>
        <v>2482975</v>
      </c>
      <c r="V336" s="4" cm="1">
        <f t="array" ref="V336">_xll.SNL.Clients.Office.Excel.Functions.SPG($A336, "SP_TOTAL_REV", V$2)</f>
        <v>2666528</v>
      </c>
    </row>
    <row r="337" spans="1:22">
      <c r="A337" s="11" t="s">
        <v>339</v>
      </c>
      <c r="B337" s="4" cm="1">
        <f t="array" ref="B337">_xll.SNL.Clients.Office.Excel.Functions.SPG($A337, "SP_TOTAL_REV", B$2)</f>
        <v>7173000</v>
      </c>
      <c r="C337" s="4" cm="1">
        <f t="array" ref="C337">_xll.SNL.Clients.Office.Excel.Functions.SPG($A337, "SP_TOTAL_REV", C$2)</f>
        <v>6817000</v>
      </c>
      <c r="D337" s="4" cm="1">
        <f t="array" ref="D337">_xll.SNL.Clients.Office.Excel.Functions.SPG($A337, "SP_TOTAL_REV", D$2)</f>
        <v>5975000</v>
      </c>
      <c r="E337" s="4" cm="1">
        <f t="array" ref="E337">_xll.SNL.Clients.Office.Excel.Functions.SPG($A337, "SP_TOTAL_REV", E$2)</f>
        <v>7172000</v>
      </c>
      <c r="F337" s="4" cm="1">
        <f t="array" ref="F337">_xll.SNL.Clients.Office.Excel.Functions.SPG($A337, "SP_TOTAL_REV", F$2)</f>
        <v>7158000</v>
      </c>
      <c r="G337" s="4" cm="1">
        <f t="array" ref="G337">_xll.SNL.Clients.Office.Excel.Functions.SPG($A337, "SP_TOTAL_REV", G$2)</f>
        <v>6702000</v>
      </c>
      <c r="H337" s="4" cm="1">
        <f t="array" ref="H337">_xll.SNL.Clients.Office.Excel.Functions.SPG($A337, "SP_TOTAL_REV", H$2)</f>
        <v>7225000</v>
      </c>
      <c r="I337" s="4" cm="1">
        <f t="array" ref="I337">_xll.SNL.Clients.Office.Excel.Functions.SPG($A337, "SP_TOTAL_REV", I$2)</f>
        <v>8219000</v>
      </c>
      <c r="J337" s="4" cm="1">
        <f t="array" ref="J337">_xll.SNL.Clients.Office.Excel.Functions.SPG($A337, "SP_TOTAL_REV", J$2)</f>
        <v>9390000</v>
      </c>
      <c r="K337" s="4" cm="1">
        <f t="array" ref="K337">_xll.SNL.Clients.Office.Excel.Functions.SPG($A337, "SP_TOTAL_REV", K$2)</f>
        <v>10676000</v>
      </c>
      <c r="L337" s="4" cm="1">
        <f t="array" ref="L337">_xll.SNL.Clients.Office.Excel.Functions.SPG($A337, "SP_TOTAL_REV", L$2)</f>
        <v>8349000</v>
      </c>
      <c r="M337" s="4" cm="1">
        <f t="array" ref="M337">_xll.SNL.Clients.Office.Excel.Functions.SPG($A337, "SP_TOTAL_REV", M$2)</f>
        <v>7913000</v>
      </c>
      <c r="N337" s="4" cm="1">
        <f t="array" ref="N337">_xll.SNL.Clients.Office.Excel.Functions.SPG($A337, "SP_TOTAL_REV", N$2)</f>
        <v>6792000</v>
      </c>
      <c r="O337" s="4" cm="1">
        <f t="array" ref="O337">_xll.SNL.Clients.Office.Excel.Functions.SPG($A337, "SP_TOTAL_REV", O$2)</f>
        <v>5958000</v>
      </c>
      <c r="P337" s="4" cm="1">
        <f t="array" ref="P337">_xll.SNL.Clients.Office.Excel.Functions.SPG($A337, "SP_TOTAL_REV", P$2)</f>
        <v>5293000</v>
      </c>
      <c r="Q337" s="4" cm="1">
        <f t="array" ref="Q337">_xll.SNL.Clients.Office.Excel.Functions.SPG($A337, "SP_TOTAL_REV", Q$2)</f>
        <v>4160000</v>
      </c>
      <c r="R337" s="4" cm="1">
        <f t="array" ref="R337">_xll.SNL.Clients.Office.Excel.Functions.SPG($A337, "SP_TOTAL_REV", R$2)</f>
        <v>4108000</v>
      </c>
      <c r="S337" s="4" cm="1">
        <f t="array" ref="S337">_xll.SNL.Clients.Office.Excel.Functions.SPG($A337, "SP_TOTAL_REV", S$2)</f>
        <v>2928000</v>
      </c>
      <c r="T337" s="4" cm="1">
        <f t="array" ref="T337">_xll.SNL.Clients.Office.Excel.Functions.SPG($A337, "SP_TOTAL_REV", T$2)</f>
        <v>6613000</v>
      </c>
      <c r="U337" s="4" cm="1">
        <f t="array" ref="U337">_xll.SNL.Clients.Office.Excel.Functions.SPG($A337, "SP_TOTAL_REV", U$2)</f>
        <v>6628000</v>
      </c>
      <c r="V337" s="4" cm="1">
        <f t="array" ref="V337">_xll.SNL.Clients.Office.Excel.Functions.SPG($A337, "SP_TOTAL_REV", V$2)</f>
        <v>5859000</v>
      </c>
    </row>
    <row r="338" spans="1:22">
      <c r="A338" s="11" t="s">
        <v>340</v>
      </c>
      <c r="B338" s="4" cm="1">
        <f t="array" ref="B338">_xll.SNL.Clients.Office.Excel.Functions.SPG($A338, "SP_TOTAL_REV", B$2)</f>
        <v>1470211</v>
      </c>
      <c r="C338" s="4" cm="1">
        <f t="array" ref="C338">_xll.SNL.Clients.Office.Excel.Functions.SPG($A338, "SP_TOTAL_REV", C$2)</f>
        <v>1498697</v>
      </c>
      <c r="D338" s="4" cm="1">
        <f t="array" ref="D338">_xll.SNL.Clients.Office.Excel.Functions.SPG($A338, "SP_TOTAL_REV", D$2)</f>
        <v>1460073</v>
      </c>
      <c r="E338" s="4" cm="1">
        <f t="array" ref="E338">_xll.SNL.Clients.Office.Excel.Functions.SPG($A338, "SP_TOTAL_REV", E$2)</f>
        <v>1495550</v>
      </c>
      <c r="F338" s="4" cm="1">
        <f t="array" ref="F338">_xll.SNL.Clients.Office.Excel.Functions.SPG($A338, "SP_TOTAL_REV", F$2)</f>
        <v>1515277</v>
      </c>
      <c r="G338" s="4" cm="1">
        <f t="array" ref="G338">_xll.SNL.Clients.Office.Excel.Functions.SPG($A338, "SP_TOTAL_REV", G$2)</f>
        <v>1413189</v>
      </c>
      <c r="H338" s="4" cm="1">
        <f t="array" ref="H338">_xll.SNL.Clients.Office.Excel.Functions.SPG($A338, "SP_TOTAL_REV", H$2)</f>
        <v>1442136</v>
      </c>
      <c r="I338" s="4" cm="1">
        <f t="array" ref="I338">_xll.SNL.Clients.Office.Excel.Functions.SPG($A338, "SP_TOTAL_REV", I$2)</f>
        <v>1491659</v>
      </c>
      <c r="J338" s="4" cm="1">
        <f t="array" ref="J338">_xll.SNL.Clients.Office.Excel.Functions.SPG($A338, "SP_TOTAL_REV", J$2)</f>
        <v>1603690</v>
      </c>
      <c r="K338" s="4" cm="1">
        <f t="array" ref="K338">_xll.SNL.Clients.Office.Excel.Functions.SPG($A338, "SP_TOTAL_REV", K$2)</f>
        <v>1667448</v>
      </c>
      <c r="L338" s="4" cm="1">
        <f t="array" ref="L338">_xll.SNL.Clients.Office.Excel.Functions.SPG($A338, "SP_TOTAL_REV", L$2)</f>
        <v>1497280</v>
      </c>
      <c r="M338" s="4" cm="1">
        <f t="array" ref="M338">_xll.SNL.Clients.Office.Excel.Functions.SPG($A338, "SP_TOTAL_REV", M$2)</f>
        <v>1410358</v>
      </c>
      <c r="N338" s="4" cm="1">
        <f t="array" ref="N338">_xll.SNL.Clients.Office.Excel.Functions.SPG($A338, "SP_TOTAL_REV", N$2)</f>
        <v>1400046</v>
      </c>
      <c r="O338" s="4" cm="1">
        <f t="array" ref="O338">_xll.SNL.Clients.Office.Excel.Functions.SPG($A338, "SP_TOTAL_REV", O$2)</f>
        <v>1319409</v>
      </c>
      <c r="P338" s="4" cm="1">
        <f t="array" ref="P338">_xll.SNL.Clients.Office.Excel.Functions.SPG($A338, "SP_TOTAL_REV", P$2)</f>
        <v>1126515</v>
      </c>
      <c r="Q338" s="4" cm="1">
        <f t="array" ref="Q338">_xll.SNL.Clients.Office.Excel.Functions.SPG($A338, "SP_TOTAL_REV", Q$2)</f>
        <v>1073389</v>
      </c>
      <c r="R338" s="4" cm="1">
        <f t="array" ref="R338">_xll.SNL.Clients.Office.Excel.Functions.SPG($A338, "SP_TOTAL_REV", R$2)</f>
        <v>1058166</v>
      </c>
      <c r="S338" s="4" cm="1">
        <f t="array" ref="S338">_xll.SNL.Clients.Office.Excel.Functions.SPG($A338, "SP_TOTAL_REV", S$2)</f>
        <v>896210</v>
      </c>
      <c r="T338" s="4" cm="1">
        <f t="array" ref="T338">_xll.SNL.Clients.Office.Excel.Functions.SPG($A338, "SP_TOTAL_REV", T$2)</f>
        <v>987364</v>
      </c>
      <c r="U338" s="4" cm="1">
        <f t="array" ref="U338">_xll.SNL.Clients.Office.Excel.Functions.SPG($A338, "SP_TOTAL_REV", U$2)</f>
        <v>1009206</v>
      </c>
      <c r="V338" s="4" cm="1">
        <f t="array" ref="V338">_xll.SNL.Clients.Office.Excel.Functions.SPG($A338, "SP_TOTAL_REV", V$2)</f>
        <v>1048457</v>
      </c>
    </row>
    <row r="339" spans="1:22">
      <c r="A339" s="11" t="s">
        <v>341</v>
      </c>
      <c r="B339" s="4" cm="1">
        <f t="array" ref="B339">_xll.SNL.Clients.Office.Excel.Functions.SPG($A339, "SP_TOTAL_REV", B$2)</f>
        <v>3882600</v>
      </c>
      <c r="C339" s="4" cm="1">
        <f t="array" ref="C339">_xll.SNL.Clients.Office.Excel.Functions.SPG($A339, "SP_TOTAL_REV", C$2)</f>
        <v>3853800</v>
      </c>
      <c r="D339" s="4" cm="1">
        <f t="array" ref="D339">_xll.SNL.Clients.Office.Excel.Functions.SPG($A339, "SP_TOTAL_REV", D$2)</f>
        <v>3630500</v>
      </c>
      <c r="E339" s="4" cm="1">
        <f t="array" ref="E339">_xll.SNL.Clients.Office.Excel.Functions.SPG($A339, "SP_TOTAL_REV", E$2)</f>
        <v>4060900</v>
      </c>
      <c r="F339" s="4" cm="1">
        <f t="array" ref="F339">_xll.SNL.Clients.Office.Excel.Functions.SPG($A339, "SP_TOTAL_REV", F$2)</f>
        <v>3578100</v>
      </c>
      <c r="G339" s="4" cm="1">
        <f t="array" ref="G339">_xll.SNL.Clients.Office.Excel.Functions.SPG($A339, "SP_TOTAL_REV", G$2)</f>
        <v>3609900</v>
      </c>
      <c r="H339" s="4" cm="1">
        <f t="array" ref="H339">_xll.SNL.Clients.Office.Excel.Functions.SPG($A339, "SP_TOTAL_REV", H$2)</f>
        <v>3443300</v>
      </c>
      <c r="I339" s="4" cm="1">
        <f t="array" ref="I339">_xll.SNL.Clients.Office.Excel.Functions.SPG($A339, "SP_TOTAL_REV", I$2)</f>
        <v>3868200</v>
      </c>
      <c r="J339" s="4" cm="1">
        <f t="array" ref="J339">_xll.SNL.Clients.Office.Excel.Functions.SPG($A339, "SP_TOTAL_REV", J$2)</f>
        <v>3443400</v>
      </c>
      <c r="K339" s="4" cm="1">
        <f t="array" ref="K339">_xll.SNL.Clients.Office.Excel.Functions.SPG($A339, "SP_TOTAL_REV", K$2)</f>
        <v>3567200</v>
      </c>
      <c r="L339" s="4" cm="1">
        <f t="array" ref="L339">_xll.SNL.Clients.Office.Excel.Functions.SPG($A339, "SP_TOTAL_REV", L$2)</f>
        <v>3410300</v>
      </c>
      <c r="M339" s="4" cm="1">
        <f t="array" ref="M339">_xll.SNL.Clients.Office.Excel.Functions.SPG($A339, "SP_TOTAL_REV", M$2)</f>
        <v>3855800</v>
      </c>
      <c r="N339" s="4" cm="1">
        <f t="array" ref="N339">_xll.SNL.Clients.Office.Excel.Functions.SPG($A339, "SP_TOTAL_REV", N$2)</f>
        <v>3435000</v>
      </c>
      <c r="O339" s="4" cm="1">
        <f t="array" ref="O339">_xll.SNL.Clients.Office.Excel.Functions.SPG($A339, "SP_TOTAL_REV", O$2)</f>
        <v>3571600</v>
      </c>
      <c r="P339" s="4" cm="1">
        <f t="array" ref="P339">_xll.SNL.Clients.Office.Excel.Functions.SPG($A339, "SP_TOTAL_REV", P$2)</f>
        <v>3426900</v>
      </c>
      <c r="Q339" s="4" cm="1">
        <f t="array" ref="Q339">_xll.SNL.Clients.Office.Excel.Functions.SPG($A339, "SP_TOTAL_REV", Q$2)</f>
        <v>3757000</v>
      </c>
      <c r="R339" s="4" cm="1">
        <f t="array" ref="R339">_xll.SNL.Clients.Office.Excel.Functions.SPG($A339, "SP_TOTAL_REV", R$2)</f>
        <v>3206500</v>
      </c>
      <c r="S339" s="4" cm="1">
        <f t="array" ref="S339">_xll.SNL.Clients.Office.Excel.Functions.SPG($A339, "SP_TOTAL_REV", S$2)</f>
        <v>2800700</v>
      </c>
      <c r="T339" s="4" cm="1">
        <f t="array" ref="T339">_xll.SNL.Clients.Office.Excel.Functions.SPG($A339, "SP_TOTAL_REV", T$2)</f>
        <v>3406900</v>
      </c>
      <c r="U339" s="4" cm="1">
        <f t="array" ref="U339">_xll.SNL.Clients.Office.Excel.Functions.SPG($A339, "SP_TOTAL_REV", U$2)</f>
        <v>4141200</v>
      </c>
      <c r="V339" s="4" cm="1">
        <f t="array" ref="V339">_xll.SNL.Clients.Office.Excel.Functions.SPG($A339, "SP_TOTAL_REV", V$2)</f>
        <v>3623800</v>
      </c>
    </row>
    <row r="340" spans="1:22">
      <c r="A340" s="11" t="s">
        <v>342</v>
      </c>
      <c r="B340" s="4" cm="1">
        <f t="array" ref="B340">_xll.SNL.Clients.Office.Excel.Functions.SPG($A340, "SP_TOTAL_REV", B$2)</f>
        <v>1761900</v>
      </c>
      <c r="C340" s="4" cm="1">
        <f t="array" ref="C340">_xll.SNL.Clients.Office.Excel.Functions.SPG($A340, "SP_TOTAL_REV", C$2)</f>
        <v>1735200</v>
      </c>
      <c r="D340" s="4" cm="1">
        <f t="array" ref="D340">_xll.SNL.Clients.Office.Excel.Functions.SPG($A340, "SP_TOTAL_REV", D$2)</f>
        <v>1862700</v>
      </c>
      <c r="E340" s="4" cm="1">
        <f t="array" ref="E340">_xll.SNL.Clients.Office.Excel.Functions.SPG($A340, "SP_TOTAL_REV", E$2)</f>
        <v>2018100</v>
      </c>
      <c r="F340" s="4" cm="1">
        <f t="array" ref="F340">_xll.SNL.Clients.Office.Excel.Functions.SPG($A340, "SP_TOTAL_REV", F$2)</f>
        <v>2180800</v>
      </c>
      <c r="G340" s="4" cm="1">
        <f t="array" ref="G340">_xll.SNL.Clients.Office.Excel.Functions.SPG($A340, "SP_TOTAL_REV", G$2)</f>
        <v>2094400</v>
      </c>
      <c r="H340" s="4" cm="1">
        <f t="array" ref="H340">_xll.SNL.Clients.Office.Excel.Functions.SPG($A340, "SP_TOTAL_REV", H$2)</f>
        <v>1959700</v>
      </c>
      <c r="I340" s="4" cm="1">
        <f t="array" ref="I340">_xll.SNL.Clients.Office.Excel.Functions.SPG($A340, "SP_TOTAL_REV", I$2)</f>
        <v>2103600</v>
      </c>
      <c r="J340" s="4" cm="1">
        <f t="array" ref="J340">_xll.SNL.Clients.Office.Excel.Functions.SPG($A340, "SP_TOTAL_REV", J$2)</f>
        <v>2192600</v>
      </c>
      <c r="K340" s="4" cm="1">
        <f t="array" ref="K340">_xll.SNL.Clients.Office.Excel.Functions.SPG($A340, "SP_TOTAL_REV", K$2)</f>
        <v>2085000</v>
      </c>
      <c r="L340" s="4" cm="1">
        <f t="array" ref="L340">_xll.SNL.Clients.Office.Excel.Functions.SPG($A340, "SP_TOTAL_REV", L$2)</f>
        <v>1945000</v>
      </c>
      <c r="M340" s="4" cm="1">
        <f t="array" ref="M340">_xll.SNL.Clients.Office.Excel.Functions.SPG($A340, "SP_TOTAL_REV", M$2)</f>
        <v>1846100</v>
      </c>
      <c r="N340" s="4" cm="1">
        <f t="array" ref="N340">_xll.SNL.Clients.Office.Excel.Functions.SPG($A340, "SP_TOTAL_REV", N$2)</f>
        <v>1742100</v>
      </c>
      <c r="O340" s="4" cm="1">
        <f t="array" ref="O340">_xll.SNL.Clients.Office.Excel.Functions.SPG($A340, "SP_TOTAL_REV", O$2)</f>
        <v>1669900</v>
      </c>
      <c r="P340" s="4" cm="1">
        <f t="array" ref="P340">_xll.SNL.Clients.Office.Excel.Functions.SPG($A340, "SP_TOTAL_REV", P$2)</f>
        <v>1481700</v>
      </c>
      <c r="Q340" s="4" cm="1">
        <f t="array" ref="Q340">_xll.SNL.Clients.Office.Excel.Functions.SPG($A340, "SP_TOTAL_REV", Q$2)</f>
        <v>1446300</v>
      </c>
      <c r="R340" s="4" cm="1">
        <f t="array" ref="R340">_xll.SNL.Clients.Office.Excel.Functions.SPG($A340, "SP_TOTAL_REV", R$2)</f>
        <v>1317300</v>
      </c>
      <c r="S340" s="4" cm="1">
        <f t="array" ref="S340">_xll.SNL.Clients.Office.Excel.Functions.SPG($A340, "SP_TOTAL_REV", S$2)</f>
        <v>1213500</v>
      </c>
      <c r="T340" s="4" cm="1">
        <f t="array" ref="T340">_xll.SNL.Clients.Office.Excel.Functions.SPG($A340, "SP_TOTAL_REV", T$2)</f>
        <v>1277900</v>
      </c>
      <c r="U340" s="4" cm="1">
        <f t="array" ref="U340">_xll.SNL.Clients.Office.Excel.Functions.SPG($A340, "SP_TOTAL_REV", U$2)</f>
        <v>1401800</v>
      </c>
      <c r="V340" s="4" cm="1">
        <f t="array" ref="V340">_xll.SNL.Clients.Office.Excel.Functions.SPG($A340, "SP_TOTAL_REV", V$2)</f>
        <v>1381800</v>
      </c>
    </row>
    <row r="341" spans="1:22">
      <c r="A341" s="11" t="s">
        <v>343</v>
      </c>
      <c r="B341" s="4" cm="1">
        <f t="array" ref="B341">_xll.SNL.Clients.Office.Excel.Functions.SPG($A341, "SP_TOTAL_REV", B$2)</f>
        <v>5023000</v>
      </c>
      <c r="C341" s="4" cm="1">
        <f t="array" ref="C341">_xll.SNL.Clients.Office.Excel.Functions.SPG($A341, "SP_TOTAL_REV", C$2)</f>
        <v>4894000</v>
      </c>
      <c r="D341" s="4" cm="1">
        <f t="array" ref="D341">_xll.SNL.Clients.Office.Excel.Functions.SPG($A341, "SP_TOTAL_REV", D$2)</f>
        <v>4781000</v>
      </c>
      <c r="E341" s="4" cm="1">
        <f t="array" ref="E341">_xll.SNL.Clients.Office.Excel.Functions.SPG($A341, "SP_TOTAL_REV", E$2)</f>
        <v>5235000</v>
      </c>
      <c r="F341" s="4" cm="1">
        <f t="array" ref="F341">_xll.SNL.Clients.Office.Excel.Functions.SPG($A341, "SP_TOTAL_REV", F$2)</f>
        <v>4189000</v>
      </c>
      <c r="G341" s="4" cm="1">
        <f t="array" ref="G341">_xll.SNL.Clients.Office.Excel.Functions.SPG($A341, "SP_TOTAL_REV", G$2)</f>
        <v>3732000</v>
      </c>
      <c r="H341" s="4" cm="1">
        <f t="array" ref="H341">_xll.SNL.Clients.Office.Excel.Functions.SPG($A341, "SP_TOTAL_REV", H$2)</f>
        <v>4521000</v>
      </c>
      <c r="I341" s="4" cm="1">
        <f t="array" ref="I341">_xll.SNL.Clients.Office.Excel.Functions.SPG($A341, "SP_TOTAL_REV", I$2)</f>
        <v>5032000</v>
      </c>
      <c r="J341" s="4" cm="1">
        <f t="array" ref="J341">_xll.SNL.Clients.Office.Excel.Functions.SPG($A341, "SP_TOTAL_REV", J$2)</f>
        <v>5914000</v>
      </c>
      <c r="K341" s="4" cm="1">
        <f t="array" ref="K341">_xll.SNL.Clients.Office.Excel.Functions.SPG($A341, "SP_TOTAL_REV", K$2)</f>
        <v>5996000</v>
      </c>
      <c r="L341" s="4" cm="1">
        <f t="array" ref="L341">_xll.SNL.Clients.Office.Excel.Functions.SPG($A341, "SP_TOTAL_REV", L$2)</f>
        <v>5445000</v>
      </c>
      <c r="M341" s="4" cm="1">
        <f t="array" ref="M341">_xll.SNL.Clients.Office.Excel.Functions.SPG($A341, "SP_TOTAL_REV", M$2)</f>
        <v>5420491</v>
      </c>
      <c r="N341" s="4" cm="1">
        <f t="array" ref="N341">_xll.SNL.Clients.Office.Excel.Functions.SPG($A341, "SP_TOTAL_REV", N$2)</f>
        <v>4536175</v>
      </c>
      <c r="O341" s="4" cm="1">
        <f t="array" ref="O341">_xll.SNL.Clients.Office.Excel.Functions.SPG($A341, "SP_TOTAL_REV", O$2)</f>
        <v>3388964</v>
      </c>
      <c r="P341" s="4" cm="1">
        <f t="array" ref="P341">_xll.SNL.Clients.Office.Excel.Functions.SPG($A341, "SP_TOTAL_REV", P$2)</f>
        <v>3194679</v>
      </c>
      <c r="Q341" s="4" cm="1">
        <f t="array" ref="Q341">_xll.SNL.Clients.Office.Excel.Functions.SPG($A341, "SP_TOTAL_REV", Q$2)</f>
        <v>2570577</v>
      </c>
      <c r="R341" s="4" cm="1">
        <f t="array" ref="R341">_xll.SNL.Clients.Office.Excel.Functions.SPG($A341, "SP_TOTAL_REV", R$2)</f>
        <v>2174264</v>
      </c>
      <c r="S341" s="4" cm="1">
        <f t="array" ref="S341">_xll.SNL.Clients.Office.Excel.Functions.SPG($A341, "SP_TOTAL_REV", S$2)</f>
        <v>1660729</v>
      </c>
      <c r="T341" s="4" cm="1">
        <f t="array" ref="T341">_xll.SNL.Clients.Office.Excel.Functions.SPG($A341, "SP_TOTAL_REV", T$2)</f>
        <v>2136672</v>
      </c>
      <c r="U341" s="4" cm="1">
        <f t="array" ref="U341">_xll.SNL.Clients.Office.Excel.Functions.SPG($A341, "SP_TOTAL_REV", U$2)</f>
        <v>2663606</v>
      </c>
      <c r="V341" s="4" cm="1">
        <f t="array" ref="V341">_xll.SNL.Clients.Office.Excel.Functions.SPG($A341, "SP_TOTAL_REV", V$2)</f>
        <v>2263228</v>
      </c>
    </row>
    <row r="342" spans="1:22">
      <c r="A342" s="11" t="s">
        <v>344</v>
      </c>
      <c r="B342" s="4" cm="1">
        <f t="array" ref="B342">_xll.SNL.Clients.Office.Excel.Functions.SPG($A342, "SP_TOTAL_REV", B$2)</f>
        <v>14059000</v>
      </c>
      <c r="C342" s="4" cm="1">
        <f t="array" ref="C342">_xll.SNL.Clients.Office.Excel.Functions.SPG($A342, "SP_TOTAL_REV", C$2)</f>
        <v>13307000</v>
      </c>
      <c r="D342" s="4" cm="1">
        <f t="array" ref="D342">_xll.SNL.Clients.Office.Excel.Functions.SPG($A342, "SP_TOTAL_REV", D$2)</f>
        <v>14287000</v>
      </c>
      <c r="E342" s="4" cm="1">
        <f t="array" ref="E342">_xll.SNL.Clients.Office.Excel.Functions.SPG($A342, "SP_TOTAL_REV", E$2)</f>
        <v>13280000</v>
      </c>
      <c r="F342" s="4" cm="1">
        <f t="array" ref="F342">_xll.SNL.Clients.Office.Excel.Functions.SPG($A342, "SP_TOTAL_REV", F$2)</f>
        <v>12941000</v>
      </c>
      <c r="G342" s="4" cm="1">
        <f t="array" ref="G342">_xll.SNL.Clients.Office.Excel.Functions.SPG($A342, "SP_TOTAL_REV", G$2)</f>
        <v>12453000</v>
      </c>
      <c r="H342" s="4" cm="1">
        <f t="array" ref="H342">_xll.SNL.Clients.Office.Excel.Functions.SPG($A342, "SP_TOTAL_REV", H$2)</f>
        <v>13836000</v>
      </c>
      <c r="I342" s="4" cm="1">
        <f t="array" ref="I342">_xll.SNL.Clients.Office.Excel.Functions.SPG($A342, "SP_TOTAL_REV", I$2)</f>
        <v>12398000</v>
      </c>
      <c r="J342" s="4" cm="1">
        <f t="array" ref="J342">_xll.SNL.Clients.Office.Excel.Functions.SPG($A342, "SP_TOTAL_REV", J$2)</f>
        <v>12275000</v>
      </c>
      <c r="K342" s="4" cm="1">
        <f t="array" ref="K342">_xll.SNL.Clients.Office.Excel.Functions.SPG($A342, "SP_TOTAL_REV", K$2)</f>
        <v>11445000</v>
      </c>
      <c r="L342" s="4" cm="1">
        <f t="array" ref="L342">_xll.SNL.Clients.Office.Excel.Functions.SPG($A342, "SP_TOTAL_REV", L$2)</f>
        <v>11840000</v>
      </c>
      <c r="M342" s="4" cm="1">
        <f t="array" ref="M342">_xll.SNL.Clients.Office.Excel.Functions.SPG($A342, "SP_TOTAL_REV", M$2)</f>
        <v>10513000</v>
      </c>
      <c r="N342" s="4" cm="1">
        <f t="array" ref="N342">_xll.SNL.Clients.Office.Excel.Functions.SPG($A342, "SP_TOTAL_REV", N$2)</f>
        <v>10360000</v>
      </c>
      <c r="O342" s="4" cm="1">
        <f t="array" ref="O342">_xll.SNL.Clients.Office.Excel.Functions.SPG($A342, "SP_TOTAL_REV", O$2)</f>
        <v>9728000</v>
      </c>
      <c r="P342" s="4" cm="1">
        <f t="array" ref="P342">_xll.SNL.Clients.Office.Excel.Functions.SPG($A342, "SP_TOTAL_REV", P$2)</f>
        <v>11227000</v>
      </c>
      <c r="Q342" s="4" cm="1">
        <f t="array" ref="Q342">_xll.SNL.Clients.Office.Excel.Functions.SPG($A342, "SP_TOTAL_REV", Q$2)</f>
        <v>10085000</v>
      </c>
      <c r="R342" s="4" cm="1">
        <f t="array" ref="R342">_xll.SNL.Clients.Office.Excel.Functions.SPG($A342, "SP_TOTAL_REV", R$2)</f>
        <v>9800000</v>
      </c>
      <c r="S342" s="4" cm="1">
        <f t="array" ref="S342">_xll.SNL.Clients.Office.Excel.Functions.SPG($A342, "SP_TOTAL_REV", S$2)</f>
        <v>9367000</v>
      </c>
      <c r="T342" s="4" cm="1">
        <f t="array" ref="T342">_xll.SNL.Clients.Office.Excel.Functions.SPG($A342, "SP_TOTAL_REV", T$2)</f>
        <v>10439000</v>
      </c>
      <c r="U342" s="4" cm="1">
        <f t="array" ref="U342">_xll.SNL.Clients.Office.Excel.Functions.SPG($A342, "SP_TOTAL_REV", U$2)</f>
        <v>9796000</v>
      </c>
      <c r="V342" s="4" cm="1">
        <f t="array" ref="V342">_xll.SNL.Clients.Office.Excel.Functions.SPG($A342, "SP_TOTAL_REV", V$2)</f>
        <v>9614000</v>
      </c>
    </row>
    <row r="343" spans="1:22">
      <c r="A343" s="11" t="s">
        <v>345</v>
      </c>
      <c r="B343" s="4" cm="1">
        <f t="array" ref="B343">_xll.SNL.Clients.Office.Excel.Functions.SPG($A343, "SP_TOTAL_REV", B$2)</f>
        <v>3675000</v>
      </c>
      <c r="C343" s="4" cm="1">
        <f t="array" ref="C343">_xll.SNL.Clients.Office.Excel.Functions.SPG($A343, "SP_TOTAL_REV", C$2)</f>
        <v>3548000</v>
      </c>
      <c r="D343" s="4" cm="1">
        <f t="array" ref="D343">_xll.SNL.Clients.Office.Excel.Functions.SPG($A343, "SP_TOTAL_REV", D$2)</f>
        <v>3601000</v>
      </c>
      <c r="E343" s="4" cm="1">
        <f t="array" ref="E343">_xll.SNL.Clients.Office.Excel.Functions.SPG($A343, "SP_TOTAL_REV", E$2)</f>
        <v>3437000</v>
      </c>
      <c r="F343" s="4" cm="1">
        <f t="array" ref="F343">_xll.SNL.Clients.Office.Excel.Functions.SPG($A343, "SP_TOTAL_REV", F$2)</f>
        <v>3620000</v>
      </c>
      <c r="G343" s="4" cm="1">
        <f t="array" ref="G343">_xll.SNL.Clients.Office.Excel.Functions.SPG($A343, "SP_TOTAL_REV", G$2)</f>
        <v>3523000</v>
      </c>
      <c r="H343" s="4" cm="1">
        <f t="array" ref="H343">_xll.SNL.Clients.Office.Excel.Functions.SPG($A343, "SP_TOTAL_REV", H$2)</f>
        <v>3720000</v>
      </c>
      <c r="I343" s="4" cm="1">
        <f t="array" ref="I343">_xll.SNL.Clients.Office.Excel.Functions.SPG($A343, "SP_TOTAL_REV", I$2)</f>
        <v>3346000</v>
      </c>
      <c r="J343" s="4" cm="1">
        <f t="array" ref="J343">_xll.SNL.Clients.Office.Excel.Functions.SPG($A343, "SP_TOTAL_REV", J$2)</f>
        <v>3439000</v>
      </c>
      <c r="K343" s="4" cm="1">
        <f t="array" ref="K343">_xll.SNL.Clients.Office.Excel.Functions.SPG($A343, "SP_TOTAL_REV", K$2)</f>
        <v>3344000</v>
      </c>
      <c r="L343" s="4" cm="1">
        <f t="array" ref="L343">_xll.SNL.Clients.Office.Excel.Functions.SPG($A343, "SP_TOTAL_REV", L$2)</f>
        <v>3488000</v>
      </c>
      <c r="M343" s="4" cm="1">
        <f t="array" ref="M343">_xll.SNL.Clients.Office.Excel.Functions.SPG($A343, "SP_TOTAL_REV", M$2)</f>
        <v>3414000</v>
      </c>
      <c r="N343" s="4" cm="1">
        <f t="array" ref="N343">_xll.SNL.Clients.Office.Excel.Functions.SPG($A343, "SP_TOTAL_REV", N$2)</f>
        <v>3569000</v>
      </c>
      <c r="O343" s="4" cm="1">
        <f t="array" ref="O343">_xll.SNL.Clients.Office.Excel.Functions.SPG($A343, "SP_TOTAL_REV", O$2)</f>
        <v>3620000</v>
      </c>
      <c r="P343" s="4" cm="1">
        <f t="array" ref="P343">_xll.SNL.Clients.Office.Excel.Functions.SPG($A343, "SP_TOTAL_REV", P$2)</f>
        <v>3701000</v>
      </c>
      <c r="Q343" s="4" cm="1">
        <f t="array" ref="Q343">_xll.SNL.Clients.Office.Excel.Functions.SPG($A343, "SP_TOTAL_REV", Q$2)</f>
        <v>3408000</v>
      </c>
      <c r="R343" s="4" cm="1">
        <f t="array" ref="R343">_xll.SNL.Clients.Office.Excel.Functions.SPG($A343, "SP_TOTAL_REV", R$2)</f>
        <v>3493000</v>
      </c>
      <c r="S343" s="4" cm="1">
        <f t="array" ref="S343">_xll.SNL.Clients.Office.Excel.Functions.SPG($A343, "SP_TOTAL_REV", S$2)</f>
        <v>3268000</v>
      </c>
      <c r="T343" s="4" cm="1">
        <f t="array" ref="T343">_xll.SNL.Clients.Office.Excel.Functions.SPG($A343, "SP_TOTAL_REV", T$2)</f>
        <v>3029000</v>
      </c>
      <c r="U343" s="4" cm="1">
        <f t="array" ref="U343">_xll.SNL.Clients.Office.Excel.Functions.SPG($A343, "SP_TOTAL_REV", U$2)</f>
        <v>2966000</v>
      </c>
      <c r="V343" s="4" cm="1">
        <f t="array" ref="V343">_xll.SNL.Clients.Office.Excel.Functions.SPG($A343, "SP_TOTAL_REV", V$2)</f>
        <v>3353000</v>
      </c>
    </row>
    <row r="344" spans="1:22">
      <c r="A344" s="11" t="s">
        <v>346</v>
      </c>
      <c r="B344" s="4" cm="1">
        <f t="array" ref="B344">_xll.SNL.Clients.Office.Excel.Functions.SPG($A344, "SP_TOTAL_REV", B$2)</f>
        <v>7907500</v>
      </c>
      <c r="C344" s="4" cm="1">
        <f t="array" ref="C344">_xll.SNL.Clients.Office.Excel.Functions.SPG($A344, "SP_TOTAL_REV", C$2)</f>
        <v>8239900</v>
      </c>
      <c r="D344" s="4" cm="1">
        <f t="array" ref="D344">_xll.SNL.Clients.Office.Excel.Functions.SPG($A344, "SP_TOTAL_REV", D$2)</f>
        <v>8772100</v>
      </c>
      <c r="E344" s="4" cm="1">
        <f t="array" ref="E344">_xll.SNL.Clients.Office.Excel.Functions.SPG($A344, "SP_TOTAL_REV", E$2)</f>
        <v>8744300</v>
      </c>
      <c r="F344" s="4" cm="1">
        <f t="array" ref="F344">_xll.SNL.Clients.Office.Excel.Functions.SPG($A344, "SP_TOTAL_REV", F$2)</f>
        <v>9076600</v>
      </c>
      <c r="G344" s="4" cm="1">
        <f t="array" ref="G344">_xll.SNL.Clients.Office.Excel.Functions.SPG($A344, "SP_TOTAL_REV", G$2)</f>
        <v>8696400</v>
      </c>
      <c r="H344" s="4" cm="1">
        <f t="array" ref="H344">_xll.SNL.Clients.Office.Excel.Functions.SPG($A344, "SP_TOTAL_REV", H$2)</f>
        <v>8881100</v>
      </c>
      <c r="I344" s="4" cm="1">
        <f t="array" ref="I344">_xll.SNL.Clients.Office.Excel.Functions.SPG($A344, "SP_TOTAL_REV", I$2)</f>
        <v>8473300</v>
      </c>
      <c r="J344" s="4" cm="1">
        <f t="array" ref="J344">_xll.SNL.Clients.Office.Excel.Functions.SPG($A344, "SP_TOTAL_REV", J$2)</f>
        <v>8129500</v>
      </c>
      <c r="K344" s="4" cm="1">
        <f t="array" ref="K344">_xll.SNL.Clients.Office.Excel.Functions.SPG($A344, "SP_TOTAL_REV", K$2)</f>
        <v>7058900</v>
      </c>
      <c r="L344" s="4" cm="1">
        <f t="array" ref="L344">_xll.SNL.Clients.Office.Excel.Functions.SPG($A344, "SP_TOTAL_REV", L$2)</f>
        <v>7158700</v>
      </c>
      <c r="M344" s="4" cm="1">
        <f t="array" ref="M344">_xll.SNL.Clients.Office.Excel.Functions.SPG($A344, "SP_TOTAL_REV", M$2)</f>
        <v>6472600</v>
      </c>
      <c r="N344" s="4" cm="1">
        <f t="array" ref="N344">_xll.SNL.Clients.Office.Excel.Functions.SPG($A344, "SP_TOTAL_REV", N$2)</f>
        <v>6686100</v>
      </c>
      <c r="O344" s="4" cm="1">
        <f t="array" ref="O344">_xll.SNL.Clients.Office.Excel.Functions.SPG($A344, "SP_TOTAL_REV", O$2)</f>
        <v>5146800</v>
      </c>
      <c r="P344" s="4" cm="1">
        <f t="array" ref="P344">_xll.SNL.Clients.Office.Excel.Functions.SPG($A344, "SP_TOTAL_REV", P$2)</f>
        <v>5843900</v>
      </c>
      <c r="Q344" s="4" cm="1">
        <f t="array" ref="Q344">_xll.SNL.Clients.Office.Excel.Functions.SPG($A344, "SP_TOTAL_REV", Q$2)</f>
        <v>5845500</v>
      </c>
      <c r="R344" s="4" cm="1">
        <f t="array" ref="R344">_xll.SNL.Clients.Office.Excel.Functions.SPG($A344, "SP_TOTAL_REV", R$2)</f>
        <v>5568600</v>
      </c>
      <c r="S344" s="4" cm="1">
        <f t="array" ref="S344">_xll.SNL.Clients.Office.Excel.Functions.SPG($A344, "SP_TOTAL_REV", S$2)</f>
        <v>4936000</v>
      </c>
      <c r="T344" s="4" cm="1">
        <f t="array" ref="T344">_xll.SNL.Clients.Office.Excel.Functions.SPG($A344, "SP_TOTAL_REV", T$2)</f>
        <v>3062200</v>
      </c>
      <c r="U344" s="4" cm="1">
        <f t="array" ref="U344">_xll.SNL.Clients.Office.Excel.Functions.SPG($A344, "SP_TOTAL_REV", U$2)</f>
        <v>5161700</v>
      </c>
      <c r="V344" s="4" cm="1">
        <f t="array" ref="V344">_xll.SNL.Clients.Office.Excel.Functions.SPG($A344, "SP_TOTAL_REV", V$2)</f>
        <v>6117200</v>
      </c>
    </row>
    <row r="345" spans="1:22">
      <c r="A345" s="11" t="s">
        <v>347</v>
      </c>
      <c r="B345" s="4" cm="1">
        <f t="array" ref="B345">_xll.SNL.Clients.Office.Excel.Functions.SPG($A345, "SP_TOTAL_REV", B$2)</f>
        <v>2146100</v>
      </c>
      <c r="C345" s="4" cm="1">
        <f t="array" ref="C345">_xll.SNL.Clients.Office.Excel.Functions.SPG($A345, "SP_TOTAL_REV", C$2)</f>
        <v>2182400</v>
      </c>
      <c r="D345" s="4" cm="1">
        <f t="array" ref="D345">_xll.SNL.Clients.Office.Excel.Functions.SPG($A345, "SP_TOTAL_REV", D$2)</f>
        <v>2075300</v>
      </c>
      <c r="E345" s="4" cm="1">
        <f t="array" ref="E345">_xll.SNL.Clients.Office.Excel.Functions.SPG($A345, "SP_TOTAL_REV", E$2)</f>
        <v>1979500</v>
      </c>
      <c r="F345" s="4" cm="1">
        <f t="array" ref="F345">_xll.SNL.Clients.Office.Excel.Functions.SPG($A345, "SP_TOTAL_REV", F$2)</f>
        <v>1937900</v>
      </c>
      <c r="G345" s="4" cm="1">
        <f t="array" ref="G345">_xll.SNL.Clients.Office.Excel.Functions.SPG($A345, "SP_TOTAL_REV", G$2)</f>
        <v>1936000</v>
      </c>
      <c r="H345" s="4" cm="1">
        <f t="array" ref="H345">_xll.SNL.Clients.Office.Excel.Functions.SPG($A345, "SP_TOTAL_REV", H$2)</f>
        <v>1952100</v>
      </c>
      <c r="I345" s="4" cm="1">
        <f t="array" ref="I345">_xll.SNL.Clients.Office.Excel.Functions.SPG($A345, "SP_TOTAL_REV", I$2)</f>
        <v>1976300</v>
      </c>
      <c r="J345" s="4" cm="1">
        <f t="array" ref="J345">_xll.SNL.Clients.Office.Excel.Functions.SPG($A345, "SP_TOTAL_REV", J$2)</f>
        <v>1978400</v>
      </c>
      <c r="K345" s="4" cm="1">
        <f t="array" ref="K345">_xll.SNL.Clients.Office.Excel.Functions.SPG($A345, "SP_TOTAL_REV", K$2)</f>
        <v>2125900</v>
      </c>
      <c r="L345" s="4" cm="1">
        <f t="array" ref="L345">_xll.SNL.Clients.Office.Excel.Functions.SPG($A345, "SP_TOTAL_REV", L$2)</f>
        <v>2237300</v>
      </c>
      <c r="M345" s="4" cm="1">
        <f t="array" ref="M345">_xll.SNL.Clients.Office.Excel.Functions.SPG($A345, "SP_TOTAL_REV", M$2)</f>
        <v>2136400</v>
      </c>
      <c r="N345" s="4" cm="1">
        <f t="array" ref="N345">_xll.SNL.Clients.Office.Excel.Functions.SPG($A345, "SP_TOTAL_REV", N$2)</f>
        <v>2043200</v>
      </c>
      <c r="O345" s="4" cm="1">
        <f t="array" ref="O345">_xll.SNL.Clients.Office.Excel.Functions.SPG($A345, "SP_TOTAL_REV", O$2)</f>
        <v>2000100</v>
      </c>
      <c r="P345" s="4" cm="1">
        <f t="array" ref="P345">_xll.SNL.Clients.Office.Excel.Functions.SPG($A345, "SP_TOTAL_REV", P$2)</f>
        <v>1879900</v>
      </c>
      <c r="Q345" s="4" cm="1">
        <f t="array" ref="Q345">_xll.SNL.Clients.Office.Excel.Functions.SPG($A345, "SP_TOTAL_REV", Q$2)</f>
        <v>1807200</v>
      </c>
      <c r="R345" s="4" cm="1">
        <f t="array" ref="R345">_xll.SNL.Clients.Office.Excel.Functions.SPG($A345, "SP_TOTAL_REV", R$2)</f>
        <v>1714200</v>
      </c>
      <c r="S345" s="4" cm="1">
        <f t="array" ref="S345">_xll.SNL.Clients.Office.Excel.Functions.SPG($A345, "SP_TOTAL_REV", S$2)</f>
        <v>1693700</v>
      </c>
      <c r="T345" s="4" cm="1">
        <f t="array" ref="T345">_xll.SNL.Clients.Office.Excel.Functions.SPG($A345, "SP_TOTAL_REV", T$2)</f>
        <v>1541600</v>
      </c>
      <c r="U345" s="4" cm="1">
        <f t="array" ref="U345">_xll.SNL.Clients.Office.Excel.Functions.SPG($A345, "SP_TOTAL_REV", U$2)</f>
        <v>1708700</v>
      </c>
      <c r="V345" s="4" cm="1">
        <f t="array" ref="V345">_xll.SNL.Clients.Office.Excel.Functions.SPG($A345, "SP_TOTAL_REV", V$2)</f>
        <v>1720000</v>
      </c>
    </row>
    <row r="346" spans="1:22">
      <c r="A346" s="11" t="s">
        <v>348</v>
      </c>
      <c r="B346" s="4" cm="1">
        <f t="array" ref="B346">_xll.SNL.Clients.Office.Excel.Functions.SPG($A346, "SP_TOTAL_REV", B$2)</f>
        <v>725516</v>
      </c>
      <c r="C346" s="4" cm="1">
        <f t="array" ref="C346">_xll.SNL.Clients.Office.Excel.Functions.SPG($A346, "SP_TOTAL_REV", C$2)</f>
        <v>678134</v>
      </c>
      <c r="D346" s="4" cm="1">
        <f t="array" ref="D346">_xll.SNL.Clients.Office.Excel.Functions.SPG($A346, "SP_TOTAL_REV", D$2)</f>
        <v>634338</v>
      </c>
      <c r="E346" s="4" cm="1">
        <f t="array" ref="E346">_xll.SNL.Clients.Office.Excel.Functions.SPG($A346, "SP_TOTAL_REV", E$2)</f>
        <v>608350</v>
      </c>
      <c r="F346" s="4" cm="1">
        <f t="array" ref="F346">_xll.SNL.Clients.Office.Excel.Functions.SPG($A346, "SP_TOTAL_REV", F$2)</f>
        <v>558159</v>
      </c>
      <c r="G346" s="4" cm="1">
        <f t="array" ref="G346">_xll.SNL.Clients.Office.Excel.Functions.SPG($A346, "SP_TOTAL_REV", G$2)</f>
        <v>533317</v>
      </c>
      <c r="H346" s="4" cm="1">
        <f t="array" ref="H346">_xll.SNL.Clients.Office.Excel.Functions.SPG($A346, "SP_TOTAL_REV", H$2)</f>
        <v>525186</v>
      </c>
      <c r="I346" s="4" cm="1">
        <f t="array" ref="I346">_xll.SNL.Clients.Office.Excel.Functions.SPG($A346, "SP_TOTAL_REV", I$2)</f>
        <v>508624</v>
      </c>
      <c r="J346" s="4" cm="1">
        <f t="array" ref="J346">_xll.SNL.Clients.Office.Excel.Functions.SPG($A346, "SP_TOTAL_REV", J$2)</f>
        <v>477880</v>
      </c>
      <c r="K346" s="4" cm="1">
        <f t="array" ref="K346">_xll.SNL.Clients.Office.Excel.Functions.SPG($A346, "SP_TOTAL_REV", K$2)</f>
        <v>473010</v>
      </c>
      <c r="L346" s="4" cm="1">
        <f t="array" ref="L346">_xll.SNL.Clients.Office.Excel.Functions.SPG($A346, "SP_TOTAL_REV", L$2)</f>
        <v>446357</v>
      </c>
      <c r="M346" s="4" cm="1">
        <f t="array" ref="M346">_xll.SNL.Clients.Office.Excel.Functions.SPG($A346, "SP_TOTAL_REV", M$2)</f>
        <v>432867</v>
      </c>
      <c r="N346" s="4" cm="1">
        <f t="array" ref="N346">_xll.SNL.Clients.Office.Excel.Functions.SPG($A346, "SP_TOTAL_REV", N$2)</f>
        <v>392146</v>
      </c>
      <c r="O346" s="4" cm="1">
        <f t="array" ref="O346">_xll.SNL.Clients.Office.Excel.Functions.SPG($A346, "SP_TOTAL_REV", O$2)</f>
        <v>375642</v>
      </c>
      <c r="P346" s="4" cm="1">
        <f t="array" ref="P346">_xll.SNL.Clients.Office.Excel.Functions.SPG($A346, "SP_TOTAL_REV", P$2)</f>
        <v>341234</v>
      </c>
      <c r="Q346" s="4" cm="1">
        <f t="array" ref="Q346">_xll.SNL.Clients.Office.Excel.Functions.SPG($A346, "SP_TOTAL_REV", Q$2)</f>
        <v>322091</v>
      </c>
      <c r="R346" s="4" cm="1">
        <f t="array" ref="R346">_xll.SNL.Clients.Office.Excel.Functions.SPG($A346, "SP_TOTAL_REV", R$2)</f>
        <v>289366</v>
      </c>
      <c r="S346" s="4" cm="1">
        <f t="array" ref="S346">_xll.SNL.Clients.Office.Excel.Functions.SPG($A346, "SP_TOTAL_REV", S$2)</f>
        <v>251889</v>
      </c>
      <c r="T346" s="4" cm="1">
        <f t="array" ref="T346">_xll.SNL.Clients.Office.Excel.Functions.SPG($A346, "SP_TOTAL_REV", T$2)</f>
        <v>229327</v>
      </c>
      <c r="U346" s="4" cm="1">
        <f t="array" ref="U346">_xll.SNL.Clients.Office.Excel.Functions.SPG($A346, "SP_TOTAL_REV", U$2)</f>
        <v>229358</v>
      </c>
      <c r="V346" s="4" cm="1">
        <f t="array" ref="V346">_xll.SNL.Clients.Office.Excel.Functions.SPG($A346, "SP_TOTAL_REV", V$2)</f>
        <v>190541</v>
      </c>
    </row>
    <row r="347" spans="1:22">
      <c r="A347" s="11" t="s">
        <v>349</v>
      </c>
      <c r="B347" s="4" cm="1">
        <f t="array" ref="B347">_xll.SNL.Clients.Office.Excel.Functions.SPG($A347, "SP_TOTAL_REV", B$2)</f>
        <v>2138800</v>
      </c>
      <c r="C347" s="4" cm="1">
        <f t="array" ref="C347">_xll.SNL.Clients.Office.Excel.Functions.SPG($A347, "SP_TOTAL_REV", C$2)</f>
        <v>2189500</v>
      </c>
      <c r="D347" s="4" cm="1">
        <f t="array" ref="D347">_xll.SNL.Clients.Office.Excel.Functions.SPG($A347, "SP_TOTAL_REV", D$2)</f>
        <v>1984800</v>
      </c>
      <c r="E347" s="4" cm="1">
        <f t="array" ref="E347">_xll.SNL.Clients.Office.Excel.Functions.SPG($A347, "SP_TOTAL_REV", E$2)</f>
        <v>1975100</v>
      </c>
      <c r="F347" s="4" cm="1">
        <f t="array" ref="F347">_xll.SNL.Clients.Office.Excel.Functions.SPG($A347, "SP_TOTAL_REV", F$2)</f>
        <v>1878100</v>
      </c>
      <c r="G347" s="4" cm="1">
        <f t="array" ref="G347">_xll.SNL.Clients.Office.Excel.Functions.SPG($A347, "SP_TOTAL_REV", G$2)</f>
        <v>1953300</v>
      </c>
      <c r="H347" s="4" cm="1">
        <f t="array" ref="H347">_xll.SNL.Clients.Office.Excel.Functions.SPG($A347, "SP_TOTAL_REV", H$2)</f>
        <v>1720900</v>
      </c>
      <c r="I347" s="4" cm="1">
        <f t="array" ref="I347">_xll.SNL.Clients.Office.Excel.Functions.SPG($A347, "SP_TOTAL_REV", I$2)</f>
        <v>1655100</v>
      </c>
      <c r="J347" s="4" cm="1">
        <f t="array" ref="J347">_xll.SNL.Clients.Office.Excel.Functions.SPG($A347, "SP_TOTAL_REV", J$2)</f>
        <v>1563400</v>
      </c>
      <c r="K347" s="4" cm="1">
        <f t="array" ref="K347">_xll.SNL.Clients.Office.Excel.Functions.SPG($A347, "SP_TOTAL_REV", K$2)</f>
        <v>1550500</v>
      </c>
      <c r="L347" s="4" cm="1">
        <f t="array" ref="L347">_xll.SNL.Clients.Office.Excel.Functions.SPG($A347, "SP_TOTAL_REV", L$2)</f>
        <v>1386700</v>
      </c>
      <c r="M347" s="4" cm="1">
        <f t="array" ref="M347">_xll.SNL.Clients.Office.Excel.Functions.SPG($A347, "SP_TOTAL_REV", M$2)</f>
        <v>1316900</v>
      </c>
      <c r="N347" s="4" cm="1">
        <f t="array" ref="N347">_xll.SNL.Clients.Office.Excel.Functions.SPG($A347, "SP_TOTAL_REV", N$2)</f>
        <v>1247400</v>
      </c>
      <c r="O347" s="4" cm="1">
        <f t="array" ref="O347">_xll.SNL.Clients.Office.Excel.Functions.SPG($A347, "SP_TOTAL_REV", O$2)</f>
        <v>1219300</v>
      </c>
      <c r="P347" s="4" cm="1">
        <f t="array" ref="P347">_xll.SNL.Clients.Office.Excel.Functions.SPG($A347, "SP_TOTAL_REV", P$2)</f>
        <v>1073900</v>
      </c>
      <c r="Q347" s="4" cm="1">
        <f t="array" ref="Q347">_xll.SNL.Clients.Office.Excel.Functions.SPG($A347, "SP_TOTAL_REV", Q$2)</f>
        <v>1016900</v>
      </c>
      <c r="R347" s="4" cm="1">
        <f t="array" ref="R347">_xll.SNL.Clients.Office.Excel.Functions.SPG($A347, "SP_TOTAL_REV", R$2)</f>
        <v>946000</v>
      </c>
      <c r="S347" s="4" cm="1">
        <f t="array" ref="S347">_xll.SNL.Clients.Office.Excel.Functions.SPG($A347, "SP_TOTAL_REV", S$2)</f>
        <v>950400</v>
      </c>
      <c r="T347" s="4" cm="1">
        <f t="array" ref="T347">_xll.SNL.Clients.Office.Excel.Functions.SPG($A347, "SP_TOTAL_REV", T$2)</f>
        <v>869400</v>
      </c>
      <c r="U347" s="4" cm="1">
        <f t="array" ref="U347">_xll.SNL.Clients.Office.Excel.Functions.SPG($A347, "SP_TOTAL_REV", U$2)</f>
        <v>816700</v>
      </c>
      <c r="V347" s="4" cm="1">
        <f t="array" ref="V347">_xll.SNL.Clients.Office.Excel.Functions.SPG($A347, "SP_TOTAL_REV", V$2)</f>
        <v>771900</v>
      </c>
    </row>
    <row r="348" spans="1:22">
      <c r="A348" s="11" t="s">
        <v>350</v>
      </c>
      <c r="B348" s="4" cm="1">
        <f t="array" ref="B348">_xll.SNL.Clients.Office.Excel.Functions.SPG($A348, "SP_TOTAL_REV", B$2)</f>
        <v>6731000</v>
      </c>
      <c r="C348" s="4" cm="1">
        <f t="array" ref="C348">_xll.SNL.Clients.Office.Excel.Functions.SPG($A348, "SP_TOTAL_REV", C$2)</f>
        <v>6813000</v>
      </c>
      <c r="D348" s="4" cm="1">
        <f t="array" ref="D348">_xll.SNL.Clients.Office.Excel.Functions.SPG($A348, "SP_TOTAL_REV", D$2)</f>
        <v>7685000</v>
      </c>
      <c r="E348" s="4" cm="1">
        <f t="array" ref="E348">_xll.SNL.Clients.Office.Excel.Functions.SPG($A348, "SP_TOTAL_REV", E$2)</f>
        <v>7638000</v>
      </c>
      <c r="F348" s="4" cm="1">
        <f t="array" ref="F348">_xll.SNL.Clients.Office.Excel.Functions.SPG($A348, "SP_TOTAL_REV", F$2)</f>
        <v>7133000</v>
      </c>
      <c r="G348" s="4" cm="1">
        <f t="array" ref="G348">_xll.SNL.Clients.Office.Excel.Functions.SPG($A348, "SP_TOTAL_REV", G$2)</f>
        <v>7616000</v>
      </c>
      <c r="H348" s="4" cm="1">
        <f t="array" ref="H348">_xll.SNL.Clients.Office.Excel.Functions.SPG($A348, "SP_TOTAL_REV", H$2)</f>
        <v>7265000</v>
      </c>
      <c r="I348" s="4" cm="1">
        <f t="array" ref="I348">_xll.SNL.Clients.Office.Excel.Functions.SPG($A348, "SP_TOTAL_REV", I$2)</f>
        <v>8131000</v>
      </c>
      <c r="J348" s="4" cm="1">
        <f t="array" ref="J348">_xll.SNL.Clients.Office.Excel.Functions.SPG($A348, "SP_TOTAL_REV", J$2)</f>
        <v>6916000</v>
      </c>
      <c r="K348" s="4" cm="1">
        <f t="array" ref="K348">_xll.SNL.Clients.Office.Excel.Functions.SPG($A348, "SP_TOTAL_REV", K$2)</f>
        <v>7779000</v>
      </c>
      <c r="L348" s="4" cm="1">
        <f t="array" ref="L348">_xll.SNL.Clients.Office.Excel.Functions.SPG($A348, "SP_TOTAL_REV", L$2)</f>
        <v>7328000</v>
      </c>
      <c r="M348" s="4" cm="1">
        <f t="array" ref="M348">_xll.SNL.Clients.Office.Excel.Functions.SPG($A348, "SP_TOTAL_REV", M$2)</f>
        <v>8000000</v>
      </c>
      <c r="N348" s="4" cm="1">
        <f t="array" ref="N348">_xll.SNL.Clients.Office.Excel.Functions.SPG($A348, "SP_TOTAL_REV", N$2)</f>
        <v>6610000</v>
      </c>
      <c r="O348" s="4" cm="1">
        <f t="array" ref="O348">_xll.SNL.Clients.Office.Excel.Functions.SPG($A348, "SP_TOTAL_REV", O$2)</f>
        <v>6564000</v>
      </c>
      <c r="P348" s="4" cm="1">
        <f t="array" ref="P348">_xll.SNL.Clients.Office.Excel.Functions.SPG($A348, "SP_TOTAL_REV", P$2)</f>
        <v>7412000</v>
      </c>
      <c r="Q348" s="4" cm="1">
        <f t="array" ref="Q348">_xll.SNL.Clients.Office.Excel.Functions.SPG($A348, "SP_TOTAL_REV", Q$2)</f>
        <v>6874000</v>
      </c>
      <c r="R348" s="4" cm="1">
        <f t="array" ref="R348">_xll.SNL.Clients.Office.Excel.Functions.SPG($A348, "SP_TOTAL_REV", R$2)</f>
        <v>5837000</v>
      </c>
      <c r="S348" s="4" cm="1">
        <f t="array" ref="S348">_xll.SNL.Clients.Office.Excel.Functions.SPG($A348, "SP_TOTAL_REV", S$2)</f>
        <v>6075000</v>
      </c>
      <c r="T348" s="4" cm="1">
        <f t="array" ref="T348">_xll.SNL.Clients.Office.Excel.Functions.SPG($A348, "SP_TOTAL_REV", T$2)</f>
        <v>6499000</v>
      </c>
      <c r="U348" s="4" cm="1">
        <f t="array" ref="U348">_xll.SNL.Clients.Office.Excel.Functions.SPG($A348, "SP_TOTAL_REV", U$2)</f>
        <v>6057000</v>
      </c>
      <c r="V348" s="4" cm="1">
        <f t="array" ref="V348">_xll.SNL.Clients.Office.Excel.Functions.SPG($A348, "SP_TOTAL_REV", V$2)</f>
        <v>6698000</v>
      </c>
    </row>
    <row r="349" spans="1:22">
      <c r="A349" s="11" t="s">
        <v>351</v>
      </c>
      <c r="B349" s="4" cm="1">
        <f t="array" ref="B349">_xll.SNL.Clients.Office.Excel.Functions.SPG($A349, "SP_TOTAL_REV", B$2)</f>
        <v>4742593</v>
      </c>
      <c r="C349" s="4" cm="1">
        <f t="array" ref="C349">_xll.SNL.Clients.Office.Excel.Functions.SPG($A349, "SP_TOTAL_REV", C$2)</f>
        <v>4903984</v>
      </c>
      <c r="D349" s="4" cm="1">
        <f t="array" ref="D349">_xll.SNL.Clients.Office.Excel.Functions.SPG($A349, "SP_TOTAL_REV", D$2)</f>
        <v>5186815</v>
      </c>
      <c r="E349" s="4" cm="1">
        <f t="array" ref="E349">_xll.SNL.Clients.Office.Excel.Functions.SPG($A349, "SP_TOTAL_REV", E$2)</f>
        <v>5074356</v>
      </c>
      <c r="F349" s="4" cm="1">
        <f t="array" ref="F349">_xll.SNL.Clients.Office.Excel.Functions.SPG($A349, "SP_TOTAL_REV", F$2)</f>
        <v>4820947</v>
      </c>
      <c r="G349" s="4" cm="1">
        <f t="array" ref="G349">_xll.SNL.Clients.Office.Excel.Functions.SPG($A349, "SP_TOTAL_REV", G$2)</f>
        <v>4847488</v>
      </c>
      <c r="H349" s="4" cm="1">
        <f t="array" ref="H349">_xll.SNL.Clients.Office.Excel.Functions.SPG($A349, "SP_TOTAL_REV", H$2)</f>
        <v>5095943</v>
      </c>
      <c r="I349" s="4" cm="1">
        <f t="array" ref="I349">_xll.SNL.Clients.Office.Excel.Functions.SPG($A349, "SP_TOTAL_REV", I$2)</f>
        <v>5061665</v>
      </c>
      <c r="J349" s="4" cm="1">
        <f t="array" ref="J349">_xll.SNL.Clients.Office.Excel.Functions.SPG($A349, "SP_TOTAL_REV", J$2)</f>
        <v>4674811</v>
      </c>
      <c r="K349" s="4" cm="1">
        <f t="array" ref="K349">_xll.SNL.Clients.Office.Excel.Functions.SPG($A349, "SP_TOTAL_REV", K$2)</f>
        <v>4232775</v>
      </c>
      <c r="L349" s="4" cm="1">
        <f t="array" ref="L349">_xll.SNL.Clients.Office.Excel.Functions.SPG($A349, "SP_TOTAL_REV", L$2)</f>
        <v>4187832</v>
      </c>
      <c r="M349" s="4" cm="1">
        <f t="array" ref="M349">_xll.SNL.Clients.Office.Excel.Functions.SPG($A349, "SP_TOTAL_REV", M$2)</f>
        <v>4086387</v>
      </c>
      <c r="N349" s="4" cm="1">
        <f t="array" ref="N349">_xll.SNL.Clients.Office.Excel.Functions.SPG($A349, "SP_TOTAL_REV", N$2)</f>
        <v>3824580</v>
      </c>
      <c r="O349" s="4" cm="1">
        <f t="array" ref="O349">_xll.SNL.Clients.Office.Excel.Functions.SPG($A349, "SP_TOTAL_REV", O$2)</f>
        <v>3762809</v>
      </c>
      <c r="P349" s="4" cm="1">
        <f t="array" ref="P349">_xll.SNL.Clients.Office.Excel.Functions.SPG($A349, "SP_TOTAL_REV", P$2)</f>
        <v>3958869</v>
      </c>
      <c r="Q349" s="4" cm="1">
        <f t="array" ref="Q349">_xll.SNL.Clients.Office.Excel.Functions.SPG($A349, "SP_TOTAL_REV", Q$2)</f>
        <v>3746326</v>
      </c>
      <c r="R349" s="4" cm="1">
        <f t="array" ref="R349">_xll.SNL.Clients.Office.Excel.Functions.SPG($A349, "SP_TOTAL_REV", R$2)</f>
        <v>3411905</v>
      </c>
      <c r="S349" s="4" cm="1">
        <f t="array" ref="S349">_xll.SNL.Clients.Office.Excel.Functions.SPG($A349, "SP_TOTAL_REV", S$2)</f>
        <v>3230540</v>
      </c>
      <c r="T349" s="4" cm="1">
        <f t="array" ref="T349">_xll.SNL.Clients.Office.Excel.Functions.SPG($A349, "SP_TOTAL_REV", T$2)</f>
        <v>3160603</v>
      </c>
      <c r="U349" s="4" cm="1">
        <f t="array" ref="U349">_xll.SNL.Clients.Office.Excel.Functions.SPG($A349, "SP_TOTAL_REV", U$2)</f>
        <v>3702432</v>
      </c>
      <c r="V349" s="4" cm="1">
        <f t="array" ref="V349">_xll.SNL.Clients.Office.Excel.Functions.SPG($A349, "SP_TOTAL_REV", V$2)</f>
        <v>3497974</v>
      </c>
    </row>
    <row r="350" spans="1:22">
      <c r="A350" s="11" t="s">
        <v>352</v>
      </c>
      <c r="B350" s="4" cm="1">
        <f t="array" ref="B350">_xll.SNL.Clients.Office.Excel.Functions.SPG($A350, "SP_TOTAL_REV", B$2)</f>
        <v>1316900</v>
      </c>
      <c r="C350" s="4" cm="1">
        <f t="array" ref="C350">_xll.SNL.Clients.Office.Excel.Functions.SPG($A350, "SP_TOTAL_REV", C$2)</f>
        <v>1318500</v>
      </c>
      <c r="D350" s="4" cm="1">
        <f t="array" ref="D350">_xll.SNL.Clients.Office.Excel.Functions.SPG($A350, "SP_TOTAL_REV", D$2)</f>
        <v>1295100</v>
      </c>
      <c r="E350" s="4" cm="1">
        <f t="array" ref="E350">_xll.SNL.Clients.Office.Excel.Functions.SPG($A350, "SP_TOTAL_REV", E$2)</f>
        <v>1439300</v>
      </c>
      <c r="F350" s="4" cm="1">
        <f t="array" ref="F350">_xll.SNL.Clients.Office.Excel.Functions.SPG($A350, "SP_TOTAL_REV", F$2)</f>
        <v>1257900</v>
      </c>
      <c r="G350" s="4" cm="1">
        <f t="array" ref="G350">_xll.SNL.Clients.Office.Excel.Functions.SPG($A350, "SP_TOTAL_REV", G$2)</f>
        <v>1286000</v>
      </c>
      <c r="H350" s="4" cm="1">
        <f t="array" ref="H350">_xll.SNL.Clients.Office.Excel.Functions.SPG($A350, "SP_TOTAL_REV", H$2)</f>
        <v>1229600</v>
      </c>
      <c r="I350" s="4" cm="1">
        <f t="array" ref="I350">_xll.SNL.Clients.Office.Excel.Functions.SPG($A350, "SP_TOTAL_REV", I$2)</f>
        <v>1381000</v>
      </c>
      <c r="J350" s="4" cm="1">
        <f t="array" ref="J350">_xll.SNL.Clients.Office.Excel.Functions.SPG($A350, "SP_TOTAL_REV", J$2)</f>
        <v>1190300</v>
      </c>
      <c r="K350" s="4" cm="1">
        <f t="array" ref="K350">_xll.SNL.Clients.Office.Excel.Functions.SPG($A350, "SP_TOTAL_REV", K$2)</f>
        <v>1206200</v>
      </c>
      <c r="L350" s="4" cm="1">
        <f t="array" ref="L350">_xll.SNL.Clients.Office.Excel.Functions.SPG($A350, "SP_TOTAL_REV", L$2)</f>
        <v>1144300</v>
      </c>
      <c r="M350" s="4" cm="1">
        <f t="array" ref="M350">_xll.SNL.Clients.Office.Excel.Functions.SPG($A350, "SP_TOTAL_REV", M$2)</f>
        <v>1276000</v>
      </c>
      <c r="N350" s="4" cm="1">
        <f t="array" ref="N350">_xll.SNL.Clients.Office.Excel.Functions.SPG($A350, "SP_TOTAL_REV", N$2)</f>
        <v>1108500</v>
      </c>
      <c r="O350" s="4" cm="1">
        <f t="array" ref="O350">_xll.SNL.Clients.Office.Excel.Functions.SPG($A350, "SP_TOTAL_REV", O$2)</f>
        <v>1082900</v>
      </c>
      <c r="P350" s="4" cm="1">
        <f t="array" ref="P350">_xll.SNL.Clients.Office.Excel.Functions.SPG($A350, "SP_TOTAL_REV", P$2)</f>
        <v>1029200</v>
      </c>
      <c r="Q350" s="4" cm="1">
        <f t="array" ref="Q350">_xll.SNL.Clients.Office.Excel.Functions.SPG($A350, "SP_TOTAL_REV", Q$2)</f>
        <v>1111700</v>
      </c>
      <c r="R350" s="4" cm="1">
        <f t="array" ref="R350">_xll.SNL.Clients.Office.Excel.Functions.SPG($A350, "SP_TOTAL_REV", R$2)</f>
        <v>983700</v>
      </c>
      <c r="S350" s="4" cm="1">
        <f t="array" ref="S350">_xll.SNL.Clients.Office.Excel.Functions.SPG($A350, "SP_TOTAL_REV", S$2)</f>
        <v>932200</v>
      </c>
      <c r="T350" s="4" cm="1">
        <f t="array" ref="T350">_xll.SNL.Clients.Office.Excel.Functions.SPG($A350, "SP_TOTAL_REV", T$2)</f>
        <v>915100</v>
      </c>
      <c r="U350" s="4" cm="1">
        <f t="array" ref="U350">_xll.SNL.Clients.Office.Excel.Functions.SPG($A350, "SP_TOTAL_REV", U$2)</f>
        <v>1142700</v>
      </c>
      <c r="V350" s="4" cm="1">
        <f t="array" ref="V350">_xll.SNL.Clients.Office.Excel.Functions.SPG($A350, "SP_TOTAL_REV", V$2)</f>
        <v>990700</v>
      </c>
    </row>
    <row r="351" spans="1:22">
      <c r="A351" s="11" t="s">
        <v>353</v>
      </c>
      <c r="B351" s="4" cm="1">
        <f t="array" ref="B351">_xll.SNL.Clients.Office.Excel.Functions.SPG($A351, "SP_TOTAL_REV", B$2)</f>
        <v>451934</v>
      </c>
      <c r="C351" s="4" cm="1">
        <f t="array" ref="C351">_xll.SNL.Clients.Office.Excel.Functions.SPG($A351, "SP_TOTAL_REV", C$2)</f>
        <v>437512</v>
      </c>
      <c r="D351" s="4" cm="1">
        <f t="array" ref="D351">_xll.SNL.Clients.Office.Excel.Functions.SPG($A351, "SP_TOTAL_REV", D$2)</f>
        <v>499881</v>
      </c>
      <c r="E351" s="4" cm="1">
        <f t="array" ref="E351">_xll.SNL.Clients.Office.Excel.Functions.SPG($A351, "SP_TOTAL_REV", E$2)</f>
        <v>434595</v>
      </c>
      <c r="F351" s="4" cm="1">
        <f t="array" ref="F351">_xll.SNL.Clients.Office.Excel.Functions.SPG($A351, "SP_TOTAL_REV", F$2)</f>
        <v>406303</v>
      </c>
      <c r="G351" s="4" cm="1">
        <f t="array" ref="G351">_xll.SNL.Clients.Office.Excel.Functions.SPG($A351, "SP_TOTAL_REV", G$2)</f>
        <v>401139</v>
      </c>
      <c r="H351" s="4" cm="1">
        <f t="array" ref="H351">_xll.SNL.Clients.Office.Excel.Functions.SPG($A351, "SP_TOTAL_REV", H$2)</f>
        <v>451637</v>
      </c>
      <c r="I351" s="4" cm="1">
        <f t="array" ref="I351">_xll.SNL.Clients.Office.Excel.Functions.SPG($A351, "SP_TOTAL_REV", I$2)</f>
        <v>370608</v>
      </c>
      <c r="J351" s="4" cm="1">
        <f t="array" ref="J351">_xll.SNL.Clients.Office.Excel.Functions.SPG($A351, "SP_TOTAL_REV", J$2)</f>
        <v>334167</v>
      </c>
      <c r="K351" s="4" cm="1">
        <f t="array" ref="K351">_xll.SNL.Clients.Office.Excel.Functions.SPG($A351, "SP_TOTAL_REV", K$2)</f>
        <v>316924</v>
      </c>
      <c r="L351" s="4" cm="1">
        <f t="array" ref="L351">_xll.SNL.Clients.Office.Excel.Functions.SPG($A351, "SP_TOTAL_REV", L$2)</f>
        <v>353519</v>
      </c>
      <c r="M351" s="4" cm="1">
        <f t="array" ref="M351">_xll.SNL.Clients.Office.Excel.Functions.SPG($A351, "SP_TOTAL_REV", M$2)</f>
        <v>284986</v>
      </c>
      <c r="N351" s="4" cm="1">
        <f t="array" ref="N351">_xll.SNL.Clients.Office.Excel.Functions.SPG($A351, "SP_TOTAL_REV", N$2)</f>
        <v>256194</v>
      </c>
      <c r="O351" s="4" cm="1">
        <f t="array" ref="O351">_xll.SNL.Clients.Office.Excel.Functions.SPG($A351, "SP_TOTAL_REV", O$2)</f>
        <v>242146</v>
      </c>
      <c r="P351" s="4" cm="1">
        <f t="array" ref="P351">_xll.SNL.Clients.Office.Excel.Functions.SPG($A351, "SP_TOTAL_REV", P$2)</f>
        <v>272198</v>
      </c>
      <c r="Q351" s="4" cm="1">
        <f t="array" ref="Q351">_xll.SNL.Clients.Office.Excel.Functions.SPG($A351, "SP_TOTAL_REV", Q$2)</f>
        <v>220947</v>
      </c>
      <c r="R351" s="4" cm="1">
        <f t="array" ref="R351">_xll.SNL.Clients.Office.Excel.Functions.SPG($A351, "SP_TOTAL_REV", R$2)</f>
        <v>196532</v>
      </c>
      <c r="S351" s="4" cm="1">
        <f t="array" ref="S351">_xll.SNL.Clients.Office.Excel.Functions.SPG($A351, "SP_TOTAL_REV", S$2)</f>
        <v>181587</v>
      </c>
      <c r="T351" s="4" cm="1">
        <f t="array" ref="T351">_xll.SNL.Clients.Office.Excel.Functions.SPG($A351, "SP_TOTAL_REV", T$2)</f>
        <v>242368</v>
      </c>
      <c r="U351" s="4" cm="1">
        <f t="array" ref="U351">_xll.SNL.Clients.Office.Excel.Functions.SPG($A351, "SP_TOTAL_REV", U$2)</f>
        <v>193409</v>
      </c>
      <c r="V351" s="4" cm="1">
        <f t="array" ref="V351">_xll.SNL.Clients.Office.Excel.Functions.SPG($A351, "SP_TOTAL_REV", V$2)</f>
        <v>175006</v>
      </c>
    </row>
    <row r="352" spans="1:22">
      <c r="A352" s="11" t="s">
        <v>354</v>
      </c>
      <c r="B352" s="4" cm="1">
        <f t="array" ref="B352">_xll.SNL.Clients.Office.Excel.Functions.SPG($A352, "SP_TOTAL_REV", B$2)</f>
        <v>7847000</v>
      </c>
      <c r="C352" s="4" cm="1">
        <f t="array" ref="C352">_xll.SNL.Clients.Office.Excel.Functions.SPG($A352, "SP_TOTAL_REV", C$2)</f>
        <v>7885000</v>
      </c>
      <c r="D352" s="4" cm="1">
        <f t="array" ref="D352">_xll.SNL.Clients.Office.Excel.Functions.SPG($A352, "SP_TOTAL_REV", D$2)</f>
        <v>7699000</v>
      </c>
      <c r="E352" s="4" cm="1">
        <f t="array" ref="E352">_xll.SNL.Clients.Office.Excel.Functions.SPG($A352, "SP_TOTAL_REV", E$2)</f>
        <v>8026000</v>
      </c>
      <c r="F352" s="4" cm="1">
        <f t="array" ref="F352">_xll.SNL.Clients.Office.Excel.Functions.SPG($A352, "SP_TOTAL_REV", F$2)</f>
        <v>7418000</v>
      </c>
      <c r="G352" s="4" cm="1">
        <f t="array" ref="G352">_xll.SNL.Clients.Office.Excel.Functions.SPG($A352, "SP_TOTAL_REV", G$2)</f>
        <v>7287000</v>
      </c>
      <c r="H352" s="4" cm="1">
        <f t="array" ref="H352">_xll.SNL.Clients.Office.Excel.Functions.SPG($A352, "SP_TOTAL_REV", H$2)</f>
        <v>7040000</v>
      </c>
      <c r="I352" s="4" cm="1">
        <f t="array" ref="I352">_xll.SNL.Clients.Office.Excel.Functions.SPG($A352, "SP_TOTAL_REV", I$2)</f>
        <v>7383000</v>
      </c>
      <c r="J352" s="4" cm="1">
        <f t="array" ref="J352">_xll.SNL.Clients.Office.Excel.Functions.SPG($A352, "SP_TOTAL_REV", J$2)</f>
        <v>6846000</v>
      </c>
      <c r="K352" s="4" cm="1">
        <f t="array" ref="K352">_xll.SNL.Clients.Office.Excel.Functions.SPG($A352, "SP_TOTAL_REV", K$2)</f>
        <v>6806000</v>
      </c>
      <c r="L352" s="4" cm="1">
        <f t="array" ref="L352">_xll.SNL.Clients.Office.Excel.Functions.SPG($A352, "SP_TOTAL_REV", L$2)</f>
        <v>6483000</v>
      </c>
      <c r="M352" s="4" cm="1">
        <f t="array" ref="M352">_xll.SNL.Clients.Office.Excel.Functions.SPG($A352, "SP_TOTAL_REV", M$2)</f>
        <v>6918000</v>
      </c>
      <c r="N352" s="4" cm="1">
        <f t="array" ref="N352">_xll.SNL.Clients.Office.Excel.Functions.SPG($A352, "SP_TOTAL_REV", N$2)</f>
        <v>6182000</v>
      </c>
      <c r="O352" s="4" cm="1">
        <f t="array" ref="O352">_xll.SNL.Clients.Office.Excel.Functions.SPG($A352, "SP_TOTAL_REV", O$2)</f>
        <v>6238000</v>
      </c>
      <c r="P352" s="4" cm="1">
        <f t="array" ref="P352">_xll.SNL.Clients.Office.Excel.Functions.SPG($A352, "SP_TOTAL_REV", P$2)</f>
        <v>6033000</v>
      </c>
      <c r="Q352" s="4" cm="1">
        <f t="array" ref="Q352">_xll.SNL.Clients.Office.Excel.Functions.SPG($A352, "SP_TOTAL_REV", Q$2)</f>
        <v>6116000</v>
      </c>
      <c r="R352" s="4" cm="1">
        <f t="array" ref="R352">_xll.SNL.Clients.Office.Excel.Functions.SPG($A352, "SP_TOTAL_REV", R$2)</f>
        <v>5459000</v>
      </c>
      <c r="S352" s="4" cm="1">
        <f t="array" ref="S352">_xll.SNL.Clients.Office.Excel.Functions.SPG($A352, "SP_TOTAL_REV", S$2)</f>
        <v>5261000</v>
      </c>
      <c r="T352" s="4" cm="1">
        <f t="array" ref="T352">_xll.SNL.Clients.Office.Excel.Functions.SPG($A352, "SP_TOTAL_REV", T$2)</f>
        <v>4618000</v>
      </c>
      <c r="U352" s="4" cm="1">
        <f t="array" ref="U352">_xll.SNL.Clients.Office.Excel.Functions.SPG($A352, "SP_TOTAL_REV", U$2)</f>
        <v>4961000</v>
      </c>
      <c r="V352" s="4" cm="1">
        <f t="array" ref="V352">_xll.SNL.Clients.Office.Excel.Functions.SPG($A352, "SP_TOTAL_REV", V$2)</f>
        <v>4378000</v>
      </c>
    </row>
    <row r="353" spans="1:22">
      <c r="A353" s="11" t="s">
        <v>355</v>
      </c>
      <c r="B353" s="4" cm="1">
        <f t="array" ref="B353">_xll.SNL.Clients.Office.Excel.Functions.SPG($A353, "SP_TOTAL_REV", B$2)</f>
        <v>993400</v>
      </c>
      <c r="C353" s="4" cm="1">
        <f t="array" ref="C353">_xll.SNL.Clients.Office.Excel.Functions.SPG($A353, "SP_TOTAL_REV", C$2)</f>
        <v>1099300</v>
      </c>
      <c r="D353" s="4" cm="1">
        <f t="array" ref="D353">_xll.SNL.Clients.Office.Excel.Functions.SPG($A353, "SP_TOTAL_REV", D$2)</f>
        <v>1017200</v>
      </c>
      <c r="E353" s="4" cm="1">
        <f t="array" ref="E353">_xll.SNL.Clients.Office.Excel.Functions.SPG($A353, "SP_TOTAL_REV", E$2)</f>
        <v>984600</v>
      </c>
      <c r="F353" s="4" cm="1">
        <f t="array" ref="F353">_xll.SNL.Clients.Office.Excel.Functions.SPG($A353, "SP_TOTAL_REV", F$2)</f>
        <v>1008800</v>
      </c>
      <c r="G353" s="4" cm="1">
        <f t="array" ref="G353">_xll.SNL.Clients.Office.Excel.Functions.SPG($A353, "SP_TOTAL_REV", G$2)</f>
        <v>1082500</v>
      </c>
      <c r="H353" s="4" cm="1">
        <f t="array" ref="H353">_xll.SNL.Clients.Office.Excel.Functions.SPG($A353, "SP_TOTAL_REV", H$2)</f>
        <v>1028600</v>
      </c>
      <c r="I353" s="4" cm="1">
        <f t="array" ref="I353">_xll.SNL.Clients.Office.Excel.Functions.SPG($A353, "SP_TOTAL_REV", I$2)</f>
        <v>1002900</v>
      </c>
      <c r="J353" s="4" cm="1">
        <f t="array" ref="J353">_xll.SNL.Clients.Office.Excel.Functions.SPG($A353, "SP_TOTAL_REV", J$2)</f>
        <v>1055100</v>
      </c>
      <c r="K353" s="4" cm="1">
        <f t="array" ref="K353">_xll.SNL.Clients.Office.Excel.Functions.SPG($A353, "SP_TOTAL_REV", K$2)</f>
        <v>1064200</v>
      </c>
      <c r="L353" s="4" cm="1">
        <f t="array" ref="L353">_xll.SNL.Clients.Office.Excel.Functions.SPG($A353, "SP_TOTAL_REV", L$2)</f>
        <v>999600</v>
      </c>
      <c r="M353" s="4" cm="1">
        <f t="array" ref="M353">_xll.SNL.Clients.Office.Excel.Functions.SPG($A353, "SP_TOTAL_REV", M$2)</f>
        <v>988600</v>
      </c>
      <c r="N353" s="4" cm="1">
        <f t="array" ref="N353">_xll.SNL.Clients.Office.Excel.Functions.SPG($A353, "SP_TOTAL_REV", N$2)</f>
        <v>969200</v>
      </c>
      <c r="O353" s="4" cm="1">
        <f t="array" ref="O353">_xll.SNL.Clients.Office.Excel.Functions.SPG($A353, "SP_TOTAL_REV", O$2)</f>
        <v>941100</v>
      </c>
      <c r="P353" s="4" cm="1">
        <f t="array" ref="P353">_xll.SNL.Clients.Office.Excel.Functions.SPG($A353, "SP_TOTAL_REV", P$2)</f>
        <v>865900</v>
      </c>
      <c r="Q353" s="4" cm="1">
        <f t="array" ref="Q353">_xll.SNL.Clients.Office.Excel.Functions.SPG($A353, "SP_TOTAL_REV", Q$2)</f>
        <v>796000</v>
      </c>
      <c r="R353" s="4" cm="1">
        <f t="array" ref="R353">_xll.SNL.Clients.Office.Excel.Functions.SPG($A353, "SP_TOTAL_REV", R$2)</f>
        <v>798500</v>
      </c>
      <c r="S353" s="4" cm="1">
        <f t="array" ref="S353">_xll.SNL.Clients.Office.Excel.Functions.SPG($A353, "SP_TOTAL_REV", S$2)</f>
        <v>713300</v>
      </c>
      <c r="T353" s="4" cm="1">
        <f t="array" ref="T353">_xll.SNL.Clients.Office.Excel.Functions.SPG($A353, "SP_TOTAL_REV", T$2)</f>
        <v>710000</v>
      </c>
      <c r="U353" s="4" cm="1">
        <f t="array" ref="U353">_xll.SNL.Clients.Office.Excel.Functions.SPG($A353, "SP_TOTAL_REV", U$2)</f>
        <v>755200</v>
      </c>
      <c r="V353" s="4" cm="1">
        <f t="array" ref="V353">_xll.SNL.Clients.Office.Excel.Functions.SPG($A353, "SP_TOTAL_REV", V$2)</f>
        <v>713600</v>
      </c>
    </row>
    <row r="354" spans="1:22">
      <c r="A354" s="11" t="s">
        <v>356</v>
      </c>
      <c r="B354" s="4" cm="1">
        <f t="array" ref="B354">_xll.SNL.Clients.Office.Excel.Functions.SPG($A354, "SP_TOTAL_REV", B$2)</f>
        <v>23319000</v>
      </c>
      <c r="C354" s="4" cm="1">
        <f t="array" ref="C354">_xll.SNL.Clients.Office.Excel.Functions.SPG($A354, "SP_TOTAL_REV", C$2)</f>
        <v>22501000</v>
      </c>
      <c r="D354" s="4" cm="1">
        <f t="array" ref="D354">_xll.SNL.Clients.Office.Excel.Functions.SPG($A354, "SP_TOTAL_REV", D$2)</f>
        <v>18250000</v>
      </c>
      <c r="E354" s="4" cm="1">
        <f t="array" ref="E354">_xll.SNL.Clients.Office.Excel.Functions.SPG($A354, "SP_TOTAL_REV", E$2)</f>
        <v>27850000</v>
      </c>
      <c r="F354" s="4" cm="1">
        <f t="array" ref="F354">_xll.SNL.Clients.Office.Excel.Functions.SPG($A354, "SP_TOTAL_REV", F$2)</f>
        <v>23453000</v>
      </c>
      <c r="G354" s="4" cm="1">
        <f t="array" ref="G354">_xll.SNL.Clients.Office.Excel.Functions.SPG($A354, "SP_TOTAL_REV", G$2)</f>
        <v>22322000</v>
      </c>
      <c r="H354" s="4" cm="1">
        <f t="array" ref="H354">_xll.SNL.Clients.Office.Excel.Functions.SPG($A354, "SP_TOTAL_REV", H$2)</f>
        <v>17846000</v>
      </c>
      <c r="I354" s="4" cm="1">
        <f t="array" ref="I354">_xll.SNL.Clients.Office.Excel.Functions.SPG($A354, "SP_TOTAL_REV", I$2)</f>
        <v>27996000</v>
      </c>
      <c r="J354" s="4" cm="1">
        <f t="array" ref="J354">_xll.SNL.Clients.Office.Excel.Functions.SPG($A354, "SP_TOTAL_REV", J$2)</f>
        <v>21971000</v>
      </c>
      <c r="K354" s="4" cm="1">
        <f t="array" ref="K354">_xll.SNL.Clients.Office.Excel.Functions.SPG($A354, "SP_TOTAL_REV", K$2)</f>
        <v>20225000</v>
      </c>
      <c r="L354" s="4" cm="1">
        <f t="array" ref="L354">_xll.SNL.Clients.Office.Excel.Functions.SPG($A354, "SP_TOTAL_REV", L$2)</f>
        <v>16200000</v>
      </c>
      <c r="M354" s="4" cm="1">
        <f t="array" ref="M354">_xll.SNL.Clients.Office.Excel.Functions.SPG($A354, "SP_TOTAL_REV", M$2)</f>
        <v>25248000</v>
      </c>
      <c r="N354" s="4" cm="1">
        <f t="array" ref="N354">_xll.SNL.Clients.Office.Excel.Functions.SPG($A354, "SP_TOTAL_REV", N$2)</f>
        <v>20189000</v>
      </c>
      <c r="O354" s="4" cm="1">
        <f t="array" ref="O354">_xll.SNL.Clients.Office.Excel.Functions.SPG($A354, "SP_TOTAL_REV", O$2)</f>
        <v>19217000</v>
      </c>
      <c r="P354" s="4" cm="1">
        <f t="array" ref="P354">_xll.SNL.Clients.Office.Excel.Functions.SPG($A354, "SP_TOTAL_REV", P$2)</f>
        <v>14820000</v>
      </c>
      <c r="Q354" s="4" cm="1">
        <f t="array" ref="Q354">_xll.SNL.Clients.Office.Excel.Functions.SPG($A354, "SP_TOTAL_REV", Q$2)</f>
        <v>22455000</v>
      </c>
      <c r="R354" s="4" cm="1">
        <f t="array" ref="R354">_xll.SNL.Clients.Office.Excel.Functions.SPG($A354, "SP_TOTAL_REV", R$2)</f>
        <v>18091000</v>
      </c>
      <c r="S354" s="4" cm="1">
        <f t="array" ref="S354">_xll.SNL.Clients.Office.Excel.Functions.SPG($A354, "SP_TOTAL_REV", S$2)</f>
        <v>15945000</v>
      </c>
      <c r="T354" s="4" cm="1">
        <f t="array" ref="T354">_xll.SNL.Clients.Office.Excel.Functions.SPG($A354, "SP_TOTAL_REV", T$2)</f>
        <v>13881000</v>
      </c>
      <c r="U354" s="4" cm="1">
        <f t="array" ref="U354">_xll.SNL.Clients.Office.Excel.Functions.SPG($A354, "SP_TOTAL_REV", U$2)</f>
        <v>20640000</v>
      </c>
      <c r="V354" s="4" cm="1">
        <f t="array" ref="V354">_xll.SNL.Clients.Office.Excel.Functions.SPG($A354, "SP_TOTAL_REV", V$2)</f>
        <v>17188000</v>
      </c>
    </row>
    <row r="355" spans="1:22">
      <c r="A355" s="11" t="s">
        <v>357</v>
      </c>
      <c r="B355" s="4" cm="1">
        <f t="array" ref="B355">_xll.SNL.Clients.Office.Excel.Functions.SPG($A355, "SP_TOTAL_REV", B$2)</f>
        <v>17701000</v>
      </c>
      <c r="C355" s="4" cm="1">
        <f t="array" ref="C355">_xll.SNL.Clients.Office.Excel.Functions.SPG($A355, "SP_TOTAL_REV", C$2)</f>
        <v>13283000</v>
      </c>
      <c r="D355" s="4" cm="1">
        <f t="array" ref="D355">_xll.SNL.Clients.Office.Excel.Functions.SPG($A355, "SP_TOTAL_REV", D$2)</f>
        <v>14878000</v>
      </c>
      <c r="E355" s="4" cm="1">
        <f t="array" ref="E355">_xll.SNL.Clients.Office.Excel.Functions.SPG($A355, "SP_TOTAL_REV", E$2)</f>
        <v>14249000</v>
      </c>
      <c r="F355" s="4" cm="1">
        <f t="array" ref="F355">_xll.SNL.Clients.Office.Excel.Functions.SPG($A355, "SP_TOTAL_REV", F$2)</f>
        <v>13492000</v>
      </c>
      <c r="G355" s="4" cm="1">
        <f t="array" ref="G355">_xll.SNL.Clients.Office.Excel.Functions.SPG($A355, "SP_TOTAL_REV", G$2)</f>
        <v>13007000</v>
      </c>
      <c r="H355" s="4" cm="1">
        <f t="array" ref="H355">_xll.SNL.Clients.Office.Excel.Functions.SPG($A355, "SP_TOTAL_REV", H$2)</f>
        <v>18485000</v>
      </c>
      <c r="I355" s="4" cm="1">
        <f t="array" ref="I355">_xll.SNL.Clients.Office.Excel.Functions.SPG($A355, "SP_TOTAL_REV", I$2)</f>
        <v>24290000</v>
      </c>
      <c r="J355" s="4" cm="1">
        <f t="array" ref="J355">_xll.SNL.Clients.Office.Excel.Functions.SPG($A355, "SP_TOTAL_REV", J$2)</f>
        <v>22638000</v>
      </c>
      <c r="K355" s="4" cm="1">
        <f t="array" ref="K355">_xll.SNL.Clients.Office.Excel.Functions.SPG($A355, "SP_TOTAL_REV", K$2)</f>
        <v>27742000</v>
      </c>
      <c r="L355" s="4" cm="1">
        <f t="array" ref="L355">_xll.SNL.Clients.Office.Excel.Functions.SPG($A355, "SP_TOTAL_REV", L$2)</f>
        <v>25661000</v>
      </c>
      <c r="M355" s="4" cm="1">
        <f t="array" ref="M355">_xll.SNL.Clients.Office.Excel.Functions.SPG($A355, "SP_TOTAL_REV", M$2)</f>
        <v>23838000</v>
      </c>
      <c r="N355" s="4" cm="1">
        <f t="array" ref="N355">_xll.SNL.Clients.Office.Excel.Functions.SPG($A355, "SP_TOTAL_REV", N$2)</f>
        <v>24035000</v>
      </c>
      <c r="O355" s="4" cm="1">
        <f t="array" ref="O355">_xll.SNL.Clients.Office.Excel.Functions.SPG($A355, "SP_TOTAL_REV", O$2)</f>
        <v>18899000</v>
      </c>
      <c r="P355" s="4" cm="1">
        <f t="array" ref="P355">_xll.SNL.Clients.Office.Excel.Functions.SPG($A355, "SP_TOTAL_REV", P$2)</f>
        <v>14516000</v>
      </c>
      <c r="Q355" s="4" cm="1">
        <f t="array" ref="Q355">_xll.SNL.Clients.Office.Excel.Functions.SPG($A355, "SP_TOTAL_REV", Q$2)</f>
        <v>11427000</v>
      </c>
      <c r="R355" s="4" cm="1">
        <f t="array" ref="R355">_xll.SNL.Clients.Office.Excel.Functions.SPG($A355, "SP_TOTAL_REV", R$2)</f>
        <v>10277000</v>
      </c>
      <c r="S355" s="4" cm="1">
        <f t="array" ref="S355">_xll.SNL.Clients.Office.Excel.Functions.SPG($A355, "SP_TOTAL_REV", S$2)</f>
        <v>9864000</v>
      </c>
      <c r="T355" s="4" cm="1">
        <f t="array" ref="T355">_xll.SNL.Clients.Office.Excel.Functions.SPG($A355, "SP_TOTAL_REV", T$2)</f>
        <v>10083000</v>
      </c>
      <c r="U355" s="4" t="str" cm="1">
        <f t="array" ref="U355">_xll.SNL.Clients.Office.Excel.Functions.SPG($A355, "SP_TOTAL_REV", U$2)</f>
        <v>NA</v>
      </c>
      <c r="V355" s="4" cm="1">
        <f t="array" ref="V355">_xll.SNL.Clients.Office.Excel.Functions.SPG($A355, "SP_TOTAL_REV", V$2)</f>
        <v>12680000</v>
      </c>
    </row>
    <row r="356" spans="1:22">
      <c r="A356" s="11" t="s">
        <v>358</v>
      </c>
      <c r="B356" s="4" cm="1">
        <f t="array" ref="B356">_xll.SNL.Clients.Office.Excel.Functions.SPG($A356, "SP_TOTAL_REV", B$2)</f>
        <v>5941000</v>
      </c>
      <c r="C356" s="4" cm="1">
        <f t="array" ref="C356">_xll.SNL.Clients.Office.Excel.Functions.SPG($A356, "SP_TOTAL_REV", C$2)</f>
        <v>5986000</v>
      </c>
      <c r="D356" s="4" cm="1">
        <f t="array" ref="D356">_xll.SNL.Clients.Office.Excel.Functions.SPG($A356, "SP_TOTAL_REV", D$2)</f>
        <v>5861000</v>
      </c>
      <c r="E356" s="4" cm="1">
        <f t="array" ref="E356">_xll.SNL.Clients.Office.Excel.Functions.SPG($A356, "SP_TOTAL_REV", E$2)</f>
        <v>7041000</v>
      </c>
      <c r="F356" s="4" cm="1">
        <f t="array" ref="F356">_xll.SNL.Clients.Office.Excel.Functions.SPG($A356, "SP_TOTAL_REV", F$2)</f>
        <v>5888000</v>
      </c>
      <c r="G356" s="4" cm="1">
        <f t="array" ref="G356">_xll.SNL.Clients.Office.Excel.Functions.SPG($A356, "SP_TOTAL_REV", G$2)</f>
        <v>5290000</v>
      </c>
      <c r="H356" s="4" cm="1">
        <f t="array" ref="H356">_xll.SNL.Clients.Office.Excel.Functions.SPG($A356, "SP_TOTAL_REV", H$2)</f>
        <v>6209000</v>
      </c>
      <c r="I356" s="4" cm="1">
        <f t="array" ref="I356">_xll.SNL.Clients.Office.Excel.Functions.SPG($A356, "SP_TOTAL_REV", I$2)</f>
        <v>5370000</v>
      </c>
      <c r="J356" s="4" cm="1">
        <f t="array" ref="J356">_xll.SNL.Clients.Office.Excel.Functions.SPG($A356, "SP_TOTAL_REV", J$2)</f>
        <v>5394000</v>
      </c>
      <c r="K356" s="4" cm="1">
        <f t="array" ref="K356">_xll.SNL.Clients.Office.Excel.Functions.SPG($A356, "SP_TOTAL_REV", K$2)</f>
        <v>5118000</v>
      </c>
      <c r="L356" s="4" cm="1">
        <f t="array" ref="L356">_xll.SNL.Clients.Office.Excel.Functions.SPG($A356, "SP_TOTAL_REV", L$2)</f>
        <v>5798000</v>
      </c>
      <c r="M356" s="4" cm="1">
        <f t="array" ref="M356">_xll.SNL.Clients.Office.Excel.Functions.SPG($A356, "SP_TOTAL_REV", M$2)</f>
        <v>5246000</v>
      </c>
      <c r="N356" s="4" cm="1">
        <f t="array" ref="N356">_xll.SNL.Clients.Office.Excel.Functions.SPG($A356, "SP_TOTAL_REV", N$2)</f>
        <v>5465000</v>
      </c>
      <c r="O356" s="4" cm="1">
        <f t="array" ref="O356">_xll.SNL.Clients.Office.Excel.Functions.SPG($A356, "SP_TOTAL_REV", O$2)</f>
        <v>5215000</v>
      </c>
      <c r="P356" s="4" cm="1">
        <f t="array" ref="P356">_xll.SNL.Clients.Office.Excel.Functions.SPG($A356, "SP_TOTAL_REV", P$2)</f>
        <v>4716000</v>
      </c>
      <c r="Q356" s="4" cm="1">
        <f t="array" ref="Q356">_xll.SNL.Clients.Office.Excel.Functions.SPG($A356, "SP_TOTAL_REV", Q$2)</f>
        <v>4748000</v>
      </c>
      <c r="R356" s="4" cm="1">
        <f t="array" ref="R356">_xll.SNL.Clients.Office.Excel.Functions.SPG($A356, "SP_TOTAL_REV", R$2)</f>
        <v>4882000</v>
      </c>
      <c r="S356" s="4" cm="1">
        <f t="array" ref="S356">_xll.SNL.Clients.Office.Excel.Functions.SPG($A356, "SP_TOTAL_REV", S$2)</f>
        <v>4533000</v>
      </c>
      <c r="T356" s="4" cm="1">
        <f t="array" ref="T356">_xll.SNL.Clients.Office.Excel.Functions.SPG($A356, "SP_TOTAL_REV", T$2)</f>
        <v>4306000</v>
      </c>
      <c r="U356" s="4" cm="1">
        <f t="array" ref="U356">_xll.SNL.Clients.Office.Excel.Functions.SPG($A356, "SP_TOTAL_REV", U$2)</f>
        <v>4743000</v>
      </c>
      <c r="V356" s="4" cm="1">
        <f t="array" ref="V356">_xll.SNL.Clients.Office.Excel.Functions.SPG($A356, "SP_TOTAL_REV", V$2)</f>
        <v>4432000</v>
      </c>
    </row>
    <row r="357" spans="1:22">
      <c r="A357" s="11" t="s">
        <v>359</v>
      </c>
      <c r="B357" s="4" cm="1">
        <f t="array" ref="B357">_xll.SNL.Clients.Office.Excel.Functions.SPG($A357, "SP_TOTAL_REV", B$2)</f>
        <v>9911000</v>
      </c>
      <c r="C357" s="4" cm="1">
        <f t="array" ref="C357">_xll.SNL.Clients.Office.Excel.Functions.SPG($A357, "SP_TOTAL_REV", C$2)</f>
        <v>9468000</v>
      </c>
      <c r="D357" s="4" cm="1">
        <f t="array" ref="D357">_xll.SNL.Clients.Office.Excel.Functions.SPG($A357, "SP_TOTAL_REV", D$2)</f>
        <v>8793000</v>
      </c>
      <c r="E357" s="4" cm="1">
        <f t="array" ref="E357">_xll.SNL.Clients.Office.Excel.Functions.SPG($A357, "SP_TOTAL_REV", E$2)</f>
        <v>9047000</v>
      </c>
      <c r="F357" s="4" cm="1">
        <f t="array" ref="F357">_xll.SNL.Clients.Office.Excel.Functions.SPG($A357, "SP_TOTAL_REV", F$2)</f>
        <v>9141000</v>
      </c>
      <c r="G357" s="4" cm="1">
        <f t="array" ref="G357">_xll.SNL.Clients.Office.Excel.Functions.SPG($A357, "SP_TOTAL_REV", G$2)</f>
        <v>8967000</v>
      </c>
      <c r="H357" s="4" cm="1">
        <f t="array" ref="H357">_xll.SNL.Clients.Office.Excel.Functions.SPG($A357, "SP_TOTAL_REV", H$2)</f>
        <v>8019000</v>
      </c>
      <c r="I357" s="4" cm="1">
        <f t="array" ref="I357">_xll.SNL.Clients.Office.Excel.Functions.SPG($A357, "SP_TOTAL_REV", I$2)</f>
        <v>8152000</v>
      </c>
      <c r="J357" s="4" cm="1">
        <f t="array" ref="J357">_xll.SNL.Clients.Office.Excel.Functions.SPG($A357, "SP_TOTAL_REV", J$2)</f>
        <v>8032000</v>
      </c>
      <c r="K357" s="4" cm="1">
        <f t="array" ref="K357">_xll.SNL.Clients.Office.Excel.Functions.SPG($A357, "SP_TOTAL_REV", K$2)</f>
        <v>7832000</v>
      </c>
      <c r="L357" s="4" cm="1">
        <f t="array" ref="L357">_xll.SNL.Clients.Office.Excel.Functions.SPG($A357, "SP_TOTAL_REV", L$2)</f>
        <v>7746000</v>
      </c>
      <c r="M357" s="4" cm="1">
        <f t="array" ref="M357">_xll.SNL.Clients.Office.Excel.Functions.SPG($A357, "SP_TOTAL_REV", M$2)</f>
        <v>8104000</v>
      </c>
      <c r="N357" s="4" cm="1">
        <f t="array" ref="N357">_xll.SNL.Clients.Office.Excel.Functions.SPG($A357, "SP_TOTAL_REV", N$2)</f>
        <v>8122000</v>
      </c>
      <c r="O357" s="4" cm="1">
        <f t="array" ref="O357">_xll.SNL.Clients.Office.Excel.Functions.SPG($A357, "SP_TOTAL_REV", O$2)</f>
        <v>7594000</v>
      </c>
      <c r="P357" s="4" cm="1">
        <f t="array" ref="P357">_xll.SNL.Clients.Office.Excel.Functions.SPG($A357, "SP_TOTAL_REV", P$2)</f>
        <v>7585000</v>
      </c>
      <c r="Q357" s="4" cm="1">
        <f t="array" ref="Q357">_xll.SNL.Clients.Office.Excel.Functions.SPG($A357, "SP_TOTAL_REV", Q$2)</f>
        <v>7444000</v>
      </c>
      <c r="R357" s="4" cm="1">
        <f t="array" ref="R357">_xll.SNL.Clients.Office.Excel.Functions.SPG($A357, "SP_TOTAL_REV", R$2)</f>
        <v>7446000</v>
      </c>
      <c r="S357" s="4" cm="1">
        <f t="array" ref="S357">_xll.SNL.Clients.Office.Excel.Functions.SPG($A357, "SP_TOTAL_REV", S$2)</f>
        <v>6651000</v>
      </c>
      <c r="T357" s="4" cm="1">
        <f t="array" ref="T357">_xll.SNL.Clients.Office.Excel.Functions.SPG($A357, "SP_TOTAL_REV", T$2)</f>
        <v>7153000</v>
      </c>
      <c r="U357" s="4" cm="1">
        <f t="array" ref="U357">_xll.SNL.Clients.Office.Excel.Functions.SPG($A357, "SP_TOTAL_REV", U$2)</f>
        <v>7713000</v>
      </c>
      <c r="V357" s="4" cm="1">
        <f t="array" ref="V357">_xll.SNL.Clients.Office.Excel.Functions.SPG($A357, "SP_TOTAL_REV", V$2)</f>
        <v>7642000</v>
      </c>
    </row>
    <row r="358" spans="1:22">
      <c r="A358" s="11" t="s">
        <v>360</v>
      </c>
      <c r="B358" s="4" cm="1">
        <f t="array" ref="B358">_xll.SNL.Clients.Office.Excel.Functions.SPG($A358, "SP_TOTAL_REV", B$2)</f>
        <v>35528000</v>
      </c>
      <c r="C358" s="4" cm="1">
        <f t="array" ref="C358">_xll.SNL.Clients.Office.Excel.Functions.SPG($A358, "SP_TOTAL_REV", C$2)</f>
        <v>38129000</v>
      </c>
      <c r="D358" s="4" cm="1">
        <f t="array" ref="D358">_xll.SNL.Clients.Office.Excel.Functions.SPG($A358, "SP_TOTAL_REV", D$2)</f>
        <v>35811000</v>
      </c>
      <c r="E358" s="4" cm="1">
        <f t="array" ref="E358">_xll.SNL.Clients.Office.Excel.Functions.SPG($A358, "SP_TOTAL_REV", E$2)</f>
        <v>38270000</v>
      </c>
      <c r="F358" s="4" cm="1">
        <f t="array" ref="F358">_xll.SNL.Clients.Office.Excel.Functions.SPG($A358, "SP_TOTAL_REV", F$2)</f>
        <v>39643000</v>
      </c>
      <c r="G358" s="4" cm="1">
        <f t="array" ref="G358">_xll.SNL.Clients.Office.Excel.Functions.SPG($A358, "SP_TOTAL_REV", G$2)</f>
        <v>35090000</v>
      </c>
      <c r="H358" s="4" cm="1">
        <f t="array" ref="H358">_xll.SNL.Clients.Office.Excel.Functions.SPG($A358, "SP_TOTAL_REV", H$2)</f>
        <v>34396000</v>
      </c>
      <c r="I358" s="4" cm="1">
        <f t="array" ref="I358">_xll.SNL.Clients.Office.Excel.Functions.SPG($A358, "SP_TOTAL_REV", I$2)</f>
        <v>40279000</v>
      </c>
      <c r="J358" s="4" cm="1">
        <f t="array" ref="J358">_xll.SNL.Clients.Office.Excel.Functions.SPG($A358, "SP_TOTAL_REV", J$2)</f>
        <v>44955000</v>
      </c>
      <c r="K358" s="4" cm="1">
        <f t="array" ref="K358">_xll.SNL.Clients.Office.Excel.Functions.SPG($A358, "SP_TOTAL_REV", K$2)</f>
        <v>48577000</v>
      </c>
      <c r="L358" s="4" cm="1">
        <f t="array" ref="L358">_xll.SNL.Clients.Office.Excel.Functions.SPG($A358, "SP_TOTAL_REV", L$2)</f>
        <v>36179000</v>
      </c>
      <c r="M358" s="4" cm="1">
        <f t="array" ref="M358">_xll.SNL.Clients.Office.Excel.Functions.SPG($A358, "SP_TOTAL_REV", M$2)</f>
        <v>32604000</v>
      </c>
      <c r="N358" s="4" cm="1">
        <f t="array" ref="N358">_xll.SNL.Clients.Office.Excel.Functions.SPG($A358, "SP_TOTAL_REV", N$2)</f>
        <v>30243000</v>
      </c>
      <c r="O358" s="4" cm="1">
        <f t="array" ref="O358">_xll.SNL.Clients.Office.Excel.Functions.SPG($A358, "SP_TOTAL_REV", O$2)</f>
        <v>27002000</v>
      </c>
      <c r="P358" s="4" cm="1">
        <f t="array" ref="P358">_xll.SNL.Clients.Office.Excel.Functions.SPG($A358, "SP_TOTAL_REV", P$2)</f>
        <v>21627000</v>
      </c>
      <c r="Q358" s="4" cm="1">
        <f t="array" ref="Q358">_xll.SNL.Clients.Office.Excel.Functions.SPG($A358, "SP_TOTAL_REV", Q$2)</f>
        <v>16370000</v>
      </c>
      <c r="R358" s="4" cm="1">
        <f t="array" ref="R358">_xll.SNL.Clients.Office.Excel.Functions.SPG($A358, "SP_TOTAL_REV", R$2)</f>
        <v>15949000</v>
      </c>
      <c r="S358" s="4" cm="1">
        <f t="array" ref="S358">_xll.SNL.Clients.Office.Excel.Functions.SPG($A358, "SP_TOTAL_REV", S$2)</f>
        <v>10935000</v>
      </c>
      <c r="T358" s="4" cm="1">
        <f t="array" ref="T358">_xll.SNL.Clients.Office.Excel.Functions.SPG($A358, "SP_TOTAL_REV", T$2)</f>
        <v>20875000</v>
      </c>
      <c r="U358" s="4" cm="1">
        <f t="array" ref="U358">_xll.SNL.Clients.Office.Excel.Functions.SPG($A358, "SP_TOTAL_REV", U$2)</f>
        <v>29104000</v>
      </c>
      <c r="V358" s="4" cm="1">
        <f t="array" ref="V358">_xll.SNL.Clients.Office.Excel.Functions.SPG($A358, "SP_TOTAL_REV", V$2)</f>
        <v>27234000</v>
      </c>
    </row>
    <row r="359" spans="1:22">
      <c r="A359" s="11" t="s">
        <v>361</v>
      </c>
      <c r="B359" s="4" cm="1">
        <f t="array" ref="B359">_xll.SNL.Clients.Office.Excel.Functions.SPG($A359, "SP_TOTAL_REV", B$2)</f>
        <v>1768801</v>
      </c>
      <c r="C359" s="4" cm="1">
        <f t="array" ref="C359">_xll.SNL.Clients.Office.Excel.Functions.SPG($A359, "SP_TOTAL_REV", C$2)</f>
        <v>1308994</v>
      </c>
      <c r="D359" s="4" cm="1">
        <f t="array" ref="D359">_xll.SNL.Clients.Office.Excel.Functions.SPG($A359, "SP_TOTAL_REV", D$2)</f>
        <v>951712</v>
      </c>
      <c r="E359" s="4" cm="1">
        <f t="array" ref="E359">_xll.SNL.Clients.Office.Excel.Functions.SPG($A359, "SP_TOTAL_REV", E$2)</f>
        <v>991574</v>
      </c>
      <c r="F359" s="4" cm="1">
        <f t="array" ref="F359">_xll.SNL.Clients.Office.Excel.Functions.SPG($A359, "SP_TOTAL_REV", F$2)</f>
        <v>1637759</v>
      </c>
      <c r="G359" s="4" cm="1">
        <f t="array" ref="G359">_xll.SNL.Clients.Office.Excel.Functions.SPG($A359, "SP_TOTAL_REV", G$2)</f>
        <v>1121703</v>
      </c>
      <c r="H359" s="4" cm="1">
        <f t="array" ref="H359">_xll.SNL.Clients.Office.Excel.Functions.SPG($A359, "SP_TOTAL_REV", H$2)</f>
        <v>944955</v>
      </c>
      <c r="I359" s="4" cm="1">
        <f t="array" ref="I359">_xll.SNL.Clients.Office.Excel.Functions.SPG($A359, "SP_TOTAL_REV", I$2)</f>
        <v>1009314</v>
      </c>
      <c r="J359" s="4" cm="1">
        <f t="array" ref="J359">_xll.SNL.Clients.Office.Excel.Functions.SPG($A359, "SP_TOTAL_REV", J$2)</f>
        <v>1469871</v>
      </c>
      <c r="K359" s="4" cm="1">
        <f t="array" ref="K359">_xll.SNL.Clients.Office.Excel.Functions.SPG($A359, "SP_TOTAL_REV", K$2)</f>
        <v>1061669</v>
      </c>
      <c r="L359" s="4" cm="1">
        <f t="array" ref="L359">_xll.SNL.Clients.Office.Excel.Functions.SPG($A359, "SP_TOTAL_REV", L$2)</f>
        <v>783531</v>
      </c>
      <c r="M359" s="4" cm="1">
        <f t="array" ref="M359">_xll.SNL.Clients.Office.Excel.Functions.SPG($A359, "SP_TOTAL_REV", M$2)</f>
        <v>798857</v>
      </c>
      <c r="N359" s="4" cm="1">
        <f t="array" ref="N359">_xll.SNL.Clients.Office.Excel.Functions.SPG($A359, "SP_TOTAL_REV", N$2)</f>
        <v>1308254</v>
      </c>
      <c r="O359" s="4" cm="1">
        <f t="array" ref="O359">_xll.SNL.Clients.Office.Excel.Functions.SPG($A359, "SP_TOTAL_REV", O$2)</f>
        <v>1000249</v>
      </c>
      <c r="P359" s="4" cm="1">
        <f t="array" ref="P359">_xll.SNL.Clients.Office.Excel.Functions.SPG($A359, "SP_TOTAL_REV", P$2)</f>
        <v>696475</v>
      </c>
      <c r="Q359" s="4" cm="1">
        <f t="array" ref="Q359">_xll.SNL.Clients.Office.Excel.Functions.SPG($A359, "SP_TOTAL_REV", Q$2)</f>
        <v>740961</v>
      </c>
      <c r="R359" s="4" cm="1">
        <f t="array" ref="R359">_xll.SNL.Clients.Office.Excel.Functions.SPG($A359, "SP_TOTAL_REV", R$2)</f>
        <v>1254501</v>
      </c>
      <c r="S359" s="4" cm="1">
        <f t="array" ref="S359">_xll.SNL.Clients.Office.Excel.Functions.SPG($A359, "SP_TOTAL_REV", S$2)</f>
        <v>929590</v>
      </c>
      <c r="T359" s="4" cm="1">
        <f t="array" ref="T359">_xll.SNL.Clients.Office.Excel.Functions.SPG($A359, "SP_TOTAL_REV", T$2)</f>
        <v>661930</v>
      </c>
      <c r="U359" s="4" cm="1">
        <f t="array" ref="U359">_xll.SNL.Clients.Office.Excel.Functions.SPG($A359, "SP_TOTAL_REV", U$2)</f>
        <v>670391</v>
      </c>
      <c r="V359" s="4" cm="1">
        <f t="array" ref="V359">_xll.SNL.Clients.Office.Excel.Functions.SPG($A359, "SP_TOTAL_REV", V$2)</f>
        <v>1190787</v>
      </c>
    </row>
    <row r="360" spans="1:22">
      <c r="A360" s="11" t="s">
        <v>362</v>
      </c>
      <c r="B360" s="4" cm="1">
        <f t="array" ref="B360">_xll.SNL.Clients.Office.Excel.Functions.SPG($A360, "SP_TOTAL_REV", B$2)</f>
        <v>1432879</v>
      </c>
      <c r="C360" s="4" cm="1">
        <f t="array" ref="C360">_xll.SNL.Clients.Office.Excel.Functions.SPG($A360, "SP_TOTAL_REV", C$2)</f>
        <v>1769784</v>
      </c>
      <c r="D360" s="4" cm="1">
        <f t="array" ref="D360">_xll.SNL.Clients.Office.Excel.Functions.SPG($A360, "SP_TOTAL_REV", D$2)</f>
        <v>1120810</v>
      </c>
      <c r="E360" s="4" cm="1">
        <f t="array" ref="E360">_xll.SNL.Clients.Office.Excel.Functions.SPG($A360, "SP_TOTAL_REV", E$2)</f>
        <v>1003050</v>
      </c>
      <c r="F360" s="4" cm="1">
        <f t="array" ref="F360">_xll.SNL.Clients.Office.Excel.Functions.SPG($A360, "SP_TOTAL_REV", F$2)</f>
        <v>1474407</v>
      </c>
      <c r="G360" s="4" cm="1">
        <f t="array" ref="G360">_xll.SNL.Clients.Office.Excel.Functions.SPG($A360, "SP_TOTAL_REV", G$2)</f>
        <v>1857363</v>
      </c>
      <c r="H360" s="4" cm="1">
        <f t="array" ref="H360">_xll.SNL.Clients.Office.Excel.Functions.SPG($A360, "SP_TOTAL_REV", H$2)</f>
        <v>1206774</v>
      </c>
      <c r="I360" s="4" cm="1">
        <f t="array" ref="I360">_xll.SNL.Clients.Office.Excel.Functions.SPG($A360, "SP_TOTAL_REV", I$2)</f>
        <v>1095920</v>
      </c>
      <c r="J360" s="4" cm="1">
        <f t="array" ref="J360">_xll.SNL.Clients.Office.Excel.Functions.SPG($A360, "SP_TOTAL_REV", J$2)</f>
        <v>1615339</v>
      </c>
      <c r="K360" s="4" cm="1">
        <f t="array" ref="K360">_xll.SNL.Clients.Office.Excel.Functions.SPG($A360, "SP_TOTAL_REV", K$2)</f>
        <v>2055818</v>
      </c>
      <c r="L360" s="4" cm="1">
        <f t="array" ref="L360">_xll.SNL.Clients.Office.Excel.Functions.SPG($A360, "SP_TOTAL_REV", L$2)</f>
        <v>1412650</v>
      </c>
      <c r="M360" s="4" cm="1">
        <f t="array" ref="M360">_xll.SNL.Clients.Office.Excel.Functions.SPG($A360, "SP_TOTAL_REV", M$2)</f>
        <v>1035557</v>
      </c>
      <c r="N360" s="4" cm="1">
        <f t="array" ref="N360">_xll.SNL.Clients.Office.Excel.Functions.SPG($A360, "SP_TOTAL_REV", N$2)</f>
        <v>1411448</v>
      </c>
      <c r="O360" s="4" cm="1">
        <f t="array" ref="O360">_xll.SNL.Clients.Office.Excel.Functions.SPG($A360, "SP_TOTAL_REV", O$2)</f>
        <v>1787833</v>
      </c>
      <c r="P360" s="4" cm="1">
        <f t="array" ref="P360">_xll.SNL.Clients.Office.Excel.Functions.SPG($A360, "SP_TOTAL_REV", P$2)</f>
        <v>1060745</v>
      </c>
      <c r="Q360" s="4" cm="1">
        <f t="array" ref="Q360">_xll.SNL.Clients.Office.Excel.Functions.SPG($A360, "SP_TOTAL_REV", Q$2)</f>
        <v>839261</v>
      </c>
      <c r="R360" s="4" cm="1">
        <f t="array" ref="R360">_xll.SNL.Clients.Office.Excel.Functions.SPG($A360, "SP_TOTAL_REV", R$2)</f>
        <v>1139229</v>
      </c>
      <c r="S360" s="4" cm="1">
        <f t="array" ref="S360">_xll.SNL.Clients.Office.Excel.Functions.SPG($A360, "SP_TOTAL_REV", S$2)</f>
        <v>1280846</v>
      </c>
      <c r="T360" s="4" cm="1">
        <f t="array" ref="T360">_xll.SNL.Clients.Office.Excel.Functions.SPG($A360, "SP_TOTAL_REV", T$2)</f>
        <v>677288</v>
      </c>
      <c r="U360" s="4" cm="1">
        <f t="array" ref="U360">_xll.SNL.Clients.Office.Excel.Functions.SPG($A360, "SP_TOTAL_REV", U$2)</f>
        <v>582234</v>
      </c>
      <c r="V360" s="4" cm="1">
        <f t="array" ref="V360">_xll.SNL.Clients.Office.Excel.Functions.SPG($A360, "SP_TOTAL_REV", V$2)</f>
        <v>898500</v>
      </c>
    </row>
    <row r="361" spans="1:22">
      <c r="A361" s="11" t="s">
        <v>363</v>
      </c>
      <c r="B361" s="4" cm="1">
        <f t="array" ref="B361">_xll.SNL.Clients.Office.Excel.Functions.SPG($A361, "SP_TOTAL_REV", B$2)</f>
        <v>4575000</v>
      </c>
      <c r="C361" s="4" cm="1">
        <f t="array" ref="C361">_xll.SNL.Clients.Office.Excel.Functions.SPG($A361, "SP_TOTAL_REV", C$2)</f>
        <v>4794000</v>
      </c>
      <c r="D361" s="4" cm="1">
        <f t="array" ref="D361">_xll.SNL.Clients.Office.Excel.Functions.SPG($A361, "SP_TOTAL_REV", D$2)</f>
        <v>4311000</v>
      </c>
      <c r="E361" s="4" cm="1">
        <f t="array" ref="E361">_xll.SNL.Clients.Office.Excel.Functions.SPG($A361, "SP_TOTAL_REV", E$2)</f>
        <v>4350000</v>
      </c>
      <c r="F361" s="4" cm="1">
        <f t="array" ref="F361">_xll.SNL.Clients.Office.Excel.Functions.SPG($A361, "SP_TOTAL_REV", F$2)</f>
        <v>4644000</v>
      </c>
      <c r="G361" s="4" cm="1">
        <f t="array" ref="G361">_xll.SNL.Clients.Office.Excel.Functions.SPG($A361, "SP_TOTAL_REV", G$2)</f>
        <v>4872000</v>
      </c>
      <c r="H361" s="4" cm="1">
        <f t="array" ref="H361">_xll.SNL.Clients.Office.Excel.Functions.SPG($A361, "SP_TOTAL_REV", H$2)</f>
        <v>4380000</v>
      </c>
      <c r="I361" s="4" cm="1">
        <f t="array" ref="I361">_xll.SNL.Clients.Office.Excel.Functions.SPG($A361, "SP_TOTAL_REV", I$2)</f>
        <v>4185000</v>
      </c>
      <c r="J361" s="4" cm="1">
        <f t="array" ref="J361">_xll.SNL.Clients.Office.Excel.Functions.SPG($A361, "SP_TOTAL_REV", J$2)</f>
        <v>4468000</v>
      </c>
      <c r="K361" s="4" cm="1">
        <f t="array" ref="K361">_xll.SNL.Clients.Office.Excel.Functions.SPG($A361, "SP_TOTAL_REV", K$2)</f>
        <v>4691000</v>
      </c>
      <c r="L361" s="4" cm="1">
        <f t="array" ref="L361">_xll.SNL.Clients.Office.Excel.Functions.SPG($A361, "SP_TOTAL_REV", L$2)</f>
        <v>4308000</v>
      </c>
      <c r="M361" s="4" t="str" cm="1">
        <f t="array" ref="M361">_xll.SNL.Clients.Office.Excel.Functions.SPG($A361, "SP_TOTAL_REV", M$2)</f>
        <v>NA</v>
      </c>
      <c r="N361" s="4" cm="1">
        <f t="array" ref="N361">_xll.SNL.Clients.Office.Excel.Functions.SPG($A361, "SP_TOTAL_REV", N$2)</f>
        <v>4372000</v>
      </c>
      <c r="O361" s="4" cm="1">
        <f t="array" ref="O361">_xll.SNL.Clients.Office.Excel.Functions.SPG($A361, "SP_TOTAL_REV", O$2)</f>
        <v>4359000</v>
      </c>
      <c r="P361" s="4" cm="1">
        <f t="array" ref="P361">_xll.SNL.Clients.Office.Excel.Functions.SPG($A361, "SP_TOTAL_REV", P$2)</f>
        <v>3881000</v>
      </c>
      <c r="Q361" s="4" cm="1">
        <f t="array" ref="Q361">_xll.SNL.Clients.Office.Excel.Functions.SPG($A361, "SP_TOTAL_REV", Q$2)</f>
        <v>3757000</v>
      </c>
      <c r="R361" s="4" cm="1">
        <f t="array" ref="R361">_xll.SNL.Clients.Office.Excel.Functions.SPG($A361, "SP_TOTAL_REV", R$2)</f>
        <v>3685000</v>
      </c>
      <c r="S361" s="4" cm="1">
        <f t="array" ref="S361">_xll.SNL.Clients.Office.Excel.Functions.SPG($A361, "SP_TOTAL_REV", S$2)</f>
        <v>3015000</v>
      </c>
      <c r="T361" s="4" cm="1">
        <f t="array" ref="T361">_xll.SNL.Clients.Office.Excel.Functions.SPG($A361, "SP_TOTAL_REV", T$2)</f>
        <v>3377000</v>
      </c>
      <c r="U361" s="4" cm="1">
        <f t="array" ref="U361">_xll.SNL.Clients.Office.Excel.Functions.SPG($A361, "SP_TOTAL_REV", U$2)</f>
        <v>3672000</v>
      </c>
      <c r="V361" s="4" cm="1">
        <f t="array" ref="V361">_xll.SNL.Clients.Office.Excel.Functions.SPG($A361, "SP_TOTAL_REV", V$2)</f>
        <v>3826000</v>
      </c>
    </row>
    <row r="362" spans="1:22">
      <c r="A362" s="11" t="s">
        <v>364</v>
      </c>
      <c r="B362" s="4" cm="1">
        <f t="array" ref="B362">_xll.SNL.Clients.Office.Excel.Functions.SPG($A362, "SP_TOTAL_REV", B$2)</f>
        <v>2066000</v>
      </c>
      <c r="C362" s="4" cm="1">
        <f t="array" ref="C362">_xll.SNL.Clients.Office.Excel.Functions.SPG($A362, "SP_TOTAL_REV", C$2)</f>
        <v>1881000</v>
      </c>
      <c r="D362" s="4" cm="1">
        <f t="array" ref="D362">_xll.SNL.Clients.Office.Excel.Functions.SPG($A362, "SP_TOTAL_REV", D$2)</f>
        <v>2304000</v>
      </c>
      <c r="E362" s="4" cm="1">
        <f t="array" ref="E362">_xll.SNL.Clients.Office.Excel.Functions.SPG($A362, "SP_TOTAL_REV", E$2)</f>
        <v>2031000</v>
      </c>
      <c r="F362" s="4" cm="1">
        <f t="array" ref="F362">_xll.SNL.Clients.Office.Excel.Functions.SPG($A362, "SP_TOTAL_REV", F$2)</f>
        <v>2043000</v>
      </c>
      <c r="G362" s="4" cm="1">
        <f t="array" ref="G362">_xll.SNL.Clients.Office.Excel.Functions.SPG($A362, "SP_TOTAL_REV", G$2)</f>
        <v>1823000</v>
      </c>
      <c r="H362" s="4" cm="1">
        <f t="array" ref="H362">_xll.SNL.Clients.Office.Excel.Functions.SPG($A362, "SP_TOTAL_REV", H$2)</f>
        <v>2415000</v>
      </c>
      <c r="I362" s="4" t="str" cm="1">
        <f t="array" ref="I362">_xll.SNL.Clients.Office.Excel.Functions.SPG($A362, "SP_TOTAL_REV", I$2)</f>
        <v>NA</v>
      </c>
      <c r="J362" s="4" cm="1">
        <f t="array" ref="J362">_xll.SNL.Clients.Office.Excel.Functions.SPG($A362, "SP_TOTAL_REV", J$2)</f>
        <v>2134000</v>
      </c>
      <c r="K362" s="4" cm="1">
        <f t="array" ref="K362">_xll.SNL.Clients.Office.Excel.Functions.SPG($A362, "SP_TOTAL_REV", K$2)</f>
        <v>1696000</v>
      </c>
      <c r="L362" s="4" cm="1">
        <f t="array" ref="L362">_xll.SNL.Clients.Office.Excel.Functions.SPG($A362, "SP_TOTAL_REV", L$2)</f>
        <v>1782000</v>
      </c>
      <c r="M362" s="4" cm="1">
        <f t="array" ref="M362">_xll.SNL.Clients.Office.Excel.Functions.SPG($A362, "SP_TOTAL_REV", M$2)</f>
        <v>1485000</v>
      </c>
      <c r="N362" s="4" cm="1">
        <f t="array" ref="N362">_xll.SNL.Clients.Office.Excel.Functions.SPG($A362, "SP_TOTAL_REV", N$2)</f>
        <v>1512000</v>
      </c>
      <c r="O362" s="4" cm="1">
        <f t="array" ref="O362">_xll.SNL.Clients.Office.Excel.Functions.SPG($A362, "SP_TOTAL_REV", O$2)</f>
        <v>1288000</v>
      </c>
      <c r="P362" s="4" cm="1">
        <f t="array" ref="P362">_xll.SNL.Clients.Office.Excel.Functions.SPG($A362, "SP_TOTAL_REV", P$2)</f>
        <v>1498000</v>
      </c>
      <c r="Q362" s="4" cm="1">
        <f t="array" ref="Q362">_xll.SNL.Clients.Office.Excel.Functions.SPG($A362, "SP_TOTAL_REV", Q$2)</f>
        <v>1371000</v>
      </c>
      <c r="R362" s="4" cm="1">
        <f t="array" ref="R362">_xll.SNL.Clients.Office.Excel.Functions.SPG($A362, "SP_TOTAL_REV", R$2)</f>
        <v>1400000</v>
      </c>
      <c r="S362" s="4" cm="1">
        <f t="array" ref="S362">_xll.SNL.Clients.Office.Excel.Functions.SPG($A362, "SP_TOTAL_REV", S$2)</f>
        <v>1263000</v>
      </c>
      <c r="T362" s="4" cm="1">
        <f t="array" ref="T362">_xll.SNL.Clients.Office.Excel.Functions.SPG($A362, "SP_TOTAL_REV", T$2)</f>
        <v>1440000</v>
      </c>
      <c r="U362" s="4" cm="1">
        <f t="array" ref="U362">_xll.SNL.Clients.Office.Excel.Functions.SPG($A362, "SP_TOTAL_REV", U$2)</f>
        <v>1954000</v>
      </c>
      <c r="V362" s="4" cm="1">
        <f t="array" ref="V362">_xll.SNL.Clients.Office.Excel.Functions.SPG($A362, "SP_TOTAL_REV", V$2)</f>
        <v>1933000</v>
      </c>
    </row>
    <row r="363" spans="1:22">
      <c r="A363" s="11" t="s">
        <v>365</v>
      </c>
      <c r="B363" s="4" cm="1">
        <f t="array" ref="B363">_xll.SNL.Clients.Office.Excel.Functions.SPG($A363, "SP_TOTAL_REV", B$2)</f>
        <v>3011600</v>
      </c>
      <c r="C363" s="4" cm="1">
        <f t="array" ref="C363">_xll.SNL.Clients.Office.Excel.Functions.SPG($A363, "SP_TOTAL_REV", C$2)</f>
        <v>4310800</v>
      </c>
      <c r="D363" s="4" cm="1">
        <f t="array" ref="D363">_xll.SNL.Clients.Office.Excel.Functions.SPG($A363, "SP_TOTAL_REV", D$2)</f>
        <v>4053300</v>
      </c>
      <c r="E363" s="4" cm="1">
        <f t="array" ref="E363">_xll.SNL.Clients.Office.Excel.Functions.SPG($A363, "SP_TOTAL_REV", E$2)</f>
        <v>2690800</v>
      </c>
      <c r="F363" s="4" cm="1">
        <f t="array" ref="F363">_xll.SNL.Clients.Office.Excel.Functions.SPG($A363, "SP_TOTAL_REV", F$2)</f>
        <v>4598700</v>
      </c>
      <c r="G363" s="4" cm="1">
        <f t="array" ref="G363">_xll.SNL.Clients.Office.Excel.Functions.SPG($A363, "SP_TOTAL_REV", G$2)</f>
        <v>3557300</v>
      </c>
      <c r="H363" s="4" cm="1">
        <f t="array" ref="H363">_xll.SNL.Clients.Office.Excel.Functions.SPG($A363, "SP_TOTAL_REV", H$2)</f>
        <v>2819000</v>
      </c>
      <c r="I363" s="4" cm="1">
        <f t="array" ref="I363">_xll.SNL.Clients.Office.Excel.Functions.SPG($A363, "SP_TOTAL_REV", I$2)</f>
        <v>3150800</v>
      </c>
      <c r="J363" s="4" cm="1">
        <f t="array" ref="J363">_xll.SNL.Clients.Office.Excel.Functions.SPG($A363, "SP_TOTAL_REV", J$2)</f>
        <v>4625300</v>
      </c>
      <c r="K363" s="4" cm="1">
        <f t="array" ref="K363">_xll.SNL.Clients.Office.Excel.Functions.SPG($A363, "SP_TOTAL_REV", K$2)</f>
        <v>6664500</v>
      </c>
      <c r="L363" s="4" cm="1">
        <f t="array" ref="L363">_xll.SNL.Clients.Office.Excel.Functions.SPG($A363, "SP_TOTAL_REV", L$2)</f>
        <v>3095500</v>
      </c>
      <c r="M363" s="4" cm="1">
        <f t="array" ref="M363">_xll.SNL.Clients.Office.Excel.Functions.SPG($A363, "SP_TOTAL_REV", M$2)</f>
        <v>4091100</v>
      </c>
      <c r="N363" s="4" cm="1">
        <f t="array" ref="N363">_xll.SNL.Clients.Office.Excel.Functions.SPG($A363, "SP_TOTAL_REV", N$2)</f>
        <v>3423700</v>
      </c>
      <c r="O363" s="4" cm="1">
        <f t="array" ref="O363">_xll.SNL.Clients.Office.Excel.Functions.SPG($A363, "SP_TOTAL_REV", O$2)</f>
        <v>3539400</v>
      </c>
      <c r="P363" s="4" cm="1">
        <f t="array" ref="P363">_xll.SNL.Clients.Office.Excel.Functions.SPG($A363, "SP_TOTAL_REV", P$2)</f>
        <v>3208500</v>
      </c>
      <c r="Q363" s="4" cm="1">
        <f t="array" ref="Q363">_xll.SNL.Clients.Office.Excel.Functions.SPG($A363, "SP_TOTAL_REV", Q$2)</f>
        <v>3765100</v>
      </c>
      <c r="R363" s="4" cm="1">
        <f t="array" ref="R363">_xll.SNL.Clients.Office.Excel.Functions.SPG($A363, "SP_TOTAL_REV", R$2)</f>
        <v>3310700</v>
      </c>
      <c r="S363" s="4" cm="1">
        <f t="array" ref="S363">_xll.SNL.Clients.Office.Excel.Functions.SPG($A363, "SP_TOTAL_REV", S$2)</f>
        <v>3114600</v>
      </c>
      <c r="T363" s="4" cm="1">
        <f t="array" ref="T363">_xll.SNL.Clients.Office.Excel.Functions.SPG($A363, "SP_TOTAL_REV", T$2)</f>
        <v>4551300</v>
      </c>
      <c r="U363" s="4" cm="1">
        <f t="array" ref="U363">_xll.SNL.Clients.Office.Excel.Functions.SPG($A363, "SP_TOTAL_REV", U$2)</f>
        <v>4047200</v>
      </c>
      <c r="V363" s="4" cm="1">
        <f t="array" ref="V363">_xll.SNL.Clients.Office.Excel.Functions.SPG($A363, "SP_TOTAL_REV", V$2)</f>
        <v>4458400</v>
      </c>
    </row>
    <row r="364" spans="1:22">
      <c r="A364" s="11" t="s">
        <v>366</v>
      </c>
      <c r="B364" s="4" cm="1">
        <f t="array" ref="B364">_xll.SNL.Clients.Office.Excel.Functions.SPG($A364, "SP_TOTAL_REV", B$2)</f>
        <v>2282720</v>
      </c>
      <c r="C364" s="4" cm="1">
        <f t="array" ref="C364">_xll.SNL.Clients.Office.Excel.Functions.SPG($A364, "SP_TOTAL_REV", C$2)</f>
        <v>2017992</v>
      </c>
      <c r="D364" s="4" cm="1">
        <f t="array" ref="D364">_xll.SNL.Clients.Office.Excel.Functions.SPG($A364, "SP_TOTAL_REV", D$2)</f>
        <v>2065498</v>
      </c>
      <c r="E364" s="4" cm="1">
        <f t="array" ref="E364">_xll.SNL.Clients.Office.Excel.Functions.SPG($A364, "SP_TOTAL_REV", E$2)</f>
        <v>2013915</v>
      </c>
      <c r="F364" s="4" cm="1">
        <f t="array" ref="F364">_xll.SNL.Clients.Office.Excel.Functions.SPG($A364, "SP_TOTAL_REV", F$2)</f>
        <v>1880568</v>
      </c>
      <c r="G364" s="4" cm="1">
        <f t="array" ref="G364">_xll.SNL.Clients.Office.Excel.Functions.SPG($A364, "SP_TOTAL_REV", G$2)</f>
        <v>1969924</v>
      </c>
      <c r="H364" s="4" cm="1">
        <f t="array" ref="H364">_xll.SNL.Clients.Office.Excel.Functions.SPG($A364, "SP_TOTAL_REV", H$2)</f>
        <v>2396673</v>
      </c>
      <c r="I364" s="4" cm="1">
        <f t="array" ref="I364">_xll.SNL.Clients.Office.Excel.Functions.SPG($A364, "SP_TOTAL_REV", I$2)</f>
        <v>1781271</v>
      </c>
      <c r="J364" s="4" cm="1">
        <f t="array" ref="J364">_xll.SNL.Clients.Office.Excel.Functions.SPG($A364, "SP_TOTAL_REV", J$2)</f>
        <v>1633605</v>
      </c>
      <c r="K364" s="4" cm="1">
        <f t="array" ref="K364">_xll.SNL.Clients.Office.Excel.Functions.SPG($A364, "SP_TOTAL_REV", K$2)</f>
        <v>1872603</v>
      </c>
      <c r="L364" s="4" cm="1">
        <f t="array" ref="L364">_xll.SNL.Clients.Office.Excel.Functions.SPG($A364, "SP_TOTAL_REV", L$2)</f>
        <v>1401726</v>
      </c>
      <c r="M364" s="4" cm="1">
        <f t="array" ref="M364">_xll.SNL.Clients.Office.Excel.Functions.SPG($A364, "SP_TOTAL_REV", M$2)</f>
        <v>1283543</v>
      </c>
      <c r="N364" s="4" cm="1">
        <f t="array" ref="N364">_xll.SNL.Clients.Office.Excel.Functions.SPG($A364, "SP_TOTAL_REV", N$2)</f>
        <v>1301437</v>
      </c>
      <c r="O364" s="4" cm="1">
        <f t="array" ref="O364">_xll.SNL.Clients.Office.Excel.Functions.SPG($A364, "SP_TOTAL_REV", O$2)</f>
        <v>1248070</v>
      </c>
      <c r="P364" s="4" cm="1">
        <f t="array" ref="P364">_xll.SNL.Clients.Office.Excel.Functions.SPG($A364, "SP_TOTAL_REV", P$2)</f>
        <v>1172766</v>
      </c>
      <c r="Q364" s="4" cm="1">
        <f t="array" ref="Q364">_xll.SNL.Clients.Office.Excel.Functions.SPG($A364, "SP_TOTAL_REV", Q$2)</f>
        <v>1248699</v>
      </c>
      <c r="R364" s="4" cm="1">
        <f t="array" ref="R364">_xll.SNL.Clients.Office.Excel.Functions.SPG($A364, "SP_TOTAL_REV", R$2)</f>
        <v>1008678</v>
      </c>
      <c r="S364" s="4" cm="1">
        <f t="array" ref="S364">_xll.SNL.Clients.Office.Excel.Functions.SPG($A364, "SP_TOTAL_REV", S$2)</f>
        <v>987092</v>
      </c>
      <c r="T364" s="4" cm="1">
        <f t="array" ref="T364">_xll.SNL.Clients.Office.Excel.Functions.SPG($A364, "SP_TOTAL_REV", T$2)</f>
        <v>1177772</v>
      </c>
      <c r="U364" s="4" cm="1">
        <f t="array" ref="U364">_xll.SNL.Clients.Office.Excel.Functions.SPG($A364, "SP_TOTAL_REV", U$2)</f>
        <v>1133122</v>
      </c>
      <c r="V364" s="4" cm="1">
        <f t="array" ref="V364">_xll.SNL.Clients.Office.Excel.Functions.SPG($A364, "SP_TOTAL_REV", V$2)</f>
        <v>726825</v>
      </c>
    </row>
    <row r="365" spans="1:22">
      <c r="A365" s="11" t="s">
        <v>367</v>
      </c>
      <c r="B365" s="4" cm="1">
        <f t="array" ref="B365">_xll.SNL.Clients.Office.Excel.Functions.SPG($A365, "SP_TOTAL_REV", B$2)</f>
        <v>19490000</v>
      </c>
      <c r="C365" s="4" cm="1">
        <f t="array" ref="C365">_xll.SNL.Clients.Office.Excel.Functions.SPG($A365, "SP_TOTAL_REV", C$2)</f>
        <v>14883000</v>
      </c>
      <c r="D365" s="4" cm="1">
        <f t="array" ref="D365">_xll.SNL.Clients.Office.Excel.Functions.SPG($A365, "SP_TOTAL_REV", D$2)</f>
        <v>23509000</v>
      </c>
      <c r="E365" s="4" cm="1">
        <f t="array" ref="E365">_xll.SNL.Clients.Office.Excel.Functions.SPG($A365, "SP_TOTAL_REV", E$2)</f>
        <v>15084000</v>
      </c>
      <c r="F365" s="4" cm="1">
        <f t="array" ref="F365">_xll.SNL.Clients.Office.Excel.Functions.SPG($A365, "SP_TOTAL_REV", F$2)</f>
        <v>8352000</v>
      </c>
      <c r="G365" s="4" cm="1">
        <f t="array" ref="G365">_xll.SNL.Clients.Office.Excel.Functions.SPG($A365, "SP_TOTAL_REV", G$2)</f>
        <v>13498000</v>
      </c>
      <c r="H365" s="4" cm="1">
        <f t="array" ref="H365">_xll.SNL.Clients.Office.Excel.Functions.SPG($A365, "SP_TOTAL_REV", H$2)</f>
        <v>17045000</v>
      </c>
      <c r="I365" s="4" cm="1">
        <f t="array" ref="I365">_xll.SNL.Clients.Office.Excel.Functions.SPG($A365, "SP_TOTAL_REV", I$2)</f>
        <v>13433000</v>
      </c>
      <c r="J365" s="4" cm="1">
        <f t="array" ref="J365">_xll.SNL.Clients.Office.Excel.Functions.SPG($A365, "SP_TOTAL_REV", J$2)</f>
        <v>20201000</v>
      </c>
      <c r="K365" s="4" cm="1">
        <f t="array" ref="K365">_xll.SNL.Clients.Office.Excel.Functions.SPG($A365, "SP_TOTAL_REV", K$2)</f>
        <v>11392000</v>
      </c>
      <c r="L365" s="4" cm="1">
        <f t="array" ref="L365">_xll.SNL.Clients.Office.Excel.Functions.SPG($A365, "SP_TOTAL_REV", L$2)</f>
        <v>11855000</v>
      </c>
      <c r="M365" s="4" cm="1">
        <f t="array" ref="M365">_xll.SNL.Clients.Office.Excel.Functions.SPG($A365, "SP_TOTAL_REV", M$2)</f>
        <v>0</v>
      </c>
      <c r="N365" s="4" cm="1">
        <f t="array" ref="N365">_xll.SNL.Clients.Office.Excel.Functions.SPG($A365, "SP_TOTAL_REV", N$2)</f>
        <v>21641000</v>
      </c>
      <c r="O365" s="4" cm="1">
        <f t="array" ref="O365">_xll.SNL.Clients.Office.Excel.Functions.SPG($A365, "SP_TOTAL_REV", O$2)</f>
        <v>15917000</v>
      </c>
      <c r="P365" s="4" cm="1">
        <f t="array" ref="P365">_xll.SNL.Clients.Office.Excel.Functions.SPG($A365, "SP_TOTAL_REV", P$2)</f>
        <v>16952000</v>
      </c>
      <c r="Q365" s="4" cm="1">
        <f t="array" ref="Q365">_xll.SNL.Clients.Office.Excel.Functions.SPG($A365, "SP_TOTAL_REV", Q$2)</f>
        <v>16029000</v>
      </c>
      <c r="R365" s="4" cm="1">
        <f t="array" ref="R365">_xll.SNL.Clients.Office.Excel.Functions.SPG($A365, "SP_TOTAL_REV", R$2)</f>
        <v>15425000</v>
      </c>
      <c r="S365" s="4" cm="1">
        <f t="array" ref="S365">_xll.SNL.Clients.Office.Excel.Functions.SPG($A365, "SP_TOTAL_REV", S$2)</f>
        <v>12115000</v>
      </c>
      <c r="T365" s="4" cm="1">
        <f t="array" ref="T365">_xll.SNL.Clients.Office.Excel.Functions.SPG($A365, "SP_TOTAL_REV", T$2)</f>
        <v>13464000</v>
      </c>
      <c r="U365" s="4" cm="1">
        <f t="array" ref="U365">_xll.SNL.Clients.Office.Excel.Functions.SPG($A365, "SP_TOTAL_REV", U$2)</f>
        <v>19223000</v>
      </c>
      <c r="V365" s="4" cm="1">
        <f t="array" ref="V365">_xll.SNL.Clients.Office.Excel.Functions.SPG($A365, "SP_TOTAL_REV", V$2)</f>
        <v>15105000</v>
      </c>
    </row>
    <row r="366" spans="1:22">
      <c r="A366" s="11" t="s">
        <v>368</v>
      </c>
      <c r="B366" s="4" cm="1">
        <f t="array" ref="B366">_xll.SNL.Clients.Office.Excel.Functions.SPG($A366, "SP_TOTAL_REV", B$2)</f>
        <v>626547</v>
      </c>
      <c r="C366" s="4" cm="1">
        <f t="array" ref="C366">_xll.SNL.Clients.Office.Excel.Functions.SPG($A366, "SP_TOTAL_REV", C$2)</f>
        <v>518639</v>
      </c>
      <c r="D366" s="4" cm="1">
        <f t="array" ref="D366">_xll.SNL.Clients.Office.Excel.Functions.SPG($A366, "SP_TOTAL_REV", D$2)</f>
        <v>603072</v>
      </c>
      <c r="E366" s="4" cm="1">
        <f t="array" ref="E366">_xll.SNL.Clients.Office.Excel.Functions.SPG($A366, "SP_TOTAL_REV", E$2)</f>
        <v>550214</v>
      </c>
      <c r="F366" s="4" cm="1">
        <f t="array" ref="F366">_xll.SNL.Clients.Office.Excel.Functions.SPG($A366, "SP_TOTAL_REV", F$2)</f>
        <v>546620</v>
      </c>
      <c r="G366" s="4" cm="1">
        <f t="array" ref="G366">_xll.SNL.Clients.Office.Excel.Functions.SPG($A366, "SP_TOTAL_REV", G$2)</f>
        <v>542342</v>
      </c>
      <c r="H366" s="4" cm="1">
        <f t="array" ref="H366">_xll.SNL.Clients.Office.Excel.Functions.SPG($A366, "SP_TOTAL_REV", H$2)</f>
        <v>542181</v>
      </c>
      <c r="I366" s="4" cm="1">
        <f t="array" ref="I366">_xll.SNL.Clients.Office.Excel.Functions.SPG($A366, "SP_TOTAL_REV", I$2)</f>
        <v>465910</v>
      </c>
      <c r="J366" s="4" cm="1">
        <f t="array" ref="J366">_xll.SNL.Clients.Office.Excel.Functions.SPG($A366, "SP_TOTAL_REV", J$2)</f>
        <v>507925</v>
      </c>
      <c r="K366" s="4" cm="1">
        <f t="array" ref="K366">_xll.SNL.Clients.Office.Excel.Functions.SPG($A366, "SP_TOTAL_REV", K$2)</f>
        <v>462474</v>
      </c>
      <c r="L366" s="4" cm="1">
        <f t="array" ref="L366">_xll.SNL.Clients.Office.Excel.Functions.SPG($A366, "SP_TOTAL_REV", L$2)</f>
        <v>505227</v>
      </c>
      <c r="M366" s="4" cm="1">
        <f t="array" ref="M366">_xll.SNL.Clients.Office.Excel.Functions.SPG($A366, "SP_TOTAL_REV", M$2)</f>
        <v>457721</v>
      </c>
      <c r="N366" s="4" cm="1">
        <f t="array" ref="N366">_xll.SNL.Clients.Office.Excel.Functions.SPG($A366, "SP_TOTAL_REV", N$2)</f>
        <v>480655</v>
      </c>
      <c r="O366" s="4" cm="1">
        <f t="array" ref="O366">_xll.SNL.Clients.Office.Excel.Functions.SPG($A366, "SP_TOTAL_REV", O$2)</f>
        <v>435668</v>
      </c>
      <c r="P366" s="4" cm="1">
        <f t="array" ref="P366">_xll.SNL.Clients.Office.Excel.Functions.SPG($A366, "SP_TOTAL_REV", P$2)</f>
        <v>461785</v>
      </c>
      <c r="Q366" s="4" cm="1">
        <f t="array" ref="Q366">_xll.SNL.Clients.Office.Excel.Functions.SPG($A366, "SP_TOTAL_REV", Q$2)</f>
        <v>429050</v>
      </c>
      <c r="R366" s="4" cm="1">
        <f t="array" ref="R366">_xll.SNL.Clients.Office.Excel.Functions.SPG($A366, "SP_TOTAL_REV", R$2)</f>
        <v>390981</v>
      </c>
      <c r="S366" s="4" cm="1">
        <f t="array" ref="S366">_xll.SNL.Clients.Office.Excel.Functions.SPG($A366, "SP_TOTAL_REV", S$2)</f>
        <v>351721</v>
      </c>
      <c r="T366" s="4" cm="1">
        <f t="array" ref="T366">_xll.SNL.Clients.Office.Excel.Functions.SPG($A366, "SP_TOTAL_REV", T$2)</f>
        <v>359603</v>
      </c>
      <c r="U366" s="4" cm="1">
        <f t="array" ref="U366">_xll.SNL.Clients.Office.Excel.Functions.SPG($A366, "SP_TOTAL_REV", U$2)</f>
        <v>356110</v>
      </c>
      <c r="V366" s="4" cm="1">
        <f t="array" ref="V366">_xll.SNL.Clients.Office.Excel.Functions.SPG($A366, "SP_TOTAL_REV", V$2)</f>
        <v>335005</v>
      </c>
    </row>
    <row r="367" spans="1:22">
      <c r="A367" s="11" t="s">
        <v>369</v>
      </c>
      <c r="B367" s="4" cm="1">
        <f t="array" ref="B367">_xll.SNL.Clients.Office.Excel.Functions.SPG($A367, "SP_TOTAL_REV", B$2)</f>
        <v>2642000</v>
      </c>
      <c r="C367" s="4" cm="1">
        <f t="array" ref="C367">_xll.SNL.Clients.Office.Excel.Functions.SPG($A367, "SP_TOTAL_REV", C$2)</f>
        <v>2423000</v>
      </c>
      <c r="D367" s="4" cm="1">
        <f t="array" ref="D367">_xll.SNL.Clients.Office.Excel.Functions.SPG($A367, "SP_TOTAL_REV", D$2)</f>
        <v>2760000</v>
      </c>
      <c r="E367" s="4" cm="1">
        <f t="array" ref="E367">_xll.SNL.Clients.Office.Excel.Functions.SPG($A367, "SP_TOTAL_REV", E$2)</f>
        <v>2605000</v>
      </c>
      <c r="F367" s="4" cm="1">
        <f t="array" ref="F367">_xll.SNL.Clients.Office.Excel.Functions.SPG($A367, "SP_TOTAL_REV", F$2)</f>
        <v>2456000</v>
      </c>
      <c r="G367" s="4" cm="1">
        <f t="array" ref="G367">_xll.SNL.Clients.Office.Excel.Functions.SPG($A367, "SP_TOTAL_REV", G$2)</f>
        <v>2421000</v>
      </c>
      <c r="H367" s="4" cm="1">
        <f t="array" ref="H367">_xll.SNL.Clients.Office.Excel.Functions.SPG($A367, "SP_TOTAL_REV", H$2)</f>
        <v>3755000</v>
      </c>
      <c r="I367" s="4" cm="1">
        <f t="array" ref="I367">_xll.SNL.Clients.Office.Excel.Functions.SPG($A367, "SP_TOTAL_REV", I$2)</f>
        <v>3139000</v>
      </c>
      <c r="J367" s="4" cm="1">
        <f t="array" ref="J367">_xll.SNL.Clients.Office.Excel.Functions.SPG($A367, "SP_TOTAL_REV", J$2)</f>
        <v>2272000</v>
      </c>
      <c r="K367" s="4" cm="1">
        <f t="array" ref="K367">_xll.SNL.Clients.Office.Excel.Functions.SPG($A367, "SP_TOTAL_REV", K$2)</f>
        <v>2076000</v>
      </c>
      <c r="L367" s="4" cm="1">
        <f t="array" ref="L367">_xll.SNL.Clients.Office.Excel.Functions.SPG($A367, "SP_TOTAL_REV", L$2)</f>
        <v>2313000</v>
      </c>
      <c r="M367" s="4" cm="1">
        <f t="array" ref="M367">_xll.SNL.Clients.Office.Excel.Functions.SPG($A367, "SP_TOTAL_REV", M$2)</f>
        <v>3056000</v>
      </c>
      <c r="N367" s="4" cm="1">
        <f t="array" ref="N367">_xll.SNL.Clients.Office.Excel.Functions.SPG($A367, "SP_TOTAL_REV", N$2)</f>
        <v>1903000</v>
      </c>
      <c r="O367" s="4" cm="1">
        <f t="array" ref="O367">_xll.SNL.Clients.Office.Excel.Functions.SPG($A367, "SP_TOTAL_REV", O$2)</f>
        <v>1874000</v>
      </c>
      <c r="P367" s="4" cm="1">
        <f t="array" ref="P367">_xll.SNL.Clients.Office.Excel.Functions.SPG($A367, "SP_TOTAL_REV", P$2)</f>
        <v>2889000</v>
      </c>
      <c r="Q367" s="4" cm="1">
        <f t="array" ref="Q367">_xll.SNL.Clients.Office.Excel.Functions.SPG($A367, "SP_TOTAL_REV", Q$2)</f>
        <v>2402000</v>
      </c>
      <c r="R367" s="4" cm="1">
        <f t="array" ref="R367">_xll.SNL.Clients.Office.Excel.Functions.SPG($A367, "SP_TOTAL_REV", R$2)</f>
        <v>2370000</v>
      </c>
      <c r="S367" s="4" cm="1">
        <f t="array" ref="S367">_xll.SNL.Clients.Office.Excel.Functions.SPG($A367, "SP_TOTAL_REV", S$2)</f>
        <v>2050000</v>
      </c>
      <c r="T367" s="4" cm="1">
        <f t="array" ref="T367">_xll.SNL.Clients.Office.Excel.Functions.SPG($A367, "SP_TOTAL_REV", T$2)</f>
        <v>2781000</v>
      </c>
      <c r="U367" s="4" cm="1">
        <f t="array" ref="U367">_xll.SNL.Clients.Office.Excel.Functions.SPG($A367, "SP_TOTAL_REV", U$2)</f>
        <v>2478000</v>
      </c>
      <c r="V367" s="4" cm="1">
        <f t="array" ref="V367">_xll.SNL.Clients.Office.Excel.Functions.SPG($A367, "SP_TOTAL_REV", V$2)</f>
        <v>2302000</v>
      </c>
    </row>
    <row r="368" spans="1:22">
      <c r="A368" s="11" t="s">
        <v>370</v>
      </c>
      <c r="B368" s="4" cm="1">
        <f t="array" ref="B368">_xll.SNL.Clients.Office.Excel.Functions.SPG($A368, "SP_TOTAL_REV", B$2)</f>
        <v>1198069</v>
      </c>
      <c r="C368" s="4" cm="1">
        <f t="array" ref="C368">_xll.SNL.Clients.Office.Excel.Functions.SPG($A368, "SP_TOTAL_REV", C$2)</f>
        <v>1187722</v>
      </c>
      <c r="D368" s="4" cm="1">
        <f t="array" ref="D368">_xll.SNL.Clients.Office.Excel.Functions.SPG($A368, "SP_TOTAL_REV", D$2)</f>
        <v>1166953</v>
      </c>
      <c r="E368" s="4" cm="1">
        <f t="array" ref="E368">_xll.SNL.Clients.Office.Excel.Functions.SPG($A368, "SP_TOTAL_REV", E$2)</f>
        <v>1173052</v>
      </c>
      <c r="F368" s="4" cm="1">
        <f t="array" ref="F368">_xll.SNL.Clients.Office.Excel.Functions.SPG($A368, "SP_TOTAL_REV", F$2)</f>
        <v>1176651</v>
      </c>
      <c r="G368" s="4" cm="1">
        <f t="array" ref="G368">_xll.SNL.Clients.Office.Excel.Functions.SPG($A368, "SP_TOTAL_REV", G$2)</f>
        <v>1141899</v>
      </c>
      <c r="H368" s="4" cm="1">
        <f t="array" ref="H368">_xll.SNL.Clients.Office.Excel.Functions.SPG($A368, "SP_TOTAL_REV", H$2)</f>
        <v>1112970</v>
      </c>
      <c r="I368" s="4" cm="1">
        <f t="array" ref="I368">_xll.SNL.Clients.Office.Excel.Functions.SPG($A368, "SP_TOTAL_REV", I$2)</f>
        <v>1104495</v>
      </c>
      <c r="J368" s="4" cm="1">
        <f t="array" ref="J368">_xll.SNL.Clients.Office.Excel.Functions.SPG($A368, "SP_TOTAL_REV", J$2)</f>
        <v>1112616</v>
      </c>
      <c r="K368" s="4" cm="1">
        <f t="array" ref="K368">_xll.SNL.Clients.Office.Excel.Functions.SPG($A368, "SP_TOTAL_REV", K$2)</f>
        <v>1057058</v>
      </c>
      <c r="L368" s="4" cm="1">
        <f t="array" ref="L368">_xll.SNL.Clients.Office.Excel.Functions.SPG($A368, "SP_TOTAL_REV", L$2)</f>
        <v>990819</v>
      </c>
      <c r="M368" s="4" cm="1">
        <f t="array" ref="M368">_xll.SNL.Clients.Office.Excel.Functions.SPG($A368, "SP_TOTAL_REV", M$2)</f>
        <v>939315</v>
      </c>
      <c r="N368" s="4" cm="1">
        <f t="array" ref="N368">_xll.SNL.Clients.Office.Excel.Functions.SPG($A368, "SP_TOTAL_REV", N$2)</f>
        <v>914624</v>
      </c>
      <c r="O368" s="4" cm="1">
        <f t="array" ref="O368">_xll.SNL.Clients.Office.Excel.Functions.SPG($A368, "SP_TOTAL_REV", O$2)</f>
        <v>852265</v>
      </c>
      <c r="P368" s="4" cm="1">
        <f t="array" ref="P368">_xll.SNL.Clients.Office.Excel.Functions.SPG($A368, "SP_TOTAL_REV", P$2)</f>
        <v>785068</v>
      </c>
      <c r="Q368" s="4" cm="1">
        <f t="array" ref="Q368">_xll.SNL.Clients.Office.Excel.Functions.SPG($A368, "SP_TOTAL_REV", Q$2)</f>
        <v>765828</v>
      </c>
      <c r="R368" s="4" cm="1">
        <f t="array" ref="R368">_xll.SNL.Clients.Office.Excel.Functions.SPG($A368, "SP_TOTAL_REV", R$2)</f>
        <v>756023</v>
      </c>
      <c r="S368" s="4" cm="1">
        <f t="array" ref="S368">_xll.SNL.Clients.Office.Excel.Functions.SPG($A368, "SP_TOTAL_REV", S$2)</f>
        <v>732710</v>
      </c>
      <c r="T368" s="4" cm="1">
        <f t="array" ref="T368">_xll.SNL.Clients.Office.Excel.Functions.SPG($A368, "SP_TOTAL_REV", T$2)</f>
        <v>738380</v>
      </c>
      <c r="U368" s="4" cm="1">
        <f t="array" ref="U368">_xll.SNL.Clients.Office.Excel.Functions.SPG($A368, "SP_TOTAL_REV", U$2)</f>
        <v>733318</v>
      </c>
      <c r="V368" s="4" cm="1">
        <f t="array" ref="V368">_xll.SNL.Clients.Office.Excel.Functions.SPG($A368, "SP_TOTAL_REV", V$2)</f>
        <v>754458</v>
      </c>
    </row>
    <row r="369" spans="1:22">
      <c r="A369" s="11" t="s">
        <v>371</v>
      </c>
      <c r="B369" s="4" cm="1">
        <f t="array" ref="B369">_xll.SNL.Clients.Office.Excel.Functions.SPG($A369, "SP_TOTAL_REV", B$2)</f>
        <v>4921794</v>
      </c>
      <c r="C369" s="4" cm="1">
        <f t="array" ref="C369">_xll.SNL.Clients.Office.Excel.Functions.SPG($A369, "SP_TOTAL_REV", C$2)</f>
        <v>4476342</v>
      </c>
      <c r="D369" s="4" cm="1">
        <f t="array" ref="D369">_xll.SNL.Clients.Office.Excel.Functions.SPG($A369, "SP_TOTAL_REV", D$2)</f>
        <v>4599655</v>
      </c>
      <c r="E369" s="4" cm="1">
        <f t="array" ref="E369">_xll.SNL.Clients.Office.Excel.Functions.SPG($A369, "SP_TOTAL_REV", E$2)</f>
        <v>3949160</v>
      </c>
      <c r="F369" s="4" cm="1">
        <f t="array" ref="F369">_xll.SNL.Clients.Office.Excel.Functions.SPG($A369, "SP_TOTAL_REV", F$2)</f>
        <v>4293652</v>
      </c>
      <c r="G369" s="4" cm="1">
        <f t="array" ref="G369">_xll.SNL.Clients.Office.Excel.Functions.SPG($A369, "SP_TOTAL_REV", G$2)</f>
        <v>4003533</v>
      </c>
      <c r="H369" s="4" cm="1">
        <f t="array" ref="H369">_xll.SNL.Clients.Office.Excel.Functions.SPG($A369, "SP_TOTAL_REV", H$2)</f>
        <v>4188753</v>
      </c>
      <c r="I369" s="4" cm="1">
        <f t="array" ref="I369">_xll.SNL.Clients.Office.Excel.Functions.SPG($A369, "SP_TOTAL_REV", I$2)</f>
        <v>3575641</v>
      </c>
      <c r="J369" s="4" cm="1">
        <f t="array" ref="J369">_xll.SNL.Clients.Office.Excel.Functions.SPG($A369, "SP_TOTAL_REV", J$2)</f>
        <v>5078646</v>
      </c>
      <c r="K369" s="4" cm="1">
        <f t="array" ref="K369">_xll.SNL.Clients.Office.Excel.Functions.SPG($A369, "SP_TOTAL_REV", K$2)</f>
        <v>3895062</v>
      </c>
      <c r="L369" s="4" cm="1">
        <f t="array" ref="L369">_xll.SNL.Clients.Office.Excel.Functions.SPG($A369, "SP_TOTAL_REV", L$2)</f>
        <v>3879752</v>
      </c>
      <c r="M369" s="4" cm="1">
        <f t="array" ref="M369">_xll.SNL.Clients.Office.Excel.Functions.SPG($A369, "SP_TOTAL_REV", M$2)</f>
        <v>3149519</v>
      </c>
      <c r="N369" s="4" cm="1">
        <f t="array" ref="N369">_xll.SNL.Clients.Office.Excel.Functions.SPG($A369, "SP_TOTAL_REV", N$2)</f>
        <v>4358558</v>
      </c>
      <c r="O369" s="4" cm="1">
        <f t="array" ref="O369">_xll.SNL.Clients.Office.Excel.Functions.SPG($A369, "SP_TOTAL_REV", O$2)</f>
        <v>3479050</v>
      </c>
      <c r="P369" s="4" cm="1">
        <f t="array" ref="P369">_xll.SNL.Clients.Office.Excel.Functions.SPG($A369, "SP_TOTAL_REV", P$2)</f>
        <v>3359484</v>
      </c>
      <c r="Q369" s="4" cm="1">
        <f t="array" ref="Q369">_xll.SNL.Clients.Office.Excel.Functions.SPG($A369, "SP_TOTAL_REV", Q$2)</f>
        <v>2729791</v>
      </c>
      <c r="R369" s="4" cm="1">
        <f t="array" ref="R369">_xll.SNL.Clients.Office.Excel.Functions.SPG($A369, "SP_TOTAL_REV", R$2)</f>
        <v>3192364</v>
      </c>
      <c r="S369" s="4" cm="1">
        <f t="array" ref="S369">_xll.SNL.Clients.Office.Excel.Functions.SPG($A369, "SP_TOTAL_REV", S$2)</f>
        <v>2954957</v>
      </c>
      <c r="T369" s="4" cm="1">
        <f t="array" ref="T369">_xll.SNL.Clients.Office.Excel.Functions.SPG($A369, "SP_TOTAL_REV", T$2)</f>
        <v>2593781</v>
      </c>
      <c r="U369" s="4" cm="1">
        <f t="array" ref="U369">_xll.SNL.Clients.Office.Excel.Functions.SPG($A369, "SP_TOTAL_REV", U$2)</f>
        <v>2294980</v>
      </c>
      <c r="V369" s="4" cm="1">
        <f t="array" ref="V369">_xll.SNL.Clients.Office.Excel.Functions.SPG($A369, "SP_TOTAL_REV", V$2)</f>
        <v>3016913</v>
      </c>
    </row>
    <row r="370" spans="1:22">
      <c r="A370" s="11" t="s">
        <v>372</v>
      </c>
      <c r="B370" s="4" cm="1">
        <f t="array" ref="B370">_xll.SNL.Clients.Office.Excel.Functions.SPG($A370, "SP_TOTAL_REV", B$2)</f>
        <v>10244000</v>
      </c>
      <c r="C370" s="4" cm="1">
        <f t="array" ref="C370">_xll.SNL.Clients.Office.Excel.Functions.SPG($A370, "SP_TOTAL_REV", C$2)</f>
        <v>9393000</v>
      </c>
      <c r="D370" s="4" cm="1">
        <f t="array" ref="D370">_xll.SNL.Clients.Office.Excel.Functions.SPG($A370, "SP_TOTAL_REV", D$2)</f>
        <v>9389000</v>
      </c>
      <c r="E370" s="4" cm="1">
        <f t="array" ref="E370">_xll.SNL.Clients.Office.Excel.Functions.SPG($A370, "SP_TOTAL_REV", E$2)</f>
        <v>9935000</v>
      </c>
      <c r="F370" s="4" cm="1">
        <f t="array" ref="F370">_xll.SNL.Clients.Office.Excel.Functions.SPG($A370, "SP_TOTAL_REV", F$2)</f>
        <v>8631000</v>
      </c>
      <c r="G370" s="4" cm="1">
        <f t="array" ref="G370">_xll.SNL.Clients.Office.Excel.Functions.SPG($A370, "SP_TOTAL_REV", G$2)</f>
        <v>8451000</v>
      </c>
      <c r="H370" s="4" cm="1">
        <f t="array" ref="H370">_xll.SNL.Clients.Office.Excel.Functions.SPG($A370, "SP_TOTAL_REV", H$2)</f>
        <v>9275000</v>
      </c>
      <c r="I370" s="4" cm="1">
        <f t="array" ref="I370">_xll.SNL.Clients.Office.Excel.Functions.SPG($A370, "SP_TOTAL_REV", I$2)</f>
        <v>9463000</v>
      </c>
      <c r="J370" s="4" t="str" cm="1">
        <f t="array" ref="J370">_xll.SNL.Clients.Office.Excel.Functions.SPG($A370, "SP_TOTAL_REV", J$2)</f>
        <v>NA</v>
      </c>
      <c r="K370" s="4" cm="1">
        <f t="array" ref="K370">_xll.SNL.Clients.Office.Excel.Functions.SPG($A370, "SP_TOTAL_REV", K$2)</f>
        <v>10936000</v>
      </c>
      <c r="L370" s="4" cm="1">
        <f t="array" ref="L370">_xll.SNL.Clients.Office.Excel.Functions.SPG($A370, "SP_TOTAL_REV", L$2)</f>
        <v>11164000</v>
      </c>
      <c r="M370" s="4" cm="1">
        <f t="array" ref="M370">_xll.SNL.Clients.Office.Excel.Functions.SPG($A370, "SP_TOTAL_REV", M$2)</f>
        <v>10705000</v>
      </c>
      <c r="N370" s="4" cm="1">
        <f t="array" ref="N370">_xll.SNL.Clients.Office.Excel.Functions.SPG($A370, "SP_TOTAL_REV", N$2)</f>
        <v>9336000</v>
      </c>
      <c r="O370" s="4" cm="1">
        <f t="array" ref="O370">_xll.SNL.Clients.Office.Excel.Functions.SPG($A370, "SP_TOTAL_REV", O$2)</f>
        <v>8060000</v>
      </c>
      <c r="P370" s="4" cm="1">
        <f t="array" ref="P370">_xll.SNL.Clients.Office.Excel.Functions.SPG($A370, "SP_TOTAL_REV", P$2)</f>
        <v>7935000</v>
      </c>
      <c r="Q370" s="4" cm="1">
        <f t="array" ref="Q370">_xll.SNL.Clients.Office.Excel.Functions.SPG($A370, "SP_TOTAL_REV", Q$2)</f>
        <v>8235000</v>
      </c>
      <c r="R370" s="4" cm="1">
        <f t="array" ref="R370">_xll.SNL.Clients.Office.Excel.Functions.SPG($A370, "SP_TOTAL_REV", R$2)</f>
        <v>8346000</v>
      </c>
      <c r="S370" s="4" cm="1">
        <f t="array" ref="S370">_xll.SNL.Clients.Office.Excel.Functions.SPG($A370, "SP_TOTAL_REV", S$2)</f>
        <v>4893000</v>
      </c>
      <c r="T370" s="4" cm="1">
        <f t="array" ref="T370">_xll.SNL.Clients.Office.Excel.Functions.SPG($A370, "SP_TOTAL_REV", T$2)</f>
        <v>5216000</v>
      </c>
      <c r="U370" s="4" cm="1">
        <f t="array" ref="U370">_xll.SNL.Clients.Office.Excel.Functions.SPG($A370, "SP_TOTAL_REV", U$2)</f>
        <v>5077000</v>
      </c>
      <c r="V370" s="4" cm="1">
        <f t="array" ref="V370">_xll.SNL.Clients.Office.Excel.Functions.SPG($A370, "SP_TOTAL_REV", V$2)</f>
        <v>4814000</v>
      </c>
    </row>
    <row r="371" spans="1:22">
      <c r="A371" s="11" t="s">
        <v>373</v>
      </c>
      <c r="B371" s="4" cm="1">
        <f t="array" ref="B371">_xll.SNL.Clients.Office.Excel.Functions.SPG($A371, "SP_TOTAL_REV", B$2)</f>
        <v>6493167</v>
      </c>
      <c r="C371" s="4" cm="1">
        <f t="array" ref="C371">_xll.SNL.Clients.Office.Excel.Functions.SPG($A371, "SP_TOTAL_REV", C$2)</f>
        <v>5594387</v>
      </c>
      <c r="D371" s="4" cm="1">
        <f t="array" ref="D371">_xll.SNL.Clients.Office.Excel.Functions.SPG($A371, "SP_TOTAL_REV", D$2)</f>
        <v>5031819</v>
      </c>
      <c r="E371" s="4" cm="1">
        <f t="array" ref="E371">_xll.SNL.Clients.Office.Excel.Functions.SPG($A371, "SP_TOTAL_REV", E$2)</f>
        <v>5783948</v>
      </c>
      <c r="F371" s="4" cm="1">
        <f t="array" ref="F371">_xll.SNL.Clients.Office.Excel.Functions.SPG($A371, "SP_TOTAL_REV", F$2)</f>
        <v>5620822</v>
      </c>
      <c r="G371" s="4" cm="1">
        <f t="array" ref="G371">_xll.SNL.Clients.Office.Excel.Functions.SPG($A371, "SP_TOTAL_REV", G$2)</f>
        <v>5048610</v>
      </c>
      <c r="H371" s="4" cm="1">
        <f t="array" ref="H371">_xll.SNL.Clients.Office.Excel.Functions.SPG($A371, "SP_TOTAL_REV", H$2)</f>
        <v>4428826</v>
      </c>
      <c r="I371" s="4" cm="1">
        <f t="array" ref="I371">_xll.SNL.Clients.Office.Excel.Functions.SPG($A371, "SP_TOTAL_REV", I$2)</f>
        <v>4416618</v>
      </c>
      <c r="J371" s="4" cm="1">
        <f t="array" ref="J371">_xll.SNL.Clients.Office.Excel.Functions.SPG($A371, "SP_TOTAL_REV", J$2)</f>
        <v>4459757</v>
      </c>
      <c r="K371" s="4" cm="1">
        <f t="array" ref="K371">_xll.SNL.Clients.Office.Excel.Functions.SPG($A371, "SP_TOTAL_REV", K$2)</f>
        <v>4232003</v>
      </c>
      <c r="L371" s="4" cm="1">
        <f t="array" ref="L371">_xll.SNL.Clients.Office.Excel.Functions.SPG($A371, "SP_TOTAL_REV", L$2)</f>
        <v>3965525</v>
      </c>
      <c r="M371" s="4" cm="1">
        <f t="array" ref="M371">_xll.SNL.Clients.Office.Excel.Functions.SPG($A371, "SP_TOTAL_REV", M$2)</f>
        <v>3923538</v>
      </c>
      <c r="N371" s="4" cm="1">
        <f t="array" ref="N371">_xll.SNL.Clients.Office.Excel.Functions.SPG($A371, "SP_TOTAL_REV", N$2)</f>
        <v>3353278</v>
      </c>
      <c r="O371" s="4" cm="1">
        <f t="array" ref="O371">_xll.SNL.Clients.Office.Excel.Functions.SPG($A371, "SP_TOTAL_REV", O$2)</f>
        <v>2999816</v>
      </c>
      <c r="P371" s="4" cm="1">
        <f t="array" ref="P371">_xll.SNL.Clients.Office.Excel.Functions.SPG($A371, "SP_TOTAL_REV", P$2)</f>
        <v>2703581</v>
      </c>
      <c r="Q371" s="4" cm="1">
        <f t="array" ref="Q371">_xll.SNL.Clients.Office.Excel.Functions.SPG($A371, "SP_TOTAL_REV", Q$2)</f>
        <v>2912185</v>
      </c>
      <c r="R371" s="4" cm="1">
        <f t="array" ref="R371">_xll.SNL.Clients.Office.Excel.Functions.SPG($A371, "SP_TOTAL_REV", R$2)</f>
        <v>3020161</v>
      </c>
      <c r="S371" s="4" cm="1">
        <f t="array" ref="S371">_xll.SNL.Clients.Office.Excel.Functions.SPG($A371, "SP_TOTAL_REV", S$2)</f>
        <v>2506231</v>
      </c>
      <c r="T371" s="4" cm="1">
        <f t="array" ref="T371">_xll.SNL.Clients.Office.Excel.Functions.SPG($A371, "SP_TOTAL_REV", T$2)</f>
        <v>2764095</v>
      </c>
      <c r="U371" s="4" cm="1">
        <f t="array" ref="U371">_xll.SNL.Clients.Office.Excel.Functions.SPG($A371, "SP_TOTAL_REV", U$2)</f>
        <v>3112800</v>
      </c>
      <c r="V371" s="4" cm="1">
        <f t="array" ref="V371">_xll.SNL.Clients.Office.Excel.Functions.SPG($A371, "SP_TOTAL_REV", V$2)</f>
        <v>3352895</v>
      </c>
    </row>
    <row r="372" spans="1:22">
      <c r="A372" s="11" t="s">
        <v>374</v>
      </c>
      <c r="B372" s="4" cm="1">
        <f t="array" ref="B372">_xll.SNL.Clients.Office.Excel.Functions.SPG($A372, "SP_TOTAL_REV", B$2)</f>
        <v>2621000</v>
      </c>
      <c r="C372" s="4" cm="1">
        <f t="array" ref="C372">_xll.SNL.Clients.Office.Excel.Functions.SPG($A372, "SP_TOTAL_REV", C$2)</f>
        <v>2488000</v>
      </c>
      <c r="D372" s="4" cm="1">
        <f t="array" ref="D372">_xll.SNL.Clients.Office.Excel.Functions.SPG($A372, "SP_TOTAL_REV", D$2)</f>
        <v>2397000</v>
      </c>
      <c r="E372" s="4" cm="1">
        <f t="array" ref="E372">_xll.SNL.Clients.Office.Excel.Functions.SPG($A372, "SP_TOTAL_REV", E$2)</f>
        <v>2366000</v>
      </c>
      <c r="F372" s="4" cm="1">
        <f t="array" ref="F372">_xll.SNL.Clients.Office.Excel.Functions.SPG($A372, "SP_TOTAL_REV", F$2)</f>
        <v>2288000</v>
      </c>
      <c r="G372" s="4" cm="1">
        <f t="array" ref="G372">_xll.SNL.Clients.Office.Excel.Functions.SPG($A372, "SP_TOTAL_REV", G$2)</f>
        <v>2295000</v>
      </c>
      <c r="H372" s="4" cm="1">
        <f t="array" ref="H372">_xll.SNL.Clients.Office.Excel.Functions.SPG($A372, "SP_TOTAL_REV", H$2)</f>
        <v>2338000</v>
      </c>
      <c r="I372" s="4" cm="1">
        <f t="array" ref="I372">_xll.SNL.Clients.Office.Excel.Functions.SPG($A372, "SP_TOTAL_REV", I$2)</f>
        <v>2331000</v>
      </c>
      <c r="J372" s="4" cm="1">
        <f t="array" ref="J372">_xll.SNL.Clients.Office.Excel.Functions.SPG($A372, "SP_TOTAL_REV", J$2)</f>
        <v>2333000</v>
      </c>
      <c r="K372" s="4" cm="1">
        <f t="array" ref="K372">_xll.SNL.Clients.Office.Excel.Functions.SPG($A372, "SP_TOTAL_REV", K$2)</f>
        <v>2486000</v>
      </c>
      <c r="L372" s="4" cm="1">
        <f t="array" ref="L372">_xll.SNL.Clients.Office.Excel.Functions.SPG($A372, "SP_TOTAL_REV", L$2)</f>
        <v>2453000</v>
      </c>
      <c r="M372" s="4" cm="1">
        <f t="array" ref="M372">_xll.SNL.Clients.Office.Excel.Functions.SPG($A372, "SP_TOTAL_REV", M$2)</f>
        <v>2611000</v>
      </c>
      <c r="N372" s="4" cm="1">
        <f t="array" ref="N372">_xll.SNL.Clients.Office.Excel.Functions.SPG($A372, "SP_TOTAL_REV", N$2)</f>
        <v>2744000</v>
      </c>
      <c r="O372" s="4" cm="1">
        <f t="array" ref="O372">_xll.SNL.Clients.Office.Excel.Functions.SPG($A372, "SP_TOTAL_REV", O$2)</f>
        <v>2774000</v>
      </c>
      <c r="P372" s="4" cm="1">
        <f t="array" ref="P372">_xll.SNL.Clients.Office.Excel.Functions.SPG($A372, "SP_TOTAL_REV", P$2)</f>
        <v>2550000</v>
      </c>
      <c r="Q372" s="4" cm="1">
        <f t="array" ref="Q372">_xll.SNL.Clients.Office.Excel.Functions.SPG($A372, "SP_TOTAL_REV", Q$2)</f>
        <v>2720000</v>
      </c>
      <c r="R372" s="4" cm="1">
        <f t="array" ref="R372">_xll.SNL.Clients.Office.Excel.Functions.SPG($A372, "SP_TOTAL_REV", R$2)</f>
        <v>3002000</v>
      </c>
      <c r="S372" s="4" cm="1">
        <f t="array" ref="S372">_xll.SNL.Clients.Office.Excel.Functions.SPG($A372, "SP_TOTAL_REV", S$2)</f>
        <v>2786000</v>
      </c>
      <c r="T372" s="4" cm="1">
        <f t="array" ref="T372">_xll.SNL.Clients.Office.Excel.Functions.SPG($A372, "SP_TOTAL_REV", T$2)</f>
        <v>1827000</v>
      </c>
      <c r="U372" s="4" cm="1">
        <f t="array" ref="U372">_xll.SNL.Clients.Office.Excel.Functions.SPG($A372, "SP_TOTAL_REV", U$2)</f>
        <v>1822000</v>
      </c>
      <c r="V372" s="4" cm="1">
        <f t="array" ref="V372">_xll.SNL.Clients.Office.Excel.Functions.SPG($A372, "SP_TOTAL_REV", V$2)</f>
        <v>1926000</v>
      </c>
    </row>
    <row r="373" spans="1:22">
      <c r="A373" s="11" t="s">
        <v>375</v>
      </c>
      <c r="B373" s="4" cm="1">
        <f t="array" ref="B373">_xll.SNL.Clients.Office.Excel.Functions.SPG($A373, "SP_TOTAL_REV", B$2)</f>
        <v>1726000</v>
      </c>
      <c r="C373" s="4" cm="1">
        <f t="array" ref="C373">_xll.SNL.Clients.Office.Excel.Functions.SPG($A373, "SP_TOTAL_REV", C$2)</f>
        <v>1512200</v>
      </c>
      <c r="D373" s="4" cm="1">
        <f t="array" ref="D373">_xll.SNL.Clients.Office.Excel.Functions.SPG($A373, "SP_TOTAL_REV", D$2)</f>
        <v>1567900</v>
      </c>
      <c r="E373" s="4" cm="1">
        <f t="array" ref="E373">_xll.SNL.Clients.Office.Excel.Functions.SPG($A373, "SP_TOTAL_REV", E$2)</f>
        <v>1934000</v>
      </c>
      <c r="F373" s="4" cm="1">
        <f t="array" ref="F373">_xll.SNL.Clients.Office.Excel.Functions.SPG($A373, "SP_TOTAL_REV", F$2)</f>
        <v>1633000</v>
      </c>
      <c r="G373" s="4" cm="1">
        <f t="array" ref="G373">_xll.SNL.Clients.Office.Excel.Functions.SPG($A373, "SP_TOTAL_REV", G$2)</f>
        <v>1496500</v>
      </c>
      <c r="H373" s="4" cm="1">
        <f t="array" ref="H373">_xll.SNL.Clients.Office.Excel.Functions.SPG($A373, "SP_TOTAL_REV", H$2)</f>
        <v>1540800</v>
      </c>
      <c r="I373" s="4" cm="1">
        <f t="array" ref="I373">_xll.SNL.Clients.Office.Excel.Functions.SPG($A373, "SP_TOTAL_REV", I$2)</f>
        <v>1832300</v>
      </c>
      <c r="J373" s="4" cm="1">
        <f t="array" ref="J373">_xll.SNL.Clients.Office.Excel.Functions.SPG($A373, "SP_TOTAL_REV", J$2)</f>
        <v>1579900</v>
      </c>
      <c r="K373" s="4" cm="1">
        <f t="array" ref="K373">_xll.SNL.Clients.Office.Excel.Functions.SPG($A373, "SP_TOTAL_REV", K$2)</f>
        <v>1490600</v>
      </c>
      <c r="L373" s="4" cm="1">
        <f t="array" ref="L373">_xll.SNL.Clients.Office.Excel.Functions.SPG($A373, "SP_TOTAL_REV", L$2)</f>
        <v>1522700</v>
      </c>
      <c r="M373" s="4" cm="1">
        <f t="array" ref="M373">_xll.SNL.Clients.Office.Excel.Functions.SPG($A373, "SP_TOTAL_REV", M$2)</f>
        <v>1815400</v>
      </c>
      <c r="N373" s="4" cm="1">
        <f t="array" ref="N373">_xll.SNL.Clients.Office.Excel.Functions.SPG($A373, "SP_TOTAL_REV", N$2)</f>
        <v>1504100</v>
      </c>
      <c r="O373" s="4" cm="1">
        <f t="array" ref="O373">_xll.SNL.Clients.Office.Excel.Functions.SPG($A373, "SP_TOTAL_REV", O$2)</f>
        <v>1376300</v>
      </c>
      <c r="P373" s="4" cm="1">
        <f t="array" ref="P373">_xll.SNL.Clients.Office.Excel.Functions.SPG($A373, "SP_TOTAL_REV", P$2)</f>
        <v>1287000</v>
      </c>
      <c r="Q373" s="4" cm="1">
        <f t="array" ref="Q373">_xll.SNL.Clients.Office.Excel.Functions.SPG($A373, "SP_TOTAL_REV", Q$2)</f>
        <v>1432800</v>
      </c>
      <c r="R373" s="4" cm="1">
        <f t="array" ref="R373">_xll.SNL.Clients.Office.Excel.Functions.SPG($A373, "SP_TOTAL_REV", R$2)</f>
        <v>1193500</v>
      </c>
      <c r="S373" s="4" cm="1">
        <f t="array" ref="S373">_xll.SNL.Clients.Office.Excel.Functions.SPG($A373, "SP_TOTAL_REV", S$2)</f>
        <v>487500</v>
      </c>
      <c r="T373" s="4" cm="1">
        <f t="array" ref="T373">_xll.SNL.Clients.Office.Excel.Functions.SPG($A373, "SP_TOTAL_REV", T$2)</f>
        <v>1274100</v>
      </c>
      <c r="U373" s="4" cm="1">
        <f t="array" ref="U373">_xll.SNL.Clients.Office.Excel.Functions.SPG($A373, "SP_TOTAL_REV", U$2)</f>
        <v>1750700</v>
      </c>
      <c r="V373" s="4" cm="1">
        <f t="array" ref="V373">_xll.SNL.Clients.Office.Excel.Functions.SPG($A373, "SP_TOTAL_REV", V$2)</f>
        <v>1706200</v>
      </c>
    </row>
    <row r="374" spans="1:22">
      <c r="A374" s="11" t="s">
        <v>376</v>
      </c>
      <c r="B374" s="4" cm="1">
        <f t="array" ref="B374">_xll.SNL.Clients.Office.Excel.Functions.SPG($A374, "SP_TOTAL_REV", B$2)</f>
        <v>3537000</v>
      </c>
      <c r="C374" s="4" cm="1">
        <f t="array" ref="C374">_xll.SNL.Clients.Office.Excel.Functions.SPG($A374, "SP_TOTAL_REV", C$2)</f>
        <v>3462000</v>
      </c>
      <c r="D374" s="4" cm="1">
        <f t="array" ref="D374">_xll.SNL.Clients.Office.Excel.Functions.SPG($A374, "SP_TOTAL_REV", D$2)</f>
        <v>3228000</v>
      </c>
      <c r="E374" s="4" cm="1">
        <f t="array" ref="E374">_xll.SNL.Clients.Office.Excel.Functions.SPG($A374, "SP_TOTAL_REV", E$2)</f>
        <v>3118000</v>
      </c>
      <c r="F374" s="4" cm="1">
        <f t="array" ref="F374">_xll.SNL.Clients.Office.Excel.Functions.SPG($A374, "SP_TOTAL_REV", F$2)</f>
        <v>3013000</v>
      </c>
      <c r="G374" s="4" cm="1">
        <f t="array" ref="G374">_xll.SNL.Clients.Office.Excel.Functions.SPG($A374, "SP_TOTAL_REV", G$2)</f>
        <v>3053000</v>
      </c>
      <c r="H374" s="4" cm="1">
        <f t="array" ref="H374">_xll.SNL.Clients.Office.Excel.Functions.SPG($A374, "SP_TOTAL_REV", H$2)</f>
        <v>2907000</v>
      </c>
      <c r="I374" s="4" cm="1">
        <f t="array" ref="I374">_xll.SNL.Clients.Office.Excel.Functions.SPG($A374, "SP_TOTAL_REV", I$2)</f>
        <v>2873000</v>
      </c>
      <c r="J374" s="4" cm="1">
        <f t="array" ref="J374">_xll.SNL.Clients.Office.Excel.Functions.SPG($A374, "SP_TOTAL_REV", J$2)</f>
        <v>2786000</v>
      </c>
      <c r="K374" s="4" cm="1">
        <f t="array" ref="K374">_xll.SNL.Clients.Office.Excel.Functions.SPG($A374, "SP_TOTAL_REV", K$2)</f>
        <v>2831000</v>
      </c>
      <c r="L374" s="4" cm="1">
        <f t="array" ref="L374">_xll.SNL.Clients.Office.Excel.Functions.SPG($A374, "SP_TOTAL_REV", L$2)</f>
        <v>2718000</v>
      </c>
      <c r="M374" s="4" cm="1">
        <f t="array" ref="M374">_xll.SNL.Clients.Office.Excel.Functions.SPG($A374, "SP_TOTAL_REV", M$2)</f>
        <v>2673000</v>
      </c>
      <c r="N374" s="4" cm="1">
        <f t="array" ref="N374">_xll.SNL.Clients.Office.Excel.Functions.SPG($A374, "SP_TOTAL_REV", N$2)</f>
        <v>2781000</v>
      </c>
      <c r="O374" s="4" cm="1">
        <f t="array" ref="O374">_xll.SNL.Clients.Office.Excel.Functions.SPG($A374, "SP_TOTAL_REV", O$2)</f>
        <v>2695000</v>
      </c>
      <c r="P374" s="4" cm="1">
        <f t="array" ref="P374">_xll.SNL.Clients.Office.Excel.Functions.SPG($A374, "SP_TOTAL_REV", P$2)</f>
        <v>2471000</v>
      </c>
      <c r="Q374" s="4" cm="1">
        <f t="array" ref="Q374">_xll.SNL.Clients.Office.Excel.Functions.SPG($A374, "SP_TOTAL_REV", Q$2)</f>
        <v>2372000</v>
      </c>
      <c r="R374" s="4" cm="1">
        <f t="array" ref="R374">_xll.SNL.Clients.Office.Excel.Functions.SPG($A374, "SP_TOTAL_REV", R$2)</f>
        <v>2222000</v>
      </c>
      <c r="S374" s="4" cm="1">
        <f t="array" ref="S374">_xll.SNL.Clients.Office.Excel.Functions.SPG($A374, "SP_TOTAL_REV", S$2)</f>
        <v>2079000</v>
      </c>
      <c r="T374" s="4" cm="1">
        <f t="array" ref="T374">_xll.SNL.Clients.Office.Excel.Functions.SPG($A374, "SP_TOTAL_REV", T$2)</f>
        <v>1834000</v>
      </c>
      <c r="U374" s="4" cm="1">
        <f t="array" ref="U374">_xll.SNL.Clients.Office.Excel.Functions.SPG($A374, "SP_TOTAL_REV", U$2)</f>
        <v>2068000</v>
      </c>
      <c r="V374" s="4" cm="1">
        <f t="array" ref="V374">_xll.SNL.Clients.Office.Excel.Functions.SPG($A374, "SP_TOTAL_REV", V$2)</f>
        <v>2009000</v>
      </c>
    </row>
    <row r="375" spans="1:22">
      <c r="A375" s="11" t="s">
        <v>377</v>
      </c>
      <c r="B375" s="4" cm="1">
        <f t="array" ref="B375">_xll.SNL.Clients.Office.Excel.Functions.SPG($A375, "SP_TOTAL_REV", B$2)</f>
        <v>1339069</v>
      </c>
      <c r="C375" s="4" cm="1">
        <f t="array" ref="C375">_xll.SNL.Clients.Office.Excel.Functions.SPG($A375, "SP_TOTAL_REV", C$2)</f>
        <v>1348091</v>
      </c>
      <c r="D375" s="4" cm="1">
        <f t="array" ref="D375">_xll.SNL.Clients.Office.Excel.Functions.SPG($A375, "SP_TOTAL_REV", D$2)</f>
        <v>1268301</v>
      </c>
      <c r="E375" s="4" cm="1">
        <f t="array" ref="E375">_xll.SNL.Clients.Office.Excel.Functions.SPG($A375, "SP_TOTAL_REV", E$2)</f>
        <v>1070853</v>
      </c>
      <c r="F375" s="4" cm="1">
        <f t="array" ref="F375">_xll.SNL.Clients.Office.Excel.Functions.SPG($A375, "SP_TOTAL_REV", F$2)</f>
        <v>1043526</v>
      </c>
      <c r="G375" s="4" cm="1">
        <f t="array" ref="G375">_xll.SNL.Clients.Office.Excel.Functions.SPG($A375, "SP_TOTAL_REV", G$2)</f>
        <v>1020084</v>
      </c>
      <c r="H375" s="4" cm="1">
        <f t="array" ref="H375">_xll.SNL.Clients.Office.Excel.Functions.SPG($A375, "SP_TOTAL_REV", H$2)</f>
        <v>957451</v>
      </c>
      <c r="I375" s="4" cm="1">
        <f t="array" ref="I375">_xll.SNL.Clients.Office.Excel.Functions.SPG($A375, "SP_TOTAL_REV", I$2)</f>
        <v>914833</v>
      </c>
      <c r="J375" s="4" cm="1">
        <f t="array" ref="J375">_xll.SNL.Clients.Office.Excel.Functions.SPG($A375, "SP_TOTAL_REV", J$2)</f>
        <v>816663</v>
      </c>
      <c r="K375" s="4" cm="1">
        <f t="array" ref="K375">_xll.SNL.Clients.Office.Excel.Functions.SPG($A375, "SP_TOTAL_REV", K$2)</f>
        <v>821878</v>
      </c>
      <c r="L375" s="4" cm="1">
        <f t="array" ref="L375">_xll.SNL.Clients.Office.Excel.Functions.SPG($A375, "SP_TOTAL_REV", L$2)</f>
        <v>809559</v>
      </c>
      <c r="M375" s="4" cm="1">
        <f t="array" ref="M375">_xll.SNL.Clients.Office.Excel.Functions.SPG($A375, "SP_TOTAL_REV", M$2)</f>
        <v>694437</v>
      </c>
      <c r="N375" s="4" cm="1">
        <f t="array" ref="N375">_xll.SNL.Clients.Office.Excel.Functions.SPG($A375, "SP_TOTAL_REV", N$2)</f>
        <v>489501</v>
      </c>
      <c r="O375" s="4" cm="1">
        <f t="array" ref="O375">_xll.SNL.Clients.Office.Excel.Functions.SPG($A375, "SP_TOTAL_REV", O$2)</f>
        <v>464682</v>
      </c>
      <c r="P375" s="4" cm="1">
        <f t="array" ref="P375">_xll.SNL.Clients.Office.Excel.Functions.SPG($A375, "SP_TOTAL_REV", P$2)</f>
        <v>443608</v>
      </c>
      <c r="Q375" s="4" cm="1">
        <f t="array" ref="Q375">_xll.SNL.Clients.Office.Excel.Functions.SPG($A375, "SP_TOTAL_REV", Q$2)</f>
        <v>421387</v>
      </c>
      <c r="R375" s="4" cm="1">
        <f t="array" ref="R375">_xll.SNL.Clients.Office.Excel.Functions.SPG($A375, "SP_TOTAL_REV", R$2)</f>
        <v>406908</v>
      </c>
      <c r="S375" s="4" cm="1">
        <f t="array" ref="S375">_xll.SNL.Clients.Office.Excel.Functions.SPG($A375, "SP_TOTAL_REV", S$2)</f>
        <v>415138</v>
      </c>
      <c r="T375" s="4" cm="1">
        <f t="array" ref="T375">_xll.SNL.Clients.Office.Excel.Functions.SPG($A375, "SP_TOTAL_REV", T$2)</f>
        <v>412777</v>
      </c>
      <c r="U375" s="4" cm="1">
        <f t="array" ref="U375">_xll.SNL.Clients.Office.Excel.Functions.SPG($A375, "SP_TOTAL_REV", U$2)</f>
        <v>399321</v>
      </c>
      <c r="V375" s="4" cm="1">
        <f t="array" ref="V375">_xll.SNL.Clients.Office.Excel.Functions.SPG($A375, "SP_TOTAL_REV", V$2)</f>
        <v>374574</v>
      </c>
    </row>
    <row r="376" spans="1:22">
      <c r="A376" s="11" t="s">
        <v>378</v>
      </c>
      <c r="B376" s="4" cm="1">
        <f t="array" ref="B376">_xll.SNL.Clients.Office.Excel.Functions.SPG($A376, "SP_TOTAL_REV", B$2)</f>
        <v>375341</v>
      </c>
      <c r="C376" s="4" cm="1">
        <f t="array" ref="C376">_xll.SNL.Clients.Office.Excel.Functions.SPG($A376, "SP_TOTAL_REV", C$2)</f>
        <v>373583</v>
      </c>
      <c r="D376" s="4" cm="1">
        <f t="array" ref="D376">_xll.SNL.Clients.Office.Excel.Functions.SPG($A376, "SP_TOTAL_REV", D$2)</f>
        <v>378433</v>
      </c>
      <c r="E376" s="4" cm="1">
        <f t="array" ref="E376">_xll.SNL.Clients.Office.Excel.Functions.SPG($A376, "SP_TOTAL_REV", E$2)</f>
        <v>372128</v>
      </c>
      <c r="F376" s="4" cm="1">
        <f t="array" ref="F376">_xll.SNL.Clients.Office.Excel.Functions.SPG($A376, "SP_TOTAL_REV", F$2)</f>
        <v>342896</v>
      </c>
      <c r="G376" s="4" cm="1">
        <f t="array" ref="G376">_xll.SNL.Clients.Office.Excel.Functions.SPG($A376, "SP_TOTAL_REV", G$2)</f>
        <v>326521</v>
      </c>
      <c r="H376" s="4" cm="1">
        <f t="array" ref="H376">_xll.SNL.Clients.Office.Excel.Functions.SPG($A376, "SP_TOTAL_REV", H$2)</f>
        <v>330264</v>
      </c>
      <c r="I376" s="4" cm="1">
        <f t="array" ref="I376">_xll.SNL.Clients.Office.Excel.Functions.SPG($A376, "SP_TOTAL_REV", I$2)</f>
        <v>326853</v>
      </c>
      <c r="J376" s="4" cm="1">
        <f t="array" ref="J376">_xll.SNL.Clients.Office.Excel.Functions.SPG($A376, "SP_TOTAL_REV", J$2)</f>
        <v>315504</v>
      </c>
      <c r="K376" s="4" cm="1">
        <f t="array" ref="K376">_xll.SNL.Clients.Office.Excel.Functions.SPG($A376, "SP_TOTAL_REV", K$2)</f>
        <v>313369</v>
      </c>
      <c r="L376" s="4" cm="1">
        <f t="array" ref="L376">_xll.SNL.Clients.Office.Excel.Functions.SPG($A376, "SP_TOTAL_REV", L$2)</f>
        <v>316318</v>
      </c>
      <c r="M376" s="4" cm="1">
        <f t="array" ref="M376">_xll.SNL.Clients.Office.Excel.Functions.SPG($A376, "SP_TOTAL_REV", M$2)</f>
        <v>309788</v>
      </c>
      <c r="N376" s="4" cm="1">
        <f t="array" ref="N376">_xll.SNL.Clients.Office.Excel.Functions.SPG($A376, "SP_TOTAL_REV", N$2)</f>
        <v>321270</v>
      </c>
      <c r="O376" s="4" cm="1">
        <f t="array" ref="O376">_xll.SNL.Clients.Office.Excel.Functions.SPG($A376, "SP_TOTAL_REV", O$2)</f>
        <v>298704</v>
      </c>
      <c r="P376" s="4" cm="1">
        <f t="array" ref="P376">_xll.SNL.Clients.Office.Excel.Functions.SPG($A376, "SP_TOTAL_REV", P$2)</f>
        <v>286155</v>
      </c>
      <c r="Q376" s="4" cm="1">
        <f t="array" ref="Q376">_xll.SNL.Clients.Office.Excel.Functions.SPG($A376, "SP_TOTAL_REV", Q$2)</f>
        <v>268288</v>
      </c>
      <c r="R376" s="4" cm="1">
        <f t="array" ref="R376">_xll.SNL.Clients.Office.Excel.Functions.SPG($A376, "SP_TOTAL_REV", R$2)</f>
        <v>251317</v>
      </c>
      <c r="S376" s="4" cm="1">
        <f t="array" ref="S376">_xll.SNL.Clients.Office.Excel.Functions.SPG($A376, "SP_TOTAL_REV", S$2)</f>
        <v>234496</v>
      </c>
      <c r="T376" s="4" cm="1">
        <f t="array" ref="T376">_xll.SNL.Clients.Office.Excel.Functions.SPG($A376, "SP_TOTAL_REV", T$2)</f>
        <v>295671</v>
      </c>
      <c r="U376" s="4" cm="1">
        <f t="array" ref="U376">_xll.SNL.Clients.Office.Excel.Functions.SPG($A376, "SP_TOTAL_REV", U$2)</f>
        <v>299306</v>
      </c>
      <c r="V376" s="4" cm="1">
        <f t="array" ref="V376">_xll.SNL.Clients.Office.Excel.Functions.SPG($A376, "SP_TOTAL_REV", V$2)</f>
        <v>282231</v>
      </c>
    </row>
    <row r="377" spans="1:22">
      <c r="A377" s="11" t="s">
        <v>379</v>
      </c>
      <c r="B377" s="4" cm="1">
        <f t="array" ref="B377">_xll.SNL.Clients.Office.Excel.Functions.SPG($A377, "SP_TOTAL_REV", B$2)</f>
        <v>3720700</v>
      </c>
      <c r="C377" s="4" cm="1">
        <f t="array" ref="C377">_xll.SNL.Clients.Office.Excel.Functions.SPG($A377, "SP_TOTAL_REV", C$2)</f>
        <v>3547100</v>
      </c>
      <c r="D377" s="4" cm="1">
        <f t="array" ref="D377">_xll.SNL.Clients.Office.Excel.Functions.SPG($A377, "SP_TOTAL_REV", D$2)</f>
        <v>3145000</v>
      </c>
      <c r="E377" s="4" cm="1">
        <f t="array" ref="E377">_xll.SNL.Clients.Office.Excel.Functions.SPG($A377, "SP_TOTAL_REV", E$2)</f>
        <v>3434300</v>
      </c>
      <c r="F377" s="4" cm="1">
        <f t="array" ref="F377">_xll.SNL.Clients.Office.Excel.Functions.SPG($A377, "SP_TOTAL_REV", F$2)</f>
        <v>3362700</v>
      </c>
      <c r="G377" s="4" cm="1">
        <f t="array" ref="G377">_xll.SNL.Clients.Office.Excel.Functions.SPG($A377, "SP_TOTAL_REV", G$2)</f>
        <v>3158100</v>
      </c>
      <c r="H377" s="4" cm="1">
        <f t="array" ref="H377">_xll.SNL.Clients.Office.Excel.Functions.SPG($A377, "SP_TOTAL_REV", H$2)</f>
        <v>3162100</v>
      </c>
      <c r="I377" s="4" cm="1">
        <f t="array" ref="I377">_xll.SNL.Clients.Office.Excel.Functions.SPG($A377, "SP_TOTAL_REV", I$2)</f>
        <v>3414400</v>
      </c>
      <c r="J377" s="4" cm="1">
        <f t="array" ref="J377">_xll.SNL.Clients.Office.Excel.Functions.SPG($A377, "SP_TOTAL_REV", J$2)</f>
        <v>2936200</v>
      </c>
      <c r="K377" s="4" cm="1">
        <f t="array" ref="K377">_xll.SNL.Clients.Office.Excel.Functions.SPG($A377, "SP_TOTAL_REV", K$2)</f>
        <v>2857200</v>
      </c>
      <c r="L377" s="4" cm="1">
        <f t="array" ref="L377">_xll.SNL.Clients.Office.Excel.Functions.SPG($A377, "SP_TOTAL_REV", L$2)</f>
        <v>2965100</v>
      </c>
      <c r="M377" s="4" cm="1">
        <f t="array" ref="M377">_xll.SNL.Clients.Office.Excel.Functions.SPG($A377, "SP_TOTAL_REV", M$2)</f>
        <v>4951700</v>
      </c>
      <c r="N377" s="4" cm="1">
        <f t="array" ref="N377">_xll.SNL.Clients.Office.Excel.Functions.SPG($A377, "SP_TOTAL_REV", N$2)</f>
        <v>3452800</v>
      </c>
      <c r="O377" s="4" cm="1">
        <f t="array" ref="O377">_xll.SNL.Clients.Office.Excel.Functions.SPG($A377, "SP_TOTAL_REV", O$2)</f>
        <v>5138500</v>
      </c>
      <c r="P377" s="4" cm="1">
        <f t="array" ref="P377">_xll.SNL.Clients.Office.Excel.Functions.SPG($A377, "SP_TOTAL_REV", P$2)</f>
        <v>2528700</v>
      </c>
      <c r="Q377" s="4" cm="1">
        <f t="array" ref="Q377">_xll.SNL.Clients.Office.Excel.Functions.SPG($A377, "SP_TOTAL_REV", Q$2)</f>
        <v>2422900</v>
      </c>
      <c r="R377" s="4" cm="1">
        <f t="array" ref="R377">_xll.SNL.Clients.Office.Excel.Functions.SPG($A377, "SP_TOTAL_REV", R$2)</f>
        <v>2294000</v>
      </c>
      <c r="S377" s="4" cm="1">
        <f t="array" ref="S377">_xll.SNL.Clients.Office.Excel.Functions.SPG($A377, "SP_TOTAL_REV", S$2)</f>
        <v>1952000</v>
      </c>
      <c r="T377" s="4" cm="1">
        <f t="array" ref="T377">_xll.SNL.Clients.Office.Excel.Functions.SPG($A377, "SP_TOTAL_REV", T$2)</f>
        <v>1828200</v>
      </c>
      <c r="U377" s="4" cm="1">
        <f t="array" ref="U377">_xll.SNL.Clients.Office.Excel.Functions.SPG($A377, "SP_TOTAL_REV", U$2)</f>
        <v>1863500</v>
      </c>
      <c r="V377" s="4" cm="1">
        <f t="array" ref="V377">_xll.SNL.Clients.Office.Excel.Functions.SPG($A377, "SP_TOTAL_REV", V$2)</f>
        <v>1743700</v>
      </c>
    </row>
    <row r="378" spans="1:22">
      <c r="A378" s="11" t="s">
        <v>380</v>
      </c>
      <c r="B378" s="4" cm="1">
        <f t="array" ref="B378">_xll.SNL.Clients.Office.Excel.Functions.SPG($A378, "SP_TOTAL_REV", B$2)</f>
        <v>1815000</v>
      </c>
      <c r="C378" s="4" cm="1">
        <f t="array" ref="C378">_xll.SNL.Clients.Office.Excel.Functions.SPG($A378, "SP_TOTAL_REV", C$2)</f>
        <v>1790000</v>
      </c>
      <c r="D378" s="4" cm="1">
        <f t="array" ref="D378">_xll.SNL.Clients.Office.Excel.Functions.SPG($A378, "SP_TOTAL_REV", D$2)</f>
        <v>1731000</v>
      </c>
      <c r="E378" s="4" cm="1">
        <f t="array" ref="E378">_xll.SNL.Clients.Office.Excel.Functions.SPG($A378, "SP_TOTAL_REV", E$2)</f>
        <v>1747000</v>
      </c>
      <c r="F378" s="4" cm="1">
        <f t="array" ref="F378">_xll.SNL.Clients.Office.Excel.Functions.SPG($A378, "SP_TOTAL_REV", F$2)</f>
        <v>1810000</v>
      </c>
      <c r="G378" s="4" cm="1">
        <f t="array" ref="G378">_xll.SNL.Clients.Office.Excel.Functions.SPG($A378, "SP_TOTAL_REV", G$2)</f>
        <v>1857000</v>
      </c>
      <c r="H378" s="4" cm="1">
        <f t="array" ref="H378">_xll.SNL.Clients.Office.Excel.Functions.SPG($A378, "SP_TOTAL_REV", H$2)</f>
        <v>1957000</v>
      </c>
      <c r="I378" s="4" cm="1">
        <f t="array" ref="I378">_xll.SNL.Clients.Office.Excel.Functions.SPG($A378, "SP_TOTAL_REV", I$2)</f>
        <v>1950000</v>
      </c>
      <c r="J378" s="4" cm="1">
        <f t="array" ref="J378">_xll.SNL.Clients.Office.Excel.Functions.SPG($A378, "SP_TOTAL_REV", J$2)</f>
        <v>1951000</v>
      </c>
      <c r="K378" s="4" cm="1">
        <f t="array" ref="K378">_xll.SNL.Clients.Office.Excel.Functions.SPG($A378, "SP_TOTAL_REV", K$2)</f>
        <v>1867000</v>
      </c>
      <c r="L378" s="4" cm="1">
        <f t="array" ref="L378">_xll.SNL.Clients.Office.Excel.Functions.SPG($A378, "SP_TOTAL_REV", L$2)</f>
        <v>1748000</v>
      </c>
      <c r="M378" s="4" cm="1">
        <f t="array" ref="M378">_xll.SNL.Clients.Office.Excel.Functions.SPG($A378, "SP_TOTAL_REV", M$2)</f>
        <v>1598000</v>
      </c>
      <c r="N378" s="4" cm="1">
        <f t="array" ref="N378">_xll.SNL.Clients.Office.Excel.Functions.SPG($A378, "SP_TOTAL_REV", N$2)</f>
        <v>1634000</v>
      </c>
      <c r="O378" s="4" cm="1">
        <f t="array" ref="O378">_xll.SNL.Clients.Office.Excel.Functions.SPG($A378, "SP_TOTAL_REV", O$2)</f>
        <v>1612000</v>
      </c>
      <c r="P378" s="4" cm="1">
        <f t="array" ref="P378">_xll.SNL.Clients.Office.Excel.Functions.SPG($A378, "SP_TOTAL_REV", P$2)</f>
        <v>1564000</v>
      </c>
      <c r="Q378" s="4" cm="1">
        <f t="array" ref="Q378">_xll.SNL.Clients.Office.Excel.Functions.SPG($A378, "SP_TOTAL_REV", Q$2)</f>
        <v>1608000</v>
      </c>
      <c r="R378" s="4" cm="1">
        <f t="array" ref="R378">_xll.SNL.Clients.Office.Excel.Functions.SPG($A378, "SP_TOTAL_REV", R$2)</f>
        <v>1661000</v>
      </c>
      <c r="S378" s="4" cm="1">
        <f t="array" ref="S378">_xll.SNL.Clients.Office.Excel.Functions.SPG($A378, "SP_TOTAL_REV", S$2)</f>
        <v>1643000</v>
      </c>
      <c r="T378" s="4" cm="1">
        <f t="array" ref="T378">_xll.SNL.Clients.Office.Excel.Functions.SPG($A378, "SP_TOTAL_REV", T$2)</f>
        <v>1545000</v>
      </c>
      <c r="U378" s="4" cm="1">
        <f t="array" ref="U378">_xll.SNL.Clients.Office.Excel.Functions.SPG($A378, "SP_TOTAL_REV", U$2)</f>
        <v>1411000</v>
      </c>
      <c r="V378" s="4" cm="1">
        <f t="array" ref="V378">_xll.SNL.Clients.Office.Excel.Functions.SPG($A378, "SP_TOTAL_REV", V$2)</f>
        <v>1480000</v>
      </c>
    </row>
    <row r="379" spans="1:22">
      <c r="A379" s="11" t="s">
        <v>381</v>
      </c>
      <c r="B379" s="4" cm="1">
        <f t="array" ref="B379">_xll.SNL.Clients.Office.Excel.Functions.SPG($A379, "SP_TOTAL_REV", B$2)</f>
        <v>4076200</v>
      </c>
      <c r="C379" s="4" cm="1">
        <f t="array" ref="C379">_xll.SNL.Clients.Office.Excel.Functions.SPG($A379, "SP_TOTAL_REV", C$2)</f>
        <v>4048000</v>
      </c>
      <c r="D379" s="4" cm="1">
        <f t="array" ref="D379">_xll.SNL.Clients.Office.Excel.Functions.SPG($A379, "SP_TOTAL_REV", D$2)</f>
        <v>3861700</v>
      </c>
      <c r="E379" s="4" cm="1">
        <f t="array" ref="E379">_xll.SNL.Clients.Office.Excel.Functions.SPG($A379, "SP_TOTAL_REV", E$2)</f>
        <v>3831600</v>
      </c>
      <c r="F379" s="4" cm="1">
        <f t="array" ref="F379">_xll.SNL.Clients.Office.Excel.Functions.SPG($A379, "SP_TOTAL_REV", F$2)</f>
        <v>3825900</v>
      </c>
      <c r="G379" s="4" cm="1">
        <f t="array" ref="G379">_xll.SNL.Clients.Office.Excel.Functions.SPG($A379, "SP_TOTAL_REV", G$2)</f>
        <v>3725900</v>
      </c>
      <c r="H379" s="4" cm="1">
        <f t="array" ref="H379">_xll.SNL.Clients.Office.Excel.Functions.SPG($A379, "SP_TOTAL_REV", H$2)</f>
        <v>3581100</v>
      </c>
      <c r="I379" s="4" cm="1">
        <f t="array" ref="I379">_xll.SNL.Clients.Office.Excel.Functions.SPG($A379, "SP_TOTAL_REV", I$2)</f>
        <v>3529800</v>
      </c>
      <c r="J379" s="4" cm="1">
        <f t="array" ref="J379">_xll.SNL.Clients.Office.Excel.Functions.SPG($A379, "SP_TOTAL_REV", J$2)</f>
        <v>3597800</v>
      </c>
      <c r="K379" s="4" cm="1">
        <f t="array" ref="K379">_xll.SNL.Clients.Office.Excel.Functions.SPG($A379, "SP_TOTAL_REV", K$2)</f>
        <v>3413600</v>
      </c>
      <c r="L379" s="4" cm="1">
        <f t="array" ref="L379">_xll.SNL.Clients.Office.Excel.Functions.SPG($A379, "SP_TOTAL_REV", L$2)</f>
        <v>2970100</v>
      </c>
      <c r="M379" s="4" cm="1">
        <f t="array" ref="M379">_xll.SNL.Clients.Office.Excel.Functions.SPG($A379, "SP_TOTAL_REV", M$2)</f>
        <v>2952800</v>
      </c>
      <c r="N379" s="4" cm="1">
        <f t="array" ref="N379">_xll.SNL.Clients.Office.Excel.Functions.SPG($A379, "SP_TOTAL_REV", N$2)</f>
        <v>2933900</v>
      </c>
      <c r="O379" s="4" cm="1">
        <f t="array" ref="O379">_xll.SNL.Clients.Office.Excel.Functions.SPG($A379, "SP_TOTAL_REV", O$2)</f>
        <v>2812300</v>
      </c>
      <c r="P379" s="4" cm="1">
        <f t="array" ref="P379">_xll.SNL.Clients.Office.Excel.Functions.SPG($A379, "SP_TOTAL_REV", P$2)</f>
        <v>2595900</v>
      </c>
      <c r="Q379" s="4" cm="1">
        <f t="array" ref="Q379">_xll.SNL.Clients.Office.Excel.Functions.SPG($A379, "SP_TOTAL_REV", Q$2)</f>
        <v>2573200</v>
      </c>
      <c r="R379" s="4" cm="1">
        <f t="array" ref="R379">_xll.SNL.Clients.Office.Excel.Functions.SPG($A379, "SP_TOTAL_REV", R$2)</f>
        <v>2572100</v>
      </c>
      <c r="S379" s="4" cm="1">
        <f t="array" ref="S379">_xll.SNL.Clients.Office.Excel.Functions.SPG($A379, "SP_TOTAL_REV", S$2)</f>
        <v>2454400</v>
      </c>
      <c r="T379" s="4" cm="1">
        <f t="array" ref="T379">_xll.SNL.Clients.Office.Excel.Functions.SPG($A379, "SP_TOTAL_REV", T$2)</f>
        <v>2553900</v>
      </c>
      <c r="U379" s="4" cm="1">
        <f t="array" ref="U379">_xll.SNL.Clients.Office.Excel.Functions.SPG($A379, "SP_TOTAL_REV", U$2)</f>
        <v>2576700</v>
      </c>
      <c r="V379" s="4" cm="1">
        <f t="array" ref="V379">_xll.SNL.Clients.Office.Excel.Functions.SPG($A379, "SP_TOTAL_REV", V$2)</f>
        <v>2646900</v>
      </c>
    </row>
    <row r="380" spans="1:22">
      <c r="A380" s="11" t="s">
        <v>382</v>
      </c>
      <c r="B380" s="4" cm="1">
        <f t="array" ref="B380">_xll.SNL.Clients.Office.Excel.Functions.SPG($A380, "SP_TOTAL_REV", B$2)</f>
        <v>1224509</v>
      </c>
      <c r="C380" s="4" cm="1">
        <f t="array" ref="C380">_xll.SNL.Clients.Office.Excel.Functions.SPG($A380, "SP_TOTAL_REV", C$2)</f>
        <v>1223195</v>
      </c>
      <c r="D380" s="4" cm="1">
        <f t="array" ref="D380">_xll.SNL.Clients.Office.Excel.Functions.SPG($A380, "SP_TOTAL_REV", D$2)</f>
        <v>1196980</v>
      </c>
      <c r="E380" s="4" cm="1">
        <f t="array" ref="E380">_xll.SNL.Clients.Office.Excel.Functions.SPG($A380, "SP_TOTAL_REV", E$2)</f>
        <v>1162801</v>
      </c>
      <c r="F380" s="4" cm="1">
        <f t="array" ref="F380">_xll.SNL.Clients.Office.Excel.Functions.SPG($A380, "SP_TOTAL_REV", F$2)</f>
        <v>1102321</v>
      </c>
      <c r="G380" s="4" cm="1">
        <f t="array" ref="G380">_xll.SNL.Clients.Office.Excel.Functions.SPG($A380, "SP_TOTAL_REV", G$2)</f>
        <v>1122057</v>
      </c>
      <c r="H380" s="4" cm="1">
        <f t="array" ref="H380">_xll.SNL.Clients.Office.Excel.Functions.SPG($A380, "SP_TOTAL_REV", H$2)</f>
        <v>1116898</v>
      </c>
      <c r="I380" s="4" cm="1">
        <f t="array" ref="I380">_xll.SNL.Clients.Office.Excel.Functions.SPG($A380, "SP_TOTAL_REV", I$2)</f>
        <v>1033744</v>
      </c>
      <c r="J380" s="4" cm="1">
        <f t="array" ref="J380">_xll.SNL.Clients.Office.Excel.Functions.SPG($A380, "SP_TOTAL_REV", J$2)</f>
        <v>950294</v>
      </c>
      <c r="K380" s="4" cm="1">
        <f t="array" ref="K380">_xll.SNL.Clients.Office.Excel.Functions.SPG($A380, "SP_TOTAL_REV", K$2)</f>
        <v>914737</v>
      </c>
      <c r="L380" s="4" cm="1">
        <f t="array" ref="L380">_xll.SNL.Clients.Office.Excel.Functions.SPG($A380, "SP_TOTAL_REV", L$2)</f>
        <v>864500</v>
      </c>
      <c r="M380" s="4" cm="1">
        <f t="array" ref="M380">_xll.SNL.Clients.Office.Excel.Functions.SPG($A380, "SP_TOTAL_REV", M$2)</f>
        <v>894874</v>
      </c>
      <c r="N380" s="4" cm="1">
        <f t="array" ref="N380">_xll.SNL.Clients.Office.Excel.Functions.SPG($A380, "SP_TOTAL_REV", N$2)</f>
        <v>904015</v>
      </c>
      <c r="O380" s="4" cm="1">
        <f t="array" ref="O380">_xll.SNL.Clients.Office.Excel.Functions.SPG($A380, "SP_TOTAL_REV", O$2)</f>
        <v>876103</v>
      </c>
      <c r="P380" s="4" cm="1">
        <f t="array" ref="P380">_xll.SNL.Clients.Office.Excel.Functions.SPG($A380, "SP_TOTAL_REV", P$2)</f>
        <v>768767</v>
      </c>
      <c r="Q380" s="4" cm="1">
        <f t="array" ref="Q380">_xll.SNL.Clients.Office.Excel.Functions.SPG($A380, "SP_TOTAL_REV", Q$2)</f>
        <v>800011</v>
      </c>
      <c r="R380" s="4" cm="1">
        <f t="array" ref="R380">_xll.SNL.Clients.Office.Excel.Functions.SPG($A380, "SP_TOTAL_REV", R$2)</f>
        <v>751944</v>
      </c>
      <c r="S380" s="4" cm="1">
        <f t="array" ref="S380">_xll.SNL.Clients.Office.Excel.Functions.SPG($A380, "SP_TOTAL_REV", S$2)</f>
        <v>770344</v>
      </c>
      <c r="T380" s="4" cm="1">
        <f t="array" ref="T380">_xll.SNL.Clients.Office.Excel.Functions.SPG($A380, "SP_TOTAL_REV", T$2)</f>
        <v>769455</v>
      </c>
      <c r="U380" s="4" cm="1">
        <f t="array" ref="U380">_xll.SNL.Clients.Office.Excel.Functions.SPG($A380, "SP_TOTAL_REV", U$2)</f>
        <v>736157</v>
      </c>
      <c r="V380" s="4" cm="1">
        <f t="array" ref="V380">_xll.SNL.Clients.Office.Excel.Functions.SPG($A380, "SP_TOTAL_REV", V$2)</f>
        <v>681056</v>
      </c>
    </row>
    <row r="381" spans="1:22">
      <c r="A381" s="11" t="s">
        <v>383</v>
      </c>
      <c r="B381" s="4" cm="1">
        <f t="array" ref="B381">_xll.SNL.Clients.Office.Excel.Functions.SPG($A381, "SP_TOTAL_REV", B$2)</f>
        <v>684049</v>
      </c>
      <c r="C381" s="4" cm="1">
        <f t="array" ref="C381">_xll.SNL.Clients.Office.Excel.Functions.SPG($A381, "SP_TOTAL_REV", C$2)</f>
        <v>691685</v>
      </c>
      <c r="D381" s="4" cm="1">
        <f t="array" ref="D381">_xll.SNL.Clients.Office.Excel.Functions.SPG($A381, "SP_TOTAL_REV", D$2)</f>
        <v>649920</v>
      </c>
      <c r="E381" s="4" cm="1">
        <f t="array" ref="E381">_xll.SNL.Clients.Office.Excel.Functions.SPG($A381, "SP_TOTAL_REV", E$2)</f>
        <v>695901</v>
      </c>
      <c r="F381" s="4" cm="1">
        <f t="array" ref="F381">_xll.SNL.Clients.Office.Excel.Functions.SPG($A381, "SP_TOTAL_REV", F$2)</f>
        <v>670739</v>
      </c>
      <c r="G381" s="4" cm="1">
        <f t="array" ref="G381">_xll.SNL.Clients.Office.Excel.Functions.SPG($A381, "SP_TOTAL_REV", G$2)</f>
        <v>709066</v>
      </c>
      <c r="H381" s="4" cm="1">
        <f t="array" ref="H381">_xll.SNL.Clients.Office.Excel.Functions.SPG($A381, "SP_TOTAL_REV", H$2)</f>
        <v>674865</v>
      </c>
      <c r="I381" s="4" cm="1">
        <f t="array" ref="I381">_xll.SNL.Clients.Office.Excel.Functions.SPG($A381, "SP_TOTAL_REV", I$2)</f>
        <v>741214</v>
      </c>
      <c r="J381" s="4" cm="1">
        <f t="array" ref="J381">_xll.SNL.Clients.Office.Excel.Functions.SPG($A381, "SP_TOTAL_REV", J$2)</f>
        <v>711803</v>
      </c>
      <c r="K381" s="4" cm="1">
        <f t="array" ref="K381">_xll.SNL.Clients.Office.Excel.Functions.SPG($A381, "SP_TOTAL_REV", K$2)</f>
        <v>895642</v>
      </c>
      <c r="L381" s="4" cm="1">
        <f t="array" ref="L381">_xll.SNL.Clients.Office.Excel.Functions.SPG($A381, "SP_TOTAL_REV", L$2)</f>
        <v>963163</v>
      </c>
      <c r="M381" s="4" cm="1">
        <f t="array" ref="M381">_xll.SNL.Clients.Office.Excel.Functions.SPG($A381, "SP_TOTAL_REV", M$2)</f>
        <v>1027910</v>
      </c>
      <c r="N381" s="4" cm="1">
        <f t="array" ref="N381">_xll.SNL.Clients.Office.Excel.Functions.SPG($A381, "SP_TOTAL_REV", N$2)</f>
        <v>861316</v>
      </c>
      <c r="O381" s="4" cm="1">
        <f t="array" ref="O381">_xll.SNL.Clients.Office.Excel.Functions.SPG($A381, "SP_TOTAL_REV", O$2)</f>
        <v>630893</v>
      </c>
      <c r="P381" s="4" cm="1">
        <f t="array" ref="P381">_xll.SNL.Clients.Office.Excel.Functions.SPG($A381, "SP_TOTAL_REV", P$2)</f>
        <v>1307689</v>
      </c>
      <c r="Q381" s="4" cm="1">
        <f t="array" ref="Q381">_xll.SNL.Clients.Office.Excel.Functions.SPG($A381, "SP_TOTAL_REV", Q$2)</f>
        <v>1354606</v>
      </c>
      <c r="R381" s="4" cm="1">
        <f t="array" ref="R381">_xll.SNL.Clients.Office.Excel.Functions.SPG($A381, "SP_TOTAL_REV", R$2)</f>
        <v>964025</v>
      </c>
      <c r="S381" s="4" cm="1">
        <f t="array" ref="S381">_xll.SNL.Clients.Office.Excel.Functions.SPG($A381, "SP_TOTAL_REV", S$2)</f>
        <v>811718</v>
      </c>
      <c r="T381" s="4" cm="1">
        <f t="array" ref="T381">_xll.SNL.Clients.Office.Excel.Functions.SPG($A381, "SP_TOTAL_REV", T$2)</f>
        <v>652396</v>
      </c>
      <c r="U381" s="4" cm="1">
        <f t="array" ref="U381">_xll.SNL.Clients.Office.Excel.Functions.SPG($A381, "SP_TOTAL_REV", U$2)</f>
        <v>805496</v>
      </c>
      <c r="V381" s="4" cm="1">
        <f t="array" ref="V381">_xll.SNL.Clients.Office.Excel.Functions.SPG($A381, "SP_TOTAL_REV", V$2)</f>
        <v>706923</v>
      </c>
    </row>
    <row r="382" spans="1:22">
      <c r="A382" s="11" t="s">
        <v>384</v>
      </c>
      <c r="B382" s="4" cm="1">
        <f t="array" ref="B382">_xll.SNL.Clients.Office.Excel.Functions.SPG($A382, "SP_TOTAL_REV", B$2)</f>
        <v>2035500</v>
      </c>
      <c r="C382" s="4" cm="1">
        <f t="array" ref="C382">_xll.SNL.Clients.Office.Excel.Functions.SPG($A382, "SP_TOTAL_REV", C$2)</f>
        <v>2050600</v>
      </c>
      <c r="D382" s="4" cm="1">
        <f t="array" ref="D382">_xll.SNL.Clients.Office.Excel.Functions.SPG($A382, "SP_TOTAL_REV", D$2)</f>
        <v>2126000</v>
      </c>
      <c r="E382" s="4" cm="1">
        <f t="array" ref="E382">_xll.SNL.Clients.Office.Excel.Functions.SPG($A382, "SP_TOTAL_REV", E$2)</f>
        <v>2052100</v>
      </c>
      <c r="F382" s="4" cm="1">
        <f t="array" ref="F382">_xll.SNL.Clients.Office.Excel.Functions.SPG($A382, "SP_TOTAL_REV", F$2)</f>
        <v>2562900</v>
      </c>
      <c r="G382" s="4" cm="1">
        <f t="array" ref="G382">_xll.SNL.Clients.Office.Excel.Functions.SPG($A382, "SP_TOTAL_REV", G$2)</f>
        <v>2238700</v>
      </c>
      <c r="H382" s="4" cm="1">
        <f t="array" ref="H382">_xll.SNL.Clients.Office.Excel.Functions.SPG($A382, "SP_TOTAL_REV", H$2)</f>
        <v>2275400</v>
      </c>
      <c r="I382" s="4" cm="1">
        <f t="array" ref="I382">_xll.SNL.Clients.Office.Excel.Functions.SPG($A382, "SP_TOTAL_REV", I$2)</f>
        <v>1981000</v>
      </c>
      <c r="J382" s="4" cm="1">
        <f t="array" ref="J382">_xll.SNL.Clients.Office.Excel.Functions.SPG($A382, "SP_TOTAL_REV", J$2)</f>
        <v>2126300</v>
      </c>
      <c r="K382" s="4" cm="1">
        <f t="array" ref="K382">_xll.SNL.Clients.Office.Excel.Functions.SPG($A382, "SP_TOTAL_REV", K$2)</f>
        <v>1968700</v>
      </c>
      <c r="L382" s="4" cm="1">
        <f t="array" ref="L382">_xll.SNL.Clients.Office.Excel.Functions.SPG($A382, "SP_TOTAL_REV", L$2)</f>
        <v>1808100</v>
      </c>
      <c r="M382" s="4" cm="1">
        <f t="array" ref="M382">_xll.SNL.Clients.Office.Excel.Functions.SPG($A382, "SP_TOTAL_REV", M$2)</f>
        <v>1857300</v>
      </c>
      <c r="N382" s="4" cm="1">
        <f t="array" ref="N382">_xll.SNL.Clients.Office.Excel.Functions.SPG($A382, "SP_TOTAL_REV", N$2)</f>
        <v>1807800</v>
      </c>
      <c r="O382" s="4" cm="1">
        <f t="array" ref="O382">_xll.SNL.Clients.Office.Excel.Functions.SPG($A382, "SP_TOTAL_REV", O$2)</f>
        <v>1848200</v>
      </c>
      <c r="P382" s="4" cm="1">
        <f t="array" ref="P382">_xll.SNL.Clients.Office.Excel.Functions.SPG($A382, "SP_TOTAL_REV", P$2)</f>
        <v>1776100</v>
      </c>
      <c r="Q382" s="4" cm="1">
        <f t="array" ref="Q382">_xll.SNL.Clients.Office.Excel.Functions.SPG($A382, "SP_TOTAL_REV", Q$2)</f>
        <v>1565300</v>
      </c>
      <c r="R382" s="4" cm="1">
        <f t="array" ref="R382">_xll.SNL.Clients.Office.Excel.Functions.SPG($A382, "SP_TOTAL_REV", R$2)</f>
        <v>1570000</v>
      </c>
      <c r="S382" s="4" cm="1">
        <f t="array" ref="S382">_xll.SNL.Clients.Office.Excel.Functions.SPG($A382, "SP_TOTAL_REV", S$2)</f>
        <v>1394000</v>
      </c>
      <c r="T382" s="4" cm="1">
        <f t="array" ref="T382">_xll.SNL.Clients.Office.Excel.Functions.SPG($A382, "SP_TOTAL_REV", T$2)</f>
        <v>1681300</v>
      </c>
      <c r="U382" s="4" cm="1">
        <f t="array" ref="U382">_xll.SNL.Clients.Office.Excel.Functions.SPG($A382, "SP_TOTAL_REV", U$2)</f>
        <v>1684500</v>
      </c>
      <c r="V382" s="4" cm="1">
        <f t="array" ref="V382">_xll.SNL.Clients.Office.Excel.Functions.SPG($A382, "SP_TOTAL_REV", V$2)</f>
        <v>1730200</v>
      </c>
    </row>
    <row r="383" spans="1:22">
      <c r="A383" s="11" t="s">
        <v>385</v>
      </c>
      <c r="B383" s="4" cm="1">
        <f t="array" ref="B383">_xll.SNL.Clients.Office.Excel.Functions.SPG($A383, "SP_TOTAL_REV", B$2)</f>
        <v>916270</v>
      </c>
      <c r="C383" s="4" cm="1">
        <f t="array" ref="C383">_xll.SNL.Clients.Office.Excel.Functions.SPG($A383, "SP_TOTAL_REV", C$2)</f>
        <v>891920</v>
      </c>
      <c r="D383" s="4" cm="1">
        <f t="array" ref="D383">_xll.SNL.Clients.Office.Excel.Functions.SPG($A383, "SP_TOTAL_REV", D$2)</f>
        <v>748349</v>
      </c>
      <c r="E383" s="4" cm="1">
        <f t="array" ref="E383">_xll.SNL.Clients.Office.Excel.Functions.SPG($A383, "SP_TOTAL_REV", E$2)</f>
        <v>754086</v>
      </c>
      <c r="F383" s="4" cm="1">
        <f t="array" ref="F383">_xll.SNL.Clients.Office.Excel.Functions.SPG($A383, "SP_TOTAL_REV", F$2)</f>
        <v>840427</v>
      </c>
      <c r="G383" s="4" cm="1">
        <f t="array" ref="G383">_xll.SNL.Clients.Office.Excel.Functions.SPG($A383, "SP_TOTAL_REV", G$2)</f>
        <v>820750</v>
      </c>
      <c r="H383" s="4" cm="1">
        <f t="array" ref="H383">_xll.SNL.Clients.Office.Excel.Functions.SPG($A383, "SP_TOTAL_REV", H$2)</f>
        <v>658015</v>
      </c>
      <c r="I383" s="4" cm="1">
        <f t="array" ref="I383">_xll.SNL.Clients.Office.Excel.Functions.SPG($A383, "SP_TOTAL_REV", I$2)</f>
        <v>661390</v>
      </c>
      <c r="J383" s="4" cm="1">
        <f t="array" ref="J383">_xll.SNL.Clients.Office.Excel.Functions.SPG($A383, "SP_TOTAL_REV", J$2)</f>
        <v>729704</v>
      </c>
      <c r="K383" s="4" cm="1">
        <f t="array" ref="K383">_xll.SNL.Clients.Office.Excel.Functions.SPG($A383, "SP_TOTAL_REV", K$2)</f>
        <v>714049</v>
      </c>
      <c r="L383" s="4" cm="1">
        <f t="array" ref="L383">_xll.SNL.Clients.Office.Excel.Functions.SPG($A383, "SP_TOTAL_REV", L$2)</f>
        <v>590680</v>
      </c>
      <c r="M383" s="4" cm="1">
        <f t="array" ref="M383">_xll.SNL.Clients.Office.Excel.Functions.SPG($A383, "SP_TOTAL_REV", M$2)</f>
        <v>600343</v>
      </c>
      <c r="N383" s="4" cm="1">
        <f t="array" ref="N383">_xll.SNL.Clients.Office.Excel.Functions.SPG($A383, "SP_TOTAL_REV", N$2)</f>
        <v>650199</v>
      </c>
      <c r="O383" s="4" cm="1">
        <f t="array" ref="O383">_xll.SNL.Clients.Office.Excel.Functions.SPG($A383, "SP_TOTAL_REV", O$2)</f>
        <v>638204</v>
      </c>
      <c r="P383" s="4" cm="1">
        <f t="array" ref="P383">_xll.SNL.Clients.Office.Excel.Functions.SPG($A383, "SP_TOTAL_REV", P$2)</f>
        <v>535554</v>
      </c>
      <c r="Q383" s="4" cm="1">
        <f t="array" ref="Q383">_xll.SNL.Clients.Office.Excel.Functions.SPG($A383, "SP_TOTAL_REV", Q$2)</f>
        <v>536292</v>
      </c>
      <c r="R383" s="4" cm="1">
        <f t="array" ref="R383">_xll.SNL.Clients.Office.Excel.Functions.SPG($A383, "SP_TOTAL_REV", R$2)</f>
        <v>583698</v>
      </c>
      <c r="S383" s="4" cm="1">
        <f t="array" ref="S383">_xll.SNL.Clients.Office.Excel.Functions.SPG($A383, "SP_TOTAL_REV", S$2)</f>
        <v>553329</v>
      </c>
      <c r="T383" s="4" cm="1">
        <f t="array" ref="T383">_xll.SNL.Clients.Office.Excel.Functions.SPG($A383, "SP_TOTAL_REV", T$2)</f>
        <v>487901</v>
      </c>
      <c r="U383" s="4" cm="1">
        <f t="array" ref="U383">_xll.SNL.Clients.Office.Excel.Functions.SPG($A383, "SP_TOTAL_REV", U$2)</f>
        <v>505985</v>
      </c>
      <c r="V383" s="4" cm="1">
        <f t="array" ref="V383">_xll.SNL.Clients.Office.Excel.Functions.SPG($A383, "SP_TOTAL_REV", V$2)</f>
        <v>556466</v>
      </c>
    </row>
    <row r="384" spans="1:22">
      <c r="A384" s="11" t="s">
        <v>386</v>
      </c>
      <c r="B384" s="4" cm="1">
        <f t="array" ref="B384">_xll.SNL.Clients.Office.Excel.Functions.SPG($A384, "SP_TOTAL_REV", B$2)</f>
        <v>1877100</v>
      </c>
      <c r="C384" s="4" cm="1">
        <f t="array" ref="C384">_xll.SNL.Clients.Office.Excel.Functions.SPG($A384, "SP_TOTAL_REV", C$2)</f>
        <v>1764600</v>
      </c>
      <c r="D384" s="4" cm="1">
        <f t="array" ref="D384">_xll.SNL.Clients.Office.Excel.Functions.SPG($A384, "SP_TOTAL_REV", D$2)</f>
        <v>1716800</v>
      </c>
      <c r="E384" s="4" cm="1">
        <f t="array" ref="E384">_xll.SNL.Clients.Office.Excel.Functions.SPG($A384, "SP_TOTAL_REV", E$2)</f>
        <v>1680700</v>
      </c>
      <c r="F384" s="4" cm="1">
        <f t="array" ref="F384">_xll.SNL.Clients.Office.Excel.Functions.SPG($A384, "SP_TOTAL_REV", F$2)</f>
        <v>1613500</v>
      </c>
      <c r="G384" s="4" cm="1">
        <f t="array" ref="G384">_xll.SNL.Clients.Office.Excel.Functions.SPG($A384, "SP_TOTAL_REV", G$2)</f>
        <v>1563400</v>
      </c>
      <c r="H384" s="4" cm="1">
        <f t="array" ref="H384">_xll.SNL.Clients.Office.Excel.Functions.SPG($A384, "SP_TOTAL_REV", H$2)</f>
        <v>1531200</v>
      </c>
      <c r="I384" s="4" cm="1">
        <f t="array" ref="I384">_xll.SNL.Clients.Office.Excel.Functions.SPG($A384, "SP_TOTAL_REV", I$2)</f>
        <v>1469700</v>
      </c>
      <c r="J384" s="4" cm="1">
        <f t="array" ref="J384">_xll.SNL.Clients.Office.Excel.Functions.SPG($A384, "SP_TOTAL_REV", J$2)</f>
        <v>1430900</v>
      </c>
      <c r="K384" s="4" cm="1">
        <f t="array" ref="K384">_xll.SNL.Clients.Office.Excel.Functions.SPG($A384, "SP_TOTAL_REV", K$2)</f>
        <v>1350300</v>
      </c>
      <c r="L384" s="4" cm="1">
        <f t="array" ref="L384">_xll.SNL.Clients.Office.Excel.Functions.SPG($A384, "SP_TOTAL_REV", L$2)</f>
        <v>1310800</v>
      </c>
      <c r="M384" s="4" cm="1">
        <f t="array" ref="M384">_xll.SNL.Clients.Office.Excel.Functions.SPG($A384, "SP_TOTAL_REV", M$2)</f>
        <v>1279800</v>
      </c>
      <c r="N384" s="4" cm="1">
        <f t="array" ref="N384">_xll.SNL.Clients.Office.Excel.Functions.SPG($A384, "SP_TOTAL_REV", N$2)</f>
        <v>1256600</v>
      </c>
      <c r="O384" s="4" cm="1">
        <f t="array" ref="O384">_xll.SNL.Clients.Office.Excel.Functions.SPG($A384, "SP_TOTAL_REV", O$2)</f>
        <v>1232100</v>
      </c>
      <c r="P384" s="4" cm="1">
        <f t="array" ref="P384">_xll.SNL.Clients.Office.Excel.Functions.SPG($A384, "SP_TOTAL_REV", P$2)</f>
        <v>1189800</v>
      </c>
      <c r="Q384" s="4" cm="1">
        <f t="array" ref="Q384">_xll.SNL.Clients.Office.Excel.Functions.SPG($A384, "SP_TOTAL_REV", Q$2)</f>
        <v>1155300</v>
      </c>
      <c r="R384" s="4" cm="1">
        <f t="array" ref="R384">_xll.SNL.Clients.Office.Excel.Functions.SPG($A384, "SP_TOTAL_REV", R$2)</f>
        <v>1335600</v>
      </c>
      <c r="S384" s="4" cm="1">
        <f t="array" ref="S384">_xll.SNL.Clients.Office.Excel.Functions.SPG($A384, "SP_TOTAL_REV", S$2)</f>
        <v>1198200</v>
      </c>
      <c r="T384" s="4" t="str" cm="1">
        <f t="array" ref="T384">_xll.SNL.Clients.Office.Excel.Functions.SPG($A384, "SP_TOTAL_REV", T$2)</f>
        <v>NA</v>
      </c>
      <c r="U384" s="4" cm="1">
        <f t="array" ref="U384">_xll.SNL.Clients.Office.Excel.Functions.SPG($A384, "SP_TOTAL_REV", U$2)</f>
        <v>1350700</v>
      </c>
      <c r="V384" s="4" cm="1">
        <f t="array" ref="V384">_xll.SNL.Clients.Office.Excel.Functions.SPG($A384, "SP_TOTAL_REV", V$2)</f>
        <v>1394800</v>
      </c>
    </row>
    <row r="385" spans="1:22">
      <c r="A385" s="11" t="s">
        <v>387</v>
      </c>
      <c r="B385" s="4" cm="1">
        <f t="array" ref="B385">_xll.SNL.Clients.Office.Excel.Functions.SPG($A385, "SP_TOTAL_REV", B$2)</f>
        <v>5071354</v>
      </c>
      <c r="C385" s="4" cm="1">
        <f t="array" ref="C385">_xll.SNL.Clients.Office.Excel.Functions.SPG($A385, "SP_TOTAL_REV", C$2)</f>
        <v>5287519</v>
      </c>
      <c r="D385" s="4" cm="1">
        <f t="array" ref="D385">_xll.SNL.Clients.Office.Excel.Functions.SPG($A385, "SP_TOTAL_REV", D$2)</f>
        <v>4858067</v>
      </c>
      <c r="E385" s="4" cm="1">
        <f t="array" ref="E385">_xll.SNL.Clients.Office.Excel.Functions.SPG($A385, "SP_TOTAL_REV", E$2)</f>
        <v>6022501</v>
      </c>
      <c r="F385" s="4" cm="1">
        <f t="array" ref="F385">_xll.SNL.Clients.Office.Excel.Functions.SPG($A385, "SP_TOTAL_REV", F$2)</f>
        <v>4924849</v>
      </c>
      <c r="G385" s="4" cm="1">
        <f t="array" ref="G385">_xll.SNL.Clients.Office.Excel.Functions.SPG($A385, "SP_TOTAL_REV", G$2)</f>
        <v>4934905</v>
      </c>
      <c r="H385" s="4" cm="1">
        <f t="array" ref="H385">_xll.SNL.Clients.Office.Excel.Functions.SPG($A385, "SP_TOTAL_REV", H$2)</f>
        <v>4494686</v>
      </c>
      <c r="I385" s="4" cm="1">
        <f t="array" ref="I385">_xll.SNL.Clients.Office.Excel.Functions.SPG($A385, "SP_TOTAL_REV", I$2)</f>
        <v>5214231</v>
      </c>
      <c r="J385" s="4" cm="1">
        <f t="array" ref="J385">_xll.SNL.Clients.Office.Excel.Functions.SPG($A385, "SP_TOTAL_REV", J$2)</f>
        <v>4565489</v>
      </c>
      <c r="K385" s="4" cm="1">
        <f t="array" ref="K385">_xll.SNL.Clients.Office.Excel.Functions.SPG($A385, "SP_TOTAL_REV", K$2)</f>
        <v>4583009</v>
      </c>
      <c r="L385" s="4" cm="1">
        <f t="array" ref="L385">_xll.SNL.Clients.Office.Excel.Functions.SPG($A385, "SP_TOTAL_REV", L$2)</f>
        <v>4333100</v>
      </c>
      <c r="M385" s="4" cm="1">
        <f t="array" ref="M385">_xll.SNL.Clients.Office.Excel.Functions.SPG($A385, "SP_TOTAL_REV", M$2)</f>
        <v>5020649</v>
      </c>
      <c r="N385" s="4" cm="1">
        <f t="array" ref="N385">_xll.SNL.Clients.Office.Excel.Functions.SPG($A385, "SP_TOTAL_REV", N$2)</f>
        <v>4574541</v>
      </c>
      <c r="O385" s="4" cm="1">
        <f t="array" ref="O385">_xll.SNL.Clients.Office.Excel.Functions.SPG($A385, "SP_TOTAL_REV", O$2)</f>
        <v>4804974</v>
      </c>
      <c r="P385" s="4" cm="1">
        <f t="array" ref="P385">_xll.SNL.Clients.Office.Excel.Functions.SPG($A385, "SP_TOTAL_REV", P$2)</f>
        <v>4516080</v>
      </c>
      <c r="Q385" s="4" cm="1">
        <f t="array" ref="Q385">_xll.SNL.Clients.Office.Excel.Functions.SPG($A385, "SP_TOTAL_REV", Q$2)</f>
        <v>4249671</v>
      </c>
      <c r="R385" s="4" cm="1">
        <f t="array" ref="R385">_xll.SNL.Clients.Office.Excel.Functions.SPG($A385, "SP_TOTAL_REV", R$2)</f>
        <v>3754509</v>
      </c>
      <c r="S385" s="4" cm="1">
        <f t="array" ref="S385">_xll.SNL.Clients.Office.Excel.Functions.SPG($A385, "SP_TOTAL_REV", S$2)</f>
        <v>2684712</v>
      </c>
      <c r="T385" s="4" cm="1">
        <f t="array" ref="T385">_xll.SNL.Clients.Office.Excel.Functions.SPG($A385, "SP_TOTAL_REV", T$2)</f>
        <v>1842673</v>
      </c>
      <c r="U385" s="4" cm="1">
        <f t="array" ref="U385">_xll.SNL.Clients.Office.Excel.Functions.SPG($A385, "SP_TOTAL_REV", U$2)</f>
        <v>4413445</v>
      </c>
      <c r="V385" s="4" cm="1">
        <f t="array" ref="V385">_xll.SNL.Clients.Office.Excel.Functions.SPG($A385, "SP_TOTAL_REV", V$2)</f>
        <v>3849117</v>
      </c>
    </row>
    <row r="386" spans="1:22">
      <c r="A386" s="11" t="s">
        <v>388</v>
      </c>
      <c r="B386" s="4" cm="1">
        <f t="array" ref="B386">_xll.SNL.Clients.Office.Excel.Functions.SPG($A386, "SP_TOTAL_REV", B$2)</f>
        <v>3760000</v>
      </c>
      <c r="C386" s="4" cm="1">
        <f t="array" ref="C386">_xll.SNL.Clients.Office.Excel.Functions.SPG($A386, "SP_TOTAL_REV", C$2)</f>
        <v>4886000</v>
      </c>
      <c r="D386" s="4" cm="1">
        <f t="array" ref="D386">_xll.SNL.Clients.Office.Excel.Functions.SPG($A386, "SP_TOTAL_REV", D$2)</f>
        <v>4110000</v>
      </c>
      <c r="E386" s="4" cm="1">
        <f t="array" ref="E386">_xll.SNL.Clients.Office.Excel.Functions.SPG($A386, "SP_TOTAL_REV", E$2)</f>
        <v>3728000</v>
      </c>
      <c r="F386" s="4" cm="1">
        <f t="array" ref="F386">_xll.SNL.Clients.Office.Excel.Functions.SPG($A386, "SP_TOTAL_REV", F$2)</f>
        <v>3331419</v>
      </c>
      <c r="G386" s="4" cm="1">
        <f t="array" ref="G386">_xll.SNL.Clients.Office.Excel.Functions.SPG($A386, "SP_TOTAL_REV", G$2)</f>
        <v>4160000</v>
      </c>
      <c r="H386" s="4" cm="1">
        <f t="array" ref="H386">_xll.SNL.Clients.Office.Excel.Functions.SPG($A386, "SP_TOTAL_REV", H$2)</f>
        <v>3523000</v>
      </c>
      <c r="I386" s="4" cm="1">
        <f t="array" ref="I386">_xll.SNL.Clients.Office.Excel.Functions.SPG($A386, "SP_TOTAL_REV", I$2)</f>
        <v>2886000</v>
      </c>
      <c r="J386" s="4" cm="1">
        <f t="array" ref="J386">_xll.SNL.Clients.Office.Excel.Functions.SPG($A386, "SP_TOTAL_REV", J$2)</f>
        <v>2603452</v>
      </c>
      <c r="K386" s="4" cm="1">
        <f t="array" ref="K386">_xll.SNL.Clients.Office.Excel.Functions.SPG($A386, "SP_TOTAL_REV", K$2)</f>
        <v>2993075</v>
      </c>
      <c r="L386" s="4" cm="1">
        <f t="array" ref="L386">_xll.SNL.Clients.Office.Excel.Functions.SPG($A386, "SP_TOTAL_REV", L$2)</f>
        <v>2184242</v>
      </c>
      <c r="M386" s="4" cm="1">
        <f t="array" ref="M386">_xll.SNL.Clients.Office.Excel.Functions.SPG($A386, "SP_TOTAL_REV", M$2)</f>
        <v>1059231</v>
      </c>
      <c r="N386" s="4" cm="1">
        <f t="array" ref="N386">_xll.SNL.Clients.Office.Excel.Functions.SPG($A386, "SP_TOTAL_REV", N$2)</f>
        <v>982247</v>
      </c>
      <c r="O386" s="4" cm="1">
        <f t="array" ref="O386">_xll.SNL.Clients.Office.Excel.Functions.SPG($A386, "SP_TOTAL_REV", O$2)</f>
        <v>456958</v>
      </c>
      <c r="P386" s="4" cm="1">
        <f t="array" ref="P386">_xll.SNL.Clients.Office.Excel.Functions.SPG($A386, "SP_TOTAL_REV", P$2)</f>
        <v>50914</v>
      </c>
      <c r="Q386" s="4" cm="1">
        <f t="array" ref="Q386">_xll.SNL.Clients.Office.Excel.Functions.SPG($A386, "SP_TOTAL_REV", Q$2)</f>
        <v>42014</v>
      </c>
      <c r="R386" s="4" cm="1">
        <f t="array" ref="R386">_xll.SNL.Clients.Office.Excel.Functions.SPG($A386, "SP_TOTAL_REV", R$2)</f>
        <v>34138</v>
      </c>
      <c r="S386" s="4" cm="1">
        <f t="array" ref="S386">_xll.SNL.Clients.Office.Excel.Functions.SPG($A386, "SP_TOTAL_REV", S$2)</f>
        <v>-33688</v>
      </c>
      <c r="T386" s="4" cm="1">
        <f t="array" ref="T386">_xll.SNL.Clients.Office.Excel.Functions.SPG($A386, "SP_TOTAL_REV", T$2)</f>
        <v>175605</v>
      </c>
      <c r="U386" s="4" cm="1">
        <f t="array" ref="U386">_xll.SNL.Clients.Office.Excel.Functions.SPG($A386, "SP_TOTAL_REV", U$2)</f>
        <v>2032750</v>
      </c>
      <c r="V386" s="4" cm="1">
        <f t="array" ref="V386">_xll.SNL.Clients.Office.Excel.Functions.SPG($A386, "SP_TOTAL_REV", V$2)</f>
        <v>2517413</v>
      </c>
    </row>
    <row r="387" spans="1:22">
      <c r="A387" s="11" t="s">
        <v>389</v>
      </c>
      <c r="B387" s="4" cm="1">
        <f t="array" ref="B387">_xll.SNL.Clients.Office.Excel.Functions.SPG($A387, "SP_TOTAL_REV", B$2)</f>
        <v>21623000</v>
      </c>
      <c r="C387" s="4" cm="1">
        <f t="array" ref="C387">_xll.SNL.Clients.Office.Excel.Functions.SPG($A387, "SP_TOTAL_REV", C$2)</f>
        <v>20089000</v>
      </c>
      <c r="D387" s="4" cm="1">
        <f t="array" ref="D387">_xll.SNL.Clients.Office.Excel.Functions.SPG($A387, "SP_TOTAL_REV", D$2)</f>
        <v>19721000</v>
      </c>
      <c r="E387" s="4" cm="1">
        <f t="array" ref="E387">_xll.SNL.Clients.Office.Excel.Functions.SPG($A387, "SP_TOTAL_REV", E$2)</f>
        <v>19305000</v>
      </c>
      <c r="F387" s="4" cm="1">
        <f t="array" ref="F387">_xll.SNL.Clients.Office.Excel.Functions.SPG($A387, "SP_TOTAL_REV", F$2)</f>
        <v>19927000</v>
      </c>
      <c r="G387" s="4" cm="1">
        <f t="array" ref="G387">_xll.SNL.Clients.Office.Excel.Functions.SPG($A387, "SP_TOTAL_REV", G$2)</f>
        <v>13464000</v>
      </c>
      <c r="H387" s="4" cm="1">
        <f t="array" ref="H387">_xll.SNL.Clients.Office.Excel.Functions.SPG($A387, "SP_TOTAL_REV", H$2)</f>
        <v>18315000</v>
      </c>
      <c r="I387" s="4" cm="1">
        <f t="array" ref="I387">_xll.SNL.Clients.Office.Excel.Functions.SPG($A387, "SP_TOTAL_REV", I$2)</f>
        <v>17214000</v>
      </c>
      <c r="J387" s="4" cm="1">
        <f t="array" ref="J387">_xll.SNL.Clients.Office.Excel.Functions.SPG($A387, "SP_TOTAL_REV", J$2)</f>
        <v>18093000</v>
      </c>
      <c r="K387" s="4" cm="1">
        <f t="array" ref="K387">_xll.SNL.Clients.Office.Excel.Functions.SPG($A387, "SP_TOTAL_REV", K$2)</f>
        <v>16951000</v>
      </c>
      <c r="L387" s="4" cm="1">
        <f t="array" ref="L387">_xll.SNL.Clients.Office.Excel.Functions.SPG($A387, "SP_TOTAL_REV", L$2)</f>
        <v>16314000</v>
      </c>
      <c r="M387" s="4" cm="1">
        <f t="array" ref="M387">_xll.SNL.Clients.Office.Excel.Functions.SPG($A387, "SP_TOTAL_REV", M$2)</f>
        <v>15716000</v>
      </c>
      <c r="N387" s="4" cm="1">
        <f t="array" ref="N387">_xll.SNL.Clients.Office.Excel.Functions.SPG($A387, "SP_TOTAL_REV", N$2)</f>
        <v>17044000</v>
      </c>
      <c r="O387" s="4" cm="1">
        <f t="array" ref="O387">_xll.SNL.Clients.Office.Excel.Functions.SPG($A387, "SP_TOTAL_REV", O$2)</f>
        <v>16213000</v>
      </c>
      <c r="P387" s="4" cm="1">
        <f t="array" ref="P387">_xll.SNL.Clients.Office.Excel.Functions.SPG($A387, "SP_TOTAL_REV", P$2)</f>
        <v>15880000</v>
      </c>
      <c r="Q387" s="4" cm="1">
        <f t="array" ref="Q387">_xll.SNL.Clients.Office.Excel.Functions.SPG($A387, "SP_TOTAL_REV", Q$2)</f>
        <v>15251000</v>
      </c>
      <c r="R387" s="4" cm="1">
        <f t="array" ref="R387">_xll.SNL.Clients.Office.Excel.Functions.SPG($A387, "SP_TOTAL_REV", R$2)</f>
        <v>16419000</v>
      </c>
      <c r="S387" s="4" cm="1">
        <f t="array" ref="S387">_xll.SNL.Clients.Office.Excel.Functions.SPG($A387, "SP_TOTAL_REV", S$2)</f>
        <v>14747000</v>
      </c>
      <c r="T387" s="4" cm="1">
        <f t="array" ref="T387">_xll.SNL.Clients.Office.Excel.Functions.SPG($A387, "SP_TOTAL_REV", T$2)</f>
        <v>14061000</v>
      </c>
      <c r="U387" s="4" cm="1">
        <f t="array" ref="U387">_xll.SNL.Clients.Office.Excel.Functions.SPG($A387, "SP_TOTAL_REV", U$2)</f>
        <v>11360000</v>
      </c>
      <c r="V387" s="4" cm="1">
        <f t="array" ref="V387">_xll.SNL.Clients.Office.Excel.Functions.SPG($A387, "SP_TOTAL_REV", V$2)</f>
        <v>11694000</v>
      </c>
    </row>
    <row r="388" spans="1:22">
      <c r="A388" s="11" t="s">
        <v>390</v>
      </c>
      <c r="B388" s="4" cm="1">
        <f t="array" ref="B388">_xll.SNL.Clients.Office.Excel.Functions.SPG($A388, "SP_TOTAL_REV", B$2)</f>
        <v>3575000</v>
      </c>
      <c r="C388" s="4" cm="1">
        <f t="array" ref="C388">_xll.SNL.Clients.Office.Excel.Functions.SPG($A388, "SP_TOTAL_REV", C$2)</f>
        <v>3549000</v>
      </c>
      <c r="D388" s="4" cm="1">
        <f t="array" ref="D388">_xll.SNL.Clients.Office.Excel.Functions.SPG($A388, "SP_TOTAL_REV", D$2)</f>
        <v>3491000</v>
      </c>
      <c r="E388" s="4" cm="1">
        <f t="array" ref="E388">_xll.SNL.Clients.Office.Excel.Functions.SPG($A388, "SP_TOTAL_REV", E$2)</f>
        <v>3152000</v>
      </c>
      <c r="F388" s="4" cm="1">
        <f t="array" ref="F388">_xll.SNL.Clients.Office.Excel.Functions.SPG($A388, "SP_TOTAL_REV", F$2)</f>
        <v>3084000</v>
      </c>
      <c r="G388" s="4" cm="1">
        <f t="array" ref="G388">_xll.SNL.Clients.Office.Excel.Functions.SPG($A388, "SP_TOTAL_REV", G$2)</f>
        <v>3101000</v>
      </c>
      <c r="H388" s="4" cm="1">
        <f t="array" ref="H388">_xll.SNL.Clients.Office.Excel.Functions.SPG($A388, "SP_TOTAL_REV", H$2)</f>
        <v>3160000</v>
      </c>
      <c r="I388" s="4" cm="1">
        <f t="array" ref="I388">_xll.SNL.Clients.Office.Excel.Functions.SPG($A388, "SP_TOTAL_REV", I$2)</f>
        <v>2937000</v>
      </c>
      <c r="J388" s="4" cm="1">
        <f t="array" ref="J388">_xll.SNL.Clients.Office.Excel.Functions.SPG($A388, "SP_TOTAL_REV", J$2)</f>
        <v>2861000</v>
      </c>
      <c r="K388" s="4" cm="1">
        <f t="array" ref="K388">_xll.SNL.Clients.Office.Excel.Functions.SPG($A388, "SP_TOTAL_REV", K$2)</f>
        <v>2993000</v>
      </c>
      <c r="L388" s="4" cm="1">
        <f t="array" ref="L388">_xll.SNL.Clients.Office.Excel.Functions.SPG($A388, "SP_TOTAL_REV", L$2)</f>
        <v>2389000</v>
      </c>
      <c r="M388" s="4" cm="1">
        <f t="array" ref="M388">_xll.SNL.Clients.Office.Excel.Functions.SPG($A388, "SP_TOTAL_REV", M$2)</f>
        <v>2088000</v>
      </c>
      <c r="N388" s="4" cm="1">
        <f t="array" ref="N388">_xll.SNL.Clients.Office.Excel.Functions.SPG($A388, "SP_TOTAL_REV", N$2)</f>
        <v>2087000</v>
      </c>
      <c r="O388" s="4" cm="1">
        <f t="array" ref="O388">_xll.SNL.Clients.Office.Excel.Functions.SPG($A388, "SP_TOTAL_REV", O$2)</f>
        <v>2106000</v>
      </c>
      <c r="P388" s="4" cm="1">
        <f t="array" ref="P388">_xll.SNL.Clients.Office.Excel.Functions.SPG($A388, "SP_TOTAL_REV", P$2)</f>
        <v>2016000</v>
      </c>
      <c r="Q388" s="4" cm="1">
        <f t="array" ref="Q388">_xll.SNL.Clients.Office.Excel.Functions.SPG($A388, "SP_TOTAL_REV", Q$2)</f>
        <v>1867000</v>
      </c>
      <c r="R388" s="4" cm="1">
        <f t="array" ref="R388">_xll.SNL.Clients.Office.Excel.Functions.SPG($A388, "SP_TOTAL_REV", R$2)</f>
        <v>1846000</v>
      </c>
      <c r="S388" s="4" cm="1">
        <f t="array" ref="S388">_xll.SNL.Clients.Office.Excel.Functions.SPG($A388, "SP_TOTAL_REV", S$2)</f>
        <v>1943000</v>
      </c>
      <c r="T388" s="4" cm="1">
        <f t="array" ref="T388">_xll.SNL.Clients.Office.Excel.Functions.SPG($A388, "SP_TOTAL_REV", T$2)</f>
        <v>1786000</v>
      </c>
      <c r="U388" s="4" cm="1">
        <f t="array" ref="U388">_xll.SNL.Clients.Office.Excel.Functions.SPG($A388, "SP_TOTAL_REV", U$2)</f>
        <v>1735000</v>
      </c>
      <c r="V388" s="4" cm="1">
        <f t="array" ref="V388">_xll.SNL.Clients.Office.Excel.Functions.SPG($A388, "SP_TOTAL_REV", V$2)</f>
        <v>1689000</v>
      </c>
    </row>
    <row r="389" spans="1:22">
      <c r="A389" s="11" t="s">
        <v>391</v>
      </c>
      <c r="B389" s="4" cm="1">
        <f t="array" ref="B389">_xll.SNL.Clients.Office.Excel.Functions.SPG($A389, "SP_TOTAL_REV", B$2)</f>
        <v>9444000</v>
      </c>
      <c r="C389" s="4" cm="1">
        <f t="array" ref="C389">_xll.SNL.Clients.Office.Excel.Functions.SPG($A389, "SP_TOTAL_REV", C$2)</f>
        <v>9325000</v>
      </c>
      <c r="D389" s="4" cm="1">
        <f t="array" ref="D389">_xll.SNL.Clients.Office.Excel.Functions.SPG($A389, "SP_TOTAL_REV", D$2)</f>
        <v>9133000</v>
      </c>
      <c r="E389" s="4" cm="1">
        <f t="array" ref="E389">_xll.SNL.Clients.Office.Excel.Functions.SPG($A389, "SP_TOTAL_REV", E$2)</f>
        <v>9287000</v>
      </c>
      <c r="F389" s="4" cm="1">
        <f t="array" ref="F389">_xll.SNL.Clients.Office.Excel.Functions.SPG($A389, "SP_TOTAL_REV", F$2)</f>
        <v>8720000</v>
      </c>
      <c r="G389" s="4" cm="1">
        <f t="array" ref="G389">_xll.SNL.Clients.Office.Excel.Functions.SPG($A389, "SP_TOTAL_REV", G$2)</f>
        <v>8603000</v>
      </c>
      <c r="H389" s="4" cm="1">
        <f t="array" ref="H389">_xll.SNL.Clients.Office.Excel.Functions.SPG($A389, "SP_TOTAL_REV", H$2)</f>
        <v>8247000</v>
      </c>
      <c r="I389" s="4" cm="1">
        <f t="array" ref="I389">_xll.SNL.Clients.Office.Excel.Functions.SPG($A389, "SP_TOTAL_REV", I$2)</f>
        <v>8384000</v>
      </c>
      <c r="J389" s="4" cm="1">
        <f t="array" ref="J389">_xll.SNL.Clients.Office.Excel.Functions.SPG($A389, "SP_TOTAL_REV", J$2)</f>
        <v>7837000</v>
      </c>
      <c r="K389" s="4" cm="1">
        <f t="array" ref="K389">_xll.SNL.Clients.Office.Excel.Functions.SPG($A389, "SP_TOTAL_REV", K$2)</f>
        <v>7720000</v>
      </c>
      <c r="L389" s="4" cm="1">
        <f t="array" ref="L389">_xll.SNL.Clients.Office.Excel.Functions.SPG($A389, "SP_TOTAL_REV", L$2)</f>
        <v>7411000</v>
      </c>
      <c r="M389" s="4" cm="1">
        <f t="array" ref="M389">_xll.SNL.Clients.Office.Excel.Functions.SPG($A389, "SP_TOTAL_REV", M$2)</f>
        <v>7326000</v>
      </c>
      <c r="N389" s="4" cm="1">
        <f t="array" ref="N389">_xll.SNL.Clients.Office.Excel.Functions.SPG($A389, "SP_TOTAL_REV", N$2)</f>
        <v>6863000</v>
      </c>
      <c r="O389" s="4" cm="1">
        <f t="array" ref="O389">_xll.SNL.Clients.Office.Excel.Functions.SPG($A389, "SP_TOTAL_REV", O$2)</f>
        <v>6340000</v>
      </c>
      <c r="P389" s="4" cm="1">
        <f t="array" ref="P389">_xll.SNL.Clients.Office.Excel.Functions.SPG($A389, "SP_TOTAL_REV", P$2)</f>
        <v>5963000</v>
      </c>
      <c r="Q389" s="4" cm="1">
        <f t="array" ref="Q389">_xll.SNL.Clients.Office.Excel.Functions.SPG($A389, "SP_TOTAL_REV", Q$2)</f>
        <v>5817000</v>
      </c>
      <c r="R389" s="4" cm="1">
        <f t="array" ref="R389">_xll.SNL.Clients.Office.Excel.Functions.SPG($A389, "SP_TOTAL_REV", R$2)</f>
        <v>5419000</v>
      </c>
      <c r="S389" s="4" cm="1">
        <f t="array" ref="S389">_xll.SNL.Clients.Office.Excel.Functions.SPG($A389, "SP_TOTAL_REV", S$2)</f>
        <v>5151000</v>
      </c>
      <c r="T389" s="4" cm="1">
        <f t="array" ref="T389">_xll.SNL.Clients.Office.Excel.Functions.SPG($A389, "SP_TOTAL_REV", T$2)</f>
        <v>4865000</v>
      </c>
      <c r="U389" s="4" cm="1">
        <f t="array" ref="U389">_xll.SNL.Clients.Office.Excel.Functions.SPG($A389, "SP_TOTAL_REV", U$2)</f>
        <v>4851000</v>
      </c>
      <c r="V389" s="4" cm="1">
        <f t="array" ref="V389">_xll.SNL.Clients.Office.Excel.Functions.SPG($A389, "SP_TOTAL_REV", V$2)</f>
        <v>4513000</v>
      </c>
    </row>
    <row r="390" spans="1:22">
      <c r="A390" s="11" t="s">
        <v>392</v>
      </c>
      <c r="B390" s="4" cm="1">
        <f t="array" ref="B390">_xll.SNL.Clients.Office.Excel.Functions.SPG($A390, "SP_TOTAL_REV", B$2)</f>
        <v>674594</v>
      </c>
      <c r="C390" s="4" cm="1">
        <f t="array" ref="C390">_xll.SNL.Clients.Office.Excel.Functions.SPG($A390, "SP_TOTAL_REV", C$2)</f>
        <v>667523</v>
      </c>
      <c r="D390" s="4" cm="1">
        <f t="array" ref="D390">_xll.SNL.Clients.Office.Excel.Functions.SPG($A390, "SP_TOTAL_REV", D$2)</f>
        <v>665176</v>
      </c>
      <c r="E390" s="4" cm="1">
        <f t="array" ref="E390">_xll.SNL.Clients.Office.Excel.Functions.SPG($A390, "SP_TOTAL_REV", E$2)</f>
        <v>680565</v>
      </c>
      <c r="F390" s="4" cm="1">
        <f t="array" ref="F390">_xll.SNL.Clients.Office.Excel.Functions.SPG($A390, "SP_TOTAL_REV", F$2)</f>
        <v>687810</v>
      </c>
      <c r="G390" s="4" cm="1">
        <f t="array" ref="G390">_xll.SNL.Clients.Office.Excel.Functions.SPG($A390, "SP_TOTAL_REV", G$2)</f>
        <v>683183</v>
      </c>
      <c r="H390" s="4" cm="1">
        <f t="array" ref="H390">_xll.SNL.Clients.Office.Excel.Functions.SPG($A390, "SP_TOTAL_REV", H$2)</f>
        <v>678332</v>
      </c>
      <c r="I390" s="4" cm="1">
        <f t="array" ref="I390">_xll.SNL.Clients.Office.Excel.Functions.SPG($A390, "SP_TOTAL_REV", I$2)</f>
        <v>689349</v>
      </c>
      <c r="J390" s="4" cm="1">
        <f t="array" ref="J390">_xll.SNL.Clients.Office.Excel.Functions.SPG($A390, "SP_TOTAL_REV", J$2)</f>
        <v>678442</v>
      </c>
      <c r="K390" s="4" cm="1">
        <f t="array" ref="K390">_xll.SNL.Clients.Office.Excel.Functions.SPG($A390, "SP_TOTAL_REV", K$2)</f>
        <v>653523</v>
      </c>
      <c r="L390" s="4" cm="1">
        <f t="array" ref="L390">_xll.SNL.Clients.Office.Excel.Functions.SPG($A390, "SP_TOTAL_REV", L$2)</f>
        <v>622272</v>
      </c>
      <c r="M390" s="4" cm="1">
        <f t="array" ref="M390">_xll.SNL.Clients.Office.Excel.Functions.SPG($A390, "SP_TOTAL_REV", M$2)</f>
        <v>596586</v>
      </c>
      <c r="N390" s="4" cm="1">
        <f t="array" ref="N390">_xll.SNL.Clients.Office.Excel.Functions.SPG($A390, "SP_TOTAL_REV", N$2)</f>
        <v>590250</v>
      </c>
      <c r="O390" s="4" cm="1">
        <f t="array" ref="O390">_xll.SNL.Clients.Office.Excel.Functions.SPG($A390, "SP_TOTAL_REV", O$2)</f>
        <v>576075</v>
      </c>
      <c r="P390" s="4" cm="1">
        <f t="array" ref="P390">_xll.SNL.Clients.Office.Excel.Functions.SPG($A390, "SP_TOTAL_REV", P$2)</f>
        <v>549371</v>
      </c>
      <c r="Q390" s="4" cm="1">
        <f t="array" ref="Q390">_xll.SNL.Clients.Office.Excel.Functions.SPG($A390, "SP_TOTAL_REV", Q$2)</f>
        <v>536546</v>
      </c>
      <c r="R390" s="4" cm="1">
        <f t="array" ref="R390">_xll.SNL.Clients.Office.Excel.Functions.SPG($A390, "SP_TOTAL_REV", R$2)</f>
        <v>523696</v>
      </c>
      <c r="S390" s="4" cm="1">
        <f t="array" ref="S390">_xll.SNL.Clients.Office.Excel.Functions.SPG($A390, "SP_TOTAL_REV", S$2)</f>
        <v>507925</v>
      </c>
      <c r="T390" s="4" cm="1">
        <f t="array" ref="T390">_xll.SNL.Clients.Office.Excel.Functions.SPG($A390, "SP_TOTAL_REV", T$2)</f>
        <v>517952</v>
      </c>
      <c r="U390" s="4" cm="1">
        <f t="array" ref="U390">_xll.SNL.Clients.Office.Excel.Functions.SPG($A390, "SP_TOTAL_REV", U$2)</f>
        <v>514467</v>
      </c>
      <c r="V390" s="4" cm="1">
        <f t="array" ref="V390">_xll.SNL.Clients.Office.Excel.Functions.SPG($A390, "SP_TOTAL_REV", V$2)</f>
        <v>508858</v>
      </c>
    </row>
    <row r="391" spans="1:22">
      <c r="A391" s="11" t="s">
        <v>393</v>
      </c>
      <c r="B391" s="4" cm="1">
        <f t="array" ref="B391">_xll.SNL.Clients.Office.Excel.Functions.SPG($A391, "SP_TOTAL_REV", B$2)</f>
        <v>9284000</v>
      </c>
      <c r="C391" s="4" cm="1">
        <f t="array" ref="C391">_xll.SNL.Clients.Office.Excel.Functions.SPG($A391, "SP_TOTAL_REV", C$2)</f>
        <v>9159000</v>
      </c>
      <c r="D391" s="4" cm="1">
        <f t="array" ref="D391">_xll.SNL.Clients.Office.Excel.Functions.SPG($A391, "SP_TOTAL_REV", D$2)</f>
        <v>9139000</v>
      </c>
      <c r="E391" s="4" cm="1">
        <f t="array" ref="E391">_xll.SNL.Clients.Office.Excel.Functions.SPG($A391, "SP_TOTAL_REV", E$2)</f>
        <v>8707000</v>
      </c>
      <c r="F391" s="4" cm="1">
        <f t="array" ref="F391">_xll.SNL.Clients.Office.Excel.Functions.SPG($A391, "SP_TOTAL_REV", F$2)</f>
        <v>8990000</v>
      </c>
      <c r="G391" s="4" cm="1">
        <f t="array" ref="G391">_xll.SNL.Clients.Office.Excel.Functions.SPG($A391, "SP_TOTAL_REV", G$2)</f>
        <v>8310000</v>
      </c>
      <c r="H391" s="4" cm="1">
        <f t="array" ref="H391">_xll.SNL.Clients.Office.Excel.Functions.SPG($A391, "SP_TOTAL_REV", H$2)</f>
        <v>8099000</v>
      </c>
      <c r="I391" s="4" cm="1">
        <f t="array" ref="I391">_xll.SNL.Clients.Office.Excel.Functions.SPG($A391, "SP_TOTAL_REV", I$2)</f>
        <v>7736000</v>
      </c>
      <c r="J391" s="4" cm="1">
        <f t="array" ref="J391">_xll.SNL.Clients.Office.Excel.Functions.SPG($A391, "SP_TOTAL_REV", J$2)</f>
        <v>7878000</v>
      </c>
      <c r="K391" s="4" cm="1">
        <f t="array" ref="K391">_xll.SNL.Clients.Office.Excel.Functions.SPG($A391, "SP_TOTAL_REV", K$2)</f>
        <v>7477000</v>
      </c>
      <c r="L391" s="4" cm="1">
        <f t="array" ref="L391">_xll.SNL.Clients.Office.Excel.Functions.SPG($A391, "SP_TOTAL_REV", L$2)</f>
        <v>7084000</v>
      </c>
      <c r="M391" s="4" cm="1">
        <f t="array" ref="M391">_xll.SNL.Clients.Office.Excel.Functions.SPG($A391, "SP_TOTAL_REV", M$2)</f>
        <v>5651000</v>
      </c>
      <c r="N391" s="4" cm="1">
        <f t="array" ref="N391">_xll.SNL.Clients.Office.Excel.Functions.SPG($A391, "SP_TOTAL_REV", N$2)</f>
        <v>6225000</v>
      </c>
      <c r="O391" s="4" cm="1">
        <f t="array" ref="O391">_xll.SNL.Clients.Office.Excel.Functions.SPG($A391, "SP_TOTAL_REV", O$2)</f>
        <v>5847000</v>
      </c>
      <c r="P391" s="4" cm="1">
        <f t="array" ref="P391">_xll.SNL.Clients.Office.Excel.Functions.SPG($A391, "SP_TOTAL_REV", P$2)</f>
        <v>5634000</v>
      </c>
      <c r="Q391" s="4" cm="1">
        <f t="array" ref="Q391">_xll.SNL.Clients.Office.Excel.Functions.SPG($A391, "SP_TOTAL_REV", Q$2)</f>
        <v>5223000</v>
      </c>
      <c r="R391" s="4" cm="1">
        <f t="array" ref="R391">_xll.SNL.Clients.Office.Excel.Functions.SPG($A391, "SP_TOTAL_REV", R$2)</f>
        <v>5532000</v>
      </c>
      <c r="S391" s="4" cm="1">
        <f t="array" ref="S391">_xll.SNL.Clients.Office.Excel.Functions.SPG($A391, "SP_TOTAL_REV", S$2)</f>
        <v>5258000</v>
      </c>
      <c r="T391" s="4" cm="1">
        <f t="array" ref="T391">_xll.SNL.Clients.Office.Excel.Functions.SPG($A391, "SP_TOTAL_REV", T$2)</f>
        <v>5356000</v>
      </c>
      <c r="U391" s="4" cm="1">
        <f t="array" ref="U391">_xll.SNL.Clients.Office.Excel.Functions.SPG($A391, "SP_TOTAL_REV", U$2)</f>
        <v>7455000</v>
      </c>
      <c r="V391" s="4" cm="1">
        <f t="array" ref="V391">_xll.SNL.Clients.Office.Excel.Functions.SPG($A391, "SP_TOTAL_REV", V$2)</f>
        <v>8228000</v>
      </c>
    </row>
    <row r="392" spans="1:22">
      <c r="A392" s="11" t="s">
        <v>394</v>
      </c>
      <c r="B392" s="4" cm="1">
        <f t="array" ref="B392">_xll.SNL.Clients.Office.Excel.Functions.SPG($A392, "SP_TOTAL_REV", B$2)</f>
        <v>2325000</v>
      </c>
      <c r="C392" s="4" cm="1">
        <f t="array" ref="C392">_xll.SNL.Clients.Office.Excel.Functions.SPG($A392, "SP_TOTAL_REV", C$2)</f>
        <v>2168000</v>
      </c>
      <c r="D392" s="4" cm="1">
        <f t="array" ref="D392">_xll.SNL.Clients.Office.Excel.Functions.SPG($A392, "SP_TOTAL_REV", D$2)</f>
        <v>1887000</v>
      </c>
      <c r="E392" s="4" cm="1">
        <f t="array" ref="E392">_xll.SNL.Clients.Office.Excel.Functions.SPG($A392, "SP_TOTAL_REV", E$2)</f>
        <v>1655000</v>
      </c>
      <c r="F392" s="4" cm="1">
        <f t="array" ref="F392">_xll.SNL.Clients.Office.Excel.Functions.SPG($A392, "SP_TOTAL_REV", F$2)</f>
        <v>1555000</v>
      </c>
      <c r="G392" s="4" cm="1">
        <f t="array" ref="G392">_xll.SNL.Clients.Office.Excel.Functions.SPG($A392, "SP_TOTAL_REV", G$2)</f>
        <v>1454000</v>
      </c>
      <c r="H392" s="4" cm="1">
        <f t="array" ref="H392">_xll.SNL.Clients.Office.Excel.Functions.SPG($A392, "SP_TOTAL_REV", H$2)</f>
        <v>1602000</v>
      </c>
      <c r="I392" s="4" cm="1">
        <f t="array" ref="I392">_xll.SNL.Clients.Office.Excel.Functions.SPG($A392, "SP_TOTAL_REV", I$2)</f>
        <v>1860000</v>
      </c>
      <c r="J392" s="4" cm="1">
        <f t="array" ref="J392">_xll.SNL.Clients.Office.Excel.Functions.SPG($A392, "SP_TOTAL_REV", J$2)</f>
        <v>1887000</v>
      </c>
      <c r="K392" s="4" cm="1">
        <f t="array" ref="K392">_xll.SNL.Clients.Office.Excel.Functions.SPG($A392, "SP_TOTAL_REV", K$2)</f>
        <v>2035000</v>
      </c>
      <c r="L392" s="4" cm="1">
        <f t="array" ref="L392">_xll.SNL.Clients.Office.Excel.Functions.SPG($A392, "SP_TOTAL_REV", L$2)</f>
        <v>2628000</v>
      </c>
      <c r="M392" s="4" cm="1">
        <f t="array" ref="M392">_xll.SNL.Clients.Office.Excel.Functions.SPG($A392, "SP_TOTAL_REV", M$2)</f>
        <v>2802000</v>
      </c>
      <c r="N392" s="4" cm="1">
        <f t="array" ref="N392">_xll.SNL.Clients.Office.Excel.Functions.SPG($A392, "SP_TOTAL_REV", N$2)</f>
        <v>3116000</v>
      </c>
      <c r="O392" s="4" cm="1">
        <f t="array" ref="O392">_xll.SNL.Clients.Office.Excel.Functions.SPG($A392, "SP_TOTAL_REV", O$2)</f>
        <v>3115000</v>
      </c>
      <c r="P392" s="4" cm="1">
        <f t="array" ref="P392">_xll.SNL.Clients.Office.Excel.Functions.SPG($A392, "SP_TOTAL_REV", P$2)</f>
        <v>3013000</v>
      </c>
      <c r="Q392" s="4" cm="1">
        <f t="array" ref="Q392">_xll.SNL.Clients.Office.Excel.Functions.SPG($A392, "SP_TOTAL_REV", Q$2)</f>
        <v>2731000</v>
      </c>
      <c r="R392" s="4" cm="1">
        <f t="array" ref="R392">_xll.SNL.Clients.Office.Excel.Functions.SPG($A392, "SP_TOTAL_REV", R$2)</f>
        <v>2623000</v>
      </c>
      <c r="S392" s="4" cm="1">
        <f t="array" ref="S392">_xll.SNL.Clients.Office.Excel.Functions.SPG($A392, "SP_TOTAL_REV", S$2)</f>
        <v>2314000</v>
      </c>
      <c r="T392" s="4" cm="1">
        <f t="array" ref="T392">_xll.SNL.Clients.Office.Excel.Functions.SPG($A392, "SP_TOTAL_REV", T$2)</f>
        <v>2517000</v>
      </c>
      <c r="U392" s="4" cm="1">
        <f t="array" ref="U392">_xll.SNL.Clients.Office.Excel.Functions.SPG($A392, "SP_TOTAL_REV", U$2)</f>
        <v>2718000</v>
      </c>
      <c r="V392" s="4" cm="1">
        <f t="array" ref="V392">_xll.SNL.Clients.Office.Excel.Functions.SPG($A392, "SP_TOTAL_REV", V$2)</f>
        <v>2696000</v>
      </c>
    </row>
    <row r="393" spans="1:22">
      <c r="A393" s="11" t="s">
        <v>395</v>
      </c>
      <c r="B393" s="4" cm="1">
        <f t="array" ref="B393">_xll.SNL.Clients.Office.Excel.Functions.SPG($A393, "SP_TOTAL_REV", B$2)</f>
        <v>2776000</v>
      </c>
      <c r="C393" s="4" cm="1">
        <f t="array" ref="C393">_xll.SNL.Clients.Office.Excel.Functions.SPG($A393, "SP_TOTAL_REV", C$2)</f>
        <v>3011000</v>
      </c>
      <c r="D393" s="4" cm="1">
        <f t="array" ref="D393">_xll.SNL.Clients.Office.Excel.Functions.SPG($A393, "SP_TOTAL_REV", D$2)</f>
        <v>3640000</v>
      </c>
      <c r="E393" s="4" cm="1">
        <f t="array" ref="E393">_xll.SNL.Clients.Office.Excel.Functions.SPG($A393, "SP_TOTAL_REV", E$2)</f>
        <v>3491000</v>
      </c>
      <c r="F393" s="4" cm="1">
        <f t="array" ref="F393">_xll.SNL.Clients.Office.Excel.Functions.SPG($A393, "SP_TOTAL_REV", F$2)</f>
        <v>3334000</v>
      </c>
      <c r="G393" s="4" cm="1">
        <f t="array" ref="G393">_xll.SNL.Clients.Office.Excel.Functions.SPG($A393, "SP_TOTAL_REV", G$2)</f>
        <v>3335000</v>
      </c>
      <c r="H393" s="4" cm="1">
        <f t="array" ref="H393">_xll.SNL.Clients.Office.Excel.Functions.SPG($A393, "SP_TOTAL_REV", H$2)</f>
        <v>6560000</v>
      </c>
      <c r="I393" s="4" cm="1">
        <f t="array" ref="I393">_xll.SNL.Clients.Office.Excel.Functions.SPG($A393, "SP_TOTAL_REV", I$2)</f>
        <v>3455000</v>
      </c>
      <c r="J393" s="4" cm="1">
        <f t="array" ref="J393">_xll.SNL.Clients.Office.Excel.Functions.SPG($A393, "SP_TOTAL_REV", J$2)</f>
        <v>3617000</v>
      </c>
      <c r="K393" s="4" cm="1">
        <f t="array" ref="K393">_xll.SNL.Clients.Office.Excel.Functions.SPG($A393, "SP_TOTAL_REV", K$2)</f>
        <v>3547000</v>
      </c>
      <c r="L393" s="4" cm="1">
        <f t="array" ref="L393">_xll.SNL.Clients.Office.Excel.Functions.SPG($A393, "SP_TOTAL_REV", L$2)</f>
        <v>3820000</v>
      </c>
      <c r="M393" s="4" cm="1">
        <f t="array" ref="M393">_xll.SNL.Clients.Office.Excel.Functions.SPG($A393, "SP_TOTAL_REV", M$2)</f>
        <v>3844000</v>
      </c>
      <c r="N393" s="4" cm="1">
        <f t="array" ref="N393">_xll.SNL.Clients.Office.Excel.Functions.SPG($A393, "SP_TOTAL_REV", N$2)</f>
        <v>3013000</v>
      </c>
      <c r="O393" s="4" cm="1">
        <f t="array" ref="O393">_xll.SNL.Clients.Office.Excel.Functions.SPG($A393, "SP_TOTAL_REV", O$2)</f>
        <v>2741000</v>
      </c>
      <c r="P393" s="4" cm="1">
        <f t="array" ref="P393">_xll.SNL.Clients.Office.Excel.Functions.SPG($A393, "SP_TOTAL_REV", P$2)</f>
        <v>3259000</v>
      </c>
      <c r="Q393" s="4" cm="1">
        <f t="array" ref="Q393">_xll.SNL.Clients.Office.Excel.Functions.SPG($A393, "SP_TOTAL_REV", Q$2)</f>
        <v>3171000</v>
      </c>
      <c r="R393" s="4" cm="1">
        <f t="array" ref="R393">_xll.SNL.Clients.Office.Excel.Functions.SPG($A393, "SP_TOTAL_REV", R$2)</f>
        <v>2644000</v>
      </c>
      <c r="S393" s="4" cm="1">
        <f t="array" ref="S393">_xll.SNL.Clients.Office.Excel.Functions.SPG($A393, "SP_TOTAL_REV", S$2)</f>
        <v>2526000</v>
      </c>
      <c r="T393" s="4" cm="1">
        <f t="array" ref="T393">_xll.SNL.Clients.Office.Excel.Functions.SPG($A393, "SP_TOTAL_REV", T$2)</f>
        <v>3029000</v>
      </c>
      <c r="U393" s="4" cm="1">
        <f t="array" ref="U393">_xll.SNL.Clients.Office.Excel.Functions.SPG($A393, "SP_TOTAL_REV", U$2)</f>
        <v>2943000</v>
      </c>
      <c r="V393" s="4" cm="1">
        <f t="array" ref="V393">_xll.SNL.Clients.Office.Excel.Functions.SPG($A393, "SP_TOTAL_REV", V$2)</f>
        <v>2758000</v>
      </c>
    </row>
    <row r="394" spans="1:22">
      <c r="A394" s="11" t="s">
        <v>396</v>
      </c>
      <c r="B394" s="4" cm="1">
        <f t="array" ref="B394">_xll.SNL.Clients.Office.Excel.Functions.SPG($A394, "SP_TOTAL_REV", B$2)</f>
        <v>2957000</v>
      </c>
      <c r="C394" s="4" cm="1">
        <f t="array" ref="C394">_xll.SNL.Clients.Office.Excel.Functions.SPG($A394, "SP_TOTAL_REV", C$2)</f>
        <v>2797000</v>
      </c>
      <c r="D394" s="4" cm="1">
        <f t="array" ref="D394">_xll.SNL.Clients.Office.Excel.Functions.SPG($A394, "SP_TOTAL_REV", D$2)</f>
        <v>2627000</v>
      </c>
      <c r="E394" s="4" cm="1">
        <f t="array" ref="E394">_xll.SNL.Clients.Office.Excel.Functions.SPG($A394, "SP_TOTAL_REV", E$2)</f>
        <v>2603000</v>
      </c>
      <c r="F394" s="4" cm="1">
        <f t="array" ref="F394">_xll.SNL.Clients.Office.Excel.Functions.SPG($A394, "SP_TOTAL_REV", F$2)</f>
        <v>2437000</v>
      </c>
      <c r="G394" s="4" cm="1">
        <f t="array" ref="G394">_xll.SNL.Clients.Office.Excel.Functions.SPG($A394, "SP_TOTAL_REV", G$2)</f>
        <v>2288000</v>
      </c>
      <c r="H394" s="4" cm="1">
        <f t="array" ref="H394">_xll.SNL.Clients.Office.Excel.Functions.SPG($A394, "SP_TOTAL_REV", H$2)</f>
        <v>2150000</v>
      </c>
      <c r="I394" s="4" cm="1">
        <f t="array" ref="I394">_xll.SNL.Clients.Office.Excel.Functions.SPG($A394, "SP_TOTAL_REV", I$2)</f>
        <v>2096000</v>
      </c>
      <c r="J394" s="4" cm="1">
        <f t="array" ref="J394">_xll.SNL.Clients.Office.Excel.Functions.SPG($A394, "SP_TOTAL_REV", J$2)</f>
        <v>1940000</v>
      </c>
      <c r="K394" s="4" cm="1">
        <f t="array" ref="K394">_xll.SNL.Clients.Office.Excel.Functions.SPG($A394, "SP_TOTAL_REV", K$2)</f>
        <v>1831000</v>
      </c>
      <c r="L394" s="4" cm="1">
        <f t="array" ref="L394">_xll.SNL.Clients.Office.Excel.Functions.SPG($A394, "SP_TOTAL_REV", L$2)</f>
        <v>1752000</v>
      </c>
      <c r="M394" s="4" cm="1">
        <f t="array" ref="M394">_xll.SNL.Clients.Office.Excel.Functions.SPG($A394, "SP_TOTAL_REV", M$2)</f>
        <v>1722000</v>
      </c>
      <c r="N394" s="4" cm="1">
        <f t="array" ref="N394">_xll.SNL.Clients.Office.Excel.Functions.SPG($A394, "SP_TOTAL_REV", N$2)</f>
        <v>1614000</v>
      </c>
      <c r="O394" s="4" cm="1">
        <f t="array" ref="O394">_xll.SNL.Clients.Office.Excel.Functions.SPG($A394, "SP_TOTAL_REV", O$2)</f>
        <v>1512000</v>
      </c>
      <c r="P394" s="4" cm="1">
        <f t="array" ref="P394">_xll.SNL.Clients.Office.Excel.Functions.SPG($A394, "SP_TOTAL_REV", P$2)</f>
        <v>1409000</v>
      </c>
      <c r="Q394" s="4" cm="1">
        <f t="array" ref="Q394">_xll.SNL.Clients.Office.Excel.Functions.SPG($A394, "SP_TOTAL_REV", Q$2)</f>
        <v>1360000</v>
      </c>
      <c r="R394" s="4" cm="1">
        <f t="array" ref="R394">_xll.SNL.Clients.Office.Excel.Functions.SPG($A394, "SP_TOTAL_REV", R$2)</f>
        <v>1250000</v>
      </c>
      <c r="S394" s="4" cm="1">
        <f t="array" ref="S394">_xll.SNL.Clients.Office.Excel.Functions.SPG($A394, "SP_TOTAL_REV", S$2)</f>
        <v>1152000</v>
      </c>
      <c r="T394" s="4" cm="1">
        <f t="array" ref="T394">_xll.SNL.Clients.Office.Excel.Functions.SPG($A394, "SP_TOTAL_REV", T$2)</f>
        <v>1071000</v>
      </c>
      <c r="U394" s="4" cm="1">
        <f t="array" ref="U394">_xll.SNL.Clients.Office.Excel.Functions.SPG($A394, "SP_TOTAL_REV", U$2)</f>
        <v>1046000</v>
      </c>
      <c r="V394" s="4" cm="1">
        <f t="array" ref="V394">_xll.SNL.Clients.Office.Excel.Functions.SPG($A394, "SP_TOTAL_REV", V$2)</f>
        <v>951774</v>
      </c>
    </row>
    <row r="395" spans="1:22">
      <c r="A395" s="11" t="s">
        <v>397</v>
      </c>
      <c r="B395" s="4" cm="1">
        <f t="array" ref="B395">_xll.SNL.Clients.Office.Excel.Functions.SPG($A395, "SP_TOTAL_REV", B$2)</f>
        <v>1531388</v>
      </c>
      <c r="C395" s="4" cm="1">
        <f t="array" ref="C395">_xll.SNL.Clients.Office.Excel.Functions.SPG($A395, "SP_TOTAL_REV", C$2)</f>
        <v>1500480</v>
      </c>
      <c r="D395" s="4" cm="1">
        <f t="array" ref="D395">_xll.SNL.Clients.Office.Excel.Functions.SPG($A395, "SP_TOTAL_REV", D$2)</f>
        <v>1400769</v>
      </c>
      <c r="E395" s="4" cm="1">
        <f t="array" ref="E395">_xll.SNL.Clients.Office.Excel.Functions.SPG($A395, "SP_TOTAL_REV", E$2)</f>
        <v>1694024</v>
      </c>
      <c r="F395" s="4" cm="1">
        <f t="array" ref="F395">_xll.SNL.Clients.Office.Excel.Functions.SPG($A395, "SP_TOTAL_REV", F$2)</f>
        <v>1503213</v>
      </c>
      <c r="G395" s="4" cm="1">
        <f t="array" ref="G395">_xll.SNL.Clients.Office.Excel.Functions.SPG($A395, "SP_TOTAL_REV", G$2)</f>
        <v>1460510</v>
      </c>
      <c r="H395" s="4" cm="1">
        <f t="array" ref="H395">_xll.SNL.Clients.Office.Excel.Functions.SPG($A395, "SP_TOTAL_REV", H$2)</f>
        <v>1370102</v>
      </c>
      <c r="I395" s="4" cm="1">
        <f t="array" ref="I395">_xll.SNL.Clients.Office.Excel.Functions.SPG($A395, "SP_TOTAL_REV", I$2)</f>
        <v>1613369</v>
      </c>
      <c r="J395" s="4" cm="1">
        <f t="array" ref="J395">_xll.SNL.Clients.Office.Excel.Functions.SPG($A395, "SP_TOTAL_REV", J$2)</f>
        <v>1465548</v>
      </c>
      <c r="K395" s="4" cm="1">
        <f t="array" ref="K395">_xll.SNL.Clients.Office.Excel.Functions.SPG($A395, "SP_TOTAL_REV", K$2)</f>
        <v>1464676</v>
      </c>
      <c r="L395" s="4" cm="1">
        <f t="array" ref="L395">_xll.SNL.Clients.Office.Excel.Functions.SPG($A395, "SP_TOTAL_REV", L$2)</f>
        <v>1377092</v>
      </c>
      <c r="M395" s="4" cm="1">
        <f t="array" ref="M395">_xll.SNL.Clients.Office.Excel.Functions.SPG($A395, "SP_TOTAL_REV", M$2)</f>
        <v>1546907</v>
      </c>
      <c r="N395" s="4" cm="1">
        <f t="array" ref="N395">_xll.SNL.Clients.Office.Excel.Functions.SPG($A395, "SP_TOTAL_REV", N$2)</f>
        <v>1490228</v>
      </c>
      <c r="O395" s="4" cm="1">
        <f t="array" ref="O395">_xll.SNL.Clients.Office.Excel.Functions.SPG($A395, "SP_TOTAL_REV", O$2)</f>
        <v>1601751</v>
      </c>
      <c r="P395" s="4" cm="1">
        <f t="array" ref="P395">_xll.SNL.Clients.Office.Excel.Functions.SPG($A395, "SP_TOTAL_REV", P$2)</f>
        <v>1254322</v>
      </c>
      <c r="Q395" s="4" cm="1">
        <f t="array" ref="Q395">_xll.SNL.Clients.Office.Excel.Functions.SPG($A395, "SP_TOTAL_REV", Q$2)</f>
        <v>1193786</v>
      </c>
      <c r="R395" s="4" cm="1">
        <f t="array" ref="R395">_xll.SNL.Clients.Office.Excel.Functions.SPG($A395, "SP_TOTAL_REV", R$2)</f>
        <v>1118712</v>
      </c>
      <c r="S395" s="4" cm="1">
        <f t="array" ref="S395">_xll.SNL.Clients.Office.Excel.Functions.SPG($A395, "SP_TOTAL_REV", S$2)</f>
        <v>1103598</v>
      </c>
      <c r="T395" s="4" cm="1">
        <f t="array" ref="T395">_xll.SNL.Clients.Office.Excel.Functions.SPG($A395, "SP_TOTAL_REV", T$2)</f>
        <v>1397515</v>
      </c>
      <c r="U395" s="4" cm="1">
        <f t="array" ref="U395">_xll.SNL.Clients.Office.Excel.Functions.SPG($A395, "SP_TOTAL_REV", U$2)</f>
        <v>1611375</v>
      </c>
      <c r="V395" s="4" cm="1">
        <f t="array" ref="V395">_xll.SNL.Clients.Office.Excel.Functions.SPG($A395, "SP_TOTAL_REV", V$2)</f>
        <v>1532881</v>
      </c>
    </row>
    <row r="396" spans="1:22">
      <c r="A396" s="11" t="s">
        <v>398</v>
      </c>
      <c r="B396" s="4" cm="1">
        <f t="array" ref="B396">_xll.SNL.Clients.Office.Excel.Functions.SPG($A396, "SP_TOTAL_REV", B$2)</f>
        <v>1025000</v>
      </c>
      <c r="C396" s="4" cm="1">
        <f t="array" ref="C396">_xll.SNL.Clients.Office.Excel.Functions.SPG($A396, "SP_TOTAL_REV", C$2)</f>
        <v>905500</v>
      </c>
      <c r="D396" s="4" cm="1">
        <f t="array" ref="D396">_xll.SNL.Clients.Office.Excel.Functions.SPG($A396, "SP_TOTAL_REV", D$2)</f>
        <v>1046000</v>
      </c>
      <c r="E396" s="4" cm="1">
        <f t="array" ref="E396">_xll.SNL.Clients.Office.Excel.Functions.SPG($A396, "SP_TOTAL_REV", E$2)</f>
        <v>1201500</v>
      </c>
      <c r="F396" s="4" cm="1">
        <f t="array" ref="F396">_xll.SNL.Clients.Office.Excel.Functions.SPG($A396, "SP_TOTAL_REV", F$2)</f>
        <v>1218800</v>
      </c>
      <c r="G396" s="4" cm="1">
        <f t="array" ref="G396">_xll.SNL.Clients.Office.Excel.Functions.SPG($A396, "SP_TOTAL_REV", G$2)</f>
        <v>1071200</v>
      </c>
      <c r="H396" s="4" cm="1">
        <f t="array" ref="H396">_xll.SNL.Clients.Office.Excel.Functions.SPG($A396, "SP_TOTAL_REV", H$2)</f>
        <v>1153100</v>
      </c>
      <c r="I396" s="4" cm="1">
        <f t="array" ref="I396">_xll.SNL.Clients.Office.Excel.Functions.SPG($A396, "SP_TOTAL_REV", I$2)</f>
        <v>1329300</v>
      </c>
      <c r="J396" s="4" cm="1">
        <f t="array" ref="J396">_xll.SNL.Clients.Office.Excel.Functions.SPG($A396, "SP_TOTAL_REV", J$2)</f>
        <v>1406900</v>
      </c>
      <c r="K396" s="4" cm="1">
        <f t="array" ref="K396">_xll.SNL.Clients.Office.Excel.Functions.SPG($A396, "SP_TOTAL_REV", K$2)</f>
        <v>1232600</v>
      </c>
      <c r="L396" s="4" cm="1">
        <f t="array" ref="L396">_xll.SNL.Clients.Office.Excel.Functions.SPG($A396, "SP_TOTAL_REV", L$2)</f>
        <v>1335600</v>
      </c>
      <c r="M396" s="4" cm="1">
        <f t="array" ref="M396">_xll.SNL.Clients.Office.Excel.Functions.SPG($A396, "SP_TOTAL_REV", M$2)</f>
        <v>1510400</v>
      </c>
      <c r="N396" s="4" cm="1">
        <f t="array" ref="N396">_xll.SNL.Clients.Office.Excel.Functions.SPG($A396, "SP_TOTAL_REV", N$2)</f>
        <v>1310900</v>
      </c>
      <c r="O396" s="4" cm="1">
        <f t="array" ref="O396">_xll.SNL.Clients.Office.Excel.Functions.SPG($A396, "SP_TOTAL_REV", O$2)</f>
        <v>1116400</v>
      </c>
      <c r="P396" s="4" cm="1">
        <f t="array" ref="P396">_xll.SNL.Clients.Office.Excel.Functions.SPG($A396, "SP_TOTAL_REV", P$2)</f>
        <v>1171800</v>
      </c>
      <c r="Q396" s="4" cm="1">
        <f t="array" ref="Q396">_xll.SNL.Clients.Office.Excel.Functions.SPG($A396, "SP_TOTAL_REV", Q$2)</f>
        <v>1510000</v>
      </c>
      <c r="R396" s="4" cm="1">
        <f t="array" ref="R396">_xll.SNL.Clients.Office.Excel.Functions.SPG($A396, "SP_TOTAL_REV", R$2)</f>
        <v>956800</v>
      </c>
      <c r="S396" s="4" cm="1">
        <f t="array" ref="S396">_xll.SNL.Clients.Office.Excel.Functions.SPG($A396, "SP_TOTAL_REV", S$2)</f>
        <v>736800</v>
      </c>
      <c r="T396" s="4" cm="1">
        <f t="array" ref="T396">_xll.SNL.Clients.Office.Excel.Functions.SPG($A396, "SP_TOTAL_REV", T$2)</f>
        <v>766100</v>
      </c>
      <c r="U396" s="4" cm="1">
        <f t="array" ref="U396">_xll.SNL.Clients.Office.Excel.Functions.SPG($A396, "SP_TOTAL_REV", U$2)</f>
        <v>896100</v>
      </c>
      <c r="V396" s="4" cm="1">
        <f t="array" ref="V396">_xll.SNL.Clients.Office.Excel.Functions.SPG($A396, "SP_TOTAL_REV", V$2)</f>
        <v>827400</v>
      </c>
    </row>
    <row r="397" spans="1:22">
      <c r="A397" s="11" t="s">
        <v>399</v>
      </c>
      <c r="B397" s="4" cm="1">
        <f t="array" ref="B397">_xll.SNL.Clients.Office.Excel.Functions.SPG($A397, "SP_TOTAL_REV", B$2)</f>
        <v>7671000</v>
      </c>
      <c r="C397" s="4" cm="1">
        <f t="array" ref="C397">_xll.SNL.Clients.Office.Excel.Functions.SPG($A397, "SP_TOTAL_REV", C$2)</f>
        <v>2969000</v>
      </c>
      <c r="D397" s="4" cm="1">
        <f t="array" ref="D397">_xll.SNL.Clients.Office.Excel.Functions.SPG($A397, "SP_TOTAL_REV", D$2)</f>
        <v>2930000</v>
      </c>
      <c r="E397" s="4" cm="1">
        <f t="array" ref="E397">_xll.SNL.Clients.Office.Excel.Functions.SPG($A397, "SP_TOTAL_REV", E$2)</f>
        <v>2915000</v>
      </c>
      <c r="F397" s="4" cm="1">
        <f t="array" ref="F397">_xll.SNL.Clients.Office.Excel.Functions.SPG($A397, "SP_TOTAL_REV", F$2)</f>
        <v>3076000</v>
      </c>
      <c r="G397" s="4" cm="1">
        <f t="array" ref="G397">_xll.SNL.Clients.Office.Excel.Functions.SPG($A397, "SP_TOTAL_REV", G$2)</f>
        <v>3240000</v>
      </c>
      <c r="H397" s="4" cm="1">
        <f t="array" ref="H397">_xll.SNL.Clients.Office.Excel.Functions.SPG($A397, "SP_TOTAL_REV", H$2)</f>
        <v>3342615.85</v>
      </c>
      <c r="I397" s="4" cm="1">
        <f t="array" ref="I397">_xll.SNL.Clients.Office.Excel.Functions.SPG($A397, "SP_TOTAL_REV", I$2)</f>
        <v>3623984.2140000002</v>
      </c>
      <c r="J397" s="4" cm="1">
        <f t="array" ref="J397">_xll.SNL.Clients.Office.Excel.Functions.SPG($A397, "SP_TOTAL_REV", J$2)</f>
        <v>3399315.1403539418</v>
      </c>
      <c r="K397" s="4" cm="1">
        <f t="array" ref="K397">_xll.SNL.Clients.Office.Excel.Functions.SPG($A397, "SP_TOTAL_REV", K$2)</f>
        <v>3582256.5010295655</v>
      </c>
      <c r="L397" s="4" cm="1">
        <f t="array" ref="L397">_xll.SNL.Clients.Office.Excel.Functions.SPG($A397, "SP_TOTAL_REV", L$2)</f>
        <v>3525177.676</v>
      </c>
      <c r="M397" s="4" cm="1">
        <f t="array" ref="M397">_xll.SNL.Clients.Office.Excel.Functions.SPG($A397, "SP_TOTAL_REV", M$2)</f>
        <v>3198987.3615162158</v>
      </c>
      <c r="N397" s="4" cm="1">
        <f t="array" ref="N397">_xll.SNL.Clients.Office.Excel.Functions.SPG($A397, "SP_TOTAL_REV", N$2)</f>
        <v>2819695.0206705546</v>
      </c>
      <c r="O397" s="4" cm="1">
        <f t="array" ref="O397">_xll.SNL.Clients.Office.Excel.Functions.SPG($A397, "SP_TOTAL_REV", O$2)</f>
        <v>2818869.0130797573</v>
      </c>
      <c r="P397" s="4" cm="1">
        <f t="array" ref="P397">_xll.SNL.Clients.Office.Excel.Functions.SPG($A397, "SP_TOTAL_REV", P$2)</f>
        <v>2580987.7266382701</v>
      </c>
      <c r="Q397" s="4" cm="1">
        <f t="array" ref="Q397">_xll.SNL.Clients.Office.Excel.Functions.SPG($A397, "SP_TOTAL_REV", Q$2)</f>
        <v>2529691.0048591709</v>
      </c>
      <c r="R397" s="4" cm="1">
        <f t="array" ref="R397">_xll.SNL.Clients.Office.Excel.Functions.SPG($A397, "SP_TOTAL_REV", R$2)</f>
        <v>2314941.5539894998</v>
      </c>
      <c r="S397" s="4" cm="1">
        <f t="array" ref="S397">_xll.SNL.Clients.Office.Excel.Functions.SPG($A397, "SP_TOTAL_REV", S$2)</f>
        <v>2316331.7980491095</v>
      </c>
      <c r="T397" s="4" cm="1">
        <f t="array" ref="T397">_xll.SNL.Clients.Office.Excel.Functions.SPG($A397, "SP_TOTAL_REV", T$2)</f>
        <v>2450410.1371795442</v>
      </c>
      <c r="U397" s="4" cm="1">
        <f t="array" ref="U397">_xll.SNL.Clients.Office.Excel.Functions.SPG($A397, "SP_TOTAL_REV", U$2)</f>
        <v>2460934.1034895019</v>
      </c>
      <c r="V397" s="4" cm="1">
        <f t="array" ref="V397">_xll.SNL.Clients.Office.Excel.Functions.SPG($A397, "SP_TOTAL_REV", V$2)</f>
        <v>2596793.7931980425</v>
      </c>
    </row>
    <row r="398" spans="1:22">
      <c r="A398" s="11" t="s">
        <v>400</v>
      </c>
      <c r="B398" s="4" cm="1">
        <f t="array" ref="B398">_xll.SNL.Clients.Office.Excel.Functions.SPG($A398, "SP_TOTAL_REV", B$2)</f>
        <v>1247400</v>
      </c>
      <c r="C398" s="4" cm="1">
        <f t="array" ref="C398">_xll.SNL.Clients.Office.Excel.Functions.SPG($A398, "SP_TOTAL_REV", C$2)</f>
        <v>1279900</v>
      </c>
      <c r="D398" s="4" cm="1">
        <f t="array" ref="D398">_xll.SNL.Clients.Office.Excel.Functions.SPG($A398, "SP_TOTAL_REV", D$2)</f>
        <v>1281900</v>
      </c>
      <c r="E398" s="4" cm="1">
        <f t="array" ref="E398">_xll.SNL.Clients.Office.Excel.Functions.SPG($A398, "SP_TOTAL_REV", E$2)</f>
        <v>1293800</v>
      </c>
      <c r="F398" s="4" cm="1">
        <f t="array" ref="F398">_xll.SNL.Clients.Office.Excel.Functions.SPG($A398, "SP_TOTAL_REV", F$2)</f>
        <v>1254200</v>
      </c>
      <c r="G398" s="4" cm="1">
        <f t="array" ref="G398">_xll.SNL.Clients.Office.Excel.Functions.SPG($A398, "SP_TOTAL_REV", G$2)</f>
        <v>1284700</v>
      </c>
      <c r="H398" s="4" cm="1">
        <f t="array" ref="H398">_xll.SNL.Clients.Office.Excel.Functions.SPG($A398, "SP_TOTAL_REV", H$2)</f>
        <v>1275600</v>
      </c>
      <c r="I398" s="4" cm="1">
        <f t="array" ref="I398">_xll.SNL.Clients.Office.Excel.Functions.SPG($A398, "SP_TOTAL_REV", I$2)</f>
        <v>1244200</v>
      </c>
      <c r="J398" s="4" cm="1">
        <f t="array" ref="J398">_xll.SNL.Clients.Office.Excel.Functions.SPG($A398, "SP_TOTAL_REV", J$2)</f>
        <v>1189800</v>
      </c>
      <c r="K398" s="4" cm="1">
        <f t="array" ref="K398">_xll.SNL.Clients.Office.Excel.Functions.SPG($A398, "SP_TOTAL_REV", K$2)</f>
        <v>1223000</v>
      </c>
      <c r="L398" s="4" cm="1">
        <f t="array" ref="L398">_xll.SNL.Clients.Office.Excel.Functions.SPG($A398, "SP_TOTAL_REV", L$2)</f>
        <v>1185500</v>
      </c>
      <c r="M398" s="4" cm="1">
        <f t="array" ref="M398">_xll.SNL.Clients.Office.Excel.Functions.SPG($A398, "SP_TOTAL_REV", M$2)</f>
        <v>1195200</v>
      </c>
      <c r="N398" s="4" cm="1">
        <f t="array" ref="N398">_xll.SNL.Clients.Office.Excel.Functions.SPG($A398, "SP_TOTAL_REV", N$2)</f>
        <v>1125000</v>
      </c>
      <c r="O398" s="4" cm="1">
        <f t="array" ref="O398">_xll.SNL.Clients.Office.Excel.Functions.SPG($A398, "SP_TOTAL_REV", O$2)</f>
        <v>1168300</v>
      </c>
      <c r="P398" s="4" cm="1">
        <f t="array" ref="P398">_xll.SNL.Clients.Office.Excel.Functions.SPG($A398, "SP_TOTAL_REV", P$2)</f>
        <v>1113200</v>
      </c>
      <c r="Q398" s="4" cm="1">
        <f t="array" ref="Q398">_xll.SNL.Clients.Office.Excel.Functions.SPG($A398, "SP_TOTAL_REV", Q$2)</f>
        <v>1167800</v>
      </c>
      <c r="R398" s="4" cm="1">
        <f t="array" ref="R398">_xll.SNL.Clients.Office.Excel.Functions.SPG($A398, "SP_TOTAL_REV", R$2)</f>
        <v>1027400</v>
      </c>
      <c r="S398" s="4" cm="1">
        <f t="array" ref="S398">_xll.SNL.Clients.Office.Excel.Functions.SPG($A398, "SP_TOTAL_REV", S$2)</f>
        <v>808900</v>
      </c>
      <c r="T398" s="4" cm="1">
        <f t="array" ref="T398">_xll.SNL.Clients.Office.Excel.Functions.SPG($A398, "SP_TOTAL_REV", T$2)</f>
        <v>938100</v>
      </c>
      <c r="U398" s="4" cm="1">
        <f t="array" ref="U398">_xll.SNL.Clients.Office.Excel.Functions.SPG($A398, "SP_TOTAL_REV", U$2)</f>
        <v>1039100</v>
      </c>
      <c r="V398" s="4" cm="1">
        <f t="array" ref="V398">_xll.SNL.Clients.Office.Excel.Functions.SPG($A398, "SP_TOTAL_REV", V$2)</f>
        <v>985900</v>
      </c>
    </row>
    <row r="399" spans="1:22">
      <c r="A399" s="11" t="s">
        <v>401</v>
      </c>
      <c r="B399" s="4" cm="1">
        <f t="array" ref="B399">_xll.SNL.Clients.Office.Excel.Functions.SPG($A399, "SP_TOTAL_REV", B$2)</f>
        <v>2082000</v>
      </c>
      <c r="C399" s="4" cm="1">
        <f t="array" ref="C399">_xll.SNL.Clients.Office.Excel.Functions.SPG($A399, "SP_TOTAL_REV", C$2)</f>
        <v>2081000</v>
      </c>
      <c r="D399" s="4" cm="1">
        <f t="array" ref="D399">_xll.SNL.Clients.Office.Excel.Functions.SPG($A399, "SP_TOTAL_REV", D$2)</f>
        <v>2016000</v>
      </c>
      <c r="E399" s="4" cm="1">
        <f t="array" ref="E399">_xll.SNL.Clients.Office.Excel.Functions.SPG($A399, "SP_TOTAL_REV", E$2)</f>
        <v>2036000</v>
      </c>
      <c r="F399" s="4" cm="1">
        <f t="array" ref="F399">_xll.SNL.Clients.Office.Excel.Functions.SPG($A399, "SP_TOTAL_REV", F$2)</f>
        <v>2074000</v>
      </c>
      <c r="G399" s="4" cm="1">
        <f t="array" ref="G399">_xll.SNL.Clients.Office.Excel.Functions.SPG($A399, "SP_TOTAL_REV", G$2)</f>
        <v>2076000</v>
      </c>
      <c r="H399" s="4" cm="1">
        <f t="array" ref="H399">_xll.SNL.Clients.Office.Excel.Functions.SPG($A399, "SP_TOTAL_REV", H$2)</f>
        <v>2011000</v>
      </c>
      <c r="I399" s="4" cm="1">
        <f t="array" ref="I399">_xll.SNL.Clients.Office.Excel.Functions.SPG($A399, "SP_TOTAL_REV", I$2)</f>
        <v>2005000</v>
      </c>
      <c r="J399" s="4" cm="1">
        <f t="array" ref="J399">_xll.SNL.Clients.Office.Excel.Functions.SPG($A399, "SP_TOTAL_REV", J$2)</f>
        <v>2009000</v>
      </c>
      <c r="K399" s="4" cm="1">
        <f t="array" ref="K399">_xll.SNL.Clients.Office.Excel.Functions.SPG($A399, "SP_TOTAL_REV", K$2)</f>
        <v>2058000</v>
      </c>
      <c r="L399" s="4" cm="1">
        <f t="array" ref="L399">_xll.SNL.Clients.Office.Excel.Functions.SPG($A399, "SP_TOTAL_REV", L$2)</f>
        <v>2058000</v>
      </c>
      <c r="M399" s="4" t="str" cm="1">
        <f t="array" ref="M399">_xll.SNL.Clients.Office.Excel.Functions.SPG($A399, "SP_TOTAL_REV", M$2)</f>
        <v>NA</v>
      </c>
      <c r="N399" s="4" t="str" cm="1">
        <f t="array" ref="N399">_xll.SNL.Clients.Office.Excel.Functions.SPG($A399, "SP_TOTAL_REV", N$2)</f>
        <v>NA</v>
      </c>
      <c r="O399" s="4" t="str" cm="1">
        <f t="array" ref="O399">_xll.SNL.Clients.Office.Excel.Functions.SPG($A399, "SP_TOTAL_REV", O$2)</f>
        <v>NA</v>
      </c>
      <c r="P399" s="4" t="str" cm="1">
        <f t="array" ref="P399">_xll.SNL.Clients.Office.Excel.Functions.SPG($A399, "SP_TOTAL_REV", P$2)</f>
        <v>NA</v>
      </c>
      <c r="Q399" s="4" t="str" cm="1">
        <f t="array" ref="Q399">_xll.SNL.Clients.Office.Excel.Functions.SPG($A399, "SP_TOTAL_REV", Q$2)</f>
        <v>NA</v>
      </c>
      <c r="R399" s="4" t="str" cm="1">
        <f t="array" ref="R399">_xll.SNL.Clients.Office.Excel.Functions.SPG($A399, "SP_TOTAL_REV", R$2)</f>
        <v>NA</v>
      </c>
      <c r="S399" s="4" t="str" cm="1">
        <f t="array" ref="S399">_xll.SNL.Clients.Office.Excel.Functions.SPG($A399, "SP_TOTAL_REV", S$2)</f>
        <v>NA</v>
      </c>
      <c r="T399" s="4" t="str" cm="1">
        <f t="array" ref="T399">_xll.SNL.Clients.Office.Excel.Functions.SPG($A399, "SP_TOTAL_REV", T$2)</f>
        <v>NA</v>
      </c>
      <c r="U399" s="4" t="str" cm="1">
        <f t="array" ref="U399">_xll.SNL.Clients.Office.Excel.Functions.SPG($A399, "SP_TOTAL_REV", U$2)</f>
        <v>NA</v>
      </c>
      <c r="V399" s="4" t="str" cm="1">
        <f t="array" ref="V399">_xll.SNL.Clients.Office.Excel.Functions.SPG($A399, "SP_TOTAL_REV", V$2)</f>
        <v>NA</v>
      </c>
    </row>
    <row r="400" spans="1:22">
      <c r="A400" s="11" t="s">
        <v>402</v>
      </c>
      <c r="B400" s="4" cm="1">
        <f t="array" ref="B400">_xll.SNL.Clients.Office.Excel.Functions.SPG($A400, "SP_TOTAL_REV", B$2)</f>
        <v>6931000</v>
      </c>
      <c r="C400" s="4" cm="1">
        <f t="array" ref="C400">_xll.SNL.Clients.Office.Excel.Functions.SPG($A400, "SP_TOTAL_REV", C$2)</f>
        <v>6870000</v>
      </c>
      <c r="D400" s="4" cm="1">
        <f t="array" ref="D400">_xll.SNL.Clients.Office.Excel.Functions.SPG($A400, "SP_TOTAL_REV", D$2)</f>
        <v>7354000</v>
      </c>
      <c r="E400" s="4" cm="1">
        <f t="array" ref="E400">_xll.SNL.Clients.Office.Excel.Functions.SPG($A400, "SP_TOTAL_REV", E$2)</f>
        <v>6329000</v>
      </c>
      <c r="F400" s="4" cm="1">
        <f t="array" ref="F400">_xll.SNL.Clients.Office.Excel.Functions.SPG($A400, "SP_TOTAL_REV", F$2)</f>
        <v>6823000</v>
      </c>
      <c r="G400" s="4" cm="1">
        <f t="array" ref="G400">_xll.SNL.Clients.Office.Excel.Functions.SPG($A400, "SP_TOTAL_REV", G$2)</f>
        <v>6525000</v>
      </c>
      <c r="H400" s="4" cm="1">
        <f t="array" ref="H400">_xll.SNL.Clients.Office.Excel.Functions.SPG($A400, "SP_TOTAL_REV", H$2)</f>
        <v>7037000</v>
      </c>
      <c r="I400" s="4" cm="1">
        <f t="array" ref="I400">_xll.SNL.Clients.Office.Excel.Functions.SPG($A400, "SP_TOTAL_REV", I$2)</f>
        <v>5706000</v>
      </c>
      <c r="J400" s="4" cm="1">
        <f t="array" ref="J400">_xll.SNL.Clients.Office.Excel.Functions.SPG($A400, "SP_TOTAL_REV", J$2)</f>
        <v>6172000</v>
      </c>
      <c r="K400" s="4" cm="1">
        <f t="array" ref="K400">_xll.SNL.Clients.Office.Excel.Functions.SPG($A400, "SP_TOTAL_REV", K$2)</f>
        <v>6220000</v>
      </c>
      <c r="L400" s="4" cm="1">
        <f t="array" ref="L400">_xll.SNL.Clients.Office.Excel.Functions.SPG($A400, "SP_TOTAL_REV", L$2)</f>
        <v>6728000</v>
      </c>
      <c r="M400" s="4" cm="1">
        <f t="array" ref="M400">_xll.SNL.Clients.Office.Excel.Functions.SPG($A400, "SP_TOTAL_REV", M$2)</f>
        <v>4694000</v>
      </c>
      <c r="N400" s="4" cm="1">
        <f t="array" ref="N400">_xll.SNL.Clients.Office.Excel.Functions.SPG($A400, "SP_TOTAL_REV", N$2)</f>
        <v>5051000</v>
      </c>
      <c r="O400" s="4" cm="1">
        <f t="array" ref="O400">_xll.SNL.Clients.Office.Excel.Functions.SPG($A400, "SP_TOTAL_REV", O$2)</f>
        <v>4679000</v>
      </c>
      <c r="P400" s="4" cm="1">
        <f t="array" ref="P400">_xll.SNL.Clients.Office.Excel.Functions.SPG($A400, "SP_TOTAL_REV", P$2)</f>
        <v>4008000</v>
      </c>
      <c r="Q400" s="4" cm="1">
        <f t="array" ref="Q400">_xll.SNL.Clients.Office.Excel.Functions.SPG($A400, "SP_TOTAL_REV", Q$2)</f>
        <v>2052000</v>
      </c>
      <c r="R400" s="4" cm="1">
        <f t="array" ref="R400">_xll.SNL.Clients.Office.Excel.Functions.SPG($A400, "SP_TOTAL_REV", R$2)</f>
        <v>2013000</v>
      </c>
      <c r="S400" s="4" cm="1">
        <f t="array" ref="S400">_xll.SNL.Clients.Office.Excel.Functions.SPG($A400, "SP_TOTAL_REV", S$2)</f>
        <v>1793000</v>
      </c>
      <c r="T400" s="4" cm="1">
        <f t="array" ref="T400">_xll.SNL.Clients.Office.Excel.Functions.SPG($A400, "SP_TOTAL_REV", T$2)</f>
        <v>1008000</v>
      </c>
      <c r="U400" s="4" cm="1">
        <f t="array" ref="U400">_xll.SNL.Clients.Office.Excel.Functions.SPG($A400, "SP_TOTAL_REV", U$2)</f>
        <v>4234000</v>
      </c>
      <c r="V400" s="4" cm="1">
        <f t="array" ref="V400">_xll.SNL.Clients.Office.Excel.Functions.SPG($A400, "SP_TOTAL_REV", V$2)</f>
        <v>5730000</v>
      </c>
    </row>
    <row r="401" spans="1:22">
      <c r="A401" s="11" t="s">
        <v>403</v>
      </c>
      <c r="B401" s="4" cm="1">
        <f t="array" ref="B401">_xll.SNL.Clients.Office.Excel.Functions.SPG($A401, "SP_TOTAL_REV", B$2)</f>
        <v>3751300</v>
      </c>
      <c r="C401" s="4" cm="1">
        <f t="array" ref="C401">_xll.SNL.Clients.Office.Excel.Functions.SPG($A401, "SP_TOTAL_REV", C$2)</f>
        <v>4024400</v>
      </c>
      <c r="D401" s="4" cm="1">
        <f t="array" ref="D401">_xll.SNL.Clients.Office.Excel.Functions.SPG($A401, "SP_TOTAL_REV", D$2)</f>
        <v>3869500</v>
      </c>
      <c r="E401" s="4" cm="1">
        <f t="array" ref="E401">_xll.SNL.Clients.Office.Excel.Functions.SPG($A401, "SP_TOTAL_REV", E$2)</f>
        <v>3736500</v>
      </c>
      <c r="F401" s="4" cm="1">
        <f t="array" ref="F401">_xll.SNL.Clients.Office.Excel.Functions.SPG($A401, "SP_TOTAL_REV", F$2)</f>
        <v>3953900</v>
      </c>
      <c r="G401" s="4" cm="1">
        <f t="array" ref="G401">_xll.SNL.Clients.Office.Excel.Functions.SPG($A401, "SP_TOTAL_REV", G$2)</f>
        <v>4158900</v>
      </c>
      <c r="H401" s="4" cm="1">
        <f t="array" ref="H401">_xll.SNL.Clients.Office.Excel.Functions.SPG($A401, "SP_TOTAL_REV", H$2)</f>
        <v>3931800</v>
      </c>
      <c r="I401" s="4" cm="1">
        <f t="array" ref="I401">_xll.SNL.Clients.Office.Excel.Functions.SPG($A401, "SP_TOTAL_REV", I$2)</f>
        <v>3986800</v>
      </c>
      <c r="J401" s="4" cm="1">
        <f t="array" ref="J401">_xll.SNL.Clients.Office.Excel.Functions.SPG($A401, "SP_TOTAL_REV", J$2)</f>
        <v>4119600</v>
      </c>
      <c r="K401" s="4" cm="1">
        <f t="array" ref="K401">_xll.SNL.Clients.Office.Excel.Functions.SPG($A401, "SP_TOTAL_REV", K$2)</f>
        <v>4393000</v>
      </c>
      <c r="L401" s="4" cm="1">
        <f t="array" ref="L401">_xll.SNL.Clients.Office.Excel.Functions.SPG($A401, "SP_TOTAL_REV", L$2)</f>
        <v>4448000</v>
      </c>
      <c r="M401" s="4" cm="1">
        <f t="array" ref="M401">_xll.SNL.Clients.Office.Excel.Functions.SPG($A401, "SP_TOTAL_REV", M$2)</f>
        <v>3981900</v>
      </c>
      <c r="N401" s="4" cm="1">
        <f t="array" ref="N401">_xll.SNL.Clients.Office.Excel.Functions.SPG($A401, "SP_TOTAL_REV", N$2)</f>
        <v>3779700</v>
      </c>
      <c r="O401" s="4" cm="1">
        <f t="array" ref="O401">_xll.SNL.Clients.Office.Excel.Functions.SPG($A401, "SP_TOTAL_REV", O$2)</f>
        <v>3798900</v>
      </c>
      <c r="P401" s="4" cm="1">
        <f t="array" ref="P401">_xll.SNL.Clients.Office.Excel.Functions.SPG($A401, "SP_TOTAL_REV", P$2)</f>
        <v>3720800</v>
      </c>
      <c r="Q401" s="4" t="str" cm="1">
        <f t="array" ref="Q401">_xll.SNL.Clients.Office.Excel.Functions.SPG($A401, "SP_TOTAL_REV", Q$2)</f>
        <v>NA</v>
      </c>
      <c r="R401" s="4" cm="1">
        <f t="array" ref="R401">_xll.SNL.Clients.Office.Excel.Functions.SPG($A401, "SP_TOTAL_REV", R$2)</f>
        <v>3850200</v>
      </c>
      <c r="S401" s="4" cm="1">
        <f t="array" ref="S401">_xll.SNL.Clients.Office.Excel.Functions.SPG($A401, "SP_TOTAL_REV", S$2)</f>
        <v>3147400</v>
      </c>
      <c r="T401" s="4" cm="1">
        <f t="array" ref="T401">_xll.SNL.Clients.Office.Excel.Functions.SPG($A401, "SP_TOTAL_REV", T$2)</f>
        <v>3129400</v>
      </c>
      <c r="U401" s="4" cm="1">
        <f t="array" ref="U401">_xll.SNL.Clients.Office.Excel.Functions.SPG($A401, "SP_TOTAL_REV", U$2)</f>
        <v>3714200</v>
      </c>
      <c r="V401" s="4" cm="1">
        <f t="array" ref="V401">_xll.SNL.Clients.Office.Excel.Functions.SPG($A401, "SP_TOTAL_REV", V$2)</f>
        <v>3633100</v>
      </c>
    </row>
    <row r="402" spans="1:22">
      <c r="A402" s="11" t="s">
        <v>404</v>
      </c>
      <c r="B402" s="4" cm="1">
        <f t="array" ref="B402">_xll.SNL.Clients.Office.Excel.Functions.SPG($A402, "SP_TOTAL_REV", B$2)</f>
        <v>9397800</v>
      </c>
      <c r="C402" s="4" cm="1">
        <f t="array" ref="C402">_xll.SNL.Clients.Office.Excel.Functions.SPG($A402, "SP_TOTAL_REV", C$2)</f>
        <v>9073900</v>
      </c>
      <c r="D402" s="4" cm="1">
        <f t="array" ref="D402">_xll.SNL.Clients.Office.Excel.Functions.SPG($A402, "SP_TOTAL_REV", D$2)</f>
        <v>9113900</v>
      </c>
      <c r="E402" s="4" cm="1">
        <f t="array" ref="E402">_xll.SNL.Clients.Office.Excel.Functions.SPG($A402, "SP_TOTAL_REV", E$2)</f>
        <v>8563000</v>
      </c>
      <c r="F402" s="4" cm="1">
        <f t="array" ref="F402">_xll.SNL.Clients.Office.Excel.Functions.SPG($A402, "SP_TOTAL_REV", F$2)</f>
        <v>9425300</v>
      </c>
      <c r="G402" s="4" cm="1">
        <f t="array" ref="G402">_xll.SNL.Clients.Office.Excel.Functions.SPG($A402, "SP_TOTAL_REV", G$2)</f>
        <v>9373600</v>
      </c>
      <c r="H402" s="4" cm="1">
        <f t="array" ref="H402">_xll.SNL.Clients.Office.Excel.Functions.SPG($A402, "SP_TOTAL_REV", H$2)</f>
        <v>9168300</v>
      </c>
      <c r="I402" s="4" cm="1">
        <f t="array" ref="I402">_xll.SNL.Clients.Office.Excel.Functions.SPG($A402, "SP_TOTAL_REV", I$2)</f>
        <v>8719800</v>
      </c>
      <c r="J402" s="4" cm="1">
        <f t="array" ref="J402">_xll.SNL.Clients.Office.Excel.Functions.SPG($A402, "SP_TOTAL_REV", J$2)</f>
        <v>8713900</v>
      </c>
      <c r="K402" s="4" cm="1">
        <f t="array" ref="K402">_xll.SNL.Clients.Office.Excel.Functions.SPG($A402, "SP_TOTAL_REV", K$2)</f>
        <v>8414200</v>
      </c>
      <c r="L402" s="4" cm="1">
        <f t="array" ref="L402">_xll.SNL.Clients.Office.Excel.Functions.SPG($A402, "SP_TOTAL_REV", L$2)</f>
        <v>8150100</v>
      </c>
      <c r="M402" s="4" cm="1">
        <f t="array" ref="M402">_xll.SNL.Clients.Office.Excel.Functions.SPG($A402, "SP_TOTAL_REV", M$2)</f>
        <v>7635600</v>
      </c>
      <c r="N402" s="4" cm="1">
        <f t="array" ref="N402">_xll.SNL.Clients.Office.Excel.Functions.SPG($A402, "SP_TOTAL_REV", N$2)</f>
        <v>8050400</v>
      </c>
      <c r="O402" s="4" cm="1">
        <f t="array" ref="O402">_xll.SNL.Clients.Office.Excel.Functions.SPG($A402, "SP_TOTAL_REV", O$2)</f>
        <v>8146700</v>
      </c>
      <c r="P402" s="4" cm="1">
        <f t="array" ref="P402">_xll.SNL.Clients.Office.Excel.Functions.SPG($A402, "SP_TOTAL_REV", P$2)</f>
        <v>7496500</v>
      </c>
      <c r="Q402" s="4" cm="1">
        <f t="array" ref="Q402">_xll.SNL.Clients.Office.Excel.Functions.SPG($A402, "SP_TOTAL_REV", Q$2)</f>
        <v>6668000</v>
      </c>
      <c r="R402" s="4" cm="1">
        <f t="array" ref="R402">_xll.SNL.Clients.Office.Excel.Functions.SPG($A402, "SP_TOTAL_REV", R$2)</f>
        <v>6749400</v>
      </c>
      <c r="S402" s="4" cm="1">
        <f t="array" ref="S402">_xll.SNL.Clients.Office.Excel.Functions.SPG($A402, "SP_TOTAL_REV", S$2)</f>
        <v>6203100</v>
      </c>
      <c r="T402" s="4" cm="1">
        <f t="array" ref="T402">_xll.SNL.Clients.Office.Excel.Functions.SPG($A402, "SP_TOTAL_REV", T$2)</f>
        <v>4222100</v>
      </c>
      <c r="U402" s="4" cm="1">
        <f t="array" ref="U402">_xll.SNL.Clients.Office.Excel.Functions.SPG($A402, "SP_TOTAL_REV", U$2)</f>
        <v>5995700</v>
      </c>
      <c r="V402" s="4" cm="1">
        <f t="array" ref="V402">_xll.SNL.Clients.Office.Excel.Functions.SPG($A402, "SP_TOTAL_REV", V$2)</f>
        <v>7097100</v>
      </c>
    </row>
    <row r="403" spans="1:22">
      <c r="A403" s="11" t="s">
        <v>405</v>
      </c>
      <c r="B403" s="4" cm="1">
        <f t="array" ref="B403">_xll.SNL.Clients.Office.Excel.Functions.SPG($A403, "SP_TOTAL_REV", B$2)</f>
        <v>3400000</v>
      </c>
      <c r="C403" s="4" cm="1">
        <f t="array" ref="C403">_xll.SNL.Clients.Office.Excel.Functions.SPG($A403, "SP_TOTAL_REV", C$2)</f>
        <v>3233000</v>
      </c>
      <c r="D403" s="4" cm="1">
        <f t="array" ref="D403">_xll.SNL.Clients.Office.Excel.Functions.SPG($A403, "SP_TOTAL_REV", D$2)</f>
        <v>3181000</v>
      </c>
      <c r="E403" s="4" cm="1">
        <f t="array" ref="E403">_xll.SNL.Clients.Office.Excel.Functions.SPG($A403, "SP_TOTAL_REV", E$2)</f>
        <v>3111000</v>
      </c>
      <c r="F403" s="4" cm="1">
        <f t="array" ref="F403">_xll.SNL.Clients.Office.Excel.Functions.SPG($A403, "SP_TOTAL_REV", F$2)</f>
        <v>3023000</v>
      </c>
      <c r="G403" s="4" cm="1">
        <f t="array" ref="G403">_xll.SNL.Clients.Office.Excel.Functions.SPG($A403, "SP_TOTAL_REV", G$2)</f>
        <v>2691000</v>
      </c>
      <c r="H403" s="4" cm="1">
        <f t="array" ref="H403">_xll.SNL.Clients.Office.Excel.Functions.SPG($A403, "SP_TOTAL_REV", H$2)</f>
        <v>3128000</v>
      </c>
      <c r="I403" s="4" cm="1">
        <f t="array" ref="I403">_xll.SNL.Clients.Office.Excel.Functions.SPG($A403, "SP_TOTAL_REV", I$2)</f>
        <v>3057000</v>
      </c>
      <c r="J403" s="4" cm="1">
        <f t="array" ref="J403">_xll.SNL.Clients.Office.Excel.Functions.SPG($A403, "SP_TOTAL_REV", J$2)</f>
        <v>3145000</v>
      </c>
      <c r="K403" s="4" cm="1">
        <f t="array" ref="K403">_xll.SNL.Clients.Office.Excel.Functions.SPG($A403, "SP_TOTAL_REV", K$2)</f>
        <v>2959000</v>
      </c>
      <c r="L403" s="4" cm="1">
        <f t="array" ref="L403">_xll.SNL.Clients.Office.Excel.Functions.SPG($A403, "SP_TOTAL_REV", L$2)</f>
        <v>2943000</v>
      </c>
      <c r="M403" s="4" cm="1">
        <f t="array" ref="M403">_xll.SNL.Clients.Office.Excel.Functions.SPG($A403, "SP_TOTAL_REV", M$2)</f>
        <v>3081000</v>
      </c>
      <c r="N403" s="4" cm="1">
        <f t="array" ref="N403">_xll.SNL.Clients.Office.Excel.Functions.SPG($A403, "SP_TOTAL_REV", N$2)</f>
        <v>3060000</v>
      </c>
      <c r="O403" s="4" cm="1">
        <f t="array" ref="O403">_xll.SNL.Clients.Office.Excel.Functions.SPG($A403, "SP_TOTAL_REV", O$2)</f>
        <v>2992000</v>
      </c>
      <c r="P403" s="4" cm="1">
        <f t="array" ref="P403">_xll.SNL.Clients.Office.Excel.Functions.SPG($A403, "SP_TOTAL_REV", P$2)</f>
        <v>3049000</v>
      </c>
      <c r="Q403" s="4" cm="1">
        <f t="array" ref="Q403">_xll.SNL.Clients.Office.Excel.Functions.SPG($A403, "SP_TOTAL_REV", Q$2)</f>
        <v>2959000</v>
      </c>
      <c r="R403" s="4" cm="1">
        <f t="array" ref="R403">_xll.SNL.Clients.Office.Excel.Functions.SPG($A403, "SP_TOTAL_REV", R$2)</f>
        <v>2917000</v>
      </c>
      <c r="S403" s="4" cm="1">
        <f t="array" ref="S403">_xll.SNL.Clients.Office.Excel.Functions.SPG($A403, "SP_TOTAL_REV", S$2)</f>
        <v>2784000</v>
      </c>
      <c r="T403" s="4" cm="1">
        <f t="array" ref="T403">_xll.SNL.Clients.Office.Excel.Functions.SPG($A403, "SP_TOTAL_REV", T$2)</f>
        <v>2885000</v>
      </c>
      <c r="U403" s="4" cm="1">
        <f t="array" ref="U403">_xll.SNL.Clients.Office.Excel.Functions.SPG($A403, "SP_TOTAL_REV", U$2)</f>
        <v>3029000</v>
      </c>
      <c r="V403" s="4" cm="1">
        <f t="array" ref="V403">_xll.SNL.Clients.Office.Excel.Functions.SPG($A403, "SP_TOTAL_REV", V$2)</f>
        <v>3045000</v>
      </c>
    </row>
    <row r="404" spans="1:22">
      <c r="A404" s="11" t="s">
        <v>406</v>
      </c>
      <c r="B404" s="4" cm="1">
        <f t="array" ref="B404">_xll.SNL.Clients.Office.Excel.Functions.SPG($A404, "SP_TOTAL_REV", B$2)</f>
        <v>3872138</v>
      </c>
      <c r="C404" s="4" cm="1">
        <f t="array" ref="C404">_xll.SNL.Clients.Office.Excel.Functions.SPG($A404, "SP_TOTAL_REV", C$2)</f>
        <v>4341615</v>
      </c>
      <c r="D404" s="4" cm="1">
        <f t="array" ref="D404">_xll.SNL.Clients.Office.Excel.Functions.SPG($A404, "SP_TOTAL_REV", D$2)</f>
        <v>4632634</v>
      </c>
      <c r="E404" s="4" cm="1">
        <f t="array" ref="E404">_xll.SNL.Clients.Office.Excel.Functions.SPG($A404, "SP_TOTAL_REV", E$2)</f>
        <v>4694003</v>
      </c>
      <c r="F404" s="4" cm="1">
        <f t="array" ref="F404">_xll.SNL.Clients.Office.Excel.Functions.SPG($A404, "SP_TOTAL_REV", F$2)</f>
        <v>4233423</v>
      </c>
      <c r="G404" s="4" cm="1">
        <f t="array" ref="G404">_xll.SNL.Clients.Office.Excel.Functions.SPG($A404, "SP_TOTAL_REV", G$2)</f>
        <v>4587057</v>
      </c>
      <c r="H404" s="4" cm="1">
        <f t="array" ref="H404">_xll.SNL.Clients.Office.Excel.Functions.SPG($A404, "SP_TOTAL_REV", H$2)</f>
        <v>5081630</v>
      </c>
      <c r="I404" s="4" cm="1">
        <f t="array" ref="I404">_xll.SNL.Clients.Office.Excel.Functions.SPG($A404, "SP_TOTAL_REV", I$2)</f>
        <v>4893206</v>
      </c>
      <c r="J404" s="4" cm="1">
        <f t="array" ref="J404">_xll.SNL.Clients.Office.Excel.Functions.SPG($A404, "SP_TOTAL_REV", J$2)</f>
        <v>4826287</v>
      </c>
      <c r="K404" s="4" cm="1">
        <f t="array" ref="K404">_xll.SNL.Clients.Office.Excel.Functions.SPG($A404, "SP_TOTAL_REV", K$2)</f>
        <v>5651707</v>
      </c>
      <c r="L404" s="4" cm="1">
        <f t="array" ref="L404">_xll.SNL.Clients.Office.Excel.Functions.SPG($A404, "SP_TOTAL_REV", L$2)</f>
        <v>6212878</v>
      </c>
      <c r="M404" s="4" cm="1">
        <f t="array" ref="M404">_xll.SNL.Clients.Office.Excel.Functions.SPG($A404, "SP_TOTAL_REV", M$2)</f>
        <v>5569902</v>
      </c>
      <c r="N404" s="4" cm="1">
        <f t="array" ref="N404">_xll.SNL.Clients.Office.Excel.Functions.SPG($A404, "SP_TOTAL_REV", N$2)</f>
        <v>5310657</v>
      </c>
      <c r="O404" s="4" cm="1">
        <f t="array" ref="O404">_xll.SNL.Clients.Office.Excel.Functions.SPG($A404, "SP_TOTAL_REV", O$2)</f>
        <v>5088288</v>
      </c>
      <c r="P404" s="4" cm="1">
        <f t="array" ref="P404">_xll.SNL.Clients.Office.Excel.Functions.SPG($A404, "SP_TOTAL_REV", P$2)</f>
        <v>4465308</v>
      </c>
      <c r="Q404" s="4" cm="1">
        <f t="array" ref="Q404">_xll.SNL.Clients.Office.Excel.Functions.SPG($A404, "SP_TOTAL_REV", Q$2)</f>
        <v>3544597</v>
      </c>
      <c r="R404" s="4" cm="1">
        <f t="array" ref="R404">_xll.SNL.Clients.Office.Excel.Functions.SPG($A404, "SP_TOTAL_REV", R$2)</f>
        <v>2601245</v>
      </c>
      <c r="S404" s="4" cm="1">
        <f t="array" ref="S404">_xll.SNL.Clients.Office.Excel.Functions.SPG($A404, "SP_TOTAL_REV", S$2)</f>
        <v>2330832</v>
      </c>
      <c r="T404" s="4" cm="1">
        <f t="array" ref="T404">_xll.SNL.Clients.Office.Excel.Functions.SPG($A404, "SP_TOTAL_REV", T$2)</f>
        <v>2094305</v>
      </c>
      <c r="U404" s="4" cm="1">
        <f t="array" ref="U404">_xll.SNL.Clients.Office.Excel.Functions.SPG($A404, "SP_TOTAL_REV", U$2)</f>
        <v>2575100</v>
      </c>
      <c r="V404" s="4" cm="1">
        <f t="array" ref="V404">_xll.SNL.Clients.Office.Excel.Functions.SPG($A404, "SP_TOTAL_REV", V$2)</f>
        <v>2350196</v>
      </c>
    </row>
    <row r="405" spans="1:22">
      <c r="A405" s="11" t="s">
        <v>407</v>
      </c>
      <c r="B405" s="4" cm="1">
        <f t="array" ref="B405">_xll.SNL.Clients.Office.Excel.Functions.SPG($A405, "SP_TOTAL_REV", B$2)</f>
        <v>1328912</v>
      </c>
      <c r="C405" s="4" cm="1">
        <f t="array" ref="C405">_xll.SNL.Clients.Office.Excel.Functions.SPG($A405, "SP_TOTAL_REV", C$2)</f>
        <v>1279502</v>
      </c>
      <c r="D405" s="4" cm="1">
        <f t="array" ref="D405">_xll.SNL.Clients.Office.Excel.Functions.SPG($A405, "SP_TOTAL_REV", D$2)</f>
        <v>1419387</v>
      </c>
      <c r="E405" s="4" cm="1">
        <f t="array" ref="E405">_xll.SNL.Clients.Office.Excel.Functions.SPG($A405, "SP_TOTAL_REV", E$2)</f>
        <v>1395645</v>
      </c>
      <c r="F405" s="4" cm="1">
        <f t="array" ref="F405">_xll.SNL.Clients.Office.Excel.Functions.SPG($A405, "SP_TOTAL_REV", F$2)</f>
        <v>1238204</v>
      </c>
      <c r="G405" s="4" cm="1">
        <f t="array" ref="G405">_xll.SNL.Clients.Office.Excel.Functions.SPG($A405, "SP_TOTAL_REV", G$2)</f>
        <v>1183386</v>
      </c>
      <c r="H405" s="4" t="str" cm="1">
        <f t="array" ref="H405">_xll.SNL.Clients.Office.Excel.Functions.SPG($A405, "SP_TOTAL_REV", H$2)</f>
        <v>NA</v>
      </c>
      <c r="I405" s="4" cm="1">
        <f t="array" ref="I405">_xll.SNL.Clients.Office.Excel.Functions.SPG($A405, "SP_TOTAL_REV", I$2)</f>
        <v>1215994</v>
      </c>
      <c r="J405" s="4" cm="1">
        <f t="array" ref="J405">_xll.SNL.Clients.Office.Excel.Functions.SPG($A405, "SP_TOTAL_REV", J$2)</f>
        <v>1200517</v>
      </c>
      <c r="K405" s="4" cm="1">
        <f t="array" ref="K405">_xll.SNL.Clients.Office.Excel.Functions.SPG($A405, "SP_TOTAL_REV", K$2)</f>
        <v>1156491</v>
      </c>
      <c r="L405" s="4" cm="1">
        <f t="array" ref="L405">_xll.SNL.Clients.Office.Excel.Functions.SPG($A405, "SP_TOTAL_REV", L$2)</f>
        <v>1210686</v>
      </c>
      <c r="M405" s="4" cm="1">
        <f t="array" ref="M405">_xll.SNL.Clients.Office.Excel.Functions.SPG($A405, "SP_TOTAL_REV", M$2)</f>
        <v>1208971</v>
      </c>
      <c r="N405" s="4" cm="1">
        <f t="array" ref="N405">_xll.SNL.Clients.Office.Excel.Functions.SPG($A405, "SP_TOTAL_REV", N$2)</f>
        <v>1196985</v>
      </c>
      <c r="O405" s="4" cm="1">
        <f t="array" ref="O405">_xll.SNL.Clients.Office.Excel.Functions.SPG($A405, "SP_TOTAL_REV", O$2)</f>
        <v>968422</v>
      </c>
      <c r="P405" s="4" cm="1">
        <f t="array" ref="P405">_xll.SNL.Clients.Office.Excel.Functions.SPG($A405, "SP_TOTAL_REV", P$2)</f>
        <v>873531</v>
      </c>
      <c r="Q405" s="4" cm="1">
        <f t="array" ref="Q405">_xll.SNL.Clients.Office.Excel.Functions.SPG($A405, "SP_TOTAL_REV", Q$2)</f>
        <v>808924</v>
      </c>
      <c r="R405" s="4" cm="1">
        <f t="array" ref="R405">_xll.SNL.Clients.Office.Excel.Functions.SPG($A405, "SP_TOTAL_REV", R$2)</f>
        <v>756132</v>
      </c>
      <c r="S405" s="4" cm="1">
        <f t="array" ref="S405">_xll.SNL.Clients.Office.Excel.Functions.SPG($A405, "SP_TOTAL_REV", S$2)</f>
        <v>668932</v>
      </c>
      <c r="T405" s="4" cm="1">
        <f t="array" ref="T405">_xll.SNL.Clients.Office.Excel.Functions.SPG($A405, "SP_TOTAL_REV", T$2)</f>
        <v>822991</v>
      </c>
      <c r="U405" s="4" cm="1">
        <f t="array" ref="U405">_xll.SNL.Clients.Office.Excel.Functions.SPG($A405, "SP_TOTAL_REV", U$2)</f>
        <v>774261</v>
      </c>
      <c r="V405" s="4" cm="1">
        <f t="array" ref="V405">_xll.SNL.Clients.Office.Excel.Functions.SPG($A405, "SP_TOTAL_REV", V$2)</f>
        <v>736840</v>
      </c>
    </row>
    <row r="406" spans="1:22">
      <c r="A406" s="11" t="s">
        <v>408</v>
      </c>
      <c r="B406" s="4" cm="1">
        <f t="array" ref="B406">_xll.SNL.Clients.Office.Excel.Functions.SPG($A406, "SP_TOTAL_REV", B$2)</f>
        <v>6436000</v>
      </c>
      <c r="C406" s="4" cm="1">
        <f t="array" ref="C406">_xll.SNL.Clients.Office.Excel.Functions.SPG($A406, "SP_TOTAL_REV", C$2)</f>
        <v>5494000</v>
      </c>
      <c r="D406" s="4" cm="1">
        <f t="array" ref="D406">_xll.SNL.Clients.Office.Excel.Functions.SPG($A406, "SP_TOTAL_REV", D$2)</f>
        <v>5422000</v>
      </c>
      <c r="E406" s="4" cm="1">
        <f t="array" ref="E406">_xll.SNL.Clients.Office.Excel.Functions.SPG($A406, "SP_TOTAL_REV", E$2)</f>
        <v>5243000</v>
      </c>
      <c r="F406" s="4" cm="1">
        <f t="array" ref="F406">_xll.SNL.Clients.Office.Excel.Functions.SPG($A406, "SP_TOTAL_REV", F$2)</f>
        <v>5815000</v>
      </c>
      <c r="G406" s="4" cm="1">
        <f t="array" ref="G406">_xll.SNL.Clients.Office.Excel.Functions.SPG($A406, "SP_TOTAL_REV", G$2)</f>
        <v>4909000</v>
      </c>
      <c r="H406" s="4" cm="1">
        <f t="array" ref="H406">_xll.SNL.Clients.Office.Excel.Functions.SPG($A406, "SP_TOTAL_REV", H$2)</f>
        <v>4996000</v>
      </c>
      <c r="I406" s="4" cm="1">
        <f t="array" ref="I406">_xll.SNL.Clients.Office.Excel.Functions.SPG($A406, "SP_TOTAL_REV", I$2)</f>
        <v>4778000</v>
      </c>
      <c r="J406" s="4" cm="1">
        <f t="array" ref="J406">_xll.SNL.Clients.Office.Excel.Functions.SPG($A406, "SP_TOTAL_REV", J$2)</f>
        <v>5202000</v>
      </c>
      <c r="K406" s="4" cm="1">
        <f t="array" ref="K406">_xll.SNL.Clients.Office.Excel.Functions.SPG($A406, "SP_TOTAL_REV", K$2)</f>
        <v>4479000</v>
      </c>
      <c r="L406" s="4" cm="1">
        <f t="array" ref="L406">_xll.SNL.Clients.Office.Excel.Functions.SPG($A406, "SP_TOTAL_REV", L$2)</f>
        <v>4493000</v>
      </c>
      <c r="M406" s="4" cm="1">
        <f t="array" ref="M406">_xll.SNL.Clients.Office.Excel.Functions.SPG($A406, "SP_TOTAL_REV", M$2)</f>
        <v>4275000</v>
      </c>
      <c r="N406" s="4" cm="1">
        <f t="array" ref="N406">_xll.SNL.Clients.Office.Excel.Functions.SPG($A406, "SP_TOTAL_REV", N$2)</f>
        <v>4701000</v>
      </c>
      <c r="O406" s="4" cm="1">
        <f t="array" ref="O406">_xll.SNL.Clients.Office.Excel.Functions.SPG($A406, "SP_TOTAL_REV", O$2)</f>
        <v>4160000</v>
      </c>
      <c r="P406" s="4" cm="1">
        <f t="array" ref="P406">_xll.SNL.Clients.Office.Excel.Functions.SPG($A406, "SP_TOTAL_REV", P$2)</f>
        <v>4294000</v>
      </c>
      <c r="Q406" s="4" cm="1">
        <f t="array" ref="Q406">_xll.SNL.Clients.Office.Excel.Functions.SPG($A406, "SP_TOTAL_REV", Q$2)</f>
        <v>3953000</v>
      </c>
      <c r="R406" s="4" cm="1">
        <f t="array" ref="R406">_xll.SNL.Clients.Office.Excel.Functions.SPG($A406, "SP_TOTAL_REV", R$2)</f>
        <v>4262000</v>
      </c>
      <c r="S406" s="4" cm="1">
        <f t="array" ref="S406">_xll.SNL.Clients.Office.Excel.Functions.SPG($A406, "SP_TOTAL_REV", S$2)</f>
        <v>3737000</v>
      </c>
      <c r="T406" s="4" cm="1">
        <f t="array" ref="T406">_xll.SNL.Clients.Office.Excel.Functions.SPG($A406, "SP_TOTAL_REV", T$2)</f>
        <v>2764000</v>
      </c>
      <c r="U406" s="4" cm="1">
        <f t="array" ref="U406">_xll.SNL.Clients.Office.Excel.Functions.SPG($A406, "SP_TOTAL_REV", U$2)</f>
        <v>3588000</v>
      </c>
      <c r="V406" s="4" cm="1">
        <f t="array" ref="V406">_xll.SNL.Clients.Office.Excel.Functions.SPG($A406, "SP_TOTAL_REV", V$2)</f>
        <v>4131000</v>
      </c>
    </row>
    <row r="407" spans="1:22">
      <c r="A407" s="11" t="s">
        <v>409</v>
      </c>
      <c r="B407" s="4" cm="1">
        <f t="array" ref="B407">_xll.SNL.Clients.Office.Excel.Functions.SPG($A407, "SP_TOTAL_REV", B$2)</f>
        <v>5308192</v>
      </c>
      <c r="C407" s="4" cm="1">
        <f t="array" ref="C407">_xll.SNL.Clients.Office.Excel.Functions.SPG($A407, "SP_TOTAL_REV", C$2)</f>
        <v>3850066</v>
      </c>
      <c r="D407" s="4" cm="1">
        <f t="array" ref="D407">_xll.SNL.Clients.Office.Excel.Functions.SPG($A407, "SP_TOTAL_REV", D$2)</f>
        <v>3664924</v>
      </c>
      <c r="E407" s="4" cm="1">
        <f t="array" ref="E407">_xll.SNL.Clients.Office.Excel.Functions.SPG($A407, "SP_TOTAL_REV", E$2)</f>
        <v>2119672</v>
      </c>
      <c r="F407" s="4" cm="1">
        <f t="array" ref="F407">_xll.SNL.Clients.Office.Excel.Functions.SPG($A407, "SP_TOTAL_REV", F$2)</f>
        <v>2184861</v>
      </c>
      <c r="G407" s="4" cm="1">
        <f t="array" ref="G407">_xll.SNL.Clients.Office.Excel.Functions.SPG($A407, "SP_TOTAL_REV", G$2)</f>
        <v>1283296</v>
      </c>
      <c r="H407" s="4" cm="1">
        <f t="array" ref="H407">_xll.SNL.Clients.Office.Excel.Functions.SPG($A407, "SP_TOTAL_REV", H$2)</f>
        <v>1803195</v>
      </c>
      <c r="I407" s="4" cm="1">
        <f t="array" ref="I407">_xll.SNL.Clients.Office.Excel.Functions.SPG($A407, "SP_TOTAL_REV", I$2)</f>
        <v>1852130</v>
      </c>
      <c r="J407" s="4" cm="1">
        <f t="array" ref="J407">_xll.SNL.Clients.Office.Excel.Functions.SPG($A407, "SP_TOTAL_REV", J$2)</f>
        <v>1635460</v>
      </c>
      <c r="K407" s="4" cm="1">
        <f t="array" ref="K407">_xll.SNL.Clients.Office.Excel.Functions.SPG($A407, "SP_TOTAL_REV", K$2)</f>
        <v>1355490</v>
      </c>
      <c r="L407" s="4" cm="1">
        <f t="array" ref="L407">_xll.SNL.Clients.Office.Excel.Functions.SPG($A407, "SP_TOTAL_REV", L$2)</f>
        <v>1172419</v>
      </c>
      <c r="M407" s="4" cm="1">
        <f t="array" ref="M407">_xll.SNL.Clients.Office.Excel.Functions.SPG($A407, "SP_TOTAL_REV", M$2)</f>
        <v>1032730</v>
      </c>
      <c r="N407" s="4" cm="1">
        <f t="array" ref="N407">_xll.SNL.Clients.Office.Excel.Functions.SPG($A407, "SP_TOTAL_REV", N$2)</f>
        <v>1068985</v>
      </c>
      <c r="O407" s="4" cm="1">
        <f t="array" ref="O407">_xll.SNL.Clients.Office.Excel.Functions.SPG($A407, "SP_TOTAL_REV", O$2)</f>
        <v>895881</v>
      </c>
      <c r="P407" s="4" cm="1">
        <f t="array" ref="P407">_xll.SNL.Clients.Office.Excel.Functions.SPG($A407, "SP_TOTAL_REV", P$2)</f>
        <v>830306</v>
      </c>
      <c r="Q407" s="4" cm="1">
        <f t="array" ref="Q407">_xll.SNL.Clients.Office.Excel.Functions.SPG($A407, "SP_TOTAL_REV", Q$2)</f>
        <v>762250</v>
      </c>
      <c r="R407" s="4" cm="1">
        <f t="array" ref="R407">_xll.SNL.Clients.Office.Excel.Functions.SPG($A407, "SP_TOTAL_REV", R$2)</f>
        <v>896126</v>
      </c>
      <c r="S407" s="4" cm="1">
        <f t="array" ref="S407">_xll.SNL.Clients.Office.Excel.Functions.SPG($A407, "SP_TOTAL_REV", S$2)</f>
        <v>772408</v>
      </c>
      <c r="T407" s="4" cm="1">
        <f t="array" ref="T407">_xll.SNL.Clients.Office.Excel.Functions.SPG($A407, "SP_TOTAL_REV", T$2)</f>
        <v>870943</v>
      </c>
      <c r="U407" s="4" cm="1">
        <f t="array" ref="U407">_xll.SNL.Clients.Office.Excel.Functions.SPG($A407, "SP_TOTAL_REV", U$2)</f>
        <v>799804</v>
      </c>
      <c r="V407" s="4" cm="1">
        <f t="array" ref="V407">_xll.SNL.Clients.Office.Excel.Functions.SPG($A407, "SP_TOTAL_REV", V$2)</f>
        <v>854234</v>
      </c>
    </row>
    <row r="408" spans="1:22">
      <c r="A408" s="11" t="s">
        <v>410</v>
      </c>
      <c r="B408" s="4" cm="1">
        <f t="array" ref="B408">_xll.SNL.Clients.Office.Excel.Functions.SPG($A408, "SP_TOTAL_REV", B$2)</f>
        <v>2240000</v>
      </c>
      <c r="C408" s="4" cm="1">
        <f t="array" ref="C408">_xll.SNL.Clients.Office.Excel.Functions.SPG($A408, "SP_TOTAL_REV", C$2)</f>
        <v>2217000</v>
      </c>
      <c r="D408" s="4" cm="1">
        <f t="array" ref="D408">_xll.SNL.Clients.Office.Excel.Functions.SPG($A408, "SP_TOTAL_REV", D$2)</f>
        <v>2021000</v>
      </c>
      <c r="E408" s="4" cm="1">
        <f t="array" ref="E408">_xll.SNL.Clients.Office.Excel.Functions.SPG($A408, "SP_TOTAL_REV", E$2)</f>
        <v>2914000</v>
      </c>
      <c r="F408" s="4" cm="1">
        <f t="array" ref="F408">_xll.SNL.Clients.Office.Excel.Functions.SPG($A408, "SP_TOTAL_REV", F$2)</f>
        <v>1855000</v>
      </c>
      <c r="G408" s="4" cm="1">
        <f t="array" ref="G408">_xll.SNL.Clients.Office.Excel.Functions.SPG($A408, "SP_TOTAL_REV", G$2)</f>
        <v>1987000</v>
      </c>
      <c r="H408" s="4" cm="1">
        <f t="array" ref="H408">_xll.SNL.Clients.Office.Excel.Functions.SPG($A408, "SP_TOTAL_REV", H$2)</f>
        <v>1911000</v>
      </c>
      <c r="I408" s="4" cm="1">
        <f t="array" ref="I408">_xll.SNL.Clients.Office.Excel.Functions.SPG($A408, "SP_TOTAL_REV", I$2)</f>
        <v>1909000</v>
      </c>
      <c r="J408" s="4" cm="1">
        <f t="array" ref="J408">_xll.SNL.Clients.Office.Excel.Functions.SPG($A408, "SP_TOTAL_REV", J$2)</f>
        <v>1892000</v>
      </c>
      <c r="K408" s="4" cm="1">
        <f t="array" ref="K408">_xll.SNL.Clients.Office.Excel.Functions.SPG($A408, "SP_TOTAL_REV", K$2)</f>
        <v>1986000</v>
      </c>
      <c r="L408" s="4" cm="1">
        <f t="array" ref="L408">_xll.SNL.Clients.Office.Excel.Functions.SPG($A408, "SP_TOTAL_REV", L$2)</f>
        <v>2149000</v>
      </c>
      <c r="M408" s="4" cm="1">
        <f t="array" ref="M408">_xll.SNL.Clients.Office.Excel.Functions.SPG($A408, "SP_TOTAL_REV", M$2)</f>
        <v>2272000</v>
      </c>
      <c r="N408" s="4" cm="1">
        <f t="array" ref="N408">_xll.SNL.Clients.Office.Excel.Functions.SPG($A408, "SP_TOTAL_REV", N$2)</f>
        <v>2169000</v>
      </c>
      <c r="O408" s="4" cm="1">
        <f t="array" ref="O408">_xll.SNL.Clients.Office.Excel.Functions.SPG($A408, "SP_TOTAL_REV", O$2)</f>
        <v>2461000</v>
      </c>
      <c r="P408" s="4" cm="1">
        <f t="array" ref="P408">_xll.SNL.Clients.Office.Excel.Functions.SPG($A408, "SP_TOTAL_REV", P$2)</f>
        <v>2589000</v>
      </c>
      <c r="Q408" s="4" cm="1">
        <f t="array" ref="Q408">_xll.SNL.Clients.Office.Excel.Functions.SPG($A408, "SP_TOTAL_REV", Q$2)</f>
        <v>2247000</v>
      </c>
      <c r="R408" s="4" cm="1">
        <f t="array" ref="R408">_xll.SNL.Clients.Office.Excel.Functions.SPG($A408, "SP_TOTAL_REV", R$2)</f>
        <v>1944000</v>
      </c>
      <c r="S408" s="4" cm="1">
        <f t="array" ref="S408">_xll.SNL.Clients.Office.Excel.Functions.SPG($A408, "SP_TOTAL_REV", S$2)</f>
        <v>1479000</v>
      </c>
      <c r="T408" s="4" cm="1">
        <f t="array" ref="T408">_xll.SNL.Clients.Office.Excel.Functions.SPG($A408, "SP_TOTAL_REV", T$2)</f>
        <v>1045000</v>
      </c>
      <c r="U408" s="4" cm="1">
        <f t="array" ref="U408">_xll.SNL.Clients.Office.Excel.Functions.SPG($A408, "SP_TOTAL_REV", U$2)</f>
        <v>1384000</v>
      </c>
      <c r="V408" s="4" cm="1">
        <f t="array" ref="V408">_xll.SNL.Clients.Office.Excel.Functions.SPG($A408, "SP_TOTAL_REV", V$2)</f>
        <v>2000000</v>
      </c>
    </row>
    <row r="409" spans="1:22">
      <c r="A409" s="11" t="s">
        <v>411</v>
      </c>
      <c r="B409" s="4" cm="1">
        <f t="array" ref="B409">_xll.SNL.Clients.Office.Excel.Functions.SPG($A409, "SP_TOTAL_REV", B$2)</f>
        <v>1635986</v>
      </c>
      <c r="C409" s="4" cm="1">
        <f t="array" ref="C409">_xll.SNL.Clients.Office.Excel.Functions.SPG($A409, "SP_TOTAL_REV", C$2)</f>
        <v>1525749</v>
      </c>
      <c r="D409" s="4" cm="1">
        <f t="array" ref="D409">_xll.SNL.Clients.Office.Excel.Functions.SPG($A409, "SP_TOTAL_REV", D$2)</f>
        <v>1454712</v>
      </c>
      <c r="E409" s="4" cm="1">
        <f t="array" ref="E409">_xll.SNL.Clients.Office.Excel.Functions.SPG($A409, "SP_TOTAL_REV", E$2)</f>
        <v>1510989</v>
      </c>
      <c r="F409" s="4" cm="1">
        <f t="array" ref="F409">_xll.SNL.Clients.Office.Excel.Functions.SPG($A409, "SP_TOTAL_REV", F$2)</f>
        <v>1467383</v>
      </c>
      <c r="G409" s="4" cm="1">
        <f t="array" ref="G409">_xll.SNL.Clients.Office.Excel.Functions.SPG($A409, "SP_TOTAL_REV", G$2)</f>
        <v>1354390</v>
      </c>
      <c r="H409" s="4" cm="1">
        <f t="array" ref="H409">_xll.SNL.Clients.Office.Excel.Functions.SPG($A409, "SP_TOTAL_REV", H$2)</f>
        <v>1262744</v>
      </c>
      <c r="I409" s="4" cm="1">
        <f t="array" ref="I409">_xll.SNL.Clients.Office.Excel.Functions.SPG($A409, "SP_TOTAL_REV", I$2)</f>
        <v>1233497</v>
      </c>
      <c r="J409" s="4" cm="1">
        <f t="array" ref="J409">_xll.SNL.Clients.Office.Excel.Functions.SPG($A409, "SP_TOTAL_REV", J$2)</f>
        <v>1284292</v>
      </c>
      <c r="K409" s="4" cm="1">
        <f t="array" ref="K409">_xll.SNL.Clients.Office.Excel.Functions.SPG($A409, "SP_TOTAL_REV", K$2)</f>
        <v>1247766</v>
      </c>
      <c r="L409" s="4" cm="1">
        <f t="array" ref="L409">_xll.SNL.Clients.Office.Excel.Functions.SPG($A409, "SP_TOTAL_REV", L$2)</f>
        <v>1279229</v>
      </c>
      <c r="M409" s="4" cm="1">
        <f t="array" ref="M409">_xll.SNL.Clients.Office.Excel.Functions.SPG($A409, "SP_TOTAL_REV", M$2)</f>
        <v>1270255</v>
      </c>
      <c r="N409" s="4" cm="1">
        <f t="array" ref="N409">_xll.SNL.Clients.Office.Excel.Functions.SPG($A409, "SP_TOTAL_REV", N$2)</f>
        <v>1152419</v>
      </c>
      <c r="O409" s="4" cm="1">
        <f t="array" ref="O409">_xll.SNL.Clients.Office.Excel.Functions.SPG($A409, "SP_TOTAL_REV", O$2)</f>
        <v>1057130</v>
      </c>
      <c r="P409" s="4" cm="1">
        <f t="array" ref="P409">_xll.SNL.Clients.Office.Excel.Functions.SPG($A409, "SP_TOTAL_REV", P$2)</f>
        <v>1024323</v>
      </c>
      <c r="Q409" s="4" cm="1">
        <f t="array" ref="Q409">_xll.SNL.Clients.Office.Excel.Functions.SPG($A409, "SP_TOTAL_REV", Q$2)</f>
        <v>970321</v>
      </c>
      <c r="R409" s="4" cm="1">
        <f t="array" ref="R409">_xll.SNL.Clients.Office.Excel.Functions.SPG($A409, "SP_TOTAL_REV", R$2)</f>
        <v>1025439</v>
      </c>
      <c r="S409" s="4" cm="1">
        <f t="array" ref="S409">_xll.SNL.Clients.Office.Excel.Functions.SPG($A409, "SP_TOTAL_REV", S$2)</f>
        <v>964134</v>
      </c>
      <c r="T409" s="4" cm="1">
        <f t="array" ref="T409">_xll.SNL.Clients.Office.Excel.Functions.SPG($A409, "SP_TOTAL_REV", T$2)</f>
        <v>861327</v>
      </c>
      <c r="U409" s="4" cm="1">
        <f t="array" ref="U409">_xll.SNL.Clients.Office.Excel.Functions.SPG($A409, "SP_TOTAL_REV", U$2)</f>
        <v>834381</v>
      </c>
      <c r="V409" s="4" cm="1">
        <f t="array" ref="V409">_xll.SNL.Clients.Office.Excel.Functions.SPG($A409, "SP_TOTAL_REV", V$2)</f>
        <v>851081</v>
      </c>
    </row>
    <row r="410" spans="1:22">
      <c r="A410" s="11" t="s">
        <v>412</v>
      </c>
      <c r="B410" s="4" cm="1">
        <f t="array" ref="B410">_xll.SNL.Clients.Office.Excel.Functions.SPG($A410, "SP_TOTAL_REV", B$2)</f>
        <v>20151000</v>
      </c>
      <c r="C410" s="4" cm="1">
        <f t="array" ref="C410">_xll.SNL.Clients.Office.Excel.Functions.SPG($A410, "SP_TOTAL_REV", C$2)</f>
        <v>20484000</v>
      </c>
      <c r="D410" s="4" cm="1">
        <f t="array" ref="D410">_xll.SNL.Clients.Office.Excel.Functions.SPG($A410, "SP_TOTAL_REV", D$2)</f>
        <v>20556104</v>
      </c>
      <c r="E410" s="4" cm="1">
        <f t="array" ref="E410">_xll.SNL.Clients.Office.Excel.Functions.SPG($A410, "SP_TOTAL_REV", E$2)</f>
        <v>19379500</v>
      </c>
      <c r="F410" s="4" cm="1">
        <f t="array" ref="F410">_xll.SNL.Clients.Office.Excel.Functions.SPG($A410, "SP_TOTAL_REV", F$2)</f>
        <v>19287942</v>
      </c>
      <c r="G410" s="4" cm="1">
        <f t="array" ref="G410">_xll.SNL.Clients.Office.Excel.Functions.SPG($A410, "SP_TOTAL_REV", G$2)</f>
        <v>19620000</v>
      </c>
      <c r="H410" s="4" cm="1">
        <f t="array" ref="H410">_xll.SNL.Clients.Office.Excel.Functions.SPG($A410, "SP_TOTAL_REV", H$2)</f>
        <v>19728541</v>
      </c>
      <c r="I410" s="4" cm="1">
        <f t="array" ref="I410">_xll.SNL.Clients.Office.Excel.Functions.SPG($A410, "SP_TOTAL_REV", I$2)</f>
        <v>18875676</v>
      </c>
      <c r="J410" s="4" cm="1">
        <f t="array" ref="J410">_xll.SNL.Clients.Office.Excel.Functions.SPG($A410, "SP_TOTAL_REV", J$2)</f>
        <v>18593953</v>
      </c>
      <c r="K410" s="4" cm="1">
        <f t="array" ref="K410">_xll.SNL.Clients.Office.Excel.Functions.SPG($A410, "SP_TOTAL_REV", K$2)</f>
        <v>19126830</v>
      </c>
      <c r="L410" s="4" cm="1">
        <f t="array" ref="L410">_xll.SNL.Clients.Office.Excel.Functions.SPG($A410, "SP_TOTAL_REV", L$2)</f>
        <v>18957258</v>
      </c>
      <c r="M410" s="4" cm="1">
        <f t="array" ref="M410">_xll.SNL.Clients.Office.Excel.Functions.SPG($A410, "SP_TOTAL_REV", M$2)</f>
        <v>16902139</v>
      </c>
      <c r="N410" s="4" cm="1">
        <f t="array" ref="N410">_xll.SNL.Clients.Office.Excel.Functions.SPG($A410, "SP_TOTAL_REV", N$2)</f>
        <v>16320203</v>
      </c>
      <c r="O410" s="4" cm="1">
        <f t="array" ref="O410">_xll.SNL.Clients.Office.Excel.Functions.SPG($A410, "SP_TOTAL_REV", O$2)</f>
        <v>16456546</v>
      </c>
      <c r="P410" s="4" cm="1">
        <f t="array" ref="P410">_xll.SNL.Clients.Office.Excel.Functions.SPG($A410, "SP_TOTAL_REV", P$2)</f>
        <v>16136893</v>
      </c>
      <c r="Q410" s="4" cm="1">
        <f t="array" ref="Q410">_xll.SNL.Clients.Office.Excel.Functions.SPG($A410, "SP_TOTAL_REV", Q$2)</f>
        <v>11824589</v>
      </c>
      <c r="R410" s="4" cm="1">
        <f t="array" ref="R410">_xll.SNL.Clients.Office.Excel.Functions.SPG($A410, "SP_TOTAL_REV", R$2)</f>
        <v>11558982</v>
      </c>
      <c r="S410" s="4" cm="1">
        <f t="array" ref="S410">_xll.SNL.Clients.Office.Excel.Functions.SPG($A410, "SP_TOTAL_REV", S$2)</f>
        <v>11777379</v>
      </c>
      <c r="T410" s="4" cm="1">
        <f t="array" ref="T410">_xll.SNL.Clients.Office.Excel.Functions.SPG($A410, "SP_TOTAL_REV", T$2)</f>
        <v>8866564</v>
      </c>
      <c r="U410" s="4" cm="1">
        <f t="array" ref="U410">_xll.SNL.Clients.Office.Excel.Functions.SPG($A410, "SP_TOTAL_REV", U$2)</f>
        <v>13698699</v>
      </c>
      <c r="V410" s="4" cm="1">
        <f t="array" ref="V410">_xll.SNL.Clients.Office.Excel.Functions.SPG($A410, "SP_TOTAL_REV", V$2)</f>
        <v>15025042</v>
      </c>
    </row>
    <row r="411" spans="1:22">
      <c r="A411" s="11" t="s">
        <v>413</v>
      </c>
      <c r="B411" s="4" cm="1">
        <f t="array" ref="B411">_xll.SNL.Clients.Office.Excel.Functions.SPG($A411, "SP_TOTAL_REV", B$2)</f>
        <v>21872000</v>
      </c>
      <c r="C411" s="4" cm="1">
        <f t="array" ref="C411">_xll.SNL.Clients.Office.Excel.Functions.SPG($A411, "SP_TOTAL_REV", C$2)</f>
        <v>20162000</v>
      </c>
      <c r="D411" s="4" cm="1">
        <f t="array" ref="D411">_xll.SNL.Clients.Office.Excel.Functions.SPG($A411, "SP_TOTAL_REV", D$2)</f>
        <v>19772000</v>
      </c>
      <c r="E411" s="4" cm="1">
        <f t="array" ref="E411">_xll.SNL.Clients.Office.Excel.Functions.SPG($A411, "SP_TOTAL_REV", E$2)</f>
        <v>19594000</v>
      </c>
      <c r="F411" s="4" cm="1">
        <f t="array" ref="F411">_xll.SNL.Clients.Office.Excel.Functions.SPG($A411, "SP_TOTAL_REV", F$2)</f>
        <v>20478000</v>
      </c>
      <c r="G411" s="4" cm="1">
        <f t="array" ref="G411">_xll.SNL.Clients.Office.Excel.Functions.SPG($A411, "SP_TOTAL_REV", G$2)</f>
        <v>19252000</v>
      </c>
      <c r="H411" s="4" cm="1">
        <f t="array" ref="H411">_xll.SNL.Clients.Office.Excel.Functions.SPG($A411, "SP_TOTAL_REV", H$2)</f>
        <v>19196000</v>
      </c>
      <c r="I411" s="4" cm="1">
        <f t="array" ref="I411">_xll.SNL.Clients.Office.Excel.Functions.SPG($A411, "SP_TOTAL_REV", I$2)</f>
        <v>19632000</v>
      </c>
      <c r="J411" s="4" cm="1">
        <f t="array" ref="J411">_xll.SNL.Clients.Office.Excel.Functions.SPG($A411, "SP_TOTAL_REV", J$2)</f>
        <v>20273000</v>
      </c>
      <c r="K411" s="4" cm="1">
        <f t="array" ref="K411">_xll.SNL.Clients.Office.Excel.Functions.SPG($A411, "SP_TOTAL_REV", K$2)</f>
        <v>19477000</v>
      </c>
      <c r="L411" s="4" cm="1">
        <f t="array" ref="L411">_xll.SNL.Clients.Office.Excel.Functions.SPG($A411, "SP_TOTAL_REV", L$2)</f>
        <v>19701000</v>
      </c>
      <c r="M411" s="4" cm="1">
        <f t="array" ref="M411">_xll.SNL.Clients.Office.Excel.Functions.SPG($A411, "SP_TOTAL_REV", M$2)</f>
        <v>20120000</v>
      </c>
      <c r="N411" s="4" cm="1">
        <f t="array" ref="N411">_xll.SNL.Clients.Office.Excel.Functions.SPG($A411, "SP_TOTAL_REV", N$2)</f>
        <v>20785000</v>
      </c>
      <c r="O411" s="4" cm="1">
        <f t="array" ref="O411">_xll.SNL.Clients.Office.Excel.Functions.SPG($A411, "SP_TOTAL_REV", O$2)</f>
        <v>19624000</v>
      </c>
      <c r="P411" s="4" cm="1">
        <f t="array" ref="P411">_xll.SNL.Clients.Office.Excel.Functions.SPG($A411, "SP_TOTAL_REV", P$2)</f>
        <v>19950000</v>
      </c>
      <c r="Q411" s="4" cm="1">
        <f t="array" ref="Q411">_xll.SNL.Clients.Office.Excel.Functions.SPG($A411, "SP_TOTAL_REV", Q$2)</f>
        <v>19759000</v>
      </c>
      <c r="R411" s="4" cm="1">
        <f t="array" ref="R411">_xll.SNL.Clients.Office.Excel.Functions.SPG($A411, "SP_TOTAL_REV", R$2)</f>
        <v>20341000</v>
      </c>
      <c r="S411" s="4" cm="1">
        <f t="array" ref="S411">_xll.SNL.Clients.Office.Excel.Functions.SPG($A411, "SP_TOTAL_REV", S$2)</f>
        <v>19272000</v>
      </c>
      <c r="T411" s="4" cm="1">
        <f t="array" ref="T411">_xll.SNL.Clients.Office.Excel.Functions.SPG($A411, "SP_TOTAL_REV", T$2)</f>
        <v>17671000</v>
      </c>
      <c r="U411" s="4" cm="1">
        <f t="array" ref="U411">_xll.SNL.Clients.Office.Excel.Functions.SPG($A411, "SP_TOTAL_REV", U$2)</f>
        <v>11113000</v>
      </c>
      <c r="V411" s="4" cm="1">
        <f t="array" ref="V411">_xll.SNL.Clients.Office.Excel.Functions.SPG($A411, "SP_TOTAL_REV", V$2)</f>
        <v>11878000</v>
      </c>
    </row>
    <row r="412" spans="1:22">
      <c r="A412" s="11" t="s">
        <v>414</v>
      </c>
      <c r="B412" s="4" cm="1">
        <f t="array" ref="B412">_xll.SNL.Clients.Office.Excel.Functions.SPG($A412, "SP_TOTAL_REV", B$2)</f>
        <v>1785600</v>
      </c>
      <c r="C412" s="4" cm="1">
        <f t="array" ref="C412">_xll.SNL.Clients.Office.Excel.Functions.SPG($A412, "SP_TOTAL_REV", C$2)</f>
        <v>1733300</v>
      </c>
      <c r="D412" s="4" cm="1">
        <f t="array" ref="D412">_xll.SNL.Clients.Office.Excel.Functions.SPG($A412, "SP_TOTAL_REV", D$2)</f>
        <v>1750200</v>
      </c>
      <c r="E412" s="4" cm="1">
        <f t="array" ref="E412">_xll.SNL.Clients.Office.Excel.Functions.SPG($A412, "SP_TOTAL_REV", E$2)</f>
        <v>1642000</v>
      </c>
      <c r="F412" s="4" cm="1">
        <f t="array" ref="F412">_xll.SNL.Clients.Office.Excel.Functions.SPG($A412, "SP_TOTAL_REV", F$2)</f>
        <v>1670700</v>
      </c>
      <c r="G412" s="4" cm="1">
        <f t="array" ref="G412">_xll.SNL.Clients.Office.Excel.Functions.SPG($A412, "SP_TOTAL_REV", G$2)</f>
        <v>1610200</v>
      </c>
      <c r="H412" s="4" cm="1">
        <f t="array" ref="H412">_xll.SNL.Clients.Office.Excel.Functions.SPG($A412, "SP_TOTAL_REV", H$2)</f>
        <v>1537600</v>
      </c>
      <c r="I412" s="4" cm="1">
        <f t="array" ref="I412">_xll.SNL.Clients.Office.Excel.Functions.SPG($A412, "SP_TOTAL_REV", I$2)</f>
        <v>1524200</v>
      </c>
      <c r="J412" s="4" cm="1">
        <f t="array" ref="J412">_xll.SNL.Clients.Office.Excel.Functions.SPG($A412, "SP_TOTAL_REV", J$2)</f>
        <v>1588200</v>
      </c>
      <c r="K412" s="4" cm="1">
        <f t="array" ref="K412">_xll.SNL.Clients.Office.Excel.Functions.SPG($A412, "SP_TOTAL_REV", K$2)</f>
        <v>1513000</v>
      </c>
      <c r="L412" s="4" cm="1">
        <f t="array" ref="L412">_xll.SNL.Clients.Office.Excel.Functions.SPG($A412, "SP_TOTAL_REV", L$2)</f>
        <v>1863000</v>
      </c>
      <c r="M412" s="4" cm="1">
        <f t="array" ref="M412">_xll.SNL.Clients.Office.Excel.Functions.SPG($A412, "SP_TOTAL_REV", M$2)</f>
        <v>1961700</v>
      </c>
      <c r="N412" s="4" cm="1">
        <f t="array" ref="N412">_xll.SNL.Clients.Office.Excel.Functions.SPG($A412, "SP_TOTAL_REV", N$2)</f>
        <v>1954100</v>
      </c>
      <c r="O412" s="4" cm="1">
        <f t="array" ref="O412">_xll.SNL.Clients.Office.Excel.Functions.SPG($A412, "SP_TOTAL_REV", O$2)</f>
        <v>1929300</v>
      </c>
      <c r="P412" s="4" cm="1">
        <f t="array" ref="P412">_xll.SNL.Clients.Office.Excel.Functions.SPG($A412, "SP_TOTAL_REV", P$2)</f>
        <v>1826800</v>
      </c>
      <c r="Q412" s="4" cm="1">
        <f t="array" ref="Q412">_xll.SNL.Clients.Office.Excel.Functions.SPG($A412, "SP_TOTAL_REV", Q$2)</f>
        <v>1732900</v>
      </c>
      <c r="R412" s="4" cm="1">
        <f t="array" ref="R412">_xll.SNL.Clients.Office.Excel.Functions.SPG($A412, "SP_TOTAL_REV", R$2)</f>
        <v>1595800</v>
      </c>
      <c r="S412" s="4" cm="1">
        <f t="array" ref="S412">_xll.SNL.Clients.Office.Excel.Functions.SPG($A412, "SP_TOTAL_REV", S$2)</f>
        <v>1415400</v>
      </c>
      <c r="T412" s="4" cm="1">
        <f t="array" ref="T412">_xll.SNL.Clients.Office.Excel.Functions.SPG($A412, "SP_TOTAL_REV", T$2)</f>
        <v>1462600</v>
      </c>
      <c r="U412" s="4" cm="1">
        <f t="array" ref="U412">_xll.SNL.Clients.Office.Excel.Functions.SPG($A412, "SP_TOTAL_REV", U$2)</f>
        <v>1468700</v>
      </c>
      <c r="V412" s="4" cm="1">
        <f t="array" ref="V412">_xll.SNL.Clients.Office.Excel.Functions.SPG($A412, "SP_TOTAL_REV", V$2)</f>
        <v>1426700</v>
      </c>
    </row>
    <row r="413" spans="1:22">
      <c r="A413" s="11" t="s">
        <v>415</v>
      </c>
      <c r="B413" s="4" cm="1">
        <f t="array" ref="B413">_xll.SNL.Clients.Office.Excel.Functions.SPG($A413, "SP_TOTAL_REV", B$2)</f>
        <v>1353100</v>
      </c>
      <c r="C413" s="4" cm="1">
        <f t="array" ref="C413">_xll.SNL.Clients.Office.Excel.Functions.SPG($A413, "SP_TOTAL_REV", C$2)</f>
        <v>1338200</v>
      </c>
      <c r="D413" s="4" cm="1">
        <f t="array" ref="D413">_xll.SNL.Clients.Office.Excel.Functions.SPG($A413, "SP_TOTAL_REV", D$2)</f>
        <v>1399400</v>
      </c>
      <c r="E413" s="4" cm="1">
        <f t="array" ref="E413">_xll.SNL.Clients.Office.Excel.Functions.SPG($A413, "SP_TOTAL_REV", E$2)</f>
        <v>1366300</v>
      </c>
      <c r="F413" s="4" cm="1">
        <f t="array" ref="F413">_xll.SNL.Clients.Office.Excel.Functions.SPG($A413, "SP_TOTAL_REV", F$2)</f>
        <v>1299200</v>
      </c>
      <c r="G413" s="4" cm="1">
        <f t="array" ref="G413">_xll.SNL.Clients.Office.Excel.Functions.SPG($A413, "SP_TOTAL_REV", G$2)</f>
        <v>1284700</v>
      </c>
      <c r="H413" s="4" cm="1">
        <f t="array" ref="H413">_xll.SNL.Clients.Office.Excel.Functions.SPG($A413, "SP_TOTAL_REV", H$2)</f>
        <v>1446200</v>
      </c>
      <c r="I413" s="4" cm="1">
        <f t="array" ref="I413">_xll.SNL.Clients.Office.Excel.Functions.SPG($A413, "SP_TOTAL_REV", I$2)</f>
        <v>1407800</v>
      </c>
      <c r="J413" s="4" cm="1">
        <f t="array" ref="J413">_xll.SNL.Clients.Office.Excel.Functions.SPG($A413, "SP_TOTAL_REV", J$2)</f>
        <v>1393500</v>
      </c>
      <c r="K413" s="4" cm="1">
        <f t="array" ref="K413">_xll.SNL.Clients.Office.Excel.Functions.SPG($A413, "SP_TOTAL_REV", K$2)</f>
        <v>1102400</v>
      </c>
      <c r="L413" s="4" cm="1">
        <f t="array" ref="L413">_xll.SNL.Clients.Office.Excel.Functions.SPG($A413, "SP_TOTAL_REV", L$2)</f>
        <v>930000</v>
      </c>
      <c r="M413" s="4" cm="1">
        <f t="array" ref="M413">_xll.SNL.Clients.Office.Excel.Functions.SPG($A413, "SP_TOTAL_REV", M$2)</f>
        <v>903300</v>
      </c>
      <c r="N413" s="4" cm="1">
        <f t="array" ref="N413">_xll.SNL.Clients.Office.Excel.Functions.SPG($A413, "SP_TOTAL_REV", N$2)</f>
        <v>858200</v>
      </c>
      <c r="O413" s="4" cm="1">
        <f t="array" ref="O413">_xll.SNL.Clients.Office.Excel.Functions.SPG($A413, "SP_TOTAL_REV", O$2)</f>
        <v>813300</v>
      </c>
      <c r="P413" s="4" cm="1">
        <f t="array" ref="P413">_xll.SNL.Clients.Office.Excel.Functions.SPG($A413, "SP_TOTAL_REV", P$2)</f>
        <v>839431</v>
      </c>
      <c r="Q413" s="4" cm="1">
        <f t="array" ref="Q413">_xll.SNL.Clients.Office.Excel.Functions.SPG($A413, "SP_TOTAL_REV", Q$2)</f>
        <v>860889</v>
      </c>
      <c r="R413" s="4" cm="1">
        <f t="array" ref="R413">_xll.SNL.Clients.Office.Excel.Functions.SPG($A413, "SP_TOTAL_REV", R$2)</f>
        <v>841142</v>
      </c>
      <c r="S413" s="4" cm="1">
        <f t="array" ref="S413">_xll.SNL.Clients.Office.Excel.Functions.SPG($A413, "SP_TOTAL_REV", S$2)</f>
        <v>831310</v>
      </c>
      <c r="T413" s="4" cm="1">
        <f t="array" ref="T413">_xll.SNL.Clients.Office.Excel.Functions.SPG($A413, "SP_TOTAL_REV", T$2)</f>
        <v>760541</v>
      </c>
      <c r="U413" s="4" cm="1">
        <f t="array" ref="U413">_xll.SNL.Clients.Office.Excel.Functions.SPG($A413, "SP_TOTAL_REV", U$2)</f>
        <v>930129</v>
      </c>
      <c r="V413" s="4" cm="1">
        <f t="array" ref="V413">_xll.SNL.Clients.Office.Excel.Functions.SPG($A413, "SP_TOTAL_REV", V$2)</f>
        <v>857841</v>
      </c>
    </row>
    <row r="414" spans="1:22">
      <c r="A414" s="11" t="s">
        <v>416</v>
      </c>
      <c r="B414" s="4" cm="1">
        <f t="array" ref="B414">_xll.SNL.Clients.Office.Excel.Functions.SPG($A414, "SP_TOTAL_REV", B$2)</f>
        <v>1507500</v>
      </c>
      <c r="C414" s="4" cm="1">
        <f t="array" ref="C414">_xll.SNL.Clients.Office.Excel.Functions.SPG($A414, "SP_TOTAL_REV", C$2)</f>
        <v>1591100</v>
      </c>
      <c r="D414" s="4" cm="1">
        <f t="array" ref="D414">_xll.SNL.Clients.Office.Excel.Functions.SPG($A414, "SP_TOTAL_REV", D$2)</f>
        <v>1482400</v>
      </c>
      <c r="E414" s="4" cm="1">
        <f t="array" ref="E414">_xll.SNL.Clients.Office.Excel.Functions.SPG($A414, "SP_TOTAL_REV", E$2)</f>
        <v>2084500</v>
      </c>
      <c r="F414" s="4" cm="1">
        <f t="array" ref="F414">_xll.SNL.Clients.Office.Excel.Functions.SPG($A414, "SP_TOTAL_REV", F$2)</f>
        <v>1513200</v>
      </c>
      <c r="G414" s="4" cm="1">
        <f t="array" ref="G414">_xll.SNL.Clients.Office.Excel.Functions.SPG($A414, "SP_TOTAL_REV", G$2)</f>
        <v>1619500</v>
      </c>
      <c r="H414" s="4" cm="1">
        <f t="array" ref="H414">_xll.SNL.Clients.Office.Excel.Functions.SPG($A414, "SP_TOTAL_REV", H$2)</f>
        <v>1509500</v>
      </c>
      <c r="I414" s="4" cm="1">
        <f t="array" ref="I414">_xll.SNL.Clients.Office.Excel.Functions.SPG($A414, "SP_TOTAL_REV", I$2)</f>
        <v>2025400</v>
      </c>
      <c r="J414" s="4" cm="1">
        <f t="array" ref="J414">_xll.SNL.Clients.Office.Excel.Functions.SPG($A414, "SP_TOTAL_REV", J$2)</f>
        <v>1506500</v>
      </c>
      <c r="K414" s="4" cm="1">
        <f t="array" ref="K414">_xll.SNL.Clients.Office.Excel.Functions.SPG($A414, "SP_TOTAL_REV", K$2)</f>
        <v>1624900</v>
      </c>
      <c r="L414" s="4" cm="1">
        <f t="array" ref="L414">_xll.SNL.Clients.Office.Excel.Functions.SPG($A414, "SP_TOTAL_REV", L$2)</f>
        <v>1437500</v>
      </c>
      <c r="M414" s="4" cm="1">
        <f t="array" ref="M414">_xll.SNL.Clients.Office.Excel.Functions.SPG($A414, "SP_TOTAL_REV", M$2)</f>
        <v>2141200</v>
      </c>
      <c r="N414" s="4" cm="1">
        <f t="array" ref="N414">_xll.SNL.Clients.Office.Excel.Functions.SPG($A414, "SP_TOTAL_REV", N$2)</f>
        <v>1480900</v>
      </c>
      <c r="O414" s="4" cm="1">
        <f t="array" ref="O414">_xll.SNL.Clients.Office.Excel.Functions.SPG($A414, "SP_TOTAL_REV", O$2)</f>
        <v>1615400</v>
      </c>
      <c r="P414" s="4" cm="1">
        <f t="array" ref="P414">_xll.SNL.Clients.Office.Excel.Functions.SPG($A414, "SP_TOTAL_REV", P$2)</f>
        <v>1273300</v>
      </c>
      <c r="Q414" s="4" cm="1">
        <f t="array" ref="Q414">_xll.SNL.Clients.Office.Excel.Functions.SPG($A414, "SP_TOTAL_REV", Q$2)</f>
        <v>1685400</v>
      </c>
      <c r="R414" s="4" cm="1">
        <f t="array" ref="R414">_xll.SNL.Clients.Office.Excel.Functions.SPG($A414, "SP_TOTAL_REV", R$2)</f>
        <v>1172200</v>
      </c>
      <c r="S414" s="4" cm="1">
        <f t="array" ref="S414">_xll.SNL.Clients.Office.Excel.Functions.SPG($A414, "SP_TOTAL_REV", S$2)</f>
        <v>714800</v>
      </c>
      <c r="T414" s="4" cm="1">
        <f t="array" ref="T414">_xll.SNL.Clients.Office.Excel.Functions.SPG($A414, "SP_TOTAL_REV", T$2)</f>
        <v>1072700</v>
      </c>
      <c r="U414" s="4" cm="1">
        <f t="array" ref="U414">_xll.SNL.Clients.Office.Excel.Functions.SPG($A414, "SP_TOTAL_REV", U$2)</f>
        <v>1816000</v>
      </c>
      <c r="V414" s="4" cm="1">
        <f t="array" ref="V414">_xll.SNL.Clients.Office.Excel.Functions.SPG($A414, "SP_TOTAL_REV", V$2)</f>
        <v>1357900</v>
      </c>
    </row>
    <row r="415" spans="1:22">
      <c r="A415" s="11" t="s">
        <v>417</v>
      </c>
      <c r="B415" s="4" cm="1">
        <f t="array" ref="B415">_xll.SNL.Clients.Office.Excel.Functions.SPG($A415, "SP_TOTAL_REV", B$2)</f>
        <v>3851800</v>
      </c>
      <c r="C415" s="4" cm="1">
        <f t="array" ref="C415">_xll.SNL.Clients.Office.Excel.Functions.SPG($A415, "SP_TOTAL_REV", C$2)</f>
        <v>3562000</v>
      </c>
      <c r="D415" s="4" cm="1">
        <f t="array" ref="D415">_xll.SNL.Clients.Office.Excel.Functions.SPG($A415, "SP_TOTAL_REV", D$2)</f>
        <v>4562400</v>
      </c>
      <c r="E415" s="4" cm="1">
        <f t="array" ref="E415">_xll.SNL.Clients.Office.Excel.Functions.SPG($A415, "SP_TOTAL_REV", E$2)</f>
        <v>4239500</v>
      </c>
      <c r="F415" s="4" cm="1">
        <f t="array" ref="F415">_xll.SNL.Clients.Office.Excel.Functions.SPG($A415, "SP_TOTAL_REV", F$2)</f>
        <v>3896600</v>
      </c>
      <c r="G415" s="4" cm="1">
        <f t="array" ref="G415">_xll.SNL.Clients.Office.Excel.Functions.SPG($A415, "SP_TOTAL_REV", G$2)</f>
        <v>3403700</v>
      </c>
      <c r="H415" s="4" cm="1">
        <f t="array" ref="H415">_xll.SNL.Clients.Office.Excel.Functions.SPG($A415, "SP_TOTAL_REV", H$2)</f>
        <v>4520500</v>
      </c>
      <c r="I415" s="4" cm="1">
        <f t="array" ref="I415">_xll.SNL.Clients.Office.Excel.Functions.SPG($A415, "SP_TOTAL_REV", I$2)</f>
        <v>4554800</v>
      </c>
      <c r="J415" s="4" cm="1">
        <f t="array" ref="J415">_xll.SNL.Clients.Office.Excel.Functions.SPG($A415, "SP_TOTAL_REV", J$2)</f>
        <v>5360100</v>
      </c>
      <c r="K415" s="4" cm="1">
        <f t="array" ref="K415">_xll.SNL.Clients.Office.Excel.Functions.SPG($A415, "SP_TOTAL_REV", K$2)</f>
        <v>6055800</v>
      </c>
      <c r="L415" s="4" cm="1">
        <f t="array" ref="L415">_xll.SNL.Clients.Office.Excel.Functions.SPG($A415, "SP_TOTAL_REV", L$2)</f>
        <v>4959100</v>
      </c>
      <c r="M415" s="4" cm="1">
        <f t="array" ref="M415">_xll.SNL.Clients.Office.Excel.Functions.SPG($A415, "SP_TOTAL_REV", M$2)</f>
        <v>5441600</v>
      </c>
      <c r="N415" s="4" cm="1">
        <f t="array" ref="N415">_xll.SNL.Clients.Office.Excel.Functions.SPG($A415, "SP_TOTAL_REV", N$2)</f>
        <v>4459700</v>
      </c>
      <c r="O415" s="4" cm="1">
        <f t="array" ref="O415">_xll.SNL.Clients.Office.Excel.Functions.SPG($A415, "SP_TOTAL_REV", O$2)</f>
        <v>3415900</v>
      </c>
      <c r="P415" s="4" cm="1">
        <f t="array" ref="P415">_xll.SNL.Clients.Office.Excel.Functions.SPG($A415, "SP_TOTAL_REV", P$2)</f>
        <v>3632700</v>
      </c>
      <c r="Q415" s="4" cm="1">
        <f t="array" ref="Q415">_xll.SNL.Clients.Office.Excel.Functions.SPG($A415, "SP_TOTAL_REV", Q$2)</f>
        <v>2572800</v>
      </c>
      <c r="R415" s="4" cm="1">
        <f t="array" ref="R415">_xll.SNL.Clients.Office.Excel.Functions.SPG($A415, "SP_TOTAL_REV", R$2)</f>
        <v>2115100</v>
      </c>
      <c r="S415" s="4" cm="1">
        <f t="array" ref="S415">_xll.SNL.Clients.Office.Excel.Functions.SPG($A415, "SP_TOTAL_REV", S$2)</f>
        <v>1523500</v>
      </c>
      <c r="T415" s="4" cm="1">
        <f t="array" ref="T415">_xll.SNL.Clients.Office.Excel.Functions.SPG($A415, "SP_TOTAL_REV", T$2)</f>
        <v>2048900</v>
      </c>
      <c r="U415" s="4" cm="1">
        <f t="array" ref="U415">_xll.SNL.Clients.Office.Excel.Functions.SPG($A415, "SP_TOTAL_REV", U$2)</f>
        <v>2473900</v>
      </c>
      <c r="V415" s="4" cm="1">
        <f t="array" ref="V415">_xll.SNL.Clients.Office.Excel.Functions.SPG($A415, "SP_TOTAL_REV", V$2)</f>
        <v>1902500</v>
      </c>
    </row>
    <row r="416" spans="1:22">
      <c r="A416" s="11" t="s">
        <v>418</v>
      </c>
      <c r="B416" s="4" cm="1">
        <f t="array" ref="B416">_xll.SNL.Clients.Office.Excel.Functions.SPG($A416, "SP_TOTAL_REV", B$2)</f>
        <v>25668000</v>
      </c>
      <c r="C416" s="4" cm="1">
        <f t="array" ref="C416">_xll.SNL.Clients.Office.Excel.Functions.SPG($A416, "SP_TOTAL_REV", C$2)</f>
        <v>25452000</v>
      </c>
      <c r="D416" s="4" cm="1">
        <f t="array" ref="D416">_xll.SNL.Clients.Office.Excel.Functions.SPG($A416, "SP_TOTAL_REV", D$2)</f>
        <v>24531000</v>
      </c>
      <c r="E416" s="4" cm="1">
        <f t="array" ref="E416">_xll.SNL.Clients.Office.Excel.Functions.SPG($A416, "SP_TOTAL_REV", E$2)</f>
        <v>31919000</v>
      </c>
      <c r="F416" s="4" cm="1">
        <f t="array" ref="F416">_xll.SNL.Clients.Office.Excel.Functions.SPG($A416, "SP_TOTAL_REV", F$2)</f>
        <v>25398000</v>
      </c>
      <c r="G416" s="4" cm="1">
        <f t="array" ref="G416">_xll.SNL.Clients.Office.Excel.Functions.SPG($A416, "SP_TOTAL_REV", G$2)</f>
        <v>24773000</v>
      </c>
      <c r="H416" s="4" cm="1">
        <f t="array" ref="H416">_xll.SNL.Clients.Office.Excel.Functions.SPG($A416, "SP_TOTAL_REV", H$2)</f>
        <v>25322000</v>
      </c>
      <c r="I416" s="4" cm="1">
        <f t="array" ref="I416">_xll.SNL.Clients.Office.Excel.Functions.SPG($A416, "SP_TOTAL_REV", I$2)</f>
        <v>31395000</v>
      </c>
      <c r="J416" s="4" cm="1">
        <f t="array" ref="J416">_xll.SNL.Clients.Office.Excel.Functions.SPG($A416, "SP_TOTAL_REV", J$2)</f>
        <v>26518000</v>
      </c>
      <c r="K416" s="4" cm="1">
        <f t="array" ref="K416">_xll.SNL.Clients.Office.Excel.Functions.SPG($A416, "SP_TOTAL_REV", K$2)</f>
        <v>26037000</v>
      </c>
      <c r="L416" s="4" cm="1">
        <f t="array" ref="L416">_xll.SNL.Clients.Office.Excel.Functions.SPG($A416, "SP_TOTAL_REV", L$2)</f>
        <v>25170000</v>
      </c>
      <c r="M416" s="4" cm="1">
        <f t="array" ref="M416">_xll.SNL.Clients.Office.Excel.Functions.SPG($A416, "SP_TOTAL_REV", M$2)</f>
        <v>30996000</v>
      </c>
      <c r="N416" s="4" cm="1">
        <f t="array" ref="N416">_xll.SNL.Clients.Office.Excel.Functions.SPG($A416, "SP_TOTAL_REV", N$2)</f>
        <v>25652000</v>
      </c>
      <c r="O416" s="4" cm="1">
        <f t="array" ref="O416">_xll.SNL.Clients.Office.Excel.Functions.SPG($A416, "SP_TOTAL_REV", O$2)</f>
        <v>25160000</v>
      </c>
      <c r="P416" s="4" cm="1">
        <f t="array" ref="P416">_xll.SNL.Clients.Office.Excel.Functions.SPG($A416, "SP_TOTAL_REV", P$2)</f>
        <v>24197000</v>
      </c>
      <c r="Q416" s="4" cm="1">
        <f t="array" ref="Q416">_xll.SNL.Clients.Office.Excel.Functions.SPG($A416, "SP_TOTAL_REV", Q$2)</f>
        <v>28339000</v>
      </c>
      <c r="R416" s="4" cm="1">
        <f t="array" ref="R416">_xll.SNL.Clients.Office.Excel.Functions.SPG($A416, "SP_TOTAL_REV", R$2)</f>
        <v>22632000</v>
      </c>
      <c r="S416" s="4" cm="1">
        <f t="array" ref="S416">_xll.SNL.Clients.Office.Excel.Functions.SPG($A416, "SP_TOTAL_REV", S$2)</f>
        <v>22975000</v>
      </c>
      <c r="T416" s="4" cm="1">
        <f t="array" ref="T416">_xll.SNL.Clients.Office.Excel.Functions.SPG($A416, "SP_TOTAL_REV", T$2)</f>
        <v>19615000</v>
      </c>
      <c r="U416" s="4" cm="1">
        <f t="array" ref="U416">_xll.SNL.Clients.Office.Excel.Functions.SPG($A416, "SP_TOTAL_REV", U$2)</f>
        <v>23399000</v>
      </c>
      <c r="V416" s="4" cm="1">
        <f t="array" ref="V416">_xll.SNL.Clients.Office.Excel.Functions.SPG($A416, "SP_TOTAL_REV", V$2)</f>
        <v>18665000</v>
      </c>
    </row>
    <row r="417" spans="1:22">
      <c r="A417" s="11" t="s">
        <v>419</v>
      </c>
      <c r="B417" s="4" cm="1">
        <f t="array" ref="B417">_xll.SNL.Clients.Office.Excel.Functions.SPG($A417, "SP_TOTAL_REV", B$2)</f>
        <v>3836000</v>
      </c>
      <c r="C417" s="4" cm="1">
        <f t="array" ref="C417">_xll.SNL.Clients.Office.Excel.Functions.SPG($A417, "SP_TOTAL_REV", C$2)</f>
        <v>4068000</v>
      </c>
      <c r="D417" s="4" cm="1">
        <f t="array" ref="D417">_xll.SNL.Clients.Office.Excel.Functions.SPG($A417, "SP_TOTAL_REV", D$2)</f>
        <v>3979000</v>
      </c>
      <c r="E417" s="4" cm="1">
        <f t="array" ref="E417">_xll.SNL.Clients.Office.Excel.Functions.SPG($A417, "SP_TOTAL_REV", E$2)</f>
        <v>3967000</v>
      </c>
      <c r="F417" s="4" cm="1">
        <f t="array" ref="F417">_xll.SNL.Clients.Office.Excel.Functions.SPG($A417, "SP_TOTAL_REV", F$2)</f>
        <v>3831000</v>
      </c>
      <c r="G417" s="4" cm="1">
        <f t="array" ref="G417">_xll.SNL.Clients.Office.Excel.Functions.SPG($A417, "SP_TOTAL_REV", G$2)</f>
        <v>4035000</v>
      </c>
      <c r="H417" s="4" cm="1">
        <f t="array" ref="H417">_xll.SNL.Clients.Office.Excel.Functions.SPG($A417, "SP_TOTAL_REV", H$2)</f>
        <v>3998000</v>
      </c>
      <c r="I417" s="4" cm="1">
        <f t="array" ref="I417">_xll.SNL.Clients.Office.Excel.Functions.SPG($A417, "SP_TOTAL_REV", I$2)</f>
        <v>4160000</v>
      </c>
      <c r="J417" s="4" cm="1">
        <f t="array" ref="J417">_xll.SNL.Clients.Office.Excel.Functions.SPG($A417, "SP_TOTAL_REV", J$2)</f>
        <v>3841000</v>
      </c>
      <c r="K417" s="4" cm="1">
        <f t="array" ref="K417">_xll.SNL.Clients.Office.Excel.Functions.SPG($A417, "SP_TOTAL_REV", K$2)</f>
        <v>4359000</v>
      </c>
      <c r="L417" s="4" cm="1">
        <f t="array" ref="L417">_xll.SNL.Clients.Office.Excel.Functions.SPG($A417, "SP_TOTAL_REV", L$2)</f>
        <v>4097000</v>
      </c>
      <c r="M417" s="4" cm="1">
        <f t="array" ref="M417">_xll.SNL.Clients.Office.Excel.Functions.SPG($A417, "SP_TOTAL_REV", M$2)</f>
        <v>4007000</v>
      </c>
      <c r="N417" s="4" cm="1">
        <f t="array" ref="N417">_xll.SNL.Clients.Office.Excel.Functions.SPG($A417, "SP_TOTAL_REV", N$2)</f>
        <v>3818000</v>
      </c>
      <c r="O417" s="4" cm="1">
        <f t="array" ref="O417">_xll.SNL.Clients.Office.Excel.Functions.SPG($A417, "SP_TOTAL_REV", O$2)</f>
        <v>3818000</v>
      </c>
      <c r="P417" s="4" cm="1">
        <f t="array" ref="P417">_xll.SNL.Clients.Office.Excel.Functions.SPG($A417, "SP_TOTAL_REV", P$2)</f>
        <v>3845000</v>
      </c>
      <c r="Q417" s="4" cm="1">
        <f t="array" ref="Q417">_xll.SNL.Clients.Office.Excel.Functions.SPG($A417, "SP_TOTAL_REV", Q$2)</f>
        <v>3738000</v>
      </c>
      <c r="R417" s="4" cm="1">
        <f t="array" ref="R417">_xll.SNL.Clients.Office.Excel.Functions.SPG($A417, "SP_TOTAL_REV", R$2)</f>
        <v>3522000</v>
      </c>
      <c r="S417" s="4" cm="1">
        <f t="array" ref="S417">_xll.SNL.Clients.Office.Excel.Functions.SPG($A417, "SP_TOTAL_REV", S$2)</f>
        <v>3261000</v>
      </c>
      <c r="T417" s="4" cm="1">
        <f t="array" ref="T417">_xll.SNL.Clients.Office.Excel.Functions.SPG($A417, "SP_TOTAL_REV", T$2)</f>
        <v>2548000</v>
      </c>
      <c r="U417" s="4" cm="1">
        <f t="array" ref="U417">_xll.SNL.Clients.Office.Excel.Functions.SPG($A417, "SP_TOTAL_REV", U$2)</f>
        <v>3195000</v>
      </c>
      <c r="V417" s="4" cm="1">
        <f t="array" ref="V417">_xll.SNL.Clients.Office.Excel.Functions.SPG($A417, "SP_TOTAL_REV", V$2)</f>
        <v>3168000</v>
      </c>
    </row>
    <row r="418" spans="1:22">
      <c r="A418" s="11" t="s">
        <v>420</v>
      </c>
      <c r="B418" s="4" cm="1">
        <f t="array" ref="B418">_xll.SNL.Clients.Office.Excel.Functions.SPG($A418, "SP_TOTAL_REV", B$2)</f>
        <v>1502300</v>
      </c>
      <c r="C418" s="4" cm="1">
        <f t="array" ref="C418">_xll.SNL.Clients.Office.Excel.Functions.SPG($A418, "SP_TOTAL_REV", C$2)</f>
        <v>1443500</v>
      </c>
      <c r="D418" s="4" cm="1">
        <f t="array" ref="D418">_xll.SNL.Clients.Office.Excel.Functions.SPG($A418, "SP_TOTAL_REV", D$2)</f>
        <v>1374100</v>
      </c>
      <c r="E418" s="4" cm="1">
        <f t="array" ref="E418">_xll.SNL.Clients.Office.Excel.Functions.SPG($A418, "SP_TOTAL_REV", E$2)</f>
        <v>1350100</v>
      </c>
      <c r="F418" s="4" cm="1">
        <f t="array" ref="F418">_xll.SNL.Clients.Office.Excel.Functions.SPG($A418, "SP_TOTAL_REV", F$2)</f>
        <v>1425000</v>
      </c>
      <c r="G418" s="4" cm="1">
        <f t="array" ref="G418">_xll.SNL.Clients.Office.Excel.Functions.SPG($A418, "SP_TOTAL_REV", G$2)</f>
        <v>1402500</v>
      </c>
      <c r="H418" s="4" cm="1">
        <f t="array" ref="H418">_xll.SNL.Clients.Office.Excel.Functions.SPG($A418, "SP_TOTAL_REV", H$2)</f>
        <v>1424700</v>
      </c>
      <c r="I418" s="4" cm="1">
        <f t="array" ref="I418">_xll.SNL.Clients.Office.Excel.Functions.SPG($A418, "SP_TOTAL_REV", I$2)</f>
        <v>1383300</v>
      </c>
      <c r="J418" s="4" cm="1">
        <f t="array" ref="J418">_xll.SNL.Clients.Office.Excel.Functions.SPG($A418, "SP_TOTAL_REV", J$2)</f>
        <v>1418200</v>
      </c>
      <c r="K418" s="4" cm="1">
        <f t="array" ref="K418">_xll.SNL.Clients.Office.Excel.Functions.SPG($A418, "SP_TOTAL_REV", K$2)</f>
        <v>1363600</v>
      </c>
      <c r="L418" s="4" cm="1">
        <f t="array" ref="L418">_xll.SNL.Clients.Office.Excel.Functions.SPG($A418, "SP_TOTAL_REV", L$2)</f>
        <v>1355800</v>
      </c>
      <c r="M418" s="4" cm="1">
        <f t="array" ref="M418">_xll.SNL.Clients.Office.Excel.Functions.SPG($A418, "SP_TOTAL_REV", M$2)</f>
        <v>1321000</v>
      </c>
      <c r="N418" s="4" cm="1">
        <f t="array" ref="N418">_xll.SNL.Clients.Office.Excel.Functions.SPG($A418, "SP_TOTAL_REV", N$2)</f>
        <v>1375700</v>
      </c>
      <c r="O418" s="4" cm="1">
        <f t="array" ref="O418">_xll.SNL.Clients.Office.Excel.Functions.SPG($A418, "SP_TOTAL_REV", O$2)</f>
        <v>1311900</v>
      </c>
      <c r="P418" s="4" cm="1">
        <f t="array" ref="P418">_xll.SNL.Clients.Office.Excel.Functions.SPG($A418, "SP_TOTAL_REV", P$2)</f>
        <v>1121000</v>
      </c>
      <c r="Q418" s="4" cm="1">
        <f t="array" ref="Q418">_xll.SNL.Clients.Office.Excel.Functions.SPG($A418, "SP_TOTAL_REV", Q$2)</f>
        <v>805700</v>
      </c>
      <c r="R418" s="4" cm="1">
        <f t="array" ref="R418">_xll.SNL.Clients.Office.Excel.Functions.SPG($A418, "SP_TOTAL_REV", R$2)</f>
        <v>809300</v>
      </c>
      <c r="S418" s="4" cm="1">
        <f t="array" ref="S418">_xll.SNL.Clients.Office.Excel.Functions.SPG($A418, "SP_TOTAL_REV", S$2)</f>
        <v>749000</v>
      </c>
      <c r="T418" s="4" cm="1">
        <f t="array" ref="T418">_xll.SNL.Clients.Office.Excel.Functions.SPG($A418, "SP_TOTAL_REV", T$2)</f>
        <v>743300</v>
      </c>
      <c r="U418" s="4" cm="1">
        <f t="array" ref="U418">_xll.SNL.Clients.Office.Excel.Functions.SPG($A418, "SP_TOTAL_REV", U$2)</f>
        <v>784600</v>
      </c>
      <c r="V418" s="4" cm="1">
        <f t="array" ref="V418">_xll.SNL.Clients.Office.Excel.Functions.SPG($A418, "SP_TOTAL_REV", V$2)</f>
        <v>834200</v>
      </c>
    </row>
    <row r="419" spans="1:22">
      <c r="A419" s="11" t="s">
        <v>421</v>
      </c>
      <c r="B419" s="4" cm="1">
        <f t="array" ref="B419">_xll.SNL.Clients.Office.Excel.Functions.SPG($A419, "SP_TOTAL_REV", B$2)</f>
        <v>764375</v>
      </c>
      <c r="C419" s="4" cm="1">
        <f t="array" ref="C419">_xll.SNL.Clients.Office.Excel.Functions.SPG($A419, "SP_TOTAL_REV", C$2)</f>
        <v>749691</v>
      </c>
      <c r="D419" s="4" cm="1">
        <f t="array" ref="D419">_xll.SNL.Clients.Office.Excel.Functions.SPG($A419, "SP_TOTAL_REV", D$2)</f>
        <v>737849</v>
      </c>
      <c r="E419" s="4" cm="1">
        <f t="array" ref="E419">_xll.SNL.Clients.Office.Excel.Functions.SPG($A419, "SP_TOTAL_REV", E$2)</f>
        <v>773909</v>
      </c>
      <c r="F419" s="4" cm="1">
        <f t="array" ref="F419">_xll.SNL.Clients.Office.Excel.Functions.SPG($A419, "SP_TOTAL_REV", F$2)</f>
        <v>746389</v>
      </c>
      <c r="G419" s="4" cm="1">
        <f t="array" ref="G419">_xll.SNL.Clients.Office.Excel.Functions.SPG($A419, "SP_TOTAL_REV", G$2)</f>
        <v>743259</v>
      </c>
      <c r="H419" s="4" cm="1">
        <f t="array" ref="H419">_xll.SNL.Clients.Office.Excel.Functions.SPG($A419, "SP_TOTAL_REV", H$2)</f>
        <v>710932</v>
      </c>
      <c r="I419" s="4" cm="1">
        <f t="array" ref="I419">_xll.SNL.Clients.Office.Excel.Functions.SPG($A419, "SP_TOTAL_REV", I$2)</f>
        <v>757996</v>
      </c>
      <c r="J419" s="4" cm="1">
        <f t="array" ref="J419">_xll.SNL.Clients.Office.Excel.Functions.SPG($A419, "SP_TOTAL_REV", J$2)</f>
        <v>686788</v>
      </c>
      <c r="K419" s="4" cm="1">
        <f t="array" ref="K419">_xll.SNL.Clients.Office.Excel.Functions.SPG($A419, "SP_TOTAL_REV", K$2)</f>
        <v>704542</v>
      </c>
      <c r="L419" s="4" cm="1">
        <f t="array" ref="L419">_xll.SNL.Clients.Office.Excel.Functions.SPG($A419, "SP_TOTAL_REV", L$2)</f>
        <v>641715</v>
      </c>
      <c r="M419" s="4" cm="1">
        <f t="array" ref="M419">_xll.SNL.Clients.Office.Excel.Functions.SPG($A419, "SP_TOTAL_REV", M$2)</f>
        <v>761914</v>
      </c>
      <c r="N419" s="4" cm="1">
        <f t="array" ref="N419">_xll.SNL.Clients.Office.Excel.Functions.SPG($A419, "SP_TOTAL_REV", N$2)</f>
        <v>700251</v>
      </c>
      <c r="O419" s="4" cm="1">
        <f t="array" ref="O419">_xll.SNL.Clients.Office.Excel.Functions.SPG($A419, "SP_TOTAL_REV", O$2)</f>
        <v>713473</v>
      </c>
      <c r="P419" s="4" cm="1">
        <f t="array" ref="P419">_xll.SNL.Clients.Office.Excel.Functions.SPG($A419, "SP_TOTAL_REV", P$2)</f>
        <v>633925</v>
      </c>
      <c r="Q419" s="4" cm="1">
        <f t="array" ref="Q419">_xll.SNL.Clients.Office.Excel.Functions.SPG($A419, "SP_TOTAL_REV", Q$2)</f>
        <v>711179</v>
      </c>
      <c r="R419" s="4" cm="1">
        <f t="array" ref="R419">_xll.SNL.Clients.Office.Excel.Functions.SPG($A419, "SP_TOTAL_REV", R$2)</f>
        <v>628301</v>
      </c>
      <c r="S419" s="4" cm="1">
        <f t="array" ref="S419">_xll.SNL.Clients.Office.Excel.Functions.SPG($A419, "SP_TOTAL_REV", S$2)</f>
        <v>567034</v>
      </c>
      <c r="T419" s="4" cm="1">
        <f t="array" ref="T419">_xll.SNL.Clients.Office.Excel.Functions.SPG($A419, "SP_TOTAL_REV", T$2)</f>
        <v>630642</v>
      </c>
      <c r="U419" s="4" cm="1">
        <f t="array" ref="U419">_xll.SNL.Clients.Office.Excel.Functions.SPG($A419, "SP_TOTAL_REV", U$2)</f>
        <v>680952</v>
      </c>
      <c r="V419" s="4" cm="1">
        <f t="array" ref="V419">_xll.SNL.Clients.Office.Excel.Functions.SPG($A419, "SP_TOTAL_REV", V$2)</f>
        <v>648319</v>
      </c>
    </row>
    <row r="420" spans="1:22">
      <c r="A420" s="11" t="s">
        <v>422</v>
      </c>
      <c r="B420" s="4" cm="1">
        <f t="array" ref="B420">_xll.SNL.Clients.Office.Excel.Functions.SPG($A420, "SP_TOTAL_REV", B$2)</f>
        <v>752884</v>
      </c>
      <c r="C420" s="4" cm="1">
        <f t="array" ref="C420">_xll.SNL.Clients.Office.Excel.Functions.SPG($A420, "SP_TOTAL_REV", C$2)</f>
        <v>737298</v>
      </c>
      <c r="D420" s="4" cm="1">
        <f t="array" ref="D420">_xll.SNL.Clients.Office.Excel.Functions.SPG($A420, "SP_TOTAL_REV", D$2)</f>
        <v>729879</v>
      </c>
      <c r="E420" s="4" cm="1">
        <f t="array" ref="E420">_xll.SNL.Clients.Office.Excel.Functions.SPG($A420, "SP_TOTAL_REV", E$2)</f>
        <v>599819</v>
      </c>
      <c r="F420" s="4" cm="1">
        <f t="array" ref="F420">_xll.SNL.Clients.Office.Excel.Functions.SPG($A420, "SP_TOTAL_REV", F$2)</f>
        <v>670599</v>
      </c>
      <c r="G420" s="4" cm="1">
        <f t="array" ref="G420">_xll.SNL.Clients.Office.Excel.Functions.SPG($A420, "SP_TOTAL_REV", G$2)</f>
        <v>703732</v>
      </c>
      <c r="H420" s="4" cm="1">
        <f t="array" ref="H420">_xll.SNL.Clients.Office.Excel.Functions.SPG($A420, "SP_TOTAL_REV", H$2)</f>
        <v>684437</v>
      </c>
      <c r="I420" s="4" cm="1">
        <f t="array" ref="I420">_xll.SNL.Clients.Office.Excel.Functions.SPG($A420, "SP_TOTAL_REV", I$2)</f>
        <v>617529</v>
      </c>
      <c r="J420" s="4" cm="1">
        <f t="array" ref="J420">_xll.SNL.Clients.Office.Excel.Functions.SPG($A420, "SP_TOTAL_REV", J$2)</f>
        <v>731836</v>
      </c>
      <c r="K420" s="4" cm="1">
        <f t="array" ref="K420">_xll.SNL.Clients.Office.Excel.Functions.SPG($A420, "SP_TOTAL_REV", K$2)</f>
        <v>827073</v>
      </c>
      <c r="L420" s="4" cm="1">
        <f t="array" ref="L420">_xll.SNL.Clients.Office.Excel.Functions.SPG($A420, "SP_TOTAL_REV", L$2)</f>
        <v>840766</v>
      </c>
      <c r="M420" s="4" cm="1">
        <f t="array" ref="M420">_xll.SNL.Clients.Office.Excel.Functions.SPG($A420, "SP_TOTAL_REV", M$2)</f>
        <v>755370</v>
      </c>
      <c r="N420" s="4" cm="1">
        <f t="array" ref="N420">_xll.SNL.Clients.Office.Excel.Functions.SPG($A420, "SP_TOTAL_REV", N$2)</f>
        <v>885046</v>
      </c>
      <c r="O420" s="4" cm="1">
        <f t="array" ref="O420">_xll.SNL.Clients.Office.Excel.Functions.SPG($A420, "SP_TOTAL_REV", O$2)</f>
        <v>950501</v>
      </c>
      <c r="P420" s="4" cm="1">
        <f t="array" ref="P420">_xll.SNL.Clients.Office.Excel.Functions.SPG($A420, "SP_TOTAL_REV", P$2)</f>
        <v>1085728</v>
      </c>
      <c r="Q420" s="4" cm="1">
        <f t="array" ref="Q420">_xll.SNL.Clients.Office.Excel.Functions.SPG($A420, "SP_TOTAL_REV", Q$2)</f>
        <v>781606</v>
      </c>
      <c r="R420" s="4" cm="1">
        <f t="array" ref="R420">_xll.SNL.Clients.Office.Excel.Functions.SPG($A420, "SP_TOTAL_REV", R$2)</f>
        <v>758969</v>
      </c>
      <c r="S420" s="4" cm="1">
        <f t="array" ref="S420">_xll.SNL.Clients.Office.Excel.Functions.SPG($A420, "SP_TOTAL_REV", S$2)</f>
        <v>819484</v>
      </c>
      <c r="T420" s="4" cm="1">
        <f t="array" ref="T420">_xll.SNL.Clients.Office.Excel.Functions.SPG($A420, "SP_TOTAL_REV", T$2)</f>
        <v>838661</v>
      </c>
      <c r="U420" s="4" cm="1">
        <f t="array" ref="U420">_xll.SNL.Clients.Office.Excel.Functions.SPG($A420, "SP_TOTAL_REV", U$2)</f>
        <v>704355</v>
      </c>
      <c r="V420" s="4" cm="1">
        <f t="array" ref="V420">_xll.SNL.Clients.Office.Excel.Functions.SPG($A420, "SP_TOTAL_REV", V$2)</f>
        <v>654650</v>
      </c>
    </row>
    <row r="421" spans="1:22">
      <c r="A421" s="11" t="s">
        <v>423</v>
      </c>
      <c r="B421" s="4" cm="1">
        <f t="array" ref="B421">_xll.SNL.Clients.Office.Excel.Functions.SPG($A421, "SP_TOTAL_REV", B$2)</f>
        <v>25707000</v>
      </c>
      <c r="C421" s="4" cm="1">
        <f t="array" ref="C421">_xll.SNL.Clients.Office.Excel.Functions.SPG($A421, "SP_TOTAL_REV", C$2)</f>
        <v>25182000</v>
      </c>
      <c r="D421" s="4" cm="1">
        <f t="array" ref="D421">_xll.SNL.Clients.Office.Excel.Functions.SPG($A421, "SP_TOTAL_REV", D$2)</f>
        <v>25500000</v>
      </c>
      <c r="E421" s="4" cm="1">
        <f t="array" ref="E421">_xll.SNL.Clients.Office.Excel.Functions.SPG($A421, "SP_TOTAL_REV", E$2)</f>
        <v>25167000</v>
      </c>
      <c r="F421" s="4" cm="1">
        <f t="array" ref="F421">_xll.SNL.Clients.Office.Excel.Functions.SPG($A421, "SP_TOTAL_REV", F$2)</f>
        <v>23350000</v>
      </c>
      <c r="G421" s="4" cm="1">
        <f t="array" ref="G421">_xll.SNL.Clients.Office.Excel.Functions.SPG($A421, "SP_TOTAL_REV", G$2)</f>
        <v>24927000</v>
      </c>
      <c r="H421" s="4" cm="1">
        <f t="array" ref="H421">_xll.SNL.Clients.Office.Excel.Functions.SPG($A421, "SP_TOTAL_REV", H$2)</f>
        <v>24318000</v>
      </c>
      <c r="I421" s="4" cm="1">
        <f t="array" ref="I421">_xll.SNL.Clients.Office.Excel.Functions.SPG($A421, "SP_TOTAL_REV", I$2)</f>
        <v>21454000</v>
      </c>
      <c r="J421" s="4" cm="1">
        <f t="array" ref="J421">_xll.SNL.Clients.Office.Excel.Functions.SPG($A421, "SP_TOTAL_REV", J$2)</f>
        <v>16934000</v>
      </c>
      <c r="K421" s="4" cm="1">
        <f t="array" ref="K421">_xll.SNL.Clients.Office.Excel.Functions.SPG($A421, "SP_TOTAL_REV", K$2)</f>
        <v>18756000</v>
      </c>
      <c r="L421" s="4" cm="1">
        <f t="array" ref="L421">_xll.SNL.Clients.Office.Excel.Functions.SPG($A421, "SP_TOTAL_REV", L$2)</f>
        <v>17719000</v>
      </c>
      <c r="M421" s="4" cm="1">
        <f t="array" ref="M421">_xll.SNL.Clients.Office.Excel.Functions.SPG($A421, "SP_TOTAL_REV", M$2)</f>
        <v>13757000</v>
      </c>
      <c r="N421" s="4" cm="1">
        <f t="array" ref="N421">_xll.SNL.Clients.Office.Excel.Functions.SPG($A421, "SP_TOTAL_REV", N$2)</f>
        <v>11958000</v>
      </c>
      <c r="O421" s="4" cm="1">
        <f t="array" ref="O421">_xll.SNL.Clients.Office.Excel.Functions.SPG($A421, "SP_TOTAL_REV", O$2)</f>
        <v>10389000</v>
      </c>
      <c r="P421" s="4" cm="1">
        <f t="array" ref="P421">_xll.SNL.Clients.Office.Excel.Functions.SPG($A421, "SP_TOTAL_REV", P$2)</f>
        <v>10744000</v>
      </c>
      <c r="Q421" s="4" cm="1">
        <f t="array" ref="Q421">_xll.SNL.Clients.Office.Excel.Functions.SPG($A421, "SP_TOTAL_REV", Q$2)</f>
        <v>8771000</v>
      </c>
      <c r="R421" s="4" cm="1">
        <f t="array" ref="R421">_xll.SNL.Clients.Office.Excel.Functions.SPG($A421, "SP_TOTAL_REV", R$2)</f>
        <v>6036000</v>
      </c>
      <c r="S421" s="4" cm="1">
        <f t="array" ref="S421">_xll.SNL.Clients.Office.Excel.Functions.SPG($A421, "SP_TOTAL_REV", S$2)</f>
        <v>5985000</v>
      </c>
      <c r="T421" s="4" cm="1">
        <f t="array" ref="T421">_xll.SNL.Clients.Office.Excel.Functions.SPG($A421, "SP_TOTAL_REV", T$2)</f>
        <v>7384000</v>
      </c>
      <c r="U421" s="4" cm="1">
        <f t="array" ref="U421">_xll.SNL.Clients.Office.Excel.Functions.SPG($A421, "SP_TOTAL_REV", U$2)</f>
        <v>6303000</v>
      </c>
      <c r="V421" s="4" cm="1">
        <f t="array" ref="V421">_xll.SNL.Clients.Office.Excel.Functions.SPG($A421, "SP_TOTAL_REV", V$2)</f>
        <v>6350000</v>
      </c>
    </row>
    <row r="422" spans="1:22">
      <c r="A422" s="11" t="s">
        <v>424</v>
      </c>
      <c r="B422" s="4" cm="1">
        <f t="array" ref="B422">_xll.SNL.Clients.Office.Excel.Functions.SPG($A422, "SP_TOTAL_REV", B$2)</f>
        <v>4007000</v>
      </c>
      <c r="C422" s="4" cm="1">
        <f t="array" ref="C422">_xll.SNL.Clients.Office.Excel.Functions.SPG($A422, "SP_TOTAL_REV", C$2)</f>
        <v>4151000</v>
      </c>
      <c r="D422" s="4" cm="1">
        <f t="array" ref="D422">_xll.SNL.Clients.Office.Excel.Functions.SPG($A422, "SP_TOTAL_REV", D$2)</f>
        <v>3822000</v>
      </c>
      <c r="E422" s="4" cm="1">
        <f t="array" ref="E422">_xll.SNL.Clients.Office.Excel.Functions.SPG($A422, "SP_TOTAL_REV", E$2)</f>
        <v>3661000</v>
      </c>
      <c r="F422" s="4" cm="1">
        <f t="array" ref="F422">_xll.SNL.Clients.Office.Excel.Functions.SPG($A422, "SP_TOTAL_REV", F$2)</f>
        <v>4077000</v>
      </c>
      <c r="G422" s="4" cm="1">
        <f t="array" ref="G422">_xll.SNL.Clients.Office.Excel.Functions.SPG($A422, "SP_TOTAL_REV", G$2)</f>
        <v>4532000</v>
      </c>
      <c r="H422" s="4" cm="1">
        <f t="array" ref="H422">_xll.SNL.Clients.Office.Excel.Functions.SPG($A422, "SP_TOTAL_REV", H$2)</f>
        <v>4531000</v>
      </c>
      <c r="I422" s="4" cm="1">
        <f t="array" ref="I422">_xll.SNL.Clients.Office.Excel.Functions.SPG($A422, "SP_TOTAL_REV", I$2)</f>
        <v>4379000</v>
      </c>
      <c r="J422" s="4" cm="1">
        <f t="array" ref="J422">_xll.SNL.Clients.Office.Excel.Functions.SPG($A422, "SP_TOTAL_REV", J$2)</f>
        <v>4670000</v>
      </c>
      <c r="K422" s="4" cm="1">
        <f t="array" ref="K422">_xll.SNL.Clients.Office.Excel.Functions.SPG($A422, "SP_TOTAL_REV", K$2)</f>
        <v>5241000</v>
      </c>
      <c r="L422" s="4" cm="1">
        <f t="array" ref="L422">_xll.SNL.Clients.Office.Excel.Functions.SPG($A422, "SP_TOTAL_REV", L$2)</f>
        <v>5212000</v>
      </c>
      <c r="M422" s="4" cm="1">
        <f t="array" ref="M422">_xll.SNL.Clients.Office.Excel.Functions.SPG($A422, "SP_TOTAL_REV", M$2)</f>
        <v>4905000</v>
      </c>
      <c r="N422" s="4" cm="1">
        <f t="array" ref="N422">_xll.SNL.Clients.Office.Excel.Functions.SPG($A422, "SP_TOTAL_REV", N$2)</f>
        <v>4832000</v>
      </c>
      <c r="O422" s="4" cm="1">
        <f t="array" ref="O422">_xll.SNL.Clients.Office.Excel.Functions.SPG($A422, "SP_TOTAL_REV", O$2)</f>
        <v>4643000</v>
      </c>
      <c r="P422" s="4" cm="1">
        <f t="array" ref="P422">_xll.SNL.Clients.Office.Excel.Functions.SPG($A422, "SP_TOTAL_REV", P$2)</f>
        <v>4580000</v>
      </c>
      <c r="Q422" s="4" cm="1">
        <f t="array" ref="Q422">_xll.SNL.Clients.Office.Excel.Functions.SPG($A422, "SP_TOTAL_REV", Q$2)</f>
        <v>4289000</v>
      </c>
      <c r="R422" s="4" cm="1">
        <f t="array" ref="R422">_xll.SNL.Clients.Office.Excel.Functions.SPG($A422, "SP_TOTAL_REV", R$2)</f>
        <v>4076000</v>
      </c>
      <c r="S422" s="4" cm="1">
        <f t="array" ref="S422">_xll.SNL.Clients.Office.Excel.Functions.SPG($A422, "SP_TOTAL_REV", S$2)</f>
        <v>3817000</v>
      </c>
      <c r="T422" s="4" cm="1">
        <f t="array" ref="T422">_xll.SNL.Clients.Office.Excel.Functions.SPG($A422, "SP_TOTAL_REV", T$2)</f>
        <v>3239000</v>
      </c>
      <c r="U422" s="4" cm="1">
        <f t="array" ref="U422">_xll.SNL.Clients.Office.Excel.Functions.SPG($A422, "SP_TOTAL_REV", U$2)</f>
        <v>3329000</v>
      </c>
      <c r="V422" s="4" cm="1">
        <f t="array" ref="V422">_xll.SNL.Clients.Office.Excel.Functions.SPG($A422, "SP_TOTAL_REV", V$2)</f>
        <v>3350000</v>
      </c>
    </row>
    <row r="423" spans="1:22">
      <c r="A423" s="11" t="s">
        <v>425</v>
      </c>
      <c r="B423" s="4" cm="1">
        <f t="array" ref="B423">_xll.SNL.Clients.Office.Excel.Functions.SPG($A423, "SP_TOTAL_REV", B$2)</f>
        <v>173563</v>
      </c>
      <c r="C423" s="4" cm="1">
        <f t="array" ref="C423">_xll.SNL.Clients.Office.Excel.Functions.SPG($A423, "SP_TOTAL_REV", C$2)</f>
        <v>172334</v>
      </c>
      <c r="D423" s="4" cm="1">
        <f t="array" ref="D423">_xll.SNL.Clients.Office.Excel.Functions.SPG($A423, "SP_TOTAL_REV", D$2)</f>
        <v>174142</v>
      </c>
      <c r="E423" s="4" cm="1">
        <f t="array" ref="E423">_xll.SNL.Clients.Office.Excel.Functions.SPG($A423, "SP_TOTAL_REV", E$2)</f>
        <v>166657</v>
      </c>
      <c r="F423" s="4" cm="1">
        <f t="array" ref="F423">_xll.SNL.Clients.Office.Excel.Functions.SPG($A423, "SP_TOTAL_REV", F$2)</f>
        <v>157967</v>
      </c>
      <c r="G423" s="4" cm="1">
        <f t="array" ref="G423">_xll.SNL.Clients.Office.Excel.Functions.SPG($A423, "SP_TOTAL_REV", G$2)</f>
        <v>160609</v>
      </c>
      <c r="H423" s="4" cm="1">
        <f t="array" ref="H423">_xll.SNL.Clients.Office.Excel.Functions.SPG($A423, "SP_TOTAL_REV", H$2)</f>
        <v>146362</v>
      </c>
      <c r="I423" s="4" cm="1">
        <f t="array" ref="I423">_xll.SNL.Clients.Office.Excel.Functions.SPG($A423, "SP_TOTAL_REV", I$2)</f>
        <v>152706</v>
      </c>
      <c r="J423" s="4" cm="1">
        <f t="array" ref="J423">_xll.SNL.Clients.Office.Excel.Functions.SPG($A423, "SP_TOTAL_REV", J$2)</f>
        <v>191111</v>
      </c>
      <c r="K423" s="4" cm="1">
        <f t="array" ref="K423">_xll.SNL.Clients.Office.Excel.Functions.SPG($A423, "SP_TOTAL_REV", K$2)</f>
        <v>176270</v>
      </c>
      <c r="L423" s="4" cm="1">
        <f t="array" ref="L423">_xll.SNL.Clients.Office.Excel.Functions.SPG($A423, "SP_TOTAL_REV", L$2)</f>
        <v>147335</v>
      </c>
      <c r="M423" s="4" cm="1">
        <f t="array" ref="M423">_xll.SNL.Clients.Office.Excel.Functions.SPG($A423, "SP_TOTAL_REV", M$2)</f>
        <v>147178</v>
      </c>
      <c r="N423" s="4" cm="1">
        <f t="array" ref="N423">_xll.SNL.Clients.Office.Excel.Functions.SPG($A423, "SP_TOTAL_REV", N$2)</f>
        <v>123693</v>
      </c>
      <c r="O423" s="4" cm="1">
        <f t="array" ref="O423">_xll.SNL.Clients.Office.Excel.Functions.SPG($A423, "SP_TOTAL_REV", O$2)</f>
        <v>95932</v>
      </c>
      <c r="P423" s="4" cm="1">
        <f t="array" ref="P423">_xll.SNL.Clients.Office.Excel.Functions.SPG($A423, "SP_TOTAL_REV", P$2)</f>
        <v>84155</v>
      </c>
      <c r="Q423" s="4" cm="1">
        <f t="array" ref="Q423">_xll.SNL.Clients.Office.Excel.Functions.SPG($A423, "SP_TOTAL_REV", Q$2)</f>
        <v>74583</v>
      </c>
      <c r="R423" s="4" cm="1">
        <f t="array" ref="R423">_xll.SNL.Clients.Office.Excel.Functions.SPG($A423, "SP_TOTAL_REV", R$2)</f>
        <v>74296</v>
      </c>
      <c r="S423" s="4" cm="1">
        <f t="array" ref="S423">_xll.SNL.Clients.Office.Excel.Functions.SPG($A423, "SP_TOTAL_REV", S$2)</f>
        <v>57192</v>
      </c>
      <c r="T423" s="4" cm="1">
        <f t="array" ref="T423">_xll.SNL.Clients.Office.Excel.Functions.SPG($A423, "SP_TOTAL_REV", T$2)</f>
        <v>96494</v>
      </c>
      <c r="U423" s="4" cm="1">
        <f t="array" ref="U423">_xll.SNL.Clients.Office.Excel.Functions.SPG($A423, "SP_TOTAL_REV", U$2)</f>
        <v>113225</v>
      </c>
      <c r="V423" s="4" cm="1">
        <f t="array" ref="V423">_xll.SNL.Clients.Office.Excel.Functions.SPG($A423, "SP_TOTAL_REV", V$2)</f>
        <v>98445</v>
      </c>
    </row>
    <row r="424" spans="1:22">
      <c r="A424" s="11" t="s">
        <v>426</v>
      </c>
      <c r="B424" s="4" cm="1">
        <f t="array" ref="B424">_xll.SNL.Clients.Office.Excel.Functions.SPG($A424, "SP_TOTAL_REV", B$2)</f>
        <v>3613000</v>
      </c>
      <c r="C424" s="4" cm="1">
        <f t="array" ref="C424">_xll.SNL.Clients.Office.Excel.Functions.SPG($A424, "SP_TOTAL_REV", C$2)</f>
        <v>3427000</v>
      </c>
      <c r="D424" s="4" cm="1">
        <f t="array" ref="D424">_xll.SNL.Clients.Office.Excel.Functions.SPG($A424, "SP_TOTAL_REV", D$2)</f>
        <v>3527000</v>
      </c>
      <c r="E424" s="4" cm="1">
        <f t="array" ref="E424">_xll.SNL.Clients.Office.Excel.Functions.SPG($A424, "SP_TOTAL_REV", E$2)</f>
        <v>3135000</v>
      </c>
      <c r="F424" s="4" t="str" cm="1">
        <f t="array" ref="F424">_xll.SNL.Clients.Office.Excel.Functions.SPG($A424, "SP_TOTAL_REV", F$2)</f>
        <v>NA</v>
      </c>
      <c r="G424" s="4" cm="1">
        <f t="array" ref="G424">_xll.SNL.Clients.Office.Excel.Functions.SPG($A424, "SP_TOTAL_REV", G$2)</f>
        <v>3343000</v>
      </c>
      <c r="H424" s="4" cm="1">
        <f t="array" ref="H424">_xll.SNL.Clients.Office.Excel.Functions.SPG($A424, "SP_TOTAL_REV", H$2)</f>
        <v>3424000</v>
      </c>
      <c r="I424" s="4" cm="1">
        <f t="array" ref="I424">_xll.SNL.Clients.Office.Excel.Functions.SPG($A424, "SP_TOTAL_REV", I$2)</f>
        <v>3024000</v>
      </c>
      <c r="J424" s="4" cm="1">
        <f t="array" ref="J424">_xll.SNL.Clients.Office.Excel.Functions.SPG($A424, "SP_TOTAL_REV", J$2)</f>
        <v>3636000</v>
      </c>
      <c r="K424" s="4" cm="1">
        <f t="array" ref="K424">_xll.SNL.Clients.Office.Excel.Functions.SPG($A424, "SP_TOTAL_REV", K$2)</f>
        <v>3078000</v>
      </c>
      <c r="L424" s="4" cm="1">
        <f t="array" ref="L424">_xll.SNL.Clients.Office.Excel.Functions.SPG($A424, "SP_TOTAL_REV", L$2)</f>
        <v>3154000</v>
      </c>
      <c r="M424" s="4" cm="1">
        <f t="array" ref="M424">_xll.SNL.Clients.Office.Excel.Functions.SPG($A424, "SP_TOTAL_REV", M$2)</f>
        <v>3001000</v>
      </c>
      <c r="N424" s="4" cm="1">
        <f t="array" ref="N424">_xll.SNL.Clients.Office.Excel.Functions.SPG($A424, "SP_TOTAL_REV", N$2)</f>
        <v>3322000</v>
      </c>
      <c r="O424" s="4" cm="1">
        <f t="array" ref="O424">_xll.SNL.Clients.Office.Excel.Functions.SPG($A424, "SP_TOTAL_REV", O$2)</f>
        <v>2990000</v>
      </c>
      <c r="P424" s="4" cm="1">
        <f t="array" ref="P424">_xll.SNL.Clients.Office.Excel.Functions.SPG($A424, "SP_TOTAL_REV", P$2)</f>
        <v>3191000</v>
      </c>
      <c r="Q424" s="4" cm="1">
        <f t="array" ref="Q424">_xll.SNL.Clients.Office.Excel.Functions.SPG($A424, "SP_TOTAL_REV", Q$2)</f>
        <v>2879000</v>
      </c>
      <c r="R424" s="4" cm="1">
        <f t="array" ref="R424">_xll.SNL.Clients.Office.Excel.Functions.SPG($A424, "SP_TOTAL_REV", R$2)</f>
        <v>3667000</v>
      </c>
      <c r="S424" s="4" cm="1">
        <f t="array" ref="S424">_xll.SNL.Clients.Office.Excel.Functions.SPG($A424, "SP_TOTAL_REV", S$2)</f>
        <v>2735000</v>
      </c>
      <c r="T424" s="4" cm="1">
        <f t="array" ref="T424">_xll.SNL.Clients.Office.Excel.Functions.SPG($A424, "SP_TOTAL_REV", T$2)</f>
        <v>2472000</v>
      </c>
      <c r="U424" s="4" cm="1">
        <f t="array" ref="U424">_xll.SNL.Clients.Office.Excel.Functions.SPG($A424, "SP_TOTAL_REV", U$2)</f>
        <v>2777000</v>
      </c>
      <c r="V424" s="4" cm="1">
        <f t="array" ref="V424">_xll.SNL.Clients.Office.Excel.Functions.SPG($A424, "SP_TOTAL_REV", V$2)</f>
        <v>4035000</v>
      </c>
    </row>
    <row r="425" spans="1:22">
      <c r="A425" s="11" t="s">
        <v>427</v>
      </c>
      <c r="B425" s="4" cm="1">
        <f t="array" ref="B425">_xll.SNL.Clients.Office.Excel.Functions.SPG($A425, "SP_TOTAL_REV", B$2)</f>
        <v>3289000</v>
      </c>
      <c r="C425" s="4" cm="1">
        <f t="array" ref="C425">_xll.SNL.Clients.Office.Excel.Functions.SPG($A425, "SP_TOTAL_REV", C$2)</f>
        <v>2942000</v>
      </c>
      <c r="D425" s="4" cm="1">
        <f t="array" ref="D425">_xll.SNL.Clients.Office.Excel.Functions.SPG($A425, "SP_TOTAL_REV", D$2)</f>
        <v>3085000</v>
      </c>
      <c r="E425" s="4" cm="1">
        <f t="array" ref="E425">_xll.SNL.Clients.Office.Excel.Functions.SPG($A425, "SP_TOTAL_REV", E$2)</f>
        <v>2968000</v>
      </c>
      <c r="F425" s="4" cm="1">
        <f t="array" ref="F425">_xll.SNL.Clients.Office.Excel.Functions.SPG($A425, "SP_TOTAL_REV", F$2)</f>
        <v>3434000</v>
      </c>
      <c r="G425" s="4" cm="1">
        <f t="array" ref="G425">_xll.SNL.Clients.Office.Excel.Functions.SPG($A425, "SP_TOTAL_REV", G$2)</f>
        <v>3027000</v>
      </c>
      <c r="H425" s="4" cm="1">
        <f t="array" ref="H425">_xll.SNL.Clients.Office.Excel.Functions.SPG($A425, "SP_TOTAL_REV", H$2)</f>
        <v>3239000</v>
      </c>
      <c r="I425" s="4" cm="1">
        <f t="array" ref="I425">_xll.SNL.Clients.Office.Excel.Functions.SPG($A425, "SP_TOTAL_REV", I$2)</f>
        <v>3060000</v>
      </c>
      <c r="J425" s="4" cm="1">
        <f t="array" ref="J425">_xll.SNL.Clients.Office.Excel.Functions.SPG($A425, "SP_TOTAL_REV", J$2)</f>
        <v>3627000</v>
      </c>
      <c r="K425" s="4" cm="1">
        <f t="array" ref="K425">_xll.SNL.Clients.Office.Excel.Functions.SPG($A425, "SP_TOTAL_REV", K$2)</f>
        <v>3078000</v>
      </c>
      <c r="L425" s="4" cm="1">
        <f t="array" ref="L425">_xll.SNL.Clients.Office.Excel.Functions.SPG($A425, "SP_TOTAL_REV", L$2)</f>
        <v>2852000</v>
      </c>
      <c r="M425" s="4" cm="1">
        <f t="array" ref="M425">_xll.SNL.Clients.Office.Excel.Functions.SPG($A425, "SP_TOTAL_REV", M$2)</f>
        <v>2770000</v>
      </c>
      <c r="N425" s="4" cm="1">
        <f t="array" ref="N425">_xll.SNL.Clients.Office.Excel.Functions.SPG($A425, "SP_TOTAL_REV", N$2)</f>
        <v>3036000</v>
      </c>
      <c r="O425" s="4" cm="1">
        <f t="array" ref="O425">_xll.SNL.Clients.Office.Excel.Functions.SPG($A425, "SP_TOTAL_REV", O$2)</f>
        <v>2700000</v>
      </c>
      <c r="P425" s="4" cm="1">
        <f t="array" ref="P425">_xll.SNL.Clients.Office.Excel.Functions.SPG($A425, "SP_TOTAL_REV", P$2)</f>
        <v>2635000</v>
      </c>
      <c r="Q425" s="4" cm="1">
        <f t="array" ref="Q425">_xll.SNL.Clients.Office.Excel.Functions.SPG($A425, "SP_TOTAL_REV", Q$2)</f>
        <v>2560000</v>
      </c>
      <c r="R425" s="4" cm="1">
        <f t="array" ref="R425">_xll.SNL.Clients.Office.Excel.Functions.SPG($A425, "SP_TOTAL_REV", R$2)</f>
        <v>2545000</v>
      </c>
      <c r="S425" s="4" cm="1">
        <f t="array" ref="S425">_xll.SNL.Clients.Office.Excel.Functions.SPG($A425, "SP_TOTAL_REV", S$2)</f>
        <v>2217000</v>
      </c>
      <c r="T425" s="4" cm="1">
        <f t="array" ref="T425">_xll.SNL.Clients.Office.Excel.Functions.SPG($A425, "SP_TOTAL_REV", T$2)</f>
        <v>2338000</v>
      </c>
      <c r="U425" s="4" cm="1">
        <f t="array" ref="U425">_xll.SNL.Clients.Office.Excel.Functions.SPG($A425, "SP_TOTAL_REV", U$2)</f>
        <v>2431000</v>
      </c>
      <c r="V425" s="4" cm="1">
        <f t="array" ref="V425">_xll.SNL.Clients.Office.Excel.Functions.SPG($A425, "SP_TOTAL_REV", V$2)</f>
        <v>2625000</v>
      </c>
    </row>
    <row r="426" spans="1:22">
      <c r="A426" s="11" t="s">
        <v>428</v>
      </c>
      <c r="B426" s="4" cm="1">
        <f t="array" ref="B426">_xll.SNL.Clients.Office.Excel.Functions.SPG($A426, "SP_TOTAL_REV", B$2)</f>
        <v>16627000</v>
      </c>
      <c r="C426" s="4" cm="1">
        <f t="array" ref="C426">_xll.SNL.Clients.Office.Excel.Functions.SPG($A426, "SP_TOTAL_REV", C$2)</f>
        <v>15714000</v>
      </c>
      <c r="D426" s="4" cm="1">
        <f t="array" ref="D426">_xll.SNL.Clients.Office.Excel.Functions.SPG($A426, "SP_TOTAL_REV", D$2)</f>
        <v>15259000</v>
      </c>
      <c r="E426" s="4" cm="1">
        <f t="array" ref="E426">_xll.SNL.Clients.Office.Excel.Functions.SPG($A426, "SP_TOTAL_REV", E$2)</f>
        <v>14832000</v>
      </c>
      <c r="F426" s="4" cm="1">
        <f t="array" ref="F426">_xll.SNL.Clients.Office.Excel.Functions.SPG($A426, "SP_TOTAL_REV", F$2)</f>
        <v>14497000</v>
      </c>
      <c r="G426" s="4" cm="1">
        <f t="array" ref="G426">_xll.SNL.Clients.Office.Excel.Functions.SPG($A426, "SP_TOTAL_REV", G$2)</f>
        <v>13979000</v>
      </c>
      <c r="H426" s="4" cm="1">
        <f t="array" ref="H426">_xll.SNL.Clients.Office.Excel.Functions.SPG($A426, "SP_TOTAL_REV", H$2)</f>
        <v>13786000</v>
      </c>
      <c r="I426" s="4" cm="1">
        <f t="array" ref="I426">_xll.SNL.Clients.Office.Excel.Functions.SPG($A426, "SP_TOTAL_REV", I$2)</f>
        <v>13648000</v>
      </c>
      <c r="J426" s="4" cm="1">
        <f t="array" ref="J426">_xll.SNL.Clients.Office.Excel.Functions.SPG($A426, "SP_TOTAL_REV", J$2)</f>
        <v>13208000</v>
      </c>
      <c r="K426" s="4" cm="1">
        <f t="array" ref="K426">_xll.SNL.Clients.Office.Excel.Functions.SPG($A426, "SP_TOTAL_REV", K$2)</f>
        <v>12219000</v>
      </c>
      <c r="L426" s="4" cm="1">
        <f t="array" ref="L426">_xll.SNL.Clients.Office.Excel.Functions.SPG($A426, "SP_TOTAL_REV", L$2)</f>
        <v>12336000</v>
      </c>
      <c r="M426" s="4" cm="1">
        <f t="array" ref="M426">_xll.SNL.Clients.Office.Excel.Functions.SPG($A426, "SP_TOTAL_REV", M$2)</f>
        <v>13011000</v>
      </c>
      <c r="N426" s="4" cm="1">
        <f t="array" ref="N426">_xll.SNL.Clients.Office.Excel.Functions.SPG($A426, "SP_TOTAL_REV", N$2)</f>
        <v>12480000</v>
      </c>
      <c r="O426" s="4" cm="1">
        <f t="array" ref="O426">_xll.SNL.Clients.Office.Excel.Functions.SPG($A426, "SP_TOTAL_REV", O$2)</f>
        <v>12646000</v>
      </c>
      <c r="P426" s="4" cm="1">
        <f t="array" ref="P426">_xll.SNL.Clients.Office.Excel.Functions.SPG($A426, "SP_TOTAL_REV", P$2)</f>
        <v>12451000</v>
      </c>
      <c r="Q426" s="4" cm="1">
        <f t="array" ref="Q426">_xll.SNL.Clients.Office.Excel.Functions.SPG($A426, "SP_TOTAL_REV", Q$2)</f>
        <v>10962000</v>
      </c>
      <c r="R426" s="4" cm="1">
        <f t="array" ref="R426">_xll.SNL.Clients.Office.Excel.Functions.SPG($A426, "SP_TOTAL_REV", R$2)</f>
        <v>11500000</v>
      </c>
      <c r="S426" s="4" cm="1">
        <f t="array" ref="S426">_xll.SNL.Clients.Office.Excel.Functions.SPG($A426, "SP_TOTAL_REV", S$2)</f>
        <v>11197000</v>
      </c>
      <c r="T426" s="4" cm="1">
        <f t="array" ref="T426">_xll.SNL.Clients.Office.Excel.Functions.SPG($A426, "SP_TOTAL_REV", T$2)</f>
        <v>10076000</v>
      </c>
      <c r="U426" s="4" cm="1">
        <f t="array" ref="U426">_xll.SNL.Clients.Office.Excel.Functions.SPG($A426, "SP_TOTAL_REV", U$2)</f>
        <v>11472000</v>
      </c>
      <c r="V426" s="4" cm="1">
        <f t="array" ref="V426">_xll.SNL.Clients.Office.Excel.Functions.SPG($A426, "SP_TOTAL_REV", V$2)</f>
        <v>11069000</v>
      </c>
    </row>
    <row r="427" spans="1:22">
      <c r="A427" s="11" t="s">
        <v>429</v>
      </c>
      <c r="B427" s="4" cm="1">
        <f t="array" ref="B427">_xll.SNL.Clients.Office.Excel.Functions.SPG($A427, "SP_TOTAL_REV", B$2)</f>
        <v>4827000</v>
      </c>
      <c r="C427" s="4" cm="1">
        <f t="array" ref="C427">_xll.SNL.Clients.Office.Excel.Functions.SPG($A427, "SP_TOTAL_REV", C$2)</f>
        <v>4625000</v>
      </c>
      <c r="D427" s="4" cm="1">
        <f t="array" ref="D427">_xll.SNL.Clients.Office.Excel.Functions.SPG($A427, "SP_TOTAL_REV", D$2)</f>
        <v>4597000</v>
      </c>
      <c r="E427" s="4" cm="1">
        <f t="array" ref="E427">_xll.SNL.Clients.Office.Excel.Functions.SPG($A427, "SP_TOTAL_REV", E$2)</f>
        <v>4500000</v>
      </c>
      <c r="F427" s="4" cm="1">
        <f t="array" ref="F427">_xll.SNL.Clients.Office.Excel.Functions.SPG($A427, "SP_TOTAL_REV", F$2)</f>
        <v>4227000</v>
      </c>
      <c r="G427" s="4" cm="1">
        <f t="array" ref="G427">_xll.SNL.Clients.Office.Excel.Functions.SPG($A427, "SP_TOTAL_REV", G$2)</f>
        <v>4417000</v>
      </c>
      <c r="H427" s="4" cm="1">
        <f t="array" ref="H427">_xll.SNL.Clients.Office.Excel.Functions.SPG($A427, "SP_TOTAL_REV", H$2)</f>
        <v>4499000</v>
      </c>
      <c r="I427" s="4" cm="1">
        <f t="array" ref="I427">_xll.SNL.Clients.Office.Excel.Functions.SPG($A427, "SP_TOTAL_REV", I$2)</f>
        <v>4388000</v>
      </c>
      <c r="J427" s="4" cm="1">
        <f t="array" ref="J427">_xll.SNL.Clients.Office.Excel.Functions.SPG($A427, "SP_TOTAL_REV", J$2)</f>
        <v>3898000</v>
      </c>
      <c r="K427" s="4" cm="1">
        <f t="array" ref="K427">_xll.SNL.Clients.Office.Excel.Functions.SPG($A427, "SP_TOTAL_REV", K$2)</f>
        <v>4309000</v>
      </c>
      <c r="L427" s="4" cm="1">
        <f t="array" ref="L427">_xll.SNL.Clients.Office.Excel.Functions.SPG($A427, "SP_TOTAL_REV", L$2)</f>
        <v>4207000</v>
      </c>
      <c r="M427" s="4" cm="1">
        <f t="array" ref="M427">_xll.SNL.Clients.Office.Excel.Functions.SPG($A427, "SP_TOTAL_REV", M$2)</f>
        <v>3924000</v>
      </c>
      <c r="N427" s="4" cm="1">
        <f t="array" ref="N427">_xll.SNL.Clients.Office.Excel.Functions.SPG($A427, "SP_TOTAL_REV", N$2)</f>
        <v>4032000</v>
      </c>
      <c r="O427" s="4" cm="1">
        <f t="array" ref="O427">_xll.SNL.Clients.Office.Excel.Functions.SPG($A427, "SP_TOTAL_REV", O$2)</f>
        <v>4080000</v>
      </c>
      <c r="P427" s="4" cm="1">
        <f t="array" ref="P427">_xll.SNL.Clients.Office.Excel.Functions.SPG($A427, "SP_TOTAL_REV", P$2)</f>
        <v>4046000</v>
      </c>
      <c r="Q427" s="4" cm="1">
        <f t="array" ref="Q427">_xll.SNL.Clients.Office.Excel.Functions.SPG($A427, "SP_TOTAL_REV", Q$2)</f>
        <v>4004000</v>
      </c>
      <c r="R427" s="4" cm="1">
        <f t="array" ref="R427">_xll.SNL.Clients.Office.Excel.Functions.SPG($A427, "SP_TOTAL_REV", R$2)</f>
        <v>3828000</v>
      </c>
      <c r="S427" s="4" cm="1">
        <f t="array" ref="S427">_xll.SNL.Clients.Office.Excel.Functions.SPG($A427, "SP_TOTAL_REV", S$2)</f>
        <v>3838000</v>
      </c>
      <c r="T427" s="4" cm="1">
        <f t="array" ref="T427">_xll.SNL.Clients.Office.Excel.Functions.SPG($A427, "SP_TOTAL_REV", T$2)</f>
        <v>3867000</v>
      </c>
      <c r="U427" s="4" cm="1">
        <f t="array" ref="U427">_xll.SNL.Clients.Office.Excel.Functions.SPG($A427, "SP_TOTAL_REV", U$2)</f>
        <v>3939000</v>
      </c>
      <c r="V427" s="4" cm="1">
        <f t="array" ref="V427">_xll.SNL.Clients.Office.Excel.Functions.SPG($A427, "SP_TOTAL_REV", V$2)</f>
        <v>4786000</v>
      </c>
    </row>
    <row r="428" spans="1:22">
      <c r="A428" s="11" t="s">
        <v>430</v>
      </c>
      <c r="B428" s="4" cm="1">
        <f t="array" ref="B428">_xll.SNL.Clients.Office.Excel.Functions.SPG($A428, "SP_TOTAL_REV", B$2)</f>
        <v>15242000</v>
      </c>
      <c r="C428" s="4" cm="1">
        <f t="array" ref="C428">_xll.SNL.Clients.Office.Excel.Functions.SPG($A428, "SP_TOTAL_REV", C$2)</f>
        <v>17840000</v>
      </c>
      <c r="D428" s="4" cm="1">
        <f t="array" ref="D428">_xll.SNL.Clients.Office.Excel.Functions.SPG($A428, "SP_TOTAL_REV", D$2)</f>
        <v>16866000</v>
      </c>
      <c r="E428" s="4" cm="1">
        <f t="array" ref="E428">_xll.SNL.Clients.Office.Excel.Functions.SPG($A428, "SP_TOTAL_REV", E$2)</f>
        <v>16569000</v>
      </c>
      <c r="F428" s="4" cm="1">
        <f t="array" ref="F428">_xll.SNL.Clients.Office.Excel.Functions.SPG($A428, "SP_TOTAL_REV", F$2)</f>
        <v>22018000</v>
      </c>
      <c r="G428" s="4" cm="1">
        <f t="array" ref="G428">_xll.SNL.Clients.Office.Excel.Functions.SPG($A428, "SP_TOTAL_REV", G$2)</f>
        <v>18104000</v>
      </c>
      <c r="H428" s="4" cm="1">
        <f t="array" ref="H428">_xll.SNL.Clients.Office.Excel.Functions.SPG($A428, "SP_TOTAL_REV", H$2)</f>
        <v>19751000</v>
      </c>
      <c r="I428" s="4" cm="1">
        <f t="array" ref="I428">_xll.SNL.Clients.Office.Excel.Functions.SPG($A428, "SP_TOTAL_REV", I$2)</f>
        <v>17921000</v>
      </c>
      <c r="J428" s="4" cm="1">
        <f t="array" ref="J428">_xll.SNL.Clients.Office.Excel.Functions.SPG($A428, "SP_TOTAL_REV", J$2)</f>
        <v>19980000</v>
      </c>
      <c r="K428" s="4" cm="1">
        <f t="array" ref="K428">_xll.SNL.Clients.Office.Excel.Functions.SPG($A428, "SP_TOTAL_REV", K$2)</f>
        <v>15956000</v>
      </c>
      <c r="L428" s="4" cm="1">
        <f t="array" ref="L428">_xll.SNL.Clients.Office.Excel.Functions.SPG($A428, "SP_TOTAL_REV", L$2)</f>
        <v>16681000</v>
      </c>
      <c r="M428" s="4" cm="1">
        <f t="array" ref="M428">_xll.SNL.Clients.Office.Excel.Functions.SPG($A428, "SP_TOTAL_REV", M$2)</f>
        <v>13991000</v>
      </c>
      <c r="N428" s="4" cm="1">
        <f t="array" ref="N428">_xll.SNL.Clients.Office.Excel.Functions.SPG($A428, "SP_TOTAL_REV", N$2)</f>
        <v>14793000</v>
      </c>
      <c r="O428" s="4" cm="1">
        <f t="array" ref="O428">_xll.SNL.Clients.Office.Excel.Functions.SPG($A428, "SP_TOTAL_REV", O$2)</f>
        <v>15278000</v>
      </c>
      <c r="P428" s="4" cm="1">
        <f t="array" ref="P428">_xll.SNL.Clients.Office.Excel.Functions.SPG($A428, "SP_TOTAL_REV", P$2)</f>
        <v>16998000</v>
      </c>
      <c r="Q428" s="4" cm="1">
        <f t="array" ref="Q428">_xll.SNL.Clients.Office.Excel.Functions.SPG($A428, "SP_TOTAL_REV", Q$2)</f>
        <v>15217000</v>
      </c>
      <c r="R428" s="4" cm="1">
        <f t="array" ref="R428">_xll.SNL.Clients.Office.Excel.Functions.SPG($A428, "SP_TOTAL_REV", R$2)</f>
        <v>15304000</v>
      </c>
      <c r="S428" s="4" cm="1">
        <f t="array" ref="S428">_xll.SNL.Clients.Office.Excel.Functions.SPG($A428, "SP_TOTAL_REV", S$2)</f>
        <v>14139000</v>
      </c>
      <c r="T428" s="4" cm="1">
        <f t="array" ref="T428">_xll.SNL.Clients.Office.Excel.Functions.SPG($A428, "SP_TOTAL_REV", T$2)</f>
        <v>11807000</v>
      </c>
      <c r="U428" s="4" cm="1">
        <f t="array" ref="U428">_xll.SNL.Clients.Office.Excel.Functions.SPG($A428, "SP_TOTAL_REV", U$2)</f>
        <v>16908000</v>
      </c>
      <c r="V428" s="4" cm="1">
        <f t="array" ref="V428">_xll.SNL.Clients.Office.Excel.Functions.SPG($A428, "SP_TOTAL_REV", V$2)</f>
        <v>17911000</v>
      </c>
    </row>
    <row r="429" spans="1:22">
      <c r="A429" s="11" t="s">
        <v>431</v>
      </c>
      <c r="B429" s="4" cm="1">
        <f t="array" ref="B429">_xll.SNL.Clients.Office.Excel.Functions.SPG($A429, "SP_TOTAL_REV", B$2)</f>
        <v>2772000</v>
      </c>
      <c r="C429" s="4" cm="1">
        <f t="array" ref="C429">_xll.SNL.Clients.Office.Excel.Functions.SPG($A429, "SP_TOTAL_REV", C$2)</f>
        <v>2293000</v>
      </c>
      <c r="D429" s="4" cm="1">
        <f t="array" ref="D429">_xll.SNL.Clients.Office.Excel.Functions.SPG($A429, "SP_TOTAL_REV", D$2)</f>
        <v>2369000</v>
      </c>
      <c r="E429" s="4" cm="1">
        <f t="array" ref="E429">_xll.SNL.Clients.Office.Excel.Functions.SPG($A429, "SP_TOTAL_REV", E$2)</f>
        <v>2456000</v>
      </c>
      <c r="F429" s="4" cm="1">
        <f t="array" ref="F429">_xll.SNL.Clients.Office.Excel.Functions.SPG($A429, "SP_TOTAL_REV", F$2)</f>
        <v>2518000</v>
      </c>
      <c r="G429" s="4" cm="1">
        <f t="array" ref="G429">_xll.SNL.Clients.Office.Excel.Functions.SPG($A429, "SP_TOTAL_REV", G$2)</f>
        <v>2068000</v>
      </c>
      <c r="H429" s="4" cm="1">
        <f t="array" ref="H429">_xll.SNL.Clients.Office.Excel.Functions.SPG($A429, "SP_TOTAL_REV", H$2)</f>
        <v>2229000</v>
      </c>
      <c r="I429" s="4" cm="1">
        <f t="array" ref="I429">_xll.SNL.Clients.Office.Excel.Functions.SPG($A429, "SP_TOTAL_REV", I$2)</f>
        <v>2485000</v>
      </c>
      <c r="J429" s="4" cm="1">
        <f t="array" ref="J429">_xll.SNL.Clients.Office.Excel.Functions.SPG($A429, "SP_TOTAL_REV", J$2)</f>
        <v>2575000</v>
      </c>
      <c r="K429" s="4" cm="1">
        <f t="array" ref="K429">_xll.SNL.Clients.Office.Excel.Functions.SPG($A429, "SP_TOTAL_REV", K$2)</f>
        <v>1987000</v>
      </c>
      <c r="L429" s="4" cm="1">
        <f t="array" ref="L429">_xll.SNL.Clients.Office.Excel.Functions.SPG($A429, "SP_TOTAL_REV", L$2)</f>
        <v>2130000</v>
      </c>
      <c r="M429" s="4" cm="1">
        <f t="array" ref="M429">_xll.SNL.Clients.Office.Excel.Functions.SPG($A429, "SP_TOTAL_REV", M$2)</f>
        <v>2209000</v>
      </c>
      <c r="N429" s="4" cm="1">
        <f t="array" ref="N429">_xll.SNL.Clients.Office.Excel.Functions.SPG($A429, "SP_TOTAL_REV", N$2)</f>
        <v>2236000</v>
      </c>
      <c r="O429" s="4" cm="1">
        <f t="array" ref="O429">_xll.SNL.Clients.Office.Excel.Functions.SPG($A429, "SP_TOTAL_REV", O$2)</f>
        <v>1873000</v>
      </c>
      <c r="P429" s="4" cm="1">
        <f t="array" ref="P429">_xll.SNL.Clients.Office.Excel.Functions.SPG($A429, "SP_TOTAL_REV", P$2)</f>
        <v>1984000</v>
      </c>
      <c r="Q429" s="4" cm="1">
        <f t="array" ref="Q429">_xll.SNL.Clients.Office.Excel.Functions.SPG($A429, "SP_TOTAL_REV", Q$2)</f>
        <v>2279000</v>
      </c>
      <c r="R429" s="4" cm="1">
        <f t="array" ref="R429">_xll.SNL.Clients.Office.Excel.Functions.SPG($A429, "SP_TOTAL_REV", R$2)</f>
        <v>2340000</v>
      </c>
      <c r="S429" s="4" cm="1">
        <f t="array" ref="S429">_xll.SNL.Clients.Office.Excel.Functions.SPG($A429, "SP_TOTAL_REV", S$2)</f>
        <v>2108000</v>
      </c>
      <c r="T429" s="4" cm="1">
        <f t="array" ref="T429">_xll.SNL.Clients.Office.Excel.Functions.SPG($A429, "SP_TOTAL_REV", T$2)</f>
        <v>2238000</v>
      </c>
      <c r="U429" s="4" cm="1">
        <f t="array" ref="U429">_xll.SNL.Clients.Office.Excel.Functions.SPG($A429, "SP_TOTAL_REV", U$2)</f>
        <v>2162000</v>
      </c>
      <c r="V429" s="4" cm="1">
        <f t="array" ref="V429">_xll.SNL.Clients.Office.Excel.Functions.SPG($A429, "SP_TOTAL_REV", V$2)</f>
        <v>2183000</v>
      </c>
    </row>
    <row r="430" spans="1:22">
      <c r="A430" s="11" t="s">
        <v>432</v>
      </c>
      <c r="B430" s="4" cm="1">
        <f t="array" ref="B430">_xll.SNL.Clients.Office.Excel.Functions.SPG($A430, "SP_TOTAL_REV", B$2)</f>
        <v>5329000</v>
      </c>
      <c r="C430" s="4" cm="1">
        <f t="array" ref="C430">_xll.SNL.Clients.Office.Excel.Functions.SPG($A430, "SP_TOTAL_REV", C$2)</f>
        <v>4847000</v>
      </c>
      <c r="D430" s="4" cm="1">
        <f t="array" ref="D430">_xll.SNL.Clients.Office.Excel.Functions.SPG($A430, "SP_TOTAL_REV", D$2)</f>
        <v>4690000</v>
      </c>
      <c r="E430" s="4" cm="1">
        <f t="array" ref="E430">_xll.SNL.Clients.Office.Excel.Functions.SPG($A430, "SP_TOTAL_REV", E$2)</f>
        <v>4740000</v>
      </c>
      <c r="F430" s="4" cm="1">
        <f t="array" ref="F430">_xll.SNL.Clients.Office.Excel.Functions.SPG($A430, "SP_TOTAL_REV", F$2)</f>
        <v>4459000</v>
      </c>
      <c r="G430" s="4" cm="1">
        <f t="array" ref="G430">_xll.SNL.Clients.Office.Excel.Functions.SPG($A430, "SP_TOTAL_REV", G$2)</f>
        <v>4606000</v>
      </c>
      <c r="H430" s="4" cm="1">
        <f t="array" ref="H430">_xll.SNL.Clients.Office.Excel.Functions.SPG($A430, "SP_TOTAL_REV", H$2)</f>
        <v>4656000</v>
      </c>
      <c r="I430" s="4" cm="1">
        <f t="array" ref="I430">_xll.SNL.Clients.Office.Excel.Functions.SPG($A430, "SP_TOTAL_REV", I$2)</f>
        <v>5116000</v>
      </c>
      <c r="J430" s="4" cm="1">
        <f t="array" ref="J430">_xll.SNL.Clients.Office.Excel.Functions.SPG($A430, "SP_TOTAL_REV", J$2)</f>
        <v>5497000</v>
      </c>
      <c r="K430" s="4" cm="1">
        <f t="array" ref="K430">_xll.SNL.Clients.Office.Excel.Functions.SPG($A430, "SP_TOTAL_REV", K$2)</f>
        <v>5500000</v>
      </c>
      <c r="L430" s="4" cm="1">
        <f t="array" ref="L430">_xll.SNL.Clients.Office.Excel.Functions.SPG($A430, "SP_TOTAL_REV", L$2)</f>
        <v>5093000</v>
      </c>
      <c r="M430" s="4" cm="1">
        <f t="array" ref="M430">_xll.SNL.Clients.Office.Excel.Functions.SPG($A430, "SP_TOTAL_REV", M$2)</f>
        <v>4672000</v>
      </c>
      <c r="N430" s="4" cm="1">
        <f t="array" ref="N430">_xll.SNL.Clients.Office.Excel.Functions.SPG($A430, "SP_TOTAL_REV", N$2)</f>
        <v>4708000</v>
      </c>
      <c r="O430" s="4" cm="1">
        <f t="array" ref="O430">_xll.SNL.Clients.Office.Excel.Functions.SPG($A430, "SP_TOTAL_REV", O$2)</f>
        <v>4570000</v>
      </c>
      <c r="P430" s="4" cm="1">
        <f t="array" ref="P430">_xll.SNL.Clients.Office.Excel.Functions.SPG($A430, "SP_TOTAL_REV", P$2)</f>
        <v>4527000</v>
      </c>
      <c r="Q430" s="4" cm="1">
        <f t="array" ref="Q430">_xll.SNL.Clients.Office.Excel.Functions.SPG($A430, "SP_TOTAL_REV", Q$2)</f>
        <v>4715000</v>
      </c>
      <c r="R430" s="4" cm="1">
        <f t="array" ref="R430">_xll.SNL.Clients.Office.Excel.Functions.SPG($A430, "SP_TOTAL_REV", R$2)</f>
        <v>4176000</v>
      </c>
      <c r="S430" s="4" cm="1">
        <f t="array" ref="S430">_xll.SNL.Clients.Office.Excel.Functions.SPG($A430, "SP_TOTAL_REV", S$2)</f>
        <v>2448000</v>
      </c>
      <c r="T430" s="4" cm="1">
        <f t="array" ref="T430">_xll.SNL.Clients.Office.Excel.Functions.SPG($A430, "SP_TOTAL_REV", T$2)</f>
        <v>2450000</v>
      </c>
      <c r="U430" s="4" cm="1">
        <f t="array" ref="U430">_xll.SNL.Clients.Office.Excel.Functions.SPG($A430, "SP_TOTAL_REV", U$2)</f>
        <v>2617000</v>
      </c>
      <c r="V430" s="4" cm="1">
        <f t="array" ref="V430">_xll.SNL.Clients.Office.Excel.Functions.SPG($A430, "SP_TOTAL_REV", V$2)</f>
        <v>2606000</v>
      </c>
    </row>
    <row r="431" spans="1:22">
      <c r="A431" s="11" t="s">
        <v>433</v>
      </c>
      <c r="B431" s="4" cm="1">
        <f t="array" ref="B431">_xll.SNL.Clients.Office.Excel.Functions.SPG($A431, "SP_TOTAL_REV", B$2)</f>
        <v>65717000</v>
      </c>
      <c r="C431" s="4" cm="1">
        <f t="array" ref="C431">_xll.SNL.Clients.Office.Excel.Functions.SPG($A431, "SP_TOTAL_REV", C$2)</f>
        <v>62773000</v>
      </c>
      <c r="D431" s="4" cm="1">
        <f t="array" ref="D431">_xll.SNL.Clients.Office.Excel.Functions.SPG($A431, "SP_TOTAL_REV", D$2)</f>
        <v>60475000</v>
      </c>
      <c r="E431" s="4" cm="1">
        <f t="array" ref="E431">_xll.SNL.Clients.Office.Excel.Functions.SPG($A431, "SP_TOTAL_REV", E$2)</f>
        <v>55419000</v>
      </c>
      <c r="F431" s="4" cm="1">
        <f t="array" ref="F431">_xll.SNL.Clients.Office.Excel.Functions.SPG($A431, "SP_TOTAL_REV", F$2)</f>
        <v>51080000</v>
      </c>
      <c r="G431" s="4" cm="1">
        <f t="array" ref="G431">_xll.SNL.Clients.Office.Excel.Functions.SPG($A431, "SP_TOTAL_REV", G$2)</f>
        <v>49034000</v>
      </c>
      <c r="H431" s="4" cm="1">
        <f t="array" ref="H431">_xll.SNL.Clients.Office.Excel.Functions.SPG($A431, "SP_TOTAL_REV", H$2)</f>
        <v>48612000</v>
      </c>
      <c r="I431" s="4" cm="1">
        <f t="array" ref="I431">_xll.SNL.Clients.Office.Excel.Functions.SPG($A431, "SP_TOTAL_REV", I$2)</f>
        <v>46461000</v>
      </c>
      <c r="J431" s="4" cm="1">
        <f t="array" ref="J431">_xll.SNL.Clients.Office.Excel.Functions.SPG($A431, "SP_TOTAL_REV", J$2)</f>
        <v>45759000</v>
      </c>
      <c r="K431" s="4" cm="1">
        <f t="array" ref="K431">_xll.SNL.Clients.Office.Excel.Functions.SPG($A431, "SP_TOTAL_REV", K$2)</f>
        <v>45199000</v>
      </c>
      <c r="L431" s="4" cm="1">
        <f t="array" ref="L431">_xll.SNL.Clients.Office.Excel.Functions.SPG($A431, "SP_TOTAL_REV", L$2)</f>
        <v>45385000</v>
      </c>
      <c r="M431" s="4" cm="1">
        <f t="array" ref="M431">_xll.SNL.Clients.Office.Excel.Functions.SPG($A431, "SP_TOTAL_REV", M$2)</f>
        <v>43686000</v>
      </c>
      <c r="N431" s="4" cm="1">
        <f t="array" ref="N431">_xll.SNL.Clients.Office.Excel.Functions.SPG($A431, "SP_TOTAL_REV", N$2)</f>
        <v>45756000</v>
      </c>
      <c r="O431" s="4" cm="1">
        <f t="array" ref="O431">_xll.SNL.Clients.Office.Excel.Functions.SPG($A431, "SP_TOTAL_REV", O$2)</f>
        <v>44356000</v>
      </c>
      <c r="P431" s="4" cm="1">
        <f t="array" ref="P431">_xll.SNL.Clients.Office.Excel.Functions.SPG($A431, "SP_TOTAL_REV", P$2)</f>
        <v>43190000</v>
      </c>
      <c r="Q431" s="4" cm="1">
        <f t="array" ref="Q431">_xll.SNL.Clients.Office.Excel.Functions.SPG($A431, "SP_TOTAL_REV", Q$2)</f>
        <v>40972000</v>
      </c>
      <c r="R431" s="4" cm="1">
        <f t="array" ref="R431">_xll.SNL.Clients.Office.Excel.Functions.SPG($A431, "SP_TOTAL_REV", R$2)</f>
        <v>41879000</v>
      </c>
      <c r="S431" s="4" cm="1">
        <f t="array" ref="S431">_xll.SNL.Clients.Office.Excel.Functions.SPG($A431, "SP_TOTAL_REV", S$2)</f>
        <v>40987000</v>
      </c>
      <c r="T431" s="4" cm="1">
        <f t="array" ref="T431">_xll.SNL.Clients.Office.Excel.Functions.SPG($A431, "SP_TOTAL_REV", T$2)</f>
        <v>39303000</v>
      </c>
      <c r="U431" s="4" cm="1">
        <f t="array" ref="U431">_xll.SNL.Clients.Office.Excel.Functions.SPG($A431, "SP_TOTAL_REV", U$2)</f>
        <v>38381000</v>
      </c>
      <c r="V431" s="4" cm="1">
        <f t="array" ref="V431">_xll.SNL.Clients.Office.Excel.Functions.SPG($A431, "SP_TOTAL_REV", V$2)</f>
        <v>38338000</v>
      </c>
    </row>
    <row r="432" spans="1:22">
      <c r="A432" s="11" t="s">
        <v>434</v>
      </c>
      <c r="B432" s="4" cm="1">
        <f t="array" ref="B432">_xll.SNL.Clients.Office.Excel.Functions.SPG($A432, "SP_TOTAL_REV", B$2)</f>
        <v>1762000</v>
      </c>
      <c r="C432" s="4" cm="1">
        <f t="array" ref="C432">_xll.SNL.Clients.Office.Excel.Functions.SPG($A432, "SP_TOTAL_REV", C$2)</f>
        <v>1903000</v>
      </c>
      <c r="D432" s="4" cm="1">
        <f t="array" ref="D432">_xll.SNL.Clients.Office.Excel.Functions.SPG($A432, "SP_TOTAL_REV", D$2)</f>
        <v>1814000</v>
      </c>
      <c r="E432" s="4" cm="1">
        <f t="array" ref="E432">_xll.SNL.Clients.Office.Excel.Functions.SPG($A432, "SP_TOTAL_REV", E$2)</f>
        <v>1990000</v>
      </c>
      <c r="F432" s="4" cm="1">
        <f t="array" ref="F432">_xll.SNL.Clients.Office.Excel.Functions.SPG($A432, "SP_TOTAL_REV", F$2)</f>
        <v>1386000</v>
      </c>
      <c r="G432" s="4" cm="1">
        <f t="array" ref="G432">_xll.SNL.Clients.Office.Excel.Functions.SPG($A432, "SP_TOTAL_REV", G$2)</f>
        <v>2019000</v>
      </c>
      <c r="H432" s="4" cm="1">
        <f t="array" ref="H432">_xll.SNL.Clients.Office.Excel.Functions.SPG($A432, "SP_TOTAL_REV", H$2)</f>
        <v>1915000</v>
      </c>
      <c r="I432" s="4" cm="1">
        <f t="array" ref="I432">_xll.SNL.Clients.Office.Excel.Functions.SPG($A432, "SP_TOTAL_REV", I$2)</f>
        <v>1715000</v>
      </c>
      <c r="J432" s="4" cm="1">
        <f t="array" ref="J432">_xll.SNL.Clients.Office.Excel.Functions.SPG($A432, "SP_TOTAL_REV", J$2)</f>
        <v>1740000</v>
      </c>
      <c r="K432" s="4" cm="1">
        <f t="array" ref="K432">_xll.SNL.Clients.Office.Excel.Functions.SPG($A432, "SP_TOTAL_REV", K$2)</f>
        <v>1801000</v>
      </c>
      <c r="L432" s="4" cm="1">
        <f t="array" ref="L432">_xll.SNL.Clients.Office.Excel.Functions.SPG($A432, "SP_TOTAL_REV", L$2)</f>
        <v>1809000</v>
      </c>
      <c r="M432" s="4" cm="1">
        <f t="array" ref="M432">_xll.SNL.Clients.Office.Excel.Functions.SPG($A432, "SP_TOTAL_REV", M$2)</f>
        <v>1691000</v>
      </c>
      <c r="N432" s="4" cm="1">
        <f t="array" ref="N432">_xll.SNL.Clients.Office.Excel.Functions.SPG($A432, "SP_TOTAL_REV", N$2)</f>
        <v>1806000</v>
      </c>
      <c r="O432" s="4" cm="1">
        <f t="array" ref="O432">_xll.SNL.Clients.Office.Excel.Functions.SPG($A432, "SP_TOTAL_REV", O$2)</f>
        <v>1802000</v>
      </c>
      <c r="P432" s="4" cm="1">
        <f t="array" ref="P432">_xll.SNL.Clients.Office.Excel.Functions.SPG($A432, "SP_TOTAL_REV", P$2)</f>
        <v>1781000</v>
      </c>
      <c r="Q432" s="4" cm="1">
        <f t="array" ref="Q432">_xll.SNL.Clients.Office.Excel.Functions.SPG($A432, "SP_TOTAL_REV", Q$2)</f>
        <v>1842000</v>
      </c>
      <c r="R432" s="4" cm="1">
        <f t="array" ref="R432">_xll.SNL.Clients.Office.Excel.Functions.SPG($A432, "SP_TOTAL_REV", R$2)</f>
        <v>1916000</v>
      </c>
      <c r="S432" s="4" cm="1">
        <f t="array" ref="S432">_xll.SNL.Clients.Office.Excel.Functions.SPG($A432, "SP_TOTAL_REV", S$2)</f>
        <v>1983000</v>
      </c>
      <c r="T432" s="4" cm="1">
        <f t="array" ref="T432">_xll.SNL.Clients.Office.Excel.Functions.SPG($A432, "SP_TOTAL_REV", T$2)</f>
        <v>1783000</v>
      </c>
      <c r="U432" s="4" cm="1">
        <f t="array" ref="U432">_xll.SNL.Clients.Office.Excel.Functions.SPG($A432, "SP_TOTAL_REV", U$2)</f>
        <v>1449000</v>
      </c>
      <c r="V432" s="4" cm="1">
        <f t="array" ref="V432">_xll.SNL.Clients.Office.Excel.Functions.SPG($A432, "SP_TOTAL_REV", V$2)</f>
        <v>1506000</v>
      </c>
    </row>
    <row r="433" spans="1:22">
      <c r="A433" s="11" t="s">
        <v>435</v>
      </c>
      <c r="B433" s="4" cm="1">
        <f t="array" ref="B433">_xll.SNL.Clients.Office.Excel.Functions.SPG($A433, "SP_TOTAL_REV", B$2)</f>
        <v>11854000</v>
      </c>
      <c r="C433" s="4" cm="1">
        <f t="array" ref="C433">_xll.SNL.Clients.Office.Excel.Functions.SPG($A433, "SP_TOTAL_REV", C$2)</f>
        <v>12363000</v>
      </c>
      <c r="D433" s="4" cm="1">
        <f t="array" ref="D433">_xll.SNL.Clients.Office.Excel.Functions.SPG($A433, "SP_TOTAL_REV", D$2)</f>
        <v>11300000</v>
      </c>
      <c r="E433" s="4" cm="1">
        <f t="array" ref="E433">_xll.SNL.Clients.Office.Excel.Functions.SPG($A433, "SP_TOTAL_REV", E$2)</f>
        <v>10849000</v>
      </c>
      <c r="F433" s="4" cm="1">
        <f t="array" ref="F433">_xll.SNL.Clients.Office.Excel.Functions.SPG($A433, "SP_TOTAL_REV", F$2)</f>
        <v>11953000</v>
      </c>
      <c r="G433" s="4" cm="1">
        <f t="array" ref="G433">_xll.SNL.Clients.Office.Excel.Functions.SPG($A433, "SP_TOTAL_REV", G$2)</f>
        <v>11972000</v>
      </c>
      <c r="H433" s="4" cm="1">
        <f t="array" ref="H433">_xll.SNL.Clients.Office.Excel.Functions.SPG($A433, "SP_TOTAL_REV", H$2)</f>
        <v>10980000</v>
      </c>
      <c r="I433" s="4" cm="1">
        <f t="array" ref="I433">_xll.SNL.Clients.Office.Excel.Functions.SPG($A433, "SP_TOTAL_REV", I$2)</f>
        <v>10125000</v>
      </c>
      <c r="J433" s="4" cm="1">
        <f t="array" ref="J433">_xll.SNL.Clients.Office.Excel.Functions.SPG($A433, "SP_TOTAL_REV", J$2)</f>
        <v>11063000</v>
      </c>
      <c r="K433" s="4" cm="1">
        <f t="array" ref="K433">_xll.SNL.Clients.Office.Excel.Functions.SPG($A433, "SP_TOTAL_REV", K$2)</f>
        <v>11325000</v>
      </c>
      <c r="L433" s="4" cm="1">
        <f t="array" ref="L433">_xll.SNL.Clients.Office.Excel.Functions.SPG($A433, "SP_TOTAL_REV", L$2)</f>
        <v>10491000</v>
      </c>
      <c r="M433" s="4" cm="1">
        <f t="array" ref="M433">_xll.SNL.Clients.Office.Excel.Functions.SPG($A433, "SP_TOTAL_REV", M$2)</f>
        <v>9464000</v>
      </c>
      <c r="N433" s="4" cm="1">
        <f t="array" ref="N433">_xll.SNL.Clients.Office.Excel.Functions.SPG($A433, "SP_TOTAL_REV", N$2)</f>
        <v>10042000</v>
      </c>
      <c r="O433" s="4" cm="1">
        <f t="array" ref="O433">_xll.SNL.Clients.Office.Excel.Functions.SPG($A433, "SP_TOTAL_REV", O$2)</f>
        <v>10129000</v>
      </c>
      <c r="P433" s="4" cm="1">
        <f t="array" ref="P433">_xll.SNL.Clients.Office.Excel.Functions.SPG($A433, "SP_TOTAL_REV", P$2)</f>
        <v>9020000</v>
      </c>
      <c r="Q433" s="4" cm="1">
        <f t="array" ref="Q433">_xll.SNL.Clients.Office.Excel.Functions.SPG($A433, "SP_TOTAL_REV", Q$2)</f>
        <v>8611000</v>
      </c>
      <c r="R433" s="4" cm="1">
        <f t="array" ref="R433">_xll.SNL.Clients.Office.Excel.Functions.SPG($A433, "SP_TOTAL_REV", R$2)</f>
        <v>8652000</v>
      </c>
      <c r="S433" s="4" cm="1">
        <f t="array" ref="S433">_xll.SNL.Clients.Office.Excel.Functions.SPG($A433, "SP_TOTAL_REV", S$2)</f>
        <v>7150000</v>
      </c>
      <c r="T433" s="4" cm="1">
        <f t="array" ref="T433">_xll.SNL.Clients.Office.Excel.Functions.SPG($A433, "SP_TOTAL_REV", T$2)</f>
        <v>8601000</v>
      </c>
      <c r="U433" s="4" cm="1">
        <f t="array" ref="U433">_xll.SNL.Clients.Office.Excel.Functions.SPG($A433, "SP_TOTAL_REV", U$2)</f>
        <v>9068000</v>
      </c>
      <c r="V433" s="4" cm="1">
        <f t="array" ref="V433">_xll.SNL.Clients.Office.Excel.Functions.SPG($A433, "SP_TOTAL_REV", V$2)</f>
        <v>9507000</v>
      </c>
    </row>
    <row r="434" spans="1:22">
      <c r="A434" s="11" t="s">
        <v>436</v>
      </c>
      <c r="B434" s="4" cm="1">
        <f t="array" ref="B434">_xll.SNL.Clients.Office.Excel.Functions.SPG($A434, "SP_TOTAL_REV", B$2)</f>
        <v>1018400</v>
      </c>
      <c r="C434" s="4" cm="1">
        <f t="array" ref="C434">_xll.SNL.Clients.Office.Excel.Functions.SPG($A434, "SP_TOTAL_REV", C$2)</f>
        <v>1002800</v>
      </c>
      <c r="D434" s="4" cm="1">
        <f t="array" ref="D434">_xll.SNL.Clients.Office.Excel.Functions.SPG($A434, "SP_TOTAL_REV", D$2)</f>
        <v>942600</v>
      </c>
      <c r="E434" s="4" cm="1">
        <f t="array" ref="E434">_xll.SNL.Clients.Office.Excel.Functions.SPG($A434, "SP_TOTAL_REV", E$2)</f>
        <v>931600</v>
      </c>
      <c r="F434" s="4" cm="1">
        <f t="array" ref="F434">_xll.SNL.Clients.Office.Excel.Functions.SPG($A434, "SP_TOTAL_REV", F$2)</f>
        <v>927100</v>
      </c>
      <c r="G434" s="4" cm="1">
        <f t="array" ref="G434">_xll.SNL.Clients.Office.Excel.Functions.SPG($A434, "SP_TOTAL_REV", G$2)</f>
        <v>930200</v>
      </c>
      <c r="H434" s="4" cm="1">
        <f t="array" ref="H434">_xll.SNL.Clients.Office.Excel.Functions.SPG($A434, "SP_TOTAL_REV", H$2)</f>
        <v>877400</v>
      </c>
      <c r="I434" s="4" cm="1">
        <f t="array" ref="I434">_xll.SNL.Clients.Office.Excel.Functions.SPG($A434, "SP_TOTAL_REV", I$2)</f>
        <v>858500</v>
      </c>
      <c r="J434" s="4" cm="1">
        <f t="array" ref="J434">_xll.SNL.Clients.Office.Excel.Functions.SPG($A434, "SP_TOTAL_REV", J$2)</f>
        <v>848100</v>
      </c>
      <c r="K434" s="4" cm="1">
        <f t="array" ref="K434">_xll.SNL.Clients.Office.Excel.Functions.SPG($A434, "SP_TOTAL_REV", K$2)</f>
        <v>843400</v>
      </c>
      <c r="L434" s="4" cm="1">
        <f t="array" ref="L434">_xll.SNL.Clients.Office.Excel.Functions.SPG($A434, "SP_TOTAL_REV", L$2)</f>
        <v>829800</v>
      </c>
      <c r="M434" s="4" cm="1">
        <f t="array" ref="M434">_xll.SNL.Clients.Office.Excel.Functions.SPG($A434, "SP_TOTAL_REV", M$2)</f>
        <v>787200</v>
      </c>
      <c r="N434" s="4" cm="1">
        <f t="array" ref="N434">_xll.SNL.Clients.Office.Excel.Functions.SPG($A434, "SP_TOTAL_REV", N$2)</f>
        <v>759100</v>
      </c>
      <c r="O434" s="4" cm="1">
        <f t="array" ref="O434">_xll.SNL.Clients.Office.Excel.Functions.SPG($A434, "SP_TOTAL_REV", O$2)</f>
        <v>763400</v>
      </c>
      <c r="P434" s="4" cm="1">
        <f t="array" ref="P434">_xll.SNL.Clients.Office.Excel.Functions.SPG($A434, "SP_TOTAL_REV", P$2)</f>
        <v>719500</v>
      </c>
      <c r="Q434" s="4" cm="1">
        <f t="array" ref="Q434">_xll.SNL.Clients.Office.Excel.Functions.SPG($A434, "SP_TOTAL_REV", Q$2)</f>
        <v>680500</v>
      </c>
      <c r="R434" s="4" cm="1">
        <f t="array" ref="R434">_xll.SNL.Clients.Office.Excel.Functions.SPG($A434, "SP_TOTAL_REV", R$2)</f>
        <v>681600</v>
      </c>
      <c r="S434" s="4" cm="1">
        <f t="array" ref="S434">_xll.SNL.Clients.Office.Excel.Functions.SPG($A434, "SP_TOTAL_REV", S$2)</f>
        <v>578200</v>
      </c>
      <c r="T434" s="4" cm="1">
        <f t="array" ref="T434">_xll.SNL.Clients.Office.Excel.Functions.SPG($A434, "SP_TOTAL_REV", T$2)</f>
        <v>524900</v>
      </c>
      <c r="U434" s="4" cm="1">
        <f t="array" ref="U434">_xll.SNL.Clients.Office.Excel.Functions.SPG($A434, "SP_TOTAL_REV", U$2)</f>
        <v>646200</v>
      </c>
      <c r="V434" s="4" cm="1">
        <f t="array" ref="V434">_xll.SNL.Clients.Office.Excel.Functions.SPG($A434, "SP_TOTAL_REV", V$2)</f>
        <v>691600</v>
      </c>
    </row>
    <row r="435" spans="1:22">
      <c r="A435" s="11" t="s">
        <v>437</v>
      </c>
      <c r="B435" s="4" cm="1">
        <f t="array" ref="B435">_xll.SNL.Clients.Office.Excel.Functions.SPG($A435, "SP_TOTAL_REV", B$2)</f>
        <v>3361000</v>
      </c>
      <c r="C435" s="4" cm="1">
        <f t="array" ref="C435">_xll.SNL.Clients.Office.Excel.Functions.SPG($A435, "SP_TOTAL_REV", C$2)</f>
        <v>3871000</v>
      </c>
      <c r="D435" s="4" cm="1">
        <f t="array" ref="D435">_xll.SNL.Clients.Office.Excel.Functions.SPG($A435, "SP_TOTAL_REV", D$2)</f>
        <v>3940000</v>
      </c>
      <c r="E435" s="4" cm="1">
        <f t="array" ref="E435">_xll.SNL.Clients.Office.Excel.Functions.SPG($A435, "SP_TOTAL_REV", E$2)</f>
        <v>4279000</v>
      </c>
      <c r="F435" s="4" cm="1">
        <f t="array" ref="F435">_xll.SNL.Clients.Office.Excel.Functions.SPG($A435, "SP_TOTAL_REV", F$2)</f>
        <v>3518000</v>
      </c>
      <c r="G435" s="4" cm="1">
        <f t="array" ref="G435">_xll.SNL.Clients.Office.Excel.Functions.SPG($A435, "SP_TOTAL_REV", G$2)</f>
        <v>3609000</v>
      </c>
      <c r="H435" s="4" cm="1">
        <f t="array" ref="H435">_xll.SNL.Clients.Office.Excel.Functions.SPG($A435, "SP_TOTAL_REV", H$2)</f>
        <v>3751000</v>
      </c>
      <c r="I435" s="4" cm="1">
        <f t="array" ref="I435">_xll.SNL.Clients.Office.Excel.Functions.SPG($A435, "SP_TOTAL_REV", I$2)</f>
        <v>4620000</v>
      </c>
      <c r="J435" s="4" cm="1">
        <f t="array" ref="J435">_xll.SNL.Clients.Office.Excel.Functions.SPG($A435, "SP_TOTAL_REV", J$2)</f>
        <v>3930000</v>
      </c>
      <c r="K435" s="4" cm="1">
        <f t="array" ref="K435">_xll.SNL.Clients.Office.Excel.Functions.SPG($A435, "SP_TOTAL_REV", K$2)</f>
        <v>3561000</v>
      </c>
      <c r="L435" s="4" cm="1">
        <f t="array" ref="L435">_xll.SNL.Clients.Office.Excel.Functions.SPG($A435, "SP_TOTAL_REV", L$2)</f>
        <v>4245000</v>
      </c>
      <c r="M435" s="4" cm="1">
        <f t="array" ref="M435">_xll.SNL.Clients.Office.Excel.Functions.SPG($A435, "SP_TOTAL_REV", M$2)</f>
        <v>5539000</v>
      </c>
      <c r="N435" s="4" cm="1">
        <f t="array" ref="N435">_xll.SNL.Clients.Office.Excel.Functions.SPG($A435, "SP_TOTAL_REV", N$2)</f>
        <v>4392000</v>
      </c>
      <c r="O435" s="4" cm="1">
        <f t="array" ref="O435">_xll.SNL.Clients.Office.Excel.Functions.SPG($A435, "SP_TOTAL_REV", O$2)</f>
        <v>3936000</v>
      </c>
      <c r="P435" s="4" cm="1">
        <f t="array" ref="P435">_xll.SNL.Clients.Office.Excel.Functions.SPG($A435, "SP_TOTAL_REV", P$2)</f>
        <v>3864000</v>
      </c>
      <c r="Q435" s="4" cm="1">
        <f t="array" ref="Q435">_xll.SNL.Clients.Office.Excel.Functions.SPG($A435, "SP_TOTAL_REV", Q$2)</f>
        <v>4853000</v>
      </c>
      <c r="R435" s="4" cm="1">
        <f t="array" ref="R435">_xll.SNL.Clients.Office.Excel.Functions.SPG($A435, "SP_TOTAL_REV", R$2)</f>
        <v>3562000</v>
      </c>
      <c r="S435" s="4" cm="1">
        <f t="array" ref="S435">_xll.SNL.Clients.Office.Excel.Functions.SPG($A435, "SP_TOTAL_REV", S$2)</f>
        <v>2430000</v>
      </c>
      <c r="T435" s="4" cm="1">
        <f t="array" ref="T435">_xll.SNL.Clients.Office.Excel.Functions.SPG($A435, "SP_TOTAL_REV", T$2)</f>
        <v>3345000</v>
      </c>
      <c r="U435" s="4" cm="1">
        <f t="array" ref="U435">_xll.SNL.Clients.Office.Excel.Functions.SPG($A435, "SP_TOTAL_REV", U$2)</f>
        <v>4624000</v>
      </c>
      <c r="V435" s="4" cm="1">
        <f t="array" ref="V435">_xll.SNL.Clients.Office.Excel.Functions.SPG($A435, "SP_TOTAL_REV", V$2)</f>
        <v>3895000</v>
      </c>
    </row>
    <row r="436" spans="1:22">
      <c r="A436" s="11" t="s">
        <v>438</v>
      </c>
      <c r="B436" s="4" cm="1">
        <f t="array" ref="B436">_xll.SNL.Clients.Office.Excel.Functions.SPG($A436, "SP_TOTAL_REV", B$2)</f>
        <v>13869000</v>
      </c>
      <c r="C436" s="4" cm="1">
        <f t="array" ref="C436">_xll.SNL.Clients.Office.Excel.Functions.SPG($A436, "SP_TOTAL_REV", C$2)</f>
        <v>12699000</v>
      </c>
      <c r="D436" s="4" cm="1">
        <f t="array" ref="D436">_xll.SNL.Clients.Office.Excel.Functions.SPG($A436, "SP_TOTAL_REV", D$2)</f>
        <v>12731000</v>
      </c>
      <c r="E436" s="4" cm="1">
        <f t="array" ref="E436">_xll.SNL.Clients.Office.Excel.Functions.SPG($A436, "SP_TOTAL_REV", E$2)</f>
        <v>14213000</v>
      </c>
      <c r="F436" s="4" cm="1">
        <f t="array" ref="F436">_xll.SNL.Clients.Office.Excel.Functions.SPG($A436, "SP_TOTAL_REV", F$2)</f>
        <v>11318000</v>
      </c>
      <c r="G436" s="4" cm="1">
        <f t="array" ref="G436">_xll.SNL.Clients.Office.Excel.Functions.SPG($A436, "SP_TOTAL_REV", G$2)</f>
        <v>11817000</v>
      </c>
      <c r="H436" s="4" cm="1">
        <f t="array" ref="H436">_xll.SNL.Clients.Office.Excel.Functions.SPG($A436, "SP_TOTAL_REV", H$2)</f>
        <v>10895000</v>
      </c>
      <c r="I436" s="4" cm="1">
        <f t="array" ref="I436">_xll.SNL.Clients.Office.Excel.Functions.SPG($A436, "SP_TOTAL_REV", I$2)</f>
        <v>12224000</v>
      </c>
      <c r="J436" s="4" cm="1">
        <f t="array" ref="J436">_xll.SNL.Clients.Office.Excel.Functions.SPG($A436, "SP_TOTAL_REV", J$2)</f>
        <v>10593000</v>
      </c>
      <c r="K436" s="4" cm="1">
        <f t="array" ref="K436">_xll.SNL.Clients.Office.Excel.Functions.SPG($A436, "SP_TOTAL_REV", K$2)</f>
        <v>11975000</v>
      </c>
      <c r="L436" s="4" cm="1">
        <f t="array" ref="L436">_xll.SNL.Clients.Office.Excel.Functions.SPG($A436, "SP_TOTAL_REV", L$2)</f>
        <v>11864000</v>
      </c>
      <c r="M436" s="4" cm="1">
        <f t="array" ref="M436">_xll.SNL.Clients.Office.Excel.Functions.SPG($A436, "SP_TOTAL_REV", M$2)</f>
        <v>12933000</v>
      </c>
      <c r="N436" s="4" cm="1">
        <f t="array" ref="N436">_xll.SNL.Clients.Office.Excel.Functions.SPG($A436, "SP_TOTAL_REV", N$2)</f>
        <v>12641000</v>
      </c>
      <c r="O436" s="4" cm="1">
        <f t="array" ref="O436">_xll.SNL.Clients.Office.Excel.Functions.SPG($A436, "SP_TOTAL_REV", O$2)</f>
        <v>13608000</v>
      </c>
      <c r="P436" s="4" cm="1">
        <f t="array" ref="P436">_xll.SNL.Clients.Office.Excel.Functions.SPG($A436, "SP_TOTAL_REV", P$2)</f>
        <v>15388000</v>
      </c>
      <c r="Q436" s="4" cm="1">
        <f t="array" ref="Q436">_xll.SNL.Clients.Office.Excel.Functions.SPG($A436, "SP_TOTAL_REV", Q$2)</f>
        <v>17704000</v>
      </c>
      <c r="R436" s="4" cm="1">
        <f t="array" ref="R436">_xll.SNL.Clients.Office.Excel.Functions.SPG($A436, "SP_TOTAL_REV", R$2)</f>
        <v>11741000</v>
      </c>
      <c r="S436" s="4" cm="1">
        <f t="array" ref="S436">_xll.SNL.Clients.Office.Excel.Functions.SPG($A436, "SP_TOTAL_REV", S$2)</f>
        <v>10781000</v>
      </c>
      <c r="T436" s="4" cm="1">
        <f t="array" ref="T436">_xll.SNL.Clients.Office.Excel.Functions.SPG($A436, "SP_TOTAL_REV", T$2)</f>
        <v>13295000</v>
      </c>
      <c r="U436" s="4" cm="1">
        <f t="array" ref="U436">_xll.SNL.Clients.Office.Excel.Functions.SPG($A436, "SP_TOTAL_REV", U$2)</f>
        <v>8742000</v>
      </c>
      <c r="V436" s="4" cm="1">
        <f t="array" ref="V436">_xll.SNL.Clients.Office.Excel.Functions.SPG($A436, "SP_TOTAL_REV", V$2)</f>
        <v>9935000</v>
      </c>
    </row>
    <row r="437" spans="1:22">
      <c r="A437" s="11" t="s">
        <v>439</v>
      </c>
      <c r="B437" s="4" cm="1">
        <f t="array" ref="B437">_xll.SNL.Clients.Office.Excel.Functions.SPG($A437, "SP_TOTAL_REV", B$2)</f>
        <v>6751000</v>
      </c>
      <c r="C437" s="4" cm="1">
        <f t="array" ref="C437">_xll.SNL.Clients.Office.Excel.Functions.SPG($A437, "SP_TOTAL_REV", C$2)</f>
        <v>6486000</v>
      </c>
      <c r="D437" s="4" cm="1">
        <f t="array" ref="D437">_xll.SNL.Clients.Office.Excel.Functions.SPG($A437, "SP_TOTAL_REV", D$2)</f>
        <v>6419000</v>
      </c>
      <c r="E437" s="4" cm="1">
        <f t="array" ref="E437">_xll.SNL.Clients.Office.Excel.Functions.SPG($A437, "SP_TOTAL_REV", E$2)</f>
        <v>6400000</v>
      </c>
      <c r="F437" s="4" cm="1">
        <f t="array" ref="F437">_xll.SNL.Clients.Office.Excel.Functions.SPG($A437, "SP_TOTAL_REV", F$2)</f>
        <v>6168000</v>
      </c>
      <c r="G437" s="4" cm="1">
        <f t="array" ref="G437">_xll.SNL.Clients.Office.Excel.Functions.SPG($A437, "SP_TOTAL_REV", G$2)</f>
        <v>6049000</v>
      </c>
      <c r="H437" s="4" cm="1">
        <f t="array" ref="H437">_xll.SNL.Clients.Office.Excel.Functions.SPG($A437, "SP_TOTAL_REV", H$2)</f>
        <v>5910000</v>
      </c>
      <c r="I437" s="4" cm="1">
        <f t="array" ref="I437">_xll.SNL.Clients.Office.Excel.Functions.SPG($A437, "SP_TOTAL_REV", I$2)</f>
        <v>6016000</v>
      </c>
      <c r="J437" s="4" cm="1">
        <f t="array" ref="J437">_xll.SNL.Clients.Office.Excel.Functions.SPG($A437, "SP_TOTAL_REV", J$2)</f>
        <v>5580000</v>
      </c>
      <c r="K437" s="4" cm="1">
        <f t="array" ref="K437">_xll.SNL.Clients.Office.Excel.Functions.SPG($A437, "SP_TOTAL_REV", K$2)</f>
        <v>5373000</v>
      </c>
      <c r="L437" s="4" cm="1">
        <f t="array" ref="L437">_xll.SNL.Clients.Office.Excel.Functions.SPG($A437, "SP_TOTAL_REV", L$2)</f>
        <v>5393000</v>
      </c>
      <c r="M437" s="4" cm="1">
        <f t="array" ref="M437">_xll.SNL.Clients.Office.Excel.Functions.SPG($A437, "SP_TOTAL_REV", M$2)</f>
        <v>5816000</v>
      </c>
      <c r="N437" s="4" cm="1">
        <f t="array" ref="N437">_xll.SNL.Clients.Office.Excel.Functions.SPG($A437, "SP_TOTAL_REV", N$2)</f>
        <v>5686000</v>
      </c>
      <c r="O437" s="4" cm="1">
        <f t="array" ref="O437">_xll.SNL.Clients.Office.Excel.Functions.SPG($A437, "SP_TOTAL_REV", O$2)</f>
        <v>5589000</v>
      </c>
      <c r="P437" s="4" cm="1">
        <f t="array" ref="P437">_xll.SNL.Clients.Office.Excel.Functions.SPG($A437, "SP_TOTAL_REV", P$2)</f>
        <v>5299000</v>
      </c>
      <c r="Q437" s="4" cm="1">
        <f t="array" ref="Q437">_xll.SNL.Clients.Office.Excel.Functions.SPG($A437, "SP_TOTAL_REV", Q$2)</f>
        <v>5328000</v>
      </c>
      <c r="R437" s="4" cm="1">
        <f t="array" ref="R437">_xll.SNL.Clients.Office.Excel.Functions.SPG($A437, "SP_TOTAL_REV", R$2)</f>
        <v>5171000</v>
      </c>
      <c r="S437" s="4" cm="1">
        <f t="array" ref="S437">_xll.SNL.Clients.Office.Excel.Functions.SPG($A437, "SP_TOTAL_REV", S$2)</f>
        <v>5068000</v>
      </c>
      <c r="T437" s="4" cm="1">
        <f t="array" ref="T437">_xll.SNL.Clients.Office.Excel.Functions.SPG($A437, "SP_TOTAL_REV", T$2)</f>
        <v>4956000</v>
      </c>
      <c r="U437" s="4" cm="1">
        <f t="array" ref="U437">_xll.SNL.Clients.Office.Excel.Functions.SPG($A437, "SP_TOTAL_REV", U$2)</f>
        <v>5361000</v>
      </c>
      <c r="V437" s="4" cm="1">
        <f t="array" ref="V437">_xll.SNL.Clients.Office.Excel.Functions.SPG($A437, "SP_TOTAL_REV", V$2)</f>
        <v>5347000</v>
      </c>
    </row>
    <row r="438" spans="1:22">
      <c r="A438" s="11" t="s">
        <v>440</v>
      </c>
      <c r="B438" s="4" cm="1">
        <f t="array" ref="B438">_xll.SNL.Clients.Office.Excel.Functions.SPG($A438, "SP_TOTAL_REV", B$2)</f>
        <v>2987494</v>
      </c>
      <c r="C438" s="4" cm="1">
        <f t="array" ref="C438">_xll.SNL.Clients.Office.Excel.Functions.SPG($A438, "SP_TOTAL_REV", C$2)</f>
        <v>2074480</v>
      </c>
      <c r="D438" s="4" cm="1">
        <f t="array" ref="D438">_xll.SNL.Clients.Office.Excel.Functions.SPG($A438, "SP_TOTAL_REV", D$2)</f>
        <v>3252749</v>
      </c>
      <c r="E438" s="4" cm="1">
        <f t="array" ref="E438">_xll.SNL.Clients.Office.Excel.Functions.SPG($A438, "SP_TOTAL_REV", E$2)</f>
        <v>2657111</v>
      </c>
      <c r="F438" s="4" cm="1">
        <f t="array" ref="F438">_xll.SNL.Clients.Office.Excel.Functions.SPG($A438, "SP_TOTAL_REV", F$2)</f>
        <v>3029987</v>
      </c>
      <c r="G438" s="4" cm="1">
        <f t="array" ref="G438">_xll.SNL.Clients.Office.Excel.Functions.SPG($A438, "SP_TOTAL_REV", G$2)</f>
        <v>2490280</v>
      </c>
      <c r="H438" s="4" cm="1">
        <f t="array" ref="H438">_xll.SNL.Clients.Office.Excel.Functions.SPG($A438, "SP_TOTAL_REV", H$2)</f>
        <v>2987614</v>
      </c>
      <c r="I438" s="4" cm="1">
        <f t="array" ref="I438">_xll.SNL.Clients.Office.Excel.Functions.SPG($A438, "SP_TOTAL_REV", I$2)</f>
        <v>2652338</v>
      </c>
      <c r="J438" s="4" cm="1">
        <f t="array" ref="J438">_xll.SNL.Clients.Office.Excel.Functions.SPG($A438, "SP_TOTAL_REV", J$2)</f>
        <v>2728153</v>
      </c>
      <c r="K438" s="4" cm="1">
        <f t="array" ref="K438">_xll.SNL.Clients.Office.Excel.Functions.SPG($A438, "SP_TOTAL_REV", K$2)</f>
        <v>2372582</v>
      </c>
      <c r="L438" s="4" cm="1">
        <f t="array" ref="L438">_xll.SNL.Clients.Office.Excel.Functions.SPG($A438, "SP_TOTAL_REV", L$2)</f>
        <v>2666221</v>
      </c>
      <c r="M438" s="4" cm="1">
        <f t="array" ref="M438">_xll.SNL.Clients.Office.Excel.Functions.SPG($A438, "SP_TOTAL_REV", M$2)</f>
        <v>2326128</v>
      </c>
      <c r="N438" s="4" cm="1">
        <f t="array" ref="N438">_xll.SNL.Clients.Office.Excel.Functions.SPG($A438, "SP_TOTAL_REV", N$2)</f>
        <v>2359839</v>
      </c>
      <c r="O438" s="4" cm="1">
        <f t="array" ref="O438">_xll.SNL.Clients.Office.Excel.Functions.SPG($A438, "SP_TOTAL_REV", O$2)</f>
        <v>1989422</v>
      </c>
      <c r="P438" s="4" cm="1">
        <f t="array" ref="P438">_xll.SNL.Clients.Office.Excel.Functions.SPG($A438, "SP_TOTAL_REV", P$2)</f>
        <v>2295948</v>
      </c>
      <c r="Q438" s="4" cm="1">
        <f t="array" ref="Q438">_xll.SNL.Clients.Office.Excel.Functions.SPG($A438, "SP_TOTAL_REV", Q$2)</f>
        <v>2185244</v>
      </c>
      <c r="R438" s="4" cm="1">
        <f t="array" ref="R438">_xll.SNL.Clients.Office.Excel.Functions.SPG($A438, "SP_TOTAL_REV", R$2)</f>
        <v>2219829</v>
      </c>
      <c r="S438" s="4" cm="1">
        <f t="array" ref="S438">_xll.SNL.Clients.Office.Excel.Functions.SPG($A438, "SP_TOTAL_REV", S$2)</f>
        <v>1707329</v>
      </c>
      <c r="T438" s="4" cm="1">
        <f t="array" ref="T438">_xll.SNL.Clients.Office.Excel.Functions.SPG($A438, "SP_TOTAL_REV", T$2)</f>
        <v>2037317</v>
      </c>
      <c r="U438" s="4" cm="1">
        <f t="array" ref="U438">_xll.SNL.Clients.Office.Excel.Functions.SPG($A438, "SP_TOTAL_REV", U$2)</f>
        <v>2068125</v>
      </c>
      <c r="V438" s="4" cm="1">
        <f t="array" ref="V438">_xll.SNL.Clients.Office.Excel.Functions.SPG($A438, "SP_TOTAL_REV", V$2)</f>
        <v>2134422</v>
      </c>
    </row>
    <row r="439" spans="1:22">
      <c r="A439" s="11" t="s">
        <v>441</v>
      </c>
      <c r="B439" s="4" cm="1">
        <f t="array" ref="B439">_xll.SNL.Clients.Office.Excel.Functions.SPG($A439, "SP_TOTAL_REV", B$2)</f>
        <v>40217000</v>
      </c>
      <c r="C439" s="4" cm="1">
        <f t="array" ref="C439">_xll.SNL.Clients.Office.Excel.Functions.SPG($A439, "SP_TOTAL_REV", C$2)</f>
        <v>43175000</v>
      </c>
      <c r="D439" s="4" cm="1">
        <f t="array" ref="D439">_xll.SNL.Clients.Office.Excel.Functions.SPG($A439, "SP_TOTAL_REV", D$2)</f>
        <v>36418000</v>
      </c>
      <c r="E439" s="4" cm="1">
        <f t="array" ref="E439">_xll.SNL.Clients.Office.Excel.Functions.SPG($A439, "SP_TOTAL_REV", E$2)</f>
        <v>34786000</v>
      </c>
      <c r="F439" s="4" cm="1">
        <f t="array" ref="F439">_xll.SNL.Clients.Office.Excel.Functions.SPG($A439, "SP_TOTAL_REV", F$2)</f>
        <v>37710000</v>
      </c>
      <c r="G439" s="4" cm="1">
        <f t="array" ref="G439">_xll.SNL.Clients.Office.Excel.Functions.SPG($A439, "SP_TOTAL_REV", G$2)</f>
        <v>42916000</v>
      </c>
      <c r="H439" s="4" cm="1">
        <f t="array" ref="H439">_xll.SNL.Clients.Office.Excel.Functions.SPG($A439, "SP_TOTAL_REV", H$2)</f>
        <v>37257000</v>
      </c>
      <c r="I439" s="4" cm="1">
        <f t="array" ref="I439">_xll.SNL.Clients.Office.Excel.Functions.SPG($A439, "SP_TOTAL_REV", I$2)</f>
        <v>35831000</v>
      </c>
      <c r="J439" s="4" cm="1">
        <f t="array" ref="J439">_xll.SNL.Clients.Office.Excel.Functions.SPG($A439, "SP_TOTAL_REV", J$2)</f>
        <v>38872000</v>
      </c>
      <c r="K439" s="4" cm="1">
        <f t="array" ref="K439">_xll.SNL.Clients.Office.Excel.Functions.SPG($A439, "SP_TOTAL_REV", K$2)</f>
        <v>43792000</v>
      </c>
      <c r="L439" s="4" cm="1">
        <f t="array" ref="L439">_xll.SNL.Clients.Office.Excel.Functions.SPG($A439, "SP_TOTAL_REV", L$2)</f>
        <v>38908000</v>
      </c>
      <c r="M439" s="4" cm="1">
        <f t="array" ref="M439">_xll.SNL.Clients.Office.Excel.Functions.SPG($A439, "SP_TOTAL_REV", M$2)</f>
        <v>35719000</v>
      </c>
      <c r="N439" s="4" cm="1">
        <f t="array" ref="N439">_xll.SNL.Clients.Office.Excel.Functions.SPG($A439, "SP_TOTAL_REV", N$2)</f>
        <v>36820000</v>
      </c>
      <c r="O439" s="4" cm="1">
        <f t="array" ref="O439">_xll.SNL.Clients.Office.Excel.Functions.SPG($A439, "SP_TOTAL_REV", O$2)</f>
        <v>41118000</v>
      </c>
      <c r="P439" s="4" cm="1">
        <f t="array" ref="P439">_xll.SNL.Clients.Office.Excel.Functions.SPG($A439, "SP_TOTAL_REV", P$2)</f>
        <v>37500000</v>
      </c>
      <c r="Q439" s="4" cm="1">
        <f t="array" ref="Q439">_xll.SNL.Clients.Office.Excel.Functions.SPG($A439, "SP_TOTAL_REV", Q$2)</f>
        <v>32261000</v>
      </c>
      <c r="R439" s="4" cm="1">
        <f t="array" ref="R439">_xll.SNL.Clients.Office.Excel.Functions.SPG($A439, "SP_TOTAL_REV", R$2)</f>
        <v>33536000</v>
      </c>
      <c r="S439" s="4" cm="1">
        <f t="array" ref="S439">_xll.SNL.Clients.Office.Excel.Functions.SPG($A439, "SP_TOTAL_REV", S$2)</f>
        <v>38053000</v>
      </c>
      <c r="T439" s="4" cm="1">
        <f t="array" ref="T439">_xll.SNL.Clients.Office.Excel.Functions.SPG($A439, "SP_TOTAL_REV", T$2)</f>
        <v>28260000</v>
      </c>
      <c r="U439" s="4" cm="1">
        <f t="array" ref="U439">_xll.SNL.Clients.Office.Excel.Functions.SPG($A439, "SP_TOTAL_REV", U$2)</f>
        <v>25782000</v>
      </c>
      <c r="V439" s="4" cm="1">
        <f t="array" ref="V439">_xll.SNL.Clients.Office.Excel.Functions.SPG($A439, "SP_TOTAL_REV", V$2)</f>
        <v>27223000</v>
      </c>
    </row>
    <row r="440" spans="1:22">
      <c r="A440" s="11" t="s">
        <v>442</v>
      </c>
      <c r="B440" s="4" cm="1">
        <f t="array" ref="B440">_xll.SNL.Clients.Office.Excel.Functions.SPG($A440, "SP_TOTAL_REV", B$2)</f>
        <v>2242700</v>
      </c>
      <c r="C440" s="4" cm="1">
        <f t="array" ref="C440">_xll.SNL.Clients.Office.Excel.Functions.SPG($A440, "SP_TOTAL_REV", C$2)</f>
        <v>2327100</v>
      </c>
      <c r="D440" s="4" cm="1">
        <f t="array" ref="D440">_xll.SNL.Clients.Office.Excel.Functions.SPG($A440, "SP_TOTAL_REV", D$2)</f>
        <v>2182900</v>
      </c>
      <c r="E440" s="4" cm="1">
        <f t="array" ref="E440">_xll.SNL.Clients.Office.Excel.Functions.SPG($A440, "SP_TOTAL_REV", E$2)</f>
        <v>2586200</v>
      </c>
      <c r="F440" s="4" cm="1">
        <f t="array" ref="F440">_xll.SNL.Clients.Office.Excel.Functions.SPG($A440, "SP_TOTAL_REV", F$2)</f>
        <v>2309000</v>
      </c>
      <c r="G440" s="4" cm="1">
        <f t="array" ref="G440">_xll.SNL.Clients.Office.Excel.Functions.SPG($A440, "SP_TOTAL_REV", G$2)</f>
        <v>2328500</v>
      </c>
      <c r="H440" s="4" cm="1">
        <f t="array" ref="H440">_xll.SNL.Clients.Office.Excel.Functions.SPG($A440, "SP_TOTAL_REV", H$2)</f>
        <v>2176900</v>
      </c>
      <c r="I440" s="4" cm="1">
        <f t="array" ref="I440">_xll.SNL.Clients.Office.Excel.Functions.SPG($A440, "SP_TOTAL_REV", I$2)</f>
        <v>2550500</v>
      </c>
      <c r="J440" s="4" cm="1">
        <f t="array" ref="J440">_xll.SNL.Clients.Office.Excel.Functions.SPG($A440, "SP_TOTAL_REV", J$2)</f>
        <v>2296200</v>
      </c>
      <c r="K440" s="4" cm="1">
        <f t="array" ref="K440">_xll.SNL.Clients.Office.Excel.Functions.SPG($A440, "SP_TOTAL_REV", K$2)</f>
        <v>2375500</v>
      </c>
      <c r="L440" s="4" cm="1">
        <f t="array" ref="L440">_xll.SNL.Clients.Office.Excel.Functions.SPG($A440, "SP_TOTAL_REV", L$2)</f>
        <v>2227200</v>
      </c>
      <c r="M440" s="4" cm="1">
        <f t="array" ref="M440">_xll.SNL.Clients.Office.Excel.Functions.SPG($A440, "SP_TOTAL_REV", M$2)</f>
        <v>2548900</v>
      </c>
      <c r="N440" s="4" cm="1">
        <f t="array" ref="N440">_xll.SNL.Clients.Office.Excel.Functions.SPG($A440, "SP_TOTAL_REV", N$2)</f>
        <v>2261700</v>
      </c>
      <c r="O440" s="4" cm="1">
        <f t="array" ref="O440">_xll.SNL.Clients.Office.Excel.Functions.SPG($A440, "SP_TOTAL_REV", O$2)</f>
        <v>2269600</v>
      </c>
      <c r="P440" s="4" cm="1">
        <f t="array" ref="P440">_xll.SNL.Clients.Office.Excel.Functions.SPG($A440, "SP_TOTAL_REV", P$2)</f>
        <v>2027700</v>
      </c>
      <c r="Q440" s="4" cm="1">
        <f t="array" ref="Q440">_xll.SNL.Clients.Office.Excel.Functions.SPG($A440, "SP_TOTAL_REV", Q$2)</f>
        <v>2284400</v>
      </c>
      <c r="R440" s="4" cm="1">
        <f t="array" ref="R440">_xll.SNL.Clients.Office.Excel.Functions.SPG($A440, "SP_TOTAL_REV", R$2)</f>
        <v>1954600</v>
      </c>
      <c r="S440" s="4" cm="1">
        <f t="array" ref="S440">_xll.SNL.Clients.Office.Excel.Functions.SPG($A440, "SP_TOTAL_REV", S$2)</f>
        <v>1853400</v>
      </c>
      <c r="T440" s="4" cm="1">
        <f t="array" ref="T440">_xll.SNL.Clients.Office.Excel.Functions.SPG($A440, "SP_TOTAL_REV", T$2)</f>
        <v>1972100</v>
      </c>
      <c r="U440" s="4" cm="1">
        <f t="array" ref="U440">_xll.SNL.Clients.Office.Excel.Functions.SPG($A440, "SP_TOTAL_REV", U$2)</f>
        <v>2433000</v>
      </c>
      <c r="V440" s="4" cm="1">
        <f t="array" ref="V440">_xll.SNL.Clients.Office.Excel.Functions.SPG($A440, "SP_TOTAL_REV", V$2)</f>
        <v>2061400</v>
      </c>
    </row>
    <row r="441" spans="1:22">
      <c r="A441" s="11" t="s">
        <v>443</v>
      </c>
      <c r="B441" s="4" cm="1">
        <f t="array" ref="B441">_xll.SNL.Clients.Office.Excel.Functions.SPG($A441, "SP_TOTAL_REV", B$2)</f>
        <v>2271200</v>
      </c>
      <c r="C441" s="4" cm="1">
        <f t="array" ref="C441">_xll.SNL.Clients.Office.Excel.Functions.SPG($A441, "SP_TOTAL_REV", C$2)</f>
        <v>2125100</v>
      </c>
      <c r="D441" s="4" cm="1">
        <f t="array" ref="D441">_xll.SNL.Clients.Office.Excel.Functions.SPG($A441, "SP_TOTAL_REV", D$2)</f>
        <v>2205700</v>
      </c>
      <c r="E441" s="4" cm="1">
        <f t="array" ref="E441">_xll.SNL.Clients.Office.Excel.Functions.SPG($A441, "SP_TOTAL_REV", E$2)</f>
        <v>2229200</v>
      </c>
      <c r="F441" s="4" cm="1">
        <f t="array" ref="F441">_xll.SNL.Clients.Office.Excel.Functions.SPG($A441, "SP_TOTAL_REV", F$2)</f>
        <v>1938600</v>
      </c>
      <c r="G441" s="4" cm="1">
        <f t="array" ref="G441">_xll.SNL.Clients.Office.Excel.Functions.SPG($A441, "SP_TOTAL_REV", G$2)</f>
        <v>1805200</v>
      </c>
      <c r="H441" s="4" cm="1">
        <f t="array" ref="H441">_xll.SNL.Clients.Office.Excel.Functions.SPG($A441, "SP_TOTAL_REV", H$2)</f>
        <v>2234800</v>
      </c>
      <c r="I441" s="4" cm="1">
        <f t="array" ref="I441">_xll.SNL.Clients.Office.Excel.Functions.SPG($A441, "SP_TOTAL_REV", I$2)</f>
        <v>2216300</v>
      </c>
      <c r="J441" s="4" cm="1">
        <f t="array" ref="J441">_xll.SNL.Clients.Office.Excel.Functions.SPG($A441, "SP_TOTAL_REV", J$2)</f>
        <v>2205100</v>
      </c>
      <c r="K441" s="4" cm="1">
        <f t="array" ref="K441">_xll.SNL.Clients.Office.Excel.Functions.SPG($A441, "SP_TOTAL_REV", K$2)</f>
        <v>1873000</v>
      </c>
      <c r="L441" s="4" cm="1">
        <f t="array" ref="L441">_xll.SNL.Clients.Office.Excel.Functions.SPG($A441, "SP_TOTAL_REV", L$2)</f>
        <v>2033800</v>
      </c>
      <c r="M441" s="4" cm="1">
        <f t="array" ref="M441">_xll.SNL.Clients.Office.Excel.Functions.SPG($A441, "SP_TOTAL_REV", M$2)</f>
        <v>2057100</v>
      </c>
      <c r="N441" s="4" cm="1">
        <f t="array" ref="N441">_xll.SNL.Clients.Office.Excel.Functions.SPG($A441, "SP_TOTAL_REV", N$2)</f>
        <v>2050000</v>
      </c>
      <c r="O441" s="4" cm="1">
        <f t="array" ref="O441">_xll.SNL.Clients.Office.Excel.Functions.SPG($A441, "SP_TOTAL_REV", O$2)</f>
        <v>1858000</v>
      </c>
      <c r="P441" s="4" cm="1">
        <f t="array" ref="P441">_xll.SNL.Clients.Office.Excel.Functions.SPG($A441, "SP_TOTAL_REV", P$2)</f>
        <v>1920200</v>
      </c>
      <c r="Q441" s="4" cm="1">
        <f t="array" ref="Q441">_xll.SNL.Clients.Office.Excel.Functions.SPG($A441, "SP_TOTAL_REV", Q$2)</f>
        <v>2076700</v>
      </c>
      <c r="R441" s="4" cm="1">
        <f t="array" ref="R441">_xll.SNL.Clients.Office.Excel.Functions.SPG($A441, "SP_TOTAL_REV", R$2)</f>
        <v>2034000</v>
      </c>
      <c r="S441" s="4" cm="1">
        <f t="array" ref="S441">_xll.SNL.Clients.Office.Excel.Functions.SPG($A441, "SP_TOTAL_REV", S$2)</f>
        <v>1971800</v>
      </c>
      <c r="T441" s="4" cm="1">
        <f t="array" ref="T441">_xll.SNL.Clients.Office.Excel.Functions.SPG($A441, "SP_TOTAL_REV", T$2)</f>
        <v>2092000</v>
      </c>
      <c r="U441" s="4" cm="1">
        <f t="array" ref="U441">_xll.SNL.Clients.Office.Excel.Functions.SPG($A441, "SP_TOTAL_REV", U$2)</f>
        <v>1972300</v>
      </c>
      <c r="V441" s="4" cm="1">
        <f t="array" ref="V441">_xll.SNL.Clients.Office.Excel.Functions.SPG($A441, "SP_TOTAL_REV", V$2)</f>
        <v>1957800</v>
      </c>
    </row>
    <row r="442" spans="1:22">
      <c r="A442" s="11" t="s">
        <v>444</v>
      </c>
      <c r="B442" s="4" cm="1">
        <f t="array" ref="B442">_xll.SNL.Clients.Office.Excel.Functions.SPG($A442, "SP_TOTAL_REV", B$2)</f>
        <v>6383000</v>
      </c>
      <c r="C442" s="4" cm="1">
        <f t="array" ref="C442">_xll.SNL.Clients.Office.Excel.Functions.SPG($A442, "SP_TOTAL_REV", C$2)</f>
        <v>6476000</v>
      </c>
      <c r="D442" s="4" cm="1">
        <f t="array" ref="D442">_xll.SNL.Clients.Office.Excel.Functions.SPG($A442, "SP_TOTAL_REV", D$2)</f>
        <v>6411000</v>
      </c>
      <c r="E442" s="4" cm="1">
        <f t="array" ref="E442">_xll.SNL.Clients.Office.Excel.Functions.SPG($A442, "SP_TOTAL_REV", E$2)</f>
        <v>6860000</v>
      </c>
      <c r="F442" s="4" cm="1">
        <f t="array" ref="F442">_xll.SNL.Clients.Office.Excel.Functions.SPG($A442, "SP_TOTAL_REV", F$2)</f>
        <v>6570000</v>
      </c>
      <c r="G442" s="4" cm="1">
        <f t="array" ref="G442">_xll.SNL.Clients.Office.Excel.Functions.SPG($A442, "SP_TOTAL_REV", G$2)</f>
        <v>6721000</v>
      </c>
      <c r="H442" s="4" cm="1">
        <f t="array" ref="H442">_xll.SNL.Clients.Office.Excel.Functions.SPG($A442, "SP_TOTAL_REV", H$2)</f>
        <v>6489000</v>
      </c>
      <c r="I442" s="4" cm="1">
        <f t="array" ref="I442">_xll.SNL.Clients.Office.Excel.Functions.SPG($A442, "SP_TOTAL_REV", I$2)</f>
        <v>7381000</v>
      </c>
      <c r="J442" s="4" cm="1">
        <f t="array" ref="J442">_xll.SNL.Clients.Office.Excel.Functions.SPG($A442, "SP_TOTAL_REV", J$2)</f>
        <v>6505000</v>
      </c>
      <c r="K442" s="4" cm="1">
        <f t="array" ref="K442">_xll.SNL.Clients.Office.Excel.Functions.SPG($A442, "SP_TOTAL_REV", K$2)</f>
        <v>6554000</v>
      </c>
      <c r="L442" s="4" cm="1">
        <f t="array" ref="L442">_xll.SNL.Clients.Office.Excel.Functions.SPG($A442, "SP_TOTAL_REV", L$2)</f>
        <v>6045000</v>
      </c>
      <c r="M442" s="4" cm="1">
        <f t="array" ref="M442">_xll.SNL.Clients.Office.Excel.Functions.SPG($A442, "SP_TOTAL_REV", M$2)</f>
        <v>6709000</v>
      </c>
      <c r="N442" s="4" cm="1">
        <f t="array" ref="N442">_xll.SNL.Clients.Office.Excel.Functions.SPG($A442, "SP_TOTAL_REV", N$2)</f>
        <v>6324000</v>
      </c>
      <c r="O442" s="4" cm="1">
        <f t="array" ref="O442">_xll.SNL.Clients.Office.Excel.Functions.SPG($A442, "SP_TOTAL_REV", O$2)</f>
        <v>6615000</v>
      </c>
      <c r="P442" s="4" cm="1">
        <f t="array" ref="P442">_xll.SNL.Clients.Office.Excel.Functions.SPG($A442, "SP_TOTAL_REV", P$2)</f>
        <v>6394000</v>
      </c>
      <c r="Q442" s="4" cm="1">
        <f t="array" ref="Q442">_xll.SNL.Clients.Office.Excel.Functions.SPG($A442, "SP_TOTAL_REV", Q$2)</f>
        <v>6939000</v>
      </c>
      <c r="R442" s="4" cm="1">
        <f t="array" ref="R442">_xll.SNL.Clients.Office.Excel.Functions.SPG($A442, "SP_TOTAL_REV", R$2)</f>
        <v>6441000</v>
      </c>
      <c r="S442" s="4" cm="1">
        <f t="array" ref="S442">_xll.SNL.Clients.Office.Excel.Functions.SPG($A442, "SP_TOTAL_REV", S$2)</f>
        <v>6648000</v>
      </c>
      <c r="T442" s="4" cm="1">
        <f t="array" ref="T442">_xll.SNL.Clients.Office.Excel.Functions.SPG($A442, "SP_TOTAL_REV", T$2)</f>
        <v>6157000</v>
      </c>
      <c r="U442" s="4" cm="1">
        <f t="array" ref="U442">_xll.SNL.Clients.Office.Excel.Functions.SPG($A442, "SP_TOTAL_REV", U$2)</f>
        <v>6536000</v>
      </c>
      <c r="V442" s="4" cm="1">
        <f t="array" ref="V442">_xll.SNL.Clients.Office.Excel.Functions.SPG($A442, "SP_TOTAL_REV", V$2)</f>
        <v>6076000</v>
      </c>
    </row>
    <row r="443" spans="1:22">
      <c r="A443" s="11" t="s">
        <v>445</v>
      </c>
      <c r="B443" s="4" cm="1">
        <f t="array" ref="B443">_xll.SNL.Clients.Office.Excel.Functions.SPG($A443, "SP_TOTAL_REV", B$2)</f>
        <v>33634000</v>
      </c>
      <c r="C443" s="4" cm="1">
        <f t="array" ref="C443">_xll.SNL.Clients.Office.Excel.Functions.SPG($A443, "SP_TOTAL_REV", C$2)</f>
        <v>33912000</v>
      </c>
      <c r="D443" s="4" cm="1">
        <f t="array" ref="D443">_xll.SNL.Clients.Office.Excel.Functions.SPG($A443, "SP_TOTAL_REV", D$2)</f>
        <v>45269000</v>
      </c>
      <c r="E443" s="4" cm="1">
        <f t="array" ref="E443">_xll.SNL.Clients.Office.Excel.Functions.SPG($A443, "SP_TOTAL_REV", E$2)</f>
        <v>37064000</v>
      </c>
      <c r="F443" s="4" cm="1">
        <f t="array" ref="F443">_xll.SNL.Clients.Office.Excel.Functions.SPG($A443, "SP_TOTAL_REV", F$2)</f>
        <v>33957000</v>
      </c>
      <c r="G443" s="4" cm="1">
        <f t="array" ref="G443">_xll.SNL.Clients.Office.Excel.Functions.SPG($A443, "SP_TOTAL_REV", G$2)</f>
        <v>33853000</v>
      </c>
      <c r="H443" s="4" cm="1">
        <f t="array" ref="H443">_xll.SNL.Clients.Office.Excel.Functions.SPG($A443, "SP_TOTAL_REV", H$2)</f>
        <v>45165000</v>
      </c>
      <c r="I443" s="4" cm="1">
        <f t="array" ref="I443">_xll.SNL.Clients.Office.Excel.Functions.SPG($A443, "SP_TOTAL_REV", I$2)</f>
        <v>34822000</v>
      </c>
      <c r="J443" s="4" cm="1">
        <f t="array" ref="J443">_xll.SNL.Clients.Office.Excel.Functions.SPG($A443, "SP_TOTAL_REV", J$2)</f>
        <v>34198000</v>
      </c>
      <c r="K443" s="4" cm="1">
        <f t="array" ref="K443">_xll.SNL.Clients.Office.Excel.Functions.SPG($A443, "SP_TOTAL_REV", K$2)</f>
        <v>34638000</v>
      </c>
      <c r="L443" s="4" cm="1">
        <f t="array" ref="L443">_xll.SNL.Clients.Office.Excel.Functions.SPG($A443, "SP_TOTAL_REV", L$2)</f>
        <v>44600000</v>
      </c>
      <c r="M443" s="4" cm="1">
        <f t="array" ref="M443">_xll.SNL.Clients.Office.Excel.Functions.SPG($A443, "SP_TOTAL_REV", M$2)</f>
        <v>33048000</v>
      </c>
      <c r="N443" s="4" cm="1">
        <f t="array" ref="N443">_xll.SNL.Clients.Office.Excel.Functions.SPG($A443, "SP_TOTAL_REV", N$2)</f>
        <v>31860000</v>
      </c>
      <c r="O443" s="4" cm="1">
        <f t="array" ref="O443">_xll.SNL.Clients.Office.Excel.Functions.SPG($A443, "SP_TOTAL_REV", O$2)</f>
        <v>31682000</v>
      </c>
      <c r="P443" s="4" cm="1">
        <f t="array" ref="P443">_xll.SNL.Clients.Office.Excel.Functions.SPG($A443, "SP_TOTAL_REV", P$2)</f>
        <v>41298000</v>
      </c>
      <c r="Q443" s="4" cm="1">
        <f t="array" ref="Q443">_xll.SNL.Clients.Office.Excel.Functions.SPG($A443, "SP_TOTAL_REV", Q$2)</f>
        <v>30737000</v>
      </c>
      <c r="R443" s="4" cm="1">
        <f t="array" ref="R443">_xll.SNL.Clients.Office.Excel.Functions.SPG($A443, "SP_TOTAL_REV", R$2)</f>
        <v>29723000</v>
      </c>
      <c r="S443" s="4" cm="1">
        <f t="array" ref="S443">_xll.SNL.Clients.Office.Excel.Functions.SPG($A443, "SP_TOTAL_REV", S$2)</f>
        <v>30489000</v>
      </c>
      <c r="T443" s="4" cm="1">
        <f t="array" ref="T443">_xll.SNL.Clients.Office.Excel.Functions.SPG($A443, "SP_TOTAL_REV", T$2)</f>
        <v>41549000</v>
      </c>
      <c r="U443" s="4" cm="1">
        <f t="array" ref="U443">_xll.SNL.Clients.Office.Excel.Functions.SPG($A443, "SP_TOTAL_REV", U$2)</f>
        <v>28893000</v>
      </c>
      <c r="V443" s="4" cm="1">
        <f t="array" ref="V443">_xll.SNL.Clients.Office.Excel.Functions.SPG($A443, "SP_TOTAL_REV", V$2)</f>
        <v>27974000</v>
      </c>
    </row>
    <row r="444" spans="1:22">
      <c r="A444" s="11" t="s">
        <v>446</v>
      </c>
      <c r="B444" s="4" cm="1">
        <f t="array" ref="B444">_xll.SNL.Clients.Office.Excel.Functions.SPG($A444, "SP_TOTAL_REV", B$2)</f>
        <v>2810900</v>
      </c>
      <c r="C444" s="4" cm="1">
        <f t="array" ref="C444">_xll.SNL.Clients.Office.Excel.Functions.SPG($A444, "SP_TOTAL_REV", C$2)</f>
        <v>2816600</v>
      </c>
      <c r="D444" s="4" cm="1">
        <f t="array" ref="D444">_xll.SNL.Clients.Office.Excel.Functions.SPG($A444, "SP_TOTAL_REV", D$2)</f>
        <v>2679400</v>
      </c>
      <c r="E444" s="4" cm="1">
        <f t="array" ref="E444">_xll.SNL.Clients.Office.Excel.Functions.SPG($A444, "SP_TOTAL_REV", E$2)</f>
        <v>3149500</v>
      </c>
      <c r="F444" s="4" cm="1">
        <f t="array" ref="F444">_xll.SNL.Clients.Office.Excel.Functions.SPG($A444, "SP_TOTAL_REV", F$2)</f>
        <v>3548300</v>
      </c>
      <c r="G444" s="4" cm="1">
        <f t="array" ref="G444">_xll.SNL.Clients.Office.Excel.Functions.SPG($A444, "SP_TOTAL_REV", G$2)</f>
        <v>3394000</v>
      </c>
      <c r="H444" s="4" cm="1">
        <f t="array" ref="H444">_xll.SNL.Clients.Office.Excel.Functions.SPG($A444, "SP_TOTAL_REV", H$2)</f>
        <v>3604300</v>
      </c>
      <c r="I444" s="4" cm="1">
        <f t="array" ref="I444">_xll.SNL.Clients.Office.Excel.Functions.SPG($A444, "SP_TOTAL_REV", I$2)</f>
        <v>4481300</v>
      </c>
      <c r="J444" s="4" cm="1">
        <f t="array" ref="J444">_xll.SNL.Clients.Office.Excel.Functions.SPG($A444, "SP_TOTAL_REV", J$2)</f>
        <v>5348500</v>
      </c>
      <c r="K444" s="4" cm="1">
        <f t="array" ref="K444">_xll.SNL.Clients.Office.Excel.Functions.SPG($A444, "SP_TOTAL_REV", K$2)</f>
        <v>5373100</v>
      </c>
      <c r="L444" s="4" cm="1">
        <f t="array" ref="L444">_xll.SNL.Clients.Office.Excel.Functions.SPG($A444, "SP_TOTAL_REV", L$2)</f>
        <v>3922300</v>
      </c>
      <c r="M444" s="4" cm="1">
        <f t="array" ref="M444">_xll.SNL.Clients.Office.Excel.Functions.SPG($A444, "SP_TOTAL_REV", M$2)</f>
        <v>3841000</v>
      </c>
      <c r="N444" s="4" cm="1">
        <f t="array" ref="N444">_xll.SNL.Clients.Office.Excel.Functions.SPG($A444, "SP_TOTAL_REV", N$2)</f>
        <v>3418600</v>
      </c>
      <c r="O444" s="4" cm="1">
        <f t="array" ref="O444">_xll.SNL.Clients.Office.Excel.Functions.SPG($A444, "SP_TOTAL_REV", O$2)</f>
        <v>2800700</v>
      </c>
      <c r="P444" s="4" cm="1">
        <f t="array" ref="P444">_xll.SNL.Clients.Office.Excel.Functions.SPG($A444, "SP_TOTAL_REV", P$2)</f>
        <v>2297100</v>
      </c>
      <c r="Q444" s="4" cm="1">
        <f t="array" ref="Q444">_xll.SNL.Clients.Office.Excel.Functions.SPG($A444, "SP_TOTAL_REV", Q$2)</f>
        <v>2457400</v>
      </c>
      <c r="R444" s="4" cm="1">
        <f t="array" ref="R444">_xll.SNL.Clients.Office.Excel.Functions.SPG($A444, "SP_TOTAL_REV", R$2)</f>
        <v>2381500</v>
      </c>
      <c r="S444" s="4" cm="1">
        <f t="array" ref="S444">_xll.SNL.Clients.Office.Excel.Functions.SPG($A444, "SP_TOTAL_REV", S$2)</f>
        <v>2044700</v>
      </c>
      <c r="T444" s="4" cm="1">
        <f t="array" ref="T444">_xll.SNL.Clients.Office.Excel.Functions.SPG($A444, "SP_TOTAL_REV", T$2)</f>
        <v>1798100</v>
      </c>
      <c r="U444" s="4" cm="1">
        <f t="array" ref="U444">_xll.SNL.Clients.Office.Excel.Functions.SPG($A444, "SP_TOTAL_REV", U$2)</f>
        <v>2076300</v>
      </c>
      <c r="V444" s="4" cm="1">
        <f t="array" ref="V444">_xll.SNL.Clients.Office.Excel.Functions.SPG($A444, "SP_TOTAL_REV", V$2)</f>
        <v>2753400</v>
      </c>
    </row>
    <row r="445" spans="1:22">
      <c r="A445" s="11" t="s">
        <v>447</v>
      </c>
      <c r="B445" s="4" cm="1">
        <f t="array" ref="B445">_xll.SNL.Clients.Office.Excel.Functions.SPG($A445, "SP_TOTAL_REV", B$2)</f>
        <v>5567000</v>
      </c>
      <c r="C445" s="4" cm="1">
        <f t="array" ref="C445">_xll.SNL.Clients.Office.Excel.Functions.SPG($A445, "SP_TOTAL_REV", C$2)</f>
        <v>5432000</v>
      </c>
      <c r="D445" s="4" cm="1">
        <f t="array" ref="D445">_xll.SNL.Clients.Office.Excel.Functions.SPG($A445, "SP_TOTAL_REV", D$2)</f>
        <v>5154000</v>
      </c>
      <c r="E445" s="4" cm="1">
        <f t="array" ref="E445">_xll.SNL.Clients.Office.Excel.Functions.SPG($A445, "SP_TOTAL_REV", E$2)</f>
        <v>5145000</v>
      </c>
      <c r="F445" s="4" cm="1">
        <f t="array" ref="F445">_xll.SNL.Clients.Office.Excel.Functions.SPG($A445, "SP_TOTAL_REV", F$2)</f>
        <v>5361000</v>
      </c>
      <c r="G445" s="4" cm="1">
        <f t="array" ref="G445">_xll.SNL.Clients.Office.Excel.Functions.SPG($A445, "SP_TOTAL_REV", G$2)</f>
        <v>5233000</v>
      </c>
      <c r="H445" s="4" cm="1">
        <f t="array" ref="H445">_xll.SNL.Clients.Office.Excel.Functions.SPG($A445, "SP_TOTAL_REV", H$2)</f>
        <v>5293000</v>
      </c>
      <c r="I445" s="4" cm="1">
        <f t="array" ref="I445">_xll.SNL.Clients.Office.Excel.Functions.SPG($A445, "SP_TOTAL_REV", I$2)</f>
        <v>5603000</v>
      </c>
      <c r="J445" s="4" cm="1">
        <f t="array" ref="J445">_xll.SNL.Clients.Office.Excel.Functions.SPG($A445, "SP_TOTAL_REV", J$2)</f>
        <v>5768000</v>
      </c>
      <c r="K445" s="4" cm="1">
        <f t="array" ref="K445">_xll.SNL.Clients.Office.Excel.Functions.SPG($A445, "SP_TOTAL_REV", K$2)</f>
        <v>5550000</v>
      </c>
      <c r="L445" s="4" cm="1">
        <f t="array" ref="L445">_xll.SNL.Clients.Office.Excel.Functions.SPG($A445, "SP_TOTAL_REV", L$2)</f>
        <v>5121000</v>
      </c>
      <c r="M445" s="4" cm="1">
        <f t="array" ref="M445">_xll.SNL.Clients.Office.Excel.Functions.SPG($A445, "SP_TOTAL_REV", M$2)</f>
        <v>4708000</v>
      </c>
      <c r="N445" s="4" cm="1">
        <f t="array" ref="N445">_xll.SNL.Clients.Office.Excel.Functions.SPG($A445, "SP_TOTAL_REV", N$2)</f>
        <v>5174000</v>
      </c>
      <c r="O445" s="4" cm="1">
        <f t="array" ref="O445">_xll.SNL.Clients.Office.Excel.Functions.SPG($A445, "SP_TOTAL_REV", O$2)</f>
        <v>5205000</v>
      </c>
      <c r="P445" s="4" cm="1">
        <f t="array" ref="P445">_xll.SNL.Clients.Office.Excel.Functions.SPG($A445, "SP_TOTAL_REV", P$2)</f>
        <v>4677000</v>
      </c>
      <c r="Q445" s="4" cm="1">
        <f t="array" ref="Q445">_xll.SNL.Clients.Office.Excel.Functions.SPG($A445, "SP_TOTAL_REV", Q$2)</f>
        <v>4220000</v>
      </c>
      <c r="R445" s="4" cm="1">
        <f t="array" ref="R445">_xll.SNL.Clients.Office.Excel.Functions.SPG($A445, "SP_TOTAL_REV", R$2)</f>
        <v>4208000</v>
      </c>
      <c r="S445" s="4" cm="1">
        <f t="array" ref="S445">_xll.SNL.Clients.Office.Excel.Functions.SPG($A445, "SP_TOTAL_REV", S$2)</f>
        <v>4281000</v>
      </c>
      <c r="T445" s="4" cm="1">
        <f t="array" ref="T445">_xll.SNL.Clients.Office.Excel.Functions.SPG($A445, "SP_TOTAL_REV", T$2)</f>
        <v>4076000</v>
      </c>
      <c r="U445" s="4" cm="1">
        <f t="array" ref="U445">_xll.SNL.Clients.Office.Excel.Functions.SPG($A445, "SP_TOTAL_REV", U$2)</f>
        <v>4336000</v>
      </c>
      <c r="V445" s="4" cm="1">
        <f t="array" ref="V445">_xll.SNL.Clients.Office.Excel.Functions.SPG($A445, "SP_TOTAL_REV", V$2)</f>
        <v>4321000</v>
      </c>
    </row>
    <row r="446" spans="1:22">
      <c r="A446" s="11" t="s">
        <v>448</v>
      </c>
      <c r="B446" s="4" cm="1">
        <f t="array" ref="B446">_xll.SNL.Clients.Office.Excel.Functions.SPG($A446, "SP_TOTAL_REV", B$2)</f>
        <v>21882000</v>
      </c>
      <c r="C446" s="4" cm="1">
        <f t="array" ref="C446">_xll.SNL.Clients.Office.Excel.Functions.SPG($A446, "SP_TOTAL_REV", C$2)</f>
        <v>21737000</v>
      </c>
      <c r="D446" s="4" cm="1">
        <f t="array" ref="D446">_xll.SNL.Clients.Office.Excel.Functions.SPG($A446, "SP_TOTAL_REV", D$2)</f>
        <v>20532000</v>
      </c>
      <c r="E446" s="4" cm="1">
        <f t="array" ref="E446">_xll.SNL.Clients.Office.Excel.Functions.SPG($A446, "SP_TOTAL_REV", E$2)</f>
        <v>20195000</v>
      </c>
      <c r="F446" s="4" cm="1">
        <f t="array" ref="F446">_xll.SNL.Clients.Office.Excel.Functions.SPG($A446, "SP_TOTAL_REV", F$2)</f>
        <v>21441000</v>
      </c>
      <c r="G446" s="4" cm="1">
        <f t="array" ref="G446">_xll.SNL.Clients.Office.Excel.Functions.SPG($A446, "SP_TOTAL_REV", G$2)</f>
        <v>21871000</v>
      </c>
      <c r="H446" s="4" cm="1">
        <f t="array" ref="H446">_xll.SNL.Clients.Office.Excel.Functions.SPG($A446, "SP_TOTAL_REV", H$2)</f>
        <v>20553000</v>
      </c>
      <c r="I446" s="4" cm="1">
        <f t="array" ref="I446">_xll.SNL.Clients.Office.Excel.Functions.SPG($A446, "SP_TOTAL_REV", I$2)</f>
        <v>20068000</v>
      </c>
      <c r="J446" s="4" cm="1">
        <f t="array" ref="J446">_xll.SNL.Clients.Office.Excel.Functions.SPG($A446, "SP_TOTAL_REV", J$2)</f>
        <v>20773000</v>
      </c>
      <c r="K446" s="4" cm="1">
        <f t="array" ref="K446">_xll.SNL.Clients.Office.Excel.Functions.SPG($A446, "SP_TOTAL_REV", K$2)</f>
        <v>20612000</v>
      </c>
      <c r="L446" s="4" cm="1">
        <f t="array" ref="L446">_xll.SNL.Clients.Office.Excel.Functions.SPG($A446, "SP_TOTAL_REV", L$2)</f>
        <v>19515000</v>
      </c>
      <c r="M446" s="4" cm="1">
        <f t="array" ref="M446">_xll.SNL.Clients.Office.Excel.Functions.SPG($A446, "SP_TOTAL_REV", M$2)</f>
        <v>19381000</v>
      </c>
      <c r="N446" s="4" cm="1">
        <f t="array" ref="N446">_xll.SNL.Clients.Office.Excel.Functions.SPG($A446, "SP_TOTAL_REV", N$2)</f>
        <v>20953000</v>
      </c>
      <c r="O446" s="4" cm="1">
        <f t="array" ref="O446">_xll.SNL.Clients.Office.Excel.Functions.SPG($A446, "SP_TOTAL_REV", O$2)</f>
        <v>20338000</v>
      </c>
      <c r="P446" s="4" cm="1">
        <f t="array" ref="P446">_xll.SNL.Clients.Office.Excel.Functions.SPG($A446, "SP_TOTAL_REV", P$2)</f>
        <v>18946000</v>
      </c>
      <c r="Q446" s="4" cm="1">
        <f t="array" ref="Q446">_xll.SNL.Clients.Office.Excel.Functions.SPG($A446, "SP_TOTAL_REV", Q$2)</f>
        <v>18109000</v>
      </c>
      <c r="R446" s="4" cm="1">
        <f t="array" ref="R446">_xll.SNL.Clients.Office.Excel.Functions.SPG($A446, "SP_TOTAL_REV", R$2)</f>
        <v>19745000</v>
      </c>
      <c r="S446" s="4" cm="1">
        <f t="array" ref="S446">_xll.SNL.Clients.Office.Excel.Functions.SPG($A446, "SP_TOTAL_REV", S$2)</f>
        <v>19318000</v>
      </c>
      <c r="T446" s="4" cm="1">
        <f t="array" ref="T446">_xll.SNL.Clients.Office.Excel.Functions.SPG($A446, "SP_TOTAL_REV", T$2)</f>
        <v>17698000</v>
      </c>
      <c r="U446" s="4" cm="1">
        <f t="array" ref="U446">_xll.SNL.Clients.Office.Excel.Functions.SPG($A446, "SP_TOTAL_REV", U$2)</f>
        <v>17214000</v>
      </c>
      <c r="V446" s="4" cm="1">
        <f t="array" ref="V446">_xll.SNL.Clients.Office.Excel.Functions.SPG($A446, "SP_TOTAL_REV", V$2)</f>
        <v>18240000</v>
      </c>
    </row>
    <row r="447" spans="1:22">
      <c r="A447" s="11" t="s">
        <v>449</v>
      </c>
      <c r="B447" s="4" cm="1">
        <f t="array" ref="B447">_xll.SNL.Clients.Office.Excel.Functions.SPG($A447, "SP_TOTAL_REV", B$2)</f>
        <v>20267200</v>
      </c>
      <c r="C447" s="4" cm="1">
        <f t="array" ref="C447">_xll.SNL.Clients.Office.Excel.Functions.SPG($A447, "SP_TOTAL_REV", C$2)</f>
        <v>19711800</v>
      </c>
      <c r="D447" s="4" cm="1">
        <f t="array" ref="D447">_xll.SNL.Clients.Office.Excel.Functions.SPG($A447, "SP_TOTAL_REV", D$2)</f>
        <v>18127000</v>
      </c>
      <c r="E447" s="4" cm="1">
        <f t="array" ref="E447">_xll.SNL.Clients.Office.Excel.Functions.SPG($A447, "SP_TOTAL_REV", E$2)</f>
        <v>17236800</v>
      </c>
      <c r="F447" s="4" cm="1">
        <f t="array" ref="F447">_xll.SNL.Clients.Office.Excel.Functions.SPG($A447, "SP_TOTAL_REV", F$2)</f>
        <v>16883800</v>
      </c>
      <c r="G447" s="4" cm="1">
        <f t="array" ref="G447">_xll.SNL.Clients.Office.Excel.Functions.SPG($A447, "SP_TOTAL_REV", G$2)</f>
        <v>15553400</v>
      </c>
      <c r="H447" s="4" cm="1">
        <f t="array" ref="H447">_xll.SNL.Clients.Office.Excel.Functions.SPG($A447, "SP_TOTAL_REV", H$2)</f>
        <v>15347400</v>
      </c>
      <c r="I447" s="4" cm="1">
        <f t="array" ref="I447">_xll.SNL.Clients.Office.Excel.Functions.SPG($A447, "SP_TOTAL_REV", I$2)</f>
        <v>14297700</v>
      </c>
      <c r="J447" s="4" cm="1">
        <f t="array" ref="J447">_xll.SNL.Clients.Office.Excel.Functions.SPG($A447, "SP_TOTAL_REV", J$2)</f>
        <v>13462900</v>
      </c>
      <c r="K447" s="4" cm="1">
        <f t="array" ref="K447">_xll.SNL.Clients.Office.Excel.Functions.SPG($A447, "SP_TOTAL_REV", K$2)</f>
        <v>12774400</v>
      </c>
      <c r="L447" s="4" cm="1">
        <f t="array" ref="L447">_xll.SNL.Clients.Office.Excel.Functions.SPG($A447, "SP_TOTAL_REV", L$2)</f>
        <v>11513300</v>
      </c>
      <c r="M447" s="4" cm="1">
        <f t="array" ref="M447">_xll.SNL.Clients.Office.Excel.Functions.SPG($A447, "SP_TOTAL_REV", M$2)</f>
        <v>11835800</v>
      </c>
      <c r="N447" s="4" cm="1">
        <f t="array" ref="N447">_xll.SNL.Clients.Office.Excel.Functions.SPG($A447, "SP_TOTAL_REV", N$2)</f>
        <v>12485100</v>
      </c>
      <c r="O447" s="4" cm="1">
        <f t="array" ref="O447">_xll.SNL.Clients.Office.Excel.Functions.SPG($A447, "SP_TOTAL_REV", O$2)</f>
        <v>11852600</v>
      </c>
      <c r="P447" s="4" cm="1">
        <f t="array" ref="P447">_xll.SNL.Clients.Office.Excel.Functions.SPG($A447, "SP_TOTAL_REV", P$2)</f>
        <v>11899200</v>
      </c>
      <c r="Q447" s="4" cm="1">
        <f t="array" ref="Q447">_xll.SNL.Clients.Office.Excel.Functions.SPG($A447, "SP_TOTAL_REV", Q$2)</f>
        <v>11439600</v>
      </c>
      <c r="R447" s="4" cm="1">
        <f t="array" ref="R447">_xll.SNL.Clients.Office.Excel.Functions.SPG($A447, "SP_TOTAL_REV", R$2)</f>
        <v>11410300</v>
      </c>
      <c r="S447" s="4" cm="1">
        <f t="array" ref="S447">_xll.SNL.Clients.Office.Excel.Functions.SPG($A447, "SP_TOTAL_REV", S$2)</f>
        <v>10942500</v>
      </c>
      <c r="T447" s="4" cm="1">
        <f t="array" ref="T447">_xll.SNL.Clients.Office.Excel.Functions.SPG($A447, "SP_TOTAL_REV", T$2)</f>
        <v>10967200</v>
      </c>
      <c r="U447" s="4" cm="1">
        <f t="array" ref="U447">_xll.SNL.Clients.Office.Excel.Functions.SPG($A447, "SP_TOTAL_REV", U$2)</f>
        <v>9318100</v>
      </c>
      <c r="V447" s="4" cm="1">
        <f t="array" ref="V447">_xll.SNL.Clients.Office.Excel.Functions.SPG($A447, "SP_TOTAL_REV", V$2)</f>
        <v>10734800</v>
      </c>
    </row>
    <row r="448" spans="1:22">
      <c r="A448" s="11" t="s">
        <v>450</v>
      </c>
      <c r="B448" s="4" cm="1">
        <f t="array" ref="B448">_xll.SNL.Clients.Office.Excel.Functions.SPG($A448, "SP_TOTAL_REV", B$2)</f>
        <v>5297200</v>
      </c>
      <c r="C448" s="4" cm="1">
        <f t="array" ref="C448">_xll.SNL.Clients.Office.Excel.Functions.SPG($A448, "SP_TOTAL_REV", C$2)</f>
        <v>6162500</v>
      </c>
      <c r="D448" s="4" cm="1">
        <f t="array" ref="D448">_xll.SNL.Clients.Office.Excel.Functions.SPG($A448, "SP_TOTAL_REV", D$2)</f>
        <v>6271500</v>
      </c>
      <c r="E448" s="4" cm="1">
        <f t="array" ref="E448">_xll.SNL.Clients.Office.Excel.Functions.SPG($A448, "SP_TOTAL_REV", E$2)</f>
        <v>5367300</v>
      </c>
      <c r="F448" s="4" cm="1">
        <f t="array" ref="F448">_xll.SNL.Clients.Office.Excel.Functions.SPG($A448, "SP_TOTAL_REV", F$2)</f>
        <v>5252200</v>
      </c>
      <c r="G448" s="4" cm="1">
        <f t="array" ref="G448">_xll.SNL.Clients.Office.Excel.Functions.SPG($A448, "SP_TOTAL_REV", G$2)</f>
        <v>6116700</v>
      </c>
      <c r="H448" s="4" cm="1">
        <f t="array" ref="H448">_xll.SNL.Clients.Office.Excel.Functions.SPG($A448, "SP_TOTAL_REV", H$2)</f>
        <v>6240600</v>
      </c>
      <c r="I448" s="4" cm="1">
        <f t="array" ref="I448">_xll.SNL.Clients.Office.Excel.Functions.SPG($A448, "SP_TOTAL_REV", I$2)</f>
        <v>5442400</v>
      </c>
      <c r="J448" s="4" cm="1">
        <f t="array" ref="J448">_xll.SNL.Clients.Office.Excel.Functions.SPG($A448, "SP_TOTAL_REV", J$2)</f>
        <v>5230500</v>
      </c>
      <c r="K448" s="4" cm="1">
        <f t="array" ref="K448">_xll.SNL.Clients.Office.Excel.Functions.SPG($A448, "SP_TOTAL_REV", K$2)</f>
        <v>6047400</v>
      </c>
      <c r="L448" s="4" cm="1">
        <f t="array" ref="L448">_xll.SNL.Clients.Office.Excel.Functions.SPG($A448, "SP_TOTAL_REV", L$2)</f>
        <v>5872300</v>
      </c>
      <c r="M448" s="4" cm="1">
        <f t="array" ref="M448">_xll.SNL.Clients.Office.Excel.Functions.SPG($A448, "SP_TOTAL_REV", M$2)</f>
        <v>4998700</v>
      </c>
      <c r="N448" s="4" cm="1">
        <f t="array" ref="N448">_xll.SNL.Clients.Office.Excel.Functions.SPG($A448, "SP_TOTAL_REV", N$2)</f>
        <v>4762100</v>
      </c>
      <c r="O448" s="4" cm="1">
        <f t="array" ref="O448">_xll.SNL.Clients.Office.Excel.Functions.SPG($A448, "SP_TOTAL_REV", O$2)</f>
        <v>5146700</v>
      </c>
      <c r="P448" s="4" cm="1">
        <f t="array" ref="P448">_xll.SNL.Clients.Office.Excel.Functions.SPG($A448, "SP_TOTAL_REV", P$2)</f>
        <v>5379800</v>
      </c>
      <c r="Q448" s="4" cm="1">
        <f t="array" ref="Q448">_xll.SNL.Clients.Office.Excel.Functions.SPG($A448, "SP_TOTAL_REV", Q$2)</f>
        <v>4656000</v>
      </c>
      <c r="R448" s="4" cm="1">
        <f t="array" ref="R448">_xll.SNL.Clients.Office.Excel.Functions.SPG($A448, "SP_TOTAL_REV", R$2)</f>
        <v>4488800</v>
      </c>
      <c r="S448" s="4" cm="1">
        <f t="array" ref="S448">_xll.SNL.Clients.Office.Excel.Functions.SPG($A448, "SP_TOTAL_REV", S$2)</f>
        <v>5122200</v>
      </c>
      <c r="T448" s="4" cm="1">
        <f t="array" ref="T448">_xll.SNL.Clients.Office.Excel.Functions.SPG($A448, "SP_TOTAL_REV", T$2)</f>
        <v>4604000</v>
      </c>
      <c r="U448" s="4" cm="1">
        <f t="array" ref="U448">_xll.SNL.Clients.Office.Excel.Functions.SPG($A448, "SP_TOTAL_REV", U$2)</f>
        <v>4146700</v>
      </c>
      <c r="V448" s="4" cm="1">
        <f t="array" ref="V448">_xll.SNL.Clients.Office.Excel.Functions.SPG($A448, "SP_TOTAL_REV", V$2)</f>
        <v>4114400</v>
      </c>
    </row>
    <row r="449" spans="1:22">
      <c r="A449" s="11" t="s">
        <v>451</v>
      </c>
      <c r="B449" s="4" cm="1">
        <f t="array" ref="B449">_xll.SNL.Clients.Office.Excel.Functions.SPG($A449, "SP_TOTAL_REV", B$2)</f>
        <v>7274000</v>
      </c>
      <c r="C449" s="4" cm="1">
        <f t="array" ref="C449">_xll.SNL.Clients.Office.Excel.Functions.SPG($A449, "SP_TOTAL_REV", C$2)</f>
        <v>6463000</v>
      </c>
      <c r="D449" s="4" cm="1">
        <f t="array" ref="D449">_xll.SNL.Clients.Office.Excel.Functions.SPG($A449, "SP_TOTAL_REV", D$2)</f>
        <v>6646000</v>
      </c>
      <c r="E449" s="4" cm="1">
        <f t="array" ref="E449">_xll.SNL.Clients.Office.Excel.Functions.SPG($A449, "SP_TOTAL_REV", E$2)</f>
        <v>6045000</v>
      </c>
      <c r="F449" s="4" cm="1">
        <f t="array" ref="F449">_xll.SNL.Clients.Office.Excel.Functions.SPG($A449, "SP_TOTAL_REV", F$2)</f>
        <v>6980000</v>
      </c>
      <c r="G449" s="4" cm="1">
        <f t="array" ref="G449">_xll.SNL.Clients.Office.Excel.Functions.SPG($A449, "SP_TOTAL_REV", G$2)</f>
        <v>5748000</v>
      </c>
      <c r="H449" s="4" cm="1">
        <f t="array" ref="H449">_xll.SNL.Clients.Office.Excel.Functions.SPG($A449, "SP_TOTAL_REV", H$2)</f>
        <v>6480000</v>
      </c>
      <c r="I449" s="4" cm="1">
        <f t="array" ref="I449">_xll.SNL.Clients.Office.Excel.Functions.SPG($A449, "SP_TOTAL_REV", I$2)</f>
        <v>7047000</v>
      </c>
      <c r="J449" s="4" cm="1">
        <f t="array" ref="J449">_xll.SNL.Clients.Office.Excel.Functions.SPG($A449, "SP_TOTAL_REV", J$2)</f>
        <v>8378000</v>
      </c>
      <c r="K449" s="4" cm="1">
        <f t="array" ref="K449">_xll.SNL.Clients.Office.Excel.Functions.SPG($A449, "SP_TOTAL_REV", K$2)</f>
        <v>7206000</v>
      </c>
      <c r="L449" s="4" cm="1">
        <f t="array" ref="L449">_xll.SNL.Clients.Office.Excel.Functions.SPG($A449, "SP_TOTAL_REV", L$2)</f>
        <v>6648000</v>
      </c>
      <c r="M449" s="4" cm="1">
        <f t="array" ref="M449">_xll.SNL.Clients.Office.Excel.Functions.SPG($A449, "SP_TOTAL_REV", M$2)</f>
        <v>5767000</v>
      </c>
      <c r="N449" s="4" cm="1">
        <f t="array" ref="N449">_xll.SNL.Clients.Office.Excel.Functions.SPG($A449, "SP_TOTAL_REV", N$2)</f>
        <v>6238000</v>
      </c>
      <c r="O449" s="4" cm="1">
        <f t="array" ref="O449">_xll.SNL.Clients.Office.Excel.Functions.SPG($A449, "SP_TOTAL_REV", O$2)</f>
        <v>5198000</v>
      </c>
      <c r="P449" s="4" cm="1">
        <f t="array" ref="P449">_xll.SNL.Clients.Office.Excel.Functions.SPG($A449, "SP_TOTAL_REV", P$2)</f>
        <v>5910000</v>
      </c>
      <c r="Q449" s="4" cm="1">
        <f t="array" ref="Q449">_xll.SNL.Clients.Office.Excel.Functions.SPG($A449, "SP_TOTAL_REV", Q$2)</f>
        <v>5117000</v>
      </c>
      <c r="R449" s="4" cm="1">
        <f t="array" ref="R449">_xll.SNL.Clients.Office.Excel.Functions.SPG($A449, "SP_TOTAL_REV", R$2)</f>
        <v>5620000</v>
      </c>
      <c r="S449" s="4" cm="1">
        <f t="array" ref="S449">_xll.SNL.Clients.Office.Excel.Functions.SPG($A449, "SP_TOTAL_REV", S$2)</f>
        <v>4620000</v>
      </c>
      <c r="T449" s="4" cm="1">
        <f t="array" ref="T449">_xll.SNL.Clients.Office.Excel.Functions.SPG($A449, "SP_TOTAL_REV", T$2)</f>
        <v>5018000</v>
      </c>
      <c r="U449" s="4" cm="1">
        <f t="array" ref="U449">_xll.SNL.Clients.Office.Excel.Functions.SPG($A449, "SP_TOTAL_REV", U$2)</f>
        <v>4914000</v>
      </c>
      <c r="V449" s="4" cm="1">
        <f t="array" ref="V449">_xll.SNL.Clients.Office.Excel.Functions.SPG($A449, "SP_TOTAL_REV", V$2)</f>
        <v>5995000</v>
      </c>
    </row>
    <row r="450" spans="1:22">
      <c r="A450" s="11" t="s">
        <v>452</v>
      </c>
      <c r="B450" s="4" cm="1">
        <f t="array" ref="B450">_xll.SNL.Clients.Office.Excel.Functions.SPG($A450, "SP_TOTAL_REV", B$2)</f>
        <v>14063000</v>
      </c>
      <c r="C450" s="4" cm="1">
        <f t="array" ref="C450">_xll.SNL.Clients.Office.Excel.Functions.SPG($A450, "SP_TOTAL_REV", C$2)</f>
        <v>13468000</v>
      </c>
      <c r="D450" s="4" cm="1">
        <f t="array" ref="D450">_xll.SNL.Clients.Office.Excel.Functions.SPG($A450, "SP_TOTAL_REV", D$2)</f>
        <v>12479000</v>
      </c>
      <c r="E450" s="4" cm="1">
        <f t="array" ref="E450">_xll.SNL.Clients.Office.Excel.Functions.SPG($A450, "SP_TOTAL_REV", E$2)</f>
        <v>16411000</v>
      </c>
      <c r="F450" s="4" cm="1">
        <f t="array" ref="F450">_xll.SNL.Clients.Office.Excel.Functions.SPG($A450, "SP_TOTAL_REV", F$2)</f>
        <v>13265000</v>
      </c>
      <c r="G450" s="4" cm="1">
        <f t="array" ref="G450">_xll.SNL.Clients.Office.Excel.Functions.SPG($A450, "SP_TOTAL_REV", G$2)</f>
        <v>12758000</v>
      </c>
      <c r="H450" s="4" cm="1">
        <f t="array" ref="H450">_xll.SNL.Clients.Office.Excel.Functions.SPG($A450, "SP_TOTAL_REV", H$2)</f>
        <v>11783000</v>
      </c>
      <c r="I450" s="4" cm="1">
        <f t="array" ref="I450">_xll.SNL.Clients.Office.Excel.Functions.SPG($A450, "SP_TOTAL_REV", I$2)</f>
        <v>14520000</v>
      </c>
      <c r="J450" s="4" cm="1">
        <f t="array" ref="J450">_xll.SNL.Clients.Office.Excel.Functions.SPG($A450, "SP_TOTAL_REV", J$2)</f>
        <v>12167000</v>
      </c>
      <c r="K450" s="4" cm="1">
        <f t="array" ref="K450">_xll.SNL.Clients.Office.Excel.Functions.SPG($A450, "SP_TOTAL_REV", K$2)</f>
        <v>11843000</v>
      </c>
      <c r="L450" s="4" cm="1">
        <f t="array" ref="L450">_xll.SNL.Clients.Office.Excel.Functions.SPG($A450, "SP_TOTAL_REV", L$2)</f>
        <v>11406000</v>
      </c>
      <c r="M450" s="4" cm="1">
        <f t="array" ref="M450">_xll.SNL.Clients.Office.Excel.Functions.SPG($A450, "SP_TOTAL_REV", M$2)</f>
        <v>13854386</v>
      </c>
      <c r="N450" s="4" cm="1">
        <f t="array" ref="N450">_xll.SNL.Clients.Office.Excel.Functions.SPG($A450, "SP_TOTAL_REV", N$2)</f>
        <v>12531890</v>
      </c>
      <c r="O450" s="4" cm="1">
        <f t="array" ref="O450">_xll.SNL.Clients.Office.Excel.Functions.SPG($A450, "SP_TOTAL_REV", O$2)</f>
        <v>12077063</v>
      </c>
      <c r="P450" s="4" cm="1">
        <f t="array" ref="P450">_xll.SNL.Clients.Office.Excel.Functions.SPG($A450, "SP_TOTAL_REV", P$2)</f>
        <v>10086661</v>
      </c>
      <c r="Q450" s="4" cm="1">
        <f t="array" ref="Q450">_xll.SNL.Clients.Office.Excel.Functions.SPG($A450, "SP_TOTAL_REV", Q$2)</f>
        <v>10943210</v>
      </c>
      <c r="R450" s="4" cm="1">
        <f t="array" ref="R450">_xll.SNL.Clients.Office.Excel.Functions.SPG($A450, "SP_TOTAL_REV", R$2)</f>
        <v>10117289</v>
      </c>
      <c r="S450" s="4" cm="1">
        <f t="array" ref="S450">_xll.SNL.Clients.Office.Excel.Functions.SPG($A450, "SP_TOTAL_REV", S$2)</f>
        <v>6667575</v>
      </c>
      <c r="T450" s="4" cm="1">
        <f t="array" ref="T450">_xll.SNL.Clients.Office.Excel.Functions.SPG($A450, "SP_TOTAL_REV", T$2)</f>
        <v>4408888</v>
      </c>
      <c r="U450" s="4" cm="1">
        <f t="array" ref="U450">_xll.SNL.Clients.Office.Excel.Functions.SPG($A450, "SP_TOTAL_REV", U$2)</f>
        <v>12206462</v>
      </c>
      <c r="V450" s="4" cm="1">
        <f t="array" ref="V450">_xll.SNL.Clients.Office.Excel.Functions.SPG($A450, "SP_TOTAL_REV", V$2)</f>
        <v>10451334</v>
      </c>
    </row>
    <row r="451" spans="1:22">
      <c r="A451" s="11" t="s">
        <v>453</v>
      </c>
      <c r="B451" s="4" cm="1">
        <f t="array" ref="B451">_xll.SNL.Clients.Office.Excel.Functions.SPG($A451, "SP_TOTAL_REV", B$2)</f>
        <v>12008000</v>
      </c>
      <c r="C451" s="4" cm="1">
        <f t="array" ref="C451">_xll.SNL.Clients.Office.Excel.Functions.SPG($A451, "SP_TOTAL_REV", C$2)</f>
        <v>11904000</v>
      </c>
      <c r="D451" s="4" cm="1">
        <f t="array" ref="D451">_xll.SNL.Clients.Office.Excel.Functions.SPG($A451, "SP_TOTAL_REV", D$2)</f>
        <v>11283000</v>
      </c>
      <c r="E451" s="4" cm="1">
        <f t="array" ref="E451">_xll.SNL.Clients.Office.Excel.Functions.SPG($A451, "SP_TOTAL_REV", E$2)</f>
        <v>11228000</v>
      </c>
      <c r="F451" s="4" cm="1">
        <f t="array" ref="F451">_xll.SNL.Clients.Office.Excel.Functions.SPG($A451, "SP_TOTAL_REV", F$2)</f>
        <v>10927000</v>
      </c>
      <c r="G451" s="4" cm="1">
        <f t="array" ref="G451">_xll.SNL.Clients.Office.Excel.Functions.SPG($A451, "SP_TOTAL_REV", G$2)</f>
        <v>10635000</v>
      </c>
      <c r="H451" s="4" cm="1">
        <f t="array" ref="H451">_xll.SNL.Clients.Office.Excel.Functions.SPG($A451, "SP_TOTAL_REV", H$2)</f>
        <v>10098000</v>
      </c>
      <c r="I451" s="4" cm="1">
        <f t="array" ref="I451">_xll.SNL.Clients.Office.Excel.Functions.SPG($A451, "SP_TOTAL_REV", I$2)</f>
        <v>9704000</v>
      </c>
      <c r="J451" s="4" cm="1">
        <f t="array" ref="J451">_xll.SNL.Clients.Office.Excel.Functions.SPG($A451, "SP_TOTAL_REV", J$2)</f>
        <v>9636000</v>
      </c>
      <c r="K451" s="4" cm="1">
        <f t="array" ref="K451">_xll.SNL.Clients.Office.Excel.Functions.SPG($A451, "SP_TOTAL_REV", K$2)</f>
        <v>9303000</v>
      </c>
      <c r="L451" s="4" cm="1">
        <f t="array" ref="L451">_xll.SNL.Clients.Office.Excel.Functions.SPG($A451, "SP_TOTAL_REV", L$2)</f>
        <v>9136000</v>
      </c>
      <c r="M451" s="4" cm="1">
        <f t="array" ref="M451">_xll.SNL.Clients.Office.Excel.Functions.SPG($A451, "SP_TOTAL_REV", M$2)</f>
        <v>8809000</v>
      </c>
      <c r="N451" s="4" cm="1">
        <f t="array" ref="N451">_xll.SNL.Clients.Office.Excel.Functions.SPG($A451, "SP_TOTAL_REV", N$2)</f>
        <v>9011000</v>
      </c>
      <c r="O451" s="4" cm="1">
        <f t="array" ref="O451">_xll.SNL.Clients.Office.Excel.Functions.SPG($A451, "SP_TOTAL_REV", O$2)</f>
        <v>8805000</v>
      </c>
      <c r="P451" s="4" cm="1">
        <f t="array" ref="P451">_xll.SNL.Clients.Office.Excel.Functions.SPG($A451, "SP_TOTAL_REV", P$2)</f>
        <v>8687000</v>
      </c>
      <c r="Q451" s="4" cm="1">
        <f t="array" ref="Q451">_xll.SNL.Clients.Office.Excel.Functions.SPG($A451, "SP_TOTAL_REV", Q$2)</f>
        <v>8313000</v>
      </c>
      <c r="R451" s="4" cm="1">
        <f t="array" ref="R451">_xll.SNL.Clients.Office.Excel.Functions.SPG($A451, "SP_TOTAL_REV", R$2)</f>
        <v>8397000</v>
      </c>
      <c r="S451" s="4" cm="1">
        <f t="array" ref="S451">_xll.SNL.Clients.Office.Excel.Functions.SPG($A451, "SP_TOTAL_REV", S$2)</f>
        <v>8275000</v>
      </c>
      <c r="T451" s="4" cm="1">
        <f t="array" ref="T451">_xll.SNL.Clients.Office.Excel.Functions.SPG($A451, "SP_TOTAL_REV", T$2)</f>
        <v>7401000</v>
      </c>
      <c r="U451" s="4" cm="1">
        <f t="array" ref="U451">_xll.SNL.Clients.Office.Excel.Functions.SPG($A451, "SP_TOTAL_REV", U$2)</f>
        <v>7908000</v>
      </c>
      <c r="V451" s="4" cm="1">
        <f t="array" ref="V451">_xll.SNL.Clients.Office.Excel.Functions.SPG($A451, "SP_TOTAL_REV", V$2)</f>
        <v>8063000</v>
      </c>
    </row>
    <row r="452" spans="1:22">
      <c r="A452" s="11" t="s">
        <v>454</v>
      </c>
      <c r="B452" s="4" cm="1">
        <f t="array" ref="B452">_xll.SNL.Clients.Office.Excel.Functions.SPG($A452, "SP_TOTAL_REV", B$2)</f>
        <v>22574000</v>
      </c>
      <c r="C452" s="4" cm="1">
        <f t="array" ref="C452">_xll.SNL.Clients.Office.Excel.Functions.SPG($A452, "SP_TOTAL_REV", C$2)</f>
        <v>23155000</v>
      </c>
      <c r="D452" s="4" cm="1">
        <f t="array" ref="D452">_xll.SNL.Clients.Office.Excel.Functions.SPG($A452, "SP_TOTAL_REV", D$2)</f>
        <v>22083000</v>
      </c>
      <c r="E452" s="4" cm="1">
        <f t="array" ref="E452">_xll.SNL.Clients.Office.Excel.Functions.SPG($A452, "SP_TOTAL_REV", E$2)</f>
        <v>23549000</v>
      </c>
      <c r="F452" s="4" cm="1">
        <f t="array" ref="F452">_xll.SNL.Clients.Office.Excel.Functions.SPG($A452, "SP_TOTAL_REV", F$2)</f>
        <v>21241000</v>
      </c>
      <c r="G452" s="4" cm="1">
        <f t="array" ref="G452">_xll.SNL.Clients.Office.Excel.Functions.SPG($A452, "SP_TOTAL_REV", G$2)</f>
        <v>22330000</v>
      </c>
      <c r="H452" s="4" cm="1">
        <f t="array" ref="H452">_xll.SNL.Clients.Office.Excel.Functions.SPG($A452, "SP_TOTAL_REV", H$2)</f>
        <v>21815000</v>
      </c>
      <c r="I452" s="4" cm="1">
        <f t="array" ref="I452">_xll.SNL.Clients.Office.Excel.Functions.SPG($A452, "SP_TOTAL_REV", I$2)</f>
        <v>23512000</v>
      </c>
      <c r="J452" s="4" cm="1">
        <f t="array" ref="J452">_xll.SNL.Clients.Office.Excel.Functions.SPG($A452, "SP_TOTAL_REV", J$2)</f>
        <v>20150000</v>
      </c>
      <c r="K452" s="4" cm="1">
        <f t="array" ref="K452">_xll.SNL.Clients.Office.Excel.Functions.SPG($A452, "SP_TOTAL_REV", K$2)</f>
        <v>21504000</v>
      </c>
      <c r="L452" s="4" cm="1">
        <f t="array" ref="L452">_xll.SNL.Clients.Office.Excel.Functions.SPG($A452, "SP_TOTAL_REV", L$2)</f>
        <v>19249000</v>
      </c>
      <c r="M452" s="4" cm="1">
        <f t="array" ref="M452">_xll.SNL.Clients.Office.Excel.Functions.SPG($A452, "SP_TOTAL_REV", M$2)</f>
        <v>21819000</v>
      </c>
      <c r="N452" s="4" cm="1">
        <f t="array" ref="N452">_xll.SNL.Clients.Office.Excel.Functions.SPG($A452, "SP_TOTAL_REV", N$2)</f>
        <v>18534000</v>
      </c>
      <c r="O452" s="4" cm="1">
        <f t="array" ref="O452">_xll.SNL.Clients.Office.Excel.Functions.SPG($A452, "SP_TOTAL_REV", O$2)</f>
        <v>17022000</v>
      </c>
      <c r="P452" s="4" cm="1">
        <f t="array" ref="P452">_xll.SNL.Clients.Office.Excel.Functions.SPG($A452, "SP_TOTAL_REV", P$2)</f>
        <v>15613000</v>
      </c>
      <c r="Q452" s="4" cm="1">
        <f t="array" ref="Q452">_xll.SNL.Clients.Office.Excel.Functions.SPG($A452, "SP_TOTAL_REV", Q$2)</f>
        <v>16249000</v>
      </c>
      <c r="R452" s="4" cm="1">
        <f t="array" ref="R452">_xll.SNL.Clients.Office.Excel.Functions.SPG($A452, "SP_TOTAL_REV", R$2)</f>
        <v>14707000</v>
      </c>
      <c r="S452" s="4" cm="1">
        <f t="array" ref="S452">_xll.SNL.Clients.Office.Excel.Functions.SPG($A452, "SP_TOTAL_REV", S$2)</f>
        <v>11779000</v>
      </c>
      <c r="T452" s="4" cm="1">
        <f t="array" ref="T452">_xll.SNL.Clients.Office.Excel.Functions.SPG($A452, "SP_TOTAL_REV", T$2)</f>
        <v>18025000</v>
      </c>
      <c r="U452" s="4" cm="1">
        <f t="array" ref="U452">_xll.SNL.Clients.Office.Excel.Functions.SPG($A452, "SP_TOTAL_REV", U$2)</f>
        <v>20877000</v>
      </c>
      <c r="V452" s="4" cm="1">
        <f t="array" ref="V452">_xll.SNL.Clients.Office.Excel.Functions.SPG($A452, "SP_TOTAL_REV", V$2)</f>
        <v>19118000</v>
      </c>
    </row>
    <row r="453" spans="1:22">
      <c r="A453" s="11" t="s">
        <v>455</v>
      </c>
      <c r="B453" s="4" cm="1">
        <f t="array" ref="B453">_xll.SNL.Clients.Office.Excel.Functions.SPG($A453, "SP_TOTAL_REV", B$2)</f>
        <v>2648000</v>
      </c>
      <c r="C453" s="4" cm="1">
        <f t="array" ref="C453">_xll.SNL.Clients.Office.Excel.Functions.SPG($A453, "SP_TOTAL_REV", C$2)</f>
        <v>2465000</v>
      </c>
      <c r="D453" s="4" cm="1">
        <f t="array" ref="D453">_xll.SNL.Clients.Office.Excel.Functions.SPG($A453, "SP_TOTAL_REV", D$2)</f>
        <v>2780000</v>
      </c>
      <c r="E453" s="4" cm="1">
        <f t="array" ref="E453">_xll.SNL.Clients.Office.Excel.Functions.SPG($A453, "SP_TOTAL_REV", E$2)</f>
        <v>2473000</v>
      </c>
      <c r="F453" s="4" cm="1">
        <f t="array" ref="F453">_xll.SNL.Clients.Office.Excel.Functions.SPG($A453, "SP_TOTAL_REV", F$2)</f>
        <v>2535000</v>
      </c>
      <c r="G453" s="4" cm="1">
        <f t="array" ref="G453">_xll.SNL.Clients.Office.Excel.Functions.SPG($A453, "SP_TOTAL_REV", G$2)</f>
        <v>2368000</v>
      </c>
      <c r="H453" s="4" cm="1">
        <f t="array" ref="H453">_xll.SNL.Clients.Office.Excel.Functions.SPG($A453, "SP_TOTAL_REV", H$2)</f>
        <v>2575000</v>
      </c>
      <c r="I453" s="4" cm="1">
        <f t="array" ref="I453">_xll.SNL.Clients.Office.Excel.Functions.SPG($A453, "SP_TOTAL_REV", I$2)</f>
        <v>2826000</v>
      </c>
      <c r="J453" s="4" cm="1">
        <f t="array" ref="J453">_xll.SNL.Clients.Office.Excel.Functions.SPG($A453, "SP_TOTAL_REV", J$2)</f>
        <v>3005000</v>
      </c>
      <c r="K453" s="4" cm="1">
        <f t="array" ref="K453">_xll.SNL.Clients.Office.Excel.Functions.SPG($A453, "SP_TOTAL_REV", K$2)</f>
        <v>2803000</v>
      </c>
      <c r="L453" s="4" cm="1">
        <f t="array" ref="L453">_xll.SNL.Clients.Office.Excel.Functions.SPG($A453, "SP_TOTAL_REV", L$2)</f>
        <v>2718000</v>
      </c>
      <c r="M453" s="4" cm="1">
        <f t="array" ref="M453">_xll.SNL.Clients.Office.Excel.Functions.SPG($A453, "SP_TOTAL_REV", M$2)</f>
        <v>2964000</v>
      </c>
      <c r="N453" s="4" cm="1">
        <f t="array" ref="N453">_xll.SNL.Clients.Office.Excel.Functions.SPG($A453, "SP_TOTAL_REV", N$2)</f>
        <v>2866000</v>
      </c>
      <c r="O453" s="4" cm="1">
        <f t="array" ref="O453">_xll.SNL.Clients.Office.Excel.Functions.SPG($A453, "SP_TOTAL_REV", O$2)</f>
        <v>2297000</v>
      </c>
      <c r="P453" s="4" cm="1">
        <f t="array" ref="P453">_xll.SNL.Clients.Office.Excel.Functions.SPG($A453, "SP_TOTAL_REV", P$2)</f>
        <v>2648000</v>
      </c>
      <c r="Q453" s="4" cm="1">
        <f t="array" ref="Q453">_xll.SNL.Clients.Office.Excel.Functions.SPG($A453, "SP_TOTAL_REV", Q$2)</f>
        <v>2093000</v>
      </c>
      <c r="R453" s="4" cm="1">
        <f t="array" ref="R453">_xll.SNL.Clients.Office.Excel.Functions.SPG($A453, "SP_TOTAL_REV", R$2)</f>
        <v>1937000</v>
      </c>
      <c r="S453" s="4" cm="1">
        <f t="array" ref="S453">_xll.SNL.Clients.Office.Excel.Functions.SPG($A453, "SP_TOTAL_REV", S$2)</f>
        <v>1781000</v>
      </c>
      <c r="T453" s="4" cm="1">
        <f t="array" ref="T453">_xll.SNL.Clients.Office.Excel.Functions.SPG($A453, "SP_TOTAL_REV", T$2)</f>
        <v>1913000</v>
      </c>
      <c r="U453" s="4" t="str" cm="1">
        <f t="array" ref="U453">_xll.SNL.Clients.Office.Excel.Functions.SPG($A453, "SP_TOTAL_REV", U$2)</f>
        <v>NA</v>
      </c>
      <c r="V453" s="4" cm="1">
        <f t="array" ref="V453">_xll.SNL.Clients.Office.Excel.Functions.SPG($A453, "SP_TOTAL_REV", V$2)</f>
        <v>1999000</v>
      </c>
    </row>
    <row r="454" spans="1:22">
      <c r="A454" s="11" t="s">
        <v>456</v>
      </c>
      <c r="B454" s="4" cm="1">
        <f t="array" ref="B454">_xll.SNL.Clients.Office.Excel.Functions.SPG($A454, "SP_TOTAL_REV", B$2)</f>
        <v>11395000</v>
      </c>
      <c r="C454" s="4" cm="1">
        <f t="array" ref="C454">_xll.SNL.Clients.Office.Excel.Functions.SPG($A454, "SP_TOTAL_REV", C$2)</f>
        <v>10598000</v>
      </c>
      <c r="D454" s="4" cm="1">
        <f t="array" ref="D454">_xll.SNL.Clients.Office.Excel.Functions.SPG($A454, "SP_TOTAL_REV", D$2)</f>
        <v>10541000</v>
      </c>
      <c r="E454" s="4" cm="1">
        <f t="array" ref="E454">_xll.SNL.Clients.Office.Excel.Functions.SPG($A454, "SP_TOTAL_REV", E$2)</f>
        <v>10345000</v>
      </c>
      <c r="F454" s="4" cm="1">
        <f t="array" ref="F454">_xll.SNL.Clients.Office.Excel.Functions.SPG($A454, "SP_TOTAL_REV", F$2)</f>
        <v>10886000</v>
      </c>
      <c r="G454" s="4" cm="1">
        <f t="array" ref="G454">_xll.SNL.Clients.Office.Excel.Functions.SPG($A454, "SP_TOTAL_REV", G$2)</f>
        <v>10574000</v>
      </c>
      <c r="H454" s="4" cm="1">
        <f t="array" ref="H454">_xll.SNL.Clients.Office.Excel.Functions.SPG($A454, "SP_TOTAL_REV", H$2)</f>
        <v>10687000</v>
      </c>
      <c r="I454" s="4" cm="1">
        <f t="array" ref="I454">_xll.SNL.Clients.Office.Excel.Functions.SPG($A454, "SP_TOTAL_REV", I$2)</f>
        <v>10710000</v>
      </c>
      <c r="J454" s="4" cm="1">
        <f t="array" ref="J454">_xll.SNL.Clients.Office.Excel.Functions.SPG($A454, "SP_TOTAL_REV", J$2)</f>
        <v>11450000</v>
      </c>
      <c r="K454" s="4" cm="1">
        <f t="array" ref="K454">_xll.SNL.Clients.Office.Excel.Functions.SPG($A454, "SP_TOTAL_REV", K$2)</f>
        <v>10677000</v>
      </c>
      <c r="L454" s="4" cm="1">
        <f t="array" ref="L454">_xll.SNL.Clients.Office.Excel.Functions.SPG($A454, "SP_TOTAL_REV", L$2)</f>
        <v>10970000</v>
      </c>
      <c r="M454" s="4" cm="1">
        <f t="array" ref="M454">_xll.SNL.Clients.Office.Excel.Functions.SPG($A454, "SP_TOTAL_REV", M$2)</f>
        <v>11818000</v>
      </c>
      <c r="N454" s="4" cm="1">
        <f t="array" ref="N454">_xll.SNL.Clients.Office.Excel.Functions.SPG($A454, "SP_TOTAL_REV", N$2)</f>
        <v>10702000</v>
      </c>
      <c r="O454" s="4" cm="1">
        <f t="array" ref="O454">_xll.SNL.Clients.Office.Excel.Functions.SPG($A454, "SP_TOTAL_REV", O$2)</f>
        <v>9330000</v>
      </c>
      <c r="P454" s="4" cm="1">
        <f t="array" ref="P454">_xll.SNL.Clients.Office.Excel.Functions.SPG($A454, "SP_TOTAL_REV", P$2)</f>
        <v>9273000</v>
      </c>
      <c r="Q454" s="4" cm="1">
        <f t="array" ref="Q454">_xll.SNL.Clients.Office.Excel.Functions.SPG($A454, "SP_TOTAL_REV", Q$2)</f>
        <v>9906000</v>
      </c>
      <c r="R454" s="4" cm="1">
        <f t="array" ref="R454">_xll.SNL.Clients.Office.Excel.Functions.SPG($A454, "SP_TOTAL_REV", R$2)</f>
        <v>10550000</v>
      </c>
      <c r="S454" s="4" cm="1">
        <f t="array" ref="S454">_xll.SNL.Clients.Office.Excel.Functions.SPG($A454, "SP_TOTAL_REV", S$2)</f>
        <v>8521000</v>
      </c>
      <c r="T454" s="4" cm="1">
        <f t="array" ref="T454">_xll.SNL.Clients.Office.Excel.Functions.SPG($A454, "SP_TOTAL_REV", T$2)</f>
        <v>6917000</v>
      </c>
      <c r="U454" s="4" cm="1">
        <f t="array" ref="U454">_xll.SNL.Clients.Office.Excel.Functions.SPG($A454, "SP_TOTAL_REV", U$2)</f>
        <v>6230000</v>
      </c>
      <c r="V454" s="4" cm="1">
        <f t="array" ref="V454">_xll.SNL.Clients.Office.Excel.Functions.SPG($A454, "SP_TOTAL_REV", V$2)</f>
        <v>6829000</v>
      </c>
    </row>
    <row r="455" spans="1:22">
      <c r="A455" s="11" t="s">
        <v>457</v>
      </c>
      <c r="B455" s="4" cm="1">
        <f t="array" ref="B455">_xll.SNL.Clients.Office.Excel.Functions.SPG($A455, "SP_TOTAL_REV", B$2)</f>
        <v>3773531</v>
      </c>
      <c r="C455" s="4" cm="1">
        <f t="array" ref="C455">_xll.SNL.Clients.Office.Excel.Functions.SPG($A455, "SP_TOTAL_REV", C$2)</f>
        <v>3468245</v>
      </c>
      <c r="D455" s="4" cm="1">
        <f t="array" ref="D455">_xll.SNL.Clients.Office.Excel.Functions.SPG($A455, "SP_TOTAL_REV", D$2)</f>
        <v>4246622</v>
      </c>
      <c r="E455" s="4" cm="1">
        <f t="array" ref="E455">_xll.SNL.Clients.Office.Excel.Functions.SPG($A455, "SP_TOTAL_REV", E$2)</f>
        <v>3394834</v>
      </c>
      <c r="F455" s="4" cm="1">
        <f t="array" ref="F455">_xll.SNL.Clients.Office.Excel.Functions.SPG($A455, "SP_TOTAL_REV", F$2)</f>
        <v>3659841</v>
      </c>
      <c r="G455" s="4" cm="1">
        <f t="array" ref="G455">_xll.SNL.Clients.Office.Excel.Functions.SPG($A455, "SP_TOTAL_REV", G$2)</f>
        <v>3411980</v>
      </c>
      <c r="H455" s="4" cm="1">
        <f t="array" ref="H455">_xll.SNL.Clients.Office.Excel.Functions.SPG($A455, "SP_TOTAL_REV", H$2)</f>
        <v>4184695</v>
      </c>
      <c r="I455" s="4" cm="1">
        <f t="array" ref="I455">_xll.SNL.Clients.Office.Excel.Functions.SPG($A455, "SP_TOTAL_REV", I$2)</f>
        <v>3299225</v>
      </c>
      <c r="J455" s="4" cm="1">
        <f t="array" ref="J455">_xll.SNL.Clients.Office.Excel.Functions.SPG($A455, "SP_TOTAL_REV", J$2)</f>
        <v>4006375</v>
      </c>
      <c r="K455" s="4" cm="1">
        <f t="array" ref="K455">_xll.SNL.Clients.Office.Excel.Functions.SPG($A455, "SP_TOTAL_REV", K$2)</f>
        <v>3270804</v>
      </c>
      <c r="L455" s="4" cm="1">
        <f t="array" ref="L455">_xll.SNL.Clients.Office.Excel.Functions.SPG($A455, "SP_TOTAL_REV", L$2)</f>
        <v>3903406</v>
      </c>
      <c r="M455" s="4" cm="1">
        <f t="array" ref="M455">_xll.SNL.Clients.Office.Excel.Functions.SPG($A455, "SP_TOTAL_REV", M$2)</f>
        <v>3024132</v>
      </c>
      <c r="N455" s="4" cm="1">
        <f t="array" ref="N455">_xll.SNL.Clients.Office.Excel.Functions.SPG($A455, "SP_TOTAL_REV", N$2)</f>
        <v>3319284</v>
      </c>
      <c r="O455" s="4" cm="1">
        <f t="array" ref="O455">_xll.SNL.Clients.Office.Excel.Functions.SPG($A455, "SP_TOTAL_REV", O$2)</f>
        <v>3017926</v>
      </c>
      <c r="P455" s="4" cm="1">
        <f t="array" ref="P455">_xll.SNL.Clients.Office.Excel.Functions.SPG($A455, "SP_TOTAL_REV", P$2)</f>
        <v>3601559</v>
      </c>
      <c r="Q455" s="4" cm="1">
        <f t="array" ref="Q455">_xll.SNL.Clients.Office.Excel.Functions.SPG($A455, "SP_TOTAL_REV", Q$2)</f>
        <v>2792336</v>
      </c>
      <c r="R455" s="4" cm="1">
        <f t="array" ref="R455">_xll.SNL.Clients.Office.Excel.Functions.SPG($A455, "SP_TOTAL_REV", R$2)</f>
        <v>2878265</v>
      </c>
      <c r="S455" s="4" cm="1">
        <f t="array" ref="S455">_xll.SNL.Clients.Office.Excel.Functions.SPG($A455, "SP_TOTAL_REV", S$2)</f>
        <v>2606572</v>
      </c>
      <c r="T455" s="4" cm="1">
        <f t="array" ref="T455">_xll.SNL.Clients.Office.Excel.Functions.SPG($A455, "SP_TOTAL_REV", T$2)</f>
        <v>3176327</v>
      </c>
      <c r="U455" s="4" cm="1">
        <f t="array" ref="U455">_xll.SNL.Clients.Office.Excel.Functions.SPG($A455, "SP_TOTAL_REV", U$2)</f>
        <v>1959188</v>
      </c>
      <c r="V455" s="4" cm="1">
        <f t="array" ref="V455">_xll.SNL.Clients.Office.Excel.Functions.SPG($A455, "SP_TOTAL_REV", V$2)</f>
        <v>2191785</v>
      </c>
    </row>
    <row r="456" spans="1:22">
      <c r="A456" s="11" t="s">
        <v>458</v>
      </c>
      <c r="B456" s="4" cm="1">
        <f t="array" ref="B456">_xll.SNL.Clients.Office.Excel.Functions.SPG($A456, "SP_TOTAL_REV", B$2)</f>
        <v>4874000</v>
      </c>
      <c r="C456" s="4" cm="1">
        <f t="array" ref="C456">_xll.SNL.Clients.Office.Excel.Functions.SPG($A456, "SP_TOTAL_REV", C$2)</f>
        <v>5441200</v>
      </c>
      <c r="D456" s="4" cm="1">
        <f t="array" ref="D456">_xll.SNL.Clients.Office.Excel.Functions.SPG($A456, "SP_TOTAL_REV", D$2)</f>
        <v>5307400</v>
      </c>
      <c r="E456" s="4" cm="1">
        <f t="array" ref="E456">_xll.SNL.Clients.Office.Excel.Functions.SPG($A456, "SP_TOTAL_REV", E$2)</f>
        <v>4215500</v>
      </c>
      <c r="F456" s="4" cm="1">
        <f t="array" ref="F456">_xll.SNL.Clients.Office.Excel.Functions.SPG($A456, "SP_TOTAL_REV", F$2)</f>
        <v>4424100</v>
      </c>
      <c r="G456" s="4" cm="1">
        <f t="array" ref="G456">_xll.SNL.Clients.Office.Excel.Functions.SPG($A456, "SP_TOTAL_REV", G$2)</f>
        <v>4882900</v>
      </c>
      <c r="H456" s="4" cm="1">
        <f t="array" ref="H456">_xll.SNL.Clients.Office.Excel.Functions.SPG($A456, "SP_TOTAL_REV", H$2)</f>
        <v>4704700</v>
      </c>
      <c r="I456" s="4" cm="1">
        <f t="array" ref="I456">_xll.SNL.Clients.Office.Excel.Functions.SPG($A456, "SP_TOTAL_REV", I$2)</f>
        <v>3665800</v>
      </c>
      <c r="J456" s="4" cm="1">
        <f t="array" ref="J456">_xll.SNL.Clients.Office.Excel.Functions.SPG($A456, "SP_TOTAL_REV", J$2)</f>
        <v>4073800</v>
      </c>
      <c r="K456" s="4" cm="1">
        <f t="array" ref="K456">_xll.SNL.Clients.Office.Excel.Functions.SPG($A456, "SP_TOTAL_REV", K$2)</f>
        <v>4371900</v>
      </c>
      <c r="L456" s="4" cm="1">
        <f t="array" ref="L456">_xll.SNL.Clients.Office.Excel.Functions.SPG($A456, "SP_TOTAL_REV", L$2)</f>
        <v>4190400</v>
      </c>
      <c r="M456" s="4" cm="1">
        <f t="array" ref="M456">_xll.SNL.Clients.Office.Excel.Functions.SPG($A456, "SP_TOTAL_REV", M$2)</f>
        <v>3355500</v>
      </c>
      <c r="N456" s="4" cm="1">
        <f t="array" ref="N456">_xll.SNL.Clients.Office.Excel.Functions.SPG($A456, "SP_TOTAL_REV", N$2)</f>
        <v>3569300</v>
      </c>
      <c r="O456" s="4" cm="1">
        <f t="array" ref="O456">_xll.SNL.Clients.Office.Excel.Functions.SPG($A456, "SP_TOTAL_REV", O$2)</f>
        <v>3719800</v>
      </c>
      <c r="P456" s="4" cm="1">
        <f t="array" ref="P456">_xll.SNL.Clients.Office.Excel.Functions.SPG($A456, "SP_TOTAL_REV", P$2)</f>
        <v>3829700</v>
      </c>
      <c r="Q456" s="4" cm="1">
        <f t="array" ref="Q456">_xll.SNL.Clients.Office.Excel.Functions.SPG($A456, "SP_TOTAL_REV", Q$2)</f>
        <v>3017600</v>
      </c>
      <c r="R456" s="4" cm="1">
        <f t="array" ref="R456">_xll.SNL.Clients.Office.Excel.Functions.SPG($A456, "SP_TOTAL_REV", R$2)</f>
        <v>3179100</v>
      </c>
      <c r="S456" s="4" cm="1">
        <f t="array" ref="S456">_xll.SNL.Clients.Office.Excel.Functions.SPG($A456, "SP_TOTAL_REV", S$2)</f>
        <v>3495500</v>
      </c>
      <c r="T456" s="4" cm="1">
        <f t="array" ref="T456">_xll.SNL.Clients.Office.Excel.Functions.SPG($A456, "SP_TOTAL_REV", T$2)</f>
        <v>3138800</v>
      </c>
      <c r="U456" s="4" cm="1">
        <f t="array" ref="U456">_xll.SNL.Clients.Office.Excel.Functions.SPG($A456, "SP_TOTAL_REV", U$2)</f>
        <v>2641300</v>
      </c>
      <c r="V456" s="4" cm="1">
        <f t="array" ref="V456">_xll.SNL.Clients.Office.Excel.Functions.SPG($A456, "SP_TOTAL_REV", V$2)</f>
        <v>3183700</v>
      </c>
    </row>
    <row r="457" spans="1:22">
      <c r="A457" s="11" t="s">
        <v>459</v>
      </c>
      <c r="B457" s="4" cm="1">
        <f t="array" ref="B457">_xll.SNL.Clients.Office.Excel.Functions.SPG($A457, "SP_TOTAL_REV", B$2)</f>
        <v>2186000</v>
      </c>
      <c r="C457" s="4" cm="1">
        <f t="array" ref="C457">_xll.SNL.Clients.Office.Excel.Functions.SPG($A457, "SP_TOTAL_REV", C$2)</f>
        <v>2046000</v>
      </c>
      <c r="D457" s="4" cm="1">
        <f t="array" ref="D457">_xll.SNL.Clients.Office.Excel.Functions.SPG($A457, "SP_TOTAL_REV", D$2)</f>
        <v>1919000</v>
      </c>
      <c r="E457" s="4" cm="1">
        <f t="array" ref="E457">_xll.SNL.Clients.Office.Excel.Functions.SPG($A457, "SP_TOTAL_REV", E$2)</f>
        <v>1789000</v>
      </c>
      <c r="F457" s="4" cm="1">
        <f t="array" ref="F457">_xll.SNL.Clients.Office.Excel.Functions.SPG($A457, "SP_TOTAL_REV", F$2)</f>
        <v>1852000</v>
      </c>
      <c r="G457" s="4" cm="1">
        <f t="array" ref="G457">_xll.SNL.Clients.Office.Excel.Functions.SPG($A457, "SP_TOTAL_REV", G$2)</f>
        <v>1744000</v>
      </c>
      <c r="H457" s="4" cm="1">
        <f t="array" ref="H457">_xll.SNL.Clients.Office.Excel.Functions.SPG($A457, "SP_TOTAL_REV", H$2)</f>
        <v>1592000</v>
      </c>
      <c r="I457" s="4" cm="1">
        <f t="array" ref="I457">_xll.SNL.Clients.Office.Excel.Functions.SPG($A457, "SP_TOTAL_REV", I$2)</f>
        <v>1397000</v>
      </c>
      <c r="J457" s="4" cm="1">
        <f t="array" ref="J457">_xll.SNL.Clients.Office.Excel.Functions.SPG($A457, "SP_TOTAL_REV", J$2)</f>
        <v>1510000</v>
      </c>
      <c r="K457" s="4" cm="1">
        <f t="array" ref="K457">_xll.SNL.Clients.Office.Excel.Functions.SPG($A457, "SP_TOTAL_REV", K$2)</f>
        <v>1398000</v>
      </c>
      <c r="L457" s="4" cm="1">
        <f t="array" ref="L457">_xll.SNL.Clients.Office.Excel.Functions.SPG($A457, "SP_TOTAL_REV", L$2)</f>
        <v>1327000</v>
      </c>
      <c r="M457" s="4" cm="1">
        <f t="array" ref="M457">_xll.SNL.Clients.Office.Excel.Functions.SPG($A457, "SP_TOTAL_REV", M$2)</f>
        <v>1194000</v>
      </c>
      <c r="N457" s="4" cm="1">
        <f t="array" ref="N457">_xll.SNL.Clients.Office.Excel.Functions.SPG($A457, "SP_TOTAL_REV", N$2)</f>
        <v>1279000</v>
      </c>
      <c r="O457" s="4" cm="1">
        <f t="array" ref="O457">_xll.SNL.Clients.Office.Excel.Functions.SPG($A457, "SP_TOTAL_REV", O$2)</f>
        <v>1218000</v>
      </c>
      <c r="P457" s="4" cm="1">
        <f t="array" ref="P457">_xll.SNL.Clients.Office.Excel.Functions.SPG($A457, "SP_TOTAL_REV", P$2)</f>
        <v>1194000</v>
      </c>
      <c r="Q457" s="4" cm="1">
        <f t="array" ref="Q457">_xll.SNL.Clients.Office.Excel.Functions.SPG($A457, "SP_TOTAL_REV", Q$2)</f>
        <v>1108000</v>
      </c>
      <c r="R457" s="4" cm="1">
        <f t="array" ref="R457">_xll.SNL.Clients.Office.Excel.Functions.SPG($A457, "SP_TOTAL_REV", R$2)</f>
        <v>1173000</v>
      </c>
      <c r="S457" s="4" cm="1">
        <f t="array" ref="S457">_xll.SNL.Clients.Office.Excel.Functions.SPG($A457, "SP_TOTAL_REV", S$2)</f>
        <v>1022000</v>
      </c>
      <c r="T457" s="4" cm="1">
        <f t="array" ref="T457">_xll.SNL.Clients.Office.Excel.Functions.SPG($A457, "SP_TOTAL_REV", T$2)</f>
        <v>1443000</v>
      </c>
      <c r="U457" s="4" cm="1">
        <f t="array" ref="U457">_xll.SNL.Clients.Office.Excel.Functions.SPG($A457, "SP_TOTAL_REV", U$2)</f>
        <v>1465000</v>
      </c>
      <c r="V457" s="4" cm="1">
        <f t="array" ref="V457">_xll.SNL.Clients.Office.Excel.Functions.SPG($A457, "SP_TOTAL_REV", V$2)</f>
        <v>1541000</v>
      </c>
    </row>
    <row r="458" spans="1:22">
      <c r="A458" s="11" t="s">
        <v>460</v>
      </c>
      <c r="B458" s="4" cm="1">
        <f t="array" ref="B458">_xll.SNL.Clients.Office.Excel.Functions.SPG($A458, "SP_TOTAL_REV", B$2)</f>
        <v>875800</v>
      </c>
      <c r="C458" s="4" cm="1">
        <f t="array" ref="C458">_xll.SNL.Clients.Office.Excel.Functions.SPG($A458, "SP_TOTAL_REV", C$2)</f>
        <v>870800</v>
      </c>
      <c r="D458" s="4" cm="1">
        <f t="array" ref="D458">_xll.SNL.Clients.Office.Excel.Functions.SPG($A458, "SP_TOTAL_REV", D$2)</f>
        <v>953300</v>
      </c>
      <c r="E458" s="4" cm="1">
        <f t="array" ref="E458">_xll.SNL.Clients.Office.Excel.Functions.SPG($A458, "SP_TOTAL_REV", E$2)</f>
        <v>932400</v>
      </c>
      <c r="F458" s="4" cm="1">
        <f t="array" ref="F458">_xll.SNL.Clients.Office.Excel.Functions.SPG($A458, "SP_TOTAL_REV", F$2)</f>
        <v>957300</v>
      </c>
      <c r="G458" s="4" cm="1">
        <f t="array" ref="G458">_xll.SNL.Clients.Office.Excel.Functions.SPG($A458, "SP_TOTAL_REV", G$2)</f>
        <v>993600</v>
      </c>
      <c r="H458" s="4" cm="1">
        <f t="array" ref="H458">_xll.SNL.Clients.Office.Excel.Functions.SPG($A458, "SP_TOTAL_REV", H$2)</f>
        <v>915400</v>
      </c>
      <c r="I458" s="4" cm="1">
        <f t="array" ref="I458">_xll.SNL.Clients.Office.Excel.Functions.SPG($A458, "SP_TOTAL_REV", I$2)</f>
        <v>856500</v>
      </c>
      <c r="J458" s="4" cm="1">
        <f t="array" ref="J458">_xll.SNL.Clients.Office.Excel.Functions.SPG($A458, "SP_TOTAL_REV", J$2)</f>
        <v>884900</v>
      </c>
      <c r="K458" s="4" cm="1">
        <f t="array" ref="K458">_xll.SNL.Clients.Office.Excel.Functions.SPG($A458, "SP_TOTAL_REV", K$2)</f>
        <v>941200</v>
      </c>
      <c r="L458" s="4" cm="1">
        <f t="array" ref="L458">_xll.SNL.Clients.Office.Excel.Functions.SPG($A458, "SP_TOTAL_REV", L$2)</f>
        <v>993700</v>
      </c>
      <c r="M458" s="4" cm="1">
        <f t="array" ref="M458">_xll.SNL.Clients.Office.Excel.Functions.SPG($A458, "SP_TOTAL_REV", M$2)</f>
        <v>926000</v>
      </c>
      <c r="N458" s="4" cm="1">
        <f t="array" ref="N458">_xll.SNL.Clients.Office.Excel.Functions.SPG($A458, "SP_TOTAL_REV", N$2)</f>
        <v>901400</v>
      </c>
      <c r="O458" s="4" cm="1">
        <f t="array" ref="O458">_xll.SNL.Clients.Office.Excel.Functions.SPG($A458, "SP_TOTAL_REV", O$2)</f>
        <v>945200</v>
      </c>
      <c r="P458" s="4" cm="1">
        <f t="array" ref="P458">_xll.SNL.Clients.Office.Excel.Functions.SPG($A458, "SP_TOTAL_REV", P$2)</f>
        <v>886500</v>
      </c>
      <c r="Q458" s="4" cm="1">
        <f t="array" ref="Q458">_xll.SNL.Clients.Office.Excel.Functions.SPG($A458, "SP_TOTAL_REV", Q$2)</f>
        <v>829700</v>
      </c>
      <c r="R458" s="4" cm="1">
        <f t="array" ref="R458">_xll.SNL.Clients.Office.Excel.Functions.SPG($A458, "SP_TOTAL_REV", R$2)</f>
        <v>792100</v>
      </c>
      <c r="S458" s="4" cm="1">
        <f t="array" ref="S458">_xll.SNL.Clients.Office.Excel.Functions.SPG($A458, "SP_TOTAL_REV", S$2)</f>
        <v>733600</v>
      </c>
      <c r="T458" s="4" cm="1">
        <f t="array" ref="T458">_xll.SNL.Clients.Office.Excel.Functions.SPG($A458, "SP_TOTAL_REV", T$2)</f>
        <v>792300</v>
      </c>
      <c r="U458" s="4" cm="1">
        <f t="array" ref="U458">_xll.SNL.Clients.Office.Excel.Functions.SPG($A458, "SP_TOTAL_REV", U$2)</f>
        <v>824000</v>
      </c>
      <c r="V458" s="4" cm="1">
        <f t="array" ref="V458">_xll.SNL.Clients.Office.Excel.Functions.SPG($A458, "SP_TOTAL_REV", V$2)</f>
        <v>783900</v>
      </c>
    </row>
    <row r="459" spans="1:22">
      <c r="A459" s="11" t="s">
        <v>461</v>
      </c>
      <c r="B459" s="4" cm="1">
        <f t="array" ref="B459">_xll.SNL.Clients.Office.Excel.Functions.SPG($A459, "SP_TOTAL_REV", B$2)</f>
        <v>5060000</v>
      </c>
      <c r="C459" s="4" cm="1">
        <f t="array" ref="C459">_xll.SNL.Clients.Office.Excel.Functions.SPG($A459, "SP_TOTAL_REV", C$2)</f>
        <v>5085000</v>
      </c>
      <c r="D459" s="4" cm="1">
        <f t="array" ref="D459">_xll.SNL.Clients.Office.Excel.Functions.SPG($A459, "SP_TOTAL_REV", D$2)</f>
        <v>4965000</v>
      </c>
      <c r="E459" s="4" cm="1">
        <f t="array" ref="E459">_xll.SNL.Clients.Office.Excel.Functions.SPG($A459, "SP_TOTAL_REV", E$2)</f>
        <v>4818000</v>
      </c>
      <c r="F459" s="4" cm="1">
        <f t="array" ref="F459">_xll.SNL.Clients.Office.Excel.Functions.SPG($A459, "SP_TOTAL_REV", F$2)</f>
        <v>4882000</v>
      </c>
      <c r="G459" s="4" cm="1">
        <f t="array" ref="G459">_xll.SNL.Clients.Office.Excel.Functions.SPG($A459, "SP_TOTAL_REV", G$2)</f>
        <v>4869000</v>
      </c>
      <c r="H459" s="4" cm="1">
        <f t="array" ref="H459">_xll.SNL.Clients.Office.Excel.Functions.SPG($A459, "SP_TOTAL_REV", H$2)</f>
        <v>4983000</v>
      </c>
      <c r="I459" s="4" cm="1">
        <f t="array" ref="I459">_xll.SNL.Clients.Office.Excel.Functions.SPG($A459, "SP_TOTAL_REV", I$2)</f>
        <v>5288000</v>
      </c>
      <c r="J459" s="4" t="str" cm="1">
        <f t="array" ref="J459">_xll.SNL.Clients.Office.Excel.Functions.SPG($A459, "SP_TOTAL_REV", J$2)</f>
        <v>NA</v>
      </c>
      <c r="K459" s="4" cm="1">
        <f t="array" ref="K459">_xll.SNL.Clients.Office.Excel.Functions.SPG($A459, "SP_TOTAL_REV", K$2)</f>
        <v>5847000</v>
      </c>
      <c r="L459" s="4" cm="1">
        <f t="array" ref="L459">_xll.SNL.Clients.Office.Excel.Functions.SPG($A459, "SP_TOTAL_REV", L$2)</f>
        <v>5655000</v>
      </c>
      <c r="M459" s="4" cm="1">
        <f t="array" ref="M459">_xll.SNL.Clients.Office.Excel.Functions.SPG($A459, "SP_TOTAL_REV", M$2)</f>
        <v>5251000</v>
      </c>
      <c r="N459" s="4" t="str" cm="1">
        <f t="array" ref="N459">_xll.SNL.Clients.Office.Excel.Functions.SPG($A459, "SP_TOTAL_REV", N$2)</f>
        <v>NA</v>
      </c>
      <c r="O459" s="4" cm="1">
        <f t="array" ref="O459">_xll.SNL.Clients.Office.Excel.Functions.SPG($A459, "SP_TOTAL_REV", O$2)</f>
        <v>5598000</v>
      </c>
      <c r="P459" s="4" cm="1">
        <f t="array" ref="P459">_xll.SNL.Clients.Office.Excel.Functions.SPG($A459, "SP_TOTAL_REV", P$2)</f>
        <v>5650000</v>
      </c>
      <c r="Q459" s="4" cm="1">
        <f t="array" ref="Q459">_xll.SNL.Clients.Office.Excel.Functions.SPG($A459, "SP_TOTAL_REV", Q$2)</f>
        <v>5445000</v>
      </c>
      <c r="R459" s="4" cm="1">
        <f t="array" ref="R459">_xll.SNL.Clients.Office.Excel.Functions.SPG($A459, "SP_TOTAL_REV", R$2)</f>
        <v>5651000</v>
      </c>
      <c r="S459" s="4" cm="1">
        <f t="array" ref="S459">_xll.SNL.Clients.Office.Excel.Functions.SPG($A459, "SP_TOTAL_REV", S$2)</f>
        <v>5572000</v>
      </c>
      <c r="T459" s="4" cm="1">
        <f t="array" ref="T459">_xll.SNL.Clients.Office.Excel.Functions.SPG($A459, "SP_TOTAL_REV", T$2)</f>
        <v>5871000</v>
      </c>
      <c r="U459" s="4" cm="1">
        <f t="array" ref="U459">_xll.SNL.Clients.Office.Excel.Functions.SPG($A459, "SP_TOTAL_REV", U$2)</f>
        <v>5617000</v>
      </c>
      <c r="V459" s="4" cm="1">
        <f t="array" ref="V459">_xll.SNL.Clients.Office.Excel.Functions.SPG($A459, "SP_TOTAL_REV", V$2)</f>
        <v>3647000</v>
      </c>
    </row>
    <row r="460" spans="1:22">
      <c r="A460" s="11" t="s">
        <v>462</v>
      </c>
      <c r="B460" s="4" cm="1">
        <f t="array" ref="B460">_xll.SNL.Clients.Office.Excel.Functions.SPG($A460, "SP_TOTAL_REV", B$2)</f>
        <v>543337</v>
      </c>
      <c r="C460" s="4" cm="1">
        <f t="array" ref="C460">_xll.SNL.Clients.Office.Excel.Functions.SPG($A460, "SP_TOTAL_REV", C$2)</f>
        <v>540976</v>
      </c>
      <c r="D460" s="4" cm="1">
        <f t="array" ref="D460">_xll.SNL.Clients.Office.Excel.Functions.SPG($A460, "SP_TOTAL_REV", D$2)</f>
        <v>512359</v>
      </c>
      <c r="E460" s="4" cm="1">
        <f t="array" ref="E460">_xll.SNL.Clients.Office.Excel.Functions.SPG($A460, "SP_TOTAL_REV", E$2)</f>
        <v>480934</v>
      </c>
      <c r="F460" s="4" cm="1">
        <f t="array" ref="F460">_xll.SNL.Clients.Office.Excel.Functions.SPG($A460, "SP_TOTAL_REV", F$2)</f>
        <v>494684</v>
      </c>
      <c r="G460" s="4" cm="1">
        <f t="array" ref="G460">_xll.SNL.Clients.Office.Excel.Functions.SPG($A460, "SP_TOTAL_REV", G$2)</f>
        <v>504279</v>
      </c>
      <c r="H460" s="4" cm="1">
        <f t="array" ref="H460">_xll.SNL.Clients.Office.Excel.Functions.SPG($A460, "SP_TOTAL_REV", H$2)</f>
        <v>471853</v>
      </c>
      <c r="I460" s="4" cm="1">
        <f t="array" ref="I460">_xll.SNL.Clients.Office.Excel.Functions.SPG($A460, "SP_TOTAL_REV", I$2)</f>
        <v>452221</v>
      </c>
      <c r="J460" s="4" cm="1">
        <f t="array" ref="J460">_xll.SNL.Clients.Office.Excel.Functions.SPG($A460, "SP_TOTAL_REV", J$2)</f>
        <v>473191</v>
      </c>
      <c r="K460" s="4" cm="1">
        <f t="array" ref="K460">_xll.SNL.Clients.Office.Excel.Functions.SPG($A460, "SP_TOTAL_REV", K$2)</f>
        <v>468685</v>
      </c>
      <c r="L460" s="4" cm="1">
        <f t="array" ref="L460">_xll.SNL.Clients.Office.Excel.Functions.SPG($A460, "SP_TOTAL_REV", L$2)</f>
        <v>456108</v>
      </c>
      <c r="M460" s="4" cm="1">
        <f t="array" ref="M460">_xll.SNL.Clients.Office.Excel.Functions.SPG($A460, "SP_TOTAL_REV", M$2)</f>
        <v>433537</v>
      </c>
      <c r="N460" s="4" cm="1">
        <f t="array" ref="N460">_xll.SNL.Clients.Office.Excel.Functions.SPG($A460, "SP_TOTAL_REV", N$2)</f>
        <v>459873</v>
      </c>
      <c r="O460" s="4" cm="1">
        <f t="array" ref="O460">_xll.SNL.Clients.Office.Excel.Functions.SPG($A460, "SP_TOTAL_REV", O$2)</f>
        <v>404075</v>
      </c>
      <c r="P460" s="4" cm="1">
        <f t="array" ref="P460">_xll.SNL.Clients.Office.Excel.Functions.SPG($A460, "SP_TOTAL_REV", P$2)</f>
        <v>294802</v>
      </c>
      <c r="Q460" s="4" cm="1">
        <f t="array" ref="Q460">_xll.SNL.Clients.Office.Excel.Functions.SPG($A460, "SP_TOTAL_REV", Q$2)</f>
        <v>283285</v>
      </c>
      <c r="R460" s="4" cm="1">
        <f t="array" ref="R460">_xll.SNL.Clients.Office.Excel.Functions.SPG($A460, "SP_TOTAL_REV", R$2)</f>
        <v>285746</v>
      </c>
      <c r="S460" s="4" cm="1">
        <f t="array" ref="S460">_xll.SNL.Clients.Office.Excel.Functions.SPG($A460, "SP_TOTAL_REV", S$2)</f>
        <v>271091</v>
      </c>
      <c r="T460" s="4" cm="1">
        <f t="array" ref="T460">_xll.SNL.Clients.Office.Excel.Functions.SPG($A460, "SP_TOTAL_REV", T$2)</f>
        <v>276541</v>
      </c>
      <c r="U460" s="4" cm="1">
        <f t="array" ref="U460">_xll.SNL.Clients.Office.Excel.Functions.SPG($A460, "SP_TOTAL_REV", U$2)</f>
        <v>288837</v>
      </c>
      <c r="V460" s="4" cm="1">
        <f t="array" ref="V460">_xll.SNL.Clients.Office.Excel.Functions.SPG($A460, "SP_TOTAL_REV", V$2)</f>
        <v>275400</v>
      </c>
    </row>
    <row r="461" spans="1:22">
      <c r="A461" s="11" t="s">
        <v>463</v>
      </c>
      <c r="B461" s="4" cm="1">
        <f t="array" ref="B461">_xll.SNL.Clients.Office.Excel.Functions.SPG($A461, "SP_TOTAL_REV", B$2)</f>
        <v>13565000</v>
      </c>
      <c r="C461" s="4" cm="1">
        <f t="array" ref="C461">_xll.SNL.Clients.Office.Excel.Functions.SPG($A461, "SP_TOTAL_REV", C$2)</f>
        <v>13353000</v>
      </c>
      <c r="D461" s="4" cm="1">
        <f t="array" ref="D461">_xll.SNL.Clients.Office.Excel.Functions.SPG($A461, "SP_TOTAL_REV", D$2)</f>
        <v>13072000</v>
      </c>
      <c r="E461" s="4" cm="1">
        <f t="array" ref="E461">_xll.SNL.Clients.Office.Excel.Functions.SPG($A461, "SP_TOTAL_REV", E$2)</f>
        <v>13319000</v>
      </c>
      <c r="F461" s="4" cm="1">
        <f t="array" ref="F461">_xll.SNL.Clients.Office.Excel.Functions.SPG($A461, "SP_TOTAL_REV", F$2)</f>
        <v>13348000</v>
      </c>
      <c r="G461" s="4" cm="1">
        <f t="array" ref="G461">_xll.SNL.Clients.Office.Excel.Functions.SPG($A461, "SP_TOTAL_REV", G$2)</f>
        <v>13140000</v>
      </c>
      <c r="H461" s="4" cm="1">
        <f t="array" ref="H461">_xll.SNL.Clients.Office.Excel.Functions.SPG($A461, "SP_TOTAL_REV", H$2)</f>
        <v>13133000</v>
      </c>
      <c r="I461" s="4" cm="1">
        <f t="array" ref="I461">_xll.SNL.Clients.Office.Excel.Functions.SPG($A461, "SP_TOTAL_REV", I$2)</f>
        <v>13260000</v>
      </c>
      <c r="J461" s="4" cm="1">
        <f t="array" ref="J461">_xll.SNL.Clients.Office.Excel.Functions.SPG($A461, "SP_TOTAL_REV", J$2)</f>
        <v>13737000</v>
      </c>
      <c r="K461" s="4" cm="1">
        <f t="array" ref="K461">_xll.SNL.Clients.Office.Excel.Functions.SPG($A461, "SP_TOTAL_REV", K$2)</f>
        <v>13495000</v>
      </c>
      <c r="L461" s="4" cm="1">
        <f t="array" ref="L461">_xll.SNL.Clients.Office.Excel.Functions.SPG($A461, "SP_TOTAL_REV", L$2)</f>
        <v>13117000</v>
      </c>
      <c r="M461" s="4" cm="1">
        <f t="array" ref="M461">_xll.SNL.Clients.Office.Excel.Functions.SPG($A461, "SP_TOTAL_REV", M$2)</f>
        <v>12933000</v>
      </c>
      <c r="N461" s="4" cm="1">
        <f t="array" ref="N461">_xll.SNL.Clients.Office.Excel.Functions.SPG($A461, "SP_TOTAL_REV", N$2)</f>
        <v>12811000</v>
      </c>
      <c r="O461" s="4" cm="1">
        <f t="array" ref="O461">_xll.SNL.Clients.Office.Excel.Functions.SPG($A461, "SP_TOTAL_REV", O$2)</f>
        <v>12478000</v>
      </c>
      <c r="P461" s="4" cm="1">
        <f t="array" ref="P461">_xll.SNL.Clients.Office.Excel.Functions.SPG($A461, "SP_TOTAL_REV", P$2)</f>
        <v>11300000</v>
      </c>
      <c r="Q461" s="4" cm="1">
        <f t="array" ref="Q461">_xll.SNL.Clients.Office.Excel.Functions.SPG($A461, "SP_TOTAL_REV", Q$2)</f>
        <v>10460000</v>
      </c>
      <c r="R461" s="4" cm="1">
        <f t="array" ref="R461">_xll.SNL.Clients.Office.Excel.Functions.SPG($A461, "SP_TOTAL_REV", R$2)</f>
        <v>11460000</v>
      </c>
      <c r="S461" s="4" cm="1">
        <f t="array" ref="S461">_xll.SNL.Clients.Office.Excel.Functions.SPG($A461, "SP_TOTAL_REV", S$2)</f>
        <v>10022000</v>
      </c>
      <c r="T461" s="4" cm="1">
        <f t="array" ref="T461">_xll.SNL.Clients.Office.Excel.Functions.SPG($A461, "SP_TOTAL_REV", T$2)</f>
        <v>10888000</v>
      </c>
      <c r="U461" s="4" cm="1">
        <f t="array" ref="U461">_xll.SNL.Clients.Office.Excel.Functions.SPG($A461, "SP_TOTAL_REV", U$2)</f>
        <v>10815000</v>
      </c>
      <c r="V461" s="4" cm="1">
        <f t="array" ref="V461">_xll.SNL.Clients.Office.Excel.Functions.SPG($A461, "SP_TOTAL_REV", V$2)</f>
        <v>10884000</v>
      </c>
    </row>
    <row r="462" spans="1:22">
      <c r="A462" s="11" t="s">
        <v>464</v>
      </c>
      <c r="B462" s="4" cm="1">
        <f t="array" ref="B462">_xll.SNL.Clients.Office.Excel.Functions.SPG($A462, "SP_TOTAL_REV", B$2)</f>
        <v>6979000</v>
      </c>
      <c r="C462" s="4" cm="1">
        <f t="array" ref="C462">_xll.SNL.Clients.Office.Excel.Functions.SPG($A462, "SP_TOTAL_REV", C$2)</f>
        <v>6833000</v>
      </c>
      <c r="D462" s="4" cm="1">
        <f t="array" ref="D462">_xll.SNL.Clients.Office.Excel.Functions.SPG($A462, "SP_TOTAL_REV", D$2)</f>
        <v>6838000</v>
      </c>
      <c r="E462" s="4" cm="1">
        <f t="array" ref="E462">_xll.SNL.Clients.Office.Excel.Functions.SPG($A462, "SP_TOTAL_REV", E$2)</f>
        <v>6685000</v>
      </c>
      <c r="F462" s="4" cm="1">
        <f t="array" ref="F462">_xll.SNL.Clients.Office.Excel.Functions.SPG($A462, "SP_TOTAL_REV", F$2)</f>
        <v>6849000</v>
      </c>
      <c r="G462" s="4" cm="1">
        <f t="array" ref="G462">_xll.SNL.Clients.Office.Excel.Functions.SPG($A462, "SP_TOTAL_REV", G$2)</f>
        <v>7000000</v>
      </c>
      <c r="H462" s="4" cm="1">
        <f t="array" ref="H462">_xll.SNL.Clients.Office.Excel.Functions.SPG($A462, "SP_TOTAL_REV", H$2)</f>
        <v>7163000</v>
      </c>
      <c r="I462" s="4" cm="1">
        <f t="array" ref="I462">_xll.SNL.Clients.Office.Excel.Functions.SPG($A462, "SP_TOTAL_REV", I$2)</f>
        <v>7141000</v>
      </c>
      <c r="J462" s="4" cm="1">
        <f t="array" ref="J462">_xll.SNL.Clients.Office.Excel.Functions.SPG($A462, "SP_TOTAL_REV", J$2)</f>
        <v>6735000</v>
      </c>
      <c r="K462" s="4" cm="1">
        <f t="array" ref="K462">_xll.SNL.Clients.Office.Excel.Functions.SPG($A462, "SP_TOTAL_REV", K$2)</f>
        <v>6296000</v>
      </c>
      <c r="L462" s="4" cm="1">
        <f t="array" ref="L462">_xll.SNL.Clients.Office.Excel.Functions.SPG($A462, "SP_TOTAL_REV", L$2)</f>
        <v>5983000</v>
      </c>
      <c r="M462" s="4" cm="1">
        <f t="array" ref="M462">_xll.SNL.Clients.Office.Excel.Functions.SPG($A462, "SP_TOTAL_REV", M$2)</f>
        <v>5569000</v>
      </c>
      <c r="N462" s="4" cm="1">
        <f t="array" ref="N462">_xll.SNL.Clients.Office.Excel.Functions.SPG($A462, "SP_TOTAL_REV", N$2)</f>
        <v>5657000</v>
      </c>
      <c r="O462" s="4" cm="1">
        <f t="array" ref="O462">_xll.SNL.Clients.Office.Excel.Functions.SPG($A462, "SP_TOTAL_REV", O$2)</f>
        <v>5864000</v>
      </c>
      <c r="P462" s="4" cm="1">
        <f t="array" ref="P462">_xll.SNL.Clients.Office.Excel.Functions.SPG($A462, "SP_TOTAL_REV", P$2)</f>
        <v>5756000</v>
      </c>
      <c r="Q462" s="4" cm="1">
        <f t="array" ref="Q462">_xll.SNL.Clients.Office.Excel.Functions.SPG($A462, "SP_TOTAL_REV", Q$2)</f>
        <v>5444000</v>
      </c>
      <c r="R462" s="4" cm="1">
        <f t="array" ref="R462">_xll.SNL.Clients.Office.Excel.Functions.SPG($A462, "SP_TOTAL_REV", R$2)</f>
        <v>5725000</v>
      </c>
      <c r="S462" s="4" cm="1">
        <f t="array" ref="S462">_xll.SNL.Clients.Office.Excel.Functions.SPG($A462, "SP_TOTAL_REV", S$2)</f>
        <v>5939000</v>
      </c>
      <c r="T462" s="4" cm="1">
        <f t="array" ref="T462">_xll.SNL.Clients.Office.Excel.Functions.SPG($A462, "SP_TOTAL_REV", T$2)</f>
        <v>5814000</v>
      </c>
      <c r="U462" s="4" cm="1">
        <f t="array" ref="U462">_xll.SNL.Clients.Office.Excel.Functions.SPG($A462, "SP_TOTAL_REV", U$2)</f>
        <v>5748000</v>
      </c>
      <c r="V462" s="4" cm="1">
        <f t="array" ref="V462">_xll.SNL.Clients.Office.Excel.Functions.SPG($A462, "SP_TOTAL_REV", V$2)</f>
        <v>5783000</v>
      </c>
    </row>
    <row r="463" spans="1:22">
      <c r="A463" s="11" t="s">
        <v>465</v>
      </c>
      <c r="B463" s="4" cm="1">
        <f t="array" ref="B463">_xll.SNL.Clients.Office.Excel.Functions.SPG($A463, "SP_TOTAL_REV", B$2)</f>
        <v>11188000</v>
      </c>
      <c r="C463" s="4" cm="1">
        <f t="array" ref="C463">_xll.SNL.Clients.Office.Excel.Functions.SPG($A463, "SP_TOTAL_REV", C$2)</f>
        <v>10700000</v>
      </c>
      <c r="D463" s="4" cm="1">
        <f t="array" ref="D463">_xll.SNL.Clients.Office.Excel.Functions.SPG($A463, "SP_TOTAL_REV", D$2)</f>
        <v>10131000</v>
      </c>
      <c r="E463" s="4" cm="1">
        <f t="array" ref="E463">_xll.SNL.Clients.Office.Excel.Functions.SPG($A463, "SP_TOTAL_REV", E$2)</f>
        <v>9936000</v>
      </c>
      <c r="F463" s="4" cm="1">
        <f t="array" ref="F463">_xll.SNL.Clients.Office.Excel.Functions.SPG($A463, "SP_TOTAL_REV", F$2)</f>
        <v>9292000</v>
      </c>
      <c r="G463" s="4" cm="1">
        <f t="array" ref="G463">_xll.SNL.Clients.Office.Excel.Functions.SPG($A463, "SP_TOTAL_REV", G$2)</f>
        <v>9230000</v>
      </c>
      <c r="H463" s="4" cm="1">
        <f t="array" ref="H463">_xll.SNL.Clients.Office.Excel.Functions.SPG($A463, "SP_TOTAL_REV", H$2)</f>
        <v>8823000</v>
      </c>
      <c r="I463" s="4" cm="1">
        <f t="array" ref="I463">_xll.SNL.Clients.Office.Excel.Functions.SPG($A463, "SP_TOTAL_REV", I$2)</f>
        <v>8607000</v>
      </c>
      <c r="J463" s="4" cm="1">
        <f t="array" ref="J463">_xll.SNL.Clients.Office.Excel.Functions.SPG($A463, "SP_TOTAL_REV", J$2)</f>
        <v>8343000</v>
      </c>
      <c r="K463" s="4" cm="1">
        <f t="array" ref="K463">_xll.SNL.Clients.Office.Excel.Functions.SPG($A463, "SP_TOTAL_REV", K$2)</f>
        <v>8073000</v>
      </c>
      <c r="L463" s="4" cm="1">
        <f t="array" ref="L463">_xll.SNL.Clients.Office.Excel.Functions.SPG($A463, "SP_TOTAL_REV", L$2)</f>
        <v>6854000</v>
      </c>
      <c r="M463" s="4" cm="1">
        <f t="array" ref="M463">_xll.SNL.Clients.Office.Excel.Functions.SPG($A463, "SP_TOTAL_REV", M$2)</f>
        <v>5778000</v>
      </c>
      <c r="N463" s="4" cm="1">
        <f t="array" ref="N463">_xll.SNL.Clients.Office.Excel.Functions.SPG($A463, "SP_TOTAL_REV", N$2)</f>
        <v>4845000</v>
      </c>
      <c r="O463" s="4" cm="1">
        <f t="array" ref="O463">_xll.SNL.Clients.Office.Excel.Functions.SPG($A463, "SP_TOTAL_REV", O$2)</f>
        <v>3929000</v>
      </c>
      <c r="P463" s="4" cm="1">
        <f t="array" ref="P463">_xll.SNL.Clients.Office.Excel.Functions.SPG($A463, "SP_TOTAL_REV", P$2)</f>
        <v>2903000</v>
      </c>
      <c r="Q463" s="4" cm="1">
        <f t="array" ref="Q463">_xll.SNL.Clients.Office.Excel.Functions.SPG($A463, "SP_TOTAL_REV", Q$2)</f>
        <v>3165000</v>
      </c>
      <c r="R463" s="4" cm="1">
        <f t="array" ref="R463">_xll.SNL.Clients.Office.Excel.Functions.SPG($A463, "SP_TOTAL_REV", R$2)</f>
        <v>2813000</v>
      </c>
      <c r="S463" s="4" cm="1">
        <f t="array" ref="S463">_xll.SNL.Clients.Office.Excel.Functions.SPG($A463, "SP_TOTAL_REV", S$2)</f>
        <v>1913000</v>
      </c>
      <c r="T463" s="4" cm="1">
        <f t="array" ref="T463">_xll.SNL.Clients.Office.Excel.Functions.SPG($A463, "SP_TOTAL_REV", T$2)</f>
        <v>3248000</v>
      </c>
      <c r="U463" s="4" cm="1">
        <f t="array" ref="U463">_xll.SNL.Clients.Office.Excel.Functions.SPG($A463, "SP_TOTAL_REV", U$2)</f>
        <v>2922000</v>
      </c>
      <c r="V463" s="4" cm="1">
        <f t="array" ref="V463">_xll.SNL.Clients.Office.Excel.Functions.SPG($A463, "SP_TOTAL_REV", V$2)</f>
        <v>3813000</v>
      </c>
    </row>
    <row r="464" spans="1:22">
      <c r="A464" s="11" t="s">
        <v>466</v>
      </c>
      <c r="B464" s="4" cm="1">
        <f t="array" ref="B464">_xll.SNL.Clients.Office.Excel.Functions.SPG($A464, "SP_TOTAL_REV", B$2)</f>
        <v>432722</v>
      </c>
      <c r="C464" s="4" cm="1">
        <f t="array" ref="C464">_xll.SNL.Clients.Office.Excel.Functions.SPG($A464, "SP_TOTAL_REV", C$2)</f>
        <v>425864</v>
      </c>
      <c r="D464" s="4" cm="1">
        <f t="array" ref="D464">_xll.SNL.Clients.Office.Excel.Functions.SPG($A464, "SP_TOTAL_REV", D$2)</f>
        <v>428584</v>
      </c>
      <c r="E464" s="4" cm="1">
        <f t="array" ref="E464">_xll.SNL.Clients.Office.Excel.Functions.SPG($A464, "SP_TOTAL_REV", E$2)</f>
        <v>402525</v>
      </c>
      <c r="F464" s="4" cm="1">
        <f t="array" ref="F464">_xll.SNL.Clients.Office.Excel.Functions.SPG($A464, "SP_TOTAL_REV", F$2)</f>
        <v>412670</v>
      </c>
      <c r="G464" s="4" cm="1">
        <f t="array" ref="G464">_xll.SNL.Clients.Office.Excel.Functions.SPG($A464, "SP_TOTAL_REV", G$2)</f>
        <v>424692</v>
      </c>
      <c r="H464" s="4" cm="1">
        <f t="array" ref="H464">_xll.SNL.Clients.Office.Excel.Functions.SPG($A464, "SP_TOTAL_REV", H$2)</f>
        <v>410266</v>
      </c>
      <c r="I464" s="4" cm="1">
        <f t="array" ref="I464">_xll.SNL.Clients.Office.Excel.Functions.SPG($A464, "SP_TOTAL_REV", I$2)</f>
        <v>400418</v>
      </c>
      <c r="J464" s="4" cm="1">
        <f t="array" ref="J464">_xll.SNL.Clients.Office.Excel.Functions.SPG($A464, "SP_TOTAL_REV", J$2)</f>
        <v>393805</v>
      </c>
      <c r="K464" s="4" cm="1">
        <f t="array" ref="K464">_xll.SNL.Clients.Office.Excel.Functions.SPG($A464, "SP_TOTAL_REV", K$2)</f>
        <v>360939</v>
      </c>
      <c r="L464" s="4" cm="1">
        <f t="array" ref="L464">_xll.SNL.Clients.Office.Excel.Functions.SPG($A464, "SP_TOTAL_REV", L$2)</f>
        <v>360238</v>
      </c>
      <c r="M464" s="4" cm="1">
        <f t="array" ref="M464">_xll.SNL.Clients.Office.Excel.Functions.SPG($A464, "SP_TOTAL_REV", M$2)</f>
        <v>386985</v>
      </c>
      <c r="N464" s="4" cm="1">
        <f t="array" ref="N464">_xll.SNL.Clients.Office.Excel.Functions.SPG($A464, "SP_TOTAL_REV", N$2)</f>
        <v>352458</v>
      </c>
      <c r="O464" s="4" cm="1">
        <f t="array" ref="O464">_xll.SNL.Clients.Office.Excel.Functions.SPG($A464, "SP_TOTAL_REV", O$2)</f>
        <v>323635</v>
      </c>
      <c r="P464" s="4" cm="1">
        <f t="array" ref="P464">_xll.SNL.Clients.Office.Excel.Functions.SPG($A464, "SP_TOTAL_REV", P$2)</f>
        <v>305960</v>
      </c>
      <c r="Q464" s="4" cm="1">
        <f t="array" ref="Q464">_xll.SNL.Clients.Office.Excel.Functions.SPG($A464, "SP_TOTAL_REV", Q$2)</f>
        <v>308970</v>
      </c>
      <c r="R464" s="4" cm="1">
        <f t="array" ref="R464">_xll.SNL.Clients.Office.Excel.Functions.SPG($A464, "SP_TOTAL_REV", R$2)</f>
        <v>315167</v>
      </c>
      <c r="S464" s="4" cm="1">
        <f t="array" ref="S464">_xll.SNL.Clients.Office.Excel.Functions.SPG($A464, "SP_TOTAL_REV", S$2)</f>
        <v>317698</v>
      </c>
      <c r="T464" s="4" cm="1">
        <f t="array" ref="T464">_xll.SNL.Clients.Office.Excel.Functions.SPG($A464, "SP_TOTAL_REV", T$2)</f>
        <v>327548</v>
      </c>
      <c r="U464" s="4" cm="1">
        <f t="array" ref="U464">_xll.SNL.Clients.Office.Excel.Functions.SPG($A464, "SP_TOTAL_REV", U$2)</f>
        <v>310813</v>
      </c>
      <c r="V464" s="4" cm="1">
        <f t="array" ref="V464">_xll.SNL.Clients.Office.Excel.Functions.SPG($A464, "SP_TOTAL_REV", V$2)</f>
        <v>304723</v>
      </c>
    </row>
    <row r="465" spans="1:22">
      <c r="A465" s="11" t="s">
        <v>467</v>
      </c>
      <c r="B465" s="4" cm="1">
        <f t="array" ref="B465">_xll.SNL.Clients.Office.Excel.Functions.SPG($A465, "SP_TOTAL_REV", B$2)</f>
        <v>2530100</v>
      </c>
      <c r="C465" s="4" cm="1">
        <f t="array" ref="C465">_xll.SNL.Clients.Office.Excel.Functions.SPG($A465, "SP_TOTAL_REV", C$2)</f>
        <v>2552087</v>
      </c>
      <c r="D465" s="4" cm="1">
        <f t="array" ref="D465">_xll.SNL.Clients.Office.Excel.Functions.SPG($A465, "SP_TOTAL_REV", D$2)</f>
        <v>2725848</v>
      </c>
      <c r="E465" s="4" cm="1">
        <f t="array" ref="E465">_xll.SNL.Clients.Office.Excel.Functions.SPG($A465, "SP_TOTAL_REV", E$2)</f>
        <v>3554298</v>
      </c>
      <c r="F465" s="4" cm="1">
        <f t="array" ref="F465">_xll.SNL.Clients.Office.Excel.Functions.SPG($A465, "SP_TOTAL_REV", F$2)</f>
        <v>2488933</v>
      </c>
      <c r="G465" s="4" cm="1">
        <f t="array" ref="G465">_xll.SNL.Clients.Office.Excel.Functions.SPG($A465, "SP_TOTAL_REV", G$2)</f>
        <v>2529809</v>
      </c>
      <c r="H465" s="4" cm="1">
        <f t="array" ref="H465">_xll.SNL.Clients.Office.Excel.Functions.SPG($A465, "SP_TOTAL_REV", H$2)</f>
        <v>2634263</v>
      </c>
      <c r="I465" s="4" cm="1">
        <f t="array" ref="I465">_xll.SNL.Clients.Office.Excel.Functions.SPG($A465, "SP_TOTAL_REV", I$2)</f>
        <v>3226773</v>
      </c>
      <c r="J465" s="4" cm="1">
        <f t="array" ref="J465">_xll.SNL.Clients.Office.Excel.Functions.SPG($A465, "SP_TOTAL_REV", J$2)</f>
        <v>2338793</v>
      </c>
      <c r="K465" s="4" cm="1">
        <f t="array" ref="K465">_xll.SNL.Clients.Office.Excel.Functions.SPG($A465, "SP_TOTAL_REV", K$2)</f>
        <v>2297113</v>
      </c>
      <c r="L465" s="4" cm="1">
        <f t="array" ref="L465">_xll.SNL.Clients.Office.Excel.Functions.SPG($A465, "SP_TOTAL_REV", L$2)</f>
        <v>2345901</v>
      </c>
      <c r="M465" s="4" cm="1">
        <f t="array" ref="M465">_xll.SNL.Clients.Office.Excel.Functions.SPG($A465, "SP_TOTAL_REV", M$2)</f>
        <v>2729388</v>
      </c>
      <c r="N465" s="4" cm="1">
        <f t="array" ref="N465">_xll.SNL.Clients.Office.Excel.Functions.SPG($A465, "SP_TOTAL_REV", N$2)</f>
        <v>1995775</v>
      </c>
      <c r="O465" s="4" cm="1">
        <f t="array" ref="O465">_xll.SNL.Clients.Office.Excel.Functions.SPG($A465, "SP_TOTAL_REV", O$2)</f>
        <v>1967207</v>
      </c>
      <c r="P465" s="4" cm="1">
        <f t="array" ref="P465">_xll.SNL.Clients.Office.Excel.Functions.SPG($A465, "SP_TOTAL_REV", P$2)</f>
        <v>1938519</v>
      </c>
      <c r="Q465" s="4" cm="1">
        <f t="array" ref="Q465">_xll.SNL.Clients.Office.Excel.Functions.SPG($A465, "SP_TOTAL_REV", Q$2)</f>
        <v>2198701</v>
      </c>
      <c r="R465" s="4" cm="1">
        <f t="array" ref="R465">_xll.SNL.Clients.Office.Excel.Functions.SPG($A465, "SP_TOTAL_REV", R$2)</f>
        <v>1552033</v>
      </c>
      <c r="S465" s="4" cm="1">
        <f t="array" ref="S465">_xll.SNL.Clients.Office.Excel.Functions.SPG($A465, "SP_TOTAL_REV", S$2)</f>
        <v>1228009</v>
      </c>
      <c r="T465" s="4" cm="1">
        <f t="array" ref="T465">_xll.SNL.Clients.Office.Excel.Functions.SPG($A465, "SP_TOTAL_REV", T$2)</f>
        <v>1173210</v>
      </c>
      <c r="U465" s="4" cm="1">
        <f t="array" ref="U465">_xll.SNL.Clients.Office.Excel.Functions.SPG($A465, "SP_TOTAL_REV", U$2)</f>
        <v>2305918</v>
      </c>
      <c r="V465" s="4" cm="1">
        <f t="array" ref="V465">_xll.SNL.Clients.Office.Excel.Functions.SPG($A465, "SP_TOTAL_REV", V$2)</f>
        <v>1682514</v>
      </c>
    </row>
    <row r="466" spans="1:22">
      <c r="A466" s="11" t="s">
        <v>468</v>
      </c>
      <c r="B466" s="4" cm="1">
        <f t="array" ref="B466">_xll.SNL.Clients.Office.Excel.Functions.SPG($A466, "SP_TOTAL_REV", B$2)</f>
        <v>6121000</v>
      </c>
      <c r="C466" s="4" cm="1">
        <f t="array" ref="C466">_xll.SNL.Clients.Office.Excel.Functions.SPG($A466, "SP_TOTAL_REV", C$2)</f>
        <v>6091000</v>
      </c>
      <c r="D466" s="4" cm="1">
        <f t="array" ref="D466">_xll.SNL.Clients.Office.Excel.Functions.SPG($A466, "SP_TOTAL_REV", D$2)</f>
        <v>6007000</v>
      </c>
      <c r="E466" s="4" cm="1">
        <f t="array" ref="E466">_xll.SNL.Clients.Office.Excel.Functions.SPG($A466, "SP_TOTAL_REV", E$2)</f>
        <v>6031000</v>
      </c>
      <c r="F466" s="4" cm="1">
        <f t="array" ref="F466">_xll.SNL.Clients.Office.Excel.Functions.SPG($A466, "SP_TOTAL_REV", F$2)</f>
        <v>6159000</v>
      </c>
      <c r="G466" s="4" cm="1">
        <f t="array" ref="G466">_xll.SNL.Clients.Office.Excel.Functions.SPG($A466, "SP_TOTAL_REV", G$2)</f>
        <v>5941000</v>
      </c>
      <c r="H466" s="4" cm="1">
        <f t="array" ref="H466">_xll.SNL.Clients.Office.Excel.Functions.SPG($A466, "SP_TOTAL_REV", H$2)</f>
        <v>5963000</v>
      </c>
      <c r="I466" s="4" cm="1">
        <f t="array" ref="I466">_xll.SNL.Clients.Office.Excel.Functions.SPG($A466, "SP_TOTAL_REV", I$2)</f>
        <v>6056000</v>
      </c>
      <c r="J466" s="4" cm="1">
        <f t="array" ref="J466">_xll.SNL.Clients.Office.Excel.Functions.SPG($A466, "SP_TOTAL_REV", J$2)</f>
        <v>6180000</v>
      </c>
      <c r="K466" s="4" cm="1">
        <f t="array" ref="K466">_xll.SNL.Clients.Office.Excel.Functions.SPG($A466, "SP_TOTAL_REV", K$2)</f>
        <v>6566000</v>
      </c>
      <c r="L466" s="4" cm="1">
        <f t="array" ref="L466">_xll.SNL.Clients.Office.Excel.Functions.SPG($A466, "SP_TOTAL_REV", L$2)</f>
        <v>6269000</v>
      </c>
      <c r="M466" s="4" cm="1">
        <f t="array" ref="M466">_xll.SNL.Clients.Office.Excel.Functions.SPG($A466, "SP_TOTAL_REV", M$2)</f>
        <v>5860000</v>
      </c>
      <c r="N466" s="4" cm="1">
        <f t="array" ref="N466">_xll.SNL.Clients.Office.Excel.Functions.SPG($A466, "SP_TOTAL_REV", N$2)</f>
        <v>5733000</v>
      </c>
      <c r="O466" s="4" cm="1">
        <f t="array" ref="O466">_xll.SNL.Clients.Office.Excel.Functions.SPG($A466, "SP_TOTAL_REV", O$2)</f>
        <v>5566000</v>
      </c>
      <c r="P466" s="4" cm="1">
        <f t="array" ref="P466">_xll.SNL.Clients.Office.Excel.Functions.SPG($A466, "SP_TOTAL_REV", P$2)</f>
        <v>5504000</v>
      </c>
      <c r="Q466" s="4" cm="1">
        <f t="array" ref="Q466">_xll.SNL.Clients.Office.Excel.Functions.SPG($A466, "SP_TOTAL_REV", Q$2)</f>
        <v>5001000</v>
      </c>
      <c r="R466" s="4" cm="1">
        <f t="array" ref="R466">_xll.SNL.Clients.Office.Excel.Functions.SPG($A466, "SP_TOTAL_REV", R$2)</f>
        <v>5141000</v>
      </c>
      <c r="S466" s="4" cm="1">
        <f t="array" ref="S466">_xll.SNL.Clients.Office.Excel.Functions.SPG($A466, "SP_TOTAL_REV", S$2)</f>
        <v>4919000</v>
      </c>
      <c r="T466" s="4" cm="1">
        <f t="array" ref="T466">_xll.SNL.Clients.Office.Excel.Functions.SPG($A466, "SP_TOTAL_REV", T$2)</f>
        <v>4244000</v>
      </c>
      <c r="U466" s="4" cm="1">
        <f t="array" ref="U466">_xll.SNL.Clients.Office.Excel.Functions.SPG($A466, "SP_TOTAL_REV", U$2)</f>
        <v>5229000</v>
      </c>
      <c r="V466" s="4" cm="1">
        <f t="array" ref="V466">_xll.SNL.Clients.Office.Excel.Functions.SPG($A466, "SP_TOTAL_REV", V$2)</f>
        <v>5212000</v>
      </c>
    </row>
    <row r="467" spans="1:22">
      <c r="A467" s="11" t="s">
        <v>469</v>
      </c>
      <c r="B467" s="4" cm="1">
        <f t="array" ref="B467">_xll.SNL.Clients.Office.Excel.Functions.SPG($A467, "SP_TOTAL_REV", B$2)</f>
        <v>14695000</v>
      </c>
      <c r="C467" s="4" cm="1">
        <f t="array" ref="C467">_xll.SNL.Clients.Office.Excel.Functions.SPG($A467, "SP_TOTAL_REV", C$2)</f>
        <v>14843000</v>
      </c>
      <c r="D467" s="4" cm="1">
        <f t="array" ref="D467">_xll.SNL.Clients.Office.Excel.Functions.SPG($A467, "SP_TOTAL_REV", D$2)</f>
        <v>14986000</v>
      </c>
      <c r="E467" s="4" cm="1">
        <f t="array" ref="E467">_xll.SNL.Clients.Office.Excel.Functions.SPG($A467, "SP_TOTAL_REV", E$2)</f>
        <v>12539000</v>
      </c>
      <c r="F467" s="4" cm="1">
        <f t="array" ref="F467">_xll.SNL.Clients.Office.Excel.Functions.SPG($A467, "SP_TOTAL_REV", F$2)</f>
        <v>13626000</v>
      </c>
      <c r="G467" s="4" cm="1">
        <f t="array" ref="G467">_xll.SNL.Clients.Office.Excel.Functions.SPG($A467, "SP_TOTAL_REV", G$2)</f>
        <v>14484000</v>
      </c>
      <c r="H467" s="4" cm="1">
        <f t="array" ref="H467">_xll.SNL.Clients.Office.Excel.Functions.SPG($A467, "SP_TOTAL_REV", H$2)</f>
        <v>14178000</v>
      </c>
      <c r="I467" s="4" cm="1">
        <f t="array" ref="I467">_xll.SNL.Clients.Office.Excel.Functions.SPG($A467, "SP_TOTAL_REV", I$2)</f>
        <v>11429000</v>
      </c>
      <c r="J467" s="4" cm="1">
        <f t="array" ref="J467">_xll.SNL.Clients.Office.Excel.Functions.SPG($A467, "SP_TOTAL_REV", J$2)</f>
        <v>12400000</v>
      </c>
      <c r="K467" s="4" cm="1">
        <f t="array" ref="K467">_xll.SNL.Clients.Office.Excel.Functions.SPG($A467, "SP_TOTAL_REV", K$2)</f>
        <v>12877000</v>
      </c>
      <c r="L467" s="4" cm="1">
        <f t="array" ref="L467">_xll.SNL.Clients.Office.Excel.Functions.SPG($A467, "SP_TOTAL_REV", L$2)</f>
        <v>12112000</v>
      </c>
      <c r="M467" s="4" cm="1">
        <f t="array" ref="M467">_xll.SNL.Clients.Office.Excel.Functions.SPG($A467, "SP_TOTAL_REV", M$2)</f>
        <v>7566000</v>
      </c>
      <c r="N467" s="4" cm="1">
        <f t="array" ref="N467">_xll.SNL.Clients.Office.Excel.Functions.SPG($A467, "SP_TOTAL_REV", N$2)</f>
        <v>8192000</v>
      </c>
      <c r="O467" s="4" cm="1">
        <f t="array" ref="O467">_xll.SNL.Clients.Office.Excel.Functions.SPG($A467, "SP_TOTAL_REV", O$2)</f>
        <v>7750000</v>
      </c>
      <c r="P467" s="4" cm="1">
        <f t="array" ref="P467">_xll.SNL.Clients.Office.Excel.Functions.SPG($A467, "SP_TOTAL_REV", P$2)</f>
        <v>5471000</v>
      </c>
      <c r="Q467" s="4" cm="1">
        <f t="array" ref="Q467">_xll.SNL.Clients.Office.Excel.Functions.SPG($A467, "SP_TOTAL_REV", Q$2)</f>
        <v>3221000</v>
      </c>
      <c r="R467" s="4" cm="1">
        <f t="array" ref="R467">_xll.SNL.Clients.Office.Excel.Functions.SPG($A467, "SP_TOTAL_REV", R$2)</f>
        <v>3412000</v>
      </c>
      <c r="S467" s="4" cm="1">
        <f t="array" ref="S467">_xll.SNL.Clients.Office.Excel.Functions.SPG($A467, "SP_TOTAL_REV", S$2)</f>
        <v>2489000</v>
      </c>
      <c r="T467" s="4" cm="1">
        <f t="array" ref="T467">_xll.SNL.Clients.Office.Excel.Functions.SPG($A467, "SP_TOTAL_REV", T$2)</f>
        <v>1475000</v>
      </c>
      <c r="U467" s="4" cm="1">
        <f t="array" ref="U467">_xll.SNL.Clients.Office.Excel.Functions.SPG($A467, "SP_TOTAL_REV", U$2)</f>
        <v>7979000</v>
      </c>
      <c r="V467" s="4" cm="1">
        <f t="array" ref="V467">_xll.SNL.Clients.Office.Excel.Functions.SPG($A467, "SP_TOTAL_REV", V$2)</f>
        <v>10888000</v>
      </c>
    </row>
    <row r="468" spans="1:22">
      <c r="A468" s="11" t="s">
        <v>470</v>
      </c>
      <c r="B468" s="4" cm="1">
        <f t="array" ref="B468">_xll.SNL.Clients.Office.Excel.Functions.SPG($A468, "SP_TOTAL_REV", B$2)</f>
        <v>25301000</v>
      </c>
      <c r="C468" s="4" cm="1">
        <f t="array" ref="C468">_xll.SNL.Clients.Office.Excel.Functions.SPG($A468, "SP_TOTAL_REV", C$2)</f>
        <v>22245000</v>
      </c>
      <c r="D468" s="4" cm="1">
        <f t="array" ref="D468">_xll.SNL.Clients.Office.Excel.Functions.SPG($A468, "SP_TOTAL_REV", D$2)</f>
        <v>21818000</v>
      </c>
      <c r="E468" s="4" cm="1">
        <f t="array" ref="E468">_xll.SNL.Clients.Office.Excel.Functions.SPG($A468, "SP_TOTAL_REV", E$2)</f>
        <v>21706000</v>
      </c>
      <c r="F468" s="4" cm="1">
        <f t="array" ref="F468">_xll.SNL.Clients.Office.Excel.Functions.SPG($A468, "SP_TOTAL_REV", F$2)</f>
        <v>24917000</v>
      </c>
      <c r="G468" s="4" cm="1">
        <f t="array" ref="G468">_xll.SNL.Clients.Office.Excel.Functions.SPG($A468, "SP_TOTAL_REV", G$2)</f>
        <v>21061000</v>
      </c>
      <c r="H468" s="4" cm="1">
        <f t="array" ref="H468">_xll.SNL.Clients.Office.Excel.Functions.SPG($A468, "SP_TOTAL_REV", H$2)</f>
        <v>22055000</v>
      </c>
      <c r="I468" s="4" cm="1">
        <f t="array" ref="I468">_xll.SNL.Clients.Office.Excel.Functions.SPG($A468, "SP_TOTAL_REV", I$2)</f>
        <v>22925000</v>
      </c>
      <c r="J468" s="4" cm="1">
        <f t="array" ref="J468">_xll.SNL.Clients.Office.Excel.Functions.SPG($A468, "SP_TOTAL_REV", J$2)</f>
        <v>27033000</v>
      </c>
      <c r="K468" s="4" cm="1">
        <f t="array" ref="K468">_xll.SNL.Clients.Office.Excel.Functions.SPG($A468, "SP_TOTAL_REV", K$2)</f>
        <v>24161000</v>
      </c>
      <c r="L468" s="4" cm="1">
        <f t="array" ref="L468">_xll.SNL.Clients.Office.Excel.Functions.SPG($A468, "SP_TOTAL_REV", L$2)</f>
        <v>24766000</v>
      </c>
      <c r="M468" s="4" cm="1">
        <f t="array" ref="M468">_xll.SNL.Clients.Office.Excel.Functions.SPG($A468, "SP_TOTAL_REV", M$2)</f>
        <v>24378000</v>
      </c>
      <c r="N468" s="4" cm="1">
        <f t="array" ref="N468">_xll.SNL.Clients.Office.Excel.Functions.SPG($A468, "SP_TOTAL_REV", N$2)</f>
        <v>27771000</v>
      </c>
      <c r="O468" s="4" cm="1">
        <f t="array" ref="O468">_xll.SNL.Clients.Office.Excel.Functions.SPG($A468, "SP_TOTAL_REV", O$2)</f>
        <v>23184000</v>
      </c>
      <c r="P468" s="4" cm="1">
        <f t="array" ref="P468">_xll.SNL.Clients.Office.Excel.Functions.SPG($A468, "SP_TOTAL_REV", P$2)</f>
        <v>23424000</v>
      </c>
      <c r="Q468" s="4" cm="1">
        <f t="array" ref="Q468">_xll.SNL.Clients.Office.Excel.Functions.SPG($A468, "SP_TOTAL_REV", Q$2)</f>
        <v>22908000</v>
      </c>
      <c r="R468" s="4" cm="1">
        <f t="array" ref="R468">_xll.SNL.Clients.Office.Excel.Functions.SPG($A468, "SP_TOTAL_REV", R$2)</f>
        <v>24896000</v>
      </c>
      <c r="S468" s="4" cm="1">
        <f t="array" ref="S468">_xll.SNL.Clients.Office.Excel.Functions.SPG($A468, "SP_TOTAL_REV", S$2)</f>
        <v>21238000</v>
      </c>
      <c r="T468" s="4" cm="1">
        <f t="array" ref="T468">_xll.SNL.Clients.Office.Excel.Functions.SPG($A468, "SP_TOTAL_REV", T$2)</f>
        <v>20459000</v>
      </c>
      <c r="U468" s="4" cm="1">
        <f t="array" ref="U468">_xll.SNL.Clients.Office.Excel.Functions.SPG($A468, "SP_TOTAL_REV", U$2)</f>
        <v>18035000</v>
      </c>
      <c r="V468" s="4" cm="1">
        <f t="array" ref="V468">_xll.SNL.Clients.Office.Excel.Functions.SPG($A468, "SP_TOTAL_REV", V$2)</f>
        <v>20568000</v>
      </c>
    </row>
    <row r="469" spans="1:22">
      <c r="A469" s="11" t="s">
        <v>471</v>
      </c>
      <c r="B469" s="4" cm="1">
        <f t="array" ref="B469">_xll.SNL.Clients.Office.Excel.Functions.SPG($A469, "SP_TOTAL_REV", B$2)</f>
        <v>4095000</v>
      </c>
      <c r="C469" s="4" cm="1">
        <f t="array" ref="C469">_xll.SNL.Clients.Office.Excel.Functions.SPG($A469, "SP_TOTAL_REV", C$2)</f>
        <v>3992000</v>
      </c>
      <c r="D469" s="4" cm="1">
        <f t="array" ref="D469">_xll.SNL.Clients.Office.Excel.Functions.SPG($A469, "SP_TOTAL_REV", D$2)</f>
        <v>3773000</v>
      </c>
      <c r="E469" s="4" cm="1">
        <f t="array" ref="E469">_xll.SNL.Clients.Office.Excel.Functions.SPG($A469, "SP_TOTAL_REV", E$2)</f>
        <v>3485000</v>
      </c>
      <c r="F469" s="4" cm="1">
        <f t="array" ref="F469">_xll.SNL.Clients.Office.Excel.Functions.SPG($A469, "SP_TOTAL_REV", F$2)</f>
        <v>3728000</v>
      </c>
      <c r="G469" s="4" cm="1">
        <f t="array" ref="G469">_xll.SNL.Clients.Office.Excel.Functions.SPG($A469, "SP_TOTAL_REV", G$2)</f>
        <v>3765000</v>
      </c>
      <c r="H469" s="4" cm="1">
        <f t="array" ref="H469">_xll.SNL.Clients.Office.Excel.Functions.SPG($A469, "SP_TOTAL_REV", H$2)</f>
        <v>3554000</v>
      </c>
      <c r="I469" s="4" cm="1">
        <f t="array" ref="I469">_xll.SNL.Clients.Office.Excel.Functions.SPG($A469, "SP_TOTAL_REV", I$2)</f>
        <v>3285000</v>
      </c>
      <c r="J469" s="4" cm="1">
        <f t="array" ref="J469">_xll.SNL.Clients.Office.Excel.Functions.SPG($A469, "SP_TOTAL_REV", J$2)</f>
        <v>3296000</v>
      </c>
      <c r="K469" s="4" cm="1">
        <f t="array" ref="K469">_xll.SNL.Clients.Office.Excel.Functions.SPG($A469, "SP_TOTAL_REV", K$2)</f>
        <v>3051000</v>
      </c>
      <c r="L469" s="4" cm="1">
        <f t="array" ref="L469">_xll.SNL.Clients.Office.Excel.Functions.SPG($A469, "SP_TOTAL_REV", L$2)</f>
        <v>2771000</v>
      </c>
      <c r="M469" s="4" cm="1">
        <f t="array" ref="M469">_xll.SNL.Clients.Office.Excel.Functions.SPG($A469, "SP_TOTAL_REV", M$2)</f>
        <v>2524000</v>
      </c>
      <c r="N469" s="4" cm="1">
        <f t="array" ref="N469">_xll.SNL.Clients.Office.Excel.Functions.SPG($A469, "SP_TOTAL_REV", N$2)</f>
        <v>2776000</v>
      </c>
      <c r="O469" s="4" cm="1">
        <f t="array" ref="O469">_xll.SNL.Clients.Office.Excel.Functions.SPG($A469, "SP_TOTAL_REV", O$2)</f>
        <v>2596000</v>
      </c>
      <c r="P469" s="4" cm="1">
        <f t="array" ref="P469">_xll.SNL.Clients.Office.Excel.Functions.SPG($A469, "SP_TOTAL_REV", P$2)</f>
        <v>2287000</v>
      </c>
      <c r="Q469" s="4" cm="1">
        <f t="array" ref="Q469">_xll.SNL.Clients.Office.Excel.Functions.SPG($A469, "SP_TOTAL_REV", Q$2)</f>
        <v>2057000</v>
      </c>
      <c r="R469" s="4" cm="1">
        <f t="array" ref="R469">_xll.SNL.Clients.Office.Excel.Functions.SPG($A469, "SP_TOTAL_REV", R$2)</f>
        <v>2279000</v>
      </c>
      <c r="S469" s="4" cm="1">
        <f t="array" ref="S469">_xll.SNL.Clients.Office.Excel.Functions.SPG($A469, "SP_TOTAL_REV", S$2)</f>
        <v>2187000</v>
      </c>
      <c r="T469" s="4" cm="1">
        <f t="array" ref="T469">_xll.SNL.Clients.Office.Excel.Functions.SPG($A469, "SP_TOTAL_REV", T$2)</f>
        <v>1939000</v>
      </c>
      <c r="U469" s="4" cm="1">
        <f t="array" ref="U469">_xll.SNL.Clients.Office.Excel.Functions.SPG($A469, "SP_TOTAL_REV", U$2)</f>
        <v>2125000</v>
      </c>
      <c r="V469" s="4" cm="1">
        <f t="array" ref="V469">_xll.SNL.Clients.Office.Excel.Functions.SPG($A469, "SP_TOTAL_REV", V$2)</f>
        <v>2456000</v>
      </c>
    </row>
    <row r="470" spans="1:22">
      <c r="A470" s="11" t="s">
        <v>472</v>
      </c>
      <c r="B470" s="4" cm="1">
        <f t="array" ref="B470">_xll.SNL.Clients.Office.Excel.Functions.SPG($A470, "SP_TOTAL_REV", B$2)</f>
        <v>100807000</v>
      </c>
      <c r="C470" s="4" cm="1">
        <f t="array" ref="C470">_xll.SNL.Clients.Office.Excel.Functions.SPG($A470, "SP_TOTAL_REV", C$2)</f>
        <v>100820000</v>
      </c>
      <c r="D470" s="4" cm="1">
        <f t="array" ref="D470">_xll.SNL.Clients.Office.Excel.Functions.SPG($A470, "SP_TOTAL_REV", D$2)</f>
        <v>98855000</v>
      </c>
      <c r="E470" s="4" cm="1">
        <f t="array" ref="E470">_xll.SNL.Clients.Office.Excel.Functions.SPG($A470, "SP_TOTAL_REV", E$2)</f>
        <v>99796000</v>
      </c>
      <c r="F470" s="4" cm="1">
        <f t="array" ref="F470">_xll.SNL.Clients.Office.Excel.Functions.SPG($A470, "SP_TOTAL_REV", F$2)</f>
        <v>94427000</v>
      </c>
      <c r="G470" s="4" cm="1">
        <f t="array" ref="G470">_xll.SNL.Clients.Office.Excel.Functions.SPG($A470, "SP_TOTAL_REV", G$2)</f>
        <v>92361000</v>
      </c>
      <c r="H470" s="4" cm="1">
        <f t="array" ref="H470">_xll.SNL.Clients.Office.Excel.Functions.SPG($A470, "SP_TOTAL_REV", H$2)</f>
        <v>92903000</v>
      </c>
      <c r="I470" s="4" cm="1">
        <f t="array" ref="I470">_xll.SNL.Clients.Office.Excel.Functions.SPG($A470, "SP_TOTAL_REV", I$2)</f>
        <v>91931000</v>
      </c>
      <c r="J470" s="4" cm="1">
        <f t="array" ref="J470">_xll.SNL.Clients.Office.Excel.Functions.SPG($A470, "SP_TOTAL_REV", J$2)</f>
        <v>82787000</v>
      </c>
      <c r="K470" s="4" cm="1">
        <f t="array" ref="K470">_xll.SNL.Clients.Office.Excel.Functions.SPG($A470, "SP_TOTAL_REV", K$2)</f>
        <v>80894000</v>
      </c>
      <c r="L470" s="4" cm="1">
        <f t="array" ref="L470">_xll.SNL.Clients.Office.Excel.Functions.SPG($A470, "SP_TOTAL_REV", L$2)</f>
        <v>80332000</v>
      </c>
      <c r="M470" s="4" cm="1">
        <f t="array" ref="M470">_xll.SNL.Clients.Office.Excel.Functions.SPG($A470, "SP_TOTAL_REV", M$2)</f>
        <v>80149000</v>
      </c>
      <c r="N470" s="4" cm="1">
        <f t="array" ref="N470">_xll.SNL.Clients.Office.Excel.Functions.SPG($A470, "SP_TOTAL_REV", N$2)</f>
        <v>73743000</v>
      </c>
      <c r="O470" s="4" cm="1">
        <f t="array" ref="O470">_xll.SNL.Clients.Office.Excel.Functions.SPG($A470, "SP_TOTAL_REV", O$2)</f>
        <v>72337000</v>
      </c>
      <c r="P470" s="4" cm="1">
        <f t="array" ref="P470">_xll.SNL.Clients.Office.Excel.Functions.SPG($A470, "SP_TOTAL_REV", P$2)</f>
        <v>71321000</v>
      </c>
      <c r="Q470" s="4" cm="1">
        <f t="array" ref="Q470">_xll.SNL.Clients.Office.Excel.Functions.SPG($A470, "SP_TOTAL_REV", Q$2)</f>
        <v>70196000</v>
      </c>
      <c r="R470" s="4" cm="1">
        <f t="array" ref="R470">_xll.SNL.Clients.Office.Excel.Functions.SPG($A470, "SP_TOTAL_REV", R$2)</f>
        <v>65467000</v>
      </c>
      <c r="S470" s="4" cm="1">
        <f t="array" ref="S470">_xll.SNL.Clients.Office.Excel.Functions.SPG($A470, "SP_TOTAL_REV", S$2)</f>
        <v>65115000</v>
      </c>
      <c r="T470" s="4" cm="1">
        <f t="array" ref="T470">_xll.SNL.Clients.Office.Excel.Functions.SPG($A470, "SP_TOTAL_REV", T$2)</f>
        <v>62138000</v>
      </c>
      <c r="U470" s="4" cm="1">
        <f t="array" ref="U470">_xll.SNL.Clients.Office.Excel.Functions.SPG($A470, "SP_TOTAL_REV", U$2)</f>
        <v>64421000</v>
      </c>
      <c r="V470" s="4" cm="1">
        <f t="array" ref="V470">_xll.SNL.Clients.Office.Excel.Functions.SPG($A470, "SP_TOTAL_REV", V$2)</f>
        <v>60901000</v>
      </c>
    </row>
    <row r="471" spans="1:22">
      <c r="A471" s="11" t="s">
        <v>473</v>
      </c>
      <c r="B471" s="4" cm="1">
        <f t="array" ref="B471">_xll.SNL.Clients.Office.Excel.Functions.SPG($A471, "SP_TOTAL_REV", B$2)</f>
        <v>3963027</v>
      </c>
      <c r="C471" s="4" cm="1">
        <f t="array" ref="C471">_xll.SNL.Clients.Office.Excel.Functions.SPG($A471, "SP_TOTAL_REV", C$2)</f>
        <v>3907604</v>
      </c>
      <c r="D471" s="4" cm="1">
        <f t="array" ref="D471">_xll.SNL.Clients.Office.Excel.Functions.SPG($A471, "SP_TOTAL_REV", D$2)</f>
        <v>3843582</v>
      </c>
      <c r="E471" s="4" cm="1">
        <f t="array" ref="E471">_xll.SNL.Clients.Office.Excel.Functions.SPG($A471, "SP_TOTAL_REV", E$2)</f>
        <v>3703546</v>
      </c>
      <c r="F471" s="4" cm="1">
        <f t="array" ref="F471">_xll.SNL.Clients.Office.Excel.Functions.SPG($A471, "SP_TOTAL_REV", F$2)</f>
        <v>3562774</v>
      </c>
      <c r="G471" s="4" cm="1">
        <f t="array" ref="G471">_xll.SNL.Clients.Office.Excel.Functions.SPG($A471, "SP_TOTAL_REV", G$2)</f>
        <v>3548138</v>
      </c>
      <c r="H471" s="4" cm="1">
        <f t="array" ref="H471">_xll.SNL.Clients.Office.Excel.Functions.SPG($A471, "SP_TOTAL_REV", H$2)</f>
        <v>3467518</v>
      </c>
      <c r="I471" s="4" cm="1">
        <f t="array" ref="I471">_xll.SNL.Clients.Office.Excel.Functions.SPG($A471, "SP_TOTAL_REV", I$2)</f>
        <v>3446980</v>
      </c>
      <c r="J471" s="4" cm="1">
        <f t="array" ref="J471">_xll.SNL.Clients.Office.Excel.Functions.SPG($A471, "SP_TOTAL_REV", J$2)</f>
        <v>3336027</v>
      </c>
      <c r="K471" s="4" cm="1">
        <f t="array" ref="K471">_xll.SNL.Clients.Office.Excel.Functions.SPG($A471, "SP_TOTAL_REV", K$2)</f>
        <v>3323407</v>
      </c>
      <c r="L471" s="4" cm="1">
        <f t="array" ref="L471">_xll.SNL.Clients.Office.Excel.Functions.SPG($A471, "SP_TOTAL_REV", L$2)</f>
        <v>3292956</v>
      </c>
      <c r="M471" s="4" cm="1">
        <f t="array" ref="M471">_xll.SNL.Clients.Office.Excel.Functions.SPG($A471, "SP_TOTAL_REV", M$2)</f>
        <v>3275251</v>
      </c>
      <c r="N471" s="4" cm="1">
        <f t="array" ref="N471">_xll.SNL.Clients.Office.Excel.Functions.SPG($A471, "SP_TOTAL_REV", N$2)</f>
        <v>3155999</v>
      </c>
      <c r="O471" s="4" cm="1">
        <f t="array" ref="O471">_xll.SNL.Clients.Office.Excel.Functions.SPG($A471, "SP_TOTAL_REV", O$2)</f>
        <v>3197880</v>
      </c>
      <c r="P471" s="4" cm="1">
        <f t="array" ref="P471">_xll.SNL.Clients.Office.Excel.Functions.SPG($A471, "SP_TOTAL_REV", P$2)</f>
        <v>3012987</v>
      </c>
      <c r="Q471" s="4" cm="1">
        <f t="array" ref="Q471">_xll.SNL.Clients.Office.Excel.Functions.SPG($A471, "SP_TOTAL_REV", Q$2)</f>
        <v>3086935</v>
      </c>
      <c r="R471" s="4" cm="1">
        <f t="array" ref="R471">_xll.SNL.Clients.Office.Excel.Functions.SPG($A471, "SP_TOTAL_REV", R$2)</f>
        <v>2912541</v>
      </c>
      <c r="S471" s="4" cm="1">
        <f t="array" ref="S471">_xll.SNL.Clients.Office.Excel.Functions.SPG($A471, "SP_TOTAL_REV", S$2)</f>
        <v>2729754</v>
      </c>
      <c r="T471" s="4" cm="1">
        <f t="array" ref="T471">_xll.SNL.Clients.Office.Excel.Functions.SPG($A471, "SP_TOTAL_REV", T$2)</f>
        <v>2829667</v>
      </c>
      <c r="U471" s="4" cm="1">
        <f t="array" ref="U471">_xll.SNL.Clients.Office.Excel.Functions.SPG($A471, "SP_TOTAL_REV", U$2)</f>
        <v>2896247</v>
      </c>
      <c r="V471" s="4" cm="1">
        <f t="array" ref="V471">_xll.SNL.Clients.Office.Excel.Functions.SPG($A471, "SP_TOTAL_REV", V$2)</f>
        <v>2822453</v>
      </c>
    </row>
    <row r="472" spans="1:22">
      <c r="A472" s="11" t="s">
        <v>474</v>
      </c>
      <c r="B472" s="4" cm="1">
        <f t="array" ref="B472">_xll.SNL.Clients.Office.Excel.Functions.SPG($A472, "SP_TOTAL_REV", B$2)</f>
        <v>35138000</v>
      </c>
      <c r="C472" s="4" cm="1">
        <f t="array" ref="C472">_xll.SNL.Clients.Office.Excel.Functions.SPG($A472, "SP_TOTAL_REV", C$2)</f>
        <v>31337000</v>
      </c>
      <c r="D472" s="4" cm="1">
        <f t="array" ref="D472">_xll.SNL.Clients.Office.Excel.Functions.SPG($A472, "SP_TOTAL_REV", D$2)</f>
        <v>33034000</v>
      </c>
      <c r="E472" s="4" cm="1">
        <f t="array" ref="E472">_xll.SNL.Clients.Office.Excel.Functions.SPG($A472, "SP_TOTAL_REV", E$2)</f>
        <v>30372000</v>
      </c>
      <c r="F472" s="4" cm="1">
        <f t="array" ref="F472">_xll.SNL.Clients.Office.Excel.Functions.SPG($A472, "SP_TOTAL_REV", F$2)</f>
        <v>33988000</v>
      </c>
      <c r="G472" s="4" cm="1">
        <f t="array" ref="G472">_xll.SNL.Clients.Office.Excel.Functions.SPG($A472, "SP_TOTAL_REV", G$2)</f>
        <v>36936000</v>
      </c>
      <c r="H472" s="4" cm="1">
        <f t="array" ref="H472">_xll.SNL.Clients.Office.Excel.Functions.SPG($A472, "SP_TOTAL_REV", H$2)</f>
        <v>33060000</v>
      </c>
      <c r="I472" s="4" cm="1">
        <f t="array" ref="I472">_xll.SNL.Clients.Office.Excel.Functions.SPG($A472, "SP_TOTAL_REV", I$2)</f>
        <v>35017000</v>
      </c>
      <c r="J472" s="4" cm="1">
        <f t="array" ref="J472">_xll.SNL.Clients.Office.Excel.Functions.SPG($A472, "SP_TOTAL_REV", J$2)</f>
        <v>40442000</v>
      </c>
      <c r="K472" s="4" cm="1">
        <f t="array" ref="K472">_xll.SNL.Clients.Office.Excel.Functions.SPG($A472, "SP_TOTAL_REV", K$2)</f>
        <v>43241000</v>
      </c>
      <c r="L472" s="4" cm="1">
        <f t="array" ref="L472">_xll.SNL.Clients.Office.Excel.Functions.SPG($A472, "SP_TOTAL_REV", L$2)</f>
        <v>50387000</v>
      </c>
      <c r="M472" s="4" cm="1">
        <f t="array" ref="M472">_xll.SNL.Clients.Office.Excel.Functions.SPG($A472, "SP_TOTAL_REV", M$2)</f>
        <v>37119000</v>
      </c>
      <c r="N472" s="4" cm="1">
        <f t="array" ref="N472">_xll.SNL.Clients.Office.Excel.Functions.SPG($A472, "SP_TOTAL_REV", N$2)</f>
        <v>34410000</v>
      </c>
      <c r="O472" s="4" cm="1">
        <f t="array" ref="O472">_xll.SNL.Clients.Office.Excel.Functions.SPG($A472, "SP_TOTAL_REV", O$2)</f>
        <v>27910000</v>
      </c>
      <c r="P472" s="4" cm="1">
        <f t="array" ref="P472">_xll.SNL.Clients.Office.Excel.Functions.SPG($A472, "SP_TOTAL_REV", P$2)</f>
        <v>25206000</v>
      </c>
      <c r="Q472" s="4" cm="1">
        <f t="array" ref="Q472">_xll.SNL.Clients.Office.Excel.Functions.SPG($A472, "SP_TOTAL_REV", Q$2)</f>
        <v>20806000</v>
      </c>
      <c r="R472" s="4" cm="1">
        <f t="array" ref="R472">_xll.SNL.Clients.Office.Excel.Functions.SPG($A472, "SP_TOTAL_REV", R$2)</f>
        <v>15298000</v>
      </c>
      <c r="S472" s="4" cm="1">
        <f t="array" ref="S472">_xll.SNL.Clients.Office.Excel.Functions.SPG($A472, "SP_TOTAL_REV", S$2)</f>
        <v>14470000</v>
      </c>
      <c r="T472" s="4" cm="1">
        <f t="array" ref="T472">_xll.SNL.Clients.Office.Excel.Functions.SPG($A472, "SP_TOTAL_REV", T$2)</f>
        <v>9613000</v>
      </c>
      <c r="U472" s="4" cm="1">
        <f t="array" ref="U472">_xll.SNL.Clients.Office.Excel.Functions.SPG($A472, "SP_TOTAL_REV", U$2)</f>
        <v>20734000</v>
      </c>
      <c r="V472" s="4" cm="1">
        <f t="array" ref="V472">_xll.SNL.Clients.Office.Excel.Functions.SPG($A472, "SP_TOTAL_REV", V$2)</f>
        <v>26423000</v>
      </c>
    </row>
    <row r="473" spans="1:22">
      <c r="A473" s="11" t="s">
        <v>475</v>
      </c>
      <c r="B473" s="4" cm="1">
        <f t="array" ref="B473">_xll.SNL.Clients.Office.Excel.Functions.SPG($A473, "SP_TOTAL_REV", B$2)</f>
        <v>1239079</v>
      </c>
      <c r="C473" s="4" cm="1">
        <f t="array" ref="C473">_xll.SNL.Clients.Office.Excel.Functions.SPG($A473, "SP_TOTAL_REV", C$2)</f>
        <v>1193865</v>
      </c>
      <c r="D473" s="4" cm="1">
        <f t="array" ref="D473">_xll.SNL.Clients.Office.Excel.Functions.SPG($A473, "SP_TOTAL_REV", D$2)</f>
        <v>1196382</v>
      </c>
      <c r="E473" s="4" cm="1">
        <f t="array" ref="E473">_xll.SNL.Clients.Office.Excel.Functions.SPG($A473, "SP_TOTAL_REV", E$2)</f>
        <v>1177442</v>
      </c>
      <c r="F473" s="4" cm="1">
        <f t="array" ref="F473">_xll.SNL.Clients.Office.Excel.Functions.SPG($A473, "SP_TOTAL_REV", F$2)</f>
        <v>1134390</v>
      </c>
      <c r="G473" s="4" cm="1">
        <f t="array" ref="G473">_xll.SNL.Clients.Office.Excel.Functions.SPG($A473, "SP_TOTAL_REV", G$2)</f>
        <v>1104378</v>
      </c>
      <c r="H473" s="4" cm="1">
        <f t="array" ref="H473">_xll.SNL.Clients.Office.Excel.Functions.SPG($A473, "SP_TOTAL_REV", H$2)</f>
        <v>1068047</v>
      </c>
      <c r="I473" s="4" cm="1">
        <f t="array" ref="I473">_xll.SNL.Clients.Office.Excel.Functions.SPG($A473, "SP_TOTAL_REV", I$2)</f>
        <v>1031963</v>
      </c>
      <c r="J473" s="4" cm="1">
        <f t="array" ref="J473">_xll.SNL.Clients.Office.Excel.Functions.SPG($A473, "SP_TOTAL_REV", J$2)</f>
        <v>1029680</v>
      </c>
      <c r="K473" s="4" cm="1">
        <f t="array" ref="K473">_xll.SNL.Clients.Office.Excel.Functions.SPG($A473, "SP_TOTAL_REV", K$2)</f>
        <v>975549</v>
      </c>
      <c r="L473" s="4" cm="1">
        <f t="array" ref="L473">_xll.SNL.Clients.Office.Excel.Functions.SPG($A473, "SP_TOTAL_REV", L$2)</f>
        <v>1036764</v>
      </c>
      <c r="M473" s="4" cm="1">
        <f t="array" ref="M473">_xll.SNL.Clients.Office.Excel.Functions.SPG($A473, "SP_TOTAL_REV", M$2)</f>
        <v>996636</v>
      </c>
      <c r="N473" s="4" cm="1">
        <f t="array" ref="N473">_xll.SNL.Clients.Office.Excel.Functions.SPG($A473, "SP_TOTAL_REV", N$2)</f>
        <v>937923</v>
      </c>
      <c r="O473" s="4" cm="1">
        <f t="array" ref="O473">_xll.SNL.Clients.Office.Excel.Functions.SPG($A473, "SP_TOTAL_REV", O$2)</f>
        <v>940571</v>
      </c>
      <c r="P473" s="4" cm="1">
        <f t="array" ref="P473">_xll.SNL.Clients.Office.Excel.Functions.SPG($A473, "SP_TOTAL_REV", P$2)</f>
        <v>924577</v>
      </c>
      <c r="Q473" s="4" cm="1">
        <f t="array" ref="Q473">_xll.SNL.Clients.Office.Excel.Functions.SPG($A473, "SP_TOTAL_REV", Q$2)</f>
        <v>954254</v>
      </c>
      <c r="R473" s="4" cm="1">
        <f t="array" ref="R473">_xll.SNL.Clients.Office.Excel.Functions.SPG($A473, "SP_TOTAL_REV", R$2)</f>
        <v>914005</v>
      </c>
      <c r="S473" s="4" cm="1">
        <f t="array" ref="S473">_xll.SNL.Clients.Office.Excel.Functions.SPG($A473, "SP_TOTAL_REV", S$2)</f>
        <v>942979</v>
      </c>
      <c r="T473" s="4" cm="1">
        <f t="array" ref="T473">_xll.SNL.Clients.Office.Excel.Functions.SPG($A473, "SP_TOTAL_REV", T$2)</f>
        <v>996575</v>
      </c>
      <c r="U473" s="4" cm="1">
        <f t="array" ref="U473">_xll.SNL.Clients.Office.Excel.Functions.SPG($A473, "SP_TOTAL_REV", U$2)</f>
        <v>991400</v>
      </c>
      <c r="V473" s="4" cm="1">
        <f t="array" ref="V473">_xll.SNL.Clients.Office.Excel.Functions.SPG($A473, "SP_TOTAL_REV", V$2)</f>
        <v>981643</v>
      </c>
    </row>
    <row r="474" spans="1:22">
      <c r="A474" s="11" t="s">
        <v>476</v>
      </c>
      <c r="B474" s="4" cm="1">
        <f t="array" ref="B474">_xll.SNL.Clients.Office.Excel.Functions.SPG($A474, "SP_TOTAL_REV", B$2)</f>
        <v>1314000</v>
      </c>
      <c r="C474" s="4" cm="1">
        <f t="array" ref="C474">_xll.SNL.Clients.Office.Excel.Functions.SPG($A474, "SP_TOTAL_REV", C$2)</f>
        <v>1288000</v>
      </c>
      <c r="D474" s="4" cm="1">
        <f t="array" ref="D474">_xll.SNL.Clients.Office.Excel.Functions.SPG($A474, "SP_TOTAL_REV", D$2)</f>
        <v>1246000</v>
      </c>
      <c r="E474" s="4" cm="1">
        <f t="array" ref="E474">_xll.SNL.Clients.Office.Excel.Functions.SPG($A474, "SP_TOTAL_REV", E$2)</f>
        <v>1288000</v>
      </c>
      <c r="F474" s="4" cm="1">
        <f t="array" ref="F474">_xll.SNL.Clients.Office.Excel.Functions.SPG($A474, "SP_TOTAL_REV", F$2)</f>
        <v>1255000</v>
      </c>
      <c r="G474" s="4" cm="1">
        <f t="array" ref="G474">_xll.SNL.Clients.Office.Excel.Functions.SPG($A474, "SP_TOTAL_REV", G$2)</f>
        <v>1253000</v>
      </c>
      <c r="H474" s="4" cm="1">
        <f t="array" ref="H474">_xll.SNL.Clients.Office.Excel.Functions.SPG($A474, "SP_TOTAL_REV", H$2)</f>
        <v>1225000</v>
      </c>
      <c r="I474" s="4" cm="1">
        <f t="array" ref="I474">_xll.SNL.Clients.Office.Excel.Functions.SPG($A474, "SP_TOTAL_REV", I$2)</f>
        <v>1248000</v>
      </c>
      <c r="J474" s="4" cm="1">
        <f t="array" ref="J474">_xll.SNL.Clients.Office.Excel.Functions.SPG($A474, "SP_TOTAL_REV", J$2)</f>
        <v>1219000</v>
      </c>
      <c r="K474" s="4" cm="1">
        <f t="array" ref="K474">_xll.SNL.Clients.Office.Excel.Functions.SPG($A474, "SP_TOTAL_REV", K$2)</f>
        <v>1231000</v>
      </c>
      <c r="L474" s="4" cm="1">
        <f t="array" ref="L474">_xll.SNL.Clients.Office.Excel.Functions.SPG($A474, "SP_TOTAL_REV", L$2)</f>
        <v>1172000</v>
      </c>
      <c r="M474" s="4" t="str" cm="1">
        <f t="array" ref="M474">_xll.SNL.Clients.Office.Excel.Functions.SPG($A474, "SP_TOTAL_REV", M$2)</f>
        <v>NA</v>
      </c>
      <c r="N474" s="4" t="str" cm="1">
        <f t="array" ref="N474">_xll.SNL.Clients.Office.Excel.Functions.SPG($A474, "SP_TOTAL_REV", N$2)</f>
        <v>NA</v>
      </c>
      <c r="O474" s="4" t="str" cm="1">
        <f t="array" ref="O474">_xll.SNL.Clients.Office.Excel.Functions.SPG($A474, "SP_TOTAL_REV", O$2)</f>
        <v>NA</v>
      </c>
      <c r="P474" s="4" t="str" cm="1">
        <f t="array" ref="P474">_xll.SNL.Clients.Office.Excel.Functions.SPG($A474, "SP_TOTAL_REV", P$2)</f>
        <v>NA</v>
      </c>
      <c r="Q474" s="4" t="str" cm="1">
        <f t="array" ref="Q474">_xll.SNL.Clients.Office.Excel.Functions.SPG($A474, "SP_TOTAL_REV", Q$2)</f>
        <v>NA</v>
      </c>
      <c r="R474" s="4" t="str" cm="1">
        <f t="array" ref="R474">_xll.SNL.Clients.Office.Excel.Functions.SPG($A474, "SP_TOTAL_REV", R$2)</f>
        <v>NA</v>
      </c>
      <c r="S474" s="4" t="str" cm="1">
        <f t="array" ref="S474">_xll.SNL.Clients.Office.Excel.Functions.SPG($A474, "SP_TOTAL_REV", S$2)</f>
        <v>NA</v>
      </c>
      <c r="T474" s="4" t="str" cm="1">
        <f t="array" ref="T474">_xll.SNL.Clients.Office.Excel.Functions.SPG($A474, "SP_TOTAL_REV", T$2)</f>
        <v>NA</v>
      </c>
      <c r="U474" s="4" t="str" cm="1">
        <f t="array" ref="U474">_xll.SNL.Clients.Office.Excel.Functions.SPG($A474, "SP_TOTAL_REV", U$2)</f>
        <v>NA</v>
      </c>
      <c r="V474" s="4" t="str" cm="1">
        <f t="array" ref="V474">_xll.SNL.Clients.Office.Excel.Functions.SPG($A474, "SP_TOTAL_REV", V$2)</f>
        <v>NA</v>
      </c>
    </row>
    <row r="475" spans="1:22">
      <c r="A475" s="11" t="s">
        <v>477</v>
      </c>
      <c r="B475" s="4" cm="1">
        <f t="array" ref="B475">_xll.SNL.Clients.Office.Excel.Functions.SPG($A475, "SP_TOTAL_REV", B$2)</f>
        <v>390600</v>
      </c>
      <c r="C475" s="4" cm="1">
        <f t="array" ref="C475">_xll.SNL.Clients.Office.Excel.Functions.SPG($A475, "SP_TOTAL_REV", C$2)</f>
        <v>387100</v>
      </c>
      <c r="D475" s="4" cm="1">
        <f t="array" ref="D475">_xll.SNL.Clients.Office.Excel.Functions.SPG($A475, "SP_TOTAL_REV", D$2)</f>
        <v>384300</v>
      </c>
      <c r="E475" s="4" cm="1">
        <f t="array" ref="E475">_xll.SNL.Clients.Office.Excel.Functions.SPG($A475, "SP_TOTAL_REV", E$2)</f>
        <v>380400</v>
      </c>
      <c r="F475" s="4" cm="1">
        <f t="array" ref="F475">_xll.SNL.Clients.Office.Excel.Functions.SPG($A475, "SP_TOTAL_REV", F$2)</f>
        <v>376300</v>
      </c>
      <c r="G475" s="4" cm="1">
        <f t="array" ref="G475">_xll.SNL.Clients.Office.Excel.Functions.SPG($A475, "SP_TOTAL_REV", G$2)</f>
        <v>372000</v>
      </c>
      <c r="H475" s="4" cm="1">
        <f t="array" ref="H475">_xll.SNL.Clients.Office.Excel.Functions.SPG($A475, "SP_TOTAL_REV", H$2)</f>
        <v>364400</v>
      </c>
      <c r="I475" s="4" cm="1">
        <f t="array" ref="I475">_xll.SNL.Clients.Office.Excel.Functions.SPG($A475, "SP_TOTAL_REV", I$2)</f>
        <v>369200</v>
      </c>
      <c r="J475" s="4" cm="1">
        <f t="array" ref="J475">_xll.SNL.Clients.Office.Excel.Functions.SPG($A475, "SP_TOTAL_REV", J$2)</f>
        <v>356900</v>
      </c>
      <c r="K475" s="4" cm="1">
        <f t="array" ref="K475">_xll.SNL.Clients.Office.Excel.Functions.SPG($A475, "SP_TOTAL_REV", K$2)</f>
        <v>351900</v>
      </c>
      <c r="L475" s="4" cm="1">
        <f t="array" ref="L475">_xll.SNL.Clients.Office.Excel.Functions.SPG($A475, "SP_TOTAL_REV", L$2)</f>
        <v>346900</v>
      </c>
      <c r="M475" s="4" cm="1">
        <f t="array" ref="M475">_xll.SNL.Clients.Office.Excel.Functions.SPG($A475, "SP_TOTAL_REV", M$2)</f>
        <v>340300</v>
      </c>
      <c r="N475" s="4" cm="1">
        <f t="array" ref="N475">_xll.SNL.Clients.Office.Excel.Functions.SPG($A475, "SP_TOTAL_REV", N$2)</f>
        <v>334300</v>
      </c>
      <c r="O475" s="4" cm="1">
        <f t="array" ref="O475">_xll.SNL.Clients.Office.Excel.Functions.SPG($A475, "SP_TOTAL_REV", O$2)</f>
        <v>329400</v>
      </c>
      <c r="P475" s="4" cm="1">
        <f t="array" ref="P475">_xll.SNL.Clients.Office.Excel.Functions.SPG($A475, "SP_TOTAL_REV", P$2)</f>
        <v>323600</v>
      </c>
      <c r="Q475" s="4" cm="1">
        <f t="array" ref="Q475">_xll.SNL.Clients.Office.Excel.Functions.SPG($A475, "SP_TOTAL_REV", Q$2)</f>
        <v>320284</v>
      </c>
      <c r="R475" s="4" cm="1">
        <f t="array" ref="R475">_xll.SNL.Clients.Office.Excel.Functions.SPG($A475, "SP_TOTAL_REV", R$2)</f>
        <v>317879</v>
      </c>
      <c r="S475" s="4" cm="1">
        <f t="array" ref="S475">_xll.SNL.Clients.Office.Excel.Functions.SPG($A475, "SP_TOTAL_REV", S$2)</f>
        <v>314365</v>
      </c>
      <c r="T475" s="4" cm="1">
        <f t="array" ref="T475">_xll.SNL.Clients.Office.Excel.Functions.SPG($A475, "SP_TOTAL_REV", T$2)</f>
        <v>312524</v>
      </c>
      <c r="U475" s="4" cm="1">
        <f t="array" ref="U475">_xll.SNL.Clients.Office.Excel.Functions.SPG($A475, "SP_TOTAL_REV", U$2)</f>
        <v>310543</v>
      </c>
      <c r="V475" s="4" cm="1">
        <f t="array" ref="V475">_xll.SNL.Clients.Office.Excel.Functions.SPG($A475, "SP_TOTAL_REV", V$2)</f>
        <v>308421</v>
      </c>
    </row>
    <row r="476" spans="1:22">
      <c r="A476" s="11" t="s">
        <v>478</v>
      </c>
      <c r="B476" s="4" cm="1">
        <f t="array" ref="B476">_xll.SNL.Clients.Office.Excel.Functions.SPG($A476, "SP_TOTAL_REV", B$2)</f>
        <v>725300</v>
      </c>
      <c r="C476" s="4" cm="1">
        <f t="array" ref="C476">_xll.SNL.Clients.Office.Excel.Functions.SPG($A476, "SP_TOTAL_REV", C$2)</f>
        <v>716800</v>
      </c>
      <c r="D476" s="4" cm="1">
        <f t="array" ref="D476">_xll.SNL.Clients.Office.Excel.Functions.SPG($A476, "SP_TOTAL_REV", D$2)</f>
        <v>704000</v>
      </c>
      <c r="E476" s="4" cm="1">
        <f t="array" ref="E476">_xll.SNL.Clients.Office.Excel.Functions.SPG($A476, "SP_TOTAL_REV", E$2)</f>
        <v>677200</v>
      </c>
      <c r="F476" s="4" cm="1">
        <f t="array" ref="F476">_xll.SNL.Clients.Office.Excel.Functions.SPG($A476, "SP_TOTAL_REV", F$2)</f>
        <v>677600</v>
      </c>
      <c r="G476" s="4" cm="1">
        <f t="array" ref="G476">_xll.SNL.Clients.Office.Excel.Functions.SPG($A476, "SP_TOTAL_REV", G$2)</f>
        <v>675000</v>
      </c>
      <c r="H476" s="4" cm="1">
        <f t="array" ref="H476">_xll.SNL.Clients.Office.Excel.Functions.SPG($A476, "SP_TOTAL_REV", H$2)</f>
        <v>651600</v>
      </c>
      <c r="I476" s="4" t="str" cm="1">
        <f t="array" ref="I476">_xll.SNL.Clients.Office.Excel.Functions.SPG($A476, "SP_TOTAL_REV", I$2)</f>
        <v>NA</v>
      </c>
      <c r="J476" s="4" cm="1">
        <f t="array" ref="J476">_xll.SNL.Clients.Office.Excel.Functions.SPG($A476, "SP_TOTAL_REV", J$2)</f>
        <v>610100</v>
      </c>
      <c r="K476" s="4" cm="1">
        <f t="array" ref="K476">_xll.SNL.Clients.Office.Excel.Functions.SPG($A476, "SP_TOTAL_REV", K$2)</f>
        <v>612800</v>
      </c>
      <c r="L476" s="4" cm="1">
        <f t="array" ref="L476">_xll.SNL.Clients.Office.Excel.Functions.SPG($A476, "SP_TOTAL_REV", L$2)</f>
        <v>643600</v>
      </c>
      <c r="M476" s="4" t="str" cm="1">
        <f t="array" ref="M476">_xll.SNL.Clients.Office.Excel.Functions.SPG($A476, "SP_TOTAL_REV", M$2)</f>
        <v>NA</v>
      </c>
      <c r="N476" s="4" cm="1">
        <f t="array" ref="N476">_xll.SNL.Clients.Office.Excel.Functions.SPG($A476, "SP_TOTAL_REV", N$2)</f>
        <v>759000</v>
      </c>
      <c r="O476" s="4" cm="1">
        <f t="array" ref="O476">_xll.SNL.Clients.Office.Excel.Functions.SPG($A476, "SP_TOTAL_REV", O$2)</f>
        <v>747500</v>
      </c>
      <c r="P476" s="4" cm="1">
        <f t="array" ref="P476">_xll.SNL.Clients.Office.Excel.Functions.SPG($A476, "SP_TOTAL_REV", P$2)</f>
        <v>726100</v>
      </c>
      <c r="Q476" s="4" cm="1">
        <f t="array" ref="Q476">_xll.SNL.Clients.Office.Excel.Functions.SPG($A476, "SP_TOTAL_REV", Q$2)</f>
        <v>713400</v>
      </c>
      <c r="R476" s="4" cm="1">
        <f t="array" ref="R476">_xll.SNL.Clients.Office.Excel.Functions.SPG($A476, "SP_TOTAL_REV", R$2)</f>
        <v>702700</v>
      </c>
      <c r="S476" s="4" cm="1">
        <f t="array" ref="S476">_xll.SNL.Clients.Office.Excel.Functions.SPG($A476, "SP_TOTAL_REV", S$2)</f>
        <v>678800</v>
      </c>
      <c r="T476" s="4" cm="1">
        <f t="array" ref="T476">_xll.SNL.Clients.Office.Excel.Functions.SPG($A476, "SP_TOTAL_REV", T$2)</f>
        <v>689800</v>
      </c>
      <c r="U476" s="4" cm="1">
        <f t="array" ref="U476">_xll.SNL.Clients.Office.Excel.Functions.SPG($A476, "SP_TOTAL_REV", U$2)</f>
        <v>676800</v>
      </c>
      <c r="V476" s="4" cm="1">
        <f t="array" ref="V476">_xll.SNL.Clients.Office.Excel.Functions.SPG($A476, "SP_TOTAL_REV", V$2)</f>
        <v>652700</v>
      </c>
    </row>
    <row r="477" spans="1:22">
      <c r="A477" s="11" t="s">
        <v>479</v>
      </c>
      <c r="B477" s="4" cm="1">
        <f t="array" ref="B477">_xll.SNL.Clients.Office.Excel.Functions.SPG($A477, "SP_TOTAL_REV", B$2)</f>
        <v>35681000</v>
      </c>
      <c r="C477" s="4" cm="1">
        <f t="array" ref="C477">_xll.SNL.Clients.Office.Excel.Functions.SPG($A477, "SP_TOTAL_REV", C$2)</f>
        <v>33330000</v>
      </c>
      <c r="D477" s="4" cm="1">
        <f t="array" ref="D477">_xll.SNL.Clients.Office.Excel.Functions.SPG($A477, "SP_TOTAL_REV", D$2)</f>
        <v>32796000</v>
      </c>
      <c r="E477" s="4" cm="1">
        <f t="array" ref="E477">_xll.SNL.Clients.Office.Excel.Functions.SPG($A477, "SP_TOTAL_REV", E$2)</f>
        <v>32981000</v>
      </c>
      <c r="F477" s="4" cm="1">
        <f t="array" ref="F477">_xll.SNL.Clients.Office.Excel.Functions.SPG($A477, "SP_TOTAL_REV", F$2)</f>
        <v>35130000</v>
      </c>
      <c r="G477" s="4" cm="1">
        <f t="array" ref="G477">_xll.SNL.Clients.Office.Excel.Functions.SPG($A477, "SP_TOTAL_REV", G$2)</f>
        <v>33336000</v>
      </c>
      <c r="H477" s="4" cm="1">
        <f t="array" ref="H477">_xll.SNL.Clients.Office.Excel.Functions.SPG($A477, "SP_TOTAL_REV", H$2)</f>
        <v>32596000</v>
      </c>
      <c r="I477" s="4" cm="1">
        <f t="array" ref="I477">_xll.SNL.Clients.Office.Excel.Functions.SPG($A477, "SP_TOTAL_REV", I$2)</f>
        <v>32912000</v>
      </c>
      <c r="J477" s="4" cm="1">
        <f t="array" ref="J477">_xll.SNL.Clients.Office.Excel.Functions.SPG($A477, "SP_TOTAL_REV", J$2)</f>
        <v>35251000</v>
      </c>
      <c r="K477" s="4" cm="1">
        <f t="array" ref="K477">_xll.SNL.Clients.Office.Excel.Functions.SPG($A477, "SP_TOTAL_REV", K$2)</f>
        <v>34241000</v>
      </c>
      <c r="L477" s="4" cm="1">
        <f t="array" ref="L477">_xll.SNL.Clients.Office.Excel.Functions.SPG($A477, "SP_TOTAL_REV", L$2)</f>
        <v>33789000</v>
      </c>
      <c r="M477" s="4" cm="1">
        <f t="array" ref="M477">_xll.SNL.Clients.Office.Excel.Functions.SPG($A477, "SP_TOTAL_REV", M$2)</f>
        <v>33554000</v>
      </c>
      <c r="N477" s="4" cm="1">
        <f t="array" ref="N477">_xll.SNL.Clients.Office.Excel.Functions.SPG($A477, "SP_TOTAL_REV", N$2)</f>
        <v>34067000</v>
      </c>
      <c r="O477" s="4" cm="1">
        <f t="array" ref="O477">_xll.SNL.Clients.Office.Excel.Functions.SPG($A477, "SP_TOTAL_REV", O$2)</f>
        <v>32915000</v>
      </c>
      <c r="P477" s="4" cm="1">
        <f t="array" ref="P477">_xll.SNL.Clients.Office.Excel.Functions.SPG($A477, "SP_TOTAL_REV", P$2)</f>
        <v>33764000</v>
      </c>
      <c r="Q477" s="4" cm="1">
        <f t="array" ref="Q477">_xll.SNL.Clients.Office.Excel.Functions.SPG($A477, "SP_TOTAL_REV", Q$2)</f>
        <v>32867000</v>
      </c>
      <c r="R477" s="4" cm="1">
        <f t="array" ref="R477">_xll.SNL.Clients.Office.Excel.Functions.SPG($A477, "SP_TOTAL_REV", R$2)</f>
        <v>34692000</v>
      </c>
      <c r="S477" s="4" cm="1">
        <f t="array" ref="S477">_xll.SNL.Clients.Office.Excel.Functions.SPG($A477, "SP_TOTAL_REV", S$2)</f>
        <v>31543000</v>
      </c>
      <c r="T477" s="4" cm="1">
        <f t="array" ref="T477">_xll.SNL.Clients.Office.Excel.Functions.SPG($A477, "SP_TOTAL_REV", T$2)</f>
        <v>30447000</v>
      </c>
      <c r="U477" s="4" cm="1">
        <f t="array" ref="U477">_xll.SNL.Clients.Office.Excel.Functions.SPG($A477, "SP_TOTAL_REV", U$2)</f>
        <v>31610000</v>
      </c>
      <c r="V477" s="4" cm="1">
        <f t="array" ref="V477">_xll.SNL.Clients.Office.Excel.Functions.SPG($A477, "SP_TOTAL_REV", V$2)</f>
        <v>34775000</v>
      </c>
    </row>
    <row r="478" spans="1:22">
      <c r="A478" s="11" t="s">
        <v>480</v>
      </c>
      <c r="B478" s="4" cm="1">
        <f t="array" ref="B478">_xll.SNL.Clients.Office.Excel.Functions.SPG($A478, "SP_TOTAL_REV", B$2)</f>
        <v>2771900</v>
      </c>
      <c r="C478" s="4" cm="1">
        <f t="array" ref="C478">_xll.SNL.Clients.Office.Excel.Functions.SPG($A478, "SP_TOTAL_REV", C$2)</f>
        <v>2645600</v>
      </c>
      <c r="D478" s="4" cm="1">
        <f t="array" ref="D478">_xll.SNL.Clients.Office.Excel.Functions.SPG($A478, "SP_TOTAL_REV", D$2)</f>
        <v>2690600</v>
      </c>
      <c r="E478" s="4" cm="1">
        <f t="array" ref="E478">_xll.SNL.Clients.Office.Excel.Functions.SPG($A478, "SP_TOTAL_REV", E$2)</f>
        <v>2517700</v>
      </c>
      <c r="F478" s="4" cm="1">
        <f t="array" ref="F478">_xll.SNL.Clients.Office.Excel.Functions.SPG($A478, "SP_TOTAL_REV", F$2)</f>
        <v>2483500</v>
      </c>
      <c r="G478" s="4" cm="1">
        <f t="array" ref="G478">_xll.SNL.Clients.Office.Excel.Functions.SPG($A478, "SP_TOTAL_REV", G$2)</f>
        <v>2493200</v>
      </c>
      <c r="H478" s="4" cm="1">
        <f t="array" ref="H478">_xll.SNL.Clients.Office.Excel.Functions.SPG($A478, "SP_TOTAL_REV", H$2)</f>
        <v>2374800</v>
      </c>
      <c r="I478" s="4" cm="1">
        <f t="array" ref="I478">_xll.SNL.Clients.Office.Excel.Functions.SPG($A478, "SP_TOTAL_REV", I$2)</f>
        <v>2302700</v>
      </c>
      <c r="J478" s="4" cm="1">
        <f t="array" ref="J478">_xll.SNL.Clients.Office.Excel.Functions.SPG($A478, "SP_TOTAL_REV", J$2)</f>
        <v>2334300</v>
      </c>
      <c r="K478" s="4" cm="1">
        <f t="array" ref="K478">_xll.SNL.Clients.Office.Excel.Functions.SPG($A478, "SP_TOTAL_REV", K$2)</f>
        <v>2196200</v>
      </c>
      <c r="L478" s="4" cm="1">
        <f t="array" ref="L478">_xll.SNL.Clients.Office.Excel.Functions.SPG($A478, "SP_TOTAL_REV", L$2)</f>
        <v>2097500</v>
      </c>
      <c r="M478" s="4" cm="1">
        <f t="array" ref="M478">_xll.SNL.Clients.Office.Excel.Functions.SPG($A478, "SP_TOTAL_REV", M$2)</f>
        <v>2072600</v>
      </c>
      <c r="N478" s="4" cm="1">
        <f t="array" ref="N478">_xll.SNL.Clients.Office.Excel.Functions.SPG($A478, "SP_TOTAL_REV", N$2)</f>
        <v>1984100</v>
      </c>
      <c r="O478" s="4" cm="1">
        <f t="array" ref="O478">_xll.SNL.Clients.Office.Excel.Functions.SPG($A478, "SP_TOTAL_REV", O$2)</f>
        <v>1793400</v>
      </c>
      <c r="P478" s="4" cm="1">
        <f t="array" ref="P478">_xll.SNL.Clients.Office.Excel.Functions.SPG($A478, "SP_TOTAL_REV", P$2)</f>
        <v>1724300</v>
      </c>
      <c r="Q478" s="4" cm="1">
        <f t="array" ref="Q478">_xll.SNL.Clients.Office.Excel.Functions.SPG($A478, "SP_TOTAL_REV", Q$2)</f>
        <v>1627837</v>
      </c>
      <c r="R478" s="4" cm="1">
        <f t="array" ref="R478">_xll.SNL.Clients.Office.Excel.Functions.SPG($A478, "SP_TOTAL_REV", R$2)</f>
        <v>1538271</v>
      </c>
      <c r="S478" s="4" cm="1">
        <f t="array" ref="S478">_xll.SNL.Clients.Office.Excel.Functions.SPG($A478, "SP_TOTAL_REV", S$2)</f>
        <v>1524485</v>
      </c>
      <c r="T478" s="4" cm="1">
        <f t="array" ref="T478">_xll.SNL.Clients.Office.Excel.Functions.SPG($A478, "SP_TOTAL_REV", T$2)</f>
        <v>1515107</v>
      </c>
      <c r="U478" s="4" cm="1">
        <f t="array" ref="U478">_xll.SNL.Clients.Office.Excel.Functions.SPG($A478, "SP_TOTAL_REV", U$2)</f>
        <v>1413265</v>
      </c>
      <c r="V478" s="4" cm="1">
        <f t="array" ref="V478">_xll.SNL.Clients.Office.Excel.Functions.SPG($A478, "SP_TOTAL_REV", V$2)</f>
        <v>949828</v>
      </c>
    </row>
    <row r="479" spans="1:22">
      <c r="A479" s="11" t="s">
        <v>481</v>
      </c>
      <c r="B479" s="4" cm="1">
        <f t="array" ref="B479">_xll.SNL.Clients.Office.Excel.Functions.SPG($A479, "SP_TOTAL_REV", B$2)</f>
        <v>3751200</v>
      </c>
      <c r="C479" s="4" cm="1">
        <f t="array" ref="C479">_xll.SNL.Clients.Office.Excel.Functions.SPG($A479, "SP_TOTAL_REV", C$2)</f>
        <v>3796600</v>
      </c>
      <c r="D479" s="4" cm="1">
        <f t="array" ref="D479">_xll.SNL.Clients.Office.Excel.Functions.SPG($A479, "SP_TOTAL_REV", D$2)</f>
        <v>3663400</v>
      </c>
      <c r="E479" s="4" cm="1">
        <f t="array" ref="E479">_xll.SNL.Clients.Office.Excel.Functions.SPG($A479, "SP_TOTAL_REV", E$2)</f>
        <v>3837300</v>
      </c>
      <c r="F479" s="4" cm="1">
        <f t="array" ref="F479">_xll.SNL.Clients.Office.Excel.Functions.SPG($A479, "SP_TOTAL_REV", F$2)</f>
        <v>3941900</v>
      </c>
      <c r="G479" s="4" cm="1">
        <f t="array" ref="G479">_xll.SNL.Clients.Office.Excel.Functions.SPG($A479, "SP_TOTAL_REV", G$2)</f>
        <v>3918600</v>
      </c>
      <c r="H479" s="4" cm="1">
        <f t="array" ref="H479">_xll.SNL.Clients.Office.Excel.Functions.SPG($A479, "SP_TOTAL_REV", H$2)</f>
        <v>3729100</v>
      </c>
      <c r="I479" s="4" cm="1">
        <f t="array" ref="I479">_xll.SNL.Clients.Office.Excel.Functions.SPG($A479, "SP_TOTAL_REV", I$2)</f>
        <v>3876000</v>
      </c>
      <c r="J479" s="4" cm="1">
        <f t="array" ref="J479">_xll.SNL.Clients.Office.Excel.Functions.SPG($A479, "SP_TOTAL_REV", J$2)</f>
        <v>4078200</v>
      </c>
      <c r="K479" s="4" cm="1">
        <f t="array" ref="K479">_xll.SNL.Clients.Office.Excel.Functions.SPG($A479, "SP_TOTAL_REV", K$2)</f>
        <v>4116800</v>
      </c>
      <c r="L479" s="4" cm="1">
        <f t="array" ref="L479">_xll.SNL.Clients.Office.Excel.Functions.SPG($A479, "SP_TOTAL_REV", L$2)</f>
        <v>4191700</v>
      </c>
      <c r="M479" s="4" cm="1">
        <f t="array" ref="M479">_xll.SNL.Clients.Office.Excel.Functions.SPG($A479, "SP_TOTAL_REV", M$2)</f>
        <v>4341600</v>
      </c>
      <c r="N479" s="4" cm="1">
        <f t="array" ref="N479">_xll.SNL.Clients.Office.Excel.Functions.SPG($A479, "SP_TOTAL_REV", N$2)</f>
        <v>4536600</v>
      </c>
      <c r="O479" s="4" cm="1">
        <f t="array" ref="O479">_xll.SNL.Clients.Office.Excel.Functions.SPG($A479, "SP_TOTAL_REV", O$2)</f>
        <v>4577800</v>
      </c>
      <c r="P479" s="4" cm="1">
        <f t="array" ref="P479">_xll.SNL.Clients.Office.Excel.Functions.SPG($A479, "SP_TOTAL_REV", P$2)</f>
        <v>4430300</v>
      </c>
      <c r="Q479" s="4" cm="1">
        <f t="array" ref="Q479">_xll.SNL.Clients.Office.Excel.Functions.SPG($A479, "SP_TOTAL_REV", Q$2)</f>
        <v>3623500</v>
      </c>
      <c r="R479" s="4" cm="1">
        <f t="array" ref="R479">_xll.SNL.Clients.Office.Excel.Functions.SPG($A479, "SP_TOTAL_REV", R$2)</f>
        <v>2972100</v>
      </c>
      <c r="S479" s="4" cm="1">
        <f t="array" ref="S479">_xll.SNL.Clients.Office.Excel.Functions.SPG($A479, "SP_TOTAL_REV", S$2)</f>
        <v>2731200</v>
      </c>
      <c r="T479" s="4" cm="1">
        <f t="array" ref="T479">_xll.SNL.Clients.Office.Excel.Functions.SPG($A479, "SP_TOTAL_REV", T$2)</f>
        <v>2619200</v>
      </c>
      <c r="U479" s="4" cm="1">
        <f t="array" ref="U479">_xll.SNL.Clients.Office.Excel.Functions.SPG($A479, "SP_TOTAL_REV", U$2)</f>
        <v>3191800</v>
      </c>
      <c r="V479" s="4" cm="1">
        <f t="array" ref="V479">_xll.SNL.Clients.Office.Excel.Functions.SPG($A479, "SP_TOTAL_REV", V$2)</f>
        <v>2961700</v>
      </c>
    </row>
    <row r="480" spans="1:22">
      <c r="A480" s="11" t="s">
        <v>482</v>
      </c>
      <c r="B480" s="4" cm="1">
        <f t="array" ref="B480">_xll.SNL.Clients.Office.Excel.Functions.SPG($A480, "SP_TOTAL_REV", B$2)</f>
        <v>967402</v>
      </c>
      <c r="C480" s="4" cm="1">
        <f t="array" ref="C480">_xll.SNL.Clients.Office.Excel.Functions.SPG($A480, "SP_TOTAL_REV", C$2)</f>
        <v>961919</v>
      </c>
      <c r="D480" s="4" cm="1">
        <f t="array" ref="D480">_xll.SNL.Clients.Office.Excel.Functions.SPG($A480, "SP_TOTAL_REV", D$2)</f>
        <v>956618</v>
      </c>
      <c r="E480" s="4" cm="1">
        <f t="array" ref="E480">_xll.SNL.Clients.Office.Excel.Functions.SPG($A480, "SP_TOTAL_REV", E$2)</f>
        <v>939802</v>
      </c>
      <c r="F480" s="4" cm="1">
        <f t="array" ref="F480">_xll.SNL.Clients.Office.Excel.Functions.SPG($A480, "SP_TOTAL_REV", F$2)</f>
        <v>910537</v>
      </c>
      <c r="G480" s="4" cm="1">
        <f t="array" ref="G480">_xll.SNL.Clients.Office.Excel.Functions.SPG($A480, "SP_TOTAL_REV", G$2)</f>
        <v>907418</v>
      </c>
      <c r="H480" s="4" cm="1">
        <f t="array" ref="H480">_xll.SNL.Clients.Office.Excel.Functions.SPG($A480, "SP_TOTAL_REV", H$2)</f>
        <v>883937</v>
      </c>
      <c r="I480" s="4" cm="1">
        <f t="array" ref="I480">_xll.SNL.Clients.Office.Excel.Functions.SPG($A480, "SP_TOTAL_REV", I$2)</f>
        <v>797455</v>
      </c>
      <c r="J480" s="4" cm="1">
        <f t="array" ref="J480">_xll.SNL.Clients.Office.Excel.Functions.SPG($A480, "SP_TOTAL_REV", J$2)</f>
        <v>777286</v>
      </c>
      <c r="K480" s="4" cm="1">
        <f t="array" ref="K480">_xll.SNL.Clients.Office.Excel.Functions.SPG($A480, "SP_TOTAL_REV", K$2)</f>
        <v>678537</v>
      </c>
      <c r="L480" s="4" cm="1">
        <f t="array" ref="L480">_xll.SNL.Clients.Office.Excel.Functions.SPG($A480, "SP_TOTAL_REV", L$2)</f>
        <v>416718</v>
      </c>
      <c r="M480" s="4" cm="1">
        <f t="array" ref="M480">_xll.SNL.Clients.Office.Excel.Functions.SPG($A480, "SP_TOTAL_REV", M$2)</f>
        <v>383199</v>
      </c>
      <c r="N480" s="4" cm="1">
        <f t="array" ref="N480">_xll.SNL.Clients.Office.Excel.Functions.SPG($A480, "SP_TOTAL_REV", N$2)</f>
        <v>375730</v>
      </c>
      <c r="O480" s="4" cm="1">
        <f t="array" ref="O480">_xll.SNL.Clients.Office.Excel.Functions.SPG($A480, "SP_TOTAL_REV", O$2)</f>
        <v>376430</v>
      </c>
      <c r="P480" s="4" cm="1">
        <f t="array" ref="P480">_xll.SNL.Clients.Office.Excel.Functions.SPG($A480, "SP_TOTAL_REV", P$2)</f>
        <v>374329</v>
      </c>
      <c r="Q480" s="4" cm="1">
        <f t="array" ref="Q480">_xll.SNL.Clients.Office.Excel.Functions.SPG($A480, "SP_TOTAL_REV", Q$2)</f>
        <v>373070</v>
      </c>
      <c r="R480" s="4" cm="1">
        <f t="array" ref="R480">_xll.SNL.Clients.Office.Excel.Functions.SPG($A480, "SP_TOTAL_REV", R$2)</f>
        <v>339867</v>
      </c>
      <c r="S480" s="4" cm="1">
        <f t="array" ref="S480">_xll.SNL.Clients.Office.Excel.Functions.SPG($A480, "SP_TOTAL_REV", S$2)</f>
        <v>258911</v>
      </c>
      <c r="T480" s="4" cm="1">
        <f t="array" ref="T480">_xll.SNL.Clients.Office.Excel.Functions.SPG($A480, "SP_TOTAL_REV", T$2)</f>
        <v>260521</v>
      </c>
      <c r="U480" s="4" cm="1">
        <f t="array" ref="U480">_xll.SNL.Clients.Office.Excel.Functions.SPG($A480, "SP_TOTAL_REV", U$2)</f>
        <v>241690</v>
      </c>
      <c r="V480" s="4" cm="1">
        <f t="array" ref="V480">_xll.SNL.Clients.Office.Excel.Functions.SPG($A480, "SP_TOTAL_REV", V$2)</f>
        <v>229203</v>
      </c>
    </row>
    <row r="481" spans="1:22">
      <c r="A481" s="11" t="s">
        <v>483</v>
      </c>
      <c r="B481" s="4" cm="1">
        <f t="array" ref="B481">_xll.SNL.Clients.Office.Excel.Functions.SPG($A481, "SP_TOTAL_REV", B$2)</f>
        <v>9617000</v>
      </c>
      <c r="C481" s="4" cm="1">
        <f t="array" ref="C481">_xll.SNL.Clients.Office.Excel.Functions.SPG($A481, "SP_TOTAL_REV", C$2)</f>
        <v>8900000</v>
      </c>
      <c r="D481" s="4" cm="1">
        <f t="array" ref="D481">_xll.SNL.Clients.Office.Excel.Functions.SPG($A481, "SP_TOTAL_REV", D$2)</f>
        <v>8775000</v>
      </c>
      <c r="E481" s="4" cm="1">
        <f t="array" ref="E481">_xll.SNL.Clients.Office.Excel.Functions.SPG($A481, "SP_TOTAL_REV", E$2)</f>
        <v>8634000</v>
      </c>
      <c r="F481" s="4" cm="1">
        <f t="array" ref="F481">_xll.SNL.Clients.Office.Excel.Functions.SPG($A481, "SP_TOTAL_REV", F$2)</f>
        <v>8609000</v>
      </c>
      <c r="G481" s="4" cm="1">
        <f t="array" ref="G481">_xll.SNL.Clients.Office.Excel.Functions.SPG($A481, "SP_TOTAL_REV", G$2)</f>
        <v>8123000</v>
      </c>
      <c r="H481" s="4" cm="1">
        <f t="array" ref="H481">_xll.SNL.Clients.Office.Excel.Functions.SPG($A481, "SP_TOTAL_REV", H$2)</f>
        <v>7985000</v>
      </c>
      <c r="I481" s="4" cm="1">
        <f t="array" ref="I481">_xll.SNL.Clients.Office.Excel.Functions.SPG($A481, "SP_TOTAL_REV", I$2)</f>
        <v>7936000</v>
      </c>
      <c r="J481" s="4" cm="1">
        <f t="array" ref="J481">_xll.SNL.Clients.Office.Excel.Functions.SPG($A481, "SP_TOTAL_REV", J$2)</f>
        <v>7787000</v>
      </c>
      <c r="K481" s="4" cm="1">
        <f t="array" ref="K481">_xll.SNL.Clients.Office.Excel.Functions.SPG($A481, "SP_TOTAL_REV", K$2)</f>
        <v>7275000</v>
      </c>
      <c r="L481" s="4" cm="1">
        <f t="array" ref="L481">_xll.SNL.Clients.Office.Excel.Functions.SPG($A481, "SP_TOTAL_REV", L$2)</f>
        <v>7189000</v>
      </c>
      <c r="M481" s="4" cm="1">
        <f t="array" ref="M481">_xll.SNL.Clients.Office.Excel.Functions.SPG($A481, "SP_TOTAL_REV", M$2)</f>
        <v>7059000</v>
      </c>
      <c r="N481" s="4" cm="1">
        <f t="array" ref="N481">_xll.SNL.Clients.Office.Excel.Functions.SPG($A481, "SP_TOTAL_REV", N$2)</f>
        <v>6559000</v>
      </c>
      <c r="O481" s="4" cm="1">
        <f t="array" ref="O481">_xll.SNL.Clients.Office.Excel.Functions.SPG($A481, "SP_TOTAL_REV", O$2)</f>
        <v>6130000</v>
      </c>
      <c r="P481" s="4" cm="1">
        <f t="array" ref="P481">_xll.SNL.Clients.Office.Excel.Functions.SPG($A481, "SP_TOTAL_REV", P$2)</f>
        <v>5729000</v>
      </c>
      <c r="Q481" s="4" cm="1">
        <f t="array" ref="Q481">_xll.SNL.Clients.Office.Excel.Functions.SPG($A481, "SP_TOTAL_REV", Q$2)</f>
        <v>5687000</v>
      </c>
      <c r="R481" s="4" cm="1">
        <f t="array" ref="R481">_xll.SNL.Clients.Office.Excel.Functions.SPG($A481, "SP_TOTAL_REV", R$2)</f>
        <v>5101000</v>
      </c>
      <c r="S481" s="4" cm="1">
        <f t="array" ref="S481">_xll.SNL.Clients.Office.Excel.Functions.SPG($A481, "SP_TOTAL_REV", S$2)</f>
        <v>4837000</v>
      </c>
      <c r="T481" s="4" cm="1">
        <f t="array" ref="T481">_xll.SNL.Clients.Office.Excel.Functions.SPG($A481, "SP_TOTAL_REV", T$2)</f>
        <v>5854000</v>
      </c>
      <c r="U481" s="4" cm="1">
        <f t="array" ref="U481">_xll.SNL.Clients.Office.Excel.Functions.SPG($A481, "SP_TOTAL_REV", U$2)</f>
        <v>6054000</v>
      </c>
      <c r="V481" s="4" cm="1">
        <f t="array" ref="V481">_xll.SNL.Clients.Office.Excel.Functions.SPG($A481, "SP_TOTAL_REV", V$2)</f>
        <v>6137000</v>
      </c>
    </row>
    <row r="482" spans="1:22">
      <c r="A482" s="11" t="s">
        <v>484</v>
      </c>
      <c r="B482" s="4" cm="1">
        <f t="array" ref="B482">_xll.SNL.Clients.Office.Excel.Functions.SPG($A482, "SP_TOTAL_REV", B$2)</f>
        <v>6288000</v>
      </c>
      <c r="C482" s="4" cm="1">
        <f t="array" ref="C482">_xll.SNL.Clients.Office.Excel.Functions.SPG($A482, "SP_TOTAL_REV", C$2)</f>
        <v>3845000</v>
      </c>
      <c r="D482" s="4" cm="1">
        <f t="array" ref="D482">_xll.SNL.Clients.Office.Excel.Functions.SPG($A482, "SP_TOTAL_REV", D$2)</f>
        <v>3054000</v>
      </c>
      <c r="E482" s="4" cm="1">
        <f t="array" ref="E482">_xll.SNL.Clients.Office.Excel.Functions.SPG($A482, "SP_TOTAL_REV", E$2)</f>
        <v>3078000</v>
      </c>
      <c r="F482" s="4" cm="1">
        <f t="array" ref="F482">_xll.SNL.Clients.Office.Excel.Functions.SPG($A482, "SP_TOTAL_REV", F$2)</f>
        <v>4086000</v>
      </c>
      <c r="G482" s="4" cm="1">
        <f t="array" ref="G482">_xll.SNL.Clients.Office.Excel.Functions.SPG($A482, "SP_TOTAL_REV", G$2)</f>
        <v>3189000</v>
      </c>
      <c r="H482" s="4" cm="1">
        <f t="array" ref="H482">_xll.SNL.Clients.Office.Excel.Functions.SPG($A482, "SP_TOTAL_REV", H$2)</f>
        <v>4425000</v>
      </c>
      <c r="I482" s="4" cm="1">
        <f t="array" ref="I482">_xll.SNL.Clients.Office.Excel.Functions.SPG($A482, "SP_TOTAL_REV", I$2)</f>
        <v>3869000</v>
      </c>
      <c r="J482" s="4" cm="1">
        <f t="array" ref="J482">_xll.SNL.Clients.Office.Excel.Functions.SPG($A482, "SP_TOTAL_REV", J$2)</f>
        <v>5146000</v>
      </c>
      <c r="K482" s="4" cm="1">
        <f t="array" ref="K482">_xll.SNL.Clients.Office.Excel.Functions.SPG($A482, "SP_TOTAL_REV", K$2)</f>
        <v>1588000</v>
      </c>
      <c r="L482" s="4" cm="1">
        <f t="array" ref="L482">_xll.SNL.Clients.Office.Excel.Functions.SPG($A482, "SP_TOTAL_REV", L$2)</f>
        <v>3125000</v>
      </c>
      <c r="M482" s="4" cm="1">
        <f t="array" ref="M482">_xll.SNL.Clients.Office.Excel.Functions.SPG($A482, "SP_TOTAL_REV", M$2)</f>
        <v>3314000</v>
      </c>
      <c r="N482" s="4" cm="1">
        <f t="array" ref="N482">_xll.SNL.Clients.Office.Excel.Functions.SPG($A482, "SP_TOTAL_REV", N$2)</f>
        <v>2991000</v>
      </c>
      <c r="O482" s="4" cm="1">
        <f t="array" ref="O482">_xll.SNL.Clients.Office.Excel.Functions.SPG($A482, "SP_TOTAL_REV", O$2)</f>
        <v>2565000</v>
      </c>
      <c r="P482" s="4" cm="1">
        <f t="array" ref="P482">_xll.SNL.Clients.Office.Excel.Functions.SPG($A482, "SP_TOTAL_REV", P$2)</f>
        <v>3207000</v>
      </c>
      <c r="Q482" s="4" cm="1">
        <f t="array" ref="Q482">_xll.SNL.Clients.Office.Excel.Functions.SPG($A482, "SP_TOTAL_REV", Q$2)</f>
        <v>2524000</v>
      </c>
      <c r="R482" s="4" cm="1">
        <f t="array" ref="R482">_xll.SNL.Clients.Office.Excel.Functions.SPG($A482, "SP_TOTAL_REV", R$2)</f>
        <v>3552000</v>
      </c>
      <c r="S482" s="4" cm="1">
        <f t="array" ref="S482">_xll.SNL.Clients.Office.Excel.Functions.SPG($A482, "SP_TOTAL_REV", S$2)</f>
        <v>2509000</v>
      </c>
      <c r="T482" s="4" cm="1">
        <f t="array" ref="T482">_xll.SNL.Clients.Office.Excel.Functions.SPG($A482, "SP_TOTAL_REV", T$2)</f>
        <v>2858000</v>
      </c>
      <c r="U482" s="4" cm="1">
        <f t="array" ref="U482">_xll.SNL.Clients.Office.Excel.Functions.SPG($A482, "SP_TOTAL_REV", U$2)</f>
        <v>2860000</v>
      </c>
      <c r="V482" s="4" cm="1">
        <f t="array" ref="V482">_xll.SNL.Clients.Office.Excel.Functions.SPG($A482, "SP_TOTAL_REV", V$2)</f>
        <v>3194000</v>
      </c>
    </row>
    <row r="483" spans="1:22">
      <c r="A483" s="11" t="s">
        <v>485</v>
      </c>
      <c r="B483" s="4" cm="1">
        <f t="array" ref="B483">_xll.SNL.Clients.Office.Excel.Functions.SPG($A483, "SP_TOTAL_REV", B$2)</f>
        <v>2003900</v>
      </c>
      <c r="C483" s="4" cm="1">
        <f t="array" ref="C483">_xll.SNL.Clients.Office.Excel.Functions.SPG($A483, "SP_TOTAL_REV", C$2)</f>
        <v>2014400</v>
      </c>
      <c r="D483" s="4" cm="1">
        <f t="array" ref="D483">_xll.SNL.Clients.Office.Excel.Functions.SPG($A483, "SP_TOTAL_REV", D$2)</f>
        <v>1545700</v>
      </c>
      <c r="E483" s="4" cm="1">
        <f t="array" ref="E483">_xll.SNL.Clients.Office.Excel.Functions.SPG($A483, "SP_TOTAL_REV", E$2)</f>
        <v>1834300</v>
      </c>
      <c r="F483" s="4" cm="1">
        <f t="array" ref="F483">_xll.SNL.Clients.Office.Excel.Functions.SPG($A483, "SP_TOTAL_REV", F$2)</f>
        <v>2185800</v>
      </c>
      <c r="G483" s="4" cm="1">
        <f t="array" ref="G483">_xll.SNL.Clients.Office.Excel.Functions.SPG($A483, "SP_TOTAL_REV", G$2)</f>
        <v>2112900</v>
      </c>
      <c r="H483" s="4" cm="1">
        <f t="array" ref="H483">_xll.SNL.Clients.Office.Excel.Functions.SPG($A483, "SP_TOTAL_REV", H$2)</f>
        <v>1649000</v>
      </c>
      <c r="I483" s="4" cm="1">
        <f t="array" ref="I483">_xll.SNL.Clients.Office.Excel.Functions.SPG($A483, "SP_TOTAL_REV", I$2)</f>
        <v>1731900</v>
      </c>
      <c r="J483" s="4" cm="1">
        <f t="array" ref="J483">_xll.SNL.Clients.Office.Excel.Functions.SPG($A483, "SP_TOTAL_REV", J$2)</f>
        <v>2088300</v>
      </c>
      <c r="K483" s="4" cm="1">
        <f t="array" ref="K483">_xll.SNL.Clients.Office.Excel.Functions.SPG($A483, "SP_TOTAL_REV", K$2)</f>
        <v>1954300</v>
      </c>
      <c r="L483" s="4" cm="1">
        <f t="array" ref="L483">_xll.SNL.Clients.Office.Excel.Functions.SPG($A483, "SP_TOTAL_REV", L$2)</f>
        <v>1540700</v>
      </c>
      <c r="M483" s="4" cm="1">
        <f t="array" ref="M483">_xll.SNL.Clients.Office.Excel.Functions.SPG($A483, "SP_TOTAL_REV", M$2)</f>
        <v>1606300</v>
      </c>
      <c r="N483" s="4" cm="1">
        <f t="array" ref="N483">_xll.SNL.Clients.Office.Excel.Functions.SPG($A483, "SP_TOTAL_REV", N$2)</f>
        <v>1516500</v>
      </c>
      <c r="O483" s="4" cm="1">
        <f t="array" ref="O483">_xll.SNL.Clients.Office.Excel.Functions.SPG($A483, "SP_TOTAL_REV", O$2)</f>
        <v>1361000</v>
      </c>
      <c r="P483" s="4" cm="1">
        <f t="array" ref="P483">_xll.SNL.Clients.Office.Excel.Functions.SPG($A483, "SP_TOTAL_REV", P$2)</f>
        <v>1068300</v>
      </c>
      <c r="Q483" s="4" cm="1">
        <f t="array" ref="Q483">_xll.SNL.Clients.Office.Excel.Functions.SPG($A483, "SP_TOTAL_REV", Q$2)</f>
        <v>1175093</v>
      </c>
      <c r="R483" s="4" cm="1">
        <f t="array" ref="R483">_xll.SNL.Clients.Office.Excel.Functions.SPG($A483, "SP_TOTAL_REV", R$2)</f>
        <v>1309890</v>
      </c>
      <c r="S483" s="4" cm="1">
        <f t="array" ref="S483">_xll.SNL.Clients.Office.Excel.Functions.SPG($A483, "SP_TOTAL_REV", S$2)</f>
        <v>1322575</v>
      </c>
      <c r="T483" s="4" cm="1">
        <f t="array" ref="T483">_xll.SNL.Clients.Office.Excel.Functions.SPG($A483, "SP_TOTAL_REV", T$2)</f>
        <v>1049242</v>
      </c>
      <c r="U483" s="4" cm="1">
        <f t="array" ref="U483">_xll.SNL.Clients.Office.Excel.Functions.SPG($A483, "SP_TOTAL_REV", U$2)</f>
        <v>1186152</v>
      </c>
      <c r="V483" s="4" cm="1">
        <f t="array" ref="V483">_xll.SNL.Clients.Office.Excel.Functions.SPG($A483, "SP_TOTAL_REV", V$2)</f>
        <v>1418758</v>
      </c>
    </row>
    <row r="484" spans="1:22">
      <c r="A484" s="11" t="s">
        <v>486</v>
      </c>
      <c r="B484" s="4" cm="1">
        <f t="array" ref="B484">_xll.SNL.Clients.Office.Excel.Functions.SPG($A484, "SP_TOTAL_REV", B$2)</f>
        <v>3667568</v>
      </c>
      <c r="C484" s="4" cm="1">
        <f t="array" ref="C484">_xll.SNL.Clients.Office.Excel.Functions.SPG($A484, "SP_TOTAL_REV", C$2)</f>
        <v>3400379</v>
      </c>
      <c r="D484" s="4" cm="1">
        <f t="array" ref="D484">_xll.SNL.Clients.Office.Excel.Functions.SPG($A484, "SP_TOTAL_REV", D$2)</f>
        <v>3314032</v>
      </c>
      <c r="E484" s="4" cm="1">
        <f t="array" ref="E484">_xll.SNL.Clients.Office.Excel.Functions.SPG($A484, "SP_TOTAL_REV", E$2)</f>
        <v>3256773</v>
      </c>
      <c r="F484" s="4" cm="1">
        <f t="array" ref="F484">_xll.SNL.Clients.Office.Excel.Functions.SPG($A484, "SP_TOTAL_REV", F$2)</f>
        <v>3221381</v>
      </c>
      <c r="G484" s="4" cm="1">
        <f t="array" ref="G484">_xll.SNL.Clients.Office.Excel.Functions.SPG($A484, "SP_TOTAL_REV", G$2)</f>
        <v>3030638</v>
      </c>
      <c r="H484" s="4" cm="1">
        <f t="array" ref="H484">_xll.SNL.Clients.Office.Excel.Functions.SPG($A484, "SP_TOTAL_REV", H$2)</f>
        <v>2995914</v>
      </c>
      <c r="I484" s="4" cm="1">
        <f t="array" ref="I484">_xll.SNL.Clients.Office.Excel.Functions.SPG($A484, "SP_TOTAL_REV", I$2)</f>
        <v>2895004</v>
      </c>
      <c r="J484" s="4" cm="1">
        <f t="array" ref="J484">_xll.SNL.Clients.Office.Excel.Functions.SPG($A484, "SP_TOTAL_REV", J$2)</f>
        <v>3013802</v>
      </c>
      <c r="K484" s="4" cm="1">
        <f t="array" ref="K484">_xll.SNL.Clients.Office.Excel.Functions.SPG($A484, "SP_TOTAL_REV", K$2)</f>
        <v>2724400</v>
      </c>
      <c r="L484" s="4" cm="1">
        <f t="array" ref="L484">_xll.SNL.Clients.Office.Excel.Functions.SPG($A484, "SP_TOTAL_REV", L$2)</f>
        <v>2512887</v>
      </c>
      <c r="M484" s="4" cm="1">
        <f t="array" ref="M484">_xll.SNL.Clients.Office.Excel.Functions.SPG($A484, "SP_TOTAL_REV", M$2)</f>
        <v>2915409</v>
      </c>
      <c r="N484" s="4" cm="1">
        <f t="array" ref="N484">_xll.SNL.Clients.Office.Excel.Functions.SPG($A484, "SP_TOTAL_REV", N$2)</f>
        <v>2578228</v>
      </c>
      <c r="O484" s="4" cm="1">
        <f t="array" ref="O484">_xll.SNL.Clients.Office.Excel.Functions.SPG($A484, "SP_TOTAL_REV", O$2)</f>
        <v>2424283</v>
      </c>
      <c r="P484" s="4" cm="1">
        <f t="array" ref="P484">_xll.SNL.Clients.Office.Excel.Functions.SPG($A484, "SP_TOTAL_REV", P$2)</f>
        <v>2296086</v>
      </c>
      <c r="Q484" s="4" cm="1">
        <f t="array" ref="Q484">_xll.SNL.Clients.Office.Excel.Functions.SPG($A484, "SP_TOTAL_REV", Q$2)</f>
        <v>2156869</v>
      </c>
      <c r="R484" s="4" cm="1">
        <f t="array" ref="R484">_xll.SNL.Clients.Office.Excel.Functions.SPG($A484, "SP_TOTAL_REV", R$2)</f>
        <v>2312471</v>
      </c>
      <c r="S484" s="4" cm="1">
        <f t="array" ref="S484">_xll.SNL.Clients.Office.Excel.Functions.SPG($A484, "SP_TOTAL_REV", S$2)</f>
        <v>2039819</v>
      </c>
      <c r="T484" s="4" cm="1">
        <f t="array" ref="T484">_xll.SNL.Clients.Office.Excel.Functions.SPG($A484, "SP_TOTAL_REV", T$2)</f>
        <v>1936026</v>
      </c>
      <c r="U484" s="4" cm="1">
        <f t="array" ref="U484">_xll.SNL.Clients.Office.Excel.Functions.SPG($A484, "SP_TOTAL_REV", U$2)</f>
        <v>1810610</v>
      </c>
      <c r="V484" s="4" cm="1">
        <f t="array" ref="V484">_xll.SNL.Clients.Office.Excel.Functions.SPG($A484, "SP_TOTAL_REV", V$2)</f>
        <v>1976074</v>
      </c>
    </row>
    <row r="485" spans="1:22">
      <c r="A485" s="11" t="s">
        <v>487</v>
      </c>
      <c r="B485" s="4" cm="1">
        <f t="array" ref="B485">_xll.SNL.Clients.Office.Excel.Functions.SPG($A485, "SP_TOTAL_REV", B$2)</f>
        <v>4388000</v>
      </c>
      <c r="C485" s="4" cm="1">
        <f t="array" ref="C485">_xll.SNL.Clients.Office.Excel.Functions.SPG($A485, "SP_TOTAL_REV", C$2)</f>
        <v>4312000</v>
      </c>
      <c r="D485" s="4" cm="1">
        <f t="array" ref="D485">_xll.SNL.Clients.Office.Excel.Functions.SPG($A485, "SP_TOTAL_REV", D$2)</f>
        <v>4235000</v>
      </c>
      <c r="E485" s="4" cm="1">
        <f t="array" ref="E485">_xll.SNL.Clients.Office.Excel.Functions.SPG($A485, "SP_TOTAL_REV", E$2)</f>
        <v>3997000</v>
      </c>
      <c r="F485" s="4" cm="1">
        <f t="array" ref="F485">_xll.SNL.Clients.Office.Excel.Functions.SPG($A485, "SP_TOTAL_REV", F$2)</f>
        <v>4208000</v>
      </c>
      <c r="G485" s="4" cm="1">
        <f t="array" ref="G485">_xll.SNL.Clients.Office.Excel.Functions.SPG($A485, "SP_TOTAL_REV", G$2)</f>
        <v>4182000</v>
      </c>
      <c r="H485" s="4" cm="1">
        <f t="array" ref="H485">_xll.SNL.Clients.Office.Excel.Functions.SPG($A485, "SP_TOTAL_REV", H$2)</f>
        <v>4091000</v>
      </c>
      <c r="I485" s="4" cm="1">
        <f t="array" ref="I485">_xll.SNL.Clients.Office.Excel.Functions.SPG($A485, "SP_TOTAL_REV", I$2)</f>
        <v>3802000</v>
      </c>
      <c r="J485" s="4" cm="1">
        <f t="array" ref="J485">_xll.SNL.Clients.Office.Excel.Functions.SPG($A485, "SP_TOTAL_REV", J$2)</f>
        <v>3942000</v>
      </c>
      <c r="K485" s="4" cm="1">
        <f t="array" ref="K485">_xll.SNL.Clients.Office.Excel.Functions.SPG($A485, "SP_TOTAL_REV", K$2)</f>
        <v>3837000</v>
      </c>
      <c r="L485" s="4" cm="1">
        <f t="array" ref="L485">_xll.SNL.Clients.Office.Excel.Functions.SPG($A485, "SP_TOTAL_REV", L$2)</f>
        <v>3647000</v>
      </c>
      <c r="M485" s="4" cm="1">
        <f t="array" ref="M485">_xll.SNL.Clients.Office.Excel.Functions.SPG($A485, "SP_TOTAL_REV", M$2)</f>
        <v>3359000</v>
      </c>
      <c r="N485" s="4" cm="1">
        <f t="array" ref="N485">_xll.SNL.Clients.Office.Excel.Functions.SPG($A485, "SP_TOTAL_REV", N$2)</f>
        <v>3372000</v>
      </c>
      <c r="O485" s="4" cm="1">
        <f t="array" ref="O485">_xll.SNL.Clients.Office.Excel.Functions.SPG($A485, "SP_TOTAL_REV", O$2)</f>
        <v>3207000</v>
      </c>
      <c r="P485" s="4" cm="1">
        <f t="array" ref="P485">_xll.SNL.Clients.Office.Excel.Functions.SPG($A485, "SP_TOTAL_REV", P$2)</f>
        <v>3084000</v>
      </c>
      <c r="Q485" s="4" cm="1">
        <f t="array" ref="Q485">_xll.SNL.Clients.Office.Excel.Functions.SPG($A485, "SP_TOTAL_REV", Q$2)</f>
        <v>2941000</v>
      </c>
      <c r="R485" s="4" cm="1">
        <f t="array" ref="R485">_xll.SNL.Clients.Office.Excel.Functions.SPG($A485, "SP_TOTAL_REV", R$2)</f>
        <v>3018000</v>
      </c>
      <c r="S485" s="4" cm="1">
        <f t="array" ref="S485">_xll.SNL.Clients.Office.Excel.Functions.SPG($A485, "SP_TOTAL_REV", S$2)</f>
        <v>2837000</v>
      </c>
      <c r="T485" s="4" cm="1">
        <f t="array" ref="T485">_xll.SNL.Clients.Office.Excel.Functions.SPG($A485, "SP_TOTAL_REV", T$2)</f>
        <v>3001000</v>
      </c>
      <c r="U485" s="4" cm="1">
        <f t="array" ref="U485">_xll.SNL.Clients.Office.Excel.Functions.SPG($A485, "SP_TOTAL_REV", U$2)</f>
        <v>2847000</v>
      </c>
      <c r="V485" s="4" cm="1">
        <f t="array" ref="V485">_xll.SNL.Clients.Office.Excel.Functions.SPG($A485, "SP_TOTAL_REV", V$2)</f>
        <v>2947000</v>
      </c>
    </row>
    <row r="486" spans="1:22">
      <c r="A486" s="11" t="s">
        <v>488</v>
      </c>
      <c r="B486" s="4" cm="1">
        <f t="array" ref="B486">_xll.SNL.Clients.Office.Excel.Functions.SPG($A486, "SP_TOTAL_REV", B$2)</f>
        <v>39459000</v>
      </c>
      <c r="C486" s="4" cm="1">
        <f t="array" ref="C486">_xll.SNL.Clients.Office.Excel.Functions.SPG($A486, "SP_TOTAL_REV", C$2)</f>
        <v>37547000</v>
      </c>
      <c r="D486" s="4" cm="1">
        <f t="array" ref="D486">_xll.SNL.Clients.Office.Excel.Functions.SPG($A486, "SP_TOTAL_REV", D$2)</f>
        <v>36351000</v>
      </c>
      <c r="E486" s="4" cm="1">
        <f t="array" ref="E486">_xll.SNL.Clients.Office.Excel.Functions.SPG($A486, "SP_TOTAL_REV", E$2)</f>
        <v>37052000</v>
      </c>
      <c r="F486" s="4" cm="1">
        <f t="array" ref="F486">_xll.SNL.Clients.Office.Excel.Functions.SPG($A486, "SP_TOTAL_REV", F$2)</f>
        <v>36707000</v>
      </c>
      <c r="G486" s="4" cm="1">
        <f t="array" ref="G486">_xll.SNL.Clients.Office.Excel.Functions.SPG($A486, "SP_TOTAL_REV", G$2)</f>
        <v>35422000</v>
      </c>
      <c r="H486" s="4" cm="1">
        <f t="array" ref="H486">_xll.SNL.Clients.Office.Excel.Functions.SPG($A486, "SP_TOTAL_REV", H$2)</f>
        <v>35415000</v>
      </c>
      <c r="I486" s="4" cm="1">
        <f t="array" ref="I486">_xll.SNL.Clients.Office.Excel.Functions.SPG($A486, "SP_TOTAL_REV", I$2)</f>
        <v>34862000</v>
      </c>
      <c r="J486" s="4" cm="1">
        <f t="array" ref="J486">_xll.SNL.Clients.Office.Excel.Functions.SPG($A486, "SP_TOTAL_REV", J$2)</f>
        <v>33382000</v>
      </c>
      <c r="K486" s="4" cm="1">
        <f t="array" ref="K486">_xll.SNL.Clients.Office.Excel.Functions.SPG($A486, "SP_TOTAL_REV", K$2)</f>
        <v>32449000</v>
      </c>
      <c r="L486" s="4" cm="1">
        <f t="array" ref="L486">_xll.SNL.Clients.Office.Excel.Functions.SPG($A486, "SP_TOTAL_REV", L$2)</f>
        <v>32597000</v>
      </c>
      <c r="M486" s="4" cm="1">
        <f t="array" ref="M486">_xll.SNL.Clients.Office.Excel.Functions.SPG($A486, "SP_TOTAL_REV", M$2)</f>
        <v>33756000</v>
      </c>
      <c r="N486" s="4" cm="1">
        <f t="array" ref="N486">_xll.SNL.Clients.Office.Excel.Functions.SPG($A486, "SP_TOTAL_REV", N$2)</f>
        <v>33901000</v>
      </c>
      <c r="O486" s="4" t="str" cm="1">
        <f t="array" ref="O486">_xll.SNL.Clients.Office.Excel.Functions.SPG($A486, "SP_TOTAL_REV", O$2)</f>
        <v>NA</v>
      </c>
      <c r="P486" s="4" cm="1">
        <f t="array" ref="P486">_xll.SNL.Clients.Office.Excel.Functions.SPG($A486, "SP_TOTAL_REV", P$2)</f>
        <v>34030000</v>
      </c>
      <c r="Q486" s="4" cm="1">
        <f t="array" ref="Q486">_xll.SNL.Clients.Office.Excel.Functions.SPG($A486, "SP_TOTAL_REV", Q$2)</f>
        <v>32779000</v>
      </c>
      <c r="R486" s="4" cm="1">
        <f t="array" ref="R486">_xll.SNL.Clients.Office.Excel.Functions.SPG($A486, "SP_TOTAL_REV", R$2)</f>
        <v>31438000</v>
      </c>
      <c r="S486" s="4" cm="1">
        <f t="array" ref="S486">_xll.SNL.Clients.Office.Excel.Functions.SPG($A486, "SP_TOTAL_REV", S$2)</f>
        <v>30370000</v>
      </c>
      <c r="T486" s="4" cm="1">
        <f t="array" ref="T486">_xll.SNL.Clients.Office.Excel.Functions.SPG($A486, "SP_TOTAL_REV", T$2)</f>
        <v>30364000</v>
      </c>
      <c r="U486" s="4" cm="1">
        <f t="array" ref="U486">_xll.SNL.Clients.Office.Excel.Functions.SPG($A486, "SP_TOTAL_REV", U$2)</f>
        <v>31336000</v>
      </c>
      <c r="V486" s="4" cm="1">
        <f t="array" ref="V486">_xll.SNL.Clients.Office.Excel.Functions.SPG($A486, "SP_TOTAL_REV", V$2)</f>
        <v>29911000</v>
      </c>
    </row>
    <row r="487" spans="1:22">
      <c r="A487" s="11" t="s">
        <v>489</v>
      </c>
      <c r="B487" s="4" cm="1">
        <f t="array" ref="B487">_xll.SNL.Clients.Office.Excel.Functions.SPG($A487, "SP_TOTAL_REV", B$2)</f>
        <v>169588000</v>
      </c>
      <c r="C487" s="4" cm="1">
        <f t="array" ref="C487">_xll.SNL.Clients.Office.Excel.Functions.SPG($A487, "SP_TOTAL_REV", C$2)</f>
        <v>169335000</v>
      </c>
      <c r="D487" s="4" cm="1">
        <f t="array" ref="D487">_xll.SNL.Clients.Office.Excel.Functions.SPG($A487, "SP_TOTAL_REV", D$2)</f>
        <v>161508000</v>
      </c>
      <c r="E487" s="4" cm="1">
        <f t="array" ref="E487">_xll.SNL.Clients.Office.Excel.Functions.SPG($A487, "SP_TOTAL_REV", E$2)</f>
        <v>173388000</v>
      </c>
      <c r="F487" s="4" cm="1">
        <f t="array" ref="F487">_xll.SNL.Clients.Office.Excel.Functions.SPG($A487, "SP_TOTAL_REV", F$2)</f>
        <v>160804000</v>
      </c>
      <c r="G487" s="4" cm="1">
        <f t="array" ref="G487">_xll.SNL.Clients.Office.Excel.Functions.SPG($A487, "SP_TOTAL_REV", G$2)</f>
        <v>161632000</v>
      </c>
      <c r="H487" s="4" cm="1">
        <f t="array" ref="H487">_xll.SNL.Clients.Office.Excel.Functions.SPG($A487, "SP_TOTAL_REV", H$2)</f>
        <v>152301000</v>
      </c>
      <c r="I487" s="4" cm="1">
        <f t="array" ref="I487">_xll.SNL.Clients.Office.Excel.Functions.SPG($A487, "SP_TOTAL_REV", I$2)</f>
        <v>164048000</v>
      </c>
      <c r="J487" s="4" cm="1">
        <f t="array" ref="J487">_xll.SNL.Clients.Office.Excel.Functions.SPG($A487, "SP_TOTAL_REV", J$2)</f>
        <v>152813000</v>
      </c>
      <c r="K487" s="4" cm="1">
        <f t="array" ref="K487">_xll.SNL.Clients.Office.Excel.Functions.SPG($A487, "SP_TOTAL_REV", K$2)</f>
        <v>152859000</v>
      </c>
      <c r="L487" s="4" cm="1">
        <f t="array" ref="L487">_xll.SNL.Clients.Office.Excel.Functions.SPG($A487, "SP_TOTAL_REV", L$2)</f>
        <v>141569000</v>
      </c>
      <c r="M487" s="4" cm="1">
        <f t="array" ref="M487">_xll.SNL.Clients.Office.Excel.Functions.SPG($A487, "SP_TOTAL_REV", M$2)</f>
        <v>152871000</v>
      </c>
      <c r="N487" s="4" cm="1">
        <f t="array" ref="N487">_xll.SNL.Clients.Office.Excel.Functions.SPG($A487, "SP_TOTAL_REV", N$2)</f>
        <v>140525000</v>
      </c>
      <c r="O487" s="4" cm="1">
        <f t="array" ref="O487">_xll.SNL.Clients.Office.Excel.Functions.SPG($A487, "SP_TOTAL_REV", O$2)</f>
        <v>141048000</v>
      </c>
      <c r="P487" s="4" cm="1">
        <f t="array" ref="P487">_xll.SNL.Clients.Office.Excel.Functions.SPG($A487, "SP_TOTAL_REV", P$2)</f>
        <v>138310000</v>
      </c>
      <c r="Q487" s="4" cm="1">
        <f t="array" ref="Q487">_xll.SNL.Clients.Office.Excel.Functions.SPG($A487, "SP_TOTAL_REV", Q$2)</f>
        <v>152079000</v>
      </c>
      <c r="R487" s="4" cm="1">
        <f t="array" ref="R487">_xll.SNL.Clients.Office.Excel.Functions.SPG($A487, "SP_TOTAL_REV", R$2)</f>
        <v>134708000</v>
      </c>
      <c r="S487" s="4" cm="1">
        <f t="array" ref="S487">_xll.SNL.Clients.Office.Excel.Functions.SPG($A487, "SP_TOTAL_REV", S$2)</f>
        <v>137742000</v>
      </c>
      <c r="T487" s="4" cm="1">
        <f t="array" ref="T487">_xll.SNL.Clients.Office.Excel.Functions.SPG($A487, "SP_TOTAL_REV", T$2)</f>
        <v>134622000</v>
      </c>
      <c r="U487" s="4" cm="1">
        <f t="array" ref="U487">_xll.SNL.Clients.Office.Excel.Functions.SPG($A487, "SP_TOTAL_REV", U$2)</f>
        <v>141671000</v>
      </c>
      <c r="V487" s="4" cm="1">
        <f t="array" ref="V487">_xll.SNL.Clients.Office.Excel.Functions.SPG($A487, "SP_TOTAL_REV", V$2)</f>
        <v>127991000</v>
      </c>
    </row>
    <row r="488" spans="1:22">
      <c r="A488" s="11" t="s">
        <v>490</v>
      </c>
      <c r="B488" s="4" cm="1">
        <f t="array" ref="B488">_xll.SNL.Clients.Office.Excel.Functions.SPG($A488, "SP_TOTAL_REV", B$2)</f>
        <v>9623000</v>
      </c>
      <c r="C488" s="4" cm="1">
        <f t="array" ref="C488">_xll.SNL.Clients.Office.Excel.Functions.SPG($A488, "SP_TOTAL_REV", C$2)</f>
        <v>9713000</v>
      </c>
      <c r="D488" s="4" cm="1">
        <f t="array" ref="D488">_xll.SNL.Clients.Office.Excel.Functions.SPG($A488, "SP_TOTAL_REV", D$2)</f>
        <v>9958000</v>
      </c>
      <c r="E488" s="4" cm="1">
        <f t="array" ref="E488">_xll.SNL.Clients.Office.Excel.Functions.SPG($A488, "SP_TOTAL_REV", E$2)</f>
        <v>10284000</v>
      </c>
      <c r="F488" s="4" cm="1">
        <f t="array" ref="F488">_xll.SNL.Clients.Office.Excel.Functions.SPG($A488, "SP_TOTAL_REV", F$2)</f>
        <v>9979000</v>
      </c>
      <c r="G488" s="4" cm="1">
        <f t="array" ref="G488">_xll.SNL.Clients.Office.Excel.Functions.SPG($A488, "SP_TOTAL_REV", G$2)</f>
        <v>10358000</v>
      </c>
      <c r="H488" s="4" cm="1">
        <f t="array" ref="H488">_xll.SNL.Clients.Office.Excel.Functions.SPG($A488, "SP_TOTAL_REV", H$2)</f>
        <v>10700000</v>
      </c>
      <c r="I488" s="4" cm="1">
        <f t="array" ref="I488">_xll.SNL.Clients.Office.Excel.Functions.SPG($A488, "SP_TOTAL_REV", I$2)</f>
        <v>11008000</v>
      </c>
      <c r="J488" s="4" cm="1">
        <f t="array" ref="J488">_xll.SNL.Clients.Office.Excel.Functions.SPG($A488, "SP_TOTAL_REV", J$2)</f>
        <v>9823000</v>
      </c>
      <c r="K488" s="4" cm="1">
        <f t="array" ref="K488">_xll.SNL.Clients.Office.Excel.Functions.SPG($A488, "SP_TOTAL_REV", K$2)</f>
        <v>9827000</v>
      </c>
      <c r="L488" s="4" cm="1">
        <f t="array" ref="L488">_xll.SNL.Clients.Office.Excel.Functions.SPG($A488, "SP_TOTAL_REV", L$2)</f>
        <v>3159000</v>
      </c>
      <c r="M488" s="4" cm="1">
        <f t="array" ref="M488">_xll.SNL.Clients.Office.Excel.Functions.SPG($A488, "SP_TOTAL_REV", M$2)</f>
        <v>3187000</v>
      </c>
      <c r="N488" s="4" cm="1">
        <f t="array" ref="N488">_xll.SNL.Clients.Office.Excel.Functions.SPG($A488, "SP_TOTAL_REV", N$2)</f>
        <v>3150000</v>
      </c>
      <c r="O488" s="4" cm="1">
        <f t="array" ref="O488">_xll.SNL.Clients.Office.Excel.Functions.SPG($A488, "SP_TOTAL_REV", O$2)</f>
        <v>3062000</v>
      </c>
      <c r="P488" s="4" cm="1">
        <f t="array" ref="P488">_xll.SNL.Clients.Office.Excel.Functions.SPG($A488, "SP_TOTAL_REV", P$2)</f>
        <v>2792000</v>
      </c>
      <c r="Q488" s="4" cm="1">
        <f t="array" ref="Q488">_xll.SNL.Clients.Office.Excel.Functions.SPG($A488, "SP_TOTAL_REV", Q$2)</f>
        <v>2886000</v>
      </c>
      <c r="R488" s="4" cm="1">
        <f t="array" ref="R488">_xll.SNL.Clients.Office.Excel.Functions.SPG($A488, "SP_TOTAL_REV", R$2)</f>
        <v>2561000</v>
      </c>
      <c r="S488" s="4" cm="1">
        <f t="array" ref="S488">_xll.SNL.Clients.Office.Excel.Functions.SPG($A488, "SP_TOTAL_REV", S$2)</f>
        <v>2541000</v>
      </c>
      <c r="T488" s="4" cm="1">
        <f t="array" ref="T488">_xll.SNL.Clients.Office.Excel.Functions.SPG($A488, "SP_TOTAL_REV", T$2)</f>
        <v>2683000</v>
      </c>
      <c r="U488" s="4" cm="1">
        <f t="array" ref="U488">_xll.SNL.Clients.Office.Excel.Functions.SPG($A488, "SP_TOTAL_REV", U$2)</f>
        <v>2874000</v>
      </c>
      <c r="V488" s="4" cm="1">
        <f t="array" ref="V488">_xll.SNL.Clients.Office.Excel.Functions.SPG($A488, "SP_TOTAL_REV", V$2)</f>
        <v>2678000</v>
      </c>
    </row>
    <row r="489" spans="1:22">
      <c r="A489" s="11" t="s">
        <v>491</v>
      </c>
      <c r="B489" s="4" cm="1">
        <f t="array" ref="B489">_xll.SNL.Clients.Office.Excel.Functions.SPG($A489, "SP_TOTAL_REV", B$2)</f>
        <v>5893000</v>
      </c>
      <c r="C489" s="4" cm="1">
        <f t="array" ref="C489">_xll.SNL.Clients.Office.Excel.Functions.SPG($A489, "SP_TOTAL_REV", C$2)</f>
        <v>5609000</v>
      </c>
      <c r="D489" s="4" cm="1">
        <f t="array" ref="D489">_xll.SNL.Clients.Office.Excel.Functions.SPG($A489, "SP_TOTAL_REV", D$2)</f>
        <v>5402000</v>
      </c>
      <c r="E489" s="4" cm="1">
        <f t="array" ref="E489">_xll.SNL.Clients.Office.Excel.Functions.SPG($A489, "SP_TOTAL_REV", E$2)</f>
        <v>5159000</v>
      </c>
      <c r="F489" s="4" cm="1">
        <f t="array" ref="F489">_xll.SNL.Clients.Office.Excel.Functions.SPG($A489, "SP_TOTAL_REV", F$2)</f>
        <v>5217000</v>
      </c>
      <c r="G489" s="4" cm="1">
        <f t="array" ref="G489">_xll.SNL.Clients.Office.Excel.Functions.SPG($A489, "SP_TOTAL_REV", G$2)</f>
        <v>5198000</v>
      </c>
      <c r="H489" s="4" cm="1">
        <f t="array" ref="H489">_xll.SNL.Clients.Office.Excel.Functions.SPG($A489, "SP_TOTAL_REV", H$2)</f>
        <v>5119000</v>
      </c>
      <c r="I489" s="4" cm="1">
        <f t="array" ref="I489">_xll.SNL.Clients.Office.Excel.Functions.SPG($A489, "SP_TOTAL_REV", I$2)</f>
        <v>4892000</v>
      </c>
      <c r="J489" s="4" cm="1">
        <f t="array" ref="J489">_xll.SNL.Clients.Office.Excel.Functions.SPG($A489, "SP_TOTAL_REV", J$2)</f>
        <v>4935000</v>
      </c>
      <c r="K489" s="4" cm="1">
        <f t="array" ref="K489">_xll.SNL.Clients.Office.Excel.Functions.SPG($A489, "SP_TOTAL_REV", K$2)</f>
        <v>5075000</v>
      </c>
      <c r="L489" s="4" cm="1">
        <f t="array" ref="L489">_xll.SNL.Clients.Office.Excel.Functions.SPG($A489, "SP_TOTAL_REV", L$2)</f>
        <v>5027000</v>
      </c>
      <c r="M489" s="4" cm="1">
        <f t="array" ref="M489">_xll.SNL.Clients.Office.Excel.Functions.SPG($A489, "SP_TOTAL_REV", M$2)</f>
        <v>4661000</v>
      </c>
      <c r="N489" s="4" cm="1">
        <f t="array" ref="N489">_xll.SNL.Clients.Office.Excel.Functions.SPG($A489, "SP_TOTAL_REV", N$2)</f>
        <v>4678000</v>
      </c>
      <c r="O489" s="4" cm="1">
        <f t="array" ref="O489">_xll.SNL.Clients.Office.Excel.Functions.SPG($A489, "SP_TOTAL_REV", O$2)</f>
        <v>4665000</v>
      </c>
      <c r="P489" s="4" cm="1">
        <f t="array" ref="P489">_xll.SNL.Clients.Office.Excel.Functions.SPG($A489, "SP_TOTAL_REV", P$2)</f>
        <v>4476000</v>
      </c>
      <c r="Q489" s="4" cm="1">
        <f t="array" ref="Q489">_xll.SNL.Clients.Office.Excel.Functions.SPG($A489, "SP_TOTAL_REV", Q$2)</f>
        <v>4112000</v>
      </c>
      <c r="R489" s="4" cm="1">
        <f t="array" ref="R489">_xll.SNL.Clients.Office.Excel.Functions.SPG($A489, "SP_TOTAL_REV", R$2)</f>
        <v>4067000</v>
      </c>
      <c r="S489" s="4" cm="1">
        <f t="array" ref="S489">_xll.SNL.Clients.Office.Excel.Functions.SPG($A489, "SP_TOTAL_REV", S$2)</f>
        <v>3861000</v>
      </c>
      <c r="T489" s="4" cm="1">
        <f t="array" ref="T489">_xll.SNL.Clients.Office.Excel.Functions.SPG($A489, "SP_TOTAL_REV", T$2)</f>
        <v>3561000</v>
      </c>
      <c r="U489" s="4" cm="1">
        <f t="array" ref="U489">_xll.SNL.Clients.Office.Excel.Functions.SPG($A489, "SP_TOTAL_REV", U$2)</f>
        <v>3729000</v>
      </c>
      <c r="V489" s="4" cm="1">
        <f t="array" ref="V489">_xll.SNL.Clients.Office.Excel.Functions.SPG($A489, "SP_TOTAL_REV", V$2)</f>
        <v>3846000</v>
      </c>
    </row>
    <row r="490" spans="1:22">
      <c r="A490" s="11" t="s">
        <v>492</v>
      </c>
      <c r="B490" s="4" cm="1">
        <f t="array" ref="B490">_xll.SNL.Clients.Office.Excel.Functions.SPG($A490, "SP_TOTAL_REV", B$2)</f>
        <v>740305</v>
      </c>
      <c r="C490" s="4" cm="1">
        <f t="array" ref="C490">_xll.SNL.Clients.Office.Excel.Functions.SPG($A490, "SP_TOTAL_REV", C$2)</f>
        <v>708529</v>
      </c>
      <c r="D490" s="4" cm="1">
        <f t="array" ref="D490">_xll.SNL.Clients.Office.Excel.Functions.SPG($A490, "SP_TOTAL_REV", D$2)</f>
        <v>636839</v>
      </c>
      <c r="E490" s="4" cm="1">
        <f t="array" ref="E490">_xll.SNL.Clients.Office.Excel.Functions.SPG($A490, "SP_TOTAL_REV", E$2)</f>
        <v>819474</v>
      </c>
      <c r="F490" s="4" cm="1">
        <f t="array" ref="F490">_xll.SNL.Clients.Office.Excel.Functions.SPG($A490, "SP_TOTAL_REV", F$2)</f>
        <v>711692</v>
      </c>
      <c r="G490" s="4" cm="1">
        <f t="array" ref="G490">_xll.SNL.Clients.Office.Excel.Functions.SPG($A490, "SP_TOTAL_REV", G$2)</f>
        <v>740576</v>
      </c>
      <c r="H490" s="4" cm="1">
        <f t="array" ref="H490">_xll.SNL.Clients.Office.Excel.Functions.SPG($A490, "SP_TOTAL_REV", H$2)</f>
        <v>684674</v>
      </c>
      <c r="I490" s="4" cm="1">
        <f t="array" ref="I490">_xll.SNL.Clients.Office.Excel.Functions.SPG($A490, "SP_TOTAL_REV", I$2)</f>
        <v>858510</v>
      </c>
      <c r="J490" s="4" cm="1">
        <f t="array" ref="J490">_xll.SNL.Clients.Office.Excel.Functions.SPG($A490, "SP_TOTAL_REV", J$2)</f>
        <v>708555</v>
      </c>
      <c r="K490" s="4" cm="1">
        <f t="array" ref="K490">_xll.SNL.Clients.Office.Excel.Functions.SPG($A490, "SP_TOTAL_REV", K$2)</f>
        <v>714319</v>
      </c>
      <c r="L490" s="4" cm="1">
        <f t="array" ref="L490">_xll.SNL.Clients.Office.Excel.Functions.SPG($A490, "SP_TOTAL_REV", L$2)</f>
        <v>690572</v>
      </c>
      <c r="M490" s="4" cm="1">
        <f t="array" ref="M490">_xll.SNL.Clients.Office.Excel.Functions.SPG($A490, "SP_TOTAL_REV", M$2)</f>
        <v>836449</v>
      </c>
      <c r="N490" s="4" cm="1">
        <f t="array" ref="N490">_xll.SNL.Clients.Office.Excel.Functions.SPG($A490, "SP_TOTAL_REV", N$2)</f>
        <v>659233</v>
      </c>
      <c r="O490" s="4" cm="1">
        <f t="array" ref="O490">_xll.SNL.Clients.Office.Excel.Functions.SPG($A490, "SP_TOTAL_REV", O$2)</f>
        <v>681647</v>
      </c>
      <c r="P490" s="4" cm="1">
        <f t="array" ref="P490">_xll.SNL.Clients.Office.Excel.Functions.SPG($A490, "SP_TOTAL_REV", P$2)</f>
        <v>608545</v>
      </c>
      <c r="Q490" s="4" cm="1">
        <f t="array" ref="Q490">_xll.SNL.Clients.Office.Excel.Functions.SPG($A490, "SP_TOTAL_REV", Q$2)</f>
        <v>786658</v>
      </c>
      <c r="R490" s="4" cm="1">
        <f t="array" ref="R490">_xll.SNL.Clients.Office.Excel.Functions.SPG($A490, "SP_TOTAL_REV", R$2)</f>
        <v>593784</v>
      </c>
      <c r="S490" s="4" cm="1">
        <f t="array" ref="S490">_xll.SNL.Clients.Office.Excel.Functions.SPG($A490, "SP_TOTAL_REV", S$2)</f>
        <v>519984</v>
      </c>
      <c r="T490" s="4" cm="1">
        <f t="array" ref="T490">_xll.SNL.Clients.Office.Excel.Functions.SPG($A490, "SP_TOTAL_REV", T$2)</f>
        <v>464939</v>
      </c>
      <c r="U490" s="4" cm="1">
        <f t="array" ref="U490">_xll.SNL.Clients.Office.Excel.Functions.SPG($A490, "SP_TOTAL_REV", U$2)</f>
        <v>716294</v>
      </c>
      <c r="V490" s="4" cm="1">
        <f t="array" ref="V490">_xll.SNL.Clients.Office.Excel.Functions.SPG($A490, "SP_TOTAL_REV", V$2)</f>
        <v>577278</v>
      </c>
    </row>
    <row r="491" spans="1:22">
      <c r="A491" s="11" t="s">
        <v>493</v>
      </c>
      <c r="B491" s="4" cm="1">
        <f t="array" ref="B491">_xll.SNL.Clients.Office.Excel.Functions.SPG($A491, "SP_TOTAL_REV", B$2)</f>
        <v>1863500</v>
      </c>
      <c r="C491" s="4" cm="1">
        <f t="array" ref="C491">_xll.SNL.Clients.Office.Excel.Functions.SPG($A491, "SP_TOTAL_REV", C$2)</f>
        <v>1772000</v>
      </c>
      <c r="D491" s="4" cm="1">
        <f t="array" ref="D491">_xll.SNL.Clients.Office.Excel.Functions.SPG($A491, "SP_TOTAL_REV", D$2)</f>
        <v>2680200</v>
      </c>
      <c r="E491" s="4" cm="1">
        <f t="array" ref="E491">_xll.SNL.Clients.Office.Excel.Functions.SPG($A491, "SP_TOTAL_REV", E$2)</f>
        <v>2217500</v>
      </c>
      <c r="F491" s="4" cm="1">
        <f t="array" ref="F491">_xll.SNL.Clients.Office.Excel.Functions.SPG($A491, "SP_TOTAL_REV", F$2)</f>
        <v>1957400</v>
      </c>
      <c r="G491" s="4" cm="1">
        <f t="array" ref="G491">_xll.SNL.Clients.Office.Excel.Functions.SPG($A491, "SP_TOTAL_REV", G$2)</f>
        <v>1830000</v>
      </c>
      <c r="H491" s="4" cm="1">
        <f t="array" ref="H491">_xll.SNL.Clients.Office.Excel.Functions.SPG($A491, "SP_TOTAL_REV", H$2)</f>
        <v>2888100</v>
      </c>
      <c r="I491" s="4" cm="1">
        <f t="array" ref="I491">_xll.SNL.Clients.Office.Excel.Functions.SPG($A491, "SP_TOTAL_REV", I$2)</f>
        <v>2558400</v>
      </c>
      <c r="J491" s="4" cm="1">
        <f t="array" ref="J491">_xll.SNL.Clients.Office.Excel.Functions.SPG($A491, "SP_TOTAL_REV", J$2)</f>
        <v>2003000</v>
      </c>
      <c r="K491" s="4" cm="1">
        <f t="array" ref="K491">_xll.SNL.Clients.Office.Excel.Functions.SPG($A491, "SP_TOTAL_REV", K$2)</f>
        <v>2127900</v>
      </c>
      <c r="L491" s="4" cm="1">
        <f t="array" ref="L491">_xll.SNL.Clients.Office.Excel.Functions.SPG($A491, "SP_TOTAL_REV", L$2)</f>
        <v>2908100</v>
      </c>
      <c r="M491" s="4" cm="1">
        <f t="array" ref="M491">_xll.SNL.Clients.Office.Excel.Functions.SPG($A491, "SP_TOTAL_REV", M$2)</f>
        <v>2201900</v>
      </c>
      <c r="N491" s="4" cm="1">
        <f t="array" ref="N491">_xll.SNL.Clients.Office.Excel.Functions.SPG($A491, "SP_TOTAL_REV", N$2)</f>
        <v>1746500</v>
      </c>
      <c r="O491" s="4" cm="1">
        <f t="array" ref="O491">_xll.SNL.Clients.Office.Excel.Functions.SPG($A491, "SP_TOTAL_REV", O$2)</f>
        <v>1676200</v>
      </c>
      <c r="P491" s="4" cm="1">
        <f t="array" ref="P491">_xll.SNL.Clients.Office.Excel.Functions.SPG($A491, "SP_TOTAL_REV", P$2)</f>
        <v>2691400</v>
      </c>
      <c r="Q491" s="4" cm="1">
        <f t="array" ref="Q491">_xll.SNL.Clients.Office.Excel.Functions.SPG($A491, "SP_TOTAL_REV", Q$2)</f>
        <v>1933400</v>
      </c>
      <c r="R491" s="4" cm="1">
        <f t="array" ref="R491">_xll.SNL.Clients.Office.Excel.Functions.SPG($A491, "SP_TOTAL_REV", R$2)</f>
        <v>1651000</v>
      </c>
      <c r="S491" s="4" cm="1">
        <f t="array" ref="S491">_xll.SNL.Clients.Office.Excel.Functions.SPG($A491, "SP_TOTAL_REV", S$2)</f>
        <v>1548700</v>
      </c>
      <c r="T491" s="4" cm="1">
        <f t="array" ref="T491">_xll.SNL.Clients.Office.Excel.Functions.SPG($A491, "SP_TOTAL_REV", T$2)</f>
        <v>2108600</v>
      </c>
      <c r="U491" s="4" cm="1">
        <f t="array" ref="U491">_xll.SNL.Clients.Office.Excel.Functions.SPG($A491, "SP_TOTAL_REV", U$2)</f>
        <v>1947500</v>
      </c>
      <c r="V491" s="4" cm="1">
        <f t="array" ref="V491">_xll.SNL.Clients.Office.Excel.Functions.SPG($A491, "SP_TOTAL_REV", V$2)</f>
        <v>1608000</v>
      </c>
    </row>
    <row r="492" spans="1:22">
      <c r="A492" s="11" t="s">
        <v>494</v>
      </c>
      <c r="B492" s="4" cm="1">
        <f t="array" ref="B492">_xll.SNL.Clients.Office.Excel.Functions.SPG($A492, "SP_TOTAL_REV", B$2)</f>
        <v>20378000</v>
      </c>
      <c r="C492" s="4" cm="1">
        <f t="array" ref="C492">_xll.SNL.Clients.Office.Excel.Functions.SPG($A492, "SP_TOTAL_REV", C$2)</f>
        <v>20366000</v>
      </c>
      <c r="D492" s="4" cm="1">
        <f t="array" ref="D492">_xll.SNL.Clients.Office.Excel.Functions.SPG($A492, "SP_TOTAL_REV", D$2)</f>
        <v>20689000</v>
      </c>
      <c r="E492" s="4" cm="1">
        <f t="array" ref="E492">_xll.SNL.Clients.Office.Excel.Functions.SPG($A492, "SP_TOTAL_REV", E$2)</f>
        <v>20863000</v>
      </c>
      <c r="F492" s="4" cm="1">
        <f t="array" ref="F492">_xll.SNL.Clients.Office.Excel.Functions.SPG($A492, "SP_TOTAL_REV", F$2)</f>
        <v>20478000</v>
      </c>
      <c r="G492" s="4" cm="1">
        <f t="array" ref="G492">_xll.SNL.Clients.Office.Excel.Functions.SPG($A492, "SP_TOTAL_REV", G$2)</f>
        <v>20857000</v>
      </c>
      <c r="H492" s="4" cm="1">
        <f t="array" ref="H492">_xll.SNL.Clients.Office.Excel.Functions.SPG($A492, "SP_TOTAL_REV", H$2)</f>
        <v>20533000</v>
      </c>
      <c r="I492" s="4" cm="1">
        <f t="array" ref="I492">_xll.SNL.Clients.Office.Excel.Functions.SPG($A492, "SP_TOTAL_REV", I$2)</f>
        <v>20729000</v>
      </c>
      <c r="J492" s="4" cm="1">
        <f t="array" ref="J492">_xll.SNL.Clients.Office.Excel.Functions.SPG($A492, "SP_TOTAL_REV", J$2)</f>
        <v>20034000</v>
      </c>
      <c r="K492" s="4" cm="1">
        <f t="array" ref="K492">_xll.SNL.Clients.Office.Excel.Functions.SPG($A492, "SP_TOTAL_REV", K$2)</f>
        <v>19566000</v>
      </c>
      <c r="L492" s="4" cm="1">
        <f t="array" ref="L492">_xll.SNL.Clients.Office.Excel.Functions.SPG($A492, "SP_TOTAL_REV", L$2)</f>
        <v>17040000</v>
      </c>
      <c r="M492" s="4" cm="1">
        <f t="array" ref="M492">_xll.SNL.Clients.Office.Excel.Functions.SPG($A492, "SP_TOTAL_REV", M$2)</f>
        <v>17728000</v>
      </c>
      <c r="N492" s="4" t="str" cm="1">
        <f t="array" ref="N492">_xll.SNL.Clients.Office.Excel.Functions.SPG($A492, "SP_TOTAL_REV", N$2)</f>
        <v>NA</v>
      </c>
      <c r="O492" s="4" cm="1">
        <f t="array" ref="O492">_xll.SNL.Clients.Office.Excel.Functions.SPG($A492, "SP_TOTAL_REV", O$2)</f>
        <v>18834000</v>
      </c>
      <c r="P492" s="4" cm="1">
        <f t="array" ref="P492">_xll.SNL.Clients.Office.Excel.Functions.SPG($A492, "SP_TOTAL_REV", P$2)</f>
        <v>20123000</v>
      </c>
      <c r="Q492" s="4" cm="1">
        <f t="array" ref="Q492">_xll.SNL.Clients.Office.Excel.Functions.SPG($A492, "SP_TOTAL_REV", Q$2)</f>
        <v>18324000</v>
      </c>
      <c r="R492" s="4" cm="1">
        <f t="array" ref="R492">_xll.SNL.Clients.Office.Excel.Functions.SPG($A492, "SP_TOTAL_REV", R$2)</f>
        <v>18489000</v>
      </c>
      <c r="S492" s="4" cm="1">
        <f t="array" ref="S492">_xll.SNL.Clients.Office.Excel.Functions.SPG($A492, "SP_TOTAL_REV", S$2)</f>
        <v>19316000</v>
      </c>
      <c r="T492" s="4" cm="1">
        <f t="array" ref="T492">_xll.SNL.Clients.Office.Excel.Functions.SPG($A492, "SP_TOTAL_REV", T$2)</f>
        <v>18286000</v>
      </c>
      <c r="U492" s="4" cm="1">
        <f t="array" ref="U492">_xll.SNL.Clients.Office.Excel.Functions.SPG($A492, "SP_TOTAL_REV", U$2)</f>
        <v>18173000</v>
      </c>
      <c r="V492" s="4" t="str" cm="1">
        <f t="array" ref="V492">_xll.SNL.Clients.Office.Excel.Functions.SPG($A492, "SP_TOTAL_REV", V$2)</f>
        <v>NA</v>
      </c>
    </row>
    <row r="493" spans="1:22">
      <c r="A493" s="11" t="s">
        <v>495</v>
      </c>
      <c r="B493" s="4" cm="1">
        <f t="array" ref="B493">_xll.SNL.Clients.Office.Excel.Functions.SPG($A493, "SP_TOTAL_REV", B$2)</f>
        <v>2051625</v>
      </c>
      <c r="C493" s="4" cm="1">
        <f t="array" ref="C493">_xll.SNL.Clients.Office.Excel.Functions.SPG($A493, "SP_TOTAL_REV", C$2)</f>
        <v>1829780</v>
      </c>
      <c r="D493" s="4" cm="1">
        <f t="array" ref="D493">_xll.SNL.Clients.Office.Excel.Functions.SPG($A493, "SP_TOTAL_REV", D$2)</f>
        <v>1851958</v>
      </c>
      <c r="E493" s="4" cm="1">
        <f t="array" ref="E493">_xll.SNL.Clients.Office.Excel.Functions.SPG($A493, "SP_TOTAL_REV", E$2)</f>
        <v>1754352</v>
      </c>
      <c r="F493" s="4" cm="1">
        <f t="array" ref="F493">_xll.SNL.Clients.Office.Excel.Functions.SPG($A493, "SP_TOTAL_REV", F$2)</f>
        <v>1658982</v>
      </c>
      <c r="G493" s="4" cm="1">
        <f t="array" ref="G493">_xll.SNL.Clients.Office.Excel.Functions.SPG($A493, "SP_TOTAL_REV", G$2)</f>
        <v>1587369</v>
      </c>
      <c r="H493" s="4" cm="1">
        <f t="array" ref="H493">_xll.SNL.Clients.Office.Excel.Functions.SPG($A493, "SP_TOTAL_REV", H$2)</f>
        <v>1553658</v>
      </c>
      <c r="I493" s="4" cm="1">
        <f t="array" ref="I493">_xll.SNL.Clients.Office.Excel.Functions.SPG($A493, "SP_TOTAL_REV", I$2)</f>
        <v>1513881</v>
      </c>
      <c r="J493" s="4" cm="1">
        <f t="array" ref="J493">_xll.SNL.Clients.Office.Excel.Functions.SPG($A493, "SP_TOTAL_REV", J$2)</f>
        <v>1467146</v>
      </c>
      <c r="K493" s="4" cm="1">
        <f t="array" ref="K493">_xll.SNL.Clients.Office.Excel.Functions.SPG($A493, "SP_TOTAL_REV", K$2)</f>
        <v>1465478</v>
      </c>
      <c r="L493" s="4" cm="1">
        <f t="array" ref="L493">_xll.SNL.Clients.Office.Excel.Functions.SPG($A493, "SP_TOTAL_REV", L$2)</f>
        <v>1392820</v>
      </c>
      <c r="M493" s="4" cm="1">
        <f t="array" ref="M493">_xll.SNL.Clients.Office.Excel.Functions.SPG($A493, "SP_TOTAL_REV", M$2)</f>
        <v>1297090</v>
      </c>
      <c r="N493" s="4" cm="1">
        <f t="array" ref="N493">_xll.SNL.Clients.Office.Excel.Functions.SPG($A493, "SP_TOTAL_REV", N$2)</f>
        <v>1223965</v>
      </c>
      <c r="O493" s="4" cm="1">
        <f t="array" ref="O493">_xll.SNL.Clients.Office.Excel.Functions.SPG($A493, "SP_TOTAL_REV", O$2)</f>
        <v>1133016</v>
      </c>
      <c r="P493" s="4" cm="1">
        <f t="array" ref="P493">_xll.SNL.Clients.Office.Excel.Functions.SPG($A493, "SP_TOTAL_REV", P$2)</f>
        <v>1065111</v>
      </c>
      <c r="Q493" s="4" cm="1">
        <f t="array" ref="Q493">_xll.SNL.Clients.Office.Excel.Functions.SPG($A493, "SP_TOTAL_REV", Q$2)</f>
        <v>1122274</v>
      </c>
      <c r="R493" s="4" cm="1">
        <f t="array" ref="R493">_xll.SNL.Clients.Office.Excel.Functions.SPG($A493, "SP_TOTAL_REV", R$2)</f>
        <v>1030893</v>
      </c>
      <c r="S493" s="4" cm="1">
        <f t="array" ref="S493">_xll.SNL.Clients.Office.Excel.Functions.SPG($A493, "SP_TOTAL_REV", S$2)</f>
        <v>1189807</v>
      </c>
      <c r="T493" s="4" cm="1">
        <f t="array" ref="T493">_xll.SNL.Clients.Office.Excel.Functions.SPG($A493, "SP_TOTAL_REV", T$2)</f>
        <v>1254910</v>
      </c>
      <c r="U493" s="4" cm="1">
        <f t="array" ref="U493">_xll.SNL.Clients.Office.Excel.Functions.SPG($A493, "SP_TOTAL_REV", U$2)</f>
        <v>1320242</v>
      </c>
      <c r="V493" s="4" cm="1">
        <f t="array" ref="V493">_xll.SNL.Clients.Office.Excel.Functions.SPG($A493, "SP_TOTAL_REV", V$2)</f>
        <v>1269395</v>
      </c>
    </row>
    <row r="494" spans="1:22">
      <c r="A494" s="11" t="s">
        <v>496</v>
      </c>
      <c r="B494" s="4" cm="1">
        <f t="array" ref="B494">_xll.SNL.Clients.Office.Excel.Functions.SPG($A494, "SP_TOTAL_REV", B$2)</f>
        <v>746900</v>
      </c>
      <c r="C494" s="4" cm="1">
        <f t="array" ref="C494">_xll.SNL.Clients.Office.Excel.Functions.SPG($A494, "SP_TOTAL_REV", C$2)</f>
        <v>702100</v>
      </c>
      <c r="D494" s="4" cm="1">
        <f t="array" ref="D494">_xll.SNL.Clients.Office.Excel.Functions.SPG($A494, "SP_TOTAL_REV", D$2)</f>
        <v>695400</v>
      </c>
      <c r="E494" s="4" cm="1">
        <f t="array" ref="E494">_xll.SNL.Clients.Office.Excel.Functions.SPG($A494, "SP_TOTAL_REV", E$2)</f>
        <v>732000</v>
      </c>
      <c r="F494" s="4" cm="1">
        <f t="array" ref="F494">_xll.SNL.Clients.Office.Excel.Functions.SPG($A494, "SP_TOTAL_REV", F$2)</f>
        <v>747400</v>
      </c>
      <c r="G494" s="4" cm="1">
        <f t="array" ref="G494">_xll.SNL.Clients.Office.Excel.Functions.SPG($A494, "SP_TOTAL_REV", G$2)</f>
        <v>753800</v>
      </c>
      <c r="H494" s="4" cm="1">
        <f t="array" ref="H494">_xll.SNL.Clients.Office.Excel.Functions.SPG($A494, "SP_TOTAL_REV", H$2)</f>
        <v>716600</v>
      </c>
      <c r="I494" s="4" cm="1">
        <f t="array" ref="I494">_xll.SNL.Clients.Office.Excel.Functions.SPG($A494, "SP_TOTAL_REV", I$2)</f>
        <v>708700</v>
      </c>
      <c r="J494" s="4" cm="1">
        <f t="array" ref="J494">_xll.SNL.Clients.Office.Excel.Functions.SPG($A494, "SP_TOTAL_REV", J$2)</f>
        <v>686900</v>
      </c>
      <c r="K494" s="4" cm="1">
        <f t="array" ref="K494">_xll.SNL.Clients.Office.Excel.Functions.SPG($A494, "SP_TOTAL_REV", K$2)</f>
        <v>771300</v>
      </c>
      <c r="L494" s="4" cm="1">
        <f t="array" ref="L494">_xll.SNL.Clients.Office.Excel.Functions.SPG($A494, "SP_TOTAL_REV", L$2)</f>
        <v>720000</v>
      </c>
      <c r="M494" s="4" cm="1">
        <f t="array" ref="M494">_xll.SNL.Clients.Office.Excel.Functions.SPG($A494, "SP_TOTAL_REV", M$2)</f>
        <v>730800</v>
      </c>
      <c r="N494" s="4" cm="1">
        <f t="array" ref="N494">_xll.SNL.Clients.Office.Excel.Functions.SPG($A494, "SP_TOTAL_REV", N$2)</f>
        <v>706500</v>
      </c>
      <c r="O494" s="4" cm="1">
        <f t="array" ref="O494">_xll.SNL.Clients.Office.Excel.Functions.SPG($A494, "SP_TOTAL_REV", O$2)</f>
        <v>723600</v>
      </c>
      <c r="P494" s="4" cm="1">
        <f t="array" ref="P494">_xll.SNL.Clients.Office.Excel.Functions.SPG($A494, "SP_TOTAL_REV", P$2)</f>
        <v>670700</v>
      </c>
      <c r="Q494" s="4" cm="1">
        <f t="array" ref="Q494">_xll.SNL.Clients.Office.Excel.Functions.SPG($A494, "SP_TOTAL_REV", Q$2)</f>
        <v>580200</v>
      </c>
      <c r="R494" s="4" cm="1">
        <f t="array" ref="R494">_xll.SNL.Clients.Office.Excel.Functions.SPG($A494, "SP_TOTAL_REV", R$2)</f>
        <v>548000</v>
      </c>
      <c r="S494" s="4" cm="1">
        <f t="array" ref="S494">_xll.SNL.Clients.Office.Excel.Functions.SPG($A494, "SP_TOTAL_REV", S$2)</f>
        <v>527200</v>
      </c>
      <c r="T494" s="4" cm="1">
        <f t="array" ref="T494">_xll.SNL.Clients.Office.Excel.Functions.SPG($A494, "SP_TOTAL_REV", T$2)</f>
        <v>491500</v>
      </c>
      <c r="U494" s="4" cm="1">
        <f t="array" ref="U494">_xll.SNL.Clients.Office.Excel.Functions.SPG($A494, "SP_TOTAL_REV", U$2)</f>
        <v>470600</v>
      </c>
      <c r="V494" s="4" cm="1">
        <f t="array" ref="V494">_xll.SNL.Clients.Office.Excel.Functions.SPG($A494, "SP_TOTAL_REV", V$2)</f>
        <v>456100</v>
      </c>
    </row>
    <row r="495" spans="1:22">
      <c r="A495" s="11" t="s">
        <v>497</v>
      </c>
      <c r="B495" s="4" cm="1">
        <f t="array" ref="B495">_xll.SNL.Clients.Office.Excel.Functions.SPG($A495, "SP_TOTAL_REV", B$2)</f>
        <v>4285000</v>
      </c>
      <c r="C495" s="4" cm="1">
        <f t="array" ref="C495">_xll.SNL.Clients.Office.Excel.Functions.SPG($A495, "SP_TOTAL_REV", C$2)</f>
        <v>4095000</v>
      </c>
      <c r="D495" s="4" cm="1">
        <f t="array" ref="D495">_xll.SNL.Clients.Office.Excel.Functions.SPG($A495, "SP_TOTAL_REV", D$2)</f>
        <v>3764000</v>
      </c>
      <c r="E495" s="4" cm="1">
        <f t="array" ref="E495">_xll.SNL.Clients.Office.Excel.Functions.SPG($A495, "SP_TOTAL_REV", E$2)</f>
        <v>3457000</v>
      </c>
      <c r="F495" s="4" cm="1">
        <f t="array" ref="F495">_xll.SNL.Clients.Office.Excel.Functions.SPG($A495, "SP_TOTAL_REV", F$2)</f>
        <v>3032000</v>
      </c>
      <c r="G495" s="4" cm="1">
        <f t="array" ref="G495">_xll.SNL.Clients.Office.Excel.Functions.SPG($A495, "SP_TOTAL_REV", G$2)</f>
        <v>2750000</v>
      </c>
      <c r="H495" s="4" cm="1">
        <f t="array" ref="H495">_xll.SNL.Clients.Office.Excel.Functions.SPG($A495, "SP_TOTAL_REV", H$2)</f>
        <v>2672000</v>
      </c>
      <c r="I495" s="4" cm="1">
        <f t="array" ref="I495">_xll.SNL.Clients.Office.Excel.Functions.SPG($A495, "SP_TOTAL_REV", I$2)</f>
        <v>2803000</v>
      </c>
      <c r="J495" s="4" cm="1">
        <f t="array" ref="J495">_xll.SNL.Clients.Office.Excel.Functions.SPG($A495, "SP_TOTAL_REV", J$2)</f>
        <v>3107000</v>
      </c>
      <c r="K495" s="4" cm="1">
        <f t="array" ref="K495">_xll.SNL.Clients.Office.Excel.Functions.SPG($A495, "SP_TOTAL_REV", K$2)</f>
        <v>3736000</v>
      </c>
      <c r="L495" s="4" cm="1">
        <f t="array" ref="L495">_xll.SNL.Clients.Office.Excel.Functions.SPG($A495, "SP_TOTAL_REV", L$2)</f>
        <v>4528000</v>
      </c>
      <c r="M495" s="4" cm="1">
        <f t="array" ref="M495">_xll.SNL.Clients.Office.Excel.Functions.SPG($A495, "SP_TOTAL_REV", M$2)</f>
        <v>4381000</v>
      </c>
      <c r="N495" s="4" cm="1">
        <f t="array" ref="N495">_xll.SNL.Clients.Office.Excel.Functions.SPG($A495, "SP_TOTAL_REV", N$2)</f>
        <v>4833000</v>
      </c>
      <c r="O495" s="4" cm="1">
        <f t="array" ref="O495">_xll.SNL.Clients.Office.Excel.Functions.SPG($A495, "SP_TOTAL_REV", O$2)</f>
        <v>5051000</v>
      </c>
      <c r="P495" s="4" cm="1">
        <f t="array" ref="P495">_xll.SNL.Clients.Office.Excel.Functions.SPG($A495, "SP_TOTAL_REV", P$2)</f>
        <v>4920000</v>
      </c>
      <c r="Q495" s="4" cm="1">
        <f t="array" ref="Q495">_xll.SNL.Clients.Office.Excel.Functions.SPG($A495, "SP_TOTAL_REV", Q$2)</f>
        <v>4137000</v>
      </c>
      <c r="R495" s="4" cm="1">
        <f t="array" ref="R495">_xll.SNL.Clients.Office.Excel.Functions.SPG($A495, "SP_TOTAL_REV", R$2)</f>
        <v>3943000</v>
      </c>
      <c r="S495" s="4" cm="1">
        <f t="array" ref="S495">_xll.SNL.Clients.Office.Excel.Functions.SPG($A495, "SP_TOTAL_REV", S$2)</f>
        <v>3922000</v>
      </c>
      <c r="T495" s="4" cm="1">
        <f t="array" ref="T495">_xll.SNL.Clients.Office.Excel.Functions.SPG($A495, "SP_TOTAL_REV", T$2)</f>
        <v>4287000</v>
      </c>
      <c r="U495" s="4" cm="1">
        <f t="array" ref="U495">_xll.SNL.Clients.Office.Excel.Functions.SPG($A495, "SP_TOTAL_REV", U$2)</f>
        <v>4175000</v>
      </c>
      <c r="V495" s="4" cm="1">
        <f t="array" ref="V495">_xll.SNL.Clients.Office.Excel.Functions.SPG($A495, "SP_TOTAL_REV", V$2)</f>
        <v>4234000</v>
      </c>
    </row>
    <row r="496" spans="1:22">
      <c r="A496" s="11" t="s">
        <v>498</v>
      </c>
      <c r="B496" s="4" cm="1">
        <f t="array" ref="B496">_xll.SNL.Clients.Office.Excel.Functions.SPG($A496, "SP_TOTAL_REV", B$2)</f>
        <v>2663000</v>
      </c>
      <c r="C496" s="4" cm="1">
        <f t="array" ref="C496">_xll.SNL.Clients.Office.Excel.Functions.SPG($A496, "SP_TOTAL_REV", C$2)</f>
        <v>2644000</v>
      </c>
      <c r="D496" s="4" cm="1">
        <f t="array" ref="D496">_xll.SNL.Clients.Office.Excel.Functions.SPG($A496, "SP_TOTAL_REV", D$2)</f>
        <v>2497000</v>
      </c>
      <c r="E496" s="4" cm="1">
        <f t="array" ref="E496">_xll.SNL.Clients.Office.Excel.Functions.SPG($A496, "SP_TOTAL_REV", E$2)</f>
        <v>2526000</v>
      </c>
      <c r="F496" s="4" cm="1">
        <f t="array" ref="F496">_xll.SNL.Clients.Office.Excel.Functions.SPG($A496, "SP_TOTAL_REV", F$2)</f>
        <v>2550000</v>
      </c>
      <c r="G496" s="4" cm="1">
        <f t="array" ref="G496">_xll.SNL.Clients.Office.Excel.Functions.SPG($A496, "SP_TOTAL_REV", G$2)</f>
        <v>2407000</v>
      </c>
      <c r="H496" s="4" cm="1">
        <f t="array" ref="H496">_xll.SNL.Clients.Office.Excel.Functions.SPG($A496, "SP_TOTAL_REV", H$2)</f>
        <v>2194000</v>
      </c>
      <c r="I496" s="4" cm="1">
        <f t="array" ref="I496">_xll.SNL.Clients.Office.Excel.Functions.SPG($A496, "SP_TOTAL_REV", I$2)</f>
        <v>2306000</v>
      </c>
      <c r="J496" s="4" cm="1">
        <f t="array" ref="J496">_xll.SNL.Clients.Office.Excel.Functions.SPG($A496, "SP_TOTAL_REV", J$2)</f>
        <v>2081000</v>
      </c>
      <c r="K496" s="4" cm="1">
        <f t="array" ref="K496">_xll.SNL.Clients.Office.Excel.Functions.SPG($A496, "SP_TOTAL_REV", K$2)</f>
        <v>2048000</v>
      </c>
      <c r="L496" s="4" cm="1">
        <f t="array" ref="L496">_xll.SNL.Clients.Office.Excel.Functions.SPG($A496, "SP_TOTAL_REV", L$2)</f>
        <v>1927000</v>
      </c>
      <c r="M496" s="4" cm="1">
        <f t="array" ref="M496">_xll.SNL.Clients.Office.Excel.Functions.SPG($A496, "SP_TOTAL_REV", M$2)</f>
        <v>2073000</v>
      </c>
      <c r="N496" s="4" cm="1">
        <f t="array" ref="N496">_xll.SNL.Clients.Office.Excel.Functions.SPG($A496, "SP_TOTAL_REV", N$2)</f>
        <v>1907000</v>
      </c>
      <c r="O496" s="4" cm="1">
        <f t="array" ref="O496">_xll.SNL.Clients.Office.Excel.Functions.SPG($A496, "SP_TOTAL_REV", O$2)</f>
        <v>2012000</v>
      </c>
      <c r="P496" s="4" cm="1">
        <f t="array" ref="P496">_xll.SNL.Clients.Office.Excel.Functions.SPG($A496, "SP_TOTAL_REV", P$2)</f>
        <v>1830000</v>
      </c>
      <c r="Q496" s="4" cm="1">
        <f t="array" ref="Q496">_xll.SNL.Clients.Office.Excel.Functions.SPG($A496, "SP_TOTAL_REV", Q$2)</f>
        <v>2023600</v>
      </c>
      <c r="R496" s="4" cm="1">
        <f t="array" ref="R496">_xll.SNL.Clients.Office.Excel.Functions.SPG($A496, "SP_TOTAL_REV", R$2)</f>
        <v>1865100</v>
      </c>
      <c r="S496" s="4" cm="1">
        <f t="array" ref="S496">_xll.SNL.Clients.Office.Excel.Functions.SPG($A496, "SP_TOTAL_REV", S$2)</f>
        <v>1737400</v>
      </c>
      <c r="T496" s="4" cm="1">
        <f t="array" ref="T496">_xll.SNL.Clients.Office.Excel.Functions.SPG($A496, "SP_TOTAL_REV", T$2)</f>
        <v>1929900</v>
      </c>
      <c r="U496" s="4" cm="1">
        <f t="array" ref="U496">_xll.SNL.Clients.Office.Excel.Functions.SPG($A496, "SP_TOTAL_REV", U$2)</f>
        <v>2368400</v>
      </c>
      <c r="V496" s="4" cm="1">
        <f t="array" ref="V496">_xll.SNL.Clients.Office.Excel.Functions.SPG($A496, "SP_TOTAL_REV", V$2)</f>
        <v>2001700</v>
      </c>
    </row>
    <row r="497" spans="1:22">
      <c r="A497" s="11" t="s">
        <v>499</v>
      </c>
      <c r="B497" s="4" cm="1">
        <f t="array" ref="B497">_xll.SNL.Clients.Office.Excel.Functions.SPG($A497, "SP_TOTAL_REV", B$2)</f>
        <v>1691000</v>
      </c>
      <c r="C497" s="4" cm="1">
        <f t="array" ref="C497">_xll.SNL.Clients.Office.Excel.Functions.SPG($A497, "SP_TOTAL_REV", C$2)</f>
        <v>1950000</v>
      </c>
      <c r="D497" s="4" cm="1">
        <f t="array" ref="D497">_xll.SNL.Clients.Office.Excel.Functions.SPG($A497, "SP_TOTAL_REV", D$2)</f>
        <v>1804000</v>
      </c>
      <c r="E497" s="4" cm="1">
        <f t="array" ref="E497">_xll.SNL.Clients.Office.Excel.Functions.SPG($A497, "SP_TOTAL_REV", E$2)</f>
        <v>1787000</v>
      </c>
      <c r="F497" s="4" cm="1">
        <f t="array" ref="F497">_xll.SNL.Clients.Office.Excel.Functions.SPG($A497, "SP_TOTAL_REV", F$2)</f>
        <v>2038000</v>
      </c>
      <c r="G497" s="4" cm="1">
        <f t="array" ref="G497">_xll.SNL.Clients.Office.Excel.Functions.SPG($A497, "SP_TOTAL_REV", G$2)</f>
        <v>2009000</v>
      </c>
      <c r="H497" s="4" cm="1">
        <f t="array" ref="H497">_xll.SNL.Clients.Office.Excel.Functions.SPG($A497, "SP_TOTAL_REV", H$2)</f>
        <v>1887000</v>
      </c>
      <c r="I497" s="4" cm="1">
        <f t="array" ref="I497">_xll.SNL.Clients.Office.Excel.Functions.SPG($A497, "SP_TOTAL_REV", I$2)</f>
        <v>1822000</v>
      </c>
      <c r="J497" s="4" cm="1">
        <f t="array" ref="J497">_xll.SNL.Clients.Office.Excel.Functions.SPG($A497, "SP_TOTAL_REV", J$2)</f>
        <v>2287000</v>
      </c>
      <c r="K497" s="4" cm="1">
        <f t="array" ref="K497">_xll.SNL.Clients.Office.Excel.Functions.SPG($A497, "SP_TOTAL_REV", K$2)</f>
        <v>2969000</v>
      </c>
      <c r="L497" s="4" cm="1">
        <f t="array" ref="L497">_xll.SNL.Clients.Office.Excel.Functions.SPG($A497, "SP_TOTAL_REV", L$2)</f>
        <v>3110000</v>
      </c>
      <c r="M497" s="4" cm="1">
        <f t="array" ref="M497">_xll.SNL.Clients.Office.Excel.Functions.SPG($A497, "SP_TOTAL_REV", M$2)</f>
        <v>2196000</v>
      </c>
      <c r="N497" s="4" cm="1">
        <f t="array" ref="N497">_xll.SNL.Clients.Office.Excel.Functions.SPG($A497, "SP_TOTAL_REV", N$2)</f>
        <v>2335000</v>
      </c>
      <c r="O497" s="4" cm="1">
        <f t="array" ref="O497">_xll.SNL.Clients.Office.Excel.Functions.SPG($A497, "SP_TOTAL_REV", O$2)</f>
        <v>3137000</v>
      </c>
      <c r="P497" s="4" cm="1">
        <f t="array" ref="P497">_xll.SNL.Clients.Office.Excel.Functions.SPG($A497, "SP_TOTAL_REV", P$2)</f>
        <v>2501000</v>
      </c>
      <c r="Q497" s="4" cm="1">
        <f t="array" ref="Q497">_xll.SNL.Clients.Office.Excel.Functions.SPG($A497, "SP_TOTAL_REV", Q$2)</f>
        <v>2040000</v>
      </c>
      <c r="R497" s="4" cm="1">
        <f t="array" ref="R497">_xll.SNL.Clients.Office.Excel.Functions.SPG($A497, "SP_TOTAL_REV", R$2)</f>
        <v>2108000</v>
      </c>
      <c r="S497" s="4" cm="1">
        <f t="array" ref="S497">_xll.SNL.Clients.Office.Excel.Functions.SPG($A497, "SP_TOTAL_REV", S$2)</f>
        <v>1630000</v>
      </c>
      <c r="T497" s="4" cm="1">
        <f t="array" ref="T497">_xll.SNL.Clients.Office.Excel.Functions.SPG($A497, "SP_TOTAL_REV", T$2)</f>
        <v>1717000</v>
      </c>
      <c r="U497" s="4" cm="1">
        <f t="array" ref="U497">_xll.SNL.Clients.Office.Excel.Functions.SPG($A497, "SP_TOTAL_REV", U$2)</f>
        <v>1548000</v>
      </c>
      <c r="V497" s="4" cm="1">
        <f t="array" ref="V497">_xll.SNL.Clients.Office.Excel.Functions.SPG($A497, "SP_TOTAL_REV", V$2)</f>
        <v>1670000</v>
      </c>
    </row>
    <row r="498" spans="1:22">
      <c r="A498" s="11" t="s">
        <v>500</v>
      </c>
      <c r="B498" s="4" cm="1">
        <f t="array" ref="B498">_xll.SNL.Clients.Office.Excel.Functions.SPG($A498, "SP_TOTAL_REV", B$2)</f>
        <v>1126000</v>
      </c>
      <c r="C498" s="4" cm="1">
        <f t="array" ref="C498">_xll.SNL.Clients.Office.Excel.Functions.SPG($A498, "SP_TOTAL_REV", C$2)</f>
        <v>2289000</v>
      </c>
      <c r="D498" s="4" cm="1">
        <f t="array" ref="D498">_xll.SNL.Clients.Office.Excel.Functions.SPG($A498, "SP_TOTAL_REV", D$2)</f>
        <v>2367000</v>
      </c>
      <c r="E498" s="4" cm="1">
        <f t="array" ref="E498">_xll.SNL.Clients.Office.Excel.Functions.SPG($A498, "SP_TOTAL_REV", E$2)</f>
        <v>2937000</v>
      </c>
      <c r="F498" s="4" cm="1">
        <f t="array" ref="F498">_xll.SNL.Clients.Office.Excel.Functions.SPG($A498, "SP_TOTAL_REV", F$2)</f>
        <v>2232000</v>
      </c>
      <c r="G498" s="4" cm="1">
        <f t="array" ref="G498">_xll.SNL.Clients.Office.Excel.Functions.SPG($A498, "SP_TOTAL_REV", G$2)</f>
        <v>2194000</v>
      </c>
      <c r="H498" s="4" cm="1">
        <f t="array" ref="H498">_xll.SNL.Clients.Office.Excel.Functions.SPG($A498, "SP_TOTAL_REV", H$2)</f>
        <v>2269000</v>
      </c>
      <c r="I498" s="4" cm="1">
        <f t="array" ref="I498">_xll.SNL.Clients.Office.Excel.Functions.SPG($A498, "SP_TOTAL_REV", I$2)</f>
        <v>2805000</v>
      </c>
      <c r="J498" s="4" cm="1">
        <f t="array" ref="J498">_xll.SNL.Clients.Office.Excel.Functions.SPG($A498, "SP_TOTAL_REV", J$2)</f>
        <v>2038000</v>
      </c>
      <c r="K498" s="4" cm="1">
        <f t="array" ref="K498">_xll.SNL.Clients.Office.Excel.Functions.SPG($A498, "SP_TOTAL_REV", K$2)</f>
        <v>2107000</v>
      </c>
      <c r="L498" s="4" cm="1">
        <f t="array" ref="L498">_xll.SNL.Clients.Office.Excel.Functions.SPG($A498, "SP_TOTAL_REV", L$2)</f>
        <v>2187000</v>
      </c>
      <c r="M498" s="4" cm="1">
        <f t="array" ref="M498">_xll.SNL.Clients.Office.Excel.Functions.SPG($A498, "SP_TOTAL_REV", M$2)</f>
        <v>2770000</v>
      </c>
      <c r="N498" s="4" cm="1">
        <f t="array" ref="N498">_xll.SNL.Clients.Office.Excel.Functions.SPG($A498, "SP_TOTAL_REV", N$2)</f>
        <v>2078000</v>
      </c>
      <c r="O498" s="4" cm="1">
        <f t="array" ref="O498">_xll.SNL.Clients.Office.Excel.Functions.SPG($A498, "SP_TOTAL_REV", O$2)</f>
        <v>2182000</v>
      </c>
      <c r="P498" s="4" cm="1">
        <f t="array" ref="P498">_xll.SNL.Clients.Office.Excel.Functions.SPG($A498, "SP_TOTAL_REV", P$2)</f>
        <v>2667000</v>
      </c>
      <c r="Q498" s="4" cm="1">
        <f t="array" ref="Q498">_xll.SNL.Clients.Office.Excel.Functions.SPG($A498, "SP_TOTAL_REV", Q$2)</f>
        <v>2844000</v>
      </c>
      <c r="R498" s="4" cm="1">
        <f t="array" ref="R498">_xll.SNL.Clients.Office.Excel.Functions.SPG($A498, "SP_TOTAL_REV", R$2)</f>
        <v>2165000</v>
      </c>
      <c r="S498" s="4" cm="1">
        <f t="array" ref="S498">_xll.SNL.Clients.Office.Excel.Functions.SPG($A498, "SP_TOTAL_REV", S$2)</f>
        <v>2189000</v>
      </c>
      <c r="T498" s="4" cm="1">
        <f t="array" ref="T498">_xll.SNL.Clients.Office.Excel.Functions.SPG($A498, "SP_TOTAL_REV", T$2)</f>
        <v>2558000</v>
      </c>
      <c r="U498" s="4" cm="1">
        <f t="array" ref="U498">_xll.SNL.Clients.Office.Excel.Functions.SPG($A498, "SP_TOTAL_REV", U$2)</f>
        <v>2740000</v>
      </c>
      <c r="V498" s="4" cm="1">
        <f t="array" ref="V498">_xll.SNL.Clients.Office.Excel.Functions.SPG($A498, "SP_TOTAL_REV", V$2)</f>
        <v>2044000</v>
      </c>
    </row>
    <row r="499" spans="1:22">
      <c r="A499" s="11" t="s">
        <v>501</v>
      </c>
      <c r="B499" s="4" cm="1">
        <f t="array" ref="B499">_xll.SNL.Clients.Office.Excel.Functions.SPG($A499, "SP_TOTAL_REV", B$2)</f>
        <v>2160000</v>
      </c>
      <c r="C499" s="4" cm="1">
        <f t="array" ref="C499">_xll.SNL.Clients.Office.Excel.Functions.SPG($A499, "SP_TOTAL_REV", C$2)</f>
        <v>2085000</v>
      </c>
      <c r="D499" s="4" cm="1">
        <f t="array" ref="D499">_xll.SNL.Clients.Office.Excel.Functions.SPG($A499, "SP_TOTAL_REV", D$2)</f>
        <v>1990000</v>
      </c>
      <c r="E499" s="4" cm="1">
        <f t="array" ref="E499">_xll.SNL.Clients.Office.Excel.Functions.SPG($A499, "SP_TOTAL_REV", E$2)</f>
        <v>1922247</v>
      </c>
      <c r="F499" s="4" cm="1">
        <f t="array" ref="F499">_xll.SNL.Clients.Office.Excel.Functions.SPG($A499, "SP_TOTAL_REV", F$2)</f>
        <v>1866000</v>
      </c>
      <c r="G499" s="4" cm="1">
        <f t="array" ref="G499">_xll.SNL.Clients.Office.Excel.Functions.SPG($A499, "SP_TOTAL_REV", G$2)</f>
        <v>1787000</v>
      </c>
      <c r="H499" s="4" cm="1">
        <f t="array" ref="H499">_xll.SNL.Clients.Office.Excel.Functions.SPG($A499, "SP_TOTAL_REV", H$2)</f>
        <v>1684000</v>
      </c>
      <c r="I499" s="4" cm="1">
        <f t="array" ref="I499">_xll.SNL.Clients.Office.Excel.Functions.SPG($A499, "SP_TOTAL_REV", I$2)</f>
        <v>1646442</v>
      </c>
      <c r="J499" s="4" cm="1">
        <f t="array" ref="J499">_xll.SNL.Clients.Office.Excel.Functions.SPG($A499, "SP_TOTAL_REV", J$2)</f>
        <v>1599103</v>
      </c>
      <c r="K499" s="4" cm="1">
        <f t="array" ref="K499">_xll.SNL.Clients.Office.Excel.Functions.SPG($A499, "SP_TOTAL_REV", K$2)</f>
        <v>1535798</v>
      </c>
      <c r="L499" s="4" cm="1">
        <f t="array" ref="L499">_xll.SNL.Clients.Office.Excel.Functions.SPG($A499, "SP_TOTAL_REV", L$2)</f>
        <v>1434657</v>
      </c>
      <c r="M499" s="4" cm="1">
        <f t="array" ref="M499">_xll.SNL.Clients.Office.Excel.Functions.SPG($A499, "SP_TOTAL_REV", M$2)</f>
        <v>1376141</v>
      </c>
      <c r="N499" s="4" cm="1">
        <f t="array" ref="N499">_xll.SNL.Clients.Office.Excel.Functions.SPG($A499, "SP_TOTAL_REV", N$2)</f>
        <v>1327263</v>
      </c>
      <c r="O499" s="4" cm="1">
        <f t="array" ref="O499">_xll.SNL.Clients.Office.Excel.Functions.SPG($A499, "SP_TOTAL_REV", O$2)</f>
        <v>1260361</v>
      </c>
      <c r="P499" s="4" cm="1">
        <f t="array" ref="P499">_xll.SNL.Clients.Office.Excel.Functions.SPG($A499, "SP_TOTAL_REV", P$2)</f>
        <v>1175033</v>
      </c>
      <c r="Q499" s="4" cm="1">
        <f t="array" ref="Q499">_xll.SNL.Clients.Office.Excel.Functions.SPG($A499, "SP_TOTAL_REV", Q$2)</f>
        <v>1131684</v>
      </c>
      <c r="R499" s="4" cm="1">
        <f t="array" ref="R499">_xll.SNL.Clients.Office.Excel.Functions.SPG($A499, "SP_TOTAL_REV", R$2)</f>
        <v>1105960</v>
      </c>
      <c r="S499" s="4" cm="1">
        <f t="array" ref="S499">_xll.SNL.Clients.Office.Excel.Functions.SPG($A499, "SP_TOTAL_REV", S$2)</f>
        <v>1061967</v>
      </c>
      <c r="T499" s="4" cm="1">
        <f t="array" ref="T499">_xll.SNL.Clients.Office.Excel.Functions.SPG($A499, "SP_TOTAL_REV", T$2)</f>
        <v>1018385</v>
      </c>
      <c r="U499" s="4" cm="1">
        <f t="array" ref="U499">_xll.SNL.Clients.Office.Excel.Functions.SPG($A499, "SP_TOTAL_REV", U$2)</f>
        <v>976299</v>
      </c>
      <c r="V499" s="4" cm="1">
        <f t="array" ref="V499">_xll.SNL.Clients.Office.Excel.Functions.SPG($A499, "SP_TOTAL_REV", V$2)</f>
        <v>938100</v>
      </c>
    </row>
    <row r="500" spans="1:22">
      <c r="A500" s="11" t="s">
        <v>502</v>
      </c>
      <c r="B500" s="4" cm="1">
        <f t="array" ref="B500">_xll.SNL.Clients.Office.Excel.Functions.SPG($A500, "SP_TOTAL_REV", B$2)</f>
        <v>1693323</v>
      </c>
      <c r="C500" s="4" cm="1">
        <f t="array" ref="C500">_xll.SNL.Clients.Office.Excel.Functions.SPG($A500, "SP_TOTAL_REV", C$2)</f>
        <v>1732932</v>
      </c>
      <c r="D500" s="4" cm="1">
        <f t="array" ref="D500">_xll.SNL.Clients.Office.Excel.Functions.SPG($A500, "SP_TOTAL_REV", D$2)</f>
        <v>1862909</v>
      </c>
      <c r="E500" s="4" cm="1">
        <f t="array" ref="E500">_xll.SNL.Clients.Office.Excel.Functions.SPG($A500, "SP_TOTAL_REV", E$2)</f>
        <v>1840460</v>
      </c>
      <c r="F500" s="4" cm="1">
        <f t="array" ref="F500">_xll.SNL.Clients.Office.Excel.Functions.SPG($A500, "SP_TOTAL_REV", F$2)</f>
        <v>1671936</v>
      </c>
      <c r="G500" s="4" cm="1">
        <f t="array" ref="G500">_xll.SNL.Clients.Office.Excel.Functions.SPG($A500, "SP_TOTAL_REV", G$2)</f>
        <v>1595822</v>
      </c>
      <c r="H500" s="4" cm="1">
        <f t="array" ref="H500">_xll.SNL.Clients.Office.Excel.Functions.SPG($A500, "SP_TOTAL_REV", H$2)</f>
        <v>1423679</v>
      </c>
      <c r="I500" s="4" cm="1">
        <f t="array" ref="I500">_xll.SNL.Clients.Office.Excel.Functions.SPG($A500, "SP_TOTAL_REV", I$2)</f>
        <v>1004937</v>
      </c>
      <c r="J500" s="4" cm="1">
        <f t="array" ref="J500">_xll.SNL.Clients.Office.Excel.Functions.SPG($A500, "SP_TOTAL_REV", J$2)</f>
        <v>889722</v>
      </c>
      <c r="K500" s="4" cm="1">
        <f t="array" ref="K500">_xll.SNL.Clients.Office.Excel.Functions.SPG($A500, "SP_TOTAL_REV", K$2)</f>
        <v>908832</v>
      </c>
      <c r="L500" s="4" cm="1">
        <f t="array" ref="L500">_xll.SNL.Clients.Office.Excel.Functions.SPG($A500, "SP_TOTAL_REV", L$2)</f>
        <v>953334</v>
      </c>
      <c r="M500" s="4" cm="1">
        <f t="array" ref="M500">_xll.SNL.Clients.Office.Excel.Functions.SPG($A500, "SP_TOTAL_REV", M$2)</f>
        <v>1042225</v>
      </c>
      <c r="N500" s="4" cm="1">
        <f t="array" ref="N500">_xll.SNL.Clients.Office.Excel.Functions.SPG($A500, "SP_TOTAL_REV", N$2)</f>
        <v>994644</v>
      </c>
      <c r="O500" s="4" cm="1">
        <f t="array" ref="O500">_xll.SNL.Clients.Office.Excel.Functions.SPG($A500, "SP_TOTAL_REV", O$2)</f>
        <v>990113</v>
      </c>
      <c r="P500" s="4" cm="1">
        <f t="array" ref="P500">_xll.SNL.Clients.Office.Excel.Functions.SPG($A500, "SP_TOTAL_REV", P$2)</f>
        <v>736682</v>
      </c>
      <c r="Q500" s="4" cm="1">
        <f t="array" ref="Q500">_xll.SNL.Clients.Office.Excel.Functions.SPG($A500, "SP_TOTAL_REV", Q$2)</f>
        <v>685995</v>
      </c>
      <c r="R500" s="4" cm="1">
        <f t="array" ref="R500">_xll.SNL.Clients.Office.Excel.Functions.SPG($A500, "SP_TOTAL_REV", R$2)</f>
        <v>370452</v>
      </c>
      <c r="S500" s="4" cm="1">
        <f t="array" ref="S500">_xll.SNL.Clients.Office.Excel.Functions.SPG($A500, "SP_TOTAL_REV", S$2)</f>
        <v>85698</v>
      </c>
      <c r="T500" s="4" cm="1">
        <f t="array" ref="T500">_xll.SNL.Clients.Office.Excel.Functions.SPG($A500, "SP_TOTAL_REV", T$2)</f>
        <v>953716</v>
      </c>
      <c r="U500" s="4" cm="1">
        <f t="array" ref="U500">_xll.SNL.Clients.Office.Excel.Functions.SPG($A500, "SP_TOTAL_REV", U$2)</f>
        <v>1653459</v>
      </c>
      <c r="V500" s="4" cm="1">
        <f t="array" ref="V500">_xll.SNL.Clients.Office.Excel.Functions.SPG($A500, "SP_TOTAL_REV", V$2)</f>
        <v>1647762</v>
      </c>
    </row>
    <row r="501" spans="1:22">
      <c r="A501" s="11" t="s">
        <v>503</v>
      </c>
      <c r="B501" s="4" cm="1">
        <f t="array" ref="B501">_xll.SNL.Clients.Office.Excel.Functions.SPG($A501, "SP_TOTAL_REV", B$2)</f>
        <v>3644000</v>
      </c>
      <c r="C501" s="4" cm="1">
        <f t="array" ref="C501">_xll.SNL.Clients.Office.Excel.Functions.SPG($A501, "SP_TOTAL_REV", C$2)</f>
        <v>3028000</v>
      </c>
      <c r="D501" s="4" cm="1">
        <f t="array" ref="D501">_xll.SNL.Clients.Office.Excel.Functions.SPG($A501, "SP_TOTAL_REV", D$2)</f>
        <v>3649000</v>
      </c>
      <c r="E501" s="4" cm="1">
        <f t="array" ref="E501">_xll.SNL.Clients.Office.Excel.Functions.SPG($A501, "SP_TOTAL_REV", E$2)</f>
        <v>3442000</v>
      </c>
      <c r="F501" s="4" cm="1">
        <f t="array" ref="F501">_xll.SNL.Clients.Office.Excel.Functions.SPG($A501, "SP_TOTAL_REV", F$2)</f>
        <v>3662000</v>
      </c>
      <c r="G501" s="4" cm="1">
        <f t="array" ref="G501">_xll.SNL.Clients.Office.Excel.Functions.SPG($A501, "SP_TOTAL_REV", G$2)</f>
        <v>3022000</v>
      </c>
      <c r="H501" s="4" cm="1">
        <f t="array" ref="H501">_xll.SNL.Clients.Office.Excel.Functions.SPG($A501, "SP_TOTAL_REV", H$2)</f>
        <v>4080000</v>
      </c>
      <c r="I501" s="4" cm="1">
        <f t="array" ref="I501">_xll.SNL.Clients.Office.Excel.Functions.SPG($A501, "SP_TOTAL_REV", I$2)</f>
        <v>4053000</v>
      </c>
      <c r="J501" s="4" cm="1">
        <f t="array" ref="J501">_xll.SNL.Clients.Office.Excel.Functions.SPG($A501, "SP_TOTAL_REV", J$2)</f>
        <v>4082000</v>
      </c>
      <c r="K501" s="4" cm="1">
        <f t="array" ref="K501">_xll.SNL.Clients.Office.Excel.Functions.SPG($A501, "SP_TOTAL_REV", K$2)</f>
        <v>3424000</v>
      </c>
      <c r="L501" s="4" cm="1">
        <f t="array" ref="L501">_xll.SNL.Clients.Office.Excel.Functions.SPG($A501, "SP_TOTAL_REV", L$2)</f>
        <v>3751000</v>
      </c>
      <c r="M501" s="4" cm="1">
        <f t="array" ref="M501">_xll.SNL.Clients.Office.Excel.Functions.SPG($A501, "SP_TOTAL_REV", M$2)</f>
        <v>3355000</v>
      </c>
      <c r="N501" s="4" cm="1">
        <f t="array" ref="N501">_xll.SNL.Clients.Office.Excel.Functions.SPG($A501, "SP_TOTAL_REV", N$2)</f>
        <v>3467000</v>
      </c>
      <c r="O501" s="4" cm="1">
        <f t="array" ref="O501">_xll.SNL.Clients.Office.Excel.Functions.SPG($A501, "SP_TOTAL_REV", O$2)</f>
        <v>3068000</v>
      </c>
      <c r="P501" s="4" cm="1">
        <f t="array" ref="P501">_xll.SNL.Clients.Office.Excel.Functions.SPG($A501, "SP_TOTAL_REV", P$2)</f>
        <v>3541000</v>
      </c>
      <c r="Q501" s="4" cm="1">
        <f t="array" ref="Q501">_xll.SNL.Clients.Office.Excel.Functions.SPG($A501, "SP_TOTAL_REV", Q$2)</f>
        <v>2947000</v>
      </c>
      <c r="R501" s="4" cm="1">
        <f t="array" ref="R501">_xll.SNL.Clients.Office.Excel.Functions.SPG($A501, "SP_TOTAL_REV", R$2)</f>
        <v>3182000</v>
      </c>
      <c r="S501" s="4" cm="1">
        <f t="array" ref="S501">_xll.SNL.Clients.Office.Excel.Functions.SPG($A501, "SP_TOTAL_REV", S$2)</f>
        <v>2586000</v>
      </c>
      <c r="T501" s="4" cm="1">
        <f t="array" ref="T501">_xll.SNL.Clients.Office.Excel.Functions.SPG($A501, "SP_TOTAL_REV", T$2)</f>
        <v>2811000</v>
      </c>
      <c r="U501" s="4" cm="1">
        <f t="array" ref="U501">_xll.SNL.Clients.Office.Excel.Functions.SPG($A501, "SP_TOTAL_REV", U$2)</f>
        <v>2798000</v>
      </c>
      <c r="V501" s="4" cm="1">
        <f t="array" ref="V501">_xll.SNL.Clients.Office.Excel.Functions.SPG($A501, "SP_TOTAL_REV", V$2)</f>
        <v>3013000</v>
      </c>
    </row>
    <row r="502" spans="1:22">
      <c r="A502" s="11" t="s">
        <v>504</v>
      </c>
      <c r="B502" s="4" cm="1">
        <f t="array" ref="B502">_xll.SNL.Clients.Office.Excel.Functions.SPG($A502, "SP_TOTAL_REV", B$2)</f>
        <v>2104000</v>
      </c>
      <c r="C502" s="4" cm="1">
        <f t="array" ref="C502">_xll.SNL.Clients.Office.Excel.Functions.SPG($A502, "SP_TOTAL_REV", C$2)</f>
        <v>2169000</v>
      </c>
      <c r="D502" s="4" cm="1">
        <f t="array" ref="D502">_xll.SNL.Clients.Office.Excel.Functions.SPG($A502, "SP_TOTAL_REV", D$2)</f>
        <v>2033000</v>
      </c>
      <c r="E502" s="4" cm="1">
        <f t="array" ref="E502">_xll.SNL.Clients.Office.Excel.Functions.SPG($A502, "SP_TOTAL_REV", E$2)</f>
        <v>2118000</v>
      </c>
      <c r="F502" s="4" cm="1">
        <f t="array" ref="F502">_xll.SNL.Clients.Office.Excel.Functions.SPG($A502, "SP_TOTAL_REV", F$2)</f>
        <v>2076000</v>
      </c>
      <c r="G502" s="4" cm="1">
        <f t="array" ref="G502">_xll.SNL.Clients.Office.Excel.Functions.SPG($A502, "SP_TOTAL_REV", G$2)</f>
        <v>1722000</v>
      </c>
      <c r="H502" s="4" cm="1">
        <f t="array" ref="H502">_xll.SNL.Clients.Office.Excel.Functions.SPG($A502, "SP_TOTAL_REV", H$2)</f>
        <v>1448000</v>
      </c>
      <c r="I502" s="4" cm="1">
        <f t="array" ref="I502">_xll.SNL.Clients.Office.Excel.Functions.SPG($A502, "SP_TOTAL_REV", I$2)</f>
        <v>1506000</v>
      </c>
      <c r="J502" s="4" cm="1">
        <f t="array" ref="J502">_xll.SNL.Clients.Office.Excel.Functions.SPG($A502, "SP_TOTAL_REV", J$2)</f>
        <v>1380000</v>
      </c>
      <c r="K502" s="4" cm="1">
        <f t="array" ref="K502">_xll.SNL.Clients.Office.Excel.Functions.SPG($A502, "SP_TOTAL_REV", K$2)</f>
        <v>1364000</v>
      </c>
      <c r="L502" s="4" cm="1">
        <f t="array" ref="L502">_xll.SNL.Clients.Office.Excel.Functions.SPG($A502, "SP_TOTAL_REV", L$2)</f>
        <v>1272000</v>
      </c>
      <c r="M502" s="4" cm="1">
        <f t="array" ref="M502">_xll.SNL.Clients.Office.Excel.Functions.SPG($A502, "SP_TOTAL_REV", M$2)</f>
        <v>1323000</v>
      </c>
      <c r="N502" s="4" cm="1">
        <f t="array" ref="N502">_xll.SNL.Clients.Office.Excel.Functions.SPG($A502, "SP_TOTAL_REV", N$2)</f>
        <v>1265000</v>
      </c>
      <c r="O502" s="4" cm="1">
        <f t="array" ref="O502">_xll.SNL.Clients.Office.Excel.Functions.SPG($A502, "SP_TOTAL_REV", O$2)</f>
        <v>1351000</v>
      </c>
      <c r="P502" s="4" cm="1">
        <f t="array" ref="P502">_xll.SNL.Clients.Office.Excel.Functions.SPG($A502, "SP_TOTAL_REV", P$2)</f>
        <v>1256000</v>
      </c>
      <c r="Q502" s="4" cm="1">
        <f t="array" ref="Q502">_xll.SNL.Clients.Office.Excel.Functions.SPG($A502, "SP_TOTAL_REV", Q$2)</f>
        <v>1373000</v>
      </c>
      <c r="R502" s="4" cm="1">
        <f t="array" ref="R502">_xll.SNL.Clients.Office.Excel.Functions.SPG($A502, "SP_TOTAL_REV", R$2)</f>
        <v>1220000</v>
      </c>
      <c r="S502" s="4" cm="1">
        <f t="array" ref="S502">_xll.SNL.Clients.Office.Excel.Functions.SPG($A502, "SP_TOTAL_REV", S$2)</f>
        <v>1160000</v>
      </c>
      <c r="T502" s="4" cm="1">
        <f t="array" ref="T502">_xll.SNL.Clients.Office.Excel.Functions.SPG($A502, "SP_TOTAL_REV", T$2)</f>
        <v>1123000</v>
      </c>
      <c r="U502" s="4" cm="1">
        <f t="array" ref="U502">_xll.SNL.Clients.Office.Excel.Functions.SPG($A502, "SP_TOTAL_REV", U$2)</f>
        <v>1371000</v>
      </c>
      <c r="V502" s="4" cm="1">
        <f t="array" ref="V502">_xll.SNL.Clients.Office.Excel.Functions.SPG($A502, "SP_TOTAL_REV", V$2)</f>
        <v>1296000</v>
      </c>
    </row>
    <row r="503" spans="1:22">
      <c r="A503" s="11" t="s">
        <v>505</v>
      </c>
      <c r="B503" s="4" cm="1">
        <f t="array" ref="B503">_xll.SNL.Clients.Office.Excel.Functions.SPG($A503, "SP_TOTAL_REV", B$2)</f>
        <v>1826000</v>
      </c>
      <c r="C503" s="4" cm="1">
        <f t="array" ref="C503">_xll.SNL.Clients.Office.Excel.Functions.SPG($A503, "SP_TOTAL_REV", C$2)</f>
        <v>1763000</v>
      </c>
      <c r="D503" s="4" cm="1">
        <f t="array" ref="D503">_xll.SNL.Clients.Office.Excel.Functions.SPG($A503, "SP_TOTAL_REV", D$2)</f>
        <v>1598000</v>
      </c>
      <c r="E503" s="4" cm="1">
        <f t="array" ref="E503">_xll.SNL.Clients.Office.Excel.Functions.SPG($A503, "SP_TOTAL_REV", E$2)</f>
        <v>2036000</v>
      </c>
      <c r="F503" s="4" cm="1">
        <f t="array" ref="F503">_xll.SNL.Clients.Office.Excel.Functions.SPG($A503, "SP_TOTAL_REV", F$2)</f>
        <v>1708000</v>
      </c>
      <c r="G503" s="4" cm="1">
        <f t="array" ref="G503">_xll.SNL.Clients.Office.Excel.Functions.SPG($A503, "SP_TOTAL_REV", G$2)</f>
        <v>1687000</v>
      </c>
      <c r="H503" s="4" cm="1">
        <f t="array" ref="H503">_xll.SNL.Clients.Office.Excel.Functions.SPG($A503, "SP_TOTAL_REV", H$2)</f>
        <v>1645000</v>
      </c>
      <c r="I503" s="4" cm="1">
        <f t="array" ref="I503">_xll.SNL.Clients.Office.Excel.Functions.SPG($A503, "SP_TOTAL_REV", I$2)</f>
        <v>2019000</v>
      </c>
      <c r="J503" s="4" cm="1">
        <f t="array" ref="J503">_xll.SNL.Clients.Office.Excel.Functions.SPG($A503, "SP_TOTAL_REV", J$2)</f>
        <v>1640000</v>
      </c>
      <c r="K503" s="4" cm="1">
        <f t="array" ref="K503">_xll.SNL.Clients.Office.Excel.Functions.SPG($A503, "SP_TOTAL_REV", K$2)</f>
        <v>1636000</v>
      </c>
      <c r="L503" s="4" cm="1">
        <f t="array" ref="L503">_xll.SNL.Clients.Office.Excel.Functions.SPG($A503, "SP_TOTAL_REV", L$2)</f>
        <v>1547000</v>
      </c>
      <c r="M503" s="4" cm="1">
        <f t="array" ref="M503">_xll.SNL.Clients.Office.Excel.Functions.SPG($A503, "SP_TOTAL_REV", M$2)</f>
        <v>1890000</v>
      </c>
      <c r="N503" s="4" cm="1">
        <f t="array" ref="N503">_xll.SNL.Clients.Office.Excel.Functions.SPG($A503, "SP_TOTAL_REV", N$2)</f>
        <v>1606000</v>
      </c>
      <c r="O503" s="4" cm="1">
        <f t="array" ref="O503">_xll.SNL.Clients.Office.Excel.Functions.SPG($A503, "SP_TOTAL_REV", O$2)</f>
        <v>1602000</v>
      </c>
      <c r="P503" s="4" cm="1">
        <f t="array" ref="P503">_xll.SNL.Clients.Office.Excel.Functions.SPG($A503, "SP_TOTAL_REV", P$2)</f>
        <v>1486000</v>
      </c>
      <c r="Q503" s="4" cm="1">
        <f t="array" ref="Q503">_xll.SNL.Clients.Office.Excel.Functions.SPG($A503, "SP_TOTAL_REV", Q$2)</f>
        <v>1743000</v>
      </c>
      <c r="R503" s="4" cm="1">
        <f t="array" ref="R503">_xll.SNL.Clients.Office.Excel.Functions.SPG($A503, "SP_TOTAL_REV", R$2)</f>
        <v>1448000</v>
      </c>
      <c r="S503" s="4" cm="1">
        <f t="array" ref="S503">_xll.SNL.Clients.Office.Excel.Functions.SPG($A503, "SP_TOTAL_REV", S$2)</f>
        <v>1198000</v>
      </c>
      <c r="T503" s="4" cm="1">
        <f t="array" ref="T503">_xll.SNL.Clients.Office.Excel.Functions.SPG($A503, "SP_TOTAL_REV", T$2)</f>
        <v>1263000</v>
      </c>
      <c r="U503" s="4" cm="1">
        <f t="array" ref="U503">_xll.SNL.Clients.Office.Excel.Functions.SPG($A503, "SP_TOTAL_REV", U$2)</f>
        <v>1694000</v>
      </c>
      <c r="V503" s="4" cm="1">
        <f t="array" ref="V503">_xll.SNL.Clients.Office.Excel.Functions.SPG($A503, "SP_TOTAL_REV", V$2)</f>
        <v>1339000</v>
      </c>
    </row>
    <row r="504" spans="1:22">
      <c r="A504" s="11" t="s">
        <v>506</v>
      </c>
      <c r="B504" s="4" cm="1">
        <f t="array" ref="B504">_xll.SNL.Clients.Office.Excel.Functions.SPG($A504, "SP_TOTAL_REV", B$2)</f>
        <v>1255000</v>
      </c>
      <c r="C504" s="4" cm="1">
        <f t="array" ref="C504">_xll.SNL.Clients.Office.Excel.Functions.SPG($A504, "SP_TOTAL_REV", C$2)</f>
        <v>1217000</v>
      </c>
      <c r="D504" s="4" cm="1">
        <f t="array" ref="D504">_xll.SNL.Clients.Office.Excel.Functions.SPG($A504, "SP_TOTAL_REV", D$2)</f>
        <v>1175000</v>
      </c>
      <c r="E504" s="4" cm="1">
        <f t="array" ref="E504">_xll.SNL.Clients.Office.Excel.Functions.SPG($A504, "SP_TOTAL_REV", E$2)</f>
        <v>1009000</v>
      </c>
      <c r="F504" s="4" cm="1">
        <f t="array" ref="F504">_xll.SNL.Clients.Office.Excel.Functions.SPG($A504, "SP_TOTAL_REV", F$2)</f>
        <v>956000</v>
      </c>
      <c r="G504" s="4" cm="1">
        <f t="array" ref="G504">_xll.SNL.Clients.Office.Excel.Functions.SPG($A504, "SP_TOTAL_REV", G$2)</f>
        <v>1214000</v>
      </c>
      <c r="H504" s="4" cm="1">
        <f t="array" ref="H504">_xll.SNL.Clients.Office.Excel.Functions.SPG($A504, "SP_TOTAL_REV", H$2)</f>
        <v>1405000</v>
      </c>
      <c r="I504" s="4" cm="1">
        <f t="array" ref="I504">_xll.SNL.Clients.Office.Excel.Functions.SPG($A504, "SP_TOTAL_REV", I$2)</f>
        <v>1503000</v>
      </c>
      <c r="J504" s="4" cm="1">
        <f t="array" ref="J504">_xll.SNL.Clients.Office.Excel.Functions.SPG($A504, "SP_TOTAL_REV", J$2)</f>
        <v>1378000</v>
      </c>
      <c r="K504" s="4" cm="1">
        <f t="array" ref="K504">_xll.SNL.Clients.Office.Excel.Functions.SPG($A504, "SP_TOTAL_REV", K$2)</f>
        <v>1468000</v>
      </c>
      <c r="L504" s="4" cm="1">
        <f t="array" ref="L504">_xll.SNL.Clients.Office.Excel.Functions.SPG($A504, "SP_TOTAL_REV", L$2)</f>
        <v>1432000</v>
      </c>
      <c r="M504" s="4" cm="1">
        <f t="array" ref="M504">_xll.SNL.Clients.Office.Excel.Functions.SPG($A504, "SP_TOTAL_REV", M$2)</f>
        <v>1467000</v>
      </c>
      <c r="N504" s="4" cm="1">
        <f t="array" ref="N504">_xll.SNL.Clients.Office.Excel.Functions.SPG($A504, "SP_TOTAL_REV", N$2)</f>
        <v>1436000</v>
      </c>
      <c r="O504" s="4" cm="1">
        <f t="array" ref="O504">_xll.SNL.Clients.Office.Excel.Functions.SPG($A504, "SP_TOTAL_REV", O$2)</f>
        <v>1377000</v>
      </c>
      <c r="P504" s="4" cm="1">
        <f t="array" ref="P504">_xll.SNL.Clients.Office.Excel.Functions.SPG($A504, "SP_TOTAL_REV", P$2)</f>
        <v>1347000</v>
      </c>
      <c r="Q504" s="4" cm="1">
        <f t="array" ref="Q504">_xll.SNL.Clients.Office.Excel.Functions.SPG($A504, "SP_TOTAL_REV", Q$2)</f>
        <v>1308000</v>
      </c>
      <c r="R504" s="4" cm="1">
        <f t="array" ref="R504">_xll.SNL.Clients.Office.Excel.Functions.SPG($A504, "SP_TOTAL_REV", R$2)</f>
        <v>1132000</v>
      </c>
      <c r="S504" s="4" cm="1">
        <f t="array" ref="S504">_xll.SNL.Clients.Office.Excel.Functions.SPG($A504, "SP_TOTAL_REV", S$2)</f>
        <v>956000</v>
      </c>
      <c r="T504" s="4" cm="1">
        <f t="array" ref="T504">_xll.SNL.Clients.Office.Excel.Functions.SPG($A504, "SP_TOTAL_REV", T$2)</f>
        <v>1052000</v>
      </c>
      <c r="U504" s="4" cm="1">
        <f t="array" ref="U504">_xll.SNL.Clients.Office.Excel.Functions.SPG($A504, "SP_TOTAL_REV", U$2)</f>
        <v>1192000</v>
      </c>
      <c r="V504" s="4" cm="1">
        <f t="array" ref="V504">_xll.SNL.Clients.Office.Excel.Functions.SPG($A504, "SP_TOTAL_REV", V$2)</f>
        <v>1130000</v>
      </c>
    </row>
    <row r="505" spans="1:22">
      <c r="A505" s="11" t="s">
        <v>507</v>
      </c>
      <c r="B505" s="4" cm="1">
        <f t="array" ref="B505">_xll.SNL.Clients.Office.Excel.Functions.SPG($A505, "SP_TOTAL_REV", B$2)</f>
        <v>1824200</v>
      </c>
      <c r="C505" s="4" cm="1">
        <f t="array" ref="C505">_xll.SNL.Clients.Office.Excel.Functions.SPG($A505, "SP_TOTAL_REV", C$2)</f>
        <v>1942000</v>
      </c>
      <c r="D505" s="4" cm="1">
        <f t="array" ref="D505">_xll.SNL.Clients.Office.Excel.Functions.SPG($A505, "SP_TOTAL_REV", D$2)</f>
        <v>1889200</v>
      </c>
      <c r="E505" s="4" cm="1">
        <f t="array" ref="E505">_xll.SNL.Clients.Office.Excel.Functions.SPG($A505, "SP_TOTAL_REV", E$2)</f>
        <v>1940100</v>
      </c>
      <c r="F505" s="4" cm="1">
        <f t="array" ref="F505">_xll.SNL.Clients.Office.Excel.Functions.SPG($A505, "SP_TOTAL_REV", F$2)</f>
        <v>1753600</v>
      </c>
      <c r="G505" s="4" cm="1">
        <f t="array" ref="G505">_xll.SNL.Clients.Office.Excel.Functions.SPG($A505, "SP_TOTAL_REV", G$2)</f>
        <v>1869600</v>
      </c>
      <c r="H505" s="4" cm="1">
        <f t="array" ref="H505">_xll.SNL.Clients.Office.Excel.Functions.SPG($A505, "SP_TOTAL_REV", H$2)</f>
        <v>1831000</v>
      </c>
      <c r="I505" s="4" cm="1">
        <f t="array" ref="I505">_xll.SNL.Clients.Office.Excel.Functions.SPG($A505, "SP_TOTAL_REV", I$2)</f>
        <v>1825100</v>
      </c>
      <c r="J505" s="4" cm="1">
        <f t="array" ref="J505">_xll.SNL.Clients.Office.Excel.Functions.SPG($A505, "SP_TOTAL_REV", J$2)</f>
        <v>1669800</v>
      </c>
      <c r="K505" s="4" cm="1">
        <f t="array" ref="K505">_xll.SNL.Clients.Office.Excel.Functions.SPG($A505, "SP_TOTAL_REV", K$2)</f>
        <v>1781800</v>
      </c>
      <c r="L505" s="4" cm="1">
        <f t="array" ref="L505">_xll.SNL.Clients.Office.Excel.Functions.SPG($A505, "SP_TOTAL_REV", L$2)</f>
        <v>1663200</v>
      </c>
      <c r="M505" s="4" cm="1">
        <f t="array" ref="M505">_xll.SNL.Clients.Office.Excel.Functions.SPG($A505, "SP_TOTAL_REV", M$2)</f>
        <v>1777200</v>
      </c>
      <c r="N505" s="4" cm="1">
        <f t="array" ref="N505">_xll.SNL.Clients.Office.Excel.Functions.SPG($A505, "SP_TOTAL_REV", N$2)</f>
        <v>1685400</v>
      </c>
      <c r="O505" s="4" cm="1">
        <f t="array" ref="O505">_xll.SNL.Clients.Office.Excel.Functions.SPG($A505, "SP_TOTAL_REV", O$2)</f>
        <v>1763300</v>
      </c>
      <c r="P505" s="4" cm="1">
        <f t="array" ref="P505">_xll.SNL.Clients.Office.Excel.Functions.SPG($A505, "SP_TOTAL_REV", P$2)</f>
        <v>1601400</v>
      </c>
      <c r="Q505" s="4" cm="1">
        <f t="array" ref="Q505">_xll.SNL.Clients.Office.Excel.Functions.SPG($A505, "SP_TOTAL_REV", Q$2)</f>
        <v>2085300</v>
      </c>
      <c r="R505" s="4" cm="1">
        <f t="array" ref="R505">_xll.SNL.Clients.Office.Excel.Functions.SPG($A505, "SP_TOTAL_REV", R$2)</f>
        <v>1929300</v>
      </c>
      <c r="S505" s="4" cm="1">
        <f t="array" ref="S505">_xll.SNL.Clients.Office.Excel.Functions.SPG($A505, "SP_TOTAL_REV", S$2)</f>
        <v>1226100</v>
      </c>
      <c r="T505" s="4" cm="1">
        <f t="array" ref="T505">_xll.SNL.Clients.Office.Excel.Functions.SPG($A505, "SP_TOTAL_REV", T$2)</f>
        <v>1783800</v>
      </c>
      <c r="U505" s="4" cm="1">
        <f t="array" ref="U505">_xll.SNL.Clients.Office.Excel.Functions.SPG($A505, "SP_TOTAL_REV", U$2)</f>
        <v>2125700</v>
      </c>
      <c r="V505" s="4" cm="1">
        <f t="array" ref="V505">_xll.SNL.Clients.Office.Excel.Functions.SPG($A505, "SP_TOTAL_REV", V$2)</f>
        <v>1892400</v>
      </c>
    </row>
    <row r="506" spans="1:22">
      <c r="A506" s="11" t="s">
        <v>508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D5945-C812-4CED-BCA9-2DAC268C4B79}">
  <dimension ref="A1:V506"/>
  <sheetViews>
    <sheetView workbookViewId="0">
      <pane xSplit="1" ySplit="2" topLeftCell="T293" activePane="bottomRight" state="frozen"/>
      <selection pane="topRight" activeCell="B1" sqref="B1"/>
      <selection pane="bottomLeft" activeCell="A3" sqref="A3"/>
      <selection pane="bottomRight" sqref="A1:XFD1"/>
    </sheetView>
  </sheetViews>
  <sheetFormatPr defaultRowHeight="15"/>
  <cols>
    <col min="1" max="1" width="15.85546875" bestFit="1" customWidth="1"/>
    <col min="2" max="22" width="20.28515625" bestFit="1" customWidth="1"/>
  </cols>
  <sheetData>
    <row r="1" spans="1:22">
      <c r="B1">
        <v>0</v>
      </c>
      <c r="C1">
        <v>-1</v>
      </c>
      <c r="D1">
        <v>-2</v>
      </c>
      <c r="E1">
        <v>-3</v>
      </c>
      <c r="F1">
        <v>-4</v>
      </c>
      <c r="G1">
        <v>-5</v>
      </c>
      <c r="H1">
        <v>-6</v>
      </c>
      <c r="I1">
        <v>-7</v>
      </c>
      <c r="J1">
        <v>-8</v>
      </c>
      <c r="K1">
        <v>-9</v>
      </c>
      <c r="L1">
        <v>-10</v>
      </c>
      <c r="M1">
        <v>-11</v>
      </c>
      <c r="N1">
        <v>-12</v>
      </c>
      <c r="O1">
        <v>-13</v>
      </c>
      <c r="P1">
        <v>-14</v>
      </c>
      <c r="Q1">
        <v>-15</v>
      </c>
      <c r="R1">
        <v>-16</v>
      </c>
      <c r="S1">
        <v>-17</v>
      </c>
      <c r="T1">
        <v>-18</v>
      </c>
      <c r="U1">
        <v>-19</v>
      </c>
      <c r="V1">
        <v>-20</v>
      </c>
    </row>
    <row r="2" spans="1:22">
      <c r="A2" t="str" cm="1">
        <f t="array" ref="A2">_xll.ciqfunctions.udf.CIQRANGE("^SPX", "IQ_CONSTITUENTS", 1, 600, , , , , "Constituents")</f>
        <v>Constituents</v>
      </c>
      <c r="B2" t="str">
        <f>_xlfn.CONCAT("FQ",B1)</f>
        <v>FQ0</v>
      </c>
      <c r="C2" t="str">
        <f t="shared" ref="C2:V2" si="0">_xlfn.CONCAT("FQ",C1)</f>
        <v>FQ-1</v>
      </c>
      <c r="D2" t="str">
        <f t="shared" si="0"/>
        <v>FQ-2</v>
      </c>
      <c r="E2" t="str">
        <f t="shared" si="0"/>
        <v>FQ-3</v>
      </c>
      <c r="F2" t="str">
        <f t="shared" si="0"/>
        <v>FQ-4</v>
      </c>
      <c r="G2" t="str">
        <f t="shared" si="0"/>
        <v>FQ-5</v>
      </c>
      <c r="H2" t="str">
        <f t="shared" si="0"/>
        <v>FQ-6</v>
      </c>
      <c r="I2" t="str">
        <f t="shared" si="0"/>
        <v>FQ-7</v>
      </c>
      <c r="J2" t="str">
        <f t="shared" si="0"/>
        <v>FQ-8</v>
      </c>
      <c r="K2" t="str">
        <f t="shared" si="0"/>
        <v>FQ-9</v>
      </c>
      <c r="L2" t="str">
        <f t="shared" si="0"/>
        <v>FQ-10</v>
      </c>
      <c r="M2" t="str">
        <f t="shared" si="0"/>
        <v>FQ-11</v>
      </c>
      <c r="N2" t="str">
        <f t="shared" si="0"/>
        <v>FQ-12</v>
      </c>
      <c r="O2" t="str">
        <f t="shared" si="0"/>
        <v>FQ-13</v>
      </c>
      <c r="P2" t="str">
        <f t="shared" si="0"/>
        <v>FQ-14</v>
      </c>
      <c r="Q2" t="str">
        <f t="shared" si="0"/>
        <v>FQ-15</v>
      </c>
      <c r="R2" t="str">
        <f t="shared" si="0"/>
        <v>FQ-16</v>
      </c>
      <c r="S2" t="str">
        <f t="shared" si="0"/>
        <v>FQ-17</v>
      </c>
      <c r="T2" t="str">
        <f t="shared" si="0"/>
        <v>FQ-18</v>
      </c>
      <c r="U2" t="str">
        <f t="shared" si="0"/>
        <v>FQ-19</v>
      </c>
      <c r="V2" t="str">
        <f t="shared" si="0"/>
        <v>FQ-20</v>
      </c>
    </row>
    <row r="3" spans="1:22">
      <c r="A3" s="11" t="s">
        <v>6</v>
      </c>
      <c r="B3" s="4" cm="1">
        <f t="array" ref="B3">_xll.SNL.Clients.Office.Excel.Functions.SPG($A3, "IQ_AVG_DILUT_SHARES_OUT", B$2)</f>
        <v>546300000</v>
      </c>
      <c r="C3" s="4" cm="1">
        <f t="array" ref="C3">_xll.SNL.Clients.Office.Excel.Functions.SPG($A3, "IQ_AVG_DILUT_SHARES_OUT", C$2)</f>
        <v>552700000</v>
      </c>
      <c r="D3" s="4" cm="1">
        <f t="array" ref="D3">_xll.SNL.Clients.Office.Excel.Functions.SPG($A3, "IQ_AVG_DILUT_SHARES_OUT", D$2)</f>
        <v>554800000</v>
      </c>
      <c r="E3" s="4" cm="1">
        <f t="array" ref="E3">_xll.SNL.Clients.Office.Excel.Functions.SPG($A3, "IQ_AVG_DILUT_SHARES_OUT", E$2)</f>
        <v>555800000</v>
      </c>
      <c r="F3" s="4" cm="1">
        <f t="array" ref="F3">_xll.SNL.Clients.Office.Excel.Functions.SPG($A3, "IQ_AVG_DILUT_SHARES_OUT", F$2)</f>
        <v>555400000</v>
      </c>
      <c r="G3" s="4" cm="1">
        <f t="array" ref="G3">_xll.SNL.Clients.Office.Excel.Functions.SPG($A3, "IQ_AVG_DILUT_SHARES_OUT", G$2)</f>
        <v>554300000</v>
      </c>
      <c r="H3" s="4" cm="1">
        <f t="array" ref="H3">_xll.SNL.Clients.Office.Excel.Functions.SPG($A3, "IQ_AVG_DILUT_SHARES_OUT", H$2)</f>
        <v>553900000</v>
      </c>
      <c r="I3" s="4" cm="1">
        <f t="array" ref="I3">_xll.SNL.Clients.Office.Excel.Functions.SPG($A3, "IQ_AVG_DILUT_SHARES_OUT", I$2)</f>
        <v>552700000</v>
      </c>
      <c r="J3" s="4" cm="1">
        <f t="array" ref="J3">_xll.SNL.Clients.Office.Excel.Functions.SPG($A3, "IQ_AVG_DILUT_SHARES_OUT", J$2)</f>
        <v>552900000</v>
      </c>
      <c r="K3" s="4" cm="1">
        <f t="array" ref="K3">_xll.SNL.Clients.Office.Excel.Functions.SPG($A3, "IQ_AVG_DILUT_SHARES_OUT", K$2)</f>
        <v>570000000</v>
      </c>
      <c r="L3" s="4" cm="1">
        <f t="array" ref="L3">_xll.SNL.Clients.Office.Excel.Functions.SPG($A3, "IQ_AVG_DILUT_SHARES_OUT", L$2)</f>
        <v>572700000</v>
      </c>
      <c r="M3" s="4" cm="1">
        <f t="array" ref="M3">_xll.SNL.Clients.Office.Excel.Functions.SPG($A3, "IQ_AVG_DILUT_SHARES_OUT", M$2)</f>
        <v>575000000</v>
      </c>
      <c r="N3" s="4" cm="1">
        <f t="array" ref="N3">_xll.SNL.Clients.Office.Excel.Functions.SPG($A3, "IQ_AVG_DILUT_SHARES_OUT", N$2)</f>
        <v>579900000</v>
      </c>
      <c r="O3" s="4" cm="1">
        <f t="array" ref="O3">_xll.SNL.Clients.Office.Excel.Functions.SPG($A3, "IQ_AVG_DILUT_SHARES_OUT", O$2)</f>
        <v>586300000</v>
      </c>
      <c r="P3" s="4" cm="1">
        <f t="array" ref="P3">_xll.SNL.Clients.Office.Excel.Functions.SPG($A3, "IQ_AVG_DILUT_SHARES_OUT", P$2)</f>
        <v>588600000</v>
      </c>
      <c r="Q3" s="4" cm="1">
        <f t="array" ref="Q3">_xll.SNL.Clients.Office.Excel.Functions.SPG($A3, "IQ_AVG_DILUT_SHARES_OUT", Q$2)</f>
        <v>586300000</v>
      </c>
      <c r="R3" s="4" cm="1">
        <f t="array" ref="R3">_xll.SNL.Clients.Office.Excel.Functions.SPG($A3, "IQ_AVG_DILUT_SHARES_OUT", R$2)</f>
        <v>584000000</v>
      </c>
      <c r="S3" s="4" cm="1">
        <f t="array" ref="S3">_xll.SNL.Clients.Office.Excel.Functions.SPG($A3, "IQ_AVG_DILUT_SHARES_OUT", S$2)</f>
        <v>582400000</v>
      </c>
      <c r="T3" s="4" cm="1">
        <f t="array" ref="T3">_xll.SNL.Clients.Office.Excel.Functions.SPG($A3, "IQ_AVG_DILUT_SHARES_OUT", T$2)</f>
        <v>580800000</v>
      </c>
      <c r="U3" s="4" cm="1">
        <f t="array" ref="U3">_xll.SNL.Clients.Office.Excel.Functions.SPG($A3, "IQ_AVG_DILUT_SHARES_OUT", U$2)</f>
        <v>581500000</v>
      </c>
      <c r="V3" s="4" cm="1">
        <f t="array" ref="V3">_xll.SNL.Clients.Office.Excel.Functions.SPG($A3, "IQ_AVG_DILUT_SHARES_OUT", V$2)</f>
        <v>582700000</v>
      </c>
    </row>
    <row r="4" spans="1:22">
      <c r="A4" s="11" t="s">
        <v>7</v>
      </c>
      <c r="B4" s="4" cm="1">
        <f t="array" ref="B4">_xll.SNL.Clients.Office.Excel.Functions.SPG($A4, "IQ_AVG_DILUT_SHARES_OUT", B$2)</f>
        <v>149123457</v>
      </c>
      <c r="C4" s="4" cm="1">
        <f t="array" ref="C4">_xll.SNL.Clients.Office.Excel.Functions.SPG($A4, "IQ_AVG_DILUT_SHARES_OUT", C$2)</f>
        <v>146700340</v>
      </c>
      <c r="D4" s="4" cm="1">
        <f t="array" ref="D4">_xll.SNL.Clients.Office.Excel.Functions.SPG($A4, "IQ_AVG_DILUT_SHARES_OUT", D$2)</f>
        <v>147599585</v>
      </c>
      <c r="E4" s="4" cm="1">
        <f t="array" ref="E4">_xll.SNL.Clients.Office.Excel.Functions.SPG($A4, "IQ_AVG_DILUT_SHARES_OUT", E$2)</f>
        <v>148297481</v>
      </c>
      <c r="F4" s="4" cm="1">
        <f t="array" ref="F4">_xll.SNL.Clients.Office.Excel.Functions.SPG($A4, "IQ_AVG_DILUT_SHARES_OUT", F$2)</f>
        <v>149436000</v>
      </c>
      <c r="G4" s="4" cm="1">
        <f t="array" ref="G4">_xll.SNL.Clients.Office.Excel.Functions.SPG($A4, "IQ_AVG_DILUT_SHARES_OUT", G$2)</f>
        <v>151209974</v>
      </c>
      <c r="H4" s="4" cm="1">
        <f t="array" ref="H4">_xll.SNL.Clients.Office.Excel.Functions.SPG($A4, "IQ_AVG_DILUT_SHARES_OUT", H$2)</f>
        <v>151541100</v>
      </c>
      <c r="I4" s="4" cm="1">
        <f t="array" ref="I4">_xll.SNL.Clients.Office.Excel.Functions.SPG($A4, "IQ_AVG_DILUT_SHARES_OUT", I$2)</f>
        <v>151900847</v>
      </c>
      <c r="J4" s="4" cm="1">
        <f t="array" ref="J4">_xll.SNL.Clients.Office.Excel.Functions.SPG($A4, "IQ_AVG_DILUT_SHARES_OUT", J$2)</f>
        <v>153158000</v>
      </c>
      <c r="K4" s="4" cm="1">
        <f t="array" ref="K4">_xll.SNL.Clients.Office.Excel.Functions.SPG($A4, "IQ_AVG_DILUT_SHARES_OUT", K$2)</f>
        <v>155074862</v>
      </c>
      <c r="L4" s="4" cm="1">
        <f t="array" ref="L4">_xll.SNL.Clients.Office.Excel.Functions.SPG($A4, "IQ_AVG_DILUT_SHARES_OUT", L$2)</f>
        <v>156631672</v>
      </c>
      <c r="M4" s="4" cm="1">
        <f t="array" ref="M4">_xll.SNL.Clients.Office.Excel.Functions.SPG($A4, "IQ_AVG_DILUT_SHARES_OUT", M$2)</f>
        <v>158317699</v>
      </c>
      <c r="N4" s="4" cm="1">
        <f t="array" ref="N4">_xll.SNL.Clients.Office.Excel.Functions.SPG($A4, "IQ_AVG_DILUT_SHARES_OUT", N$2)</f>
        <v>160171000</v>
      </c>
      <c r="O4" s="4" cm="1">
        <f t="array" ref="O4">_xll.SNL.Clients.Office.Excel.Functions.SPG($A4, "IQ_AVG_DILUT_SHARES_OUT", O$2)</f>
        <v>160628348</v>
      </c>
      <c r="P4" s="4" cm="1">
        <f t="array" ref="P4">_xll.SNL.Clients.Office.Excel.Functions.SPG($A4, "IQ_AVG_DILUT_SHARES_OUT", P$2)</f>
        <v>161731973</v>
      </c>
      <c r="Q4" s="4" cm="1">
        <f t="array" ref="Q4">_xll.SNL.Clients.Office.Excel.Functions.SPG($A4, "IQ_AVG_DILUT_SHARES_OUT", Q$2)</f>
        <v>162785323</v>
      </c>
      <c r="R4" s="4" cm="1">
        <f t="array" ref="R4">_xll.SNL.Clients.Office.Excel.Functions.SPG($A4, "IQ_AVG_DILUT_SHARES_OUT", R$2)</f>
        <v>162866000</v>
      </c>
      <c r="S4" s="4" cm="1">
        <f t="array" ref="S4">_xll.SNL.Clients.Office.Excel.Functions.SPG($A4, "IQ_AVG_DILUT_SHARES_OUT", S$2)</f>
        <v>162479678</v>
      </c>
      <c r="T4" s="4" cm="1">
        <f t="array" ref="T4">_xll.SNL.Clients.Office.Excel.Functions.SPG($A4, "IQ_AVG_DILUT_SHARES_OUT", T$2)</f>
        <v>162173842</v>
      </c>
      <c r="U4" s="4" cm="1">
        <f t="array" ref="U4">_xll.SNL.Clients.Office.Excel.Functions.SPG($A4, "IQ_AVG_DILUT_SHARES_OUT", U$2)</f>
        <v>162897605</v>
      </c>
      <c r="V4" s="4" cm="1">
        <f t="array" ref="V4">_xll.SNL.Clients.Office.Excel.Functions.SPG($A4, "IQ_AVG_DILUT_SHARES_OUT", V$2)</f>
        <v>164185000</v>
      </c>
    </row>
    <row r="5" spans="1:22">
      <c r="A5" s="11" t="s">
        <v>8</v>
      </c>
      <c r="B5" s="4" cm="1">
        <f t="array" ref="B5">_xll.SNL.Clients.Office.Excel.Functions.SPG($A5, "IQ_AVG_DILUT_SHARES_OUT", B$2)</f>
        <v>1746000000</v>
      </c>
      <c r="C5" s="4" cm="1">
        <f t="array" ref="C5">_xll.SNL.Clients.Office.Excel.Functions.SPG($A5, "IQ_AVG_DILUT_SHARES_OUT", C$2)</f>
        <v>1747597000</v>
      </c>
      <c r="D5" s="4" cm="1">
        <f t="array" ref="D5">_xll.SNL.Clients.Office.Excel.Functions.SPG($A5, "IQ_AVG_DILUT_SHARES_OUT", D$2)</f>
        <v>1751000000</v>
      </c>
      <c r="E5" s="4" cm="1">
        <f t="array" ref="E5">_xll.SNL.Clients.Office.Excel.Functions.SPG($A5, "IQ_AVG_DILUT_SHARES_OUT", E$2)</f>
        <v>1749652000</v>
      </c>
      <c r="F5" s="4" cm="1">
        <f t="array" ref="F5">_xll.SNL.Clients.Office.Excel.Functions.SPG($A5, "IQ_AVG_DILUT_SHARES_OUT", F$2)</f>
        <v>1748000000</v>
      </c>
      <c r="G5" s="4" cm="1">
        <f t="array" ref="G5">_xll.SNL.Clients.Office.Excel.Functions.SPG($A5, "IQ_AVG_DILUT_SHARES_OUT", G$2)</f>
        <v>1748289000</v>
      </c>
      <c r="H5" s="4" cm="1">
        <f t="array" ref="H5">_xll.SNL.Clients.Office.Excel.Functions.SPG($A5, "IQ_AVG_DILUT_SHARES_OUT", H$2)</f>
        <v>1750000000</v>
      </c>
      <c r="I5" s="4" cm="1">
        <f t="array" ref="I5">_xll.SNL.Clients.Office.Excel.Functions.SPG($A5, "IQ_AVG_DILUT_SHARES_OUT", I$2)</f>
        <v>1751715000</v>
      </c>
      <c r="J5" s="4" cm="1">
        <f t="array" ref="J5">_xll.SNL.Clients.Office.Excel.Functions.SPG($A5, "IQ_AVG_DILUT_SHARES_OUT", J$2)</f>
        <v>1754000000</v>
      </c>
      <c r="K5" s="4" cm="1">
        <f t="array" ref="K5">_xll.SNL.Clients.Office.Excel.Functions.SPG($A5, "IQ_AVG_DILUT_SHARES_OUT", K$2)</f>
        <v>1763653000</v>
      </c>
      <c r="L5" s="4" cm="1">
        <f t="array" ref="L5">_xll.SNL.Clients.Office.Excel.Functions.SPG($A5, "IQ_AVG_DILUT_SHARES_OUT", L$2)</f>
        <v>1765463000</v>
      </c>
      <c r="M5" s="4" cm="1">
        <f t="array" ref="M5">_xll.SNL.Clients.Office.Excel.Functions.SPG($A5, "IQ_AVG_DILUT_SHARES_OUT", M$2)</f>
        <v>1774483000</v>
      </c>
      <c r="N5" s="4" cm="1">
        <f t="array" ref="N5">_xll.SNL.Clients.Office.Excel.Functions.SPG($A5, "IQ_AVG_DILUT_SHARES_OUT", N$2)</f>
        <v>1782000000</v>
      </c>
      <c r="O5" s="4" cm="1">
        <f t="array" ref="O5">_xll.SNL.Clients.Office.Excel.Functions.SPG($A5, "IQ_AVG_DILUT_SHARES_OUT", O$2)</f>
        <v>1788999000</v>
      </c>
      <c r="P5" s="4" cm="1">
        <f t="array" ref="P5">_xll.SNL.Clients.Office.Excel.Functions.SPG($A5, "IQ_AVG_DILUT_SHARES_OUT", P$2)</f>
        <v>1793279000</v>
      </c>
      <c r="Q5" s="4" cm="1">
        <f t="array" ref="Q5">_xll.SNL.Clients.Office.Excel.Functions.SPG($A5, "IQ_AVG_DILUT_SHARES_OUT", Q$2)</f>
        <v>1791503000</v>
      </c>
      <c r="R5" s="4" cm="1">
        <f t="array" ref="R5">_xll.SNL.Clients.Office.Excel.Functions.SPG($A5, "IQ_AVG_DILUT_SHARES_OUT", R$2)</f>
        <v>1789000000</v>
      </c>
      <c r="S5" s="4" cm="1">
        <f t="array" ref="S5">_xll.SNL.Clients.Office.Excel.Functions.SPG($A5, "IQ_AVG_DILUT_SHARES_OUT", S$2)</f>
        <v>1787853000</v>
      </c>
      <c r="T5" s="4" cm="1">
        <f t="array" ref="T5">_xll.SNL.Clients.Office.Excel.Functions.SPG($A5, "IQ_AVG_DILUT_SHARES_OUT", T$2)</f>
        <v>1785040000</v>
      </c>
      <c r="U5" s="4" cm="1">
        <f t="array" ref="U5">_xll.SNL.Clients.Office.Excel.Functions.SPG($A5, "IQ_AVG_DILUT_SHARES_OUT", U$2)</f>
        <v>1780578000</v>
      </c>
      <c r="V5" s="4" cm="1">
        <f t="array" ref="V5">_xll.SNL.Clients.Office.Excel.Functions.SPG($A5, "IQ_AVG_DILUT_SHARES_OUT", V$2)</f>
        <v>1781000000</v>
      </c>
    </row>
    <row r="6" spans="1:22">
      <c r="A6" s="11" t="s">
        <v>9</v>
      </c>
      <c r="B6" s="4" cm="1">
        <f t="array" ref="B6">_xll.SNL.Clients.Office.Excel.Functions.SPG($A6, "IQ_AVG_DILUT_SHARES_OUT", B$2)</f>
        <v>1772000000</v>
      </c>
      <c r="C6" s="4" cm="1">
        <f t="array" ref="C6">_xll.SNL.Clients.Office.Excel.Functions.SPG($A6, "IQ_AVG_DILUT_SHARES_OUT", C$2)</f>
        <v>1771000000</v>
      </c>
      <c r="D6" s="4" cm="1">
        <f t="array" ref="D6">_xll.SNL.Clients.Office.Excel.Functions.SPG($A6, "IQ_AVG_DILUT_SHARES_OUT", D$2)</f>
        <v>1773000000</v>
      </c>
      <c r="E6" s="4" cm="1">
        <f t="array" ref="E6">_xll.SNL.Clients.Office.Excel.Functions.SPG($A6, "IQ_AVG_DILUT_SHARES_OUT", E$2)</f>
        <v>1772000000</v>
      </c>
      <c r="F6" s="4" cm="1">
        <f t="array" ref="F6">_xll.SNL.Clients.Office.Excel.Functions.SPG($A6, "IQ_AVG_DILUT_SHARES_OUT", F$2)</f>
        <v>1771000000</v>
      </c>
      <c r="G6" s="4" cm="1">
        <f t="array" ref="G6">_xll.SNL.Clients.Office.Excel.Functions.SPG($A6, "IQ_AVG_DILUT_SHARES_OUT", G$2)</f>
        <v>1771000000</v>
      </c>
      <c r="H6" s="4" cm="1">
        <f t="array" ref="H6">_xll.SNL.Clients.Office.Excel.Functions.SPG($A6, "IQ_AVG_DILUT_SHARES_OUT", H$2)</f>
        <v>1776000000</v>
      </c>
      <c r="I6" s="4" cm="1">
        <f t="array" ref="I6">_xll.SNL.Clients.Office.Excel.Functions.SPG($A6, "IQ_AVG_DILUT_SHARES_OUT", I$2)</f>
        <v>1778000000</v>
      </c>
      <c r="J6" s="4" cm="1">
        <f t="array" ref="J6">_xll.SNL.Clients.Office.Excel.Functions.SPG($A6, "IQ_AVG_DILUT_SHARES_OUT", J$2)</f>
        <v>1776000000</v>
      </c>
      <c r="K6" s="4" cm="1">
        <f t="array" ref="K6">_xll.SNL.Clients.Office.Excel.Functions.SPG($A6, "IQ_AVG_DILUT_SHARES_OUT", K$2)</f>
        <v>1776000000</v>
      </c>
      <c r="L6" s="4" cm="1">
        <f t="array" ref="L6">_xll.SNL.Clients.Office.Excel.Functions.SPG($A6, "IQ_AVG_DILUT_SHARES_OUT", L$2)</f>
        <v>1778000000</v>
      </c>
      <c r="M6" s="4" cm="1">
        <f t="array" ref="M6">_xll.SNL.Clients.Office.Excel.Functions.SPG($A6, "IQ_AVG_DILUT_SHARES_OUT", M$2)</f>
        <v>1778000000</v>
      </c>
      <c r="N6" s="4" cm="1">
        <f t="array" ref="N6">_xll.SNL.Clients.Office.Excel.Functions.SPG($A6, "IQ_AVG_DILUT_SHARES_OUT", N$2)</f>
        <v>1777000000</v>
      </c>
      <c r="O6" s="4" cm="1">
        <f t="array" ref="O6">_xll.SNL.Clients.Office.Excel.Functions.SPG($A6, "IQ_AVG_DILUT_SHARES_OUT", O$2)</f>
        <v>1776000000</v>
      </c>
      <c r="P6" s="4" cm="1">
        <f t="array" ref="P6">_xll.SNL.Clients.Office.Excel.Functions.SPG($A6, "IQ_AVG_DILUT_SHARES_OUT", P$2)</f>
        <v>1776000000</v>
      </c>
      <c r="Q6" s="4" cm="1">
        <f t="array" ref="Q6">_xll.SNL.Clients.Office.Excel.Functions.SPG($A6, "IQ_AVG_DILUT_SHARES_OUT", Q$2)</f>
        <v>1776000000</v>
      </c>
      <c r="R6" s="4" cm="1">
        <f t="array" ref="R6">_xll.SNL.Clients.Office.Excel.Functions.SPG($A6, "IQ_AVG_DILUT_SHARES_OUT", R$2)</f>
        <v>1774000000</v>
      </c>
      <c r="S6" s="4" cm="1">
        <f t="array" ref="S6">_xll.SNL.Clients.Office.Excel.Functions.SPG($A6, "IQ_AVG_DILUT_SHARES_OUT", S$2)</f>
        <v>1647000000</v>
      </c>
      <c r="T6" s="4" cm="1">
        <f t="array" ref="T6">_xll.SNL.Clients.Office.Excel.Functions.SPG($A6, "IQ_AVG_DILUT_SHARES_OUT", T$2)</f>
        <v>1489000000</v>
      </c>
      <c r="U6" s="4" cm="1">
        <f t="array" ref="U6">_xll.SNL.Clients.Office.Excel.Functions.SPG($A6, "IQ_AVG_DILUT_SHARES_OUT", U$2)</f>
        <v>1485000000</v>
      </c>
      <c r="V6" s="4" cm="1">
        <f t="array" ref="V6">_xll.SNL.Clients.Office.Excel.Functions.SPG($A6, "IQ_AVG_DILUT_SHARES_OUT", V$2)</f>
        <v>1483000000</v>
      </c>
    </row>
    <row r="7" spans="1:22">
      <c r="A7" s="11" t="s">
        <v>10</v>
      </c>
      <c r="B7" s="4" cm="1">
        <f t="array" ref="B7">_xll.SNL.Clients.Office.Excel.Functions.SPG($A7, "IQ_AVG_DILUT_SHARES_OUT", B$2)</f>
        <v>634656410</v>
      </c>
      <c r="C7" s="4" cm="1">
        <f t="array" ref="C7">_xll.SNL.Clients.Office.Excel.Functions.SPG($A7, "IQ_AVG_DILUT_SHARES_OUT", C$2)</f>
        <v>633883494</v>
      </c>
      <c r="D7" s="4" cm="1">
        <f t="array" ref="D7">_xll.SNL.Clients.Office.Excel.Functions.SPG($A7, "IQ_AVG_DILUT_SHARES_OUT", D$2)</f>
        <v>626621572</v>
      </c>
      <c r="E7" s="4" cm="1">
        <f t="array" ref="E7">_xll.SNL.Clients.Office.Excel.Functions.SPG($A7, "IQ_AVG_DILUT_SHARES_OUT", E$2)</f>
        <v>636797814</v>
      </c>
      <c r="F7" s="4" cm="1">
        <f t="array" ref="F7">_xll.SNL.Clients.Office.Excel.Functions.SPG($A7, "IQ_AVG_DILUT_SHARES_OUT", F$2)</f>
        <v>637398361</v>
      </c>
      <c r="G7" s="4" cm="1">
        <f t="array" ref="G7">_xll.SNL.Clients.Office.Excel.Functions.SPG($A7, "IQ_AVG_DILUT_SHARES_OUT", G$2)</f>
        <v>639249070</v>
      </c>
      <c r="H7" s="4" cm="1">
        <f t="array" ref="H7">_xll.SNL.Clients.Office.Excel.Functions.SPG($A7, "IQ_AVG_DILUT_SHARES_OUT", H$2)</f>
        <v>638743434</v>
      </c>
      <c r="I7" s="4" cm="1">
        <f t="array" ref="I7">_xll.SNL.Clients.Office.Excel.Functions.SPG($A7, "IQ_AVG_DILUT_SHARES_OUT", I$2)</f>
        <v>637735390</v>
      </c>
      <c r="J7" s="4" cm="1">
        <f t="array" ref="J7">_xll.SNL.Clients.Office.Excel.Functions.SPG($A7, "IQ_AVG_DILUT_SHARES_OUT", J$2)</f>
        <v>638766821</v>
      </c>
      <c r="K7" s="4" cm="1">
        <f t="array" ref="K7">_xll.SNL.Clients.Office.Excel.Functions.SPG($A7, "IQ_AVG_DILUT_SHARES_OUT", K$2)</f>
        <v>640914760</v>
      </c>
      <c r="L7" s="4" cm="1">
        <f t="array" ref="L7">_xll.SNL.Clients.Office.Excel.Functions.SPG($A7, "IQ_AVG_DILUT_SHARES_OUT", L$2)</f>
        <v>641004741</v>
      </c>
      <c r="M7" s="4" cm="1">
        <f t="array" ref="M7">_xll.SNL.Clients.Office.Excel.Functions.SPG($A7, "IQ_AVG_DILUT_SHARES_OUT", M$2)</f>
        <v>644127093</v>
      </c>
      <c r="N7" s="4" cm="1">
        <f t="array" ref="N7">_xll.SNL.Clients.Office.Excel.Functions.SPG($A7, "IQ_AVG_DILUT_SHARES_OUT", N$2)</f>
        <v>644922661</v>
      </c>
      <c r="O7" s="4" cm="1">
        <f t="array" ref="O7">_xll.SNL.Clients.Office.Excel.Functions.SPG($A7, "IQ_AVG_DILUT_SHARES_OUT", O$2)</f>
        <v>645287973</v>
      </c>
      <c r="P7" s="4" cm="1">
        <f t="array" ref="P7">_xll.SNL.Clients.Office.Excel.Functions.SPG($A7, "IQ_AVG_DILUT_SHARES_OUT", P$2)</f>
        <v>645454021</v>
      </c>
      <c r="Q7" s="4" cm="1">
        <f t="array" ref="Q7">_xll.SNL.Clients.Office.Excel.Functions.SPG($A7, "IQ_AVG_DILUT_SHARES_OUT", Q$2)</f>
        <v>646321916</v>
      </c>
      <c r="R7" s="4" cm="1">
        <f t="array" ref="R7">_xll.SNL.Clients.Office.Excel.Functions.SPG($A7, "IQ_AVG_DILUT_SHARES_OUT", R$2)</f>
        <v>646879735</v>
      </c>
      <c r="S7" s="4" cm="1">
        <f t="array" ref="S7">_xll.SNL.Clients.Office.Excel.Functions.SPG($A7, "IQ_AVG_DILUT_SHARES_OUT", S$2)</f>
        <v>647867307</v>
      </c>
      <c r="T7" s="4" cm="1">
        <f t="array" ref="T7">_xll.SNL.Clients.Office.Excel.Functions.SPG($A7, "IQ_AVG_DILUT_SHARES_OUT", T$2)</f>
        <v>645607914</v>
      </c>
      <c r="U7" s="4" cm="1">
        <f t="array" ref="U7">_xll.SNL.Clients.Office.Excel.Functions.SPG($A7, "IQ_AVG_DILUT_SHARES_OUT", U$2)</f>
        <v>648833880</v>
      </c>
      <c r="V7" s="4" cm="1">
        <f t="array" ref="V7">_xll.SNL.Clients.Office.Excel.Functions.SPG($A7, "IQ_AVG_DILUT_SHARES_OUT", V$2)</f>
        <v>649389444</v>
      </c>
    </row>
    <row r="8" spans="1:22">
      <c r="A8" s="11" t="s">
        <v>11</v>
      </c>
      <c r="B8" s="4" cm="1">
        <f t="array" ref="B8">_xll.SNL.Clients.Office.Excel.Functions.SPG($A8, "IQ_AVG_DILUT_SHARES_OUT", B$2)</f>
        <v>443000000</v>
      </c>
      <c r="C8" s="4" cm="1">
        <f t="array" ref="C8">_xll.SNL.Clients.Office.Excel.Functions.SPG($A8, "IQ_AVG_DILUT_SHARES_OUT", C$2)</f>
        <v>447600000</v>
      </c>
      <c r="D8" s="4" cm="1">
        <f t="array" ref="D8">_xll.SNL.Clients.Office.Excel.Functions.SPG($A8, "IQ_AVG_DILUT_SHARES_OUT", D$2)</f>
        <v>451400000</v>
      </c>
      <c r="E8" s="4" cm="1">
        <f t="array" ref="E8">_xll.SNL.Clients.Office.Excel.Functions.SPG($A8, "IQ_AVG_DILUT_SHARES_OUT", E$2)</f>
        <v>456300000</v>
      </c>
      <c r="F8" s="4" cm="1">
        <f t="array" ref="F8">_xll.SNL.Clients.Office.Excel.Functions.SPG($A8, "IQ_AVG_DILUT_SHARES_OUT", F$2)</f>
        <v>459000000</v>
      </c>
      <c r="G8" s="4" cm="1">
        <f t="array" ref="G8">_xll.SNL.Clients.Office.Excel.Functions.SPG($A8, "IQ_AVG_DILUT_SHARES_OUT", G$2)</f>
        <v>459500000</v>
      </c>
      <c r="H8" s="4" cm="1">
        <f t="array" ref="H8">_xll.SNL.Clients.Office.Excel.Functions.SPG($A8, "IQ_AVG_DILUT_SHARES_OUT", H$2)</f>
        <v>458700000</v>
      </c>
      <c r="I8" s="4" cm="1">
        <f t="array" ref="I8">_xll.SNL.Clients.Office.Excel.Functions.SPG($A8, "IQ_AVG_DILUT_SHARES_OUT", I$2)</f>
        <v>459500000</v>
      </c>
      <c r="J8" s="4" cm="1">
        <f t="array" ref="J8">_xll.SNL.Clients.Office.Excel.Functions.SPG($A8, "IQ_AVG_DILUT_SHARES_OUT", J$2)</f>
        <v>466000000</v>
      </c>
      <c r="K8" s="4" cm="1">
        <f t="array" ref="K8">_xll.SNL.Clients.Office.Excel.Functions.SPG($A8, "IQ_AVG_DILUT_SHARES_OUT", K$2)</f>
        <v>469400000</v>
      </c>
      <c r="L8" s="4" cm="1">
        <f t="array" ref="L8">_xll.SNL.Clients.Office.Excel.Functions.SPG($A8, "IQ_AVG_DILUT_SHARES_OUT", L$2)</f>
        <v>473300000</v>
      </c>
      <c r="M8" s="4" cm="1">
        <f t="array" ref="M8">_xll.SNL.Clients.Office.Excel.Functions.SPG($A8, "IQ_AVG_DILUT_SHARES_OUT", M$2)</f>
        <v>475400000</v>
      </c>
      <c r="N8" s="4" cm="1">
        <f t="array" ref="N8">_xll.SNL.Clients.Office.Excel.Functions.SPG($A8, "IQ_AVG_DILUT_SHARES_OUT", N$2)</f>
        <v>480000000</v>
      </c>
      <c r="O8" s="4" cm="1">
        <f t="array" ref="O8">_xll.SNL.Clients.Office.Excel.Functions.SPG($A8, "IQ_AVG_DILUT_SHARES_OUT", O$2)</f>
        <v>480700000</v>
      </c>
      <c r="P8" s="4" cm="1">
        <f t="array" ref="P8">_xll.SNL.Clients.Office.Excel.Functions.SPG($A8, "IQ_AVG_DILUT_SHARES_OUT", P$2)</f>
        <v>480800000</v>
      </c>
      <c r="Q8" s="4" cm="1">
        <f t="array" ref="Q8">_xll.SNL.Clients.Office.Excel.Functions.SPG($A8, "IQ_AVG_DILUT_SHARES_OUT", Q$2)</f>
        <v>482900000</v>
      </c>
      <c r="R8" s="4" cm="1">
        <f t="array" ref="R8">_xll.SNL.Clients.Office.Excel.Functions.SPG($A8, "IQ_AVG_DILUT_SHARES_OUT", R$2)</f>
        <v>484000000</v>
      </c>
      <c r="S8" s="4" cm="1">
        <f t="array" ref="S8">_xll.SNL.Clients.Office.Excel.Functions.SPG($A8, "IQ_AVG_DILUT_SHARES_OUT", S$2)</f>
        <v>484900000</v>
      </c>
      <c r="T8" s="4" cm="1">
        <f t="array" ref="T8">_xll.SNL.Clients.Office.Excel.Functions.SPG($A8, "IQ_AVG_DILUT_SHARES_OUT", T$2)</f>
        <v>484800000</v>
      </c>
      <c r="U8" s="4" cm="1">
        <f t="array" ref="U8">_xll.SNL.Clients.Office.Excel.Functions.SPG($A8, "IQ_AVG_DILUT_SHARES_OUT", U$2)</f>
        <v>487800000</v>
      </c>
      <c r="V8" s="4" cm="1">
        <f t="array" ref="V8">_xll.SNL.Clients.Office.Excel.Functions.SPG($A8, "IQ_AVG_DILUT_SHARES_OUT", V$2)</f>
        <v>488851000</v>
      </c>
    </row>
    <row r="9" spans="1:22">
      <c r="A9" s="11" t="s">
        <v>12</v>
      </c>
      <c r="B9" s="4" cm="1">
        <f t="array" ref="B9">_xll.SNL.Clients.Office.Excel.Functions.SPG($A9, "IQ_AVG_DILUT_SHARES_OUT", B$2)</f>
        <v>1636000000</v>
      </c>
      <c r="C9" s="4" cm="1">
        <f t="array" ref="C9">_xll.SNL.Clients.Office.Excel.Functions.SPG($A9, "IQ_AVG_DILUT_SHARES_OUT", C$2)</f>
        <v>1637000000</v>
      </c>
      <c r="D9" s="4" cm="1">
        <f t="array" ref="D9">_xll.SNL.Clients.Office.Excel.Functions.SPG($A9, "IQ_AVG_DILUT_SHARES_OUT", D$2)</f>
        <v>1639000000</v>
      </c>
      <c r="E9" s="4" cm="1">
        <f t="array" ref="E9">_xll.SNL.Clients.Office.Excel.Functions.SPG($A9, "IQ_AVG_DILUT_SHARES_OUT", E$2)</f>
        <v>1628000000</v>
      </c>
      <c r="F9" s="4" cm="1">
        <f t="array" ref="F9">_xll.SNL.Clients.Office.Excel.Functions.SPG($A9, "IQ_AVG_DILUT_SHARES_OUT", F$2)</f>
        <v>1629000000</v>
      </c>
      <c r="G9" s="4" cm="1">
        <f t="array" ref="G9">_xll.SNL.Clients.Office.Excel.Functions.SPG($A9, "IQ_AVG_DILUT_SHARES_OUT", G$2)</f>
        <v>1627000000</v>
      </c>
      <c r="H9" s="4" cm="1">
        <f t="array" ref="H9">_xll.SNL.Clients.Office.Excel.Functions.SPG($A9, "IQ_AVG_DILUT_SHARES_OUT", H$2)</f>
        <v>1611000000</v>
      </c>
      <c r="I9" s="4" cm="1">
        <f t="array" ref="I9">_xll.SNL.Clients.Office.Excel.Functions.SPG($A9, "IQ_AVG_DILUT_SHARES_OUT", I$2)</f>
        <v>1618000000</v>
      </c>
      <c r="J9" s="4" cm="1">
        <f t="array" ref="J9">_xll.SNL.Clients.Office.Excel.Functions.SPG($A9, "IQ_AVG_DILUT_SHARES_OUT", J$2)</f>
        <v>1625000000</v>
      </c>
      <c r="K9" s="4" cm="1">
        <f t="array" ref="K9">_xll.SNL.Clients.Office.Excel.Functions.SPG($A9, "IQ_AVG_DILUT_SHARES_OUT", K$2)</f>
        <v>1632000000</v>
      </c>
      <c r="L9" s="4" cm="1">
        <f t="array" ref="L9">_xll.SNL.Clients.Office.Excel.Functions.SPG($A9, "IQ_AVG_DILUT_SHARES_OUT", L$2)</f>
        <v>1410000000</v>
      </c>
      <c r="M9" s="4" cm="1">
        <f t="array" ref="M9">_xll.SNL.Clients.Office.Excel.Functions.SPG($A9, "IQ_AVG_DILUT_SHARES_OUT", M$2)</f>
        <v>1222000000</v>
      </c>
      <c r="N9" s="4" cm="1">
        <f t="array" ref="N9">_xll.SNL.Clients.Office.Excel.Functions.SPG($A9, "IQ_AVG_DILUT_SHARES_OUT", N$2)</f>
        <v>1230000000</v>
      </c>
      <c r="O9" s="4" cm="1">
        <f t="array" ref="O9">_xll.SNL.Clients.Office.Excel.Functions.SPG($A9, "IQ_AVG_DILUT_SHARES_OUT", O$2)</f>
        <v>1232000000</v>
      </c>
      <c r="P9" s="4" cm="1">
        <f t="array" ref="P9">_xll.SNL.Clients.Office.Excel.Functions.SPG($A9, "IQ_AVG_DILUT_SHARES_OUT", P$2)</f>
        <v>1231000000</v>
      </c>
      <c r="Q9" s="4" cm="1">
        <f t="array" ref="Q9">_xll.SNL.Clients.Office.Excel.Functions.SPG($A9, "IQ_AVG_DILUT_SHARES_OUT", Q$2)</f>
        <v>1226000000</v>
      </c>
      <c r="R9" s="4" cm="1">
        <f t="array" ref="R9">_xll.SNL.Clients.Office.Excel.Functions.SPG($A9, "IQ_AVG_DILUT_SHARES_OUT", R$2)</f>
        <v>1215000000</v>
      </c>
      <c r="S9" s="4" cm="1">
        <f t="array" ref="S9">_xll.SNL.Clients.Office.Excel.Functions.SPG($A9, "IQ_AVG_DILUT_SHARES_OUT", S$2)</f>
        <v>1227000000</v>
      </c>
      <c r="T9" s="4" cm="1">
        <f t="array" ref="T9">_xll.SNL.Clients.Office.Excel.Functions.SPG($A9, "IQ_AVG_DILUT_SHARES_OUT", T$2)</f>
        <v>1224000000</v>
      </c>
      <c r="U9" s="4" cm="1">
        <f t="array" ref="U9">_xll.SNL.Clients.Office.Excel.Functions.SPG($A9, "IQ_AVG_DILUT_SHARES_OUT", U$2)</f>
        <v>1188000000</v>
      </c>
      <c r="V9" s="4" cm="1">
        <f t="array" ref="V9">_xll.SNL.Clients.Office.Excel.Functions.SPG($A9, "IQ_AVG_DILUT_SHARES_OUT", V$2)</f>
        <v>1117000000</v>
      </c>
    </row>
    <row r="10" spans="1:22">
      <c r="A10" s="11" t="s">
        <v>13</v>
      </c>
      <c r="B10" s="4" cm="1">
        <f t="array" ref="B10">_xll.SNL.Clients.Office.Excel.Functions.SPG($A10, "IQ_AVG_DILUT_SHARES_OUT", B$2)</f>
        <v>560414000</v>
      </c>
      <c r="C10" s="4" cm="1">
        <f t="array" ref="C10">_xll.SNL.Clients.Office.Excel.Functions.SPG($A10, "IQ_AVG_DILUT_SHARES_OUT", C$2)</f>
        <v>566838000</v>
      </c>
      <c r="D10" s="4" cm="1">
        <f t="array" ref="D10">_xll.SNL.Clients.Office.Excel.Functions.SPG($A10, "IQ_AVG_DILUT_SHARES_OUT", D$2)</f>
        <v>577482000</v>
      </c>
      <c r="E10" s="4" cm="1">
        <f t="array" ref="E10">_xll.SNL.Clients.Office.Excel.Functions.SPG($A10, "IQ_AVG_DILUT_SHARES_OUT", E$2)</f>
        <v>584881000</v>
      </c>
      <c r="F10" s="4" cm="1">
        <f t="array" ref="F10">_xll.SNL.Clients.Office.Excel.Functions.SPG($A10, "IQ_AVG_DILUT_SHARES_OUT", F$2)</f>
        <v>593596000</v>
      </c>
      <c r="G10" s="4" cm="1">
        <f t="array" ref="G10">_xll.SNL.Clients.Office.Excel.Functions.SPG($A10, "IQ_AVG_DILUT_SHARES_OUT", G$2)</f>
        <v>602929000</v>
      </c>
      <c r="H10" s="4" cm="1">
        <f t="array" ref="H10">_xll.SNL.Clients.Office.Excel.Functions.SPG($A10, "IQ_AVG_DILUT_SHARES_OUT", H$2)</f>
        <v>613950000</v>
      </c>
      <c r="I10" s="4" cm="1">
        <f t="array" ref="I10">_xll.SNL.Clients.Office.Excel.Functions.SPG($A10, "IQ_AVG_DILUT_SHARES_OUT", I$2)</f>
        <v>622994000</v>
      </c>
      <c r="J10" s="4" cm="1">
        <f t="array" ref="J10">_xll.SNL.Clients.Office.Excel.Functions.SPG($A10, "IQ_AVG_DILUT_SHARES_OUT", J$2)</f>
        <v>631946000</v>
      </c>
      <c r="K10" s="4" cm="1">
        <f t="array" ref="K10">_xll.SNL.Clients.Office.Excel.Functions.SPG($A10, "IQ_AVG_DILUT_SHARES_OUT", K$2)</f>
        <v>643243000</v>
      </c>
      <c r="L10" s="4" cm="1">
        <f t="array" ref="L10">_xll.SNL.Clients.Office.Excel.Functions.SPG($A10, "IQ_AVG_DILUT_SHARES_OUT", L$2)</f>
        <v>652827000</v>
      </c>
      <c r="M10" s="4" cm="1">
        <f t="array" ref="M10">_xll.SNL.Clients.Office.Excel.Functions.SPG($A10, "IQ_AVG_DILUT_SHARES_OUT", M$2)</f>
        <v>662512000</v>
      </c>
      <c r="N10" s="4" cm="1">
        <f t="array" ref="N10">_xll.SNL.Clients.Office.Excel.Functions.SPG($A10, "IQ_AVG_DILUT_SHARES_OUT", N$2)</f>
        <v>671925000</v>
      </c>
      <c r="O10" s="4" cm="1">
        <f t="array" ref="O10">_xll.SNL.Clients.Office.Excel.Functions.SPG($A10, "IQ_AVG_DILUT_SHARES_OUT", O$2)</f>
        <v>680920000</v>
      </c>
      <c r="P10" s="4" cm="1">
        <f t="array" ref="P10">_xll.SNL.Clients.Office.Excel.Functions.SPG($A10, "IQ_AVG_DILUT_SHARES_OUT", P$2)</f>
        <v>691940000</v>
      </c>
      <c r="Q10" s="4" cm="1">
        <f t="array" ref="Q10">_xll.SNL.Clients.Office.Excel.Functions.SPG($A10, "IQ_AVG_DILUT_SHARES_OUT", Q$2)</f>
        <v>703859000</v>
      </c>
      <c r="R10" s="4" cm="1">
        <f t="array" ref="R10">_xll.SNL.Clients.Office.Excel.Functions.SPG($A10, "IQ_AVG_DILUT_SHARES_OUT", R$2)</f>
        <v>713793000</v>
      </c>
      <c r="S10" s="4" cm="1">
        <f t="array" ref="S10">_xll.SNL.Clients.Office.Excel.Functions.SPG($A10, "IQ_AVG_DILUT_SHARES_OUT", S$2)</f>
        <v>719764000</v>
      </c>
      <c r="T10" s="4" cm="1">
        <f t="array" ref="T10">_xll.SNL.Clients.Office.Excel.Functions.SPG($A10, "IQ_AVG_DILUT_SHARES_OUT", T$2)</f>
        <v>727512000</v>
      </c>
      <c r="U10" s="4" cm="1">
        <f t="array" ref="U10">_xll.SNL.Clients.Office.Excel.Functions.SPG($A10, "IQ_AVG_DILUT_SHARES_OUT", U$2)</f>
        <v>737463000</v>
      </c>
      <c r="V10" s="4" cm="1">
        <f t="array" ref="V10">_xll.SNL.Clients.Office.Excel.Functions.SPG($A10, "IQ_AVG_DILUT_SHARES_OUT", V$2)</f>
        <v>743842000</v>
      </c>
    </row>
    <row r="11" spans="1:22">
      <c r="A11" s="11" t="s">
        <v>14</v>
      </c>
      <c r="B11" s="4" cm="1">
        <f t="array" ref="B11">_xll.SNL.Clients.Office.Excel.Functions.SPG($A11, "IQ_AVG_DILUT_SHARES_OUT", B$2)</f>
        <v>287000000</v>
      </c>
      <c r="C11" s="4" cm="1">
        <f t="array" ref="C11">_xll.SNL.Clients.Office.Excel.Functions.SPG($A11, "IQ_AVG_DILUT_SHARES_OUT", C$2)</f>
        <v>291000000</v>
      </c>
      <c r="D11" s="4" cm="1">
        <f t="array" ref="D11">_xll.SNL.Clients.Office.Excel.Functions.SPG($A11, "IQ_AVG_DILUT_SHARES_OUT", D$2)</f>
        <v>293000000</v>
      </c>
      <c r="E11" s="4" cm="1">
        <f t="array" ref="E11">_xll.SNL.Clients.Office.Excel.Functions.SPG($A11, "IQ_AVG_DILUT_SHARES_OUT", E$2)</f>
        <v>294000000</v>
      </c>
      <c r="F11" s="4" cm="1">
        <f t="array" ref="F11">_xll.SNL.Clients.Office.Excel.Functions.SPG($A11, "IQ_AVG_DILUT_SHARES_OUT", F$2)</f>
        <v>293000000</v>
      </c>
      <c r="G11" s="4" cm="1">
        <f t="array" ref="G11">_xll.SNL.Clients.Office.Excel.Functions.SPG($A11, "IQ_AVG_DILUT_SHARES_OUT", G$2)</f>
        <v>295000000</v>
      </c>
      <c r="H11" s="4" cm="1">
        <f t="array" ref="H11">_xll.SNL.Clients.Office.Excel.Functions.SPG($A11, "IQ_AVG_DILUT_SHARES_OUT", H$2)</f>
        <v>297000000</v>
      </c>
      <c r="I11" s="4" cm="1">
        <f t="array" ref="I11">_xll.SNL.Clients.Office.Excel.Functions.SPG($A11, "IQ_AVG_DILUT_SHARES_OUT", I$2)</f>
        <v>297000000</v>
      </c>
      <c r="J11" s="4" cm="1">
        <f t="array" ref="J11">_xll.SNL.Clients.Office.Excel.Functions.SPG($A11, "IQ_AVG_DILUT_SHARES_OUT", J$2)</f>
        <v>298000000</v>
      </c>
      <c r="K11" s="4" cm="1">
        <f t="array" ref="K11">_xll.SNL.Clients.Office.Excel.Functions.SPG($A11, "IQ_AVG_DILUT_SHARES_OUT", K$2)</f>
        <v>299000000</v>
      </c>
      <c r="L11" s="4" cm="1">
        <f t="array" ref="L11">_xll.SNL.Clients.Office.Excel.Functions.SPG($A11, "IQ_AVG_DILUT_SHARES_OUT", L$2)</f>
        <v>301000000</v>
      </c>
      <c r="M11" s="4" cm="1">
        <f t="array" ref="M11">_xll.SNL.Clients.Office.Excel.Functions.SPG($A11, "IQ_AVG_DILUT_SHARES_OUT", M$2)</f>
        <v>303000000</v>
      </c>
      <c r="N11" s="4" cm="1">
        <f t="array" ref="N11">_xll.SNL.Clients.Office.Excel.Functions.SPG($A11, "IQ_AVG_DILUT_SHARES_OUT", N$2)</f>
        <v>305000000</v>
      </c>
      <c r="O11" s="4" cm="1">
        <f t="array" ref="O11">_xll.SNL.Clients.Office.Excel.Functions.SPG($A11, "IQ_AVG_DILUT_SHARES_OUT", O$2)</f>
        <v>306000000</v>
      </c>
      <c r="P11" s="4" cm="1">
        <f t="array" ref="P11">_xll.SNL.Clients.Office.Excel.Functions.SPG($A11, "IQ_AVG_DILUT_SHARES_OUT", P$2)</f>
        <v>307000000</v>
      </c>
      <c r="Q11" s="4" cm="1">
        <f t="array" ref="Q11">_xll.SNL.Clients.Office.Excel.Functions.SPG($A11, "IQ_AVG_DILUT_SHARES_OUT", Q$2)</f>
        <v>309000000</v>
      </c>
      <c r="R11" s="4" cm="1">
        <f t="array" ref="R11">_xll.SNL.Clients.Office.Excel.Functions.SPG($A11, "IQ_AVG_DILUT_SHARES_OUT", R$2)</f>
        <v>311000000</v>
      </c>
      <c r="S11" s="4" cm="1">
        <f t="array" ref="S11">_xll.SNL.Clients.Office.Excel.Functions.SPG($A11, "IQ_AVG_DILUT_SHARES_OUT", S$2)</f>
        <v>312000000</v>
      </c>
      <c r="T11" s="4" cm="1">
        <f t="array" ref="T11">_xll.SNL.Clients.Office.Excel.Functions.SPG($A11, "IQ_AVG_DILUT_SHARES_OUT", T$2)</f>
        <v>312000000</v>
      </c>
      <c r="U11" s="4" cm="1">
        <f t="array" ref="U11">_xll.SNL.Clients.Office.Excel.Functions.SPG($A11, "IQ_AVG_DILUT_SHARES_OUT", U$2)</f>
        <v>313000000</v>
      </c>
      <c r="V11" s="4" cm="1">
        <f t="array" ref="V11">_xll.SNL.Clients.Office.Excel.Functions.SPG($A11, "IQ_AVG_DILUT_SHARES_OUT", V$2)</f>
        <v>313000000</v>
      </c>
    </row>
    <row r="12" spans="1:22">
      <c r="A12" s="11" t="s">
        <v>15</v>
      </c>
      <c r="B12" s="4" cm="1">
        <f t="array" ref="B12">_xll.SNL.Clients.Office.Excel.Functions.SPG($A12, "IQ_AVG_DILUT_SHARES_OUT", B$2)</f>
        <v>222800000</v>
      </c>
      <c r="C12" s="4" cm="1">
        <f t="array" ref="C12">_xll.SNL.Clients.Office.Excel.Functions.SPG($A12, "IQ_AVG_DILUT_SHARES_OUT", C$2)</f>
        <v>222800000</v>
      </c>
      <c r="D12" s="4" cm="1">
        <f t="array" ref="D12">_xll.SNL.Clients.Office.Excel.Functions.SPG($A12, "IQ_AVG_DILUT_SHARES_OUT", D$2)</f>
        <v>222700000</v>
      </c>
      <c r="E12" s="4" cm="1">
        <f t="array" ref="E12">_xll.SNL.Clients.Office.Excel.Functions.SPG($A12, "IQ_AVG_DILUT_SHARES_OUT", E$2)</f>
        <v>222800000</v>
      </c>
      <c r="F12" s="4" t="str" cm="1">
        <f t="array" ref="F12">_xll.SNL.Clients.Office.Excel.Functions.SPG($A12, "IQ_AVG_DILUT_SHARES_OUT", F$2)</f>
        <v>NA</v>
      </c>
      <c r="G12" s="4" cm="1">
        <f t="array" ref="G12">_xll.SNL.Clients.Office.Excel.Functions.SPG($A12, "IQ_AVG_DILUT_SHARES_OUT", G$2)</f>
        <v>222800000</v>
      </c>
      <c r="H12" s="4" cm="1">
        <f t="array" ref="H12">_xll.SNL.Clients.Office.Excel.Functions.SPG($A12, "IQ_AVG_DILUT_SHARES_OUT", H$2)</f>
        <v>222700000</v>
      </c>
      <c r="I12" s="4" cm="1">
        <f t="array" ref="I12">_xll.SNL.Clients.Office.Excel.Functions.SPG($A12, "IQ_AVG_DILUT_SHARES_OUT", I$2)</f>
        <v>222600000</v>
      </c>
      <c r="J12" s="4" t="str" cm="1">
        <f t="array" ref="J12">_xll.SNL.Clients.Office.Excel.Functions.SPG($A12, "IQ_AVG_DILUT_SHARES_OUT", J$2)</f>
        <v>NA</v>
      </c>
      <c r="K12" s="4" cm="1">
        <f t="array" ref="K12">_xll.SNL.Clients.Office.Excel.Functions.SPG($A12, "IQ_AVG_DILUT_SHARES_OUT", K$2)</f>
        <v>222500000</v>
      </c>
      <c r="L12" s="4" cm="1">
        <f t="array" ref="L12">_xll.SNL.Clients.Office.Excel.Functions.SPG($A12, "IQ_AVG_DILUT_SHARES_OUT", L$2)</f>
        <v>222500000</v>
      </c>
      <c r="M12" s="4" cm="1">
        <f t="array" ref="M12">_xll.SNL.Clients.Office.Excel.Functions.SPG($A12, "IQ_AVG_DILUT_SHARES_OUT", M$2)</f>
        <v>222600000</v>
      </c>
      <c r="N12" s="4" cm="1">
        <f t="array" ref="N12">_xll.SNL.Clients.Office.Excel.Functions.SPG($A12, "IQ_AVG_DILUT_SHARES_OUT", N$2)</f>
        <v>222500000</v>
      </c>
      <c r="O12" s="4" cm="1">
        <f t="array" ref="O12">_xll.SNL.Clients.Office.Excel.Functions.SPG($A12, "IQ_AVG_DILUT_SHARES_OUT", O$2)</f>
        <v>222500000</v>
      </c>
      <c r="P12" s="4" cm="1">
        <f t="array" ref="P12">_xll.SNL.Clients.Office.Excel.Functions.SPG($A12, "IQ_AVG_DILUT_SHARES_OUT", P$2)</f>
        <v>222500000</v>
      </c>
      <c r="Q12" s="4" cm="1">
        <f t="array" ref="Q12">_xll.SNL.Clients.Office.Excel.Functions.SPG($A12, "IQ_AVG_DILUT_SHARES_OUT", Q$2)</f>
        <v>222600000</v>
      </c>
      <c r="R12" s="4" cm="1">
        <f t="array" ref="R12">_xll.SNL.Clients.Office.Excel.Functions.SPG($A12, "IQ_AVG_DILUT_SHARES_OUT", R$2)</f>
        <v>222600000</v>
      </c>
      <c r="S12" s="4" cm="1">
        <f t="array" ref="S12">_xll.SNL.Clients.Office.Excel.Functions.SPG($A12, "IQ_AVG_DILUT_SHARES_OUT", S$2)</f>
        <v>222400000</v>
      </c>
      <c r="T12" s="4" cm="1">
        <f t="array" ref="T12">_xll.SNL.Clients.Office.Excel.Functions.SPG($A12, "IQ_AVG_DILUT_SHARES_OUT", T$2)</f>
        <v>222300000</v>
      </c>
      <c r="U12" s="4" cm="1">
        <f t="array" ref="U12">_xll.SNL.Clients.Office.Excel.Functions.SPG($A12, "IQ_AVG_DILUT_SHARES_OUT", U$2)</f>
        <v>222200000</v>
      </c>
      <c r="V12" s="4" cm="1">
        <f t="array" ref="V12">_xll.SNL.Clients.Office.Excel.Functions.SPG($A12, "IQ_AVG_DILUT_SHARES_OUT", V$2)</f>
        <v>222100000</v>
      </c>
    </row>
    <row r="13" spans="1:22">
      <c r="A13" s="11" t="s">
        <v>16</v>
      </c>
      <c r="B13" s="4" cm="1">
        <f t="array" ref="B13">_xll.SNL.Clients.Office.Excel.Functions.SPG($A13, "IQ_AVG_DILUT_SHARES_OUT", B$2)</f>
        <v>642000000</v>
      </c>
      <c r="C13" s="4" cm="1">
        <f t="array" ref="C13">_xll.SNL.Clients.Office.Excel.Functions.SPG($A13, "IQ_AVG_DILUT_SHARES_OUT", C$2)</f>
        <v>649000000</v>
      </c>
      <c r="D13" s="4" cm="1">
        <f t="array" ref="D13">_xll.SNL.Clients.Office.Excel.Functions.SPG($A13, "IQ_AVG_DILUT_SHARES_OUT", D$2)</f>
        <v>654000000</v>
      </c>
      <c r="E13" s="4" cm="1">
        <f t="array" ref="E13">_xll.SNL.Clients.Office.Excel.Functions.SPG($A13, "IQ_AVG_DILUT_SHARES_OUT", E$2)</f>
        <v>640000000</v>
      </c>
      <c r="F13" s="4" cm="1">
        <f t="array" ref="F13">_xll.SNL.Clients.Office.Excel.Functions.SPG($A13, "IQ_AVG_DILUT_SHARES_OUT", F$2)</f>
        <v>660000000</v>
      </c>
      <c r="G13" s="4" cm="1">
        <f t="array" ref="G13">_xll.SNL.Clients.Office.Excel.Functions.SPG($A13, "IQ_AVG_DILUT_SHARES_OUT", G$2)</f>
        <v>665000000</v>
      </c>
      <c r="H13" s="4" cm="1">
        <f t="array" ref="H13">_xll.SNL.Clients.Office.Excel.Functions.SPG($A13, "IQ_AVG_DILUT_SHARES_OUT", H$2)</f>
        <v>670000000</v>
      </c>
      <c r="I13" s="4" cm="1">
        <f t="array" ref="I13">_xll.SNL.Clients.Office.Excel.Functions.SPG($A13, "IQ_AVG_DILUT_SHARES_OUT", I$2)</f>
        <v>672000000</v>
      </c>
      <c r="J13" s="4" cm="1">
        <f t="array" ref="J13">_xll.SNL.Clients.Office.Excel.Functions.SPG($A13, "IQ_AVG_DILUT_SHARES_OUT", J$2)</f>
        <v>680000000</v>
      </c>
      <c r="K13" s="4" cm="1">
        <f t="array" ref="K13">_xll.SNL.Clients.Office.Excel.Functions.SPG($A13, "IQ_AVG_DILUT_SHARES_OUT", K$2)</f>
        <v>684000000</v>
      </c>
      <c r="L13" s="4" cm="1">
        <f t="array" ref="L13">_xll.SNL.Clients.Office.Excel.Functions.SPG($A13, "IQ_AVG_DILUT_SHARES_OUT", L$2)</f>
        <v>635000000</v>
      </c>
      <c r="M13" s="4" cm="1">
        <f t="array" ref="M13">_xll.SNL.Clients.Office.Excel.Functions.SPG($A13, "IQ_AVG_DILUT_SHARES_OUT", M$2)</f>
        <v>680896000</v>
      </c>
      <c r="N13" s="4" cm="1">
        <f t="array" ref="N13">_xll.SNL.Clients.Office.Excel.Functions.SPG($A13, "IQ_AVG_DILUT_SHARES_OUT", N$2)</f>
        <v>681916000</v>
      </c>
      <c r="O13" s="4" cm="1">
        <f t="array" ref="O13">_xll.SNL.Clients.Office.Excel.Functions.SPG($A13, "IQ_AVG_DILUT_SHARES_OUT", O$2)</f>
        <v>611739000</v>
      </c>
      <c r="P13" s="4" cm="1">
        <f t="array" ref="P13">_xll.SNL.Clients.Office.Excel.Functions.SPG($A13, "IQ_AVG_DILUT_SHARES_OUT", P$2)</f>
        <v>600960000</v>
      </c>
      <c r="Q13" s="4" cm="1">
        <f t="array" ref="Q13">_xll.SNL.Clients.Office.Excel.Functions.SPG($A13, "IQ_AVG_DILUT_SHARES_OUT", Q$2)</f>
        <v>345755000</v>
      </c>
      <c r="R13" s="4" cm="1">
        <f t="array" ref="R13">_xll.SNL.Clients.Office.Excel.Functions.SPG($A13, "IQ_AVG_DILUT_SHARES_OUT", R$2)</f>
        <v>299206000</v>
      </c>
      <c r="S13" s="4" cm="1">
        <f t="array" ref="S13">_xll.SNL.Clients.Office.Excel.Functions.SPG($A13, "IQ_AVG_DILUT_SHARES_OUT", S$2)</f>
        <v>263517000</v>
      </c>
      <c r="T13" s="4" cm="1">
        <f t="array" ref="T13">_xll.SNL.Clients.Office.Excel.Functions.SPG($A13, "IQ_AVG_DILUT_SHARES_OUT", T$2)</f>
        <v>262509000</v>
      </c>
      <c r="U13" s="4" cm="1">
        <f t="array" ref="U13">_xll.SNL.Clients.Office.Excel.Functions.SPG($A13, "IQ_AVG_DILUT_SHARES_OUT", U$2)</f>
        <v>262386000</v>
      </c>
      <c r="V13" s="4" cm="1">
        <f t="array" ref="V13">_xll.SNL.Clients.Office.Excel.Functions.SPG($A13, "IQ_AVG_DILUT_SHARES_OUT", V$2)</f>
        <v>259946000</v>
      </c>
    </row>
    <row r="14" spans="1:22">
      <c r="A14" s="11" t="s">
        <v>17</v>
      </c>
      <c r="B14" s="4" cm="1">
        <f t="array" ref="B14">_xll.SNL.Clients.Office.Excel.Functions.SPG($A14, "IQ_AVG_DILUT_SHARES_OUT", B$2)</f>
        <v>153240000</v>
      </c>
      <c r="C14" s="4" cm="1">
        <f t="array" ref="C14">_xll.SNL.Clients.Office.Excel.Functions.SPG($A14, "IQ_AVG_DILUT_SHARES_OUT", C$2)</f>
        <v>153588000</v>
      </c>
      <c r="D14" s="4" cm="1">
        <f t="array" ref="D14">_xll.SNL.Clients.Office.Excel.Functions.SPG($A14, "IQ_AVG_DILUT_SHARES_OUT", D$2)</f>
        <v>157466000</v>
      </c>
      <c r="E14" s="4" cm="1">
        <f t="array" ref="E14">_xll.SNL.Clients.Office.Excel.Functions.SPG($A14, "IQ_AVG_DILUT_SHARES_OUT", E$2)</f>
        <v>157024000</v>
      </c>
      <c r="F14" s="4" cm="1">
        <f t="array" ref="F14">_xll.SNL.Clients.Office.Excel.Functions.SPG($A14, "IQ_AVG_DILUT_SHARES_OUT", F$2)</f>
        <v>154976000</v>
      </c>
      <c r="G14" s="4" cm="1">
        <f t="array" ref="G14">_xll.SNL.Clients.Office.Excel.Functions.SPG($A14, "IQ_AVG_DILUT_SHARES_OUT", G$2)</f>
        <v>153454000</v>
      </c>
      <c r="H14" s="4" cm="1">
        <f t="array" ref="H14">_xll.SNL.Clients.Office.Excel.Functions.SPG($A14, "IQ_AVG_DILUT_SHARES_OUT", H$2)</f>
        <v>156135000</v>
      </c>
      <c r="I14" s="4" cm="1">
        <f t="array" ref="I14">_xll.SNL.Clients.Office.Excel.Functions.SPG($A14, "IQ_AVG_DILUT_SHARES_OUT", I$2)</f>
        <v>157451000</v>
      </c>
      <c r="J14" s="4" cm="1">
        <f t="array" ref="J14">_xll.SNL.Clients.Office.Excel.Functions.SPG($A14, "IQ_AVG_DILUT_SHARES_OUT", J$2)</f>
        <v>159068000</v>
      </c>
      <c r="K14" s="4" cm="1">
        <f t="array" ref="K14">_xll.SNL.Clients.Office.Excel.Functions.SPG($A14, "IQ_AVG_DILUT_SHARES_OUT", K$2)</f>
        <v>161710000</v>
      </c>
      <c r="L14" s="4" cm="1">
        <f t="array" ref="L14">_xll.SNL.Clients.Office.Excel.Functions.SPG($A14, "IQ_AVG_DILUT_SHARES_OUT", L$2)</f>
        <v>163637000</v>
      </c>
      <c r="M14" s="4" cm="1">
        <f t="array" ref="M14">_xll.SNL.Clients.Office.Excel.Functions.SPG($A14, "IQ_AVG_DILUT_SHARES_OUT", M$2)</f>
        <v>164947000</v>
      </c>
      <c r="N14" s="4" cm="1">
        <f t="array" ref="N14">_xll.SNL.Clients.Office.Excel.Functions.SPG($A14, "IQ_AVG_DILUT_SHARES_OUT", N$2)</f>
        <v>166318000</v>
      </c>
      <c r="O14" s="4" cm="1">
        <f t="array" ref="O14">_xll.SNL.Clients.Office.Excel.Functions.SPG($A14, "IQ_AVG_DILUT_SHARES_OUT", O$2)</f>
        <v>166263000</v>
      </c>
      <c r="P14" s="4" cm="1">
        <f t="array" ref="P14">_xll.SNL.Clients.Office.Excel.Functions.SPG($A14, "IQ_AVG_DILUT_SHARES_OUT", P$2)</f>
        <v>165688000</v>
      </c>
      <c r="Q14" s="4" cm="1">
        <f t="array" ref="Q14">_xll.SNL.Clients.Office.Excel.Functions.SPG($A14, "IQ_AVG_DILUT_SHARES_OUT", Q$2)</f>
        <v>165879000</v>
      </c>
      <c r="R14" s="4" cm="1">
        <f t="array" ref="R14">_xll.SNL.Clients.Office.Excel.Functions.SPG($A14, "IQ_AVG_DILUT_SHARES_OUT", R$2)</f>
        <v>166519000</v>
      </c>
      <c r="S14" s="4" cm="1">
        <f t="array" ref="S14">_xll.SNL.Clients.Office.Excel.Functions.SPG($A14, "IQ_AVG_DILUT_SHARES_OUT", S$2)</f>
        <v>164768000</v>
      </c>
      <c r="T14" s="4" cm="1">
        <f t="array" ref="T14">_xll.SNL.Clients.Office.Excel.Functions.SPG($A14, "IQ_AVG_DILUT_SHARES_OUT", T$2)</f>
        <v>163684000</v>
      </c>
      <c r="U14" s="4" cm="1">
        <f t="array" ref="U14">_xll.SNL.Clients.Office.Excel.Functions.SPG($A14, "IQ_AVG_DILUT_SHARES_OUT", U$2)</f>
        <v>163930000</v>
      </c>
      <c r="V14" s="4" cm="1">
        <f t="array" ref="V14">_xll.SNL.Clients.Office.Excel.Functions.SPG($A14, "IQ_AVG_DILUT_SHARES_OUT", V$2)</f>
        <v>164558000</v>
      </c>
    </row>
    <row r="15" spans="1:22">
      <c r="A15" s="11" t="s">
        <v>18</v>
      </c>
      <c r="B15" s="4" cm="1">
        <f t="array" ref="B15">_xll.SNL.Clients.Office.Excel.Functions.SPG($A15, "IQ_AVG_DILUT_SHARES_OUT", B$2)</f>
        <v>117535000</v>
      </c>
      <c r="C15" s="4" cm="1">
        <f t="array" ref="C15">_xll.SNL.Clients.Office.Excel.Functions.SPG($A15, "IQ_AVG_DILUT_SHARES_OUT", C$2)</f>
        <v>117528000</v>
      </c>
      <c r="D15" s="4" cm="1">
        <f t="array" ref="D15">_xll.SNL.Clients.Office.Excel.Functions.SPG($A15, "IQ_AVG_DILUT_SHARES_OUT", D$2)</f>
        <v>117451000</v>
      </c>
      <c r="E15" s="4" cm="1">
        <f t="array" ref="E15">_xll.SNL.Clients.Office.Excel.Functions.SPG($A15, "IQ_AVG_DILUT_SHARES_OUT", E$2)</f>
        <v>117354000</v>
      </c>
      <c r="F15" s="4" cm="1">
        <f t="array" ref="F15">_xll.SNL.Clients.Office.Excel.Functions.SPG($A15, "IQ_AVG_DILUT_SHARES_OUT", F$2)</f>
        <v>117783000</v>
      </c>
      <c r="G15" s="4" cm="1">
        <f t="array" ref="G15">_xll.SNL.Clients.Office.Excel.Functions.SPG($A15, "IQ_AVG_DILUT_SHARES_OUT", G$2)</f>
        <v>117769000</v>
      </c>
      <c r="H15" s="4" cm="1">
        <f t="array" ref="H15">_xll.SNL.Clients.Office.Excel.Functions.SPG($A15, "IQ_AVG_DILUT_SHARES_OUT", H$2)</f>
        <v>117841000</v>
      </c>
      <c r="I15" s="4" cm="1">
        <f t="array" ref="I15">_xll.SNL.Clients.Office.Excel.Functions.SPG($A15, "IQ_AVG_DILUT_SHARES_OUT", I$2)</f>
        <v>117925000</v>
      </c>
      <c r="J15" s="4" cm="1">
        <f t="array" ref="J15">_xll.SNL.Clients.Office.Excel.Functions.SPG($A15, "IQ_AVG_DILUT_SHARES_OUT", J$2)</f>
        <v>117869000</v>
      </c>
      <c r="K15" s="4" cm="1">
        <f t="array" ref="K15">_xll.SNL.Clients.Office.Excel.Functions.SPG($A15, "IQ_AVG_DILUT_SHARES_OUT", K$2)</f>
        <v>117724000</v>
      </c>
      <c r="L15" s="4" cm="1">
        <f t="array" ref="L15">_xll.SNL.Clients.Office.Excel.Functions.SPG($A15, "IQ_AVG_DILUT_SHARES_OUT", L$2)</f>
        <v>117653000</v>
      </c>
      <c r="M15" s="4" cm="1">
        <f t="array" ref="M15">_xll.SNL.Clients.Office.Excel.Functions.SPG($A15, "IQ_AVG_DILUT_SHARES_OUT", M$2)</f>
        <v>116999000</v>
      </c>
      <c r="N15" s="4" cm="1">
        <f t="array" ref="N15">_xll.SNL.Clients.Office.Excel.Functions.SPG($A15, "IQ_AVG_DILUT_SHARES_OUT", N$2)</f>
        <v>116965000</v>
      </c>
      <c r="O15" s="4" cm="1">
        <f t="array" ref="O15">_xll.SNL.Clients.Office.Excel.Functions.SPG($A15, "IQ_AVG_DILUT_SHARES_OUT", O$2)</f>
        <v>117436000</v>
      </c>
      <c r="P15" s="4" cm="1">
        <f t="array" ref="P15">_xll.SNL.Clients.Office.Excel.Functions.SPG($A15, "IQ_AVG_DILUT_SHARES_OUT", P$2)</f>
        <v>113330000</v>
      </c>
      <c r="Q15" s="4" cm="1">
        <f t="array" ref="Q15">_xll.SNL.Clients.Office.Excel.Functions.SPG($A15, "IQ_AVG_DILUT_SHARES_OUT", Q$2)</f>
        <v>107312000</v>
      </c>
      <c r="R15" s="4" cm="1">
        <f t="array" ref="R15">_xll.SNL.Clients.Office.Excel.Functions.SPG($A15, "IQ_AVG_DILUT_SHARES_OUT", R$2)</f>
        <v>106873000</v>
      </c>
      <c r="S15" s="4" cm="1">
        <f t="array" ref="S15">_xll.SNL.Clients.Office.Excel.Functions.SPG($A15, "IQ_AVG_DILUT_SHARES_OUT", S$2)</f>
        <v>106535000</v>
      </c>
      <c r="T15" s="4" cm="1">
        <f t="array" ref="T15">_xll.SNL.Clients.Office.Excel.Functions.SPG($A15, "IQ_AVG_DILUT_SHARES_OUT", T$2)</f>
        <v>106512000</v>
      </c>
      <c r="U15" s="4" cm="1">
        <f t="array" ref="U15">_xll.SNL.Clients.Office.Excel.Functions.SPG($A15, "IQ_AVG_DILUT_SHARES_OUT", U$2)</f>
        <v>106314000</v>
      </c>
      <c r="V15" s="4" cm="1">
        <f t="array" ref="V15">_xll.SNL.Clients.Office.Excel.Functions.SPG($A15, "IQ_AVG_DILUT_SHARES_OUT", V$2)</f>
        <v>106299000</v>
      </c>
    </row>
    <row r="16" spans="1:22">
      <c r="A16" s="11" t="s">
        <v>19</v>
      </c>
      <c r="B16" s="4" cm="1">
        <f t="array" ref="B16">_xll.SNL.Clients.Office.Excel.Functions.SPG($A16, "IQ_AVG_DILUT_SHARES_OUT", B$2)</f>
        <v>172262000</v>
      </c>
      <c r="C16" s="4" cm="1">
        <f t="array" ref="C16">_xll.SNL.Clients.Office.Excel.Functions.SPG($A16, "IQ_AVG_DILUT_SHARES_OUT", C$2)</f>
        <v>172058000</v>
      </c>
      <c r="D16" s="4" cm="1">
        <f t="array" ref="D16">_xll.SNL.Clients.Office.Excel.Functions.SPG($A16, "IQ_AVG_DILUT_SHARES_OUT", D$2)</f>
        <v>172013000</v>
      </c>
      <c r="E16" s="4" cm="1">
        <f t="array" ref="E16">_xll.SNL.Clients.Office.Excel.Functions.SPG($A16, "IQ_AVG_DILUT_SHARES_OUT", E$2)</f>
        <v>171949000</v>
      </c>
      <c r="F16" s="4" cm="1">
        <f t="array" ref="F16">_xll.SNL.Clients.Office.Excel.Functions.SPG($A16, "IQ_AVG_DILUT_SHARES_OUT", F$2)</f>
        <v>171096000</v>
      </c>
      <c r="G16" s="4" cm="1">
        <f t="array" ref="G16">_xll.SNL.Clients.Office.Excel.Functions.SPG($A16, "IQ_AVG_DILUT_SHARES_OUT", G$2)</f>
        <v>170890000</v>
      </c>
      <c r="H16" s="4" cm="1">
        <f t="array" ref="H16">_xll.SNL.Clients.Office.Excel.Functions.SPG($A16, "IQ_AVG_DILUT_SHARES_OUT", H$2)</f>
        <v>170864000</v>
      </c>
      <c r="I16" s="4" cm="1">
        <f t="array" ref="I16">_xll.SNL.Clients.Office.Excel.Functions.SPG($A16, "IQ_AVG_DILUT_SHARES_OUT", I$2)</f>
        <v>170784000</v>
      </c>
      <c r="J16" s="4" cm="1">
        <f t="array" ref="J16">_xll.SNL.Clients.Office.Excel.Functions.SPG($A16, "IQ_AVG_DILUT_SHARES_OUT", J$2)</f>
        <v>165393000</v>
      </c>
      <c r="K16" s="4" cm="1">
        <f t="array" ref="K16">_xll.SNL.Clients.Office.Excel.Functions.SPG($A16, "IQ_AVG_DILUT_SHARES_OUT", K$2)</f>
        <v>161554000</v>
      </c>
      <c r="L16" s="4" cm="1">
        <f t="array" ref="L16">_xll.SNL.Clients.Office.Excel.Functions.SPG($A16, "IQ_AVG_DILUT_SHARES_OUT", L$2)</f>
        <v>161448000</v>
      </c>
      <c r="M16" s="4" cm="1">
        <f t="array" ref="M16">_xll.SNL.Clients.Office.Excel.Functions.SPG($A16, "IQ_AVG_DILUT_SHARES_OUT", M$2)</f>
        <v>158198000</v>
      </c>
      <c r="N16" s="4" cm="1">
        <f t="array" ref="N16">_xll.SNL.Clients.Office.Excel.Functions.SPG($A16, "IQ_AVG_DILUT_SHARES_OUT", N$2)</f>
        <v>154307000</v>
      </c>
      <c r="O16" s="4" cm="1">
        <f t="array" ref="O16">_xll.SNL.Clients.Office.Excel.Functions.SPG($A16, "IQ_AVG_DILUT_SHARES_OUT", O$2)</f>
        <v>151561000</v>
      </c>
      <c r="P16" s="4" cm="1">
        <f t="array" ref="P16">_xll.SNL.Clients.Office.Excel.Functions.SPG($A16, "IQ_AVG_DILUT_SHARES_OUT", P$2)</f>
        <v>146058000</v>
      </c>
      <c r="Q16" s="4" cm="1">
        <f t="array" ref="Q16">_xll.SNL.Clients.Office.Excel.Functions.SPG($A16, "IQ_AVG_DILUT_SHARES_OUT", Q$2)</f>
        <v>137734000</v>
      </c>
      <c r="R16" s="4" cm="1">
        <f t="array" ref="R16">_xll.SNL.Clients.Office.Excel.Functions.SPG($A16, "IQ_AVG_DILUT_SHARES_OUT", R$2)</f>
        <v>133827000</v>
      </c>
      <c r="S16" s="4" cm="1">
        <f t="array" ref="S16">_xll.SNL.Clients.Office.Excel.Functions.SPG($A16, "IQ_AVG_DILUT_SHARES_OUT", S$2)</f>
        <v>125828000</v>
      </c>
      <c r="T16" s="4" cm="1">
        <f t="array" ref="T16">_xll.SNL.Clients.Office.Excel.Functions.SPG($A16, "IQ_AVG_DILUT_SHARES_OUT", T$2)</f>
        <v>124467000</v>
      </c>
      <c r="U16" s="4" cm="1">
        <f t="array" ref="U16">_xll.SNL.Clients.Office.Excel.Functions.SPG($A16, "IQ_AVG_DILUT_SHARES_OUT", U$2)</f>
        <v>121786000</v>
      </c>
      <c r="V16" s="4" cm="1">
        <f t="array" ref="V16">_xll.SNL.Clients.Office.Excel.Functions.SPG($A16, "IQ_AVG_DILUT_SHARES_OUT", V$2)</f>
        <v>114974000</v>
      </c>
    </row>
    <row r="17" spans="1:22">
      <c r="A17" s="11" t="s">
        <v>20</v>
      </c>
      <c r="B17" s="4" cm="1">
        <f t="array" ref="B17">_xll.SNL.Clients.Office.Excel.Functions.SPG($A17, "IQ_AVG_DILUT_SHARES_OUT", B$2)</f>
        <v>74757000</v>
      </c>
      <c r="C17" s="4" cm="1">
        <f t="array" ref="C17">_xll.SNL.Clients.Office.Excel.Functions.SPG($A17, "IQ_AVG_DILUT_SHARES_OUT", C$2)</f>
        <v>75223000</v>
      </c>
      <c r="D17" s="4" cm="1">
        <f t="array" ref="D17">_xll.SNL.Clients.Office.Excel.Functions.SPG($A17, "IQ_AVG_DILUT_SHARES_OUT", D$2)</f>
        <v>75322000</v>
      </c>
      <c r="E17" s="4" cm="1">
        <f t="array" ref="E17">_xll.SNL.Clients.Office.Excel.Functions.SPG($A17, "IQ_AVG_DILUT_SHARES_OUT", E$2)</f>
        <v>75802000</v>
      </c>
      <c r="F17" s="4" cm="1">
        <f t="array" ref="F17">_xll.SNL.Clients.Office.Excel.Functions.SPG($A17, "IQ_AVG_DILUT_SHARES_OUT", F$2)</f>
        <v>76826000</v>
      </c>
      <c r="G17" s="4" cm="1">
        <f t="array" ref="G17">_xll.SNL.Clients.Office.Excel.Functions.SPG($A17, "IQ_AVG_DILUT_SHARES_OUT", G$2)</f>
        <v>76689000</v>
      </c>
      <c r="H17" s="4" cm="1">
        <f t="array" ref="H17">_xll.SNL.Clients.Office.Excel.Functions.SPG($A17, "IQ_AVG_DILUT_SHARES_OUT", H$2)</f>
        <v>77111000</v>
      </c>
      <c r="I17" s="4" cm="1">
        <f t="array" ref="I17">_xll.SNL.Clients.Office.Excel.Functions.SPG($A17, "IQ_AVG_DILUT_SHARES_OUT", I$2)</f>
        <v>77683000</v>
      </c>
      <c r="J17" s="4" cm="1">
        <f t="array" ref="J17">_xll.SNL.Clients.Office.Excel.Functions.SPG($A17, "IQ_AVG_DILUT_SHARES_OUT", J$2)</f>
        <v>78237000</v>
      </c>
      <c r="K17" s="4" cm="1">
        <f t="array" ref="K17">_xll.SNL.Clients.Office.Excel.Functions.SPG($A17, "IQ_AVG_DILUT_SHARES_OUT", K$2)</f>
        <v>78545000</v>
      </c>
      <c r="L17" s="4" cm="1">
        <f t="array" ref="L17">_xll.SNL.Clients.Office.Excel.Functions.SPG($A17, "IQ_AVG_DILUT_SHARES_OUT", L$2)</f>
        <v>79193000</v>
      </c>
      <c r="M17" s="4" cm="1">
        <f t="array" ref="M17">_xll.SNL.Clients.Office.Excel.Functions.SPG($A17, "IQ_AVG_DILUT_SHARES_OUT", M$2)</f>
        <v>79431000</v>
      </c>
      <c r="N17" s="4" cm="1">
        <f t="array" ref="N17">_xll.SNL.Clients.Office.Excel.Functions.SPG($A17, "IQ_AVG_DILUT_SHARES_OUT", N$2)</f>
        <v>79516000</v>
      </c>
      <c r="O17" s="4" cm="1">
        <f t="array" ref="O17">_xll.SNL.Clients.Office.Excel.Functions.SPG($A17, "IQ_AVG_DILUT_SHARES_OUT", O$2)</f>
        <v>79638000</v>
      </c>
      <c r="P17" s="4" cm="1">
        <f t="array" ref="P17">_xll.SNL.Clients.Office.Excel.Functions.SPG($A17, "IQ_AVG_DILUT_SHARES_OUT", P$2)</f>
        <v>79798000</v>
      </c>
      <c r="Q17" s="4" cm="1">
        <f t="array" ref="Q17">_xll.SNL.Clients.Office.Excel.Functions.SPG($A17, "IQ_AVG_DILUT_SHARES_OUT", Q$2)</f>
        <v>79505000</v>
      </c>
      <c r="R17" s="4" cm="1">
        <f t="array" ref="R17">_xll.SNL.Clients.Office.Excel.Functions.SPG($A17, "IQ_AVG_DILUT_SHARES_OUT", R$2)</f>
        <v>79163000</v>
      </c>
      <c r="S17" s="4" cm="1">
        <f t="array" ref="S17">_xll.SNL.Clients.Office.Excel.Functions.SPG($A17, "IQ_AVG_DILUT_SHARES_OUT", S$2)</f>
        <v>78769000</v>
      </c>
      <c r="T17" s="4" cm="1">
        <f t="array" ref="T17">_xll.SNL.Clients.Office.Excel.Functions.SPG($A17, "IQ_AVG_DILUT_SHARES_OUT", T$2)</f>
        <v>79028000</v>
      </c>
      <c r="U17" s="4" cm="1">
        <f t="array" ref="U17">_xll.SNL.Clients.Office.Excel.Functions.SPG($A17, "IQ_AVG_DILUT_SHARES_OUT", U$2)</f>
        <v>79137000</v>
      </c>
      <c r="V17" s="4" cm="1">
        <f t="array" ref="V17">_xll.SNL.Clients.Office.Excel.Functions.SPG($A17, "IQ_AVG_DILUT_SHARES_OUT", V$2)</f>
        <v>79825000</v>
      </c>
    </row>
    <row r="18" spans="1:22">
      <c r="A18" s="11" t="s">
        <v>21</v>
      </c>
      <c r="B18" s="4" cm="1">
        <f t="array" ref="B18">_xll.SNL.Clients.Office.Excel.Functions.SPG($A18, "IQ_AVG_DILUT_SHARES_OUT", B$2)</f>
        <v>87600000</v>
      </c>
      <c r="C18" s="4" cm="1">
        <f t="array" ref="C18">_xll.SNL.Clients.Office.Excel.Functions.SPG($A18, "IQ_AVG_DILUT_SHARES_OUT", C$2)</f>
        <v>87700000</v>
      </c>
      <c r="D18" s="4" cm="1">
        <f t="array" ref="D18">_xll.SNL.Clients.Office.Excel.Functions.SPG($A18, "IQ_AVG_DILUT_SHARES_OUT", D$2)</f>
        <v>88100000</v>
      </c>
      <c r="E18" s="4" cm="1">
        <f t="array" ref="E18">_xll.SNL.Clients.Office.Excel.Functions.SPG($A18, "IQ_AVG_DILUT_SHARES_OUT", E$2)</f>
        <v>88200000</v>
      </c>
      <c r="F18" s="4" cm="1">
        <f t="array" ref="F18">_xll.SNL.Clients.Office.Excel.Functions.SPG($A18, "IQ_AVG_DILUT_SHARES_OUT", F$2)</f>
        <v>88200000</v>
      </c>
      <c r="G18" s="4" cm="1">
        <f t="array" ref="G18">_xll.SNL.Clients.Office.Excel.Functions.SPG($A18, "IQ_AVG_DILUT_SHARES_OUT", G$2)</f>
        <v>88300000</v>
      </c>
      <c r="H18" s="4" cm="1">
        <f t="array" ref="H18">_xll.SNL.Clients.Office.Excel.Functions.SPG($A18, "IQ_AVG_DILUT_SHARES_OUT", H$2)</f>
        <v>88400000</v>
      </c>
      <c r="I18" s="4" cm="1">
        <f t="array" ref="I18">_xll.SNL.Clients.Office.Excel.Functions.SPG($A18, "IQ_AVG_DILUT_SHARES_OUT", I$2)</f>
        <v>88300000</v>
      </c>
      <c r="J18" s="4" cm="1">
        <f t="array" ref="J18">_xll.SNL.Clients.Office.Excel.Functions.SPG($A18, "IQ_AVG_DILUT_SHARES_OUT", J$2)</f>
        <v>88200000</v>
      </c>
      <c r="K18" s="4" cm="1">
        <f t="array" ref="K18">_xll.SNL.Clients.Office.Excel.Functions.SPG($A18, "IQ_AVG_DILUT_SHARES_OUT", K$2)</f>
        <v>88200000</v>
      </c>
      <c r="L18" s="4" cm="1">
        <f t="array" ref="L18">_xll.SNL.Clients.Office.Excel.Functions.SPG($A18, "IQ_AVG_DILUT_SHARES_OUT", L$2)</f>
        <v>88600000</v>
      </c>
      <c r="M18" s="4" cm="1">
        <f t="array" ref="M18">_xll.SNL.Clients.Office.Excel.Functions.SPG($A18, "IQ_AVG_DILUT_SHARES_OUT", M$2)</f>
        <v>89700000</v>
      </c>
      <c r="N18" s="4" cm="1">
        <f t="array" ref="N18">_xll.SNL.Clients.Office.Excel.Functions.SPG($A18, "IQ_AVG_DILUT_SHARES_OUT", N$2)</f>
        <v>90300000</v>
      </c>
      <c r="O18" s="4" cm="1">
        <f t="array" ref="O18">_xll.SNL.Clients.Office.Excel.Functions.SPG($A18, "IQ_AVG_DILUT_SHARES_OUT", O$2)</f>
        <v>90600000</v>
      </c>
      <c r="P18" s="4" cm="1">
        <f t="array" ref="P18">_xll.SNL.Clients.Office.Excel.Functions.SPG($A18, "IQ_AVG_DILUT_SHARES_OUT", P$2)</f>
        <v>91200000</v>
      </c>
      <c r="Q18" s="4" cm="1">
        <f t="array" ref="Q18">_xll.SNL.Clients.Office.Excel.Functions.SPG($A18, "IQ_AVG_DILUT_SHARES_OUT", Q$2)</f>
        <v>92300000</v>
      </c>
      <c r="R18" s="4" cm="1">
        <f t="array" ref="R18">_xll.SNL.Clients.Office.Excel.Functions.SPG($A18, "IQ_AVG_DILUT_SHARES_OUT", R$2)</f>
        <v>92700000</v>
      </c>
      <c r="S18" s="4" cm="1">
        <f t="array" ref="S18">_xll.SNL.Clients.Office.Excel.Functions.SPG($A18, "IQ_AVG_DILUT_SHARES_OUT", S$2)</f>
        <v>92700000</v>
      </c>
      <c r="T18" s="4" cm="1">
        <f t="array" ref="T18">_xll.SNL.Clients.Office.Excel.Functions.SPG($A18, "IQ_AVG_DILUT_SHARES_OUT", T$2)</f>
        <v>93300000</v>
      </c>
      <c r="U18" s="4" cm="1">
        <f t="array" ref="U18">_xll.SNL.Clients.Office.Excel.Functions.SPG($A18, "IQ_AVG_DILUT_SHARES_OUT", U$2)</f>
        <v>93700000</v>
      </c>
      <c r="V18" s="4" cm="1">
        <f t="array" ref="V18">_xll.SNL.Clients.Office.Excel.Functions.SPG($A18, "IQ_AVG_DILUT_SHARES_OUT", V$2)</f>
        <v>94000000</v>
      </c>
    </row>
    <row r="19" spans="1:22">
      <c r="A19" s="11" t="s">
        <v>22</v>
      </c>
      <c r="B19" s="4" cm="1">
        <f t="array" ref="B19">_xll.SNL.Clients.Office.Excel.Functions.SPG($A19, "IQ_AVG_DILUT_SHARES_OUT", B$2)</f>
        <v>256900000</v>
      </c>
      <c r="C19" s="4" cm="1">
        <f t="array" ref="C19">_xll.SNL.Clients.Office.Excel.Functions.SPG($A19, "IQ_AVG_DILUT_SHARES_OUT", C$2)</f>
        <v>256700000</v>
      </c>
      <c r="D19" s="4" cm="1">
        <f t="array" ref="D19">_xll.SNL.Clients.Office.Excel.Functions.SPG($A19, "IQ_AVG_DILUT_SHARES_OUT", D$2)</f>
        <v>256500000</v>
      </c>
      <c r="E19" s="4" cm="1">
        <f t="array" ref="E19">_xll.SNL.Clients.Office.Excel.Functions.SPG($A19, "IQ_AVG_DILUT_SHARES_OUT", E$2)</f>
        <v>256000000</v>
      </c>
      <c r="F19" s="4" cm="1">
        <f t="array" ref="F19">_xll.SNL.Clients.Office.Excel.Functions.SPG($A19, "IQ_AVG_DILUT_SHARES_OUT", F$2)</f>
        <v>253800000</v>
      </c>
      <c r="G19" s="4" cm="1">
        <f t="array" ref="G19">_xll.SNL.Clients.Office.Excel.Functions.SPG($A19, "IQ_AVG_DILUT_SHARES_OUT", G$2)</f>
        <v>251900000</v>
      </c>
      <c r="H19" s="4" cm="1">
        <f t="array" ref="H19">_xll.SNL.Clients.Office.Excel.Functions.SPG($A19, "IQ_AVG_DILUT_SHARES_OUT", H$2)</f>
        <v>251400000</v>
      </c>
      <c r="I19" s="4" cm="1">
        <f t="array" ref="I19">_xll.SNL.Clients.Office.Excel.Functions.SPG($A19, "IQ_AVG_DILUT_SHARES_OUT", I$2)</f>
        <v>251400000</v>
      </c>
      <c r="J19" s="4" cm="1">
        <f t="array" ref="J19">_xll.SNL.Clients.Office.Excel.Functions.SPG($A19, "IQ_AVG_DILUT_SHARES_OUT", J$2)</f>
        <v>251300000</v>
      </c>
      <c r="K19" s="4" cm="1">
        <f t="array" ref="K19">_xll.SNL.Clients.Office.Excel.Functions.SPG($A19, "IQ_AVG_DILUT_SHARES_OUT", K$2)</f>
        <v>251100000</v>
      </c>
      <c r="L19" s="4" cm="1">
        <f t="array" ref="L19">_xll.SNL.Clients.Office.Excel.Functions.SPG($A19, "IQ_AVG_DILUT_SHARES_OUT", L$2)</f>
        <v>250900000</v>
      </c>
      <c r="M19" s="4" cm="1">
        <f t="array" ref="M19">_xll.SNL.Clients.Office.Excel.Functions.SPG($A19, "IQ_AVG_DILUT_SHARES_OUT", M$2)</f>
        <v>251100000</v>
      </c>
      <c r="N19" s="4" cm="1">
        <f t="array" ref="N19">_xll.SNL.Clients.Office.Excel.Functions.SPG($A19, "IQ_AVG_DILUT_SHARES_OUT", N$2)</f>
        <v>250800000</v>
      </c>
      <c r="O19" s="4" cm="1">
        <f t="array" ref="O19">_xll.SNL.Clients.Office.Excel.Functions.SPG($A19, "IQ_AVG_DILUT_SHARES_OUT", O$2)</f>
        <v>250600000</v>
      </c>
      <c r="P19" s="4" cm="1">
        <f t="array" ref="P19">_xll.SNL.Clients.Office.Excel.Functions.SPG($A19, "IQ_AVG_DILUT_SHARES_OUT", P$2)</f>
        <v>250400000</v>
      </c>
      <c r="Q19" s="4" cm="1">
        <f t="array" ref="Q19">_xll.SNL.Clients.Office.Excel.Functions.SPG($A19, "IQ_AVG_DILUT_SHARES_OUT", Q$2)</f>
        <v>250300000</v>
      </c>
      <c r="R19" s="4" cm="1">
        <f t="array" ref="R19">_xll.SNL.Clients.Office.Excel.Functions.SPG($A19, "IQ_AVG_DILUT_SHARES_OUT", R$2)</f>
        <v>250000000</v>
      </c>
      <c r="S19" s="4" cm="1">
        <f t="array" ref="S19">_xll.SNL.Clients.Office.Excel.Functions.SPG($A19, "IQ_AVG_DILUT_SHARES_OUT", S$2)</f>
        <v>249800000</v>
      </c>
      <c r="T19" s="4" cm="1">
        <f t="array" ref="T19">_xll.SNL.Clients.Office.Excel.Functions.SPG($A19, "IQ_AVG_DILUT_SHARES_OUT", T$2)</f>
        <v>244600000</v>
      </c>
      <c r="U19" s="4" cm="1">
        <f t="array" ref="U19">_xll.SNL.Clients.Office.Excel.Functions.SPG($A19, "IQ_AVG_DILUT_SHARES_OUT", U$2)</f>
        <v>241400000</v>
      </c>
      <c r="V19" s="4" cm="1">
        <f t="array" ref="V19">_xll.SNL.Clients.Office.Excel.Functions.SPG($A19, "IQ_AVG_DILUT_SHARES_OUT", V$2)</f>
        <v>239900000</v>
      </c>
    </row>
    <row r="20" spans="1:22">
      <c r="A20" s="11" t="s">
        <v>23</v>
      </c>
      <c r="B20" s="4" cm="1">
        <f t="array" ref="B20">_xll.SNL.Clients.Office.Excel.Functions.SPG($A20, "IQ_AVG_DILUT_SHARES_OUT", B$2)</f>
        <v>12419000000</v>
      </c>
      <c r="C20" s="4" cm="1">
        <f t="array" ref="C20">_xll.SNL.Clients.Office.Excel.Functions.SPG($A20, "IQ_AVG_DILUT_SHARES_OUT", C$2)</f>
        <v>12495000000</v>
      </c>
      <c r="D20" s="4" cm="1">
        <f t="array" ref="D20">_xll.SNL.Clients.Office.Excel.Functions.SPG($A20, "IQ_AVG_DILUT_SHARES_OUT", D$2)</f>
        <v>12527000000</v>
      </c>
      <c r="E20" s="4" cm="1">
        <f t="array" ref="E20">_xll.SNL.Clients.Office.Excel.Functions.SPG($A20, "IQ_AVG_DILUT_SHARES_OUT", E$2)</f>
        <v>12602000000</v>
      </c>
      <c r="F20" s="4" cm="1">
        <f t="array" ref="F20">_xll.SNL.Clients.Office.Excel.Functions.SPG($A20, "IQ_AVG_DILUT_SHARES_OUT", F$2)</f>
        <v>12696000000</v>
      </c>
      <c r="G20" s="4" cm="1">
        <f t="array" ref="G20">_xll.SNL.Clients.Office.Excel.Functions.SPG($A20, "IQ_AVG_DILUT_SHARES_OUT", G$2)</f>
        <v>12764000000</v>
      </c>
      <c r="H20" s="4" cm="1">
        <f t="array" ref="H20">_xll.SNL.Clients.Office.Excel.Functions.SPG($A20, "IQ_AVG_DILUT_SHARES_OUT", H$2)</f>
        <v>12823000000</v>
      </c>
      <c r="I20" s="4" cm="1">
        <f t="array" ref="I20">_xll.SNL.Clients.Office.Excel.Functions.SPG($A20, "IQ_AVG_DILUT_SHARES_OUT", I$2)</f>
        <v>12947000000</v>
      </c>
      <c r="J20" s="4" cm="1">
        <f t="array" ref="J20">_xll.SNL.Clients.Office.Excel.Functions.SPG($A20, "IQ_AVG_DILUT_SHARES_OUT", J$2)</f>
        <v>13097000000</v>
      </c>
      <c r="K20" s="4" cm="1">
        <f t="array" ref="K20">_xll.SNL.Clients.Office.Excel.Functions.SPG($A20, "IQ_AVG_DILUT_SHARES_OUT", K$2)</f>
        <v>13239000000</v>
      </c>
      <c r="L20" s="4" cm="1">
        <f t="array" ref="L20">_xll.SNL.Clients.Office.Excel.Functions.SPG($A20, "IQ_AVG_DILUT_SHARES_OUT", L$2)</f>
        <v>13351000000</v>
      </c>
      <c r="M20" s="4" cm="1">
        <f t="array" ref="M20">_xll.SNL.Clients.Office.Excel.Functions.SPG($A20, "IQ_AVG_DILUT_SHARES_OUT", M$2)</f>
        <v>13449860000</v>
      </c>
      <c r="N20" s="4" cm="1">
        <f t="array" ref="N20">_xll.SNL.Clients.Office.Excel.Functions.SPG($A20, "IQ_AVG_DILUT_SHARES_OUT", N$2)</f>
        <v>13530000000</v>
      </c>
      <c r="O20" s="4" cm="1">
        <f t="array" ref="O20">_xll.SNL.Clients.Office.Excel.Functions.SPG($A20, "IQ_AVG_DILUT_SHARES_OUT", O$2)</f>
        <v>13592000000</v>
      </c>
      <c r="P20" s="4" cm="1">
        <f t="array" ref="P20">_xll.SNL.Clients.Office.Excel.Functions.SPG($A20, "IQ_AVG_DILUT_SHARES_OUT", P$2)</f>
        <v>13641420000</v>
      </c>
      <c r="Q20" s="4" cm="1">
        <f t="array" ref="Q20">_xll.SNL.Clients.Office.Excel.Functions.SPG($A20, "IQ_AVG_DILUT_SHARES_OUT", Q$2)</f>
        <v>13659380000</v>
      </c>
      <c r="R20" s="4" cm="1">
        <f t="array" ref="R20">_xll.SNL.Clients.Office.Excel.Functions.SPG($A20, "IQ_AVG_DILUT_SHARES_OUT", R$2)</f>
        <v>13717020000</v>
      </c>
      <c r="S20" s="4" cm="1">
        <f t="array" ref="S20">_xll.SNL.Clients.Office.Excel.Functions.SPG($A20, "IQ_AVG_DILUT_SHARES_OUT", S$2)</f>
        <v>13740480000</v>
      </c>
      <c r="T20" s="4" cm="1">
        <f t="array" ref="T20">_xll.SNL.Clients.Office.Excel.Functions.SPG($A20, "IQ_AVG_DILUT_SHARES_OUT", T$2)</f>
        <v>13845340000</v>
      </c>
      <c r="U20" s="4" cm="1">
        <f t="array" ref="U20">_xll.SNL.Clients.Office.Excel.Functions.SPG($A20, "IQ_AVG_DILUT_SHARES_OUT", U$2)</f>
        <v>13903880000</v>
      </c>
      <c r="V20" s="4" cm="1">
        <f t="array" ref="V20">_xll.SNL.Clients.Office.Excel.Functions.SPG($A20, "IQ_AVG_DILUT_SHARES_OUT", V$2)</f>
        <v>13963980000</v>
      </c>
    </row>
    <row r="21" spans="1:22">
      <c r="A21" s="11" t="s">
        <v>24</v>
      </c>
      <c r="B21" s="4" cm="1">
        <f t="array" ref="B21">_xll.SNL.Clients.Office.Excel.Functions.SPG($A21, "IQ_AVG_DILUT_SHARES_OUT", B$2)</f>
        <v>12419000000</v>
      </c>
      <c r="C21" s="4" cm="1">
        <f t="array" ref="C21">_xll.SNL.Clients.Office.Excel.Functions.SPG($A21, "IQ_AVG_DILUT_SHARES_OUT", C$2)</f>
        <v>12495000000</v>
      </c>
      <c r="D21" s="4" cm="1">
        <f t="array" ref="D21">_xll.SNL.Clients.Office.Excel.Functions.SPG($A21, "IQ_AVG_DILUT_SHARES_OUT", D$2)</f>
        <v>12527000000</v>
      </c>
      <c r="E21" s="4" cm="1">
        <f t="array" ref="E21">_xll.SNL.Clients.Office.Excel.Functions.SPG($A21, "IQ_AVG_DILUT_SHARES_OUT", E$2)</f>
        <v>12602000000</v>
      </c>
      <c r="F21" s="4" cm="1">
        <f t="array" ref="F21">_xll.SNL.Clients.Office.Excel.Functions.SPG($A21, "IQ_AVG_DILUT_SHARES_OUT", F$2)</f>
        <v>12696000000</v>
      </c>
      <c r="G21" s="4" cm="1">
        <f t="array" ref="G21">_xll.SNL.Clients.Office.Excel.Functions.SPG($A21, "IQ_AVG_DILUT_SHARES_OUT", G$2)</f>
        <v>12764000000</v>
      </c>
      <c r="H21" s="4" cm="1">
        <f t="array" ref="H21">_xll.SNL.Clients.Office.Excel.Functions.SPG($A21, "IQ_AVG_DILUT_SHARES_OUT", H$2)</f>
        <v>12823000000</v>
      </c>
      <c r="I21" s="4" cm="1">
        <f t="array" ref="I21">_xll.SNL.Clients.Office.Excel.Functions.SPG($A21, "IQ_AVG_DILUT_SHARES_OUT", I$2)</f>
        <v>12947000000</v>
      </c>
      <c r="J21" s="4" cm="1">
        <f t="array" ref="J21">_xll.SNL.Clients.Office.Excel.Functions.SPG($A21, "IQ_AVG_DILUT_SHARES_OUT", J$2)</f>
        <v>13097000000</v>
      </c>
      <c r="K21" s="4" cm="1">
        <f t="array" ref="K21">_xll.SNL.Clients.Office.Excel.Functions.SPG($A21, "IQ_AVG_DILUT_SHARES_OUT", K$2)</f>
        <v>13239000000</v>
      </c>
      <c r="L21" s="4" cm="1">
        <f t="array" ref="L21">_xll.SNL.Clients.Office.Excel.Functions.SPG($A21, "IQ_AVG_DILUT_SHARES_OUT", L$2)</f>
        <v>13351000000</v>
      </c>
      <c r="M21" s="4" cm="1">
        <f t="array" ref="M21">_xll.SNL.Clients.Office.Excel.Functions.SPG($A21, "IQ_AVG_DILUT_SHARES_OUT", M$2)</f>
        <v>13449860000</v>
      </c>
      <c r="N21" s="4" cm="1">
        <f t="array" ref="N21">_xll.SNL.Clients.Office.Excel.Functions.SPG($A21, "IQ_AVG_DILUT_SHARES_OUT", N$2)</f>
        <v>13530000000</v>
      </c>
      <c r="O21" s="4" cm="1">
        <f t="array" ref="O21">_xll.SNL.Clients.Office.Excel.Functions.SPG($A21, "IQ_AVG_DILUT_SHARES_OUT", O$2)</f>
        <v>13592000000</v>
      </c>
      <c r="P21" s="4" cm="1">
        <f t="array" ref="P21">_xll.SNL.Clients.Office.Excel.Functions.SPG($A21, "IQ_AVG_DILUT_SHARES_OUT", P$2)</f>
        <v>13641420000</v>
      </c>
      <c r="Q21" s="4" cm="1">
        <f t="array" ref="Q21">_xll.SNL.Clients.Office.Excel.Functions.SPG($A21, "IQ_AVG_DILUT_SHARES_OUT", Q$2)</f>
        <v>13659380000</v>
      </c>
      <c r="R21" s="4" cm="1">
        <f t="array" ref="R21">_xll.SNL.Clients.Office.Excel.Functions.SPG($A21, "IQ_AVG_DILUT_SHARES_OUT", R$2)</f>
        <v>13717020000</v>
      </c>
      <c r="S21" s="4" cm="1">
        <f t="array" ref="S21">_xll.SNL.Clients.Office.Excel.Functions.SPG($A21, "IQ_AVG_DILUT_SHARES_OUT", S$2)</f>
        <v>13740480000</v>
      </c>
      <c r="T21" s="4" cm="1">
        <f t="array" ref="T21">_xll.SNL.Clients.Office.Excel.Functions.SPG($A21, "IQ_AVG_DILUT_SHARES_OUT", T$2)</f>
        <v>13845340000</v>
      </c>
      <c r="U21" s="4" cm="1">
        <f t="array" ref="U21">_xll.SNL.Clients.Office.Excel.Functions.SPG($A21, "IQ_AVG_DILUT_SHARES_OUT", U$2)</f>
        <v>13903880000</v>
      </c>
      <c r="V21" s="4" cm="1">
        <f t="array" ref="V21">_xll.SNL.Clients.Office.Excel.Functions.SPG($A21, "IQ_AVG_DILUT_SHARES_OUT", V$2)</f>
        <v>13963980000</v>
      </c>
    </row>
    <row r="22" spans="1:22">
      <c r="A22" s="11" t="s">
        <v>25</v>
      </c>
      <c r="B22" s="4" cm="1">
        <f t="array" ref="B22">_xll.SNL.Clients.Office.Excel.Functions.SPG($A22, "IQ_AVG_DILUT_SHARES_OUT", B$2)</f>
        <v>1694000000</v>
      </c>
      <c r="C22" s="4" cm="1">
        <f t="array" ref="C22">_xll.SNL.Clients.Office.Excel.Functions.SPG($A22, "IQ_AVG_DILUT_SHARES_OUT", C$2)</f>
        <v>1703000000</v>
      </c>
      <c r="D22" s="4" cm="1">
        <f t="array" ref="D22">_xll.SNL.Clients.Office.Excel.Functions.SPG($A22, "IQ_AVG_DILUT_SHARES_OUT", D$2)</f>
        <v>1718000000</v>
      </c>
      <c r="E22" s="4" cm="1">
        <f t="array" ref="E22">_xll.SNL.Clients.Office.Excel.Functions.SPG($A22, "IQ_AVG_DILUT_SHARES_OUT", E$2)</f>
        <v>1758000000</v>
      </c>
      <c r="F22" s="4" cm="1">
        <f t="array" ref="F22">_xll.SNL.Clients.Office.Excel.Functions.SPG($A22, "IQ_AVG_DILUT_SHARES_OUT", F$2)</f>
        <v>1767000000</v>
      </c>
      <c r="G22" s="4" cm="1">
        <f t="array" ref="G22">_xll.SNL.Clients.Office.Excel.Functions.SPG($A22, "IQ_AVG_DILUT_SHARES_OUT", G$2)</f>
        <v>1773000000</v>
      </c>
      <c r="H22" s="4" cm="1">
        <f t="array" ref="H22">_xll.SNL.Clients.Office.Excel.Functions.SPG($A22, "IQ_AVG_DILUT_SHARES_OUT", H$2)</f>
        <v>1782000000</v>
      </c>
      <c r="I22" s="4" cm="1">
        <f t="array" ref="I22">_xll.SNL.Clients.Office.Excel.Functions.SPG($A22, "IQ_AVG_DILUT_SHARES_OUT", I$2)</f>
        <v>1786000000</v>
      </c>
      <c r="J22" s="4" cm="1">
        <f t="array" ref="J22">_xll.SNL.Clients.Office.Excel.Functions.SPG($A22, "IQ_AVG_DILUT_SHARES_OUT", J$2)</f>
        <v>1790000000</v>
      </c>
      <c r="K22" s="4" cm="1">
        <f t="array" ref="K22">_xll.SNL.Clients.Office.Excel.Functions.SPG($A22, "IQ_AVG_DILUT_SHARES_OUT", K$2)</f>
        <v>1799000000</v>
      </c>
      <c r="L22" s="4" cm="1">
        <f t="array" ref="L22">_xll.SNL.Clients.Office.Excel.Functions.SPG($A22, "IQ_AVG_DILUT_SHARES_OUT", L$2)</f>
        <v>1809000000</v>
      </c>
      <c r="M22" s="4" cm="1">
        <f t="array" ref="M22">_xll.SNL.Clients.Office.Excel.Functions.SPG($A22, "IQ_AVG_DILUT_SHARES_OUT", M$2)</f>
        <v>1818000000</v>
      </c>
      <c r="N22" s="4" cm="1">
        <f t="array" ref="N22">_xll.SNL.Clients.Office.Excel.Functions.SPG($A22, "IQ_AVG_DILUT_SHARES_OUT", N$2)</f>
        <v>1832000000</v>
      </c>
      <c r="O22" s="4" cm="1">
        <f t="array" ref="O22">_xll.SNL.Clients.Office.Excel.Functions.SPG($A22, "IQ_AVG_DILUT_SHARES_OUT", O$2)</f>
        <v>1842000000</v>
      </c>
      <c r="P22" s="4" cm="1">
        <f t="array" ref="P22">_xll.SNL.Clients.Office.Excel.Functions.SPG($A22, "IQ_AVG_DILUT_SHARES_OUT", P$2)</f>
        <v>1849000000</v>
      </c>
      <c r="Q22" s="4" cm="1">
        <f t="array" ref="Q22">_xll.SNL.Clients.Office.Excel.Functions.SPG($A22, "IQ_AVG_DILUT_SHARES_OUT", Q$2)</f>
        <v>1857000000</v>
      </c>
      <c r="R22" s="4" cm="1">
        <f t="array" ref="R22">_xll.SNL.Clients.Office.Excel.Functions.SPG($A22, "IQ_AVG_DILUT_SHARES_OUT", R$2)</f>
        <v>1859000000</v>
      </c>
      <c r="S22" s="4" cm="1">
        <f t="array" ref="S22">_xll.SNL.Clients.Office.Excel.Functions.SPG($A22, "IQ_AVG_DILUT_SHARES_OUT", S$2)</f>
        <v>1859000000</v>
      </c>
      <c r="T22" s="4" cm="1">
        <f t="array" ref="T22">_xll.SNL.Clients.Office.Excel.Functions.SPG($A22, "IQ_AVG_DILUT_SHARES_OUT", T$2)</f>
        <v>1859000000</v>
      </c>
      <c r="U22" s="4" cm="1">
        <f t="array" ref="U22">_xll.SNL.Clients.Office.Excel.Functions.SPG($A22, "IQ_AVG_DILUT_SHARES_OUT", U$2)</f>
        <v>1858000000</v>
      </c>
      <c r="V22" s="4" cm="1">
        <f t="array" ref="V22">_xll.SNL.Clients.Office.Excel.Functions.SPG($A22, "IQ_AVG_DILUT_SHARES_OUT", V$2)</f>
        <v>1865000000</v>
      </c>
    </row>
    <row r="23" spans="1:22">
      <c r="A23" s="11" t="s">
        <v>26</v>
      </c>
      <c r="B23" s="4" cm="1">
        <f t="array" ref="B23">_xll.SNL.Clients.Office.Excel.Functions.SPG($A23, "IQ_AVG_DILUT_SHARES_OUT", B$2)</f>
        <v>10735000000</v>
      </c>
      <c r="C23" s="4" cm="1">
        <f t="array" ref="C23">_xll.SNL.Clients.Office.Excel.Functions.SPG($A23, "IQ_AVG_DILUT_SHARES_OUT", C$2)</f>
        <v>10708000000</v>
      </c>
      <c r="D23" s="4" cm="1">
        <f t="array" ref="D23">_xll.SNL.Clients.Office.Excel.Functions.SPG($A23, "IQ_AVG_DILUT_SHARES_OUT", D$2)</f>
        <v>10670000000</v>
      </c>
      <c r="E23" s="4" cm="1">
        <f t="array" ref="E23">_xll.SNL.Clients.Office.Excel.Functions.SPG($A23, "IQ_AVG_DILUT_SHARES_OUT", E$2)</f>
        <v>10610000000</v>
      </c>
      <c r="F23" s="4" cm="1">
        <f t="array" ref="F23">_xll.SNL.Clients.Office.Excel.Functions.SPG($A23, "IQ_AVG_DILUT_SHARES_OUT", F$2)</f>
        <v>10558000000</v>
      </c>
      <c r="G23" s="4" cm="1">
        <f t="array" ref="G23">_xll.SNL.Clients.Office.Excel.Functions.SPG($A23, "IQ_AVG_DILUT_SHARES_OUT", G$2)</f>
        <v>10449000000</v>
      </c>
      <c r="H23" s="4" cm="1">
        <f t="array" ref="H23">_xll.SNL.Clients.Office.Excel.Functions.SPG($A23, "IQ_AVG_DILUT_SHARES_OUT", H$2)</f>
        <v>10347000000</v>
      </c>
      <c r="I23" s="4" cm="1">
        <f t="array" ref="I23">_xll.SNL.Clients.Office.Excel.Functions.SPG($A23, "IQ_AVG_DILUT_SHARES_OUT", I$2)</f>
        <v>10308000000</v>
      </c>
      <c r="J23" s="4" cm="1">
        <f t="array" ref="J23">_xll.SNL.Clients.Office.Excel.Functions.SPG($A23, "IQ_AVG_DILUT_SHARES_OUT", J$2)</f>
        <v>10331000000</v>
      </c>
      <c r="K23" s="4" cm="1">
        <f t="array" ref="K23">_xll.SNL.Clients.Office.Excel.Functions.SPG($A23, "IQ_AVG_DILUT_SHARES_OUT", K$2)</f>
        <v>10175000000</v>
      </c>
      <c r="L23" s="4" cm="1">
        <f t="array" ref="L23">_xll.SNL.Clients.Office.Excel.Functions.SPG($A23, "IQ_AVG_DILUT_SHARES_OUT", L$2)</f>
        <v>10171000000</v>
      </c>
      <c r="M23" s="4" cm="1">
        <f t="array" ref="M23">_xll.SNL.Clients.Office.Excel.Functions.SPG($A23, "IQ_AVG_DILUT_SHARES_OUT", M$2)</f>
        <v>10320000000</v>
      </c>
      <c r="N23" s="4" cm="1">
        <f t="array" ref="N23">_xll.SNL.Clients.Office.Excel.Functions.SPG($A23, "IQ_AVG_DILUT_SHARES_OUT", N$2)</f>
        <v>10309000000</v>
      </c>
      <c r="O23" s="4" cm="1">
        <f t="array" ref="O23">_xll.SNL.Clients.Office.Excel.Functions.SPG($A23, "IQ_AVG_DILUT_SHARES_OUT", O$2)</f>
        <v>10286000000</v>
      </c>
      <c r="P23" s="4" cm="1">
        <f t="array" ref="P23">_xll.SNL.Clients.Office.Excel.Functions.SPG($A23, "IQ_AVG_DILUT_SHARES_OUT", P$2)</f>
        <v>10260000000</v>
      </c>
      <c r="Q23" s="4" cm="1">
        <f t="array" ref="Q23">_xll.SNL.Clients.Office.Excel.Functions.SPG($A23, "IQ_AVG_DILUT_SHARES_OUT", Q$2)</f>
        <v>10260000000</v>
      </c>
      <c r="R23" s="4" cm="1">
        <f t="array" ref="R23">_xll.SNL.Clients.Office.Excel.Functions.SPG($A23, "IQ_AVG_DILUT_SHARES_OUT", R$2)</f>
        <v>10240000000</v>
      </c>
      <c r="S23" s="4" cm="1">
        <f t="array" ref="S23">_xll.SNL.Clients.Office.Excel.Functions.SPG($A23, "IQ_AVG_DILUT_SHARES_OUT", S$2)</f>
        <v>10180000000</v>
      </c>
      <c r="T23" s="4" cm="1">
        <f t="array" ref="T23">_xll.SNL.Clients.Office.Excel.Functions.SPG($A23, "IQ_AVG_DILUT_SHARES_OUT", T$2)</f>
        <v>10120000000</v>
      </c>
      <c r="U23" s="4" cm="1">
        <f t="array" ref="U23">_xll.SNL.Clients.Office.Excel.Functions.SPG($A23, "IQ_AVG_DILUT_SHARES_OUT", U$2)</f>
        <v>10100000000</v>
      </c>
      <c r="V23" s="4" cm="1">
        <f t="array" ref="V23">_xll.SNL.Clients.Office.Excel.Functions.SPG($A23, "IQ_AVG_DILUT_SHARES_OUT", V$2)</f>
        <v>10080000000</v>
      </c>
    </row>
    <row r="24" spans="1:22">
      <c r="A24" s="11" t="s">
        <v>27</v>
      </c>
      <c r="B24" s="4" cm="1">
        <f t="array" ref="B24">_xll.SNL.Clients.Office.Excel.Functions.SPG($A24, "IQ_AVG_DILUT_SHARES_OUT", B$2)</f>
        <v>1444000000</v>
      </c>
      <c r="C24" s="4" cm="1">
        <f t="array" ref="C24">_xll.SNL.Clients.Office.Excel.Functions.SPG($A24, "IQ_AVG_DILUT_SHARES_OUT", C$2)</f>
        <v>1443000000</v>
      </c>
      <c r="D24" s="4" cm="1">
        <f t="array" ref="D24">_xll.SNL.Clients.Office.Excel.Functions.SPG($A24, "IQ_AVG_DILUT_SHARES_OUT", D$2)</f>
        <v>1440000000</v>
      </c>
      <c r="E24" s="4" cm="1">
        <f t="array" ref="E24">_xll.SNL.Clients.Office.Excel.Functions.SPG($A24, "IQ_AVG_DILUT_SHARES_OUT", E$2)</f>
        <v>1440000000</v>
      </c>
      <c r="F24" s="4" cm="1">
        <f t="array" ref="F24">_xll.SNL.Clients.Office.Excel.Functions.SPG($A24, "IQ_AVG_DILUT_SHARES_OUT", F$2)</f>
        <v>1439000000</v>
      </c>
      <c r="G24" s="4" cm="1">
        <f t="array" ref="G24">_xll.SNL.Clients.Office.Excel.Functions.SPG($A24, "IQ_AVG_DILUT_SHARES_OUT", G$2)</f>
        <v>1456000000</v>
      </c>
      <c r="H24" s="4" cm="1">
        <f t="array" ref="H24">_xll.SNL.Clients.Office.Excel.Functions.SPG($A24, "IQ_AVG_DILUT_SHARES_OUT", H$2)</f>
        <v>1476000000</v>
      </c>
      <c r="I24" s="4" cm="1">
        <f t="array" ref="I24">_xll.SNL.Clients.Office.Excel.Functions.SPG($A24, "IQ_AVG_DILUT_SHARES_OUT", I$2)</f>
        <v>1485000000</v>
      </c>
      <c r="J24" s="4" cm="1">
        <f t="array" ref="J24">_xll.SNL.Clients.Office.Excel.Functions.SPG($A24, "IQ_AVG_DILUT_SHARES_OUT", J$2)</f>
        <v>1486000000</v>
      </c>
      <c r="K24" s="4" cm="1">
        <f t="array" ref="K24">_xll.SNL.Clients.Office.Excel.Functions.SPG($A24, "IQ_AVG_DILUT_SHARES_OUT", K$2)</f>
        <v>1499000000</v>
      </c>
      <c r="L24" s="4" cm="1">
        <f t="array" ref="L24">_xll.SNL.Clients.Office.Excel.Functions.SPG($A24, "IQ_AVG_DILUT_SHARES_OUT", L$2)</f>
        <v>1507000000</v>
      </c>
      <c r="M24" s="4" cm="1">
        <f t="array" ref="M24">_xll.SNL.Clients.Office.Excel.Functions.SPG($A24, "IQ_AVG_DILUT_SHARES_OUT", M$2)</f>
        <v>1524000000</v>
      </c>
      <c r="N24" s="4" cm="1">
        <f t="array" ref="N24">_xll.SNL.Clients.Office.Excel.Functions.SPG($A24, "IQ_AVG_DILUT_SHARES_OUT", N$2)</f>
        <v>1534000000</v>
      </c>
      <c r="O24" s="4" cm="1">
        <f t="array" ref="O24">_xll.SNL.Clients.Office.Excel.Functions.SPG($A24, "IQ_AVG_DILUT_SHARES_OUT", O$2)</f>
        <v>1538000000</v>
      </c>
      <c r="P24" s="4" cm="1">
        <f t="array" ref="P24">_xll.SNL.Clients.Office.Excel.Functions.SPG($A24, "IQ_AVG_DILUT_SHARES_OUT", P$2)</f>
        <v>1550000000</v>
      </c>
      <c r="Q24" s="4" cm="1">
        <f t="array" ref="Q24">_xll.SNL.Clients.Office.Excel.Functions.SPG($A24, "IQ_AVG_DILUT_SHARES_OUT", Q$2)</f>
        <v>1570000000</v>
      </c>
      <c r="R24" s="4" cm="1">
        <f t="array" ref="R24">_xll.SNL.Clients.Office.Excel.Functions.SPG($A24, "IQ_AVG_DILUT_SHARES_OUT", R$2)</f>
        <v>1566000000</v>
      </c>
      <c r="S24" s="4" cm="1">
        <f t="array" ref="S24">_xll.SNL.Clients.Office.Excel.Functions.SPG($A24, "IQ_AVG_DILUT_SHARES_OUT", S$2)</f>
        <v>1574400000</v>
      </c>
      <c r="T24" s="4" cm="1">
        <f t="array" ref="T24">_xll.SNL.Clients.Office.Excel.Functions.SPG($A24, "IQ_AVG_DILUT_SHARES_OUT", T$2)</f>
        <v>1594700000</v>
      </c>
      <c r="U24" s="4" cm="1">
        <f t="array" ref="U24">_xll.SNL.Clients.Office.Excel.Functions.SPG($A24, "IQ_AVG_DILUT_SHARES_OUT", U$2)</f>
        <v>1615400000</v>
      </c>
      <c r="V24" s="4" cm="1">
        <f t="array" ref="V24">_xll.SNL.Clients.Office.Excel.Functions.SPG($A24, "IQ_AVG_DILUT_SHARES_OUT", V$2)</f>
        <v>1626100000</v>
      </c>
    </row>
    <row r="25" spans="1:22">
      <c r="A25" s="11" t="s">
        <v>28</v>
      </c>
      <c r="B25" s="4" cm="1">
        <f t="array" ref="B25">_xll.SNL.Clients.Office.Excel.Functions.SPG($A25, "IQ_AVG_DILUT_SHARES_OUT", B$2)</f>
        <v>267300000</v>
      </c>
      <c r="C25" s="4" cm="1">
        <f t="array" ref="C25">_xll.SNL.Clients.Office.Excel.Functions.SPG($A25, "IQ_AVG_DILUT_SHARES_OUT", C$2)</f>
        <v>266800000</v>
      </c>
      <c r="D25" s="4" cm="1">
        <f t="array" ref="D25">_xll.SNL.Clients.Office.Excel.Functions.SPG($A25, "IQ_AVG_DILUT_SHARES_OUT", D$2)</f>
        <v>266800000</v>
      </c>
      <c r="E25" s="4" cm="1">
        <f t="array" ref="E25">_xll.SNL.Clients.Office.Excel.Functions.SPG($A25, "IQ_AVG_DILUT_SHARES_OUT", E$2)</f>
        <v>264000000</v>
      </c>
      <c r="F25" s="4" cm="1">
        <f t="array" ref="F25">_xll.SNL.Clients.Office.Excel.Functions.SPG($A25, "IQ_AVG_DILUT_SHARES_OUT", F$2)</f>
        <v>263400000</v>
      </c>
      <c r="G25" s="4" cm="1">
        <f t="array" ref="G25">_xll.SNL.Clients.Office.Excel.Functions.SPG($A25, "IQ_AVG_DILUT_SHARES_OUT", G$2)</f>
        <v>263200000</v>
      </c>
      <c r="H25" s="4" cm="1">
        <f t="array" ref="H25">_xll.SNL.Clients.Office.Excel.Functions.SPG($A25, "IQ_AVG_DILUT_SHARES_OUT", H$2)</f>
        <v>263100000</v>
      </c>
      <c r="I25" s="4" cm="1">
        <f t="array" ref="I25">_xll.SNL.Clients.Office.Excel.Functions.SPG($A25, "IQ_AVG_DILUT_SHARES_OUT", I$2)</f>
        <v>260200000</v>
      </c>
      <c r="J25" s="4" cm="1">
        <f t="array" ref="J25">_xll.SNL.Clients.Office.Excel.Functions.SPG($A25, "IQ_AVG_DILUT_SHARES_OUT", J$2)</f>
        <v>259500000</v>
      </c>
      <c r="K25" s="4" cm="1">
        <f t="array" ref="K25">_xll.SNL.Clients.Office.Excel.Functions.SPG($A25, "IQ_AVG_DILUT_SHARES_OUT", K$2)</f>
        <v>259400000</v>
      </c>
      <c r="L25" s="4" cm="1">
        <f t="array" ref="L25">_xll.SNL.Clients.Office.Excel.Functions.SPG($A25, "IQ_AVG_DILUT_SHARES_OUT", L$2)</f>
        <v>259000000</v>
      </c>
      <c r="M25" s="4" cm="1">
        <f t="array" ref="M25">_xll.SNL.Clients.Office.Excel.Functions.SPG($A25, "IQ_AVG_DILUT_SHARES_OUT", M$2)</f>
        <v>258900000</v>
      </c>
      <c r="N25" s="4" cm="1">
        <f t="array" ref="N25">_xll.SNL.Clients.Office.Excel.Functions.SPG($A25, "IQ_AVG_DILUT_SHARES_OUT", N$2)</f>
        <v>258600000</v>
      </c>
      <c r="O25" s="4" cm="1">
        <f t="array" ref="O25">_xll.SNL.Clients.Office.Excel.Functions.SPG($A25, "IQ_AVG_DILUT_SHARES_OUT", O$2)</f>
        <v>257200000</v>
      </c>
      <c r="P25" s="4" cm="1">
        <f t="array" ref="P25">_xll.SNL.Clients.Office.Excel.Functions.SPG($A25, "IQ_AVG_DILUT_SHARES_OUT", P$2)</f>
        <v>255900000</v>
      </c>
      <c r="Q25" s="4" cm="1">
        <f t="array" ref="Q25">_xll.SNL.Clients.Office.Excel.Functions.SPG($A25, "IQ_AVG_DILUT_SHARES_OUT", Q$2)</f>
        <v>249700000</v>
      </c>
      <c r="R25" s="4" cm="1">
        <f t="array" ref="R25">_xll.SNL.Clients.Office.Excel.Functions.SPG($A25, "IQ_AVG_DILUT_SHARES_OUT", R$2)</f>
        <v>249200000</v>
      </c>
      <c r="S25" s="4" cm="1">
        <f t="array" ref="S25">_xll.SNL.Clients.Office.Excel.Functions.SPG($A25, "IQ_AVG_DILUT_SHARES_OUT", S$2)</f>
        <v>247900000</v>
      </c>
      <c r="T25" s="4" cm="1">
        <f t="array" ref="T25">_xll.SNL.Clients.Office.Excel.Functions.SPG($A25, "IQ_AVG_DILUT_SHARES_OUT", T$2)</f>
        <v>248100000</v>
      </c>
      <c r="U25" s="4" cm="1">
        <f t="array" ref="U25">_xll.SNL.Clients.Office.Excel.Functions.SPG($A25, "IQ_AVG_DILUT_SHARES_OUT", U$2)</f>
        <v>247500000</v>
      </c>
      <c r="V25" s="4" cm="1">
        <f t="array" ref="V25">_xll.SNL.Clients.Office.Excel.Functions.SPG($A25, "IQ_AVG_DILUT_SHARES_OUT", V$2)</f>
        <v>247500000</v>
      </c>
    </row>
    <row r="26" spans="1:22">
      <c r="A26" s="11" t="s">
        <v>29</v>
      </c>
      <c r="B26" s="4" cm="1">
        <f t="array" ref="B26">_xll.SNL.Clients.Office.Excel.Functions.SPG($A26, "IQ_AVG_DILUT_SHARES_OUT", B$2)</f>
        <v>533600842</v>
      </c>
      <c r="C26" s="4" cm="1">
        <f t="array" ref="C26">_xll.SNL.Clients.Office.Excel.Functions.SPG($A26, "IQ_AVG_DILUT_SHARES_OUT", C$2)</f>
        <v>530140990</v>
      </c>
      <c r="D26" s="4" cm="1">
        <f t="array" ref="D26">_xll.SNL.Clients.Office.Excel.Functions.SPG($A26, "IQ_AVG_DILUT_SHARES_OUT", D$2)</f>
        <v>527596395</v>
      </c>
      <c r="E26" s="4" cm="1">
        <f t="array" ref="E26">_xll.SNL.Clients.Office.Excel.Functions.SPG($A26, "IQ_AVG_DILUT_SHARES_OUT", E$2)</f>
        <v>526000000</v>
      </c>
      <c r="F26" s="4" cm="1">
        <f t="array" ref="F26">_xll.SNL.Clients.Office.Excel.Functions.SPG($A26, "IQ_AVG_DILUT_SHARES_OUT", F$2)</f>
        <v>521444125</v>
      </c>
      <c r="G26" s="4" cm="1">
        <f t="array" ref="G26">_xll.SNL.Clients.Office.Excel.Functions.SPG($A26, "IQ_AVG_DILUT_SHARES_OUT", G$2)</f>
        <v>516242919</v>
      </c>
      <c r="H26" s="4" cm="1">
        <f t="array" ref="H26">_xll.SNL.Clients.Office.Excel.Functions.SPG($A26, "IQ_AVG_DILUT_SHARES_OUT", H$2)</f>
        <v>515598090</v>
      </c>
      <c r="I26" s="4" cm="1">
        <f t="array" ref="I26">_xll.SNL.Clients.Office.Excel.Functions.SPG($A26, "IQ_AVG_DILUT_SHARES_OUT", I$2)</f>
        <v>513900000</v>
      </c>
      <c r="J26" s="4" cm="1">
        <f t="array" ref="J26">_xll.SNL.Clients.Office.Excel.Functions.SPG($A26, "IQ_AVG_DILUT_SHARES_OUT", J$2)</f>
        <v>515315994</v>
      </c>
      <c r="K26" s="4" cm="1">
        <f t="array" ref="K26">_xll.SNL.Clients.Office.Excel.Functions.SPG($A26, "IQ_AVG_DILUT_SHARES_OUT", K$2)</f>
        <v>515162210</v>
      </c>
      <c r="L26" s="4" cm="1">
        <f t="array" ref="L26">_xll.SNL.Clients.Office.Excel.Functions.SPG($A26, "IQ_AVG_DILUT_SHARES_OUT", L$2)</f>
        <v>507658522</v>
      </c>
      <c r="M26" s="4" cm="1">
        <f t="array" ref="M26">_xll.SNL.Clients.Office.Excel.Functions.SPG($A26, "IQ_AVG_DILUT_SHARES_OUT", M$2)</f>
        <v>503800000</v>
      </c>
      <c r="N26" s="4" cm="1">
        <f t="array" ref="N26">_xll.SNL.Clients.Office.Excel.Functions.SPG($A26, "IQ_AVG_DILUT_SHARES_OUT", N$2)</f>
        <v>502606836</v>
      </c>
      <c r="O26" s="4" cm="1">
        <f t="array" ref="O26">_xll.SNL.Clients.Office.Excel.Functions.SPG($A26, "IQ_AVG_DILUT_SHARES_OUT", O$2)</f>
        <v>500983778</v>
      </c>
      <c r="P26" s="4" cm="1">
        <f t="array" ref="P26">_xll.SNL.Clients.Office.Excel.Functions.SPG($A26, "IQ_AVG_DILUT_SHARES_OUT", P$2)</f>
        <v>498164219</v>
      </c>
      <c r="Q26" s="4" cm="1">
        <f t="array" ref="Q26">_xll.SNL.Clients.Office.Excel.Functions.SPG($A26, "IQ_AVG_DILUT_SHARES_OUT", Q$2)</f>
        <v>498158907</v>
      </c>
      <c r="R26" s="4" cm="1">
        <f t="array" ref="R26">_xll.SNL.Clients.Office.Excel.Functions.SPG($A26, "IQ_AVG_DILUT_SHARES_OUT", R$2)</f>
        <v>497458523</v>
      </c>
      <c r="S26" s="4" cm="1">
        <f t="array" ref="S26">_xll.SNL.Clients.Office.Excel.Functions.SPG($A26, "IQ_AVG_DILUT_SHARES_OUT", S$2)</f>
        <v>497337980</v>
      </c>
      <c r="T26" s="4" cm="1">
        <f t="array" ref="T26">_xll.SNL.Clients.Office.Excel.Functions.SPG($A26, "IQ_AVG_DILUT_SHARES_OUT", T$2)</f>
        <v>496608918</v>
      </c>
      <c r="U26" s="4" cm="1">
        <f t="array" ref="U26">_xll.SNL.Clients.Office.Excel.Functions.SPG($A26, "IQ_AVG_DILUT_SHARES_OUT", U$2)</f>
        <v>494000000</v>
      </c>
      <c r="V26" s="4" cm="1">
        <f t="array" ref="V26">_xll.SNL.Clients.Office.Excel.Functions.SPG($A26, "IQ_AVG_DILUT_SHARES_OUT", V$2)</f>
        <v>495461509</v>
      </c>
    </row>
    <row r="27" spans="1:22">
      <c r="A27" s="11" t="s">
        <v>30</v>
      </c>
      <c r="B27" s="4" cm="1">
        <f t="array" ref="B27">_xll.SNL.Clients.Office.Excel.Functions.SPG($A27, "IQ_AVG_DILUT_SHARES_OUT", B$2)</f>
        <v>704000000</v>
      </c>
      <c r="C27" s="4" cm="1">
        <f t="array" ref="C27">_xll.SNL.Clients.Office.Excel.Functions.SPG($A27, "IQ_AVG_DILUT_SHARES_OUT", C$2)</f>
        <v>709000000</v>
      </c>
      <c r="D27" s="4" cm="1">
        <f t="array" ref="D27">_xll.SNL.Clients.Office.Excel.Functions.SPG($A27, "IQ_AVG_DILUT_SHARES_OUT", D$2)</f>
        <v>717000000</v>
      </c>
      <c r="E27" s="4" cm="1">
        <f t="array" ref="E27">_xll.SNL.Clients.Office.Excel.Functions.SPG($A27, "IQ_AVG_DILUT_SHARES_OUT", E$2)</f>
        <v>721000000</v>
      </c>
      <c r="F27" s="4" cm="1">
        <f t="array" ref="F27">_xll.SNL.Clients.Office.Excel.Functions.SPG($A27, "IQ_AVG_DILUT_SHARES_OUT", F$2)</f>
        <v>726000000</v>
      </c>
      <c r="G27" s="4" cm="1">
        <f t="array" ref="G27">_xll.SNL.Clients.Office.Excel.Functions.SPG($A27, "IQ_AVG_DILUT_SHARES_OUT", G$2)</f>
        <v>733000000</v>
      </c>
      <c r="H27" s="4" cm="1">
        <f t="array" ref="H27">_xll.SNL.Clients.Office.Excel.Functions.SPG($A27, "IQ_AVG_DILUT_SHARES_OUT", H$2)</f>
        <v>741000000</v>
      </c>
      <c r="I27" s="4" cm="1">
        <f t="array" ref="I27">_xll.SNL.Clients.Office.Excel.Functions.SPG($A27, "IQ_AVG_DILUT_SHARES_OUT", I$2)</f>
        <v>743000000</v>
      </c>
      <c r="J27" s="4" cm="1">
        <f t="array" ref="J27">_xll.SNL.Clients.Office.Excel.Functions.SPG($A27, "IQ_AVG_DILUT_SHARES_OUT", J$2)</f>
        <v>746000000</v>
      </c>
      <c r="K27" s="4" cm="1">
        <f t="array" ref="K27">_xll.SNL.Clients.Office.Excel.Functions.SPG($A27, "IQ_AVG_DILUT_SHARES_OUT", K$2)</f>
        <v>749000000</v>
      </c>
      <c r="L27" s="4" cm="1">
        <f t="array" ref="L27">_xll.SNL.Clients.Office.Excel.Functions.SPG($A27, "IQ_AVG_DILUT_SHARES_OUT", L$2)</f>
        <v>753000000</v>
      </c>
      <c r="M27" s="4" cm="1">
        <f t="array" ref="M27">_xll.SNL.Clients.Office.Excel.Functions.SPG($A27, "IQ_AVG_DILUT_SHARES_OUT", M$2)</f>
        <v>758000000</v>
      </c>
      <c r="N27" s="4" cm="1">
        <f t="array" ref="N27">_xll.SNL.Clients.Office.Excel.Functions.SPG($A27, "IQ_AVG_DILUT_SHARES_OUT", N$2)</f>
        <v>769000000</v>
      </c>
      <c r="O27" s="4" cm="1">
        <f t="array" ref="O27">_xll.SNL.Clients.Office.Excel.Functions.SPG($A27, "IQ_AVG_DILUT_SHARES_OUT", O$2)</f>
        <v>787000000</v>
      </c>
      <c r="P27" s="4" cm="1">
        <f t="array" ref="P27">_xll.SNL.Clients.Office.Excel.Functions.SPG($A27, "IQ_AVG_DILUT_SHARES_OUT", P$2)</f>
        <v>802000000</v>
      </c>
      <c r="Q27" s="4" cm="1">
        <f t="array" ref="Q27">_xll.SNL.Clients.Office.Excel.Functions.SPG($A27, "IQ_AVG_DILUT_SHARES_OUT", Q$2)</f>
        <v>805000000</v>
      </c>
      <c r="R27" s="4" cm="1">
        <f t="array" ref="R27">_xll.SNL.Clients.Office.Excel.Functions.SPG($A27, "IQ_AVG_DILUT_SHARES_OUT", R$2)</f>
        <v>806000000</v>
      </c>
      <c r="S27" s="4" cm="1">
        <f t="array" ref="S27">_xll.SNL.Clients.Office.Excel.Functions.SPG($A27, "IQ_AVG_DILUT_SHARES_OUT", S$2)</f>
        <v>805000000</v>
      </c>
      <c r="T27" s="4" cm="1">
        <f t="array" ref="T27">_xll.SNL.Clients.Office.Excel.Functions.SPG($A27, "IQ_AVG_DILUT_SHARES_OUT", T$2)</f>
        <v>805000000</v>
      </c>
      <c r="U27" s="4" cm="1">
        <f t="array" ref="U27">_xll.SNL.Clients.Office.Excel.Functions.SPG($A27, "IQ_AVG_DILUT_SHARES_OUT", U$2)</f>
        <v>808000000</v>
      </c>
      <c r="V27" s="4" cm="1">
        <f t="array" ref="V27">_xll.SNL.Clients.Office.Excel.Functions.SPG($A27, "IQ_AVG_DILUT_SHARES_OUT", V$2)</f>
        <v>816000000</v>
      </c>
    </row>
    <row r="28" spans="1:22">
      <c r="A28" s="11" t="s">
        <v>31</v>
      </c>
      <c r="B28" s="4" cm="1">
        <f t="array" ref="B28">_xll.SNL.Clients.Office.Excel.Functions.SPG($A28, "IQ_AVG_DILUT_SHARES_OUT", B$2)</f>
        <v>647365442</v>
      </c>
      <c r="C28" s="4" cm="1">
        <f t="array" ref="C28">_xll.SNL.Clients.Office.Excel.Functions.SPG($A28, "IQ_AVG_DILUT_SHARES_OUT", C$2)</f>
        <v>666955168</v>
      </c>
      <c r="D28" s="4" cm="1">
        <f t="array" ref="D28">_xll.SNL.Clients.Office.Excel.Functions.SPG($A28, "IQ_AVG_DILUT_SHARES_OUT", D$2)</f>
        <v>687961518</v>
      </c>
      <c r="E28" s="4" cm="1">
        <f t="array" ref="E28">_xll.SNL.Clients.Office.Excel.Functions.SPG($A28, "IQ_AVG_DILUT_SHARES_OUT", E$2)</f>
        <v>708000000</v>
      </c>
      <c r="F28" s="4" cm="1">
        <f t="array" ref="F28">_xll.SNL.Clients.Office.Excel.Functions.SPG($A28, "IQ_AVG_DILUT_SHARES_OUT", F$2)</f>
        <v>718727312</v>
      </c>
      <c r="G28" s="4" cm="1">
        <f t="array" ref="G28">_xll.SNL.Clients.Office.Excel.Functions.SPG($A28, "IQ_AVG_DILUT_SHARES_OUT", G$2)</f>
        <v>730547112</v>
      </c>
      <c r="H28" s="4" cm="1">
        <f t="array" ref="H28">_xll.SNL.Clients.Office.Excel.Functions.SPG($A28, "IQ_AVG_DILUT_SHARES_OUT", H$2)</f>
        <v>744034276</v>
      </c>
      <c r="I28" s="4" cm="1">
        <f t="array" ref="I28">_xll.SNL.Clients.Office.Excel.Functions.SPG($A28, "IQ_AVG_DILUT_SHARES_OUT", I$2)</f>
        <v>754900000</v>
      </c>
      <c r="J28" s="4" cm="1">
        <f t="array" ref="J28">_xll.SNL.Clients.Office.Excel.Functions.SPG($A28, "IQ_AVG_DILUT_SHARES_OUT", J$2)</f>
        <v>771132401</v>
      </c>
      <c r="K28" s="4" t="str" cm="1">
        <f t="array" ref="K28">_xll.SNL.Clients.Office.Excel.Functions.SPG($A28, "IQ_AVG_DILUT_SHARES_OUT", K$2)</f>
        <v>NA</v>
      </c>
      <c r="L28" s="4" cm="1">
        <f t="array" ref="L28">_xll.SNL.Clients.Office.Excel.Functions.SPG($A28, "IQ_AVG_DILUT_SHARES_OUT", L$2)</f>
        <v>826012610</v>
      </c>
      <c r="M28" s="4" cm="1">
        <f t="array" ref="M28">_xll.SNL.Clients.Office.Excel.Functions.SPG($A28, "IQ_AVG_DILUT_SHARES_OUT", M$2)</f>
        <v>872000000</v>
      </c>
      <c r="N28" s="4" cm="1">
        <f t="array" ref="N28">_xll.SNL.Clients.Office.Excel.Functions.SPG($A28, "IQ_AVG_DILUT_SHARES_OUT", N$2)</f>
        <v>864019494</v>
      </c>
      <c r="O28" s="4" cm="1">
        <f t="array" ref="O28">_xll.SNL.Clients.Office.Excel.Functions.SPG($A28, "IQ_AVG_DILUT_SHARES_OUT", O$2)</f>
        <v>872877303</v>
      </c>
      <c r="P28" s="4" cm="1">
        <f t="array" ref="P28">_xll.SNL.Clients.Office.Excel.Functions.SPG($A28, "IQ_AVG_DILUT_SHARES_OUT", P$2)</f>
        <v>876255257</v>
      </c>
      <c r="Q28" s="4" cm="1">
        <f t="array" ref="Q28">_xll.SNL.Clients.Office.Excel.Functions.SPG($A28, "IQ_AVG_DILUT_SHARES_OUT", Q$2)</f>
        <v>868400000</v>
      </c>
      <c r="R28" s="4" cm="1">
        <f t="array" ref="R28">_xll.SNL.Clients.Office.Excel.Functions.SPG($A28, "IQ_AVG_DILUT_SHARES_OUT", R$2)</f>
        <v>873130950</v>
      </c>
      <c r="S28" s="4" cm="1">
        <f t="array" ref="S28">_xll.SNL.Clients.Office.Excel.Functions.SPG($A28, "IQ_AVG_DILUT_SHARES_OUT", S$2)</f>
        <v>866968305</v>
      </c>
      <c r="T28" s="4" cm="1">
        <f t="array" ref="T28">_xll.SNL.Clients.Office.Excel.Functions.SPG($A28, "IQ_AVG_DILUT_SHARES_OUT", T$2)</f>
        <v>874213631</v>
      </c>
      <c r="U28" s="4" cm="1">
        <f t="array" ref="U28">_xll.SNL.Clients.Office.Excel.Functions.SPG($A28, "IQ_AVG_DILUT_SHARES_OUT", U$2)</f>
        <v>896400000</v>
      </c>
      <c r="V28" s="4" cm="1">
        <f t="array" ref="V28">_xll.SNL.Clients.Office.Excel.Functions.SPG($A28, "IQ_AVG_DILUT_SHARES_OUT", V$2)</f>
        <v>895814410</v>
      </c>
    </row>
    <row r="29" spans="1:22">
      <c r="A29" s="11" t="s">
        <v>32</v>
      </c>
      <c r="B29" s="4" cm="1">
        <f t="array" ref="B29">_xll.SNL.Clients.Office.Excel.Functions.SPG($A29, "IQ_AVG_DILUT_SHARES_OUT", B$2)</f>
        <v>468261000</v>
      </c>
      <c r="C29" s="4" t="str" cm="1">
        <f t="array" ref="C29">_xll.SNL.Clients.Office.Excel.Functions.SPG($A29, "IQ_AVG_DILUT_SHARES_OUT", C$2)</f>
        <v>NA</v>
      </c>
      <c r="D29" s="4" cm="1">
        <f t="array" ref="D29">_xll.SNL.Clients.Office.Excel.Functions.SPG($A29, "IQ_AVG_DILUT_SHARES_OUT", D$2)</f>
        <v>467660000</v>
      </c>
      <c r="E29" s="4" cm="1">
        <f t="array" ref="E29">_xll.SNL.Clients.Office.Excel.Functions.SPG($A29, "IQ_AVG_DILUT_SHARES_OUT", E$2)</f>
        <v>467453000</v>
      </c>
      <c r="F29" s="4" cm="1">
        <f t="array" ref="F29">_xll.SNL.Clients.Office.Excel.Functions.SPG($A29, "IQ_AVG_DILUT_SHARES_OUT", F$2)</f>
        <v>467161000</v>
      </c>
      <c r="G29" s="4" t="str" cm="1">
        <f t="array" ref="G29">_xll.SNL.Clients.Office.Excel.Functions.SPG($A29, "IQ_AVG_DILUT_SHARES_OUT", G$2)</f>
        <v>NA</v>
      </c>
      <c r="H29" s="4" cm="1">
        <f t="array" ref="H29">_xll.SNL.Clients.Office.Excel.Functions.SPG($A29, "IQ_AVG_DILUT_SHARES_OUT", H$2)</f>
        <v>466810000</v>
      </c>
      <c r="I29" s="4" cm="1">
        <f t="array" ref="I29">_xll.SNL.Clients.Office.Excel.Functions.SPG($A29, "IQ_AVG_DILUT_SHARES_OUT", I$2)</f>
        <v>466696000</v>
      </c>
      <c r="J29" s="4" cm="1">
        <f t="array" ref="J29">_xll.SNL.Clients.Office.Excel.Functions.SPG($A29, "IQ_AVG_DILUT_SHARES_OUT", J$2)</f>
        <v>466801000</v>
      </c>
      <c r="K29" s="4" cm="1">
        <f t="array" ref="K29">_xll.SNL.Clients.Office.Excel.Functions.SPG($A29, "IQ_AVG_DILUT_SHARES_OUT", K$2)</f>
        <v>459819000</v>
      </c>
      <c r="L29" s="4" cm="1">
        <f t="array" ref="L29">_xll.SNL.Clients.Office.Excel.Functions.SPG($A29, "IQ_AVG_DILUT_SHARES_OUT", L$2)</f>
        <v>457211000</v>
      </c>
      <c r="M29" s="4" cm="1">
        <f t="array" ref="M29">_xll.SNL.Clients.Office.Excel.Functions.SPG($A29, "IQ_AVG_DILUT_SHARES_OUT", M$2)</f>
        <v>457131000</v>
      </c>
      <c r="N29" s="4" cm="1">
        <f t="array" ref="N29">_xll.SNL.Clients.Office.Excel.Functions.SPG($A29, "IQ_AVG_DILUT_SHARES_OUT", N$2)</f>
        <v>456977000</v>
      </c>
      <c r="O29" s="4" cm="1">
        <f t="array" ref="O29">_xll.SNL.Clients.Office.Excel.Functions.SPG($A29, "IQ_AVG_DILUT_SHARES_OUT", O$2)</f>
        <v>452354000</v>
      </c>
      <c r="P29" s="4" cm="1">
        <f t="array" ref="P29">_xll.SNL.Clients.Office.Excel.Functions.SPG($A29, "IQ_AVG_DILUT_SHARES_OUT", P$2)</f>
        <v>446294000</v>
      </c>
      <c r="Q29" s="4" cm="1">
        <f t="array" ref="Q29">_xll.SNL.Clients.Office.Excel.Functions.SPG($A29, "IQ_AVG_DILUT_SHARES_OUT", Q$2)</f>
        <v>446347000</v>
      </c>
      <c r="R29" s="4" cm="1">
        <f t="array" ref="R29">_xll.SNL.Clients.Office.Excel.Functions.SPG($A29, "IQ_AVG_DILUT_SHARES_OUT", R$2)</f>
        <v>446156000</v>
      </c>
      <c r="S29" s="4" cm="1">
        <f t="array" ref="S29">_xll.SNL.Clients.Office.Excel.Functions.SPG($A29, "IQ_AVG_DILUT_SHARES_OUT", S$2)</f>
        <v>445867000</v>
      </c>
      <c r="T29" s="4" cm="1">
        <f t="array" ref="T29">_xll.SNL.Clients.Office.Excel.Functions.SPG($A29, "IQ_AVG_DILUT_SHARES_OUT", T$2)</f>
        <v>445832000</v>
      </c>
      <c r="U29" s="4" cm="1">
        <f t="array" ref="U29">_xll.SNL.Clients.Office.Excel.Functions.SPG($A29, "IQ_AVG_DILUT_SHARES_OUT", U$2)</f>
        <v>445923000</v>
      </c>
      <c r="V29" s="4" cm="1">
        <f t="array" ref="V29">_xll.SNL.Clients.Office.Excel.Functions.SPG($A29, "IQ_AVG_DILUT_SHARES_OUT", V$2)</f>
        <v>445829000</v>
      </c>
    </row>
    <row r="30" spans="1:22">
      <c r="A30" s="11" t="s">
        <v>33</v>
      </c>
      <c r="B30" s="4" cm="1">
        <f t="array" ref="B30">_xll.SNL.Clients.Office.Excel.Functions.SPG($A30, "IQ_AVG_DILUT_SHARES_OUT", B$2)</f>
        <v>195000000</v>
      </c>
      <c r="C30" s="4" cm="1">
        <f t="array" ref="C30">_xll.SNL.Clients.Office.Excel.Functions.SPG($A30, "IQ_AVG_DILUT_SHARES_OUT", C$2)</f>
        <v>195000000</v>
      </c>
      <c r="D30" s="4" cm="1">
        <f t="array" ref="D30">_xll.SNL.Clients.Office.Excel.Functions.SPG($A30, "IQ_AVG_DILUT_SHARES_OUT", D$2)</f>
        <v>195000000</v>
      </c>
      <c r="E30" s="4" cm="1">
        <f t="array" ref="E30">_xll.SNL.Clients.Office.Excel.Functions.SPG($A30, "IQ_AVG_DILUT_SHARES_OUT", E$2)</f>
        <v>195000000</v>
      </c>
      <c r="F30" s="4" cm="1">
        <f t="array" ref="F30">_xll.SNL.Clients.Office.Excel.Functions.SPG($A30, "IQ_AVG_DILUT_SHARES_OUT", F$2)</f>
        <v>195000000</v>
      </c>
      <c r="G30" s="4" cm="1">
        <f t="array" ref="G30">_xll.SNL.Clients.Office.Excel.Functions.SPG($A30, "IQ_AVG_DILUT_SHARES_OUT", G$2)</f>
        <v>195000000</v>
      </c>
      <c r="H30" s="4" cm="1">
        <f t="array" ref="H30">_xll.SNL.Clients.Office.Excel.Functions.SPG($A30, "IQ_AVG_DILUT_SHARES_OUT", H$2)</f>
        <v>186000000</v>
      </c>
      <c r="I30" s="4" cm="1">
        <f t="array" ref="I30">_xll.SNL.Clients.Office.Excel.Functions.SPG($A30, "IQ_AVG_DILUT_SHARES_OUT", I$2)</f>
        <v>182000000</v>
      </c>
      <c r="J30" s="4" cm="1">
        <f t="array" ref="J30">_xll.SNL.Clients.Office.Excel.Functions.SPG($A30, "IQ_AVG_DILUT_SHARES_OUT", J$2)</f>
        <v>182000000</v>
      </c>
      <c r="K30" s="4" cm="1">
        <f t="array" ref="K30">_xll.SNL.Clients.Office.Excel.Functions.SPG($A30, "IQ_AVG_DILUT_SHARES_OUT", K$2)</f>
        <v>182000000</v>
      </c>
      <c r="L30" s="4" cm="1">
        <f t="array" ref="L30">_xll.SNL.Clients.Office.Excel.Functions.SPG($A30, "IQ_AVG_DILUT_SHARES_OUT", L$2)</f>
        <v>182000000</v>
      </c>
      <c r="M30" s="4" cm="1">
        <f t="array" ref="M30">_xll.SNL.Clients.Office.Excel.Functions.SPG($A30, "IQ_AVG_DILUT_SHARES_OUT", M$2)</f>
        <v>182000000</v>
      </c>
      <c r="N30" s="4" cm="1">
        <f t="array" ref="N30">_xll.SNL.Clients.Office.Excel.Functions.SPG($A30, "IQ_AVG_DILUT_SHARES_OUT", N$2)</f>
        <v>182000000</v>
      </c>
      <c r="O30" s="4" cm="1">
        <f t="array" ref="O30">_xll.SNL.Clients.Office.Excel.Functions.SPG($A30, "IQ_AVG_DILUT_SHARES_OUT", O$2)</f>
        <v>182000000</v>
      </c>
      <c r="P30" s="4" cm="1">
        <f t="array" ref="P30">_xll.SNL.Clients.Office.Excel.Functions.SPG($A30, "IQ_AVG_DILUT_SHARES_OUT", P$2)</f>
        <v>182000000</v>
      </c>
      <c r="Q30" s="4" cm="1">
        <f t="array" ref="Q30">_xll.SNL.Clients.Office.Excel.Functions.SPG($A30, "IQ_AVG_DILUT_SHARES_OUT", Q$2)</f>
        <v>181000000</v>
      </c>
      <c r="R30" s="4" cm="1">
        <f t="array" ref="R30">_xll.SNL.Clients.Office.Excel.Functions.SPG($A30, "IQ_AVG_DILUT_SHARES_OUT", R$2)</f>
        <v>182000000</v>
      </c>
      <c r="S30" s="4" cm="1">
        <f t="array" ref="S30">_xll.SNL.Clients.Office.Excel.Functions.SPG($A30, "IQ_AVG_DILUT_SHARES_OUT", S$2)</f>
        <v>181000000</v>
      </c>
      <c r="T30" s="4" cm="1">
        <f t="array" ref="T30">_xll.SNL.Clients.Office.Excel.Functions.SPG($A30, "IQ_AVG_DILUT_SHARES_OUT", T$2)</f>
        <v>181000000</v>
      </c>
      <c r="U30" s="4" cm="1">
        <f t="array" ref="U30">_xll.SNL.Clients.Office.Excel.Functions.SPG($A30, "IQ_AVG_DILUT_SHARES_OUT", U$2)</f>
        <v>181000000</v>
      </c>
      <c r="V30" s="4" cm="1">
        <f t="array" ref="V30">_xll.SNL.Clients.Office.Excel.Functions.SPG($A30, "IQ_AVG_DILUT_SHARES_OUT", V$2)</f>
        <v>181000000</v>
      </c>
    </row>
    <row r="31" spans="1:22">
      <c r="A31" s="11" t="s">
        <v>34</v>
      </c>
      <c r="B31" s="4" cm="1">
        <f t="array" ref="B31">_xll.SNL.Clients.Office.Excel.Functions.SPG($A31, "IQ_AVG_DILUT_SHARES_OUT", B$2)</f>
        <v>101200000</v>
      </c>
      <c r="C31" s="4" cm="1">
        <f t="array" ref="C31">_xll.SNL.Clients.Office.Excel.Functions.SPG($A31, "IQ_AVG_DILUT_SHARES_OUT", C$2)</f>
        <v>102200000</v>
      </c>
      <c r="D31" s="4" cm="1">
        <f t="array" ref="D31">_xll.SNL.Clients.Office.Excel.Functions.SPG($A31, "IQ_AVG_DILUT_SHARES_OUT", D$2)</f>
        <v>103400000</v>
      </c>
      <c r="E31" s="4" cm="1">
        <f t="array" ref="E31">_xll.SNL.Clients.Office.Excel.Functions.SPG($A31, "IQ_AVG_DILUT_SHARES_OUT", E$2)</f>
        <v>104600000</v>
      </c>
      <c r="F31" s="4" cm="1">
        <f t="array" ref="F31">_xll.SNL.Clients.Office.Excel.Functions.SPG($A31, "IQ_AVG_DILUT_SHARES_OUT", F$2)</f>
        <v>105700000</v>
      </c>
      <c r="G31" s="4" cm="1">
        <f t="array" ref="G31">_xll.SNL.Clients.Office.Excel.Functions.SPG($A31, "IQ_AVG_DILUT_SHARES_OUT", G$2)</f>
        <v>107100000</v>
      </c>
      <c r="H31" s="4" cm="1">
        <f t="array" ref="H31">_xll.SNL.Clients.Office.Excel.Functions.SPG($A31, "IQ_AVG_DILUT_SHARES_OUT", H$2)</f>
        <v>108400000</v>
      </c>
      <c r="I31" s="4" cm="1">
        <f t="array" ref="I31">_xll.SNL.Clients.Office.Excel.Functions.SPG($A31, "IQ_AVG_DILUT_SHARES_OUT", I$2)</f>
        <v>110000000</v>
      </c>
      <c r="J31" s="4" cm="1">
        <f t="array" ref="J31">_xll.SNL.Clients.Office.Excel.Functions.SPG($A31, "IQ_AVG_DILUT_SHARES_OUT", J$2)</f>
        <v>111400000</v>
      </c>
      <c r="K31" s="4" cm="1">
        <f t="array" ref="K31">_xll.SNL.Clients.Office.Excel.Functions.SPG($A31, "IQ_AVG_DILUT_SHARES_OUT", K$2)</f>
        <v>112700000</v>
      </c>
      <c r="L31" s="4" cm="1">
        <f t="array" ref="L31">_xll.SNL.Clients.Office.Excel.Functions.SPG($A31, "IQ_AVG_DILUT_SHARES_OUT", L$2)</f>
        <v>114400000</v>
      </c>
      <c r="M31" s="4" cm="1">
        <f t="array" ref="M31">_xll.SNL.Clients.Office.Excel.Functions.SPG($A31, "IQ_AVG_DILUT_SHARES_OUT", M$2)</f>
        <v>116200000</v>
      </c>
      <c r="N31" s="4" cm="1">
        <f t="array" ref="N31">_xll.SNL.Clients.Office.Excel.Functions.SPG($A31, "IQ_AVG_DILUT_SHARES_OUT", N$2)</f>
        <v>117600000</v>
      </c>
      <c r="O31" s="4" cm="1">
        <f t="array" ref="O31">_xll.SNL.Clients.Office.Excel.Functions.SPG($A31, "IQ_AVG_DILUT_SHARES_OUT", O$2)</f>
        <v>119200000</v>
      </c>
      <c r="P31" s="4" cm="1">
        <f t="array" ref="P31">_xll.SNL.Clients.Office.Excel.Functions.SPG($A31, "IQ_AVG_DILUT_SHARES_OUT", P$2)</f>
        <v>121200000</v>
      </c>
      <c r="Q31" s="4" cm="1">
        <f t="array" ref="Q31">_xll.SNL.Clients.Office.Excel.Functions.SPG($A31, "IQ_AVG_DILUT_SHARES_OUT", Q$2)</f>
        <v>122200000</v>
      </c>
      <c r="R31" s="4" cm="1">
        <f t="array" ref="R31">_xll.SNL.Clients.Office.Excel.Functions.SPG($A31, "IQ_AVG_DILUT_SHARES_OUT", R$2)</f>
        <v>123400000</v>
      </c>
      <c r="S31" s="4" cm="1">
        <f t="array" ref="S31">_xll.SNL.Clients.Office.Excel.Functions.SPG($A31, "IQ_AVG_DILUT_SHARES_OUT", S$2)</f>
        <v>123000000</v>
      </c>
      <c r="T31" s="4" cm="1">
        <f t="array" ref="T31">_xll.SNL.Clients.Office.Excel.Functions.SPG($A31, "IQ_AVG_DILUT_SHARES_OUT", T$2)</f>
        <v>125000000</v>
      </c>
      <c r="U31" s="4" cm="1">
        <f t="array" ref="U31">_xll.SNL.Clients.Office.Excel.Functions.SPG($A31, "IQ_AVG_DILUT_SHARES_OUT", U$2)</f>
        <v>128200000</v>
      </c>
      <c r="V31" s="4" cm="1">
        <f t="array" ref="V31">_xll.SNL.Clients.Office.Excel.Functions.SPG($A31, "IQ_AVG_DILUT_SHARES_OUT", V$2)</f>
        <v>131300000</v>
      </c>
    </row>
    <row r="32" spans="1:22">
      <c r="A32" s="11" t="s">
        <v>35</v>
      </c>
      <c r="B32" s="4" cm="1">
        <f t="array" ref="B32">_xll.SNL.Clients.Office.Excel.Functions.SPG($A32, "IQ_AVG_DILUT_SHARES_OUT", B$2)</f>
        <v>232224000</v>
      </c>
      <c r="C32" s="4" cm="1">
        <f t="array" ref="C32">_xll.SNL.Clients.Office.Excel.Functions.SPG($A32, "IQ_AVG_DILUT_SHARES_OUT", C$2)</f>
        <v>232304000</v>
      </c>
      <c r="D32" s="4" cm="1">
        <f t="array" ref="D32">_xll.SNL.Clients.Office.Excel.Functions.SPG($A32, "IQ_AVG_DILUT_SHARES_OUT", D$2)</f>
        <v>232035000</v>
      </c>
      <c r="E32" s="4" cm="1">
        <f t="array" ref="E32">_xll.SNL.Clients.Office.Excel.Functions.SPG($A32, "IQ_AVG_DILUT_SHARES_OUT", E$2)</f>
        <v>231794000</v>
      </c>
      <c r="F32" s="4" cm="1">
        <f t="array" ref="F32">_xll.SNL.Clients.Office.Excel.Functions.SPG($A32, "IQ_AVG_DILUT_SHARES_OUT", F$2)</f>
        <v>231751000</v>
      </c>
      <c r="G32" s="4" cm="1">
        <f t="array" ref="G32">_xll.SNL.Clients.Office.Excel.Functions.SPG($A32, "IQ_AVG_DILUT_SHARES_OUT", G$2)</f>
        <v>231261000</v>
      </c>
      <c r="H32" s="4" cm="1">
        <f t="array" ref="H32">_xll.SNL.Clients.Office.Excel.Functions.SPG($A32, "IQ_AVG_DILUT_SHARES_OUT", H$2)</f>
        <v>231229000</v>
      </c>
      <c r="I32" s="4" cm="1">
        <f t="array" ref="I32">_xll.SNL.Clients.Office.Excel.Functions.SPG($A32, "IQ_AVG_DILUT_SHARES_OUT", I$2)</f>
        <v>231118000</v>
      </c>
      <c r="J32" s="4" cm="1">
        <f t="array" ref="J32">_xll.SNL.Clients.Office.Excel.Functions.SPG($A32, "IQ_AVG_DILUT_SHARES_OUT", J$2)</f>
        <v>230714000</v>
      </c>
      <c r="K32" s="4" cm="1">
        <f t="array" ref="K32">_xll.SNL.Clients.Office.Excel.Functions.SPG($A32, "IQ_AVG_DILUT_SHARES_OUT", K$2)</f>
        <v>231247000</v>
      </c>
      <c r="L32" s="4" cm="1">
        <f t="array" ref="L32">_xll.SNL.Clients.Office.Excel.Functions.SPG($A32, "IQ_AVG_DILUT_SHARES_OUT", L$2)</f>
        <v>233065000</v>
      </c>
      <c r="M32" s="4" cm="1">
        <f t="array" ref="M32">_xll.SNL.Clients.Office.Excel.Functions.SPG($A32, "IQ_AVG_DILUT_SHARES_OUT", M$2)</f>
        <v>233116000</v>
      </c>
      <c r="N32" s="4" cm="1">
        <f t="array" ref="N32">_xll.SNL.Clients.Office.Excel.Functions.SPG($A32, "IQ_AVG_DILUT_SHARES_OUT", N$2)</f>
        <v>233000000</v>
      </c>
      <c r="O32" s="4" cm="1">
        <f t="array" ref="O32">_xll.SNL.Clients.Office.Excel.Functions.SPG($A32, "IQ_AVG_DILUT_SHARES_OUT", O$2)</f>
        <v>232841000</v>
      </c>
      <c r="P32" s="4" cm="1">
        <f t="array" ref="P32">_xll.SNL.Clients.Office.Excel.Functions.SPG($A32, "IQ_AVG_DILUT_SHARES_OUT", P$2)</f>
        <v>232296000</v>
      </c>
      <c r="Q32" s="4" cm="1">
        <f t="array" ref="Q32">_xll.SNL.Clients.Office.Excel.Functions.SPG($A32, "IQ_AVG_DILUT_SHARES_OUT", Q$2)</f>
        <v>231890000</v>
      </c>
      <c r="R32" s="4" cm="1">
        <f t="array" ref="R32">_xll.SNL.Clients.Office.Excel.Functions.SPG($A32, "IQ_AVG_DILUT_SHARES_OUT", R$2)</f>
        <v>231460000</v>
      </c>
      <c r="S32" s="4" cm="1">
        <f t="array" ref="S32">_xll.SNL.Clients.Office.Excel.Functions.SPG($A32, "IQ_AVG_DILUT_SHARES_OUT", S$2)</f>
        <v>230381000</v>
      </c>
      <c r="T32" s="4" cm="1">
        <f t="array" ref="T32">_xll.SNL.Clients.Office.Excel.Functions.SPG($A32, "IQ_AVG_DILUT_SHARES_OUT", T$2)</f>
        <v>230872000</v>
      </c>
      <c r="U32" s="4" cm="1">
        <f t="array" ref="U32">_xll.SNL.Clients.Office.Excel.Functions.SPG($A32, "IQ_AVG_DILUT_SHARES_OUT", U$2)</f>
        <v>230006000</v>
      </c>
      <c r="V32" s="4" cm="1">
        <f t="array" ref="V32">_xll.SNL.Clients.Office.Excel.Functions.SPG($A32, "IQ_AVG_DILUT_SHARES_OUT", V$2)</f>
        <v>229560000</v>
      </c>
    </row>
    <row r="33" spans="1:22">
      <c r="A33" s="11" t="s">
        <v>36</v>
      </c>
      <c r="B33" s="4" cm="1">
        <f t="array" ref="B33">_xll.SNL.Clients.Office.Excel.Functions.SPG($A33, "IQ_AVG_DILUT_SHARES_OUT", B$2)</f>
        <v>542000000</v>
      </c>
      <c r="C33" s="4" cm="1">
        <f t="array" ref="C33">_xll.SNL.Clients.Office.Excel.Functions.SPG($A33, "IQ_AVG_DILUT_SHARES_OUT", C$2)</f>
        <v>541000000</v>
      </c>
      <c r="D33" s="4" cm="1">
        <f t="array" ref="D33">_xll.SNL.Clients.Office.Excel.Functions.SPG($A33, "IQ_AVG_DILUT_SHARES_OUT", D$2)</f>
        <v>536000000</v>
      </c>
      <c r="E33" s="4" cm="1">
        <f t="array" ref="E33">_xll.SNL.Clients.Office.Excel.Functions.SPG($A33, "IQ_AVG_DILUT_SHARES_OUT", E$2)</f>
        <v>540000000</v>
      </c>
      <c r="F33" s="4" cm="1">
        <f t="array" ref="F33">_xll.SNL.Clients.Office.Excel.Functions.SPG($A33, "IQ_AVG_DILUT_SHARES_OUT", F$2)</f>
        <v>538000000</v>
      </c>
      <c r="G33" s="4" cm="1">
        <f t="array" ref="G33">_xll.SNL.Clients.Office.Excel.Functions.SPG($A33, "IQ_AVG_DILUT_SHARES_OUT", G$2)</f>
        <v>537000000</v>
      </c>
      <c r="H33" s="4" cm="1">
        <f t="array" ref="H33">_xll.SNL.Clients.Office.Excel.Functions.SPG($A33, "IQ_AVG_DILUT_SHARES_OUT", H$2)</f>
        <v>538000000</v>
      </c>
      <c r="I33" s="4" cm="1">
        <f t="array" ref="I33">_xll.SNL.Clients.Office.Excel.Functions.SPG($A33, "IQ_AVG_DILUT_SHARES_OUT", I$2)</f>
        <v>539000000</v>
      </c>
      <c r="J33" s="4" cm="1">
        <f t="array" ref="J33">_xll.SNL.Clients.Office.Excel.Functions.SPG($A33, "IQ_AVG_DILUT_SHARES_OUT", J$2)</f>
        <v>538000000</v>
      </c>
      <c r="K33" s="4" cm="1">
        <f t="array" ref="K33">_xll.SNL.Clients.Office.Excel.Functions.SPG($A33, "IQ_AVG_DILUT_SHARES_OUT", K$2)</f>
        <v>537000000</v>
      </c>
      <c r="L33" s="4" cm="1">
        <f t="array" ref="L33">_xll.SNL.Clients.Office.Excel.Functions.SPG($A33, "IQ_AVG_DILUT_SHARES_OUT", L$2)</f>
        <v>551000000</v>
      </c>
      <c r="M33" s="4" cm="1">
        <f t="array" ref="M33">_xll.SNL.Clients.Office.Excel.Functions.SPG($A33, "IQ_AVG_DILUT_SHARES_OUT", M$2)</f>
        <v>565000000</v>
      </c>
      <c r="N33" s="4" cm="1">
        <f t="array" ref="N33">_xll.SNL.Clients.Office.Excel.Functions.SPG($A33, "IQ_AVG_DILUT_SHARES_OUT", N$2)</f>
        <v>570000000</v>
      </c>
      <c r="O33" s="4" cm="1">
        <f t="array" ref="O33">_xll.SNL.Clients.Office.Excel.Functions.SPG($A33, "IQ_AVG_DILUT_SHARES_OUT", O$2)</f>
        <v>576000000</v>
      </c>
      <c r="P33" s="4" cm="1">
        <f t="array" ref="P33">_xll.SNL.Clients.Office.Excel.Functions.SPG($A33, "IQ_AVG_DILUT_SHARES_OUT", P$2)</f>
        <v>581000000</v>
      </c>
      <c r="Q33" s="4" cm="1">
        <f t="array" ref="Q33">_xll.SNL.Clients.Office.Excel.Functions.SPG($A33, "IQ_AVG_DILUT_SHARES_OUT", Q$2)</f>
        <v>585000000</v>
      </c>
      <c r="R33" s="4" cm="1">
        <f t="array" ref="R33">_xll.SNL.Clients.Office.Excel.Functions.SPG($A33, "IQ_AVG_DILUT_SHARES_OUT", R$2)</f>
        <v>589000000</v>
      </c>
      <c r="S33" s="4" cm="1">
        <f t="array" ref="S33">_xll.SNL.Clients.Office.Excel.Functions.SPG($A33, "IQ_AVG_DILUT_SHARES_OUT", S$2)</f>
        <v>592000000</v>
      </c>
      <c r="T33" s="4" cm="1">
        <f t="array" ref="T33">_xll.SNL.Clients.Office.Excel.Functions.SPG($A33, "IQ_AVG_DILUT_SHARES_OUT", T$2)</f>
        <v>594000000</v>
      </c>
      <c r="U33" s="4" cm="1">
        <f t="array" ref="U33">_xll.SNL.Clients.Office.Excel.Functions.SPG($A33, "IQ_AVG_DILUT_SHARES_OUT", U$2)</f>
        <v>598000000</v>
      </c>
      <c r="V33" s="4" cm="1">
        <f t="array" ref="V33">_xll.SNL.Clients.Office.Excel.Functions.SPG($A33, "IQ_AVG_DILUT_SHARES_OUT", V$2)</f>
        <v>602000000</v>
      </c>
    </row>
    <row r="34" spans="1:22">
      <c r="A34" s="11" t="s">
        <v>37</v>
      </c>
      <c r="B34" s="4" cm="1">
        <f t="array" ref="B34">_xll.SNL.Clients.Office.Excel.Functions.SPG($A34, "IQ_AVG_DILUT_SHARES_OUT", B$2)</f>
        <v>1268100000</v>
      </c>
      <c r="C34" s="4" cm="1">
        <f t="array" ref="C34">_xll.SNL.Clients.Office.Excel.Functions.SPG($A34, "IQ_AVG_DILUT_SHARES_OUT", C$2)</f>
        <v>1265500000</v>
      </c>
      <c r="D34" s="4" cm="1">
        <f t="array" ref="D34">_xll.SNL.Clients.Office.Excel.Functions.SPG($A34, "IQ_AVG_DILUT_SHARES_OUT", D$2)</f>
        <v>1264900000</v>
      </c>
      <c r="E34" s="4" cm="1">
        <f t="array" ref="E34">_xll.SNL.Clients.Office.Excel.Functions.SPG($A34, "IQ_AVG_DILUT_SHARES_OUT", E$2)</f>
        <v>1255800000</v>
      </c>
      <c r="F34" s="4" cm="1">
        <f t="array" ref="F34">_xll.SNL.Clients.Office.Excel.Functions.SPG($A34, "IQ_AVG_DILUT_SHARES_OUT", F$2)</f>
        <v>1244600000</v>
      </c>
      <c r="G34" s="4" cm="1">
        <f t="array" ref="G34">_xll.SNL.Clients.Office.Excel.Functions.SPG($A34, "IQ_AVG_DILUT_SHARES_OUT", G$2)</f>
        <v>1244100000</v>
      </c>
      <c r="H34" s="4" cm="1">
        <f t="array" ref="H34">_xll.SNL.Clients.Office.Excel.Functions.SPG($A34, "IQ_AVG_DILUT_SHARES_OUT", H$2)</f>
        <v>1236500000</v>
      </c>
      <c r="I34" s="4" cm="1">
        <f t="array" ref="I34">_xll.SNL.Clients.Office.Excel.Functions.SPG($A34, "IQ_AVG_DILUT_SHARES_OUT", I$2)</f>
        <v>1239800000</v>
      </c>
      <c r="J34" s="4" cm="1">
        <f t="array" ref="J34">_xll.SNL.Clients.Office.Excel.Functions.SPG($A34, "IQ_AVG_DILUT_SHARES_OUT", J$2)</f>
        <v>1239000000</v>
      </c>
      <c r="K34" s="4" cm="1">
        <f t="array" ref="K34">_xll.SNL.Clients.Office.Excel.Functions.SPG($A34, "IQ_AVG_DILUT_SHARES_OUT", K$2)</f>
        <v>1238600000</v>
      </c>
      <c r="L34" s="4" cm="1">
        <f t="array" ref="L34">_xll.SNL.Clients.Office.Excel.Functions.SPG($A34, "IQ_AVG_DILUT_SHARES_OUT", L$2)</f>
        <v>1239400000</v>
      </c>
      <c r="M34" s="4" cm="1">
        <f t="array" ref="M34">_xll.SNL.Clients.Office.Excel.Functions.SPG($A34, "IQ_AVG_DILUT_SHARES_OUT", M$2)</f>
        <v>1251200000</v>
      </c>
      <c r="N34" s="4" cm="1">
        <f t="array" ref="N34">_xll.SNL.Clients.Office.Excel.Functions.SPG($A34, "IQ_AVG_DILUT_SHARES_OUT", N$2)</f>
        <v>1256400000</v>
      </c>
      <c r="O34" s="4" cm="1">
        <f t="array" ref="O34">_xll.SNL.Clients.Office.Excel.Functions.SPG($A34, "IQ_AVG_DILUT_SHARES_OUT", O$2)</f>
        <v>1251600000</v>
      </c>
      <c r="P34" s="4" cm="1">
        <f t="array" ref="P34">_xll.SNL.Clients.Office.Excel.Functions.SPG($A34, "IQ_AVG_DILUT_SHARES_OUT", P$2)</f>
        <v>1247600000</v>
      </c>
      <c r="Q34" s="4" cm="1">
        <f t="array" ref="Q34">_xll.SNL.Clients.Office.Excel.Functions.SPG($A34, "IQ_AVG_DILUT_SHARES_OUT", Q$2)</f>
        <v>1248200000</v>
      </c>
      <c r="R34" s="4" cm="1">
        <f t="array" ref="R34">_xll.SNL.Clients.Office.Excel.Functions.SPG($A34, "IQ_AVG_DILUT_SHARES_OUT", R$2)</f>
        <v>1244800000</v>
      </c>
      <c r="S34" s="4" cm="1">
        <f t="array" ref="S34">_xll.SNL.Clients.Office.Excel.Functions.SPG($A34, "IQ_AVG_DILUT_SHARES_OUT", S$2)</f>
        <v>1232800000</v>
      </c>
      <c r="T34" s="4" cm="1">
        <f t="array" ref="T34">_xll.SNL.Clients.Office.Excel.Functions.SPG($A34, "IQ_AVG_DILUT_SHARES_OUT", T$2)</f>
        <v>1216000000</v>
      </c>
      <c r="U34" s="4" cm="1">
        <f t="array" ref="U34">_xll.SNL.Clients.Office.Excel.Functions.SPG($A34, "IQ_AVG_DILUT_SHARES_OUT", U$2)</f>
        <v>1225800000</v>
      </c>
      <c r="V34" s="4" cm="1">
        <f t="array" ref="V34">_xll.SNL.Clients.Office.Excel.Functions.SPG($A34, "IQ_AVG_DILUT_SHARES_OUT", V$2)</f>
        <v>1232800000</v>
      </c>
    </row>
    <row r="35" spans="1:22">
      <c r="A35" s="11" t="s">
        <v>38</v>
      </c>
      <c r="B35" s="4" cm="1">
        <f t="array" ref="B35">_xll.SNL.Clients.Office.Excel.Functions.SPG($A35, "IQ_AVG_DILUT_SHARES_OUT", B$2)</f>
        <v>498722000</v>
      </c>
      <c r="C35" s="4" cm="1">
        <f t="array" ref="C35">_xll.SNL.Clients.Office.Excel.Functions.SPG($A35, "IQ_AVG_DILUT_SHARES_OUT", C$2)</f>
        <v>498794000</v>
      </c>
      <c r="D35" s="4" cm="1">
        <f t="array" ref="D35">_xll.SNL.Clients.Office.Excel.Functions.SPG($A35, "IQ_AVG_DILUT_SHARES_OUT", D$2)</f>
        <v>498533000</v>
      </c>
      <c r="E35" s="4" cm="1">
        <f t="array" ref="E35">_xll.SNL.Clients.Office.Excel.Functions.SPG($A35, "IQ_AVG_DILUT_SHARES_OUT", E$2)</f>
        <v>498741000</v>
      </c>
      <c r="F35" s="4" cm="1">
        <f t="array" ref="F35">_xll.SNL.Clients.Office.Excel.Functions.SPG($A35, "IQ_AVG_DILUT_SHARES_OUT", F$2)</f>
        <v>500424000</v>
      </c>
      <c r="G35" s="4" cm="1">
        <f t="array" ref="G35">_xll.SNL.Clients.Office.Excel.Functions.SPG($A35, "IQ_AVG_DILUT_SHARES_OUT", G$2)</f>
        <v>503503000</v>
      </c>
      <c r="H35" s="4" cm="1">
        <f t="array" ref="H35">_xll.SNL.Clients.Office.Excel.Functions.SPG($A35, "IQ_AVG_DILUT_SHARES_OUT", H$2)</f>
        <v>508725000</v>
      </c>
      <c r="I35" s="4" cm="1">
        <f t="array" ref="I35">_xll.SNL.Clients.Office.Excel.Functions.SPG($A35, "IQ_AVG_DILUT_SHARES_OUT", I$2)</f>
        <v>511184000</v>
      </c>
      <c r="J35" s="4" cm="1">
        <f t="array" ref="J35">_xll.SNL.Clients.Office.Excel.Functions.SPG($A35, "IQ_AVG_DILUT_SHARES_OUT", J$2)</f>
        <v>515757000</v>
      </c>
      <c r="K35" s="4" cm="1">
        <f t="array" ref="K35">_xll.SNL.Clients.Office.Excel.Functions.SPG($A35, "IQ_AVG_DILUT_SHARES_OUT", K$2)</f>
        <v>520550000</v>
      </c>
      <c r="L35" s="4" cm="1">
        <f t="array" ref="L35">_xll.SNL.Clients.Office.Excel.Functions.SPG($A35, "IQ_AVG_DILUT_SHARES_OUT", L$2)</f>
        <v>526264000</v>
      </c>
      <c r="M35" s="4" cm="1">
        <f t="array" ref="M35">_xll.SNL.Clients.Office.Excel.Functions.SPG($A35, "IQ_AVG_DILUT_SHARES_OUT", M$2)</f>
        <v>530142000</v>
      </c>
      <c r="N35" s="4" cm="1">
        <f t="array" ref="N35">_xll.SNL.Clients.Office.Excel.Functions.SPG($A35, "IQ_AVG_DILUT_SHARES_OUT", N$2)</f>
        <v>487781000</v>
      </c>
      <c r="O35" s="4" cm="1">
        <f t="array" ref="O35">_xll.SNL.Clients.Office.Excel.Functions.SPG($A35, "IQ_AVG_DILUT_SHARES_OUT", O$2)</f>
        <v>371849000</v>
      </c>
      <c r="P35" s="4" cm="1">
        <f t="array" ref="P35">_xll.SNL.Clients.Office.Excel.Functions.SPG($A35, "IQ_AVG_DILUT_SHARES_OUT", P$2)</f>
        <v>372418000</v>
      </c>
      <c r="Q35" s="4" cm="1">
        <f t="array" ref="Q35">_xll.SNL.Clients.Office.Excel.Functions.SPG($A35, "IQ_AVG_DILUT_SHARES_OUT", Q$2)</f>
        <v>373106000</v>
      </c>
      <c r="R35" s="4" cm="1">
        <f t="array" ref="R35">_xll.SNL.Clients.Office.Excel.Functions.SPG($A35, "IQ_AVG_DILUT_SHARES_OUT", R$2)</f>
        <v>372322000</v>
      </c>
      <c r="S35" s="4" cm="1">
        <f t="array" ref="S35">_xll.SNL.Clients.Office.Excel.Functions.SPG($A35, "IQ_AVG_DILUT_SHARES_OUT", S$2)</f>
        <v>372003000</v>
      </c>
      <c r="T35" s="4" cm="1">
        <f t="array" ref="T35">_xll.SNL.Clients.Office.Excel.Functions.SPG($A35, "IQ_AVG_DILUT_SHARES_OUT", T$2)</f>
        <v>371305000</v>
      </c>
      <c r="U35" s="4" cm="1">
        <f t="array" ref="U35">_xll.SNL.Clients.Office.Excel.Functions.SPG($A35, "IQ_AVG_DILUT_SHARES_OUT", U$2)</f>
        <v>372264000</v>
      </c>
      <c r="V35" s="4" cm="1">
        <f t="array" ref="V35">_xll.SNL.Clients.Office.Excel.Functions.SPG($A35, "IQ_AVG_DILUT_SHARES_OUT", V$2)</f>
        <v>372584000</v>
      </c>
    </row>
    <row r="36" spans="1:22">
      <c r="A36" s="11" t="s">
        <v>39</v>
      </c>
      <c r="B36" s="4" cm="1">
        <f t="array" ref="B36">_xll.SNL.Clients.Office.Excel.Functions.SPG($A36, "IQ_AVG_DILUT_SHARES_OUT", B$2)</f>
        <v>87885000</v>
      </c>
      <c r="C36" s="4" cm="1">
        <f t="array" ref="C36">_xll.SNL.Clients.Office.Excel.Functions.SPG($A36, "IQ_AVG_DILUT_SHARES_OUT", C$2)</f>
        <v>87777000</v>
      </c>
      <c r="D36" s="4" cm="1">
        <f t="array" ref="D36">_xll.SNL.Clients.Office.Excel.Functions.SPG($A36, "IQ_AVG_DILUT_SHARES_OUT", D$2)</f>
        <v>87780000</v>
      </c>
      <c r="E36" s="4" cm="1">
        <f t="array" ref="E36">_xll.SNL.Clients.Office.Excel.Functions.SPG($A36, "IQ_AVG_DILUT_SHARES_OUT", E$2)</f>
        <v>87541000</v>
      </c>
      <c r="F36" s="4" cm="1">
        <f t="array" ref="F36">_xll.SNL.Clients.Office.Excel.Functions.SPG($A36, "IQ_AVG_DILUT_SHARES_OUT", F$2)</f>
        <v>87381000</v>
      </c>
      <c r="G36" s="4" cm="1">
        <f t="array" ref="G36">_xll.SNL.Clients.Office.Excel.Functions.SPG($A36, "IQ_AVG_DILUT_SHARES_OUT", G$2)</f>
        <v>87192000</v>
      </c>
      <c r="H36" s="4" cm="1">
        <f t="array" ref="H36">_xll.SNL.Clients.Office.Excel.Functions.SPG($A36, "IQ_AVG_DILUT_SHARES_OUT", H$2)</f>
        <v>87431000</v>
      </c>
      <c r="I36" s="4" cm="1">
        <f t="array" ref="I36">_xll.SNL.Clients.Office.Excel.Functions.SPG($A36, "IQ_AVG_DILUT_SHARES_OUT", I$2)</f>
        <v>87473000</v>
      </c>
      <c r="J36" s="4" cm="1">
        <f t="array" ref="J36">_xll.SNL.Clients.Office.Excel.Functions.SPG($A36, "IQ_AVG_DILUT_SHARES_OUT", J$2)</f>
        <v>87418000</v>
      </c>
      <c r="K36" s="4" cm="1">
        <f t="array" ref="K36">_xll.SNL.Clients.Office.Excel.Functions.SPG($A36, "IQ_AVG_DILUT_SHARES_OUT", K$2)</f>
        <v>87321000</v>
      </c>
      <c r="L36" s="4" cm="1">
        <f t="array" ref="L36">_xll.SNL.Clients.Office.Excel.Functions.SPG($A36, "IQ_AVG_DILUT_SHARES_OUT", L$2)</f>
        <v>87750000</v>
      </c>
      <c r="M36" s="4" cm="1">
        <f t="array" ref="M36">_xll.SNL.Clients.Office.Excel.Functions.SPG($A36, "IQ_AVG_DILUT_SHARES_OUT", M$2)</f>
        <v>88201000</v>
      </c>
      <c r="N36" s="4" cm="1">
        <f t="array" ref="N36">_xll.SNL.Clients.Office.Excel.Functions.SPG($A36, "IQ_AVG_DILUT_SHARES_OUT", N$2)</f>
        <v>88169000</v>
      </c>
      <c r="O36" s="4" cm="1">
        <f t="array" ref="O36">_xll.SNL.Clients.Office.Excel.Functions.SPG($A36, "IQ_AVG_DILUT_SHARES_OUT", O$2)</f>
        <v>88053000</v>
      </c>
      <c r="P36" s="4" cm="1">
        <f t="array" ref="P36">_xll.SNL.Clients.Office.Excel.Functions.SPG($A36, "IQ_AVG_DILUT_SHARES_OUT", P$2)</f>
        <v>87986000</v>
      </c>
      <c r="Q36" s="4" cm="1">
        <f t="array" ref="Q36">_xll.SNL.Clients.Office.Excel.Functions.SPG($A36, "IQ_AVG_DILUT_SHARES_OUT", Q$2)</f>
        <v>87626000</v>
      </c>
      <c r="R36" s="4" cm="1">
        <f t="array" ref="R36">_xll.SNL.Clients.Office.Excel.Functions.SPG($A36, "IQ_AVG_DILUT_SHARES_OUT", R$2)</f>
        <v>87224000</v>
      </c>
      <c r="S36" s="4" cm="1">
        <f t="array" ref="S36">_xll.SNL.Clients.Office.Excel.Functions.SPG($A36, "IQ_AVG_DILUT_SHARES_OUT", S$2)</f>
        <v>86934000</v>
      </c>
      <c r="T36" s="4" cm="1">
        <f t="array" ref="T36">_xll.SNL.Clients.Office.Excel.Functions.SPG($A36, "IQ_AVG_DILUT_SHARES_OUT", T$2)</f>
        <v>87369000</v>
      </c>
      <c r="U36" s="4" cm="1">
        <f t="array" ref="U36">_xll.SNL.Clients.Office.Excel.Functions.SPG($A36, "IQ_AVG_DILUT_SHARES_OUT", U$2)</f>
        <v>86992000</v>
      </c>
      <c r="V36" s="4" cm="1">
        <f t="array" ref="V36">_xll.SNL.Clients.Office.Excel.Functions.SPG($A36, "IQ_AVG_DILUT_SHARES_OUT", V$2)</f>
        <v>85733000</v>
      </c>
    </row>
    <row r="37" spans="1:22">
      <c r="A37" s="11" t="s">
        <v>40</v>
      </c>
      <c r="B37" s="4" cm="1">
        <f t="array" ref="B37">_xll.SNL.Clients.Office.Excel.Functions.SPG($A37, "IQ_AVG_DILUT_SHARES_OUT", B$2)</f>
        <v>218400000</v>
      </c>
      <c r="C37" s="4" cm="1">
        <f t="array" ref="C37">_xll.SNL.Clients.Office.Excel.Functions.SPG($A37, "IQ_AVG_DILUT_SHARES_OUT", C$2)</f>
        <v>213300000</v>
      </c>
      <c r="D37" s="4" cm="1">
        <f t="array" ref="D37">_xll.SNL.Clients.Office.Excel.Functions.SPG($A37, "IQ_AVG_DILUT_SHARES_OUT", D$2)</f>
        <v>200100000</v>
      </c>
      <c r="E37" s="4" cm="1">
        <f t="array" ref="E37">_xll.SNL.Clients.Office.Excel.Functions.SPG($A37, "IQ_AVG_DILUT_SHARES_OUT", E$2)</f>
        <v>202000000</v>
      </c>
      <c r="F37" s="4" cm="1">
        <f t="array" ref="F37">_xll.SNL.Clients.Office.Excel.Functions.SPG($A37, "IQ_AVG_DILUT_SHARES_OUT", F$2)</f>
        <v>204600000</v>
      </c>
      <c r="G37" s="4" cm="1">
        <f t="array" ref="G37">_xll.SNL.Clients.Office.Excel.Functions.SPG($A37, "IQ_AVG_DILUT_SHARES_OUT", G$2)</f>
        <v>206300000</v>
      </c>
      <c r="H37" s="4" cm="1">
        <f t="array" ref="H37">_xll.SNL.Clients.Office.Excel.Functions.SPG($A37, "IQ_AVG_DILUT_SHARES_OUT", H$2)</f>
        <v>207100000</v>
      </c>
      <c r="I37" s="4" cm="1">
        <f t="array" ref="I37">_xll.SNL.Clients.Office.Excel.Functions.SPG($A37, "IQ_AVG_DILUT_SHARES_OUT", I$2)</f>
        <v>209000000</v>
      </c>
      <c r="J37" s="4" cm="1">
        <f t="array" ref="J37">_xll.SNL.Clients.Office.Excel.Functions.SPG($A37, "IQ_AVG_DILUT_SHARES_OUT", J$2)</f>
        <v>212600000</v>
      </c>
      <c r="K37" s="4" cm="1">
        <f t="array" ref="K37">_xll.SNL.Clients.Office.Excel.Functions.SPG($A37, "IQ_AVG_DILUT_SHARES_OUT", K$2)</f>
        <v>214700000</v>
      </c>
      <c r="L37" s="4" cm="1">
        <f t="array" ref="L37">_xll.SNL.Clients.Office.Excel.Functions.SPG($A37, "IQ_AVG_DILUT_SHARES_OUT", L$2)</f>
        <v>216400000</v>
      </c>
      <c r="M37" s="4" cm="1">
        <f t="array" ref="M37">_xll.SNL.Clients.Office.Excel.Functions.SPG($A37, "IQ_AVG_DILUT_SHARES_OUT", M$2)</f>
        <v>221200000</v>
      </c>
      <c r="N37" s="4" cm="1">
        <f t="array" ref="N37">_xll.SNL.Clients.Office.Excel.Functions.SPG($A37, "IQ_AVG_DILUT_SHARES_OUT", N$2)</f>
        <v>225400000</v>
      </c>
      <c r="O37" s="4" cm="1">
        <f t="array" ref="O37">_xll.SNL.Clients.Office.Excel.Functions.SPG($A37, "IQ_AVG_DILUT_SHARES_OUT", O$2)</f>
        <v>228000000</v>
      </c>
      <c r="P37" s="4" cm="1">
        <f t="array" ref="P37">_xll.SNL.Clients.Office.Excel.Functions.SPG($A37, "IQ_AVG_DILUT_SHARES_OUT", P$2)</f>
        <v>228100000</v>
      </c>
      <c r="Q37" s="4" cm="1">
        <f t="array" ref="Q37">_xll.SNL.Clients.Office.Excel.Functions.SPG($A37, "IQ_AVG_DILUT_SHARES_OUT", Q$2)</f>
        <v>230900000</v>
      </c>
      <c r="R37" s="4" cm="1">
        <f t="array" ref="R37">_xll.SNL.Clients.Office.Excel.Functions.SPG($A37, "IQ_AVG_DILUT_SHARES_OUT", R$2)</f>
        <v>233500000</v>
      </c>
      <c r="S37" s="4" cm="1">
        <f t="array" ref="S37">_xll.SNL.Clients.Office.Excel.Functions.SPG($A37, "IQ_AVG_DILUT_SHARES_OUT", S$2)</f>
        <v>233600000</v>
      </c>
      <c r="T37" s="4" cm="1">
        <f t="array" ref="T37">_xll.SNL.Clients.Office.Excel.Functions.SPG($A37, "IQ_AVG_DILUT_SHARES_OUT", T$2)</f>
        <v>234500000</v>
      </c>
      <c r="U37" s="4" cm="1">
        <f t="array" ref="U37">_xll.SNL.Clients.Office.Excel.Functions.SPG($A37, "IQ_AVG_DILUT_SHARES_OUT", U$2)</f>
        <v>237000000</v>
      </c>
      <c r="V37" s="4" cm="1">
        <f t="array" ref="V37">_xll.SNL.Clients.Office.Excel.Functions.SPG($A37, "IQ_AVG_DILUT_SHARES_OUT", V$2)</f>
        <v>239100000</v>
      </c>
    </row>
    <row r="38" spans="1:22">
      <c r="A38" s="11" t="s">
        <v>41</v>
      </c>
      <c r="B38" s="4" cm="1">
        <f t="array" ref="B38">_xll.SNL.Clients.Office.Excel.Functions.SPG($A38, "IQ_AVG_DILUT_SHARES_OUT", B$2)</f>
        <v>370000000</v>
      </c>
      <c r="C38" s="4" cm="1">
        <f t="array" ref="C38">_xll.SNL.Clients.Office.Excel.Functions.SPG($A38, "IQ_AVG_DILUT_SHARES_OUT", C$2)</f>
        <v>372000000</v>
      </c>
      <c r="D38" s="4" cm="1">
        <f t="array" ref="D38">_xll.SNL.Clients.Office.Excel.Functions.SPG($A38, "IQ_AVG_DILUT_SHARES_OUT", D$2)</f>
        <v>302000000</v>
      </c>
      <c r="E38" s="4" cm="1">
        <f t="array" ref="E38">_xll.SNL.Clients.Office.Excel.Functions.SPG($A38, "IQ_AVG_DILUT_SHARES_OUT", E$2)</f>
        <v>307000000</v>
      </c>
      <c r="F38" s="4" cm="1">
        <f t="array" ref="F38">_xll.SNL.Clients.Office.Excel.Functions.SPG($A38, "IQ_AVG_DILUT_SHARES_OUT", F$2)</f>
        <v>308000000</v>
      </c>
      <c r="G38" s="4" cm="1">
        <f t="array" ref="G38">_xll.SNL.Clients.Office.Excel.Functions.SPG($A38, "IQ_AVG_DILUT_SHARES_OUT", G$2)</f>
        <v>309000000</v>
      </c>
      <c r="H38" s="4" cm="1">
        <f t="array" ref="H38">_xll.SNL.Clients.Office.Excel.Functions.SPG($A38, "IQ_AVG_DILUT_SHARES_OUT", H$2)</f>
        <v>312000000</v>
      </c>
      <c r="I38" s="4" cm="1">
        <f t="array" ref="I38">_xll.SNL.Clients.Office.Excel.Functions.SPG($A38, "IQ_AVG_DILUT_SHARES_OUT", I$2)</f>
        <v>322000000</v>
      </c>
      <c r="J38" s="4" cm="1">
        <f t="array" ref="J38">_xll.SNL.Clients.Office.Excel.Functions.SPG($A38, "IQ_AVG_DILUT_SHARES_OUT", J$2)</f>
        <v>330000000</v>
      </c>
      <c r="K38" s="4" cm="1">
        <f t="array" ref="K38">_xll.SNL.Clients.Office.Excel.Functions.SPG($A38, "IQ_AVG_DILUT_SHARES_OUT", K$2)</f>
        <v>342000000</v>
      </c>
      <c r="L38" s="4" cm="1">
        <f t="array" ref="L38">_xll.SNL.Clients.Office.Excel.Functions.SPG($A38, "IQ_AVG_DILUT_SHARES_OUT", L$2)</f>
        <v>347000000</v>
      </c>
      <c r="M38" s="4" cm="1">
        <f t="array" ref="M38">_xll.SNL.Clients.Office.Excel.Functions.SPG($A38, "IQ_AVG_DILUT_SHARES_OUT", M$2)</f>
        <v>362000000</v>
      </c>
      <c r="N38" s="4" cm="1">
        <f t="array" ref="N38">_xll.SNL.Clients.Office.Excel.Functions.SPG($A38, "IQ_AVG_DILUT_SHARES_OUT", N$2)</f>
        <v>379000000</v>
      </c>
      <c r="O38" s="4" cm="1">
        <f t="array" ref="O38">_xll.SNL.Clients.Office.Excel.Functions.SPG($A38, "IQ_AVG_DILUT_SHARES_OUT", O$2)</f>
        <v>379000000</v>
      </c>
      <c r="P38" s="4" cm="1">
        <f t="array" ref="P38">_xll.SNL.Clients.Office.Excel.Functions.SPG($A38, "IQ_AVG_DILUT_SHARES_OUT", P$2)</f>
        <v>379000000</v>
      </c>
      <c r="Q38" s="4" cm="1">
        <f t="array" ref="Q38">_xll.SNL.Clients.Office.Excel.Functions.SPG($A38, "IQ_AVG_DILUT_SHARES_OUT", Q$2)</f>
        <v>378000000</v>
      </c>
      <c r="R38" s="4" cm="1">
        <f t="array" ref="R38">_xll.SNL.Clients.Office.Excel.Functions.SPG($A38, "IQ_AVG_DILUT_SHARES_OUT", R$2)</f>
        <v>378000000</v>
      </c>
      <c r="S38" s="4" cm="1">
        <f t="array" ref="S38">_xll.SNL.Clients.Office.Excel.Functions.SPG($A38, "IQ_AVG_DILUT_SHARES_OUT", S$2)</f>
        <v>378000000</v>
      </c>
      <c r="T38" s="4" cm="1">
        <f t="array" ref="T38">_xll.SNL.Clients.Office.Excel.Functions.SPG($A38, "IQ_AVG_DILUT_SHARES_OUT", T$2)</f>
        <v>378000000</v>
      </c>
      <c r="U38" s="4" cm="1">
        <f t="array" ref="U38">_xll.SNL.Clients.Office.Excel.Functions.SPG($A38, "IQ_AVG_DILUT_SHARES_OUT", U$2)</f>
        <v>377000000</v>
      </c>
      <c r="V38" s="4" cm="1">
        <f t="array" ref="V38">_xll.SNL.Clients.Office.Excel.Functions.SPG($A38, "IQ_AVG_DILUT_SHARES_OUT", V$2)</f>
        <v>377000000</v>
      </c>
    </row>
    <row r="39" spans="1:22">
      <c r="A39" s="11" t="s">
        <v>42</v>
      </c>
      <c r="B39" s="4" cm="1">
        <f t="array" ref="B39">_xll.SNL.Clients.Office.Excel.Functions.SPG($A39, "IQ_AVG_DILUT_SHARES_OUT", B$2)</f>
        <v>588541814</v>
      </c>
      <c r="C39" s="4" cm="1">
        <f t="array" ref="C39">_xll.SNL.Clients.Office.Excel.Functions.SPG($A39, "IQ_AVG_DILUT_SHARES_OUT", C$2)</f>
        <v>590174236</v>
      </c>
      <c r="D39" s="4" cm="1">
        <f t="array" ref="D39">_xll.SNL.Clients.Office.Excel.Functions.SPG($A39, "IQ_AVG_DILUT_SHARES_OUT", D$2)</f>
        <v>605378709</v>
      </c>
      <c r="E39" s="4" cm="1">
        <f t="array" ref="E39">_xll.SNL.Clients.Office.Excel.Functions.SPG($A39, "IQ_AVG_DILUT_SHARES_OUT", E$2)</f>
        <v>601000000</v>
      </c>
      <c r="F39" s="4" cm="1">
        <f t="array" ref="F39">_xll.SNL.Clients.Office.Excel.Functions.SPG($A39, "IQ_AVG_DILUT_SHARES_OUT", F$2)</f>
        <v>578797225</v>
      </c>
      <c r="G39" s="4" cm="1">
        <f t="array" ref="G39">_xll.SNL.Clients.Office.Excel.Functions.SPG($A39, "IQ_AVG_DILUT_SHARES_OUT", G$2)</f>
        <v>578975612</v>
      </c>
      <c r="H39" s="4" cm="1">
        <f t="array" ref="H39">_xll.SNL.Clients.Office.Excel.Functions.SPG($A39, "IQ_AVG_DILUT_SHARES_OUT", H$2)</f>
        <v>584242571</v>
      </c>
      <c r="I39" s="4" cm="1">
        <f t="array" ref="I39">_xll.SNL.Clients.Office.Excel.Functions.SPG($A39, "IQ_AVG_DILUT_SHARES_OUT", I$2)</f>
        <v>583000000</v>
      </c>
      <c r="J39" s="4" cm="1">
        <f t="array" ref="J39">_xll.SNL.Clients.Office.Excel.Functions.SPG($A39, "IQ_AVG_DILUT_SHARES_OUT", J$2)</f>
        <v>584317603</v>
      </c>
      <c r="K39" s="4" cm="1">
        <f t="array" ref="K39">_xll.SNL.Clients.Office.Excel.Functions.SPG($A39, "IQ_AVG_DILUT_SHARES_OUT", K$2)</f>
        <v>584773771</v>
      </c>
      <c r="L39" s="4" cm="1">
        <f t="array" ref="L39">_xll.SNL.Clients.Office.Excel.Functions.SPG($A39, "IQ_AVG_DILUT_SHARES_OUT", L$2)</f>
        <v>586495913</v>
      </c>
      <c r="M39" s="4" cm="1">
        <f t="array" ref="M39">_xll.SNL.Clients.Office.Excel.Functions.SPG($A39, "IQ_AVG_DILUT_SHARES_OUT", M$2)</f>
        <v>245553950</v>
      </c>
      <c r="N39" s="4" cm="1">
        <f t="array" ref="N39">_xll.SNL.Clients.Office.Excel.Functions.SPG($A39, "IQ_AVG_DILUT_SHARES_OUT", N$2)</f>
        <v>239451921</v>
      </c>
      <c r="O39" s="4" cm="1">
        <f t="array" ref="O39">_xll.SNL.Clients.Office.Excel.Functions.SPG($A39, "IQ_AVG_DILUT_SHARES_OUT", O$2)</f>
        <v>231058813</v>
      </c>
      <c r="P39" s="4" cm="1">
        <f t="array" ref="P39">_xll.SNL.Clients.Office.Excel.Functions.SPG($A39, "IQ_AVG_DILUT_SHARES_OUT", P$2)</f>
        <v>230003502</v>
      </c>
      <c r="Q39" s="4" cm="1">
        <f t="array" ref="Q39">_xll.SNL.Clients.Office.Excel.Functions.SPG($A39, "IQ_AVG_DILUT_SHARES_OUT", Q$2)</f>
        <v>227931929</v>
      </c>
      <c r="R39" s="4" cm="1">
        <f t="array" ref="R39">_xll.SNL.Clients.Office.Excel.Functions.SPG($A39, "IQ_AVG_DILUT_SHARES_OUT", R$2)</f>
        <v>227771678</v>
      </c>
      <c r="S39" s="4" cm="1">
        <f t="array" ref="S39">_xll.SNL.Clients.Office.Excel.Functions.SPG($A39, "IQ_AVG_DILUT_SHARES_OUT", S$2)</f>
        <v>227653988</v>
      </c>
      <c r="T39" s="4" cm="1">
        <f t="array" ref="T39">_xll.SNL.Clients.Office.Excel.Functions.SPG($A39, "IQ_AVG_DILUT_SHARES_OUT", T$2)</f>
        <v>226757744</v>
      </c>
      <c r="U39" s="4" cm="1">
        <f t="array" ref="U39">_xll.SNL.Clients.Office.Excel.Functions.SPG($A39, "IQ_AVG_DILUT_SHARES_OUT", U$2)</f>
        <v>221863632</v>
      </c>
      <c r="V39" s="4" cm="1">
        <f t="array" ref="V39">_xll.SNL.Clients.Office.Excel.Functions.SPG($A39, "IQ_AVG_DILUT_SHARES_OUT", V$2)</f>
        <v>207641323</v>
      </c>
    </row>
    <row r="40" spans="1:22">
      <c r="A40" s="11" t="s">
        <v>43</v>
      </c>
      <c r="B40" s="4" cm="1">
        <f t="array" ref="B40">_xll.SNL.Clients.Office.Excel.Functions.SPG($A40, "IQ_AVG_DILUT_SHARES_OUT", B$2)</f>
        <v>15242853000</v>
      </c>
      <c r="C40" s="4" cm="1">
        <f t="array" ref="C40">_xll.SNL.Clients.Office.Excel.Functions.SPG($A40, "IQ_AVG_DILUT_SHARES_OUT", C$2)</f>
        <v>15348175000</v>
      </c>
      <c r="D40" s="4" cm="1">
        <f t="array" ref="D40">_xll.SNL.Clients.Office.Excel.Functions.SPG($A40, "IQ_AVG_DILUT_SHARES_OUT", D$2)</f>
        <v>15464709000</v>
      </c>
      <c r="E40" s="4" cm="1">
        <f t="array" ref="E40">_xll.SNL.Clients.Office.Excel.Functions.SPG($A40, "IQ_AVG_DILUT_SHARES_OUT", E$2)</f>
        <v>15576641000</v>
      </c>
      <c r="F40" s="4" cm="1">
        <f t="array" ref="F40">_xll.SNL.Clients.Office.Excel.Functions.SPG($A40, "IQ_AVG_DILUT_SHARES_OUT", F$2)</f>
        <v>15672400000</v>
      </c>
      <c r="G40" s="4" cm="1">
        <f t="array" ref="G40">_xll.SNL.Clients.Office.Excel.Functions.SPG($A40, "IQ_AVG_DILUT_SHARES_OUT", G$2)</f>
        <v>15775021000</v>
      </c>
      <c r="H40" s="4" cm="1">
        <f t="array" ref="H40">_xll.SNL.Clients.Office.Excel.Functions.SPG($A40, "IQ_AVG_DILUT_SHARES_OUT", H$2)</f>
        <v>15847050000</v>
      </c>
      <c r="I40" s="4" cm="1">
        <f t="array" ref="I40">_xll.SNL.Clients.Office.Excel.Functions.SPG($A40, "IQ_AVG_DILUT_SHARES_OUT", I$2)</f>
        <v>15955718000</v>
      </c>
      <c r="J40" s="4" cm="1">
        <f t="array" ref="J40">_xll.SNL.Clients.Office.Excel.Functions.SPG($A40, "IQ_AVG_DILUT_SHARES_OUT", J$2)</f>
        <v>16118465000</v>
      </c>
      <c r="K40" s="4" cm="1">
        <f t="array" ref="K40">_xll.SNL.Clients.Office.Excel.Functions.SPG($A40, "IQ_AVG_DILUT_SHARES_OUT", K$2)</f>
        <v>16262203000</v>
      </c>
      <c r="L40" s="4" cm="1">
        <f t="array" ref="L40">_xll.SNL.Clients.Office.Excel.Functions.SPG($A40, "IQ_AVG_DILUT_SHARES_OUT", L$2)</f>
        <v>16403316000</v>
      </c>
      <c r="M40" s="4" cm="1">
        <f t="array" ref="M40">_xll.SNL.Clients.Office.Excel.Functions.SPG($A40, "IQ_AVG_DILUT_SHARES_OUT", M$2)</f>
        <v>16519291000</v>
      </c>
      <c r="N40" s="4" cm="1">
        <f t="array" ref="N40">_xll.SNL.Clients.Office.Excel.Functions.SPG($A40, "IQ_AVG_DILUT_SHARES_OUT", N$2)</f>
        <v>16635097000</v>
      </c>
      <c r="O40" s="4" cm="1">
        <f t="array" ref="O40">_xll.SNL.Clients.Office.Excel.Functions.SPG($A40, "IQ_AVG_DILUT_SHARES_OUT", O$2)</f>
        <v>16781735000</v>
      </c>
      <c r="P40" s="4" cm="1">
        <f t="array" ref="P40">_xll.SNL.Clients.Office.Excel.Functions.SPG($A40, "IQ_AVG_DILUT_SHARES_OUT", P$2)</f>
        <v>16929157000</v>
      </c>
      <c r="Q40" s="4" cm="1">
        <f t="array" ref="Q40">_xll.SNL.Clients.Office.Excel.Functions.SPG($A40, "IQ_AVG_DILUT_SHARES_OUT", Q$2)</f>
        <v>17113688000</v>
      </c>
      <c r="R40" s="4" cm="1">
        <f t="array" ref="R40">_xll.SNL.Clients.Office.Excel.Functions.SPG($A40, "IQ_AVG_DILUT_SHARES_OUT", R$2)</f>
        <v>17256521000</v>
      </c>
      <c r="S40" s="4" cm="1">
        <f t="array" ref="S40">_xll.SNL.Clients.Office.Excel.Functions.SPG($A40, "IQ_AVG_DILUT_SHARES_OUT", S$2)</f>
        <v>17419154000</v>
      </c>
      <c r="T40" s="4" cm="1">
        <f t="array" ref="T40">_xll.SNL.Clients.Office.Excel.Functions.SPG($A40, "IQ_AVG_DILUT_SHARES_OUT", T$2)</f>
        <v>17618765000</v>
      </c>
      <c r="U40" s="4" cm="1">
        <f t="array" ref="U40">_xll.SNL.Clients.Office.Excel.Functions.SPG($A40, "IQ_AVG_DILUT_SHARES_OUT", U$2)</f>
        <v>17818417000</v>
      </c>
      <c r="V40" s="4" cm="1">
        <f t="array" ref="V40">_xll.SNL.Clients.Office.Excel.Functions.SPG($A40, "IQ_AVG_DILUT_SHARES_OUT", V$2)</f>
        <v>18081492000</v>
      </c>
    </row>
    <row r="41" spans="1:22">
      <c r="A41" s="11" t="s">
        <v>44</v>
      </c>
      <c r="B41" s="4" cm="1">
        <f t="array" ref="B41">_xll.SNL.Clients.Office.Excel.Functions.SPG($A41, "IQ_AVG_DILUT_SHARES_OUT", B$2)</f>
        <v>828000000</v>
      </c>
      <c r="C41" s="4" cm="1">
        <f t="array" ref="C41">_xll.SNL.Clients.Office.Excel.Functions.SPG($A41, "IQ_AVG_DILUT_SHARES_OUT", C$2)</f>
        <v>833000000</v>
      </c>
      <c r="D41" s="4" cm="1">
        <f t="array" ref="D41">_xll.SNL.Clients.Office.Excel.Functions.SPG($A41, "IQ_AVG_DILUT_SHARES_OUT", D$2)</f>
        <v>836000000</v>
      </c>
      <c r="E41" s="4" cm="1">
        <f t="array" ref="E41">_xll.SNL.Clients.Office.Excel.Functions.SPG($A41, "IQ_AVG_DILUT_SHARES_OUT", E$2)</f>
        <v>837000000</v>
      </c>
      <c r="F41" s="4" cm="1">
        <f t="array" ref="F41">_xll.SNL.Clients.Office.Excel.Functions.SPG($A41, "IQ_AVG_DILUT_SHARES_OUT", F$2)</f>
        <v>842000000</v>
      </c>
      <c r="G41" s="4" cm="1">
        <f t="array" ref="G41">_xll.SNL.Clients.Office.Excel.Functions.SPG($A41, "IQ_AVG_DILUT_SHARES_OUT", G$2)</f>
        <v>843000000</v>
      </c>
      <c r="H41" s="4" cm="1">
        <f t="array" ref="H41">_xll.SNL.Clients.Office.Excel.Functions.SPG($A41, "IQ_AVG_DILUT_SHARES_OUT", H$2)</f>
        <v>847000000</v>
      </c>
      <c r="I41" s="4" cm="1">
        <f t="array" ref="I41">_xll.SNL.Clients.Office.Excel.Functions.SPG($A41, "IQ_AVG_DILUT_SHARES_OUT", I$2)</f>
        <v>849000000</v>
      </c>
      <c r="J41" s="4" cm="1">
        <f t="array" ref="J41">_xll.SNL.Clients.Office.Excel.Functions.SPG($A41, "IQ_AVG_DILUT_SHARES_OUT", J$2)</f>
        <v>859000000</v>
      </c>
      <c r="K41" s="4" cm="1">
        <f t="array" ref="K41">_xll.SNL.Clients.Office.Excel.Functions.SPG($A41, "IQ_AVG_DILUT_SHARES_OUT", K$2)</f>
        <v>869000000</v>
      </c>
      <c r="L41" s="4" cm="1">
        <f t="array" ref="L41">_xll.SNL.Clients.Office.Excel.Functions.SPG($A41, "IQ_AVG_DILUT_SHARES_OUT", L$2)</f>
        <v>883000000</v>
      </c>
      <c r="M41" s="4" cm="1">
        <f t="array" ref="M41">_xll.SNL.Clients.Office.Excel.Functions.SPG($A41, "IQ_AVG_DILUT_SHARES_OUT", M$2)</f>
        <v>897000000</v>
      </c>
      <c r="N41" s="4" cm="1">
        <f t="array" ref="N41">_xll.SNL.Clients.Office.Excel.Functions.SPG($A41, "IQ_AVG_DILUT_SHARES_OUT", N$2)</f>
        <v>907000000</v>
      </c>
      <c r="O41" s="4" cm="1">
        <f t="array" ref="O41">_xll.SNL.Clients.Office.Excel.Functions.SPG($A41, "IQ_AVG_DILUT_SHARES_OUT", O$2)</f>
        <v>918000000</v>
      </c>
      <c r="P41" s="4" cm="1">
        <f t="array" ref="P41">_xll.SNL.Clients.Office.Excel.Functions.SPG($A41, "IQ_AVG_DILUT_SHARES_OUT", P$2)</f>
        <v>927000000</v>
      </c>
      <c r="Q41" s="4" cm="1">
        <f t="array" ref="Q41">_xll.SNL.Clients.Office.Excel.Functions.SPG($A41, "IQ_AVG_DILUT_SHARES_OUT", Q$2)</f>
        <v>925000000</v>
      </c>
      <c r="R41" s="4" cm="1">
        <f t="array" ref="R41">_xll.SNL.Clients.Office.Excel.Functions.SPG($A41, "IQ_AVG_DILUT_SHARES_OUT", R$2)</f>
        <v>921000000</v>
      </c>
      <c r="S41" s="4" cm="1">
        <f t="array" ref="S41">_xll.SNL.Clients.Office.Excel.Functions.SPG($A41, "IQ_AVG_DILUT_SHARES_OUT", S$2)</f>
        <v>922000000</v>
      </c>
      <c r="T41" s="4" cm="1">
        <f t="array" ref="T41">_xll.SNL.Clients.Office.Excel.Functions.SPG($A41, "IQ_AVG_DILUT_SHARES_OUT", T$2)</f>
        <v>923000000</v>
      </c>
      <c r="U41" s="4" cm="1">
        <f t="array" ref="U41">_xll.SNL.Clients.Office.Excel.Functions.SPG($A41, "IQ_AVG_DILUT_SHARES_OUT", U$2)</f>
        <v>927000000</v>
      </c>
      <c r="V41" s="4" cm="1">
        <f t="array" ref="V41">_xll.SNL.Clients.Office.Excel.Functions.SPG($A41, "IQ_AVG_DILUT_SHARES_OUT", V$2)</f>
        <v>931000000</v>
      </c>
    </row>
    <row r="42" spans="1:22">
      <c r="A42" s="11" t="s">
        <v>45</v>
      </c>
      <c r="B42" s="4" cm="1">
        <f t="array" ref="B42">_xll.SNL.Clients.Office.Excel.Functions.SPG($A42, "IQ_AVG_DILUT_SHARES_OUT", B$2)</f>
        <v>245780000</v>
      </c>
      <c r="C42" s="4" cm="1">
        <f t="array" ref="C42">_xll.SNL.Clients.Office.Excel.Functions.SPG($A42, "IQ_AVG_DILUT_SHARES_OUT", C$2)</f>
        <v>270430000</v>
      </c>
      <c r="D42" s="4" cm="1">
        <f t="array" ref="D42">_xll.SNL.Clients.Office.Excel.Functions.SPG($A42, "IQ_AVG_DILUT_SHARES_OUT", D$2)</f>
        <v>275310000</v>
      </c>
      <c r="E42" s="4" cm="1">
        <f t="array" ref="E42">_xll.SNL.Clients.Office.Excel.Functions.SPG($A42, "IQ_AVG_DILUT_SHARES_OUT", E$2)</f>
        <v>281210000</v>
      </c>
      <c r="F42" s="4" cm="1">
        <f t="array" ref="F42">_xll.SNL.Clients.Office.Excel.Functions.SPG($A42, "IQ_AVG_DILUT_SHARES_OUT", F$2)</f>
        <v>283010000</v>
      </c>
      <c r="G42" s="4" cm="1">
        <f t="array" ref="G42">_xll.SNL.Clients.Office.Excel.Functions.SPG($A42, "IQ_AVG_DILUT_SHARES_OUT", G$2)</f>
        <v>272770000</v>
      </c>
      <c r="H42" s="4" cm="1">
        <f t="array" ref="H42">_xll.SNL.Clients.Office.Excel.Functions.SPG($A42, "IQ_AVG_DILUT_SHARES_OUT", H$2)</f>
        <v>271170000</v>
      </c>
      <c r="I42" s="4" cm="1">
        <f t="array" ref="I42">_xll.SNL.Clients.Office.Excel.Functions.SPG($A42, "IQ_AVG_DILUT_SHARES_OUT", I$2)</f>
        <v>271400000</v>
      </c>
      <c r="J42" s="4" cm="1">
        <f t="array" ref="J42">_xll.SNL.Clients.Office.Excel.Functions.SPG($A42, "IQ_AVG_DILUT_SHARES_OUT", J$2)</f>
        <v>271100000</v>
      </c>
      <c r="K42" s="4" cm="1">
        <f t="array" ref="K42">_xll.SNL.Clients.Office.Excel.Functions.SPG($A42, "IQ_AVG_DILUT_SHARES_OUT", K$2)</f>
        <v>270930000</v>
      </c>
      <c r="L42" s="4" cm="1">
        <f t="array" ref="L42">_xll.SNL.Clients.Office.Excel.Functions.SPG($A42, "IQ_AVG_DILUT_SHARES_OUT", L$2)</f>
        <v>271160000</v>
      </c>
      <c r="M42" s="4" cm="1">
        <f t="array" ref="M42">_xll.SNL.Clients.Office.Excel.Functions.SPG($A42, "IQ_AVG_DILUT_SHARES_OUT", M$2)</f>
        <v>271470000</v>
      </c>
      <c r="N42" s="4" cm="1">
        <f t="array" ref="N42">_xll.SNL.Clients.Office.Excel.Functions.SPG($A42, "IQ_AVG_DILUT_SHARES_OUT", N$2)</f>
        <v>271200000</v>
      </c>
      <c r="O42" s="4" cm="1">
        <f t="array" ref="O42">_xll.SNL.Clients.Office.Excel.Functions.SPG($A42, "IQ_AVG_DILUT_SHARES_OUT", O$2)</f>
        <v>271060000</v>
      </c>
      <c r="P42" s="4" cm="1">
        <f t="array" ref="P42">_xll.SNL.Clients.Office.Excel.Functions.SPG($A42, "IQ_AVG_DILUT_SHARES_OUT", P$2)</f>
        <v>271140000</v>
      </c>
      <c r="Q42" s="4" cm="1">
        <f t="array" ref="Q42">_xll.SNL.Clients.Office.Excel.Functions.SPG($A42, "IQ_AVG_DILUT_SHARES_OUT", Q$2)</f>
        <v>270910000</v>
      </c>
      <c r="R42" s="4" cm="1">
        <f t="array" ref="R42">_xll.SNL.Clients.Office.Excel.Functions.SPG($A42, "IQ_AVG_DILUT_SHARES_OUT", R$2)</f>
        <v>270380000</v>
      </c>
      <c r="S42" s="4" cm="1">
        <f t="array" ref="S42">_xll.SNL.Clients.Office.Excel.Functions.SPG($A42, "IQ_AVG_DILUT_SHARES_OUT", S$2)</f>
        <v>258210000</v>
      </c>
      <c r="T42" s="4" cm="1">
        <f t="array" ref="T42">_xll.SNL.Clients.Office.Excel.Functions.SPG($A42, "IQ_AVG_DILUT_SHARES_OUT", T$2)</f>
        <v>255830000</v>
      </c>
      <c r="U42" s="4" cm="1">
        <f t="array" ref="U42">_xll.SNL.Clients.Office.Excel.Functions.SPG($A42, "IQ_AVG_DILUT_SHARES_OUT", U$2)</f>
        <v>256360000</v>
      </c>
      <c r="V42" s="4" cm="1">
        <f t="array" ref="V42">_xll.SNL.Clients.Office.Excel.Functions.SPG($A42, "IQ_AVG_DILUT_SHARES_OUT", V$2)</f>
        <v>256440000</v>
      </c>
    </row>
    <row r="43" spans="1:22">
      <c r="A43" s="11" t="s">
        <v>46</v>
      </c>
      <c r="B43" s="4" cm="1">
        <f t="array" ref="B43">_xll.SNL.Clients.Office.Excel.Functions.SPG($A43, "IQ_AVG_DILUT_SHARES_OUT", B$2)</f>
        <v>382300000</v>
      </c>
      <c r="C43" s="4" cm="1">
        <f t="array" ref="C43">_xll.SNL.Clients.Office.Excel.Functions.SPG($A43, "IQ_AVG_DILUT_SHARES_OUT", C$2)</f>
        <v>381600000</v>
      </c>
      <c r="D43" s="4" cm="1">
        <f t="array" ref="D43">_xll.SNL.Clients.Office.Excel.Functions.SPG($A43, "IQ_AVG_DILUT_SHARES_OUT", D$2)</f>
        <v>380500000</v>
      </c>
      <c r="E43" s="4" cm="1">
        <f t="array" ref="E43">_xll.SNL.Clients.Office.Excel.Functions.SPG($A43, "IQ_AVG_DILUT_SHARES_OUT", E$2)</f>
        <v>379800000</v>
      </c>
      <c r="F43" s="4" cm="1">
        <f t="array" ref="F43">_xll.SNL.Clients.Office.Excel.Functions.SPG($A43, "IQ_AVG_DILUT_SHARES_OUT", F$2)</f>
        <v>379400000</v>
      </c>
      <c r="G43" s="4" cm="1">
        <f t="array" ref="G43">_xll.SNL.Clients.Office.Excel.Functions.SPG($A43, "IQ_AVG_DILUT_SHARES_OUT", G$2)</f>
        <v>378400000</v>
      </c>
      <c r="H43" s="4" cm="1">
        <f t="array" ref="H43">_xll.SNL.Clients.Office.Excel.Functions.SPG($A43, "IQ_AVG_DILUT_SHARES_OUT", H$2)</f>
        <v>377600000</v>
      </c>
      <c r="I43" s="4" cm="1">
        <f t="array" ref="I43">_xll.SNL.Clients.Office.Excel.Functions.SPG($A43, "IQ_AVG_DILUT_SHARES_OUT", I$2)</f>
        <v>375878279</v>
      </c>
      <c r="J43" s="4" cm="1">
        <f t="array" ref="J43">_xll.SNL.Clients.Office.Excel.Functions.SPG($A43, "IQ_AVG_DILUT_SHARES_OUT", J$2)</f>
        <v>373700000</v>
      </c>
      <c r="K43" s="4" cm="1">
        <f t="array" ref="K43">_xll.SNL.Clients.Office.Excel.Functions.SPG($A43, "IQ_AVG_DILUT_SHARES_OUT", K$2)</f>
        <v>377900000</v>
      </c>
      <c r="L43" s="4" cm="1">
        <f t="array" ref="L43">_xll.SNL.Clients.Office.Excel.Functions.SPG($A43, "IQ_AVG_DILUT_SHARES_OUT", L$2)</f>
        <v>384200000</v>
      </c>
      <c r="M43" s="4" cm="1">
        <f t="array" ref="M43">_xll.SNL.Clients.Office.Excel.Functions.SPG($A43, "IQ_AVG_DILUT_SHARES_OUT", M$2)</f>
        <v>388869378</v>
      </c>
      <c r="N43" s="4" cm="1">
        <f t="array" ref="N43">_xll.SNL.Clients.Office.Excel.Functions.SPG($A43, "IQ_AVG_DILUT_SHARES_OUT", N$2)</f>
        <v>397903347</v>
      </c>
      <c r="O43" s="4" cm="1">
        <f t="array" ref="O43">_xll.SNL.Clients.Office.Excel.Functions.SPG($A43, "IQ_AVG_DILUT_SHARES_OUT", O$2)</f>
        <v>406485994</v>
      </c>
      <c r="P43" s="4" cm="1">
        <f t="array" ref="P43">_xll.SNL.Clients.Office.Excel.Functions.SPG($A43, "IQ_AVG_DILUT_SHARES_OUT", P$2)</f>
        <v>409223253</v>
      </c>
      <c r="Q43" s="4" cm="1">
        <f t="array" ref="Q43">_xll.SNL.Clients.Office.Excel.Functions.SPG($A43, "IQ_AVG_DILUT_SHARES_OUT", Q$2)</f>
        <v>410281852</v>
      </c>
      <c r="R43" s="4" cm="1">
        <f t="array" ref="R43">_xll.SNL.Clients.Office.Excel.Functions.SPG($A43, "IQ_AVG_DILUT_SHARES_OUT", R$2)</f>
        <v>409194657</v>
      </c>
      <c r="S43" s="4" cm="1">
        <f t="array" ref="S43">_xll.SNL.Clients.Office.Excel.Functions.SPG($A43, "IQ_AVG_DILUT_SHARES_OUT", S$2)</f>
        <v>408119681</v>
      </c>
      <c r="T43" s="4" cm="1">
        <f t="array" ref="T43">_xll.SNL.Clients.Office.Excel.Functions.SPG($A43, "IQ_AVG_DILUT_SHARES_OUT", T$2)</f>
        <v>414033570</v>
      </c>
      <c r="U43" s="4" cm="1">
        <f t="array" ref="U43">_xll.SNL.Clients.Office.Excel.Functions.SPG($A43, "IQ_AVG_DILUT_SHARES_OUT", U$2)</f>
        <v>414124920</v>
      </c>
      <c r="V43" s="4" cm="1">
        <f t="array" ref="V43">_xll.SNL.Clients.Office.Excel.Functions.SPG($A43, "IQ_AVG_DILUT_SHARES_OUT", V$2)</f>
        <v>413180201</v>
      </c>
    </row>
    <row r="44" spans="1:22">
      <c r="A44" s="11" t="s">
        <v>47</v>
      </c>
      <c r="B44" s="4" cm="1">
        <f t="array" ref="B44">_xll.SNL.Clients.Office.Excel.Functions.SPG($A44, "IQ_AVG_DILUT_SHARES_OUT", B$2)</f>
        <v>483000000</v>
      </c>
      <c r="C44" s="4" cm="1">
        <f t="array" ref="C44">_xll.SNL.Clients.Office.Excel.Functions.SPG($A44, "IQ_AVG_DILUT_SHARES_OUT", C$2)</f>
        <v>493000000</v>
      </c>
      <c r="D44" s="4" cm="1">
        <f t="array" ref="D44">_xll.SNL.Clients.Office.Excel.Functions.SPG($A44, "IQ_AVG_DILUT_SHARES_OUT", D$2)</f>
        <v>514000000</v>
      </c>
      <c r="E44" s="4" cm="1">
        <f t="array" ref="E44">_xll.SNL.Clients.Office.Excel.Functions.SPG($A44, "IQ_AVG_DILUT_SHARES_OUT", E$2)</f>
        <v>531000000</v>
      </c>
      <c r="F44" s="4" cm="1">
        <f t="array" ref="F44">_xll.SNL.Clients.Office.Excel.Functions.SPG($A44, "IQ_AVG_DILUT_SHARES_OUT", F$2)</f>
        <v>540000000</v>
      </c>
      <c r="G44" s="4" cm="1">
        <f t="array" ref="G44">_xll.SNL.Clients.Office.Excel.Functions.SPG($A44, "IQ_AVG_DILUT_SHARES_OUT", G$2)</f>
        <v>546000000</v>
      </c>
      <c r="H44" s="4" cm="1">
        <f t="array" ref="H44">_xll.SNL.Clients.Office.Excel.Functions.SPG($A44, "IQ_AVG_DILUT_SHARES_OUT", H$2)</f>
        <v>551000000</v>
      </c>
      <c r="I44" s="4" cm="1">
        <f t="array" ref="I44">_xll.SNL.Clients.Office.Excel.Functions.SPG($A44, "IQ_AVG_DILUT_SHARES_OUT", I$2)</f>
        <v>554000000</v>
      </c>
      <c r="J44" s="4" cm="1">
        <f t="array" ref="J44">_xll.SNL.Clients.Office.Excel.Functions.SPG($A44, "IQ_AVG_DILUT_SHARES_OUT", J$2)</f>
        <v>563000000</v>
      </c>
      <c r="K44" s="4" cm="1">
        <f t="array" ref="K44">_xll.SNL.Clients.Office.Excel.Functions.SPG($A44, "IQ_AVG_DILUT_SHARES_OUT", K$2)</f>
        <v>568000000</v>
      </c>
      <c r="L44" s="4" cm="1">
        <f t="array" ref="L44">_xll.SNL.Clients.Office.Excel.Functions.SPG($A44, "IQ_AVG_DILUT_SHARES_OUT", L$2)</f>
        <v>568000000</v>
      </c>
      <c r="M44" s="4" cm="1">
        <f t="array" ref="M44">_xll.SNL.Clients.Office.Excel.Functions.SPG($A44, "IQ_AVG_DILUT_SHARES_OUT", M$2)</f>
        <v>566000000</v>
      </c>
      <c r="N44" s="4" cm="1">
        <f t="array" ref="N44">_xll.SNL.Clients.Office.Excel.Functions.SPG($A44, "IQ_AVG_DILUT_SHARES_OUT", N$2)</f>
        <v>566000000</v>
      </c>
      <c r="O44" s="4" cm="1">
        <f t="array" ref="O44">_xll.SNL.Clients.Office.Excel.Functions.SPG($A44, "IQ_AVG_DILUT_SHARES_OUT", O$2)</f>
        <v>566000000</v>
      </c>
      <c r="P44" s="4" cm="1">
        <f t="array" ref="P44">_xll.SNL.Clients.Office.Excel.Functions.SPG($A44, "IQ_AVG_DILUT_SHARES_OUT", P$2)</f>
        <v>564000000</v>
      </c>
      <c r="Q44" s="4" cm="1">
        <f t="array" ref="Q44">_xll.SNL.Clients.Office.Excel.Functions.SPG($A44, "IQ_AVG_DILUT_SHARES_OUT", Q$2)</f>
        <v>563000000</v>
      </c>
      <c r="R44" s="4" cm="1">
        <f t="array" ref="R44">_xll.SNL.Clients.Office.Excel.Functions.SPG($A44, "IQ_AVG_DILUT_SHARES_OUT", R$2)</f>
        <v>562000000</v>
      </c>
      <c r="S44" s="4" cm="1">
        <f t="array" ref="S44">_xll.SNL.Clients.Office.Excel.Functions.SPG($A44, "IQ_AVG_DILUT_SHARES_OUT", S$2)</f>
        <v>562000000</v>
      </c>
      <c r="T44" s="4" cm="1">
        <f t="array" ref="T44">_xll.SNL.Clients.Office.Excel.Functions.SPG($A44, "IQ_AVG_DILUT_SHARES_OUT", T$2)</f>
        <v>564000000</v>
      </c>
      <c r="U44" s="4" cm="1">
        <f t="array" ref="U44">_xll.SNL.Clients.Office.Excel.Functions.SPG($A44, "IQ_AVG_DILUT_SHARES_OUT", U$2)</f>
        <v>563000000</v>
      </c>
      <c r="V44" s="4" cm="1">
        <f t="array" ref="V44">_xll.SNL.Clients.Office.Excel.Functions.SPG($A44, "IQ_AVG_DILUT_SHARES_OUT", V$2)</f>
        <v>563000000</v>
      </c>
    </row>
    <row r="45" spans="1:22">
      <c r="A45" s="11" t="s">
        <v>48</v>
      </c>
      <c r="B45" s="4" cm="1">
        <f t="array" ref="B45">_xll.SNL.Clients.Office.Excel.Functions.SPG($A45, "IQ_AVG_DILUT_SHARES_OUT", B$2)</f>
        <v>1281792000</v>
      </c>
      <c r="C45" s="4" cm="1">
        <f t="array" ref="C45">_xll.SNL.Clients.Office.Excel.Functions.SPG($A45, "IQ_AVG_DILUT_SHARES_OUT", C$2)</f>
        <v>319921000</v>
      </c>
      <c r="D45" s="4" cm="1">
        <f t="array" ref="D45">_xll.SNL.Clients.Office.Excel.Functions.SPG($A45, "IQ_AVG_DILUT_SHARES_OUT", D$2)</f>
        <v>319865000</v>
      </c>
      <c r="E45" s="4" cm="1">
        <f t="array" ref="E45">_xll.SNL.Clients.Office.Excel.Functions.SPG($A45, "IQ_AVG_DILUT_SHARES_OUT", E$2)</f>
        <v>318845000</v>
      </c>
      <c r="F45" s="4" cm="1">
        <f t="array" ref="F45">_xll.SNL.Clients.Office.Excel.Functions.SPG($A45, "IQ_AVG_DILUT_SHARES_OUT", F$2)</f>
        <v>317631000</v>
      </c>
      <c r="G45" s="4" cm="1">
        <f t="array" ref="G45">_xll.SNL.Clients.Office.Excel.Functions.SPG($A45, "IQ_AVG_DILUT_SHARES_OUT", G$2)</f>
        <v>316485000</v>
      </c>
      <c r="H45" s="4" cm="1">
        <f t="array" ref="H45">_xll.SNL.Clients.Office.Excel.Functions.SPG($A45, "IQ_AVG_DILUT_SHARES_OUT", H$2)</f>
        <v>315578000</v>
      </c>
      <c r="I45" s="4" cm="1">
        <f t="array" ref="I45">_xll.SNL.Clients.Office.Excel.Functions.SPG($A45, "IQ_AVG_DILUT_SHARES_OUT", I$2)</f>
        <v>315201000</v>
      </c>
      <c r="J45" s="4" cm="1">
        <f t="array" ref="J45">_xll.SNL.Clients.Office.Excel.Functions.SPG($A45, "IQ_AVG_DILUT_SHARES_OUT", J$2)</f>
        <v>314401000</v>
      </c>
      <c r="K45" s="4" cm="1">
        <f t="array" ref="K45">_xll.SNL.Clients.Office.Excel.Functions.SPG($A45, "IQ_AVG_DILUT_SHARES_OUT", K$2)</f>
        <v>316581000</v>
      </c>
      <c r="L45" s="4" cm="1">
        <f t="array" ref="L45">_xll.SNL.Clients.Office.Excel.Functions.SPG($A45, "IQ_AVG_DILUT_SHARES_OUT", L$2)</f>
        <v>319652000</v>
      </c>
      <c r="M45" s="4" cm="1">
        <f t="array" ref="M45">_xll.SNL.Clients.Office.Excel.Functions.SPG($A45, "IQ_AVG_DILUT_SHARES_OUT", M$2)</f>
        <v>319753000</v>
      </c>
      <c r="N45" s="4" cm="1">
        <f t="array" ref="N45">_xll.SNL.Clients.Office.Excel.Functions.SPG($A45, "IQ_AVG_DILUT_SHARES_OUT", N$2)</f>
        <v>319636000</v>
      </c>
      <c r="O45" s="4" cm="1">
        <f t="array" ref="O45">_xll.SNL.Clients.Office.Excel.Functions.SPG($A45, "IQ_AVG_DILUT_SHARES_OUT", O$2)</f>
        <v>318840000</v>
      </c>
      <c r="P45" s="4" cm="1">
        <f t="array" ref="P45">_xll.SNL.Clients.Office.Excel.Functions.SPG($A45, "IQ_AVG_DILUT_SHARES_OUT", P$2)</f>
        <v>318492000</v>
      </c>
      <c r="Q45" s="4" cm="1">
        <f t="array" ref="Q45">_xll.SNL.Clients.Office.Excel.Functions.SPG($A45, "IQ_AVG_DILUT_SHARES_OUT", Q$2)</f>
        <v>317044000</v>
      </c>
      <c r="R45" s="4" cm="1">
        <f t="array" ref="R45">_xll.SNL.Clients.Office.Excel.Functions.SPG($A45, "IQ_AVG_DILUT_SHARES_OUT", R$2)</f>
        <v>317252000</v>
      </c>
      <c r="S45" s="4" cm="1">
        <f t="array" ref="S45">_xll.SNL.Clients.Office.Excel.Functions.SPG($A45, "IQ_AVG_DILUT_SHARES_OUT", S$2)</f>
        <v>317192000</v>
      </c>
      <c r="T45" s="4" cm="1">
        <f t="array" ref="T45">_xll.SNL.Clients.Office.Excel.Functions.SPG($A45, "IQ_AVG_DILUT_SHARES_OUT", T$2)</f>
        <v>319756000</v>
      </c>
      <c r="U45" s="4" cm="1">
        <f t="array" ref="U45">_xll.SNL.Clients.Office.Excel.Functions.SPG($A45, "IQ_AVG_DILUT_SHARES_OUT", U$2)</f>
        <v>321044000</v>
      </c>
      <c r="V45" s="4" cm="1">
        <f t="array" ref="V45">_xll.SNL.Clients.Office.Excel.Functions.SPG($A45, "IQ_AVG_DILUT_SHARES_OUT", V$2)</f>
        <v>323012000</v>
      </c>
    </row>
    <row r="46" spans="1:22">
      <c r="A46" s="11" t="s">
        <v>49</v>
      </c>
      <c r="B46" s="4" cm="1">
        <f t="array" ref="B46">_xll.SNL.Clients.Office.Excel.Functions.SPG($A46, "IQ_AVG_DILUT_SHARES_OUT", B$2)</f>
        <v>223900000</v>
      </c>
      <c r="C46" s="4" cm="1">
        <f t="array" ref="C46">_xll.SNL.Clients.Office.Excel.Functions.SPG($A46, "IQ_AVG_DILUT_SHARES_OUT", C$2)</f>
        <v>222900000</v>
      </c>
      <c r="D46" s="4" cm="1">
        <f t="array" ref="D46">_xll.SNL.Clients.Office.Excel.Functions.SPG($A46, "IQ_AVG_DILUT_SHARES_OUT", D$2)</f>
        <v>222000000</v>
      </c>
      <c r="E46" s="4" cm="1">
        <f t="array" ref="E46">_xll.SNL.Clients.Office.Excel.Functions.SPG($A46, "IQ_AVG_DILUT_SHARES_OUT", E$2)</f>
        <v>216100000</v>
      </c>
      <c r="F46" s="4" cm="1">
        <f t="array" ref="F46">_xll.SNL.Clients.Office.Excel.Functions.SPG($A46, "IQ_AVG_DILUT_SHARES_OUT", F$2)</f>
        <v>220200000</v>
      </c>
      <c r="G46" s="4" cm="1">
        <f t="array" ref="G46">_xll.SNL.Clients.Office.Excel.Functions.SPG($A46, "IQ_AVG_DILUT_SHARES_OUT", G$2)</f>
        <v>219000000</v>
      </c>
      <c r="H46" s="4" cm="1">
        <f t="array" ref="H46">_xll.SNL.Clients.Office.Excel.Functions.SPG($A46, "IQ_AVG_DILUT_SHARES_OUT", H$2)</f>
        <v>217000000</v>
      </c>
      <c r="I46" s="4" cm="1">
        <f t="array" ref="I46">_xll.SNL.Clients.Office.Excel.Functions.SPG($A46, "IQ_AVG_DILUT_SHARES_OUT", I$2)</f>
        <v>215831000</v>
      </c>
      <c r="J46" s="4" cm="1">
        <f t="array" ref="J46">_xll.SNL.Clients.Office.Excel.Functions.SPG($A46, "IQ_AVG_DILUT_SHARES_OUT", J$2)</f>
        <v>215000000</v>
      </c>
      <c r="K46" s="4" cm="1">
        <f t="array" ref="K46">_xll.SNL.Clients.Office.Excel.Functions.SPG($A46, "IQ_AVG_DILUT_SHARES_OUT", K$2)</f>
        <v>214300000</v>
      </c>
      <c r="L46" s="4" cm="1">
        <f t="array" ref="L46">_xll.SNL.Clients.Office.Excel.Functions.SPG($A46, "IQ_AVG_DILUT_SHARES_OUT", L$2)</f>
        <v>213500000</v>
      </c>
      <c r="M46" s="4" cm="1">
        <f t="array" ref="M46">_xll.SNL.Clients.Office.Excel.Functions.SPG($A46, "IQ_AVG_DILUT_SHARES_OUT", M$2)</f>
        <v>212864000</v>
      </c>
      <c r="N46" s="4" cm="1">
        <f t="array" ref="N46">_xll.SNL.Clients.Office.Excel.Functions.SPG($A46, "IQ_AVG_DILUT_SHARES_OUT", N$2)</f>
        <v>211500000</v>
      </c>
      <c r="O46" s="4" cm="1">
        <f t="array" ref="O46">_xll.SNL.Clients.Office.Excel.Functions.SPG($A46, "IQ_AVG_DILUT_SHARES_OUT", O$2)</f>
        <v>205800000</v>
      </c>
      <c r="P46" s="4" cm="1">
        <f t="array" ref="P46">_xll.SNL.Clients.Office.Excel.Functions.SPG($A46, "IQ_AVG_DILUT_SHARES_OUT", P$2)</f>
        <v>199100000</v>
      </c>
      <c r="Q46" s="4" cm="1">
        <f t="array" ref="Q46">_xll.SNL.Clients.Office.Excel.Functions.SPG($A46, "IQ_AVG_DILUT_SHARES_OUT", Q$2)</f>
        <v>197420000</v>
      </c>
      <c r="R46" s="4" cm="1">
        <f t="array" ref="R46">_xll.SNL.Clients.Office.Excel.Functions.SPG($A46, "IQ_AVG_DILUT_SHARES_OUT", R$2)</f>
        <v>196300000</v>
      </c>
      <c r="S46" s="4" cm="1">
        <f t="array" ref="S46">_xll.SNL.Clients.Office.Excel.Functions.SPG($A46, "IQ_AVG_DILUT_SHARES_OUT", S$2)</f>
        <v>194100000</v>
      </c>
      <c r="T46" s="4" cm="1">
        <f t="array" ref="T46">_xll.SNL.Clients.Office.Excel.Functions.SPG($A46, "IQ_AVG_DILUT_SHARES_OUT", T$2)</f>
        <v>193200000</v>
      </c>
      <c r="U46" s="4" cm="1">
        <f t="array" ref="U46">_xll.SNL.Clients.Office.Excel.Functions.SPG($A46, "IQ_AVG_DILUT_SHARES_OUT", U$2)</f>
        <v>191755000</v>
      </c>
      <c r="V46" s="4" cm="1">
        <f t="array" ref="V46">_xll.SNL.Clients.Office.Excel.Functions.SPG($A46, "IQ_AVG_DILUT_SHARES_OUT", V$2)</f>
        <v>190700000</v>
      </c>
    </row>
    <row r="47" spans="1:22">
      <c r="A47" s="11" t="s">
        <v>50</v>
      </c>
      <c r="B47" s="4" cm="1">
        <f t="array" ref="B47">_xll.SNL.Clients.Office.Excel.Functions.SPG($A47, "IQ_AVG_DILUT_SHARES_OUT", B$2)</f>
        <v>52464522</v>
      </c>
      <c r="C47" s="4" cm="1">
        <f t="array" ref="C47">_xll.SNL.Clients.Office.Excel.Functions.SPG($A47, "IQ_AVG_DILUT_SHARES_OUT", C$2)</f>
        <v>52717736</v>
      </c>
      <c r="D47" s="4" cm="1">
        <f t="array" ref="D47">_xll.SNL.Clients.Office.Excel.Functions.SPG($A47, "IQ_AVG_DILUT_SHARES_OUT", D$2)</f>
        <v>52872254</v>
      </c>
      <c r="E47" s="4" cm="1">
        <f t="array" ref="E47">_xll.SNL.Clients.Office.Excel.Functions.SPG($A47, "IQ_AVG_DILUT_SHARES_OUT", E$2)</f>
        <v>53434515</v>
      </c>
      <c r="F47" s="4" cm="1">
        <f t="array" ref="F47">_xll.SNL.Clients.Office.Excel.Functions.SPG($A47, "IQ_AVG_DILUT_SHARES_OUT", F$2)</f>
        <v>53745173</v>
      </c>
      <c r="G47" s="4" cm="1">
        <f t="array" ref="G47">_xll.SNL.Clients.Office.Excel.Functions.SPG($A47, "IQ_AVG_DILUT_SHARES_OUT", G$2)</f>
        <v>53889682</v>
      </c>
      <c r="H47" s="4" cm="1">
        <f t="array" ref="H47">_xll.SNL.Clients.Office.Excel.Functions.SPG($A47, "IQ_AVG_DILUT_SHARES_OUT", H$2)</f>
        <v>53698162</v>
      </c>
      <c r="I47" s="4" cm="1">
        <f t="array" ref="I47">_xll.SNL.Clients.Office.Excel.Functions.SPG($A47, "IQ_AVG_DILUT_SHARES_OUT", I$2)</f>
        <v>53773862</v>
      </c>
      <c r="J47" s="4" cm="1">
        <f t="array" ref="J47">_xll.SNL.Clients.Office.Excel.Functions.SPG($A47, "IQ_AVG_DILUT_SHARES_OUT", J$2)</f>
        <v>54066605</v>
      </c>
      <c r="K47" s="4" cm="1">
        <f t="array" ref="K47">_xll.SNL.Clients.Office.Excel.Functions.SPG($A47, "IQ_AVG_DILUT_SHARES_OUT", K$2)</f>
        <v>55014947</v>
      </c>
      <c r="L47" s="4" cm="1">
        <f t="array" ref="L47">_xll.SNL.Clients.Office.Excel.Functions.SPG($A47, "IQ_AVG_DILUT_SHARES_OUT", L$2)</f>
        <v>56180404</v>
      </c>
      <c r="M47" s="4" cm="1">
        <f t="array" ref="M47">_xll.SNL.Clients.Office.Excel.Functions.SPG($A47, "IQ_AVG_DILUT_SHARES_OUT", M$2)</f>
        <v>57928813</v>
      </c>
      <c r="N47" s="4" cm="1">
        <f t="array" ref="N47">_xll.SNL.Clients.Office.Excel.Functions.SPG($A47, "IQ_AVG_DILUT_SHARES_OUT", N$2)</f>
        <v>59479464</v>
      </c>
      <c r="O47" s="4" cm="1">
        <f t="array" ref="O47">_xll.SNL.Clients.Office.Excel.Functions.SPG($A47, "IQ_AVG_DILUT_SHARES_OUT", O$2)</f>
        <v>61322556</v>
      </c>
      <c r="P47" s="4" cm="1">
        <f t="array" ref="P47">_xll.SNL.Clients.Office.Excel.Functions.SPG($A47, "IQ_AVG_DILUT_SHARES_OUT", P$2)</f>
        <v>61785448</v>
      </c>
      <c r="Q47" s="4" cm="1">
        <f t="array" ref="Q47">_xll.SNL.Clients.Office.Excel.Functions.SPG($A47, "IQ_AVG_DILUT_SHARES_OUT", Q$2)</f>
        <v>62399318</v>
      </c>
      <c r="R47" s="4" cm="1">
        <f t="array" ref="R47">_xll.SNL.Clients.Office.Excel.Functions.SPG($A47, "IQ_AVG_DILUT_SHARES_OUT", R$2)</f>
        <v>60425722</v>
      </c>
      <c r="S47" s="4" cm="1">
        <f t="array" ref="S47">_xll.SNL.Clients.Office.Excel.Functions.SPG($A47, "IQ_AVG_DILUT_SHARES_OUT", S$2)</f>
        <v>63347189</v>
      </c>
      <c r="T47" s="4" cm="1">
        <f t="array" ref="T47">_xll.SNL.Clients.Office.Excel.Functions.SPG($A47, "IQ_AVG_DILUT_SHARES_OUT", T$2)</f>
        <v>63626926</v>
      </c>
      <c r="U47" s="4" cm="1">
        <f t="array" ref="U47">_xll.SNL.Clients.Office.Excel.Functions.SPG($A47, "IQ_AVG_DILUT_SHARES_OUT", U$2)</f>
        <v>64266672</v>
      </c>
      <c r="V47" s="4" cm="1">
        <f t="array" ref="V47">_xll.SNL.Clients.Office.Excel.Functions.SPG($A47, "IQ_AVG_DILUT_SHARES_OUT", V$2)</f>
        <v>61804492</v>
      </c>
    </row>
    <row r="48" spans="1:22">
      <c r="A48" s="11" t="s">
        <v>51</v>
      </c>
      <c r="B48" s="4" cm="1">
        <f t="array" ref="B48">_xll.SNL.Clients.Office.Excel.Functions.SPG($A48, "IQ_AVG_DILUT_SHARES_OUT", B$2)</f>
        <v>7215000000</v>
      </c>
      <c r="C48" s="4" cm="1">
        <f t="array" ref="C48">_xll.SNL.Clients.Office.Excel.Functions.SPG($A48, "IQ_AVG_DILUT_SHARES_OUT", C$2)</f>
        <v>7208000000</v>
      </c>
      <c r="D48" s="4" cm="1">
        <f t="array" ref="D48">_xll.SNL.Clients.Office.Excel.Functions.SPG($A48, "IQ_AVG_DILUT_SHARES_OUT", D$2)</f>
        <v>7198000000</v>
      </c>
      <c r="E48" s="4" cm="1">
        <f t="array" ref="E48">_xll.SNL.Clients.Office.Excel.Functions.SPG($A48, "IQ_AVG_DILUT_SHARES_OUT", E$2)</f>
        <v>7193000000</v>
      </c>
      <c r="F48" s="4" cm="1">
        <f t="array" ref="F48">_xll.SNL.Clients.Office.Excel.Functions.SPG($A48, "IQ_AVG_DILUT_SHARES_OUT", F$2)</f>
        <v>7191000000</v>
      </c>
      <c r="G48" s="4" cm="1">
        <f t="array" ref="G48">_xll.SNL.Clients.Office.Excel.Functions.SPG($A48, "IQ_AVG_DILUT_SHARES_OUT", G$2)</f>
        <v>7185000000</v>
      </c>
      <c r="H48" s="4" cm="1">
        <f t="array" ref="H48">_xll.SNL.Clients.Office.Excel.Functions.SPG($A48, "IQ_AVG_DILUT_SHARES_OUT", H$2)</f>
        <v>7180000000</v>
      </c>
      <c r="I48" s="4" cm="1">
        <f t="array" ref="I48">_xll.SNL.Clients.Office.Excel.Functions.SPG($A48, "IQ_AVG_DILUT_SHARES_OUT", I$2)</f>
        <v>7474000000</v>
      </c>
      <c r="J48" s="4" cm="1">
        <f t="array" ref="J48">_xll.SNL.Clients.Office.Excel.Functions.SPG($A48, "IQ_AVG_DILUT_SHARES_OUT", J$2)</f>
        <v>7157000000</v>
      </c>
      <c r="K48" s="4" cm="1">
        <f t="array" ref="K48">_xll.SNL.Clients.Office.Excel.Functions.SPG($A48, "IQ_AVG_DILUT_SHARES_OUT", K$2)</f>
        <v>7647000000</v>
      </c>
      <c r="L48" s="4" cm="1">
        <f t="array" ref="L48">_xll.SNL.Clients.Office.Excel.Functions.SPG($A48, "IQ_AVG_DILUT_SHARES_OUT", L$2)</f>
        <v>7611000000</v>
      </c>
      <c r="M48" s="4" cm="1">
        <f t="array" ref="M48">_xll.SNL.Clients.Office.Excel.Functions.SPG($A48, "IQ_AVG_DILUT_SHARES_OUT", M$2)</f>
        <v>7556000000</v>
      </c>
      <c r="N48" s="4" cm="1">
        <f t="array" ref="N48">_xll.SNL.Clients.Office.Excel.Functions.SPG($A48, "IQ_AVG_DILUT_SHARES_OUT", N$2)</f>
        <v>7204000000</v>
      </c>
      <c r="O48" s="4" cm="1">
        <f t="array" ref="O48">_xll.SNL.Clients.Office.Excel.Functions.SPG($A48, "IQ_AVG_DILUT_SHARES_OUT", O$2)</f>
        <v>7506000000</v>
      </c>
      <c r="P48" s="4" cm="1">
        <f t="array" ref="P48">_xll.SNL.Clients.Office.Excel.Functions.SPG($A48, "IQ_AVG_DILUT_SHARES_OUT", P$2)</f>
        <v>7484000000</v>
      </c>
      <c r="Q48" s="4" cm="1">
        <f t="array" ref="Q48">_xll.SNL.Clients.Office.Excel.Functions.SPG($A48, "IQ_AVG_DILUT_SHARES_OUT", Q$2)</f>
        <v>7482000000</v>
      </c>
      <c r="R48" s="4" cm="1">
        <f t="array" ref="R48">_xll.SNL.Clients.Office.Excel.Functions.SPG($A48, "IQ_AVG_DILUT_SHARES_OUT", R$2)</f>
        <v>7150000000</v>
      </c>
      <c r="S48" s="4" cm="1">
        <f t="array" ref="S48">_xll.SNL.Clients.Office.Excel.Functions.SPG($A48, "IQ_AVG_DILUT_SHARES_OUT", S$2)</f>
        <v>7173000000</v>
      </c>
      <c r="T48" s="4" cm="1">
        <f t="array" ref="T48">_xll.SNL.Clients.Office.Excel.Functions.SPG($A48, "IQ_AVG_DILUT_SHARES_OUT", T$2)</f>
        <v>7170000000</v>
      </c>
      <c r="U48" s="4" cm="1">
        <f t="array" ref="U48">_xll.SNL.Clients.Office.Excel.Functions.SPG($A48, "IQ_AVG_DILUT_SHARES_OUT", U$2)</f>
        <v>7214000000</v>
      </c>
      <c r="V48" s="4" cm="1">
        <f t="array" ref="V48">_xll.SNL.Clients.Office.Excel.Functions.SPG($A48, "IQ_AVG_DILUT_SHARES_OUT", V$2)</f>
        <v>7341000000</v>
      </c>
    </row>
    <row r="49" spans="1:22">
      <c r="A49" s="11" t="s">
        <v>52</v>
      </c>
      <c r="B49" s="4" cm="1">
        <f t="array" ref="B49">_xll.SNL.Clients.Office.Excel.Functions.SPG($A49, "IQ_AVG_DILUT_SHARES_OUT", B$2)</f>
        <v>156173000</v>
      </c>
      <c r="C49" s="4" cm="1">
        <f t="array" ref="C49">_xll.SNL.Clients.Office.Excel.Functions.SPG($A49, "IQ_AVG_DILUT_SHARES_OUT", C$2)</f>
        <v>153396000</v>
      </c>
      <c r="D49" s="4" cm="1">
        <f t="array" ref="D49">_xll.SNL.Clients.Office.Excel.Functions.SPG($A49, "IQ_AVG_DILUT_SHARES_OUT", D$2)</f>
        <v>151297000</v>
      </c>
      <c r="E49" s="4" cm="1">
        <f t="array" ref="E49">_xll.SNL.Clients.Office.Excel.Functions.SPG($A49, "IQ_AVG_DILUT_SHARES_OUT", E$2)</f>
        <v>149796000</v>
      </c>
      <c r="F49" s="4" cm="1">
        <f t="array" ref="F49">_xll.SNL.Clients.Office.Excel.Functions.SPG($A49, "IQ_AVG_DILUT_SHARES_OUT", F$2)</f>
        <v>148672000</v>
      </c>
      <c r="G49" s="4" cm="1">
        <f t="array" ref="G49">_xll.SNL.Clients.Office.Excel.Functions.SPG($A49, "IQ_AVG_DILUT_SHARES_OUT", G$2)</f>
        <v>146067000</v>
      </c>
      <c r="H49" s="4" cm="1">
        <f t="array" ref="H49">_xll.SNL.Clients.Office.Excel.Functions.SPG($A49, "IQ_AVG_DILUT_SHARES_OUT", H$2)</f>
        <v>143987000</v>
      </c>
      <c r="I49" s="4" cm="1">
        <f t="array" ref="I49">_xll.SNL.Clients.Office.Excel.Functions.SPG($A49, "IQ_AVG_DILUT_SHARES_OUT", I$2)</f>
        <v>141937000</v>
      </c>
      <c r="J49" s="4" cm="1">
        <f t="array" ref="J49">_xll.SNL.Clients.Office.Excel.Functions.SPG($A49, "IQ_AVG_DILUT_SHARES_OUT", J$2)</f>
        <v>141220000</v>
      </c>
      <c r="K49" s="4" cm="1">
        <f t="array" ref="K49">_xll.SNL.Clients.Office.Excel.Functions.SPG($A49, "IQ_AVG_DILUT_SHARES_OUT", K$2)</f>
        <v>140227000</v>
      </c>
      <c r="L49" s="4" cm="1">
        <f t="array" ref="L49">_xll.SNL.Clients.Office.Excel.Functions.SPG($A49, "IQ_AVG_DILUT_SHARES_OUT", L$2)</f>
        <v>137250000</v>
      </c>
      <c r="M49" s="4" cm="1">
        <f t="array" ref="M49">_xll.SNL.Clients.Office.Excel.Functions.SPG($A49, "IQ_AVG_DILUT_SHARES_OUT", M$2)</f>
        <v>133689000</v>
      </c>
      <c r="N49" s="4" cm="1">
        <f t="array" ref="N49">_xll.SNL.Clients.Office.Excel.Functions.SPG($A49, "IQ_AVG_DILUT_SHARES_OUT", N$2)</f>
        <v>131653000</v>
      </c>
      <c r="O49" s="4" cm="1">
        <f t="array" ref="O49">_xll.SNL.Clients.Office.Excel.Functions.SPG($A49, "IQ_AVG_DILUT_SHARES_OUT", O$2)</f>
        <v>131486000</v>
      </c>
      <c r="P49" s="4" cm="1">
        <f t="array" ref="P49">_xll.SNL.Clients.Office.Excel.Functions.SPG($A49, "IQ_AVG_DILUT_SHARES_OUT", P$2)</f>
        <v>129164000</v>
      </c>
      <c r="Q49" s="4" cm="1">
        <f t="array" ref="Q49">_xll.SNL.Clients.Office.Excel.Functions.SPG($A49, "IQ_AVG_DILUT_SHARES_OUT", Q$2)</f>
        <v>127034000</v>
      </c>
      <c r="R49" s="4" cm="1">
        <f t="array" ref="R49">_xll.SNL.Clients.Office.Excel.Functions.SPG($A49, "IQ_AVG_DILUT_SHARES_OUT", R$2)</f>
        <v>124100000</v>
      </c>
      <c r="S49" s="4" cm="1">
        <f t="array" ref="S49">_xll.SNL.Clients.Office.Excel.Functions.SPG($A49, "IQ_AVG_DILUT_SHARES_OUT", S$2)</f>
        <v>123032000</v>
      </c>
      <c r="T49" s="4" cm="1">
        <f t="array" ref="T49">_xll.SNL.Clients.Office.Excel.Functions.SPG($A49, "IQ_AVG_DILUT_SHARES_OUT", T$2)</f>
        <v>122997000</v>
      </c>
      <c r="U49" s="4" cm="1">
        <f t="array" ref="U49">_xll.SNL.Clients.Office.Excel.Functions.SPG($A49, "IQ_AVG_DILUT_SHARES_OUT", U$2)</f>
        <v>121359000</v>
      </c>
      <c r="V49" s="4" cm="1">
        <f t="array" ref="V49">_xll.SNL.Clients.Office.Excel.Functions.SPG($A49, "IQ_AVG_DILUT_SHARES_OUT", V$2)</f>
        <v>119824000</v>
      </c>
    </row>
    <row r="50" spans="1:22">
      <c r="A50" s="11" t="s">
        <v>53</v>
      </c>
      <c r="B50" s="4" cm="1">
        <f t="array" ref="B50">_xll.SNL.Clients.Office.Excel.Functions.SPG($A50, "IQ_AVG_DILUT_SHARES_OUT", B$2)</f>
        <v>217000000</v>
      </c>
      <c r="C50" s="4" cm="1">
        <f t="array" ref="C50">_xll.SNL.Clients.Office.Excel.Functions.SPG($A50, "IQ_AVG_DILUT_SHARES_OUT", C$2)</f>
        <v>217000000</v>
      </c>
      <c r="D50" s="4" cm="1">
        <f t="array" ref="D50">_xll.SNL.Clients.Office.Excel.Functions.SPG($A50, "IQ_AVG_DILUT_SHARES_OUT", D$2)</f>
        <v>217000000</v>
      </c>
      <c r="E50" s="4" cm="1">
        <f t="array" ref="E50">_xll.SNL.Clients.Office.Excel.Functions.SPG($A50, "IQ_AVG_DILUT_SHARES_OUT", E$2)</f>
        <v>216000000</v>
      </c>
      <c r="F50" s="4" cm="1">
        <f t="array" ref="F50">_xll.SNL.Clients.Office.Excel.Functions.SPG($A50, "IQ_AVG_DILUT_SHARES_OUT", F$2)</f>
        <v>216000000</v>
      </c>
      <c r="G50" s="4" cm="1">
        <f t="array" ref="G50">_xll.SNL.Clients.Office.Excel.Functions.SPG($A50, "IQ_AVG_DILUT_SHARES_OUT", G$2)</f>
        <v>215000000</v>
      </c>
      <c r="H50" s="4" cm="1">
        <f t="array" ref="H50">_xll.SNL.Clients.Office.Excel.Functions.SPG($A50, "IQ_AVG_DILUT_SHARES_OUT", H$2)</f>
        <v>216000000</v>
      </c>
      <c r="I50" s="4" cm="1">
        <f t="array" ref="I50">_xll.SNL.Clients.Office.Excel.Functions.SPG($A50, "IQ_AVG_DILUT_SHARES_OUT", I$2)</f>
        <v>217000000</v>
      </c>
      <c r="J50" s="4" cm="1">
        <f t="array" ref="J50">_xll.SNL.Clients.Office.Excel.Functions.SPG($A50, "IQ_AVG_DILUT_SHARES_OUT", J$2)</f>
        <v>217000000</v>
      </c>
      <c r="K50" s="4" cm="1">
        <f t="array" ref="K50">_xll.SNL.Clients.Office.Excel.Functions.SPG($A50, "IQ_AVG_DILUT_SHARES_OUT", K$2)</f>
        <v>218000000</v>
      </c>
      <c r="L50" s="4" cm="1">
        <f t="array" ref="L50">_xll.SNL.Clients.Office.Excel.Functions.SPG($A50, "IQ_AVG_DILUT_SHARES_OUT", L$2)</f>
        <v>219000000</v>
      </c>
      <c r="M50" s="4" cm="1">
        <f t="array" ref="M50">_xll.SNL.Clients.Office.Excel.Functions.SPG($A50, "IQ_AVG_DILUT_SHARES_OUT", M$2)</f>
        <v>221200000</v>
      </c>
      <c r="N50" s="4" cm="1">
        <f t="array" ref="N50">_xll.SNL.Clients.Office.Excel.Functions.SPG($A50, "IQ_AVG_DILUT_SHARES_OUT", N$2)</f>
        <v>222000000</v>
      </c>
      <c r="O50" s="4" cm="1">
        <f t="array" ref="O50">_xll.SNL.Clients.Office.Excel.Functions.SPG($A50, "IQ_AVG_DILUT_SHARES_OUT", O$2)</f>
        <v>222000000</v>
      </c>
      <c r="P50" s="4" cm="1">
        <f t="array" ref="P50">_xll.SNL.Clients.Office.Excel.Functions.SPG($A50, "IQ_AVG_DILUT_SHARES_OUT", P$2)</f>
        <v>222000000</v>
      </c>
      <c r="Q50" s="4" cm="1">
        <f t="array" ref="Q50">_xll.SNL.Clients.Office.Excel.Functions.SPG($A50, "IQ_AVG_DILUT_SHARES_OUT", Q$2)</f>
        <v>222500000</v>
      </c>
      <c r="R50" s="4" cm="1">
        <f t="array" ref="R50">_xll.SNL.Clients.Office.Excel.Functions.SPG($A50, "IQ_AVG_DILUT_SHARES_OUT", R$2)</f>
        <v>222300000</v>
      </c>
      <c r="S50" s="4" cm="1">
        <f t="array" ref="S50">_xll.SNL.Clients.Office.Excel.Functions.SPG($A50, "IQ_AVG_DILUT_SHARES_OUT", S$2)</f>
        <v>222200000</v>
      </c>
      <c r="T50" s="4" cm="1">
        <f t="array" ref="T50">_xll.SNL.Clients.Office.Excel.Functions.SPG($A50, "IQ_AVG_DILUT_SHARES_OUT", T$2)</f>
        <v>221300000</v>
      </c>
      <c r="U50" s="4" cm="1">
        <f t="array" ref="U50">_xll.SNL.Clients.Office.Excel.Functions.SPG($A50, "IQ_AVG_DILUT_SHARES_OUT", U$2)</f>
        <v>222500000</v>
      </c>
      <c r="V50" s="4" cm="1">
        <f t="array" ref="V50">_xll.SNL.Clients.Office.Excel.Functions.SPG($A50, "IQ_AVG_DILUT_SHARES_OUT", V$2)</f>
        <v>221900000</v>
      </c>
    </row>
    <row r="51" spans="1:22">
      <c r="A51" s="11" t="s">
        <v>54</v>
      </c>
      <c r="B51" s="4" cm="1">
        <f t="array" ref="B51">_xll.SNL.Clients.Office.Excel.Functions.SPG($A51, "IQ_AVG_DILUT_SHARES_OUT", B$2)</f>
        <v>409000000</v>
      </c>
      <c r="C51" s="4" cm="1">
        <f t="array" ref="C51">_xll.SNL.Clients.Office.Excel.Functions.SPG($A51, "IQ_AVG_DILUT_SHARES_OUT", C$2)</f>
        <v>409500000</v>
      </c>
      <c r="D51" s="4" cm="1">
        <f t="array" ref="D51">_xll.SNL.Clients.Office.Excel.Functions.SPG($A51, "IQ_AVG_DILUT_SHARES_OUT", D$2)</f>
        <v>410600000</v>
      </c>
      <c r="E51" s="4" cm="1">
        <f t="array" ref="E51">_xll.SNL.Clients.Office.Excel.Functions.SPG($A51, "IQ_AVG_DILUT_SHARES_OUT", E$2)</f>
        <v>412100000</v>
      </c>
      <c r="F51" s="4" cm="1">
        <f t="array" ref="F51">_xll.SNL.Clients.Office.Excel.Functions.SPG($A51, "IQ_AVG_DILUT_SHARES_OUT", F$2)</f>
        <v>412500000</v>
      </c>
      <c r="G51" s="4" cm="1">
        <f t="array" ref="G51">_xll.SNL.Clients.Office.Excel.Functions.SPG($A51, "IQ_AVG_DILUT_SHARES_OUT", G$2)</f>
        <v>413600000</v>
      </c>
      <c r="H51" s="4" cm="1">
        <f t="array" ref="H51">_xll.SNL.Clients.Office.Excel.Functions.SPG($A51, "IQ_AVG_DILUT_SHARES_OUT", H$2)</f>
        <v>414300000</v>
      </c>
      <c r="I51" s="4" cm="1">
        <f t="array" ref="I51">_xll.SNL.Clients.Office.Excel.Functions.SPG($A51, "IQ_AVG_DILUT_SHARES_OUT", I$2)</f>
        <v>415500000</v>
      </c>
      <c r="J51" s="4" cm="1">
        <f t="array" ref="J51">_xll.SNL.Clients.Office.Excel.Functions.SPG($A51, "IQ_AVG_DILUT_SHARES_OUT", J$2)</f>
        <v>416200000</v>
      </c>
      <c r="K51" s="4" cm="1">
        <f t="array" ref="K51">_xll.SNL.Clients.Office.Excel.Functions.SPG($A51, "IQ_AVG_DILUT_SHARES_OUT", K$2)</f>
        <v>416900000</v>
      </c>
      <c r="L51" s="4" cm="1">
        <f t="array" ref="L51">_xll.SNL.Clients.Office.Excel.Functions.SPG($A51, "IQ_AVG_DILUT_SHARES_OUT", L$2)</f>
        <v>418200000</v>
      </c>
      <c r="M51" s="4" cm="1">
        <f t="array" ref="M51">_xll.SNL.Clients.Office.Excel.Functions.SPG($A51, "IQ_AVG_DILUT_SHARES_OUT", M$2)</f>
        <v>420200000</v>
      </c>
      <c r="N51" s="4" cm="1">
        <f t="array" ref="N51">_xll.SNL.Clients.Office.Excel.Functions.SPG($A51, "IQ_AVG_DILUT_SHARES_OUT", N$2)</f>
        <v>422000000</v>
      </c>
      <c r="O51" s="4" cm="1">
        <f t="array" ref="O51">_xll.SNL.Clients.Office.Excel.Functions.SPG($A51, "IQ_AVG_DILUT_SHARES_OUT", O$2)</f>
        <v>423800000</v>
      </c>
      <c r="P51" s="4" cm="1">
        <f t="array" ref="P51">_xll.SNL.Clients.Office.Excel.Functions.SPG($A51, "IQ_AVG_DILUT_SHARES_OUT", P$2)</f>
        <v>425900000</v>
      </c>
      <c r="Q51" s="4" cm="1">
        <f t="array" ref="Q51">_xll.SNL.Clients.Office.Excel.Functions.SPG($A51, "IQ_AVG_DILUT_SHARES_OUT", Q$2)</f>
        <v>427700000</v>
      </c>
      <c r="R51" s="4" cm="1">
        <f t="array" ref="R51">_xll.SNL.Clients.Office.Excel.Functions.SPG($A51, "IQ_AVG_DILUT_SHARES_OUT", R$2)</f>
        <v>429000000</v>
      </c>
      <c r="S51" s="4" cm="1">
        <f t="array" ref="S51">_xll.SNL.Clients.Office.Excel.Functions.SPG($A51, "IQ_AVG_DILUT_SHARES_OUT", S$2)</f>
        <v>430000000</v>
      </c>
      <c r="T51" s="4" cm="1">
        <f t="array" ref="T51">_xll.SNL.Clients.Office.Excel.Functions.SPG($A51, "IQ_AVG_DILUT_SHARES_OUT", T$2)</f>
        <v>430600000</v>
      </c>
      <c r="U51" s="4" cm="1">
        <f t="array" ref="U51">_xll.SNL.Clients.Office.Excel.Functions.SPG($A51, "IQ_AVG_DILUT_SHARES_OUT", U$2)</f>
        <v>431800000</v>
      </c>
      <c r="V51" s="4" cm="1">
        <f t="array" ref="V51">_xll.SNL.Clients.Office.Excel.Functions.SPG($A51, "IQ_AVG_DILUT_SHARES_OUT", V$2)</f>
        <v>433300000</v>
      </c>
    </row>
    <row r="52" spans="1:22">
      <c r="A52" s="11" t="s">
        <v>55</v>
      </c>
      <c r="B52" s="4" cm="1">
        <f t="array" ref="B52">_xll.SNL.Clients.Office.Excel.Functions.SPG($A52, "IQ_AVG_DILUT_SHARES_OUT", B$2)</f>
        <v>17370000</v>
      </c>
      <c r="C52" s="4" cm="1">
        <f t="array" ref="C52">_xll.SNL.Clients.Office.Excel.Functions.SPG($A52, "IQ_AVG_DILUT_SHARES_OUT", C$2)</f>
        <v>17491000</v>
      </c>
      <c r="D52" s="4" cm="1">
        <f t="array" ref="D52">_xll.SNL.Clients.Office.Excel.Functions.SPG($A52, "IQ_AVG_DILUT_SHARES_OUT", D$2)</f>
        <v>17761000</v>
      </c>
      <c r="E52" s="4" cm="1">
        <f t="array" ref="E52">_xll.SNL.Clients.Office.Excel.Functions.SPG($A52, "IQ_AVG_DILUT_SHARES_OUT", E$2)</f>
        <v>17828000</v>
      </c>
      <c r="F52" s="4" cm="1">
        <f t="array" ref="F52">_xll.SNL.Clients.Office.Excel.Functions.SPG($A52, "IQ_AVG_DILUT_SHARES_OUT", F$2)</f>
        <v>18234000</v>
      </c>
      <c r="G52" s="4" cm="1">
        <f t="array" ref="G52">_xll.SNL.Clients.Office.Excel.Functions.SPG($A52, "IQ_AVG_DILUT_SHARES_OUT", G$2)</f>
        <v>18613000</v>
      </c>
      <c r="H52" s="4" cm="1">
        <f t="array" ref="H52">_xll.SNL.Clients.Office.Excel.Functions.SPG($A52, "IQ_AVG_DILUT_SHARES_OUT", H$2)</f>
        <v>18983000</v>
      </c>
      <c r="I52" s="4" cm="1">
        <f t="array" ref="I52">_xll.SNL.Clients.Office.Excel.Functions.SPG($A52, "IQ_AVG_DILUT_SHARES_OUT", I$2)</f>
        <v>19337000</v>
      </c>
      <c r="J52" s="4" cm="1">
        <f t="array" ref="J52">_xll.SNL.Clients.Office.Excel.Functions.SPG($A52, "IQ_AVG_DILUT_SHARES_OUT", J$2)</f>
        <v>19645000</v>
      </c>
      <c r="K52" s="4" cm="1">
        <f t="array" ref="K52">_xll.SNL.Clients.Office.Excel.Functions.SPG($A52, "IQ_AVG_DILUT_SHARES_OUT", K$2)</f>
        <v>19996000</v>
      </c>
      <c r="L52" s="4" cm="1">
        <f t="array" ref="L52">_xll.SNL.Clients.Office.Excel.Functions.SPG($A52, "IQ_AVG_DILUT_SHARES_OUT", L$2)</f>
        <v>20414000</v>
      </c>
      <c r="M52" s="4" cm="1">
        <f t="array" ref="M52">_xll.SNL.Clients.Office.Excel.Functions.SPG($A52, "IQ_AVG_DILUT_SHARES_OUT", M$2)</f>
        <v>21158000</v>
      </c>
      <c r="N52" s="4" cm="1">
        <f t="array" ref="N52">_xll.SNL.Clients.Office.Excel.Functions.SPG($A52, "IQ_AVG_DILUT_SHARES_OUT", N$2)</f>
        <v>21609000</v>
      </c>
      <c r="O52" s="4" cm="1">
        <f t="array" ref="O52">_xll.SNL.Clients.Office.Excel.Functions.SPG($A52, "IQ_AVG_DILUT_SHARES_OUT", O$2)</f>
        <v>22000000</v>
      </c>
      <c r="P52" s="4" cm="1">
        <f t="array" ref="P52">_xll.SNL.Clients.Office.Excel.Functions.SPG($A52, "IQ_AVG_DILUT_SHARES_OUT", P$2)</f>
        <v>22515000</v>
      </c>
      <c r="Q52" s="4" cm="1">
        <f t="array" ref="Q52">_xll.SNL.Clients.Office.Excel.Functions.SPG($A52, "IQ_AVG_DILUT_SHARES_OUT", Q$2)</f>
        <v>23168000</v>
      </c>
      <c r="R52" s="4" cm="1">
        <f t="array" ref="R52">_xll.SNL.Clients.Office.Excel.Functions.SPG($A52, "IQ_AVG_DILUT_SHARES_OUT", R$2)</f>
        <v>23778000</v>
      </c>
      <c r="S52" s="4" cm="1">
        <f t="array" ref="S52">_xll.SNL.Clients.Office.Excel.Functions.SPG($A52, "IQ_AVG_DILUT_SHARES_OUT", S$2)</f>
        <v>23942000</v>
      </c>
      <c r="T52" s="4" cm="1">
        <f t="array" ref="T52">_xll.SNL.Clients.Office.Excel.Functions.SPG($A52, "IQ_AVG_DILUT_SHARES_OUT", T$2)</f>
        <v>23828000</v>
      </c>
      <c r="U52" s="4" cm="1">
        <f t="array" ref="U52">_xll.SNL.Clients.Office.Excel.Functions.SPG($A52, "IQ_AVG_DILUT_SHARES_OUT", U$2)</f>
        <v>24160000</v>
      </c>
      <c r="V52" s="4" cm="1">
        <f t="array" ref="V52">_xll.SNL.Clients.Office.Excel.Functions.SPG($A52, "IQ_AVG_DILUT_SHARES_OUT", V$2)</f>
        <v>24493000</v>
      </c>
    </row>
    <row r="53" spans="1:22">
      <c r="A53" s="11" t="s">
        <v>56</v>
      </c>
      <c r="B53" s="4" cm="1">
        <f t="array" ref="B53">_xll.SNL.Clients.Office.Excel.Functions.SPG($A53, "IQ_AVG_DILUT_SHARES_OUT", B$2)</f>
        <v>142516684</v>
      </c>
      <c r="C53" s="4" cm="1">
        <f t="array" ref="C53">_xll.SNL.Clients.Office.Excel.Functions.SPG($A53, "IQ_AVG_DILUT_SHARES_OUT", C$2)</f>
        <v>142389866</v>
      </c>
      <c r="D53" s="4" cm="1">
        <f t="array" ref="D53">_xll.SNL.Clients.Office.Excel.Functions.SPG($A53, "IQ_AVG_DILUT_SHARES_OUT", D$2)</f>
        <v>142222755</v>
      </c>
      <c r="E53" s="4" cm="1">
        <f t="array" ref="E53">_xll.SNL.Clients.Office.Excel.Functions.SPG($A53, "IQ_AVG_DILUT_SHARES_OUT", E$2)</f>
        <v>142229122</v>
      </c>
      <c r="F53" s="4" cm="1">
        <f t="array" ref="F53">_xll.SNL.Clients.Office.Excel.Functions.SPG($A53, "IQ_AVG_DILUT_SHARES_OUT", F$2)</f>
        <v>142198099</v>
      </c>
      <c r="G53" s="4" cm="1">
        <f t="array" ref="G53">_xll.SNL.Clients.Office.Excel.Functions.SPG($A53, "IQ_AVG_DILUT_SHARES_OUT", G$2)</f>
        <v>142124117</v>
      </c>
      <c r="H53" s="4" cm="1">
        <f t="array" ref="H53">_xll.SNL.Clients.Office.Excel.Functions.SPG($A53, "IQ_AVG_DILUT_SHARES_OUT", H$2)</f>
        <v>140023810</v>
      </c>
      <c r="I53" s="4" cm="1">
        <f t="array" ref="I53">_xll.SNL.Clients.Office.Excel.Functions.SPG($A53, "IQ_AVG_DILUT_SHARES_OUT", I$2)</f>
        <v>140007823</v>
      </c>
      <c r="J53" s="4" cm="1">
        <f t="array" ref="J53">_xll.SNL.Clients.Office.Excel.Functions.SPG($A53, "IQ_AVG_DILUT_SHARES_OUT", J$2)</f>
        <v>139981959</v>
      </c>
      <c r="K53" s="4" cm="1">
        <f t="array" ref="K53">_xll.SNL.Clients.Office.Excel.Functions.SPG($A53, "IQ_AVG_DILUT_SHARES_OUT", K$2)</f>
        <v>139934478</v>
      </c>
      <c r="L53" s="4" cm="1">
        <f t="array" ref="L53">_xll.SNL.Clients.Office.Excel.Functions.SPG($A53, "IQ_AVG_DILUT_SHARES_OUT", L$2)</f>
        <v>139976082</v>
      </c>
      <c r="M53" s="4" cm="1">
        <f t="array" ref="M53">_xll.SNL.Clients.Office.Excel.Functions.SPG($A53, "IQ_AVG_DILUT_SHARES_OUT", M$2)</f>
        <v>139928816</v>
      </c>
      <c r="N53" s="4" cm="1">
        <f t="array" ref="N53">_xll.SNL.Clients.Office.Excel.Functions.SPG($A53, "IQ_AVG_DILUT_SHARES_OUT", N$2)</f>
        <v>139737725</v>
      </c>
      <c r="O53" s="4" cm="1">
        <f t="array" ref="O53">_xll.SNL.Clients.Office.Excel.Functions.SPG($A53, "IQ_AVG_DILUT_SHARES_OUT", O$2)</f>
        <v>139645069</v>
      </c>
      <c r="P53" s="4" cm="1">
        <f t="array" ref="P53">_xll.SNL.Clients.Office.Excel.Functions.SPG($A53, "IQ_AVG_DILUT_SHARES_OUT", P$2)</f>
        <v>139552413</v>
      </c>
      <c r="Q53" s="4" cm="1">
        <f t="array" ref="Q53">_xll.SNL.Clients.Office.Excel.Functions.SPG($A53, "IQ_AVG_DILUT_SHARES_OUT", Q$2)</f>
        <v>139632368</v>
      </c>
      <c r="R53" s="4" cm="1">
        <f t="array" ref="R53">_xll.SNL.Clients.Office.Excel.Functions.SPG($A53, "IQ_AVG_DILUT_SHARES_OUT", R$2)</f>
        <v>140603722</v>
      </c>
      <c r="S53" s="4" cm="1">
        <f t="array" ref="S53">_xll.SNL.Clients.Office.Excel.Functions.SPG($A53, "IQ_AVG_DILUT_SHARES_OUT", S$2)</f>
        <v>140738160</v>
      </c>
      <c r="T53" s="4" cm="1">
        <f t="array" ref="T53">_xll.SNL.Clients.Office.Excel.Functions.SPG($A53, "IQ_AVG_DILUT_SHARES_OUT", T$2)</f>
        <v>140777873</v>
      </c>
      <c r="U53" s="4" cm="1">
        <f t="array" ref="U53">_xll.SNL.Clients.Office.Excel.Functions.SPG($A53, "IQ_AVG_DILUT_SHARES_OUT", U$2)</f>
        <v>139968027</v>
      </c>
      <c r="V53" s="4" cm="1">
        <f t="array" ref="V53">_xll.SNL.Clients.Office.Excel.Functions.SPG($A53, "IQ_AVG_DILUT_SHARES_OUT", V$2)</f>
        <v>139852674</v>
      </c>
    </row>
    <row r="54" spans="1:22">
      <c r="A54" s="11" t="s">
        <v>57</v>
      </c>
      <c r="B54" s="4" cm="1">
        <f t="array" ref="B54">_xll.SNL.Clients.Office.Excel.Functions.SPG($A54, "IQ_AVG_DILUT_SHARES_OUT", B$2)</f>
        <v>80400000</v>
      </c>
      <c r="C54" s="4" cm="1">
        <f t="array" ref="C54">_xll.SNL.Clients.Office.Excel.Functions.SPG($A54, "IQ_AVG_DILUT_SHARES_OUT", C$2)</f>
        <v>80800000</v>
      </c>
      <c r="D54" s="4" cm="1">
        <f t="array" ref="D54">_xll.SNL.Clients.Office.Excel.Functions.SPG($A54, "IQ_AVG_DILUT_SHARES_OUT", D$2)</f>
        <v>81000000</v>
      </c>
      <c r="E54" s="4" cm="1">
        <f t="array" ref="E54">_xll.SNL.Clients.Office.Excel.Functions.SPG($A54, "IQ_AVG_DILUT_SHARES_OUT", E$2)</f>
        <v>81000000</v>
      </c>
      <c r="F54" s="4" cm="1">
        <f t="array" ref="F54">_xll.SNL.Clients.Office.Excel.Functions.SPG($A54, "IQ_AVG_DILUT_SHARES_OUT", F$2)</f>
        <v>81000000</v>
      </c>
      <c r="G54" s="4" cm="1">
        <f t="array" ref="G54">_xll.SNL.Clients.Office.Excel.Functions.SPG($A54, "IQ_AVG_DILUT_SHARES_OUT", G$2)</f>
        <v>81000000</v>
      </c>
      <c r="H54" s="4" cm="1">
        <f t="array" ref="H54">_xll.SNL.Clients.Office.Excel.Functions.SPG($A54, "IQ_AVG_DILUT_SHARES_OUT", H$2)</f>
        <v>81000000</v>
      </c>
      <c r="I54" s="4" cm="1">
        <f t="array" ref="I54">_xll.SNL.Clients.Office.Excel.Functions.SPG($A54, "IQ_AVG_DILUT_SHARES_OUT", I$2)</f>
        <v>81500000</v>
      </c>
      <c r="J54" s="4" cm="1">
        <f t="array" ref="J54">_xll.SNL.Clients.Office.Excel.Functions.SPG($A54, "IQ_AVG_DILUT_SHARES_OUT", J$2)</f>
        <v>81600000</v>
      </c>
      <c r="K54" s="4" cm="1">
        <f t="array" ref="K54">_xll.SNL.Clients.Office.Excel.Functions.SPG($A54, "IQ_AVG_DILUT_SHARES_OUT", K$2)</f>
        <v>81900000</v>
      </c>
      <c r="L54" s="4" cm="1">
        <f t="array" ref="L54">_xll.SNL.Clients.Office.Excel.Functions.SPG($A54, "IQ_AVG_DILUT_SHARES_OUT", L$2)</f>
        <v>82100000</v>
      </c>
      <c r="M54" s="4" cm="1">
        <f t="array" ref="M54">_xll.SNL.Clients.Office.Excel.Functions.SPG($A54, "IQ_AVG_DILUT_SHARES_OUT", M$2)</f>
        <v>83000000</v>
      </c>
      <c r="N54" s="4" cm="1">
        <f t="array" ref="N54">_xll.SNL.Clients.Office.Excel.Functions.SPG($A54, "IQ_AVG_DILUT_SHARES_OUT", N$2)</f>
        <v>83600000</v>
      </c>
      <c r="O54" s="4" cm="1">
        <f t="array" ref="O54">_xll.SNL.Clients.Office.Excel.Functions.SPG($A54, "IQ_AVG_DILUT_SHARES_OUT", O$2)</f>
        <v>83700000</v>
      </c>
      <c r="P54" s="4" cm="1">
        <f t="array" ref="P54">_xll.SNL.Clients.Office.Excel.Functions.SPG($A54, "IQ_AVG_DILUT_SHARES_OUT", P$2)</f>
        <v>83800000</v>
      </c>
      <c r="Q54" s="4" cm="1">
        <f t="array" ref="Q54">_xll.SNL.Clients.Office.Excel.Functions.SPG($A54, "IQ_AVG_DILUT_SHARES_OUT", Q$2)</f>
        <v>83900000</v>
      </c>
      <c r="R54" s="4" cm="1">
        <f t="array" ref="R54">_xll.SNL.Clients.Office.Excel.Functions.SPG($A54, "IQ_AVG_DILUT_SHARES_OUT", R$2)</f>
        <v>84100000</v>
      </c>
      <c r="S54" s="4" cm="1">
        <f t="array" ref="S54">_xll.SNL.Clients.Office.Excel.Functions.SPG($A54, "IQ_AVG_DILUT_SHARES_OUT", S$2)</f>
        <v>84000000</v>
      </c>
      <c r="T54" s="4" cm="1">
        <f t="array" ref="T54">_xll.SNL.Clients.Office.Excel.Functions.SPG($A54, "IQ_AVG_DILUT_SHARES_OUT", T$2)</f>
        <v>83800000</v>
      </c>
      <c r="U54" s="4" cm="1">
        <f t="array" ref="U54">_xll.SNL.Clients.Office.Excel.Functions.SPG($A54, "IQ_AVG_DILUT_SHARES_OUT", U$2)</f>
        <v>84100000</v>
      </c>
      <c r="V54" s="4" cm="1">
        <f t="array" ref="V54">_xll.SNL.Clients.Office.Excel.Functions.SPG($A54, "IQ_AVG_DILUT_SHARES_OUT", V$2)</f>
        <v>84500000</v>
      </c>
    </row>
    <row r="55" spans="1:22">
      <c r="A55" s="11" t="s">
        <v>58</v>
      </c>
      <c r="B55" s="4" cm="1">
        <f t="array" ref="B55">_xll.SNL.Clients.Office.Excel.Functions.SPG($A55, "IQ_AVG_DILUT_SHARES_OUT", B$2)</f>
        <v>78080000</v>
      </c>
      <c r="C55" s="4" cm="1">
        <f t="array" ref="C55">_xll.SNL.Clients.Office.Excel.Functions.SPG($A55, "IQ_AVG_DILUT_SHARES_OUT", C$2)</f>
        <v>77550000</v>
      </c>
      <c r="D55" s="4" cm="1">
        <f t="array" ref="D55">_xll.SNL.Clients.Office.Excel.Functions.SPG($A55, "IQ_AVG_DILUT_SHARES_OUT", D$2)</f>
        <v>77132000</v>
      </c>
      <c r="E55" s="4" cm="1">
        <f t="array" ref="E55">_xll.SNL.Clients.Office.Excel.Functions.SPG($A55, "IQ_AVG_DILUT_SHARES_OUT", E$2)</f>
        <v>76178000</v>
      </c>
      <c r="F55" s="4" cm="1">
        <f t="array" ref="F55">_xll.SNL.Clients.Office.Excel.Functions.SPG($A55, "IQ_AVG_DILUT_SHARES_OUT", F$2)</f>
        <v>75952000</v>
      </c>
      <c r="G55" s="4" cm="1">
        <f t="array" ref="G55">_xll.SNL.Clients.Office.Excel.Functions.SPG($A55, "IQ_AVG_DILUT_SHARES_OUT", G$2)</f>
        <v>75780000</v>
      </c>
      <c r="H55" s="4" cm="1">
        <f t="array" ref="H55">_xll.SNL.Clients.Office.Excel.Functions.SPG($A55, "IQ_AVG_DILUT_SHARES_OUT", H$2)</f>
        <v>73880000</v>
      </c>
      <c r="I55" s="4" cm="1">
        <f t="array" ref="I55">_xll.SNL.Clients.Office.Excel.Functions.SPG($A55, "IQ_AVG_DILUT_SHARES_OUT", I$2)</f>
        <v>72976000</v>
      </c>
      <c r="J55" s="4" cm="1">
        <f t="array" ref="J55">_xll.SNL.Clients.Office.Excel.Functions.SPG($A55, "IQ_AVG_DILUT_SHARES_OUT", J$2)</f>
        <v>72525000</v>
      </c>
      <c r="K55" s="4" cm="1">
        <f t="array" ref="K55">_xll.SNL.Clients.Office.Excel.Functions.SPG($A55, "IQ_AVG_DILUT_SHARES_OUT", K$2)</f>
        <v>72283000</v>
      </c>
      <c r="L55" s="4" cm="1">
        <f t="array" ref="L55">_xll.SNL.Clients.Office.Excel.Functions.SPG($A55, "IQ_AVG_DILUT_SHARES_OUT", L$2)</f>
        <v>72349000</v>
      </c>
      <c r="M55" s="4" cm="1">
        <f t="array" ref="M55">_xll.SNL.Clients.Office.Excel.Functions.SPG($A55, "IQ_AVG_DILUT_SHARES_OUT", M$2)</f>
        <v>69310000</v>
      </c>
      <c r="N55" s="4" cm="1">
        <f t="array" ref="N55">_xll.SNL.Clients.Office.Excel.Functions.SPG($A55, "IQ_AVG_DILUT_SHARES_OUT", N$2)</f>
        <v>72441000</v>
      </c>
      <c r="O55" s="4" cm="1">
        <f t="array" ref="O55">_xll.SNL.Clients.Office.Excel.Functions.SPG($A55, "IQ_AVG_DILUT_SHARES_OUT", O$2)</f>
        <v>65166000</v>
      </c>
      <c r="P55" s="4" cm="1">
        <f t="array" ref="P55">_xll.SNL.Clients.Office.Excel.Functions.SPG($A55, "IQ_AVG_DILUT_SHARES_OUT", P$2)</f>
        <v>64036000</v>
      </c>
      <c r="Q55" s="4" cm="1">
        <f t="array" ref="Q55">_xll.SNL.Clients.Office.Excel.Functions.SPG($A55, "IQ_AVG_DILUT_SHARES_OUT", Q$2)</f>
        <v>65362000</v>
      </c>
      <c r="R55" s="4" cm="1">
        <f t="array" ref="R55">_xll.SNL.Clients.Office.Excel.Functions.SPG($A55, "IQ_AVG_DILUT_SHARES_OUT", R$2)</f>
        <v>63496000</v>
      </c>
      <c r="S55" s="4" cm="1">
        <f t="array" ref="S55">_xll.SNL.Clients.Office.Excel.Functions.SPG($A55, "IQ_AVG_DILUT_SHARES_OUT", S$2)</f>
        <v>60346000</v>
      </c>
      <c r="T55" s="4" cm="1">
        <f t="array" ref="T55">_xll.SNL.Clients.Office.Excel.Functions.SPG($A55, "IQ_AVG_DILUT_SHARES_OUT", T$2)</f>
        <v>60394000</v>
      </c>
      <c r="U55" s="4" cm="1">
        <f t="array" ref="U55">_xll.SNL.Clients.Office.Excel.Functions.SPG($A55, "IQ_AVG_DILUT_SHARES_OUT", U$2)</f>
        <v>60257000</v>
      </c>
      <c r="V55" s="4" cm="1">
        <f t="array" ref="V55">_xll.SNL.Clients.Office.Excel.Functions.SPG($A55, "IQ_AVG_DILUT_SHARES_OUT", V$2)</f>
        <v>60059000</v>
      </c>
    </row>
    <row r="56" spans="1:22">
      <c r="A56" s="11" t="s">
        <v>59</v>
      </c>
      <c r="B56" s="4" cm="1">
        <f t="array" ref="B56">_xll.SNL.Clients.Office.Excel.Functions.SPG($A56, "IQ_AVG_DILUT_SHARES_OUT", B$2)</f>
        <v>999000000</v>
      </c>
      <c r="C56" s="4" cm="1">
        <f t="array" ref="C56">_xll.SNL.Clients.Office.Excel.Functions.SPG($A56, "IQ_AVG_DILUT_SHARES_OUT", C$2)</f>
        <v>1001000000</v>
      </c>
      <c r="D56" s="4" cm="1">
        <f t="array" ref="D56">_xll.SNL.Clients.Office.Excel.Functions.SPG($A56, "IQ_AVG_DILUT_SHARES_OUT", D$2)</f>
        <v>1004000000</v>
      </c>
      <c r="E56" s="4" cm="1">
        <f t="array" ref="E56">_xll.SNL.Clients.Office.Excel.Functions.SPG($A56, "IQ_AVG_DILUT_SHARES_OUT", E$2)</f>
        <v>1010000000</v>
      </c>
      <c r="F56" s="4" cm="1">
        <f t="array" ref="F56">_xll.SNL.Clients.Office.Excel.Functions.SPG($A56, "IQ_AVG_DILUT_SHARES_OUT", F$2)</f>
        <v>1017000000</v>
      </c>
      <c r="G56" s="4" cm="1">
        <f t="array" ref="G56">_xll.SNL.Clients.Office.Excel.Functions.SPG($A56, "IQ_AVG_DILUT_SHARES_OUT", G$2)</f>
        <v>1015000000</v>
      </c>
      <c r="H56" s="4" cm="1">
        <f t="array" ref="H56">_xll.SNL.Clients.Office.Excel.Functions.SPG($A56, "IQ_AVG_DILUT_SHARES_OUT", H$2)</f>
        <v>1018000000</v>
      </c>
      <c r="I56" s="4" cm="1">
        <f t="array" ref="I56">_xll.SNL.Clients.Office.Excel.Functions.SPG($A56, "IQ_AVG_DILUT_SHARES_OUT", I$2)</f>
        <v>1009000000</v>
      </c>
      <c r="J56" s="4" cm="1">
        <f t="array" ref="J56">_xll.SNL.Clients.Office.Excel.Functions.SPG($A56, "IQ_AVG_DILUT_SHARES_OUT", J$2)</f>
        <v>1008000000</v>
      </c>
      <c r="K56" s="4" cm="1">
        <f t="array" ref="K56">_xll.SNL.Clients.Office.Excel.Functions.SPG($A56, "IQ_AVG_DILUT_SHARES_OUT", K$2)</f>
        <v>1001000000</v>
      </c>
      <c r="L56" s="4" cm="1">
        <f t="array" ref="L56">_xll.SNL.Clients.Office.Excel.Functions.SPG($A56, "IQ_AVG_DILUT_SHARES_OUT", L$2)</f>
        <v>948000000</v>
      </c>
      <c r="M56" s="4" cm="1">
        <f t="array" ref="M56">_xll.SNL.Clients.Office.Excel.Functions.SPG($A56, "IQ_AVG_DILUT_SHARES_OUT", M$2)</f>
        <v>906000000</v>
      </c>
      <c r="N56" s="4" cm="1">
        <f t="array" ref="N56">_xll.SNL.Clients.Office.Excel.Functions.SPG($A56, "IQ_AVG_DILUT_SHARES_OUT", N$2)</f>
        <v>857000000</v>
      </c>
      <c r="O56" s="4" cm="1">
        <f t="array" ref="O56">_xll.SNL.Clients.Office.Excel.Functions.SPG($A56, "IQ_AVG_DILUT_SHARES_OUT", O$2)</f>
        <v>806000000</v>
      </c>
      <c r="P56" s="4" cm="1">
        <f t="array" ref="P56">_xll.SNL.Clients.Office.Excel.Functions.SPG($A56, "IQ_AVG_DILUT_SHARES_OUT", P$2)</f>
        <v>740000000</v>
      </c>
      <c r="Q56" s="4" cm="1">
        <f t="array" ref="Q56">_xll.SNL.Clients.Office.Excel.Functions.SPG($A56, "IQ_AVG_DILUT_SHARES_OUT", Q$2)</f>
        <v>717000000</v>
      </c>
      <c r="R56" s="4" cm="1">
        <f t="array" ref="R56">_xll.SNL.Clients.Office.Excel.Functions.SPG($A56, "IQ_AVG_DILUT_SHARES_OUT", R$2)</f>
        <v>676000000</v>
      </c>
      <c r="S56" s="4" cm="1">
        <f t="array" ref="S56">_xll.SNL.Clients.Office.Excel.Functions.SPG($A56, "IQ_AVG_DILUT_SHARES_OUT", S$2)</f>
        <v>655000000</v>
      </c>
      <c r="T56" s="4" cm="1">
        <f t="array" ref="T56">_xll.SNL.Clients.Office.Excel.Functions.SPG($A56, "IQ_AVG_DILUT_SHARES_OUT", T$2)</f>
        <v>653000000</v>
      </c>
      <c r="U56" s="4" cm="1">
        <f t="array" ref="U56">_xll.SNL.Clients.Office.Excel.Functions.SPG($A56, "IQ_AVG_DILUT_SHARES_OUT", U$2)</f>
        <v>653000000</v>
      </c>
      <c r="V56" s="4" cm="1">
        <f t="array" ref="V56">_xll.SNL.Clients.Office.Excel.Functions.SPG($A56, "IQ_AVG_DILUT_SHARES_OUT", V$2)</f>
        <v>541000000</v>
      </c>
    </row>
    <row r="57" spans="1:22">
      <c r="A57" s="11" t="s">
        <v>60</v>
      </c>
      <c r="B57" s="4" cm="1">
        <f t="array" ref="B57">_xll.SNL.Clients.Office.Excel.Functions.SPG($A57, "IQ_AVG_DILUT_SHARES_OUT", B$2)</f>
        <v>305219000</v>
      </c>
      <c r="C57" s="4" cm="1">
        <f t="array" ref="C57">_xll.SNL.Clients.Office.Excel.Functions.SPG($A57, "IQ_AVG_DILUT_SHARES_OUT", C$2)</f>
        <v>311964000</v>
      </c>
      <c r="D57" s="4" cm="1">
        <f t="array" ref="D57">_xll.SNL.Clients.Office.Excel.Functions.SPG($A57, "IQ_AVG_DILUT_SHARES_OUT", D$2)</f>
        <v>317385000</v>
      </c>
      <c r="E57" s="4" cm="1">
        <f t="array" ref="E57">_xll.SNL.Clients.Office.Excel.Functions.SPG($A57, "IQ_AVG_DILUT_SHARES_OUT", E$2)</f>
        <v>317306000</v>
      </c>
      <c r="F57" s="4" cm="1">
        <f t="array" ref="F57">_xll.SNL.Clients.Office.Excel.Functions.SPG($A57, "IQ_AVG_DILUT_SHARES_OUT", F$2)</f>
        <v>317296000</v>
      </c>
      <c r="G57" s="4" cm="1">
        <f t="array" ref="G57">_xll.SNL.Clients.Office.Excel.Functions.SPG($A57, "IQ_AVG_DILUT_SHARES_OUT", G$2)</f>
        <v>316867000</v>
      </c>
      <c r="H57" s="4" cm="1">
        <f t="array" ref="H57">_xll.SNL.Clients.Office.Excel.Functions.SPG($A57, "IQ_AVG_DILUT_SHARES_OUT", H$2)</f>
        <v>316667000</v>
      </c>
      <c r="I57" s="4" cm="1">
        <f t="array" ref="I57">_xll.SNL.Clients.Office.Excel.Functions.SPG($A57, "IQ_AVG_DILUT_SHARES_OUT", I$2)</f>
        <v>316127000</v>
      </c>
      <c r="J57" s="4" cm="1">
        <f t="array" ref="J57">_xll.SNL.Clients.Office.Excel.Functions.SPG($A57, "IQ_AVG_DILUT_SHARES_OUT", J$2)</f>
        <v>317061000</v>
      </c>
      <c r="K57" s="4" cm="1">
        <f t="array" ref="K57">_xll.SNL.Clients.Office.Excel.Functions.SPG($A57, "IQ_AVG_DILUT_SHARES_OUT", K$2)</f>
        <v>317006000</v>
      </c>
      <c r="L57" s="4" cm="1">
        <f t="array" ref="L57">_xll.SNL.Clients.Office.Excel.Functions.SPG($A57, "IQ_AVG_DILUT_SHARES_OUT", L$2)</f>
        <v>325916000</v>
      </c>
      <c r="M57" s="4" cm="1">
        <f t="array" ref="M57">_xll.SNL.Clients.Office.Excel.Functions.SPG($A57, "IQ_AVG_DILUT_SHARES_OUT", M$2)</f>
        <v>328218000</v>
      </c>
      <c r="N57" s="4" cm="1">
        <f t="array" ref="N57">_xll.SNL.Clients.Office.Excel.Functions.SPG($A57, "IQ_AVG_DILUT_SHARES_OUT", N$2)</f>
        <v>331595000</v>
      </c>
      <c r="O57" s="4" cm="1">
        <f t="array" ref="O57">_xll.SNL.Clients.Office.Excel.Functions.SPG($A57, "IQ_AVG_DILUT_SHARES_OUT", O$2)</f>
        <v>333378000</v>
      </c>
      <c r="P57" s="4" cm="1">
        <f t="array" ref="P57">_xll.SNL.Clients.Office.Excel.Functions.SPG($A57, "IQ_AVG_DILUT_SHARES_OUT", P$2)</f>
        <v>333673000</v>
      </c>
      <c r="Q57" s="4" cm="1">
        <f t="array" ref="Q57">_xll.SNL.Clients.Office.Excel.Functions.SPG($A57, "IQ_AVG_DILUT_SHARES_OUT", Q$2)</f>
        <v>333898000</v>
      </c>
      <c r="R57" s="4" cm="1">
        <f t="array" ref="R57">_xll.SNL.Clients.Office.Excel.Functions.SPG($A57, "IQ_AVG_DILUT_SHARES_OUT", R$2)</f>
        <v>332654000</v>
      </c>
      <c r="S57" s="4" cm="1">
        <f t="array" ref="S57">_xll.SNL.Clients.Office.Excel.Functions.SPG($A57, "IQ_AVG_DILUT_SHARES_OUT", S$2)</f>
        <v>331717000</v>
      </c>
      <c r="T57" s="4" cm="1">
        <f t="array" ref="T57">_xll.SNL.Clients.Office.Excel.Functions.SPG($A57, "IQ_AVG_DILUT_SHARES_OUT", T$2)</f>
        <v>332326000</v>
      </c>
      <c r="U57" s="4" cm="1">
        <f t="array" ref="U57">_xll.SNL.Clients.Office.Excel.Functions.SPG($A57, "IQ_AVG_DILUT_SHARES_OUT", U$2)</f>
        <v>334860000</v>
      </c>
      <c r="V57" s="4" cm="1">
        <f t="array" ref="V57">_xll.SNL.Clients.Office.Excel.Functions.SPG($A57, "IQ_AVG_DILUT_SHARES_OUT", V$2)</f>
        <v>340632000</v>
      </c>
    </row>
    <row r="58" spans="1:22">
      <c r="A58" s="11" t="s">
        <v>61</v>
      </c>
      <c r="B58" s="4" cm="1">
        <f t="array" ref="B58">_xll.SNL.Clients.Office.Excel.Functions.SPG($A58, "IQ_AVG_DILUT_SHARES_OUT", B$2)</f>
        <v>7843700000</v>
      </c>
      <c r="C58" s="4" cm="1">
        <f t="array" ref="C58">_xll.SNL.Clients.Office.Excel.Functions.SPG($A58, "IQ_AVG_DILUT_SHARES_OUT", C$2)</f>
        <v>7902100000</v>
      </c>
      <c r="D58" s="4" cm="1">
        <f t="array" ref="D58">_xll.SNL.Clients.Office.Excel.Functions.SPG($A58, "IQ_AVG_DILUT_SHARES_OUT", D$2)</f>
        <v>7960900000</v>
      </c>
      <c r="E58" s="4" cm="1">
        <f t="array" ref="E58">_xll.SNL.Clients.Office.Excel.Functions.SPG($A58, "IQ_AVG_DILUT_SHARES_OUT", E$2)</f>
        <v>8031400000</v>
      </c>
      <c r="F58" s="4" cm="1">
        <f t="array" ref="F58">_xll.SNL.Clients.Office.Excel.Functions.SPG($A58, "IQ_AVG_DILUT_SHARES_OUT", F$2)</f>
        <v>8062500000</v>
      </c>
      <c r="G58" s="4" cm="1">
        <f t="array" ref="G58">_xll.SNL.Clients.Office.Excel.Functions.SPG($A58, "IQ_AVG_DILUT_SHARES_OUT", G$2)</f>
        <v>8075900000</v>
      </c>
      <c r="H58" s="4" cm="1">
        <f t="array" ref="H58">_xll.SNL.Clients.Office.Excel.Functions.SPG($A58, "IQ_AVG_DILUT_SHARES_OUT", H$2)</f>
        <v>8080700000</v>
      </c>
      <c r="I58" s="4" cm="1">
        <f t="array" ref="I58">_xll.SNL.Clients.Office.Excel.Functions.SPG($A58, "IQ_AVG_DILUT_SHARES_OUT", I$2)</f>
        <v>8182300000</v>
      </c>
      <c r="J58" s="4" cm="1">
        <f t="array" ref="J58">_xll.SNL.Clients.Office.Excel.Functions.SPG($A58, "IQ_AVG_DILUT_SHARES_OUT", J$2)</f>
        <v>8155700000</v>
      </c>
      <c r="K58" s="4" cm="1">
        <f t="array" ref="K58">_xll.SNL.Clients.Office.Excel.Functions.SPG($A58, "IQ_AVG_DILUT_SHARES_OUT", K$2)</f>
        <v>8160800000</v>
      </c>
      <c r="L58" s="4" cm="1">
        <f t="array" ref="L58">_xll.SNL.Clients.Office.Excel.Functions.SPG($A58, "IQ_AVG_DILUT_SHARES_OUT", L$2)</f>
        <v>8163100000</v>
      </c>
      <c r="M58" s="4" cm="1">
        <f t="array" ref="M58">_xll.SNL.Clients.Office.Excel.Functions.SPG($A58, "IQ_AVG_DILUT_SHARES_OUT", M$2)</f>
        <v>8202100000</v>
      </c>
      <c r="N58" s="4" cm="1">
        <f t="array" ref="N58">_xll.SNL.Clients.Office.Excel.Functions.SPG($A58, "IQ_AVG_DILUT_SHARES_OUT", N$2)</f>
        <v>8304700000</v>
      </c>
      <c r="O58" s="4" cm="1">
        <f t="array" ref="O58">_xll.SNL.Clients.Office.Excel.Functions.SPG($A58, "IQ_AVG_DILUT_SHARES_OUT", O$2)</f>
        <v>8492800000</v>
      </c>
      <c r="P58" s="4" cm="1">
        <f t="array" ref="P58">_xll.SNL.Clients.Office.Excel.Functions.SPG($A58, "IQ_AVG_DILUT_SHARES_OUT", P$2)</f>
        <v>8735500000</v>
      </c>
      <c r="Q58" s="4" cm="1">
        <f t="array" ref="Q58">_xll.SNL.Clients.Office.Excel.Functions.SPG($A58, "IQ_AVG_DILUT_SHARES_OUT", Q$2)</f>
        <v>8755600000</v>
      </c>
      <c r="R58" s="4" cm="1">
        <f t="array" ref="R58">_xll.SNL.Clients.Office.Excel.Functions.SPG($A58, "IQ_AVG_DILUT_SHARES_OUT", R$2)</f>
        <v>8785000000</v>
      </c>
      <c r="S58" s="4" cm="1">
        <f t="array" ref="S58">_xll.SNL.Clients.Office.Excel.Functions.SPG($A58, "IQ_AVG_DILUT_SHARES_OUT", S$2)</f>
        <v>8777500000</v>
      </c>
      <c r="T58" s="4" cm="1">
        <f t="array" ref="T58">_xll.SNL.Clients.Office.Excel.Functions.SPG($A58, "IQ_AVG_DILUT_SHARES_OUT", T$2)</f>
        <v>8768100000</v>
      </c>
      <c r="U58" s="4" cm="1">
        <f t="array" ref="U58">_xll.SNL.Clients.Office.Excel.Functions.SPG($A58, "IQ_AVG_DILUT_SHARES_OUT", U$2)</f>
        <v>8862700000</v>
      </c>
      <c r="V58" s="4" cm="1">
        <f t="array" ref="V58">_xll.SNL.Clients.Office.Excel.Functions.SPG($A58, "IQ_AVG_DILUT_SHARES_OUT", V$2)</f>
        <v>9079500000</v>
      </c>
    </row>
    <row r="59" spans="1:22">
      <c r="A59" s="11" t="s">
        <v>62</v>
      </c>
      <c r="B59" s="4" cm="1">
        <f t="array" ref="B59">_xll.SNL.Clients.Office.Excel.Functions.SPG($A59, "IQ_AVG_DILUT_SHARES_OUT", B$2)</f>
        <v>512000000</v>
      </c>
      <c r="C59" s="4" t="str" cm="1">
        <f t="array" ref="C59">_xll.SNL.Clients.Office.Excel.Functions.SPG($A59, "IQ_AVG_DILUT_SHARES_OUT", C$2)</f>
        <v>NA</v>
      </c>
      <c r="D59" s="4" cm="1">
        <f t="array" ref="D59">_xll.SNL.Clients.Office.Excel.Functions.SPG($A59, "IQ_AVG_DILUT_SHARES_OUT", D$2)</f>
        <v>510000000</v>
      </c>
      <c r="E59" s="4" cm="1">
        <f t="array" ref="E59">_xll.SNL.Clients.Office.Excel.Functions.SPG($A59, "IQ_AVG_DILUT_SHARES_OUT", E$2)</f>
        <v>509000000</v>
      </c>
      <c r="F59" s="4" cm="1">
        <f t="array" ref="F59">_xll.SNL.Clients.Office.Excel.Functions.SPG($A59, "IQ_AVG_DILUT_SHARES_OUT", F$2)</f>
        <v>509000000</v>
      </c>
      <c r="G59" s="4" cm="1">
        <f t="array" ref="G59">_xll.SNL.Clients.Office.Excel.Functions.SPG($A59, "IQ_AVG_DILUT_SHARES_OUT", G$2)</f>
        <v>506000000</v>
      </c>
      <c r="H59" s="4" cm="1">
        <f t="array" ref="H59">_xll.SNL.Clients.Office.Excel.Functions.SPG($A59, "IQ_AVG_DILUT_SHARES_OUT", H$2)</f>
        <v>505000000</v>
      </c>
      <c r="I59" s="4" cm="1">
        <f t="array" ref="I59">_xll.SNL.Clients.Office.Excel.Functions.SPG($A59, "IQ_AVG_DILUT_SHARES_OUT", I$2)</f>
        <v>507000000</v>
      </c>
      <c r="J59" s="4" cm="1">
        <f t="array" ref="J59">_xll.SNL.Clients.Office.Excel.Functions.SPG($A59, "IQ_AVG_DILUT_SHARES_OUT", J$2)</f>
        <v>504000000</v>
      </c>
      <c r="K59" s="4" cm="1">
        <f t="array" ref="K59">_xll.SNL.Clients.Office.Excel.Functions.SPG($A59, "IQ_AVG_DILUT_SHARES_OUT", K$2)</f>
        <v>508000000</v>
      </c>
      <c r="L59" s="4" cm="1">
        <f t="array" ref="L59">_xll.SNL.Clients.Office.Excel.Functions.SPG($A59, "IQ_AVG_DILUT_SHARES_OUT", L$2)</f>
        <v>508000000</v>
      </c>
      <c r="M59" s="4" cm="1">
        <f t="array" ref="M59">_xll.SNL.Clients.Office.Excel.Functions.SPG($A59, "IQ_AVG_DILUT_SHARES_OUT", M$2)</f>
        <v>507000000</v>
      </c>
      <c r="N59" s="4" cm="1">
        <f t="array" ref="N59">_xll.SNL.Clients.Office.Excel.Functions.SPG($A59, "IQ_AVG_DILUT_SHARES_OUT", N$2)</f>
        <v>506000000</v>
      </c>
      <c r="O59" s="4" cm="1">
        <f t="array" ref="O59">_xll.SNL.Clients.Office.Excel.Functions.SPG($A59, "IQ_AVG_DILUT_SHARES_OUT", O$2)</f>
        <v>509000000</v>
      </c>
      <c r="P59" s="4" cm="1">
        <f t="array" ref="P59">_xll.SNL.Clients.Office.Excel.Functions.SPG($A59, "IQ_AVG_DILUT_SHARES_OUT", P$2)</f>
        <v>511000000</v>
      </c>
      <c r="Q59" s="4" cm="1">
        <f t="array" ref="Q59">_xll.SNL.Clients.Office.Excel.Functions.SPG($A59, "IQ_AVG_DILUT_SHARES_OUT", Q$2)</f>
        <v>516000000</v>
      </c>
      <c r="R59" s="4" cm="1">
        <f t="array" ref="R59">_xll.SNL.Clients.Office.Excel.Functions.SPG($A59, "IQ_AVG_DILUT_SHARES_OUT", R$2)</f>
        <v>518000000</v>
      </c>
      <c r="S59" s="4" cm="1">
        <f t="array" ref="S59">_xll.SNL.Clients.Office.Excel.Functions.SPG($A59, "IQ_AVG_DILUT_SHARES_OUT", S$2)</f>
        <v>517000000</v>
      </c>
      <c r="T59" s="4" cm="1">
        <f t="array" ref="T59">_xll.SNL.Clients.Office.Excel.Functions.SPG($A59, "IQ_AVG_DILUT_SHARES_OUT", T$2)</f>
        <v>516000000</v>
      </c>
      <c r="U59" s="4" cm="1">
        <f t="array" ref="U59">_xll.SNL.Clients.Office.Excel.Functions.SPG($A59, "IQ_AVG_DILUT_SHARES_OUT", U$2)</f>
        <v>506000000</v>
      </c>
      <c r="V59" s="4" cm="1">
        <f t="array" ref="V59">_xll.SNL.Clients.Office.Excel.Functions.SPG($A59, "IQ_AVG_DILUT_SHARES_OUT", V$2)</f>
        <v>520000000</v>
      </c>
    </row>
    <row r="60" spans="1:22">
      <c r="A60" s="11" t="s">
        <v>63</v>
      </c>
      <c r="B60" s="4" cm="1">
        <f t="array" ref="B60">_xll.SNL.Clients.Office.Excel.Functions.SPG($A60, "IQ_AVG_DILUT_SHARES_OUT", B$2)</f>
        <v>290602000</v>
      </c>
      <c r="C60" s="4" cm="1">
        <f t="array" ref="C60">_xll.SNL.Clients.Office.Excel.Functions.SPG($A60, "IQ_AVG_DILUT_SHARES_OUT", C$2)</f>
        <v>290253000</v>
      </c>
      <c r="D60" s="4" cm="1">
        <f t="array" ref="D60">_xll.SNL.Clients.Office.Excel.Functions.SPG($A60, "IQ_AVG_DILUT_SHARES_OUT", D$2)</f>
        <v>290344000</v>
      </c>
      <c r="E60" s="4" cm="1">
        <f t="array" ref="E60">_xll.SNL.Clients.Office.Excel.Functions.SPG($A60, "IQ_AVG_DILUT_SHARES_OUT", E$2)</f>
        <v>291398000</v>
      </c>
      <c r="F60" s="4" t="str" cm="1">
        <f t="array" ref="F60">_xll.SNL.Clients.Office.Excel.Functions.SPG($A60, "IQ_AVG_DILUT_SHARES_OUT", F$2)</f>
        <v>NA</v>
      </c>
      <c r="G60" s="4" cm="1">
        <f t="array" ref="G60">_xll.SNL.Clients.Office.Excel.Functions.SPG($A60, "IQ_AVG_DILUT_SHARES_OUT", G$2)</f>
        <v>287944000</v>
      </c>
      <c r="H60" s="4" cm="1">
        <f t="array" ref="H60">_xll.SNL.Clients.Office.Excel.Functions.SPG($A60, "IQ_AVG_DILUT_SHARES_OUT", H$2)</f>
        <v>285645000</v>
      </c>
      <c r="I60" s="4" cm="1">
        <f t="array" ref="I60">_xll.SNL.Clients.Office.Excel.Functions.SPG($A60, "IQ_AVG_DILUT_SHARES_OUT", I$2)</f>
        <v>285340000</v>
      </c>
      <c r="J60" s="4" cm="1">
        <f t="array" ref="J60">_xll.SNL.Clients.Office.Excel.Functions.SPG($A60, "IQ_AVG_DILUT_SHARES_OUT", J$2)</f>
        <v>286574000</v>
      </c>
      <c r="K60" s="4" cm="1">
        <f t="array" ref="K60">_xll.SNL.Clients.Office.Excel.Functions.SPG($A60, "IQ_AVG_DILUT_SHARES_OUT", K$2)</f>
        <v>287297000</v>
      </c>
      <c r="L60" s="4" cm="1">
        <f t="array" ref="L60">_xll.SNL.Clients.Office.Excel.Functions.SPG($A60, "IQ_AVG_DILUT_SHARES_OUT", L$2)</f>
        <v>287299000</v>
      </c>
      <c r="M60" s="4" cm="1">
        <f t="array" ref="M60">_xll.SNL.Clients.Office.Excel.Functions.SPG($A60, "IQ_AVG_DILUT_SHARES_OUT", M$2)</f>
        <v>286723000</v>
      </c>
      <c r="N60" s="4" cm="1">
        <f t="array" ref="N60">_xll.SNL.Clients.Office.Excel.Functions.SPG($A60, "IQ_AVG_DILUT_SHARES_OUT", N$2)</f>
        <v>288598000</v>
      </c>
      <c r="O60" s="4" cm="1">
        <f t="array" ref="O60">_xll.SNL.Clients.Office.Excel.Functions.SPG($A60, "IQ_AVG_DILUT_SHARES_OUT", O$2)</f>
        <v>291897000</v>
      </c>
      <c r="P60" s="4" t="str" cm="1">
        <f t="array" ref="P60">_xll.SNL.Clients.Office.Excel.Functions.SPG($A60, "IQ_AVG_DILUT_SHARES_OUT", P$2)</f>
        <v>NA</v>
      </c>
      <c r="Q60" s="4" cm="1">
        <f t="array" ref="Q60">_xll.SNL.Clients.Office.Excel.Functions.SPG($A60, "IQ_AVG_DILUT_SHARES_OUT", Q$2)</f>
        <v>293112000</v>
      </c>
      <c r="R60" s="4" cm="1">
        <f t="array" ref="R60">_xll.SNL.Clients.Office.Excel.Functions.SPG($A60, "IQ_AVG_DILUT_SHARES_OUT", R$2)</f>
        <v>293328000</v>
      </c>
      <c r="S60" s="4" cm="1">
        <f t="array" ref="S60">_xll.SNL.Clients.Office.Excel.Functions.SPG($A60, "IQ_AVG_DILUT_SHARES_OUT", S$2)</f>
        <v>285148000</v>
      </c>
      <c r="T60" s="4" cm="1">
        <f t="array" ref="T60">_xll.SNL.Clients.Office.Excel.Functions.SPG($A60, "IQ_AVG_DILUT_SHARES_OUT", T$2)</f>
        <v>275037000</v>
      </c>
      <c r="U60" s="4" cm="1">
        <f t="array" ref="U60">_xll.SNL.Clients.Office.Excel.Functions.SPG($A60, "IQ_AVG_DILUT_SHARES_OUT", U$2)</f>
        <v>274952000</v>
      </c>
      <c r="V60" s="4" cm="1">
        <f t="array" ref="V60">_xll.SNL.Clients.Office.Excel.Functions.SPG($A60, "IQ_AVG_DILUT_SHARES_OUT", V$2)</f>
        <v>274959000</v>
      </c>
    </row>
    <row r="61" spans="1:22">
      <c r="A61" s="11" t="s">
        <v>64</v>
      </c>
      <c r="B61" s="4" cm="1">
        <f t="array" ref="B61">_xll.SNL.Clients.Office.Excel.Functions.SPG($A61, "IQ_AVG_DILUT_SHARES_OUT", B$2)</f>
        <v>1436706</v>
      </c>
      <c r="C61" s="4" cm="1">
        <f t="array" ref="C61">_xll.SNL.Clients.Office.Excel.Functions.SPG($A61, "IQ_AVG_DILUT_SHARES_OUT", C$2)</f>
        <v>1436790</v>
      </c>
      <c r="D61" s="4" cm="1">
        <f t="array" ref="D61">_xll.SNL.Clients.Office.Excel.Functions.SPG($A61, "IQ_AVG_DILUT_SHARES_OUT", D$2)</f>
        <v>1439370</v>
      </c>
      <c r="E61" s="4" cm="1">
        <f t="array" ref="E61">_xll.SNL.Clients.Office.Excel.Functions.SPG($A61, "IQ_AVG_DILUT_SHARES_OUT", E$2)</f>
        <v>1442718</v>
      </c>
      <c r="F61" s="4" cm="1">
        <f t="array" ref="F61">_xll.SNL.Clients.Office.Excel.Functions.SPG($A61, "IQ_AVG_DILUT_SHARES_OUT", F$2)</f>
        <v>1446925</v>
      </c>
      <c r="G61" s="4" cm="1">
        <f t="array" ref="G61">_xll.SNL.Clients.Office.Excel.Functions.SPG($A61, "IQ_AVG_DILUT_SHARES_OUT", G$2)</f>
        <v>1449542</v>
      </c>
      <c r="H61" s="4" cm="1">
        <f t="array" ref="H61">_xll.SNL.Clients.Office.Excel.Functions.SPG($A61, "IQ_AVG_DILUT_SHARES_OUT", H$2)</f>
        <v>1456438</v>
      </c>
      <c r="I61" s="4" cm="1">
        <f t="array" ref="I61">_xll.SNL.Clients.Office.Excel.Functions.SPG($A61, "IQ_AVG_DILUT_SHARES_OUT", I$2)</f>
        <v>1463362</v>
      </c>
      <c r="J61" s="4" cm="1">
        <f t="array" ref="J61">_xll.SNL.Clients.Office.Excel.Functions.SPG($A61, "IQ_AVG_DILUT_SHARES_OUT", J$2)</f>
        <v>1466946</v>
      </c>
      <c r="K61" s="4" cm="1">
        <f t="array" ref="K61">_xll.SNL.Clients.Office.Excel.Functions.SPG($A61, "IQ_AVG_DILUT_SHARES_OUT", K$2)</f>
        <v>1470577</v>
      </c>
      <c r="L61" s="4" cm="1">
        <f t="array" ref="L61">_xll.SNL.Clients.Office.Excel.Functions.SPG($A61, "IQ_AVG_DILUT_SHARES_OUT", L$2)</f>
        <v>1474703</v>
      </c>
      <c r="M61" s="4" cm="1">
        <f t="array" ref="M61">_xll.SNL.Clients.Office.Excel.Functions.SPG($A61, "IQ_AVG_DILUT_SHARES_OUT", M$2)</f>
        <v>1485181</v>
      </c>
      <c r="N61" s="4" cm="1">
        <f t="array" ref="N61">_xll.SNL.Clients.Office.Excel.Functions.SPG($A61, "IQ_AVG_DILUT_SHARES_OUT", N$2)</f>
        <v>1503013</v>
      </c>
      <c r="O61" s="4" cm="1">
        <f t="array" ref="O61">_xll.SNL.Clients.Office.Excel.Functions.SPG($A61, "IQ_AVG_DILUT_SHARES_OUT", O$2)</f>
        <v>1519576</v>
      </c>
      <c r="P61" s="4" cm="1">
        <f t="array" ref="P61">_xll.SNL.Clients.Office.Excel.Functions.SPG($A61, "IQ_AVG_DILUT_SHARES_OUT", P$2)</f>
        <v>1533284</v>
      </c>
      <c r="Q61" s="4" cm="1">
        <f t="array" ref="Q61">_xll.SNL.Clients.Office.Excel.Functions.SPG($A61, "IQ_AVG_DILUT_SHARES_OUT", Q$2)</f>
        <v>1556753</v>
      </c>
      <c r="R61" s="4" cm="1">
        <f t="array" ref="R61">_xll.SNL.Clients.Office.Excel.Functions.SPG($A61, "IQ_AVG_DILUT_SHARES_OUT", R$2)</f>
        <v>1586698</v>
      </c>
      <c r="S61" s="4" cm="1">
        <f t="array" ref="S61">_xll.SNL.Clients.Office.Excel.Functions.SPG($A61, "IQ_AVG_DILUT_SHARES_OUT", S$2)</f>
        <v>1611760</v>
      </c>
      <c r="T61" s="4" cm="1">
        <f t="array" ref="T61">_xll.SNL.Clients.Office.Excel.Functions.SPG($A61, "IQ_AVG_DILUT_SHARES_OUT", T$2)</f>
        <v>1622889</v>
      </c>
      <c r="U61" s="4" cm="1">
        <f t="array" ref="U61">_xll.SNL.Clients.Office.Excel.Functions.SPG($A61, "IQ_AVG_DILUT_SHARES_OUT", U$2)</f>
        <v>1628075</v>
      </c>
      <c r="V61" s="4" cm="1">
        <f t="array" ref="V61">_xll.SNL.Clients.Office.Excel.Functions.SPG($A61, "IQ_AVG_DILUT_SHARES_OUT", V$2)</f>
        <v>1633002</v>
      </c>
    </row>
    <row r="62" spans="1:22">
      <c r="A62" s="11" t="s">
        <v>65</v>
      </c>
      <c r="B62" s="4" cm="1">
        <f t="array" ref="B62">_xll.SNL.Clients.Office.Excel.Functions.SPG($A62, "IQ_AVG_DILUT_SHARES_OUT", B$2)</f>
        <v>216700000</v>
      </c>
      <c r="C62" s="4" cm="1">
        <f t="array" ref="C62">_xll.SNL.Clients.Office.Excel.Functions.SPG($A62, "IQ_AVG_DILUT_SHARES_OUT", C$2)</f>
        <v>217100000</v>
      </c>
      <c r="D62" s="4" cm="1">
        <f t="array" ref="D62">_xll.SNL.Clients.Office.Excel.Functions.SPG($A62, "IQ_AVG_DILUT_SHARES_OUT", D$2)</f>
        <v>217200000</v>
      </c>
      <c r="E62" s="4" cm="1">
        <f t="array" ref="E62">_xll.SNL.Clients.Office.Excel.Functions.SPG($A62, "IQ_AVG_DILUT_SHARES_OUT", E$2)</f>
        <v>216800000</v>
      </c>
      <c r="F62" s="4" cm="1">
        <f t="array" ref="F62">_xll.SNL.Clients.Office.Excel.Functions.SPG($A62, "IQ_AVG_DILUT_SHARES_OUT", F$2)</f>
        <v>218300000</v>
      </c>
      <c r="G62" s="4" cm="1">
        <f t="array" ref="G62">_xll.SNL.Clients.Office.Excel.Functions.SPG($A62, "IQ_AVG_DILUT_SHARES_OUT", G$2)</f>
        <v>219000000</v>
      </c>
      <c r="H62" s="4" cm="1">
        <f t="array" ref="H62">_xll.SNL.Clients.Office.Excel.Functions.SPG($A62, "IQ_AVG_DILUT_SHARES_OUT", H$2)</f>
        <v>219900000</v>
      </c>
      <c r="I62" s="4" cm="1">
        <f t="array" ref="I62">_xll.SNL.Clients.Office.Excel.Functions.SPG($A62, "IQ_AVG_DILUT_SHARES_OUT", I$2)</f>
        <v>221800000</v>
      </c>
      <c r="J62" s="4" cm="1">
        <f t="array" ref="J62">_xll.SNL.Clients.Office.Excel.Functions.SPG($A62, "IQ_AVG_DILUT_SHARES_OUT", J$2)</f>
        <v>226200000</v>
      </c>
      <c r="K62" s="4" cm="1">
        <f t="array" ref="K62">_xll.SNL.Clients.Office.Excel.Functions.SPG($A62, "IQ_AVG_DILUT_SHARES_OUT", K$2)</f>
        <v>226100000</v>
      </c>
      <c r="L62" s="4" cm="1">
        <f t="array" ref="L62">_xll.SNL.Clients.Office.Excel.Functions.SPG($A62, "IQ_AVG_DILUT_SHARES_OUT", L$2)</f>
        <v>228400000</v>
      </c>
      <c r="M62" s="4" cm="1">
        <f t="array" ref="M62">_xll.SNL.Clients.Office.Excel.Functions.SPG($A62, "IQ_AVG_DILUT_SHARES_OUT", M$2)</f>
        <v>239000000</v>
      </c>
      <c r="N62" s="4" cm="1">
        <f t="array" ref="N62">_xll.SNL.Clients.Office.Excel.Functions.SPG($A62, "IQ_AVG_DILUT_SHARES_OUT", N$2)</f>
        <v>249100000</v>
      </c>
      <c r="O62" s="4" cm="1">
        <f t="array" ref="O62">_xll.SNL.Clients.Office.Excel.Functions.SPG($A62, "IQ_AVG_DILUT_SHARES_OUT", O$2)</f>
        <v>252800000</v>
      </c>
      <c r="P62" s="4" cm="1">
        <f t="array" ref="P62">_xll.SNL.Clients.Office.Excel.Functions.SPG($A62, "IQ_AVG_DILUT_SHARES_OUT", P$2)</f>
        <v>256700000</v>
      </c>
      <c r="Q62" s="4" cm="1">
        <f t="array" ref="Q62">_xll.SNL.Clients.Office.Excel.Functions.SPG($A62, "IQ_AVG_DILUT_SHARES_OUT", Q$2)</f>
        <v>263200000</v>
      </c>
      <c r="R62" s="4" cm="1">
        <f t="array" ref="R62">_xll.SNL.Clients.Office.Excel.Functions.SPG($A62, "IQ_AVG_DILUT_SHARES_OUT", R$2)</f>
        <v>263700000</v>
      </c>
      <c r="S62" s="4" cm="1">
        <f t="array" ref="S62">_xll.SNL.Clients.Office.Excel.Functions.SPG($A62, "IQ_AVG_DILUT_SHARES_OUT", S$2)</f>
        <v>262100000</v>
      </c>
      <c r="T62" s="4" cm="1">
        <f t="array" ref="T62">_xll.SNL.Clients.Office.Excel.Functions.SPG($A62, "IQ_AVG_DILUT_SHARES_OUT", T$2)</f>
        <v>260400000</v>
      </c>
      <c r="U62" s="4" cm="1">
        <f t="array" ref="U62">_xll.SNL.Clients.Office.Excel.Functions.SPG($A62, "IQ_AVG_DILUT_SHARES_OUT", U$2)</f>
        <v>262400000</v>
      </c>
      <c r="V62" s="4" cm="1">
        <f t="array" ref="V62">_xll.SNL.Clients.Office.Excel.Functions.SPG($A62, "IQ_AVG_DILUT_SHARES_OUT", V$2)</f>
        <v>265200000</v>
      </c>
    </row>
    <row r="63" spans="1:22">
      <c r="A63" s="11" t="s">
        <v>66</v>
      </c>
      <c r="B63" s="4" cm="1">
        <f t="array" ref="B63">_xll.SNL.Clients.Office.Excel.Functions.SPG($A63, "IQ_AVG_DILUT_SHARES_OUT", B$2)</f>
        <v>161115000</v>
      </c>
      <c r="C63" s="4" cm="1">
        <f t="array" ref="C63">_xll.SNL.Clients.Office.Excel.Functions.SPG($A63, "IQ_AVG_DILUT_SHARES_OUT", C$2)</f>
        <v>160651000</v>
      </c>
      <c r="D63" s="4" cm="1">
        <f t="array" ref="D63">_xll.SNL.Clients.Office.Excel.Functions.SPG($A63, "IQ_AVG_DILUT_SHARES_OUT", D$2)</f>
        <v>160496000</v>
      </c>
      <c r="E63" s="4" cm="1">
        <f t="array" ref="E63">_xll.SNL.Clients.Office.Excel.Functions.SPG($A63, "IQ_AVG_DILUT_SHARES_OUT", E$2)</f>
        <v>160060000</v>
      </c>
      <c r="F63" s="4" cm="1">
        <f t="array" ref="F63">_xll.SNL.Clients.Office.Excel.Functions.SPG($A63, "IQ_AVG_DILUT_SHARES_OUT", F$2)</f>
        <v>161940000</v>
      </c>
      <c r="G63" s="4" cm="1">
        <f t="array" ref="G63">_xll.SNL.Clients.Office.Excel.Functions.SPG($A63, "IQ_AVG_DILUT_SHARES_OUT", G$2)</f>
        <v>161920000</v>
      </c>
      <c r="H63" s="4" cm="1">
        <f t="array" ref="H63">_xll.SNL.Clients.Office.Excel.Functions.SPG($A63, "IQ_AVG_DILUT_SHARES_OUT", H$2)</f>
        <v>161615000</v>
      </c>
      <c r="I63" s="4" cm="1">
        <f t="array" ref="I63">_xll.SNL.Clients.Office.Excel.Functions.SPG($A63, "IQ_AVG_DILUT_SHARES_OUT", I$2)</f>
        <v>161750000</v>
      </c>
      <c r="J63" s="4" cm="1">
        <f t="array" ref="J63">_xll.SNL.Clients.Office.Excel.Functions.SPG($A63, "IQ_AVG_DILUT_SHARES_OUT", J$2)</f>
        <v>162172000</v>
      </c>
      <c r="K63" s="4" cm="1">
        <f t="array" ref="K63">_xll.SNL.Clients.Office.Excel.Functions.SPG($A63, "IQ_AVG_DILUT_SHARES_OUT", K$2)</f>
        <v>162816000</v>
      </c>
      <c r="L63" s="4" cm="1">
        <f t="array" ref="L63">_xll.SNL.Clients.Office.Excel.Functions.SPG($A63, "IQ_AVG_DILUT_SHARES_OUT", L$2)</f>
        <v>163874000</v>
      </c>
      <c r="M63" s="4" cm="1">
        <f t="array" ref="M63">_xll.SNL.Clients.Office.Excel.Functions.SPG($A63, "IQ_AVG_DILUT_SHARES_OUT", M$2)</f>
        <v>164828000</v>
      </c>
      <c r="N63" s="4" cm="1">
        <f t="array" ref="N63">_xll.SNL.Clients.Office.Excel.Functions.SPG($A63, "IQ_AVG_DILUT_SHARES_OUT", N$2)</f>
        <v>164632000</v>
      </c>
      <c r="O63" s="4" cm="1">
        <f t="array" ref="O63">_xll.SNL.Clients.Office.Excel.Functions.SPG($A63, "IQ_AVG_DILUT_SHARES_OUT", O$2)</f>
        <v>163800000</v>
      </c>
      <c r="P63" s="4" cm="1">
        <f t="array" ref="P63">_xll.SNL.Clients.Office.Excel.Functions.SPG($A63, "IQ_AVG_DILUT_SHARES_OUT", P$2)</f>
        <v>162704000</v>
      </c>
      <c r="Q63" s="4" cm="1">
        <f t="array" ref="Q63">_xll.SNL.Clients.Office.Excel.Functions.SPG($A63, "IQ_AVG_DILUT_SHARES_OUT", Q$2)</f>
        <v>161028000</v>
      </c>
      <c r="R63" s="4" cm="1">
        <f t="array" ref="R63">_xll.SNL.Clients.Office.Excel.Functions.SPG($A63, "IQ_AVG_DILUT_SHARES_OUT", R$2)</f>
        <v>160100000</v>
      </c>
      <c r="S63" s="4" cm="1">
        <f t="array" ref="S63">_xll.SNL.Clients.Office.Excel.Functions.SPG($A63, "IQ_AVG_DILUT_SHARES_OUT", S$2)</f>
        <v>158800000</v>
      </c>
      <c r="T63" s="4" cm="1">
        <f t="array" ref="T63">_xll.SNL.Clients.Office.Excel.Functions.SPG($A63, "IQ_AVG_DILUT_SHARES_OUT", T$2)</f>
        <v>157740000</v>
      </c>
      <c r="U63" s="4" cm="1">
        <f t="array" ref="U63">_xll.SNL.Clients.Office.Excel.Functions.SPG($A63, "IQ_AVG_DILUT_SHARES_OUT", U$2)</f>
        <v>158200000</v>
      </c>
      <c r="V63" s="4" cm="1">
        <f t="array" ref="V63">_xll.SNL.Clients.Office.Excel.Functions.SPG($A63, "IQ_AVG_DILUT_SHARES_OUT", V$2)</f>
        <v>157012000</v>
      </c>
    </row>
    <row r="64" spans="1:22">
      <c r="A64" s="11" t="s">
        <v>67</v>
      </c>
      <c r="B64" s="4" cm="1">
        <f t="array" ref="B64">_xll.SNL.Clients.Office.Excel.Functions.SPG($A64, "IQ_AVG_DILUT_SHARES_OUT", B$2)</f>
        <v>146100000</v>
      </c>
      <c r="C64" s="4" cm="1">
        <f t="array" ref="C64">_xll.SNL.Clients.Office.Excel.Functions.SPG($A64, "IQ_AVG_DILUT_SHARES_OUT", C$2)</f>
        <v>145900000</v>
      </c>
      <c r="D64" s="4" cm="1">
        <f t="array" ref="D64">_xll.SNL.Clients.Office.Excel.Functions.SPG($A64, "IQ_AVG_DILUT_SHARES_OUT", D$2)</f>
        <v>145900000</v>
      </c>
      <c r="E64" s="4" cm="1">
        <f t="array" ref="E64">_xll.SNL.Clients.Office.Excel.Functions.SPG($A64, "IQ_AVG_DILUT_SHARES_OUT", E$2)</f>
        <v>145700000</v>
      </c>
      <c r="F64" s="4" cm="1">
        <f t="array" ref="F64">_xll.SNL.Clients.Office.Excel.Functions.SPG($A64, "IQ_AVG_DILUT_SHARES_OUT", F$2)</f>
        <v>144800000</v>
      </c>
      <c r="G64" s="4" cm="1">
        <f t="array" ref="G64">_xll.SNL.Clients.Office.Excel.Functions.SPG($A64, "IQ_AVG_DILUT_SHARES_OUT", G$2)</f>
        <v>145500000</v>
      </c>
      <c r="H64" s="4" cm="1">
        <f t="array" ref="H64">_xll.SNL.Clients.Office.Excel.Functions.SPG($A64, "IQ_AVG_DILUT_SHARES_OUT", H$2)</f>
        <v>145200000</v>
      </c>
      <c r="I64" s="4" cm="1">
        <f t="array" ref="I64">_xll.SNL.Clients.Office.Excel.Functions.SPG($A64, "IQ_AVG_DILUT_SHARES_OUT", I$2)</f>
        <v>145200000</v>
      </c>
      <c r="J64" s="4" cm="1">
        <f t="array" ref="J64">_xll.SNL.Clients.Office.Excel.Functions.SPG($A64, "IQ_AVG_DILUT_SHARES_OUT", J$2)</f>
        <v>144800000</v>
      </c>
      <c r="K64" s="4" cm="1">
        <f t="array" ref="K64">_xll.SNL.Clients.Office.Excel.Functions.SPG($A64, "IQ_AVG_DILUT_SHARES_OUT", K$2)</f>
        <v>146200000</v>
      </c>
      <c r="L64" s="4" cm="1">
        <f t="array" ref="L64">_xll.SNL.Clients.Office.Excel.Functions.SPG($A64, "IQ_AVG_DILUT_SHARES_OUT", L$2)</f>
        <v>147600000</v>
      </c>
      <c r="M64" s="4" cm="1">
        <f t="array" ref="M64">_xll.SNL.Clients.Office.Excel.Functions.SPG($A64, "IQ_AVG_DILUT_SHARES_OUT", M$2)</f>
        <v>147500000</v>
      </c>
      <c r="N64" s="4" cm="1">
        <f t="array" ref="N64">_xll.SNL.Clients.Office.Excel.Functions.SPG($A64, "IQ_AVG_DILUT_SHARES_OUT", N$2)</f>
        <v>148600000</v>
      </c>
      <c r="O64" s="4" cm="1">
        <f t="array" ref="O64">_xll.SNL.Clients.Office.Excel.Functions.SPG($A64, "IQ_AVG_DILUT_SHARES_OUT", O$2)</f>
        <v>150100000</v>
      </c>
      <c r="P64" s="4" cm="1">
        <f t="array" ref="P64">_xll.SNL.Clients.Office.Excel.Functions.SPG($A64, "IQ_AVG_DILUT_SHARES_OUT", P$2)</f>
        <v>152300000</v>
      </c>
      <c r="Q64" s="4" cm="1">
        <f t="array" ref="Q64">_xll.SNL.Clients.Office.Excel.Functions.SPG($A64, "IQ_AVG_DILUT_SHARES_OUT", Q$2)</f>
        <v>154000000</v>
      </c>
      <c r="R64" s="4" cm="1">
        <f t="array" ref="R64">_xll.SNL.Clients.Office.Excel.Functions.SPG($A64, "IQ_AVG_DILUT_SHARES_OUT", R$2)</f>
        <v>157200000</v>
      </c>
      <c r="S64" s="4" cm="1">
        <f t="array" ref="S64">_xll.SNL.Clients.Office.Excel.Functions.SPG($A64, "IQ_AVG_DILUT_SHARES_OUT", S$2)</f>
        <v>160900000</v>
      </c>
      <c r="T64" s="4" cm="1">
        <f t="array" ref="T64">_xll.SNL.Clients.Office.Excel.Functions.SPG($A64, "IQ_AVG_DILUT_SHARES_OUT", T$2)</f>
        <v>173100000</v>
      </c>
      <c r="U64" s="4" cm="1">
        <f t="array" ref="U64">_xll.SNL.Clients.Office.Excel.Functions.SPG($A64, "IQ_AVG_DILUT_SHARES_OUT", U$2)</f>
        <v>178200000</v>
      </c>
      <c r="V64" s="4" cm="1">
        <f t="array" ref="V64">_xll.SNL.Clients.Office.Excel.Functions.SPG($A64, "IQ_AVG_DILUT_SHARES_OUT", V$2)</f>
        <v>184200000</v>
      </c>
    </row>
    <row r="65" spans="1:22">
      <c r="A65" s="11" t="s">
        <v>68</v>
      </c>
      <c r="B65" s="4" cm="1">
        <f t="array" ref="B65">_xll.SNL.Clients.Office.Excel.Functions.SPG($A65, "IQ_AVG_DILUT_SHARES_OUT", B$2)</f>
        <v>157000000</v>
      </c>
      <c r="C65" s="4" cm="1">
        <f t="array" ref="C65">_xll.SNL.Clients.Office.Excel.Functions.SPG($A65, "IQ_AVG_DILUT_SHARES_OUT", C$2)</f>
        <v>149608575</v>
      </c>
      <c r="D65" s="4" cm="1">
        <f t="array" ref="D65">_xll.SNL.Clients.Office.Excel.Functions.SPG($A65, "IQ_AVG_DILUT_SHARES_OUT", D$2)</f>
        <v>149657889</v>
      </c>
      <c r="E65" s="4" cm="1">
        <f t="array" ref="E65">_xll.SNL.Clients.Office.Excel.Functions.SPG($A65, "IQ_AVG_DILUT_SHARES_OUT", E$2)</f>
        <v>150125182</v>
      </c>
      <c r="F65" s="4" cm="1">
        <f t="array" ref="F65">_xll.SNL.Clients.Office.Excel.Functions.SPG($A65, "IQ_AVG_DILUT_SHARES_OUT", F$2)</f>
        <v>150239735</v>
      </c>
      <c r="G65" s="4" cm="1">
        <f t="array" ref="G65">_xll.SNL.Clients.Office.Excel.Functions.SPG($A65, "IQ_AVG_DILUT_SHARES_OUT", G$2)</f>
        <v>150505143</v>
      </c>
      <c r="H65" s="4" cm="1">
        <f t="array" ref="H65">_xll.SNL.Clients.Office.Excel.Functions.SPG($A65, "IQ_AVG_DILUT_SHARES_OUT", H$2)</f>
        <v>150739213</v>
      </c>
      <c r="I65" s="4" cm="1">
        <f t="array" ref="I65">_xll.SNL.Clients.Office.Excel.Functions.SPG($A65, "IQ_AVG_DILUT_SHARES_OUT", I$2)</f>
        <v>151349829</v>
      </c>
      <c r="J65" s="4" cm="1">
        <f t="array" ref="J65">_xll.SNL.Clients.Office.Excel.Functions.SPG($A65, "IQ_AVG_DILUT_SHARES_OUT", J$2)</f>
        <v>151839446</v>
      </c>
      <c r="K65" s="4" cm="1">
        <f t="array" ref="K65">_xll.SNL.Clients.Office.Excel.Functions.SPG($A65, "IQ_AVG_DILUT_SHARES_OUT", K$2)</f>
        <v>151961389</v>
      </c>
      <c r="L65" s="4" cm="1">
        <f t="array" ref="L65">_xll.SNL.Clients.Office.Excel.Functions.SPG($A65, "IQ_AVG_DILUT_SHARES_OUT", L$2)</f>
        <v>152452320</v>
      </c>
      <c r="M65" s="4" cm="1">
        <f t="array" ref="M65">_xll.SNL.Clients.Office.Excel.Functions.SPG($A65, "IQ_AVG_DILUT_SHARES_OUT", M$2)</f>
        <v>153530395</v>
      </c>
      <c r="N65" s="4" cm="1">
        <f t="array" ref="N65">_xll.SNL.Clients.Office.Excel.Functions.SPG($A65, "IQ_AVG_DILUT_SHARES_OUT", N$2)</f>
        <v>154564198</v>
      </c>
      <c r="O65" s="4" cm="1">
        <f t="array" ref="O65">_xll.SNL.Clients.Office.Excel.Functions.SPG($A65, "IQ_AVG_DILUT_SHARES_OUT", O$2)</f>
        <v>154343277</v>
      </c>
      <c r="P65" s="4" cm="1">
        <f t="array" ref="P65">_xll.SNL.Clients.Office.Excel.Functions.SPG($A65, "IQ_AVG_DILUT_SHARES_OUT", P$2)</f>
        <v>154417581</v>
      </c>
      <c r="Q65" s="4" cm="1">
        <f t="array" ref="Q65">_xll.SNL.Clients.Office.Excel.Functions.SPG($A65, "IQ_AVG_DILUT_SHARES_OUT", Q$2)</f>
        <v>154301812</v>
      </c>
      <c r="R65" s="4" cm="1">
        <f t="array" ref="R65">_xll.SNL.Clients.Office.Excel.Functions.SPG($A65, "IQ_AVG_DILUT_SHARES_OUT", R$2)</f>
        <v>154512860</v>
      </c>
      <c r="S65" s="4" cm="1">
        <f t="array" ref="S65">_xll.SNL.Clients.Office.Excel.Functions.SPG($A65, "IQ_AVG_DILUT_SHARES_OUT", S$2)</f>
        <v>153742264</v>
      </c>
      <c r="T65" s="4" cm="1">
        <f t="array" ref="T65">_xll.SNL.Clients.Office.Excel.Functions.SPG($A65, "IQ_AVG_DILUT_SHARES_OUT", T$2)</f>
        <v>154712032</v>
      </c>
      <c r="U65" s="4" cm="1">
        <f t="array" ref="U65">_xll.SNL.Clients.Office.Excel.Functions.SPG($A65, "IQ_AVG_DILUT_SHARES_OUT", U$2)</f>
        <v>156416726</v>
      </c>
      <c r="V65" s="4" cm="1">
        <f t="array" ref="V65">_xll.SNL.Clients.Office.Excel.Functions.SPG($A65, "IQ_AVG_DILUT_SHARES_OUT", V$2)</f>
        <v>156894201</v>
      </c>
    </row>
    <row r="66" spans="1:22">
      <c r="A66" s="11" t="s">
        <v>69</v>
      </c>
      <c r="B66" s="4" cm="1">
        <f t="array" ref="B66">_xll.SNL.Clients.Office.Excel.Functions.SPG($A66, "IQ_AVG_DILUT_SHARES_OUT", B$2)</f>
        <v>765079347</v>
      </c>
      <c r="C66" s="4" cm="1">
        <f t="array" ref="C66">_xll.SNL.Clients.Office.Excel.Functions.SPG($A66, "IQ_AVG_DILUT_SHARES_OUT", C$2)</f>
        <v>768280366</v>
      </c>
      <c r="D66" s="4" cm="1">
        <f t="array" ref="D66">_xll.SNL.Clients.Office.Excel.Functions.SPG($A66, "IQ_AVG_DILUT_SHARES_OUT", D$2)</f>
        <v>769234677</v>
      </c>
      <c r="E66" s="4" cm="1">
        <f t="array" ref="E66">_xll.SNL.Clients.Office.Excel.Functions.SPG($A66, "IQ_AVG_DILUT_SHARES_OUT", E$2)</f>
        <v>760257644</v>
      </c>
      <c r="F66" s="4" cm="1">
        <f t="array" ref="F66">_xll.SNL.Clients.Office.Excel.Functions.SPG($A66, "IQ_AVG_DILUT_SHARES_OUT", F$2)</f>
        <v>758039099</v>
      </c>
      <c r="G66" s="4" cm="1">
        <f t="array" ref="G66">_xll.SNL.Clients.Office.Excel.Functions.SPG($A66, "IQ_AVG_DILUT_SHARES_OUT", G$2)</f>
        <v>758046096</v>
      </c>
      <c r="H66" s="4" cm="1">
        <f t="array" ref="H66">_xll.SNL.Clients.Office.Excel.Functions.SPG($A66, "IQ_AVG_DILUT_SHARES_OUT", H$2)</f>
        <v>758548248</v>
      </c>
      <c r="I66" s="4" cm="1">
        <f t="array" ref="I66">_xll.SNL.Clients.Office.Excel.Functions.SPG($A66, "IQ_AVG_DILUT_SHARES_OUT", I$2)</f>
        <v>746643929</v>
      </c>
      <c r="J66" s="4" cm="1">
        <f t="array" ref="J66">_xll.SNL.Clients.Office.Excel.Functions.SPG($A66, "IQ_AVG_DILUT_SHARES_OUT", J$2)</f>
        <v>742653758</v>
      </c>
      <c r="K66" s="4" cm="1">
        <f t="array" ref="K66">_xll.SNL.Clients.Office.Excel.Functions.SPG($A66, "IQ_AVG_DILUT_SHARES_OUT", K$2)</f>
        <v>742495532</v>
      </c>
      <c r="L66" s="4" cm="1">
        <f t="array" ref="L66">_xll.SNL.Clients.Office.Excel.Functions.SPG($A66, "IQ_AVG_DILUT_SHARES_OUT", L$2)</f>
        <v>707382293</v>
      </c>
      <c r="M66" s="4" cm="1">
        <f t="array" ref="M66">_xll.SNL.Clients.Office.Excel.Functions.SPG($A66, "IQ_AVG_DILUT_SHARES_OUT", M$2)</f>
        <v>770899431</v>
      </c>
      <c r="N66" s="4" cm="1">
        <f t="array" ref="N66">_xll.SNL.Clients.Office.Excel.Functions.SPG($A66, "IQ_AVG_DILUT_SHARES_OUT", N$2)</f>
        <v>732037197</v>
      </c>
      <c r="O66" s="4" cm="1">
        <f t="array" ref="O66">_xll.SNL.Clients.Office.Excel.Functions.SPG($A66, "IQ_AVG_DILUT_SHARES_OUT", O$2)</f>
        <v>721369398</v>
      </c>
      <c r="P66" s="4" cm="1">
        <f t="array" ref="P66">_xll.SNL.Clients.Office.Excel.Functions.SPG($A66, "IQ_AVG_DILUT_SHARES_OUT", P$2)</f>
        <v>720474539</v>
      </c>
      <c r="Q66" s="4" cm="1">
        <f t="array" ref="Q66">_xll.SNL.Clients.Office.Excel.Functions.SPG($A66, "IQ_AVG_DILUT_SHARES_OUT", Q$2)</f>
        <v>711065543</v>
      </c>
      <c r="R66" s="4" cm="1">
        <f t="array" ref="R66">_xll.SNL.Clients.Office.Excel.Functions.SPG($A66, "IQ_AVG_DILUT_SHARES_OUT", R$2)</f>
        <v>703959789</v>
      </c>
      <c r="S66" s="4" cm="1">
        <f t="array" ref="S66">_xll.SNL.Clients.Office.Excel.Functions.SPG($A66, "IQ_AVG_DILUT_SHARES_OUT", S$2)</f>
        <v>700649135</v>
      </c>
      <c r="T66" s="4" cm="1">
        <f t="array" ref="T66">_xll.SNL.Clients.Office.Excel.Functions.SPG($A66, "IQ_AVG_DILUT_SHARES_OUT", T$2)</f>
        <v>697597036</v>
      </c>
      <c r="U66" s="4" cm="1">
        <f t="array" ref="U66">_xll.SNL.Clients.Office.Excel.Functions.SPG($A66, "IQ_AVG_DILUT_SHARES_OUT", U$2)</f>
        <v>687869905</v>
      </c>
      <c r="V66" s="4" cm="1">
        <f t="array" ref="V66">_xll.SNL.Clients.Office.Excel.Functions.SPG($A66, "IQ_AVG_DILUT_SHARES_OUT", V$2)</f>
        <v>679695508</v>
      </c>
    </row>
    <row r="67" spans="1:22">
      <c r="A67" s="11" t="s">
        <v>70</v>
      </c>
      <c r="B67" s="4" cm="1">
        <f t="array" ref="B67">_xll.SNL.Clients.Office.Excel.Functions.SPG($A67, "IQ_AVG_DILUT_SHARES_OUT", B$2)</f>
        <v>33864000</v>
      </c>
      <c r="C67" s="4" cm="1">
        <f t="array" ref="C67">_xll.SNL.Clients.Office.Excel.Functions.SPG($A67, "IQ_AVG_DILUT_SHARES_OUT", C$2)</f>
        <v>34267000</v>
      </c>
      <c r="D67" s="4" cm="1">
        <f t="array" ref="D67">_xll.SNL.Clients.Office.Excel.Functions.SPG($A67, "IQ_AVG_DILUT_SHARES_OUT", D$2)</f>
        <v>34706000</v>
      </c>
      <c r="E67" s="4" cm="1">
        <f t="array" ref="E67">_xll.SNL.Clients.Office.Excel.Functions.SPG($A67, "IQ_AVG_DILUT_SHARES_OUT", E$2)</f>
        <v>35222000</v>
      </c>
      <c r="F67" s="4" cm="1">
        <f t="array" ref="F67">_xll.SNL.Clients.Office.Excel.Functions.SPG($A67, "IQ_AVG_DILUT_SHARES_OUT", F$2)</f>
        <v>35987000</v>
      </c>
      <c r="G67" s="4" cm="1">
        <f t="array" ref="G67">_xll.SNL.Clients.Office.Excel.Functions.SPG($A67, "IQ_AVG_DILUT_SHARES_OUT", G$2)</f>
        <v>36964000</v>
      </c>
      <c r="H67" s="4" cm="1">
        <f t="array" ref="H67">_xll.SNL.Clients.Office.Excel.Functions.SPG($A67, "IQ_AVG_DILUT_SHARES_OUT", H$2)</f>
        <v>37983000</v>
      </c>
      <c r="I67" s="4" cm="1">
        <f t="array" ref="I67">_xll.SNL.Clients.Office.Excel.Functions.SPG($A67, "IQ_AVG_DILUT_SHARES_OUT", I$2)</f>
        <v>38709000</v>
      </c>
      <c r="J67" s="4" cm="1">
        <f t="array" ref="J67">_xll.SNL.Clients.Office.Excel.Functions.SPG($A67, "IQ_AVG_DILUT_SHARES_OUT", J$2)</f>
        <v>39671000</v>
      </c>
      <c r="K67" s="4" cm="1">
        <f t="array" ref="K67">_xll.SNL.Clients.Office.Excel.Functions.SPG($A67, "IQ_AVG_DILUT_SHARES_OUT", K$2)</f>
        <v>40665000</v>
      </c>
      <c r="L67" s="4" cm="1">
        <f t="array" ref="L67">_xll.SNL.Clients.Office.Excel.Functions.SPG($A67, "IQ_AVG_DILUT_SHARES_OUT", L$2)</f>
        <v>40921000</v>
      </c>
      <c r="M67" s="4" cm="1">
        <f t="array" ref="M67">_xll.SNL.Clients.Office.Excel.Functions.SPG($A67, "IQ_AVG_DILUT_SHARES_OUT", M$2)</f>
        <v>41371000</v>
      </c>
      <c r="N67" s="4" cm="1">
        <f t="array" ref="N67">_xll.SNL.Clients.Office.Excel.Functions.SPG($A67, "IQ_AVG_DILUT_SHARES_OUT", N$2)</f>
        <v>41342000</v>
      </c>
      <c r="O67" s="4" cm="1">
        <f t="array" ref="O67">_xll.SNL.Clients.Office.Excel.Functions.SPG($A67, "IQ_AVG_DILUT_SHARES_OUT", O$2)</f>
        <v>41054000</v>
      </c>
      <c r="P67" s="4" cm="1">
        <f t="array" ref="P67">_xll.SNL.Clients.Office.Excel.Functions.SPG($A67, "IQ_AVG_DILUT_SHARES_OUT", P$2)</f>
        <v>40973000</v>
      </c>
      <c r="Q67" s="4" cm="1">
        <f t="array" ref="Q67">_xll.SNL.Clients.Office.Excel.Functions.SPG($A67, "IQ_AVG_DILUT_SHARES_OUT", Q$2)</f>
        <v>40944000</v>
      </c>
      <c r="R67" s="4" cm="1">
        <f t="array" ref="R67">_xll.SNL.Clients.Office.Excel.Functions.SPG($A67, "IQ_AVG_DILUT_SHARES_OUT", R$2)</f>
        <v>41081000</v>
      </c>
      <c r="S67" s="4" cm="1">
        <f t="array" ref="S67">_xll.SNL.Clients.Office.Excel.Functions.SPG($A67, "IQ_AVG_DILUT_SHARES_OUT", S$2)</f>
        <v>40995000</v>
      </c>
      <c r="T67" s="4" cm="1">
        <f t="array" ref="T67">_xll.SNL.Clients.Office.Excel.Functions.SPG($A67, "IQ_AVG_DILUT_SHARES_OUT", T$2)</f>
        <v>41093000</v>
      </c>
      <c r="U67" s="4" cm="1">
        <f t="array" ref="U67">_xll.SNL.Clients.Office.Excel.Functions.SPG($A67, "IQ_AVG_DILUT_SHARES_OUT", U$2)</f>
        <v>42210000</v>
      </c>
      <c r="V67" s="4" cm="1">
        <f t="array" ref="V67">_xll.SNL.Clients.Office.Excel.Functions.SPG($A67, "IQ_AVG_DILUT_SHARES_OUT", V$2)</f>
        <v>42831000</v>
      </c>
    </row>
    <row r="68" spans="1:22">
      <c r="A68" s="11" t="s">
        <v>71</v>
      </c>
      <c r="B68" s="4" cm="1">
        <f t="array" ref="B68">_xll.SNL.Clients.Office.Excel.Functions.SPG($A68, "IQ_AVG_DILUT_SHARES_OUT", B$2)</f>
        <v>224500000</v>
      </c>
      <c r="C68" s="4" cm="1">
        <f t="array" ref="C68">_xll.SNL.Clients.Office.Excel.Functions.SPG($A68, "IQ_AVG_DILUT_SHARES_OUT", C$2)</f>
        <v>227200000</v>
      </c>
      <c r="D68" s="4" cm="1">
        <f t="array" ref="D68">_xll.SNL.Clients.Office.Excel.Functions.SPG($A68, "IQ_AVG_DILUT_SHARES_OUT", D$2)</f>
        <v>228300000</v>
      </c>
      <c r="E68" s="4" cm="1">
        <f t="array" ref="E68">_xll.SNL.Clients.Office.Excel.Functions.SPG($A68, "IQ_AVG_DILUT_SHARES_OUT", E$2)</f>
        <v>233600000</v>
      </c>
      <c r="F68" s="4" cm="1">
        <f t="array" ref="F68">_xll.SNL.Clients.Office.Excel.Functions.SPG($A68, "IQ_AVG_DILUT_SHARES_OUT", F$2)</f>
        <v>235300000</v>
      </c>
      <c r="G68" s="4" cm="1">
        <f t="array" ref="G68">_xll.SNL.Clients.Office.Excel.Functions.SPG($A68, "IQ_AVG_DILUT_SHARES_OUT", G$2)</f>
        <v>234400000</v>
      </c>
      <c r="H68" s="4" cm="1">
        <f t="array" ref="H68">_xll.SNL.Clients.Office.Excel.Functions.SPG($A68, "IQ_AVG_DILUT_SHARES_OUT", H$2)</f>
        <v>234400000</v>
      </c>
      <c r="I68" s="4" cm="1">
        <f t="array" ref="I68">_xll.SNL.Clients.Office.Excel.Functions.SPG($A68, "IQ_AVG_DILUT_SHARES_OUT", I$2)</f>
        <v>234500000</v>
      </c>
      <c r="J68" s="4" cm="1">
        <f t="array" ref="J68">_xll.SNL.Clients.Office.Excel.Functions.SPG($A68, "IQ_AVG_DILUT_SHARES_OUT", J$2)</f>
        <v>235600000</v>
      </c>
      <c r="K68" s="4" t="str" cm="1">
        <f t="array" ref="K68">_xll.SNL.Clients.Office.Excel.Functions.SPG($A68, "IQ_AVG_DILUT_SHARES_OUT", K$2)</f>
        <v>NA</v>
      </c>
      <c r="L68" s="4" cm="1">
        <f t="array" ref="L68">_xll.SNL.Clients.Office.Excel.Functions.SPG($A68, "IQ_AVG_DILUT_SHARES_OUT", L$2)</f>
        <v>239000000</v>
      </c>
      <c r="M68" s="4" cm="1">
        <f t="array" ref="M68">_xll.SNL.Clients.Office.Excel.Functions.SPG($A68, "IQ_AVG_DILUT_SHARES_OUT", M$2)</f>
        <v>240200000</v>
      </c>
      <c r="N68" s="4" cm="1">
        <f t="array" ref="N68">_xll.SNL.Clients.Office.Excel.Functions.SPG($A68, "IQ_AVG_DILUT_SHARES_OUT", N$2)</f>
        <v>239800000</v>
      </c>
      <c r="O68" s="4" cm="1">
        <f t="array" ref="O68">_xll.SNL.Clients.Office.Excel.Functions.SPG($A68, "IQ_AVG_DILUT_SHARES_OUT", O$2)</f>
        <v>239600000</v>
      </c>
      <c r="P68" s="4" cm="1">
        <f t="array" ref="P68">_xll.SNL.Clients.Office.Excel.Functions.SPG($A68, "IQ_AVG_DILUT_SHARES_OUT", P$2)</f>
        <v>238400000</v>
      </c>
      <c r="Q68" s="4" cm="1">
        <f t="array" ref="Q68">_xll.SNL.Clients.Office.Excel.Functions.SPG($A68, "IQ_AVG_DILUT_SHARES_OUT", Q$2)</f>
        <v>236000000</v>
      </c>
      <c r="R68" s="4" cm="1">
        <f t="array" ref="R68">_xll.SNL.Clients.Office.Excel.Functions.SPG($A68, "IQ_AVG_DILUT_SHARES_OUT", R$2)</f>
        <v>207300000</v>
      </c>
      <c r="S68" s="4" cm="1">
        <f t="array" ref="S68">_xll.SNL.Clients.Office.Excel.Functions.SPG($A68, "IQ_AVG_DILUT_SHARES_OUT", S$2)</f>
        <v>206000000</v>
      </c>
      <c r="T68" s="4" cm="1">
        <f t="array" ref="T68">_xll.SNL.Clients.Office.Excel.Functions.SPG($A68, "IQ_AVG_DILUT_SHARES_OUT", T$2)</f>
        <v>206200000</v>
      </c>
      <c r="U68" s="4" cm="1">
        <f t="array" ref="U68">_xll.SNL.Clients.Office.Excel.Functions.SPG($A68, "IQ_AVG_DILUT_SHARES_OUT", U$2)</f>
        <v>206900000</v>
      </c>
      <c r="V68" s="4" cm="1">
        <f t="array" ref="V68">_xll.SNL.Clients.Office.Excel.Functions.SPG($A68, "IQ_AVG_DILUT_SHARES_OUT", V$2)</f>
        <v>206300000</v>
      </c>
    </row>
    <row r="69" spans="1:22">
      <c r="A69" s="11" t="s">
        <v>72</v>
      </c>
      <c r="B69" s="4" cm="1">
        <f t="array" ref="B69">_xll.SNL.Clients.Office.Excel.Functions.SPG($A69, "IQ_AVG_DILUT_SHARES_OUT", B$2)</f>
        <v>1487400000</v>
      </c>
      <c r="C69" s="4" cm="1">
        <f t="array" ref="C69">_xll.SNL.Clients.Office.Excel.Functions.SPG($A69, "IQ_AVG_DILUT_SHARES_OUT", C$2)</f>
        <v>1484200000</v>
      </c>
      <c r="D69" s="4" cm="1">
        <f t="array" ref="D69">_xll.SNL.Clients.Office.Excel.Functions.SPG($A69, "IQ_AVG_DILUT_SHARES_OUT", D$2)</f>
        <v>1481700000</v>
      </c>
      <c r="E69" s="4" cm="1">
        <f t="array" ref="E69">_xll.SNL.Clients.Office.Excel.Functions.SPG($A69, "IQ_AVG_DILUT_SHARES_OUT", E$2)</f>
        <v>1476900000</v>
      </c>
      <c r="F69" s="4" cm="1">
        <f t="array" ref="F69">_xll.SNL.Clients.Office.Excel.Functions.SPG($A69, "IQ_AVG_DILUT_SHARES_OUT", F$2)</f>
        <v>1475000000</v>
      </c>
      <c r="G69" s="4" cm="1">
        <f t="array" ref="G69">_xll.SNL.Clients.Office.Excel.Functions.SPG($A69, "IQ_AVG_DILUT_SHARES_OUT", G$2)</f>
        <v>1456200000</v>
      </c>
      <c r="H69" s="4" cm="1">
        <f t="array" ref="H69">_xll.SNL.Clients.Office.Excel.Functions.SPG($A69, "IQ_AVG_DILUT_SHARES_OUT", H$2)</f>
        <v>1446000000</v>
      </c>
      <c r="I69" s="4" cm="1">
        <f t="array" ref="I69">_xll.SNL.Clients.Office.Excel.Functions.SPG($A69, "IQ_AVG_DILUT_SHARES_OUT", I$2)</f>
        <v>1442400000</v>
      </c>
      <c r="J69" s="4" cm="1">
        <f t="array" ref="J69">_xll.SNL.Clients.Office.Excel.Functions.SPG($A69, "IQ_AVG_DILUT_SHARES_OUT", J$2)</f>
        <v>1440000000</v>
      </c>
      <c r="K69" s="4" cm="1">
        <f t="array" ref="K69">_xll.SNL.Clients.Office.Excel.Functions.SPG($A69, "IQ_AVG_DILUT_SHARES_OUT", K$2)</f>
        <v>1437800000</v>
      </c>
      <c r="L69" s="4" cm="1">
        <f t="array" ref="L69">_xll.SNL.Clients.Office.Excel.Functions.SPG($A69, "IQ_AVG_DILUT_SHARES_OUT", L$2)</f>
        <v>1438400000</v>
      </c>
      <c r="M69" s="4" cm="1">
        <f t="array" ref="M69">_xll.SNL.Clients.Office.Excel.Functions.SPG($A69, "IQ_AVG_DILUT_SHARES_OUT", M$2)</f>
        <v>1436200000</v>
      </c>
      <c r="N69" s="4" cm="1">
        <f t="array" ref="N69">_xll.SNL.Clients.Office.Excel.Functions.SPG($A69, "IQ_AVG_DILUT_SHARES_OUT", N$2)</f>
        <v>1435600000</v>
      </c>
      <c r="O69" s="4" cm="1">
        <f t="array" ref="O69">_xll.SNL.Clients.Office.Excel.Functions.SPG($A69, "IQ_AVG_DILUT_SHARES_OUT", O$2)</f>
        <v>1432500000</v>
      </c>
      <c r="P69" s="4" cm="1">
        <f t="array" ref="P69">_xll.SNL.Clients.Office.Excel.Functions.SPG($A69, "IQ_AVG_DILUT_SHARES_OUT", P$2)</f>
        <v>1430800000</v>
      </c>
      <c r="Q69" s="4" cm="1">
        <f t="array" ref="Q69">_xll.SNL.Clients.Office.Excel.Functions.SPG($A69, "IQ_AVG_DILUT_SHARES_OUT", Q$2)</f>
        <v>1440600000</v>
      </c>
      <c r="R69" s="4" cm="1">
        <f t="array" ref="R69">_xll.SNL.Clients.Office.Excel.Functions.SPG($A69, "IQ_AVG_DILUT_SHARES_OUT", R$2)</f>
        <v>1430900000</v>
      </c>
      <c r="S69" s="4" cm="1">
        <f t="array" ref="S69">_xll.SNL.Clients.Office.Excel.Functions.SPG($A69, "IQ_AVG_DILUT_SHARES_OUT", S$2)</f>
        <v>1410900000</v>
      </c>
      <c r="T69" s="4" cm="1">
        <f t="array" ref="T69">_xll.SNL.Clients.Office.Excel.Functions.SPG($A69, "IQ_AVG_DILUT_SHARES_OUT", T$2)</f>
        <v>1413500000</v>
      </c>
      <c r="U69" s="4" cm="1">
        <f t="array" ref="U69">_xll.SNL.Clients.Office.Excel.Functions.SPG($A69, "IQ_AVG_DILUT_SHARES_OUT", U$2)</f>
        <v>1413100000</v>
      </c>
      <c r="V69" s="4" cm="1">
        <f t="array" ref="V69">_xll.SNL.Clients.Office.Excel.Functions.SPG($A69, "IQ_AVG_DILUT_SHARES_OUT", V$2)</f>
        <v>1412200000</v>
      </c>
    </row>
    <row r="70" spans="1:22">
      <c r="A70" s="11" t="s">
        <v>73</v>
      </c>
      <c r="B70" s="4" cm="1">
        <f t="array" ref="B70">_xll.SNL.Clients.Office.Excel.Functions.SPG($A70, "IQ_AVG_DILUT_SHARES_OUT", B$2)</f>
        <v>2031000000</v>
      </c>
      <c r="C70" s="4" cm="1">
        <f t="array" ref="C70">_xll.SNL.Clients.Office.Excel.Functions.SPG($A70, "IQ_AVG_DILUT_SHARES_OUT", C$2)</f>
        <v>2029000000</v>
      </c>
      <c r="D70" s="4" cm="1">
        <f t="array" ref="D70">_xll.SNL.Clients.Office.Excel.Functions.SPG($A70, "IQ_AVG_DILUT_SHARES_OUT", D$2)</f>
        <v>2023000000</v>
      </c>
      <c r="E70" s="4" cm="1">
        <f t="array" ref="E70">_xll.SNL.Clients.Office.Excel.Functions.SPG($A70, "IQ_AVG_DILUT_SHARES_OUT", E$2)</f>
        <v>2033000000</v>
      </c>
      <c r="F70" s="4" cm="1">
        <f t="array" ref="F70">_xll.SNL.Clients.Office.Excel.Functions.SPG($A70, "IQ_AVG_DILUT_SHARES_OUT", F$2)</f>
        <v>2064000000</v>
      </c>
      <c r="G70" s="4" cm="1">
        <f t="array" ref="G70">_xll.SNL.Clients.Office.Excel.Functions.SPG($A70, "IQ_AVG_DILUT_SHARES_OUT", G$2)</f>
        <v>2102000000</v>
      </c>
      <c r="H70" s="4" cm="1">
        <f t="array" ref="H70">_xll.SNL.Clients.Office.Excel.Functions.SPG($A70, "IQ_AVG_DILUT_SHARES_OUT", H$2)</f>
        <v>2113000000</v>
      </c>
      <c r="I70" s="4" cm="1">
        <f t="array" ref="I70">_xll.SNL.Clients.Office.Excel.Functions.SPG($A70, "IQ_AVG_DILUT_SHARES_OUT", I$2)</f>
        <v>2124000000</v>
      </c>
      <c r="J70" s="4" cm="1">
        <f t="array" ref="J70">_xll.SNL.Clients.Office.Excel.Functions.SPG($A70, "IQ_AVG_DILUT_SHARES_OUT", J$2)</f>
        <v>2148000000</v>
      </c>
      <c r="K70" s="4" cm="1">
        <f t="array" ref="K70">_xll.SNL.Clients.Office.Excel.Functions.SPG($A70, "IQ_AVG_DILUT_SHARES_OUT", K$2)</f>
        <v>2149000000</v>
      </c>
      <c r="L70" s="4" cm="1">
        <f t="array" ref="L70">_xll.SNL.Clients.Office.Excel.Functions.SPG($A70, "IQ_AVG_DILUT_SHARES_OUT", L$2)</f>
        <v>2164000000</v>
      </c>
      <c r="M70" s="4" cm="1">
        <f t="array" ref="M70">_xll.SNL.Clients.Office.Excel.Functions.SPG($A70, "IQ_AVG_DILUT_SHARES_OUT", M$2)</f>
        <v>2219000000</v>
      </c>
      <c r="N70" s="4" cm="1">
        <f t="array" ref="N70">_xll.SNL.Clients.Office.Excel.Functions.SPG($A70, "IQ_AVG_DILUT_SHARES_OUT", N$2)</f>
        <v>2243000000</v>
      </c>
      <c r="O70" s="4" cm="1">
        <f t="array" ref="O70">_xll.SNL.Clients.Office.Excel.Functions.SPG($A70, "IQ_AVG_DILUT_SHARES_OUT", O$2)</f>
        <v>2252000000</v>
      </c>
      <c r="P70" s="4" cm="1">
        <f t="array" ref="P70">_xll.SNL.Clients.Office.Excel.Functions.SPG($A70, "IQ_AVG_DILUT_SHARES_OUT", P$2)</f>
        <v>2265000000</v>
      </c>
      <c r="Q70" s="4" cm="1">
        <f t="array" ref="Q70">_xll.SNL.Clients.Office.Excel.Functions.SPG($A70, "IQ_AVG_DILUT_SHARES_OUT", Q$2)</f>
        <v>2252000000</v>
      </c>
      <c r="R70" s="4" cm="1">
        <f t="array" ref="R70">_xll.SNL.Clients.Office.Excel.Functions.SPG($A70, "IQ_AVG_DILUT_SHARES_OUT", R$2)</f>
        <v>2290000000</v>
      </c>
      <c r="S70" s="4" cm="1">
        <f t="array" ref="S70">_xll.SNL.Clients.Office.Excel.Functions.SPG($A70, "IQ_AVG_DILUT_SHARES_OUT", S$2)</f>
        <v>2263000000</v>
      </c>
      <c r="T70" s="4" cm="1">
        <f t="array" ref="T70">_xll.SNL.Clients.Office.Excel.Functions.SPG($A70, "IQ_AVG_DILUT_SHARES_OUT", T$2)</f>
        <v>2258000000</v>
      </c>
      <c r="U70" s="4" cm="1">
        <f t="array" ref="U70">_xll.SNL.Clients.Office.Excel.Functions.SPG($A70, "IQ_AVG_DILUT_SHARES_OUT", U$2)</f>
        <v>1918000000</v>
      </c>
      <c r="V70" s="4" cm="1">
        <f t="array" ref="V70">_xll.SNL.Clients.Office.Excel.Functions.SPG($A70, "IQ_AVG_DILUT_SHARES_OUT", V$2)</f>
        <v>1634000000</v>
      </c>
    </row>
    <row r="71" spans="1:22">
      <c r="A71" s="11" t="s">
        <v>74</v>
      </c>
      <c r="B71" s="4" cm="1">
        <f t="array" ref="B71">_xll.SNL.Clients.Office.Excel.Functions.SPG($A71, "IQ_AVG_DILUT_SHARES_OUT", B$2)</f>
        <v>4828000000</v>
      </c>
      <c r="C71" s="4" cm="1">
        <f t="array" ref="C71">_xll.SNL.Clients.Office.Excel.Functions.SPG($A71, "IQ_AVG_DILUT_SHARES_OUT", C$2)</f>
        <v>4663000000</v>
      </c>
      <c r="D71" s="4" cm="1">
        <f t="array" ref="D71">_xll.SNL.Clients.Office.Excel.Functions.SPG($A71, "IQ_AVG_DILUT_SHARES_OUT", D$2)</f>
        <v>4800000000</v>
      </c>
      <c r="E71" s="4" cm="1">
        <f t="array" ref="E71">_xll.SNL.Clients.Office.Excel.Functions.SPG($A71, "IQ_AVG_DILUT_SHARES_OUT", E$2)</f>
        <v>4670000000</v>
      </c>
      <c r="F71" s="4" cm="1">
        <f t="array" ref="F71">_xll.SNL.Clients.Office.Excel.Functions.SPG($A71, "IQ_AVG_DILUT_SHARES_OUT", F$2)</f>
        <v>4270000000</v>
      </c>
      <c r="G71" s="4" cm="1">
        <f t="array" ref="G71">_xll.SNL.Clients.Office.Excel.Functions.SPG($A71, "IQ_AVG_DILUT_SHARES_OUT", G$2)</f>
        <v>4269000000</v>
      </c>
      <c r="H71" s="4" cm="1">
        <f t="array" ref="H71">_xll.SNL.Clients.Office.Excel.Functions.SPG($A71, "IQ_AVG_DILUT_SHARES_OUT", H$2)</f>
        <v>4270000000</v>
      </c>
      <c r="I71" s="4" cm="1">
        <f t="array" ref="I71">_xll.SNL.Clients.Office.Excel.Functions.SPG($A71, "IQ_AVG_DILUT_SHARES_OUT", I$2)</f>
        <v>4290000000</v>
      </c>
      <c r="J71" s="4" cm="1">
        <f t="array" ref="J71">_xll.SNL.Clients.Office.Excel.Functions.SPG($A71, "IQ_AVG_DILUT_SHARES_OUT", J$2)</f>
        <v>4290000000</v>
      </c>
      <c r="K71" s="4" cm="1">
        <f t="array" ref="K71">_xll.SNL.Clients.Office.Excel.Functions.SPG($A71, "IQ_AVG_DILUT_SHARES_OUT", K$2)</f>
        <v>4300000000</v>
      </c>
      <c r="L71" s="4" cm="1">
        <f t="array" ref="L71">_xll.SNL.Clients.Office.Excel.Functions.SPG($A71, "IQ_AVG_DILUT_SHARES_OUT", L$2)</f>
        <v>4240000000</v>
      </c>
      <c r="M71" s="4" cm="1">
        <f t="array" ref="M71">_xll.SNL.Clients.Office.Excel.Functions.SPG($A71, "IQ_AVG_DILUT_SHARES_OUT", M$2)</f>
        <v>4290000000</v>
      </c>
      <c r="N71" s="4" cm="1">
        <f t="array" ref="N71">_xll.SNL.Clients.Office.Excel.Functions.SPG($A71, "IQ_AVG_DILUT_SHARES_OUT", N$2)</f>
        <v>4300000000</v>
      </c>
      <c r="O71" s="4" cm="1">
        <f t="array" ref="O71">_xll.SNL.Clients.Office.Excel.Functions.SPG($A71, "IQ_AVG_DILUT_SHARES_OUT", O$2)</f>
        <v>4290000000</v>
      </c>
      <c r="P71" s="4" cm="1">
        <f t="array" ref="P71">_xll.SNL.Clients.Office.Excel.Functions.SPG($A71, "IQ_AVG_DILUT_SHARES_OUT", P$2)</f>
        <v>4290000000</v>
      </c>
      <c r="Q71" s="4" cm="1">
        <f t="array" ref="Q71">_xll.SNL.Clients.Office.Excel.Functions.SPG($A71, "IQ_AVG_DILUT_SHARES_OUT", Q$2)</f>
        <v>4280000000</v>
      </c>
      <c r="R71" s="4" cm="1">
        <f t="array" ref="R71">_xll.SNL.Clients.Office.Excel.Functions.SPG($A71, "IQ_AVG_DILUT_SHARES_OUT", R$2)</f>
        <v>4260000000</v>
      </c>
      <c r="S71" s="4" cm="1">
        <f t="array" ref="S71">_xll.SNL.Clients.Office.Excel.Functions.SPG($A71, "IQ_AVG_DILUT_SHARES_OUT", S$2)</f>
        <v>4220000000</v>
      </c>
      <c r="T71" s="4" cm="1">
        <f t="array" ref="T71">_xll.SNL.Clients.Office.Excel.Functions.SPG($A71, "IQ_AVG_DILUT_SHARES_OUT", T$2)</f>
        <v>4170000000</v>
      </c>
      <c r="U71" s="4" cm="1">
        <f t="array" ref="U71">_xll.SNL.Clients.Office.Excel.Functions.SPG($A71, "IQ_AVG_DILUT_SHARES_OUT", U$2)</f>
        <v>4200000000</v>
      </c>
      <c r="V71" s="4" cm="1">
        <f t="array" ref="V71">_xll.SNL.Clients.Office.Excel.Functions.SPG($A71, "IQ_AVG_DILUT_SHARES_OUT", V$2)</f>
        <v>4160000000</v>
      </c>
    </row>
    <row r="72" spans="1:22">
      <c r="A72" s="11" t="s">
        <v>75</v>
      </c>
      <c r="B72" s="4" cm="1">
        <f t="array" ref="B72">_xll.SNL.Clients.Office.Excel.Functions.SPG($A72, "IQ_AVG_DILUT_SHARES_OUT", B$2)</f>
        <v>118100000</v>
      </c>
      <c r="C72" s="4" cm="1">
        <f t="array" ref="C72">_xll.SNL.Clients.Office.Excel.Functions.SPG($A72, "IQ_AVG_DILUT_SHARES_OUT", C$2)</f>
        <v>118700000</v>
      </c>
      <c r="D72" s="4" cm="1">
        <f t="array" ref="D72">_xll.SNL.Clients.Office.Excel.Functions.SPG($A72, "IQ_AVG_DILUT_SHARES_OUT", D$2)</f>
        <v>119400000</v>
      </c>
      <c r="E72" s="4" cm="1">
        <f t="array" ref="E72">_xll.SNL.Clients.Office.Excel.Functions.SPG($A72, "IQ_AVG_DILUT_SHARES_OUT", E$2)</f>
        <v>119100000</v>
      </c>
      <c r="F72" s="4" cm="1">
        <f t="array" ref="F72">_xll.SNL.Clients.Office.Excel.Functions.SPG($A72, "IQ_AVG_DILUT_SHARES_OUT", F$2)</f>
        <v>119200000</v>
      </c>
      <c r="G72" s="4" cm="1">
        <f t="array" ref="G72">_xll.SNL.Clients.Office.Excel.Functions.SPG($A72, "IQ_AVG_DILUT_SHARES_OUT", G$2)</f>
        <v>119100000</v>
      </c>
      <c r="H72" s="4" cm="1">
        <f t="array" ref="H72">_xll.SNL.Clients.Office.Excel.Functions.SPG($A72, "IQ_AVG_DILUT_SHARES_OUT", H$2)</f>
        <v>119100000</v>
      </c>
      <c r="I72" s="4" cm="1">
        <f t="array" ref="I72">_xll.SNL.Clients.Office.Excel.Functions.SPG($A72, "IQ_AVG_DILUT_SHARES_OUT", I$2)</f>
        <v>118900000</v>
      </c>
      <c r="J72" s="4" cm="1">
        <f t="array" ref="J72">_xll.SNL.Clients.Office.Excel.Functions.SPG($A72, "IQ_AVG_DILUT_SHARES_OUT", J$2)</f>
        <v>118900000</v>
      </c>
      <c r="K72" s="4" cm="1">
        <f t="array" ref="K72">_xll.SNL.Clients.Office.Excel.Functions.SPG($A72, "IQ_AVG_DILUT_SHARES_OUT", K$2)</f>
        <v>118500000</v>
      </c>
      <c r="L72" s="4" cm="1">
        <f t="array" ref="L72">_xll.SNL.Clients.Office.Excel.Functions.SPG($A72, "IQ_AVG_DILUT_SHARES_OUT", L$2)</f>
        <v>118600000</v>
      </c>
      <c r="M72" s="4" cm="1">
        <f t="array" ref="M72">_xll.SNL.Clients.Office.Excel.Functions.SPG($A72, "IQ_AVG_DILUT_SHARES_OUT", M$2)</f>
        <v>118700000</v>
      </c>
      <c r="N72" s="4" cm="1">
        <f t="array" ref="N72">_xll.SNL.Clients.Office.Excel.Functions.SPG($A72, "IQ_AVG_DILUT_SHARES_OUT", N$2)</f>
        <v>118300000</v>
      </c>
      <c r="O72" s="4" cm="1">
        <f t="array" ref="O72">_xll.SNL.Clients.Office.Excel.Functions.SPG($A72, "IQ_AVG_DILUT_SHARES_OUT", O$2)</f>
        <v>118100000</v>
      </c>
      <c r="P72" s="4" cm="1">
        <f t="array" ref="P72">_xll.SNL.Clients.Office.Excel.Functions.SPG($A72, "IQ_AVG_DILUT_SHARES_OUT", P$2)</f>
        <v>118000000</v>
      </c>
      <c r="Q72" s="4" cm="1">
        <f t="array" ref="Q72">_xll.SNL.Clients.Office.Excel.Functions.SPG($A72, "IQ_AVG_DILUT_SHARES_OUT", Q$2)</f>
        <v>117800000</v>
      </c>
      <c r="R72" s="4" cm="1">
        <f t="array" ref="R72">_xll.SNL.Clients.Office.Excel.Functions.SPG($A72, "IQ_AVG_DILUT_SHARES_OUT", R$2)</f>
        <v>117400000</v>
      </c>
      <c r="S72" s="4" cm="1">
        <f t="array" ref="S72">_xll.SNL.Clients.Office.Excel.Functions.SPG($A72, "IQ_AVG_DILUT_SHARES_OUT", S$2)</f>
        <v>116800000</v>
      </c>
      <c r="T72" s="4" cm="1">
        <f t="array" ref="T72">_xll.SNL.Clients.Office.Excel.Functions.SPG($A72, "IQ_AVG_DILUT_SHARES_OUT", T$2)</f>
        <v>117000000</v>
      </c>
      <c r="U72" s="4" cm="1">
        <f t="array" ref="U72">_xll.SNL.Clients.Office.Excel.Functions.SPG($A72, "IQ_AVG_DILUT_SHARES_OUT", U$2)</f>
        <v>117200000</v>
      </c>
      <c r="V72" s="4" cm="1">
        <f t="array" ref="V72">_xll.SNL.Clients.Office.Excel.Functions.SPG($A72, "IQ_AVG_DILUT_SHARES_OUT", V$2)</f>
        <v>117100000</v>
      </c>
    </row>
    <row r="73" spans="1:22">
      <c r="A73" s="11" t="s">
        <v>76</v>
      </c>
      <c r="B73" s="4" cm="1">
        <f t="array" ref="B73">_xll.SNL.Clients.Office.Excel.Functions.SPG($A73, "IQ_AVG_DILUT_SHARES_OUT", B$2)</f>
        <v>284000000</v>
      </c>
      <c r="C73" s="4" cm="1">
        <f t="array" ref="C73">_xll.SNL.Clients.Office.Excel.Functions.SPG($A73, "IQ_AVG_DILUT_SHARES_OUT", C$2)</f>
        <v>284000000</v>
      </c>
      <c r="D73" s="4" cm="1">
        <f t="array" ref="D73">_xll.SNL.Clients.Office.Excel.Functions.SPG($A73, "IQ_AVG_DILUT_SHARES_OUT", D$2)</f>
        <v>283000000</v>
      </c>
      <c r="E73" s="4" cm="1">
        <f t="array" ref="E73">_xll.SNL.Clients.Office.Excel.Functions.SPG($A73, "IQ_AVG_DILUT_SHARES_OUT", E$2)</f>
        <v>283000000</v>
      </c>
      <c r="F73" s="4" cm="1">
        <f t="array" ref="F73">_xll.SNL.Clients.Office.Excel.Functions.SPG($A73, "IQ_AVG_DILUT_SHARES_OUT", F$2)</f>
        <v>281900000</v>
      </c>
      <c r="G73" s="4" cm="1">
        <f t="array" ref="G73">_xll.SNL.Clients.Office.Excel.Functions.SPG($A73, "IQ_AVG_DILUT_SHARES_OUT", G$2)</f>
        <v>281000000</v>
      </c>
      <c r="H73" s="4" cm="1">
        <f t="array" ref="H73">_xll.SNL.Clients.Office.Excel.Functions.SPG($A73, "IQ_AVG_DILUT_SHARES_OUT", H$2)</f>
        <v>280000000</v>
      </c>
      <c r="I73" s="4" cm="1">
        <f t="array" ref="I73">_xll.SNL.Clients.Office.Excel.Functions.SPG($A73, "IQ_AVG_DILUT_SHARES_OUT", I$2)</f>
        <v>279000000</v>
      </c>
      <c r="J73" s="4" cm="1">
        <f t="array" ref="J73">_xll.SNL.Clients.Office.Excel.Functions.SPG($A73, "IQ_AVG_DILUT_SHARES_OUT", J$2)</f>
        <v>279018000</v>
      </c>
      <c r="K73" s="4" cm="1">
        <f t="array" ref="K73">_xll.SNL.Clients.Office.Excel.Functions.SPG($A73, "IQ_AVG_DILUT_SHARES_OUT", K$2)</f>
        <v>278700000</v>
      </c>
      <c r="L73" s="4" cm="1">
        <f t="array" ref="L73">_xll.SNL.Clients.Office.Excel.Functions.SPG($A73, "IQ_AVG_DILUT_SHARES_OUT", L$2)</f>
        <v>278200000</v>
      </c>
      <c r="M73" s="4" cm="1">
        <f t="array" ref="M73">_xll.SNL.Clients.Office.Excel.Functions.SPG($A73, "IQ_AVG_DILUT_SHARES_OUT", M$2)</f>
        <v>278600000</v>
      </c>
      <c r="N73" s="4" cm="1">
        <f t="array" ref="N73">_xll.SNL.Clients.Office.Excel.Functions.SPG($A73, "IQ_AVG_DILUT_SHARES_OUT", N$2)</f>
        <v>282500000</v>
      </c>
      <c r="O73" s="4" cm="1">
        <f t="array" ref="O73">_xll.SNL.Clients.Office.Excel.Functions.SPG($A73, "IQ_AVG_DILUT_SHARES_OUT", O$2)</f>
        <v>277500000</v>
      </c>
      <c r="P73" s="4" cm="1">
        <f t="array" ref="P73">_xll.SNL.Clients.Office.Excel.Functions.SPG($A73, "IQ_AVG_DILUT_SHARES_OUT", P$2)</f>
        <v>276900000</v>
      </c>
      <c r="Q73" s="4" cm="1">
        <f t="array" ref="Q73">_xll.SNL.Clients.Office.Excel.Functions.SPG($A73, "IQ_AVG_DILUT_SHARES_OUT", Q$2)</f>
        <v>277000000</v>
      </c>
      <c r="R73" s="4" cm="1">
        <f t="array" ref="R73">_xll.SNL.Clients.Office.Excel.Functions.SPG($A73, "IQ_AVG_DILUT_SHARES_OUT", R$2)</f>
        <v>286176470</v>
      </c>
      <c r="S73" s="4" cm="1">
        <f t="array" ref="S73">_xll.SNL.Clients.Office.Excel.Functions.SPG($A73, "IQ_AVG_DILUT_SHARES_OUT", S$2)</f>
        <v>284844000</v>
      </c>
      <c r="T73" s="4" cm="1">
        <f t="array" ref="T73">_xll.SNL.Clients.Office.Excel.Functions.SPG($A73, "IQ_AVG_DILUT_SHARES_OUT", T$2)</f>
        <v>284853000</v>
      </c>
      <c r="U73" s="4" cm="1">
        <f t="array" ref="U73">_xll.SNL.Clients.Office.Excel.Functions.SPG($A73, "IQ_AVG_DILUT_SHARES_OUT", U$2)</f>
        <v>284482000</v>
      </c>
      <c r="V73" s="4" cm="1">
        <f t="array" ref="V73">_xll.SNL.Clients.Office.Excel.Functions.SPG($A73, "IQ_AVG_DILUT_SHARES_OUT", V$2)</f>
        <v>283333333</v>
      </c>
    </row>
    <row r="74" spans="1:22">
      <c r="A74" s="11" t="s">
        <v>77</v>
      </c>
      <c r="B74" s="4" cm="1">
        <f t="array" ref="B74">_xll.SNL.Clients.Office.Excel.Functions.SPG($A74, "IQ_AVG_DILUT_SHARES_OUT", B$2)</f>
        <v>473057000</v>
      </c>
      <c r="C74" s="4" cm="1">
        <f t="array" ref="C74">_xll.SNL.Clients.Office.Excel.Functions.SPG($A74, "IQ_AVG_DILUT_SHARES_OUT", C$2)</f>
        <v>472941000</v>
      </c>
      <c r="D74" s="4" cm="1">
        <f t="array" ref="D74">_xll.SNL.Clients.Office.Excel.Functions.SPG($A74, "IQ_AVG_DILUT_SHARES_OUT", D$2)</f>
        <v>473146000</v>
      </c>
      <c r="E74" s="4" cm="1">
        <f t="array" ref="E74">_xll.SNL.Clients.Office.Excel.Functions.SPG($A74, "IQ_AVG_DILUT_SHARES_OUT", E$2)</f>
        <v>475566000</v>
      </c>
      <c r="F74" s="4" cm="1">
        <f t="array" ref="F74">_xll.SNL.Clients.Office.Excel.Functions.SPG($A74, "IQ_AVG_DILUT_SHARES_OUT", F$2)</f>
        <v>480115000</v>
      </c>
      <c r="G74" s="4" cm="1">
        <f t="array" ref="G74">_xll.SNL.Clients.Office.Excel.Functions.SPG($A74, "IQ_AVG_DILUT_SHARES_OUT", G$2)</f>
        <v>480383000</v>
      </c>
      <c r="H74" s="4" cm="1">
        <f t="array" ref="H74">_xll.SNL.Clients.Office.Excel.Functions.SPG($A74, "IQ_AVG_DILUT_SHARES_OUT", H$2)</f>
        <v>480397000</v>
      </c>
      <c r="I74" s="4" cm="1">
        <f t="array" ref="I74">_xll.SNL.Clients.Office.Excel.Functions.SPG($A74, "IQ_AVG_DILUT_SHARES_OUT", I$2)</f>
        <v>480460000</v>
      </c>
      <c r="J74" s="4" cm="1">
        <f t="array" ref="J74">_xll.SNL.Clients.Office.Excel.Functions.SPG($A74, "IQ_AVG_DILUT_SHARES_OUT", J$2)</f>
        <v>480549000</v>
      </c>
      <c r="K74" s="4" cm="1">
        <f t="array" ref="K74">_xll.SNL.Clients.Office.Excel.Functions.SPG($A74, "IQ_AVG_DILUT_SHARES_OUT", K$2)</f>
        <v>480444000</v>
      </c>
      <c r="L74" s="4" cm="1">
        <f t="array" ref="L74">_xll.SNL.Clients.Office.Excel.Functions.SPG($A74, "IQ_AVG_DILUT_SHARES_OUT", L$2)</f>
        <v>480456000</v>
      </c>
      <c r="M74" s="4" cm="1">
        <f t="array" ref="M74">_xll.SNL.Clients.Office.Excel.Functions.SPG($A74, "IQ_AVG_DILUT_SHARES_OUT", M$2)</f>
        <v>480567000</v>
      </c>
      <c r="N74" s="4" cm="1">
        <f t="array" ref="N74">_xll.SNL.Clients.Office.Excel.Functions.SPG($A74, "IQ_AVG_DILUT_SHARES_OUT", N$2)</f>
        <v>480518000</v>
      </c>
      <c r="O74" s="4" cm="1">
        <f t="array" ref="O74">_xll.SNL.Clients.Office.Excel.Functions.SPG($A74, "IQ_AVG_DILUT_SHARES_OUT", O$2)</f>
        <v>480718000</v>
      </c>
      <c r="P74" s="4" cm="1">
        <f t="array" ref="P74">_xll.SNL.Clients.Office.Excel.Functions.SPG($A74, "IQ_AVG_DILUT_SHARES_OUT", P$2)</f>
        <v>480713000</v>
      </c>
      <c r="Q74" s="4" cm="1">
        <f t="array" ref="Q74">_xll.SNL.Clients.Office.Excel.Functions.SPG($A74, "IQ_AVG_DILUT_SHARES_OUT", Q$2)</f>
        <v>480836000</v>
      </c>
      <c r="R74" s="4" cm="1">
        <f t="array" ref="R74">_xll.SNL.Clients.Office.Excel.Functions.SPG($A74, "IQ_AVG_DILUT_SHARES_OUT", R$2)</f>
        <v>480748000</v>
      </c>
      <c r="S74" s="4" cm="1">
        <f t="array" ref="S74">_xll.SNL.Clients.Office.Excel.Functions.SPG($A74, "IQ_AVG_DILUT_SHARES_OUT", S$2)</f>
        <v>480429000</v>
      </c>
      <c r="T74" s="4" cm="1">
        <f t="array" ref="T74">_xll.SNL.Clients.Office.Excel.Functions.SPG($A74, "IQ_AVG_DILUT_SHARES_OUT", T$2)</f>
        <v>480342000</v>
      </c>
      <c r="U74" s="4" cm="1">
        <f t="array" ref="U74">_xll.SNL.Clients.Office.Excel.Functions.SPG($A74, "IQ_AVG_DILUT_SHARES_OUT", U$2)</f>
        <v>480757000</v>
      </c>
      <c r="V74" s="4" cm="1">
        <f t="array" ref="V74">_xll.SNL.Clients.Office.Excel.Functions.SPG($A74, "IQ_AVG_DILUT_SHARES_OUT", V$2)</f>
        <v>480481000</v>
      </c>
    </row>
    <row r="75" spans="1:22">
      <c r="A75" s="11" t="s">
        <v>78</v>
      </c>
      <c r="B75" s="4" cm="1">
        <f t="array" ref="B75">_xll.SNL.Clients.Office.Excel.Functions.SPG($A75, "IQ_AVG_DILUT_SHARES_OUT", B$2)</f>
        <v>116940000</v>
      </c>
      <c r="C75" s="4" cm="1">
        <f t="array" ref="C75">_xll.SNL.Clients.Office.Excel.Functions.SPG($A75, "IQ_AVG_DILUT_SHARES_OUT", C$2)</f>
        <v>120072000</v>
      </c>
      <c r="D75" s="4" cm="1">
        <f t="array" ref="D75">_xll.SNL.Clients.Office.Excel.Functions.SPG($A75, "IQ_AVG_DILUT_SHARES_OUT", D$2)</f>
        <v>123371000</v>
      </c>
      <c r="E75" s="4" cm="1">
        <f t="array" ref="E75">_xll.SNL.Clients.Office.Excel.Functions.SPG($A75, "IQ_AVG_DILUT_SHARES_OUT", E$2)</f>
        <v>123800000</v>
      </c>
      <c r="F75" s="4" cm="1">
        <f t="array" ref="F75">_xll.SNL.Clients.Office.Excel.Functions.SPG($A75, "IQ_AVG_DILUT_SHARES_OUT", F$2)</f>
        <v>125792000</v>
      </c>
      <c r="G75" s="4" cm="1">
        <f t="array" ref="G75">_xll.SNL.Clients.Office.Excel.Functions.SPG($A75, "IQ_AVG_DILUT_SHARES_OUT", G$2)</f>
        <v>128066000</v>
      </c>
      <c r="H75" s="4" cm="1">
        <f t="array" ref="H75">_xll.SNL.Clients.Office.Excel.Functions.SPG($A75, "IQ_AVG_DILUT_SHARES_OUT", H$2)</f>
        <v>138412000</v>
      </c>
      <c r="I75" s="4" cm="1">
        <f t="array" ref="I75">_xll.SNL.Clients.Office.Excel.Functions.SPG($A75, "IQ_AVG_DILUT_SHARES_OUT", I$2)</f>
        <v>146591000</v>
      </c>
      <c r="J75" s="4" cm="1">
        <f t="array" ref="J75">_xll.SNL.Clients.Office.Excel.Functions.SPG($A75, "IQ_AVG_DILUT_SHARES_OUT", J$2)</f>
        <v>156493000</v>
      </c>
      <c r="K75" s="4" cm="1">
        <f t="array" ref="K75">_xll.SNL.Clients.Office.Excel.Functions.SPG($A75, "IQ_AVG_DILUT_SHARES_OUT", K$2)</f>
        <v>171549000</v>
      </c>
      <c r="L75" s="4" cm="1">
        <f t="array" ref="L75">_xll.SNL.Clients.Office.Excel.Functions.SPG($A75, "IQ_AVG_DILUT_SHARES_OUT", L$2)</f>
        <v>179546000</v>
      </c>
      <c r="M75" s="4" cm="1">
        <f t="array" ref="M75">_xll.SNL.Clients.Office.Excel.Functions.SPG($A75, "IQ_AVG_DILUT_SHARES_OUT", M$2)</f>
        <v>191474000</v>
      </c>
      <c r="N75" s="4" cm="1">
        <f t="array" ref="N75">_xll.SNL.Clients.Office.Excel.Functions.SPG($A75, "IQ_AVG_DILUT_SHARES_OUT", N$2)</f>
        <v>205630000</v>
      </c>
      <c r="O75" s="4" cm="1">
        <f t="array" ref="O75">_xll.SNL.Clients.Office.Excel.Functions.SPG($A75, "IQ_AVG_DILUT_SHARES_OUT", O$2)</f>
        <v>208318000</v>
      </c>
      <c r="P75" s="4" cm="1">
        <f t="array" ref="P75">_xll.SNL.Clients.Office.Excel.Functions.SPG($A75, "IQ_AVG_DILUT_SHARES_OUT", P$2)</f>
        <v>208624000</v>
      </c>
      <c r="Q75" s="4" cm="1">
        <f t="array" ref="Q75">_xll.SNL.Clients.Office.Excel.Functions.SPG($A75, "IQ_AVG_DILUT_SHARES_OUT", Q$2)</f>
        <v>118591000</v>
      </c>
      <c r="R75" s="4" cm="1">
        <f t="array" ref="R75">_xll.SNL.Clients.Office.Excel.Functions.SPG($A75, "IQ_AVG_DILUT_SHARES_OUT", R$2)</f>
        <v>118026000</v>
      </c>
      <c r="S75" s="4" cm="1">
        <f t="array" ref="S75">_xll.SNL.Clients.Office.Excel.Functions.SPG($A75, "IQ_AVG_DILUT_SHARES_OUT", S$2)</f>
        <v>117547000</v>
      </c>
      <c r="T75" s="4" cm="1">
        <f t="array" ref="T75">_xll.SNL.Clients.Office.Excel.Functions.SPG($A75, "IQ_AVG_DILUT_SHARES_OUT", T$2)</f>
        <v>117494000</v>
      </c>
      <c r="U75" s="4" cm="1">
        <f t="array" ref="U75">_xll.SNL.Clients.Office.Excel.Functions.SPG($A75, "IQ_AVG_DILUT_SHARES_OUT", U$2)</f>
        <v>117483000</v>
      </c>
      <c r="V75" s="4" cm="1">
        <f t="array" ref="V75">_xll.SNL.Clients.Office.Excel.Functions.SPG($A75, "IQ_AVG_DILUT_SHARES_OUT", V$2)</f>
        <v>117154000</v>
      </c>
    </row>
    <row r="76" spans="1:22">
      <c r="A76" s="11" t="s">
        <v>79</v>
      </c>
      <c r="B76" s="4" cm="1">
        <f t="array" ref="B76">_xll.SNL.Clients.Office.Excel.Functions.SPG($A76, "IQ_AVG_DILUT_SHARES_OUT", B$2)</f>
        <v>142145601</v>
      </c>
      <c r="C76" s="4" cm="1">
        <f t="array" ref="C76">_xll.SNL.Clients.Office.Excel.Functions.SPG($A76, "IQ_AVG_DILUT_SHARES_OUT", C$2)</f>
        <v>143185150</v>
      </c>
      <c r="D76" s="4" cm="1">
        <f t="array" ref="D76">_xll.SNL.Clients.Office.Excel.Functions.SPG($A76, "IQ_AVG_DILUT_SHARES_OUT", D$2)</f>
        <v>145414139</v>
      </c>
      <c r="E76" s="4" cm="1">
        <f t="array" ref="E76">_xll.SNL.Clients.Office.Excel.Functions.SPG($A76, "IQ_AVG_DILUT_SHARES_OUT", E$2)</f>
        <v>147000000</v>
      </c>
      <c r="F76" s="4" cm="1">
        <f t="array" ref="F76">_xll.SNL.Clients.Office.Excel.Functions.SPG($A76, "IQ_AVG_DILUT_SHARES_OUT", F$2)</f>
        <v>151216856</v>
      </c>
      <c r="G76" s="4" cm="1">
        <f t="array" ref="G76">_xll.SNL.Clients.Office.Excel.Functions.SPG($A76, "IQ_AVG_DILUT_SHARES_OUT", G$2)</f>
        <v>152179404</v>
      </c>
      <c r="H76" s="4" cm="1">
        <f t="array" ref="H76">_xll.SNL.Clients.Office.Excel.Functions.SPG($A76, "IQ_AVG_DILUT_SHARES_OUT", H$2)</f>
        <v>152263992</v>
      </c>
      <c r="I76" s="4" cm="1">
        <f t="array" ref="I76">_xll.SNL.Clients.Office.Excel.Functions.SPG($A76, "IQ_AVG_DILUT_SHARES_OUT", I$2)</f>
        <v>152000000</v>
      </c>
      <c r="J76" s="4" cm="1">
        <f t="array" ref="J76">_xll.SNL.Clients.Office.Excel.Functions.SPG($A76, "IQ_AVG_DILUT_SHARES_OUT", J$2)</f>
        <v>152420293</v>
      </c>
      <c r="K76" s="4" cm="1">
        <f t="array" ref="K76">_xll.SNL.Clients.Office.Excel.Functions.SPG($A76, "IQ_AVG_DILUT_SHARES_OUT", K$2)</f>
        <v>154072714</v>
      </c>
      <c r="L76" s="4" cm="1">
        <f t="array" ref="L76">_xll.SNL.Clients.Office.Excel.Functions.SPG($A76, "IQ_AVG_DILUT_SHARES_OUT", L$2)</f>
        <v>153620928</v>
      </c>
      <c r="M76" s="4" cm="1">
        <f t="array" ref="M76">_xll.SNL.Clients.Office.Excel.Functions.SPG($A76, "IQ_AVG_DILUT_SHARES_OUT", M$2)</f>
        <v>152000000</v>
      </c>
      <c r="N76" s="4" cm="1">
        <f t="array" ref="N76">_xll.SNL.Clients.Office.Excel.Functions.SPG($A76, "IQ_AVG_DILUT_SHARES_OUT", N$2)</f>
        <v>152538592</v>
      </c>
      <c r="O76" s="4" cm="1">
        <f t="array" ref="O76">_xll.SNL.Clients.Office.Excel.Functions.SPG($A76, "IQ_AVG_DILUT_SHARES_OUT", O$2)</f>
        <v>152679954</v>
      </c>
      <c r="P76" s="4" cm="1">
        <f t="array" ref="P76">_xll.SNL.Clients.Office.Excel.Functions.SPG($A76, "IQ_AVG_DILUT_SHARES_OUT", P$2)</f>
        <v>150612122</v>
      </c>
      <c r="Q76" s="4" cm="1">
        <f t="array" ref="Q76">_xll.SNL.Clients.Office.Excel.Functions.SPG($A76, "IQ_AVG_DILUT_SHARES_OUT", Q$2)</f>
        <v>149000000</v>
      </c>
      <c r="R76" s="4" cm="1">
        <f t="array" ref="R76">_xll.SNL.Clients.Office.Excel.Functions.SPG($A76, "IQ_AVG_DILUT_SHARES_OUT", R$2)</f>
        <v>148549984</v>
      </c>
      <c r="S76" s="4" cm="1">
        <f t="array" ref="S76">_xll.SNL.Clients.Office.Excel.Functions.SPG($A76, "IQ_AVG_DILUT_SHARES_OUT", S$2)</f>
        <v>150203077</v>
      </c>
      <c r="T76" s="4" cm="1">
        <f t="array" ref="T76">_xll.SNL.Clients.Office.Excel.Functions.SPG($A76, "IQ_AVG_DILUT_SHARES_OUT", T$2)</f>
        <v>141899104</v>
      </c>
      <c r="U76" s="4" cm="1">
        <f t="array" ref="U76">_xll.SNL.Clients.Office.Excel.Functions.SPG($A76, "IQ_AVG_DILUT_SHARES_OUT", U$2)</f>
        <v>142000000</v>
      </c>
      <c r="V76" s="4" cm="1">
        <f t="array" ref="V76">_xll.SNL.Clients.Office.Excel.Functions.SPG($A76, "IQ_AVG_DILUT_SHARES_OUT", V$2)</f>
        <v>141562431</v>
      </c>
    </row>
    <row r="77" spans="1:22">
      <c r="A77" s="11" t="s">
        <v>80</v>
      </c>
      <c r="B77" s="4" cm="1">
        <f t="array" ref="B77">_xll.SNL.Clients.Office.Excel.Functions.SPG($A77, "IQ_AVG_DILUT_SHARES_OUT", B$2)</f>
        <v>158633793</v>
      </c>
      <c r="C77" s="4" cm="1">
        <f t="array" ref="C77">_xll.SNL.Clients.Office.Excel.Functions.SPG($A77, "IQ_AVG_DILUT_SHARES_OUT", C$2)</f>
        <v>158213000</v>
      </c>
      <c r="D77" s="4" cm="1">
        <f t="array" ref="D77">_xll.SNL.Clients.Office.Excel.Functions.SPG($A77, "IQ_AVG_DILUT_SHARES_OUT", D$2)</f>
        <v>157291000</v>
      </c>
      <c r="E77" s="4" cm="1">
        <f t="array" ref="E77">_xll.SNL.Clients.Office.Excel.Functions.SPG($A77, "IQ_AVG_DILUT_SHARES_OUT", E$2)</f>
        <v>157132000</v>
      </c>
      <c r="F77" s="4" cm="1">
        <f t="array" ref="F77">_xll.SNL.Clients.Office.Excel.Functions.SPG($A77, "IQ_AVG_DILUT_SHARES_OUT", F$2)</f>
        <v>157276000</v>
      </c>
      <c r="G77" s="4" cm="1">
        <f t="array" ref="G77">_xll.SNL.Clients.Office.Excel.Functions.SPG($A77, "IQ_AVG_DILUT_SHARES_OUT", G$2)</f>
        <v>156880000</v>
      </c>
      <c r="H77" s="4" cm="1">
        <f t="array" ref="H77">_xll.SNL.Clients.Office.Excel.Functions.SPG($A77, "IQ_AVG_DILUT_SHARES_OUT", H$2)</f>
        <v>157218000</v>
      </c>
      <c r="I77" s="4" cm="1">
        <f t="array" ref="I77">_xll.SNL.Clients.Office.Excel.Functions.SPG($A77, "IQ_AVG_DILUT_SHARES_OUT", I$2)</f>
        <v>157043000</v>
      </c>
      <c r="J77" s="4" cm="1">
        <f t="array" ref="J77">_xll.SNL.Clients.Office.Excel.Functions.SPG($A77, "IQ_AVG_DILUT_SHARES_OUT", J$2)</f>
        <v>157112000</v>
      </c>
      <c r="K77" s="4" cm="1">
        <f t="array" ref="K77">_xll.SNL.Clients.Office.Excel.Functions.SPG($A77, "IQ_AVG_DILUT_SHARES_OUT", K$2)</f>
        <v>157133000</v>
      </c>
      <c r="L77" s="4" cm="1">
        <f t="array" ref="L77">_xll.SNL.Clients.Office.Excel.Functions.SPG($A77, "IQ_AVG_DILUT_SHARES_OUT", L$2)</f>
        <v>157192000</v>
      </c>
      <c r="M77" s="4" cm="1">
        <f t="array" ref="M77">_xll.SNL.Clients.Office.Excel.Functions.SPG($A77, "IQ_AVG_DILUT_SHARES_OUT", M$2)</f>
        <v>157004000</v>
      </c>
      <c r="N77" s="4" cm="1">
        <f t="array" ref="N77">_xll.SNL.Clients.Office.Excel.Functions.SPG($A77, "IQ_AVG_DILUT_SHARES_OUT", N$2)</f>
        <v>156654000</v>
      </c>
      <c r="O77" s="4" cm="1">
        <f t="array" ref="O77">_xll.SNL.Clients.Office.Excel.Functions.SPG($A77, "IQ_AVG_DILUT_SHARES_OUT", O$2)</f>
        <v>156598000</v>
      </c>
      <c r="P77" s="4" cm="1">
        <f t="array" ref="P77">_xll.SNL.Clients.Office.Excel.Functions.SPG($A77, "IQ_AVG_DILUT_SHARES_OUT", P$2)</f>
        <v>156519000</v>
      </c>
      <c r="Q77" s="4" cm="1">
        <f t="array" ref="Q77">_xll.SNL.Clients.Office.Excel.Functions.SPG($A77, "IQ_AVG_DILUT_SHARES_OUT", Q$2)</f>
        <v>156099000</v>
      </c>
      <c r="R77" s="4" cm="1">
        <f t="array" ref="R77">_xll.SNL.Clients.Office.Excel.Functions.SPG($A77, "IQ_AVG_DILUT_SHARES_OUT", R$2)</f>
        <v>155731000</v>
      </c>
      <c r="S77" s="4" cm="1">
        <f t="array" ref="S77">_xll.SNL.Clients.Office.Excel.Functions.SPG($A77, "IQ_AVG_DILUT_SHARES_OUT", S$2)</f>
        <v>155670000</v>
      </c>
      <c r="T77" s="4" cm="1">
        <f t="array" ref="T77">_xll.SNL.Clients.Office.Excel.Functions.SPG($A77, "IQ_AVG_DILUT_SHARES_OUT", T$2)</f>
        <v>155407000</v>
      </c>
      <c r="U77" s="4" cm="1">
        <f t="array" ref="U77">_xll.SNL.Clients.Office.Excel.Functions.SPG($A77, "IQ_AVG_DILUT_SHARES_OUT", U$2)</f>
        <v>155258000</v>
      </c>
      <c r="V77" s="4" cm="1">
        <f t="array" ref="V77">_xll.SNL.Clients.Office.Excel.Functions.SPG($A77, "IQ_AVG_DILUT_SHARES_OUT", V$2)</f>
        <v>154992000</v>
      </c>
    </row>
    <row r="78" spans="1:22">
      <c r="A78" s="11" t="s">
        <v>81</v>
      </c>
      <c r="B78" s="4" cm="1">
        <f t="array" ref="B78">_xll.SNL.Clients.Office.Excel.Functions.SPG($A78, "IQ_AVG_DILUT_SHARES_OUT", B$2)</f>
        <v>122291000</v>
      </c>
      <c r="C78" s="4" cm="1">
        <f t="array" ref="C78">_xll.SNL.Clients.Office.Excel.Functions.SPG($A78, "IQ_AVG_DILUT_SHARES_OUT", C$2)</f>
        <v>121179000</v>
      </c>
      <c r="D78" s="4" cm="1">
        <f t="array" ref="D78">_xll.SNL.Clients.Office.Excel.Functions.SPG($A78, "IQ_AVG_DILUT_SHARES_OUT", D$2)</f>
        <v>119920000</v>
      </c>
      <c r="E78" s="4" cm="1">
        <f t="array" ref="E78">_xll.SNL.Clients.Office.Excel.Functions.SPG($A78, "IQ_AVG_DILUT_SHARES_OUT", E$2)</f>
        <v>119604000</v>
      </c>
      <c r="F78" s="4" cm="1">
        <f t="array" ref="F78">_xll.SNL.Clients.Office.Excel.Functions.SPG($A78, "IQ_AVG_DILUT_SHARES_OUT", F$2)</f>
        <v>119613000</v>
      </c>
      <c r="G78" s="4" cm="1">
        <f t="array" ref="G78">_xll.SNL.Clients.Office.Excel.Functions.SPG($A78, "IQ_AVG_DILUT_SHARES_OUT", G$2)</f>
        <v>119751000</v>
      </c>
      <c r="H78" s="4" cm="1">
        <f t="array" ref="H78">_xll.SNL.Clients.Office.Excel.Functions.SPG($A78, "IQ_AVG_DILUT_SHARES_OUT", H$2)</f>
        <v>119807000</v>
      </c>
      <c r="I78" s="4" cm="1">
        <f t="array" ref="I78">_xll.SNL.Clients.Office.Excel.Functions.SPG($A78, "IQ_AVG_DILUT_SHARES_OUT", I$2)</f>
        <v>119909000</v>
      </c>
      <c r="J78" s="4" cm="1">
        <f t="array" ref="J78">_xll.SNL.Clients.Office.Excel.Functions.SPG($A78, "IQ_AVG_DILUT_SHARES_OUT", J$2)</f>
        <v>120472000</v>
      </c>
      <c r="K78" s="4" cm="1">
        <f t="array" ref="K78">_xll.SNL.Clients.Office.Excel.Functions.SPG($A78, "IQ_AVG_DILUT_SHARES_OUT", K$2)</f>
        <v>127190000</v>
      </c>
      <c r="L78" s="4" cm="1">
        <f t="array" ref="L78">_xll.SNL.Clients.Office.Excel.Functions.SPG($A78, "IQ_AVG_DILUT_SHARES_OUT", L$2)</f>
        <v>130338000</v>
      </c>
      <c r="M78" s="4" cm="1">
        <f t="array" ref="M78">_xll.SNL.Clients.Office.Excel.Functions.SPG($A78, "IQ_AVG_DILUT_SHARES_OUT", M$2)</f>
        <v>132155000</v>
      </c>
      <c r="N78" s="4" cm="1">
        <f t="array" ref="N78">_xll.SNL.Clients.Office.Excel.Functions.SPG($A78, "IQ_AVG_DILUT_SHARES_OUT", N$2)</f>
        <v>132617000</v>
      </c>
      <c r="O78" s="4" cm="1">
        <f t="array" ref="O78">_xll.SNL.Clients.Office.Excel.Functions.SPG($A78, "IQ_AVG_DILUT_SHARES_OUT", O$2)</f>
        <v>133436000</v>
      </c>
      <c r="P78" s="4" cm="1">
        <f t="array" ref="P78">_xll.SNL.Clients.Office.Excel.Functions.SPG($A78, "IQ_AVG_DILUT_SHARES_OUT", P$2)</f>
        <v>134856000</v>
      </c>
      <c r="Q78" s="4" cm="1">
        <f t="array" ref="Q78">_xll.SNL.Clients.Office.Excel.Functions.SPG($A78, "IQ_AVG_DILUT_SHARES_OUT", Q$2)</f>
        <v>135745000</v>
      </c>
      <c r="R78" s="4" cm="1">
        <f t="array" ref="R78">_xll.SNL.Clients.Office.Excel.Functions.SPG($A78, "IQ_AVG_DILUT_SHARES_OUT", R$2)</f>
        <v>137176000</v>
      </c>
      <c r="S78" s="4" cm="1">
        <f t="array" ref="S78">_xll.SNL.Clients.Office.Excel.Functions.SPG($A78, "IQ_AVG_DILUT_SHARES_OUT", S$2)</f>
        <v>137128000</v>
      </c>
      <c r="T78" s="4" cm="1">
        <f t="array" ref="T78">_xll.SNL.Clients.Office.Excel.Functions.SPG($A78, "IQ_AVG_DILUT_SHARES_OUT", T$2)</f>
        <v>135610000</v>
      </c>
      <c r="U78" s="4" cm="1">
        <f t="array" ref="U78">_xll.SNL.Clients.Office.Excel.Functions.SPG($A78, "IQ_AVG_DILUT_SHARES_OUT", U$2)</f>
        <v>135969000</v>
      </c>
      <c r="V78" s="4" cm="1">
        <f t="array" ref="V78">_xll.SNL.Clients.Office.Excel.Functions.SPG($A78, "IQ_AVG_DILUT_SHARES_OUT", V$2)</f>
        <v>136621000</v>
      </c>
    </row>
    <row r="79" spans="1:22">
      <c r="A79" s="11" t="s">
        <v>82</v>
      </c>
      <c r="B79" s="4" cm="1">
        <f t="array" ref="B79">_xll.SNL.Clients.Office.Excel.Functions.SPG($A79, "IQ_AVG_DILUT_SHARES_OUT", B$2)</f>
        <v>273958000</v>
      </c>
      <c r="C79" s="4" cm="1">
        <f t="array" ref="C79">_xll.SNL.Clients.Office.Excel.Functions.SPG($A79, "IQ_AVG_DILUT_SHARES_OUT", C$2)</f>
        <v>273520000</v>
      </c>
      <c r="D79" s="4" cm="1">
        <f t="array" ref="D79">_xll.SNL.Clients.Office.Excel.Functions.SPG($A79, "IQ_AVG_DILUT_SHARES_OUT", D$2)</f>
        <v>273544000</v>
      </c>
      <c r="E79" s="4" cm="1">
        <f t="array" ref="E79">_xll.SNL.Clients.Office.Excel.Functions.SPG($A79, "IQ_AVG_DILUT_SHARES_OUT", E$2)</f>
        <v>272419000</v>
      </c>
      <c r="F79" s="4" cm="1">
        <f t="array" ref="F79">_xll.SNL.Clients.Office.Excel.Functions.SPG($A79, "IQ_AVG_DILUT_SHARES_OUT", F$2)</f>
        <v>272427000</v>
      </c>
      <c r="G79" s="4" cm="1">
        <f t="array" ref="G79">_xll.SNL.Clients.Office.Excel.Functions.SPG($A79, "IQ_AVG_DILUT_SHARES_OUT", G$2)</f>
        <v>272996000</v>
      </c>
      <c r="H79" s="4" cm="1">
        <f t="array" ref="H79">_xll.SNL.Clients.Office.Excel.Functions.SPG($A79, "IQ_AVG_DILUT_SHARES_OUT", H$2)</f>
        <v>273159000</v>
      </c>
      <c r="I79" s="4" cm="1">
        <f t="array" ref="I79">_xll.SNL.Clients.Office.Excel.Functions.SPG($A79, "IQ_AVG_DILUT_SHARES_OUT", I$2)</f>
        <v>272997000</v>
      </c>
      <c r="J79" s="4" cm="1">
        <f t="array" ref="J79">_xll.SNL.Clients.Office.Excel.Functions.SPG($A79, "IQ_AVG_DILUT_SHARES_OUT", J$2)</f>
        <v>274957000</v>
      </c>
      <c r="K79" s="4" cm="1">
        <f t="array" ref="K79">_xll.SNL.Clients.Office.Excel.Functions.SPG($A79, "IQ_AVG_DILUT_SHARES_OUT", K$2)</f>
        <v>275172000</v>
      </c>
      <c r="L79" s="4" cm="1">
        <f t="array" ref="L79">_xll.SNL.Clients.Office.Excel.Functions.SPG($A79, "IQ_AVG_DILUT_SHARES_OUT", L$2)</f>
        <v>276918000</v>
      </c>
      <c r="M79" s="4" cm="1">
        <f t="array" ref="M79">_xll.SNL.Clients.Office.Excel.Functions.SPG($A79, "IQ_AVG_DILUT_SHARES_OUT", M$2)</f>
        <v>278253000</v>
      </c>
      <c r="N79" s="4" cm="1">
        <f t="array" ref="N79">_xll.SNL.Clients.Office.Excel.Functions.SPG($A79, "IQ_AVG_DILUT_SHARES_OUT", N$2)</f>
        <v>278311000</v>
      </c>
      <c r="O79" s="4" cm="1">
        <f t="array" ref="O79">_xll.SNL.Clients.Office.Excel.Functions.SPG($A79, "IQ_AVG_DILUT_SHARES_OUT", O$2)</f>
        <v>278558000</v>
      </c>
      <c r="P79" s="4" cm="1">
        <f t="array" ref="P79">_xll.SNL.Clients.Office.Excel.Functions.SPG($A79, "IQ_AVG_DILUT_SHARES_OUT", P$2)</f>
        <v>280140000</v>
      </c>
      <c r="Q79" s="4" cm="1">
        <f t="array" ref="Q79">_xll.SNL.Clients.Office.Excel.Functions.SPG($A79, "IQ_AVG_DILUT_SHARES_OUT", Q$2)</f>
        <v>280173000</v>
      </c>
      <c r="R79" s="4" cm="1">
        <f t="array" ref="R79">_xll.SNL.Clients.Office.Excel.Functions.SPG($A79, "IQ_AVG_DILUT_SHARES_OUT", R$2)</f>
        <v>280024000</v>
      </c>
      <c r="S79" s="4" cm="1">
        <f t="array" ref="S79">_xll.SNL.Clients.Office.Excel.Functions.SPG($A79, "IQ_AVG_DILUT_SHARES_OUT", S$2)</f>
        <v>279080000</v>
      </c>
      <c r="T79" s="4" cm="1">
        <f t="array" ref="T79">_xll.SNL.Clients.Office.Excel.Functions.SPG($A79, "IQ_AVG_DILUT_SHARES_OUT", T$2)</f>
        <v>279265000</v>
      </c>
      <c r="U79" s="4" cm="1">
        <f t="array" ref="U79">_xll.SNL.Clients.Office.Excel.Functions.SPG($A79, "IQ_AVG_DILUT_SHARES_OUT", U$2)</f>
        <v>279557000</v>
      </c>
      <c r="V79" s="4" cm="1">
        <f t="array" ref="V79">_xll.SNL.Clients.Office.Excel.Functions.SPG($A79, "IQ_AVG_DILUT_SHARES_OUT", V$2)</f>
        <v>280666000</v>
      </c>
    </row>
    <row r="80" spans="1:22">
      <c r="A80" s="11" t="s">
        <v>83</v>
      </c>
      <c r="B80" s="4" cm="1">
        <f t="array" ref="B80">_xll.SNL.Clients.Office.Excel.Functions.SPG($A80, "IQ_AVG_DILUT_SHARES_OUT", B$2)</f>
        <v>215000000</v>
      </c>
      <c r="C80" s="4" cm="1">
        <f t="array" ref="C80">_xll.SNL.Clients.Office.Excel.Functions.SPG($A80, "IQ_AVG_DILUT_SHARES_OUT", C$2)</f>
        <v>216000000</v>
      </c>
      <c r="D80" s="4" cm="1">
        <f t="array" ref="D80">_xll.SNL.Clients.Office.Excel.Functions.SPG($A80, "IQ_AVG_DILUT_SHARES_OUT", D$2)</f>
        <v>216000000</v>
      </c>
      <c r="E80" s="4" cm="1">
        <f t="array" ref="E80">_xll.SNL.Clients.Office.Excel.Functions.SPG($A80, "IQ_AVG_DILUT_SHARES_OUT", E$2)</f>
        <v>216000000</v>
      </c>
      <c r="F80" s="4" cm="1">
        <f t="array" ref="F80">_xll.SNL.Clients.Office.Excel.Functions.SPG($A80, "IQ_AVG_DILUT_SHARES_OUT", F$2)</f>
        <v>216000000</v>
      </c>
      <c r="G80" s="4" cm="1">
        <f t="array" ref="G80">_xll.SNL.Clients.Office.Excel.Functions.SPG($A80, "IQ_AVG_DILUT_SHARES_OUT", G$2)</f>
        <v>216000000</v>
      </c>
      <c r="H80" s="4" cm="1">
        <f t="array" ref="H80">_xll.SNL.Clients.Office.Excel.Functions.SPG($A80, "IQ_AVG_DILUT_SHARES_OUT", H$2)</f>
        <v>215000000</v>
      </c>
      <c r="I80" s="4" cm="1">
        <f t="array" ref="I80">_xll.SNL.Clients.Office.Excel.Functions.SPG($A80, "IQ_AVG_DILUT_SHARES_OUT", I$2)</f>
        <v>215000000</v>
      </c>
      <c r="J80" s="4" cm="1">
        <f t="array" ref="J80">_xll.SNL.Clients.Office.Excel.Functions.SPG($A80, "IQ_AVG_DILUT_SHARES_OUT", J$2)</f>
        <v>215000000</v>
      </c>
      <c r="K80" s="4" cm="1">
        <f t="array" ref="K80">_xll.SNL.Clients.Office.Excel.Functions.SPG($A80, "IQ_AVG_DILUT_SHARES_OUT", K$2)</f>
        <v>215000000</v>
      </c>
      <c r="L80" s="4" cm="1">
        <f t="array" ref="L80">_xll.SNL.Clients.Office.Excel.Functions.SPG($A80, "IQ_AVG_DILUT_SHARES_OUT", L$2)</f>
        <v>214000000</v>
      </c>
      <c r="M80" s="4" cm="1">
        <f t="array" ref="M80">_xll.SNL.Clients.Office.Excel.Functions.SPG($A80, "IQ_AVG_DILUT_SHARES_OUT", M$2)</f>
        <v>214000000</v>
      </c>
      <c r="N80" s="4" cm="1">
        <f t="array" ref="N80">_xll.SNL.Clients.Office.Excel.Functions.SPG($A80, "IQ_AVG_DILUT_SHARES_OUT", N$2)</f>
        <v>214000000</v>
      </c>
      <c r="O80" s="4" cm="1">
        <f t="array" ref="O80">_xll.SNL.Clients.Office.Excel.Functions.SPG($A80, "IQ_AVG_DILUT_SHARES_OUT", O$2)</f>
        <v>211000000</v>
      </c>
      <c r="P80" s="4" cm="1">
        <f t="array" ref="P80">_xll.SNL.Clients.Office.Excel.Functions.SPG($A80, "IQ_AVG_DILUT_SHARES_OUT", P$2)</f>
        <v>208000000</v>
      </c>
      <c r="Q80" s="4" cm="1">
        <f t="array" ref="Q80">_xll.SNL.Clients.Office.Excel.Functions.SPG($A80, "IQ_AVG_DILUT_SHARES_OUT", Q$2)</f>
        <v>208000000</v>
      </c>
      <c r="R80" s="4" cm="1">
        <f t="array" ref="R80">_xll.SNL.Clients.Office.Excel.Functions.SPG($A80, "IQ_AVG_DILUT_SHARES_OUT", R$2)</f>
        <v>152000000</v>
      </c>
      <c r="S80" s="4" cm="1">
        <f t="array" ref="S80">_xll.SNL.Clients.Office.Excel.Functions.SPG($A80, "IQ_AVG_DILUT_SHARES_OUT", S$2)</f>
        <v>80000000</v>
      </c>
      <c r="T80" s="4" cm="1">
        <f t="array" ref="T80">_xll.SNL.Clients.Office.Excel.Functions.SPG($A80, "IQ_AVG_DILUT_SHARES_OUT", T$2)</f>
        <v>78000000</v>
      </c>
      <c r="U80" s="4" cm="1">
        <f t="array" ref="U80">_xll.SNL.Clients.Office.Excel.Functions.SPG($A80, "IQ_AVG_DILUT_SHARES_OUT", U$2)</f>
        <v>77735826</v>
      </c>
      <c r="V80" s="4" cm="1">
        <f t="array" ref="V80">_xll.SNL.Clients.Office.Excel.Functions.SPG($A80, "IQ_AVG_DILUT_SHARES_OUT", V$2)</f>
        <v>79000000</v>
      </c>
    </row>
    <row r="81" spans="1:22">
      <c r="A81" s="11" t="s">
        <v>84</v>
      </c>
      <c r="B81" s="4" cm="1">
        <f t="array" ref="B81">_xll.SNL.Clients.Office.Excel.Functions.SPG($A81, "IQ_AVG_DILUT_SHARES_OUT", B$2)</f>
        <v>108426000</v>
      </c>
      <c r="C81" s="4" cm="1">
        <f t="array" ref="C81">_xll.SNL.Clients.Office.Excel.Functions.SPG($A81, "IQ_AVG_DILUT_SHARES_OUT", C$2)</f>
        <v>108424000</v>
      </c>
      <c r="D81" s="4" cm="1">
        <f t="array" ref="D81">_xll.SNL.Clients.Office.Excel.Functions.SPG($A81, "IQ_AVG_DILUT_SHARES_OUT", D$2)</f>
        <v>108729000</v>
      </c>
      <c r="E81" s="4" cm="1">
        <f t="array" ref="E81">_xll.SNL.Clients.Office.Excel.Functions.SPG($A81, "IQ_AVG_DILUT_SHARES_OUT", E$2)</f>
        <v>110312000</v>
      </c>
      <c r="F81" s="4" cm="1">
        <f t="array" ref="F81">_xll.SNL.Clients.Office.Excel.Functions.SPG($A81, "IQ_AVG_DILUT_SHARES_OUT", F$2)</f>
        <v>108706000</v>
      </c>
      <c r="G81" s="4" cm="1">
        <f t="array" ref="G81">_xll.SNL.Clients.Office.Excel.Functions.SPG($A81, "IQ_AVG_DILUT_SHARES_OUT", G$2)</f>
        <v>109392000</v>
      </c>
      <c r="H81" s="4" cm="1">
        <f t="array" ref="H81">_xll.SNL.Clients.Office.Excel.Functions.SPG($A81, "IQ_AVG_DILUT_SHARES_OUT", H$2)</f>
        <v>108604000</v>
      </c>
      <c r="I81" s="4" cm="1">
        <f t="array" ref="I81">_xll.SNL.Clients.Office.Excel.Functions.SPG($A81, "IQ_AVG_DILUT_SHARES_OUT", I$2)</f>
        <v>108512000</v>
      </c>
      <c r="J81" s="4" cm="1">
        <f t="array" ref="J81">_xll.SNL.Clients.Office.Excel.Functions.SPG($A81, "IQ_AVG_DILUT_SHARES_OUT", J$2)</f>
        <v>108506000</v>
      </c>
      <c r="K81" s="4" cm="1">
        <f t="array" ref="K81">_xll.SNL.Clients.Office.Excel.Functions.SPG($A81, "IQ_AVG_DILUT_SHARES_OUT", K$2)</f>
        <v>109745000</v>
      </c>
      <c r="L81" s="4" cm="1">
        <f t="array" ref="L81">_xll.SNL.Clients.Office.Excel.Functions.SPG($A81, "IQ_AVG_DILUT_SHARES_OUT", L$2)</f>
        <v>106152000</v>
      </c>
      <c r="M81" s="4" cm="1">
        <f t="array" ref="M81">_xll.SNL.Clients.Office.Excel.Functions.SPG($A81, "IQ_AVG_DILUT_SHARES_OUT", M$2)</f>
        <v>105448000</v>
      </c>
      <c r="N81" s="4" cm="1">
        <f t="array" ref="N81">_xll.SNL.Clients.Office.Excel.Functions.SPG($A81, "IQ_AVG_DILUT_SHARES_OUT", N$2)</f>
        <v>103171000</v>
      </c>
      <c r="O81" s="4" cm="1">
        <f t="array" ref="O81">_xll.SNL.Clients.Office.Excel.Functions.SPG($A81, "IQ_AVG_DILUT_SHARES_OUT", O$2)</f>
        <v>100767000</v>
      </c>
      <c r="P81" s="4" cm="1">
        <f t="array" ref="P81">_xll.SNL.Clients.Office.Excel.Functions.SPG($A81, "IQ_AVG_DILUT_SHARES_OUT", P$2)</f>
        <v>99621000</v>
      </c>
      <c r="Q81" s="4" cm="1">
        <f t="array" ref="Q81">_xll.SNL.Clients.Office.Excel.Functions.SPG($A81, "IQ_AVG_DILUT_SHARES_OUT", Q$2)</f>
        <v>99507000</v>
      </c>
      <c r="R81" s="4" cm="1">
        <f t="array" ref="R81">_xll.SNL.Clients.Office.Excel.Functions.SPG($A81, "IQ_AVG_DILUT_SHARES_OUT", R$2)</f>
        <v>99455000</v>
      </c>
      <c r="S81" s="4" cm="1">
        <f t="array" ref="S81">_xll.SNL.Clients.Office.Excel.Functions.SPG($A81, "IQ_AVG_DILUT_SHARES_OUT", S$2)</f>
        <v>99408000</v>
      </c>
      <c r="T81" s="4" cm="1">
        <f t="array" ref="T81">_xll.SNL.Clients.Office.Excel.Functions.SPG($A81, "IQ_AVG_DILUT_SHARES_OUT", T$2)</f>
        <v>99380000</v>
      </c>
      <c r="U81" s="4" cm="1">
        <f t="array" ref="U81">_xll.SNL.Clients.Office.Excel.Functions.SPG($A81, "IQ_AVG_DILUT_SHARES_OUT", U$2)</f>
        <v>100932000</v>
      </c>
      <c r="V81" s="4" cm="1">
        <f t="array" ref="V81">_xll.SNL.Clients.Office.Excel.Functions.SPG($A81, "IQ_AVG_DILUT_SHARES_OUT", V$2)</f>
        <v>99066000</v>
      </c>
    </row>
    <row r="82" spans="1:22">
      <c r="A82" s="11" t="s">
        <v>85</v>
      </c>
      <c r="B82" s="4" cm="1">
        <f t="array" ref="B82">_xll.SNL.Clients.Office.Excel.Functions.SPG($A82, "IQ_AVG_DILUT_SHARES_OUT", B$2)</f>
        <v>383400000</v>
      </c>
      <c r="C82" s="4" cm="1">
        <f t="array" ref="C82">_xll.SNL.Clients.Office.Excel.Functions.SPG($A82, "IQ_AVG_DILUT_SHARES_OUT", C$2)</f>
        <v>383700000</v>
      </c>
      <c r="D82" s="4" cm="1">
        <f t="array" ref="D82">_xll.SNL.Clients.Office.Excel.Functions.SPG($A82, "IQ_AVG_DILUT_SHARES_OUT", D$2)</f>
        <v>383900000</v>
      </c>
      <c r="E82" s="4" cm="1">
        <f t="array" ref="E82">_xll.SNL.Clients.Office.Excel.Functions.SPG($A82, "IQ_AVG_DILUT_SHARES_OUT", E$2)</f>
        <v>383400000</v>
      </c>
      <c r="F82" s="4" cm="1">
        <f t="array" ref="F82">_xll.SNL.Clients.Office.Excel.Functions.SPG($A82, "IQ_AVG_DILUT_SHARES_OUT", F$2)</f>
        <v>382800000</v>
      </c>
      <c r="G82" s="4" cm="1">
        <f t="array" ref="G82">_xll.SNL.Clients.Office.Excel.Functions.SPG($A82, "IQ_AVG_DILUT_SHARES_OUT", G$2)</f>
        <v>383300000</v>
      </c>
      <c r="H82" s="4" cm="1">
        <f t="array" ref="H82">_xll.SNL.Clients.Office.Excel.Functions.SPG($A82, "IQ_AVG_DILUT_SHARES_OUT", H$2)</f>
        <v>383700000</v>
      </c>
      <c r="I82" s="4" cm="1">
        <f t="array" ref="I82">_xll.SNL.Clients.Office.Excel.Functions.SPG($A82, "IQ_AVG_DILUT_SHARES_OUT", I$2)</f>
        <v>383800000</v>
      </c>
      <c r="J82" s="4" cm="1">
        <f t="array" ref="J82">_xll.SNL.Clients.Office.Excel.Functions.SPG($A82, "IQ_AVG_DILUT_SHARES_OUT", J$2)</f>
        <v>383700000</v>
      </c>
      <c r="K82" s="4" cm="1">
        <f t="array" ref="K82">_xll.SNL.Clients.Office.Excel.Functions.SPG($A82, "IQ_AVG_DILUT_SHARES_OUT", K$2)</f>
        <v>384600000</v>
      </c>
      <c r="L82" s="4" cm="1">
        <f t="array" ref="L82">_xll.SNL.Clients.Office.Excel.Functions.SPG($A82, "IQ_AVG_DILUT_SHARES_OUT", L$2)</f>
        <v>392600000</v>
      </c>
      <c r="M82" s="4" cm="1">
        <f t="array" ref="M82">_xll.SNL.Clients.Office.Excel.Functions.SPG($A82, "IQ_AVG_DILUT_SHARES_OUT", M$2)</f>
        <v>412200000</v>
      </c>
      <c r="N82" s="4" cm="1">
        <f t="array" ref="N82">_xll.SNL.Clients.Office.Excel.Functions.SPG($A82, "IQ_AVG_DILUT_SHARES_OUT", N$2)</f>
        <v>424300000</v>
      </c>
      <c r="O82" s="4" cm="1">
        <f t="array" ref="O82">_xll.SNL.Clients.Office.Excel.Functions.SPG($A82, "IQ_AVG_DILUT_SHARES_OUT", O$2)</f>
        <v>440500000</v>
      </c>
      <c r="P82" s="4" cm="1">
        <f t="array" ref="P82">_xll.SNL.Clients.Office.Excel.Functions.SPG($A82, "IQ_AVG_DILUT_SHARES_OUT", P$2)</f>
        <v>452300000</v>
      </c>
      <c r="Q82" s="4" cm="1">
        <f t="array" ref="Q82">_xll.SNL.Clients.Office.Excel.Functions.SPG($A82, "IQ_AVG_DILUT_SHARES_OUT", Q$2)</f>
        <v>460100000</v>
      </c>
      <c r="R82" s="4" cm="1">
        <f t="array" ref="R82">_xll.SNL.Clients.Office.Excel.Functions.SPG($A82, "IQ_AVG_DILUT_SHARES_OUT", R$2)</f>
        <v>460200000</v>
      </c>
      <c r="S82" s="4" cm="1">
        <f t="array" ref="S82">_xll.SNL.Clients.Office.Excel.Functions.SPG($A82, "IQ_AVG_DILUT_SHARES_OUT", S$2)</f>
        <v>458500000</v>
      </c>
      <c r="T82" s="4" t="str" cm="1">
        <f t="array" ref="T82">_xll.SNL.Clients.Office.Excel.Functions.SPG($A82, "IQ_AVG_DILUT_SHARES_OUT", T$2)</f>
        <v>NA</v>
      </c>
      <c r="U82" s="4" cm="1">
        <f t="array" ref="U82">_xll.SNL.Clients.Office.Excel.Functions.SPG($A82, "IQ_AVG_DILUT_SHARES_OUT", U$2)</f>
        <v>457600000</v>
      </c>
      <c r="V82" s="4" t="str" cm="1">
        <f t="array" ref="V82">_xll.SNL.Clients.Office.Excel.Functions.SPG($A82, "IQ_AVG_DILUT_SHARES_OUT", V$2)</f>
        <v>NA</v>
      </c>
    </row>
    <row r="83" spans="1:22">
      <c r="A83" s="11" t="s">
        <v>86</v>
      </c>
      <c r="B83" s="4" t="str" cm="1">
        <f t="array" ref="B83">_xll.SNL.Clients.Office.Excel.Functions.SPG($A83, "IQ_AVG_DILUT_SHARES_OUT", B$2)</f>
        <v>NA</v>
      </c>
      <c r="C83" s="4" cm="1">
        <f t="array" ref="C83">_xll.SNL.Clients.Office.Excel.Functions.SPG($A83, "IQ_AVG_DILUT_SHARES_OUT", C$2)</f>
        <v>245000000</v>
      </c>
      <c r="D83" s="4" cm="1">
        <f t="array" ref="D83">_xll.SNL.Clients.Office.Excel.Functions.SPG($A83, "IQ_AVG_DILUT_SHARES_OUT", D$2)</f>
        <v>245000000</v>
      </c>
      <c r="E83" s="4" cm="1">
        <f t="array" ref="E83">_xll.SNL.Clients.Office.Excel.Functions.SPG($A83, "IQ_AVG_DILUT_SHARES_OUT", E$2)</f>
        <v>246000000</v>
      </c>
      <c r="F83" s="4" cm="1">
        <f t="array" ref="F83">_xll.SNL.Clients.Office.Excel.Functions.SPG($A83, "IQ_AVG_DILUT_SHARES_OUT", F$2)</f>
        <v>249000000</v>
      </c>
      <c r="G83" s="4" cm="1">
        <f t="array" ref="G83">_xll.SNL.Clients.Office.Excel.Functions.SPG($A83, "IQ_AVG_DILUT_SHARES_OUT", G$2)</f>
        <v>254000000</v>
      </c>
      <c r="H83" s="4" cm="1">
        <f t="array" ref="H83">_xll.SNL.Clients.Office.Excel.Functions.SPG($A83, "IQ_AVG_DILUT_SHARES_OUT", H$2)</f>
        <v>258000000</v>
      </c>
      <c r="I83" s="4" cm="1">
        <f t="array" ref="I83">_xll.SNL.Clients.Office.Excel.Functions.SPG($A83, "IQ_AVG_DILUT_SHARES_OUT", I$2)</f>
        <v>261000000</v>
      </c>
      <c r="J83" s="4" cm="1">
        <f t="array" ref="J83">_xll.SNL.Clients.Office.Excel.Functions.SPG($A83, "IQ_AVG_DILUT_SHARES_OUT", J$2)</f>
        <v>273000000</v>
      </c>
      <c r="K83" s="4" cm="1">
        <f t="array" ref="K83">_xll.SNL.Clients.Office.Excel.Functions.SPG($A83, "IQ_AVG_DILUT_SHARES_OUT", K$2)</f>
        <v>275000000</v>
      </c>
      <c r="L83" s="4" cm="1">
        <f t="array" ref="L83">_xll.SNL.Clients.Office.Excel.Functions.SPG($A83, "IQ_AVG_DILUT_SHARES_OUT", L$2)</f>
        <v>275000000</v>
      </c>
      <c r="M83" s="4" cm="1">
        <f t="array" ref="M83">_xll.SNL.Clients.Office.Excel.Functions.SPG($A83, "IQ_AVG_DILUT_SHARES_OUT", M$2)</f>
        <v>281000000</v>
      </c>
      <c r="N83" s="4" cm="1">
        <f t="array" ref="N83">_xll.SNL.Clients.Office.Excel.Functions.SPG($A83, "IQ_AVG_DILUT_SHARES_OUT", N$2)</f>
        <v>289000000</v>
      </c>
      <c r="O83" s="4" cm="1">
        <f t="array" ref="O83">_xll.SNL.Clients.Office.Excel.Functions.SPG($A83, "IQ_AVG_DILUT_SHARES_OUT", O$2)</f>
        <v>293000000</v>
      </c>
      <c r="P83" s="4" cm="1">
        <f t="array" ref="P83">_xll.SNL.Clients.Office.Excel.Functions.SPG($A83, "IQ_AVG_DILUT_SHARES_OUT", P$2)</f>
        <v>294000000</v>
      </c>
      <c r="Q83" s="4" cm="1">
        <f t="array" ref="Q83">_xll.SNL.Clients.Office.Excel.Functions.SPG($A83, "IQ_AVG_DILUT_SHARES_OUT", Q$2)</f>
        <v>295000000</v>
      </c>
      <c r="R83" s="4" cm="1">
        <f t="array" ref="R83">_xll.SNL.Clients.Office.Excel.Functions.SPG($A83, "IQ_AVG_DILUT_SHARES_OUT", R$2)</f>
        <v>293000000</v>
      </c>
      <c r="S83" s="4" cm="1">
        <f t="array" ref="S83">_xll.SNL.Clients.Office.Excel.Functions.SPG($A83, "IQ_AVG_DILUT_SHARES_OUT", S$2)</f>
        <v>294000000</v>
      </c>
      <c r="T83" s="4" cm="1">
        <f t="array" ref="T83">_xll.SNL.Clients.Office.Excel.Functions.SPG($A83, "IQ_AVG_DILUT_SHARES_OUT", T$2)</f>
        <v>294000000</v>
      </c>
      <c r="U83" s="4" cm="1">
        <f t="array" ref="U83">_xll.SNL.Clients.Office.Excel.Functions.SPG($A83, "IQ_AVG_DILUT_SHARES_OUT", U$2)</f>
        <v>294000000</v>
      </c>
      <c r="V83" s="4" cm="1">
        <f t="array" ref="V83">_xll.SNL.Clients.Office.Excel.Functions.SPG($A83, "IQ_AVG_DILUT_SHARES_OUT", V$2)</f>
        <v>296000000</v>
      </c>
    </row>
    <row r="84" spans="1:22">
      <c r="A84" s="11" t="s">
        <v>87</v>
      </c>
      <c r="B84" s="4" cm="1">
        <f t="array" ref="B84">_xll.SNL.Clients.Office.Excel.Functions.SPG($A84, "IQ_AVG_DILUT_SHARES_OUT", B$2)</f>
        <v>155265000</v>
      </c>
      <c r="C84" s="4" cm="1">
        <f t="array" ref="C84">_xll.SNL.Clients.Office.Excel.Functions.SPG($A84, "IQ_AVG_DILUT_SHARES_OUT", C$2)</f>
        <v>156526000</v>
      </c>
      <c r="D84" s="4" cm="1">
        <f t="array" ref="D84">_xll.SNL.Clients.Office.Excel.Functions.SPG($A84, "IQ_AVG_DILUT_SHARES_OUT", D$2)</f>
        <v>157706000</v>
      </c>
      <c r="E84" s="4" cm="1">
        <f t="array" ref="E84">_xll.SNL.Clients.Office.Excel.Functions.SPG($A84, "IQ_AVG_DILUT_SHARES_OUT", E$2)</f>
        <v>158228000</v>
      </c>
      <c r="F84" s="4" cm="1">
        <f t="array" ref="F84">_xll.SNL.Clients.Office.Excel.Functions.SPG($A84, "IQ_AVG_DILUT_SHARES_OUT", F$2)</f>
        <v>158799000</v>
      </c>
      <c r="G84" s="4" cm="1">
        <f t="array" ref="G84">_xll.SNL.Clients.Office.Excel.Functions.SPG($A84, "IQ_AVG_DILUT_SHARES_OUT", G$2)</f>
        <v>159238000</v>
      </c>
      <c r="H84" s="4" cm="1">
        <f t="array" ref="H84">_xll.SNL.Clients.Office.Excel.Functions.SPG($A84, "IQ_AVG_DILUT_SHARES_OUT", H$2)</f>
        <v>158561000</v>
      </c>
      <c r="I84" s="4" cm="1">
        <f t="array" ref="I84">_xll.SNL.Clients.Office.Excel.Functions.SPG($A84, "IQ_AVG_DILUT_SHARES_OUT", I$2)</f>
        <v>158465000</v>
      </c>
      <c r="J84" s="4" cm="1">
        <f t="array" ref="J84">_xll.SNL.Clients.Office.Excel.Functions.SPG($A84, "IQ_AVG_DILUT_SHARES_OUT", J$2)</f>
        <v>158536000</v>
      </c>
      <c r="K84" s="4" cm="1">
        <f t="array" ref="K84">_xll.SNL.Clients.Office.Excel.Functions.SPG($A84, "IQ_AVG_DILUT_SHARES_OUT", K$2)</f>
        <v>160218000</v>
      </c>
      <c r="L84" s="4" cm="1">
        <f t="array" ref="L84">_xll.SNL.Clients.Office.Excel.Functions.SPG($A84, "IQ_AVG_DILUT_SHARES_OUT", L$2)</f>
        <v>161798000</v>
      </c>
      <c r="M84" s="4" cm="1">
        <f t="array" ref="M84">_xll.SNL.Clients.Office.Excel.Functions.SPG($A84, "IQ_AVG_DILUT_SHARES_OUT", M$2)</f>
        <v>163869000</v>
      </c>
      <c r="N84" s="4" cm="1">
        <f t="array" ref="N84">_xll.SNL.Clients.Office.Excel.Functions.SPG($A84, "IQ_AVG_DILUT_SHARES_OUT", N$2)</f>
        <v>164873000</v>
      </c>
      <c r="O84" s="4" cm="1">
        <f t="array" ref="O84">_xll.SNL.Clients.Office.Excel.Functions.SPG($A84, "IQ_AVG_DILUT_SHARES_OUT", O$2)</f>
        <v>165643000</v>
      </c>
      <c r="P84" s="4" cm="1">
        <f t="array" ref="P84">_xll.SNL.Clients.Office.Excel.Functions.SPG($A84, "IQ_AVG_DILUT_SHARES_OUT", P$2)</f>
        <v>166295000</v>
      </c>
      <c r="Q84" s="4" cm="1">
        <f t="array" ref="Q84">_xll.SNL.Clients.Office.Excel.Functions.SPG($A84, "IQ_AVG_DILUT_SHARES_OUT", Q$2)</f>
        <v>165604000</v>
      </c>
      <c r="R84" s="4" cm="1">
        <f t="array" ref="R84">_xll.SNL.Clients.Office.Excel.Functions.SPG($A84, "IQ_AVG_DILUT_SHARES_OUT", R$2)</f>
        <v>165773000</v>
      </c>
      <c r="S84" s="4" cm="1">
        <f t="array" ref="S84">_xll.SNL.Clients.Office.Excel.Functions.SPG($A84, "IQ_AVG_DILUT_SHARES_OUT", S$2)</f>
        <v>165623000</v>
      </c>
      <c r="T84" s="4" cm="1">
        <f t="array" ref="T84">_xll.SNL.Clients.Office.Excel.Functions.SPG($A84, "IQ_AVG_DILUT_SHARES_OUT", T$2)</f>
        <v>163537000</v>
      </c>
      <c r="U84" s="4" cm="1">
        <f t="array" ref="U84">_xll.SNL.Clients.Office.Excel.Functions.SPG($A84, "IQ_AVG_DILUT_SHARES_OUT", U$2)</f>
        <v>165810000</v>
      </c>
      <c r="V84" s="4" cm="1">
        <f t="array" ref="V84">_xll.SNL.Clients.Office.Excel.Functions.SPG($A84, "IQ_AVG_DILUT_SHARES_OUT", V$2)</f>
        <v>166534000</v>
      </c>
    </row>
    <row r="85" spans="1:22">
      <c r="A85" s="11" t="s">
        <v>88</v>
      </c>
      <c r="B85" s="4" cm="1">
        <f t="array" ref="B85">_xll.SNL.Clients.Office.Excel.Functions.SPG($A85, "IQ_AVG_DILUT_SHARES_OUT", B$2)</f>
        <v>1399000000</v>
      </c>
      <c r="C85" s="4" cm="1">
        <f t="array" ref="C85">_xll.SNL.Clients.Office.Excel.Functions.SPG($A85, "IQ_AVG_DILUT_SHARES_OUT", C$2)</f>
        <v>1399000000</v>
      </c>
      <c r="D85" s="4" cm="1">
        <f t="array" ref="D85">_xll.SNL.Clients.Office.Excel.Functions.SPG($A85, "IQ_AVG_DILUT_SHARES_OUT", D$2)</f>
        <v>1271000000</v>
      </c>
      <c r="E85" s="4" cm="1">
        <f t="array" ref="E85">_xll.SNL.Clients.Office.Excel.Functions.SPG($A85, "IQ_AVG_DILUT_SHARES_OUT", E$2)</f>
        <v>1264000000</v>
      </c>
      <c r="F85" s="4" cm="1">
        <f t="array" ref="F85">_xll.SNL.Clients.Office.Excel.Functions.SPG($A85, "IQ_AVG_DILUT_SHARES_OUT", F$2)</f>
        <v>1263000000</v>
      </c>
      <c r="G85" s="4" cm="1">
        <f t="array" ref="G85">_xll.SNL.Clients.Office.Excel.Functions.SPG($A85, "IQ_AVG_DILUT_SHARES_OUT", G$2)</f>
        <v>1396000000</v>
      </c>
      <c r="H85" s="4" cm="1">
        <f t="array" ref="H85">_xll.SNL.Clients.Office.Excel.Functions.SPG($A85, "IQ_AVG_DILUT_SHARES_OUT", H$2)</f>
        <v>1263000000</v>
      </c>
      <c r="I85" s="4" cm="1">
        <f t="array" ref="I85">_xll.SNL.Clients.Office.Excel.Functions.SPG($A85, "IQ_AVG_DILUT_SHARES_OUT", I$2)</f>
        <v>1260000000</v>
      </c>
      <c r="J85" s="4" cm="1">
        <f t="array" ref="J85">_xll.SNL.Clients.Office.Excel.Functions.SPG($A85, "IQ_AVG_DILUT_SHARES_OUT", J$2)</f>
        <v>1259000000</v>
      </c>
      <c r="K85" s="4" cm="1">
        <f t="array" ref="K85">_xll.SNL.Clients.Office.Excel.Functions.SPG($A85, "IQ_AVG_DILUT_SHARES_OUT", K$2)</f>
        <v>1185000000</v>
      </c>
      <c r="L85" s="4" cm="1">
        <f t="array" ref="L85">_xll.SNL.Clients.Office.Excel.Functions.SPG($A85, "IQ_AVG_DILUT_SHARES_OUT", L$2)</f>
        <v>1140000000</v>
      </c>
      <c r="M85" s="4" cm="1">
        <f t="array" ref="M85">_xll.SNL.Clients.Office.Excel.Functions.SPG($A85, "IQ_AVG_DILUT_SHARES_OUT", M$2)</f>
        <v>1137000000</v>
      </c>
      <c r="N85" s="4" cm="1">
        <f t="array" ref="N85">_xll.SNL.Clients.Office.Excel.Functions.SPG($A85, "IQ_AVG_DILUT_SHARES_OUT", N$2)</f>
        <v>1135000000</v>
      </c>
      <c r="O85" s="4" cm="1">
        <f t="array" ref="O85">_xll.SNL.Clients.Office.Excel.Functions.SPG($A85, "IQ_AVG_DILUT_SHARES_OUT", O$2)</f>
        <v>1133000000</v>
      </c>
      <c r="P85" s="4" cm="1">
        <f t="array" ref="P85">_xll.SNL.Clients.Office.Excel.Functions.SPG($A85, "IQ_AVG_DILUT_SHARES_OUT", P$2)</f>
        <v>1132000000</v>
      </c>
      <c r="Q85" s="4" cm="1">
        <f t="array" ref="Q85">_xll.SNL.Clients.Office.Excel.Functions.SPG($A85, "IQ_AVG_DILUT_SHARES_OUT", Q$2)</f>
        <v>1095000000</v>
      </c>
      <c r="R85" s="4" cm="1">
        <f t="array" ref="R85">_xll.SNL.Clients.Office.Excel.Functions.SPG($A85, "IQ_AVG_DILUT_SHARES_OUT", R$2)</f>
        <v>919000000</v>
      </c>
      <c r="S85" s="4" cm="1">
        <f t="array" ref="S85">_xll.SNL.Clients.Office.Excel.Functions.SPG($A85, "IQ_AVG_DILUT_SHARES_OUT", S$2)</f>
        <v>775000000</v>
      </c>
      <c r="T85" s="4" cm="1">
        <f t="array" ref="T85">_xll.SNL.Clients.Office.Excel.Functions.SPG($A85, "IQ_AVG_DILUT_SHARES_OUT", T$2)</f>
        <v>721000000</v>
      </c>
      <c r="U85" s="4" cm="1">
        <f t="array" ref="U85">_xll.SNL.Clients.Office.Excel.Functions.SPG($A85, "IQ_AVG_DILUT_SHARES_OUT", U$2)</f>
        <v>684000000</v>
      </c>
      <c r="V85" s="4" cm="1">
        <f t="array" ref="V85">_xll.SNL.Clients.Office.Excel.Functions.SPG($A85, "IQ_AVG_DILUT_SHARES_OUT", V$2)</f>
        <v>688000000</v>
      </c>
    </row>
    <row r="86" spans="1:22">
      <c r="A86" s="11" t="s">
        <v>89</v>
      </c>
      <c r="B86" s="4" cm="1">
        <f t="array" ref="B86">_xll.SNL.Clients.Office.Excel.Functions.SPG($A86, "IQ_AVG_DILUT_SHARES_OUT", B$2)</f>
        <v>915000000</v>
      </c>
      <c r="C86" s="4" t="str" cm="1">
        <f t="array" ref="C86">_xll.SNL.Clients.Office.Excel.Functions.SPG($A86, "IQ_AVG_DILUT_SHARES_OUT", C$2)</f>
        <v>NA</v>
      </c>
      <c r="D86" s="4" cm="1">
        <f t="array" ref="D86">_xll.SNL.Clients.Office.Excel.Functions.SPG($A86, "IQ_AVG_DILUT_SHARES_OUT", D$2)</f>
        <v>913000000</v>
      </c>
      <c r="E86" s="4" cm="1">
        <f t="array" ref="E86">_xll.SNL.Clients.Office.Excel.Functions.SPG($A86, "IQ_AVG_DILUT_SHARES_OUT", E$2)</f>
        <v>854200000</v>
      </c>
      <c r="F86" s="4" cm="1">
        <f t="array" ref="F86">_xll.SNL.Clients.Office.Excel.Functions.SPG($A86, "IQ_AVG_DILUT_SHARES_OUT", F$2)</f>
        <v>854700000</v>
      </c>
      <c r="G86" s="4" t="str" cm="1">
        <f t="array" ref="G86">_xll.SNL.Clients.Office.Excel.Functions.SPG($A86, "IQ_AVG_DILUT_SHARES_OUT", G$2)</f>
        <v>NA</v>
      </c>
      <c r="H86" s="4" cm="1">
        <f t="array" ref="H86">_xll.SNL.Clients.Office.Excel.Functions.SPG($A86, "IQ_AVG_DILUT_SHARES_OUT", H$2)</f>
        <v>852200000</v>
      </c>
      <c r="I86" s="4" cm="1">
        <f t="array" ref="I86">_xll.SNL.Clients.Office.Excel.Functions.SPG($A86, "IQ_AVG_DILUT_SHARES_OUT", I$2)</f>
        <v>852200000</v>
      </c>
      <c r="J86" s="4" cm="1">
        <f t="array" ref="J86">_xll.SNL.Clients.Office.Excel.Functions.SPG($A86, "IQ_AVG_DILUT_SHARES_OUT", J$2)</f>
        <v>856500000</v>
      </c>
      <c r="K86" s="4" cm="1">
        <f t="array" ref="K86">_xll.SNL.Clients.Office.Excel.Functions.SPG($A86, "IQ_AVG_DILUT_SHARES_OUT", K$2)</f>
        <v>862700000</v>
      </c>
      <c r="L86" s="4" cm="1">
        <f t="array" ref="L86">_xll.SNL.Clients.Office.Excel.Functions.SPG($A86, "IQ_AVG_DILUT_SHARES_OUT", L$2)</f>
        <v>874100000</v>
      </c>
      <c r="M86" s="4" cm="1">
        <f t="array" ref="M86">_xll.SNL.Clients.Office.Excel.Functions.SPG($A86, "IQ_AVG_DILUT_SHARES_OUT", M$2)</f>
        <v>888500000</v>
      </c>
      <c r="N86" s="4" cm="1">
        <f t="array" ref="N86">_xll.SNL.Clients.Office.Excel.Functions.SPG($A86, "IQ_AVG_DILUT_SHARES_OUT", N$2)</f>
        <v>892000000</v>
      </c>
      <c r="O86" s="4" cm="1">
        <f t="array" ref="O86">_xll.SNL.Clients.Office.Excel.Functions.SPG($A86, "IQ_AVG_DILUT_SHARES_OUT", O$2)</f>
        <v>890900000</v>
      </c>
      <c r="P86" s="4" cm="1">
        <f t="array" ref="P86">_xll.SNL.Clients.Office.Excel.Functions.SPG($A86, "IQ_AVG_DILUT_SHARES_OUT", P$2)</f>
        <v>889800000</v>
      </c>
      <c r="Q86" s="4" cm="1">
        <f t="array" ref="Q86">_xll.SNL.Clients.Office.Excel.Functions.SPG($A86, "IQ_AVG_DILUT_SHARES_OUT", Q$2)</f>
        <v>888400000</v>
      </c>
      <c r="R86" s="4" cm="1">
        <f t="array" ref="R86">_xll.SNL.Clients.Office.Excel.Functions.SPG($A86, "IQ_AVG_DILUT_SHARES_OUT", R$2)</f>
        <v>881500000</v>
      </c>
      <c r="S86" s="4" cm="1">
        <f t="array" ref="S86">_xll.SNL.Clients.Office.Excel.Functions.SPG($A86, "IQ_AVG_DILUT_SHARES_OUT", S$2)</f>
        <v>870900000</v>
      </c>
      <c r="T86" s="4" cm="1">
        <f t="array" ref="T86">_xll.SNL.Clients.Office.Excel.Functions.SPG($A86, "IQ_AVG_DILUT_SHARES_OUT", T$2)</f>
        <v>866200000</v>
      </c>
      <c r="U86" s="4" cm="1">
        <f t="array" ref="U86">_xll.SNL.Clients.Office.Excel.Functions.SPG($A86, "IQ_AVG_DILUT_SHARES_OUT", U$2)</f>
        <v>866200000</v>
      </c>
      <c r="V86" s="4" cm="1">
        <f t="array" ref="V86">_xll.SNL.Clients.Office.Excel.Functions.SPG($A86, "IQ_AVG_DILUT_SHARES_OUT", V$2)</f>
        <v>866200000</v>
      </c>
    </row>
    <row r="87" spans="1:22">
      <c r="A87" s="11" t="s">
        <v>90</v>
      </c>
      <c r="B87" s="4" cm="1">
        <f t="array" ref="B87">_xll.SNL.Clients.Office.Excel.Functions.SPG($A87, "IQ_AVG_DILUT_SHARES_OUT", B$2)</f>
        <v>482600000</v>
      </c>
      <c r="C87" s="4" cm="1">
        <f t="array" ref="C87">_xll.SNL.Clients.Office.Excel.Functions.SPG($A87, "IQ_AVG_DILUT_SHARES_OUT", C$2)</f>
        <v>486700000</v>
      </c>
      <c r="D87" s="4" cm="1">
        <f t="array" ref="D87">_xll.SNL.Clients.Office.Excel.Functions.SPG($A87, "IQ_AVG_DILUT_SHARES_OUT", D$2)</f>
        <v>489500000</v>
      </c>
      <c r="E87" s="4" cm="1">
        <f t="array" ref="E87">_xll.SNL.Clients.Office.Excel.Functions.SPG($A87, "IQ_AVG_DILUT_SHARES_OUT", E$2)</f>
        <v>496900000</v>
      </c>
      <c r="F87" s="4" cm="1">
        <f t="array" ref="F87">_xll.SNL.Clients.Office.Excel.Functions.SPG($A87, "IQ_AVG_DILUT_SHARES_OUT", F$2)</f>
        <v>507000000</v>
      </c>
      <c r="G87" s="4" cm="1">
        <f t="array" ref="G87">_xll.SNL.Clients.Office.Excel.Functions.SPG($A87, "IQ_AVG_DILUT_SHARES_OUT", G$2)</f>
        <v>512600000</v>
      </c>
      <c r="H87" s="4" cm="1">
        <f t="array" ref="H87">_xll.SNL.Clients.Office.Excel.Functions.SPG($A87, "IQ_AVG_DILUT_SHARES_OUT", H$2)</f>
        <v>515000000</v>
      </c>
      <c r="I87" s="4" cm="1">
        <f t="array" ref="I87">_xll.SNL.Clients.Office.Excel.Functions.SPG($A87, "IQ_AVG_DILUT_SHARES_OUT", I$2)</f>
        <v>519400000</v>
      </c>
      <c r="J87" s="4" cm="1">
        <f t="array" ref="J87">_xll.SNL.Clients.Office.Excel.Functions.SPG($A87, "IQ_AVG_DILUT_SHARES_OUT", J$2)</f>
        <v>520900000</v>
      </c>
      <c r="K87" s="4" cm="1">
        <f t="array" ref="K87">_xll.SNL.Clients.Office.Excel.Functions.SPG($A87, "IQ_AVG_DILUT_SHARES_OUT", K$2)</f>
        <v>527600000</v>
      </c>
      <c r="L87" s="4" cm="1">
        <f t="array" ref="L87">_xll.SNL.Clients.Office.Excel.Functions.SPG($A87, "IQ_AVG_DILUT_SHARES_OUT", L$2)</f>
        <v>534100000</v>
      </c>
      <c r="M87" s="4" cm="1">
        <f t="array" ref="M87">_xll.SNL.Clients.Office.Excel.Functions.SPG($A87, "IQ_AVG_DILUT_SHARES_OUT", M$2)</f>
        <v>538300000</v>
      </c>
      <c r="N87" s="4" cm="1">
        <f t="array" ref="N87">_xll.SNL.Clients.Office.Excel.Functions.SPG($A87, "IQ_AVG_DILUT_SHARES_OUT", N$2)</f>
        <v>542600000</v>
      </c>
      <c r="O87" s="4" cm="1">
        <f t="array" ref="O87">_xll.SNL.Clients.Office.Excel.Functions.SPG($A87, "IQ_AVG_DILUT_SHARES_OUT", O$2)</f>
        <v>547600000</v>
      </c>
      <c r="P87" s="4" cm="1">
        <f t="array" ref="P87">_xll.SNL.Clients.Office.Excel.Functions.SPG($A87, "IQ_AVG_DILUT_SHARES_OUT", P$2)</f>
        <v>552100000</v>
      </c>
      <c r="Q87" s="4" cm="1">
        <f t="array" ref="Q87">_xll.SNL.Clients.Office.Excel.Functions.SPG($A87, "IQ_AVG_DILUT_SHARES_OUT", Q$2)</f>
        <v>551400000</v>
      </c>
      <c r="R87" s="4" cm="1">
        <f t="array" ref="R87">_xll.SNL.Clients.Office.Excel.Functions.SPG($A87, "IQ_AVG_DILUT_SHARES_OUT", R$2)</f>
        <v>549500000</v>
      </c>
      <c r="S87" s="4" cm="1">
        <f t="array" ref="S87">_xll.SNL.Clients.Office.Excel.Functions.SPG($A87, "IQ_AVG_DILUT_SHARES_OUT", S$2)</f>
        <v>546400000</v>
      </c>
      <c r="T87" s="4" cm="1">
        <f t="array" ref="T87">_xll.SNL.Clients.Office.Excel.Functions.SPG($A87, "IQ_AVG_DILUT_SHARES_OUT", T$2)</f>
        <v>544500000</v>
      </c>
      <c r="U87" s="4" cm="1">
        <f t="array" ref="U87">_xll.SNL.Clients.Office.Excel.Functions.SPG($A87, "IQ_AVG_DILUT_SHARES_OUT", U$2)</f>
        <v>551100000</v>
      </c>
      <c r="V87" s="4" cm="1">
        <f t="array" ref="V87">_xll.SNL.Clients.Office.Excel.Functions.SPG($A87, "IQ_AVG_DILUT_SHARES_OUT", V$2)</f>
        <v>556100000</v>
      </c>
    </row>
    <row r="88" spans="1:22">
      <c r="A88" s="11" t="s">
        <v>91</v>
      </c>
      <c r="B88" s="4" cm="1">
        <f t="array" ref="B88">_xll.SNL.Clients.Office.Excel.Functions.SPG($A88, "IQ_AVG_DILUT_SHARES_OUT", B$2)</f>
        <v>105100000</v>
      </c>
      <c r="C88" s="4" cm="1">
        <f t="array" ref="C88">_xll.SNL.Clients.Office.Excel.Functions.SPG($A88, "IQ_AVG_DILUT_SHARES_OUT", C$2)</f>
        <v>105400000</v>
      </c>
      <c r="D88" s="4" cm="1">
        <f t="array" ref="D88">_xll.SNL.Clients.Office.Excel.Functions.SPG($A88, "IQ_AVG_DILUT_SHARES_OUT", D$2)</f>
        <v>106100000</v>
      </c>
      <c r="E88" s="4" cm="1">
        <f t="array" ref="E88">_xll.SNL.Clients.Office.Excel.Functions.SPG($A88, "IQ_AVG_DILUT_SHARES_OUT", E$2)</f>
        <v>106200000</v>
      </c>
      <c r="F88" s="4" cm="1">
        <f t="array" ref="F88">_xll.SNL.Clients.Office.Excel.Functions.SPG($A88, "IQ_AVG_DILUT_SHARES_OUT", F$2)</f>
        <v>106100000</v>
      </c>
      <c r="G88" s="4" cm="1">
        <f t="array" ref="G88">_xll.SNL.Clients.Office.Excel.Functions.SPG($A88, "IQ_AVG_DILUT_SHARES_OUT", G$2)</f>
        <v>106100000</v>
      </c>
      <c r="H88" s="4" cm="1">
        <f t="array" ref="H88">_xll.SNL.Clients.Office.Excel.Functions.SPG($A88, "IQ_AVG_DILUT_SHARES_OUT", H$2)</f>
        <v>106200000</v>
      </c>
      <c r="I88" s="4" cm="1">
        <f t="array" ref="I88">_xll.SNL.Clients.Office.Excel.Functions.SPG($A88, "IQ_AVG_DILUT_SHARES_OUT", I$2)</f>
        <v>106500000</v>
      </c>
      <c r="J88" s="4" cm="1">
        <f t="array" ref="J88">_xll.SNL.Clients.Office.Excel.Functions.SPG($A88, "IQ_AVG_DILUT_SHARES_OUT", J$2)</f>
        <v>106400000</v>
      </c>
      <c r="K88" s="4" cm="1">
        <f t="array" ref="K88">_xll.SNL.Clients.Office.Excel.Functions.SPG($A88, "IQ_AVG_DILUT_SHARES_OUT", K$2)</f>
        <v>106300000</v>
      </c>
      <c r="L88" s="4" cm="1">
        <f t="array" ref="L88">_xll.SNL.Clients.Office.Excel.Functions.SPG($A88, "IQ_AVG_DILUT_SHARES_OUT", L$2)</f>
        <v>106800000</v>
      </c>
      <c r="M88" s="4" cm="1">
        <f t="array" ref="M88">_xll.SNL.Clients.Office.Excel.Functions.SPG($A88, "IQ_AVG_DILUT_SHARES_OUT", M$2)</f>
        <v>107100000</v>
      </c>
      <c r="N88" s="4" cm="1">
        <f t="array" ref="N88">_xll.SNL.Clients.Office.Excel.Functions.SPG($A88, "IQ_AVG_DILUT_SHARES_OUT", N$2)</f>
        <v>107000000</v>
      </c>
      <c r="O88" s="4" cm="1">
        <f t="array" ref="O88">_xll.SNL.Clients.Office.Excel.Functions.SPG($A88, "IQ_AVG_DILUT_SHARES_OUT", O$2)</f>
        <v>106900000</v>
      </c>
      <c r="P88" s="4" cm="1">
        <f t="array" ref="P88">_xll.SNL.Clients.Office.Excel.Functions.SPG($A88, "IQ_AVG_DILUT_SHARES_OUT", P$2)</f>
        <v>107400000</v>
      </c>
      <c r="Q88" s="4" cm="1">
        <f t="array" ref="Q88">_xll.SNL.Clients.Office.Excel.Functions.SPG($A88, "IQ_AVG_DILUT_SHARES_OUT", Q$2)</f>
        <v>108000000</v>
      </c>
      <c r="R88" s="4" cm="1">
        <f t="array" ref="R88">_xll.SNL.Clients.Office.Excel.Functions.SPG($A88, "IQ_AVG_DILUT_SHARES_OUT", R$2)</f>
        <v>108800000</v>
      </c>
      <c r="S88" s="4" cm="1">
        <f t="array" ref="S88">_xll.SNL.Clients.Office.Excel.Functions.SPG($A88, "IQ_AVG_DILUT_SHARES_OUT", S$2)</f>
        <v>109600000</v>
      </c>
      <c r="T88" s="4" cm="1">
        <f t="array" ref="T88">_xll.SNL.Clients.Office.Excel.Functions.SPG($A88, "IQ_AVG_DILUT_SHARES_OUT", T$2)</f>
        <v>110600000</v>
      </c>
      <c r="U88" s="4" cm="1">
        <f t="array" ref="U88">_xll.SNL.Clients.Office.Excel.Functions.SPG($A88, "IQ_AVG_DILUT_SHARES_OUT", U$2)</f>
        <v>111200000</v>
      </c>
      <c r="V88" s="4" cm="1">
        <f t="array" ref="V88">_xll.SNL.Clients.Office.Excel.Functions.SPG($A88, "IQ_AVG_DILUT_SHARES_OUT", V$2)</f>
        <v>111900000</v>
      </c>
    </row>
    <row r="89" spans="1:22">
      <c r="A89" s="11" t="s">
        <v>92</v>
      </c>
      <c r="B89" s="4" cm="1">
        <f t="array" ref="B89">_xll.SNL.Clients.Office.Excel.Functions.SPG($A89, "IQ_AVG_DILUT_SHARES_OUT", B$2)</f>
        <v>308305013</v>
      </c>
      <c r="C89" s="4" cm="1">
        <f t="array" ref="C89">_xll.SNL.Clients.Office.Excel.Functions.SPG($A89, "IQ_AVG_DILUT_SHARES_OUT", C$2)</f>
        <v>308035211</v>
      </c>
      <c r="D89" s="4" cm="1">
        <f t="array" ref="D89">_xll.SNL.Clients.Office.Excel.Functions.SPG($A89, "IQ_AVG_DILUT_SHARES_OUT", D$2)</f>
        <v>308502456</v>
      </c>
      <c r="E89" s="4" cm="1">
        <f t="array" ref="E89">_xll.SNL.Clients.Office.Excel.Functions.SPG($A89, "IQ_AVG_DILUT_SHARES_OUT", E$2)</f>
        <v>308526651</v>
      </c>
      <c r="F89" s="4" cm="1">
        <f t="array" ref="F89">_xll.SNL.Clients.Office.Excel.Functions.SPG($A89, "IQ_AVG_DILUT_SHARES_OUT", F$2)</f>
        <v>312221133</v>
      </c>
      <c r="G89" s="4" cm="1">
        <f t="array" ref="G89">_xll.SNL.Clients.Office.Excel.Functions.SPG($A89, "IQ_AVG_DILUT_SHARES_OUT", G$2)</f>
        <v>314282247</v>
      </c>
      <c r="H89" s="4" cm="1">
        <f t="array" ref="H89">_xll.SNL.Clients.Office.Excel.Functions.SPG($A89, "IQ_AVG_DILUT_SHARES_OUT", H$2)</f>
        <v>315358147</v>
      </c>
      <c r="I89" s="4" cm="1">
        <f t="array" ref="I89">_xll.SNL.Clients.Office.Excel.Functions.SPG($A89, "IQ_AVG_DILUT_SHARES_OUT", I$2)</f>
        <v>319221283</v>
      </c>
      <c r="J89" s="4" cm="1">
        <f t="array" ref="J89">_xll.SNL.Clients.Office.Excel.Functions.SPG($A89, "IQ_AVG_DILUT_SHARES_OUT", J$2)</f>
        <v>324742584</v>
      </c>
      <c r="K89" s="4" cm="1">
        <f t="array" ref="K89">_xll.SNL.Clients.Office.Excel.Functions.SPG($A89, "IQ_AVG_DILUT_SHARES_OUT", K$2)</f>
        <v>329843710</v>
      </c>
      <c r="L89" s="4" cm="1">
        <f t="array" ref="L89">_xll.SNL.Clients.Office.Excel.Functions.SPG($A89, "IQ_AVG_DILUT_SHARES_OUT", L$2)</f>
        <v>337140325</v>
      </c>
      <c r="M89" s="4" cm="1">
        <f t="array" ref="M89">_xll.SNL.Clients.Office.Excel.Functions.SPG($A89, "IQ_AVG_DILUT_SHARES_OUT", M$2)</f>
        <v>339466153</v>
      </c>
      <c r="N89" s="4" cm="1">
        <f t="array" ref="N89">_xll.SNL.Clients.Office.Excel.Functions.SPG($A89, "IQ_AVG_DILUT_SHARES_OUT", N$2)</f>
        <v>340337159</v>
      </c>
      <c r="O89" s="4" cm="1">
        <f t="array" ref="O89">_xll.SNL.Clients.Office.Excel.Functions.SPG($A89, "IQ_AVG_DILUT_SHARES_OUT", O$2)</f>
        <v>339502871</v>
      </c>
      <c r="P89" s="4" cm="1">
        <f t="array" ref="P89">_xll.SNL.Clients.Office.Excel.Functions.SPG($A89, "IQ_AVG_DILUT_SHARES_OUT", P$2)</f>
        <v>339580504</v>
      </c>
      <c r="Q89" s="4" cm="1">
        <f t="array" ref="Q89">_xll.SNL.Clients.Office.Excel.Functions.SPG($A89, "IQ_AVG_DILUT_SHARES_OUT", Q$2)</f>
        <v>338799615</v>
      </c>
      <c r="R89" s="4" cm="1">
        <f t="array" ref="R89">_xll.SNL.Clients.Office.Excel.Functions.SPG($A89, "IQ_AVG_DILUT_SHARES_OUT", R$2)</f>
        <v>337665848</v>
      </c>
      <c r="S89" s="4" cm="1">
        <f t="array" ref="S89">_xll.SNL.Clients.Office.Excel.Functions.SPG($A89, "IQ_AVG_DILUT_SHARES_OUT", S$2)</f>
        <v>337361419</v>
      </c>
      <c r="T89" s="4" cm="1">
        <f t="array" ref="T89">_xll.SNL.Clients.Office.Excel.Functions.SPG($A89, "IQ_AVG_DILUT_SHARES_OUT", T$2)</f>
        <v>339737911</v>
      </c>
      <c r="U89" s="4" cm="1">
        <f t="array" ref="U89">_xll.SNL.Clients.Office.Excel.Functions.SPG($A89, "IQ_AVG_DILUT_SHARES_OUT", U$2)</f>
        <v>340333005</v>
      </c>
      <c r="V89" s="4" cm="1">
        <f t="array" ref="V89">_xll.SNL.Clients.Office.Excel.Functions.SPG($A89, "IQ_AVG_DILUT_SHARES_OUT", V$2)</f>
        <v>341100182</v>
      </c>
    </row>
    <row r="90" spans="1:22">
      <c r="A90" s="11" t="s">
        <v>93</v>
      </c>
      <c r="B90" s="4" cm="1">
        <f t="array" ref="B90">_xll.SNL.Clients.Office.Excel.Functions.SPG($A90, "IQ_AVG_DILUT_SHARES_OUT", B$2)</f>
        <v>134900000</v>
      </c>
      <c r="C90" s="4" cm="1">
        <f t="array" ref="C90">_xll.SNL.Clients.Office.Excel.Functions.SPG($A90, "IQ_AVG_DILUT_SHARES_OUT", C$2)</f>
        <v>135600000</v>
      </c>
      <c r="D90" s="4" cm="1">
        <f t="array" ref="D90">_xll.SNL.Clients.Office.Excel.Functions.SPG($A90, "IQ_AVG_DILUT_SHARES_OUT", D$2)</f>
        <v>136000000</v>
      </c>
      <c r="E90" s="4" cm="1">
        <f t="array" ref="E90">_xll.SNL.Clients.Office.Excel.Functions.SPG($A90, "IQ_AVG_DILUT_SHARES_OUT", E$2)</f>
        <v>135900000</v>
      </c>
      <c r="F90" s="4" cm="1">
        <f t="array" ref="F90">_xll.SNL.Clients.Office.Excel.Functions.SPG($A90, "IQ_AVG_DILUT_SHARES_OUT", F$2)</f>
        <v>135900000</v>
      </c>
      <c r="G90" s="4" cm="1">
        <f t="array" ref="G90">_xll.SNL.Clients.Office.Excel.Functions.SPG($A90, "IQ_AVG_DILUT_SHARES_OUT", G$2)</f>
        <v>136100000</v>
      </c>
      <c r="H90" s="4" cm="1">
        <f t="array" ref="H90">_xll.SNL.Clients.Office.Excel.Functions.SPG($A90, "IQ_AVG_DILUT_SHARES_OUT", H$2)</f>
        <v>137300000</v>
      </c>
      <c r="I90" s="4" cm="1">
        <f t="array" ref="I90">_xll.SNL.Clients.Office.Excel.Functions.SPG($A90, "IQ_AVG_DILUT_SHARES_OUT", I$2)</f>
        <v>137400000</v>
      </c>
      <c r="J90" s="4" cm="1">
        <f t="array" ref="J90">_xll.SNL.Clients.Office.Excel.Functions.SPG($A90, "IQ_AVG_DILUT_SHARES_OUT", J$2)</f>
        <v>137100000</v>
      </c>
      <c r="K90" s="4" cm="1">
        <f t="array" ref="K90">_xll.SNL.Clients.Office.Excel.Functions.SPG($A90, "IQ_AVG_DILUT_SHARES_OUT", K$2)</f>
        <v>136800000</v>
      </c>
      <c r="L90" s="4" cm="1">
        <f t="array" ref="L90">_xll.SNL.Clients.Office.Excel.Functions.SPG($A90, "IQ_AVG_DILUT_SHARES_OUT", L$2)</f>
        <v>136700000</v>
      </c>
      <c r="M90" s="4" cm="1">
        <f t="array" ref="M90">_xll.SNL.Clients.Office.Excel.Functions.SPG($A90, "IQ_AVG_DILUT_SHARES_OUT", M$2)</f>
        <v>137700000</v>
      </c>
      <c r="N90" s="4" cm="1">
        <f t="array" ref="N90">_xll.SNL.Clients.Office.Excel.Functions.SPG($A90, "IQ_AVG_DILUT_SHARES_OUT", N$2)</f>
        <v>139400000</v>
      </c>
      <c r="O90" s="4" cm="1">
        <f t="array" ref="O90">_xll.SNL.Clients.Office.Excel.Functions.SPG($A90, "IQ_AVG_DILUT_SHARES_OUT", O$2)</f>
        <v>141700000</v>
      </c>
      <c r="P90" s="4" cm="1">
        <f t="array" ref="P90">_xll.SNL.Clients.Office.Excel.Functions.SPG($A90, "IQ_AVG_DILUT_SHARES_OUT", P$2)</f>
        <v>143100000</v>
      </c>
      <c r="Q90" s="4" cm="1">
        <f t="array" ref="Q90">_xll.SNL.Clients.Office.Excel.Functions.SPG($A90, "IQ_AVG_DILUT_SHARES_OUT", Q$2)</f>
        <v>145100000</v>
      </c>
      <c r="R90" s="4" cm="1">
        <f t="array" ref="R90">_xll.SNL.Clients.Office.Excel.Functions.SPG($A90, "IQ_AVG_DILUT_SHARES_OUT", R$2)</f>
        <v>144800000</v>
      </c>
      <c r="S90" s="4" cm="1">
        <f t="array" ref="S90">_xll.SNL.Clients.Office.Excel.Functions.SPG($A90, "IQ_AVG_DILUT_SHARES_OUT", S$2)</f>
        <v>144300000</v>
      </c>
      <c r="T90" s="4" cm="1">
        <f t="array" ref="T90">_xll.SNL.Clients.Office.Excel.Functions.SPG($A90, "IQ_AVG_DILUT_SHARES_OUT", T$2)</f>
        <v>144900000</v>
      </c>
      <c r="U90" s="4" cm="1">
        <f t="array" ref="U90">_xll.SNL.Clients.Office.Excel.Functions.SPG($A90, "IQ_AVG_DILUT_SHARES_OUT", U$2)</f>
        <v>146400000</v>
      </c>
      <c r="V90" s="4" cm="1">
        <f t="array" ref="V90">_xll.SNL.Clients.Office.Excel.Functions.SPG($A90, "IQ_AVG_DILUT_SHARES_OUT", V$2)</f>
        <v>147200000</v>
      </c>
    </row>
    <row r="91" spans="1:22">
      <c r="A91" s="11" t="s">
        <v>94</v>
      </c>
      <c r="B91" s="4" cm="1">
        <f t="array" ref="B91">_xll.SNL.Clients.Office.Excel.Functions.SPG($A91, "IQ_AVG_DILUT_SHARES_OUT", B$2)</f>
        <v>109535037</v>
      </c>
      <c r="C91" s="4" cm="1">
        <f t="array" ref="C91">_xll.SNL.Clients.Office.Excel.Functions.SPG($A91, "IQ_AVG_DILUT_SHARES_OUT", C$2)</f>
        <v>109547401</v>
      </c>
      <c r="D91" s="4" cm="1">
        <f t="array" ref="D91">_xll.SNL.Clients.Office.Excel.Functions.SPG($A91, "IQ_AVG_DILUT_SHARES_OUT", D$2)</f>
        <v>109513991</v>
      </c>
      <c r="E91" s="4" cm="1">
        <f t="array" ref="E91">_xll.SNL.Clients.Office.Excel.Functions.SPG($A91, "IQ_AVG_DILUT_SHARES_OUT", E$2)</f>
        <v>109500000</v>
      </c>
      <c r="F91" s="4" cm="1">
        <f t="array" ref="F91">_xll.SNL.Clients.Office.Excel.Functions.SPG($A91, "IQ_AVG_DILUT_SHARES_OUT", F$2)</f>
        <v>109439486</v>
      </c>
      <c r="G91" s="4" cm="1">
        <f t="array" ref="G91">_xll.SNL.Clients.Office.Excel.Functions.SPG($A91, "IQ_AVG_DILUT_SHARES_OUT", G$2)</f>
        <v>109306331</v>
      </c>
      <c r="H91" s="4" cm="1">
        <f t="array" ref="H91">_xll.SNL.Clients.Office.Excel.Functions.SPG($A91, "IQ_AVG_DILUT_SHARES_OUT", H$2)</f>
        <v>109188266</v>
      </c>
      <c r="I91" s="4" cm="1">
        <f t="array" ref="I91">_xll.SNL.Clients.Office.Excel.Functions.SPG($A91, "IQ_AVG_DILUT_SHARES_OUT", I$2)</f>
        <v>109200000</v>
      </c>
      <c r="J91" s="4" cm="1">
        <f t="array" ref="J91">_xll.SNL.Clients.Office.Excel.Functions.SPG($A91, "IQ_AVG_DILUT_SHARES_OUT", J$2)</f>
        <v>109065970</v>
      </c>
      <c r="K91" s="4" cm="1">
        <f t="array" ref="K91">_xll.SNL.Clients.Office.Excel.Functions.SPG($A91, "IQ_AVG_DILUT_SHARES_OUT", K$2)</f>
        <v>109123349</v>
      </c>
      <c r="L91" s="4" cm="1">
        <f t="array" ref="L91">_xll.SNL.Clients.Office.Excel.Functions.SPG($A91, "IQ_AVG_DILUT_SHARES_OUT", L$2)</f>
        <v>108917577</v>
      </c>
      <c r="M91" s="4" cm="1">
        <f t="array" ref="M91">_xll.SNL.Clients.Office.Excel.Functions.SPG($A91, "IQ_AVG_DILUT_SHARES_OUT", M$2)</f>
        <v>109400000</v>
      </c>
      <c r="N91" s="4" cm="1">
        <f t="array" ref="N91">_xll.SNL.Clients.Office.Excel.Functions.SPG($A91, "IQ_AVG_DILUT_SHARES_OUT", N$2)</f>
        <v>111044558</v>
      </c>
      <c r="O91" s="4" cm="1">
        <f t="array" ref="O91">_xll.SNL.Clients.Office.Excel.Functions.SPG($A91, "IQ_AVG_DILUT_SHARES_OUT", O$2)</f>
        <v>112758639</v>
      </c>
      <c r="P91" s="4" cm="1">
        <f t="array" ref="P91">_xll.SNL.Clients.Office.Excel.Functions.SPG($A91, "IQ_AVG_DILUT_SHARES_OUT", P$2)</f>
        <v>114028145</v>
      </c>
      <c r="Q91" s="4" cm="1">
        <f t="array" ref="Q91">_xll.SNL.Clients.Office.Excel.Functions.SPG($A91, "IQ_AVG_DILUT_SHARES_OUT", Q$2)</f>
        <v>116300000</v>
      </c>
      <c r="R91" s="4" cm="1">
        <f t="array" ref="R91">_xll.SNL.Clients.Office.Excel.Functions.SPG($A91, "IQ_AVG_DILUT_SHARES_OUT", R$2)</f>
        <v>118564820</v>
      </c>
      <c r="S91" s="4" cm="1">
        <f t="array" ref="S91">_xll.SNL.Clients.Office.Excel.Functions.SPG($A91, "IQ_AVG_DILUT_SHARES_OUT", S$2)</f>
        <v>118767633</v>
      </c>
      <c r="T91" s="4" cm="1">
        <f t="array" ref="T91">_xll.SNL.Clients.Office.Excel.Functions.SPG($A91, "IQ_AVG_DILUT_SHARES_OUT", T$2)</f>
        <v>119899844</v>
      </c>
      <c r="U91" s="4" cm="1">
        <f t="array" ref="U91">_xll.SNL.Clients.Office.Excel.Functions.SPG($A91, "IQ_AVG_DILUT_SHARES_OUT", U$2)</f>
        <v>120900000</v>
      </c>
      <c r="V91" s="4" cm="1">
        <f t="array" ref="V91">_xll.SNL.Clients.Office.Excel.Functions.SPG($A91, "IQ_AVG_DILUT_SHARES_OUT", V$2)</f>
        <v>123299664</v>
      </c>
    </row>
    <row r="92" spans="1:22">
      <c r="A92" s="11" t="s">
        <v>95</v>
      </c>
      <c r="B92" s="4" cm="1">
        <f t="array" ref="B92">_xll.SNL.Clients.Office.Excel.Functions.SPG($A92, "IQ_AVG_DILUT_SHARES_OUT", B$2)</f>
        <v>198082000</v>
      </c>
      <c r="C92" s="4" cm="1">
        <f t="array" ref="C92">_xll.SNL.Clients.Office.Excel.Functions.SPG($A92, "IQ_AVG_DILUT_SHARES_OUT", C$2)</f>
        <v>200047000</v>
      </c>
      <c r="D92" s="4" cm="1">
        <f t="array" ref="D92">_xll.SNL.Clients.Office.Excel.Functions.SPG($A92, "IQ_AVG_DILUT_SHARES_OUT", D$2)</f>
        <v>201177000</v>
      </c>
      <c r="E92" s="4" cm="1">
        <f t="array" ref="E92">_xll.SNL.Clients.Office.Excel.Functions.SPG($A92, "IQ_AVG_DILUT_SHARES_OUT", E$2)</f>
        <v>201837000</v>
      </c>
      <c r="F92" s="4" cm="1">
        <f t="array" ref="F92">_xll.SNL.Clients.Office.Excel.Functions.SPG($A92, "IQ_AVG_DILUT_SHARES_OUT", F$2)</f>
        <v>203395000</v>
      </c>
      <c r="G92" s="4" cm="1">
        <f t="array" ref="G92">_xll.SNL.Clients.Office.Excel.Functions.SPG($A92, "IQ_AVG_DILUT_SHARES_OUT", G$2)</f>
        <v>204375000</v>
      </c>
      <c r="H92" s="4" cm="1">
        <f t="array" ref="H92">_xll.SNL.Clients.Office.Excel.Functions.SPG($A92, "IQ_AVG_DILUT_SHARES_OUT", H$2)</f>
        <v>204256000</v>
      </c>
      <c r="I92" s="4" cm="1">
        <f t="array" ref="I92">_xll.SNL.Clients.Office.Excel.Functions.SPG($A92, "IQ_AVG_DILUT_SHARES_OUT", I$2)</f>
        <v>206327000</v>
      </c>
      <c r="J92" s="4" cm="1">
        <f t="array" ref="J92">_xll.SNL.Clients.Office.Excel.Functions.SPG($A92, "IQ_AVG_DILUT_SHARES_OUT", J$2)</f>
        <v>209961000</v>
      </c>
      <c r="K92" s="4" cm="1">
        <f t="array" ref="K92">_xll.SNL.Clients.Office.Excel.Functions.SPG($A92, "IQ_AVG_DILUT_SHARES_OUT", K$2)</f>
        <v>211738000</v>
      </c>
      <c r="L92" s="4" cm="1">
        <f t="array" ref="L92">_xll.SNL.Clients.Office.Excel.Functions.SPG($A92, "IQ_AVG_DILUT_SHARES_OUT", L$2)</f>
        <v>211991000</v>
      </c>
      <c r="M92" s="4" cm="1">
        <f t="array" ref="M92">_xll.SNL.Clients.Office.Excel.Functions.SPG($A92, "IQ_AVG_DILUT_SHARES_OUT", M$2)</f>
        <v>211168000</v>
      </c>
      <c r="N92" s="4" cm="1">
        <f t="array" ref="N92">_xll.SNL.Clients.Office.Excel.Functions.SPG($A92, "IQ_AVG_DILUT_SHARES_OUT", N$2)</f>
        <v>210810000</v>
      </c>
      <c r="O92" s="4" cm="1">
        <f t="array" ref="O92">_xll.SNL.Clients.Office.Excel.Functions.SPG($A92, "IQ_AVG_DILUT_SHARES_OUT", O$2)</f>
        <v>208912000</v>
      </c>
      <c r="P92" s="4" cm="1">
        <f t="array" ref="P92">_xll.SNL.Clients.Office.Excel.Functions.SPG($A92, "IQ_AVG_DILUT_SHARES_OUT", P$2)</f>
        <v>207315000</v>
      </c>
      <c r="Q92" s="4" cm="1">
        <f t="array" ref="Q92">_xll.SNL.Clients.Office.Excel.Functions.SPG($A92, "IQ_AVG_DILUT_SHARES_OUT", Q$2)</f>
        <v>206801000</v>
      </c>
      <c r="R92" s="4" cm="1">
        <f t="array" ref="R92">_xll.SNL.Clients.Office.Excel.Functions.SPG($A92, "IQ_AVG_DILUT_SHARES_OUT", R$2)</f>
        <v>204094000</v>
      </c>
      <c r="S92" s="4" cm="1">
        <f t="array" ref="S92">_xll.SNL.Clients.Office.Excel.Functions.SPG($A92, "IQ_AVG_DILUT_SHARES_OUT", S$2)</f>
        <v>205544000</v>
      </c>
      <c r="T92" s="4" cm="1">
        <f t="array" ref="T92">_xll.SNL.Clients.Office.Excel.Functions.SPG($A92, "IQ_AVG_DILUT_SHARES_OUT", T$2)</f>
        <v>207062000</v>
      </c>
      <c r="U92" s="4" cm="1">
        <f t="array" ref="U92">_xll.SNL.Clients.Office.Excel.Functions.SPG($A92, "IQ_AVG_DILUT_SHARES_OUT", U$2)</f>
        <v>207517000</v>
      </c>
      <c r="V92" s="4" cm="1">
        <f t="array" ref="V92">_xll.SNL.Clients.Office.Excel.Functions.SPG($A92, "IQ_AVG_DILUT_SHARES_OUT", V$2)</f>
        <v>209680000</v>
      </c>
    </row>
    <row r="93" spans="1:22">
      <c r="A93" s="11" t="s">
        <v>96</v>
      </c>
      <c r="B93" s="4" cm="1">
        <f t="array" ref="B93">_xll.SNL.Clients.Office.Excel.Functions.SPG($A93, "IQ_AVG_DILUT_SHARES_OUT", B$2)</f>
        <v>523542000</v>
      </c>
      <c r="C93" s="4" cm="1">
        <f t="array" ref="C93">_xll.SNL.Clients.Office.Excel.Functions.SPG($A93, "IQ_AVG_DILUT_SHARES_OUT", C$2)</f>
        <v>530755000</v>
      </c>
      <c r="D93" s="4" cm="1">
        <f t="array" ref="D93">_xll.SNL.Clients.Office.Excel.Functions.SPG($A93, "IQ_AVG_DILUT_SHARES_OUT", D$2)</f>
        <v>538060000</v>
      </c>
      <c r="E93" s="4" cm="1">
        <f t="array" ref="E93">_xll.SNL.Clients.Office.Excel.Functions.SPG($A93, "IQ_AVG_DILUT_SHARES_OUT", E$2)</f>
        <v>537614000</v>
      </c>
      <c r="F93" s="4" cm="1">
        <f t="array" ref="F93">_xll.SNL.Clients.Office.Excel.Functions.SPG($A93, "IQ_AVG_DILUT_SHARES_OUT", F$2)</f>
        <v>541270000</v>
      </c>
      <c r="G93" s="4" cm="1">
        <f t="array" ref="G93">_xll.SNL.Clients.Office.Excel.Functions.SPG($A93, "IQ_AVG_DILUT_SHARES_OUT", G$2)</f>
        <v>550121000</v>
      </c>
      <c r="H93" s="4" cm="1">
        <f t="array" ref="H93">_xll.SNL.Clients.Office.Excel.Functions.SPG($A93, "IQ_AVG_DILUT_SHARES_OUT", H$2)</f>
        <v>553845000</v>
      </c>
      <c r="I93" s="4" cm="1">
        <f t="array" ref="I93">_xll.SNL.Clients.Office.Excel.Functions.SPG($A93, "IQ_AVG_DILUT_SHARES_OUT", I$2)</f>
        <v>559934000</v>
      </c>
      <c r="J93" s="4" cm="1">
        <f t="array" ref="J93">_xll.SNL.Clients.Office.Excel.Functions.SPG($A93, "IQ_AVG_DILUT_SHARES_OUT", J$2)</f>
        <v>580607000</v>
      </c>
      <c r="K93" s="4" cm="1">
        <f t="array" ref="K93">_xll.SNL.Clients.Office.Excel.Functions.SPG($A93, "IQ_AVG_DILUT_SHARES_OUT", K$2)</f>
        <v>583644000</v>
      </c>
      <c r="L93" s="4" cm="1">
        <f t="array" ref="L93">_xll.SNL.Clients.Office.Excel.Functions.SPG($A93, "IQ_AVG_DILUT_SHARES_OUT", L$2)</f>
        <v>590658000</v>
      </c>
      <c r="M93" s="4" cm="1">
        <f t="array" ref="M93">_xll.SNL.Clients.Office.Excel.Functions.SPG($A93, "IQ_AVG_DILUT_SHARES_OUT", M$2)</f>
        <v>591757000</v>
      </c>
      <c r="N93" s="4" cm="1">
        <f t="array" ref="N93">_xll.SNL.Clients.Office.Excel.Functions.SPG($A93, "IQ_AVG_DILUT_SHARES_OUT", N$2)</f>
        <v>590702000</v>
      </c>
      <c r="O93" s="4" cm="1">
        <f t="array" ref="O93">_xll.SNL.Clients.Office.Excel.Functions.SPG($A93, "IQ_AVG_DILUT_SHARES_OUT", O$2)</f>
        <v>582795000</v>
      </c>
      <c r="P93" s="4" cm="1">
        <f t="array" ref="P93">_xll.SNL.Clients.Office.Excel.Functions.SPG($A93, "IQ_AVG_DILUT_SHARES_OUT", P$2)</f>
        <v>589343000</v>
      </c>
      <c r="Q93" s="4" cm="1">
        <f t="array" ref="Q93">_xll.SNL.Clients.Office.Excel.Functions.SPG($A93, "IQ_AVG_DILUT_SHARES_OUT", Q$2)</f>
        <v>580129000</v>
      </c>
      <c r="R93" s="4" cm="1">
        <f t="array" ref="R93">_xll.SNL.Clients.Office.Excel.Functions.SPG($A93, "IQ_AVG_DILUT_SHARES_OUT", R$2)</f>
        <v>587971000</v>
      </c>
      <c r="S93" s="4" cm="1">
        <f t="array" ref="S93">_xll.SNL.Clients.Office.Excel.Functions.SPG($A93, "IQ_AVG_DILUT_SHARES_OUT", S$2)</f>
        <v>587498000</v>
      </c>
      <c r="T93" s="4" cm="1">
        <f t="array" ref="T93">_xll.SNL.Clients.Office.Excel.Functions.SPG($A93, "IQ_AVG_DILUT_SHARES_OUT", T$2)</f>
        <v>551620000</v>
      </c>
      <c r="U93" s="4" cm="1">
        <f t="array" ref="U93">_xll.SNL.Clients.Office.Excel.Functions.SPG($A93, "IQ_AVG_DILUT_SHARES_OUT", U$2)</f>
        <v>422262000</v>
      </c>
      <c r="V93" s="4" cm="1">
        <f t="array" ref="V93">_xll.SNL.Clients.Office.Excel.Functions.SPG($A93, "IQ_AVG_DILUT_SHARES_OUT", V$2)</f>
        <v>419956000</v>
      </c>
    </row>
    <row r="94" spans="1:22">
      <c r="A94" s="11" t="s">
        <v>97</v>
      </c>
      <c r="B94" s="4" cm="1">
        <f t="array" ref="B94">_xll.SNL.Clients.Office.Excel.Functions.SPG($A94, "IQ_AVG_DILUT_SHARES_OUT", B$2)</f>
        <v>648214000</v>
      </c>
      <c r="C94" s="4" cm="1">
        <f t="array" ref="C94">_xll.SNL.Clients.Office.Excel.Functions.SPG($A94, "IQ_AVG_DILUT_SHARES_OUT", C$2)</f>
        <v>641816000</v>
      </c>
      <c r="D94" s="4" cm="1">
        <f t="array" ref="D94">_xll.SNL.Clients.Office.Excel.Functions.SPG($A94, "IQ_AVG_DILUT_SHARES_OUT", D$2)</f>
        <v>633970000</v>
      </c>
      <c r="E94" s="4" cm="1">
        <f t="array" ref="E94">_xll.SNL.Clients.Office.Excel.Functions.SPG($A94, "IQ_AVG_DILUT_SHARES_OUT", E$2)</f>
        <v>633605000</v>
      </c>
      <c r="F94" s="4" cm="1">
        <f t="array" ref="F94">_xll.SNL.Clients.Office.Excel.Functions.SPG($A94, "IQ_AVG_DILUT_SHARES_OUT", F$2)</f>
        <v>633043000</v>
      </c>
      <c r="G94" s="4" cm="1">
        <f t="array" ref="G94">_xll.SNL.Clients.Office.Excel.Functions.SPG($A94, "IQ_AVG_DILUT_SHARES_OUT", G$2)</f>
        <v>633005000</v>
      </c>
      <c r="H94" s="4" cm="1">
        <f t="array" ref="H94">_xll.SNL.Clients.Office.Excel.Functions.SPG($A94, "IQ_AVG_DILUT_SHARES_OUT", H$2)</f>
        <v>633051000</v>
      </c>
      <c r="I94" s="4" cm="1">
        <f t="array" ref="I94">_xll.SNL.Clients.Office.Excel.Functions.SPG($A94, "IQ_AVG_DILUT_SHARES_OUT", I$2)</f>
        <v>630585000</v>
      </c>
      <c r="J94" s="4" cm="1">
        <f t="array" ref="J94">_xll.SNL.Clients.Office.Excel.Functions.SPG($A94, "IQ_AVG_DILUT_SHARES_OUT", J$2)</f>
        <v>633068000</v>
      </c>
      <c r="K94" s="4" cm="1">
        <f t="array" ref="K94">_xll.SNL.Clients.Office.Excel.Functions.SPG($A94, "IQ_AVG_DILUT_SHARES_OUT", K$2)</f>
        <v>631663000</v>
      </c>
      <c r="L94" s="4" cm="1">
        <f t="array" ref="L94">_xll.SNL.Clients.Office.Excel.Functions.SPG($A94, "IQ_AVG_DILUT_SHARES_OUT", L$2)</f>
        <v>631304000</v>
      </c>
      <c r="M94" s="4" t="str" cm="1">
        <f t="array" ref="M94">_xll.SNL.Clients.Office.Excel.Functions.SPG($A94, "IQ_AVG_DILUT_SHARES_OUT", M$2)</f>
        <v>NA</v>
      </c>
      <c r="N94" s="4" cm="1">
        <f t="array" ref="N94">_xll.SNL.Clients.Office.Excel.Functions.SPG($A94, "IQ_AVG_DILUT_SHARES_OUT", N$2)</f>
        <v>609382000</v>
      </c>
      <c r="O94" s="4" cm="1">
        <f t="array" ref="O94">_xll.SNL.Clients.Office.Excel.Functions.SPG($A94, "IQ_AVG_DILUT_SHARES_OUT", O$2)</f>
        <v>596330000</v>
      </c>
      <c r="P94" s="4" cm="1">
        <f t="array" ref="P94">_xll.SNL.Clients.Office.Excel.Functions.SPG($A94, "IQ_AVG_DILUT_SHARES_OUT", P$2)</f>
        <v>595930000</v>
      </c>
      <c r="Q94" s="4" cm="1">
        <f t="array" ref="Q94">_xll.SNL.Clients.Office.Excel.Functions.SPG($A94, "IQ_AVG_DILUT_SHARES_OUT", Q$2)</f>
        <v>552204000</v>
      </c>
      <c r="R94" s="4" cm="1">
        <f t="array" ref="R94">_xll.SNL.Clients.Office.Excel.Functions.SPG($A94, "IQ_AVG_DILUT_SHARES_OUT", R$2)</f>
        <v>548188000</v>
      </c>
      <c r="S94" s="4" cm="1">
        <f t="array" ref="S94">_xll.SNL.Clients.Office.Excel.Functions.SPG($A94, "IQ_AVG_DILUT_SHARES_OUT", S$2)</f>
        <v>530837000</v>
      </c>
      <c r="T94" s="4" cm="1">
        <f t="array" ref="T94">_xll.SNL.Clients.Office.Excel.Functions.SPG($A94, "IQ_AVG_DILUT_SHARES_OUT", T$2)</f>
        <v>502388000</v>
      </c>
      <c r="U94" s="4" cm="1">
        <f t="array" ref="U94">_xll.SNL.Clients.Office.Excel.Functions.SPG($A94, "IQ_AVG_DILUT_SHARES_OUT", U$2)</f>
        <v>505348000</v>
      </c>
      <c r="V94" s="4" cm="1">
        <f t="array" ref="V94">_xll.SNL.Clients.Office.Excel.Functions.SPG($A94, "IQ_AVG_DILUT_SHARES_OUT", V$2)</f>
        <v>505080000</v>
      </c>
    </row>
    <row r="95" spans="1:22">
      <c r="A95" s="11" t="s">
        <v>98</v>
      </c>
      <c r="B95" s="4" cm="1">
        <f t="array" ref="B95">_xll.SNL.Clients.Office.Excel.Functions.SPG($A95, "IQ_AVG_DILUT_SHARES_OUT", B$2)</f>
        <v>178600000</v>
      </c>
      <c r="C95" s="4" cm="1">
        <f t="array" ref="C95">_xll.SNL.Clients.Office.Excel.Functions.SPG($A95, "IQ_AVG_DILUT_SHARES_OUT", C$2)</f>
        <v>182800000</v>
      </c>
      <c r="D95" s="4" cm="1">
        <f t="array" ref="D95">_xll.SNL.Clients.Office.Excel.Functions.SPG($A95, "IQ_AVG_DILUT_SHARES_OUT", D$2)</f>
        <v>188100000</v>
      </c>
      <c r="E95" s="4" cm="1">
        <f t="array" ref="E95">_xll.SNL.Clients.Office.Excel.Functions.SPG($A95, "IQ_AVG_DILUT_SHARES_OUT", E$2)</f>
        <v>190600000</v>
      </c>
      <c r="F95" s="4" cm="1">
        <f t="array" ref="F95">_xll.SNL.Clients.Office.Excel.Functions.SPG($A95, "IQ_AVG_DILUT_SHARES_OUT", F$2)</f>
        <v>192900000</v>
      </c>
      <c r="G95" s="4" cm="1">
        <f t="array" ref="G95">_xll.SNL.Clients.Office.Excel.Functions.SPG($A95, "IQ_AVG_DILUT_SHARES_OUT", G$2)</f>
        <v>195000000</v>
      </c>
      <c r="H95" s="4" cm="1">
        <f t="array" ref="H95">_xll.SNL.Clients.Office.Excel.Functions.SPG($A95, "IQ_AVG_DILUT_SHARES_OUT", H$2)</f>
        <v>196900000</v>
      </c>
      <c r="I95" s="4" cm="1">
        <f t="array" ref="I95">_xll.SNL.Clients.Office.Excel.Functions.SPG($A95, "IQ_AVG_DILUT_SHARES_OUT", I$2)</f>
        <v>197400000</v>
      </c>
      <c r="J95" s="4" cm="1">
        <f t="array" ref="J95">_xll.SNL.Clients.Office.Excel.Functions.SPG($A95, "IQ_AVG_DILUT_SHARES_OUT", J$2)</f>
        <v>200900000</v>
      </c>
      <c r="K95" s="4" cm="1">
        <f t="array" ref="K95">_xll.SNL.Clients.Office.Excel.Functions.SPG($A95, "IQ_AVG_DILUT_SHARES_OUT", K$2)</f>
        <v>208900000</v>
      </c>
      <c r="L95" s="4" cm="1">
        <f t="array" ref="L95">_xll.SNL.Clients.Office.Excel.Functions.SPG($A95, "IQ_AVG_DILUT_SHARES_OUT", L$2)</f>
        <v>209900000</v>
      </c>
      <c r="M95" s="4" cm="1">
        <f t="array" ref="M95">_xll.SNL.Clients.Office.Excel.Functions.SPG($A95, "IQ_AVG_DILUT_SHARES_OUT", M$2)</f>
        <v>215500000</v>
      </c>
      <c r="N95" s="4" cm="1">
        <f t="array" ref="N95">_xll.SNL.Clients.Office.Excel.Functions.SPG($A95, "IQ_AVG_DILUT_SHARES_OUT", N$2)</f>
        <v>214900000</v>
      </c>
      <c r="O95" s="4" cm="1">
        <f t="array" ref="O95">_xll.SNL.Clients.Office.Excel.Functions.SPG($A95, "IQ_AVG_DILUT_SHARES_OUT", O$2)</f>
        <v>216600000</v>
      </c>
      <c r="P95" s="4" cm="1">
        <f t="array" ref="P95">_xll.SNL.Clients.Office.Excel.Functions.SPG($A95, "IQ_AVG_DILUT_SHARES_OUT", P$2)</f>
        <v>216000000</v>
      </c>
      <c r="Q95" s="4" cm="1">
        <f t="array" ref="Q95">_xll.SNL.Clients.Office.Excel.Functions.SPG($A95, "IQ_AVG_DILUT_SHARES_OUT", Q$2)</f>
        <v>214900000</v>
      </c>
      <c r="R95" s="4" cm="1">
        <f t="array" ref="R95">_xll.SNL.Clients.Office.Excel.Functions.SPG($A95, "IQ_AVG_DILUT_SHARES_OUT", R$2)</f>
        <v>213900000</v>
      </c>
      <c r="S95" s="4" cm="1">
        <f t="array" ref="S95">_xll.SNL.Clients.Office.Excel.Functions.SPG($A95, "IQ_AVG_DILUT_SHARES_OUT", S$2)</f>
        <v>214600000</v>
      </c>
      <c r="T95" s="4" cm="1">
        <f t="array" ref="T95">_xll.SNL.Clients.Office.Excel.Functions.SPG($A95, "IQ_AVG_DILUT_SHARES_OUT", T$2)</f>
        <v>216600000</v>
      </c>
      <c r="U95" s="4" cm="1">
        <f t="array" ref="U95">_xll.SNL.Clients.Office.Excel.Functions.SPG($A95, "IQ_AVG_DILUT_SHARES_OUT", U$2)</f>
        <v>219000000</v>
      </c>
      <c r="V95" s="4" cm="1">
        <f t="array" ref="V95">_xll.SNL.Clients.Office.Excel.Functions.SPG($A95, "IQ_AVG_DILUT_SHARES_OUT", V$2)</f>
        <v>220700000</v>
      </c>
    </row>
    <row r="96" spans="1:22">
      <c r="A96" s="11" t="s">
        <v>99</v>
      </c>
      <c r="B96" s="4" cm="1">
        <f t="array" ref="B96">_xll.SNL.Clients.Office.Excel.Functions.SPG($A96, "IQ_AVG_DILUT_SHARES_OUT", B$2)</f>
        <v>51583000</v>
      </c>
      <c r="C96" s="4" cm="1">
        <f t="array" ref="C96">_xll.SNL.Clients.Office.Excel.Functions.SPG($A96, "IQ_AVG_DILUT_SHARES_OUT", C$2)</f>
        <v>51846000</v>
      </c>
      <c r="D96" s="4" cm="1">
        <f t="array" ref="D96">_xll.SNL.Clients.Office.Excel.Functions.SPG($A96, "IQ_AVG_DILUT_SHARES_OUT", D$2)</f>
        <v>51774000</v>
      </c>
      <c r="E96" s="4" cm="1">
        <f t="array" ref="E96">_xll.SNL.Clients.Office.Excel.Functions.SPG($A96, "IQ_AVG_DILUT_SHARES_OUT", E$2)</f>
        <v>51624000</v>
      </c>
      <c r="F96" s="4" cm="1">
        <f t="array" ref="F96">_xll.SNL.Clients.Office.Excel.Functions.SPG($A96, "IQ_AVG_DILUT_SHARES_OUT", F$2)</f>
        <v>51607000</v>
      </c>
      <c r="G96" s="4" cm="1">
        <f t="array" ref="G96">_xll.SNL.Clients.Office.Excel.Functions.SPG($A96, "IQ_AVG_DILUT_SHARES_OUT", G$2)</f>
        <v>51467000</v>
      </c>
      <c r="H96" s="4" cm="1">
        <f t="array" ref="H96">_xll.SNL.Clients.Office.Excel.Functions.SPG($A96, "IQ_AVG_DILUT_SHARES_OUT", H$2)</f>
        <v>51428000</v>
      </c>
      <c r="I96" s="4" cm="1">
        <f t="array" ref="I96">_xll.SNL.Clients.Office.Excel.Functions.SPG($A96, "IQ_AVG_DILUT_SHARES_OUT", I$2)</f>
        <v>51377000</v>
      </c>
      <c r="J96" s="4" cm="1">
        <f t="array" ref="J96">_xll.SNL.Clients.Office.Excel.Functions.SPG($A96, "IQ_AVG_DILUT_SHARES_OUT", J$2)</f>
        <v>51283000</v>
      </c>
      <c r="K96" s="4" cm="1">
        <f t="array" ref="K96">_xll.SNL.Clients.Office.Excel.Functions.SPG($A96, "IQ_AVG_DILUT_SHARES_OUT", K$2)</f>
        <v>51283000</v>
      </c>
      <c r="L96" s="4" cm="1">
        <f t="array" ref="L96">_xll.SNL.Clients.Office.Excel.Functions.SPG($A96, "IQ_AVG_DILUT_SHARES_OUT", L$2)</f>
        <v>51325000</v>
      </c>
      <c r="M96" s="4" cm="1">
        <f t="array" ref="M96">_xll.SNL.Clients.Office.Excel.Functions.SPG($A96, "IQ_AVG_DILUT_SHARES_OUT", M$2)</f>
        <v>51555000</v>
      </c>
      <c r="N96" s="4" cm="1">
        <f t="array" ref="N96">_xll.SNL.Clients.Office.Excel.Functions.SPG($A96, "IQ_AVG_DILUT_SHARES_OUT", N$2)</f>
        <v>51558000</v>
      </c>
      <c r="O96" s="4" cm="1">
        <f t="array" ref="O96">_xll.SNL.Clients.Office.Excel.Functions.SPG($A96, "IQ_AVG_DILUT_SHARES_OUT", O$2)</f>
        <v>51334000</v>
      </c>
      <c r="P96" s="4" cm="1">
        <f t="array" ref="P96">_xll.SNL.Clients.Office.Excel.Functions.SPG($A96, "IQ_AVG_DILUT_SHARES_OUT", P$2)</f>
        <v>51075000</v>
      </c>
      <c r="Q96" s="4" cm="1">
        <f t="array" ref="Q96">_xll.SNL.Clients.Office.Excel.Functions.SPG($A96, "IQ_AVG_DILUT_SHARES_OUT", Q$2)</f>
        <v>51028000</v>
      </c>
      <c r="R96" s="4" cm="1">
        <f t="array" ref="R96">_xll.SNL.Clients.Office.Excel.Functions.SPG($A96, "IQ_AVG_DILUT_SHARES_OUT", R$2)</f>
        <v>50702000</v>
      </c>
      <c r="S96" s="4" cm="1">
        <f t="array" ref="S96">_xll.SNL.Clients.Office.Excel.Functions.SPG($A96, "IQ_AVG_DILUT_SHARES_OUT", S$2)</f>
        <v>50246000</v>
      </c>
      <c r="T96" s="4" cm="1">
        <f t="array" ref="T96">_xll.SNL.Clients.Office.Excel.Functions.SPG($A96, "IQ_AVG_DILUT_SHARES_OUT", T$2)</f>
        <v>49966000</v>
      </c>
      <c r="U96" s="4" cm="1">
        <f t="array" ref="U96">_xll.SNL.Clients.Office.Excel.Functions.SPG($A96, "IQ_AVG_DILUT_SHARES_OUT", U$2)</f>
        <v>49867000</v>
      </c>
      <c r="V96" s="4" cm="1">
        <f t="array" ref="V96">_xll.SNL.Clients.Office.Excel.Functions.SPG($A96, "IQ_AVG_DILUT_SHARES_OUT", V$2)</f>
        <v>49715000</v>
      </c>
    </row>
    <row r="97" spans="1:22">
      <c r="A97" s="11" t="s">
        <v>100</v>
      </c>
      <c r="B97" s="4" cm="1">
        <f t="array" ref="B97">_xll.SNL.Clients.Office.Excel.Functions.SPG($A97, "IQ_AVG_DILUT_SHARES_OUT", B$2)</f>
        <v>145059470</v>
      </c>
      <c r="C97" s="4" cm="1">
        <f t="array" ref="C97">_xll.SNL.Clients.Office.Excel.Functions.SPG($A97, "IQ_AVG_DILUT_SHARES_OUT", C$2)</f>
        <v>144914860</v>
      </c>
      <c r="D97" s="4" cm="1">
        <f t="array" ref="D97">_xll.SNL.Clients.Office.Excel.Functions.SPG($A97, "IQ_AVG_DILUT_SHARES_OUT", D$2)</f>
        <v>146643199</v>
      </c>
      <c r="E97" s="4" cm="1">
        <f t="array" ref="E97">_xll.SNL.Clients.Office.Excel.Functions.SPG($A97, "IQ_AVG_DILUT_SHARES_OUT", E$2)</f>
        <v>149651479</v>
      </c>
      <c r="F97" s="4" cm="1">
        <f t="array" ref="F97">_xll.SNL.Clients.Office.Excel.Functions.SPG($A97, "IQ_AVG_DILUT_SHARES_OUT", F$2)</f>
        <v>152019159</v>
      </c>
      <c r="G97" s="4" cm="1">
        <f t="array" ref="G97">_xll.SNL.Clients.Office.Excel.Functions.SPG($A97, "IQ_AVG_DILUT_SHARES_OUT", G$2)</f>
        <v>151975698</v>
      </c>
      <c r="H97" s="4" cm="1">
        <f t="array" ref="H97">_xll.SNL.Clients.Office.Excel.Functions.SPG($A97, "IQ_AVG_DILUT_SHARES_OUT", H$2)</f>
        <v>153538359</v>
      </c>
      <c r="I97" s="4" cm="1">
        <f t="array" ref="I97">_xll.SNL.Clients.Office.Excel.Functions.SPG($A97, "IQ_AVG_DILUT_SHARES_OUT", I$2)</f>
        <v>155554890</v>
      </c>
      <c r="J97" s="4" cm="1">
        <f t="array" ref="J97">_xll.SNL.Clients.Office.Excel.Functions.SPG($A97, "IQ_AVG_DILUT_SHARES_OUT", J$2)</f>
        <v>160638186</v>
      </c>
      <c r="K97" s="4" cm="1">
        <f t="array" ref="K97">_xll.SNL.Clients.Office.Excel.Functions.SPG($A97, "IQ_AVG_DILUT_SHARES_OUT", K$2)</f>
        <v>167090925</v>
      </c>
      <c r="L97" s="4" cm="1">
        <f t="array" ref="L97">_xll.SNL.Clients.Office.Excel.Functions.SPG($A97, "IQ_AVG_DILUT_SHARES_OUT", L$2)</f>
        <v>174500472</v>
      </c>
      <c r="M97" s="4" cm="1">
        <f t="array" ref="M97">_xll.SNL.Clients.Office.Excel.Functions.SPG($A97, "IQ_AVG_DILUT_SHARES_OUT", M$2)</f>
        <v>180417622</v>
      </c>
      <c r="N97" s="4" cm="1">
        <f t="array" ref="N97">_xll.SNL.Clients.Office.Excel.Functions.SPG($A97, "IQ_AVG_DILUT_SHARES_OUT", N$2)</f>
        <v>187166071</v>
      </c>
      <c r="O97" s="4" cm="1">
        <f t="array" ref="O97">_xll.SNL.Clients.Office.Excel.Functions.SPG($A97, "IQ_AVG_DILUT_SHARES_OUT", O$2)</f>
        <v>199077390</v>
      </c>
      <c r="P97" s="4" cm="1">
        <f t="array" ref="P97">_xll.SNL.Clients.Office.Excel.Functions.SPG($A97, "IQ_AVG_DILUT_SHARES_OUT", P$2)</f>
        <v>205872536</v>
      </c>
      <c r="Q97" s="4" cm="1">
        <f t="array" ref="Q97">_xll.SNL.Clients.Office.Excel.Functions.SPG($A97, "IQ_AVG_DILUT_SHARES_OUT", Q$2)</f>
        <v>212077917</v>
      </c>
      <c r="R97" s="4" cm="1">
        <f t="array" ref="R97">_xll.SNL.Clients.Office.Excel.Functions.SPG($A97, "IQ_AVG_DILUT_SHARES_OUT", R$2)</f>
        <v>208722129</v>
      </c>
      <c r="S97" s="4" cm="1">
        <f t="array" ref="S97">_xll.SNL.Clients.Office.Excel.Functions.SPG($A97, "IQ_AVG_DILUT_SHARES_OUT", S$2)</f>
        <v>210906946</v>
      </c>
      <c r="T97" s="4" cm="1">
        <f t="array" ref="T97">_xll.SNL.Clients.Office.Excel.Functions.SPG($A97, "IQ_AVG_DILUT_SHARES_OUT", T$2)</f>
        <v>212810613</v>
      </c>
      <c r="U97" s="4" cm="1">
        <f t="array" ref="U97">_xll.SNL.Clients.Office.Excel.Functions.SPG($A97, "IQ_AVG_DILUT_SHARES_OUT", U$2)</f>
        <v>217778099</v>
      </c>
      <c r="V97" s="4" cm="1">
        <f t="array" ref="V97">_xll.SNL.Clients.Office.Excel.Functions.SPG($A97, "IQ_AVG_DILUT_SHARES_OUT", V$2)</f>
        <v>222355867</v>
      </c>
    </row>
    <row r="98" spans="1:22">
      <c r="A98" s="11" t="s">
        <v>101</v>
      </c>
      <c r="B98" s="4" cm="1">
        <f t="array" ref="B98">_xll.SNL.Clients.Office.Excel.Functions.SPG($A98, "IQ_AVG_DILUT_SHARES_OUT", B$2)</f>
        <v>1807030000</v>
      </c>
      <c r="C98" s="4" cm="1">
        <f t="array" ref="C98">_xll.SNL.Clients.Office.Excel.Functions.SPG($A98, "IQ_AVG_DILUT_SHARES_OUT", C$2)</f>
        <v>1833431000</v>
      </c>
      <c r="D98" s="4" cm="1">
        <f t="array" ref="D98">_xll.SNL.Clients.Office.Excel.Functions.SPG($A98, "IQ_AVG_DILUT_SHARES_OUT", D$2)</f>
        <v>1849117000</v>
      </c>
      <c r="E98" s="4" cm="1">
        <f t="array" ref="E98">_xll.SNL.Clients.Office.Excel.Functions.SPG($A98, "IQ_AVG_DILUT_SHARES_OUT", E$2)</f>
        <v>1868101000</v>
      </c>
      <c r="F98" s="4" cm="1">
        <f t="array" ref="F98">_xll.SNL.Clients.Office.Excel.Functions.SPG($A98, "IQ_AVG_DILUT_SHARES_OUT", F$2)</f>
        <v>1877104000</v>
      </c>
      <c r="G98" s="4" cm="1">
        <f t="array" ref="G98">_xll.SNL.Clients.Office.Excel.Functions.SPG($A98, "IQ_AVG_DILUT_SHARES_OUT", G$2)</f>
        <v>1875508000</v>
      </c>
      <c r="H98" s="4" cm="1">
        <f t="array" ref="H98">_xll.SNL.Clients.Office.Excel.Functions.SPG($A98, "IQ_AVG_DILUT_SHARES_OUT", H$2)</f>
        <v>1900646000</v>
      </c>
      <c r="I98" s="4" cm="1">
        <f t="array" ref="I98">_xll.SNL.Clients.Office.Excel.Functions.SPG($A98, "IQ_AVG_DILUT_SHARES_OUT", I$2)</f>
        <v>1919731000</v>
      </c>
      <c r="J98" s="4" cm="1">
        <f t="array" ref="J98">_xll.SNL.Clients.Office.Excel.Functions.SPG($A98, "IQ_AVG_DILUT_SHARES_OUT", J$2)</f>
        <v>1940002000</v>
      </c>
      <c r="K98" s="4" cm="1">
        <f t="array" ref="K98">_xll.SNL.Clients.Office.Excel.Functions.SPG($A98, "IQ_AVG_DILUT_SHARES_OUT", K$2)</f>
        <v>1957109000</v>
      </c>
      <c r="L98" s="4" cm="1">
        <f t="array" ref="L98">_xll.SNL.Clients.Office.Excel.Functions.SPG($A98, "IQ_AVG_DILUT_SHARES_OUT", L$2)</f>
        <v>1944611000</v>
      </c>
      <c r="M98" s="4" cm="1">
        <f t="array" ref="M98">_xll.SNL.Clients.Office.Excel.Functions.SPG($A98, "IQ_AVG_DILUT_SHARES_OUT", M$2)</f>
        <v>1922082000</v>
      </c>
      <c r="N98" s="4" cm="1">
        <f t="array" ref="N98">_xll.SNL.Clients.Office.Excel.Functions.SPG($A98, "IQ_AVG_DILUT_SHARES_OUT", N$2)</f>
        <v>1921095000</v>
      </c>
      <c r="O98" s="4" cm="1">
        <f t="array" ref="O98">_xll.SNL.Clients.Office.Excel.Functions.SPG($A98, "IQ_AVG_DILUT_SHARES_OUT", O$2)</f>
        <v>1921958000</v>
      </c>
      <c r="P98" s="4" cm="1">
        <f t="array" ref="P98">_xll.SNL.Clients.Office.Excel.Functions.SPG($A98, "IQ_AVG_DILUT_SHARES_OUT", P$2)</f>
        <v>1915889000</v>
      </c>
      <c r="Q98" s="4" cm="1">
        <f t="array" ref="Q98">_xll.SNL.Clients.Office.Excel.Functions.SPG($A98, "IQ_AVG_DILUT_SHARES_OUT", Q$2)</f>
        <v>1910724000</v>
      </c>
      <c r="R98" s="4" cm="1">
        <f t="array" ref="R98">_xll.SNL.Clients.Office.Excel.Functions.SPG($A98, "IQ_AVG_DILUT_SHARES_OUT", R$2)</f>
        <v>1853533000</v>
      </c>
      <c r="S98" s="4" cm="1">
        <f t="array" ref="S98">_xll.SNL.Clients.Office.Excel.Functions.SPG($A98, "IQ_AVG_DILUT_SHARES_OUT", S$2)</f>
        <v>1853313000</v>
      </c>
      <c r="T98" s="4" cm="1">
        <f t="array" ref="T98">_xll.SNL.Clients.Office.Excel.Functions.SPG($A98, "IQ_AVG_DILUT_SHARES_OUT", T$2)</f>
        <v>1865649000</v>
      </c>
      <c r="U98" s="4" cm="1">
        <f t="array" ref="U98">_xll.SNL.Clients.Office.Excel.Functions.SPG($A98, "IQ_AVG_DILUT_SHARES_OUT", U$2)</f>
        <v>1872317000</v>
      </c>
      <c r="V98" s="4" cm="1">
        <f t="array" ref="V98">_xll.SNL.Clients.Office.Excel.Functions.SPG($A98, "IQ_AVG_DILUT_SHARES_OUT", V$2)</f>
        <v>1893928000</v>
      </c>
    </row>
    <row r="99" spans="1:22">
      <c r="A99" s="11" t="s">
        <v>102</v>
      </c>
      <c r="B99" s="4" cm="1">
        <f t="array" ref="B99">_xll.SNL.Clients.Office.Excel.Functions.SPG($A99, "IQ_AVG_DILUT_SHARES_OUT", B$2)</f>
        <v>1374605000</v>
      </c>
      <c r="C99" s="4" cm="1">
        <f t="array" ref="C99">_xll.SNL.Clients.Office.Excel.Functions.SPG($A99, "IQ_AVG_DILUT_SHARES_OUT", C$2)</f>
        <v>1381518000</v>
      </c>
      <c r="D99" s="4" cm="1">
        <f t="array" ref="D99">_xll.SNL.Clients.Office.Excel.Functions.SPG($A99, "IQ_AVG_DILUT_SHARES_OUT", D$2)</f>
        <v>1381200000</v>
      </c>
      <c r="E99" s="4" cm="1">
        <f t="array" ref="E99">_xll.SNL.Clients.Office.Excel.Functions.SPG($A99, "IQ_AVG_DILUT_SHARES_OUT", E$2)</f>
        <v>1381050000</v>
      </c>
      <c r="F99" s="4" cm="1">
        <f t="array" ref="F99">_xll.SNL.Clients.Office.Excel.Functions.SPG($A99, "IQ_AVG_DILUT_SHARES_OUT", F$2)</f>
        <v>1384062000</v>
      </c>
      <c r="G99" s="4" cm="1">
        <f t="array" ref="G99">_xll.SNL.Clients.Office.Excel.Functions.SPG($A99, "IQ_AVG_DILUT_SHARES_OUT", G$2)</f>
        <v>1387372000</v>
      </c>
      <c r="H99" s="4" cm="1">
        <f t="array" ref="H99">_xll.SNL.Clients.Office.Excel.Functions.SPG($A99, "IQ_AVG_DILUT_SHARES_OUT", H$2)</f>
        <v>1389400000</v>
      </c>
      <c r="I99" s="4" cm="1">
        <f t="array" ref="I99">_xll.SNL.Clients.Office.Excel.Functions.SPG($A99, "IQ_AVG_DILUT_SHARES_OUT", I$2)</f>
        <v>1394950000</v>
      </c>
      <c r="J99" s="4" cm="1">
        <f t="array" ref="J99">_xll.SNL.Clients.Office.Excel.Functions.SPG($A99, "IQ_AVG_DILUT_SHARES_OUT", J$2)</f>
        <v>1397800000</v>
      </c>
      <c r="K99" s="4" cm="1">
        <f t="array" ref="K99">_xll.SNL.Clients.Office.Excel.Functions.SPG($A99, "IQ_AVG_DILUT_SHARES_OUT", K$2)</f>
        <v>1404600000</v>
      </c>
      <c r="L99" s="4" cm="1">
        <f t="array" ref="L99">_xll.SNL.Clients.Office.Excel.Functions.SPG($A99, "IQ_AVG_DILUT_SHARES_OUT", L$2)</f>
        <v>1415050000</v>
      </c>
      <c r="M99" s="4" cm="1">
        <f t="array" ref="M99">_xll.SNL.Clients.Office.Excel.Functions.SPG($A99, "IQ_AVG_DILUT_SHARES_OUT", M$2)</f>
        <v>1424250000</v>
      </c>
      <c r="N99" s="4" cm="1">
        <f t="array" ref="N99">_xll.SNL.Clients.Office.Excel.Functions.SPG($A99, "IQ_AVG_DILUT_SHARES_OUT", N$2)</f>
        <v>1423750000</v>
      </c>
      <c r="O99" s="4" cm="1">
        <f t="array" ref="O99">_xll.SNL.Clients.Office.Excel.Functions.SPG($A99, "IQ_AVG_DILUT_SHARES_OUT", O$2)</f>
        <v>1425050000</v>
      </c>
      <c r="P99" s="4" cm="1">
        <f t="array" ref="P99">_xll.SNL.Clients.Office.Excel.Functions.SPG($A99, "IQ_AVG_DILUT_SHARES_OUT", P$2)</f>
        <v>1429100000</v>
      </c>
      <c r="Q99" s="4" cm="1">
        <f t="array" ref="Q99">_xll.SNL.Clients.Office.Excel.Functions.SPG($A99, "IQ_AVG_DILUT_SHARES_OUT", Q$2)</f>
        <v>1427600000</v>
      </c>
      <c r="R99" s="4" cm="1">
        <f t="array" ref="R99">_xll.SNL.Clients.Office.Excel.Functions.SPG($A99, "IQ_AVG_DILUT_SHARES_OUT", R$2)</f>
        <v>1422700000</v>
      </c>
      <c r="S99" s="4" cm="1">
        <f t="array" ref="S99">_xll.SNL.Clients.Office.Excel.Functions.SPG($A99, "IQ_AVG_DILUT_SHARES_OUT", S$2)</f>
        <v>1416650000</v>
      </c>
      <c r="T99" s="4" cm="1">
        <f t="array" ref="T99">_xll.SNL.Clients.Office.Excel.Functions.SPG($A99, "IQ_AVG_DILUT_SHARES_OUT", T$2)</f>
        <v>1416150000</v>
      </c>
      <c r="U99" s="4" cm="1">
        <f t="array" ref="U99">_xll.SNL.Clients.Office.Excel.Functions.SPG($A99, "IQ_AVG_DILUT_SHARES_OUT", U$2)</f>
        <v>1418600000</v>
      </c>
      <c r="V99" s="4" cm="1">
        <f t="array" ref="V99">_xll.SNL.Clients.Office.Excel.Functions.SPG($A99, "IQ_AVG_DILUT_SHARES_OUT", V$2)</f>
        <v>1419400000</v>
      </c>
    </row>
    <row r="100" spans="1:22">
      <c r="A100" s="11" t="s">
        <v>103</v>
      </c>
      <c r="B100" s="4" cm="1">
        <f t="array" ref="B100">_xll.SNL.Clients.Office.Excel.Functions.SPG($A100, "IQ_AVG_DILUT_SHARES_OUT", B$2)</f>
        <v>406900000</v>
      </c>
      <c r="C100" s="4" cm="1">
        <f t="array" ref="C100">_xll.SNL.Clients.Office.Excel.Functions.SPG($A100, "IQ_AVG_DILUT_SHARES_OUT", C$2)</f>
        <v>407878727</v>
      </c>
      <c r="D100" s="4" cm="1">
        <f t="array" ref="D100">_xll.SNL.Clients.Office.Excel.Functions.SPG($A100, "IQ_AVG_DILUT_SHARES_OUT", D$2)</f>
        <v>408606667</v>
      </c>
      <c r="E100" s="4" cm="1">
        <f t="array" ref="E100">_xll.SNL.Clients.Office.Excel.Functions.SPG($A100, "IQ_AVG_DILUT_SHARES_OUT", E$2)</f>
        <v>409739635</v>
      </c>
      <c r="F100" s="4" cm="1">
        <f t="array" ref="F100">_xll.SNL.Clients.Office.Excel.Functions.SPG($A100, "IQ_AVG_DILUT_SHARES_OUT", F$2)</f>
        <v>410748597</v>
      </c>
      <c r="G100" s="4" cm="1">
        <f t="array" ref="G100">_xll.SNL.Clients.Office.Excel.Functions.SPG($A100, "IQ_AVG_DILUT_SHARES_OUT", G$2)</f>
        <v>412605959</v>
      </c>
      <c r="H100" s="4" cm="1">
        <f t="array" ref="H100">_xll.SNL.Clients.Office.Excel.Functions.SPG($A100, "IQ_AVG_DILUT_SHARES_OUT", H$2)</f>
        <v>415571876</v>
      </c>
      <c r="I100" s="4" cm="1">
        <f t="array" ref="I100">_xll.SNL.Clients.Office.Excel.Functions.SPG($A100, "IQ_AVG_DILUT_SHARES_OUT", I$2)</f>
        <v>417928192</v>
      </c>
      <c r="J100" s="4" cm="1">
        <f t="array" ref="J100">_xll.SNL.Clients.Office.Excel.Functions.SPG($A100, "IQ_AVG_DILUT_SHARES_OUT", J$2)</f>
        <v>418915265</v>
      </c>
      <c r="K100" s="4" cm="1">
        <f t="array" ref="K100">_xll.SNL.Clients.Office.Excel.Functions.SPG($A100, "IQ_AVG_DILUT_SHARES_OUT", K$2)</f>
        <v>419618956</v>
      </c>
      <c r="L100" s="4" cm="1">
        <f t="array" ref="L100">_xll.SNL.Clients.Office.Excel.Functions.SPG($A100, "IQ_AVG_DILUT_SHARES_OUT", L$2)</f>
        <v>425418346</v>
      </c>
      <c r="M100" s="4" cm="1">
        <f t="array" ref="M100">_xll.SNL.Clients.Office.Excel.Functions.SPG($A100, "IQ_AVG_DILUT_SHARES_OUT", M$2)</f>
        <v>429952542</v>
      </c>
      <c r="N100" s="4" cm="1">
        <f t="array" ref="N100">_xll.SNL.Clients.Office.Excel.Functions.SPG($A100, "IQ_AVG_DILUT_SHARES_OUT", N$2)</f>
        <v>432789769</v>
      </c>
      <c r="O100" s="4" cm="1">
        <f t="array" ref="O100">_xll.SNL.Clients.Office.Excel.Functions.SPG($A100, "IQ_AVG_DILUT_SHARES_OUT", O$2)</f>
        <v>438441638</v>
      </c>
      <c r="P100" s="4" cm="1">
        <f t="array" ref="P100">_xll.SNL.Clients.Office.Excel.Functions.SPG($A100, "IQ_AVG_DILUT_SHARES_OUT", P$2)</f>
        <v>447951920</v>
      </c>
      <c r="Q100" s="4" cm="1">
        <f t="array" ref="Q100">_xll.SNL.Clients.Office.Excel.Functions.SPG($A100, "IQ_AVG_DILUT_SHARES_OUT", Q$2)</f>
        <v>453335539</v>
      </c>
      <c r="R100" s="4" cm="1">
        <f t="array" ref="R100">_xll.SNL.Clients.Office.Excel.Functions.SPG($A100, "IQ_AVG_DILUT_SHARES_OUT", R$2)</f>
        <v>453282797</v>
      </c>
      <c r="S100" s="4" cm="1">
        <f t="array" ref="S100">_xll.SNL.Clients.Office.Excel.Functions.SPG($A100, "IQ_AVG_DILUT_SHARES_OUT", S$2)</f>
        <v>453265480</v>
      </c>
      <c r="T100" s="4" cm="1">
        <f t="array" ref="T100">_xll.SNL.Clients.Office.Excel.Functions.SPG($A100, "IQ_AVG_DILUT_SHARES_OUT", T$2)</f>
        <v>451402807</v>
      </c>
      <c r="U100" s="4" cm="1">
        <f t="array" ref="U100">_xll.SNL.Clients.Office.Excel.Functions.SPG($A100, "IQ_AVG_DILUT_SHARES_OUT", U$2)</f>
        <v>454520268</v>
      </c>
      <c r="V100" s="4" cm="1">
        <f t="array" ref="V100">_xll.SNL.Clients.Office.Excel.Functions.SPG($A100, "IQ_AVG_DILUT_SHARES_OUT", V$2)</f>
        <v>455937005</v>
      </c>
    </row>
    <row r="101" spans="1:22">
      <c r="A101" s="11" t="s">
        <v>104</v>
      </c>
      <c r="B101" s="4" cm="1">
        <f t="array" ref="B101">_xll.SNL.Clients.Office.Excel.Functions.SPG($A101, "IQ_AVG_DILUT_SHARES_OUT", B$2)</f>
        <v>244600000</v>
      </c>
      <c r="C101" s="4" cm="1">
        <f t="array" ref="C101">_xll.SNL.Clients.Office.Excel.Functions.SPG($A101, "IQ_AVG_DILUT_SHARES_OUT", C$2)</f>
        <v>247000000</v>
      </c>
      <c r="D101" s="4" cm="1">
        <f t="array" ref="D101">_xll.SNL.Clients.Office.Excel.Functions.SPG($A101, "IQ_AVG_DILUT_SHARES_OUT", D$2)</f>
        <v>246100000</v>
      </c>
      <c r="E101" s="4" cm="1">
        <f t="array" ref="E101">_xll.SNL.Clients.Office.Excel.Functions.SPG($A101, "IQ_AVG_DILUT_SHARES_OUT", E$2)</f>
        <v>247000000</v>
      </c>
      <c r="F101" s="4" cm="1">
        <f t="array" ref="F101">_xll.SNL.Clients.Office.Excel.Functions.SPG($A101, "IQ_AVG_DILUT_SHARES_OUT", F$2)</f>
        <v>248700000</v>
      </c>
      <c r="G101" s="4" cm="1">
        <f t="array" ref="G101">_xll.SNL.Clients.Office.Excel.Functions.SPG($A101, "IQ_AVG_DILUT_SHARES_OUT", G$2)</f>
        <v>247900000</v>
      </c>
      <c r="H101" s="4" cm="1">
        <f t="array" ref="H101">_xll.SNL.Clients.Office.Excel.Functions.SPG($A101, "IQ_AVG_DILUT_SHARES_OUT", H$2)</f>
        <v>246800000</v>
      </c>
      <c r="I101" s="4" cm="1">
        <f t="array" ref="I101">_xll.SNL.Clients.Office.Excel.Functions.SPG($A101, "IQ_AVG_DILUT_SHARES_OUT", I$2)</f>
        <v>243600000</v>
      </c>
      <c r="J101" s="4" cm="1">
        <f t="array" ref="J101">_xll.SNL.Clients.Office.Excel.Functions.SPG($A101, "IQ_AVG_DILUT_SHARES_OUT", J$2)</f>
        <v>246000000</v>
      </c>
      <c r="K101" s="4" cm="1">
        <f t="array" ref="K101">_xll.SNL.Clients.Office.Excel.Functions.SPG($A101, "IQ_AVG_DILUT_SHARES_OUT", K$2)</f>
        <v>246400000</v>
      </c>
      <c r="L101" s="4" cm="1">
        <f t="array" ref="L101">_xll.SNL.Clients.Office.Excel.Functions.SPG($A101, "IQ_AVG_DILUT_SHARES_OUT", L$2)</f>
        <v>246700000</v>
      </c>
      <c r="M101" s="4" cm="1">
        <f t="array" ref="M101">_xll.SNL.Clients.Office.Excel.Functions.SPG($A101, "IQ_AVG_DILUT_SHARES_OUT", M$2)</f>
        <v>248700000</v>
      </c>
      <c r="N101" s="4" cm="1">
        <f t="array" ref="N101">_xll.SNL.Clients.Office.Excel.Functions.SPG($A101, "IQ_AVG_DILUT_SHARES_OUT", N$2)</f>
        <v>249800000</v>
      </c>
      <c r="O101" s="4" cm="1">
        <f t="array" ref="O101">_xll.SNL.Clients.Office.Excel.Functions.SPG($A101, "IQ_AVG_DILUT_SHARES_OUT", O$2)</f>
        <v>250000000</v>
      </c>
      <c r="P101" s="4" cm="1">
        <f t="array" ref="P101">_xll.SNL.Clients.Office.Excel.Functions.SPG($A101, "IQ_AVG_DILUT_SHARES_OUT", P$2)</f>
        <v>249800000</v>
      </c>
      <c r="Q101" s="4" cm="1">
        <f t="array" ref="Q101">_xll.SNL.Clients.Office.Excel.Functions.SPG($A101, "IQ_AVG_DILUT_SHARES_OUT", Q$2)</f>
        <v>253000000</v>
      </c>
      <c r="R101" s="4" cm="1">
        <f t="array" ref="R101">_xll.SNL.Clients.Office.Excel.Functions.SPG($A101, "IQ_AVG_DILUT_SHARES_OUT", R$2)</f>
        <v>253300000</v>
      </c>
      <c r="S101" s="4" cm="1">
        <f t="array" ref="S101">_xll.SNL.Clients.Office.Excel.Functions.SPG($A101, "IQ_AVG_DILUT_SHARES_OUT", S$2)</f>
        <v>251300000</v>
      </c>
      <c r="T101" s="4" cm="1">
        <f t="array" ref="T101">_xll.SNL.Clients.Office.Excel.Functions.SPG($A101, "IQ_AVG_DILUT_SHARES_OUT", T$2)</f>
        <v>251000000</v>
      </c>
      <c r="U101" s="4" cm="1">
        <f t="array" ref="U101">_xll.SNL.Clients.Office.Excel.Functions.SPG($A101, "IQ_AVG_DILUT_SHARES_OUT", U$2)</f>
        <v>250800000</v>
      </c>
      <c r="V101" s="4" cm="1">
        <f t="array" ref="V101">_xll.SNL.Clients.Office.Excel.Functions.SPG($A101, "IQ_AVG_DILUT_SHARES_OUT", V$2)</f>
        <v>252900000</v>
      </c>
    </row>
    <row r="102" spans="1:22">
      <c r="A102" s="11" t="s">
        <v>105</v>
      </c>
      <c r="B102" s="4" cm="1">
        <f t="array" ref="B102">_xll.SNL.Clients.Office.Excel.Functions.SPG($A102, "IQ_AVG_DILUT_SHARES_OUT", B$2)</f>
        <v>157700000</v>
      </c>
      <c r="C102" s="4" cm="1">
        <f t="array" ref="C102">_xll.SNL.Clients.Office.Excel.Functions.SPG($A102, "IQ_AVG_DILUT_SHARES_OUT", C$2)</f>
        <v>157500000</v>
      </c>
      <c r="D102" s="4" cm="1">
        <f t="array" ref="D102">_xll.SNL.Clients.Office.Excel.Functions.SPG($A102, "IQ_AVG_DILUT_SHARES_OUT", D$2)</f>
        <v>157900000</v>
      </c>
      <c r="E102" s="4" cm="1">
        <f t="array" ref="E102">_xll.SNL.Clients.Office.Excel.Functions.SPG($A102, "IQ_AVG_DILUT_SHARES_OUT", E$2)</f>
        <v>157800000</v>
      </c>
      <c r="F102" s="4" cm="1">
        <f t="array" ref="F102">_xll.SNL.Clients.Office.Excel.Functions.SPG($A102, "IQ_AVG_DILUT_SHARES_OUT", F$2)</f>
        <v>156900000</v>
      </c>
      <c r="G102" s="4" cm="1">
        <f t="array" ref="G102">_xll.SNL.Clients.Office.Excel.Functions.SPG($A102, "IQ_AVG_DILUT_SHARES_OUT", G$2)</f>
        <v>158000000</v>
      </c>
      <c r="H102" s="4" cm="1">
        <f t="array" ref="H102">_xll.SNL.Clients.Office.Excel.Functions.SPG($A102, "IQ_AVG_DILUT_SHARES_OUT", H$2)</f>
        <v>158500000</v>
      </c>
      <c r="I102" s="4" cm="1">
        <f t="array" ref="I102">_xll.SNL.Clients.Office.Excel.Functions.SPG($A102, "IQ_AVG_DILUT_SHARES_OUT", I$2)</f>
        <v>158200000</v>
      </c>
      <c r="J102" s="4" cm="1">
        <f t="array" ref="J102">_xll.SNL.Clients.Office.Excel.Functions.SPG($A102, "IQ_AVG_DILUT_SHARES_OUT", J$2)</f>
        <v>158000000</v>
      </c>
      <c r="K102" s="4" cm="1">
        <f t="array" ref="K102">_xll.SNL.Clients.Office.Excel.Functions.SPG($A102, "IQ_AVG_DILUT_SHARES_OUT", K$2)</f>
        <v>159600000</v>
      </c>
      <c r="L102" s="4" cm="1">
        <f t="array" ref="L102">_xll.SNL.Clients.Office.Excel.Functions.SPG($A102, "IQ_AVG_DILUT_SHARES_OUT", L$2)</f>
        <v>160400000</v>
      </c>
      <c r="M102" s="4" cm="1">
        <f t="array" ref="M102">_xll.SNL.Clients.Office.Excel.Functions.SPG($A102, "IQ_AVG_DILUT_SHARES_OUT", M$2)</f>
        <v>162500000</v>
      </c>
      <c r="N102" s="4" cm="1">
        <f t="array" ref="N102">_xll.SNL.Clients.Office.Excel.Functions.SPG($A102, "IQ_AVG_DILUT_SHARES_OUT", N$2)</f>
        <v>162900000</v>
      </c>
      <c r="O102" s="4" cm="1">
        <f t="array" ref="O102">_xll.SNL.Clients.Office.Excel.Functions.SPG($A102, "IQ_AVG_DILUT_SHARES_OUT", O$2)</f>
        <v>162900000</v>
      </c>
      <c r="P102" s="4" cm="1">
        <f t="array" ref="P102">_xll.SNL.Clients.Office.Excel.Functions.SPG($A102, "IQ_AVG_DILUT_SHARES_OUT", P$2)</f>
        <v>162500000</v>
      </c>
      <c r="Q102" s="4" cm="1">
        <f t="array" ref="Q102">_xll.SNL.Clients.Office.Excel.Functions.SPG($A102, "IQ_AVG_DILUT_SHARES_OUT", Q$2)</f>
        <v>162100000</v>
      </c>
      <c r="R102" s="4" cm="1">
        <f t="array" ref="R102">_xll.SNL.Clients.Office.Excel.Functions.SPG($A102, "IQ_AVG_DILUT_SHARES_OUT", R$2)</f>
        <v>162000000</v>
      </c>
      <c r="S102" s="4" cm="1">
        <f t="array" ref="S102">_xll.SNL.Clients.Office.Excel.Functions.SPG($A102, "IQ_AVG_DILUT_SHARES_OUT", S$2)</f>
        <v>161500000</v>
      </c>
      <c r="T102" s="4" cm="1">
        <f t="array" ref="T102">_xll.SNL.Clients.Office.Excel.Functions.SPG($A102, "IQ_AVG_DILUT_SHARES_OUT", T$2)</f>
        <v>162200000</v>
      </c>
      <c r="U102" s="4" cm="1">
        <f t="array" ref="U102">_xll.SNL.Clients.Office.Excel.Functions.SPG($A102, "IQ_AVG_DILUT_SHARES_OUT", U$2)</f>
        <v>165300000</v>
      </c>
      <c r="V102" s="4" cm="1">
        <f t="array" ref="V102">_xll.SNL.Clients.Office.Excel.Functions.SPG($A102, "IQ_AVG_DILUT_SHARES_OUT", V$2)</f>
        <v>165600000</v>
      </c>
    </row>
    <row r="103" spans="1:22">
      <c r="A103" s="11" t="s">
        <v>106</v>
      </c>
      <c r="B103" s="4" cm="1">
        <f t="array" ref="B103">_xll.SNL.Clients.Office.Excel.Functions.SPG($A103, "IQ_AVG_DILUT_SHARES_OUT", B$2)</f>
        <v>410667000</v>
      </c>
      <c r="C103" s="4" cm="1">
        <f t="array" ref="C103">_xll.SNL.Clients.Office.Excel.Functions.SPG($A103, "IQ_AVG_DILUT_SHARES_OUT", C$2)</f>
        <v>410496000</v>
      </c>
      <c r="D103" s="4" cm="1">
        <f t="array" ref="D103">_xll.SNL.Clients.Office.Excel.Functions.SPG($A103, "IQ_AVG_DILUT_SHARES_OUT", D$2)</f>
        <v>413328000</v>
      </c>
      <c r="E103" s="4" cm="1">
        <f t="array" ref="E103">_xll.SNL.Clients.Office.Excel.Functions.SPG($A103, "IQ_AVG_DILUT_SHARES_OUT", E$2)</f>
        <v>412748000</v>
      </c>
      <c r="F103" s="4" cm="1">
        <f t="array" ref="F103">_xll.SNL.Clients.Office.Excel.Functions.SPG($A103, "IQ_AVG_DILUT_SHARES_OUT", F$2)</f>
        <v>413066000</v>
      </c>
      <c r="G103" s="4" cm="1">
        <f t="array" ref="G103">_xll.SNL.Clients.Office.Excel.Functions.SPG($A103, "IQ_AVG_DILUT_SHARES_OUT", G$2)</f>
        <v>414289000</v>
      </c>
      <c r="H103" s="4" cm="1">
        <f t="array" ref="H103">_xll.SNL.Clients.Office.Excel.Functions.SPG($A103, "IQ_AVG_DILUT_SHARES_OUT", H$2)</f>
        <v>413672000</v>
      </c>
      <c r="I103" s="4" cm="1">
        <f t="array" ref="I103">_xll.SNL.Clients.Office.Excel.Functions.SPG($A103, "IQ_AVG_DILUT_SHARES_OUT", I$2)</f>
        <v>413672000</v>
      </c>
      <c r="J103" s="4" cm="1">
        <f t="array" ref="J103">_xll.SNL.Clients.Office.Excel.Functions.SPG($A103, "IQ_AVG_DILUT_SHARES_OUT", J$2)</f>
        <v>413424000</v>
      </c>
      <c r="K103" s="4" cm="1">
        <f t="array" ref="K103">_xll.SNL.Clients.Office.Excel.Functions.SPG($A103, "IQ_AVG_DILUT_SHARES_OUT", K$2)</f>
        <v>413348000</v>
      </c>
      <c r="L103" s="4" cm="1">
        <f t="array" ref="L103">_xll.SNL.Clients.Office.Excel.Functions.SPG($A103, "IQ_AVG_DILUT_SHARES_OUT", L$2)</f>
        <v>417708000</v>
      </c>
      <c r="M103" s="4" cm="1">
        <f t="array" ref="M103">_xll.SNL.Clients.Office.Excel.Functions.SPG($A103, "IQ_AVG_DILUT_SHARES_OUT", M$2)</f>
        <v>422564000</v>
      </c>
      <c r="N103" s="4" cm="1">
        <f t="array" ref="N103">_xll.SNL.Clients.Office.Excel.Functions.SPG($A103, "IQ_AVG_DILUT_SHARES_OUT", N$2)</f>
        <v>424488000</v>
      </c>
      <c r="O103" s="4" cm="1">
        <f t="array" ref="O103">_xll.SNL.Clients.Office.Excel.Functions.SPG($A103, "IQ_AVG_DILUT_SHARES_OUT", O$2)</f>
        <v>423776000</v>
      </c>
      <c r="P103" s="4" cm="1">
        <f t="array" ref="P103">_xll.SNL.Clients.Office.Excel.Functions.SPG($A103, "IQ_AVG_DILUT_SHARES_OUT", P$2)</f>
        <v>430904000</v>
      </c>
      <c r="Q103" s="4" cm="1">
        <f t="array" ref="Q103">_xll.SNL.Clients.Office.Excel.Functions.SPG($A103, "IQ_AVG_DILUT_SHARES_OUT", Q$2)</f>
        <v>431984000</v>
      </c>
      <c r="R103" s="4" cm="1">
        <f t="array" ref="R103">_xll.SNL.Clients.Office.Excel.Functions.SPG($A103, "IQ_AVG_DILUT_SHARES_OUT", R$2)</f>
        <v>431924000</v>
      </c>
      <c r="S103" s="4" cm="1">
        <f t="array" ref="S103">_xll.SNL.Clients.Office.Excel.Functions.SPG($A103, "IQ_AVG_DILUT_SHARES_OUT", S$2)</f>
        <v>428516000</v>
      </c>
      <c r="T103" s="4" cm="1">
        <f t="array" ref="T103">_xll.SNL.Clients.Office.Excel.Functions.SPG($A103, "IQ_AVG_DILUT_SHARES_OUT", T$2)</f>
        <v>424924000</v>
      </c>
      <c r="U103" s="4" cm="1">
        <f t="array" ref="U103">_xll.SNL.Clients.Office.Excel.Functions.SPG($A103, "IQ_AVG_DILUT_SHARES_OUT", U$2)</f>
        <v>430352000</v>
      </c>
      <c r="V103" s="4" cm="1">
        <f t="array" ref="V103">_xll.SNL.Clients.Office.Excel.Functions.SPG($A103, "IQ_AVG_DILUT_SHARES_OUT", V$2)</f>
        <v>429340000</v>
      </c>
    </row>
    <row r="104" spans="1:22">
      <c r="A104" s="11" t="s">
        <v>107</v>
      </c>
      <c r="B104" s="4" cm="1">
        <f t="array" ref="B104">_xll.SNL.Clients.Office.Excel.Functions.SPG($A104, "IQ_AVG_DILUT_SHARES_OUT", B$2)</f>
        <v>4013000000</v>
      </c>
      <c r="C104" s="4" cm="1">
        <f t="array" ref="C104">_xll.SNL.Clients.Office.Excel.Functions.SPG($A104, "IQ_AVG_DILUT_SHARES_OUT", C$2)</f>
        <v>4035000000</v>
      </c>
      <c r="D104" s="4" cm="1">
        <f t="array" ref="D104">_xll.SNL.Clients.Office.Excel.Functions.SPG($A104, "IQ_AVG_DILUT_SHARES_OUT", D$2)</f>
        <v>4060000000</v>
      </c>
      <c r="E104" s="4" cm="1">
        <f t="array" ref="E104">_xll.SNL.Clients.Office.Excel.Functions.SPG($A104, "IQ_AVG_DILUT_SHARES_OUT", E$2)</f>
        <v>4073000000</v>
      </c>
      <c r="F104" s="4" cm="1">
        <f t="array" ref="F104">_xll.SNL.Clients.Office.Excel.Functions.SPG($A104, "IQ_AVG_DILUT_SHARES_OUT", F$2)</f>
        <v>4087000000</v>
      </c>
      <c r="G104" s="4" cm="1">
        <f t="array" ref="G104">_xll.SNL.Clients.Office.Excel.Functions.SPG($A104, "IQ_AVG_DILUT_SHARES_OUT", G$2)</f>
        <v>4093000000</v>
      </c>
      <c r="H104" s="4" cm="1">
        <f t="array" ref="H104">_xll.SNL.Clients.Office.Excel.Functions.SPG($A104, "IQ_AVG_DILUT_SHARES_OUT", H$2)</f>
        <v>4110000000</v>
      </c>
      <c r="I104" s="4" cm="1">
        <f t="array" ref="I104">_xll.SNL.Clients.Office.Excel.Functions.SPG($A104, "IQ_AVG_DILUT_SHARES_OUT", I$2)</f>
        <v>4116000000</v>
      </c>
      <c r="J104" s="4" cm="1">
        <f t="array" ref="J104">_xll.SNL.Clients.Office.Excel.Functions.SPG($A104, "IQ_AVG_DILUT_SHARES_OUT", J$2)</f>
        <v>4116000000</v>
      </c>
      <c r="K104" s="4" cm="1">
        <f t="array" ref="K104">_xll.SNL.Clients.Office.Excel.Functions.SPG($A104, "IQ_AVG_DILUT_SHARES_OUT", K$2)</f>
        <v>4137000000</v>
      </c>
      <c r="L104" s="4" cm="1">
        <f t="array" ref="L104">_xll.SNL.Clients.Office.Excel.Functions.SPG($A104, "IQ_AVG_DILUT_SHARES_OUT", L$2)</f>
        <v>4170000000</v>
      </c>
      <c r="M104" s="4" cm="1">
        <f t="array" ref="M104">_xll.SNL.Clients.Office.Excel.Functions.SPG($A104, "IQ_AVG_DILUT_SHARES_OUT", M$2)</f>
        <v>4205000000</v>
      </c>
      <c r="N104" s="4" cm="1">
        <f t="array" ref="N104">_xll.SNL.Clients.Office.Excel.Functions.SPG($A104, "IQ_AVG_DILUT_SHARES_OUT", N$2)</f>
        <v>4243000000</v>
      </c>
      <c r="O104" s="4" cm="1">
        <f t="array" ref="O104">_xll.SNL.Clients.Office.Excel.Functions.SPG($A104, "IQ_AVG_DILUT_SHARES_OUT", O$2)</f>
        <v>4238000000</v>
      </c>
      <c r="P104" s="4" cm="1">
        <f t="array" ref="P104">_xll.SNL.Clients.Office.Excel.Functions.SPG($A104, "IQ_AVG_DILUT_SHARES_OUT", P$2)</f>
        <v>4238000000</v>
      </c>
      <c r="Q104" s="4" cm="1">
        <f t="array" ref="Q104">_xll.SNL.Clients.Office.Excel.Functions.SPG($A104, "IQ_AVG_DILUT_SHARES_OUT", Q$2)</f>
        <v>4234000000</v>
      </c>
      <c r="R104" s="4" cm="1">
        <f t="array" ref="R104">_xll.SNL.Clients.Office.Excel.Functions.SPG($A104, "IQ_AVG_DILUT_SHARES_OUT", R$2)</f>
        <v>4244000000</v>
      </c>
      <c r="S104" s="4" cm="1">
        <f t="array" ref="S104">_xll.SNL.Clients.Office.Excel.Functions.SPG($A104, "IQ_AVG_DILUT_SHARES_OUT", S$2)</f>
        <v>4244000000</v>
      </c>
      <c r="T104" s="4" cm="1">
        <f t="array" ref="T104">_xll.SNL.Clients.Office.Excel.Functions.SPG($A104, "IQ_AVG_DILUT_SHARES_OUT", T$2)</f>
        <v>4243000000</v>
      </c>
      <c r="U104" s="4" cm="1">
        <f t="array" ref="U104">_xll.SNL.Clients.Office.Excel.Functions.SPG($A104, "IQ_AVG_DILUT_SHARES_OUT", U$2)</f>
        <v>4260000000</v>
      </c>
      <c r="V104" s="4" cm="1">
        <f t="array" ref="V104">_xll.SNL.Clients.Office.Excel.Functions.SPG($A104, "IQ_AVG_DILUT_SHARES_OUT", V$2)</f>
        <v>4273000000</v>
      </c>
    </row>
    <row r="105" spans="1:22">
      <c r="A105" s="11" t="s">
        <v>108</v>
      </c>
      <c r="B105" s="4" cm="1">
        <f t="array" ref="B105">_xll.SNL.Clients.Office.Excel.Functions.SPG($A105, "IQ_AVG_DILUT_SHARES_OUT", B$2)</f>
        <v>1931000000</v>
      </c>
      <c r="C105" s="4" cm="1">
        <f t="array" ref="C105">_xll.SNL.Clients.Office.Excel.Functions.SPG($A105, "IQ_AVG_DILUT_SHARES_OUT", C$2)</f>
        <v>1940300000</v>
      </c>
      <c r="D105" s="4" cm="1">
        <f t="array" ref="D105">_xll.SNL.Clients.Office.Excel.Functions.SPG($A105, "IQ_AVG_DILUT_SHARES_OUT", D$2)</f>
        <v>1945700000</v>
      </c>
      <c r="E105" s="4" cm="1">
        <f t="array" ref="E105">_xll.SNL.Clients.Office.Excel.Functions.SPG($A105, "IQ_AVG_DILUT_SHARES_OUT", E$2)</f>
        <v>1943200000</v>
      </c>
      <c r="F105" s="4" cm="1">
        <f t="array" ref="F105">_xll.SNL.Clients.Office.Excel.Functions.SPG($A105, "IQ_AVG_DILUT_SHARES_OUT", F$2)</f>
        <v>1909700000</v>
      </c>
      <c r="G105" s="4" cm="1">
        <f t="array" ref="G105">_xll.SNL.Clients.Office.Excel.Functions.SPG($A105, "IQ_AVG_DILUT_SHARES_OUT", G$2)</f>
        <v>1951700000</v>
      </c>
      <c r="H105" s="4" cm="1">
        <f t="array" ref="H105">_xll.SNL.Clients.Office.Excel.Functions.SPG($A105, "IQ_AVG_DILUT_SHARES_OUT", H$2)</f>
        <v>1968600000</v>
      </c>
      <c r="I105" s="4" cm="1">
        <f t="array" ref="I105">_xll.SNL.Clients.Office.Excel.Functions.SPG($A105, "IQ_AVG_DILUT_SHARES_OUT", I$2)</f>
        <v>1964100000</v>
      </c>
      <c r="J105" s="4" cm="1">
        <f t="array" ref="J105">_xll.SNL.Clients.Office.Excel.Functions.SPG($A105, "IQ_AVG_DILUT_SHARES_OUT", J$2)</f>
        <v>1955900000</v>
      </c>
      <c r="K105" s="4" cm="1">
        <f t="array" ref="K105">_xll.SNL.Clients.Office.Excel.Functions.SPG($A105, "IQ_AVG_DILUT_SHARES_OUT", K$2)</f>
        <v>1955100000</v>
      </c>
      <c r="L105" s="4" cm="1">
        <f t="array" ref="L105">_xll.SNL.Clients.Office.Excel.Functions.SPG($A105, "IQ_AVG_DILUT_SHARES_OUT", L$2)</f>
        <v>1958100000</v>
      </c>
      <c r="M105" s="4" cm="1">
        <f t="array" ref="M105">_xll.SNL.Clients.Office.Excel.Functions.SPG($A105, "IQ_AVG_DILUT_SHARES_OUT", M$2)</f>
        <v>1988200000</v>
      </c>
      <c r="N105" s="4" cm="1">
        <f t="array" ref="N105">_xll.SNL.Clients.Office.Excel.Functions.SPG($A105, "IQ_AVG_DILUT_SHARES_OUT", N$2)</f>
        <v>2001600000</v>
      </c>
      <c r="O105" s="4" cm="1">
        <f t="array" ref="O105">_xll.SNL.Clients.Office.Excel.Functions.SPG($A105, "IQ_AVG_DILUT_SHARES_OUT", O$2)</f>
        <v>2026200000</v>
      </c>
      <c r="P105" s="4" cm="1">
        <f t="array" ref="P105">_xll.SNL.Clients.Office.Excel.Functions.SPG($A105, "IQ_AVG_DILUT_SHARES_OUT", P$2)</f>
        <v>2073000000</v>
      </c>
      <c r="Q105" s="4" cm="1">
        <f t="array" ref="Q105">_xll.SNL.Clients.Office.Excel.Functions.SPG($A105, "IQ_AVG_DILUT_SHARES_OUT", Q$2)</f>
        <v>2096600000</v>
      </c>
      <c r="R105" s="4" cm="1">
        <f t="array" ref="R105">_xll.SNL.Clients.Office.Excel.Functions.SPG($A105, "IQ_AVG_DILUT_SHARES_OUT", R$2)</f>
        <v>2095700000</v>
      </c>
      <c r="S105" s="4" cm="1">
        <f t="array" ref="S105">_xll.SNL.Clients.Office.Excel.Functions.SPG($A105, "IQ_AVG_DILUT_SHARES_OUT", S$2)</f>
        <v>2094300000</v>
      </c>
      <c r="T105" s="4" cm="1">
        <f t="array" ref="T105">_xll.SNL.Clients.Office.Excel.Functions.SPG($A105, "IQ_AVG_DILUT_SHARES_OUT", T$2)</f>
        <v>2084300000</v>
      </c>
      <c r="U105" s="4" cm="1">
        <f t="array" ref="U105">_xll.SNL.Clients.Office.Excel.Functions.SPG($A105, "IQ_AVG_DILUT_SHARES_OUT", U$2)</f>
        <v>2113700000</v>
      </c>
      <c r="V105" s="4" t="str" cm="1">
        <f t="array" ref="V105">_xll.SNL.Clients.Office.Excel.Functions.SPG($A105, "IQ_AVG_DILUT_SHARES_OUT", V$2)</f>
        <v>NA</v>
      </c>
    </row>
    <row r="106" spans="1:22">
      <c r="A106" s="11" t="s">
        <v>109</v>
      </c>
      <c r="B106" s="4" cm="1">
        <f t="array" ref="B106">_xll.SNL.Clients.Office.Excel.Functions.SPG($A106, "IQ_AVG_DILUT_SHARES_OUT", B$2)</f>
        <v>444836786</v>
      </c>
      <c r="C106" s="4" cm="1">
        <f t="array" ref="C106">_xll.SNL.Clients.Office.Excel.Functions.SPG($A106, "IQ_AVG_DILUT_SHARES_OUT", C$2)</f>
        <v>449913467</v>
      </c>
      <c r="D106" s="4" cm="1">
        <f t="array" ref="D106">_xll.SNL.Clients.Office.Excel.Functions.SPG($A106, "IQ_AVG_DILUT_SHARES_OUT", D$2)</f>
        <v>456561022</v>
      </c>
      <c r="E106" s="4" cm="1">
        <f t="array" ref="E106">_xll.SNL.Clients.Office.Excel.Functions.SPG($A106, "IQ_AVG_DILUT_SHARES_OUT", E$2)</f>
        <v>463797964</v>
      </c>
      <c r="F106" s="4" cm="1">
        <f t="array" ref="F106">_xll.SNL.Clients.Office.Excel.Functions.SPG($A106, "IQ_AVG_DILUT_SHARES_OUT", F$2)</f>
        <v>468159167</v>
      </c>
      <c r="G106" s="4" cm="1">
        <f t="array" ref="G106">_xll.SNL.Clients.Office.Excel.Functions.SPG($A106, "IQ_AVG_DILUT_SHARES_OUT", G$2)</f>
        <v>471183719</v>
      </c>
      <c r="H106" s="4" cm="1">
        <f t="array" ref="H106">_xll.SNL.Clients.Office.Excel.Functions.SPG($A106, "IQ_AVG_DILUT_SHARES_OUT", H$2)</f>
        <v>480975281</v>
      </c>
      <c r="I106" s="4" cm="1">
        <f t="array" ref="I106">_xll.SNL.Clients.Office.Excel.Functions.SPG($A106, "IQ_AVG_DILUT_SHARES_OUT", I$2)</f>
        <v>487712146</v>
      </c>
      <c r="J106" s="4" cm="1">
        <f t="array" ref="J106">_xll.SNL.Clients.Office.Excel.Functions.SPG($A106, "IQ_AVG_DILUT_SHARES_OUT", J$2)</f>
        <v>495478398</v>
      </c>
      <c r="K106" s="4" cm="1">
        <f t="array" ref="K106">_xll.SNL.Clients.Office.Excel.Functions.SPG($A106, "IQ_AVG_DILUT_SHARES_OUT", K$2)</f>
        <v>497477501</v>
      </c>
      <c r="L106" s="4" cm="1">
        <f t="array" ref="L106">_xll.SNL.Clients.Office.Excel.Functions.SPG($A106, "IQ_AVG_DILUT_SHARES_OUT", L$2)</f>
        <v>493296114</v>
      </c>
      <c r="M106" s="4" cm="1">
        <f t="array" ref="M106">_xll.SNL.Clients.Office.Excel.Functions.SPG($A106, "IQ_AVG_DILUT_SHARES_OUT", M$2)</f>
        <v>425039380</v>
      </c>
      <c r="N106" s="4" cm="1">
        <f t="array" ref="N106">_xll.SNL.Clients.Office.Excel.Functions.SPG($A106, "IQ_AVG_DILUT_SHARES_OUT", N$2)</f>
        <v>426868106</v>
      </c>
      <c r="O106" s="4" cm="1">
        <f t="array" ref="O106">_xll.SNL.Clients.Office.Excel.Functions.SPG($A106, "IQ_AVG_DILUT_SHARES_OUT", O$2)</f>
        <v>427840964</v>
      </c>
      <c r="P106" s="4" cm="1">
        <f t="array" ref="P106">_xll.SNL.Clients.Office.Excel.Functions.SPG($A106, "IQ_AVG_DILUT_SHARES_OUT", P$2)</f>
        <v>427561572</v>
      </c>
      <c r="Q106" s="4" cm="1">
        <f t="array" ref="Q106">_xll.SNL.Clients.Office.Excel.Functions.SPG($A106, "IQ_AVG_DILUT_SHARES_OUT", Q$2)</f>
        <v>427880530</v>
      </c>
      <c r="R106" s="4" cm="1">
        <f t="array" ref="R106">_xll.SNL.Clients.Office.Excel.Functions.SPG($A106, "IQ_AVG_DILUT_SHARES_OUT", R$2)</f>
        <v>428881252</v>
      </c>
      <c r="S106" s="4" cm="1">
        <f t="array" ref="S106">_xll.SNL.Clients.Office.Excel.Functions.SPG($A106, "IQ_AVG_DILUT_SHARES_OUT", S$2)</f>
        <v>427992349</v>
      </c>
      <c r="T106" s="4" cm="1">
        <f t="array" ref="T106">_xll.SNL.Clients.Office.Excel.Functions.SPG($A106, "IQ_AVG_DILUT_SHARES_OUT", T$2)</f>
        <v>427566920</v>
      </c>
      <c r="U106" s="4" cm="1">
        <f t="array" ref="U106">_xll.SNL.Clients.Office.Excel.Functions.SPG($A106, "IQ_AVG_DILUT_SHARES_OUT", U$2)</f>
        <v>429388855</v>
      </c>
      <c r="V106" s="4" cm="1">
        <f t="array" ref="V106">_xll.SNL.Clients.Office.Excel.Functions.SPG($A106, "IQ_AVG_DILUT_SHARES_OUT", V$2)</f>
        <v>436500829</v>
      </c>
    </row>
    <row r="107" spans="1:22">
      <c r="A107" s="11" t="s">
        <v>110</v>
      </c>
      <c r="B107" s="4" cm="1">
        <f t="array" ref="B107">_xll.SNL.Clients.Office.Excel.Functions.SPG($A107, "IQ_AVG_DILUT_SHARES_OUT", B$2)</f>
        <v>359989000</v>
      </c>
      <c r="C107" s="4" cm="1">
        <f t="array" ref="C107">_xll.SNL.Clients.Office.Excel.Functions.SPG($A107, "IQ_AVG_DILUT_SHARES_OUT", C$2)</f>
        <v>359869000</v>
      </c>
      <c r="D107" s="4" cm="1">
        <f t="array" ref="D107">_xll.SNL.Clients.Office.Excel.Functions.SPG($A107, "IQ_AVG_DILUT_SHARES_OUT", D$2)</f>
        <v>359833000</v>
      </c>
      <c r="E107" s="4" cm="1">
        <f t="array" ref="E107">_xll.SNL.Clients.Office.Excel.Functions.SPG($A107, "IQ_AVG_DILUT_SHARES_OUT", E$2)</f>
        <v>359693000</v>
      </c>
      <c r="F107" s="4" cm="1">
        <f t="array" ref="F107">_xll.SNL.Clients.Office.Excel.Functions.SPG($A107, "IQ_AVG_DILUT_SHARES_OUT", F$2)</f>
        <v>359619000</v>
      </c>
      <c r="G107" s="4" cm="1">
        <f t="array" ref="G107">_xll.SNL.Clients.Office.Excel.Functions.SPG($A107, "IQ_AVG_DILUT_SHARES_OUT", G$2)</f>
        <v>359429000</v>
      </c>
      <c r="H107" s="4" cm="1">
        <f t="array" ref="H107">_xll.SNL.Clients.Office.Excel.Functions.SPG($A107, "IQ_AVG_DILUT_SHARES_OUT", H$2)</f>
        <v>359313000</v>
      </c>
      <c r="I107" s="4" cm="1">
        <f t="array" ref="I107">_xll.SNL.Clients.Office.Excel.Functions.SPG($A107, "IQ_AVG_DILUT_SHARES_OUT", I$2)</f>
        <v>359190000</v>
      </c>
      <c r="J107" s="4" cm="1">
        <f t="array" ref="J107">_xll.SNL.Clients.Office.Excel.Functions.SPG($A107, "IQ_AVG_DILUT_SHARES_OUT", J$2)</f>
        <v>359288000</v>
      </c>
      <c r="K107" s="4" cm="1">
        <f t="array" ref="K107">_xll.SNL.Clients.Office.Excel.Functions.SPG($A107, "IQ_AVG_DILUT_SHARES_OUT", K$2)</f>
        <v>359205000</v>
      </c>
      <c r="L107" s="4" cm="1">
        <f t="array" ref="L107">_xll.SNL.Clients.Office.Excel.Functions.SPG($A107, "IQ_AVG_DILUT_SHARES_OUT", L$2)</f>
        <v>359180000</v>
      </c>
      <c r="M107" s="4" cm="1">
        <f t="array" ref="M107">_xll.SNL.Clients.Office.Excel.Functions.SPG($A107, "IQ_AVG_DILUT_SHARES_OUT", M$2)</f>
        <v>359019000</v>
      </c>
      <c r="N107" s="4" cm="1">
        <f t="array" ref="N107">_xll.SNL.Clients.Office.Excel.Functions.SPG($A107, "IQ_AVG_DILUT_SHARES_OUT", N$2)</f>
        <v>358988000</v>
      </c>
      <c r="O107" s="4" cm="1">
        <f t="array" ref="O107">_xll.SNL.Clients.Office.Excel.Functions.SPG($A107, "IQ_AVG_DILUT_SHARES_OUT", O$2)</f>
        <v>358888000</v>
      </c>
      <c r="P107" s="4" cm="1">
        <f t="array" ref="P107">_xll.SNL.Clients.Office.Excel.Functions.SPG($A107, "IQ_AVG_DILUT_SHARES_OUT", P$2)</f>
        <v>358817000</v>
      </c>
      <c r="Q107" s="4" cm="1">
        <f t="array" ref="Q107">_xll.SNL.Clients.Office.Excel.Functions.SPG($A107, "IQ_AVG_DILUT_SHARES_OUT", Q$2)</f>
        <v>358612000</v>
      </c>
      <c r="R107" s="4" cm="1">
        <f t="array" ref="R107">_xll.SNL.Clients.Office.Excel.Functions.SPG($A107, "IQ_AVG_DILUT_SHARES_OUT", R$2)</f>
        <v>358590000</v>
      </c>
      <c r="S107" s="4" cm="1">
        <f t="array" ref="S107">_xll.SNL.Clients.Office.Excel.Functions.SPG($A107, "IQ_AVG_DILUT_SHARES_OUT", S$2)</f>
        <v>358457000</v>
      </c>
      <c r="T107" s="4" cm="1">
        <f t="array" ref="T107">_xll.SNL.Clients.Office.Excel.Functions.SPG($A107, "IQ_AVG_DILUT_SHARES_OUT", T$2)</f>
        <v>358455000</v>
      </c>
      <c r="U107" s="4" cm="1">
        <f t="array" ref="U107">_xll.SNL.Clients.Office.Excel.Functions.SPG($A107, "IQ_AVG_DILUT_SHARES_OUT", U$2)</f>
        <v>358354000</v>
      </c>
      <c r="V107" s="4" cm="1">
        <f t="array" ref="V107">_xll.SNL.Clients.Office.Excel.Functions.SPG($A107, "IQ_AVG_DILUT_SHARES_OUT", V$2)</f>
        <v>358369000</v>
      </c>
    </row>
    <row r="108" spans="1:22">
      <c r="A108" s="11" t="s">
        <v>111</v>
      </c>
      <c r="B108" s="4" cm="1">
        <f t="array" ref="B108">_xll.SNL.Clients.Office.Excel.Functions.SPG($A108, "IQ_AVG_DILUT_SHARES_OUT", B$2)</f>
        <v>298800000</v>
      </c>
      <c r="C108" s="4" cm="1">
        <f t="array" ref="C108">_xll.SNL.Clients.Office.Excel.Functions.SPG($A108, "IQ_AVG_DILUT_SHARES_OUT", C$2)</f>
        <v>298500000</v>
      </c>
      <c r="D108" s="4" cm="1">
        <f t="array" ref="D108">_xll.SNL.Clients.Office.Excel.Functions.SPG($A108, "IQ_AVG_DILUT_SHARES_OUT", D$2)</f>
        <v>297200000</v>
      </c>
      <c r="E108" s="4" cm="1">
        <f t="array" ref="E108">_xll.SNL.Clients.Office.Excel.Functions.SPG($A108, "IQ_AVG_DILUT_SHARES_OUT", E$2)</f>
        <v>292700000</v>
      </c>
      <c r="F108" s="4" cm="1">
        <f t="array" ref="F108">_xll.SNL.Clients.Office.Excel.Functions.SPG($A108, "IQ_AVG_DILUT_SHARES_OUT", F$2)</f>
        <v>291400000</v>
      </c>
      <c r="G108" s="4" cm="1">
        <f t="array" ref="G108">_xll.SNL.Clients.Office.Excel.Functions.SPG($A108, "IQ_AVG_DILUT_SHARES_OUT", G$2)</f>
        <v>291300000</v>
      </c>
      <c r="H108" s="4" cm="1">
        <f t="array" ref="H108">_xll.SNL.Clients.Office.Excel.Functions.SPG($A108, "IQ_AVG_DILUT_SHARES_OUT", H$2)</f>
        <v>291200000</v>
      </c>
      <c r="I108" s="4" t="str" cm="1">
        <f t="array" ref="I108">_xll.SNL.Clients.Office.Excel.Functions.SPG($A108, "IQ_AVG_DILUT_SHARES_OUT", I$2)</f>
        <v>NA</v>
      </c>
      <c r="J108" s="4" cm="1">
        <f t="array" ref="J108">_xll.SNL.Clients.Office.Excel.Functions.SPG($A108, "IQ_AVG_DILUT_SHARES_OUT", J$2)</f>
        <v>290100000</v>
      </c>
      <c r="K108" s="4" cm="1">
        <f t="array" ref="K108">_xll.SNL.Clients.Office.Excel.Functions.SPG($A108, "IQ_AVG_DILUT_SHARES_OUT", K$2)</f>
        <v>290100000</v>
      </c>
      <c r="L108" s="4" cm="1">
        <f t="array" ref="L108">_xll.SNL.Clients.Office.Excel.Functions.SPG($A108, "IQ_AVG_DILUT_SHARES_OUT", L$2)</f>
        <v>289900000</v>
      </c>
      <c r="M108" s="4" cm="1">
        <f t="array" ref="M108">_xll.SNL.Clients.Office.Excel.Functions.SPG($A108, "IQ_AVG_DILUT_SHARES_OUT", M$2)</f>
        <v>289700000</v>
      </c>
      <c r="N108" s="4" cm="1">
        <f t="array" ref="N108">_xll.SNL.Clients.Office.Excel.Functions.SPG($A108, "IQ_AVG_DILUT_SHARES_OUT", N$2)</f>
        <v>289600000</v>
      </c>
      <c r="O108" s="4" cm="1">
        <f t="array" ref="O108">_xll.SNL.Clients.Office.Excel.Functions.SPG($A108, "IQ_AVG_DILUT_SHARES_OUT", O$2)</f>
        <v>289400000</v>
      </c>
      <c r="P108" s="4" cm="1">
        <f t="array" ref="P108">_xll.SNL.Clients.Office.Excel.Functions.SPG($A108, "IQ_AVG_DILUT_SHARES_OUT", P$2)</f>
        <v>289100000</v>
      </c>
      <c r="Q108" s="4" cm="1">
        <f t="array" ref="Q108">_xll.SNL.Clients.Office.Excel.Functions.SPG($A108, "IQ_AVG_DILUT_SHARES_OUT", Q$2)</f>
        <v>286900000</v>
      </c>
      <c r="R108" s="4" cm="1">
        <f t="array" ref="R108">_xll.SNL.Clients.Office.Excel.Functions.SPG($A108, "IQ_AVG_DILUT_SHARES_OUT", R$2)</f>
        <v>286900000</v>
      </c>
      <c r="S108" s="4" cm="1">
        <f t="array" ref="S108">_xll.SNL.Clients.Office.Excel.Functions.SPG($A108, "IQ_AVG_DILUT_SHARES_OUT", S$2)</f>
        <v>286500000</v>
      </c>
      <c r="T108" s="4" cm="1">
        <f t="array" ref="T108">_xll.SNL.Clients.Office.Excel.Functions.SPG($A108, "IQ_AVG_DILUT_SHARES_OUT", T$2)</f>
        <v>285100000</v>
      </c>
      <c r="U108" s="4" cm="1">
        <f t="array" ref="U108">_xll.SNL.Clients.Office.Excel.Functions.SPG($A108, "IQ_AVG_DILUT_SHARES_OUT", U$2)</f>
        <v>284800000</v>
      </c>
      <c r="V108" s="4" cm="1">
        <f t="array" ref="V108">_xll.SNL.Clients.Office.Excel.Functions.SPG($A108, "IQ_AVG_DILUT_SHARES_OUT", V$2)</f>
        <v>284600000</v>
      </c>
    </row>
    <row r="109" spans="1:22">
      <c r="A109" s="11" t="s">
        <v>112</v>
      </c>
      <c r="B109" s="4" cm="1">
        <f t="array" ref="B109">_xll.SNL.Clients.Office.Excel.Functions.SPG($A109, "IQ_AVG_DILUT_SHARES_OUT", B$2)</f>
        <v>496000000</v>
      </c>
      <c r="C109" s="4" cm="1">
        <f t="array" ref="C109">_xll.SNL.Clients.Office.Excel.Functions.SPG($A109, "IQ_AVG_DILUT_SHARES_OUT", C$2)</f>
        <v>498000000</v>
      </c>
      <c r="D109" s="4" cm="1">
        <f t="array" ref="D109">_xll.SNL.Clients.Office.Excel.Functions.SPG($A109, "IQ_AVG_DILUT_SHARES_OUT", D$2)</f>
        <v>498000000</v>
      </c>
      <c r="E109" s="4" cm="1">
        <f t="array" ref="E109">_xll.SNL.Clients.Office.Excel.Functions.SPG($A109, "IQ_AVG_DILUT_SHARES_OUT", E$2)</f>
        <v>501000000</v>
      </c>
      <c r="F109" s="4" cm="1">
        <f t="array" ref="F109">_xll.SNL.Clients.Office.Excel.Functions.SPG($A109, "IQ_AVG_DILUT_SHARES_OUT", F$2)</f>
        <v>505000000</v>
      </c>
      <c r="G109" s="4" cm="1">
        <f t="array" ref="G109">_xll.SNL.Clients.Office.Excel.Functions.SPG($A109, "IQ_AVG_DILUT_SHARES_OUT", G$2)</f>
        <v>507000000</v>
      </c>
      <c r="H109" s="4" cm="1">
        <f t="array" ref="H109">_xll.SNL.Clients.Office.Excel.Functions.SPG($A109, "IQ_AVG_DILUT_SHARES_OUT", H$2)</f>
        <v>509000000</v>
      </c>
      <c r="I109" s="4" cm="1">
        <f t="array" ref="I109">_xll.SNL.Clients.Office.Excel.Functions.SPG($A109, "IQ_AVG_DILUT_SHARES_OUT", I$2)</f>
        <v>513000000</v>
      </c>
      <c r="J109" s="4" cm="1">
        <f t="array" ref="J109">_xll.SNL.Clients.Office.Excel.Functions.SPG($A109, "IQ_AVG_DILUT_SHARES_OUT", J$2)</f>
        <v>517000000</v>
      </c>
      <c r="K109" s="4" cm="1">
        <f t="array" ref="K109">_xll.SNL.Clients.Office.Excel.Functions.SPG($A109, "IQ_AVG_DILUT_SHARES_OUT", K$2)</f>
        <v>521000000</v>
      </c>
      <c r="L109" s="4" cm="1">
        <f t="array" ref="L109">_xll.SNL.Clients.Office.Excel.Functions.SPG($A109, "IQ_AVG_DILUT_SHARES_OUT", L$2)</f>
        <v>525000000</v>
      </c>
      <c r="M109" s="4" cm="1">
        <f t="array" ref="M109">_xll.SNL.Clients.Office.Excel.Functions.SPG($A109, "IQ_AVG_DILUT_SHARES_OUT", M$2)</f>
        <v>526000000</v>
      </c>
      <c r="N109" s="4" cm="1">
        <f t="array" ref="N109">_xll.SNL.Clients.Office.Excel.Functions.SPG($A109, "IQ_AVG_DILUT_SHARES_OUT", N$2)</f>
        <v>526000000</v>
      </c>
      <c r="O109" s="4" cm="1">
        <f t="array" ref="O109">_xll.SNL.Clients.Office.Excel.Functions.SPG($A109, "IQ_AVG_DILUT_SHARES_OUT", O$2)</f>
        <v>528000000</v>
      </c>
      <c r="P109" s="4" cm="1">
        <f t="array" ref="P109">_xll.SNL.Clients.Office.Excel.Functions.SPG($A109, "IQ_AVG_DILUT_SHARES_OUT", P$2)</f>
        <v>531000000</v>
      </c>
      <c r="Q109" s="4" cm="1">
        <f t="array" ref="Q109">_xll.SNL.Clients.Office.Excel.Functions.SPG($A109, "IQ_AVG_DILUT_SHARES_OUT", Q$2)</f>
        <v>534000000</v>
      </c>
      <c r="R109" s="4" cm="1">
        <f t="array" ref="R109">_xll.SNL.Clients.Office.Excel.Functions.SPG($A109, "IQ_AVG_DILUT_SHARES_OUT", R$2)</f>
        <v>543000000</v>
      </c>
      <c r="S109" s="4" cm="1">
        <f t="array" ref="S109">_xll.SNL.Clients.Office.Excel.Functions.SPG($A109, "IQ_AVG_DILUT_SHARES_OUT", S$2)</f>
        <v>541000000</v>
      </c>
      <c r="T109" s="4" cm="1">
        <f t="array" ref="T109">_xll.SNL.Clients.Office.Excel.Functions.SPG($A109, "IQ_AVG_DILUT_SHARES_OUT", T$2)</f>
        <v>546000000</v>
      </c>
      <c r="U109" s="4" cm="1">
        <f t="array" ref="U109">_xll.SNL.Clients.Office.Excel.Functions.SPG($A109, "IQ_AVG_DILUT_SHARES_OUT", U$2)</f>
        <v>548000000</v>
      </c>
      <c r="V109" s="4" cm="1">
        <f t="array" ref="V109">_xll.SNL.Clients.Office.Excel.Functions.SPG($A109, "IQ_AVG_DILUT_SHARES_OUT", V$2)</f>
        <v>551000000</v>
      </c>
    </row>
    <row r="110" spans="1:22">
      <c r="A110" s="11" t="s">
        <v>113</v>
      </c>
      <c r="B110" s="4" cm="1">
        <f t="array" ref="B110">_xll.SNL.Clients.Office.Excel.Functions.SPG($A110, "IQ_AVG_DILUT_SHARES_OUT", B$2)</f>
        <v>822500000</v>
      </c>
      <c r="C110" s="4" cm="1">
        <f t="array" ref="C110">_xll.SNL.Clients.Office.Excel.Functions.SPG($A110, "IQ_AVG_DILUT_SHARES_OUT", C$2)</f>
        <v>823700000</v>
      </c>
      <c r="D110" s="4" cm="1">
        <f t="array" ref="D110">_xll.SNL.Clients.Office.Excel.Functions.SPG($A110, "IQ_AVG_DILUT_SHARES_OUT", D$2)</f>
        <v>825900000</v>
      </c>
      <c r="E110" s="4" cm="1">
        <f t="array" ref="E110">_xll.SNL.Clients.Office.Excel.Functions.SPG($A110, "IQ_AVG_DILUT_SHARES_OUT", E$2)</f>
        <v>825100000</v>
      </c>
      <c r="F110" s="4" cm="1">
        <f t="array" ref="F110">_xll.SNL.Clients.Office.Excel.Functions.SPG($A110, "IQ_AVG_DILUT_SHARES_OUT", F$2)</f>
        <v>827300000</v>
      </c>
      <c r="G110" s="4" cm="1">
        <f t="array" ref="G110">_xll.SNL.Clients.Office.Excel.Functions.SPG($A110, "IQ_AVG_DILUT_SHARES_OUT", G$2)</f>
        <v>831300000</v>
      </c>
      <c r="H110" s="4" cm="1">
        <f t="array" ref="H110">_xll.SNL.Clients.Office.Excel.Functions.SPG($A110, "IQ_AVG_DILUT_SHARES_OUT", H$2)</f>
        <v>833000000</v>
      </c>
      <c r="I110" s="4" cm="1">
        <f t="array" ref="I110">_xll.SNL.Clients.Office.Excel.Functions.SPG($A110, "IQ_AVG_DILUT_SHARES_OUT", I$2)</f>
        <v>834400000</v>
      </c>
      <c r="J110" s="4" cm="1">
        <f t="array" ref="J110">_xll.SNL.Clients.Office.Excel.Functions.SPG($A110, "IQ_AVG_DILUT_SHARES_OUT", J$2)</f>
        <v>838500000</v>
      </c>
      <c r="K110" s="4" cm="1">
        <f t="array" ref="K110">_xll.SNL.Clients.Office.Excel.Functions.SPG($A110, "IQ_AVG_DILUT_SHARES_OUT", K$2)</f>
        <v>839400000</v>
      </c>
      <c r="L110" s="4" cm="1">
        <f t="array" ref="L110">_xll.SNL.Clients.Office.Excel.Functions.SPG($A110, "IQ_AVG_DILUT_SHARES_OUT", L$2)</f>
        <v>843700000</v>
      </c>
      <c r="M110" s="4" cm="1">
        <f t="array" ref="M110">_xll.SNL.Clients.Office.Excel.Functions.SPG($A110, "IQ_AVG_DILUT_SHARES_OUT", M$2)</f>
        <v>845000000</v>
      </c>
      <c r="N110" s="4" cm="1">
        <f t="array" ref="N110">_xll.SNL.Clients.Office.Excel.Functions.SPG($A110, "IQ_AVG_DILUT_SHARES_OUT", N$2)</f>
        <v>846400000</v>
      </c>
      <c r="O110" s="4" cm="1">
        <f t="array" ref="O110">_xll.SNL.Clients.Office.Excel.Functions.SPG($A110, "IQ_AVG_DILUT_SHARES_OUT", O$2)</f>
        <v>849400000</v>
      </c>
      <c r="P110" s="4" cm="1">
        <f t="array" ref="P110">_xll.SNL.Clients.Office.Excel.Functions.SPG($A110, "IQ_AVG_DILUT_SHARES_OUT", P$2)</f>
        <v>851400000</v>
      </c>
      <c r="Q110" s="4" cm="1">
        <f t="array" ref="Q110">_xll.SNL.Clients.Office.Excel.Functions.SPG($A110, "IQ_AVG_DILUT_SHARES_OUT", Q$2)</f>
        <v>858400000</v>
      </c>
      <c r="R110" s="4" cm="1">
        <f t="array" ref="R110">_xll.SNL.Clients.Office.Excel.Functions.SPG($A110, "IQ_AVG_DILUT_SHARES_OUT", R$2)</f>
        <v>861800000</v>
      </c>
      <c r="S110" s="4" cm="1">
        <f t="array" ref="S110">_xll.SNL.Clients.Office.Excel.Functions.SPG($A110, "IQ_AVG_DILUT_SHARES_OUT", S$2)</f>
        <v>858900000</v>
      </c>
      <c r="T110" s="4" cm="1">
        <f t="array" ref="T110">_xll.SNL.Clients.Office.Excel.Functions.SPG($A110, "IQ_AVG_DILUT_SHARES_OUT", T$2)</f>
        <v>858400000</v>
      </c>
      <c r="U110" s="4" cm="1">
        <f t="array" ref="U110">_xll.SNL.Clients.Office.Excel.Functions.SPG($A110, "IQ_AVG_DILUT_SHARES_OUT", U$2)</f>
        <v>858000000</v>
      </c>
      <c r="V110" s="4" cm="1">
        <f t="array" ref="V110">_xll.SNL.Clients.Office.Excel.Functions.SPG($A110, "IQ_AVG_DILUT_SHARES_OUT", V$2)</f>
        <v>861200000</v>
      </c>
    </row>
    <row r="111" spans="1:22">
      <c r="A111" s="11" t="s">
        <v>114</v>
      </c>
      <c r="B111" s="4" t="str" cm="1">
        <f t="array" ref="B111">_xll.SNL.Clients.Office.Excel.Functions.SPG($A111, "IQ_AVG_DILUT_SHARES_OUT", B$2)</f>
        <v>NA</v>
      </c>
      <c r="C111" s="4" cm="1">
        <f t="array" ref="C111">_xll.SNL.Clients.Office.Excel.Functions.SPG($A111, "IQ_AVG_DILUT_SHARES_OUT", C$2)</f>
        <v>3920000000</v>
      </c>
      <c r="D111" s="4" cm="1">
        <f t="array" ref="D111">_xll.SNL.Clients.Office.Excel.Functions.SPG($A111, "IQ_AVG_DILUT_SHARES_OUT", D$2)</f>
        <v>3992000000</v>
      </c>
      <c r="E111" s="4" cm="1">
        <f t="array" ref="E111">_xll.SNL.Clients.Office.Excel.Functions.SPG($A111, "IQ_AVG_DILUT_SHARES_OUT", E$2)</f>
        <v>4039000000</v>
      </c>
      <c r="F111" s="4" cm="1">
        <f t="array" ref="F111">_xll.SNL.Clients.Office.Excel.Functions.SPG($A111, "IQ_AVG_DILUT_SHARES_OUT", F$2)</f>
        <v>4141000000</v>
      </c>
      <c r="G111" s="4" cm="1">
        <f t="array" ref="G111">_xll.SNL.Clients.Office.Excel.Functions.SPG($A111, "IQ_AVG_DILUT_SHARES_OUT", G$2)</f>
        <v>4183000000</v>
      </c>
      <c r="H111" s="4" cm="1">
        <f t="array" ref="H111">_xll.SNL.Clients.Office.Excel.Functions.SPG($A111, "IQ_AVG_DILUT_SHARES_OUT", H$2)</f>
        <v>4227000000</v>
      </c>
      <c r="I111" s="4" cm="1">
        <f t="array" ref="I111">_xll.SNL.Clients.Office.Excel.Functions.SPG($A111, "IQ_AVG_DILUT_SHARES_OUT", I$2)</f>
        <v>4290000000</v>
      </c>
      <c r="J111" s="4" cm="1">
        <f t="array" ref="J111">_xll.SNL.Clients.Office.Excel.Functions.SPG($A111, "IQ_AVG_DILUT_SHARES_OUT", J$2)</f>
        <v>4377000000</v>
      </c>
      <c r="K111" s="4" cm="1">
        <f t="array" ref="K111">_xll.SNL.Clients.Office.Excel.Functions.SPG($A111, "IQ_AVG_DILUT_SHARES_OUT", K$2)</f>
        <v>4482000000</v>
      </c>
      <c r="L111" s="4" cm="1">
        <f t="array" ref="L111">_xll.SNL.Clients.Office.Excel.Functions.SPG($A111, "IQ_AVG_DILUT_SHARES_OUT", L$2)</f>
        <v>4558000000</v>
      </c>
      <c r="M111" s="4" cm="1">
        <f t="array" ref="M111">_xll.SNL.Clients.Office.Excel.Functions.SPG($A111, "IQ_AVG_DILUT_SHARES_OUT", M$2)</f>
        <v>4613000000</v>
      </c>
      <c r="N111" s="4" cm="1">
        <f t="array" ref="N111">_xll.SNL.Clients.Office.Excel.Functions.SPG($A111, "IQ_AVG_DILUT_SHARES_OUT", N$2)</f>
        <v>4665000000</v>
      </c>
      <c r="O111" s="4" cm="1">
        <f t="array" ref="O111">_xll.SNL.Clients.Office.Excel.Functions.SPG($A111, "IQ_AVG_DILUT_SHARES_OUT", O$2)</f>
        <v>4673000000</v>
      </c>
      <c r="P111" s="4" cm="1">
        <f t="array" ref="P111">_xll.SNL.Clients.Office.Excel.Functions.SPG($A111, "IQ_AVG_DILUT_SHARES_OUT", P$2)</f>
        <v>4665000000</v>
      </c>
      <c r="Q111" s="4" cm="1">
        <f t="array" ref="Q111">_xll.SNL.Clients.Office.Excel.Functions.SPG($A111, "IQ_AVG_DILUT_SHARES_OUT", Q$2)</f>
        <v>4645000000</v>
      </c>
      <c r="R111" s="4" cm="1">
        <f t="array" ref="R111">_xll.SNL.Clients.Office.Excel.Functions.SPG($A111, "IQ_AVG_DILUT_SHARES_OUT", R$2)</f>
        <v>4628000000</v>
      </c>
      <c r="S111" s="4" cm="1">
        <f t="array" ref="S111">_xll.SNL.Clients.Office.Excel.Functions.SPG($A111, "IQ_AVG_DILUT_SHARES_OUT", S$2)</f>
        <v>4607000000</v>
      </c>
      <c r="T111" s="4" cm="1">
        <f t="array" ref="T111">_xll.SNL.Clients.Office.Excel.Functions.SPG($A111, "IQ_AVG_DILUT_SHARES_OUT", T$2)</f>
        <v>4617000000</v>
      </c>
      <c r="U111" s="4" cm="1">
        <f t="array" ref="U111">_xll.SNL.Clients.Office.Excel.Functions.SPG($A111, "IQ_AVG_DILUT_SHARES_OUT", U$2)</f>
        <v>4623000000</v>
      </c>
      <c r="V111" s="4" cm="1">
        <f t="array" ref="V111">_xll.SNL.Clients.Office.Excel.Functions.SPG($A111, "IQ_AVG_DILUT_SHARES_OUT", V$2)</f>
        <v>4619000000</v>
      </c>
    </row>
    <row r="112" spans="1:22">
      <c r="A112" s="11" t="s">
        <v>115</v>
      </c>
      <c r="B112" s="4" cm="1">
        <f t="array" ref="B112">_xll.SNL.Clients.Office.Excel.Functions.SPG($A112, "IQ_AVG_DILUT_SHARES_OUT", B$2)</f>
        <v>479300000</v>
      </c>
      <c r="C112" s="4" cm="1">
        <f t="array" ref="C112">_xll.SNL.Clients.Office.Excel.Functions.SPG($A112, "IQ_AVG_DILUT_SHARES_OUT", C$2)</f>
        <v>480300000</v>
      </c>
      <c r="D112" s="4" cm="1">
        <f t="array" ref="D112">_xll.SNL.Clients.Office.Excel.Functions.SPG($A112, "IQ_AVG_DILUT_SHARES_OUT", D$2)</f>
        <v>478800000</v>
      </c>
      <c r="E112" s="4" cm="1">
        <f t="array" ref="E112">_xll.SNL.Clients.Office.Excel.Functions.SPG($A112, "IQ_AVG_DILUT_SHARES_OUT", E$2)</f>
        <v>480000000</v>
      </c>
      <c r="F112" s="4" cm="1">
        <f t="array" ref="F112">_xll.SNL.Clients.Office.Excel.Functions.SPG($A112, "IQ_AVG_DILUT_SHARES_OUT", F$2)</f>
        <v>479800000</v>
      </c>
      <c r="G112" s="4" cm="1">
        <f t="array" ref="G112">_xll.SNL.Clients.Office.Excel.Functions.SPG($A112, "IQ_AVG_DILUT_SHARES_OUT", G$2)</f>
        <v>479800000</v>
      </c>
      <c r="H112" s="4" cm="1">
        <f t="array" ref="H112">_xll.SNL.Clients.Office.Excel.Functions.SPG($A112, "IQ_AVG_DILUT_SHARES_OUT", H$2)</f>
        <v>479800000</v>
      </c>
      <c r="I112" s="4" cm="1">
        <f t="array" ref="I112">_xll.SNL.Clients.Office.Excel.Functions.SPG($A112, "IQ_AVG_DILUT_SHARES_OUT", I$2)</f>
        <v>479400000</v>
      </c>
      <c r="J112" s="4" cm="1">
        <f t="array" ref="J112">_xll.SNL.Clients.Office.Excel.Functions.SPG($A112, "IQ_AVG_DILUT_SHARES_OUT", J$2)</f>
        <v>480900000</v>
      </c>
      <c r="K112" s="4" cm="1">
        <f t="array" ref="K112">_xll.SNL.Clients.Office.Excel.Functions.SPG($A112, "IQ_AVG_DILUT_SHARES_OUT", K$2)</f>
        <v>480600000</v>
      </c>
      <c r="L112" s="4" cm="1">
        <f t="array" ref="L112">_xll.SNL.Clients.Office.Excel.Functions.SPG($A112, "IQ_AVG_DILUT_SHARES_OUT", L$2)</f>
        <v>482500000</v>
      </c>
      <c r="M112" s="4" cm="1">
        <f t="array" ref="M112">_xll.SNL.Clients.Office.Excel.Functions.SPG($A112, "IQ_AVG_DILUT_SHARES_OUT", M$2)</f>
        <v>482200000</v>
      </c>
      <c r="N112" s="4" cm="1">
        <f t="array" ref="N112">_xll.SNL.Clients.Office.Excel.Functions.SPG($A112, "IQ_AVG_DILUT_SHARES_OUT", N$2)</f>
        <v>481900000</v>
      </c>
      <c r="O112" s="4" cm="1">
        <f t="array" ref="O112">_xll.SNL.Clients.Office.Excel.Functions.SPG($A112, "IQ_AVG_DILUT_SHARES_OUT", O$2)</f>
        <v>482300000</v>
      </c>
      <c r="P112" s="4" cm="1">
        <f t="array" ref="P112">_xll.SNL.Clients.Office.Excel.Functions.SPG($A112, "IQ_AVG_DILUT_SHARES_OUT", P$2)</f>
        <v>482700000</v>
      </c>
      <c r="Q112" s="4" cm="1">
        <f t="array" ref="Q112">_xll.SNL.Clients.Office.Excel.Functions.SPG($A112, "IQ_AVG_DILUT_SHARES_OUT", Q$2)</f>
        <v>487600000</v>
      </c>
      <c r="R112" s="4" cm="1">
        <f t="array" ref="R112">_xll.SNL.Clients.Office.Excel.Functions.SPG($A112, "IQ_AVG_DILUT_SHARES_OUT", R$2)</f>
        <v>490900000</v>
      </c>
      <c r="S112" s="4" cm="1">
        <f t="array" ref="S112">_xll.SNL.Clients.Office.Excel.Functions.SPG($A112, "IQ_AVG_DILUT_SHARES_OUT", S$2)</f>
        <v>489900000</v>
      </c>
      <c r="T112" s="4" cm="1">
        <f t="array" ref="T112">_xll.SNL.Clients.Office.Excel.Functions.SPG($A112, "IQ_AVG_DILUT_SHARES_OUT", T$2)</f>
        <v>489200000</v>
      </c>
      <c r="U112" s="4" cm="1">
        <f t="array" ref="U112">_xll.SNL.Clients.Office.Excel.Functions.SPG($A112, "IQ_AVG_DILUT_SHARES_OUT", U$2)</f>
        <v>488800000</v>
      </c>
      <c r="V112" s="4" cm="1">
        <f t="array" ref="V112">_xll.SNL.Clients.Office.Excel.Functions.SPG($A112, "IQ_AVG_DILUT_SHARES_OUT", V$2)</f>
        <v>488300000</v>
      </c>
    </row>
    <row r="113" spans="1:22">
      <c r="A113" s="11" t="s">
        <v>116</v>
      </c>
      <c r="B113" s="4" cm="1">
        <f t="array" ref="B113">_xll.SNL.Clients.Office.Excel.Functions.SPG($A113, "IQ_AVG_DILUT_SHARES_OUT", B$2)</f>
        <v>1163227000</v>
      </c>
      <c r="C113" s="4" cm="1">
        <f t="array" ref="C113">_xll.SNL.Clients.Office.Excel.Functions.SPG($A113, "IQ_AVG_DILUT_SHARES_OUT", C$2)</f>
        <v>1170299000</v>
      </c>
      <c r="D113" s="4" cm="1">
        <f t="array" ref="D113">_xll.SNL.Clients.Office.Excel.Functions.SPG($A113, "IQ_AVG_DILUT_SHARES_OUT", D$2)</f>
        <v>1180320000</v>
      </c>
      <c r="E113" s="4" cm="1">
        <f t="array" ref="E113">_xll.SNL.Clients.Office.Excel.Functions.SPG($A113, "IQ_AVG_DILUT_SHARES_OUT", E$2)</f>
        <v>1189903000</v>
      </c>
      <c r="F113" s="4" cm="1">
        <f t="array" ref="F113">_xll.SNL.Clients.Office.Excel.Functions.SPG($A113, "IQ_AVG_DILUT_SHARES_OUT", F$2)</f>
        <v>1199746000</v>
      </c>
      <c r="G113" s="4" cm="1">
        <f t="array" ref="G113">_xll.SNL.Clients.Office.Excel.Functions.SPG($A113, "IQ_AVG_DILUT_SHARES_OUT", G$2)</f>
        <v>1210342000</v>
      </c>
      <c r="H113" s="4" cm="1">
        <f t="array" ref="H113">_xll.SNL.Clients.Office.Excel.Functions.SPG($A113, "IQ_AVG_DILUT_SHARES_OUT", H$2)</f>
        <v>1223144000</v>
      </c>
      <c r="I113" s="4" cm="1">
        <f t="array" ref="I113">_xll.SNL.Clients.Office.Excel.Functions.SPG($A113, "IQ_AVG_DILUT_SHARES_OUT", I$2)</f>
        <v>1243037000</v>
      </c>
      <c r="J113" s="4" cm="1">
        <f t="array" ref="J113">_xll.SNL.Clients.Office.Excel.Functions.SPG($A113, "IQ_AVG_DILUT_SHARES_OUT", J$2)</f>
        <v>1269321000</v>
      </c>
      <c r="K113" s="4" cm="1">
        <f t="array" ref="K113">_xll.SNL.Clients.Office.Excel.Functions.SPG($A113, "IQ_AVG_DILUT_SHARES_OUT", K$2)</f>
        <v>1293134000</v>
      </c>
      <c r="L113" s="4" cm="1">
        <f t="array" ref="L113">_xll.SNL.Clients.Office.Excel.Functions.SPG($A113, "IQ_AVG_DILUT_SHARES_OUT", L$2)</f>
        <v>1307404000</v>
      </c>
      <c r="M113" s="4" cm="1">
        <f t="array" ref="M113">_xll.SNL.Clients.Office.Excel.Functions.SPG($A113, "IQ_AVG_DILUT_SHARES_OUT", M$2)</f>
        <v>1320829000</v>
      </c>
      <c r="N113" s="4" cm="1">
        <f t="array" ref="N113">_xll.SNL.Clients.Office.Excel.Functions.SPG($A113, "IQ_AVG_DILUT_SHARES_OUT", N$2)</f>
        <v>1336379000</v>
      </c>
      <c r="O113" s="4" cm="1">
        <f t="array" ref="O113">_xll.SNL.Clients.Office.Excel.Functions.SPG($A113, "IQ_AVG_DILUT_SHARES_OUT", O$2)</f>
        <v>1353201000</v>
      </c>
      <c r="P113" s="4" cm="1">
        <f t="array" ref="P113">_xll.SNL.Clients.Office.Excel.Functions.SPG($A113, "IQ_AVG_DILUT_SHARES_OUT", P$2)</f>
        <v>1302691000</v>
      </c>
      <c r="Q113" s="4" cm="1">
        <f t="array" ref="Q113">_xll.SNL.Clients.Office.Excel.Functions.SPG($A113, "IQ_AVG_DILUT_SHARES_OUT", Q$2)</f>
        <v>1073580000</v>
      </c>
      <c r="R113" s="4" cm="1">
        <f t="array" ref="R113">_xll.SNL.Clients.Office.Excel.Functions.SPG($A113, "IQ_AVG_DILUT_SHARES_OUT", R$2)</f>
        <v>1077377000</v>
      </c>
      <c r="S113" s="4" cm="1">
        <f t="array" ref="S113">_xll.SNL.Clients.Office.Excel.Functions.SPG($A113, "IQ_AVG_DILUT_SHARES_OUT", S$2)</f>
        <v>1077606000</v>
      </c>
      <c r="T113" s="4" cm="1">
        <f t="array" ref="T113">_xll.SNL.Clients.Office.Excel.Functions.SPG($A113, "IQ_AVG_DILUT_SHARES_OUT", T$2)</f>
        <v>1084561000</v>
      </c>
      <c r="U113" s="4" cm="1">
        <f t="array" ref="U113">_xll.SNL.Clients.Office.Excel.Functions.SPG($A113, "IQ_AVG_DILUT_SHARES_OUT", U$2)</f>
        <v>1099786000</v>
      </c>
      <c r="V113" s="4" cm="1">
        <f t="array" ref="V113">_xll.SNL.Clients.Office.Excel.Functions.SPG($A113, "IQ_AVG_DILUT_SHARES_OUT", V$2)</f>
        <v>1113250000</v>
      </c>
    </row>
    <row r="114" spans="1:22">
      <c r="A114" s="11" t="s">
        <v>117</v>
      </c>
      <c r="B114" s="4" cm="1">
        <f t="array" ref="B114">_xll.SNL.Clients.Office.Excel.Functions.SPG($A114, "IQ_AVG_DILUT_SHARES_OUT", B$2)</f>
        <v>347500000</v>
      </c>
      <c r="C114" s="4" cm="1">
        <f t="array" ref="C114">_xll.SNL.Clients.Office.Excel.Functions.SPG($A114, "IQ_AVG_DILUT_SHARES_OUT", C$2)</f>
        <v>347100000</v>
      </c>
      <c r="D114" s="4" cm="1">
        <f t="array" ref="D114">_xll.SNL.Clients.Office.Excel.Functions.SPG($A114, "IQ_AVG_DILUT_SHARES_OUT", D$2)</f>
        <v>346700000</v>
      </c>
      <c r="E114" s="4" cm="1">
        <f t="array" ref="E114">_xll.SNL.Clients.Office.Excel.Functions.SPG($A114, "IQ_AVG_DILUT_SHARES_OUT", E$2)</f>
        <v>346900000</v>
      </c>
      <c r="F114" s="4" cm="1">
        <f t="array" ref="F114">_xll.SNL.Clients.Office.Excel.Functions.SPG($A114, "IQ_AVG_DILUT_SHARES_OUT", F$2)</f>
        <v>346500000</v>
      </c>
      <c r="G114" s="4" cm="1">
        <f t="array" ref="G114">_xll.SNL.Clients.Office.Excel.Functions.SPG($A114, "IQ_AVG_DILUT_SHARES_OUT", G$2)</f>
        <v>347400000</v>
      </c>
      <c r="H114" s="4" cm="1">
        <f t="array" ref="H114">_xll.SNL.Clients.Office.Excel.Functions.SPG($A114, "IQ_AVG_DILUT_SHARES_OUT", H$2)</f>
        <v>354200000</v>
      </c>
      <c r="I114" s="4" cm="1">
        <f t="array" ref="I114">_xll.SNL.Clients.Office.Excel.Functions.SPG($A114, "IQ_AVG_DILUT_SHARES_OUT", I$2)</f>
        <v>356200000</v>
      </c>
      <c r="J114" s="4" cm="1">
        <f t="array" ref="J114">_xll.SNL.Clients.Office.Excel.Functions.SPG($A114, "IQ_AVG_DILUT_SHARES_OUT", J$2)</f>
        <v>355900000</v>
      </c>
      <c r="K114" s="4" cm="1">
        <f t="array" ref="K114">_xll.SNL.Clients.Office.Excel.Functions.SPG($A114, "IQ_AVG_DILUT_SHARES_OUT", K$2)</f>
        <v>355500000</v>
      </c>
      <c r="L114" s="4" cm="1">
        <f t="array" ref="L114">_xll.SNL.Clients.Office.Excel.Functions.SPG($A114, "IQ_AVG_DILUT_SHARES_OUT", L$2)</f>
        <v>355100000</v>
      </c>
      <c r="M114" s="4" cm="1">
        <f t="array" ref="M114">_xll.SNL.Clients.Office.Excel.Functions.SPG($A114, "IQ_AVG_DILUT_SHARES_OUT", M$2)</f>
        <v>354800000</v>
      </c>
      <c r="N114" s="4" cm="1">
        <f t="array" ref="N114">_xll.SNL.Clients.Office.Excel.Functions.SPG($A114, "IQ_AVG_DILUT_SHARES_OUT", N$2)</f>
        <v>354100000</v>
      </c>
      <c r="O114" s="4" cm="1">
        <f t="array" ref="O114">_xll.SNL.Clients.Office.Excel.Functions.SPG($A114, "IQ_AVG_DILUT_SHARES_OUT", O$2)</f>
        <v>346200000</v>
      </c>
      <c r="P114" s="4" cm="1">
        <f t="array" ref="P114">_xll.SNL.Clients.Office.Excel.Functions.SPG($A114, "IQ_AVG_DILUT_SHARES_OUT", P$2)</f>
        <v>343000000</v>
      </c>
      <c r="Q114" s="4" cm="1">
        <f t="array" ref="Q114">_xll.SNL.Clients.Office.Excel.Functions.SPG($A114, "IQ_AVG_DILUT_SHARES_OUT", Q$2)</f>
        <v>337800000</v>
      </c>
      <c r="R114" s="4" cm="1">
        <f t="array" ref="R114">_xll.SNL.Clients.Office.Excel.Functions.SPG($A114, "IQ_AVG_DILUT_SHARES_OUT", R$2)</f>
        <v>335400000</v>
      </c>
      <c r="S114" s="4" cm="1">
        <f t="array" ref="S114">_xll.SNL.Clients.Office.Excel.Functions.SPG($A114, "IQ_AVG_DILUT_SHARES_OUT", S$2)</f>
        <v>335000000</v>
      </c>
      <c r="T114" s="4" cm="1">
        <f t="array" ref="T114">_xll.SNL.Clients.Office.Excel.Functions.SPG($A114, "IQ_AVG_DILUT_SHARES_OUT", T$2)</f>
        <v>334600000</v>
      </c>
      <c r="U114" s="4" cm="1">
        <f t="array" ref="U114">_xll.SNL.Clients.Office.Excel.Functions.SPG($A114, "IQ_AVG_DILUT_SHARES_OUT", U$2)</f>
        <v>333600000</v>
      </c>
      <c r="V114" s="4" cm="1">
        <f t="array" ref="V114">_xll.SNL.Clients.Office.Excel.Functions.SPG($A114, "IQ_AVG_DILUT_SHARES_OUT", V$2)</f>
        <v>333200000</v>
      </c>
    </row>
    <row r="115" spans="1:22">
      <c r="A115" s="11" t="s">
        <v>118</v>
      </c>
      <c r="B115" s="4" cm="1">
        <f t="array" ref="B115">_xll.SNL.Clients.Office.Excel.Functions.SPG($A115, "IQ_AVG_DILUT_SHARES_OUT", B$2)</f>
        <v>181753000</v>
      </c>
      <c r="C115" s="4" cm="1">
        <f t="array" ref="C115">_xll.SNL.Clients.Office.Excel.Functions.SPG($A115, "IQ_AVG_DILUT_SHARES_OUT", C$2)</f>
        <v>181947000</v>
      </c>
      <c r="D115" s="4" cm="1">
        <f t="array" ref="D115">_xll.SNL.Clients.Office.Excel.Functions.SPG($A115, "IQ_AVG_DILUT_SHARES_OUT", D$2)</f>
        <v>183461000</v>
      </c>
      <c r="E115" s="4" cm="1">
        <f t="array" ref="E115">_xll.SNL.Clients.Office.Excel.Functions.SPG($A115, "IQ_AVG_DILUT_SHARES_OUT", E$2)</f>
        <v>183561000</v>
      </c>
      <c r="F115" s="4" cm="1">
        <f t="array" ref="F115">_xll.SNL.Clients.Office.Excel.Functions.SPG($A115, "IQ_AVG_DILUT_SHARES_OUT", F$2)</f>
        <v>184170000</v>
      </c>
      <c r="G115" s="4" cm="1">
        <f t="array" ref="G115">_xll.SNL.Clients.Office.Excel.Functions.SPG($A115, "IQ_AVG_DILUT_SHARES_OUT", G$2)</f>
        <v>184277000</v>
      </c>
      <c r="H115" s="4" cm="1">
        <f t="array" ref="H115">_xll.SNL.Clients.Office.Excel.Functions.SPG($A115, "IQ_AVG_DILUT_SHARES_OUT", H$2)</f>
        <v>183863000</v>
      </c>
      <c r="I115" s="4" cm="1">
        <f t="array" ref="I115">_xll.SNL.Clients.Office.Excel.Functions.SPG($A115, "IQ_AVG_DILUT_SHARES_OUT", I$2)</f>
        <v>184534000</v>
      </c>
      <c r="J115" s="4" cm="1">
        <f t="array" ref="J115">_xll.SNL.Clients.Office.Excel.Functions.SPG($A115, "IQ_AVG_DILUT_SHARES_OUT", J$2)</f>
        <v>208497000</v>
      </c>
      <c r="K115" s="4" cm="1">
        <f t="array" ref="K115">_xll.SNL.Clients.Office.Excel.Functions.SPG($A115, "IQ_AVG_DILUT_SHARES_OUT", K$2)</f>
        <v>184936000</v>
      </c>
      <c r="L115" s="4" cm="1">
        <f t="array" ref="L115">_xll.SNL.Clients.Office.Excel.Functions.SPG($A115, "IQ_AVG_DILUT_SHARES_OUT", L$2)</f>
        <v>189333000</v>
      </c>
      <c r="M115" s="4" cm="1">
        <f t="array" ref="M115">_xll.SNL.Clients.Office.Excel.Functions.SPG($A115, "IQ_AVG_DILUT_SHARES_OUT", M$2)</f>
        <v>190685000</v>
      </c>
      <c r="N115" s="4" cm="1">
        <f t="array" ref="N115">_xll.SNL.Clients.Office.Excel.Functions.SPG($A115, "IQ_AVG_DILUT_SHARES_OUT", N$2)</f>
        <v>189939000</v>
      </c>
      <c r="O115" s="4" cm="1">
        <f t="array" ref="O115">_xll.SNL.Clients.Office.Excel.Functions.SPG($A115, "IQ_AVG_DILUT_SHARES_OUT", O$2)</f>
        <v>192530000</v>
      </c>
      <c r="P115" s="4" cm="1">
        <f t="array" ref="P115">_xll.SNL.Clients.Office.Excel.Functions.SPG($A115, "IQ_AVG_DILUT_SHARES_OUT", P$2)</f>
        <v>193849000</v>
      </c>
      <c r="Q115" s="4" cm="1">
        <f t="array" ref="Q115">_xll.SNL.Clients.Office.Excel.Functions.SPG($A115, "IQ_AVG_DILUT_SHARES_OUT", Q$2)</f>
        <v>195942000</v>
      </c>
      <c r="R115" s="4" cm="1">
        <f t="array" ref="R115">_xll.SNL.Clients.Office.Excel.Functions.SPG($A115, "IQ_AVG_DILUT_SHARES_OUT", R$2)</f>
        <v>195444000</v>
      </c>
      <c r="S115" s="4" cm="1">
        <f t="array" ref="S115">_xll.SNL.Clients.Office.Excel.Functions.SPG($A115, "IQ_AVG_DILUT_SHARES_OUT", S$2)</f>
        <v>195142000</v>
      </c>
      <c r="T115" s="4" cm="1">
        <f t="array" ref="T115">_xll.SNL.Clients.Office.Excel.Functions.SPG($A115, "IQ_AVG_DILUT_SHARES_OUT", T$2)</f>
        <v>192897000</v>
      </c>
      <c r="U115" s="4" cm="1">
        <f t="array" ref="U115">_xll.SNL.Clients.Office.Excel.Functions.SPG($A115, "IQ_AVG_DILUT_SHARES_OUT", U$2)</f>
        <v>194918000</v>
      </c>
      <c r="V115" s="4" cm="1">
        <f t="array" ref="V115">_xll.SNL.Clients.Office.Excel.Functions.SPG($A115, "IQ_AVG_DILUT_SHARES_OUT", V$2)</f>
        <v>194856000</v>
      </c>
    </row>
    <row r="116" spans="1:22">
      <c r="A116" s="11" t="s">
        <v>119</v>
      </c>
      <c r="B116" s="4" cm="1">
        <f t="array" ref="B116">_xll.SNL.Clients.Office.Excel.Functions.SPG($A116, "IQ_AVG_DILUT_SHARES_OUT", B$2)</f>
        <v>314000000</v>
      </c>
      <c r="C116" s="4" cm="1">
        <f t="array" ref="C116">_xll.SNL.Clients.Office.Excel.Functions.SPG($A116, "IQ_AVG_DILUT_SHARES_OUT", C$2)</f>
        <v>316000000</v>
      </c>
      <c r="D116" s="4" cm="1">
        <f t="array" ref="D116">_xll.SNL.Clients.Office.Excel.Functions.SPG($A116, "IQ_AVG_DILUT_SHARES_OUT", D$2)</f>
        <v>318000000</v>
      </c>
      <c r="E116" s="4" cm="1">
        <f t="array" ref="E116">_xll.SNL.Clients.Office.Excel.Functions.SPG($A116, "IQ_AVG_DILUT_SHARES_OUT", E$2)</f>
        <v>321000000</v>
      </c>
      <c r="F116" s="4" cm="1">
        <f t="array" ref="F116">_xll.SNL.Clients.Office.Excel.Functions.SPG($A116, "IQ_AVG_DILUT_SHARES_OUT", F$2)</f>
        <v>323000000</v>
      </c>
      <c r="G116" s="4" cm="1">
        <f t="array" ref="G116">_xll.SNL.Clients.Office.Excel.Functions.SPG($A116, "IQ_AVG_DILUT_SHARES_OUT", G$2)</f>
        <v>325000000</v>
      </c>
      <c r="H116" s="4" cm="1">
        <f t="array" ref="H116">_xll.SNL.Clients.Office.Excel.Functions.SPG($A116, "IQ_AVG_DILUT_SHARES_OUT", H$2)</f>
        <v>328000000</v>
      </c>
      <c r="I116" s="4" cm="1">
        <f t="array" ref="I116">_xll.SNL.Clients.Office.Excel.Functions.SPG($A116, "IQ_AVG_DILUT_SHARES_OUT", I$2)</f>
        <v>332000000</v>
      </c>
      <c r="J116" s="4" cm="1">
        <f t="array" ref="J116">_xll.SNL.Clients.Office.Excel.Functions.SPG($A116, "IQ_AVG_DILUT_SHARES_OUT", J$2)</f>
        <v>328000000</v>
      </c>
      <c r="K116" s="4" cm="1">
        <f t="array" ref="K116">_xll.SNL.Clients.Office.Excel.Functions.SPG($A116, "IQ_AVG_DILUT_SHARES_OUT", K$2)</f>
        <v>328000000</v>
      </c>
      <c r="L116" s="4" cm="1">
        <f t="array" ref="L116">_xll.SNL.Clients.Office.Excel.Functions.SPG($A116, "IQ_AVG_DILUT_SHARES_OUT", L$2)</f>
        <v>328000000</v>
      </c>
      <c r="M116" s="4" t="str" cm="1">
        <f t="array" ref="M116">_xll.SNL.Clients.Office.Excel.Functions.SPG($A116, "IQ_AVG_DILUT_SHARES_OUT", M$2)</f>
        <v>NA</v>
      </c>
      <c r="N116" s="4" t="str" cm="1">
        <f t="array" ref="N116">_xll.SNL.Clients.Office.Excel.Functions.SPG($A116, "IQ_AVG_DILUT_SHARES_OUT", N$2)</f>
        <v>NA</v>
      </c>
      <c r="O116" s="4" t="str" cm="1">
        <f t="array" ref="O116">_xll.SNL.Clients.Office.Excel.Functions.SPG($A116, "IQ_AVG_DILUT_SHARES_OUT", O$2)</f>
        <v>NA</v>
      </c>
      <c r="P116" s="4" t="str" cm="1">
        <f t="array" ref="P116">_xll.SNL.Clients.Office.Excel.Functions.SPG($A116, "IQ_AVG_DILUT_SHARES_OUT", P$2)</f>
        <v>NA</v>
      </c>
      <c r="Q116" s="4" t="str" cm="1">
        <f t="array" ref="Q116">_xll.SNL.Clients.Office.Excel.Functions.SPG($A116, "IQ_AVG_DILUT_SHARES_OUT", Q$2)</f>
        <v>NA</v>
      </c>
      <c r="R116" s="4" t="str" cm="1">
        <f t="array" ref="R116">_xll.SNL.Clients.Office.Excel.Functions.SPG($A116, "IQ_AVG_DILUT_SHARES_OUT", R$2)</f>
        <v>NA</v>
      </c>
      <c r="S116" s="4" t="str" cm="1">
        <f t="array" ref="S116">_xll.SNL.Clients.Office.Excel.Functions.SPG($A116, "IQ_AVG_DILUT_SHARES_OUT", S$2)</f>
        <v>NA</v>
      </c>
      <c r="T116" s="4" t="str" cm="1">
        <f t="array" ref="T116">_xll.SNL.Clients.Office.Excel.Functions.SPG($A116, "IQ_AVG_DILUT_SHARES_OUT", T$2)</f>
        <v>NA</v>
      </c>
      <c r="U116" s="4" t="str" cm="1">
        <f t="array" ref="U116">_xll.SNL.Clients.Office.Excel.Functions.SPG($A116, "IQ_AVG_DILUT_SHARES_OUT", U$2)</f>
        <v>NA</v>
      </c>
      <c r="V116" s="4" t="str" cm="1">
        <f t="array" ref="V116">_xll.SNL.Clients.Office.Excel.Functions.SPG($A116, "IQ_AVG_DILUT_SHARES_OUT", V$2)</f>
        <v>NA</v>
      </c>
    </row>
    <row r="117" spans="1:22">
      <c r="A117" s="11" t="s">
        <v>120</v>
      </c>
      <c r="B117" s="4" cm="1">
        <f t="array" ref="B117">_xll.SNL.Clients.Office.Excel.Functions.SPG($A117, "IQ_AVG_DILUT_SHARES_OUT", B$2)</f>
        <v>976506000</v>
      </c>
      <c r="C117" s="4" cm="1">
        <f t="array" ref="C117">_xll.SNL.Clients.Office.Excel.Functions.SPG($A117, "IQ_AVG_DILUT_SHARES_OUT", C$2)</f>
        <v>976500000</v>
      </c>
      <c r="D117" s="4" cm="1">
        <f t="array" ref="D117">_xll.SNL.Clients.Office.Excel.Functions.SPG($A117, "IQ_AVG_DILUT_SHARES_OUT", D$2)</f>
        <v>976445000</v>
      </c>
      <c r="E117" s="4" cm="1">
        <f t="array" ref="E117">_xll.SNL.Clients.Office.Excel.Functions.SPG($A117, "IQ_AVG_DILUT_SHARES_OUT", E$2)</f>
        <v>974589000</v>
      </c>
      <c r="F117" s="4" cm="1">
        <f t="array" ref="F117">_xll.SNL.Clients.Office.Excel.Functions.SPG($A117, "IQ_AVG_DILUT_SHARES_OUT", F$2)</f>
        <v>971682000</v>
      </c>
      <c r="G117" s="4" cm="1">
        <f t="array" ref="G117">_xll.SNL.Clients.Office.Excel.Functions.SPG($A117, "IQ_AVG_DILUT_SHARES_OUT", G$2)</f>
        <v>970255000</v>
      </c>
      <c r="H117" s="4" cm="1">
        <f t="array" ref="H117">_xll.SNL.Clients.Office.Excel.Functions.SPG($A117, "IQ_AVG_DILUT_SHARES_OUT", H$2)</f>
        <v>967380000</v>
      </c>
      <c r="I117" s="4" cm="1">
        <f t="array" ref="I117">_xll.SNL.Clients.Office.Excel.Functions.SPG($A117, "IQ_AVG_DILUT_SHARES_OUT", I$2)</f>
        <v>965072000</v>
      </c>
      <c r="J117" s="4" cm="1">
        <f t="array" ref="J117">_xll.SNL.Clients.Office.Excel.Functions.SPG($A117, "IQ_AVG_DILUT_SHARES_OUT", J$2)</f>
        <v>964336000</v>
      </c>
      <c r="K117" s="4" cm="1">
        <f t="array" ref="K117">_xll.SNL.Clients.Office.Excel.Functions.SPG($A117, "IQ_AVG_DILUT_SHARES_OUT", K$2)</f>
        <v>962944000</v>
      </c>
      <c r="L117" s="4" cm="1">
        <f t="array" ref="L117">_xll.SNL.Clients.Office.Excel.Functions.SPG($A117, "IQ_AVG_DILUT_SHARES_OUT", L$2)</f>
        <v>962896000</v>
      </c>
      <c r="M117" s="4" cm="1">
        <f t="array" ref="M117">_xll.SNL.Clients.Office.Excel.Functions.SPG($A117, "IQ_AVG_DILUT_SHARES_OUT", M$2)</f>
        <v>964748000</v>
      </c>
      <c r="N117" s="4" cm="1">
        <f t="array" ref="N117">_xll.SNL.Clients.Office.Excel.Functions.SPG($A117, "IQ_AVG_DILUT_SHARES_OUT", N$2)</f>
        <v>964884000</v>
      </c>
      <c r="O117" s="4" cm="1">
        <f t="array" ref="O117">_xll.SNL.Clients.Office.Excel.Functions.SPG($A117, "IQ_AVG_DILUT_SHARES_OUT", O$2)</f>
        <v>962856000</v>
      </c>
      <c r="P117" s="4" cm="1">
        <f t="array" ref="P117">_xll.SNL.Clients.Office.Excel.Functions.SPG($A117, "IQ_AVG_DILUT_SHARES_OUT", P$2)</f>
        <v>960832000</v>
      </c>
      <c r="Q117" s="4" cm="1">
        <f t="array" ref="Q117">_xll.SNL.Clients.Office.Excel.Functions.SPG($A117, "IQ_AVG_DILUT_SHARES_OUT", Q$2)</f>
        <v>961120000</v>
      </c>
      <c r="R117" s="4" cm="1">
        <f t="array" ref="R117">_xll.SNL.Clients.Office.Excel.Functions.SPG($A117, "IQ_AVG_DILUT_SHARES_OUT", R$2)</f>
        <v>959872000</v>
      </c>
      <c r="S117" s="4" cm="1">
        <f t="array" ref="S117">_xll.SNL.Clients.Office.Excel.Functions.SPG($A117, "IQ_AVG_DILUT_SHARES_OUT", S$2)</f>
        <v>955708000</v>
      </c>
      <c r="T117" s="4" cm="1">
        <f t="array" ref="T117">_xll.SNL.Clients.Office.Excel.Functions.SPG($A117, "IQ_AVG_DILUT_SHARES_OUT", T$2)</f>
        <v>954364000</v>
      </c>
      <c r="U117" s="4" cm="1">
        <f t="array" ref="U117">_xll.SNL.Clients.Office.Excel.Functions.SPG($A117, "IQ_AVG_DILUT_SHARES_OUT", U$2)</f>
        <v>953880000</v>
      </c>
      <c r="V117" s="4" cm="1">
        <f t="array" ref="V117">_xll.SNL.Clients.Office.Excel.Functions.SPG($A117, "IQ_AVG_DILUT_SHARES_OUT", V$2)</f>
        <v>954648000</v>
      </c>
    </row>
    <row r="118" spans="1:22">
      <c r="A118" s="11" t="s">
        <v>121</v>
      </c>
      <c r="B118" s="4" cm="1">
        <f t="array" ref="B118">_xll.SNL.Clients.Office.Excel.Functions.SPG($A118, "IQ_AVG_DILUT_SHARES_OUT", B$2)</f>
        <v>866000000</v>
      </c>
      <c r="C118" s="4" cm="1">
        <f t="array" ref="C118">_xll.SNL.Clients.Office.Excel.Functions.SPG($A118, "IQ_AVG_DILUT_SHARES_OUT", C$2)</f>
        <v>854000000</v>
      </c>
      <c r="D118" s="4" cm="1">
        <f t="array" ref="D118">_xll.SNL.Clients.Office.Excel.Functions.SPG($A118, "IQ_AVG_DILUT_SHARES_OUT", D$2)</f>
        <v>864000000</v>
      </c>
      <c r="E118" s="4" cm="1">
        <f t="array" ref="E118">_xll.SNL.Clients.Office.Excel.Functions.SPG($A118, "IQ_AVG_DILUT_SHARES_OUT", E$2)</f>
        <v>862000000</v>
      </c>
      <c r="F118" s="4" cm="1">
        <f t="array" ref="F118">_xll.SNL.Clients.Office.Excel.Functions.SPG($A118, "IQ_AVG_DILUT_SHARES_OUT", F$2)</f>
        <v>851000000</v>
      </c>
      <c r="G118" s="4" cm="1">
        <f t="array" ref="G118">_xll.SNL.Clients.Office.Excel.Functions.SPG($A118, "IQ_AVG_DILUT_SHARES_OUT", G$2)</f>
        <v>859000000</v>
      </c>
      <c r="H118" s="4" cm="1">
        <f t="array" ref="H118">_xll.SNL.Clients.Office.Excel.Functions.SPG($A118, "IQ_AVG_DILUT_SHARES_OUT", H$2)</f>
        <v>859000000</v>
      </c>
      <c r="I118" s="4" cm="1">
        <f t="array" ref="I118">_xll.SNL.Clients.Office.Excel.Functions.SPG($A118, "IQ_AVG_DILUT_SHARES_OUT", I$2)</f>
        <v>859000000</v>
      </c>
      <c r="J118" s="4" cm="1">
        <f t="array" ref="J118">_xll.SNL.Clients.Office.Excel.Functions.SPG($A118, "IQ_AVG_DILUT_SHARES_OUT", J$2)</f>
        <v>843000000</v>
      </c>
      <c r="K118" s="4" cm="1">
        <f t="array" ref="K118">_xll.SNL.Clients.Office.Excel.Functions.SPG($A118, "IQ_AVG_DILUT_SHARES_OUT", K$2)</f>
        <v>855000000</v>
      </c>
      <c r="L118" s="4" cm="1">
        <f t="array" ref="L118">_xll.SNL.Clients.Office.Excel.Functions.SPG($A118, "IQ_AVG_DILUT_SHARES_OUT", L$2)</f>
        <v>856000000</v>
      </c>
      <c r="M118" s="4" cm="1">
        <f t="array" ref="M118">_xll.SNL.Clients.Office.Excel.Functions.SPG($A118, "IQ_AVG_DILUT_SHARES_OUT", M$2)</f>
        <v>859000000</v>
      </c>
      <c r="N118" s="4" cm="1">
        <f t="array" ref="N118">_xll.SNL.Clients.Office.Excel.Functions.SPG($A118, "IQ_AVG_DILUT_SHARES_OUT", N$2)</f>
        <v>864000000</v>
      </c>
      <c r="O118" s="4" cm="1">
        <f t="array" ref="O118">_xll.SNL.Clients.Office.Excel.Functions.SPG($A118, "IQ_AVG_DILUT_SHARES_OUT", O$2)</f>
        <v>866000000</v>
      </c>
      <c r="P118" s="4" cm="1">
        <f t="array" ref="P118">_xll.SNL.Clients.Office.Excel.Functions.SPG($A118, "IQ_AVG_DILUT_SHARES_OUT", P$2)</f>
        <v>844000000</v>
      </c>
      <c r="Q118" s="4" cm="1">
        <f t="array" ref="Q118">_xll.SNL.Clients.Office.Excel.Functions.SPG($A118, "IQ_AVG_DILUT_SHARES_OUT", Q$2)</f>
        <v>898000000</v>
      </c>
      <c r="R118" s="4" cm="1">
        <f t="array" ref="R118">_xll.SNL.Clients.Office.Excel.Functions.SPG($A118, "IQ_AVG_DILUT_SHARES_OUT", R$2)</f>
        <v>894000000</v>
      </c>
      <c r="S118" s="4" cm="1">
        <f t="array" ref="S118">_xll.SNL.Clients.Office.Excel.Functions.SPG($A118, "IQ_AVG_DILUT_SHARES_OUT", S$2)</f>
        <v>889000000</v>
      </c>
      <c r="T118" s="4" cm="1">
        <f t="array" ref="T118">_xll.SNL.Clients.Office.Excel.Functions.SPG($A118, "IQ_AVG_DILUT_SHARES_OUT", T$2)</f>
        <v>759000000</v>
      </c>
      <c r="U118" s="4" cm="1">
        <f t="array" ref="U118">_xll.SNL.Clients.Office.Excel.Functions.SPG($A118, "IQ_AVG_DILUT_SHARES_OUT", U$2)</f>
        <v>760000000</v>
      </c>
      <c r="V118" s="4" cm="1">
        <f t="array" ref="V118">_xll.SNL.Clients.Office.Excel.Functions.SPG($A118, "IQ_AVG_DILUT_SHARES_OUT", V$2)</f>
        <v>771000000</v>
      </c>
    </row>
    <row r="119" spans="1:22">
      <c r="A119" s="11" t="s">
        <v>122</v>
      </c>
      <c r="B119" s="4" cm="1">
        <f t="array" ref="B119">_xll.SNL.Clients.Office.Excel.Functions.SPG($A119, "IQ_AVG_DILUT_SHARES_OUT", B$2)</f>
        <v>70901000</v>
      </c>
      <c r="C119" s="4" cm="1">
        <f t="array" ref="C119">_xll.SNL.Clients.Office.Excel.Functions.SPG($A119, "IQ_AVG_DILUT_SHARES_OUT", C$2)</f>
        <v>71497000</v>
      </c>
      <c r="D119" s="4" cm="1">
        <f t="array" ref="D119">_xll.SNL.Clients.Office.Excel.Functions.SPG($A119, "IQ_AVG_DILUT_SHARES_OUT", D$2)</f>
        <v>73545000</v>
      </c>
      <c r="E119" s="4" cm="1">
        <f t="array" ref="E119">_xll.SNL.Clients.Office.Excel.Functions.SPG($A119, "IQ_AVG_DILUT_SHARES_OUT", E$2)</f>
        <v>73475000</v>
      </c>
      <c r="F119" s="4" cm="1">
        <f t="array" ref="F119">_xll.SNL.Clients.Office.Excel.Functions.SPG($A119, "IQ_AVG_DILUT_SHARES_OUT", F$2)</f>
        <v>74604000</v>
      </c>
      <c r="G119" s="4" cm="1">
        <f t="array" ref="G119">_xll.SNL.Clients.Office.Excel.Functions.SPG($A119, "IQ_AVG_DILUT_SHARES_OUT", G$2)</f>
        <v>75001000</v>
      </c>
      <c r="H119" s="4" cm="1">
        <f t="array" ref="H119">_xll.SNL.Clients.Office.Excel.Functions.SPG($A119, "IQ_AVG_DILUT_SHARES_OUT", H$2)</f>
        <v>74483000</v>
      </c>
      <c r="I119" s="4" cm="1">
        <f t="array" ref="I119">_xll.SNL.Clients.Office.Excel.Functions.SPG($A119, "IQ_AVG_DILUT_SHARES_OUT", I$2)</f>
        <v>74246000</v>
      </c>
      <c r="J119" s="4" cm="1">
        <f t="array" ref="J119">_xll.SNL.Clients.Office.Excel.Functions.SPG($A119, "IQ_AVG_DILUT_SHARES_OUT", J$2)</f>
        <v>75558000</v>
      </c>
      <c r="K119" s="4" cm="1">
        <f t="array" ref="K119">_xll.SNL.Clients.Office.Excel.Functions.SPG($A119, "IQ_AVG_DILUT_SHARES_OUT", K$2)</f>
        <v>78239000</v>
      </c>
      <c r="L119" s="4" cm="1">
        <f t="array" ref="L119">_xll.SNL.Clients.Office.Excel.Functions.SPG($A119, "IQ_AVG_DILUT_SHARES_OUT", L$2)</f>
        <v>79286000</v>
      </c>
      <c r="M119" s="4" cm="1">
        <f t="array" ref="M119">_xll.SNL.Clients.Office.Excel.Functions.SPG($A119, "IQ_AVG_DILUT_SHARES_OUT", M$2)</f>
        <v>81981000</v>
      </c>
      <c r="N119" s="4" cm="1">
        <f t="array" ref="N119">_xll.SNL.Clients.Office.Excel.Functions.SPG($A119, "IQ_AVG_DILUT_SHARES_OUT", N$2)</f>
        <v>83716000</v>
      </c>
      <c r="O119" s="4" cm="1">
        <f t="array" ref="O119">_xll.SNL.Clients.Office.Excel.Functions.SPG($A119, "IQ_AVG_DILUT_SHARES_OUT", O$2)</f>
        <v>85295000</v>
      </c>
      <c r="P119" s="4" cm="1">
        <f t="array" ref="P119">_xll.SNL.Clients.Office.Excel.Functions.SPG($A119, "IQ_AVG_DILUT_SHARES_OUT", P$2)</f>
        <v>85764000</v>
      </c>
      <c r="Q119" s="4" cm="1">
        <f t="array" ref="Q119">_xll.SNL.Clients.Office.Excel.Functions.SPG($A119, "IQ_AVG_DILUT_SHARES_OUT", Q$2)</f>
        <v>85846000</v>
      </c>
      <c r="R119" s="4" cm="1">
        <f t="array" ref="R119">_xll.SNL.Clients.Office.Excel.Functions.SPG($A119, "IQ_AVG_DILUT_SHARES_OUT", R$2)</f>
        <v>86273000</v>
      </c>
      <c r="S119" s="4" cm="1">
        <f t="array" ref="S119">_xll.SNL.Clients.Office.Excel.Functions.SPG($A119, "IQ_AVG_DILUT_SHARES_OUT", S$2)</f>
        <v>86570000</v>
      </c>
      <c r="T119" s="4" cm="1">
        <f t="array" ref="T119">_xll.SNL.Clients.Office.Excel.Functions.SPG($A119, "IQ_AVG_DILUT_SHARES_OUT", T$2)</f>
        <v>88205000</v>
      </c>
      <c r="U119" s="4" cm="1">
        <f t="array" ref="U119">_xll.SNL.Clients.Office.Excel.Functions.SPG($A119, "IQ_AVG_DILUT_SHARES_OUT", U$2)</f>
        <v>90427000</v>
      </c>
      <c r="V119" s="4" cm="1">
        <f t="array" ref="V119">_xll.SNL.Clients.Office.Excel.Functions.SPG($A119, "IQ_AVG_DILUT_SHARES_OUT", V$2)</f>
        <v>90522000</v>
      </c>
    </row>
    <row r="120" spans="1:22">
      <c r="A120" s="11" t="s">
        <v>123</v>
      </c>
      <c r="B120" s="4" cm="1">
        <f t="array" ref="B120">_xll.SNL.Clients.Office.Excel.Functions.SPG($A120, "IQ_AVG_DILUT_SHARES_OUT", B$2)</f>
        <v>691100000</v>
      </c>
      <c r="C120" s="4" cm="1">
        <f t="array" ref="C120">_xll.SNL.Clients.Office.Excel.Functions.SPG($A120, "IQ_AVG_DILUT_SHARES_OUT", C$2)</f>
        <v>698100000</v>
      </c>
      <c r="D120" s="4" cm="1">
        <f t="array" ref="D120">_xll.SNL.Clients.Office.Excel.Functions.SPG($A120, "IQ_AVG_DILUT_SHARES_OUT", D$2)</f>
        <v>702800000</v>
      </c>
      <c r="E120" s="4" cm="1">
        <f t="array" ref="E120">_xll.SNL.Clients.Office.Excel.Functions.SPG($A120, "IQ_AVG_DILUT_SHARES_OUT", E$2)</f>
        <v>704000000</v>
      </c>
      <c r="F120" s="4" cm="1">
        <f t="array" ref="F120">_xll.SNL.Clients.Office.Excel.Functions.SPG($A120, "IQ_AVG_DILUT_SHARES_OUT", F$2)</f>
        <v>708400000</v>
      </c>
      <c r="G120" s="4" cm="1">
        <f t="array" ref="G120">_xll.SNL.Clients.Office.Excel.Functions.SPG($A120, "IQ_AVG_DILUT_SHARES_OUT", G$2)</f>
        <v>713700000</v>
      </c>
      <c r="H120" s="4" cm="1">
        <f t="array" ref="H120">_xll.SNL.Clients.Office.Excel.Functions.SPG($A120, "IQ_AVG_DILUT_SHARES_OUT", H$2)</f>
        <v>716200000</v>
      </c>
      <c r="I120" s="4" t="str" cm="1">
        <f t="array" ref="I120">_xll.SNL.Clients.Office.Excel.Functions.SPG($A120, "IQ_AVG_DILUT_SHARES_OUT", I$2)</f>
        <v>NA</v>
      </c>
      <c r="J120" s="4" cm="1">
        <f t="array" ref="J120">_xll.SNL.Clients.Office.Excel.Functions.SPG($A120, "IQ_AVG_DILUT_SHARES_OUT", J$2)</f>
        <v>718700000</v>
      </c>
      <c r="K120" s="4" cm="1">
        <f t="array" ref="K120">_xll.SNL.Clients.Office.Excel.Functions.SPG($A120, "IQ_AVG_DILUT_SHARES_OUT", K$2)</f>
        <v>726700000</v>
      </c>
      <c r="L120" s="4" cm="1">
        <f t="array" ref="L120">_xll.SNL.Clients.Office.Excel.Functions.SPG($A120, "IQ_AVG_DILUT_SHARES_OUT", L$2)</f>
        <v>730900000</v>
      </c>
      <c r="M120" s="4" cm="1">
        <f t="array" ref="M120">_xll.SNL.Clients.Office.Excel.Functions.SPG($A120, "IQ_AVG_DILUT_SHARES_OUT", M$2)</f>
        <v>735100000</v>
      </c>
      <c r="N120" s="4" cm="1">
        <f t="array" ref="N120">_xll.SNL.Clients.Office.Excel.Functions.SPG($A120, "IQ_AVG_DILUT_SHARES_OUT", N$2)</f>
        <v>739500000</v>
      </c>
      <c r="O120" s="4" cm="1">
        <f t="array" ref="O120">_xll.SNL.Clients.Office.Excel.Functions.SPG($A120, "IQ_AVG_DILUT_SHARES_OUT", O$2)</f>
        <v>743300000</v>
      </c>
      <c r="P120" s="4" cm="1">
        <f t="array" ref="P120">_xll.SNL.Clients.Office.Excel.Functions.SPG($A120, "IQ_AVG_DILUT_SHARES_OUT", P$2)</f>
        <v>749600000</v>
      </c>
      <c r="Q120" s="4" cm="1">
        <f t="array" ref="Q120">_xll.SNL.Clients.Office.Excel.Functions.SPG($A120, "IQ_AVG_DILUT_SHARES_OUT", Q$2)</f>
        <v>749700000</v>
      </c>
      <c r="R120" s="4" cm="1">
        <f t="array" ref="R120">_xll.SNL.Clients.Office.Excel.Functions.SPG($A120, "IQ_AVG_DILUT_SHARES_OUT", R$2)</f>
        <v>749500000</v>
      </c>
      <c r="S120" s="4" cm="1">
        <f t="array" ref="S120">_xll.SNL.Clients.Office.Excel.Functions.SPG($A120, "IQ_AVG_DILUT_SHARES_OUT", S$2)</f>
        <v>751600000</v>
      </c>
      <c r="T120" s="4" cm="1">
        <f t="array" ref="T120">_xll.SNL.Clients.Office.Excel.Functions.SPG($A120, "IQ_AVG_DILUT_SHARES_OUT", T$2)</f>
        <v>752500000</v>
      </c>
      <c r="U120" s="4" cm="1">
        <f t="array" ref="U120">_xll.SNL.Clients.Office.Excel.Functions.SPG($A120, "IQ_AVG_DILUT_SHARES_OUT", U$2)</f>
        <v>749600000</v>
      </c>
      <c r="V120" s="4" cm="1">
        <f t="array" ref="V120">_xll.SNL.Clients.Office.Excel.Functions.SPG($A120, "IQ_AVG_DILUT_SHARES_OUT", V$2)</f>
        <v>749500000</v>
      </c>
    </row>
    <row r="121" spans="1:22">
      <c r="A121" s="11" t="s">
        <v>124</v>
      </c>
      <c r="B121" s="4" cm="1">
        <f t="array" ref="B121">_xll.SNL.Clients.Office.Excel.Functions.SPG($A121, "IQ_AVG_DILUT_SHARES_OUT", B$2)</f>
        <v>408000000</v>
      </c>
      <c r="C121" s="4" cm="1">
        <f t="array" ref="C121">_xll.SNL.Clients.Office.Excel.Functions.SPG($A121, "IQ_AVG_DILUT_SHARES_OUT", C$2)</f>
        <v>407400000</v>
      </c>
      <c r="D121" s="4" cm="1">
        <f t="array" ref="D121">_xll.SNL.Clients.Office.Excel.Functions.SPG($A121, "IQ_AVG_DILUT_SHARES_OUT", D$2)</f>
        <v>407300000</v>
      </c>
      <c r="E121" s="4" cm="1">
        <f t="array" ref="E121">_xll.SNL.Clients.Office.Excel.Functions.SPG($A121, "IQ_AVG_DILUT_SHARES_OUT", E$2)</f>
        <v>407500000</v>
      </c>
      <c r="F121" s="4" cm="1">
        <f t="array" ref="F121">_xll.SNL.Clients.Office.Excel.Functions.SPG($A121, "IQ_AVG_DILUT_SHARES_OUT", F$2)</f>
        <v>407200000</v>
      </c>
      <c r="G121" s="4" cm="1">
        <f t="array" ref="G121">_xll.SNL.Clients.Office.Excel.Functions.SPG($A121, "IQ_AVG_DILUT_SHARES_OUT", G$2)</f>
        <v>406700000</v>
      </c>
      <c r="H121" s="4" cm="1">
        <f t="array" ref="H121">_xll.SNL.Clients.Office.Excel.Functions.SPG($A121, "IQ_AVG_DILUT_SHARES_OUT", H$2)</f>
        <v>406200000</v>
      </c>
      <c r="I121" s="4" cm="1">
        <f t="array" ref="I121">_xll.SNL.Clients.Office.Excel.Functions.SPG($A121, "IQ_AVG_DILUT_SHARES_OUT", I$2)</f>
        <v>406087000</v>
      </c>
      <c r="J121" s="4" cm="1">
        <f t="array" ref="J121">_xll.SNL.Clients.Office.Excel.Functions.SPG($A121, "IQ_AVG_DILUT_SHARES_OUT", J$2)</f>
        <v>396209000</v>
      </c>
      <c r="K121" s="4" cm="1">
        <f t="array" ref="K121">_xll.SNL.Clients.Office.Excel.Functions.SPG($A121, "IQ_AVG_DILUT_SHARES_OUT", K$2)</f>
        <v>394478000</v>
      </c>
      <c r="L121" s="4" cm="1">
        <f t="array" ref="L121">_xll.SNL.Clients.Office.Excel.Functions.SPG($A121, "IQ_AVG_DILUT_SHARES_OUT", L$2)</f>
        <v>394234000</v>
      </c>
      <c r="M121" s="4" cm="1">
        <f t="array" ref="M121">_xll.SNL.Clients.Office.Excel.Functions.SPG($A121, "IQ_AVG_DILUT_SHARES_OUT", M$2)</f>
        <v>394532000</v>
      </c>
      <c r="N121" s="4" cm="1">
        <f t="array" ref="N121">_xll.SNL.Clients.Office.Excel.Functions.SPG($A121, "IQ_AVG_DILUT_SHARES_OUT", N$2)</f>
        <v>394295000</v>
      </c>
      <c r="O121" s="4" cm="1">
        <f t="array" ref="O121">_xll.SNL.Clients.Office.Excel.Functions.SPG($A121, "IQ_AVG_DILUT_SHARES_OUT", O$2)</f>
        <v>394098000</v>
      </c>
      <c r="P121" s="4" cm="1">
        <f t="array" ref="P121">_xll.SNL.Clients.Office.Excel.Functions.SPG($A121, "IQ_AVG_DILUT_SHARES_OUT", P$2)</f>
        <v>393715000</v>
      </c>
      <c r="Q121" s="4" cm="1">
        <f t="array" ref="Q121">_xll.SNL.Clients.Office.Excel.Functions.SPG($A121, "IQ_AVG_DILUT_SHARES_OUT", Q$2)</f>
        <v>393950000</v>
      </c>
      <c r="R121" s="4" cm="1">
        <f t="array" ref="R121">_xll.SNL.Clients.Office.Excel.Functions.SPG($A121, "IQ_AVG_DILUT_SHARES_OUT", R$2)</f>
        <v>394013000</v>
      </c>
      <c r="S121" s="4" cm="1">
        <f t="array" ref="S121">_xll.SNL.Clients.Office.Excel.Functions.SPG($A121, "IQ_AVG_DILUT_SHARES_OUT", S$2)</f>
        <v>377336000</v>
      </c>
      <c r="T121" s="4" cm="1">
        <f t="array" ref="T121">_xll.SNL.Clients.Office.Excel.Functions.SPG($A121, "IQ_AVG_DILUT_SHARES_OUT", T$2)</f>
        <v>367760000</v>
      </c>
      <c r="U121" s="4" cm="1">
        <f t="array" ref="U121">_xll.SNL.Clients.Office.Excel.Functions.SPG($A121, "IQ_AVG_DILUT_SHARES_OUT", U$2)</f>
        <v>366740000</v>
      </c>
      <c r="V121" s="4" cm="1">
        <f t="array" ref="V121">_xll.SNL.Clients.Office.Excel.Functions.SPG($A121, "IQ_AVG_DILUT_SHARES_OUT", V$2)</f>
        <v>366520000</v>
      </c>
    </row>
    <row r="122" spans="1:22">
      <c r="A122" s="11" t="s">
        <v>125</v>
      </c>
      <c r="B122" s="4" cm="1">
        <f t="array" ref="B122">_xll.SNL.Clients.Office.Excel.Functions.SPG($A122, "IQ_AVG_DILUT_SHARES_OUT", B$2)</f>
        <v>444891000</v>
      </c>
      <c r="C122" s="4" cm="1">
        <f t="array" ref="C122">_xll.SNL.Clients.Office.Excel.Functions.SPG($A122, "IQ_AVG_DILUT_SHARES_OUT", C$2)</f>
        <v>444977000</v>
      </c>
      <c r="D122" s="4" cm="1">
        <f t="array" ref="D122">_xll.SNL.Clients.Office.Excel.Functions.SPG($A122, "IQ_AVG_DILUT_SHARES_OUT", D$2)</f>
        <v>444828000</v>
      </c>
      <c r="E122" s="4" cm="1">
        <f t="array" ref="E122">_xll.SNL.Clients.Office.Excel.Functions.SPG($A122, "IQ_AVG_DILUT_SHARES_OUT", E$2)</f>
        <v>444754000</v>
      </c>
      <c r="F122" s="4" cm="1">
        <f t="array" ref="F122">_xll.SNL.Clients.Office.Excel.Functions.SPG($A122, "IQ_AVG_DILUT_SHARES_OUT", F$2)</f>
        <v>444403000</v>
      </c>
      <c r="G122" s="4" cm="1">
        <f t="array" ref="G122">_xll.SNL.Clients.Office.Excel.Functions.SPG($A122, "IQ_AVG_DILUT_SHARES_OUT", G$2)</f>
        <v>444445000</v>
      </c>
      <c r="H122" s="4" cm="1">
        <f t="array" ref="H122">_xll.SNL.Clients.Office.Excel.Functions.SPG($A122, "IQ_AVG_DILUT_SHARES_OUT", H$2)</f>
        <v>444360000</v>
      </c>
      <c r="I122" s="4" cm="1">
        <f t="array" ref="I122">_xll.SNL.Clients.Office.Excel.Functions.SPG($A122, "IQ_AVG_DILUT_SHARES_OUT", I$2)</f>
        <v>444475000</v>
      </c>
      <c r="J122" s="4" cm="1">
        <f t="array" ref="J122">_xll.SNL.Clients.Office.Excel.Functions.SPG($A122, "IQ_AVG_DILUT_SHARES_OUT", J$2)</f>
        <v>444531000</v>
      </c>
      <c r="K122" s="4" cm="1">
        <f t="array" ref="K122">_xll.SNL.Clients.Office.Excel.Functions.SPG($A122, "IQ_AVG_DILUT_SHARES_OUT", K$2)</f>
        <v>444655000</v>
      </c>
      <c r="L122" s="4" cm="1">
        <f t="array" ref="L122">_xll.SNL.Clients.Office.Excel.Functions.SPG($A122, "IQ_AVG_DILUT_SHARES_OUT", L$2)</f>
        <v>444886000</v>
      </c>
      <c r="M122" s="4" cm="1">
        <f t="array" ref="M122">_xll.SNL.Clients.Office.Excel.Functions.SPG($A122, "IQ_AVG_DILUT_SHARES_OUT", M$2)</f>
        <v>444916000</v>
      </c>
      <c r="N122" s="4" cm="1">
        <f t="array" ref="N122">_xll.SNL.Clients.Office.Excel.Functions.SPG($A122, "IQ_AVG_DILUT_SHARES_OUT", N$2)</f>
        <v>444604000</v>
      </c>
      <c r="O122" s="4" cm="1">
        <f t="array" ref="O122">_xll.SNL.Clients.Office.Excel.Functions.SPG($A122, "IQ_AVG_DILUT_SHARES_OUT", O$2)</f>
        <v>444369000</v>
      </c>
      <c r="P122" s="4" cm="1">
        <f t="array" ref="P122">_xll.SNL.Clients.Office.Excel.Functions.SPG($A122, "IQ_AVG_DILUT_SHARES_OUT", P$2)</f>
        <v>444127000</v>
      </c>
      <c r="Q122" s="4" cm="1">
        <f t="array" ref="Q122">_xll.SNL.Clients.Office.Excel.Functions.SPG($A122, "IQ_AVG_DILUT_SHARES_OUT", Q$2)</f>
        <v>444494000</v>
      </c>
      <c r="R122" s="4" cm="1">
        <f t="array" ref="R122">_xll.SNL.Clients.Office.Excel.Functions.SPG($A122, "IQ_AVG_DILUT_SHARES_OUT", R$2)</f>
        <v>444386000</v>
      </c>
      <c r="S122" s="4" cm="1">
        <f t="array" ref="S122">_xll.SNL.Clients.Office.Excel.Functions.SPG($A122, "IQ_AVG_DILUT_SHARES_OUT", S$2)</f>
        <v>444231000</v>
      </c>
      <c r="T122" s="4" cm="1">
        <f t="array" ref="T122">_xll.SNL.Clients.Office.Excel.Functions.SPG($A122, "IQ_AVG_DILUT_SHARES_OUT", T$2)</f>
        <v>443855000</v>
      </c>
      <c r="U122" s="4" cm="1">
        <f t="array" ref="U122">_xll.SNL.Clients.Office.Excel.Functions.SPG($A122, "IQ_AVG_DILUT_SHARES_OUT", U$2)</f>
        <v>443727000</v>
      </c>
      <c r="V122" s="4" cm="1">
        <f t="array" ref="V122">_xll.SNL.Clients.Office.Excel.Functions.SPG($A122, "IQ_AVG_DILUT_SHARES_OUT", V$2)</f>
        <v>443680000</v>
      </c>
    </row>
    <row r="123" spans="1:22">
      <c r="A123" s="11" t="s">
        <v>126</v>
      </c>
      <c r="B123" s="4" cm="1">
        <f t="array" ref="B123">_xll.SNL.Clients.Office.Excel.Functions.SPG($A123, "IQ_AVG_DILUT_SHARES_OUT", B$2)</f>
        <v>744000000</v>
      </c>
      <c r="C123" s="4" cm="1">
        <f t="array" ref="C123">_xll.SNL.Clients.Office.Excel.Functions.SPG($A123, "IQ_AVG_DILUT_SHARES_OUT", C$2)</f>
        <v>748000000</v>
      </c>
      <c r="D123" s="4" cm="1">
        <f t="array" ref="D123">_xll.SNL.Clients.Office.Excel.Functions.SPG($A123, "IQ_AVG_DILUT_SHARES_OUT", D$2)</f>
        <v>755000000</v>
      </c>
      <c r="E123" s="4" cm="1">
        <f t="array" ref="E123">_xll.SNL.Clients.Office.Excel.Functions.SPG($A123, "IQ_AVG_DILUT_SHARES_OUT", E$2)</f>
        <v>751000000</v>
      </c>
      <c r="F123" s="4" cm="1">
        <f t="array" ref="F123">_xll.SNL.Clients.Office.Excel.Functions.SPG($A123, "IQ_AVG_DILUT_SHARES_OUT", F$2)</f>
        <v>758000000</v>
      </c>
      <c r="G123" s="4" cm="1">
        <f t="array" ref="G123">_xll.SNL.Clients.Office.Excel.Functions.SPG($A123, "IQ_AVG_DILUT_SHARES_OUT", G$2)</f>
        <v>760000000</v>
      </c>
      <c r="H123" s="4" cm="1">
        <f t="array" ref="H123">_xll.SNL.Clients.Office.Excel.Functions.SPG($A123, "IQ_AVG_DILUT_SHARES_OUT", H$2)</f>
        <v>768000000</v>
      </c>
      <c r="I123" s="4" cm="1">
        <f t="array" ref="I123">_xll.SNL.Clients.Office.Excel.Functions.SPG($A123, "IQ_AVG_DILUT_SHARES_OUT", I$2)</f>
        <v>781000000</v>
      </c>
      <c r="J123" s="4" cm="1">
        <f t="array" ref="J123">_xll.SNL.Clients.Office.Excel.Functions.SPG($A123, "IQ_AVG_DILUT_SHARES_OUT", J$2)</f>
        <v>797000000</v>
      </c>
      <c r="K123" s="4" cm="1">
        <f t="array" ref="K123">_xll.SNL.Clients.Office.Excel.Functions.SPG($A123, "IQ_AVG_DILUT_SHARES_OUT", K$2)</f>
        <v>808000000</v>
      </c>
      <c r="L123" s="4" cm="1">
        <f t="array" ref="L123">_xll.SNL.Clients.Office.Excel.Functions.SPG($A123, "IQ_AVG_DILUT_SHARES_OUT", L$2)</f>
        <v>814000000</v>
      </c>
      <c r="M123" s="4" cm="1">
        <f t="array" ref="M123">_xll.SNL.Clients.Office.Excel.Functions.SPG($A123, "IQ_AVG_DILUT_SHARES_OUT", M$2)</f>
        <v>810000000</v>
      </c>
      <c r="N123" s="4" cm="1">
        <f t="array" ref="N123">_xll.SNL.Clients.Office.Excel.Functions.SPG($A123, "IQ_AVG_DILUT_SHARES_OUT", N$2)</f>
        <v>403000000</v>
      </c>
      <c r="O123" s="4" cm="1">
        <f t="array" ref="O123">_xll.SNL.Clients.Office.Excel.Functions.SPG($A123, "IQ_AVG_DILUT_SHARES_OUT", O$2)</f>
        <v>403000000</v>
      </c>
      <c r="P123" s="4" cm="1">
        <f t="array" ref="P123">_xll.SNL.Clients.Office.Excel.Functions.SPG($A123, "IQ_AVG_DILUT_SHARES_OUT", P$2)</f>
        <v>402000000</v>
      </c>
      <c r="Q123" s="4" cm="1">
        <f t="array" ref="Q123">_xll.SNL.Clients.Office.Excel.Functions.SPG($A123, "IQ_AVG_DILUT_SHARES_OUT", Q$2)</f>
        <v>398583000</v>
      </c>
      <c r="R123" s="4" cm="1">
        <f t="array" ref="R123">_xll.SNL.Clients.Office.Excel.Functions.SPG($A123, "IQ_AVG_DILUT_SHARES_OUT", R$2)</f>
        <v>398580000</v>
      </c>
      <c r="S123" s="4" cm="1">
        <f t="array" ref="S123">_xll.SNL.Clients.Office.Excel.Functions.SPG($A123, "IQ_AVG_DILUT_SHARES_OUT", S$2)</f>
        <v>401279000</v>
      </c>
      <c r="T123" s="4" cm="1">
        <f t="array" ref="T123">_xll.SNL.Clients.Office.Excel.Functions.SPG($A123, "IQ_AVG_DILUT_SHARES_OUT", T$2)</f>
        <v>399897000</v>
      </c>
      <c r="U123" s="4" cm="1">
        <f t="array" ref="U123">_xll.SNL.Clients.Office.Excel.Functions.SPG($A123, "IQ_AVG_DILUT_SHARES_OUT", U$2)</f>
        <v>404581000</v>
      </c>
      <c r="V123" s="4" cm="1">
        <f t="array" ref="V123">_xll.SNL.Clients.Office.Excel.Functions.SPG($A123, "IQ_AVG_DILUT_SHARES_OUT", V$2)</f>
        <v>414462000</v>
      </c>
    </row>
    <row r="124" spans="1:22">
      <c r="A124" s="11" t="s">
        <v>127</v>
      </c>
      <c r="B124" s="4" cm="1">
        <f t="array" ref="B124">_xll.SNL.Clients.Office.Excel.Functions.SPG($A124, "IQ_AVG_DILUT_SHARES_OUT", B$2)</f>
        <v>245536000</v>
      </c>
      <c r="C124" s="4" cm="1">
        <f t="array" ref="C124">_xll.SNL.Clients.Office.Excel.Functions.SPG($A124, "IQ_AVG_DILUT_SHARES_OUT", C$2)</f>
        <v>251265000</v>
      </c>
      <c r="D124" s="4" cm="1">
        <f t="array" ref="D124">_xll.SNL.Clients.Office.Excel.Functions.SPG($A124, "IQ_AVG_DILUT_SHARES_OUT", D$2)</f>
        <v>250164000</v>
      </c>
      <c r="E124" s="4" cm="1">
        <f t="array" ref="E124">_xll.SNL.Clients.Office.Excel.Functions.SPG($A124, "IQ_AVG_DILUT_SHARES_OUT", E$2)</f>
        <v>247936000</v>
      </c>
      <c r="F124" s="4" cm="1">
        <f t="array" ref="F124">_xll.SNL.Clients.Office.Excel.Functions.SPG($A124, "IQ_AVG_DILUT_SHARES_OUT", F$2)</f>
        <v>243799000</v>
      </c>
      <c r="G124" s="4" cm="1">
        <f t="array" ref="G124">_xll.SNL.Clients.Office.Excel.Functions.SPG($A124, "IQ_AVG_DILUT_SHARES_OUT", G$2)</f>
        <v>242144000</v>
      </c>
      <c r="H124" s="4" cm="1">
        <f t="array" ref="H124">_xll.SNL.Clients.Office.Excel.Functions.SPG($A124, "IQ_AVG_DILUT_SHARES_OUT", H$2)</f>
        <v>240598000</v>
      </c>
      <c r="I124" s="4" cm="1">
        <f t="array" ref="I124">_xll.SNL.Clients.Office.Excel.Functions.SPG($A124, "IQ_AVG_DILUT_SHARES_OUT", I$2)</f>
        <v>235027000</v>
      </c>
      <c r="J124" s="4" cm="1">
        <f t="array" ref="J124">_xll.SNL.Clients.Office.Excel.Functions.SPG($A124, "IQ_AVG_DILUT_SHARES_OUT", J$2)</f>
        <v>233785000</v>
      </c>
      <c r="K124" s="4" cm="1">
        <f t="array" ref="K124">_xll.SNL.Clients.Office.Excel.Functions.SPG($A124, "IQ_AVG_DILUT_SHARES_OUT", K$2)</f>
        <v>232554000</v>
      </c>
      <c r="L124" s="4" cm="1">
        <f t="array" ref="L124">_xll.SNL.Clients.Office.Excel.Functions.SPG($A124, "IQ_AVG_DILUT_SHARES_OUT", L$2)</f>
        <v>231179000</v>
      </c>
      <c r="M124" s="4" cm="1">
        <f t="array" ref="M124">_xll.SNL.Clients.Office.Excel.Functions.SPG($A124, "IQ_AVG_DILUT_SHARES_OUT", M$2)</f>
        <v>229662000</v>
      </c>
      <c r="N124" s="4" cm="1">
        <f t="array" ref="N124">_xll.SNL.Clients.Office.Excel.Functions.SPG($A124, "IQ_AVG_DILUT_SHARES_OUT", N$2)</f>
        <v>228293000</v>
      </c>
      <c r="O124" s="4" cm="1">
        <f t="array" ref="O124">_xll.SNL.Clients.Office.Excel.Functions.SPG($A124, "IQ_AVG_DILUT_SHARES_OUT", O$2)</f>
        <v>226362000</v>
      </c>
      <c r="P124" s="4" cm="1">
        <f t="array" ref="P124">_xll.SNL.Clients.Office.Excel.Functions.SPG($A124, "IQ_AVG_DILUT_SHARES_OUT", P$2)</f>
        <v>224153000</v>
      </c>
      <c r="Q124" s="4" cm="1">
        <f t="array" ref="Q124">_xll.SNL.Clients.Office.Excel.Functions.SPG($A124, "IQ_AVG_DILUT_SHARES_OUT", Q$2)</f>
        <v>221700000</v>
      </c>
      <c r="R124" s="4" cm="1">
        <f t="array" ref="R124">_xll.SNL.Clients.Office.Excel.Functions.SPG($A124, "IQ_AVG_DILUT_SHARES_OUT", R$2)</f>
        <v>219401000</v>
      </c>
      <c r="S124" s="4" cm="1">
        <f t="array" ref="S124">_xll.SNL.Clients.Office.Excel.Functions.SPG($A124, "IQ_AVG_DILUT_SHARES_OUT", S$2)</f>
        <v>216695000</v>
      </c>
      <c r="T124" s="4" cm="1">
        <f t="array" ref="T124">_xll.SNL.Clients.Office.Excel.Functions.SPG($A124, "IQ_AVG_DILUT_SHARES_OUT", T$2)</f>
        <v>213129000</v>
      </c>
      <c r="U124" s="4" cm="1">
        <f t="array" ref="U124">_xll.SNL.Clients.Office.Excel.Functions.SPG($A124, "IQ_AVG_DILUT_SHARES_OUT", U$2)</f>
        <v>207565000</v>
      </c>
      <c r="V124" s="4" cm="1">
        <f t="array" ref="V124">_xll.SNL.Clients.Office.Excel.Functions.SPG($A124, "IQ_AVG_DILUT_SHARES_OUT", V$2)</f>
        <v>204096000</v>
      </c>
    </row>
    <row r="125" spans="1:22">
      <c r="A125" s="11" t="s">
        <v>128</v>
      </c>
      <c r="B125" s="4" cm="1">
        <f t="array" ref="B125">_xll.SNL.Clients.Office.Excel.Functions.SPG($A125, "IQ_AVG_DILUT_SHARES_OUT", B$2)</f>
        <v>436000000</v>
      </c>
      <c r="C125" s="4" cm="1">
        <f t="array" ref="C125">_xll.SNL.Clients.Office.Excel.Functions.SPG($A125, "IQ_AVG_DILUT_SHARES_OUT", C$2)</f>
        <v>435000000</v>
      </c>
      <c r="D125" s="4" cm="1">
        <f t="array" ref="D125">_xll.SNL.Clients.Office.Excel.Functions.SPG($A125, "IQ_AVG_DILUT_SHARES_OUT", D$2)</f>
        <v>435000000</v>
      </c>
      <c r="E125" s="4" cm="1">
        <f t="array" ref="E125">_xll.SNL.Clients.Office.Excel.Functions.SPG($A125, "IQ_AVG_DILUT_SHARES_OUT", E$2)</f>
        <v>434000000</v>
      </c>
      <c r="F125" s="4" cm="1">
        <f t="array" ref="F125">_xll.SNL.Clients.Office.Excel.Functions.SPG($A125, "IQ_AVG_DILUT_SHARES_OUT", F$2)</f>
        <v>434000000</v>
      </c>
      <c r="G125" s="4" cm="1">
        <f t="array" ref="G125">_xll.SNL.Clients.Office.Excel.Functions.SPG($A125, "IQ_AVG_DILUT_SHARES_OUT", G$2)</f>
        <v>434000000</v>
      </c>
      <c r="H125" s="4" cm="1">
        <f t="array" ref="H125">_xll.SNL.Clients.Office.Excel.Functions.SPG($A125, "IQ_AVG_DILUT_SHARES_OUT", H$2)</f>
        <v>434000000</v>
      </c>
      <c r="I125" s="4" cm="1">
        <f t="array" ref="I125">_xll.SNL.Clients.Office.Excel.Functions.SPG($A125, "IQ_AVG_DILUT_SHARES_OUT", I$2)</f>
        <v>434000000</v>
      </c>
      <c r="J125" s="4" cm="1">
        <f t="array" ref="J125">_xll.SNL.Clients.Office.Excel.Functions.SPG($A125, "IQ_AVG_DILUT_SHARES_OUT", J$2)</f>
        <v>434000000</v>
      </c>
      <c r="K125" s="4" cm="1">
        <f t="array" ref="K125">_xll.SNL.Clients.Office.Excel.Functions.SPG($A125, "IQ_AVG_DILUT_SHARES_OUT", K$2)</f>
        <v>434000000</v>
      </c>
      <c r="L125" s="4" cm="1">
        <f t="array" ref="L125">_xll.SNL.Clients.Office.Excel.Functions.SPG($A125, "IQ_AVG_DILUT_SHARES_OUT", L$2)</f>
        <v>434000000</v>
      </c>
      <c r="M125" s="4" cm="1">
        <f t="array" ref="M125">_xll.SNL.Clients.Office.Excel.Functions.SPG($A125, "IQ_AVG_DILUT_SHARES_OUT", M$2)</f>
        <v>434000000</v>
      </c>
      <c r="N125" s="4" cm="1">
        <f t="array" ref="N125">_xll.SNL.Clients.Office.Excel.Functions.SPG($A125, "IQ_AVG_DILUT_SHARES_OUT", N$2)</f>
        <v>434000000</v>
      </c>
      <c r="O125" s="4" cm="1">
        <f t="array" ref="O125">_xll.SNL.Clients.Office.Excel.Functions.SPG($A125, "IQ_AVG_DILUT_SHARES_OUT", O$2)</f>
        <v>434000000</v>
      </c>
      <c r="P125" s="4" cm="1">
        <f t="array" ref="P125">_xll.SNL.Clients.Office.Excel.Functions.SPG($A125, "IQ_AVG_DILUT_SHARES_OUT", P$2)</f>
        <v>433000000</v>
      </c>
      <c r="Q125" s="4" cm="1">
        <f t="array" ref="Q125">_xll.SNL.Clients.Office.Excel.Functions.SPG($A125, "IQ_AVG_DILUT_SHARES_OUT", Q$2)</f>
        <v>433000000</v>
      </c>
      <c r="R125" s="4" cm="1">
        <f t="array" ref="R125">_xll.SNL.Clients.Office.Excel.Functions.SPG($A125, "IQ_AVG_DILUT_SHARES_OUT", R$2)</f>
        <v>429000000</v>
      </c>
      <c r="S125" s="4" cm="1">
        <f t="array" ref="S125">_xll.SNL.Clients.Office.Excel.Functions.SPG($A125, "IQ_AVG_DILUT_SHARES_OUT", S$2)</f>
        <v>419000000</v>
      </c>
      <c r="T125" s="4" cm="1">
        <f t="array" ref="T125">_xll.SNL.Clients.Office.Excel.Functions.SPG($A125, "IQ_AVG_DILUT_SHARES_OUT", T$2)</f>
        <v>418000000</v>
      </c>
      <c r="U125" s="4" cm="1">
        <f t="array" ref="U125">_xll.SNL.Clients.Office.Excel.Functions.SPG($A125, "IQ_AVG_DILUT_SHARES_OUT", U$2)</f>
        <v>418000000</v>
      </c>
      <c r="V125" s="4" cm="1">
        <f t="array" ref="V125">_xll.SNL.Clients.Office.Excel.Functions.SPG($A125, "IQ_AVG_DILUT_SHARES_OUT", V$2)</f>
        <v>418000000</v>
      </c>
    </row>
    <row r="126" spans="1:22">
      <c r="A126" s="11" t="s">
        <v>129</v>
      </c>
      <c r="B126" s="4" cm="1">
        <f t="array" ref="B126">_xll.SNL.Clients.Office.Excel.Functions.SPG($A126, "IQ_AVG_DILUT_SHARES_OUT", B$2)</f>
        <v>1921000000</v>
      </c>
      <c r="C126" s="4" cm="1">
        <f t="array" ref="C126">_xll.SNL.Clients.Office.Excel.Functions.SPG($A126, "IQ_AVG_DILUT_SHARES_OUT", C$2)</f>
        <v>1940000000</v>
      </c>
      <c r="D126" s="4" cm="1">
        <f t="array" ref="D126">_xll.SNL.Clients.Office.Excel.Functions.SPG($A126, "IQ_AVG_DILUT_SHARES_OUT", D$2)</f>
        <v>1948000000</v>
      </c>
      <c r="E126" s="4" cm="1">
        <f t="array" ref="E126">_xll.SNL.Clients.Office.Excel.Functions.SPG($A126, "IQ_AVG_DILUT_SHARES_OUT", E$2)</f>
        <v>1962000000</v>
      </c>
      <c r="F126" s="4" cm="1">
        <f t="array" ref="F126">_xll.SNL.Clients.Office.Excel.Functions.SPG($A126, "IQ_AVG_DILUT_SHARES_OUT", F$2)</f>
        <v>1969000000</v>
      </c>
      <c r="G126" s="4" cm="1">
        <f t="array" ref="G126">_xll.SNL.Clients.Office.Excel.Functions.SPG($A126, "IQ_AVG_DILUT_SHARES_OUT", G$2)</f>
        <v>1999000000</v>
      </c>
      <c r="H126" s="4" cm="1">
        <f t="array" ref="H126">_xll.SNL.Clients.Office.Excel.Functions.SPG($A126, "IQ_AVG_DILUT_SHARES_OUT", H$2)</f>
        <v>2025000000</v>
      </c>
      <c r="I126" s="4" cm="1">
        <f t="array" ref="I126">_xll.SNL.Clients.Office.Excel.Functions.SPG($A126, "IQ_AVG_DILUT_SHARES_OUT", I$2)</f>
        <v>2059000000</v>
      </c>
      <c r="J126" s="4" cm="1">
        <f t="array" ref="J126">_xll.SNL.Clients.Office.Excel.Functions.SPG($A126, "IQ_AVG_DILUT_SHARES_OUT", J$2)</f>
        <v>2085000000</v>
      </c>
      <c r="K126" s="4" cm="1">
        <f t="array" ref="K126">_xll.SNL.Clients.Office.Excel.Functions.SPG($A126, "IQ_AVG_DILUT_SHARES_OUT", K$2)</f>
        <v>2126000000</v>
      </c>
      <c r="L126" s="4" cm="1">
        <f t="array" ref="L126">_xll.SNL.Clients.Office.Excel.Functions.SPG($A126, "IQ_AVG_DILUT_SHARES_OUT", L$2)</f>
        <v>2163000000</v>
      </c>
      <c r="M126" s="4" cm="1">
        <f t="array" ref="M126">_xll.SNL.Clients.Office.Excel.Functions.SPG($A126, "IQ_AVG_DILUT_SHARES_OUT", M$2)</f>
        <v>2193000000</v>
      </c>
      <c r="N126" s="4" cm="1">
        <f t="array" ref="N126">_xll.SNL.Clients.Office.Excel.Functions.SPG($A126, "IQ_AVG_DILUT_SHARES_OUT", N$2)</f>
        <v>2217000000</v>
      </c>
      <c r="O126" s="4" cm="1">
        <f t="array" ref="O126">_xll.SNL.Clients.Office.Excel.Functions.SPG($A126, "IQ_AVG_DILUT_SHARES_OUT", O$2)</f>
        <v>2242000000</v>
      </c>
      <c r="P126" s="4" cm="1">
        <f t="array" ref="P126">_xll.SNL.Clients.Office.Excel.Functions.SPG($A126, "IQ_AVG_DILUT_SHARES_OUT", P$2)</f>
        <v>2275000000</v>
      </c>
      <c r="Q126" s="4" cm="1">
        <f t="array" ref="Q126">_xll.SNL.Clients.Office.Excel.Functions.SPG($A126, "IQ_AVG_DILUT_SHARES_OUT", Q$2)</f>
        <v>2286000000</v>
      </c>
      <c r="R126" s="4" cm="1">
        <f t="array" ref="R126">_xll.SNL.Clients.Office.Excel.Functions.SPG($A126, "IQ_AVG_DILUT_SHARES_OUT", R$2)</f>
        <v>2298000000</v>
      </c>
      <c r="S126" s="4" cm="1">
        <f t="array" ref="S126">_xll.SNL.Clients.Office.Excel.Functions.SPG($A126, "IQ_AVG_DILUT_SHARES_OUT", S$2)</f>
        <v>2300000000</v>
      </c>
      <c r="T126" s="4" cm="1">
        <f t="array" ref="T126">_xll.SNL.Clients.Office.Excel.Functions.SPG($A126, "IQ_AVG_DILUT_SHARES_OUT", T$2)</f>
        <v>2301000000</v>
      </c>
      <c r="U126" s="4" cm="1">
        <f t="array" ref="U126">_xll.SNL.Clients.Office.Excel.Functions.SPG($A126, "IQ_AVG_DILUT_SHARES_OUT", U$2)</f>
        <v>2319000000</v>
      </c>
      <c r="V126" s="4" cm="1">
        <f t="array" ref="V126">_xll.SNL.Clients.Office.Excel.Functions.SPG($A126, "IQ_AVG_DILUT_SHARES_OUT", V$2)</f>
        <v>2334000000</v>
      </c>
    </row>
    <row r="127" spans="1:22">
      <c r="A127" s="11" t="s">
        <v>130</v>
      </c>
      <c r="B127" s="4" cm="1">
        <f t="array" ref="B127">_xll.SNL.Clients.Office.Excel.Functions.SPG($A127, "IQ_AVG_DILUT_SHARES_OUT", B$2)</f>
        <v>138100000</v>
      </c>
      <c r="C127" s="4" cm="1">
        <f t="array" ref="C127">_xll.SNL.Clients.Office.Excel.Functions.SPG($A127, "IQ_AVG_DILUT_SHARES_OUT", C$2)</f>
        <v>137900000</v>
      </c>
      <c r="D127" s="4" cm="1">
        <f t="array" ref="D127">_xll.SNL.Clients.Office.Excel.Functions.SPG($A127, "IQ_AVG_DILUT_SHARES_OUT", D$2)</f>
        <v>142100000</v>
      </c>
      <c r="E127" s="4" cm="1">
        <f t="array" ref="E127">_xll.SNL.Clients.Office.Excel.Functions.SPG($A127, "IQ_AVG_DILUT_SHARES_OUT", E$2)</f>
        <v>141900000</v>
      </c>
      <c r="F127" s="4" cm="1">
        <f t="array" ref="F127">_xll.SNL.Clients.Office.Excel.Functions.SPG($A127, "IQ_AVG_DILUT_SHARES_OUT", F$2)</f>
        <v>142800000</v>
      </c>
      <c r="G127" s="4" cm="1">
        <f t="array" ref="G127">_xll.SNL.Clients.Office.Excel.Functions.SPG($A127, "IQ_AVG_DILUT_SHARES_OUT", G$2)</f>
        <v>142500000</v>
      </c>
      <c r="H127" s="4" cm="1">
        <f t="array" ref="H127">_xll.SNL.Clients.Office.Excel.Functions.SPG($A127, "IQ_AVG_DILUT_SHARES_OUT", H$2)</f>
        <v>142400000</v>
      </c>
      <c r="I127" s="4" cm="1">
        <f t="array" ref="I127">_xll.SNL.Clients.Office.Excel.Functions.SPG($A127, "IQ_AVG_DILUT_SHARES_OUT", I$2)</f>
        <v>142300000</v>
      </c>
      <c r="J127" s="4" cm="1">
        <f t="array" ref="J127">_xll.SNL.Clients.Office.Excel.Functions.SPG($A127, "IQ_AVG_DILUT_SHARES_OUT", J$2)</f>
        <v>142000000</v>
      </c>
      <c r="K127" s="4" cm="1">
        <f t="array" ref="K127">_xll.SNL.Clients.Office.Excel.Functions.SPG($A127, "IQ_AVG_DILUT_SHARES_OUT", K$2)</f>
        <v>142000000</v>
      </c>
      <c r="L127" s="4" cm="1">
        <f t="array" ref="L127">_xll.SNL.Clients.Office.Excel.Functions.SPG($A127, "IQ_AVG_DILUT_SHARES_OUT", L$2)</f>
        <v>143100000</v>
      </c>
      <c r="M127" s="4" cm="1">
        <f t="array" ref="M127">_xll.SNL.Clients.Office.Excel.Functions.SPG($A127, "IQ_AVG_DILUT_SHARES_OUT", M$2)</f>
        <v>144100000</v>
      </c>
      <c r="N127" s="4" cm="1">
        <f t="array" ref="N127">_xll.SNL.Clients.Office.Excel.Functions.SPG($A127, "IQ_AVG_DILUT_SHARES_OUT", N$2)</f>
        <v>144700000</v>
      </c>
      <c r="O127" s="4" cm="1">
        <f t="array" ref="O127">_xll.SNL.Clients.Office.Excel.Functions.SPG($A127, "IQ_AVG_DILUT_SHARES_OUT", O$2)</f>
        <v>146500000</v>
      </c>
      <c r="P127" s="4" cm="1">
        <f t="array" ref="P127">_xll.SNL.Clients.Office.Excel.Functions.SPG($A127, "IQ_AVG_DILUT_SHARES_OUT", P$2)</f>
        <v>148300000</v>
      </c>
      <c r="Q127" s="4" cm="1">
        <f t="array" ref="Q127">_xll.SNL.Clients.Office.Excel.Functions.SPG($A127, "IQ_AVG_DILUT_SHARES_OUT", Q$2)</f>
        <v>149300000</v>
      </c>
      <c r="R127" s="4" cm="1">
        <f t="array" ref="R127">_xll.SNL.Clients.Office.Excel.Functions.SPG($A127, "IQ_AVG_DILUT_SHARES_OUT", R$2)</f>
        <v>148900000</v>
      </c>
      <c r="S127" s="4" cm="1">
        <f t="array" ref="S127">_xll.SNL.Clients.Office.Excel.Functions.SPG($A127, "IQ_AVG_DILUT_SHARES_OUT", S$2)</f>
        <v>148000000</v>
      </c>
      <c r="T127" s="4" cm="1">
        <f t="array" ref="T127">_xll.SNL.Clients.Office.Excel.Functions.SPG($A127, "IQ_AVG_DILUT_SHARES_OUT", T$2)</f>
        <v>149700000</v>
      </c>
      <c r="U127" s="4" cm="1">
        <f t="array" ref="U127">_xll.SNL.Clients.Office.Excel.Functions.SPG($A127, "IQ_AVG_DILUT_SHARES_OUT", U$2)</f>
        <v>152400000</v>
      </c>
      <c r="V127" s="4" cm="1">
        <f t="array" ref="V127">_xll.SNL.Clients.Office.Excel.Functions.SPG($A127, "IQ_AVG_DILUT_SHARES_OUT", V$2)</f>
        <v>156600000</v>
      </c>
    </row>
    <row r="128" spans="1:22">
      <c r="A128" s="11" t="s">
        <v>131</v>
      </c>
      <c r="B128" s="4" cm="1">
        <f t="array" ref="B128">_xll.SNL.Clients.Office.Excel.Functions.SPG($A128, "IQ_AVG_DILUT_SHARES_OUT", B$2)</f>
        <v>1259000000</v>
      </c>
      <c r="C128" s="4" cm="1">
        <f t="array" ref="C128">_xll.SNL.Clients.Office.Excel.Functions.SPG($A128, "IQ_AVG_DILUT_SHARES_OUT", C$2)</f>
        <v>1259000000</v>
      </c>
      <c r="D128" s="4" cm="1">
        <f t="array" ref="D128">_xll.SNL.Clients.Office.Excel.Functions.SPG($A128, "IQ_AVG_DILUT_SHARES_OUT", D$2)</f>
        <v>1267000000</v>
      </c>
      <c r="E128" s="4" cm="1">
        <f t="array" ref="E128">_xll.SNL.Clients.Office.Excel.Functions.SPG($A128, "IQ_AVG_DILUT_SHARES_OUT", E$2)</f>
        <v>1293000000</v>
      </c>
      <c r="F128" s="4" cm="1">
        <f t="array" ref="F128">_xll.SNL.Clients.Office.Excel.Functions.SPG($A128, "IQ_AVG_DILUT_SHARES_OUT", F$2)</f>
        <v>1290000000</v>
      </c>
      <c r="G128" s="4" cm="1">
        <f t="array" ref="G128">_xll.SNL.Clients.Office.Excel.Functions.SPG($A128, "IQ_AVG_DILUT_SHARES_OUT", G$2)</f>
        <v>1287000000</v>
      </c>
      <c r="H128" s="4" cm="1">
        <f t="array" ref="H128">_xll.SNL.Clients.Office.Excel.Functions.SPG($A128, "IQ_AVG_DILUT_SHARES_OUT", H$2)</f>
        <v>1291000000</v>
      </c>
      <c r="I128" s="4" cm="1">
        <f t="array" ref="I128">_xll.SNL.Clients.Office.Excel.Functions.SPG($A128, "IQ_AVG_DILUT_SHARES_OUT", I$2)</f>
        <v>1319000000</v>
      </c>
      <c r="J128" s="4" cm="1">
        <f t="array" ref="J128">_xll.SNL.Clients.Office.Excel.Functions.SPG($A128, "IQ_AVG_DILUT_SHARES_OUT", J$2)</f>
        <v>1315000000</v>
      </c>
      <c r="K128" s="4" cm="1">
        <f t="array" ref="K128">_xll.SNL.Clients.Office.Excel.Functions.SPG($A128, "IQ_AVG_DILUT_SHARES_OUT", K$2)</f>
        <v>1321000000</v>
      </c>
      <c r="L128" s="4" cm="1">
        <f t="array" ref="L128">_xll.SNL.Clients.Office.Excel.Functions.SPG($A128, "IQ_AVG_DILUT_SHARES_OUT", L$2)</f>
        <v>1328000000</v>
      </c>
      <c r="M128" s="4" cm="1">
        <f t="array" ref="M128">_xll.SNL.Clients.Office.Excel.Functions.SPG($A128, "IQ_AVG_DILUT_SHARES_OUT", M$2)</f>
        <v>1336000000</v>
      </c>
      <c r="N128" s="4" cm="1">
        <f t="array" ref="N128">_xll.SNL.Clients.Office.Excel.Functions.SPG($A128, "IQ_AVG_DILUT_SHARES_OUT", N$2)</f>
        <v>1329000000</v>
      </c>
      <c r="O128" s="4" cm="1">
        <f t="array" ref="O128">_xll.SNL.Clients.Office.Excel.Functions.SPG($A128, "IQ_AVG_DILUT_SHARES_OUT", O$2)</f>
        <v>1327000000</v>
      </c>
      <c r="P128" s="4" cm="1">
        <f t="array" ref="P128">_xll.SNL.Clients.Office.Excel.Functions.SPG($A128, "IQ_AVG_DILUT_SHARES_OUT", P$2)</f>
        <v>1322000000</v>
      </c>
      <c r="Q128" s="4" t="str" cm="1">
        <f t="array" ref="Q128">_xll.SNL.Clients.Office.Excel.Functions.SPG($A128, "IQ_AVG_DILUT_SHARES_OUT", Q$2)</f>
        <v>NA</v>
      </c>
      <c r="R128" s="4" cm="1">
        <f t="array" ref="R128">_xll.SNL.Clients.Office.Excel.Functions.SPG($A128, "IQ_AVG_DILUT_SHARES_OUT", R$2)</f>
        <v>1315000000</v>
      </c>
      <c r="S128" s="4" cm="1">
        <f t="array" ref="S128">_xll.SNL.Clients.Office.Excel.Functions.SPG($A128, "IQ_AVG_DILUT_SHARES_OUT", S$2)</f>
        <v>1314000000</v>
      </c>
      <c r="T128" s="4" cm="1">
        <f t="array" ref="T128">_xll.SNL.Clients.Office.Excel.Functions.SPG($A128, "IQ_AVG_DILUT_SHARES_OUT", T$2)</f>
        <v>1312000000</v>
      </c>
      <c r="U128" s="4" cm="1">
        <f t="array" ref="U128">_xll.SNL.Clients.Office.Excel.Functions.SPG($A128, "IQ_AVG_DILUT_SHARES_OUT", U$2)</f>
        <v>1310000000</v>
      </c>
      <c r="V128" s="4" cm="1">
        <f t="array" ref="V128">_xll.SNL.Clients.Office.Excel.Functions.SPG($A128, "IQ_AVG_DILUT_SHARES_OUT", V$2)</f>
        <v>1305000000</v>
      </c>
    </row>
    <row r="129" spans="1:22">
      <c r="A129" s="11" t="s">
        <v>132</v>
      </c>
      <c r="B129" s="4" cm="1">
        <f t="array" ref="B129">_xll.SNL.Clients.Office.Excel.Functions.SPG($A129, "IQ_AVG_DILUT_SHARES_OUT", B$2)</f>
        <v>323300000</v>
      </c>
      <c r="C129" s="4" cm="1">
        <f t="array" ref="C129">_xll.SNL.Clients.Office.Excel.Functions.SPG($A129, "IQ_AVG_DILUT_SHARES_OUT", C$2)</f>
        <v>327300000</v>
      </c>
      <c r="D129" s="4" cm="1">
        <f t="array" ref="D129">_xll.SNL.Clients.Office.Excel.Functions.SPG($A129, "IQ_AVG_DILUT_SHARES_OUT", D$2)</f>
        <v>330100000</v>
      </c>
      <c r="E129" s="4" cm="1">
        <f t="array" ref="E129">_xll.SNL.Clients.Office.Excel.Functions.SPG($A129, "IQ_AVG_DILUT_SHARES_OUT", E$2)</f>
        <v>333300000</v>
      </c>
      <c r="F129" s="4" cm="1">
        <f t="array" ref="F129">_xll.SNL.Clients.Office.Excel.Functions.SPG($A129, "IQ_AVG_DILUT_SHARES_OUT", F$2)</f>
        <v>335700000</v>
      </c>
      <c r="G129" s="4" cm="1">
        <f t="array" ref="G129">_xll.SNL.Clients.Office.Excel.Functions.SPG($A129, "IQ_AVG_DILUT_SHARES_OUT", G$2)</f>
        <v>339300000</v>
      </c>
      <c r="H129" s="4" cm="1">
        <f t="array" ref="H129">_xll.SNL.Clients.Office.Excel.Functions.SPG($A129, "IQ_AVG_DILUT_SHARES_OUT", H$2)</f>
        <v>342300000</v>
      </c>
      <c r="I129" s="4" cm="1">
        <f t="array" ref="I129">_xll.SNL.Clients.Office.Excel.Functions.SPG($A129, "IQ_AVG_DILUT_SHARES_OUT", I$2)</f>
        <v>344900000</v>
      </c>
      <c r="J129" s="4" cm="1">
        <f t="array" ref="J129">_xll.SNL.Clients.Office.Excel.Functions.SPG($A129, "IQ_AVG_DILUT_SHARES_OUT", J$2)</f>
        <v>346900000</v>
      </c>
      <c r="K129" s="4" cm="1">
        <f t="array" ref="K129">_xll.SNL.Clients.Office.Excel.Functions.SPG($A129, "IQ_AVG_DILUT_SHARES_OUT", K$2)</f>
        <v>349700000</v>
      </c>
      <c r="L129" s="4" cm="1">
        <f t="array" ref="L129">_xll.SNL.Clients.Office.Excel.Functions.SPG($A129, "IQ_AVG_DILUT_SHARES_OUT", L$2)</f>
        <v>353100000</v>
      </c>
      <c r="M129" s="4" cm="1">
        <f t="array" ref="M129">_xll.SNL.Clients.Office.Excel.Functions.SPG($A129, "IQ_AVG_DILUT_SHARES_OUT", M$2)</f>
        <v>356300000</v>
      </c>
      <c r="N129" s="4" cm="1">
        <f t="array" ref="N129">_xll.SNL.Clients.Office.Excel.Functions.SPG($A129, "IQ_AVG_DILUT_SHARES_OUT", N$2)</f>
        <v>360100000</v>
      </c>
      <c r="O129" s="4" cm="1">
        <f t="array" ref="O129">_xll.SNL.Clients.Office.Excel.Functions.SPG($A129, "IQ_AVG_DILUT_SHARES_OUT", O$2)</f>
        <v>362100000</v>
      </c>
      <c r="P129" s="4" cm="1">
        <f t="array" ref="P129">_xll.SNL.Clients.Office.Excel.Functions.SPG($A129, "IQ_AVG_DILUT_SHARES_OUT", P$2)</f>
        <v>364000000</v>
      </c>
      <c r="Q129" s="4" cm="1">
        <f t="array" ref="Q129">_xll.SNL.Clients.Office.Excel.Functions.SPG($A129, "IQ_AVG_DILUT_SHARES_OUT", Q$2)</f>
        <v>367200000</v>
      </c>
      <c r="R129" s="4" cm="1">
        <f t="array" ref="R129">_xll.SNL.Clients.Office.Excel.Functions.SPG($A129, "IQ_AVG_DILUT_SHARES_OUT", R$2)</f>
        <v>370000000</v>
      </c>
      <c r="S129" s="4" cm="1">
        <f t="array" ref="S129">_xll.SNL.Clients.Office.Excel.Functions.SPG($A129, "IQ_AVG_DILUT_SHARES_OUT", S$2)</f>
        <v>369500000</v>
      </c>
      <c r="T129" s="4" cm="1">
        <f t="array" ref="T129">_xll.SNL.Clients.Office.Excel.Functions.SPG($A129, "IQ_AVG_DILUT_SHARES_OUT", T$2)</f>
        <v>367700000</v>
      </c>
      <c r="U129" s="4" cm="1">
        <f t="array" ref="U129">_xll.SNL.Clients.Office.Excel.Functions.SPG($A129, "IQ_AVG_DILUT_SHARES_OUT", U$2)</f>
        <v>370100000</v>
      </c>
      <c r="V129" s="4" cm="1">
        <f t="array" ref="V129">_xll.SNL.Clients.Office.Excel.Functions.SPG($A129, "IQ_AVG_DILUT_SHARES_OUT", V$2)</f>
        <v>373400000</v>
      </c>
    </row>
    <row r="130" spans="1:22">
      <c r="A130" s="11" t="s">
        <v>133</v>
      </c>
      <c r="B130" s="4" cm="1">
        <f t="array" ref="B130">_xll.SNL.Clients.Office.Excel.Functions.SPG($A130, "IQ_AVG_DILUT_SHARES_OUT", B$2)</f>
        <v>728200000</v>
      </c>
      <c r="C130" s="4" cm="1">
        <f t="array" ref="C130">_xll.SNL.Clients.Office.Excel.Functions.SPG($A130, "IQ_AVG_DILUT_SHARES_OUT", C$2)</f>
        <v>729400000</v>
      </c>
      <c r="D130" s="4" cm="1">
        <f t="array" ref="D130">_xll.SNL.Clients.Office.Excel.Functions.SPG($A130, "IQ_AVG_DILUT_SHARES_OUT", D$2)</f>
        <v>742400000</v>
      </c>
      <c r="E130" s="4" cm="1">
        <f t="array" ref="E130">_xll.SNL.Clients.Office.Excel.Functions.SPG($A130, "IQ_AVG_DILUT_SHARES_OUT", E$2)</f>
        <v>748600000</v>
      </c>
      <c r="F130" s="4" cm="1">
        <f t="array" ref="F130">_xll.SNL.Clients.Office.Excel.Functions.SPG($A130, "IQ_AVG_DILUT_SHARES_OUT", F$2)</f>
        <v>746100000</v>
      </c>
      <c r="G130" s="4" cm="1">
        <f t="array" ref="G130">_xll.SNL.Clients.Office.Excel.Functions.SPG($A130, "IQ_AVG_DILUT_SHARES_OUT", G$2)</f>
        <v>745900000</v>
      </c>
      <c r="H130" s="4" cm="1">
        <f t="array" ref="H130">_xll.SNL.Clients.Office.Excel.Functions.SPG($A130, "IQ_AVG_DILUT_SHARES_OUT", H$2)</f>
        <v>744700000</v>
      </c>
      <c r="I130" s="4" cm="1">
        <f t="array" ref="I130">_xll.SNL.Clients.Office.Excel.Functions.SPG($A130, "IQ_AVG_DILUT_SHARES_OUT", I$2)</f>
        <v>737200000</v>
      </c>
      <c r="J130" s="4" t="str" cm="1">
        <f t="array" ref="J130">_xll.SNL.Clients.Office.Excel.Functions.SPG($A130, "IQ_AVG_DILUT_SHARES_OUT", J$2)</f>
        <v>NA</v>
      </c>
      <c r="K130" s="4" cm="1">
        <f t="array" ref="K130">_xll.SNL.Clients.Office.Excel.Functions.SPG($A130, "IQ_AVG_DILUT_SHARES_OUT", K$2)</f>
        <v>737400000</v>
      </c>
      <c r="L130" s="4" cm="1">
        <f t="array" ref="L130">_xll.SNL.Clients.Office.Excel.Functions.SPG($A130, "IQ_AVG_DILUT_SHARES_OUT", L$2)</f>
        <v>736000000</v>
      </c>
      <c r="M130" s="4" cm="1">
        <f t="array" ref="M130">_xll.SNL.Clients.Office.Excel.Functions.SPG($A130, "IQ_AVG_DILUT_SHARES_OUT", M$2)</f>
        <v>737700000</v>
      </c>
      <c r="N130" s="4" cm="1">
        <f t="array" ref="N130">_xll.SNL.Clients.Office.Excel.Functions.SPG($A130, "IQ_AVG_DILUT_SHARES_OUT", N$2)</f>
        <v>738400000</v>
      </c>
      <c r="O130" s="4" cm="1">
        <f t="array" ref="O130">_xll.SNL.Clients.Office.Excel.Functions.SPG($A130, "IQ_AVG_DILUT_SHARES_OUT", O$2)</f>
        <v>727000000</v>
      </c>
      <c r="P130" s="4" cm="1">
        <f t="array" ref="P130">_xll.SNL.Clients.Office.Excel.Functions.SPG($A130, "IQ_AVG_DILUT_SHARES_OUT", P$2)</f>
        <v>736000000</v>
      </c>
      <c r="Q130" s="4" cm="1">
        <f t="array" ref="Q130">_xll.SNL.Clients.Office.Excel.Functions.SPG($A130, "IQ_AVG_DILUT_SHARES_OUT", Q$2)</f>
        <v>735100000</v>
      </c>
      <c r="R130" s="4" cm="1">
        <f t="array" ref="R130">_xll.SNL.Clients.Office.Excel.Functions.SPG($A130, "IQ_AVG_DILUT_SHARES_OUT", R$2)</f>
        <v>724500000</v>
      </c>
      <c r="S130" s="4" cm="1">
        <f t="array" ref="S130">_xll.SNL.Clients.Office.Excel.Functions.SPG($A130, "IQ_AVG_DILUT_SHARES_OUT", S$2)</f>
        <v>724300000</v>
      </c>
      <c r="T130" s="4" cm="1">
        <f t="array" ref="T130">_xll.SNL.Clients.Office.Excel.Functions.SPG($A130, "IQ_AVG_DILUT_SHARES_OUT", T$2)</f>
        <v>718200000</v>
      </c>
      <c r="U130" s="4" cm="1">
        <f t="array" ref="U130">_xll.SNL.Clients.Office.Excel.Functions.SPG($A130, "IQ_AVG_DILUT_SHARES_OUT", U$2)</f>
        <v>707900000</v>
      </c>
      <c r="V130" s="4" cm="1">
        <f t="array" ref="V130">_xll.SNL.Clients.Office.Excel.Functions.SPG($A130, "IQ_AVG_DILUT_SHARES_OUT", V$2)</f>
        <v>726300000</v>
      </c>
    </row>
    <row r="131" spans="1:22">
      <c r="A131" s="11" t="s">
        <v>134</v>
      </c>
      <c r="B131" s="4" cm="1">
        <f t="array" ref="B131">_xll.SNL.Clients.Office.Excel.Functions.SPG($A131, "IQ_AVG_DILUT_SHARES_OUT", B$2)</f>
        <v>118300000</v>
      </c>
      <c r="C131" s="4" cm="1">
        <f t="array" ref="C131">_xll.SNL.Clients.Office.Excel.Functions.SPG($A131, "IQ_AVG_DILUT_SHARES_OUT", C$2)</f>
        <v>119200000</v>
      </c>
      <c r="D131" s="4" cm="1">
        <f t="array" ref="D131">_xll.SNL.Clients.Office.Excel.Functions.SPG($A131, "IQ_AVG_DILUT_SHARES_OUT", D$2)</f>
        <v>120100000</v>
      </c>
      <c r="E131" s="4" cm="1">
        <f t="array" ref="E131">_xll.SNL.Clients.Office.Excel.Functions.SPG($A131, "IQ_AVG_DILUT_SHARES_OUT", E$2)</f>
        <v>120400000</v>
      </c>
      <c r="F131" s="4" cm="1">
        <f t="array" ref="F131">_xll.SNL.Clients.Office.Excel.Functions.SPG($A131, "IQ_AVG_DILUT_SHARES_OUT", F$2)</f>
        <v>120800000</v>
      </c>
      <c r="G131" s="4" cm="1">
        <f t="array" ref="G131">_xll.SNL.Clients.Office.Excel.Functions.SPG($A131, "IQ_AVG_DILUT_SHARES_OUT", G$2)</f>
        <v>122000000</v>
      </c>
      <c r="H131" s="4" cm="1">
        <f t="array" ref="H131">_xll.SNL.Clients.Office.Excel.Functions.SPG($A131, "IQ_AVG_DILUT_SHARES_OUT", H$2)</f>
        <v>122100000</v>
      </c>
      <c r="I131" s="4" cm="1">
        <f t="array" ref="I131">_xll.SNL.Clients.Office.Excel.Functions.SPG($A131, "IQ_AVG_DILUT_SHARES_OUT", I$2)</f>
        <v>122500000</v>
      </c>
      <c r="J131" s="4" cm="1">
        <f t="array" ref="J131">_xll.SNL.Clients.Office.Excel.Functions.SPG($A131, "IQ_AVG_DILUT_SHARES_OUT", J$2)</f>
        <v>123100000</v>
      </c>
      <c r="K131" s="4" cm="1">
        <f t="array" ref="K131">_xll.SNL.Clients.Office.Excel.Functions.SPG($A131, "IQ_AVG_DILUT_SHARES_OUT", K$2)</f>
        <v>123900000</v>
      </c>
      <c r="L131" s="4" cm="1">
        <f t="array" ref="L131">_xll.SNL.Clients.Office.Excel.Functions.SPG($A131, "IQ_AVG_DILUT_SHARES_OUT", L$2)</f>
        <v>125500000</v>
      </c>
      <c r="M131" s="4" cm="1">
        <f t="array" ref="M131">_xll.SNL.Clients.Office.Excel.Functions.SPG($A131, "IQ_AVG_DILUT_SHARES_OUT", M$2)</f>
        <v>128200000</v>
      </c>
      <c r="N131" s="4" cm="1">
        <f t="array" ref="N131">_xll.SNL.Clients.Office.Excel.Functions.SPG($A131, "IQ_AVG_DILUT_SHARES_OUT", N$2)</f>
        <v>130500000</v>
      </c>
      <c r="O131" s="4" cm="1">
        <f t="array" ref="O131">_xll.SNL.Clients.Office.Excel.Functions.SPG($A131, "IQ_AVG_DILUT_SHARES_OUT", O$2)</f>
        <v>131700000</v>
      </c>
      <c r="P131" s="4" cm="1">
        <f t="array" ref="P131">_xll.SNL.Clients.Office.Excel.Functions.SPG($A131, "IQ_AVG_DILUT_SHARES_OUT", P$2)</f>
        <v>132400000</v>
      </c>
      <c r="Q131" s="4" cm="1">
        <f t="array" ref="Q131">_xll.SNL.Clients.Office.Excel.Functions.SPG($A131, "IQ_AVG_DILUT_SHARES_OUT", Q$2)</f>
        <v>132000000</v>
      </c>
      <c r="R131" s="4" cm="1">
        <f t="array" ref="R131">_xll.SNL.Clients.Office.Excel.Functions.SPG($A131, "IQ_AVG_DILUT_SHARES_OUT", R$2)</f>
        <v>131500000</v>
      </c>
      <c r="S131" s="4" cm="1">
        <f t="array" ref="S131">_xll.SNL.Clients.Office.Excel.Functions.SPG($A131, "IQ_AVG_DILUT_SHARES_OUT", S$2)</f>
        <v>130900000</v>
      </c>
      <c r="T131" s="4" cm="1">
        <f t="array" ref="T131">_xll.SNL.Clients.Office.Excel.Functions.SPG($A131, "IQ_AVG_DILUT_SHARES_OUT", T$2)</f>
        <v>124500000</v>
      </c>
      <c r="U131" s="4" cm="1">
        <f t="array" ref="U131">_xll.SNL.Clients.Office.Excel.Functions.SPG($A131, "IQ_AVG_DILUT_SHARES_OUT", U$2)</f>
        <v>122800000</v>
      </c>
      <c r="V131" s="4" cm="1">
        <f t="array" ref="V131">_xll.SNL.Clients.Office.Excel.Functions.SPG($A131, "IQ_AVG_DILUT_SHARES_OUT", V$2)</f>
        <v>123700000</v>
      </c>
    </row>
    <row r="132" spans="1:22">
      <c r="A132" s="11" t="s">
        <v>135</v>
      </c>
      <c r="B132" s="4" cm="1">
        <f t="array" ref="B132">_xll.SNL.Clients.Office.Excel.Functions.SPG($A132, "IQ_AVG_DILUT_SHARES_OUT", B$2)</f>
        <v>85795000</v>
      </c>
      <c r="C132" s="4" cm="1">
        <f t="array" ref="C132">_xll.SNL.Clients.Office.Excel.Functions.SPG($A132, "IQ_AVG_DILUT_SHARES_OUT", C$2)</f>
        <v>88950000</v>
      </c>
      <c r="D132" s="4" cm="1">
        <f t="array" ref="D132">_xll.SNL.Clients.Office.Excel.Functions.SPG($A132, "IQ_AVG_DILUT_SHARES_OUT", D$2)</f>
        <v>90547000</v>
      </c>
      <c r="E132" s="4" cm="1">
        <f t="array" ref="E132">_xll.SNL.Clients.Office.Excel.Functions.SPG($A132, "IQ_AVG_DILUT_SHARES_OUT", E$2)</f>
        <v>92782000</v>
      </c>
      <c r="F132" s="4" cm="1">
        <f t="array" ref="F132">_xll.SNL.Clients.Office.Excel.Functions.SPG($A132, "IQ_AVG_DILUT_SHARES_OUT", F$2)</f>
        <v>94041000</v>
      </c>
      <c r="G132" s="4" cm="1">
        <f t="array" ref="G132">_xll.SNL.Clients.Office.Excel.Functions.SPG($A132, "IQ_AVG_DILUT_SHARES_OUT", G$2)</f>
        <v>93418000</v>
      </c>
      <c r="H132" s="4" cm="1">
        <f t="array" ref="H132">_xll.SNL.Clients.Office.Excel.Functions.SPG($A132, "IQ_AVG_DILUT_SHARES_OUT", H$2)</f>
        <v>92483000</v>
      </c>
      <c r="I132" s="4" t="str" cm="1">
        <f t="array" ref="I132">_xll.SNL.Clients.Office.Excel.Functions.SPG($A132, "IQ_AVG_DILUT_SHARES_OUT", I$2)</f>
        <v>NA</v>
      </c>
      <c r="J132" s="4" cm="1">
        <f t="array" ref="J132">_xll.SNL.Clients.Office.Excel.Functions.SPG($A132, "IQ_AVG_DILUT_SHARES_OUT", J$2)</f>
        <v>93263000</v>
      </c>
      <c r="K132" s="4" cm="1">
        <f t="array" ref="K132">_xll.SNL.Clients.Office.Excel.Functions.SPG($A132, "IQ_AVG_DILUT_SHARES_OUT", K$2)</f>
        <v>97772000</v>
      </c>
      <c r="L132" s="4" cm="1">
        <f t="array" ref="L132">_xll.SNL.Clients.Office.Excel.Functions.SPG($A132, "IQ_AVG_DILUT_SHARES_OUT", L$2)</f>
        <v>100503000</v>
      </c>
      <c r="M132" s="4" cm="1">
        <f t="array" ref="M132">_xll.SNL.Clients.Office.Excel.Functions.SPG($A132, "IQ_AVG_DILUT_SHARES_OUT", M$2)</f>
        <v>104842000</v>
      </c>
      <c r="N132" s="4" cm="1">
        <f t="array" ref="N132">_xll.SNL.Clients.Office.Excel.Functions.SPG($A132, "IQ_AVG_DILUT_SHARES_OUT", N$2)</f>
        <v>109838000</v>
      </c>
      <c r="O132" s="4" cm="1">
        <f t="array" ref="O132">_xll.SNL.Clients.Office.Excel.Functions.SPG($A132, "IQ_AVG_DILUT_SHARES_OUT", O$2)</f>
        <v>111423000</v>
      </c>
      <c r="P132" s="4" cm="1">
        <f t="array" ref="P132">_xll.SNL.Clients.Office.Excel.Functions.SPG($A132, "IQ_AVG_DILUT_SHARES_OUT", P$2)</f>
        <v>113852000</v>
      </c>
      <c r="Q132" s="4" cm="1">
        <f t="array" ref="Q132">_xll.SNL.Clients.Office.Excel.Functions.SPG($A132, "IQ_AVG_DILUT_SHARES_OUT", Q$2)</f>
        <v>115957000</v>
      </c>
      <c r="R132" s="4" cm="1">
        <f t="array" ref="R132">_xll.SNL.Clients.Office.Excel.Functions.SPG($A132, "IQ_AVG_DILUT_SHARES_OUT", R$2)</f>
        <v>123954000</v>
      </c>
      <c r="S132" s="4" cm="1">
        <f t="array" ref="S132">_xll.SNL.Clients.Office.Excel.Functions.SPG($A132, "IQ_AVG_DILUT_SHARES_OUT", S$2)</f>
        <v>124068000</v>
      </c>
      <c r="T132" s="4" cm="1">
        <f t="array" ref="T132">_xll.SNL.Clients.Office.Excel.Functions.SPG($A132, "IQ_AVG_DILUT_SHARES_OUT", T$2)</f>
        <v>126895000</v>
      </c>
      <c r="U132" s="4" cm="1">
        <f t="array" ref="U132">_xll.SNL.Clients.Office.Excel.Functions.SPG($A132, "IQ_AVG_DILUT_SHARES_OUT", U$2)</f>
        <v>130504514</v>
      </c>
      <c r="V132" s="4" cm="1">
        <f t="array" ref="V132">_xll.SNL.Clients.Office.Excel.Functions.SPG($A132, "IQ_AVG_DILUT_SHARES_OUT", V$2)</f>
        <v>151295950</v>
      </c>
    </row>
    <row r="133" spans="1:22">
      <c r="A133" s="11" t="s">
        <v>136</v>
      </c>
      <c r="B133" s="4" cm="1">
        <f t="array" ref="B133">_xll.SNL.Clients.Office.Excel.Functions.SPG($A133, "IQ_AVG_DILUT_SHARES_OUT", B$2)</f>
        <v>159700000</v>
      </c>
      <c r="C133" s="4" cm="1">
        <f t="array" ref="C133">_xll.SNL.Clients.Office.Excel.Functions.SPG($A133, "IQ_AVG_DILUT_SHARES_OUT", C$2)</f>
        <v>157900000</v>
      </c>
      <c r="D133" s="4" cm="1">
        <f t="array" ref="D133">_xll.SNL.Clients.Office.Excel.Functions.SPG($A133, "IQ_AVG_DILUT_SHARES_OUT", D$2)</f>
        <v>159900000</v>
      </c>
      <c r="E133" s="4" cm="1">
        <f t="array" ref="E133">_xll.SNL.Clients.Office.Excel.Functions.SPG($A133, "IQ_AVG_DILUT_SHARES_OUT", E$2)</f>
        <v>159200000</v>
      </c>
      <c r="F133" s="4" cm="1">
        <f t="array" ref="F133">_xll.SNL.Clients.Office.Excel.Functions.SPG($A133, "IQ_AVG_DILUT_SHARES_OUT", F$2)</f>
        <v>155700000</v>
      </c>
      <c r="G133" s="4" cm="1">
        <f t="array" ref="G133">_xll.SNL.Clients.Office.Excel.Functions.SPG($A133, "IQ_AVG_DILUT_SHARES_OUT", G$2)</f>
        <v>157600000</v>
      </c>
      <c r="H133" s="4" cm="1">
        <f t="array" ref="H133">_xll.SNL.Clients.Office.Excel.Functions.SPG($A133, "IQ_AVG_DILUT_SHARES_OUT", H$2)</f>
        <v>157700000</v>
      </c>
      <c r="I133" s="4" cm="1">
        <f t="array" ref="I133">_xll.SNL.Clients.Office.Excel.Functions.SPG($A133, "IQ_AVG_DILUT_SHARES_OUT", I$2)</f>
        <v>153680044</v>
      </c>
      <c r="J133" s="4" cm="1">
        <f t="array" ref="J133">_xll.SNL.Clients.Office.Excel.Functions.SPG($A133, "IQ_AVG_DILUT_SHARES_OUT", J$2)</f>
        <v>153184846</v>
      </c>
      <c r="K133" s="4" cm="1">
        <f t="array" ref="K133">_xll.SNL.Clients.Office.Excel.Functions.SPG($A133, "IQ_AVG_DILUT_SHARES_OUT", K$2)</f>
        <v>152752369</v>
      </c>
      <c r="L133" s="4" cm="1">
        <f t="array" ref="L133">_xll.SNL.Clients.Office.Excel.Functions.SPG($A133, "IQ_AVG_DILUT_SHARES_OUT", L$2)</f>
        <v>152124151</v>
      </c>
      <c r="M133" s="4" cm="1">
        <f t="array" ref="M133">_xll.SNL.Clients.Office.Excel.Functions.SPG($A133, "IQ_AVG_DILUT_SHARES_OUT", M$2)</f>
        <v>151465292</v>
      </c>
      <c r="N133" s="4" cm="1">
        <f t="array" ref="N133">_xll.SNL.Clients.Office.Excel.Functions.SPG($A133, "IQ_AVG_DILUT_SHARES_OUT", N$2)</f>
        <v>150450595</v>
      </c>
      <c r="O133" s="4" cm="1">
        <f t="array" ref="O133">_xll.SNL.Clients.Office.Excel.Functions.SPG($A133, "IQ_AVG_DILUT_SHARES_OUT", O$2)</f>
        <v>149293833</v>
      </c>
      <c r="P133" s="4" cm="1">
        <f t="array" ref="P133">_xll.SNL.Clients.Office.Excel.Functions.SPG($A133, "IQ_AVG_DILUT_SHARES_OUT", P$2)</f>
        <v>148716050</v>
      </c>
      <c r="Q133" s="4" cm="1">
        <f t="array" ref="Q133">_xll.SNL.Clients.Office.Excel.Functions.SPG($A133, "IQ_AVG_DILUT_SHARES_OUT", Q$2)</f>
        <v>148086778</v>
      </c>
      <c r="R133" s="4" cm="1">
        <f t="array" ref="R133">_xll.SNL.Clients.Office.Excel.Functions.SPG($A133, "IQ_AVG_DILUT_SHARES_OUT", R$2)</f>
        <v>147141403</v>
      </c>
      <c r="S133" s="4" cm="1">
        <f t="array" ref="S133">_xll.SNL.Clients.Office.Excel.Functions.SPG($A133, "IQ_AVG_DILUT_SHARES_OUT", S$2)</f>
        <v>151444901</v>
      </c>
      <c r="T133" s="4" cm="1">
        <f t="array" ref="T133">_xll.SNL.Clients.Office.Excel.Functions.SPG($A133, "IQ_AVG_DILUT_SHARES_OUT", T$2)</f>
        <v>151178498</v>
      </c>
      <c r="U133" s="4" cm="1">
        <f t="array" ref="U133">_xll.SNL.Clients.Office.Excel.Functions.SPG($A133, "IQ_AVG_DILUT_SHARES_OUT", U$2)</f>
        <v>144066263</v>
      </c>
      <c r="V133" s="4" cm="1">
        <f t="array" ref="V133">_xll.SNL.Clients.Office.Excel.Functions.SPG($A133, "IQ_AVG_DILUT_SHARES_OUT", V$2)</f>
        <v>149153227</v>
      </c>
    </row>
    <row r="134" spans="1:22">
      <c r="A134" s="11" t="s">
        <v>137</v>
      </c>
      <c r="B134" s="4" cm="1">
        <f t="array" ref="B134">_xll.SNL.Clients.Office.Excel.Functions.SPG($A134, "IQ_AVG_DILUT_SHARES_OUT", B$2)</f>
        <v>152778000</v>
      </c>
      <c r="C134" s="4" cm="1">
        <f t="array" ref="C134">_xll.SNL.Clients.Office.Excel.Functions.SPG($A134, "IQ_AVG_DILUT_SHARES_OUT", C$2)</f>
        <v>153486000</v>
      </c>
      <c r="D134" s="4" cm="1">
        <f t="array" ref="D134">_xll.SNL.Clients.Office.Excel.Functions.SPG($A134, "IQ_AVG_DILUT_SHARES_OUT", D$2)</f>
        <v>154710000</v>
      </c>
      <c r="E134" s="4" cm="1">
        <f t="array" ref="E134">_xll.SNL.Clients.Office.Excel.Functions.SPG($A134, "IQ_AVG_DILUT_SHARES_OUT", E$2)</f>
        <v>154866000</v>
      </c>
      <c r="F134" s="4" cm="1">
        <f t="array" ref="F134">_xll.SNL.Clients.Office.Excel.Functions.SPG($A134, "IQ_AVG_DILUT_SHARES_OUT", F$2)</f>
        <v>157070000</v>
      </c>
      <c r="G134" s="4" cm="1">
        <f t="array" ref="G134">_xll.SNL.Clients.Office.Excel.Functions.SPG($A134, "IQ_AVG_DILUT_SHARES_OUT", G$2)</f>
        <v>157926000</v>
      </c>
      <c r="H134" s="4" cm="1">
        <f t="array" ref="H134">_xll.SNL.Clients.Office.Excel.Functions.SPG($A134, "IQ_AVG_DILUT_SHARES_OUT", H$2)</f>
        <v>158958000</v>
      </c>
      <c r="I134" s="4" cm="1">
        <f t="array" ref="I134">_xll.SNL.Clients.Office.Excel.Functions.SPG($A134, "IQ_AVG_DILUT_SHARES_OUT", I$2)</f>
        <v>159516000</v>
      </c>
      <c r="J134" s="4" cm="1">
        <f t="array" ref="J134">_xll.SNL.Clients.Office.Excel.Functions.SPG($A134, "IQ_AVG_DILUT_SHARES_OUT", J$2)</f>
        <v>160092000</v>
      </c>
      <c r="K134" s="4" cm="1">
        <f t="array" ref="K134">_xll.SNL.Clients.Office.Excel.Functions.SPG($A134, "IQ_AVG_DILUT_SHARES_OUT", K$2)</f>
        <v>161688000</v>
      </c>
      <c r="L134" s="4" cm="1">
        <f t="array" ref="L134">_xll.SNL.Clients.Office.Excel.Functions.SPG($A134, "IQ_AVG_DILUT_SHARES_OUT", L$2)</f>
        <v>164244000</v>
      </c>
      <c r="M134" s="4" cm="1">
        <f t="array" ref="M134">_xll.SNL.Clients.Office.Excel.Functions.SPG($A134, "IQ_AVG_DILUT_SHARES_OUT", M$2)</f>
        <v>165978000</v>
      </c>
      <c r="N134" s="4" cm="1">
        <f t="array" ref="N134">_xll.SNL.Clients.Office.Excel.Functions.SPG($A134, "IQ_AVG_DILUT_SHARES_OUT", N$2)</f>
        <v>167376000</v>
      </c>
      <c r="O134" s="4" cm="1">
        <f t="array" ref="O134">_xll.SNL.Clients.Office.Excel.Functions.SPG($A134, "IQ_AVG_DILUT_SHARES_OUT", O$2)</f>
        <v>168372000</v>
      </c>
      <c r="P134" s="4" cm="1">
        <f t="array" ref="P134">_xll.SNL.Clients.Office.Excel.Functions.SPG($A134, "IQ_AVG_DILUT_SHARES_OUT", P$2)</f>
        <v>170244000</v>
      </c>
      <c r="Q134" s="4" cm="1">
        <f t="array" ref="Q134">_xll.SNL.Clients.Office.Excel.Functions.SPG($A134, "IQ_AVG_DILUT_SHARES_OUT", Q$2)</f>
        <v>170460000</v>
      </c>
      <c r="R134" s="4" cm="1">
        <f t="array" ref="R134">_xll.SNL.Clients.Office.Excel.Functions.SPG($A134, "IQ_AVG_DILUT_SHARES_OUT", R$2)</f>
        <v>170010000</v>
      </c>
      <c r="S134" s="4" cm="1">
        <f t="array" ref="S134">_xll.SNL.Clients.Office.Excel.Functions.SPG($A134, "IQ_AVG_DILUT_SHARES_OUT", S$2)</f>
        <v>168006000</v>
      </c>
      <c r="T134" s="4" cm="1">
        <f t="array" ref="T134">_xll.SNL.Clients.Office.Excel.Functions.SPG($A134, "IQ_AVG_DILUT_SHARES_OUT", T$2)</f>
        <v>169674000</v>
      </c>
      <c r="U134" s="4" cm="1">
        <f t="array" ref="U134">_xll.SNL.Clients.Office.Excel.Functions.SPG($A134, "IQ_AVG_DILUT_SHARES_OUT", U$2)</f>
        <v>169494000</v>
      </c>
      <c r="V134" s="4" cm="1">
        <f t="array" ref="V134">_xll.SNL.Clients.Office.Excel.Functions.SPG($A134, "IQ_AVG_DILUT_SHARES_OUT", V$2)</f>
        <v>172230000</v>
      </c>
    </row>
    <row r="135" spans="1:22">
      <c r="A135" s="11" t="s">
        <v>138</v>
      </c>
      <c r="B135" s="4" cm="1">
        <f t="array" ref="B135">_xll.SNL.Clients.Office.Excel.Functions.SPG($A135, "IQ_AVG_DILUT_SHARES_OUT", B$2)</f>
        <v>273600000</v>
      </c>
      <c r="C135" s="4" cm="1">
        <f t="array" ref="C135">_xll.SNL.Clients.Office.Excel.Functions.SPG($A135, "IQ_AVG_DILUT_SHARES_OUT", C$2)</f>
        <v>275600000</v>
      </c>
      <c r="D135" s="4" cm="1">
        <f t="array" ref="D135">_xll.SNL.Clients.Office.Excel.Functions.SPG($A135, "IQ_AVG_DILUT_SHARES_OUT", D$2)</f>
        <v>277900000</v>
      </c>
      <c r="E135" s="4" cm="1">
        <f t="array" ref="E135">_xll.SNL.Clients.Office.Excel.Functions.SPG($A135, "IQ_AVG_DILUT_SHARES_OUT", E$2)</f>
        <v>281100000</v>
      </c>
      <c r="F135" s="4" cm="1">
        <f t="array" ref="F135">_xll.SNL.Clients.Office.Excel.Functions.SPG($A135, "IQ_AVG_DILUT_SHARES_OUT", F$2)</f>
        <v>286900000</v>
      </c>
      <c r="G135" s="4" cm="1">
        <f t="array" ref="G135">_xll.SNL.Clients.Office.Excel.Functions.SPG($A135, "IQ_AVG_DILUT_SHARES_OUT", G$2)</f>
        <v>292100000</v>
      </c>
      <c r="H135" s="4" cm="1">
        <f t="array" ref="H135">_xll.SNL.Clients.Office.Excel.Functions.SPG($A135, "IQ_AVG_DILUT_SHARES_OUT", H$2)</f>
        <v>296500000</v>
      </c>
      <c r="I135" s="4" cm="1">
        <f t="array" ref="I135">_xll.SNL.Clients.Office.Excel.Functions.SPG($A135, "IQ_AVG_DILUT_SHARES_OUT", I$2)</f>
        <v>299100000</v>
      </c>
      <c r="J135" s="4" cm="1">
        <f t="array" ref="J135">_xll.SNL.Clients.Office.Excel.Functions.SPG($A135, "IQ_AVG_DILUT_SHARES_OUT", J$2)</f>
        <v>302100000</v>
      </c>
      <c r="K135" s="4" cm="1">
        <f t="array" ref="K135">_xll.SNL.Clients.Office.Excel.Functions.SPG($A135, "IQ_AVG_DILUT_SHARES_OUT", K$2)</f>
        <v>305700000</v>
      </c>
      <c r="L135" s="4" cm="1">
        <f t="array" ref="L135">_xll.SNL.Clients.Office.Excel.Functions.SPG($A135, "IQ_AVG_DILUT_SHARES_OUT", L$2)</f>
        <v>308100000</v>
      </c>
      <c r="M135" s="4" cm="1">
        <f t="array" ref="M135">_xll.SNL.Clients.Office.Excel.Functions.SPG($A135, "IQ_AVG_DILUT_SHARES_OUT", M$2)</f>
        <v>309400000</v>
      </c>
      <c r="N135" s="4" cm="1">
        <f t="array" ref="N135">_xll.SNL.Clients.Office.Excel.Functions.SPG($A135, "IQ_AVG_DILUT_SHARES_OUT", N$2)</f>
        <v>311500000</v>
      </c>
      <c r="O135" s="4" cm="1">
        <f t="array" ref="O135">_xll.SNL.Clients.Office.Excel.Functions.SPG($A135, "IQ_AVG_DILUT_SHARES_OUT", O$2)</f>
        <v>313400000</v>
      </c>
      <c r="P135" s="4" cm="1">
        <f t="array" ref="P135">_xll.SNL.Clients.Office.Excel.Functions.SPG($A135, "IQ_AVG_DILUT_SHARES_OUT", P$2)</f>
        <v>315200000</v>
      </c>
      <c r="Q135" s="4" cm="1">
        <f t="array" ref="Q135">_xll.SNL.Clients.Office.Excel.Functions.SPG($A135, "IQ_AVG_DILUT_SHARES_OUT", Q$2)</f>
        <v>316100000</v>
      </c>
      <c r="R135" s="4" cm="1">
        <f t="array" ref="R135">_xll.SNL.Clients.Office.Excel.Functions.SPG($A135, "IQ_AVG_DILUT_SHARES_OUT", R$2)</f>
        <v>317100000</v>
      </c>
      <c r="S135" s="4" cm="1">
        <f t="array" ref="S135">_xll.SNL.Clients.Office.Excel.Functions.SPG($A135, "IQ_AVG_DILUT_SHARES_OUT", S$2)</f>
        <v>315800000</v>
      </c>
      <c r="T135" s="4" cm="1">
        <f t="array" ref="T135">_xll.SNL.Clients.Office.Excel.Functions.SPG($A135, "IQ_AVG_DILUT_SHARES_OUT", T$2)</f>
        <v>316200000</v>
      </c>
      <c r="U135" s="4" cm="1">
        <f t="array" ref="U135">_xll.SNL.Clients.Office.Excel.Functions.SPG($A135, "IQ_AVG_DILUT_SHARES_OUT", U$2)</f>
        <v>317200000</v>
      </c>
      <c r="V135" s="4" cm="1">
        <f t="array" ref="V135">_xll.SNL.Clients.Office.Excel.Functions.SPG($A135, "IQ_AVG_DILUT_SHARES_OUT", V$2)</f>
        <v>317900000</v>
      </c>
    </row>
    <row r="136" spans="1:22">
      <c r="A136" s="11" t="s">
        <v>139</v>
      </c>
      <c r="B136" s="4" cm="1">
        <f t="array" ref="B136">_xll.SNL.Clients.Office.Excel.Functions.SPG($A136, "IQ_AVG_DILUT_SHARES_OUT", B$2)</f>
        <v>717000000</v>
      </c>
      <c r="C136" s="4" cm="1">
        <f t="array" ref="C136">_xll.SNL.Clients.Office.Excel.Functions.SPG($A136, "IQ_AVG_DILUT_SHARES_OUT", C$2)</f>
        <v>724000000</v>
      </c>
      <c r="D136" s="4" cm="1">
        <f t="array" ref="D136">_xll.SNL.Clients.Office.Excel.Functions.SPG($A136, "IQ_AVG_DILUT_SHARES_OUT", D$2)</f>
        <v>727000000</v>
      </c>
      <c r="E136" s="4" cm="1">
        <f t="array" ref="E136">_xll.SNL.Clients.Office.Excel.Functions.SPG($A136, "IQ_AVG_DILUT_SHARES_OUT", E$2)</f>
        <v>730000000</v>
      </c>
      <c r="F136" s="4" cm="1">
        <f t="array" ref="F136">_xll.SNL.Clients.Office.Excel.Functions.SPG($A136, "IQ_AVG_DILUT_SHARES_OUT", F$2)</f>
        <v>740000000</v>
      </c>
      <c r="G136" s="4" cm="1">
        <f t="array" ref="G136">_xll.SNL.Clients.Office.Excel.Functions.SPG($A136, "IQ_AVG_DILUT_SHARES_OUT", G$2)</f>
        <v>738000000</v>
      </c>
      <c r="H136" s="4" cm="1">
        <f t="array" ref="H136">_xll.SNL.Clients.Office.Excel.Functions.SPG($A136, "IQ_AVG_DILUT_SHARES_OUT", H$2)</f>
        <v>737000000</v>
      </c>
      <c r="I136" s="4" cm="1">
        <f t="array" ref="I136">_xll.SNL.Clients.Office.Excel.Functions.SPG($A136, "IQ_AVG_DILUT_SHARES_OUT", I$2)</f>
        <v>735000000</v>
      </c>
      <c r="J136" s="4" cm="1">
        <f t="array" ref="J136">_xll.SNL.Clients.Office.Excel.Functions.SPG($A136, "IQ_AVG_DILUT_SHARES_OUT", J$2)</f>
        <v>743000000</v>
      </c>
      <c r="K136" s="4" cm="1">
        <f t="array" ref="K136">_xll.SNL.Clients.Office.Excel.Functions.SPG($A136, "IQ_AVG_DILUT_SHARES_OUT", K$2)</f>
        <v>755000000</v>
      </c>
      <c r="L136" s="4" cm="1">
        <f t="array" ref="L136">_xll.SNL.Clients.Office.Excel.Functions.SPG($A136, "IQ_AVG_DILUT_SHARES_OUT", L$2)</f>
        <v>780000000</v>
      </c>
      <c r="M136" s="4" cm="1">
        <f t="array" ref="M136">_xll.SNL.Clients.Office.Excel.Functions.SPG($A136, "IQ_AVG_DILUT_SHARES_OUT", M$2)</f>
        <v>763000000</v>
      </c>
      <c r="N136" s="4" cm="1">
        <f t="array" ref="N136">_xll.SNL.Clients.Office.Excel.Functions.SPG($A136, "IQ_AVG_DILUT_SHARES_OUT", N$2)</f>
        <v>788000000</v>
      </c>
      <c r="O136" s="4" cm="1">
        <f t="array" ref="O136">_xll.SNL.Clients.Office.Excel.Functions.SPG($A136, "IQ_AVG_DILUT_SHARES_OUT", O$2)</f>
        <v>786000000</v>
      </c>
      <c r="P136" s="4" cm="1">
        <f t="array" ref="P136">_xll.SNL.Clients.Office.Excel.Functions.SPG($A136, "IQ_AVG_DILUT_SHARES_OUT", P$2)</f>
        <v>782000000</v>
      </c>
      <c r="Q136" s="4" t="str" cm="1">
        <f t="array" ref="Q136">_xll.SNL.Clients.Office.Excel.Functions.SPG($A136, "IQ_AVG_DILUT_SHARES_OUT", Q$2)</f>
        <v>NA</v>
      </c>
      <c r="R136" s="4" cm="1">
        <f t="array" ref="R136">_xll.SNL.Clients.Office.Excel.Functions.SPG($A136, "IQ_AVG_DILUT_SHARES_OUT", R$2)</f>
        <v>771000000</v>
      </c>
      <c r="S136" s="4" cm="1">
        <f t="array" ref="S136">_xll.SNL.Clients.Office.Excel.Functions.SPG($A136, "IQ_AVG_DILUT_SHARES_OUT", S$2)</f>
        <v>761000000</v>
      </c>
      <c r="T136" s="4" cm="1">
        <f t="array" ref="T136">_xll.SNL.Clients.Office.Excel.Functions.SPG($A136, "IQ_AVG_DILUT_SHARES_OUT", T$2)</f>
        <v>755000000</v>
      </c>
      <c r="U136" s="4" cm="1">
        <f t="array" ref="U136">_xll.SNL.Clients.Office.Excel.Functions.SPG($A136, "IQ_AVG_DILUT_SHARES_OUT", U$2)</f>
        <v>754000000</v>
      </c>
      <c r="V136" s="4" cm="1">
        <f t="array" ref="V136">_xll.SNL.Clients.Office.Excel.Functions.SPG($A136, "IQ_AVG_DILUT_SHARES_OUT", V$2)</f>
        <v>750000000</v>
      </c>
    </row>
    <row r="137" spans="1:22">
      <c r="A137" s="11" t="s">
        <v>140</v>
      </c>
      <c r="B137" s="4" cm="1">
        <f t="array" ref="B137">_xll.SNL.Clients.Office.Excel.Functions.SPG($A137, "IQ_AVG_DILUT_SHARES_OUT", B$2)</f>
        <v>652000000</v>
      </c>
      <c r="C137" s="4" cm="1">
        <f t="array" ref="C137">_xll.SNL.Clients.Office.Excel.Functions.SPG($A137, "IQ_AVG_DILUT_SHARES_OUT", C$2)</f>
        <v>647000000</v>
      </c>
      <c r="D137" s="4" cm="1">
        <f t="array" ref="D137">_xll.SNL.Clients.Office.Excel.Functions.SPG($A137, "IQ_AVG_DILUT_SHARES_OUT", D$2)</f>
        <v>648000000</v>
      </c>
      <c r="E137" s="4" cm="1">
        <f t="array" ref="E137">_xll.SNL.Clients.Office.Excel.Functions.SPG($A137, "IQ_AVG_DILUT_SHARES_OUT", E$2)</f>
        <v>645000000</v>
      </c>
      <c r="F137" s="4" cm="1">
        <f t="array" ref="F137">_xll.SNL.Clients.Office.Excel.Functions.SPG($A137, "IQ_AVG_DILUT_SHARES_OUT", F$2)</f>
        <v>644000000</v>
      </c>
      <c r="G137" s="4" cm="1">
        <f t="array" ref="G137">_xll.SNL.Clients.Office.Excel.Functions.SPG($A137, "IQ_AVG_DILUT_SHARES_OUT", G$2)</f>
        <v>644000000</v>
      </c>
      <c r="H137" s="4" cm="1">
        <f t="array" ref="H137">_xll.SNL.Clients.Office.Excel.Functions.SPG($A137, "IQ_AVG_DILUT_SHARES_OUT", H$2)</f>
        <v>642000000</v>
      </c>
      <c r="I137" s="4" cm="1">
        <f t="array" ref="I137">_xll.SNL.Clients.Office.Excel.Functions.SPG($A137, "IQ_AVG_DILUT_SHARES_OUT", I$2)</f>
        <v>639000000</v>
      </c>
      <c r="J137" s="4" cm="1">
        <f t="array" ref="J137">_xll.SNL.Clients.Office.Excel.Functions.SPG($A137, "IQ_AVG_DILUT_SHARES_OUT", J$2)</f>
        <v>641000000</v>
      </c>
      <c r="K137" s="4" cm="1">
        <f t="array" ref="K137">_xll.SNL.Clients.Office.Excel.Functions.SPG($A137, "IQ_AVG_DILUT_SHARES_OUT", K$2)</f>
        <v>641000000</v>
      </c>
      <c r="L137" s="4" cm="1">
        <f t="array" ref="L137">_xll.SNL.Clients.Office.Excel.Functions.SPG($A137, "IQ_AVG_DILUT_SHARES_OUT", L$2)</f>
        <v>641000000</v>
      </c>
      <c r="M137" s="4" cm="1">
        <f t="array" ref="M137">_xll.SNL.Clients.Office.Excel.Functions.SPG($A137, "IQ_AVG_DILUT_SHARES_OUT", M$2)</f>
        <v>637000000</v>
      </c>
      <c r="N137" s="4" cm="1">
        <f t="array" ref="N137">_xll.SNL.Clients.Office.Excel.Functions.SPG($A137, "IQ_AVG_DILUT_SHARES_OUT", N$2)</f>
        <v>637000000</v>
      </c>
      <c r="O137" s="4" cm="1">
        <f t="array" ref="O137">_xll.SNL.Clients.Office.Excel.Functions.SPG($A137, "IQ_AVG_DILUT_SHARES_OUT", O$2)</f>
        <v>641000000</v>
      </c>
      <c r="P137" s="4" cm="1">
        <f t="array" ref="P137">_xll.SNL.Clients.Office.Excel.Functions.SPG($A137, "IQ_AVG_DILUT_SHARES_OUT", P$2)</f>
        <v>642000000</v>
      </c>
      <c r="Q137" s="4" cm="1">
        <f t="array" ref="Q137">_xll.SNL.Clients.Office.Excel.Functions.SPG($A137, "IQ_AVG_DILUT_SHARES_OUT", Q$2)</f>
        <v>636000000</v>
      </c>
      <c r="R137" s="4" cm="1">
        <f t="array" ref="R137">_xll.SNL.Clients.Office.Excel.Functions.SPG($A137, "IQ_AVG_DILUT_SHARES_OUT", R$2)</f>
        <v>635000000</v>
      </c>
      <c r="S137" s="4" cm="1">
        <f t="array" ref="S137">_xll.SNL.Clients.Office.Excel.Functions.SPG($A137, "IQ_AVG_DILUT_SHARES_OUT", S$2)</f>
        <v>635000000</v>
      </c>
      <c r="T137" s="4" cm="1">
        <f t="array" ref="T137">_xll.SNL.Clients.Office.Excel.Functions.SPG($A137, "IQ_AVG_DILUT_SHARES_OUT", T$2)</f>
        <v>635000000</v>
      </c>
      <c r="U137" s="4" cm="1">
        <f t="array" ref="U137">_xll.SNL.Clients.Office.Excel.Functions.SPG($A137, "IQ_AVG_DILUT_SHARES_OUT", U$2)</f>
        <v>637000000</v>
      </c>
      <c r="V137" s="4" cm="1">
        <f t="array" ref="V137">_xll.SNL.Clients.Office.Excel.Functions.SPG($A137, "IQ_AVG_DILUT_SHARES_OUT", V$2)</f>
        <v>644000000</v>
      </c>
    </row>
    <row r="138" spans="1:22">
      <c r="A138" s="11" t="s">
        <v>141</v>
      </c>
      <c r="B138" s="4" cm="1">
        <f t="array" ref="B138">_xll.SNL.Clients.Office.Excel.Functions.SPG($A138, "IQ_AVG_DILUT_SHARES_OUT", B$2)</f>
        <v>623000000</v>
      </c>
      <c r="C138" s="4" cm="1">
        <f t="array" ref="C138">_xll.SNL.Clients.Office.Excel.Functions.SPG($A138, "IQ_AVG_DILUT_SHARES_OUT", C$2)</f>
        <v>628000000</v>
      </c>
      <c r="D138" s="4" cm="1">
        <f t="array" ref="D138">_xll.SNL.Clients.Office.Excel.Functions.SPG($A138, "IQ_AVG_DILUT_SHARES_OUT", D$2)</f>
        <v>632000000</v>
      </c>
      <c r="E138" s="4" cm="1">
        <f t="array" ref="E138">_xll.SNL.Clients.Office.Excel.Functions.SPG($A138, "IQ_AVG_DILUT_SHARES_OUT", E$2)</f>
        <v>638000000</v>
      </c>
      <c r="F138" s="4" cm="1">
        <f t="array" ref="F138">_xll.SNL.Clients.Office.Excel.Functions.SPG($A138, "IQ_AVG_DILUT_SHARES_OUT", F$2)</f>
        <v>639000000</v>
      </c>
      <c r="G138" s="4" cm="1">
        <f t="array" ref="G138">_xll.SNL.Clients.Office.Excel.Functions.SPG($A138, "IQ_AVG_DILUT_SHARES_OUT", G$2)</f>
        <v>643000000</v>
      </c>
      <c r="H138" s="4" cm="1">
        <f t="array" ref="H138">_xll.SNL.Clients.Office.Excel.Functions.SPG($A138, "IQ_AVG_DILUT_SHARES_OUT", H$2)</f>
        <v>647000000</v>
      </c>
      <c r="I138" s="4" cm="1">
        <f t="array" ref="I138">_xll.SNL.Clients.Office.Excel.Functions.SPG($A138, "IQ_AVG_DILUT_SHARES_OUT", I$2)</f>
        <v>655000000</v>
      </c>
      <c r="J138" s="4" cm="1">
        <f t="array" ref="J138">_xll.SNL.Clients.Office.Excel.Functions.SPG($A138, "IQ_AVG_DILUT_SHARES_OUT", J$2)</f>
        <v>651000000</v>
      </c>
      <c r="K138" s="4" cm="1">
        <f t="array" ref="K138">_xll.SNL.Clients.Office.Excel.Functions.SPG($A138, "IQ_AVG_DILUT_SHARES_OUT", K$2)</f>
        <v>660000000</v>
      </c>
      <c r="L138" s="4" cm="1">
        <f t="array" ref="L138">_xll.SNL.Clients.Office.Excel.Functions.SPG($A138, "IQ_AVG_DILUT_SHARES_OUT", L$2)</f>
        <v>658000000</v>
      </c>
      <c r="M138" s="4" cm="1">
        <f t="array" ref="M138">_xll.SNL.Clients.Office.Excel.Functions.SPG($A138, "IQ_AVG_DILUT_SHARES_OUT", M$2)</f>
        <v>673000000</v>
      </c>
      <c r="N138" s="4" cm="1">
        <f t="array" ref="N138">_xll.SNL.Clients.Office.Excel.Functions.SPG($A138, "IQ_AVG_DILUT_SHARES_OUT", N$2)</f>
        <v>673000000</v>
      </c>
      <c r="O138" s="4" cm="1">
        <f t="array" ref="O138">_xll.SNL.Clients.Office.Excel.Functions.SPG($A138, "IQ_AVG_DILUT_SHARES_OUT", O$2)</f>
        <v>679000000</v>
      </c>
      <c r="P138" s="4" cm="1">
        <f t="array" ref="P138">_xll.SNL.Clients.Office.Excel.Functions.SPG($A138, "IQ_AVG_DILUT_SHARES_OUT", P$2)</f>
        <v>651000000</v>
      </c>
      <c r="Q138" s="4" cm="1">
        <f t="array" ref="Q138">_xll.SNL.Clients.Office.Excel.Functions.SPG($A138, "IQ_AVG_DILUT_SHARES_OUT", Q$2)</f>
        <v>383000000</v>
      </c>
      <c r="R138" s="4" cm="1">
        <f t="array" ref="R138">_xll.SNL.Clients.Office.Excel.Functions.SPG($A138, "IQ_AVG_DILUT_SHARES_OUT", R$2)</f>
        <v>377000000</v>
      </c>
      <c r="S138" s="4" cm="1">
        <f t="array" ref="S138">_xll.SNL.Clients.Office.Excel.Functions.SPG($A138, "IQ_AVG_DILUT_SHARES_OUT", S$2)</f>
        <v>383000000</v>
      </c>
      <c r="T138" s="4" cm="1">
        <f t="array" ref="T138">_xll.SNL.Clients.Office.Excel.Functions.SPG($A138, "IQ_AVG_DILUT_SHARES_OUT", T$2)</f>
        <v>377000000</v>
      </c>
      <c r="U138" s="4" cm="1">
        <f t="array" ref="U138">_xll.SNL.Clients.Office.Excel.Functions.SPG($A138, "IQ_AVG_DILUT_SHARES_OUT", U$2)</f>
        <v>385000000</v>
      </c>
      <c r="V138" s="4" cm="1">
        <f t="array" ref="V138">_xll.SNL.Clients.Office.Excel.Functions.SPG($A138, "IQ_AVG_DILUT_SHARES_OUT", V$2)</f>
        <v>394000000</v>
      </c>
    </row>
    <row r="139" spans="1:22">
      <c r="A139" s="11" t="s">
        <v>142</v>
      </c>
      <c r="B139" s="4" cm="1">
        <f t="array" ref="B139">_xll.SNL.Clients.Office.Excel.Functions.SPG($A139, "IQ_AVG_DILUT_SHARES_OUT", B$2)</f>
        <v>410200000</v>
      </c>
      <c r="C139" s="4" cm="1">
        <f t="array" ref="C139">_xll.SNL.Clients.Office.Excel.Functions.SPG($A139, "IQ_AVG_DILUT_SHARES_OUT", C$2)</f>
        <v>416800000</v>
      </c>
      <c r="D139" s="4" cm="1">
        <f t="array" ref="D139">_xll.SNL.Clients.Office.Excel.Functions.SPG($A139, "IQ_AVG_DILUT_SHARES_OUT", D$2)</f>
        <v>416700000</v>
      </c>
      <c r="E139" s="4" cm="1">
        <f t="array" ref="E139">_xll.SNL.Clients.Office.Excel.Functions.SPG($A139, "IQ_AVG_DILUT_SHARES_OUT", E$2)</f>
        <v>415900000</v>
      </c>
      <c r="F139" s="4" cm="1">
        <f t="array" ref="F139">_xll.SNL.Clients.Office.Excel.Functions.SPG($A139, "IQ_AVG_DILUT_SHARES_OUT", F$2)</f>
        <v>426800000</v>
      </c>
      <c r="G139" s="4" cm="1">
        <f t="array" ref="G139">_xll.SNL.Clients.Office.Excel.Functions.SPG($A139, "IQ_AVG_DILUT_SHARES_OUT", G$2)</f>
        <v>431500000</v>
      </c>
      <c r="H139" s="4" cm="1">
        <f t="array" ref="H139">_xll.SNL.Clients.Office.Excel.Functions.SPG($A139, "IQ_AVG_DILUT_SHARES_OUT", H$2)</f>
        <v>418500000</v>
      </c>
      <c r="I139" s="4" cm="1">
        <f t="array" ref="I139">_xll.SNL.Clients.Office.Excel.Functions.SPG($A139, "IQ_AVG_DILUT_SHARES_OUT", I$2)</f>
        <v>425900000</v>
      </c>
      <c r="J139" s="4" cm="1">
        <f t="array" ref="J139">_xll.SNL.Clients.Office.Excel.Functions.SPG($A139, "IQ_AVG_DILUT_SHARES_OUT", J$2)</f>
        <v>425800000</v>
      </c>
      <c r="K139" s="4" cm="1">
        <f t="array" ref="K139">_xll.SNL.Clients.Office.Excel.Functions.SPG($A139, "IQ_AVG_DILUT_SHARES_OUT", K$2)</f>
        <v>421400000</v>
      </c>
      <c r="L139" s="4" cm="1">
        <f t="array" ref="L139">_xll.SNL.Clients.Office.Excel.Functions.SPG($A139, "IQ_AVG_DILUT_SHARES_OUT", L$2)</f>
        <v>428700000</v>
      </c>
      <c r="M139" s="4" cm="1">
        <f t="array" ref="M139">_xll.SNL.Clients.Office.Excel.Functions.SPG($A139, "IQ_AVG_DILUT_SHARES_OUT", M$2)</f>
        <v>388000000</v>
      </c>
      <c r="N139" s="4" cm="1">
        <f t="array" ref="N139">_xll.SNL.Clients.Office.Excel.Functions.SPG($A139, "IQ_AVG_DILUT_SHARES_OUT", N$2)</f>
        <v>430300000</v>
      </c>
      <c r="O139" s="4" cm="1">
        <f t="array" ref="O139">_xll.SNL.Clients.Office.Excel.Functions.SPG($A139, "IQ_AVG_DILUT_SHARES_OUT", O$2)</f>
        <v>427100000</v>
      </c>
      <c r="P139" s="4" cm="1">
        <f t="array" ref="P139">_xll.SNL.Clients.Office.Excel.Functions.SPG($A139, "IQ_AVG_DILUT_SHARES_OUT", P$2)</f>
        <v>418400000</v>
      </c>
      <c r="Q139" s="4" cm="1">
        <f t="array" ref="Q139">_xll.SNL.Clients.Office.Excel.Functions.SPG($A139, "IQ_AVG_DILUT_SHARES_OUT", Q$2)</f>
        <v>417200000</v>
      </c>
      <c r="R139" s="4" cm="1">
        <f t="array" ref="R139">_xll.SNL.Clients.Office.Excel.Functions.SPG($A139, "IQ_AVG_DILUT_SHARES_OUT", R$2)</f>
        <v>398000000</v>
      </c>
      <c r="S139" s="4" cm="1">
        <f t="array" ref="S139">_xll.SNL.Clients.Office.Excel.Functions.SPG($A139, "IQ_AVG_DILUT_SHARES_OUT", S$2)</f>
        <v>388000000</v>
      </c>
      <c r="T139" s="4" cm="1">
        <f t="array" ref="T139">_xll.SNL.Clients.Office.Excel.Functions.SPG($A139, "IQ_AVG_DILUT_SHARES_OUT", T$2)</f>
        <v>376400000</v>
      </c>
      <c r="U139" s="4" cm="1">
        <f t="array" ref="U139">_xll.SNL.Clients.Office.Excel.Functions.SPG($A139, "IQ_AVG_DILUT_SHARES_OUT", U$2)</f>
        <v>371200000</v>
      </c>
      <c r="V139" s="4" cm="1">
        <f t="array" ref="V139">_xll.SNL.Clients.Office.Excel.Functions.SPG($A139, "IQ_AVG_DILUT_SHARES_OUT", V$2)</f>
        <v>370000000</v>
      </c>
    </row>
    <row r="140" spans="1:22">
      <c r="A140" s="11" t="s">
        <v>143</v>
      </c>
      <c r="B140" s="4" cm="1">
        <f t="array" ref="B140">_xll.SNL.Clients.Office.Excel.Functions.SPG($A140, "IQ_AVG_DILUT_SHARES_OUT", B$2)</f>
        <v>204730000</v>
      </c>
      <c r="C140" s="4" cm="1">
        <f t="array" ref="C140">_xll.SNL.Clients.Office.Excel.Functions.SPG($A140, "IQ_AVG_DILUT_SHARES_OUT", C$2)</f>
        <v>178360000</v>
      </c>
      <c r="D140" s="4" cm="1">
        <f t="array" ref="D140">_xll.SNL.Clients.Office.Excel.Functions.SPG($A140, "IQ_AVG_DILUT_SHARES_OUT", D$2)</f>
        <v>178476000</v>
      </c>
      <c r="E140" s="4" cm="1">
        <f t="array" ref="E140">_xll.SNL.Clients.Office.Excel.Functions.SPG($A140, "IQ_AVG_DILUT_SHARES_OUT", E$2)</f>
        <v>178811000</v>
      </c>
      <c r="F140" s="4" cm="1">
        <f t="array" ref="F140">_xll.SNL.Clients.Office.Excel.Functions.SPG($A140, "IQ_AVG_DILUT_SHARES_OUT", F$2)</f>
        <v>178872000</v>
      </c>
      <c r="G140" s="4" cm="1">
        <f t="array" ref="G140">_xll.SNL.Clients.Office.Excel.Functions.SPG($A140, "IQ_AVG_DILUT_SHARES_OUT", G$2)</f>
        <v>180373000</v>
      </c>
      <c r="H140" s="4" cm="1">
        <f t="array" ref="H140">_xll.SNL.Clients.Office.Excel.Functions.SPG($A140, "IQ_AVG_DILUT_SHARES_OUT", H$2)</f>
        <v>181979000</v>
      </c>
      <c r="I140" s="4" cm="1">
        <f t="array" ref="I140">_xll.SNL.Clients.Office.Excel.Functions.SPG($A140, "IQ_AVG_DILUT_SHARES_OUT", I$2)</f>
        <v>177640000</v>
      </c>
      <c r="J140" s="4" cm="1">
        <f t="array" ref="J140">_xll.SNL.Clients.Office.Excel.Functions.SPG($A140, "IQ_AVG_DILUT_SHARES_OUT", J$2)</f>
        <v>174408000</v>
      </c>
      <c r="K140" s="4" cm="1">
        <f t="array" ref="K140">_xll.SNL.Clients.Office.Excel.Functions.SPG($A140, "IQ_AVG_DILUT_SHARES_OUT", K$2)</f>
        <v>176876000</v>
      </c>
      <c r="L140" s="4" cm="1">
        <f t="array" ref="L140">_xll.SNL.Clients.Office.Excel.Functions.SPG($A140, "IQ_AVG_DILUT_SHARES_OUT", L$2)</f>
        <v>177560000</v>
      </c>
      <c r="M140" s="4" cm="1">
        <f t="array" ref="M140">_xll.SNL.Clients.Office.Excel.Functions.SPG($A140, "IQ_AVG_DILUT_SHARES_OUT", M$2)</f>
        <v>180998000</v>
      </c>
      <c r="N140" s="4" cm="1">
        <f t="array" ref="N140">_xll.SNL.Clients.Office.Excel.Functions.SPG($A140, "IQ_AVG_DILUT_SHARES_OUT", N$2)</f>
        <v>181027000</v>
      </c>
      <c r="O140" s="4" cm="1">
        <f t="array" ref="O140">_xll.SNL.Clients.Office.Excel.Functions.SPG($A140, "IQ_AVG_DILUT_SHARES_OUT", O$2)</f>
        <v>181968000</v>
      </c>
      <c r="P140" s="4" cm="1">
        <f t="array" ref="P140">_xll.SNL.Clients.Office.Excel.Functions.SPG($A140, "IQ_AVG_DILUT_SHARES_OUT", P$2)</f>
        <v>164413000</v>
      </c>
      <c r="Q140" s="4" cm="1">
        <f t="array" ref="Q140">_xll.SNL.Clients.Office.Excel.Functions.SPG($A140, "IQ_AVG_DILUT_SHARES_OUT", Q$2)</f>
        <v>157975000</v>
      </c>
      <c r="R140" s="4" cm="1">
        <f t="array" ref="R140">_xll.SNL.Clients.Office.Excel.Functions.SPG($A140, "IQ_AVG_DILUT_SHARES_OUT", R$2)</f>
        <v>157833000</v>
      </c>
      <c r="S140" s="4" cm="1">
        <f t="array" ref="S140">_xll.SNL.Clients.Office.Excel.Functions.SPG($A140, "IQ_AVG_DILUT_SHARES_OUT", S$2)</f>
        <v>157829000</v>
      </c>
      <c r="T140" s="4" cm="1">
        <f t="array" ref="T140">_xll.SNL.Clients.Office.Excel.Functions.SPG($A140, "IQ_AVG_DILUT_SHARES_OUT", T$2)</f>
        <v>158494000</v>
      </c>
      <c r="U140" s="4" cm="1">
        <f t="array" ref="U140">_xll.SNL.Clients.Office.Excel.Functions.SPG($A140, "IQ_AVG_DILUT_SHARES_OUT", U$2)</f>
        <v>160154000</v>
      </c>
      <c r="V140" s="4" cm="1">
        <f t="array" ref="V140">_xll.SNL.Clients.Office.Excel.Functions.SPG($A140, "IQ_AVG_DILUT_SHARES_OUT", V$2)</f>
        <v>162780000</v>
      </c>
    </row>
    <row r="141" spans="1:22">
      <c r="A141" s="11" t="s">
        <v>144</v>
      </c>
      <c r="B141" s="4" cm="1">
        <f t="array" ref="B141">_xll.SNL.Clients.Office.Excel.Functions.SPG($A141, "IQ_AVG_DILUT_SHARES_OUT", B$2)</f>
        <v>336249000</v>
      </c>
      <c r="C141" s="4" cm="1">
        <f t="array" ref="C141">_xll.SNL.Clients.Office.Excel.Functions.SPG($A141, "IQ_AVG_DILUT_SHARES_OUT", C$2)</f>
        <v>327946000</v>
      </c>
      <c r="D141" s="4" cm="1">
        <f t="array" ref="D141">_xll.SNL.Clients.Office.Excel.Functions.SPG($A141, "IQ_AVG_DILUT_SHARES_OUT", D$2)</f>
        <v>320798000</v>
      </c>
      <c r="E141" s="4" cm="1">
        <f t="array" ref="E141">_xll.SNL.Clients.Office.Excel.Functions.SPG($A141, "IQ_AVG_DILUT_SHARES_OUT", E$2)</f>
        <v>305781000</v>
      </c>
      <c r="F141" s="4" cm="1">
        <f t="array" ref="F141">_xll.SNL.Clients.Office.Excel.Functions.SPG($A141, "IQ_AVG_DILUT_SHARES_OUT", F$2)</f>
        <v>311341000</v>
      </c>
      <c r="G141" s="4" cm="1">
        <f t="array" ref="G141">_xll.SNL.Clients.Office.Excel.Functions.SPG($A141, "IQ_AVG_DILUT_SHARES_OUT", G$2)</f>
        <v>306819000</v>
      </c>
      <c r="H141" s="4" cm="1">
        <f t="array" ref="H141">_xll.SNL.Clients.Office.Excel.Functions.SPG($A141, "IQ_AVG_DILUT_SHARES_OUT", H$2)</f>
        <v>303065000</v>
      </c>
      <c r="I141" s="4" cm="1">
        <f t="array" ref="I141">_xll.SNL.Clients.Office.Excel.Functions.SPG($A141, "IQ_AVG_DILUT_SHARES_OUT", I$2)</f>
        <v>301712082</v>
      </c>
      <c r="J141" s="4" cm="1">
        <f t="array" ref="J141">_xll.SNL.Clients.Office.Excel.Functions.SPG($A141, "IQ_AVG_DILUT_SHARES_OUT", J$2)</f>
        <v>296415000</v>
      </c>
      <c r="K141" s="4" cm="1">
        <f t="array" ref="K141">_xll.SNL.Clients.Office.Excel.Functions.SPG($A141, "IQ_AVG_DILUT_SHARES_OUT", K$2)</f>
        <v>285110000</v>
      </c>
      <c r="L141" s="4" cm="1">
        <f t="array" ref="L141">_xll.SNL.Clients.Office.Excel.Functions.SPG($A141, "IQ_AVG_DILUT_SHARES_OUT", L$2)</f>
        <v>285025000</v>
      </c>
      <c r="M141" s="4" cm="1">
        <f t="array" ref="M141">_xll.SNL.Clients.Office.Excel.Functions.SPG($A141, "IQ_AVG_DILUT_SHARES_OUT", M$2)</f>
        <v>284868184</v>
      </c>
      <c r="N141" s="4" cm="1">
        <f t="array" ref="N141">_xll.SNL.Clients.Office.Excel.Functions.SPG($A141, "IQ_AVG_DILUT_SHARES_OUT", N$2)</f>
        <v>283800000</v>
      </c>
      <c r="O141" s="4" cm="1">
        <f t="array" ref="O141">_xll.SNL.Clients.Office.Excel.Functions.SPG($A141, "IQ_AVG_DILUT_SHARES_OUT", O$2)</f>
        <v>282434000</v>
      </c>
      <c r="P141" s="4" cm="1">
        <f t="array" ref="P141">_xll.SNL.Clients.Office.Excel.Functions.SPG($A141, "IQ_AVG_DILUT_SHARES_OUT", P$2)</f>
        <v>281917000</v>
      </c>
      <c r="Q141" s="4" cm="1">
        <f t="array" ref="Q141">_xll.SNL.Clients.Office.Excel.Functions.SPG($A141, "IQ_AVG_DILUT_SHARES_OUT", Q$2)</f>
        <v>281122368</v>
      </c>
      <c r="R141" s="4" cm="1">
        <f t="array" ref="R141">_xll.SNL.Clients.Office.Excel.Functions.SPG($A141, "IQ_AVG_DILUT_SHARES_OUT", R$2)</f>
        <v>270214413</v>
      </c>
      <c r="S141" s="4" cm="1">
        <f t="array" ref="S141">_xll.SNL.Clients.Office.Excel.Functions.SPG($A141, "IQ_AVG_DILUT_SHARES_OUT", S$2)</f>
        <v>270744408</v>
      </c>
      <c r="T141" s="4" cm="1">
        <f t="array" ref="T141">_xll.SNL.Clients.Office.Excel.Functions.SPG($A141, "IQ_AVG_DILUT_SHARES_OUT", T$2)</f>
        <v>224474295</v>
      </c>
      <c r="U141" s="4" cm="1">
        <f t="array" ref="U141">_xll.SNL.Clients.Office.Excel.Functions.SPG($A141, "IQ_AVG_DILUT_SHARES_OUT", U$2)</f>
        <v>210286278</v>
      </c>
      <c r="V141" s="4" cm="1">
        <f t="array" ref="V141">_xll.SNL.Clients.Office.Excel.Functions.SPG($A141, "IQ_AVG_DILUT_SHARES_OUT", V$2)</f>
        <v>209801771</v>
      </c>
    </row>
    <row r="142" spans="1:22">
      <c r="A142" s="11" t="s">
        <v>145</v>
      </c>
      <c r="B142" s="4" cm="1">
        <f t="array" ref="B142">_xll.SNL.Clients.Office.Excel.Functions.SPG($A142, "IQ_AVG_DILUT_SHARES_OUT", B$2)</f>
        <v>251000000</v>
      </c>
      <c r="C142" s="4" cm="1">
        <f t="array" ref="C142">_xll.SNL.Clients.Office.Excel.Functions.SPG($A142, "IQ_AVG_DILUT_SHARES_OUT", C$2)</f>
        <v>251000000</v>
      </c>
      <c r="D142" s="4" cm="1">
        <f t="array" ref="D142">_xll.SNL.Clients.Office.Excel.Functions.SPG($A142, "IQ_AVG_DILUT_SHARES_OUT", D$2)</f>
        <v>251000000</v>
      </c>
      <c r="E142" s="4" cm="1">
        <f t="array" ref="E142">_xll.SNL.Clients.Office.Excel.Functions.SPG($A142, "IQ_AVG_DILUT_SHARES_OUT", E$2)</f>
        <v>250000000</v>
      </c>
      <c r="F142" s="4" cm="1">
        <f t="array" ref="F142">_xll.SNL.Clients.Office.Excel.Functions.SPG($A142, "IQ_AVG_DILUT_SHARES_OUT", F$2)</f>
        <v>250000000</v>
      </c>
      <c r="G142" s="4" cm="1">
        <f t="array" ref="G142">_xll.SNL.Clients.Office.Excel.Functions.SPG($A142, "IQ_AVG_DILUT_SHARES_OUT", G$2)</f>
        <v>250000000</v>
      </c>
      <c r="H142" s="4" cm="1">
        <f t="array" ref="H142">_xll.SNL.Clients.Office.Excel.Functions.SPG($A142, "IQ_AVG_DILUT_SHARES_OUT", H$2)</f>
        <v>253000000</v>
      </c>
      <c r="I142" s="4" cm="1">
        <f t="array" ref="I142">_xll.SNL.Clients.Office.Excel.Functions.SPG($A142, "IQ_AVG_DILUT_SHARES_OUT", I$2)</f>
        <v>262000000</v>
      </c>
      <c r="J142" s="4" cm="1">
        <f t="array" ref="J142">_xll.SNL.Clients.Office.Excel.Functions.SPG($A142, "IQ_AVG_DILUT_SHARES_OUT", J$2)</f>
        <v>273000000</v>
      </c>
      <c r="K142" s="4" cm="1">
        <f t="array" ref="K142">_xll.SNL.Clients.Office.Excel.Functions.SPG($A142, "IQ_AVG_DILUT_SHARES_OUT", K$2)</f>
        <v>274000000</v>
      </c>
      <c r="L142" s="4" cm="1">
        <f t="array" ref="L142">_xll.SNL.Clients.Office.Excel.Functions.SPG($A142, "IQ_AVG_DILUT_SHARES_OUT", L$2)</f>
        <v>279000000</v>
      </c>
      <c r="M142" s="4" cm="1">
        <f t="array" ref="M142">_xll.SNL.Clients.Office.Excel.Functions.SPG($A142, "IQ_AVG_DILUT_SHARES_OUT", M$2)</f>
        <v>285000000</v>
      </c>
      <c r="N142" s="4" cm="1">
        <f t="array" ref="N142">_xll.SNL.Clients.Office.Excel.Functions.SPG($A142, "IQ_AVG_DILUT_SHARES_OUT", N$2)</f>
        <v>292000000</v>
      </c>
      <c r="O142" s="4" cm="1">
        <f t="array" ref="O142">_xll.SNL.Clients.Office.Excel.Functions.SPG($A142, "IQ_AVG_DILUT_SHARES_OUT", O$2)</f>
        <v>298000000</v>
      </c>
      <c r="P142" s="4" cm="1">
        <f t="array" ref="P142">_xll.SNL.Clients.Office.Excel.Functions.SPG($A142, "IQ_AVG_DILUT_SHARES_OUT", P$2)</f>
        <v>304000000</v>
      </c>
      <c r="Q142" s="4" cm="1">
        <f t="array" ref="Q142">_xll.SNL.Clients.Office.Excel.Functions.SPG($A142, "IQ_AVG_DILUT_SHARES_OUT", Q$2)</f>
        <v>307000000</v>
      </c>
      <c r="R142" s="4" cm="1">
        <f t="array" ref="R142">_xll.SNL.Clients.Office.Excel.Functions.SPG($A142, "IQ_AVG_DILUT_SHARES_OUT", R$2)</f>
        <v>307000000</v>
      </c>
      <c r="S142" s="4" cm="1">
        <f t="array" ref="S142">_xll.SNL.Clients.Office.Excel.Functions.SPG($A142, "IQ_AVG_DILUT_SHARES_OUT", S$2)</f>
        <v>306000000</v>
      </c>
      <c r="T142" s="4" cm="1">
        <f t="array" ref="T142">_xll.SNL.Clients.Office.Excel.Functions.SPG($A142, "IQ_AVG_DILUT_SHARES_OUT", T$2)</f>
        <v>306000000</v>
      </c>
      <c r="U142" s="4" cm="1">
        <f t="array" ref="U142">_xll.SNL.Clients.Office.Excel.Functions.SPG($A142, "IQ_AVG_DILUT_SHARES_OUT", U$2)</f>
        <v>308000000</v>
      </c>
      <c r="V142" s="4" cm="1">
        <f t="array" ref="V142">_xll.SNL.Clients.Office.Excel.Functions.SPG($A142, "IQ_AVG_DILUT_SHARES_OUT", V$2)</f>
        <v>313000000</v>
      </c>
    </row>
    <row r="143" spans="1:22">
      <c r="A143" s="11" t="s">
        <v>146</v>
      </c>
      <c r="B143" s="4" cm="1">
        <f t="array" ref="B143">_xll.SNL.Clients.Office.Excel.Functions.SPG($A143, "IQ_AVG_DILUT_SHARES_OUT", B$2)</f>
        <v>219997000</v>
      </c>
      <c r="C143" s="4" cm="1">
        <f t="array" ref="C143">_xll.SNL.Clients.Office.Excel.Functions.SPG($A143, "IQ_AVG_DILUT_SHARES_OUT", C$2)</f>
        <v>220065000</v>
      </c>
      <c r="D143" s="4" cm="1">
        <f t="array" ref="D143">_xll.SNL.Clients.Office.Excel.Functions.SPG($A143, "IQ_AVG_DILUT_SHARES_OUT", D$2)</f>
        <v>220052000</v>
      </c>
      <c r="E143" s="4" cm="1">
        <f t="array" ref="E143">_xll.SNL.Clients.Office.Excel.Functions.SPG($A143, "IQ_AVG_DILUT_SHARES_OUT", E$2)</f>
        <v>219893000</v>
      </c>
      <c r="F143" s="4" cm="1">
        <f t="array" ref="F143">_xll.SNL.Clients.Office.Excel.Functions.SPG($A143, "IQ_AVG_DILUT_SHARES_OUT", F$2)</f>
        <v>219799000</v>
      </c>
      <c r="G143" s="4" cm="1">
        <f t="array" ref="G143">_xll.SNL.Clients.Office.Excel.Functions.SPG($A143, "IQ_AVG_DILUT_SHARES_OUT", G$2)</f>
        <v>219952000</v>
      </c>
      <c r="H143" s="4" cm="1">
        <f t="array" ref="H143">_xll.SNL.Clients.Office.Excel.Functions.SPG($A143, "IQ_AVG_DILUT_SHARES_OUT", H$2)</f>
        <v>220107000</v>
      </c>
      <c r="I143" s="4" cm="1">
        <f t="array" ref="I143">_xll.SNL.Clients.Office.Excel.Functions.SPG($A143, "IQ_AVG_DILUT_SHARES_OUT", I$2)</f>
        <v>222702000</v>
      </c>
      <c r="J143" s="4" cm="1">
        <f t="array" ref="J143">_xll.SNL.Clients.Office.Excel.Functions.SPG($A143, "IQ_AVG_DILUT_SHARES_OUT", J$2)</f>
        <v>225697000</v>
      </c>
      <c r="K143" s="4" cm="1">
        <f t="array" ref="K143">_xll.SNL.Clients.Office.Excel.Functions.SPG($A143, "IQ_AVG_DILUT_SHARES_OUT", K$2)</f>
        <v>227456000</v>
      </c>
      <c r="L143" s="4" cm="1">
        <f t="array" ref="L143">_xll.SNL.Clients.Office.Excel.Functions.SPG($A143, "IQ_AVG_DILUT_SHARES_OUT", L$2)</f>
        <v>229609000</v>
      </c>
      <c r="M143" s="4" cm="1">
        <f t="array" ref="M143">_xll.SNL.Clients.Office.Excel.Functions.SPG($A143, "IQ_AVG_DILUT_SHARES_OUT", M$2)</f>
        <v>232513000</v>
      </c>
      <c r="N143" s="4" cm="1">
        <f t="array" ref="N143">_xll.SNL.Clients.Office.Excel.Functions.SPG($A143, "IQ_AVG_DILUT_SHARES_OUT", N$2)</f>
        <v>234026000</v>
      </c>
      <c r="O143" s="4" cm="1">
        <f t="array" ref="O143">_xll.SNL.Clients.Office.Excel.Functions.SPG($A143, "IQ_AVG_DILUT_SHARES_OUT", O$2)</f>
        <v>236406000</v>
      </c>
      <c r="P143" s="4" cm="1">
        <f t="array" ref="P143">_xll.SNL.Clients.Office.Excel.Functions.SPG($A143, "IQ_AVG_DILUT_SHARES_OUT", P$2)</f>
        <v>240301000</v>
      </c>
      <c r="Q143" s="4" cm="1">
        <f t="array" ref="Q143">_xll.SNL.Clients.Office.Excel.Functions.SPG($A143, "IQ_AVG_DILUT_SHARES_OUT", Q$2)</f>
        <v>245423000</v>
      </c>
      <c r="R143" s="4" cm="1">
        <f t="array" ref="R143">_xll.SNL.Clients.Office.Excel.Functions.SPG($A143, "IQ_AVG_DILUT_SHARES_OUT", R$2)</f>
        <v>249063000</v>
      </c>
      <c r="S143" s="4" cm="1">
        <f t="array" ref="S143">_xll.SNL.Clients.Office.Excel.Functions.SPG($A143, "IQ_AVG_DILUT_SHARES_OUT", S$2)</f>
        <v>252190000</v>
      </c>
      <c r="T143" s="4" cm="1">
        <f t="array" ref="T143">_xll.SNL.Clients.Office.Excel.Functions.SPG($A143, "IQ_AVG_DILUT_SHARES_OUT", T$2)</f>
        <v>253627000</v>
      </c>
      <c r="U143" s="4" cm="1">
        <f t="array" ref="U143">_xll.SNL.Clients.Office.Excel.Functions.SPG($A143, "IQ_AVG_DILUT_SHARES_OUT", U$2)</f>
        <v>255146000</v>
      </c>
      <c r="V143" s="4" cm="1">
        <f t="array" ref="V143">_xll.SNL.Clients.Office.Excel.Functions.SPG($A143, "IQ_AVG_DILUT_SHARES_OUT", V$2)</f>
        <v>257699000</v>
      </c>
    </row>
    <row r="144" spans="1:22">
      <c r="A144" s="11" t="s">
        <v>147</v>
      </c>
      <c r="B144" s="4" cm="1">
        <f t="array" ref="B144">_xll.SNL.Clients.Office.Excel.Functions.SPG($A144, "IQ_AVG_DILUT_SHARES_OUT", B$2)</f>
        <v>215200000</v>
      </c>
      <c r="C144" s="4" cm="1">
        <f t="array" ref="C144">_xll.SNL.Clients.Office.Excel.Functions.SPG($A144, "IQ_AVG_DILUT_SHARES_OUT", C$2)</f>
        <v>215200000</v>
      </c>
      <c r="D144" s="4" cm="1">
        <f t="array" ref="D144">_xll.SNL.Clients.Office.Excel.Functions.SPG($A144, "IQ_AVG_DILUT_SHARES_OUT", D$2)</f>
        <v>218100000</v>
      </c>
      <c r="E144" s="4" cm="1">
        <f t="array" ref="E144">_xll.SNL.Clients.Office.Excel.Functions.SPG($A144, "IQ_AVG_DILUT_SHARES_OUT", E$2)</f>
        <v>218000000</v>
      </c>
      <c r="F144" s="4" cm="1">
        <f t="array" ref="F144">_xll.SNL.Clients.Office.Excel.Functions.SPG($A144, "IQ_AVG_DILUT_SHARES_OUT", F$2)</f>
        <v>219200000</v>
      </c>
      <c r="G144" s="4" cm="1">
        <f t="array" ref="G144">_xll.SNL.Clients.Office.Excel.Functions.SPG($A144, "IQ_AVG_DILUT_SHARES_OUT", G$2)</f>
        <v>220500000</v>
      </c>
      <c r="H144" s="4" cm="1">
        <f t="array" ref="H144">_xll.SNL.Clients.Office.Excel.Functions.SPG($A144, "IQ_AVG_DILUT_SHARES_OUT", H$2)</f>
        <v>221700000</v>
      </c>
      <c r="I144" s="4" cm="1">
        <f t="array" ref="I144">_xll.SNL.Clients.Office.Excel.Functions.SPG($A144, "IQ_AVG_DILUT_SHARES_OUT", I$2)</f>
        <v>221900000</v>
      </c>
      <c r="J144" s="4" cm="1">
        <f t="array" ref="J144">_xll.SNL.Clients.Office.Excel.Functions.SPG($A144, "IQ_AVG_DILUT_SHARES_OUT", J$2)</f>
        <v>223000000</v>
      </c>
      <c r="K144" s="4" cm="1">
        <f t="array" ref="K144">_xll.SNL.Clients.Office.Excel.Functions.SPG($A144, "IQ_AVG_DILUT_SHARES_OUT", K$2)</f>
        <v>225000000</v>
      </c>
      <c r="L144" s="4" cm="1">
        <f t="array" ref="L144">_xll.SNL.Clients.Office.Excel.Functions.SPG($A144, "IQ_AVG_DILUT_SHARES_OUT", L$2)</f>
        <v>226400000</v>
      </c>
      <c r="M144" s="4" cm="1">
        <f t="array" ref="M144">_xll.SNL.Clients.Office.Excel.Functions.SPG($A144, "IQ_AVG_DILUT_SHARES_OUT", M$2)</f>
        <v>226300000</v>
      </c>
      <c r="N144" s="4" cm="1">
        <f t="array" ref="N144">_xll.SNL.Clients.Office.Excel.Functions.SPG($A144, "IQ_AVG_DILUT_SHARES_OUT", N$2)</f>
        <v>225800000</v>
      </c>
      <c r="O144" s="4" cm="1">
        <f t="array" ref="O144">_xll.SNL.Clients.Office.Excel.Functions.SPG($A144, "IQ_AVG_DILUT_SHARES_OUT", O$2)</f>
        <v>229500000</v>
      </c>
      <c r="P144" s="4" cm="1">
        <f t="array" ref="P144">_xll.SNL.Clients.Office.Excel.Functions.SPG($A144, "IQ_AVG_DILUT_SHARES_OUT", P$2)</f>
        <v>234400000</v>
      </c>
      <c r="Q144" s="4" cm="1">
        <f t="array" ref="Q144">_xll.SNL.Clients.Office.Excel.Functions.SPG($A144, "IQ_AVG_DILUT_SHARES_OUT", Q$2)</f>
        <v>235900000</v>
      </c>
      <c r="R144" s="4" cm="1">
        <f t="array" ref="R144">_xll.SNL.Clients.Office.Excel.Functions.SPG($A144, "IQ_AVG_DILUT_SHARES_OUT", R$2)</f>
        <v>237900000</v>
      </c>
      <c r="S144" s="4" cm="1">
        <f t="array" ref="S144">_xll.SNL.Clients.Office.Excel.Functions.SPG($A144, "IQ_AVG_DILUT_SHARES_OUT", S$2)</f>
        <v>238100000</v>
      </c>
      <c r="T144" s="4" cm="1">
        <f t="array" ref="T144">_xll.SNL.Clients.Office.Excel.Functions.SPG($A144, "IQ_AVG_DILUT_SHARES_OUT", T$2)</f>
        <v>237400000</v>
      </c>
      <c r="U144" s="4" cm="1">
        <f t="array" ref="U144">_xll.SNL.Clients.Office.Excel.Functions.SPG($A144, "IQ_AVG_DILUT_SHARES_OUT", U$2)</f>
        <v>237500000</v>
      </c>
      <c r="V144" s="4" cm="1">
        <f t="array" ref="V144">_xll.SNL.Clients.Office.Excel.Functions.SPG($A144, "IQ_AVG_DILUT_SHARES_OUT", V$2)</f>
        <v>237500000</v>
      </c>
    </row>
    <row r="145" spans="1:22">
      <c r="A145" s="11" t="s">
        <v>148</v>
      </c>
      <c r="B145" s="4" cm="1">
        <f t="array" ref="B145">_xll.SNL.Clients.Office.Excel.Functions.SPG($A145, "IQ_AVG_DILUT_SHARES_OUT", B$2)</f>
        <v>839300000</v>
      </c>
      <c r="C145" s="4" cm="1">
        <f t="array" ref="C145">_xll.SNL.Clients.Office.Excel.Functions.SPG($A145, "IQ_AVG_DILUT_SHARES_OUT", C$2)</f>
        <v>838300000</v>
      </c>
      <c r="D145" s="4" cm="1">
        <f t="array" ref="D145">_xll.SNL.Clients.Office.Excel.Functions.SPG($A145, "IQ_AVG_DILUT_SHARES_OUT", D$2)</f>
        <v>837600000</v>
      </c>
      <c r="E145" s="4" cm="1">
        <f t="array" ref="E145">_xll.SNL.Clients.Office.Excel.Functions.SPG($A145, "IQ_AVG_DILUT_SHARES_OUT", E$2)</f>
        <v>837300000</v>
      </c>
      <c r="F145" s="4" cm="1">
        <f t="array" ref="F145">_xll.SNL.Clients.Office.Excel.Functions.SPG($A145, "IQ_AVG_DILUT_SHARES_OUT", F$2)</f>
        <v>836800000</v>
      </c>
      <c r="G145" s="4" cm="1">
        <f t="array" ref="G145">_xll.SNL.Clients.Office.Excel.Functions.SPG($A145, "IQ_AVG_DILUT_SHARES_OUT", G$2)</f>
        <v>836200000</v>
      </c>
      <c r="H145" s="4" cm="1">
        <f t="array" ref="H145">_xll.SNL.Clients.Office.Excel.Functions.SPG($A145, "IQ_AVG_DILUT_SHARES_OUT", H$2)</f>
        <v>835500000</v>
      </c>
      <c r="I145" s="4" cm="1">
        <f t="array" ref="I145">_xll.SNL.Clients.Office.Excel.Functions.SPG($A145, "IQ_AVG_DILUT_SHARES_OUT", I$2)</f>
        <v>833700000</v>
      </c>
      <c r="J145" s="4" cm="1">
        <f t="array" ref="J145">_xll.SNL.Clients.Office.Excel.Functions.SPG($A145, "IQ_AVG_DILUT_SHARES_OUT", J$2)</f>
        <v>833200000</v>
      </c>
      <c r="K145" s="4" cm="1">
        <f t="array" ref="K145">_xll.SNL.Clients.Office.Excel.Functions.SPG($A145, "IQ_AVG_DILUT_SHARES_OUT", K$2)</f>
        <v>818400000</v>
      </c>
      <c r="L145" s="4" cm="1">
        <f t="array" ref="L145">_xll.SNL.Clients.Office.Excel.Functions.SPG($A145, "IQ_AVG_DILUT_SHARES_OUT", L$2)</f>
        <v>832000000</v>
      </c>
      <c r="M145" s="4" cm="1">
        <f t="array" ref="M145">_xll.SNL.Clients.Office.Excel.Functions.SPG($A145, "IQ_AVG_DILUT_SHARES_OUT", M$2)</f>
        <v>811000000</v>
      </c>
      <c r="N145" s="4" cm="1">
        <f t="array" ref="N145">_xll.SNL.Clients.Office.Excel.Functions.SPG($A145, "IQ_AVG_DILUT_SHARES_OUT", N$2)</f>
        <v>810000000</v>
      </c>
      <c r="O145" s="4" cm="1">
        <f t="array" ref="O145">_xll.SNL.Clients.Office.Excel.Functions.SPG($A145, "IQ_AVG_DILUT_SHARES_OUT", O$2)</f>
        <v>806600000</v>
      </c>
      <c r="P145" s="4" cm="1">
        <f t="array" ref="P145">_xll.SNL.Clients.Office.Excel.Functions.SPG($A145, "IQ_AVG_DILUT_SHARES_OUT", P$2)</f>
        <v>805900000</v>
      </c>
      <c r="Q145" s="4" cm="1">
        <f t="array" ref="Q145">_xll.SNL.Clients.Office.Excel.Functions.SPG($A145, "IQ_AVG_DILUT_SHARES_OUT", Q$2)</f>
        <v>812800000</v>
      </c>
      <c r="R145" s="4" cm="1">
        <f t="array" ref="R145">_xll.SNL.Clients.Office.Excel.Functions.SPG($A145, "IQ_AVG_DILUT_SHARES_OUT", R$2)</f>
        <v>833800000</v>
      </c>
      <c r="S145" s="4" cm="1">
        <f t="array" ref="S145">_xll.SNL.Clients.Office.Excel.Functions.SPG($A145, "IQ_AVG_DILUT_SHARES_OUT", S$2)</f>
        <v>839400000</v>
      </c>
      <c r="T145" s="4" cm="1">
        <f t="array" ref="T145">_xll.SNL.Clients.Office.Excel.Functions.SPG($A145, "IQ_AVG_DILUT_SHARES_OUT", T$2)</f>
        <v>838200000</v>
      </c>
      <c r="U145" s="4" cm="1">
        <f t="array" ref="U145">_xll.SNL.Clients.Office.Excel.Functions.SPG($A145, "IQ_AVG_DILUT_SHARES_OUT", U$2)</f>
        <v>826300000</v>
      </c>
      <c r="V145" s="4" cm="1">
        <f t="array" ref="V145">_xll.SNL.Clients.Office.Excel.Functions.SPG($A145, "IQ_AVG_DILUT_SHARES_OUT", V$2)</f>
        <v>813000000</v>
      </c>
    </row>
    <row r="146" spans="1:22">
      <c r="A146" s="11" t="s">
        <v>149</v>
      </c>
      <c r="B146" s="4" cm="1">
        <f t="array" ref="B146">_xll.SNL.Clients.Office.Excel.Functions.SPG($A146, "IQ_AVG_DILUT_SHARES_OUT", B$2)</f>
        <v>35039408</v>
      </c>
      <c r="C146" s="4" cm="1">
        <f t="array" ref="C146">_xll.SNL.Clients.Office.Excel.Functions.SPG($A146, "IQ_AVG_DILUT_SHARES_OUT", C$2)</f>
        <v>35224080</v>
      </c>
      <c r="D146" s="4" cm="1">
        <f t="array" ref="D146">_xll.SNL.Clients.Office.Excel.Functions.SPG($A146, "IQ_AVG_DILUT_SHARES_OUT", D$2)</f>
        <v>35154232</v>
      </c>
      <c r="E146" s="4" cm="1">
        <f t="array" ref="E146">_xll.SNL.Clients.Office.Excel.Functions.SPG($A146, "IQ_AVG_DILUT_SHARES_OUT", E$2)</f>
        <v>35141199</v>
      </c>
      <c r="F146" s="4" cm="1">
        <f t="array" ref="F146">_xll.SNL.Clients.Office.Excel.Functions.SPG($A146, "IQ_AVG_DILUT_SHARES_OUT", F$2)</f>
        <v>35357043</v>
      </c>
      <c r="G146" s="4" cm="1">
        <f t="array" ref="G146">_xll.SNL.Clients.Office.Excel.Functions.SPG($A146, "IQ_AVG_DILUT_SHARES_OUT", G$2)</f>
        <v>35492423</v>
      </c>
      <c r="H146" s="4" cm="1">
        <f t="array" ref="H146">_xll.SNL.Clients.Office.Excel.Functions.SPG($A146, "IQ_AVG_DILUT_SHARES_OUT", H$2)</f>
        <v>35708938</v>
      </c>
      <c r="I146" s="4" cm="1">
        <f t="array" ref="I146">_xll.SNL.Clients.Office.Excel.Functions.SPG($A146, "IQ_AVG_DILUT_SHARES_OUT", I$2)</f>
        <v>35715408</v>
      </c>
      <c r="J146" s="4" cm="1">
        <f t="array" ref="J146">_xll.SNL.Clients.Office.Excel.Functions.SPG($A146, "IQ_AVG_DILUT_SHARES_OUT", J$2)</f>
        <v>36062316</v>
      </c>
      <c r="K146" s="4" cm="1">
        <f t="array" ref="K146">_xll.SNL.Clients.Office.Excel.Functions.SPG($A146, "IQ_AVG_DILUT_SHARES_OUT", K$2)</f>
        <v>36296277</v>
      </c>
      <c r="L146" s="4" cm="1">
        <f t="array" ref="L146">_xll.SNL.Clients.Office.Excel.Functions.SPG($A146, "IQ_AVG_DILUT_SHARES_OUT", L$2)</f>
        <v>36435038</v>
      </c>
      <c r="M146" s="4" cm="1">
        <f t="array" ref="M146">_xll.SNL.Clients.Office.Excel.Functions.SPG($A146, "IQ_AVG_DILUT_SHARES_OUT", M$2)</f>
        <v>36668295</v>
      </c>
      <c r="N146" s="4" cm="1">
        <f t="array" ref="N146">_xll.SNL.Clients.Office.Excel.Functions.SPG($A146, "IQ_AVG_DILUT_SHARES_OUT", N$2)</f>
        <v>37130209</v>
      </c>
      <c r="O146" s="4" cm="1">
        <f t="array" ref="O146">_xll.SNL.Clients.Office.Excel.Functions.SPG($A146, "IQ_AVG_DILUT_SHARES_OUT", O$2)</f>
        <v>38122515</v>
      </c>
      <c r="P146" s="4" cm="1">
        <f t="array" ref="P146">_xll.SNL.Clients.Office.Excel.Functions.SPG($A146, "IQ_AVG_DILUT_SHARES_OUT", P$2)</f>
        <v>39208383</v>
      </c>
      <c r="Q146" s="4" cm="1">
        <f t="array" ref="Q146">_xll.SNL.Clients.Office.Excel.Functions.SPG($A146, "IQ_AVG_DILUT_SHARES_OUT", Q$2)</f>
        <v>39463552</v>
      </c>
      <c r="R146" s="4" cm="1">
        <f t="array" ref="R146">_xll.SNL.Clients.Office.Excel.Functions.SPG($A146, "IQ_AVG_DILUT_SHARES_OUT", R$2)</f>
        <v>39791805</v>
      </c>
      <c r="S146" s="4" cm="1">
        <f t="array" ref="S146">_xll.SNL.Clients.Office.Excel.Functions.SPG($A146, "IQ_AVG_DILUT_SHARES_OUT", S$2)</f>
        <v>39746479</v>
      </c>
      <c r="T146" s="4" cm="1">
        <f t="array" ref="T146">_xll.SNL.Clients.Office.Excel.Functions.SPG($A146, "IQ_AVG_DILUT_SHARES_OUT", T$2)</f>
        <v>39633404</v>
      </c>
      <c r="U146" s="4" cm="1">
        <f t="array" ref="U146">_xll.SNL.Clients.Office.Excel.Functions.SPG($A146, "IQ_AVG_DILUT_SHARES_OUT", U$2)</f>
        <v>41422831</v>
      </c>
      <c r="V146" s="4" cm="1">
        <f t="array" ref="V146">_xll.SNL.Clients.Office.Excel.Functions.SPG($A146, "IQ_AVG_DILUT_SHARES_OUT", V$2)</f>
        <v>42040291</v>
      </c>
    </row>
    <row r="147" spans="1:22">
      <c r="A147" s="11" t="s">
        <v>150</v>
      </c>
      <c r="B147" s="4" cm="1">
        <f t="array" ref="B147">_xll.SNL.Clients.Office.Excel.Functions.SPG($A147, "IQ_AVG_DILUT_SHARES_OUT", B$2)</f>
        <v>138298000</v>
      </c>
      <c r="C147" s="4" cm="1">
        <f t="array" ref="C147">_xll.SNL.Clients.Office.Excel.Functions.SPG($A147, "IQ_AVG_DILUT_SHARES_OUT", C$2)</f>
        <v>138223000</v>
      </c>
      <c r="D147" s="4" t="str" cm="1">
        <f t="array" ref="D147">_xll.SNL.Clients.Office.Excel.Functions.SPG($A147, "IQ_AVG_DILUT_SHARES_OUT", D$2)</f>
        <v>NA</v>
      </c>
      <c r="E147" s="4" cm="1">
        <f t="array" ref="E147">_xll.SNL.Clients.Office.Excel.Functions.SPG($A147, "IQ_AVG_DILUT_SHARES_OUT", E$2)</f>
        <v>139869000</v>
      </c>
      <c r="F147" s="4" cm="1">
        <f t="array" ref="F147">_xll.SNL.Clients.Office.Excel.Functions.SPG($A147, "IQ_AVG_DILUT_SHARES_OUT", F$2)</f>
        <v>140586000</v>
      </c>
      <c r="G147" s="4" cm="1">
        <f t="array" ref="G147">_xll.SNL.Clients.Office.Excel.Functions.SPG($A147, "IQ_AVG_DILUT_SHARES_OUT", G$2)</f>
        <v>140615000</v>
      </c>
      <c r="H147" s="4" t="str" cm="1">
        <f t="array" ref="H147">_xll.SNL.Clients.Office.Excel.Functions.SPG($A147, "IQ_AVG_DILUT_SHARES_OUT", H$2)</f>
        <v>NA</v>
      </c>
      <c r="I147" s="4" cm="1">
        <f t="array" ref="I147">_xll.SNL.Clients.Office.Excel.Functions.SPG($A147, "IQ_AVG_DILUT_SHARES_OUT", I$2)</f>
        <v>140616000</v>
      </c>
      <c r="J147" s="4" cm="1">
        <f t="array" ref="J147">_xll.SNL.Clients.Office.Excel.Functions.SPG($A147, "IQ_AVG_DILUT_SHARES_OUT", J$2)</f>
        <v>141168000</v>
      </c>
      <c r="K147" s="4" cm="1">
        <f t="array" ref="K147">_xll.SNL.Clients.Office.Excel.Functions.SPG($A147, "IQ_AVG_DILUT_SHARES_OUT", K$2)</f>
        <v>143257000</v>
      </c>
      <c r="L147" s="4" cm="1">
        <f t="array" ref="L147">_xll.SNL.Clients.Office.Excel.Functions.SPG($A147, "IQ_AVG_DILUT_SHARES_OUT", L$2)</f>
        <v>144669000</v>
      </c>
      <c r="M147" s="4" cm="1">
        <f t="array" ref="M147">_xll.SNL.Clients.Office.Excel.Functions.SPG($A147, "IQ_AVG_DILUT_SHARES_OUT", M$2)</f>
        <v>145329000</v>
      </c>
      <c r="N147" s="4" cm="1">
        <f t="array" ref="N147">_xll.SNL.Clients.Office.Excel.Functions.SPG($A147, "IQ_AVG_DILUT_SHARES_OUT", N$2)</f>
        <v>145460000</v>
      </c>
      <c r="O147" s="4" cm="1">
        <f t="array" ref="O147">_xll.SNL.Clients.Office.Excel.Functions.SPG($A147, "IQ_AVG_DILUT_SHARES_OUT", O$2)</f>
        <v>145440000</v>
      </c>
      <c r="P147" s="4" cm="1">
        <f t="array" ref="P147">_xll.SNL.Clients.Office.Excel.Functions.SPG($A147, "IQ_AVG_DILUT_SHARES_OUT", P$2)</f>
        <v>145118000</v>
      </c>
      <c r="Q147" s="4" cm="1">
        <f t="array" ref="Q147">_xll.SNL.Clients.Office.Excel.Functions.SPG($A147, "IQ_AVG_DILUT_SHARES_OUT", Q$2)</f>
        <v>144938000</v>
      </c>
      <c r="R147" s="4" cm="1">
        <f t="array" ref="R147">_xll.SNL.Clients.Office.Excel.Functions.SPG($A147, "IQ_AVG_DILUT_SHARES_OUT", R$2)</f>
        <v>145355000</v>
      </c>
      <c r="S147" s="4" cm="1">
        <f t="array" ref="S147">_xll.SNL.Clients.Office.Excel.Functions.SPG($A147, "IQ_AVG_DILUT_SHARES_OUT", S$2)</f>
        <v>145289000</v>
      </c>
      <c r="T147" s="4" cm="1">
        <f t="array" ref="T147">_xll.SNL.Clients.Office.Excel.Functions.SPG($A147, "IQ_AVG_DILUT_SHARES_OUT", T$2)</f>
        <v>144995000</v>
      </c>
      <c r="U147" s="4" cm="1">
        <f t="array" ref="U147">_xll.SNL.Clients.Office.Excel.Functions.SPG($A147, "IQ_AVG_DILUT_SHARES_OUT", U$2)</f>
        <v>145782000</v>
      </c>
      <c r="V147" s="4" cm="1">
        <f t="array" ref="V147">_xll.SNL.Clients.Office.Excel.Functions.SPG($A147, "IQ_AVG_DILUT_SHARES_OUT", V$2)</f>
        <v>146790000</v>
      </c>
    </row>
    <row r="148" spans="1:22">
      <c r="A148" s="11" t="s">
        <v>151</v>
      </c>
      <c r="B148" s="4" cm="1">
        <f t="array" ref="B148">_xll.SNL.Clients.Office.Excel.Functions.SPG($A148, "IQ_AVG_DILUT_SHARES_OUT", B$2)</f>
        <v>704700000</v>
      </c>
      <c r="C148" s="4" cm="1">
        <f t="array" ref="C148">_xll.SNL.Clients.Office.Excel.Functions.SPG($A148, "IQ_AVG_DILUT_SHARES_OUT", C$2)</f>
        <v>703600000</v>
      </c>
      <c r="D148" s="4" cm="1">
        <f t="array" ref="D148">_xll.SNL.Clients.Office.Excel.Functions.SPG($A148, "IQ_AVG_DILUT_SHARES_OUT", D$2)</f>
        <v>705300000</v>
      </c>
      <c r="E148" s="4" cm="1">
        <f t="array" ref="E148">_xll.SNL.Clients.Office.Excel.Functions.SPG($A148, "IQ_AVG_DILUT_SHARES_OUT", E$2)</f>
        <v>705500000</v>
      </c>
      <c r="F148" s="4" cm="1">
        <f t="array" ref="F148">_xll.SNL.Clients.Office.Excel.Functions.SPG($A148, "IQ_AVG_DILUT_SHARES_OUT", F$2)</f>
        <v>703600000</v>
      </c>
      <c r="G148" s="4" cm="1">
        <f t="array" ref="G148">_xll.SNL.Clients.Office.Excel.Functions.SPG($A148, "IQ_AVG_DILUT_SHARES_OUT", G$2)</f>
        <v>707500000</v>
      </c>
      <c r="H148" s="4" cm="1">
        <f t="array" ref="H148">_xll.SNL.Clients.Office.Excel.Functions.SPG($A148, "IQ_AVG_DILUT_SHARES_OUT", H$2)</f>
        <v>709900000</v>
      </c>
      <c r="I148" s="4" cm="1">
        <f t="array" ref="I148">_xll.SNL.Clients.Office.Excel.Functions.SPG($A148, "IQ_AVG_DILUT_SHARES_OUT", I$2)</f>
        <v>708200000</v>
      </c>
      <c r="J148" s="4" cm="1">
        <f t="array" ref="J148">_xll.SNL.Clients.Office.Excel.Functions.SPG($A148, "IQ_AVG_DILUT_SHARES_OUT", J$2)</f>
        <v>713000000</v>
      </c>
      <c r="K148" s="4" cm="1">
        <f t="array" ref="K148">_xll.SNL.Clients.Office.Excel.Functions.SPG($A148, "IQ_AVG_DILUT_SHARES_OUT", K$2)</f>
        <v>718100000</v>
      </c>
      <c r="L148" s="4" cm="1">
        <f t="array" ref="L148">_xll.SNL.Clients.Office.Excel.Functions.SPG($A148, "IQ_AVG_DILUT_SHARES_OUT", L$2)</f>
        <v>731500000</v>
      </c>
      <c r="M148" s="4" cm="1">
        <f t="array" ref="M148">_xll.SNL.Clients.Office.Excel.Functions.SPG($A148, "IQ_AVG_DILUT_SHARES_OUT", M$2)</f>
        <v>739800000</v>
      </c>
      <c r="N148" s="4" cm="1">
        <f t="array" ref="N148">_xll.SNL.Clients.Office.Excel.Functions.SPG($A148, "IQ_AVG_DILUT_SHARES_OUT", N$2)</f>
        <v>743300000</v>
      </c>
      <c r="O148" s="4" cm="1">
        <f t="array" ref="O148">_xll.SNL.Clients.Office.Excel.Functions.SPG($A148, "IQ_AVG_DILUT_SHARES_OUT", O$2)</f>
        <v>750000000</v>
      </c>
      <c r="P148" s="4" cm="1">
        <f t="array" ref="P148">_xll.SNL.Clients.Office.Excel.Functions.SPG($A148, "IQ_AVG_DILUT_SHARES_OUT", P$2)</f>
        <v>752900000</v>
      </c>
      <c r="Q148" s="4" cm="1">
        <f t="array" ref="Q148">_xll.SNL.Clients.Office.Excel.Functions.SPG($A148, "IQ_AVG_DILUT_SHARES_OUT", Q$2)</f>
        <v>749800000</v>
      </c>
      <c r="R148" s="4" t="str" cm="1">
        <f t="array" ref="R148">_xll.SNL.Clients.Office.Excel.Functions.SPG($A148, "IQ_AVG_DILUT_SHARES_OUT", R$2)</f>
        <v>NA</v>
      </c>
      <c r="S148" s="4" cm="1">
        <f t="array" ref="S148">_xll.SNL.Clients.Office.Excel.Functions.SPG($A148, "IQ_AVG_DILUT_SHARES_OUT", S$2)</f>
        <v>740500000</v>
      </c>
      <c r="T148" s="4" cm="1">
        <f t="array" ref="T148">_xll.SNL.Clients.Office.Excel.Functions.SPG($A148, "IQ_AVG_DILUT_SHARES_OUT", T$2)</f>
        <v>739300000</v>
      </c>
      <c r="U148" s="4" cm="1">
        <f t="array" ref="U148">_xll.SNL.Clients.Office.Excel.Functions.SPG($A148, "IQ_AVG_DILUT_SHARES_OUT", U$2)</f>
        <v>742000000</v>
      </c>
      <c r="V148" s="4" cm="1">
        <f t="array" ref="V148">_xll.SNL.Clients.Office.Excel.Functions.SPG($A148, "IQ_AVG_DILUT_SHARES_OUT", V$2)</f>
        <v>740200000</v>
      </c>
    </row>
    <row r="149" spans="1:22">
      <c r="A149" s="11" t="s">
        <v>152</v>
      </c>
      <c r="B149" s="4" cm="1">
        <f t="array" ref="B149">_xll.SNL.Clients.Office.Excel.Functions.SPG($A149, "IQ_AVG_DILUT_SHARES_OUT", B$2)</f>
        <v>207000000</v>
      </c>
      <c r="C149" s="4" cm="1">
        <f t="array" ref="C149">_xll.SNL.Clients.Office.Excel.Functions.SPG($A149, "IQ_AVG_DILUT_SHARES_OUT", C$2)</f>
        <v>207000000</v>
      </c>
      <c r="D149" s="4" cm="1">
        <f t="array" ref="D149">_xll.SNL.Clients.Office.Excel.Functions.SPG($A149, "IQ_AVG_DILUT_SHARES_OUT", D$2)</f>
        <v>207000000</v>
      </c>
      <c r="E149" s="4" cm="1">
        <f t="array" ref="E149">_xll.SNL.Clients.Office.Excel.Functions.SPG($A149, "IQ_AVG_DILUT_SHARES_OUT", E$2)</f>
        <v>206000000</v>
      </c>
      <c r="F149" s="4" cm="1">
        <f t="array" ref="F149">_xll.SNL.Clients.Office.Excel.Functions.SPG($A149, "IQ_AVG_DILUT_SHARES_OUT", F$2)</f>
        <v>206000000</v>
      </c>
      <c r="G149" s="4" cm="1">
        <f t="array" ref="G149">_xll.SNL.Clients.Office.Excel.Functions.SPG($A149, "IQ_AVG_DILUT_SHARES_OUT", G$2)</f>
        <v>206000000</v>
      </c>
      <c r="H149" s="4" cm="1">
        <f t="array" ref="H149">_xll.SNL.Clients.Office.Excel.Functions.SPG($A149, "IQ_AVG_DILUT_SHARES_OUT", H$2)</f>
        <v>206000000</v>
      </c>
      <c r="I149" s="4" cm="1">
        <f t="array" ref="I149">_xll.SNL.Clients.Office.Excel.Functions.SPG($A149, "IQ_AVG_DILUT_SHARES_OUT", I$2)</f>
        <v>202000000</v>
      </c>
      <c r="J149" s="4" cm="1">
        <f t="array" ref="J149">_xll.SNL.Clients.Office.Excel.Functions.SPG($A149, "IQ_AVG_DILUT_SHARES_OUT", J$2)</f>
        <v>194000000</v>
      </c>
      <c r="K149" s="4" cm="1">
        <f t="array" ref="K149">_xll.SNL.Clients.Office.Excel.Functions.SPG($A149, "IQ_AVG_DILUT_SHARES_OUT", K$2)</f>
        <v>194000000</v>
      </c>
      <c r="L149" s="4" cm="1">
        <f t="array" ref="L149">_xll.SNL.Clients.Office.Excel.Functions.SPG($A149, "IQ_AVG_DILUT_SHARES_OUT", L$2)</f>
        <v>194000000</v>
      </c>
      <c r="M149" s="4" t="str" cm="1">
        <f t="array" ref="M149">_xll.SNL.Clients.Office.Excel.Functions.SPG($A149, "IQ_AVG_DILUT_SHARES_OUT", M$2)</f>
        <v>NA</v>
      </c>
      <c r="N149" s="4" cm="1">
        <f t="array" ref="N149">_xll.SNL.Clients.Office.Excel.Functions.SPG($A149, "IQ_AVG_DILUT_SHARES_OUT", N$2)</f>
        <v>194000000</v>
      </c>
      <c r="O149" s="4" cm="1">
        <f t="array" ref="O149">_xll.SNL.Clients.Office.Excel.Functions.SPG($A149, "IQ_AVG_DILUT_SHARES_OUT", O$2)</f>
        <v>194000000</v>
      </c>
      <c r="P149" s="4" cm="1">
        <f t="array" ref="P149">_xll.SNL.Clients.Office.Excel.Functions.SPG($A149, "IQ_AVG_DILUT_SHARES_OUT", P$2)</f>
        <v>194000000</v>
      </c>
      <c r="Q149" s="4" t="str" cm="1">
        <f t="array" ref="Q149">_xll.SNL.Clients.Office.Excel.Functions.SPG($A149, "IQ_AVG_DILUT_SHARES_OUT", Q$2)</f>
        <v>NA</v>
      </c>
      <c r="R149" s="4" cm="1">
        <f t="array" ref="R149">_xll.SNL.Clients.Office.Excel.Functions.SPG($A149, "IQ_AVG_DILUT_SHARES_OUT", R$2)</f>
        <v>193000000</v>
      </c>
      <c r="S149" s="4" t="str" cm="1">
        <f t="array" ref="S149">_xll.SNL.Clients.Office.Excel.Functions.SPG($A149, "IQ_AVG_DILUT_SHARES_OUT", S$2)</f>
        <v>NA</v>
      </c>
      <c r="T149" s="4" cm="1">
        <f t="array" ref="T149">_xll.SNL.Clients.Office.Excel.Functions.SPG($A149, "IQ_AVG_DILUT_SHARES_OUT", T$2)</f>
        <v>192000000</v>
      </c>
      <c r="U149" s="4" cm="1">
        <f t="array" ref="U149">_xll.SNL.Clients.Office.Excel.Functions.SPG($A149, "IQ_AVG_DILUT_SHARES_OUT", U$2)</f>
        <v>191000000</v>
      </c>
      <c r="V149" s="4" cm="1">
        <f t="array" ref="V149">_xll.SNL.Clients.Office.Excel.Functions.SPG($A149, "IQ_AVG_DILUT_SHARES_OUT", V$2)</f>
        <v>184000000</v>
      </c>
    </row>
    <row r="150" spans="1:22">
      <c r="A150" s="11" t="s">
        <v>153</v>
      </c>
      <c r="B150" s="4" cm="1">
        <f t="array" ref="B150">_xll.SNL.Clients.Office.Excel.Functions.SPG($A150, "IQ_AVG_DILUT_SHARES_OUT", B$2)</f>
        <v>773000000</v>
      </c>
      <c r="C150" s="4" cm="1">
        <f t="array" ref="C150">_xll.SNL.Clients.Office.Excel.Functions.SPG($A150, "IQ_AVG_DILUT_SHARES_OUT", C$2)</f>
        <v>772000000</v>
      </c>
      <c r="D150" s="4" cm="1">
        <f t="array" ref="D150">_xll.SNL.Clients.Office.Excel.Functions.SPG($A150, "IQ_AVG_DILUT_SHARES_OUT", D$2)</f>
        <v>771000000</v>
      </c>
      <c r="E150" s="4" cm="1">
        <f t="array" ref="E150">_xll.SNL.Clients.Office.Excel.Functions.SPG($A150, "IQ_AVG_DILUT_SHARES_OUT", E$2)</f>
        <v>771000000</v>
      </c>
      <c r="F150" s="4" cm="1">
        <f t="array" ref="F150">_xll.SNL.Clients.Office.Excel.Functions.SPG($A150, "IQ_AVG_DILUT_SHARES_OUT", F$2)</f>
        <v>771000000</v>
      </c>
      <c r="G150" s="4" cm="1">
        <f t="array" ref="G150">_xll.SNL.Clients.Office.Excel.Functions.SPG($A150, "IQ_AVG_DILUT_SHARES_OUT", G$2)</f>
        <v>771000000</v>
      </c>
      <c r="H150" s="4" cm="1">
        <f t="array" ref="H150">_xll.SNL.Clients.Office.Excel.Functions.SPG($A150, "IQ_AVG_DILUT_SHARES_OUT", H$2)</f>
        <v>770000000</v>
      </c>
      <c r="I150" s="4" cm="1">
        <f t="array" ref="I150">_xll.SNL.Clients.Office.Excel.Functions.SPG($A150, "IQ_AVG_DILUT_SHARES_OUT", I$2)</f>
        <v>770000000</v>
      </c>
      <c r="J150" s="4" cm="1">
        <f t="array" ref="J150">_xll.SNL.Clients.Office.Excel.Functions.SPG($A150, "IQ_AVG_DILUT_SHARES_OUT", J$2)</f>
        <v>770000000</v>
      </c>
      <c r="K150" s="4" cm="1">
        <f t="array" ref="K150">_xll.SNL.Clients.Office.Excel.Functions.SPG($A150, "IQ_AVG_DILUT_SHARES_OUT", K$2)</f>
        <v>770000000</v>
      </c>
      <c r="L150" s="4" cm="1">
        <f t="array" ref="L150">_xll.SNL.Clients.Office.Excel.Functions.SPG($A150, "IQ_AVG_DILUT_SHARES_OUT", L$2)</f>
        <v>770000000</v>
      </c>
      <c r="M150" s="4" t="str" cm="1">
        <f t="array" ref="M150">_xll.SNL.Clients.Office.Excel.Functions.SPG($A150, "IQ_AVG_DILUT_SHARES_OUT", M$2)</f>
        <v>NA</v>
      </c>
      <c r="N150" s="4" cm="1">
        <f t="array" ref="N150">_xll.SNL.Clients.Office.Excel.Functions.SPG($A150, "IQ_AVG_DILUT_SHARES_OUT", N$2)</f>
        <v>769000000</v>
      </c>
      <c r="O150" s="4" cm="1">
        <f t="array" ref="O150">_xll.SNL.Clients.Office.Excel.Functions.SPG($A150, "IQ_AVG_DILUT_SHARES_OUT", O$2)</f>
        <v>769000000</v>
      </c>
      <c r="P150" s="4" cm="1">
        <f t="array" ref="P150">_xll.SNL.Clients.Office.Excel.Functions.SPG($A150, "IQ_AVG_DILUT_SHARES_OUT", P$2)</f>
        <v>769000000</v>
      </c>
      <c r="Q150" s="4" t="str" cm="1">
        <f t="array" ref="Q150">_xll.SNL.Clients.Office.Excel.Functions.SPG($A150, "IQ_AVG_DILUT_SHARES_OUT", Q$2)</f>
        <v>NA</v>
      </c>
      <c r="R150" s="4" cm="1">
        <f t="array" ref="R150">_xll.SNL.Clients.Office.Excel.Functions.SPG($A150, "IQ_AVG_DILUT_SHARES_OUT", R$2)</f>
        <v>735000000</v>
      </c>
      <c r="S150" s="4" cm="1">
        <f t="array" ref="S150">_xll.SNL.Clients.Office.Excel.Functions.SPG($A150, "IQ_AVG_DILUT_SHARES_OUT", S$2)</f>
        <v>735000000</v>
      </c>
      <c r="T150" s="4" cm="1">
        <f t="array" ref="T150">_xll.SNL.Clients.Office.Excel.Functions.SPG($A150, "IQ_AVG_DILUT_SHARES_OUT", T$2)</f>
        <v>736000000</v>
      </c>
      <c r="U150" s="4" t="str" cm="1">
        <f t="array" ref="U150">_xll.SNL.Clients.Office.Excel.Functions.SPG($A150, "IQ_AVG_DILUT_SHARES_OUT", U$2)</f>
        <v>NA</v>
      </c>
      <c r="V150" s="4" cm="1">
        <f t="array" ref="V150">_xll.SNL.Clients.Office.Excel.Functions.SPG($A150, "IQ_AVG_DILUT_SHARES_OUT", V$2)</f>
        <v>729000000</v>
      </c>
    </row>
    <row r="151" spans="1:22">
      <c r="A151" s="11" t="s">
        <v>154</v>
      </c>
      <c r="B151" s="4" cm="1">
        <f t="array" ref="B151">_xll.SNL.Clients.Office.Excel.Functions.SPG($A151, "IQ_AVG_DILUT_SHARES_OUT", B$2)</f>
        <v>419500000</v>
      </c>
      <c r="C151" s="4" cm="1">
        <f t="array" ref="C151">_xll.SNL.Clients.Office.Excel.Functions.SPG($A151, "IQ_AVG_DILUT_SHARES_OUT", C$2)</f>
        <v>419300000</v>
      </c>
      <c r="D151" s="4" cm="1">
        <f t="array" ref="D151">_xll.SNL.Clients.Office.Excel.Functions.SPG($A151, "IQ_AVG_DILUT_SHARES_OUT", D$2)</f>
        <v>424300000</v>
      </c>
      <c r="E151" s="4" cm="1">
        <f t="array" ref="E151">_xll.SNL.Clients.Office.Excel.Functions.SPG($A151, "IQ_AVG_DILUT_SHARES_OUT", E$2)</f>
        <v>430300000</v>
      </c>
      <c r="F151" s="4" cm="1">
        <f t="array" ref="F151">_xll.SNL.Clients.Office.Excel.Functions.SPG($A151, "IQ_AVG_DILUT_SHARES_OUT", F$2)</f>
        <v>453400000</v>
      </c>
      <c r="G151" s="4" cm="1">
        <f t="array" ref="G151">_xll.SNL.Clients.Office.Excel.Functions.SPG($A151, "IQ_AVG_DILUT_SHARES_OUT", G$2)</f>
        <v>460300000</v>
      </c>
      <c r="H151" s="4" cm="1">
        <f t="array" ref="H151">_xll.SNL.Clients.Office.Excel.Functions.SPG($A151, "IQ_AVG_DILUT_SHARES_OUT", H$2)</f>
        <v>460200000</v>
      </c>
      <c r="I151" s="4" cm="1">
        <f t="array" ref="I151">_xll.SNL.Clients.Office.Excel.Functions.SPG($A151, "IQ_AVG_DILUT_SHARES_OUT", I$2)</f>
        <v>478400000</v>
      </c>
      <c r="J151" s="4" cm="1">
        <f t="array" ref="J151">_xll.SNL.Clients.Office.Excel.Functions.SPG($A151, "IQ_AVG_DILUT_SHARES_OUT", J$2)</f>
        <v>500400000</v>
      </c>
      <c r="K151" s="4" cm="1">
        <f t="array" ref="K151">_xll.SNL.Clients.Office.Excel.Functions.SPG($A151, "IQ_AVG_DILUT_SHARES_OUT", K$2)</f>
        <v>506300000</v>
      </c>
      <c r="L151" s="4" cm="1">
        <f t="array" ref="L151">_xll.SNL.Clients.Office.Excel.Functions.SPG($A151, "IQ_AVG_DILUT_SHARES_OUT", L$2)</f>
        <v>513800000</v>
      </c>
      <c r="M151" s="4" cm="1">
        <f t="array" ref="M151">_xll.SNL.Clients.Office.Excel.Functions.SPG($A151, "IQ_AVG_DILUT_SHARES_OUT", M$2)</f>
        <v>517800000</v>
      </c>
      <c r="N151" s="4" cm="1">
        <f t="array" ref="N151">_xll.SNL.Clients.Office.Excel.Functions.SPG($A151, "IQ_AVG_DILUT_SHARES_OUT", N$2)</f>
        <v>523100000</v>
      </c>
      <c r="O151" s="4" cm="1">
        <f t="array" ref="O151">_xll.SNL.Clients.Office.Excel.Functions.SPG($A151, "IQ_AVG_DILUT_SHARES_OUT", O$2)</f>
        <v>531200000</v>
      </c>
      <c r="P151" s="4" cm="1">
        <f t="array" ref="P151">_xll.SNL.Clients.Office.Excel.Functions.SPG($A151, "IQ_AVG_DILUT_SHARES_OUT", P$2)</f>
        <v>606300000</v>
      </c>
      <c r="Q151" s="4" cm="1">
        <f t="array" ref="Q151">_xll.SNL.Clients.Office.Excel.Functions.SPG($A151, "IQ_AVG_DILUT_SHARES_OUT", Q$2)</f>
        <v>735400000</v>
      </c>
      <c r="R151" s="4" cm="1">
        <f t="array" ref="R151">_xll.SNL.Clients.Office.Excel.Functions.SPG($A151, "IQ_AVG_DILUT_SHARES_OUT", R$2)</f>
        <v>734900000</v>
      </c>
      <c r="S151" s="4" cm="1">
        <f t="array" ref="S151">_xll.SNL.Clients.Office.Excel.Functions.SPG($A151, "IQ_AVG_DILUT_SHARES_OUT", S$2)</f>
        <v>734300000</v>
      </c>
      <c r="T151" s="4" cm="1">
        <f t="array" ref="T151">_xll.SNL.Clients.Office.Excel.Functions.SPG($A151, "IQ_AVG_DILUT_SHARES_OUT", T$2)</f>
        <v>738600000</v>
      </c>
      <c r="U151" s="4" cm="1">
        <f t="array" ref="U151">_xll.SNL.Clients.Office.Excel.Functions.SPG($A151, "IQ_AVG_DILUT_SHARES_OUT", U$2)</f>
        <v>742000000</v>
      </c>
      <c r="V151" s="4" cm="1">
        <f t="array" ref="V151">_xll.SNL.Clients.Office.Excel.Functions.SPG($A151, "IQ_AVG_DILUT_SHARES_OUT", V$2)</f>
        <v>747700000</v>
      </c>
    </row>
    <row r="152" spans="1:22">
      <c r="A152" s="11" t="s">
        <v>155</v>
      </c>
      <c r="B152" s="4" cm="1">
        <f t="array" ref="B152">_xll.SNL.Clients.Office.Excel.Functions.SPG($A152, "IQ_AVG_DILUT_SHARES_OUT", B$2)</f>
        <v>117800000</v>
      </c>
      <c r="C152" s="4" cm="1">
        <f t="array" ref="C152">_xll.SNL.Clients.Office.Excel.Functions.SPG($A152, "IQ_AVG_DILUT_SHARES_OUT", C$2)</f>
        <v>118600000</v>
      </c>
      <c r="D152" s="4" cm="1">
        <f t="array" ref="D152">_xll.SNL.Clients.Office.Excel.Functions.SPG($A152, "IQ_AVG_DILUT_SHARES_OUT", D$2)</f>
        <v>118200000</v>
      </c>
      <c r="E152" s="4" cm="1">
        <f t="array" ref="E152">_xll.SNL.Clients.Office.Excel.Functions.SPG($A152, "IQ_AVG_DILUT_SHARES_OUT", E$2)</f>
        <v>118700000</v>
      </c>
      <c r="F152" s="4" cm="1">
        <f t="array" ref="F152">_xll.SNL.Clients.Office.Excel.Functions.SPG($A152, "IQ_AVG_DILUT_SHARES_OUT", F$2)</f>
        <v>119000000</v>
      </c>
      <c r="G152" s="4" cm="1">
        <f t="array" ref="G152">_xll.SNL.Clients.Office.Excel.Functions.SPG($A152, "IQ_AVG_DILUT_SHARES_OUT", G$2)</f>
        <v>119600000</v>
      </c>
      <c r="H152" s="4" cm="1">
        <f t="array" ref="H152">_xll.SNL.Clients.Office.Excel.Functions.SPG($A152, "IQ_AVG_DILUT_SHARES_OUT", H$2)</f>
        <v>119700000</v>
      </c>
      <c r="I152" s="4" cm="1">
        <f t="array" ref="I152">_xll.SNL.Clients.Office.Excel.Functions.SPG($A152, "IQ_AVG_DILUT_SHARES_OUT", I$2)</f>
        <v>120500000</v>
      </c>
      <c r="J152" s="4" cm="1">
        <f t="array" ref="J152">_xll.SNL.Clients.Office.Excel.Functions.SPG($A152, "IQ_AVG_DILUT_SHARES_OUT", J$2)</f>
        <v>122300000</v>
      </c>
      <c r="K152" s="4" cm="1">
        <f t="array" ref="K152">_xll.SNL.Clients.Office.Excel.Functions.SPG($A152, "IQ_AVG_DILUT_SHARES_OUT", K$2)</f>
        <v>126400000</v>
      </c>
      <c r="L152" s="4" cm="1">
        <f t="array" ref="L152">_xll.SNL.Clients.Office.Excel.Functions.SPG($A152, "IQ_AVG_DILUT_SHARES_OUT", L$2)</f>
        <v>130700000</v>
      </c>
      <c r="M152" s="4" cm="1">
        <f t="array" ref="M152">_xll.SNL.Clients.Office.Excel.Functions.SPG($A152, "IQ_AVG_DILUT_SHARES_OUT", M$2)</f>
        <v>134600000</v>
      </c>
      <c r="N152" s="4" cm="1">
        <f t="array" ref="N152">_xll.SNL.Clients.Office.Excel.Functions.SPG($A152, "IQ_AVG_DILUT_SHARES_OUT", N$2)</f>
        <v>137000000</v>
      </c>
      <c r="O152" s="4" cm="1">
        <f t="array" ref="O152">_xll.SNL.Clients.Office.Excel.Functions.SPG($A152, "IQ_AVG_DILUT_SHARES_OUT", O$2)</f>
        <v>135900000</v>
      </c>
      <c r="P152" s="4" cm="1">
        <f t="array" ref="P152">_xll.SNL.Clients.Office.Excel.Functions.SPG($A152, "IQ_AVG_DILUT_SHARES_OUT", P$2)</f>
        <v>137600000</v>
      </c>
      <c r="Q152" s="4" cm="1">
        <f t="array" ref="Q152">_xll.SNL.Clients.Office.Excel.Functions.SPG($A152, "IQ_AVG_DILUT_SHARES_OUT", Q$2)</f>
        <v>137000000</v>
      </c>
      <c r="R152" s="4" cm="1">
        <f t="array" ref="R152">_xll.SNL.Clients.Office.Excel.Functions.SPG($A152, "IQ_AVG_DILUT_SHARES_OUT", R$2)</f>
        <v>136300000</v>
      </c>
      <c r="S152" s="4" cm="1">
        <f t="array" ref="S152">_xll.SNL.Clients.Office.Excel.Functions.SPG($A152, "IQ_AVG_DILUT_SHARES_OUT", S$2)</f>
        <v>136100000</v>
      </c>
      <c r="T152" s="4" cm="1">
        <f t="array" ref="T152">_xll.SNL.Clients.Office.Excel.Functions.SPG($A152, "IQ_AVG_DILUT_SHARES_OUT", T$2)</f>
        <v>136500000</v>
      </c>
      <c r="U152" s="4" cm="1">
        <f t="array" ref="U152">_xll.SNL.Clients.Office.Excel.Functions.SPG($A152, "IQ_AVG_DILUT_SHARES_OUT", U$2)</f>
        <v>137100000</v>
      </c>
      <c r="V152" s="4" cm="1">
        <f t="array" ref="V152">_xll.SNL.Clients.Office.Excel.Functions.SPG($A152, "IQ_AVG_DILUT_SHARES_OUT", V$2)</f>
        <v>137800000</v>
      </c>
    </row>
    <row r="153" spans="1:22">
      <c r="A153" s="11" t="s">
        <v>156</v>
      </c>
      <c r="B153" s="4" cm="1">
        <f t="array" ref="B153">_xll.SNL.Clients.Office.Excel.Functions.SPG($A153, "IQ_AVG_DILUT_SHARES_OUT", B$2)</f>
        <v>398900000</v>
      </c>
      <c r="C153" s="4" cm="1">
        <f t="array" ref="C153">_xll.SNL.Clients.Office.Excel.Functions.SPG($A153, "IQ_AVG_DILUT_SHARES_OUT", C$2)</f>
        <v>401000000</v>
      </c>
      <c r="D153" s="4" cm="1">
        <f t="array" ref="D153">_xll.SNL.Clients.Office.Excel.Functions.SPG($A153, "IQ_AVG_DILUT_SHARES_OUT", D$2)</f>
        <v>401900000</v>
      </c>
      <c r="E153" s="4" cm="1">
        <f t="array" ref="E153">_xll.SNL.Clients.Office.Excel.Functions.SPG($A153, "IQ_AVG_DILUT_SHARES_OUT", E$2)</f>
        <v>401800000</v>
      </c>
      <c r="F153" s="4" cm="1">
        <f t="array" ref="F153">_xll.SNL.Clients.Office.Excel.Functions.SPG($A153, "IQ_AVG_DILUT_SHARES_OUT", F$2)</f>
        <v>401600000</v>
      </c>
      <c r="G153" s="4" cm="1">
        <f t="array" ref="G153">_xll.SNL.Clients.Office.Excel.Functions.SPG($A153, "IQ_AVG_DILUT_SHARES_OUT", G$2)</f>
        <v>400700000</v>
      </c>
      <c r="H153" s="4" cm="1">
        <f t="array" ref="H153">_xll.SNL.Clients.Office.Excel.Functions.SPG($A153, "IQ_AVG_DILUT_SHARES_OUT", H$2)</f>
        <v>400500000</v>
      </c>
      <c r="I153" s="4" cm="1">
        <f t="array" ref="I153">_xll.SNL.Clients.Office.Excel.Functions.SPG($A153, "IQ_AVG_DILUT_SHARES_OUT", I$2)</f>
        <v>400300000</v>
      </c>
      <c r="J153" s="4" cm="1">
        <f t="array" ref="J153">_xll.SNL.Clients.Office.Excel.Functions.SPG($A153, "IQ_AVG_DILUT_SHARES_OUT", J$2)</f>
        <v>400300000</v>
      </c>
      <c r="K153" s="4" cm="1">
        <f t="array" ref="K153">_xll.SNL.Clients.Office.Excel.Functions.SPG($A153, "IQ_AVG_DILUT_SHARES_OUT", K$2)</f>
        <v>400700000</v>
      </c>
      <c r="L153" s="4" cm="1">
        <f t="array" ref="L153">_xll.SNL.Clients.Office.Excel.Functions.SPG($A153, "IQ_AVG_DILUT_SHARES_OUT", L$2)</f>
        <v>401800000</v>
      </c>
      <c r="M153" s="4" cm="1">
        <f t="array" ref="M153">_xll.SNL.Clients.Office.Excel.Functions.SPG($A153, "IQ_AVG_DILUT_SHARES_OUT", M$2)</f>
        <v>402100000</v>
      </c>
      <c r="N153" s="4" cm="1">
        <f t="array" ref="N153">_xll.SNL.Clients.Office.Excel.Functions.SPG($A153, "IQ_AVG_DILUT_SHARES_OUT", N$2)</f>
        <v>401900000</v>
      </c>
      <c r="O153" s="4" cm="1">
        <f t="array" ref="O153">_xll.SNL.Clients.Office.Excel.Functions.SPG($A153, "IQ_AVG_DILUT_SHARES_OUT", O$2)</f>
        <v>401400000</v>
      </c>
      <c r="P153" s="4" cm="1">
        <f t="array" ref="P153">_xll.SNL.Clients.Office.Excel.Functions.SPG($A153, "IQ_AVG_DILUT_SHARES_OUT", P$2)</f>
        <v>400900000</v>
      </c>
      <c r="Q153" s="4" cm="1">
        <f t="array" ref="Q153">_xll.SNL.Clients.Office.Excel.Functions.SPG($A153, "IQ_AVG_DILUT_SHARES_OUT", Q$2)</f>
        <v>401300000</v>
      </c>
      <c r="R153" s="4" cm="1">
        <f t="array" ref="R153">_xll.SNL.Clients.Office.Excel.Functions.SPG($A153, "IQ_AVG_DILUT_SHARES_OUT", R$2)</f>
        <v>402300000</v>
      </c>
      <c r="S153" s="4" cm="1">
        <f t="array" ref="S153">_xll.SNL.Clients.Office.Excel.Functions.SPG($A153, "IQ_AVG_DILUT_SHARES_OUT", S$2)</f>
        <v>401300000</v>
      </c>
      <c r="T153" s="4" cm="1">
        <f t="array" ref="T153">_xll.SNL.Clients.Office.Excel.Functions.SPG($A153, "IQ_AVG_DILUT_SHARES_OUT", T$2)</f>
        <v>411100000</v>
      </c>
      <c r="U153" s="4" cm="1">
        <f t="array" ref="U153">_xll.SNL.Clients.Office.Excel.Functions.SPG($A153, "IQ_AVG_DILUT_SHARES_OUT", U$2)</f>
        <v>415800000</v>
      </c>
      <c r="V153" s="4" cm="1">
        <f t="array" ref="V153">_xll.SNL.Clients.Office.Excel.Functions.SPG($A153, "IQ_AVG_DILUT_SHARES_OUT", V$2)</f>
        <v>418400000</v>
      </c>
    </row>
    <row r="154" spans="1:22">
      <c r="A154" s="11" t="s">
        <v>157</v>
      </c>
      <c r="B154" s="4" cm="1">
        <f t="array" ref="B154">_xll.SNL.Clients.Office.Excel.Functions.SPG($A154, "IQ_AVG_DILUT_SHARES_OUT", B$2)</f>
        <v>494000000</v>
      </c>
      <c r="C154" s="4" cm="1">
        <f t="array" ref="C154">_xll.SNL.Clients.Office.Excel.Functions.SPG($A154, "IQ_AVG_DILUT_SHARES_OUT", C$2)</f>
        <v>507000000</v>
      </c>
      <c r="D154" s="4" cm="1">
        <f t="array" ref="D154">_xll.SNL.Clients.Office.Excel.Functions.SPG($A154, "IQ_AVG_DILUT_SHARES_OUT", D$2)</f>
        <v>519000000</v>
      </c>
      <c r="E154" s="4" cm="1">
        <f t="array" ref="E154">_xll.SNL.Clients.Office.Excel.Functions.SPG($A154, "IQ_AVG_DILUT_SHARES_OUT", E$2)</f>
        <v>521000000</v>
      </c>
      <c r="F154" s="4" cm="1">
        <f t="array" ref="F154">_xll.SNL.Clients.Office.Excel.Functions.SPG($A154, "IQ_AVG_DILUT_SHARES_OUT", F$2)</f>
        <v>532000000</v>
      </c>
      <c r="G154" s="4" cm="1">
        <f t="array" ref="G154">_xll.SNL.Clients.Office.Excel.Functions.SPG($A154, "IQ_AVG_DILUT_SHARES_OUT", G$2)</f>
        <v>537000000</v>
      </c>
      <c r="H154" s="4" cm="1">
        <f t="array" ref="H154">_xll.SNL.Clients.Office.Excel.Functions.SPG($A154, "IQ_AVG_DILUT_SHARES_OUT", H$2)</f>
        <v>541000000</v>
      </c>
      <c r="I154" s="4" cm="1">
        <f t="array" ref="I154">_xll.SNL.Clients.Office.Excel.Functions.SPG($A154, "IQ_AVG_DILUT_SHARES_OUT", I$2)</f>
        <v>544000000</v>
      </c>
      <c r="J154" s="4" cm="1">
        <f t="array" ref="J154">_xll.SNL.Clients.Office.Excel.Functions.SPG($A154, "IQ_AVG_DILUT_SHARES_OUT", J$2)</f>
        <v>548000000</v>
      </c>
      <c r="K154" s="4" cm="1">
        <f t="array" ref="K154">_xll.SNL.Clients.Office.Excel.Functions.SPG($A154, "IQ_AVG_DILUT_SHARES_OUT", K$2)</f>
        <v>556000000</v>
      </c>
      <c r="L154" s="4" cm="1">
        <f t="array" ref="L154">_xll.SNL.Clients.Office.Excel.Functions.SPG($A154, "IQ_AVG_DILUT_SHARES_OUT", L$2)</f>
        <v>587000000</v>
      </c>
      <c r="M154" s="4" cm="1">
        <f t="array" ref="M154">_xll.SNL.Clients.Office.Excel.Functions.SPG($A154, "IQ_AVG_DILUT_SHARES_OUT", M$2)</f>
        <v>606000000</v>
      </c>
      <c r="N154" s="4" cm="1">
        <f t="array" ref="N154">_xll.SNL.Clients.Office.Excel.Functions.SPG($A154, "IQ_AVG_DILUT_SHARES_OUT", N$2)</f>
        <v>658000000</v>
      </c>
      <c r="O154" s="4" cm="1">
        <f t="array" ref="O154">_xll.SNL.Clients.Office.Excel.Functions.SPG($A154, "IQ_AVG_DILUT_SHARES_OUT", O$2)</f>
        <v>685000000</v>
      </c>
      <c r="P154" s="4" cm="1">
        <f t="array" ref="P154">_xll.SNL.Clients.Office.Excel.Functions.SPG($A154, "IQ_AVG_DILUT_SHARES_OUT", P$2)</f>
        <v>693000000</v>
      </c>
      <c r="Q154" s="4" cm="1">
        <f t="array" ref="Q154">_xll.SNL.Clients.Office.Excel.Functions.SPG($A154, "IQ_AVG_DILUT_SHARES_OUT", Q$2)</f>
        <v>697000000</v>
      </c>
      <c r="R154" s="4" cm="1">
        <f t="array" ref="R154">_xll.SNL.Clients.Office.Excel.Functions.SPG($A154, "IQ_AVG_DILUT_SHARES_OUT", R$2)</f>
        <v>708000000</v>
      </c>
      <c r="S154" s="4" cm="1">
        <f t="array" ref="S154">_xll.SNL.Clients.Office.Excel.Functions.SPG($A154, "IQ_AVG_DILUT_SHARES_OUT", S$2)</f>
        <v>711000000</v>
      </c>
      <c r="T154" s="4" cm="1">
        <f t="array" ref="T154">_xll.SNL.Clients.Office.Excel.Functions.SPG($A154, "IQ_AVG_DILUT_SHARES_OUT", T$2)</f>
        <v>757000000</v>
      </c>
      <c r="U154" s="4" cm="1">
        <f t="array" ref="U154">_xll.SNL.Clients.Office.Excel.Functions.SPG($A154, "IQ_AVG_DILUT_SHARES_OUT", U$2)</f>
        <v>812000000</v>
      </c>
      <c r="V154" s="4" cm="1">
        <f t="array" ref="V154">_xll.SNL.Clients.Office.Excel.Functions.SPG($A154, "IQ_AVG_DILUT_SHARES_OUT", V$2)</f>
        <v>837000000</v>
      </c>
    </row>
    <row r="155" spans="1:22">
      <c r="A155" s="11" t="s">
        <v>158</v>
      </c>
      <c r="B155" s="4" cm="1">
        <f t="array" ref="B155">_xll.SNL.Clients.Office.Excel.Functions.SPG($A155, "IQ_AVG_DILUT_SHARES_OUT", B$2)</f>
        <v>286000000</v>
      </c>
      <c r="C155" s="4" cm="1">
        <f t="array" ref="C155">_xll.SNL.Clients.Office.Excel.Functions.SPG($A155, "IQ_AVG_DILUT_SHARES_OUT", C$2)</f>
        <v>287000000</v>
      </c>
      <c r="D155" s="4" cm="1">
        <f t="array" ref="D155">_xll.SNL.Clients.Office.Excel.Functions.SPG($A155, "IQ_AVG_DILUT_SHARES_OUT", D$2)</f>
        <v>287800000</v>
      </c>
      <c r="E155" s="4" cm="1">
        <f t="array" ref="E155">_xll.SNL.Clients.Office.Excel.Functions.SPG($A155, "IQ_AVG_DILUT_SHARES_OUT", E$2)</f>
        <v>287100000</v>
      </c>
      <c r="F155" s="4" cm="1">
        <f t="array" ref="F155">_xll.SNL.Clients.Office.Excel.Functions.SPG($A155, "IQ_AVG_DILUT_SHARES_OUT", F$2)</f>
        <v>286900000</v>
      </c>
      <c r="G155" s="4" cm="1">
        <f t="array" ref="G155">_xll.SNL.Clients.Office.Excel.Functions.SPG($A155, "IQ_AVG_DILUT_SHARES_OUT", G$2)</f>
        <v>286300000</v>
      </c>
      <c r="H155" s="4" cm="1">
        <f t="array" ref="H155">_xll.SNL.Clients.Office.Excel.Functions.SPG($A155, "IQ_AVG_DILUT_SHARES_OUT", H$2)</f>
        <v>285900000</v>
      </c>
      <c r="I155" s="4" cm="1">
        <f t="array" ref="I155">_xll.SNL.Clients.Office.Excel.Functions.SPG($A155, "IQ_AVG_DILUT_SHARES_OUT", I$2)</f>
        <v>285800000</v>
      </c>
      <c r="J155" s="4" cm="1">
        <f t="array" ref="J155">_xll.SNL.Clients.Office.Excel.Functions.SPG($A155, "IQ_AVG_DILUT_SHARES_OUT", J$2)</f>
        <v>286300000</v>
      </c>
      <c r="K155" s="4" cm="1">
        <f t="array" ref="K155">_xll.SNL.Clients.Office.Excel.Functions.SPG($A155, "IQ_AVG_DILUT_SHARES_OUT", K$2)</f>
        <v>286600000</v>
      </c>
      <c r="L155" s="4" cm="1">
        <f t="array" ref="L155">_xll.SNL.Clients.Office.Excel.Functions.SPG($A155, "IQ_AVG_DILUT_SHARES_OUT", L$2)</f>
        <v>288100000</v>
      </c>
      <c r="M155" s="4" cm="1">
        <f t="array" ref="M155">_xll.SNL.Clients.Office.Excel.Functions.SPG($A155, "IQ_AVG_DILUT_SHARES_OUT", M$2)</f>
        <v>289500000</v>
      </c>
      <c r="N155" s="4" cm="1">
        <f t="array" ref="N155">_xll.SNL.Clients.Office.Excel.Functions.SPG($A155, "IQ_AVG_DILUT_SHARES_OUT", N$2)</f>
        <v>289200000</v>
      </c>
      <c r="O155" s="4" cm="1">
        <f t="array" ref="O155">_xll.SNL.Clients.Office.Excel.Functions.SPG($A155, "IQ_AVG_DILUT_SHARES_OUT", O$2)</f>
        <v>288800000</v>
      </c>
      <c r="P155" s="4" cm="1">
        <f t="array" ref="P155">_xll.SNL.Clients.Office.Excel.Functions.SPG($A155, "IQ_AVG_DILUT_SHARES_OUT", P$2)</f>
        <v>288800000</v>
      </c>
      <c r="Q155" s="4" cm="1">
        <f t="array" ref="Q155">_xll.SNL.Clients.Office.Excel.Functions.SPG($A155, "IQ_AVG_DILUT_SHARES_OUT", Q$2)</f>
        <v>288700000</v>
      </c>
      <c r="R155" s="4" cm="1">
        <f t="array" ref="R155">_xll.SNL.Clients.Office.Excel.Functions.SPG($A155, "IQ_AVG_DILUT_SHARES_OUT", R$2)</f>
        <v>288400000</v>
      </c>
      <c r="S155" s="4" cm="1">
        <f t="array" ref="S155">_xll.SNL.Clients.Office.Excel.Functions.SPG($A155, "IQ_AVG_DILUT_SHARES_OUT", S$2)</f>
        <v>291500000</v>
      </c>
      <c r="T155" s="4" cm="1">
        <f t="array" ref="T155">_xll.SNL.Clients.Office.Excel.Functions.SPG($A155, "IQ_AVG_DILUT_SHARES_OUT", T$2)</f>
        <v>292600000</v>
      </c>
      <c r="U155" s="4" cm="1">
        <f t="array" ref="U155">_xll.SNL.Clients.Office.Excel.Functions.SPG($A155, "IQ_AVG_DILUT_SHARES_OUT", U$2)</f>
        <v>292600000</v>
      </c>
      <c r="V155" s="4" cm="1">
        <f t="array" ref="V155">_xll.SNL.Clients.Office.Excel.Functions.SPG($A155, "IQ_AVG_DILUT_SHARES_OUT", V$2)</f>
        <v>292800000</v>
      </c>
    </row>
    <row r="156" spans="1:22">
      <c r="A156" s="11" t="s">
        <v>159</v>
      </c>
      <c r="B156" s="4" cm="1">
        <f t="array" ref="B156">_xll.SNL.Clients.Office.Excel.Functions.SPG($A156, "IQ_AVG_DILUT_SHARES_OUT", B$2)</f>
        <v>390000000</v>
      </c>
      <c r="C156" s="4" cm="1">
        <f t="array" ref="C156">_xll.SNL.Clients.Office.Excel.Functions.SPG($A156, "IQ_AVG_DILUT_SHARES_OUT", C$2)</f>
        <v>388000000</v>
      </c>
      <c r="D156" s="4" cm="1">
        <f t="array" ref="D156">_xll.SNL.Clients.Office.Excel.Functions.SPG($A156, "IQ_AVG_DILUT_SHARES_OUT", D$2)</f>
        <v>385000000</v>
      </c>
      <c r="E156" s="4" cm="1">
        <f t="array" ref="E156">_xll.SNL.Clients.Office.Excel.Functions.SPG($A156, "IQ_AVG_DILUT_SHARES_OUT", E$2)</f>
        <v>385000000</v>
      </c>
      <c r="F156" s="4" cm="1">
        <f t="array" ref="F156">_xll.SNL.Clients.Office.Excel.Functions.SPG($A156, "IQ_AVG_DILUT_SHARES_OUT", F$2)</f>
        <v>385000000</v>
      </c>
      <c r="G156" s="4" cm="1">
        <f t="array" ref="G156">_xll.SNL.Clients.Office.Excel.Functions.SPG($A156, "IQ_AVG_DILUT_SHARES_OUT", G$2)</f>
        <v>385000000</v>
      </c>
      <c r="H156" s="4" cm="1">
        <f t="array" ref="H156">_xll.SNL.Clients.Office.Excel.Functions.SPG($A156, "IQ_AVG_DILUT_SHARES_OUT", H$2)</f>
        <v>384000000</v>
      </c>
      <c r="I156" s="4" cm="1">
        <f t="array" ref="I156">_xll.SNL.Clients.Office.Excel.Functions.SPG($A156, "IQ_AVG_DILUT_SHARES_OUT", I$2)</f>
        <v>386000000</v>
      </c>
      <c r="J156" s="4" cm="1">
        <f t="array" ref="J156">_xll.SNL.Clients.Office.Excel.Functions.SPG($A156, "IQ_AVG_DILUT_SHARES_OUT", J$2)</f>
        <v>383000000</v>
      </c>
      <c r="K156" s="4" cm="1">
        <f t="array" ref="K156">_xll.SNL.Clients.Office.Excel.Functions.SPG($A156, "IQ_AVG_DILUT_SHARES_OUT", K$2)</f>
        <v>383000000</v>
      </c>
      <c r="L156" s="4" cm="1">
        <f t="array" ref="L156">_xll.SNL.Clients.Office.Excel.Functions.SPG($A156, "IQ_AVG_DILUT_SHARES_OUT", L$2)</f>
        <v>382000000</v>
      </c>
      <c r="M156" s="4" cm="1">
        <f t="array" ref="M156">_xll.SNL.Clients.Office.Excel.Functions.SPG($A156, "IQ_AVG_DILUT_SHARES_OUT", M$2)</f>
        <v>381000000</v>
      </c>
      <c r="N156" s="4" cm="1">
        <f t="array" ref="N156">_xll.SNL.Clients.Office.Excel.Functions.SPG($A156, "IQ_AVG_DILUT_SHARES_OUT", N$2)</f>
        <v>380000000</v>
      </c>
      <c r="O156" s="4" cm="1">
        <f t="array" ref="O156">_xll.SNL.Clients.Office.Excel.Functions.SPG($A156, "IQ_AVG_DILUT_SHARES_OUT", O$2)</f>
        <v>380000000</v>
      </c>
      <c r="P156" s="4" cm="1">
        <f t="array" ref="P156">_xll.SNL.Clients.Office.Excel.Functions.SPG($A156, "IQ_AVG_DILUT_SHARES_OUT", P$2)</f>
        <v>380000000</v>
      </c>
      <c r="Q156" s="4" cm="1">
        <f t="array" ref="Q156">_xll.SNL.Clients.Office.Excel.Functions.SPG($A156, "IQ_AVG_DILUT_SHARES_OUT", Q$2)</f>
        <v>379000000</v>
      </c>
      <c r="R156" s="4" cm="1">
        <f t="array" ref="R156">_xll.SNL.Clients.Office.Excel.Functions.SPG($A156, "IQ_AVG_DILUT_SHARES_OUT", R$2)</f>
        <v>378000000</v>
      </c>
      <c r="S156" s="4" cm="1">
        <f t="array" ref="S156">_xll.SNL.Clients.Office.Excel.Functions.SPG($A156, "IQ_AVG_DILUT_SHARES_OUT", S$2)</f>
        <v>376000000</v>
      </c>
      <c r="T156" s="4" cm="1">
        <f t="array" ref="T156">_xll.SNL.Clients.Office.Excel.Functions.SPG($A156, "IQ_AVG_DILUT_SHARES_OUT", T$2)</f>
        <v>364000000</v>
      </c>
      <c r="U156" s="4" cm="1">
        <f t="array" ref="U156">_xll.SNL.Clients.Office.Excel.Functions.SPG($A156, "IQ_AVG_DILUT_SHARES_OUT", U$2)</f>
        <v>361000000</v>
      </c>
      <c r="V156" s="4" cm="1">
        <f t="array" ref="V156">_xll.SNL.Clients.Office.Excel.Functions.SPG($A156, "IQ_AVG_DILUT_SHARES_OUT", V$2)</f>
        <v>349000000</v>
      </c>
    </row>
    <row r="157" spans="1:22">
      <c r="A157" s="11" t="s">
        <v>160</v>
      </c>
      <c r="B157" s="4" cm="1">
        <f t="array" ref="B157">_xll.SNL.Clients.Office.Excel.Functions.SPG($A157, "IQ_AVG_DILUT_SHARES_OUT", B$2)</f>
        <v>598100000</v>
      </c>
      <c r="C157" s="4" cm="1">
        <f t="array" ref="C157">_xll.SNL.Clients.Office.Excel.Functions.SPG($A157, "IQ_AVG_DILUT_SHARES_OUT", C$2)</f>
        <v>604300000</v>
      </c>
      <c r="D157" s="4" cm="1">
        <f t="array" ref="D157">_xll.SNL.Clients.Office.Excel.Functions.SPG($A157, "IQ_AVG_DILUT_SHARES_OUT", D$2)</f>
        <v>604100000</v>
      </c>
      <c r="E157" s="4" cm="1">
        <f t="array" ref="E157">_xll.SNL.Clients.Office.Excel.Functions.SPG($A157, "IQ_AVG_DILUT_SHARES_OUT", E$2)</f>
        <v>606900000</v>
      </c>
      <c r="F157" s="4" cm="1">
        <f t="array" ref="F157">_xll.SNL.Clients.Office.Excel.Functions.SPG($A157, "IQ_AVG_DILUT_SHARES_OUT", F$2)</f>
        <v>609500000</v>
      </c>
      <c r="G157" s="4" cm="1">
        <f t="array" ref="G157">_xll.SNL.Clients.Office.Excel.Functions.SPG($A157, "IQ_AVG_DILUT_SHARES_OUT", G$2)</f>
        <v>610300000</v>
      </c>
      <c r="H157" s="4" cm="1">
        <f t="array" ref="H157">_xll.SNL.Clients.Office.Excel.Functions.SPG($A157, "IQ_AVG_DILUT_SHARES_OUT", H$2)</f>
        <v>610900000</v>
      </c>
      <c r="I157" s="4" cm="1">
        <f t="array" ref="I157">_xll.SNL.Clients.Office.Excel.Functions.SPG($A157, "IQ_AVG_DILUT_SHARES_OUT", I$2)</f>
        <v>616200000</v>
      </c>
      <c r="J157" s="4" cm="1">
        <f t="array" ref="J157">_xll.SNL.Clients.Office.Excel.Functions.SPG($A157, "IQ_AVG_DILUT_SHARES_OUT", J$2)</f>
        <v>624500000</v>
      </c>
      <c r="K157" s="4" cm="1">
        <f t="array" ref="K157">_xll.SNL.Clients.Office.Excel.Functions.SPG($A157, "IQ_AVG_DILUT_SHARES_OUT", K$2)</f>
        <v>626700000</v>
      </c>
      <c r="L157" s="4" cm="1">
        <f t="array" ref="L157">_xll.SNL.Clients.Office.Excel.Functions.SPG($A157, "IQ_AVG_DILUT_SHARES_OUT", L$2)</f>
        <v>629400000</v>
      </c>
      <c r="M157" s="4" cm="1">
        <f t="array" ref="M157">_xll.SNL.Clients.Office.Excel.Functions.SPG($A157, "IQ_AVG_DILUT_SHARES_OUT", M$2)</f>
        <v>632000000</v>
      </c>
      <c r="N157" s="4" cm="1">
        <f t="array" ref="N157">_xll.SNL.Clients.Office.Excel.Functions.SPG($A157, "IQ_AVG_DILUT_SHARES_OUT", N$2)</f>
        <v>631700000</v>
      </c>
      <c r="O157" s="4" cm="1">
        <f t="array" ref="O157">_xll.SNL.Clients.Office.Excel.Functions.SPG($A157, "IQ_AVG_DILUT_SHARES_OUT", O$2)</f>
        <v>629900000</v>
      </c>
      <c r="P157" s="4" cm="1">
        <f t="array" ref="P157">_xll.SNL.Clients.Office.Excel.Functions.SPG($A157, "IQ_AVG_DILUT_SHARES_OUT", P$2)</f>
        <v>631300000</v>
      </c>
      <c r="Q157" s="4" cm="1">
        <f t="array" ref="Q157">_xll.SNL.Clients.Office.Excel.Functions.SPG($A157, "IQ_AVG_DILUT_SHARES_OUT", Q$2)</f>
        <v>632000000</v>
      </c>
      <c r="R157" s="4" cm="1">
        <f t="array" ref="R157">_xll.SNL.Clients.Office.Excel.Functions.SPG($A157, "IQ_AVG_DILUT_SHARES_OUT", R$2)</f>
        <v>631000000</v>
      </c>
      <c r="S157" s="4" cm="1">
        <f t="array" ref="S157">_xll.SNL.Clients.Office.Excel.Functions.SPG($A157, "IQ_AVG_DILUT_SHARES_OUT", S$2)</f>
        <v>620300000</v>
      </c>
      <c r="T157" s="4" cm="1">
        <f t="array" ref="T157">_xll.SNL.Clients.Office.Excel.Functions.SPG($A157, "IQ_AVG_DILUT_SHARES_OUT", T$2)</f>
        <v>635100000</v>
      </c>
      <c r="U157" s="4" cm="1">
        <f t="array" ref="U157">_xll.SNL.Clients.Office.Excel.Functions.SPG($A157, "IQ_AVG_DILUT_SHARES_OUT", U$2)</f>
        <v>637800000</v>
      </c>
      <c r="V157" s="4" cm="1">
        <f t="array" ref="V157">_xll.SNL.Clients.Office.Excel.Functions.SPG($A157, "IQ_AVG_DILUT_SHARES_OUT", V$2)</f>
        <v>636300000</v>
      </c>
    </row>
    <row r="158" spans="1:22">
      <c r="A158" s="11" t="s">
        <v>161</v>
      </c>
      <c r="B158" s="4" cm="1">
        <f t="array" ref="B158">_xll.SNL.Clients.Office.Excel.Functions.SPG($A158, "IQ_AVG_DILUT_SHARES_OUT", B$2)</f>
        <v>266000000</v>
      </c>
      <c r="C158" s="4" cm="1">
        <f t="array" ref="C158">_xll.SNL.Clients.Office.Excel.Functions.SPG($A158, "IQ_AVG_DILUT_SHARES_OUT", C$2)</f>
        <v>268000000</v>
      </c>
      <c r="D158" s="4" cm="1">
        <f t="array" ref="D158">_xll.SNL.Clients.Office.Excel.Functions.SPG($A158, "IQ_AVG_DILUT_SHARES_OUT", D$2)</f>
        <v>270000000</v>
      </c>
      <c r="E158" s="4" cm="1">
        <f t="array" ref="E158">_xll.SNL.Clients.Office.Excel.Functions.SPG($A158, "IQ_AVG_DILUT_SHARES_OUT", E$2)</f>
        <v>271000000</v>
      </c>
      <c r="F158" s="4" cm="1">
        <f t="array" ref="F158">_xll.SNL.Clients.Office.Excel.Functions.SPG($A158, "IQ_AVG_DILUT_SHARES_OUT", F$2)</f>
        <v>272000000</v>
      </c>
      <c r="G158" s="4" cm="1">
        <f t="array" ref="G158">_xll.SNL.Clients.Office.Excel.Functions.SPG($A158, "IQ_AVG_DILUT_SHARES_OUT", G$2)</f>
        <v>274000000</v>
      </c>
      <c r="H158" s="4" cm="1">
        <f t="array" ref="H158">_xll.SNL.Clients.Office.Excel.Functions.SPG($A158, "IQ_AVG_DILUT_SHARES_OUT", H$2)</f>
        <v>274000000</v>
      </c>
      <c r="I158" s="4" cm="1">
        <f t="array" ref="I158">_xll.SNL.Clients.Office.Excel.Functions.SPG($A158, "IQ_AVG_DILUT_SHARES_OUT", I$2)</f>
        <v>278000000</v>
      </c>
      <c r="J158" s="4" cm="1">
        <f t="array" ref="J158">_xll.SNL.Clients.Office.Excel.Functions.SPG($A158, "IQ_AVG_DILUT_SHARES_OUT", J$2)</f>
        <v>279000000</v>
      </c>
      <c r="K158" s="4" cm="1">
        <f t="array" ref="K158">_xll.SNL.Clients.Office.Excel.Functions.SPG($A158, "IQ_AVG_DILUT_SHARES_OUT", K$2)</f>
        <v>281000000</v>
      </c>
      <c r="L158" s="4" cm="1">
        <f t="array" ref="L158">_xll.SNL.Clients.Office.Excel.Functions.SPG($A158, "IQ_AVG_DILUT_SHARES_OUT", L$2)</f>
        <v>283000000</v>
      </c>
      <c r="M158" s="4" cm="1">
        <f t="array" ref="M158">_xll.SNL.Clients.Office.Excel.Functions.SPG($A158, "IQ_AVG_DILUT_SHARES_OUT", M$2)</f>
        <v>285000000</v>
      </c>
      <c r="N158" s="4" cm="1">
        <f t="array" ref="N158">_xll.SNL.Clients.Office.Excel.Functions.SPG($A158, "IQ_AVG_DILUT_SHARES_OUT", N$2)</f>
        <v>287000000</v>
      </c>
      <c r="O158" s="4" cm="1">
        <f t="array" ref="O158">_xll.SNL.Clients.Office.Excel.Functions.SPG($A158, "IQ_AVG_DILUT_SHARES_OUT", O$2)</f>
        <v>289000000</v>
      </c>
      <c r="P158" s="4" cm="1">
        <f t="array" ref="P158">_xll.SNL.Clients.Office.Excel.Functions.SPG($A158, "IQ_AVG_DILUT_SHARES_OUT", P$2)</f>
        <v>290000000</v>
      </c>
      <c r="Q158" s="4" cm="1">
        <f t="array" ref="Q158">_xll.SNL.Clients.Office.Excel.Functions.SPG($A158, "IQ_AVG_DILUT_SHARES_OUT", Q$2)</f>
        <v>292000000</v>
      </c>
      <c r="R158" s="4" cm="1">
        <f t="array" ref="R158">_xll.SNL.Clients.Office.Excel.Functions.SPG($A158, "IQ_AVG_DILUT_SHARES_OUT", R$2)</f>
        <v>293000000</v>
      </c>
      <c r="S158" s="4" cm="1">
        <f t="array" ref="S158">_xll.SNL.Clients.Office.Excel.Functions.SPG($A158, "IQ_AVG_DILUT_SHARES_OUT", S$2)</f>
        <v>292000000</v>
      </c>
      <c r="T158" s="4" cm="1">
        <f t="array" ref="T158">_xll.SNL.Clients.Office.Excel.Functions.SPG($A158, "IQ_AVG_DILUT_SHARES_OUT", T$2)</f>
        <v>292000000</v>
      </c>
      <c r="U158" s="4" cm="1">
        <f t="array" ref="U158">_xll.SNL.Clients.Office.Excel.Functions.SPG($A158, "IQ_AVG_DILUT_SHARES_OUT", U$2)</f>
        <v>294000000</v>
      </c>
      <c r="V158" s="4" cm="1">
        <f t="array" ref="V158">_xll.SNL.Clients.Office.Excel.Functions.SPG($A158, "IQ_AVG_DILUT_SHARES_OUT", V$2)</f>
        <v>296000000</v>
      </c>
    </row>
    <row r="159" spans="1:22">
      <c r="A159" s="11" t="s">
        <v>162</v>
      </c>
      <c r="B159" s="4" cm="1">
        <f t="array" ref="B159">_xll.SNL.Clients.Office.Excel.Functions.SPG($A159, "IQ_AVG_DILUT_SHARES_OUT", B$2)</f>
        <v>231100000</v>
      </c>
      <c r="C159" s="4" cm="1">
        <f t="array" ref="C159">_xll.SNL.Clients.Office.Excel.Functions.SPG($A159, "IQ_AVG_DILUT_SHARES_OUT", C$2)</f>
        <v>233100000</v>
      </c>
      <c r="D159" s="4" cm="1">
        <f t="array" ref="D159">_xll.SNL.Clients.Office.Excel.Functions.SPG($A159, "IQ_AVG_DILUT_SHARES_OUT", D$2)</f>
        <v>233400000</v>
      </c>
      <c r="E159" s="4" cm="1">
        <f t="array" ref="E159">_xll.SNL.Clients.Office.Excel.Functions.SPG($A159, "IQ_AVG_DILUT_SHARES_OUT", E$2)</f>
        <v>234200000</v>
      </c>
      <c r="F159" s="4" cm="1">
        <f t="array" ref="F159">_xll.SNL.Clients.Office.Excel.Functions.SPG($A159, "IQ_AVG_DILUT_SHARES_OUT", F$2)</f>
        <v>235800000</v>
      </c>
      <c r="G159" s="4" cm="1">
        <f t="array" ref="G159">_xll.SNL.Clients.Office.Excel.Functions.SPG($A159, "IQ_AVG_DILUT_SHARES_OUT", G$2)</f>
        <v>236500000</v>
      </c>
      <c r="H159" s="4" cm="1">
        <f t="array" ref="H159">_xll.SNL.Clients.Office.Excel.Functions.SPG($A159, "IQ_AVG_DILUT_SHARES_OUT", H$2)</f>
        <v>237800000</v>
      </c>
      <c r="I159" s="4" cm="1">
        <f t="array" ref="I159">_xll.SNL.Clients.Office.Excel.Functions.SPG($A159, "IQ_AVG_DILUT_SHARES_OUT", I$2)</f>
        <v>239700000</v>
      </c>
      <c r="J159" s="4" cm="1">
        <f t="array" ref="J159">_xll.SNL.Clients.Office.Excel.Functions.SPG($A159, "IQ_AVG_DILUT_SHARES_OUT", J$2)</f>
        <v>241200000</v>
      </c>
      <c r="K159" s="4" cm="1">
        <f t="array" ref="K159">_xll.SNL.Clients.Office.Excel.Functions.SPG($A159, "IQ_AVG_DILUT_SHARES_OUT", K$2)</f>
        <v>242200000</v>
      </c>
      <c r="L159" s="4" cm="1">
        <f t="array" ref="L159">_xll.SNL.Clients.Office.Excel.Functions.SPG($A159, "IQ_AVG_DILUT_SHARES_OUT", L$2)</f>
        <v>243400000</v>
      </c>
      <c r="M159" s="4" cm="1">
        <f t="array" ref="M159">_xll.SNL.Clients.Office.Excel.Functions.SPG($A159, "IQ_AVG_DILUT_SHARES_OUT", M$2)</f>
        <v>244400000</v>
      </c>
      <c r="N159" s="4" cm="1">
        <f t="array" ref="N159">_xll.SNL.Clients.Office.Excel.Functions.SPG($A159, "IQ_AVG_DILUT_SHARES_OUT", N$2)</f>
        <v>245500000</v>
      </c>
      <c r="O159" s="4" cm="1">
        <f t="array" ref="O159">_xll.SNL.Clients.Office.Excel.Functions.SPG($A159, "IQ_AVG_DILUT_SHARES_OUT", O$2)</f>
        <v>246000000</v>
      </c>
      <c r="P159" s="4" cm="1">
        <f t="array" ref="P159">_xll.SNL.Clients.Office.Excel.Functions.SPG($A159, "IQ_AVG_DILUT_SHARES_OUT", P$2)</f>
        <v>247400000</v>
      </c>
      <c r="Q159" s="4" cm="1">
        <f t="array" ref="Q159">_xll.SNL.Clients.Office.Excel.Functions.SPG($A159, "IQ_AVG_DILUT_SHARES_OUT", Q$2)</f>
        <v>248200000</v>
      </c>
      <c r="R159" s="4" cm="1">
        <f t="array" ref="R159">_xll.SNL.Clients.Office.Excel.Functions.SPG($A159, "IQ_AVG_DILUT_SHARES_OUT", R$2)</f>
        <v>251100000</v>
      </c>
      <c r="S159" s="4" cm="1">
        <f t="array" ref="S159">_xll.SNL.Clients.Office.Excel.Functions.SPG($A159, "IQ_AVG_DILUT_SHARES_OUT", S$2)</f>
        <v>254200000</v>
      </c>
      <c r="T159" s="4" cm="1">
        <f t="array" ref="T159">_xll.SNL.Clients.Office.Excel.Functions.SPG($A159, "IQ_AVG_DILUT_SHARES_OUT", T$2)</f>
        <v>255400000</v>
      </c>
      <c r="U159" s="4" cm="1">
        <f t="array" ref="U159">_xll.SNL.Clients.Office.Excel.Functions.SPG($A159, "IQ_AVG_DILUT_SHARES_OUT", U$2)</f>
        <v>256400000</v>
      </c>
      <c r="V159" s="4" cm="1">
        <f t="array" ref="V159">_xll.SNL.Clients.Office.Excel.Functions.SPG($A159, "IQ_AVG_DILUT_SHARES_OUT", V$2)</f>
        <v>258000000</v>
      </c>
    </row>
    <row r="160" spans="1:22">
      <c r="A160" s="11" t="s">
        <v>163</v>
      </c>
      <c r="B160" s="4" cm="1">
        <f t="array" ref="B160">_xll.SNL.Clients.Office.Excel.Functions.SPG($A160, "IQ_AVG_DILUT_SHARES_OUT", B$2)</f>
        <v>905000000</v>
      </c>
      <c r="C160" s="4" cm="1">
        <f t="array" ref="C160">_xll.SNL.Clients.Office.Excel.Functions.SPG($A160, "IQ_AVG_DILUT_SHARES_OUT", C$2)</f>
        <v>904200000</v>
      </c>
      <c r="D160" s="4" cm="1">
        <f t="array" ref="D160">_xll.SNL.Clients.Office.Excel.Functions.SPG($A160, "IQ_AVG_DILUT_SHARES_OUT", D$2)</f>
        <v>903800000</v>
      </c>
      <c r="E160" s="4" cm="1">
        <f t="array" ref="E160">_xll.SNL.Clients.Office.Excel.Functions.SPG($A160, "IQ_AVG_DILUT_SHARES_OUT", E$2)</f>
        <v>903980000</v>
      </c>
      <c r="F160" s="4" cm="1">
        <f t="array" ref="F160">_xll.SNL.Clients.Office.Excel.Functions.SPG($A160, "IQ_AVG_DILUT_SHARES_OUT", F$2)</f>
        <v>899800000</v>
      </c>
      <c r="G160" s="4" cm="1">
        <f t="array" ref="G160">_xll.SNL.Clients.Office.Excel.Functions.SPG($A160, "IQ_AVG_DILUT_SHARES_OUT", G$2)</f>
        <v>902700000</v>
      </c>
      <c r="H160" s="4" cm="1">
        <f t="array" ref="H160">_xll.SNL.Clients.Office.Excel.Functions.SPG($A160, "IQ_AVG_DILUT_SHARES_OUT", H$2)</f>
        <v>903300000</v>
      </c>
      <c r="I160" s="4" cm="1">
        <f t="array" ref="I160">_xll.SNL.Clients.Office.Excel.Functions.SPG($A160, "IQ_AVG_DILUT_SHARES_OUT", I$2)</f>
        <v>904732000</v>
      </c>
      <c r="J160" s="4" cm="1">
        <f t="array" ref="J160">_xll.SNL.Clients.Office.Excel.Functions.SPG($A160, "IQ_AVG_DILUT_SHARES_OUT", J$2)</f>
        <v>903800000</v>
      </c>
      <c r="K160" s="4" cm="1">
        <f t="array" ref="K160">_xll.SNL.Clients.Office.Excel.Functions.SPG($A160, "IQ_AVG_DILUT_SHARES_OUT", K$2)</f>
        <v>902900000</v>
      </c>
      <c r="L160" s="4" cm="1">
        <f t="array" ref="L160">_xll.SNL.Clients.Office.Excel.Functions.SPG($A160, "IQ_AVG_DILUT_SHARES_OUT", L$2)</f>
        <v>906400000</v>
      </c>
      <c r="M160" s="4" cm="1">
        <f t="array" ref="M160">_xll.SNL.Clients.Office.Excel.Functions.SPG($A160, "IQ_AVG_DILUT_SHARES_OUT", M$2)</f>
        <v>909555000</v>
      </c>
      <c r="N160" s="4" cm="1">
        <f t="array" ref="N160">_xll.SNL.Clients.Office.Excel.Functions.SPG($A160, "IQ_AVG_DILUT_SHARES_OUT", N$2)</f>
        <v>910800000</v>
      </c>
      <c r="O160" s="4" cm="1">
        <f t="array" ref="O160">_xll.SNL.Clients.Office.Excel.Functions.SPG($A160, "IQ_AVG_DILUT_SHARES_OUT", O$2)</f>
        <v>910400000</v>
      </c>
      <c r="P160" s="4" cm="1">
        <f t="array" ref="P160">_xll.SNL.Clients.Office.Excel.Functions.SPG($A160, "IQ_AVG_DILUT_SHARES_OUT", P$2)</f>
        <v>912400000</v>
      </c>
      <c r="Q160" s="4" cm="1">
        <f t="array" ref="Q160">_xll.SNL.Clients.Office.Excel.Functions.SPG($A160, "IQ_AVG_DILUT_SHARES_OUT", Q$2)</f>
        <v>912591000</v>
      </c>
      <c r="R160" s="4" cm="1">
        <f t="array" ref="R160">_xll.SNL.Clients.Office.Excel.Functions.SPG($A160, "IQ_AVG_DILUT_SHARES_OUT", R$2)</f>
        <v>911400000</v>
      </c>
      <c r="S160" s="4" cm="1">
        <f t="array" ref="S160">_xll.SNL.Clients.Office.Excel.Functions.SPG($A160, "IQ_AVG_DILUT_SHARES_OUT", S$2)</f>
        <v>910900000</v>
      </c>
      <c r="T160" s="4" cm="1">
        <f t="array" ref="T160">_xll.SNL.Clients.Office.Excel.Functions.SPG($A160, "IQ_AVG_DILUT_SHARES_OUT", T$2)</f>
        <v>911700000</v>
      </c>
      <c r="U160" s="4" cm="1">
        <f t="array" ref="U160">_xll.SNL.Clients.Office.Excel.Functions.SPG($A160, "IQ_AVG_DILUT_SHARES_OUT", U$2)</f>
        <v>914678000</v>
      </c>
      <c r="V160" s="4" cm="1">
        <f t="array" ref="V160">_xll.SNL.Clients.Office.Excel.Functions.SPG($A160, "IQ_AVG_DILUT_SHARES_OUT", V$2)</f>
        <v>918500000</v>
      </c>
    </row>
    <row r="161" spans="1:22">
      <c r="A161" s="11" t="s">
        <v>164</v>
      </c>
      <c r="B161" s="4" cm="1">
        <f t="array" ref="B161">_xll.SNL.Clients.Office.Excel.Functions.SPG($A161, "IQ_AVG_DILUT_SHARES_OUT", B$2)</f>
        <v>573900000</v>
      </c>
      <c r="C161" s="4" cm="1">
        <f t="array" ref="C161">_xll.SNL.Clients.Office.Excel.Functions.SPG($A161, "IQ_AVG_DILUT_SHARES_OUT", C$2)</f>
        <v>574800000</v>
      </c>
      <c r="D161" s="4" cm="1">
        <f t="array" ref="D161">_xll.SNL.Clients.Office.Excel.Functions.SPG($A161, "IQ_AVG_DILUT_SHARES_OUT", D$2)</f>
        <v>574100000</v>
      </c>
      <c r="E161" s="4" cm="1">
        <f t="array" ref="E161">_xll.SNL.Clients.Office.Excel.Functions.SPG($A161, "IQ_AVG_DILUT_SHARES_OUT", E$2)</f>
        <v>573300000</v>
      </c>
      <c r="F161" s="4" cm="1">
        <f t="array" ref="F161">_xll.SNL.Clients.Office.Excel.Functions.SPG($A161, "IQ_AVG_DILUT_SHARES_OUT", F$2)</f>
        <v>574700000</v>
      </c>
      <c r="G161" s="4" cm="1">
        <f t="array" ref="G161">_xll.SNL.Clients.Office.Excel.Functions.SPG($A161, "IQ_AVG_DILUT_SHARES_OUT", G$2)</f>
        <v>574000000</v>
      </c>
      <c r="H161" s="4" cm="1">
        <f t="array" ref="H161">_xll.SNL.Clients.Office.Excel.Functions.SPG($A161, "IQ_AVG_DILUT_SHARES_OUT", H$2)</f>
        <v>573600000</v>
      </c>
      <c r="I161" s="4" cm="1">
        <f t="array" ref="I161">_xll.SNL.Clients.Office.Excel.Functions.SPG($A161, "IQ_AVG_DILUT_SHARES_OUT", I$2)</f>
        <v>586700000</v>
      </c>
      <c r="J161" s="4" cm="1">
        <f t="array" ref="J161">_xll.SNL.Clients.Office.Excel.Functions.SPG($A161, "IQ_AVG_DILUT_SHARES_OUT", J$2)</f>
        <v>594500000</v>
      </c>
      <c r="K161" s="4" cm="1">
        <f t="array" ref="K161">_xll.SNL.Clients.Office.Excel.Functions.SPG($A161, "IQ_AVG_DILUT_SHARES_OUT", K$2)</f>
        <v>596200000</v>
      </c>
      <c r="L161" s="4" cm="1">
        <f t="array" ref="L161">_xll.SNL.Clients.Office.Excel.Functions.SPG($A161, "IQ_AVG_DILUT_SHARES_OUT", L$2)</f>
        <v>596500000</v>
      </c>
      <c r="M161" s="4" cm="1">
        <f t="array" ref="M161">_xll.SNL.Clients.Office.Excel.Functions.SPG($A161, "IQ_AVG_DILUT_SHARES_OUT", M$2)</f>
        <v>598100000</v>
      </c>
      <c r="N161" s="4" cm="1">
        <f t="array" ref="N161">_xll.SNL.Clients.Office.Excel.Functions.SPG($A161, "IQ_AVG_DILUT_SHARES_OUT", N$2)</f>
        <v>600500000</v>
      </c>
      <c r="O161" s="4" cm="1">
        <f t="array" ref="O161">_xll.SNL.Clients.Office.Excel.Functions.SPG($A161, "IQ_AVG_DILUT_SHARES_OUT", O$2)</f>
        <v>602100000</v>
      </c>
      <c r="P161" s="4" cm="1">
        <f t="array" ref="P161">_xll.SNL.Clients.Office.Excel.Functions.SPG($A161, "IQ_AVG_DILUT_SHARES_OUT", P$2)</f>
        <v>602800000</v>
      </c>
      <c r="Q161" s="4" cm="1">
        <f t="array" ref="Q161">_xll.SNL.Clients.Office.Excel.Functions.SPG($A161, "IQ_AVG_DILUT_SHARES_OUT", Q$2)</f>
        <v>601900000</v>
      </c>
      <c r="R161" s="4" cm="1">
        <f t="array" ref="R161">_xll.SNL.Clients.Office.Excel.Functions.SPG($A161, "IQ_AVG_DILUT_SHARES_OUT", R$2)</f>
        <v>601100000</v>
      </c>
      <c r="S161" s="4" cm="1">
        <f t="array" ref="S161">_xll.SNL.Clients.Office.Excel.Functions.SPG($A161, "IQ_AVG_DILUT_SHARES_OUT", S$2)</f>
        <v>600000000</v>
      </c>
      <c r="T161" s="4" cm="1">
        <f t="array" ref="T161">_xll.SNL.Clients.Office.Excel.Functions.SPG($A161, "IQ_AVG_DILUT_SHARES_OUT", T$2)</f>
        <v>611000000</v>
      </c>
      <c r="U161" s="4" cm="1">
        <f t="array" ref="U161">_xll.SNL.Clients.Office.Excel.Functions.SPG($A161, "IQ_AVG_DILUT_SHARES_OUT", U$2)</f>
        <v>614100000</v>
      </c>
      <c r="V161" s="4" cm="1">
        <f t="array" ref="V161">_xll.SNL.Clients.Office.Excel.Functions.SPG($A161, "IQ_AVG_DILUT_SHARES_OUT", V$2)</f>
        <v>617500000</v>
      </c>
    </row>
    <row r="162" spans="1:22">
      <c r="A162" s="11" t="s">
        <v>165</v>
      </c>
      <c r="B162" s="4" cm="1">
        <f t="array" ref="B162">_xll.SNL.Clients.Office.Excel.Functions.SPG($A162, "IQ_AVG_DILUT_SHARES_OUT", B$2)</f>
        <v>139914000</v>
      </c>
      <c r="C162" s="4" cm="1">
        <f t="array" ref="C162">_xll.SNL.Clients.Office.Excel.Functions.SPG($A162, "IQ_AVG_DILUT_SHARES_OUT", C$2)</f>
        <v>136123000</v>
      </c>
      <c r="D162" s="4" cm="1">
        <f t="array" ref="D162">_xll.SNL.Clients.Office.Excel.Functions.SPG($A162, "IQ_AVG_DILUT_SHARES_OUT", D$2)</f>
        <v>135891000</v>
      </c>
      <c r="E162" s="4" cm="1">
        <f t="array" ref="E162">_xll.SNL.Clients.Office.Excel.Functions.SPG($A162, "IQ_AVG_DILUT_SHARES_OUT", E$2)</f>
        <v>139205000</v>
      </c>
      <c r="F162" s="4" cm="1">
        <f t="array" ref="F162">_xll.SNL.Clients.Office.Excel.Functions.SPG($A162, "IQ_AVG_DILUT_SHARES_OUT", F$2)</f>
        <v>143863000</v>
      </c>
      <c r="G162" s="4" cm="1">
        <f t="array" ref="G162">_xll.SNL.Clients.Office.Excel.Functions.SPG($A162, "IQ_AVG_DILUT_SHARES_OUT", G$2)</f>
        <v>145098000</v>
      </c>
      <c r="H162" s="4" cm="1">
        <f t="array" ref="H162">_xll.SNL.Clients.Office.Excel.Functions.SPG($A162, "IQ_AVG_DILUT_SHARES_OUT", H$2)</f>
        <v>145986000</v>
      </c>
      <c r="I162" s="4" cm="1">
        <f t="array" ref="I162">_xll.SNL.Clients.Office.Excel.Functions.SPG($A162, "IQ_AVG_DILUT_SHARES_OUT", I$2)</f>
        <v>146311000</v>
      </c>
      <c r="J162" s="4" cm="1">
        <f t="array" ref="J162">_xll.SNL.Clients.Office.Excel.Functions.SPG($A162, "IQ_AVG_DILUT_SHARES_OUT", J$2)</f>
        <v>145962000</v>
      </c>
      <c r="K162" s="4" cm="1">
        <f t="array" ref="K162">_xll.SNL.Clients.Office.Excel.Functions.SPG($A162, "IQ_AVG_DILUT_SHARES_OUT", K$2)</f>
        <v>143725000</v>
      </c>
      <c r="L162" s="4" cm="1">
        <f t="array" ref="L162">_xll.SNL.Clients.Office.Excel.Functions.SPG($A162, "IQ_AVG_DILUT_SHARES_OUT", L$2)</f>
        <v>144617000</v>
      </c>
      <c r="M162" s="4" cm="1">
        <f t="array" ref="M162">_xll.SNL.Clients.Office.Excel.Functions.SPG($A162, "IQ_AVG_DILUT_SHARES_OUT", M$2)</f>
        <v>141480000</v>
      </c>
      <c r="N162" s="4" cm="1">
        <f t="array" ref="N162">_xll.SNL.Clients.Office.Excel.Functions.SPG($A162, "IQ_AVG_DILUT_SHARES_OUT", N$2)</f>
        <v>141220000</v>
      </c>
      <c r="O162" s="4" cm="1">
        <f t="array" ref="O162">_xll.SNL.Clients.Office.Excel.Functions.SPG($A162, "IQ_AVG_DILUT_SHARES_OUT", O$2)</f>
        <v>141533000</v>
      </c>
      <c r="P162" s="4" cm="1">
        <f t="array" ref="P162">_xll.SNL.Clients.Office.Excel.Functions.SPG($A162, "IQ_AVG_DILUT_SHARES_OUT", P$2)</f>
        <v>146442000</v>
      </c>
      <c r="Q162" s="4" cm="1">
        <f t="array" ref="Q162">_xll.SNL.Clients.Office.Excel.Functions.SPG($A162, "IQ_AVG_DILUT_SHARES_OUT", Q$2)</f>
        <v>145990000</v>
      </c>
      <c r="R162" s="4" cm="1">
        <f t="array" ref="R162">_xll.SNL.Clients.Office.Excel.Functions.SPG($A162, "IQ_AVG_DILUT_SHARES_OUT", R$2)</f>
        <v>141820000</v>
      </c>
      <c r="S162" s="4" cm="1">
        <f t="array" ref="S162">_xll.SNL.Clients.Office.Excel.Functions.SPG($A162, "IQ_AVG_DILUT_SHARES_OUT", S$2)</f>
        <v>125603000</v>
      </c>
      <c r="T162" s="4" cm="1">
        <f t="array" ref="T162">_xll.SNL.Clients.Office.Excel.Functions.SPG($A162, "IQ_AVG_DILUT_SHARES_OUT", T$2)</f>
        <v>138104000</v>
      </c>
      <c r="U162" s="4" cm="1">
        <f t="array" ref="U162">_xll.SNL.Clients.Office.Excel.Functions.SPG($A162, "IQ_AVG_DILUT_SHARES_OUT", U$2)</f>
        <v>132872000</v>
      </c>
      <c r="V162" s="4" cm="1">
        <f t="array" ref="V162">_xll.SNL.Clients.Office.Excel.Functions.SPG($A162, "IQ_AVG_DILUT_SHARES_OUT", V$2)</f>
        <v>133611000</v>
      </c>
    </row>
    <row r="163" spans="1:22">
      <c r="A163" s="11" t="s">
        <v>166</v>
      </c>
      <c r="B163" s="4" cm="1">
        <f t="array" ref="B163">_xll.SNL.Clients.Office.Excel.Functions.SPG($A163, "IQ_AVG_DILUT_SHARES_OUT", B$2)</f>
        <v>431388418</v>
      </c>
      <c r="C163" s="4" cm="1">
        <f t="array" ref="C163">_xll.SNL.Clients.Office.Excel.Functions.SPG($A163, "IQ_AVG_DILUT_SHARES_OUT", C$2)</f>
        <v>214376721</v>
      </c>
      <c r="D163" s="4" cm="1">
        <f t="array" ref="D163">_xll.SNL.Clients.Office.Excel.Functions.SPG($A163, "IQ_AVG_DILUT_SHARES_OUT", D$2)</f>
        <v>213873128</v>
      </c>
      <c r="E163" s="4" cm="1">
        <f t="array" ref="E163">_xll.SNL.Clients.Office.Excel.Functions.SPG($A163, "IQ_AVG_DILUT_SHARES_OUT", E$2)</f>
        <v>212918775</v>
      </c>
      <c r="F163" s="4" cm="1">
        <f t="array" ref="F163">_xll.SNL.Clients.Office.Excel.Functions.SPG($A163, "IQ_AVG_DILUT_SHARES_OUT", F$2)</f>
        <v>212238117</v>
      </c>
      <c r="G163" s="4" cm="1">
        <f t="array" ref="G163">_xll.SNL.Clients.Office.Excel.Functions.SPG($A163, "IQ_AVG_DILUT_SHARES_OUT", G$2)</f>
        <v>212201529</v>
      </c>
      <c r="H163" s="4" cm="1">
        <f t="array" ref="H163">_xll.SNL.Clients.Office.Excel.Functions.SPG($A163, "IQ_AVG_DILUT_SHARES_OUT", H$2)</f>
        <v>212146507</v>
      </c>
      <c r="I163" s="4" cm="1">
        <f t="array" ref="I163">_xll.SNL.Clients.Office.Excel.Functions.SPG($A163, "IQ_AVG_DILUT_SHARES_OUT", I$2)</f>
        <v>209104938</v>
      </c>
      <c r="J163" s="4" cm="1">
        <f t="array" ref="J163">_xll.SNL.Clients.Office.Excel.Functions.SPG($A163, "IQ_AVG_DILUT_SHARES_OUT", J$2)</f>
        <v>204578013</v>
      </c>
      <c r="K163" s="4" cm="1">
        <f t="array" ref="K163">_xll.SNL.Clients.Office.Excel.Functions.SPG($A163, "IQ_AVG_DILUT_SHARES_OUT", K$2)</f>
        <v>204712242</v>
      </c>
      <c r="L163" s="4" cm="1">
        <f t="array" ref="L163">_xll.SNL.Clients.Office.Excel.Functions.SPG($A163, "IQ_AVG_DILUT_SHARES_OUT", L$2)</f>
        <v>203888483</v>
      </c>
      <c r="M163" s="4" cm="1">
        <f t="array" ref="M163">_xll.SNL.Clients.Office.Excel.Functions.SPG($A163, "IQ_AVG_DILUT_SHARES_OUT", M$2)</f>
        <v>202798269</v>
      </c>
      <c r="N163" s="4" cm="1">
        <f t="array" ref="N163">_xll.SNL.Clients.Office.Excel.Functions.SPG($A163, "IQ_AVG_DILUT_SHARES_OUT", N$2)</f>
        <v>202003329</v>
      </c>
      <c r="O163" s="4" cm="1">
        <f t="array" ref="O163">_xll.SNL.Clients.Office.Excel.Functions.SPG($A163, "IQ_AVG_DILUT_SHARES_OUT", O$2)</f>
        <v>200775395</v>
      </c>
      <c r="P163" s="4" cm="1">
        <f t="array" ref="P163">_xll.SNL.Clients.Office.Excel.Functions.SPG($A163, "IQ_AVG_DILUT_SHARES_OUT", P$2)</f>
        <v>201059665</v>
      </c>
      <c r="Q163" s="4" cm="1">
        <f t="array" ref="Q163">_xll.SNL.Clients.Office.Excel.Functions.SPG($A163, "IQ_AVG_DILUT_SHARES_OUT", Q$2)</f>
        <v>201443736</v>
      </c>
      <c r="R163" s="4" cm="1">
        <f t="array" ref="R163">_xll.SNL.Clients.Office.Excel.Functions.SPG($A163, "IQ_AVG_DILUT_SHARES_OUT", R$2)</f>
        <v>201115768</v>
      </c>
      <c r="S163" s="4" cm="1">
        <f t="array" ref="S163">_xll.SNL.Clients.Office.Excel.Functions.SPG($A163, "IQ_AVG_DILUT_SHARES_OUT", S$2)</f>
        <v>200886749</v>
      </c>
      <c r="T163" s="4" cm="1">
        <f t="array" ref="T163">_xll.SNL.Clients.Office.Excel.Functions.SPG($A163, "IQ_AVG_DILUT_SHARES_OUT", T$2)</f>
        <v>401802698</v>
      </c>
      <c r="U163" s="4" cm="1">
        <f t="array" ref="U163">_xll.SNL.Clients.Office.Excel.Functions.SPG($A163, "IQ_AVG_DILUT_SHARES_OUT", U$2)</f>
        <v>200909656</v>
      </c>
      <c r="V163" s="4" cm="1">
        <f t="array" ref="V163">_xll.SNL.Clients.Office.Excel.Functions.SPG($A163, "IQ_AVG_DILUT_SHARES_OUT", V$2)</f>
        <v>200492935</v>
      </c>
    </row>
    <row r="164" spans="1:22">
      <c r="A164" s="11" t="s">
        <v>167</v>
      </c>
      <c r="B164" s="4" cm="1">
        <f t="array" ref="B164">_xll.SNL.Clients.Office.Excel.Functions.SPG($A164, "IQ_AVG_DILUT_SHARES_OUT", B$2)</f>
        <v>568000000</v>
      </c>
      <c r="C164" s="4" cm="1">
        <f t="array" ref="C164">_xll.SNL.Clients.Office.Excel.Functions.SPG($A164, "IQ_AVG_DILUT_SHARES_OUT", C$2)</f>
        <v>572000000</v>
      </c>
      <c r="D164" s="4" cm="1">
        <f t="array" ref="D164">_xll.SNL.Clients.Office.Excel.Functions.SPG($A164, "IQ_AVG_DILUT_SHARES_OUT", D$2)</f>
        <v>577000000</v>
      </c>
      <c r="E164" s="4" cm="1">
        <f t="array" ref="E164">_xll.SNL.Clients.Office.Excel.Functions.SPG($A164, "IQ_AVG_DILUT_SHARES_OUT", E$2)</f>
        <v>581000000</v>
      </c>
      <c r="F164" s="4" cm="1">
        <f t="array" ref="F164">_xll.SNL.Clients.Office.Excel.Functions.SPG($A164, "IQ_AVG_DILUT_SHARES_OUT", F$2)</f>
        <v>583000000</v>
      </c>
      <c r="G164" s="4" cm="1">
        <f t="array" ref="G164">_xll.SNL.Clients.Office.Excel.Functions.SPG($A164, "IQ_AVG_DILUT_SHARES_OUT", G$2)</f>
        <v>584000000</v>
      </c>
      <c r="H164" s="4" cm="1">
        <f t="array" ref="H164">_xll.SNL.Clients.Office.Excel.Functions.SPG($A164, "IQ_AVG_DILUT_SHARES_OUT", H$2)</f>
        <v>587000000</v>
      </c>
      <c r="I164" s="4" cm="1">
        <f t="array" ref="I164">_xll.SNL.Clients.Office.Excel.Functions.SPG($A164, "IQ_AVG_DILUT_SHARES_OUT", I$2)</f>
        <v>588000000</v>
      </c>
      <c r="J164" s="4" cm="1">
        <f t="array" ref="J164">_xll.SNL.Clients.Office.Excel.Functions.SPG($A164, "IQ_AVG_DILUT_SHARES_OUT", J$2)</f>
        <v>587000000</v>
      </c>
      <c r="K164" s="4" cm="1">
        <f t="array" ref="K164">_xll.SNL.Clients.Office.Excel.Functions.SPG($A164, "IQ_AVG_DILUT_SHARES_OUT", K$2)</f>
        <v>588000000</v>
      </c>
      <c r="L164" s="4" cm="1">
        <f t="array" ref="L164">_xll.SNL.Clients.Office.Excel.Functions.SPG($A164, "IQ_AVG_DILUT_SHARES_OUT", L$2)</f>
        <v>586000000</v>
      </c>
      <c r="M164" s="4" cm="1">
        <f t="array" ref="M164">_xll.SNL.Clients.Office.Excel.Functions.SPG($A164, "IQ_AVG_DILUT_SHARES_OUT", M$2)</f>
        <v>585000000</v>
      </c>
      <c r="N164" s="4" cm="1">
        <f t="array" ref="N164">_xll.SNL.Clients.Office.Excel.Functions.SPG($A164, "IQ_AVG_DILUT_SHARES_OUT", N$2)</f>
        <v>584000000</v>
      </c>
      <c r="O164" s="4" cm="1">
        <f t="array" ref="O164">_xll.SNL.Clients.Office.Excel.Functions.SPG($A164, "IQ_AVG_DILUT_SHARES_OUT", O$2)</f>
        <v>584000000</v>
      </c>
      <c r="P164" s="4" cm="1">
        <f t="array" ref="P164">_xll.SNL.Clients.Office.Excel.Functions.SPG($A164, "IQ_AVG_DILUT_SHARES_OUT", P$2)</f>
        <v>583000000</v>
      </c>
      <c r="Q164" s="4" cm="1">
        <f t="array" ref="Q164">_xll.SNL.Clients.Office.Excel.Functions.SPG($A164, "IQ_AVG_DILUT_SHARES_OUT", Q$2)</f>
        <v>580885000</v>
      </c>
      <c r="R164" s="4" cm="1">
        <f t="array" ref="R164">_xll.SNL.Clients.Office.Excel.Functions.SPG($A164, "IQ_AVG_DILUT_SHARES_OUT", R$2)</f>
        <v>579000000</v>
      </c>
      <c r="S164" s="4" cm="1">
        <f t="array" ref="S164">_xll.SNL.Clients.Office.Excel.Functions.SPG($A164, "IQ_AVG_DILUT_SHARES_OUT", S$2)</f>
        <v>579000000</v>
      </c>
      <c r="T164" s="4" cm="1">
        <f t="array" ref="T164">_xll.SNL.Clients.Office.Excel.Functions.SPG($A164, "IQ_AVG_DILUT_SHARES_OUT", T$2)</f>
        <v>580000000</v>
      </c>
      <c r="U164" s="4" cm="1">
        <f t="array" ref="U164">_xll.SNL.Clients.Office.Excel.Functions.SPG($A164, "IQ_AVG_DILUT_SHARES_OUT", U$2)</f>
        <v>580849000</v>
      </c>
      <c r="V164" s="4" cm="1">
        <f t="array" ref="V164">_xll.SNL.Clients.Office.Excel.Functions.SPG($A164, "IQ_AVG_DILUT_SHARES_OUT", V$2)</f>
        <v>581271000</v>
      </c>
    </row>
    <row r="165" spans="1:22">
      <c r="A165" s="11" t="s">
        <v>168</v>
      </c>
      <c r="B165" s="4" cm="1">
        <f t="array" ref="B165">_xll.SNL.Clients.Office.Excel.Functions.SPG($A165, "IQ_AVG_DILUT_SHARES_OUT", B$2)</f>
        <v>57425000</v>
      </c>
      <c r="C165" s="4" cm="1">
        <f t="array" ref="C165">_xll.SNL.Clients.Office.Excel.Functions.SPG($A165, "IQ_AVG_DILUT_SHARES_OUT", C$2)</f>
        <v>58149000</v>
      </c>
      <c r="D165" s="4" cm="1">
        <f t="array" ref="D165">_xll.SNL.Clients.Office.Excel.Functions.SPG($A165, "IQ_AVG_DILUT_SHARES_OUT", D$2)</f>
        <v>58931000</v>
      </c>
      <c r="E165" s="4" cm="1">
        <f t="array" ref="E165">_xll.SNL.Clients.Office.Excel.Functions.SPG($A165, "IQ_AVG_DILUT_SHARES_OUT", E$2)</f>
        <v>58913000</v>
      </c>
      <c r="F165" s="4" cm="1">
        <f t="array" ref="F165">_xll.SNL.Clients.Office.Excel.Functions.SPG($A165, "IQ_AVG_DILUT_SHARES_OUT", F$2)</f>
        <v>58948000</v>
      </c>
      <c r="G165" s="4" cm="1">
        <f t="array" ref="G165">_xll.SNL.Clients.Office.Excel.Functions.SPG($A165, "IQ_AVG_DILUT_SHARES_OUT", G$2)</f>
        <v>59181000</v>
      </c>
      <c r="H165" s="4" cm="1">
        <f t="array" ref="H165">_xll.SNL.Clients.Office.Excel.Functions.SPG($A165, "IQ_AVG_DILUT_SHARES_OUT", H$2)</f>
        <v>59298000</v>
      </c>
      <c r="I165" s="4" cm="1">
        <f t="array" ref="I165">_xll.SNL.Clients.Office.Excel.Functions.SPG($A165, "IQ_AVG_DILUT_SHARES_OUT", I$2)</f>
        <v>59349000</v>
      </c>
      <c r="J165" s="4" cm="1">
        <f t="array" ref="J165">_xll.SNL.Clients.Office.Excel.Functions.SPG($A165, "IQ_AVG_DILUT_SHARES_OUT", J$2)</f>
        <v>59357000</v>
      </c>
      <c r="K165" s="4" cm="1">
        <f t="array" ref="K165">_xll.SNL.Clients.Office.Excel.Functions.SPG($A165, "IQ_AVG_DILUT_SHARES_OUT", K$2)</f>
        <v>59020000</v>
      </c>
      <c r="L165" s="4" cm="1">
        <f t="array" ref="L165">_xll.SNL.Clients.Office.Excel.Functions.SPG($A165, "IQ_AVG_DILUT_SHARES_OUT", L$2)</f>
        <v>58941000</v>
      </c>
      <c r="M165" s="4" cm="1">
        <f t="array" ref="M165">_xll.SNL.Clients.Office.Excel.Functions.SPG($A165, "IQ_AVG_DILUT_SHARES_OUT", M$2)</f>
        <v>59254000</v>
      </c>
      <c r="N165" s="4" cm="1">
        <f t="array" ref="N165">_xll.SNL.Clients.Office.Excel.Functions.SPG($A165, "IQ_AVG_DILUT_SHARES_OUT", N$2)</f>
        <v>59203000</v>
      </c>
      <c r="O165" s="4" cm="1">
        <f t="array" ref="O165">_xll.SNL.Clients.Office.Excel.Functions.SPG($A165, "IQ_AVG_DILUT_SHARES_OUT", O$2)</f>
        <v>59011000</v>
      </c>
      <c r="P165" s="4" cm="1">
        <f t="array" ref="P165">_xll.SNL.Clients.Office.Excel.Functions.SPG($A165, "IQ_AVG_DILUT_SHARES_OUT", P$2)</f>
        <v>58778000</v>
      </c>
      <c r="Q165" s="4" cm="1">
        <f t="array" ref="Q165">_xll.SNL.Clients.Office.Excel.Functions.SPG($A165, "IQ_AVG_DILUT_SHARES_OUT", Q$2)</f>
        <v>58774000</v>
      </c>
      <c r="R165" s="4" cm="1">
        <f t="array" ref="R165">_xll.SNL.Clients.Office.Excel.Functions.SPG($A165, "IQ_AVG_DILUT_SHARES_OUT", R$2)</f>
        <v>58616000</v>
      </c>
      <c r="S165" s="4" cm="1">
        <f t="array" ref="S165">_xll.SNL.Clients.Office.Excel.Functions.SPG($A165, "IQ_AVG_DILUT_SHARES_OUT", S$2)</f>
        <v>58246000</v>
      </c>
      <c r="T165" s="4" cm="1">
        <f t="array" ref="T165">_xll.SNL.Clients.Office.Excel.Functions.SPG($A165, "IQ_AVG_DILUT_SHARES_OUT", T$2)</f>
        <v>58143000</v>
      </c>
      <c r="U165" s="4" cm="1">
        <f t="array" ref="U165">_xll.SNL.Clients.Office.Excel.Functions.SPG($A165, "IQ_AVG_DILUT_SHARES_OUT", U$2)</f>
        <v>57965000</v>
      </c>
      <c r="V165" s="4" cm="1">
        <f t="array" ref="V165">_xll.SNL.Clients.Office.Excel.Functions.SPG($A165, "IQ_AVG_DILUT_SHARES_OUT", V$2)</f>
        <v>57844355</v>
      </c>
    </row>
    <row r="166" spans="1:22">
      <c r="A166" s="11" t="s">
        <v>169</v>
      </c>
      <c r="B166" s="4" cm="1">
        <f t="array" ref="B166">_xll.SNL.Clients.Office.Excel.Functions.SPG($A166, "IQ_AVG_DILUT_SHARES_OUT", B$2)</f>
        <v>559603000</v>
      </c>
      <c r="C166" s="4" cm="1">
        <f t="array" ref="C166">_xll.SNL.Clients.Office.Excel.Functions.SPG($A166, "IQ_AVG_DILUT_SHARES_OUT", C$2)</f>
        <v>444921000</v>
      </c>
      <c r="D166" s="4" cm="1">
        <f t="array" ref="D166">_xll.SNL.Clients.Office.Excel.Functions.SPG($A166, "IQ_AVG_DILUT_SHARES_OUT", D$2)</f>
        <v>444967000</v>
      </c>
      <c r="E166" s="4" cm="1">
        <f t="array" ref="E166">_xll.SNL.Clients.Office.Excel.Functions.SPG($A166, "IQ_AVG_DILUT_SHARES_OUT", E$2)</f>
        <v>445400000</v>
      </c>
      <c r="F166" s="4" cm="1">
        <f t="array" ref="F166">_xll.SNL.Clients.Office.Excel.Functions.SPG($A166, "IQ_AVG_DILUT_SHARES_OUT", F$2)</f>
        <v>416190000</v>
      </c>
      <c r="G166" s="4" cm="1">
        <f t="array" ref="G166">_xll.SNL.Clients.Office.Excel.Functions.SPG($A166, "IQ_AVG_DILUT_SHARES_OUT", G$2)</f>
        <v>361982000</v>
      </c>
      <c r="H166" s="4" cm="1">
        <f t="array" ref="H166">_xll.SNL.Clients.Office.Excel.Functions.SPG($A166, "IQ_AVG_DILUT_SHARES_OUT", H$2)</f>
        <v>393883000</v>
      </c>
      <c r="I166" s="4" cm="1">
        <f t="array" ref="I166">_xll.SNL.Clients.Office.Excel.Functions.SPG($A166, "IQ_AVG_DILUT_SHARES_OUT", I$2)</f>
        <v>400122000</v>
      </c>
      <c r="J166" s="4" cm="1">
        <f t="array" ref="J166">_xll.SNL.Clients.Office.Excel.Functions.SPG($A166, "IQ_AVG_DILUT_SHARES_OUT", J$2)</f>
        <v>403889000</v>
      </c>
      <c r="K166" s="4" cm="1">
        <f t="array" ref="K166">_xll.SNL.Clients.Office.Excel.Functions.SPG($A166, "IQ_AVG_DILUT_SHARES_OUT", K$2)</f>
        <v>407303000</v>
      </c>
      <c r="L166" s="4" cm="1">
        <f t="array" ref="L166">_xll.SNL.Clients.Office.Excel.Functions.SPG($A166, "IQ_AVG_DILUT_SHARES_OUT", L$2)</f>
        <v>374142000</v>
      </c>
      <c r="M166" s="4" cm="1">
        <f t="array" ref="M166">_xll.SNL.Clients.Office.Excel.Functions.SPG($A166, "IQ_AVG_DILUT_SHARES_OUT", M$2)</f>
        <v>383780000</v>
      </c>
      <c r="N166" s="4" cm="1">
        <f t="array" ref="N166">_xll.SNL.Clients.Office.Excel.Functions.SPG($A166, "IQ_AVG_DILUT_SHARES_OUT", N$2)</f>
        <v>356792000</v>
      </c>
      <c r="O166" s="4" cm="1">
        <f t="array" ref="O166">_xll.SNL.Clients.Office.Excel.Functions.SPG($A166, "IQ_AVG_DILUT_SHARES_OUT", O$2)</f>
        <v>279156000</v>
      </c>
      <c r="P166" s="4" cm="1">
        <f t="array" ref="P166">_xll.SNL.Clients.Office.Excel.Functions.SPG($A166, "IQ_AVG_DILUT_SHARES_OUT", P$2)</f>
        <v>278852000</v>
      </c>
      <c r="Q166" s="4" cm="1">
        <f t="array" ref="Q166">_xll.SNL.Clients.Office.Excel.Functions.SPG($A166, "IQ_AVG_DILUT_SHARES_OUT", Q$2)</f>
        <v>273845000</v>
      </c>
      <c r="R166" s="4" cm="1">
        <f t="array" ref="R166">_xll.SNL.Clients.Office.Excel.Functions.SPG($A166, "IQ_AVG_DILUT_SHARES_OUT", R$2)</f>
        <v>255589000</v>
      </c>
      <c r="S166" s="4" cm="1">
        <f t="array" ref="S166">_xll.SNL.Clients.Office.Excel.Functions.SPG($A166, "IQ_AVG_DILUT_SHARES_OUT", S$2)</f>
        <v>255524000</v>
      </c>
      <c r="T166" s="4" cm="1">
        <f t="array" ref="T166">_xll.SNL.Clients.Office.Excel.Functions.SPG($A166, "IQ_AVG_DILUT_SHARES_OUT", T$2)</f>
        <v>255435000</v>
      </c>
      <c r="U166" s="4" cm="1">
        <f t="array" ref="U166">_xll.SNL.Clients.Office.Excel.Functions.SPG($A166, "IQ_AVG_DILUT_SHARES_OUT", U$2)</f>
        <v>255384000</v>
      </c>
      <c r="V166" s="4" cm="1">
        <f t="array" ref="V166">_xll.SNL.Clients.Office.Excel.Functions.SPG($A166, "IQ_AVG_DILUT_SHARES_OUT", V$2)</f>
        <v>255235000</v>
      </c>
    </row>
    <row r="167" spans="1:22">
      <c r="A167" s="11" t="s">
        <v>170</v>
      </c>
      <c r="B167" s="4" cm="1">
        <f t="array" ref="B167">_xll.SNL.Clients.Office.Excel.Functions.SPG($A167, "IQ_AVG_DILUT_SHARES_OUT", B$2)</f>
        <v>125200000</v>
      </c>
      <c r="C167" s="4" cm="1">
        <f t="array" ref="C167">_xll.SNL.Clients.Office.Excel.Functions.SPG($A167, "IQ_AVG_DILUT_SHARES_OUT", C$2)</f>
        <v>124800000</v>
      </c>
      <c r="D167" s="4" cm="1">
        <f t="array" ref="D167">_xll.SNL.Clients.Office.Excel.Functions.SPG($A167, "IQ_AVG_DILUT_SHARES_OUT", D$2)</f>
        <v>124800000</v>
      </c>
      <c r="E167" s="4" cm="1">
        <f t="array" ref="E167">_xll.SNL.Clients.Office.Excel.Functions.SPG($A167, "IQ_AVG_DILUT_SHARES_OUT", E$2)</f>
        <v>124400000</v>
      </c>
      <c r="F167" s="4" cm="1">
        <f t="array" ref="F167">_xll.SNL.Clients.Office.Excel.Functions.SPG($A167, "IQ_AVG_DILUT_SHARES_OUT", F$2)</f>
        <v>123900000</v>
      </c>
      <c r="G167" s="4" cm="1">
        <f t="array" ref="G167">_xll.SNL.Clients.Office.Excel.Functions.SPG($A167, "IQ_AVG_DILUT_SHARES_OUT", G$2)</f>
        <v>123800000</v>
      </c>
      <c r="H167" s="4" cm="1">
        <f t="array" ref="H167">_xll.SNL.Clients.Office.Excel.Functions.SPG($A167, "IQ_AVG_DILUT_SHARES_OUT", H$2)</f>
        <v>123500000</v>
      </c>
      <c r="I167" s="4" cm="1">
        <f t="array" ref="I167">_xll.SNL.Clients.Office.Excel.Functions.SPG($A167, "IQ_AVG_DILUT_SHARES_OUT", I$2)</f>
        <v>123300000</v>
      </c>
      <c r="J167" s="4" cm="1">
        <f t="array" ref="J167">_xll.SNL.Clients.Office.Excel.Functions.SPG($A167, "IQ_AVG_DILUT_SHARES_OUT", J$2)</f>
        <v>123300000</v>
      </c>
      <c r="K167" s="4" cm="1">
        <f t="array" ref="K167">_xll.SNL.Clients.Office.Excel.Functions.SPG($A167, "IQ_AVG_DILUT_SHARES_OUT", K$2)</f>
        <v>123300000</v>
      </c>
      <c r="L167" s="4" cm="1">
        <f t="array" ref="L167">_xll.SNL.Clients.Office.Excel.Functions.SPG($A167, "IQ_AVG_DILUT_SHARES_OUT", L$2)</f>
        <v>123500000</v>
      </c>
      <c r="M167" s="4" cm="1">
        <f t="array" ref="M167">_xll.SNL.Clients.Office.Excel.Functions.SPG($A167, "IQ_AVG_DILUT_SHARES_OUT", M$2)</f>
        <v>123800000</v>
      </c>
      <c r="N167" s="4" cm="1">
        <f t="array" ref="N167">_xll.SNL.Clients.Office.Excel.Functions.SPG($A167, "IQ_AVG_DILUT_SHARES_OUT", N$2)</f>
        <v>123700000</v>
      </c>
      <c r="O167" s="4" cm="1">
        <f t="array" ref="O167">_xll.SNL.Clients.Office.Excel.Functions.SPG($A167, "IQ_AVG_DILUT_SHARES_OUT", O$2)</f>
        <v>123500000</v>
      </c>
      <c r="P167" s="4" cm="1">
        <f t="array" ref="P167">_xll.SNL.Clients.Office.Excel.Functions.SPG($A167, "IQ_AVG_DILUT_SHARES_OUT", P$2)</f>
        <v>123200000</v>
      </c>
      <c r="Q167" s="4" cm="1">
        <f t="array" ref="Q167">_xll.SNL.Clients.Office.Excel.Functions.SPG($A167, "IQ_AVG_DILUT_SHARES_OUT", Q$2)</f>
        <v>123100000</v>
      </c>
      <c r="R167" s="4" cm="1">
        <f t="array" ref="R167">_xll.SNL.Clients.Office.Excel.Functions.SPG($A167, "IQ_AVG_DILUT_SHARES_OUT", R$2)</f>
        <v>123000000</v>
      </c>
      <c r="S167" s="4" cm="1">
        <f t="array" ref="S167">_xll.SNL.Clients.Office.Excel.Functions.SPG($A167, "IQ_AVG_DILUT_SHARES_OUT", S$2)</f>
        <v>122700000</v>
      </c>
      <c r="T167" s="4" cm="1">
        <f t="array" ref="T167">_xll.SNL.Clients.Office.Excel.Functions.SPG($A167, "IQ_AVG_DILUT_SHARES_OUT", T$2)</f>
        <v>122600000</v>
      </c>
      <c r="U167" s="4" cm="1">
        <f t="array" ref="U167">_xll.SNL.Clients.Office.Excel.Functions.SPG($A167, "IQ_AVG_DILUT_SHARES_OUT", U$2)</f>
        <v>122300000</v>
      </c>
      <c r="V167" s="4" cm="1">
        <f t="array" ref="V167">_xll.SNL.Clients.Office.Excel.Functions.SPG($A167, "IQ_AVG_DILUT_SHARES_OUT", V$2)</f>
        <v>122300000</v>
      </c>
    </row>
    <row r="168" spans="1:22">
      <c r="A168" s="11" t="s">
        <v>171</v>
      </c>
      <c r="B168" s="4" cm="1">
        <f t="array" ref="B168">_xll.SNL.Clients.Office.Excel.Functions.SPG($A168, "IQ_AVG_DILUT_SHARES_OUT", B$2)</f>
        <v>95731000</v>
      </c>
      <c r="C168" s="4" cm="1">
        <f t="array" ref="C168">_xll.SNL.Clients.Office.Excel.Functions.SPG($A168, "IQ_AVG_DILUT_SHARES_OUT", C$2)</f>
        <v>95163000</v>
      </c>
      <c r="D168" s="4" cm="1">
        <f t="array" ref="D168">_xll.SNL.Clients.Office.Excel.Functions.SPG($A168, "IQ_AVG_DILUT_SHARES_OUT", D$2)</f>
        <v>95156000</v>
      </c>
      <c r="E168" s="4" cm="1">
        <f t="array" ref="E168">_xll.SNL.Clients.Office.Excel.Functions.SPG($A168, "IQ_AVG_DILUT_SHARES_OUT", E$2)</f>
        <v>94667000</v>
      </c>
      <c r="F168" s="4" cm="1">
        <f t="array" ref="F168">_xll.SNL.Clients.Office.Excel.Functions.SPG($A168, "IQ_AVG_DILUT_SHARES_OUT", F$2)</f>
        <v>94168000</v>
      </c>
      <c r="G168" s="4" cm="1">
        <f t="array" ref="G168">_xll.SNL.Clients.Office.Excel.Functions.SPG($A168, "IQ_AVG_DILUT_SHARES_OUT", G$2)</f>
        <v>93857000</v>
      </c>
      <c r="H168" s="4" cm="1">
        <f t="array" ref="H168">_xll.SNL.Clients.Office.Excel.Functions.SPG($A168, "IQ_AVG_DILUT_SHARES_OUT", H$2)</f>
        <v>93340000</v>
      </c>
      <c r="I168" s="4" cm="1">
        <f t="array" ref="I168">_xll.SNL.Clients.Office.Excel.Functions.SPG($A168, "IQ_AVG_DILUT_SHARES_OUT", I$2)</f>
        <v>92752000</v>
      </c>
      <c r="J168" s="4" cm="1">
        <f t="array" ref="J168">_xll.SNL.Clients.Office.Excel.Functions.SPG($A168, "IQ_AVG_DILUT_SHARES_OUT", J$2)</f>
        <v>92135000</v>
      </c>
      <c r="K168" s="4" cm="1">
        <f t="array" ref="K168">_xll.SNL.Clients.Office.Excel.Functions.SPG($A168, "IQ_AVG_DILUT_SHARES_OUT", K$2)</f>
        <v>91262000</v>
      </c>
      <c r="L168" s="4" cm="1">
        <f t="array" ref="L168">_xll.SNL.Clients.Office.Excel.Functions.SPG($A168, "IQ_AVG_DILUT_SHARES_OUT", L$2)</f>
        <v>91162000</v>
      </c>
      <c r="M168" s="4" cm="1">
        <f t="array" ref="M168">_xll.SNL.Clients.Office.Excel.Functions.SPG($A168, "IQ_AVG_DILUT_SHARES_OUT", M$2)</f>
        <v>90752000</v>
      </c>
      <c r="N168" s="4" cm="1">
        <f t="array" ref="N168">_xll.SNL.Clients.Office.Excel.Functions.SPG($A168, "IQ_AVG_DILUT_SHARES_OUT", N$2)</f>
        <v>90467000</v>
      </c>
      <c r="O168" s="4" cm="1">
        <f t="array" ref="O168">_xll.SNL.Clients.Office.Excel.Functions.SPG($A168, "IQ_AVG_DILUT_SHARES_OUT", O$2)</f>
        <v>90104000</v>
      </c>
      <c r="P168" s="4" cm="1">
        <f t="array" ref="P168">_xll.SNL.Clients.Office.Excel.Functions.SPG($A168, "IQ_AVG_DILUT_SHARES_OUT", P$2)</f>
        <v>89842000</v>
      </c>
      <c r="Q168" s="4" cm="1">
        <f t="array" ref="Q168">_xll.SNL.Clients.Office.Excel.Functions.SPG($A168, "IQ_AVG_DILUT_SHARES_OUT", Q$2)</f>
        <v>89726000</v>
      </c>
      <c r="R168" s="4" cm="1">
        <f t="array" ref="R168">_xll.SNL.Clients.Office.Excel.Functions.SPG($A168, "IQ_AVG_DILUT_SHARES_OUT", R$2)</f>
        <v>89519000</v>
      </c>
      <c r="S168" s="4" cm="1">
        <f t="array" ref="S168">_xll.SNL.Clients.Office.Excel.Functions.SPG($A168, "IQ_AVG_DILUT_SHARES_OUT", S$2)</f>
        <v>87901000</v>
      </c>
      <c r="T168" s="4" cm="1">
        <f t="array" ref="T168">_xll.SNL.Clients.Office.Excel.Functions.SPG($A168, "IQ_AVG_DILUT_SHARES_OUT", T$2)</f>
        <v>86144000</v>
      </c>
      <c r="U168" s="4" cm="1">
        <f t="array" ref="U168">_xll.SNL.Clients.Office.Excel.Functions.SPG($A168, "IQ_AVG_DILUT_SHARES_OUT", U$2)</f>
        <v>85831000</v>
      </c>
      <c r="V168" s="4" cm="1">
        <f t="array" ref="V168">_xll.SNL.Clients.Office.Excel.Functions.SPG($A168, "IQ_AVG_DILUT_SHARES_OUT", V$2)</f>
        <v>85571000</v>
      </c>
    </row>
    <row r="169" spans="1:22">
      <c r="A169" s="11" t="s">
        <v>172</v>
      </c>
      <c r="B169" s="4" cm="1">
        <f t="array" ref="B169">_xll.SNL.Clients.Office.Excel.Functions.SPG($A169, "IQ_AVG_DILUT_SHARES_OUT", B$2)</f>
        <v>391026168</v>
      </c>
      <c r="C169" s="4" cm="1">
        <f t="array" ref="C169">_xll.SNL.Clients.Office.Excel.Functions.SPG($A169, "IQ_AVG_DILUT_SHARES_OUT", C$2)</f>
        <v>390542000</v>
      </c>
      <c r="D169" s="4" cm="1">
        <f t="array" ref="D169">_xll.SNL.Clients.Office.Excel.Functions.SPG($A169, "IQ_AVG_DILUT_SHARES_OUT", D$2)</f>
        <v>390561000</v>
      </c>
      <c r="E169" s="4" cm="1">
        <f t="array" ref="E169">_xll.SNL.Clients.Office.Excel.Functions.SPG($A169, "IQ_AVG_DILUT_SHARES_OUT", E$2)</f>
        <v>390786601</v>
      </c>
      <c r="F169" s="4" cm="1">
        <f t="array" ref="F169">_xll.SNL.Clients.Office.Excel.Functions.SPG($A169, "IQ_AVG_DILUT_SHARES_OUT", F$2)</f>
        <v>391350641</v>
      </c>
      <c r="G169" s="4" cm="1">
        <f t="array" ref="G169">_xll.SNL.Clients.Office.Excel.Functions.SPG($A169, "IQ_AVG_DILUT_SHARES_OUT", G$2)</f>
        <v>391187000</v>
      </c>
      <c r="H169" s="4" cm="1">
        <f t="array" ref="H169">_xll.SNL.Clients.Office.Excel.Functions.SPG($A169, "IQ_AVG_DILUT_SHARES_OUT", H$2)</f>
        <v>390664000</v>
      </c>
      <c r="I169" s="4" cm="1">
        <f t="array" ref="I169">_xll.SNL.Clients.Office.Excel.Functions.SPG($A169, "IQ_AVG_DILUT_SHARES_OUT", I$2)</f>
        <v>390244647</v>
      </c>
      <c r="J169" s="4" cm="1">
        <f t="array" ref="J169">_xll.SNL.Clients.Office.Excel.Functions.SPG($A169, "IQ_AVG_DILUT_SHARES_OUT", J$2)</f>
        <v>389300000</v>
      </c>
      <c r="K169" s="4" cm="1">
        <f t="array" ref="K169">_xll.SNL.Clients.Office.Excel.Functions.SPG($A169, "IQ_AVG_DILUT_SHARES_OUT", K$2)</f>
        <v>389363000</v>
      </c>
      <c r="L169" s="4" cm="1">
        <f t="array" ref="L169">_xll.SNL.Clients.Office.Excel.Functions.SPG($A169, "IQ_AVG_DILUT_SHARES_OUT", L$2)</f>
        <v>389628000</v>
      </c>
      <c r="M169" s="4" cm="1">
        <f t="array" ref="M169">_xll.SNL.Clients.Office.Excel.Functions.SPG($A169, "IQ_AVG_DILUT_SHARES_OUT", M$2)</f>
        <v>388999895</v>
      </c>
      <c r="N169" s="4" cm="1">
        <f t="array" ref="N169">_xll.SNL.Clients.Office.Excel.Functions.SPG($A169, "IQ_AVG_DILUT_SHARES_OUT", N$2)</f>
        <v>388374000</v>
      </c>
      <c r="O169" s="4" cm="1">
        <f t="array" ref="O169">_xll.SNL.Clients.Office.Excel.Functions.SPG($A169, "IQ_AVG_DILUT_SHARES_OUT", O$2)</f>
        <v>387820000</v>
      </c>
      <c r="P169" s="4" cm="1">
        <f t="array" ref="P169">_xll.SNL.Clients.Office.Excel.Functions.SPG($A169, "IQ_AVG_DILUT_SHARES_OUT", P$2)</f>
        <v>386916000</v>
      </c>
      <c r="Q169" s="4" cm="1">
        <f t="array" ref="Q169">_xll.SNL.Clients.Office.Excel.Functions.SPG($A169, "IQ_AVG_DILUT_SHARES_OUT", Q$2)</f>
        <v>385755622</v>
      </c>
      <c r="R169" s="4" cm="1">
        <f t="array" ref="R169">_xll.SNL.Clients.Office.Excel.Functions.SPG($A169, "IQ_AVG_DILUT_SHARES_OUT", R$2)</f>
        <v>385652000</v>
      </c>
      <c r="S169" s="4" cm="1">
        <f t="array" ref="S169">_xll.SNL.Clients.Office.Excel.Functions.SPG($A169, "IQ_AVG_DILUT_SHARES_OUT", S$2)</f>
        <v>385913000</v>
      </c>
      <c r="T169" s="4" cm="1">
        <f t="array" ref="T169">_xll.SNL.Clients.Office.Excel.Functions.SPG($A169, "IQ_AVG_DILUT_SHARES_OUT", T$2)</f>
        <v>386949000</v>
      </c>
      <c r="U169" s="4" cm="1">
        <f t="array" ref="U169">_xll.SNL.Clients.Office.Excel.Functions.SPG($A169, "IQ_AVG_DILUT_SHARES_OUT", U$2)</f>
        <v>387143268</v>
      </c>
      <c r="V169" s="4" cm="1">
        <f t="array" ref="V169">_xll.SNL.Clients.Office.Excel.Functions.SPG($A169, "IQ_AVG_DILUT_SHARES_OUT", V$2)</f>
        <v>386896000</v>
      </c>
    </row>
    <row r="170" spans="1:22">
      <c r="A170" s="11" t="s">
        <v>173</v>
      </c>
      <c r="B170" s="4" cm="1">
        <f t="array" ref="B170">_xll.SNL.Clients.Office.Excel.Functions.SPG($A170, "IQ_AVG_DILUT_SHARES_OUT", B$2)</f>
        <v>52306514</v>
      </c>
      <c r="C170" s="4" cm="1">
        <f t="array" ref="C170">_xll.SNL.Clients.Office.Excel.Functions.SPG($A170, "IQ_AVG_DILUT_SHARES_OUT", C$2)</f>
        <v>52305299</v>
      </c>
      <c r="D170" s="4" cm="1">
        <f t="array" ref="D170">_xll.SNL.Clients.Office.Excel.Functions.SPG($A170, "IQ_AVG_DILUT_SHARES_OUT", D$2)</f>
        <v>52301803</v>
      </c>
      <c r="E170" s="4" cm="1">
        <f t="array" ref="E170">_xll.SNL.Clients.Office.Excel.Functions.SPG($A170, "IQ_AVG_DILUT_SHARES_OUT", E$2)</f>
        <v>52301676</v>
      </c>
      <c r="F170" s="4" cm="1">
        <f t="array" ref="F170">_xll.SNL.Clients.Office.Excel.Functions.SPG($A170, "IQ_AVG_DILUT_SHARES_OUT", F$2)</f>
        <v>52299369</v>
      </c>
      <c r="G170" s="4" cm="1">
        <f t="array" ref="G170">_xll.SNL.Clients.Office.Excel.Functions.SPG($A170, "IQ_AVG_DILUT_SHARES_OUT", G$2)</f>
        <v>52299974</v>
      </c>
      <c r="H170" s="4" cm="1">
        <f t="array" ref="H170">_xll.SNL.Clients.Office.Excel.Functions.SPG($A170, "IQ_AVG_DILUT_SHARES_OUT", H$2)</f>
        <v>52296621</v>
      </c>
      <c r="I170" s="4" cm="1">
        <f t="array" ref="I170">_xll.SNL.Clients.Office.Excel.Functions.SPG($A170, "IQ_AVG_DILUT_SHARES_OUT", I$2)</f>
        <v>52298903</v>
      </c>
      <c r="J170" s="4" cm="1">
        <f t="array" ref="J170">_xll.SNL.Clients.Office.Excel.Functions.SPG($A170, "IQ_AVG_DILUT_SHARES_OUT", J$2)</f>
        <v>52296411</v>
      </c>
      <c r="K170" s="4" cm="1">
        <f t="array" ref="K170">_xll.SNL.Clients.Office.Excel.Functions.SPG($A170, "IQ_AVG_DILUT_SHARES_OUT", K$2)</f>
        <v>52296139</v>
      </c>
      <c r="L170" s="4" cm="1">
        <f t="array" ref="L170">_xll.SNL.Clients.Office.Excel.Functions.SPG($A170, "IQ_AVG_DILUT_SHARES_OUT", L$2)</f>
        <v>52300501</v>
      </c>
      <c r="M170" s="4" cm="1">
        <f t="array" ref="M170">_xll.SNL.Clients.Office.Excel.Functions.SPG($A170, "IQ_AVG_DILUT_SHARES_OUT", M$2)</f>
        <v>52305628</v>
      </c>
      <c r="N170" s="4" cm="1">
        <f t="array" ref="N170">_xll.SNL.Clients.Office.Excel.Functions.SPG($A170, "IQ_AVG_DILUT_SHARES_OUT", N$2)</f>
        <v>52305245</v>
      </c>
      <c r="O170" s="4" cm="1">
        <f t="array" ref="O170">_xll.SNL.Clients.Office.Excel.Functions.SPG($A170, "IQ_AVG_DILUT_SHARES_OUT", O$2)</f>
        <v>52302370</v>
      </c>
      <c r="P170" s="4" cm="1">
        <f t="array" ref="P170">_xll.SNL.Clients.Office.Excel.Functions.SPG($A170, "IQ_AVG_DILUT_SHARES_OUT", P$2)</f>
        <v>52315958</v>
      </c>
      <c r="Q170" s="4" cm="1">
        <f t="array" ref="Q170">_xll.SNL.Clients.Office.Excel.Functions.SPG($A170, "IQ_AVG_DILUT_SHARES_OUT", Q$2)</f>
        <v>52315670</v>
      </c>
      <c r="R170" s="4" cm="1">
        <f t="array" ref="R170">_xll.SNL.Clients.Office.Excel.Functions.SPG($A170, "IQ_AVG_DILUT_SHARES_OUT", R$2)</f>
        <v>52310429</v>
      </c>
      <c r="S170" s="4" cm="1">
        <f t="array" ref="S170">_xll.SNL.Clients.Office.Excel.Functions.SPG($A170, "IQ_AVG_DILUT_SHARES_OUT", S$2)</f>
        <v>52302981</v>
      </c>
      <c r="T170" s="4" cm="1">
        <f t="array" ref="T170">_xll.SNL.Clients.Office.Excel.Functions.SPG($A170, "IQ_AVG_DILUT_SHARES_OUT", T$2)</f>
        <v>52324350</v>
      </c>
      <c r="U170" s="4" cm="1">
        <f t="array" ref="U170">_xll.SNL.Clients.Office.Excel.Functions.SPG($A170, "IQ_AVG_DILUT_SHARES_OUT", U$2)</f>
        <v>52327607</v>
      </c>
      <c r="V170" s="4" cm="1">
        <f t="array" ref="V170">_xll.SNL.Clients.Office.Excel.Functions.SPG($A170, "IQ_AVG_DILUT_SHARES_OUT", V$2)</f>
        <v>52325125</v>
      </c>
    </row>
    <row r="171" spans="1:22">
      <c r="A171" s="11" t="s">
        <v>174</v>
      </c>
      <c r="B171" s="4" cm="1">
        <f t="array" ref="B171">_xll.SNL.Clients.Office.Excel.Functions.SPG($A171, "IQ_AVG_DILUT_SHARES_OUT", B$2)</f>
        <v>64271459</v>
      </c>
      <c r="C171" s="4" cm="1">
        <f t="array" ref="C171">_xll.SNL.Clients.Office.Excel.Functions.SPG($A171, "IQ_AVG_DILUT_SHARES_OUT", C$2)</f>
        <v>64227651</v>
      </c>
      <c r="D171" s="4" cm="1">
        <f t="array" ref="D171">_xll.SNL.Clients.Office.Excel.Functions.SPG($A171, "IQ_AVG_DILUT_SHARES_OUT", D$2)</f>
        <v>64212006</v>
      </c>
      <c r="E171" s="4" cm="1">
        <f t="array" ref="E171">_xll.SNL.Clients.Office.Excel.Functions.SPG($A171, "IQ_AVG_DILUT_SHARES_OUT", E$2)</f>
        <v>64188581</v>
      </c>
      <c r="F171" s="4" cm="1">
        <f t="array" ref="F171">_xll.SNL.Clients.Office.Excel.Functions.SPG($A171, "IQ_AVG_DILUT_SHARES_OUT", F$2)</f>
        <v>64186020</v>
      </c>
      <c r="G171" s="4" cm="1">
        <f t="array" ref="G171">_xll.SNL.Clients.Office.Excel.Functions.SPG($A171, "IQ_AVG_DILUT_SHARES_OUT", G$2)</f>
        <v>64183675</v>
      </c>
      <c r="H171" s="4" cm="1">
        <f t="array" ref="H171">_xll.SNL.Clients.Office.Excel.Functions.SPG($A171, "IQ_AVG_DILUT_SHARES_OUT", H$2)</f>
        <v>64459689</v>
      </c>
      <c r="I171" s="4" cm="1">
        <f t="array" ref="I171">_xll.SNL.Clients.Office.Excel.Functions.SPG($A171, "IQ_AVG_DILUT_SHARES_OUT", I$2)</f>
        <v>64731222</v>
      </c>
      <c r="J171" s="4" cm="1">
        <f t="array" ref="J171">_xll.SNL.Clients.Office.Excel.Functions.SPG($A171, "IQ_AVG_DILUT_SHARES_OUT", J$2)</f>
        <v>65067790</v>
      </c>
      <c r="K171" s="4" cm="1">
        <f t="array" ref="K171">_xll.SNL.Clients.Office.Excel.Functions.SPG($A171, "IQ_AVG_DILUT_SHARES_OUT", K$2)</f>
        <v>65289603</v>
      </c>
      <c r="L171" s="4" cm="1">
        <f t="array" ref="L171">_xll.SNL.Clients.Office.Excel.Functions.SPG($A171, "IQ_AVG_DILUT_SHARES_OUT", L$2)</f>
        <v>65339378</v>
      </c>
      <c r="M171" s="4" cm="1">
        <f t="array" ref="M171">_xll.SNL.Clients.Office.Excel.Functions.SPG($A171, "IQ_AVG_DILUT_SHARES_OUT", M$2)</f>
        <v>65331744</v>
      </c>
      <c r="N171" s="4" cm="1">
        <f t="array" ref="N171">_xll.SNL.Clients.Office.Excel.Functions.SPG($A171, "IQ_AVG_DILUT_SHARES_OUT", N$2)</f>
        <v>65147781</v>
      </c>
      <c r="O171" s="4" cm="1">
        <f t="array" ref="O171">_xll.SNL.Clients.Office.Excel.Functions.SPG($A171, "IQ_AVG_DILUT_SHARES_OUT", O$2)</f>
        <v>65080746</v>
      </c>
      <c r="P171" s="4" cm="1">
        <f t="array" ref="P171">_xll.SNL.Clients.Office.Excel.Functions.SPG($A171, "IQ_AVG_DILUT_SHARES_OUT", P$2)</f>
        <v>65114933</v>
      </c>
      <c r="Q171" s="4" cm="1">
        <f t="array" ref="Q171">_xll.SNL.Clients.Office.Excel.Functions.SPG($A171, "IQ_AVG_DILUT_SHARES_OUT", Q$2)</f>
        <v>65145117</v>
      </c>
      <c r="R171" s="4" cm="1">
        <f t="array" ref="R171">_xll.SNL.Clients.Office.Excel.Functions.SPG($A171, "IQ_AVG_DILUT_SHARES_OUT", R$2)</f>
        <v>65241428</v>
      </c>
      <c r="S171" s="4" cm="1">
        <f t="array" ref="S171">_xll.SNL.Clients.Office.Excel.Functions.SPG($A171, "IQ_AVG_DILUT_SHARES_OUT", S$2)</f>
        <v>65427935</v>
      </c>
      <c r="T171" s="4" cm="1">
        <f t="array" ref="T171">_xll.SNL.Clients.Office.Excel.Functions.SPG($A171, "IQ_AVG_DILUT_SHARES_OUT", T$2)</f>
        <v>66195415</v>
      </c>
      <c r="U171" s="4" cm="1">
        <f t="array" ref="U171">_xll.SNL.Clients.Office.Excel.Functions.SPG($A171, "IQ_AVG_DILUT_SHARES_OUT", U$2)</f>
        <v>66191395</v>
      </c>
      <c r="V171" s="4" cm="1">
        <f t="array" ref="V171">_xll.SNL.Clients.Office.Excel.Functions.SPG($A171, "IQ_AVG_DILUT_SHARES_OUT", V$2)</f>
        <v>65973085</v>
      </c>
    </row>
    <row r="172" spans="1:22">
      <c r="A172" s="11" t="s">
        <v>175</v>
      </c>
      <c r="B172" s="4" cm="1">
        <f t="array" ref="B172">_xll.SNL.Clients.Office.Excel.Functions.SPG($A172, "IQ_AVG_DILUT_SHARES_OUT", B$2)</f>
        <v>42600000</v>
      </c>
      <c r="C172" s="4" cm="1">
        <f t="array" ref="C172">_xll.SNL.Clients.Office.Excel.Functions.SPG($A172, "IQ_AVG_DILUT_SHARES_OUT", C$2)</f>
        <v>42800000</v>
      </c>
      <c r="D172" s="4" cm="1">
        <f t="array" ref="D172">_xll.SNL.Clients.Office.Excel.Functions.SPG($A172, "IQ_AVG_DILUT_SHARES_OUT", D$2)</f>
        <v>42900000</v>
      </c>
      <c r="E172" s="4" cm="1">
        <f t="array" ref="E172">_xll.SNL.Clients.Office.Excel.Functions.SPG($A172, "IQ_AVG_DILUT_SHARES_OUT", E$2)</f>
        <v>43389098</v>
      </c>
      <c r="F172" s="4" cm="1">
        <f t="array" ref="F172">_xll.SNL.Clients.Office.Excel.Functions.SPG($A172, "IQ_AVG_DILUT_SHARES_OUT", F$2)</f>
        <v>42900000</v>
      </c>
      <c r="G172" s="4" cm="1">
        <f t="array" ref="G172">_xll.SNL.Clients.Office.Excel.Functions.SPG($A172, "IQ_AVG_DILUT_SHARES_OUT", G$2)</f>
        <v>40700000</v>
      </c>
      <c r="H172" s="4" cm="1">
        <f t="array" ref="H172">_xll.SNL.Clients.Office.Excel.Functions.SPG($A172, "IQ_AVG_DILUT_SHARES_OUT", H$2)</f>
        <v>38700000</v>
      </c>
      <c r="I172" s="4" cm="1">
        <f t="array" ref="I172">_xll.SNL.Clients.Office.Excel.Functions.SPG($A172, "IQ_AVG_DILUT_SHARES_OUT", I$2)</f>
        <v>38700000</v>
      </c>
      <c r="J172" s="4" cm="1">
        <f t="array" ref="J172">_xll.SNL.Clients.Office.Excel.Functions.SPG($A172, "IQ_AVG_DILUT_SHARES_OUT", J$2)</f>
        <v>38800000</v>
      </c>
      <c r="K172" s="4" cm="1">
        <f t="array" ref="K172">_xll.SNL.Clients.Office.Excel.Functions.SPG($A172, "IQ_AVG_DILUT_SHARES_OUT", K$2)</f>
        <v>39430868</v>
      </c>
      <c r="L172" s="4" cm="1">
        <f t="array" ref="L172">_xll.SNL.Clients.Office.Excel.Functions.SPG($A172, "IQ_AVG_DILUT_SHARES_OUT", L$2)</f>
        <v>38800000</v>
      </c>
      <c r="M172" s="4" cm="1">
        <f t="array" ref="M172">_xll.SNL.Clients.Office.Excel.Functions.SPG($A172, "IQ_AVG_DILUT_SHARES_OUT", M$2)</f>
        <v>39369926</v>
      </c>
      <c r="N172" s="4" cm="1">
        <f t="array" ref="N172">_xll.SNL.Clients.Office.Excel.Functions.SPG($A172, "IQ_AVG_DILUT_SHARES_OUT", N$2)</f>
        <v>39200000</v>
      </c>
      <c r="O172" s="4" cm="1">
        <f t="array" ref="O172">_xll.SNL.Clients.Office.Excel.Functions.SPG($A172, "IQ_AVG_DILUT_SHARES_OUT", O$2)</f>
        <v>39567000</v>
      </c>
      <c r="P172" s="4" cm="1">
        <f t="array" ref="P172">_xll.SNL.Clients.Office.Excel.Functions.SPG($A172, "IQ_AVG_DILUT_SHARES_OUT", P$2)</f>
        <v>39597000</v>
      </c>
      <c r="Q172" s="4" cm="1">
        <f t="array" ref="Q172">_xll.SNL.Clients.Office.Excel.Functions.SPG($A172, "IQ_AVG_DILUT_SHARES_OUT", Q$2)</f>
        <v>40000628</v>
      </c>
      <c r="R172" s="4" cm="1">
        <f t="array" ref="R172">_xll.SNL.Clients.Office.Excel.Functions.SPG($A172, "IQ_AVG_DILUT_SHARES_OUT", R$2)</f>
        <v>39557000</v>
      </c>
      <c r="S172" s="4" cm="1">
        <f t="array" ref="S172">_xll.SNL.Clients.Office.Excel.Functions.SPG($A172, "IQ_AVG_DILUT_SHARES_OUT", S$2)</f>
        <v>39519000</v>
      </c>
      <c r="T172" s="4" cm="1">
        <f t="array" ref="T172">_xll.SNL.Clients.Office.Excel.Functions.SPG($A172, "IQ_AVG_DILUT_SHARES_OUT", T$2)</f>
        <v>40296000</v>
      </c>
      <c r="U172" s="4" cm="1">
        <f t="array" ref="U172">_xll.SNL.Clients.Office.Excel.Functions.SPG($A172, "IQ_AVG_DILUT_SHARES_OUT", U$2)</f>
        <v>40910526</v>
      </c>
      <c r="V172" s="4" cm="1">
        <f t="array" ref="V172">_xll.SNL.Clients.Office.Excel.Functions.SPG($A172, "IQ_AVG_DILUT_SHARES_OUT", V$2)</f>
        <v>40411000</v>
      </c>
    </row>
    <row r="173" spans="1:22">
      <c r="A173" s="11" t="s">
        <v>176</v>
      </c>
      <c r="B173" s="4" cm="1">
        <f t="array" ref="B173">_xll.SNL.Clients.Office.Excel.Functions.SPG($A173, "IQ_AVG_DILUT_SHARES_OUT", B$2)</f>
        <v>230600000</v>
      </c>
      <c r="C173" s="4" cm="1">
        <f t="array" ref="C173">_xll.SNL.Clients.Office.Excel.Functions.SPG($A173, "IQ_AVG_DILUT_SHARES_OUT", C$2)</f>
        <v>230500000</v>
      </c>
      <c r="D173" s="4" cm="1">
        <f t="array" ref="D173">_xll.SNL.Clients.Office.Excel.Functions.SPG($A173, "IQ_AVG_DILUT_SHARES_OUT", D$2)</f>
        <v>230400000</v>
      </c>
      <c r="E173" s="4" cm="1">
        <f t="array" ref="E173">_xll.SNL.Clients.Office.Excel.Functions.SPG($A173, "IQ_AVG_DILUT_SHARES_OUT", E$2)</f>
        <v>230500000</v>
      </c>
      <c r="F173" s="4" cm="1">
        <f t="array" ref="F173">_xll.SNL.Clients.Office.Excel.Functions.SPG($A173, "IQ_AVG_DILUT_SHARES_OUT", F$2)</f>
        <v>230500000</v>
      </c>
      <c r="G173" s="4" cm="1">
        <f t="array" ref="G173">_xll.SNL.Clients.Office.Excel.Functions.SPG($A173, "IQ_AVG_DILUT_SHARES_OUT", G$2)</f>
        <v>230500000</v>
      </c>
      <c r="H173" s="4" cm="1">
        <f t="array" ref="H173">_xll.SNL.Clients.Office.Excel.Functions.SPG($A173, "IQ_AVG_DILUT_SHARES_OUT", H$2)</f>
        <v>230300000</v>
      </c>
      <c r="I173" s="4" cm="1">
        <f t="array" ref="I173">_xll.SNL.Clients.Office.Excel.Functions.SPG($A173, "IQ_AVG_DILUT_SHARES_OUT", I$2)</f>
        <v>230300000</v>
      </c>
      <c r="J173" s="4" cm="1">
        <f t="array" ref="J173">_xll.SNL.Clients.Office.Excel.Functions.SPG($A173, "IQ_AVG_DILUT_SHARES_OUT", J$2)</f>
        <v>230600000</v>
      </c>
      <c r="K173" s="4" cm="1">
        <f t="array" ref="K173">_xll.SNL.Clients.Office.Excel.Functions.SPG($A173, "IQ_AVG_DILUT_SHARES_OUT", K$2)</f>
        <v>230400000</v>
      </c>
      <c r="L173" s="4" cm="1">
        <f t="array" ref="L173">_xll.SNL.Clients.Office.Excel.Functions.SPG($A173, "IQ_AVG_DILUT_SHARES_OUT", L$2)</f>
        <v>230200000</v>
      </c>
      <c r="M173" s="4" cm="1">
        <f t="array" ref="M173">_xll.SNL.Clients.Office.Excel.Functions.SPG($A173, "IQ_AVG_DILUT_SHARES_OUT", M$2)</f>
        <v>230300000</v>
      </c>
      <c r="N173" s="4" cm="1">
        <f t="array" ref="N173">_xll.SNL.Clients.Office.Excel.Functions.SPG($A173, "IQ_AVG_DILUT_SHARES_OUT", N$2)</f>
        <v>230200000</v>
      </c>
      <c r="O173" s="4" cm="1">
        <f t="array" ref="O173">_xll.SNL.Clients.Office.Excel.Functions.SPG($A173, "IQ_AVG_DILUT_SHARES_OUT", O$2)</f>
        <v>229700000</v>
      </c>
      <c r="P173" s="4" cm="1">
        <f t="array" ref="P173">_xll.SNL.Clients.Office.Excel.Functions.SPG($A173, "IQ_AVG_DILUT_SHARES_OUT", P$2)</f>
        <v>227600000</v>
      </c>
      <c r="Q173" s="4" cm="1">
        <f t="array" ref="Q173">_xll.SNL.Clients.Office.Excel.Functions.SPG($A173, "IQ_AVG_DILUT_SHARES_OUT", Q$2)</f>
        <v>227500000</v>
      </c>
      <c r="R173" s="4" cm="1">
        <f t="array" ref="R173">_xll.SNL.Clients.Office.Excel.Functions.SPG($A173, "IQ_AVG_DILUT_SHARES_OUT", R$2)</f>
        <v>227500000</v>
      </c>
      <c r="S173" s="4" cm="1">
        <f t="array" ref="S173">_xll.SNL.Clients.Office.Excel.Functions.SPG($A173, "IQ_AVG_DILUT_SHARES_OUT", S$2)</f>
        <v>227600000</v>
      </c>
      <c r="T173" s="4" cm="1">
        <f t="array" ref="T173">_xll.SNL.Clients.Office.Excel.Functions.SPG($A173, "IQ_AVG_DILUT_SHARES_OUT", T$2)</f>
        <v>227500000</v>
      </c>
      <c r="U173" s="4" cm="1">
        <f t="array" ref="U173">_xll.SNL.Clients.Office.Excel.Functions.SPG($A173, "IQ_AVG_DILUT_SHARES_OUT", U$2)</f>
        <v>228200000</v>
      </c>
      <c r="V173" s="4" cm="1">
        <f t="array" ref="V173">_xll.SNL.Clients.Office.Excel.Functions.SPG($A173, "IQ_AVG_DILUT_SHARES_OUT", V$2)</f>
        <v>235000000</v>
      </c>
    </row>
    <row r="174" spans="1:22">
      <c r="A174" s="11" t="s">
        <v>177</v>
      </c>
      <c r="B174" s="4" cm="1">
        <f t="array" ref="B174">_xll.SNL.Clients.Office.Excel.Functions.SPG($A174, "IQ_AVG_DILUT_SHARES_OUT", B$2)</f>
        <v>359817657</v>
      </c>
      <c r="C174" s="4" cm="1">
        <f t="array" ref="C174">_xll.SNL.Clients.Office.Excel.Functions.SPG($A174, "IQ_AVG_DILUT_SHARES_OUT", C$2)</f>
        <v>353419658</v>
      </c>
      <c r="D174" s="4" cm="1">
        <f t="array" ref="D174">_xll.SNL.Clients.Office.Excel.Functions.SPG($A174, "IQ_AVG_DILUT_SHARES_OUT", D$2)</f>
        <v>350997220</v>
      </c>
      <c r="E174" s="4" cm="1">
        <f t="array" ref="E174">_xll.SNL.Clients.Office.Excel.Functions.SPG($A174, "IQ_AVG_DILUT_SHARES_OUT", E$2)</f>
        <v>350167959</v>
      </c>
      <c r="F174" s="4" cm="1">
        <f t="array" ref="F174">_xll.SNL.Clients.Office.Excel.Functions.SPG($A174, "IQ_AVG_DILUT_SHARES_OUT", F$2)</f>
        <v>349851969</v>
      </c>
      <c r="G174" s="4" cm="1">
        <f t="array" ref="G174">_xll.SNL.Clients.Office.Excel.Functions.SPG($A174, "IQ_AVG_DILUT_SHARES_OUT", G$2)</f>
        <v>349729982</v>
      </c>
      <c r="H174" s="4" cm="1">
        <f t="array" ref="H174">_xll.SNL.Clients.Office.Excel.Functions.SPG($A174, "IQ_AVG_DILUT_SHARES_OUT", H$2)</f>
        <v>349612013</v>
      </c>
      <c r="I174" s="4" cm="1">
        <f t="array" ref="I174">_xll.SNL.Clients.Office.Excel.Functions.SPG($A174, "IQ_AVG_DILUT_SHARES_OUT", I$2)</f>
        <v>349267768</v>
      </c>
      <c r="J174" s="4" cm="1">
        <f t="array" ref="J174">_xll.SNL.Clients.Office.Excel.Functions.SPG($A174, "IQ_AVG_DILUT_SHARES_OUT", J$2)</f>
        <v>347762693</v>
      </c>
      <c r="K174" s="4" cm="1">
        <f t="array" ref="K174">_xll.SNL.Clients.Office.Excel.Functions.SPG($A174, "IQ_AVG_DILUT_SHARES_OUT", K$2)</f>
        <v>346295478</v>
      </c>
      <c r="L174" s="4" cm="1">
        <f t="array" ref="L174">_xll.SNL.Clients.Office.Excel.Functions.SPG($A174, "IQ_AVG_DILUT_SHARES_OUT", L$2)</f>
        <v>345661133</v>
      </c>
      <c r="M174" s="4" cm="1">
        <f t="array" ref="M174">_xll.SNL.Clients.Office.Excel.Functions.SPG($A174, "IQ_AVG_DILUT_SHARES_OUT", M$2)</f>
        <v>345084052</v>
      </c>
      <c r="N174" s="4" cm="1">
        <f t="array" ref="N174">_xll.SNL.Clients.Office.Excel.Functions.SPG($A174, "IQ_AVG_DILUT_SHARES_OUT", N$2)</f>
        <v>344669782</v>
      </c>
      <c r="O174" s="4" cm="1">
        <f t="array" ref="O174">_xll.SNL.Clients.Office.Excel.Functions.SPG($A174, "IQ_AVG_DILUT_SHARES_OUT", O$2)</f>
        <v>344435696</v>
      </c>
      <c r="P174" s="4" cm="1">
        <f t="array" ref="P174">_xll.SNL.Clients.Office.Excel.Functions.SPG($A174, "IQ_AVG_DILUT_SHARES_OUT", P$2)</f>
        <v>344334689</v>
      </c>
      <c r="Q174" s="4" cm="1">
        <f t="array" ref="Q174">_xll.SNL.Clients.Office.Excel.Functions.SPG($A174, "IQ_AVG_DILUT_SHARES_OUT", Q$2)</f>
        <v>344115842</v>
      </c>
      <c r="R174" s="4" cm="1">
        <f t="array" ref="R174">_xll.SNL.Clients.Office.Excel.Functions.SPG($A174, "IQ_AVG_DILUT_SHARES_OUT", R$2)</f>
        <v>343773602</v>
      </c>
      <c r="S174" s="4" cm="1">
        <f t="array" ref="S174">_xll.SNL.Clients.Office.Excel.Functions.SPG($A174, "IQ_AVG_DILUT_SHARES_OUT", S$2)</f>
        <v>338561649</v>
      </c>
      <c r="T174" s="4" cm="1">
        <f t="array" ref="T174">_xll.SNL.Clients.Office.Excel.Functions.SPG($A174, "IQ_AVG_DILUT_SHARES_OUT", T$2)</f>
        <v>332937153</v>
      </c>
      <c r="U174" s="4" cm="1">
        <f t="array" ref="U174">_xll.SNL.Clients.Office.Excel.Functions.SPG($A174, "IQ_AVG_DILUT_SHARES_OUT", U$2)</f>
        <v>327053634</v>
      </c>
      <c r="V174" s="4" cm="1">
        <f t="array" ref="V174">_xll.SNL.Clients.Office.Excel.Functions.SPG($A174, "IQ_AVG_DILUT_SHARES_OUT", V$2)</f>
        <v>326008342</v>
      </c>
    </row>
    <row r="175" spans="1:22">
      <c r="A175" s="11" t="s">
        <v>178</v>
      </c>
      <c r="B175" s="4" cm="1">
        <f t="array" ref="B175">_xll.SNL.Clients.Office.Excel.Functions.SPG($A175, "IQ_AVG_DILUT_SHARES_OUT", B$2)</f>
        <v>1004000000</v>
      </c>
      <c r="C175" s="4" cm="1">
        <f t="array" ref="C175">_xll.SNL.Clients.Office.Excel.Functions.SPG($A175, "IQ_AVG_DILUT_SHARES_OUT", C$2)</f>
        <v>1001000000</v>
      </c>
      <c r="D175" s="4" cm="1">
        <f t="array" ref="D175">_xll.SNL.Clients.Office.Excel.Functions.SPG($A175, "IQ_AVG_DILUT_SHARES_OUT", D$2)</f>
        <v>1001000000</v>
      </c>
      <c r="E175" s="4" cm="1">
        <f t="array" ref="E175">_xll.SNL.Clients.Office.Excel.Functions.SPG($A175, "IQ_AVG_DILUT_SHARES_OUT", E$2)</f>
        <v>1000000000</v>
      </c>
      <c r="F175" s="4" cm="1">
        <f t="array" ref="F175">_xll.SNL.Clients.Office.Excel.Functions.SPG($A175, "IQ_AVG_DILUT_SHARES_OUT", F$2)</f>
        <v>997000000</v>
      </c>
      <c r="G175" s="4" cm="1">
        <f t="array" ref="G175">_xll.SNL.Clients.Office.Excel.Functions.SPG($A175, "IQ_AVG_DILUT_SHARES_OUT", G$2)</f>
        <v>996000000</v>
      </c>
      <c r="H175" s="4" cm="1">
        <f t="array" ref="H175">_xll.SNL.Clients.Office.Excel.Functions.SPG($A175, "IQ_AVG_DILUT_SHARES_OUT", H$2)</f>
        <v>996000000</v>
      </c>
      <c r="I175" s="4" t="str" cm="1">
        <f t="array" ref="I175">_xll.SNL.Clients.Office.Excel.Functions.SPG($A175, "IQ_AVG_DILUT_SHARES_OUT", I$2)</f>
        <v>NA</v>
      </c>
      <c r="J175" s="4" cm="1">
        <f t="array" ref="J175">_xll.SNL.Clients.Office.Excel.Functions.SPG($A175, "IQ_AVG_DILUT_SHARES_OUT", J$2)</f>
        <v>989000000</v>
      </c>
      <c r="K175" s="4" cm="1">
        <f t="array" ref="K175">_xll.SNL.Clients.Office.Excel.Functions.SPG($A175, "IQ_AVG_DILUT_SHARES_OUT", K$2)</f>
        <v>982000000</v>
      </c>
      <c r="L175" s="4" cm="1">
        <f t="array" ref="L175">_xll.SNL.Clients.Office.Excel.Functions.SPG($A175, "IQ_AVG_DILUT_SHARES_OUT", L$2)</f>
        <v>981000000</v>
      </c>
      <c r="M175" s="4" t="str" cm="1">
        <f t="array" ref="M175">_xll.SNL.Clients.Office.Excel.Functions.SPG($A175, "IQ_AVG_DILUT_SHARES_OUT", M$2)</f>
        <v>NA</v>
      </c>
      <c r="N175" s="4" cm="1">
        <f t="array" ref="N175">_xll.SNL.Clients.Office.Excel.Functions.SPG($A175, "IQ_AVG_DILUT_SHARES_OUT", N$2)</f>
        <v>980000000</v>
      </c>
      <c r="O175" s="4" cm="1">
        <f t="array" ref="O175">_xll.SNL.Clients.Office.Excel.Functions.SPG($A175, "IQ_AVG_DILUT_SHARES_OUT", O$2)</f>
        <v>979000000</v>
      </c>
      <c r="P175" s="4" cm="1">
        <f t="array" ref="P175">_xll.SNL.Clients.Office.Excel.Functions.SPG($A175, "IQ_AVG_DILUT_SHARES_OUT", P$2)</f>
        <v>978000000</v>
      </c>
      <c r="Q175" s="4" cm="1">
        <f t="array" ref="Q175">_xll.SNL.Clients.Office.Excel.Functions.SPG($A175, "IQ_AVG_DILUT_SHARES_OUT", Q$2)</f>
        <v>978000000</v>
      </c>
      <c r="R175" s="4" cm="1">
        <f t="array" ref="R175">_xll.SNL.Clients.Office.Excel.Functions.SPG($A175, "IQ_AVG_DILUT_SHARES_OUT", R$2)</f>
        <v>977000000</v>
      </c>
      <c r="S175" s="4" cm="1">
        <f t="array" ref="S175">_xll.SNL.Clients.Office.Excel.Functions.SPG($A175, "IQ_AVG_DILUT_SHARES_OUT", S$2)</f>
        <v>976000000</v>
      </c>
      <c r="T175" s="4" cm="1">
        <f t="array" ref="T175">_xll.SNL.Clients.Office.Excel.Functions.SPG($A175, "IQ_AVG_DILUT_SHARES_OUT", T$2)</f>
        <v>976000000</v>
      </c>
      <c r="U175" s="4" cm="1">
        <f t="array" ref="U175">_xll.SNL.Clients.Office.Excel.Functions.SPG($A175, "IQ_AVG_DILUT_SHARES_OUT", U$2)</f>
        <v>975000000</v>
      </c>
      <c r="V175" s="4" cm="1">
        <f t="array" ref="V175">_xll.SNL.Clients.Office.Excel.Functions.SPG($A175, "IQ_AVG_DILUT_SHARES_OUT", V$2)</f>
        <v>974000000</v>
      </c>
    </row>
    <row r="176" spans="1:22">
      <c r="A176" s="11" t="s">
        <v>179</v>
      </c>
      <c r="B176" s="4" cm="1">
        <f t="array" ref="B176">_xll.SNL.Clients.Office.Excel.Functions.SPG($A176, "IQ_AVG_DILUT_SHARES_OUT", B$2)</f>
        <v>135732000</v>
      </c>
      <c r="C176" s="4" cm="1">
        <f t="array" ref="C176">_xll.SNL.Clients.Office.Excel.Functions.SPG($A176, "IQ_AVG_DILUT_SHARES_OUT", C$2)</f>
        <v>137832000</v>
      </c>
      <c r="D176" s="4" cm="1">
        <f t="array" ref="D176">_xll.SNL.Clients.Office.Excel.Functions.SPG($A176, "IQ_AVG_DILUT_SHARES_OUT", D$2)</f>
        <v>135501000</v>
      </c>
      <c r="E176" s="4" cm="1">
        <f t="array" ref="E176">_xll.SNL.Clients.Office.Excel.Functions.SPG($A176, "IQ_AVG_DILUT_SHARES_OUT", E$2)</f>
        <v>144470000</v>
      </c>
      <c r="F176" s="4" cm="1">
        <f t="array" ref="F176">_xll.SNL.Clients.Office.Excel.Functions.SPG($A176, "IQ_AVG_DILUT_SHARES_OUT", F$2)</f>
        <v>147748000</v>
      </c>
      <c r="G176" s="4" cm="1">
        <f t="array" ref="G176">_xll.SNL.Clients.Office.Excel.Functions.SPG($A176, "IQ_AVG_DILUT_SHARES_OUT", G$2)</f>
        <v>151844000</v>
      </c>
      <c r="H176" s="4" cm="1">
        <f t="array" ref="H176">_xll.SNL.Clients.Office.Excel.Functions.SPG($A176, "IQ_AVG_DILUT_SHARES_OUT", H$2)</f>
        <v>152477000</v>
      </c>
      <c r="I176" s="4" cm="1">
        <f t="array" ref="I176">_xll.SNL.Clients.Office.Excel.Functions.SPG($A176, "IQ_AVG_DILUT_SHARES_OUT", I$2)</f>
        <v>159532000</v>
      </c>
      <c r="J176" s="4" cm="1">
        <f t="array" ref="J176">_xll.SNL.Clients.Office.Excel.Functions.SPG($A176, "IQ_AVG_DILUT_SHARES_OUT", J$2)</f>
        <v>161829000</v>
      </c>
      <c r="K176" s="4" cm="1">
        <f t="array" ref="K176">_xll.SNL.Clients.Office.Excel.Functions.SPG($A176, "IQ_AVG_DILUT_SHARES_OUT", K$2)</f>
        <v>157290000</v>
      </c>
      <c r="L176" s="4" cm="1">
        <f t="array" ref="L176">_xll.SNL.Clients.Office.Excel.Functions.SPG($A176, "IQ_AVG_DILUT_SHARES_OUT", L$2)</f>
        <v>156366000</v>
      </c>
      <c r="M176" s="4" cm="1">
        <f t="array" ref="M176">_xll.SNL.Clients.Office.Excel.Functions.SPG($A176, "IQ_AVG_DILUT_SHARES_OUT", M$2)</f>
        <v>161920000</v>
      </c>
      <c r="N176" s="4" cm="1">
        <f t="array" ref="N176">_xll.SNL.Clients.Office.Excel.Functions.SPG($A176, "IQ_AVG_DILUT_SHARES_OUT", N$2)</f>
        <v>160460000</v>
      </c>
      <c r="O176" s="4" cm="1">
        <f t="array" ref="O176">_xll.SNL.Clients.Office.Excel.Functions.SPG($A176, "IQ_AVG_DILUT_SHARES_OUT", O$2)</f>
        <v>149093000</v>
      </c>
      <c r="P176" s="4" cm="1">
        <f t="array" ref="P176">_xll.SNL.Clients.Office.Excel.Functions.SPG($A176, "IQ_AVG_DILUT_SHARES_OUT", P$2)</f>
        <v>145181000</v>
      </c>
      <c r="Q176" s="4" cm="1">
        <f t="array" ref="Q176">_xll.SNL.Clients.Office.Excel.Functions.SPG($A176, "IQ_AVG_DILUT_SHARES_OUT", Q$2)</f>
        <v>142446000</v>
      </c>
      <c r="R176" s="4" cm="1">
        <f t="array" ref="R176">_xll.SNL.Clients.Office.Excel.Functions.SPG($A176, "IQ_AVG_DILUT_SHARES_OUT", R$2)</f>
        <v>141306000</v>
      </c>
      <c r="S176" s="4" cm="1">
        <f t="array" ref="S176">_xll.SNL.Clients.Office.Excel.Functions.SPG($A176, "IQ_AVG_DILUT_SHARES_OUT", S$2)</f>
        <v>141072000</v>
      </c>
      <c r="T176" s="4" cm="1">
        <f t="array" ref="T176">_xll.SNL.Clients.Office.Excel.Functions.SPG($A176, "IQ_AVG_DILUT_SHARES_OUT", T$2)</f>
        <v>140823000</v>
      </c>
      <c r="U176" s="4" cm="1">
        <f t="array" ref="U176">_xll.SNL.Clients.Office.Excel.Functions.SPG($A176, "IQ_AVG_DILUT_SHARES_OUT", U$2)</f>
        <v>146828000</v>
      </c>
      <c r="V176" s="4" cm="1">
        <f t="array" ref="V176">_xll.SNL.Clients.Office.Excel.Functions.SPG($A176, "IQ_AVG_DILUT_SHARES_OUT", V$2)</f>
        <v>150635000</v>
      </c>
    </row>
    <row r="177" spans="1:22">
      <c r="A177" s="11" t="s">
        <v>180</v>
      </c>
      <c r="B177" s="4" cm="1">
        <f t="array" ref="B177">_xll.SNL.Clients.Office.Excel.Functions.SPG($A177, "IQ_AVG_DILUT_SHARES_OUT", B$2)</f>
        <v>141027000</v>
      </c>
      <c r="C177" s="4" cm="1">
        <f t="array" ref="C177">_xll.SNL.Clients.Office.Excel.Functions.SPG($A177, "IQ_AVG_DILUT_SHARES_OUT", C$2)</f>
        <v>141716000</v>
      </c>
      <c r="D177" s="4" cm="1">
        <f t="array" ref="D177">_xll.SNL.Clients.Office.Excel.Functions.SPG($A177, "IQ_AVG_DILUT_SHARES_OUT", D$2)</f>
        <v>144125000</v>
      </c>
      <c r="E177" s="4" cm="1">
        <f t="array" ref="E177">_xll.SNL.Clients.Office.Excel.Functions.SPG($A177, "IQ_AVG_DILUT_SHARES_OUT", E$2)</f>
        <v>145891000</v>
      </c>
      <c r="F177" s="4" cm="1">
        <f t="array" ref="F177">_xll.SNL.Clients.Office.Excel.Functions.SPG($A177, "IQ_AVG_DILUT_SHARES_OUT", F$2)</f>
        <v>148001000</v>
      </c>
      <c r="G177" s="4" cm="1">
        <f t="array" ref="G177">_xll.SNL.Clients.Office.Excel.Functions.SPG($A177, "IQ_AVG_DILUT_SHARES_OUT", G$2)</f>
        <v>151563000</v>
      </c>
      <c r="H177" s="4" cm="1">
        <f t="array" ref="H177">_xll.SNL.Clients.Office.Excel.Functions.SPG($A177, "IQ_AVG_DILUT_SHARES_OUT", H$2)</f>
        <v>155472000</v>
      </c>
      <c r="I177" s="4" cm="1">
        <f t="array" ref="I177">_xll.SNL.Clients.Office.Excel.Functions.SPG($A177, "IQ_AVG_DILUT_SHARES_OUT", I$2)</f>
        <v>158535000</v>
      </c>
      <c r="J177" s="4" cm="1">
        <f t="array" ref="J177">_xll.SNL.Clients.Office.Excel.Functions.SPG($A177, "IQ_AVG_DILUT_SHARES_OUT", J$2)</f>
        <v>163250000</v>
      </c>
      <c r="K177" s="4" cm="1">
        <f t="array" ref="K177">_xll.SNL.Clients.Office.Excel.Functions.SPG($A177, "IQ_AVG_DILUT_SHARES_OUT", K$2)</f>
        <v>166474000</v>
      </c>
      <c r="L177" s="4" cm="1">
        <f t="array" ref="L177">_xll.SNL.Clients.Office.Excel.Functions.SPG($A177, "IQ_AVG_DILUT_SHARES_OUT", L$2)</f>
        <v>169216000</v>
      </c>
      <c r="M177" s="4" cm="1">
        <f t="array" ref="M177">_xll.SNL.Clients.Office.Excel.Functions.SPG($A177, "IQ_AVG_DILUT_SHARES_OUT", M$2)</f>
        <v>170293000</v>
      </c>
      <c r="N177" s="4" cm="1">
        <f t="array" ref="N177">_xll.SNL.Clients.Office.Excel.Functions.SPG($A177, "IQ_AVG_DILUT_SHARES_OUT", N$2)</f>
        <v>171565000</v>
      </c>
      <c r="O177" s="4" cm="1">
        <f t="array" ref="O177">_xll.SNL.Clients.Office.Excel.Functions.SPG($A177, "IQ_AVG_DILUT_SHARES_OUT", O$2)</f>
        <v>171677000</v>
      </c>
      <c r="P177" s="4" cm="1">
        <f t="array" ref="P177">_xll.SNL.Clients.Office.Excel.Functions.SPG($A177, "IQ_AVG_DILUT_SHARES_OUT", P$2)</f>
        <v>171551000</v>
      </c>
      <c r="Q177" s="4" cm="1">
        <f t="array" ref="Q177">_xll.SNL.Clients.Office.Excel.Functions.SPG($A177, "IQ_AVG_DILUT_SHARES_OUT", Q$2)</f>
        <v>171692000</v>
      </c>
      <c r="R177" s="4" cm="1">
        <f t="array" ref="R177">_xll.SNL.Clients.Office.Excel.Functions.SPG($A177, "IQ_AVG_DILUT_SHARES_OUT", R$2)</f>
        <v>170735000</v>
      </c>
      <c r="S177" s="4" cm="1">
        <f t="array" ref="S177">_xll.SNL.Clients.Office.Excel.Functions.SPG($A177, "IQ_AVG_DILUT_SHARES_OUT", S$2)</f>
        <v>169290000</v>
      </c>
      <c r="T177" s="4" cm="1">
        <f t="array" ref="T177">_xll.SNL.Clients.Office.Excel.Functions.SPG($A177, "IQ_AVG_DILUT_SHARES_OUT", T$2)</f>
        <v>171474000</v>
      </c>
      <c r="U177" s="4" cm="1">
        <f t="array" ref="U177">_xll.SNL.Clients.Office.Excel.Functions.SPG($A177, "IQ_AVG_DILUT_SHARES_OUT", U$2)</f>
        <v>173401000</v>
      </c>
      <c r="V177" s="4" cm="1">
        <f t="array" ref="V177">_xll.SNL.Clients.Office.Excel.Functions.SPG($A177, "IQ_AVG_DILUT_SHARES_OUT", V$2)</f>
        <v>173483000</v>
      </c>
    </row>
    <row r="178" spans="1:22">
      <c r="A178" s="11" t="s">
        <v>181</v>
      </c>
      <c r="B178" s="4" cm="1">
        <f t="array" ref="B178">_xll.SNL.Clients.Office.Excel.Functions.SPG($A178, "IQ_AVG_DILUT_SHARES_OUT", B$2)</f>
        <v>220298870</v>
      </c>
      <c r="C178" s="4" cm="1">
        <f t="array" ref="C178">_xll.SNL.Clients.Office.Excel.Functions.SPG($A178, "IQ_AVG_DILUT_SHARES_OUT", C$2)</f>
        <v>211587105</v>
      </c>
      <c r="D178" s="4" cm="1">
        <f t="array" ref="D178">_xll.SNL.Clients.Office.Excel.Functions.SPG($A178, "IQ_AVG_DILUT_SHARES_OUT", D$2)</f>
        <v>220018777</v>
      </c>
      <c r="E178" s="4" cm="1">
        <f t="array" ref="E178">_xll.SNL.Clients.Office.Excel.Functions.SPG($A178, "IQ_AVG_DILUT_SHARES_OUT", E$2)</f>
        <v>219961282</v>
      </c>
      <c r="F178" s="4" cm="1">
        <f t="array" ref="F178">_xll.SNL.Clients.Office.Excel.Functions.SPG($A178, "IQ_AVG_DILUT_SHARES_OUT", F$2)</f>
        <v>195328020</v>
      </c>
      <c r="G178" s="4" cm="1">
        <f t="array" ref="G178">_xll.SNL.Clients.Office.Excel.Functions.SPG($A178, "IQ_AVG_DILUT_SHARES_OUT", G$2)</f>
        <v>143529817</v>
      </c>
      <c r="H178" s="4" cm="1">
        <f t="array" ref="H178">_xll.SNL.Clients.Office.Excel.Functions.SPG($A178, "IQ_AVG_DILUT_SHARES_OUT", H$2)</f>
        <v>142940384</v>
      </c>
      <c r="I178" s="4" cm="1">
        <f t="array" ref="I178">_xll.SNL.Clients.Office.Excel.Functions.SPG($A178, "IQ_AVG_DILUT_SHARES_OUT", I$2)</f>
        <v>143341111</v>
      </c>
      <c r="J178" s="4" cm="1">
        <f t="array" ref="J178">_xll.SNL.Clients.Office.Excel.Functions.SPG($A178, "IQ_AVG_DILUT_SHARES_OUT", J$2)</f>
        <v>141504215</v>
      </c>
      <c r="K178" s="4" cm="1">
        <f t="array" ref="K178">_xll.SNL.Clients.Office.Excel.Functions.SPG($A178, "IQ_AVG_DILUT_SHARES_OUT", K$2)</f>
        <v>142737909</v>
      </c>
      <c r="L178" s="4" cm="1">
        <f t="array" ref="L178">_xll.SNL.Clients.Office.Excel.Functions.SPG($A178, "IQ_AVG_DILUT_SHARES_OUT", L$2)</f>
        <v>141581862</v>
      </c>
      <c r="M178" s="4" cm="1">
        <f t="array" ref="M178">_xll.SNL.Clients.Office.Excel.Functions.SPG($A178, "IQ_AVG_DILUT_SHARES_OUT", M$2)</f>
        <v>141088941</v>
      </c>
      <c r="N178" s="4" cm="1">
        <f t="array" ref="N178">_xll.SNL.Clients.Office.Excel.Functions.SPG($A178, "IQ_AVG_DILUT_SHARES_OUT", N$2)</f>
        <v>140425269</v>
      </c>
      <c r="O178" s="4" cm="1">
        <f t="array" ref="O178">_xll.SNL.Clients.Office.Excel.Functions.SPG($A178, "IQ_AVG_DILUT_SHARES_OUT", O$2)</f>
        <v>140407195</v>
      </c>
      <c r="P178" s="4" cm="1">
        <f t="array" ref="P178">_xll.SNL.Clients.Office.Excel.Functions.SPG($A178, "IQ_AVG_DILUT_SHARES_OUT", P$2)</f>
        <v>139676548</v>
      </c>
      <c r="Q178" s="4" cm="1">
        <f t="array" ref="Q178">_xll.SNL.Clients.Office.Excel.Functions.SPG($A178, "IQ_AVG_DILUT_SHARES_OUT", Q$2)</f>
        <v>138127843</v>
      </c>
      <c r="R178" s="4" cm="1">
        <f t="array" ref="R178">_xll.SNL.Clients.Office.Excel.Functions.SPG($A178, "IQ_AVG_DILUT_SHARES_OUT", R$2)</f>
        <v>129871096</v>
      </c>
      <c r="S178" s="4" cm="1">
        <f t="array" ref="S178">_xll.SNL.Clients.Office.Excel.Functions.SPG($A178, "IQ_AVG_DILUT_SHARES_OUT", S$2)</f>
        <v>129082468</v>
      </c>
      <c r="T178" s="4" cm="1">
        <f t="array" ref="T178">_xll.SNL.Clients.Office.Excel.Functions.SPG($A178, "IQ_AVG_DILUT_SHARES_OUT", T$2)</f>
        <v>137139560</v>
      </c>
      <c r="U178" s="4" cm="1">
        <f t="array" ref="U178">_xll.SNL.Clients.Office.Excel.Functions.SPG($A178, "IQ_AVG_DILUT_SHARES_OUT", U$2)</f>
        <v>137436403</v>
      </c>
      <c r="V178" s="4" cm="1">
        <f t="array" ref="V178">_xll.SNL.Clients.Office.Excel.Functions.SPG($A178, "IQ_AVG_DILUT_SHARES_OUT", V$2)</f>
        <v>137318475</v>
      </c>
    </row>
    <row r="179" spans="1:22">
      <c r="A179" s="11" t="s">
        <v>182</v>
      </c>
      <c r="B179" s="4" cm="1">
        <f t="array" ref="B179">_xll.SNL.Clients.Office.Excel.Functions.SPG($A179, "IQ_AVG_DILUT_SHARES_OUT", B$2)</f>
        <v>4462000000</v>
      </c>
      <c r="C179" s="4" cm="1">
        <f t="array" ref="C179">_xll.SNL.Clients.Office.Excel.Functions.SPG($A179, "IQ_AVG_DILUT_SHARES_OUT", C$2)</f>
        <v>4317000000</v>
      </c>
      <c r="D179" s="4" cm="1">
        <f t="array" ref="D179">_xll.SNL.Clients.Office.Excel.Functions.SPG($A179, "IQ_AVG_DILUT_SHARES_OUT", D$2)</f>
        <v>3998000000</v>
      </c>
      <c r="E179" s="4" cm="1">
        <f t="array" ref="E179">_xll.SNL.Clients.Office.Excel.Functions.SPG($A179, "IQ_AVG_DILUT_SHARES_OUT", E$2)</f>
        <v>4010000000</v>
      </c>
      <c r="F179" s="4" cm="1">
        <f t="array" ref="F179">_xll.SNL.Clients.Office.Excel.Functions.SPG($A179, "IQ_AVG_DILUT_SHARES_OUT", F$2)</f>
        <v>4025000000</v>
      </c>
      <c r="G179" s="4" cm="1">
        <f t="array" ref="G179">_xll.SNL.Clients.Office.Excel.Functions.SPG($A179, "IQ_AVG_DILUT_SHARES_OUT", G$2)</f>
        <v>4066000000</v>
      </c>
      <c r="H179" s="4" cm="1">
        <f t="array" ref="H179">_xll.SNL.Clients.Office.Excel.Functions.SPG($A179, "IQ_AVG_DILUT_SHARES_OUT", H$2)</f>
        <v>4102000000</v>
      </c>
      <c r="I179" s="4" cm="1">
        <f t="array" ref="I179">_xll.SNL.Clients.Office.Excel.Functions.SPG($A179, "IQ_AVG_DILUT_SHARES_OUT", I$2)</f>
        <v>4138000000</v>
      </c>
      <c r="J179" s="4" cm="1">
        <f t="array" ref="J179">_xll.SNL.Clients.Office.Excel.Functions.SPG($A179, "IQ_AVG_DILUT_SHARES_OUT", J$2)</f>
        <v>4185000000</v>
      </c>
      <c r="K179" s="4" cm="1">
        <f t="array" ref="K179">_xll.SNL.Clients.Office.Excel.Functions.SPG($A179, "IQ_AVG_DILUT_SHARES_OUT", K$2)</f>
        <v>4233000000</v>
      </c>
      <c r="L179" s="4" cm="1">
        <f t="array" ref="L179">_xll.SNL.Clients.Office.Excel.Functions.SPG($A179, "IQ_AVG_DILUT_SHARES_OUT", L$2)</f>
        <v>4266000000</v>
      </c>
      <c r="M179" s="4" cm="1">
        <f t="array" ref="M179">_xll.SNL.Clients.Office.Excel.Functions.SPG($A179, "IQ_AVG_DILUT_SHARES_OUT", M$2)</f>
        <v>4275000000</v>
      </c>
      <c r="N179" s="4" cm="1">
        <f t="array" ref="N179">_xll.SNL.Clients.Office.Excel.Functions.SPG($A179, "IQ_AVG_DILUT_SHARES_OUT", N$2)</f>
        <v>4276000000</v>
      </c>
      <c r="O179" s="4" cm="1">
        <f t="array" ref="O179">_xll.SNL.Clients.Office.Excel.Functions.SPG($A179, "IQ_AVG_DILUT_SHARES_OUT", O$2)</f>
        <v>4276000000</v>
      </c>
      <c r="P179" s="4" cm="1">
        <f t="array" ref="P179">_xll.SNL.Clients.Office.Excel.Functions.SPG($A179, "IQ_AVG_DILUT_SHARES_OUT", P$2)</f>
        <v>4272000000</v>
      </c>
      <c r="Q179" s="4" cm="1">
        <f t="array" ref="Q179">_xll.SNL.Clients.Office.Excel.Functions.SPG($A179, "IQ_AVG_DILUT_SHARES_OUT", Q$2)</f>
        <v>4272000000</v>
      </c>
      <c r="R179" s="4" cm="1">
        <f t="array" ref="R179">_xll.SNL.Clients.Office.Excel.Functions.SPG($A179, "IQ_AVG_DILUT_SHARES_OUT", R$2)</f>
        <v>4271000000</v>
      </c>
      <c r="S179" s="4" cm="1">
        <f t="array" ref="S179">_xll.SNL.Clients.Office.Excel.Functions.SPG($A179, "IQ_AVG_DILUT_SHARES_OUT", S$2)</f>
        <v>4271000000</v>
      </c>
      <c r="T179" s="4" cm="1">
        <f t="array" ref="T179">_xll.SNL.Clients.Office.Excel.Functions.SPG($A179, "IQ_AVG_DILUT_SHARES_OUT", T$2)</f>
        <v>4270000000</v>
      </c>
      <c r="U179" s="4" cm="1">
        <f t="array" ref="U179">_xll.SNL.Clients.Office.Excel.Functions.SPG($A179, "IQ_AVG_DILUT_SHARES_OUT", U$2)</f>
        <v>4269000000</v>
      </c>
      <c r="V179" s="4" cm="1">
        <f t="array" ref="V179">_xll.SNL.Clients.Office.Excel.Functions.SPG($A179, "IQ_AVG_DILUT_SHARES_OUT", V$2)</f>
        <v>4271000000</v>
      </c>
    </row>
    <row r="180" spans="1:22">
      <c r="A180" s="11" t="s">
        <v>183</v>
      </c>
      <c r="B180" s="4" cm="1">
        <f t="array" ref="B180">_xll.SNL.Clients.Office.Excel.Functions.SPG($A180, "IQ_AVG_DILUT_SHARES_OUT", B$2)</f>
        <v>59058000</v>
      </c>
      <c r="C180" s="4" cm="1">
        <f t="array" ref="C180">_xll.SNL.Clients.Office.Excel.Functions.SPG($A180, "IQ_AVG_DILUT_SHARES_OUT", C$2)</f>
        <v>59056000</v>
      </c>
      <c r="D180" s="4" cm="1">
        <f t="array" ref="D180">_xll.SNL.Clients.Office.Excel.Functions.SPG($A180, "IQ_AVG_DILUT_SHARES_OUT", D$2)</f>
        <v>59147000</v>
      </c>
      <c r="E180" s="4" cm="1">
        <f t="array" ref="E180">_xll.SNL.Clients.Office.Excel.Functions.SPG($A180, "IQ_AVG_DILUT_SHARES_OUT", E$2)</f>
        <v>59580000</v>
      </c>
      <c r="F180" s="4" cm="1">
        <f t="array" ref="F180">_xll.SNL.Clients.Office.Excel.Functions.SPG($A180, "IQ_AVG_DILUT_SHARES_OUT", F$2)</f>
        <v>59653000</v>
      </c>
      <c r="G180" s="4" cm="1">
        <f t="array" ref="G180">_xll.SNL.Clients.Office.Excel.Functions.SPG($A180, "IQ_AVG_DILUT_SHARES_OUT", G$2)</f>
        <v>59699000</v>
      </c>
      <c r="H180" s="4" cm="1">
        <f t="array" ref="H180">_xll.SNL.Clients.Office.Excel.Functions.SPG($A180, "IQ_AVG_DILUT_SHARES_OUT", H$2)</f>
        <v>60314000</v>
      </c>
      <c r="I180" s="4" cm="1">
        <f t="array" ref="I180">_xll.SNL.Clients.Office.Excel.Functions.SPG($A180, "IQ_AVG_DILUT_SHARES_OUT", I$2)</f>
        <v>60691000</v>
      </c>
      <c r="J180" s="4" cm="1">
        <f t="array" ref="J180">_xll.SNL.Clients.Office.Excel.Functions.SPG($A180, "IQ_AVG_DILUT_SHARES_OUT", J$2)</f>
        <v>60387000</v>
      </c>
      <c r="K180" s="4" cm="1">
        <f t="array" ref="K180">_xll.SNL.Clients.Office.Excel.Functions.SPG($A180, "IQ_AVG_DILUT_SHARES_OUT", K$2)</f>
        <v>60126000</v>
      </c>
      <c r="L180" s="4" cm="1">
        <f t="array" ref="L180">_xll.SNL.Clients.Office.Excel.Functions.SPG($A180, "IQ_AVG_DILUT_SHARES_OUT", L$2)</f>
        <v>60460000</v>
      </c>
      <c r="M180" s="4" cm="1">
        <f t="array" ref="M180">_xll.SNL.Clients.Office.Excel.Functions.SPG($A180, "IQ_AVG_DILUT_SHARES_OUT", M$2)</f>
        <v>61405000</v>
      </c>
      <c r="N180" s="4" cm="1">
        <f t="array" ref="N180">_xll.SNL.Clients.Office.Excel.Functions.SPG($A180, "IQ_AVG_DILUT_SHARES_OUT", N$2)</f>
        <v>61882000</v>
      </c>
      <c r="O180" s="4" cm="1">
        <f t="array" ref="O180">_xll.SNL.Clients.Office.Excel.Functions.SPG($A180, "IQ_AVG_DILUT_SHARES_OUT", O$2)</f>
        <v>61606000</v>
      </c>
      <c r="P180" s="4" cm="1">
        <f t="array" ref="P180">_xll.SNL.Clients.Office.Excel.Functions.SPG($A180, "IQ_AVG_DILUT_SHARES_OUT", P$2)</f>
        <v>61351000</v>
      </c>
      <c r="Q180" s="4" cm="1">
        <f t="array" ref="Q180">_xll.SNL.Clients.Office.Excel.Functions.SPG($A180, "IQ_AVG_DILUT_SHARES_OUT", Q$2)</f>
        <v>62158000</v>
      </c>
      <c r="R180" s="4" cm="1">
        <f t="array" ref="R180">_xll.SNL.Clients.Office.Excel.Functions.SPG($A180, "IQ_AVG_DILUT_SHARES_OUT", R$2)</f>
        <v>62282000</v>
      </c>
      <c r="S180" s="4" cm="1">
        <f t="array" ref="S180">_xll.SNL.Clients.Office.Excel.Functions.SPG($A180, "IQ_AVG_DILUT_SHARES_OUT", S$2)</f>
        <v>61636000</v>
      </c>
      <c r="T180" s="4" cm="1">
        <f t="array" ref="T180">_xll.SNL.Clients.Office.Excel.Functions.SPG($A180, "IQ_AVG_DILUT_SHARES_OUT", T$2)</f>
        <v>61415000</v>
      </c>
      <c r="U180" s="4" cm="1">
        <f t="array" ref="U180">_xll.SNL.Clients.Office.Excel.Functions.SPG($A180, "IQ_AVG_DILUT_SHARES_OUT", U$2)</f>
        <v>61084000</v>
      </c>
      <c r="V180" s="4" cm="1">
        <f t="array" ref="V180">_xll.SNL.Clients.Office.Excel.Functions.SPG($A180, "IQ_AVG_DILUT_SHARES_OUT", V$2)</f>
        <v>60815000</v>
      </c>
    </row>
    <row r="181" spans="1:22">
      <c r="A181" s="11" t="s">
        <v>184</v>
      </c>
      <c r="B181" s="4" cm="1">
        <f t="array" ref="B181">_xll.SNL.Clients.Office.Excel.Functions.SPG($A181, "IQ_AVG_DILUT_SHARES_OUT", B$2)</f>
        <v>38517000</v>
      </c>
      <c r="C181" s="4" cm="1">
        <f t="array" ref="C181">_xll.SNL.Clients.Office.Excel.Functions.SPG($A181, "IQ_AVG_DILUT_SHARES_OUT", C$2)</f>
        <v>38517000</v>
      </c>
      <c r="D181" s="4" cm="1">
        <f t="array" ref="D181">_xll.SNL.Clients.Office.Excel.Functions.SPG($A181, "IQ_AVG_DILUT_SHARES_OUT", D$2)</f>
        <v>38640000</v>
      </c>
      <c r="E181" s="4" cm="1">
        <f t="array" ref="E181">_xll.SNL.Clients.Office.Excel.Functions.SPG($A181, "IQ_AVG_DILUT_SHARES_OUT", E$2)</f>
        <v>38650000</v>
      </c>
      <c r="F181" s="4" cm="1">
        <f t="array" ref="F181">_xll.SNL.Clients.Office.Excel.Functions.SPG($A181, "IQ_AVG_DILUT_SHARES_OUT", F$2)</f>
        <v>38643000</v>
      </c>
      <c r="G181" s="4" cm="1">
        <f t="array" ref="G181">_xll.SNL.Clients.Office.Excel.Functions.SPG($A181, "IQ_AVG_DILUT_SHARES_OUT", G$2)</f>
        <v>38784000</v>
      </c>
      <c r="H181" s="4" cm="1">
        <f t="array" ref="H181">_xll.SNL.Clients.Office.Excel.Functions.SPG($A181, "IQ_AVG_DILUT_SHARES_OUT", H$2)</f>
        <v>38912000</v>
      </c>
      <c r="I181" s="4" cm="1">
        <f t="array" ref="I181">_xll.SNL.Clients.Office.Excel.Functions.SPG($A181, "IQ_AVG_DILUT_SHARES_OUT", I$2)</f>
        <v>38981000</v>
      </c>
      <c r="J181" s="4" cm="1">
        <f t="array" ref="J181">_xll.SNL.Clients.Office.Excel.Functions.SPG($A181, "IQ_AVG_DILUT_SHARES_OUT", J$2)</f>
        <v>38914000</v>
      </c>
      <c r="K181" s="4" cm="1">
        <f t="array" ref="K181">_xll.SNL.Clients.Office.Excel.Functions.SPG($A181, "IQ_AVG_DILUT_SHARES_OUT", K$2)</f>
        <v>38820000</v>
      </c>
      <c r="L181" s="4" cm="1">
        <f t="array" ref="L181">_xll.SNL.Clients.Office.Excel.Functions.SPG($A181, "IQ_AVG_DILUT_SHARES_OUT", L$2)</f>
        <v>38720000</v>
      </c>
      <c r="M181" s="4" cm="1">
        <f t="array" ref="M181">_xll.SNL.Clients.Office.Excel.Functions.SPG($A181, "IQ_AVG_DILUT_SHARES_OUT", M$2)</f>
        <v>38761000</v>
      </c>
      <c r="N181" s="4" cm="1">
        <f t="array" ref="N181">_xll.SNL.Clients.Office.Excel.Functions.SPG($A181, "IQ_AVG_DILUT_SHARES_OUT", N$2)</f>
        <v>38641000</v>
      </c>
      <c r="O181" s="4" cm="1">
        <f t="array" ref="O181">_xll.SNL.Clients.Office.Excel.Functions.SPG($A181, "IQ_AVG_DILUT_SHARES_OUT", O$2)</f>
        <v>38476000</v>
      </c>
      <c r="P181" s="4" cm="1">
        <f t="array" ref="P181">_xll.SNL.Clients.Office.Excel.Functions.SPG($A181, "IQ_AVG_DILUT_SHARES_OUT", P$2)</f>
        <v>38488000</v>
      </c>
      <c r="Q181" s="4" cm="1">
        <f t="array" ref="Q181">_xll.SNL.Clients.Office.Excel.Functions.SPG($A181, "IQ_AVG_DILUT_SHARES_OUT", Q$2)</f>
        <v>38620000</v>
      </c>
      <c r="R181" s="4" cm="1">
        <f t="array" ref="R181">_xll.SNL.Clients.Office.Excel.Functions.SPG($A181, "IQ_AVG_DILUT_SHARES_OUT", R$2)</f>
        <v>38697000</v>
      </c>
      <c r="S181" s="4" cm="1">
        <f t="array" ref="S181">_xll.SNL.Clients.Office.Excel.Functions.SPG($A181, "IQ_AVG_DILUT_SHARES_OUT", S$2)</f>
        <v>38940000</v>
      </c>
      <c r="T181" s="4" cm="1">
        <f t="array" ref="T181">_xll.SNL.Clients.Office.Excel.Functions.SPG($A181, "IQ_AVG_DILUT_SHARES_OUT", T$2)</f>
        <v>38481000</v>
      </c>
      <c r="U181" s="4" cm="1">
        <f t="array" ref="U181">_xll.SNL.Clients.Office.Excel.Functions.SPG($A181, "IQ_AVG_DILUT_SHARES_OUT", U$2)</f>
        <v>38576000</v>
      </c>
      <c r="V181" s="4" cm="1">
        <f t="array" ref="V181">_xll.SNL.Clients.Office.Excel.Functions.SPG($A181, "IQ_AVG_DILUT_SHARES_OUT", V$2)</f>
        <v>38587000</v>
      </c>
    </row>
    <row r="182" spans="1:22">
      <c r="A182" s="11" t="s">
        <v>185</v>
      </c>
      <c r="B182" s="4" cm="1">
        <f t="array" ref="B182">_xll.SNL.Clients.Office.Excel.Functions.SPG($A182, "IQ_AVG_DILUT_SHARES_OUT", B$2)</f>
        <v>24950000</v>
      </c>
      <c r="C182" s="4" cm="1">
        <f t="array" ref="C182">_xll.SNL.Clients.Office.Excel.Functions.SPG($A182, "IQ_AVG_DILUT_SHARES_OUT", C$2)</f>
        <v>25015000</v>
      </c>
      <c r="D182" s="4" cm="1">
        <f t="array" ref="D182">_xll.SNL.Clients.Office.Excel.Functions.SPG($A182, "IQ_AVG_DILUT_SHARES_OUT", D$2)</f>
        <v>25154000</v>
      </c>
      <c r="E182" s="4" cm="1">
        <f t="array" ref="E182">_xll.SNL.Clients.Office.Excel.Functions.SPG($A182, "IQ_AVG_DILUT_SHARES_OUT", E$2)</f>
        <v>25219000</v>
      </c>
      <c r="F182" s="4" cm="1">
        <f t="array" ref="F182">_xll.SNL.Clients.Office.Excel.Functions.SPG($A182, "IQ_AVG_DILUT_SHARES_OUT", F$2)</f>
        <v>25273000</v>
      </c>
      <c r="G182" s="4" cm="1">
        <f t="array" ref="G182">_xll.SNL.Clients.Office.Excel.Functions.SPG($A182, "IQ_AVG_DILUT_SHARES_OUT", G$2)</f>
        <v>25337000</v>
      </c>
      <c r="H182" s="4" cm="1">
        <f t="array" ref="H182">_xll.SNL.Clients.Office.Excel.Functions.SPG($A182, "IQ_AVG_DILUT_SHARES_OUT", H$2)</f>
        <v>25419000</v>
      </c>
      <c r="I182" s="4" cm="1">
        <f t="array" ref="I182">_xll.SNL.Clients.Office.Excel.Functions.SPG($A182, "IQ_AVG_DILUT_SHARES_OUT", I$2)</f>
        <v>25443000</v>
      </c>
      <c r="J182" s="4" cm="1">
        <f t="array" ref="J182">_xll.SNL.Clients.Office.Excel.Functions.SPG($A182, "IQ_AVG_DILUT_SHARES_OUT", J$2)</f>
        <v>25573000</v>
      </c>
      <c r="K182" s="4" cm="1">
        <f t="array" ref="K182">_xll.SNL.Clients.Office.Excel.Functions.SPG($A182, "IQ_AVG_DILUT_SHARES_OUT", K$2)</f>
        <v>25867000</v>
      </c>
      <c r="L182" s="4" cm="1">
        <f t="array" ref="L182">_xll.SNL.Clients.Office.Excel.Functions.SPG($A182, "IQ_AVG_DILUT_SHARES_OUT", L$2)</f>
        <v>26421000</v>
      </c>
      <c r="M182" s="4" cm="1">
        <f t="array" ref="M182">_xll.SNL.Clients.Office.Excel.Functions.SPG($A182, "IQ_AVG_DILUT_SHARES_OUT", M$2)</f>
        <v>27524000</v>
      </c>
      <c r="N182" s="4" cm="1">
        <f t="array" ref="N182">_xll.SNL.Clients.Office.Excel.Functions.SPG($A182, "IQ_AVG_DILUT_SHARES_OUT", N$2)</f>
        <v>28531000</v>
      </c>
      <c r="O182" s="4" cm="1">
        <f t="array" ref="O182">_xll.SNL.Clients.Office.Excel.Functions.SPG($A182, "IQ_AVG_DILUT_SHARES_OUT", O$2)</f>
        <v>29195000</v>
      </c>
      <c r="P182" s="4" cm="1">
        <f t="array" ref="P182">_xll.SNL.Clients.Office.Excel.Functions.SPG($A182, "IQ_AVG_DILUT_SHARES_OUT", P$2)</f>
        <v>29531000</v>
      </c>
      <c r="Q182" s="4" cm="1">
        <f t="array" ref="Q182">_xll.SNL.Clients.Office.Excel.Functions.SPG($A182, "IQ_AVG_DILUT_SHARES_OUT", Q$2)</f>
        <v>29789000</v>
      </c>
      <c r="R182" s="4" cm="1">
        <f t="array" ref="R182">_xll.SNL.Clients.Office.Excel.Functions.SPG($A182, "IQ_AVG_DILUT_SHARES_OUT", R$2)</f>
        <v>29833000</v>
      </c>
      <c r="S182" s="4" cm="1">
        <f t="array" ref="S182">_xll.SNL.Clients.Office.Excel.Functions.SPG($A182, "IQ_AVG_DILUT_SHARES_OUT", S$2)</f>
        <v>29744000</v>
      </c>
      <c r="T182" s="4" cm="1">
        <f t="array" ref="T182">_xll.SNL.Clients.Office.Excel.Functions.SPG($A182, "IQ_AVG_DILUT_SHARES_OUT", T$2)</f>
        <v>29985000</v>
      </c>
      <c r="U182" s="4" cm="1">
        <f t="array" ref="U182">_xll.SNL.Clients.Office.Excel.Functions.SPG($A182, "IQ_AVG_DILUT_SHARES_OUT", U$2)</f>
        <v>30169000</v>
      </c>
      <c r="V182" s="4" cm="1">
        <f t="array" ref="V182">_xll.SNL.Clients.Office.Excel.Functions.SPG($A182, "IQ_AVG_DILUT_SHARES_OUT", V$2)</f>
        <v>30290000</v>
      </c>
    </row>
    <row r="183" spans="1:22">
      <c r="A183" s="11" t="s">
        <v>186</v>
      </c>
      <c r="B183" s="4" cm="1">
        <f t="array" ref="B183">_xll.SNL.Clients.Office.Excel.Functions.SPG($A183, "IQ_AVG_DILUT_SHARES_OUT", B$2)</f>
        <v>574700000</v>
      </c>
      <c r="C183" s="4" cm="1">
        <f t="array" ref="C183">_xll.SNL.Clients.Office.Excel.Functions.SPG($A183, "IQ_AVG_DILUT_SHARES_OUT", C$2)</f>
        <v>574183661</v>
      </c>
      <c r="D183" s="4" cm="1">
        <f t="array" ref="D183">_xll.SNL.Clients.Office.Excel.Functions.SPG($A183, "IQ_AVG_DILUT_SHARES_OUT", D$2)</f>
        <v>574113608</v>
      </c>
      <c r="E183" s="4" cm="1">
        <f t="array" ref="E183">_xll.SNL.Clients.Office.Excel.Functions.SPG($A183, "IQ_AVG_DILUT_SHARES_OUT", E$2)</f>
        <v>574090707</v>
      </c>
      <c r="F183" s="4" cm="1">
        <f t="array" ref="F183">_xll.SNL.Clients.Office.Excel.Functions.SPG($A183, "IQ_AVG_DILUT_SHARES_OUT", F$2)</f>
        <v>573400000</v>
      </c>
      <c r="G183" s="4" cm="1">
        <f t="array" ref="G183">_xll.SNL.Clients.Office.Excel.Functions.SPG($A183, "IQ_AVG_DILUT_SHARES_OUT", G$2)</f>
        <v>573099709</v>
      </c>
      <c r="H183" s="4" cm="1">
        <f t="array" ref="H183">_xll.SNL.Clients.Office.Excel.Functions.SPG($A183, "IQ_AVG_DILUT_SHARES_OUT", H$2)</f>
        <v>572890160</v>
      </c>
      <c r="I183" s="4" cm="1">
        <f t="array" ref="I183">_xll.SNL.Clients.Office.Excel.Functions.SPG($A183, "IQ_AVG_DILUT_SHARES_OUT", I$2)</f>
        <v>572632589</v>
      </c>
      <c r="J183" s="4" cm="1">
        <f t="array" ref="J183">_xll.SNL.Clients.Office.Excel.Functions.SPG($A183, "IQ_AVG_DILUT_SHARES_OUT", J$2)</f>
        <v>572800000</v>
      </c>
      <c r="K183" s="4" cm="1">
        <f t="array" ref="K183">_xll.SNL.Clients.Office.Excel.Functions.SPG($A183, "IQ_AVG_DILUT_SHARES_OUT", K$2)</f>
        <v>574743931</v>
      </c>
      <c r="L183" s="4" cm="1">
        <f t="array" ref="L183">_xll.SNL.Clients.Office.Excel.Functions.SPG($A183, "IQ_AVG_DILUT_SHARES_OUT", L$2)</f>
        <v>577402221</v>
      </c>
      <c r="M183" s="4" cm="1">
        <f t="array" ref="M183">_xll.SNL.Clients.Office.Excel.Functions.SPG($A183, "IQ_AVG_DILUT_SHARES_OUT", M$2)</f>
        <v>577618806</v>
      </c>
      <c r="N183" s="4" cm="1">
        <f t="array" ref="N183">_xll.SNL.Clients.Office.Excel.Functions.SPG($A183, "IQ_AVG_DILUT_SHARES_OUT", N$2)</f>
        <v>577700000</v>
      </c>
      <c r="O183" s="4" cm="1">
        <f t="array" ref="O183">_xll.SNL.Clients.Office.Excel.Functions.SPG($A183, "IQ_AVG_DILUT_SHARES_OUT", O$2)</f>
        <v>577300000</v>
      </c>
      <c r="P183" s="4" cm="1">
        <f t="array" ref="P183">_xll.SNL.Clients.Office.Excel.Functions.SPG($A183, "IQ_AVG_DILUT_SHARES_OUT", P$2)</f>
        <v>576951658</v>
      </c>
      <c r="Q183" s="4" cm="1">
        <f t="array" ref="Q183">_xll.SNL.Clients.Office.Excel.Functions.SPG($A183, "IQ_AVG_DILUT_SHARES_OUT", Q$2)</f>
        <v>576546969</v>
      </c>
      <c r="R183" s="4" cm="1">
        <f t="array" ref="R183">_xll.SNL.Clients.Office.Excel.Functions.SPG($A183, "IQ_AVG_DILUT_SHARES_OUT", R$2)</f>
        <v>576400000</v>
      </c>
      <c r="S183" s="4" cm="1">
        <f t="array" ref="S183">_xll.SNL.Clients.Office.Excel.Functions.SPG($A183, "IQ_AVG_DILUT_SHARES_OUT", S$2)</f>
        <v>576117331</v>
      </c>
      <c r="T183" s="4" cm="1">
        <f t="array" ref="T183">_xll.SNL.Clients.Office.Excel.Functions.SPG($A183, "IQ_AVG_DILUT_SHARES_OUT", T$2)</f>
        <v>574952000</v>
      </c>
      <c r="U183" s="4" cm="1">
        <f t="array" ref="U183">_xll.SNL.Clients.Office.Excel.Functions.SPG($A183, "IQ_AVG_DILUT_SHARES_OUT", U$2)</f>
        <v>575318830</v>
      </c>
      <c r="V183" s="4" cm="1">
        <f t="array" ref="V183">_xll.SNL.Clients.Office.Excel.Functions.SPG($A183, "IQ_AVG_DILUT_SHARES_OUT", V$2)</f>
        <v>575600000</v>
      </c>
    </row>
    <row r="184" spans="1:22">
      <c r="A184" s="11" t="s">
        <v>187</v>
      </c>
      <c r="B184" s="4" cm="1">
        <f t="array" ref="B184">_xll.SNL.Clients.Office.Excel.Functions.SPG($A184, "IQ_AVG_DILUT_SHARES_OUT", B$2)</f>
        <v>83994000</v>
      </c>
      <c r="C184" s="4" cm="1">
        <f t="array" ref="C184">_xll.SNL.Clients.Office.Excel.Functions.SPG($A184, "IQ_AVG_DILUT_SHARES_OUT", C$2)</f>
        <v>83563000</v>
      </c>
      <c r="D184" s="4" cm="1">
        <f t="array" ref="D184">_xll.SNL.Clients.Office.Excel.Functions.SPG($A184, "IQ_AVG_DILUT_SHARES_OUT", D$2)</f>
        <v>82605000</v>
      </c>
      <c r="E184" s="4" cm="1">
        <f t="array" ref="E184">_xll.SNL.Clients.Office.Excel.Functions.SPG($A184, "IQ_AVG_DILUT_SHARES_OUT", E$2)</f>
        <v>81617000</v>
      </c>
      <c r="F184" s="4" cm="1">
        <f t="array" ref="F184">_xll.SNL.Clients.Office.Excel.Functions.SPG($A184, "IQ_AVG_DILUT_SHARES_OUT", F$2)</f>
        <v>81274000</v>
      </c>
      <c r="G184" s="4" cm="1">
        <f t="array" ref="G184">_xll.SNL.Clients.Office.Excel.Functions.SPG($A184, "IQ_AVG_DILUT_SHARES_OUT", G$2)</f>
        <v>81214000</v>
      </c>
      <c r="H184" s="4" cm="1">
        <f t="array" ref="H184">_xll.SNL.Clients.Office.Excel.Functions.SPG($A184, "IQ_AVG_DILUT_SHARES_OUT", H$2)</f>
        <v>81141000</v>
      </c>
      <c r="I184" s="4" cm="1">
        <f t="array" ref="I184">_xll.SNL.Clients.Office.Excel.Functions.SPG($A184, "IQ_AVG_DILUT_SHARES_OUT", I$2)</f>
        <v>81613000</v>
      </c>
      <c r="J184" s="4" cm="1">
        <f t="array" ref="J184">_xll.SNL.Clients.Office.Excel.Functions.SPG($A184, "IQ_AVG_DILUT_SHARES_OUT", J$2)</f>
        <v>81511000</v>
      </c>
      <c r="K184" s="4" cm="1">
        <f t="array" ref="K184">_xll.SNL.Clients.Office.Excel.Functions.SPG($A184, "IQ_AVG_DILUT_SHARES_OUT", K$2)</f>
        <v>79202000</v>
      </c>
      <c r="L184" s="4" cm="1">
        <f t="array" ref="L184">_xll.SNL.Clients.Office.Excel.Functions.SPG($A184, "IQ_AVG_DILUT_SHARES_OUT", L$2)</f>
        <v>78543000</v>
      </c>
      <c r="M184" s="4" cm="1">
        <f t="array" ref="M184">_xll.SNL.Clients.Office.Excel.Functions.SPG($A184, "IQ_AVG_DILUT_SHARES_OUT", M$2)</f>
        <v>78556000</v>
      </c>
      <c r="N184" s="4" cm="1">
        <f t="array" ref="N184">_xll.SNL.Clients.Office.Excel.Functions.SPG($A184, "IQ_AVG_DILUT_SHARES_OUT", N$2)</f>
        <v>77575000</v>
      </c>
      <c r="O184" s="4" cm="1">
        <f t="array" ref="O184">_xll.SNL.Clients.Office.Excel.Functions.SPG($A184, "IQ_AVG_DILUT_SHARES_OUT", O$2)</f>
        <v>77505000</v>
      </c>
      <c r="P184" s="4" cm="1">
        <f t="array" ref="P184">_xll.SNL.Clients.Office.Excel.Functions.SPG($A184, "IQ_AVG_DILUT_SHARES_OUT", P$2)</f>
        <v>76842000</v>
      </c>
      <c r="Q184" s="4" cm="1">
        <f t="array" ref="Q184">_xll.SNL.Clients.Office.Excel.Functions.SPG($A184, "IQ_AVG_DILUT_SHARES_OUT", Q$2)</f>
        <v>75898000</v>
      </c>
      <c r="R184" s="4" cm="1">
        <f t="array" ref="R184">_xll.SNL.Clients.Office.Excel.Functions.SPG($A184, "IQ_AVG_DILUT_SHARES_OUT", R$2)</f>
        <v>75404000</v>
      </c>
      <c r="S184" s="4" cm="1">
        <f t="array" ref="S184">_xll.SNL.Clients.Office.Excel.Functions.SPG($A184, "IQ_AVG_DILUT_SHARES_OUT", S$2)</f>
        <v>75394000</v>
      </c>
      <c r="T184" s="4" cm="1">
        <f t="array" ref="T184">_xll.SNL.Clients.Office.Excel.Functions.SPG($A184, "IQ_AVG_DILUT_SHARES_OUT", T$2)</f>
        <v>75360000</v>
      </c>
      <c r="U184" s="4" cm="1">
        <f t="array" ref="U184">_xll.SNL.Clients.Office.Excel.Functions.SPG($A184, "IQ_AVG_DILUT_SHARES_OUT", U$2)</f>
        <v>75305000</v>
      </c>
      <c r="V184" s="4" cm="1">
        <f t="array" ref="V184">_xll.SNL.Clients.Office.Excel.Functions.SPG($A184, "IQ_AVG_DILUT_SHARES_OUT", V$2)</f>
        <v>74832000</v>
      </c>
    </row>
    <row r="185" spans="1:22">
      <c r="A185" s="11" t="s">
        <v>188</v>
      </c>
      <c r="B185" s="4" cm="1">
        <f t="array" ref="B185">_xll.SNL.Clients.Office.Excel.Functions.SPG($A185, "IQ_AVG_DILUT_SHARES_OUT", B$2)</f>
        <v>244000000</v>
      </c>
      <c r="C185" s="4" cm="1">
        <f t="array" ref="C185">_xll.SNL.Clients.Office.Excel.Functions.SPG($A185, "IQ_AVG_DILUT_SHARES_OUT", C$2)</f>
        <v>247000000</v>
      </c>
      <c r="D185" s="4" cm="1">
        <f t="array" ref="D185">_xll.SNL.Clients.Office.Excel.Functions.SPG($A185, "IQ_AVG_DILUT_SHARES_OUT", D$2)</f>
        <v>248000000</v>
      </c>
      <c r="E185" s="4" cm="1">
        <f t="array" ref="E185">_xll.SNL.Clients.Office.Excel.Functions.SPG($A185, "IQ_AVG_DILUT_SHARES_OUT", E$2)</f>
        <v>250000000</v>
      </c>
      <c r="F185" s="4" cm="1">
        <f t="array" ref="F185">_xll.SNL.Clients.Office.Excel.Functions.SPG($A185, "IQ_AVG_DILUT_SHARES_OUT", F$2)</f>
        <v>253000000</v>
      </c>
      <c r="G185" s="4" cm="1">
        <f t="array" ref="G185">_xll.SNL.Clients.Office.Excel.Functions.SPG($A185, "IQ_AVG_DILUT_SHARES_OUT", G$2)</f>
        <v>254000000</v>
      </c>
      <c r="H185" s="4" cm="1">
        <f t="array" ref="H185">_xll.SNL.Clients.Office.Excel.Functions.SPG($A185, "IQ_AVG_DILUT_SHARES_OUT", H$2)</f>
        <v>254000000</v>
      </c>
      <c r="I185" s="4" cm="1">
        <f t="array" ref="I185">_xll.SNL.Clients.Office.Excel.Functions.SPG($A185, "IQ_AVG_DILUT_SHARES_OUT", I$2)</f>
        <v>253000000</v>
      </c>
      <c r="J185" s="4" cm="1">
        <f t="array" ref="J185">_xll.SNL.Clients.Office.Excel.Functions.SPG($A185, "IQ_AVG_DILUT_SHARES_OUT", J$2)</f>
        <v>256000000</v>
      </c>
      <c r="K185" s="4" cm="1">
        <f t="array" ref="K185">_xll.SNL.Clients.Office.Excel.Functions.SPG($A185, "IQ_AVG_DILUT_SHARES_OUT", K$2)</f>
        <v>262000000</v>
      </c>
      <c r="L185" s="4" cm="1">
        <f t="array" ref="L185">_xll.SNL.Clients.Office.Excel.Functions.SPG($A185, "IQ_AVG_DILUT_SHARES_OUT", L$2)</f>
        <v>261000000</v>
      </c>
      <c r="M185" s="4" cm="1">
        <f t="array" ref="M185">_xll.SNL.Clients.Office.Excel.Functions.SPG($A185, "IQ_AVG_DILUT_SHARES_OUT", M$2)</f>
        <v>265000000</v>
      </c>
      <c r="N185" s="4" cm="1">
        <f t="array" ref="N185">_xll.SNL.Clients.Office.Excel.Functions.SPG($A185, "IQ_AVG_DILUT_SHARES_OUT", N$2)</f>
        <v>268000000</v>
      </c>
      <c r="O185" s="4" cm="1">
        <f t="array" ref="O185">_xll.SNL.Clients.Office.Excel.Functions.SPG($A185, "IQ_AVG_DILUT_SHARES_OUT", O$2)</f>
        <v>271000000</v>
      </c>
      <c r="P185" s="4" cm="1">
        <f t="array" ref="P185">_xll.SNL.Clients.Office.Excel.Functions.SPG($A185, "IQ_AVG_DILUT_SHARES_OUT", P$2)</f>
        <v>271000000</v>
      </c>
      <c r="Q185" s="4" cm="1">
        <f t="array" ref="Q185">_xll.SNL.Clients.Office.Excel.Functions.SPG($A185, "IQ_AVG_DILUT_SHARES_OUT", Q$2)</f>
        <v>270000000</v>
      </c>
      <c r="R185" s="4" cm="1">
        <f t="array" ref="R185">_xll.SNL.Clients.Office.Excel.Functions.SPG($A185, "IQ_AVG_DILUT_SHARES_OUT", R$2)</f>
        <v>269000000</v>
      </c>
      <c r="S185" s="4" cm="1">
        <f t="array" ref="S185">_xll.SNL.Clients.Office.Excel.Functions.SPG($A185, "IQ_AVG_DILUT_SHARES_OUT", S$2)</f>
        <v>263000000</v>
      </c>
      <c r="T185" s="4" cm="1">
        <f t="array" ref="T185">_xll.SNL.Clients.Office.Excel.Functions.SPG($A185, "IQ_AVG_DILUT_SHARES_OUT", T$2)</f>
        <v>261000000</v>
      </c>
      <c r="U185" s="4" cm="1">
        <f t="array" ref="U185">_xll.SNL.Clients.Office.Excel.Functions.SPG($A185, "IQ_AVG_DILUT_SHARES_OUT", U$2)</f>
        <v>262000000</v>
      </c>
      <c r="V185" s="4" cm="1">
        <f t="array" ref="V185">_xll.SNL.Clients.Office.Excel.Functions.SPG($A185, "IQ_AVG_DILUT_SHARES_OUT", V$2)</f>
        <v>262000000</v>
      </c>
    </row>
    <row r="186" spans="1:22">
      <c r="A186" s="11" t="s">
        <v>189</v>
      </c>
      <c r="B186" s="4" cm="1">
        <f t="array" ref="B186">_xll.SNL.Clients.Office.Excel.Functions.SPG($A186, "IQ_AVG_DILUT_SHARES_OUT", B$2)</f>
        <v>548000000</v>
      </c>
      <c r="C186" s="4" cm="1">
        <f t="array" ref="C186">_xll.SNL.Clients.Office.Excel.Functions.SPG($A186, "IQ_AVG_DILUT_SHARES_OUT", C$2)</f>
        <v>557000000</v>
      </c>
      <c r="D186" s="4" cm="1">
        <f t="array" ref="D186">_xll.SNL.Clients.Office.Excel.Functions.SPG($A186, "IQ_AVG_DILUT_SHARES_OUT", D$2)</f>
        <v>578000000</v>
      </c>
      <c r="E186" s="4" cm="1">
        <f t="array" ref="E186">_xll.SNL.Clients.Office.Excel.Functions.SPG($A186, "IQ_AVG_DILUT_SHARES_OUT", E$2)</f>
        <v>591000000</v>
      </c>
      <c r="F186" s="4" cm="1">
        <f t="array" ref="F186">_xll.SNL.Clients.Office.Excel.Functions.SPG($A186, "IQ_AVG_DILUT_SHARES_OUT", F$2)</f>
        <v>592000000</v>
      </c>
      <c r="G186" s="4" cm="1">
        <f t="array" ref="G186">_xll.SNL.Clients.Office.Excel.Functions.SPG($A186, "IQ_AVG_DILUT_SHARES_OUT", G$2)</f>
        <v>592000000</v>
      </c>
      <c r="H186" s="4" cm="1">
        <f t="array" ref="H186">_xll.SNL.Clients.Office.Excel.Functions.SPG($A186, "IQ_AVG_DILUT_SHARES_OUT", H$2)</f>
        <v>593000000</v>
      </c>
      <c r="I186" s="4" cm="1">
        <f t="array" ref="I186">_xll.SNL.Clients.Office.Excel.Functions.SPG($A186, "IQ_AVG_DILUT_SHARES_OUT", I$2)</f>
        <v>593000000</v>
      </c>
      <c r="J186" s="4" cm="1">
        <f t="array" ref="J186">_xll.SNL.Clients.Office.Excel.Functions.SPG($A186, "IQ_AVG_DILUT_SHARES_OUT", J$2)</f>
        <v>607000000</v>
      </c>
      <c r="K186" s="4" t="str" cm="1">
        <f t="array" ref="K186">_xll.SNL.Clients.Office.Excel.Functions.SPG($A186, "IQ_AVG_DILUT_SHARES_OUT", K$2)</f>
        <v>NA</v>
      </c>
      <c r="L186" s="4" cm="1">
        <f t="array" ref="L186">_xll.SNL.Clients.Office.Excel.Functions.SPG($A186, "IQ_AVG_DILUT_SHARES_OUT", L$2)</f>
        <v>614000000</v>
      </c>
      <c r="M186" s="4" cm="1">
        <f t="array" ref="M186">_xll.SNL.Clients.Office.Excel.Functions.SPG($A186, "IQ_AVG_DILUT_SHARES_OUT", M$2)</f>
        <v>614000000</v>
      </c>
      <c r="N186" s="4" cm="1">
        <f t="array" ref="N186">_xll.SNL.Clients.Office.Excel.Functions.SPG($A186, "IQ_AVG_DILUT_SHARES_OUT", N$2)</f>
        <v>619000000</v>
      </c>
      <c r="O186" s="4" cm="1">
        <f t="array" ref="O186">_xll.SNL.Clients.Office.Excel.Functions.SPG($A186, "IQ_AVG_DILUT_SHARES_OUT", O$2)</f>
        <v>624000000</v>
      </c>
      <c r="P186" s="4" cm="1">
        <f t="array" ref="P186">_xll.SNL.Clients.Office.Excel.Functions.SPG($A186, "IQ_AVG_DILUT_SHARES_OUT", P$2)</f>
        <v>621000000</v>
      </c>
      <c r="Q186" s="4" cm="1">
        <f t="array" ref="Q186">_xll.SNL.Clients.Office.Excel.Functions.SPG($A186, "IQ_AVG_DILUT_SHARES_OUT", Q$2)</f>
        <v>628000000</v>
      </c>
      <c r="R186" s="4" cm="1">
        <f t="array" ref="R186">_xll.SNL.Clients.Office.Excel.Functions.SPG($A186, "IQ_AVG_DILUT_SHARES_OUT", R$2)</f>
        <v>627000000</v>
      </c>
      <c r="S186" s="4" cm="1">
        <f t="array" ref="S186">_xll.SNL.Clients.Office.Excel.Functions.SPG($A186, "IQ_AVG_DILUT_SHARES_OUT", S$2)</f>
        <v>625000000</v>
      </c>
      <c r="T186" s="4" cm="1">
        <f t="array" ref="T186">_xll.SNL.Clients.Office.Excel.Functions.SPG($A186, "IQ_AVG_DILUT_SHARES_OUT", T$2)</f>
        <v>625000000</v>
      </c>
      <c r="U186" s="4" cm="1">
        <f t="array" ref="U186">_xll.SNL.Clients.Office.Excel.Functions.SPG($A186, "IQ_AVG_DILUT_SHARES_OUT", U$2)</f>
        <v>614000000</v>
      </c>
      <c r="V186" s="4" cm="1">
        <f t="array" ref="V186">_xll.SNL.Clients.Office.Excel.Functions.SPG($A186, "IQ_AVG_DILUT_SHARES_OUT", V$2)</f>
        <v>524000000</v>
      </c>
    </row>
    <row r="187" spans="1:22">
      <c r="A187" s="11" t="s">
        <v>190</v>
      </c>
      <c r="B187" s="4" cm="1">
        <f t="array" ref="B187">_xll.SNL.Clients.Office.Excel.Functions.SPG($A187, "IQ_AVG_DILUT_SHARES_OUT", B$2)</f>
        <v>681456000</v>
      </c>
      <c r="C187" s="4" cm="1">
        <f t="array" ref="C187">_xll.SNL.Clients.Office.Excel.Functions.SPG($A187, "IQ_AVG_DILUT_SHARES_OUT", C$2)</f>
        <v>686108625</v>
      </c>
      <c r="D187" s="4" cm="1">
        <f t="array" ref="D187">_xll.SNL.Clients.Office.Excel.Functions.SPG($A187, "IQ_AVG_DILUT_SHARES_OUT", D$2)</f>
        <v>691082792</v>
      </c>
      <c r="E187" s="4" cm="1">
        <f t="array" ref="E187">_xll.SNL.Clients.Office.Excel.Functions.SPG($A187, "IQ_AVG_DILUT_SHARES_OUT", E$2)</f>
        <v>690633531</v>
      </c>
      <c r="F187" s="4" cm="1">
        <f t="array" ref="F187">_xll.SNL.Clients.Office.Excel.Functions.SPG($A187, "IQ_AVG_DILUT_SHARES_OUT", F$2)</f>
        <v>687729000</v>
      </c>
      <c r="G187" s="4" cm="1">
        <f t="array" ref="G187">_xll.SNL.Clients.Office.Excel.Functions.SPG($A187, "IQ_AVG_DILUT_SHARES_OUT", G$2)</f>
        <v>687059147</v>
      </c>
      <c r="H187" s="4" cm="1">
        <f t="array" ref="H187">_xll.SNL.Clients.Office.Excel.Functions.SPG($A187, "IQ_AVG_DILUT_SHARES_OUT", H$2)</f>
        <v>686385938</v>
      </c>
      <c r="I187" s="4" cm="1">
        <f t="array" ref="I187">_xll.SNL.Clients.Office.Excel.Functions.SPG($A187, "IQ_AVG_DILUT_SHARES_OUT", I$2)</f>
        <v>689566425</v>
      </c>
      <c r="J187" s="4" cm="1">
        <f t="array" ref="J187">_xll.SNL.Clients.Office.Excel.Functions.SPG($A187, "IQ_AVG_DILUT_SHARES_OUT", J$2)</f>
        <v>694195000</v>
      </c>
      <c r="K187" s="4" cm="1">
        <f t="array" ref="K187">_xll.SNL.Clients.Office.Excel.Functions.SPG($A187, "IQ_AVG_DILUT_SHARES_OUT", K$2)</f>
        <v>694592855</v>
      </c>
      <c r="L187" s="4" cm="1">
        <f t="array" ref="L187">_xll.SNL.Clients.Office.Excel.Functions.SPG($A187, "IQ_AVG_DILUT_SHARES_OUT", L$2)</f>
        <v>694804715</v>
      </c>
      <c r="M187" s="4" cm="1">
        <f t="array" ref="M187">_xll.SNL.Clients.Office.Excel.Functions.SPG($A187, "IQ_AVG_DILUT_SHARES_OUT", M$2)</f>
        <v>696242395</v>
      </c>
      <c r="N187" s="4" cm="1">
        <f t="array" ref="N187">_xll.SNL.Clients.Office.Excel.Functions.SPG($A187, "IQ_AVG_DILUT_SHARES_OUT", N$2)</f>
        <v>697532000</v>
      </c>
      <c r="O187" s="4" cm="1">
        <f t="array" ref="O187">_xll.SNL.Clients.Office.Excel.Functions.SPG($A187, "IQ_AVG_DILUT_SHARES_OUT", O$2)</f>
        <v>706089674</v>
      </c>
      <c r="P187" s="4" cm="1">
        <f t="array" ref="P187">_xll.SNL.Clients.Office.Excel.Functions.SPG($A187, "IQ_AVG_DILUT_SHARES_OUT", P$2)</f>
        <v>718084745</v>
      </c>
      <c r="Q187" s="4" cm="1">
        <f t="array" ref="Q187">_xll.SNL.Clients.Office.Excel.Functions.SPG($A187, "IQ_AVG_DILUT_SHARES_OUT", Q$2)</f>
        <v>723425111</v>
      </c>
      <c r="R187" s="4" cm="1">
        <f t="array" ref="R187">_xll.SNL.Clients.Office.Excel.Functions.SPG($A187, "IQ_AVG_DILUT_SHARES_OUT", R$2)</f>
        <v>722096000</v>
      </c>
      <c r="S187" s="4" cm="1">
        <f t="array" ref="S187">_xll.SNL.Clients.Office.Excel.Functions.SPG($A187, "IQ_AVG_DILUT_SHARES_OUT", S$2)</f>
        <v>718893892</v>
      </c>
      <c r="T187" s="4" cm="1">
        <f t="array" ref="T187">_xll.SNL.Clients.Office.Excel.Functions.SPG($A187, "IQ_AVG_DILUT_SHARES_OUT", T$2)</f>
        <v>717571890</v>
      </c>
      <c r="U187" s="4" cm="1">
        <f t="array" ref="U187">_xll.SNL.Clients.Office.Excel.Functions.SPG($A187, "IQ_AVG_DILUT_SHARES_OUT", U$2)</f>
        <v>720362696</v>
      </c>
      <c r="V187" s="4" cm="1">
        <f t="array" ref="V187">_xll.SNL.Clients.Office.Excel.Functions.SPG($A187, "IQ_AVG_DILUT_SHARES_OUT", V$2)</f>
        <v>724968000</v>
      </c>
    </row>
    <row r="188" spans="1:22">
      <c r="A188" s="11" t="s">
        <v>191</v>
      </c>
      <c r="B188" s="4" cm="1">
        <f t="array" ref="B188">_xll.SNL.Clients.Office.Excel.Functions.SPG($A188, "IQ_AVG_DILUT_SHARES_OUT", B$2)</f>
        <v>107562000</v>
      </c>
      <c r="C188" s="4" cm="1">
        <f t="array" ref="C188">_xll.SNL.Clients.Office.Excel.Functions.SPG($A188, "IQ_AVG_DILUT_SHARES_OUT", C$2)</f>
        <v>107525000</v>
      </c>
      <c r="D188" s="4" cm="1">
        <f t="array" ref="D188">_xll.SNL.Clients.Office.Excel.Functions.SPG($A188, "IQ_AVG_DILUT_SHARES_OUT", D$2)</f>
        <v>107407000</v>
      </c>
      <c r="E188" s="4" cm="1">
        <f t="array" ref="E188">_xll.SNL.Clients.Office.Excel.Functions.SPG($A188, "IQ_AVG_DILUT_SHARES_OUT", E$2)</f>
        <v>107558000</v>
      </c>
      <c r="F188" s="4" cm="1">
        <f t="array" ref="F188">_xll.SNL.Clients.Office.Excel.Functions.SPG($A188, "IQ_AVG_DILUT_SHARES_OUT", F$2)</f>
        <v>107498000</v>
      </c>
      <c r="G188" s="4" cm="1">
        <f t="array" ref="G188">_xll.SNL.Clients.Office.Excel.Functions.SPG($A188, "IQ_AVG_DILUT_SHARES_OUT", G$2)</f>
        <v>107278000</v>
      </c>
      <c r="H188" s="4" cm="1">
        <f t="array" ref="H188">_xll.SNL.Clients.Office.Excel.Functions.SPG($A188, "IQ_AVG_DILUT_SHARES_OUT", H$2)</f>
        <v>107154000</v>
      </c>
      <c r="I188" s="4" cm="1">
        <f t="array" ref="I188">_xll.SNL.Clients.Office.Excel.Functions.SPG($A188, "IQ_AVG_DILUT_SHARES_OUT", I$2)</f>
        <v>106606000</v>
      </c>
      <c r="J188" s="4" cm="1">
        <f t="array" ref="J188">_xll.SNL.Clients.Office.Excel.Functions.SPG($A188, "IQ_AVG_DILUT_SHARES_OUT", J$2)</f>
        <v>106596000</v>
      </c>
      <c r="K188" s="4" cm="1">
        <f t="array" ref="K188">_xll.SNL.Clients.Office.Excel.Functions.SPG($A188, "IQ_AVG_DILUT_SHARES_OUT", K$2)</f>
        <v>107056000</v>
      </c>
      <c r="L188" s="4" cm="1">
        <f t="array" ref="L188">_xll.SNL.Clients.Office.Excel.Functions.SPG($A188, "IQ_AVG_DILUT_SHARES_OUT", L$2)</f>
        <v>106412000</v>
      </c>
      <c r="M188" s="4" cm="1">
        <f t="array" ref="M188">_xll.SNL.Clients.Office.Excel.Functions.SPG($A188, "IQ_AVG_DILUT_SHARES_OUT", M$2)</f>
        <v>107007000</v>
      </c>
      <c r="N188" s="4" cm="1">
        <f t="array" ref="N188">_xll.SNL.Clients.Office.Excel.Functions.SPG($A188, "IQ_AVG_DILUT_SHARES_OUT", N$2)</f>
        <v>106899000</v>
      </c>
      <c r="O188" s="4" cm="1">
        <f t="array" ref="O188">_xll.SNL.Clients.Office.Excel.Functions.SPG($A188, "IQ_AVG_DILUT_SHARES_OUT", O$2)</f>
        <v>106836000</v>
      </c>
      <c r="P188" s="4" cm="1">
        <f t="array" ref="P188">_xll.SNL.Clients.Office.Excel.Functions.SPG($A188, "IQ_AVG_DILUT_SHARES_OUT", P$2)</f>
        <v>106890000</v>
      </c>
      <c r="Q188" s="4" cm="1">
        <f t="array" ref="Q188">_xll.SNL.Clients.Office.Excel.Functions.SPG($A188, "IQ_AVG_DILUT_SHARES_OUT", Q$2)</f>
        <v>106944000</v>
      </c>
      <c r="R188" s="4" cm="1">
        <f t="array" ref="R188">_xll.SNL.Clients.Office.Excel.Functions.SPG($A188, "IQ_AVG_DILUT_SHARES_OUT", R$2)</f>
        <v>106751000</v>
      </c>
      <c r="S188" s="4" cm="1">
        <f t="array" ref="S188">_xll.SNL.Clients.Office.Excel.Functions.SPG($A188, "IQ_AVG_DILUT_SHARES_OUT", S$2)</f>
        <v>106473000</v>
      </c>
      <c r="T188" s="4" cm="1">
        <f t="array" ref="T188">_xll.SNL.Clients.Office.Excel.Functions.SPG($A188, "IQ_AVG_DILUT_SHARES_OUT", T$2)</f>
        <v>106386000</v>
      </c>
      <c r="U188" s="4" cm="1">
        <f t="array" ref="U188">_xll.SNL.Clients.Office.Excel.Functions.SPG($A188, "IQ_AVG_DILUT_SHARES_OUT", U$2)</f>
        <v>105425000</v>
      </c>
      <c r="V188" s="4" cm="1">
        <f t="array" ref="V188">_xll.SNL.Clients.Office.Excel.Functions.SPG($A188, "IQ_AVG_DILUT_SHARES_OUT", V$2)</f>
        <v>106227000</v>
      </c>
    </row>
    <row r="189" spans="1:22">
      <c r="A189" s="11" t="s">
        <v>192</v>
      </c>
      <c r="B189" s="4" cm="1">
        <f t="array" ref="B189">_xll.SNL.Clients.Office.Excel.Functions.SPG($A189, "IQ_AVG_DILUT_SHARES_OUT", B$2)</f>
        <v>577000000</v>
      </c>
      <c r="C189" s="4" cm="1">
        <f t="array" ref="C189">_xll.SNL.Clients.Office.Excel.Functions.SPG($A189, "IQ_AVG_DILUT_SHARES_OUT", C$2)</f>
        <v>576000000</v>
      </c>
      <c r="D189" s="4" cm="1">
        <f t="array" ref="D189">_xll.SNL.Clients.Office.Excel.Functions.SPG($A189, "IQ_AVG_DILUT_SHARES_OUT", D$2)</f>
        <v>576000000</v>
      </c>
      <c r="E189" s="4" cm="1">
        <f t="array" ref="E189">_xll.SNL.Clients.Office.Excel.Functions.SPG($A189, "IQ_AVG_DILUT_SHARES_OUT", E$2)</f>
        <v>574000000</v>
      </c>
      <c r="F189" s="4" cm="1">
        <f t="array" ref="F189">_xll.SNL.Clients.Office.Excel.Functions.SPG($A189, "IQ_AVG_DILUT_SHARES_OUT", F$2)</f>
        <v>574000000</v>
      </c>
      <c r="G189" s="4" cm="1">
        <f t="array" ref="G189">_xll.SNL.Clients.Office.Excel.Functions.SPG($A189, "IQ_AVG_DILUT_SHARES_OUT", G$2)</f>
        <v>574000000</v>
      </c>
      <c r="H189" s="4" cm="1">
        <f t="array" ref="H189">_xll.SNL.Clients.Office.Excel.Functions.SPG($A189, "IQ_AVG_DILUT_SHARES_OUT", H$2)</f>
        <v>573000000</v>
      </c>
      <c r="I189" s="4" cm="1">
        <f t="array" ref="I189">_xll.SNL.Clients.Office.Excel.Functions.SPG($A189, "IQ_AVG_DILUT_SHARES_OUT", I$2)</f>
        <v>571000000</v>
      </c>
      <c r="J189" s="4" cm="1">
        <f t="array" ref="J189">_xll.SNL.Clients.Office.Excel.Functions.SPG($A189, "IQ_AVG_DILUT_SHARES_OUT", J$2)</f>
        <v>572000000</v>
      </c>
      <c r="K189" s="4" cm="1">
        <f t="array" ref="K189">_xll.SNL.Clients.Office.Excel.Functions.SPG($A189, "IQ_AVG_DILUT_SHARES_OUT", K$2)</f>
        <v>572000000</v>
      </c>
      <c r="L189" s="4" cm="1">
        <f t="array" ref="L189">_xll.SNL.Clients.Office.Excel.Functions.SPG($A189, "IQ_AVG_DILUT_SHARES_OUT", L$2)</f>
        <v>571000000</v>
      </c>
      <c r="M189" s="4" cm="1">
        <f t="array" ref="M189">_xll.SNL.Clients.Office.Excel.Functions.SPG($A189, "IQ_AVG_DILUT_SHARES_OUT", M$2)</f>
        <v>549000000</v>
      </c>
      <c r="N189" s="4" cm="1">
        <f t="array" ref="N189">_xll.SNL.Clients.Office.Excel.Functions.SPG($A189, "IQ_AVG_DILUT_SHARES_OUT", N$2)</f>
        <v>545000000</v>
      </c>
      <c r="O189" s="4" cm="1">
        <f t="array" ref="O189">_xll.SNL.Clients.Office.Excel.Functions.SPG($A189, "IQ_AVG_DILUT_SHARES_OUT", O$2)</f>
        <v>545000000</v>
      </c>
      <c r="P189" s="4" cm="1">
        <f t="array" ref="P189">_xll.SNL.Clients.Office.Excel.Functions.SPG($A189, "IQ_AVG_DILUT_SHARES_OUT", P$2)</f>
        <v>544000000</v>
      </c>
      <c r="Q189" s="4" cm="1">
        <f t="array" ref="Q189">_xll.SNL.Clients.Office.Excel.Functions.SPG($A189, "IQ_AVG_DILUT_SHARES_OUT", Q$2)</f>
        <v>543000000</v>
      </c>
      <c r="R189" s="4" cm="1">
        <f t="array" ref="R189">_xll.SNL.Clients.Office.Excel.Functions.SPG($A189, "IQ_AVG_DILUT_SHARES_OUT", R$2)</f>
        <v>543000000</v>
      </c>
      <c r="S189" s="4" cm="1">
        <f t="array" ref="S189">_xll.SNL.Clients.Office.Excel.Functions.SPG($A189, "IQ_AVG_DILUT_SHARES_OUT", S$2)</f>
        <v>543000000</v>
      </c>
      <c r="T189" s="4" cm="1">
        <f t="array" ref="T189">_xll.SNL.Clients.Office.Excel.Functions.SPG($A189, "IQ_AVG_DILUT_SHARES_OUT", T$2)</f>
        <v>543000000</v>
      </c>
      <c r="U189" s="4" cm="1">
        <f t="array" ref="U189">_xll.SNL.Clients.Office.Excel.Functions.SPG($A189, "IQ_AVG_DILUT_SHARES_OUT", U$2)</f>
        <v>541000000</v>
      </c>
      <c r="V189" s="4" cm="1">
        <f t="array" ref="V189">_xll.SNL.Clients.Office.Excel.Functions.SPG($A189, "IQ_AVG_DILUT_SHARES_OUT", V$2)</f>
        <v>542000000</v>
      </c>
    </row>
    <row r="190" spans="1:22">
      <c r="A190" s="11" t="s">
        <v>193</v>
      </c>
      <c r="B190" s="4" cm="1">
        <f t="array" ref="B190">_xll.SNL.Clients.Office.Excel.Functions.SPG($A190, "IQ_AVG_DILUT_SHARES_OUT", B$2)</f>
        <v>576900000</v>
      </c>
      <c r="C190" s="4" cm="1">
        <f t="array" ref="C190">_xll.SNL.Clients.Office.Excel.Functions.SPG($A190, "IQ_AVG_DILUT_SHARES_OUT", C$2)</f>
        <v>585400000</v>
      </c>
      <c r="D190" s="4" cm="1">
        <f t="array" ref="D190">_xll.SNL.Clients.Office.Excel.Functions.SPG($A190, "IQ_AVG_DILUT_SHARES_OUT", D$2)</f>
        <v>594800000</v>
      </c>
      <c r="E190" s="4" cm="1">
        <f t="array" ref="E190">_xll.SNL.Clients.Office.Excel.Functions.SPG($A190, "IQ_AVG_DILUT_SHARES_OUT", E$2)</f>
        <v>602700000</v>
      </c>
      <c r="F190" s="4" cm="1">
        <f t="array" ref="F190">_xll.SNL.Clients.Office.Excel.Functions.SPG($A190, "IQ_AVG_DILUT_SHARES_OUT", F$2)</f>
        <v>610300000</v>
      </c>
      <c r="G190" s="4" cm="1">
        <f t="array" ref="G190">_xll.SNL.Clients.Office.Excel.Functions.SPG($A190, "IQ_AVG_DILUT_SHARES_OUT", G$2)</f>
        <v>619200000</v>
      </c>
      <c r="H190" s="4" cm="1">
        <f t="array" ref="H190">_xll.SNL.Clients.Office.Excel.Functions.SPG($A190, "IQ_AVG_DILUT_SHARES_OUT", H$2)</f>
        <v>631300000</v>
      </c>
      <c r="I190" s="4" cm="1">
        <f t="array" ref="I190">_xll.SNL.Clients.Office.Excel.Functions.SPG($A190, "IQ_AVG_DILUT_SHARES_OUT", I$2)</f>
        <v>638600000</v>
      </c>
      <c r="J190" s="4" cm="1">
        <f t="array" ref="J190">_xll.SNL.Clients.Office.Excel.Functions.SPG($A190, "IQ_AVG_DILUT_SHARES_OUT", J$2)</f>
        <v>645000000</v>
      </c>
      <c r="K190" s="4" cm="1">
        <f t="array" ref="K190">_xll.SNL.Clients.Office.Excel.Functions.SPG($A190, "IQ_AVG_DILUT_SHARES_OUT", K$2)</f>
        <v>650800000</v>
      </c>
      <c r="L190" s="4" cm="1">
        <f t="array" ref="L190">_xll.SNL.Clients.Office.Excel.Functions.SPG($A190, "IQ_AVG_DILUT_SHARES_OUT", L$2)</f>
        <v>657200000</v>
      </c>
      <c r="M190" s="4" cm="1">
        <f t="array" ref="M190">_xll.SNL.Clients.Office.Excel.Functions.SPG($A190, "IQ_AVG_DILUT_SHARES_OUT", M$2)</f>
        <v>663900000</v>
      </c>
      <c r="N190" s="4" cm="1">
        <f t="array" ref="N190">_xll.SNL.Clients.Office.Excel.Functions.SPG($A190, "IQ_AVG_DILUT_SHARES_OUT", N$2)</f>
        <v>669700000</v>
      </c>
      <c r="O190" s="4" cm="1">
        <f t="array" ref="O190">_xll.SNL.Clients.Office.Excel.Functions.SPG($A190, "IQ_AVG_DILUT_SHARES_OUT", O$2)</f>
        <v>672700000</v>
      </c>
      <c r="P190" s="4" cm="1">
        <f t="array" ref="P190">_xll.SNL.Clients.Office.Excel.Functions.SPG($A190, "IQ_AVG_DILUT_SHARES_OUT", P$2)</f>
        <v>679900000</v>
      </c>
      <c r="Q190" s="4" cm="1">
        <f t="array" ref="Q190">_xll.SNL.Clients.Office.Excel.Functions.SPG($A190, "IQ_AVG_DILUT_SHARES_OUT", Q$2)</f>
        <v>681200000</v>
      </c>
      <c r="R190" s="4" cm="1">
        <f t="array" ref="R190">_xll.SNL.Clients.Office.Excel.Functions.SPG($A190, "IQ_AVG_DILUT_SHARES_OUT", R$2)</f>
        <v>680300000</v>
      </c>
      <c r="S190" s="4" cm="1">
        <f t="array" ref="S190">_xll.SNL.Clients.Office.Excel.Functions.SPG($A190, "IQ_AVG_DILUT_SHARES_OUT", S$2)</f>
        <v>680800000</v>
      </c>
      <c r="T190" s="4" cm="1">
        <f t="array" ref="T190">_xll.SNL.Clients.Office.Excel.Functions.SPG($A190, "IQ_AVG_DILUT_SHARES_OUT", T$2)</f>
        <v>691200000</v>
      </c>
      <c r="U190" s="4" t="str" cm="1">
        <f t="array" ref="U190">_xll.SNL.Clients.Office.Excel.Functions.SPG($A190, "IQ_AVG_DILUT_SHARES_OUT", U$2)</f>
        <v>NA</v>
      </c>
      <c r="V190" s="4" cm="1">
        <f t="array" ref="V190">_xll.SNL.Clients.Office.Excel.Functions.SPG($A190, "IQ_AVG_DILUT_SHARES_OUT", V$2)</f>
        <v>596900000</v>
      </c>
    </row>
    <row r="191" spans="1:22">
      <c r="A191" s="11" t="s">
        <v>194</v>
      </c>
      <c r="B191" s="4" cm="1">
        <f t="array" ref="B191">_xll.SNL.Clients.Office.Excel.Functions.SPG($A191, "IQ_AVG_DILUT_SHARES_OUT", B$2)</f>
        <v>125460000</v>
      </c>
      <c r="C191" s="4" cm="1">
        <f t="array" ref="C191">_xll.SNL.Clients.Office.Excel.Functions.SPG($A191, "IQ_AVG_DILUT_SHARES_OUT", C$2)</f>
        <v>125352000</v>
      </c>
      <c r="D191" s="4" cm="1">
        <f t="array" ref="D191">_xll.SNL.Clients.Office.Excel.Functions.SPG($A191, "IQ_AVG_DILUT_SHARES_OUT", D$2)</f>
        <v>125242000</v>
      </c>
      <c r="E191" s="4" cm="1">
        <f t="array" ref="E191">_xll.SNL.Clients.Office.Excel.Functions.SPG($A191, "IQ_AVG_DILUT_SHARES_OUT", E$2)</f>
        <v>125200000</v>
      </c>
      <c r="F191" s="4" cm="1">
        <f t="array" ref="F191">_xll.SNL.Clients.Office.Excel.Functions.SPG($A191, "IQ_AVG_DILUT_SHARES_OUT", F$2)</f>
        <v>125260000</v>
      </c>
      <c r="G191" s="4" cm="1">
        <f t="array" ref="G191">_xll.SNL.Clients.Office.Excel.Functions.SPG($A191, "IQ_AVG_DILUT_SHARES_OUT", G$2)</f>
        <v>125664000</v>
      </c>
      <c r="H191" s="4" cm="1">
        <f t="array" ref="H191">_xll.SNL.Clients.Office.Excel.Functions.SPG($A191, "IQ_AVG_DILUT_SHARES_OUT", H$2)</f>
        <v>126131000</v>
      </c>
      <c r="I191" s="4" cm="1">
        <f t="array" ref="I191">_xll.SNL.Clients.Office.Excel.Functions.SPG($A191, "IQ_AVG_DILUT_SHARES_OUT", I$2)</f>
        <v>126400000</v>
      </c>
      <c r="J191" s="4" cm="1">
        <f t="array" ref="J191">_xll.SNL.Clients.Office.Excel.Functions.SPG($A191, "IQ_AVG_DILUT_SHARES_OUT", J$2)</f>
        <v>126891000</v>
      </c>
      <c r="K191" s="4" cm="1">
        <f t="array" ref="K191">_xll.SNL.Clients.Office.Excel.Functions.SPG($A191, "IQ_AVG_DILUT_SHARES_OUT", K$2)</f>
        <v>126946000</v>
      </c>
      <c r="L191" s="4" cm="1">
        <f t="array" ref="L191">_xll.SNL.Clients.Office.Excel.Functions.SPG($A191, "IQ_AVG_DILUT_SHARES_OUT", L$2)</f>
        <v>126839000</v>
      </c>
      <c r="M191" s="4" cm="1">
        <f t="array" ref="M191">_xll.SNL.Clients.Office.Excel.Functions.SPG($A191, "IQ_AVG_DILUT_SHARES_OUT", M$2)</f>
        <v>127400000</v>
      </c>
      <c r="N191" s="4" cm="1">
        <f t="array" ref="N191">_xll.SNL.Clients.Office.Excel.Functions.SPG($A191, "IQ_AVG_DILUT_SHARES_OUT", N$2)</f>
        <v>128991000</v>
      </c>
      <c r="O191" s="4" cm="1">
        <f t="array" ref="O191">_xll.SNL.Clients.Office.Excel.Functions.SPG($A191, "IQ_AVG_DILUT_SHARES_OUT", O$2)</f>
        <v>129900000</v>
      </c>
      <c r="P191" s="4" cm="1">
        <f t="array" ref="P191">_xll.SNL.Clients.Office.Excel.Functions.SPG($A191, "IQ_AVG_DILUT_SHARES_OUT", P$2)</f>
        <v>130320000</v>
      </c>
      <c r="Q191" s="4" cm="1">
        <f t="array" ref="Q191">_xll.SNL.Clients.Office.Excel.Functions.SPG($A191, "IQ_AVG_DILUT_SHARES_OUT", Q$2)</f>
        <v>130700000</v>
      </c>
      <c r="R191" s="4" cm="1">
        <f t="array" ref="R191">_xll.SNL.Clients.Office.Excel.Functions.SPG($A191, "IQ_AVG_DILUT_SHARES_OUT", R$2)</f>
        <v>130799000</v>
      </c>
      <c r="S191" s="4" cm="1">
        <f t="array" ref="S191">_xll.SNL.Clients.Office.Excel.Functions.SPG($A191, "IQ_AVG_DILUT_SHARES_OUT", S$2)</f>
        <v>130558000</v>
      </c>
      <c r="T191" s="4" cm="1">
        <f t="array" ref="T191">_xll.SNL.Clients.Office.Excel.Functions.SPG($A191, "IQ_AVG_DILUT_SHARES_OUT", T$2)</f>
        <v>130466000</v>
      </c>
      <c r="U191" s="4" cm="1">
        <f t="array" ref="U191">_xll.SNL.Clients.Office.Excel.Functions.SPG($A191, "IQ_AVG_DILUT_SHARES_OUT", U$2)</f>
        <v>130900000</v>
      </c>
      <c r="V191" s="4" cm="1">
        <f t="array" ref="V191">_xll.SNL.Clients.Office.Excel.Functions.SPG($A191, "IQ_AVG_DILUT_SHARES_OUT", V$2)</f>
        <v>131600000</v>
      </c>
    </row>
    <row r="192" spans="1:22">
      <c r="A192" s="11" t="s">
        <v>195</v>
      </c>
      <c r="B192" s="4" cm="1">
        <f t="array" ref="B192">_xll.SNL.Clients.Office.Excel.Functions.SPG($A192, "IQ_AVG_DILUT_SHARES_OUT", B$2)</f>
        <v>4018000000</v>
      </c>
      <c r="C192" s="4" cm="1">
        <f t="array" ref="C192">_xll.SNL.Clients.Office.Excel.Functions.SPG($A192, "IQ_AVG_DILUT_SHARES_OUT", C$2)</f>
        <v>4022000000</v>
      </c>
      <c r="D192" s="4" cm="1">
        <f t="array" ref="D192">_xll.SNL.Clients.Office.Excel.Functions.SPG($A192, "IQ_AVG_DILUT_SHARES_OUT", D$2)</f>
        <v>4023000000</v>
      </c>
      <c r="E192" s="4" cm="1">
        <f t="array" ref="E192">_xll.SNL.Clients.Office.Excel.Functions.SPG($A192, "IQ_AVG_DILUT_SHARES_OUT", E$2)</f>
        <v>3995000000</v>
      </c>
      <c r="F192" s="4" cm="1">
        <f t="array" ref="F192">_xll.SNL.Clients.Office.Excel.Functions.SPG($A192, "IQ_AVG_DILUT_SHARES_OUT", F$2)</f>
        <v>4050000000</v>
      </c>
      <c r="G192" s="4" cm="1">
        <f t="array" ref="G192">_xll.SNL.Clients.Office.Excel.Functions.SPG($A192, "IQ_AVG_DILUT_SHARES_OUT", G$2)</f>
        <v>4041000000</v>
      </c>
      <c r="H192" s="4" cm="1">
        <f t="array" ref="H192">_xll.SNL.Clients.Office.Excel.Functions.SPG($A192, "IQ_AVG_DILUT_SHARES_OUT", H$2)</f>
        <v>4029000000</v>
      </c>
      <c r="I192" s="4" cm="1">
        <f t="array" ref="I192">_xll.SNL.Clients.Office.Excel.Functions.SPG($A192, "IQ_AVG_DILUT_SHARES_OUT", I$2)</f>
        <v>4005000000</v>
      </c>
      <c r="J192" s="4" cm="1">
        <f t="array" ref="J192">_xll.SNL.Clients.Office.Excel.Functions.SPG($A192, "IQ_AVG_DILUT_SHARES_OUT", J$2)</f>
        <v>4021000000</v>
      </c>
      <c r="K192" s="4" cm="1">
        <f t="array" ref="K192">_xll.SNL.Clients.Office.Excel.Functions.SPG($A192, "IQ_AVG_DILUT_SHARES_OUT", K$2)</f>
        <v>4052000000</v>
      </c>
      <c r="L192" s="4" cm="1">
        <f t="array" ref="L192">_xll.SNL.Clients.Office.Excel.Functions.SPG($A192, "IQ_AVG_DILUT_SHARES_OUT", L$2)</f>
        <v>4008000000</v>
      </c>
      <c r="M192" s="4" cm="1">
        <f t="array" ref="M192">_xll.SNL.Clients.Office.Excel.Functions.SPG($A192, "IQ_AVG_DILUT_SHARES_OUT", M$2)</f>
        <v>4055000000</v>
      </c>
      <c r="N192" s="4" cm="1">
        <f t="array" ref="N192">_xll.SNL.Clients.Office.Excel.Functions.SPG($A192, "IQ_AVG_DILUT_SHARES_OUT", N$2)</f>
        <v>4036000000</v>
      </c>
      <c r="O192" s="4" cm="1">
        <f t="array" ref="O192">_xll.SNL.Clients.Office.Excel.Functions.SPG($A192, "IQ_AVG_DILUT_SHARES_OUT", O$2)</f>
        <v>4028000000</v>
      </c>
      <c r="P192" s="4" cm="1">
        <f t="array" ref="P192">_xll.SNL.Clients.Office.Excel.Functions.SPG($A192, "IQ_AVG_DILUT_SHARES_OUT", P$2)</f>
        <v>4016000000</v>
      </c>
      <c r="Q192" s="4" cm="1">
        <f t="array" ref="Q192">_xll.SNL.Clients.Office.Excel.Functions.SPG($A192, "IQ_AVG_DILUT_SHARES_OUT", Q$2)</f>
        <v>3979000000</v>
      </c>
      <c r="R192" s="4" cm="1">
        <f t="array" ref="R192">_xll.SNL.Clients.Office.Excel.Functions.SPG($A192, "IQ_AVG_DILUT_SHARES_OUT", R$2)</f>
        <v>4005000000</v>
      </c>
      <c r="S192" s="4" cm="1">
        <f t="array" ref="S192">_xll.SNL.Clients.Office.Excel.Functions.SPG($A192, "IQ_AVG_DILUT_SHARES_OUT", S$2)</f>
        <v>3992000000</v>
      </c>
      <c r="T192" s="4" cm="1">
        <f t="array" ref="T192">_xll.SNL.Clients.Office.Excel.Functions.SPG($A192, "IQ_AVG_DILUT_SHARES_OUT", T$2)</f>
        <v>3963000000</v>
      </c>
      <c r="U192" s="4" cm="1">
        <f t="array" ref="U192">_xll.SNL.Clients.Office.Excel.Functions.SPG($A192, "IQ_AVG_DILUT_SHARES_OUT", U$2)</f>
        <v>3960000000</v>
      </c>
      <c r="V192" s="4" cm="1">
        <f t="array" ref="V192">_xll.SNL.Clients.Office.Excel.Functions.SPG($A192, "IQ_AVG_DILUT_SHARES_OUT", V$2)</f>
        <v>4007000000</v>
      </c>
    </row>
    <row r="193" spans="1:22">
      <c r="A193" s="11" t="s">
        <v>196</v>
      </c>
      <c r="B193" s="4" cm="1">
        <f t="array" ref="B193">_xll.SNL.Clients.Office.Excel.Functions.SPG($A193, "IQ_AVG_DILUT_SHARES_OUT", B$2)</f>
        <v>771900000</v>
      </c>
      <c r="C193" s="4" cm="1">
        <f t="array" ref="C193">_xll.SNL.Clients.Office.Excel.Functions.SPG($A193, "IQ_AVG_DILUT_SHARES_OUT", C$2)</f>
        <v>769900000</v>
      </c>
      <c r="D193" s="4" cm="1">
        <f t="array" ref="D193">_xll.SNL.Clients.Office.Excel.Functions.SPG($A193, "IQ_AVG_DILUT_SHARES_OUT", D$2)</f>
        <v>770500000</v>
      </c>
      <c r="E193" s="4" cm="1">
        <f t="array" ref="E193">_xll.SNL.Clients.Office.Excel.Functions.SPG($A193, "IQ_AVG_DILUT_SHARES_OUT", E$2)</f>
        <v>772300000</v>
      </c>
      <c r="F193" s="4" cm="1">
        <f t="array" ref="F193">_xll.SNL.Clients.Office.Excel.Functions.SPG($A193, "IQ_AVG_DILUT_SHARES_OUT", F$2)</f>
        <v>791200000</v>
      </c>
      <c r="G193" s="4" cm="1">
        <f t="array" ref="G193">_xll.SNL.Clients.Office.Excel.Functions.SPG($A193, "IQ_AVG_DILUT_SHARES_OUT", G$2)</f>
        <v>795900000</v>
      </c>
      <c r="H193" s="4" cm="1">
        <f t="array" ref="H193">_xll.SNL.Clients.Office.Excel.Functions.SPG($A193, "IQ_AVG_DILUT_SHARES_OUT", H$2)</f>
        <v>793400000</v>
      </c>
      <c r="I193" s="4" cm="1">
        <f t="array" ref="I193">_xll.SNL.Clients.Office.Excel.Functions.SPG($A193, "IQ_AVG_DILUT_SHARES_OUT", I$2)</f>
        <v>791800000</v>
      </c>
      <c r="J193" s="4" cm="1">
        <f t="array" ref="J193">_xll.SNL.Clients.Office.Excel.Functions.SPG($A193, "IQ_AVG_DILUT_SHARES_OUT", J$2)</f>
        <v>798600000</v>
      </c>
      <c r="K193" s="4" cm="1">
        <f t="array" ref="K193">_xll.SNL.Clients.Office.Excel.Functions.SPG($A193, "IQ_AVG_DILUT_SHARES_OUT", K$2)</f>
        <v>810100000</v>
      </c>
      <c r="L193" s="4" cm="1">
        <f t="array" ref="L193">_xll.SNL.Clients.Office.Excel.Functions.SPG($A193, "IQ_AVG_DILUT_SHARES_OUT", L$2)</f>
        <v>820800000</v>
      </c>
      <c r="M193" s="4" cm="1">
        <f t="array" ref="M193">_xll.SNL.Clients.Office.Excel.Functions.SPG($A193, "IQ_AVG_DILUT_SHARES_OUT", M$2)</f>
        <v>835000000</v>
      </c>
      <c r="N193" s="4" cm="1">
        <f t="array" ref="N193">_xll.SNL.Clients.Office.Excel.Functions.SPG($A193, "IQ_AVG_DILUT_SHARES_OUT", N$2)</f>
        <v>838600000</v>
      </c>
      <c r="O193" s="4" cm="1">
        <f t="array" ref="O193">_xll.SNL.Clients.Office.Excel.Functions.SPG($A193, "IQ_AVG_DILUT_SHARES_OUT", O$2)</f>
        <v>835400000</v>
      </c>
      <c r="P193" s="4" cm="1">
        <f t="array" ref="P193">_xll.SNL.Clients.Office.Excel.Functions.SPG($A193, "IQ_AVG_DILUT_SHARES_OUT", P$2)</f>
        <v>832000000</v>
      </c>
      <c r="Q193" s="4" cm="1">
        <f t="array" ref="Q193">_xll.SNL.Clients.Office.Excel.Functions.SPG($A193, "IQ_AVG_DILUT_SHARES_OUT", Q$2)</f>
        <v>827500000</v>
      </c>
      <c r="R193" s="4" cm="1">
        <f t="array" ref="R193">_xll.SNL.Clients.Office.Excel.Functions.SPG($A193, "IQ_AVG_DILUT_SHARES_OUT", R$2)</f>
        <v>828000000</v>
      </c>
      <c r="S193" s="4" cm="1">
        <f t="array" ref="S193">_xll.SNL.Clients.Office.Excel.Functions.SPG($A193, "IQ_AVG_DILUT_SHARES_OUT", S$2)</f>
        <v>827000000</v>
      </c>
      <c r="T193" s="4" cm="1">
        <f t="array" ref="T193">_xll.SNL.Clients.Office.Excel.Functions.SPG($A193, "IQ_AVG_DILUT_SHARES_OUT", T$2)</f>
        <v>871000000</v>
      </c>
      <c r="U193" s="4" cm="1">
        <f t="array" ref="U193">_xll.SNL.Clients.Office.Excel.Functions.SPG($A193, "IQ_AVG_DILUT_SHARES_OUT", U$2)</f>
        <v>876000000</v>
      </c>
      <c r="V193" s="4" cm="1">
        <f t="array" ref="V193">_xll.SNL.Clients.Office.Excel.Functions.SPG($A193, "IQ_AVG_DILUT_SHARES_OUT", V$2)</f>
        <v>874000000</v>
      </c>
    </row>
    <row r="194" spans="1:22">
      <c r="A194" s="11" t="s">
        <v>197</v>
      </c>
      <c r="B194" s="4" cm="1">
        <f t="array" ref="B194">_xll.SNL.Clients.Office.Excel.Functions.SPG($A194, "IQ_AVG_DILUT_SHARES_OUT", B$2)</f>
        <v>352300000</v>
      </c>
      <c r="C194" s="4" cm="1">
        <f t="array" ref="C194">_xll.SNL.Clients.Office.Excel.Functions.SPG($A194, "IQ_AVG_DILUT_SHARES_OUT", C$2)</f>
        <v>354800000</v>
      </c>
      <c r="D194" s="4" cm="1">
        <f t="array" ref="D194">_xll.SNL.Clients.Office.Excel.Functions.SPG($A194, "IQ_AVG_DILUT_SHARES_OUT", D$2)</f>
        <v>356000000</v>
      </c>
      <c r="E194" s="4" cm="1">
        <f t="array" ref="E194">_xll.SNL.Clients.Office.Excel.Functions.SPG($A194, "IQ_AVG_DILUT_SHARES_OUT", E$2)</f>
        <v>354500000</v>
      </c>
      <c r="F194" s="4" cm="1">
        <f t="array" ref="F194">_xll.SNL.Clients.Office.Excel.Functions.SPG($A194, "IQ_AVG_DILUT_SHARES_OUT", F$2)</f>
        <v>356100000</v>
      </c>
      <c r="G194" s="4" cm="1">
        <f t="array" ref="G194">_xll.SNL.Clients.Office.Excel.Functions.SPG($A194, "IQ_AVG_DILUT_SHARES_OUT", G$2)</f>
        <v>355500000</v>
      </c>
      <c r="H194" s="4" cm="1">
        <f t="array" ref="H194">_xll.SNL.Clients.Office.Excel.Functions.SPG($A194, "IQ_AVG_DILUT_SHARES_OUT", H$2)</f>
        <v>356500000</v>
      </c>
      <c r="I194" s="4" cm="1">
        <f t="array" ref="I194">_xll.SNL.Clients.Office.Excel.Functions.SPG($A194, "IQ_AVG_DILUT_SHARES_OUT", I$2)</f>
        <v>356700000</v>
      </c>
      <c r="J194" s="4" cm="1">
        <f t="array" ref="J194">_xll.SNL.Clients.Office.Excel.Functions.SPG($A194, "IQ_AVG_DILUT_SHARES_OUT", J$2)</f>
        <v>357900000</v>
      </c>
      <c r="K194" s="4" cm="1">
        <f t="array" ref="K194">_xll.SNL.Clients.Office.Excel.Functions.SPG($A194, "IQ_AVG_DILUT_SHARES_OUT", K$2)</f>
        <v>359800000</v>
      </c>
      <c r="L194" s="4" cm="1">
        <f t="array" ref="L194">_xll.SNL.Clients.Office.Excel.Functions.SPG($A194, "IQ_AVG_DILUT_SHARES_OUT", L$2)</f>
        <v>368400000</v>
      </c>
      <c r="M194" s="4" cm="1">
        <f t="array" ref="M194">_xll.SNL.Clients.Office.Excel.Functions.SPG($A194, "IQ_AVG_DILUT_SHARES_OUT", M$2)</f>
        <v>362900000</v>
      </c>
      <c r="N194" s="4" cm="1">
        <f t="array" ref="N194">_xll.SNL.Clients.Office.Excel.Functions.SPG($A194, "IQ_AVG_DILUT_SHARES_OUT", N$2)</f>
        <v>362200000</v>
      </c>
      <c r="O194" s="4" cm="1">
        <f t="array" ref="O194">_xll.SNL.Clients.Office.Excel.Functions.SPG($A194, "IQ_AVG_DILUT_SHARES_OUT", O$2)</f>
        <v>342400000</v>
      </c>
      <c r="P194" s="4" cm="1">
        <f t="array" ref="P194">_xll.SNL.Clients.Office.Excel.Functions.SPG($A194, "IQ_AVG_DILUT_SHARES_OUT", P$2)</f>
        <v>341700000</v>
      </c>
      <c r="Q194" s="4" cm="1">
        <f t="array" ref="Q194">_xll.SNL.Clients.Office.Excel.Functions.SPG($A194, "IQ_AVG_DILUT_SHARES_OUT", Q$2)</f>
        <v>360700000</v>
      </c>
      <c r="R194" s="4" cm="1">
        <f t="array" ref="R194">_xll.SNL.Clients.Office.Excel.Functions.SPG($A194, "IQ_AVG_DILUT_SHARES_OUT", R$2)</f>
        <v>340800000</v>
      </c>
      <c r="S194" s="4" cm="1">
        <f t="array" ref="S194">_xll.SNL.Clients.Office.Excel.Functions.SPG($A194, "IQ_AVG_DILUT_SHARES_OUT", S$2)</f>
        <v>339700000</v>
      </c>
      <c r="T194" s="4" cm="1">
        <f t="array" ref="T194">_xll.SNL.Clients.Office.Excel.Functions.SPG($A194, "IQ_AVG_DILUT_SHARES_OUT", T$2)</f>
        <v>340000000</v>
      </c>
      <c r="U194" s="4" cm="1">
        <f t="array" ref="U194">_xll.SNL.Clients.Office.Excel.Functions.SPG($A194, "IQ_AVG_DILUT_SHARES_OUT", U$2)</f>
        <v>340100000</v>
      </c>
      <c r="V194" s="4" cm="1">
        <f t="array" ref="V194">_xll.SNL.Clients.Office.Excel.Functions.SPG($A194, "IQ_AVG_DILUT_SHARES_OUT", V$2)</f>
        <v>339900000</v>
      </c>
    </row>
    <row r="195" spans="1:22">
      <c r="A195" s="11" t="s">
        <v>198</v>
      </c>
      <c r="B195" s="4" cm="1">
        <f t="array" ref="B195">_xll.SNL.Clients.Office.Excel.Functions.SPG($A195, "IQ_AVG_DILUT_SHARES_OUT", B$2)</f>
        <v>464000000</v>
      </c>
      <c r="C195" s="4" cm="1">
        <f t="array" ref="C195">_xll.SNL.Clients.Office.Excel.Functions.SPG($A195, "IQ_AVG_DILUT_SHARES_OUT", C$2)</f>
        <v>468000000</v>
      </c>
      <c r="D195" s="4" cm="1">
        <f t="array" ref="D195">_xll.SNL.Clients.Office.Excel.Functions.SPG($A195, "IQ_AVG_DILUT_SHARES_OUT", D$2)</f>
        <v>475000000</v>
      </c>
      <c r="E195" s="4" cm="1">
        <f t="array" ref="E195">_xll.SNL.Clients.Office.Excel.Functions.SPG($A195, "IQ_AVG_DILUT_SHARES_OUT", E$2)</f>
        <v>482000000</v>
      </c>
      <c r="F195" s="4" cm="1">
        <f t="array" ref="F195">_xll.SNL.Clients.Office.Excel.Functions.SPG($A195, "IQ_AVG_DILUT_SHARES_OUT", F$2)</f>
        <v>494000000</v>
      </c>
      <c r="G195" s="4" cm="1">
        <f t="array" ref="G195">_xll.SNL.Clients.Office.Excel.Functions.SPG($A195, "IQ_AVG_DILUT_SHARES_OUT", G$2)</f>
        <v>506000000</v>
      </c>
      <c r="H195" s="4" cm="1">
        <f t="array" ref="H195">_xll.SNL.Clients.Office.Excel.Functions.SPG($A195, "IQ_AVG_DILUT_SHARES_OUT", H$2)</f>
        <v>521000000</v>
      </c>
      <c r="I195" s="4" cm="1">
        <f t="array" ref="I195">_xll.SNL.Clients.Office.Excel.Functions.SPG($A195, "IQ_AVG_DILUT_SHARES_OUT", I$2)</f>
        <v>543000000</v>
      </c>
      <c r="J195" s="4" cm="1">
        <f t="array" ref="J195">_xll.SNL.Clients.Office.Excel.Functions.SPG($A195, "IQ_AVG_DILUT_SHARES_OUT", J$2)</f>
        <v>552000000</v>
      </c>
      <c r="K195" s="4" cm="1">
        <f t="array" ref="K195">_xll.SNL.Clients.Office.Excel.Functions.SPG($A195, "IQ_AVG_DILUT_SHARES_OUT", K$2)</f>
        <v>560000000</v>
      </c>
      <c r="L195" s="4" cm="1">
        <f t="array" ref="L195">_xll.SNL.Clients.Office.Excel.Functions.SPG($A195, "IQ_AVG_DILUT_SHARES_OUT", L$2)</f>
        <v>567000000</v>
      </c>
      <c r="M195" s="4" cm="1">
        <f t="array" ref="M195">_xll.SNL.Clients.Office.Excel.Functions.SPG($A195, "IQ_AVG_DILUT_SHARES_OUT", M$2)</f>
        <v>573000000</v>
      </c>
      <c r="N195" s="4" cm="1">
        <f t="array" ref="N195">_xll.SNL.Clients.Office.Excel.Functions.SPG($A195, "IQ_AVG_DILUT_SHARES_OUT", N$2)</f>
        <v>578000000</v>
      </c>
      <c r="O195" s="4" cm="1">
        <f t="array" ref="O195">_xll.SNL.Clients.Office.Excel.Functions.SPG($A195, "IQ_AVG_DILUT_SHARES_OUT", O$2)</f>
        <v>586000000</v>
      </c>
      <c r="P195" s="4" cm="1">
        <f t="array" ref="P195">_xll.SNL.Clients.Office.Excel.Functions.SPG($A195, "IQ_AVG_DILUT_SHARES_OUT", P$2)</f>
        <v>593000000</v>
      </c>
      <c r="Q195" s="4" cm="1">
        <f t="array" ref="Q195">_xll.SNL.Clients.Office.Excel.Functions.SPG($A195, "IQ_AVG_DILUT_SHARES_OUT", Q$2)</f>
        <v>598000000</v>
      </c>
      <c r="R195" s="4" cm="1">
        <f t="array" ref="R195">_xll.SNL.Clients.Office.Excel.Functions.SPG($A195, "IQ_AVG_DILUT_SHARES_OUT", R$2)</f>
        <v>605000000</v>
      </c>
      <c r="S195" s="4" cm="1">
        <f t="array" ref="S195">_xll.SNL.Clients.Office.Excel.Functions.SPG($A195, "IQ_AVG_DILUT_SHARES_OUT", S$2)</f>
        <v>609000000</v>
      </c>
      <c r="T195" s="4" cm="1">
        <f t="array" ref="T195">_xll.SNL.Clients.Office.Excel.Functions.SPG($A195, "IQ_AVG_DILUT_SHARES_OUT", T$2)</f>
        <v>612000000</v>
      </c>
      <c r="U195" s="4" cm="1">
        <f t="array" ref="U195">_xll.SNL.Clients.Office.Excel.Functions.SPG($A195, "IQ_AVG_DILUT_SHARES_OUT", U$2)</f>
        <v>620000000</v>
      </c>
      <c r="V195" s="4" cm="1">
        <f t="array" ref="V195">_xll.SNL.Clients.Office.Excel.Functions.SPG($A195, "IQ_AVG_DILUT_SHARES_OUT", V$2)</f>
        <v>624000000</v>
      </c>
    </row>
    <row r="196" spans="1:22">
      <c r="A196" s="11" t="s">
        <v>199</v>
      </c>
      <c r="B196" s="4" cm="1">
        <f t="array" ref="B196">_xll.SNL.Clients.Office.Excel.Functions.SPG($A196, "IQ_AVG_DILUT_SHARES_OUT", B$2)</f>
        <v>464000000</v>
      </c>
      <c r="C196" s="4" cm="1">
        <f t="array" ref="C196">_xll.SNL.Clients.Office.Excel.Functions.SPG($A196, "IQ_AVG_DILUT_SHARES_OUT", C$2)</f>
        <v>468000000</v>
      </c>
      <c r="D196" s="4" cm="1">
        <f t="array" ref="D196">_xll.SNL.Clients.Office.Excel.Functions.SPG($A196, "IQ_AVG_DILUT_SHARES_OUT", D$2)</f>
        <v>475000000</v>
      </c>
      <c r="E196" s="4" cm="1">
        <f t="array" ref="E196">_xll.SNL.Clients.Office.Excel.Functions.SPG($A196, "IQ_AVG_DILUT_SHARES_OUT", E$2)</f>
        <v>482000000</v>
      </c>
      <c r="F196" s="4" cm="1">
        <f t="array" ref="F196">_xll.SNL.Clients.Office.Excel.Functions.SPG($A196, "IQ_AVG_DILUT_SHARES_OUT", F$2)</f>
        <v>494000000</v>
      </c>
      <c r="G196" s="4" cm="1">
        <f t="array" ref="G196">_xll.SNL.Clients.Office.Excel.Functions.SPG($A196, "IQ_AVG_DILUT_SHARES_OUT", G$2)</f>
        <v>506000000</v>
      </c>
      <c r="H196" s="4" cm="1">
        <f t="array" ref="H196">_xll.SNL.Clients.Office.Excel.Functions.SPG($A196, "IQ_AVG_DILUT_SHARES_OUT", H$2)</f>
        <v>521000000</v>
      </c>
      <c r="I196" s="4" cm="1">
        <f t="array" ref="I196">_xll.SNL.Clients.Office.Excel.Functions.SPG($A196, "IQ_AVG_DILUT_SHARES_OUT", I$2)</f>
        <v>543000000</v>
      </c>
      <c r="J196" s="4" cm="1">
        <f t="array" ref="J196">_xll.SNL.Clients.Office.Excel.Functions.SPG($A196, "IQ_AVG_DILUT_SHARES_OUT", J$2)</f>
        <v>552000000</v>
      </c>
      <c r="K196" s="4" cm="1">
        <f t="array" ref="K196">_xll.SNL.Clients.Office.Excel.Functions.SPG($A196, "IQ_AVG_DILUT_SHARES_OUT", K$2)</f>
        <v>560000000</v>
      </c>
      <c r="L196" s="4" cm="1">
        <f t="array" ref="L196">_xll.SNL.Clients.Office.Excel.Functions.SPG($A196, "IQ_AVG_DILUT_SHARES_OUT", L$2)</f>
        <v>567000000</v>
      </c>
      <c r="M196" s="4" cm="1">
        <f t="array" ref="M196">_xll.SNL.Clients.Office.Excel.Functions.SPG($A196, "IQ_AVG_DILUT_SHARES_OUT", M$2)</f>
        <v>573000000</v>
      </c>
      <c r="N196" s="4" cm="1">
        <f t="array" ref="N196">_xll.SNL.Clients.Office.Excel.Functions.SPG($A196, "IQ_AVG_DILUT_SHARES_OUT", N$2)</f>
        <v>578000000</v>
      </c>
      <c r="O196" s="4" cm="1">
        <f t="array" ref="O196">_xll.SNL.Clients.Office.Excel.Functions.SPG($A196, "IQ_AVG_DILUT_SHARES_OUT", O$2)</f>
        <v>586000000</v>
      </c>
      <c r="P196" s="4" cm="1">
        <f t="array" ref="P196">_xll.SNL.Clients.Office.Excel.Functions.SPG($A196, "IQ_AVG_DILUT_SHARES_OUT", P$2)</f>
        <v>593000000</v>
      </c>
      <c r="Q196" s="4" cm="1">
        <f t="array" ref="Q196">_xll.SNL.Clients.Office.Excel.Functions.SPG($A196, "IQ_AVG_DILUT_SHARES_OUT", Q$2)</f>
        <v>598000000</v>
      </c>
      <c r="R196" s="4" cm="1">
        <f t="array" ref="R196">_xll.SNL.Clients.Office.Excel.Functions.SPG($A196, "IQ_AVG_DILUT_SHARES_OUT", R$2)</f>
        <v>605000000</v>
      </c>
      <c r="S196" s="4" cm="1">
        <f t="array" ref="S196">_xll.SNL.Clients.Office.Excel.Functions.SPG($A196, "IQ_AVG_DILUT_SHARES_OUT", S$2)</f>
        <v>609000000</v>
      </c>
      <c r="T196" s="4" cm="1">
        <f t="array" ref="T196">_xll.SNL.Clients.Office.Excel.Functions.SPG($A196, "IQ_AVG_DILUT_SHARES_OUT", T$2)</f>
        <v>612000000</v>
      </c>
      <c r="U196" s="4" cm="1">
        <f t="array" ref="U196">_xll.SNL.Clients.Office.Excel.Functions.SPG($A196, "IQ_AVG_DILUT_SHARES_OUT", U$2)</f>
        <v>620000000</v>
      </c>
      <c r="V196" s="4" cm="1">
        <f t="array" ref="V196">_xll.SNL.Clients.Office.Excel.Functions.SPG($A196, "IQ_AVG_DILUT_SHARES_OUT", V$2)</f>
        <v>624000000</v>
      </c>
    </row>
    <row r="197" spans="1:22">
      <c r="A197" s="11" t="s">
        <v>200</v>
      </c>
      <c r="B197" s="4" cm="1">
        <f t="array" ref="B197">_xll.SNL.Clients.Office.Excel.Functions.SPG($A197, "IQ_AVG_DILUT_SHARES_OUT", B$2)</f>
        <v>516200000</v>
      </c>
      <c r="C197" s="4" cm="1">
        <f t="array" ref="C197">_xll.SNL.Clients.Office.Excel.Functions.SPG($A197, "IQ_AVG_DILUT_SHARES_OUT", C$2)</f>
        <v>517200000</v>
      </c>
      <c r="D197" s="4" cm="1">
        <f t="array" ref="D197">_xll.SNL.Clients.Office.Excel.Functions.SPG($A197, "IQ_AVG_DILUT_SHARES_OUT", D$2)</f>
        <v>519200000</v>
      </c>
      <c r="E197" s="4" cm="1">
        <f t="array" ref="E197">_xll.SNL.Clients.Office.Excel.Functions.SPG($A197, "IQ_AVG_DILUT_SHARES_OUT", E$2)</f>
        <v>487900000</v>
      </c>
      <c r="F197" s="4" cm="1">
        <f t="array" ref="F197">_xll.SNL.Clients.Office.Excel.Functions.SPG($A197, "IQ_AVG_DILUT_SHARES_OUT", F$2)</f>
        <v>490200000</v>
      </c>
      <c r="G197" s="4" cm="1">
        <f t="array" ref="G197">_xll.SNL.Clients.Office.Excel.Functions.SPG($A197, "IQ_AVG_DILUT_SHARES_OUT", G$2)</f>
        <v>491400000</v>
      </c>
      <c r="H197" s="4" cm="1">
        <f t="array" ref="H197">_xll.SNL.Clients.Office.Excel.Functions.SPG($A197, "IQ_AVG_DILUT_SHARES_OUT", H$2)</f>
        <v>491400000</v>
      </c>
      <c r="I197" s="4" cm="1">
        <f t="array" ref="I197">_xll.SNL.Clients.Office.Excel.Functions.SPG($A197, "IQ_AVG_DILUT_SHARES_OUT", I$2)</f>
        <v>490200000</v>
      </c>
      <c r="J197" s="4" cm="1">
        <f t="array" ref="J197">_xll.SNL.Clients.Office.Excel.Functions.SPG($A197, "IQ_AVG_DILUT_SHARES_OUT", J$2)</f>
        <v>488200000</v>
      </c>
      <c r="K197" s="4" cm="1">
        <f t="array" ref="K197">_xll.SNL.Clients.Office.Excel.Functions.SPG($A197, "IQ_AVG_DILUT_SHARES_OUT", K$2)</f>
        <v>487900000</v>
      </c>
      <c r="L197" s="4" cm="1">
        <f t="array" ref="L197">_xll.SNL.Clients.Office.Excel.Functions.SPG($A197, "IQ_AVG_DILUT_SHARES_OUT", L$2)</f>
        <v>490500000</v>
      </c>
      <c r="M197" s="4" cm="1">
        <f t="array" ref="M197">_xll.SNL.Clients.Office.Excel.Functions.SPG($A197, "IQ_AVG_DILUT_SHARES_OUT", M$2)</f>
        <v>490600000</v>
      </c>
      <c r="N197" s="4" cm="1">
        <f t="array" ref="N197">_xll.SNL.Clients.Office.Excel.Functions.SPG($A197, "IQ_AVG_DILUT_SHARES_OUT", N$2)</f>
        <v>489700000</v>
      </c>
      <c r="O197" s="4" cm="1">
        <f t="array" ref="O197">_xll.SNL.Clients.Office.Excel.Functions.SPG($A197, "IQ_AVG_DILUT_SHARES_OUT", O$2)</f>
        <v>489900000</v>
      </c>
      <c r="P197" s="4" cm="1">
        <f t="array" ref="P197">_xll.SNL.Clients.Office.Excel.Functions.SPG($A197, "IQ_AVG_DILUT_SHARES_OUT", P$2)</f>
        <v>490900000</v>
      </c>
      <c r="Q197" s="4" cm="1">
        <f t="array" ref="Q197">_xll.SNL.Clients.Office.Excel.Functions.SPG($A197, "IQ_AVG_DILUT_SHARES_OUT", Q$2)</f>
        <v>491700000</v>
      </c>
      <c r="R197" s="4" cm="1">
        <f t="array" ref="R197">_xll.SNL.Clients.Office.Excel.Functions.SPG($A197, "IQ_AVG_DILUT_SHARES_OUT", R$2)</f>
        <v>491700000</v>
      </c>
      <c r="S197" s="4" cm="1">
        <f t="array" ref="S197">_xll.SNL.Clients.Office.Excel.Functions.SPG($A197, "IQ_AVG_DILUT_SHARES_OUT", S$2)</f>
        <v>490700000</v>
      </c>
      <c r="T197" s="4" cm="1">
        <f t="array" ref="T197">_xll.SNL.Clients.Office.Excel.Functions.SPG($A197, "IQ_AVG_DILUT_SHARES_OUT", T$2)</f>
        <v>491800000</v>
      </c>
      <c r="U197" s="4" cm="1">
        <f t="array" ref="U197">_xll.SNL.Clients.Office.Excel.Functions.SPG($A197, "IQ_AVG_DILUT_SHARES_OUT", U$2)</f>
        <v>495300000</v>
      </c>
      <c r="V197" s="4" cm="1">
        <f t="array" ref="V197">_xll.SNL.Clients.Office.Excel.Functions.SPG($A197, "IQ_AVG_DILUT_SHARES_OUT", V$2)</f>
        <v>498800000</v>
      </c>
    </row>
    <row r="198" spans="1:22">
      <c r="A198" s="11" t="s">
        <v>201</v>
      </c>
      <c r="B198" s="4" cm="1">
        <f t="array" ref="B198">_xll.SNL.Clients.Office.Excel.Functions.SPG($A198, "IQ_AVG_DILUT_SHARES_OUT", B$2)</f>
        <v>1445000000</v>
      </c>
      <c r="C198" s="4" cm="1">
        <f t="array" ref="C198">_xll.SNL.Clients.Office.Excel.Functions.SPG($A198, "IQ_AVG_DILUT_SHARES_OUT", C$2)</f>
        <v>1444000000</v>
      </c>
      <c r="D198" s="4" cm="1">
        <f t="array" ref="D198">_xll.SNL.Clients.Office.Excel.Functions.SPG($A198, "IQ_AVG_DILUT_SHARES_OUT", D$2)</f>
        <v>1445000000</v>
      </c>
      <c r="E198" s="4" cm="1">
        <f t="array" ref="E198">_xll.SNL.Clients.Office.Excel.Functions.SPG($A198, "IQ_AVG_DILUT_SHARES_OUT", E$2)</f>
        <v>1445000000</v>
      </c>
      <c r="F198" s="4" cm="1">
        <f t="array" ref="F198">_xll.SNL.Clients.Office.Excel.Functions.SPG($A198, "IQ_AVG_DILUT_SHARES_OUT", F$2)</f>
        <v>1444000000</v>
      </c>
      <c r="G198" s="4" cm="1">
        <f t="array" ref="G198">_xll.SNL.Clients.Office.Excel.Functions.SPG($A198, "IQ_AVG_DILUT_SHARES_OUT", G$2)</f>
        <v>1443000000</v>
      </c>
      <c r="H198" s="4" cm="1">
        <f t="array" ref="H198">_xll.SNL.Clients.Office.Excel.Functions.SPG($A198, "IQ_AVG_DILUT_SHARES_OUT", H$2)</f>
        <v>1442000000</v>
      </c>
      <c r="I198" s="4" cm="1">
        <f t="array" ref="I198">_xll.SNL.Clients.Office.Excel.Functions.SPG($A198, "IQ_AVG_DILUT_SHARES_OUT", I$2)</f>
        <v>1444000000</v>
      </c>
      <c r="J198" s="4" cm="1">
        <f t="array" ref="J198">_xll.SNL.Clients.Office.Excel.Functions.SPG($A198, "IQ_AVG_DILUT_SHARES_OUT", J$2)</f>
        <v>1440000000</v>
      </c>
      <c r="K198" s="4" cm="1">
        <f t="array" ref="K198">_xll.SNL.Clients.Office.Excel.Functions.SPG($A198, "IQ_AVG_DILUT_SHARES_OUT", K$2)</f>
        <v>1439000000</v>
      </c>
      <c r="L198" s="4" cm="1">
        <f t="array" ref="L198">_xll.SNL.Clients.Office.Excel.Functions.SPG($A198, "IQ_AVG_DILUT_SHARES_OUT", L$2)</f>
        <v>1457000000</v>
      </c>
      <c r="M198" s="4" cm="1">
        <f t="array" ref="M198">_xll.SNL.Clients.Office.Excel.Functions.SPG($A198, "IQ_AVG_DILUT_SHARES_OUT", M$2)</f>
        <v>1469000000</v>
      </c>
      <c r="N198" s="4" cm="1">
        <f t="array" ref="N198">_xll.SNL.Clients.Office.Excel.Functions.SPG($A198, "IQ_AVG_DILUT_SHARES_OUT", N$2)</f>
        <v>1482000000</v>
      </c>
      <c r="O198" s="4" cm="1">
        <f t="array" ref="O198">_xll.SNL.Clients.Office.Excel.Functions.SPG($A198, "IQ_AVG_DILUT_SHARES_OUT", O$2)</f>
        <v>1484000000</v>
      </c>
      <c r="P198" s="4" cm="1">
        <f t="array" ref="P198">_xll.SNL.Clients.Office.Excel.Functions.SPG($A198, "IQ_AVG_DILUT_SHARES_OUT", P$2)</f>
        <v>1483000000</v>
      </c>
      <c r="Q198" s="4" cm="1">
        <f t="array" ref="Q198">_xll.SNL.Clients.Office.Excel.Functions.SPG($A198, "IQ_AVG_DILUT_SHARES_OUT", Q$2)</f>
        <v>1477000000</v>
      </c>
      <c r="R198" s="4" cm="1">
        <f t="array" ref="R198">_xll.SNL.Clients.Office.Excel.Functions.SPG($A198, "IQ_AVG_DILUT_SHARES_OUT", R$2)</f>
        <v>1469000000</v>
      </c>
      <c r="S198" s="4" cm="1">
        <f t="array" ref="S198">_xll.SNL.Clients.Office.Excel.Functions.SPG($A198, "IQ_AVG_DILUT_SHARES_OUT", S$2)</f>
        <v>1461000000</v>
      </c>
      <c r="T198" s="4" cm="1">
        <f t="array" ref="T198">_xll.SNL.Clients.Office.Excel.Functions.SPG($A198, "IQ_AVG_DILUT_SHARES_OUT", T$2)</f>
        <v>1458000000</v>
      </c>
      <c r="U198" s="4" cm="1">
        <f t="array" ref="U198">_xll.SNL.Clients.Office.Excel.Functions.SPG($A198, "IQ_AVG_DILUT_SHARES_OUT", U$2)</f>
        <v>1453000000</v>
      </c>
      <c r="V198" s="4" cm="1">
        <f t="array" ref="V198">_xll.SNL.Clients.Office.Excel.Functions.SPG($A198, "IQ_AVG_DILUT_SHARES_OUT", V$2)</f>
        <v>1457000000</v>
      </c>
    </row>
    <row r="199" spans="1:22">
      <c r="A199" s="11" t="s">
        <v>202</v>
      </c>
      <c r="B199" s="4" cm="1">
        <f t="array" ref="B199">_xll.SNL.Clients.Office.Excel.Functions.SPG($A199, "IQ_AVG_DILUT_SHARES_OUT", B$2)</f>
        <v>193171000</v>
      </c>
      <c r="C199" s="4" cm="1">
        <f t="array" ref="C199">_xll.SNL.Clients.Office.Excel.Functions.SPG($A199, "IQ_AVG_DILUT_SHARES_OUT", C$2)</f>
        <v>192899000</v>
      </c>
      <c r="D199" s="4" cm="1">
        <f t="array" ref="D199">_xll.SNL.Clients.Office.Excel.Functions.SPG($A199, "IQ_AVG_DILUT_SHARES_OUT", D$2)</f>
        <v>192698000</v>
      </c>
      <c r="E199" s="4" cm="1">
        <f t="array" ref="E199">_xll.SNL.Clients.Office.Excel.Functions.SPG($A199, "IQ_AVG_DILUT_SHARES_OUT", E$2)</f>
        <v>192557000</v>
      </c>
      <c r="F199" s="4" cm="1">
        <f t="array" ref="F199">_xll.SNL.Clients.Office.Excel.Functions.SPG($A199, "IQ_AVG_DILUT_SHARES_OUT", F$2)</f>
        <v>191868000</v>
      </c>
      <c r="G199" s="4" cm="1">
        <f t="array" ref="G199">_xll.SNL.Clients.Office.Excel.Functions.SPG($A199, "IQ_AVG_DILUT_SHARES_OUT", G$2)</f>
        <v>191597000</v>
      </c>
      <c r="H199" s="4" cm="1">
        <f t="array" ref="H199">_xll.SNL.Clients.Office.Excel.Functions.SPG($A199, "IQ_AVG_DILUT_SHARES_OUT", H$2)</f>
        <v>191886000</v>
      </c>
      <c r="I199" s="4" cm="1">
        <f t="array" ref="I199">_xll.SNL.Clients.Office.Excel.Functions.SPG($A199, "IQ_AVG_DILUT_SHARES_OUT", I$2)</f>
        <v>192104000</v>
      </c>
      <c r="J199" s="4" cm="1">
        <f t="array" ref="J199">_xll.SNL.Clients.Office.Excel.Functions.SPG($A199, "IQ_AVG_DILUT_SHARES_OUT", J$2)</f>
        <v>193105000</v>
      </c>
      <c r="K199" s="4" cm="1">
        <f t="array" ref="K199">_xll.SNL.Clients.Office.Excel.Functions.SPG($A199, "IQ_AVG_DILUT_SHARES_OUT", K$2)</f>
        <v>193450000</v>
      </c>
      <c r="L199" s="4" cm="1">
        <f t="array" ref="L199">_xll.SNL.Clients.Office.Excel.Functions.SPG($A199, "IQ_AVG_DILUT_SHARES_OUT", L$2)</f>
        <v>193579000</v>
      </c>
      <c r="M199" s="4" cm="1">
        <f t="array" ref="M199">_xll.SNL.Clients.Office.Excel.Functions.SPG($A199, "IQ_AVG_DILUT_SHARES_OUT", M$2)</f>
        <v>193306000</v>
      </c>
      <c r="N199" s="4" cm="1">
        <f t="array" ref="N199">_xll.SNL.Clients.Office.Excel.Functions.SPG($A199, "IQ_AVG_DILUT_SHARES_OUT", N$2)</f>
        <v>193185000</v>
      </c>
      <c r="O199" s="4" cm="1">
        <f t="array" ref="O199">_xll.SNL.Clients.Office.Excel.Functions.SPG($A199, "IQ_AVG_DILUT_SHARES_OUT", O$2)</f>
        <v>192871000</v>
      </c>
      <c r="P199" s="4" cm="1">
        <f t="array" ref="P199">_xll.SNL.Clients.Office.Excel.Functions.SPG($A199, "IQ_AVG_DILUT_SHARES_OUT", P$2)</f>
        <v>192810000</v>
      </c>
      <c r="Q199" s="4" cm="1">
        <f t="array" ref="Q199">_xll.SNL.Clients.Office.Excel.Functions.SPG($A199, "IQ_AVG_DILUT_SHARES_OUT", Q$2)</f>
        <v>192303000</v>
      </c>
      <c r="R199" s="4" cm="1">
        <f t="array" ref="R199">_xll.SNL.Clients.Office.Excel.Functions.SPG($A199, "IQ_AVG_DILUT_SHARES_OUT", R$2)</f>
        <v>191998000</v>
      </c>
      <c r="S199" s="4" cm="1">
        <f t="array" ref="S199">_xll.SNL.Clients.Office.Excel.Functions.SPG($A199, "IQ_AVG_DILUT_SHARES_OUT", S$2)</f>
        <v>191597000</v>
      </c>
      <c r="T199" s="4" cm="1">
        <f t="array" ref="T199">_xll.SNL.Clients.Office.Excel.Functions.SPG($A199, "IQ_AVG_DILUT_SHARES_OUT", T$2)</f>
        <v>191684000</v>
      </c>
      <c r="U199" s="4" cm="1">
        <f t="array" ref="U199">_xll.SNL.Clients.Office.Excel.Functions.SPG($A199, "IQ_AVG_DILUT_SHARES_OUT", U$2)</f>
        <v>191225000</v>
      </c>
      <c r="V199" s="4" cm="1">
        <f t="array" ref="V199">_xll.SNL.Clients.Office.Excel.Functions.SPG($A199, "IQ_AVG_DILUT_SHARES_OUT", V$2)</f>
        <v>190962000</v>
      </c>
    </row>
    <row r="200" spans="1:22">
      <c r="A200" s="11" t="s">
        <v>203</v>
      </c>
      <c r="B200" s="4" cm="1">
        <f t="array" ref="B200">_xll.SNL.Clients.Office.Excel.Functions.SPG($A200, "IQ_AVG_DILUT_SHARES_OUT", B$2)</f>
        <v>77968000</v>
      </c>
      <c r="C200" s="4" cm="1">
        <f t="array" ref="C200">_xll.SNL.Clients.Office.Excel.Functions.SPG($A200, "IQ_AVG_DILUT_SHARES_OUT", C$2)</f>
        <v>78288000</v>
      </c>
      <c r="D200" s="4" cm="1">
        <f t="array" ref="D200">_xll.SNL.Clients.Office.Excel.Functions.SPG($A200, "IQ_AVG_DILUT_SHARES_OUT", D$2)</f>
        <v>78964000</v>
      </c>
      <c r="E200" s="4" cm="1">
        <f t="array" ref="E200">_xll.SNL.Clients.Office.Excel.Functions.SPG($A200, "IQ_AVG_DILUT_SHARES_OUT", E$2)</f>
        <v>79000000</v>
      </c>
      <c r="F200" s="4" cm="1">
        <f t="array" ref="F200">_xll.SNL.Clients.Office.Excel.Functions.SPG($A200, "IQ_AVG_DILUT_SHARES_OUT", F$2)</f>
        <v>79520000</v>
      </c>
      <c r="G200" s="4" cm="1">
        <f t="array" ref="G200">_xll.SNL.Clients.Office.Excel.Functions.SPG($A200, "IQ_AVG_DILUT_SHARES_OUT", G$2)</f>
        <v>79820000</v>
      </c>
      <c r="H200" s="4" cm="1">
        <f t="array" ref="H200">_xll.SNL.Clients.Office.Excel.Functions.SPG($A200, "IQ_AVG_DILUT_SHARES_OUT", H$2)</f>
        <v>80282000</v>
      </c>
      <c r="I200" s="4" cm="1">
        <f t="array" ref="I200">_xll.SNL.Clients.Office.Excel.Functions.SPG($A200, "IQ_AVG_DILUT_SHARES_OUT", I$2)</f>
        <v>80100000</v>
      </c>
      <c r="J200" s="4" cm="1">
        <f t="array" ref="J200">_xll.SNL.Clients.Office.Excel.Functions.SPG($A200, "IQ_AVG_DILUT_SHARES_OUT", J$2)</f>
        <v>80059000</v>
      </c>
      <c r="K200" s="4" cm="1">
        <f t="array" ref="K200">_xll.SNL.Clients.Office.Excel.Functions.SPG($A200, "IQ_AVG_DILUT_SHARES_OUT", K$2)</f>
        <v>80974000</v>
      </c>
      <c r="L200" s="4" cm="1">
        <f t="array" ref="L200">_xll.SNL.Clients.Office.Excel.Functions.SPG($A200, "IQ_AVG_DILUT_SHARES_OUT", L$2)</f>
        <v>82973000</v>
      </c>
      <c r="M200" s="4" cm="1">
        <f t="array" ref="M200">_xll.SNL.Clients.Office.Excel.Functions.SPG($A200, "IQ_AVG_DILUT_SHARES_OUT", M$2)</f>
        <v>83800000</v>
      </c>
      <c r="N200" s="4" cm="1">
        <f t="array" ref="N200">_xll.SNL.Clients.Office.Excel.Functions.SPG($A200, "IQ_AVG_DILUT_SHARES_OUT", N$2)</f>
        <v>84766000</v>
      </c>
      <c r="O200" s="4" cm="1">
        <f t="array" ref="O200">_xll.SNL.Clients.Office.Excel.Functions.SPG($A200, "IQ_AVG_DILUT_SHARES_OUT", O$2)</f>
        <v>86589000</v>
      </c>
      <c r="P200" s="4" cm="1">
        <f t="array" ref="P200">_xll.SNL.Clients.Office.Excel.Functions.SPG($A200, "IQ_AVG_DILUT_SHARES_OUT", P$2)</f>
        <v>89139000</v>
      </c>
      <c r="Q200" s="4" cm="1">
        <f t="array" ref="Q200">_xll.SNL.Clients.Office.Excel.Functions.SPG($A200, "IQ_AVG_DILUT_SHARES_OUT", Q$2)</f>
        <v>90081000</v>
      </c>
      <c r="R200" s="4" cm="1">
        <f t="array" ref="R200">_xll.SNL.Clients.Office.Excel.Functions.SPG($A200, "IQ_AVG_DILUT_SHARES_OUT", R$2)</f>
        <v>89955000</v>
      </c>
      <c r="S200" s="4" cm="1">
        <f t="array" ref="S200">_xll.SNL.Clients.Office.Excel.Functions.SPG($A200, "IQ_AVG_DILUT_SHARES_OUT", S$2)</f>
        <v>89780000</v>
      </c>
      <c r="T200" s="4" cm="1">
        <f t="array" ref="T200">_xll.SNL.Clients.Office.Excel.Functions.SPG($A200, "IQ_AVG_DILUT_SHARES_OUT", T$2)</f>
        <v>90066000</v>
      </c>
      <c r="U200" s="4" cm="1">
        <f t="array" ref="U200">_xll.SNL.Clients.Office.Excel.Functions.SPG($A200, "IQ_AVG_DILUT_SHARES_OUT", U$2)</f>
        <v>90561000</v>
      </c>
      <c r="V200" s="4" cm="1">
        <f t="array" ref="V200">_xll.SNL.Clients.Office.Excel.Functions.SPG($A200, "IQ_AVG_DILUT_SHARES_OUT", V$2)</f>
        <v>90887000</v>
      </c>
    </row>
    <row r="201" spans="1:22">
      <c r="A201" s="11" t="s">
        <v>204</v>
      </c>
      <c r="B201" s="4" cm="1">
        <f t="array" ref="B201">_xll.SNL.Clients.Office.Excel.Functions.SPG($A201, "IQ_AVG_DILUT_SHARES_OUT", B$2)</f>
        <v>459000000</v>
      </c>
      <c r="C201" s="4" cm="1">
        <f t="array" ref="C201">_xll.SNL.Clients.Office.Excel.Functions.SPG($A201, "IQ_AVG_DILUT_SHARES_OUT", C$2)</f>
        <v>459000000</v>
      </c>
      <c r="D201" s="4" cm="1">
        <f t="array" ref="D201">_xll.SNL.Clients.Office.Excel.Functions.SPG($A201, "IQ_AVG_DILUT_SHARES_OUT", D$2)</f>
        <v>459000000</v>
      </c>
      <c r="E201" s="4" cm="1">
        <f t="array" ref="E201">_xll.SNL.Clients.Office.Excel.Functions.SPG($A201, "IQ_AVG_DILUT_SHARES_OUT", E$2)</f>
        <v>458000000</v>
      </c>
      <c r="F201" s="4" cm="1">
        <f t="array" ref="F201">_xll.SNL.Clients.Office.Excel.Functions.SPG($A201, "IQ_AVG_DILUT_SHARES_OUT", F$2)</f>
        <v>458000000</v>
      </c>
      <c r="G201" s="4" cm="1">
        <f t="array" ref="G201">_xll.SNL.Clients.Office.Excel.Functions.SPG($A201, "IQ_AVG_DILUT_SHARES_OUT", G$2)</f>
        <v>458000000</v>
      </c>
      <c r="H201" s="4" cm="1">
        <f t="array" ref="H201">_xll.SNL.Clients.Office.Excel.Functions.SPG($A201, "IQ_AVG_DILUT_SHARES_OUT", H$2)</f>
        <v>457000000</v>
      </c>
      <c r="I201" s="4" cm="1">
        <f t="array" ref="I201">_xll.SNL.Clients.Office.Excel.Functions.SPG($A201, "IQ_AVG_DILUT_SHARES_OUT", I$2)</f>
        <v>454000000</v>
      </c>
      <c r="J201" s="4" cm="1">
        <f t="array" ref="J201">_xll.SNL.Clients.Office.Excel.Functions.SPG($A201, "IQ_AVG_DILUT_SHARES_OUT", J$2)</f>
        <v>454000000</v>
      </c>
      <c r="K201" s="4" cm="1">
        <f t="array" ref="K201">_xll.SNL.Clients.Office.Excel.Functions.SPG($A201, "IQ_AVG_DILUT_SHARES_OUT", K$2)</f>
        <v>454000000</v>
      </c>
      <c r="L201" s="4" cm="1">
        <f t="array" ref="L201">_xll.SNL.Clients.Office.Excel.Functions.SPG($A201, "IQ_AVG_DILUT_SHARES_OUT", L$2)</f>
        <v>454000000</v>
      </c>
      <c r="M201" s="4" t="str" cm="1">
        <f t="array" ref="M201">_xll.SNL.Clients.Office.Excel.Functions.SPG($A201, "IQ_AVG_DILUT_SHARES_OUT", M$2)</f>
        <v>NA</v>
      </c>
      <c r="N201" s="4" t="str" cm="1">
        <f t="array" ref="N201">_xll.SNL.Clients.Office.Excel.Functions.SPG($A201, "IQ_AVG_DILUT_SHARES_OUT", N$2)</f>
        <v>NA</v>
      </c>
      <c r="O201" s="4" t="str" cm="1">
        <f t="array" ref="O201">_xll.SNL.Clients.Office.Excel.Functions.SPG($A201, "IQ_AVG_DILUT_SHARES_OUT", O$2)</f>
        <v>NA</v>
      </c>
      <c r="P201" s="4" t="str" cm="1">
        <f t="array" ref="P201">_xll.SNL.Clients.Office.Excel.Functions.SPG($A201, "IQ_AVG_DILUT_SHARES_OUT", P$2)</f>
        <v>NA</v>
      </c>
      <c r="Q201" s="4" t="str" cm="1">
        <f t="array" ref="Q201">_xll.SNL.Clients.Office.Excel.Functions.SPG($A201, "IQ_AVG_DILUT_SHARES_OUT", Q$2)</f>
        <v>NA</v>
      </c>
      <c r="R201" s="4" t="str" cm="1">
        <f t="array" ref="R201">_xll.SNL.Clients.Office.Excel.Functions.SPG($A201, "IQ_AVG_DILUT_SHARES_OUT", R$2)</f>
        <v>NA</v>
      </c>
      <c r="S201" s="4" t="str" cm="1">
        <f t="array" ref="S201">_xll.SNL.Clients.Office.Excel.Functions.SPG($A201, "IQ_AVG_DILUT_SHARES_OUT", S$2)</f>
        <v>NA</v>
      </c>
      <c r="T201" s="4" t="str" cm="1">
        <f t="array" ref="T201">_xll.SNL.Clients.Office.Excel.Functions.SPG($A201, "IQ_AVG_DILUT_SHARES_OUT", T$2)</f>
        <v>NA</v>
      </c>
      <c r="U201" s="4" t="str" cm="1">
        <f t="array" ref="U201">_xll.SNL.Clients.Office.Excel.Functions.SPG($A201, "IQ_AVG_DILUT_SHARES_OUT", U$2)</f>
        <v>NA</v>
      </c>
      <c r="V201" s="4" t="str" cm="1">
        <f t="array" ref="V201">_xll.SNL.Clients.Office.Excel.Functions.SPG($A201, "IQ_AVG_DILUT_SHARES_OUT", V$2)</f>
        <v>NA</v>
      </c>
    </row>
    <row r="202" spans="1:22">
      <c r="A202" s="11" t="s">
        <v>205</v>
      </c>
      <c r="B202" s="4" cm="1">
        <f t="array" ref="B202">_xll.SNL.Clients.Office.Excel.Functions.SPG($A202, "IQ_AVG_DILUT_SHARES_OUT", B$2)</f>
        <v>280000000</v>
      </c>
      <c r="C202" s="4" cm="1">
        <f t="array" ref="C202">_xll.SNL.Clients.Office.Excel.Functions.SPG($A202, "IQ_AVG_DILUT_SHARES_OUT", C$2)</f>
        <v>275000000</v>
      </c>
      <c r="D202" s="4" cm="1">
        <f t="array" ref="D202">_xll.SNL.Clients.Office.Excel.Functions.SPG($A202, "IQ_AVG_DILUT_SHARES_OUT", D$2)</f>
        <v>278000000</v>
      </c>
      <c r="E202" s="4" cm="1">
        <f t="array" ref="E202">_xll.SNL.Clients.Office.Excel.Functions.SPG($A202, "IQ_AVG_DILUT_SHARES_OUT", E$2)</f>
        <v>274000000</v>
      </c>
      <c r="F202" s="4" cm="1">
        <f t="array" ref="F202">_xll.SNL.Clients.Office.Excel.Functions.SPG($A202, "IQ_AVG_DILUT_SHARES_OUT", F$2)</f>
        <v>274000000</v>
      </c>
      <c r="G202" s="4" cm="1">
        <f t="array" ref="G202">_xll.SNL.Clients.Office.Excel.Functions.SPG($A202, "IQ_AVG_DILUT_SHARES_OUT", G$2)</f>
        <v>274000000</v>
      </c>
      <c r="H202" s="4" cm="1">
        <f t="array" ref="H202">_xll.SNL.Clients.Office.Excel.Functions.SPG($A202, "IQ_AVG_DILUT_SHARES_OUT", H$2)</f>
        <v>274000000</v>
      </c>
      <c r="I202" s="4" cm="1">
        <f t="array" ref="I202">_xll.SNL.Clients.Office.Excel.Functions.SPG($A202, "IQ_AVG_DILUT_SHARES_OUT", I$2)</f>
        <v>274000000</v>
      </c>
      <c r="J202" s="4" t="str" cm="1">
        <f t="array" ref="J202">_xll.SNL.Clients.Office.Excel.Functions.SPG($A202, "IQ_AVG_DILUT_SHARES_OUT", J$2)</f>
        <v>NA</v>
      </c>
      <c r="K202" s="4" t="str" cm="1">
        <f t="array" ref="K202">_xll.SNL.Clients.Office.Excel.Functions.SPG($A202, "IQ_AVG_DILUT_SHARES_OUT", K$2)</f>
        <v>NA</v>
      </c>
      <c r="L202" s="4" t="str" cm="1">
        <f t="array" ref="L202">_xll.SNL.Clients.Office.Excel.Functions.SPG($A202, "IQ_AVG_DILUT_SHARES_OUT", L$2)</f>
        <v>NA</v>
      </c>
      <c r="M202" s="4" t="str" cm="1">
        <f t="array" ref="M202">_xll.SNL.Clients.Office.Excel.Functions.SPG($A202, "IQ_AVG_DILUT_SHARES_OUT", M$2)</f>
        <v>NA</v>
      </c>
      <c r="N202" s="4" t="str" cm="1">
        <f t="array" ref="N202">_xll.SNL.Clients.Office.Excel.Functions.SPG($A202, "IQ_AVG_DILUT_SHARES_OUT", N$2)</f>
        <v>NA</v>
      </c>
      <c r="O202" s="4" t="str" cm="1">
        <f t="array" ref="O202">_xll.SNL.Clients.Office.Excel.Functions.SPG($A202, "IQ_AVG_DILUT_SHARES_OUT", O$2)</f>
        <v>NA</v>
      </c>
      <c r="P202" s="4" t="str" cm="1">
        <f t="array" ref="P202">_xll.SNL.Clients.Office.Excel.Functions.SPG($A202, "IQ_AVG_DILUT_SHARES_OUT", P$2)</f>
        <v>NA</v>
      </c>
      <c r="Q202" s="4" t="str" cm="1">
        <f t="array" ref="Q202">_xll.SNL.Clients.Office.Excel.Functions.SPG($A202, "IQ_AVG_DILUT_SHARES_OUT", Q$2)</f>
        <v>NA</v>
      </c>
      <c r="R202" s="4" t="str" cm="1">
        <f t="array" ref="R202">_xll.SNL.Clients.Office.Excel.Functions.SPG($A202, "IQ_AVG_DILUT_SHARES_OUT", R$2)</f>
        <v>NA</v>
      </c>
      <c r="S202" s="4" t="str" cm="1">
        <f t="array" ref="S202">_xll.SNL.Clients.Office.Excel.Functions.SPG($A202, "IQ_AVG_DILUT_SHARES_OUT", S$2)</f>
        <v>NA</v>
      </c>
      <c r="T202" s="4" t="str" cm="1">
        <f t="array" ref="T202">_xll.SNL.Clients.Office.Excel.Functions.SPG($A202, "IQ_AVG_DILUT_SHARES_OUT", T$2)</f>
        <v>NA</v>
      </c>
      <c r="U202" s="4" t="str" cm="1">
        <f t="array" ref="U202">_xll.SNL.Clients.Office.Excel.Functions.SPG($A202, "IQ_AVG_DILUT_SHARES_OUT", U$2)</f>
        <v>NA</v>
      </c>
      <c r="V202" s="4" t="str" cm="1">
        <f t="array" ref="V202">_xll.SNL.Clients.Office.Excel.Functions.SPG($A202, "IQ_AVG_DILUT_SHARES_OUT", V$2)</f>
        <v>NA</v>
      </c>
    </row>
    <row r="203" spans="1:22">
      <c r="A203" s="11" t="s">
        <v>206</v>
      </c>
      <c r="B203" s="4" cm="1">
        <f t="array" ref="B203">_xll.SNL.Clients.Office.Excel.Functions.SPG($A203, "IQ_AVG_DILUT_SHARES_OUT", B$2)</f>
        <v>622000000</v>
      </c>
      <c r="C203" s="4" cm="1">
        <f t="array" ref="C203">_xll.SNL.Clients.Office.Excel.Functions.SPG($A203, "IQ_AVG_DILUT_SHARES_OUT", C$2)</f>
        <v>627000000</v>
      </c>
      <c r="D203" s="4" cm="1">
        <f t="array" ref="D203">_xll.SNL.Clients.Office.Excel.Functions.SPG($A203, "IQ_AVG_DILUT_SHARES_OUT", D$2)</f>
        <v>637000000</v>
      </c>
      <c r="E203" s="4" cm="1">
        <f t="array" ref="E203">_xll.SNL.Clients.Office.Excel.Functions.SPG($A203, "IQ_AVG_DILUT_SHARES_OUT", E$2)</f>
        <v>645000000</v>
      </c>
      <c r="F203" s="4" cm="1">
        <f t="array" ref="F203">_xll.SNL.Clients.Office.Excel.Functions.SPG($A203, "IQ_AVG_DILUT_SHARES_OUT", F$2)</f>
        <v>644000000</v>
      </c>
      <c r="G203" s="4" cm="1">
        <f t="array" ref="G203">_xll.SNL.Clients.Office.Excel.Functions.SPG($A203, "IQ_AVG_DILUT_SHARES_OUT", G$2)</f>
        <v>643000000</v>
      </c>
      <c r="H203" s="4" cm="1">
        <f t="array" ref="H203">_xll.SNL.Clients.Office.Excel.Functions.SPG($A203, "IQ_AVG_DILUT_SHARES_OUT", H$2)</f>
        <v>644000000</v>
      </c>
      <c r="I203" s="4" cm="1">
        <f t="array" ref="I203">_xll.SNL.Clients.Office.Excel.Functions.SPG($A203, "IQ_AVG_DILUT_SHARES_OUT", I$2)</f>
        <v>651000000</v>
      </c>
      <c r="J203" s="4" cm="1">
        <f t="array" ref="J203">_xll.SNL.Clients.Office.Excel.Functions.SPG($A203, "IQ_AVG_DILUT_SHARES_OUT", J$2)</f>
        <v>595000000</v>
      </c>
      <c r="K203" s="4" cm="1">
        <f t="array" ref="K203">_xll.SNL.Clients.Office.Excel.Functions.SPG($A203, "IQ_AVG_DILUT_SHARES_OUT", K$2)</f>
        <v>604000000</v>
      </c>
      <c r="L203" s="4" cm="1">
        <f t="array" ref="L203">_xll.SNL.Clients.Office.Excel.Functions.SPG($A203, "IQ_AVG_DILUT_SHARES_OUT", L$2)</f>
        <v>593000000</v>
      </c>
      <c r="M203" s="4" cm="1">
        <f t="array" ref="M203">_xll.SNL.Clients.Office.Excel.Functions.SPG($A203, "IQ_AVG_DILUT_SHARES_OUT", M$2)</f>
        <v>591000000</v>
      </c>
      <c r="N203" s="4" cm="1">
        <f t="array" ref="N203">_xll.SNL.Clients.Office.Excel.Functions.SPG($A203, "IQ_AVG_DILUT_SHARES_OUT", N$2)</f>
        <v>591000000</v>
      </c>
      <c r="O203" s="4" cm="1">
        <f t="array" ref="O203">_xll.SNL.Clients.Office.Excel.Functions.SPG($A203, "IQ_AVG_DILUT_SHARES_OUT", O$2)</f>
        <v>591000000</v>
      </c>
      <c r="P203" s="4" cm="1">
        <f t="array" ref="P203">_xll.SNL.Clients.Office.Excel.Functions.SPG($A203, "IQ_AVG_DILUT_SHARES_OUT", P$2)</f>
        <v>587000000</v>
      </c>
      <c r="Q203" s="4" cm="1">
        <f t="array" ref="Q203">_xll.SNL.Clients.Office.Excel.Functions.SPG($A203, "IQ_AVG_DILUT_SHARES_OUT", Q$2)</f>
        <v>597000000</v>
      </c>
      <c r="R203" s="4" cm="1">
        <f t="array" ref="R203">_xll.SNL.Clients.Office.Excel.Functions.SPG($A203, "IQ_AVG_DILUT_SHARES_OUT", R$2)</f>
        <v>600000000</v>
      </c>
      <c r="S203" s="4" cm="1">
        <f t="array" ref="S203">_xll.SNL.Clients.Office.Excel.Functions.SPG($A203, "IQ_AVG_DILUT_SHARES_OUT", S$2)</f>
        <v>614000000</v>
      </c>
      <c r="T203" s="4" cm="1">
        <f t="array" ref="T203">_xll.SNL.Clients.Office.Excel.Functions.SPG($A203, "IQ_AVG_DILUT_SHARES_OUT", T$2)</f>
        <v>639000000</v>
      </c>
      <c r="U203" s="4" cm="1">
        <f t="array" ref="U203">_xll.SNL.Clients.Office.Excel.Functions.SPG($A203, "IQ_AVG_DILUT_SHARES_OUT", U$2)</f>
        <v>647000000</v>
      </c>
      <c r="V203" s="4" cm="1">
        <f t="array" ref="V203">_xll.SNL.Clients.Office.Excel.Functions.SPG($A203, "IQ_AVG_DILUT_SHARES_OUT", V$2)</f>
        <v>644000000</v>
      </c>
    </row>
    <row r="204" spans="1:22">
      <c r="A204" s="11" t="s">
        <v>207</v>
      </c>
      <c r="B204" s="4" cm="1">
        <f t="array" ref="B204">_xll.SNL.Clients.Office.Excel.Functions.SPG($A204, "IQ_AVG_DILUT_SHARES_OUT", B$2)</f>
        <v>60312393</v>
      </c>
      <c r="C204" s="4" cm="1">
        <f t="array" ref="C204">_xll.SNL.Clients.Office.Excel.Functions.SPG($A204, "IQ_AVG_DILUT_SHARES_OUT", C$2)</f>
        <v>60641740</v>
      </c>
      <c r="D204" s="4" cm="1">
        <f t="array" ref="D204">_xll.SNL.Clients.Office.Excel.Functions.SPG($A204, "IQ_AVG_DILUT_SHARES_OUT", D$2)</f>
        <v>60486125</v>
      </c>
      <c r="E204" s="4" cm="1">
        <f t="array" ref="E204">_xll.SNL.Clients.Office.Excel.Functions.SPG($A204, "IQ_AVG_DILUT_SHARES_OUT", E$2)</f>
        <v>61038694</v>
      </c>
      <c r="F204" s="4" cm="1">
        <f t="array" ref="F204">_xll.SNL.Clients.Office.Excel.Functions.SPG($A204, "IQ_AVG_DILUT_SHARES_OUT", F$2)</f>
        <v>62091163</v>
      </c>
      <c r="G204" s="4" cm="1">
        <f t="array" ref="G204">_xll.SNL.Clients.Office.Excel.Functions.SPG($A204, "IQ_AVG_DILUT_SHARES_OUT", G$2)</f>
        <v>62348184</v>
      </c>
      <c r="H204" s="4" cm="1">
        <f t="array" ref="H204">_xll.SNL.Clients.Office.Excel.Functions.SPG($A204, "IQ_AVG_DILUT_SHARES_OUT", H$2)</f>
        <v>62294447</v>
      </c>
      <c r="I204" s="4" cm="1">
        <f t="array" ref="I204">_xll.SNL.Clients.Office.Excel.Functions.SPG($A204, "IQ_AVG_DILUT_SHARES_OUT", I$2)</f>
        <v>63583384</v>
      </c>
      <c r="J204" s="4" cm="1">
        <f t="array" ref="J204">_xll.SNL.Clients.Office.Excel.Functions.SPG($A204, "IQ_AVG_DILUT_SHARES_OUT", J$2)</f>
        <v>64267638</v>
      </c>
      <c r="K204" s="4" cm="1">
        <f t="array" ref="K204">_xll.SNL.Clients.Office.Excel.Functions.SPG($A204, "IQ_AVG_DILUT_SHARES_OUT", K$2)</f>
        <v>64713748</v>
      </c>
      <c r="L204" s="4" cm="1">
        <f t="array" ref="L204">_xll.SNL.Clients.Office.Excel.Functions.SPG($A204, "IQ_AVG_DILUT_SHARES_OUT", L$2)</f>
        <v>64828819</v>
      </c>
      <c r="M204" s="4" cm="1">
        <f t="array" ref="M204">_xll.SNL.Clients.Office.Excel.Functions.SPG($A204, "IQ_AVG_DILUT_SHARES_OUT", M$2)</f>
        <v>64487071</v>
      </c>
      <c r="N204" s="4" cm="1">
        <f t="array" ref="N204">_xll.SNL.Clients.Office.Excel.Functions.SPG($A204, "IQ_AVG_DILUT_SHARES_OUT", N$2)</f>
        <v>64208116</v>
      </c>
      <c r="O204" s="4" cm="1">
        <f t="array" ref="O204">_xll.SNL.Clients.Office.Excel.Functions.SPG($A204, "IQ_AVG_DILUT_SHARES_OUT", O$2)</f>
        <v>64088709</v>
      </c>
      <c r="P204" s="4" cm="1">
        <f t="array" ref="P204">_xll.SNL.Clients.Office.Excel.Functions.SPG($A204, "IQ_AVG_DILUT_SHARES_OUT", P$2)</f>
        <v>64099073</v>
      </c>
      <c r="Q204" s="4" cm="1">
        <f t="array" ref="Q204">_xll.SNL.Clients.Office.Excel.Functions.SPG($A204, "IQ_AVG_DILUT_SHARES_OUT", Q$2)</f>
        <v>63985879</v>
      </c>
      <c r="R204" s="4" cm="1">
        <f t="array" ref="R204">_xll.SNL.Clients.Office.Excel.Functions.SPG($A204, "IQ_AVG_DILUT_SHARES_OUT", R$2)</f>
        <v>63761380</v>
      </c>
      <c r="S204" s="4" cm="1">
        <f t="array" ref="S204">_xll.SNL.Clients.Office.Excel.Functions.SPG($A204, "IQ_AVG_DILUT_SHARES_OUT", S$2)</f>
        <v>63364253</v>
      </c>
      <c r="T204" s="4" cm="1">
        <f t="array" ref="T204">_xll.SNL.Clients.Office.Excel.Functions.SPG($A204, "IQ_AVG_DILUT_SHARES_OUT", T$2)</f>
        <v>63283737</v>
      </c>
      <c r="U204" s="4" cm="1">
        <f t="array" ref="U204">_xll.SNL.Clients.Office.Excel.Functions.SPG($A204, "IQ_AVG_DILUT_SHARES_OUT", U$2)</f>
        <v>63219078</v>
      </c>
      <c r="V204" s="4" cm="1">
        <f t="array" ref="V204">_xll.SNL.Clients.Office.Excel.Functions.SPG($A204, "IQ_AVG_DILUT_SHARES_OUT", V$2)</f>
        <v>62770592</v>
      </c>
    </row>
    <row r="205" spans="1:22">
      <c r="A205" s="11" t="s">
        <v>208</v>
      </c>
      <c r="B205" s="4" cm="1">
        <f t="array" ref="B205">_xll.SNL.Clients.Office.Excel.Functions.SPG($A205, "IQ_AVG_DILUT_SHARES_OUT", B$2)</f>
        <v>276900000</v>
      </c>
      <c r="C205" s="4" cm="1">
        <f t="array" ref="C205">_xll.SNL.Clients.Office.Excel.Functions.SPG($A205, "IQ_AVG_DILUT_SHARES_OUT", C$2)</f>
        <v>277888000</v>
      </c>
      <c r="D205" s="4" cm="1">
        <f t="array" ref="D205">_xll.SNL.Clients.Office.Excel.Functions.SPG($A205, "IQ_AVG_DILUT_SHARES_OUT", D$2)</f>
        <v>277722000</v>
      </c>
      <c r="E205" s="4" cm="1">
        <f t="array" ref="E205">_xll.SNL.Clients.Office.Excel.Functions.SPG($A205, "IQ_AVG_DILUT_SHARES_OUT", E$2)</f>
        <v>277004000</v>
      </c>
      <c r="F205" s="4" cm="1">
        <f t="array" ref="F205">_xll.SNL.Clients.Office.Excel.Functions.SPG($A205, "IQ_AVG_DILUT_SHARES_OUT", F$2)</f>
        <v>275900000</v>
      </c>
      <c r="G205" s="4" cm="1">
        <f t="array" ref="G205">_xll.SNL.Clients.Office.Excel.Functions.SPG($A205, "IQ_AVG_DILUT_SHARES_OUT", G$2)</f>
        <v>274745000</v>
      </c>
      <c r="H205" s="4" cm="1">
        <f t="array" ref="H205">_xll.SNL.Clients.Office.Excel.Functions.SPG($A205, "IQ_AVG_DILUT_SHARES_OUT", H$2)</f>
        <v>275087000</v>
      </c>
      <c r="I205" s="4" cm="1">
        <f t="array" ref="I205">_xll.SNL.Clients.Office.Excel.Functions.SPG($A205, "IQ_AVG_DILUT_SHARES_OUT", I$2)</f>
        <v>276646000</v>
      </c>
      <c r="J205" s="4" cm="1">
        <f t="array" ref="J205">_xll.SNL.Clients.Office.Excel.Functions.SPG($A205, "IQ_AVG_DILUT_SHARES_OUT", J$2)</f>
        <v>277200000</v>
      </c>
      <c r="K205" s="4" cm="1">
        <f t="array" ref="K205">_xll.SNL.Clients.Office.Excel.Functions.SPG($A205, "IQ_AVG_DILUT_SHARES_OUT", K$2)</f>
        <v>276382000</v>
      </c>
      <c r="L205" s="4" cm="1">
        <f t="array" ref="L205">_xll.SNL.Clients.Office.Excel.Functions.SPG($A205, "IQ_AVG_DILUT_SHARES_OUT", L$2)</f>
        <v>278943000</v>
      </c>
      <c r="M205" s="4" cm="1">
        <f t="array" ref="M205">_xll.SNL.Clients.Office.Excel.Functions.SPG($A205, "IQ_AVG_DILUT_SHARES_OUT", M$2)</f>
        <v>279937000</v>
      </c>
      <c r="N205" s="4" cm="1">
        <f t="array" ref="N205">_xll.SNL.Clients.Office.Excel.Functions.SPG($A205, "IQ_AVG_DILUT_SHARES_OUT", N$2)</f>
        <v>280600000</v>
      </c>
      <c r="O205" s="4" cm="1">
        <f t="array" ref="O205">_xll.SNL.Clients.Office.Excel.Functions.SPG($A205, "IQ_AVG_DILUT_SHARES_OUT", O$2)</f>
        <v>280405000</v>
      </c>
      <c r="P205" s="4" cm="1">
        <f t="array" ref="P205">_xll.SNL.Clients.Office.Excel.Functions.SPG($A205, "IQ_AVG_DILUT_SHARES_OUT", P$2)</f>
        <v>282213000</v>
      </c>
      <c r="Q205" s="4" cm="1">
        <f t="array" ref="Q205">_xll.SNL.Clients.Office.Excel.Functions.SPG($A205, "IQ_AVG_DILUT_SHARES_OUT", Q$2)</f>
        <v>285198000</v>
      </c>
      <c r="R205" s="4" cm="1">
        <f t="array" ref="R205">_xll.SNL.Clients.Office.Excel.Functions.SPG($A205, "IQ_AVG_DILUT_SHARES_OUT", R$2)</f>
        <v>287100000</v>
      </c>
      <c r="S205" s="4" cm="1">
        <f t="array" ref="S205">_xll.SNL.Clients.Office.Excel.Functions.SPG($A205, "IQ_AVG_DILUT_SHARES_OUT", S$2)</f>
        <v>287227000</v>
      </c>
      <c r="T205" s="4" cm="1">
        <f t="array" ref="T205">_xll.SNL.Clients.Office.Excel.Functions.SPG($A205, "IQ_AVG_DILUT_SHARES_OUT", T$2)</f>
        <v>286933000</v>
      </c>
      <c r="U205" s="4" cm="1">
        <f t="array" ref="U205">_xll.SNL.Clients.Office.Excel.Functions.SPG($A205, "IQ_AVG_DILUT_SHARES_OUT", U$2)</f>
        <v>289943000</v>
      </c>
      <c r="V205" s="4" cm="1">
        <f t="array" ref="V205">_xll.SNL.Clients.Office.Excel.Functions.SPG($A205, "IQ_AVG_DILUT_SHARES_OUT", V$2)</f>
        <v>290900000</v>
      </c>
    </row>
    <row r="206" spans="1:22">
      <c r="A206" s="11" t="s">
        <v>209</v>
      </c>
      <c r="B206" s="4" cm="1">
        <f t="array" ref="B206">_xll.SNL.Clients.Office.Excel.Functions.SPG($A206, "IQ_AVG_DILUT_SHARES_OUT", B$2)</f>
        <v>1085142857</v>
      </c>
      <c r="C206" s="4" cm="1">
        <f t="array" ref="C206">_xll.SNL.Clients.Office.Excel.Functions.SPG($A206, "IQ_AVG_DILUT_SHARES_OUT", C$2)</f>
        <v>1093000000</v>
      </c>
      <c r="D206" s="4" cm="1">
        <f t="array" ref="D206">_xll.SNL.Clients.Office.Excel.Functions.SPG($A206, "IQ_AVG_DILUT_SHARES_OUT", D$2)</f>
        <v>1100000000</v>
      </c>
      <c r="E206" s="4" cm="1">
        <f t="array" ref="E206">_xll.SNL.Clients.Office.Excel.Functions.SPG($A206, "IQ_AVG_DILUT_SHARES_OUT", E$2)</f>
        <v>1100000000</v>
      </c>
      <c r="F206" s="4" cm="1">
        <f t="array" ref="F206">_xll.SNL.Clients.Office.Excel.Functions.SPG($A206, "IQ_AVG_DILUT_SHARES_OUT", F$2)</f>
        <v>1100000000</v>
      </c>
      <c r="G206" s="4" cm="1">
        <f t="array" ref="G206">_xll.SNL.Clients.Office.Excel.Functions.SPG($A206, "IQ_AVG_DILUT_SHARES_OUT", G$2)</f>
        <v>1099000000</v>
      </c>
      <c r="H206" s="4" cm="1">
        <f t="array" ref="H206">_xll.SNL.Clients.Office.Excel.Functions.SPG($A206, "IQ_AVG_DILUT_SHARES_OUT", H$2)</f>
        <v>1098000000</v>
      </c>
      <c r="I206" s="4" cm="1">
        <f t="array" ref="I206">_xll.SNL.Clients.Office.Excel.Functions.SPG($A206, "IQ_AVG_DILUT_SHARES_OUT", I$2)</f>
        <v>1096000000</v>
      </c>
      <c r="J206" s="4" cm="1">
        <f t="array" ref="J206">_xll.SNL.Clients.Office.Excel.Functions.SPG($A206, "IQ_AVG_DILUT_SHARES_OUT", J$2)</f>
        <v>1097000000</v>
      </c>
      <c r="K206" s="4" cm="1">
        <f t="array" ref="K206">_xll.SNL.Clients.Office.Excel.Functions.SPG($A206, "IQ_AVG_DILUT_SHARES_OUT", K$2)</f>
        <v>1095000000</v>
      </c>
      <c r="L206" s="4" cm="1">
        <f t="array" ref="L206">_xll.SNL.Clients.Office.Excel.Functions.SPG($A206, "IQ_AVG_DILUT_SHARES_OUT", L$2)</f>
        <v>1099000000</v>
      </c>
      <c r="M206" s="4" cm="1">
        <f t="array" ref="M206">_xll.SNL.Clients.Office.Excel.Functions.SPG($A206, "IQ_AVG_DILUT_SHARES_OUT", M$2)</f>
        <v>1100000000</v>
      </c>
      <c r="N206" s="4" cm="1">
        <f t="array" ref="N206">_xll.SNL.Clients.Office.Excel.Functions.SPG($A206, "IQ_AVG_DILUT_SHARES_OUT", N$2)</f>
        <v>1099000000</v>
      </c>
      <c r="O206" s="4" cm="1">
        <f t="array" ref="O206">_xll.SNL.Clients.Office.Excel.Functions.SPG($A206, "IQ_AVG_DILUT_SHARES_OUT", O$2)</f>
        <v>1105000000</v>
      </c>
      <c r="P206" s="4" cm="1">
        <f t="array" ref="P206">_xll.SNL.Clients.Office.Excel.Functions.SPG($A206, "IQ_AVG_DILUT_SHARES_OUT", P$2)</f>
        <v>1097000000</v>
      </c>
      <c r="Q206" s="4" cm="1">
        <f t="array" ref="Q206">_xll.SNL.Clients.Office.Excel.Functions.SPG($A206, "IQ_AVG_DILUT_SHARES_OUT", Q$2)</f>
        <v>1097000000</v>
      </c>
      <c r="R206" s="4" cm="1">
        <f t="array" ref="R206">_xll.SNL.Clients.Office.Excel.Functions.SPG($A206, "IQ_AVG_DILUT_SHARES_OUT", R$2)</f>
        <v>1097375000</v>
      </c>
      <c r="S206" s="4" cm="1">
        <f t="array" ref="S206">_xll.SNL.Clients.Office.Excel.Functions.SPG($A206, "IQ_AVG_DILUT_SHARES_OUT", S$2)</f>
        <v>1095000000</v>
      </c>
      <c r="T206" s="4" cm="1">
        <f t="array" ref="T206">_xll.SNL.Clients.Office.Excel.Functions.SPG($A206, "IQ_AVG_DILUT_SHARES_OUT", T$2)</f>
        <v>1093750000</v>
      </c>
      <c r="U206" s="4" cm="1">
        <f t="array" ref="U206">_xll.SNL.Clients.Office.Excel.Functions.SPG($A206, "IQ_AVG_DILUT_SHARES_OUT", U$2)</f>
        <v>1093625000</v>
      </c>
      <c r="V206" s="4" cm="1">
        <f t="array" ref="V206">_xll.SNL.Clients.Office.Excel.Functions.SPG($A206, "IQ_AVG_DILUT_SHARES_OUT", V$2)</f>
        <v>1092750000</v>
      </c>
    </row>
    <row r="207" spans="1:22">
      <c r="A207" s="11" t="s">
        <v>210</v>
      </c>
      <c r="B207" s="4" cm="1">
        <f t="array" ref="B207">_xll.SNL.Clients.Office.Excel.Functions.SPG($A207, "IQ_AVG_DILUT_SHARES_OUT", B$2)</f>
        <v>560400000</v>
      </c>
      <c r="C207" s="4" cm="1">
        <f t="array" ref="C207">_xll.SNL.Clients.Office.Excel.Functions.SPG($A207, "IQ_AVG_DILUT_SHARES_OUT", C$2)</f>
        <v>563800000</v>
      </c>
      <c r="D207" s="4" cm="1">
        <f t="array" ref="D207">_xll.SNL.Clients.Office.Excel.Functions.SPG($A207, "IQ_AVG_DILUT_SHARES_OUT", D$2)</f>
        <v>570400000</v>
      </c>
      <c r="E207" s="4" cm="1">
        <f t="array" ref="E207">_xll.SNL.Clients.Office.Excel.Functions.SPG($A207, "IQ_AVG_DILUT_SHARES_OUT", E$2)</f>
        <v>572800000</v>
      </c>
      <c r="F207" s="4" cm="1">
        <f t="array" ref="F207">_xll.SNL.Clients.Office.Excel.Functions.SPG($A207, "IQ_AVG_DILUT_SHARES_OUT", F$2)</f>
        <v>583400000</v>
      </c>
      <c r="G207" s="4" cm="1">
        <f t="array" ref="G207">_xll.SNL.Clients.Office.Excel.Functions.SPG($A207, "IQ_AVG_DILUT_SHARES_OUT", G$2)</f>
        <v>591400000</v>
      </c>
      <c r="H207" s="4" cm="1">
        <f t="array" ref="H207">_xll.SNL.Clients.Office.Excel.Functions.SPG($A207, "IQ_AVG_DILUT_SHARES_OUT", H$2)</f>
        <v>597700000</v>
      </c>
      <c r="I207" s="4" cm="1">
        <f t="array" ref="I207">_xll.SNL.Clients.Office.Excel.Functions.SPG($A207, "IQ_AVG_DILUT_SHARES_OUT", I$2)</f>
        <v>599000000</v>
      </c>
      <c r="J207" s="4" cm="1">
        <f t="array" ref="J207">_xll.SNL.Clients.Office.Excel.Functions.SPG($A207, "IQ_AVG_DILUT_SHARES_OUT", J$2)</f>
        <v>602000000</v>
      </c>
      <c r="K207" s="4" cm="1">
        <f t="array" ref="K207">_xll.SNL.Clients.Office.Excel.Functions.SPG($A207, "IQ_AVG_DILUT_SHARES_OUT", K$2)</f>
        <v>606000000</v>
      </c>
      <c r="L207" s="4" cm="1">
        <f t="array" ref="L207">_xll.SNL.Clients.Office.Excel.Functions.SPG($A207, "IQ_AVG_DILUT_SHARES_OUT", L$2)</f>
        <v>610600000</v>
      </c>
      <c r="M207" s="4" cm="1">
        <f t="array" ref="M207">_xll.SNL.Clients.Office.Excel.Functions.SPG($A207, "IQ_AVG_DILUT_SHARES_OUT", M$2)</f>
        <v>612400000</v>
      </c>
      <c r="N207" s="4" cm="1">
        <f t="array" ref="N207">_xll.SNL.Clients.Office.Excel.Functions.SPG($A207, "IQ_AVG_DILUT_SHARES_OUT", N$2)</f>
        <v>613000000</v>
      </c>
      <c r="O207" s="4" cm="1">
        <f t="array" ref="O207">_xll.SNL.Clients.Office.Excel.Functions.SPG($A207, "IQ_AVG_DILUT_SHARES_OUT", O$2)</f>
        <v>614800000</v>
      </c>
      <c r="P207" s="4" cm="1">
        <f t="array" ref="P207">_xll.SNL.Clients.Office.Excel.Functions.SPG($A207, "IQ_AVG_DILUT_SHARES_OUT", P$2)</f>
        <v>617500000</v>
      </c>
      <c r="Q207" s="4" cm="1">
        <f t="array" ref="Q207">_xll.SNL.Clients.Office.Excel.Functions.SPG($A207, "IQ_AVG_DILUT_SHARES_OUT", Q$2)</f>
        <v>619400000</v>
      </c>
      <c r="R207" s="4" cm="1">
        <f t="array" ref="R207">_xll.SNL.Clients.Office.Excel.Functions.SPG($A207, "IQ_AVG_DILUT_SHARES_OUT", R$2)</f>
        <v>619600000</v>
      </c>
      <c r="S207" s="4" cm="1">
        <f t="array" ref="S207">_xll.SNL.Clients.Office.Excel.Functions.SPG($A207, "IQ_AVG_DILUT_SHARES_OUT", S$2)</f>
        <v>619800000</v>
      </c>
      <c r="T207" s="4" cm="1">
        <f t="array" ref="T207">_xll.SNL.Clients.Office.Excel.Functions.SPG($A207, "IQ_AVG_DILUT_SHARES_OUT", T$2)</f>
        <v>616100000</v>
      </c>
      <c r="U207" s="4" cm="1">
        <f t="array" ref="U207">_xll.SNL.Clients.Office.Excel.Functions.SPG($A207, "IQ_AVG_DILUT_SHARES_OUT", U$2)</f>
        <v>612800000</v>
      </c>
      <c r="V207" s="4" cm="1">
        <f t="array" ref="V207">_xll.SNL.Clients.Office.Excel.Functions.SPG($A207, "IQ_AVG_DILUT_SHARES_OUT", V$2)</f>
        <v>612300000</v>
      </c>
    </row>
    <row r="208" spans="1:22">
      <c r="A208" s="11" t="s">
        <v>211</v>
      </c>
      <c r="B208" s="4" cm="1">
        <f t="array" ref="B208">_xll.SNL.Clients.Office.Excel.Functions.SPG($A208, "IQ_AVG_DILUT_SHARES_OUT", B$2)</f>
        <v>1131000000</v>
      </c>
      <c r="C208" s="4" cm="1">
        <f t="array" ref="C208">_xll.SNL.Clients.Office.Excel.Functions.SPG($A208, "IQ_AVG_DILUT_SHARES_OUT", C$2)</f>
        <v>1147000000</v>
      </c>
      <c r="D208" s="4" cm="1">
        <f t="array" ref="D208">_xll.SNL.Clients.Office.Excel.Functions.SPG($A208, "IQ_AVG_DILUT_SHARES_OUT", D$2)</f>
        <v>1162000000</v>
      </c>
      <c r="E208" s="4" cm="1">
        <f t="array" ref="E208">_xll.SNL.Clients.Office.Excel.Functions.SPG($A208, "IQ_AVG_DILUT_SHARES_OUT", E$2)</f>
        <v>1306000000</v>
      </c>
      <c r="F208" s="4" cm="1">
        <f t="array" ref="F208">_xll.SNL.Clients.Office.Excel.Functions.SPG($A208, "IQ_AVG_DILUT_SHARES_OUT", F$2)</f>
        <v>1378000000</v>
      </c>
      <c r="G208" s="4" cm="1">
        <f t="array" ref="G208">_xll.SNL.Clients.Office.Excel.Functions.SPG($A208, "IQ_AVG_DILUT_SHARES_OUT", G$2)</f>
        <v>1389000000</v>
      </c>
      <c r="H208" s="4" cm="1">
        <f t="array" ref="H208">_xll.SNL.Clients.Office.Excel.Functions.SPG($A208, "IQ_AVG_DILUT_SHARES_OUT", H$2)</f>
        <v>1402000000</v>
      </c>
      <c r="I208" s="4" cm="1">
        <f t="array" ref="I208">_xll.SNL.Clients.Office.Excel.Functions.SPG($A208, "IQ_AVG_DILUT_SHARES_OUT", I$2)</f>
        <v>1424000000</v>
      </c>
      <c r="J208" s="4" cm="1">
        <f t="array" ref="J208">_xll.SNL.Clients.Office.Excel.Functions.SPG($A208, "IQ_AVG_DILUT_SHARES_OUT", J$2)</f>
        <v>1457000000</v>
      </c>
      <c r="K208" s="4" cm="1">
        <f t="array" ref="K208">_xll.SNL.Clients.Office.Excel.Functions.SPG($A208, "IQ_AVG_DILUT_SHARES_OUT", K$2)</f>
        <v>1465000000</v>
      </c>
      <c r="L208" s="4" cm="1">
        <f t="array" ref="L208">_xll.SNL.Clients.Office.Excel.Functions.SPG($A208, "IQ_AVG_DILUT_SHARES_OUT", L$2)</f>
        <v>1470000000</v>
      </c>
      <c r="M208" s="4" cm="1">
        <f t="array" ref="M208">_xll.SNL.Clients.Office.Excel.Functions.SPG($A208, "IQ_AVG_DILUT_SHARES_OUT", M$2)</f>
        <v>1471000000</v>
      </c>
      <c r="N208" s="4" cm="1">
        <f t="array" ref="N208">_xll.SNL.Clients.Office.Excel.Functions.SPG($A208, "IQ_AVG_DILUT_SHARES_OUT", N$2)</f>
        <v>1467000000</v>
      </c>
      <c r="O208" s="4" cm="1">
        <f t="array" ref="O208">_xll.SNL.Clients.Office.Excel.Functions.SPG($A208, "IQ_AVG_DILUT_SHARES_OUT", O$2)</f>
        <v>1468000000</v>
      </c>
      <c r="P208" s="4" cm="1">
        <f t="array" ref="P208">_xll.SNL.Clients.Office.Excel.Functions.SPG($A208, "IQ_AVG_DILUT_SHARES_OUT", P$2)</f>
        <v>1464000000</v>
      </c>
      <c r="Q208" s="4" cm="1">
        <f t="array" ref="Q208">_xll.SNL.Clients.Office.Excel.Functions.SPG($A208, "IQ_AVG_DILUT_SHARES_OUT", Q$2)</f>
        <v>1451000000</v>
      </c>
      <c r="R208" s="4" cm="1">
        <f t="array" ref="R208">_xll.SNL.Clients.Office.Excel.Functions.SPG($A208, "IQ_AVG_DILUT_SHARES_OUT", R$2)</f>
        <v>1439000000</v>
      </c>
      <c r="S208" s="4" cm="1">
        <f t="array" ref="S208">_xll.SNL.Clients.Office.Excel.Functions.SPG($A208, "IQ_AVG_DILUT_SHARES_OUT", S$2)</f>
        <v>1432000000</v>
      </c>
      <c r="T208" s="4" cm="1">
        <f t="array" ref="T208">_xll.SNL.Clients.Office.Excel.Functions.SPG($A208, "IQ_AVG_DILUT_SHARES_OUT", T$2)</f>
        <v>1440000000</v>
      </c>
      <c r="U208" s="4" cm="1">
        <f t="array" ref="U208">_xll.SNL.Clients.Office.Excel.Functions.SPG($A208, "IQ_AVG_DILUT_SHARES_OUT", U$2)</f>
        <v>1430000000</v>
      </c>
      <c r="V208" s="4" cm="1">
        <f t="array" ref="V208">_xll.SNL.Clients.Office.Excel.Functions.SPG($A208, "IQ_AVG_DILUT_SHARES_OUT", V$2)</f>
        <v>1442000000</v>
      </c>
    </row>
    <row r="209" spans="1:22">
      <c r="A209" s="11" t="s">
        <v>212</v>
      </c>
      <c r="B209" s="4" cm="1">
        <f t="array" ref="B209">_xll.SNL.Clients.Office.Excel.Functions.SPG($A209, "IQ_AVG_DILUT_SHARES_OUT", B$2)</f>
        <v>139599000</v>
      </c>
      <c r="C209" s="4" cm="1">
        <f t="array" ref="C209">_xll.SNL.Clients.Office.Excel.Functions.SPG($A209, "IQ_AVG_DILUT_SHARES_OUT", C$2)</f>
        <v>139829000</v>
      </c>
      <c r="D209" s="4" cm="1">
        <f t="array" ref="D209">_xll.SNL.Clients.Office.Excel.Functions.SPG($A209, "IQ_AVG_DILUT_SHARES_OUT", D$2)</f>
        <v>140096000</v>
      </c>
      <c r="E209" s="4" cm="1">
        <f t="array" ref="E209">_xll.SNL.Clients.Office.Excel.Functions.SPG($A209, "IQ_AVG_DILUT_SHARES_OUT", E$2)</f>
        <v>140359000</v>
      </c>
      <c r="F209" s="4" cm="1">
        <f t="array" ref="F209">_xll.SNL.Clients.Office.Excel.Functions.SPG($A209, "IQ_AVG_DILUT_SHARES_OUT", F$2)</f>
        <v>140934000</v>
      </c>
      <c r="G209" s="4" cm="1">
        <f t="array" ref="G209">_xll.SNL.Clients.Office.Excel.Functions.SPG($A209, "IQ_AVG_DILUT_SHARES_OUT", G$2)</f>
        <v>141247000</v>
      </c>
      <c r="H209" s="4" cm="1">
        <f t="array" ref="H209">_xll.SNL.Clients.Office.Excel.Functions.SPG($A209, "IQ_AVG_DILUT_SHARES_OUT", H$2)</f>
        <v>141725000</v>
      </c>
      <c r="I209" s="4" cm="1">
        <f t="array" ref="I209">_xll.SNL.Clients.Office.Excel.Functions.SPG($A209, "IQ_AVG_DILUT_SHARES_OUT", I$2)</f>
        <v>141972000</v>
      </c>
      <c r="J209" s="4" cm="1">
        <f t="array" ref="J209">_xll.SNL.Clients.Office.Excel.Functions.SPG($A209, "IQ_AVG_DILUT_SHARES_OUT", J$2)</f>
        <v>142109000</v>
      </c>
      <c r="K209" s="4" cm="1">
        <f t="array" ref="K209">_xll.SNL.Clients.Office.Excel.Functions.SPG($A209, "IQ_AVG_DILUT_SHARES_OUT", K$2)</f>
        <v>142304000</v>
      </c>
      <c r="L209" s="4" cm="1">
        <f t="array" ref="L209">_xll.SNL.Clients.Office.Excel.Functions.SPG($A209, "IQ_AVG_DILUT_SHARES_OUT", L$2)</f>
        <v>142842000</v>
      </c>
      <c r="M209" s="4" cm="1">
        <f t="array" ref="M209">_xll.SNL.Clients.Office.Excel.Functions.SPG($A209, "IQ_AVG_DILUT_SHARES_OUT", M$2)</f>
        <v>143053000</v>
      </c>
      <c r="N209" s="4" cm="1">
        <f t="array" ref="N209">_xll.SNL.Clients.Office.Excel.Functions.SPG($A209, "IQ_AVG_DILUT_SHARES_OUT", N$2)</f>
        <v>143589000</v>
      </c>
      <c r="O209" s="4" cm="1">
        <f t="array" ref="O209">_xll.SNL.Clients.Office.Excel.Functions.SPG($A209, "IQ_AVG_DILUT_SHARES_OUT", O$2)</f>
        <v>144983000</v>
      </c>
      <c r="P209" s="4" cm="1">
        <f t="array" ref="P209">_xll.SNL.Clients.Office.Excel.Functions.SPG($A209, "IQ_AVG_DILUT_SHARES_OUT", P$2)</f>
        <v>145300000</v>
      </c>
      <c r="Q209" s="4" cm="1">
        <f t="array" ref="Q209">_xll.SNL.Clients.Office.Excel.Functions.SPG($A209, "IQ_AVG_DILUT_SHARES_OUT", Q$2)</f>
        <v>145160000</v>
      </c>
      <c r="R209" s="4" cm="1">
        <f t="array" ref="R209">_xll.SNL.Clients.Office.Excel.Functions.SPG($A209, "IQ_AVG_DILUT_SHARES_OUT", R$2)</f>
        <v>145035000</v>
      </c>
      <c r="S209" s="4" cm="1">
        <f t="array" ref="S209">_xll.SNL.Clients.Office.Excel.Functions.SPG($A209, "IQ_AVG_DILUT_SHARES_OUT", S$2)</f>
        <v>144262000</v>
      </c>
      <c r="T209" s="4" cm="1">
        <f t="array" ref="T209">_xll.SNL.Clients.Office.Excel.Functions.SPG($A209, "IQ_AVG_DILUT_SHARES_OUT", T$2)</f>
        <v>145623000</v>
      </c>
      <c r="U209" s="4" cm="1">
        <f t="array" ref="U209">_xll.SNL.Clients.Office.Excel.Functions.SPG($A209, "IQ_AVG_DILUT_SHARES_OUT", U$2)</f>
        <v>146105000</v>
      </c>
      <c r="V209" s="4" cm="1">
        <f t="array" ref="V209">_xll.SNL.Clients.Office.Excel.Functions.SPG($A209, "IQ_AVG_DILUT_SHARES_OUT", V$2)</f>
        <v>146189000</v>
      </c>
    </row>
    <row r="210" spans="1:22">
      <c r="A210" s="11" t="s">
        <v>213</v>
      </c>
      <c r="B210" s="4" cm="1">
        <f t="array" ref="B210">_xll.SNL.Clients.Office.Excel.Functions.SPG($A210, "IQ_AVG_DILUT_SHARES_OUT", B$2)</f>
        <v>1254000000</v>
      </c>
      <c r="C210" s="4" cm="1">
        <f t="array" ref="C210">_xll.SNL.Clients.Office.Excel.Functions.SPG($A210, "IQ_AVG_DILUT_SHARES_OUT", C$2)</f>
        <v>1251000000</v>
      </c>
      <c r="D210" s="4" cm="1">
        <f t="array" ref="D210">_xll.SNL.Clients.Office.Excel.Functions.SPG($A210, "IQ_AVG_DILUT_SHARES_OUT", D$2)</f>
        <v>1247000000</v>
      </c>
      <c r="E210" s="4" cm="1">
        <f t="array" ref="E210">_xll.SNL.Clients.Office.Excel.Functions.SPG($A210, "IQ_AVG_DILUT_SHARES_OUT", E$2)</f>
        <v>1256000000</v>
      </c>
      <c r="F210" s="4" cm="1">
        <f t="array" ref="F210">_xll.SNL.Clients.Office.Excel.Functions.SPG($A210, "IQ_AVG_DILUT_SHARES_OUT", F$2)</f>
        <v>1257000000</v>
      </c>
      <c r="G210" s="4" cm="1">
        <f t="array" ref="G210">_xll.SNL.Clients.Office.Excel.Functions.SPG($A210, "IQ_AVG_DILUT_SHARES_OUT", G$2)</f>
        <v>1258000000</v>
      </c>
      <c r="H210" s="4" cm="1">
        <f t="array" ref="H210">_xll.SNL.Clients.Office.Excel.Functions.SPG($A210, "IQ_AVG_DILUT_SHARES_OUT", H$2)</f>
        <v>1261000000</v>
      </c>
      <c r="I210" s="4" cm="1">
        <f t="array" ref="I210">_xll.SNL.Clients.Office.Excel.Functions.SPG($A210, "IQ_AVG_DILUT_SHARES_OUT", I$2)</f>
        <v>1264000000</v>
      </c>
      <c r="J210" s="4" cm="1">
        <f t="array" ref="J210">_xll.SNL.Clients.Office.Excel.Functions.SPG($A210, "IQ_AVG_DILUT_SHARES_OUT", J$2)</f>
        <v>1261000000</v>
      </c>
      <c r="K210" s="4" cm="1">
        <f t="array" ref="K210">_xll.SNL.Clients.Office.Excel.Functions.SPG($A210, "IQ_AVG_DILUT_SHARES_OUT", K$2)</f>
        <v>1260000000</v>
      </c>
      <c r="L210" s="4" cm="1">
        <f t="array" ref="L210">_xll.SNL.Clients.Office.Excel.Functions.SPG($A210, "IQ_AVG_DILUT_SHARES_OUT", L$2)</f>
        <v>1262000000</v>
      </c>
      <c r="M210" s="4" cm="1">
        <f t="array" ref="M210">_xll.SNL.Clients.Office.Excel.Functions.SPG($A210, "IQ_AVG_DILUT_SHARES_OUT", M$2)</f>
        <v>1262000000</v>
      </c>
      <c r="N210" s="4" cm="1">
        <f t="array" ref="N210">_xll.SNL.Clients.Office.Excel.Functions.SPG($A210, "IQ_AVG_DILUT_SHARES_OUT", N$2)</f>
        <v>1262000000</v>
      </c>
      <c r="O210" s="4" cm="1">
        <f t="array" ref="O210">_xll.SNL.Clients.Office.Excel.Functions.SPG($A210, "IQ_AVG_DILUT_SHARES_OUT", O$2)</f>
        <v>1260000000</v>
      </c>
      <c r="P210" s="4" cm="1">
        <f t="array" ref="P210">_xll.SNL.Clients.Office.Excel.Functions.SPG($A210, "IQ_AVG_DILUT_SHARES_OUT", P$2)</f>
        <v>1262000000</v>
      </c>
      <c r="Q210" s="4" cm="1">
        <f t="array" ref="Q210">_xll.SNL.Clients.Office.Excel.Functions.SPG($A210, "IQ_AVG_DILUT_SHARES_OUT", Q$2)</f>
        <v>1259000000</v>
      </c>
      <c r="R210" s="4" cm="1">
        <f t="array" ref="R210">_xll.SNL.Clients.Office.Excel.Functions.SPG($A210, "IQ_AVG_DILUT_SHARES_OUT", R$2)</f>
        <v>1261000000</v>
      </c>
      <c r="S210" s="4" cm="1">
        <f t="array" ref="S210">_xll.SNL.Clients.Office.Excel.Functions.SPG($A210, "IQ_AVG_DILUT_SHARES_OUT", S$2)</f>
        <v>1255000000</v>
      </c>
      <c r="T210" s="4" cm="1">
        <f t="array" ref="T210">_xll.SNL.Clients.Office.Excel.Functions.SPG($A210, "IQ_AVG_DILUT_SHARES_OUT", T$2)</f>
        <v>1270000000</v>
      </c>
      <c r="U210" s="4" cm="1">
        <f t="array" ref="U210">_xll.SNL.Clients.Office.Excel.Functions.SPG($A210, "IQ_AVG_DILUT_SHARES_OUT", U$2)</f>
        <v>1273000000</v>
      </c>
      <c r="V210" s="4" cm="1">
        <f t="array" ref="V210">_xll.SNL.Clients.Office.Excel.Functions.SPG($A210, "IQ_AVG_DILUT_SHARES_OUT", V$2)</f>
        <v>1267000000</v>
      </c>
    </row>
    <row r="211" spans="1:22">
      <c r="A211" s="11" t="s">
        <v>214</v>
      </c>
      <c r="B211" s="4" cm="1">
        <f t="array" ref="B211">_xll.SNL.Clients.Office.Excel.Functions.SPG($A211, "IQ_AVG_DILUT_SHARES_OUT", B$2)</f>
        <v>254897000</v>
      </c>
      <c r="C211" s="4" cm="1">
        <f t="array" ref="C211">_xll.SNL.Clients.Office.Excel.Functions.SPG($A211, "IQ_AVG_DILUT_SHARES_OUT", C$2)</f>
        <v>255166000</v>
      </c>
      <c r="D211" s="4" cm="1">
        <f t="array" ref="D211">_xll.SNL.Clients.Office.Excel.Functions.SPG($A211, "IQ_AVG_DILUT_SHARES_OUT", D$2)</f>
        <v>257588000</v>
      </c>
      <c r="E211" s="4" cm="1">
        <f t="array" ref="E211">_xll.SNL.Clients.Office.Excel.Functions.SPG($A211, "IQ_AVG_DILUT_SHARES_OUT", E$2)</f>
        <v>261102000</v>
      </c>
      <c r="F211" s="4" cm="1">
        <f t="array" ref="F211">_xll.SNL.Clients.Office.Excel.Functions.SPG($A211, "IQ_AVG_DILUT_SHARES_OUT", F$2)</f>
        <v>260935000</v>
      </c>
      <c r="G211" s="4" cm="1">
        <f t="array" ref="G211">_xll.SNL.Clients.Office.Excel.Functions.SPG($A211, "IQ_AVG_DILUT_SHARES_OUT", G$2)</f>
        <v>261328000</v>
      </c>
      <c r="H211" s="4" cm="1">
        <f t="array" ref="H211">_xll.SNL.Clients.Office.Excel.Functions.SPG($A211, "IQ_AVG_DILUT_SHARES_OUT", H$2)</f>
        <v>263115000</v>
      </c>
      <c r="I211" s="4" cm="1">
        <f t="array" ref="I211">_xll.SNL.Clients.Office.Excel.Functions.SPG($A211, "IQ_AVG_DILUT_SHARES_OUT", I$2)</f>
        <v>265963000</v>
      </c>
      <c r="J211" s="4" cm="1">
        <f t="array" ref="J211">_xll.SNL.Clients.Office.Excel.Functions.SPG($A211, "IQ_AVG_DILUT_SHARES_OUT", J$2)</f>
        <v>275435000</v>
      </c>
      <c r="K211" s="4" cm="1">
        <f t="array" ref="K211">_xll.SNL.Clients.Office.Excel.Functions.SPG($A211, "IQ_AVG_DILUT_SHARES_OUT", K$2)</f>
        <v>278181000</v>
      </c>
      <c r="L211" s="4" cm="1">
        <f t="array" ref="L211">_xll.SNL.Clients.Office.Excel.Functions.SPG($A211, "IQ_AVG_DILUT_SHARES_OUT", L$2)</f>
        <v>282567000</v>
      </c>
      <c r="M211" s="4" cm="1">
        <f t="array" ref="M211">_xll.SNL.Clients.Office.Excel.Functions.SPG($A211, "IQ_AVG_DILUT_SHARES_OUT", M$2)</f>
        <v>288466000</v>
      </c>
      <c r="N211" s="4" cm="1">
        <f t="array" ref="N211">_xll.SNL.Clients.Office.Excel.Functions.SPG($A211, "IQ_AVG_DILUT_SHARES_OUT", N$2)</f>
        <v>292507000</v>
      </c>
      <c r="O211" s="4" cm="1">
        <f t="array" ref="O211">_xll.SNL.Clients.Office.Excel.Functions.SPG($A211, "IQ_AVG_DILUT_SHARES_OUT", O$2)</f>
        <v>296139000</v>
      </c>
      <c r="P211" s="4" cm="1">
        <f t="array" ref="P211">_xll.SNL.Clients.Office.Excel.Functions.SPG($A211, "IQ_AVG_DILUT_SHARES_OUT", P$2)</f>
        <v>297671000</v>
      </c>
      <c r="Q211" s="4" cm="1">
        <f t="array" ref="Q211">_xll.SNL.Clients.Office.Excel.Functions.SPG($A211, "IQ_AVG_DILUT_SHARES_OUT", Q$2)</f>
        <v>300493000</v>
      </c>
      <c r="R211" s="4" cm="1">
        <f t="array" ref="R211">_xll.SNL.Clients.Office.Excel.Functions.SPG($A211, "IQ_AVG_DILUT_SHARES_OUT", R$2)</f>
        <v>300491000</v>
      </c>
      <c r="S211" s="4" cm="1">
        <f t="array" ref="S211">_xll.SNL.Clients.Office.Excel.Functions.SPG($A211, "IQ_AVG_DILUT_SHARES_OUT", S$2)</f>
        <v>300246000</v>
      </c>
      <c r="T211" s="4" cm="1">
        <f t="array" ref="T211">_xll.SNL.Clients.Office.Excel.Functions.SPG($A211, "IQ_AVG_DILUT_SHARES_OUT", T$2)</f>
        <v>300838000</v>
      </c>
      <c r="U211" s="4" cm="1">
        <f t="array" ref="U211">_xll.SNL.Clients.Office.Excel.Functions.SPG($A211, "IQ_AVG_DILUT_SHARES_OUT", U$2)</f>
        <v>302342000</v>
      </c>
      <c r="V211" s="4" cm="1">
        <f t="array" ref="V211">_xll.SNL.Clients.Office.Excel.Functions.SPG($A211, "IQ_AVG_DILUT_SHARES_OUT", V$2)</f>
        <v>177543000</v>
      </c>
    </row>
    <row r="212" spans="1:22">
      <c r="A212" s="11" t="s">
        <v>215</v>
      </c>
      <c r="B212" s="4" cm="1">
        <f t="array" ref="B212">_xll.SNL.Clients.Office.Excel.Functions.SPG($A212, "IQ_AVG_DILUT_SHARES_OUT", B$2)</f>
        <v>88087041</v>
      </c>
      <c r="C212" s="4" cm="1">
        <f t="array" ref="C212">_xll.SNL.Clients.Office.Excel.Functions.SPG($A212, "IQ_AVG_DILUT_SHARES_OUT", C$2)</f>
        <v>91441350</v>
      </c>
      <c r="D212" s="4" cm="1">
        <f t="array" ref="D212">_xll.SNL.Clients.Office.Excel.Functions.SPG($A212, "IQ_AVG_DILUT_SHARES_OUT", D$2)</f>
        <v>95114515</v>
      </c>
      <c r="E212" s="4" cm="1">
        <f t="array" ref="E212">_xll.SNL.Clients.Office.Excel.Functions.SPG($A212, "IQ_AVG_DILUT_SHARES_OUT", E$2)</f>
        <v>95464000</v>
      </c>
      <c r="F212" s="4" cm="1">
        <f t="array" ref="F212">_xll.SNL.Clients.Office.Excel.Functions.SPG($A212, "IQ_AVG_DILUT_SHARES_OUT", F$2)</f>
        <v>95817637</v>
      </c>
      <c r="G212" s="4" cm="1">
        <f t="array" ref="G212">_xll.SNL.Clients.Office.Excel.Functions.SPG($A212, "IQ_AVG_DILUT_SHARES_OUT", G$2)</f>
        <v>96251435</v>
      </c>
      <c r="H212" s="4" cm="1">
        <f t="array" ref="H212">_xll.SNL.Clients.Office.Excel.Functions.SPG($A212, "IQ_AVG_DILUT_SHARES_OUT", H$2)</f>
        <v>97911100</v>
      </c>
      <c r="I212" s="4" cm="1">
        <f t="array" ref="I212">_xll.SNL.Clients.Office.Excel.Functions.SPG($A212, "IQ_AVG_DILUT_SHARES_OUT", I$2)</f>
        <v>98640000</v>
      </c>
      <c r="J212" s="4" cm="1">
        <f t="array" ref="J212">_xll.SNL.Clients.Office.Excel.Functions.SPG($A212, "IQ_AVG_DILUT_SHARES_OUT", J$2)</f>
        <v>98147524</v>
      </c>
      <c r="K212" s="4" cm="1">
        <f t="array" ref="K212">_xll.SNL.Clients.Office.Excel.Functions.SPG($A212, "IQ_AVG_DILUT_SHARES_OUT", K$2)</f>
        <v>98940679</v>
      </c>
      <c r="L212" s="4" cm="1">
        <f t="array" ref="L212">_xll.SNL.Clients.Office.Excel.Functions.SPG($A212, "IQ_AVG_DILUT_SHARES_OUT", L$2)</f>
        <v>100250374</v>
      </c>
      <c r="M212" s="4" cm="1">
        <f t="array" ref="M212">_xll.SNL.Clients.Office.Excel.Functions.SPG($A212, "IQ_AVG_DILUT_SHARES_OUT", M$2)</f>
        <v>101343000</v>
      </c>
      <c r="N212" s="4" cm="1">
        <f t="array" ref="N212">_xll.SNL.Clients.Office.Excel.Functions.SPG($A212, "IQ_AVG_DILUT_SHARES_OUT", N$2)</f>
        <v>102381017</v>
      </c>
      <c r="O212" s="4" cm="1">
        <f t="array" ref="O212">_xll.SNL.Clients.Office.Excel.Functions.SPG($A212, "IQ_AVG_DILUT_SHARES_OUT", O$2)</f>
        <v>104233346</v>
      </c>
      <c r="P212" s="4" cm="1">
        <f t="array" ref="P212">_xll.SNL.Clients.Office.Excel.Functions.SPG($A212, "IQ_AVG_DILUT_SHARES_OUT", P$2)</f>
        <v>104837717</v>
      </c>
      <c r="Q212" s="4" cm="1">
        <f t="array" ref="Q212">_xll.SNL.Clients.Office.Excel.Functions.SPG($A212, "IQ_AVG_DILUT_SHARES_OUT", Q$2)</f>
        <v>105778000</v>
      </c>
      <c r="R212" s="4" cm="1">
        <f t="array" ref="R212">_xll.SNL.Clients.Office.Excel.Functions.SPG($A212, "IQ_AVG_DILUT_SHARES_OUT", R$2)</f>
        <v>107053111</v>
      </c>
      <c r="S212" s="4" cm="1">
        <f t="array" ref="S212">_xll.SNL.Clients.Office.Excel.Functions.SPG($A212, "IQ_AVG_DILUT_SHARES_OUT", S$2)</f>
        <v>107134017</v>
      </c>
      <c r="T212" s="4" cm="1">
        <f t="array" ref="T212">_xll.SNL.Clients.Office.Excel.Functions.SPG($A212, "IQ_AVG_DILUT_SHARES_OUT", T$2)</f>
        <v>109132244</v>
      </c>
      <c r="U212" s="4" t="str" cm="1">
        <f t="array" ref="U212">_xll.SNL.Clients.Office.Excel.Functions.SPG($A212, "IQ_AVG_DILUT_SHARES_OUT", U$2)</f>
        <v>NA</v>
      </c>
      <c r="V212" s="4" cm="1">
        <f t="array" ref="V212">_xll.SNL.Clients.Office.Excel.Functions.SPG($A212, "IQ_AVG_DILUT_SHARES_OUT", V$2)</f>
        <v>110913733</v>
      </c>
    </row>
    <row r="213" spans="1:22">
      <c r="A213" s="11" t="s">
        <v>216</v>
      </c>
      <c r="B213" s="4" cm="1">
        <f t="array" ref="B213">_xll.SNL.Clients.Office.Excel.Functions.SPG($A213, "IQ_AVG_DILUT_SHARES_OUT", B$2)</f>
        <v>144138000</v>
      </c>
      <c r="C213" s="4" cm="1">
        <f t="array" ref="C213">_xll.SNL.Clients.Office.Excel.Functions.SPG($A213, "IQ_AVG_DILUT_SHARES_OUT", C$2)</f>
        <v>144644000</v>
      </c>
      <c r="D213" s="4" cm="1">
        <f t="array" ref="D213">_xll.SNL.Clients.Office.Excel.Functions.SPG($A213, "IQ_AVG_DILUT_SHARES_OUT", D$2)</f>
        <v>145676000</v>
      </c>
      <c r="E213" s="4" cm="1">
        <f t="array" ref="E213">_xll.SNL.Clients.Office.Excel.Functions.SPG($A213, "IQ_AVG_DILUT_SHARES_OUT", E$2)</f>
        <v>144253000</v>
      </c>
      <c r="F213" s="4" cm="1">
        <f t="array" ref="F213">_xll.SNL.Clients.Office.Excel.Functions.SPG($A213, "IQ_AVG_DILUT_SHARES_OUT", F$2)</f>
        <v>147291000</v>
      </c>
      <c r="G213" s="4" cm="1">
        <f t="array" ref="G213">_xll.SNL.Clients.Office.Excel.Functions.SPG($A213, "IQ_AVG_DILUT_SHARES_OUT", G$2)</f>
        <v>154064000</v>
      </c>
      <c r="H213" s="4" cm="1">
        <f t="array" ref="H213">_xll.SNL.Clients.Office.Excel.Functions.SPG($A213, "IQ_AVG_DILUT_SHARES_OUT", H$2)</f>
        <v>156644000</v>
      </c>
      <c r="I213" s="4" cm="1">
        <f t="array" ref="I213">_xll.SNL.Clients.Office.Excel.Functions.SPG($A213, "IQ_AVG_DILUT_SHARES_OUT", I$2)</f>
        <v>157083000</v>
      </c>
      <c r="J213" s="4" cm="1">
        <f t="array" ref="J213">_xll.SNL.Clients.Office.Excel.Functions.SPG($A213, "IQ_AVG_DILUT_SHARES_OUT", J$2)</f>
        <v>158418000</v>
      </c>
      <c r="K213" s="4" cm="1">
        <f t="array" ref="K213">_xll.SNL.Clients.Office.Excel.Functions.SPG($A213, "IQ_AVG_DILUT_SHARES_OUT", K$2)</f>
        <v>161739000</v>
      </c>
      <c r="L213" s="4" cm="1">
        <f t="array" ref="L213">_xll.SNL.Clients.Office.Excel.Functions.SPG($A213, "IQ_AVG_DILUT_SHARES_OUT", L$2)</f>
        <v>166811000</v>
      </c>
      <c r="M213" s="4" cm="1">
        <f t="array" ref="M213">_xll.SNL.Clients.Office.Excel.Functions.SPG($A213, "IQ_AVG_DILUT_SHARES_OUT", M$2)</f>
        <v>168304000</v>
      </c>
      <c r="N213" s="4" cm="1">
        <f t="array" ref="N213">_xll.SNL.Clients.Office.Excel.Functions.SPG($A213, "IQ_AVG_DILUT_SHARES_OUT", N$2)</f>
        <v>169823000</v>
      </c>
      <c r="O213" s="4" cm="1">
        <f t="array" ref="O213">_xll.SNL.Clients.Office.Excel.Functions.SPG($A213, "IQ_AVG_DILUT_SHARES_OUT", O$2)</f>
        <v>171129000</v>
      </c>
      <c r="P213" s="4" cm="1">
        <f t="array" ref="P213">_xll.SNL.Clients.Office.Excel.Functions.SPG($A213, "IQ_AVG_DILUT_SHARES_OUT", P$2)</f>
        <v>173053000</v>
      </c>
      <c r="Q213" s="4" cm="1">
        <f t="array" ref="Q213">_xll.SNL.Clients.Office.Excel.Functions.SPG($A213, "IQ_AVG_DILUT_SHARES_OUT", Q$2)</f>
        <v>172423000</v>
      </c>
      <c r="R213" s="4" cm="1">
        <f t="array" ref="R213">_xll.SNL.Clients.Office.Excel.Functions.SPG($A213, "IQ_AVG_DILUT_SHARES_OUT", R$2)</f>
        <v>171405000</v>
      </c>
      <c r="S213" s="4" cm="1">
        <f t="array" ref="S213">_xll.SNL.Clients.Office.Excel.Functions.SPG($A213, "IQ_AVG_DILUT_SHARES_OUT", S$2)</f>
        <v>165845000</v>
      </c>
      <c r="T213" s="4" cm="1">
        <f t="array" ref="T213">_xll.SNL.Clients.Office.Excel.Functions.SPG($A213, "IQ_AVG_DILUT_SHARES_OUT", T$2)</f>
        <v>177857000</v>
      </c>
      <c r="U213" s="4" cm="1">
        <f t="array" ref="U213">_xll.SNL.Clients.Office.Excel.Functions.SPG($A213, "IQ_AVG_DILUT_SHARES_OUT", U$2)</f>
        <v>177642000</v>
      </c>
      <c r="V213" s="4" cm="1">
        <f t="array" ref="V213">_xll.SNL.Clients.Office.Excel.Functions.SPG($A213, "IQ_AVG_DILUT_SHARES_OUT", V$2)</f>
        <v>181654000</v>
      </c>
    </row>
    <row r="214" spans="1:22">
      <c r="A214" s="11" t="s">
        <v>217</v>
      </c>
      <c r="B214" s="4" cm="1">
        <f t="array" ref="B214">_xll.SNL.Clients.Office.Excel.Functions.SPG($A214, "IQ_AVG_DILUT_SHARES_OUT", B$2)</f>
        <v>875000000</v>
      </c>
      <c r="C214" s="4" cm="1">
        <f t="array" ref="C214">_xll.SNL.Clients.Office.Excel.Functions.SPG($A214, "IQ_AVG_DILUT_SHARES_OUT", C$2)</f>
        <v>881000000</v>
      </c>
      <c r="D214" s="4" cm="1">
        <f t="array" ref="D214">_xll.SNL.Clients.Office.Excel.Functions.SPG($A214, "IQ_AVG_DILUT_SHARES_OUT", D$2)</f>
        <v>886000000</v>
      </c>
      <c r="E214" s="4" cm="1">
        <f t="array" ref="E214">_xll.SNL.Clients.Office.Excel.Functions.SPG($A214, "IQ_AVG_DILUT_SHARES_OUT", E$2)</f>
        <v>891000000</v>
      </c>
      <c r="F214" s="4" cm="1">
        <f t="array" ref="F214">_xll.SNL.Clients.Office.Excel.Functions.SPG($A214, "IQ_AVG_DILUT_SHARES_OUT", F$2)</f>
        <v>897000000</v>
      </c>
      <c r="G214" s="4" cm="1">
        <f t="array" ref="G214">_xll.SNL.Clients.Office.Excel.Functions.SPG($A214, "IQ_AVG_DILUT_SHARES_OUT", G$2)</f>
        <v>902000000</v>
      </c>
      <c r="H214" s="4" cm="1">
        <f t="array" ref="H214">_xll.SNL.Clients.Office.Excel.Functions.SPG($A214, "IQ_AVG_DILUT_SHARES_OUT", H$2)</f>
        <v>903000000</v>
      </c>
      <c r="I214" s="4" cm="1">
        <f t="array" ref="I214">_xll.SNL.Clients.Office.Excel.Functions.SPG($A214, "IQ_AVG_DILUT_SHARES_OUT", I$2)</f>
        <v>907000000</v>
      </c>
      <c r="J214" s="4" cm="1">
        <f t="array" ref="J214">_xll.SNL.Clients.Office.Excel.Functions.SPG($A214, "IQ_AVG_DILUT_SHARES_OUT", J$2)</f>
        <v>910000000</v>
      </c>
      <c r="K214" s="4" cm="1">
        <f t="array" ref="K214">_xll.SNL.Clients.Office.Excel.Functions.SPG($A214, "IQ_AVG_DILUT_SHARES_OUT", K$2)</f>
        <v>910000000</v>
      </c>
      <c r="L214" s="4" cm="1">
        <f t="array" ref="L214">_xll.SNL.Clients.Office.Excel.Functions.SPG($A214, "IQ_AVG_DILUT_SHARES_OUT", L$2)</f>
        <v>909000000</v>
      </c>
      <c r="M214" s="4" cm="1">
        <f t="array" ref="M214">_xll.SNL.Clients.Office.Excel.Functions.SPG($A214, "IQ_AVG_DILUT_SHARES_OUT", M$2)</f>
        <v>903000000</v>
      </c>
      <c r="N214" s="4" cm="1">
        <f t="array" ref="N214">_xll.SNL.Clients.Office.Excel.Functions.SPG($A214, "IQ_AVG_DILUT_SHARES_OUT", N$2)</f>
        <v>896000000</v>
      </c>
      <c r="O214" s="4" cm="1">
        <f t="array" ref="O214">_xll.SNL.Clients.Office.Excel.Functions.SPG($A214, "IQ_AVG_DILUT_SHARES_OUT", O$2)</f>
        <v>894000000</v>
      </c>
      <c r="P214" s="4" cm="1">
        <f t="array" ref="P214">_xll.SNL.Clients.Office.Excel.Functions.SPG($A214, "IQ_AVG_DILUT_SHARES_OUT", P$2)</f>
        <v>890000000</v>
      </c>
      <c r="Q214" s="4" cm="1">
        <f t="array" ref="Q214">_xll.SNL.Clients.Office.Excel.Functions.SPG($A214, "IQ_AVG_DILUT_SHARES_OUT", Q$2)</f>
        <v>889000000</v>
      </c>
      <c r="R214" s="4" cm="1">
        <f t="array" ref="R214">_xll.SNL.Clients.Office.Excel.Functions.SPG($A214, "IQ_AVG_DILUT_SHARES_OUT", R$2)</f>
        <v>885000000</v>
      </c>
      <c r="S214" s="4" cm="1">
        <f t="array" ref="S214">_xll.SNL.Clients.Office.Excel.Functions.SPG($A214, "IQ_AVG_DILUT_SHARES_OUT", S$2)</f>
        <v>882000000</v>
      </c>
      <c r="T214" s="4" cm="1">
        <f t="array" ref="T214">_xll.SNL.Clients.Office.Excel.Functions.SPG($A214, "IQ_AVG_DILUT_SHARES_OUT", T$2)</f>
        <v>877000000</v>
      </c>
      <c r="U214" s="4" cm="1">
        <f t="array" ref="U214">_xll.SNL.Clients.Office.Excel.Functions.SPG($A214, "IQ_AVG_DILUT_SHARES_OUT", U$2)</f>
        <v>878000000</v>
      </c>
      <c r="V214" s="4" cm="1">
        <f t="array" ref="V214">_xll.SNL.Clients.Office.Excel.Functions.SPG($A214, "IQ_AVG_DILUT_SHARES_OUT", V$2)</f>
        <v>878000000</v>
      </c>
    </row>
    <row r="215" spans="1:22">
      <c r="A215" s="11" t="s">
        <v>218</v>
      </c>
      <c r="B215" s="4" cm="1">
        <f t="array" ref="B215">_xll.SNL.Clients.Office.Excel.Functions.SPG($A215, "IQ_AVG_DILUT_SHARES_OUT", B$2)</f>
        <v>140500000</v>
      </c>
      <c r="C215" s="4" cm="1">
        <f t="array" ref="C215">_xll.SNL.Clients.Office.Excel.Functions.SPG($A215, "IQ_AVG_DILUT_SHARES_OUT", C$2)</f>
        <v>140000000</v>
      </c>
      <c r="D215" s="4" cm="1">
        <f t="array" ref="D215">_xll.SNL.Clients.Office.Excel.Functions.SPG($A215, "IQ_AVG_DILUT_SHARES_OUT", D$2)</f>
        <v>139300000</v>
      </c>
      <c r="E215" s="4" cm="1">
        <f t="array" ref="E215">_xll.SNL.Clients.Office.Excel.Functions.SPG($A215, "IQ_AVG_DILUT_SHARES_OUT", E$2)</f>
        <v>138900000</v>
      </c>
      <c r="F215" s="4" cm="1">
        <f t="array" ref="F215">_xll.SNL.Clients.Office.Excel.Functions.SPG($A215, "IQ_AVG_DILUT_SHARES_OUT", F$2)</f>
        <v>138800000</v>
      </c>
      <c r="G215" s="4" cm="1">
        <f t="array" ref="G215">_xll.SNL.Clients.Office.Excel.Functions.SPG($A215, "IQ_AVG_DILUT_SHARES_OUT", G$2)</f>
        <v>138800000</v>
      </c>
      <c r="H215" s="4" cm="1">
        <f t="array" ref="H215">_xll.SNL.Clients.Office.Excel.Functions.SPG($A215, "IQ_AVG_DILUT_SHARES_OUT", H$2)</f>
        <v>138600000</v>
      </c>
      <c r="I215" s="4" cm="1">
        <f t="array" ref="I215">_xll.SNL.Clients.Office.Excel.Functions.SPG($A215, "IQ_AVG_DILUT_SHARES_OUT", I$2)</f>
        <v>138500000</v>
      </c>
      <c r="J215" s="4" cm="1">
        <f t="array" ref="J215">_xll.SNL.Clients.Office.Excel.Functions.SPG($A215, "IQ_AVG_DILUT_SHARES_OUT", J$2)</f>
        <v>138500000</v>
      </c>
      <c r="K215" s="4" cm="1">
        <f t="array" ref="K215">_xll.SNL.Clients.Office.Excel.Functions.SPG($A215, "IQ_AVG_DILUT_SHARES_OUT", K$2)</f>
        <v>139200000</v>
      </c>
      <c r="L215" s="4" cm="1">
        <f t="array" ref="L215">_xll.SNL.Clients.Office.Excel.Functions.SPG($A215, "IQ_AVG_DILUT_SHARES_OUT", L$2)</f>
        <v>139600000</v>
      </c>
      <c r="M215" s="4" cm="1">
        <f t="array" ref="M215">_xll.SNL.Clients.Office.Excel.Functions.SPG($A215, "IQ_AVG_DILUT_SHARES_OUT", M$2)</f>
        <v>138700000</v>
      </c>
      <c r="N215" s="4" cm="1">
        <f t="array" ref="N215">_xll.SNL.Clients.Office.Excel.Functions.SPG($A215, "IQ_AVG_DILUT_SHARES_OUT", N$2)</f>
        <v>138500000</v>
      </c>
      <c r="O215" s="4" cm="1">
        <f t="array" ref="O215">_xll.SNL.Clients.Office.Excel.Functions.SPG($A215, "IQ_AVG_DILUT_SHARES_OUT", O$2)</f>
        <v>137800000</v>
      </c>
      <c r="P215" s="4" cm="1">
        <f t="array" ref="P215">_xll.SNL.Clients.Office.Excel.Functions.SPG($A215, "IQ_AVG_DILUT_SHARES_OUT", P$2)</f>
        <v>138100000</v>
      </c>
      <c r="Q215" s="4" cm="1">
        <f t="array" ref="Q215">_xll.SNL.Clients.Office.Excel.Functions.SPG($A215, "IQ_AVG_DILUT_SHARES_OUT", Q$2)</f>
        <v>137819000</v>
      </c>
      <c r="R215" s="4" cm="1">
        <f t="array" ref="R215">_xll.SNL.Clients.Office.Excel.Functions.SPG($A215, "IQ_AVG_DILUT_SHARES_OUT", R$2)</f>
        <v>137500000</v>
      </c>
      <c r="S215" s="4" cm="1">
        <f t="array" ref="S215">_xll.SNL.Clients.Office.Excel.Functions.SPG($A215, "IQ_AVG_DILUT_SHARES_OUT", S$2)</f>
        <v>137200000</v>
      </c>
      <c r="T215" s="4" cm="1">
        <f t="array" ref="T215">_xll.SNL.Clients.Office.Excel.Functions.SPG($A215, "IQ_AVG_DILUT_SHARES_OUT", T$2)</f>
        <v>137100000</v>
      </c>
      <c r="U215" s="4" cm="1">
        <f t="array" ref="U215">_xll.SNL.Clients.Office.Excel.Functions.SPG($A215, "IQ_AVG_DILUT_SHARES_OUT", U$2)</f>
        <v>133128000</v>
      </c>
      <c r="V215" s="4" cm="1">
        <f t="array" ref="V215">_xll.SNL.Clients.Office.Excel.Functions.SPG($A215, "IQ_AVG_DILUT_SHARES_OUT", V$2)</f>
        <v>127204000</v>
      </c>
    </row>
    <row r="216" spans="1:22">
      <c r="A216" s="11" t="s">
        <v>219</v>
      </c>
      <c r="B216" s="4" cm="1">
        <f t="array" ref="B216">_xll.SNL.Clients.Office.Excel.Functions.SPG($A216, "IQ_AVG_DILUT_SHARES_OUT", B$2)</f>
        <v>255310000</v>
      </c>
      <c r="C216" s="4" cm="1">
        <f t="array" ref="C216">_xll.SNL.Clients.Office.Excel.Functions.SPG($A216, "IQ_AVG_DILUT_SHARES_OUT", C$2)</f>
        <v>259917000</v>
      </c>
      <c r="D216" s="4" cm="1">
        <f t="array" ref="D216">_xll.SNL.Clients.Office.Excel.Functions.SPG($A216, "IQ_AVG_DILUT_SHARES_OUT", D$2)</f>
        <v>264071000</v>
      </c>
      <c r="E216" s="4" cm="1">
        <f t="array" ref="E216">_xll.SNL.Clients.Office.Excel.Functions.SPG($A216, "IQ_AVG_DILUT_SHARES_OUT", E$2)</f>
        <v>268016000</v>
      </c>
      <c r="F216" s="4" cm="1">
        <f t="array" ref="F216">_xll.SNL.Clients.Office.Excel.Functions.SPG($A216, "IQ_AVG_DILUT_SHARES_OUT", F$2)</f>
        <v>271186000</v>
      </c>
      <c r="G216" s="4" cm="1">
        <f t="array" ref="G216">_xll.SNL.Clients.Office.Excel.Functions.SPG($A216, "IQ_AVG_DILUT_SHARES_OUT", G$2)</f>
        <v>275424000</v>
      </c>
      <c r="H216" s="4" cm="1">
        <f t="array" ref="H216">_xll.SNL.Clients.Office.Excel.Functions.SPG($A216, "IQ_AVG_DILUT_SHARES_OUT", H$2)</f>
        <v>278198000</v>
      </c>
      <c r="I216" s="4" cm="1">
        <f t="array" ref="I216">_xll.SNL.Clients.Office.Excel.Functions.SPG($A216, "IQ_AVG_DILUT_SHARES_OUT", I$2)</f>
        <v>280961000</v>
      </c>
      <c r="J216" s="4" cm="1">
        <f t="array" ref="J216">_xll.SNL.Clients.Office.Excel.Functions.SPG($A216, "IQ_AVG_DILUT_SHARES_OUT", J$2)</f>
        <v>285663000</v>
      </c>
      <c r="K216" s="4" cm="1">
        <f t="array" ref="K216">_xll.SNL.Clients.Office.Excel.Functions.SPG($A216, "IQ_AVG_DILUT_SHARES_OUT", K$2)</f>
        <v>289852000</v>
      </c>
      <c r="L216" s="4" cm="1">
        <f t="array" ref="L216">_xll.SNL.Clients.Office.Excel.Functions.SPG($A216, "IQ_AVG_DILUT_SHARES_OUT", L$2)</f>
        <v>296061000</v>
      </c>
      <c r="M216" s="4" cm="1">
        <f t="array" ref="M216">_xll.SNL.Clients.Office.Excel.Functions.SPG($A216, "IQ_AVG_DILUT_SHARES_OUT", M$2)</f>
        <v>307374000</v>
      </c>
      <c r="N216" s="4" cm="1">
        <f t="array" ref="N216">_xll.SNL.Clients.Office.Excel.Functions.SPG($A216, "IQ_AVG_DILUT_SHARES_OUT", N$2)</f>
        <v>315418000</v>
      </c>
      <c r="O216" s="4" cm="1">
        <f t="array" ref="O216">_xll.SNL.Clients.Office.Excel.Functions.SPG($A216, "IQ_AVG_DILUT_SHARES_OUT", O$2)</f>
        <v>324029000</v>
      </c>
      <c r="P216" s="4" cm="1">
        <f t="array" ref="P216">_xll.SNL.Clients.Office.Excel.Functions.SPG($A216, "IQ_AVG_DILUT_SHARES_OUT", P$2)</f>
        <v>332613000</v>
      </c>
      <c r="Q216" s="4" cm="1">
        <f t="array" ref="Q216">_xll.SNL.Clients.Office.Excel.Functions.SPG($A216, "IQ_AVG_DILUT_SHARES_OUT", Q$2)</f>
        <v>343321000</v>
      </c>
      <c r="R216" s="4" cm="1">
        <f t="array" ref="R216">_xll.SNL.Clients.Office.Excel.Functions.SPG($A216, "IQ_AVG_DILUT_SHARES_OUT", R$2)</f>
        <v>345374000</v>
      </c>
      <c r="S216" s="4" cm="1">
        <f t="array" ref="S216">_xll.SNL.Clients.Office.Excel.Functions.SPG($A216, "IQ_AVG_DILUT_SHARES_OUT", S$2)</f>
        <v>343346000</v>
      </c>
      <c r="T216" s="4" cm="1">
        <f t="array" ref="T216">_xll.SNL.Clients.Office.Excel.Functions.SPG($A216, "IQ_AVG_DILUT_SHARES_OUT", T$2)</f>
        <v>341599000</v>
      </c>
      <c r="U216" s="4" cm="1">
        <f t="array" ref="U216">_xll.SNL.Clients.Office.Excel.Functions.SPG($A216, "IQ_AVG_DILUT_SHARES_OUT", U$2)</f>
        <v>344096000</v>
      </c>
      <c r="V216" s="4" cm="1">
        <f t="array" ref="V216">_xll.SNL.Clients.Office.Excel.Functions.SPG($A216, "IQ_AVG_DILUT_SHARES_OUT", V$2)</f>
        <v>346791000</v>
      </c>
    </row>
    <row r="217" spans="1:22">
      <c r="A217" s="11" t="s">
        <v>220</v>
      </c>
      <c r="B217" s="4" cm="1">
        <f t="array" ref="B217">_xll.SNL.Clients.Office.Excel.Functions.SPG($A217, "IQ_AVG_DILUT_SHARES_OUT", B$2)</f>
        <v>700146000</v>
      </c>
      <c r="C217" s="4" cm="1">
        <f t="array" ref="C217">_xll.SNL.Clients.Office.Excel.Functions.SPG($A217, "IQ_AVG_DILUT_SHARES_OUT", C$2)</f>
        <v>703268000</v>
      </c>
      <c r="D217" s="4" cm="1">
        <f t="array" ref="D217">_xll.SNL.Clients.Office.Excel.Functions.SPG($A217, "IQ_AVG_DILUT_SHARES_OUT", D$2)</f>
        <v>601188000</v>
      </c>
      <c r="E217" s="4" cm="1">
        <f t="array" ref="E217">_xll.SNL.Clients.Office.Excel.Functions.SPG($A217, "IQ_AVG_DILUT_SHARES_OUT", E$2)</f>
        <v>547361000</v>
      </c>
      <c r="F217" s="4" cm="1">
        <f t="array" ref="F217">_xll.SNL.Clients.Office.Excel.Functions.SPG($A217, "IQ_AVG_DILUT_SHARES_OUT", F$2)</f>
        <v>547331000</v>
      </c>
      <c r="G217" s="4" cm="1">
        <f t="array" ref="G217">_xll.SNL.Clients.Office.Excel.Functions.SPG($A217, "IQ_AVG_DILUT_SHARES_OUT", G$2)</f>
        <v>547294000</v>
      </c>
      <c r="H217" s="4" cm="1">
        <f t="array" ref="H217">_xll.SNL.Clients.Office.Excel.Functions.SPG($A217, "IQ_AVG_DILUT_SHARES_OUT", H$2)</f>
        <v>547110000</v>
      </c>
      <c r="I217" s="4" cm="1">
        <f t="array" ref="I217">_xll.SNL.Clients.Office.Excel.Functions.SPG($A217, "IQ_AVG_DILUT_SHARES_OUT", I$2)</f>
        <v>538396000</v>
      </c>
      <c r="J217" s="4" cm="1">
        <f t="array" ref="J217">_xll.SNL.Clients.Office.Excel.Functions.SPG($A217, "IQ_AVG_DILUT_SHARES_OUT", J$2)</f>
        <v>546015000</v>
      </c>
      <c r="K217" s="4" cm="1">
        <f t="array" ref="K217">_xll.SNL.Clients.Office.Excel.Functions.SPG($A217, "IQ_AVG_DILUT_SHARES_OUT", K$2)</f>
        <v>539815000</v>
      </c>
      <c r="L217" s="4" cm="1">
        <f t="array" ref="L217">_xll.SNL.Clients.Office.Excel.Functions.SPG($A217, "IQ_AVG_DILUT_SHARES_OUT", L$2)</f>
        <v>539586000</v>
      </c>
      <c r="M217" s="4" cm="1">
        <f t="array" ref="M217">_xll.SNL.Clients.Office.Excel.Functions.SPG($A217, "IQ_AVG_DILUT_SHARES_OUT", M$2)</f>
        <v>539505000</v>
      </c>
      <c r="N217" s="4" cm="1">
        <f t="array" ref="N217">_xll.SNL.Clients.Office.Excel.Functions.SPG($A217, "IQ_AVG_DILUT_SHARES_OUT", N$2)</f>
        <v>539388000</v>
      </c>
      <c r="O217" s="4" cm="1">
        <f t="array" ref="O217">_xll.SNL.Clients.Office.Excel.Functions.SPG($A217, "IQ_AVG_DILUT_SHARES_OUT", O$2)</f>
        <v>544694000</v>
      </c>
      <c r="P217" s="4" cm="1">
        <f t="array" ref="P217">_xll.SNL.Clients.Office.Excel.Functions.SPG($A217, "IQ_AVG_DILUT_SHARES_OUT", P$2)</f>
        <v>538679000</v>
      </c>
      <c r="Q217" s="4" cm="1">
        <f t="array" ref="Q217">_xll.SNL.Clients.Office.Excel.Functions.SPG($A217, "IQ_AVG_DILUT_SHARES_OUT", Q$2)</f>
        <v>538381000</v>
      </c>
      <c r="R217" s="4" cm="1">
        <f t="array" ref="R217">_xll.SNL.Clients.Office.Excel.Functions.SPG($A217, "IQ_AVG_DILUT_SHARES_OUT", R$2)</f>
        <v>538333000</v>
      </c>
      <c r="S217" s="4" cm="1">
        <f t="array" ref="S217">_xll.SNL.Clients.Office.Excel.Functions.SPG($A217, "IQ_AVG_DILUT_SHARES_OUT", S$2)</f>
        <v>538517000</v>
      </c>
      <c r="T217" s="4" cm="1">
        <f t="array" ref="T217">_xll.SNL.Clients.Office.Excel.Functions.SPG($A217, "IQ_AVG_DILUT_SHARES_OUT", T$2)</f>
        <v>515045000</v>
      </c>
      <c r="U217" s="4" t="str" cm="1">
        <f t="array" ref="U217">_xll.SNL.Clients.Office.Excel.Functions.SPG($A217, "IQ_AVG_DILUT_SHARES_OUT", U$2)</f>
        <v>NA</v>
      </c>
      <c r="V217" s="4" cm="1">
        <f t="array" ref="V217">_xll.SNL.Clients.Office.Excel.Functions.SPG($A217, "IQ_AVG_DILUT_SHARES_OUT", V$2)</f>
        <v>491203000</v>
      </c>
    </row>
    <row r="218" spans="1:22">
      <c r="A218" s="11" t="s">
        <v>221</v>
      </c>
      <c r="B218" s="4" cm="1">
        <f t="array" ref="B218">_xll.SNL.Clients.Office.Excel.Functions.SPG($A218, "IQ_AVG_DILUT_SHARES_OUT", B$2)</f>
        <v>127054934</v>
      </c>
      <c r="C218" s="4" cm="1">
        <f t="array" ref="C218">_xll.SNL.Clients.Office.Excel.Functions.SPG($A218, "IQ_AVG_DILUT_SHARES_OUT", C$2)</f>
        <v>128646506</v>
      </c>
      <c r="D218" s="4" cm="1">
        <f t="array" ref="D218">_xll.SNL.Clients.Office.Excel.Functions.SPG($A218, "IQ_AVG_DILUT_SHARES_OUT", D$2)</f>
        <v>129769580</v>
      </c>
      <c r="E218" s="4" cm="1">
        <f t="array" ref="E218">_xll.SNL.Clients.Office.Excel.Functions.SPG($A218, "IQ_AVG_DILUT_SHARES_OUT", E$2)</f>
        <v>130743875</v>
      </c>
      <c r="F218" s="4" cm="1">
        <f t="array" ref="F218">_xll.SNL.Clients.Office.Excel.Functions.SPG($A218, "IQ_AVG_DILUT_SHARES_OUT", F$2)</f>
        <v>131442135</v>
      </c>
      <c r="G218" s="4" cm="1">
        <f t="array" ref="G218">_xll.SNL.Clients.Office.Excel.Functions.SPG($A218, "IQ_AVG_DILUT_SHARES_OUT", G$2)</f>
        <v>131873174</v>
      </c>
      <c r="H218" s="4" cm="1">
        <f t="array" ref="H218">_xll.SNL.Clients.Office.Excel.Functions.SPG($A218, "IQ_AVG_DILUT_SHARES_OUT", H$2)</f>
        <v>133039886</v>
      </c>
      <c r="I218" s="4" cm="1">
        <f t="array" ref="I218">_xll.SNL.Clients.Office.Excel.Functions.SPG($A218, "IQ_AVG_DILUT_SHARES_OUT", I$2)</f>
        <v>135857950</v>
      </c>
      <c r="J218" s="4" cm="1">
        <f t="array" ref="J218">_xll.SNL.Clients.Office.Excel.Functions.SPG($A218, "IQ_AVG_DILUT_SHARES_OUT", J$2)</f>
        <v>137084049</v>
      </c>
      <c r="K218" s="4" cm="1">
        <f t="array" ref="K218">_xll.SNL.Clients.Office.Excel.Functions.SPG($A218, "IQ_AVG_DILUT_SHARES_OUT", K$2)</f>
        <v>138869064</v>
      </c>
      <c r="L218" s="4" cm="1">
        <f t="array" ref="L218">_xll.SNL.Clients.Office.Excel.Functions.SPG($A218, "IQ_AVG_DILUT_SHARES_OUT", L$2)</f>
        <v>139237472</v>
      </c>
      <c r="M218" s="4" cm="1">
        <f t="array" ref="M218">_xll.SNL.Clients.Office.Excel.Functions.SPG($A218, "IQ_AVG_DILUT_SHARES_OUT", M$2)</f>
        <v>140318000</v>
      </c>
      <c r="N218" s="4" cm="1">
        <f t="array" ref="N218">_xll.SNL.Clients.Office.Excel.Functions.SPG($A218, "IQ_AVG_DILUT_SHARES_OUT", N$2)</f>
        <v>141079337</v>
      </c>
      <c r="O218" s="4" cm="1">
        <f t="array" ref="O218">_xll.SNL.Clients.Office.Excel.Functions.SPG($A218, "IQ_AVG_DILUT_SHARES_OUT", O$2)</f>
        <v>141656883</v>
      </c>
      <c r="P218" s="4" cm="1">
        <f t="array" ref="P218">_xll.SNL.Clients.Office.Excel.Functions.SPG($A218, "IQ_AVG_DILUT_SHARES_OUT", P$2)</f>
        <v>143397724</v>
      </c>
      <c r="Q218" s="4" cm="1">
        <f t="array" ref="Q218">_xll.SNL.Clients.Office.Excel.Functions.SPG($A218, "IQ_AVG_DILUT_SHARES_OUT", Q$2)</f>
        <v>143328000</v>
      </c>
      <c r="R218" s="4" cm="1">
        <f t="array" ref="R218">_xll.SNL.Clients.Office.Excel.Functions.SPG($A218, "IQ_AVG_DILUT_SHARES_OUT", R$2)</f>
        <v>143091000</v>
      </c>
      <c r="S218" s="4" cm="1">
        <f t="array" ref="S218">_xll.SNL.Clients.Office.Excel.Functions.SPG($A218, "IQ_AVG_DILUT_SHARES_OUT", S$2)</f>
        <v>142350000</v>
      </c>
      <c r="T218" s="4" cm="1">
        <f t="array" ref="T218">_xll.SNL.Clients.Office.Excel.Functions.SPG($A218, "IQ_AVG_DILUT_SHARES_OUT", T$2)</f>
        <v>143095000</v>
      </c>
      <c r="U218" s="4" cm="1">
        <f t="array" ref="U218">_xll.SNL.Clients.Office.Excel.Functions.SPG($A218, "IQ_AVG_DILUT_SHARES_OUT", U$2)</f>
        <v>147078000</v>
      </c>
      <c r="V218" s="4" cm="1">
        <f t="array" ref="V218">_xll.SNL.Clients.Office.Excel.Functions.SPG($A218, "IQ_AVG_DILUT_SHARES_OUT", V$2)</f>
        <v>148575000</v>
      </c>
    </row>
    <row r="219" spans="1:22">
      <c r="A219" s="11" t="s">
        <v>222</v>
      </c>
      <c r="B219" s="4" cm="1">
        <f t="array" ref="B219">_xll.SNL.Clients.Office.Excel.Functions.SPG($A219, "IQ_AVG_DILUT_SHARES_OUT", B$2)</f>
        <v>308500000</v>
      </c>
      <c r="C219" s="4" cm="1">
        <f t="array" ref="C219">_xll.SNL.Clients.Office.Excel.Functions.SPG($A219, "IQ_AVG_DILUT_SHARES_OUT", C$2)</f>
        <v>308300000</v>
      </c>
      <c r="D219" s="4" cm="1">
        <f t="array" ref="D219">_xll.SNL.Clients.Office.Excel.Functions.SPG($A219, "IQ_AVG_DILUT_SHARES_OUT", D$2)</f>
        <v>308300000</v>
      </c>
      <c r="E219" s="4" cm="1">
        <f t="array" ref="E219">_xll.SNL.Clients.Office.Excel.Functions.SPG($A219, "IQ_AVG_DILUT_SHARES_OUT", E$2)</f>
        <v>307900000</v>
      </c>
      <c r="F219" s="4" cm="1">
        <f t="array" ref="F219">_xll.SNL.Clients.Office.Excel.Functions.SPG($A219, "IQ_AVG_DILUT_SHARES_OUT", F$2)</f>
        <v>307900000</v>
      </c>
      <c r="G219" s="4" cm="1">
        <f t="array" ref="G219">_xll.SNL.Clients.Office.Excel.Functions.SPG($A219, "IQ_AVG_DILUT_SHARES_OUT", G$2)</f>
        <v>307700000</v>
      </c>
      <c r="H219" s="4" cm="1">
        <f t="array" ref="H219">_xll.SNL.Clients.Office.Excel.Functions.SPG($A219, "IQ_AVG_DILUT_SHARES_OUT", H$2)</f>
        <v>307500000</v>
      </c>
      <c r="I219" s="4" cm="1">
        <f t="array" ref="I219">_xll.SNL.Clients.Office.Excel.Functions.SPG($A219, "IQ_AVG_DILUT_SHARES_OUT", I$2)</f>
        <v>307300000</v>
      </c>
      <c r="J219" s="4" cm="1">
        <f t="array" ref="J219">_xll.SNL.Clients.Office.Excel.Functions.SPG($A219, "IQ_AVG_DILUT_SHARES_OUT", J$2)</f>
        <v>308100000</v>
      </c>
      <c r="K219" s="4" cm="1">
        <f t="array" ref="K219">_xll.SNL.Clients.Office.Excel.Functions.SPG($A219, "IQ_AVG_DILUT_SHARES_OUT", K$2)</f>
        <v>308900000</v>
      </c>
      <c r="L219" s="4" cm="1">
        <f t="array" ref="L219">_xll.SNL.Clients.Office.Excel.Functions.SPG($A219, "IQ_AVG_DILUT_SHARES_OUT", L$2)</f>
        <v>310900000</v>
      </c>
      <c r="M219" s="4" cm="1">
        <f t="array" ref="M219">_xll.SNL.Clients.Office.Excel.Functions.SPG($A219, "IQ_AVG_DILUT_SHARES_OUT", M$2)</f>
        <v>310400000</v>
      </c>
      <c r="N219" s="4" cm="1">
        <f t="array" ref="N219">_xll.SNL.Clients.Office.Excel.Functions.SPG($A219, "IQ_AVG_DILUT_SHARES_OUT", N$2)</f>
        <v>310000000</v>
      </c>
      <c r="O219" s="4" cm="1">
        <f t="array" ref="O219">_xll.SNL.Clients.Office.Excel.Functions.SPG($A219, "IQ_AVG_DILUT_SHARES_OUT", O$2)</f>
        <v>309900000</v>
      </c>
      <c r="P219" s="4" cm="1">
        <f t="array" ref="P219">_xll.SNL.Clients.Office.Excel.Functions.SPG($A219, "IQ_AVG_DILUT_SHARES_OUT", P$2)</f>
        <v>307500000</v>
      </c>
      <c r="Q219" s="4" cm="1">
        <f t="array" ref="Q219">_xll.SNL.Clients.Office.Excel.Functions.SPG($A219, "IQ_AVG_DILUT_SHARES_OUT", Q$2)</f>
        <v>307800000</v>
      </c>
      <c r="R219" s="4" cm="1">
        <f t="array" ref="R219">_xll.SNL.Clients.Office.Excel.Functions.SPG($A219, "IQ_AVG_DILUT_SHARES_OUT", R$2)</f>
        <v>305100000</v>
      </c>
      <c r="S219" s="4" cm="1">
        <f t="array" ref="S219">_xll.SNL.Clients.Office.Excel.Functions.SPG($A219, "IQ_AVG_DILUT_SHARES_OUT", S$2)</f>
        <v>305000000</v>
      </c>
      <c r="T219" s="4" cm="1">
        <f t="array" ref="T219">_xll.SNL.Clients.Office.Excel.Functions.SPG($A219, "IQ_AVG_DILUT_SHARES_OUT", T$2)</f>
        <v>305000000</v>
      </c>
      <c r="U219" s="4" cm="1">
        <f t="array" ref="U219">_xll.SNL.Clients.Office.Excel.Functions.SPG($A219, "IQ_AVG_DILUT_SHARES_OUT", U$2)</f>
        <v>304000000</v>
      </c>
      <c r="V219" s="4" cm="1">
        <f t="array" ref="V219">_xll.SNL.Clients.Office.Excel.Functions.SPG($A219, "IQ_AVG_DILUT_SHARES_OUT", V$2)</f>
        <v>302800000</v>
      </c>
    </row>
    <row r="220" spans="1:22">
      <c r="A220" s="11" t="s">
        <v>223</v>
      </c>
      <c r="B220" s="4" cm="1">
        <f t="array" ref="B220">_xll.SNL.Clients.Office.Excel.Functions.SPG($A220, "IQ_AVG_DILUT_SHARES_OUT", B$2)</f>
        <v>1375000000</v>
      </c>
      <c r="C220" s="4" cm="1">
        <f t="array" ref="C220">_xll.SNL.Clients.Office.Excel.Functions.SPG($A220, "IQ_AVG_DILUT_SHARES_OUT", C$2)</f>
        <v>1332000000</v>
      </c>
      <c r="D220" s="4" cm="1">
        <f t="array" ref="D220">_xll.SNL.Clients.Office.Excel.Functions.SPG($A220, "IQ_AVG_DILUT_SHARES_OUT", D$2)</f>
        <v>1325000000</v>
      </c>
      <c r="E220" s="4" cm="1">
        <f t="array" ref="E220">_xll.SNL.Clients.Office.Excel.Functions.SPG($A220, "IQ_AVG_DILUT_SHARES_OUT", E$2)</f>
        <v>1316000000</v>
      </c>
      <c r="F220" s="4" cm="1">
        <f t="array" ref="F220">_xll.SNL.Clients.Office.Excel.Functions.SPG($A220, "IQ_AVG_DILUT_SHARES_OUT", F$2)</f>
        <v>1315000000</v>
      </c>
      <c r="G220" s="4" cm="1">
        <f t="array" ref="G220">_xll.SNL.Clients.Office.Excel.Functions.SPG($A220, "IQ_AVG_DILUT_SHARES_OUT", G$2)</f>
        <v>1316000000</v>
      </c>
      <c r="H220" s="4" cm="1">
        <f t="array" ref="H220">_xll.SNL.Clients.Office.Excel.Functions.SPG($A220, "IQ_AVG_DILUT_SHARES_OUT", H$2)</f>
        <v>1318000000</v>
      </c>
      <c r="I220" s="4" cm="1">
        <f t="array" ref="I220">_xll.SNL.Clients.Office.Excel.Functions.SPG($A220, "IQ_AVG_DILUT_SHARES_OUT", I$2)</f>
        <v>1315000000</v>
      </c>
      <c r="J220" s="4" cm="1">
        <f t="array" ref="J220">_xll.SNL.Clients.Office.Excel.Functions.SPG($A220, "IQ_AVG_DILUT_SHARES_OUT", J$2)</f>
        <v>1296000000</v>
      </c>
      <c r="K220" s="4" cm="1">
        <f t="array" ref="K220">_xll.SNL.Clients.Office.Excel.Functions.SPG($A220, "IQ_AVG_DILUT_SHARES_OUT", K$2)</f>
        <v>1323000000</v>
      </c>
      <c r="L220" s="4" cm="1">
        <f t="array" ref="L220">_xll.SNL.Clients.Office.Excel.Functions.SPG($A220, "IQ_AVG_DILUT_SHARES_OUT", L$2)</f>
        <v>1329000000</v>
      </c>
      <c r="M220" s="4" cm="1">
        <f t="array" ref="M220">_xll.SNL.Clients.Office.Excel.Functions.SPG($A220, "IQ_AVG_DILUT_SHARES_OUT", M$2)</f>
        <v>1325000000</v>
      </c>
      <c r="N220" s="4" cm="1">
        <f t="array" ref="N220">_xll.SNL.Clients.Office.Excel.Functions.SPG($A220, "IQ_AVG_DILUT_SHARES_OUT", N$2)</f>
        <v>1335000000</v>
      </c>
      <c r="O220" s="4" cm="1">
        <f t="array" ref="O220">_xll.SNL.Clients.Office.Excel.Functions.SPG($A220, "IQ_AVG_DILUT_SHARES_OUT", O$2)</f>
        <v>1338000000</v>
      </c>
      <c r="P220" s="4" cm="1">
        <f t="array" ref="P220">_xll.SNL.Clients.Office.Excel.Functions.SPG($A220, "IQ_AVG_DILUT_SHARES_OUT", P$2)</f>
        <v>1331000000</v>
      </c>
      <c r="Q220" s="4" cm="1">
        <f t="array" ref="Q220">_xll.SNL.Clients.Office.Excel.Functions.SPG($A220, "IQ_AVG_DILUT_SHARES_OUT", Q$2)</f>
        <v>1315000000</v>
      </c>
      <c r="R220" s="4" cm="1">
        <f t="array" ref="R220">_xll.SNL.Clients.Office.Excel.Functions.SPG($A220, "IQ_AVG_DILUT_SHARES_OUT", R$2)</f>
        <v>1306000000</v>
      </c>
      <c r="S220" s="4" cm="1">
        <f t="array" ref="S220">_xll.SNL.Clients.Office.Excel.Functions.SPG($A220, "IQ_AVG_DILUT_SHARES_OUT", S$2)</f>
        <v>1300000000</v>
      </c>
      <c r="T220" s="4" cm="1">
        <f t="array" ref="T220">_xll.SNL.Clients.Office.Excel.Functions.SPG($A220, "IQ_AVG_DILUT_SHARES_OUT", T$2)</f>
        <v>1291000000</v>
      </c>
      <c r="U220" s="4" cm="1">
        <f t="array" ref="U220">_xll.SNL.Clients.Office.Excel.Functions.SPG($A220, "IQ_AVG_DILUT_SHARES_OUT", U$2)</f>
        <v>1315000000</v>
      </c>
      <c r="V220" s="4" cm="1">
        <f t="array" ref="V220">_xll.SNL.Clients.Office.Excel.Functions.SPG($A220, "IQ_AVG_DILUT_SHARES_OUT", V$2)</f>
        <v>1323000000</v>
      </c>
    </row>
    <row r="221" spans="1:22">
      <c r="A221" s="11" t="s">
        <v>224</v>
      </c>
      <c r="B221" s="4" cm="1">
        <f t="array" ref="B221">_xll.SNL.Clients.Office.Excel.Functions.SPG($A221, "IQ_AVG_DILUT_SHARES_OUT", B$2)</f>
        <v>249000000</v>
      </c>
      <c r="C221" s="4" cm="1">
        <f t="array" ref="C221">_xll.SNL.Clients.Office.Excel.Functions.SPG($A221, "IQ_AVG_DILUT_SHARES_OUT", C$2)</f>
        <v>252000000</v>
      </c>
      <c r="D221" s="4" cm="1">
        <f t="array" ref="D221">_xll.SNL.Clients.Office.Excel.Functions.SPG($A221, "IQ_AVG_DILUT_SHARES_OUT", D$2)</f>
        <v>255000000</v>
      </c>
      <c r="E221" s="4" cm="1">
        <f t="array" ref="E221">_xll.SNL.Clients.Office.Excel.Functions.SPG($A221, "IQ_AVG_DILUT_SHARES_OUT", E$2)</f>
        <v>258000000</v>
      </c>
      <c r="F221" s="4" cm="1">
        <f t="array" ref="F221">_xll.SNL.Clients.Office.Excel.Functions.SPG($A221, "IQ_AVG_DILUT_SHARES_OUT", F$2)</f>
        <v>262000000</v>
      </c>
      <c r="G221" s="4" cm="1">
        <f t="array" ref="G221">_xll.SNL.Clients.Office.Excel.Functions.SPG($A221, "IQ_AVG_DILUT_SHARES_OUT", G$2)</f>
        <v>266000000</v>
      </c>
      <c r="H221" s="4" cm="1">
        <f t="array" ref="H221">_xll.SNL.Clients.Office.Excel.Functions.SPG($A221, "IQ_AVG_DILUT_SHARES_OUT", H$2)</f>
        <v>269000000</v>
      </c>
      <c r="I221" s="4" cm="1">
        <f t="array" ref="I221">_xll.SNL.Clients.Office.Excel.Functions.SPG($A221, "IQ_AVG_DILUT_SHARES_OUT", I$2)</f>
        <v>272000000</v>
      </c>
      <c r="J221" s="4" cm="1">
        <f t="array" ref="J221">_xll.SNL.Clients.Office.Excel.Functions.SPG($A221, "IQ_AVG_DILUT_SHARES_OUT", J$2)</f>
        <v>275000000</v>
      </c>
      <c r="K221" s="4" cm="1">
        <f t="array" ref="K221">_xll.SNL.Clients.Office.Excel.Functions.SPG($A221, "IQ_AVG_DILUT_SHARES_OUT", K$2)</f>
        <v>280000000</v>
      </c>
      <c r="L221" s="4" cm="1">
        <f t="array" ref="L221">_xll.SNL.Clients.Office.Excel.Functions.SPG($A221, "IQ_AVG_DILUT_SHARES_OUT", L$2)</f>
        <v>282000000</v>
      </c>
      <c r="M221" s="4" cm="1">
        <f t="array" ref="M221">_xll.SNL.Clients.Office.Excel.Functions.SPG($A221, "IQ_AVG_DILUT_SHARES_OUT", M$2)</f>
        <v>282000000</v>
      </c>
      <c r="N221" s="4" cm="1">
        <f t="array" ref="N221">_xll.SNL.Clients.Office.Excel.Functions.SPG($A221, "IQ_AVG_DILUT_SHARES_OUT", N$2)</f>
        <v>281000000</v>
      </c>
      <c r="O221" s="4" cm="1">
        <f t="array" ref="O221">_xll.SNL.Clients.Office.Excel.Functions.SPG($A221, "IQ_AVG_DILUT_SHARES_OUT", O$2)</f>
        <v>281000000</v>
      </c>
      <c r="P221" s="4" cm="1">
        <f t="array" ref="P221">_xll.SNL.Clients.Office.Excel.Functions.SPG($A221, "IQ_AVG_DILUT_SHARES_OUT", P$2)</f>
        <v>278000000</v>
      </c>
      <c r="Q221" s="4" cm="1">
        <f t="array" ref="Q221">_xll.SNL.Clients.Office.Excel.Functions.SPG($A221, "IQ_AVG_DILUT_SHARES_OUT", Q$2)</f>
        <v>278000000</v>
      </c>
      <c r="R221" s="4" cm="1">
        <f t="array" ref="R221">_xll.SNL.Clients.Office.Excel.Functions.SPG($A221, "IQ_AVG_DILUT_SHARES_OUT", R$2)</f>
        <v>277000000</v>
      </c>
      <c r="S221" s="4" cm="1">
        <f t="array" ref="S221">_xll.SNL.Clients.Office.Excel.Functions.SPG($A221, "IQ_AVG_DILUT_SHARES_OUT", S$2)</f>
        <v>277000000</v>
      </c>
      <c r="T221" s="4" cm="1">
        <f t="array" ref="T221">_xll.SNL.Clients.Office.Excel.Functions.SPG($A221, "IQ_AVG_DILUT_SHARES_OUT", T$2)</f>
        <v>280000000</v>
      </c>
      <c r="U221" s="4" cm="1">
        <f t="array" ref="U221">_xll.SNL.Clients.Office.Excel.Functions.SPG($A221, "IQ_AVG_DILUT_SHARES_OUT", U$2)</f>
        <v>284000000</v>
      </c>
      <c r="V221" s="4" cm="1">
        <f t="array" ref="V221">_xll.SNL.Clients.Office.Excel.Functions.SPG($A221, "IQ_AVG_DILUT_SHARES_OUT", V$2)</f>
        <v>288000000</v>
      </c>
    </row>
    <row r="222" spans="1:22">
      <c r="A222" s="11" t="s">
        <v>225</v>
      </c>
      <c r="B222" s="4" cm="1">
        <f t="array" ref="B222">_xll.SNL.Clients.Office.Excel.Functions.SPG($A222, "IQ_AVG_DILUT_SHARES_OUT", B$2)</f>
        <v>235971000</v>
      </c>
      <c r="C222" s="4" cm="1">
        <f t="array" ref="C222">_xll.SNL.Clients.Office.Excel.Functions.SPG($A222, "IQ_AVG_DILUT_SHARES_OUT", C$2)</f>
        <v>236466000</v>
      </c>
      <c r="D222" s="4" cm="1">
        <f t="array" ref="D222">_xll.SNL.Clients.Office.Excel.Functions.SPG($A222, "IQ_AVG_DILUT_SHARES_OUT", D$2)</f>
        <v>237562000</v>
      </c>
      <c r="E222" s="4" cm="1">
        <f t="array" ref="E222">_xll.SNL.Clients.Office.Excel.Functions.SPG($A222, "IQ_AVG_DILUT_SHARES_OUT", E$2)</f>
        <v>240214000</v>
      </c>
      <c r="F222" s="4" cm="1">
        <f t="array" ref="F222">_xll.SNL.Clients.Office.Excel.Functions.SPG($A222, "IQ_AVG_DILUT_SHARES_OUT", F$2)</f>
        <v>247142000</v>
      </c>
      <c r="G222" s="4" cm="1">
        <f t="array" ref="G222">_xll.SNL.Clients.Office.Excel.Functions.SPG($A222, "IQ_AVG_DILUT_SHARES_OUT", G$2)</f>
        <v>246908000</v>
      </c>
      <c r="H222" s="4" cm="1">
        <f t="array" ref="H222">_xll.SNL.Clients.Office.Excel.Functions.SPG($A222, "IQ_AVG_DILUT_SHARES_OUT", H$2)</f>
        <v>249793000</v>
      </c>
      <c r="I222" s="4" cm="1">
        <f t="array" ref="I222">_xll.SNL.Clients.Office.Excel.Functions.SPG($A222, "IQ_AVG_DILUT_SHARES_OUT", I$2)</f>
        <v>249281000</v>
      </c>
      <c r="J222" s="4" cm="1">
        <f t="array" ref="J222">_xll.SNL.Clients.Office.Excel.Functions.SPG($A222, "IQ_AVG_DILUT_SHARES_OUT", J$2)</f>
        <v>252560000</v>
      </c>
      <c r="K222" s="4" cm="1">
        <f t="array" ref="K222">_xll.SNL.Clients.Office.Excel.Functions.SPG($A222, "IQ_AVG_DILUT_SHARES_OUT", K$2)</f>
        <v>253093000</v>
      </c>
      <c r="L222" s="4" cm="1">
        <f t="array" ref="L222">_xll.SNL.Clients.Office.Excel.Functions.SPG($A222, "IQ_AVG_DILUT_SHARES_OUT", L$2)</f>
        <v>253658000</v>
      </c>
      <c r="M222" s="4" cm="1">
        <f t="array" ref="M222">_xll.SNL.Clients.Office.Excel.Functions.SPG($A222, "IQ_AVG_DILUT_SHARES_OUT", M$2)</f>
        <v>256070000</v>
      </c>
      <c r="N222" s="4" cm="1">
        <f t="array" ref="N222">_xll.SNL.Clients.Office.Excel.Functions.SPG($A222, "IQ_AVG_DILUT_SHARES_OUT", N$2)</f>
        <v>257710000</v>
      </c>
      <c r="O222" s="4" cm="1">
        <f t="array" ref="O222">_xll.SNL.Clients.Office.Excel.Functions.SPG($A222, "IQ_AVG_DILUT_SHARES_OUT", O$2)</f>
        <v>258581000</v>
      </c>
      <c r="P222" s="4" cm="1">
        <f t="array" ref="P222">_xll.SNL.Clients.Office.Excel.Functions.SPG($A222, "IQ_AVG_DILUT_SHARES_OUT", P$2)</f>
        <v>260749000</v>
      </c>
      <c r="Q222" s="4" cm="1">
        <f t="array" ref="Q222">_xll.SNL.Clients.Office.Excel.Functions.SPG($A222, "IQ_AVG_DILUT_SHARES_OUT", Q$2)</f>
        <v>261785000</v>
      </c>
      <c r="R222" s="4" cm="1">
        <f t="array" ref="R222">_xll.SNL.Clients.Office.Excel.Functions.SPG($A222, "IQ_AVG_DILUT_SHARES_OUT", R$2)</f>
        <v>263179000</v>
      </c>
      <c r="S222" s="4" cm="1">
        <f t="array" ref="S222">_xll.SNL.Clients.Office.Excel.Functions.SPG($A222, "IQ_AVG_DILUT_SHARES_OUT", S$2)</f>
        <v>261047000</v>
      </c>
      <c r="T222" s="4" cm="1">
        <f t="array" ref="T222">_xll.SNL.Clients.Office.Excel.Functions.SPG($A222, "IQ_AVG_DILUT_SHARES_OUT", T$2)</f>
        <v>264506000</v>
      </c>
      <c r="U222" s="4" cm="1">
        <f t="array" ref="U222">_xll.SNL.Clients.Office.Excel.Functions.SPG($A222, "IQ_AVG_DILUT_SHARES_OUT", U$2)</f>
        <v>269721000</v>
      </c>
      <c r="V222" s="4" cm="1">
        <f t="array" ref="V222">_xll.SNL.Clients.Office.Excel.Functions.SPG($A222, "IQ_AVG_DILUT_SHARES_OUT", V$2)</f>
        <v>270993000</v>
      </c>
    </row>
    <row r="223" spans="1:22">
      <c r="A223" s="11" t="s">
        <v>226</v>
      </c>
      <c r="B223" s="4" cm="1">
        <f t="array" ref="B223">_xll.SNL.Clients.Office.Excel.Functions.SPG($A223, "IQ_AVG_DILUT_SHARES_OUT", B$2)</f>
        <v>654100000</v>
      </c>
      <c r="C223" s="4" cm="1">
        <f t="array" ref="C223">_xll.SNL.Clients.Office.Excel.Functions.SPG($A223, "IQ_AVG_DILUT_SHARES_OUT", C$2)</f>
        <v>654200000</v>
      </c>
      <c r="D223" s="4" cm="1">
        <f t="array" ref="D223">_xll.SNL.Clients.Office.Excel.Functions.SPG($A223, "IQ_AVG_DILUT_SHARES_OUT", D$2)</f>
        <v>656600000</v>
      </c>
      <c r="E223" s="4" cm="1">
        <f t="array" ref="E223">_xll.SNL.Clients.Office.Excel.Functions.SPG($A223, "IQ_AVG_DILUT_SHARES_OUT", E$2)</f>
        <v>660900000</v>
      </c>
      <c r="F223" s="4" cm="1">
        <f t="array" ref="F223">_xll.SNL.Clients.Office.Excel.Functions.SPG($A223, "IQ_AVG_DILUT_SHARES_OUT", F$2)</f>
        <v>667000000</v>
      </c>
      <c r="G223" s="4" cm="1">
        <f t="array" ref="G223">_xll.SNL.Clients.Office.Excel.Functions.SPG($A223, "IQ_AVG_DILUT_SHARES_OUT", G$2)</f>
        <v>670200000</v>
      </c>
      <c r="H223" s="4" cm="1">
        <f t="array" ref="H223">_xll.SNL.Clients.Office.Excel.Functions.SPG($A223, "IQ_AVG_DILUT_SHARES_OUT", H$2)</f>
        <v>673000000</v>
      </c>
      <c r="I223" s="4" cm="1">
        <f t="array" ref="I223">_xll.SNL.Clients.Office.Excel.Functions.SPG($A223, "IQ_AVG_DILUT_SHARES_OUT", I$2)</f>
        <v>676500000</v>
      </c>
      <c r="J223" s="4" cm="1">
        <f t="array" ref="J223">_xll.SNL.Clients.Office.Excel.Functions.SPG($A223, "IQ_AVG_DILUT_SHARES_OUT", J$2)</f>
        <v>679600000</v>
      </c>
      <c r="K223" s="4" cm="1">
        <f t="array" ref="K223">_xll.SNL.Clients.Office.Excel.Functions.SPG($A223, "IQ_AVG_DILUT_SHARES_OUT", K$2)</f>
        <v>685000000</v>
      </c>
      <c r="L223" s="4" cm="1">
        <f t="array" ref="L223">_xll.SNL.Clients.Office.Excel.Functions.SPG($A223, "IQ_AVG_DILUT_SHARES_OUT", L$2)</f>
        <v>691300000</v>
      </c>
      <c r="M223" s="4" cm="1">
        <f t="array" ref="M223">_xll.SNL.Clients.Office.Excel.Functions.SPG($A223, "IQ_AVG_DILUT_SHARES_OUT", M$2)</f>
        <v>695800000</v>
      </c>
      <c r="N223" s="4" cm="1">
        <f t="array" ref="N223">_xll.SNL.Clients.Office.Excel.Functions.SPG($A223, "IQ_AVG_DILUT_SHARES_OUT", N$2)</f>
        <v>698900000</v>
      </c>
      <c r="O223" s="4" cm="1">
        <f t="array" ref="O223">_xll.SNL.Clients.Office.Excel.Functions.SPG($A223, "IQ_AVG_DILUT_SHARES_OUT", O$2)</f>
        <v>702500000</v>
      </c>
      <c r="P223" s="4" cm="1">
        <f t="array" ref="P223">_xll.SNL.Clients.Office.Excel.Functions.SPG($A223, "IQ_AVG_DILUT_SHARES_OUT", P$2)</f>
        <v>704500000</v>
      </c>
      <c r="Q223" s="4" cm="1">
        <f t="array" ref="Q223">_xll.SNL.Clients.Office.Excel.Functions.SPG($A223, "IQ_AVG_DILUT_SHARES_OUT", Q$2)</f>
        <v>710000000</v>
      </c>
      <c r="R223" s="4" cm="1">
        <f t="array" ref="R223">_xll.SNL.Clients.Office.Excel.Functions.SPG($A223, "IQ_AVG_DILUT_SHARES_OUT", R$2)</f>
        <v>709600000</v>
      </c>
      <c r="S223" s="4" cm="1">
        <f t="array" ref="S223">_xll.SNL.Clients.Office.Excel.Functions.SPG($A223, "IQ_AVG_DILUT_SHARES_OUT", S$2)</f>
        <v>708100000</v>
      </c>
      <c r="T223" s="4" cm="1">
        <f t="array" ref="T223">_xll.SNL.Clients.Office.Excel.Functions.SPG($A223, "IQ_AVG_DILUT_SHARES_OUT", T$2)</f>
        <v>717000000</v>
      </c>
      <c r="U223" s="4" cm="1">
        <f t="array" ref="U223">_xll.SNL.Clients.Office.Excel.Functions.SPG($A223, "IQ_AVG_DILUT_SHARES_OUT", U$2)</f>
        <v>722600000</v>
      </c>
      <c r="V223" s="4" cm="1">
        <f t="array" ref="V223">_xll.SNL.Clients.Office.Excel.Functions.SPG($A223, "IQ_AVG_DILUT_SHARES_OUT", V$2)</f>
        <v>726700000</v>
      </c>
    </row>
    <row r="224" spans="1:22">
      <c r="A224" s="11" t="s">
        <v>227</v>
      </c>
      <c r="B224" s="4" cm="1">
        <f t="array" ref="B224">_xll.SNL.Clients.Office.Excel.Functions.SPG($A224, "IQ_AVG_DILUT_SHARES_OUT", B$2)</f>
        <v>549456000</v>
      </c>
      <c r="C224" s="4" cm="1">
        <f t="array" ref="C224">_xll.SNL.Clients.Office.Excel.Functions.SPG($A224, "IQ_AVG_DILUT_SHARES_OUT", C$2)</f>
        <v>549266000</v>
      </c>
      <c r="D224" s="4" cm="1">
        <f t="array" ref="D224">_xll.SNL.Clients.Office.Excel.Functions.SPG($A224, "IQ_AVG_DILUT_SHARES_OUT", D$2)</f>
        <v>548685000</v>
      </c>
      <c r="E224" s="4" cm="1">
        <f t="array" ref="E224">_xll.SNL.Clients.Office.Excel.Functions.SPG($A224, "IQ_AVG_DILUT_SHARES_OUT", E$2)</f>
        <v>547920000</v>
      </c>
      <c r="F224" s="4" cm="1">
        <f t="array" ref="F224">_xll.SNL.Clients.Office.Excel.Functions.SPG($A224, "IQ_AVG_DILUT_SHARES_OUT", F$2)</f>
        <v>548249000</v>
      </c>
      <c r="G224" s="4" cm="1">
        <f t="array" ref="G224">_xll.SNL.Clients.Office.Excel.Functions.SPG($A224, "IQ_AVG_DILUT_SHARES_OUT", G$2)</f>
        <v>548637000</v>
      </c>
      <c r="H224" s="4" cm="1">
        <f t="array" ref="H224">_xll.SNL.Clients.Office.Excel.Functions.SPG($A224, "IQ_AVG_DILUT_SHARES_OUT", H$2)</f>
        <v>549013000</v>
      </c>
      <c r="I224" s="4" cm="1">
        <f t="array" ref="I224">_xll.SNL.Clients.Office.Excel.Functions.SPG($A224, "IQ_AVG_DILUT_SHARES_OUT", I$2)</f>
        <v>550031000</v>
      </c>
      <c r="J224" s="4" cm="1">
        <f t="array" ref="J224">_xll.SNL.Clients.Office.Excel.Functions.SPG($A224, "IQ_AVG_DILUT_SHARES_OUT", J$2)</f>
        <v>550135000</v>
      </c>
      <c r="K224" s="4" cm="1">
        <f t="array" ref="K224">_xll.SNL.Clients.Office.Excel.Functions.SPG($A224, "IQ_AVG_DILUT_SHARES_OUT", K$2)</f>
        <v>550167000</v>
      </c>
      <c r="L224" s="4" cm="1">
        <f t="array" ref="L224">_xll.SNL.Clients.Office.Excel.Functions.SPG($A224, "IQ_AVG_DILUT_SHARES_OUT", L$2)</f>
        <v>550036000</v>
      </c>
      <c r="M224" s="4" cm="1">
        <f t="array" ref="M224">_xll.SNL.Clients.Office.Excel.Functions.SPG($A224, "IQ_AVG_DILUT_SHARES_OUT", M$2)</f>
        <v>547928000</v>
      </c>
      <c r="N224" s="4" cm="1">
        <f t="array" ref="N224">_xll.SNL.Clients.Office.Excel.Functions.SPG($A224, "IQ_AVG_DILUT_SHARES_OUT", N$2)</f>
        <v>547290000</v>
      </c>
      <c r="O224" s="4" cm="1">
        <f t="array" ref="O224">_xll.SNL.Clients.Office.Excel.Functions.SPG($A224, "IQ_AVG_DILUT_SHARES_OUT", O$2)</f>
        <v>548072000</v>
      </c>
      <c r="P224" s="4" cm="1">
        <f t="array" ref="P224">_xll.SNL.Clients.Office.Excel.Functions.SPG($A224, "IQ_AVG_DILUT_SHARES_OUT", P$2)</f>
        <v>547536000</v>
      </c>
      <c r="Q224" s="4" cm="1">
        <f t="array" ref="Q224">_xll.SNL.Clients.Office.Excel.Functions.SPG($A224, "IQ_AVG_DILUT_SHARES_OUT", Q$2)</f>
        <v>547444000</v>
      </c>
      <c r="R224" s="4" cm="1">
        <f t="array" ref="R224">_xll.SNL.Clients.Office.Excel.Functions.SPG($A224, "IQ_AVG_DILUT_SHARES_OUT", R$2)</f>
        <v>548029000</v>
      </c>
      <c r="S224" s="4" cm="1">
        <f t="array" ref="S224">_xll.SNL.Clients.Office.Excel.Functions.SPG($A224, "IQ_AVG_DILUT_SHARES_OUT", S$2)</f>
        <v>547149000</v>
      </c>
      <c r="T224" s="4" cm="1">
        <f t="array" ref="T224">_xll.SNL.Clients.Office.Excel.Functions.SPG($A224, "IQ_AVG_DILUT_SHARES_OUT", T$2)</f>
        <v>546373000</v>
      </c>
      <c r="U224" s="4" cm="1">
        <f t="array" ref="U224">_xll.SNL.Clients.Office.Excel.Functions.SPG($A224, "IQ_AVG_DILUT_SHARES_OUT", U$2)</f>
        <v>544815000</v>
      </c>
      <c r="V224" s="4" cm="1">
        <f t="array" ref="V224">_xll.SNL.Clients.Office.Excel.Functions.SPG($A224, "IQ_AVG_DILUT_SHARES_OUT", V$2)</f>
        <v>543802000</v>
      </c>
    </row>
    <row r="225" spans="1:22">
      <c r="A225" s="11" t="s">
        <v>228</v>
      </c>
      <c r="B225" s="4" cm="1">
        <f t="array" ref="B225">_xll.SNL.Clients.Office.Excel.Functions.SPG($A225, "IQ_AVG_DILUT_SHARES_OUT", B$2)</f>
        <v>702400000</v>
      </c>
      <c r="C225" s="4" cm="1">
        <f t="array" ref="C225">_xll.SNL.Clients.Office.Excel.Functions.SPG($A225, "IQ_AVG_DILUT_SHARES_OUT", C$2)</f>
        <v>705900000</v>
      </c>
      <c r="D225" s="4" cm="1">
        <f t="array" ref="D225">_xll.SNL.Clients.Office.Excel.Functions.SPG($A225, "IQ_AVG_DILUT_SHARES_OUT", D$2)</f>
        <v>705500000</v>
      </c>
      <c r="E225" s="4" cm="1">
        <f t="array" ref="E225">_xll.SNL.Clients.Office.Excel.Functions.SPG($A225, "IQ_AVG_DILUT_SHARES_OUT", E$2)</f>
        <v>707600000</v>
      </c>
      <c r="F225" s="4" cm="1">
        <f t="array" ref="F225">_xll.SNL.Clients.Office.Excel.Functions.SPG($A225, "IQ_AVG_DILUT_SHARES_OUT", F$2)</f>
        <v>711900000</v>
      </c>
      <c r="G225" s="4" cm="1">
        <f t="array" ref="G225">_xll.SNL.Clients.Office.Excel.Functions.SPG($A225, "IQ_AVG_DILUT_SHARES_OUT", G$2)</f>
        <v>713200000</v>
      </c>
      <c r="H225" s="4" cm="1">
        <f t="array" ref="H225">_xll.SNL.Clients.Office.Excel.Functions.SPG($A225, "IQ_AVG_DILUT_SHARES_OUT", H$2)</f>
        <v>714900000</v>
      </c>
      <c r="I225" s="4" cm="1">
        <f t="array" ref="I225">_xll.SNL.Clients.Office.Excel.Functions.SPG($A225, "IQ_AVG_DILUT_SHARES_OUT", I$2)</f>
        <v>717700000</v>
      </c>
      <c r="J225" s="4" cm="1">
        <f t="array" ref="J225">_xll.SNL.Clients.Office.Excel.Functions.SPG($A225, "IQ_AVG_DILUT_SHARES_OUT", J$2)</f>
        <v>717600000</v>
      </c>
      <c r="K225" s="4" cm="1">
        <f t="array" ref="K225">_xll.SNL.Clients.Office.Excel.Functions.SPG($A225, "IQ_AVG_DILUT_SHARES_OUT", K$2)</f>
        <v>717000000</v>
      </c>
      <c r="L225" s="4" cm="1">
        <f t="array" ref="L225">_xll.SNL.Clients.Office.Excel.Functions.SPG($A225, "IQ_AVG_DILUT_SHARES_OUT", L$2)</f>
        <v>716100000</v>
      </c>
      <c r="M225" s="4" cm="1">
        <f t="array" ref="M225">_xll.SNL.Clients.Office.Excel.Functions.SPG($A225, "IQ_AVG_DILUT_SHARES_OUT", M$2)</f>
        <v>716100000</v>
      </c>
      <c r="N225" s="4" cm="1">
        <f t="array" ref="N225">_xll.SNL.Clients.Office.Excel.Functions.SPG($A225, "IQ_AVG_DILUT_SHARES_OUT", N$2)</f>
        <v>713900000</v>
      </c>
      <c r="O225" s="4" cm="1">
        <f t="array" ref="O225">_xll.SNL.Clients.Office.Excel.Functions.SPG($A225, "IQ_AVG_DILUT_SHARES_OUT", O$2)</f>
        <v>707600000</v>
      </c>
      <c r="P225" s="4" cm="1">
        <f t="array" ref="P225">_xll.SNL.Clients.Office.Excel.Functions.SPG($A225, "IQ_AVG_DILUT_SHARES_OUT", P$2)</f>
        <v>705600000</v>
      </c>
      <c r="Q225" s="4" cm="1">
        <f t="array" ref="Q225">_xll.SNL.Clients.Office.Excel.Functions.SPG($A225, "IQ_AVG_DILUT_SHARES_OUT", Q$2)</f>
        <v>705300000</v>
      </c>
      <c r="R225" s="4" cm="1">
        <f t="array" ref="R225">_xll.SNL.Clients.Office.Excel.Functions.SPG($A225, "IQ_AVG_DILUT_SHARES_OUT", R$2)</f>
        <v>705200000</v>
      </c>
      <c r="S225" s="4" cm="1">
        <f t="array" ref="S225">_xll.SNL.Clients.Office.Excel.Functions.SPG($A225, "IQ_AVG_DILUT_SHARES_OUT", S$2)</f>
        <v>705100000</v>
      </c>
      <c r="T225" s="4" cm="1">
        <f t="array" ref="T225">_xll.SNL.Clients.Office.Excel.Functions.SPG($A225, "IQ_AVG_DILUT_SHARES_OUT", T$2)</f>
        <v>708100000</v>
      </c>
      <c r="U225" s="4" cm="1">
        <f t="array" ref="U225">_xll.SNL.Clients.Office.Excel.Functions.SPG($A225, "IQ_AVG_DILUT_SHARES_OUT", U$2)</f>
        <v>717100000</v>
      </c>
      <c r="V225" s="4" cm="1">
        <f t="array" ref="V225">_xll.SNL.Clients.Office.Excel.Functions.SPG($A225, "IQ_AVG_DILUT_SHARES_OUT", V$2)</f>
        <v>725800000</v>
      </c>
    </row>
    <row r="226" spans="1:22">
      <c r="A226" s="11" t="s">
        <v>229</v>
      </c>
      <c r="B226" s="4" cm="1">
        <f t="array" ref="B226">_xll.SNL.Clients.Office.Excel.Functions.SPG($A226, "IQ_AVG_DILUT_SHARES_OUT", B$2)</f>
        <v>410000000</v>
      </c>
      <c r="C226" s="4" cm="1">
        <f t="array" ref="C226">_xll.SNL.Clients.Office.Excel.Functions.SPG($A226, "IQ_AVG_DILUT_SHARES_OUT", C$2)</f>
        <v>411000000</v>
      </c>
      <c r="D226" s="4" cm="1">
        <f t="array" ref="D226">_xll.SNL.Clients.Office.Excel.Functions.SPG($A226, "IQ_AVG_DILUT_SHARES_OUT", D$2)</f>
        <v>412000000</v>
      </c>
      <c r="E226" s="4" cm="1">
        <f t="array" ref="E226">_xll.SNL.Clients.Office.Excel.Functions.SPG($A226, "IQ_AVG_DILUT_SHARES_OUT", E$2)</f>
        <v>413941353</v>
      </c>
      <c r="F226" s="4" cm="1">
        <f t="array" ref="F226">_xll.SNL.Clients.Office.Excel.Functions.SPG($A226, "IQ_AVG_DILUT_SHARES_OUT", F$2)</f>
        <v>415000000</v>
      </c>
      <c r="G226" s="4" cm="1">
        <f t="array" ref="G226">_xll.SNL.Clients.Office.Excel.Functions.SPG($A226, "IQ_AVG_DILUT_SHARES_OUT", G$2)</f>
        <v>417000000</v>
      </c>
      <c r="H226" s="4" cm="1">
        <f t="array" ref="H226">_xll.SNL.Clients.Office.Excel.Functions.SPG($A226, "IQ_AVG_DILUT_SHARES_OUT", H$2)</f>
        <v>418000000</v>
      </c>
      <c r="I226" s="4" cm="1">
        <f t="array" ref="I226">_xll.SNL.Clients.Office.Excel.Functions.SPG($A226, "IQ_AVG_DILUT_SHARES_OUT", I$2)</f>
        <v>419082115</v>
      </c>
      <c r="J226" s="4" cm="1">
        <f t="array" ref="J226">_xll.SNL.Clients.Office.Excel.Functions.SPG($A226, "IQ_AVG_DILUT_SHARES_OUT", J$2)</f>
        <v>420000000</v>
      </c>
      <c r="K226" s="4" cm="1">
        <f t="array" ref="K226">_xll.SNL.Clients.Office.Excel.Functions.SPG($A226, "IQ_AVG_DILUT_SHARES_OUT", K$2)</f>
        <v>422000000</v>
      </c>
      <c r="L226" s="4" cm="1">
        <f t="array" ref="L226">_xll.SNL.Clients.Office.Excel.Functions.SPG($A226, "IQ_AVG_DILUT_SHARES_OUT", L$2)</f>
        <v>425000000</v>
      </c>
      <c r="M226" s="4" cm="1">
        <f t="array" ref="M226">_xll.SNL.Clients.Office.Excel.Functions.SPG($A226, "IQ_AVG_DILUT_SHARES_OUT", M$2)</f>
        <v>431460887</v>
      </c>
      <c r="N226" s="4" cm="1">
        <f t="array" ref="N226">_xll.SNL.Clients.Office.Excel.Functions.SPG($A226, "IQ_AVG_DILUT_SHARES_OUT", N$2)</f>
        <v>434000000</v>
      </c>
      <c r="O226" s="4" cm="1">
        <f t="array" ref="O226">_xll.SNL.Clients.Office.Excel.Functions.SPG($A226, "IQ_AVG_DILUT_SHARES_OUT", O$2)</f>
        <v>437000000</v>
      </c>
      <c r="P226" s="4" cm="1">
        <f t="array" ref="P226">_xll.SNL.Clients.Office.Excel.Functions.SPG($A226, "IQ_AVG_DILUT_SHARES_OUT", P$2)</f>
        <v>439000000</v>
      </c>
      <c r="Q226" s="4" cm="1">
        <f t="array" ref="Q226">_xll.SNL.Clients.Office.Excel.Functions.SPG($A226, "IQ_AVG_DILUT_SHARES_OUT", Q$2)</f>
        <v>437979216</v>
      </c>
      <c r="R226" s="4" cm="1">
        <f t="array" ref="R226">_xll.SNL.Clients.Office.Excel.Functions.SPG($A226, "IQ_AVG_DILUT_SHARES_OUT", R$2)</f>
        <v>439000000</v>
      </c>
      <c r="S226" s="4" cm="1">
        <f t="array" ref="S226">_xll.SNL.Clients.Office.Excel.Functions.SPG($A226, "IQ_AVG_DILUT_SHARES_OUT", S$2)</f>
        <v>436000000</v>
      </c>
      <c r="T226" s="4" cm="1">
        <f t="array" ref="T226">_xll.SNL.Clients.Office.Excel.Functions.SPG($A226, "IQ_AVG_DILUT_SHARES_OUT", T$2)</f>
        <v>440000000</v>
      </c>
      <c r="U226" s="4" cm="1">
        <f t="array" ref="U226">_xll.SNL.Clients.Office.Excel.Functions.SPG($A226, "IQ_AVG_DILUT_SHARES_OUT", U$2)</f>
        <v>441941647</v>
      </c>
      <c r="V226" s="4" cm="1">
        <f t="array" ref="V226">_xll.SNL.Clients.Office.Excel.Functions.SPG($A226, "IQ_AVG_DILUT_SHARES_OUT", V$2)</f>
        <v>457000000</v>
      </c>
    </row>
    <row r="227" spans="1:22">
      <c r="A227" s="11" t="s">
        <v>230</v>
      </c>
      <c r="B227" s="4" cm="1">
        <f t="array" ref="B227">_xll.SNL.Clients.Office.Excel.Functions.SPG($A227, "IQ_AVG_DILUT_SHARES_OUT", B$2)</f>
        <v>971000000</v>
      </c>
      <c r="C227" s="4" cm="1">
        <f t="array" ref="C227">_xll.SNL.Clients.Office.Excel.Functions.SPG($A227, "IQ_AVG_DILUT_SHARES_OUT", C$2)</f>
        <v>990000000</v>
      </c>
      <c r="D227" s="4" cm="1">
        <f t="array" ref="D227">_xll.SNL.Clients.Office.Excel.Functions.SPG($A227, "IQ_AVG_DILUT_SHARES_OUT", D$2)</f>
        <v>990000000</v>
      </c>
      <c r="E227" s="4" cm="1">
        <f t="array" ref="E227">_xll.SNL.Clients.Office.Excel.Functions.SPG($A227, "IQ_AVG_DILUT_SHARES_OUT", E$2)</f>
        <v>1002000000</v>
      </c>
      <c r="F227" s="4" cm="1">
        <f t="array" ref="F227">_xll.SNL.Clients.Office.Excel.Functions.SPG($A227, "IQ_AVG_DILUT_SHARES_OUT", F$2)</f>
        <v>1004000000</v>
      </c>
      <c r="G227" s="4" cm="1">
        <f t="array" ref="G227">_xll.SNL.Clients.Office.Excel.Functions.SPG($A227, "IQ_AVG_DILUT_SHARES_OUT", G$2)</f>
        <v>1002000000</v>
      </c>
      <c r="H227" s="4" cm="1">
        <f t="array" ref="H227">_xll.SNL.Clients.Office.Excel.Functions.SPG($A227, "IQ_AVG_DILUT_SHARES_OUT", H$2)</f>
        <v>998000000</v>
      </c>
      <c r="I227" s="4" cm="1">
        <f t="array" ref="I227">_xll.SNL.Clients.Office.Excel.Functions.SPG($A227, "IQ_AVG_DILUT_SHARES_OUT", I$2)</f>
        <v>996000000</v>
      </c>
      <c r="J227" s="4" cm="1">
        <f t="array" ref="J227">_xll.SNL.Clients.Office.Excel.Functions.SPG($A227, "IQ_AVG_DILUT_SHARES_OUT", J$2)</f>
        <v>1009000000</v>
      </c>
      <c r="K227" s="4" cm="1">
        <f t="array" ref="K227">_xll.SNL.Clients.Office.Excel.Functions.SPG($A227, "IQ_AVG_DILUT_SHARES_OUT", K$2)</f>
        <v>1035000000</v>
      </c>
      <c r="L227" s="4" cm="1">
        <f t="array" ref="L227">_xll.SNL.Clients.Office.Excel.Functions.SPG($A227, "IQ_AVG_DILUT_SHARES_OUT", L$2)</f>
        <v>1062000000</v>
      </c>
      <c r="M227" s="4" cm="1">
        <f t="array" ref="M227">_xll.SNL.Clients.Office.Excel.Functions.SPG($A227, "IQ_AVG_DILUT_SHARES_OUT", M$2)</f>
        <v>1094000000</v>
      </c>
      <c r="N227" s="4" cm="1">
        <f t="array" ref="N227">_xll.SNL.Clients.Office.Excel.Functions.SPG($A227, "IQ_AVG_DILUT_SHARES_OUT", N$2)</f>
        <v>1142000000</v>
      </c>
      <c r="O227" s="4" cm="1">
        <f t="array" ref="O227">_xll.SNL.Clients.Office.Excel.Functions.SPG($A227, "IQ_AVG_DILUT_SHARES_OUT", O$2)</f>
        <v>1199000000</v>
      </c>
      <c r="P227" s="4" cm="1">
        <f t="array" ref="P227">_xll.SNL.Clients.Office.Excel.Functions.SPG($A227, "IQ_AVG_DILUT_SHARES_OUT", P$2)</f>
        <v>1247000000</v>
      </c>
      <c r="Q227" s="4" cm="1">
        <f t="array" ref="Q227">_xll.SNL.Clients.Office.Excel.Functions.SPG($A227, "IQ_AVG_DILUT_SHARES_OUT", Q$2)</f>
        <v>1293000000</v>
      </c>
      <c r="R227" s="4" cm="1">
        <f t="array" ref="R227">_xll.SNL.Clients.Office.Excel.Functions.SPG($A227, "IQ_AVG_DILUT_SHARES_OUT", R$2)</f>
        <v>1356000000</v>
      </c>
      <c r="S227" s="4" cm="1">
        <f t="array" ref="S227">_xll.SNL.Clients.Office.Excel.Functions.SPG($A227, "IQ_AVG_DILUT_SHARES_OUT", S$2)</f>
        <v>1423000000</v>
      </c>
      <c r="T227" s="4" cm="1">
        <f t="array" ref="T227">_xll.SNL.Clients.Office.Excel.Functions.SPG($A227, "IQ_AVG_DILUT_SHARES_OUT", T$2)</f>
        <v>1440000000</v>
      </c>
      <c r="U227" s="4" cm="1">
        <f t="array" ref="U227">_xll.SNL.Clients.Office.Excel.Functions.SPG($A227, "IQ_AVG_DILUT_SHARES_OUT", U$2)</f>
        <v>1460000000</v>
      </c>
      <c r="V227" s="4" cm="1">
        <f t="array" ref="V227">_xll.SNL.Clients.Office.Excel.Functions.SPG($A227, "IQ_AVG_DILUT_SHARES_OUT", V$2)</f>
        <v>1486000000</v>
      </c>
    </row>
    <row r="228" spans="1:22">
      <c r="A228" s="11" t="s">
        <v>231</v>
      </c>
      <c r="B228" s="4" cm="1">
        <f t="array" ref="B228">_xll.SNL.Clients.Office.Excel.Functions.SPG($A228, "IQ_AVG_DILUT_SHARES_OUT", B$2)</f>
        <v>54000000</v>
      </c>
      <c r="C228" s="4" cm="1">
        <f t="array" ref="C228">_xll.SNL.Clients.Office.Excel.Functions.SPG($A228, "IQ_AVG_DILUT_SHARES_OUT", C$2)</f>
        <v>54100000</v>
      </c>
      <c r="D228" s="4" cm="1">
        <f t="array" ref="D228">_xll.SNL.Clients.Office.Excel.Functions.SPG($A228, "IQ_AVG_DILUT_SHARES_OUT", D$2)</f>
        <v>54000000</v>
      </c>
      <c r="E228" s="4" cm="1">
        <f t="array" ref="E228">_xll.SNL.Clients.Office.Excel.Functions.SPG($A228, "IQ_AVG_DILUT_SHARES_OUT", E$2)</f>
        <v>54000000</v>
      </c>
      <c r="F228" s="4" cm="1">
        <f t="array" ref="F228">_xll.SNL.Clients.Office.Excel.Functions.SPG($A228, "IQ_AVG_DILUT_SHARES_OUT", F$2)</f>
        <v>54000000</v>
      </c>
      <c r="G228" s="4" cm="1">
        <f t="array" ref="G228">_xll.SNL.Clients.Office.Excel.Functions.SPG($A228, "IQ_AVG_DILUT_SHARES_OUT", G$2)</f>
        <v>54000000</v>
      </c>
      <c r="H228" s="4" cm="1">
        <f t="array" ref="H228">_xll.SNL.Clients.Office.Excel.Functions.SPG($A228, "IQ_AVG_DILUT_SHARES_OUT", H$2)</f>
        <v>53900000</v>
      </c>
      <c r="I228" s="4" cm="1">
        <f t="array" ref="I228">_xll.SNL.Clients.Office.Excel.Functions.SPG($A228, "IQ_AVG_DILUT_SHARES_OUT", I$2)</f>
        <v>54000000</v>
      </c>
      <c r="J228" s="4" cm="1">
        <f t="array" ref="J228">_xll.SNL.Clients.Office.Excel.Functions.SPG($A228, "IQ_AVG_DILUT_SHARES_OUT", J$2)</f>
        <v>54000000</v>
      </c>
      <c r="K228" s="4" cm="1">
        <f t="array" ref="K228">_xll.SNL.Clients.Office.Excel.Functions.SPG($A228, "IQ_AVG_DILUT_SHARES_OUT", K$2)</f>
        <v>53900000</v>
      </c>
      <c r="L228" s="4" cm="1">
        <f t="array" ref="L228">_xll.SNL.Clients.Office.Excel.Functions.SPG($A228, "IQ_AVG_DILUT_SHARES_OUT", L$2)</f>
        <v>54400000</v>
      </c>
      <c r="M228" s="4" cm="1">
        <f t="array" ref="M228">_xll.SNL.Clients.Office.Excel.Functions.SPG($A228, "IQ_AVG_DILUT_SHARES_OUT", M$2)</f>
        <v>54800000</v>
      </c>
      <c r="N228" s="4" cm="1">
        <f t="array" ref="N228">_xll.SNL.Clients.Office.Excel.Functions.SPG($A228, "IQ_AVG_DILUT_SHARES_OUT", N$2)</f>
        <v>54700000</v>
      </c>
      <c r="O228" s="4" cm="1">
        <f t="array" ref="O228">_xll.SNL.Clients.Office.Excel.Functions.SPG($A228, "IQ_AVG_DILUT_SHARES_OUT", O$2)</f>
        <v>54700000</v>
      </c>
      <c r="P228" s="4" cm="1">
        <f t="array" ref="P228">_xll.SNL.Clients.Office.Excel.Functions.SPG($A228, "IQ_AVG_DILUT_SHARES_OUT", P$2)</f>
        <v>54700000</v>
      </c>
      <c r="Q228" s="4" t="str" cm="1">
        <f t="array" ref="Q228">_xll.SNL.Clients.Office.Excel.Functions.SPG($A228, "IQ_AVG_DILUT_SHARES_OUT", Q$2)</f>
        <v>NA</v>
      </c>
      <c r="R228" s="4" cm="1">
        <f t="array" ref="R228">_xll.SNL.Clients.Office.Excel.Functions.SPG($A228, "IQ_AVG_DILUT_SHARES_OUT", R$2)</f>
        <v>54500000</v>
      </c>
      <c r="S228" s="4" cm="1">
        <f t="array" ref="S228">_xll.SNL.Clients.Office.Excel.Functions.SPG($A228, "IQ_AVG_DILUT_SHARES_OUT", S$2)</f>
        <v>54300000</v>
      </c>
      <c r="T228" s="4" cm="1">
        <f t="array" ref="T228">_xll.SNL.Clients.Office.Excel.Functions.SPG($A228, "IQ_AVG_DILUT_SHARES_OUT", T$2)</f>
        <v>54600000</v>
      </c>
      <c r="U228" s="4" cm="1">
        <f t="array" ref="U228">_xll.SNL.Clients.Office.Excel.Functions.SPG($A228, "IQ_AVG_DILUT_SHARES_OUT", U$2)</f>
        <v>54700000</v>
      </c>
      <c r="V228" s="4" cm="1">
        <f t="array" ref="V228">_xll.SNL.Clients.Office.Excel.Functions.SPG($A228, "IQ_AVG_DILUT_SHARES_OUT", V$2)</f>
        <v>54600000</v>
      </c>
    </row>
    <row r="229" spans="1:22">
      <c r="A229" s="11" t="s">
        <v>232</v>
      </c>
      <c r="B229" s="4" cm="1">
        <f t="array" ref="B229">_xll.SNL.Clients.Office.Excel.Functions.SPG($A229, "IQ_AVG_DILUT_SHARES_OUT", B$2)</f>
        <v>120764000</v>
      </c>
      <c r="C229" s="4" cm="1">
        <f t="array" ref="C229">_xll.SNL.Clients.Office.Excel.Functions.SPG($A229, "IQ_AVG_DILUT_SHARES_OUT", C$2)</f>
        <v>120665000</v>
      </c>
      <c r="D229" s="4" cm="1">
        <f t="array" ref="D229">_xll.SNL.Clients.Office.Excel.Functions.SPG($A229, "IQ_AVG_DILUT_SHARES_OUT", D$2)</f>
        <v>121268000</v>
      </c>
      <c r="E229" s="4" cm="1">
        <f t="array" ref="E229">_xll.SNL.Clients.Office.Excel.Functions.SPG($A229, "IQ_AVG_DILUT_SHARES_OUT", E$2)</f>
        <v>122461000</v>
      </c>
      <c r="F229" s="4" cm="1">
        <f t="array" ref="F229">_xll.SNL.Clients.Office.Excel.Functions.SPG($A229, "IQ_AVG_DILUT_SHARES_OUT", F$2)</f>
        <v>123983000</v>
      </c>
      <c r="G229" s="4" cm="1">
        <f t="array" ref="G229">_xll.SNL.Clients.Office.Excel.Functions.SPG($A229, "IQ_AVG_DILUT_SHARES_OUT", G$2)</f>
        <v>125109000</v>
      </c>
      <c r="H229" s="4" cm="1">
        <f t="array" ref="H229">_xll.SNL.Clients.Office.Excel.Functions.SPG($A229, "IQ_AVG_DILUT_SHARES_OUT", H$2)</f>
        <v>125564000</v>
      </c>
      <c r="I229" s="4" cm="1">
        <f t="array" ref="I229">_xll.SNL.Clients.Office.Excel.Functions.SPG($A229, "IQ_AVG_DILUT_SHARES_OUT", I$2)</f>
        <v>125644000</v>
      </c>
      <c r="J229" s="4" cm="1">
        <f t="array" ref="J229">_xll.SNL.Clients.Office.Excel.Functions.SPG($A229, "IQ_AVG_DILUT_SHARES_OUT", J$2)</f>
        <v>127356000</v>
      </c>
      <c r="K229" s="4" cm="1">
        <f t="array" ref="K229">_xll.SNL.Clients.Office.Excel.Functions.SPG($A229, "IQ_AVG_DILUT_SHARES_OUT", K$2)</f>
        <v>127084000</v>
      </c>
      <c r="L229" s="4" cm="1">
        <f t="array" ref="L229">_xll.SNL.Clients.Office.Excel.Functions.SPG($A229, "IQ_AVG_DILUT_SHARES_OUT", L$2)</f>
        <v>127474000</v>
      </c>
      <c r="M229" s="4" cm="1">
        <f t="array" ref="M229">_xll.SNL.Clients.Office.Excel.Functions.SPG($A229, "IQ_AVG_DILUT_SHARES_OUT", M$2)</f>
        <v>128612000</v>
      </c>
      <c r="N229" s="4" cm="1">
        <f t="array" ref="N229">_xll.SNL.Clients.Office.Excel.Functions.SPG($A229, "IQ_AVG_DILUT_SHARES_OUT", N$2)</f>
        <v>129255000</v>
      </c>
      <c r="O229" s="4" cm="1">
        <f t="array" ref="O229">_xll.SNL.Clients.Office.Excel.Functions.SPG($A229, "IQ_AVG_DILUT_SHARES_OUT", O$2)</f>
        <v>129387000</v>
      </c>
      <c r="P229" s="4" cm="1">
        <f t="array" ref="P229">_xll.SNL.Clients.Office.Excel.Functions.SPG($A229, "IQ_AVG_DILUT_SHARES_OUT", P$2)</f>
        <v>129551000</v>
      </c>
      <c r="Q229" s="4" cm="1">
        <f t="array" ref="Q229">_xll.SNL.Clients.Office.Excel.Functions.SPG($A229, "IQ_AVG_DILUT_SHARES_OUT", Q$2)</f>
        <v>132094000</v>
      </c>
      <c r="R229" s="4" cm="1">
        <f t="array" ref="R229">_xll.SNL.Clients.Office.Excel.Functions.SPG($A229, "IQ_AVG_DILUT_SHARES_OUT", R$2)</f>
        <v>133196000</v>
      </c>
      <c r="S229" s="4" cm="1">
        <f t="array" ref="S229">_xll.SNL.Clients.Office.Excel.Functions.SPG($A229, "IQ_AVG_DILUT_SHARES_OUT", S$2)</f>
        <v>133023000</v>
      </c>
      <c r="T229" s="4" cm="1">
        <f t="array" ref="T229">_xll.SNL.Clients.Office.Excel.Functions.SPG($A229, "IQ_AVG_DILUT_SHARES_OUT", T$2)</f>
        <v>132811000</v>
      </c>
      <c r="U229" s="4" cm="1">
        <f t="array" ref="U229">_xll.SNL.Clients.Office.Excel.Functions.SPG($A229, "IQ_AVG_DILUT_SHARES_OUT", U$2)</f>
        <v>133342000</v>
      </c>
      <c r="V229" s="4" cm="1">
        <f t="array" ref="V229">_xll.SNL.Clients.Office.Excel.Functions.SPG($A229, "IQ_AVG_DILUT_SHARES_OUT", V$2)</f>
        <v>134025000</v>
      </c>
    </row>
    <row r="230" spans="1:22">
      <c r="A230" s="11" t="s">
        <v>233</v>
      </c>
      <c r="B230" s="4" cm="1">
        <f t="array" ref="B230">_xll.SNL.Clients.Office.Excel.Functions.SPG($A230, "IQ_AVG_DILUT_SHARES_OUT", B$2)</f>
        <v>1481000000</v>
      </c>
      <c r="C230" s="4" cm="1">
        <f t="array" ref="C230">_xll.SNL.Clients.Office.Excel.Functions.SPG($A230, "IQ_AVG_DILUT_SHARES_OUT", C$2)</f>
        <v>1476982000</v>
      </c>
      <c r="D230" s="4" cm="1">
        <f t="array" ref="D230">_xll.SNL.Clients.Office.Excel.Functions.SPG($A230, "IQ_AVG_DILUT_SHARES_OUT", D$2)</f>
        <v>1474259000</v>
      </c>
      <c r="E230" s="4" cm="1">
        <f t="array" ref="E230">_xll.SNL.Clients.Office.Excel.Functions.SPG($A230, "IQ_AVG_DILUT_SHARES_OUT", E$2)</f>
        <v>1473335000</v>
      </c>
      <c r="F230" s="4" cm="1">
        <f t="array" ref="F230">_xll.SNL.Clients.Office.Excel.Functions.SPG($A230, "IQ_AVG_DILUT_SHARES_OUT", F$2)</f>
        <v>1469000000</v>
      </c>
      <c r="G230" s="4" cm="1">
        <f t="array" ref="G230">_xll.SNL.Clients.Office.Excel.Functions.SPG($A230, "IQ_AVG_DILUT_SHARES_OUT", G$2)</f>
        <v>1467611000</v>
      </c>
      <c r="H230" s="4" cm="1">
        <f t="array" ref="H230">_xll.SNL.Clients.Office.Excel.Functions.SPG($A230, "IQ_AVG_DILUT_SHARES_OUT", H$2)</f>
        <v>1465720000</v>
      </c>
      <c r="I230" s="4" cm="1">
        <f t="array" ref="I230">_xll.SNL.Clients.Office.Excel.Functions.SPG($A230, "IQ_AVG_DILUT_SHARES_OUT", I$2)</f>
        <v>1469279000</v>
      </c>
      <c r="J230" s="4" cm="1">
        <f t="array" ref="J230">_xll.SNL.Clients.Office.Excel.Functions.SPG($A230, "IQ_AVG_DILUT_SHARES_OUT", J$2)</f>
        <v>1468000000</v>
      </c>
      <c r="K230" s="4" cm="1">
        <f t="array" ref="K230">_xll.SNL.Clients.Office.Excel.Functions.SPG($A230, "IQ_AVG_DILUT_SHARES_OUT", K$2)</f>
        <v>1465083000</v>
      </c>
      <c r="L230" s="4" cm="1">
        <f t="array" ref="L230">_xll.SNL.Clients.Office.Excel.Functions.SPG($A230, "IQ_AVG_DILUT_SHARES_OUT", L$2)</f>
        <v>1463293000</v>
      </c>
      <c r="M230" s="4" cm="1">
        <f t="array" ref="M230">_xll.SNL.Clients.Office.Excel.Functions.SPG($A230, "IQ_AVG_DILUT_SHARES_OUT", M$2)</f>
        <v>1464327000</v>
      </c>
      <c r="N230" s="4" cm="1">
        <f t="array" ref="N230">_xll.SNL.Clients.Office.Excel.Functions.SPG($A230, "IQ_AVG_DILUT_SHARES_OUT", N$2)</f>
        <v>1471000000</v>
      </c>
      <c r="O230" s="4" cm="1">
        <f t="array" ref="O230">_xll.SNL.Clients.Office.Excel.Functions.SPG($A230, "IQ_AVG_DILUT_SHARES_OUT", O$2)</f>
        <v>1487335000</v>
      </c>
      <c r="P230" s="4" cm="1">
        <f t="array" ref="P230">_xll.SNL.Clients.Office.Excel.Functions.SPG($A230, "IQ_AVG_DILUT_SHARES_OUT", P$2)</f>
        <v>1125039000</v>
      </c>
      <c r="Q230" s="4" cm="1">
        <f t="array" ref="Q230">_xll.SNL.Clients.Office.Excel.Functions.SPG($A230, "IQ_AVG_DILUT_SHARES_OUT", Q$2)</f>
        <v>1041003000</v>
      </c>
      <c r="R230" s="4" cm="1">
        <f t="array" ref="R230">_xll.SNL.Clients.Office.Excel.Functions.SPG($A230, "IQ_AVG_DILUT_SHARES_OUT", R$2)</f>
        <v>1036000000</v>
      </c>
      <c r="S230" s="4" cm="1">
        <f t="array" ref="S230">_xll.SNL.Clients.Office.Excel.Functions.SPG($A230, "IQ_AVG_DILUT_SHARES_OUT", S$2)</f>
        <v>1031460000</v>
      </c>
      <c r="T230" s="4" cm="1">
        <f t="array" ref="T230">_xll.SNL.Clients.Office.Excel.Functions.SPG($A230, "IQ_AVG_DILUT_SHARES_OUT", T$2)</f>
        <v>1028683000</v>
      </c>
      <c r="U230" s="4" cm="1">
        <f t="array" ref="U230">_xll.SNL.Clients.Office.Excel.Functions.SPG($A230, "IQ_AVG_DILUT_SHARES_OUT", U$2)</f>
        <v>1034576000</v>
      </c>
      <c r="V230" s="4" cm="1">
        <f t="array" ref="V230">_xll.SNL.Clients.Office.Excel.Functions.SPG($A230, "IQ_AVG_DILUT_SHARES_OUT", V$2)</f>
        <v>1047123000</v>
      </c>
    </row>
    <row r="231" spans="1:22">
      <c r="A231" s="11" t="s">
        <v>234</v>
      </c>
      <c r="B231" s="4" cm="1">
        <f t="array" ref="B231">_xll.SNL.Clients.Office.Excel.Functions.SPG($A231, "IQ_AVG_DILUT_SHARES_OUT", B$2)</f>
        <v>39500000</v>
      </c>
      <c r="C231" s="4" cm="1">
        <f t="array" ref="C231">_xll.SNL.Clients.Office.Excel.Functions.SPG($A231, "IQ_AVG_DILUT_SHARES_OUT", C$2)</f>
        <v>39500000</v>
      </c>
      <c r="D231" s="4" cm="1">
        <f t="array" ref="D231">_xll.SNL.Clients.Office.Excel.Functions.SPG($A231, "IQ_AVG_DILUT_SHARES_OUT", D$2)</f>
        <v>39500000</v>
      </c>
      <c r="E231" s="4" cm="1">
        <f t="array" ref="E231">_xll.SNL.Clients.Office.Excel.Functions.SPG($A231, "IQ_AVG_DILUT_SHARES_OUT", E$2)</f>
        <v>39700000</v>
      </c>
      <c r="F231" s="4" cm="1">
        <f t="array" ref="F231">_xll.SNL.Clients.Office.Excel.Functions.SPG($A231, "IQ_AVG_DILUT_SHARES_OUT", F$2)</f>
        <v>40000000</v>
      </c>
      <c r="G231" s="4" cm="1">
        <f t="array" ref="G231">_xll.SNL.Clients.Office.Excel.Functions.SPG($A231, "IQ_AVG_DILUT_SHARES_OUT", G$2)</f>
        <v>39800000</v>
      </c>
      <c r="H231" s="4" cm="1">
        <f t="array" ref="H231">_xll.SNL.Clients.Office.Excel.Functions.SPG($A231, "IQ_AVG_DILUT_SHARES_OUT", H$2)</f>
        <v>39900000</v>
      </c>
      <c r="I231" s="4" cm="1">
        <f t="array" ref="I231">_xll.SNL.Clients.Office.Excel.Functions.SPG($A231, "IQ_AVG_DILUT_SHARES_OUT", I$2)</f>
        <v>40100000</v>
      </c>
      <c r="J231" s="4" cm="1">
        <f t="array" ref="J231">_xll.SNL.Clients.Office.Excel.Functions.SPG($A231, "IQ_AVG_DILUT_SHARES_OUT", J$2)</f>
        <v>40100000</v>
      </c>
      <c r="K231" s="4" cm="1">
        <f t="array" ref="K231">_xll.SNL.Clients.Office.Excel.Functions.SPG($A231, "IQ_AVG_DILUT_SHARES_OUT", K$2)</f>
        <v>40100000</v>
      </c>
      <c r="L231" s="4" cm="1">
        <f t="array" ref="L231">_xll.SNL.Clients.Office.Excel.Functions.SPG($A231, "IQ_AVG_DILUT_SHARES_OUT", L$2)</f>
        <v>40000000</v>
      </c>
      <c r="M231" s="4" cm="1">
        <f t="array" ref="M231">_xll.SNL.Clients.Office.Excel.Functions.SPG($A231, "IQ_AVG_DILUT_SHARES_OUT", M$2)</f>
        <v>40100000</v>
      </c>
      <c r="N231" s="4" cm="1">
        <f t="array" ref="N231">_xll.SNL.Clients.Office.Excel.Functions.SPG($A231, "IQ_AVG_DILUT_SHARES_OUT", N$2)</f>
        <v>40300000</v>
      </c>
      <c r="O231" s="4" cm="1">
        <f t="array" ref="O231">_xll.SNL.Clients.Office.Excel.Functions.SPG($A231, "IQ_AVG_DILUT_SHARES_OUT", O$2)</f>
        <v>40300000</v>
      </c>
      <c r="P231" s="4" cm="1">
        <f t="array" ref="P231">_xll.SNL.Clients.Office.Excel.Functions.SPG($A231, "IQ_AVG_DILUT_SHARES_OUT", P$2)</f>
        <v>40200000</v>
      </c>
      <c r="Q231" s="4" cm="1">
        <f t="array" ref="Q231">_xll.SNL.Clients.Office.Excel.Functions.SPG($A231, "IQ_AVG_DILUT_SHARES_OUT", Q$2)</f>
        <v>40600000</v>
      </c>
      <c r="R231" s="4" cm="1">
        <f t="array" ref="R231">_xll.SNL.Clients.Office.Excel.Functions.SPG($A231, "IQ_AVG_DILUT_SHARES_OUT", R$2)</f>
        <v>40700000</v>
      </c>
      <c r="S231" s="4" cm="1">
        <f t="array" ref="S231">_xll.SNL.Clients.Office.Excel.Functions.SPG($A231, "IQ_AVG_DILUT_SHARES_OUT", S$2)</f>
        <v>40700000</v>
      </c>
      <c r="T231" s="4" cm="1">
        <f t="array" ref="T231">_xll.SNL.Clients.Office.Excel.Functions.SPG($A231, "IQ_AVG_DILUT_SHARES_OUT", T$2)</f>
        <v>40700000</v>
      </c>
      <c r="U231" s="4" cm="1">
        <f t="array" ref="U231">_xll.SNL.Clients.Office.Excel.Functions.SPG($A231, "IQ_AVG_DILUT_SHARES_OUT", U$2)</f>
        <v>41400000</v>
      </c>
      <c r="V231" s="4" cm="1">
        <f t="array" ref="V231">_xll.SNL.Clients.Office.Excel.Functions.SPG($A231, "IQ_AVG_DILUT_SHARES_OUT", V$2)</f>
        <v>41200000</v>
      </c>
    </row>
    <row r="232" spans="1:22">
      <c r="A232" s="11" t="s">
        <v>235</v>
      </c>
      <c r="B232" s="4" cm="1">
        <f t="array" ref="B232">_xll.SNL.Clients.Office.Excel.Functions.SPG($A232, "IQ_AVG_DILUT_SHARES_OUT", B$2)</f>
        <v>75900000</v>
      </c>
      <c r="C232" s="4" cm="1">
        <f t="array" ref="C232">_xll.SNL.Clients.Office.Excel.Functions.SPG($A232, "IQ_AVG_DILUT_SHARES_OUT", C$2)</f>
        <v>75900000</v>
      </c>
      <c r="D232" s="4" cm="1">
        <f t="array" ref="D232">_xll.SNL.Clients.Office.Excel.Functions.SPG($A232, "IQ_AVG_DILUT_SHARES_OUT", D$2)</f>
        <v>75900000</v>
      </c>
      <c r="E232" s="4" cm="1">
        <f t="array" ref="E232">_xll.SNL.Clients.Office.Excel.Functions.SPG($A232, "IQ_AVG_DILUT_SHARES_OUT", E$2)</f>
        <v>75800000</v>
      </c>
      <c r="F232" s="4" cm="1">
        <f t="array" ref="F232">_xll.SNL.Clients.Office.Excel.Functions.SPG($A232, "IQ_AVG_DILUT_SHARES_OUT", F$2)</f>
        <v>75900000</v>
      </c>
      <c r="G232" s="4" cm="1">
        <f t="array" ref="G232">_xll.SNL.Clients.Office.Excel.Functions.SPG($A232, "IQ_AVG_DILUT_SHARES_OUT", G$2)</f>
        <v>75900000</v>
      </c>
      <c r="H232" s="4" cm="1">
        <f t="array" ref="H232">_xll.SNL.Clients.Office.Excel.Functions.SPG($A232, "IQ_AVG_DILUT_SHARES_OUT", H$2)</f>
        <v>75900000</v>
      </c>
      <c r="I232" s="4" cm="1">
        <f t="array" ref="I232">_xll.SNL.Clients.Office.Excel.Functions.SPG($A232, "IQ_AVG_DILUT_SHARES_OUT", I$2)</f>
        <v>75900000</v>
      </c>
      <c r="J232" s="4" cm="1">
        <f t="array" ref="J232">_xll.SNL.Clients.Office.Excel.Functions.SPG($A232, "IQ_AVG_DILUT_SHARES_OUT", J$2)</f>
        <v>75800000</v>
      </c>
      <c r="K232" s="4" cm="1">
        <f t="array" ref="K232">_xll.SNL.Clients.Office.Excel.Functions.SPG($A232, "IQ_AVG_DILUT_SHARES_OUT", K$2)</f>
        <v>76100000</v>
      </c>
      <c r="L232" s="4" cm="1">
        <f t="array" ref="L232">_xll.SNL.Clients.Office.Excel.Functions.SPG($A232, "IQ_AVG_DILUT_SHARES_OUT", L$2)</f>
        <v>76400000</v>
      </c>
      <c r="M232" s="4" cm="1">
        <f t="array" ref="M232">_xll.SNL.Clients.Office.Excel.Functions.SPG($A232, "IQ_AVG_DILUT_SHARES_OUT", M$2)</f>
        <v>76500000</v>
      </c>
      <c r="N232" s="4" cm="1">
        <f t="array" ref="N232">_xll.SNL.Clients.Office.Excel.Functions.SPG($A232, "IQ_AVG_DILUT_SHARES_OUT", N$2)</f>
        <v>76500000</v>
      </c>
      <c r="O232" s="4" cm="1">
        <f t="array" ref="O232">_xll.SNL.Clients.Office.Excel.Functions.SPG($A232, "IQ_AVG_DILUT_SHARES_OUT", O$2)</f>
        <v>76400000</v>
      </c>
      <c r="P232" s="4" cm="1">
        <f t="array" ref="P232">_xll.SNL.Clients.Office.Excel.Functions.SPG($A232, "IQ_AVG_DILUT_SHARES_OUT", P$2)</f>
        <v>76300000</v>
      </c>
      <c r="Q232" s="4" cm="1">
        <f t="array" ref="Q232">_xll.SNL.Clients.Office.Excel.Functions.SPG($A232, "IQ_AVG_DILUT_SHARES_OUT", Q$2)</f>
        <v>76367000</v>
      </c>
      <c r="R232" s="4" cm="1">
        <f t="array" ref="R232">_xll.SNL.Clients.Office.Excel.Functions.SPG($A232, "IQ_AVG_DILUT_SHARES_OUT", R$2)</f>
        <v>75960000</v>
      </c>
      <c r="S232" s="4" cm="1">
        <f t="array" ref="S232">_xll.SNL.Clients.Office.Excel.Functions.SPG($A232, "IQ_AVG_DILUT_SHARES_OUT", S$2)</f>
        <v>75937000</v>
      </c>
      <c r="T232" s="4" cm="1">
        <f t="array" ref="T232">_xll.SNL.Clients.Office.Excel.Functions.SPG($A232, "IQ_AVG_DILUT_SHARES_OUT", T$2)</f>
        <v>76452000</v>
      </c>
      <c r="U232" s="4" cm="1">
        <f t="array" ref="U232">_xll.SNL.Clients.Office.Excel.Functions.SPG($A232, "IQ_AVG_DILUT_SHARES_OUT", U$2)</f>
        <v>76570000</v>
      </c>
      <c r="V232" s="4" cm="1">
        <f t="array" ref="V232">_xll.SNL.Clients.Office.Excel.Functions.SPG($A232, "IQ_AVG_DILUT_SHARES_OUT", V$2)</f>
        <v>76577000</v>
      </c>
    </row>
    <row r="233" spans="1:22">
      <c r="A233" s="11" t="s">
        <v>236</v>
      </c>
      <c r="B233" s="4" cm="1">
        <f t="array" ref="B233">_xll.SNL.Clients.Office.Excel.Functions.SPG($A233, "IQ_AVG_DILUT_SHARES_OUT", B$2)</f>
        <v>83056000</v>
      </c>
      <c r="C233" s="4" cm="1">
        <f t="array" ref="C233">_xll.SNL.Clients.Office.Excel.Functions.SPG($A233, "IQ_AVG_DILUT_SHARES_OUT", C$2)</f>
        <v>83393000</v>
      </c>
      <c r="D233" s="4" cm="1">
        <f t="array" ref="D233">_xll.SNL.Clients.Office.Excel.Functions.SPG($A233, "IQ_AVG_DILUT_SHARES_OUT", D$2)</f>
        <v>83957000</v>
      </c>
      <c r="E233" s="4" cm="1">
        <f t="array" ref="E233">_xll.SNL.Clients.Office.Excel.Functions.SPG($A233, "IQ_AVG_DILUT_SHARES_OUT", E$2)</f>
        <v>83933000</v>
      </c>
      <c r="F233" s="4" cm="1">
        <f t="array" ref="F233">_xll.SNL.Clients.Office.Excel.Functions.SPG($A233, "IQ_AVG_DILUT_SHARES_OUT", F$2)</f>
        <v>83993000</v>
      </c>
      <c r="G233" s="4" cm="1">
        <f t="array" ref="G233">_xll.SNL.Clients.Office.Excel.Functions.SPG($A233, "IQ_AVG_DILUT_SHARES_OUT", G$2)</f>
        <v>83983000</v>
      </c>
      <c r="H233" s="4" cm="1">
        <f t="array" ref="H233">_xll.SNL.Clients.Office.Excel.Functions.SPG($A233, "IQ_AVG_DILUT_SHARES_OUT", H$2)</f>
        <v>83959000</v>
      </c>
      <c r="I233" s="4" cm="1">
        <f t="array" ref="I233">_xll.SNL.Clients.Office.Excel.Functions.SPG($A233, "IQ_AVG_DILUT_SHARES_OUT", I$2)</f>
        <v>83815000</v>
      </c>
      <c r="J233" s="4" cm="1">
        <f t="array" ref="J233">_xll.SNL.Clients.Office.Excel.Functions.SPG($A233, "IQ_AVG_DILUT_SHARES_OUT", J$2)</f>
        <v>84113000</v>
      </c>
      <c r="K233" s="4" cm="1">
        <f t="array" ref="K233">_xll.SNL.Clients.Office.Excel.Functions.SPG($A233, "IQ_AVG_DILUT_SHARES_OUT", K$2)</f>
        <v>84858000</v>
      </c>
      <c r="L233" s="4" cm="1">
        <f t="array" ref="L233">_xll.SNL.Clients.Office.Excel.Functions.SPG($A233, "IQ_AVG_DILUT_SHARES_OUT", L$2)</f>
        <v>85564000</v>
      </c>
      <c r="M233" s="4" cm="1">
        <f t="array" ref="M233">_xll.SNL.Clients.Office.Excel.Functions.SPG($A233, "IQ_AVG_DILUT_SHARES_OUT", M$2)</f>
        <v>86142000</v>
      </c>
      <c r="N233" s="4" cm="1">
        <f t="array" ref="N233">_xll.SNL.Clients.Office.Excel.Functions.SPG($A233, "IQ_AVG_DILUT_SHARES_OUT", N$2)</f>
        <v>86511000</v>
      </c>
      <c r="O233" s="4" cm="1">
        <f t="array" ref="O233">_xll.SNL.Clients.Office.Excel.Functions.SPG($A233, "IQ_AVG_DILUT_SHARES_OUT", O$2)</f>
        <v>86654000</v>
      </c>
      <c r="P233" s="4" cm="1">
        <f t="array" ref="P233">_xll.SNL.Clients.Office.Excel.Functions.SPG($A233, "IQ_AVG_DILUT_SHARES_OUT", P$2)</f>
        <v>86917000</v>
      </c>
      <c r="Q233" s="4" cm="1">
        <f t="array" ref="Q233">_xll.SNL.Clients.Office.Excel.Functions.SPG($A233, "IQ_AVG_DILUT_SHARES_OUT", Q$2)</f>
        <v>86904000</v>
      </c>
      <c r="R233" s="4" cm="1">
        <f t="array" ref="R233">_xll.SNL.Clients.Office.Excel.Functions.SPG($A233, "IQ_AVG_DILUT_SHARES_OUT", R$2)</f>
        <v>86690000</v>
      </c>
      <c r="S233" s="4" cm="1">
        <f t="array" ref="S233">_xll.SNL.Clients.Office.Excel.Functions.SPG($A233, "IQ_AVG_DILUT_SHARES_OUT", S$2)</f>
        <v>86402000</v>
      </c>
      <c r="T233" s="4" cm="1">
        <f t="array" ref="T233">_xll.SNL.Clients.Office.Excel.Functions.SPG($A233, "IQ_AVG_DILUT_SHARES_OUT", T$2)</f>
        <v>86705000</v>
      </c>
      <c r="U233" s="4" cm="1">
        <f t="array" ref="U233">_xll.SNL.Clients.Office.Excel.Functions.SPG($A233, "IQ_AVG_DILUT_SHARES_OUT", U$2)</f>
        <v>87212000</v>
      </c>
      <c r="V233" s="4" cm="1">
        <f t="array" ref="V233">_xll.SNL.Clients.Office.Excel.Functions.SPG($A233, "IQ_AVG_DILUT_SHARES_OUT", V$2)</f>
        <v>87667000</v>
      </c>
    </row>
    <row r="234" spans="1:22">
      <c r="A234" s="11" t="s">
        <v>237</v>
      </c>
      <c r="B234" s="4" cm="1">
        <f t="array" ref="B234">_xll.SNL.Clients.Office.Excel.Functions.SPG($A234, "IQ_AVG_DILUT_SHARES_OUT", B$2)</f>
        <v>297000000</v>
      </c>
      <c r="C234" s="4" cm="1">
        <f t="array" ref="C234">_xll.SNL.Clients.Office.Excel.Functions.SPG($A234, "IQ_AVG_DILUT_SHARES_OUT", C$2)</f>
        <v>298500000</v>
      </c>
      <c r="D234" s="4" cm="1">
        <f t="array" ref="D234">_xll.SNL.Clients.Office.Excel.Functions.SPG($A234, "IQ_AVG_DILUT_SHARES_OUT", D$2)</f>
        <v>300000000</v>
      </c>
      <c r="E234" s="4" cm="1">
        <f t="array" ref="E234">_xll.SNL.Clients.Office.Excel.Functions.SPG($A234, "IQ_AVG_DILUT_SHARES_OUT", E$2)</f>
        <v>301100000</v>
      </c>
      <c r="F234" s="4" cm="1">
        <f t="array" ref="F234">_xll.SNL.Clients.Office.Excel.Functions.SPG($A234, "IQ_AVG_DILUT_SHARES_OUT", F$2)</f>
        <v>303000000</v>
      </c>
      <c r="G234" s="4" cm="1">
        <f t="array" ref="G234">_xll.SNL.Clients.Office.Excel.Functions.SPG($A234, "IQ_AVG_DILUT_SHARES_OUT", G$2)</f>
        <v>304200000</v>
      </c>
      <c r="H234" s="4" cm="1">
        <f t="array" ref="H234">_xll.SNL.Clients.Office.Excel.Functions.SPG($A234, "IQ_AVG_DILUT_SHARES_OUT", H$2)</f>
        <v>306100000</v>
      </c>
      <c r="I234" s="4" cm="1">
        <f t="array" ref="I234">_xll.SNL.Clients.Office.Excel.Functions.SPG($A234, "IQ_AVG_DILUT_SHARES_OUT", I$2)</f>
        <v>307900000</v>
      </c>
      <c r="J234" s="4" cm="1">
        <f t="array" ref="J234">_xll.SNL.Clients.Office.Excel.Functions.SPG($A234, "IQ_AVG_DILUT_SHARES_OUT", J$2)</f>
        <v>309700000</v>
      </c>
      <c r="K234" s="4" cm="1">
        <f t="array" ref="K234">_xll.SNL.Clients.Office.Excel.Functions.SPG($A234, "IQ_AVG_DILUT_SHARES_OUT", K$2)</f>
        <v>311500000</v>
      </c>
      <c r="L234" s="4" cm="1">
        <f t="array" ref="L234">_xll.SNL.Clients.Office.Excel.Functions.SPG($A234, "IQ_AVG_DILUT_SHARES_OUT", L$2)</f>
        <v>313700000</v>
      </c>
      <c r="M234" s="4" cm="1">
        <f t="array" ref="M234">_xll.SNL.Clients.Office.Excel.Functions.SPG($A234, "IQ_AVG_DILUT_SHARES_OUT", M$2)</f>
        <v>315000000</v>
      </c>
      <c r="N234" s="4" cm="1">
        <f t="array" ref="N234">_xll.SNL.Clients.Office.Excel.Functions.SPG($A234, "IQ_AVG_DILUT_SHARES_OUT", N$2)</f>
        <v>315900000</v>
      </c>
      <c r="O234" s="4" cm="1">
        <f t="array" ref="O234">_xll.SNL.Clients.Office.Excel.Functions.SPG($A234, "IQ_AVG_DILUT_SHARES_OUT", O$2)</f>
        <v>316900000</v>
      </c>
      <c r="P234" s="4" cm="1">
        <f t="array" ref="P234">_xll.SNL.Clients.Office.Excel.Functions.SPG($A234, "IQ_AVG_DILUT_SHARES_OUT", P$2)</f>
        <v>317900000</v>
      </c>
      <c r="Q234" s="4" cm="1">
        <f t="array" ref="Q234">_xll.SNL.Clients.Office.Excel.Functions.SPG($A234, "IQ_AVG_DILUT_SHARES_OUT", Q$2)</f>
        <v>318100000</v>
      </c>
      <c r="R234" s="4" cm="1">
        <f t="array" ref="R234">_xll.SNL.Clients.Office.Excel.Functions.SPG($A234, "IQ_AVG_DILUT_SHARES_OUT", R$2)</f>
        <v>317900000</v>
      </c>
      <c r="S234" s="4" cm="1">
        <f t="array" ref="S234">_xll.SNL.Clients.Office.Excel.Functions.SPG($A234, "IQ_AVG_DILUT_SHARES_OUT", S$2)</f>
        <v>317400000</v>
      </c>
      <c r="T234" s="4" cm="1">
        <f t="array" ref="T234">_xll.SNL.Clients.Office.Excel.Functions.SPG($A234, "IQ_AVG_DILUT_SHARES_OUT", T$2)</f>
        <v>319700000</v>
      </c>
      <c r="U234" s="4" cm="1">
        <f t="array" ref="U234">_xll.SNL.Clients.Office.Excel.Functions.SPG($A234, "IQ_AVG_DILUT_SHARES_OUT", U$2)</f>
        <v>322900000</v>
      </c>
      <c r="V234" s="4" cm="1">
        <f t="array" ref="V234">_xll.SNL.Clients.Office.Excel.Functions.SPG($A234, "IQ_AVG_DILUT_SHARES_OUT", V$2)</f>
        <v>324000000</v>
      </c>
    </row>
    <row r="235" spans="1:22">
      <c r="A235" s="11" t="s">
        <v>238</v>
      </c>
      <c r="B235" s="4" cm="1">
        <f t="array" ref="B235">_xll.SNL.Clients.Office.Excel.Functions.SPG($A235, "IQ_AVG_DILUT_SHARES_OUT", B$2)</f>
        <v>195838000</v>
      </c>
      <c r="C235" s="4" cm="1">
        <f t="array" ref="C235">_xll.SNL.Clients.Office.Excel.Functions.SPG($A235, "IQ_AVG_DILUT_SHARES_OUT", C$2)</f>
        <v>218175000</v>
      </c>
      <c r="D235" s="4" cm="1">
        <f t="array" ref="D235">_xll.SNL.Clients.Office.Excel.Functions.SPG($A235, "IQ_AVG_DILUT_SHARES_OUT", D$2)</f>
        <v>227219000</v>
      </c>
      <c r="E235" s="4" cm="1">
        <f t="array" ref="E235">_xll.SNL.Clients.Office.Excel.Functions.SPG($A235, "IQ_AVG_DILUT_SHARES_OUT", E$2)</f>
        <v>226125000</v>
      </c>
      <c r="F235" s="4" cm="1">
        <f t="array" ref="F235">_xll.SNL.Clients.Office.Excel.Functions.SPG($A235, "IQ_AVG_DILUT_SHARES_OUT", F$2)</f>
        <v>226167000</v>
      </c>
      <c r="G235" s="4" cm="1">
        <f t="array" ref="G235">_xll.SNL.Clients.Office.Excel.Functions.SPG($A235, "IQ_AVG_DILUT_SHARES_OUT", G$2)</f>
        <v>225649000</v>
      </c>
      <c r="H235" s="4" cm="1">
        <f t="array" ref="H235">_xll.SNL.Clients.Office.Excel.Functions.SPG($A235, "IQ_AVG_DILUT_SHARES_OUT", H$2)</f>
        <v>225589000</v>
      </c>
      <c r="I235" s="4" cm="1">
        <f t="array" ref="I235">_xll.SNL.Clients.Office.Excel.Functions.SPG($A235, "IQ_AVG_DILUT_SHARES_OUT", I$2)</f>
        <v>224840000</v>
      </c>
      <c r="J235" s="4" cm="1">
        <f t="array" ref="J235">_xll.SNL.Clients.Office.Excel.Functions.SPG($A235, "IQ_AVG_DILUT_SHARES_OUT", J$2)</f>
        <v>224175000</v>
      </c>
      <c r="K235" s="4" cm="1">
        <f t="array" ref="K235">_xll.SNL.Clients.Office.Excel.Functions.SPG($A235, "IQ_AVG_DILUT_SHARES_OUT", K$2)</f>
        <v>223661000</v>
      </c>
      <c r="L235" s="4" cm="1">
        <f t="array" ref="L235">_xll.SNL.Clients.Office.Excel.Functions.SPG($A235, "IQ_AVG_DILUT_SHARES_OUT", L$2)</f>
        <v>222950000</v>
      </c>
      <c r="M235" s="4" cm="1">
        <f t="array" ref="M235">_xll.SNL.Clients.Office.Excel.Functions.SPG($A235, "IQ_AVG_DILUT_SHARES_OUT", M$2)</f>
        <v>221989000</v>
      </c>
      <c r="N235" s="4" cm="1">
        <f t="array" ref="N235">_xll.SNL.Clients.Office.Excel.Functions.SPG($A235, "IQ_AVG_DILUT_SHARES_OUT", N$2)</f>
        <v>222248000</v>
      </c>
      <c r="O235" s="4" cm="1">
        <f t="array" ref="O235">_xll.SNL.Clients.Office.Excel.Functions.SPG($A235, "IQ_AVG_DILUT_SHARES_OUT", O$2)</f>
        <v>222250000</v>
      </c>
      <c r="P235" s="4" cm="1">
        <f t="array" ref="P235">_xll.SNL.Clients.Office.Excel.Functions.SPG($A235, "IQ_AVG_DILUT_SHARES_OUT", P$2)</f>
        <v>221867000</v>
      </c>
      <c r="Q235" s="4" cm="1">
        <f t="array" ref="Q235">_xll.SNL.Clients.Office.Excel.Functions.SPG($A235, "IQ_AVG_DILUT_SHARES_OUT", Q$2)</f>
        <v>221228000</v>
      </c>
      <c r="R235" s="4" cm="1">
        <f t="array" ref="R235">_xll.SNL.Clients.Office.Excel.Functions.SPG($A235, "IQ_AVG_DILUT_SHARES_OUT", R$2)</f>
        <v>218784000</v>
      </c>
      <c r="S235" s="4" cm="1">
        <f t="array" ref="S235">_xll.SNL.Clients.Office.Excel.Functions.SPG($A235, "IQ_AVG_DILUT_SHARES_OUT", S$2)</f>
        <v>220434000</v>
      </c>
      <c r="T235" s="4" cm="1">
        <f t="array" ref="T235">_xll.SNL.Clients.Office.Excel.Functions.SPG($A235, "IQ_AVG_DILUT_SHARES_OUT", T$2)</f>
        <v>216721000</v>
      </c>
      <c r="U235" s="4" cm="1">
        <f t="array" ref="U235">_xll.SNL.Clients.Office.Excel.Functions.SPG($A235, "IQ_AVG_DILUT_SHARES_OUT", U$2)</f>
        <v>218542000</v>
      </c>
      <c r="V235" s="4" cm="1">
        <f t="array" ref="V235">_xll.SNL.Clients.Office.Excel.Functions.SPG($A235, "IQ_AVG_DILUT_SHARES_OUT", V$2)</f>
        <v>217791000</v>
      </c>
    </row>
    <row r="236" spans="1:22">
      <c r="A236" s="11" t="s">
        <v>239</v>
      </c>
      <c r="B236" s="4" cm="1">
        <f t="array" ref="B236">_xll.SNL.Clients.Office.Excel.Functions.SPG($A236, "IQ_AVG_DILUT_SHARES_OUT", B$2)</f>
        <v>406900000</v>
      </c>
      <c r="C236" s="4" cm="1">
        <f t="array" ref="C236">_xll.SNL.Clients.Office.Excel.Functions.SPG($A236, "IQ_AVG_DILUT_SHARES_OUT", C$2)</f>
        <v>407400000</v>
      </c>
      <c r="D236" s="4" cm="1">
        <f t="array" ref="D236">_xll.SNL.Clients.Office.Excel.Functions.SPG($A236, "IQ_AVG_DILUT_SHARES_OUT", D$2)</f>
        <v>407900000</v>
      </c>
      <c r="E236" s="4" cm="1">
        <f t="array" ref="E236">_xll.SNL.Clients.Office.Excel.Functions.SPG($A236, "IQ_AVG_DILUT_SHARES_OUT", E$2)</f>
        <v>408200000</v>
      </c>
      <c r="F236" s="4" cm="1">
        <f t="array" ref="F236">_xll.SNL.Clients.Office.Excel.Functions.SPG($A236, "IQ_AVG_DILUT_SHARES_OUT", F$2)</f>
        <v>408600000</v>
      </c>
      <c r="G236" s="4" cm="1">
        <f t="array" ref="G236">_xll.SNL.Clients.Office.Excel.Functions.SPG($A236, "IQ_AVG_DILUT_SHARES_OUT", G$2)</f>
        <v>408300000</v>
      </c>
      <c r="H236" s="4" cm="1">
        <f t="array" ref="H236">_xll.SNL.Clients.Office.Excel.Functions.SPG($A236, "IQ_AVG_DILUT_SHARES_OUT", H$2)</f>
        <v>409200000</v>
      </c>
      <c r="I236" s="4" cm="1">
        <f t="array" ref="I236">_xll.SNL.Clients.Office.Excel.Functions.SPG($A236, "IQ_AVG_DILUT_SHARES_OUT", I$2)</f>
        <v>409300000</v>
      </c>
      <c r="J236" s="4" cm="1">
        <f t="array" ref="J236">_xll.SNL.Clients.Office.Excel.Functions.SPG($A236, "IQ_AVG_DILUT_SHARES_OUT", J$2)</f>
        <v>408500000</v>
      </c>
      <c r="K236" s="4" cm="1">
        <f t="array" ref="K236">_xll.SNL.Clients.Office.Excel.Functions.SPG($A236, "IQ_AVG_DILUT_SHARES_OUT", K$2)</f>
        <v>409400000</v>
      </c>
      <c r="L236" s="4" cm="1">
        <f t="array" ref="L236">_xll.SNL.Clients.Office.Excel.Functions.SPG($A236, "IQ_AVG_DILUT_SHARES_OUT", L$2)</f>
        <v>413100000</v>
      </c>
      <c r="M236" s="4" cm="1">
        <f t="array" ref="M236">_xll.SNL.Clients.Office.Excel.Functions.SPG($A236, "IQ_AVG_DILUT_SHARES_OUT", M$2)</f>
        <v>413400000</v>
      </c>
      <c r="N236" s="4" cm="1">
        <f t="array" ref="N236">_xll.SNL.Clients.Office.Excel.Functions.SPG($A236, "IQ_AVG_DILUT_SHARES_OUT", N$2)</f>
        <v>418500000</v>
      </c>
      <c r="O236" s="4" cm="1">
        <f t="array" ref="O236">_xll.SNL.Clients.Office.Excel.Functions.SPG($A236, "IQ_AVG_DILUT_SHARES_OUT", O$2)</f>
        <v>426800000</v>
      </c>
      <c r="P236" s="4" cm="1">
        <f t="array" ref="P236">_xll.SNL.Clients.Office.Excel.Functions.SPG($A236, "IQ_AVG_DILUT_SHARES_OUT", P$2)</f>
        <v>425900000</v>
      </c>
      <c r="Q236" s="4" cm="1">
        <f t="array" ref="Q236">_xll.SNL.Clients.Office.Excel.Functions.SPG($A236, "IQ_AVG_DILUT_SHARES_OUT", Q$2)</f>
        <v>424500000</v>
      </c>
      <c r="R236" s="4" cm="1">
        <f t="array" ref="R236">_xll.SNL.Clients.Office.Excel.Functions.SPG($A236, "IQ_AVG_DILUT_SHARES_OUT", R$2)</f>
        <v>422000000</v>
      </c>
      <c r="S236" s="4" cm="1">
        <f t="array" ref="S236">_xll.SNL.Clients.Office.Excel.Functions.SPG($A236, "IQ_AVG_DILUT_SHARES_OUT", S$2)</f>
        <v>417000000</v>
      </c>
      <c r="T236" s="4" cm="1">
        <f t="array" ref="T236">_xll.SNL.Clients.Office.Excel.Functions.SPG($A236, "IQ_AVG_DILUT_SHARES_OUT", T$2)</f>
        <v>277400000</v>
      </c>
      <c r="U236" s="4" cm="1">
        <f t="array" ref="U236">_xll.SNL.Clients.Office.Excel.Functions.SPG($A236, "IQ_AVG_DILUT_SHARES_OUT", U$2)</f>
        <v>209400000</v>
      </c>
      <c r="V236" s="4" cm="1">
        <f t="array" ref="V236">_xll.SNL.Clients.Office.Excel.Functions.SPG($A236, "IQ_AVG_DILUT_SHARES_OUT", V$2)</f>
        <v>209000000</v>
      </c>
    </row>
    <row r="237" spans="1:22">
      <c r="A237" s="11" t="s">
        <v>240</v>
      </c>
      <c r="B237" s="4" cm="1">
        <f t="array" ref="B237">_xll.SNL.Clients.Office.Excel.Functions.SPG($A237, "IQ_AVG_DILUT_SHARES_OUT", B$2)</f>
        <v>73951000</v>
      </c>
      <c r="C237" s="4" cm="1">
        <f t="array" ref="C237">_xll.SNL.Clients.Office.Excel.Functions.SPG($A237, "IQ_AVG_DILUT_SHARES_OUT", C$2)</f>
        <v>73802000</v>
      </c>
      <c r="D237" s="4" cm="1">
        <f t="array" ref="D237">_xll.SNL.Clients.Office.Excel.Functions.SPG($A237, "IQ_AVG_DILUT_SHARES_OUT", D$2)</f>
        <v>73741000</v>
      </c>
      <c r="E237" s="4" cm="1">
        <f t="array" ref="E237">_xll.SNL.Clients.Office.Excel.Functions.SPG($A237, "IQ_AVG_DILUT_SHARES_OUT", E$2)</f>
        <v>73614000</v>
      </c>
      <c r="F237" s="4" cm="1">
        <f t="array" ref="F237">_xll.SNL.Clients.Office.Excel.Functions.SPG($A237, "IQ_AVG_DILUT_SHARES_OUT", F$2)</f>
        <v>73624000</v>
      </c>
      <c r="G237" s="4" cm="1">
        <f t="array" ref="G237">_xll.SNL.Clients.Office.Excel.Functions.SPG($A237, "IQ_AVG_DILUT_SHARES_OUT", G$2)</f>
        <v>70142000</v>
      </c>
      <c r="H237" s="4" cm="1">
        <f t="array" ref="H237">_xll.SNL.Clients.Office.Excel.Functions.SPG($A237, "IQ_AVG_DILUT_SHARES_OUT", H$2)</f>
        <v>70096000</v>
      </c>
      <c r="I237" s="4" cm="1">
        <f t="array" ref="I237">_xll.SNL.Clients.Office.Excel.Functions.SPG($A237, "IQ_AVG_DILUT_SHARES_OUT", I$2)</f>
        <v>70020000</v>
      </c>
      <c r="J237" s="4" cm="1">
        <f t="array" ref="J237">_xll.SNL.Clients.Office.Excel.Functions.SPG($A237, "IQ_AVG_DILUT_SHARES_OUT", J$2)</f>
        <v>69418000</v>
      </c>
      <c r="K237" s="4" cm="1">
        <f t="array" ref="K237">_xll.SNL.Clients.Office.Excel.Functions.SPG($A237, "IQ_AVG_DILUT_SHARES_OUT", K$2)</f>
        <v>69356000</v>
      </c>
      <c r="L237" s="4" cm="1">
        <f t="array" ref="L237">_xll.SNL.Clients.Office.Excel.Functions.SPG($A237, "IQ_AVG_DILUT_SHARES_OUT", L$2)</f>
        <v>69858000</v>
      </c>
      <c r="M237" s="4" cm="1">
        <f t="array" ref="M237">_xll.SNL.Clients.Office.Excel.Functions.SPG($A237, "IQ_AVG_DILUT_SHARES_OUT", M$2)</f>
        <v>69814000</v>
      </c>
      <c r="N237" s="4" cm="1">
        <f t="array" ref="N237">_xll.SNL.Clients.Office.Excel.Functions.SPG($A237, "IQ_AVG_DILUT_SHARES_OUT", N$2)</f>
        <v>69619000</v>
      </c>
      <c r="O237" s="4" cm="1">
        <f t="array" ref="O237">_xll.SNL.Clients.Office.Excel.Functions.SPG($A237, "IQ_AVG_DILUT_SHARES_OUT", O$2)</f>
        <v>66696000</v>
      </c>
      <c r="P237" s="4" cm="1">
        <f t="array" ref="P237">_xll.SNL.Clients.Office.Excel.Functions.SPG($A237, "IQ_AVG_DILUT_SHARES_OUT", P$2)</f>
        <v>66113000</v>
      </c>
      <c r="Q237" s="4" cm="1">
        <f t="array" ref="Q237">_xll.SNL.Clients.Office.Excel.Functions.SPG($A237, "IQ_AVG_DILUT_SHARES_OUT", Q$2)</f>
        <v>65945000</v>
      </c>
      <c r="R237" s="4" cm="1">
        <f t="array" ref="R237">_xll.SNL.Clients.Office.Excel.Functions.SPG($A237, "IQ_AVG_DILUT_SHARES_OUT", R$2)</f>
        <v>66828000</v>
      </c>
      <c r="S237" s="4" cm="1">
        <f t="array" ref="S237">_xll.SNL.Clients.Office.Excel.Functions.SPG($A237, "IQ_AVG_DILUT_SHARES_OUT", S$2)</f>
        <v>65579000</v>
      </c>
      <c r="T237" s="4" cm="1">
        <f t="array" ref="T237">_xll.SNL.Clients.Office.Excel.Functions.SPG($A237, "IQ_AVG_DILUT_SHARES_OUT", T$2)</f>
        <v>62884000</v>
      </c>
      <c r="U237" s="4" cm="1">
        <f t="array" ref="U237">_xll.SNL.Clients.Office.Excel.Functions.SPG($A237, "IQ_AVG_DILUT_SHARES_OUT", U$2)</f>
        <v>63887000</v>
      </c>
      <c r="V237" s="4" cm="1">
        <f t="array" ref="V237">_xll.SNL.Clients.Office.Excel.Functions.SPG($A237, "IQ_AVG_DILUT_SHARES_OUT", V$2)</f>
        <v>62335679</v>
      </c>
    </row>
    <row r="238" spans="1:22">
      <c r="A238" s="11" t="s">
        <v>241</v>
      </c>
      <c r="B238" s="4" cm="1">
        <f t="array" ref="B238">_xll.SNL.Clients.Office.Excel.Functions.SPG($A238, "IQ_AVG_DILUT_SHARES_OUT", B$2)</f>
        <v>4292000000</v>
      </c>
      <c r="C238" s="4" cm="1">
        <f t="array" ref="C238">_xll.SNL.Clients.Office.Excel.Functions.SPG($A238, "IQ_AVG_DILUT_SHARES_OUT", C$2)</f>
        <v>4267000000</v>
      </c>
      <c r="D238" s="4" cm="1">
        <f t="array" ref="D238">_xll.SNL.Clients.Office.Excel.Functions.SPG($A238, "IQ_AVG_DILUT_SHARES_OUT", D$2)</f>
        <v>4242000000</v>
      </c>
      <c r="E238" s="4" cm="1">
        <f t="array" ref="E238">_xll.SNL.Clients.Office.Excel.Functions.SPG($A238, "IQ_AVG_DILUT_SHARES_OUT", E$2)</f>
        <v>4260000000</v>
      </c>
      <c r="F238" s="4" cm="1">
        <f t="array" ref="F238">_xll.SNL.Clients.Office.Excel.Functions.SPG($A238, "IQ_AVG_DILUT_SHARES_OUT", F$2)</f>
        <v>4229000000</v>
      </c>
      <c r="G238" s="4" cm="1">
        <f t="array" ref="G238">_xll.SNL.Clients.Office.Excel.Functions.SPG($A238, "IQ_AVG_DILUT_SHARES_OUT", G$2)</f>
        <v>4196000000</v>
      </c>
      <c r="H238" s="4" cm="1">
        <f t="array" ref="H238">_xll.SNL.Clients.Office.Excel.Functions.SPG($A238, "IQ_AVG_DILUT_SHARES_OUT", H$2)</f>
        <v>4154000000</v>
      </c>
      <c r="I238" s="4" cm="1">
        <f t="array" ref="I238">_xll.SNL.Clients.Office.Excel.Functions.SPG($A238, "IQ_AVG_DILUT_SHARES_OUT", I$2)</f>
        <v>4133000000</v>
      </c>
      <c r="J238" s="4" cm="1">
        <f t="array" ref="J238">_xll.SNL.Clients.Office.Excel.Functions.SPG($A238, "IQ_AVG_DILUT_SHARES_OUT", J$2)</f>
        <v>4125000000</v>
      </c>
      <c r="K238" s="4" cm="1">
        <f t="array" ref="K238">_xll.SNL.Clients.Office.Excel.Functions.SPG($A238, "IQ_AVG_DILUT_SHARES_OUT", K$2)</f>
        <v>4100000000</v>
      </c>
      <c r="L238" s="4" cm="1">
        <f t="array" ref="L238">_xll.SNL.Clients.Office.Excel.Functions.SPG($A238, "IQ_AVG_DILUT_SHARES_OUT", L$2)</f>
        <v>4107000000</v>
      </c>
      <c r="M238" s="4" cm="1">
        <f t="array" ref="M238">_xll.SNL.Clients.Office.Excel.Functions.SPG($A238, "IQ_AVG_DILUT_SHARES_OUT", M$2)</f>
        <v>4095000000</v>
      </c>
      <c r="N238" s="4" cm="1">
        <f t="array" ref="N238">_xll.SNL.Clients.Office.Excel.Functions.SPG($A238, "IQ_AVG_DILUT_SHARES_OUT", N$2)</f>
        <v>4086000000</v>
      </c>
      <c r="O238" s="4" cm="1">
        <f t="array" ref="O238">_xll.SNL.Clients.Office.Excel.Functions.SPG($A238, "IQ_AVG_DILUT_SHARES_OUT", O$2)</f>
        <v>4084000000</v>
      </c>
      <c r="P238" s="4" cm="1">
        <f t="array" ref="P238">_xll.SNL.Clients.Office.Excel.Functions.SPG($A238, "IQ_AVG_DILUT_SHARES_OUT", P$2)</f>
        <v>4096000000</v>
      </c>
      <c r="Q238" s="4" cm="1">
        <f t="array" ref="Q238">_xll.SNL.Clients.Office.Excel.Functions.SPG($A238, "IQ_AVG_DILUT_SHARES_OUT", Q$2)</f>
        <v>4119000000</v>
      </c>
      <c r="R238" s="4" cm="1">
        <f t="array" ref="R238">_xll.SNL.Clients.Office.Excel.Functions.SPG($A238, "IQ_AVG_DILUT_SHARES_OUT", R$2)</f>
        <v>4211000000</v>
      </c>
      <c r="S238" s="4" cm="1">
        <f t="array" ref="S238">_xll.SNL.Clients.Office.Excel.Functions.SPG($A238, "IQ_AVG_DILUT_SHARES_OUT", S$2)</f>
        <v>4284000000</v>
      </c>
      <c r="T238" s="4" cm="1">
        <f t="array" ref="T238">_xll.SNL.Clients.Office.Excel.Functions.SPG($A238, "IQ_AVG_DILUT_SHARES_OUT", T$2)</f>
        <v>4312000000</v>
      </c>
      <c r="U238" s="4" cm="1">
        <f t="array" ref="U238">_xll.SNL.Clients.Office.Excel.Functions.SPG($A238, "IQ_AVG_DILUT_SHARES_OUT", U$2)</f>
        <v>4373000000</v>
      </c>
      <c r="V238" s="4" cm="1">
        <f t="array" ref="V238">_xll.SNL.Clients.Office.Excel.Functions.SPG($A238, "IQ_AVG_DILUT_SHARES_OUT", V$2)</f>
        <v>4433000000</v>
      </c>
    </row>
    <row r="239" spans="1:22">
      <c r="A239" s="11" t="s">
        <v>242</v>
      </c>
      <c r="B239" s="4" cm="1">
        <f t="array" ref="B239">_xll.SNL.Clients.Office.Excel.Functions.SPG($A239, "IQ_AVG_DILUT_SHARES_OUT", B$2)</f>
        <v>577000000</v>
      </c>
      <c r="C239" s="4" cm="1">
        <f t="array" ref="C239">_xll.SNL.Clients.Office.Excel.Functions.SPG($A239, "IQ_AVG_DILUT_SHARES_OUT", C$2)</f>
        <v>575000000</v>
      </c>
      <c r="D239" s="4" cm="1">
        <f t="array" ref="D239">_xll.SNL.Clients.Office.Excel.Functions.SPG($A239, "IQ_AVG_DILUT_SHARES_OUT", D$2)</f>
        <v>575000000</v>
      </c>
      <c r="E239" s="4" cm="1">
        <f t="array" ref="E239">_xll.SNL.Clients.Office.Excel.Functions.SPG($A239, "IQ_AVG_DILUT_SHARES_OUT", E$2)</f>
        <v>574000000</v>
      </c>
      <c r="F239" s="4" cm="1">
        <f t="array" ref="F239">_xll.SNL.Clients.Office.Excel.Functions.SPG($A239, "IQ_AVG_DILUT_SHARES_OUT", F$2)</f>
        <v>565000000</v>
      </c>
      <c r="G239" s="4" cm="1">
        <f t="array" ref="G239">_xll.SNL.Clients.Office.Excel.Functions.SPG($A239, "IQ_AVG_DILUT_SHARES_OUT", G$2)</f>
        <v>561000000</v>
      </c>
      <c r="H239" s="4" cm="1">
        <f t="array" ref="H239">_xll.SNL.Clients.Office.Excel.Functions.SPG($A239, "IQ_AVG_DILUT_SHARES_OUT", H$2)</f>
        <v>561000000</v>
      </c>
      <c r="I239" s="4" cm="1">
        <f t="array" ref="I239">_xll.SNL.Clients.Office.Excel.Functions.SPG($A239, "IQ_AVG_DILUT_SHARES_OUT", I$2)</f>
        <v>560000000</v>
      </c>
      <c r="J239" s="4" cm="1">
        <f t="array" ref="J239">_xll.SNL.Clients.Office.Excel.Functions.SPG($A239, "IQ_AVG_DILUT_SHARES_OUT", J$2)</f>
        <v>560000000</v>
      </c>
      <c r="K239" s="4" cm="1">
        <f t="array" ref="K239">_xll.SNL.Clients.Office.Excel.Functions.SPG($A239, "IQ_AVG_DILUT_SHARES_OUT", K$2)</f>
        <v>560000000</v>
      </c>
      <c r="L239" s="4" cm="1">
        <f t="array" ref="L239">_xll.SNL.Clients.Office.Excel.Functions.SPG($A239, "IQ_AVG_DILUT_SHARES_OUT", L$2)</f>
        <v>564000000</v>
      </c>
      <c r="M239" s="4" cm="1">
        <f t="array" ref="M239">_xll.SNL.Clients.Office.Excel.Functions.SPG($A239, "IQ_AVG_DILUT_SHARES_OUT", M$2)</f>
        <v>565000000</v>
      </c>
      <c r="N239" s="4" cm="1">
        <f t="array" ref="N239">_xll.SNL.Clients.Office.Excel.Functions.SPG($A239, "IQ_AVG_DILUT_SHARES_OUT", N$2)</f>
        <v>566000000</v>
      </c>
      <c r="O239" s="4" cm="1">
        <f t="array" ref="O239">_xll.SNL.Clients.Office.Excel.Functions.SPG($A239, "IQ_AVG_DILUT_SHARES_OUT", O$2)</f>
        <v>565000000</v>
      </c>
      <c r="P239" s="4" cm="1">
        <f t="array" ref="P239">_xll.SNL.Clients.Office.Excel.Functions.SPG($A239, "IQ_AVG_DILUT_SHARES_OUT", P$2)</f>
        <v>565000000</v>
      </c>
      <c r="Q239" s="4" cm="1">
        <f t="array" ref="Q239">_xll.SNL.Clients.Office.Excel.Functions.SPG($A239, "IQ_AVG_DILUT_SHARES_OUT", Q$2)</f>
        <v>564000000</v>
      </c>
      <c r="R239" s="4" cm="1">
        <f t="array" ref="R239">_xll.SNL.Clients.Office.Excel.Functions.SPG($A239, "IQ_AVG_DILUT_SHARES_OUT", R$2)</f>
        <v>551000000</v>
      </c>
      <c r="S239" s="4" cm="1">
        <f t="array" ref="S239">_xll.SNL.Clients.Office.Excel.Functions.SPG($A239, "IQ_AVG_DILUT_SHARES_OUT", S$2)</f>
        <v>549000000</v>
      </c>
      <c r="T239" s="4" cm="1">
        <f t="array" ref="T239">_xll.SNL.Clients.Office.Excel.Functions.SPG($A239, "IQ_AVG_DILUT_SHARES_OUT", T$2)</f>
        <v>555000000</v>
      </c>
      <c r="U239" s="4" cm="1">
        <f t="array" ref="U239">_xll.SNL.Clients.Office.Excel.Functions.SPG($A239, "IQ_AVG_DILUT_SHARES_OUT", U$2)</f>
        <v>560000000</v>
      </c>
      <c r="V239" s="4" cm="1">
        <f t="array" ref="V239">_xll.SNL.Clients.Office.Excel.Functions.SPG($A239, "IQ_AVG_DILUT_SHARES_OUT", V$2)</f>
        <v>563000000</v>
      </c>
    </row>
    <row r="240" spans="1:22">
      <c r="A240" s="11" t="s">
        <v>243</v>
      </c>
      <c r="B240" s="4" cm="1">
        <f t="array" ref="B240">_xll.SNL.Clients.Office.Excel.Functions.SPG($A240, "IQ_AVG_DILUT_SHARES_OUT", B$2)</f>
        <v>942400000</v>
      </c>
      <c r="C240" s="4" cm="1">
        <f t="array" ref="C240">_xll.SNL.Clients.Office.Excel.Functions.SPG($A240, "IQ_AVG_DILUT_SHARES_OUT", C$2)</f>
        <v>923600000</v>
      </c>
      <c r="D240" s="4" cm="1">
        <f t="array" ref="D240">_xll.SNL.Clients.Office.Excel.Functions.SPG($A240, "IQ_AVG_DILUT_SHARES_OUT", D$2)</f>
        <v>934400000</v>
      </c>
      <c r="E240" s="4" cm="1">
        <f t="array" ref="E240">_xll.SNL.Clients.Office.Excel.Functions.SPG($A240, "IQ_AVG_DILUT_SHARES_OUT", E$2)</f>
        <v>933431312</v>
      </c>
      <c r="F240" s="4" cm="1">
        <f t="array" ref="F240">_xll.SNL.Clients.Office.Excel.Functions.SPG($A240, "IQ_AVG_DILUT_SHARES_OUT", F$2)</f>
        <v>927300000</v>
      </c>
      <c r="G240" s="4" cm="1">
        <f t="array" ref="G240">_xll.SNL.Clients.Office.Excel.Functions.SPG($A240, "IQ_AVG_DILUT_SHARES_OUT", G$2)</f>
        <v>923700000</v>
      </c>
      <c r="H240" s="4" cm="1">
        <f t="array" ref="H240">_xll.SNL.Clients.Office.Excel.Functions.SPG($A240, "IQ_AVG_DILUT_SHARES_OUT", H$2)</f>
        <v>919452496</v>
      </c>
      <c r="I240" s="4" cm="1">
        <f t="array" ref="I240">_xll.SNL.Clients.Office.Excel.Functions.SPG($A240, "IQ_AVG_DILUT_SHARES_OUT", I$2)</f>
        <v>917845279</v>
      </c>
      <c r="J240" s="4" cm="1">
        <f t="array" ref="J240">_xll.SNL.Clients.Office.Excel.Functions.SPG($A240, "IQ_AVG_DILUT_SHARES_OUT", J$2)</f>
        <v>915900000</v>
      </c>
      <c r="K240" s="4" cm="1">
        <f t="array" ref="K240">_xll.SNL.Clients.Office.Excel.Functions.SPG($A240, "IQ_AVG_DILUT_SHARES_OUT", K$2)</f>
        <v>904076831</v>
      </c>
      <c r="L240" s="4" cm="1">
        <f t="array" ref="L240">_xll.SNL.Clients.Office.Excel.Functions.SPG($A240, "IQ_AVG_DILUT_SHARES_OUT", L$2)</f>
        <v>910749734</v>
      </c>
      <c r="M240" s="4" cm="1">
        <f t="array" ref="M240">_xll.SNL.Clients.Office.Excel.Functions.SPG($A240, "IQ_AVG_DILUT_SHARES_OUT", M$2)</f>
        <v>909226136</v>
      </c>
      <c r="N240" s="4" cm="1">
        <f t="array" ref="N240">_xll.SNL.Clients.Office.Excel.Functions.SPG($A240, "IQ_AVG_DILUT_SHARES_OUT", N$2)</f>
        <v>906600000</v>
      </c>
      <c r="O240" s="4" cm="1">
        <f t="array" ref="O240">_xll.SNL.Clients.Office.Excel.Functions.SPG($A240, "IQ_AVG_DILUT_SHARES_OUT", O$2)</f>
        <v>905953114</v>
      </c>
      <c r="P240" s="4" cm="1">
        <f t="array" ref="P240">_xll.SNL.Clients.Office.Excel.Functions.SPG($A240, "IQ_AVG_DILUT_SHARES_OUT", P$2)</f>
        <v>904200000</v>
      </c>
      <c r="Q240" s="4" cm="1">
        <f t="array" ref="Q240">_xll.SNL.Clients.Office.Excel.Functions.SPG($A240, "IQ_AVG_DILUT_SHARES_OUT", Q$2)</f>
        <v>901746065</v>
      </c>
      <c r="R240" s="4" cm="1">
        <f t="array" ref="R240">_xll.SNL.Clients.Office.Excel.Functions.SPG($A240, "IQ_AVG_DILUT_SHARES_OUT", R$2)</f>
        <v>899000000</v>
      </c>
      <c r="S240" s="4" cm="1">
        <f t="array" ref="S240">_xll.SNL.Clients.Office.Excel.Functions.SPG($A240, "IQ_AVG_DILUT_SHARES_OUT", S$2)</f>
        <v>897292233</v>
      </c>
      <c r="T240" s="4" cm="1">
        <f t="array" ref="T240">_xll.SNL.Clients.Office.Excel.Functions.SPG($A240, "IQ_AVG_DILUT_SHARES_OUT", T$2)</f>
        <v>894900000</v>
      </c>
      <c r="U240" s="4" cm="1">
        <f t="array" ref="U240">_xll.SNL.Clients.Office.Excel.Functions.SPG($A240, "IQ_AVG_DILUT_SHARES_OUT", U$2)</f>
        <v>895039238</v>
      </c>
      <c r="V240" s="4" cm="1">
        <f t="array" ref="V240">_xll.SNL.Clients.Office.Excel.Functions.SPG($A240, "IQ_AVG_DILUT_SHARES_OUT", V$2)</f>
        <v>893700000</v>
      </c>
    </row>
    <row r="241" spans="1:22">
      <c r="A241" s="11" t="s">
        <v>244</v>
      </c>
      <c r="B241" s="4" cm="1">
        <f t="array" ref="B241">_xll.SNL.Clients.Office.Excel.Functions.SPG($A241, "IQ_AVG_DILUT_SHARES_OUT", B$2)</f>
        <v>257000000</v>
      </c>
      <c r="C241" s="4" cm="1">
        <f t="array" ref="C241">_xll.SNL.Clients.Office.Excel.Functions.SPG($A241, "IQ_AVG_DILUT_SHARES_OUT", C$2)</f>
        <v>256000000</v>
      </c>
      <c r="D241" s="4" cm="1">
        <f t="array" ref="D241">_xll.SNL.Clients.Office.Excel.Functions.SPG($A241, "IQ_AVG_DILUT_SHARES_OUT", D$2)</f>
        <v>256000000</v>
      </c>
      <c r="E241" s="4" cm="1">
        <f t="array" ref="E241">_xll.SNL.Clients.Office.Excel.Functions.SPG($A241, "IQ_AVG_DILUT_SHARES_OUT", E$2)</f>
        <v>255000000</v>
      </c>
      <c r="F241" s="4" cm="1">
        <f t="array" ref="F241">_xll.SNL.Clients.Office.Excel.Functions.SPG($A241, "IQ_AVG_DILUT_SHARES_OUT", F$2)</f>
        <v>256000000</v>
      </c>
      <c r="G241" s="4" cm="1">
        <f t="array" ref="G241">_xll.SNL.Clients.Office.Excel.Functions.SPG($A241, "IQ_AVG_DILUT_SHARES_OUT", G$2)</f>
        <v>255000000</v>
      </c>
      <c r="H241" s="4" cm="1">
        <f t="array" ref="H241">_xll.SNL.Clients.Office.Excel.Functions.SPG($A241, "IQ_AVG_DILUT_SHARES_OUT", H$2)</f>
        <v>255000000</v>
      </c>
      <c r="I241" s="4" cm="1">
        <f t="array" ref="I241">_xll.SNL.Clients.Office.Excel.Functions.SPG($A241, "IQ_AVG_DILUT_SHARES_OUT", I$2)</f>
        <v>255000000</v>
      </c>
      <c r="J241" s="4" cm="1">
        <f t="array" ref="J241">_xll.SNL.Clients.Office.Excel.Functions.SPG($A241, "IQ_AVG_DILUT_SHARES_OUT", J$2)</f>
        <v>255000000</v>
      </c>
      <c r="K241" s="4" cm="1">
        <f t="array" ref="K241">_xll.SNL.Clients.Office.Excel.Functions.SPG($A241, "IQ_AVG_DILUT_SHARES_OUT", K$2)</f>
        <v>255000000</v>
      </c>
      <c r="L241" s="4" cm="1">
        <f t="array" ref="L241">_xll.SNL.Clients.Office.Excel.Functions.SPG($A241, "IQ_AVG_DILUT_SHARES_OUT", L$2)</f>
        <v>255000000</v>
      </c>
      <c r="M241" s="4" cm="1">
        <f t="array" ref="M241">_xll.SNL.Clients.Office.Excel.Functions.SPG($A241, "IQ_AVG_DILUT_SHARES_OUT", M$2)</f>
        <v>255000000</v>
      </c>
      <c r="N241" s="4" cm="1">
        <f t="array" ref="N241">_xll.SNL.Clients.Office.Excel.Functions.SPG($A241, "IQ_AVG_DILUT_SHARES_OUT", N$2)</f>
        <v>255000000</v>
      </c>
      <c r="O241" s="4" cm="1">
        <f t="array" ref="O241">_xll.SNL.Clients.Office.Excel.Functions.SPG($A241, "IQ_AVG_DILUT_SHARES_OUT", O$2)</f>
        <v>255000000</v>
      </c>
      <c r="P241" s="4" cm="1">
        <f t="array" ref="P241">_xll.SNL.Clients.Office.Excel.Functions.SPG($A241, "IQ_AVG_DILUT_SHARES_OUT", P$2)</f>
        <v>206000000</v>
      </c>
      <c r="Q241" s="4" cm="1">
        <f t="array" ref="Q241">_xll.SNL.Clients.Office.Excel.Functions.SPG($A241, "IQ_AVG_DILUT_SHARES_OUT", Q$2)</f>
        <v>113630000</v>
      </c>
      <c r="R241" s="4" cm="1">
        <f t="array" ref="R241">_xll.SNL.Clients.Office.Excel.Functions.SPG($A241, "IQ_AVG_DILUT_SHARES_OUT", R$2)</f>
        <v>114000000</v>
      </c>
      <c r="S241" s="4" cm="1">
        <f t="array" ref="S241">_xll.SNL.Clients.Office.Excel.Functions.SPG($A241, "IQ_AVG_DILUT_SHARES_OUT", S$2)</f>
        <v>114000000</v>
      </c>
      <c r="T241" s="4" cm="1">
        <f t="array" ref="T241">_xll.SNL.Clients.Office.Excel.Functions.SPG($A241, "IQ_AVG_DILUT_SHARES_OUT", T$2)</f>
        <v>113000000</v>
      </c>
      <c r="U241" s="4" cm="1">
        <f t="array" ref="U241">_xll.SNL.Clients.Office.Excel.Functions.SPG($A241, "IQ_AVG_DILUT_SHARES_OUT", U$2)</f>
        <v>113472000</v>
      </c>
      <c r="V241" s="4" cm="1">
        <f t="array" ref="V241">_xll.SNL.Clients.Office.Excel.Functions.SPG($A241, "IQ_AVG_DILUT_SHARES_OUT", V$2)</f>
        <v>113493000</v>
      </c>
    </row>
    <row r="242" spans="1:22">
      <c r="A242" s="11" t="s">
        <v>245</v>
      </c>
      <c r="B242" s="4" cm="1">
        <f t="array" ref="B242">_xll.SNL.Clients.Office.Excel.Functions.SPG($A242, "IQ_AVG_DILUT_SHARES_OUT", B$2)</f>
        <v>350000000</v>
      </c>
      <c r="C242" s="4" cm="1">
        <f t="array" ref="C242">_xll.SNL.Clients.Office.Excel.Functions.SPG($A242, "IQ_AVG_DILUT_SHARES_OUT", C$2)</f>
        <v>353400000</v>
      </c>
      <c r="D242" s="4" cm="1">
        <f t="array" ref="D242">_xll.SNL.Clients.Office.Excel.Functions.SPG($A242, "IQ_AVG_DILUT_SHARES_OUT", D$2)</f>
        <v>352800000</v>
      </c>
      <c r="E242" s="4" cm="1">
        <f t="array" ref="E242">_xll.SNL.Clients.Office.Excel.Functions.SPG($A242, "IQ_AVG_DILUT_SHARES_OUT", E$2)</f>
        <v>348500000</v>
      </c>
      <c r="F242" s="4" cm="1">
        <f t="array" ref="F242">_xll.SNL.Clients.Office.Excel.Functions.SPG($A242, "IQ_AVG_DILUT_SHARES_OUT", F$2)</f>
        <v>346341463</v>
      </c>
      <c r="G242" s="4" cm="1">
        <f t="array" ref="G242">_xll.SNL.Clients.Office.Excel.Functions.SPG($A242, "IQ_AVG_DILUT_SHARES_OUT", G$2)</f>
        <v>348100000</v>
      </c>
      <c r="H242" s="4" cm="1">
        <f t="array" ref="H242">_xll.SNL.Clients.Office.Excel.Functions.SPG($A242, "IQ_AVG_DILUT_SHARES_OUT", H$2)</f>
        <v>346500000</v>
      </c>
      <c r="I242" s="4" cm="1">
        <f t="array" ref="I242">_xll.SNL.Clients.Office.Excel.Functions.SPG($A242, "IQ_AVG_DILUT_SHARES_OUT", I$2)</f>
        <v>353300000</v>
      </c>
      <c r="J242" s="4" cm="1">
        <f t="array" ref="J242">_xll.SNL.Clients.Office.Excel.Functions.SPG($A242, "IQ_AVG_DILUT_SHARES_OUT", J$2)</f>
        <v>353700000</v>
      </c>
      <c r="K242" s="4" cm="1">
        <f t="array" ref="K242">_xll.SNL.Clients.Office.Excel.Functions.SPG($A242, "IQ_AVG_DILUT_SHARES_OUT", K$2)</f>
        <v>360400000</v>
      </c>
      <c r="L242" s="4" cm="1">
        <f t="array" ref="L242">_xll.SNL.Clients.Office.Excel.Functions.SPG($A242, "IQ_AVG_DILUT_SHARES_OUT", L$2)</f>
        <v>370700000</v>
      </c>
      <c r="M242" s="4" cm="1">
        <f t="array" ref="M242">_xll.SNL.Clients.Office.Excel.Functions.SPG($A242, "IQ_AVG_DILUT_SHARES_OUT", M$2)</f>
        <v>379200000</v>
      </c>
      <c r="N242" s="4" cm="1">
        <f t="array" ref="N242">_xll.SNL.Clients.Office.Excel.Functions.SPG($A242, "IQ_AVG_DILUT_SHARES_OUT", N$2)</f>
        <v>387100000</v>
      </c>
      <c r="O242" s="4" cm="1">
        <f t="array" ref="O242">_xll.SNL.Clients.Office.Excel.Functions.SPG($A242, "IQ_AVG_DILUT_SHARES_OUT", O$2)</f>
        <v>392600000</v>
      </c>
      <c r="P242" s="4" cm="1">
        <f t="array" ref="P242">_xll.SNL.Clients.Office.Excel.Functions.SPG($A242, "IQ_AVG_DILUT_SHARES_OUT", P$2)</f>
        <v>396800000</v>
      </c>
      <c r="Q242" s="4" cm="1">
        <f t="array" ref="Q242">_xll.SNL.Clients.Office.Excel.Functions.SPG($A242, "IQ_AVG_DILUT_SHARES_OUT", Q$2)</f>
        <v>394800000</v>
      </c>
      <c r="R242" s="4" t="str" cm="1">
        <f t="array" ref="R242">_xll.SNL.Clients.Office.Excel.Functions.SPG($A242, "IQ_AVG_DILUT_SHARES_OUT", R$2)</f>
        <v>NA</v>
      </c>
      <c r="S242" s="4" cm="1">
        <f t="array" ref="S242">_xll.SNL.Clients.Office.Excel.Functions.SPG($A242, "IQ_AVG_DILUT_SHARES_OUT", S$2)</f>
        <v>394600000</v>
      </c>
      <c r="T242" s="4" cm="1">
        <f t="array" ref="T242">_xll.SNL.Clients.Office.Excel.Functions.SPG($A242, "IQ_AVG_DILUT_SHARES_OUT", T$2)</f>
        <v>393100000</v>
      </c>
      <c r="U242" s="4" cm="1">
        <f t="array" ref="U242">_xll.SNL.Clients.Office.Excel.Functions.SPG($A242, "IQ_AVG_DILUT_SHARES_OUT", U$2)</f>
        <v>392600000</v>
      </c>
      <c r="V242" s="4" cm="1">
        <f t="array" ref="V242">_xll.SNL.Clients.Office.Excel.Functions.SPG($A242, "IQ_AVG_DILUT_SHARES_OUT", V$2)</f>
        <v>395600000</v>
      </c>
    </row>
    <row r="243" spans="1:22">
      <c r="A243" s="11" t="s">
        <v>246</v>
      </c>
      <c r="B243" s="4" cm="1">
        <f t="array" ref="B243">_xll.SNL.Clients.Office.Excel.Functions.SPG($A243, "IQ_AVG_DILUT_SHARES_OUT", B$2)</f>
        <v>283000000</v>
      </c>
      <c r="C243" s="4" cm="1">
        <f t="array" ref="C243">_xll.SNL.Clients.Office.Excel.Functions.SPG($A243, "IQ_AVG_DILUT_SHARES_OUT", C$2)</f>
        <v>280000000</v>
      </c>
      <c r="D243" s="4" cm="1">
        <f t="array" ref="D243">_xll.SNL.Clients.Office.Excel.Functions.SPG($A243, "IQ_AVG_DILUT_SHARES_OUT", D$2)</f>
        <v>284000000</v>
      </c>
      <c r="E243" s="4" cm="1">
        <f t="array" ref="E243">_xll.SNL.Clients.Office.Excel.Functions.SPG($A243, "IQ_AVG_DILUT_SHARES_OUT", E$2)</f>
        <v>284000000</v>
      </c>
      <c r="F243" s="4" cm="1">
        <f t="array" ref="F243">_xll.SNL.Clients.Office.Excel.Functions.SPG($A243, "IQ_AVG_DILUT_SHARES_OUT", F$2)</f>
        <v>283000000</v>
      </c>
      <c r="G243" s="4" cm="1">
        <f t="array" ref="G243">_xll.SNL.Clients.Office.Excel.Functions.SPG($A243, "IQ_AVG_DILUT_SHARES_OUT", G$2)</f>
        <v>283000000</v>
      </c>
      <c r="H243" s="4" cm="1">
        <f t="array" ref="H243">_xll.SNL.Clients.Office.Excel.Functions.SPG($A243, "IQ_AVG_DILUT_SHARES_OUT", H$2)</f>
        <v>283000000</v>
      </c>
      <c r="I243" s="4" cm="1">
        <f t="array" ref="I243">_xll.SNL.Clients.Office.Excel.Functions.SPG($A243, "IQ_AVG_DILUT_SHARES_OUT", I$2)</f>
        <v>282000000</v>
      </c>
      <c r="J243" s="4" cm="1">
        <f t="array" ref="J243">_xll.SNL.Clients.Office.Excel.Functions.SPG($A243, "IQ_AVG_DILUT_SHARES_OUT", J$2)</f>
        <v>284000000</v>
      </c>
      <c r="K243" s="4" cm="1">
        <f t="array" ref="K243">_xll.SNL.Clients.Office.Excel.Functions.SPG($A243, "IQ_AVG_DILUT_SHARES_OUT", K$2)</f>
        <v>282000000</v>
      </c>
      <c r="L243" s="4" cm="1">
        <f t="array" ref="L243">_xll.SNL.Clients.Office.Excel.Functions.SPG($A243, "IQ_AVG_DILUT_SHARES_OUT", L$2)</f>
        <v>286000000</v>
      </c>
      <c r="M243" s="4" cm="1">
        <f t="array" ref="M243">_xll.SNL.Clients.Office.Excel.Functions.SPG($A243, "IQ_AVG_DILUT_SHARES_OUT", M$2)</f>
        <v>287000000</v>
      </c>
      <c r="N243" s="4" cm="1">
        <f t="array" ref="N243">_xll.SNL.Clients.Office.Excel.Functions.SPG($A243, "IQ_AVG_DILUT_SHARES_OUT", N$2)</f>
        <v>277000000</v>
      </c>
      <c r="O243" s="4" cm="1">
        <f t="array" ref="O243">_xll.SNL.Clients.Office.Excel.Functions.SPG($A243, "IQ_AVG_DILUT_SHARES_OUT", O$2)</f>
        <v>277000000</v>
      </c>
      <c r="P243" s="4" cm="1">
        <f t="array" ref="P243">_xll.SNL.Clients.Office.Excel.Functions.SPG($A243, "IQ_AVG_DILUT_SHARES_OUT", P$2)</f>
        <v>276000000</v>
      </c>
      <c r="Q243" s="4" cm="1">
        <f t="array" ref="Q243">_xll.SNL.Clients.Office.Excel.Functions.SPG($A243, "IQ_AVG_DILUT_SHARES_OUT", Q$2)</f>
        <v>273000000</v>
      </c>
      <c r="R243" s="4" cm="1">
        <f t="array" ref="R243">_xll.SNL.Clients.Office.Excel.Functions.SPG($A243, "IQ_AVG_DILUT_SHARES_OUT", R$2)</f>
        <v>265000000</v>
      </c>
      <c r="S243" s="4" cm="1">
        <f t="array" ref="S243">_xll.SNL.Clients.Office.Excel.Functions.SPG($A243, "IQ_AVG_DILUT_SHARES_OUT", S$2)</f>
        <v>264000000</v>
      </c>
      <c r="T243" s="4" cm="1">
        <f t="array" ref="T243">_xll.SNL.Clients.Office.Excel.Functions.SPG($A243, "IQ_AVG_DILUT_SHARES_OUT", T$2)</f>
        <v>264000000</v>
      </c>
      <c r="U243" s="4" cm="1">
        <f t="array" ref="U243">_xll.SNL.Clients.Office.Excel.Functions.SPG($A243, "IQ_AVG_DILUT_SHARES_OUT", U$2)</f>
        <v>264000000</v>
      </c>
      <c r="V243" s="4" cm="1">
        <f t="array" ref="V243">_xll.SNL.Clients.Office.Excel.Functions.SPG($A243, "IQ_AVG_DILUT_SHARES_OUT", V$2)</f>
        <v>264000000</v>
      </c>
    </row>
    <row r="244" spans="1:22">
      <c r="A244" s="11" t="s">
        <v>247</v>
      </c>
      <c r="B244" s="4" cm="1">
        <f t="array" ref="B244">_xll.SNL.Clients.Office.Excel.Functions.SPG($A244, "IQ_AVG_DILUT_SHARES_OUT", B$2)</f>
        <v>363900000</v>
      </c>
      <c r="C244" s="4" cm="1">
        <f t="array" ref="C244">_xll.SNL.Clients.Office.Excel.Functions.SPG($A244, "IQ_AVG_DILUT_SHARES_OUT", C$2)</f>
        <v>362700000</v>
      </c>
      <c r="D244" s="4" cm="1">
        <f t="array" ref="D244">_xll.SNL.Clients.Office.Excel.Functions.SPG($A244, "IQ_AVG_DILUT_SHARES_OUT", D$2)</f>
        <v>361000000</v>
      </c>
      <c r="E244" s="4" cm="1">
        <f t="array" ref="E244">_xll.SNL.Clients.Office.Excel.Functions.SPG($A244, "IQ_AVG_DILUT_SHARES_OUT", E$2)</f>
        <v>360500000</v>
      </c>
      <c r="F244" s="4" cm="1">
        <f t="array" ref="F244">_xll.SNL.Clients.Office.Excel.Functions.SPG($A244, "IQ_AVG_DILUT_SHARES_OUT", F$2)</f>
        <v>358200000</v>
      </c>
      <c r="G244" s="4" cm="1">
        <f t="array" ref="G244">_xll.SNL.Clients.Office.Excel.Functions.SPG($A244, "IQ_AVG_DILUT_SHARES_OUT", G$2)</f>
        <v>358200000</v>
      </c>
      <c r="H244" s="4" cm="1">
        <f t="array" ref="H244">_xll.SNL.Clients.Office.Excel.Functions.SPG($A244, "IQ_AVG_DILUT_SHARES_OUT", H$2)</f>
        <v>357300000</v>
      </c>
      <c r="I244" s="4" cm="1">
        <f t="array" ref="I244">_xll.SNL.Clients.Office.Excel.Functions.SPG($A244, "IQ_AVG_DILUT_SHARES_OUT", I$2)</f>
        <v>356000000</v>
      </c>
      <c r="J244" s="4" cm="1">
        <f t="array" ref="J244">_xll.SNL.Clients.Office.Excel.Functions.SPG($A244, "IQ_AVG_DILUT_SHARES_OUT", J$2)</f>
        <v>357000000</v>
      </c>
      <c r="K244" s="4" cm="1">
        <f t="array" ref="K244">_xll.SNL.Clients.Office.Excel.Functions.SPG($A244, "IQ_AVG_DILUT_SHARES_OUT", K$2)</f>
        <v>360500000</v>
      </c>
      <c r="L244" s="4" cm="1">
        <f t="array" ref="L244">_xll.SNL.Clients.Office.Excel.Functions.SPG($A244, "IQ_AVG_DILUT_SHARES_OUT", L$2)</f>
        <v>363900000</v>
      </c>
      <c r="M244" s="4" cm="1">
        <f t="array" ref="M244">_xll.SNL.Clients.Office.Excel.Functions.SPG($A244, "IQ_AVG_DILUT_SHARES_OUT", M$2)</f>
        <v>366700000</v>
      </c>
      <c r="N244" s="4" cm="1">
        <f t="array" ref="N244">_xll.SNL.Clients.Office.Excel.Functions.SPG($A244, "IQ_AVG_DILUT_SHARES_OUT", N$2)</f>
        <v>367400000</v>
      </c>
      <c r="O244" s="4" cm="1">
        <f t="array" ref="O244">_xll.SNL.Clients.Office.Excel.Functions.SPG($A244, "IQ_AVG_DILUT_SHARES_OUT", O$2)</f>
        <v>366800000</v>
      </c>
      <c r="P244" s="4" cm="1">
        <f t="array" ref="P244">_xll.SNL.Clients.Office.Excel.Functions.SPG($A244, "IQ_AVG_DILUT_SHARES_OUT", P$2)</f>
        <v>364900000</v>
      </c>
      <c r="Q244" s="4" cm="1">
        <f t="array" ref="Q244">_xll.SNL.Clients.Office.Excel.Functions.SPG($A244, "IQ_AVG_DILUT_SHARES_OUT", Q$2)</f>
        <v>364000000</v>
      </c>
      <c r="R244" s="4" cm="1">
        <f t="array" ref="R244">_xll.SNL.Clients.Office.Excel.Functions.SPG($A244, "IQ_AVG_DILUT_SHARES_OUT", R$2)</f>
        <v>363300000</v>
      </c>
      <c r="S244" s="4" cm="1">
        <f t="array" ref="S244">_xll.SNL.Clients.Office.Excel.Functions.SPG($A244, "IQ_AVG_DILUT_SHARES_OUT", S$2)</f>
        <v>361900000</v>
      </c>
      <c r="T244" s="4" cm="1">
        <f t="array" ref="T244">_xll.SNL.Clients.Office.Excel.Functions.SPG($A244, "IQ_AVG_DILUT_SHARES_OUT", T$2)</f>
        <v>359100000</v>
      </c>
      <c r="U244" s="4" cm="1">
        <f t="array" ref="U244">_xll.SNL.Clients.Office.Excel.Functions.SPG($A244, "IQ_AVG_DILUT_SHARES_OUT", U$2)</f>
        <v>359400000</v>
      </c>
      <c r="V244" s="4" cm="1">
        <f t="array" ref="V244">_xll.SNL.Clients.Office.Excel.Functions.SPG($A244, "IQ_AVG_DILUT_SHARES_OUT", V$2)</f>
        <v>359100000</v>
      </c>
    </row>
    <row r="245" spans="1:22">
      <c r="A245" s="11" t="s">
        <v>248</v>
      </c>
      <c r="B245" s="4" cm="1">
        <f t="array" ref="B245">_xll.SNL.Clients.Office.Excel.Functions.SPG($A245, "IQ_AVG_DILUT_SHARES_OUT", B$2)</f>
        <v>454100000</v>
      </c>
      <c r="C245" s="4" cm="1">
        <f t="array" ref="C245">_xll.SNL.Clients.Office.Excel.Functions.SPG($A245, "IQ_AVG_DILUT_SHARES_OUT", C$2)</f>
        <v>455600000</v>
      </c>
      <c r="D245" s="4" cm="1">
        <f t="array" ref="D245">_xll.SNL.Clients.Office.Excel.Functions.SPG($A245, "IQ_AVG_DILUT_SHARES_OUT", D$2)</f>
        <v>456100000</v>
      </c>
      <c r="E245" s="4" cm="1">
        <f t="array" ref="E245">_xll.SNL.Clients.Office.Excel.Functions.SPG($A245, "IQ_AVG_DILUT_SHARES_OUT", E$2)</f>
        <v>453500000</v>
      </c>
      <c r="F245" s="4" cm="1">
        <f t="array" ref="F245">_xll.SNL.Clients.Office.Excel.Functions.SPG($A245, "IQ_AVG_DILUT_SHARES_OUT", F$2)</f>
        <v>453100000</v>
      </c>
      <c r="G245" s="4" cm="1">
        <f t="array" ref="G245">_xll.SNL.Clients.Office.Excel.Functions.SPG($A245, "IQ_AVG_DILUT_SHARES_OUT", G$2)</f>
        <v>453100000</v>
      </c>
      <c r="H245" s="4" cm="1">
        <f t="array" ref="H245">_xll.SNL.Clients.Office.Excel.Functions.SPG($A245, "IQ_AVG_DILUT_SHARES_OUT", H$2)</f>
        <v>458800000</v>
      </c>
      <c r="I245" s="4" cm="1">
        <f t="array" ref="I245">_xll.SNL.Clients.Office.Excel.Functions.SPG($A245, "IQ_AVG_DILUT_SHARES_OUT", I$2)</f>
        <v>458900000</v>
      </c>
      <c r="J245" s="4" cm="1">
        <f t="array" ref="J245">_xll.SNL.Clients.Office.Excel.Functions.SPG($A245, "IQ_AVG_DILUT_SHARES_OUT", J$2)</f>
        <v>459100000</v>
      </c>
      <c r="K245" s="4" cm="1">
        <f t="array" ref="K245">_xll.SNL.Clients.Office.Excel.Functions.SPG($A245, "IQ_AVG_DILUT_SHARES_OUT", K$2)</f>
        <v>459500000</v>
      </c>
      <c r="L245" s="4" cm="1">
        <f t="array" ref="L245">_xll.SNL.Clients.Office.Excel.Functions.SPG($A245, "IQ_AVG_DILUT_SHARES_OUT", L$2)</f>
        <v>459500000</v>
      </c>
      <c r="M245" s="4" cm="1">
        <f t="array" ref="M245">_xll.SNL.Clients.Office.Excel.Functions.SPG($A245, "IQ_AVG_DILUT_SHARES_OUT", M$2)</f>
        <v>462400000</v>
      </c>
      <c r="N245" s="4" cm="1">
        <f t="array" ref="N245">_xll.SNL.Clients.Office.Excel.Functions.SPG($A245, "IQ_AVG_DILUT_SHARES_OUT", N$2)</f>
        <v>465600000</v>
      </c>
      <c r="O245" s="4" cm="1">
        <f t="array" ref="O245">_xll.SNL.Clients.Office.Excel.Functions.SPG($A245, "IQ_AVG_DILUT_SHARES_OUT", O$2)</f>
        <v>466000000</v>
      </c>
      <c r="P245" s="4" cm="1">
        <f t="array" ref="P245">_xll.SNL.Clients.Office.Excel.Functions.SPG($A245, "IQ_AVG_DILUT_SHARES_OUT", P$2)</f>
        <v>466200000</v>
      </c>
      <c r="Q245" s="4" cm="1">
        <f t="array" ref="Q245">_xll.SNL.Clients.Office.Excel.Functions.SPG($A245, "IQ_AVG_DILUT_SHARES_OUT", Q$2)</f>
        <v>464700000</v>
      </c>
      <c r="R245" s="4" cm="1">
        <f t="array" ref="R245">_xll.SNL.Clients.Office.Excel.Functions.SPG($A245, "IQ_AVG_DILUT_SHARES_OUT", R$2)</f>
        <v>463500000</v>
      </c>
      <c r="S245" s="4" cm="1">
        <f t="array" ref="S245">_xll.SNL.Clients.Office.Excel.Functions.SPG($A245, "IQ_AVG_DILUT_SHARES_OUT", S$2)</f>
        <v>463500000</v>
      </c>
      <c r="T245" s="4" cm="1">
        <f t="array" ref="T245">_xll.SNL.Clients.Office.Excel.Functions.SPG($A245, "IQ_AVG_DILUT_SHARES_OUT", T$2)</f>
        <v>463100000</v>
      </c>
      <c r="U245" s="4" cm="1">
        <f t="array" ref="U245">_xll.SNL.Clients.Office.Excel.Functions.SPG($A245, "IQ_AVG_DILUT_SHARES_OUT", U$2)</f>
        <v>458900000</v>
      </c>
      <c r="V245" s="4" cm="1">
        <f t="array" ref="V245">_xll.SNL.Clients.Office.Excel.Functions.SPG($A245, "IQ_AVG_DILUT_SHARES_OUT", V$2)</f>
        <v>457900000</v>
      </c>
    </row>
    <row r="246" spans="1:22">
      <c r="A246" s="11" t="s">
        <v>249</v>
      </c>
      <c r="B246" s="4" cm="1">
        <f t="array" ref="B246">_xll.SNL.Clients.Office.Excel.Functions.SPG($A246, "IQ_AVG_DILUT_SHARES_OUT", B$2)</f>
        <v>613645188</v>
      </c>
      <c r="C246" s="4" cm="1">
        <f t="array" ref="C246">_xll.SNL.Clients.Office.Excel.Functions.SPG($A246, "IQ_AVG_DILUT_SHARES_OUT", C$2)</f>
        <v>613823339</v>
      </c>
      <c r="D246" s="4" cm="1">
        <f t="array" ref="D246">_xll.SNL.Clients.Office.Excel.Functions.SPG($A246, "IQ_AVG_DILUT_SHARES_OUT", D$2)</f>
        <v>613807166</v>
      </c>
      <c r="E246" s="4" cm="1">
        <f t="array" ref="E246">_xll.SNL.Clients.Office.Excel.Functions.SPG($A246, "IQ_AVG_DILUT_SHARES_OUT", E$2)</f>
        <v>613688569</v>
      </c>
      <c r="F246" s="4" cm="1">
        <f t="array" ref="F246">_xll.SNL.Clients.Office.Excel.Functions.SPG($A246, "IQ_AVG_DILUT_SHARES_OUT", F$2)</f>
        <v>613580042</v>
      </c>
      <c r="G246" s="4" cm="1">
        <f t="array" ref="G246">_xll.SNL.Clients.Office.Excel.Functions.SPG($A246, "IQ_AVG_DILUT_SHARES_OUT", G$2)</f>
        <v>613316499</v>
      </c>
      <c r="H246" s="4" cm="1">
        <f t="array" ref="H246">_xll.SNL.Clients.Office.Excel.Functions.SPG($A246, "IQ_AVG_DILUT_SHARES_OUT", H$2)</f>
        <v>612564298</v>
      </c>
      <c r="I246" s="4" cm="1">
        <f t="array" ref="I246">_xll.SNL.Clients.Office.Excel.Functions.SPG($A246, "IQ_AVG_DILUT_SHARES_OUT", I$2)</f>
        <v>612206225</v>
      </c>
      <c r="J246" s="4" cm="1">
        <f t="array" ref="J246">_xll.SNL.Clients.Office.Excel.Functions.SPG($A246, "IQ_AVG_DILUT_SHARES_OUT", J$2)</f>
        <v>612647588</v>
      </c>
      <c r="K246" s="4" cm="1">
        <f t="array" ref="K246">_xll.SNL.Clients.Office.Excel.Functions.SPG($A246, "IQ_AVG_DILUT_SHARES_OUT", K$2)</f>
        <v>611620475</v>
      </c>
      <c r="L246" s="4" cm="1">
        <f t="array" ref="L246">_xll.SNL.Clients.Office.Excel.Functions.SPG($A246, "IQ_AVG_DILUT_SHARES_OUT", L$2)</f>
        <v>607908398</v>
      </c>
      <c r="M246" s="4" cm="1">
        <f t="array" ref="M246">_xll.SNL.Clients.Office.Excel.Functions.SPG($A246, "IQ_AVG_DILUT_SHARES_OUT", M$2)</f>
        <v>599827368</v>
      </c>
      <c r="N246" s="4" cm="1">
        <f t="array" ref="N246">_xll.SNL.Clients.Office.Excel.Functions.SPG($A246, "IQ_AVG_DILUT_SHARES_OUT", N$2)</f>
        <v>578571392</v>
      </c>
      <c r="O246" s="4" cm="1">
        <f t="array" ref="O246">_xll.SNL.Clients.Office.Excel.Functions.SPG($A246, "IQ_AVG_DILUT_SHARES_OUT", O$2)</f>
        <v>569283166</v>
      </c>
      <c r="P246" s="4" cm="1">
        <f t="array" ref="P246">_xll.SNL.Clients.Office.Excel.Functions.SPG($A246, "IQ_AVG_DILUT_SHARES_OUT", P$2)</f>
        <v>568826104</v>
      </c>
      <c r="Q246" s="4" cm="1">
        <f t="array" ref="Q246">_xll.SNL.Clients.Office.Excel.Functions.SPG($A246, "IQ_AVG_DILUT_SHARES_OUT", Q$2)</f>
        <v>565541098</v>
      </c>
      <c r="R246" s="4" cm="1">
        <f t="array" ref="R246">_xll.SNL.Clients.Office.Excel.Functions.SPG($A246, "IQ_AVG_DILUT_SHARES_OUT", R$2)</f>
        <v>561871373</v>
      </c>
      <c r="S246" s="4" cm="1">
        <f t="array" ref="S246">_xll.SNL.Clients.Office.Excel.Functions.SPG($A246, "IQ_AVG_DILUT_SHARES_OUT", S$2)</f>
        <v>549920213</v>
      </c>
      <c r="T246" s="4" cm="1">
        <f t="array" ref="T246">_xll.SNL.Clients.Office.Excel.Functions.SPG($A246, "IQ_AVG_DILUT_SHARES_OUT", T$2)</f>
        <v>543904420</v>
      </c>
      <c r="U246" s="4" cm="1">
        <f t="array" ref="U246">_xll.SNL.Clients.Office.Excel.Functions.SPG($A246, "IQ_AVG_DILUT_SHARES_OUT", U$2)</f>
        <v>541505031</v>
      </c>
      <c r="V246" s="4" cm="1">
        <f t="array" ref="V246">_xll.SNL.Clients.Office.Excel.Functions.SPG($A246, "IQ_AVG_DILUT_SHARES_OUT", V$2)</f>
        <v>538644888</v>
      </c>
    </row>
    <row r="247" spans="1:22">
      <c r="A247" s="11" t="s">
        <v>250</v>
      </c>
      <c r="B247" s="4" cm="1">
        <f t="array" ref="B247">_xll.SNL.Clients.Office.Excel.Functions.SPG($A247, "IQ_AVG_DILUT_SHARES_OUT", B$2)</f>
        <v>184200000</v>
      </c>
      <c r="C247" s="4" cm="1">
        <f t="array" ref="C247">_xll.SNL.Clients.Office.Excel.Functions.SPG($A247, "IQ_AVG_DILUT_SHARES_OUT", C$2)</f>
        <v>184300000</v>
      </c>
      <c r="D247" s="4" cm="1">
        <f t="array" ref="D247">_xll.SNL.Clients.Office.Excel.Functions.SPG($A247, "IQ_AVG_DILUT_SHARES_OUT", D$2)</f>
        <v>184300000</v>
      </c>
      <c r="E247" s="4" cm="1">
        <f t="array" ref="E247">_xll.SNL.Clients.Office.Excel.Functions.SPG($A247, "IQ_AVG_DILUT_SHARES_OUT", E$2)</f>
        <v>184300000</v>
      </c>
      <c r="F247" s="4" cm="1">
        <f t="array" ref="F247">_xll.SNL.Clients.Office.Excel.Functions.SPG($A247, "IQ_AVG_DILUT_SHARES_OUT", F$2)</f>
        <v>185500000</v>
      </c>
      <c r="G247" s="4" cm="1">
        <f t="array" ref="G247">_xll.SNL.Clients.Office.Excel.Functions.SPG($A247, "IQ_AVG_DILUT_SHARES_OUT", G$2)</f>
        <v>186700000</v>
      </c>
      <c r="H247" s="4" cm="1">
        <f t="array" ref="H247">_xll.SNL.Clients.Office.Excel.Functions.SPG($A247, "IQ_AVG_DILUT_SHARES_OUT", H$2)</f>
        <v>188600000</v>
      </c>
      <c r="I247" s="4" cm="1">
        <f t="array" ref="I247">_xll.SNL.Clients.Office.Excel.Functions.SPG($A247, "IQ_AVG_DILUT_SHARES_OUT", I$2)</f>
        <v>188600000</v>
      </c>
      <c r="J247" s="4" cm="1">
        <f t="array" ref="J247">_xll.SNL.Clients.Office.Excel.Functions.SPG($A247, "IQ_AVG_DILUT_SHARES_OUT", J$2)</f>
        <v>189400000</v>
      </c>
      <c r="K247" s="4" cm="1">
        <f t="array" ref="K247">_xll.SNL.Clients.Office.Excel.Functions.SPG($A247, "IQ_AVG_DILUT_SHARES_OUT", K$2)</f>
        <v>191100000</v>
      </c>
      <c r="L247" s="4" cm="1">
        <f t="array" ref="L247">_xll.SNL.Clients.Office.Excel.Functions.SPG($A247, "IQ_AVG_DILUT_SHARES_OUT", L$2)</f>
        <v>193400000</v>
      </c>
      <c r="M247" s="4" cm="1">
        <f t="array" ref="M247">_xll.SNL.Clients.Office.Excel.Functions.SPG($A247, "IQ_AVG_DILUT_SHARES_OUT", M$2)</f>
        <v>194800000</v>
      </c>
      <c r="N247" s="4" cm="1">
        <f t="array" ref="N247">_xll.SNL.Clients.Office.Excel.Functions.SPG($A247, "IQ_AVG_DILUT_SHARES_OUT", N$2)</f>
        <v>195300000</v>
      </c>
      <c r="O247" s="4" cm="1">
        <f t="array" ref="O247">_xll.SNL.Clients.Office.Excel.Functions.SPG($A247, "IQ_AVG_DILUT_SHARES_OUT", O$2)</f>
        <v>194900000</v>
      </c>
      <c r="P247" s="4" cm="1">
        <f t="array" ref="P247">_xll.SNL.Clients.Office.Excel.Functions.SPG($A247, "IQ_AVG_DILUT_SHARES_OUT", P$2)</f>
        <v>194900000</v>
      </c>
      <c r="Q247" s="4" cm="1">
        <f t="array" ref="Q247">_xll.SNL.Clients.Office.Excel.Functions.SPG($A247, "IQ_AVG_DILUT_SHARES_OUT", Q$2)</f>
        <v>195300000</v>
      </c>
      <c r="R247" s="4" cm="1">
        <f t="array" ref="R247">_xll.SNL.Clients.Office.Excel.Functions.SPG($A247, "IQ_AVG_DILUT_SHARES_OUT", R$2)</f>
        <v>194900000</v>
      </c>
      <c r="S247" s="4" cm="1">
        <f t="array" ref="S247">_xll.SNL.Clients.Office.Excel.Functions.SPG($A247, "IQ_AVG_DILUT_SHARES_OUT", S$2)</f>
        <v>190900000</v>
      </c>
      <c r="T247" s="4" cm="1">
        <f t="array" ref="T247">_xll.SNL.Clients.Office.Excel.Functions.SPG($A247, "IQ_AVG_DILUT_SHARES_OUT", T$2)</f>
        <v>195700000</v>
      </c>
      <c r="U247" s="4" cm="1">
        <f t="array" ref="U247">_xll.SNL.Clients.Office.Excel.Functions.SPG($A247, "IQ_AVG_DILUT_SHARES_OUT", U$2)</f>
        <v>196900000</v>
      </c>
      <c r="V247" s="4" cm="1">
        <f t="array" ref="V247">_xll.SNL.Clients.Office.Excel.Functions.SPG($A247, "IQ_AVG_DILUT_SHARES_OUT", V$2)</f>
        <v>199000000</v>
      </c>
    </row>
    <row r="248" spans="1:22">
      <c r="A248" s="11" t="s">
        <v>251</v>
      </c>
      <c r="B248" s="4" cm="1">
        <f t="array" ref="B248">_xll.SNL.Clients.Office.Excel.Functions.SPG($A248, "IQ_AVG_DILUT_SHARES_OUT", B$2)</f>
        <v>293603000</v>
      </c>
      <c r="C248" s="4" cm="1">
        <f t="array" ref="C248">_xll.SNL.Clients.Office.Excel.Functions.SPG($A248, "IQ_AVG_DILUT_SHARES_OUT", C$2)</f>
        <v>295838000</v>
      </c>
      <c r="D248" s="4" cm="1">
        <f t="array" ref="D248">_xll.SNL.Clients.Office.Excel.Functions.SPG($A248, "IQ_AVG_DILUT_SHARES_OUT", D$2)</f>
        <v>295221000</v>
      </c>
      <c r="E248" s="4" cm="1">
        <f t="array" ref="E248">_xll.SNL.Clients.Office.Excel.Functions.SPG($A248, "IQ_AVG_DILUT_SHARES_OUT", E$2)</f>
        <v>295014000</v>
      </c>
      <c r="F248" s="4" cm="1">
        <f t="array" ref="F248">_xll.SNL.Clients.Office.Excel.Functions.SPG($A248, "IQ_AVG_DILUT_SHARES_OUT", F$2)</f>
        <v>294269000</v>
      </c>
      <c r="G248" s="4" cm="1">
        <f t="array" ref="G248">_xll.SNL.Clients.Office.Excel.Functions.SPG($A248, "IQ_AVG_DILUT_SHARES_OUT", G$2)</f>
        <v>293527000</v>
      </c>
      <c r="H248" s="4" cm="1">
        <f t="array" ref="H248">_xll.SNL.Clients.Office.Excel.Functions.SPG($A248, "IQ_AVG_DILUT_SHARES_OUT", H$2)</f>
        <v>293049000</v>
      </c>
      <c r="I248" s="4" cm="1">
        <f t="array" ref="I248">_xll.SNL.Clients.Office.Excel.Functions.SPG($A248, "IQ_AVG_DILUT_SHARES_OUT", I$2)</f>
        <v>292892000</v>
      </c>
      <c r="J248" s="4" cm="1">
        <f t="array" ref="J248">_xll.SNL.Clients.Office.Excel.Functions.SPG($A248, "IQ_AVG_DILUT_SHARES_OUT", J$2)</f>
        <v>292551871</v>
      </c>
      <c r="K248" s="4" cm="1">
        <f t="array" ref="K248">_xll.SNL.Clients.Office.Excel.Functions.SPG($A248, "IQ_AVG_DILUT_SHARES_OUT", K$2)</f>
        <v>292487234</v>
      </c>
      <c r="L248" s="4" cm="1">
        <f t="array" ref="L248">_xll.SNL.Clients.Office.Excel.Functions.SPG($A248, "IQ_AVG_DILUT_SHARES_OUT", L$2)</f>
        <v>291845602</v>
      </c>
      <c r="M248" s="4" cm="1">
        <f t="array" ref="M248">_xll.SNL.Clients.Office.Excel.Functions.SPG($A248, "IQ_AVG_DILUT_SHARES_OUT", M$2)</f>
        <v>291811000</v>
      </c>
      <c r="N248" s="4" cm="1">
        <f t="array" ref="N248">_xll.SNL.Clients.Office.Excel.Functions.SPG($A248, "IQ_AVG_DILUT_SHARES_OUT", N$2)</f>
        <v>291482000</v>
      </c>
      <c r="O248" s="4" cm="1">
        <f t="array" ref="O248">_xll.SNL.Clients.Office.Excel.Functions.SPG($A248, "IQ_AVG_DILUT_SHARES_OUT", O$2)</f>
        <v>291079245</v>
      </c>
      <c r="P248" s="4" cm="1">
        <f t="array" ref="P248">_xll.SNL.Clients.Office.Excel.Functions.SPG($A248, "IQ_AVG_DILUT_SHARES_OUT", P$2)</f>
        <v>289528287</v>
      </c>
      <c r="Q248" s="4" cm="1">
        <f t="array" ref="Q248">_xll.SNL.Clients.Office.Excel.Functions.SPG($A248, "IQ_AVG_DILUT_SHARES_OUT", Q$2)</f>
        <v>289161000</v>
      </c>
      <c r="R248" s="4" cm="1">
        <f t="array" ref="R248">_xll.SNL.Clients.Office.Excel.Functions.SPG($A248, "IQ_AVG_DILUT_SHARES_OUT", R$2)</f>
        <v>288810701</v>
      </c>
      <c r="S248" s="4" cm="1">
        <f t="array" ref="S248">_xll.SNL.Clients.Office.Excel.Functions.SPG($A248, "IQ_AVG_DILUT_SHARES_OUT", S$2)</f>
        <v>288071000</v>
      </c>
      <c r="T248" s="4" cm="1">
        <f t="array" ref="T248">_xll.SNL.Clients.Office.Excel.Functions.SPG($A248, "IQ_AVG_DILUT_SHARES_OUT", T$2)</f>
        <v>288359133</v>
      </c>
      <c r="U248" s="4" cm="1">
        <f t="array" ref="U248">_xll.SNL.Clients.Office.Excel.Functions.SPG($A248, "IQ_AVG_DILUT_SHARES_OUT", U$2)</f>
        <v>288082000</v>
      </c>
      <c r="V248" s="4" cm="1">
        <f t="array" ref="V248">_xll.SNL.Clients.Office.Excel.Functions.SPG($A248, "IQ_AVG_DILUT_SHARES_OUT", V$2)</f>
        <v>287690833</v>
      </c>
    </row>
    <row r="249" spans="1:22">
      <c r="A249" s="11" t="s">
        <v>252</v>
      </c>
      <c r="B249" s="4" cm="1">
        <f t="array" ref="B249">_xll.SNL.Clients.Office.Excel.Functions.SPG($A249, "IQ_AVG_DILUT_SHARES_OUT", B$2)</f>
        <v>101647000</v>
      </c>
      <c r="C249" s="4" cm="1">
        <f t="array" ref="C249">_xll.SNL.Clients.Office.Excel.Functions.SPG($A249, "IQ_AVG_DILUT_SHARES_OUT", C$2)</f>
        <v>102135000</v>
      </c>
      <c r="D249" s="4" cm="1">
        <f t="array" ref="D249">_xll.SNL.Clients.Office.Excel.Functions.SPG($A249, "IQ_AVG_DILUT_SHARES_OUT", D$2)</f>
        <v>103146000</v>
      </c>
      <c r="E249" s="4" cm="1">
        <f t="array" ref="E249">_xll.SNL.Clients.Office.Excel.Functions.SPG($A249, "IQ_AVG_DILUT_SHARES_OUT", E$2)</f>
        <v>104107000</v>
      </c>
      <c r="F249" s="4" cm="1">
        <f t="array" ref="F249">_xll.SNL.Clients.Office.Excel.Functions.SPG($A249, "IQ_AVG_DILUT_SHARES_OUT", F$2)</f>
        <v>104122000</v>
      </c>
      <c r="G249" s="4" cm="1">
        <f t="array" ref="G249">_xll.SNL.Clients.Office.Excel.Functions.SPG($A249, "IQ_AVG_DILUT_SHARES_OUT", G$2)</f>
        <v>104394000</v>
      </c>
      <c r="H249" s="4" cm="1">
        <f t="array" ref="H249">_xll.SNL.Clients.Office.Excel.Functions.SPG($A249, "IQ_AVG_DILUT_SHARES_OUT", H$2)</f>
        <v>104566000</v>
      </c>
      <c r="I249" s="4" cm="1">
        <f t="array" ref="I249">_xll.SNL.Clients.Office.Excel.Functions.SPG($A249, "IQ_AVG_DILUT_SHARES_OUT", I$2)</f>
        <v>104729000</v>
      </c>
      <c r="J249" s="4" cm="1">
        <f t="array" ref="J249">_xll.SNL.Clients.Office.Excel.Functions.SPG($A249, "IQ_AVG_DILUT_SHARES_OUT", J$2)</f>
        <v>104737000</v>
      </c>
      <c r="K249" s="4" cm="1">
        <f t="array" ref="K249">_xll.SNL.Clients.Office.Excel.Functions.SPG($A249, "IQ_AVG_DILUT_SHARES_OUT", K$2)</f>
        <v>104924000</v>
      </c>
      <c r="L249" s="4" cm="1">
        <f t="array" ref="L249">_xll.SNL.Clients.Office.Excel.Functions.SPG($A249, "IQ_AVG_DILUT_SHARES_OUT", L$2)</f>
        <v>105387000</v>
      </c>
      <c r="M249" s="4" cm="1">
        <f t="array" ref="M249">_xll.SNL.Clients.Office.Excel.Functions.SPG($A249, "IQ_AVG_DILUT_SHARES_OUT", M$2)</f>
        <v>106075000</v>
      </c>
      <c r="N249" s="4" cm="1">
        <f t="array" ref="N249">_xll.SNL.Clients.Office.Excel.Functions.SPG($A249, "IQ_AVG_DILUT_SHARES_OUT", N$2)</f>
        <v>106312000</v>
      </c>
      <c r="O249" s="4" cm="1">
        <f t="array" ref="O249">_xll.SNL.Clients.Office.Excel.Functions.SPG($A249, "IQ_AVG_DILUT_SHARES_OUT", O$2)</f>
        <v>106436000</v>
      </c>
      <c r="P249" s="4" cm="1">
        <f t="array" ref="P249">_xll.SNL.Clients.Office.Excel.Functions.SPG($A249, "IQ_AVG_DILUT_SHARES_OUT", P$2)</f>
        <v>106816000</v>
      </c>
      <c r="Q249" s="4" cm="1">
        <f t="array" ref="Q249">_xll.SNL.Clients.Office.Excel.Functions.SPG($A249, "IQ_AVG_DILUT_SHARES_OUT", Q$2)</f>
        <v>106816000</v>
      </c>
      <c r="R249" s="4" cm="1">
        <f t="array" ref="R249">_xll.SNL.Clients.Office.Excel.Functions.SPG($A249, "IQ_AVG_DILUT_SHARES_OUT", R$2)</f>
        <v>106738000</v>
      </c>
      <c r="S249" s="4" cm="1">
        <f t="array" ref="S249">_xll.SNL.Clients.Office.Excel.Functions.SPG($A249, "IQ_AVG_DILUT_SHARES_OUT", S$2)</f>
        <v>106798000</v>
      </c>
      <c r="T249" s="4" cm="1">
        <f t="array" ref="T249">_xll.SNL.Clients.Office.Excel.Functions.SPG($A249, "IQ_AVG_DILUT_SHARES_OUT", T$2)</f>
        <v>106580000</v>
      </c>
      <c r="U249" s="4" cm="1">
        <f t="array" ref="U249">_xll.SNL.Clients.Office.Excel.Functions.SPG($A249, "IQ_AVG_DILUT_SHARES_OUT", U$2)</f>
        <v>106950000</v>
      </c>
      <c r="V249" s="4" cm="1">
        <f t="array" ref="V249">_xll.SNL.Clients.Office.Excel.Functions.SPG($A249, "IQ_AVG_DILUT_SHARES_OUT", V$2)</f>
        <v>107529000</v>
      </c>
    </row>
    <row r="250" spans="1:22">
      <c r="A250" s="11" t="s">
        <v>253</v>
      </c>
      <c r="B250" s="4" cm="1">
        <f t="array" ref="B250">_xll.SNL.Clients.Office.Excel.Functions.SPG($A250, "IQ_AVG_DILUT_SHARES_OUT", B$2)</f>
        <v>114000000</v>
      </c>
      <c r="C250" s="4" cm="1">
        <f t="array" ref="C250">_xll.SNL.Clients.Office.Excel.Functions.SPG($A250, "IQ_AVG_DILUT_SHARES_OUT", C$2)</f>
        <v>116700000</v>
      </c>
      <c r="D250" s="4" cm="1">
        <f t="array" ref="D250">_xll.SNL.Clients.Office.Excel.Functions.SPG($A250, "IQ_AVG_DILUT_SHARES_OUT", D$2)</f>
        <v>121700000</v>
      </c>
      <c r="E250" s="4" cm="1">
        <f t="array" ref="E250">_xll.SNL.Clients.Office.Excel.Functions.SPG($A250, "IQ_AVG_DILUT_SHARES_OUT", E$2)</f>
        <v>126900000</v>
      </c>
      <c r="F250" s="4" cm="1">
        <f t="array" ref="F250">_xll.SNL.Clients.Office.Excel.Functions.SPG($A250, "IQ_AVG_DILUT_SHARES_OUT", F$2)</f>
        <v>132100000</v>
      </c>
      <c r="G250" s="4" cm="1">
        <f t="array" ref="G250">_xll.SNL.Clients.Office.Excel.Functions.SPG($A250, "IQ_AVG_DILUT_SHARES_OUT", G$2)</f>
        <v>134100000</v>
      </c>
      <c r="H250" s="4" cm="1">
        <f t="array" ref="H250">_xll.SNL.Clients.Office.Excel.Functions.SPG($A250, "IQ_AVG_DILUT_SHARES_OUT", H$2)</f>
        <v>135100000</v>
      </c>
      <c r="I250" s="4" cm="1">
        <f t="array" ref="I250">_xll.SNL.Clients.Office.Excel.Functions.SPG($A250, "IQ_AVG_DILUT_SHARES_OUT", I$2)</f>
        <v>136300000</v>
      </c>
      <c r="J250" s="4" cm="1">
        <f t="array" ref="J250">_xll.SNL.Clients.Office.Excel.Functions.SPG($A250, "IQ_AVG_DILUT_SHARES_OUT", J$2)</f>
        <v>138000000</v>
      </c>
      <c r="K250" s="4" cm="1">
        <f t="array" ref="K250">_xll.SNL.Clients.Office.Excel.Functions.SPG($A250, "IQ_AVG_DILUT_SHARES_OUT", K$2)</f>
        <v>140300000</v>
      </c>
      <c r="L250" s="4" cm="1">
        <f t="array" ref="L250">_xll.SNL.Clients.Office.Excel.Functions.SPG($A250, "IQ_AVG_DILUT_SHARES_OUT", L$2)</f>
        <v>143300000</v>
      </c>
      <c r="M250" s="4" cm="1">
        <f t="array" ref="M250">_xll.SNL.Clients.Office.Excel.Functions.SPG($A250, "IQ_AVG_DILUT_SHARES_OUT", M$2)</f>
        <v>146400000</v>
      </c>
      <c r="N250" s="4" cm="1">
        <f t="array" ref="N250">_xll.SNL.Clients.Office.Excel.Functions.SPG($A250, "IQ_AVG_DILUT_SHARES_OUT", N$2)</f>
        <v>147700000</v>
      </c>
      <c r="O250" s="4" cm="1">
        <f t="array" ref="O250">_xll.SNL.Clients.Office.Excel.Functions.SPG($A250, "IQ_AVG_DILUT_SHARES_OUT", O$2)</f>
        <v>150124000</v>
      </c>
      <c r="P250" s="4" cm="1">
        <f t="array" ref="P250">_xll.SNL.Clients.Office.Excel.Functions.SPG($A250, "IQ_AVG_DILUT_SHARES_OUT", P$2)</f>
        <v>152000000</v>
      </c>
      <c r="Q250" s="4" cm="1">
        <f t="array" ref="Q250">_xll.SNL.Clients.Office.Excel.Functions.SPG($A250, "IQ_AVG_DILUT_SHARES_OUT", Q$2)</f>
        <v>153000000</v>
      </c>
      <c r="R250" s="4" cm="1">
        <f t="array" ref="R250">_xll.SNL.Clients.Office.Excel.Functions.SPG($A250, "IQ_AVG_DILUT_SHARES_OUT", R$2)</f>
        <v>152900000</v>
      </c>
      <c r="S250" s="4" cm="1">
        <f t="array" ref="S250">_xll.SNL.Clients.Office.Excel.Functions.SPG($A250, "IQ_AVG_DILUT_SHARES_OUT", S$2)</f>
        <v>154453000</v>
      </c>
      <c r="T250" s="4" cm="1">
        <f t="array" ref="T250">_xll.SNL.Clients.Office.Excel.Functions.SPG($A250, "IQ_AVG_DILUT_SHARES_OUT", T$2)</f>
        <v>150723000</v>
      </c>
      <c r="U250" s="4" cm="1">
        <f t="array" ref="U250">_xll.SNL.Clients.Office.Excel.Functions.SPG($A250, "IQ_AVG_DILUT_SHARES_OUT", U$2)</f>
        <v>152058000</v>
      </c>
      <c r="V250" s="4" cm="1">
        <f t="array" ref="V250">_xll.SNL.Clients.Office.Excel.Functions.SPG($A250, "IQ_AVG_DILUT_SHARES_OUT", V$2)</f>
        <v>156462000</v>
      </c>
    </row>
    <row r="251" spans="1:22">
      <c r="A251" s="11" t="s">
        <v>254</v>
      </c>
      <c r="B251" s="4" cm="1">
        <f t="array" ref="B251">_xll.SNL.Clients.Office.Excel.Functions.SPG($A251, "IQ_AVG_DILUT_SHARES_OUT", B$2)</f>
        <v>73078000</v>
      </c>
      <c r="C251" s="4" cm="1">
        <f t="array" ref="C251">_xll.SNL.Clients.Office.Excel.Functions.SPG($A251, "IQ_AVG_DILUT_SHARES_OUT", C$2)</f>
        <v>73069000</v>
      </c>
      <c r="D251" s="4" cm="1">
        <f t="array" ref="D251">_xll.SNL.Clients.Office.Excel.Functions.SPG($A251, "IQ_AVG_DILUT_SHARES_OUT", D$2)</f>
        <v>73031000</v>
      </c>
      <c r="E251" s="4" cm="1">
        <f t="array" ref="E251">_xll.SNL.Clients.Office.Excel.Functions.SPG($A251, "IQ_AVG_DILUT_SHARES_OUT", E$2)</f>
        <v>72984000</v>
      </c>
      <c r="F251" s="4" cm="1">
        <f t="array" ref="F251">_xll.SNL.Clients.Office.Excel.Functions.SPG($A251, "IQ_AVG_DILUT_SHARES_OUT", F$2)</f>
        <v>73014000</v>
      </c>
      <c r="G251" s="4" cm="1">
        <f t="array" ref="G251">_xll.SNL.Clients.Office.Excel.Functions.SPG($A251, "IQ_AVG_DILUT_SHARES_OUT", G$2)</f>
        <v>73027000</v>
      </c>
      <c r="H251" s="4" cm="1">
        <f t="array" ref="H251">_xll.SNL.Clients.Office.Excel.Functions.SPG($A251, "IQ_AVG_DILUT_SHARES_OUT", H$2)</f>
        <v>73074000</v>
      </c>
      <c r="I251" s="4" cm="1">
        <f t="array" ref="I251">_xll.SNL.Clients.Office.Excel.Functions.SPG($A251, "IQ_AVG_DILUT_SHARES_OUT", I$2)</f>
        <v>73144000</v>
      </c>
      <c r="J251" s="4" cm="1">
        <f t="array" ref="J251">_xll.SNL.Clients.Office.Excel.Functions.SPG($A251, "IQ_AVG_DILUT_SHARES_OUT", J$2)</f>
        <v>73138000</v>
      </c>
      <c r="K251" s="4" cm="1">
        <f t="array" ref="K251">_xll.SNL.Clients.Office.Excel.Functions.SPG($A251, "IQ_AVG_DILUT_SHARES_OUT", K$2)</f>
        <v>73086000</v>
      </c>
      <c r="L251" s="4" cm="1">
        <f t="array" ref="L251">_xll.SNL.Clients.Office.Excel.Functions.SPG($A251, "IQ_AVG_DILUT_SHARES_OUT", L$2)</f>
        <v>73019000</v>
      </c>
      <c r="M251" s="4" cm="1">
        <f t="array" ref="M251">_xll.SNL.Clients.Office.Excel.Functions.SPG($A251, "IQ_AVG_DILUT_SHARES_OUT", M$2)</f>
        <v>73697000</v>
      </c>
      <c r="N251" s="4" cm="1">
        <f t="array" ref="N251">_xll.SNL.Clients.Office.Excel.Functions.SPG($A251, "IQ_AVG_DILUT_SHARES_OUT", N$2)</f>
        <v>74142000</v>
      </c>
      <c r="O251" s="4" cm="1">
        <f t="array" ref="O251">_xll.SNL.Clients.Office.Excel.Functions.SPG($A251, "IQ_AVG_DILUT_SHARES_OUT", O$2)</f>
        <v>74211000</v>
      </c>
      <c r="P251" s="4" cm="1">
        <f t="array" ref="P251">_xll.SNL.Clients.Office.Excel.Functions.SPG($A251, "IQ_AVG_DILUT_SHARES_OUT", P$2)</f>
        <v>75431000</v>
      </c>
      <c r="Q251" s="4" cm="1">
        <f t="array" ref="Q251">_xll.SNL.Clients.Office.Excel.Functions.SPG($A251, "IQ_AVG_DILUT_SHARES_OUT", Q$2)</f>
        <v>76280000</v>
      </c>
      <c r="R251" s="4" cm="1">
        <f t="array" ref="R251">_xll.SNL.Clients.Office.Excel.Functions.SPG($A251, "IQ_AVG_DILUT_SHARES_OUT", R$2)</f>
        <v>76713000</v>
      </c>
      <c r="S251" s="4" cm="1">
        <f t="array" ref="S251">_xll.SNL.Clients.Office.Excel.Functions.SPG($A251, "IQ_AVG_DILUT_SHARES_OUT", S$2)</f>
        <v>76849000</v>
      </c>
      <c r="T251" s="4" cm="1">
        <f t="array" ref="T251">_xll.SNL.Clients.Office.Excel.Functions.SPG($A251, "IQ_AVG_DILUT_SHARES_OUT", T$2)</f>
        <v>76884000</v>
      </c>
      <c r="U251" s="4" cm="1">
        <f t="array" ref="U251">_xll.SNL.Clients.Office.Excel.Functions.SPG($A251, "IQ_AVG_DILUT_SHARES_OUT", U$2)</f>
        <v>76935000</v>
      </c>
      <c r="V251" s="4" cm="1">
        <f t="array" ref="V251">_xll.SNL.Clients.Office.Excel.Functions.SPG($A251, "IQ_AVG_DILUT_SHARES_OUT", V$2)</f>
        <v>77067000</v>
      </c>
    </row>
    <row r="252" spans="1:22">
      <c r="A252" s="11" t="s">
        <v>255</v>
      </c>
      <c r="B252" s="4" cm="1">
        <f t="array" ref="B252">_xll.SNL.Clients.Office.Excel.Functions.SPG($A252, "IQ_AVG_DILUT_SHARES_OUT", B$2)</f>
        <v>124884000</v>
      </c>
      <c r="C252" s="4" cm="1">
        <f t="array" ref="C252">_xll.SNL.Clients.Office.Excel.Functions.SPG($A252, "IQ_AVG_DILUT_SHARES_OUT", C$2)</f>
        <v>125616000</v>
      </c>
      <c r="D252" s="4" cm="1">
        <f t="array" ref="D252">_xll.SNL.Clients.Office.Excel.Functions.SPG($A252, "IQ_AVG_DILUT_SHARES_OUT", D$2)</f>
        <v>126211000</v>
      </c>
      <c r="E252" s="4" cm="1">
        <f t="array" ref="E252">_xll.SNL.Clients.Office.Excel.Functions.SPG($A252, "IQ_AVG_DILUT_SHARES_OUT", E$2)</f>
        <v>126813000</v>
      </c>
      <c r="F252" s="4" cm="1">
        <f t="array" ref="F252">_xll.SNL.Clients.Office.Excel.Functions.SPG($A252, "IQ_AVG_DILUT_SHARES_OUT", F$2)</f>
        <v>126865000</v>
      </c>
      <c r="G252" s="4" cm="1">
        <f t="array" ref="G252">_xll.SNL.Clients.Office.Excel.Functions.SPG($A252, "IQ_AVG_DILUT_SHARES_OUT", G$2)</f>
        <v>127138000</v>
      </c>
      <c r="H252" s="4" cm="1">
        <f t="array" ref="H252">_xll.SNL.Clients.Office.Excel.Functions.SPG($A252, "IQ_AVG_DILUT_SHARES_OUT", H$2)</f>
        <v>127359000</v>
      </c>
      <c r="I252" s="4" cm="1">
        <f t="array" ref="I252">_xll.SNL.Clients.Office.Excel.Functions.SPG($A252, "IQ_AVG_DILUT_SHARES_OUT", I$2)</f>
        <v>127496000</v>
      </c>
      <c r="J252" s="4" cm="1">
        <f t="array" ref="J252">_xll.SNL.Clients.Office.Excel.Functions.SPG($A252, "IQ_AVG_DILUT_SHARES_OUT", J$2)</f>
        <v>128577000</v>
      </c>
      <c r="K252" s="4" cm="1">
        <f t="array" ref="K252">_xll.SNL.Clients.Office.Excel.Functions.SPG($A252, "IQ_AVG_DILUT_SHARES_OUT", K$2)</f>
        <v>128933000</v>
      </c>
      <c r="L252" s="4" cm="1">
        <f t="array" ref="L252">_xll.SNL.Clients.Office.Excel.Functions.SPG($A252, "IQ_AVG_DILUT_SHARES_OUT", L$2)</f>
        <v>129973000</v>
      </c>
      <c r="M252" s="4" cm="1">
        <f t="array" ref="M252">_xll.SNL.Clients.Office.Excel.Functions.SPG($A252, "IQ_AVG_DILUT_SHARES_OUT", M$2)</f>
        <v>130294000</v>
      </c>
      <c r="N252" s="4" cm="1">
        <f t="array" ref="N252">_xll.SNL.Clients.Office.Excel.Functions.SPG($A252, "IQ_AVG_DILUT_SHARES_OUT", N$2)</f>
        <v>131362000</v>
      </c>
      <c r="O252" s="4" cm="1">
        <f t="array" ref="O252">_xll.SNL.Clients.Office.Excel.Functions.SPG($A252, "IQ_AVG_DILUT_SHARES_OUT", O$2)</f>
        <v>131420000</v>
      </c>
      <c r="P252" s="4" cm="1">
        <f t="array" ref="P252">_xll.SNL.Clients.Office.Excel.Functions.SPG($A252, "IQ_AVG_DILUT_SHARES_OUT", P$2)</f>
        <v>130262000</v>
      </c>
      <c r="Q252" s="4" cm="1">
        <f t="array" ref="Q252">_xll.SNL.Clients.Office.Excel.Functions.SPG($A252, "IQ_AVG_DILUT_SHARES_OUT", Q$2)</f>
        <v>131150000</v>
      </c>
      <c r="R252" s="4" cm="1">
        <f t="array" ref="R252">_xll.SNL.Clients.Office.Excel.Functions.SPG($A252, "IQ_AVG_DILUT_SHARES_OUT", R$2)</f>
        <v>131446000</v>
      </c>
      <c r="S252" s="4" cm="1">
        <f t="array" ref="S252">_xll.SNL.Clients.Office.Excel.Functions.SPG($A252, "IQ_AVG_DILUT_SHARES_OUT", S$2)</f>
        <v>131263000</v>
      </c>
      <c r="T252" s="4" cm="1">
        <f t="array" ref="T252">_xll.SNL.Clients.Office.Excel.Functions.SPG($A252, "IQ_AVG_DILUT_SHARES_OUT", T$2)</f>
        <v>132531000</v>
      </c>
      <c r="U252" s="4" cm="1">
        <f t="array" ref="U252">_xll.SNL.Clients.Office.Excel.Functions.SPG($A252, "IQ_AVG_DILUT_SHARES_OUT", U$2)</f>
        <v>134618000</v>
      </c>
      <c r="V252" s="4" cm="1">
        <f t="array" ref="V252">_xll.SNL.Clients.Office.Excel.Functions.SPG($A252, "IQ_AVG_DILUT_SHARES_OUT", V$2)</f>
        <v>136105000</v>
      </c>
    </row>
    <row r="253" spans="1:22">
      <c r="A253" s="11" t="s">
        <v>256</v>
      </c>
      <c r="B253" s="4" cm="1">
        <f t="array" ref="B253">_xll.SNL.Clients.Office.Excel.Functions.SPG($A253, "IQ_AVG_DILUT_SHARES_OUT", B$2)</f>
        <v>2427100000</v>
      </c>
      <c r="C253" s="4" cm="1">
        <f t="array" ref="C253">_xll.SNL.Clients.Office.Excel.Functions.SPG($A253, "IQ_AVG_DILUT_SHARES_OUT", C$2)</f>
        <v>2427900000</v>
      </c>
      <c r="D253" s="4" cm="1">
        <f t="array" ref="D253">_xll.SNL.Clients.Office.Excel.Functions.SPG($A253, "IQ_AVG_DILUT_SHARES_OUT", D$2)</f>
        <v>2422000000</v>
      </c>
      <c r="E253" s="4" cm="1">
        <f t="array" ref="E253">_xll.SNL.Clients.Office.Excel.Functions.SPG($A253, "IQ_AVG_DILUT_SHARES_OUT", E$2)</f>
        <v>2430100000</v>
      </c>
      <c r="F253" s="4" cm="1">
        <f t="array" ref="F253">_xll.SNL.Clients.Office.Excel.Functions.SPG($A253, "IQ_AVG_DILUT_SHARES_OUT", F$2)</f>
        <v>2766666666</v>
      </c>
      <c r="G253" s="4" cm="1">
        <f t="array" ref="G253">_xll.SNL.Clients.Office.Excel.Functions.SPG($A253, "IQ_AVG_DILUT_SHARES_OUT", G$2)</f>
        <v>2549700000</v>
      </c>
      <c r="H253" s="4" cm="1">
        <f t="array" ref="H253">_xll.SNL.Clients.Office.Excel.Functions.SPG($A253, "IQ_AVG_DILUT_SHARES_OUT", H$2)</f>
        <v>2625700000</v>
      </c>
      <c r="I253" s="4" cm="1">
        <f t="array" ref="I253">_xll.SNL.Clients.Office.Excel.Functions.SPG($A253, "IQ_AVG_DILUT_SHARES_OUT", I$2)</f>
        <v>2605500000</v>
      </c>
      <c r="J253" s="4" t="str" cm="1">
        <f t="array" ref="J253">_xll.SNL.Clients.Office.Excel.Functions.SPG($A253, "IQ_AVG_DILUT_SHARES_OUT", J$2)</f>
        <v>NA</v>
      </c>
      <c r="K253" s="4" cm="1">
        <f t="array" ref="K253">_xll.SNL.Clients.Office.Excel.Functions.SPG($A253, "IQ_AVG_DILUT_SHARES_OUT", K$2)</f>
        <v>2661300000</v>
      </c>
      <c r="L253" s="4" t="str" cm="1">
        <f t="array" ref="L253">_xll.SNL.Clients.Office.Excel.Functions.SPG($A253, "IQ_AVG_DILUT_SHARES_OUT", L$2)</f>
        <v>NA</v>
      </c>
      <c r="M253" s="4" cm="1">
        <f t="array" ref="M253">_xll.SNL.Clients.Office.Excel.Functions.SPG($A253, "IQ_AVG_DILUT_SHARES_OUT", M$2)</f>
        <v>2666500000</v>
      </c>
      <c r="N253" s="4" cm="1">
        <f t="array" ref="N253">_xll.SNL.Clients.Office.Excel.Functions.SPG($A253, "IQ_AVG_DILUT_SHARES_OUT", N$2)</f>
        <v>2672200000</v>
      </c>
      <c r="O253" s="4" cm="1">
        <f t="array" ref="O253">_xll.SNL.Clients.Office.Excel.Functions.SPG($A253, "IQ_AVG_DILUT_SHARES_OUT", O$2)</f>
        <v>2674900000</v>
      </c>
      <c r="P253" s="4" cm="1">
        <f t="array" ref="P253">_xll.SNL.Clients.Office.Excel.Functions.SPG($A253, "IQ_AVG_DILUT_SHARES_OUT", P$2)</f>
        <v>2671600000</v>
      </c>
      <c r="Q253" s="4" cm="1">
        <f t="array" ref="Q253">_xll.SNL.Clients.Office.Excel.Functions.SPG($A253, "IQ_AVG_DILUT_SHARES_OUT", Q$2)</f>
        <v>2672700000</v>
      </c>
      <c r="R253" s="4" cm="1">
        <f t="array" ref="R253">_xll.SNL.Clients.Office.Excel.Functions.SPG($A253, "IQ_AVG_DILUT_SHARES_OUT", R$2)</f>
        <v>2670400000</v>
      </c>
      <c r="S253" s="4" cm="1">
        <f t="array" ref="S253">_xll.SNL.Clients.Office.Excel.Functions.SPG($A253, "IQ_AVG_DILUT_SHARES_OUT", S$2)</f>
        <v>2669300000</v>
      </c>
      <c r="T253" s="4" cm="1">
        <f t="array" ref="T253">_xll.SNL.Clients.Office.Excel.Functions.SPG($A253, "IQ_AVG_DILUT_SHARES_OUT", T$2)</f>
        <v>2665500000</v>
      </c>
      <c r="U253" s="4" cm="1">
        <f t="array" ref="U253">_xll.SNL.Clients.Office.Excel.Functions.SPG($A253, "IQ_AVG_DILUT_SHARES_OUT", U$2)</f>
        <v>2671000000</v>
      </c>
      <c r="V253" s="4" cm="1">
        <f t="array" ref="V253">_xll.SNL.Clients.Office.Excel.Functions.SPG($A253, "IQ_AVG_DILUT_SHARES_OUT", V$2)</f>
        <v>2669100000</v>
      </c>
    </row>
    <row r="254" spans="1:22">
      <c r="A254" s="11" t="s">
        <v>257</v>
      </c>
      <c r="B254" s="4" cm="1">
        <f t="array" ref="B254">_xll.SNL.Clients.Office.Excel.Functions.SPG($A254, "IQ_AVG_DILUT_SHARES_OUT", B$2)</f>
        <v>668100000</v>
      </c>
      <c r="C254" s="4" cm="1">
        <f t="array" ref="C254">_xll.SNL.Clients.Office.Excel.Functions.SPG($A254, "IQ_AVG_DILUT_SHARES_OUT", C$2)</f>
        <v>672800000</v>
      </c>
      <c r="D254" s="4" cm="1">
        <f t="array" ref="D254">_xll.SNL.Clients.Office.Excel.Functions.SPG($A254, "IQ_AVG_DILUT_SHARES_OUT", D$2)</f>
        <v>679000000</v>
      </c>
      <c r="E254" s="4" cm="1">
        <f t="array" ref="E254">_xll.SNL.Clients.Office.Excel.Functions.SPG($A254, "IQ_AVG_DILUT_SHARES_OUT", E$2)</f>
        <v>682400000</v>
      </c>
      <c r="F254" s="4" t="str" cm="1">
        <f t="array" ref="F254">_xll.SNL.Clients.Office.Excel.Functions.SPG($A254, "IQ_AVG_DILUT_SHARES_OUT", F$2)</f>
        <v>NA</v>
      </c>
      <c r="G254" s="4" cm="1">
        <f t="array" ref="G254">_xll.SNL.Clients.Office.Excel.Functions.SPG($A254, "IQ_AVG_DILUT_SHARES_OUT", G$2)</f>
        <v>686200000</v>
      </c>
      <c r="H254" s="4" cm="1">
        <f t="array" ref="H254">_xll.SNL.Clients.Office.Excel.Functions.SPG($A254, "IQ_AVG_DILUT_SHARES_OUT", H$2)</f>
        <v>689700000</v>
      </c>
      <c r="I254" s="4" cm="1">
        <f t="array" ref="I254">_xll.SNL.Clients.Office.Excel.Functions.SPG($A254, "IQ_AVG_DILUT_SHARES_OUT", I$2)</f>
        <v>690300000</v>
      </c>
      <c r="J254" s="4" cm="1">
        <f t="array" ref="J254">_xll.SNL.Clients.Office.Excel.Functions.SPG($A254, "IQ_AVG_DILUT_SHARES_OUT", J$2)</f>
        <v>691200000</v>
      </c>
      <c r="K254" s="4" cm="1">
        <f t="array" ref="K254">_xll.SNL.Clients.Office.Excel.Functions.SPG($A254, "IQ_AVG_DILUT_SHARES_OUT", K$2)</f>
        <v>694900000</v>
      </c>
      <c r="L254" s="4" cm="1">
        <f t="array" ref="L254">_xll.SNL.Clients.Office.Excel.Functions.SPG($A254, "IQ_AVG_DILUT_SHARES_OUT", L$2)</f>
        <v>702700000</v>
      </c>
      <c r="M254" s="4" cm="1">
        <f t="array" ref="M254">_xll.SNL.Clients.Office.Excel.Functions.SPG($A254, "IQ_AVG_DILUT_SHARES_OUT", M$2)</f>
        <v>709500000</v>
      </c>
      <c r="N254" s="4" cm="1">
        <f t="array" ref="N254">_xll.SNL.Clients.Office.Excel.Functions.SPG($A254, "IQ_AVG_DILUT_SHARES_OUT", N$2)</f>
        <v>717000000</v>
      </c>
      <c r="O254" s="4" cm="1">
        <f t="array" ref="O254">_xll.SNL.Clients.Office.Excel.Functions.SPG($A254, "IQ_AVG_DILUT_SHARES_OUT", O$2)</f>
        <v>719700000</v>
      </c>
      <c r="P254" s="4" cm="1">
        <f t="array" ref="P254">_xll.SNL.Clients.Office.Excel.Functions.SPG($A254, "IQ_AVG_DILUT_SHARES_OUT", P$2)</f>
        <v>721300000</v>
      </c>
      <c r="Q254" s="4" cm="1">
        <f t="array" ref="Q254">_xll.SNL.Clients.Office.Excel.Functions.SPG($A254, "IQ_AVG_DILUT_SHARES_OUT", Q$2)</f>
        <v>726500000</v>
      </c>
      <c r="R254" s="4" cm="1">
        <f t="array" ref="R254">_xll.SNL.Clients.Office.Excel.Functions.SPG($A254, "IQ_AVG_DILUT_SHARES_OUT", R$2)</f>
        <v>738100000</v>
      </c>
      <c r="S254" s="4" cm="1">
        <f t="array" ref="S254">_xll.SNL.Clients.Office.Excel.Functions.SPG($A254, "IQ_AVG_DILUT_SHARES_OUT", S$2)</f>
        <v>744000000</v>
      </c>
      <c r="T254" s="4" cm="1">
        <f t="array" ref="T254">_xll.SNL.Clients.Office.Excel.Functions.SPG($A254, "IQ_AVG_DILUT_SHARES_OUT", T$2)</f>
        <v>757100000</v>
      </c>
      <c r="U254" s="4" cm="1">
        <f t="array" ref="U254">_xll.SNL.Clients.Office.Excel.Functions.SPG($A254, "IQ_AVG_DILUT_SHARES_OUT", U$2)</f>
        <v>774000000</v>
      </c>
      <c r="V254" s="4" cm="1">
        <f t="array" ref="V254">_xll.SNL.Clients.Office.Excel.Functions.SPG($A254, "IQ_AVG_DILUT_SHARES_OUT", V$2)</f>
        <v>791700000</v>
      </c>
    </row>
    <row r="255" spans="1:22">
      <c r="A255" s="11" t="s">
        <v>258</v>
      </c>
      <c r="B255" s="4" cm="1">
        <f t="array" ref="B255">_xll.SNL.Clients.Office.Excel.Functions.SPG($A255, "IQ_AVG_DILUT_SHARES_OUT", B$2)</f>
        <v>2842400000</v>
      </c>
      <c r="C255" s="4" cm="1">
        <f t="array" ref="C255">_xll.SNL.Clients.Office.Excel.Functions.SPG($A255, "IQ_AVG_DILUT_SHARES_OUT", C$2)</f>
        <v>2865900000</v>
      </c>
      <c r="D255" s="4" cm="1">
        <f t="array" ref="D255">_xll.SNL.Clients.Office.Excel.Functions.SPG($A255, "IQ_AVG_DILUT_SHARES_OUT", D$2)</f>
        <v>2894900000</v>
      </c>
      <c r="E255" s="4" cm="1">
        <f t="array" ref="E255">_xll.SNL.Clients.Office.Excel.Functions.SPG($A255, "IQ_AVG_DILUT_SHARES_OUT", E$2)</f>
        <v>2912800000</v>
      </c>
      <c r="F255" s="4" cm="1">
        <f t="array" ref="F255">_xll.SNL.Clients.Office.Excel.Functions.SPG($A255, "IQ_AVG_DILUT_SHARES_OUT", F$2)</f>
        <v>2919100000</v>
      </c>
      <c r="G255" s="4" cm="1">
        <f t="array" ref="G255">_xll.SNL.Clients.Office.Excel.Functions.SPG($A255, "IQ_AVG_DILUT_SHARES_OUT", G$2)</f>
        <v>2932100000</v>
      </c>
      <c r="H255" s="4" cm="1">
        <f t="array" ref="H255">_xll.SNL.Clients.Office.Excel.Functions.SPG($A255, "IQ_AVG_DILUT_SHARES_OUT", H$2)</f>
        <v>2948300000</v>
      </c>
      <c r="I255" s="4" cm="1">
        <f t="array" ref="I255">_xll.SNL.Clients.Office.Excel.Functions.SPG($A255, "IQ_AVG_DILUT_SHARES_OUT", I$2)</f>
        <v>2972700000</v>
      </c>
      <c r="J255" s="4" cm="1">
        <f t="array" ref="J255">_xll.SNL.Clients.Office.Excel.Functions.SPG($A255, "IQ_AVG_DILUT_SHARES_OUT", J$2)</f>
        <v>2967100000</v>
      </c>
      <c r="K255" s="4" cm="1">
        <f t="array" ref="K255">_xll.SNL.Clients.Office.Excel.Functions.SPG($A255, "IQ_AVG_DILUT_SHARES_OUT", K$2)</f>
        <v>2965400000</v>
      </c>
      <c r="L255" s="4" cm="1">
        <f t="array" ref="L255">_xll.SNL.Clients.Office.Excel.Functions.SPG($A255, "IQ_AVG_DILUT_SHARES_OUT", L$2)</f>
        <v>2966300000</v>
      </c>
      <c r="M255" s="4" cm="1">
        <f t="array" ref="M255">_xll.SNL.Clients.Office.Excel.Functions.SPG($A255, "IQ_AVG_DILUT_SHARES_OUT", M$2)</f>
        <v>2981000000</v>
      </c>
      <c r="N255" s="4" cm="1">
        <f t="array" ref="N255">_xll.SNL.Clients.Office.Excel.Functions.SPG($A255, "IQ_AVG_DILUT_SHARES_OUT", N$2)</f>
        <v>2981800000</v>
      </c>
      <c r="O255" s="4" cm="1">
        <f t="array" ref="O255">_xll.SNL.Clients.Office.Excel.Functions.SPG($A255, "IQ_AVG_DILUT_SHARES_OUT", O$2)</f>
        <v>3005100000</v>
      </c>
      <c r="P255" s="4" cm="1">
        <f t="array" ref="P255">_xll.SNL.Clients.Office.Excel.Functions.SPG($A255, "IQ_AVG_DILUT_SHARES_OUT", P$2)</f>
        <v>3041900000</v>
      </c>
      <c r="Q255" s="4" cm="1">
        <f t="array" ref="Q255">_xll.SNL.Clients.Office.Excel.Functions.SPG($A255, "IQ_AVG_DILUT_SHARES_OUT", Q$2)</f>
        <v>3078900000</v>
      </c>
      <c r="R255" s="4" cm="1">
        <f t="array" ref="R255">_xll.SNL.Clients.Office.Excel.Functions.SPG($A255, "IQ_AVG_DILUT_SHARES_OUT", R$2)</f>
        <v>3085100000</v>
      </c>
      <c r="S255" s="4" cm="1">
        <f t="array" ref="S255">_xll.SNL.Clients.Office.Excel.Functions.SPG($A255, "IQ_AVG_DILUT_SHARES_OUT", S$2)</f>
        <v>3082800000</v>
      </c>
      <c r="T255" s="4" cm="1">
        <f t="array" ref="T255">_xll.SNL.Clients.Office.Excel.Functions.SPG($A255, "IQ_AVG_DILUT_SHARES_OUT", T$2)</f>
        <v>3081000000</v>
      </c>
      <c r="U255" s="4" cm="1">
        <f t="array" ref="U255">_xll.SNL.Clients.Office.Excel.Functions.SPG($A255, "IQ_AVG_DILUT_SHARES_OUT", U$2)</f>
        <v>3100600000</v>
      </c>
      <c r="V255" s="4" cm="1">
        <f t="array" ref="V255">_xll.SNL.Clients.Office.Excel.Functions.SPG($A255, "IQ_AVG_DILUT_SHARES_OUT", V$2)</f>
        <v>3148500000</v>
      </c>
    </row>
    <row r="256" spans="1:22">
      <c r="A256" s="11" t="s">
        <v>259</v>
      </c>
      <c r="B256" s="4" cm="1">
        <f t="array" ref="B256">_xll.SNL.Clients.Office.Excel.Functions.SPG($A256, "IQ_AVG_DILUT_SHARES_OUT", B$2)</f>
        <v>335900000</v>
      </c>
      <c r="C256" s="4" cm="1">
        <f t="array" ref="C256">_xll.SNL.Clients.Office.Excel.Functions.SPG($A256, "IQ_AVG_DILUT_SHARES_OUT", C$2)</f>
        <v>332700000</v>
      </c>
      <c r="D256" s="4" cm="1">
        <f t="array" ref="D256">_xll.SNL.Clients.Office.Excel.Functions.SPG($A256, "IQ_AVG_DILUT_SHARES_OUT", D$2)</f>
        <v>322600000</v>
      </c>
      <c r="E256" s="4" cm="1">
        <f t="array" ref="E256">_xll.SNL.Clients.Office.Excel.Functions.SPG($A256, "IQ_AVG_DILUT_SHARES_OUT", E$2)</f>
        <v>324600000</v>
      </c>
      <c r="F256" s="4" cm="1">
        <f t="array" ref="F256">_xll.SNL.Clients.Office.Excel.Functions.SPG($A256, "IQ_AVG_DILUT_SHARES_OUT", F$2)</f>
        <v>323800000</v>
      </c>
      <c r="G256" s="4" cm="1">
        <f t="array" ref="G256">_xll.SNL.Clients.Office.Excel.Functions.SPG($A256, "IQ_AVG_DILUT_SHARES_OUT", G$2)</f>
        <v>326000000</v>
      </c>
      <c r="H256" s="4" cm="1">
        <f t="array" ref="H256">_xll.SNL.Clients.Office.Excel.Functions.SPG($A256, "IQ_AVG_DILUT_SHARES_OUT", H$2)</f>
        <v>329100000</v>
      </c>
      <c r="I256" s="4" cm="1">
        <f t="array" ref="I256">_xll.SNL.Clients.Office.Excel.Functions.SPG($A256, "IQ_AVG_DILUT_SHARES_OUT", I$2)</f>
        <v>329900000</v>
      </c>
      <c r="J256" s="4" cm="1">
        <f t="array" ref="J256">_xll.SNL.Clients.Office.Excel.Functions.SPG($A256, "IQ_AVG_DILUT_SHARES_OUT", J$2)</f>
        <v>328900000</v>
      </c>
      <c r="K256" s="4" cm="1">
        <f t="array" ref="K256">_xll.SNL.Clients.Office.Excel.Functions.SPG($A256, "IQ_AVG_DILUT_SHARES_OUT", K$2)</f>
        <v>328100000</v>
      </c>
      <c r="L256" s="4" cm="1">
        <f t="array" ref="L256">_xll.SNL.Clients.Office.Excel.Functions.SPG($A256, "IQ_AVG_DILUT_SHARES_OUT", L$2)</f>
        <v>331100000</v>
      </c>
      <c r="M256" s="4" cm="1">
        <f t="array" ref="M256">_xll.SNL.Clients.Office.Excel.Functions.SPG($A256, "IQ_AVG_DILUT_SHARES_OUT", M$2)</f>
        <v>332200000</v>
      </c>
      <c r="N256" s="4" cm="1">
        <f t="array" ref="N256">_xll.SNL.Clients.Office.Excel.Functions.SPG($A256, "IQ_AVG_DILUT_SHARES_OUT", N$2)</f>
        <v>331100000</v>
      </c>
      <c r="O256" s="4" cm="1">
        <f t="array" ref="O256">_xll.SNL.Clients.Office.Excel.Functions.SPG($A256, "IQ_AVG_DILUT_SHARES_OUT", O$2)</f>
        <v>330400000</v>
      </c>
      <c r="P256" s="4" cm="1">
        <f t="array" ref="P256">_xll.SNL.Clients.Office.Excel.Functions.SPG($A256, "IQ_AVG_DILUT_SHARES_OUT", P$2)</f>
        <v>326300000</v>
      </c>
      <c r="Q256" s="4" cm="1">
        <f t="array" ref="Q256">_xll.SNL.Clients.Office.Excel.Functions.SPG($A256, "IQ_AVG_DILUT_SHARES_OUT", Q$2)</f>
        <v>332700000</v>
      </c>
      <c r="R256" s="4" cm="1">
        <f t="array" ref="R256">_xll.SNL.Clients.Office.Excel.Functions.SPG($A256, "IQ_AVG_DILUT_SHARES_OUT", R$2)</f>
        <v>334500000</v>
      </c>
      <c r="S256" s="4" cm="1">
        <f t="array" ref="S256">_xll.SNL.Clients.Office.Excel.Functions.SPG($A256, "IQ_AVG_DILUT_SHARES_OUT", S$2)</f>
        <v>333100000</v>
      </c>
      <c r="T256" s="4" cm="1">
        <f t="array" ref="T256">_xll.SNL.Clients.Office.Excel.Functions.SPG($A256, "IQ_AVG_DILUT_SHARES_OUT", T$2)</f>
        <v>335100000</v>
      </c>
      <c r="U256" s="4" cm="1">
        <f t="array" ref="U256">_xll.SNL.Clients.Office.Excel.Functions.SPG($A256, "IQ_AVG_DILUT_SHARES_OUT", U$2)</f>
        <v>340800000</v>
      </c>
      <c r="V256" s="4" cm="1">
        <f t="array" ref="V256">_xll.SNL.Clients.Office.Excel.Functions.SPG($A256, "IQ_AVG_DILUT_SHARES_OUT", V$2)</f>
        <v>345500000</v>
      </c>
    </row>
    <row r="257" spans="1:22">
      <c r="A257" s="11" t="s">
        <v>260</v>
      </c>
      <c r="B257" s="4" cm="1">
        <f t="array" ref="B257">_xll.SNL.Clients.Office.Excel.Functions.SPG($A257, "IQ_AVG_DILUT_SHARES_OUT", B$2)</f>
        <v>347000000</v>
      </c>
      <c r="C257" s="4" cm="1">
        <f t="array" ref="C257">_xll.SNL.Clients.Office.Excel.Functions.SPG($A257, "IQ_AVG_DILUT_SHARES_OUT", C$2)</f>
        <v>345000000</v>
      </c>
      <c r="D257" s="4" cm="1">
        <f t="array" ref="D257">_xll.SNL.Clients.Office.Excel.Functions.SPG($A257, "IQ_AVG_DILUT_SHARES_OUT", D$2)</f>
        <v>344000000</v>
      </c>
      <c r="E257" s="4" cm="1">
        <f t="array" ref="E257">_xll.SNL.Clients.Office.Excel.Functions.SPG($A257, "IQ_AVG_DILUT_SHARES_OUT", E$2)</f>
        <v>344000000</v>
      </c>
      <c r="F257" s="4" cm="1">
        <f t="array" ref="F257">_xll.SNL.Clients.Office.Excel.Functions.SPG($A257, "IQ_AVG_DILUT_SHARES_OUT", F$2)</f>
        <v>345000000</v>
      </c>
      <c r="G257" s="4" cm="1">
        <f t="array" ref="G257">_xll.SNL.Clients.Office.Excel.Functions.SPG($A257, "IQ_AVG_DILUT_SHARES_OUT", G$2)</f>
        <v>345000000</v>
      </c>
      <c r="H257" s="4" cm="1">
        <f t="array" ref="H257">_xll.SNL.Clients.Office.Excel.Functions.SPG($A257, "IQ_AVG_DILUT_SHARES_OUT", H$2)</f>
        <v>345000000</v>
      </c>
      <c r="I257" s="4" t="str" cm="1">
        <f t="array" ref="I257">_xll.SNL.Clients.Office.Excel.Functions.SPG($A257, "IQ_AVG_DILUT_SHARES_OUT", I$2)</f>
        <v>NA</v>
      </c>
      <c r="J257" s="4" cm="1">
        <f t="array" ref="J257">_xll.SNL.Clients.Office.Excel.Functions.SPG($A257, "IQ_AVG_DILUT_SHARES_OUT", J$2)</f>
        <v>344000000</v>
      </c>
      <c r="K257" s="4" cm="1">
        <f t="array" ref="K257">_xll.SNL.Clients.Office.Excel.Functions.SPG($A257, "IQ_AVG_DILUT_SHARES_OUT", K$2)</f>
        <v>342000000</v>
      </c>
      <c r="L257" s="4" cm="1">
        <f t="array" ref="L257">_xll.SNL.Clients.Office.Excel.Functions.SPG($A257, "IQ_AVG_DILUT_SHARES_OUT", L$2)</f>
        <v>342000000</v>
      </c>
      <c r="M257" s="4" cm="1">
        <f t="array" ref="M257">_xll.SNL.Clients.Office.Excel.Functions.SPG($A257, "IQ_AVG_DILUT_SHARES_OUT", M$2)</f>
        <v>344000000</v>
      </c>
      <c r="N257" s="4" cm="1">
        <f t="array" ref="N257">_xll.SNL.Clients.Office.Excel.Functions.SPG($A257, "IQ_AVG_DILUT_SHARES_OUT", N$2)</f>
        <v>343000000</v>
      </c>
      <c r="O257" s="4" cm="1">
        <f t="array" ref="O257">_xll.SNL.Clients.Office.Excel.Functions.SPG($A257, "IQ_AVG_DILUT_SHARES_OUT", O$2)</f>
        <v>343000000</v>
      </c>
      <c r="P257" s="4" cm="1">
        <f t="array" ref="P257">_xll.SNL.Clients.Office.Excel.Functions.SPG($A257, "IQ_AVG_DILUT_SHARES_OUT", P$2)</f>
        <v>344000000</v>
      </c>
      <c r="Q257" s="4" cm="1">
        <f t="array" ref="Q257">_xll.SNL.Clients.Office.Excel.Functions.SPG($A257, "IQ_AVG_DILUT_SHARES_OUT", Q$2)</f>
        <v>346000000</v>
      </c>
      <c r="R257" s="4" cm="1">
        <f t="array" ref="R257">_xll.SNL.Clients.Office.Excel.Functions.SPG($A257, "IQ_AVG_DILUT_SHARES_OUT", R$2)</f>
        <v>346000000</v>
      </c>
      <c r="S257" s="4" cm="1">
        <f t="array" ref="S257">_xll.SNL.Clients.Office.Excel.Functions.SPG($A257, "IQ_AVG_DILUT_SHARES_OUT", S$2)</f>
        <v>345000000</v>
      </c>
      <c r="T257" s="4" cm="1">
        <f t="array" ref="T257">_xll.SNL.Clients.Office.Excel.Functions.SPG($A257, "IQ_AVG_DILUT_SHARES_OUT", T$2)</f>
        <v>344000000</v>
      </c>
      <c r="U257" s="4" cm="1">
        <f t="array" ref="U257">_xll.SNL.Clients.Office.Excel.Functions.SPG($A257, "IQ_AVG_DILUT_SHARES_OUT", U$2)</f>
        <v>343000000</v>
      </c>
      <c r="V257" s="4" cm="1">
        <f t="array" ref="V257">_xll.SNL.Clients.Office.Excel.Functions.SPG($A257, "IQ_AVG_DILUT_SHARES_OUT", V$2)</f>
        <v>342000000</v>
      </c>
    </row>
    <row r="258" spans="1:22">
      <c r="A258" s="11" t="s">
        <v>261</v>
      </c>
      <c r="B258" s="4" cm="1">
        <f t="array" ref="B258">_xll.SNL.Clients.Office.Excel.Functions.SPG($A258, "IQ_AVG_DILUT_SHARES_OUT", B$2)</f>
        <v>1924000000</v>
      </c>
      <c r="C258" s="4" cm="1">
        <f t="array" ref="C258">_xll.SNL.Clients.Office.Excel.Functions.SPG($A258, "IQ_AVG_DILUT_SHARES_OUT", C$2)</f>
        <v>1920000000</v>
      </c>
      <c r="D258" s="4" cm="1">
        <f t="array" ref="D258">_xll.SNL.Clients.Office.Excel.Functions.SPG($A258, "IQ_AVG_DILUT_SHARES_OUT", D$2)</f>
        <v>1920000000</v>
      </c>
      <c r="E258" s="4" cm="1">
        <f t="array" ref="E258">_xll.SNL.Clients.Office.Excel.Functions.SPG($A258, "IQ_AVG_DILUT_SHARES_OUT", E$2)</f>
        <v>1919000000</v>
      </c>
      <c r="F258" s="4" cm="1">
        <f t="array" ref="F258">_xll.SNL.Clients.Office.Excel.Functions.SPG($A258, "IQ_AVG_DILUT_SHARES_OUT", F$2)</f>
        <v>1920000000</v>
      </c>
      <c r="G258" s="4" cm="1">
        <f t="array" ref="G258">_xll.SNL.Clients.Office.Excel.Functions.SPG($A258, "IQ_AVG_DILUT_SHARES_OUT", G$2)</f>
        <v>1838000000</v>
      </c>
      <c r="H258" s="4" cm="1">
        <f t="array" ref="H258">_xll.SNL.Clients.Office.Excel.Functions.SPG($A258, "IQ_AVG_DILUT_SHARES_OUT", H$2)</f>
        <v>1716000000</v>
      </c>
      <c r="I258" s="4" cm="1">
        <f t="array" ref="I258">_xll.SNL.Clients.Office.Excel.Functions.SPG($A258, "IQ_AVG_DILUT_SHARES_OUT", I$2)</f>
        <v>1716640000</v>
      </c>
      <c r="J258" s="4" cm="1">
        <f t="array" ref="J258">_xll.SNL.Clients.Office.Excel.Functions.SPG($A258, "IQ_AVG_DILUT_SHARES_OUT", J$2)</f>
        <v>1716000000</v>
      </c>
      <c r="K258" s="4" cm="1">
        <f t="array" ref="K258">_xll.SNL.Clients.Office.Excel.Functions.SPG($A258, "IQ_AVG_DILUT_SHARES_OUT", K$2)</f>
        <v>1716000000</v>
      </c>
      <c r="L258" s="4" cm="1">
        <f t="array" ref="L258">_xll.SNL.Clients.Office.Excel.Functions.SPG($A258, "IQ_AVG_DILUT_SHARES_OUT", L$2)</f>
        <v>1716000000</v>
      </c>
      <c r="M258" s="4" t="str" cm="1">
        <f t="array" ref="M258">_xll.SNL.Clients.Office.Excel.Functions.SPG($A258, "IQ_AVG_DILUT_SHARES_OUT", M$2)</f>
        <v>NA</v>
      </c>
      <c r="N258" s="4" t="str" cm="1">
        <f t="array" ref="N258">_xll.SNL.Clients.Office.Excel.Functions.SPG($A258, "IQ_AVG_DILUT_SHARES_OUT", N$2)</f>
        <v>NA</v>
      </c>
      <c r="O258" s="4" t="str" cm="1">
        <f t="array" ref="O258">_xll.SNL.Clients.Office.Excel.Functions.SPG($A258, "IQ_AVG_DILUT_SHARES_OUT", O$2)</f>
        <v>NA</v>
      </c>
      <c r="P258" s="4" t="str" cm="1">
        <f t="array" ref="P258">_xll.SNL.Clients.Office.Excel.Functions.SPG($A258, "IQ_AVG_DILUT_SHARES_OUT", P$2)</f>
        <v>NA</v>
      </c>
      <c r="Q258" s="4" t="str" cm="1">
        <f t="array" ref="Q258">_xll.SNL.Clients.Office.Excel.Functions.SPG($A258, "IQ_AVG_DILUT_SHARES_OUT", Q$2)</f>
        <v>NA</v>
      </c>
      <c r="R258" s="4" t="str" cm="1">
        <f t="array" ref="R258">_xll.SNL.Clients.Office.Excel.Functions.SPG($A258, "IQ_AVG_DILUT_SHARES_OUT", R$2)</f>
        <v>NA</v>
      </c>
      <c r="S258" s="4" t="str" cm="1">
        <f t="array" ref="S258">_xll.SNL.Clients.Office.Excel.Functions.SPG($A258, "IQ_AVG_DILUT_SHARES_OUT", S$2)</f>
        <v>NA</v>
      </c>
      <c r="T258" s="4" t="str" cm="1">
        <f t="array" ref="T258">_xll.SNL.Clients.Office.Excel.Functions.SPG($A258, "IQ_AVG_DILUT_SHARES_OUT", T$2)</f>
        <v>NA</v>
      </c>
      <c r="U258" s="4" t="str" cm="1">
        <f t="array" ref="U258">_xll.SNL.Clients.Office.Excel.Functions.SPG($A258, "IQ_AVG_DILUT_SHARES_OUT", U$2)</f>
        <v>NA</v>
      </c>
      <c r="V258" s="4" t="str" cm="1">
        <f t="array" ref="V258">_xll.SNL.Clients.Office.Excel.Functions.SPG($A258, "IQ_AVG_DILUT_SHARES_OUT", V$2)</f>
        <v>NA</v>
      </c>
    </row>
    <row r="259" spans="1:22">
      <c r="A259" s="11" t="s">
        <v>262</v>
      </c>
      <c r="B259" s="4" cm="1">
        <f t="array" ref="B259">_xll.SNL.Clients.Office.Excel.Functions.SPG($A259, "IQ_AVG_DILUT_SHARES_OUT", B$2)</f>
        <v>1361900000</v>
      </c>
      <c r="C259" s="4" cm="1">
        <f t="array" ref="C259">_xll.SNL.Clients.Office.Excel.Functions.SPG($A259, "IQ_AVG_DILUT_SHARES_OUT", C$2)</f>
        <v>1361200000</v>
      </c>
      <c r="D259" s="4" cm="1">
        <f t="array" ref="D259">_xll.SNL.Clients.Office.Excel.Functions.SPG($A259, "IQ_AVG_DILUT_SHARES_OUT", D$2)</f>
        <v>1387700000</v>
      </c>
      <c r="E259" s="4" cm="1">
        <f t="array" ref="E259">_xll.SNL.Clients.Office.Excel.Functions.SPG($A259, "IQ_AVG_DILUT_SHARES_OUT", E$2)</f>
        <v>1401300000</v>
      </c>
      <c r="F259" s="4" cm="1">
        <f t="array" ref="F259">_xll.SNL.Clients.Office.Excel.Functions.SPG($A259, "IQ_AVG_DILUT_SHARES_OUT", F$2)</f>
        <v>1406200000</v>
      </c>
      <c r="G259" s="4" cm="1">
        <f t="array" ref="G259">_xll.SNL.Clients.Office.Excel.Functions.SPG($A259, "IQ_AVG_DILUT_SHARES_OUT", G$2)</f>
        <v>1409100000</v>
      </c>
      <c r="H259" s="4" cm="1">
        <f t="array" ref="H259">_xll.SNL.Clients.Office.Excel.Functions.SPG($A259, "IQ_AVG_DILUT_SHARES_OUT", H$2)</f>
        <v>1417000000</v>
      </c>
      <c r="I259" s="4" cm="1">
        <f t="array" ref="I259">_xll.SNL.Clients.Office.Excel.Functions.SPG($A259, "IQ_AVG_DILUT_SHARES_OUT", I$2)</f>
        <v>1427500000</v>
      </c>
      <c r="J259" s="4" cm="1">
        <f t="array" ref="J259">_xll.SNL.Clients.Office.Excel.Functions.SPG($A259, "IQ_AVG_DILUT_SHARES_OUT", J$2)</f>
        <v>1427200000</v>
      </c>
      <c r="K259" s="4" cm="1">
        <f t="array" ref="K259">_xll.SNL.Clients.Office.Excel.Functions.SPG($A259, "IQ_AVG_DILUT_SHARES_OUT", K$2)</f>
        <v>1428600000</v>
      </c>
      <c r="L259" s="4" cm="1">
        <f t="array" ref="L259">_xll.SNL.Clients.Office.Excel.Functions.SPG($A259, "IQ_AVG_DILUT_SHARES_OUT", L$2)</f>
        <v>1429700000</v>
      </c>
      <c r="M259" s="4" cm="1">
        <f t="array" ref="M259">_xll.SNL.Clients.Office.Excel.Functions.SPG($A259, "IQ_AVG_DILUT_SHARES_OUT", M$2)</f>
        <v>1429000000</v>
      </c>
      <c r="N259" s="4" cm="1">
        <f t="array" ref="N259">_xll.SNL.Clients.Office.Excel.Functions.SPG($A259, "IQ_AVG_DILUT_SHARES_OUT", N$2)</f>
        <v>1428500000</v>
      </c>
      <c r="O259" s="4" cm="1">
        <f t="array" ref="O259">_xll.SNL.Clients.Office.Excel.Functions.SPG($A259, "IQ_AVG_DILUT_SHARES_OUT", O$2)</f>
        <v>1428100000</v>
      </c>
      <c r="P259" s="4" cm="1">
        <f t="array" ref="P259">_xll.SNL.Clients.Office.Excel.Functions.SPG($A259, "IQ_AVG_DILUT_SHARES_OUT", P$2)</f>
        <v>1425600000</v>
      </c>
      <c r="Q259" s="4" cm="1">
        <f t="array" ref="Q259">_xll.SNL.Clients.Office.Excel.Functions.SPG($A259, "IQ_AVG_DILUT_SHARES_OUT", Q$2)</f>
        <v>1423800000</v>
      </c>
      <c r="R259" s="4" cm="1">
        <f t="array" ref="R259">_xll.SNL.Clients.Office.Excel.Functions.SPG($A259, "IQ_AVG_DILUT_SHARES_OUT", R$2)</f>
        <v>1422900000</v>
      </c>
      <c r="S259" s="4" cm="1">
        <f t="array" ref="S259">_xll.SNL.Clients.Office.Excel.Functions.SPG($A259, "IQ_AVG_DILUT_SHARES_OUT", S$2)</f>
        <v>1421500000</v>
      </c>
      <c r="T259" s="4" cm="1">
        <f t="array" ref="T259">_xll.SNL.Clients.Office.Excel.Functions.SPG($A259, "IQ_AVG_DILUT_SHARES_OUT", T$2)</f>
        <v>1420100000</v>
      </c>
      <c r="U259" s="4" cm="1">
        <f t="array" ref="U259">_xll.SNL.Clients.Office.Excel.Functions.SPG($A259, "IQ_AVG_DILUT_SHARES_OUT", U$2)</f>
        <v>1419900000</v>
      </c>
      <c r="V259" s="4" cm="1">
        <f t="array" ref="V259">_xll.SNL.Clients.Office.Excel.Functions.SPG($A259, "IQ_AVG_DILUT_SHARES_OUT", V$2)</f>
        <v>1419400000</v>
      </c>
    </row>
    <row r="260" spans="1:22">
      <c r="A260" s="11" t="s">
        <v>263</v>
      </c>
      <c r="B260" s="4" cm="1">
        <f t="array" ref="B260">_xll.SNL.Clients.Office.Excel.Functions.SPG($A260, "IQ_AVG_DILUT_SHARES_OUT", B$2)</f>
        <v>986829000</v>
      </c>
      <c r="C260" s="4" cm="1">
        <f t="array" ref="C260">_xll.SNL.Clients.Office.Excel.Functions.SPG($A260, "IQ_AVG_DILUT_SHARES_OUT", C$2)</f>
        <v>948979000</v>
      </c>
      <c r="D260" s="4" cm="1">
        <f t="array" ref="D260">_xll.SNL.Clients.Office.Excel.Functions.SPG($A260, "IQ_AVG_DILUT_SHARES_OUT", D$2)</f>
        <v>938487000</v>
      </c>
      <c r="E260" s="4" cm="1">
        <f t="array" ref="E260">_xll.SNL.Clients.Office.Excel.Functions.SPG($A260, "IQ_AVG_DILUT_SHARES_OUT", E$2)</f>
        <v>937011000</v>
      </c>
      <c r="F260" s="4" cm="1">
        <f t="array" ref="F260">_xll.SNL.Clients.Office.Excel.Functions.SPG($A260, "IQ_AVG_DILUT_SHARES_OUT", F$2)</f>
        <v>934046000</v>
      </c>
      <c r="G260" s="4" cm="1">
        <f t="array" ref="G260">_xll.SNL.Clients.Office.Excel.Functions.SPG($A260, "IQ_AVG_DILUT_SHARES_OUT", G$2)</f>
        <v>931744000</v>
      </c>
      <c r="H260" s="4" cm="1">
        <f t="array" ref="H260">_xll.SNL.Clients.Office.Excel.Functions.SPG($A260, "IQ_AVG_DILUT_SHARES_OUT", H$2)</f>
        <v>930454000</v>
      </c>
      <c r="I260" s="4" cm="1">
        <f t="array" ref="I260">_xll.SNL.Clients.Office.Excel.Functions.SPG($A260, "IQ_AVG_DILUT_SHARES_OUT", I$2)</f>
        <v>933804000</v>
      </c>
      <c r="J260" s="4" cm="1">
        <f t="array" ref="J260">_xll.SNL.Clients.Office.Excel.Functions.SPG($A260, "IQ_AVG_DILUT_SHARES_OUT", J$2)</f>
        <v>933724000</v>
      </c>
      <c r="K260" s="4" cm="1">
        <f t="array" ref="K260">_xll.SNL.Clients.Office.Excel.Functions.SPG($A260, "IQ_AVG_DILUT_SHARES_OUT", K$2)</f>
        <v>932455000</v>
      </c>
      <c r="L260" s="4" cm="1">
        <f t="array" ref="L260">_xll.SNL.Clients.Office.Excel.Functions.SPG($A260, "IQ_AVG_DILUT_SHARES_OUT", L$2)</f>
        <v>931808000</v>
      </c>
      <c r="M260" s="4" cm="1">
        <f t="array" ref="M260">_xll.SNL.Clients.Office.Excel.Functions.SPG($A260, "IQ_AVG_DILUT_SHARES_OUT", M$2)</f>
        <v>933634000</v>
      </c>
      <c r="N260" s="4" cm="1">
        <f t="array" ref="N260">_xll.SNL.Clients.Office.Excel.Functions.SPG($A260, "IQ_AVG_DILUT_SHARES_OUT", N$2)</f>
        <v>934729000</v>
      </c>
      <c r="O260" s="4" cm="1">
        <f t="array" ref="O260">_xll.SNL.Clients.Office.Excel.Functions.SPG($A260, "IQ_AVG_DILUT_SHARES_OUT", O$2)</f>
        <v>952523000</v>
      </c>
      <c r="P260" s="4" cm="1">
        <f t="array" ref="P260">_xll.SNL.Clients.Office.Excel.Functions.SPG($A260, "IQ_AVG_DILUT_SHARES_OUT", P$2)</f>
        <v>967163000</v>
      </c>
      <c r="Q260" s="4" cm="1">
        <f t="array" ref="Q260">_xll.SNL.Clients.Office.Excel.Functions.SPG($A260, "IQ_AVG_DILUT_SHARES_OUT", Q$2)</f>
        <v>974297000</v>
      </c>
      <c r="R260" s="4" cm="1">
        <f t="array" ref="R260">_xll.SNL.Clients.Office.Excel.Functions.SPG($A260, "IQ_AVG_DILUT_SHARES_OUT", R$2)</f>
        <v>976460000</v>
      </c>
      <c r="S260" s="4" cm="1">
        <f t="array" ref="S260">_xll.SNL.Clients.Office.Excel.Functions.SPG($A260, "IQ_AVG_DILUT_SHARES_OUT", S$2)</f>
        <v>973988000</v>
      </c>
      <c r="T260" s="4" cm="1">
        <f t="array" ref="T260">_xll.SNL.Clients.Office.Excel.Functions.SPG($A260, "IQ_AVG_DILUT_SHARES_OUT", T$2)</f>
        <v>972141000</v>
      </c>
      <c r="U260" s="4" cm="1">
        <f t="array" ref="U260">_xll.SNL.Clients.Office.Excel.Functions.SPG($A260, "IQ_AVG_DILUT_SHARES_OUT", U$2)</f>
        <v>976110000</v>
      </c>
      <c r="V260" s="4" cm="1">
        <f t="array" ref="V260">_xll.SNL.Clients.Office.Excel.Functions.SPG($A260, "IQ_AVG_DILUT_SHARES_OUT", V$2)</f>
        <v>984361000</v>
      </c>
    </row>
    <row r="261" spans="1:22">
      <c r="A261" s="11" t="s">
        <v>264</v>
      </c>
      <c r="B261" s="4" cm="1">
        <f t="array" ref="B261">_xll.SNL.Clients.Office.Excel.Functions.SPG($A261, "IQ_AVG_DILUT_SHARES_OUT", B$2)</f>
        <v>173000000</v>
      </c>
      <c r="C261" s="4" cm="1">
        <f t="array" ref="C261">_xll.SNL.Clients.Office.Excel.Functions.SPG($A261, "IQ_AVG_DILUT_SHARES_OUT", C$2)</f>
        <v>175000000</v>
      </c>
      <c r="D261" s="4" cm="1">
        <f t="array" ref="D261">_xll.SNL.Clients.Office.Excel.Functions.SPG($A261, "IQ_AVG_DILUT_SHARES_OUT", D$2)</f>
        <v>175000000</v>
      </c>
      <c r="E261" s="4" cm="1">
        <f t="array" ref="E261">_xll.SNL.Clients.Office.Excel.Functions.SPG($A261, "IQ_AVG_DILUT_SHARES_OUT", E$2)</f>
        <v>176000000</v>
      </c>
      <c r="F261" s="4" cm="1">
        <f t="array" ref="F261">_xll.SNL.Clients.Office.Excel.Functions.SPG($A261, "IQ_AVG_DILUT_SHARES_OUT", F$2)</f>
        <v>177000000</v>
      </c>
      <c r="G261" s="4" cm="1">
        <f t="array" ref="G261">_xll.SNL.Clients.Office.Excel.Functions.SPG($A261, "IQ_AVG_DILUT_SHARES_OUT", G$2)</f>
        <v>179000000</v>
      </c>
      <c r="H261" s="4" cm="1">
        <f t="array" ref="H261">_xll.SNL.Clients.Office.Excel.Functions.SPG($A261, "IQ_AVG_DILUT_SHARES_OUT", H$2)</f>
        <v>179000000</v>
      </c>
      <c r="I261" s="4" cm="1">
        <f t="array" ref="I261">_xll.SNL.Clients.Office.Excel.Functions.SPG($A261, "IQ_AVG_DILUT_SHARES_OUT", I$2)</f>
        <v>180000000</v>
      </c>
      <c r="J261" s="4" cm="1">
        <f t="array" ref="J261">_xll.SNL.Clients.Office.Excel.Functions.SPG($A261, "IQ_AVG_DILUT_SHARES_OUT", J$2)</f>
        <v>180000000</v>
      </c>
      <c r="K261" s="4" cm="1">
        <f t="array" ref="K261">_xll.SNL.Clients.Office.Excel.Functions.SPG($A261, "IQ_AVG_DILUT_SHARES_OUT", K$2)</f>
        <v>181000000</v>
      </c>
      <c r="L261" s="4" cm="1">
        <f t="array" ref="L261">_xll.SNL.Clients.Office.Excel.Functions.SPG($A261, "IQ_AVG_DILUT_SHARES_OUT", L$2)</f>
        <v>183000000</v>
      </c>
      <c r="M261" s="4" cm="1">
        <f t="array" ref="M261">_xll.SNL.Clients.Office.Excel.Functions.SPG($A261, "IQ_AVG_DILUT_SHARES_OUT", M$2)</f>
        <v>184000000</v>
      </c>
      <c r="N261" s="4" cm="1">
        <f t="array" ref="N261">_xll.SNL.Clients.Office.Excel.Functions.SPG($A261, "IQ_AVG_DILUT_SHARES_OUT", N$2)</f>
        <v>186000000</v>
      </c>
      <c r="O261" s="4" cm="1">
        <f t="array" ref="O261">_xll.SNL.Clients.Office.Excel.Functions.SPG($A261, "IQ_AVG_DILUT_SHARES_OUT", O$2)</f>
        <v>186000000</v>
      </c>
      <c r="P261" s="4" cm="1">
        <f t="array" ref="P261">_xll.SNL.Clients.Office.Excel.Functions.SPG($A261, "IQ_AVG_DILUT_SHARES_OUT", P$2)</f>
        <v>187000000</v>
      </c>
      <c r="Q261" s="4" cm="1">
        <f t="array" ref="Q261">_xll.SNL.Clients.Office.Excel.Functions.SPG($A261, "IQ_AVG_DILUT_SHARES_OUT", Q$2)</f>
        <v>188000000</v>
      </c>
      <c r="R261" s="4" cm="1">
        <f t="array" ref="R261">_xll.SNL.Clients.Office.Excel.Functions.SPG($A261, "IQ_AVG_DILUT_SHARES_OUT", R$2)</f>
        <v>188000000</v>
      </c>
      <c r="S261" s="4" cm="1">
        <f t="array" ref="S261">_xll.SNL.Clients.Office.Excel.Functions.SPG($A261, "IQ_AVG_DILUT_SHARES_OUT", S$2)</f>
        <v>190000000</v>
      </c>
      <c r="T261" s="4" cm="1">
        <f t="array" ref="T261">_xll.SNL.Clients.Office.Excel.Functions.SPG($A261, "IQ_AVG_DILUT_SHARES_OUT", T$2)</f>
        <v>189000000</v>
      </c>
      <c r="U261" s="4" cm="1">
        <f t="array" ref="U261">_xll.SNL.Clients.Office.Excel.Functions.SPG($A261, "IQ_AVG_DILUT_SHARES_OUT", U$2)</f>
        <v>191000000</v>
      </c>
      <c r="V261" s="4" cm="1">
        <f t="array" ref="V261">_xll.SNL.Clients.Office.Excel.Functions.SPG($A261, "IQ_AVG_DILUT_SHARES_OUT", V$2)</f>
        <v>191000000</v>
      </c>
    </row>
    <row r="262" spans="1:22">
      <c r="A262" s="11" t="s">
        <v>265</v>
      </c>
      <c r="B262" s="4" cm="1">
        <f t="array" ref="B262">_xll.SNL.Clients.Office.Excel.Functions.SPG($A262, "IQ_AVG_DILUT_SHARES_OUT", B$2)</f>
        <v>334400000</v>
      </c>
      <c r="C262" s="4" cm="1">
        <f t="array" ref="C262">_xll.SNL.Clients.Office.Excel.Functions.SPG($A262, "IQ_AVG_DILUT_SHARES_OUT", C$2)</f>
        <v>337200000</v>
      </c>
      <c r="D262" s="4" cm="1">
        <f t="array" ref="D262">_xll.SNL.Clients.Office.Excel.Functions.SPG($A262, "IQ_AVG_DILUT_SHARES_OUT", D$2)</f>
        <v>338000000</v>
      </c>
      <c r="E262" s="4" cm="1">
        <f t="array" ref="E262">_xll.SNL.Clients.Office.Excel.Functions.SPG($A262, "IQ_AVG_DILUT_SHARES_OUT", E$2)</f>
        <v>338300000</v>
      </c>
      <c r="F262" s="4" cm="1">
        <f t="array" ref="F262">_xll.SNL.Clients.Office.Excel.Functions.SPG($A262, "IQ_AVG_DILUT_SHARES_OUT", F$2)</f>
        <v>339000000</v>
      </c>
      <c r="G262" s="4" cm="1">
        <f t="array" ref="G262">_xll.SNL.Clients.Office.Excel.Functions.SPG($A262, "IQ_AVG_DILUT_SHARES_OUT", G$2)</f>
        <v>338900000</v>
      </c>
      <c r="H262" s="4" cm="1">
        <f t="array" ref="H262">_xll.SNL.Clients.Office.Excel.Functions.SPG($A262, "IQ_AVG_DILUT_SHARES_OUT", H$2)</f>
        <v>338900000</v>
      </c>
      <c r="I262" s="4" cm="1">
        <f t="array" ref="I262">_xll.SNL.Clients.Office.Excel.Functions.SPG($A262, "IQ_AVG_DILUT_SHARES_OUT", I$2)</f>
        <v>338600000</v>
      </c>
      <c r="J262" s="4" cm="1">
        <f t="array" ref="J262">_xll.SNL.Clients.Office.Excel.Functions.SPG($A262, "IQ_AVG_DILUT_SHARES_OUT", J$2)</f>
        <v>338500000</v>
      </c>
      <c r="K262" s="4" cm="1">
        <f t="array" ref="K262">_xll.SNL.Clients.Office.Excel.Functions.SPG($A262, "IQ_AVG_DILUT_SHARES_OUT", K$2)</f>
        <v>338300000</v>
      </c>
      <c r="L262" s="4" cm="1">
        <f t="array" ref="L262">_xll.SNL.Clients.Office.Excel.Functions.SPG($A262, "IQ_AVG_DILUT_SHARES_OUT", L$2)</f>
        <v>338300000</v>
      </c>
      <c r="M262" s="4" cm="1">
        <f t="array" ref="M262">_xll.SNL.Clients.Office.Excel.Functions.SPG($A262, "IQ_AVG_DILUT_SHARES_OUT", M$2)</f>
        <v>338200000</v>
      </c>
      <c r="N262" s="4" cm="1">
        <f t="array" ref="N262">_xll.SNL.Clients.Office.Excel.Functions.SPG($A262, "IQ_AVG_DILUT_SHARES_OUT", N$2)</f>
        <v>338200000</v>
      </c>
      <c r="O262" s="4" cm="1">
        <f t="array" ref="O262">_xll.SNL.Clients.Office.Excel.Functions.SPG($A262, "IQ_AVG_DILUT_SHARES_OUT", O$2)</f>
        <v>337500000</v>
      </c>
      <c r="P262" s="4" cm="1">
        <f t="array" ref="P262">_xll.SNL.Clients.Office.Excel.Functions.SPG($A262, "IQ_AVG_DILUT_SHARES_OUT", P$2)</f>
        <v>338300000</v>
      </c>
      <c r="Q262" s="4" cm="1">
        <f t="array" ref="Q262">_xll.SNL.Clients.Office.Excel.Functions.SPG($A262, "IQ_AVG_DILUT_SHARES_OUT", Q$2)</f>
        <v>339400000</v>
      </c>
      <c r="R262" s="4" cm="1">
        <f t="array" ref="R262">_xll.SNL.Clients.Office.Excel.Functions.SPG($A262, "IQ_AVG_DILUT_SHARES_OUT", R$2)</f>
        <v>341100000</v>
      </c>
      <c r="S262" s="4" cm="1">
        <f t="array" ref="S262">_xll.SNL.Clients.Office.Excel.Functions.SPG($A262, "IQ_AVG_DILUT_SHARES_OUT", S$2)</f>
        <v>342300000</v>
      </c>
      <c r="T262" s="4" cm="1">
        <f t="array" ref="T262">_xll.SNL.Clients.Office.Excel.Functions.SPG($A262, "IQ_AVG_DILUT_SHARES_OUT", T$2)</f>
        <v>341900000</v>
      </c>
      <c r="U262" s="4" cm="1">
        <f t="array" ref="U262">_xll.SNL.Clients.Office.Excel.Functions.SPG($A262, "IQ_AVG_DILUT_SHARES_OUT", U$2)</f>
        <v>344100000</v>
      </c>
      <c r="V262" s="4" cm="1">
        <f t="array" ref="V262">_xll.SNL.Clients.Office.Excel.Functions.SPG($A262, "IQ_AVG_DILUT_SHARES_OUT", V$2)</f>
        <v>344400000</v>
      </c>
    </row>
    <row r="263" spans="1:22">
      <c r="A263" s="11" t="s">
        <v>266</v>
      </c>
      <c r="B263" s="4" cm="1">
        <f t="array" ref="B263">_xll.SNL.Clients.Office.Excel.Functions.SPG($A263, "IQ_AVG_DILUT_SHARES_OUT", B$2)</f>
        <v>671577000</v>
      </c>
      <c r="C263" s="4" cm="1">
        <f t="array" ref="C263">_xll.SNL.Clients.Office.Excel.Functions.SPG($A263, "IQ_AVG_DILUT_SHARES_OUT", C$2)</f>
        <v>671384000</v>
      </c>
      <c r="D263" s="4" cm="1">
        <f t="array" ref="D263">_xll.SNL.Clients.Office.Excel.Functions.SPG($A263, "IQ_AVG_DILUT_SHARES_OUT", D$2)</f>
        <v>670118000</v>
      </c>
      <c r="E263" s="4" cm="1">
        <f t="array" ref="E263">_xll.SNL.Clients.Office.Excel.Functions.SPG($A263, "IQ_AVG_DILUT_SHARES_OUT", E$2)</f>
        <v>618092000</v>
      </c>
      <c r="F263" s="4" cm="1">
        <f t="array" ref="F263">_xll.SNL.Clients.Office.Excel.Functions.SPG($A263, "IQ_AVG_DILUT_SHARES_OUT", F$2)</f>
        <v>617271000</v>
      </c>
      <c r="G263" s="4" cm="1">
        <f t="array" ref="G263">_xll.SNL.Clients.Office.Excel.Functions.SPG($A263, "IQ_AVG_DILUT_SHARES_OUT", G$2)</f>
        <v>617257000</v>
      </c>
      <c r="H263" s="4" cm="1">
        <f t="array" ref="H263">_xll.SNL.Clients.Office.Excel.Functions.SPG($A263, "IQ_AVG_DILUT_SHARES_OUT", H$2)</f>
        <v>619628000</v>
      </c>
      <c r="I263" s="4" cm="1">
        <f t="array" ref="I263">_xll.SNL.Clients.Office.Excel.Functions.SPG($A263, "IQ_AVG_DILUT_SHARES_OUT", I$2)</f>
        <v>615856000</v>
      </c>
      <c r="J263" s="4" cm="1">
        <f t="array" ref="J263">_xll.SNL.Clients.Office.Excel.Functions.SPG($A263, "IQ_AVG_DILUT_SHARES_OUT", J$2)</f>
        <v>618018000</v>
      </c>
      <c r="K263" s="4" cm="1">
        <f t="array" ref="K263">_xll.SNL.Clients.Office.Excel.Functions.SPG($A263, "IQ_AVG_DILUT_SHARES_OUT", K$2)</f>
        <v>615642000</v>
      </c>
      <c r="L263" s="4" cm="1">
        <f t="array" ref="L263">_xll.SNL.Clients.Office.Excel.Functions.SPG($A263, "IQ_AVG_DILUT_SHARES_OUT", L$2)</f>
        <v>616758000</v>
      </c>
      <c r="M263" s="4" cm="1">
        <f t="array" ref="M263">_xll.SNL.Clients.Office.Excel.Functions.SPG($A263, "IQ_AVG_DILUT_SHARES_OUT", M$2)</f>
        <v>616612000</v>
      </c>
      <c r="N263" s="4" cm="1">
        <f t="array" ref="N263">_xll.SNL.Clients.Office.Excel.Functions.SPG($A263, "IQ_AVG_DILUT_SHARES_OUT", N$2)</f>
        <v>548766000</v>
      </c>
      <c r="O263" s="4" cm="1">
        <f t="array" ref="O263">_xll.SNL.Clients.Office.Excel.Functions.SPG($A263, "IQ_AVG_DILUT_SHARES_OUT", O$2)</f>
        <v>432489000</v>
      </c>
      <c r="P263" s="4" cm="1">
        <f t="array" ref="P263">_xll.SNL.Clients.Office.Excel.Functions.SPG($A263, "IQ_AVG_DILUT_SHARES_OUT", P$2)</f>
        <v>432264000</v>
      </c>
      <c r="Q263" s="4" cm="1">
        <f t="array" ref="Q263">_xll.SNL.Clients.Office.Excel.Functions.SPG($A263, "IQ_AVG_DILUT_SHARES_OUT", Q$2)</f>
        <v>431708000</v>
      </c>
      <c r="R263" s="4" cm="1">
        <f t="array" ref="R263">_xll.SNL.Clients.Office.Excel.Functions.SPG($A263, "IQ_AVG_DILUT_SHARES_OUT", R$2)</f>
        <v>429994000</v>
      </c>
      <c r="S263" s="4" cm="1">
        <f t="array" ref="S263">_xll.SNL.Clients.Office.Excel.Functions.SPG($A263, "IQ_AVG_DILUT_SHARES_OUT", S$2)</f>
        <v>431170000</v>
      </c>
      <c r="T263" s="4" cm="1">
        <f t="array" ref="T263">_xll.SNL.Clients.Office.Excel.Functions.SPG($A263, "IQ_AVG_DILUT_SHARES_OUT", T$2)</f>
        <v>430505000</v>
      </c>
      <c r="U263" s="4" cm="1">
        <f t="array" ref="U263">_xll.SNL.Clients.Office.Excel.Functions.SPG($A263, "IQ_AVG_DILUT_SHARES_OUT", U$2)</f>
        <v>423857000</v>
      </c>
      <c r="V263" s="4" cm="1">
        <f t="array" ref="V263">_xll.SNL.Clients.Office.Excel.Functions.SPG($A263, "IQ_AVG_DILUT_SHARES_OUT", V$2)</f>
        <v>421002000</v>
      </c>
    </row>
    <row r="264" spans="1:22">
      <c r="A264" s="11" t="s">
        <v>267</v>
      </c>
      <c r="B264" s="4" cm="1">
        <f t="array" ref="B264">_xll.SNL.Clients.Office.Excel.Functions.SPG($A264, "IQ_AVG_DILUT_SHARES_OUT", B$2)</f>
        <v>2222000000</v>
      </c>
      <c r="C264" s="4" cm="1">
        <f t="array" ref="C264">_xll.SNL.Clients.Office.Excel.Functions.SPG($A264, "IQ_AVG_DILUT_SHARES_OUT", C$2)</f>
        <v>2221000000</v>
      </c>
      <c r="D264" s="4" cm="1">
        <f t="array" ref="D264">_xll.SNL.Clients.Office.Excel.Functions.SPG($A264, "IQ_AVG_DILUT_SHARES_OUT", D$2)</f>
        <v>2219000000</v>
      </c>
      <c r="E264" s="4" cm="1">
        <f t="array" ref="E264">_xll.SNL.Clients.Office.Excel.Functions.SPG($A264, "IQ_AVG_DILUT_SHARES_OUT", E$2)</f>
        <v>2220000000</v>
      </c>
      <c r="F264" s="4" cm="1">
        <f t="array" ref="F264">_xll.SNL.Clients.Office.Excel.Functions.SPG($A264, "IQ_AVG_DILUT_SHARES_OUT", F$2)</f>
        <v>2221000000</v>
      </c>
      <c r="G264" s="4" cm="1">
        <f t="array" ref="G264">_xll.SNL.Clients.Office.Excel.Functions.SPG($A264, "IQ_AVG_DILUT_SHARES_OUT", G$2)</f>
        <v>2230000000</v>
      </c>
      <c r="H264" s="4" cm="1">
        <f t="array" ref="H264">_xll.SNL.Clients.Office.Excel.Functions.SPG($A264, "IQ_AVG_DILUT_SHARES_OUT", H$2)</f>
        <v>2237000000</v>
      </c>
      <c r="I264" s="4" cm="1">
        <f t="array" ref="I264">_xll.SNL.Clients.Office.Excel.Functions.SPG($A264, "IQ_AVG_DILUT_SHARES_OUT", I$2)</f>
        <v>2247000000</v>
      </c>
      <c r="J264" s="4" cm="1">
        <f t="array" ref="J264">_xll.SNL.Clients.Office.Excel.Functions.SPG($A264, "IQ_AVG_DILUT_SHARES_OUT", J$2)</f>
        <v>2248000000</v>
      </c>
      <c r="K264" s="4" cm="1">
        <f t="array" ref="K264">_xll.SNL.Clients.Office.Excel.Functions.SPG($A264, "IQ_AVG_DILUT_SHARES_OUT", K$2)</f>
        <v>2253000000</v>
      </c>
      <c r="L264" s="4" cm="1">
        <f t="array" ref="L264">_xll.SNL.Clients.Office.Excel.Functions.SPG($A264, "IQ_AVG_DILUT_SHARES_OUT", L$2)</f>
        <v>2265000000</v>
      </c>
      <c r="M264" s="4" cm="1">
        <f t="array" ref="M264">_xll.SNL.Clients.Office.Excel.Functions.SPG($A264, "IQ_AVG_DILUT_SHARES_OUT", M$2)</f>
        <v>2267000000</v>
      </c>
      <c r="N264" s="4" cm="1">
        <f t="array" ref="N264">_xll.SNL.Clients.Office.Excel.Functions.SPG($A264, "IQ_AVG_DILUT_SHARES_OUT", N$2)</f>
        <v>2267000000</v>
      </c>
      <c r="O264" s="4" cm="1">
        <f t="array" ref="O264">_xll.SNL.Clients.Office.Excel.Functions.SPG($A264, "IQ_AVG_DILUT_SHARES_OUT", O$2)</f>
        <v>2267000000</v>
      </c>
      <c r="P264" s="4" cm="1">
        <f t="array" ref="P264">_xll.SNL.Clients.Office.Excel.Functions.SPG($A264, "IQ_AVG_DILUT_SHARES_OUT", P$2)</f>
        <v>2265000000</v>
      </c>
      <c r="Q264" s="4" cm="1">
        <f t="array" ref="Q264">_xll.SNL.Clients.Office.Excel.Functions.SPG($A264, "IQ_AVG_DILUT_SHARES_OUT", Q$2)</f>
        <v>2263000000</v>
      </c>
      <c r="R264" s="4" cm="1">
        <f t="array" ref="R264">_xll.SNL.Clients.Office.Excel.Functions.SPG($A264, "IQ_AVG_DILUT_SHARES_OUT", R$2)</f>
        <v>2264000000</v>
      </c>
      <c r="S264" s="4" cm="1">
        <f t="array" ref="S264">_xll.SNL.Clients.Office.Excel.Functions.SPG($A264, "IQ_AVG_DILUT_SHARES_OUT", S$2)</f>
        <v>2263000000</v>
      </c>
      <c r="T264" s="4" cm="1">
        <f t="array" ref="T264">_xll.SNL.Clients.Office.Excel.Functions.SPG($A264, "IQ_AVG_DILUT_SHARES_OUT", T$2)</f>
        <v>2261000000</v>
      </c>
      <c r="U264" s="4" cm="1">
        <f t="array" ref="U264">_xll.SNL.Clients.Office.Excel.Functions.SPG($A264, "IQ_AVG_DILUT_SHARES_OUT", U$2)</f>
        <v>2264000000</v>
      </c>
      <c r="V264" s="4" cm="1">
        <f t="array" ref="V264">_xll.SNL.Clients.Office.Excel.Functions.SPG($A264, "IQ_AVG_DILUT_SHARES_OUT", V$2)</f>
        <v>2265000000</v>
      </c>
    </row>
    <row r="265" spans="1:22">
      <c r="A265" s="11" t="s">
        <v>268</v>
      </c>
      <c r="B265" s="4" cm="1">
        <f t="array" ref="B265">_xll.SNL.Clients.Office.Excel.Functions.SPG($A265, "IQ_AVG_DILUT_SHARES_OUT", B$2)</f>
        <v>941967479</v>
      </c>
      <c r="C265" s="4" cm="1">
        <f t="array" ref="C265">_xll.SNL.Clients.Office.Excel.Functions.SPG($A265, "IQ_AVG_DILUT_SHARES_OUT", C$2)</f>
        <v>932046386</v>
      </c>
      <c r="D265" s="4" cm="1">
        <f t="array" ref="D265">_xll.SNL.Clients.Office.Excel.Functions.SPG($A265, "IQ_AVG_DILUT_SHARES_OUT", D$2)</f>
        <v>925141168</v>
      </c>
      <c r="E265" s="4" cm="1">
        <f t="array" ref="E265">_xll.SNL.Clients.Office.Excel.Functions.SPG($A265, "IQ_AVG_DILUT_SHARES_OUT", E$2)</f>
        <v>912002464</v>
      </c>
      <c r="F265" s="4" cm="1">
        <f t="array" ref="F265">_xll.SNL.Clients.Office.Excel.Functions.SPG($A265, "IQ_AVG_DILUT_SHARES_OUT", F$2)</f>
        <v>909056980</v>
      </c>
      <c r="G265" s="4" cm="1">
        <f t="array" ref="G265">_xll.SNL.Clients.Office.Excel.Functions.SPG($A265, "IQ_AVG_DILUT_SHARES_OUT", G$2)</f>
        <v>912147881</v>
      </c>
      <c r="H265" s="4" cm="1">
        <f t="array" ref="H265">_xll.SNL.Clients.Office.Excel.Functions.SPG($A265, "IQ_AVG_DILUT_SHARES_OUT", H$2)</f>
        <v>913989253</v>
      </c>
      <c r="I265" s="4" cm="1">
        <f t="array" ref="I265">_xll.SNL.Clients.Office.Excel.Functions.SPG($A265, "IQ_AVG_DILUT_SHARES_OUT", I$2)</f>
        <v>886268828</v>
      </c>
      <c r="J265" s="4" cm="1">
        <f t="array" ref="J265">_xll.SNL.Clients.Office.Excel.Functions.SPG($A265, "IQ_AVG_DILUT_SHARES_OUT", J$2)</f>
        <v>886216494</v>
      </c>
      <c r="K265" s="4" cm="1">
        <f t="array" ref="K265">_xll.SNL.Clients.Office.Excel.Functions.SPG($A265, "IQ_AVG_DILUT_SHARES_OUT", K$2)</f>
        <v>680747047</v>
      </c>
      <c r="L265" s="4" cm="1">
        <f t="array" ref="L265">_xll.SNL.Clients.Office.Excel.Functions.SPG($A265, "IQ_AVG_DILUT_SHARES_OUT", L$2)</f>
        <v>592202835</v>
      </c>
      <c r="M265" s="4" cm="1">
        <f t="array" ref="M265">_xll.SNL.Clients.Office.Excel.Functions.SPG($A265, "IQ_AVG_DILUT_SHARES_OUT", M$2)</f>
        <v>643404178</v>
      </c>
      <c r="N265" s="4" cm="1">
        <f t="array" ref="N265">_xll.SNL.Clients.Office.Excel.Functions.SPG($A265, "IQ_AVG_DILUT_SHARES_OUT", N$2)</f>
        <v>637416100</v>
      </c>
      <c r="O265" s="4" cm="1">
        <f t="array" ref="O265">_xll.SNL.Clients.Office.Excel.Functions.SPG($A265, "IQ_AVG_DILUT_SHARES_OUT", O$2)</f>
        <v>630390360</v>
      </c>
      <c r="P265" s="4" cm="1">
        <f t="array" ref="P265">_xll.SNL.Clients.Office.Excel.Functions.SPG($A265, "IQ_AVG_DILUT_SHARES_OUT", P$2)</f>
        <v>620946898</v>
      </c>
      <c r="Q265" s="4" cm="1">
        <f t="array" ref="Q265">_xll.SNL.Clients.Office.Excel.Functions.SPG($A265, "IQ_AVG_DILUT_SHARES_OUT", Q$2)</f>
        <v>609833753</v>
      </c>
      <c r="R265" s="4" cm="1">
        <f t="array" ref="R265">_xll.SNL.Clients.Office.Excel.Functions.SPG($A265, "IQ_AVG_DILUT_SHARES_OUT", R$2)</f>
        <v>589116387</v>
      </c>
      <c r="S265" s="4" cm="1">
        <f t="array" ref="S265">_xll.SNL.Clients.Office.Excel.Functions.SPG($A265, "IQ_AVG_DILUT_SHARES_OUT", S$2)</f>
        <v>565611138</v>
      </c>
      <c r="T265" s="4" cm="1">
        <f t="array" ref="T265">_xll.SNL.Clients.Office.Excel.Functions.SPG($A265, "IQ_AVG_DILUT_SHARES_OUT", T$2)</f>
        <v>559149821</v>
      </c>
      <c r="U265" s="4" cm="1">
        <f t="array" ref="U265">_xll.SNL.Clients.Office.Excel.Functions.SPG($A265, "IQ_AVG_DILUT_SHARES_OUT", U$2)</f>
        <v>566277984</v>
      </c>
      <c r="V265" s="4" cm="1">
        <f t="array" ref="V265">_xll.SNL.Clients.Office.Excel.Functions.SPG($A265, "IQ_AVG_DILUT_SHARES_OUT", V$2)</f>
        <v>559532065</v>
      </c>
    </row>
    <row r="266" spans="1:22">
      <c r="A266" s="11" t="s">
        <v>269</v>
      </c>
      <c r="B266" s="4" cm="1">
        <f t="array" ref="B266">_xll.SNL.Clients.Office.Excel.Functions.SPG($A266, "IQ_AVG_DILUT_SHARES_OUT", B$2)</f>
        <v>134858000</v>
      </c>
      <c r="C266" s="4" cm="1">
        <f t="array" ref="C266">_xll.SNL.Clients.Office.Excel.Functions.SPG($A266, "IQ_AVG_DILUT_SHARES_OUT", C$2)</f>
        <v>135342000</v>
      </c>
      <c r="D266" s="4" cm="1">
        <f t="array" ref="D266">_xll.SNL.Clients.Office.Excel.Functions.SPG($A266, "IQ_AVG_DILUT_SHARES_OUT", D$2)</f>
        <v>135856000</v>
      </c>
      <c r="E266" s="4" cm="1">
        <f t="array" ref="E266">_xll.SNL.Clients.Office.Excel.Functions.SPG($A266, "IQ_AVG_DILUT_SHARES_OUT", E$2)</f>
        <v>136254000</v>
      </c>
      <c r="F266" s="4" cm="1">
        <f t="array" ref="F266">_xll.SNL.Clients.Office.Excel.Functions.SPG($A266, "IQ_AVG_DILUT_SHARES_OUT", F$2)</f>
        <v>137104000</v>
      </c>
      <c r="G266" s="4" cm="1">
        <f t="array" ref="G266">_xll.SNL.Clients.Office.Excel.Functions.SPG($A266, "IQ_AVG_DILUT_SHARES_OUT", G$2)</f>
        <v>137654000</v>
      </c>
      <c r="H266" s="4" cm="1">
        <f t="array" ref="H266">_xll.SNL.Clients.Office.Excel.Functions.SPG($A266, "IQ_AVG_DILUT_SHARES_OUT", H$2)</f>
        <v>138645000</v>
      </c>
      <c r="I266" s="4" cm="1">
        <f t="array" ref="I266">_xll.SNL.Clients.Office.Excel.Functions.SPG($A266, "IQ_AVG_DILUT_SHARES_OUT", I$2)</f>
        <v>141966000</v>
      </c>
      <c r="J266" s="4" cm="1">
        <f t="array" ref="J266">_xll.SNL.Clients.Office.Excel.Functions.SPG($A266, "IQ_AVG_DILUT_SHARES_OUT", J$2)</f>
        <v>142563000</v>
      </c>
      <c r="K266" s="4" cm="1">
        <f t="array" ref="K266">_xll.SNL.Clients.Office.Excel.Functions.SPG($A266, "IQ_AVG_DILUT_SHARES_OUT", K$2)</f>
        <v>149117000</v>
      </c>
      <c r="L266" s="4" cm="1">
        <f t="array" ref="L266">_xll.SNL.Clients.Office.Excel.Functions.SPG($A266, "IQ_AVG_DILUT_SHARES_OUT", L$2)</f>
        <v>151186000</v>
      </c>
      <c r="M266" s="4" cm="1">
        <f t="array" ref="M266">_xll.SNL.Clients.Office.Excel.Functions.SPG($A266, "IQ_AVG_DILUT_SHARES_OUT", M$2)</f>
        <v>152331000</v>
      </c>
      <c r="N266" s="4" cm="1">
        <f t="array" ref="N266">_xll.SNL.Clients.Office.Excel.Functions.SPG($A266, "IQ_AVG_DILUT_SHARES_OUT", N$2)</f>
        <v>153410000</v>
      </c>
      <c r="O266" s="4" cm="1">
        <f t="array" ref="O266">_xll.SNL.Clients.Office.Excel.Functions.SPG($A266, "IQ_AVG_DILUT_SHARES_OUT", O$2)</f>
        <v>154283000</v>
      </c>
      <c r="P266" s="4" cm="1">
        <f t="array" ref="P266">_xll.SNL.Clients.Office.Excel.Functions.SPG($A266, "IQ_AVG_DILUT_SHARES_OUT", P$2)</f>
        <v>155159000</v>
      </c>
      <c r="Q266" s="4" cm="1">
        <f t="array" ref="Q266">_xll.SNL.Clients.Office.Excel.Functions.SPG($A266, "IQ_AVG_DILUT_SHARES_OUT", Q$2)</f>
        <v>155560000</v>
      </c>
      <c r="R266" s="4" cm="1">
        <f t="array" ref="R266">_xll.SNL.Clients.Office.Excel.Functions.SPG($A266, "IQ_AVG_DILUT_SHARES_OUT", R$2)</f>
        <v>156442000</v>
      </c>
      <c r="S266" s="4" cm="1">
        <f t="array" ref="S266">_xll.SNL.Clients.Office.Excel.Functions.SPG($A266, "IQ_AVG_DILUT_SHARES_OUT", S$2)</f>
        <v>156183000</v>
      </c>
      <c r="T266" s="4" cm="1">
        <f t="array" ref="T266">_xll.SNL.Clients.Office.Excel.Functions.SPG($A266, "IQ_AVG_DILUT_SHARES_OUT", T$2)</f>
        <v>157172000</v>
      </c>
      <c r="U266" s="4" cm="1">
        <f t="array" ref="U266">_xll.SNL.Clients.Office.Excel.Functions.SPG($A266, "IQ_AVG_DILUT_SHARES_OUT", U$2)</f>
        <v>158620000</v>
      </c>
      <c r="V266" s="4" cm="1">
        <f t="array" ref="V266">_xll.SNL.Clients.Office.Excel.Functions.SPG($A266, "IQ_AVG_DILUT_SHARES_OUT", V$2)</f>
        <v>160131000</v>
      </c>
    </row>
    <row r="267" spans="1:22">
      <c r="A267" s="11" t="s">
        <v>270</v>
      </c>
      <c r="B267" s="4" cm="1">
        <f t="array" ref="B267">_xll.SNL.Clients.Office.Excel.Functions.SPG($A267, "IQ_AVG_DILUT_SHARES_OUT", B$2)</f>
        <v>190600000</v>
      </c>
      <c r="C267" s="4" cm="1">
        <f t="array" ref="C267">_xll.SNL.Clients.Office.Excel.Functions.SPG($A267, "IQ_AVG_DILUT_SHARES_OUT", C$2)</f>
        <v>190500000</v>
      </c>
      <c r="D267" s="4" cm="1">
        <f t="array" ref="D267">_xll.SNL.Clients.Office.Excel.Functions.SPG($A267, "IQ_AVG_DILUT_SHARES_OUT", D$2)</f>
        <v>190600000</v>
      </c>
      <c r="E267" s="4" cm="1">
        <f t="array" ref="E267">_xll.SNL.Clients.Office.Excel.Functions.SPG($A267, "IQ_AVG_DILUT_SHARES_OUT", E$2)</f>
        <v>190800000</v>
      </c>
      <c r="F267" s="4" cm="1">
        <f t="array" ref="F267">_xll.SNL.Clients.Office.Excel.Functions.SPG($A267, "IQ_AVG_DILUT_SHARES_OUT", F$2)</f>
        <v>190600000</v>
      </c>
      <c r="G267" s="4" cm="1">
        <f t="array" ref="G267">_xll.SNL.Clients.Office.Excel.Functions.SPG($A267, "IQ_AVG_DILUT_SHARES_OUT", G$2)</f>
        <v>190100000</v>
      </c>
      <c r="H267" s="4" cm="1">
        <f t="array" ref="H267">_xll.SNL.Clients.Office.Excel.Functions.SPG($A267, "IQ_AVG_DILUT_SHARES_OUT", H$2)</f>
        <v>190100000</v>
      </c>
      <c r="I267" s="4" cm="1">
        <f t="array" ref="I267">_xll.SNL.Clients.Office.Excel.Functions.SPG($A267, "IQ_AVG_DILUT_SHARES_OUT", I$2)</f>
        <v>191200000</v>
      </c>
      <c r="J267" s="4" cm="1">
        <f t="array" ref="J267">_xll.SNL.Clients.Office.Excel.Functions.SPG($A267, "IQ_AVG_DILUT_SHARES_OUT", J$2)</f>
        <v>192100000</v>
      </c>
      <c r="K267" s="4" cm="1">
        <f t="array" ref="K267">_xll.SNL.Clients.Office.Excel.Functions.SPG($A267, "IQ_AVG_DILUT_SHARES_OUT", K$2)</f>
        <v>191300000</v>
      </c>
      <c r="L267" s="4" cm="1">
        <f t="array" ref="L267">_xll.SNL.Clients.Office.Excel.Functions.SPG($A267, "IQ_AVG_DILUT_SHARES_OUT", L$2)</f>
        <v>194000000</v>
      </c>
      <c r="M267" s="4" cm="1">
        <f t="array" ref="M267">_xll.SNL.Clients.Office.Excel.Functions.SPG($A267, "IQ_AVG_DILUT_SHARES_OUT", M$2)</f>
        <v>195100000</v>
      </c>
      <c r="N267" s="4" cm="1">
        <f t="array" ref="N267">_xll.SNL.Clients.Office.Excel.Functions.SPG($A267, "IQ_AVG_DILUT_SHARES_OUT", N$2)</f>
        <v>196800000</v>
      </c>
      <c r="O267" s="4" cm="1">
        <f t="array" ref="O267">_xll.SNL.Clients.Office.Excel.Functions.SPG($A267, "IQ_AVG_DILUT_SHARES_OUT", O$2)</f>
        <v>201600000</v>
      </c>
      <c r="P267" s="4" cm="1">
        <f t="array" ref="P267">_xll.SNL.Clients.Office.Excel.Functions.SPG($A267, "IQ_AVG_DILUT_SHARES_OUT", P$2)</f>
        <v>205600000</v>
      </c>
      <c r="Q267" s="4" cm="1">
        <f t="array" ref="Q267">_xll.SNL.Clients.Office.Excel.Functions.SPG($A267, "IQ_AVG_DILUT_SHARES_OUT", Q$2)</f>
        <v>208500000</v>
      </c>
      <c r="R267" s="4" cm="1">
        <f t="array" ref="R267">_xll.SNL.Clients.Office.Excel.Functions.SPG($A267, "IQ_AVG_DILUT_SHARES_OUT", R$2)</f>
        <v>211200000</v>
      </c>
      <c r="S267" s="4" cm="1">
        <f t="array" ref="S267">_xll.SNL.Clients.Office.Excel.Functions.SPG($A267, "IQ_AVG_DILUT_SHARES_OUT", S$2)</f>
        <v>215100000</v>
      </c>
      <c r="T267" s="4" cm="1">
        <f t="array" ref="T267">_xll.SNL.Clients.Office.Excel.Functions.SPG($A267, "IQ_AVG_DILUT_SHARES_OUT", T$2)</f>
        <v>217800000</v>
      </c>
      <c r="U267" s="4" cm="1">
        <f t="array" ref="U267">_xll.SNL.Clients.Office.Excel.Functions.SPG($A267, "IQ_AVG_DILUT_SHARES_OUT", U$2)</f>
        <v>219300000</v>
      </c>
      <c r="V267" s="4" cm="1">
        <f t="array" ref="V267">_xll.SNL.Clients.Office.Excel.Functions.SPG($A267, "IQ_AVG_DILUT_SHARES_OUT", V$2)</f>
        <v>222100000</v>
      </c>
    </row>
    <row r="268" spans="1:22">
      <c r="A268" s="11" t="s">
        <v>271</v>
      </c>
      <c r="B268" s="4" cm="1">
        <f t="array" ref="B268">_xll.SNL.Clients.Office.Excel.Functions.SPG($A268, "IQ_AVG_DILUT_SHARES_OUT", B$2)</f>
        <v>84400000</v>
      </c>
      <c r="C268" s="4" cm="1">
        <f t="array" ref="C268">_xll.SNL.Clients.Office.Excel.Functions.SPG($A268, "IQ_AVG_DILUT_SHARES_OUT", C$2)</f>
        <v>84300000</v>
      </c>
      <c r="D268" s="4" cm="1">
        <f t="array" ref="D268">_xll.SNL.Clients.Office.Excel.Functions.SPG($A268, "IQ_AVG_DILUT_SHARES_OUT", D$2)</f>
        <v>84700000</v>
      </c>
      <c r="E268" s="4" cm="1">
        <f t="array" ref="E268">_xll.SNL.Clients.Office.Excel.Functions.SPG($A268, "IQ_AVG_DILUT_SHARES_OUT", E$2)</f>
        <v>84900000</v>
      </c>
      <c r="F268" s="4" cm="1">
        <f t="array" ref="F268">_xll.SNL.Clients.Office.Excel.Functions.SPG($A268, "IQ_AVG_DILUT_SHARES_OUT", F$2)</f>
        <v>87000000</v>
      </c>
      <c r="G268" s="4" cm="1">
        <f t="array" ref="G268">_xll.SNL.Clients.Office.Excel.Functions.SPG($A268, "IQ_AVG_DILUT_SHARES_OUT", G$2)</f>
        <v>89000000</v>
      </c>
      <c r="H268" s="4" cm="1">
        <f t="array" ref="H268">_xll.SNL.Clients.Office.Excel.Functions.SPG($A268, "IQ_AVG_DILUT_SHARES_OUT", H$2)</f>
        <v>89000000</v>
      </c>
      <c r="I268" s="4" cm="1">
        <f t="array" ref="I268">_xll.SNL.Clients.Office.Excel.Functions.SPG($A268, "IQ_AVG_DILUT_SHARES_OUT", I$2)</f>
        <v>89000000</v>
      </c>
      <c r="J268" s="4" cm="1">
        <f t="array" ref="J268">_xll.SNL.Clients.Office.Excel.Functions.SPG($A268, "IQ_AVG_DILUT_SHARES_OUT", J$2)</f>
        <v>90700000</v>
      </c>
      <c r="K268" s="4" cm="1">
        <f t="array" ref="K268">_xll.SNL.Clients.Office.Excel.Functions.SPG($A268, "IQ_AVG_DILUT_SHARES_OUT", K$2)</f>
        <v>92700000</v>
      </c>
      <c r="L268" s="4" cm="1">
        <f t="array" ref="L268">_xll.SNL.Clients.Office.Excel.Functions.SPG($A268, "IQ_AVG_DILUT_SHARES_OUT", L$2)</f>
        <v>93900000</v>
      </c>
      <c r="M268" s="4" cm="1">
        <f t="array" ref="M268">_xll.SNL.Clients.Office.Excel.Functions.SPG($A268, "IQ_AVG_DILUT_SHARES_OUT", M$2)</f>
        <v>96200000</v>
      </c>
      <c r="N268" s="4" cm="1">
        <f t="array" ref="N268">_xll.SNL.Clients.Office.Excel.Functions.SPG($A268, "IQ_AVG_DILUT_SHARES_OUT", N$2)</f>
        <v>97100000</v>
      </c>
      <c r="O268" s="4" cm="1">
        <f t="array" ref="O268">_xll.SNL.Clients.Office.Excel.Functions.SPG($A268, "IQ_AVG_DILUT_SHARES_OUT", O$2)</f>
        <v>98200000</v>
      </c>
      <c r="P268" s="4" cm="1">
        <f t="array" ref="P268">_xll.SNL.Clients.Office.Excel.Functions.SPG($A268, "IQ_AVG_DILUT_SHARES_OUT", P$2)</f>
        <v>98500000</v>
      </c>
      <c r="Q268" s="4" cm="1">
        <f t="array" ref="Q268">_xll.SNL.Clients.Office.Excel.Functions.SPG($A268, "IQ_AVG_DILUT_SHARES_OUT", Q$2)</f>
        <v>98300000</v>
      </c>
      <c r="R268" s="4" cm="1">
        <f t="array" ref="R268">_xll.SNL.Clients.Office.Excel.Functions.SPG($A268, "IQ_AVG_DILUT_SHARES_OUT", R$2)</f>
        <v>98100000</v>
      </c>
      <c r="S268" s="4" cm="1">
        <f t="array" ref="S268">_xll.SNL.Clients.Office.Excel.Functions.SPG($A268, "IQ_AVG_DILUT_SHARES_OUT", S$2)</f>
        <v>97700000</v>
      </c>
      <c r="T268" s="4" cm="1">
        <f t="array" ref="T268">_xll.SNL.Clients.Office.Excel.Functions.SPG($A268, "IQ_AVG_DILUT_SHARES_OUT", T$2)</f>
        <v>97200000</v>
      </c>
      <c r="U268" s="4" cm="1">
        <f t="array" ref="U268">_xll.SNL.Clients.Office.Excel.Functions.SPG($A268, "IQ_AVG_DILUT_SHARES_OUT", U$2)</f>
        <v>98000000</v>
      </c>
      <c r="V268" s="4" cm="1">
        <f t="array" ref="V268">_xll.SNL.Clients.Office.Excel.Functions.SPG($A268, "IQ_AVG_DILUT_SHARES_OUT", V$2)</f>
        <v>98300000</v>
      </c>
    </row>
    <row r="269" spans="1:22">
      <c r="A269" s="11" t="s">
        <v>272</v>
      </c>
      <c r="B269" s="4" cm="1">
        <f t="array" ref="B269">_xll.SNL.Clients.Office.Excel.Functions.SPG($A269, "IQ_AVG_DILUT_SHARES_OUT", B$2)</f>
        <v>1291469000</v>
      </c>
      <c r="C269" s="4" cm="1">
        <f t="array" ref="C269">_xll.SNL.Clients.Office.Excel.Functions.SPG($A269, "IQ_AVG_DILUT_SHARES_OUT", C$2)</f>
        <v>1304066000</v>
      </c>
      <c r="D269" s="4" cm="1">
        <f t="array" ref="D269">_xll.SNL.Clients.Office.Excel.Functions.SPG($A269, "IQ_AVG_DILUT_SHARES_OUT", D$2)</f>
        <v>1311120000</v>
      </c>
      <c r="E269" s="4" cm="1">
        <f t="array" ref="E269">_xll.SNL.Clients.Office.Excel.Functions.SPG($A269, "IQ_AVG_DILUT_SHARES_OUT", E$2)</f>
        <v>1315180000</v>
      </c>
      <c r="F269" s="4" cm="1">
        <f t="array" ref="F269">_xll.SNL.Clients.Office.Excel.Functions.SPG($A269, "IQ_AVG_DILUT_SHARES_OUT", F$2)</f>
        <v>1322200000</v>
      </c>
      <c r="G269" s="4" cm="1">
        <f t="array" ref="G269">_xll.SNL.Clients.Office.Excel.Functions.SPG($A269, "IQ_AVG_DILUT_SHARES_OUT", G$2)</f>
        <v>1331664000</v>
      </c>
      <c r="H269" s="4" cm="1">
        <f t="array" ref="H269">_xll.SNL.Clients.Office.Excel.Functions.SPG($A269, "IQ_AVG_DILUT_SHARES_OUT", H$2)</f>
        <v>1343920000</v>
      </c>
      <c r="I269" s="4" cm="1">
        <f t="array" ref="I269">_xll.SNL.Clients.Office.Excel.Functions.SPG($A269, "IQ_AVG_DILUT_SHARES_OUT", I$2)</f>
        <v>1353950000</v>
      </c>
      <c r="J269" s="4" cm="1">
        <f t="array" ref="J269">_xll.SNL.Clients.Office.Excel.Functions.SPG($A269, "IQ_AVG_DILUT_SHARES_OUT", J$2)</f>
        <v>1363390000</v>
      </c>
      <c r="K269" s="4" cm="1">
        <f t="array" ref="K269">_xll.SNL.Clients.Office.Excel.Functions.SPG($A269, "IQ_AVG_DILUT_SHARES_OUT", K$2)</f>
        <v>1372080000</v>
      </c>
      <c r="L269" s="4" cm="1">
        <f t="array" ref="L269">_xll.SNL.Clients.Office.Excel.Functions.SPG($A269, "IQ_AVG_DILUT_SHARES_OUT", L$2)</f>
        <v>1383130000</v>
      </c>
      <c r="M269" s="4" cm="1">
        <f t="array" ref="M269">_xll.SNL.Clients.Office.Excel.Functions.SPG($A269, "IQ_AVG_DILUT_SHARES_OUT", M$2)</f>
        <v>1400570000</v>
      </c>
      <c r="N269" s="4" cm="1">
        <f t="array" ref="N269">_xll.SNL.Clients.Office.Excel.Functions.SPG($A269, "IQ_AVG_DILUT_SHARES_OUT", N$2)</f>
        <v>1415300000</v>
      </c>
      <c r="O269" s="4" cm="1">
        <f t="array" ref="O269">_xll.SNL.Clients.Office.Excel.Functions.SPG($A269, "IQ_AVG_DILUT_SHARES_OUT", O$2)</f>
        <v>1426120000</v>
      </c>
      <c r="P269" s="4" cm="1">
        <f t="array" ref="P269">_xll.SNL.Clients.Office.Excel.Functions.SPG($A269, "IQ_AVG_DILUT_SHARES_OUT", P$2)</f>
        <v>1435140000</v>
      </c>
      <c r="Q269" s="4" cm="1">
        <f t="array" ref="Q269">_xll.SNL.Clients.Office.Excel.Functions.SPG($A269, "IQ_AVG_DILUT_SHARES_OUT", Q$2)</f>
        <v>1446090000</v>
      </c>
      <c r="R269" s="4" cm="1">
        <f t="array" ref="R269">_xll.SNL.Clients.Office.Excel.Functions.SPG($A269, "IQ_AVG_DILUT_SHARES_OUT", R$2)</f>
        <v>1459100000</v>
      </c>
      <c r="S269" s="4" cm="1">
        <f t="array" ref="S269">_xll.SNL.Clients.Office.Excel.Functions.SPG($A269, "IQ_AVG_DILUT_SHARES_OUT", S$2)</f>
        <v>1472480000</v>
      </c>
      <c r="T269" s="4" cm="1">
        <f t="array" ref="T269">_xll.SNL.Clients.Office.Excel.Functions.SPG($A269, "IQ_AVG_DILUT_SHARES_OUT", T$2)</f>
        <v>1474160000</v>
      </c>
      <c r="U269" s="4" cm="1">
        <f t="array" ref="U269">_xll.SNL.Clients.Office.Excel.Functions.SPG($A269, "IQ_AVG_DILUT_SHARES_OUT", U$2)</f>
        <v>1481650000</v>
      </c>
      <c r="V269" s="4" cm="1">
        <f t="array" ref="V269">_xll.SNL.Clients.Office.Excel.Functions.SPG($A269, "IQ_AVG_DILUT_SHARES_OUT", V$2)</f>
        <v>1500970000</v>
      </c>
    </row>
    <row r="270" spans="1:22">
      <c r="A270" s="11" t="s">
        <v>273</v>
      </c>
      <c r="B270" s="4" cm="1">
        <f t="array" ref="B270">_xll.SNL.Clients.Office.Excel.Functions.SPG($A270, "IQ_AVG_DILUT_SHARES_OUT", B$2)</f>
        <v>143200000</v>
      </c>
      <c r="C270" s="4" cm="1">
        <f t="array" ref="C270">_xll.SNL.Clients.Office.Excel.Functions.SPG($A270, "IQ_AVG_DILUT_SHARES_OUT", C$2)</f>
        <v>144200000</v>
      </c>
      <c r="D270" s="4" cm="1">
        <f t="array" ref="D270">_xll.SNL.Clients.Office.Excel.Functions.SPG($A270, "IQ_AVG_DILUT_SHARES_OUT", D$2)</f>
        <v>145000000</v>
      </c>
      <c r="E270" s="4" cm="1">
        <f t="array" ref="E270">_xll.SNL.Clients.Office.Excel.Functions.SPG($A270, "IQ_AVG_DILUT_SHARES_OUT", E$2)</f>
        <v>145300000</v>
      </c>
      <c r="F270" s="4" cm="1">
        <f t="array" ref="F270">_xll.SNL.Clients.Office.Excel.Functions.SPG($A270, "IQ_AVG_DILUT_SHARES_OUT", F$2)</f>
        <v>145500000</v>
      </c>
      <c r="G270" s="4" cm="1">
        <f t="array" ref="G270">_xll.SNL.Clients.Office.Excel.Functions.SPG($A270, "IQ_AVG_DILUT_SHARES_OUT", G$2)</f>
        <v>146600000</v>
      </c>
      <c r="H270" s="4" cm="1">
        <f t="array" ref="H270">_xll.SNL.Clients.Office.Excel.Functions.SPG($A270, "IQ_AVG_DILUT_SHARES_OUT", H$2)</f>
        <v>146800000</v>
      </c>
      <c r="I270" s="4" cm="1">
        <f t="array" ref="I270">_xll.SNL.Clients.Office.Excel.Functions.SPG($A270, "IQ_AVG_DILUT_SHARES_OUT", I$2)</f>
        <v>144800000</v>
      </c>
      <c r="J270" s="4" cm="1">
        <f t="array" ref="J270">_xll.SNL.Clients.Office.Excel.Functions.SPG($A270, "IQ_AVG_DILUT_SHARES_OUT", J$2)</f>
        <v>144600000</v>
      </c>
      <c r="K270" s="4" cm="1">
        <f t="array" ref="K270">_xll.SNL.Clients.Office.Excel.Functions.SPG($A270, "IQ_AVG_DILUT_SHARES_OUT", K$2)</f>
        <v>144600000</v>
      </c>
      <c r="L270" s="4" cm="1">
        <f t="array" ref="L270">_xll.SNL.Clients.Office.Excel.Functions.SPG($A270, "IQ_AVG_DILUT_SHARES_OUT", L$2)</f>
        <v>145000000</v>
      </c>
      <c r="M270" s="4" cm="1">
        <f t="array" ref="M270">_xll.SNL.Clients.Office.Excel.Functions.SPG($A270, "IQ_AVG_DILUT_SHARES_OUT", M$2)</f>
        <v>145500000</v>
      </c>
      <c r="N270" s="4" cm="1">
        <f t="array" ref="N270">_xll.SNL.Clients.Office.Excel.Functions.SPG($A270, "IQ_AVG_DILUT_SHARES_OUT", N$2)</f>
        <v>146300000</v>
      </c>
      <c r="O270" s="4" cm="1">
        <f t="array" ref="O270">_xll.SNL.Clients.Office.Excel.Functions.SPG($A270, "IQ_AVG_DILUT_SHARES_OUT", O$2)</f>
        <v>146900000</v>
      </c>
      <c r="P270" s="4" cm="1">
        <f t="array" ref="P270">_xll.SNL.Clients.Office.Excel.Functions.SPG($A270, "IQ_AVG_DILUT_SHARES_OUT", P$2)</f>
        <v>147100000</v>
      </c>
      <c r="Q270" s="4" cm="1">
        <f t="array" ref="Q270">_xll.SNL.Clients.Office.Excel.Functions.SPG($A270, "IQ_AVG_DILUT_SHARES_OUT", Q$2)</f>
        <v>147200000</v>
      </c>
      <c r="R270" s="4" cm="1">
        <f t="array" ref="R270">_xll.SNL.Clients.Office.Excel.Functions.SPG($A270, "IQ_AVG_DILUT_SHARES_OUT", R$2)</f>
        <v>147100000</v>
      </c>
      <c r="S270" s="4" cm="1">
        <f t="array" ref="S270">_xll.SNL.Clients.Office.Excel.Functions.SPG($A270, "IQ_AVG_DILUT_SHARES_OUT", S$2)</f>
        <v>147100000</v>
      </c>
      <c r="T270" s="4" cm="1">
        <f t="array" ref="T270">_xll.SNL.Clients.Office.Excel.Functions.SPG($A270, "IQ_AVG_DILUT_SHARES_OUT", T$2)</f>
        <v>160000000</v>
      </c>
      <c r="U270" s="4" cm="1">
        <f t="array" ref="U270">_xll.SNL.Clients.Office.Excel.Functions.SPG($A270, "IQ_AVG_DILUT_SHARES_OUT", U$2)</f>
        <v>147200000</v>
      </c>
      <c r="V270" s="4" cm="1">
        <f t="array" ref="V270">_xll.SNL.Clients.Office.Excel.Functions.SPG($A270, "IQ_AVG_DILUT_SHARES_OUT", V$2)</f>
        <v>147100000</v>
      </c>
    </row>
    <row r="271" spans="1:22">
      <c r="A271" s="11" t="s">
        <v>274</v>
      </c>
      <c r="B271" s="4" cm="1">
        <f t="array" ref="B271">_xll.SNL.Clients.Office.Excel.Functions.SPG($A271, "IQ_AVG_DILUT_SHARES_OUT", B$2)</f>
        <v>723000000</v>
      </c>
      <c r="C271" s="4" cm="1">
        <f t="array" ref="C271">_xll.SNL.Clients.Office.Excel.Functions.SPG($A271, "IQ_AVG_DILUT_SHARES_OUT", C$2)</f>
        <v>731000000</v>
      </c>
      <c r="D271" s="4" cm="1">
        <f t="array" ref="D271">_xll.SNL.Clients.Office.Excel.Functions.SPG($A271, "IQ_AVG_DILUT_SHARES_OUT", D$2)</f>
        <v>741000000</v>
      </c>
      <c r="E271" s="4" cm="1">
        <f t="array" ref="E271">_xll.SNL.Clients.Office.Excel.Functions.SPG($A271, "IQ_AVG_DILUT_SHARES_OUT", E$2)</f>
        <v>752000000</v>
      </c>
      <c r="F271" s="4" cm="1">
        <f t="array" ref="F271">_xll.SNL.Clients.Office.Excel.Functions.SPG($A271, "IQ_AVG_DILUT_SHARES_OUT", F$2)</f>
        <v>760000000</v>
      </c>
      <c r="G271" s="4" cm="1">
        <f t="array" ref="G271">_xll.SNL.Clients.Office.Excel.Functions.SPG($A271, "IQ_AVG_DILUT_SHARES_OUT", G$2)</f>
        <v>766000000</v>
      </c>
      <c r="H271" s="4" cm="1">
        <f t="array" ref="H271">_xll.SNL.Clients.Office.Excel.Functions.SPG($A271, "IQ_AVG_DILUT_SHARES_OUT", H$2)</f>
        <v>767000000</v>
      </c>
      <c r="I271" s="4" cm="1">
        <f t="array" ref="I271">_xll.SNL.Clients.Office.Excel.Functions.SPG($A271, "IQ_AVG_DILUT_SHARES_OUT", I$2)</f>
        <v>766000000</v>
      </c>
      <c r="J271" s="4" cm="1">
        <f t="array" ref="J271">_xll.SNL.Clients.Office.Excel.Functions.SPG($A271, "IQ_AVG_DILUT_SHARES_OUT", J$2)</f>
        <v>764000000</v>
      </c>
      <c r="K271" s="4" cm="1">
        <f t="array" ref="K271">_xll.SNL.Clients.Office.Excel.Functions.SPG($A271, "IQ_AVG_DILUT_SHARES_OUT", K$2)</f>
        <v>764000000</v>
      </c>
      <c r="L271" s="4" cm="1">
        <f t="array" ref="L271">_xll.SNL.Clients.Office.Excel.Functions.SPG($A271, "IQ_AVG_DILUT_SHARES_OUT", L$2)</f>
        <v>764000000</v>
      </c>
      <c r="M271" s="4" cm="1">
        <f t="array" ref="M271">_xll.SNL.Clients.Office.Excel.Functions.SPG($A271, "IQ_AVG_DILUT_SHARES_OUT", M$2)</f>
        <v>764000000</v>
      </c>
      <c r="N271" s="4" cm="1">
        <f t="array" ref="N271">_xll.SNL.Clients.Office.Excel.Functions.SPG($A271, "IQ_AVG_DILUT_SHARES_OUT", N$2)</f>
        <v>764000000</v>
      </c>
      <c r="O271" s="4" cm="1">
        <f t="array" ref="O271">_xll.SNL.Clients.Office.Excel.Functions.SPG($A271, "IQ_AVG_DILUT_SHARES_OUT", O$2)</f>
        <v>764000000</v>
      </c>
      <c r="P271" s="4" cm="1">
        <f t="array" ref="P271">_xll.SNL.Clients.Office.Excel.Functions.SPG($A271, "IQ_AVG_DILUT_SHARES_OUT", P$2)</f>
        <v>764000000</v>
      </c>
      <c r="Q271" s="4" cm="1">
        <f t="array" ref="Q271">_xll.SNL.Clients.Office.Excel.Functions.SPG($A271, "IQ_AVG_DILUT_SHARES_OUT", Q$2)</f>
        <v>764000000</v>
      </c>
      <c r="R271" s="4" cm="1">
        <f t="array" ref="R271">_xll.SNL.Clients.Office.Excel.Functions.SPG($A271, "IQ_AVG_DILUT_SHARES_OUT", R$2)</f>
        <v>764000000</v>
      </c>
      <c r="S271" s="4" cm="1">
        <f t="array" ref="S271">_xll.SNL.Clients.Office.Excel.Functions.SPG($A271, "IQ_AVG_DILUT_SHARES_OUT", S$2)</f>
        <v>764000000</v>
      </c>
      <c r="T271" s="4" cm="1">
        <f t="array" ref="T271">_xll.SNL.Clients.Office.Excel.Functions.SPG($A271, "IQ_AVG_DILUT_SHARES_OUT", T$2)</f>
        <v>764000000</v>
      </c>
      <c r="U271" s="4" cm="1">
        <f t="array" ref="U271">_xll.SNL.Clients.Office.Excel.Functions.SPG($A271, "IQ_AVG_DILUT_SHARES_OUT", U$2)</f>
        <v>764000000</v>
      </c>
      <c r="V271" s="4" cm="1">
        <f t="array" ref="V271">_xll.SNL.Clients.Office.Excel.Functions.SPG($A271, "IQ_AVG_DILUT_SHARES_OUT", V$2)</f>
        <v>768000000</v>
      </c>
    </row>
    <row r="272" spans="1:22">
      <c r="A272" s="11" t="s">
        <v>275</v>
      </c>
      <c r="B272" s="4" cm="1">
        <f t="array" ref="B272">_xll.SNL.Clients.Office.Excel.Functions.SPG($A272, "IQ_AVG_DILUT_SHARES_OUT", B$2)</f>
        <v>136000000</v>
      </c>
      <c r="C272" s="4" cm="1">
        <f t="array" ref="C272">_xll.SNL.Clients.Office.Excel.Functions.SPG($A272, "IQ_AVG_DILUT_SHARES_OUT", C$2)</f>
        <v>136000000</v>
      </c>
      <c r="D272" s="4" cm="1">
        <f t="array" ref="D272">_xll.SNL.Clients.Office.Excel.Functions.SPG($A272, "IQ_AVG_DILUT_SHARES_OUT", D$2)</f>
        <v>137000000</v>
      </c>
      <c r="E272" s="4" cm="1">
        <f t="array" ref="E272">_xll.SNL.Clients.Office.Excel.Functions.SPG($A272, "IQ_AVG_DILUT_SHARES_OUT", E$2)</f>
        <v>138000000</v>
      </c>
      <c r="F272" s="4" cm="1">
        <f t="array" ref="F272">_xll.SNL.Clients.Office.Excel.Functions.SPG($A272, "IQ_AVG_DILUT_SHARES_OUT", F$2)</f>
        <v>137000000</v>
      </c>
      <c r="G272" s="4" cm="1">
        <f t="array" ref="G272">_xll.SNL.Clients.Office.Excel.Functions.SPG($A272, "IQ_AVG_DILUT_SHARES_OUT", G$2)</f>
        <v>138000000</v>
      </c>
      <c r="H272" s="4" cm="1">
        <f t="array" ref="H272">_xll.SNL.Clients.Office.Excel.Functions.SPG($A272, "IQ_AVG_DILUT_SHARES_OUT", H$2)</f>
        <v>138000000</v>
      </c>
      <c r="I272" s="4" cm="1">
        <f t="array" ref="I272">_xll.SNL.Clients.Office.Excel.Functions.SPG($A272, "IQ_AVG_DILUT_SHARES_OUT", I$2)</f>
        <v>138000000</v>
      </c>
      <c r="J272" s="4" cm="1">
        <f t="array" ref="J272">_xll.SNL.Clients.Office.Excel.Functions.SPG($A272, "IQ_AVG_DILUT_SHARES_OUT", J$2)</f>
        <v>138000000</v>
      </c>
      <c r="K272" s="4" cm="1">
        <f t="array" ref="K272">_xll.SNL.Clients.Office.Excel.Functions.SPG($A272, "IQ_AVG_DILUT_SHARES_OUT", K$2)</f>
        <v>138000000</v>
      </c>
      <c r="L272" s="4" cm="1">
        <f t="array" ref="L272">_xll.SNL.Clients.Office.Excel.Functions.SPG($A272, "IQ_AVG_DILUT_SHARES_OUT", L$2)</f>
        <v>140000000</v>
      </c>
      <c r="M272" s="4" cm="1">
        <f t="array" ref="M272">_xll.SNL.Clients.Office.Excel.Functions.SPG($A272, "IQ_AVG_DILUT_SHARES_OUT", M$2)</f>
        <v>142000000</v>
      </c>
      <c r="N272" s="4" cm="1">
        <f t="array" ref="N272">_xll.SNL.Clients.Office.Excel.Functions.SPG($A272, "IQ_AVG_DILUT_SHARES_OUT", N$2)</f>
        <v>143000000</v>
      </c>
      <c r="O272" s="4" cm="1">
        <f t="array" ref="O272">_xll.SNL.Clients.Office.Excel.Functions.SPG($A272, "IQ_AVG_DILUT_SHARES_OUT", O$2)</f>
        <v>143000000</v>
      </c>
      <c r="P272" s="4" cm="1">
        <f t="array" ref="P272">_xll.SNL.Clients.Office.Excel.Functions.SPG($A272, "IQ_AVG_DILUT_SHARES_OUT", P$2)</f>
        <v>144000000</v>
      </c>
      <c r="Q272" s="4" cm="1">
        <f t="array" ref="Q272">_xll.SNL.Clients.Office.Excel.Functions.SPG($A272, "IQ_AVG_DILUT_SHARES_OUT", Q$2)</f>
        <v>144000000</v>
      </c>
      <c r="R272" s="4" cm="1">
        <f t="array" ref="R272">_xll.SNL.Clients.Office.Excel.Functions.SPG($A272, "IQ_AVG_DILUT_SHARES_OUT", R$2)</f>
        <v>144000000</v>
      </c>
      <c r="S272" s="4" cm="1">
        <f t="array" ref="S272">_xll.SNL.Clients.Office.Excel.Functions.SPG($A272, "IQ_AVG_DILUT_SHARES_OUT", S$2)</f>
        <v>144000000</v>
      </c>
      <c r="T272" s="4" cm="1">
        <f t="array" ref="T272">_xll.SNL.Clients.Office.Excel.Functions.SPG($A272, "IQ_AVG_DILUT_SHARES_OUT", T$2)</f>
        <v>144000000</v>
      </c>
      <c r="U272" s="4" cm="1">
        <f t="array" ref="U272">_xll.SNL.Clients.Office.Excel.Functions.SPG($A272, "IQ_AVG_DILUT_SHARES_OUT", U$2)</f>
        <v>144000000</v>
      </c>
      <c r="V272" s="4" cm="1">
        <f t="array" ref="V272">_xll.SNL.Clients.Office.Excel.Functions.SPG($A272, "IQ_AVG_DILUT_SHARES_OUT", V$2)</f>
        <v>145000000</v>
      </c>
    </row>
    <row r="273" spans="1:22">
      <c r="A273" s="11" t="s">
        <v>276</v>
      </c>
      <c r="B273" s="4" cm="1">
        <f t="array" ref="B273">_xll.SNL.Clients.Office.Excel.Functions.SPG($A273, "IQ_AVG_DILUT_SHARES_OUT", B$2)</f>
        <v>267262000</v>
      </c>
      <c r="C273" s="4" cm="1">
        <f t="array" ref="C273">_xll.SNL.Clients.Office.Excel.Functions.SPG($A273, "IQ_AVG_DILUT_SHARES_OUT", C$2)</f>
        <v>270164000</v>
      </c>
      <c r="D273" s="4" cm="1">
        <f t="array" ref="D273">_xll.SNL.Clients.Office.Excel.Functions.SPG($A273, "IQ_AVG_DILUT_SHARES_OUT", D$2)</f>
        <v>273703000</v>
      </c>
      <c r="E273" s="4" cm="1">
        <f t="array" ref="E273">_xll.SNL.Clients.Office.Excel.Functions.SPG($A273, "IQ_AVG_DILUT_SHARES_OUT", E$2)</f>
        <v>276946000</v>
      </c>
      <c r="F273" s="4" cm="1">
        <f t="array" ref="F273">_xll.SNL.Clients.Office.Excel.Functions.SPG($A273, "IQ_AVG_DILUT_SHARES_OUT", F$2)</f>
        <v>279438000</v>
      </c>
      <c r="G273" s="4" cm="1">
        <f t="array" ref="G273">_xll.SNL.Clients.Office.Excel.Functions.SPG($A273, "IQ_AVG_DILUT_SHARES_OUT", G$2)</f>
        <v>282854000</v>
      </c>
      <c r="H273" s="4" cm="1">
        <f t="array" ref="H273">_xll.SNL.Clients.Office.Excel.Functions.SPG($A273, "IQ_AVG_DILUT_SHARES_OUT", H$2)</f>
        <v>284910000</v>
      </c>
      <c r="I273" s="4" cm="1">
        <f t="array" ref="I273">_xll.SNL.Clients.Office.Excel.Functions.SPG($A273, "IQ_AVG_DILUT_SHARES_OUT", I$2)</f>
        <v>286074000</v>
      </c>
      <c r="J273" s="4" cm="1">
        <f t="array" ref="J273">_xll.SNL.Clients.Office.Excel.Functions.SPG($A273, "IQ_AVG_DILUT_SHARES_OUT", J$2)</f>
        <v>287361000</v>
      </c>
      <c r="K273" s="4" cm="1">
        <f t="array" ref="K273">_xll.SNL.Clients.Office.Excel.Functions.SPG($A273, "IQ_AVG_DILUT_SHARES_OUT", K$2)</f>
        <v>288109000</v>
      </c>
      <c r="L273" s="4" cm="1">
        <f t="array" ref="L273">_xll.SNL.Clients.Office.Excel.Functions.SPG($A273, "IQ_AVG_DILUT_SHARES_OUT", L$2)</f>
        <v>289895000</v>
      </c>
      <c r="M273" s="4" cm="1">
        <f t="array" ref="M273">_xll.SNL.Clients.Office.Excel.Functions.SPG($A273, "IQ_AVG_DILUT_SHARES_OUT", M$2)</f>
        <v>293930000</v>
      </c>
      <c r="N273" s="4" cm="1">
        <f t="array" ref="N273">_xll.SNL.Clients.Office.Excel.Functions.SPG($A273, "IQ_AVG_DILUT_SHARES_OUT", N$2)</f>
        <v>301238000</v>
      </c>
      <c r="O273" s="4" cm="1">
        <f t="array" ref="O273">_xll.SNL.Clients.Office.Excel.Functions.SPG($A273, "IQ_AVG_DILUT_SHARES_OUT", O$2)</f>
        <v>307296000</v>
      </c>
      <c r="P273" s="4" cm="1">
        <f t="array" ref="P273">_xll.SNL.Clients.Office.Excel.Functions.SPG($A273, "IQ_AVG_DILUT_SHARES_OUT", P$2)</f>
        <v>308893000</v>
      </c>
      <c r="Q273" s="4" cm="1">
        <f t="array" ref="Q273">_xll.SNL.Clients.Office.Excel.Functions.SPG($A273, "IQ_AVG_DILUT_SHARES_OUT", Q$2)</f>
        <v>309020000</v>
      </c>
      <c r="R273" s="4" cm="1">
        <f t="array" ref="R273">_xll.SNL.Clients.Office.Excel.Functions.SPG($A273, "IQ_AVG_DILUT_SHARES_OUT", R$2)</f>
        <v>309151000</v>
      </c>
      <c r="S273" s="4" cm="1">
        <f t="array" ref="S273">_xll.SNL.Clients.Office.Excel.Functions.SPG($A273, "IQ_AVG_DILUT_SHARES_OUT", S$2)</f>
        <v>308890000</v>
      </c>
      <c r="T273" s="4" cm="1">
        <f t="array" ref="T273">_xll.SNL.Clients.Office.Excel.Functions.SPG($A273, "IQ_AVG_DILUT_SHARES_OUT", T$2)</f>
        <v>308373000</v>
      </c>
      <c r="U273" s="4" cm="1">
        <f t="array" ref="U273">_xll.SNL.Clients.Office.Excel.Functions.SPG($A273, "IQ_AVG_DILUT_SHARES_OUT", U$2)</f>
        <v>311215000</v>
      </c>
      <c r="V273" s="4" cm="1">
        <f t="array" ref="V273">_xll.SNL.Clients.Office.Excel.Functions.SPG($A273, "IQ_AVG_DILUT_SHARES_OUT", V$2)</f>
        <v>313906000</v>
      </c>
    </row>
    <row r="274" spans="1:22">
      <c r="A274" s="11" t="s">
        <v>277</v>
      </c>
      <c r="B274" s="4" cm="1">
        <f t="array" ref="B274">_xll.SNL.Clients.Office.Excel.Functions.SPG($A274, "IQ_AVG_DILUT_SHARES_OUT", B$2)</f>
        <v>35800000</v>
      </c>
      <c r="C274" s="4" cm="1">
        <f t="array" ref="C274">_xll.SNL.Clients.Office.Excel.Functions.SPG($A274, "IQ_AVG_DILUT_SHARES_OUT", C$2)</f>
        <v>35800000</v>
      </c>
      <c r="D274" s="4" cm="1">
        <f t="array" ref="D274">_xll.SNL.Clients.Office.Excel.Functions.SPG($A274, "IQ_AVG_DILUT_SHARES_OUT", D$2)</f>
        <v>35800000</v>
      </c>
      <c r="E274" s="4" cm="1">
        <f t="array" ref="E274">_xll.SNL.Clients.Office.Excel.Functions.SPG($A274, "IQ_AVG_DILUT_SHARES_OUT", E$2)</f>
        <v>35800000</v>
      </c>
      <c r="F274" s="4" cm="1">
        <f t="array" ref="F274">_xll.SNL.Clients.Office.Excel.Functions.SPG($A274, "IQ_AVG_DILUT_SHARES_OUT", F$2)</f>
        <v>35800000</v>
      </c>
      <c r="G274" s="4" cm="1">
        <f t="array" ref="G274">_xll.SNL.Clients.Office.Excel.Functions.SPG($A274, "IQ_AVG_DILUT_SHARES_OUT", G$2)</f>
        <v>35700000</v>
      </c>
      <c r="H274" s="4" cm="1">
        <f t="array" ref="H274">_xll.SNL.Clients.Office.Excel.Functions.SPG($A274, "IQ_AVG_DILUT_SHARES_OUT", H$2)</f>
        <v>35600000</v>
      </c>
      <c r="I274" s="4" cm="1">
        <f t="array" ref="I274">_xll.SNL.Clients.Office.Excel.Functions.SPG($A274, "IQ_AVG_DILUT_SHARES_OUT", I$2)</f>
        <v>35600000</v>
      </c>
      <c r="J274" s="4" cm="1">
        <f t="array" ref="J274">_xll.SNL.Clients.Office.Excel.Functions.SPG($A274, "IQ_AVG_DILUT_SHARES_OUT", J$2)</f>
        <v>35600000</v>
      </c>
      <c r="K274" s="4" cm="1">
        <f t="array" ref="K274">_xll.SNL.Clients.Office.Excel.Functions.SPG($A274, "IQ_AVG_DILUT_SHARES_OUT", K$2)</f>
        <v>35500000</v>
      </c>
      <c r="L274" s="4" cm="1">
        <f t="array" ref="L274">_xll.SNL.Clients.Office.Excel.Functions.SPG($A274, "IQ_AVG_DILUT_SHARES_OUT", L$2)</f>
        <v>35700000</v>
      </c>
      <c r="M274" s="4" cm="1">
        <f t="array" ref="M274">_xll.SNL.Clients.Office.Excel.Functions.SPG($A274, "IQ_AVG_DILUT_SHARES_OUT", M$2)</f>
        <v>36500000</v>
      </c>
      <c r="N274" s="4" cm="1">
        <f t="array" ref="N274">_xll.SNL.Clients.Office.Excel.Functions.SPG($A274, "IQ_AVG_DILUT_SHARES_OUT", N$2)</f>
        <v>36800000</v>
      </c>
      <c r="O274" s="4" cm="1">
        <f t="array" ref="O274">_xll.SNL.Clients.Office.Excel.Functions.SPG($A274, "IQ_AVG_DILUT_SHARES_OUT", O$2)</f>
        <v>37000000</v>
      </c>
      <c r="P274" s="4" cm="1">
        <f t="array" ref="P274">_xll.SNL.Clients.Office.Excel.Functions.SPG($A274, "IQ_AVG_DILUT_SHARES_OUT", P$2)</f>
        <v>37700000</v>
      </c>
      <c r="Q274" s="4" cm="1">
        <f t="array" ref="Q274">_xll.SNL.Clients.Office.Excel.Functions.SPG($A274, "IQ_AVG_DILUT_SHARES_OUT", Q$2)</f>
        <v>38200000</v>
      </c>
      <c r="R274" s="4" cm="1">
        <f t="array" ref="R274">_xll.SNL.Clients.Office.Excel.Functions.SPG($A274, "IQ_AVG_DILUT_SHARES_OUT", R$2)</f>
        <v>38600000</v>
      </c>
      <c r="S274" s="4" cm="1">
        <f t="array" ref="S274">_xll.SNL.Clients.Office.Excel.Functions.SPG($A274, "IQ_AVG_DILUT_SHARES_OUT", S$2)</f>
        <v>38600000</v>
      </c>
      <c r="T274" s="4" cm="1">
        <f t="array" ref="T274">_xll.SNL.Clients.Office.Excel.Functions.SPG($A274, "IQ_AVG_DILUT_SHARES_OUT", T$2)</f>
        <v>38400000</v>
      </c>
      <c r="U274" s="4" cm="1">
        <f t="array" ref="U274">_xll.SNL.Clients.Office.Excel.Functions.SPG($A274, "IQ_AVG_DILUT_SHARES_OUT", U$2)</f>
        <v>38700000</v>
      </c>
      <c r="V274" s="4" cm="1">
        <f t="array" ref="V274">_xll.SNL.Clients.Office.Excel.Functions.SPG($A274, "IQ_AVG_DILUT_SHARES_OUT", V$2)</f>
        <v>38900000</v>
      </c>
    </row>
    <row r="275" spans="1:22">
      <c r="A275" s="11" t="s">
        <v>278</v>
      </c>
      <c r="B275" s="4" cm="1">
        <f t="array" ref="B275">_xll.SNL.Clients.Office.Excel.Functions.SPG($A275, "IQ_AVG_DILUT_SHARES_OUT", B$2)</f>
        <v>480898000</v>
      </c>
      <c r="C275" s="4" cm="1">
        <f t="array" ref="C275">_xll.SNL.Clients.Office.Excel.Functions.SPG($A275, "IQ_AVG_DILUT_SHARES_OUT", C$2)</f>
        <v>483177000</v>
      </c>
      <c r="D275" s="4" cm="1">
        <f t="array" ref="D275">_xll.SNL.Clients.Office.Excel.Functions.SPG($A275, "IQ_AVG_DILUT_SHARES_OUT", D$2)</f>
        <v>485592000</v>
      </c>
      <c r="E275" s="4" cm="1">
        <f t="array" ref="E275">_xll.SNL.Clients.Office.Excel.Functions.SPG($A275, "IQ_AVG_DILUT_SHARES_OUT", E$2)</f>
        <v>488249000</v>
      </c>
      <c r="F275" s="4" cm="1">
        <f t="array" ref="F275">_xll.SNL.Clients.Office.Excel.Functions.SPG($A275, "IQ_AVG_DILUT_SHARES_OUT", F$2)</f>
        <v>491076000</v>
      </c>
      <c r="G275" s="4" cm="1">
        <f t="array" ref="G275">_xll.SNL.Clients.Office.Excel.Functions.SPG($A275, "IQ_AVG_DILUT_SHARES_OUT", G$2)</f>
        <v>493549000</v>
      </c>
      <c r="H275" s="4" cm="1">
        <f t="array" ref="H275">_xll.SNL.Clients.Office.Excel.Functions.SPG($A275, "IQ_AVG_DILUT_SHARES_OUT", H$2)</f>
        <v>495676000</v>
      </c>
      <c r="I275" s="4" cm="1">
        <f t="array" ref="I275">_xll.SNL.Clients.Office.Excel.Functions.SPG($A275, "IQ_AVG_DILUT_SHARES_OUT", I$2)</f>
        <v>497922000</v>
      </c>
      <c r="J275" s="4" cm="1">
        <f t="array" ref="J275">_xll.SNL.Clients.Office.Excel.Functions.SPG($A275, "IQ_AVG_DILUT_SHARES_OUT", J$2)</f>
        <v>501151000</v>
      </c>
      <c r="K275" s="4" cm="1">
        <f t="array" ref="K275">_xll.SNL.Clients.Office.Excel.Functions.SPG($A275, "IQ_AVG_DILUT_SHARES_OUT", K$2)</f>
        <v>505269000</v>
      </c>
      <c r="L275" s="4" cm="1">
        <f t="array" ref="L275">_xll.SNL.Clients.Office.Excel.Functions.SPG($A275, "IQ_AVG_DILUT_SHARES_OUT", L$2)</f>
        <v>511410000</v>
      </c>
      <c r="M275" s="4" cm="1">
        <f t="array" ref="M275">_xll.SNL.Clients.Office.Excel.Functions.SPG($A275, "IQ_AVG_DILUT_SHARES_OUT", M$2)</f>
        <v>516276000</v>
      </c>
      <c r="N275" s="4" cm="1">
        <f t="array" ref="N275">_xll.SNL.Clients.Office.Excel.Functions.SPG($A275, "IQ_AVG_DILUT_SHARES_OUT", N$2)</f>
        <v>520079000</v>
      </c>
      <c r="O275" s="4" cm="1">
        <f t="array" ref="O275">_xll.SNL.Clients.Office.Excel.Functions.SPG($A275, "IQ_AVG_DILUT_SHARES_OUT", O$2)</f>
        <v>523723000</v>
      </c>
      <c r="P275" s="4" cm="1">
        <f t="array" ref="P275">_xll.SNL.Clients.Office.Excel.Functions.SPG($A275, "IQ_AVG_DILUT_SHARES_OUT", P$2)</f>
        <v>526927000</v>
      </c>
      <c r="Q275" s="4" cm="1">
        <f t="array" ref="Q275">_xll.SNL.Clients.Office.Excel.Functions.SPG($A275, "IQ_AVG_DILUT_SHARES_OUT", Q$2)</f>
        <v>529038000</v>
      </c>
      <c r="R275" s="4" cm="1">
        <f t="array" ref="R275">_xll.SNL.Clients.Office.Excel.Functions.SPG($A275, "IQ_AVG_DILUT_SHARES_OUT", R$2)</f>
        <v>530415000</v>
      </c>
      <c r="S275" s="4" cm="1">
        <f t="array" ref="S275">_xll.SNL.Clients.Office.Excel.Functions.SPG($A275, "IQ_AVG_DILUT_SHARES_OUT", S$2)</f>
        <v>529054000</v>
      </c>
      <c r="T275" s="4" cm="1">
        <f t="array" ref="T275">_xll.SNL.Clients.Office.Excel.Functions.SPG($A275, "IQ_AVG_DILUT_SHARES_OUT", T$2)</f>
        <v>534956000</v>
      </c>
      <c r="U275" s="4" cm="1">
        <f t="array" ref="U275">_xll.SNL.Clients.Office.Excel.Functions.SPG($A275, "IQ_AVG_DILUT_SHARES_OUT", U$2)</f>
        <v>540919000</v>
      </c>
      <c r="V275" s="4" cm="1">
        <f t="array" ref="V275">_xll.SNL.Clients.Office.Excel.Functions.SPG($A275, "IQ_AVG_DILUT_SHARES_OUT", V$2)</f>
        <v>543616000</v>
      </c>
    </row>
    <row r="276" spans="1:22">
      <c r="A276" s="11" t="s">
        <v>279</v>
      </c>
      <c r="B276" s="4" cm="1">
        <f t="array" ref="B276">_xll.SNL.Clients.Office.Excel.Functions.SPG($A276, "IQ_AVG_DILUT_SHARES_OUT", B$2)</f>
        <v>245319968</v>
      </c>
      <c r="C276" s="4" cm="1">
        <f t="array" ref="C276">_xll.SNL.Clients.Office.Excel.Functions.SPG($A276, "IQ_AVG_DILUT_SHARES_OUT", C$2)</f>
        <v>245002995</v>
      </c>
      <c r="D276" s="4" cm="1">
        <f t="array" ref="D276">_xll.SNL.Clients.Office.Excel.Functions.SPG($A276, "IQ_AVG_DILUT_SHARES_OUT", D$2)</f>
        <v>229471184</v>
      </c>
      <c r="E276" s="4" cm="1">
        <f t="array" ref="E276">_xll.SNL.Clients.Office.Excel.Functions.SPG($A276, "IQ_AVG_DILUT_SHARES_OUT", E$2)</f>
        <v>229020424</v>
      </c>
      <c r="F276" s="4" cm="1">
        <f t="array" ref="F276">_xll.SNL.Clients.Office.Excel.Functions.SPG($A276, "IQ_AVG_DILUT_SHARES_OUT", F$2)</f>
        <v>244163678</v>
      </c>
      <c r="G276" s="4" cm="1">
        <f t="array" ref="G276">_xll.SNL.Clients.Office.Excel.Functions.SPG($A276, "IQ_AVG_DILUT_SHARES_OUT", G$2)</f>
        <v>243660186</v>
      </c>
      <c r="H276" s="4" cm="1">
        <f t="array" ref="H276">_xll.SNL.Clients.Office.Excel.Functions.SPG($A276, "IQ_AVG_DILUT_SHARES_OUT", H$2)</f>
        <v>228162831</v>
      </c>
      <c r="I276" s="4" cm="1">
        <f t="array" ref="I276">_xll.SNL.Clients.Office.Excel.Functions.SPG($A276, "IQ_AVG_DILUT_SHARES_OUT", I$2)</f>
        <v>226868842</v>
      </c>
      <c r="J276" s="4" cm="1">
        <f t="array" ref="J276">_xll.SNL.Clients.Office.Excel.Functions.SPG($A276, "IQ_AVG_DILUT_SHARES_OUT", J$2)</f>
        <v>243686803</v>
      </c>
      <c r="K276" s="4" cm="1">
        <f t="array" ref="K276">_xll.SNL.Clients.Office.Excel.Functions.SPG($A276, "IQ_AVG_DILUT_SHARES_OUT", K$2)</f>
        <v>243634764</v>
      </c>
      <c r="L276" s="4" cm="1">
        <f t="array" ref="L276">_xll.SNL.Clients.Office.Excel.Functions.SPG($A276, "IQ_AVG_DILUT_SHARES_OUT", L$2)</f>
        <v>221890625</v>
      </c>
      <c r="M276" s="4" cm="1">
        <f t="array" ref="M276">_xll.SNL.Clients.Office.Excel.Functions.SPG($A276, "IQ_AVG_DILUT_SHARES_OUT", M$2)</f>
        <v>221614731</v>
      </c>
      <c r="N276" s="4" cm="1">
        <f t="array" ref="N276">_xll.SNL.Clients.Office.Excel.Functions.SPG($A276, "IQ_AVG_DILUT_SHARES_OUT", N$2)</f>
        <v>223800400</v>
      </c>
      <c r="O276" s="4" cm="1">
        <f t="array" ref="O276">_xll.SNL.Clients.Office.Excel.Functions.SPG($A276, "IQ_AVG_DILUT_SHARES_OUT", O$2)</f>
        <v>215702508</v>
      </c>
      <c r="P276" s="4" cm="1">
        <f t="array" ref="P276">_xll.SNL.Clients.Office.Excel.Functions.SPG($A276, "IQ_AVG_DILUT_SHARES_OUT", P$2)</f>
        <v>214531958</v>
      </c>
      <c r="Q276" s="4" cm="1">
        <f t="array" ref="Q276">_xll.SNL.Clients.Office.Excel.Functions.SPG($A276, "IQ_AVG_DILUT_SHARES_OUT", Q$2)</f>
        <v>213738916</v>
      </c>
      <c r="R276" s="4" cm="1">
        <f t="array" ref="R276">_xll.SNL.Clients.Office.Excel.Functions.SPG($A276, "IQ_AVG_DILUT_SHARES_OUT", R$2)</f>
        <v>212593719</v>
      </c>
      <c r="S276" s="4" cm="1">
        <f t="array" ref="S276">_xll.SNL.Clients.Office.Excel.Functions.SPG($A276, "IQ_AVG_DILUT_SHARES_OUT", S$2)</f>
        <v>211693923</v>
      </c>
      <c r="T276" s="4" cm="1">
        <f t="array" ref="T276">_xll.SNL.Clients.Office.Excel.Functions.SPG($A276, "IQ_AVG_DILUT_SHARES_OUT", T$2)</f>
        <v>211048294</v>
      </c>
      <c r="U276" s="4" cm="1">
        <f t="array" ref="U276">_xll.SNL.Clients.Office.Excel.Functions.SPG($A276, "IQ_AVG_DILUT_SHARES_OUT", U$2)</f>
        <v>210783610</v>
      </c>
      <c r="V276" s="4" cm="1">
        <f t="array" ref="V276">_xll.SNL.Clients.Office.Excel.Functions.SPG($A276, "IQ_AVG_DILUT_SHARES_OUT", V$2)</f>
        <v>218957376</v>
      </c>
    </row>
    <row r="277" spans="1:22">
      <c r="A277" s="11" t="s">
        <v>280</v>
      </c>
      <c r="B277" s="4" cm="1">
        <f t="array" ref="B277">_xll.SNL.Clients.Office.Excel.Functions.SPG($A277, "IQ_AVG_DILUT_SHARES_OUT", B$2)</f>
        <v>262600000</v>
      </c>
      <c r="C277" s="4" cm="1">
        <f t="array" ref="C277">_xll.SNL.Clients.Office.Excel.Functions.SPG($A277, "IQ_AVG_DILUT_SHARES_OUT", C$2)</f>
        <v>265600000</v>
      </c>
      <c r="D277" s="4" cm="1">
        <f t="array" ref="D277">_xll.SNL.Clients.Office.Excel.Functions.SPG($A277, "IQ_AVG_DILUT_SHARES_OUT", D$2)</f>
        <v>267700000</v>
      </c>
      <c r="E277" s="4" cm="1">
        <f t="array" ref="E277">_xll.SNL.Clients.Office.Excel.Functions.SPG($A277, "IQ_AVG_DILUT_SHARES_OUT", E$2)</f>
        <v>268100000</v>
      </c>
      <c r="F277" s="4" cm="1">
        <f t="array" ref="F277">_xll.SNL.Clients.Office.Excel.Functions.SPG($A277, "IQ_AVG_DILUT_SHARES_OUT", F$2)</f>
        <v>268400000</v>
      </c>
      <c r="G277" s="4" cm="1">
        <f t="array" ref="G277">_xll.SNL.Clients.Office.Excel.Functions.SPG($A277, "IQ_AVG_DILUT_SHARES_OUT", G$2)</f>
        <v>268200000</v>
      </c>
      <c r="H277" s="4" cm="1">
        <f t="array" ref="H277">_xll.SNL.Clients.Office.Excel.Functions.SPG($A277, "IQ_AVG_DILUT_SHARES_OUT", H$2)</f>
        <v>268300000</v>
      </c>
      <c r="I277" s="4" cm="1">
        <f t="array" ref="I277">_xll.SNL.Clients.Office.Excel.Functions.SPG($A277, "IQ_AVG_DILUT_SHARES_OUT", I$2)</f>
        <v>268700000</v>
      </c>
      <c r="J277" s="4" cm="1">
        <f t="array" ref="J277">_xll.SNL.Clients.Office.Excel.Functions.SPG($A277, "IQ_AVG_DILUT_SHARES_OUT", J$2)</f>
        <v>274600000</v>
      </c>
      <c r="K277" s="4" cm="1">
        <f t="array" ref="K277">_xll.SNL.Clients.Office.Excel.Functions.SPG($A277, "IQ_AVG_DILUT_SHARES_OUT", K$2)</f>
        <v>282300000</v>
      </c>
      <c r="L277" s="4" cm="1">
        <f t="array" ref="L277">_xll.SNL.Clients.Office.Excel.Functions.SPG($A277, "IQ_AVG_DILUT_SHARES_OUT", L$2)</f>
        <v>286800000</v>
      </c>
      <c r="M277" s="4" t="str" cm="1">
        <f t="array" ref="M277">_xll.SNL.Clients.Office.Excel.Functions.SPG($A277, "IQ_AVG_DILUT_SHARES_OUT", M$2)</f>
        <v>NA</v>
      </c>
      <c r="N277" s="4" cm="1">
        <f t="array" ref="N277">_xll.SNL.Clients.Office.Excel.Functions.SPG($A277, "IQ_AVG_DILUT_SHARES_OUT", N$2)</f>
        <v>294900000</v>
      </c>
      <c r="O277" s="4" cm="1">
        <f t="array" ref="O277">_xll.SNL.Clients.Office.Excel.Functions.SPG($A277, "IQ_AVG_DILUT_SHARES_OUT", O$2)</f>
        <v>301500000</v>
      </c>
      <c r="P277" s="4" cm="1">
        <f t="array" ref="P277">_xll.SNL.Clients.Office.Excel.Functions.SPG($A277, "IQ_AVG_DILUT_SHARES_OUT", P$2)</f>
        <v>303800000</v>
      </c>
      <c r="Q277" s="4" cm="1">
        <f t="array" ref="Q277">_xll.SNL.Clients.Office.Excel.Functions.SPG($A277, "IQ_AVG_DILUT_SHARES_OUT", Q$2)</f>
        <v>304514000</v>
      </c>
      <c r="R277" s="4" cm="1">
        <f t="array" ref="R277">_xll.SNL.Clients.Office.Excel.Functions.SPG($A277, "IQ_AVG_DILUT_SHARES_OUT", R$2)</f>
        <v>304566000</v>
      </c>
      <c r="S277" s="4" cm="1">
        <f t="array" ref="S277">_xll.SNL.Clients.Office.Excel.Functions.SPG($A277, "IQ_AVG_DILUT_SHARES_OUT", S$2)</f>
        <v>304190000</v>
      </c>
      <c r="T277" s="4" cm="1">
        <f t="array" ref="T277">_xll.SNL.Clients.Office.Excel.Functions.SPG($A277, "IQ_AVG_DILUT_SHARES_OUT", T$2)</f>
        <v>306757000</v>
      </c>
      <c r="U277" s="4" cm="1">
        <f t="array" ref="U277">_xll.SNL.Clients.Office.Excel.Functions.SPG($A277, "IQ_AVG_DILUT_SHARES_OUT", U$2)</f>
        <v>307303000</v>
      </c>
      <c r="V277" s="4" cm="1">
        <f t="array" ref="V277">_xll.SNL.Clients.Office.Excel.Functions.SPG($A277, "IQ_AVG_DILUT_SHARES_OUT", V$2)</f>
        <v>307960000</v>
      </c>
    </row>
    <row r="278" spans="1:22">
      <c r="A278" s="11" t="s">
        <v>281</v>
      </c>
      <c r="B278" s="4" cm="1">
        <f t="array" ref="B278">_xll.SNL.Clients.Office.Excel.Functions.SPG($A278, "IQ_AVG_DILUT_SHARES_OUT", B$2)</f>
        <v>237000000</v>
      </c>
      <c r="C278" s="4" cm="1">
        <f t="array" ref="C278">_xll.SNL.Clients.Office.Excel.Functions.SPG($A278, "IQ_AVG_DILUT_SHARES_OUT", C$2)</f>
        <v>238600000</v>
      </c>
      <c r="D278" s="4" cm="1">
        <f t="array" ref="D278">_xll.SNL.Clients.Office.Excel.Functions.SPG($A278, "IQ_AVG_DILUT_SHARES_OUT", D$2)</f>
        <v>239600000</v>
      </c>
      <c r="E278" s="4" cm="1">
        <f t="array" ref="E278">_xll.SNL.Clients.Office.Excel.Functions.SPG($A278, "IQ_AVG_DILUT_SHARES_OUT", E$2)</f>
        <v>241600000</v>
      </c>
      <c r="F278" s="4" cm="1">
        <f t="array" ref="F278">_xll.SNL.Clients.Office.Excel.Functions.SPG($A278, "IQ_AVG_DILUT_SHARES_OUT", F$2)</f>
        <v>246100000</v>
      </c>
      <c r="G278" s="4" cm="1">
        <f t="array" ref="G278">_xll.SNL.Clients.Office.Excel.Functions.SPG($A278, "IQ_AVG_DILUT_SHARES_OUT", G$2)</f>
        <v>250200000</v>
      </c>
      <c r="H278" s="4" cm="1">
        <f t="array" ref="H278">_xll.SNL.Clients.Office.Excel.Functions.SPG($A278, "IQ_AVG_DILUT_SHARES_OUT", H$2)</f>
        <v>253600000</v>
      </c>
      <c r="I278" s="4" cm="1">
        <f t="array" ref="I278">_xll.SNL.Clients.Office.Excel.Functions.SPG($A278, "IQ_AVG_DILUT_SHARES_OUT", I$2)</f>
        <v>255700000</v>
      </c>
      <c r="J278" s="4" cm="1">
        <f t="array" ref="J278">_xll.SNL.Clients.Office.Excel.Functions.SPG($A278, "IQ_AVG_DILUT_SHARES_OUT", J$2)</f>
        <v>258300000</v>
      </c>
      <c r="K278" s="4" cm="1">
        <f t="array" ref="K278">_xll.SNL.Clients.Office.Excel.Functions.SPG($A278, "IQ_AVG_DILUT_SHARES_OUT", K$2)</f>
        <v>265100000</v>
      </c>
      <c r="L278" s="4" cm="1">
        <f t="array" ref="L278">_xll.SNL.Clients.Office.Excel.Functions.SPG($A278, "IQ_AVG_DILUT_SHARES_OUT", L$2)</f>
        <v>266700000</v>
      </c>
      <c r="M278" s="4" cm="1">
        <f t="array" ref="M278">_xll.SNL.Clients.Office.Excel.Functions.SPG($A278, "IQ_AVG_DILUT_SHARES_OUT", M$2)</f>
        <v>269200000</v>
      </c>
      <c r="N278" s="4" cm="1">
        <f t="array" ref="N278">_xll.SNL.Clients.Office.Excel.Functions.SPG($A278, "IQ_AVG_DILUT_SHARES_OUT", N$2)</f>
        <v>274100000</v>
      </c>
      <c r="O278" s="4" cm="1">
        <f t="array" ref="O278">_xll.SNL.Clients.Office.Excel.Functions.SPG($A278, "IQ_AVG_DILUT_SHARES_OUT", O$2)</f>
        <v>277300000</v>
      </c>
      <c r="P278" s="4" cm="1">
        <f t="array" ref="P278">_xll.SNL.Clients.Office.Excel.Functions.SPG($A278, "IQ_AVG_DILUT_SHARES_OUT", P$2)</f>
        <v>278400000</v>
      </c>
      <c r="Q278" s="4" cm="1">
        <f t="array" ref="Q278">_xll.SNL.Clients.Office.Excel.Functions.SPG($A278, "IQ_AVG_DILUT_SHARES_OUT", Q$2)</f>
        <v>280000000</v>
      </c>
      <c r="R278" s="4" cm="1">
        <f t="array" ref="R278">_xll.SNL.Clients.Office.Excel.Functions.SPG($A278, "IQ_AVG_DILUT_SHARES_OUT", R$2)</f>
        <v>281000000</v>
      </c>
      <c r="S278" s="4" cm="1">
        <f t="array" ref="S278">_xll.SNL.Clients.Office.Excel.Functions.SPG($A278, "IQ_AVG_DILUT_SHARES_OUT", S$2)</f>
        <v>280600000</v>
      </c>
      <c r="T278" s="4" cm="1">
        <f t="array" ref="T278">_xll.SNL.Clients.Office.Excel.Functions.SPG($A278, "IQ_AVG_DILUT_SHARES_OUT", T$2)</f>
        <v>280800000</v>
      </c>
      <c r="U278" s="4" cm="1">
        <f t="array" ref="U278">_xll.SNL.Clients.Office.Excel.Functions.SPG($A278, "IQ_AVG_DILUT_SHARES_OUT", U$2)</f>
        <v>282600000</v>
      </c>
      <c r="V278" s="4" cm="1">
        <f t="array" ref="V278">_xll.SNL.Clients.Office.Excel.Functions.SPG($A278, "IQ_AVG_DILUT_SHARES_OUT", V$2)</f>
        <v>283300000</v>
      </c>
    </row>
    <row r="279" spans="1:22">
      <c r="A279" s="11" t="s">
        <v>282</v>
      </c>
      <c r="B279" s="4" cm="1">
        <f t="array" ref="B279">_xll.SNL.Clients.Office.Excel.Functions.SPG($A279, "IQ_AVG_DILUT_SHARES_OUT", B$2)</f>
        <v>219940000</v>
      </c>
      <c r="C279" s="4" cm="1">
        <f t="array" ref="C279">_xll.SNL.Clients.Office.Excel.Functions.SPG($A279, "IQ_AVG_DILUT_SHARES_OUT", C$2)</f>
        <v>221600000</v>
      </c>
      <c r="D279" s="4" cm="1">
        <f t="array" ref="D279">_xll.SNL.Clients.Office.Excel.Functions.SPG($A279, "IQ_AVG_DILUT_SHARES_OUT", D$2)</f>
        <v>222780000</v>
      </c>
      <c r="E279" s="4" cm="1">
        <f t="array" ref="E279">_xll.SNL.Clients.Office.Excel.Functions.SPG($A279, "IQ_AVG_DILUT_SHARES_OUT", E$2)</f>
        <v>223760000</v>
      </c>
      <c r="F279" s="4" cm="1">
        <f t="array" ref="F279">_xll.SNL.Clients.Office.Excel.Functions.SPG($A279, "IQ_AVG_DILUT_SHARES_OUT", F$2)</f>
        <v>225990000</v>
      </c>
      <c r="G279" s="4" cm="1">
        <f t="array" ref="G279">_xll.SNL.Clients.Office.Excel.Functions.SPG($A279, "IQ_AVG_DILUT_SHARES_OUT", G$2)</f>
        <v>227970000</v>
      </c>
      <c r="H279" s="4" cm="1">
        <f t="array" ref="H279">_xll.SNL.Clients.Office.Excel.Functions.SPG($A279, "IQ_AVG_DILUT_SHARES_OUT", H$2)</f>
        <v>233620000</v>
      </c>
      <c r="I279" s="4" cm="1">
        <f t="array" ref="I279">_xll.SNL.Clients.Office.Excel.Functions.SPG($A279, "IQ_AVG_DILUT_SHARES_OUT", I$2)</f>
        <v>238080000</v>
      </c>
      <c r="J279" s="4" cm="1">
        <f t="array" ref="J279">_xll.SNL.Clients.Office.Excel.Functions.SPG($A279, "IQ_AVG_DILUT_SHARES_OUT", J$2)</f>
        <v>240760000</v>
      </c>
      <c r="K279" s="4" cm="1">
        <f t="array" ref="K279">_xll.SNL.Clients.Office.Excel.Functions.SPG($A279, "IQ_AVG_DILUT_SHARES_OUT", K$2)</f>
        <v>245940000</v>
      </c>
      <c r="L279" s="4" cm="1">
        <f t="array" ref="L279">_xll.SNL.Clients.Office.Excel.Functions.SPG($A279, "IQ_AVG_DILUT_SHARES_OUT", L$2)</f>
        <v>248480000</v>
      </c>
      <c r="M279" s="4" cm="1">
        <f t="array" ref="M279">_xll.SNL.Clients.Office.Excel.Functions.SPG($A279, "IQ_AVG_DILUT_SHARES_OUT", M$2)</f>
        <v>252520000</v>
      </c>
      <c r="N279" s="4" cm="1">
        <f t="array" ref="N279">_xll.SNL.Clients.Office.Excel.Functions.SPG($A279, "IQ_AVG_DILUT_SHARES_OUT", N$2)</f>
        <v>257300000</v>
      </c>
      <c r="O279" s="4" cm="1">
        <f t="array" ref="O279">_xll.SNL.Clients.Office.Excel.Functions.SPG($A279, "IQ_AVG_DILUT_SHARES_OUT", O$2)</f>
        <v>263340000</v>
      </c>
      <c r="P279" s="4" cm="1">
        <f t="array" ref="P279">_xll.SNL.Clients.Office.Excel.Functions.SPG($A279, "IQ_AVG_DILUT_SHARES_OUT", P$2)</f>
        <v>267760000</v>
      </c>
      <c r="Q279" s="4" cm="1">
        <f t="array" ref="Q279">_xll.SNL.Clients.Office.Excel.Functions.SPG($A279, "IQ_AVG_DILUT_SHARES_OUT", Q$2)</f>
        <v>273620000</v>
      </c>
      <c r="R279" s="4" cm="1">
        <f t="array" ref="R279">_xll.SNL.Clients.Office.Excel.Functions.SPG($A279, "IQ_AVG_DILUT_SHARES_OUT", R$2)</f>
        <v>279490000</v>
      </c>
      <c r="S279" s="4" cm="1">
        <f t="array" ref="S279">_xll.SNL.Clients.Office.Excel.Functions.SPG($A279, "IQ_AVG_DILUT_SHARES_OUT", S$2)</f>
        <v>281480000</v>
      </c>
      <c r="T279" s="4" cm="1">
        <f t="array" ref="T279">_xll.SNL.Clients.Office.Excel.Functions.SPG($A279, "IQ_AVG_DILUT_SHARES_OUT", T$2)</f>
        <v>287040000</v>
      </c>
      <c r="U279" s="4" cm="1">
        <f t="array" ref="U279">_xll.SNL.Clients.Office.Excel.Functions.SPG($A279, "IQ_AVG_DILUT_SHARES_OUT", U$2)</f>
        <v>296290000</v>
      </c>
      <c r="V279" s="4" cm="1">
        <f t="array" ref="V279">_xll.SNL.Clients.Office.Excel.Functions.SPG($A279, "IQ_AVG_DILUT_SHARES_OUT", V$2)</f>
        <v>302350000</v>
      </c>
    </row>
    <row r="280" spans="1:22">
      <c r="A280" s="11" t="s">
        <v>283</v>
      </c>
      <c r="B280" s="4" cm="1">
        <f t="array" ref="B280">_xll.SNL.Clients.Office.Excel.Functions.SPG($A280, "IQ_AVG_DILUT_SHARES_OUT", B$2)</f>
        <v>566000000</v>
      </c>
      <c r="C280" s="4" cm="1">
        <f t="array" ref="C280">_xll.SNL.Clients.Office.Excel.Functions.SPG($A280, "IQ_AVG_DILUT_SHARES_OUT", C$2)</f>
        <v>570000000</v>
      </c>
      <c r="D280" s="4" cm="1">
        <f t="array" ref="D280">_xll.SNL.Clients.Office.Excel.Functions.SPG($A280, "IQ_AVG_DILUT_SHARES_OUT", D$2)</f>
        <v>572000000</v>
      </c>
      <c r="E280" s="4" cm="1">
        <f t="array" ref="E280">_xll.SNL.Clients.Office.Excel.Functions.SPG($A280, "IQ_AVG_DILUT_SHARES_OUT", E$2)</f>
        <v>575000000</v>
      </c>
      <c r="F280" s="4" cm="1">
        <f t="array" ref="F280">_xll.SNL.Clients.Office.Excel.Functions.SPG($A280, "IQ_AVG_DILUT_SHARES_OUT", F$2)</f>
        <v>577000000</v>
      </c>
      <c r="G280" s="4" cm="1">
        <f t="array" ref="G280">_xll.SNL.Clients.Office.Excel.Functions.SPG($A280, "IQ_AVG_DILUT_SHARES_OUT", G$2)</f>
        <v>585000000</v>
      </c>
      <c r="H280" s="4" cm="1">
        <f t="array" ref="H280">_xll.SNL.Clients.Office.Excel.Functions.SPG($A280, "IQ_AVG_DILUT_SHARES_OUT", H$2)</f>
        <v>597000000</v>
      </c>
      <c r="I280" s="4" cm="1">
        <f t="array" ref="I280">_xll.SNL.Clients.Office.Excel.Functions.SPG($A280, "IQ_AVG_DILUT_SHARES_OUT", I$2)</f>
        <v>605000000</v>
      </c>
      <c r="J280" s="4" cm="1">
        <f t="array" ref="J280">_xll.SNL.Clients.Office.Excel.Functions.SPG($A280, "IQ_AVG_DILUT_SHARES_OUT", J$2)</f>
        <v>620000000</v>
      </c>
      <c r="K280" s="4" cm="1">
        <f t="array" ref="K280">_xll.SNL.Clients.Office.Excel.Functions.SPG($A280, "IQ_AVG_DILUT_SHARES_OUT", K$2)</f>
        <v>639000000</v>
      </c>
      <c r="L280" s="4" cm="1">
        <f t="array" ref="L280">_xll.SNL.Clients.Office.Excel.Functions.SPG($A280, "IQ_AVG_DILUT_SHARES_OUT", L$2)</f>
        <v>662000000</v>
      </c>
      <c r="M280" s="4" cm="1">
        <f t="array" ref="M280">_xll.SNL.Clients.Office.Excel.Functions.SPG($A280, "IQ_AVG_DILUT_SHARES_OUT", M$2)</f>
        <v>676000000</v>
      </c>
      <c r="N280" s="4" cm="1">
        <f t="array" ref="N280">_xll.SNL.Clients.Office.Excel.Functions.SPG($A280, "IQ_AVG_DILUT_SHARES_OUT", N$2)</f>
        <v>692000000</v>
      </c>
      <c r="O280" s="4" cm="1">
        <f t="array" ref="O280">_xll.SNL.Clients.Office.Excel.Functions.SPG($A280, "IQ_AVG_DILUT_SHARES_OUT", O$2)</f>
        <v>707000000</v>
      </c>
      <c r="P280" s="4" cm="1">
        <f t="array" ref="P280">_xll.SNL.Clients.Office.Excel.Functions.SPG($A280, "IQ_AVG_DILUT_SHARES_OUT", P$2)</f>
        <v>720000000</v>
      </c>
      <c r="Q280" s="4" cm="1">
        <f t="array" ref="Q280">_xll.SNL.Clients.Office.Excel.Functions.SPG($A280, "IQ_AVG_DILUT_SHARES_OUT", Q$2)</f>
        <v>735000000</v>
      </c>
      <c r="R280" s="4" cm="1">
        <f t="array" ref="R280">_xll.SNL.Clients.Office.Excel.Functions.SPG($A280, "IQ_AVG_DILUT_SHARES_OUT", R$2)</f>
        <v>754000000</v>
      </c>
      <c r="S280" s="4" cm="1">
        <f t="array" ref="S280">_xll.SNL.Clients.Office.Excel.Functions.SPG($A280, "IQ_AVG_DILUT_SHARES_OUT", S$2)</f>
        <v>753000000</v>
      </c>
      <c r="T280" s="4" cm="1">
        <f t="array" ref="T280">_xll.SNL.Clients.Office.Excel.Functions.SPG($A280, "IQ_AVG_DILUT_SHARES_OUT", T$2)</f>
        <v>756000000</v>
      </c>
      <c r="U280" s="4" cm="1">
        <f t="array" ref="U280">_xll.SNL.Clients.Office.Excel.Functions.SPG($A280, "IQ_AVG_DILUT_SHARES_OUT", U$2)</f>
        <v>764000000</v>
      </c>
      <c r="V280" s="4" cm="1">
        <f t="array" ref="V280">_xll.SNL.Clients.Office.Excel.Functions.SPG($A280, "IQ_AVG_DILUT_SHARES_OUT", V$2)</f>
        <v>770000000</v>
      </c>
    </row>
    <row r="281" spans="1:22">
      <c r="A281" s="11" t="s">
        <v>284</v>
      </c>
      <c r="B281" s="4" cm="1">
        <f t="array" ref="B281">_xll.SNL.Clients.Office.Excel.Functions.SPG($A281, "IQ_AVG_DILUT_SHARES_OUT", B$2)</f>
        <v>122803000</v>
      </c>
      <c r="C281" s="4" cm="1">
        <f t="array" ref="C281">_xll.SNL.Clients.Office.Excel.Functions.SPG($A281, "IQ_AVG_DILUT_SHARES_OUT", C$2)</f>
        <v>124857000</v>
      </c>
      <c r="D281" s="4" cm="1">
        <f t="array" ref="D281">_xll.SNL.Clients.Office.Excel.Functions.SPG($A281, "IQ_AVG_DILUT_SHARES_OUT", D$2)</f>
        <v>126336000</v>
      </c>
      <c r="E281" s="4" cm="1">
        <f t="array" ref="E281">_xll.SNL.Clients.Office.Excel.Functions.SPG($A281, "IQ_AVG_DILUT_SHARES_OUT", E$2)</f>
        <v>126584000</v>
      </c>
      <c r="F281" s="4" cm="1">
        <f t="array" ref="F281">_xll.SNL.Clients.Office.Excel.Functions.SPG($A281, "IQ_AVG_DILUT_SHARES_OUT", F$2)</f>
        <v>126770000</v>
      </c>
      <c r="G281" s="4" cm="1">
        <f t="array" ref="G281">_xll.SNL.Clients.Office.Excel.Functions.SPG($A281, "IQ_AVG_DILUT_SHARES_OUT", G$2)</f>
        <v>127263000</v>
      </c>
      <c r="H281" s="4" cm="1">
        <f t="array" ref="H281">_xll.SNL.Clients.Office.Excel.Functions.SPG($A281, "IQ_AVG_DILUT_SHARES_OUT", H$2)</f>
        <v>127621000</v>
      </c>
      <c r="I281" s="4" cm="1">
        <f t="array" ref="I281">_xll.SNL.Clients.Office.Excel.Functions.SPG($A281, "IQ_AVG_DILUT_SHARES_OUT", I$2)</f>
        <v>127802000</v>
      </c>
      <c r="J281" s="4" cm="1">
        <f t="array" ref="J281">_xll.SNL.Clients.Office.Excel.Functions.SPG($A281, "IQ_AVG_DILUT_SHARES_OUT", J$2)</f>
        <v>127820000</v>
      </c>
      <c r="K281" s="4" cm="1">
        <f t="array" ref="K281">_xll.SNL.Clients.Office.Excel.Functions.SPG($A281, "IQ_AVG_DILUT_SHARES_OUT", K$2)</f>
        <v>127906000</v>
      </c>
      <c r="L281" s="4" cm="1">
        <f t="array" ref="L281">_xll.SNL.Clients.Office.Excel.Functions.SPG($A281, "IQ_AVG_DILUT_SHARES_OUT", L$2)</f>
        <v>128541000</v>
      </c>
      <c r="M281" s="4" cm="1">
        <f t="array" ref="M281">_xll.SNL.Clients.Office.Excel.Functions.SPG($A281, "IQ_AVG_DILUT_SHARES_OUT", M$2)</f>
        <v>129508000</v>
      </c>
      <c r="N281" s="4" cm="1">
        <f t="array" ref="N281">_xll.SNL.Clients.Office.Excel.Functions.SPG($A281, "IQ_AVG_DILUT_SHARES_OUT", N$2)</f>
        <v>130189000</v>
      </c>
      <c r="O281" s="4" cm="1">
        <f t="array" ref="O281">_xll.SNL.Clients.Office.Excel.Functions.SPG($A281, "IQ_AVG_DILUT_SHARES_OUT", O$2)</f>
        <v>130490000</v>
      </c>
      <c r="P281" s="4" cm="1">
        <f t="array" ref="P281">_xll.SNL.Clients.Office.Excel.Functions.SPG($A281, "IQ_AVG_DILUT_SHARES_OUT", P$2)</f>
        <v>130984000</v>
      </c>
      <c r="Q281" s="4" cm="1">
        <f t="array" ref="Q281">_xll.SNL.Clients.Office.Excel.Functions.SPG($A281, "IQ_AVG_DILUT_SHARES_OUT", Q$2)</f>
        <v>130956000</v>
      </c>
      <c r="R281" s="4" cm="1">
        <f t="array" ref="R281">_xll.SNL.Clients.Office.Excel.Functions.SPG($A281, "IQ_AVG_DILUT_SHARES_OUT", R$2)</f>
        <v>130924000</v>
      </c>
      <c r="S281" s="4" cm="1">
        <f t="array" ref="S281">_xll.SNL.Clients.Office.Excel.Functions.SPG($A281, "IQ_AVG_DILUT_SHARES_OUT", S$2)</f>
        <v>130799000</v>
      </c>
      <c r="T281" s="4" cm="1">
        <f t="array" ref="T281">_xll.SNL.Clients.Office.Excel.Functions.SPG($A281, "IQ_AVG_DILUT_SHARES_OUT", T$2)</f>
        <v>130803000</v>
      </c>
      <c r="U281" s="4" cm="1">
        <f t="array" ref="U281">_xll.SNL.Clients.Office.Excel.Functions.SPG($A281, "IQ_AVG_DILUT_SHARES_OUT", U$2)</f>
        <v>130896000</v>
      </c>
      <c r="V281" s="4" cm="1">
        <f t="array" ref="V281">_xll.SNL.Clients.Office.Excel.Functions.SPG($A281, "IQ_AVG_DILUT_SHARES_OUT", V$2)</f>
        <v>130805000</v>
      </c>
    </row>
    <row r="282" spans="1:22">
      <c r="A282" s="11" t="s">
        <v>285</v>
      </c>
      <c r="B282" s="4" cm="1">
        <f t="array" ref="B282">_xll.SNL.Clients.Office.Excel.Functions.SPG($A282, "IQ_AVG_DILUT_SHARES_OUT", B$2)</f>
        <v>326000000</v>
      </c>
      <c r="C282" s="4" cm="1">
        <f t="array" ref="C282">_xll.SNL.Clients.Office.Excel.Functions.SPG($A282, "IQ_AVG_DILUT_SHARES_OUT", C$2)</f>
        <v>326000000</v>
      </c>
      <c r="D282" s="4" cm="1">
        <f t="array" ref="D282">_xll.SNL.Clients.Office.Excel.Functions.SPG($A282, "IQ_AVG_DILUT_SHARES_OUT", D$2)</f>
        <v>326000000</v>
      </c>
      <c r="E282" s="4" cm="1">
        <f t="array" ref="E282">_xll.SNL.Clients.Office.Excel.Functions.SPG($A282, "IQ_AVG_DILUT_SHARES_OUT", E$2)</f>
        <v>326000000</v>
      </c>
      <c r="F282" s="4" cm="1">
        <f t="array" ref="F282">_xll.SNL.Clients.Office.Excel.Functions.SPG($A282, "IQ_AVG_DILUT_SHARES_OUT", F$2)</f>
        <v>326000000</v>
      </c>
      <c r="G282" s="4" cm="1">
        <f t="array" ref="G282">_xll.SNL.Clients.Office.Excel.Functions.SPG($A282, "IQ_AVG_DILUT_SHARES_OUT", G$2)</f>
        <v>326000000</v>
      </c>
      <c r="H282" s="4" cm="1">
        <f t="array" ref="H282">_xll.SNL.Clients.Office.Excel.Functions.SPG($A282, "IQ_AVG_DILUT_SHARES_OUT", H$2)</f>
        <v>327000000</v>
      </c>
      <c r="I282" s="4" cm="1">
        <f t="array" ref="I282">_xll.SNL.Clients.Office.Excel.Functions.SPG($A282, "IQ_AVG_DILUT_SHARES_OUT", I$2)</f>
        <v>327000000</v>
      </c>
      <c r="J282" s="4" cm="1">
        <f t="array" ref="J282">_xll.SNL.Clients.Office.Excel.Functions.SPG($A282, "IQ_AVG_DILUT_SHARES_OUT", J$2)</f>
        <v>327000000</v>
      </c>
      <c r="K282" s="4" cm="1">
        <f t="array" ref="K282">_xll.SNL.Clients.Office.Excel.Functions.SPG($A282, "IQ_AVG_DILUT_SHARES_OUT", K$2)</f>
        <v>329000000</v>
      </c>
      <c r="L282" s="4" cm="1">
        <f t="array" ref="L282">_xll.SNL.Clients.Office.Excel.Functions.SPG($A282, "IQ_AVG_DILUT_SHARES_OUT", L$2)</f>
        <v>329000000</v>
      </c>
      <c r="M282" s="4" cm="1">
        <f t="array" ref="M282">_xll.SNL.Clients.Office.Excel.Functions.SPG($A282, "IQ_AVG_DILUT_SHARES_OUT", M$2)</f>
        <v>332000000</v>
      </c>
      <c r="N282" s="4" cm="1">
        <f t="array" ref="N282">_xll.SNL.Clients.Office.Excel.Functions.SPG($A282, "IQ_AVG_DILUT_SHARES_OUT", N$2)</f>
        <v>334000000</v>
      </c>
      <c r="O282" s="4" cm="1">
        <f t="array" ref="O282">_xll.SNL.Clients.Office.Excel.Functions.SPG($A282, "IQ_AVG_DILUT_SHARES_OUT", O$2)</f>
        <v>335000000</v>
      </c>
      <c r="P282" s="4" cm="1">
        <f t="array" ref="P282">_xll.SNL.Clients.Office.Excel.Functions.SPG($A282, "IQ_AVG_DILUT_SHARES_OUT", P$2)</f>
        <v>334000000</v>
      </c>
      <c r="Q282" s="4" t="str" cm="1">
        <f t="array" ref="Q282">_xll.SNL.Clients.Office.Excel.Functions.SPG($A282, "IQ_AVG_DILUT_SHARES_OUT", Q$2)</f>
        <v>NA</v>
      </c>
      <c r="R282" s="4" cm="1">
        <f t="array" ref="R282">_xll.SNL.Clients.Office.Excel.Functions.SPG($A282, "IQ_AVG_DILUT_SHARES_OUT", R$2)</f>
        <v>334000000</v>
      </c>
      <c r="S282" s="4" cm="1">
        <f t="array" ref="S282">_xll.SNL.Clients.Office.Excel.Functions.SPG($A282, "IQ_AVG_DILUT_SHARES_OUT", S$2)</f>
        <v>334000000</v>
      </c>
      <c r="T282" s="4" cm="1">
        <f t="array" ref="T282">_xll.SNL.Clients.Office.Excel.Functions.SPG($A282, "IQ_AVG_DILUT_SHARES_OUT", T$2)</f>
        <v>334000000</v>
      </c>
      <c r="U282" s="4" cm="1">
        <f t="array" ref="U282">_xll.SNL.Clients.Office.Excel.Functions.SPG($A282, "IQ_AVG_DILUT_SHARES_OUT", U$2)</f>
        <v>332000000</v>
      </c>
      <c r="V282" s="4" cm="1">
        <f t="array" ref="V282">_xll.SNL.Clients.Office.Excel.Functions.SPG($A282, "IQ_AVG_DILUT_SHARES_OUT", V$2)</f>
        <v>337000000</v>
      </c>
    </row>
    <row r="283" spans="1:22">
      <c r="A283" s="11" t="s">
        <v>286</v>
      </c>
      <c r="B283" s="4" cm="1">
        <f t="array" ref="B283">_xll.SNL.Clients.Office.Excel.Functions.SPG($A283, "IQ_AVG_DILUT_SHARES_OUT", B$2)</f>
        <v>166969000</v>
      </c>
      <c r="C283" s="4" cm="1">
        <f t="array" ref="C283">_xll.SNL.Clients.Office.Excel.Functions.SPG($A283, "IQ_AVG_DILUT_SHARES_OUT", C$2)</f>
        <v>167567000</v>
      </c>
      <c r="D283" s="4" cm="1">
        <f t="array" ref="D283">_xll.SNL.Clients.Office.Excel.Functions.SPG($A283, "IQ_AVG_DILUT_SHARES_OUT", D$2)</f>
        <v>167659000</v>
      </c>
      <c r="E283" s="4" cm="1">
        <f t="array" ref="E283">_xll.SNL.Clients.Office.Excel.Functions.SPG($A283, "IQ_AVG_DILUT_SHARES_OUT", E$2)</f>
        <v>167084000</v>
      </c>
      <c r="F283" s="4" cm="1">
        <f t="array" ref="F283">_xll.SNL.Clients.Office.Excel.Functions.SPG($A283, "IQ_AVG_DILUT_SHARES_OUT", F$2)</f>
        <v>166731000</v>
      </c>
      <c r="G283" s="4" cm="1">
        <f t="array" ref="G283">_xll.SNL.Clients.Office.Excel.Functions.SPG($A283, "IQ_AVG_DILUT_SHARES_OUT", G$2)</f>
        <v>166570000</v>
      </c>
      <c r="H283" s="4" cm="1">
        <f t="array" ref="H283">_xll.SNL.Clients.Office.Excel.Functions.SPG($A283, "IQ_AVG_DILUT_SHARES_OUT", H$2)</f>
        <v>166320000</v>
      </c>
      <c r="I283" s="4" cm="1">
        <f t="array" ref="I283">_xll.SNL.Clients.Office.Excel.Functions.SPG($A283, "IQ_AVG_DILUT_SHARES_OUT", I$2)</f>
        <v>168410000</v>
      </c>
      <c r="J283" s="4" cm="1">
        <f t="array" ref="J283">_xll.SNL.Clients.Office.Excel.Functions.SPG($A283, "IQ_AVG_DILUT_SHARES_OUT", J$2)</f>
        <v>172149000</v>
      </c>
      <c r="K283" s="4" cm="1">
        <f t="array" ref="K283">_xll.SNL.Clients.Office.Excel.Functions.SPG($A283, "IQ_AVG_DILUT_SHARES_OUT", K$2)</f>
        <v>175682000</v>
      </c>
      <c r="L283" s="4" cm="1">
        <f t="array" ref="L283">_xll.SNL.Clients.Office.Excel.Functions.SPG($A283, "IQ_AVG_DILUT_SHARES_OUT", L$2)</f>
        <v>178277000</v>
      </c>
      <c r="M283" s="4" cm="1">
        <f t="array" ref="M283">_xll.SNL.Clients.Office.Excel.Functions.SPG($A283, "IQ_AVG_DILUT_SHARES_OUT", M$2)</f>
        <v>129416000</v>
      </c>
      <c r="N283" s="4" cm="1">
        <f t="array" ref="N283">_xll.SNL.Clients.Office.Excel.Functions.SPG($A283, "IQ_AVG_DILUT_SHARES_OUT", N$2)</f>
        <v>128834124</v>
      </c>
      <c r="O283" s="4" cm="1">
        <f t="array" ref="O283">_xll.SNL.Clients.Office.Excel.Functions.SPG($A283, "IQ_AVG_DILUT_SHARES_OUT", O$2)</f>
        <v>128844000</v>
      </c>
      <c r="P283" s="4" cm="1">
        <f t="array" ref="P283">_xll.SNL.Clients.Office.Excel.Functions.SPG($A283, "IQ_AVG_DILUT_SHARES_OUT", P$2)</f>
        <v>128842000</v>
      </c>
      <c r="Q283" s="4" cm="1">
        <f t="array" ref="Q283">_xll.SNL.Clients.Office.Excel.Functions.SPG($A283, "IQ_AVG_DILUT_SHARES_OUT", Q$2)</f>
        <v>128669000</v>
      </c>
      <c r="R283" s="4" cm="1">
        <f t="array" ref="R283">_xll.SNL.Clients.Office.Excel.Functions.SPG($A283, "IQ_AVG_DILUT_SHARES_OUT", R$2)</f>
        <v>128379000</v>
      </c>
      <c r="S283" s="4" cm="1">
        <f t="array" ref="S283">_xll.SNL.Clients.Office.Excel.Functions.SPG($A283, "IQ_AVG_DILUT_SHARES_OUT", S$2)</f>
        <v>128355000</v>
      </c>
      <c r="T283" s="4" cm="1">
        <f t="array" ref="T283">_xll.SNL.Clients.Office.Excel.Functions.SPG($A283, "IQ_AVG_DILUT_SHARES_OUT", T$2)</f>
        <v>128333000</v>
      </c>
      <c r="U283" s="4" cm="1">
        <f t="array" ref="U283">_xll.SNL.Clients.Office.Excel.Functions.SPG($A283, "IQ_AVG_DILUT_SHARES_OUT", U$2)</f>
        <v>129755000</v>
      </c>
      <c r="V283" s="4" cm="1">
        <f t="array" ref="V283">_xll.SNL.Clients.Office.Excel.Functions.SPG($A283, "IQ_AVG_DILUT_SHARES_OUT", V$2)</f>
        <v>131549000</v>
      </c>
    </row>
    <row r="284" spans="1:22">
      <c r="A284" s="11" t="s">
        <v>287</v>
      </c>
      <c r="B284" s="4" cm="1">
        <f t="array" ref="B284">_xll.SNL.Clients.Office.Excel.Functions.SPG($A284, "IQ_AVG_DILUT_SHARES_OUT", B$2)</f>
        <v>332000000</v>
      </c>
      <c r="C284" s="4" cm="1">
        <f t="array" ref="C284">_xll.SNL.Clients.Office.Excel.Functions.SPG($A284, "IQ_AVG_DILUT_SHARES_OUT", C$2)</f>
        <v>350000000</v>
      </c>
      <c r="D284" s="4" cm="1">
        <f t="array" ref="D284">_xll.SNL.Clients.Office.Excel.Functions.SPG($A284, "IQ_AVG_DILUT_SHARES_OUT", D$2)</f>
        <v>362000000</v>
      </c>
      <c r="E284" s="4" cm="1">
        <f t="array" ref="E284">_xll.SNL.Clients.Office.Excel.Functions.SPG($A284, "IQ_AVG_DILUT_SHARES_OUT", E$2)</f>
        <v>377000000</v>
      </c>
      <c r="F284" s="4" cm="1">
        <f t="array" ref="F284">_xll.SNL.Clients.Office.Excel.Functions.SPG($A284, "IQ_AVG_DILUT_SHARES_OUT", F$2)</f>
        <v>396000000</v>
      </c>
      <c r="G284" s="4" cm="1">
        <f t="array" ref="G284">_xll.SNL.Clients.Office.Excel.Functions.SPG($A284, "IQ_AVG_DILUT_SHARES_OUT", G$2)</f>
        <v>419000000</v>
      </c>
      <c r="H284" s="4" cm="1">
        <f t="array" ref="H284">_xll.SNL.Clients.Office.Excel.Functions.SPG($A284, "IQ_AVG_DILUT_SHARES_OUT", H$2)</f>
        <v>447000000</v>
      </c>
      <c r="I284" s="4" t="str" cm="1">
        <f t="array" ref="I284">_xll.SNL.Clients.Office.Excel.Functions.SPG($A284, "IQ_AVG_DILUT_SHARES_OUT", I$2)</f>
        <v>NA</v>
      </c>
      <c r="J284" s="4" cm="1">
        <f t="array" ref="J284">_xll.SNL.Clients.Office.Excel.Functions.SPG($A284, "IQ_AVG_DILUT_SHARES_OUT", J$2)</f>
        <v>494000000</v>
      </c>
      <c r="K284" s="4" cm="1">
        <f t="array" ref="K284">_xll.SNL.Clients.Office.Excel.Functions.SPG($A284, "IQ_AVG_DILUT_SHARES_OUT", K$2)</f>
        <v>536000000</v>
      </c>
      <c r="L284" s="4" cm="1">
        <f t="array" ref="L284">_xll.SNL.Clients.Office.Excel.Functions.SPG($A284, "IQ_AVG_DILUT_SHARES_OUT", L$2)</f>
        <v>568000000</v>
      </c>
      <c r="M284" s="4" cm="1">
        <f t="array" ref="M284">_xll.SNL.Clients.Office.Excel.Functions.SPG($A284, "IQ_AVG_DILUT_SHARES_OUT", M$2)</f>
        <v>609000000</v>
      </c>
      <c r="N284" s="4" cm="1">
        <f t="array" ref="N284">_xll.SNL.Clients.Office.Excel.Functions.SPG($A284, "IQ_AVG_DILUT_SHARES_OUT", N$2)</f>
        <v>637000000</v>
      </c>
      <c r="O284" s="4" cm="1">
        <f t="array" ref="O284">_xll.SNL.Clients.Office.Excel.Functions.SPG($A284, "IQ_AVG_DILUT_SHARES_OUT", O$2)</f>
        <v>654000000</v>
      </c>
      <c r="P284" s="4" cm="1">
        <f t="array" ref="P284">_xll.SNL.Clients.Office.Excel.Functions.SPG($A284, "IQ_AVG_DILUT_SHARES_OUT", P$2)</f>
        <v>651000000</v>
      </c>
      <c r="Q284" s="4" cm="1">
        <f t="array" ref="Q284">_xll.SNL.Clients.Office.Excel.Functions.SPG($A284, "IQ_AVG_DILUT_SHARES_OUT", Q$2)</f>
        <v>650000000</v>
      </c>
      <c r="R284" s="4" cm="1">
        <f t="array" ref="R284">_xll.SNL.Clients.Office.Excel.Functions.SPG($A284, "IQ_AVG_DILUT_SHARES_OUT", R$2)</f>
        <v>650000000</v>
      </c>
      <c r="S284" s="4" cm="1">
        <f t="array" ref="S284">_xll.SNL.Clients.Office.Excel.Functions.SPG($A284, "IQ_AVG_DILUT_SHARES_OUT", S$2)</f>
        <v>650000000</v>
      </c>
      <c r="T284" s="4" cm="1">
        <f t="array" ref="T284">_xll.SNL.Clients.Office.Excel.Functions.SPG($A284, "IQ_AVG_DILUT_SHARES_OUT", T$2)</f>
        <v>648000000</v>
      </c>
      <c r="U284" s="4" cm="1">
        <f t="array" ref="U284">_xll.SNL.Clients.Office.Excel.Functions.SPG($A284, "IQ_AVG_DILUT_SHARES_OUT", U$2)</f>
        <v>653000000</v>
      </c>
      <c r="V284" s="4" cm="1">
        <f t="array" ref="V284">_xll.SNL.Clients.Office.Excel.Functions.SPG($A284, "IQ_AVG_DILUT_SHARES_OUT", V$2)</f>
        <v>660000000</v>
      </c>
    </row>
    <row r="285" spans="1:22">
      <c r="A285" s="11" t="s">
        <v>288</v>
      </c>
      <c r="B285" s="4" cm="1">
        <f t="array" ref="B285">_xll.SNL.Clients.Office.Excel.Functions.SPG($A285, "IQ_AVG_DILUT_SHARES_OUT", B$2)</f>
        <v>37608000</v>
      </c>
      <c r="C285" s="4" cm="1">
        <f t="array" ref="C285">_xll.SNL.Clients.Office.Excel.Functions.SPG($A285, "IQ_AVG_DILUT_SHARES_OUT", C$2)</f>
        <v>37689000</v>
      </c>
      <c r="D285" s="4" cm="1">
        <f t="array" ref="D285">_xll.SNL.Clients.Office.Excel.Functions.SPG($A285, "IQ_AVG_DILUT_SHARES_OUT", D$2)</f>
        <v>37790000</v>
      </c>
      <c r="E285" s="4" cm="1">
        <f t="array" ref="E285">_xll.SNL.Clients.Office.Excel.Functions.SPG($A285, "IQ_AVG_DILUT_SHARES_OUT", E$2)</f>
        <v>37809000</v>
      </c>
      <c r="F285" s="4" cm="1">
        <f t="array" ref="F285">_xll.SNL.Clients.Office.Excel.Functions.SPG($A285, "IQ_AVG_DILUT_SHARES_OUT", F$2)</f>
        <v>37574000</v>
      </c>
      <c r="G285" s="4" cm="1">
        <f t="array" ref="G285">_xll.SNL.Clients.Office.Excel.Functions.SPG($A285, "IQ_AVG_DILUT_SHARES_OUT", G$2)</f>
        <v>37588000</v>
      </c>
      <c r="H285" s="4" cm="1">
        <f t="array" ref="H285">_xll.SNL.Clients.Office.Excel.Functions.SPG($A285, "IQ_AVG_DILUT_SHARES_OUT", H$2)</f>
        <v>37645000</v>
      </c>
      <c r="I285" s="4" cm="1">
        <f t="array" ref="I285">_xll.SNL.Clients.Office.Excel.Functions.SPG($A285, "IQ_AVG_DILUT_SHARES_OUT", I$2)</f>
        <v>37573000</v>
      </c>
      <c r="J285" s="4" cm="1">
        <f t="array" ref="J285">_xll.SNL.Clients.Office.Excel.Functions.SPG($A285, "IQ_AVG_DILUT_SHARES_OUT", J$2)</f>
        <v>37567000</v>
      </c>
      <c r="K285" s="4" cm="1">
        <f t="array" ref="K285">_xll.SNL.Clients.Office.Excel.Functions.SPG($A285, "IQ_AVG_DILUT_SHARES_OUT", K$2)</f>
        <v>37608000</v>
      </c>
      <c r="L285" s="4" cm="1">
        <f t="array" ref="L285">_xll.SNL.Clients.Office.Excel.Functions.SPG($A285, "IQ_AVG_DILUT_SHARES_OUT", L$2)</f>
        <v>37824000</v>
      </c>
      <c r="M285" s="4" cm="1">
        <f t="array" ref="M285">_xll.SNL.Clients.Office.Excel.Functions.SPG($A285, "IQ_AVG_DILUT_SHARES_OUT", M$2)</f>
        <v>38046000</v>
      </c>
      <c r="N285" s="4" cm="1">
        <f t="array" ref="N285">_xll.SNL.Clients.Office.Excel.Functions.SPG($A285, "IQ_AVG_DILUT_SHARES_OUT", N$2)</f>
        <v>38084000</v>
      </c>
      <c r="O285" s="4" cm="1">
        <f t="array" ref="O285">_xll.SNL.Clients.Office.Excel.Functions.SPG($A285, "IQ_AVG_DILUT_SHARES_OUT", O$2)</f>
        <v>38104000</v>
      </c>
      <c r="P285" s="4" cm="1">
        <f t="array" ref="P285">_xll.SNL.Clients.Office.Excel.Functions.SPG($A285, "IQ_AVG_DILUT_SHARES_OUT", P$2)</f>
        <v>38155000</v>
      </c>
      <c r="Q285" s="4" cm="1">
        <f t="array" ref="Q285">_xll.SNL.Clients.Office.Excel.Functions.SPG($A285, "IQ_AVG_DILUT_SHARES_OUT", Q$2)</f>
        <v>38188000</v>
      </c>
      <c r="R285" s="4" cm="1">
        <f t="array" ref="R285">_xll.SNL.Clients.Office.Excel.Functions.SPG($A285, "IQ_AVG_DILUT_SHARES_OUT", R$2)</f>
        <v>38160000</v>
      </c>
      <c r="S285" s="4" cm="1">
        <f t="array" ref="S285">_xll.SNL.Clients.Office.Excel.Functions.SPG($A285, "IQ_AVG_DILUT_SHARES_OUT", S$2)</f>
        <v>38153000</v>
      </c>
      <c r="T285" s="4" cm="1">
        <f t="array" ref="T285">_xll.SNL.Clients.Office.Excel.Functions.SPG($A285, "IQ_AVG_DILUT_SHARES_OUT", T$2)</f>
        <v>38075000</v>
      </c>
      <c r="U285" s="4" cm="1">
        <f t="array" ref="U285">_xll.SNL.Clients.Office.Excel.Functions.SPG($A285, "IQ_AVG_DILUT_SHARES_OUT", U$2)</f>
        <v>38091000</v>
      </c>
      <c r="V285" s="4" cm="1">
        <f t="array" ref="V285">_xll.SNL.Clients.Office.Excel.Functions.SPG($A285, "IQ_AVG_DILUT_SHARES_OUT", V$2)</f>
        <v>37995000</v>
      </c>
    </row>
    <row r="286" spans="1:22">
      <c r="A286" s="11" t="s">
        <v>289</v>
      </c>
      <c r="B286" s="4" cm="1">
        <f t="array" ref="B286">_xll.SNL.Clients.Office.Excel.Functions.SPG($A286, "IQ_AVG_DILUT_SHARES_OUT", B$2)</f>
        <v>282400000</v>
      </c>
      <c r="C286" s="4" cm="1">
        <f t="array" ref="C286">_xll.SNL.Clients.Office.Excel.Functions.SPG($A286, "IQ_AVG_DILUT_SHARES_OUT", C$2)</f>
        <v>286700000</v>
      </c>
      <c r="D286" s="4" cm="1">
        <f t="array" ref="D286">_xll.SNL.Clients.Office.Excel.Functions.SPG($A286, "IQ_AVG_DILUT_SHARES_OUT", D$2)</f>
        <v>291600000</v>
      </c>
      <c r="E286" s="4" cm="1">
        <f t="array" ref="E286">_xll.SNL.Clients.Office.Excel.Functions.SPG($A286, "IQ_AVG_DILUT_SHARES_OUT", E$2)</f>
        <v>295600000</v>
      </c>
      <c r="F286" s="4" cm="1">
        <f t="array" ref="F286">_xll.SNL.Clients.Office.Excel.Functions.SPG($A286, "IQ_AVG_DILUT_SHARES_OUT", F$2)</f>
        <v>300100000</v>
      </c>
      <c r="G286" s="4" cm="1">
        <f t="array" ref="G286">_xll.SNL.Clients.Office.Excel.Functions.SPG($A286, "IQ_AVG_DILUT_SHARES_OUT", G$2)</f>
        <v>305000000</v>
      </c>
      <c r="H286" s="4" cm="1">
        <f t="array" ref="H286">_xll.SNL.Clients.Office.Excel.Functions.SPG($A286, "IQ_AVG_DILUT_SHARES_OUT", H$2)</f>
        <v>311000000</v>
      </c>
      <c r="I286" s="4" cm="1">
        <f t="array" ref="I286">_xll.SNL.Clients.Office.Excel.Functions.SPG($A286, "IQ_AVG_DILUT_SHARES_OUT", I$2)</f>
        <v>317900000</v>
      </c>
      <c r="J286" s="4" cm="1">
        <f t="array" ref="J286">_xll.SNL.Clients.Office.Excel.Functions.SPG($A286, "IQ_AVG_DILUT_SHARES_OUT", J$2)</f>
        <v>325700000</v>
      </c>
      <c r="K286" s="4" cm="1">
        <f t="array" ref="K286">_xll.SNL.Clients.Office.Excel.Functions.SPG($A286, "IQ_AVG_DILUT_SHARES_OUT", K$2)</f>
        <v>329500000</v>
      </c>
      <c r="L286" s="4" cm="1">
        <f t="array" ref="L286">_xll.SNL.Clients.Office.Excel.Functions.SPG($A286, "IQ_AVG_DILUT_SHARES_OUT", L$2)</f>
        <v>330000000</v>
      </c>
      <c r="M286" s="4" cm="1">
        <f t="array" ref="M286">_xll.SNL.Clients.Office.Excel.Functions.SPG($A286, "IQ_AVG_DILUT_SHARES_OUT", M$2)</f>
        <v>329800000</v>
      </c>
      <c r="N286" s="4" cm="1">
        <f t="array" ref="N286">_xll.SNL.Clients.Office.Excel.Functions.SPG($A286, "IQ_AVG_DILUT_SHARES_OUT", N$2)</f>
        <v>329300000</v>
      </c>
      <c r="O286" s="4" cm="1">
        <f t="array" ref="O286">_xll.SNL.Clients.Office.Excel.Functions.SPG($A286, "IQ_AVG_DILUT_SHARES_OUT", O$2)</f>
        <v>329100000</v>
      </c>
      <c r="P286" s="4" cm="1">
        <f t="array" ref="P286">_xll.SNL.Clients.Office.Excel.Functions.SPG($A286, "IQ_AVG_DILUT_SHARES_OUT", P$2)</f>
        <v>326700000</v>
      </c>
      <c r="Q286" s="4" cm="1">
        <f t="array" ref="Q286">_xll.SNL.Clients.Office.Excel.Functions.SPG($A286, "IQ_AVG_DILUT_SHARES_OUT", Q$2)</f>
        <v>326200000</v>
      </c>
      <c r="R286" s="4" cm="1">
        <f t="array" ref="R286">_xll.SNL.Clients.Office.Excel.Functions.SPG($A286, "IQ_AVG_DILUT_SHARES_OUT", R$2)</f>
        <v>326800000</v>
      </c>
      <c r="S286" s="4" cm="1">
        <f t="array" ref="S286">_xll.SNL.Clients.Office.Excel.Functions.SPG($A286, "IQ_AVG_DILUT_SHARES_OUT", S$2)</f>
        <v>325600000</v>
      </c>
      <c r="T286" s="4" cm="1">
        <f t="array" ref="T286">_xll.SNL.Clients.Office.Excel.Functions.SPG($A286, "IQ_AVG_DILUT_SHARES_OUT", T$2)</f>
        <v>327400000</v>
      </c>
      <c r="U286" s="4" cm="1">
        <f t="array" ref="U286">_xll.SNL.Clients.Office.Excel.Functions.SPG($A286, "IQ_AVG_DILUT_SHARES_OUT", U$2)</f>
        <v>330400000</v>
      </c>
      <c r="V286" s="4" cm="1">
        <f t="array" ref="V286">_xll.SNL.Clients.Office.Excel.Functions.SPG($A286, "IQ_AVG_DILUT_SHARES_OUT", V$2)</f>
        <v>332500000</v>
      </c>
    </row>
    <row r="287" spans="1:22">
      <c r="A287" s="11" t="s">
        <v>290</v>
      </c>
      <c r="B287" s="4" cm="1">
        <f t="array" ref="B287">_xll.SNL.Clients.Office.Excel.Functions.SPG($A287, "IQ_AVG_DILUT_SHARES_OUT", B$2)</f>
        <v>496000000</v>
      </c>
      <c r="C287" s="4" cm="1">
        <f t="array" ref="C287">_xll.SNL.Clients.Office.Excel.Functions.SPG($A287, "IQ_AVG_DILUT_SHARES_OUT", C$2)</f>
        <v>496000000</v>
      </c>
      <c r="D287" s="4" cm="1">
        <f t="array" ref="D287">_xll.SNL.Clients.Office.Excel.Functions.SPG($A287, "IQ_AVG_DILUT_SHARES_OUT", D$2)</f>
        <v>496000000</v>
      </c>
      <c r="E287" s="4" cm="1">
        <f t="array" ref="E287">_xll.SNL.Clients.Office.Excel.Functions.SPG($A287, "IQ_AVG_DILUT_SHARES_OUT", E$2)</f>
        <v>497000000</v>
      </c>
      <c r="F287" s="4" cm="1">
        <f t="array" ref="F287">_xll.SNL.Clients.Office.Excel.Functions.SPG($A287, "IQ_AVG_DILUT_SHARES_OUT", F$2)</f>
        <v>498000000</v>
      </c>
      <c r="G287" s="4" cm="1">
        <f t="array" ref="G287">_xll.SNL.Clients.Office.Excel.Functions.SPG($A287, "IQ_AVG_DILUT_SHARES_OUT", G$2)</f>
        <v>499000000</v>
      </c>
      <c r="H287" s="4" cm="1">
        <f t="array" ref="H287">_xll.SNL.Clients.Office.Excel.Functions.SPG($A287, "IQ_AVG_DILUT_SHARES_OUT", H$2)</f>
        <v>499000000</v>
      </c>
      <c r="I287" s="4" cm="1">
        <f t="array" ref="I287">_xll.SNL.Clients.Office.Excel.Functions.SPG($A287, "IQ_AVG_DILUT_SHARES_OUT", I$2)</f>
        <v>500000000</v>
      </c>
      <c r="J287" s="4" cm="1">
        <f t="array" ref="J287">_xll.SNL.Clients.Office.Excel.Functions.SPG($A287, "IQ_AVG_DILUT_SHARES_OUT", J$2)</f>
        <v>501000000</v>
      </c>
      <c r="K287" s="4" cm="1">
        <f t="array" ref="K287">_xll.SNL.Clients.Office.Excel.Functions.SPG($A287, "IQ_AVG_DILUT_SHARES_OUT", K$2)</f>
        <v>503000000</v>
      </c>
      <c r="L287" s="4" cm="1">
        <f t="array" ref="L287">_xll.SNL.Clients.Office.Excel.Functions.SPG($A287, "IQ_AVG_DILUT_SHARES_OUT", L$2)</f>
        <v>506000000</v>
      </c>
      <c r="M287" s="4" cm="1">
        <f t="array" ref="M287">_xll.SNL.Clients.Office.Excel.Functions.SPG($A287, "IQ_AVG_DILUT_SHARES_OUT", M$2)</f>
        <v>509000000</v>
      </c>
      <c r="N287" s="4" cm="1">
        <f t="array" ref="N287">_xll.SNL.Clients.Office.Excel.Functions.SPG($A287, "IQ_AVG_DILUT_SHARES_OUT", N$2)</f>
        <v>511000000</v>
      </c>
      <c r="O287" s="4" cm="1">
        <f t="array" ref="O287">_xll.SNL.Clients.Office.Excel.Functions.SPG($A287, "IQ_AVG_DILUT_SHARES_OUT", O$2)</f>
        <v>513000000</v>
      </c>
      <c r="P287" s="4" cm="1">
        <f t="array" ref="P287">_xll.SNL.Clients.Office.Excel.Functions.SPG($A287, "IQ_AVG_DILUT_SHARES_OUT", P$2)</f>
        <v>513000000</v>
      </c>
      <c r="Q287" s="4" cm="1">
        <f t="array" ref="Q287">_xll.SNL.Clients.Office.Excel.Functions.SPG($A287, "IQ_AVG_DILUT_SHARES_OUT", Q$2)</f>
        <v>514000000</v>
      </c>
      <c r="R287" s="4" cm="1">
        <f t="array" ref="R287">_xll.SNL.Clients.Office.Excel.Functions.SPG($A287, "IQ_AVG_DILUT_SHARES_OUT", R$2)</f>
        <v>513000000</v>
      </c>
      <c r="S287" s="4" cm="1">
        <f t="array" ref="S287">_xll.SNL.Clients.Office.Excel.Functions.SPG($A287, "IQ_AVG_DILUT_SHARES_OUT", S$2)</f>
        <v>512000000</v>
      </c>
      <c r="T287" s="4" cm="1">
        <f t="array" ref="T287">_xll.SNL.Clients.Office.Excel.Functions.SPG($A287, "IQ_AVG_DILUT_SHARES_OUT", T$2)</f>
        <v>511000000</v>
      </c>
      <c r="U287" s="4" cm="1">
        <f t="array" ref="U287">_xll.SNL.Clients.Office.Excel.Functions.SPG($A287, "IQ_AVG_DILUT_SHARES_OUT", U$2)</f>
        <v>510000000</v>
      </c>
      <c r="V287" s="4" cm="1">
        <f t="array" ref="V287">_xll.SNL.Clients.Office.Excel.Functions.SPG($A287, "IQ_AVG_DILUT_SHARES_OUT", V$2)</f>
        <v>510000000</v>
      </c>
    </row>
    <row r="288" spans="1:22">
      <c r="A288" s="11" t="s">
        <v>291</v>
      </c>
      <c r="B288" s="4" cm="1">
        <f t="array" ref="B288">_xll.SNL.Clients.Office.Excel.Functions.SPG($A288, "IQ_AVG_DILUT_SHARES_OUT", B$2)</f>
        <v>61300000</v>
      </c>
      <c r="C288" s="4" cm="1">
        <f t="array" ref="C288">_xll.SNL.Clients.Office.Excel.Functions.SPG($A288, "IQ_AVG_DILUT_SHARES_OUT", C$2)</f>
        <v>61600000</v>
      </c>
      <c r="D288" s="4" cm="1">
        <f t="array" ref="D288">_xll.SNL.Clients.Office.Excel.Functions.SPG($A288, "IQ_AVG_DILUT_SHARES_OUT", D$2)</f>
        <v>62000000</v>
      </c>
      <c r="E288" s="4" cm="1">
        <f t="array" ref="E288">_xll.SNL.Clients.Office.Excel.Functions.SPG($A288, "IQ_AVG_DILUT_SHARES_OUT", E$2)</f>
        <v>62000000</v>
      </c>
      <c r="F288" s="4" cm="1">
        <f t="array" ref="F288">_xll.SNL.Clients.Office.Excel.Functions.SPG($A288, "IQ_AVG_DILUT_SHARES_OUT", F$2)</f>
        <v>62000000</v>
      </c>
      <c r="G288" s="4" cm="1">
        <f t="array" ref="G288">_xll.SNL.Clients.Office.Excel.Functions.SPG($A288, "IQ_AVG_DILUT_SHARES_OUT", G$2)</f>
        <v>62100000</v>
      </c>
      <c r="H288" s="4" cm="1">
        <f t="array" ref="H288">_xll.SNL.Clients.Office.Excel.Functions.SPG($A288, "IQ_AVG_DILUT_SHARES_OUT", H$2)</f>
        <v>62200000</v>
      </c>
      <c r="I288" s="4" cm="1">
        <f t="array" ref="I288">_xll.SNL.Clients.Office.Excel.Functions.SPG($A288, "IQ_AVG_DILUT_SHARES_OUT", I$2)</f>
        <v>62300000</v>
      </c>
      <c r="J288" s="4" cm="1">
        <f t="array" ref="J288">_xll.SNL.Clients.Office.Excel.Functions.SPG($A288, "IQ_AVG_DILUT_SHARES_OUT", J$2)</f>
        <v>62500000</v>
      </c>
      <c r="K288" s="4" cm="1">
        <f t="array" ref="K288">_xll.SNL.Clients.Office.Excel.Functions.SPG($A288, "IQ_AVG_DILUT_SHARES_OUT", K$2)</f>
        <v>62500000</v>
      </c>
      <c r="L288" s="4" cm="1">
        <f t="array" ref="L288">_xll.SNL.Clients.Office.Excel.Functions.SPG($A288, "IQ_AVG_DILUT_SHARES_OUT", L$2)</f>
        <v>62600000</v>
      </c>
      <c r="M288" s="4" t="str" cm="1">
        <f t="array" ref="M288">_xll.SNL.Clients.Office.Excel.Functions.SPG($A288, "IQ_AVG_DILUT_SHARES_OUT", M$2)</f>
        <v>NA</v>
      </c>
      <c r="N288" s="4" cm="1">
        <f t="array" ref="N288">_xll.SNL.Clients.Office.Excel.Functions.SPG($A288, "IQ_AVG_DILUT_SHARES_OUT", N$2)</f>
        <v>62600000</v>
      </c>
      <c r="O288" s="4" cm="1">
        <f t="array" ref="O288">_xll.SNL.Clients.Office.Excel.Functions.SPG($A288, "IQ_AVG_DILUT_SHARES_OUT", O$2)</f>
        <v>62500000</v>
      </c>
      <c r="P288" s="4" cm="1">
        <f t="array" ref="P288">_xll.SNL.Clients.Office.Excel.Functions.SPG($A288, "IQ_AVG_DILUT_SHARES_OUT", P$2)</f>
        <v>62500000</v>
      </c>
      <c r="Q288" s="4" cm="1">
        <f t="array" ref="Q288">_xll.SNL.Clients.Office.Excel.Functions.SPG($A288, "IQ_AVG_DILUT_SHARES_OUT", Q$2)</f>
        <v>62500000</v>
      </c>
      <c r="R288" s="4" cm="1">
        <f t="array" ref="R288">_xll.SNL.Clients.Office.Excel.Functions.SPG($A288, "IQ_AVG_DILUT_SHARES_OUT", R$2)</f>
        <v>62400000</v>
      </c>
      <c r="S288" s="4" cm="1">
        <f t="array" ref="S288">_xll.SNL.Clients.Office.Excel.Functions.SPG($A288, "IQ_AVG_DILUT_SHARES_OUT", S$2)</f>
        <v>62300000</v>
      </c>
      <c r="T288" s="4" cm="1">
        <f t="array" ref="T288">_xll.SNL.Clients.Office.Excel.Functions.SPG($A288, "IQ_AVG_DILUT_SHARES_OUT", T$2)</f>
        <v>62500000</v>
      </c>
      <c r="U288" s="4" cm="1">
        <f t="array" ref="U288">_xll.SNL.Clients.Office.Excel.Functions.SPG($A288, "IQ_AVG_DILUT_SHARES_OUT", U$2)</f>
        <v>62667000</v>
      </c>
      <c r="V288" s="4" cm="1">
        <f t="array" ref="V288">_xll.SNL.Clients.Office.Excel.Functions.SPG($A288, "IQ_AVG_DILUT_SHARES_OUT", V$2)</f>
        <v>62700000</v>
      </c>
    </row>
    <row r="289" spans="1:22">
      <c r="A289" s="11" t="s">
        <v>292</v>
      </c>
      <c r="B289" s="4" cm="1">
        <f t="array" ref="B289">_xll.SNL.Clients.Office.Excel.Functions.SPG($A289, "IQ_AVG_DILUT_SHARES_OUT", B$2)</f>
        <v>218000000</v>
      </c>
      <c r="C289" s="4" cm="1">
        <f t="array" ref="C289">_xll.SNL.Clients.Office.Excel.Functions.SPG($A289, "IQ_AVG_DILUT_SHARES_OUT", C$2)</f>
        <v>220000000</v>
      </c>
      <c r="D289" s="4" cm="1">
        <f t="array" ref="D289">_xll.SNL.Clients.Office.Excel.Functions.SPG($A289, "IQ_AVG_DILUT_SHARES_OUT", D$2)</f>
        <v>221000000</v>
      </c>
      <c r="E289" s="4" cm="1">
        <f t="array" ref="E289">_xll.SNL.Clients.Office.Excel.Functions.SPG($A289, "IQ_AVG_DILUT_SHARES_OUT", E$2)</f>
        <v>224000000</v>
      </c>
      <c r="F289" s="4" cm="1">
        <f t="array" ref="F289">_xll.SNL.Clients.Office.Excel.Functions.SPG($A289, "IQ_AVG_DILUT_SHARES_OUT", F$2)</f>
        <v>226000000</v>
      </c>
      <c r="G289" s="4" cm="1">
        <f t="array" ref="G289">_xll.SNL.Clients.Office.Excel.Functions.SPG($A289, "IQ_AVG_DILUT_SHARES_OUT", G$2)</f>
        <v>226000000</v>
      </c>
      <c r="H289" s="4" cm="1">
        <f t="array" ref="H289">_xll.SNL.Clients.Office.Excel.Functions.SPG($A289, "IQ_AVG_DILUT_SHARES_OUT", H$2)</f>
        <v>227000000</v>
      </c>
      <c r="I289" s="4" cm="1">
        <f t="array" ref="I289">_xll.SNL.Clients.Office.Excel.Functions.SPG($A289, "IQ_AVG_DILUT_SHARES_OUT", I$2)</f>
        <v>227000000</v>
      </c>
      <c r="J289" s="4" cm="1">
        <f t="array" ref="J289">_xll.SNL.Clients.Office.Excel.Functions.SPG($A289, "IQ_AVG_DILUT_SHARES_OUT", J$2)</f>
        <v>227000000</v>
      </c>
      <c r="K289" s="4" cm="1">
        <f t="array" ref="K289">_xll.SNL.Clients.Office.Excel.Functions.SPG($A289, "IQ_AVG_DILUT_SHARES_OUT", K$2)</f>
        <v>233000000</v>
      </c>
      <c r="L289" s="4" cm="1">
        <f t="array" ref="L289">_xll.SNL.Clients.Office.Excel.Functions.SPG($A289, "IQ_AVG_DILUT_SHARES_OUT", L$2)</f>
        <v>241000000</v>
      </c>
      <c r="M289" s="4" cm="1">
        <f t="array" ref="M289">_xll.SNL.Clients.Office.Excel.Functions.SPG($A289, "IQ_AVG_DILUT_SHARES_OUT", M$2)</f>
        <v>245000000</v>
      </c>
      <c r="N289" s="4" cm="1">
        <f t="array" ref="N289">_xll.SNL.Clients.Office.Excel.Functions.SPG($A289, "IQ_AVG_DILUT_SHARES_OUT", N$2)</f>
        <v>247000000</v>
      </c>
      <c r="O289" s="4" cm="1">
        <f t="array" ref="O289">_xll.SNL.Clients.Office.Excel.Functions.SPG($A289, "IQ_AVG_DILUT_SHARES_OUT", O$2)</f>
        <v>252000000</v>
      </c>
      <c r="P289" s="4" cm="1">
        <f t="array" ref="P289">_xll.SNL.Clients.Office.Excel.Functions.SPG($A289, "IQ_AVG_DILUT_SHARES_OUT", P$2)</f>
        <v>257000000</v>
      </c>
      <c r="Q289" s="4" t="str" cm="1">
        <f t="array" ref="Q289">_xll.SNL.Clients.Office.Excel.Functions.SPG($A289, "IQ_AVG_DILUT_SHARES_OUT", Q$2)</f>
        <v>NA</v>
      </c>
      <c r="R289" s="4" cm="1">
        <f t="array" ref="R289">_xll.SNL.Clients.Office.Excel.Functions.SPG($A289, "IQ_AVG_DILUT_SHARES_OUT", R$2)</f>
        <v>261000000</v>
      </c>
      <c r="S289" s="4" cm="1">
        <f t="array" ref="S289">_xll.SNL.Clients.Office.Excel.Functions.SPG($A289, "IQ_AVG_DILUT_SHARES_OUT", S$2)</f>
        <v>263000000</v>
      </c>
      <c r="T289" s="4" cm="1">
        <f t="array" ref="T289">_xll.SNL.Clients.Office.Excel.Functions.SPG($A289, "IQ_AVG_DILUT_SHARES_OUT", T$2)</f>
        <v>274000000</v>
      </c>
      <c r="U289" s="4" cm="1">
        <f t="array" ref="U289">_xll.SNL.Clients.Office.Excel.Functions.SPG($A289, "IQ_AVG_DILUT_SHARES_OUT", U$2)</f>
        <v>282000000</v>
      </c>
      <c r="V289" s="4" cm="1">
        <f t="array" ref="V289">_xll.SNL.Clients.Office.Excel.Functions.SPG($A289, "IQ_AVG_DILUT_SHARES_OUT", V$2)</f>
        <v>287000000</v>
      </c>
    </row>
    <row r="290" spans="1:22">
      <c r="A290" s="11" t="s">
        <v>293</v>
      </c>
      <c r="B290" s="4" cm="1">
        <f t="array" ref="B290">_xll.SNL.Clients.Office.Excel.Functions.SPG($A290, "IQ_AVG_DILUT_SHARES_OUT", B$2)</f>
        <v>919000000</v>
      </c>
      <c r="C290" s="4" cm="1">
        <f t="array" ref="C290">_xll.SNL.Clients.Office.Excel.Functions.SPG($A290, "IQ_AVG_DILUT_SHARES_OUT", C$2)</f>
        <v>925000000</v>
      </c>
      <c r="D290" s="4" cm="1">
        <f t="array" ref="D290">_xll.SNL.Clients.Office.Excel.Functions.SPG($A290, "IQ_AVG_DILUT_SHARES_OUT", D$2)</f>
        <v>930000000</v>
      </c>
      <c r="E290" s="4" cm="1">
        <f t="array" ref="E290">_xll.SNL.Clients.Office.Excel.Functions.SPG($A290, "IQ_AVG_DILUT_SHARES_OUT", E$2)</f>
        <v>935000000</v>
      </c>
      <c r="F290" s="4" cm="1">
        <f t="array" ref="F290">_xll.SNL.Clients.Office.Excel.Functions.SPG($A290, "IQ_AVG_DILUT_SHARES_OUT", F$2)</f>
        <v>939000000</v>
      </c>
      <c r="G290" s="4" cm="1">
        <f t="array" ref="G290">_xll.SNL.Clients.Office.Excel.Functions.SPG($A290, "IQ_AVG_DILUT_SHARES_OUT", G$2)</f>
        <v>943000000</v>
      </c>
      <c r="H290" s="4" cm="1">
        <f t="array" ref="H290">_xll.SNL.Clients.Office.Excel.Functions.SPG($A290, "IQ_AVG_DILUT_SHARES_OUT", H$2)</f>
        <v>949000000</v>
      </c>
      <c r="I290" s="4" cm="1">
        <f t="array" ref="I290">_xll.SNL.Clients.Office.Excel.Functions.SPG($A290, "IQ_AVG_DILUT_SHARES_OUT", I$2)</f>
        <v>956000000</v>
      </c>
      <c r="J290" s="4" cm="1">
        <f t="array" ref="J290">_xll.SNL.Clients.Office.Excel.Functions.SPG($A290, "IQ_AVG_DILUT_SHARES_OUT", J$2)</f>
        <v>963000000</v>
      </c>
      <c r="K290" s="4" cm="1">
        <f t="array" ref="K290">_xll.SNL.Clients.Office.Excel.Functions.SPG($A290, "IQ_AVG_DILUT_SHARES_OUT", K$2)</f>
        <v>968000000</v>
      </c>
      <c r="L290" s="4" cm="1">
        <f t="array" ref="L290">_xll.SNL.Clients.Office.Excel.Functions.SPG($A290, "IQ_AVG_DILUT_SHARES_OUT", L$2)</f>
        <v>974000000</v>
      </c>
      <c r="M290" s="4" cm="1">
        <f t="array" ref="M290">_xll.SNL.Clients.Office.Excel.Functions.SPG($A290, "IQ_AVG_DILUT_SHARES_OUT", M$2)</f>
        <v>981000000</v>
      </c>
      <c r="N290" s="4" cm="1">
        <f t="array" ref="N290">_xll.SNL.Clients.Office.Excel.Functions.SPG($A290, "IQ_AVG_DILUT_SHARES_OUT", N$2)</f>
        <v>986000000</v>
      </c>
      <c r="O290" s="4" cm="1">
        <f t="array" ref="O290">_xll.SNL.Clients.Office.Excel.Functions.SPG($A290, "IQ_AVG_DILUT_SHARES_OUT", O$2)</f>
        <v>990000000</v>
      </c>
      <c r="P290" s="4" cm="1">
        <f t="array" ref="P290">_xll.SNL.Clients.Office.Excel.Functions.SPG($A290, "IQ_AVG_DILUT_SHARES_OUT", P$2)</f>
        <v>994000000</v>
      </c>
      <c r="Q290" s="4" cm="1">
        <f t="array" ref="Q290">_xll.SNL.Clients.Office.Excel.Functions.SPG($A290, "IQ_AVG_DILUT_SHARES_OUT", Q$2)</f>
        <v>998000000</v>
      </c>
      <c r="R290" s="4" cm="1">
        <f t="array" ref="R290">_xll.SNL.Clients.Office.Excel.Functions.SPG($A290, "IQ_AVG_DILUT_SHARES_OUT", R$2)</f>
        <v>1001000000</v>
      </c>
      <c r="S290" s="4" cm="1">
        <f t="array" ref="S290">_xll.SNL.Clients.Office.Excel.Functions.SPG($A290, "IQ_AVG_DILUT_SHARES_OUT", S$2)</f>
        <v>1005000000</v>
      </c>
      <c r="T290" s="4" cm="1">
        <f t="array" ref="T290">_xll.SNL.Clients.Office.Excel.Functions.SPG($A290, "IQ_AVG_DILUT_SHARES_OUT", T$2)</f>
        <v>1008000000</v>
      </c>
      <c r="U290" s="4" cm="1">
        <f t="array" ref="U290">_xll.SNL.Clients.Office.Excel.Functions.SPG($A290, "IQ_AVG_DILUT_SHARES_OUT", U$2)</f>
        <v>1010000000</v>
      </c>
      <c r="V290" s="4" cm="1">
        <f t="array" ref="V290">_xll.SNL.Clients.Office.Excel.Functions.SPG($A290, "IQ_AVG_DILUT_SHARES_OUT", V$2)</f>
        <v>1013000000</v>
      </c>
    </row>
    <row r="291" spans="1:22">
      <c r="A291" s="11" t="s">
        <v>294</v>
      </c>
      <c r="B291" s="4" cm="1">
        <f t="array" ref="B291">_xll.SNL.Clients.Office.Excel.Functions.SPG($A291, "IQ_AVG_DILUT_SHARES_OUT", B$2)</f>
        <v>275738000</v>
      </c>
      <c r="C291" s="4" cm="1">
        <f t="array" ref="C291">_xll.SNL.Clients.Office.Excel.Functions.SPG($A291, "IQ_AVG_DILUT_SHARES_OUT", C$2)</f>
        <v>281882000</v>
      </c>
      <c r="D291" s="4" cm="1">
        <f t="array" ref="D291">_xll.SNL.Clients.Office.Excel.Functions.SPG($A291, "IQ_AVG_DILUT_SHARES_OUT", D$2)</f>
        <v>286211000</v>
      </c>
      <c r="E291" s="4" cm="1">
        <f t="array" ref="E291">_xll.SNL.Clients.Office.Excel.Functions.SPG($A291, "IQ_AVG_DILUT_SHARES_OUT", E$2)</f>
        <v>288205000</v>
      </c>
      <c r="F291" s="4" cm="1">
        <f t="array" ref="F291">_xll.SNL.Clients.Office.Excel.Functions.SPG($A291, "IQ_AVG_DILUT_SHARES_OUT", F$2)</f>
        <v>293380000</v>
      </c>
      <c r="G291" s="4" cm="1">
        <f t="array" ref="G291">_xll.SNL.Clients.Office.Excel.Functions.SPG($A291, "IQ_AVG_DILUT_SHARES_OUT", G$2)</f>
        <v>295002000</v>
      </c>
      <c r="H291" s="4" cm="1">
        <f t="array" ref="H291">_xll.SNL.Clients.Office.Excel.Functions.SPG($A291, "IQ_AVG_DILUT_SHARES_OUT", H$2)</f>
        <v>296650000</v>
      </c>
      <c r="I291" s="4" t="str" cm="1">
        <f t="array" ref="I291">_xll.SNL.Clients.Office.Excel.Functions.SPG($A291, "IQ_AVG_DILUT_SHARES_OUT", I$2)</f>
        <v>NA</v>
      </c>
      <c r="J291" s="4" cm="1">
        <f t="array" ref="J291">_xll.SNL.Clients.Office.Excel.Functions.SPG($A291, "IQ_AVG_DILUT_SHARES_OUT", J$2)</f>
        <v>299994000</v>
      </c>
      <c r="K291" s="4" cm="1">
        <f t="array" ref="K291">_xll.SNL.Clients.Office.Excel.Functions.SPG($A291, "IQ_AVG_DILUT_SHARES_OUT", K$2)</f>
        <v>285126000</v>
      </c>
      <c r="L291" s="4" cm="1">
        <f t="array" ref="L291">_xll.SNL.Clients.Office.Excel.Functions.SPG($A291, "IQ_AVG_DILUT_SHARES_OUT", L$2)</f>
        <v>306902000</v>
      </c>
      <c r="M291" s="4" cm="1">
        <f t="array" ref="M291">_xll.SNL.Clients.Office.Excel.Functions.SPG($A291, "IQ_AVG_DILUT_SHARES_OUT", M$2)</f>
        <v>282979000</v>
      </c>
      <c r="N291" s="4" cm="1">
        <f t="array" ref="N291">_xll.SNL.Clients.Office.Excel.Functions.SPG($A291, "IQ_AVG_DILUT_SHARES_OUT", N$2)</f>
        <v>316951000</v>
      </c>
      <c r="O291" s="4" cm="1">
        <f t="array" ref="O291">_xll.SNL.Clients.Office.Excel.Functions.SPG($A291, "IQ_AVG_DILUT_SHARES_OUT", O$2)</f>
        <v>311087000</v>
      </c>
      <c r="P291" s="4" cm="1">
        <f t="array" ref="P291">_xll.SNL.Clients.Office.Excel.Functions.SPG($A291, "IQ_AVG_DILUT_SHARES_OUT", P$2)</f>
        <v>310585000</v>
      </c>
      <c r="Q291" s="4" cm="1">
        <f t="array" ref="Q291">_xll.SNL.Clients.Office.Excel.Functions.SPG($A291, "IQ_AVG_DILUT_SHARES_OUT", Q$2)</f>
        <v>294975000</v>
      </c>
      <c r="R291" s="4" cm="1">
        <f t="array" ref="R291">_xll.SNL.Clients.Office.Excel.Functions.SPG($A291, "IQ_AVG_DILUT_SHARES_OUT", R$2)</f>
        <v>305696000</v>
      </c>
      <c r="S291" s="4" cm="1">
        <f t="array" ref="S291">_xll.SNL.Clients.Office.Excel.Functions.SPG($A291, "IQ_AVG_DILUT_SHARES_OUT", S$2)</f>
        <v>207840000</v>
      </c>
      <c r="T291" s="4" cm="1">
        <f t="array" ref="T291">_xll.SNL.Clients.Office.Excel.Functions.SPG($A291, "IQ_AVG_DILUT_SHARES_OUT", T$2)</f>
        <v>204658000</v>
      </c>
      <c r="U291" s="4" cm="1">
        <f t="array" ref="U291">_xll.SNL.Clients.Office.Excel.Functions.SPG($A291, "IQ_AVG_DILUT_SHARES_OUT", U$2)</f>
        <v>206423432</v>
      </c>
      <c r="V291" s="4" cm="1">
        <f t="array" ref="V291">_xll.SNL.Clients.Office.Excel.Functions.SPG($A291, "IQ_AVG_DILUT_SHARES_OUT", V$2)</f>
        <v>193151000</v>
      </c>
    </row>
    <row r="292" spans="1:22">
      <c r="A292" s="11" t="s">
        <v>295</v>
      </c>
      <c r="B292" s="4" cm="1">
        <f t="array" ref="B292">_xll.SNL.Clients.Office.Excel.Functions.SPG($A292, "IQ_AVG_DILUT_SHARES_OUT", B$2)</f>
        <v>269700000</v>
      </c>
      <c r="C292" s="4" cm="1">
        <f t="array" ref="C292">_xll.SNL.Clients.Office.Excel.Functions.SPG($A292, "IQ_AVG_DILUT_SHARES_OUT", C$2)</f>
        <v>269700000</v>
      </c>
      <c r="D292" s="4" cm="1">
        <f t="array" ref="D292">_xll.SNL.Clients.Office.Excel.Functions.SPG($A292, "IQ_AVG_DILUT_SHARES_OUT", D$2)</f>
        <v>269700000</v>
      </c>
      <c r="E292" s="4" cm="1">
        <f t="array" ref="E292">_xll.SNL.Clients.Office.Excel.Functions.SPG($A292, "IQ_AVG_DILUT_SHARES_OUT", E$2)</f>
        <v>269600000</v>
      </c>
      <c r="F292" s="4" cm="1">
        <f t="array" ref="F292">_xll.SNL.Clients.Office.Excel.Functions.SPG($A292, "IQ_AVG_DILUT_SHARES_OUT", F$2)</f>
        <v>269600000</v>
      </c>
      <c r="G292" s="4" cm="1">
        <f t="array" ref="G292">_xll.SNL.Clients.Office.Excel.Functions.SPG($A292, "IQ_AVG_DILUT_SHARES_OUT", G$2)</f>
        <v>270100000</v>
      </c>
      <c r="H292" s="4" cm="1">
        <f t="array" ref="H292">_xll.SNL.Clients.Office.Excel.Functions.SPG($A292, "IQ_AVG_DILUT_SHARES_OUT", H$2)</f>
        <v>269800000</v>
      </c>
      <c r="I292" s="4" cm="1">
        <f t="array" ref="I292">_xll.SNL.Clients.Office.Excel.Functions.SPG($A292, "IQ_AVG_DILUT_SHARES_OUT", I$2)</f>
        <v>269800000</v>
      </c>
      <c r="J292" s="4" cm="1">
        <f t="array" ref="J292">_xll.SNL.Clients.Office.Excel.Functions.SPG($A292, "IQ_AVG_DILUT_SHARES_OUT", J$2)</f>
        <v>269900000</v>
      </c>
      <c r="K292" s="4" cm="1">
        <f t="array" ref="K292">_xll.SNL.Clients.Office.Excel.Functions.SPG($A292, "IQ_AVG_DILUT_SHARES_OUT", K$2)</f>
        <v>270200000</v>
      </c>
      <c r="L292" s="4" cm="1">
        <f t="array" ref="L292">_xll.SNL.Clients.Office.Excel.Functions.SPG($A292, "IQ_AVG_DILUT_SHARES_OUT", L$2)</f>
        <v>270500000</v>
      </c>
      <c r="M292" s="4" cm="1">
        <f t="array" ref="M292">_xll.SNL.Clients.Office.Excel.Functions.SPG($A292, "IQ_AVG_DILUT_SHARES_OUT", M$2)</f>
        <v>270500000</v>
      </c>
      <c r="N292" s="4" cm="1">
        <f t="array" ref="N292">_xll.SNL.Clients.Office.Excel.Functions.SPG($A292, "IQ_AVG_DILUT_SHARES_OUT", N$2)</f>
        <v>269900000</v>
      </c>
      <c r="O292" s="4" cm="1">
        <f t="array" ref="O292">_xll.SNL.Clients.Office.Excel.Functions.SPG($A292, "IQ_AVG_DILUT_SHARES_OUT", O$2)</f>
        <v>270000000</v>
      </c>
      <c r="P292" s="4" cm="1">
        <f t="array" ref="P292">_xll.SNL.Clients.Office.Excel.Functions.SPG($A292, "IQ_AVG_DILUT_SHARES_OUT", P$2)</f>
        <v>270000000</v>
      </c>
      <c r="Q292" s="4" cm="1">
        <f t="array" ref="Q292">_xll.SNL.Clients.Office.Excel.Functions.SPG($A292, "IQ_AVG_DILUT_SHARES_OUT", Q$2)</f>
        <v>269900000</v>
      </c>
      <c r="R292" s="4" cm="1">
        <f t="array" ref="R292">_xll.SNL.Clients.Office.Excel.Functions.SPG($A292, "IQ_AVG_DILUT_SHARES_OUT", R$2)</f>
        <v>269700000</v>
      </c>
      <c r="S292" s="4" cm="1">
        <f t="array" ref="S292">_xll.SNL.Clients.Office.Excel.Functions.SPG($A292, "IQ_AVG_DILUT_SHARES_OUT", S$2)</f>
        <v>269600000</v>
      </c>
      <c r="T292" s="4" cm="1">
        <f t="array" ref="T292">_xll.SNL.Clients.Office.Excel.Functions.SPG($A292, "IQ_AVG_DILUT_SHARES_OUT", T$2)</f>
        <v>268500000</v>
      </c>
      <c r="U292" s="4" cm="1">
        <f t="array" ref="U292">_xll.SNL.Clients.Office.Excel.Functions.SPG($A292, "IQ_AVG_DILUT_SHARES_OUT", U$2)</f>
        <v>268700000</v>
      </c>
      <c r="V292" s="4" cm="1">
        <f t="array" ref="V292">_xll.SNL.Clients.Office.Excel.Functions.SPG($A292, "IQ_AVG_DILUT_SHARES_OUT", V$2)</f>
        <v>268600000</v>
      </c>
    </row>
    <row r="293" spans="1:22">
      <c r="A293" s="11" t="s">
        <v>296</v>
      </c>
      <c r="B293" s="4" cm="1">
        <f t="array" ref="B293">_xll.SNL.Clients.Office.Excel.Functions.SPG($A293, "IQ_AVG_DILUT_SHARES_OUT", B$2)</f>
        <v>720000000</v>
      </c>
      <c r="C293" s="4" cm="1">
        <f t="array" ref="C293">_xll.SNL.Clients.Office.Excel.Functions.SPG($A293, "IQ_AVG_DILUT_SHARES_OUT", C$2)</f>
        <v>722000000</v>
      </c>
      <c r="D293" s="4" cm="1">
        <f t="array" ref="D293">_xll.SNL.Clients.Office.Excel.Functions.SPG($A293, "IQ_AVG_DILUT_SHARES_OUT", D$2)</f>
        <v>725900000</v>
      </c>
      <c r="E293" s="4" cm="1">
        <f t="array" ref="E293">_xll.SNL.Clients.Office.Excel.Functions.SPG($A293, "IQ_AVG_DILUT_SHARES_OUT", E$2)</f>
        <v>727800000</v>
      </c>
      <c r="F293" s="4" cm="1">
        <f t="array" ref="F293">_xll.SNL.Clients.Office.Excel.Functions.SPG($A293, "IQ_AVG_DILUT_SHARES_OUT", F$2)</f>
        <v>731600000</v>
      </c>
      <c r="G293" s="4" cm="1">
        <f t="array" ref="G293">_xll.SNL.Clients.Office.Excel.Functions.SPG($A293, "IQ_AVG_DILUT_SHARES_OUT", G$2)</f>
        <v>734300000</v>
      </c>
      <c r="H293" s="4" cm="1">
        <f t="array" ref="H293">_xll.SNL.Clients.Office.Excel.Functions.SPG($A293, "IQ_AVG_DILUT_SHARES_OUT", H$2)</f>
        <v>735500000</v>
      </c>
      <c r="I293" s="4" cm="1">
        <f t="array" ref="I293">_xll.SNL.Clients.Office.Excel.Functions.SPG($A293, "IQ_AVG_DILUT_SHARES_OUT", I$2)</f>
        <v>736000000</v>
      </c>
      <c r="J293" s="4" cm="1">
        <f t="array" ref="J293">_xll.SNL.Clients.Office.Excel.Functions.SPG($A293, "IQ_AVG_DILUT_SHARES_OUT", J$2)</f>
        <v>739500000</v>
      </c>
      <c r="K293" s="4" cm="1">
        <f t="array" ref="K293">_xll.SNL.Clients.Office.Excel.Functions.SPG($A293, "IQ_AVG_DILUT_SHARES_OUT", K$2)</f>
        <v>742000000</v>
      </c>
      <c r="L293" s="4" cm="1">
        <f t="array" ref="L293">_xll.SNL.Clients.Office.Excel.Functions.SPG($A293, "IQ_AVG_DILUT_SHARES_OUT", L$2)</f>
        <v>747600000</v>
      </c>
      <c r="M293" s="4" cm="1">
        <f t="array" ref="M293">_xll.SNL.Clients.Office.Excel.Functions.SPG($A293, "IQ_AVG_DILUT_SHARES_OUT", M$2)</f>
        <v>751600000</v>
      </c>
      <c r="N293" s="4" cm="1">
        <f t="array" ref="N293">_xll.SNL.Clients.Office.Excel.Functions.SPG($A293, "IQ_AVG_DILUT_SHARES_OUT", N$2)</f>
        <v>752600000</v>
      </c>
      <c r="O293" s="4" cm="1">
        <f t="array" ref="O293">_xll.SNL.Clients.Office.Excel.Functions.SPG($A293, "IQ_AVG_DILUT_SHARES_OUT", O$2)</f>
        <v>752100000</v>
      </c>
      <c r="P293" s="4" cm="1">
        <f t="array" ref="P293">_xll.SNL.Clients.Office.Excel.Functions.SPG($A293, "IQ_AVG_DILUT_SHARES_OUT", P$2)</f>
        <v>751000000</v>
      </c>
      <c r="Q293" s="4" cm="1">
        <f t="array" ref="Q293">_xll.SNL.Clients.Office.Excel.Functions.SPG($A293, "IQ_AVG_DILUT_SHARES_OUT", Q$2)</f>
        <v>751000000</v>
      </c>
      <c r="R293" s="4" cm="1">
        <f t="array" ref="R293">_xll.SNL.Clients.Office.Excel.Functions.SPG($A293, "IQ_AVG_DILUT_SHARES_OUT", R$2)</f>
        <v>750000000</v>
      </c>
      <c r="S293" s="4" cm="1">
        <f t="array" ref="S293">_xll.SNL.Clients.Office.Excel.Functions.SPG($A293, "IQ_AVG_DILUT_SHARES_OUT", S$2)</f>
        <v>748600000</v>
      </c>
      <c r="T293" s="4" cm="1">
        <f t="array" ref="T293">_xll.SNL.Clients.Office.Excel.Functions.SPG($A293, "IQ_AVG_DILUT_SHARES_OUT", T$2)</f>
        <v>750700000</v>
      </c>
      <c r="U293" s="4" cm="1">
        <f t="array" ref="U293">_xll.SNL.Clients.Office.Excel.Functions.SPG($A293, "IQ_AVG_DILUT_SHARES_OUT", U$2)</f>
        <v>755600000</v>
      </c>
      <c r="V293" s="4" cm="1">
        <f t="array" ref="V293">_xll.SNL.Clients.Office.Excel.Functions.SPG($A293, "IQ_AVG_DILUT_SHARES_OUT", V$2)</f>
        <v>763900000</v>
      </c>
    </row>
    <row r="294" spans="1:22">
      <c r="A294" s="11" t="s">
        <v>297</v>
      </c>
      <c r="B294" s="4" cm="1">
        <f t="array" ref="B294">_xll.SNL.Clients.Office.Excel.Functions.SPG($A294, "IQ_AVG_DILUT_SHARES_OUT", B$2)</f>
        <v>129300000</v>
      </c>
      <c r="C294" s="4" cm="1">
        <f t="array" ref="C294">_xll.SNL.Clients.Office.Excel.Functions.SPG($A294, "IQ_AVG_DILUT_SHARES_OUT", C$2)</f>
        <v>130700000</v>
      </c>
      <c r="D294" s="4" cm="1">
        <f t="array" ref="D294">_xll.SNL.Clients.Office.Excel.Functions.SPG($A294, "IQ_AVG_DILUT_SHARES_OUT", D$2)</f>
        <v>131600000</v>
      </c>
      <c r="E294" s="4" cm="1">
        <f t="array" ref="E294">_xll.SNL.Clients.Office.Excel.Functions.SPG($A294, "IQ_AVG_DILUT_SHARES_OUT", E$2)</f>
        <v>133300000</v>
      </c>
      <c r="F294" s="4" cm="1">
        <f t="array" ref="F294">_xll.SNL.Clients.Office.Excel.Functions.SPG($A294, "IQ_AVG_DILUT_SHARES_OUT", F$2)</f>
        <v>134800000</v>
      </c>
      <c r="G294" s="4" cm="1">
        <f t="array" ref="G294">_xll.SNL.Clients.Office.Excel.Functions.SPG($A294, "IQ_AVG_DILUT_SHARES_OUT", G$2)</f>
        <v>136600000</v>
      </c>
      <c r="H294" s="4" cm="1">
        <f t="array" ref="H294">_xll.SNL.Clients.Office.Excel.Functions.SPG($A294, "IQ_AVG_DILUT_SHARES_OUT", H$2)</f>
        <v>138000000</v>
      </c>
      <c r="I294" s="4" cm="1">
        <f t="array" ref="I294">_xll.SNL.Clients.Office.Excel.Functions.SPG($A294, "IQ_AVG_DILUT_SHARES_OUT", I$2)</f>
        <v>141000000</v>
      </c>
      <c r="J294" s="4" cm="1">
        <f t="array" ref="J294">_xll.SNL.Clients.Office.Excel.Functions.SPG($A294, "IQ_AVG_DILUT_SHARES_OUT", J$2)</f>
        <v>144100000</v>
      </c>
      <c r="K294" s="4" cm="1">
        <f t="array" ref="K294">_xll.SNL.Clients.Office.Excel.Functions.SPG($A294, "IQ_AVG_DILUT_SHARES_OUT", K$2)</f>
        <v>145900000</v>
      </c>
      <c r="L294" s="4" cm="1">
        <f t="array" ref="L294">_xll.SNL.Clients.Office.Excel.Functions.SPG($A294, "IQ_AVG_DILUT_SHARES_OUT", L$2)</f>
        <v>149200000</v>
      </c>
      <c r="M294" s="4" cm="1">
        <f t="array" ref="M294">_xll.SNL.Clients.Office.Excel.Functions.SPG($A294, "IQ_AVG_DILUT_SHARES_OUT", M$2)</f>
        <v>151600000</v>
      </c>
      <c r="N294" s="4" cm="1">
        <f t="array" ref="N294">_xll.SNL.Clients.Office.Excel.Functions.SPG($A294, "IQ_AVG_DILUT_SHARES_OUT", N$2)</f>
        <v>155800000</v>
      </c>
      <c r="O294" s="4" cm="1">
        <f t="array" ref="O294">_xll.SNL.Clients.Office.Excel.Functions.SPG($A294, "IQ_AVG_DILUT_SHARES_OUT", O$2)</f>
        <v>158100000</v>
      </c>
      <c r="P294" s="4" cm="1">
        <f t="array" ref="P294">_xll.SNL.Clients.Office.Excel.Functions.SPG($A294, "IQ_AVG_DILUT_SHARES_OUT", P$2)</f>
        <v>160500000</v>
      </c>
      <c r="Q294" s="4" cm="1">
        <f t="array" ref="Q294">_xll.SNL.Clients.Office.Excel.Functions.SPG($A294, "IQ_AVG_DILUT_SHARES_OUT", Q$2)</f>
        <v>159500000</v>
      </c>
      <c r="R294" s="4" cm="1">
        <f t="array" ref="R294">_xll.SNL.Clients.Office.Excel.Functions.SPG($A294, "IQ_AVG_DILUT_SHARES_OUT", R$2)</f>
        <v>163200000</v>
      </c>
      <c r="S294" s="4" cm="1">
        <f t="array" ref="S294">_xll.SNL.Clients.Office.Excel.Functions.SPG($A294, "IQ_AVG_DILUT_SHARES_OUT", S$2)</f>
        <v>163200000</v>
      </c>
      <c r="T294" s="4" cm="1">
        <f t="array" ref="T294">_xll.SNL.Clients.Office.Excel.Functions.SPG($A294, "IQ_AVG_DILUT_SHARES_OUT", T$2)</f>
        <v>174000000</v>
      </c>
      <c r="U294" s="4" cm="1">
        <f t="array" ref="U294">_xll.SNL.Clients.Office.Excel.Functions.SPG($A294, "IQ_AVG_DILUT_SHARES_OUT", U$2)</f>
        <v>179700000</v>
      </c>
      <c r="V294" s="4" cm="1">
        <f t="array" ref="V294">_xll.SNL.Clients.Office.Excel.Functions.SPG($A294, "IQ_AVG_DILUT_SHARES_OUT", V$2)</f>
        <v>183000000</v>
      </c>
    </row>
    <row r="295" spans="1:22">
      <c r="A295" s="11" t="s">
        <v>298</v>
      </c>
      <c r="B295" s="4" cm="1">
        <f t="array" ref="B295">_xll.SNL.Clients.Office.Excel.Functions.SPG($A295, "IQ_AVG_DILUT_SHARES_OUT", B$2)</f>
        <v>1286900000</v>
      </c>
      <c r="C295" s="4" cm="1">
        <f t="array" ref="C295">_xll.SNL.Clients.Office.Excel.Functions.SPG($A295, "IQ_AVG_DILUT_SHARES_OUT", C$2)</f>
        <v>1296500000</v>
      </c>
      <c r="D295" s="4" cm="1">
        <f t="array" ref="D295">_xll.SNL.Clients.Office.Excel.Functions.SPG($A295, "IQ_AVG_DILUT_SHARES_OUT", D$2)</f>
        <v>1325400000</v>
      </c>
      <c r="E295" s="4" cm="1">
        <f t="array" ref="E295">_xll.SNL.Clients.Office.Excel.Functions.SPG($A295, "IQ_AVG_DILUT_SHARES_OUT", E$2)</f>
        <v>1331700000</v>
      </c>
      <c r="F295" s="4" cm="1">
        <f t="array" ref="F295">_xll.SNL.Clients.Office.Excel.Functions.SPG($A295, "IQ_AVG_DILUT_SHARES_OUT", F$2)</f>
        <v>1331900000</v>
      </c>
      <c r="G295" s="4" cm="1">
        <f t="array" ref="G295">_xll.SNL.Clients.Office.Excel.Functions.SPG($A295, "IQ_AVG_DILUT_SHARES_OUT", G$2)</f>
        <v>1333800000</v>
      </c>
      <c r="H295" s="4" cm="1">
        <f t="array" ref="H295">_xll.SNL.Clients.Office.Excel.Functions.SPG($A295, "IQ_AVG_DILUT_SHARES_OUT", H$2)</f>
        <v>1332800000</v>
      </c>
      <c r="I295" s="4" cm="1">
        <f t="array" ref="I295">_xll.SNL.Clients.Office.Excel.Functions.SPG($A295, "IQ_AVG_DILUT_SHARES_OUT", I$2)</f>
        <v>1332000000</v>
      </c>
      <c r="J295" s="4" cm="1">
        <f t="array" ref="J295">_xll.SNL.Clients.Office.Excel.Functions.SPG($A295, "IQ_AVG_DILUT_SHARES_OUT", J$2)</f>
        <v>1332000000</v>
      </c>
      <c r="K295" s="4" cm="1">
        <f t="array" ref="K295">_xll.SNL.Clients.Office.Excel.Functions.SPG($A295, "IQ_AVG_DILUT_SHARES_OUT", K$2)</f>
        <v>1334500000</v>
      </c>
      <c r="L295" s="4" cm="1">
        <f t="array" ref="L295">_xll.SNL.Clients.Office.Excel.Functions.SPG($A295, "IQ_AVG_DILUT_SHARES_OUT", L$2)</f>
        <v>1344900000</v>
      </c>
      <c r="M295" s="4" cm="1">
        <f t="array" ref="M295">_xll.SNL.Clients.Office.Excel.Functions.SPG($A295, "IQ_AVG_DILUT_SHARES_OUT", M$2)</f>
        <v>1350300000</v>
      </c>
      <c r="N295" s="4" cm="1">
        <f t="array" ref="N295">_xll.SNL.Clients.Office.Excel.Functions.SPG($A295, "IQ_AVG_DILUT_SHARES_OUT", N$2)</f>
        <v>1355300000</v>
      </c>
      <c r="O295" s="4" cm="1">
        <f t="array" ref="O295">_xll.SNL.Clients.Office.Excel.Functions.SPG($A295, "IQ_AVG_DILUT_SHARES_OUT", O$2)</f>
        <v>1356400000</v>
      </c>
      <c r="P295" s="4" cm="1">
        <f t="array" ref="P295">_xll.SNL.Clients.Office.Excel.Functions.SPG($A295, "IQ_AVG_DILUT_SHARES_OUT", P$2)</f>
        <v>1358400000</v>
      </c>
      <c r="Q295" s="4" cm="1">
        <f t="array" ref="Q295">_xll.SNL.Clients.Office.Excel.Functions.SPG($A295, "IQ_AVG_DILUT_SHARES_OUT", Q$2)</f>
        <v>1356000000</v>
      </c>
      <c r="R295" s="4" cm="1">
        <f t="array" ref="R295">_xll.SNL.Clients.Office.Excel.Functions.SPG($A295, "IQ_AVG_DILUT_SHARES_OUT", R$2)</f>
        <v>1352100000</v>
      </c>
      <c r="S295" s="4" cm="1">
        <f t="array" ref="S295">_xll.SNL.Clients.Office.Excel.Functions.SPG($A295, "IQ_AVG_DILUT_SHARES_OUT", S$2)</f>
        <v>1350000000</v>
      </c>
      <c r="T295" s="4" cm="1">
        <f t="array" ref="T295">_xll.SNL.Clients.Office.Excel.Functions.SPG($A295, "IQ_AVG_DILUT_SHARES_OUT", T$2)</f>
        <v>1349500000</v>
      </c>
      <c r="U295" s="4" cm="1">
        <f t="array" ref="U295">_xll.SNL.Clients.Office.Excel.Functions.SPG($A295, "IQ_AVG_DILUT_SHARES_OUT", U$2)</f>
        <v>1351500000</v>
      </c>
      <c r="V295" s="4" cm="1">
        <f t="array" ref="V295">_xll.SNL.Clients.Office.Excel.Functions.SPG($A295, "IQ_AVG_DILUT_SHARES_OUT", V$2)</f>
        <v>1351400000</v>
      </c>
    </row>
    <row r="296" spans="1:22">
      <c r="A296" s="11" t="s">
        <v>299</v>
      </c>
      <c r="B296" s="4" cm="1">
        <f t="array" ref="B296">_xll.SNL.Clients.Office.Excel.Functions.SPG($A296, "IQ_AVG_DILUT_SHARES_OUT", B$2)</f>
        <v>2541000000</v>
      </c>
      <c r="C296" s="4" cm="1">
        <f t="array" ref="C296">_xll.SNL.Clients.Office.Excel.Functions.SPG($A296, "IQ_AVG_DILUT_SHARES_OUT", C$2)</f>
        <v>2544000000</v>
      </c>
      <c r="D296" s="4" cm="1">
        <f t="array" ref="D296">_xll.SNL.Clients.Office.Excel.Functions.SPG($A296, "IQ_AVG_DILUT_SHARES_OUT", D$2)</f>
        <v>2544000000</v>
      </c>
      <c r="E296" s="4" cm="1">
        <f t="array" ref="E296">_xll.SNL.Clients.Office.Excel.Functions.SPG($A296, "IQ_AVG_DILUT_SHARES_OUT", E$2)</f>
        <v>2533000000</v>
      </c>
      <c r="F296" s="4" cm="1">
        <f t="array" ref="F296">_xll.SNL.Clients.Office.Excel.Functions.SPG($A296, "IQ_AVG_DILUT_SHARES_OUT", F$2)</f>
        <v>2546000000</v>
      </c>
      <c r="G296" s="4" cm="1">
        <f t="array" ref="G296">_xll.SNL.Clients.Office.Excel.Functions.SPG($A296, "IQ_AVG_DILUT_SHARES_OUT", G$2)</f>
        <v>2539000000</v>
      </c>
      <c r="H296" s="4" cm="1">
        <f t="array" ref="H296">_xll.SNL.Clients.Office.Excel.Functions.SPG($A296, "IQ_AVG_DILUT_SHARES_OUT", H$2)</f>
        <v>2551000000</v>
      </c>
      <c r="I296" s="4" cm="1">
        <f t="array" ref="I296">_xll.SNL.Clients.Office.Excel.Functions.SPG($A296, "IQ_AVG_DILUT_SHARES_OUT", I$2)</f>
        <v>2548000000</v>
      </c>
      <c r="J296" s="4" cm="1">
        <f t="array" ref="J296">_xll.SNL.Clients.Office.Excel.Functions.SPG($A296, "IQ_AVG_DILUT_SHARES_OUT", J$2)</f>
        <v>2542000000</v>
      </c>
      <c r="K296" s="4" cm="1">
        <f t="array" ref="K296">_xll.SNL.Clients.Office.Excel.Functions.SPG($A296, "IQ_AVG_DILUT_SHARES_OUT", K$2)</f>
        <v>2540000000</v>
      </c>
      <c r="L296" s="4" cm="1">
        <f t="array" ref="L296">_xll.SNL.Clients.Office.Excel.Functions.SPG($A296, "IQ_AVG_DILUT_SHARES_OUT", L$2)</f>
        <v>2537000000</v>
      </c>
      <c r="M296" s="4" cm="1">
        <f t="array" ref="M296">_xll.SNL.Clients.Office.Excel.Functions.SPG($A296, "IQ_AVG_DILUT_SHARES_OUT", M$2)</f>
        <v>2535000000</v>
      </c>
      <c r="N296" s="4" cm="1">
        <f t="array" ref="N296">_xll.SNL.Clients.Office.Excel.Functions.SPG($A296, "IQ_AVG_DILUT_SHARES_OUT", N$2)</f>
        <v>2536000000</v>
      </c>
      <c r="O296" s="4" cm="1">
        <f t="array" ref="O296">_xll.SNL.Clients.Office.Excel.Functions.SPG($A296, "IQ_AVG_DILUT_SHARES_OUT", O$2)</f>
        <v>2540000000</v>
      </c>
      <c r="P296" s="4" cm="1">
        <f t="array" ref="P296">_xll.SNL.Clients.Office.Excel.Functions.SPG($A296, "IQ_AVG_DILUT_SHARES_OUT", P$2)</f>
        <v>2541000000</v>
      </c>
      <c r="Q296" s="4" cm="1">
        <f t="array" ref="Q296">_xll.SNL.Clients.Office.Excel.Functions.SPG($A296, "IQ_AVG_DILUT_SHARES_OUT", Q$2)</f>
        <v>2530000000</v>
      </c>
      <c r="R296" s="4" cm="1">
        <f t="array" ref="R296">_xll.SNL.Clients.Office.Excel.Functions.SPG($A296, "IQ_AVG_DILUT_SHARES_OUT", R$2)</f>
        <v>2538000000</v>
      </c>
      <c r="S296" s="4" cm="1">
        <f t="array" ref="S296">_xll.SNL.Clients.Office.Excel.Functions.SPG($A296, "IQ_AVG_DILUT_SHARES_OUT", S$2)</f>
        <v>2536000000</v>
      </c>
      <c r="T296" s="4" cm="1">
        <f t="array" ref="T296">_xll.SNL.Clients.Office.Excel.Functions.SPG($A296, "IQ_AVG_DILUT_SHARES_OUT", T$2)</f>
        <v>2548000000</v>
      </c>
      <c r="U296" s="4" cm="1">
        <f t="array" ref="U296">_xll.SNL.Clients.Office.Excel.Functions.SPG($A296, "IQ_AVG_DILUT_SHARES_OUT", U$2)</f>
        <v>2559000000</v>
      </c>
      <c r="V296" s="4" cm="1">
        <f t="array" ref="V296">_xll.SNL.Clients.Office.Excel.Functions.SPG($A296, "IQ_AVG_DILUT_SHARES_OUT", V$2)</f>
        <v>2572000000</v>
      </c>
    </row>
    <row r="297" spans="1:22">
      <c r="A297" s="11" t="s">
        <v>300</v>
      </c>
      <c r="B297" s="4" cm="1">
        <f t="array" ref="B297">_xll.SNL.Clients.Office.Excel.Functions.SPG($A297, "IQ_AVG_DILUT_SHARES_OUT", B$2)</f>
        <v>2611000000</v>
      </c>
      <c r="C297" s="4" cm="1">
        <f t="array" ref="C297">_xll.SNL.Clients.Office.Excel.Functions.SPG($A297, "IQ_AVG_DILUT_SHARES_OUT", C$2)</f>
        <v>2600000000</v>
      </c>
      <c r="D297" s="4" cm="1">
        <f t="array" ref="D297">_xll.SNL.Clients.Office.Excel.Functions.SPG($A297, "IQ_AVG_DILUT_SHARES_OUT", D$2)</f>
        <v>2610000000</v>
      </c>
      <c r="E297" s="4" cm="1">
        <f t="array" ref="E297">_xll.SNL.Clients.Office.Excel.Functions.SPG($A297, "IQ_AVG_DILUT_SHARES_OUT", E$2)</f>
        <v>2625000000</v>
      </c>
      <c r="F297" s="4" cm="1">
        <f t="array" ref="F297">_xll.SNL.Clients.Office.Excel.Functions.SPG($A297, "IQ_AVG_DILUT_SHARES_OUT", F$2)</f>
        <v>2647000000</v>
      </c>
      <c r="G297" s="4" cm="1">
        <f t="array" ref="G297">_xll.SNL.Clients.Office.Excel.Functions.SPG($A297, "IQ_AVG_DILUT_SHARES_OUT", G$2)</f>
        <v>2641000000</v>
      </c>
      <c r="H297" s="4" cm="1">
        <f t="array" ref="H297">_xll.SNL.Clients.Office.Excel.Functions.SPG($A297, "IQ_AVG_DILUT_SHARES_OUT", H$2)</f>
        <v>2612000000</v>
      </c>
      <c r="I297" s="4" cm="1">
        <f t="array" ref="I297">_xll.SNL.Clients.Office.Excel.Functions.SPG($A297, "IQ_AVG_DILUT_SHARES_OUT", I$2)</f>
        <v>2596000000</v>
      </c>
      <c r="J297" s="4" cm="1">
        <f t="array" ref="J297">_xll.SNL.Clients.Office.Excel.Functions.SPG($A297, "IQ_AVG_DILUT_SHARES_OUT", J$2)</f>
        <v>2640000000</v>
      </c>
      <c r="K297" s="4" cm="1">
        <f t="array" ref="K297">_xll.SNL.Clients.Office.Excel.Functions.SPG($A297, "IQ_AVG_DILUT_SHARES_OUT", K$2)</f>
        <v>2687000000</v>
      </c>
      <c r="L297" s="4" cm="1">
        <f t="array" ref="L297">_xll.SNL.Clients.Office.Excel.Functions.SPG($A297, "IQ_AVG_DILUT_SHARES_OUT", L$2)</f>
        <v>2713000000</v>
      </c>
      <c r="M297" s="4" cm="1">
        <f t="array" ref="M297">_xll.SNL.Clients.Office.Excel.Functions.SPG($A297, "IQ_AVG_DILUT_SHARES_OUT", M$2)</f>
        <v>2742000000</v>
      </c>
      <c r="N297" s="4" cm="1">
        <f t="array" ref="N297">_xll.SNL.Clients.Office.Excel.Functions.SPG($A297, "IQ_AVG_DILUT_SHARES_OUT", N$2)</f>
        <v>2799000000</v>
      </c>
      <c r="O297" s="4" cm="1">
        <f t="array" ref="O297">_xll.SNL.Clients.Office.Excel.Functions.SPG($A297, "IQ_AVG_DILUT_SHARES_OUT", O$2)</f>
        <v>2859000000</v>
      </c>
      <c r="P297" s="4" cm="1">
        <f t="array" ref="P297">_xll.SNL.Clients.Office.Excel.Functions.SPG($A297, "IQ_AVG_DILUT_SHARES_OUT", P$2)</f>
        <v>2877000000</v>
      </c>
      <c r="Q297" s="4" cm="1">
        <f t="array" ref="Q297">_xll.SNL.Clients.Office.Excel.Functions.SPG($A297, "IQ_AVG_DILUT_SHARES_OUT", Q$2)</f>
        <v>2882000000</v>
      </c>
      <c r="R297" s="4" cm="1">
        <f t="array" ref="R297">_xll.SNL.Clients.Office.Excel.Functions.SPG($A297, "IQ_AVG_DILUT_SHARES_OUT", R$2)</f>
        <v>2890000000</v>
      </c>
      <c r="S297" s="4" cm="1">
        <f t="array" ref="S297">_xll.SNL.Clients.Office.Excel.Functions.SPG($A297, "IQ_AVG_DILUT_SHARES_OUT", S$2)</f>
        <v>2891000000</v>
      </c>
      <c r="T297" s="4" cm="1">
        <f t="array" ref="T297">_xll.SNL.Clients.Office.Excel.Functions.SPG($A297, "IQ_AVG_DILUT_SHARES_OUT", T$2)</f>
        <v>2879000000</v>
      </c>
      <c r="U297" s="4" cm="1">
        <f t="array" ref="U297">_xll.SNL.Clients.Office.Excel.Functions.SPG($A297, "IQ_AVG_DILUT_SHARES_OUT", U$2)</f>
        <v>2868000000</v>
      </c>
      <c r="V297" s="4" cm="1">
        <f t="array" ref="V297">_xll.SNL.Clients.Office.Excel.Functions.SPG($A297, "IQ_AVG_DILUT_SHARES_OUT", V$2)</f>
        <v>2871000000</v>
      </c>
    </row>
    <row r="298" spans="1:22">
      <c r="A298" s="11" t="s">
        <v>301</v>
      </c>
      <c r="B298" s="4" cm="1">
        <f t="array" ref="B298">_xll.SNL.Clients.Office.Excel.Functions.SPG($A298, "IQ_AVG_DILUT_SHARES_OUT", B$2)</f>
        <v>703700000</v>
      </c>
      <c r="C298" s="4" cm="1">
        <f t="array" ref="C298">_xll.SNL.Clients.Office.Excel.Functions.SPG($A298, "IQ_AVG_DILUT_SHARES_OUT", C$2)</f>
        <v>714700000</v>
      </c>
      <c r="D298" s="4" cm="1">
        <f t="array" ref="D298">_xll.SNL.Clients.Office.Excel.Functions.SPG($A298, "IQ_AVG_DILUT_SHARES_OUT", D$2)</f>
        <v>728400000</v>
      </c>
      <c r="E298" s="4" cm="1">
        <f t="array" ref="E298">_xll.SNL.Clients.Office.Excel.Functions.SPG($A298, "IQ_AVG_DILUT_SHARES_OUT", E$2)</f>
        <v>743400000</v>
      </c>
      <c r="F298" s="4" cm="1">
        <f t="array" ref="F298">_xll.SNL.Clients.Office.Excel.Functions.SPG($A298, "IQ_AVG_DILUT_SHARES_OUT", F$2)</f>
        <v>755500000</v>
      </c>
      <c r="G298" s="4" cm="1">
        <f t="array" ref="G298">_xll.SNL.Clients.Office.Excel.Functions.SPG($A298, "IQ_AVG_DILUT_SHARES_OUT", G$2)</f>
        <v>769600000</v>
      </c>
      <c r="H298" s="4" cm="1">
        <f t="array" ref="H298">_xll.SNL.Clients.Office.Excel.Functions.SPG($A298, "IQ_AVG_DILUT_SHARES_OUT", H$2)</f>
        <v>781200000</v>
      </c>
      <c r="I298" s="4" cm="1">
        <f t="array" ref="I298">_xll.SNL.Clients.Office.Excel.Functions.SPG($A298, "IQ_AVG_DILUT_SHARES_OUT", I$2)</f>
        <v>790200000</v>
      </c>
      <c r="J298" s="4" cm="1">
        <f t="array" ref="J298">_xll.SNL.Clients.Office.Excel.Functions.SPG($A298, "IQ_AVG_DILUT_SHARES_OUT", J$2)</f>
        <v>800700000</v>
      </c>
      <c r="K298" s="4" cm="1">
        <f t="array" ref="K298">_xll.SNL.Clients.Office.Excel.Functions.SPG($A298, "IQ_AVG_DILUT_SHARES_OUT", K$2)</f>
        <v>814500000</v>
      </c>
      <c r="L298" s="4" cm="1">
        <f t="array" ref="L298">_xll.SNL.Clients.Office.Excel.Functions.SPG($A298, "IQ_AVG_DILUT_SHARES_OUT", L$2)</f>
        <v>830500000</v>
      </c>
      <c r="M298" s="4" cm="1">
        <f t="array" ref="M298">_xll.SNL.Clients.Office.Excel.Functions.SPG($A298, "IQ_AVG_DILUT_SHARES_OUT", M$2)</f>
        <v>845200000</v>
      </c>
      <c r="N298" s="4" cm="1">
        <f t="array" ref="N298">_xll.SNL.Clients.Office.Excel.Functions.SPG($A298, "IQ_AVG_DILUT_SHARES_OUT", N$2)</f>
        <v>861200000</v>
      </c>
      <c r="O298" s="4" cm="1">
        <f t="array" ref="O298">_xll.SNL.Clients.Office.Excel.Functions.SPG($A298, "IQ_AVG_DILUT_SHARES_OUT", O$2)</f>
        <v>879700000</v>
      </c>
      <c r="P298" s="4" cm="1">
        <f t="array" ref="P298">_xll.SNL.Clients.Office.Excel.Functions.SPG($A298, "IQ_AVG_DILUT_SHARES_OUT", P$2)</f>
        <v>892100000</v>
      </c>
      <c r="Q298" s="4" cm="1">
        <f t="array" ref="Q298">_xll.SNL.Clients.Office.Excel.Functions.SPG($A298, "IQ_AVG_DILUT_SHARES_OUT", Q$2)</f>
        <v>906000000</v>
      </c>
      <c r="R298" s="4" cm="1">
        <f t="array" ref="R298">_xll.SNL.Clients.Office.Excel.Functions.SPG($A298, "IQ_AVG_DILUT_SHARES_OUT", R$2)</f>
        <v>913700000</v>
      </c>
      <c r="S298" s="4" cm="1">
        <f t="array" ref="S298">_xll.SNL.Clients.Office.Excel.Functions.SPG($A298, "IQ_AVG_DILUT_SHARES_OUT", S$2)</f>
        <v>913100000</v>
      </c>
      <c r="T298" s="4" cm="1">
        <f t="array" ref="T298">_xll.SNL.Clients.Office.Excel.Functions.SPG($A298, "IQ_AVG_DILUT_SHARES_OUT", T$2)</f>
        <v>920000000</v>
      </c>
      <c r="U298" s="4" cm="1">
        <f t="array" ref="U298">_xll.SNL.Clients.Office.Excel.Functions.SPG($A298, "IQ_AVG_DILUT_SHARES_OUT", U$2)</f>
        <v>925700000</v>
      </c>
      <c r="V298" s="4" cm="1">
        <f t="array" ref="V298">_xll.SNL.Clients.Office.Excel.Functions.SPG($A298, "IQ_AVG_DILUT_SHARES_OUT", V$2)</f>
        <v>936400000</v>
      </c>
    </row>
    <row r="299" spans="1:22">
      <c r="A299" s="11" t="s">
        <v>302</v>
      </c>
      <c r="B299" s="4" cm="1">
        <f t="array" ref="B299">_xll.SNL.Clients.Office.Excel.Functions.SPG($A299, "IQ_AVG_DILUT_SHARES_OUT", B$2)</f>
        <v>21242343</v>
      </c>
      <c r="C299" s="4" cm="1">
        <f t="array" ref="C299">_xll.SNL.Clients.Office.Excel.Functions.SPG($A299, "IQ_AVG_DILUT_SHARES_OUT", C$2)</f>
        <v>21392550</v>
      </c>
      <c r="D299" s="4" cm="1">
        <f t="array" ref="D299">_xll.SNL.Clients.Office.Excel.Functions.SPG($A299, "IQ_AVG_DILUT_SHARES_OUT", D$2)</f>
        <v>21543313</v>
      </c>
      <c r="E299" s="4" cm="1">
        <f t="array" ref="E299">_xll.SNL.Clients.Office.Excel.Functions.SPG($A299, "IQ_AVG_DILUT_SHARES_OUT", E$2)</f>
        <v>21687577</v>
      </c>
      <c r="F299" s="4" cm="1">
        <f t="array" ref="F299">_xll.SNL.Clients.Office.Excel.Functions.SPG($A299, "IQ_AVG_DILUT_SHARES_OUT", F$2)</f>
        <v>21886482</v>
      </c>
      <c r="G299" s="4" cm="1">
        <f t="array" ref="G299">_xll.SNL.Clients.Office.Excel.Functions.SPG($A299, "IQ_AVG_DILUT_SHARES_OUT", G$2)</f>
        <v>22080602</v>
      </c>
      <c r="H299" s="4" cm="1">
        <f t="array" ref="H299">_xll.SNL.Clients.Office.Excel.Functions.SPG($A299, "IQ_AVG_DILUT_SHARES_OUT", H$2)</f>
        <v>22253435</v>
      </c>
      <c r="I299" s="4" cm="1">
        <f t="array" ref="I299">_xll.SNL.Clients.Office.Excel.Functions.SPG($A299, "IQ_AVG_DILUT_SHARES_OUT", I$2)</f>
        <v>22407796</v>
      </c>
      <c r="J299" s="4" cm="1">
        <f t="array" ref="J299">_xll.SNL.Clients.Office.Excel.Functions.SPG($A299, "IQ_AVG_DILUT_SHARES_OUT", J$2)</f>
        <v>22610027</v>
      </c>
      <c r="K299" s="4" cm="1">
        <f t="array" ref="K299">_xll.SNL.Clients.Office.Excel.Functions.SPG($A299, "IQ_AVG_DILUT_SHARES_OUT", K$2)</f>
        <v>22821666</v>
      </c>
      <c r="L299" s="4" cm="1">
        <f t="array" ref="L299">_xll.SNL.Clients.Office.Excel.Functions.SPG($A299, "IQ_AVG_DILUT_SHARES_OUT", L$2)</f>
        <v>23040231</v>
      </c>
      <c r="M299" s="4" cm="1">
        <f t="array" ref="M299">_xll.SNL.Clients.Office.Excel.Functions.SPG($A299, "IQ_AVG_DILUT_SHARES_OUT", M$2)</f>
        <v>23220331</v>
      </c>
      <c r="N299" s="4" cm="1">
        <f t="array" ref="N299">_xll.SNL.Clients.Office.Excel.Functions.SPG($A299, "IQ_AVG_DILUT_SHARES_OUT", N$2)</f>
        <v>23393579</v>
      </c>
      <c r="O299" s="4" cm="1">
        <f t="array" ref="O299">_xll.SNL.Clients.Office.Excel.Functions.SPG($A299, "IQ_AVG_DILUT_SHARES_OUT", O$2)</f>
        <v>23521793</v>
      </c>
      <c r="P299" s="4" cm="1">
        <f t="array" ref="P299">_xll.SNL.Clients.Office.Excel.Functions.SPG($A299, "IQ_AVG_DILUT_SHARES_OUT", P$2)</f>
        <v>23685665</v>
      </c>
      <c r="Q299" s="4" cm="1">
        <f t="array" ref="Q299">_xll.SNL.Clients.Office.Excel.Functions.SPG($A299, "IQ_AVG_DILUT_SHARES_OUT", Q$2)</f>
        <v>23965853</v>
      </c>
      <c r="R299" s="4" cm="1">
        <f t="array" ref="R299">_xll.SNL.Clients.Office.Excel.Functions.SPG($A299, "IQ_AVG_DILUT_SHARES_OUT", R$2)</f>
        <v>24225204</v>
      </c>
      <c r="S299" s="4" cm="1">
        <f t="array" ref="S299">_xll.SNL.Clients.Office.Excel.Functions.SPG($A299, "IQ_AVG_DILUT_SHARES_OUT", S$2)</f>
        <v>24228989</v>
      </c>
      <c r="T299" s="4" cm="1">
        <f t="array" ref="T299">_xll.SNL.Clients.Office.Excel.Functions.SPG($A299, "IQ_AVG_DILUT_SHARES_OUT", T$2)</f>
        <v>24353477</v>
      </c>
      <c r="U299" s="4" cm="1">
        <f t="array" ref="U299">_xll.SNL.Clients.Office.Excel.Functions.SPG($A299, "IQ_AVG_DILUT_SHARES_OUT", U$2)</f>
        <v>24599702</v>
      </c>
      <c r="V299" s="4" cm="1">
        <f t="array" ref="V299">_xll.SNL.Clients.Office.Excel.Functions.SPG($A299, "IQ_AVG_DILUT_SHARES_OUT", V$2)</f>
        <v>24880179</v>
      </c>
    </row>
    <row r="300" spans="1:22">
      <c r="A300" s="11" t="s">
        <v>303</v>
      </c>
      <c r="B300" s="4" cm="1">
        <f t="array" ref="B300">_xll.SNL.Clients.Office.Excel.Functions.SPG($A300, "IQ_AVG_DILUT_SHARES_OUT", B$2)</f>
        <v>303479000</v>
      </c>
      <c r="C300" s="4" cm="1">
        <f t="array" ref="C300">_xll.SNL.Clients.Office.Excel.Functions.SPG($A300, "IQ_AVG_DILUT_SHARES_OUT", C$2)</f>
        <v>314420000</v>
      </c>
      <c r="D300" s="4" cm="1">
        <f t="array" ref="D300">_xll.SNL.Clients.Office.Excel.Functions.SPG($A300, "IQ_AVG_DILUT_SHARES_OUT", D$2)</f>
        <v>323757000</v>
      </c>
      <c r="E300" s="4" cm="1">
        <f t="array" ref="E300">_xll.SNL.Clients.Office.Excel.Functions.SPG($A300, "IQ_AVG_DILUT_SHARES_OUT", E$2)</f>
        <v>340151000</v>
      </c>
      <c r="F300" s="4" cm="1">
        <f t="array" ref="F300">_xll.SNL.Clients.Office.Excel.Functions.SPG($A300, "IQ_AVG_DILUT_SHARES_OUT", F$2)</f>
        <v>351390000</v>
      </c>
      <c r="G300" s="4" cm="1">
        <f t="array" ref="G300">_xll.SNL.Clients.Office.Excel.Functions.SPG($A300, "IQ_AVG_DILUT_SHARES_OUT", G$2)</f>
        <v>365339000</v>
      </c>
      <c r="H300" s="4" cm="1">
        <f t="array" ref="H300">_xll.SNL.Clients.Office.Excel.Functions.SPG($A300, "IQ_AVG_DILUT_SHARES_OUT", H$2)</f>
        <v>378095000</v>
      </c>
      <c r="I300" s="4" cm="1">
        <f t="array" ref="I300">_xll.SNL.Clients.Office.Excel.Functions.SPG($A300, "IQ_AVG_DILUT_SHARES_OUT", I$2)</f>
        <v>386932000</v>
      </c>
      <c r="J300" s="4" cm="1">
        <f t="array" ref="J300">_xll.SNL.Clients.Office.Excel.Functions.SPG($A300, "IQ_AVG_DILUT_SHARES_OUT", J$2)</f>
        <v>393295000</v>
      </c>
      <c r="K300" s="4" cm="1">
        <f t="array" ref="K300">_xll.SNL.Clients.Office.Excel.Functions.SPG($A300, "IQ_AVG_DILUT_SHARES_OUT", K$2)</f>
        <v>421303000</v>
      </c>
      <c r="L300" s="4" cm="1">
        <f t="array" ref="L300">_xll.SNL.Clients.Office.Excel.Functions.SPG($A300, "IQ_AVG_DILUT_SHARES_OUT", L$2)</f>
        <v>442916000</v>
      </c>
      <c r="M300" s="4" cm="1">
        <f t="array" ref="M300">_xll.SNL.Clients.Office.Excel.Functions.SPG($A300, "IQ_AVG_DILUT_SHARES_OUT", M$2)</f>
        <v>470037000</v>
      </c>
      <c r="N300" s="4" cm="1">
        <f t="array" ref="N300">_xll.SNL.Clients.Office.Excel.Functions.SPG($A300, "IQ_AVG_DILUT_SHARES_OUT", N$2)</f>
        <v>484215000</v>
      </c>
      <c r="O300" s="4" cm="1">
        <f t="array" ref="O300">_xll.SNL.Clients.Office.Excel.Functions.SPG($A300, "IQ_AVG_DILUT_SHARES_OUT", O$2)</f>
        <v>495302000</v>
      </c>
      <c r="P300" s="4" cm="1">
        <f t="array" ref="P300">_xll.SNL.Clients.Office.Excel.Functions.SPG($A300, "IQ_AVG_DILUT_SHARES_OUT", P$2)</f>
        <v>494864000</v>
      </c>
      <c r="Q300" s="4" cm="1">
        <f t="array" ref="Q300">_xll.SNL.Clients.Office.Excel.Functions.SPG($A300, "IQ_AVG_DILUT_SHARES_OUT", Q$2)</f>
        <v>494225000</v>
      </c>
      <c r="R300" s="4" cm="1">
        <f t="array" ref="R300">_xll.SNL.Clients.Office.Excel.Functions.SPG($A300, "IQ_AVG_DILUT_SHARES_OUT", R$2)</f>
        <v>493517000</v>
      </c>
      <c r="S300" s="4" cm="1">
        <f t="array" ref="S300">_xll.SNL.Clients.Office.Excel.Functions.SPG($A300, "IQ_AVG_DILUT_SHARES_OUT", S$2)</f>
        <v>493456000</v>
      </c>
      <c r="T300" s="4" cm="1">
        <f t="array" ref="T300">_xll.SNL.Clients.Office.Excel.Functions.SPG($A300, "IQ_AVG_DILUT_SHARES_OUT", T$2)</f>
        <v>496984000</v>
      </c>
      <c r="U300" s="4" cm="1">
        <f t="array" ref="U300">_xll.SNL.Clients.Office.Excel.Functions.SPG($A300, "IQ_AVG_DILUT_SHARES_OUT", U$2)</f>
        <v>515096000</v>
      </c>
      <c r="V300" s="4" cm="1">
        <f t="array" ref="V300">_xll.SNL.Clients.Office.Excel.Functions.SPG($A300, "IQ_AVG_DILUT_SHARES_OUT", V$2)</f>
        <v>518983000</v>
      </c>
    </row>
    <row r="301" spans="1:22">
      <c r="A301" s="11" t="s">
        <v>304</v>
      </c>
      <c r="B301" s="4" cm="1">
        <f t="array" ref="B301">_xll.SNL.Clients.Office.Excel.Functions.SPG($A301, "IQ_AVG_DILUT_SHARES_OUT", B$2)</f>
        <v>542000000</v>
      </c>
      <c r="C301" s="4" cm="1">
        <f t="array" ref="C301">_xll.SNL.Clients.Office.Excel.Functions.SPG($A301, "IQ_AVG_DILUT_SHARES_OUT", C$2)</f>
        <v>542800000</v>
      </c>
      <c r="D301" s="4" cm="1">
        <f t="array" ref="D301">_xll.SNL.Clients.Office.Excel.Functions.SPG($A301, "IQ_AVG_DILUT_SHARES_OUT", D$2)</f>
        <v>544800000</v>
      </c>
      <c r="E301" s="4" cm="1">
        <f t="array" ref="E301">_xll.SNL.Clients.Office.Excel.Functions.SPG($A301, "IQ_AVG_DILUT_SHARES_OUT", E$2)</f>
        <v>546500000</v>
      </c>
      <c r="F301" s="4" cm="1">
        <f t="array" ref="F301">_xll.SNL.Clients.Office.Excel.Functions.SPG($A301, "IQ_AVG_DILUT_SHARES_OUT", F$2)</f>
        <v>549200000</v>
      </c>
      <c r="G301" s="4" cm="1">
        <f t="array" ref="G301">_xll.SNL.Clients.Office.Excel.Functions.SPG($A301, "IQ_AVG_DILUT_SHARES_OUT", G$2)</f>
        <v>551400000</v>
      </c>
      <c r="H301" s="4" cm="1">
        <f t="array" ref="H301">_xll.SNL.Clients.Office.Excel.Functions.SPG($A301, "IQ_AVG_DILUT_SHARES_OUT", H$2)</f>
        <v>553900000</v>
      </c>
      <c r="I301" s="4" cm="1">
        <f t="array" ref="I301">_xll.SNL.Clients.Office.Excel.Functions.SPG($A301, "IQ_AVG_DILUT_SHARES_OUT", I$2)</f>
        <v>555400000</v>
      </c>
      <c r="J301" s="4" cm="1">
        <f t="array" ref="J301">_xll.SNL.Clients.Office.Excel.Functions.SPG($A301, "IQ_AVG_DILUT_SHARES_OUT", J$2)</f>
        <v>558300000</v>
      </c>
      <c r="K301" s="4" cm="1">
        <f t="array" ref="K301">_xll.SNL.Clients.Office.Excel.Functions.SPG($A301, "IQ_AVG_DILUT_SHARES_OUT", K$2)</f>
        <v>561500000</v>
      </c>
      <c r="L301" s="4" cm="1">
        <f t="array" ref="L301">_xll.SNL.Clients.Office.Excel.Functions.SPG($A301, "IQ_AVG_DILUT_SHARES_OUT", L$2)</f>
        <v>565100000</v>
      </c>
      <c r="M301" s="4" cm="1">
        <f t="array" ref="M301">_xll.SNL.Clients.Office.Excel.Functions.SPG($A301, "IQ_AVG_DILUT_SHARES_OUT", M$2)</f>
        <v>567300000</v>
      </c>
      <c r="N301" s="4" cm="1">
        <f t="array" ref="N301">_xll.SNL.Clients.Office.Excel.Functions.SPG($A301, "IQ_AVG_DILUT_SHARES_OUT", N$2)</f>
        <v>565900000</v>
      </c>
      <c r="O301" s="4" cm="1">
        <f t="array" ref="O301">_xll.SNL.Clients.Office.Excel.Functions.SPG($A301, "IQ_AVG_DILUT_SHARES_OUT", O$2)</f>
        <v>565100000</v>
      </c>
      <c r="P301" s="4" cm="1">
        <f t="array" ref="P301">_xll.SNL.Clients.Office.Excel.Functions.SPG($A301, "IQ_AVG_DILUT_SHARES_OUT", P$2)</f>
        <v>563000000</v>
      </c>
      <c r="Q301" s="4" cm="1">
        <f t="array" ref="Q301">_xll.SNL.Clients.Office.Excel.Functions.SPG($A301, "IQ_AVG_DILUT_SHARES_OUT", Q$2)</f>
        <v>550800000</v>
      </c>
      <c r="R301" s="4" cm="1">
        <f t="array" ref="R301">_xll.SNL.Clients.Office.Excel.Functions.SPG($A301, "IQ_AVG_DILUT_SHARES_OUT", R$2)</f>
        <v>535300000</v>
      </c>
      <c r="S301" s="4" cm="1">
        <f t="array" ref="S301">_xll.SNL.Clients.Office.Excel.Functions.SPG($A301, "IQ_AVG_DILUT_SHARES_OUT", S$2)</f>
        <v>515600000</v>
      </c>
      <c r="T301" s="4" cm="1">
        <f t="array" ref="T301">_xll.SNL.Clients.Office.Excel.Functions.SPG($A301, "IQ_AVG_DILUT_SHARES_OUT", T$2)</f>
        <v>514600000</v>
      </c>
      <c r="U301" s="4" cm="1">
        <f t="array" ref="U301">_xll.SNL.Clients.Office.Excel.Functions.SPG($A301, "IQ_AVG_DILUT_SHARES_OUT", U$2)</f>
        <v>516600000</v>
      </c>
      <c r="V301" s="4" cm="1">
        <f t="array" ref="V301">_xll.SNL.Clients.Office.Excel.Functions.SPG($A301, "IQ_AVG_DILUT_SHARES_OUT", V$2)</f>
        <v>510600000</v>
      </c>
    </row>
    <row r="302" spans="1:22">
      <c r="A302" s="11" t="s">
        <v>305</v>
      </c>
      <c r="B302" s="4" cm="1">
        <f t="array" ref="B302">_xll.SNL.Clients.Office.Excel.Functions.SPG($A302, "IQ_AVG_DILUT_SHARES_OUT", B$2)</f>
        <v>1122000000</v>
      </c>
      <c r="C302" s="4" cm="1">
        <f t="array" ref="C302">_xll.SNL.Clients.Office.Excel.Functions.SPG($A302, "IQ_AVG_DILUT_SHARES_OUT", C$2)</f>
        <v>1125000000</v>
      </c>
      <c r="D302" s="4" cm="1">
        <f t="array" ref="D302">_xll.SNL.Clients.Office.Excel.Functions.SPG($A302, "IQ_AVG_DILUT_SHARES_OUT", D$2)</f>
        <v>1123000000</v>
      </c>
      <c r="E302" s="4" cm="1">
        <f t="array" ref="E302">_xll.SNL.Clients.Office.Excel.Functions.SPG($A302, "IQ_AVG_DILUT_SHARES_OUT", E$2)</f>
        <v>1114000000</v>
      </c>
      <c r="F302" s="4" cm="1">
        <f t="array" ref="F302">_xll.SNL.Clients.Office.Excel.Functions.SPG($A302, "IQ_AVG_DILUT_SHARES_OUT", F$2)</f>
        <v>1100000000</v>
      </c>
      <c r="G302" s="4" cm="1">
        <f t="array" ref="G302">_xll.SNL.Clients.Office.Excel.Functions.SPG($A302, "IQ_AVG_DILUT_SHARES_OUT", G$2)</f>
        <v>1095000000</v>
      </c>
      <c r="H302" s="4" cm="1">
        <f t="array" ref="H302">_xll.SNL.Clients.Office.Excel.Functions.SPG($A302, "IQ_AVG_DILUT_SHARES_OUT", H$2)</f>
        <v>1094000000</v>
      </c>
      <c r="I302" s="4" cm="1">
        <f t="array" ref="I302">_xll.SNL.Clients.Office.Excel.Functions.SPG($A302, "IQ_AVG_DILUT_SHARES_OUT", I$2)</f>
        <v>1091000000</v>
      </c>
      <c r="J302" s="4" cm="1">
        <f t="array" ref="J302">_xll.SNL.Clients.Office.Excel.Functions.SPG($A302, "IQ_AVG_DILUT_SHARES_OUT", J$2)</f>
        <v>1090000000</v>
      </c>
      <c r="K302" s="4" cm="1">
        <f t="array" ref="K302">_xll.SNL.Clients.Office.Excel.Functions.SPG($A302, "IQ_AVG_DILUT_SHARES_OUT", K$2)</f>
        <v>1106000000</v>
      </c>
      <c r="L302" s="4" cm="1">
        <f t="array" ref="L302">_xll.SNL.Clients.Office.Excel.Functions.SPG($A302, "IQ_AVG_DILUT_SHARES_OUT", L$2)</f>
        <v>1121000000</v>
      </c>
      <c r="M302" s="4" cm="1">
        <f t="array" ref="M302">_xll.SNL.Clients.Office.Excel.Functions.SPG($A302, "IQ_AVG_DILUT_SHARES_OUT", M$2)</f>
        <v>1130000000</v>
      </c>
      <c r="N302" s="4" cm="1">
        <f t="array" ref="N302">_xll.SNL.Clients.Office.Excel.Functions.SPG($A302, "IQ_AVG_DILUT_SHARES_OUT", N$2)</f>
        <v>1130000000</v>
      </c>
      <c r="O302" s="4" cm="1">
        <f t="array" ref="O302">_xll.SNL.Clients.Office.Excel.Functions.SPG($A302, "IQ_AVG_DILUT_SHARES_OUT", O$2)</f>
        <v>1138000000</v>
      </c>
      <c r="P302" s="4" cm="1">
        <f t="array" ref="P302">_xll.SNL.Clients.Office.Excel.Functions.SPG($A302, "IQ_AVG_DILUT_SHARES_OUT", P$2)</f>
        <v>1145000000</v>
      </c>
      <c r="Q302" s="4" cm="1">
        <f t="array" ref="Q302">_xll.SNL.Clients.Office.Excel.Functions.SPG($A302, "IQ_AVG_DILUT_SHARES_OUT", Q$2)</f>
        <v>1144000000</v>
      </c>
      <c r="R302" s="4" cm="1">
        <f t="array" ref="R302">_xll.SNL.Clients.Office.Excel.Functions.SPG($A302, "IQ_AVG_DILUT_SHARES_OUT", R$2)</f>
        <v>1135000000</v>
      </c>
      <c r="S302" s="4" cm="1">
        <f t="array" ref="S302">_xll.SNL.Clients.Office.Excel.Functions.SPG($A302, "IQ_AVG_DILUT_SHARES_OUT", S$2)</f>
        <v>1131000000</v>
      </c>
      <c r="T302" s="4" cm="1">
        <f t="array" ref="T302">_xll.SNL.Clients.Office.Excel.Functions.SPG($A302, "IQ_AVG_DILUT_SHARES_OUT", T$2)</f>
        <v>1129000000</v>
      </c>
      <c r="U302" s="4" cm="1">
        <f t="array" ref="U302">_xll.SNL.Clients.Office.Excel.Functions.SPG($A302, "IQ_AVG_DILUT_SHARES_OUT", U$2)</f>
        <v>1133000000</v>
      </c>
      <c r="V302" s="4" cm="1">
        <f t="array" ref="V302">_xll.SNL.Clients.Office.Excel.Functions.SPG($A302, "IQ_AVG_DILUT_SHARES_OUT", V$2)</f>
        <v>1129000000</v>
      </c>
    </row>
    <row r="303" spans="1:22">
      <c r="A303" s="11" t="s">
        <v>306</v>
      </c>
      <c r="B303" s="4" cm="1">
        <f t="array" ref="B303">_xll.SNL.Clients.Office.Excel.Functions.SPG($A303, "IQ_AVG_DILUT_SHARES_OUT", B$2)</f>
        <v>7468000000</v>
      </c>
      <c r="C303" s="4" cm="1">
        <f t="array" ref="C303">_xll.SNL.Clients.Office.Excel.Functions.SPG($A303, "IQ_AVG_DILUT_SHARES_OUT", C$2)</f>
        <v>7470000000</v>
      </c>
      <c r="D303" s="4" cm="1">
        <f t="array" ref="D303">_xll.SNL.Clients.Office.Excel.Functions.SPG($A303, "IQ_AVG_DILUT_SHARES_OUT", D$2)</f>
        <v>7472000000</v>
      </c>
      <c r="E303" s="4" cm="1">
        <f t="array" ref="E303">_xll.SNL.Clients.Office.Excel.Functions.SPG($A303, "IQ_AVG_DILUT_SHARES_OUT", E$2)</f>
        <v>7472000000</v>
      </c>
      <c r="F303" s="4" cm="1">
        <f t="array" ref="F303">_xll.SNL.Clients.Office.Excel.Functions.SPG($A303, "IQ_AVG_DILUT_SHARES_OUT", F$2)</f>
        <v>7468000000</v>
      </c>
      <c r="G303" s="4" cm="1">
        <f t="array" ref="G303">_xll.SNL.Clients.Office.Excel.Functions.SPG($A303, "IQ_AVG_DILUT_SHARES_OUT", G$2)</f>
        <v>7462000000</v>
      </c>
      <c r="H303" s="4" cm="1">
        <f t="array" ref="H303">_xll.SNL.Clients.Office.Excel.Functions.SPG($A303, "IQ_AVG_DILUT_SHARES_OUT", H$2)</f>
        <v>7467000000</v>
      </c>
      <c r="I303" s="4" cm="1">
        <f t="array" ref="I303">_xll.SNL.Clients.Office.Excel.Functions.SPG($A303, "IQ_AVG_DILUT_SHARES_OUT", I$2)</f>
        <v>7464000000</v>
      </c>
      <c r="J303" s="4" cm="1">
        <f t="array" ref="J303">_xll.SNL.Clients.Office.Excel.Functions.SPG($A303, "IQ_AVG_DILUT_SHARES_OUT", J$2)</f>
        <v>7473000000</v>
      </c>
      <c r="K303" s="4" cm="1">
        <f t="array" ref="K303">_xll.SNL.Clients.Office.Excel.Functions.SPG($A303, "IQ_AVG_DILUT_SHARES_OUT", K$2)</f>
        <v>7485000000</v>
      </c>
      <c r="L303" s="4" cm="1">
        <f t="array" ref="L303">_xll.SNL.Clients.Office.Excel.Functions.SPG($A303, "IQ_AVG_DILUT_SHARES_OUT", L$2)</f>
        <v>7506000000</v>
      </c>
      <c r="M303" s="4" cm="1">
        <f t="array" ref="M303">_xll.SNL.Clients.Office.Excel.Functions.SPG($A303, "IQ_AVG_DILUT_SHARES_OUT", M$2)</f>
        <v>7534000000</v>
      </c>
      <c r="N303" s="4" cm="1">
        <f t="array" ref="N303">_xll.SNL.Clients.Office.Excel.Functions.SPG($A303, "IQ_AVG_DILUT_SHARES_OUT", N$2)</f>
        <v>7555000000</v>
      </c>
      <c r="O303" s="4" cm="1">
        <f t="array" ref="O303">_xll.SNL.Clients.Office.Excel.Functions.SPG($A303, "IQ_AVG_DILUT_SHARES_OUT", O$2)</f>
        <v>7567000000</v>
      </c>
      <c r="P303" s="4" cm="1">
        <f t="array" ref="P303">_xll.SNL.Clients.Office.Excel.Functions.SPG($A303, "IQ_AVG_DILUT_SHARES_OUT", P$2)</f>
        <v>7581000000</v>
      </c>
      <c r="Q303" s="4" cm="1">
        <f t="array" ref="Q303">_xll.SNL.Clients.Office.Excel.Functions.SPG($A303, "IQ_AVG_DILUT_SHARES_OUT", Q$2)</f>
        <v>7597000000</v>
      </c>
      <c r="R303" s="4" cm="1">
        <f t="array" ref="R303">_xll.SNL.Clients.Office.Excel.Functions.SPG($A303, "IQ_AVG_DILUT_SHARES_OUT", R$2)</f>
        <v>7616000000</v>
      </c>
      <c r="S303" s="4" cm="1">
        <f t="array" ref="S303">_xll.SNL.Clients.Office.Excel.Functions.SPG($A303, "IQ_AVG_DILUT_SHARES_OUT", S$2)</f>
        <v>7637000000</v>
      </c>
      <c r="T303" s="4" cm="1">
        <f t="array" ref="T303">_xll.SNL.Clients.Office.Excel.Functions.SPG($A303, "IQ_AVG_DILUT_SHARES_OUT", T$2)</f>
        <v>7650000000</v>
      </c>
      <c r="U303" s="4" cm="1">
        <f t="array" ref="U303">_xll.SNL.Clients.Office.Excel.Functions.SPG($A303, "IQ_AVG_DILUT_SHARES_OUT", U$2)</f>
        <v>7675000000</v>
      </c>
      <c r="V303" s="4" cm="1">
        <f t="array" ref="V303">_xll.SNL.Clients.Office.Excel.Functions.SPG($A303, "IQ_AVG_DILUT_SHARES_OUT", V$2)</f>
        <v>7691000000</v>
      </c>
    </row>
    <row r="304" spans="1:22">
      <c r="A304" s="11" t="s">
        <v>307</v>
      </c>
      <c r="B304" s="4" cm="1">
        <f t="array" ref="B304">_xll.SNL.Clients.Office.Excel.Functions.SPG($A304, "IQ_AVG_DILUT_SHARES_OUT", B$2)</f>
        <v>116820000</v>
      </c>
      <c r="C304" s="4" cm="1">
        <f t="array" ref="C304">_xll.SNL.Clients.Office.Excel.Functions.SPG($A304, "IQ_AVG_DILUT_SHARES_OUT", C$2)</f>
        <v>116783000</v>
      </c>
      <c r="D304" s="4" cm="1">
        <f t="array" ref="D304">_xll.SNL.Clients.Office.Excel.Functions.SPG($A304, "IQ_AVG_DILUT_SHARES_OUT", D$2)</f>
        <v>116780000</v>
      </c>
      <c r="E304" s="4" cm="1">
        <f t="array" ref="E304">_xll.SNL.Clients.Office.Excel.Functions.SPG($A304, "IQ_AVG_DILUT_SHARES_OUT", E$2)</f>
        <v>116733000</v>
      </c>
      <c r="F304" s="4" cm="1">
        <f t="array" ref="F304">_xll.SNL.Clients.Office.Excel.Functions.SPG($A304, "IQ_AVG_DILUT_SHARES_OUT", F$2)</f>
        <v>116711000</v>
      </c>
      <c r="G304" s="4" cm="1">
        <f t="array" ref="G304">_xll.SNL.Clients.Office.Excel.Functions.SPG($A304, "IQ_AVG_DILUT_SHARES_OUT", G$2)</f>
        <v>116725000</v>
      </c>
      <c r="H304" s="4" cm="1">
        <f t="array" ref="H304">_xll.SNL.Clients.Office.Excel.Functions.SPG($A304, "IQ_AVG_DILUT_SHARES_OUT", H$2)</f>
        <v>116402000</v>
      </c>
      <c r="I304" s="4" cm="1">
        <f t="array" ref="I304">_xll.SNL.Clients.Office.Excel.Functions.SPG($A304, "IQ_AVG_DILUT_SHARES_OUT", I$2)</f>
        <v>115649000</v>
      </c>
      <c r="J304" s="4" cm="1">
        <f t="array" ref="J304">_xll.SNL.Clients.Office.Excel.Functions.SPG($A304, "IQ_AVG_DILUT_SHARES_OUT", J$2)</f>
        <v>115568000</v>
      </c>
      <c r="K304" s="4" cm="1">
        <f t="array" ref="K304">_xll.SNL.Clients.Office.Excel.Functions.SPG($A304, "IQ_AVG_DILUT_SHARES_OUT", K$2)</f>
        <v>115556000</v>
      </c>
      <c r="L304" s="4" cm="1">
        <f t="array" ref="L304">_xll.SNL.Clients.Office.Excel.Functions.SPG($A304, "IQ_AVG_DILUT_SHARES_OUT", L$2)</f>
        <v>115718000</v>
      </c>
      <c r="M304" s="4" cm="1">
        <f t="array" ref="M304">_xll.SNL.Clients.Office.Excel.Functions.SPG($A304, "IQ_AVG_DILUT_SHARES_OUT", M$2)</f>
        <v>115616000</v>
      </c>
      <c r="N304" s="4" cm="1">
        <f t="array" ref="N304">_xll.SNL.Clients.Office.Excel.Functions.SPG($A304, "IQ_AVG_DILUT_SHARES_OUT", N$2)</f>
        <v>115229000</v>
      </c>
      <c r="O304" s="4" cm="1">
        <f t="array" ref="O304">_xll.SNL.Clients.Office.Excel.Functions.SPG($A304, "IQ_AVG_DILUT_SHARES_OUT", O$2)</f>
        <v>114812000</v>
      </c>
      <c r="P304" s="4" cm="1">
        <f t="array" ref="P304">_xll.SNL.Clients.Office.Excel.Functions.SPG($A304, "IQ_AVG_DILUT_SHARES_OUT", P$2)</f>
        <v>114575000</v>
      </c>
      <c r="Q304" s="4" cm="1">
        <f t="array" ref="Q304">_xll.SNL.Clients.Office.Excel.Functions.SPG($A304, "IQ_AVG_DILUT_SHARES_OUT", Q$2)</f>
        <v>114535000</v>
      </c>
      <c r="R304" s="4" cm="1">
        <f t="array" ref="R304">_xll.SNL.Clients.Office.Excel.Functions.SPG($A304, "IQ_AVG_DILUT_SHARES_OUT", R$2)</f>
        <v>114468000</v>
      </c>
      <c r="S304" s="4" cm="1">
        <f t="array" ref="S304">_xll.SNL.Clients.Office.Excel.Functions.SPG($A304, "IQ_AVG_DILUT_SHARES_OUT", S$2)</f>
        <v>114438000</v>
      </c>
      <c r="T304" s="4" cm="1">
        <f t="array" ref="T304">_xll.SNL.Clients.Office.Excel.Functions.SPG($A304, "IQ_AVG_DILUT_SHARES_OUT", T$2)</f>
        <v>114494000</v>
      </c>
      <c r="U304" s="4" cm="1">
        <f t="array" ref="U304">_xll.SNL.Clients.Office.Excel.Functions.SPG($A304, "IQ_AVG_DILUT_SHARES_OUT", U$2)</f>
        <v>114309000</v>
      </c>
      <c r="V304" s="4" cm="1">
        <f t="array" ref="V304">_xll.SNL.Clients.Office.Excel.Functions.SPG($A304, "IQ_AVG_DILUT_SHARES_OUT", V$2)</f>
        <v>114137000</v>
      </c>
    </row>
    <row r="305" spans="1:22">
      <c r="A305" s="11" t="s">
        <v>1050</v>
      </c>
      <c r="B305" s="4" t="str" cm="1">
        <f t="array" ref="B305">_xll.SNL.Clients.Office.Excel.Functions.SPG($A305, "IQ_AVG_DILUT_SHARES_OUT", B$2)</f>
        <v>#INVALID COMPANY ID</v>
      </c>
      <c r="C305" s="4" t="str" cm="1">
        <f t="array" ref="C305">_xll.SNL.Clients.Office.Excel.Functions.SPG($A305, "IQ_AVG_DILUT_SHARES_OUT", C$2)</f>
        <v>#INVALID COMPANY ID</v>
      </c>
      <c r="D305" s="4" t="str" cm="1">
        <f t="array" ref="D305">_xll.SNL.Clients.Office.Excel.Functions.SPG($A305, "IQ_AVG_DILUT_SHARES_OUT", D$2)</f>
        <v>#INVALID COMPANY ID</v>
      </c>
      <c r="E305" s="4" t="str" cm="1">
        <f t="array" ref="E305">_xll.SNL.Clients.Office.Excel.Functions.SPG($A305, "IQ_AVG_DILUT_SHARES_OUT", E$2)</f>
        <v>#INVALID COMPANY ID</v>
      </c>
      <c r="F305" s="4" t="str" cm="1">
        <f t="array" ref="F305">_xll.SNL.Clients.Office.Excel.Functions.SPG($A305, "IQ_AVG_DILUT_SHARES_OUT", F$2)</f>
        <v>#INVALID COMPANY ID</v>
      </c>
      <c r="G305" s="4" t="str" cm="1">
        <f t="array" ref="G305">_xll.SNL.Clients.Office.Excel.Functions.SPG($A305, "IQ_AVG_DILUT_SHARES_OUT", G$2)</f>
        <v>#INVALID COMPANY ID</v>
      </c>
      <c r="H305" s="4" t="str" cm="1">
        <f t="array" ref="H305">_xll.SNL.Clients.Office.Excel.Functions.SPG($A305, "IQ_AVG_DILUT_SHARES_OUT", H$2)</f>
        <v>#INVALID COMPANY ID</v>
      </c>
      <c r="I305" s="4" t="str" cm="1">
        <f t="array" ref="I305">_xll.SNL.Clients.Office.Excel.Functions.SPG($A305, "IQ_AVG_DILUT_SHARES_OUT", I$2)</f>
        <v>#INVALID COMPANY ID</v>
      </c>
      <c r="J305" s="4" t="str" cm="1">
        <f t="array" ref="J305">_xll.SNL.Clients.Office.Excel.Functions.SPG($A305, "IQ_AVG_DILUT_SHARES_OUT", J$2)</f>
        <v>#INVALID COMPANY ID</v>
      </c>
      <c r="K305" s="4" t="str" cm="1">
        <f t="array" ref="K305">_xll.SNL.Clients.Office.Excel.Functions.SPG($A305, "IQ_AVG_DILUT_SHARES_OUT", K$2)</f>
        <v>#INVALID COMPANY ID</v>
      </c>
      <c r="L305" s="4" t="str" cm="1">
        <f t="array" ref="L305">_xll.SNL.Clients.Office.Excel.Functions.SPG($A305, "IQ_AVG_DILUT_SHARES_OUT", L$2)</f>
        <v>#INVALID COMPANY ID</v>
      </c>
      <c r="M305" s="4" t="str" cm="1">
        <f t="array" ref="M305">_xll.SNL.Clients.Office.Excel.Functions.SPG($A305, "IQ_AVG_DILUT_SHARES_OUT", M$2)</f>
        <v>#INVALID COMPANY ID</v>
      </c>
      <c r="N305" s="4" t="str" cm="1">
        <f t="array" ref="N305">_xll.SNL.Clients.Office.Excel.Functions.SPG($A305, "IQ_AVG_DILUT_SHARES_OUT", N$2)</f>
        <v>#INVALID COMPANY ID</v>
      </c>
      <c r="O305" s="4" t="str" cm="1">
        <f t="array" ref="O305">_xll.SNL.Clients.Office.Excel.Functions.SPG($A305, "IQ_AVG_DILUT_SHARES_OUT", O$2)</f>
        <v>#INVALID COMPANY ID</v>
      </c>
      <c r="P305" s="4" t="str" cm="1">
        <f t="array" ref="P305">_xll.SNL.Clients.Office.Excel.Functions.SPG($A305, "IQ_AVG_DILUT_SHARES_OUT", P$2)</f>
        <v>#INVALID COMPANY ID</v>
      </c>
      <c r="Q305" s="4" t="str" cm="1">
        <f t="array" ref="Q305">_xll.SNL.Clients.Office.Excel.Functions.SPG($A305, "IQ_AVG_DILUT_SHARES_OUT", Q$2)</f>
        <v>#INVALID COMPANY ID</v>
      </c>
      <c r="R305" s="4" t="str" cm="1">
        <f t="array" ref="R305">_xll.SNL.Clients.Office.Excel.Functions.SPG($A305, "IQ_AVG_DILUT_SHARES_OUT", R$2)</f>
        <v>#INVALID COMPANY ID</v>
      </c>
      <c r="S305" s="4" t="str" cm="1">
        <f t="array" ref="S305">_xll.SNL.Clients.Office.Excel.Functions.SPG($A305, "IQ_AVG_DILUT_SHARES_OUT", S$2)</f>
        <v>#INVALID COMPANY ID</v>
      </c>
      <c r="T305" s="4" t="str" cm="1">
        <f t="array" ref="T305">_xll.SNL.Clients.Office.Excel.Functions.SPG($A305, "IQ_AVG_DILUT_SHARES_OUT", T$2)</f>
        <v>#INVALID COMPANY ID</v>
      </c>
      <c r="U305" s="4" t="str" cm="1">
        <f t="array" ref="U305">_xll.SNL.Clients.Office.Excel.Functions.SPG($A305, "IQ_AVG_DILUT_SHARES_OUT", U$2)</f>
        <v>#INVALID COMPANY ID</v>
      </c>
      <c r="V305" s="4" t="str" cm="1">
        <f t="array" ref="V305">_xll.SNL.Clients.Office.Excel.Functions.SPG($A305, "IQ_AVG_DILUT_SHARES_OUT", V$2)</f>
        <v>#INVALID COMPANY ID</v>
      </c>
    </row>
    <row r="306" spans="1:22">
      <c r="A306" s="11" t="s">
        <v>308</v>
      </c>
      <c r="B306" s="4" cm="1">
        <f t="array" ref="B306">_xll.SNL.Clients.Office.Excel.Functions.SPG($A306, "IQ_AVG_DILUT_SHARES_OUT", B$2)</f>
        <v>399000000</v>
      </c>
      <c r="C306" s="4" cm="1">
        <f t="array" ref="C306">_xll.SNL.Clients.Office.Excel.Functions.SPG($A306, "IQ_AVG_DILUT_SHARES_OUT", C$2)</f>
        <v>384000000</v>
      </c>
      <c r="D306" s="4" cm="1">
        <f t="array" ref="D306">_xll.SNL.Clients.Office.Excel.Functions.SPG($A306, "IQ_AVG_DILUT_SHARES_OUT", D$2)</f>
        <v>382000000</v>
      </c>
      <c r="E306" s="4" cm="1">
        <f t="array" ref="E306">_xll.SNL.Clients.Office.Excel.Functions.SPG($A306, "IQ_AVG_DILUT_SHARES_OUT", E$2)</f>
        <v>395000000</v>
      </c>
      <c r="F306" s="4" cm="1">
        <f t="array" ref="F306">_xll.SNL.Clients.Office.Excel.Functions.SPG($A306, "IQ_AVG_DILUT_SHARES_OUT", F$2)</f>
        <v>381000000</v>
      </c>
      <c r="G306" s="4" cm="1">
        <f t="array" ref="G306">_xll.SNL.Clients.Office.Excel.Functions.SPG($A306, "IQ_AVG_DILUT_SHARES_OUT", G$2)</f>
        <v>381000000</v>
      </c>
      <c r="H306" s="4" cm="1">
        <f t="array" ref="H306">_xll.SNL.Clients.Office.Excel.Functions.SPG($A306, "IQ_AVG_DILUT_SHARES_OUT", H$2)</f>
        <v>405000000</v>
      </c>
      <c r="I306" s="4" cm="1">
        <f t="array" ref="I306">_xll.SNL.Clients.Office.Excel.Functions.SPG($A306, "IQ_AVG_DILUT_SHARES_OUT", I$2)</f>
        <v>405000000</v>
      </c>
      <c r="J306" s="4" cm="1">
        <f t="array" ref="J306">_xll.SNL.Clients.Office.Excel.Functions.SPG($A306, "IQ_AVG_DILUT_SHARES_OUT", J$2)</f>
        <v>412000000</v>
      </c>
      <c r="K306" s="4" cm="1">
        <f t="array" ref="K306">_xll.SNL.Clients.Office.Excel.Functions.SPG($A306, "IQ_AVG_DILUT_SHARES_OUT", K$2)</f>
        <v>419000000</v>
      </c>
      <c r="L306" s="4" cm="1">
        <f t="array" ref="L306">_xll.SNL.Clients.Office.Excel.Functions.SPG($A306, "IQ_AVG_DILUT_SHARES_OUT", L$2)</f>
        <v>426000000</v>
      </c>
      <c r="M306" s="4" cm="1">
        <f t="array" ref="M306">_xll.SNL.Clients.Office.Excel.Functions.SPG($A306, "IQ_AVG_DILUT_SHARES_OUT", M$2)</f>
        <v>431000000</v>
      </c>
      <c r="N306" s="4" cm="1">
        <f t="array" ref="N306">_xll.SNL.Clients.Office.Excel.Functions.SPG($A306, "IQ_AVG_DILUT_SHARES_OUT", N$2)</f>
        <v>434000000</v>
      </c>
      <c r="O306" s="4" cm="1">
        <f t="array" ref="O306">_xll.SNL.Clients.Office.Excel.Functions.SPG($A306, "IQ_AVG_DILUT_SHARES_OUT", O$2)</f>
        <v>431000000</v>
      </c>
      <c r="P306" s="4" cm="1">
        <f t="array" ref="P306">_xll.SNL.Clients.Office.Excel.Functions.SPG($A306, "IQ_AVG_DILUT_SHARES_OUT", P$2)</f>
        <v>430000000</v>
      </c>
      <c r="Q306" s="4" cm="1">
        <f t="array" ref="Q306">_xll.SNL.Clients.Office.Excel.Functions.SPG($A306, "IQ_AVG_DILUT_SHARES_OUT", Q$2)</f>
        <v>396697168</v>
      </c>
      <c r="R306" s="4" cm="1">
        <f t="array" ref="R306">_xll.SNL.Clients.Office.Excel.Functions.SPG($A306, "IQ_AVG_DILUT_SHARES_OUT", R$2)</f>
        <v>395000000</v>
      </c>
      <c r="S306" s="4" cm="1">
        <f t="array" ref="S306">_xll.SNL.Clients.Office.Excel.Functions.SPG($A306, "IQ_AVG_DILUT_SHARES_OUT", S$2)</f>
        <v>381000000</v>
      </c>
      <c r="T306" s="4" cm="1">
        <f t="array" ref="T306">_xll.SNL.Clients.Office.Excel.Functions.SPG($A306, "IQ_AVG_DILUT_SHARES_OUT", T$2)</f>
        <v>353000000</v>
      </c>
      <c r="U306" s="4" cm="1">
        <f t="array" ref="U306">_xll.SNL.Clients.Office.Excel.Functions.SPG($A306, "IQ_AVG_DILUT_SHARES_OUT", U$2)</f>
        <v>334392128</v>
      </c>
      <c r="V306" s="4" cm="1">
        <f t="array" ref="V306">_xll.SNL.Clients.Office.Excel.Functions.SPG($A306, "IQ_AVG_DILUT_SHARES_OUT", V$2)</f>
        <v>330769341</v>
      </c>
    </row>
    <row r="307" spans="1:22">
      <c r="A307" s="11" t="s">
        <v>309</v>
      </c>
      <c r="B307" s="4" cm="1">
        <f t="array" ref="B307">_xll.SNL.Clients.Office.Excel.Functions.SPG($A307, "IQ_AVG_DILUT_SHARES_OUT", B$2)</f>
        <v>63400000</v>
      </c>
      <c r="C307" s="4" cm="1">
        <f t="array" ref="C307">_xll.SNL.Clients.Office.Excel.Functions.SPG($A307, "IQ_AVG_DILUT_SHARES_OUT", C$2)</f>
        <v>63900000</v>
      </c>
      <c r="D307" s="4" cm="1">
        <f t="array" ref="D307">_xll.SNL.Clients.Office.Excel.Functions.SPG($A307, "IQ_AVG_DILUT_SHARES_OUT", D$2)</f>
        <v>64000000</v>
      </c>
      <c r="E307" s="4" cm="1">
        <f t="array" ref="E307">_xll.SNL.Clients.Office.Excel.Functions.SPG($A307, "IQ_AVG_DILUT_SHARES_OUT", E$2)</f>
        <v>63938000</v>
      </c>
      <c r="F307" s="4" cm="1">
        <f t="array" ref="F307">_xll.SNL.Clients.Office.Excel.Functions.SPG($A307, "IQ_AVG_DILUT_SHARES_OUT", F$2)</f>
        <v>63700000</v>
      </c>
      <c r="G307" s="4" cm="1">
        <f t="array" ref="G307">_xll.SNL.Clients.Office.Excel.Functions.SPG($A307, "IQ_AVG_DILUT_SHARES_OUT", G$2)</f>
        <v>63900000</v>
      </c>
      <c r="H307" s="4" cm="1">
        <f t="array" ref="H307">_xll.SNL.Clients.Office.Excel.Functions.SPG($A307, "IQ_AVG_DILUT_SHARES_OUT", H$2)</f>
        <v>63800000</v>
      </c>
      <c r="I307" s="4" cm="1">
        <f t="array" ref="I307">_xll.SNL.Clients.Office.Excel.Functions.SPG($A307, "IQ_AVG_DILUT_SHARES_OUT", I$2)</f>
        <v>63792000</v>
      </c>
      <c r="J307" s="4" cm="1">
        <f t="array" ref="J307">_xll.SNL.Clients.Office.Excel.Functions.SPG($A307, "IQ_AVG_DILUT_SHARES_OUT", J$2)</f>
        <v>63534000</v>
      </c>
      <c r="K307" s="4" cm="1">
        <f t="array" ref="K307">_xll.SNL.Clients.Office.Excel.Functions.SPG($A307, "IQ_AVG_DILUT_SHARES_OUT", K$2)</f>
        <v>63798000</v>
      </c>
      <c r="L307" s="4" cm="1">
        <f t="array" ref="L307">_xll.SNL.Clients.Office.Excel.Functions.SPG($A307, "IQ_AVG_DILUT_SHARES_OUT", L$2)</f>
        <v>64970000</v>
      </c>
      <c r="M307" s="4" cm="1">
        <f t="array" ref="M307">_xll.SNL.Clients.Office.Excel.Functions.SPG($A307, "IQ_AVG_DILUT_SHARES_OUT", M$2)</f>
        <v>67535000</v>
      </c>
      <c r="N307" s="4" cm="1">
        <f t="array" ref="N307">_xll.SNL.Clients.Office.Excel.Functions.SPG($A307, "IQ_AVG_DILUT_SHARES_OUT", N$2)</f>
        <v>68864000</v>
      </c>
      <c r="O307" s="4" cm="1">
        <f t="array" ref="O307">_xll.SNL.Clients.Office.Excel.Functions.SPG($A307, "IQ_AVG_DILUT_SHARES_OUT", O$2)</f>
        <v>69745000</v>
      </c>
      <c r="P307" s="4" cm="1">
        <f t="array" ref="P307">_xll.SNL.Clients.Office.Excel.Functions.SPG($A307, "IQ_AVG_DILUT_SHARES_OUT", P$2)</f>
        <v>70474000</v>
      </c>
      <c r="Q307" s="4" cm="1">
        <f t="array" ref="Q307">_xll.SNL.Clients.Office.Excel.Functions.SPG($A307, "IQ_AVG_DILUT_SHARES_OUT", Q$2)</f>
        <v>71209000</v>
      </c>
      <c r="R307" s="4" cm="1">
        <f t="array" ref="R307">_xll.SNL.Clients.Office.Excel.Functions.SPG($A307, "IQ_AVG_DILUT_SHARES_OUT", R$2)</f>
        <v>71378000</v>
      </c>
      <c r="S307" s="4" cm="1">
        <f t="array" ref="S307">_xll.SNL.Clients.Office.Excel.Functions.SPG($A307, "IQ_AVG_DILUT_SHARES_OUT", S$2)</f>
        <v>71186000</v>
      </c>
      <c r="T307" s="4" cm="1">
        <f t="array" ref="T307">_xll.SNL.Clients.Office.Excel.Functions.SPG($A307, "IQ_AVG_DILUT_SHARES_OUT", T$2)</f>
        <v>71777000</v>
      </c>
      <c r="U307" s="4" cm="1">
        <f t="array" ref="U307">_xll.SNL.Clients.Office.Excel.Functions.SPG($A307, "IQ_AVG_DILUT_SHARES_OUT", U$2)</f>
        <v>71954000</v>
      </c>
      <c r="V307" s="4" cm="1">
        <f t="array" ref="V307">_xll.SNL.Clients.Office.Excel.Functions.SPG($A307, "IQ_AVG_DILUT_SHARES_OUT", V$2)</f>
        <v>72392000</v>
      </c>
    </row>
    <row r="308" spans="1:22">
      <c r="A308" s="11" t="s">
        <v>310</v>
      </c>
      <c r="B308" s="4" cm="1">
        <f t="array" ref="B308">_xll.SNL.Clients.Office.Excel.Functions.SPG($A308, "IQ_AVG_DILUT_SHARES_OUT", B$2)</f>
        <v>57700000</v>
      </c>
      <c r="C308" s="4" cm="1">
        <f t="array" ref="C308">_xll.SNL.Clients.Office.Excel.Functions.SPG($A308, "IQ_AVG_DILUT_SHARES_OUT", C$2)</f>
        <v>58200000</v>
      </c>
      <c r="D308" s="4" cm="1">
        <f t="array" ref="D308">_xll.SNL.Clients.Office.Excel.Functions.SPG($A308, "IQ_AVG_DILUT_SHARES_OUT", D$2)</f>
        <v>58300000</v>
      </c>
      <c r="E308" s="4" cm="1">
        <f t="array" ref="E308">_xll.SNL.Clients.Office.Excel.Functions.SPG($A308, "IQ_AVG_DILUT_SHARES_OUT", E$2)</f>
        <v>58200000</v>
      </c>
      <c r="F308" s="4" cm="1">
        <f t="array" ref="F308">_xll.SNL.Clients.Office.Excel.Functions.SPG($A308, "IQ_AVG_DILUT_SHARES_OUT", F$2)</f>
        <v>58100000</v>
      </c>
      <c r="G308" s="4" cm="1">
        <f t="array" ref="G308">_xll.SNL.Clients.Office.Excel.Functions.SPG($A308, "IQ_AVG_DILUT_SHARES_OUT", G$2)</f>
        <v>57900000</v>
      </c>
      <c r="H308" s="4" cm="1">
        <f t="array" ref="H308">_xll.SNL.Clients.Office.Excel.Functions.SPG($A308, "IQ_AVG_DILUT_SHARES_OUT", H$2)</f>
        <v>58000000</v>
      </c>
      <c r="I308" s="4" cm="1">
        <f t="array" ref="I308">_xll.SNL.Clients.Office.Excel.Functions.SPG($A308, "IQ_AVG_DILUT_SHARES_OUT", I$2)</f>
        <v>58400000</v>
      </c>
      <c r="J308" s="4" cm="1">
        <f t="array" ref="J308">_xll.SNL.Clients.Office.Excel.Functions.SPG($A308, "IQ_AVG_DILUT_SHARES_OUT", J$2)</f>
        <v>58300000</v>
      </c>
      <c r="K308" s="4" cm="1">
        <f t="array" ref="K308">_xll.SNL.Clients.Office.Excel.Functions.SPG($A308, "IQ_AVG_DILUT_SHARES_OUT", K$2)</f>
        <v>58400000</v>
      </c>
      <c r="L308" s="4" cm="1">
        <f t="array" ref="L308">_xll.SNL.Clients.Office.Excel.Functions.SPG($A308, "IQ_AVG_DILUT_SHARES_OUT", L$2)</f>
        <v>58700000</v>
      </c>
      <c r="M308" s="4" cm="1">
        <f t="array" ref="M308">_xll.SNL.Clients.Office.Excel.Functions.SPG($A308, "IQ_AVG_DILUT_SHARES_OUT", M$2)</f>
        <v>58700000</v>
      </c>
      <c r="N308" s="4" cm="1">
        <f t="array" ref="N308">_xll.SNL.Clients.Office.Excel.Functions.SPG($A308, "IQ_AVG_DILUT_SHARES_OUT", N$2)</f>
        <v>58500000</v>
      </c>
      <c r="O308" s="4" cm="1">
        <f t="array" ref="O308">_xll.SNL.Clients.Office.Excel.Functions.SPG($A308, "IQ_AVG_DILUT_SHARES_OUT", O$2)</f>
        <v>58400000</v>
      </c>
      <c r="P308" s="4" cm="1">
        <f t="array" ref="P308">_xll.SNL.Clients.Office.Excel.Functions.SPG($A308, "IQ_AVG_DILUT_SHARES_OUT", P$2)</f>
        <v>58600000</v>
      </c>
      <c r="Q308" s="4" cm="1">
        <f t="array" ref="Q308">_xll.SNL.Clients.Office.Excel.Functions.SPG($A308, "IQ_AVG_DILUT_SHARES_OUT", Q$2)</f>
        <v>59400000</v>
      </c>
      <c r="R308" s="4" cm="1">
        <f t="array" ref="R308">_xll.SNL.Clients.Office.Excel.Functions.SPG($A308, "IQ_AVG_DILUT_SHARES_OUT", R$2)</f>
        <v>59600000</v>
      </c>
      <c r="S308" s="4" cm="1">
        <f t="array" ref="S308">_xll.SNL.Clients.Office.Excel.Functions.SPG($A308, "IQ_AVG_DILUT_SHARES_OUT", S$2)</f>
        <v>59400000</v>
      </c>
      <c r="T308" s="4" cm="1">
        <f t="array" ref="T308">_xll.SNL.Clients.Office.Excel.Functions.SPG($A308, "IQ_AVG_DILUT_SHARES_OUT", T$2)</f>
        <v>61000000</v>
      </c>
      <c r="U308" s="4" cm="1">
        <f t="array" ref="U308">_xll.SNL.Clients.Office.Excel.Functions.SPG($A308, "IQ_AVG_DILUT_SHARES_OUT", U$2)</f>
        <v>63000000</v>
      </c>
      <c r="V308" s="4" cm="1">
        <f t="array" ref="V308">_xll.SNL.Clients.Office.Excel.Functions.SPG($A308, "IQ_AVG_DILUT_SHARES_OUT", V$2)</f>
        <v>63600000</v>
      </c>
    </row>
    <row r="309" spans="1:22">
      <c r="A309" s="11" t="s">
        <v>311</v>
      </c>
      <c r="B309" s="4" cm="1">
        <f t="array" ref="B309">_xll.SNL.Clients.Office.Excel.Functions.SPG($A309, "IQ_AVG_DILUT_SHARES_OUT", B$2)</f>
        <v>208000000</v>
      </c>
      <c r="C309" s="4" cm="1">
        <f t="array" ref="C309">_xll.SNL.Clients.Office.Excel.Functions.SPG($A309, "IQ_AVG_DILUT_SHARES_OUT", C$2)</f>
        <v>210800000</v>
      </c>
      <c r="D309" s="4" cm="1">
        <f t="array" ref="D309">_xll.SNL.Clients.Office.Excel.Functions.SPG($A309, "IQ_AVG_DILUT_SHARES_OUT", D$2)</f>
        <v>214200000</v>
      </c>
      <c r="E309" s="4" cm="1">
        <f t="array" ref="E309">_xll.SNL.Clients.Office.Excel.Functions.SPG($A309, "IQ_AVG_DILUT_SHARES_OUT", E$2)</f>
        <v>216600000</v>
      </c>
      <c r="F309" s="4" cm="1">
        <f t="array" ref="F309">_xll.SNL.Clients.Office.Excel.Functions.SPG($A309, "IQ_AVG_DILUT_SHARES_OUT", F$2)</f>
        <v>217600000</v>
      </c>
      <c r="G309" s="4" cm="1">
        <f t="array" ref="G309">_xll.SNL.Clients.Office.Excel.Functions.SPG($A309, "IQ_AVG_DILUT_SHARES_OUT", G$2)</f>
        <v>217800000</v>
      </c>
      <c r="H309" s="4" cm="1">
        <f t="array" ref="H309">_xll.SNL.Clients.Office.Excel.Functions.SPG($A309, "IQ_AVG_DILUT_SHARES_OUT", H$2)</f>
        <v>217300000</v>
      </c>
      <c r="I309" s="4" cm="1">
        <f t="array" ref="I309">_xll.SNL.Clients.Office.Excel.Functions.SPG($A309, "IQ_AVG_DILUT_SHARES_OUT", I$2)</f>
        <v>216600000</v>
      </c>
      <c r="J309" s="4" cm="1">
        <f t="array" ref="J309">_xll.SNL.Clients.Office.Excel.Functions.SPG($A309, "IQ_AVG_DILUT_SHARES_OUT", J$2)</f>
        <v>217600000</v>
      </c>
      <c r="K309" s="4" cm="1">
        <f t="array" ref="K309">_xll.SNL.Clients.Office.Excel.Functions.SPG($A309, "IQ_AVG_DILUT_SHARES_OUT", K$2)</f>
        <v>217800000</v>
      </c>
      <c r="L309" s="4" cm="1">
        <f t="array" ref="L309">_xll.SNL.Clients.Office.Excel.Functions.SPG($A309, "IQ_AVG_DILUT_SHARES_OUT", L$2)</f>
        <v>217800000</v>
      </c>
      <c r="M309" s="4" cm="1">
        <f t="array" ref="M309">_xll.SNL.Clients.Office.Excel.Functions.SPG($A309, "IQ_AVG_DILUT_SHARES_OUT", M$2)</f>
        <v>217600000</v>
      </c>
      <c r="N309" s="4" cm="1">
        <f t="array" ref="N309">_xll.SNL.Clients.Office.Excel.Functions.SPG($A309, "IQ_AVG_DILUT_SHARES_OUT", N$2)</f>
        <v>217600000</v>
      </c>
      <c r="O309" s="4" cm="1">
        <f t="array" ref="O309">_xll.SNL.Clients.Office.Excel.Functions.SPG($A309, "IQ_AVG_DILUT_SHARES_OUT", O$2)</f>
        <v>217600000</v>
      </c>
      <c r="P309" s="4" cm="1">
        <f t="array" ref="P309">_xll.SNL.Clients.Office.Excel.Functions.SPG($A309, "IQ_AVG_DILUT_SHARES_OUT", P$2)</f>
        <v>217400000</v>
      </c>
      <c r="Q309" s="4" cm="1">
        <f t="array" ref="Q309">_xll.SNL.Clients.Office.Excel.Functions.SPG($A309, "IQ_AVG_DILUT_SHARES_OUT", Q$2)</f>
        <v>216900000</v>
      </c>
      <c r="R309" s="4" cm="1">
        <f t="array" ref="R309">_xll.SNL.Clients.Office.Excel.Functions.SPG($A309, "IQ_AVG_DILUT_SHARES_OUT", R$2)</f>
        <v>217000000</v>
      </c>
      <c r="S309" s="4" cm="1">
        <f t="array" ref="S309">_xll.SNL.Clients.Office.Excel.Functions.SPG($A309, "IQ_AVG_DILUT_SHARES_OUT", S$2)</f>
        <v>217000000</v>
      </c>
      <c r="T309" s="4" cm="1">
        <f t="array" ref="T309">_xll.SNL.Clients.Office.Excel.Functions.SPG($A309, "IQ_AVG_DILUT_SHARES_OUT", T$2)</f>
        <v>216700000</v>
      </c>
      <c r="U309" s="4" cm="1">
        <f t="array" ref="U309">_xll.SNL.Clients.Office.Excel.Functions.SPG($A309, "IQ_AVG_DILUT_SHARES_OUT", U$2)</f>
        <v>217000000</v>
      </c>
      <c r="V309" s="4" cm="1">
        <f t="array" ref="V309">_xll.SNL.Clients.Office.Excel.Functions.SPG($A309, "IQ_AVG_DILUT_SHARES_OUT", V$2)</f>
        <v>216600000</v>
      </c>
    </row>
    <row r="310" spans="1:22">
      <c r="A310" s="11" t="s">
        <v>312</v>
      </c>
      <c r="B310" s="4" cm="1">
        <f t="array" ref="B310">_xll.SNL.Clients.Office.Excel.Functions.SPG($A310, "IQ_AVG_DILUT_SHARES_OUT", B$2)</f>
        <v>1344000000</v>
      </c>
      <c r="C310" s="4" cm="1">
        <f t="array" ref="C310">_xll.SNL.Clients.Office.Excel.Functions.SPG($A310, "IQ_AVG_DILUT_SHARES_OUT", C$2)</f>
        <v>1348000000</v>
      </c>
      <c r="D310" s="4" cm="1">
        <f t="array" ref="D310">_xll.SNL.Clients.Office.Excel.Functions.SPG($A310, "IQ_AVG_DILUT_SHARES_OUT", D$2)</f>
        <v>1355000000</v>
      </c>
      <c r="E310" s="4" cm="1">
        <f t="array" ref="E310">_xll.SNL.Clients.Office.Excel.Functions.SPG($A310, "IQ_AVG_DILUT_SHARES_OUT", E$2)</f>
        <v>1364000000</v>
      </c>
      <c r="F310" s="4" cm="1">
        <f t="array" ref="F310">_xll.SNL.Clients.Office.Excel.Functions.SPG($A310, "IQ_AVG_DILUT_SHARES_OUT", F$2)</f>
        <v>1370000000</v>
      </c>
      <c r="G310" s="4" cm="1">
        <f t="array" ref="G310">_xll.SNL.Clients.Office.Excel.Functions.SPG($A310, "IQ_AVG_DILUT_SHARES_OUT", G$2)</f>
        <v>1372000000</v>
      </c>
      <c r="H310" s="4" cm="1">
        <f t="array" ref="H310">_xll.SNL.Clients.Office.Excel.Functions.SPG($A310, "IQ_AVG_DILUT_SHARES_OUT", H$2)</f>
        <v>1373000000</v>
      </c>
      <c r="I310" s="4" cm="1">
        <f t="array" ref="I310">_xll.SNL.Clients.Office.Excel.Functions.SPG($A310, "IQ_AVG_DILUT_SHARES_OUT", I$2)</f>
        <v>1375000000</v>
      </c>
      <c r="J310" s="4" cm="1">
        <f t="array" ref="J310">_xll.SNL.Clients.Office.Excel.Functions.SPG($A310, "IQ_AVG_DILUT_SHARES_OUT", J$2)</f>
        <v>1379000000</v>
      </c>
      <c r="K310" s="4" cm="1">
        <f t="array" ref="K310">_xll.SNL.Clients.Office.Excel.Functions.SPG($A310, "IQ_AVG_DILUT_SHARES_OUT", K$2)</f>
        <v>1389000000</v>
      </c>
      <c r="L310" s="4" cm="1">
        <f t="array" ref="L310">_xll.SNL.Clients.Office.Excel.Functions.SPG($A310, "IQ_AVG_DILUT_SHARES_OUT", L$2)</f>
        <v>1398000000</v>
      </c>
      <c r="M310" s="4" cm="1">
        <f t="array" ref="M310">_xll.SNL.Clients.Office.Excel.Functions.SPG($A310, "IQ_AVG_DILUT_SHARES_OUT", M$2)</f>
        <v>1405000000</v>
      </c>
      <c r="N310" s="4" cm="1">
        <f t="array" ref="N310">_xll.SNL.Clients.Office.Excel.Functions.SPG($A310, "IQ_AVG_DILUT_SHARES_OUT", N$2)</f>
        <v>1408000000</v>
      </c>
      <c r="O310" s="4" cm="1">
        <f t="array" ref="O310">_xll.SNL.Clients.Office.Excel.Functions.SPG($A310, "IQ_AVG_DILUT_SHARES_OUT", O$2)</f>
        <v>1416000000</v>
      </c>
      <c r="P310" s="4" cm="1">
        <f t="array" ref="P310">_xll.SNL.Clients.Office.Excel.Functions.SPG($A310, "IQ_AVG_DILUT_SHARES_OUT", P$2)</f>
        <v>1422000000</v>
      </c>
      <c r="Q310" s="4" cm="1">
        <f t="array" ref="Q310">_xll.SNL.Clients.Office.Excel.Functions.SPG($A310, "IQ_AVG_DILUT_SHARES_OUT", Q$2)</f>
        <v>1439000000</v>
      </c>
      <c r="R310" s="4" cm="1">
        <f t="array" ref="R310">_xll.SNL.Clients.Office.Excel.Functions.SPG($A310, "IQ_AVG_DILUT_SHARES_OUT", R$2)</f>
        <v>1442000000</v>
      </c>
      <c r="S310" s="4" cm="1">
        <f t="array" ref="S310">_xll.SNL.Clients.Office.Excel.Functions.SPG($A310, "IQ_AVG_DILUT_SHARES_OUT", S$2)</f>
        <v>1439000000</v>
      </c>
      <c r="T310" s="4" cm="1">
        <f t="array" ref="T310">_xll.SNL.Clients.Office.Excel.Functions.SPG($A310, "IQ_AVG_DILUT_SHARES_OUT", T$2)</f>
        <v>1445000000</v>
      </c>
      <c r="U310" s="4" cm="1">
        <f t="array" ref="U310">_xll.SNL.Clients.Office.Excel.Functions.SPG($A310, "IQ_AVG_DILUT_SHARES_OUT", U$2)</f>
        <v>1453000000</v>
      </c>
      <c r="V310" s="4" cm="1">
        <f t="array" ref="V310">_xll.SNL.Clients.Office.Excel.Functions.SPG($A310, "IQ_AVG_DILUT_SHARES_OUT", V$2)</f>
        <v>1458000000</v>
      </c>
    </row>
    <row r="311" spans="1:22">
      <c r="A311" s="11" t="s">
        <v>313</v>
      </c>
      <c r="B311" s="4" cm="1">
        <f t="array" ref="B311">_xll.SNL.Clients.Office.Excel.Functions.SPG($A311, "IQ_AVG_DILUT_SHARES_OUT", B$2)</f>
        <v>48964000</v>
      </c>
      <c r="C311" s="4" cm="1">
        <f t="array" ref="C311">_xll.SNL.Clients.Office.Excel.Functions.SPG($A311, "IQ_AVG_DILUT_SHARES_OUT", C$2)</f>
        <v>48945000</v>
      </c>
      <c r="D311" s="4" cm="1">
        <f t="array" ref="D311">_xll.SNL.Clients.Office.Excel.Functions.SPG($A311, "IQ_AVG_DILUT_SHARES_OUT", D$2)</f>
        <v>48928000</v>
      </c>
      <c r="E311" s="4" cm="1">
        <f t="array" ref="E311">_xll.SNL.Clients.Office.Excel.Functions.SPG($A311, "IQ_AVG_DILUT_SHARES_OUT", E$2)</f>
        <v>48881000</v>
      </c>
      <c r="F311" s="4" cm="1">
        <f t="array" ref="F311">_xll.SNL.Clients.Office.Excel.Functions.SPG($A311, "IQ_AVG_DILUT_SHARES_OUT", F$2)</f>
        <v>48792000</v>
      </c>
      <c r="G311" s="4" cm="1">
        <f t="array" ref="G311">_xll.SNL.Clients.Office.Excel.Functions.SPG($A311, "IQ_AVG_DILUT_SHARES_OUT", G$2)</f>
        <v>48756000</v>
      </c>
      <c r="H311" s="4" cm="1">
        <f t="array" ref="H311">_xll.SNL.Clients.Office.Excel.Functions.SPG($A311, "IQ_AVG_DILUT_SHARES_OUT", H$2)</f>
        <v>48655000</v>
      </c>
      <c r="I311" s="4" cm="1">
        <f t="array" ref="I311">_xll.SNL.Clients.Office.Excel.Functions.SPG($A311, "IQ_AVG_DILUT_SHARES_OUT", I$2)</f>
        <v>48549000</v>
      </c>
      <c r="J311" s="4" cm="1">
        <f t="array" ref="J311">_xll.SNL.Clients.Office.Excel.Functions.SPG($A311, "IQ_AVG_DILUT_SHARES_OUT", J$2)</f>
        <v>48349000</v>
      </c>
      <c r="K311" s="4" cm="1">
        <f t="array" ref="K311">_xll.SNL.Clients.Office.Excel.Functions.SPG($A311, "IQ_AVG_DILUT_SHARES_OUT", K$2)</f>
        <v>48286000</v>
      </c>
      <c r="L311" s="4" cm="1">
        <f t="array" ref="L311">_xll.SNL.Clients.Office.Excel.Functions.SPG($A311, "IQ_AVG_DILUT_SHARES_OUT", L$2)</f>
        <v>48250000</v>
      </c>
      <c r="M311" s="4" cm="1">
        <f t="array" ref="M311">_xll.SNL.Clients.Office.Excel.Functions.SPG($A311, "IQ_AVG_DILUT_SHARES_OUT", M$2)</f>
        <v>48240000</v>
      </c>
      <c r="N311" s="4" cm="1">
        <f t="array" ref="N311">_xll.SNL.Clients.Office.Excel.Functions.SPG($A311, "IQ_AVG_DILUT_SHARES_OUT", N$2)</f>
        <v>47852000</v>
      </c>
      <c r="O311" s="4" cm="1">
        <f t="array" ref="O311">_xll.SNL.Clients.Office.Excel.Functions.SPG($A311, "IQ_AVG_DILUT_SHARES_OUT", O$2)</f>
        <v>47754000</v>
      </c>
      <c r="P311" s="4" cm="1">
        <f t="array" ref="P311">_xll.SNL.Clients.Office.Excel.Functions.SPG($A311, "IQ_AVG_DILUT_SHARES_OUT", P$2)</f>
        <v>47711000</v>
      </c>
      <c r="Q311" s="4" cm="1">
        <f t="array" ref="Q311">_xll.SNL.Clients.Office.Excel.Functions.SPG($A311, "IQ_AVG_DILUT_SHARES_OUT", Q$2)</f>
        <v>47600000</v>
      </c>
      <c r="R311" s="4" cm="1">
        <f t="array" ref="R311">_xll.SNL.Clients.Office.Excel.Functions.SPG($A311, "IQ_AVG_DILUT_SHARES_OUT", R$2)</f>
        <v>46955000</v>
      </c>
      <c r="S311" s="4" cm="1">
        <f t="array" ref="S311">_xll.SNL.Clients.Office.Excel.Functions.SPG($A311, "IQ_AVG_DILUT_SHARES_OUT", S$2)</f>
        <v>46831000</v>
      </c>
      <c r="T311" s="4" cm="1">
        <f t="array" ref="T311">_xll.SNL.Clients.Office.Excel.Functions.SPG($A311, "IQ_AVG_DILUT_SHARES_OUT", T$2)</f>
        <v>46670000</v>
      </c>
      <c r="U311" s="4" cm="1">
        <f t="array" ref="U311">_xll.SNL.Clients.Office.Excel.Functions.SPG($A311, "IQ_AVG_DILUT_SHARES_OUT", U$2)</f>
        <v>46503000</v>
      </c>
      <c r="V311" s="4" cm="1">
        <f t="array" ref="V311">_xll.SNL.Clients.Office.Excel.Functions.SPG($A311, "IQ_AVG_DILUT_SHARES_OUT", V$2)</f>
        <v>45833000</v>
      </c>
    </row>
    <row r="312" spans="1:22">
      <c r="A312" s="11" t="s">
        <v>314</v>
      </c>
      <c r="B312" s="4" cm="1">
        <f t="array" ref="B312">_xll.SNL.Clients.Office.Excel.Functions.SPG($A312, "IQ_AVG_DILUT_SHARES_OUT", B$2)</f>
        <v>983171000</v>
      </c>
      <c r="C312" s="4" cm="1">
        <f t="array" ref="C312">_xll.SNL.Clients.Office.Excel.Functions.SPG($A312, "IQ_AVG_DILUT_SHARES_OUT", C$2)</f>
        <v>1037378000</v>
      </c>
      <c r="D312" s="4" cm="1">
        <f t="array" ref="D312">_xll.SNL.Clients.Office.Excel.Functions.SPG($A312, "IQ_AVG_DILUT_SHARES_OUT", D$2)</f>
        <v>1051282000</v>
      </c>
      <c r="E312" s="4" cm="1">
        <f t="array" ref="E312">_xll.SNL.Clients.Office.Excel.Functions.SPG($A312, "IQ_AVG_DILUT_SHARES_OUT", E$2)</f>
        <v>1052524000</v>
      </c>
      <c r="F312" s="4" cm="1">
        <f t="array" ref="F312">_xll.SNL.Clients.Office.Excel.Functions.SPG($A312, "IQ_AVG_DILUT_SHARES_OUT", F$2)</f>
        <v>1059966000</v>
      </c>
      <c r="G312" s="4" cm="1">
        <f t="array" ref="G312">_xll.SNL.Clients.Office.Excel.Functions.SPG($A312, "IQ_AVG_DILUT_SHARES_OUT", G$2)</f>
        <v>1060093000</v>
      </c>
      <c r="H312" s="4" cm="1">
        <f t="array" ref="H312">_xll.SNL.Clients.Office.Excel.Functions.SPG($A312, "IQ_AVG_DILUT_SHARES_OUT", H$2)</f>
        <v>1059069000</v>
      </c>
      <c r="I312" s="4" cm="1">
        <f t="array" ref="I312">_xll.SNL.Clients.Office.Excel.Functions.SPG($A312, "IQ_AVG_DILUT_SHARES_OUT", I$2)</f>
        <v>1058310000</v>
      </c>
      <c r="J312" s="4" cm="1">
        <f t="array" ref="J312">_xll.SNL.Clients.Office.Excel.Functions.SPG($A312, "IQ_AVG_DILUT_SHARES_OUT", J$2)</f>
        <v>1066600000</v>
      </c>
      <c r="K312" s="4" cm="1">
        <f t="array" ref="K312">_xll.SNL.Clients.Office.Excel.Functions.SPG($A312, "IQ_AVG_DILUT_SHARES_OUT", K$2)</f>
        <v>1069622000</v>
      </c>
      <c r="L312" s="4" cm="1">
        <f t="array" ref="L312">_xll.SNL.Clients.Office.Excel.Functions.SPG($A312, "IQ_AVG_DILUT_SHARES_OUT", L$2)</f>
        <v>1071108000</v>
      </c>
      <c r="M312" s="4" cm="1">
        <f t="array" ref="M312">_xll.SNL.Clients.Office.Excel.Functions.SPG($A312, "IQ_AVG_DILUT_SHARES_OUT", M$2)</f>
        <v>1071494000</v>
      </c>
      <c r="N312" s="4" cm="1">
        <f t="array" ref="N312">_xll.SNL.Clients.Office.Excel.Functions.SPG($A312, "IQ_AVG_DILUT_SHARES_OUT", N$2)</f>
        <v>1071830000</v>
      </c>
      <c r="O312" s="4" cm="1">
        <f t="array" ref="O312">_xll.SNL.Clients.Office.Excel.Functions.SPG($A312, "IQ_AVG_DILUT_SHARES_OUT", O$2)</f>
        <v>1071114000</v>
      </c>
      <c r="P312" s="4" cm="1">
        <f t="array" ref="P312">_xll.SNL.Clients.Office.Excel.Functions.SPG($A312, "IQ_AVG_DILUT_SHARES_OUT", P$2)</f>
        <v>1069964000</v>
      </c>
      <c r="Q312" s="4" cm="1">
        <f t="array" ref="Q312">_xll.SNL.Clients.Office.Excel.Functions.SPG($A312, "IQ_AVG_DILUT_SHARES_OUT", Q$2)</f>
        <v>1068398000</v>
      </c>
      <c r="R312" s="4" cm="1">
        <f t="array" ref="R312">_xll.SNL.Clients.Office.Excel.Functions.SPG($A312, "IQ_AVG_DILUT_SHARES_OUT", R$2)</f>
        <v>1066526000</v>
      </c>
      <c r="S312" s="4" cm="1">
        <f t="array" ref="S312">_xll.SNL.Clients.Office.Excel.Functions.SPG($A312, "IQ_AVG_DILUT_SHARES_OUT", S$2)</f>
        <v>1062382000</v>
      </c>
      <c r="T312" s="4" cm="1">
        <f t="array" ref="T312">_xll.SNL.Clients.Office.Excel.Functions.SPG($A312, "IQ_AVG_DILUT_SHARES_OUT", T$2)</f>
        <v>1081036000</v>
      </c>
      <c r="U312" s="4" cm="1">
        <f t="array" ref="U312">_xll.SNL.Clients.Office.Excel.Functions.SPG($A312, "IQ_AVG_DILUT_SHARES_OUT", U$2)</f>
        <v>1082490000</v>
      </c>
      <c r="V312" s="4" cm="1">
        <f t="array" ref="V312">_xll.SNL.Clients.Office.Excel.Functions.SPG($A312, "IQ_AVG_DILUT_SHARES_OUT", V$2)</f>
        <v>1096844000</v>
      </c>
    </row>
    <row r="313" spans="1:22">
      <c r="A313" s="11" t="s">
        <v>315</v>
      </c>
      <c r="B313" s="4" cm="1">
        <f t="array" ref="B313">_xll.SNL.Clients.Office.Excel.Functions.SPG($A313, "IQ_AVG_DILUT_SHARES_OUT", B$2)</f>
        <v>182500000</v>
      </c>
      <c r="C313" s="4" cm="1">
        <f t="array" ref="C313">_xll.SNL.Clients.Office.Excel.Functions.SPG($A313, "IQ_AVG_DILUT_SHARES_OUT", C$2)</f>
        <v>183000000</v>
      </c>
      <c r="D313" s="4" cm="1">
        <f t="array" ref="D313">_xll.SNL.Clients.Office.Excel.Functions.SPG($A313, "IQ_AVG_DILUT_SHARES_OUT", D$2)</f>
        <v>183400000</v>
      </c>
      <c r="E313" s="4" cm="1">
        <f t="array" ref="E313">_xll.SNL.Clients.Office.Excel.Functions.SPG($A313, "IQ_AVG_DILUT_SHARES_OUT", E$2)</f>
        <v>183600000</v>
      </c>
      <c r="F313" s="4" cm="1">
        <f t="array" ref="F313">_xll.SNL.Clients.Office.Excel.Functions.SPG($A313, "IQ_AVG_DILUT_SHARES_OUT", F$2)</f>
        <v>184000000</v>
      </c>
      <c r="G313" s="4" cm="1">
        <f t="array" ref="G313">_xll.SNL.Clients.Office.Excel.Functions.SPG($A313, "IQ_AVG_DILUT_SHARES_OUT", G$2)</f>
        <v>184100000</v>
      </c>
      <c r="H313" s="4" cm="1">
        <f t="array" ref="H313">_xll.SNL.Clients.Office.Excel.Functions.SPG($A313, "IQ_AVG_DILUT_SHARES_OUT", H$2)</f>
        <v>184100000</v>
      </c>
      <c r="I313" s="4" cm="1">
        <f t="array" ref="I313">_xll.SNL.Clients.Office.Excel.Functions.SPG($A313, "IQ_AVG_DILUT_SHARES_OUT", I$2)</f>
        <v>183900000</v>
      </c>
      <c r="J313" s="4" cm="1">
        <f t="array" ref="J313">_xll.SNL.Clients.Office.Excel.Functions.SPG($A313, "IQ_AVG_DILUT_SHARES_OUT", J$2)</f>
        <v>183900000</v>
      </c>
      <c r="K313" s="4" cm="1">
        <f t="array" ref="K313">_xll.SNL.Clients.Office.Excel.Functions.SPG($A313, "IQ_AVG_DILUT_SHARES_OUT", K$2)</f>
        <v>184900000</v>
      </c>
      <c r="L313" s="4" cm="1">
        <f t="array" ref="L313">_xll.SNL.Clients.Office.Excel.Functions.SPG($A313, "IQ_AVG_DILUT_SHARES_OUT", L$2)</f>
        <v>186100000</v>
      </c>
      <c r="M313" s="4" cm="1">
        <f t="array" ref="M313">_xll.SNL.Clients.Office.Excel.Functions.SPG($A313, "IQ_AVG_DILUT_SHARES_OUT", M$2)</f>
        <v>187400000</v>
      </c>
      <c r="N313" s="4" cm="1">
        <f t="array" ref="N313">_xll.SNL.Clients.Office.Excel.Functions.SPG($A313, "IQ_AVG_DILUT_SHARES_OUT", N$2)</f>
        <v>187300000</v>
      </c>
      <c r="O313" s="4" cm="1">
        <f t="array" ref="O313">_xll.SNL.Clients.Office.Excel.Functions.SPG($A313, "IQ_AVG_DILUT_SHARES_OUT", O$2)</f>
        <v>187900000</v>
      </c>
      <c r="P313" s="4" cm="1">
        <f t="array" ref="P313">_xll.SNL.Clients.Office.Excel.Functions.SPG($A313, "IQ_AVG_DILUT_SHARES_OUT", P$2)</f>
        <v>188600000</v>
      </c>
      <c r="Q313" s="4" cm="1">
        <f t="array" ref="Q313">_xll.SNL.Clients.Office.Excel.Functions.SPG($A313, "IQ_AVG_DILUT_SHARES_OUT", Q$2)</f>
        <v>189200000</v>
      </c>
      <c r="R313" s="4" cm="1">
        <f t="array" ref="R313">_xll.SNL.Clients.Office.Excel.Functions.SPG($A313, "IQ_AVG_DILUT_SHARES_OUT", R$2)</f>
        <v>189300000</v>
      </c>
      <c r="S313" s="4" cm="1">
        <f t="array" ref="S313">_xll.SNL.Clients.Office.Excel.Functions.SPG($A313, "IQ_AVG_DILUT_SHARES_OUT", S$2)</f>
        <v>189000000</v>
      </c>
      <c r="T313" s="4" cm="1">
        <f t="array" ref="T313">_xll.SNL.Clients.Office.Excel.Functions.SPG($A313, "IQ_AVG_DILUT_SHARES_OUT", T$2)</f>
        <v>189600000</v>
      </c>
      <c r="U313" s="4" cm="1">
        <f t="array" ref="U313">_xll.SNL.Clients.Office.Excel.Functions.SPG($A313, "IQ_AVG_DILUT_SHARES_OUT", U$2)</f>
        <v>190600000</v>
      </c>
      <c r="V313" s="4" cm="1">
        <f t="array" ref="V313">_xll.SNL.Clients.Office.Excel.Functions.SPG($A313, "IQ_AVG_DILUT_SHARES_OUT", V$2)</f>
        <v>191100000</v>
      </c>
    </row>
    <row r="314" spans="1:22">
      <c r="A314" s="11" t="s">
        <v>316</v>
      </c>
      <c r="B314" s="4" cm="1">
        <f t="array" ref="B314">_xll.SNL.Clients.Office.Excel.Functions.SPG($A314, "IQ_AVG_DILUT_SHARES_OUT", B$2)</f>
        <v>1608000000</v>
      </c>
      <c r="C314" s="4" cm="1">
        <f t="array" ref="C314">_xll.SNL.Clients.Office.Excel.Functions.SPG($A314, "IQ_AVG_DILUT_SHARES_OUT", C$2)</f>
        <v>1609000000</v>
      </c>
      <c r="D314" s="4" cm="1">
        <f t="array" ref="D314">_xll.SNL.Clients.Office.Excel.Functions.SPG($A314, "IQ_AVG_DILUT_SHARES_OUT", D$2)</f>
        <v>1611000000</v>
      </c>
      <c r="E314" s="4" cm="1">
        <f t="array" ref="E314">_xll.SNL.Clients.Office.Excel.Functions.SPG($A314, "IQ_AVG_DILUT_SHARES_OUT", E$2)</f>
        <v>1616000000</v>
      </c>
      <c r="F314" s="4" cm="1">
        <f t="array" ref="F314">_xll.SNL.Clients.Office.Excel.Functions.SPG($A314, "IQ_AVG_DILUT_SHARES_OUT", F$2)</f>
        <v>1625000000</v>
      </c>
      <c r="G314" s="4" cm="1">
        <f t="array" ref="G314">_xll.SNL.Clients.Office.Excel.Functions.SPG($A314, "IQ_AVG_DILUT_SHARES_OUT", G$2)</f>
        <v>1643000000</v>
      </c>
      <c r="H314" s="4" cm="1">
        <f t="array" ref="H314">_xll.SNL.Clients.Office.Excel.Functions.SPG($A314, "IQ_AVG_DILUT_SHARES_OUT", H$2)</f>
        <v>1651000000</v>
      </c>
      <c r="I314" s="4" cm="1">
        <f t="array" ref="I314">_xll.SNL.Clients.Office.Excel.Functions.SPG($A314, "IQ_AVG_DILUT_SHARES_OUT", I$2)</f>
        <v>1663000000</v>
      </c>
      <c r="J314" s="4" cm="1">
        <f t="array" ref="J314">_xll.SNL.Clients.Office.Excel.Functions.SPG($A314, "IQ_AVG_DILUT_SHARES_OUT", J$2)</f>
        <v>1679000000</v>
      </c>
      <c r="K314" s="4" cm="1">
        <f t="array" ref="K314">_xll.SNL.Clients.Office.Excel.Functions.SPG($A314, "IQ_AVG_DILUT_SHARES_OUT", K$2)</f>
        <v>1697000000</v>
      </c>
      <c r="L314" s="4" cm="1">
        <f t="array" ref="L314">_xll.SNL.Clients.Office.Excel.Functions.SPG($A314, "IQ_AVG_DILUT_SHARES_OUT", L$2)</f>
        <v>1723000000</v>
      </c>
      <c r="M314" s="4" cm="1">
        <f t="array" ref="M314">_xll.SNL.Clients.Office.Excel.Functions.SPG($A314, "IQ_AVG_DILUT_SHARES_OUT", M$2)</f>
        <v>1755000000</v>
      </c>
      <c r="N314" s="4" cm="1">
        <f t="array" ref="N314">_xll.SNL.Clients.Office.Excel.Functions.SPG($A314, "IQ_AVG_DILUT_SHARES_OUT", N$2)</f>
        <v>1785000000</v>
      </c>
      <c r="O314" s="4" cm="1">
        <f t="array" ref="O314">_xll.SNL.Clients.Office.Excel.Functions.SPG($A314, "IQ_AVG_DILUT_SHARES_OUT", O$2)</f>
        <v>1812000000</v>
      </c>
      <c r="P314" s="4" cm="1">
        <f t="array" ref="P314">_xll.SNL.Clients.Office.Excel.Functions.SPG($A314, "IQ_AVG_DILUT_SHARES_OUT", P$2)</f>
        <v>1841000000</v>
      </c>
      <c r="Q314" s="4" cm="1">
        <f t="array" ref="Q314">_xll.SNL.Clients.Office.Excel.Functions.SPG($A314, "IQ_AVG_DILUT_SHARES_OUT", Q$2)</f>
        <v>1818000000</v>
      </c>
      <c r="R314" s="4" cm="1">
        <f t="array" ref="R314">_xll.SNL.Clients.Office.Excel.Functions.SPG($A314, "IQ_AVG_DILUT_SHARES_OUT", R$2)</f>
        <v>1802000000</v>
      </c>
      <c r="S314" s="4" cm="1">
        <f t="array" ref="S314">_xll.SNL.Clients.Office.Excel.Functions.SPG($A314, "IQ_AVG_DILUT_SHARES_OUT", S$2)</f>
        <v>1566000000</v>
      </c>
      <c r="T314" s="4" cm="1">
        <f t="array" ref="T314">_xll.SNL.Clients.Office.Excel.Functions.SPG($A314, "IQ_AVG_DILUT_SHARES_OUT", T$2)</f>
        <v>1557000000</v>
      </c>
      <c r="U314" s="4" cm="1">
        <f t="array" ref="U314">_xll.SNL.Clients.Office.Excel.Functions.SPG($A314, "IQ_AVG_DILUT_SHARES_OUT", U$2)</f>
        <v>1573000000</v>
      </c>
      <c r="V314" s="4" cm="1">
        <f t="array" ref="V314">_xll.SNL.Clients.Office.Excel.Functions.SPG($A314, "IQ_AVG_DILUT_SHARES_OUT", V$2)</f>
        <v>1602000000</v>
      </c>
    </row>
    <row r="315" spans="1:22">
      <c r="A315" s="11" t="s">
        <v>317</v>
      </c>
      <c r="B315" s="4" cm="1">
        <f t="array" ref="B315">_xll.SNL.Clients.Office.Excel.Functions.SPG($A315, "IQ_AVG_DILUT_SHARES_OUT", B$2)</f>
        <v>170900000</v>
      </c>
      <c r="C315" s="4" cm="1">
        <f t="array" ref="C315">_xll.SNL.Clients.Office.Excel.Functions.SPG($A315, "IQ_AVG_DILUT_SHARES_OUT", C$2)</f>
        <v>170300000</v>
      </c>
      <c r="D315" s="4" cm="1">
        <f t="array" ref="D315">_xll.SNL.Clients.Office.Excel.Functions.SPG($A315, "IQ_AVG_DILUT_SHARES_OUT", D$2)</f>
        <v>166300000</v>
      </c>
      <c r="E315" s="4" cm="1">
        <f t="array" ref="E315">_xll.SNL.Clients.Office.Excel.Functions.SPG($A315, "IQ_AVG_DILUT_SHARES_OUT", E$2)</f>
        <v>171500000</v>
      </c>
      <c r="F315" s="4" cm="1">
        <f t="array" ref="F315">_xll.SNL.Clients.Office.Excel.Functions.SPG($A315, "IQ_AVG_DILUT_SHARES_OUT", F$2)</f>
        <v>171700000</v>
      </c>
      <c r="G315" s="4" cm="1">
        <f t="array" ref="G315">_xll.SNL.Clients.Office.Excel.Functions.SPG($A315, "IQ_AVG_DILUT_SHARES_OUT", G$2)</f>
        <v>172600000</v>
      </c>
      <c r="H315" s="4" cm="1">
        <f t="array" ref="H315">_xll.SNL.Clients.Office.Excel.Functions.SPG($A315, "IQ_AVG_DILUT_SHARES_OUT", H$2)</f>
        <v>172600000</v>
      </c>
      <c r="I315" s="4" cm="1">
        <f t="array" ref="I315">_xll.SNL.Clients.Office.Excel.Functions.SPG($A315, "IQ_AVG_DILUT_SHARES_OUT", I$2)</f>
        <v>171900000</v>
      </c>
      <c r="J315" s="4" cm="1">
        <f t="array" ref="J315">_xll.SNL.Clients.Office.Excel.Functions.SPG($A315, "IQ_AVG_DILUT_SHARES_OUT", J$2)</f>
        <v>171500000</v>
      </c>
      <c r="K315" s="4" cm="1">
        <f t="array" ref="K315">_xll.SNL.Clients.Office.Excel.Functions.SPG($A315, "IQ_AVG_DILUT_SHARES_OUT", K$2)</f>
        <v>170900000</v>
      </c>
      <c r="L315" s="4" cm="1">
        <f t="array" ref="L315">_xll.SNL.Clients.Office.Excel.Functions.SPG($A315, "IQ_AVG_DILUT_SHARES_OUT", L$2)</f>
        <v>173100000</v>
      </c>
      <c r="M315" s="4" cm="1">
        <f t="array" ref="M315">_xll.SNL.Clients.Office.Excel.Functions.SPG($A315, "IQ_AVG_DILUT_SHARES_OUT", M$2)</f>
        <v>174200000</v>
      </c>
      <c r="N315" s="4" cm="1">
        <f t="array" ref="N315">_xll.SNL.Clients.Office.Excel.Functions.SPG($A315, "IQ_AVG_DILUT_SHARES_OUT", N$2)</f>
        <v>174100000</v>
      </c>
      <c r="O315" s="4" cm="1">
        <f t="array" ref="O315">_xll.SNL.Clients.Office.Excel.Functions.SPG($A315, "IQ_AVG_DILUT_SHARES_OUT", O$2)</f>
        <v>173100000</v>
      </c>
      <c r="P315" s="4" cm="1">
        <f t="array" ref="P315">_xll.SNL.Clients.Office.Excel.Functions.SPG($A315, "IQ_AVG_DILUT_SHARES_OUT", P$2)</f>
        <v>173200000</v>
      </c>
      <c r="Q315" s="4" cm="1">
        <f t="array" ref="Q315">_xll.SNL.Clients.Office.Excel.Functions.SPG($A315, "IQ_AVG_DILUT_SHARES_OUT", Q$2)</f>
        <v>173500000</v>
      </c>
      <c r="R315" s="4" cm="1">
        <f t="array" ref="R315">_xll.SNL.Clients.Office.Excel.Functions.SPG($A315, "IQ_AVG_DILUT_SHARES_OUT", R$2)</f>
        <v>173500000</v>
      </c>
      <c r="S315" s="4" cm="1">
        <f t="array" ref="S315">_xll.SNL.Clients.Office.Excel.Functions.SPG($A315, "IQ_AVG_DILUT_SHARES_OUT", S$2)</f>
        <v>173600000</v>
      </c>
      <c r="T315" s="4" cm="1">
        <f t="array" ref="T315">_xll.SNL.Clients.Office.Excel.Functions.SPG($A315, "IQ_AVG_DILUT_SHARES_OUT", T$2)</f>
        <v>175900000</v>
      </c>
      <c r="U315" s="4" cm="1">
        <f t="array" ref="U315">_xll.SNL.Clients.Office.Excel.Functions.SPG($A315, "IQ_AVG_DILUT_SHARES_OUT", U$2)</f>
        <v>175600000</v>
      </c>
      <c r="V315" s="4" cm="1">
        <f t="array" ref="V315">_xll.SNL.Clients.Office.Excel.Functions.SPG($A315, "IQ_AVG_DILUT_SHARES_OUT", V$2)</f>
        <v>176400000</v>
      </c>
    </row>
    <row r="316" spans="1:22">
      <c r="A316" s="11" t="s">
        <v>318</v>
      </c>
      <c r="B316" s="4" cm="1">
        <f t="array" ref="B316">_xll.SNL.Clients.Office.Excel.Functions.SPG($A316, "IQ_AVG_DILUT_SHARES_OUT", B$2)</f>
        <v>78363000</v>
      </c>
      <c r="C316" s="4" cm="1">
        <f t="array" ref="C316">_xll.SNL.Clients.Office.Excel.Functions.SPG($A316, "IQ_AVG_DILUT_SHARES_OUT", C$2)</f>
        <v>78729000</v>
      </c>
      <c r="D316" s="4" cm="1">
        <f t="array" ref="D316">_xll.SNL.Clients.Office.Excel.Functions.SPG($A316, "IQ_AVG_DILUT_SHARES_OUT", D$2)</f>
        <v>79245000</v>
      </c>
      <c r="E316" s="4" cm="1">
        <f t="array" ref="E316">_xll.SNL.Clients.Office.Excel.Functions.SPG($A316, "IQ_AVG_DILUT_SHARES_OUT", E$2)</f>
        <v>79508000</v>
      </c>
      <c r="F316" s="4" cm="1">
        <f t="array" ref="F316">_xll.SNL.Clients.Office.Excel.Functions.SPG($A316, "IQ_AVG_DILUT_SHARES_OUT", F$2)</f>
        <v>79499000</v>
      </c>
      <c r="G316" s="4" cm="1">
        <f t="array" ref="G316">_xll.SNL.Clients.Office.Excel.Functions.SPG($A316, "IQ_AVG_DILUT_SHARES_OUT", G$2)</f>
        <v>79500000</v>
      </c>
      <c r="H316" s="4" cm="1">
        <f t="array" ref="H316">_xll.SNL.Clients.Office.Excel.Functions.SPG($A316, "IQ_AVG_DILUT_SHARES_OUT", H$2)</f>
        <v>79905000</v>
      </c>
      <c r="I316" s="4" cm="1">
        <f t="array" ref="I316">_xll.SNL.Clients.Office.Excel.Functions.SPG($A316, "IQ_AVG_DILUT_SHARES_OUT", I$2)</f>
        <v>80482000</v>
      </c>
      <c r="J316" s="4" cm="1">
        <f t="array" ref="J316">_xll.SNL.Clients.Office.Excel.Functions.SPG($A316, "IQ_AVG_DILUT_SHARES_OUT", J$2)</f>
        <v>80424000</v>
      </c>
      <c r="K316" s="4" cm="1">
        <f t="array" ref="K316">_xll.SNL.Clients.Office.Excel.Functions.SPG($A316, "IQ_AVG_DILUT_SHARES_OUT", K$2)</f>
        <v>80874000</v>
      </c>
      <c r="L316" s="4" cm="1">
        <f t="array" ref="L316">_xll.SNL.Clients.Office.Excel.Functions.SPG($A316, "IQ_AVG_DILUT_SHARES_OUT", L$2)</f>
        <v>81295000</v>
      </c>
      <c r="M316" s="4" cm="1">
        <f t="array" ref="M316">_xll.SNL.Clients.Office.Excel.Functions.SPG($A316, "IQ_AVG_DILUT_SHARES_OUT", M$2)</f>
        <v>82286000</v>
      </c>
      <c r="N316" s="4" cm="1">
        <f t="array" ref="N316">_xll.SNL.Clients.Office.Excel.Functions.SPG($A316, "IQ_AVG_DILUT_SHARES_OUT", N$2)</f>
        <v>83578000</v>
      </c>
      <c r="O316" s="4" cm="1">
        <f t="array" ref="O316">_xll.SNL.Clients.Office.Excel.Functions.SPG($A316, "IQ_AVG_DILUT_SHARES_OUT", O$2)</f>
        <v>83554000</v>
      </c>
      <c r="P316" s="4" cm="1">
        <f t="array" ref="P316">_xll.SNL.Clients.Office.Excel.Functions.SPG($A316, "IQ_AVG_DILUT_SHARES_OUT", P$2)</f>
        <v>83295000</v>
      </c>
      <c r="Q316" s="4" cm="1">
        <f t="array" ref="Q316">_xll.SNL.Clients.Office.Excel.Functions.SPG($A316, "IQ_AVG_DILUT_SHARES_OUT", Q$2)</f>
        <v>83493000</v>
      </c>
      <c r="R316" s="4" cm="1">
        <f t="array" ref="R316">_xll.SNL.Clients.Office.Excel.Functions.SPG($A316, "IQ_AVG_DILUT_SHARES_OUT", R$2)</f>
        <v>83707000</v>
      </c>
      <c r="S316" s="4" cm="1">
        <f t="array" ref="S316">_xll.SNL.Clients.Office.Excel.Functions.SPG($A316, "IQ_AVG_DILUT_SHARES_OUT", S$2)</f>
        <v>84479000</v>
      </c>
      <c r="T316" s="4" cm="1">
        <f t="array" ref="T316">_xll.SNL.Clients.Office.Excel.Functions.SPG($A316, "IQ_AVG_DILUT_SHARES_OUT", T$2)</f>
        <v>84349000</v>
      </c>
      <c r="U316" s="4" cm="1">
        <f t="array" ref="U316">_xll.SNL.Clients.Office.Excel.Functions.SPG($A316, "IQ_AVG_DILUT_SHARES_OUT", U$2)</f>
        <v>85548000</v>
      </c>
      <c r="V316" s="4" cm="1">
        <f t="array" ref="V316">_xll.SNL.Clients.Office.Excel.Functions.SPG($A316, "IQ_AVG_DILUT_SHARES_OUT", V$2)</f>
        <v>85546000</v>
      </c>
    </row>
    <row r="317" spans="1:22">
      <c r="A317" s="11" t="s">
        <v>319</v>
      </c>
      <c r="B317" s="4" cm="1">
        <f t="array" ref="B317">_xll.SNL.Clients.Office.Excel.Functions.SPG($A317, "IQ_AVG_DILUT_SHARES_OUT", B$2)</f>
        <v>579700000</v>
      </c>
      <c r="C317" s="4" cm="1">
        <f t="array" ref="C317">_xll.SNL.Clients.Office.Excel.Functions.SPG($A317, "IQ_AVG_DILUT_SHARES_OUT", C$2)</f>
        <v>579017204</v>
      </c>
      <c r="D317" s="4" cm="1">
        <f t="array" ref="D317">_xll.SNL.Clients.Office.Excel.Functions.SPG($A317, "IQ_AVG_DILUT_SHARES_OUT", D$2)</f>
        <v>578950776</v>
      </c>
      <c r="E317" s="4" cm="1">
        <f t="array" ref="E317">_xll.SNL.Clients.Office.Excel.Functions.SPG($A317, "IQ_AVG_DILUT_SHARES_OUT", E$2)</f>
        <v>578931090</v>
      </c>
      <c r="F317" s="4" cm="1">
        <f t="array" ref="F317">_xll.SNL.Clients.Office.Excel.Functions.SPG($A317, "IQ_AVG_DILUT_SHARES_OUT", F$2)</f>
        <v>550600000</v>
      </c>
      <c r="G317" s="4" cm="1">
        <f t="array" ref="G317">_xll.SNL.Clients.Office.Excel.Functions.SPG($A317, "IQ_AVG_DILUT_SHARES_OUT", G$2)</f>
        <v>494111962</v>
      </c>
      <c r="H317" s="4" cm="1">
        <f t="array" ref="H317">_xll.SNL.Clients.Office.Excel.Functions.SPG($A317, "IQ_AVG_DILUT_SHARES_OUT", H$2)</f>
        <v>493631085</v>
      </c>
      <c r="I317" s="4" cm="1">
        <f t="array" ref="I317">_xll.SNL.Clients.Office.Excel.Functions.SPG($A317, "IQ_AVG_DILUT_SHARES_OUT", I$2)</f>
        <v>494769011</v>
      </c>
      <c r="J317" s="4" cm="1">
        <f t="array" ref="J317">_xll.SNL.Clients.Office.Excel.Functions.SPG($A317, "IQ_AVG_DILUT_SHARES_OUT", J$2)</f>
        <v>497000000</v>
      </c>
      <c r="K317" s="4" cm="1">
        <f t="array" ref="K317">_xll.SNL.Clients.Office.Excel.Functions.SPG($A317, "IQ_AVG_DILUT_SHARES_OUT", K$2)</f>
        <v>496339086</v>
      </c>
      <c r="L317" s="4" cm="1">
        <f t="array" ref="L317">_xll.SNL.Clients.Office.Excel.Functions.SPG($A317, "IQ_AVG_DILUT_SHARES_OUT", L$2)</f>
        <v>496580127</v>
      </c>
      <c r="M317" s="4" cm="1">
        <f t="array" ref="M317">_xll.SNL.Clients.Office.Excel.Functions.SPG($A317, "IQ_AVG_DILUT_SHARES_OUT", M$2)</f>
        <v>501744414</v>
      </c>
      <c r="N317" s="4" cm="1">
        <f t="array" ref="N317">_xll.SNL.Clients.Office.Excel.Functions.SPG($A317, "IQ_AVG_DILUT_SHARES_OUT", N$2)</f>
        <v>509100000</v>
      </c>
      <c r="O317" s="4" cm="1">
        <f t="array" ref="O317">_xll.SNL.Clients.Office.Excel.Functions.SPG($A317, "IQ_AVG_DILUT_SHARES_OUT", O$2)</f>
        <v>510540033</v>
      </c>
      <c r="P317" s="4" cm="1">
        <f t="array" ref="P317">_xll.SNL.Clients.Office.Excel.Functions.SPG($A317, "IQ_AVG_DILUT_SHARES_OUT", P$2)</f>
        <v>499314471</v>
      </c>
      <c r="Q317" s="4" cm="1">
        <f t="array" ref="Q317">_xll.SNL.Clients.Office.Excel.Functions.SPG($A317, "IQ_AVG_DILUT_SHARES_OUT", Q$2)</f>
        <v>501276246</v>
      </c>
      <c r="R317" s="4" cm="1">
        <f t="array" ref="R317">_xll.SNL.Clients.Office.Excel.Functions.SPG($A317, "IQ_AVG_DILUT_SHARES_OUT", R$2)</f>
        <v>501900000</v>
      </c>
      <c r="S317" s="4" cm="1">
        <f t="array" ref="S317">_xll.SNL.Clients.Office.Excel.Functions.SPG($A317, "IQ_AVG_DILUT_SHARES_OUT", S$2)</f>
        <v>502475562</v>
      </c>
      <c r="T317" s="4" cm="1">
        <f t="array" ref="T317">_xll.SNL.Clients.Office.Excel.Functions.SPG($A317, "IQ_AVG_DILUT_SHARES_OUT", T$2)</f>
        <v>498220062</v>
      </c>
      <c r="U317" s="4" cm="1">
        <f t="array" ref="U317">_xll.SNL.Clients.Office.Excel.Functions.SPG($A317, "IQ_AVG_DILUT_SHARES_OUT", U$2)</f>
        <v>500329548</v>
      </c>
      <c r="V317" s="4" cm="1">
        <f t="array" ref="V317">_xll.SNL.Clients.Office.Excel.Functions.SPG($A317, "IQ_AVG_DILUT_SHARES_OUT", V$2)</f>
        <v>500400000</v>
      </c>
    </row>
    <row r="318" spans="1:22">
      <c r="A318" s="11" t="s">
        <v>320</v>
      </c>
      <c r="B318" s="4" cm="1">
        <f t="array" ref="B318">_xll.SNL.Clients.Office.Excel.Functions.SPG($A318, "IQ_AVG_DILUT_SHARES_OUT", B$2)</f>
        <v>210000000</v>
      </c>
      <c r="C318" s="4" cm="1">
        <f t="array" ref="C318">_xll.SNL.Clients.Office.Excel.Functions.SPG($A318, "IQ_AVG_DILUT_SHARES_OUT", C$2)</f>
        <v>212000000</v>
      </c>
      <c r="D318" s="4" cm="1">
        <f t="array" ref="D318">_xll.SNL.Clients.Office.Excel.Functions.SPG($A318, "IQ_AVG_DILUT_SHARES_OUT", D$2)</f>
        <v>212000000</v>
      </c>
      <c r="E318" s="4" cm="1">
        <f t="array" ref="E318">_xll.SNL.Clients.Office.Excel.Functions.SPG($A318, "IQ_AVG_DILUT_SHARES_OUT", E$2)</f>
        <v>211000000</v>
      </c>
      <c r="F318" s="4" cm="1">
        <f t="array" ref="F318">_xll.SNL.Clients.Office.Excel.Functions.SPG($A318, "IQ_AVG_DILUT_SHARES_OUT", F$2)</f>
        <v>211000000</v>
      </c>
      <c r="G318" s="4" cm="1">
        <f t="array" ref="G318">_xll.SNL.Clients.Office.Excel.Functions.SPG($A318, "IQ_AVG_DILUT_SHARES_OUT", G$2)</f>
        <v>216000000</v>
      </c>
      <c r="H318" s="4" cm="1">
        <f t="array" ref="H318">_xll.SNL.Clients.Office.Excel.Functions.SPG($A318, "IQ_AVG_DILUT_SHARES_OUT", H$2)</f>
        <v>217000000</v>
      </c>
      <c r="I318" s="4" cm="1">
        <f t="array" ref="I318">_xll.SNL.Clients.Office.Excel.Functions.SPG($A318, "IQ_AVG_DILUT_SHARES_OUT", I$2)</f>
        <v>219000000</v>
      </c>
      <c r="J318" s="4" cm="1">
        <f t="array" ref="J318">_xll.SNL.Clients.Office.Excel.Functions.SPG($A318, "IQ_AVG_DILUT_SHARES_OUT", J$2)</f>
        <v>220000000</v>
      </c>
      <c r="K318" s="4" cm="1">
        <f t="array" ref="K318">_xll.SNL.Clients.Office.Excel.Functions.SPG($A318, "IQ_AVG_DILUT_SHARES_OUT", K$2)</f>
        <v>224000000</v>
      </c>
      <c r="L318" s="4" cm="1">
        <f t="array" ref="L318">_xll.SNL.Clients.Office.Excel.Functions.SPG($A318, "IQ_AVG_DILUT_SHARES_OUT", L$2)</f>
        <v>228000000</v>
      </c>
      <c r="M318" s="4" cm="1">
        <f t="array" ref="M318">_xll.SNL.Clients.Office.Excel.Functions.SPG($A318, "IQ_AVG_DILUT_SHARES_OUT", M$2)</f>
        <v>229000000</v>
      </c>
      <c r="N318" s="4" cm="1">
        <f t="array" ref="N318">_xll.SNL.Clients.Office.Excel.Functions.SPG($A318, "IQ_AVG_DILUT_SHARES_OUT", N$2)</f>
        <v>229000000</v>
      </c>
      <c r="O318" s="4" cm="1">
        <f t="array" ref="O318">_xll.SNL.Clients.Office.Excel.Functions.SPG($A318, "IQ_AVG_DILUT_SHARES_OUT", O$2)</f>
        <v>229000000</v>
      </c>
      <c r="P318" s="4" cm="1">
        <f t="array" ref="P318">_xll.SNL.Clients.Office.Excel.Functions.SPG($A318, "IQ_AVG_DILUT_SHARES_OUT", P$2)</f>
        <v>229000000</v>
      </c>
      <c r="Q318" s="4" cm="1">
        <f t="array" ref="Q318">_xll.SNL.Clients.Office.Excel.Functions.SPG($A318, "IQ_AVG_DILUT_SHARES_OUT", Q$2)</f>
        <v>227000000</v>
      </c>
      <c r="R318" s="4" cm="1">
        <f t="array" ref="R318">_xll.SNL.Clients.Office.Excel.Functions.SPG($A318, "IQ_AVG_DILUT_SHARES_OUT", R$2)</f>
        <v>224000000</v>
      </c>
      <c r="S318" s="4" cm="1">
        <f t="array" ref="S318">_xll.SNL.Clients.Office.Excel.Functions.SPG($A318, "IQ_AVG_DILUT_SHARES_OUT", S$2)</f>
        <v>222000000</v>
      </c>
      <c r="T318" s="4" cm="1">
        <f t="array" ref="T318">_xll.SNL.Clients.Office.Excel.Functions.SPG($A318, "IQ_AVG_DILUT_SHARES_OUT", T$2)</f>
        <v>222000000</v>
      </c>
      <c r="U318" s="4" cm="1">
        <f t="array" ref="U318">_xll.SNL.Clients.Office.Excel.Functions.SPG($A318, "IQ_AVG_DILUT_SHARES_OUT", U$2)</f>
        <v>229000000</v>
      </c>
      <c r="V318" s="4" cm="1">
        <f t="array" ref="V318">_xll.SNL.Clients.Office.Excel.Functions.SPG($A318, "IQ_AVG_DILUT_SHARES_OUT", V$2)</f>
        <v>236000000</v>
      </c>
    </row>
    <row r="319" spans="1:22">
      <c r="A319" s="11" t="s">
        <v>321</v>
      </c>
      <c r="B319" s="4" cm="1">
        <f t="array" ref="B319">_xll.SNL.Clients.Office.Excel.Functions.SPG($A319, "IQ_AVG_DILUT_SHARES_OUT", B$2)</f>
        <v>437786000</v>
      </c>
      <c r="C319" s="4" cm="1">
        <f t="array" ref="C319">_xll.SNL.Clients.Office.Excel.Functions.SPG($A319, "IQ_AVG_DILUT_SHARES_OUT", C$2)</f>
        <v>437898000</v>
      </c>
      <c r="D319" s="4" cm="1">
        <f t="array" ref="D319">_xll.SNL.Clients.Office.Excel.Functions.SPG($A319, "IQ_AVG_DILUT_SHARES_OUT", D$2)</f>
        <v>439739000</v>
      </c>
      <c r="E319" s="4" cm="1">
        <f t="array" ref="E319">_xll.SNL.Clients.Office.Excel.Functions.SPG($A319, "IQ_AVG_DILUT_SHARES_OUT", E$2)</f>
        <v>441654000</v>
      </c>
      <c r="F319" s="4" cm="1">
        <f t="array" ref="F319">_xll.SNL.Clients.Office.Excel.Functions.SPG($A319, "IQ_AVG_DILUT_SHARES_OUT", F$2)</f>
        <v>444292000</v>
      </c>
      <c r="G319" s="4" cm="1">
        <f t="array" ref="G319">_xll.SNL.Clients.Office.Excel.Functions.SPG($A319, "IQ_AVG_DILUT_SHARES_OUT", G$2)</f>
        <v>450011000</v>
      </c>
      <c r="H319" s="4" cm="1">
        <f t="array" ref="H319">_xll.SNL.Clients.Office.Excel.Functions.SPG($A319, "IQ_AVG_DILUT_SHARES_OUT", H$2)</f>
        <v>451572000</v>
      </c>
      <c r="I319" s="4" cm="1">
        <f t="array" ref="I319">_xll.SNL.Clients.Office.Excel.Functions.SPG($A319, "IQ_AVG_DILUT_SHARES_OUT", I$2)</f>
        <v>452417000</v>
      </c>
      <c r="J319" s="4" cm="1">
        <f t="array" ref="J319">_xll.SNL.Clients.Office.Excel.Functions.SPG($A319, "IQ_AVG_DILUT_SHARES_OUT", J$2)</f>
        <v>451649000</v>
      </c>
      <c r="K319" s="4" cm="1">
        <f t="array" ref="K319">_xll.SNL.Clients.Office.Excel.Functions.SPG($A319, "IQ_AVG_DILUT_SHARES_OUT", K$2)</f>
        <v>450344000</v>
      </c>
      <c r="L319" s="4" cm="1">
        <f t="array" ref="L319">_xll.SNL.Clients.Office.Excel.Functions.SPG($A319, "IQ_AVG_DILUT_SHARES_OUT", L$2)</f>
        <v>450169000</v>
      </c>
      <c r="M319" s="4" cm="1">
        <f t="array" ref="M319">_xll.SNL.Clients.Office.Excel.Functions.SPG($A319, "IQ_AVG_DILUT_SHARES_OUT", M$2)</f>
        <v>452984000</v>
      </c>
      <c r="N319" s="4" cm="1">
        <f t="array" ref="N319">_xll.SNL.Clients.Office.Excel.Functions.SPG($A319, "IQ_AVG_DILUT_SHARES_OUT", N$2)</f>
        <v>455795000</v>
      </c>
      <c r="O319" s="4" cm="1">
        <f t="array" ref="O319">_xll.SNL.Clients.Office.Excel.Functions.SPG($A319, "IQ_AVG_DILUT_SHARES_OUT", O$2)</f>
        <v>454925000</v>
      </c>
      <c r="P319" s="4" cm="1">
        <f t="array" ref="P319">_xll.SNL.Clients.Office.Excel.Functions.SPG($A319, "IQ_AVG_DILUT_SHARES_OUT", P$2)</f>
        <v>455129000</v>
      </c>
      <c r="Q319" s="4" cm="1">
        <f t="array" ref="Q319">_xll.SNL.Clients.Office.Excel.Functions.SPG($A319, "IQ_AVG_DILUT_SHARES_OUT", Q$2)</f>
        <v>455641000</v>
      </c>
      <c r="R319" s="4" cm="1">
        <f t="array" ref="R319">_xll.SNL.Clients.Office.Excel.Functions.SPG($A319, "IQ_AVG_DILUT_SHARES_OUT", R$2)</f>
        <v>455283000</v>
      </c>
      <c r="S319" s="4" cm="1">
        <f t="array" ref="S319">_xll.SNL.Clients.Office.Excel.Functions.SPG($A319, "IQ_AVG_DILUT_SHARES_OUT", S$2)</f>
        <v>455088000</v>
      </c>
      <c r="T319" s="4" cm="1">
        <f t="array" ref="T319">_xll.SNL.Clients.Office.Excel.Functions.SPG($A319, "IQ_AVG_DILUT_SHARES_OUT", T$2)</f>
        <v>453945000</v>
      </c>
      <c r="U319" s="4" cm="1">
        <f t="array" ref="U319">_xll.SNL.Clients.Office.Excel.Functions.SPG($A319, "IQ_AVG_DILUT_SHARES_OUT", U$2)</f>
        <v>452494000</v>
      </c>
      <c r="V319" s="4" cm="1">
        <f t="array" ref="V319">_xll.SNL.Clients.Office.Excel.Functions.SPG($A319, "IQ_AVG_DILUT_SHARES_OUT", V$2)</f>
        <v>451367000</v>
      </c>
    </row>
    <row r="320" spans="1:22">
      <c r="A320" s="11" t="s">
        <v>322</v>
      </c>
      <c r="B320" s="4" cm="1">
        <f t="array" ref="B320">_xll.SNL.Clients.Office.Excel.Functions.SPG($A320, "IQ_AVG_DILUT_SHARES_OUT", B$2)</f>
        <v>1149000000</v>
      </c>
      <c r="C320" s="4" cm="1">
        <f t="array" ref="C320">_xll.SNL.Clients.Office.Excel.Functions.SPG($A320, "IQ_AVG_DILUT_SHARES_OUT", C$2)</f>
        <v>1155000000</v>
      </c>
      <c r="D320" s="4" cm="1">
        <f t="array" ref="D320">_xll.SNL.Clients.Office.Excel.Functions.SPG($A320, "IQ_AVG_DILUT_SHARES_OUT", D$2)</f>
        <v>1153000000</v>
      </c>
      <c r="E320" s="4" cm="1">
        <f t="array" ref="E320">_xll.SNL.Clients.Office.Excel.Functions.SPG($A320, "IQ_AVG_DILUT_SHARES_OUT", E$2)</f>
        <v>979000000</v>
      </c>
      <c r="F320" s="4" cm="1">
        <f t="array" ref="F320">_xll.SNL.Clients.Office.Excel.Functions.SPG($A320, "IQ_AVG_DILUT_SHARES_OUT", F$2)</f>
        <v>796000000</v>
      </c>
      <c r="G320" s="4" cm="1">
        <f t="array" ref="G320">_xll.SNL.Clients.Office.Excel.Functions.SPG($A320, "IQ_AVG_DILUT_SHARES_OUT", G$2)</f>
        <v>795000000</v>
      </c>
      <c r="H320" s="4" cm="1">
        <f t="array" ref="H320">_xll.SNL.Clients.Office.Excel.Functions.SPG($A320, "IQ_AVG_DILUT_SHARES_OUT", H$2)</f>
        <v>795000000</v>
      </c>
      <c r="I320" s="4" cm="1">
        <f t="array" ref="I320">_xll.SNL.Clients.Office.Excel.Functions.SPG($A320, "IQ_AVG_DILUT_SHARES_OUT", I$2)</f>
        <v>795000000</v>
      </c>
      <c r="J320" s="4" cm="1">
        <f t="array" ref="J320">_xll.SNL.Clients.Office.Excel.Functions.SPG($A320, "IQ_AVG_DILUT_SHARES_OUT", J$2)</f>
        <v>795000000</v>
      </c>
      <c r="K320" s="4" cm="1">
        <f t="array" ref="K320">_xll.SNL.Clients.Office.Excel.Functions.SPG($A320, "IQ_AVG_DILUT_SHARES_OUT", K$2)</f>
        <v>795000000</v>
      </c>
      <c r="L320" s="4" cm="1">
        <f t="array" ref="L320">_xll.SNL.Clients.Office.Excel.Functions.SPG($A320, "IQ_AVG_DILUT_SHARES_OUT", L$2)</f>
        <v>794000000</v>
      </c>
      <c r="M320" s="4" cm="1">
        <f t="array" ref="M320">_xll.SNL.Clients.Office.Excel.Functions.SPG($A320, "IQ_AVG_DILUT_SHARES_OUT", M$2)</f>
        <v>797000000</v>
      </c>
      <c r="N320" s="4" cm="1">
        <f t="array" ref="N320">_xll.SNL.Clients.Office.Excel.Functions.SPG($A320, "IQ_AVG_DILUT_SHARES_OUT", N$2)</f>
        <v>800000000</v>
      </c>
      <c r="O320" s="4" cm="1">
        <f t="array" ref="O320">_xll.SNL.Clients.Office.Excel.Functions.SPG($A320, "IQ_AVG_DILUT_SHARES_OUT", O$2)</f>
        <v>803000000</v>
      </c>
      <c r="P320" s="4" cm="1">
        <f t="array" ref="P320">_xll.SNL.Clients.Office.Excel.Functions.SPG($A320, "IQ_AVG_DILUT_SHARES_OUT", P$2)</f>
        <v>802000000</v>
      </c>
      <c r="Q320" s="4" cm="1">
        <f t="array" ref="Q320">_xll.SNL.Clients.Office.Excel.Functions.SPG($A320, "IQ_AVG_DILUT_SHARES_OUT", Q$2)</f>
        <v>804000000</v>
      </c>
      <c r="R320" s="4" cm="1">
        <f t="array" ref="R320">_xll.SNL.Clients.Office.Excel.Functions.SPG($A320, "IQ_AVG_DILUT_SHARES_OUT", R$2)</f>
        <v>806000000</v>
      </c>
      <c r="S320" s="4" cm="1">
        <f t="array" ref="S320">_xll.SNL.Clients.Office.Excel.Functions.SPG($A320, "IQ_AVG_DILUT_SHARES_OUT", S$2)</f>
        <v>805000000</v>
      </c>
      <c r="T320" s="4" cm="1">
        <f t="array" ref="T320">_xll.SNL.Clients.Office.Excel.Functions.SPG($A320, "IQ_AVG_DILUT_SHARES_OUT", T$2)</f>
        <v>809000000</v>
      </c>
      <c r="U320" s="4" cm="1">
        <f t="array" ref="U320">_xll.SNL.Clients.Office.Excel.Functions.SPG($A320, "IQ_AVG_DILUT_SHARES_OUT", U$2)</f>
        <v>820000000</v>
      </c>
      <c r="V320" s="4" cm="1">
        <f t="array" ref="V320">_xll.SNL.Clients.Office.Excel.Functions.SPG($A320, "IQ_AVG_DILUT_SHARES_OUT", V$2)</f>
        <v>822000000</v>
      </c>
    </row>
    <row r="321" spans="1:22">
      <c r="A321" s="11" t="s">
        <v>323</v>
      </c>
      <c r="B321" s="4" cm="1">
        <f t="array" ref="B321">_xll.SNL.Clients.Office.Excel.Functions.SPG($A321, "IQ_AVG_DILUT_SHARES_OUT", B$2)</f>
        <v>571200000</v>
      </c>
      <c r="C321" s="4" cm="1">
        <f t="array" ref="C321">_xll.SNL.Clients.Office.Excel.Functions.SPG($A321, "IQ_AVG_DILUT_SHARES_OUT", C$2)</f>
        <v>573000000</v>
      </c>
      <c r="D321" s="4" cm="1">
        <f t="array" ref="D321">_xll.SNL.Clients.Office.Excel.Functions.SPG($A321, "IQ_AVG_DILUT_SHARES_OUT", D$2)</f>
        <v>574000000</v>
      </c>
      <c r="E321" s="4" cm="1">
        <f t="array" ref="E321">_xll.SNL.Clients.Office.Excel.Functions.SPG($A321, "IQ_AVG_DILUT_SHARES_OUT", E$2)</f>
        <v>574000000</v>
      </c>
      <c r="F321" s="4" cm="1">
        <f t="array" ref="F321">_xll.SNL.Clients.Office.Excel.Functions.SPG($A321, "IQ_AVG_DILUT_SHARES_OUT", F$2)</f>
        <v>574100000</v>
      </c>
      <c r="G321" s="4" cm="1">
        <f t="array" ref="G321">_xll.SNL.Clients.Office.Excel.Functions.SPG($A321, "IQ_AVG_DILUT_SHARES_OUT", G$2)</f>
        <v>573000000</v>
      </c>
      <c r="H321" s="4" cm="1">
        <f t="array" ref="H321">_xll.SNL.Clients.Office.Excel.Functions.SPG($A321, "IQ_AVG_DILUT_SHARES_OUT", H$2)</f>
        <v>578000000</v>
      </c>
      <c r="I321" s="4" cm="1">
        <f t="array" ref="I321">_xll.SNL.Clients.Office.Excel.Functions.SPG($A321, "IQ_AVG_DILUT_SHARES_OUT", I$2)</f>
        <v>578000000</v>
      </c>
      <c r="J321" s="4" cm="1">
        <f t="array" ref="J321">_xll.SNL.Clients.Office.Excel.Functions.SPG($A321, "IQ_AVG_DILUT_SHARES_OUT", J$2)</f>
        <v>583200000</v>
      </c>
      <c r="K321" s="4" cm="1">
        <f t="array" ref="K321">_xll.SNL.Clients.Office.Excel.Functions.SPG($A321, "IQ_AVG_DILUT_SHARES_OUT", K$2)</f>
        <v>589000000</v>
      </c>
      <c r="L321" s="4" cm="1">
        <f t="array" ref="L321">_xll.SNL.Clients.Office.Excel.Functions.SPG($A321, "IQ_AVG_DILUT_SHARES_OUT", L$2)</f>
        <v>592100000</v>
      </c>
      <c r="M321" s="4" cm="1">
        <f t="array" ref="M321">_xll.SNL.Clients.Office.Excel.Functions.SPG($A321, "IQ_AVG_DILUT_SHARES_OUT", M$2)</f>
        <v>594700000</v>
      </c>
      <c r="N321" s="4" cm="1">
        <f t="array" ref="N321">_xll.SNL.Clients.Office.Excel.Functions.SPG($A321, "IQ_AVG_DILUT_SHARES_OUT", N$2)</f>
        <v>594400000</v>
      </c>
      <c r="O321" s="4" cm="1">
        <f t="array" ref="O321">_xll.SNL.Clients.Office.Excel.Functions.SPG($A321, "IQ_AVG_DILUT_SHARES_OUT", O$2)</f>
        <v>591000000</v>
      </c>
      <c r="P321" s="4" cm="1">
        <f t="array" ref="P321">_xll.SNL.Clients.Office.Excel.Functions.SPG($A321, "IQ_AVG_DILUT_SHARES_OUT", P$2)</f>
        <v>594500000</v>
      </c>
      <c r="Q321" s="4" cm="1">
        <f t="array" ref="Q321">_xll.SNL.Clients.Office.Excel.Functions.SPG($A321, "IQ_AVG_DILUT_SHARES_OUT", Q$2)</f>
        <v>592600000</v>
      </c>
      <c r="R321" s="4" cm="1">
        <f t="array" ref="R321">_xll.SNL.Clients.Office.Excel.Functions.SPG($A321, "IQ_AVG_DILUT_SHARES_OUT", R$2)</f>
        <v>590800000</v>
      </c>
      <c r="S321" s="4" cm="1">
        <f t="array" ref="S321">_xll.SNL.Clients.Office.Excel.Functions.SPG($A321, "IQ_AVG_DILUT_SHARES_OUT", S$2)</f>
        <v>589000000</v>
      </c>
      <c r="T321" s="4" cm="1">
        <f t="array" ref="T321">_xll.SNL.Clients.Office.Excel.Functions.SPG($A321, "IQ_AVG_DILUT_SHARES_OUT", T$2)</f>
        <v>588300000</v>
      </c>
      <c r="U321" s="4" cm="1">
        <f t="array" ref="U321">_xll.SNL.Clients.Office.Excel.Functions.SPG($A321, "IQ_AVG_DILUT_SHARES_OUT", U$2)</f>
        <v>590000000</v>
      </c>
      <c r="V321" s="4" cm="1">
        <f t="array" ref="V321">_xll.SNL.Clients.Office.Excel.Functions.SPG($A321, "IQ_AVG_DILUT_SHARES_OUT", V$2)</f>
        <v>586700000</v>
      </c>
    </row>
    <row r="322" spans="1:22">
      <c r="A322" s="11" t="s">
        <v>324</v>
      </c>
      <c r="B322" s="4" cm="1">
        <f t="array" ref="B322">_xll.SNL.Clients.Office.Excel.Functions.SPG($A322, "IQ_AVG_DILUT_SHARES_OUT", B$2)</f>
        <v>571200000</v>
      </c>
      <c r="C322" s="4" cm="1">
        <f t="array" ref="C322">_xll.SNL.Clients.Office.Excel.Functions.SPG($A322, "IQ_AVG_DILUT_SHARES_OUT", C$2)</f>
        <v>573000000</v>
      </c>
      <c r="D322" s="4" cm="1">
        <f t="array" ref="D322">_xll.SNL.Clients.Office.Excel.Functions.SPG($A322, "IQ_AVG_DILUT_SHARES_OUT", D$2)</f>
        <v>574000000</v>
      </c>
      <c r="E322" s="4" cm="1">
        <f t="array" ref="E322">_xll.SNL.Clients.Office.Excel.Functions.SPG($A322, "IQ_AVG_DILUT_SHARES_OUT", E$2)</f>
        <v>574000000</v>
      </c>
      <c r="F322" s="4" cm="1">
        <f t="array" ref="F322">_xll.SNL.Clients.Office.Excel.Functions.SPG($A322, "IQ_AVG_DILUT_SHARES_OUT", F$2)</f>
        <v>574100000</v>
      </c>
      <c r="G322" s="4" cm="1">
        <f t="array" ref="G322">_xll.SNL.Clients.Office.Excel.Functions.SPG($A322, "IQ_AVG_DILUT_SHARES_OUT", G$2)</f>
        <v>573000000</v>
      </c>
      <c r="H322" s="4" cm="1">
        <f t="array" ref="H322">_xll.SNL.Clients.Office.Excel.Functions.SPG($A322, "IQ_AVG_DILUT_SHARES_OUT", H$2)</f>
        <v>578000000</v>
      </c>
      <c r="I322" s="4" cm="1">
        <f t="array" ref="I322">_xll.SNL.Clients.Office.Excel.Functions.SPG($A322, "IQ_AVG_DILUT_SHARES_OUT", I$2)</f>
        <v>578000000</v>
      </c>
      <c r="J322" s="4" cm="1">
        <f t="array" ref="J322">_xll.SNL.Clients.Office.Excel.Functions.SPG($A322, "IQ_AVG_DILUT_SHARES_OUT", J$2)</f>
        <v>583200000</v>
      </c>
      <c r="K322" s="4" cm="1">
        <f t="array" ref="K322">_xll.SNL.Clients.Office.Excel.Functions.SPG($A322, "IQ_AVG_DILUT_SHARES_OUT", K$2)</f>
        <v>589000000</v>
      </c>
      <c r="L322" s="4" cm="1">
        <f t="array" ref="L322">_xll.SNL.Clients.Office.Excel.Functions.SPG($A322, "IQ_AVG_DILUT_SHARES_OUT", L$2)</f>
        <v>592100000</v>
      </c>
      <c r="M322" s="4" cm="1">
        <f t="array" ref="M322">_xll.SNL.Clients.Office.Excel.Functions.SPG($A322, "IQ_AVG_DILUT_SHARES_OUT", M$2)</f>
        <v>594700000</v>
      </c>
      <c r="N322" s="4" cm="1">
        <f t="array" ref="N322">_xll.SNL.Clients.Office.Excel.Functions.SPG($A322, "IQ_AVG_DILUT_SHARES_OUT", N$2)</f>
        <v>594400000</v>
      </c>
      <c r="O322" s="4" cm="1">
        <f t="array" ref="O322">_xll.SNL.Clients.Office.Excel.Functions.SPG($A322, "IQ_AVG_DILUT_SHARES_OUT", O$2)</f>
        <v>591000000</v>
      </c>
      <c r="P322" s="4" cm="1">
        <f t="array" ref="P322">_xll.SNL.Clients.Office.Excel.Functions.SPG($A322, "IQ_AVG_DILUT_SHARES_OUT", P$2)</f>
        <v>594500000</v>
      </c>
      <c r="Q322" s="4" cm="1">
        <f t="array" ref="Q322">_xll.SNL.Clients.Office.Excel.Functions.SPG($A322, "IQ_AVG_DILUT_SHARES_OUT", Q$2)</f>
        <v>592600000</v>
      </c>
      <c r="R322" s="4" cm="1">
        <f t="array" ref="R322">_xll.SNL.Clients.Office.Excel.Functions.SPG($A322, "IQ_AVG_DILUT_SHARES_OUT", R$2)</f>
        <v>590800000</v>
      </c>
      <c r="S322" s="4" cm="1">
        <f t="array" ref="S322">_xll.SNL.Clients.Office.Excel.Functions.SPG($A322, "IQ_AVG_DILUT_SHARES_OUT", S$2)</f>
        <v>589000000</v>
      </c>
      <c r="T322" s="4" cm="1">
        <f t="array" ref="T322">_xll.SNL.Clients.Office.Excel.Functions.SPG($A322, "IQ_AVG_DILUT_SHARES_OUT", T$2)</f>
        <v>588300000</v>
      </c>
      <c r="U322" s="4" cm="1">
        <f t="array" ref="U322">_xll.SNL.Clients.Office.Excel.Functions.SPG($A322, "IQ_AVG_DILUT_SHARES_OUT", U$2)</f>
        <v>590000000</v>
      </c>
      <c r="V322" s="4" cm="1">
        <f t="array" ref="V322">_xll.SNL.Clients.Office.Excel.Functions.SPG($A322, "IQ_AVG_DILUT_SHARES_OUT", V$2)</f>
        <v>586700000</v>
      </c>
    </row>
    <row r="323" spans="1:22">
      <c r="A323" s="11" t="s">
        <v>325</v>
      </c>
      <c r="B323" s="4" cm="1">
        <f t="array" ref="B323">_xll.SNL.Clients.Office.Excel.Functions.SPG($A323, "IQ_AVG_DILUT_SHARES_OUT", B$2)</f>
        <v>2062000000</v>
      </c>
      <c r="C323" s="4" cm="1">
        <f t="array" ref="C323">_xll.SNL.Clients.Office.Excel.Functions.SPG($A323, "IQ_AVG_DILUT_SHARES_OUT", C$2)</f>
        <v>2061400000</v>
      </c>
      <c r="D323" s="4" cm="1">
        <f t="array" ref="D323">_xll.SNL.Clients.Office.Excel.Functions.SPG($A323, "IQ_AVG_DILUT_SHARES_OUT", D$2)</f>
        <v>2058200000</v>
      </c>
      <c r="E323" s="4" cm="1">
        <f t="array" ref="E323">_xll.SNL.Clients.Office.Excel.Functions.SPG($A323, "IQ_AVG_DILUT_SHARES_OUT", E$2)</f>
        <v>2055200000</v>
      </c>
      <c r="F323" s="4" cm="1">
        <f t="array" ref="F323">_xll.SNL.Clients.Office.Excel.Functions.SPG($A323, "IQ_AVG_DILUT_SHARES_OUT", F$2)</f>
        <v>2054200000</v>
      </c>
      <c r="G323" s="4" cm="1">
        <f t="array" ref="G323">_xll.SNL.Clients.Office.Excel.Functions.SPG($A323, "IQ_AVG_DILUT_SHARES_OUT", G$2)</f>
        <v>2036200000</v>
      </c>
      <c r="H323" s="4" cm="1">
        <f t="array" ref="H323">_xll.SNL.Clients.Office.Excel.Functions.SPG($A323, "IQ_AVG_DILUT_SHARES_OUT", H$2)</f>
        <v>2027200000</v>
      </c>
      <c r="I323" s="4" cm="1">
        <f t="array" ref="I323">_xll.SNL.Clients.Office.Excel.Functions.SPG($A323, "IQ_AVG_DILUT_SHARES_OUT", I$2)</f>
        <v>2005100000</v>
      </c>
      <c r="J323" s="4" cm="1">
        <f t="array" ref="J323">_xll.SNL.Clients.Office.Excel.Functions.SPG($A323, "IQ_AVG_DILUT_SHARES_OUT", J$2)</f>
        <v>1993000000</v>
      </c>
      <c r="K323" s="4" cm="1">
        <f t="array" ref="K323">_xll.SNL.Clients.Office.Excel.Functions.SPG($A323, "IQ_AVG_DILUT_SHARES_OUT", K$2)</f>
        <v>1978900000</v>
      </c>
      <c r="L323" s="4" cm="1">
        <f t="array" ref="L323">_xll.SNL.Clients.Office.Excel.Functions.SPG($A323, "IQ_AVG_DILUT_SHARES_OUT", L$2)</f>
        <v>1972900000</v>
      </c>
      <c r="M323" s="4" cm="1">
        <f t="array" ref="M323">_xll.SNL.Clients.Office.Excel.Functions.SPG($A323, "IQ_AVG_DILUT_SHARES_OUT", M$2)</f>
        <v>1973600000</v>
      </c>
      <c r="N323" s="4" cm="1">
        <f t="array" ref="N323">_xll.SNL.Clients.Office.Excel.Functions.SPG($A323, "IQ_AVG_DILUT_SHARES_OUT", N$2)</f>
        <v>1975000000</v>
      </c>
      <c r="O323" s="4" cm="1">
        <f t="array" ref="O323">_xll.SNL.Clients.Office.Excel.Functions.SPG($A323, "IQ_AVG_DILUT_SHARES_OUT", O$2)</f>
        <v>1972900000</v>
      </c>
      <c r="P323" s="4" cm="1">
        <f t="array" ref="P323">_xll.SNL.Clients.Office.Excel.Functions.SPG($A323, "IQ_AVG_DILUT_SHARES_OUT", P$2)</f>
        <v>1970300000</v>
      </c>
      <c r="Q323" s="4" cm="1">
        <f t="array" ref="Q323">_xll.SNL.Clients.Office.Excel.Functions.SPG($A323, "IQ_AVG_DILUT_SHARES_OUT", Q$2)</f>
        <v>1973000000</v>
      </c>
      <c r="R323" s="4" cm="1">
        <f t="array" ref="R323">_xll.SNL.Clients.Office.Excel.Functions.SPG($A323, "IQ_AVG_DILUT_SHARES_OUT", R$2)</f>
        <v>1972000000</v>
      </c>
      <c r="S323" s="4" cm="1">
        <f t="array" ref="S323">_xll.SNL.Clients.Office.Excel.Functions.SPG($A323, "IQ_AVG_DILUT_SHARES_OUT", S$2)</f>
        <v>1968900000</v>
      </c>
      <c r="T323" s="4" cm="1">
        <f t="array" ref="T323">_xll.SNL.Clients.Office.Excel.Functions.SPG($A323, "IQ_AVG_DILUT_SHARES_OUT", T$2)</f>
        <v>1967300000</v>
      </c>
      <c r="U323" s="4" cm="1">
        <f t="array" ref="U323">_xll.SNL.Clients.Office.Excel.Functions.SPG($A323, "IQ_AVG_DILUT_SHARES_OUT", U$2)</f>
        <v>1967000000</v>
      </c>
      <c r="V323" s="4" cm="1">
        <f t="array" ref="V323">_xll.SNL.Clients.Office.Excel.Functions.SPG($A323, "IQ_AVG_DILUT_SHARES_OUT", V$2)</f>
        <v>1964000000</v>
      </c>
    </row>
    <row r="324" spans="1:22">
      <c r="A324" s="11" t="s">
        <v>326</v>
      </c>
      <c r="B324" s="4" cm="1">
        <f t="array" ref="B324">_xll.SNL.Clients.Office.Excel.Functions.SPG($A324, "IQ_AVG_DILUT_SHARES_OUT", B$2)</f>
        <v>1490000000</v>
      </c>
      <c r="C324" s="4" cm="1">
        <f t="array" ref="C324">_xll.SNL.Clients.Office.Excel.Functions.SPG($A324, "IQ_AVG_DILUT_SHARES_OUT", C$2)</f>
        <v>1502000000</v>
      </c>
      <c r="D324" s="4" cm="1">
        <f t="array" ref="D324">_xll.SNL.Clients.Office.Excel.Functions.SPG($A324, "IQ_AVG_DILUT_SHARES_OUT", D$2)</f>
        <v>1516700000</v>
      </c>
      <c r="E324" s="4" cm="1">
        <f t="array" ref="E324">_xll.SNL.Clients.Office.Excel.Functions.SPG($A324, "IQ_AVG_DILUT_SHARES_OUT", E$2)</f>
        <v>1526500000</v>
      </c>
      <c r="F324" s="4" cm="1">
        <f t="array" ref="F324">_xll.SNL.Clients.Office.Excel.Functions.SPG($A324, "IQ_AVG_DILUT_SHARES_OUT", F$2)</f>
        <v>1532100000</v>
      </c>
      <c r="G324" s="4" cm="1">
        <f t="array" ref="G324">_xll.SNL.Clients.Office.Excel.Functions.SPG($A324, "IQ_AVG_DILUT_SHARES_OUT", G$2)</f>
        <v>1543300000</v>
      </c>
      <c r="H324" s="4" cm="1">
        <f t="array" ref="H324">_xll.SNL.Clients.Office.Excel.Functions.SPG($A324, "IQ_AVG_DILUT_SHARES_OUT", H$2)</f>
        <v>1556300000</v>
      </c>
      <c r="I324" s="4" cm="1">
        <f t="array" ref="I324">_xll.SNL.Clients.Office.Excel.Functions.SPG($A324, "IQ_AVG_DILUT_SHARES_OUT", I$2)</f>
        <v>1564800000</v>
      </c>
      <c r="J324" s="4" cm="1">
        <f t="array" ref="J324">_xll.SNL.Clients.Office.Excel.Functions.SPG($A324, "IQ_AVG_DILUT_SHARES_OUT", J$2)</f>
        <v>1572400000</v>
      </c>
      <c r="K324" s="4" cm="1">
        <f t="array" ref="K324">_xll.SNL.Clients.Office.Excel.Functions.SPG($A324, "IQ_AVG_DILUT_SHARES_OUT", K$2)</f>
        <v>1585800000</v>
      </c>
      <c r="L324" s="4" cm="1">
        <f t="array" ref="L324">_xll.SNL.Clients.Office.Excel.Functions.SPG($A324, "IQ_AVG_DILUT_SHARES_OUT", L$2)</f>
        <v>1595000000</v>
      </c>
      <c r="M324" s="4" cm="1">
        <f t="array" ref="M324">_xll.SNL.Clients.Office.Excel.Functions.SPG($A324, "IQ_AVG_DILUT_SHARES_OUT", M$2)</f>
        <v>1610700000</v>
      </c>
      <c r="N324" s="4" cm="1">
        <f t="array" ref="N324">_xll.SNL.Clients.Office.Excel.Functions.SPG($A324, "IQ_AVG_DILUT_SHARES_OUT", N$2)</f>
        <v>1617400000</v>
      </c>
      <c r="O324" s="4" cm="1">
        <f t="array" ref="O324">_xll.SNL.Clients.Office.Excel.Functions.SPG($A324, "IQ_AVG_DILUT_SHARES_OUT", O$2)</f>
        <v>1619600000</v>
      </c>
      <c r="P324" s="4" cm="1">
        <f t="array" ref="P324">_xll.SNL.Clients.Office.Excel.Functions.SPG($A324, "IQ_AVG_DILUT_SHARES_OUT", P$2)</f>
        <v>1614900000</v>
      </c>
      <c r="Q324" s="4" cm="1">
        <f t="array" ref="Q324">_xll.SNL.Clients.Office.Excel.Functions.SPG($A324, "IQ_AVG_DILUT_SHARES_OUT", Q$2)</f>
        <v>1616900000</v>
      </c>
      <c r="R324" s="4" cm="1">
        <f t="array" ref="R324">_xll.SNL.Clients.Office.Excel.Functions.SPG($A324, "IQ_AVG_DILUT_SHARES_OUT", R$2)</f>
        <v>1609500000</v>
      </c>
      <c r="S324" s="4" cm="1">
        <f t="array" ref="S324">_xll.SNL.Clients.Office.Excel.Functions.SPG($A324, "IQ_AVG_DILUT_SHARES_OUT", S$2)</f>
        <v>1593300000</v>
      </c>
      <c r="T324" s="4" cm="1">
        <f t="array" ref="T324">_xll.SNL.Clients.Office.Excel.Functions.SPG($A324, "IQ_AVG_DILUT_SHARES_OUT", T$2)</f>
        <v>1555700000</v>
      </c>
      <c r="U324" s="4" cm="1">
        <f t="array" ref="U324">_xll.SNL.Clients.Office.Excel.Functions.SPG($A324, "IQ_AVG_DILUT_SHARES_OUT", U$2)</f>
        <v>1591600000</v>
      </c>
      <c r="V324" s="4" cm="1">
        <f t="array" ref="V324">_xll.SNL.Clients.Office.Excel.Functions.SPG($A324, "IQ_AVG_DILUT_SHARES_OUT", V$2)</f>
        <v>1594400000</v>
      </c>
    </row>
    <row r="325" spans="1:22">
      <c r="A325" s="11" t="s">
        <v>327</v>
      </c>
      <c r="B325" s="4" cm="1">
        <f t="array" ref="B325">_xll.SNL.Clients.Office.Excel.Functions.SPG($A325, "IQ_AVG_DILUT_SHARES_OUT", B$2)</f>
        <v>454500000</v>
      </c>
      <c r="C325" s="4" cm="1">
        <f t="array" ref="C325">_xll.SNL.Clients.Office.Excel.Functions.SPG($A325, "IQ_AVG_DILUT_SHARES_OUT", C$2)</f>
        <v>450200000</v>
      </c>
      <c r="D325" s="4" cm="1">
        <f t="array" ref="D325">_xll.SNL.Clients.Office.Excel.Functions.SPG($A325, "IQ_AVG_DILUT_SHARES_OUT", D$2)</f>
        <v>449400000</v>
      </c>
      <c r="E325" s="4" cm="1">
        <f t="array" ref="E325">_xll.SNL.Clients.Office.Excel.Functions.SPG($A325, "IQ_AVG_DILUT_SHARES_OUT", E$2)</f>
        <v>449400000</v>
      </c>
      <c r="F325" s="4" cm="1">
        <f t="array" ref="F325">_xll.SNL.Clients.Office.Excel.Functions.SPG($A325, "IQ_AVG_DILUT_SHARES_OUT", F$2)</f>
        <v>448300000</v>
      </c>
      <c r="G325" s="4" cm="1">
        <f t="array" ref="G325">_xll.SNL.Clients.Office.Excel.Functions.SPG($A325, "IQ_AVG_DILUT_SHARES_OUT", G$2)</f>
        <v>446800000</v>
      </c>
      <c r="H325" s="4" cm="1">
        <f t="array" ref="H325">_xll.SNL.Clients.Office.Excel.Functions.SPG($A325, "IQ_AVG_DILUT_SHARES_OUT", H$2)</f>
        <v>447100000</v>
      </c>
      <c r="I325" s="4" cm="1">
        <f t="array" ref="I325">_xll.SNL.Clients.Office.Excel.Functions.SPG($A325, "IQ_AVG_DILUT_SHARES_OUT", I$2)</f>
        <v>445700000</v>
      </c>
      <c r="J325" s="4" cm="1">
        <f t="array" ref="J325">_xll.SNL.Clients.Office.Excel.Functions.SPG($A325, "IQ_AVG_DILUT_SHARES_OUT", J$2)</f>
        <v>443400000</v>
      </c>
      <c r="K325" s="4" cm="1">
        <f t="array" ref="K325">_xll.SNL.Clients.Office.Excel.Functions.SPG($A325, "IQ_AVG_DILUT_SHARES_OUT", K$2)</f>
        <v>440200000</v>
      </c>
      <c r="L325" s="4" cm="1">
        <f t="array" ref="L325">_xll.SNL.Clients.Office.Excel.Functions.SPG($A325, "IQ_AVG_DILUT_SHARES_OUT", L$2)</f>
        <v>441400000</v>
      </c>
      <c r="M325" s="4" cm="1">
        <f t="array" ref="M325">_xll.SNL.Clients.Office.Excel.Functions.SPG($A325, "IQ_AVG_DILUT_SHARES_OUT", M$2)</f>
        <v>421800000</v>
      </c>
      <c r="N325" s="4" cm="1">
        <f t="array" ref="N325">_xll.SNL.Clients.Office.Excel.Functions.SPG($A325, "IQ_AVG_DILUT_SHARES_OUT", N$2)</f>
        <v>430300000</v>
      </c>
      <c r="O325" s="4" cm="1">
        <f t="array" ref="O325">_xll.SNL.Clients.Office.Excel.Functions.SPG($A325, "IQ_AVG_DILUT_SHARES_OUT", O$2)</f>
        <v>422900000</v>
      </c>
      <c r="P325" s="4" cm="1">
        <f t="array" ref="P325">_xll.SNL.Clients.Office.Excel.Functions.SPG($A325, "IQ_AVG_DILUT_SHARES_OUT", P$2)</f>
        <v>393900000</v>
      </c>
      <c r="Q325" s="4" cm="1">
        <f t="array" ref="Q325">_xll.SNL.Clients.Office.Excel.Functions.SPG($A325, "IQ_AVG_DILUT_SHARES_OUT", Q$2)</f>
        <v>388000000</v>
      </c>
      <c r="R325" s="4" cm="1">
        <f t="array" ref="R325">_xll.SNL.Clients.Office.Excel.Functions.SPG($A325, "IQ_AVG_DILUT_SHARES_OUT", R$2)</f>
        <v>383800000</v>
      </c>
      <c r="S325" s="4" cm="1">
        <f t="array" ref="S325">_xll.SNL.Clients.Office.Excel.Functions.SPG($A325, "IQ_AVG_DILUT_SHARES_OUT", S$2)</f>
        <v>383500000</v>
      </c>
      <c r="T325" s="4" cm="1">
        <f t="array" ref="T325">_xll.SNL.Clients.Office.Excel.Functions.SPG($A325, "IQ_AVG_DILUT_SHARES_OUT", T$2)</f>
        <v>384114000</v>
      </c>
      <c r="U325" s="4" cm="1">
        <f t="array" ref="U325">_xll.SNL.Clients.Office.Excel.Functions.SPG($A325, "IQ_AVG_DILUT_SHARES_OUT", U$2)</f>
        <v>377212000</v>
      </c>
      <c r="V325" s="4" cm="1">
        <f t="array" ref="V325">_xll.SNL.Clients.Office.Excel.Functions.SPG($A325, "IQ_AVG_DILUT_SHARES_OUT", V$2)</f>
        <v>374100000</v>
      </c>
    </row>
    <row r="326" spans="1:22">
      <c r="A326" s="11" t="s">
        <v>328</v>
      </c>
      <c r="B326" s="4" cm="1">
        <f t="array" ref="B326">_xll.SNL.Clients.Office.Excel.Functions.SPG($A326, "IQ_AVG_DILUT_SHARES_OUT", B$2)</f>
        <v>57603000</v>
      </c>
      <c r="C326" s="4" cm="1">
        <f t="array" ref="C326">_xll.SNL.Clients.Office.Excel.Functions.SPG($A326, "IQ_AVG_DILUT_SHARES_OUT", C$2)</f>
        <v>57624000</v>
      </c>
      <c r="D326" s="4" cm="1">
        <f t="array" ref="D326">_xll.SNL.Clients.Office.Excel.Functions.SPG($A326, "IQ_AVG_DILUT_SHARES_OUT", D$2)</f>
        <v>57681000</v>
      </c>
      <c r="E326" s="4" cm="1">
        <f t="array" ref="E326">_xll.SNL.Clients.Office.Excel.Functions.SPG($A326, "IQ_AVG_DILUT_SHARES_OUT", E$2)</f>
        <v>57555000</v>
      </c>
      <c r="F326" s="4" cm="1">
        <f t="array" ref="F326">_xll.SNL.Clients.Office.Excel.Functions.SPG($A326, "IQ_AVG_DILUT_SHARES_OUT", F$2)</f>
        <v>57552000</v>
      </c>
      <c r="G326" s="4" cm="1">
        <f t="array" ref="G326">_xll.SNL.Clients.Office.Excel.Functions.SPG($A326, "IQ_AVG_DILUT_SHARES_OUT", G$2)</f>
        <v>57530000</v>
      </c>
      <c r="H326" s="4" cm="1">
        <f t="array" ref="H326">_xll.SNL.Clients.Office.Excel.Functions.SPG($A326, "IQ_AVG_DILUT_SHARES_OUT", H$2)</f>
        <v>57680000</v>
      </c>
      <c r="I326" s="4" cm="1">
        <f t="array" ref="I326">_xll.SNL.Clients.Office.Excel.Functions.SPG($A326, "IQ_AVG_DILUT_SHARES_OUT", I$2)</f>
        <v>57762000</v>
      </c>
      <c r="J326" s="4" cm="1">
        <f t="array" ref="J326">_xll.SNL.Clients.Office.Excel.Functions.SPG($A326, "IQ_AVG_DILUT_SHARES_OUT", J$2)</f>
        <v>57823000</v>
      </c>
      <c r="K326" s="4" cm="1">
        <f t="array" ref="K326">_xll.SNL.Clients.Office.Excel.Functions.SPG($A326, "IQ_AVG_DILUT_SHARES_OUT", K$2)</f>
        <v>57969000</v>
      </c>
      <c r="L326" s="4" cm="1">
        <f t="array" ref="L326">_xll.SNL.Clients.Office.Excel.Functions.SPG($A326, "IQ_AVG_DILUT_SHARES_OUT", L$2)</f>
        <v>58382000</v>
      </c>
      <c r="M326" s="4" cm="1">
        <f t="array" ref="M326">_xll.SNL.Clients.Office.Excel.Functions.SPG($A326, "IQ_AVG_DILUT_SHARES_OUT", M$2)</f>
        <v>58819000</v>
      </c>
      <c r="N326" s="4" cm="1">
        <f t="array" ref="N326">_xll.SNL.Clients.Office.Excel.Functions.SPG($A326, "IQ_AVG_DILUT_SHARES_OUT", N$2)</f>
        <v>58792000</v>
      </c>
      <c r="O326" s="4" cm="1">
        <f t="array" ref="O326">_xll.SNL.Clients.Office.Excel.Functions.SPG($A326, "IQ_AVG_DILUT_SHARES_OUT", O$2)</f>
        <v>58735000</v>
      </c>
      <c r="P326" s="4" cm="1">
        <f t="array" ref="P326">_xll.SNL.Clients.Office.Excel.Functions.SPG($A326, "IQ_AVG_DILUT_SHARES_OUT", P$2)</f>
        <v>58652000</v>
      </c>
      <c r="Q326" s="4" cm="1">
        <f t="array" ref="Q326">_xll.SNL.Clients.Office.Excel.Functions.SPG($A326, "IQ_AVG_DILUT_SHARES_OUT", Q$2)</f>
        <v>58755000</v>
      </c>
      <c r="R326" s="4" cm="1">
        <f t="array" ref="R326">_xll.SNL.Clients.Office.Excel.Functions.SPG($A326, "IQ_AVG_DILUT_SHARES_OUT", R$2)</f>
        <v>58679000</v>
      </c>
      <c r="S326" s="4" cm="1">
        <f t="array" ref="S326">_xll.SNL.Clients.Office.Excel.Functions.SPG($A326, "IQ_AVG_DILUT_SHARES_OUT", S$2)</f>
        <v>58427000</v>
      </c>
      <c r="T326" s="4" cm="1">
        <f t="array" ref="T326">_xll.SNL.Clients.Office.Excel.Functions.SPG($A326, "IQ_AVG_DILUT_SHARES_OUT", T$2)</f>
        <v>58260000</v>
      </c>
      <c r="U326" s="4" cm="1">
        <f t="array" ref="U326">_xll.SNL.Clients.Office.Excel.Functions.SPG($A326, "IQ_AVG_DILUT_SHARES_OUT", U$2)</f>
        <v>58524000</v>
      </c>
      <c r="V326" s="4" cm="1">
        <f t="array" ref="V326">_xll.SNL.Clients.Office.Excel.Functions.SPG($A326, "IQ_AVG_DILUT_SHARES_OUT", V$2)</f>
        <v>58255000</v>
      </c>
    </row>
    <row r="327" spans="1:22">
      <c r="A327" s="11" t="s">
        <v>329</v>
      </c>
      <c r="B327" s="4" cm="1">
        <f t="array" ref="B327">_xll.SNL.Clients.Office.Excel.Functions.SPG($A327, "IQ_AVG_DILUT_SHARES_OUT", B$2)</f>
        <v>226700000</v>
      </c>
      <c r="C327" s="4" cm="1">
        <f t="array" ref="C327">_xll.SNL.Clients.Office.Excel.Functions.SPG($A327, "IQ_AVG_DILUT_SHARES_OUT", C$2)</f>
        <v>226500000</v>
      </c>
      <c r="D327" s="4" cm="1">
        <f t="array" ref="D327">_xll.SNL.Clients.Office.Excel.Functions.SPG($A327, "IQ_AVG_DILUT_SHARES_OUT", D$2)</f>
        <v>226400000</v>
      </c>
      <c r="E327" s="4" cm="1">
        <f t="array" ref="E327">_xll.SNL.Clients.Office.Excel.Functions.SPG($A327, "IQ_AVG_DILUT_SHARES_OUT", E$2)</f>
        <v>226200000</v>
      </c>
      <c r="F327" s="4" cm="1">
        <f t="array" ref="F327">_xll.SNL.Clients.Office.Excel.Functions.SPG($A327, "IQ_AVG_DILUT_SHARES_OUT", F$2)</f>
        <v>226300000</v>
      </c>
      <c r="G327" s="4" cm="1">
        <f t="array" ref="G327">_xll.SNL.Clients.Office.Excel.Functions.SPG($A327, "IQ_AVG_DILUT_SHARES_OUT", G$2)</f>
        <v>227000000</v>
      </c>
      <c r="H327" s="4" cm="1">
        <f t="array" ref="H327">_xll.SNL.Clients.Office.Excel.Functions.SPG($A327, "IQ_AVG_DILUT_SHARES_OUT", H$2)</f>
        <v>228000000</v>
      </c>
      <c r="I327" s="4" cm="1">
        <f t="array" ref="I327">_xll.SNL.Clients.Office.Excel.Functions.SPG($A327, "IQ_AVG_DILUT_SHARES_OUT", I$2)</f>
        <v>228300000</v>
      </c>
      <c r="J327" s="4" cm="1">
        <f t="array" ref="J327">_xll.SNL.Clients.Office.Excel.Functions.SPG($A327, "IQ_AVG_DILUT_SHARES_OUT", J$2)</f>
        <v>230700000</v>
      </c>
      <c r="K327" s="4" cm="1">
        <f t="array" ref="K327">_xll.SNL.Clients.Office.Excel.Functions.SPG($A327, "IQ_AVG_DILUT_SHARES_OUT", K$2)</f>
        <v>234000000</v>
      </c>
      <c r="L327" s="4" cm="1">
        <f t="array" ref="L327">_xll.SNL.Clients.Office.Excel.Functions.SPG($A327, "IQ_AVG_DILUT_SHARES_OUT", L$2)</f>
        <v>237500000</v>
      </c>
      <c r="M327" s="4" cm="1">
        <f t="array" ref="M327">_xll.SNL.Clients.Office.Excel.Functions.SPG($A327, "IQ_AVG_DILUT_SHARES_OUT", M$2)</f>
        <v>240200000</v>
      </c>
      <c r="N327" s="4" cm="1">
        <f t="array" ref="N327">_xll.SNL.Clients.Office.Excel.Functions.SPG($A327, "IQ_AVG_DILUT_SHARES_OUT", N$2)</f>
        <v>243500000</v>
      </c>
      <c r="O327" s="4" cm="1">
        <f t="array" ref="O327">_xll.SNL.Clients.Office.Excel.Functions.SPG($A327, "IQ_AVG_DILUT_SHARES_OUT", O$2)</f>
        <v>246400000</v>
      </c>
      <c r="P327" s="4" cm="1">
        <f t="array" ref="P327">_xll.SNL.Clients.Office.Excel.Functions.SPG($A327, "IQ_AVG_DILUT_SHARES_OUT", P$2)</f>
        <v>250000000</v>
      </c>
      <c r="Q327" s="4" cm="1">
        <f t="array" ref="Q327">_xll.SNL.Clients.Office.Excel.Functions.SPG($A327, "IQ_AVG_DILUT_SHARES_OUT", Q$2)</f>
        <v>252600000</v>
      </c>
      <c r="R327" s="4" cm="1">
        <f t="array" ref="R327">_xll.SNL.Clients.Office.Excel.Functions.SPG($A327, "IQ_AVG_DILUT_SHARES_OUT", R$2)</f>
        <v>254700000</v>
      </c>
      <c r="S327" s="4" cm="1">
        <f t="array" ref="S327">_xll.SNL.Clients.Office.Excel.Functions.SPG($A327, "IQ_AVG_DILUT_SHARES_OUT", S$2)</f>
        <v>256100000</v>
      </c>
      <c r="T327" s="4" cm="1">
        <f t="array" ref="T327">_xll.SNL.Clients.Office.Excel.Functions.SPG($A327, "IQ_AVG_DILUT_SHARES_OUT", T$2)</f>
        <v>256700000</v>
      </c>
      <c r="U327" s="4" cm="1">
        <f t="array" ref="U327">_xll.SNL.Clients.Office.Excel.Functions.SPG($A327, "IQ_AVG_DILUT_SHARES_OUT", U$2)</f>
        <v>258700000</v>
      </c>
      <c r="V327" s="4" cm="1">
        <f t="array" ref="V327">_xll.SNL.Clients.Office.Excel.Functions.SPG($A327, "IQ_AVG_DILUT_SHARES_OUT", V$2)</f>
        <v>261600000</v>
      </c>
    </row>
    <row r="328" spans="1:22">
      <c r="A328" s="11" t="s">
        <v>330</v>
      </c>
      <c r="B328" s="4" cm="1">
        <f t="array" ref="B328">_xll.SNL.Clients.Office.Excel.Functions.SPG($A328, "IQ_AVG_DILUT_SHARES_OUT", B$2)</f>
        <v>198114000</v>
      </c>
      <c r="C328" s="4" cm="1">
        <f t="array" ref="C328">_xll.SNL.Clients.Office.Excel.Functions.SPG($A328, "IQ_AVG_DILUT_SHARES_OUT", C$2)</f>
        <v>200549063</v>
      </c>
      <c r="D328" s="4" cm="1">
        <f t="array" ref="D328">_xll.SNL.Clients.Office.Excel.Functions.SPG($A328, "IQ_AVG_DILUT_SHARES_OUT", D$2)</f>
        <v>203738670</v>
      </c>
      <c r="E328" s="4" cm="1">
        <f t="array" ref="E328">_xll.SNL.Clients.Office.Excel.Functions.SPG($A328, "IQ_AVG_DILUT_SHARES_OUT", E$2)</f>
        <v>205134845</v>
      </c>
      <c r="F328" s="4" cm="1">
        <f t="array" ref="F328">_xll.SNL.Clients.Office.Excel.Functions.SPG($A328, "IQ_AVG_DILUT_SHARES_OUT", F$2)</f>
        <v>206484000</v>
      </c>
      <c r="G328" s="4" cm="1">
        <f t="array" ref="G328">_xll.SNL.Clients.Office.Excel.Functions.SPG($A328, "IQ_AVG_DILUT_SHARES_OUT", G$2)</f>
        <v>207252992</v>
      </c>
      <c r="H328" s="4" cm="1">
        <f t="array" ref="H328">_xll.SNL.Clients.Office.Excel.Functions.SPG($A328, "IQ_AVG_DILUT_SHARES_OUT", H$2)</f>
        <v>207816015</v>
      </c>
      <c r="I328" s="4" cm="1">
        <f t="array" ref="I328">_xll.SNL.Clients.Office.Excel.Functions.SPG($A328, "IQ_AVG_DILUT_SHARES_OUT", I$2)</f>
        <v>208730389</v>
      </c>
      <c r="J328" s="4" cm="1">
        <f t="array" ref="J328">_xll.SNL.Clients.Office.Excel.Functions.SPG($A328, "IQ_AVG_DILUT_SHARES_OUT", J$2)</f>
        <v>208894000</v>
      </c>
      <c r="K328" s="4" cm="1">
        <f t="array" ref="K328">_xll.SNL.Clients.Office.Excel.Functions.SPG($A328, "IQ_AVG_DILUT_SHARES_OUT", K$2)</f>
        <v>208888572</v>
      </c>
      <c r="L328" s="4" cm="1">
        <f t="array" ref="L328">_xll.SNL.Clients.Office.Excel.Functions.SPG($A328, "IQ_AVG_DILUT_SHARES_OUT", L$2)</f>
        <v>208878350</v>
      </c>
      <c r="M328" s="4" cm="1">
        <f t="array" ref="M328">_xll.SNL.Clients.Office.Excel.Functions.SPG($A328, "IQ_AVG_DILUT_SHARES_OUT", M$2)</f>
        <v>208809133</v>
      </c>
      <c r="N328" s="4" cm="1">
        <f t="array" ref="N328">_xll.SNL.Clients.Office.Excel.Functions.SPG($A328, "IQ_AVG_DILUT_SHARES_OUT", N$2)</f>
        <v>208593000</v>
      </c>
      <c r="O328" s="4" cm="1">
        <f t="array" ref="O328">_xll.SNL.Clients.Office.Excel.Functions.SPG($A328, "IQ_AVG_DILUT_SHARES_OUT", O$2)</f>
        <v>208923306</v>
      </c>
      <c r="P328" s="4" cm="1">
        <f t="array" ref="P328">_xll.SNL.Clients.Office.Excel.Functions.SPG($A328, "IQ_AVG_DILUT_SHARES_OUT", P$2)</f>
        <v>209138090</v>
      </c>
      <c r="Q328" s="4" cm="1">
        <f t="array" ref="Q328">_xll.SNL.Clients.Office.Excel.Functions.SPG($A328, "IQ_AVG_DILUT_SHARES_OUT", Q$2)</f>
        <v>208946448</v>
      </c>
      <c r="R328" s="4" cm="1">
        <f t="array" ref="R328">_xll.SNL.Clients.Office.Excel.Functions.SPG($A328, "IQ_AVG_DILUT_SHARES_OUT", R$2)</f>
        <v>208962000</v>
      </c>
      <c r="S328" s="4" cm="1">
        <f t="array" ref="S328">_xll.SNL.Clients.Office.Excel.Functions.SPG($A328, "IQ_AVG_DILUT_SHARES_OUT", S$2)</f>
        <v>208688494</v>
      </c>
      <c r="T328" s="4" cm="1">
        <f t="array" ref="T328">_xll.SNL.Clients.Office.Excel.Functions.SPG($A328, "IQ_AVG_DILUT_SHARES_OUT", T$2)</f>
        <v>208568357</v>
      </c>
      <c r="U328" s="4" cm="1">
        <f t="array" ref="U328">_xll.SNL.Clients.Office.Excel.Functions.SPG($A328, "IQ_AVG_DILUT_SHARES_OUT", U$2)</f>
        <v>209816822</v>
      </c>
      <c r="V328" s="4" cm="1">
        <f t="array" ref="V328">_xll.SNL.Clients.Office.Excel.Functions.SPG($A328, "IQ_AVG_DILUT_SHARES_OUT", V$2)</f>
        <v>211855000</v>
      </c>
    </row>
    <row r="329" spans="1:22">
      <c r="A329" s="11" t="s">
        <v>331</v>
      </c>
      <c r="B329" s="4" cm="1">
        <f t="array" ref="B329">_xll.SNL.Clients.Office.Excel.Functions.SPG($A329, "IQ_AVG_DILUT_SHARES_OUT", B$2)</f>
        <v>145800000</v>
      </c>
      <c r="C329" s="4" cm="1">
        <f t="array" ref="C329">_xll.SNL.Clients.Office.Excel.Functions.SPG($A329, "IQ_AVG_DILUT_SHARES_OUT", C$2)</f>
        <v>146500000</v>
      </c>
      <c r="D329" s="4" cm="1">
        <f t="array" ref="D329">_xll.SNL.Clients.Office.Excel.Functions.SPG($A329, "IQ_AVG_DILUT_SHARES_OUT", D$2)</f>
        <v>147700000</v>
      </c>
      <c r="E329" s="4" cm="1">
        <f t="array" ref="E329">_xll.SNL.Clients.Office.Excel.Functions.SPG($A329, "IQ_AVG_DILUT_SHARES_OUT", E$2)</f>
        <v>149300000</v>
      </c>
      <c r="F329" s="4" cm="1">
        <f t="array" ref="F329">_xll.SNL.Clients.Office.Excel.Functions.SPG($A329, "IQ_AVG_DILUT_SHARES_OUT", F$2)</f>
        <v>151100000</v>
      </c>
      <c r="G329" s="4" cm="1">
        <f t="array" ref="G329">_xll.SNL.Clients.Office.Excel.Functions.SPG($A329, "IQ_AVG_DILUT_SHARES_OUT", G$2)</f>
        <v>151700000</v>
      </c>
      <c r="H329" s="4" cm="1">
        <f t="array" ref="H329">_xll.SNL.Clients.Office.Excel.Functions.SPG($A329, "IQ_AVG_DILUT_SHARES_OUT", H$2)</f>
        <v>152200000</v>
      </c>
      <c r="I329" s="4" cm="1">
        <f t="array" ref="I329">_xll.SNL.Clients.Office.Excel.Functions.SPG($A329, "IQ_AVG_DILUT_SHARES_OUT", I$2)</f>
        <v>153200000</v>
      </c>
      <c r="J329" s="4" cm="1">
        <f t="array" ref="J329">_xll.SNL.Clients.Office.Excel.Functions.SPG($A329, "IQ_AVG_DILUT_SHARES_OUT", J$2)</f>
        <v>154500000</v>
      </c>
      <c r="K329" s="4" cm="1">
        <f t="array" ref="K329">_xll.SNL.Clients.Office.Excel.Functions.SPG($A329, "IQ_AVG_DILUT_SHARES_OUT", K$2)</f>
        <v>155300000</v>
      </c>
      <c r="L329" s="4" cm="1">
        <f t="array" ref="L329">_xll.SNL.Clients.Office.Excel.Functions.SPG($A329, "IQ_AVG_DILUT_SHARES_OUT", L$2)</f>
        <v>156000000</v>
      </c>
      <c r="M329" s="4" cm="1">
        <f t="array" ref="M329">_xll.SNL.Clients.Office.Excel.Functions.SPG($A329, "IQ_AVG_DILUT_SHARES_OUT", M$2)</f>
        <v>156600000</v>
      </c>
      <c r="N329" s="4" cm="1">
        <f t="array" ref="N329">_xll.SNL.Clients.Office.Excel.Functions.SPG($A329, "IQ_AVG_DILUT_SHARES_OUT", N$2)</f>
        <v>158100000</v>
      </c>
      <c r="O329" s="4" cm="1">
        <f t="array" ref="O329">_xll.SNL.Clients.Office.Excel.Functions.SPG($A329, "IQ_AVG_DILUT_SHARES_OUT", O$2)</f>
        <v>160400000</v>
      </c>
      <c r="P329" s="4" cm="1">
        <f t="array" ref="P329">_xll.SNL.Clients.Office.Excel.Functions.SPG($A329, "IQ_AVG_DILUT_SHARES_OUT", P$2)</f>
        <v>161500000</v>
      </c>
      <c r="Q329" s="4" cm="1">
        <f t="array" ref="Q329">_xll.SNL.Clients.Office.Excel.Functions.SPG($A329, "IQ_AVG_DILUT_SHARES_OUT", Q$2)</f>
        <v>163500000</v>
      </c>
      <c r="R329" s="4" cm="1">
        <f t="array" ref="R329">_xll.SNL.Clients.Office.Excel.Functions.SPG($A329, "IQ_AVG_DILUT_SHARES_OUT", R$2)</f>
        <v>167400000</v>
      </c>
      <c r="S329" s="4" cm="1">
        <f t="array" ref="S329">_xll.SNL.Clients.Office.Excel.Functions.SPG($A329, "IQ_AVG_DILUT_SHARES_OUT", S$2)</f>
        <v>167300000</v>
      </c>
      <c r="T329" s="4" cm="1">
        <f t="array" ref="T329">_xll.SNL.Clients.Office.Excel.Functions.SPG($A329, "IQ_AVG_DILUT_SHARES_OUT", T$2)</f>
        <v>167300000</v>
      </c>
      <c r="U329" s="4" cm="1">
        <f t="array" ref="U329">_xll.SNL.Clients.Office.Excel.Functions.SPG($A329, "IQ_AVG_DILUT_SHARES_OUT", U$2)</f>
        <v>168400000</v>
      </c>
      <c r="V329" s="4" cm="1">
        <f t="array" ref="V329">_xll.SNL.Clients.Office.Excel.Functions.SPG($A329, "IQ_AVG_DILUT_SHARES_OUT", V$2)</f>
        <v>168400000</v>
      </c>
    </row>
    <row r="330" spans="1:22">
      <c r="A330" s="11" t="s">
        <v>332</v>
      </c>
      <c r="B330" s="4" cm="1">
        <f t="array" ref="B330">_xll.SNL.Clients.Office.Excel.Functions.SPG($A330, "IQ_AVG_DILUT_SHARES_OUT", B$2)</f>
        <v>514878919</v>
      </c>
      <c r="C330" s="4" cm="1">
        <f t="array" ref="C330">_xll.SNL.Clients.Office.Excel.Functions.SPG($A330, "IQ_AVG_DILUT_SHARES_OUT", C$2)</f>
        <v>513589734</v>
      </c>
      <c r="D330" s="4" cm="1">
        <f t="array" ref="D330">_xll.SNL.Clients.Office.Excel.Functions.SPG($A330, "IQ_AVG_DILUT_SHARES_OUT", D$2)</f>
        <v>431019206</v>
      </c>
      <c r="E330" s="4" cm="1">
        <f t="array" ref="E330">_xll.SNL.Clients.Office.Excel.Functions.SPG($A330, "IQ_AVG_DILUT_SHARES_OUT", E$2)</f>
        <v>425426293</v>
      </c>
      <c r="F330" s="4" cm="1">
        <f t="array" ref="F330">_xll.SNL.Clients.Office.Excel.Functions.SPG($A330, "IQ_AVG_DILUT_SHARES_OUT", F$2)</f>
        <v>511585445</v>
      </c>
      <c r="G330" s="4" cm="1">
        <f t="array" ref="G330">_xll.SNL.Clients.Office.Excel.Functions.SPG($A330, "IQ_AVG_DILUT_SHARES_OUT", G$2)</f>
        <v>461075240</v>
      </c>
      <c r="H330" s="4" cm="1">
        <f t="array" ref="H330">_xll.SNL.Clients.Office.Excel.Functions.SPG($A330, "IQ_AVG_DILUT_SHARES_OUT", H$2)</f>
        <v>422655215</v>
      </c>
      <c r="I330" s="4" cm="1">
        <f t="array" ref="I330">_xll.SNL.Clients.Office.Excel.Functions.SPG($A330, "IQ_AVG_DILUT_SHARES_OUT", I$2)</f>
        <v>421400765</v>
      </c>
      <c r="J330" s="4" cm="1">
        <f t="array" ref="J330">_xll.SNL.Clients.Office.Excel.Functions.SPG($A330, "IQ_AVG_DILUT_SHARES_OUT", J$2)</f>
        <v>420798538</v>
      </c>
      <c r="K330" s="4" cm="1">
        <f t="array" ref="K330">_xll.SNL.Clients.Office.Excel.Functions.SPG($A330, "IQ_AVG_DILUT_SHARES_OUT", K$2)</f>
        <v>419107330</v>
      </c>
      <c r="L330" s="4" cm="1">
        <f t="array" ref="L330">_xll.SNL.Clients.Office.Excel.Functions.SPG($A330, "IQ_AVG_DILUT_SHARES_OUT", L$2)</f>
        <v>417734591</v>
      </c>
      <c r="M330" s="4" cm="1">
        <f t="array" ref="M330">_xll.SNL.Clients.Office.Excel.Functions.SPG($A330, "IQ_AVG_DILUT_SHARES_OUT", M$2)</f>
        <v>391737562</v>
      </c>
      <c r="N330" s="4" cm="1">
        <f t="array" ref="N330">_xll.SNL.Clients.Office.Excel.Functions.SPG($A330, "IQ_AVG_DILUT_SHARES_OUT", N$2)</f>
        <v>370016479</v>
      </c>
      <c r="O330" s="4" cm="1">
        <f t="array" ref="O330">_xll.SNL.Clients.Office.Excel.Functions.SPG($A330, "IQ_AVG_DILUT_SHARES_OUT", O$2)</f>
        <v>369933159</v>
      </c>
      <c r="P330" s="4" cm="1">
        <f t="array" ref="P330">_xll.SNL.Clients.Office.Excel.Functions.SPG($A330, "IQ_AVG_DILUT_SHARES_OUT", P$2)</f>
        <v>329377207</v>
      </c>
      <c r="Q330" s="4" cm="1">
        <f t="array" ref="Q330">_xll.SNL.Clients.Office.Excel.Functions.SPG($A330, "IQ_AVG_DILUT_SHARES_OUT", Q$2)</f>
        <v>293892873</v>
      </c>
      <c r="R330" s="4" cm="1">
        <f t="array" ref="R330">_xll.SNL.Clients.Office.Excel.Functions.SPG($A330, "IQ_AVG_DILUT_SHARES_OUT", R$2)</f>
        <v>271435350</v>
      </c>
      <c r="S330" s="4" cm="1">
        <f t="array" ref="S330">_xll.SNL.Clients.Office.Excel.Functions.SPG($A330, "IQ_AVG_DILUT_SHARES_OUT", S$2)</f>
        <v>239342745</v>
      </c>
      <c r="T330" s="4" cm="1">
        <f t="array" ref="T330">_xll.SNL.Clients.Office.Excel.Functions.SPG($A330, "IQ_AVG_DILUT_SHARES_OUT", T$2)</f>
        <v>213630798</v>
      </c>
      <c r="U330" s="4" cm="1">
        <f t="array" ref="U330">_xll.SNL.Clients.Office.Excel.Functions.SPG($A330, "IQ_AVG_DILUT_SHARES_OUT", U$2)</f>
        <v>214772450</v>
      </c>
      <c r="V330" s="4" cm="1">
        <f t="array" ref="V330">_xll.SNL.Clients.Office.Excel.Functions.SPG($A330, "IQ_AVG_DILUT_SHARES_OUT", V$2)</f>
        <v>215499462</v>
      </c>
    </row>
    <row r="331" spans="1:22">
      <c r="A331" s="11" t="s">
        <v>333</v>
      </c>
      <c r="B331" s="4" cm="1">
        <f t="array" ref="B331">_xll.SNL.Clients.Office.Excel.Functions.SPG($A331, "IQ_AVG_DILUT_SHARES_OUT", B$2)</f>
        <v>207000000</v>
      </c>
      <c r="C331" s="4" cm="1">
        <f t="array" ref="C331">_xll.SNL.Clients.Office.Excel.Functions.SPG($A331, "IQ_AVG_DILUT_SHARES_OUT", C$2)</f>
        <v>214000000</v>
      </c>
      <c r="D331" s="4" cm="1">
        <f t="array" ref="D331">_xll.SNL.Clients.Office.Excel.Functions.SPG($A331, "IQ_AVG_DILUT_SHARES_OUT", D$2)</f>
        <v>214000000</v>
      </c>
      <c r="E331" s="4" cm="1">
        <f t="array" ref="E331">_xll.SNL.Clients.Office.Excel.Functions.SPG($A331, "IQ_AVG_DILUT_SHARES_OUT", E$2)</f>
        <v>222000000</v>
      </c>
      <c r="F331" s="4" cm="1">
        <f t="array" ref="F331">_xll.SNL.Clients.Office.Excel.Functions.SPG($A331, "IQ_AVG_DILUT_SHARES_OUT", F$2)</f>
        <v>232000000</v>
      </c>
      <c r="G331" s="4" cm="1">
        <f t="array" ref="G331">_xll.SNL.Clients.Office.Excel.Functions.SPG($A331, "IQ_AVG_DILUT_SHARES_OUT", G$2)</f>
        <v>232000000</v>
      </c>
      <c r="H331" s="4" cm="1">
        <f t="array" ref="H331">_xll.SNL.Clients.Office.Excel.Functions.SPG($A331, "IQ_AVG_DILUT_SHARES_OUT", H$2)</f>
        <v>230000000</v>
      </c>
      <c r="I331" s="4" cm="1">
        <f t="array" ref="I331">_xll.SNL.Clients.Office.Excel.Functions.SPG($A331, "IQ_AVG_DILUT_SHARES_OUT", I$2)</f>
        <v>230000000</v>
      </c>
      <c r="J331" s="4" cm="1">
        <f t="array" ref="J331">_xll.SNL.Clients.Office.Excel.Functions.SPG($A331, "IQ_AVG_DILUT_SHARES_OUT", J$2)</f>
        <v>235000000</v>
      </c>
      <c r="K331" s="4" cm="1">
        <f t="array" ref="K331">_xll.SNL.Clients.Office.Excel.Functions.SPG($A331, "IQ_AVG_DILUT_SHARES_OUT", K$2)</f>
        <v>237000000</v>
      </c>
      <c r="L331" s="4" cm="1">
        <f t="array" ref="L331">_xll.SNL.Clients.Office.Excel.Functions.SPG($A331, "IQ_AVG_DILUT_SHARES_OUT", L$2)</f>
        <v>242000000</v>
      </c>
      <c r="M331" s="4" cm="1">
        <f t="array" ref="M331">_xll.SNL.Clients.Office.Excel.Functions.SPG($A331, "IQ_AVG_DILUT_SHARES_OUT", M$2)</f>
        <v>245000000</v>
      </c>
      <c r="N331" s="4" cm="1">
        <f t="array" ref="N331">_xll.SNL.Clients.Office.Excel.Functions.SPG($A331, "IQ_AVG_DILUT_SHARES_OUT", N$2)</f>
        <v>245000000</v>
      </c>
      <c r="O331" s="4" cm="1">
        <f t="array" ref="O331">_xll.SNL.Clients.Office.Excel.Functions.SPG($A331, "IQ_AVG_DILUT_SHARES_OUT", O$2)</f>
        <v>245000000</v>
      </c>
      <c r="P331" s="4" cm="1">
        <f t="array" ref="P331">_xll.SNL.Clients.Office.Excel.Functions.SPG($A331, "IQ_AVG_DILUT_SHARES_OUT", P$2)</f>
        <v>245000000</v>
      </c>
      <c r="Q331" s="4" cm="1">
        <f t="array" ref="Q331">_xll.SNL.Clients.Office.Excel.Functions.SPG($A331, "IQ_AVG_DILUT_SHARES_OUT", Q$2)</f>
        <v>242000000</v>
      </c>
      <c r="R331" s="4" cm="1">
        <f t="array" ref="R331">_xll.SNL.Clients.Office.Excel.Functions.SPG($A331, "IQ_AVG_DILUT_SHARES_OUT", R$2)</f>
        <v>245000000</v>
      </c>
      <c r="S331" s="4" cm="1">
        <f t="array" ref="S331">_xll.SNL.Clients.Office.Excel.Functions.SPG($A331, "IQ_AVG_DILUT_SHARES_OUT", S$2)</f>
        <v>246000000</v>
      </c>
      <c r="T331" s="4" cm="1">
        <f t="array" ref="T331">_xll.SNL.Clients.Office.Excel.Functions.SPG($A331, "IQ_AVG_DILUT_SHARES_OUT", T$2)</f>
        <v>249000000</v>
      </c>
      <c r="U331" s="4" cm="1">
        <f t="array" ref="U331">_xll.SNL.Clients.Office.Excel.Functions.SPG($A331, "IQ_AVG_DILUT_SHARES_OUT", U$2)</f>
        <v>252000000</v>
      </c>
      <c r="V331" s="4" cm="1">
        <f t="array" ref="V331">_xll.SNL.Clients.Office.Excel.Functions.SPG($A331, "IQ_AVG_DILUT_SHARES_OUT", V$2)</f>
        <v>256000000</v>
      </c>
    </row>
    <row r="332" spans="1:22">
      <c r="A332" s="11" t="s">
        <v>334</v>
      </c>
      <c r="B332" s="4" cm="1">
        <f t="array" ref="B332">_xll.SNL.Clients.Office.Excel.Functions.SPG($A332, "IQ_AVG_DILUT_SHARES_OUT", B$2)</f>
        <v>234300000</v>
      </c>
      <c r="C332" s="4" cm="1">
        <f t="array" ref="C332">_xll.SNL.Clients.Office.Excel.Functions.SPG($A332, "IQ_AVG_DILUT_SHARES_OUT", C$2)</f>
        <v>236768000</v>
      </c>
      <c r="D332" s="4" cm="1">
        <f t="array" ref="D332">_xll.SNL.Clients.Office.Excel.Functions.SPG($A332, "IQ_AVG_DILUT_SHARES_OUT", D$2)</f>
        <v>239935000</v>
      </c>
      <c r="E332" s="4" cm="1">
        <f t="array" ref="E332">_xll.SNL.Clients.Office.Excel.Functions.SPG($A332, "IQ_AVG_DILUT_SHARES_OUT", E$2)</f>
        <v>243497000</v>
      </c>
      <c r="F332" s="4" cm="1">
        <f t="array" ref="F332">_xll.SNL.Clients.Office.Excel.Functions.SPG($A332, "IQ_AVG_DILUT_SHARES_OUT", F$2)</f>
        <v>247249000</v>
      </c>
      <c r="G332" s="4" cm="1">
        <f t="array" ref="G332">_xll.SNL.Clients.Office.Excel.Functions.SPG($A332, "IQ_AVG_DILUT_SHARES_OUT", G$2)</f>
        <v>248916000</v>
      </c>
      <c r="H332" s="4" cm="1">
        <f t="array" ref="H332">_xll.SNL.Clients.Office.Excel.Functions.SPG($A332, "IQ_AVG_DILUT_SHARES_OUT", H$2)</f>
        <v>250524000</v>
      </c>
      <c r="I332" s="4" cm="1">
        <f t="array" ref="I332">_xll.SNL.Clients.Office.Excel.Functions.SPG($A332, "IQ_AVG_DILUT_SHARES_OUT", I$2)</f>
        <v>254397000</v>
      </c>
      <c r="J332" s="4" cm="1">
        <f t="array" ref="J332">_xll.SNL.Clients.Office.Excel.Functions.SPG($A332, "IQ_AVG_DILUT_SHARES_OUT", J$2)</f>
        <v>255838000</v>
      </c>
      <c r="K332" s="4" cm="1">
        <f t="array" ref="K332">_xll.SNL.Clients.Office.Excel.Functions.SPG($A332, "IQ_AVG_DILUT_SHARES_OUT", K$2)</f>
        <v>259526000</v>
      </c>
      <c r="L332" s="4" cm="1">
        <f t="array" ref="L332">_xll.SNL.Clients.Office.Excel.Functions.SPG($A332, "IQ_AVG_DILUT_SHARES_OUT", L$2)</f>
        <v>263719000</v>
      </c>
      <c r="M332" s="4" cm="1">
        <f t="array" ref="M332">_xll.SNL.Clients.Office.Excel.Functions.SPG($A332, "IQ_AVG_DILUT_SHARES_OUT", M$2)</f>
        <v>272094000</v>
      </c>
      <c r="N332" s="4" cm="1">
        <f t="array" ref="N332">_xll.SNL.Clients.Office.Excel.Functions.SPG($A332, "IQ_AVG_DILUT_SHARES_OUT", N$2)</f>
        <v>281046000</v>
      </c>
      <c r="O332" s="4" cm="1">
        <f t="array" ref="O332">_xll.SNL.Clients.Office.Excel.Functions.SPG($A332, "IQ_AVG_DILUT_SHARES_OUT", O$2)</f>
        <v>291152000</v>
      </c>
      <c r="P332" s="4" cm="1">
        <f t="array" ref="P332">_xll.SNL.Clients.Office.Excel.Functions.SPG($A332, "IQ_AVG_DILUT_SHARES_OUT", P$2)</f>
        <v>297529000</v>
      </c>
      <c r="Q332" s="4" cm="1">
        <f t="array" ref="Q332">_xll.SNL.Clients.Office.Excel.Functions.SPG($A332, "IQ_AVG_DILUT_SHARES_OUT", Q$2)</f>
        <v>302518000</v>
      </c>
      <c r="R332" s="4" cm="1">
        <f t="array" ref="R332">_xll.SNL.Clients.Office.Excel.Functions.SPG($A332, "IQ_AVG_DILUT_SHARES_OUT", R$2)</f>
        <v>303806000</v>
      </c>
      <c r="S332" s="4" cm="1">
        <f t="array" ref="S332">_xll.SNL.Clients.Office.Excel.Functions.SPG($A332, "IQ_AVG_DILUT_SHARES_OUT", S$2)</f>
        <v>303441000</v>
      </c>
      <c r="T332" s="4" cm="1">
        <f t="array" ref="T332">_xll.SNL.Clients.Office.Excel.Functions.SPG($A332, "IQ_AVG_DILUT_SHARES_OUT", T$2)</f>
        <v>302933000</v>
      </c>
      <c r="U332" s="4" cm="1">
        <f t="array" ref="U332">_xll.SNL.Clients.Office.Excel.Functions.SPG($A332, "IQ_AVG_DILUT_SHARES_OUT", U$2)</f>
        <v>302932000</v>
      </c>
      <c r="V332" s="4" cm="1">
        <f t="array" ref="V332">_xll.SNL.Clients.Office.Excel.Functions.SPG($A332, "IQ_AVG_DILUT_SHARES_OUT", V$2)</f>
        <v>303987000</v>
      </c>
    </row>
    <row r="333" spans="1:22">
      <c r="A333" s="11" t="s">
        <v>335</v>
      </c>
      <c r="B333" s="4" cm="1">
        <f t="array" ref="B333">_xll.SNL.Clients.Office.Excel.Functions.SPG($A333, "IQ_AVG_DILUT_SHARES_OUT", B$2)</f>
        <v>24774000000</v>
      </c>
      <c r="C333" s="4" cm="1">
        <f t="array" ref="C333">_xll.SNL.Clients.Office.Excel.Functions.SPG($A333, "IQ_AVG_DILUT_SHARES_OUT", C$2)</f>
        <v>24848000000</v>
      </c>
      <c r="D333" s="4" cm="1">
        <f t="array" ref="D333">_xll.SNL.Clients.Office.Excel.Functions.SPG($A333, "IQ_AVG_DILUT_SHARES_OUT", D$2)</f>
        <v>24890000000</v>
      </c>
      <c r="E333" s="4" cm="1">
        <f t="array" ref="E333">_xll.SNL.Clients.Office.Excel.Functions.SPG($A333, "IQ_AVG_DILUT_SHARES_OUT", E$2)</f>
        <v>24900000000</v>
      </c>
      <c r="F333" s="4" cm="1">
        <f t="array" ref="F333">_xll.SNL.Clients.Office.Excel.Functions.SPG($A333, "IQ_AVG_DILUT_SHARES_OUT", F$2)</f>
        <v>24940000000</v>
      </c>
      <c r="G333" s="4" cm="1">
        <f t="array" ref="G333">_xll.SNL.Clients.Office.Excel.Functions.SPG($A333, "IQ_AVG_DILUT_SHARES_OUT", G$2)</f>
        <v>24994000000</v>
      </c>
      <c r="H333" s="4" cm="1">
        <f t="array" ref="H333">_xll.SNL.Clients.Office.Excel.Functions.SPG($A333, "IQ_AVG_DILUT_SHARES_OUT", H$2)</f>
        <v>24900000000</v>
      </c>
      <c r="I333" s="4" cm="1">
        <f t="array" ref="I333">_xll.SNL.Clients.Office.Excel.Functions.SPG($A333, "IQ_AVG_DILUT_SHARES_OUT", I$2)</f>
        <v>24770000000</v>
      </c>
      <c r="J333" s="4" cm="1">
        <f t="array" ref="J333">_xll.SNL.Clients.Office.Excel.Functions.SPG($A333, "IQ_AVG_DILUT_SHARES_OUT", J$2)</f>
        <v>24990000000</v>
      </c>
      <c r="K333" s="4" cm="1">
        <f t="array" ref="K333">_xll.SNL.Clients.Office.Excel.Functions.SPG($A333, "IQ_AVG_DILUT_SHARES_OUT", K$2)</f>
        <v>25160000000</v>
      </c>
      <c r="L333" s="4" cm="1">
        <f t="array" ref="L333">_xll.SNL.Clients.Office.Excel.Functions.SPG($A333, "IQ_AVG_DILUT_SHARES_OUT", L$2)</f>
        <v>25370000000</v>
      </c>
      <c r="M333" s="4" cm="1">
        <f t="array" ref="M333">_xll.SNL.Clients.Office.Excel.Functions.SPG($A333, "IQ_AVG_DILUT_SHARES_OUT", M$2)</f>
        <v>25450000000</v>
      </c>
      <c r="N333" s="4" cm="1">
        <f t="array" ref="N333">_xll.SNL.Clients.Office.Excel.Functions.SPG($A333, "IQ_AVG_DILUT_SHARES_OUT", N$2)</f>
        <v>25380000000</v>
      </c>
      <c r="O333" s="4" cm="1">
        <f t="array" ref="O333">_xll.SNL.Clients.Office.Excel.Functions.SPG($A333, "IQ_AVG_DILUT_SHARES_OUT", O$2)</f>
        <v>25320000000</v>
      </c>
      <c r="P333" s="4" cm="1">
        <f t="array" ref="P333">_xll.SNL.Clients.Office.Excel.Functions.SPG($A333, "IQ_AVG_DILUT_SHARES_OUT", P$2)</f>
        <v>25280000000</v>
      </c>
      <c r="Q333" s="4" cm="1">
        <f t="array" ref="Q333">_xll.SNL.Clients.Office.Excel.Functions.SPG($A333, "IQ_AVG_DILUT_SHARES_OUT", Q$2)</f>
        <v>25240000000</v>
      </c>
      <c r="R333" s="4" cm="1">
        <f t="array" ref="R333">_xll.SNL.Clients.Office.Excel.Functions.SPG($A333, "IQ_AVG_DILUT_SHARES_OUT", R$2)</f>
        <v>25200000000</v>
      </c>
      <c r="S333" s="4" cm="1">
        <f t="array" ref="S333">_xll.SNL.Clients.Office.Excel.Functions.SPG($A333, "IQ_AVG_DILUT_SHARES_OUT", S$2)</f>
        <v>25040000000</v>
      </c>
      <c r="T333" s="4" cm="1">
        <f t="array" ref="T333">_xll.SNL.Clients.Office.Excel.Functions.SPG($A333, "IQ_AVG_DILUT_SHARES_OUT", T$2)</f>
        <v>24880000000</v>
      </c>
      <c r="U333" s="4" cm="1">
        <f t="array" ref="U333">_xll.SNL.Clients.Office.Excel.Functions.SPG($A333, "IQ_AVG_DILUT_SHARES_OUT", U$2)</f>
        <v>24840000000</v>
      </c>
      <c r="V333" s="4" cm="1">
        <f t="array" ref="V333">_xll.SNL.Clients.Office.Excel.Functions.SPG($A333, "IQ_AVG_DILUT_SHARES_OUT", V$2)</f>
        <v>24720000000</v>
      </c>
    </row>
    <row r="334" spans="1:22">
      <c r="A334" s="11" t="s">
        <v>336</v>
      </c>
      <c r="B334" s="4" cm="1">
        <f t="array" ref="B334">_xll.SNL.Clients.Office.Excel.Functions.SPG($A334, "IQ_AVG_DILUT_SHARES_OUT", B$2)</f>
        <v>3269000</v>
      </c>
      <c r="C334" s="4" cm="1">
        <f t="array" ref="C334">_xll.SNL.Clients.Office.Excel.Functions.SPG($A334, "IQ_AVG_DILUT_SHARES_OUT", C$2)</f>
        <v>3289924</v>
      </c>
      <c r="D334" s="4" cm="1">
        <f t="array" ref="D334">_xll.SNL.Clients.Office.Excel.Functions.SPG($A334, "IQ_AVG_DILUT_SHARES_OUT", D$2)</f>
        <v>3321654</v>
      </c>
      <c r="E334" s="4" cm="1">
        <f t="array" ref="E334">_xll.SNL.Clients.Office.Excel.Functions.SPG($A334, "IQ_AVG_DILUT_SHARES_OUT", E$2)</f>
        <v>3386946</v>
      </c>
      <c r="F334" s="4" cm="1">
        <f t="array" ref="F334">_xll.SNL.Clients.Office.Excel.Functions.SPG($A334, "IQ_AVG_DILUT_SHARES_OUT", F$2)</f>
        <v>3373000</v>
      </c>
      <c r="G334" s="4" cm="1">
        <f t="array" ref="G334">_xll.SNL.Clients.Office.Excel.Functions.SPG($A334, "IQ_AVG_DILUT_SHARES_OUT", G$2)</f>
        <v>3458142</v>
      </c>
      <c r="H334" s="4" cm="1">
        <f t="array" ref="H334">_xll.SNL.Clients.Office.Excel.Functions.SPG($A334, "IQ_AVG_DILUT_SHARES_OUT", H$2)</f>
        <v>3466936</v>
      </c>
      <c r="I334" s="4" cm="1">
        <f t="array" ref="I334">_xll.SNL.Clients.Office.Excel.Functions.SPG($A334, "IQ_AVG_DILUT_SHARES_OUT", I$2)</f>
        <v>3447474</v>
      </c>
      <c r="J334" s="4" cm="1">
        <f t="array" ref="J334">_xll.SNL.Clients.Office.Excel.Functions.SPG($A334, "IQ_AVG_DILUT_SHARES_OUT", J$2)</f>
        <v>3408000</v>
      </c>
      <c r="K334" s="4" cm="1">
        <f t="array" ref="K334">_xll.SNL.Clients.Office.Excel.Functions.SPG($A334, "IQ_AVG_DILUT_SHARES_OUT", K$2)</f>
        <v>3471387</v>
      </c>
      <c r="L334" s="4" cm="1">
        <f t="array" ref="L334">_xll.SNL.Clients.Office.Excel.Functions.SPG($A334, "IQ_AVG_DILUT_SHARES_OUT", L$2)</f>
        <v>3504304</v>
      </c>
      <c r="M334" s="4" cm="1">
        <f t="array" ref="M334">_xll.SNL.Clients.Office.Excel.Functions.SPG($A334, "IQ_AVG_DILUT_SHARES_OUT", M$2)</f>
        <v>3655517</v>
      </c>
      <c r="N334" s="4" cm="1">
        <f t="array" ref="N334">_xll.SNL.Clients.Office.Excel.Functions.SPG($A334, "IQ_AVG_DILUT_SHARES_OUT", N$2)</f>
        <v>3755000</v>
      </c>
      <c r="O334" s="4" cm="1">
        <f t="array" ref="O334">_xll.SNL.Clients.Office.Excel.Functions.SPG($A334, "IQ_AVG_DILUT_SHARES_OUT", O$2)</f>
        <v>3841933</v>
      </c>
      <c r="P334" s="4" cm="1">
        <f t="array" ref="P334">_xll.SNL.Clients.Office.Excel.Functions.SPG($A334, "IQ_AVG_DILUT_SHARES_OUT", P$2)</f>
        <v>3896709</v>
      </c>
      <c r="Q334" s="4" cm="1">
        <f t="array" ref="Q334">_xll.SNL.Clients.Office.Excel.Functions.SPG($A334, "IQ_AVG_DILUT_SHARES_OUT", Q$2)</f>
        <v>3935489</v>
      </c>
      <c r="R334" s="4" cm="1">
        <f t="array" ref="R334">_xll.SNL.Clients.Office.Excel.Functions.SPG($A334, "IQ_AVG_DILUT_SHARES_OUT", R$2)</f>
        <v>3965000</v>
      </c>
      <c r="S334" s="4" cm="1">
        <f t="array" ref="S334">_xll.SNL.Clients.Office.Excel.Functions.SPG($A334, "IQ_AVG_DILUT_SHARES_OUT", S$2)</f>
        <v>3939000</v>
      </c>
      <c r="T334" s="4" cm="1">
        <f t="array" ref="T334">_xll.SNL.Clients.Office.Excel.Functions.SPG($A334, "IQ_AVG_DILUT_SHARES_OUT", T$2)</f>
        <v>3861000</v>
      </c>
      <c r="U334" s="4" cm="1">
        <f t="array" ref="U334">_xll.SNL.Clients.Office.Excel.Functions.SPG($A334, "IQ_AVG_DILUT_SHARES_OUT", U$2)</f>
        <v>3908000</v>
      </c>
      <c r="V334" s="4" cm="1">
        <f t="array" ref="V334">_xll.SNL.Clients.Office.Excel.Functions.SPG($A334, "IQ_AVG_DILUT_SHARES_OUT", V$2)</f>
        <v>3977000</v>
      </c>
    </row>
    <row r="335" spans="1:22">
      <c r="A335" s="11" t="s">
        <v>337</v>
      </c>
      <c r="B335" s="4" cm="1">
        <f t="array" ref="B335">_xll.SNL.Clients.Office.Excel.Functions.SPG($A335, "IQ_AVG_DILUT_SHARES_OUT", B$2)</f>
        <v>257717000</v>
      </c>
      <c r="C335" s="4" cm="1">
        <f t="array" ref="C335">_xll.SNL.Clients.Office.Excel.Functions.SPG($A335, "IQ_AVG_DILUT_SHARES_OUT", C$2)</f>
        <v>258732000</v>
      </c>
      <c r="D335" s="4" cm="1">
        <f t="array" ref="D335">_xll.SNL.Clients.Office.Excel.Functions.SPG($A335, "IQ_AVG_DILUT_SHARES_OUT", D$2)</f>
        <v>258954000</v>
      </c>
      <c r="E335" s="4" cm="1">
        <f t="array" ref="E335">_xll.SNL.Clients.Office.Excel.Functions.SPG($A335, "IQ_AVG_DILUT_SHARES_OUT", E$2)</f>
        <v>260298000</v>
      </c>
      <c r="F335" s="4" cm="1">
        <f t="array" ref="F335">_xll.SNL.Clients.Office.Excel.Functions.SPG($A335, "IQ_AVG_DILUT_SHARES_OUT", F$2)</f>
        <v>261095000</v>
      </c>
      <c r="G335" s="4" cm="1">
        <f t="array" ref="G335">_xll.SNL.Clients.Office.Excel.Functions.SPG($A335, "IQ_AVG_DILUT_SHARES_OUT", G$2)</f>
        <v>261303000</v>
      </c>
      <c r="H335" s="4" cm="1">
        <f t="array" ref="H335">_xll.SNL.Clients.Office.Excel.Functions.SPG($A335, "IQ_AVG_DILUT_SHARES_OUT", H$2)</f>
        <v>261210000</v>
      </c>
      <c r="I335" s="4" cm="1">
        <f t="array" ref="I335">_xll.SNL.Clients.Office.Excel.Functions.SPG($A335, "IQ_AVG_DILUT_SHARES_OUT", I$2)</f>
        <v>261448000</v>
      </c>
      <c r="J335" s="4" cm="1">
        <f t="array" ref="J335">_xll.SNL.Clients.Office.Excel.Functions.SPG($A335, "IQ_AVG_DILUT_SHARES_OUT", J$2)</f>
        <v>264705000</v>
      </c>
      <c r="K335" s="4" cm="1">
        <f t="array" ref="K335">_xll.SNL.Clients.Office.Excel.Functions.SPG($A335, "IQ_AVG_DILUT_SHARES_OUT", K$2)</f>
        <v>264692000</v>
      </c>
      <c r="L335" s="4" cm="1">
        <f t="array" ref="L335">_xll.SNL.Clients.Office.Excel.Functions.SPG($A335, "IQ_AVG_DILUT_SHARES_OUT", L$2)</f>
        <v>265109000</v>
      </c>
      <c r="M335" s="4" cm="1">
        <f t="array" ref="M335">_xll.SNL.Clients.Office.Excel.Functions.SPG($A335, "IQ_AVG_DILUT_SHARES_OUT", M$2)</f>
        <v>268545000</v>
      </c>
      <c r="N335" s="4" cm="1">
        <f t="array" ref="N335">_xll.SNL.Clients.Office.Excel.Functions.SPG($A335, "IQ_AVG_DILUT_SHARES_OUT", N$2)</f>
        <v>271359000</v>
      </c>
      <c r="O335" s="4" cm="1">
        <f t="array" ref="O335">_xll.SNL.Clients.Office.Excel.Functions.SPG($A335, "IQ_AVG_DILUT_SHARES_OUT", O$2)</f>
        <v>278735000</v>
      </c>
      <c r="P335" s="4" cm="1">
        <f t="array" ref="P335">_xll.SNL.Clients.Office.Excel.Functions.SPG($A335, "IQ_AVG_DILUT_SHARES_OUT", P$2)</f>
        <v>283263000</v>
      </c>
      <c r="Q335" s="4" cm="1">
        <f t="array" ref="Q335">_xll.SNL.Clients.Office.Excel.Functions.SPG($A335, "IQ_AVG_DILUT_SHARES_OUT", Q$2)</f>
        <v>285258000</v>
      </c>
      <c r="R335" s="4" cm="1">
        <f t="array" ref="R335">_xll.SNL.Clients.Office.Excel.Functions.SPG($A335, "IQ_AVG_DILUT_SHARES_OUT", R$2)</f>
        <v>279467000</v>
      </c>
      <c r="S335" s="4" cm="1">
        <f t="array" ref="S335">_xll.SNL.Clients.Office.Excel.Functions.SPG($A335, "IQ_AVG_DILUT_SHARES_OUT", S$2)</f>
        <v>279142000</v>
      </c>
      <c r="T335" s="4" cm="1">
        <f t="array" ref="T335">_xll.SNL.Clients.Office.Excel.Functions.SPG($A335, "IQ_AVG_DILUT_SHARES_OUT", T$2)</f>
        <v>279933000</v>
      </c>
      <c r="U335" s="4" cm="1">
        <f t="array" ref="U335">_xll.SNL.Clients.Office.Excel.Functions.SPG($A335, "IQ_AVG_DILUT_SHARES_OUT", U$2)</f>
        <v>285518000</v>
      </c>
      <c r="V335" s="4" cm="1">
        <f t="array" ref="V335">_xll.SNL.Clients.Office.Excel.Functions.SPG($A335, "IQ_AVG_DILUT_SHARES_OUT", V$2)</f>
        <v>283518000</v>
      </c>
    </row>
    <row r="336" spans="1:22">
      <c r="A336" s="11" t="s">
        <v>338</v>
      </c>
      <c r="B336" s="4" cm="1">
        <f t="array" ref="B336">_xll.SNL.Clients.Office.Excel.Functions.SPG($A336, "IQ_AVG_DILUT_SHARES_OUT", B$2)</f>
        <v>58335000</v>
      </c>
      <c r="C336" s="4" cm="1">
        <f t="array" ref="C336">_xll.SNL.Clients.Office.Excel.Functions.SPG($A336, "IQ_AVG_DILUT_SHARES_OUT", C$2)</f>
        <v>59044000</v>
      </c>
      <c r="D336" s="4" cm="1">
        <f t="array" ref="D336">_xll.SNL.Clients.Office.Excel.Functions.SPG($A336, "IQ_AVG_DILUT_SHARES_OUT", D$2)</f>
        <v>59454000</v>
      </c>
      <c r="E336" s="4" cm="1">
        <f t="array" ref="E336">_xll.SNL.Clients.Office.Excel.Functions.SPG($A336, "IQ_AVG_DILUT_SHARES_OUT", E$2)</f>
        <v>59673000</v>
      </c>
      <c r="F336" s="4" cm="1">
        <f t="array" ref="F336">_xll.SNL.Clients.Office.Excel.Functions.SPG($A336, "IQ_AVG_DILUT_SHARES_OUT", F$2)</f>
        <v>60590000</v>
      </c>
      <c r="G336" s="4" cm="1">
        <f t="array" ref="G336">_xll.SNL.Clients.Office.Excel.Functions.SPG($A336, "IQ_AVG_DILUT_SHARES_OUT", G$2)</f>
        <v>61366000</v>
      </c>
      <c r="H336" s="4" cm="1">
        <f t="array" ref="H336">_xll.SNL.Clients.Office.Excel.Functions.SPG($A336, "IQ_AVG_DILUT_SHARES_OUT", H$2)</f>
        <v>62398000</v>
      </c>
      <c r="I336" s="4" cm="1">
        <f t="array" ref="I336">_xll.SNL.Clients.Office.Excel.Functions.SPG($A336, "IQ_AVG_DILUT_SHARES_OUT", I$2)</f>
        <v>63160000</v>
      </c>
      <c r="J336" s="4" cm="1">
        <f t="array" ref="J336">_xll.SNL.Clients.Office.Excel.Functions.SPG($A336, "IQ_AVG_DILUT_SHARES_OUT", J$2)</f>
        <v>63860000</v>
      </c>
      <c r="K336" s="4" cm="1">
        <f t="array" ref="K336">_xll.SNL.Clients.Office.Excel.Functions.SPG($A336, "IQ_AVG_DILUT_SHARES_OUT", K$2)</f>
        <v>65686000</v>
      </c>
      <c r="L336" s="4" cm="1">
        <f t="array" ref="L336">_xll.SNL.Clients.Office.Excel.Functions.SPG($A336, "IQ_AVG_DILUT_SHARES_OUT", L$2)</f>
        <v>67190000</v>
      </c>
      <c r="M336" s="4" cm="1">
        <f t="array" ref="M336">_xll.SNL.Clients.Office.Excel.Functions.SPG($A336, "IQ_AVG_DILUT_SHARES_OUT", M$2)</f>
        <v>67928000</v>
      </c>
      <c r="N336" s="4" cm="1">
        <f t="array" ref="N336">_xll.SNL.Clients.Office.Excel.Functions.SPG($A336, "IQ_AVG_DILUT_SHARES_OUT", N$2)</f>
        <v>69240000</v>
      </c>
      <c r="O336" s="4" cm="1">
        <f t="array" ref="O336">_xll.SNL.Clients.Office.Excel.Functions.SPG($A336, "IQ_AVG_DILUT_SHARES_OUT", O$2)</f>
        <v>70264000</v>
      </c>
      <c r="P336" s="4" cm="1">
        <f t="array" ref="P336">_xll.SNL.Clients.Office.Excel.Functions.SPG($A336, "IQ_AVG_DILUT_SHARES_OUT", P$2)</f>
        <v>71015000</v>
      </c>
      <c r="Q336" s="4" cm="1">
        <f t="array" ref="Q336">_xll.SNL.Clients.Office.Excel.Functions.SPG($A336, "IQ_AVG_DILUT_SHARES_OUT", Q$2)</f>
        <v>72771000</v>
      </c>
      <c r="R336" s="4" cm="1">
        <f t="array" ref="R336">_xll.SNL.Clients.Office.Excel.Functions.SPG($A336, "IQ_AVG_DILUT_SHARES_OUT", R$2)</f>
        <v>74586000</v>
      </c>
      <c r="S336" s="4" cm="1">
        <f t="array" ref="S336">_xll.SNL.Clients.Office.Excel.Functions.SPG($A336, "IQ_AVG_DILUT_SHARES_OUT", S$2)</f>
        <v>74833000</v>
      </c>
      <c r="T336" s="4" cm="1">
        <f t="array" ref="T336">_xll.SNL.Clients.Office.Excel.Functions.SPG($A336, "IQ_AVG_DILUT_SHARES_OUT", T$2)</f>
        <v>75663000</v>
      </c>
      <c r="U336" s="4" cm="1">
        <f t="array" ref="U336">_xll.SNL.Clients.Office.Excel.Functions.SPG($A336, "IQ_AVG_DILUT_SHARES_OUT", U$2)</f>
        <v>76495000</v>
      </c>
      <c r="V336" s="4" cm="1">
        <f t="array" ref="V336">_xll.SNL.Clients.Office.Excel.Functions.SPG($A336, "IQ_AVG_DILUT_SHARES_OUT", V$2)</f>
        <v>76969000</v>
      </c>
    </row>
    <row r="337" spans="1:22">
      <c r="A337" s="11" t="s">
        <v>339</v>
      </c>
      <c r="B337" s="4" cm="1">
        <f t="array" ref="B337">_xll.SNL.Clients.Office.Excel.Functions.SPG($A337, "IQ_AVG_DILUT_SHARES_OUT", B$2)</f>
        <v>975700000</v>
      </c>
      <c r="C337" s="4" cm="1">
        <f t="array" ref="C337">_xll.SNL.Clients.Office.Excel.Functions.SPG($A337, "IQ_AVG_DILUT_SHARES_OUT", C$2)</f>
        <v>959900000</v>
      </c>
      <c r="D337" s="4" cm="1">
        <f t="array" ref="D337">_xll.SNL.Clients.Office.Excel.Functions.SPG($A337, "IQ_AVG_DILUT_SHARES_OUT", D$2)</f>
        <v>948600000</v>
      </c>
      <c r="E337" s="4" cm="1">
        <f t="array" ref="E337">_xll.SNL.Clients.Office.Excel.Functions.SPG($A337, "IQ_AVG_DILUT_SHARES_OUT", E$2)</f>
        <v>950100000</v>
      </c>
      <c r="F337" s="4" cm="1">
        <f t="array" ref="F337">_xll.SNL.Clients.Office.Excel.Functions.SPG($A337, "IQ_AVG_DILUT_SHARES_OUT", F$2)</f>
        <v>958200000</v>
      </c>
      <c r="G337" s="4" cm="1">
        <f t="array" ref="G337">_xll.SNL.Clients.Office.Excel.Functions.SPG($A337, "IQ_AVG_DILUT_SHARES_OUT", G$2)</f>
        <v>958800000</v>
      </c>
      <c r="H337" s="4" cm="1">
        <f t="array" ref="H337">_xll.SNL.Clients.Office.Excel.Functions.SPG($A337, "IQ_AVG_DILUT_SHARES_OUT", H$2)</f>
        <v>975300000</v>
      </c>
      <c r="I337" s="4" cm="1">
        <f t="array" ref="I337">_xll.SNL.Clients.Office.Excel.Functions.SPG($A337, "IQ_AVG_DILUT_SHARES_OUT", I$2)</f>
        <v>990500000</v>
      </c>
      <c r="J337" s="4" cm="1">
        <f t="array" ref="J337">_xll.SNL.Clients.Office.Excel.Functions.SPG($A337, "IQ_AVG_DILUT_SHARES_OUT", J$2)</f>
        <v>1002500000</v>
      </c>
      <c r="K337" s="4" cm="1">
        <f t="array" ref="K337">_xll.SNL.Clients.Office.Excel.Functions.SPG($A337, "IQ_AVG_DILUT_SHARES_OUT", K$2)</f>
        <v>1018300000</v>
      </c>
      <c r="L337" s="4" cm="1">
        <f t="array" ref="L337">_xll.SNL.Clients.Office.Excel.Functions.SPG($A337, "IQ_AVG_DILUT_SHARES_OUT", L$2)</f>
        <v>996700000</v>
      </c>
      <c r="M337" s="4" cm="1">
        <f t="array" ref="M337">_xll.SNL.Clients.Office.Excel.Functions.SPG($A337, "IQ_AVG_DILUT_SHARES_OUT", M$2)</f>
        <v>972700000</v>
      </c>
      <c r="N337" s="4" cm="1">
        <f t="array" ref="N337">_xll.SNL.Clients.Office.Excel.Functions.SPG($A337, "IQ_AVG_DILUT_SHARES_OUT", N$2)</f>
        <v>957700000</v>
      </c>
      <c r="O337" s="4" cm="1">
        <f t="array" ref="O337">_xll.SNL.Clients.Office.Excel.Functions.SPG($A337, "IQ_AVG_DILUT_SHARES_OUT", O$2)</f>
        <v>934700000</v>
      </c>
      <c r="P337" s="4" cm="1">
        <f t="array" ref="P337">_xll.SNL.Clients.Office.Excel.Functions.SPG($A337, "IQ_AVG_DILUT_SHARES_OUT", P$2)</f>
        <v>947900000</v>
      </c>
      <c r="Q337" s="4" cm="1">
        <f t="array" ref="Q337">_xll.SNL.Clients.Office.Excel.Functions.SPG($A337, "IQ_AVG_DILUT_SHARES_OUT", Q$2)</f>
        <v>933000000</v>
      </c>
      <c r="R337" s="4" cm="1">
        <f t="array" ref="R337">_xll.SNL.Clients.Office.Excel.Functions.SPG($A337, "IQ_AVG_DILUT_SHARES_OUT", R$2)</f>
        <v>929300000</v>
      </c>
      <c r="S337" s="4" cm="1">
        <f t="array" ref="S337">_xll.SNL.Clients.Office.Excel.Functions.SPG($A337, "IQ_AVG_DILUT_SHARES_OUT", S$2)</f>
        <v>915500000</v>
      </c>
      <c r="T337" s="4" cm="1">
        <f t="array" ref="T337">_xll.SNL.Clients.Office.Excel.Functions.SPG($A337, "IQ_AVG_DILUT_SHARES_OUT", T$2)</f>
        <v>896700000</v>
      </c>
      <c r="U337" s="4" cm="1">
        <f t="array" ref="U337">_xll.SNL.Clients.Office.Excel.Functions.SPG($A337, "IQ_AVG_DILUT_SHARES_OUT", U$2)</f>
        <v>894900000</v>
      </c>
      <c r="V337" s="4" cm="1">
        <f t="array" ref="V337">_xll.SNL.Clients.Office.Excel.Functions.SPG($A337, "IQ_AVG_DILUT_SHARES_OUT", V$2)</f>
        <v>845700000</v>
      </c>
    </row>
    <row r="338" spans="1:22">
      <c r="A338" s="11" t="s">
        <v>340</v>
      </c>
      <c r="B338" s="4" cm="1">
        <f t="array" ref="B338">_xll.SNL.Clients.Office.Excel.Functions.SPG($A338, "IQ_AVG_DILUT_SHARES_OUT", B$2)</f>
        <v>215227000</v>
      </c>
      <c r="C338" s="4" cm="1">
        <f t="array" ref="C338">_xll.SNL.Clients.Office.Excel.Functions.SPG($A338, "IQ_AVG_DILUT_SHARES_OUT", C$2)</f>
        <v>217541000</v>
      </c>
      <c r="D338" s="4" cm="1">
        <f t="array" ref="D338">_xll.SNL.Clients.Office.Excel.Functions.SPG($A338, "IQ_AVG_DILUT_SHARES_OUT", D$2)</f>
        <v>218808000</v>
      </c>
      <c r="E338" s="4" cm="1">
        <f t="array" ref="E338">_xll.SNL.Clients.Office.Excel.Functions.SPG($A338, "IQ_AVG_DILUT_SHARES_OUT", E$2)</f>
        <v>219324000</v>
      </c>
      <c r="F338" s="4" cm="1">
        <f t="array" ref="F338">_xll.SNL.Clients.Office.Excel.Functions.SPG($A338, "IQ_AVG_DILUT_SHARES_OUT", F$2)</f>
        <v>219670000</v>
      </c>
      <c r="G338" s="4" cm="1">
        <f t="array" ref="G338">_xll.SNL.Clients.Office.Excel.Functions.SPG($A338, "IQ_AVG_DILUT_SHARES_OUT", G$2)</f>
        <v>220398000</v>
      </c>
      <c r="H338" s="4" cm="1">
        <f t="array" ref="H338">_xll.SNL.Clients.Office.Excel.Functions.SPG($A338, "IQ_AVG_DILUT_SHARES_OUT", H$2)</f>
        <v>221358000</v>
      </c>
      <c r="I338" s="4" cm="1">
        <f t="array" ref="I338">_xll.SNL.Clients.Office.Excel.Functions.SPG($A338, "IQ_AVG_DILUT_SHARES_OUT", I$2)</f>
        <v>222184000</v>
      </c>
      <c r="J338" s="4" cm="1">
        <f t="array" ref="J338">_xll.SNL.Clients.Office.Excel.Functions.SPG($A338, "IQ_AVG_DILUT_SHARES_OUT", J$2)</f>
        <v>224590000</v>
      </c>
      <c r="K338" s="4" cm="1">
        <f t="array" ref="K338">_xll.SNL.Clients.Office.Excel.Functions.SPG($A338, "IQ_AVG_DILUT_SHARES_OUT", K$2)</f>
        <v>227610000</v>
      </c>
      <c r="L338" s="4" cm="1">
        <f t="array" ref="L338">_xll.SNL.Clients.Office.Excel.Functions.SPG($A338, "IQ_AVG_DILUT_SHARES_OUT", L$2)</f>
        <v>230346000</v>
      </c>
      <c r="M338" s="4" cm="1">
        <f t="array" ref="M338">_xll.SNL.Clients.Office.Excel.Functions.SPG($A338, "IQ_AVG_DILUT_SHARES_OUT", M$2)</f>
        <v>231362000</v>
      </c>
      <c r="N338" s="4" cm="1">
        <f t="array" ref="N338">_xll.SNL.Clients.Office.Excel.Functions.SPG($A338, "IQ_AVG_DILUT_SHARES_OUT", N$2)</f>
        <v>232323110</v>
      </c>
      <c r="O338" s="4" cm="1">
        <f t="array" ref="O338">_xll.SNL.Clients.Office.Excel.Functions.SPG($A338, "IQ_AVG_DILUT_SHARES_OUT", O$2)</f>
        <v>233122484</v>
      </c>
      <c r="P338" s="4" cm="1">
        <f t="array" ref="P338">_xll.SNL.Clients.Office.Excel.Functions.SPG($A338, "IQ_AVG_DILUT_SHARES_OUT", P$2)</f>
        <v>234511480</v>
      </c>
      <c r="Q338" s="4" cm="1">
        <f t="array" ref="Q338">_xll.SNL.Clients.Office.Excel.Functions.SPG($A338, "IQ_AVG_DILUT_SHARES_OUT", Q$2)</f>
        <v>235774000</v>
      </c>
      <c r="R338" s="4" cm="1">
        <f t="array" ref="R338">_xll.SNL.Clients.Office.Excel.Functions.SPG($A338, "IQ_AVG_DILUT_SHARES_OUT", R$2)</f>
        <v>235866880</v>
      </c>
      <c r="S338" s="4" cm="1">
        <f t="array" ref="S338">_xll.SNL.Clients.Office.Excel.Functions.SPG($A338, "IQ_AVG_DILUT_SHARES_OUT", S$2)</f>
        <v>236719768</v>
      </c>
      <c r="T338" s="4" cm="1">
        <f t="array" ref="T338">_xll.SNL.Clients.Office.Excel.Functions.SPG($A338, "IQ_AVG_DILUT_SHARES_OUT", T$2)</f>
        <v>239611144</v>
      </c>
      <c r="U338" s="4" cm="1">
        <f t="array" ref="U338">_xll.SNL.Clients.Office.Excel.Functions.SPG($A338, "IQ_AVG_DILUT_SHARES_OUT", U$2)</f>
        <v>239598000</v>
      </c>
      <c r="V338" s="4" cm="1">
        <f t="array" ref="V338">_xll.SNL.Clients.Office.Excel.Functions.SPG($A338, "IQ_AVG_DILUT_SHARES_OUT", V$2)</f>
        <v>239968306</v>
      </c>
    </row>
    <row r="339" spans="1:22">
      <c r="A339" s="11" t="s">
        <v>341</v>
      </c>
      <c r="B339" s="4" cm="1">
        <f t="array" ref="B339">_xll.SNL.Clients.Office.Excel.Functions.SPG($A339, "IQ_AVG_DILUT_SHARES_OUT", B$2)</f>
        <v>198200000</v>
      </c>
      <c r="C339" s="4" cm="1">
        <f t="array" ref="C339">_xll.SNL.Clients.Office.Excel.Functions.SPG($A339, "IQ_AVG_DILUT_SHARES_OUT", C$2)</f>
        <v>198500000</v>
      </c>
      <c r="D339" s="4" cm="1">
        <f t="array" ref="D339">_xll.SNL.Clients.Office.Excel.Functions.SPG($A339, "IQ_AVG_DILUT_SHARES_OUT", D$2)</f>
        <v>200100000</v>
      </c>
      <c r="E339" s="4" cm="1">
        <f t="array" ref="E339">_xll.SNL.Clients.Office.Excel.Functions.SPG($A339, "IQ_AVG_DILUT_SHARES_OUT", E$2)</f>
        <v>199500000</v>
      </c>
      <c r="F339" s="4" cm="1">
        <f t="array" ref="F339">_xll.SNL.Clients.Office.Excel.Functions.SPG($A339, "IQ_AVG_DILUT_SHARES_OUT", F$2)</f>
        <v>199900000</v>
      </c>
      <c r="G339" s="4" cm="1">
        <f t="array" ref="G339">_xll.SNL.Clients.Office.Excel.Functions.SPG($A339, "IQ_AVG_DILUT_SHARES_OUT", G$2)</f>
        <v>201600000</v>
      </c>
      <c r="H339" s="4" cm="1">
        <f t="array" ref="H339">_xll.SNL.Clients.Office.Excel.Functions.SPG($A339, "IQ_AVG_DILUT_SHARES_OUT", H$2)</f>
        <v>204500000</v>
      </c>
      <c r="I339" s="4" cm="1">
        <f t="array" ref="I339">_xll.SNL.Clients.Office.Excel.Functions.SPG($A339, "IQ_AVG_DILUT_SHARES_OUT", I$2)</f>
        <v>205200000</v>
      </c>
      <c r="J339" s="4" cm="1">
        <f t="array" ref="J339">_xll.SNL.Clients.Office.Excel.Functions.SPG($A339, "IQ_AVG_DILUT_SHARES_OUT", J$2)</f>
        <v>206300000</v>
      </c>
      <c r="K339" s="4" cm="1">
        <f t="array" ref="K339">_xll.SNL.Clients.Office.Excel.Functions.SPG($A339, "IQ_AVG_DILUT_SHARES_OUT", K$2)</f>
        <v>206900000</v>
      </c>
      <c r="L339" s="4" cm="1">
        <f t="array" ref="L339">_xll.SNL.Clients.Office.Excel.Functions.SPG($A339, "IQ_AVG_DILUT_SHARES_OUT", L$2)</f>
        <v>209800000</v>
      </c>
      <c r="M339" s="4" cm="1">
        <f t="array" ref="M339">_xll.SNL.Clients.Office.Excel.Functions.SPG($A339, "IQ_AVG_DILUT_SHARES_OUT", M$2)</f>
        <v>213300000</v>
      </c>
      <c r="N339" s="4" cm="1">
        <f t="array" ref="N339">_xll.SNL.Clients.Office.Excel.Functions.SPG($A339, "IQ_AVG_DILUT_SHARES_OUT", N$2)</f>
        <v>215400000</v>
      </c>
      <c r="O339" s="4" cm="1">
        <f t="array" ref="O339">_xll.SNL.Clients.Office.Excel.Functions.SPG($A339, "IQ_AVG_DILUT_SHARES_OUT", O$2)</f>
        <v>217100000</v>
      </c>
      <c r="P339" s="4" cm="1">
        <f t="array" ref="P339">_xll.SNL.Clients.Office.Excel.Functions.SPG($A339, "IQ_AVG_DILUT_SHARES_OUT", P$2)</f>
        <v>216800000</v>
      </c>
      <c r="Q339" s="4" cm="1">
        <f t="array" ref="Q339">_xll.SNL.Clients.Office.Excel.Functions.SPG($A339, "IQ_AVG_DILUT_SHARES_OUT", Q$2)</f>
        <v>216100000</v>
      </c>
      <c r="R339" s="4" cm="1">
        <f t="array" ref="R339">_xll.SNL.Clients.Office.Excel.Functions.SPG($A339, "IQ_AVG_DILUT_SHARES_OUT", R$2)</f>
        <v>215800000</v>
      </c>
      <c r="S339" s="4" cm="1">
        <f t="array" ref="S339">_xll.SNL.Clients.Office.Excel.Functions.SPG($A339, "IQ_AVG_DILUT_SHARES_OUT", S$2)</f>
        <v>215400000</v>
      </c>
      <c r="T339" s="4" cm="1">
        <f t="array" ref="T339">_xll.SNL.Clients.Office.Excel.Functions.SPG($A339, "IQ_AVG_DILUT_SHARES_OUT", T$2)</f>
        <v>217500000</v>
      </c>
      <c r="U339" s="4" cm="1">
        <f t="array" ref="U339">_xll.SNL.Clients.Office.Excel.Functions.SPG($A339, "IQ_AVG_DILUT_SHARES_OUT", U$2)</f>
        <v>219300000</v>
      </c>
      <c r="V339" s="4" cm="1">
        <f t="array" ref="V339">_xll.SNL.Clients.Office.Excel.Functions.SPG($A339, "IQ_AVG_DILUT_SHARES_OUT", V$2)</f>
        <v>219400000</v>
      </c>
    </row>
    <row r="340" spans="1:22">
      <c r="A340" s="11" t="s">
        <v>342</v>
      </c>
      <c r="B340" s="4" cm="1">
        <f t="array" ref="B340">_xll.SNL.Clients.Office.Excel.Functions.SPG($A340, "IQ_AVG_DILUT_SHARES_OUT", B$2)</f>
        <v>431700000</v>
      </c>
      <c r="C340" s="4" cm="1">
        <f t="array" ref="C340">_xll.SNL.Clients.Office.Excel.Functions.SPG($A340, "IQ_AVG_DILUT_SHARES_OUT", C$2)</f>
        <v>433200000</v>
      </c>
      <c r="D340" s="4" cm="1">
        <f t="array" ref="D340">_xll.SNL.Clients.Office.Excel.Functions.SPG($A340, "IQ_AVG_DILUT_SHARES_OUT", D$2)</f>
        <v>436500000</v>
      </c>
      <c r="E340" s="4" cm="1">
        <f t="array" ref="E340">_xll.SNL.Clients.Office.Excel.Functions.SPG($A340, "IQ_AVG_DILUT_SHARES_OUT", E$2)</f>
        <v>439500000</v>
      </c>
      <c r="F340" s="4" cm="1">
        <f t="array" ref="F340">_xll.SNL.Clients.Office.Excel.Functions.SPG($A340, "IQ_AVG_DILUT_SHARES_OUT", F$2)</f>
        <v>450700000</v>
      </c>
      <c r="G340" s="4" cm="1">
        <f t="array" ref="G340">_xll.SNL.Clients.Office.Excel.Functions.SPG($A340, "IQ_AVG_DILUT_SHARES_OUT", G$2)</f>
        <v>448700000</v>
      </c>
      <c r="H340" s="4" cm="1">
        <f t="array" ref="H340">_xll.SNL.Clients.Office.Excel.Functions.SPG($A340, "IQ_AVG_DILUT_SHARES_OUT", H$2)</f>
        <v>448500000</v>
      </c>
      <c r="I340" s="4" cm="1">
        <f t="array" ref="I340">_xll.SNL.Clients.Office.Excel.Functions.SPG($A340, "IQ_AVG_DILUT_SHARES_OUT", I$2)</f>
        <v>447900000</v>
      </c>
      <c r="J340" s="4" cm="1">
        <f t="array" ref="J340">_xll.SNL.Clients.Office.Excel.Functions.SPG($A340, "IQ_AVG_DILUT_SHARES_OUT", J$2)</f>
        <v>448700000</v>
      </c>
      <c r="K340" s="4" cm="1">
        <f t="array" ref="K340">_xll.SNL.Clients.Office.Excel.Functions.SPG($A340, "IQ_AVG_DILUT_SHARES_OUT", K$2)</f>
        <v>447000000</v>
      </c>
      <c r="L340" s="4" cm="1">
        <f t="array" ref="L340">_xll.SNL.Clients.Office.Excel.Functions.SPG($A340, "IQ_AVG_DILUT_SHARES_OUT", L$2)</f>
        <v>448900000</v>
      </c>
      <c r="M340" s="4" cm="1">
        <f t="array" ref="M340">_xll.SNL.Clients.Office.Excel.Functions.SPG($A340, "IQ_AVG_DILUT_SHARES_OUT", M$2)</f>
        <v>445300000</v>
      </c>
      <c r="N340" s="4" cm="1">
        <f t="array" ref="N340">_xll.SNL.Clients.Office.Excel.Functions.SPG($A340, "IQ_AVG_DILUT_SHARES_OUT", N$2)</f>
        <v>440700000</v>
      </c>
      <c r="O340" s="4" cm="1">
        <f t="array" ref="O340">_xll.SNL.Clients.Office.Excel.Functions.SPG($A340, "IQ_AVG_DILUT_SHARES_OUT", O$2)</f>
        <v>443600000</v>
      </c>
      <c r="P340" s="4" cm="1">
        <f t="array" ref="P340">_xll.SNL.Clients.Office.Excel.Functions.SPG($A340, "IQ_AVG_DILUT_SHARES_OUT", P$2)</f>
        <v>445400000</v>
      </c>
      <c r="Q340" s="4" cm="1">
        <f t="array" ref="Q340">_xll.SNL.Clients.Office.Excel.Functions.SPG($A340, "IQ_AVG_DILUT_SHARES_OUT", Q$2)</f>
        <v>431600000</v>
      </c>
      <c r="R340" s="4" cm="1">
        <f t="array" ref="R340">_xll.SNL.Clients.Office.Excel.Functions.SPG($A340, "IQ_AVG_DILUT_SHARES_OUT", R$2)</f>
        <v>418300000</v>
      </c>
      <c r="S340" s="4" cm="1">
        <f t="array" ref="S340">_xll.SNL.Clients.Office.Excel.Functions.SPG($A340, "IQ_AVG_DILUT_SHARES_OUT", S$2)</f>
        <v>410100000</v>
      </c>
      <c r="T340" s="4" cm="1">
        <f t="array" ref="T340">_xll.SNL.Clients.Office.Excel.Functions.SPG($A340, "IQ_AVG_DILUT_SHARES_OUT", T$2)</f>
        <v>410600000</v>
      </c>
      <c r="U340" s="4" cm="1">
        <f t="array" ref="U340">_xll.SNL.Clients.Office.Excel.Functions.SPG($A340, "IQ_AVG_DILUT_SHARES_OUT", U$2)</f>
        <v>418200000</v>
      </c>
      <c r="V340" s="4" cm="1">
        <f t="array" ref="V340">_xll.SNL.Clients.Office.Excel.Functions.SPG($A340, "IQ_AVG_DILUT_SHARES_OUT", V$2)</f>
        <v>410400000</v>
      </c>
    </row>
    <row r="341" spans="1:22">
      <c r="A341" s="11" t="s">
        <v>343</v>
      </c>
      <c r="B341" s="4" cm="1">
        <f t="array" ref="B341">_xll.SNL.Clients.Office.Excel.Functions.SPG($A341, "IQ_AVG_DILUT_SHARES_OUT", B$2)</f>
        <v>586700000</v>
      </c>
      <c r="C341" s="4" cm="1">
        <f t="array" ref="C341">_xll.SNL.Clients.Office.Excel.Functions.SPG($A341, "IQ_AVG_DILUT_SHARES_OUT", C$2)</f>
        <v>585800000</v>
      </c>
      <c r="D341" s="4" cm="1">
        <f t="array" ref="D341">_xll.SNL.Clients.Office.Excel.Functions.SPG($A341, "IQ_AVG_DILUT_SHARES_OUT", D$2)</f>
        <v>585700000</v>
      </c>
      <c r="E341" s="4" cm="1">
        <f t="array" ref="E341">_xll.SNL.Clients.Office.Excel.Functions.SPG($A341, "IQ_AVG_DILUT_SHARES_OUT", E$2)</f>
        <v>585500000</v>
      </c>
      <c r="F341" s="4" cm="1">
        <f t="array" ref="F341">_xll.SNL.Clients.Office.Excel.Functions.SPG($A341, "IQ_AVG_DILUT_SHARES_OUT", F$2)</f>
        <v>458200000</v>
      </c>
      <c r="G341" s="4" cm="1">
        <f t="array" ref="G341">_xll.SNL.Clients.Office.Excel.Functions.SPG($A341, "IQ_AVG_DILUT_SHARES_OUT", G$2)</f>
        <v>449000000</v>
      </c>
      <c r="H341" s="4" cm="1">
        <f t="array" ref="H341">_xll.SNL.Clients.Office.Excel.Functions.SPG($A341, "IQ_AVG_DILUT_SHARES_OUT", H$2)</f>
        <v>449000000</v>
      </c>
      <c r="I341" s="4" cm="1">
        <f t="array" ref="I341">_xll.SNL.Clients.Office.Excel.Functions.SPG($A341, "IQ_AVG_DILUT_SHARES_OUT", I$2)</f>
        <v>448977000</v>
      </c>
      <c r="J341" s="4" cm="1">
        <f t="array" ref="J341">_xll.SNL.Clients.Office.Excel.Functions.SPG($A341, "IQ_AVG_DILUT_SHARES_OUT", J$2)</f>
        <v>448200000</v>
      </c>
      <c r="K341" s="4" cm="1">
        <f t="array" ref="K341">_xll.SNL.Clients.Office.Excel.Functions.SPG($A341, "IQ_AVG_DILUT_SHARES_OUT", K$2)</f>
        <v>448200000</v>
      </c>
      <c r="L341" s="4" cm="1">
        <f t="array" ref="L341">_xll.SNL.Clients.Office.Excel.Functions.SPG($A341, "IQ_AVG_DILUT_SHARES_OUT", L$2)</f>
        <v>448000000</v>
      </c>
      <c r="M341" s="4" cm="1">
        <f t="array" ref="M341">_xll.SNL.Clients.Office.Excel.Functions.SPG($A341, "IQ_AVG_DILUT_SHARES_OUT", M$2)</f>
        <v>448254000</v>
      </c>
      <c r="N341" s="4" cm="1">
        <f t="array" ref="N341">_xll.SNL.Clients.Office.Excel.Functions.SPG($A341, "IQ_AVG_DILUT_SHARES_OUT", N$2)</f>
        <v>447635000</v>
      </c>
      <c r="O341" s="4" cm="1">
        <f t="array" ref="O341">_xll.SNL.Clients.Office.Excel.Functions.SPG($A341, "IQ_AVG_DILUT_SHARES_OUT", O$2)</f>
        <v>446903000</v>
      </c>
      <c r="P341" s="4" cm="1">
        <f t="array" ref="P341">_xll.SNL.Clients.Office.Excel.Functions.SPG($A341, "IQ_AVG_DILUT_SHARES_OUT", P$2)</f>
        <v>446885000</v>
      </c>
      <c r="Q341" s="4" cm="1">
        <f t="array" ref="Q341">_xll.SNL.Clients.Office.Excel.Functions.SPG($A341, "IQ_AVG_DILUT_SHARES_OUT", Q$2)</f>
        <v>446130000</v>
      </c>
      <c r="R341" s="4" cm="1">
        <f t="array" ref="R341">_xll.SNL.Clients.Office.Excel.Functions.SPG($A341, "IQ_AVG_DILUT_SHARES_OUT", R$2)</f>
        <v>445510000</v>
      </c>
      <c r="S341" s="4" cm="1">
        <f t="array" ref="S341">_xll.SNL.Clients.Office.Excel.Functions.SPG($A341, "IQ_AVG_DILUT_SHARES_OUT", S$2)</f>
        <v>420116000</v>
      </c>
      <c r="T341" s="4" cm="1">
        <f t="array" ref="T341">_xll.SNL.Clients.Office.Excel.Functions.SPG($A341, "IQ_AVG_DILUT_SHARES_OUT", T$2)</f>
        <v>414282000</v>
      </c>
      <c r="U341" s="4" cm="1">
        <f t="array" ref="U341">_xll.SNL.Clients.Office.Excel.Functions.SPG($A341, "IQ_AVG_DILUT_SHARES_OUT", U$2)</f>
        <v>415944000</v>
      </c>
      <c r="V341" s="4" cm="1">
        <f t="array" ref="V341">_xll.SNL.Clients.Office.Excel.Functions.SPG($A341, "IQ_AVG_DILUT_SHARES_OUT", V$2)</f>
        <v>415578000</v>
      </c>
    </row>
    <row r="342" spans="1:22">
      <c r="A342" s="11" t="s">
        <v>344</v>
      </c>
      <c r="B342" s="4" cm="1">
        <f t="array" ref="B342">_xll.SNL.Clients.Office.Excel.Functions.SPG($A342, "IQ_AVG_DILUT_SHARES_OUT", B$2)</f>
        <v>2869000000</v>
      </c>
      <c r="C342" s="4" cm="1">
        <f t="array" ref="C342">_xll.SNL.Clients.Office.Excel.Functions.SPG($A342, "IQ_AVG_DILUT_SHARES_OUT", C$2)</f>
        <v>2851000000</v>
      </c>
      <c r="D342" s="4" cm="1">
        <f t="array" ref="D342">_xll.SNL.Clients.Office.Excel.Functions.SPG($A342, "IQ_AVG_DILUT_SHARES_OUT", D$2)</f>
        <v>2834000000</v>
      </c>
      <c r="E342" s="4" cm="1">
        <f t="array" ref="E342">_xll.SNL.Clients.Office.Excel.Functions.SPG($A342, "IQ_AVG_DILUT_SHARES_OUT", E$2)</f>
        <v>2819000000</v>
      </c>
      <c r="F342" s="4" cm="1">
        <f t="array" ref="F342">_xll.SNL.Clients.Office.Excel.Functions.SPG($A342, "IQ_AVG_DILUT_SHARES_OUT", F$2)</f>
        <v>2817000000</v>
      </c>
      <c r="G342" s="4" cm="1">
        <f t="array" ref="G342">_xll.SNL.Clients.Office.Excel.Functions.SPG($A342, "IQ_AVG_DILUT_SHARES_OUT", G$2)</f>
        <v>2823000000</v>
      </c>
      <c r="H342" s="4" cm="1">
        <f t="array" ref="H342">_xll.SNL.Clients.Office.Excel.Functions.SPG($A342, "IQ_AVG_DILUT_SHARES_OUT", H$2)</f>
        <v>2796000000</v>
      </c>
      <c r="I342" s="4" cm="1">
        <f t="array" ref="I342">_xll.SNL.Clients.Office.Excel.Functions.SPG($A342, "IQ_AVG_DILUT_SHARES_OUT", I$2)</f>
        <v>2776000000</v>
      </c>
      <c r="J342" s="4" cm="1">
        <f t="array" ref="J342">_xll.SNL.Clients.Office.Excel.Functions.SPG($A342, "IQ_AVG_DILUT_SHARES_OUT", J$2)</f>
        <v>2746000000</v>
      </c>
      <c r="K342" s="4" cm="1">
        <f t="array" ref="K342">_xll.SNL.Clients.Office.Excel.Functions.SPG($A342, "IQ_AVG_DILUT_SHARES_OUT", K$2)</f>
        <v>2747000000</v>
      </c>
      <c r="L342" s="4" cm="1">
        <f t="array" ref="L342">_xll.SNL.Clients.Office.Excel.Functions.SPG($A342, "IQ_AVG_DILUT_SHARES_OUT", L$2)</f>
        <v>2742000000</v>
      </c>
      <c r="M342" s="4" cm="1">
        <f t="array" ref="M342">_xll.SNL.Clients.Office.Excel.Functions.SPG($A342, "IQ_AVG_DILUT_SHARES_OUT", M$2)</f>
        <v>2754000000</v>
      </c>
      <c r="N342" s="4" cm="1">
        <f t="array" ref="N342">_xll.SNL.Clients.Office.Excel.Functions.SPG($A342, "IQ_AVG_DILUT_SHARES_OUT", N$2)</f>
        <v>2694000000</v>
      </c>
      <c r="O342" s="4" cm="1">
        <f t="array" ref="O342">_xll.SNL.Clients.Office.Excel.Functions.SPG($A342, "IQ_AVG_DILUT_SHARES_OUT", O$2)</f>
        <v>2861000000</v>
      </c>
      <c r="P342" s="4" cm="1">
        <f t="array" ref="P342">_xll.SNL.Clients.Office.Excel.Functions.SPG($A342, "IQ_AVG_DILUT_SHARES_OUT", P$2)</f>
        <v>2943000000</v>
      </c>
      <c r="Q342" s="4" cm="1">
        <f t="array" ref="Q342">_xll.SNL.Clients.Office.Excel.Functions.SPG($A342, "IQ_AVG_DILUT_SHARES_OUT", Q$2)</f>
        <v>2994000000</v>
      </c>
      <c r="R342" s="4" cm="1">
        <f t="array" ref="R342">_xll.SNL.Clients.Office.Excel.Functions.SPG($A342, "IQ_AVG_DILUT_SHARES_OUT", R$2)</f>
        <v>3046000000</v>
      </c>
      <c r="S342" s="4" cm="1">
        <f t="array" ref="S342">_xll.SNL.Clients.Office.Excel.Functions.SPG($A342, "IQ_AVG_DILUT_SHARES_OUT", S$2)</f>
        <v>3107000000</v>
      </c>
      <c r="T342" s="4" cm="1">
        <f t="array" ref="T342">_xll.SNL.Clients.Office.Excel.Functions.SPG($A342, "IQ_AVG_DILUT_SHARES_OUT", T$2)</f>
        <v>3162000000</v>
      </c>
      <c r="U342" s="4" cm="1">
        <f t="array" ref="U342">_xll.SNL.Clients.Office.Excel.Functions.SPG($A342, "IQ_AVG_DILUT_SHARES_OUT", U$2)</f>
        <v>3271000000</v>
      </c>
      <c r="V342" s="4" cm="1">
        <f t="array" ref="V342">_xll.SNL.Clients.Office.Excel.Functions.SPG($A342, "IQ_AVG_DILUT_SHARES_OUT", V$2)</f>
        <v>3331000000</v>
      </c>
    </row>
    <row r="343" spans="1:22">
      <c r="A343" s="11" t="s">
        <v>345</v>
      </c>
      <c r="B343" s="4" cm="1">
        <f t="array" ref="B343">_xll.SNL.Clients.Office.Excel.Functions.SPG($A343, "IQ_AVG_DILUT_SHARES_OUT", B$2)</f>
        <v>401300000</v>
      </c>
      <c r="C343" s="4" cm="1">
        <f t="array" ref="C343">_xll.SNL.Clients.Office.Excel.Functions.SPG($A343, "IQ_AVG_DILUT_SHARES_OUT", C$2)</f>
        <v>402700000</v>
      </c>
      <c r="D343" s="4" cm="1">
        <f t="array" ref="D343">_xll.SNL.Clients.Office.Excel.Functions.SPG($A343, "IQ_AVG_DILUT_SHARES_OUT", D$2)</f>
        <v>405500000</v>
      </c>
      <c r="E343" s="4" cm="1">
        <f t="array" ref="E343">_xll.SNL.Clients.Office.Excel.Functions.SPG($A343, "IQ_AVG_DILUT_SHARES_OUT", E$2)</f>
        <v>408100000</v>
      </c>
      <c r="F343" s="4" cm="1">
        <f t="array" ref="F343">_xll.SNL.Clients.Office.Excel.Functions.SPG($A343, "IQ_AVG_DILUT_SHARES_OUT", F$2)</f>
        <v>410900000</v>
      </c>
      <c r="G343" s="4" cm="1">
        <f t="array" ref="G343">_xll.SNL.Clients.Office.Excel.Functions.SPG($A343, "IQ_AVG_DILUT_SHARES_OUT", G$2)</f>
        <v>413700000</v>
      </c>
      <c r="H343" s="4" cm="1">
        <f t="array" ref="H343">_xll.SNL.Clients.Office.Excel.Functions.SPG($A343, "IQ_AVG_DILUT_SHARES_OUT", H$2)</f>
        <v>416000000</v>
      </c>
      <c r="I343" s="4" cm="1">
        <f t="array" ref="I343">_xll.SNL.Clients.Office.Excel.Functions.SPG($A343, "IQ_AVG_DILUT_SHARES_OUT", I$2)</f>
        <v>417800000</v>
      </c>
      <c r="J343" s="4" cm="1">
        <f t="array" ref="J343">_xll.SNL.Clients.Office.Excel.Functions.SPG($A343, "IQ_AVG_DILUT_SHARES_OUT", J$2)</f>
        <v>418700000</v>
      </c>
      <c r="K343" s="4" cm="1">
        <f t="array" ref="K343">_xll.SNL.Clients.Office.Excel.Functions.SPG($A343, "IQ_AVG_DILUT_SHARES_OUT", K$2)</f>
        <v>421200000</v>
      </c>
      <c r="L343" s="4" cm="1">
        <f t="array" ref="L343">_xll.SNL.Clients.Office.Excel.Functions.SPG($A343, "IQ_AVG_DILUT_SHARES_OUT", L$2)</f>
        <v>424200000</v>
      </c>
      <c r="M343" s="4" cm="1">
        <f t="array" ref="M343">_xll.SNL.Clients.Office.Excel.Functions.SPG($A343, "IQ_AVG_DILUT_SHARES_OUT", M$2)</f>
        <v>427700000</v>
      </c>
      <c r="N343" s="4" cm="1">
        <f t="array" ref="N343">_xll.SNL.Clients.Office.Excel.Functions.SPG($A343, "IQ_AVG_DILUT_SHARES_OUT", N$2)</f>
        <v>429100000</v>
      </c>
      <c r="O343" s="4" cm="1">
        <f t="array" ref="O343">_xll.SNL.Clients.Office.Excel.Functions.SPG($A343, "IQ_AVG_DILUT_SHARES_OUT", O$2)</f>
        <v>430600000</v>
      </c>
      <c r="P343" s="4" cm="1">
        <f t="array" ref="P343">_xll.SNL.Clients.Office.Excel.Functions.SPG($A343, "IQ_AVG_DILUT_SHARES_OUT", P$2)</f>
        <v>431600000</v>
      </c>
      <c r="Q343" s="4" cm="1">
        <f t="array" ref="Q343">_xll.SNL.Clients.Office.Excel.Functions.SPG($A343, "IQ_AVG_DILUT_SHARES_OUT", Q$2)</f>
        <v>433700000</v>
      </c>
      <c r="R343" s="4" cm="1">
        <f t="array" ref="R343">_xll.SNL.Clients.Office.Excel.Functions.SPG($A343, "IQ_AVG_DILUT_SHARES_OUT", R$2)</f>
        <v>435800000</v>
      </c>
      <c r="S343" s="4" cm="1">
        <f t="array" ref="S343">_xll.SNL.Clients.Office.Excel.Functions.SPG($A343, "IQ_AVG_DILUT_SHARES_OUT", S$2)</f>
        <v>435100000</v>
      </c>
      <c r="T343" s="4" cm="1">
        <f t="array" ref="T343">_xll.SNL.Clients.Office.Excel.Functions.SPG($A343, "IQ_AVG_DILUT_SHARES_OUT", T$2)</f>
        <v>434100000</v>
      </c>
      <c r="U343" s="4" cm="1">
        <f t="array" ref="U343">_xll.SNL.Clients.Office.Excel.Functions.SPG($A343, "IQ_AVG_DILUT_SHARES_OUT", U$2)</f>
        <v>433100000</v>
      </c>
      <c r="V343" s="4" cm="1">
        <f t="array" ref="V343">_xll.SNL.Clients.Office.Excel.Functions.SPG($A343, "IQ_AVG_DILUT_SHARES_OUT", V$2)</f>
        <v>433100000</v>
      </c>
    </row>
    <row r="344" spans="1:22">
      <c r="A344" s="11" t="s">
        <v>346</v>
      </c>
      <c r="B344" s="4" cm="1">
        <f t="array" ref="B344">_xll.SNL.Clients.Office.Excel.Functions.SPG($A344, "IQ_AVG_DILUT_SHARES_OUT", B$2)</f>
        <v>526700000</v>
      </c>
      <c r="C344" s="4" cm="1">
        <f t="array" ref="C344">_xll.SNL.Clients.Office.Excel.Functions.SPG($A344, "IQ_AVG_DILUT_SHARES_OUT", C$2)</f>
        <v>526500000</v>
      </c>
      <c r="D344" s="4" cm="1">
        <f t="array" ref="D344">_xll.SNL.Clients.Office.Excel.Functions.SPG($A344, "IQ_AVG_DILUT_SHARES_OUT", D$2)</f>
        <v>526600000</v>
      </c>
      <c r="E344" s="4" cm="1">
        <f t="array" ref="E344">_xll.SNL.Clients.Office.Excel.Functions.SPG($A344, "IQ_AVG_DILUT_SHARES_OUT", E$2)</f>
        <v>526300000</v>
      </c>
      <c r="F344" s="4" cm="1">
        <f t="array" ref="F344">_xll.SNL.Clients.Office.Excel.Functions.SPG($A344, "IQ_AVG_DILUT_SHARES_OUT", F$2)</f>
        <v>525600000</v>
      </c>
      <c r="G344" s="4" cm="1">
        <f t="array" ref="G344">_xll.SNL.Clients.Office.Excel.Functions.SPG($A344, "IQ_AVG_DILUT_SHARES_OUT", G$2)</f>
        <v>525300000</v>
      </c>
      <c r="H344" s="4" cm="1">
        <f t="array" ref="H344">_xll.SNL.Clients.Office.Excel.Functions.SPG($A344, "IQ_AVG_DILUT_SHARES_OUT", H$2)</f>
        <v>524800000</v>
      </c>
      <c r="I344" s="4" cm="1">
        <f t="array" ref="I344">_xll.SNL.Clients.Office.Excel.Functions.SPG($A344, "IQ_AVG_DILUT_SHARES_OUT", I$2)</f>
        <v>524400000</v>
      </c>
      <c r="J344" s="4" cm="1">
        <f t="array" ref="J344">_xll.SNL.Clients.Office.Excel.Functions.SPG($A344, "IQ_AVG_DILUT_SHARES_OUT", J$2)</f>
        <v>523800000</v>
      </c>
      <c r="K344" s="4" cm="1">
        <f t="array" ref="K344">_xll.SNL.Clients.Office.Excel.Functions.SPG($A344, "IQ_AVG_DILUT_SHARES_OUT", K$2)</f>
        <v>523300000</v>
      </c>
      <c r="L344" s="4" cm="1">
        <f t="array" ref="L344">_xll.SNL.Clients.Office.Excel.Functions.SPG($A344, "IQ_AVG_DILUT_SHARES_OUT", L$2)</f>
        <v>523200000</v>
      </c>
      <c r="M344" s="4" cm="1">
        <f t="array" ref="M344">_xll.SNL.Clients.Office.Excel.Functions.SPG($A344, "IQ_AVG_DILUT_SHARES_OUT", M$2)</f>
        <v>523300000</v>
      </c>
      <c r="N344" s="4" cm="1">
        <f t="array" ref="N344">_xll.SNL.Clients.Office.Excel.Functions.SPG($A344, "IQ_AVG_DILUT_SHARES_OUT", N$2)</f>
        <v>522750000</v>
      </c>
      <c r="O344" s="4" cm="1">
        <f t="array" ref="O344">_xll.SNL.Clients.Office.Excel.Functions.SPG($A344, "IQ_AVG_DILUT_SHARES_OUT", O$2)</f>
        <v>522450000</v>
      </c>
      <c r="P344" s="4" cm="1">
        <f t="array" ref="P344">_xll.SNL.Clients.Office.Excel.Functions.SPG($A344, "IQ_AVG_DILUT_SHARES_OUT", P$2)</f>
        <v>522750000</v>
      </c>
      <c r="Q344" s="4" cm="1">
        <f t="array" ref="Q344">_xll.SNL.Clients.Office.Excel.Functions.SPG($A344, "IQ_AVG_DILUT_SHARES_OUT", Q$2)</f>
        <v>522600000</v>
      </c>
      <c r="R344" s="4" cm="1">
        <f t="array" ref="R344">_xll.SNL.Clients.Office.Excel.Functions.SPG($A344, "IQ_AVG_DILUT_SHARES_OUT", R$2)</f>
        <v>522000000</v>
      </c>
      <c r="S344" s="4" cm="1">
        <f t="array" ref="S344">_xll.SNL.Clients.Office.Excel.Functions.SPG($A344, "IQ_AVG_DILUT_SHARES_OUT", S$2)</f>
        <v>521400000</v>
      </c>
      <c r="T344" s="4" cm="1">
        <f t="array" ref="T344">_xll.SNL.Clients.Office.Excel.Functions.SPG($A344, "IQ_AVG_DILUT_SHARES_OUT", T$2)</f>
        <v>520200000</v>
      </c>
      <c r="U344" s="4" cm="1">
        <f t="array" ref="U344">_xll.SNL.Clients.Office.Excel.Functions.SPG($A344, "IQ_AVG_DILUT_SHARES_OUT", U$2)</f>
        <v>520950000</v>
      </c>
      <c r="V344" s="4" cm="1">
        <f t="array" ref="V344">_xll.SNL.Clients.Office.Excel.Functions.SPG($A344, "IQ_AVG_DILUT_SHARES_OUT", V$2)</f>
        <v>521100000</v>
      </c>
    </row>
    <row r="345" spans="1:22">
      <c r="A345" s="11" t="s">
        <v>347</v>
      </c>
      <c r="B345" s="4" cm="1">
        <f t="array" ref="B345">_xll.SNL.Clients.Office.Excel.Functions.SPG($A345, "IQ_AVG_DILUT_SHARES_OUT", B$2)</f>
        <v>89500000</v>
      </c>
      <c r="C345" s="4" cm="1">
        <f t="array" ref="C345">_xll.SNL.Clients.Office.Excel.Functions.SPG($A345, "IQ_AVG_DILUT_SHARES_OUT", C$2)</f>
        <v>89500000</v>
      </c>
      <c r="D345" s="4" cm="1">
        <f t="array" ref="D345">_xll.SNL.Clients.Office.Excel.Functions.SPG($A345, "IQ_AVG_DILUT_SHARES_OUT", D$2)</f>
        <v>89500000</v>
      </c>
      <c r="E345" s="4" cm="1">
        <f t="array" ref="E345">_xll.SNL.Clients.Office.Excel.Functions.SPG($A345, "IQ_AVG_DILUT_SHARES_OUT", E$2)</f>
        <v>89400000</v>
      </c>
      <c r="F345" s="4" cm="1">
        <f t="array" ref="F345">_xll.SNL.Clients.Office.Excel.Functions.SPG($A345, "IQ_AVG_DILUT_SHARES_OUT", F$2)</f>
        <v>89300000</v>
      </c>
      <c r="G345" s="4" cm="1">
        <f t="array" ref="G345">_xll.SNL.Clients.Office.Excel.Functions.SPG($A345, "IQ_AVG_DILUT_SHARES_OUT", G$2)</f>
        <v>89500000</v>
      </c>
      <c r="H345" s="4" cm="1">
        <f t="array" ref="H345">_xll.SNL.Clients.Office.Excel.Functions.SPG($A345, "IQ_AVG_DILUT_SHARES_OUT", H$2)</f>
        <v>89500000</v>
      </c>
      <c r="I345" s="4" cm="1">
        <f t="array" ref="I345">_xll.SNL.Clients.Office.Excel.Functions.SPG($A345, "IQ_AVG_DILUT_SHARES_OUT", I$2)</f>
        <v>89400000</v>
      </c>
      <c r="J345" s="4" cm="1">
        <f t="array" ref="J345">_xll.SNL.Clients.Office.Excel.Functions.SPG($A345, "IQ_AVG_DILUT_SHARES_OUT", J$2)</f>
        <v>90900000</v>
      </c>
      <c r="K345" s="4" cm="1">
        <f t="array" ref="K345">_xll.SNL.Clients.Office.Excel.Functions.SPG($A345, "IQ_AVG_DILUT_SHARES_OUT", K$2)</f>
        <v>93200000</v>
      </c>
      <c r="L345" s="4" cm="1">
        <f t="array" ref="L345">_xll.SNL.Clients.Office.Excel.Functions.SPG($A345, "IQ_AVG_DILUT_SHARES_OUT", L$2)</f>
        <v>93400000</v>
      </c>
      <c r="M345" s="4" cm="1">
        <f t="array" ref="M345">_xll.SNL.Clients.Office.Excel.Functions.SPG($A345, "IQ_AVG_DILUT_SHARES_OUT", M$2)</f>
        <v>93300000</v>
      </c>
      <c r="N345" s="4" cm="1">
        <f t="array" ref="N345">_xll.SNL.Clients.Office.Excel.Functions.SPG($A345, "IQ_AVG_DILUT_SHARES_OUT", N$2)</f>
        <v>94100000</v>
      </c>
      <c r="O345" s="4" cm="1">
        <f t="array" ref="O345">_xll.SNL.Clients.Office.Excel.Functions.SPG($A345, "IQ_AVG_DILUT_SHARES_OUT", O$2)</f>
        <v>94700000</v>
      </c>
      <c r="P345" s="4" cm="1">
        <f t="array" ref="P345">_xll.SNL.Clients.Office.Excel.Functions.SPG($A345, "IQ_AVG_DILUT_SHARES_OUT", P$2)</f>
        <v>94600000</v>
      </c>
      <c r="Q345" s="4" cm="1">
        <f t="array" ref="Q345">_xll.SNL.Clients.Office.Excel.Functions.SPG($A345, "IQ_AVG_DILUT_SHARES_OUT", Q$2)</f>
        <v>94600000</v>
      </c>
      <c r="R345" s="4" cm="1">
        <f t="array" ref="R345">_xll.SNL.Clients.Office.Excel.Functions.SPG($A345, "IQ_AVG_DILUT_SHARES_OUT", R$2)</f>
        <v>94500000</v>
      </c>
      <c r="S345" s="4" cm="1">
        <f t="array" ref="S345">_xll.SNL.Clients.Office.Excel.Functions.SPG($A345, "IQ_AVG_DILUT_SHARES_OUT", S$2)</f>
        <v>94500000</v>
      </c>
      <c r="T345" s="4" cm="1">
        <f t="array" ref="T345">_xll.SNL.Clients.Office.Excel.Functions.SPG($A345, "IQ_AVG_DILUT_SHARES_OUT", T$2)</f>
        <v>94400000</v>
      </c>
      <c r="U345" s="4" cm="1">
        <f t="array" ref="U345">_xll.SNL.Clients.Office.Excel.Functions.SPG($A345, "IQ_AVG_DILUT_SHARES_OUT", U$2)</f>
        <v>94300000</v>
      </c>
      <c r="V345" s="4" cm="1">
        <f t="array" ref="V345">_xll.SNL.Clients.Office.Excel.Functions.SPG($A345, "IQ_AVG_DILUT_SHARES_OUT", V$2)</f>
        <v>94300000</v>
      </c>
    </row>
    <row r="346" spans="1:22">
      <c r="A346" s="11" t="s">
        <v>348</v>
      </c>
      <c r="B346" s="4" cm="1">
        <f t="array" ref="B346">_xll.SNL.Clients.Office.Excel.Functions.SPG($A346, "IQ_AVG_DILUT_SHARES_OUT", B$2)</f>
        <v>2459589000</v>
      </c>
      <c r="C346" s="4" cm="1">
        <f t="array" ref="C346">_xll.SNL.Clients.Office.Excel.Functions.SPG($A346, "IQ_AVG_DILUT_SHARES_OUT", C$2)</f>
        <v>2414696000</v>
      </c>
      <c r="D346" s="4" cm="1">
        <f t="array" ref="D346">_xll.SNL.Clients.Office.Excel.Functions.SPG($A346, "IQ_AVG_DILUT_SHARES_OUT", D$2)</f>
        <v>2400107000</v>
      </c>
      <c r="E346" s="4" cm="1">
        <f t="array" ref="E346">_xll.SNL.Clients.Office.Excel.Functions.SPG($A346, "IQ_AVG_DILUT_SHARES_OUT", E$2)</f>
        <v>2357742000</v>
      </c>
      <c r="F346" s="4" cm="1">
        <f t="array" ref="F346">_xll.SNL.Clients.Office.Excel.Functions.SPG($A346, "IQ_AVG_DILUT_SHARES_OUT", F$2)</f>
        <v>2325600000</v>
      </c>
      <c r="G346" s="4" cm="1">
        <f t="array" ref="G346">_xll.SNL.Clients.Office.Excel.Functions.SPG($A346, "IQ_AVG_DILUT_SHARES_OUT", G$2)</f>
        <v>2278155000</v>
      </c>
      <c r="H346" s="4" cm="1">
        <f t="array" ref="H346">_xll.SNL.Clients.Office.Excel.Functions.SPG($A346, "IQ_AVG_DILUT_SHARES_OUT", H$2)</f>
        <v>2217439000</v>
      </c>
      <c r="I346" s="4" cm="1">
        <f t="array" ref="I346">_xll.SNL.Clients.Office.Excel.Functions.SPG($A346, "IQ_AVG_DILUT_SHARES_OUT", I$2)</f>
        <v>2203733000</v>
      </c>
      <c r="J346" s="4" cm="1">
        <f t="array" ref="J346">_xll.SNL.Clients.Office.Excel.Functions.SPG($A346, "IQ_AVG_DILUT_SHARES_OUT", J$2)</f>
        <v>2073265000</v>
      </c>
      <c r="K346" s="4" cm="1">
        <f t="array" ref="K346">_xll.SNL.Clients.Office.Excel.Functions.SPG($A346, "IQ_AVG_DILUT_SHARES_OUT", K$2)</f>
        <v>2054799000</v>
      </c>
      <c r="L346" s="4" cm="1">
        <f t="array" ref="L346">_xll.SNL.Clients.Office.Excel.Functions.SPG($A346, "IQ_AVG_DILUT_SHARES_OUT", L$2)</f>
        <v>2036307000</v>
      </c>
      <c r="M346" s="4" cm="1">
        <f t="array" ref="M346">_xll.SNL.Clients.Office.Excel.Functions.SPG($A346, "IQ_AVG_DILUT_SHARES_OUT", M$2)</f>
        <v>2011764000</v>
      </c>
      <c r="N346" s="4" cm="1">
        <f t="array" ref="N346">_xll.SNL.Clients.Office.Excel.Functions.SPG($A346, "IQ_AVG_DILUT_SHARES_OUT", N$2)</f>
        <v>1964395000</v>
      </c>
      <c r="O346" s="4" cm="1">
        <f t="array" ref="O346">_xll.SNL.Clients.Office.Excel.Functions.SPG($A346, "IQ_AVG_DILUT_SHARES_OUT", O$2)</f>
        <v>1894606000</v>
      </c>
      <c r="P346" s="4" cm="1">
        <f t="array" ref="P346">_xll.SNL.Clients.Office.Excel.Functions.SPG($A346, "IQ_AVG_DILUT_SHARES_OUT", P$2)</f>
        <v>1821158000</v>
      </c>
      <c r="Q346" s="4" cm="1">
        <f t="array" ref="Q346">_xll.SNL.Clients.Office.Excel.Functions.SPG($A346, "IQ_AVG_DILUT_SHARES_OUT", Q$2)</f>
        <v>1763513922</v>
      </c>
      <c r="R346" s="4" cm="1">
        <f t="array" ref="R346">_xll.SNL.Clients.Office.Excel.Functions.SPG($A346, "IQ_AVG_DILUT_SHARES_OUT", R$2)</f>
        <v>905462000</v>
      </c>
      <c r="S346" s="4" cm="1">
        <f t="array" ref="S346">_xll.SNL.Clients.Office.Excel.Functions.SPG($A346, "IQ_AVG_DILUT_SHARES_OUT", S$2)</f>
        <v>640669000</v>
      </c>
      <c r="T346" s="4" cm="1">
        <f t="array" ref="T346">_xll.SNL.Clients.Office.Excel.Functions.SPG($A346, "IQ_AVG_DILUT_SHARES_OUT", T$2)</f>
        <v>594363000</v>
      </c>
      <c r="U346" s="4" cm="1">
        <f t="array" ref="U346">_xll.SNL.Clients.Office.Excel.Functions.SPG($A346, "IQ_AVG_DILUT_SHARES_OUT", U$2)</f>
        <v>581497116</v>
      </c>
      <c r="V346" s="4" t="str" cm="1">
        <f t="array" ref="V346">_xll.SNL.Clients.Office.Excel.Functions.SPG($A346, "IQ_AVG_DILUT_SHARES_OUT", V$2)</f>
        <v>NA</v>
      </c>
    </row>
    <row r="347" spans="1:22">
      <c r="A347" s="11" t="s">
        <v>349</v>
      </c>
      <c r="B347" s="4" cm="1">
        <f t="array" ref="B347">_xll.SNL.Clients.Office.Excel.Functions.SPG($A347, "IQ_AVG_DILUT_SHARES_OUT", B$2)</f>
        <v>709000000</v>
      </c>
      <c r="C347" s="4" cm="1">
        <f t="array" ref="C347">_xll.SNL.Clients.Office.Excel.Functions.SPG($A347, "IQ_AVG_DILUT_SHARES_OUT", C$2)</f>
        <v>707800000</v>
      </c>
      <c r="D347" s="4" cm="1">
        <f t="array" ref="D347">_xll.SNL.Clients.Office.Excel.Functions.SPG($A347, "IQ_AVG_DILUT_SHARES_OUT", D$2)</f>
        <v>709200000</v>
      </c>
      <c r="E347" s="4" cm="1">
        <f t="array" ref="E347">_xll.SNL.Clients.Office.Excel.Functions.SPG($A347, "IQ_AVG_DILUT_SHARES_OUT", E$2)</f>
        <v>715000000</v>
      </c>
      <c r="F347" s="4" cm="1">
        <f t="array" ref="F347">_xll.SNL.Clients.Office.Excel.Functions.SPG($A347, "IQ_AVG_DILUT_SHARES_OUT", F$2)</f>
        <v>699600000</v>
      </c>
      <c r="G347" s="4" cm="1">
        <f t="array" ref="G347">_xll.SNL.Clients.Office.Excel.Functions.SPG($A347, "IQ_AVG_DILUT_SHARES_OUT", G$2)</f>
        <v>709000000</v>
      </c>
      <c r="H347" s="4" cm="1">
        <f t="array" ref="H347">_xll.SNL.Clients.Office.Excel.Functions.SPG($A347, "IQ_AVG_DILUT_SHARES_OUT", H$2)</f>
        <v>689400000</v>
      </c>
      <c r="I347" s="4" cm="1">
        <f t="array" ref="I347">_xll.SNL.Clients.Office.Excel.Functions.SPG($A347, "IQ_AVG_DILUT_SHARES_OUT", I$2)</f>
        <v>663200000</v>
      </c>
      <c r="J347" s="4" cm="1">
        <f t="array" ref="J347">_xll.SNL.Clients.Office.Excel.Functions.SPG($A347, "IQ_AVG_DILUT_SHARES_OUT", J$2)</f>
        <v>676800000</v>
      </c>
      <c r="K347" s="4" cm="1">
        <f t="array" ref="K347">_xll.SNL.Clients.Office.Excel.Functions.SPG($A347, "IQ_AVG_DILUT_SHARES_OUT", K$2)</f>
        <v>672600000</v>
      </c>
      <c r="L347" s="4" cm="1">
        <f t="array" ref="L347">_xll.SNL.Clients.Office.Excel.Functions.SPG($A347, "IQ_AVG_DILUT_SHARES_OUT", L$2)</f>
        <v>593400000</v>
      </c>
      <c r="M347" s="4" cm="1">
        <f t="array" ref="M347">_xll.SNL.Clients.Office.Excel.Functions.SPG($A347, "IQ_AVG_DILUT_SHARES_OUT", M$2)</f>
        <v>589000000</v>
      </c>
      <c r="N347" s="4" cm="1">
        <f t="array" ref="N347">_xll.SNL.Clients.Office.Excel.Functions.SPG($A347, "IQ_AVG_DILUT_SHARES_OUT", N$2)</f>
        <v>585800000</v>
      </c>
      <c r="O347" s="4" cm="1">
        <f t="array" ref="O347">_xll.SNL.Clients.Office.Excel.Functions.SPG($A347, "IQ_AVG_DILUT_SHARES_OUT", O$2)</f>
        <v>583200000</v>
      </c>
      <c r="P347" s="4" cm="1">
        <f t="array" ref="P347">_xll.SNL.Clients.Office.Excel.Functions.SPG($A347, "IQ_AVG_DILUT_SHARES_OUT", P$2)</f>
        <v>581400000</v>
      </c>
      <c r="Q347" s="4" cm="1">
        <f t="array" ref="Q347">_xll.SNL.Clients.Office.Excel.Functions.SPG($A347, "IQ_AVG_DILUT_SHARES_OUT", Q$2)</f>
        <v>575400000</v>
      </c>
      <c r="R347" s="4" cm="1">
        <f t="array" ref="R347">_xll.SNL.Clients.Office.Excel.Functions.SPG($A347, "IQ_AVG_DILUT_SHARES_OUT", R$2)</f>
        <v>573000000</v>
      </c>
      <c r="S347" s="4" cm="1">
        <f t="array" ref="S347">_xll.SNL.Clients.Office.Excel.Functions.SPG($A347, "IQ_AVG_DILUT_SHARES_OUT", S$2)</f>
        <v>576000000</v>
      </c>
      <c r="T347" s="4" cm="1">
        <f t="array" ref="T347">_xll.SNL.Clients.Office.Excel.Functions.SPG($A347, "IQ_AVG_DILUT_SHARES_OUT", T$2)</f>
        <v>580200000</v>
      </c>
      <c r="U347" s="4" cm="1">
        <f t="array" ref="U347">_xll.SNL.Clients.Office.Excel.Functions.SPG($A347, "IQ_AVG_DILUT_SHARES_OUT", U$2)</f>
        <v>589800000</v>
      </c>
      <c r="V347" s="4" cm="1">
        <f t="array" ref="V347">_xll.SNL.Clients.Office.Excel.Functions.SPG($A347, "IQ_AVG_DILUT_SHARES_OUT", V$2)</f>
        <v>579600000</v>
      </c>
    </row>
    <row r="348" spans="1:22">
      <c r="A348" s="11" t="s">
        <v>350</v>
      </c>
      <c r="B348" s="4" cm="1">
        <f t="array" ref="B348">_xll.SNL.Clients.Office.Excel.Functions.SPG($A348, "IQ_AVG_DILUT_SHARES_OUT", B$2)</f>
        <v>670000000</v>
      </c>
      <c r="C348" s="4" cm="1">
        <f t="array" ref="C348">_xll.SNL.Clients.Office.Excel.Functions.SPG($A348, "IQ_AVG_DILUT_SHARES_OUT", C$2)</f>
        <v>667000000</v>
      </c>
      <c r="D348" s="4" cm="1">
        <f t="array" ref="D348">_xll.SNL.Clients.Office.Excel.Functions.SPG($A348, "IQ_AVG_DILUT_SHARES_OUT", D$2)</f>
        <v>654000000</v>
      </c>
      <c r="E348" s="4" cm="1">
        <f t="array" ref="E348">_xll.SNL.Clients.Office.Excel.Functions.SPG($A348, "IQ_AVG_DILUT_SHARES_OUT", E$2)</f>
        <v>663000000</v>
      </c>
      <c r="F348" s="4" cm="1">
        <f t="array" ref="F348">_xll.SNL.Clients.Office.Excel.Functions.SPG($A348, "IQ_AVG_DILUT_SHARES_OUT", F$2)</f>
        <v>652000000</v>
      </c>
      <c r="G348" s="4" cm="1">
        <f t="array" ref="G348">_xll.SNL.Clients.Office.Excel.Functions.SPG($A348, "IQ_AVG_DILUT_SHARES_OUT", G$2)</f>
        <v>651000000</v>
      </c>
      <c r="H348" s="4" cm="1">
        <f t="array" ref="H348">_xll.SNL.Clients.Office.Excel.Functions.SPG($A348, "IQ_AVG_DILUT_SHARES_OUT", H$2)</f>
        <v>651000000</v>
      </c>
      <c r="I348" s="4" cm="1">
        <f t="array" ref="I348">_xll.SNL.Clients.Office.Excel.Functions.SPG($A348, "IQ_AVG_DILUT_SHARES_OUT", I$2)</f>
        <v>650000000</v>
      </c>
      <c r="J348" s="4" cm="1">
        <f t="array" ref="J348">_xll.SNL.Clients.Office.Excel.Functions.SPG($A348, "IQ_AVG_DILUT_SHARES_OUT", J$2)</f>
        <v>650000000</v>
      </c>
      <c r="K348" s="4" cm="1">
        <f t="array" ref="K348">_xll.SNL.Clients.Office.Excel.Functions.SPG($A348, "IQ_AVG_DILUT_SHARES_OUT", K$2)</f>
        <v>650000000</v>
      </c>
      <c r="L348" s="4" cm="1">
        <f t="array" ref="L348">_xll.SNL.Clients.Office.Excel.Functions.SPG($A348, "IQ_AVG_DILUT_SHARES_OUT", L$2)</f>
        <v>651000000</v>
      </c>
      <c r="M348" s="4" cm="1">
        <f t="array" ref="M348">_xll.SNL.Clients.Office.Excel.Functions.SPG($A348, "IQ_AVG_DILUT_SHARES_OUT", M$2)</f>
        <v>688000000</v>
      </c>
      <c r="N348" s="4" cm="1">
        <f t="array" ref="N348">_xll.SNL.Clients.Office.Excel.Functions.SPG($A348, "IQ_AVG_DILUT_SHARES_OUT", N$2)</f>
        <v>651000000</v>
      </c>
      <c r="O348" s="4" cm="1">
        <f t="array" ref="O348">_xll.SNL.Clients.Office.Excel.Functions.SPG($A348, "IQ_AVG_DILUT_SHARES_OUT", O$2)</f>
        <v>662000000</v>
      </c>
      <c r="P348" s="4" cm="1">
        <f t="array" ref="P348">_xll.SNL.Clients.Office.Excel.Functions.SPG($A348, "IQ_AVG_DILUT_SHARES_OUT", P$2)</f>
        <v>631000000</v>
      </c>
      <c r="Q348" s="4" cm="1">
        <f t="array" ref="Q348">_xll.SNL.Clients.Office.Excel.Functions.SPG($A348, "IQ_AVG_DILUT_SHARES_OUT", Q$2)</f>
        <v>620000000</v>
      </c>
      <c r="R348" s="4" cm="1">
        <f t="array" ref="R348">_xll.SNL.Clients.Office.Excel.Functions.SPG($A348, "IQ_AVG_DILUT_SHARES_OUT", R$2)</f>
        <v>618000000</v>
      </c>
      <c r="S348" s="4" cm="1">
        <f t="array" ref="S348">_xll.SNL.Clients.Office.Excel.Functions.SPG($A348, "IQ_AVG_DILUT_SHARES_OUT", S$2)</f>
        <v>617000000</v>
      </c>
      <c r="T348" s="4" cm="1">
        <f t="array" ref="T348">_xll.SNL.Clients.Office.Excel.Functions.SPG($A348, "IQ_AVG_DILUT_SHARES_OUT", T$2)</f>
        <v>616000000</v>
      </c>
      <c r="U348" s="4" cm="1">
        <f t="array" ref="U348">_xll.SNL.Clients.Office.Excel.Functions.SPG($A348, "IQ_AVG_DILUT_SHARES_OUT", U$2)</f>
        <v>615000000</v>
      </c>
      <c r="V348" s="4" cm="1">
        <f t="array" ref="V348">_xll.SNL.Clients.Office.Excel.Functions.SPG($A348, "IQ_AVG_DILUT_SHARES_OUT", V$2)</f>
        <v>617000000</v>
      </c>
    </row>
    <row r="349" spans="1:22">
      <c r="A349" s="11" t="s">
        <v>351</v>
      </c>
      <c r="B349" s="4" cm="1">
        <f t="array" ref="B349">_xll.SNL.Clients.Office.Excel.Functions.SPG($A349, "IQ_AVG_DILUT_SHARES_OUT", B$2)</f>
        <v>130758808</v>
      </c>
      <c r="C349" s="4" cm="1">
        <f t="array" ref="C349">_xll.SNL.Clients.Office.Excel.Functions.SPG($A349, "IQ_AVG_DILUT_SHARES_OUT", C$2)</f>
        <v>130680242</v>
      </c>
      <c r="D349" s="4" cm="1">
        <f t="array" ref="D349">_xll.SNL.Clients.Office.Excel.Functions.SPG($A349, "IQ_AVG_DILUT_SHARES_OUT", D$2)</f>
        <v>130643758</v>
      </c>
      <c r="E349" s="4" cm="1">
        <f t="array" ref="E349">_xll.SNL.Clients.Office.Excel.Functions.SPG($A349, "IQ_AVG_DILUT_SHARES_OUT", E$2)</f>
        <v>130593026</v>
      </c>
      <c r="F349" s="4" cm="1">
        <f t="array" ref="F349">_xll.SNL.Clients.Office.Excel.Functions.SPG($A349, "IQ_AVG_DILUT_SHARES_OUT", F$2)</f>
        <v>130367351</v>
      </c>
      <c r="G349" s="4" cm="1">
        <f t="array" ref="G349">_xll.SNL.Clients.Office.Excel.Functions.SPG($A349, "IQ_AVG_DILUT_SHARES_OUT", G$2)</f>
        <v>130363441</v>
      </c>
      <c r="H349" s="4" cm="1">
        <f t="array" ref="H349">_xll.SNL.Clients.Office.Excel.Functions.SPG($A349, "IQ_AVG_DILUT_SHARES_OUT", H$2)</f>
        <v>130222542</v>
      </c>
      <c r="I349" s="4" cm="1">
        <f t="array" ref="I349">_xll.SNL.Clients.Office.Excel.Functions.SPG($A349, "IQ_AVG_DILUT_SHARES_OUT", I$2)</f>
        <v>130151487</v>
      </c>
      <c r="J349" s="4" cm="1">
        <f t="array" ref="J349">_xll.SNL.Clients.Office.Excel.Functions.SPG($A349, "IQ_AVG_DILUT_SHARES_OUT", J$2)</f>
        <v>130045013</v>
      </c>
      <c r="K349" s="4" cm="1">
        <f t="array" ref="K349">_xll.SNL.Clients.Office.Excel.Functions.SPG($A349, "IQ_AVG_DILUT_SHARES_OUT", K$2)</f>
        <v>129942408</v>
      </c>
      <c r="L349" s="4" cm="1">
        <f t="array" ref="L349">_xll.SNL.Clients.Office.Excel.Functions.SPG($A349, "IQ_AVG_DILUT_SHARES_OUT", L$2)</f>
        <v>130172735</v>
      </c>
      <c r="M349" s="4" cm="1">
        <f t="array" ref="M349">_xll.SNL.Clients.Office.Excel.Functions.SPG($A349, "IQ_AVG_DILUT_SHARES_OUT", M$2)</f>
        <v>130343581</v>
      </c>
      <c r="N349" s="4" cm="1">
        <f t="array" ref="N349">_xll.SNL.Clients.Office.Excel.Functions.SPG($A349, "IQ_AVG_DILUT_SHARES_OUT", N$2)</f>
        <v>130581665</v>
      </c>
      <c r="O349" s="4" cm="1">
        <f t="array" ref="O349">_xll.SNL.Clients.Office.Excel.Functions.SPG($A349, "IQ_AVG_DILUT_SHARES_OUT", O$2)</f>
        <v>130827971</v>
      </c>
      <c r="P349" s="4" cm="1">
        <f t="array" ref="P349">_xll.SNL.Clients.Office.Excel.Functions.SPG($A349, "IQ_AVG_DILUT_SHARES_OUT", P$2)</f>
        <v>131554199</v>
      </c>
      <c r="Q349" s="4" cm="1">
        <f t="array" ref="Q349">_xll.SNL.Clients.Office.Excel.Functions.SPG($A349, "IQ_AVG_DILUT_SHARES_OUT", Q$2)</f>
        <v>131377933</v>
      </c>
      <c r="R349" s="4" cm="1">
        <f t="array" ref="R349">_xll.SNL.Clients.Office.Excel.Functions.SPG($A349, "IQ_AVG_DILUT_SHARES_OUT", R$2)</f>
        <v>131075655</v>
      </c>
      <c r="S349" s="4" cm="1">
        <f t="array" ref="S349">_xll.SNL.Clients.Office.Excel.Functions.SPG($A349, "IQ_AVG_DILUT_SHARES_OUT", S$2)</f>
        <v>130294223</v>
      </c>
      <c r="T349" s="4" cm="1">
        <f t="array" ref="T349">_xll.SNL.Clients.Office.Excel.Functions.SPG($A349, "IQ_AVG_DILUT_SHARES_OUT", T$2)</f>
        <v>129993001</v>
      </c>
      <c r="U349" s="4" cm="1">
        <f t="array" ref="U349">_xll.SNL.Clients.Office.Excel.Functions.SPG($A349, "IQ_AVG_DILUT_SHARES_OUT", U$2)</f>
        <v>129746547</v>
      </c>
      <c r="V349" s="4" cm="1">
        <f t="array" ref="V349">_xll.SNL.Clients.Office.Excel.Functions.SPG($A349, "IQ_AVG_DILUT_SHARES_OUT", V$2)</f>
        <v>130495381</v>
      </c>
    </row>
    <row r="350" spans="1:22">
      <c r="A350" s="11" t="s">
        <v>352</v>
      </c>
      <c r="B350" s="4" cm="1">
        <f t="array" ref="B350">_xll.SNL.Clients.Office.Excel.Functions.SPG($A350, "IQ_AVG_DILUT_SHARES_OUT", B$2)</f>
        <v>361700000</v>
      </c>
      <c r="C350" s="4" cm="1">
        <f t="array" ref="C350">_xll.SNL.Clients.Office.Excel.Functions.SPG($A350, "IQ_AVG_DILUT_SHARES_OUT", C$2)</f>
        <v>361900000</v>
      </c>
      <c r="D350" s="4" cm="1">
        <f t="array" ref="D350">_xll.SNL.Clients.Office.Excel.Functions.SPG($A350, "IQ_AVG_DILUT_SHARES_OUT", D$2)</f>
        <v>361800000</v>
      </c>
      <c r="E350" s="4" cm="1">
        <f t="array" ref="E350">_xll.SNL.Clients.Office.Excel.Functions.SPG($A350, "IQ_AVG_DILUT_SHARES_OUT", E$2)</f>
        <v>361700000</v>
      </c>
      <c r="F350" s="4" cm="1">
        <f t="array" ref="F350">_xll.SNL.Clients.Office.Excel.Functions.SPG($A350, "IQ_AVG_DILUT_SHARES_OUT", F$2)</f>
        <v>362100000</v>
      </c>
      <c r="G350" s="4" cm="1">
        <f t="array" ref="G350">_xll.SNL.Clients.Office.Excel.Functions.SPG($A350, "IQ_AVG_DILUT_SHARES_OUT", G$2)</f>
        <v>362800000</v>
      </c>
      <c r="H350" s="4" cm="1">
        <f t="array" ref="H350">_xll.SNL.Clients.Office.Excel.Functions.SPG($A350, "IQ_AVG_DILUT_SHARES_OUT", H$2)</f>
        <v>362300000</v>
      </c>
      <c r="I350" s="4" cm="1">
        <f t="array" ref="I350">_xll.SNL.Clients.Office.Excel.Functions.SPG($A350, "IQ_AVG_DILUT_SHARES_OUT", I$2)</f>
        <v>362300000</v>
      </c>
      <c r="J350" s="4" cm="1">
        <f t="array" ref="J350">_xll.SNL.Clients.Office.Excel.Functions.SPG($A350, "IQ_AVG_DILUT_SHARES_OUT", J$2)</f>
        <v>362300000</v>
      </c>
      <c r="K350" s="4" cm="1">
        <f t="array" ref="K350">_xll.SNL.Clients.Office.Excel.Functions.SPG($A350, "IQ_AVG_DILUT_SHARES_OUT", K$2)</f>
        <v>362400000</v>
      </c>
      <c r="L350" s="4" cm="1">
        <f t="array" ref="L350">_xll.SNL.Clients.Office.Excel.Functions.SPG($A350, "IQ_AVG_DILUT_SHARES_OUT", L$2)</f>
        <v>363300000</v>
      </c>
      <c r="M350" s="4" cm="1">
        <f t="array" ref="M350">_xll.SNL.Clients.Office.Excel.Functions.SPG($A350, "IQ_AVG_DILUT_SHARES_OUT", M$2)</f>
        <v>363400000</v>
      </c>
      <c r="N350" s="4" cm="1">
        <f t="array" ref="N350">_xll.SNL.Clients.Office.Excel.Functions.SPG($A350, "IQ_AVG_DILUT_SHARES_OUT", N$2)</f>
        <v>363100000</v>
      </c>
      <c r="O350" s="4" cm="1">
        <f t="array" ref="O350">_xll.SNL.Clients.Office.Excel.Functions.SPG($A350, "IQ_AVG_DILUT_SHARES_OUT", O$2)</f>
        <v>362800000</v>
      </c>
      <c r="P350" s="4" cm="1">
        <f t="array" ref="P350">_xll.SNL.Clients.Office.Excel.Functions.SPG($A350, "IQ_AVG_DILUT_SHARES_OUT", P$2)</f>
        <v>362700000</v>
      </c>
      <c r="Q350" s="4" cm="1">
        <f t="array" ref="Q350">_xll.SNL.Clients.Office.Excel.Functions.SPG($A350, "IQ_AVG_DILUT_SHARES_OUT", Q$2)</f>
        <v>362800000</v>
      </c>
      <c r="R350" s="4" cm="1">
        <f t="array" ref="R350">_xll.SNL.Clients.Office.Excel.Functions.SPG($A350, "IQ_AVG_DILUT_SHARES_OUT", R$2)</f>
        <v>362000000</v>
      </c>
      <c r="S350" s="4" cm="1">
        <f t="array" ref="S350">_xll.SNL.Clients.Office.Excel.Functions.SPG($A350, "IQ_AVG_DILUT_SHARES_OUT", S$2)</f>
        <v>361300000</v>
      </c>
      <c r="T350" s="4" cm="1">
        <f t="array" ref="T350">_xll.SNL.Clients.Office.Excel.Functions.SPG($A350, "IQ_AVG_DILUT_SHARES_OUT", T$2)</f>
        <v>360700000</v>
      </c>
      <c r="U350" s="4" cm="1">
        <f t="array" ref="U350">_xll.SNL.Clients.Office.Excel.Functions.SPG($A350, "IQ_AVG_DILUT_SHARES_OUT", U$2)</f>
        <v>361000000</v>
      </c>
      <c r="V350" s="4" cm="1">
        <f t="array" ref="V350">_xll.SNL.Clients.Office.Excel.Functions.SPG($A350, "IQ_AVG_DILUT_SHARES_OUT", V$2)</f>
        <v>360600000</v>
      </c>
    </row>
    <row r="351" spans="1:22">
      <c r="A351" s="11" t="s">
        <v>353</v>
      </c>
      <c r="B351" s="4" cm="1">
        <f t="array" ref="B351">_xll.SNL.Clients.Office.Excel.Functions.SPG($A351, "IQ_AVG_DILUT_SHARES_OUT", B$2)</f>
        <v>55964000</v>
      </c>
      <c r="C351" s="4" cm="1">
        <f t="array" ref="C351">_xll.SNL.Clients.Office.Excel.Functions.SPG($A351, "IQ_AVG_DILUT_SHARES_OUT", C$2)</f>
        <v>56771000</v>
      </c>
      <c r="D351" s="4" cm="1">
        <f t="array" ref="D351">_xll.SNL.Clients.Office.Excel.Functions.SPG($A351, "IQ_AVG_DILUT_SHARES_OUT", D$2)</f>
        <v>56552000</v>
      </c>
      <c r="E351" s="4" cm="1">
        <f t="array" ref="E351">_xll.SNL.Clients.Office.Excel.Functions.SPG($A351, "IQ_AVG_DILUT_SHARES_OUT", E$2)</f>
        <v>57229000</v>
      </c>
      <c r="F351" s="4" cm="1">
        <f t="array" ref="F351">_xll.SNL.Clients.Office.Excel.Functions.SPG($A351, "IQ_AVG_DILUT_SHARES_OUT", F$2)</f>
        <v>57966000</v>
      </c>
      <c r="G351" s="4" cm="1">
        <f t="array" ref="G351">_xll.SNL.Clients.Office.Excel.Functions.SPG($A351, "IQ_AVG_DILUT_SHARES_OUT", G$2)</f>
        <v>58033000</v>
      </c>
      <c r="H351" s="4" cm="1">
        <f t="array" ref="H351">_xll.SNL.Clients.Office.Excel.Functions.SPG($A351, "IQ_AVG_DILUT_SHARES_OUT", H$2)</f>
        <v>57991000</v>
      </c>
      <c r="I351" s="4" cm="1">
        <f t="array" ref="I351">_xll.SNL.Clients.Office.Excel.Functions.SPG($A351, "IQ_AVG_DILUT_SHARES_OUT", I$2)</f>
        <v>58037000</v>
      </c>
      <c r="J351" s="4" cm="1">
        <f t="array" ref="J351">_xll.SNL.Clients.Office.Excel.Functions.SPG($A351, "IQ_AVG_DILUT_SHARES_OUT", J$2)</f>
        <v>58033000</v>
      </c>
      <c r="K351" s="4" cm="1">
        <f t="array" ref="K351">_xll.SNL.Clients.Office.Excel.Functions.SPG($A351, "IQ_AVG_DILUT_SHARES_OUT", K$2)</f>
        <v>58067000</v>
      </c>
      <c r="L351" s="4" cm="1">
        <f t="array" ref="L351">_xll.SNL.Clients.Office.Excel.Functions.SPG($A351, "IQ_AVG_DILUT_SHARES_OUT", L$2)</f>
        <v>58219000</v>
      </c>
      <c r="M351" s="4" cm="1">
        <f t="array" ref="M351">_xll.SNL.Clients.Office.Excel.Functions.SPG($A351, "IQ_AVG_DILUT_SHARES_OUT", M$2)</f>
        <v>58238000</v>
      </c>
      <c r="N351" s="4" cm="1">
        <f t="array" ref="N351">_xll.SNL.Clients.Office.Excel.Functions.SPG($A351, "IQ_AVG_DILUT_SHARES_OUT", N$2)</f>
        <v>58190000</v>
      </c>
      <c r="O351" s="4" cm="1">
        <f t="array" ref="O351">_xll.SNL.Clients.Office.Excel.Functions.SPG($A351, "IQ_AVG_DILUT_SHARES_OUT", O$2)</f>
        <v>58092000</v>
      </c>
      <c r="P351" s="4" cm="1">
        <f t="array" ref="P351">_xll.SNL.Clients.Office.Excel.Functions.SPG($A351, "IQ_AVG_DILUT_SHARES_OUT", P$2)</f>
        <v>58394000</v>
      </c>
      <c r="Q351" s="4" cm="1">
        <f t="array" ref="Q351">_xll.SNL.Clients.Office.Excel.Functions.SPG($A351, "IQ_AVG_DILUT_SHARES_OUT", Q$2)</f>
        <v>58214000</v>
      </c>
      <c r="R351" s="4" cm="1">
        <f t="array" ref="R351">_xll.SNL.Clients.Office.Excel.Functions.SPG($A351, "IQ_AVG_DILUT_SHARES_OUT", R$2)</f>
        <v>58171000</v>
      </c>
      <c r="S351" s="4" cm="1">
        <f t="array" ref="S351">_xll.SNL.Clients.Office.Excel.Functions.SPG($A351, "IQ_AVG_DILUT_SHARES_OUT", S$2)</f>
        <v>58237000</v>
      </c>
      <c r="T351" s="4" cm="1">
        <f t="array" ref="T351">_xll.SNL.Clients.Office.Excel.Functions.SPG($A351, "IQ_AVG_DILUT_SHARES_OUT", T$2)</f>
        <v>58440000</v>
      </c>
      <c r="U351" s="4" cm="1">
        <f t="array" ref="U351">_xll.SNL.Clients.Office.Excel.Functions.SPG($A351, "IQ_AVG_DILUT_SHARES_OUT", U$2)</f>
        <v>58378000</v>
      </c>
      <c r="V351" s="4" cm="1">
        <f t="array" ref="V351">_xll.SNL.Clients.Office.Excel.Functions.SPG($A351, "IQ_AVG_DILUT_SHARES_OUT", V$2)</f>
        <v>58383000</v>
      </c>
    </row>
    <row r="352" spans="1:22">
      <c r="A352" s="11" t="s">
        <v>354</v>
      </c>
      <c r="B352" s="4" cm="1">
        <f t="array" ref="B352">_xll.SNL.Clients.Office.Excel.Functions.SPG($A352, "IQ_AVG_DILUT_SHARES_OUT", B$2)</f>
        <v>1024000000</v>
      </c>
      <c r="C352" s="4" cm="1">
        <f t="array" ref="C352">_xll.SNL.Clients.Office.Excel.Functions.SPG($A352, "IQ_AVG_DILUT_SHARES_OUT", C$2)</f>
        <v>1047000000</v>
      </c>
      <c r="D352" s="4" cm="1">
        <f t="array" ref="D352">_xll.SNL.Clients.Office.Excel.Functions.SPG($A352, "IQ_AVG_DILUT_SHARES_OUT", D$2)</f>
        <v>1072000000</v>
      </c>
      <c r="E352" s="4" cm="1">
        <f t="array" ref="E352">_xll.SNL.Clients.Office.Excel.Functions.SPG($A352, "IQ_AVG_DILUT_SHARES_OUT", E$2)</f>
        <v>1084000000</v>
      </c>
      <c r="F352" s="4" cm="1">
        <f t="array" ref="F352">_xll.SNL.Clients.Office.Excel.Functions.SPG($A352, "IQ_AVG_DILUT_SHARES_OUT", F$2)</f>
        <v>1098000000</v>
      </c>
      <c r="G352" s="4" cm="1">
        <f t="array" ref="G352">_xll.SNL.Clients.Office.Excel.Functions.SPG($A352, "IQ_AVG_DILUT_SHARES_OUT", G$2)</f>
        <v>1114000000</v>
      </c>
      <c r="H352" s="4" cm="1">
        <f t="array" ref="H352">_xll.SNL.Clients.Office.Excel.Functions.SPG($A352, "IQ_AVG_DILUT_SHARES_OUT", H$2)</f>
        <v>1134000000</v>
      </c>
      <c r="I352" s="4" cm="1">
        <f t="array" ref="I352">_xll.SNL.Clients.Office.Excel.Functions.SPG($A352, "IQ_AVG_DILUT_SHARES_OUT", I$2)</f>
        <v>1144000000</v>
      </c>
      <c r="J352" s="4" cm="1">
        <f t="array" ref="J352">_xll.SNL.Clients.Office.Excel.Functions.SPG($A352, "IQ_AVG_DILUT_SHARES_OUT", J$2)</f>
        <v>1157000000</v>
      </c>
      <c r="K352" s="4" cm="1">
        <f t="array" ref="K352">_xll.SNL.Clients.Office.Excel.Functions.SPG($A352, "IQ_AVG_DILUT_SHARES_OUT", K$2)</f>
        <v>1158000000</v>
      </c>
      <c r="L352" s="4" cm="1">
        <f t="array" ref="L352">_xll.SNL.Clients.Office.Excel.Functions.SPG($A352, "IQ_AVG_DILUT_SHARES_OUT", L$2)</f>
        <v>1172000000</v>
      </c>
      <c r="M352" s="4" cm="1">
        <f t="array" ref="M352">_xll.SNL.Clients.Office.Excel.Functions.SPG($A352, "IQ_AVG_DILUT_SHARES_OUT", M$2)</f>
        <v>1183000000</v>
      </c>
      <c r="N352" s="4" cm="1">
        <f t="array" ref="N352">_xll.SNL.Clients.Office.Excel.Functions.SPG($A352, "IQ_AVG_DILUT_SHARES_OUT", N$2)</f>
        <v>1187000000</v>
      </c>
      <c r="O352" s="4" cm="1">
        <f t="array" ref="O352">_xll.SNL.Clients.Office.Excel.Functions.SPG($A352, "IQ_AVG_DILUT_SHARES_OUT", O$2)</f>
        <v>1186000000</v>
      </c>
      <c r="P352" s="4" cm="1">
        <f t="array" ref="P352">_xll.SNL.Clients.Office.Excel.Functions.SPG($A352, "IQ_AVG_DILUT_SHARES_OUT", P$2)</f>
        <v>1190000000</v>
      </c>
      <c r="Q352" s="4" cm="1">
        <f t="array" ref="Q352">_xll.SNL.Clients.Office.Excel.Functions.SPG($A352, "IQ_AVG_DILUT_SHARES_OUT", Q$2)</f>
        <v>1191000000</v>
      </c>
      <c r="R352" s="4" cm="1">
        <f t="array" ref="R352">_xll.SNL.Clients.Office.Excel.Functions.SPG($A352, "IQ_AVG_DILUT_SHARES_OUT", R$2)</f>
        <v>1190000000</v>
      </c>
      <c r="S352" s="4" cm="1">
        <f t="array" ref="S352">_xll.SNL.Clients.Office.Excel.Functions.SPG($A352, "IQ_AVG_DILUT_SHARES_OUT", S$2)</f>
        <v>1184000000</v>
      </c>
      <c r="T352" s="4" cm="1">
        <f t="array" ref="T352">_xll.SNL.Clients.Office.Excel.Functions.SPG($A352, "IQ_AVG_DILUT_SHARES_OUT", T$2)</f>
        <v>1185000000</v>
      </c>
      <c r="U352" s="4" cm="1">
        <f t="array" ref="U352">_xll.SNL.Clients.Office.Excel.Functions.SPG($A352, "IQ_AVG_DILUT_SHARES_OUT", U$2)</f>
        <v>1187000000</v>
      </c>
      <c r="V352" s="4" cm="1">
        <f t="array" ref="V352">_xll.SNL.Clients.Office.Excel.Functions.SPG($A352, "IQ_AVG_DILUT_SHARES_OUT", V$2)</f>
        <v>1188000000</v>
      </c>
    </row>
    <row r="353" spans="1:22">
      <c r="A353" s="11" t="s">
        <v>355</v>
      </c>
      <c r="B353" s="4" cm="1">
        <f t="array" ref="B353">_xll.SNL.Clients.Office.Excel.Functions.SPG($A353, "IQ_AVG_DILUT_SHARES_OUT", B$2)</f>
        <v>167000000</v>
      </c>
      <c r="C353" s="4" cm="1">
        <f t="array" ref="C353">_xll.SNL.Clients.Office.Excel.Functions.SPG($A353, "IQ_AVG_DILUT_SHARES_OUT", C$2)</f>
        <v>167300000</v>
      </c>
      <c r="D353" s="4" cm="1">
        <f t="array" ref="D353">_xll.SNL.Clients.Office.Excel.Functions.SPG($A353, "IQ_AVG_DILUT_SHARES_OUT", D$2)</f>
        <v>167200000</v>
      </c>
      <c r="E353" s="4" cm="1">
        <f t="array" ref="E353">_xll.SNL.Clients.Office.Excel.Functions.SPG($A353, "IQ_AVG_DILUT_SHARES_OUT", E$2)</f>
        <v>166700000</v>
      </c>
      <c r="F353" s="4" cm="1">
        <f t="array" ref="F353">_xll.SNL.Clients.Office.Excel.Functions.SPG($A353, "IQ_AVG_DILUT_SHARES_OUT", F$2)</f>
        <v>166600000</v>
      </c>
      <c r="G353" s="4" cm="1">
        <f t="array" ref="G353">_xll.SNL.Clients.Office.Excel.Functions.SPG($A353, "IQ_AVG_DILUT_SHARES_OUT", G$2)</f>
        <v>166100000</v>
      </c>
      <c r="H353" s="4" cm="1">
        <f t="array" ref="H353">_xll.SNL.Clients.Office.Excel.Functions.SPG($A353, "IQ_AVG_DILUT_SHARES_OUT", H$2)</f>
        <v>165800000</v>
      </c>
      <c r="I353" s="4" cm="1">
        <f t="array" ref="I353">_xll.SNL.Clients.Office.Excel.Functions.SPG($A353, "IQ_AVG_DILUT_SHARES_OUT", I$2)</f>
        <v>165200000</v>
      </c>
      <c r="J353" s="4" cm="1">
        <f t="array" ref="J353">_xll.SNL.Clients.Office.Excel.Functions.SPG($A353, "IQ_AVG_DILUT_SHARES_OUT", J$2)</f>
        <v>165200000</v>
      </c>
      <c r="K353" s="4" cm="1">
        <f t="array" ref="K353">_xll.SNL.Clients.Office.Excel.Functions.SPG($A353, "IQ_AVG_DILUT_SHARES_OUT", K$2)</f>
        <v>165500000</v>
      </c>
      <c r="L353" s="4" cm="1">
        <f t="array" ref="L353">_xll.SNL.Clients.Office.Excel.Functions.SPG($A353, "IQ_AVG_DILUT_SHARES_OUT", L$2)</f>
        <v>166500000</v>
      </c>
      <c r="M353" s="4" cm="1">
        <f t="array" ref="M353">_xll.SNL.Clients.Office.Excel.Functions.SPG($A353, "IQ_AVG_DILUT_SHARES_OUT", M$2)</f>
        <v>167000000</v>
      </c>
      <c r="N353" s="4" cm="1">
        <f t="array" ref="N353">_xll.SNL.Clients.Office.Excel.Functions.SPG($A353, "IQ_AVG_DILUT_SHARES_OUT", N$2)</f>
        <v>167600000</v>
      </c>
      <c r="O353" s="4" cm="1">
        <f t="array" ref="O353">_xll.SNL.Clients.Office.Excel.Functions.SPG($A353, "IQ_AVG_DILUT_SHARES_OUT", O$2)</f>
        <v>167800000</v>
      </c>
      <c r="P353" s="4" cm="1">
        <f t="array" ref="P353">_xll.SNL.Clients.Office.Excel.Functions.SPG($A353, "IQ_AVG_DILUT_SHARES_OUT", P$2)</f>
        <v>167700000</v>
      </c>
      <c r="Q353" s="4" cm="1">
        <f t="array" ref="Q353">_xll.SNL.Clients.Office.Excel.Functions.SPG($A353, "IQ_AVG_DILUT_SHARES_OUT", Q$2)</f>
        <v>167500000</v>
      </c>
      <c r="R353" s="4" cm="1">
        <f t="array" ref="R353">_xll.SNL.Clients.Office.Excel.Functions.SPG($A353, "IQ_AVG_DILUT_SHARES_OUT", R$2)</f>
        <v>167100000</v>
      </c>
      <c r="S353" s="4" cm="1">
        <f t="array" ref="S353">_xll.SNL.Clients.Office.Excel.Functions.SPG($A353, "IQ_AVG_DILUT_SHARES_OUT", S$2)</f>
        <v>166400000</v>
      </c>
      <c r="T353" s="4" cm="1">
        <f t="array" ref="T353">_xll.SNL.Clients.Office.Excel.Functions.SPG($A353, "IQ_AVG_DILUT_SHARES_OUT", T$2)</f>
        <v>168700000</v>
      </c>
      <c r="U353" s="4" cm="1">
        <f t="array" ref="U353">_xll.SNL.Clients.Office.Excel.Functions.SPG($A353, "IQ_AVG_DILUT_SHARES_OUT", U$2)</f>
        <v>169300000</v>
      </c>
      <c r="V353" s="4" cm="1">
        <f t="array" ref="V353">_xll.SNL.Clients.Office.Excel.Functions.SPG($A353, "IQ_AVG_DILUT_SHARES_OUT", V$2)</f>
        <v>168600000</v>
      </c>
    </row>
    <row r="354" spans="1:22">
      <c r="A354" s="11" t="s">
        <v>356</v>
      </c>
      <c r="B354" s="4" cm="1">
        <f t="array" ref="B354">_xll.SNL.Clients.Office.Excel.Functions.SPG($A354, "IQ_AVG_DILUT_SHARES_OUT", B$2)</f>
        <v>1378000000</v>
      </c>
      <c r="C354" s="4" cm="1">
        <f t="array" ref="C354">_xll.SNL.Clients.Office.Excel.Functions.SPG($A354, "IQ_AVG_DILUT_SHARES_OUT", C$2)</f>
        <v>1379000000</v>
      </c>
      <c r="D354" s="4" cm="1">
        <f t="array" ref="D354">_xll.SNL.Clients.Office.Excel.Functions.SPG($A354, "IQ_AVG_DILUT_SHARES_OUT", D$2)</f>
        <v>1380000000</v>
      </c>
      <c r="E354" s="4" cm="1">
        <f t="array" ref="E354">_xll.SNL.Clients.Office.Excel.Functions.SPG($A354, "IQ_AVG_DILUT_SHARES_OUT", E$2)</f>
        <v>1381000000</v>
      </c>
      <c r="F354" s="4" cm="1">
        <f t="array" ref="F354">_xll.SNL.Clients.Office.Excel.Functions.SPG($A354, "IQ_AVG_DILUT_SHARES_OUT", F$2)</f>
        <v>1383000000</v>
      </c>
      <c r="G354" s="4" cm="1">
        <f t="array" ref="G354">_xll.SNL.Clients.Office.Excel.Functions.SPG($A354, "IQ_AVG_DILUT_SHARES_OUT", G$2)</f>
        <v>1384000000</v>
      </c>
      <c r="H354" s="4" cm="1">
        <f t="array" ref="H354">_xll.SNL.Clients.Office.Excel.Functions.SPG($A354, "IQ_AVG_DILUT_SHARES_OUT", H$2)</f>
        <v>1384000000</v>
      </c>
      <c r="I354" s="4" cm="1">
        <f t="array" ref="I354">_xll.SNL.Clients.Office.Excel.Functions.SPG($A354, "IQ_AVG_DILUT_SHARES_OUT", I$2)</f>
        <v>1385000000</v>
      </c>
      <c r="J354" s="4" cm="1">
        <f t="array" ref="J354">_xll.SNL.Clients.Office.Excel.Functions.SPG($A354, "IQ_AVG_DILUT_SHARES_OUT", J$2)</f>
        <v>1387000000</v>
      </c>
      <c r="K354" s="4" cm="1">
        <f t="array" ref="K354">_xll.SNL.Clients.Office.Excel.Functions.SPG($A354, "IQ_AVG_DILUT_SHARES_OUT", K$2)</f>
        <v>1389000000</v>
      </c>
      <c r="L354" s="4" cm="1">
        <f t="array" ref="L354">_xll.SNL.Clients.Office.Excel.Functions.SPG($A354, "IQ_AVG_DILUT_SHARES_OUT", L$2)</f>
        <v>1391000000</v>
      </c>
      <c r="M354" s="4" cm="1">
        <f t="array" ref="M354">_xll.SNL.Clients.Office.Excel.Functions.SPG($A354, "IQ_AVG_DILUT_SHARES_OUT", M$2)</f>
        <v>1390000000</v>
      </c>
      <c r="N354" s="4" cm="1">
        <f t="array" ref="N354">_xll.SNL.Clients.Office.Excel.Functions.SPG($A354, "IQ_AVG_DILUT_SHARES_OUT", N$2)</f>
        <v>1389000000</v>
      </c>
      <c r="O354" s="4" cm="1">
        <f t="array" ref="O354">_xll.SNL.Clients.Office.Excel.Functions.SPG($A354, "IQ_AVG_DILUT_SHARES_OUT", O$2)</f>
        <v>1388000000</v>
      </c>
      <c r="P354" s="4" cm="1">
        <f t="array" ref="P354">_xll.SNL.Clients.Office.Excel.Functions.SPG($A354, "IQ_AVG_DILUT_SHARES_OUT", P$2)</f>
        <v>1387000000</v>
      </c>
      <c r="Q354" s="4" cm="1">
        <f t="array" ref="Q354">_xll.SNL.Clients.Office.Excel.Functions.SPG($A354, "IQ_AVG_DILUT_SHARES_OUT", Q$2)</f>
        <v>1388000000</v>
      </c>
      <c r="R354" s="4" cm="1">
        <f t="array" ref="R354">_xll.SNL.Clients.Office.Excel.Functions.SPG($A354, "IQ_AVG_DILUT_SHARES_OUT", R$2)</f>
        <v>1390000000</v>
      </c>
      <c r="S354" s="4" cm="1">
        <f t="array" ref="S354">_xll.SNL.Clients.Office.Excel.Functions.SPG($A354, "IQ_AVG_DILUT_SHARES_OUT", S$2)</f>
        <v>1393000000</v>
      </c>
      <c r="T354" s="4" cm="1">
        <f t="array" ref="T354">_xll.SNL.Clients.Office.Excel.Functions.SPG($A354, "IQ_AVG_DILUT_SHARES_OUT", T$2)</f>
        <v>1396000000</v>
      </c>
      <c r="U354" s="4" cm="1">
        <f t="array" ref="U354">_xll.SNL.Clients.Office.Excel.Functions.SPG($A354, "IQ_AVG_DILUT_SHARES_OUT", U$2)</f>
        <v>1401000000</v>
      </c>
      <c r="V354" s="4" cm="1">
        <f t="array" ref="V354">_xll.SNL.Clients.Office.Excel.Functions.SPG($A354, "IQ_AVG_DILUT_SHARES_OUT", V$2)</f>
        <v>1405000000</v>
      </c>
    </row>
    <row r="355" spans="1:22">
      <c r="A355" s="11" t="s">
        <v>357</v>
      </c>
      <c r="B355" s="4" cm="1">
        <f t="array" ref="B355">_xll.SNL.Clients.Office.Excel.Functions.SPG($A355, "IQ_AVG_DILUT_SHARES_OUT", B$2)</f>
        <v>5705000000</v>
      </c>
      <c r="C355" s="4" cm="1">
        <f t="array" ref="C355">_xll.SNL.Clients.Office.Excel.Functions.SPG($A355, "IQ_AVG_DILUT_SHARES_OUT", C$2)</f>
        <v>5696000000</v>
      </c>
      <c r="D355" s="4" cm="1">
        <f t="array" ref="D355">_xll.SNL.Clients.Office.Excel.Functions.SPG($A355, "IQ_AVG_DILUT_SHARES_OUT", D$2)</f>
        <v>5697000000</v>
      </c>
      <c r="E355" s="4" cm="1">
        <f t="array" ref="E355">_xll.SNL.Clients.Office.Excel.Functions.SPG($A355, "IQ_AVG_DILUT_SHARES_OUT", E$2)</f>
        <v>5647000000</v>
      </c>
      <c r="F355" s="4" cm="1">
        <f t="array" ref="F355">_xll.SNL.Clients.Office.Excel.Functions.SPG($A355, "IQ_AVG_DILUT_SHARES_OUT", F$2)</f>
        <v>5646000000</v>
      </c>
      <c r="G355" s="4" cm="1">
        <f t="array" ref="G355">_xll.SNL.Clients.Office.Excel.Functions.SPG($A355, "IQ_AVG_DILUT_SHARES_OUT", G$2)</f>
        <v>5713000000</v>
      </c>
      <c r="H355" s="4" cm="1">
        <f t="array" ref="H355">_xll.SNL.Clients.Office.Excel.Functions.SPG($A355, "IQ_AVG_DILUT_SHARES_OUT", H$2)</f>
        <v>5727000000</v>
      </c>
      <c r="I355" s="4" cm="1">
        <f t="array" ref="I355">_xll.SNL.Clients.Office.Excel.Functions.SPG($A355, "IQ_AVG_DILUT_SHARES_OUT", I$2)</f>
        <v>5743000000</v>
      </c>
      <c r="J355" s="4" cm="1">
        <f t="array" ref="J355">_xll.SNL.Clients.Office.Excel.Functions.SPG($A355, "IQ_AVG_DILUT_SHARES_OUT", J$2)</f>
        <v>5718000000</v>
      </c>
      <c r="K355" s="4" cm="1">
        <f t="array" ref="K355">_xll.SNL.Clients.Office.Excel.Functions.SPG($A355, "IQ_AVG_DILUT_SHARES_OUT", K$2)</f>
        <v>5712000000</v>
      </c>
      <c r="L355" s="4" cm="1">
        <f t="array" ref="L355">_xll.SNL.Clients.Office.Excel.Functions.SPG($A355, "IQ_AVG_DILUT_SHARES_OUT", L$2)</f>
        <v>5758000000</v>
      </c>
      <c r="M355" s="4" cm="1">
        <f t="array" ref="M355">_xll.SNL.Clients.Office.Excel.Functions.SPG($A355, "IQ_AVG_DILUT_SHARES_OUT", M$2)</f>
        <v>5768000000</v>
      </c>
      <c r="N355" s="4" cm="1">
        <f t="array" ref="N355">_xll.SNL.Clients.Office.Excel.Functions.SPG($A355, "IQ_AVG_DILUT_SHARES_OUT", N$2)</f>
        <v>5725000000</v>
      </c>
      <c r="O355" s="4" cm="1">
        <f t="array" ref="O355">_xll.SNL.Clients.Office.Excel.Functions.SPG($A355, "IQ_AVG_DILUT_SHARES_OUT", O$2)</f>
        <v>5678000000</v>
      </c>
      <c r="P355" s="4" cm="1">
        <f t="array" ref="P355">_xll.SNL.Clients.Office.Excel.Functions.SPG($A355, "IQ_AVG_DILUT_SHARES_OUT", P$2)</f>
        <v>5662000000</v>
      </c>
      <c r="Q355" s="4" cm="1">
        <f t="array" ref="Q355">_xll.SNL.Clients.Office.Excel.Functions.SPG($A355, "IQ_AVG_DILUT_SHARES_OUT", Q$2)</f>
        <v>5662000000</v>
      </c>
      <c r="R355" s="4" cm="1">
        <f t="array" ref="R355">_xll.SNL.Clients.Office.Excel.Functions.SPG($A355, "IQ_AVG_DILUT_SHARES_OUT", R$2)</f>
        <v>5633000000</v>
      </c>
      <c r="S355" s="4" cm="1">
        <f t="array" ref="S355">_xll.SNL.Clients.Office.Excel.Functions.SPG($A355, "IQ_AVG_DILUT_SHARES_OUT", S$2)</f>
        <v>5619000000</v>
      </c>
      <c r="T355" s="4" cm="1">
        <f t="array" ref="T355">_xll.SNL.Clients.Office.Excel.Functions.SPG($A355, "IQ_AVG_DILUT_SHARES_OUT", T$2)</f>
        <v>5613000000</v>
      </c>
      <c r="U355" s="4" t="str" cm="1">
        <f t="array" ref="U355">_xll.SNL.Clients.Office.Excel.Functions.SPG($A355, "IQ_AVG_DILUT_SHARES_OUT", U$2)</f>
        <v>NA</v>
      </c>
      <c r="V355" s="4" cm="1">
        <f t="array" ref="V355">_xll.SNL.Clients.Office.Excel.Functions.SPG($A355, "IQ_AVG_DILUT_SHARES_OUT", V$2)</f>
        <v>5649000000</v>
      </c>
    </row>
    <row r="356" spans="1:22">
      <c r="A356" s="11" t="s">
        <v>358</v>
      </c>
      <c r="B356" s="4" cm="1">
        <f t="array" ref="B356">_xll.SNL.Clients.Office.Excel.Functions.SPG($A356, "IQ_AVG_DILUT_SHARES_OUT", B$2)</f>
        <v>2143000000</v>
      </c>
      <c r="C356" s="4" cm="1">
        <f t="array" ref="C356">_xll.SNL.Clients.Office.Excel.Functions.SPG($A356, "IQ_AVG_DILUT_SHARES_OUT", C$2)</f>
        <v>2142000000</v>
      </c>
      <c r="D356" s="4" cm="1">
        <f t="array" ref="D356">_xll.SNL.Clients.Office.Excel.Functions.SPG($A356, "IQ_AVG_DILUT_SHARES_OUT", D$2)</f>
        <v>2139000000</v>
      </c>
      <c r="E356" s="4" cm="1">
        <f t="array" ref="E356">_xll.SNL.Clients.Office.Excel.Functions.SPG($A356, "IQ_AVG_DILUT_SHARES_OUT", E$2)</f>
        <v>2138000000</v>
      </c>
      <c r="F356" s="4" cm="1">
        <f t="array" ref="F356">_xll.SNL.Clients.Office.Excel.Functions.SPG($A356, "IQ_AVG_DILUT_SHARES_OUT", F$2)</f>
        <v>2140000000</v>
      </c>
      <c r="G356" s="4" cm="1">
        <f t="array" ref="G356">_xll.SNL.Clients.Office.Excel.Functions.SPG($A356, "IQ_AVG_DILUT_SHARES_OUT", G$2)</f>
        <v>2139000000</v>
      </c>
      <c r="H356" s="4" cm="1">
        <f t="array" ref="H356">_xll.SNL.Clients.Office.Excel.Functions.SPG($A356, "IQ_AVG_DILUT_SHARES_OUT", H$2)</f>
        <v>2132000000</v>
      </c>
      <c r="I356" s="4" cm="1">
        <f t="array" ref="I356">_xll.SNL.Clients.Office.Excel.Functions.SPG($A356, "IQ_AVG_DILUT_SHARES_OUT", I$2)</f>
        <v>2132000000</v>
      </c>
      <c r="J356" s="4" cm="1">
        <f t="array" ref="J356">_xll.SNL.Clients.Office.Excel.Functions.SPG($A356, "IQ_AVG_DILUT_SHARES_OUT", J$2)</f>
        <v>2132000000</v>
      </c>
      <c r="K356" s="4" cm="1">
        <f t="array" ref="K356">_xll.SNL.Clients.Office.Excel.Functions.SPG($A356, "IQ_AVG_DILUT_SHARES_OUT", K$2)</f>
        <v>2141000000</v>
      </c>
      <c r="L356" s="4" cm="1">
        <f t="array" ref="L356">_xll.SNL.Clients.Office.Excel.Functions.SPG($A356, "IQ_AVG_DILUT_SHARES_OUT", L$2)</f>
        <v>2134000000</v>
      </c>
      <c r="M356" s="4" cm="1">
        <f t="array" ref="M356">_xll.SNL.Clients.Office.Excel.Functions.SPG($A356, "IQ_AVG_DILUT_SHARES_OUT", M$2)</f>
        <v>1985000000</v>
      </c>
      <c r="N356" s="4" cm="1">
        <f t="array" ref="N356">_xll.SNL.Clients.Office.Excel.Functions.SPG($A356, "IQ_AVG_DILUT_SHARES_OUT", N$2)</f>
        <v>1985000000</v>
      </c>
      <c r="O356" s="4" cm="1">
        <f t="array" ref="O356">_xll.SNL.Clients.Office.Excel.Functions.SPG($A356, "IQ_AVG_DILUT_SHARES_OUT", O$2)</f>
        <v>2146000000</v>
      </c>
      <c r="P356" s="4" cm="1">
        <f t="array" ref="P356">_xll.SNL.Clients.Office.Excel.Functions.SPG($A356, "IQ_AVG_DILUT_SHARES_OUT", P$2)</f>
        <v>2131000000</v>
      </c>
      <c r="Q356" s="4" cm="1">
        <f t="array" ref="Q356">_xll.SNL.Clients.Office.Excel.Functions.SPG($A356, "IQ_AVG_DILUT_SHARES_OUT", Q$2)</f>
        <v>1992000000</v>
      </c>
      <c r="R356" s="4" cm="1">
        <f t="array" ref="R356">_xll.SNL.Clients.Office.Excel.Functions.SPG($A356, "IQ_AVG_DILUT_SHARES_OUT", R$2)</f>
        <v>2140000000</v>
      </c>
      <c r="S356" s="4" cm="1">
        <f t="array" ref="S356">_xll.SNL.Clients.Office.Excel.Functions.SPG($A356, "IQ_AVG_DILUT_SHARES_OUT", S$2)</f>
        <v>529000000</v>
      </c>
      <c r="T356" s="4" cm="1">
        <f t="array" ref="T356">_xll.SNL.Clients.Office.Excel.Functions.SPG($A356, "IQ_AVG_DILUT_SHARES_OUT", T$2)</f>
        <v>648000000</v>
      </c>
      <c r="U356" s="4" cm="1">
        <f t="array" ref="U356">_xll.SNL.Clients.Office.Excel.Functions.SPG($A356, "IQ_AVG_DILUT_SHARES_OUT", U$2)</f>
        <v>528000000</v>
      </c>
      <c r="V356" s="4" cm="1">
        <f t="array" ref="V356">_xll.SNL.Clients.Office.Excel.Functions.SPG($A356, "IQ_AVG_DILUT_SHARES_OUT", V$2)</f>
        <v>529000000</v>
      </c>
    </row>
    <row r="357" spans="1:22">
      <c r="A357" s="11" t="s">
        <v>359</v>
      </c>
      <c r="B357" s="4" cm="1">
        <f t="array" ref="B357">_xll.SNL.Clients.Office.Excel.Functions.SPG($A357, "IQ_AVG_DILUT_SHARES_OUT", B$2)</f>
        <v>1556000000</v>
      </c>
      <c r="C357" s="4" cm="1">
        <f t="array" ref="C357">_xll.SNL.Clients.Office.Excel.Functions.SPG($A357, "IQ_AVG_DILUT_SHARES_OUT", C$2)</f>
        <v>1556000000</v>
      </c>
      <c r="D357" s="4" cm="1">
        <f t="array" ref="D357">_xll.SNL.Clients.Office.Excel.Functions.SPG($A357, "IQ_AVG_DILUT_SHARES_OUT", D$2)</f>
        <v>1555000000</v>
      </c>
      <c r="E357" s="4" cm="1">
        <f t="array" ref="E357">_xll.SNL.Clients.Office.Excel.Functions.SPG($A357, "IQ_AVG_DILUT_SHARES_OUT", E$2)</f>
        <v>1554000000</v>
      </c>
      <c r="F357" s="4" cm="1">
        <f t="array" ref="F357">_xll.SNL.Clients.Office.Excel.Functions.SPG($A357, "IQ_AVG_DILUT_SHARES_OUT", F$2)</f>
        <v>1554000000</v>
      </c>
      <c r="G357" s="4" cm="1">
        <f t="array" ref="G357">_xll.SNL.Clients.Office.Excel.Functions.SPG($A357, "IQ_AVG_DILUT_SHARES_OUT", G$2)</f>
        <v>1553000000</v>
      </c>
      <c r="H357" s="4" cm="1">
        <f t="array" ref="H357">_xll.SNL.Clients.Office.Excel.Functions.SPG($A357, "IQ_AVG_DILUT_SHARES_OUT", H$2)</f>
        <v>1553000000</v>
      </c>
      <c r="I357" s="4" cm="1">
        <f t="array" ref="I357">_xll.SNL.Clients.Office.Excel.Functions.SPG($A357, "IQ_AVG_DILUT_SHARES_OUT", I$2)</f>
        <v>1552000000</v>
      </c>
      <c r="J357" s="4" cm="1">
        <f t="array" ref="J357">_xll.SNL.Clients.Office.Excel.Functions.SPG($A357, "IQ_AVG_DILUT_SHARES_OUT", J$2)</f>
        <v>1552000000</v>
      </c>
      <c r="K357" s="4" cm="1">
        <f t="array" ref="K357">_xll.SNL.Clients.Office.Excel.Functions.SPG($A357, "IQ_AVG_DILUT_SHARES_OUT", K$2)</f>
        <v>1552000000</v>
      </c>
      <c r="L357" s="4" cm="1">
        <f t="array" ref="L357">_xll.SNL.Clients.Office.Excel.Functions.SPG($A357, "IQ_AVG_DILUT_SHARES_OUT", L$2)</f>
        <v>1552000000</v>
      </c>
      <c r="M357" s="4" cm="1">
        <f t="array" ref="M357">_xll.SNL.Clients.Office.Excel.Functions.SPG($A357, "IQ_AVG_DILUT_SHARES_OUT", M$2)</f>
        <v>1557000000</v>
      </c>
      <c r="N357" s="4" cm="1">
        <f t="array" ref="N357">_xll.SNL.Clients.Office.Excel.Functions.SPG($A357, "IQ_AVG_DILUT_SHARES_OUT", N$2)</f>
        <v>1560000000</v>
      </c>
      <c r="O357" s="4" cm="1">
        <f t="array" ref="O357">_xll.SNL.Clients.Office.Excel.Functions.SPG($A357, "IQ_AVG_DILUT_SHARES_OUT", O$2)</f>
        <v>1560000000</v>
      </c>
      <c r="P357" s="4" cm="1">
        <f t="array" ref="P357">_xll.SNL.Clients.Office.Excel.Functions.SPG($A357, "IQ_AVG_DILUT_SHARES_OUT", P$2)</f>
        <v>1560000000</v>
      </c>
      <c r="Q357" s="4" cm="1">
        <f t="array" ref="Q357">_xll.SNL.Clients.Office.Excel.Functions.SPG($A357, "IQ_AVG_DILUT_SHARES_OUT", Q$2)</f>
        <v>1558000000</v>
      </c>
      <c r="R357" s="4" cm="1">
        <f t="array" ref="R357">_xll.SNL.Clients.Office.Excel.Functions.SPG($A357, "IQ_AVG_DILUT_SHARES_OUT", R$2)</f>
        <v>1558000000</v>
      </c>
      <c r="S357" s="4" cm="1">
        <f t="array" ref="S357">_xll.SNL.Clients.Office.Excel.Functions.SPG($A357, "IQ_AVG_DILUT_SHARES_OUT", S$2)</f>
        <v>1558000000</v>
      </c>
      <c r="T357" s="4" cm="1">
        <f t="array" ref="T357">_xll.SNL.Clients.Office.Excel.Functions.SPG($A357, "IQ_AVG_DILUT_SHARES_OUT", T$2)</f>
        <v>1558000000</v>
      </c>
      <c r="U357" s="4" cm="1">
        <f t="array" ref="U357">_xll.SNL.Clients.Office.Excel.Functions.SPG($A357, "IQ_AVG_DILUT_SHARES_OUT", U$2)</f>
        <v>1557000000</v>
      </c>
      <c r="V357" s="4" cm="1">
        <f t="array" ref="V357">_xll.SNL.Clients.Office.Excel.Functions.SPG($A357, "IQ_AVG_DILUT_SHARES_OUT", V$2)</f>
        <v>1556000000</v>
      </c>
    </row>
    <row r="358" spans="1:22">
      <c r="A358" s="11" t="s">
        <v>360</v>
      </c>
      <c r="B358" s="4" cm="1">
        <f t="array" ref="B358">_xll.SNL.Clients.Office.Excel.Functions.SPG($A358, "IQ_AVG_DILUT_SHARES_OUT", B$2)</f>
        <v>418803000</v>
      </c>
      <c r="C358" s="4" cm="1">
        <f t="array" ref="C358">_xll.SNL.Clients.Office.Excel.Functions.SPG($A358, "IQ_AVG_DILUT_SHARES_OUT", C$2)</f>
        <v>425734000</v>
      </c>
      <c r="D358" s="4" cm="1">
        <f t="array" ref="D358">_xll.SNL.Clients.Office.Excel.Functions.SPG($A358, "IQ_AVG_DILUT_SHARES_OUT", D$2)</f>
        <v>431906000</v>
      </c>
      <c r="E358" s="4" cm="1">
        <f t="array" ref="E358">_xll.SNL.Clients.Office.Excel.Functions.SPG($A358, "IQ_AVG_DILUT_SHARES_OUT", E$2)</f>
        <v>440575000</v>
      </c>
      <c r="F358" s="4" cm="1">
        <f t="array" ref="F358">_xll.SNL.Clients.Office.Excel.Functions.SPG($A358, "IQ_AVG_DILUT_SHARES_OUT", F$2)</f>
        <v>447258000</v>
      </c>
      <c r="G358" s="4" cm="1">
        <f t="array" ref="G358">_xll.SNL.Clients.Office.Excel.Functions.SPG($A358, "IQ_AVG_DILUT_SHARES_OUT", G$2)</f>
        <v>456168000</v>
      </c>
      <c r="H358" s="4" cm="1">
        <f t="array" ref="H358">_xll.SNL.Clients.Office.Excel.Functions.SPG($A358, "IQ_AVG_DILUT_SHARES_OUT", H$2)</f>
        <v>467034000</v>
      </c>
      <c r="I358" s="4" cm="1">
        <f t="array" ref="I358">_xll.SNL.Clients.Office.Excel.Functions.SPG($A358, "IQ_AVG_DILUT_SHARES_OUT", I$2)</f>
        <v>474327000</v>
      </c>
      <c r="J358" s="4" cm="1">
        <f t="array" ref="J358">_xll.SNL.Clients.Office.Excel.Functions.SPG($A358, "IQ_AVG_DILUT_SHARES_OUT", J$2)</f>
        <v>483036000</v>
      </c>
      <c r="K358" s="4" cm="1">
        <f t="array" ref="K358">_xll.SNL.Clients.Office.Excel.Functions.SPG($A358, "IQ_AVG_DILUT_SHARES_OUT", K$2)</f>
        <v>485035000</v>
      </c>
      <c r="L358" s="4" cm="1">
        <f t="array" ref="L358">_xll.SNL.Clients.Office.Excel.Functions.SPG($A358, "IQ_AVG_DILUT_SHARES_OUT", L$2)</f>
        <v>450011000</v>
      </c>
      <c r="M358" s="4" cm="1">
        <f t="array" ref="M358">_xll.SNL.Clients.Office.Excel.Functions.SPG($A358, "IQ_AVG_DILUT_SHARES_OUT", M$2)</f>
        <v>441584000</v>
      </c>
      <c r="N358" s="4" cm="1">
        <f t="array" ref="N358">_xll.SNL.Clients.Office.Excel.Functions.SPG($A358, "IQ_AVG_DILUT_SHARES_OUT", N$2)</f>
        <v>440368000</v>
      </c>
      <c r="O358" s="4" cm="1">
        <f t="array" ref="O358">_xll.SNL.Clients.Office.Excel.Functions.SPG($A358, "IQ_AVG_DILUT_SHARES_OUT", O$2)</f>
        <v>440396000</v>
      </c>
      <c r="P358" s="4" cm="1">
        <f t="array" ref="P358">_xll.SNL.Clients.Office.Excel.Functions.SPG($A358, "IQ_AVG_DILUT_SHARES_OUT", P$2)</f>
        <v>439504000</v>
      </c>
      <c r="Q358" s="4" cm="1">
        <f t="array" ref="Q358">_xll.SNL.Clients.Office.Excel.Functions.SPG($A358, "IQ_AVG_DILUT_SHARES_OUT", Q$2)</f>
        <v>439115000</v>
      </c>
      <c r="R358" s="4" cm="1">
        <f t="array" ref="R358">_xll.SNL.Clients.Office.Excel.Functions.SPG($A358, "IQ_AVG_DILUT_SHARES_OUT", R$2)</f>
        <v>438916000</v>
      </c>
      <c r="S358" s="4" cm="1">
        <f t="array" ref="S358">_xll.SNL.Clients.Office.Excel.Functions.SPG($A358, "IQ_AVG_DILUT_SHARES_OUT", S$2)</f>
        <v>438756000</v>
      </c>
      <c r="T358" s="4" cm="1">
        <f t="array" ref="T358">_xll.SNL.Clients.Office.Excel.Functions.SPG($A358, "IQ_AVG_DILUT_SHARES_OUT", T$2)</f>
        <v>441344000</v>
      </c>
      <c r="U358" s="4" cm="1">
        <f t="array" ref="U358">_xll.SNL.Clients.Office.Excel.Functions.SPG($A358, "IQ_AVG_DILUT_SHARES_OUT", U$2)</f>
        <v>447835000</v>
      </c>
      <c r="V358" s="4" cm="1">
        <f t="array" ref="V358">_xll.SNL.Clients.Office.Excel.Functions.SPG($A358, "IQ_AVG_DILUT_SHARES_OUT", V$2)</f>
        <v>451001000</v>
      </c>
    </row>
    <row r="359" spans="1:22">
      <c r="A359" s="11" t="s">
        <v>361</v>
      </c>
      <c r="B359" s="4" cm="1">
        <f t="array" ref="B359">_xll.SNL.Clients.Office.Excel.Functions.SPG($A359, "IQ_AVG_DILUT_SHARES_OUT", B$2)</f>
        <v>117119000</v>
      </c>
      <c r="C359" s="4" cm="1">
        <f t="array" ref="C359">_xll.SNL.Clients.Office.Excel.Functions.SPG($A359, "IQ_AVG_DILUT_SHARES_OUT", C$2)</f>
        <v>115803000</v>
      </c>
      <c r="D359" s="4" cm="1">
        <f t="array" ref="D359">_xll.SNL.Clients.Office.Excel.Functions.SPG($A359, "IQ_AVG_DILUT_SHARES_OUT", D$2)</f>
        <v>114227000</v>
      </c>
      <c r="E359" s="4" cm="1">
        <f t="array" ref="E359">_xll.SNL.Clients.Office.Excel.Functions.SPG($A359, "IQ_AVG_DILUT_SHARES_OUT", E$2)</f>
        <v>113534000</v>
      </c>
      <c r="F359" s="4" cm="1">
        <f t="array" ref="F359">_xll.SNL.Clients.Office.Excel.Functions.SPG($A359, "IQ_AVG_DILUT_SHARES_OUT", F$2)</f>
        <v>113838000</v>
      </c>
      <c r="G359" s="4" cm="1">
        <f t="array" ref="G359">_xll.SNL.Clients.Office.Excel.Functions.SPG($A359, "IQ_AVG_DILUT_SHARES_OUT", G$2)</f>
        <v>113717000</v>
      </c>
      <c r="H359" s="4" cm="1">
        <f t="array" ref="H359">_xll.SNL.Clients.Office.Excel.Functions.SPG($A359, "IQ_AVG_DILUT_SHARES_OUT", H$2)</f>
        <v>113358000</v>
      </c>
      <c r="I359" s="4" cm="1">
        <f t="array" ref="I359">_xll.SNL.Clients.Office.Excel.Functions.SPG($A359, "IQ_AVG_DILUT_SHARES_OUT", I$2)</f>
        <v>113535000</v>
      </c>
      <c r="J359" s="4" cm="1">
        <f t="array" ref="J359">_xll.SNL.Clients.Office.Excel.Functions.SPG($A359, "IQ_AVG_DILUT_SHARES_OUT", J$2)</f>
        <v>113463000</v>
      </c>
      <c r="K359" s="4" cm="1">
        <f t="array" ref="K359">_xll.SNL.Clients.Office.Excel.Functions.SPG($A359, "IQ_AVG_DILUT_SHARES_OUT", K$2)</f>
        <v>113369000</v>
      </c>
      <c r="L359" s="4" cm="1">
        <f t="array" ref="L359">_xll.SNL.Clients.Office.Excel.Functions.SPG($A359, "IQ_AVG_DILUT_SHARES_OUT", L$2)</f>
        <v>113295000</v>
      </c>
      <c r="M359" s="4" cm="1">
        <f t="array" ref="M359">_xll.SNL.Clients.Office.Excel.Functions.SPG($A359, "IQ_AVG_DILUT_SHARES_OUT", M$2)</f>
        <v>113232000</v>
      </c>
      <c r="N359" s="4" cm="1">
        <f t="array" ref="N359">_xll.SNL.Clients.Office.Excel.Functions.SPG($A359, "IQ_AVG_DILUT_SHARES_OUT", N$2)</f>
        <v>113217000</v>
      </c>
      <c r="O359" s="4" cm="1">
        <f t="array" ref="O359">_xll.SNL.Clients.Office.Excel.Functions.SPG($A359, "IQ_AVG_DILUT_SHARES_OUT", O$2)</f>
        <v>113223000</v>
      </c>
      <c r="P359" s="4" cm="1">
        <f t="array" ref="P359">_xll.SNL.Clients.Office.Excel.Functions.SPG($A359, "IQ_AVG_DILUT_SHARES_OUT", P$2)</f>
        <v>113093000</v>
      </c>
      <c r="Q359" s="4" cm="1">
        <f t="array" ref="Q359">_xll.SNL.Clients.Office.Excel.Functions.SPG($A359, "IQ_AVG_DILUT_SHARES_OUT", Q$2)</f>
        <v>113031000</v>
      </c>
      <c r="R359" s="4" cm="1">
        <f t="array" ref="R359">_xll.SNL.Clients.Office.Excel.Functions.SPG($A359, "IQ_AVG_DILUT_SHARES_OUT", R$2)</f>
        <v>112987000</v>
      </c>
      <c r="S359" s="4" cm="1">
        <f t="array" ref="S359">_xll.SNL.Clients.Office.Excel.Functions.SPG($A359, "IQ_AVG_DILUT_SHARES_OUT", S$2)</f>
        <v>112879000</v>
      </c>
      <c r="T359" s="4" cm="1">
        <f t="array" ref="T359">_xll.SNL.Clients.Office.Excel.Functions.SPG($A359, "IQ_AVG_DILUT_SHARES_OUT", T$2)</f>
        <v>112862000</v>
      </c>
      <c r="U359" s="4" cm="1">
        <f t="array" ref="U359">_xll.SNL.Clients.Office.Excel.Functions.SPG($A359, "IQ_AVG_DILUT_SHARES_OUT", U$2)</f>
        <v>112815000</v>
      </c>
      <c r="V359" s="4" cm="1">
        <f t="array" ref="V359">_xll.SNL.Clients.Office.Excel.Functions.SPG($A359, "IQ_AVG_DILUT_SHARES_OUT", V$2)</f>
        <v>112746000</v>
      </c>
    </row>
    <row r="360" spans="1:22">
      <c r="A360" s="11" t="s">
        <v>362</v>
      </c>
      <c r="B360" s="4" cm="1">
        <f t="array" ref="B360">_xll.SNL.Clients.Office.Excel.Functions.SPG($A360, "IQ_AVG_DILUT_SHARES_OUT", B$2)</f>
        <v>38187000</v>
      </c>
      <c r="C360" s="4" cm="1">
        <f t="array" ref="C360">_xll.SNL.Clients.Office.Excel.Functions.SPG($A360, "IQ_AVG_DILUT_SHARES_OUT", C$2)</f>
        <v>38325000</v>
      </c>
      <c r="D360" s="4" cm="1">
        <f t="array" ref="D360">_xll.SNL.Clients.Office.Excel.Functions.SPG($A360, "IQ_AVG_DILUT_SHARES_OUT", D$2)</f>
        <v>38467000</v>
      </c>
      <c r="E360" s="4" cm="1">
        <f t="array" ref="E360">_xll.SNL.Clients.Office.Excel.Functions.SPG($A360, "IQ_AVG_DILUT_SHARES_OUT", E$2)</f>
        <v>38648000</v>
      </c>
      <c r="F360" s="4" cm="1">
        <f t="array" ref="F360">_xll.SNL.Clients.Office.Excel.Functions.SPG($A360, "IQ_AVG_DILUT_SHARES_OUT", F$2)</f>
        <v>39023000</v>
      </c>
      <c r="G360" s="4" cm="1">
        <f t="array" ref="G360">_xll.SNL.Clients.Office.Excel.Functions.SPG($A360, "IQ_AVG_DILUT_SHARES_OUT", G$2)</f>
        <v>39115000</v>
      </c>
      <c r="H360" s="4" cm="1">
        <f t="array" ref="H360">_xll.SNL.Clients.Office.Excel.Functions.SPG($A360, "IQ_AVG_DILUT_SHARES_OUT", H$2)</f>
        <v>39189000</v>
      </c>
      <c r="I360" s="4" cm="1">
        <f t="array" ref="I360">_xll.SNL.Clients.Office.Excel.Functions.SPG($A360, "IQ_AVG_DILUT_SHARES_OUT", I$2)</f>
        <v>39168000</v>
      </c>
      <c r="J360" s="4" cm="1">
        <f t="array" ref="J360">_xll.SNL.Clients.Office.Excel.Functions.SPG($A360, "IQ_AVG_DILUT_SHARES_OUT", J$2)</f>
        <v>39580000</v>
      </c>
      <c r="K360" s="4" cm="1">
        <f t="array" ref="K360">_xll.SNL.Clients.Office.Excel.Functions.SPG($A360, "IQ_AVG_DILUT_SHARES_OUT", K$2)</f>
        <v>40064000</v>
      </c>
      <c r="L360" s="4" cm="1">
        <f t="array" ref="L360">_xll.SNL.Clients.Office.Excel.Functions.SPG($A360, "IQ_AVG_DILUT_SHARES_OUT", L$2)</f>
        <v>40392000</v>
      </c>
      <c r="M360" s="4" cm="1">
        <f t="array" ref="M360">_xll.SNL.Clients.Office.Excel.Functions.SPG($A360, "IQ_AVG_DILUT_SHARES_OUT", M$2)</f>
        <v>40418000</v>
      </c>
      <c r="N360" s="4" cm="1">
        <f t="array" ref="N360">_xll.SNL.Clients.Office.Excel.Functions.SPG($A360, "IQ_AVG_DILUT_SHARES_OUT", N$2)</f>
        <v>40691000</v>
      </c>
      <c r="O360" s="4" cm="1">
        <f t="array" ref="O360">_xll.SNL.Clients.Office.Excel.Functions.SPG($A360, "IQ_AVG_DILUT_SHARES_OUT", O$2)</f>
        <v>40745000</v>
      </c>
      <c r="P360" s="4" cm="1">
        <f t="array" ref="P360">_xll.SNL.Clients.Office.Excel.Functions.SPG($A360, "IQ_AVG_DILUT_SHARES_OUT", P$2)</f>
        <v>40846000</v>
      </c>
      <c r="Q360" s="4" cm="1">
        <f t="array" ref="Q360">_xll.SNL.Clients.Office.Excel.Functions.SPG($A360, "IQ_AVG_DILUT_SHARES_OUT", Q$2)</f>
        <v>40873000</v>
      </c>
      <c r="R360" s="4" cm="1">
        <f t="array" ref="R360">_xll.SNL.Clients.Office.Excel.Functions.SPG($A360, "IQ_AVG_DILUT_SHARES_OUT", R$2)</f>
        <v>40839000</v>
      </c>
      <c r="S360" s="4" cm="1">
        <f t="array" ref="S360">_xll.SNL.Clients.Office.Excel.Functions.SPG($A360, "IQ_AVG_DILUT_SHARES_OUT", S$2)</f>
        <v>40715000</v>
      </c>
      <c r="T360" s="4" cm="1">
        <f t="array" ref="T360">_xll.SNL.Clients.Office.Excel.Functions.SPG($A360, "IQ_AVG_DILUT_SHARES_OUT", T$2)</f>
        <v>40955000</v>
      </c>
      <c r="U360" s="4" cm="1">
        <f t="array" ref="U360">_xll.SNL.Clients.Office.Excel.Functions.SPG($A360, "IQ_AVG_DILUT_SHARES_OUT", U$2)</f>
        <v>40952000</v>
      </c>
      <c r="V360" s="4" cm="1">
        <f t="array" ref="V360">_xll.SNL.Clients.Office.Excel.Functions.SPG($A360, "IQ_AVG_DILUT_SHARES_OUT", V$2)</f>
        <v>40865000</v>
      </c>
    </row>
    <row r="361" spans="1:22">
      <c r="A361" s="11" t="s">
        <v>363</v>
      </c>
      <c r="B361" s="4" cm="1">
        <f t="array" ref="B361">_xll.SNL.Clients.Office.Excel.Functions.SPG($A361, "IQ_AVG_DILUT_SHARES_OUT", B$2)</f>
        <v>234300000</v>
      </c>
      <c r="C361" s="4" cm="1">
        <f t="array" ref="C361">_xll.SNL.Clients.Office.Excel.Functions.SPG($A361, "IQ_AVG_DILUT_SHARES_OUT", C$2)</f>
        <v>235700000</v>
      </c>
      <c r="D361" s="4" cm="1">
        <f t="array" ref="D361">_xll.SNL.Clients.Office.Excel.Functions.SPG($A361, "IQ_AVG_DILUT_SHARES_OUT", D$2)</f>
        <v>236900000</v>
      </c>
      <c r="E361" s="4" cm="1">
        <f t="array" ref="E361">_xll.SNL.Clients.Office.Excel.Functions.SPG($A361, "IQ_AVG_DILUT_SHARES_OUT", E$2)</f>
        <v>237300000</v>
      </c>
      <c r="F361" s="4" cm="1">
        <f t="array" ref="F361">_xll.SNL.Clients.Office.Excel.Functions.SPG($A361, "IQ_AVG_DILUT_SHARES_OUT", F$2)</f>
        <v>237500000</v>
      </c>
      <c r="G361" s="4" cm="1">
        <f t="array" ref="G361">_xll.SNL.Clients.Office.Excel.Functions.SPG($A361, "IQ_AVG_DILUT_SHARES_OUT", G$2)</f>
        <v>237300000</v>
      </c>
      <c r="H361" s="4" cm="1">
        <f t="array" ref="H361">_xll.SNL.Clients.Office.Excel.Functions.SPG($A361, "IQ_AVG_DILUT_SHARES_OUT", H$2)</f>
        <v>236900000</v>
      </c>
      <c r="I361" s="4" cm="1">
        <f t="array" ref="I361">_xll.SNL.Clients.Office.Excel.Functions.SPG($A361, "IQ_AVG_DILUT_SHARES_OUT", I$2)</f>
        <v>236600000</v>
      </c>
      <c r="J361" s="4" cm="1">
        <f t="array" ref="J361">_xll.SNL.Clients.Office.Excel.Functions.SPG($A361, "IQ_AVG_DILUT_SHARES_OUT", J$2)</f>
        <v>236600000</v>
      </c>
      <c r="K361" s="4" cm="1">
        <f t="array" ref="K361">_xll.SNL.Clients.Office.Excel.Functions.SPG($A361, "IQ_AVG_DILUT_SHARES_OUT", K$2)</f>
        <v>237600000</v>
      </c>
      <c r="L361" s="4" cm="1">
        <f t="array" ref="L361">_xll.SNL.Clients.Office.Excel.Functions.SPG($A361, "IQ_AVG_DILUT_SHARES_OUT", L$2)</f>
        <v>238200000</v>
      </c>
      <c r="M361" s="4" t="str" cm="1">
        <f t="array" ref="M361">_xll.SNL.Clients.Office.Excel.Functions.SPG($A361, "IQ_AVG_DILUT_SHARES_OUT", M$2)</f>
        <v>NA</v>
      </c>
      <c r="N361" s="4" cm="1">
        <f t="array" ref="N361">_xll.SNL.Clients.Office.Excel.Functions.SPG($A361, "IQ_AVG_DILUT_SHARES_OUT", N$2)</f>
        <v>239800000</v>
      </c>
      <c r="O361" s="4" cm="1">
        <f t="array" ref="O361">_xll.SNL.Clients.Office.Excel.Functions.SPG($A361, "IQ_AVG_DILUT_SHARES_OUT", O$2)</f>
        <v>239800000</v>
      </c>
      <c r="P361" s="4" cm="1">
        <f t="array" ref="P361">_xll.SNL.Clients.Office.Excel.Functions.SPG($A361, "IQ_AVG_DILUT_SHARES_OUT", P$2)</f>
        <v>239000000</v>
      </c>
      <c r="Q361" s="4" cm="1">
        <f t="array" ref="Q361">_xll.SNL.Clients.Office.Excel.Functions.SPG($A361, "IQ_AVG_DILUT_SHARES_OUT", Q$2)</f>
        <v>238600000</v>
      </c>
      <c r="R361" s="4" cm="1">
        <f t="array" ref="R361">_xll.SNL.Clients.Office.Excel.Functions.SPG($A361, "IQ_AVG_DILUT_SHARES_OUT", R$2)</f>
        <v>237900000</v>
      </c>
      <c r="S361" s="4" cm="1">
        <f t="array" ref="S361">_xll.SNL.Clients.Office.Excel.Functions.SPG($A361, "IQ_AVG_DILUT_SHARES_OUT", S$2)</f>
        <v>237600000</v>
      </c>
      <c r="T361" s="4" cm="1">
        <f t="array" ref="T361">_xll.SNL.Clients.Office.Excel.Functions.SPG($A361, "IQ_AVG_DILUT_SHARES_OUT", T$2)</f>
        <v>237700000</v>
      </c>
      <c r="U361" s="4" cm="1">
        <f t="array" ref="U361">_xll.SNL.Clients.Office.Excel.Functions.SPG($A361, "IQ_AVG_DILUT_SHARES_OUT", U$2)</f>
        <v>238600000</v>
      </c>
      <c r="V361" s="4" cm="1">
        <f t="array" ref="V361">_xll.SNL.Clients.Office.Excel.Functions.SPG($A361, "IQ_AVG_DILUT_SHARES_OUT", V$2)</f>
        <v>238500000</v>
      </c>
    </row>
    <row r="362" spans="1:22">
      <c r="A362" s="11" t="s">
        <v>364</v>
      </c>
      <c r="B362" s="4" cm="1">
        <f t="array" ref="B362">_xll.SNL.Clients.Office.Excel.Functions.SPG($A362, "IQ_AVG_DILUT_SHARES_OUT", B$2)</f>
        <v>739965000</v>
      </c>
      <c r="C362" s="4" cm="1">
        <f t="array" ref="C362">_xll.SNL.Clients.Office.Excel.Functions.SPG($A362, "IQ_AVG_DILUT_SHARES_OUT", C$2)</f>
        <v>739563000</v>
      </c>
      <c r="D362" s="4" cm="1">
        <f t="array" ref="D362">_xll.SNL.Clients.Office.Excel.Functions.SPG($A362, "IQ_AVG_DILUT_SHARES_OUT", D$2)</f>
        <v>738820000</v>
      </c>
      <c r="E362" s="4" cm="1">
        <f t="array" ref="E362">_xll.SNL.Clients.Office.Excel.Functions.SPG($A362, "IQ_AVG_DILUT_SHARES_OUT", E$2)</f>
        <v>738600000</v>
      </c>
      <c r="F362" s="4" cm="1">
        <f t="array" ref="F362">_xll.SNL.Clients.Office.Excel.Functions.SPG($A362, "IQ_AVG_DILUT_SHARES_OUT", F$2)</f>
        <v>738184000</v>
      </c>
      <c r="G362" s="4" cm="1">
        <f t="array" ref="G362">_xll.SNL.Clients.Office.Excel.Functions.SPG($A362, "IQ_AVG_DILUT_SHARES_OUT", G$2)</f>
        <v>738177000</v>
      </c>
      <c r="H362" s="4" cm="1">
        <f t="array" ref="H362">_xll.SNL.Clients.Office.Excel.Functions.SPG($A362, "IQ_AVG_DILUT_SHARES_OUT", H$2)</f>
        <v>737698000</v>
      </c>
      <c r="I362" s="4" t="str" cm="1">
        <f t="array" ref="I362">_xll.SNL.Clients.Office.Excel.Functions.SPG($A362, "IQ_AVG_DILUT_SHARES_OUT", I$2)</f>
        <v>NA</v>
      </c>
      <c r="J362" s="4" cm="1">
        <f t="array" ref="J362">_xll.SNL.Clients.Office.Excel.Functions.SPG($A362, "IQ_AVG_DILUT_SHARES_OUT", J$2)</f>
        <v>737074000</v>
      </c>
      <c r="K362" s="4" cm="1">
        <f t="array" ref="K362">_xll.SNL.Clients.Office.Excel.Functions.SPG($A362, "IQ_AVG_DILUT_SHARES_OUT", K$2)</f>
        <v>736769000</v>
      </c>
      <c r="L362" s="4" cm="1">
        <f t="array" ref="L362">_xll.SNL.Clients.Office.Excel.Functions.SPG($A362, "IQ_AVG_DILUT_SHARES_OUT", L$2)</f>
        <v>736184000</v>
      </c>
      <c r="M362" s="4" cm="1">
        <f t="array" ref="M362">_xll.SNL.Clients.Office.Excel.Functions.SPG($A362, "IQ_AVG_DILUT_SHARES_OUT", M$2)</f>
        <v>747702000</v>
      </c>
      <c r="N362" s="4" cm="1">
        <f t="array" ref="N362">_xll.SNL.Clients.Office.Excel.Functions.SPG($A362, "IQ_AVG_DILUT_SHARES_OUT", N$2)</f>
        <v>769849000</v>
      </c>
      <c r="O362" s="4" cm="1">
        <f t="array" ref="O362">_xll.SNL.Clients.Office.Excel.Functions.SPG($A362, "IQ_AVG_DILUT_SHARES_OUT", O$2)</f>
        <v>769466000</v>
      </c>
      <c r="P362" s="4" cm="1">
        <f t="array" ref="P362">_xll.SNL.Clients.Office.Excel.Functions.SPG($A362, "IQ_AVG_DILUT_SHARES_OUT", P$2)</f>
        <v>770710000</v>
      </c>
      <c r="Q362" s="4" cm="1">
        <f t="array" ref="Q362">_xll.SNL.Clients.Office.Excel.Functions.SPG($A362, "IQ_AVG_DILUT_SHARES_OUT", Q$2)</f>
        <v>769725000</v>
      </c>
      <c r="R362" s="4" cm="1">
        <f t="array" ref="R362">_xll.SNL.Clients.Office.Excel.Functions.SPG($A362, "IQ_AVG_DILUT_SHARES_OUT", R$2)</f>
        <v>769660000</v>
      </c>
      <c r="S362" s="4" cm="1">
        <f t="array" ref="S362">_xll.SNL.Clients.Office.Excel.Functions.SPG($A362, "IQ_AVG_DILUT_SHARES_OUT", S$2)</f>
        <v>769408000</v>
      </c>
      <c r="T362" s="4" cm="1">
        <f t="array" ref="T362">_xll.SNL.Clients.Office.Excel.Functions.SPG($A362, "IQ_AVG_DILUT_SHARES_OUT", T$2)</f>
        <v>768738000</v>
      </c>
      <c r="U362" s="4" cm="1">
        <f t="array" ref="U362">_xll.SNL.Clients.Office.Excel.Functions.SPG($A362, "IQ_AVG_DILUT_SHARES_OUT", U$2)</f>
        <v>754762000</v>
      </c>
      <c r="V362" s="4" cm="1">
        <f t="array" ref="V362">_xll.SNL.Clients.Office.Excel.Functions.SPG($A362, "IQ_AVG_DILUT_SHARES_OUT", V$2)</f>
        <v>731151000</v>
      </c>
    </row>
    <row r="363" spans="1:22">
      <c r="A363" s="11" t="s">
        <v>365</v>
      </c>
      <c r="B363" s="4" cm="1">
        <f t="array" ref="B363">_xll.SNL.Clients.Office.Excel.Functions.SPG($A363, "IQ_AVG_DILUT_SHARES_OUT", B$2)</f>
        <v>230700000</v>
      </c>
      <c r="C363" s="4" cm="1">
        <f t="array" ref="C363">_xll.SNL.Clients.Office.Excel.Functions.SPG($A363, "IQ_AVG_DILUT_SHARES_OUT", C$2)</f>
        <v>236600000</v>
      </c>
      <c r="D363" s="4" cm="1">
        <f t="array" ref="D363">_xll.SNL.Clients.Office.Excel.Functions.SPG($A363, "IQ_AVG_DILUT_SHARES_OUT", D$2)</f>
        <v>239400000</v>
      </c>
      <c r="E363" s="4" cm="1">
        <f t="array" ref="E363">_xll.SNL.Clients.Office.Excel.Functions.SPG($A363, "IQ_AVG_DILUT_SHARES_OUT", E$2)</f>
        <v>238100000</v>
      </c>
      <c r="F363" s="4" cm="1">
        <f t="array" ref="F363">_xll.SNL.Clients.Office.Excel.Functions.SPG($A363, "IQ_AVG_DILUT_SHARES_OUT", F$2)</f>
        <v>244300000</v>
      </c>
      <c r="G363" s="4" cm="1">
        <f t="array" ref="G363">_xll.SNL.Clients.Office.Excel.Functions.SPG($A363, "IQ_AVG_DILUT_SHARES_OUT", G$2)</f>
        <v>245500000</v>
      </c>
      <c r="H363" s="4" cm="1">
        <f t="array" ref="H363">_xll.SNL.Clients.Office.Excel.Functions.SPG($A363, "IQ_AVG_DILUT_SHARES_OUT", H$2)</f>
        <v>243400000</v>
      </c>
      <c r="I363" s="4" cm="1">
        <f t="array" ref="I363">_xll.SNL.Clients.Office.Excel.Functions.SPG($A363, "IQ_AVG_DILUT_SHARES_OUT", I$2)</f>
        <v>249200000</v>
      </c>
      <c r="J363" s="4" cm="1">
        <f t="array" ref="J363">_xll.SNL.Clients.Office.Excel.Functions.SPG($A363, "IQ_AVG_DILUT_SHARES_OUT", J$2)</f>
        <v>251900000</v>
      </c>
      <c r="K363" s="4" cm="1">
        <f t="array" ref="K363">_xll.SNL.Clients.Office.Excel.Functions.SPG($A363, "IQ_AVG_DILUT_SHARES_OUT", K$2)</f>
        <v>256300000</v>
      </c>
      <c r="L363" s="4" cm="1">
        <f t="array" ref="L363">_xll.SNL.Clients.Office.Excel.Functions.SPG($A363, "IQ_AVG_DILUT_SHARES_OUT", L$2)</f>
        <v>263800000</v>
      </c>
      <c r="M363" s="4" cm="1">
        <f t="array" ref="M363">_xll.SNL.Clients.Office.Excel.Functions.SPG($A363, "IQ_AVG_DILUT_SHARES_OUT", M$2)</f>
        <v>268400000</v>
      </c>
      <c r="N363" s="4" cm="1">
        <f t="array" ref="N363">_xll.SNL.Clients.Office.Excel.Functions.SPG($A363, "IQ_AVG_DILUT_SHARES_OUT", N$2)</f>
        <v>271900000</v>
      </c>
      <c r="O363" s="4" cm="1">
        <f t="array" ref="O363">_xll.SNL.Clients.Office.Excel.Functions.SPG($A363, "IQ_AVG_DILUT_SHARES_OUT", O$2)</f>
        <v>275100000</v>
      </c>
      <c r="P363" s="4" cm="1">
        <f t="array" ref="P363">_xll.SNL.Clients.Office.Excel.Functions.SPG($A363, "IQ_AVG_DILUT_SHARES_OUT", P$2)</f>
        <v>276300000</v>
      </c>
      <c r="Q363" s="4" cm="1">
        <f t="array" ref="Q363">_xll.SNL.Clients.Office.Excel.Functions.SPG($A363, "IQ_AVG_DILUT_SHARES_OUT", Q$2)</f>
        <v>277200000</v>
      </c>
      <c r="R363" s="4" cm="1">
        <f t="array" ref="R363">_xll.SNL.Clients.Office.Excel.Functions.SPG($A363, "IQ_AVG_DILUT_SHARES_OUT", R$2)</f>
        <v>276800000</v>
      </c>
      <c r="S363" s="4" cm="1">
        <f t="array" ref="S363">_xll.SNL.Clients.Office.Excel.Functions.SPG($A363, "IQ_AVG_DILUT_SHARES_OUT", S$2)</f>
        <v>275600000</v>
      </c>
      <c r="T363" s="4" cm="1">
        <f t="array" ref="T363">_xll.SNL.Clients.Office.Excel.Functions.SPG($A363, "IQ_AVG_DILUT_SHARES_OUT", T$2)</f>
        <v>277200000</v>
      </c>
      <c r="U363" s="4" cm="1">
        <f t="array" ref="U363">_xll.SNL.Clients.Office.Excel.Functions.SPG($A363, "IQ_AVG_DILUT_SHARES_OUT", U$2)</f>
        <v>280400000</v>
      </c>
      <c r="V363" s="4" cm="1">
        <f t="array" ref="V363">_xll.SNL.Clients.Office.Excel.Functions.SPG($A363, "IQ_AVG_DILUT_SHARES_OUT", V$2)</f>
        <v>281400000</v>
      </c>
    </row>
    <row r="364" spans="1:22">
      <c r="A364" s="11" t="s">
        <v>366</v>
      </c>
      <c r="B364" s="4" cm="1">
        <f t="array" ref="B364">_xll.SNL.Clients.Office.Excel.Functions.SPG($A364, "IQ_AVG_DILUT_SHARES_OUT", B$2)</f>
        <v>953770000</v>
      </c>
      <c r="C364" s="4" cm="1">
        <f t="array" ref="C364">_xll.SNL.Clients.Office.Excel.Functions.SPG($A364, "IQ_AVG_DILUT_SHARES_OUT", C$2)</f>
        <v>953813000</v>
      </c>
      <c r="D364" s="4" cm="1">
        <f t="array" ref="D364">_xll.SNL.Clients.Office.Excel.Functions.SPG($A364, "IQ_AVG_DILUT_SHARES_OUT", D$2)</f>
        <v>953200000</v>
      </c>
      <c r="E364" s="4" cm="1">
        <f t="array" ref="E364">_xll.SNL.Clients.Office.Excel.Functions.SPG($A364, "IQ_AVG_DILUT_SHARES_OUT", E$2)</f>
        <v>953912000</v>
      </c>
      <c r="F364" s="4" cm="1">
        <f t="array" ref="F364">_xll.SNL.Clients.Office.Excel.Functions.SPG($A364, "IQ_AVG_DILUT_SHARES_OUT", F$2)</f>
        <v>952399000</v>
      </c>
      <c r="G364" s="4" cm="1">
        <f t="array" ref="G364">_xll.SNL.Clients.Office.Excel.Functions.SPG($A364, "IQ_AVG_DILUT_SHARES_OUT", G$2)</f>
        <v>951908000</v>
      </c>
      <c r="H364" s="4" cm="1">
        <f t="array" ref="H364">_xll.SNL.Clients.Office.Excel.Functions.SPG($A364, "IQ_AVG_DILUT_SHARES_OUT", H$2)</f>
        <v>951706000</v>
      </c>
      <c r="I364" s="4" cm="1">
        <f t="array" ref="I364">_xll.SNL.Clients.Office.Excel.Functions.SPG($A364, "IQ_AVG_DILUT_SHARES_OUT", I$2)</f>
        <v>951624000</v>
      </c>
      <c r="J364" s="4" cm="1">
        <f t="array" ref="J364">_xll.SNL.Clients.Office.Excel.Functions.SPG($A364, "IQ_AVG_DILUT_SHARES_OUT", J$2)</f>
        <v>946953000</v>
      </c>
      <c r="K364" s="4" cm="1">
        <f t="array" ref="K364">_xll.SNL.Clients.Office.Excel.Functions.SPG($A364, "IQ_AVG_DILUT_SHARES_OUT", K$2)</f>
        <v>766372000</v>
      </c>
      <c r="L364" s="4" cm="1">
        <f t="array" ref="L364">_xll.SNL.Clients.Office.Excel.Functions.SPG($A364, "IQ_AVG_DILUT_SHARES_OUT", L$2)</f>
        <v>766074000</v>
      </c>
      <c r="M364" s="4" cm="1">
        <f t="array" ref="M364">_xll.SNL.Clients.Office.Excel.Functions.SPG($A364, "IQ_AVG_DILUT_SHARES_OUT", M$2)</f>
        <v>765517000</v>
      </c>
      <c r="N364" s="4" cm="1">
        <f t="array" ref="N364">_xll.SNL.Clients.Office.Excel.Functions.SPG($A364, "IQ_AVG_DILUT_SHARES_OUT", N$2)</f>
        <v>765559000</v>
      </c>
      <c r="O364" s="4" cm="1">
        <f t="array" ref="O364">_xll.SNL.Clients.Office.Excel.Functions.SPG($A364, "IQ_AVG_DILUT_SHARES_OUT", O$2)</f>
        <v>764945000</v>
      </c>
      <c r="P364" s="4" cm="1">
        <f t="array" ref="P364">_xll.SNL.Clients.Office.Excel.Functions.SPG($A364, "IQ_AVG_DILUT_SHARES_OUT", P$2)</f>
        <v>764652000</v>
      </c>
      <c r="Q364" s="4" cm="1">
        <f t="array" ref="Q364">_xll.SNL.Clients.Office.Excel.Functions.SPG($A364, "IQ_AVG_DILUT_SHARES_OUT", Q$2)</f>
        <v>764958000</v>
      </c>
      <c r="R364" s="4" cm="1">
        <f t="array" ref="R364">_xll.SNL.Clients.Office.Excel.Functions.SPG($A364, "IQ_AVG_DILUT_SHARES_OUT", R$2)</f>
        <v>764761000</v>
      </c>
      <c r="S364" s="4" cm="1">
        <f t="array" ref="S364">_xll.SNL.Clients.Office.Excel.Functions.SPG($A364, "IQ_AVG_DILUT_SHARES_OUT", S$2)</f>
        <v>764619000</v>
      </c>
      <c r="T364" s="4" cm="1">
        <f t="array" ref="T364">_xll.SNL.Clients.Office.Excel.Functions.SPG($A364, "IQ_AVG_DILUT_SHARES_OUT", T$2)</f>
        <v>765830000</v>
      </c>
      <c r="U364" s="4" cm="1">
        <f t="array" ref="U364">_xll.SNL.Clients.Office.Excel.Functions.SPG($A364, "IQ_AVG_DILUT_SHARES_OUT", U$2)</f>
        <v>723983000</v>
      </c>
      <c r="V364" s="4" cm="1">
        <f t="array" ref="V364">_xll.SNL.Clients.Office.Excel.Functions.SPG($A364, "IQ_AVG_DILUT_SHARES_OUT", V$2)</f>
        <v>655408000</v>
      </c>
    </row>
    <row r="365" spans="1:22">
      <c r="A365" s="11" t="s">
        <v>367</v>
      </c>
      <c r="B365" s="4" cm="1">
        <f t="array" ref="B365">_xll.SNL.Clients.Office.Excel.Functions.SPG($A365, "IQ_AVG_DILUT_SHARES_OUT", B$2)</f>
        <v>358700000</v>
      </c>
      <c r="C365" s="4" cm="1">
        <f t="array" ref="C365">_xll.SNL.Clients.Office.Excel.Functions.SPG($A365, "IQ_AVG_DILUT_SHARES_OUT", C$2)</f>
        <v>360500000</v>
      </c>
      <c r="D365" s="4" cm="1">
        <f t="array" ref="D365">_xll.SNL.Clients.Office.Excel.Functions.SPG($A365, "IQ_AVG_DILUT_SHARES_OUT", D$2)</f>
        <v>360500000</v>
      </c>
      <c r="E365" s="4" cm="1">
        <f t="array" ref="E365">_xll.SNL.Clients.Office.Excel.Functions.SPG($A365, "IQ_AVG_DILUT_SHARES_OUT", E$2)</f>
        <v>361000000</v>
      </c>
      <c r="F365" s="4" cm="1">
        <f t="array" ref="F365">_xll.SNL.Clients.Office.Excel.Functions.SPG($A365, "IQ_AVG_DILUT_SHARES_OUT", F$2)</f>
        <v>362600000</v>
      </c>
      <c r="G365" s="4" cm="1">
        <f t="array" ref="G365">_xll.SNL.Clients.Office.Excel.Functions.SPG($A365, "IQ_AVG_DILUT_SHARES_OUT", G$2)</f>
        <v>366100000</v>
      </c>
      <c r="H365" s="4" cm="1">
        <f t="array" ref="H365">_xll.SNL.Clients.Office.Excel.Functions.SPG($A365, "IQ_AVG_DILUT_SHARES_OUT", H$2)</f>
        <v>367700000</v>
      </c>
      <c r="I365" s="4" cm="1">
        <f t="array" ref="I365">_xll.SNL.Clients.Office.Excel.Functions.SPG($A365, "IQ_AVG_DILUT_SHARES_OUT", I$2)</f>
        <v>367800000</v>
      </c>
      <c r="J365" s="4" cm="1">
        <f t="array" ref="J365">_xll.SNL.Clients.Office.Excel.Functions.SPG($A365, "IQ_AVG_DILUT_SHARES_OUT", J$2)</f>
        <v>371000000</v>
      </c>
      <c r="K365" s="4" cm="1">
        <f t="array" ref="K365">_xll.SNL.Clients.Office.Excel.Functions.SPG($A365, "IQ_AVG_DILUT_SHARES_OUT", K$2)</f>
        <v>374400000</v>
      </c>
      <c r="L365" s="4" cm="1">
        <f t="array" ref="L365">_xll.SNL.Clients.Office.Excel.Functions.SPG($A365, "IQ_AVG_DILUT_SHARES_OUT", L$2)</f>
        <v>376100000</v>
      </c>
      <c r="M365" s="4" cm="1">
        <f t="array" ref="M365">_xll.SNL.Clients.Office.Excel.Functions.SPG($A365, "IQ_AVG_DILUT_SHARES_OUT", M$2)</f>
        <v>380900000</v>
      </c>
      <c r="N365" s="4" cm="1">
        <f t="array" ref="N365">_xll.SNL.Clients.Office.Excel.Functions.SPG($A365, "IQ_AVG_DILUT_SHARES_OUT", N$2)</f>
        <v>386800000</v>
      </c>
      <c r="O365" s="4" cm="1">
        <f t="array" ref="O365">_xll.SNL.Clients.Office.Excel.Functions.SPG($A365, "IQ_AVG_DILUT_SHARES_OUT", O$2)</f>
        <v>394100000</v>
      </c>
      <c r="P365" s="4" cm="1">
        <f t="array" ref="P365">_xll.SNL.Clients.Office.Excel.Functions.SPG($A365, "IQ_AVG_DILUT_SHARES_OUT", P$2)</f>
        <v>398800000</v>
      </c>
      <c r="Q365" s="4" cm="1">
        <f t="array" ref="Q365">_xll.SNL.Clients.Office.Excel.Functions.SPG($A365, "IQ_AVG_DILUT_SHARES_OUT", Q$2)</f>
        <v>398300000</v>
      </c>
      <c r="R365" s="4" cm="1">
        <f t="array" ref="R365">_xll.SNL.Clients.Office.Excel.Functions.SPG($A365, "IQ_AVG_DILUT_SHARES_OUT", R$2)</f>
        <v>397100000</v>
      </c>
      <c r="S365" s="4" cm="1">
        <f t="array" ref="S365">_xll.SNL.Clients.Office.Excel.Functions.SPG($A365, "IQ_AVG_DILUT_SHARES_OUT", S$2)</f>
        <v>394600000</v>
      </c>
      <c r="T365" s="4" cm="1">
        <f t="array" ref="T365">_xll.SNL.Clients.Office.Excel.Functions.SPG($A365, "IQ_AVG_DILUT_SHARES_OUT", T$2)</f>
        <v>397000000</v>
      </c>
      <c r="U365" s="4" cm="1">
        <f t="array" ref="U365">_xll.SNL.Clients.Office.Excel.Functions.SPG($A365, "IQ_AVG_DILUT_SHARES_OUT", U$2)</f>
        <v>403700000</v>
      </c>
      <c r="V365" s="4" cm="1">
        <f t="array" ref="V365">_xll.SNL.Clients.Office.Excel.Functions.SPG($A365, "IQ_AVG_DILUT_SHARES_OUT", V$2)</f>
        <v>408500000</v>
      </c>
    </row>
    <row r="366" spans="1:22">
      <c r="A366" s="11" t="s">
        <v>368</v>
      </c>
      <c r="B366" s="4" cm="1">
        <f t="array" ref="B366">_xll.SNL.Clients.Office.Excel.Functions.SPG($A366, "IQ_AVG_DILUT_SHARES_OUT", B$2)</f>
        <v>121181000</v>
      </c>
      <c r="C366" s="4" cm="1">
        <f t="array" ref="C366">_xll.SNL.Clients.Office.Excel.Functions.SPG($A366, "IQ_AVG_DILUT_SHARES_OUT", C$2)</f>
        <v>120822000</v>
      </c>
      <c r="D366" s="4" cm="1">
        <f t="array" ref="D366">_xll.SNL.Clients.Office.Excel.Functions.SPG($A366, "IQ_AVG_DILUT_SHARES_OUT", D$2)</f>
        <v>120712000</v>
      </c>
      <c r="E366" s="4" cm="1">
        <f t="array" ref="E366">_xll.SNL.Clients.Office.Excel.Functions.SPG($A366, "IQ_AVG_DILUT_SHARES_OUT", E$2)</f>
        <v>120250000</v>
      </c>
      <c r="F366" s="4" cm="1">
        <f t="array" ref="F366">_xll.SNL.Clients.Office.Excel.Functions.SPG($A366, "IQ_AVG_DILUT_SHARES_OUT", F$2)</f>
        <v>120112000</v>
      </c>
      <c r="G366" s="4" cm="1">
        <f t="array" ref="G366">_xll.SNL.Clients.Office.Excel.Functions.SPG($A366, "IQ_AVG_DILUT_SHARES_OUT", G$2)</f>
        <v>119392000</v>
      </c>
      <c r="H366" s="4" cm="1">
        <f t="array" ref="H366">_xll.SNL.Clients.Office.Excel.Functions.SPG($A366, "IQ_AVG_DILUT_SHARES_OUT", H$2)</f>
        <v>119041000</v>
      </c>
      <c r="I366" s="4" cm="1">
        <f t="array" ref="I366">_xll.SNL.Clients.Office.Excel.Functions.SPG($A366, "IQ_AVG_DILUT_SHARES_OUT", I$2)</f>
        <v>118788000</v>
      </c>
      <c r="J366" s="4" cm="1">
        <f t="array" ref="J366">_xll.SNL.Clients.Office.Excel.Functions.SPG($A366, "IQ_AVG_DILUT_SHARES_OUT", J$2)</f>
        <v>118634000</v>
      </c>
      <c r="K366" s="4" cm="1">
        <f t="array" ref="K366">_xll.SNL.Clients.Office.Excel.Functions.SPG($A366, "IQ_AVG_DILUT_SHARES_OUT", K$2)</f>
        <v>117968000</v>
      </c>
      <c r="L366" s="4" cm="1">
        <f t="array" ref="L366">_xll.SNL.Clients.Office.Excel.Functions.SPG($A366, "IQ_AVG_DILUT_SHARES_OUT", L$2)</f>
        <v>117811000</v>
      </c>
      <c r="M366" s="4" cm="1">
        <f t="array" ref="M366">_xll.SNL.Clients.Office.Excel.Functions.SPG($A366, "IQ_AVG_DILUT_SHARES_OUT", M$2)</f>
        <v>118598000</v>
      </c>
      <c r="N366" s="4" cm="1">
        <f t="array" ref="N366">_xll.SNL.Clients.Office.Excel.Functions.SPG($A366, "IQ_AVG_DILUT_SHARES_OUT", N$2)</f>
        <v>118921000</v>
      </c>
      <c r="O366" s="4" cm="1">
        <f t="array" ref="O366">_xll.SNL.Clients.Office.Excel.Functions.SPG($A366, "IQ_AVG_DILUT_SHARES_OUT", O$2)</f>
        <v>118611000</v>
      </c>
      <c r="P366" s="4" cm="1">
        <f t="array" ref="P366">_xll.SNL.Clients.Office.Excel.Functions.SPG($A366, "IQ_AVG_DILUT_SHARES_OUT", P$2)</f>
        <v>118331000</v>
      </c>
      <c r="Q366" s="4" cm="1">
        <f t="array" ref="Q366">_xll.SNL.Clients.Office.Excel.Functions.SPG($A366, "IQ_AVG_DILUT_SHARES_OUT", Q$2)</f>
        <v>117605000</v>
      </c>
      <c r="R366" s="4" cm="1">
        <f t="array" ref="R366">_xll.SNL.Clients.Office.Excel.Functions.SPG($A366, "IQ_AVG_DILUT_SHARES_OUT", R$2)</f>
        <v>117097000</v>
      </c>
      <c r="S366" s="4" cm="1">
        <f t="array" ref="S366">_xll.SNL.Clients.Office.Excel.Functions.SPG($A366, "IQ_AVG_DILUT_SHARES_OUT", S$2)</f>
        <v>116229000</v>
      </c>
      <c r="T366" s="4" cm="1">
        <f t="array" ref="T366">_xll.SNL.Clients.Office.Excel.Functions.SPG($A366, "IQ_AVG_DILUT_SHARES_OUT", T$2)</f>
        <v>116017000</v>
      </c>
      <c r="U366" s="4" cm="1">
        <f t="array" ref="U366">_xll.SNL.Clients.Office.Excel.Functions.SPG($A366, "IQ_AVG_DILUT_SHARES_OUT", U$2)</f>
        <v>115691000</v>
      </c>
      <c r="V366" s="4" cm="1">
        <f t="array" ref="V366">_xll.SNL.Clients.Office.Excel.Functions.SPG($A366, "IQ_AVG_DILUT_SHARES_OUT", V$2)</f>
        <v>115897000</v>
      </c>
    </row>
    <row r="367" spans="1:22">
      <c r="A367" s="11" t="s">
        <v>369</v>
      </c>
      <c r="B367" s="4" cm="1">
        <f t="array" ref="B367">_xll.SNL.Clients.Office.Excel.Functions.SPG($A367, "IQ_AVG_DILUT_SHARES_OUT", B$2)</f>
        <v>500000000</v>
      </c>
      <c r="C367" s="4" cm="1">
        <f t="array" ref="C367">_xll.SNL.Clients.Office.Excel.Functions.SPG($A367, "IQ_AVG_DILUT_SHARES_OUT", C$2)</f>
        <v>500000000</v>
      </c>
      <c r="D367" s="4" cm="1">
        <f t="array" ref="D367">_xll.SNL.Clients.Office.Excel.Functions.SPG($A367, "IQ_AVG_DILUT_SHARES_OUT", D$2)</f>
        <v>500000000</v>
      </c>
      <c r="E367" s="4" cm="1">
        <f t="array" ref="E367">_xll.SNL.Clients.Office.Excel.Functions.SPG($A367, "IQ_AVG_DILUT_SHARES_OUT", E$2)</f>
        <v>500000000</v>
      </c>
      <c r="F367" s="4" cm="1">
        <f t="array" ref="F367">_xll.SNL.Clients.Office.Excel.Functions.SPG($A367, "IQ_AVG_DILUT_SHARES_OUT", F$2)</f>
        <v>500000000</v>
      </c>
      <c r="G367" s="4" cm="1">
        <f t="array" ref="G367">_xll.SNL.Clients.Office.Excel.Functions.SPG($A367, "IQ_AVG_DILUT_SHARES_OUT", G$2)</f>
        <v>500000000</v>
      </c>
      <c r="H367" s="4" cm="1">
        <f t="array" ref="H367">_xll.SNL.Clients.Office.Excel.Functions.SPG($A367, "IQ_AVG_DILUT_SHARES_OUT", H$2)</f>
        <v>500000000</v>
      </c>
      <c r="I367" s="4" cm="1">
        <f t="array" ref="I367">_xll.SNL.Clients.Office.Excel.Functions.SPG($A367, "IQ_AVG_DILUT_SHARES_OUT", I$2)</f>
        <v>500000000</v>
      </c>
      <c r="J367" s="4" cm="1">
        <f t="array" ref="J367">_xll.SNL.Clients.Office.Excel.Functions.SPG($A367, "IQ_AVG_DILUT_SHARES_OUT", J$2)</f>
        <v>500000000</v>
      </c>
      <c r="K367" s="4" cm="1">
        <f t="array" ref="K367">_xll.SNL.Clients.Office.Excel.Functions.SPG($A367, "IQ_AVG_DILUT_SHARES_OUT", K$2)</f>
        <v>500000000</v>
      </c>
      <c r="L367" s="4" cm="1">
        <f t="array" ref="L367">_xll.SNL.Clients.Office.Excel.Functions.SPG($A367, "IQ_AVG_DILUT_SHARES_OUT", L$2)</f>
        <v>501000000</v>
      </c>
      <c r="M367" s="4" cm="1">
        <f t="array" ref="M367">_xll.SNL.Clients.Office.Excel.Functions.SPG($A367, "IQ_AVG_DILUT_SHARES_OUT", M$2)</f>
        <v>508000000</v>
      </c>
      <c r="N367" s="4" cm="1">
        <f t="array" ref="N367">_xll.SNL.Clients.Office.Excel.Functions.SPG($A367, "IQ_AVG_DILUT_SHARES_OUT", N$2)</f>
        <v>504000000</v>
      </c>
      <c r="O367" s="4" cm="1">
        <f t="array" ref="O367">_xll.SNL.Clients.Office.Excel.Functions.SPG($A367, "IQ_AVG_DILUT_SHARES_OUT", O$2)</f>
        <v>504000000</v>
      </c>
      <c r="P367" s="4" cm="1">
        <f t="array" ref="P367">_xll.SNL.Clients.Office.Excel.Functions.SPG($A367, "IQ_AVG_DILUT_SHARES_OUT", P$2)</f>
        <v>507000000</v>
      </c>
      <c r="Q367" s="4" cm="1">
        <f t="array" ref="Q367">_xll.SNL.Clients.Office.Excel.Functions.SPG($A367, "IQ_AVG_DILUT_SHARES_OUT", Q$2)</f>
        <v>508000000</v>
      </c>
      <c r="R367" s="4" cm="1">
        <f t="array" ref="R367">_xll.SNL.Clients.Office.Excel.Functions.SPG($A367, "IQ_AVG_DILUT_SHARES_OUT", R$2)</f>
        <v>507000000</v>
      </c>
      <c r="S367" s="4" cm="1">
        <f t="array" ref="S367">_xll.SNL.Clients.Office.Excel.Functions.SPG($A367, "IQ_AVG_DILUT_SHARES_OUT", S$2)</f>
        <v>507000000</v>
      </c>
      <c r="T367" s="4" cm="1">
        <f t="array" ref="T367">_xll.SNL.Clients.Office.Excel.Functions.SPG($A367, "IQ_AVG_DILUT_SHARES_OUT", T$2)</f>
        <v>507000000</v>
      </c>
      <c r="U367" s="4" cm="1">
        <f t="array" ref="U367">_xll.SNL.Clients.Office.Excel.Functions.SPG($A367, "IQ_AVG_DILUT_SHARES_OUT", U$2)</f>
        <v>507000000</v>
      </c>
      <c r="V367" s="4" cm="1">
        <f t="array" ref="V367">_xll.SNL.Clients.Office.Excel.Functions.SPG($A367, "IQ_AVG_DILUT_SHARES_OUT", V$2)</f>
        <v>507000000</v>
      </c>
    </row>
    <row r="368" spans="1:22">
      <c r="A368" s="11" t="s">
        <v>370</v>
      </c>
      <c r="B368" s="4" cm="1">
        <f t="array" ref="B368">_xll.SNL.Clients.Office.Excel.Functions.SPG($A368, "IQ_AVG_DILUT_SHARES_OUT", B$2)</f>
        <v>175866000</v>
      </c>
      <c r="C368" s="4" cm="1">
        <f t="array" ref="C368">_xll.SNL.Clients.Office.Excel.Functions.SPG($A368, "IQ_AVG_DILUT_SHARES_OUT", C$2)</f>
        <v>176009000</v>
      </c>
      <c r="D368" s="4" cm="1">
        <f t="array" ref="D368">_xll.SNL.Clients.Office.Excel.Functions.SPG($A368, "IQ_AVG_DILUT_SHARES_OUT", D$2)</f>
        <v>176350000</v>
      </c>
      <c r="E368" s="4" cm="1">
        <f t="array" ref="E368">_xll.SNL.Clients.Office.Excel.Functions.SPG($A368, "IQ_AVG_DILUT_SHARES_OUT", E$2)</f>
        <v>176060000</v>
      </c>
      <c r="F368" s="4" cm="1">
        <f t="array" ref="F368">_xll.SNL.Clients.Office.Excel.Functions.SPG($A368, "IQ_AVG_DILUT_SHARES_OUT", F$2)</f>
        <v>176150000</v>
      </c>
      <c r="G368" s="4" cm="1">
        <f t="array" ref="G368">_xll.SNL.Clients.Office.Excel.Functions.SPG($A368, "IQ_AVG_DILUT_SHARES_OUT", G$2)</f>
        <v>176212000</v>
      </c>
      <c r="H368" s="4" cm="1">
        <f t="array" ref="H368">_xll.SNL.Clients.Office.Excel.Functions.SPG($A368, "IQ_AVG_DILUT_SHARES_OUT", H$2)</f>
        <v>176228000</v>
      </c>
      <c r="I368" s="4" cm="1">
        <f t="array" ref="I368">_xll.SNL.Clients.Office.Excel.Functions.SPG($A368, "IQ_AVG_DILUT_SHARES_OUT", I$2)</f>
        <v>176144000</v>
      </c>
      <c r="J368" s="4" cm="1">
        <f t="array" ref="J368">_xll.SNL.Clients.Office.Excel.Functions.SPG($A368, "IQ_AVG_DILUT_SHARES_OUT", J$2)</f>
        <v>176328000</v>
      </c>
      <c r="K368" s="4" cm="1">
        <f t="array" ref="K368">_xll.SNL.Clients.Office.Excel.Functions.SPG($A368, "IQ_AVG_DILUT_SHARES_OUT", K$2)</f>
        <v>176312000</v>
      </c>
      <c r="L368" s="4" cm="1">
        <f t="array" ref="L368">_xll.SNL.Clients.Office.Excel.Functions.SPG($A368, "IQ_AVG_DILUT_SHARES_OUT", L$2)</f>
        <v>176336000</v>
      </c>
      <c r="M368" s="4" cm="1">
        <f t="array" ref="M368">_xll.SNL.Clients.Office.Excel.Functions.SPG($A368, "IQ_AVG_DILUT_SHARES_OUT", M$2)</f>
        <v>176079000</v>
      </c>
      <c r="N368" s="4" cm="1">
        <f t="array" ref="N368">_xll.SNL.Clients.Office.Excel.Functions.SPG($A368, "IQ_AVG_DILUT_SHARES_OUT", N$2)</f>
        <v>175806000</v>
      </c>
      <c r="O368" s="4" cm="1">
        <f t="array" ref="O368">_xll.SNL.Clients.Office.Excel.Functions.SPG($A368, "IQ_AVG_DILUT_SHARES_OUT", O$2)</f>
        <v>175547000</v>
      </c>
      <c r="P368" s="4" cm="1">
        <f t="array" ref="P368">_xll.SNL.Clients.Office.Excel.Functions.SPG($A368, "IQ_AVG_DILUT_SHARES_OUT", P$2)</f>
        <v>174840000</v>
      </c>
      <c r="Q368" s="4" cm="1">
        <f t="array" ref="Q368">_xll.SNL.Clients.Office.Excel.Functions.SPG($A368, "IQ_AVG_DILUT_SHARES_OUT", Q$2)</f>
        <v>174749000</v>
      </c>
      <c r="R368" s="4" cm="1">
        <f t="array" ref="R368">_xll.SNL.Clients.Office.Excel.Functions.SPG($A368, "IQ_AVG_DILUT_SHARES_OUT", R$2)</f>
        <v>174626000</v>
      </c>
      <c r="S368" s="4" cm="1">
        <f t="array" ref="S368">_xll.SNL.Clients.Office.Excel.Functions.SPG($A368, "IQ_AVG_DILUT_SHARES_OUT", S$2)</f>
        <v>174575000</v>
      </c>
      <c r="T368" s="4" cm="1">
        <f t="array" ref="T368">_xll.SNL.Clients.Office.Excel.Functions.SPG($A368, "IQ_AVG_DILUT_SHARES_OUT", T$2)</f>
        <v>174617000</v>
      </c>
      <c r="U368" s="4" cm="1">
        <f t="array" ref="U368">_xll.SNL.Clients.Office.Excel.Functions.SPG($A368, "IQ_AVG_DILUT_SHARES_OUT", U$2)</f>
        <v>174590000</v>
      </c>
      <c r="V368" s="4" cm="1">
        <f t="array" ref="V368">_xll.SNL.Clients.Office.Excel.Functions.SPG($A368, "IQ_AVG_DILUT_SHARES_OUT", V$2)</f>
        <v>174611000</v>
      </c>
    </row>
    <row r="369" spans="1:22">
      <c r="A369" s="11" t="s">
        <v>371</v>
      </c>
      <c r="B369" s="4" cm="1">
        <f t="array" ref="B369">_xll.SNL.Clients.Office.Excel.Functions.SPG($A369, "IQ_AVG_DILUT_SHARES_OUT", B$2)</f>
        <v>206180000</v>
      </c>
      <c r="C369" s="4" cm="1">
        <f t="array" ref="C369">_xll.SNL.Clients.Office.Excel.Functions.SPG($A369, "IQ_AVG_DILUT_SHARES_OUT", C$2)</f>
        <v>208460000</v>
      </c>
      <c r="D369" s="4" cm="1">
        <f t="array" ref="D369">_xll.SNL.Clients.Office.Excel.Functions.SPG($A369, "IQ_AVG_DILUT_SHARES_OUT", D$2)</f>
        <v>211201000</v>
      </c>
      <c r="E369" s="4" cm="1">
        <f t="array" ref="E369">_xll.SNL.Clients.Office.Excel.Functions.SPG($A369, "IQ_AVG_DILUT_SHARES_OUT", E$2)</f>
        <v>213546000</v>
      </c>
      <c r="F369" s="4" cm="1">
        <f t="array" ref="F369">_xll.SNL.Clients.Office.Excel.Functions.SPG($A369, "IQ_AVG_DILUT_SHARES_OUT", F$2)</f>
        <v>215763000</v>
      </c>
      <c r="G369" s="4" cm="1">
        <f t="array" ref="G369">_xll.SNL.Clients.Office.Excel.Functions.SPG($A369, "IQ_AVG_DILUT_SHARES_OUT", G$2)</f>
        <v>219682000</v>
      </c>
      <c r="H369" s="4" cm="1">
        <f t="array" ref="H369">_xll.SNL.Clients.Office.Excel.Functions.SPG($A369, "IQ_AVG_DILUT_SHARES_OUT", H$2)</f>
        <v>223392000</v>
      </c>
      <c r="I369" s="4" cm="1">
        <f t="array" ref="I369">_xll.SNL.Clients.Office.Excel.Functions.SPG($A369, "IQ_AVG_DILUT_SHARES_OUT", I$2)</f>
        <v>225957000</v>
      </c>
      <c r="J369" s="4" cm="1">
        <f t="array" ref="J369">_xll.SNL.Clients.Office.Excel.Functions.SPG($A369, "IQ_AVG_DILUT_SHARES_OUT", J$2)</f>
        <v>228102000</v>
      </c>
      <c r="K369" s="4" cm="1">
        <f t="array" ref="K369">_xll.SNL.Clients.Office.Excel.Functions.SPG($A369, "IQ_AVG_DILUT_SHARES_OUT", K$2)</f>
        <v>232300000</v>
      </c>
      <c r="L369" s="4" cm="1">
        <f t="array" ref="L369">_xll.SNL.Clients.Office.Excel.Functions.SPG($A369, "IQ_AVG_DILUT_SHARES_OUT", L$2)</f>
        <v>237646000</v>
      </c>
      <c r="M369" s="4" cm="1">
        <f t="array" ref="M369">_xll.SNL.Clients.Office.Excel.Functions.SPG($A369, "IQ_AVG_DILUT_SHARES_OUT", M$2)</f>
        <v>246865000</v>
      </c>
      <c r="N369" s="4" cm="1">
        <f t="array" ref="N369">_xll.SNL.Clients.Office.Excel.Functions.SPG($A369, "IQ_AVG_DILUT_SHARES_OUT", N$2)</f>
        <v>252224000</v>
      </c>
      <c r="O369" s="4" cm="1">
        <f t="array" ref="O369">_xll.SNL.Clients.Office.Excel.Functions.SPG($A369, "IQ_AVG_DILUT_SHARES_OUT", O$2)</f>
        <v>258899000</v>
      </c>
      <c r="P369" s="4" cm="1">
        <f t="array" ref="P369">_xll.SNL.Clients.Office.Excel.Functions.SPG($A369, "IQ_AVG_DILUT_SHARES_OUT", P$2)</f>
        <v>262747000</v>
      </c>
      <c r="Q369" s="4" cm="1">
        <f t="array" ref="Q369">_xll.SNL.Clients.Office.Excel.Functions.SPG($A369, "IQ_AVG_DILUT_SHARES_OUT", Q$2)</f>
        <v>266012000</v>
      </c>
      <c r="R369" s="4" cm="1">
        <f t="array" ref="R369">_xll.SNL.Clients.Office.Excel.Functions.SPG($A369, "IQ_AVG_DILUT_SHARES_OUT", R$2)</f>
        <v>268227000</v>
      </c>
      <c r="S369" s="4" cm="1">
        <f t="array" ref="S369">_xll.SNL.Clients.Office.Excel.Functions.SPG($A369, "IQ_AVG_DILUT_SHARES_OUT", S$2)</f>
        <v>268961000</v>
      </c>
      <c r="T369" s="4" cm="1">
        <f t="array" ref="T369">_xll.SNL.Clients.Office.Excel.Functions.SPG($A369, "IQ_AVG_DILUT_SHARES_OUT", T$2)</f>
        <v>269025000</v>
      </c>
      <c r="U369" s="4" cm="1">
        <f t="array" ref="U369">_xll.SNL.Clients.Office.Excel.Functions.SPG($A369, "IQ_AVG_DILUT_SHARES_OUT", U$2)</f>
        <v>271218000</v>
      </c>
      <c r="V369" s="4" cm="1">
        <f t="array" ref="V369">_xll.SNL.Clients.Office.Excel.Functions.SPG($A369, "IQ_AVG_DILUT_SHARES_OUT", V$2)</f>
        <v>271475000</v>
      </c>
    </row>
    <row r="370" spans="1:22">
      <c r="A370" s="11" t="s">
        <v>372</v>
      </c>
      <c r="B370" s="4" cm="1">
        <f t="array" ref="B370">_xll.SNL.Clients.Office.Excel.Functions.SPG($A370, "IQ_AVG_DILUT_SHARES_OUT", B$2)</f>
        <v>1129000000</v>
      </c>
      <c r="C370" s="4" cm="1">
        <f t="array" ref="C370">_xll.SNL.Clients.Office.Excel.Functions.SPG($A370, "IQ_AVG_DILUT_SHARES_OUT", C$2)</f>
        <v>1134000000</v>
      </c>
      <c r="D370" s="4" cm="1">
        <f t="array" ref="D370">_xll.SNL.Clients.Office.Excel.Functions.SPG($A370, "IQ_AVG_DILUT_SHARES_OUT", D$2)</f>
        <v>1130000000</v>
      </c>
      <c r="E370" s="4" cm="1">
        <f t="array" ref="E370">_xll.SNL.Clients.Office.Excel.Functions.SPG($A370, "IQ_AVG_DILUT_SHARES_OUT", E$2)</f>
        <v>1127000000</v>
      </c>
      <c r="F370" s="4" cm="1">
        <f t="array" ref="F370">_xll.SNL.Clients.Office.Excel.Functions.SPG($A370, "IQ_AVG_DILUT_SHARES_OUT", F$2)</f>
        <v>1125000000</v>
      </c>
      <c r="G370" s="4" cm="1">
        <f t="array" ref="G370">_xll.SNL.Clients.Office.Excel.Functions.SPG($A370, "IQ_AVG_DILUT_SHARES_OUT", G$2)</f>
        <v>1124000000</v>
      </c>
      <c r="H370" s="4" cm="1">
        <f t="array" ref="H370">_xll.SNL.Clients.Office.Excel.Functions.SPG($A370, "IQ_AVG_DILUT_SHARES_OUT", H$2)</f>
        <v>1123000000</v>
      </c>
      <c r="I370" s="4" cm="1">
        <f t="array" ref="I370">_xll.SNL.Clients.Office.Excel.Functions.SPG($A370, "IQ_AVG_DILUT_SHARES_OUT", I$2)</f>
        <v>1131000000</v>
      </c>
      <c r="J370" s="4" t="str" cm="1">
        <f t="array" ref="J370">_xll.SNL.Clients.Office.Excel.Functions.SPG($A370, "IQ_AVG_DILUT_SHARES_OUT", J$2)</f>
        <v>NA</v>
      </c>
      <c r="K370" s="4" cm="1">
        <f t="array" ref="K370">_xll.SNL.Clients.Office.Excel.Functions.SPG($A370, "IQ_AVG_DILUT_SHARES_OUT", K$2)</f>
        <v>1134000000</v>
      </c>
      <c r="L370" s="4" cm="1">
        <f t="array" ref="L370">_xll.SNL.Clients.Office.Excel.Functions.SPG($A370, "IQ_AVG_DILUT_SHARES_OUT", L$2)</f>
        <v>1140000000</v>
      </c>
      <c r="M370" s="4" cm="1">
        <f t="array" ref="M370">_xll.SNL.Clients.Office.Excel.Functions.SPG($A370, "IQ_AVG_DILUT_SHARES_OUT", M$2)</f>
        <v>1142000000</v>
      </c>
      <c r="N370" s="4" cm="1">
        <f t="array" ref="N370">_xll.SNL.Clients.Office.Excel.Functions.SPG($A370, "IQ_AVG_DILUT_SHARES_OUT", N$2)</f>
        <v>1143000000</v>
      </c>
      <c r="O370" s="4" cm="1">
        <f t="array" ref="O370">_xll.SNL.Clients.Office.Excel.Functions.SPG($A370, "IQ_AVG_DILUT_SHARES_OUT", O$2)</f>
        <v>1145000000</v>
      </c>
      <c r="P370" s="4" cm="1">
        <f t="array" ref="P370">_xll.SNL.Clients.Office.Excel.Functions.SPG($A370, "IQ_AVG_DILUT_SHARES_OUT", P$2)</f>
        <v>1151000000</v>
      </c>
      <c r="Q370" s="4" cm="1">
        <f t="array" ref="Q370">_xll.SNL.Clients.Office.Excel.Functions.SPG($A370, "IQ_AVG_DILUT_SHARES_OUT", Q$2)</f>
        <v>1156000000</v>
      </c>
      <c r="R370" s="4" cm="1">
        <f t="array" ref="R370">_xll.SNL.Clients.Office.Excel.Functions.SPG($A370, "IQ_AVG_DILUT_SHARES_OUT", R$2)</f>
        <v>1148000000</v>
      </c>
      <c r="S370" s="4" cm="1">
        <f t="array" ref="S370">_xll.SNL.Clients.Office.Excel.Functions.SPG($A370, "IQ_AVG_DILUT_SHARES_OUT", S$2)</f>
        <v>1139000000</v>
      </c>
      <c r="T370" s="4" cm="1">
        <f t="array" ref="T370">_xll.SNL.Clients.Office.Excel.Functions.SPG($A370, "IQ_AVG_DILUT_SHARES_OUT", T$2)</f>
        <v>1151000000</v>
      </c>
      <c r="U370" s="4" cm="1">
        <f t="array" ref="U370">_xll.SNL.Clients.Office.Excel.Functions.SPG($A370, "IQ_AVG_DILUT_SHARES_OUT", U$2)</f>
        <v>1159000000</v>
      </c>
      <c r="V370" s="4" cm="1">
        <f t="array" ref="V370">_xll.SNL.Clients.Office.Excel.Functions.SPG($A370, "IQ_AVG_DILUT_SHARES_OUT", V$2)</f>
        <v>1211000000</v>
      </c>
    </row>
    <row r="371" spans="1:22">
      <c r="A371" s="11" t="s">
        <v>373</v>
      </c>
      <c r="B371" s="4" cm="1">
        <f t="array" ref="B371">_xll.SNL.Clients.Office.Excel.Functions.SPG($A371, "IQ_AVG_DILUT_SHARES_OUT", B$2)</f>
        <v>150556000</v>
      </c>
      <c r="C371" s="4" cm="1">
        <f t="array" ref="C371">_xll.SNL.Clients.Office.Excel.Functions.SPG($A371, "IQ_AVG_DILUT_SHARES_OUT", C$2)</f>
        <v>149788000</v>
      </c>
      <c r="D371" s="4" cm="1">
        <f t="array" ref="D371">_xll.SNL.Clients.Office.Excel.Functions.SPG($A371, "IQ_AVG_DILUT_SHARES_OUT", D$2)</f>
        <v>149350000</v>
      </c>
      <c r="E371" s="4" cm="1">
        <f t="array" ref="E371">_xll.SNL.Clients.Office.Excel.Functions.SPG($A371, "IQ_AVG_DILUT_SHARES_OUT", E$2)</f>
        <v>148906000</v>
      </c>
      <c r="F371" s="4" cm="1">
        <f t="array" ref="F371">_xll.SNL.Clients.Office.Excel.Functions.SPG($A371, "IQ_AVG_DILUT_SHARES_OUT", F$2)</f>
        <v>148792000</v>
      </c>
      <c r="G371" s="4" cm="1">
        <f t="array" ref="G371">_xll.SNL.Clients.Office.Excel.Functions.SPG($A371, "IQ_AVG_DILUT_SHARES_OUT", G$2)</f>
        <v>148773000</v>
      </c>
      <c r="H371" s="4" cm="1">
        <f t="array" ref="H371">_xll.SNL.Clients.Office.Excel.Functions.SPG($A371, "IQ_AVG_DILUT_SHARES_OUT", H$2)</f>
        <v>148661000</v>
      </c>
      <c r="I371" s="4" cm="1">
        <f t="array" ref="I371">_xll.SNL.Clients.Office.Excel.Functions.SPG($A371, "IQ_AVG_DILUT_SHARES_OUT", I$2)</f>
        <v>147539000</v>
      </c>
      <c r="J371" s="4" cm="1">
        <f t="array" ref="J371">_xll.SNL.Clients.Office.Excel.Functions.SPG($A371, "IQ_AVG_DILUT_SHARES_OUT", J$2)</f>
        <v>147678000</v>
      </c>
      <c r="K371" s="4" cm="1">
        <f t="array" ref="K371">_xll.SNL.Clients.Office.Excel.Functions.SPG($A371, "IQ_AVG_DILUT_SHARES_OUT", K$2)</f>
        <v>148211000</v>
      </c>
      <c r="L371" s="4" cm="1">
        <f t="array" ref="L371">_xll.SNL.Clients.Office.Excel.Functions.SPG($A371, "IQ_AVG_DILUT_SHARES_OUT", L$2)</f>
        <v>148082000</v>
      </c>
      <c r="M371" s="4" cm="1">
        <f t="array" ref="M371">_xll.SNL.Clients.Office.Excel.Functions.SPG($A371, "IQ_AVG_DILUT_SHARES_OUT", M$2)</f>
        <v>147826000</v>
      </c>
      <c r="N371" s="4" cm="1">
        <f t="array" ref="N371">_xll.SNL.Clients.Office.Excel.Functions.SPG($A371, "IQ_AVG_DILUT_SHARES_OUT", N$2)</f>
        <v>144304000</v>
      </c>
      <c r="O371" s="4" cm="1">
        <f t="array" ref="O371">_xll.SNL.Clients.Office.Excel.Functions.SPG($A371, "IQ_AVG_DILUT_SHARES_OUT", O$2)</f>
        <v>144607000</v>
      </c>
      <c r="P371" s="4" cm="1">
        <f t="array" ref="P371">_xll.SNL.Clients.Office.Excel.Functions.SPG($A371, "IQ_AVG_DILUT_SHARES_OUT", P$2)</f>
        <v>144447000</v>
      </c>
      <c r="Q371" s="4" cm="1">
        <f t="array" ref="Q371">_xll.SNL.Clients.Office.Excel.Functions.SPG($A371, "IQ_AVG_DILUT_SHARES_OUT", Q$2)</f>
        <v>145020000</v>
      </c>
      <c r="R371" s="4" cm="1">
        <f t="array" ref="R371">_xll.SNL.Clients.Office.Excel.Functions.SPG($A371, "IQ_AVG_DILUT_SHARES_OUT", R$2)</f>
        <v>144363000</v>
      </c>
      <c r="S371" s="4" cm="1">
        <f t="array" ref="S371">_xll.SNL.Clients.Office.Excel.Functions.SPG($A371, "IQ_AVG_DILUT_SHARES_OUT", S$2)</f>
        <v>143521000</v>
      </c>
      <c r="T371" s="4" cm="1">
        <f t="array" ref="T371">_xll.SNL.Clients.Office.Excel.Functions.SPG($A371, "IQ_AVG_DILUT_SHARES_OUT", T$2)</f>
        <v>146787000</v>
      </c>
      <c r="U371" s="4" cm="1">
        <f t="array" ref="U371">_xll.SNL.Clients.Office.Excel.Functions.SPG($A371, "IQ_AVG_DILUT_SHARES_OUT", U$2)</f>
        <v>148092000</v>
      </c>
      <c r="V371" s="4" cm="1">
        <f t="array" ref="V371">_xll.SNL.Clients.Office.Excel.Functions.SPG($A371, "IQ_AVG_DILUT_SHARES_OUT", V$2)</f>
        <v>147438000</v>
      </c>
    </row>
    <row r="372" spans="1:22">
      <c r="A372" s="11" t="s">
        <v>374</v>
      </c>
      <c r="B372" s="4" cm="1">
        <f t="array" ref="B372">_xll.SNL.Clients.Office.Excel.Functions.SPG($A372, "IQ_AVG_DILUT_SHARES_OUT", B$2)</f>
        <v>113000000</v>
      </c>
      <c r="C372" s="4" cm="1">
        <f t="array" ref="C372">_xll.SNL.Clients.Office.Excel.Functions.SPG($A372, "IQ_AVG_DILUT_SHARES_OUT", C$2)</f>
        <v>113000000</v>
      </c>
      <c r="D372" s="4" cm="1">
        <f t="array" ref="D372">_xll.SNL.Clients.Office.Excel.Functions.SPG($A372, "IQ_AVG_DILUT_SHARES_OUT", D$2)</f>
        <v>112000000</v>
      </c>
      <c r="E372" s="4" cm="1">
        <f t="array" ref="E372">_xll.SNL.Clients.Office.Excel.Functions.SPG($A372, "IQ_AVG_DILUT_SHARES_OUT", E$2)</f>
        <v>112000000</v>
      </c>
      <c r="F372" s="4" cm="1">
        <f t="array" ref="F372">_xll.SNL.Clients.Office.Excel.Functions.SPG($A372, "IQ_AVG_DILUT_SHARES_OUT", F$2)</f>
        <v>113000000</v>
      </c>
      <c r="G372" s="4" cm="1">
        <f t="array" ref="G372">_xll.SNL.Clients.Office.Excel.Functions.SPG($A372, "IQ_AVG_DILUT_SHARES_OUT", G$2)</f>
        <v>114000000</v>
      </c>
      <c r="H372" s="4" cm="1">
        <f t="array" ref="H372">_xll.SNL.Clients.Office.Excel.Functions.SPG($A372, "IQ_AVG_DILUT_SHARES_OUT", H$2)</f>
        <v>114000000</v>
      </c>
      <c r="I372" s="4" cm="1">
        <f t="array" ref="I372">_xll.SNL.Clients.Office.Excel.Functions.SPG($A372, "IQ_AVG_DILUT_SHARES_OUT", I$2)</f>
        <v>113000000</v>
      </c>
      <c r="J372" s="4" cm="1">
        <f t="array" ref="J372">_xll.SNL.Clients.Office.Excel.Functions.SPG($A372, "IQ_AVG_DILUT_SHARES_OUT", J$2)</f>
        <v>115000000</v>
      </c>
      <c r="K372" s="4" cm="1">
        <f t="array" ref="K372">_xll.SNL.Clients.Office.Excel.Functions.SPG($A372, "IQ_AVG_DILUT_SHARES_OUT", K$2)</f>
        <v>118000000</v>
      </c>
      <c r="L372" s="4" cm="1">
        <f t="array" ref="L372">_xll.SNL.Clients.Office.Excel.Functions.SPG($A372, "IQ_AVG_DILUT_SHARES_OUT", L$2)</f>
        <v>119000000</v>
      </c>
      <c r="M372" s="4" cm="1">
        <f t="array" ref="M372">_xll.SNL.Clients.Office.Excel.Functions.SPG($A372, "IQ_AVG_DILUT_SHARES_OUT", M$2)</f>
        <v>121000000</v>
      </c>
      <c r="N372" s="4" cm="1">
        <f t="array" ref="N372">_xll.SNL.Clients.Office.Excel.Functions.SPG($A372, "IQ_AVG_DILUT_SHARES_OUT", N$2)</f>
        <v>125000000</v>
      </c>
      <c r="O372" s="4" cm="1">
        <f t="array" ref="O372">_xll.SNL.Clients.Office.Excel.Functions.SPG($A372, "IQ_AVG_DILUT_SHARES_OUT", O$2)</f>
        <v>125000000</v>
      </c>
      <c r="P372" s="4" cm="1">
        <f t="array" ref="P372">_xll.SNL.Clients.Office.Excel.Functions.SPG($A372, "IQ_AVG_DILUT_SHARES_OUT", P$2)</f>
        <v>127000000</v>
      </c>
      <c r="Q372" s="4" cm="1">
        <f t="array" ref="Q372">_xll.SNL.Clients.Office.Excel.Functions.SPG($A372, "IQ_AVG_DILUT_SHARES_OUT", Q$2)</f>
        <v>135000000</v>
      </c>
      <c r="R372" s="4" cm="1">
        <f t="array" ref="R372">_xll.SNL.Clients.Office.Excel.Functions.SPG($A372, "IQ_AVG_DILUT_SHARES_OUT", R$2)</f>
        <v>137000000</v>
      </c>
      <c r="S372" s="4" cm="1">
        <f t="array" ref="S372">_xll.SNL.Clients.Office.Excel.Functions.SPG($A372, "IQ_AVG_DILUT_SHARES_OUT", S$2)</f>
        <v>137000000</v>
      </c>
      <c r="T372" s="4" cm="1">
        <f t="array" ref="T372">_xll.SNL.Clients.Office.Excel.Functions.SPG($A372, "IQ_AVG_DILUT_SHARES_OUT", T$2)</f>
        <v>136000000</v>
      </c>
      <c r="U372" s="4" cm="1">
        <f t="array" ref="U372">_xll.SNL.Clients.Office.Excel.Functions.SPG($A372, "IQ_AVG_DILUT_SHARES_OUT", U$2)</f>
        <v>135000000</v>
      </c>
      <c r="V372" s="4" cm="1">
        <f t="array" ref="V372">_xll.SNL.Clients.Office.Excel.Functions.SPG($A372, "IQ_AVG_DILUT_SHARES_OUT", V$2)</f>
        <v>136000000</v>
      </c>
    </row>
    <row r="373" spans="1:22">
      <c r="A373" s="11" t="s">
        <v>375</v>
      </c>
      <c r="B373" s="4" cm="1">
        <f t="array" ref="B373">_xll.SNL.Clients.Office.Excel.Functions.SPG($A373, "IQ_AVG_DILUT_SHARES_OUT", B$2)</f>
        <v>63900000</v>
      </c>
      <c r="C373" s="4" cm="1">
        <f t="array" ref="C373">_xll.SNL.Clients.Office.Excel.Functions.SPG($A373, "IQ_AVG_DILUT_SHARES_OUT", C$2)</f>
        <v>64600000</v>
      </c>
      <c r="D373" s="4" cm="1">
        <f t="array" ref="D373">_xll.SNL.Clients.Office.Excel.Functions.SPG($A373, "IQ_AVG_DILUT_SHARES_OUT", D$2)</f>
        <v>65500000</v>
      </c>
      <c r="E373" s="4" cm="1">
        <f t="array" ref="E373">_xll.SNL.Clients.Office.Excel.Functions.SPG($A373, "IQ_AVG_DILUT_SHARES_OUT", E$2)</f>
        <v>66000000</v>
      </c>
      <c r="F373" s="4" cm="1">
        <f t="array" ref="F373">_xll.SNL.Clients.Office.Excel.Functions.SPG($A373, "IQ_AVG_DILUT_SHARES_OUT", F$2)</f>
        <v>67200000</v>
      </c>
      <c r="G373" s="4" cm="1">
        <f t="array" ref="G373">_xll.SNL.Clients.Office.Excel.Functions.SPG($A373, "IQ_AVG_DILUT_SHARES_OUT", G$2)</f>
        <v>67400000</v>
      </c>
      <c r="H373" s="4" cm="1">
        <f t="array" ref="H373">_xll.SNL.Clients.Office.Excel.Functions.SPG($A373, "IQ_AVG_DILUT_SHARES_OUT", H$2)</f>
        <v>67800000</v>
      </c>
      <c r="I373" s="4" cm="1">
        <f t="array" ref="I373">_xll.SNL.Clients.Office.Excel.Functions.SPG($A373, "IQ_AVG_DILUT_SHARES_OUT", I$2)</f>
        <v>67600000</v>
      </c>
      <c r="J373" s="4" cm="1">
        <f t="array" ref="J373">_xll.SNL.Clients.Office.Excel.Functions.SPG($A373, "IQ_AVG_DILUT_SHARES_OUT", J$2)</f>
        <v>69000000</v>
      </c>
      <c r="K373" s="4" cm="1">
        <f t="array" ref="K373">_xll.SNL.Clients.Office.Excel.Functions.SPG($A373, "IQ_AVG_DILUT_SHARES_OUT", K$2)</f>
        <v>71500000</v>
      </c>
      <c r="L373" s="4" cm="1">
        <f t="array" ref="L373">_xll.SNL.Clients.Office.Excel.Functions.SPG($A373, "IQ_AVG_DILUT_SHARES_OUT", L$2)</f>
        <v>72500000</v>
      </c>
      <c r="M373" s="4" cm="1">
        <f t="array" ref="M373">_xll.SNL.Clients.Office.Excel.Functions.SPG($A373, "IQ_AVG_DILUT_SHARES_OUT", M$2)</f>
        <v>74300000</v>
      </c>
      <c r="N373" s="4" cm="1">
        <f t="array" ref="N373">_xll.SNL.Clients.Office.Excel.Functions.SPG($A373, "IQ_AVG_DILUT_SHARES_OUT", N$2)</f>
        <v>75300000</v>
      </c>
      <c r="O373" s="4" cm="1">
        <f t="array" ref="O373">_xll.SNL.Clients.Office.Excel.Functions.SPG($A373, "IQ_AVG_DILUT_SHARES_OUT", O$2)</f>
        <v>75400000</v>
      </c>
      <c r="P373" s="4" cm="1">
        <f t="array" ref="P373">_xll.SNL.Clients.Office.Excel.Functions.SPG($A373, "IQ_AVG_DILUT_SHARES_OUT", P$2)</f>
        <v>73600000</v>
      </c>
      <c r="Q373" s="4" cm="1">
        <f t="array" ref="Q373">_xll.SNL.Clients.Office.Excel.Functions.SPG($A373, "IQ_AVG_DILUT_SHARES_OUT", Q$2)</f>
        <v>74600000</v>
      </c>
      <c r="R373" s="4" cm="1">
        <f t="array" ref="R373">_xll.SNL.Clients.Office.Excel.Functions.SPG($A373, "IQ_AVG_DILUT_SHARES_OUT", R$2)</f>
        <v>73500000</v>
      </c>
      <c r="S373" s="4" cm="1">
        <f t="array" ref="S373">_xll.SNL.Clients.Office.Excel.Functions.SPG($A373, "IQ_AVG_DILUT_SHARES_OUT", S$2)</f>
        <v>73100000</v>
      </c>
      <c r="T373" s="4" cm="1">
        <f t="array" ref="T373">_xll.SNL.Clients.Office.Excel.Functions.SPG($A373, "IQ_AVG_DILUT_SHARES_OUT", T$2)</f>
        <v>73700000</v>
      </c>
      <c r="U373" s="4" cm="1">
        <f t="array" ref="U373">_xll.SNL.Clients.Office.Excel.Functions.SPG($A373, "IQ_AVG_DILUT_SHARES_OUT", U$2)</f>
        <v>75800000</v>
      </c>
      <c r="V373" s="4" cm="1">
        <f t="array" ref="V373">_xll.SNL.Clients.Office.Excel.Functions.SPG($A373, "IQ_AVG_DILUT_SHARES_OUT", V$2)</f>
        <v>77900000</v>
      </c>
    </row>
    <row r="374" spans="1:22">
      <c r="A374" s="11" t="s">
        <v>376</v>
      </c>
      <c r="B374" s="4" cm="1">
        <f t="array" ref="B374">_xll.SNL.Clients.Office.Excel.Functions.SPG($A374, "IQ_AVG_DILUT_SHARES_OUT", B$2)</f>
        <v>209200000</v>
      </c>
      <c r="C374" s="4" cm="1">
        <f t="array" ref="C374">_xll.SNL.Clients.Office.Excel.Functions.SPG($A374, "IQ_AVG_DILUT_SHARES_OUT", C$2)</f>
        <v>210100000</v>
      </c>
      <c r="D374" s="4" cm="1">
        <f t="array" ref="D374">_xll.SNL.Clients.Office.Excel.Functions.SPG($A374, "IQ_AVG_DILUT_SHARES_OUT", D$2)</f>
        <v>212300000</v>
      </c>
      <c r="E374" s="4" cm="1">
        <f t="array" ref="E374">_xll.SNL.Clients.Office.Excel.Functions.SPG($A374, "IQ_AVG_DILUT_SHARES_OUT", E$2)</f>
        <v>213400000</v>
      </c>
      <c r="F374" s="4" cm="1">
        <f t="array" ref="F374">_xll.SNL.Clients.Office.Excel.Functions.SPG($A374, "IQ_AVG_DILUT_SHARES_OUT", F$2)</f>
        <v>213800000</v>
      </c>
      <c r="G374" s="4" cm="1">
        <f t="array" ref="G374">_xll.SNL.Clients.Office.Excel.Functions.SPG($A374, "IQ_AVG_DILUT_SHARES_OUT", G$2)</f>
        <v>213800000</v>
      </c>
      <c r="H374" s="4" cm="1">
        <f t="array" ref="H374">_xll.SNL.Clients.Office.Excel.Functions.SPG($A374, "IQ_AVG_DILUT_SHARES_OUT", H$2)</f>
        <v>214800000</v>
      </c>
      <c r="I374" s="4" cm="1">
        <f t="array" ref="I374">_xll.SNL.Clients.Office.Excel.Functions.SPG($A374, "IQ_AVG_DILUT_SHARES_OUT", I$2)</f>
        <v>219200000</v>
      </c>
      <c r="J374" s="4" cm="1">
        <f t="array" ref="J374">_xll.SNL.Clients.Office.Excel.Functions.SPG($A374, "IQ_AVG_DILUT_SHARES_OUT", J$2)</f>
        <v>220400000</v>
      </c>
      <c r="K374" s="4" cm="1">
        <f t="array" ref="K374">_xll.SNL.Clients.Office.Excel.Functions.SPG($A374, "IQ_AVG_DILUT_SHARES_OUT", K$2)</f>
        <v>220600000</v>
      </c>
      <c r="L374" s="4" cm="1">
        <f t="array" ref="L374">_xll.SNL.Clients.Office.Excel.Functions.SPG($A374, "IQ_AVG_DILUT_SHARES_OUT", L$2)</f>
        <v>215700000</v>
      </c>
      <c r="M374" s="4" cm="1">
        <f t="array" ref="M374">_xll.SNL.Clients.Office.Excel.Functions.SPG($A374, "IQ_AVG_DILUT_SHARES_OUT", M$2)</f>
        <v>213000000</v>
      </c>
      <c r="N374" s="4" cm="1">
        <f t="array" ref="N374">_xll.SNL.Clients.Office.Excel.Functions.SPG($A374, "IQ_AVG_DILUT_SHARES_OUT", N$2)</f>
        <v>212400000</v>
      </c>
      <c r="O374" s="4" cm="1">
        <f t="array" ref="O374">_xll.SNL.Clients.Office.Excel.Functions.SPG($A374, "IQ_AVG_DILUT_SHARES_OUT", O$2)</f>
        <v>211700000</v>
      </c>
      <c r="P374" s="4" cm="1">
        <f t="array" ref="P374">_xll.SNL.Clients.Office.Excel.Functions.SPG($A374, "IQ_AVG_DILUT_SHARES_OUT", P$2)</f>
        <v>211700000</v>
      </c>
      <c r="Q374" s="4" cm="1">
        <f t="array" ref="Q374">_xll.SNL.Clients.Office.Excel.Functions.SPG($A374, "IQ_AVG_DILUT_SHARES_OUT", Q$2)</f>
        <v>211800000</v>
      </c>
      <c r="R374" s="4" cm="1">
        <f t="array" ref="R374">_xll.SNL.Clients.Office.Excel.Functions.SPG($A374, "IQ_AVG_DILUT_SHARES_OUT", R$2)</f>
        <v>209600000</v>
      </c>
      <c r="S374" s="4" cm="1">
        <f t="array" ref="S374">_xll.SNL.Clients.Office.Excel.Functions.SPG($A374, "IQ_AVG_DILUT_SHARES_OUT", S$2)</f>
        <v>209400000</v>
      </c>
      <c r="T374" s="4" cm="1">
        <f t="array" ref="T374">_xll.SNL.Clients.Office.Excel.Functions.SPG($A374, "IQ_AVG_DILUT_SHARES_OUT", T$2)</f>
        <v>209100000</v>
      </c>
      <c r="U374" s="4" cm="1">
        <f t="array" ref="U374">_xll.SNL.Clients.Office.Excel.Functions.SPG($A374, "IQ_AVG_DILUT_SHARES_OUT", U$2)</f>
        <v>211650000</v>
      </c>
      <c r="V374" s="4" cm="1">
        <f t="array" ref="V374">_xll.SNL.Clients.Office.Excel.Functions.SPG($A374, "IQ_AVG_DILUT_SHARES_OUT", V$2)</f>
        <v>212250000</v>
      </c>
    </row>
    <row r="375" spans="1:22">
      <c r="A375" s="11" t="s">
        <v>377</v>
      </c>
      <c r="B375" s="4" cm="1">
        <f t="array" ref="B375">_xll.SNL.Clients.Office.Excel.Functions.SPG($A375, "IQ_AVG_DILUT_SHARES_OUT", B$2)</f>
        <v>872052000</v>
      </c>
      <c r="C375" s="4" cm="1">
        <f t="array" ref="C375">_xll.SNL.Clients.Office.Excel.Functions.SPG($A375, "IQ_AVG_DILUT_SHARES_OUT", C$2)</f>
        <v>870725000</v>
      </c>
      <c r="D375" s="4" cm="1">
        <f t="array" ref="D375">_xll.SNL.Clients.Office.Excel.Functions.SPG($A375, "IQ_AVG_DILUT_SHARES_OUT", D$2)</f>
        <v>835242000</v>
      </c>
      <c r="E375" s="4" cm="1">
        <f t="array" ref="E375">_xll.SNL.Clients.Office.Excel.Functions.SPG($A375, "IQ_AVG_DILUT_SHARES_OUT", E$2)</f>
        <v>724598000</v>
      </c>
      <c r="F375" s="4" cm="1">
        <f t="array" ref="F375">_xll.SNL.Clients.Office.Excel.Functions.SPG($A375, "IQ_AVG_DILUT_SHARES_OUT", F$2)</f>
        <v>709543000</v>
      </c>
      <c r="G375" s="4" cm="1">
        <f t="array" ref="G375">_xll.SNL.Clients.Office.Excel.Functions.SPG($A375, "IQ_AVG_DILUT_SHARES_OUT", G$2)</f>
        <v>674593000</v>
      </c>
      <c r="H375" s="4" cm="1">
        <f t="array" ref="H375">_xll.SNL.Clients.Office.Excel.Functions.SPG($A375, "IQ_AVG_DILUT_SHARES_OUT", H$2)</f>
        <v>661239000</v>
      </c>
      <c r="I375" s="4" cm="1">
        <f t="array" ref="I375">_xll.SNL.Clients.Office.Excel.Functions.SPG($A375, "IQ_AVG_DILUT_SHARES_OUT", I$2)</f>
        <v>633373847</v>
      </c>
      <c r="J375" s="4" cm="1">
        <f t="array" ref="J375">_xll.SNL.Clients.Office.Excel.Functions.SPG($A375, "IQ_AVG_DILUT_SHARES_OUT", J$2)</f>
        <v>617957000</v>
      </c>
      <c r="K375" s="4" cm="1">
        <f t="array" ref="K375">_xll.SNL.Clients.Office.Excel.Functions.SPG($A375, "IQ_AVG_DILUT_SHARES_OUT", K$2)</f>
        <v>602031000</v>
      </c>
      <c r="L375" s="4" cm="1">
        <f t="array" ref="L375">_xll.SNL.Clients.Office.Excel.Functions.SPG($A375, "IQ_AVG_DILUT_SHARES_OUT", L$2)</f>
        <v>594041839</v>
      </c>
      <c r="M375" s="4" cm="1">
        <f t="array" ref="M375">_xll.SNL.Clients.Office.Excel.Functions.SPG($A375, "IQ_AVG_DILUT_SHARES_OUT", M$2)</f>
        <v>519438347</v>
      </c>
      <c r="N375" s="4" cm="1">
        <f t="array" ref="N375">_xll.SNL.Clients.Office.Excel.Functions.SPG($A375, "IQ_AVG_DILUT_SHARES_OUT", N$2)</f>
        <v>392050401</v>
      </c>
      <c r="O375" s="4" cm="1">
        <f t="array" ref="O375">_xll.SNL.Clients.Office.Excel.Functions.SPG($A375, "IQ_AVG_DILUT_SHARES_OUT", O$2)</f>
        <v>374341023</v>
      </c>
      <c r="P375" s="4" cm="1">
        <f t="array" ref="P375">_xll.SNL.Clients.Office.Excel.Functions.SPG($A375, "IQ_AVG_DILUT_SHARES_OUT", P$2)</f>
        <v>371601901</v>
      </c>
      <c r="Q375" s="4" cm="1">
        <f t="array" ref="Q375">_xll.SNL.Clients.Office.Excel.Functions.SPG($A375, "IQ_AVG_DILUT_SHARES_OUT", Q$2)</f>
        <v>357366666</v>
      </c>
      <c r="R375" s="4" cm="1">
        <f t="array" ref="R375">_xll.SNL.Clients.Office.Excel.Functions.SPG($A375, "IQ_AVG_DILUT_SHARES_OUT", R$2)</f>
        <v>346749474</v>
      </c>
      <c r="S375" s="4" cm="1">
        <f t="array" ref="S375">_xll.SNL.Clients.Office.Excel.Functions.SPG($A375, "IQ_AVG_DILUT_SHARES_OUT", S$2)</f>
        <v>343685259</v>
      </c>
      <c r="T375" s="4" cm="1">
        <f t="array" ref="T375">_xll.SNL.Clients.Office.Excel.Functions.SPG($A375, "IQ_AVG_DILUT_SHARES_OUT", T$2)</f>
        <v>336976515</v>
      </c>
      <c r="U375" s="4" cm="1">
        <f t="array" ref="U375">_xll.SNL.Clients.Office.Excel.Functions.SPG($A375, "IQ_AVG_DILUT_SHARES_OUT", U$2)</f>
        <v>328565734</v>
      </c>
      <c r="V375" s="4" cm="1">
        <f t="array" ref="V375">_xll.SNL.Clients.Office.Excel.Functions.SPG($A375, "IQ_AVG_DILUT_SHARES_OUT", V$2)</f>
        <v>320263017</v>
      </c>
    </row>
    <row r="376" spans="1:22">
      <c r="A376" s="11" t="s">
        <v>378</v>
      </c>
      <c r="B376" s="4" cm="1">
        <f t="array" ref="B376">_xll.SNL.Clients.Office.Excel.Functions.SPG($A376, "IQ_AVG_DILUT_SHARES_OUT", B$2)</f>
        <v>181772000</v>
      </c>
      <c r="C376" s="4" cm="1">
        <f t="array" ref="C376">_xll.SNL.Clients.Office.Excel.Functions.SPG($A376, "IQ_AVG_DILUT_SHARES_OUT", C$2)</f>
        <v>183868000</v>
      </c>
      <c r="D376" s="4" cm="1">
        <f t="array" ref="D376">_xll.SNL.Clients.Office.Excel.Functions.SPG($A376, "IQ_AVG_DILUT_SHARES_OUT", D$2)</f>
        <v>184770000</v>
      </c>
      <c r="E376" s="4" cm="1">
        <f t="array" ref="E376">_xll.SNL.Clients.Office.Excel.Functions.SPG($A376, "IQ_AVG_DILUT_SHARES_OUT", E$2)</f>
        <v>184963000</v>
      </c>
      <c r="F376" s="4" cm="1">
        <f t="array" ref="F376">_xll.SNL.Clients.Office.Excel.Functions.SPG($A376, "IQ_AVG_DILUT_SHARES_OUT", F$2)</f>
        <v>178231000</v>
      </c>
      <c r="G376" s="4" cm="1">
        <f t="array" ref="G376">_xll.SNL.Clients.Office.Excel.Functions.SPG($A376, "IQ_AVG_DILUT_SHARES_OUT", G$2)</f>
        <v>171275000</v>
      </c>
      <c r="H376" s="4" cm="1">
        <f t="array" ref="H376">_xll.SNL.Clients.Office.Excel.Functions.SPG($A376, "IQ_AVG_DILUT_SHARES_OUT", H$2)</f>
        <v>171494000</v>
      </c>
      <c r="I376" s="4" cm="1">
        <f t="array" ref="I376">_xll.SNL.Clients.Office.Excel.Functions.SPG($A376, "IQ_AVG_DILUT_SHARES_OUT", I$2)</f>
        <v>171586000</v>
      </c>
      <c r="J376" s="4" cm="1">
        <f t="array" ref="J376">_xll.SNL.Clients.Office.Excel.Functions.SPG($A376, "IQ_AVG_DILUT_SHARES_OUT", J$2)</f>
        <v>171525000</v>
      </c>
      <c r="K376" s="4" cm="1">
        <f t="array" ref="K376">_xll.SNL.Clients.Office.Excel.Functions.SPG($A376, "IQ_AVG_DILUT_SHARES_OUT", K$2)</f>
        <v>172424000</v>
      </c>
      <c r="L376" s="4" cm="1">
        <f t="array" ref="L376">_xll.SNL.Clients.Office.Excel.Functions.SPG($A376, "IQ_AVG_DILUT_SHARES_OUT", L$2)</f>
        <v>171671000</v>
      </c>
      <c r="M376" s="4" cm="1">
        <f t="array" ref="M376">_xll.SNL.Clients.Office.Excel.Functions.SPG($A376, "IQ_AVG_DILUT_SHARES_OUT", M$2)</f>
        <v>171866000</v>
      </c>
      <c r="N376" s="4" cm="1">
        <f t="array" ref="N376">_xll.SNL.Clients.Office.Excel.Functions.SPG($A376, "IQ_AVG_DILUT_SHARES_OUT", N$2)</f>
        <v>170589000</v>
      </c>
      <c r="O376" s="4" cm="1">
        <f t="array" ref="O376">_xll.SNL.Clients.Office.Excel.Functions.SPG($A376, "IQ_AVG_DILUT_SHARES_OUT", O$2)</f>
        <v>170172000</v>
      </c>
      <c r="P376" s="4" cm="1">
        <f t="array" ref="P376">_xll.SNL.Clients.Office.Excel.Functions.SPG($A376, "IQ_AVG_DILUT_SHARES_OUT", P$2)</f>
        <v>170006000</v>
      </c>
      <c r="Q376" s="4" cm="1">
        <f t="array" ref="Q376">_xll.SNL.Clients.Office.Excel.Functions.SPG($A376, "IQ_AVG_DILUT_SHARES_OUT", Q$2)</f>
        <v>169980000</v>
      </c>
      <c r="R376" s="4" cm="1">
        <f t="array" ref="R376">_xll.SNL.Clients.Office.Excel.Functions.SPG($A376, "IQ_AVG_DILUT_SHARES_OUT", R$2)</f>
        <v>169970000</v>
      </c>
      <c r="S376" s="4" cm="1">
        <f t="array" ref="S376">_xll.SNL.Clients.Office.Excel.Functions.SPG($A376, "IQ_AVG_DILUT_SHARES_OUT", S$2)</f>
        <v>169971000</v>
      </c>
      <c r="T376" s="4" cm="1">
        <f t="array" ref="T376">_xll.SNL.Clients.Office.Excel.Functions.SPG($A376, "IQ_AVG_DILUT_SHARES_OUT", T$2)</f>
        <v>167908000</v>
      </c>
      <c r="U376" s="4" cm="1">
        <f t="array" ref="U376">_xll.SNL.Clients.Office.Excel.Functions.SPG($A376, "IQ_AVG_DILUT_SHARES_OUT", U$2)</f>
        <v>167892000</v>
      </c>
      <c r="V376" s="4" cm="1">
        <f t="array" ref="V376">_xll.SNL.Clients.Office.Excel.Functions.SPG($A376, "IQ_AVG_DILUT_SHARES_OUT", V$2)</f>
        <v>167944000</v>
      </c>
    </row>
    <row r="377" spans="1:22">
      <c r="A377" s="11" t="s">
        <v>379</v>
      </c>
      <c r="B377" s="4" cm="1">
        <f t="array" ref="B377">_xll.SNL.Clients.Office.Excel.Functions.SPG($A377, "IQ_AVG_DILUT_SHARES_OUT", B$2)</f>
        <v>116200000</v>
      </c>
      <c r="C377" s="4" cm="1">
        <f t="array" ref="C377">_xll.SNL.Clients.Office.Excel.Functions.SPG($A377, "IQ_AVG_DILUT_SHARES_OUT", C$2)</f>
        <v>115400000</v>
      </c>
      <c r="D377" s="4" cm="1">
        <f t="array" ref="D377">_xll.SNL.Clients.Office.Excel.Functions.SPG($A377, "IQ_AVG_DILUT_SHARES_OUT", D$2)</f>
        <v>115100000</v>
      </c>
      <c r="E377" s="4" cm="1">
        <f t="array" ref="E377">_xll.SNL.Clients.Office.Excel.Functions.SPG($A377, "IQ_AVG_DILUT_SHARES_OUT", E$2)</f>
        <v>113800000</v>
      </c>
      <c r="F377" s="4" cm="1">
        <f t="array" ref="F377">_xll.SNL.Clients.Office.Excel.Functions.SPG($A377, "IQ_AVG_DILUT_SHARES_OUT", F$2)</f>
        <v>113400000</v>
      </c>
      <c r="G377" s="4" cm="1">
        <f t="array" ref="G377">_xll.SNL.Clients.Office.Excel.Functions.SPG($A377, "IQ_AVG_DILUT_SHARES_OUT", G$2)</f>
        <v>113900000</v>
      </c>
      <c r="H377" s="4" cm="1">
        <f t="array" ref="H377">_xll.SNL.Clients.Office.Excel.Functions.SPG($A377, "IQ_AVG_DILUT_SHARES_OUT", H$2)</f>
        <v>114000000</v>
      </c>
      <c r="I377" s="4" cm="1">
        <f t="array" ref="I377">_xll.SNL.Clients.Office.Excel.Functions.SPG($A377, "IQ_AVG_DILUT_SHARES_OUT", I$2)</f>
        <v>114000000</v>
      </c>
      <c r="J377" s="4" cm="1">
        <f t="array" ref="J377">_xll.SNL.Clients.Office.Excel.Functions.SPG($A377, "IQ_AVG_DILUT_SHARES_OUT", J$2)</f>
        <v>112800000</v>
      </c>
      <c r="K377" s="4" cm="1">
        <f t="array" ref="K377">_xll.SNL.Clients.Office.Excel.Functions.SPG($A377, "IQ_AVG_DILUT_SHARES_OUT", K$2)</f>
        <v>114000000</v>
      </c>
      <c r="L377" s="4" cm="1">
        <f t="array" ref="L377">_xll.SNL.Clients.Office.Excel.Functions.SPG($A377, "IQ_AVG_DILUT_SHARES_OUT", L$2)</f>
        <v>113100000</v>
      </c>
      <c r="M377" s="4" cm="1">
        <f t="array" ref="M377">_xll.SNL.Clients.Office.Excel.Functions.SPG($A377, "IQ_AVG_DILUT_SHARES_OUT", M$2)</f>
        <v>113200000</v>
      </c>
      <c r="N377" s="4" cm="1">
        <f t="array" ref="N377">_xll.SNL.Clients.Office.Excel.Functions.SPG($A377, "IQ_AVG_DILUT_SHARES_OUT", N$2)</f>
        <v>113900000</v>
      </c>
      <c r="O377" s="4" cm="1">
        <f t="array" ref="O377">_xll.SNL.Clients.Office.Excel.Functions.SPG($A377, "IQ_AVG_DILUT_SHARES_OUT", O$2)</f>
        <v>110800000</v>
      </c>
      <c r="P377" s="4" cm="1">
        <f t="array" ref="P377">_xll.SNL.Clients.Office.Excel.Functions.SPG($A377, "IQ_AVG_DILUT_SHARES_OUT", P$2)</f>
        <v>110500000</v>
      </c>
      <c r="Q377" s="4" cm="1">
        <f t="array" ref="Q377">_xll.SNL.Clients.Office.Excel.Functions.SPG($A377, "IQ_AVG_DILUT_SHARES_OUT", Q$2)</f>
        <v>112200000</v>
      </c>
      <c r="R377" s="4" cm="1">
        <f t="array" ref="R377">_xll.SNL.Clients.Office.Excel.Functions.SPG($A377, "IQ_AVG_DILUT_SHARES_OUT", R$2)</f>
        <v>113900000</v>
      </c>
      <c r="S377" s="4" cm="1">
        <f t="array" ref="S377">_xll.SNL.Clients.Office.Excel.Functions.SPG($A377, "IQ_AVG_DILUT_SHARES_OUT", S$2)</f>
        <v>117900000</v>
      </c>
      <c r="T377" s="4" cm="1">
        <f t="array" ref="T377">_xll.SNL.Clients.Office.Excel.Functions.SPG($A377, "IQ_AVG_DILUT_SHARES_OUT", T$2)</f>
        <v>115100000</v>
      </c>
      <c r="U377" s="4" cm="1">
        <f t="array" ref="U377">_xll.SNL.Clients.Office.Excel.Functions.SPG($A377, "IQ_AVG_DILUT_SHARES_OUT", U$2)</f>
        <v>114300000</v>
      </c>
      <c r="V377" s="4" cm="1">
        <f t="array" ref="V377">_xll.SNL.Clients.Office.Excel.Functions.SPG($A377, "IQ_AVG_DILUT_SHARES_OUT", V$2)</f>
        <v>114200000</v>
      </c>
    </row>
    <row r="378" spans="1:22">
      <c r="A378" s="11" t="s">
        <v>380</v>
      </c>
      <c r="B378" s="4" cm="1">
        <f t="array" ref="B378">_xll.SNL.Clients.Office.Excel.Functions.SPG($A378, "IQ_AVG_DILUT_SHARES_OUT", B$2)</f>
        <v>915000000</v>
      </c>
      <c r="C378" s="4" cm="1">
        <f t="array" ref="C378">_xll.SNL.Clients.Office.Excel.Functions.SPG($A378, "IQ_AVG_DILUT_SHARES_OUT", C$2)</f>
        <v>918000000</v>
      </c>
      <c r="D378" s="4" cm="1">
        <f t="array" ref="D378">_xll.SNL.Clients.Office.Excel.Functions.SPG($A378, "IQ_AVG_DILUT_SHARES_OUT", D$2)</f>
        <v>918000000</v>
      </c>
      <c r="E378" s="4" cm="1">
        <f t="array" ref="E378">_xll.SNL.Clients.Office.Excel.Functions.SPG($A378, "IQ_AVG_DILUT_SHARES_OUT", E$2)</f>
        <v>923000000</v>
      </c>
      <c r="F378" s="4" cm="1">
        <f t="array" ref="F378">_xll.SNL.Clients.Office.Excel.Functions.SPG($A378, "IQ_AVG_DILUT_SHARES_OUT", F$2)</f>
        <v>931000000</v>
      </c>
      <c r="G378" s="4" cm="1">
        <f t="array" ref="G378">_xll.SNL.Clients.Office.Excel.Functions.SPG($A378, "IQ_AVG_DILUT_SHARES_OUT", G$2)</f>
        <v>940000000</v>
      </c>
      <c r="H378" s="4" cm="1">
        <f t="array" ref="H378">_xll.SNL.Clients.Office.Excel.Functions.SPG($A378, "IQ_AVG_DILUT_SHARES_OUT", H$2)</f>
        <v>939000000</v>
      </c>
      <c r="I378" s="4" cm="1">
        <f t="array" ref="I378">_xll.SNL.Clients.Office.Excel.Functions.SPG($A378, "IQ_AVG_DILUT_SHARES_OUT", I$2)</f>
        <v>942000000</v>
      </c>
      <c r="J378" s="4" cm="1">
        <f t="array" ref="J378">_xll.SNL.Clients.Office.Excel.Functions.SPG($A378, "IQ_AVG_DILUT_SHARES_OUT", J$2)</f>
        <v>941000000</v>
      </c>
      <c r="K378" s="4" cm="1">
        <f t="array" ref="K378">_xll.SNL.Clients.Office.Excel.Functions.SPG($A378, "IQ_AVG_DILUT_SHARES_OUT", K$2)</f>
        <v>940000000</v>
      </c>
      <c r="L378" s="4" cm="1">
        <f t="array" ref="L378">_xll.SNL.Clients.Office.Excel.Functions.SPG($A378, "IQ_AVG_DILUT_SHARES_OUT", L$2)</f>
        <v>940000000</v>
      </c>
      <c r="M378" s="4" cm="1">
        <f t="array" ref="M378">_xll.SNL.Clients.Office.Excel.Functions.SPG($A378, "IQ_AVG_DILUT_SHARES_OUT", M$2)</f>
        <v>947000000</v>
      </c>
      <c r="N378" s="4" cm="1">
        <f t="array" ref="N378">_xll.SNL.Clients.Office.Excel.Functions.SPG($A378, "IQ_AVG_DILUT_SHARES_OUT", N$2)</f>
        <v>958000000</v>
      </c>
      <c r="O378" s="4" cm="1">
        <f t="array" ref="O378">_xll.SNL.Clients.Office.Excel.Functions.SPG($A378, "IQ_AVG_DILUT_SHARES_OUT", O$2)</f>
        <v>962000000</v>
      </c>
      <c r="P378" s="4" cm="1">
        <f t="array" ref="P378">_xll.SNL.Clients.Office.Excel.Functions.SPG($A378, "IQ_AVG_DILUT_SHARES_OUT", P$2)</f>
        <v>965000000</v>
      </c>
      <c r="Q378" s="4" cm="1">
        <f t="array" ref="Q378">_xll.SNL.Clients.Office.Excel.Functions.SPG($A378, "IQ_AVG_DILUT_SHARES_OUT", Q$2)</f>
        <v>968000000</v>
      </c>
      <c r="R378" s="4" cm="1">
        <f t="array" ref="R378">_xll.SNL.Clients.Office.Excel.Functions.SPG($A378, "IQ_AVG_DILUT_SHARES_OUT", R$2)</f>
        <v>965000000</v>
      </c>
      <c r="S378" s="4" cm="1">
        <f t="array" ref="S378">_xll.SNL.Clients.Office.Excel.Functions.SPG($A378, "IQ_AVG_DILUT_SHARES_OUT", S$2)</f>
        <v>962000000</v>
      </c>
      <c r="T378" s="4" cm="1">
        <f t="array" ref="T378">_xll.SNL.Clients.Office.Excel.Functions.SPG($A378, "IQ_AVG_DILUT_SHARES_OUT", T$2)</f>
        <v>960000000</v>
      </c>
      <c r="U378" s="4" cm="1">
        <f t="array" ref="U378">_xll.SNL.Clients.Office.Excel.Functions.SPG($A378, "IQ_AVG_DILUT_SHARES_OUT", U$2)</f>
        <v>961000000</v>
      </c>
      <c r="V378" s="4" cm="1">
        <f t="array" ref="V378">_xll.SNL.Clients.Office.Excel.Functions.SPG($A378, "IQ_AVG_DILUT_SHARES_OUT", V$2)</f>
        <v>968000000</v>
      </c>
    </row>
    <row r="379" spans="1:22">
      <c r="A379" s="11" t="s">
        <v>381</v>
      </c>
      <c r="B379" s="4" cm="1">
        <f t="array" ref="B379">_xll.SNL.Clients.Office.Excel.Functions.SPG($A379, "IQ_AVG_DILUT_SHARES_OUT", B$2)</f>
        <v>314371000</v>
      </c>
      <c r="C379" s="4" cm="1">
        <f t="array" ref="C379">_xll.SNL.Clients.Office.Excel.Functions.SPG($A379, "IQ_AVG_DILUT_SHARES_OUT", C$2)</f>
        <v>315236000</v>
      </c>
      <c r="D379" s="4" cm="1">
        <f t="array" ref="D379">_xll.SNL.Clients.Office.Excel.Functions.SPG($A379, "IQ_AVG_DILUT_SHARES_OUT", D$2)</f>
        <v>315693000</v>
      </c>
      <c r="E379" s="4" cm="1">
        <f t="array" ref="E379">_xll.SNL.Clients.Office.Excel.Functions.SPG($A379, "IQ_AVG_DILUT_SHARES_OUT", E$2)</f>
        <v>315700000</v>
      </c>
      <c r="F379" s="4" cm="1">
        <f t="array" ref="F379">_xll.SNL.Clients.Office.Excel.Functions.SPG($A379, "IQ_AVG_DILUT_SHARES_OUT", F$2)</f>
        <v>316556000</v>
      </c>
      <c r="G379" s="4" cm="1">
        <f t="array" ref="G379">_xll.SNL.Clients.Office.Excel.Functions.SPG($A379, "IQ_AVG_DILUT_SHARES_OUT", G$2)</f>
        <v>317309000</v>
      </c>
      <c r="H379" s="4" cm="1">
        <f t="array" ref="H379">_xll.SNL.Clients.Office.Excel.Functions.SPG($A379, "IQ_AVG_DILUT_SHARES_OUT", H$2)</f>
        <v>317142000</v>
      </c>
      <c r="I379" s="4" cm="1">
        <f t="array" ref="I379">_xll.SNL.Clients.Office.Excel.Functions.SPG($A379, "IQ_AVG_DILUT_SHARES_OUT", I$2)</f>
        <v>317100000</v>
      </c>
      <c r="J379" s="4" cm="1">
        <f t="array" ref="J379">_xll.SNL.Clients.Office.Excel.Functions.SPG($A379, "IQ_AVG_DILUT_SHARES_OUT", J$2)</f>
        <v>317046000</v>
      </c>
      <c r="K379" s="4" cm="1">
        <f t="array" ref="K379">_xll.SNL.Clients.Office.Excel.Functions.SPG($A379, "IQ_AVG_DILUT_SHARES_OUT", K$2)</f>
        <v>316960000</v>
      </c>
      <c r="L379" s="4" cm="1">
        <f t="array" ref="L379">_xll.SNL.Clients.Office.Excel.Functions.SPG($A379, "IQ_AVG_DILUT_SHARES_OUT", L$2)</f>
        <v>317198000</v>
      </c>
      <c r="M379" s="4" cm="1">
        <f t="array" ref="M379">_xll.SNL.Clients.Office.Excel.Functions.SPG($A379, "IQ_AVG_DILUT_SHARES_OUT", M$2)</f>
        <v>318500000</v>
      </c>
      <c r="N379" s="4" cm="1">
        <f t="array" ref="N379">_xll.SNL.Clients.Office.Excel.Functions.SPG($A379, "IQ_AVG_DILUT_SHARES_OUT", N$2)</f>
        <v>319372000</v>
      </c>
      <c r="O379" s="4" cm="1">
        <f t="array" ref="O379">_xll.SNL.Clients.Office.Excel.Functions.SPG($A379, "IQ_AVG_DILUT_SHARES_OUT", O$2)</f>
        <v>320041000</v>
      </c>
      <c r="P379" s="4" cm="1">
        <f t="array" ref="P379">_xll.SNL.Clients.Office.Excel.Functions.SPG($A379, "IQ_AVG_DILUT_SHARES_OUT", P$2)</f>
        <v>319827000</v>
      </c>
      <c r="Q379" s="4" cm="1">
        <f t="array" ref="Q379">_xll.SNL.Clients.Office.Excel.Functions.SPG($A379, "IQ_AVG_DILUT_SHARES_OUT", Q$2)</f>
        <v>319900000</v>
      </c>
      <c r="R379" s="4" cm="1">
        <f t="array" ref="R379">_xll.SNL.Clients.Office.Excel.Functions.SPG($A379, "IQ_AVG_DILUT_SHARES_OUT", R$2)</f>
        <v>319734000</v>
      </c>
      <c r="S379" s="4" cm="1">
        <f t="array" ref="S379">_xll.SNL.Clients.Office.Excel.Functions.SPG($A379, "IQ_AVG_DILUT_SHARES_OUT", S$2)</f>
        <v>319562000</v>
      </c>
      <c r="T379" s="4" cm="1">
        <f t="array" ref="T379">_xll.SNL.Clients.Office.Excel.Functions.SPG($A379, "IQ_AVG_DILUT_SHARES_OUT", T$2)</f>
        <v>320231000</v>
      </c>
      <c r="U379" s="4" cm="1">
        <f t="array" ref="U379">_xll.SNL.Clients.Office.Excel.Functions.SPG($A379, "IQ_AVG_DILUT_SHARES_OUT", U$2)</f>
        <v>320500000</v>
      </c>
      <c r="V379" s="4" cm="1">
        <f t="array" ref="V379">_xll.SNL.Clients.Office.Excel.Functions.SPG($A379, "IQ_AVG_DILUT_SHARES_OUT", V$2)</f>
        <v>321710000</v>
      </c>
    </row>
    <row r="380" spans="1:22">
      <c r="A380" s="11" t="s">
        <v>382</v>
      </c>
      <c r="B380" s="4" cm="1">
        <f t="array" ref="B380">_xll.SNL.Clients.Office.Excel.Functions.SPG($A380, "IQ_AVG_DILUT_SHARES_OUT", B$2)</f>
        <v>147599000</v>
      </c>
      <c r="C380" s="4" cm="1">
        <f t="array" ref="C380">_xll.SNL.Clients.Office.Excel.Functions.SPG($A380, "IQ_AVG_DILUT_SHARES_OUT", C$2)</f>
        <v>147533000</v>
      </c>
      <c r="D380" s="4" cm="1">
        <f t="array" ref="D380">_xll.SNL.Clients.Office.Excel.Functions.SPG($A380, "IQ_AVG_DILUT_SHARES_OUT", D$2)</f>
        <v>147450000</v>
      </c>
      <c r="E380" s="4" cm="1">
        <f t="array" ref="E380">_xll.SNL.Clients.Office.Excel.Functions.SPG($A380, "IQ_AVG_DILUT_SHARES_OUT", E$2)</f>
        <v>147545000</v>
      </c>
      <c r="F380" s="4" cm="1">
        <f t="array" ref="F380">_xll.SNL.Clients.Office.Excel.Functions.SPG($A380, "IQ_AVG_DILUT_SHARES_OUT", F$2)</f>
        <v>147486000</v>
      </c>
      <c r="G380" s="4" cm="1">
        <f t="array" ref="G380">_xll.SNL.Clients.Office.Excel.Functions.SPG($A380, "IQ_AVG_DILUT_SHARES_OUT", G$2)</f>
        <v>147554000</v>
      </c>
      <c r="H380" s="4" cm="1">
        <f t="array" ref="H380">_xll.SNL.Clients.Office.Excel.Functions.SPG($A380, "IQ_AVG_DILUT_SHARES_OUT", H$2)</f>
        <v>147395000</v>
      </c>
      <c r="I380" s="4" cm="1">
        <f t="array" ref="I380">_xll.SNL.Clients.Office.Excel.Functions.SPG($A380, "IQ_AVG_DILUT_SHARES_OUT", I$2)</f>
        <v>147405000</v>
      </c>
      <c r="J380" s="4" cm="1">
        <f t="array" ref="J380">_xll.SNL.Clients.Office.Excel.Functions.SPG($A380, "IQ_AVG_DILUT_SHARES_OUT", J$2)</f>
        <v>147134000</v>
      </c>
      <c r="K380" s="4" cm="1">
        <f t="array" ref="K380">_xll.SNL.Clients.Office.Excel.Functions.SPG($A380, "IQ_AVG_DILUT_SHARES_OUT", K$2)</f>
        <v>147000000</v>
      </c>
      <c r="L380" s="4" cm="1">
        <f t="array" ref="L380">_xll.SNL.Clients.Office.Excel.Functions.SPG($A380, "IQ_AVG_DILUT_SHARES_OUT", L$2)</f>
        <v>146962000</v>
      </c>
      <c r="M380" s="4" cm="1">
        <f t="array" ref="M380">_xll.SNL.Clients.Office.Excel.Functions.SPG($A380, "IQ_AVG_DILUT_SHARES_OUT", M$2)</f>
        <v>147040000</v>
      </c>
      <c r="N380" s="4" cm="1">
        <f t="array" ref="N380">_xll.SNL.Clients.Office.Excel.Functions.SPG($A380, "IQ_AVG_DILUT_SHARES_OUT", N$2)</f>
        <v>146860000</v>
      </c>
      <c r="O380" s="4" cm="1">
        <f t="array" ref="O380">_xll.SNL.Clients.Office.Excel.Functions.SPG($A380, "IQ_AVG_DILUT_SHARES_OUT", O$2)</f>
        <v>146544000</v>
      </c>
      <c r="P380" s="4" cm="1">
        <f t="array" ref="P380">_xll.SNL.Clients.Office.Excel.Functions.SPG($A380, "IQ_AVG_DILUT_SHARES_OUT", P$2)</f>
        <v>145513000</v>
      </c>
      <c r="Q380" s="4" cm="1">
        <f t="array" ref="Q380">_xll.SNL.Clients.Office.Excel.Functions.SPG($A380, "IQ_AVG_DILUT_SHARES_OUT", Q$2)</f>
        <v>146421000</v>
      </c>
      <c r="R380" s="4" cm="1">
        <f t="array" ref="R380">_xll.SNL.Clients.Office.Excel.Functions.SPG($A380, "IQ_AVG_DILUT_SHARES_OUT", R$2)</f>
        <v>146100000</v>
      </c>
      <c r="S380" s="4" cm="1">
        <f t="array" ref="S380">_xll.SNL.Clients.Office.Excel.Functions.SPG($A380, "IQ_AVG_DILUT_SHARES_OUT", S$2)</f>
        <v>145866000</v>
      </c>
      <c r="T380" s="4" cm="1">
        <f t="array" ref="T380">_xll.SNL.Clients.Office.Excel.Functions.SPG($A380, "IQ_AVG_DILUT_SHARES_OUT", T$2)</f>
        <v>145680000</v>
      </c>
      <c r="U380" s="4" cm="1">
        <f t="array" ref="U380">_xll.SNL.Clients.Office.Excel.Functions.SPG($A380, "IQ_AVG_DILUT_SHARES_OUT", U$2)</f>
        <v>145575000</v>
      </c>
      <c r="V380" s="4" cm="1">
        <f t="array" ref="V380">_xll.SNL.Clients.Office.Excel.Functions.SPG($A380, "IQ_AVG_DILUT_SHARES_OUT", V$2)</f>
        <v>145099000</v>
      </c>
    </row>
    <row r="381" spans="1:22">
      <c r="A381" s="11" t="s">
        <v>383</v>
      </c>
      <c r="B381" s="4" cm="1">
        <f t="array" ref="B381">_xll.SNL.Clients.Office.Excel.Functions.SPG($A381, "IQ_AVG_DILUT_SHARES_OUT", B$2)</f>
        <v>123026000</v>
      </c>
      <c r="C381" s="4" cm="1">
        <f t="array" ref="C381">_xll.SNL.Clients.Office.Excel.Functions.SPG($A381, "IQ_AVG_DILUT_SHARES_OUT", C$2)</f>
        <v>123477000</v>
      </c>
      <c r="D381" s="4" cm="1">
        <f t="array" ref="D381">_xll.SNL.Clients.Office.Excel.Functions.SPG($A381, "IQ_AVG_DILUT_SHARES_OUT", D$2)</f>
        <v>123538000</v>
      </c>
      <c r="E381" s="4" cm="1">
        <f t="array" ref="E381">_xll.SNL.Clients.Office.Excel.Functions.SPG($A381, "IQ_AVG_DILUT_SHARES_OUT", E$2)</f>
        <v>123412000</v>
      </c>
      <c r="F381" s="4" cm="1">
        <f t="array" ref="F381">_xll.SNL.Clients.Office.Excel.Functions.SPG($A381, "IQ_AVG_DILUT_SHARES_OUT", F$2)</f>
        <v>124203000</v>
      </c>
      <c r="G381" s="4" cm="1">
        <f t="array" ref="G381">_xll.SNL.Clients.Office.Excel.Functions.SPG($A381, "IQ_AVG_DILUT_SHARES_OUT", G$2)</f>
        <v>125398000</v>
      </c>
      <c r="H381" s="4" cm="1">
        <f t="array" ref="H381">_xll.SNL.Clients.Office.Excel.Functions.SPG($A381, "IQ_AVG_DILUT_SHARES_OUT", H$2)</f>
        <v>126469000</v>
      </c>
      <c r="I381" s="4" cm="1">
        <f t="array" ref="I381">_xll.SNL.Clients.Office.Excel.Functions.SPG($A381, "IQ_AVG_DILUT_SHARES_OUT", I$2)</f>
        <v>126476000</v>
      </c>
      <c r="J381" s="4" cm="1">
        <f t="array" ref="J381">_xll.SNL.Clients.Office.Excel.Functions.SPG($A381, "IQ_AVG_DILUT_SHARES_OUT", J$2)</f>
        <v>126540000</v>
      </c>
      <c r="K381" s="4" cm="1">
        <f t="array" ref="K381">_xll.SNL.Clients.Office.Excel.Functions.SPG($A381, "IQ_AVG_DILUT_SHARES_OUT", K$2)</f>
        <v>126509000</v>
      </c>
      <c r="L381" s="4" cm="1">
        <f t="array" ref="L381">_xll.SNL.Clients.Office.Excel.Functions.SPG($A381, "IQ_AVG_DILUT_SHARES_OUT", L$2)</f>
        <v>126635000</v>
      </c>
      <c r="M381" s="4" cm="1">
        <f t="array" ref="M381">_xll.SNL.Clients.Office.Excel.Functions.SPG($A381, "IQ_AVG_DILUT_SHARES_OUT", M$2)</f>
        <v>126715000</v>
      </c>
      <c r="N381" s="4" cm="1">
        <f t="array" ref="N381">_xll.SNL.Clients.Office.Excel.Functions.SPG($A381, "IQ_AVG_DILUT_SHARES_OUT", N$2)</f>
        <v>115022000</v>
      </c>
      <c r="O381" s="4" cm="1">
        <f t="array" ref="O381">_xll.SNL.Clients.Office.Excel.Functions.SPG($A381, "IQ_AVG_DILUT_SHARES_OUT", O$2)</f>
        <v>112417000</v>
      </c>
      <c r="P381" s="4" cm="1">
        <f t="array" ref="P381">_xll.SNL.Clients.Office.Excel.Functions.SPG($A381, "IQ_AVG_DILUT_SHARES_OUT", P$2)</f>
        <v>112495000</v>
      </c>
      <c r="Q381" s="4" cm="1">
        <f t="array" ref="Q381">_xll.SNL.Clients.Office.Excel.Functions.SPG($A381, "IQ_AVG_DILUT_SHARES_OUT", Q$2)</f>
        <v>112537000</v>
      </c>
      <c r="R381" s="4" cm="1">
        <f t="array" ref="R381">_xll.SNL.Clients.Office.Excel.Functions.SPG($A381, "IQ_AVG_DILUT_SHARES_OUT", R$2)</f>
        <v>112292000</v>
      </c>
      <c r="S381" s="4" cm="1">
        <f t="array" ref="S381">_xll.SNL.Clients.Office.Excel.Functions.SPG($A381, "IQ_AVG_DILUT_SHARES_OUT", S$2)</f>
        <v>111869000</v>
      </c>
      <c r="T381" s="4" cm="1">
        <f t="array" ref="T381">_xll.SNL.Clients.Office.Excel.Functions.SPG($A381, "IQ_AVG_DILUT_SHARES_OUT", T$2)</f>
        <v>111644000</v>
      </c>
      <c r="U381" s="4" cm="1">
        <f t="array" ref="U381">_xll.SNL.Clients.Office.Excel.Functions.SPG($A381, "IQ_AVG_DILUT_SHARES_OUT", U$2)</f>
        <v>111625000</v>
      </c>
      <c r="V381" s="4" cm="1">
        <f t="array" ref="V381">_xll.SNL.Clients.Office.Excel.Functions.SPG($A381, "IQ_AVG_DILUT_SHARES_OUT", V$2)</f>
        <v>111559000</v>
      </c>
    </row>
    <row r="382" spans="1:22">
      <c r="A382" s="11" t="s">
        <v>384</v>
      </c>
      <c r="B382" s="4" cm="1">
        <f t="array" ref="B382">_xll.SNL.Clients.Office.Excel.Functions.SPG($A382, "IQ_AVG_DILUT_SHARES_OUT", B$2)</f>
        <v>113700000</v>
      </c>
      <c r="C382" s="4" cm="1">
        <f t="array" ref="C382">_xll.SNL.Clients.Office.Excel.Functions.SPG($A382, "IQ_AVG_DILUT_SHARES_OUT", C$2)</f>
        <v>114200000</v>
      </c>
      <c r="D382" s="4" cm="1">
        <f t="array" ref="D382">_xll.SNL.Clients.Office.Excel.Functions.SPG($A382, "IQ_AVG_DILUT_SHARES_OUT", D$2)</f>
        <v>114800000</v>
      </c>
      <c r="E382" s="4" cm="1">
        <f t="array" ref="E382">_xll.SNL.Clients.Office.Excel.Functions.SPG($A382, "IQ_AVG_DILUT_SHARES_OUT", E$2)</f>
        <v>115200000</v>
      </c>
      <c r="F382" s="4" cm="1">
        <f t="array" ref="F382">_xll.SNL.Clients.Office.Excel.Functions.SPG($A382, "IQ_AVG_DILUT_SHARES_OUT", F$2)</f>
        <v>115600000</v>
      </c>
      <c r="G382" s="4" cm="1">
        <f t="array" ref="G382">_xll.SNL.Clients.Office.Excel.Functions.SPG($A382, "IQ_AVG_DILUT_SHARES_OUT", G$2)</f>
        <v>115600000</v>
      </c>
      <c r="H382" s="4" cm="1">
        <f t="array" ref="H382">_xll.SNL.Clients.Office.Excel.Functions.SPG($A382, "IQ_AVG_DILUT_SHARES_OUT", H$2)</f>
        <v>115600000</v>
      </c>
      <c r="I382" s="4" cm="1">
        <f t="array" ref="I382">_xll.SNL.Clients.Office.Excel.Functions.SPG($A382, "IQ_AVG_DILUT_SHARES_OUT", I$2)</f>
        <v>115500000</v>
      </c>
      <c r="J382" s="4" cm="1">
        <f t="array" ref="J382">_xll.SNL.Clients.Office.Excel.Functions.SPG($A382, "IQ_AVG_DILUT_SHARES_OUT", J$2)</f>
        <v>115800000</v>
      </c>
      <c r="K382" s="4" cm="1">
        <f t="array" ref="K382">_xll.SNL.Clients.Office.Excel.Functions.SPG($A382, "IQ_AVG_DILUT_SHARES_OUT", K$2)</f>
        <v>116500000</v>
      </c>
      <c r="L382" s="4" cm="1">
        <f t="array" ref="L382">_xll.SNL.Clients.Office.Excel.Functions.SPG($A382, "IQ_AVG_DILUT_SHARES_OUT", L$2)</f>
        <v>117100000</v>
      </c>
      <c r="M382" s="4" cm="1">
        <f t="array" ref="M382">_xll.SNL.Clients.Office.Excel.Functions.SPG($A382, "IQ_AVG_DILUT_SHARES_OUT", M$2)</f>
        <v>117300000</v>
      </c>
      <c r="N382" s="4" cm="1">
        <f t="array" ref="N382">_xll.SNL.Clients.Office.Excel.Functions.SPG($A382, "IQ_AVG_DILUT_SHARES_OUT", N$2)</f>
        <v>117200000</v>
      </c>
      <c r="O382" s="4" cm="1">
        <f t="array" ref="O382">_xll.SNL.Clients.Office.Excel.Functions.SPG($A382, "IQ_AVG_DILUT_SHARES_OUT", O$2)</f>
        <v>117000000</v>
      </c>
      <c r="P382" s="4" cm="1">
        <f t="array" ref="P382">_xll.SNL.Clients.Office.Excel.Functions.SPG($A382, "IQ_AVG_DILUT_SHARES_OUT", P$2)</f>
        <v>117100000</v>
      </c>
      <c r="Q382" s="4" cm="1">
        <f t="array" ref="Q382">_xll.SNL.Clients.Office.Excel.Functions.SPG($A382, "IQ_AVG_DILUT_SHARES_OUT", Q$2)</f>
        <v>117100000</v>
      </c>
      <c r="R382" s="4" cm="1">
        <f t="array" ref="R382">_xll.SNL.Clients.Office.Excel.Functions.SPG($A382, "IQ_AVG_DILUT_SHARES_OUT", R$2)</f>
        <v>116900000</v>
      </c>
      <c r="S382" s="4" cm="1">
        <f t="array" ref="S382">_xll.SNL.Clients.Office.Excel.Functions.SPG($A382, "IQ_AVG_DILUT_SHARES_OUT", S$2)</f>
        <v>116400000</v>
      </c>
      <c r="T382" s="4" cm="1">
        <f t="array" ref="T382">_xll.SNL.Clients.Office.Excel.Functions.SPG($A382, "IQ_AVG_DILUT_SHARES_OUT", T$2)</f>
        <v>116600000</v>
      </c>
      <c r="U382" s="4" cm="1">
        <f t="array" ref="U382">_xll.SNL.Clients.Office.Excel.Functions.SPG($A382, "IQ_AVG_DILUT_SHARES_OUT", U$2)</f>
        <v>116600000</v>
      </c>
      <c r="V382" s="4" cm="1">
        <f t="array" ref="V382">_xll.SNL.Clients.Office.Excel.Functions.SPG($A382, "IQ_AVG_DILUT_SHARES_OUT", V$2)</f>
        <v>117000000</v>
      </c>
    </row>
    <row r="383" spans="1:22">
      <c r="A383" s="11" t="s">
        <v>385</v>
      </c>
      <c r="B383" s="4" cm="1">
        <f t="array" ref="B383">_xll.SNL.Clients.Office.Excel.Functions.SPG($A383, "IQ_AVG_DILUT_SHARES_OUT", B$2)</f>
        <v>484359000</v>
      </c>
      <c r="C383" s="4" cm="1">
        <f t="array" ref="C383">_xll.SNL.Clients.Office.Excel.Functions.SPG($A383, "IQ_AVG_DILUT_SHARES_OUT", C$2)</f>
        <v>484419000</v>
      </c>
      <c r="D383" s="4" cm="1">
        <f t="array" ref="D383">_xll.SNL.Clients.Office.Excel.Functions.SPG($A383, "IQ_AVG_DILUT_SHARES_OUT", D$2)</f>
        <v>484318000</v>
      </c>
      <c r="E383" s="4" cm="1">
        <f t="array" ref="E383">_xll.SNL.Clients.Office.Excel.Functions.SPG($A383, "IQ_AVG_DILUT_SHARES_OUT", E$2)</f>
        <v>484112000</v>
      </c>
      <c r="F383" s="4" cm="1">
        <f t="array" ref="F383">_xll.SNL.Clients.Office.Excel.Functions.SPG($A383, "IQ_AVG_DILUT_SHARES_OUT", F$2)</f>
        <v>490965000</v>
      </c>
      <c r="G383" s="4" cm="1">
        <f t="array" ref="G383">_xll.SNL.Clients.Office.Excel.Functions.SPG($A383, "IQ_AVG_DILUT_SHARES_OUT", G$2)</f>
        <v>492891000</v>
      </c>
      <c r="H383" s="4" cm="1">
        <f t="array" ref="H383">_xll.SNL.Clients.Office.Excel.Functions.SPG($A383, "IQ_AVG_DILUT_SHARES_OUT", H$2)</f>
        <v>492701000</v>
      </c>
      <c r="I383" s="4" cm="1">
        <f t="array" ref="I383">_xll.SNL.Clients.Office.Excel.Functions.SPG($A383, "IQ_AVG_DILUT_SHARES_OUT", I$2)</f>
        <v>492457000</v>
      </c>
      <c r="J383" s="4" cm="1">
        <f t="array" ref="J383">_xll.SNL.Clients.Office.Excel.Functions.SPG($A383, "IQ_AVG_DILUT_SHARES_OUT", J$2)</f>
        <v>492430000</v>
      </c>
      <c r="K383" s="4" cm="1">
        <f t="array" ref="K383">_xll.SNL.Clients.Office.Excel.Functions.SPG($A383, "IQ_AVG_DILUT_SHARES_OUT", K$2)</f>
        <v>492440000</v>
      </c>
      <c r="L383" s="4" cm="1">
        <f t="array" ref="L383">_xll.SNL.Clients.Office.Excel.Functions.SPG($A383, "IQ_AVG_DILUT_SHARES_OUT", L$2)</f>
        <v>492325000</v>
      </c>
      <c r="M383" s="4" cm="1">
        <f t="array" ref="M383">_xll.SNL.Clients.Office.Excel.Functions.SPG($A383, "IQ_AVG_DILUT_SHARES_OUT", M$2)</f>
        <v>492041000</v>
      </c>
      <c r="N383" s="4" cm="1">
        <f t="array" ref="N383">_xll.SNL.Clients.Office.Excel.Functions.SPG($A383, "IQ_AVG_DILUT_SHARES_OUT", N$2)</f>
        <v>492069000</v>
      </c>
      <c r="O383" s="4" cm="1">
        <f t="array" ref="O383">_xll.SNL.Clients.Office.Excel.Functions.SPG($A383, "IQ_AVG_DILUT_SHARES_OUT", O$2)</f>
        <v>491999000</v>
      </c>
      <c r="P383" s="4" cm="1">
        <f t="array" ref="P383">_xll.SNL.Clients.Office.Excel.Functions.SPG($A383, "IQ_AVG_DILUT_SHARES_OUT", P$2)</f>
        <v>492003000</v>
      </c>
      <c r="Q383" s="4" cm="1">
        <f t="array" ref="Q383">_xll.SNL.Clients.Office.Excel.Functions.SPG($A383, "IQ_AVG_DILUT_SHARES_OUT", Q$2)</f>
        <v>491619000</v>
      </c>
      <c r="R383" s="4" cm="1">
        <f t="array" ref="R383">_xll.SNL.Clients.Office.Excel.Functions.SPG($A383, "IQ_AVG_DILUT_SHARES_OUT", R$2)</f>
        <v>492058000</v>
      </c>
      <c r="S383" s="4" cm="1">
        <f t="array" ref="S383">_xll.SNL.Clients.Office.Excel.Functions.SPG($A383, "IQ_AVG_DILUT_SHARES_OUT", S$2)</f>
        <v>491645000</v>
      </c>
      <c r="T383" s="4" cm="1">
        <f t="array" ref="T383">_xll.SNL.Clients.Office.Excel.Functions.SPG($A383, "IQ_AVG_DILUT_SHARES_OUT", T$2)</f>
        <v>491524000</v>
      </c>
      <c r="U383" s="4" cm="1">
        <f t="array" ref="U383">_xll.SNL.Clients.Office.Excel.Functions.SPG($A383, "IQ_AVG_DILUT_SHARES_OUT", U$2)</f>
        <v>491158500</v>
      </c>
      <c r="V383" s="4" cm="1">
        <f t="array" ref="V383">_xll.SNL.Clients.Office.Excel.Functions.SPG($A383, "IQ_AVG_DILUT_SHARES_OUT", V$2)</f>
        <v>491188500</v>
      </c>
    </row>
    <row r="384" spans="1:22">
      <c r="A384" s="11" t="s">
        <v>386</v>
      </c>
      <c r="B384" s="4" cm="1">
        <f t="array" ref="B384">_xll.SNL.Clients.Office.Excel.Functions.SPG($A384, "IQ_AVG_DILUT_SHARES_OUT", B$2)</f>
        <v>108100000</v>
      </c>
      <c r="C384" s="4" cm="1">
        <f t="array" ref="C384">_xll.SNL.Clients.Office.Excel.Functions.SPG($A384, "IQ_AVG_DILUT_SHARES_OUT", C$2)</f>
        <v>108100000</v>
      </c>
      <c r="D384" s="4" cm="1">
        <f t="array" ref="D384">_xll.SNL.Clients.Office.Excel.Functions.SPG($A384, "IQ_AVG_DILUT_SHARES_OUT", D$2)</f>
        <v>107900000</v>
      </c>
      <c r="E384" s="4" cm="1">
        <f t="array" ref="E384">_xll.SNL.Clients.Office.Excel.Functions.SPG($A384, "IQ_AVG_DILUT_SHARES_OUT", E$2)</f>
        <v>107900000</v>
      </c>
      <c r="F384" s="4" cm="1">
        <f t="array" ref="F384">_xll.SNL.Clients.Office.Excel.Functions.SPG($A384, "IQ_AVG_DILUT_SHARES_OUT", F$2)</f>
        <v>107700000</v>
      </c>
      <c r="G384" s="4" cm="1">
        <f t="array" ref="G384">_xll.SNL.Clients.Office.Excel.Functions.SPG($A384, "IQ_AVG_DILUT_SHARES_OUT", G$2)</f>
        <v>107600000</v>
      </c>
      <c r="H384" s="4" cm="1">
        <f t="array" ref="H384">_xll.SNL.Clients.Office.Excel.Functions.SPG($A384, "IQ_AVG_DILUT_SHARES_OUT", H$2)</f>
        <v>107400000</v>
      </c>
      <c r="I384" s="4" cm="1">
        <f t="array" ref="I384">_xll.SNL.Clients.Office.Excel.Functions.SPG($A384, "IQ_AVG_DILUT_SHARES_OUT", I$2)</f>
        <v>107000000</v>
      </c>
      <c r="J384" s="4" cm="1">
        <f t="array" ref="J384">_xll.SNL.Clients.Office.Excel.Functions.SPG($A384, "IQ_AVG_DILUT_SHARES_OUT", J$2)</f>
        <v>106800000</v>
      </c>
      <c r="K384" s="4" cm="1">
        <f t="array" ref="K384">_xll.SNL.Clients.Office.Excel.Functions.SPG($A384, "IQ_AVG_DILUT_SHARES_OUT", K$2)</f>
        <v>106800000</v>
      </c>
      <c r="L384" s="4" cm="1">
        <f t="array" ref="L384">_xll.SNL.Clients.Office.Excel.Functions.SPG($A384, "IQ_AVG_DILUT_SHARES_OUT", L$2)</f>
        <v>106800000</v>
      </c>
      <c r="M384" s="4" cm="1">
        <f t="array" ref="M384">_xll.SNL.Clients.Office.Excel.Functions.SPG($A384, "IQ_AVG_DILUT_SHARES_OUT", M$2)</f>
        <v>106700000</v>
      </c>
      <c r="N384" s="4" cm="1">
        <f t="array" ref="N384">_xll.SNL.Clients.Office.Excel.Functions.SPG($A384, "IQ_AVG_DILUT_SHARES_OUT", N$2)</f>
        <v>106700000</v>
      </c>
      <c r="O384" s="4" cm="1">
        <f t="array" ref="O384">_xll.SNL.Clients.Office.Excel.Functions.SPG($A384, "IQ_AVG_DILUT_SHARES_OUT", O$2)</f>
        <v>106700000</v>
      </c>
      <c r="P384" s="4" cm="1">
        <f t="array" ref="P384">_xll.SNL.Clients.Office.Excel.Functions.SPG($A384, "IQ_AVG_DILUT_SHARES_OUT", P$2)</f>
        <v>106400000</v>
      </c>
      <c r="Q384" s="4" cm="1">
        <f t="array" ref="Q384">_xll.SNL.Clients.Office.Excel.Functions.SPG($A384, "IQ_AVG_DILUT_SHARES_OUT", Q$2)</f>
        <v>106000000</v>
      </c>
      <c r="R384" s="4" cm="1">
        <f t="array" ref="R384">_xll.SNL.Clients.Office.Excel.Functions.SPG($A384, "IQ_AVG_DILUT_SHARES_OUT", R$2)</f>
        <v>106000000</v>
      </c>
      <c r="S384" s="4" cm="1">
        <f t="array" ref="S384">_xll.SNL.Clients.Office.Excel.Functions.SPG($A384, "IQ_AVG_DILUT_SHARES_OUT", S$2)</f>
        <v>105900000</v>
      </c>
      <c r="T384" s="4" t="str" cm="1">
        <f t="array" ref="T384">_xll.SNL.Clients.Office.Excel.Functions.SPG($A384, "IQ_AVG_DILUT_SHARES_OUT", T$2)</f>
        <v>NA</v>
      </c>
      <c r="U384" s="4" cm="1">
        <f t="array" ref="U384">_xll.SNL.Clients.Office.Excel.Functions.SPG($A384, "IQ_AVG_DILUT_SHARES_OUT", U$2)</f>
        <v>105300000</v>
      </c>
      <c r="V384" s="4" cm="1">
        <f t="array" ref="V384">_xll.SNL.Clients.Office.Excel.Functions.SPG($A384, "IQ_AVG_DILUT_SHARES_OUT", V$2)</f>
        <v>105200000</v>
      </c>
    </row>
    <row r="385" spans="1:22">
      <c r="A385" s="11" t="s">
        <v>387</v>
      </c>
      <c r="B385" s="4" cm="1">
        <f t="array" ref="B385">_xll.SNL.Clients.Office.Excel.Functions.SPG($A385, "IQ_AVG_DILUT_SHARES_OUT", B$2)</f>
        <v>329937000</v>
      </c>
      <c r="C385" s="4" cm="1">
        <f t="array" ref="C385">_xll.SNL.Clients.Office.Excel.Functions.SPG($A385, "IQ_AVG_DILUT_SHARES_OUT", C$2)</f>
        <v>331511000</v>
      </c>
      <c r="D385" s="4" cm="1">
        <f t="array" ref="D385">_xll.SNL.Clients.Office.Excel.Functions.SPG($A385, "IQ_AVG_DILUT_SHARES_OUT", D$2)</f>
        <v>333737000</v>
      </c>
      <c r="E385" s="4" cm="1">
        <f t="array" ref="E385">_xll.SNL.Clients.Office.Excel.Functions.SPG($A385, "IQ_AVG_DILUT_SHARES_OUT", E$2)</f>
        <v>335018000</v>
      </c>
      <c r="F385" s="4" cm="1">
        <f t="array" ref="F385">_xll.SNL.Clients.Office.Excel.Functions.SPG($A385, "IQ_AVG_DILUT_SHARES_OUT", F$2)</f>
        <v>336261000</v>
      </c>
      <c r="G385" s="4" cm="1">
        <f t="array" ref="G385">_xll.SNL.Clients.Office.Excel.Functions.SPG($A385, "IQ_AVG_DILUT_SHARES_OUT", G$2)</f>
        <v>337932000</v>
      </c>
      <c r="H385" s="4" cm="1">
        <f t="array" ref="H385">_xll.SNL.Clients.Office.Excel.Functions.SPG($A385, "IQ_AVG_DILUT_SHARES_OUT", H$2)</f>
        <v>340044000</v>
      </c>
      <c r="I385" s="4" cm="1">
        <f t="array" ref="I385">_xll.SNL.Clients.Office.Excel.Functions.SPG($A385, "IQ_AVG_DILUT_SHARES_OUT", I$2)</f>
        <v>342045000</v>
      </c>
      <c r="J385" s="4" cm="1">
        <f t="array" ref="J385">_xll.SNL.Clients.Office.Excel.Functions.SPG($A385, "IQ_AVG_DILUT_SHARES_OUT", J$2)</f>
        <v>343720000</v>
      </c>
      <c r="K385" s="4" cm="1">
        <f t="array" ref="K385">_xll.SNL.Clients.Office.Excel.Functions.SPG($A385, "IQ_AVG_DILUT_SHARES_OUT", K$2)</f>
        <v>346106000</v>
      </c>
      <c r="L385" s="4" cm="1">
        <f t="array" ref="L385">_xll.SNL.Clients.Office.Excel.Functions.SPG($A385, "IQ_AVG_DILUT_SHARES_OUT", L$2)</f>
        <v>348820000</v>
      </c>
      <c r="M385" s="4" cm="1">
        <f t="array" ref="M385">_xll.SNL.Clients.Office.Excel.Functions.SPG($A385, "IQ_AVG_DILUT_SHARES_OUT", M$2)</f>
        <v>351245000</v>
      </c>
      <c r="N385" s="4" cm="1">
        <f t="array" ref="N385">_xll.SNL.Clients.Office.Excel.Functions.SPG($A385, "IQ_AVG_DILUT_SHARES_OUT", N$2)</f>
        <v>353081000</v>
      </c>
      <c r="O385" s="4" cm="1">
        <f t="array" ref="O385">_xll.SNL.Clients.Office.Excel.Functions.SPG($A385, "IQ_AVG_DILUT_SHARES_OUT", O$2)</f>
        <v>354935000</v>
      </c>
      <c r="P385" s="4" cm="1">
        <f t="array" ref="P385">_xll.SNL.Clients.Office.Excel.Functions.SPG($A385, "IQ_AVG_DILUT_SHARES_OUT", P$2)</f>
        <v>355367000</v>
      </c>
      <c r="Q385" s="4" cm="1">
        <f t="array" ref="Q385">_xll.SNL.Clients.Office.Excel.Functions.SPG($A385, "IQ_AVG_DILUT_SHARES_OUT", Q$2)</f>
        <v>355163000</v>
      </c>
      <c r="R385" s="4" cm="1">
        <f t="array" ref="R385">_xll.SNL.Clients.Office.Excel.Functions.SPG($A385, "IQ_AVG_DILUT_SHARES_OUT", R$2)</f>
        <v>354457000</v>
      </c>
      <c r="S385" s="4" cm="1">
        <f t="array" ref="S385">_xll.SNL.Clients.Office.Excel.Functions.SPG($A385, "IQ_AVG_DILUT_SHARES_OUT", S$2)</f>
        <v>354232000</v>
      </c>
      <c r="T385" s="4" cm="1">
        <f t="array" ref="T385">_xll.SNL.Clients.Office.Excel.Functions.SPG($A385, "IQ_AVG_DILUT_SHARES_OUT", T$2)</f>
        <v>352202000</v>
      </c>
      <c r="U385" s="4" cm="1">
        <f t="array" ref="U385">_xll.SNL.Clients.Office.Excel.Functions.SPG($A385, "IQ_AVG_DILUT_SHARES_OUT", U$2)</f>
        <v>356918000</v>
      </c>
      <c r="V385" s="4" cm="1">
        <f t="array" ref="V385">_xll.SNL.Clients.Office.Excel.Functions.SPG($A385, "IQ_AVG_DILUT_SHARES_OUT", V$2)</f>
        <v>359299000</v>
      </c>
    </row>
    <row r="386" spans="1:22">
      <c r="A386" s="11" t="s">
        <v>388</v>
      </c>
      <c r="B386" s="4" cm="1">
        <f t="array" ref="B386">_xll.SNL.Clients.Office.Excel.Functions.SPG($A386, "IQ_AVG_DILUT_SHARES_OUT", B$2)</f>
        <v>277000000</v>
      </c>
      <c r="C386" s="4" cm="1">
        <f t="array" ref="C386">_xll.SNL.Clients.Office.Excel.Functions.SPG($A386, "IQ_AVG_DILUT_SHARES_OUT", C$2)</f>
        <v>264000000</v>
      </c>
      <c r="D386" s="4" cm="1">
        <f t="array" ref="D386">_xll.SNL.Clients.Office.Excel.Functions.SPG($A386, "IQ_AVG_DILUT_SHARES_OUT", D$2)</f>
        <v>281000000</v>
      </c>
      <c r="E386" s="4" cm="1">
        <f t="array" ref="E386">_xll.SNL.Clients.Office.Excel.Functions.SPG($A386, "IQ_AVG_DILUT_SHARES_OUT", E$2)</f>
        <v>281000000</v>
      </c>
      <c r="F386" s="4" cm="1">
        <f t="array" ref="F386">_xll.SNL.Clients.Office.Excel.Functions.SPG($A386, "IQ_AVG_DILUT_SHARES_OUT", F$2)</f>
        <v>280000000</v>
      </c>
      <c r="G386" s="4" cm="1">
        <f t="array" ref="G386">_xll.SNL.Clients.Office.Excel.Functions.SPG($A386, "IQ_AVG_DILUT_SHARES_OUT", G$2)</f>
        <v>282000000</v>
      </c>
      <c r="H386" s="4" cm="1">
        <f t="array" ref="H386">_xll.SNL.Clients.Office.Excel.Functions.SPG($A386, "IQ_AVG_DILUT_SHARES_OUT", H$2)</f>
        <v>282000000</v>
      </c>
      <c r="I386" s="4" cm="1">
        <f t="array" ref="I386">_xll.SNL.Clients.Office.Excel.Functions.SPG($A386, "IQ_AVG_DILUT_SHARES_OUT", I$2)</f>
        <v>255000000</v>
      </c>
      <c r="J386" s="4" cm="1">
        <f t="array" ref="J386">_xll.SNL.Clients.Office.Excel.Functions.SPG($A386, "IQ_AVG_DILUT_SHARES_OUT", J$2)</f>
        <v>255184000</v>
      </c>
      <c r="K386" s="4" cm="1">
        <f t="array" ref="K386">_xll.SNL.Clients.Office.Excel.Functions.SPG($A386, "IQ_AVG_DILUT_SHARES_OUT", K$2)</f>
        <v>255378000</v>
      </c>
      <c r="L386" s="4" cm="1">
        <f t="array" ref="L386">_xll.SNL.Clients.Office.Excel.Functions.SPG($A386, "IQ_AVG_DILUT_SHARES_OUT", L$2)</f>
        <v>254964000</v>
      </c>
      <c r="M386" s="4" cm="1">
        <f t="array" ref="M386">_xll.SNL.Clients.Office.Excel.Functions.SPG($A386, "IQ_AVG_DILUT_SHARES_OUT", M$2)</f>
        <v>254821000</v>
      </c>
      <c r="N386" s="4" cm="1">
        <f t="array" ref="N386">_xll.SNL.Clients.Office.Excel.Functions.SPG($A386, "IQ_AVG_DILUT_SHARES_OUT", N$2)</f>
        <v>254792000</v>
      </c>
      <c r="O386" s="4" cm="1">
        <f t="array" ref="O386">_xll.SNL.Clients.Office.Excel.Functions.SPG($A386, "IQ_AVG_DILUT_SHARES_OUT", O$2)</f>
        <v>254713000</v>
      </c>
      <c r="P386" s="4" cm="1">
        <f t="array" ref="P386">_xll.SNL.Clients.Office.Excel.Functions.SPG($A386, "IQ_AVG_DILUT_SHARES_OUT", P$2)</f>
        <v>254577000</v>
      </c>
      <c r="Q386" s="4" cm="1">
        <f t="array" ref="Q386">_xll.SNL.Clients.Office.Excel.Functions.SPG($A386, "IQ_AVG_DILUT_SHARES_OUT", Q$2)</f>
        <v>243004000</v>
      </c>
      <c r="R386" s="4" cm="1">
        <f t="array" ref="R386">_xll.SNL.Clients.Office.Excel.Functions.SPG($A386, "IQ_AVG_DILUT_SHARES_OUT", R$2)</f>
        <v>224584000</v>
      </c>
      <c r="S386" s="4" cm="1">
        <f t="array" ref="S386">_xll.SNL.Clients.Office.Excel.Functions.SPG($A386, "IQ_AVG_DILUT_SHARES_OUT", S$2)</f>
        <v>214163000</v>
      </c>
      <c r="T386" s="4" cm="1">
        <f t="array" ref="T386">_xll.SNL.Clients.Office.Excel.Functions.SPG($A386, "IQ_AVG_DILUT_SHARES_OUT", T$2)</f>
        <v>209385000</v>
      </c>
      <c r="U386" s="4" cm="1">
        <f t="array" ref="U386">_xll.SNL.Clients.Office.Excel.Functions.SPG($A386, "IQ_AVG_DILUT_SHARES_OUT", U$2)</f>
        <v>209097000</v>
      </c>
      <c r="V386" s="4" cm="1">
        <f t="array" ref="V386">_xll.SNL.Clients.Office.Excel.Functions.SPG($A386, "IQ_AVG_DILUT_SHARES_OUT", V$2)</f>
        <v>209767000</v>
      </c>
    </row>
    <row r="387" spans="1:22">
      <c r="A387" s="11" t="s">
        <v>389</v>
      </c>
      <c r="B387" s="4" cm="1">
        <f t="array" ref="B387">_xll.SNL.Clients.Office.Excel.Functions.SPG($A387, "IQ_AVG_DILUT_SHARES_OUT", B$2)</f>
        <v>1348900000</v>
      </c>
      <c r="C387" s="4" cm="1">
        <f t="array" ref="C387">_xll.SNL.Clients.Office.Excel.Functions.SPG($A387, "IQ_AVG_DILUT_SHARES_OUT", C$2)</f>
        <v>1346200000</v>
      </c>
      <c r="D387" s="4" cm="1">
        <f t="array" ref="D387">_xll.SNL.Clients.Office.Excel.Functions.SPG($A387, "IQ_AVG_DILUT_SHARES_OUT", D$2)</f>
        <v>1342100000</v>
      </c>
      <c r="E387" s="4" cm="1">
        <f t="array" ref="E387">_xll.SNL.Clients.Office.Excel.Functions.SPG($A387, "IQ_AVG_DILUT_SHARES_OUT", E$2)</f>
        <v>1337300000</v>
      </c>
      <c r="F387" s="4" cm="1">
        <f t="array" ref="F387">_xll.SNL.Clients.Office.Excel.Functions.SPG($A387, "IQ_AVG_DILUT_SHARES_OUT", F$2)</f>
        <v>1361700000</v>
      </c>
      <c r="G387" s="4" cm="1">
        <f t="array" ref="G387">_xll.SNL.Clients.Office.Excel.Functions.SPG($A387, "IQ_AVG_DILUT_SHARES_OUT", G$2)</f>
        <v>1448100000</v>
      </c>
      <c r="H387" s="4" cm="1">
        <f t="array" ref="H387">_xll.SNL.Clients.Office.Excel.Functions.SPG($A387, "IQ_AVG_DILUT_SHARES_OUT", H$2)</f>
        <v>1468700000</v>
      </c>
      <c r="I387" s="4" cm="1">
        <f t="array" ref="I387">_xll.SNL.Clients.Office.Excel.Functions.SPG($A387, "IQ_AVG_DILUT_SHARES_OUT", I$2)</f>
        <v>1474200000</v>
      </c>
      <c r="J387" s="4" cm="1">
        <f t="array" ref="J387">_xll.SNL.Clients.Office.Excel.Functions.SPG($A387, "IQ_AVG_DILUT_SHARES_OUT", J$2)</f>
        <v>1476300000</v>
      </c>
      <c r="K387" s="4" cm="1">
        <f t="array" ref="K387">_xll.SNL.Clients.Office.Excel.Functions.SPG($A387, "IQ_AVG_DILUT_SHARES_OUT", K$2)</f>
        <v>1479300000</v>
      </c>
      <c r="L387" s="4" cm="1">
        <f t="array" ref="L387">_xll.SNL.Clients.Office.Excel.Functions.SPG($A387, "IQ_AVG_DILUT_SHARES_OUT", L$2)</f>
        <v>1489600000</v>
      </c>
      <c r="M387" s="4" cm="1">
        <f t="array" ref="M387">_xll.SNL.Clients.Office.Excel.Functions.SPG($A387, "IQ_AVG_DILUT_SHARES_OUT", M$2)</f>
        <v>1497900000</v>
      </c>
      <c r="N387" s="4" cm="1">
        <f t="array" ref="N387">_xll.SNL.Clients.Office.Excel.Functions.SPG($A387, "IQ_AVG_DILUT_SHARES_OUT", N$2)</f>
        <v>1500200000</v>
      </c>
      <c r="O387" s="4" cm="1">
        <f t="array" ref="O387">_xll.SNL.Clients.Office.Excel.Functions.SPG($A387, "IQ_AVG_DILUT_SHARES_OUT", O$2)</f>
        <v>1505900000</v>
      </c>
      <c r="P387" s="4" cm="1">
        <f t="array" ref="P387">_xll.SNL.Clients.Office.Excel.Functions.SPG($A387, "IQ_AVG_DILUT_SHARES_OUT", P$2)</f>
        <v>1513500000</v>
      </c>
      <c r="Q387" s="4" cm="1">
        <f t="array" ref="Q387">_xll.SNL.Clients.Office.Excel.Functions.SPG($A387, "IQ_AVG_DILUT_SHARES_OUT", Q$2)</f>
        <v>1514100000</v>
      </c>
      <c r="R387" s="4" cm="1">
        <f t="array" ref="R387">_xll.SNL.Clients.Office.Excel.Functions.SPG($A387, "IQ_AVG_DILUT_SHARES_OUT", R$2)</f>
        <v>1515400000</v>
      </c>
      <c r="S387" s="4" cm="1">
        <f t="array" ref="S387">_xll.SNL.Clients.Office.Excel.Functions.SPG($A387, "IQ_AVG_DILUT_SHARES_OUT", S$2)</f>
        <v>1514200000</v>
      </c>
      <c r="T387" s="4" cm="1">
        <f t="array" ref="T387">_xll.SNL.Clients.Office.Excel.Functions.SPG($A387, "IQ_AVG_DILUT_SHARES_OUT", T$2)</f>
        <v>1501300000</v>
      </c>
      <c r="U387" s="4" cm="1">
        <f t="array" ref="U387">_xll.SNL.Clients.Office.Excel.Functions.SPG($A387, "IQ_AVG_DILUT_SHARES_OUT", U$2)</f>
        <v>865800000</v>
      </c>
      <c r="V387" s="4" cm="1">
        <f t="array" ref="V387">_xll.SNL.Clients.Office.Excel.Functions.SPG($A387, "IQ_AVG_DILUT_SHARES_OUT", V$2)</f>
        <v>867000000</v>
      </c>
    </row>
    <row r="388" spans="1:22">
      <c r="A388" s="11" t="s">
        <v>390</v>
      </c>
      <c r="B388" s="4" cm="1">
        <f t="array" ref="B388">_xll.SNL.Clients.Office.Excel.Functions.SPG($A388, "IQ_AVG_DILUT_SHARES_OUT", B$2)</f>
        <v>311500000</v>
      </c>
      <c r="C388" s="4" cm="1">
        <f t="array" ref="C388">_xll.SNL.Clients.Office.Excel.Functions.SPG($A388, "IQ_AVG_DILUT_SHARES_OUT", C$2)</f>
        <v>313200000</v>
      </c>
      <c r="D388" s="4" cm="1">
        <f t="array" ref="D388">_xll.SNL.Clients.Office.Excel.Functions.SPG($A388, "IQ_AVG_DILUT_SHARES_OUT", D$2)</f>
        <v>314000000</v>
      </c>
      <c r="E388" s="4" cm="1">
        <f t="array" ref="E388">_xll.SNL.Clients.Office.Excel.Functions.SPG($A388, "IQ_AVG_DILUT_SHARES_OUT", E$2)</f>
        <v>315900000</v>
      </c>
      <c r="F388" s="4" cm="1">
        <f t="array" ref="F388">_xll.SNL.Clients.Office.Excel.Functions.SPG($A388, "IQ_AVG_DILUT_SHARES_OUT", F$2)</f>
        <v>318000000</v>
      </c>
      <c r="G388" s="4" cm="1">
        <f t="array" ref="G388">_xll.SNL.Clients.Office.Excel.Functions.SPG($A388, "IQ_AVG_DILUT_SHARES_OUT", G$2)</f>
        <v>319800000</v>
      </c>
      <c r="H388" s="4" cm="1">
        <f t="array" ref="H388">_xll.SNL.Clients.Office.Excel.Functions.SPG($A388, "IQ_AVG_DILUT_SHARES_OUT", H$2)</f>
        <v>322100000</v>
      </c>
      <c r="I388" s="4" cm="1">
        <f t="array" ref="I388">_xll.SNL.Clients.Office.Excel.Functions.SPG($A388, "IQ_AVG_DILUT_SHARES_OUT", I$2)</f>
        <v>325200000</v>
      </c>
      <c r="J388" s="4" cm="1">
        <f t="array" ref="J388">_xll.SNL.Clients.Office.Excel.Functions.SPG($A388, "IQ_AVG_DILUT_SHARES_OUT", J$2)</f>
        <v>330900000</v>
      </c>
      <c r="K388" s="4" cm="1">
        <f t="array" ref="K388">_xll.SNL.Clients.Office.Excel.Functions.SPG($A388, "IQ_AVG_DILUT_SHARES_OUT", K$2)</f>
        <v>339300000</v>
      </c>
      <c r="L388" s="4" cm="1">
        <f t="array" ref="L388">_xll.SNL.Clients.Office.Excel.Functions.SPG($A388, "IQ_AVG_DILUT_SHARES_OUT", L$2)</f>
        <v>276300000</v>
      </c>
      <c r="M388" s="4" cm="1">
        <f t="array" ref="M388">_xll.SNL.Clients.Office.Excel.Functions.SPG($A388, "IQ_AVG_DILUT_SHARES_OUT", M$2)</f>
        <v>242100000</v>
      </c>
      <c r="N388" s="4" cm="1">
        <f t="array" ref="N388">_xll.SNL.Clients.Office.Excel.Functions.SPG($A388, "IQ_AVG_DILUT_SHARES_OUT", N$2)</f>
        <v>241700000</v>
      </c>
      <c r="O388" s="4" cm="1">
        <f t="array" ref="O388">_xll.SNL.Clients.Office.Excel.Functions.SPG($A388, "IQ_AVG_DILUT_SHARES_OUT", O$2)</f>
        <v>241800000</v>
      </c>
      <c r="P388" s="4" cm="1">
        <f t="array" ref="P388">_xll.SNL.Clients.Office.Excel.Functions.SPG($A388, "IQ_AVG_DILUT_SHARES_OUT", P$2)</f>
        <v>241600000</v>
      </c>
      <c r="Q388" s="4" cm="1">
        <f t="array" ref="Q388">_xll.SNL.Clients.Office.Excel.Functions.SPG($A388, "IQ_AVG_DILUT_SHARES_OUT", Q$2)</f>
        <v>241700000</v>
      </c>
      <c r="R388" s="4" cm="1">
        <f t="array" ref="R388">_xll.SNL.Clients.Office.Excel.Functions.SPG($A388, "IQ_AVG_DILUT_SHARES_OUT", R$2)</f>
        <v>241600000</v>
      </c>
      <c r="S388" s="4" cm="1">
        <f t="array" ref="S388">_xll.SNL.Clients.Office.Excel.Functions.SPG($A388, "IQ_AVG_DILUT_SHARES_OUT", S$2)</f>
        <v>241900000</v>
      </c>
      <c r="T388" s="4" cm="1">
        <f t="array" ref="T388">_xll.SNL.Clients.Office.Excel.Functions.SPG($A388, "IQ_AVG_DILUT_SHARES_OUT", T$2)</f>
        <v>243300000</v>
      </c>
      <c r="U388" s="4" cm="1">
        <f t="array" ref="U388">_xll.SNL.Clients.Office.Excel.Functions.SPG($A388, "IQ_AVG_DILUT_SHARES_OUT", U$2)</f>
        <v>245600000</v>
      </c>
      <c r="V388" s="4" cm="1">
        <f t="array" ref="V388">_xll.SNL.Clients.Office.Excel.Functions.SPG($A388, "IQ_AVG_DILUT_SHARES_OUT", V$2)</f>
        <v>246500000</v>
      </c>
    </row>
    <row r="389" spans="1:22">
      <c r="A389" s="11" t="s">
        <v>391</v>
      </c>
      <c r="B389" s="4" cm="1">
        <f t="array" ref="B389">_xll.SNL.Clients.Office.Excel.Functions.SPG($A389, "IQ_AVG_DILUT_SHARES_OUT", B$2)</f>
        <v>965000000</v>
      </c>
      <c r="C389" s="4" cm="1">
        <f t="array" ref="C389">_xll.SNL.Clients.Office.Excel.Functions.SPG($A389, "IQ_AVG_DILUT_SHARES_OUT", C$2)</f>
        <v>973000000</v>
      </c>
      <c r="D389" s="4" cm="1">
        <f t="array" ref="D389">_xll.SNL.Clients.Office.Excel.Functions.SPG($A389, "IQ_AVG_DILUT_SHARES_OUT", D$2)</f>
        <v>985000000</v>
      </c>
      <c r="E389" s="4" cm="1">
        <f t="array" ref="E389">_xll.SNL.Clients.Office.Excel.Functions.SPG($A389, "IQ_AVG_DILUT_SHARES_OUT", E$2)</f>
        <v>983000000</v>
      </c>
      <c r="F389" s="4" cm="1">
        <f t="array" ref="F389">_xll.SNL.Clients.Office.Excel.Functions.SPG($A389, "IQ_AVG_DILUT_SHARES_OUT", F$2)</f>
        <v>981000000</v>
      </c>
      <c r="G389" s="4" cm="1">
        <f t="array" ref="G389">_xll.SNL.Clients.Office.Excel.Functions.SPG($A389, "IQ_AVG_DILUT_SHARES_OUT", G$2)</f>
        <v>986000000</v>
      </c>
      <c r="H389" s="4" cm="1">
        <f t="array" ref="H389">_xll.SNL.Clients.Office.Excel.Functions.SPG($A389, "IQ_AVG_DILUT_SHARES_OUT", H$2)</f>
        <v>988000000</v>
      </c>
      <c r="I389" s="4" cm="1">
        <f t="array" ref="I389">_xll.SNL.Clients.Office.Excel.Functions.SPG($A389, "IQ_AVG_DILUT_SHARES_OUT", I$2)</f>
        <v>984000000</v>
      </c>
      <c r="J389" s="4" cm="1">
        <f t="array" ref="J389">_xll.SNL.Clients.Office.Excel.Functions.SPG($A389, "IQ_AVG_DILUT_SHARES_OUT", J$2)</f>
        <v>1000000000</v>
      </c>
      <c r="K389" s="4" cm="1">
        <f t="array" ref="K389">_xll.SNL.Clients.Office.Excel.Functions.SPG($A389, "IQ_AVG_DILUT_SHARES_OUT", K$2)</f>
        <v>1001000000</v>
      </c>
      <c r="L389" s="4" cm="1">
        <f t="array" ref="L389">_xll.SNL.Clients.Office.Excel.Functions.SPG($A389, "IQ_AVG_DILUT_SHARES_OUT", L$2)</f>
        <v>1001000000</v>
      </c>
      <c r="M389" s="4" cm="1">
        <f t="array" ref="M389">_xll.SNL.Clients.Office.Excel.Functions.SPG($A389, "IQ_AVG_DILUT_SHARES_OUT", M$2)</f>
        <v>986000000</v>
      </c>
      <c r="N389" s="4" cm="1">
        <f t="array" ref="N389">_xll.SNL.Clients.Office.Excel.Functions.SPG($A389, "IQ_AVG_DILUT_SHARES_OUT", N$2)</f>
        <v>1001000000</v>
      </c>
      <c r="O389" s="4" cm="1">
        <f t="array" ref="O389">_xll.SNL.Clients.Office.Excel.Functions.SPG($A389, "IQ_AVG_DILUT_SHARES_OUT", O$2)</f>
        <v>950000000</v>
      </c>
      <c r="P389" s="4" cm="1">
        <f t="array" ref="P389">_xll.SNL.Clients.Office.Excel.Functions.SPG($A389, "IQ_AVG_DILUT_SHARES_OUT", P$2)</f>
        <v>940000000</v>
      </c>
      <c r="Q389" s="4" cm="1">
        <f t="array" ref="Q389">_xll.SNL.Clients.Office.Excel.Functions.SPG($A389, "IQ_AVG_DILUT_SHARES_OUT", Q$2)</f>
        <v>939000000</v>
      </c>
      <c r="R389" s="4" cm="1">
        <f t="array" ref="R389">_xll.SNL.Clients.Office.Excel.Functions.SPG($A389, "IQ_AVG_DILUT_SHARES_OUT", R$2)</f>
        <v>939000000</v>
      </c>
      <c r="S389" s="4" cm="1">
        <f t="array" ref="S389">_xll.SNL.Clients.Office.Excel.Functions.SPG($A389, "IQ_AVG_DILUT_SHARES_OUT", S$2)</f>
        <v>922000000</v>
      </c>
      <c r="T389" s="4" cm="1">
        <f t="array" ref="T389">_xll.SNL.Clients.Office.Excel.Functions.SPG($A389, "IQ_AVG_DILUT_SHARES_OUT", T$2)</f>
        <v>913000000</v>
      </c>
      <c r="U389" s="4" cm="1">
        <f t="array" ref="U389">_xll.SNL.Clients.Office.Excel.Functions.SPG($A389, "IQ_AVG_DILUT_SHARES_OUT", U$2)</f>
        <v>889000000</v>
      </c>
      <c r="V389" s="4" cm="1">
        <f t="array" ref="V389">_xll.SNL.Clients.Office.Excel.Functions.SPG($A389, "IQ_AVG_DILUT_SHARES_OUT", V$2)</f>
        <v>879000000</v>
      </c>
    </row>
    <row r="390" spans="1:22">
      <c r="A390" s="11" t="s">
        <v>392</v>
      </c>
      <c r="B390" s="4" cm="1">
        <f t="array" ref="B390">_xll.SNL.Clients.Office.Excel.Functions.SPG($A390, "IQ_AVG_DILUT_SHARES_OUT", B$2)</f>
        <v>107922000</v>
      </c>
      <c r="C390" s="4" cm="1">
        <f t="array" ref="C390">_xll.SNL.Clients.Office.Excel.Functions.SPG($A390, "IQ_AVG_DILUT_SHARES_OUT", C$2)</f>
        <v>107679000</v>
      </c>
      <c r="D390" s="4" cm="1">
        <f t="array" ref="D390">_xll.SNL.Clients.Office.Excel.Functions.SPG($A390, "IQ_AVG_DILUT_SHARES_OUT", D$2)</f>
        <v>108616000</v>
      </c>
      <c r="E390" s="4" cm="1">
        <f t="array" ref="E390">_xll.SNL.Clients.Office.Excel.Functions.SPG($A390, "IQ_AVG_DILUT_SHARES_OUT", E$2)</f>
        <v>108581000</v>
      </c>
      <c r="F390" s="4" cm="1">
        <f t="array" ref="F390">_xll.SNL.Clients.Office.Excel.Functions.SPG($A390, "IQ_AVG_DILUT_SHARES_OUT", F$2)</f>
        <v>108891000</v>
      </c>
      <c r="G390" s="4" cm="1">
        <f t="array" ref="G390">_xll.SNL.Clients.Office.Excel.Functions.SPG($A390, "IQ_AVG_DILUT_SHARES_OUT", G$2)</f>
        <v>108884000</v>
      </c>
      <c r="H390" s="4" cm="1">
        <f t="array" ref="H390">_xll.SNL.Clients.Office.Excel.Functions.SPG($A390, "IQ_AVG_DILUT_SHARES_OUT", H$2)</f>
        <v>109271000</v>
      </c>
      <c r="I390" s="4" cm="1">
        <f t="array" ref="I390">_xll.SNL.Clients.Office.Excel.Functions.SPG($A390, "IQ_AVG_DILUT_SHARES_OUT", I$2)</f>
        <v>109298000</v>
      </c>
      <c r="J390" s="4" cm="1">
        <f t="array" ref="J390">_xll.SNL.Clients.Office.Excel.Functions.SPG($A390, "IQ_AVG_DILUT_SHARES_OUT", J$2)</f>
        <v>109358000</v>
      </c>
      <c r="K390" s="4" cm="1">
        <f t="array" ref="K390">_xll.SNL.Clients.Office.Excel.Functions.SPG($A390, "IQ_AVG_DILUT_SHARES_OUT", K$2)</f>
        <v>109347000</v>
      </c>
      <c r="L390" s="4" cm="1">
        <f t="array" ref="L390">_xll.SNL.Clients.Office.Excel.Functions.SPG($A390, "IQ_AVG_DILUT_SHARES_OUT", L$2)</f>
        <v>109544000</v>
      </c>
      <c r="M390" s="4" cm="1">
        <f t="array" ref="M390">_xll.SNL.Clients.Office.Excel.Functions.SPG($A390, "IQ_AVG_DILUT_SHARES_OUT", M$2)</f>
        <v>110727000</v>
      </c>
      <c r="N390" s="4" cm="1">
        <f t="array" ref="N390">_xll.SNL.Clients.Office.Excel.Functions.SPG($A390, "IQ_AVG_DILUT_SHARES_OUT", N$2)</f>
        <v>111565000</v>
      </c>
      <c r="O390" s="4" cm="1">
        <f t="array" ref="O390">_xll.SNL.Clients.Office.Excel.Functions.SPG($A390, "IQ_AVG_DILUT_SHARES_OUT", O$2)</f>
        <v>111301000</v>
      </c>
      <c r="P390" s="4" cm="1">
        <f t="array" ref="P390">_xll.SNL.Clients.Office.Excel.Functions.SPG($A390, "IQ_AVG_DILUT_SHARES_OUT", P$2)</f>
        <v>109469000</v>
      </c>
      <c r="Q390" s="4" cm="1">
        <f t="array" ref="Q390">_xll.SNL.Clients.Office.Excel.Functions.SPG($A390, "IQ_AVG_DILUT_SHARES_OUT", Q$2)</f>
        <v>112538000</v>
      </c>
      <c r="R390" s="4" cm="1">
        <f t="array" ref="R390">_xll.SNL.Clients.Office.Excel.Functions.SPG($A390, "IQ_AVG_DILUT_SHARES_OUT", R$2)</f>
        <v>113703000</v>
      </c>
      <c r="S390" s="4" cm="1">
        <f t="array" ref="S390">_xll.SNL.Clients.Office.Excel.Functions.SPG($A390, "IQ_AVG_DILUT_SHARES_OUT", S$2)</f>
        <v>113634000</v>
      </c>
      <c r="T390" s="4" cm="1">
        <f t="array" ref="T390">_xll.SNL.Clients.Office.Excel.Functions.SPG($A390, "IQ_AVG_DILUT_SHARES_OUT", T$2)</f>
        <v>111908000</v>
      </c>
      <c r="U390" s="4" cm="1">
        <f t="array" ref="U390">_xll.SNL.Clients.Office.Excel.Functions.SPG($A390, "IQ_AVG_DILUT_SHARES_OUT", U$2)</f>
        <v>114306000</v>
      </c>
      <c r="V390" s="4" cm="1">
        <f t="array" ref="V390">_xll.SNL.Clients.Office.Excel.Functions.SPG($A390, "IQ_AVG_DILUT_SHARES_OUT", V$2)</f>
        <v>115184000</v>
      </c>
    </row>
    <row r="391" spans="1:22">
      <c r="A391" s="11" t="s">
        <v>393</v>
      </c>
      <c r="B391" s="4" cm="1">
        <f t="array" ref="B391">_xll.SNL.Clients.Office.Excel.Functions.SPG($A391, "IQ_AVG_DILUT_SHARES_OUT", B$2)</f>
        <v>1420000000</v>
      </c>
      <c r="C391" s="4" cm="1">
        <f t="array" ref="C391">_xll.SNL.Clients.Office.Excel.Functions.SPG($A391, "IQ_AVG_DILUT_SHARES_OUT", C$2)</f>
        <v>1432000000</v>
      </c>
      <c r="D391" s="4" cm="1">
        <f t="array" ref="D391">_xll.SNL.Clients.Office.Excel.Functions.SPG($A391, "IQ_AVG_DILUT_SHARES_OUT", D$2)</f>
        <v>1443000000</v>
      </c>
      <c r="E391" s="4" cm="1">
        <f t="array" ref="E391">_xll.SNL.Clients.Office.Excel.Functions.SPG($A391, "IQ_AVG_DILUT_SHARES_OUT", E$2)</f>
        <v>1447000000</v>
      </c>
      <c r="F391" s="4" cm="1">
        <f t="array" ref="F391">_xll.SNL.Clients.Office.Excel.Functions.SPG($A391, "IQ_AVG_DILUT_SHARES_OUT", F$2)</f>
        <v>1446000000</v>
      </c>
      <c r="G391" s="4" cm="1">
        <f t="array" ref="G391">_xll.SNL.Clients.Office.Excel.Functions.SPG($A391, "IQ_AVG_DILUT_SHARES_OUT", G$2)</f>
        <v>1442000000</v>
      </c>
      <c r="H391" s="4" cm="1">
        <f t="array" ref="H391">_xll.SNL.Clients.Office.Excel.Functions.SPG($A391, "IQ_AVG_DILUT_SHARES_OUT", H$2)</f>
        <v>1442000000</v>
      </c>
      <c r="I391" s="4" cm="1">
        <f t="array" ref="I391">_xll.SNL.Clients.Office.Excel.Functions.SPG($A391, "IQ_AVG_DILUT_SHARES_OUT", I$2)</f>
        <v>1446000000</v>
      </c>
      <c r="J391" s="4" cm="1">
        <f t="array" ref="J391">_xll.SNL.Clients.Office.Excel.Functions.SPG($A391, "IQ_AVG_DILUT_SHARES_OUT", J$2)</f>
        <v>1442000000</v>
      </c>
      <c r="K391" s="4" cm="1">
        <f t="array" ref="K391">_xll.SNL.Clients.Office.Excel.Functions.SPG($A391, "IQ_AVG_DILUT_SHARES_OUT", K$2)</f>
        <v>1439000000</v>
      </c>
      <c r="L391" s="4" cm="1">
        <f t="array" ref="L391">_xll.SNL.Clients.Office.Excel.Functions.SPG($A391, "IQ_AVG_DILUT_SHARES_OUT", L$2)</f>
        <v>1436000000</v>
      </c>
      <c r="M391" s="4" cm="1">
        <f t="array" ref="M391">_xll.SNL.Clients.Office.Excel.Functions.SPG($A391, "IQ_AVG_DILUT_SHARES_OUT", M$2)</f>
        <v>1434000000</v>
      </c>
      <c r="N391" s="4" cm="1">
        <f t="array" ref="N391">_xll.SNL.Clients.Office.Excel.Functions.SPG($A391, "IQ_AVG_DILUT_SHARES_OUT", N$2)</f>
        <v>1430000000</v>
      </c>
      <c r="O391" s="4" cm="1">
        <f t="array" ref="O391">_xll.SNL.Clients.Office.Excel.Functions.SPG($A391, "IQ_AVG_DILUT_SHARES_OUT", O$2)</f>
        <v>1424000000</v>
      </c>
      <c r="P391" s="4" cm="1">
        <f t="array" ref="P391">_xll.SNL.Clients.Office.Excel.Functions.SPG($A391, "IQ_AVG_DILUT_SHARES_OUT", P$2)</f>
        <v>1421000000</v>
      </c>
      <c r="Q391" s="4" cm="1">
        <f t="array" ref="Q391">_xll.SNL.Clients.Office.Excel.Functions.SPG($A391, "IQ_AVG_DILUT_SHARES_OUT", Q$2)</f>
        <v>1419000000</v>
      </c>
      <c r="R391" s="4" cm="1">
        <f t="array" ref="R391">_xll.SNL.Clients.Office.Excel.Functions.SPG($A391, "IQ_AVG_DILUT_SHARES_OUT", R$2)</f>
        <v>1411000000</v>
      </c>
      <c r="S391" s="4" cm="1">
        <f t="array" ref="S391">_xll.SNL.Clients.Office.Excel.Functions.SPG($A391, "IQ_AVG_DILUT_SHARES_OUT", S$2)</f>
        <v>1391000000</v>
      </c>
      <c r="T391" s="4" cm="1">
        <f t="array" ref="T391">_xll.SNL.Clients.Office.Excel.Functions.SPG($A391, "IQ_AVG_DILUT_SHARES_OUT", T$2)</f>
        <v>1388000000</v>
      </c>
      <c r="U391" s="4" cm="1">
        <f t="array" ref="U391">_xll.SNL.Clients.Office.Excel.Functions.SPG($A391, "IQ_AVG_DILUT_SHARES_OUT", U$2)</f>
        <v>1387000000</v>
      </c>
      <c r="V391" s="4" cm="1">
        <f t="array" ref="V391">_xll.SNL.Clients.Office.Excel.Functions.SPG($A391, "IQ_AVG_DILUT_SHARES_OUT", V$2)</f>
        <v>1396000000</v>
      </c>
    </row>
    <row r="392" spans="1:22">
      <c r="A392" s="11" t="s">
        <v>394</v>
      </c>
      <c r="B392" s="4" cm="1">
        <f t="array" ref="B392">_xll.SNL.Clients.Office.Excel.Functions.SPG($A392, "IQ_AVG_DILUT_SHARES_OUT", B$2)</f>
        <v>217000000</v>
      </c>
      <c r="C392" s="4" cm="1">
        <f t="array" ref="C392">_xll.SNL.Clients.Office.Excel.Functions.SPG($A392, "IQ_AVG_DILUT_SHARES_OUT", C$2)</f>
        <v>216000000</v>
      </c>
      <c r="D392" s="4" cm="1">
        <f t="array" ref="D392">_xll.SNL.Clients.Office.Excel.Functions.SPG($A392, "IQ_AVG_DILUT_SHARES_OUT", D$2)</f>
        <v>215000000</v>
      </c>
      <c r="E392" s="4" cm="1">
        <f t="array" ref="E392">_xll.SNL.Clients.Office.Excel.Functions.SPG($A392, "IQ_AVG_DILUT_SHARES_OUT", E$2)</f>
        <v>213000000</v>
      </c>
      <c r="F392" s="4" cm="1">
        <f t="array" ref="F392">_xll.SNL.Clients.Office.Excel.Functions.SPG($A392, "IQ_AVG_DILUT_SHARES_OUT", F$2)</f>
        <v>209000000</v>
      </c>
      <c r="G392" s="4" cm="1">
        <f t="array" ref="G392">_xll.SNL.Clients.Office.Excel.Functions.SPG($A392, "IQ_AVG_DILUT_SHARES_OUT", G$2)</f>
        <v>208000000</v>
      </c>
      <c r="H392" s="4" cm="1">
        <f t="array" ref="H392">_xll.SNL.Clients.Office.Excel.Functions.SPG($A392, "IQ_AVG_DILUT_SHARES_OUT", H$2)</f>
        <v>207000000</v>
      </c>
      <c r="I392" s="4" cm="1">
        <f t="array" ref="I392">_xll.SNL.Clients.Office.Excel.Functions.SPG($A392, "IQ_AVG_DILUT_SHARES_OUT", I$2)</f>
        <v>207000000</v>
      </c>
      <c r="J392" s="4" cm="1">
        <f t="array" ref="J392">_xll.SNL.Clients.Office.Excel.Functions.SPG($A392, "IQ_AVG_DILUT_SHARES_OUT", J$2)</f>
        <v>206000000</v>
      </c>
      <c r="K392" s="4" cm="1">
        <f t="array" ref="K392">_xll.SNL.Clients.Office.Excel.Functions.SPG($A392, "IQ_AVG_DILUT_SHARES_OUT", K$2)</f>
        <v>210000000</v>
      </c>
      <c r="L392" s="4" cm="1">
        <f t="array" ref="L392">_xll.SNL.Clients.Office.Excel.Functions.SPG($A392, "IQ_AVG_DILUT_SHARES_OUT", L$2)</f>
        <v>217000000</v>
      </c>
      <c r="M392" s="4" cm="1">
        <f t="array" ref="M392">_xll.SNL.Clients.Office.Excel.Functions.SPG($A392, "IQ_AVG_DILUT_SHARES_OUT", M$2)</f>
        <v>222000000</v>
      </c>
      <c r="N392" s="4" cm="1">
        <f t="array" ref="N392">_xll.SNL.Clients.Office.Excel.Functions.SPG($A392, "IQ_AVG_DILUT_SHARES_OUT", N$2)</f>
        <v>225000000</v>
      </c>
      <c r="O392" s="4" cm="1">
        <f t="array" ref="O392">_xll.SNL.Clients.Office.Excel.Functions.SPG($A392, "IQ_AVG_DILUT_SHARES_OUT", O$2)</f>
        <v>231000000</v>
      </c>
      <c r="P392" s="4" cm="1">
        <f t="array" ref="P392">_xll.SNL.Clients.Office.Excel.Functions.SPG($A392, "IQ_AVG_DILUT_SHARES_OUT", P$2)</f>
        <v>233000000</v>
      </c>
      <c r="Q392" s="4" cm="1">
        <f t="array" ref="Q392">_xll.SNL.Clients.Office.Excel.Functions.SPG($A392, "IQ_AVG_DILUT_SHARES_OUT", Q$2)</f>
        <v>237000000</v>
      </c>
      <c r="R392" s="4" cm="1">
        <f t="array" ref="R392">_xll.SNL.Clients.Office.Excel.Functions.SPG($A392, "IQ_AVG_DILUT_SHARES_OUT", R$2)</f>
        <v>251000000</v>
      </c>
      <c r="S392" s="4" cm="1">
        <f t="array" ref="S392">_xll.SNL.Clients.Office.Excel.Functions.SPG($A392, "IQ_AVG_DILUT_SHARES_OUT", S$2)</f>
        <v>259000000</v>
      </c>
      <c r="T392" s="4" cm="1">
        <f t="array" ref="T392">_xll.SNL.Clients.Office.Excel.Functions.SPG($A392, "IQ_AVG_DILUT_SHARES_OUT", T$2)</f>
        <v>260000000</v>
      </c>
      <c r="U392" s="4" cm="1">
        <f t="array" ref="U392">_xll.SNL.Clients.Office.Excel.Functions.SPG($A392, "IQ_AVG_DILUT_SHARES_OUT", U$2)</f>
        <v>263000000</v>
      </c>
      <c r="V392" s="4" cm="1">
        <f t="array" ref="V392">_xll.SNL.Clients.Office.Excel.Functions.SPG($A392, "IQ_AVG_DILUT_SHARES_OUT", V$2)</f>
        <v>265000000</v>
      </c>
    </row>
    <row r="393" spans="1:22">
      <c r="A393" s="11" t="s">
        <v>395</v>
      </c>
      <c r="B393" s="4" cm="1">
        <f t="array" ref="B393">_xll.SNL.Clients.Office.Excel.Functions.SPG($A393, "IQ_AVG_DILUT_SHARES_OUT", B$2)</f>
        <v>638061000</v>
      </c>
      <c r="C393" s="4" cm="1">
        <f t="array" ref="C393">_xll.SNL.Clients.Office.Excel.Functions.SPG($A393, "IQ_AVG_DILUT_SHARES_OUT", C$2)</f>
        <v>636279000</v>
      </c>
      <c r="D393" s="4" cm="1">
        <f t="array" ref="D393">_xll.SNL.Clients.Office.Excel.Functions.SPG($A393, "IQ_AVG_DILUT_SHARES_OUT", D$2)</f>
        <v>635354000</v>
      </c>
      <c r="E393" s="4" cm="1">
        <f t="array" ref="E393">_xll.SNL.Clients.Office.Excel.Functions.SPG($A393, "IQ_AVG_DILUT_SHARES_OUT", E$2)</f>
        <v>634228000</v>
      </c>
      <c r="F393" s="4" cm="1">
        <f t="array" ref="F393">_xll.SNL.Clients.Office.Excel.Functions.SPG($A393, "IQ_AVG_DILUT_SHARES_OUT", F$2)</f>
        <v>632324000</v>
      </c>
      <c r="G393" s="4" cm="1">
        <f t="array" ref="G393">_xll.SNL.Clients.Office.Excel.Functions.SPG($A393, "IQ_AVG_DILUT_SHARES_OUT", G$2)</f>
        <v>632121000</v>
      </c>
      <c r="H393" s="4" cm="1">
        <f t="array" ref="H393">_xll.SNL.Clients.Office.Excel.Functions.SPG($A393, "IQ_AVG_DILUT_SHARES_OUT", H$2)</f>
        <v>632248000</v>
      </c>
      <c r="I393" s="4" cm="1">
        <f t="array" ref="I393">_xll.SNL.Clients.Office.Excel.Functions.SPG($A393, "IQ_AVG_DILUT_SHARES_OUT", I$2)</f>
        <v>632296000</v>
      </c>
      <c r="J393" s="4" cm="1">
        <f t="array" ref="J393">_xll.SNL.Clients.Office.Excel.Functions.SPG($A393, "IQ_AVG_DILUT_SHARES_OUT", J$2)</f>
        <v>632175000</v>
      </c>
      <c r="K393" s="4" cm="1">
        <f t="array" ref="K393">_xll.SNL.Clients.Office.Excel.Functions.SPG($A393, "IQ_AVG_DILUT_SHARES_OUT", K$2)</f>
        <v>631734000</v>
      </c>
      <c r="L393" s="4" cm="1">
        <f t="array" ref="L393">_xll.SNL.Clients.Office.Excel.Functions.SPG($A393, "IQ_AVG_DILUT_SHARES_OUT", L$2)</f>
        <v>634868000</v>
      </c>
      <c r="M393" s="4" cm="1">
        <f t="array" ref="M393">_xll.SNL.Clients.Office.Excel.Functions.SPG($A393, "IQ_AVG_DILUT_SHARES_OUT", M$2)</f>
        <v>639020000</v>
      </c>
      <c r="N393" s="4" cm="1">
        <f t="array" ref="N393">_xll.SNL.Clients.Office.Excel.Functions.SPG($A393, "IQ_AVG_DILUT_SHARES_OUT", N$2)</f>
        <v>638288000</v>
      </c>
      <c r="O393" s="4" cm="1">
        <f t="array" ref="O393">_xll.SNL.Clients.Office.Excel.Functions.SPG($A393, "IQ_AVG_DILUT_SHARES_OUT", O$2)</f>
        <v>617214000</v>
      </c>
      <c r="P393" s="4" cm="1">
        <f t="array" ref="P393">_xll.SNL.Clients.Office.Excel.Functions.SPG($A393, "IQ_AVG_DILUT_SHARES_OUT", P$2)</f>
        <v>616916000</v>
      </c>
      <c r="Q393" s="4" cm="1">
        <f t="array" ref="Q393">_xll.SNL.Clients.Office.Excel.Functions.SPG($A393, "IQ_AVG_DILUT_SHARES_OUT", Q$2)</f>
        <v>580432000</v>
      </c>
      <c r="R393" s="4" cm="1">
        <f t="array" ref="R393">_xll.SNL.Clients.Office.Excel.Functions.SPG($A393, "IQ_AVG_DILUT_SHARES_OUT", R$2)</f>
        <v>581164000</v>
      </c>
      <c r="S393" s="4" cm="1">
        <f t="array" ref="S393">_xll.SNL.Clients.Office.Excel.Functions.SPG($A393, "IQ_AVG_DILUT_SHARES_OUT", S$2)</f>
        <v>588310000</v>
      </c>
      <c r="T393" s="4" cm="1">
        <f t="array" ref="T393">_xll.SNL.Clients.Office.Excel.Functions.SPG($A393, "IQ_AVG_DILUT_SHARES_OUT", T$2)</f>
        <v>627850000</v>
      </c>
      <c r="U393" s="4" cm="1">
        <f t="array" ref="U393">_xll.SNL.Clients.Office.Excel.Functions.SPG($A393, "IQ_AVG_DILUT_SHARES_OUT", U$2)</f>
        <v>577574000</v>
      </c>
      <c r="V393" s="4" cm="1">
        <f t="array" ref="V393">_xll.SNL.Clients.Office.Excel.Functions.SPG($A393, "IQ_AVG_DILUT_SHARES_OUT", V$2)</f>
        <v>591578000</v>
      </c>
    </row>
    <row r="394" spans="1:22">
      <c r="A394" s="11" t="s">
        <v>396</v>
      </c>
      <c r="B394" s="4" cm="1">
        <f t="array" ref="B394">_xll.SNL.Clients.Office.Excel.Functions.SPG($A394, "IQ_AVG_DILUT_SHARES_OUT", B$2)</f>
        <v>209000000</v>
      </c>
      <c r="C394" s="4" cm="1">
        <f t="array" ref="C394">_xll.SNL.Clients.Office.Excel.Functions.SPG($A394, "IQ_AVG_DILUT_SHARES_OUT", C$2)</f>
        <v>208552000</v>
      </c>
      <c r="D394" s="4" cm="1">
        <f t="array" ref="D394">_xll.SNL.Clients.Office.Excel.Functions.SPG($A394, "IQ_AVG_DILUT_SHARES_OUT", D$2)</f>
        <v>207799000</v>
      </c>
      <c r="E394" s="4" cm="1">
        <f t="array" ref="E394">_xll.SNL.Clients.Office.Excel.Functions.SPG($A394, "IQ_AVG_DILUT_SHARES_OUT", E$2)</f>
        <v>207684000</v>
      </c>
      <c r="F394" s="4" cm="1">
        <f t="array" ref="F394">_xll.SNL.Clients.Office.Excel.Functions.SPG($A394, "IQ_AVG_DILUT_SHARES_OUT", F$2)</f>
        <v>207000000</v>
      </c>
      <c r="G394" s="4" cm="1">
        <f t="array" ref="G394">_xll.SNL.Clients.Office.Excel.Functions.SPG($A394, "IQ_AVG_DILUT_SHARES_OUT", G$2)</f>
        <v>206277000</v>
      </c>
      <c r="H394" s="4" cm="1">
        <f t="array" ref="H394">_xll.SNL.Clients.Office.Excel.Functions.SPG($A394, "IQ_AVG_DILUT_SHARES_OUT", H$2)</f>
        <v>205351000</v>
      </c>
      <c r="I394" s="4" cm="1">
        <f t="array" ref="I394">_xll.SNL.Clients.Office.Excel.Functions.SPG($A394, "IQ_AVG_DILUT_SHARES_OUT", I$2)</f>
        <v>204263000</v>
      </c>
      <c r="J394" s="4" cm="1">
        <f t="array" ref="J394">_xll.SNL.Clients.Office.Excel.Functions.SPG($A394, "IQ_AVG_DILUT_SHARES_OUT", J$2)</f>
        <v>203000000</v>
      </c>
      <c r="K394" s="4" cm="1">
        <f t="array" ref="K394">_xll.SNL.Clients.Office.Excel.Functions.SPG($A394, "IQ_AVG_DILUT_SHARES_OUT", K$2)</f>
        <v>203121000</v>
      </c>
      <c r="L394" s="4" cm="1">
        <f t="array" ref="L394">_xll.SNL.Clients.Office.Excel.Functions.SPG($A394, "IQ_AVG_DILUT_SHARES_OUT", L$2)</f>
        <v>203018000</v>
      </c>
      <c r="M394" s="4" cm="1">
        <f t="array" ref="M394">_xll.SNL.Clients.Office.Excel.Functions.SPG($A394, "IQ_AVG_DILUT_SHARES_OUT", M$2)</f>
        <v>202800000</v>
      </c>
      <c r="N394" s="4" cm="1">
        <f t="array" ref="N394">_xll.SNL.Clients.Office.Excel.Functions.SPG($A394, "IQ_AVG_DILUT_SHARES_OUT", N$2)</f>
        <v>204000000</v>
      </c>
      <c r="O394" s="4" cm="1">
        <f t="array" ref="O394">_xll.SNL.Clients.Office.Excel.Functions.SPG($A394, "IQ_AVG_DILUT_SHARES_OUT", O$2)</f>
        <v>203124000</v>
      </c>
      <c r="P394" s="4" cm="1">
        <f t="array" ref="P394">_xll.SNL.Clients.Office.Excel.Functions.SPG($A394, "IQ_AVG_DILUT_SHARES_OUT", P$2)</f>
        <v>202274000</v>
      </c>
      <c r="Q394" s="4" cm="1">
        <f t="array" ref="Q394">_xll.SNL.Clients.Office.Excel.Functions.SPG($A394, "IQ_AVG_DILUT_SHARES_OUT", Q$2)</f>
        <v>202268000</v>
      </c>
      <c r="R394" s="4" cm="1">
        <f t="array" ref="R394">_xll.SNL.Clients.Office.Excel.Functions.SPG($A394, "IQ_AVG_DILUT_SHARES_OUT", R$2)</f>
        <v>202455000</v>
      </c>
      <c r="S394" s="4" cm="1">
        <f t="array" ref="S394">_xll.SNL.Clients.Office.Excel.Functions.SPG($A394, "IQ_AVG_DILUT_SHARES_OUT", S$2)</f>
        <v>201861000</v>
      </c>
      <c r="T394" s="4" cm="1">
        <f t="array" ref="T394">_xll.SNL.Clients.Office.Excel.Functions.SPG($A394, "IQ_AVG_DILUT_SHARES_OUT", T$2)</f>
        <v>201453000</v>
      </c>
      <c r="U394" s="4" cm="1">
        <f t="array" ref="U394">_xll.SNL.Clients.Office.Excel.Functions.SPG($A394, "IQ_AVG_DILUT_SHARES_OUT", U$2)</f>
        <v>199938000</v>
      </c>
      <c r="V394" s="4" cm="1">
        <f t="array" ref="V394">_xll.SNL.Clients.Office.Excel.Functions.SPG($A394, "IQ_AVG_DILUT_SHARES_OUT", V$2)</f>
        <v>197843000</v>
      </c>
    </row>
    <row r="395" spans="1:22">
      <c r="A395" s="11" t="s">
        <v>397</v>
      </c>
      <c r="B395" s="4" cm="1">
        <f t="array" ref="B395">_xll.SNL.Clients.Office.Excel.Functions.SPG($A395, "IQ_AVG_DILUT_SHARES_OUT", B$2)</f>
        <v>326157686</v>
      </c>
      <c r="C395" s="4" cm="1">
        <f t="array" ref="C395">_xll.SNL.Clients.Office.Excel.Functions.SPG($A395, "IQ_AVG_DILUT_SHARES_OUT", C$2)</f>
        <v>326039000</v>
      </c>
      <c r="D395" s="4" cm="1">
        <f t="array" ref="D395">_xll.SNL.Clients.Office.Excel.Functions.SPG($A395, "IQ_AVG_DILUT_SHARES_OUT", D$2)</f>
        <v>325911525</v>
      </c>
      <c r="E395" s="4" cm="1">
        <f t="array" ref="E395">_xll.SNL.Clients.Office.Excel.Functions.SPG($A395, "IQ_AVG_DILUT_SHARES_OUT", E$2)</f>
        <v>325934000</v>
      </c>
      <c r="F395" s="4" cm="1">
        <f t="array" ref="F395">_xll.SNL.Clients.Office.Excel.Functions.SPG($A395, "IQ_AVG_DILUT_SHARES_OUT", F$2)</f>
        <v>327158743</v>
      </c>
      <c r="G395" s="4" cm="1">
        <f t="array" ref="G395">_xll.SNL.Clients.Office.Excel.Functions.SPG($A395, "IQ_AVG_DILUT_SHARES_OUT", G$2)</f>
        <v>327190000</v>
      </c>
      <c r="H395" s="4" cm="1">
        <f t="array" ref="H395">_xll.SNL.Clients.Office.Excel.Functions.SPG($A395, "IQ_AVG_DILUT_SHARES_OUT", H$2)</f>
        <v>326954294</v>
      </c>
      <c r="I395" s="4" cm="1">
        <f t="array" ref="I395">_xll.SNL.Clients.Office.Excel.Functions.SPG($A395, "IQ_AVG_DILUT_SHARES_OUT", I$2)</f>
        <v>326954000</v>
      </c>
      <c r="J395" s="4" cm="1">
        <f t="array" ref="J395">_xll.SNL.Clients.Office.Excel.Functions.SPG($A395, "IQ_AVG_DILUT_SHARES_OUT", J$2)</f>
        <v>327286003</v>
      </c>
      <c r="K395" s="4" cm="1">
        <f t="array" ref="K395">_xll.SNL.Clients.Office.Excel.Functions.SPG($A395, "IQ_AVG_DILUT_SHARES_OUT", K$2)</f>
        <v>328444627</v>
      </c>
      <c r="L395" s="4" cm="1">
        <f t="array" ref="L395">_xll.SNL.Clients.Office.Excel.Functions.SPG($A395, "IQ_AVG_DILUT_SHARES_OUT", L$2)</f>
        <v>328606352</v>
      </c>
      <c r="M395" s="4" cm="1">
        <f t="array" ref="M395">_xll.SNL.Clients.Office.Excel.Functions.SPG($A395, "IQ_AVG_DILUT_SHARES_OUT", M$2)</f>
        <v>328619000</v>
      </c>
      <c r="N395" s="4" cm="1">
        <f t="array" ref="N395">_xll.SNL.Clients.Office.Excel.Functions.SPG($A395, "IQ_AVG_DILUT_SHARES_OUT", N$2)</f>
        <v>328619163</v>
      </c>
      <c r="O395" s="4" cm="1">
        <f t="array" ref="O395">_xll.SNL.Clients.Office.Excel.Functions.SPG($A395, "IQ_AVG_DILUT_SHARES_OUT", O$2)</f>
        <v>328594136</v>
      </c>
      <c r="P395" s="4" cm="1">
        <f t="array" ref="P395">_xll.SNL.Clients.Office.Excel.Functions.SPG($A395, "IQ_AVG_DILUT_SHARES_OUT", P$2)</f>
        <v>328514497</v>
      </c>
      <c r="Q395" s="4" cm="1">
        <f t="array" ref="Q395">_xll.SNL.Clients.Office.Excel.Functions.SPG($A395, "IQ_AVG_DILUT_SHARES_OUT", Q$2)</f>
        <v>316595000</v>
      </c>
      <c r="R395" s="4" cm="1">
        <f t="array" ref="R395">_xll.SNL.Clients.Office.Excel.Functions.SPG($A395, "IQ_AVG_DILUT_SHARES_OUT", R$2)</f>
        <v>305913431</v>
      </c>
      <c r="S395" s="4" cm="1">
        <f t="array" ref="S395">_xll.SNL.Clients.Office.Excel.Functions.SPG($A395, "IQ_AVG_DILUT_SHARES_OUT", S$2)</f>
        <v>305882326</v>
      </c>
      <c r="T395" s="4" cm="1">
        <f t="array" ref="T395">_xll.SNL.Clients.Office.Excel.Functions.SPG($A395, "IQ_AVG_DILUT_SHARES_OUT", T$2)</f>
        <v>306504084</v>
      </c>
      <c r="U395" s="4" cm="1">
        <f t="array" ref="U395">_xll.SNL.Clients.Office.Excel.Functions.SPG($A395, "IQ_AVG_DILUT_SHARES_OUT", U$2)</f>
        <v>306869000</v>
      </c>
      <c r="V395" s="4" cm="1">
        <f t="array" ref="V395">_xll.SNL.Clients.Office.Excel.Functions.SPG($A395, "IQ_AVG_DILUT_SHARES_OUT", V$2)</f>
        <v>307275230</v>
      </c>
    </row>
    <row r="396" spans="1:22">
      <c r="A396" s="11" t="s">
        <v>398</v>
      </c>
      <c r="B396" s="4" cm="1">
        <f t="array" ref="B396">_xll.SNL.Clients.Office.Excel.Functions.SPG($A396, "IQ_AVG_DILUT_SHARES_OUT", B$2)</f>
        <v>161400000</v>
      </c>
      <c r="C396" s="4" cm="1">
        <f t="array" ref="C396">_xll.SNL.Clients.Office.Excel.Functions.SPG($A396, "IQ_AVG_DILUT_SHARES_OUT", C$2)</f>
        <v>161400000</v>
      </c>
      <c r="D396" s="4" cm="1">
        <f t="array" ref="D396">_xll.SNL.Clients.Office.Excel.Functions.SPG($A396, "IQ_AVG_DILUT_SHARES_OUT", D$2)</f>
        <v>161400000</v>
      </c>
      <c r="E396" s="4" cm="1">
        <f t="array" ref="E396">_xll.SNL.Clients.Office.Excel.Functions.SPG($A396, "IQ_AVG_DILUT_SHARES_OUT", E$2)</f>
        <v>161000000</v>
      </c>
      <c r="F396" s="4" cm="1">
        <f t="array" ref="F396">_xll.SNL.Clients.Office.Excel.Functions.SPG($A396, "IQ_AVG_DILUT_SHARES_OUT", F$2)</f>
        <v>160500000</v>
      </c>
      <c r="G396" s="4" cm="1">
        <f t="array" ref="G396">_xll.SNL.Clients.Office.Excel.Functions.SPG($A396, "IQ_AVG_DILUT_SHARES_OUT", G$2)</f>
        <v>160000000</v>
      </c>
      <c r="H396" s="4" cm="1">
        <f t="array" ref="H396">_xll.SNL.Clients.Office.Excel.Functions.SPG($A396, "IQ_AVG_DILUT_SHARES_OUT", H$2)</f>
        <v>159900000</v>
      </c>
      <c r="I396" s="4" cm="1">
        <f t="array" ref="I396">_xll.SNL.Clients.Office.Excel.Functions.SPG($A396, "IQ_AVG_DILUT_SHARES_OUT", I$2)</f>
        <v>160200000</v>
      </c>
      <c r="J396" s="4" cm="1">
        <f t="array" ref="J396">_xll.SNL.Clients.Office.Excel.Functions.SPG($A396, "IQ_AVG_DILUT_SHARES_OUT", J$2)</f>
        <v>161100000</v>
      </c>
      <c r="K396" s="4" cm="1">
        <f t="array" ref="K396">_xll.SNL.Clients.Office.Excel.Functions.SPG($A396, "IQ_AVG_DILUT_SHARES_OUT", K$2)</f>
        <v>161500000</v>
      </c>
      <c r="L396" s="4" cm="1">
        <f t="array" ref="L396">_xll.SNL.Clients.Office.Excel.Functions.SPG($A396, "IQ_AVG_DILUT_SHARES_OUT", L$2)</f>
        <v>164400000</v>
      </c>
      <c r="M396" s="4" cm="1">
        <f t="array" ref="M396">_xll.SNL.Clients.Office.Excel.Functions.SPG($A396, "IQ_AVG_DILUT_SHARES_OUT", M$2)</f>
        <v>166400000</v>
      </c>
      <c r="N396" s="4" cm="1">
        <f t="array" ref="N396">_xll.SNL.Clients.Office.Excel.Functions.SPG($A396, "IQ_AVG_DILUT_SHARES_OUT", N$2)</f>
        <v>167300000</v>
      </c>
      <c r="O396" s="4" cm="1">
        <f t="array" ref="O396">_xll.SNL.Clients.Office.Excel.Functions.SPG($A396, "IQ_AVG_DILUT_SHARES_OUT", O$2)</f>
        <v>167000000</v>
      </c>
      <c r="P396" s="4" cm="1">
        <f t="array" ref="P396">_xll.SNL.Clients.Office.Excel.Functions.SPG($A396, "IQ_AVG_DILUT_SHARES_OUT", P$2)</f>
        <v>166800000</v>
      </c>
      <c r="Q396" s="4" cm="1">
        <f t="array" ref="Q396">_xll.SNL.Clients.Office.Excel.Functions.SPG($A396, "IQ_AVG_DILUT_SHARES_OUT", Q$2)</f>
        <v>167000000</v>
      </c>
      <c r="R396" s="4" cm="1">
        <f t="array" ref="R396">_xll.SNL.Clients.Office.Excel.Functions.SPG($A396, "IQ_AVG_DILUT_SHARES_OUT", R$2)</f>
        <v>168600000</v>
      </c>
      <c r="S396" s="4" cm="1">
        <f t="array" ref="S396">_xll.SNL.Clients.Office.Excel.Functions.SPG($A396, "IQ_AVG_DILUT_SHARES_OUT", S$2)</f>
        <v>168300000</v>
      </c>
      <c r="T396" s="4" cm="1">
        <f t="array" ref="T396">_xll.SNL.Clients.Office.Excel.Functions.SPG($A396, "IQ_AVG_DILUT_SHARES_OUT", T$2)</f>
        <v>171100000</v>
      </c>
      <c r="U396" s="4" cm="1">
        <f t="array" ref="U396">_xll.SNL.Clients.Office.Excel.Functions.SPG($A396, "IQ_AVG_DILUT_SHARES_OUT", U$2)</f>
        <v>171600000</v>
      </c>
      <c r="V396" s="4" cm="1">
        <f t="array" ref="V396">_xll.SNL.Clients.Office.Excel.Functions.SPG($A396, "IQ_AVG_DILUT_SHARES_OUT", V$2)</f>
        <v>172200000</v>
      </c>
    </row>
    <row r="397" spans="1:22">
      <c r="A397" s="11" t="s">
        <v>399</v>
      </c>
      <c r="B397" s="4" cm="1">
        <f t="array" ref="B397">_xll.SNL.Clients.Office.Excel.Functions.SPG($A397, "IQ_AVG_DILUT_SHARES_OUT", B$2)</f>
        <v>508000000</v>
      </c>
      <c r="C397" s="4" cm="1">
        <f t="array" ref="C397">_xll.SNL.Clients.Office.Excel.Functions.SPG($A397, "IQ_AVG_DILUT_SHARES_OUT", C$2)</f>
        <v>260371876</v>
      </c>
      <c r="D397" s="4" cm="1">
        <f t="array" ref="D397">_xll.SNL.Clients.Office.Excel.Functions.SPG($A397, "IQ_AVG_DILUT_SHARES_OUT", D$2)</f>
        <v>260356066</v>
      </c>
      <c r="E397" s="4" cm="1">
        <f t="array" ref="E397">_xll.SNL.Clients.Office.Excel.Functions.SPG($A397, "IQ_AVG_DILUT_SHARES_OUT", E$2)</f>
        <v>259000000</v>
      </c>
      <c r="F397" s="4" cm="1">
        <f t="array" ref="F397">_xll.SNL.Clients.Office.Excel.Functions.SPG($A397, "IQ_AVG_DILUT_SHARES_OUT", F$2)</f>
        <v>259182395</v>
      </c>
      <c r="G397" s="4" cm="1">
        <f t="array" ref="G397">_xll.SNL.Clients.Office.Excel.Functions.SPG($A397, "IQ_AVG_DILUT_SHARES_OUT", G$2)</f>
        <v>259434781</v>
      </c>
      <c r="H397" s="4" cm="1">
        <f t="array" ref="H397">_xll.SNL.Clients.Office.Excel.Functions.SPG($A397, "IQ_AVG_DILUT_SHARES_OUT", H$2)</f>
        <v>262958412</v>
      </c>
      <c r="I397" s="4" cm="1">
        <f t="array" ref="I397">_xll.SNL.Clients.Office.Excel.Functions.SPG($A397, "IQ_AVG_DILUT_SHARES_OUT", I$2)</f>
        <v>262958412</v>
      </c>
      <c r="J397" s="4" cm="1">
        <f t="array" ref="J397">_xll.SNL.Clients.Office.Excel.Functions.SPG($A397, "IQ_AVG_DILUT_SHARES_OUT", J$2)</f>
        <v>259000000</v>
      </c>
      <c r="K397" s="4" cm="1">
        <f t="array" ref="K397">_xll.SNL.Clients.Office.Excel.Functions.SPG($A397, "IQ_AVG_DILUT_SHARES_OUT", K$2)</f>
        <v>259000000</v>
      </c>
      <c r="L397" s="4" cm="1">
        <f t="array" ref="L397">_xll.SNL.Clients.Office.Excel.Functions.SPG($A397, "IQ_AVG_DILUT_SHARES_OUT", L$2)</f>
        <v>261497106</v>
      </c>
      <c r="M397" s="4" cm="1">
        <f t="array" ref="M397">_xll.SNL.Clients.Office.Excel.Functions.SPG($A397, "IQ_AVG_DILUT_SHARES_OUT", M$2)</f>
        <v>262000000</v>
      </c>
      <c r="N397" s="4" cm="1">
        <f t="array" ref="N397">_xll.SNL.Clients.Office.Excel.Functions.SPG($A397, "IQ_AVG_DILUT_SHARES_OUT", N$2)</f>
        <v>258000000</v>
      </c>
      <c r="O397" s="4" cm="1">
        <f t="array" ref="O397">_xll.SNL.Clients.Office.Excel.Functions.SPG($A397, "IQ_AVG_DILUT_SHARES_OUT", O$2)</f>
        <v>258000000</v>
      </c>
      <c r="P397" s="4" cm="1">
        <f t="array" ref="P397">_xll.SNL.Clients.Office.Excel.Functions.SPG($A397, "IQ_AVG_DILUT_SHARES_OUT", P$2)</f>
        <v>244000000</v>
      </c>
      <c r="Q397" s="4" cm="1">
        <f t="array" ref="Q397">_xll.SNL.Clients.Office.Excel.Functions.SPG($A397, "IQ_AVG_DILUT_SHARES_OUT", Q$2)</f>
        <v>244000000</v>
      </c>
      <c r="R397" s="4" cm="1">
        <f t="array" ref="R397">_xll.SNL.Clients.Office.Excel.Functions.SPG($A397, "IQ_AVG_DILUT_SHARES_OUT", R$2)</f>
        <v>238000000</v>
      </c>
      <c r="S397" s="4" cm="1">
        <f t="array" ref="S397">_xll.SNL.Clients.Office.Excel.Functions.SPG($A397, "IQ_AVG_DILUT_SHARES_OUT", S$2)</f>
        <v>238000000</v>
      </c>
      <c r="T397" s="4" cm="1">
        <f t="array" ref="T397">_xll.SNL.Clients.Office.Excel.Functions.SPG($A397, "IQ_AVG_DILUT_SHARES_OUT", T$2)</f>
        <v>239000000</v>
      </c>
      <c r="U397" s="4" cm="1">
        <f t="array" ref="U397">_xll.SNL.Clients.Office.Excel.Functions.SPG($A397, "IQ_AVG_DILUT_SHARES_OUT", U$2)</f>
        <v>239000000</v>
      </c>
      <c r="V397" s="4" cm="1">
        <f t="array" ref="V397">_xll.SNL.Clients.Office.Excel.Functions.SPG($A397, "IQ_AVG_DILUT_SHARES_OUT", V$2)</f>
        <v>237000000</v>
      </c>
    </row>
    <row r="398" spans="1:22">
      <c r="A398" s="11" t="s">
        <v>400</v>
      </c>
      <c r="B398" s="4" cm="1">
        <f t="array" ref="B398">_xll.SNL.Clients.Office.Excel.Functions.SPG($A398, "IQ_AVG_DILUT_SHARES_OUT", B$2)</f>
        <v>53402949</v>
      </c>
      <c r="C398" s="4" cm="1">
        <f t="array" ref="C398">_xll.SNL.Clients.Office.Excel.Functions.SPG($A398, "IQ_AVG_DILUT_SHARES_OUT", C$2)</f>
        <v>53495884</v>
      </c>
      <c r="D398" s="4" cm="1">
        <f t="array" ref="D398">_xll.SNL.Clients.Office.Excel.Functions.SPG($A398, "IQ_AVG_DILUT_SHARES_OUT", D$2)</f>
        <v>53671031</v>
      </c>
      <c r="E398" s="4" cm="1">
        <f t="array" ref="E398">_xll.SNL.Clients.Office.Excel.Functions.SPG($A398, "IQ_AVG_DILUT_SHARES_OUT", E$2)</f>
        <v>53800000</v>
      </c>
      <c r="F398" s="4" cm="1">
        <f t="array" ref="F398">_xll.SNL.Clients.Office.Excel.Functions.SPG($A398, "IQ_AVG_DILUT_SHARES_OUT", F$2)</f>
        <v>53902179</v>
      </c>
      <c r="G398" s="4" cm="1">
        <f t="array" ref="G398">_xll.SNL.Clients.Office.Excel.Functions.SPG($A398, "IQ_AVG_DILUT_SHARES_OUT", G$2)</f>
        <v>54005879</v>
      </c>
      <c r="H398" s="4" cm="1">
        <f t="array" ref="H398">_xll.SNL.Clients.Office.Excel.Functions.SPG($A398, "IQ_AVG_DILUT_SHARES_OUT", H$2)</f>
        <v>54063751</v>
      </c>
      <c r="I398" s="4" cm="1">
        <f t="array" ref="I398">_xll.SNL.Clients.Office.Excel.Functions.SPG($A398, "IQ_AVG_DILUT_SHARES_OUT", I$2)</f>
        <v>54100000</v>
      </c>
      <c r="J398" s="4" cm="1">
        <f t="array" ref="J398">_xll.SNL.Clients.Office.Excel.Functions.SPG($A398, "IQ_AVG_DILUT_SHARES_OUT", J$2)</f>
        <v>54149777</v>
      </c>
      <c r="K398" s="4" cm="1">
        <f t="array" ref="K398">_xll.SNL.Clients.Office.Excel.Functions.SPG($A398, "IQ_AVG_DILUT_SHARES_OUT", K$2)</f>
        <v>54238807</v>
      </c>
      <c r="L398" s="4" cm="1">
        <f t="array" ref="L398">_xll.SNL.Clients.Office.Excel.Functions.SPG($A398, "IQ_AVG_DILUT_SHARES_OUT", L$2)</f>
        <v>54312014</v>
      </c>
      <c r="M398" s="4" cm="1">
        <f t="array" ref="M398">_xll.SNL.Clients.Office.Excel.Functions.SPG($A398, "IQ_AVG_DILUT_SHARES_OUT", M$2)</f>
        <v>54500000</v>
      </c>
      <c r="N398" s="4" cm="1">
        <f t="array" ref="N398">_xll.SNL.Clients.Office.Excel.Functions.SPG($A398, "IQ_AVG_DILUT_SHARES_OUT", N$2)</f>
        <v>54876769</v>
      </c>
      <c r="O398" s="4" cm="1">
        <f t="array" ref="O398">_xll.SNL.Clients.Office.Excel.Functions.SPG($A398, "IQ_AVG_DILUT_SHARES_OUT", O$2)</f>
        <v>55307732</v>
      </c>
      <c r="P398" s="4" cm="1">
        <f t="array" ref="P398">_xll.SNL.Clients.Office.Excel.Functions.SPG($A398, "IQ_AVG_DILUT_SHARES_OUT", P$2)</f>
        <v>55117889</v>
      </c>
      <c r="Q398" s="4" cm="1">
        <f t="array" ref="Q398">_xll.SNL.Clients.Office.Excel.Functions.SPG($A398, "IQ_AVG_DILUT_SHARES_OUT", Q$2)</f>
        <v>54700000</v>
      </c>
      <c r="R398" s="4" cm="1">
        <f t="array" ref="R398">_xll.SNL.Clients.Office.Excel.Functions.SPG($A398, "IQ_AVG_DILUT_SHARES_OUT", R$2)</f>
        <v>54767347</v>
      </c>
      <c r="S398" s="4" cm="1">
        <f t="array" ref="S398">_xll.SNL.Clients.Office.Excel.Functions.SPG($A398, "IQ_AVG_DILUT_SHARES_OUT", S$2)</f>
        <v>54792550</v>
      </c>
      <c r="T398" s="4" cm="1">
        <f t="array" ref="T398">_xll.SNL.Clients.Office.Excel.Functions.SPG($A398, "IQ_AVG_DILUT_SHARES_OUT", T$2)</f>
        <v>55048368</v>
      </c>
      <c r="U398" s="4" cm="1">
        <f t="array" ref="U398">_xll.SNL.Clients.Office.Excel.Functions.SPG($A398, "IQ_AVG_DILUT_SHARES_OUT", U$2)</f>
        <v>55400000</v>
      </c>
      <c r="V398" s="4" cm="1">
        <f t="array" ref="V398">_xll.SNL.Clients.Office.Excel.Functions.SPG($A398, "IQ_AVG_DILUT_SHARES_OUT", V$2)</f>
        <v>55656942</v>
      </c>
    </row>
    <row r="399" spans="1:22">
      <c r="A399" s="11" t="s">
        <v>401</v>
      </c>
      <c r="B399" s="4" cm="1">
        <f t="array" ref="B399">_xll.SNL.Clients.Office.Excel.Functions.SPG($A399, "IQ_AVG_DILUT_SHARES_OUT", B$2)</f>
        <v>173900000</v>
      </c>
      <c r="C399" s="4" cm="1">
        <f t="array" ref="C399">_xll.SNL.Clients.Office.Excel.Functions.SPG($A399, "IQ_AVG_DILUT_SHARES_OUT", C$2)</f>
        <v>173500000</v>
      </c>
      <c r="D399" s="4" cm="1">
        <f t="array" ref="D399">_xll.SNL.Clients.Office.Excel.Functions.SPG($A399, "IQ_AVG_DILUT_SHARES_OUT", D$2)</f>
        <v>172700000</v>
      </c>
      <c r="E399" s="4" t="str" cm="1">
        <f t="array" ref="E399">_xll.SNL.Clients.Office.Excel.Functions.SPG($A399, "IQ_AVG_DILUT_SHARES_OUT", E$2)</f>
        <v>NA</v>
      </c>
      <c r="F399" s="4" cm="1">
        <f t="array" ref="F399">_xll.SNL.Clients.Office.Excel.Functions.SPG($A399, "IQ_AVG_DILUT_SHARES_OUT", F$2)</f>
        <v>172700000</v>
      </c>
      <c r="G399" s="4" cm="1">
        <f t="array" ref="G399">_xll.SNL.Clients.Office.Excel.Functions.SPG($A399, "IQ_AVG_DILUT_SHARES_OUT", G$2)</f>
        <v>172700000</v>
      </c>
      <c r="H399" s="4" cm="1">
        <f t="array" ref="H399">_xll.SNL.Clients.Office.Excel.Functions.SPG($A399, "IQ_AVG_DILUT_SHARES_OUT", H$2)</f>
        <v>172700000</v>
      </c>
      <c r="I399" s="4" t="str" cm="1">
        <f t="array" ref="I399">_xll.SNL.Clients.Office.Excel.Functions.SPG($A399, "IQ_AVG_DILUT_SHARES_OUT", I$2)</f>
        <v>NA</v>
      </c>
      <c r="J399" s="4" t="str" cm="1">
        <f t="array" ref="J399">_xll.SNL.Clients.Office.Excel.Functions.SPG($A399, "IQ_AVG_DILUT_SHARES_OUT", J$2)</f>
        <v>NA</v>
      </c>
      <c r="K399" s="4" t="str" cm="1">
        <f t="array" ref="K399">_xll.SNL.Clients.Office.Excel.Functions.SPG($A399, "IQ_AVG_DILUT_SHARES_OUT", K$2)</f>
        <v>NA</v>
      </c>
      <c r="L399" s="4" t="str" cm="1">
        <f t="array" ref="L399">_xll.SNL.Clients.Office.Excel.Functions.SPG($A399, "IQ_AVG_DILUT_SHARES_OUT", L$2)</f>
        <v>NA</v>
      </c>
      <c r="M399" s="4" t="str" cm="1">
        <f t="array" ref="M399">_xll.SNL.Clients.Office.Excel.Functions.SPG($A399, "IQ_AVG_DILUT_SHARES_OUT", M$2)</f>
        <v>NA</v>
      </c>
      <c r="N399" s="4" t="str" cm="1">
        <f t="array" ref="N399">_xll.SNL.Clients.Office.Excel.Functions.SPG($A399, "IQ_AVG_DILUT_SHARES_OUT", N$2)</f>
        <v>NA</v>
      </c>
      <c r="O399" s="4" t="str" cm="1">
        <f t="array" ref="O399">_xll.SNL.Clients.Office.Excel.Functions.SPG($A399, "IQ_AVG_DILUT_SHARES_OUT", O$2)</f>
        <v>NA</v>
      </c>
      <c r="P399" s="4" t="str" cm="1">
        <f t="array" ref="P399">_xll.SNL.Clients.Office.Excel.Functions.SPG($A399, "IQ_AVG_DILUT_SHARES_OUT", P$2)</f>
        <v>NA</v>
      </c>
      <c r="Q399" s="4" t="str" cm="1">
        <f t="array" ref="Q399">_xll.SNL.Clients.Office.Excel.Functions.SPG($A399, "IQ_AVG_DILUT_SHARES_OUT", Q$2)</f>
        <v>NA</v>
      </c>
      <c r="R399" s="4" t="str" cm="1">
        <f t="array" ref="R399">_xll.SNL.Clients.Office.Excel.Functions.SPG($A399, "IQ_AVG_DILUT_SHARES_OUT", R$2)</f>
        <v>NA</v>
      </c>
      <c r="S399" s="4" t="str" cm="1">
        <f t="array" ref="S399">_xll.SNL.Clients.Office.Excel.Functions.SPG($A399, "IQ_AVG_DILUT_SHARES_OUT", S$2)</f>
        <v>NA</v>
      </c>
      <c r="T399" s="4" t="str" cm="1">
        <f t="array" ref="T399">_xll.SNL.Clients.Office.Excel.Functions.SPG($A399, "IQ_AVG_DILUT_SHARES_OUT", T$2)</f>
        <v>NA</v>
      </c>
      <c r="U399" s="4" t="str" cm="1">
        <f t="array" ref="U399">_xll.SNL.Clients.Office.Excel.Functions.SPG($A399, "IQ_AVG_DILUT_SHARES_OUT", U$2)</f>
        <v>NA</v>
      </c>
      <c r="V399" s="4" t="str" cm="1">
        <f t="array" ref="V399">_xll.SNL.Clients.Office.Excel.Functions.SPG($A399, "IQ_AVG_DILUT_SHARES_OUT", V$2)</f>
        <v>NA</v>
      </c>
    </row>
    <row r="400" spans="1:22">
      <c r="A400" s="11" t="s">
        <v>402</v>
      </c>
      <c r="B400" s="4" cm="1">
        <f t="array" ref="B400">_xll.SNL.Clients.Office.Excel.Functions.SPG($A400, "IQ_AVG_DILUT_SHARES_OUT", B$2)</f>
        <v>641000000</v>
      </c>
      <c r="C400" s="4" cm="1">
        <f t="array" ref="C400">_xll.SNL.Clients.Office.Excel.Functions.SPG($A400, "IQ_AVG_DILUT_SHARES_OUT", C$2)</f>
        <v>601000000</v>
      </c>
      <c r="D400" s="4" cm="1">
        <f t="array" ref="D400">_xll.SNL.Clients.Office.Excel.Functions.SPG($A400, "IQ_AVG_DILUT_SHARES_OUT", D$2)</f>
        <v>643000000</v>
      </c>
      <c r="E400" s="4" cm="1">
        <f t="array" ref="E400">_xll.SNL.Clients.Office.Excel.Functions.SPG($A400, "IQ_AVG_DILUT_SHARES_OUT", E$2)</f>
        <v>597000000</v>
      </c>
      <c r="F400" s="4" cm="1">
        <f t="array" ref="F400">_xll.SNL.Clients.Office.Excel.Functions.SPG($A400, "IQ_AVG_DILUT_SHARES_OUT", F$2)</f>
        <v>596000000</v>
      </c>
      <c r="G400" s="4" cm="1">
        <f t="array" ref="G400">_xll.SNL.Clients.Office.Excel.Functions.SPG($A400, "IQ_AVG_DILUT_SHARES_OUT", G$2)</f>
        <v>640000000</v>
      </c>
      <c r="H400" s="4" cm="1">
        <f t="array" ref="H400">_xll.SNL.Clients.Office.Excel.Functions.SPG($A400, "IQ_AVG_DILUT_SHARES_OUT", H$2)</f>
        <v>639000000</v>
      </c>
      <c r="I400" s="4" cm="1">
        <f t="array" ref="I400">_xll.SNL.Clients.Office.Excel.Functions.SPG($A400, "IQ_AVG_DILUT_SHARES_OUT", I$2)</f>
        <v>594000000</v>
      </c>
      <c r="J400" s="4" cm="1">
        <f t="array" ref="J400">_xll.SNL.Clients.Office.Excel.Functions.SPG($A400, "IQ_AVG_DILUT_SHARES_OUT", J$2)</f>
        <v>594000000</v>
      </c>
      <c r="K400" s="4" cm="1">
        <f t="array" ref="K400">_xll.SNL.Clients.Office.Excel.Functions.SPG($A400, "IQ_AVG_DILUT_SHARES_OUT", K$2)</f>
        <v>639000000</v>
      </c>
      <c r="L400" s="4" cm="1">
        <f t="array" ref="L400">_xll.SNL.Clients.Office.Excel.Functions.SPG($A400, "IQ_AVG_DILUT_SHARES_OUT", L$2)</f>
        <v>635000000</v>
      </c>
      <c r="M400" s="4" cm="1">
        <f t="array" ref="M400">_xll.SNL.Clients.Office.Excel.Functions.SPG($A400, "IQ_AVG_DILUT_SHARES_OUT", M$2)</f>
        <v>592000000</v>
      </c>
      <c r="N400" s="4" cm="1">
        <f t="array" ref="N400">_xll.SNL.Clients.Office.Excel.Functions.SPG($A400, "IQ_AVG_DILUT_SHARES_OUT", N$2)</f>
        <v>603000000</v>
      </c>
      <c r="O400" s="4" cm="1">
        <f t="array" ref="O400">_xll.SNL.Clients.Office.Excel.Functions.SPG($A400, "IQ_AVG_DILUT_SHARES_OUT", O$2)</f>
        <v>607000000</v>
      </c>
      <c r="P400" s="4" cm="1">
        <f t="array" ref="P400">_xll.SNL.Clients.Office.Excel.Functions.SPG($A400, "IQ_AVG_DILUT_SHARES_OUT", P$2)</f>
        <v>615000000</v>
      </c>
      <c r="Q400" s="4" cm="1">
        <f t="array" ref="Q400">_xll.SNL.Clients.Office.Excel.Functions.SPG($A400, "IQ_AVG_DILUT_SHARES_OUT", Q$2)</f>
        <v>609000000</v>
      </c>
      <c r="R400" s="4" cm="1">
        <f t="array" ref="R400">_xll.SNL.Clients.Office.Excel.Functions.SPG($A400, "IQ_AVG_DILUT_SHARES_OUT", R$2)</f>
        <v>590000000</v>
      </c>
      <c r="S400" s="4" cm="1">
        <f t="array" ref="S400">_xll.SNL.Clients.Office.Excel.Functions.SPG($A400, "IQ_AVG_DILUT_SHARES_OUT", S$2)</f>
        <v>590000000</v>
      </c>
      <c r="T400" s="4" cm="1">
        <f t="array" ref="T400">_xll.SNL.Clients.Office.Excel.Functions.SPG($A400, "IQ_AVG_DILUT_SHARES_OUT", T$2)</f>
        <v>563000000</v>
      </c>
      <c r="U400" s="4" cm="1">
        <f t="array" ref="U400">_xll.SNL.Clients.Office.Excel.Functions.SPG($A400, "IQ_AVG_DILUT_SHARES_OUT", U$2)</f>
        <v>515000000</v>
      </c>
      <c r="V400" s="4" cm="1">
        <f t="array" ref="V400">_xll.SNL.Clients.Office.Excel.Functions.SPG($A400, "IQ_AVG_DILUT_SHARES_OUT", V$2)</f>
        <v>527000000</v>
      </c>
    </row>
    <row r="401" spans="1:22">
      <c r="A401" s="11" t="s">
        <v>403</v>
      </c>
      <c r="B401" s="4" cm="1">
        <f t="array" ref="B401">_xll.SNL.Clients.Office.Excel.Functions.SPG($A401, "IQ_AVG_DILUT_SHARES_OUT", B$2)</f>
        <v>151465000</v>
      </c>
      <c r="C401" s="4" cm="1">
        <f t="array" ref="C401">_xll.SNL.Clients.Office.Excel.Functions.SPG($A401, "IQ_AVG_DILUT_SHARES_OUT", C$2)</f>
        <v>150394000</v>
      </c>
      <c r="D401" s="4" cm="1">
        <f t="array" ref="D401">_xll.SNL.Clients.Office.Excel.Functions.SPG($A401, "IQ_AVG_DILUT_SHARES_OUT", D$2)</f>
        <v>150941000</v>
      </c>
      <c r="E401" s="4" cm="1">
        <f t="array" ref="E401">_xll.SNL.Clients.Office.Excel.Functions.SPG($A401, "IQ_AVG_DILUT_SHARES_OUT", E$2)</f>
        <v>149933000</v>
      </c>
      <c r="F401" s="4" cm="1">
        <f t="array" ref="F401">_xll.SNL.Clients.Office.Excel.Functions.SPG($A401, "IQ_AVG_DILUT_SHARES_OUT", F$2)</f>
        <v>150545000</v>
      </c>
      <c r="G401" s="4" cm="1">
        <f t="array" ref="G401">_xll.SNL.Clients.Office.Excel.Functions.SPG($A401, "IQ_AVG_DILUT_SHARES_OUT", G$2)</f>
        <v>150227000</v>
      </c>
      <c r="H401" s="4" cm="1">
        <f t="array" ref="H401">_xll.SNL.Clients.Office.Excel.Functions.SPG($A401, "IQ_AVG_DILUT_SHARES_OUT", H$2)</f>
        <v>149574000</v>
      </c>
      <c r="I401" s="4" cm="1">
        <f t="array" ref="I401">_xll.SNL.Clients.Office.Excel.Functions.SPG($A401, "IQ_AVG_DILUT_SHARES_OUT", I$2)</f>
        <v>146967000</v>
      </c>
      <c r="J401" s="4" cm="1">
        <f t="array" ref="J401">_xll.SNL.Clients.Office.Excel.Functions.SPG($A401, "IQ_AVG_DILUT_SHARES_OUT", J$2)</f>
        <v>153600000</v>
      </c>
      <c r="K401" s="4" cm="1">
        <f t="array" ref="K401">_xll.SNL.Clients.Office.Excel.Functions.SPG($A401, "IQ_AVG_DILUT_SHARES_OUT", K$2)</f>
        <v>154814000</v>
      </c>
      <c r="L401" s="4" cm="1">
        <f t="array" ref="L401">_xll.SNL.Clients.Office.Excel.Functions.SPG($A401, "IQ_AVG_DILUT_SHARES_OUT", L$2)</f>
        <v>165413000</v>
      </c>
      <c r="M401" s="4" cm="1">
        <f t="array" ref="M401">_xll.SNL.Clients.Office.Excel.Functions.SPG($A401, "IQ_AVG_DILUT_SHARES_OUT", M$2)</f>
        <v>165383000</v>
      </c>
      <c r="N401" s="4" cm="1">
        <f t="array" ref="N401">_xll.SNL.Clients.Office.Excel.Functions.SPG($A401, "IQ_AVG_DILUT_SHARES_OUT", N$2)</f>
        <v>165336000</v>
      </c>
      <c r="O401" s="4" cm="1">
        <f t="array" ref="O401">_xll.SNL.Clients.Office.Excel.Functions.SPG($A401, "IQ_AVG_DILUT_SHARES_OUT", O$2)</f>
        <v>165187000</v>
      </c>
      <c r="P401" s="4" cm="1">
        <f t="array" ref="P401">_xll.SNL.Clients.Office.Excel.Functions.SPG($A401, "IQ_AVG_DILUT_SHARES_OUT", P$2)</f>
        <v>164349000</v>
      </c>
      <c r="Q401" s="4" t="str" cm="1">
        <f t="array" ref="Q401">_xll.SNL.Clients.Office.Excel.Functions.SPG($A401, "IQ_AVG_DILUT_SHARES_OUT", Q$2)</f>
        <v>NA</v>
      </c>
      <c r="R401" s="4" cm="1">
        <f t="array" ref="R401">_xll.SNL.Clients.Office.Excel.Functions.SPG($A401, "IQ_AVG_DILUT_SHARES_OUT", R$2)</f>
        <v>157971000</v>
      </c>
      <c r="S401" s="4" cm="1">
        <f t="array" ref="S401">_xll.SNL.Clients.Office.Excel.Functions.SPG($A401, "IQ_AVG_DILUT_SHARES_OUT", S$2)</f>
        <v>154154000</v>
      </c>
      <c r="T401" s="4" cm="1">
        <f t="array" ref="T401">_xll.SNL.Clients.Office.Excel.Functions.SPG($A401, "IQ_AVG_DILUT_SHARES_OUT", T$2)</f>
        <v>151903000</v>
      </c>
      <c r="U401" s="4" cm="1">
        <f t="array" ref="U401">_xll.SNL.Clients.Office.Excel.Functions.SPG($A401, "IQ_AVG_DILUT_SHARES_OUT", U$2)</f>
        <v>151244000</v>
      </c>
      <c r="V401" s="4" cm="1">
        <f t="array" ref="V401">_xll.SNL.Clients.Office.Excel.Functions.SPG($A401, "IQ_AVG_DILUT_SHARES_OUT", V$2)</f>
        <v>150623000</v>
      </c>
    </row>
    <row r="402" spans="1:22">
      <c r="A402" s="11" t="s">
        <v>404</v>
      </c>
      <c r="B402" s="4" cm="1">
        <f t="array" ref="B402">_xll.SNL.Clients.Office.Excel.Functions.SPG($A402, "IQ_AVG_DILUT_SHARES_OUT", B$2)</f>
        <v>1138400000</v>
      </c>
      <c r="C402" s="4" cm="1">
        <f t="array" ref="C402">_xll.SNL.Clients.Office.Excel.Functions.SPG($A402, "IQ_AVG_DILUT_SHARES_OUT", C$2)</f>
        <v>1137300000</v>
      </c>
      <c r="D402" s="4" cm="1">
        <f t="array" ref="D402">_xll.SNL.Clients.Office.Excel.Functions.SPG($A402, "IQ_AVG_DILUT_SHARES_OUT", D$2)</f>
        <v>1135800000</v>
      </c>
      <c r="E402" s="4" cm="1">
        <f t="array" ref="E402">_xll.SNL.Clients.Office.Excel.Functions.SPG($A402, "IQ_AVG_DILUT_SHARES_OUT", E$2)</f>
        <v>1135400000</v>
      </c>
      <c r="F402" s="4" cm="1">
        <f t="array" ref="F402">_xll.SNL.Clients.Office.Excel.Functions.SPG($A402, "IQ_AVG_DILUT_SHARES_OUT", F$2)</f>
        <v>1140600000</v>
      </c>
      <c r="G402" s="4" cm="1">
        <f t="array" ref="G402">_xll.SNL.Clients.Office.Excel.Functions.SPG($A402, "IQ_AVG_DILUT_SHARES_OUT", G$2)</f>
        <v>1149400000</v>
      </c>
      <c r="H402" s="4" cm="1">
        <f t="array" ref="H402">_xll.SNL.Clients.Office.Excel.Functions.SPG($A402, "IQ_AVG_DILUT_SHARES_OUT", H$2)</f>
        <v>1150500000</v>
      </c>
      <c r="I402" s="4" cm="1">
        <f t="array" ref="I402">_xll.SNL.Clients.Office.Excel.Functions.SPG($A402, "IQ_AVG_DILUT_SHARES_OUT", I$2)</f>
        <v>1152700000</v>
      </c>
      <c r="J402" s="4" cm="1">
        <f t="array" ref="J402">_xll.SNL.Clients.Office.Excel.Functions.SPG($A402, "IQ_AVG_DILUT_SHARES_OUT", J$2)</f>
        <v>1152900000</v>
      </c>
      <c r="K402" s="4" cm="1">
        <f t="array" ref="K402">_xll.SNL.Clients.Office.Excel.Functions.SPG($A402, "IQ_AVG_DILUT_SHARES_OUT", K$2)</f>
        <v>1152500000</v>
      </c>
      <c r="L402" s="4" cm="1">
        <f t="array" ref="L402">_xll.SNL.Clients.Office.Excel.Functions.SPG($A402, "IQ_AVG_DILUT_SHARES_OUT", L$2)</f>
        <v>1151000000</v>
      </c>
      <c r="M402" s="4" cm="1">
        <f t="array" ref="M402">_xll.SNL.Clients.Office.Excel.Functions.SPG($A402, "IQ_AVG_DILUT_SHARES_OUT", M$2)</f>
        <v>1153900000</v>
      </c>
      <c r="N402" s="4" cm="1">
        <f t="array" ref="N402">_xll.SNL.Clients.Office.Excel.Functions.SPG($A402, "IQ_AVG_DILUT_SHARES_OUT", N$2)</f>
        <v>1176600000</v>
      </c>
      <c r="O402" s="4" cm="1">
        <f t="array" ref="O402">_xll.SNL.Clients.Office.Excel.Functions.SPG($A402, "IQ_AVG_DILUT_SHARES_OUT", O$2)</f>
        <v>1187900000</v>
      </c>
      <c r="P402" s="4" cm="1">
        <f t="array" ref="P402">_xll.SNL.Clients.Office.Excel.Functions.SPG($A402, "IQ_AVG_DILUT_SHARES_OUT", P$2)</f>
        <v>1186200000</v>
      </c>
      <c r="Q402" s="4" cm="1">
        <f t="array" ref="Q402">_xll.SNL.Clients.Office.Excel.Functions.SPG($A402, "IQ_AVG_DILUT_SHARES_OUT", Q$2)</f>
        <v>1184800000</v>
      </c>
      <c r="R402" s="4" cm="1">
        <f t="array" ref="R402">_xll.SNL.Clients.Office.Excel.Functions.SPG($A402, "IQ_AVG_DILUT_SHARES_OUT", R$2)</f>
        <v>1183000000</v>
      </c>
      <c r="S402" s="4" cm="1">
        <f t="array" ref="S402">_xll.SNL.Clients.Office.Excel.Functions.SPG($A402, "IQ_AVG_DILUT_SHARES_OUT", S$2)</f>
        <v>1179000000</v>
      </c>
      <c r="T402" s="4" cm="1">
        <f t="array" ref="T402">_xll.SNL.Clients.Office.Excel.Functions.SPG($A402, "IQ_AVG_DILUT_SHARES_OUT", T$2)</f>
        <v>1168500000</v>
      </c>
      <c r="U402" s="4" cm="1">
        <f t="array" ref="U402">_xll.SNL.Clients.Office.Excel.Functions.SPG($A402, "IQ_AVG_DILUT_SHARES_OUT", U$2)</f>
        <v>1180700000</v>
      </c>
      <c r="V402" s="4" cm="1">
        <f t="array" ref="V402">_xll.SNL.Clients.Office.Excel.Functions.SPG($A402, "IQ_AVG_DILUT_SHARES_OUT", V$2)</f>
        <v>1191000000</v>
      </c>
    </row>
    <row r="403" spans="1:22">
      <c r="A403" s="11" t="s">
        <v>405</v>
      </c>
      <c r="B403" s="4" cm="1">
        <f t="array" ref="B403">_xll.SNL.Clients.Office.Excel.Functions.SPG($A403, "IQ_AVG_DILUT_SHARES_OUT", B$2)</f>
        <v>296376000</v>
      </c>
      <c r="C403" s="4" cm="1">
        <f t="array" ref="C403">_xll.SNL.Clients.Office.Excel.Functions.SPG($A403, "IQ_AVG_DILUT_SHARES_OUT", C$2)</f>
        <v>301847000</v>
      </c>
      <c r="D403" s="4" cm="1">
        <f t="array" ref="D403">_xll.SNL.Clients.Office.Excel.Functions.SPG($A403, "IQ_AVG_DILUT_SHARES_OUT", D$2)</f>
        <v>304765000</v>
      </c>
      <c r="E403" s="4" cm="1">
        <f t="array" ref="E403">_xll.SNL.Clients.Office.Excel.Functions.SPG($A403, "IQ_AVG_DILUT_SHARES_OUT", E$2)</f>
        <v>305943000</v>
      </c>
      <c r="F403" s="4" cm="1">
        <f t="array" ref="F403">_xll.SNL.Clients.Office.Excel.Functions.SPG($A403, "IQ_AVG_DILUT_SHARES_OUT", F$2)</f>
        <v>310419000</v>
      </c>
      <c r="G403" s="4" cm="1">
        <f t="array" ref="G403">_xll.SNL.Clients.Office.Excel.Functions.SPG($A403, "IQ_AVG_DILUT_SHARES_OUT", G$2)</f>
        <v>317329000</v>
      </c>
      <c r="H403" s="4" cm="1">
        <f t="array" ref="H403">_xll.SNL.Clients.Office.Excel.Functions.SPG($A403, "IQ_AVG_DILUT_SHARES_OUT", H$2)</f>
        <v>333540000</v>
      </c>
      <c r="I403" s="4" cm="1">
        <f t="array" ref="I403">_xll.SNL.Clients.Office.Excel.Functions.SPG($A403, "IQ_AVG_DILUT_SHARES_OUT", I$2)</f>
        <v>345472000</v>
      </c>
      <c r="J403" s="4" cm="1">
        <f t="array" ref="J403">_xll.SNL.Clients.Office.Excel.Functions.SPG($A403, "IQ_AVG_DILUT_SHARES_OUT", J$2)</f>
        <v>363923000</v>
      </c>
      <c r="K403" s="4" cm="1">
        <f t="array" ref="K403">_xll.SNL.Clients.Office.Excel.Functions.SPG($A403, "IQ_AVG_DILUT_SHARES_OUT", K$2)</f>
        <v>372418000</v>
      </c>
      <c r="L403" s="4" cm="1">
        <f t="array" ref="L403">_xll.SNL.Clients.Office.Excel.Functions.SPG($A403, "IQ_AVG_DILUT_SHARES_OUT", L$2)</f>
        <v>372123000</v>
      </c>
      <c r="M403" s="4" cm="1">
        <f t="array" ref="M403">_xll.SNL.Clients.Office.Excel.Functions.SPG($A403, "IQ_AVG_DILUT_SHARES_OUT", M$2)</f>
        <v>372037000</v>
      </c>
      <c r="N403" s="4" cm="1">
        <f t="array" ref="N403">_xll.SNL.Clients.Office.Excel.Functions.SPG($A403, "IQ_AVG_DILUT_SHARES_OUT", N$2)</f>
        <v>371685000</v>
      </c>
      <c r="O403" s="4" cm="1">
        <f t="array" ref="O403">_xll.SNL.Clients.Office.Excel.Functions.SPG($A403, "IQ_AVG_DILUT_SHARES_OUT", O$2)</f>
        <v>353494000</v>
      </c>
      <c r="P403" s="4" cm="1">
        <f t="array" ref="P403">_xll.SNL.Clients.Office.Excel.Functions.SPG($A403, "IQ_AVG_DILUT_SHARES_OUT", P$2)</f>
        <v>351582000</v>
      </c>
      <c r="Q403" s="4" cm="1">
        <f t="array" ref="Q403">_xll.SNL.Clients.Office.Excel.Functions.SPG($A403, "IQ_AVG_DILUT_SHARES_OUT", Q$2)</f>
        <v>355690000</v>
      </c>
      <c r="R403" s="4" cm="1">
        <f t="array" ref="R403">_xll.SNL.Clients.Office.Excel.Functions.SPG($A403, "IQ_AVG_DILUT_SHARES_OUT", R$2)</f>
        <v>357719000</v>
      </c>
      <c r="S403" s="4" cm="1">
        <f t="array" ref="S403">_xll.SNL.Clients.Office.Excel.Functions.SPG($A403, "IQ_AVG_DILUT_SHARES_OUT", S$2)</f>
        <v>357168000</v>
      </c>
      <c r="T403" s="4" cm="1">
        <f t="array" ref="T403">_xll.SNL.Clients.Office.Excel.Functions.SPG($A403, "IQ_AVG_DILUT_SHARES_OUT", T$2)</f>
        <v>356413000</v>
      </c>
      <c r="U403" s="4" cm="1">
        <f t="array" ref="U403">_xll.SNL.Clients.Office.Excel.Functions.SPG($A403, "IQ_AVG_DILUT_SHARES_OUT", U$2)</f>
        <v>357993000</v>
      </c>
      <c r="V403" s="4" cm="1">
        <f t="array" ref="V403">_xll.SNL.Clients.Office.Excel.Functions.SPG($A403, "IQ_AVG_DILUT_SHARES_OUT", V$2)</f>
        <v>365851000</v>
      </c>
    </row>
    <row r="404" spans="1:22">
      <c r="A404" s="11" t="s">
        <v>406</v>
      </c>
      <c r="B404" s="4" cm="1">
        <f t="array" ref="B404">_xll.SNL.Clients.Office.Excel.Functions.SPG($A404, "IQ_AVG_DILUT_SHARES_OUT", B$2)</f>
        <v>152801000</v>
      </c>
      <c r="C404" s="4" cm="1">
        <f t="array" ref="C404">_xll.SNL.Clients.Office.Excel.Functions.SPG($A404, "IQ_AVG_DILUT_SHARES_OUT", C$2)</f>
        <v>154810000</v>
      </c>
      <c r="D404" s="4" cm="1">
        <f t="array" ref="D404">_xll.SNL.Clients.Office.Excel.Functions.SPG($A404, "IQ_AVG_DILUT_SHARES_OUT", D$2)</f>
        <v>157579000</v>
      </c>
      <c r="E404" s="4" cm="1">
        <f t="array" ref="E404">_xll.SNL.Clients.Office.Excel.Functions.SPG($A404, "IQ_AVG_DILUT_SHARES_OUT", E$2)</f>
        <v>159354000</v>
      </c>
      <c r="F404" s="4" cm="1">
        <f t="array" ref="F404">_xll.SNL.Clients.Office.Excel.Functions.SPG($A404, "IQ_AVG_DILUT_SHARES_OUT", F$2)</f>
        <v>162276000</v>
      </c>
      <c r="G404" s="4" cm="1">
        <f t="array" ref="G404">_xll.SNL.Clients.Office.Excel.Functions.SPG($A404, "IQ_AVG_DILUT_SHARES_OUT", G$2)</f>
        <v>166105000</v>
      </c>
      <c r="H404" s="4" cm="1">
        <f t="array" ref="H404">_xll.SNL.Clients.Office.Excel.Functions.SPG($A404, "IQ_AVG_DILUT_SHARES_OUT", H$2)</f>
        <v>168865000</v>
      </c>
      <c r="I404" s="4" cm="1">
        <f t="array" ref="I404">_xll.SNL.Clients.Office.Excel.Functions.SPG($A404, "IQ_AVG_DILUT_SHARES_OUT", I$2)</f>
        <v>172479000</v>
      </c>
      <c r="J404" s="4" cm="1">
        <f t="array" ref="J404">_xll.SNL.Clients.Office.Excel.Functions.SPG($A404, "IQ_AVG_DILUT_SHARES_OUT", J$2)</f>
        <v>175892000</v>
      </c>
      <c r="K404" s="4" cm="1">
        <f t="array" ref="K404">_xll.SNL.Clients.Office.Excel.Functions.SPG($A404, "IQ_AVG_DILUT_SHARES_OUT", K$2)</f>
        <v>181613000</v>
      </c>
      <c r="L404" s="4" cm="1">
        <f t="array" ref="L404">_xll.SNL.Clients.Office.Excel.Functions.SPG($A404, "IQ_AVG_DILUT_SHARES_OUT", L$2)</f>
        <v>187740000</v>
      </c>
      <c r="M404" s="4" cm="1">
        <f t="array" ref="M404">_xll.SNL.Clients.Office.Excel.Functions.SPG($A404, "IQ_AVG_DILUT_SHARES_OUT", M$2)</f>
        <v>193241000</v>
      </c>
      <c r="N404" s="4" cm="1">
        <f t="array" ref="N404">_xll.SNL.Clients.Office.Excel.Functions.SPG($A404, "IQ_AVG_DILUT_SHARES_OUT", N$2)</f>
        <v>198794000</v>
      </c>
      <c r="O404" s="4" cm="1">
        <f t="array" ref="O404">_xll.SNL.Clients.Office.Excel.Functions.SPG($A404, "IQ_AVG_DILUT_SHARES_OUT", O$2)</f>
        <v>204167000</v>
      </c>
      <c r="P404" s="4" cm="1">
        <f t="array" ref="P404">_xll.SNL.Clients.Office.Excel.Functions.SPG($A404, "IQ_AVG_DILUT_SHARES_OUT", P$2)</f>
        <v>211246000</v>
      </c>
      <c r="Q404" s="4" cm="1">
        <f t="array" ref="Q404">_xll.SNL.Clients.Office.Excel.Functions.SPG($A404, "IQ_AVG_DILUT_SHARES_OUT", Q$2)</f>
        <v>212254000</v>
      </c>
      <c r="R404" s="4" cm="1">
        <f t="array" ref="R404">_xll.SNL.Clients.Office.Excel.Functions.SPG($A404, "IQ_AVG_DILUT_SHARES_OUT", R$2)</f>
        <v>212052000</v>
      </c>
      <c r="S404" s="4" cm="1">
        <f t="array" ref="S404">_xll.SNL.Clients.Office.Excel.Functions.SPG($A404, "IQ_AVG_DILUT_SHARES_OUT", S$2)</f>
        <v>211926000</v>
      </c>
      <c r="T404" s="4" cm="1">
        <f t="array" ref="T404">_xll.SNL.Clients.Office.Excel.Functions.SPG($A404, "IQ_AVG_DILUT_SHARES_OUT", T$2)</f>
        <v>211378000</v>
      </c>
      <c r="U404" s="4" cm="1">
        <f t="array" ref="U404">_xll.SNL.Clients.Office.Excel.Functions.SPG($A404, "IQ_AVG_DILUT_SHARES_OUT", U$2)</f>
        <v>214024000</v>
      </c>
      <c r="V404" s="4" cm="1">
        <f t="array" ref="V404">_xll.SNL.Clients.Office.Excel.Functions.SPG($A404, "IQ_AVG_DILUT_SHARES_OUT", V$2)</f>
        <v>216402000</v>
      </c>
    </row>
    <row r="405" spans="1:22">
      <c r="A405" s="11" t="s">
        <v>407</v>
      </c>
      <c r="B405" s="4" cm="1">
        <f t="array" ref="B405">_xll.SNL.Clients.Office.Excel.Functions.SPG($A405, "IQ_AVG_DILUT_SHARES_OUT", B$2)</f>
        <v>99204000</v>
      </c>
      <c r="C405" s="4" cm="1">
        <f t="array" ref="C405">_xll.SNL.Clients.Office.Excel.Functions.SPG($A405, "IQ_AVG_DILUT_SHARES_OUT", C$2)</f>
        <v>99376000</v>
      </c>
      <c r="D405" s="4" cm="1">
        <f t="array" ref="D405">_xll.SNL.Clients.Office.Excel.Functions.SPG($A405, "IQ_AVG_DILUT_SHARES_OUT", D$2)</f>
        <v>99435000</v>
      </c>
      <c r="E405" s="4" cm="1">
        <f t="array" ref="E405">_xll.SNL.Clients.Office.Excel.Functions.SPG($A405, "IQ_AVG_DILUT_SHARES_OUT", E$2)</f>
        <v>99354000</v>
      </c>
      <c r="F405" s="4" cm="1">
        <f t="array" ref="F405">_xll.SNL.Clients.Office.Excel.Functions.SPG($A405, "IQ_AVG_DILUT_SHARES_OUT", F$2)</f>
        <v>99406000</v>
      </c>
      <c r="G405" s="4" cm="1">
        <f t="array" ref="G405">_xll.SNL.Clients.Office.Excel.Functions.SPG($A405, "IQ_AVG_DILUT_SHARES_OUT", G$2)</f>
        <v>99239000</v>
      </c>
      <c r="H405" s="4" t="str" cm="1">
        <f t="array" ref="H405">_xll.SNL.Clients.Office.Excel.Functions.SPG($A405, "IQ_AVG_DILUT_SHARES_OUT", H$2)</f>
        <v>NA</v>
      </c>
      <c r="I405" s="4" cm="1">
        <f t="array" ref="I405">_xll.SNL.Clients.Office.Excel.Functions.SPG($A405, "IQ_AVG_DILUT_SHARES_OUT", I$2)</f>
        <v>100166000</v>
      </c>
      <c r="J405" s="4" cm="1">
        <f t="array" ref="J405">_xll.SNL.Clients.Office.Excel.Functions.SPG($A405, "IQ_AVG_DILUT_SHARES_OUT", J$2)</f>
        <v>99969000</v>
      </c>
      <c r="K405" s="4" cm="1">
        <f t="array" ref="K405">_xll.SNL.Clients.Office.Excel.Functions.SPG($A405, "IQ_AVG_DILUT_SHARES_OUT", K$2)</f>
        <v>100722000</v>
      </c>
      <c r="L405" s="4" cm="1">
        <f t="array" ref="L405">_xll.SNL.Clients.Office.Excel.Functions.SPG($A405, "IQ_AVG_DILUT_SHARES_OUT", L$2)</f>
        <v>100795000</v>
      </c>
      <c r="M405" s="4" cm="1">
        <f t="array" ref="M405">_xll.SNL.Clients.Office.Excel.Functions.SPG($A405, "IQ_AVG_DILUT_SHARES_OUT", M$2)</f>
        <v>100826000</v>
      </c>
      <c r="N405" s="4" cm="1">
        <f t="array" ref="N405">_xll.SNL.Clients.Office.Excel.Functions.SPG($A405, "IQ_AVG_DILUT_SHARES_OUT", N$2)</f>
        <v>100689000</v>
      </c>
      <c r="O405" s="4" cm="1">
        <f t="array" ref="O405">_xll.SNL.Clients.Office.Excel.Functions.SPG($A405, "IQ_AVG_DILUT_SHARES_OUT", O$2)</f>
        <v>90992000</v>
      </c>
      <c r="P405" s="4" cm="1">
        <f t="array" ref="P405">_xll.SNL.Clients.Office.Excel.Functions.SPG($A405, "IQ_AVG_DILUT_SHARES_OUT", P$2)</f>
        <v>86038000</v>
      </c>
      <c r="Q405" s="4" cm="1">
        <f t="array" ref="Q405">_xll.SNL.Clients.Office.Excel.Functions.SPG($A405, "IQ_AVG_DILUT_SHARES_OUT", Q$2)</f>
        <v>86032000</v>
      </c>
      <c r="R405" s="4" cm="1">
        <f t="array" ref="R405">_xll.SNL.Clients.Office.Excel.Functions.SPG($A405, "IQ_AVG_DILUT_SHARES_OUT", R$2)</f>
        <v>85844000</v>
      </c>
      <c r="S405" s="4" cm="1">
        <f t="array" ref="S405">_xll.SNL.Clients.Office.Excel.Functions.SPG($A405, "IQ_AVG_DILUT_SHARES_OUT", S$2)</f>
        <v>85676000</v>
      </c>
      <c r="T405" s="4" cm="1">
        <f t="array" ref="T405">_xll.SNL.Clients.Office.Excel.Functions.SPG($A405, "IQ_AVG_DILUT_SHARES_OUT", T$2)</f>
        <v>85676000</v>
      </c>
      <c r="U405" s="4" cm="1">
        <f t="array" ref="U405">_xll.SNL.Clients.Office.Excel.Functions.SPG($A405, "IQ_AVG_DILUT_SHARES_OUT", U$2)</f>
        <v>85628000</v>
      </c>
      <c r="V405" s="4" cm="1">
        <f t="array" ref="V405">_xll.SNL.Clients.Office.Excel.Functions.SPG($A405, "IQ_AVG_DILUT_SHARES_OUT", V$2)</f>
        <v>85695000</v>
      </c>
    </row>
    <row r="406" spans="1:22">
      <c r="A406" s="11" t="s">
        <v>408</v>
      </c>
      <c r="B406" s="4" cm="1">
        <f t="array" ref="B406">_xll.SNL.Clients.Office.Excel.Functions.SPG($A406, "IQ_AVG_DILUT_SHARES_OUT", B$2)</f>
        <v>386100000</v>
      </c>
      <c r="C406" s="4" cm="1">
        <f t="array" ref="C406">_xll.SNL.Clients.Office.Excel.Functions.SPG($A406, "IQ_AVG_DILUT_SHARES_OUT", C$2)</f>
        <v>385600000</v>
      </c>
      <c r="D406" s="4" cm="1">
        <f t="array" ref="D406">_xll.SNL.Clients.Office.Excel.Functions.SPG($A406, "IQ_AVG_DILUT_SHARES_OUT", D$2)</f>
        <v>385400000</v>
      </c>
      <c r="E406" s="4" cm="1">
        <f t="array" ref="E406">_xll.SNL.Clients.Office.Excel.Functions.SPG($A406, "IQ_AVG_DILUT_SHARES_OUT", E$2)</f>
        <v>385100000</v>
      </c>
      <c r="F406" s="4" cm="1">
        <f t="array" ref="F406">_xll.SNL.Clients.Office.Excel.Functions.SPG($A406, "IQ_AVG_DILUT_SHARES_OUT", F$2)</f>
        <v>383900000</v>
      </c>
      <c r="G406" s="4" cm="1">
        <f t="array" ref="G406">_xll.SNL.Clients.Office.Excel.Functions.SPG($A406, "IQ_AVG_DILUT_SHARES_OUT", G$2)</f>
        <v>384000000</v>
      </c>
      <c r="H406" s="4" cm="1">
        <f t="array" ref="H406">_xll.SNL.Clients.Office.Excel.Functions.SPG($A406, "IQ_AVG_DILUT_SHARES_OUT", H$2)</f>
        <v>383900000</v>
      </c>
      <c r="I406" s="4" cm="1">
        <f t="array" ref="I406">_xll.SNL.Clients.Office.Excel.Functions.SPG($A406, "IQ_AVG_DILUT_SHARES_OUT", I$2)</f>
        <v>383200000</v>
      </c>
      <c r="J406" s="4" cm="1">
        <f t="array" ref="J406">_xll.SNL.Clients.Office.Excel.Functions.SPG($A406, "IQ_AVG_DILUT_SHARES_OUT", J$2)</f>
        <v>382300000</v>
      </c>
      <c r="K406" s="4" cm="1">
        <f t="array" ref="K406">_xll.SNL.Clients.Office.Excel.Functions.SPG($A406, "IQ_AVG_DILUT_SHARES_OUT", K$2)</f>
        <v>381800000</v>
      </c>
      <c r="L406" s="4" cm="1">
        <f t="array" ref="L406">_xll.SNL.Clients.Office.Excel.Functions.SPG($A406, "IQ_AVG_DILUT_SHARES_OUT", L$2)</f>
        <v>382200000</v>
      </c>
      <c r="M406" s="4" cm="1">
        <f t="array" ref="M406">_xll.SNL.Clients.Office.Excel.Functions.SPG($A406, "IQ_AVG_DILUT_SHARES_OUT", M$2)</f>
        <v>382700000</v>
      </c>
      <c r="N406" s="4" cm="1">
        <f t="array" ref="N406">_xll.SNL.Clients.Office.Excel.Functions.SPG($A406, "IQ_AVG_DILUT_SHARES_OUT", N$2)</f>
        <v>382700000</v>
      </c>
      <c r="O406" s="4" cm="1">
        <f t="array" ref="O406">_xll.SNL.Clients.Office.Excel.Functions.SPG($A406, "IQ_AVG_DILUT_SHARES_OUT", O$2)</f>
        <v>382700000</v>
      </c>
      <c r="P406" s="4" cm="1">
        <f t="array" ref="P406">_xll.SNL.Clients.Office.Excel.Functions.SPG($A406, "IQ_AVG_DILUT_SHARES_OUT", P$2)</f>
        <v>382300000</v>
      </c>
      <c r="Q406" s="4" cm="1">
        <f t="array" ref="Q406">_xll.SNL.Clients.Office.Excel.Functions.SPG($A406, "IQ_AVG_DILUT_SHARES_OUT", Q$2)</f>
        <v>381700000</v>
      </c>
      <c r="R406" s="4" cm="1">
        <f t="array" ref="R406">_xll.SNL.Clients.Office.Excel.Functions.SPG($A406, "IQ_AVG_DILUT_SHARES_OUT", R$2)</f>
        <v>381300000</v>
      </c>
      <c r="S406" s="4" cm="1">
        <f t="array" ref="S406">_xll.SNL.Clients.Office.Excel.Functions.SPG($A406, "IQ_AVG_DILUT_SHARES_OUT", S$2)</f>
        <v>380200000</v>
      </c>
      <c r="T406" s="4" cm="1">
        <f t="array" ref="T406">_xll.SNL.Clients.Office.Excel.Functions.SPG($A406, "IQ_AVG_DILUT_SHARES_OUT", T$2)</f>
        <v>375500000</v>
      </c>
      <c r="U406" s="4" cm="1">
        <f t="array" ref="U406">_xll.SNL.Clients.Office.Excel.Functions.SPG($A406, "IQ_AVG_DILUT_SHARES_OUT", U$2)</f>
        <v>379700000</v>
      </c>
      <c r="V406" s="4" cm="1">
        <f t="array" ref="V406">_xll.SNL.Clients.Office.Excel.Functions.SPG($A406, "IQ_AVG_DILUT_SHARES_OUT", V$2)</f>
        <v>380100000</v>
      </c>
    </row>
    <row r="407" spans="1:22">
      <c r="A407" s="11" t="s">
        <v>409</v>
      </c>
      <c r="B407" s="4" cm="1">
        <f t="array" ref="B407">_xll.SNL.Clients.Office.Excel.Functions.SPG($A407, "IQ_AVG_DILUT_SHARES_OUT", B$2)</f>
        <v>642080000</v>
      </c>
      <c r="C407" s="4" cm="1">
        <f t="array" ref="C407">_xll.SNL.Clients.Office.Excel.Functions.SPG($A407, "IQ_AVG_DILUT_SHARES_OUT", C$2)</f>
        <v>614310000</v>
      </c>
      <c r="D407" s="4" cm="1">
        <f t="array" ref="D407">_xll.SNL.Clients.Office.Excel.Functions.SPG($A407, "IQ_AVG_DILUT_SHARES_OUT", D$2)</f>
        <v>580780000</v>
      </c>
      <c r="E407" s="4" cm="1">
        <f t="array" ref="E407">_xll.SNL.Clients.Office.Excel.Functions.SPG($A407, "IQ_AVG_DILUT_SHARES_OUT", E$2)</f>
        <v>571850000</v>
      </c>
      <c r="F407" s="4" cm="1">
        <f t="array" ref="F407">_xll.SNL.Clients.Office.Excel.Functions.SPG($A407, "IQ_AVG_DILUT_SHARES_OUT", F$2)</f>
        <v>565050000</v>
      </c>
      <c r="G407" s="4" cm="1">
        <f t="array" ref="G407">_xll.SNL.Clients.Office.Excel.Functions.SPG($A407, "IQ_AVG_DILUT_SHARES_OUT", G$2)</f>
        <v>562330000</v>
      </c>
      <c r="H407" s="4" cm="1">
        <f t="array" ref="H407">_xll.SNL.Clients.Office.Excel.Functions.SPG($A407, "IQ_AVG_DILUT_SHARES_OUT", H$2)</f>
        <v>561440000</v>
      </c>
      <c r="I407" s="4" cm="1">
        <f t="array" ref="I407">_xll.SNL.Clients.Office.Excel.Functions.SPG($A407, "IQ_AVG_DILUT_SHARES_OUT", I$2)</f>
        <v>550170000</v>
      </c>
      <c r="J407" s="4" cm="1">
        <f t="array" ref="J407">_xll.SNL.Clients.Office.Excel.Functions.SPG($A407, "IQ_AVG_DILUT_SHARES_OUT", J$2)</f>
        <v>542600000</v>
      </c>
      <c r="K407" s="4" cm="1">
        <f t="array" ref="K407">_xll.SNL.Clients.Office.Excel.Functions.SPG($A407, "IQ_AVG_DILUT_SHARES_OUT", K$2)</f>
        <v>537860000</v>
      </c>
      <c r="L407" s="4" cm="1">
        <f t="array" ref="L407">_xll.SNL.Clients.Office.Excel.Functions.SPG($A407, "IQ_AVG_DILUT_SHARES_OUT", L$2)</f>
        <v>535110000</v>
      </c>
      <c r="M407" s="4" cm="1">
        <f t="array" ref="M407">_xll.SNL.Clients.Office.Excel.Functions.SPG($A407, "IQ_AVG_DILUT_SHARES_OUT", M$2)</f>
        <v>529160000</v>
      </c>
      <c r="N407" s="4" cm="1">
        <f t="array" ref="N407">_xll.SNL.Clients.Office.Excel.Functions.SPG($A407, "IQ_AVG_DILUT_SHARES_OUT", N$2)</f>
        <v>527820000</v>
      </c>
      <c r="O407" s="4" cm="1">
        <f t="array" ref="O407">_xll.SNL.Clients.Office.Excel.Functions.SPG($A407, "IQ_AVG_DILUT_SHARES_OUT", O$2)</f>
        <v>532180000</v>
      </c>
      <c r="P407" s="4" cm="1">
        <f t="array" ref="P407">_xll.SNL.Clients.Office.Excel.Functions.SPG($A407, "IQ_AVG_DILUT_SHARES_OUT", P$2)</f>
        <v>535840000</v>
      </c>
      <c r="Q407" s="4" cm="1">
        <f t="array" ref="Q407">_xll.SNL.Clients.Office.Excel.Functions.SPG($A407, "IQ_AVG_DILUT_SHARES_OUT", Q$2)</f>
        <v>544260000</v>
      </c>
      <c r="R407" s="4" cm="1">
        <f t="array" ref="R407">_xll.SNL.Clients.Office.Excel.Functions.SPG($A407, "IQ_AVG_DILUT_SHARES_OUT", R$2)</f>
        <v>542180000</v>
      </c>
      <c r="S407" s="4" cm="1">
        <f t="array" ref="S407">_xll.SNL.Clients.Office.Excel.Functions.SPG($A407, "IQ_AVG_DILUT_SHARES_OUT", S$2)</f>
        <v>536930000</v>
      </c>
      <c r="T407" s="4" cm="1">
        <f t="array" ref="T407">_xll.SNL.Clients.Office.Excel.Functions.SPG($A407, "IQ_AVG_DILUT_SHARES_OUT", T$2)</f>
        <v>520090000</v>
      </c>
      <c r="U407" s="4" cm="1">
        <f t="array" ref="U407">_xll.SNL.Clients.Office.Excel.Functions.SPG($A407, "IQ_AVG_DILUT_SHARES_OUT", U$2)</f>
        <v>517040000</v>
      </c>
      <c r="V407" s="4" cm="1">
        <f t="array" ref="V407">_xll.SNL.Clients.Office.Excel.Functions.SPG($A407, "IQ_AVG_DILUT_SHARES_OUT", V$2)</f>
        <v>521930000</v>
      </c>
    </row>
    <row r="408" spans="1:22">
      <c r="A408" s="11" t="s">
        <v>410</v>
      </c>
      <c r="B408" s="4" cm="1">
        <f t="array" ref="B408">_xll.SNL.Clients.Office.Excel.Functions.SPG($A408, "IQ_AVG_DILUT_SHARES_OUT", B$2)</f>
        <v>395200000</v>
      </c>
      <c r="C408" s="4" cm="1">
        <f t="array" ref="C408">_xll.SNL.Clients.Office.Excel.Functions.SPG($A408, "IQ_AVG_DILUT_SHARES_OUT", C$2)</f>
        <v>396500000</v>
      </c>
      <c r="D408" s="4" cm="1">
        <f t="array" ref="D408">_xll.SNL.Clients.Office.Excel.Functions.SPG($A408, "IQ_AVG_DILUT_SHARES_OUT", D$2)</f>
        <v>402600000</v>
      </c>
      <c r="E408" s="4" cm="1">
        <f t="array" ref="E408">_xll.SNL.Clients.Office.Excel.Functions.SPG($A408, "IQ_AVG_DILUT_SHARES_OUT", E$2)</f>
        <v>408200000</v>
      </c>
      <c r="F408" s="4" cm="1">
        <f t="array" ref="F408">_xll.SNL.Clients.Office.Excel.Functions.SPG($A408, "IQ_AVG_DILUT_SHARES_OUT", F$2)</f>
        <v>414600000</v>
      </c>
      <c r="G408" s="4" cm="1">
        <f t="array" ref="G408">_xll.SNL.Clients.Office.Excel.Functions.SPG($A408, "IQ_AVG_DILUT_SHARES_OUT", G$2)</f>
        <v>418400000</v>
      </c>
      <c r="H408" s="4" cm="1">
        <f t="array" ref="H408">_xll.SNL.Clients.Office.Excel.Functions.SPG($A408, "IQ_AVG_DILUT_SHARES_OUT", H$2)</f>
        <v>424200000</v>
      </c>
      <c r="I408" s="4" cm="1">
        <f t="array" ref="I408">_xll.SNL.Clients.Office.Excel.Functions.SPG($A408, "IQ_AVG_DILUT_SHARES_OUT", I$2)</f>
        <v>437200000</v>
      </c>
      <c r="J408" s="4" cm="1">
        <f t="array" ref="J408">_xll.SNL.Clients.Office.Excel.Functions.SPG($A408, "IQ_AVG_DILUT_SHARES_OUT", J$2)</f>
        <v>448900000</v>
      </c>
      <c r="K408" s="4" cm="1">
        <f t="array" ref="K408">_xll.SNL.Clients.Office.Excel.Functions.SPG($A408, "IQ_AVG_DILUT_SHARES_OUT", K$2)</f>
        <v>470700000</v>
      </c>
      <c r="L408" s="4" cm="1">
        <f t="array" ref="L408">_xll.SNL.Clients.Office.Excel.Functions.SPG($A408, "IQ_AVG_DILUT_SHARES_OUT", L$2)</f>
        <v>495300000</v>
      </c>
      <c r="M408" s="4" cm="1">
        <f t="array" ref="M408">_xll.SNL.Clients.Office.Excel.Functions.SPG($A408, "IQ_AVG_DILUT_SHARES_OUT", M$2)</f>
        <v>519500000</v>
      </c>
      <c r="N408" s="4" cm="1">
        <f t="array" ref="N408">_xll.SNL.Clients.Office.Excel.Functions.SPG($A408, "IQ_AVG_DILUT_SHARES_OUT", N$2)</f>
        <v>543000000</v>
      </c>
      <c r="O408" s="4" cm="1">
        <f t="array" ref="O408">_xll.SNL.Clients.Office.Excel.Functions.SPG($A408, "IQ_AVG_DILUT_SHARES_OUT", O$2)</f>
        <v>565600000</v>
      </c>
      <c r="P408" s="4" cm="1">
        <f t="array" ref="P408">_xll.SNL.Clients.Office.Excel.Functions.SPG($A408, "IQ_AVG_DILUT_SHARES_OUT", P$2)</f>
        <v>581700000</v>
      </c>
      <c r="Q408" s="4" cm="1">
        <f t="array" ref="Q408">_xll.SNL.Clients.Office.Excel.Functions.SPG($A408, "IQ_AVG_DILUT_SHARES_OUT", Q$2)</f>
        <v>587500000</v>
      </c>
      <c r="R408" s="4" cm="1">
        <f t="array" ref="R408">_xll.SNL.Clients.Office.Excel.Functions.SPG($A408, "IQ_AVG_DILUT_SHARES_OUT", R$2)</f>
        <v>586600000</v>
      </c>
      <c r="S408" s="4" cm="1">
        <f t="array" ref="S408">_xll.SNL.Clients.Office.Excel.Functions.SPG($A408, "IQ_AVG_DILUT_SHARES_OUT", S$2)</f>
        <v>584800000</v>
      </c>
      <c r="T408" s="4" cm="1">
        <f t="array" ref="T408">_xll.SNL.Clients.Office.Excel.Functions.SPG($A408, "IQ_AVG_DILUT_SHARES_OUT", T$2)</f>
        <v>584400000</v>
      </c>
      <c r="U408" s="4" cm="1">
        <f t="array" ref="U408">_xll.SNL.Clients.Office.Excel.Functions.SPG($A408, "IQ_AVG_DILUT_SHARES_OUT", U$2)</f>
        <v>607400000</v>
      </c>
      <c r="V408" s="4" cm="1">
        <f t="array" ref="V408">_xll.SNL.Clients.Office.Excel.Functions.SPG($A408, "IQ_AVG_DILUT_SHARES_OUT", V$2)</f>
        <v>637700000</v>
      </c>
    </row>
    <row r="409" spans="1:22">
      <c r="A409" s="11" t="s">
        <v>411</v>
      </c>
      <c r="B409" s="4" cm="1">
        <f t="array" ref="B409">_xll.SNL.Clients.Office.Excel.Functions.SPG($A409, "IQ_AVG_DILUT_SHARES_OUT", B$2)</f>
        <v>155991000</v>
      </c>
      <c r="C409" s="4" cm="1">
        <f t="array" ref="C409">_xll.SNL.Clients.Office.Excel.Functions.SPG($A409, "IQ_AVG_DILUT_SHARES_OUT", C$2)</f>
        <v>156131000</v>
      </c>
      <c r="D409" s="4" cm="1">
        <f t="array" ref="D409">_xll.SNL.Clients.Office.Excel.Functions.SPG($A409, "IQ_AVG_DILUT_SHARES_OUT", D$2)</f>
        <v>155770000</v>
      </c>
      <c r="E409" s="4" cm="1">
        <f t="array" ref="E409">_xll.SNL.Clients.Office.Excel.Functions.SPG($A409, "IQ_AVG_DILUT_SHARES_OUT", E$2)</f>
        <v>155450000</v>
      </c>
      <c r="F409" s="4" cm="1">
        <f t="array" ref="F409">_xll.SNL.Clients.Office.Excel.Functions.SPG($A409, "IQ_AVG_DILUT_SHARES_OUT", F$2)</f>
        <v>154845000</v>
      </c>
      <c r="G409" s="4" cm="1">
        <f t="array" ref="G409">_xll.SNL.Clients.Office.Excel.Functions.SPG($A409, "IQ_AVG_DILUT_SHARES_OUT", G$2)</f>
        <v>154947000</v>
      </c>
      <c r="H409" s="4" cm="1">
        <f t="array" ref="H409">_xll.SNL.Clients.Office.Excel.Functions.SPG($A409, "IQ_AVG_DILUT_SHARES_OUT", H$2)</f>
        <v>154730000</v>
      </c>
      <c r="I409" s="4" cm="1">
        <f t="array" ref="I409">_xll.SNL.Clients.Office.Excel.Functions.SPG($A409, "IQ_AVG_DILUT_SHARES_OUT", I$2)</f>
        <v>155358000</v>
      </c>
      <c r="J409" s="4" cm="1">
        <f t="array" ref="J409">_xll.SNL.Clients.Office.Excel.Functions.SPG($A409, "IQ_AVG_DILUT_SHARES_OUT", J$2)</f>
        <v>155749000</v>
      </c>
      <c r="K409" s="4" cm="1">
        <f t="array" ref="K409">_xll.SNL.Clients.Office.Excel.Functions.SPG($A409, "IQ_AVG_DILUT_SHARES_OUT", K$2)</f>
        <v>155806000</v>
      </c>
      <c r="L409" s="4" cm="1">
        <f t="array" ref="L409">_xll.SNL.Clients.Office.Excel.Functions.SPG($A409, "IQ_AVG_DILUT_SHARES_OUT", L$2)</f>
        <v>156167000</v>
      </c>
      <c r="M409" s="4" cm="1">
        <f t="array" ref="M409">_xll.SNL.Clients.Office.Excel.Functions.SPG($A409, "IQ_AVG_DILUT_SHARES_OUT", M$2)</f>
        <v>157273000</v>
      </c>
      <c r="N409" s="4" cm="1">
        <f t="array" ref="N409">_xll.SNL.Clients.Office.Excel.Functions.SPG($A409, "IQ_AVG_DILUT_SHARES_OUT", N$2)</f>
        <v>157243000</v>
      </c>
      <c r="O409" s="4" cm="1">
        <f t="array" ref="O409">_xll.SNL.Clients.Office.Excel.Functions.SPG($A409, "IQ_AVG_DILUT_SHARES_OUT", O$2)</f>
        <v>156907000</v>
      </c>
      <c r="P409" s="4" cm="1">
        <f t="array" ref="P409">_xll.SNL.Clients.Office.Excel.Functions.SPG($A409, "IQ_AVG_DILUT_SHARES_OUT", P$2)</f>
        <v>157077000</v>
      </c>
      <c r="Q409" s="4" cm="1">
        <f t="array" ref="Q409">_xll.SNL.Clients.Office.Excel.Functions.SPG($A409, "IQ_AVG_DILUT_SHARES_OUT", Q$2)</f>
        <v>157277000</v>
      </c>
      <c r="R409" s="4" cm="1">
        <f t="array" ref="R409">_xll.SNL.Clients.Office.Excel.Functions.SPG($A409, "IQ_AVG_DILUT_SHARES_OUT", R$2)</f>
        <v>156825000</v>
      </c>
      <c r="S409" s="4" cm="1">
        <f t="array" ref="S409">_xll.SNL.Clients.Office.Excel.Functions.SPG($A409, "IQ_AVG_DILUT_SHARES_OUT", S$2)</f>
        <v>155973000</v>
      </c>
      <c r="T409" s="4" cm="1">
        <f t="array" ref="T409">_xll.SNL.Clients.Office.Excel.Functions.SPG($A409, "IQ_AVG_DILUT_SHARES_OUT", T$2)</f>
        <v>154379000</v>
      </c>
      <c r="U409" s="4" cm="1">
        <f t="array" ref="U409">_xll.SNL.Clients.Office.Excel.Functions.SPG($A409, "IQ_AVG_DILUT_SHARES_OUT", U$2)</f>
        <v>154504000</v>
      </c>
      <c r="V409" s="4" cm="1">
        <f t="array" ref="V409">_xll.SNL.Clients.Office.Excel.Functions.SPG($A409, "IQ_AVG_DILUT_SHARES_OUT", V$2)</f>
        <v>154532000</v>
      </c>
    </row>
    <row r="410" spans="1:22">
      <c r="A410" s="11" t="s">
        <v>412</v>
      </c>
      <c r="B410" s="4" cm="1">
        <f t="array" ref="B410">_xll.SNL.Clients.Office.Excel.Functions.SPG($A410, "IQ_AVG_DILUT_SHARES_OUT", B$2)</f>
        <v>492803849</v>
      </c>
      <c r="C410" s="4" cm="1">
        <f t="array" ref="C410">_xll.SNL.Clients.Office.Excel.Functions.SPG($A410, "IQ_AVG_DILUT_SHARES_OUT", C$2)</f>
        <v>493785973</v>
      </c>
      <c r="D410" s="4" cm="1">
        <f t="array" ref="D410">_xll.SNL.Clients.Office.Excel.Functions.SPG($A410, "IQ_AVG_DILUT_SHARES_OUT", D$2)</f>
        <v>497464115</v>
      </c>
      <c r="E410" s="4" cm="1">
        <f t="array" ref="E410">_xll.SNL.Clients.Office.Excel.Functions.SPG($A410, "IQ_AVG_DILUT_SHARES_OUT", E$2)</f>
        <v>501921446</v>
      </c>
      <c r="F410" s="4" cm="1">
        <f t="array" ref="F410">_xll.SNL.Clients.Office.Excel.Functions.SPG($A410, "IQ_AVG_DILUT_SHARES_OUT", F$2)</f>
        <v>505929342</v>
      </c>
      <c r="G410" s="4" cm="1">
        <f t="array" ref="G410">_xll.SNL.Clients.Office.Excel.Functions.SPG($A410, "IQ_AVG_DILUT_SHARES_OUT", G$2)</f>
        <v>507069435</v>
      </c>
      <c r="H410" s="4" cm="1">
        <f t="array" ref="H410">_xll.SNL.Clients.Office.Excel.Functions.SPG($A410, "IQ_AVG_DILUT_SHARES_OUT", H$2)</f>
        <v>508507679</v>
      </c>
      <c r="I410" s="4" cm="1">
        <f t="array" ref="I410">_xll.SNL.Clients.Office.Excel.Functions.SPG($A410, "IQ_AVG_DILUT_SHARES_OUT", I$2)</f>
        <v>509842400</v>
      </c>
      <c r="J410" s="4" cm="1">
        <f t="array" ref="J410">_xll.SNL.Clients.Office.Excel.Functions.SPG($A410, "IQ_AVG_DILUT_SHARES_OUT", J$2)</f>
        <v>510145794</v>
      </c>
      <c r="K410" s="4" cm="1">
        <f t="array" ref="K410">_xll.SNL.Clients.Office.Excel.Functions.SPG($A410, "IQ_AVG_DILUT_SHARES_OUT", K$2)</f>
        <v>510383149</v>
      </c>
      <c r="L410" s="4" cm="1">
        <f t="array" ref="L410">_xll.SNL.Clients.Office.Excel.Functions.SPG($A410, "IQ_AVG_DILUT_SHARES_OUT", L$2)</f>
        <v>513426966</v>
      </c>
      <c r="M410" s="4" cm="1">
        <f t="array" ref="M410">_xll.SNL.Clients.Office.Excel.Functions.SPG($A410, "IQ_AVG_DILUT_SHARES_OUT", M$2)</f>
        <v>512238523</v>
      </c>
      <c r="N410" s="4" cm="1">
        <f t="array" ref="N410">_xll.SNL.Clients.Office.Excel.Functions.SPG($A410, "IQ_AVG_DILUT_SHARES_OUT", N$2)</f>
        <v>514574889</v>
      </c>
      <c r="O410" s="4" cm="1">
        <f t="array" ref="O410">_xll.SNL.Clients.Office.Excel.Functions.SPG($A410, "IQ_AVG_DILUT_SHARES_OUT", O$2)</f>
        <v>515782928</v>
      </c>
      <c r="P410" s="4" cm="1">
        <f t="array" ref="P410">_xll.SNL.Clients.Office.Excel.Functions.SPG($A410, "IQ_AVG_DILUT_SHARES_OUT", P$2)</f>
        <v>516036842</v>
      </c>
      <c r="Q410" s="4" cm="1">
        <f t="array" ref="Q410">_xll.SNL.Clients.Office.Excel.Functions.SPG($A410, "IQ_AVG_DILUT_SHARES_OUT", Q$2)</f>
        <v>514585129</v>
      </c>
      <c r="R410" s="4" cm="1">
        <f t="array" ref="R410">_xll.SNL.Clients.Office.Excel.Functions.SPG($A410, "IQ_AVG_DILUT_SHARES_OUT", R$2)</f>
        <v>512742792</v>
      </c>
      <c r="S410" s="4" cm="1">
        <f t="array" ref="S410">_xll.SNL.Clients.Office.Excel.Functions.SPG($A410, "IQ_AVG_DILUT_SHARES_OUT", S$2)</f>
        <v>510738760</v>
      </c>
      <c r="T410" s="4" cm="1">
        <f t="array" ref="T410">_xll.SNL.Clients.Office.Excel.Functions.SPG($A410, "IQ_AVG_DILUT_SHARES_OUT", T$2)</f>
        <v>508296452</v>
      </c>
      <c r="U410" s="4" cm="1">
        <f t="array" ref="U410">_xll.SNL.Clients.Office.Excel.Functions.SPG($A410, "IQ_AVG_DILUT_SHARES_OUT", U$2)</f>
        <v>512657657</v>
      </c>
      <c r="V410" s="4" cm="1">
        <f t="array" ref="V410">_xll.SNL.Clients.Office.Excel.Functions.SPG($A410, "IQ_AVG_DILUT_SHARES_OUT", V$2)</f>
        <v>515517792</v>
      </c>
    </row>
    <row r="411" spans="1:22">
      <c r="A411" s="11" t="s">
        <v>413</v>
      </c>
      <c r="B411" s="4" t="str" cm="1">
        <f t="array" ref="B411">_xll.SNL.Clients.Office.Excel.Functions.SPG($A411, "IQ_AVG_DILUT_SHARES_OUT", B$2)</f>
        <v>NA</v>
      </c>
      <c r="C411" s="4" cm="1">
        <f t="array" ref="C411">_xll.SNL.Clients.Office.Excel.Functions.SPG($A411, "IQ_AVG_DILUT_SHARES_OUT", C$2)</f>
        <v>1172447353</v>
      </c>
      <c r="D411" s="4" cm="1">
        <f t="array" ref="D411">_xll.SNL.Clients.Office.Excel.Functions.SPG($A411, "IQ_AVG_DILUT_SHARES_OUT", D$2)</f>
        <v>1189092019</v>
      </c>
      <c r="E411" s="4" cm="1">
        <f t="array" ref="E411">_xll.SNL.Clients.Office.Excel.Functions.SPG($A411, "IQ_AVG_DILUT_SHARES_OUT", E$2)</f>
        <v>1205014105</v>
      </c>
      <c r="F411" s="4" cm="1">
        <f t="array" ref="F411">_xll.SNL.Clients.Office.Excel.Functions.SPG($A411, "IQ_AVG_DILUT_SHARES_OUT", F$2)</f>
        <v>1174390472</v>
      </c>
      <c r="G411" s="4" cm="1">
        <f t="array" ref="G411">_xll.SNL.Clients.Office.Excel.Functions.SPG($A411, "IQ_AVG_DILUT_SHARES_OUT", G$2)</f>
        <v>1195533499</v>
      </c>
      <c r="H411" s="4" cm="1">
        <f t="array" ref="H411">_xll.SNL.Clients.Office.Excel.Functions.SPG($A411, "IQ_AVG_DILUT_SHARES_OUT", H$2)</f>
        <v>1224604698</v>
      </c>
      <c r="I411" s="4" cm="1">
        <f t="array" ref="I411">_xll.SNL.Clients.Office.Excel.Functions.SPG($A411, "IQ_AVG_DILUT_SHARES_OUT", I$2)</f>
        <v>1246880141</v>
      </c>
      <c r="J411" s="4" cm="1">
        <f t="array" ref="J411">_xll.SNL.Clients.Office.Excel.Functions.SPG($A411, "IQ_AVG_DILUT_SHARES_OUT", J$2)</f>
        <v>1259210271</v>
      </c>
      <c r="K411" s="4" cm="1">
        <f t="array" ref="K411">_xll.SNL.Clients.Office.Excel.Functions.SPG($A411, "IQ_AVG_DILUT_SHARES_OUT", K$2)</f>
        <v>1253932986</v>
      </c>
      <c r="L411" s="4" cm="1">
        <f t="array" ref="L411">_xll.SNL.Clients.Office.Excel.Functions.SPG($A411, "IQ_AVG_DILUT_SHARES_OUT", L$2)</f>
        <v>1255368592</v>
      </c>
      <c r="M411" s="4" cm="1">
        <f t="array" ref="M411">_xll.SNL.Clients.Office.Excel.Functions.SPG($A411, "IQ_AVG_DILUT_SHARES_OUT", M$2)</f>
        <v>1254289170</v>
      </c>
      <c r="N411" s="4" cm="1">
        <f t="array" ref="N411">_xll.SNL.Clients.Office.Excel.Functions.SPG($A411, "IQ_AVG_DILUT_SHARES_OUT", N$2)</f>
        <v>1253661245</v>
      </c>
      <c r="O411" s="4" cm="1">
        <f t="array" ref="O411">_xll.SNL.Clients.Office.Excel.Functions.SPG($A411, "IQ_AVG_DILUT_SHARES_OUT", O$2)</f>
        <v>1253718122</v>
      </c>
      <c r="P411" s="4" cm="1">
        <f t="array" ref="P411">_xll.SNL.Clients.Office.Excel.Functions.SPG($A411, "IQ_AVG_DILUT_SHARES_OUT", P$2)</f>
        <v>1252783564</v>
      </c>
      <c r="Q411" s="4" cm="1">
        <f t="array" ref="Q411">_xll.SNL.Clients.Office.Excel.Functions.SPG($A411, "IQ_AVG_DILUT_SHARES_OUT", Q$2)</f>
        <v>1251566899</v>
      </c>
      <c r="R411" s="4" cm="1">
        <f t="array" ref="R411">_xll.SNL.Clients.Office.Excel.Functions.SPG($A411, "IQ_AVG_DILUT_SHARES_OUT", R$2)</f>
        <v>1249798740</v>
      </c>
      <c r="S411" s="4" cm="1">
        <f t="array" ref="S411">_xll.SNL.Clients.Office.Excel.Functions.SPG($A411, "IQ_AVG_DILUT_SHARES_OUT", S$2)</f>
        <v>1236528444</v>
      </c>
      <c r="T411" s="4" cm="1">
        <f t="array" ref="T411">_xll.SNL.Clients.Office.Excel.Functions.SPG($A411, "IQ_AVG_DILUT_SHARES_OUT", T$2)</f>
        <v>865998532</v>
      </c>
      <c r="U411" s="4" cm="1">
        <f t="array" ref="U411">_xll.SNL.Clients.Office.Excel.Functions.SPG($A411, "IQ_AVG_DILUT_SHARES_OUT", U$2)</f>
        <v>864158739</v>
      </c>
      <c r="V411" s="4" cm="1">
        <f t="array" ref="V411">_xll.SNL.Clients.Office.Excel.Functions.SPG($A411, "IQ_AVG_DILUT_SHARES_OUT", V$2)</f>
        <v>862690751</v>
      </c>
    </row>
    <row r="412" spans="1:22">
      <c r="A412" s="11" t="s">
        <v>414</v>
      </c>
      <c r="B412" s="4" cm="1">
        <f t="array" ref="B412">_xll.SNL.Clients.Office.Excel.Functions.SPG($A412, "IQ_AVG_DILUT_SHARES_OUT", B$2)</f>
        <v>222800000</v>
      </c>
      <c r="C412" s="4" cm="1">
        <f t="array" ref="C412">_xll.SNL.Clients.Office.Excel.Functions.SPG($A412, "IQ_AVG_DILUT_SHARES_OUT", C$2)</f>
        <v>223500000</v>
      </c>
      <c r="D412" s="4" cm="1">
        <f t="array" ref="D412">_xll.SNL.Clients.Office.Excel.Functions.SPG($A412, "IQ_AVG_DILUT_SHARES_OUT", D$2)</f>
        <v>224200000</v>
      </c>
      <c r="E412" s="4" cm="1">
        <f t="array" ref="E412">_xll.SNL.Clients.Office.Excel.Functions.SPG($A412, "IQ_AVG_DILUT_SHARES_OUT", E$2)</f>
        <v>224000000</v>
      </c>
      <c r="F412" s="4" cm="1">
        <f t="array" ref="F412">_xll.SNL.Clients.Office.Excel.Functions.SPG($A412, "IQ_AVG_DILUT_SHARES_OUT", F$2)</f>
        <v>224800000</v>
      </c>
      <c r="G412" s="4" cm="1">
        <f t="array" ref="G412">_xll.SNL.Clients.Office.Excel.Functions.SPG($A412, "IQ_AVG_DILUT_SHARES_OUT", G$2)</f>
        <v>225200000</v>
      </c>
      <c r="H412" s="4" cm="1">
        <f t="array" ref="H412">_xll.SNL.Clients.Office.Excel.Functions.SPG($A412, "IQ_AVG_DILUT_SHARES_OUT", H$2)</f>
        <v>225200000</v>
      </c>
      <c r="I412" s="4" cm="1">
        <f t="array" ref="I412">_xll.SNL.Clients.Office.Excel.Functions.SPG($A412, "IQ_AVG_DILUT_SHARES_OUT", I$2)</f>
        <v>224600000</v>
      </c>
      <c r="J412" s="4" cm="1">
        <f t="array" ref="J412">_xll.SNL.Clients.Office.Excel.Functions.SPG($A412, "IQ_AVG_DILUT_SHARES_OUT", J$2)</f>
        <v>226300000</v>
      </c>
      <c r="K412" s="4" cm="1">
        <f t="array" ref="K412">_xll.SNL.Clients.Office.Excel.Functions.SPG($A412, "IQ_AVG_DILUT_SHARES_OUT", K$2)</f>
        <v>227900000</v>
      </c>
      <c r="L412" s="4" cm="1">
        <f t="array" ref="L412">_xll.SNL.Clients.Office.Excel.Functions.SPG($A412, "IQ_AVG_DILUT_SHARES_OUT", L$2)</f>
        <v>229800000</v>
      </c>
      <c r="M412" s="4" cm="1">
        <f t="array" ref="M412">_xll.SNL.Clients.Office.Excel.Functions.SPG($A412, "IQ_AVG_DILUT_SHARES_OUT", M$2)</f>
        <v>226900000</v>
      </c>
      <c r="N412" s="4" cm="1">
        <f t="array" ref="N412">_xll.SNL.Clients.Office.Excel.Functions.SPG($A412, "IQ_AVG_DILUT_SHARES_OUT", N$2)</f>
        <v>229100000</v>
      </c>
      <c r="O412" s="4" cm="1">
        <f t="array" ref="O412">_xll.SNL.Clients.Office.Excel.Functions.SPG($A412, "IQ_AVG_DILUT_SHARES_OUT", O$2)</f>
        <v>229200000</v>
      </c>
      <c r="P412" s="4" cm="1">
        <f t="array" ref="P412">_xll.SNL.Clients.Office.Excel.Functions.SPG($A412, "IQ_AVG_DILUT_SHARES_OUT", P$2)</f>
        <v>230000000</v>
      </c>
      <c r="Q412" s="4" cm="1">
        <f t="array" ref="Q412">_xll.SNL.Clients.Office.Excel.Functions.SPG($A412, "IQ_AVG_DILUT_SHARES_OUT", Q$2)</f>
        <v>229200000</v>
      </c>
      <c r="R412" s="4" cm="1">
        <f t="array" ref="R412">_xll.SNL.Clients.Office.Excel.Functions.SPG($A412, "IQ_AVG_DILUT_SHARES_OUT", R$2)</f>
        <v>229400000</v>
      </c>
      <c r="S412" s="4" cm="1">
        <f t="array" ref="S412">_xll.SNL.Clients.Office.Excel.Functions.SPG($A412, "IQ_AVG_DILUT_SHARES_OUT", S$2)</f>
        <v>229500000</v>
      </c>
      <c r="T412" s="4" cm="1">
        <f t="array" ref="T412">_xll.SNL.Clients.Office.Excel.Functions.SPG($A412, "IQ_AVG_DILUT_SHARES_OUT", T$2)</f>
        <v>236800000</v>
      </c>
      <c r="U412" s="4" cm="1">
        <f t="array" ref="U412">_xll.SNL.Clients.Office.Excel.Functions.SPG($A412, "IQ_AVG_DILUT_SHARES_OUT", U$2)</f>
        <v>237400000</v>
      </c>
      <c r="V412" s="4" cm="1">
        <f t="array" ref="V412">_xll.SNL.Clients.Office.Excel.Functions.SPG($A412, "IQ_AVG_DILUT_SHARES_OUT", V$2)</f>
        <v>238200000</v>
      </c>
    </row>
    <row r="413" spans="1:22">
      <c r="A413" s="11" t="s">
        <v>415</v>
      </c>
      <c r="B413" s="4" cm="1">
        <f t="array" ref="B413">_xll.SNL.Clients.Office.Excel.Functions.SPG($A413, "IQ_AVG_DILUT_SHARES_OUT", B$2)</f>
        <v>175400000</v>
      </c>
      <c r="C413" s="4" cm="1">
        <f t="array" ref="C413">_xll.SNL.Clients.Office.Excel.Functions.SPG($A413, "IQ_AVG_DILUT_SHARES_OUT", C$2)</f>
        <v>172300000</v>
      </c>
      <c r="D413" s="4" cm="1">
        <f t="array" ref="D413">_xll.SNL.Clients.Office.Excel.Functions.SPG($A413, "IQ_AVG_DILUT_SHARES_OUT", D$2)</f>
        <v>170600000</v>
      </c>
      <c r="E413" s="4" cm="1">
        <f t="array" ref="E413">_xll.SNL.Clients.Office.Excel.Functions.SPG($A413, "IQ_AVG_DILUT_SHARES_OUT", E$2)</f>
        <v>170300000</v>
      </c>
      <c r="F413" s="4" cm="1">
        <f t="array" ref="F413">_xll.SNL.Clients.Office.Excel.Functions.SPG($A413, "IQ_AVG_DILUT_SHARES_OUT", F$2)</f>
        <v>169900000</v>
      </c>
      <c r="G413" s="4" cm="1">
        <f t="array" ref="G413">_xll.SNL.Clients.Office.Excel.Functions.SPG($A413, "IQ_AVG_DILUT_SHARES_OUT", G$2)</f>
        <v>169400000</v>
      </c>
      <c r="H413" s="4" cm="1">
        <f t="array" ref="H413">_xll.SNL.Clients.Office.Excel.Functions.SPG($A413, "IQ_AVG_DILUT_SHARES_OUT", H$2)</f>
        <v>168700000</v>
      </c>
      <c r="I413" s="4" cm="1">
        <f t="array" ref="I413">_xll.SNL.Clients.Office.Excel.Functions.SPG($A413, "IQ_AVG_DILUT_SHARES_OUT", I$2)</f>
        <v>168000000</v>
      </c>
      <c r="J413" s="4" cm="1">
        <f t="array" ref="J413">_xll.SNL.Clients.Office.Excel.Functions.SPG($A413, "IQ_AVG_DILUT_SHARES_OUT", J$2)</f>
        <v>166900000</v>
      </c>
      <c r="K413" s="4" cm="1">
        <f t="array" ref="K413">_xll.SNL.Clients.Office.Excel.Functions.SPG($A413, "IQ_AVG_DILUT_SHARES_OUT", K$2)</f>
        <v>136500000</v>
      </c>
      <c r="L413" s="4" cm="1">
        <f t="array" ref="L413">_xll.SNL.Clients.Office.Excel.Functions.SPG($A413, "IQ_AVG_DILUT_SHARES_OUT", L$2)</f>
        <v>116802000</v>
      </c>
      <c r="M413" s="4" cm="1">
        <f t="array" ref="M413">_xll.SNL.Clients.Office.Excel.Functions.SPG($A413, "IQ_AVG_DILUT_SHARES_OUT", M$2)</f>
        <v>116700000</v>
      </c>
      <c r="N413" s="4" cm="1">
        <f t="array" ref="N413">_xll.SNL.Clients.Office.Excel.Functions.SPG($A413, "IQ_AVG_DILUT_SHARES_OUT", N$2)</f>
        <v>116800000</v>
      </c>
      <c r="O413" s="4" cm="1">
        <f t="array" ref="O413">_xll.SNL.Clients.Office.Excel.Functions.SPG($A413, "IQ_AVG_DILUT_SHARES_OUT", O$2)</f>
        <v>117100000</v>
      </c>
      <c r="P413" s="4" cm="1">
        <f t="array" ref="P413">_xll.SNL.Clients.Office.Excel.Functions.SPG($A413, "IQ_AVG_DILUT_SHARES_OUT", P$2)</f>
        <v>116300000</v>
      </c>
      <c r="Q413" s="4" cm="1">
        <f t="array" ref="Q413">_xll.SNL.Clients.Office.Excel.Functions.SPG($A413, "IQ_AVG_DILUT_SHARES_OUT", Q$2)</f>
        <v>116117000</v>
      </c>
      <c r="R413" s="4" cm="1">
        <f t="array" ref="R413">_xll.SNL.Clients.Office.Excel.Functions.SPG($A413, "IQ_AVG_DILUT_SHARES_OUT", R$2)</f>
        <v>115414000</v>
      </c>
      <c r="S413" s="4" cm="1">
        <f t="array" ref="S413">_xll.SNL.Clients.Office.Excel.Functions.SPG($A413, "IQ_AVG_DILUT_SHARES_OUT", S$2)</f>
        <v>114956000</v>
      </c>
      <c r="T413" s="4" cm="1">
        <f t="array" ref="T413">_xll.SNL.Clients.Office.Excel.Functions.SPG($A413, "IQ_AVG_DILUT_SHARES_OUT", T$2)</f>
        <v>114400000</v>
      </c>
      <c r="U413" s="4" cm="1">
        <f t="array" ref="U413">_xll.SNL.Clients.Office.Excel.Functions.SPG($A413, "IQ_AVG_DILUT_SHARES_OUT", U$2)</f>
        <v>114254000</v>
      </c>
      <c r="V413" s="4" cm="1">
        <f t="array" ref="V413">_xll.SNL.Clients.Office.Excel.Functions.SPG($A413, "IQ_AVG_DILUT_SHARES_OUT", V$2)</f>
        <v>114077000</v>
      </c>
    </row>
    <row r="414" spans="1:22">
      <c r="A414" s="11" t="s">
        <v>416</v>
      </c>
      <c r="B414" s="4" cm="1">
        <f t="array" ref="B414">_xll.SNL.Clients.Office.Excel.Functions.SPG($A414, "IQ_AVG_DILUT_SHARES_OUT", B$2)</f>
        <v>235900000</v>
      </c>
      <c r="C414" s="4" cm="1">
        <f t="array" ref="C414">_xll.SNL.Clients.Office.Excel.Functions.SPG($A414, "IQ_AVG_DILUT_SHARES_OUT", C$2)</f>
        <v>234700000</v>
      </c>
      <c r="D414" s="4" cm="1">
        <f t="array" ref="D414">_xll.SNL.Clients.Office.Excel.Functions.SPG($A414, "IQ_AVG_DILUT_SHARES_OUT", D$2)</f>
        <v>234200000</v>
      </c>
      <c r="E414" s="4" cm="1">
        <f t="array" ref="E414">_xll.SNL.Clients.Office.Excel.Functions.SPG($A414, "IQ_AVG_DILUT_SHARES_OUT", E$2)</f>
        <v>231700000</v>
      </c>
      <c r="F414" s="4" cm="1">
        <f t="array" ref="F414">_xll.SNL.Clients.Office.Excel.Functions.SPG($A414, "IQ_AVG_DILUT_SHARES_OUT", F$2)</f>
        <v>232500000</v>
      </c>
      <c r="G414" s="4" cm="1">
        <f t="array" ref="G414">_xll.SNL.Clients.Office.Excel.Functions.SPG($A414, "IQ_AVG_DILUT_SHARES_OUT", G$2)</f>
        <v>235400000</v>
      </c>
      <c r="H414" s="4" cm="1">
        <f t="array" ref="H414">_xll.SNL.Clients.Office.Excel.Functions.SPG($A414, "IQ_AVG_DILUT_SHARES_OUT", H$2)</f>
        <v>239700000</v>
      </c>
      <c r="I414" s="4" cm="1">
        <f t="array" ref="I414">_xll.SNL.Clients.Office.Excel.Functions.SPG($A414, "IQ_AVG_DILUT_SHARES_OUT", I$2)</f>
        <v>243300000</v>
      </c>
      <c r="J414" s="4" cm="1">
        <f t="array" ref="J414">_xll.SNL.Clients.Office.Excel.Functions.SPG($A414, "IQ_AVG_DILUT_SHARES_OUT", J$2)</f>
        <v>246800000</v>
      </c>
      <c r="K414" s="4" cm="1">
        <f t="array" ref="K414">_xll.SNL.Clients.Office.Excel.Functions.SPG($A414, "IQ_AVG_DILUT_SHARES_OUT", K$2)</f>
        <v>252300000</v>
      </c>
      <c r="L414" s="4" cm="1">
        <f t="array" ref="L414">_xll.SNL.Clients.Office.Excel.Functions.SPG($A414, "IQ_AVG_DILUT_SHARES_OUT", L$2)</f>
        <v>265500000</v>
      </c>
      <c r="M414" s="4" cm="1">
        <f t="array" ref="M414">_xll.SNL.Clients.Office.Excel.Functions.SPG($A414, "IQ_AVG_DILUT_SHARES_OUT", M$2)</f>
        <v>277200000</v>
      </c>
      <c r="N414" s="4" cm="1">
        <f t="array" ref="N414">_xll.SNL.Clients.Office.Excel.Functions.SPG($A414, "IQ_AVG_DILUT_SHARES_OUT", N$2)</f>
        <v>285200000</v>
      </c>
      <c r="O414" s="4" cm="1">
        <f t="array" ref="O414">_xll.SNL.Clients.Office.Excel.Functions.SPG($A414, "IQ_AVG_DILUT_SHARES_OUT", O$2)</f>
        <v>287600000</v>
      </c>
      <c r="P414" s="4" cm="1">
        <f t="array" ref="P414">_xll.SNL.Clients.Office.Excel.Functions.SPG($A414, "IQ_AVG_DILUT_SHARES_OUT", P$2)</f>
        <v>285600000</v>
      </c>
      <c r="Q414" s="4" cm="1">
        <f t="array" ref="Q414">_xll.SNL.Clients.Office.Excel.Functions.SPG($A414, "IQ_AVG_DILUT_SHARES_OUT", Q$2)</f>
        <v>281000000</v>
      </c>
      <c r="R414" s="4" cm="1">
        <f t="array" ref="R414">_xll.SNL.Clients.Office.Excel.Functions.SPG($A414, "IQ_AVG_DILUT_SHARES_OUT", R$2)</f>
        <v>277900000</v>
      </c>
      <c r="S414" s="4" cm="1">
        <f t="array" ref="S414">_xll.SNL.Clients.Office.Excel.Functions.SPG($A414, "IQ_AVG_DILUT_SHARES_OUT", S$2)</f>
        <v>276200000</v>
      </c>
      <c r="T414" s="4" cm="1">
        <f t="array" ref="T414">_xll.SNL.Clients.Office.Excel.Functions.SPG($A414, "IQ_AVG_DILUT_SHARES_OUT", T$2)</f>
        <v>276100000</v>
      </c>
      <c r="U414" s="4" cm="1">
        <f t="array" ref="U414">_xll.SNL.Clients.Office.Excel.Functions.SPG($A414, "IQ_AVG_DILUT_SHARES_OUT", U$2)</f>
        <v>276700000</v>
      </c>
      <c r="V414" s="4" cm="1">
        <f t="array" ref="V414">_xll.SNL.Clients.Office.Excel.Functions.SPG($A414, "IQ_AVG_DILUT_SHARES_OUT", V$2)</f>
        <v>285700000</v>
      </c>
    </row>
    <row r="415" spans="1:22">
      <c r="A415" s="11" t="s">
        <v>417</v>
      </c>
      <c r="B415" s="4" cm="1">
        <f t="array" ref="B415">_xll.SNL.Clients.Office.Excel.Functions.SPG($A415, "IQ_AVG_DILUT_SHARES_OUT", B$2)</f>
        <v>220000000</v>
      </c>
      <c r="C415" s="4" cm="1">
        <f t="array" ref="C415">_xll.SNL.Clients.Office.Excel.Functions.SPG($A415, "IQ_AVG_DILUT_SHARES_OUT", C$2)</f>
        <v>221900000</v>
      </c>
      <c r="D415" s="4" cm="1">
        <f t="array" ref="D415">_xll.SNL.Clients.Office.Excel.Functions.SPG($A415, "IQ_AVG_DILUT_SHARES_OUT", D$2)</f>
        <v>223900000</v>
      </c>
      <c r="E415" s="4" cm="1">
        <f t="array" ref="E415">_xll.SNL.Clients.Office.Excel.Functions.SPG($A415, "IQ_AVG_DILUT_SHARES_OUT", E$2)</f>
        <v>224500000</v>
      </c>
      <c r="F415" s="4" cm="1">
        <f t="array" ref="F415">_xll.SNL.Clients.Office.Excel.Functions.SPG($A415, "IQ_AVG_DILUT_SHARES_OUT", F$2)</f>
        <v>225100000</v>
      </c>
      <c r="G415" s="4" cm="1">
        <f t="array" ref="G415">_xll.SNL.Clients.Office.Excel.Functions.SPG($A415, "IQ_AVG_DILUT_SHARES_OUT", G$2)</f>
        <v>226800000</v>
      </c>
      <c r="H415" s="4" cm="1">
        <f t="array" ref="H415">_xll.SNL.Clients.Office.Excel.Functions.SPG($A415, "IQ_AVG_DILUT_SHARES_OUT", H$2)</f>
        <v>229300000</v>
      </c>
      <c r="I415" s="4" cm="1">
        <f t="array" ref="I415">_xll.SNL.Clients.Office.Excel.Functions.SPG($A415, "IQ_AVG_DILUT_SHARES_OUT", I$2)</f>
        <v>229900000</v>
      </c>
      <c r="J415" s="4" cm="1">
        <f t="array" ref="J415">_xll.SNL.Clients.Office.Excel.Functions.SPG($A415, "IQ_AVG_DILUT_SHARES_OUT", J$2)</f>
        <v>230300000</v>
      </c>
      <c r="K415" s="4" cm="1">
        <f t="array" ref="K415">_xll.SNL.Clients.Office.Excel.Functions.SPG($A415, "IQ_AVG_DILUT_SHARES_OUT", K$2)</f>
        <v>231700000</v>
      </c>
      <c r="L415" s="4" cm="1">
        <f t="array" ref="L415">_xll.SNL.Clients.Office.Excel.Functions.SPG($A415, "IQ_AVG_DILUT_SHARES_OUT", L$2)</f>
        <v>232400000</v>
      </c>
      <c r="M415" s="4" cm="1">
        <f t="array" ref="M415">_xll.SNL.Clients.Office.Excel.Functions.SPG($A415, "IQ_AVG_DILUT_SHARES_OUT", M$2)</f>
        <v>228600000</v>
      </c>
      <c r="N415" s="4" cm="1">
        <f t="array" ref="N415">_xll.SNL.Clients.Office.Excel.Functions.SPG($A415, "IQ_AVG_DILUT_SHARES_OUT", N$2)</f>
        <v>276400000</v>
      </c>
      <c r="O415" s="4" cm="1">
        <f t="array" ref="O415">_xll.SNL.Clients.Office.Excel.Functions.SPG($A415, "IQ_AVG_DILUT_SHARES_OUT", O$2)</f>
        <v>231300000</v>
      </c>
      <c r="P415" s="4" cm="1">
        <f t="array" ref="P415">_xll.SNL.Clients.Office.Excel.Functions.SPG($A415, "IQ_AVG_DILUT_SHARES_OUT", P$2)</f>
        <v>274700000</v>
      </c>
      <c r="Q415" s="4" cm="1">
        <f t="array" ref="Q415">_xll.SNL.Clients.Office.Excel.Functions.SPG($A415, "IQ_AVG_DILUT_SHARES_OUT", Q$2)</f>
        <v>229200000</v>
      </c>
      <c r="R415" s="4" cm="1">
        <f t="array" ref="R415">_xll.SNL.Clients.Office.Excel.Functions.SPG($A415, "IQ_AVG_DILUT_SHARES_OUT", R$2)</f>
        <v>233800000</v>
      </c>
      <c r="S415" s="4" cm="1">
        <f t="array" ref="S415">_xll.SNL.Clients.Office.Excel.Functions.SPG($A415, "IQ_AVG_DILUT_SHARES_OUT", S$2)</f>
        <v>233800000</v>
      </c>
      <c r="T415" s="4" cm="1">
        <f t="array" ref="T415">_xll.SNL.Clients.Office.Excel.Functions.SPG($A415, "IQ_AVG_DILUT_SHARES_OUT", T$2)</f>
        <v>233000000</v>
      </c>
      <c r="U415" s="4" cm="1">
        <f t="array" ref="U415">_xll.SNL.Clients.Office.Excel.Functions.SPG($A415, "IQ_AVG_DILUT_SHARES_OUT", U$2)</f>
        <v>232800000</v>
      </c>
      <c r="V415" s="4" cm="1">
        <f t="array" ref="V415">_xll.SNL.Clients.Office.Excel.Functions.SPG($A415, "IQ_AVG_DILUT_SHARES_OUT", V$2)</f>
        <v>232700000</v>
      </c>
    </row>
    <row r="416" spans="1:22">
      <c r="A416" s="11" t="s">
        <v>418</v>
      </c>
      <c r="B416" s="4" cm="1">
        <f t="array" ref="B416">_xll.SNL.Clients.Office.Excel.Functions.SPG($A416, "IQ_AVG_DILUT_SHARES_OUT", B$2)</f>
        <v>461500000</v>
      </c>
      <c r="C416" s="4" cm="1">
        <f t="array" ref="C416">_xll.SNL.Clients.Office.Excel.Functions.SPG($A416, "IQ_AVG_DILUT_SHARES_OUT", C$2)</f>
        <v>463500000</v>
      </c>
      <c r="D416" s="4" cm="1">
        <f t="array" ref="D416">_xll.SNL.Clients.Office.Excel.Functions.SPG($A416, "IQ_AVG_DILUT_SHARES_OUT", D$2)</f>
        <v>463900000</v>
      </c>
      <c r="E416" s="4" cm="1">
        <f t="array" ref="E416">_xll.SNL.Clients.Office.Excel.Functions.SPG($A416, "IQ_AVG_DILUT_SHARES_OUT", E$2)</f>
        <v>463100000</v>
      </c>
      <c r="F416" s="4" cm="1">
        <f t="array" ref="F416">_xll.SNL.Clients.Office.Excel.Functions.SPG($A416, "IQ_AVG_DILUT_SHARES_OUT", F$2)</f>
        <v>462600000</v>
      </c>
      <c r="G416" s="4" cm="1">
        <f t="array" ref="G416">_xll.SNL.Clients.Office.Excel.Functions.SPG($A416, "IQ_AVG_DILUT_SHARES_OUT", G$2)</f>
        <v>462500000</v>
      </c>
      <c r="H416" s="4" cm="1">
        <f t="array" ref="H416">_xll.SNL.Clients.Office.Excel.Functions.SPG($A416, "IQ_AVG_DILUT_SHARES_OUT", H$2)</f>
        <v>462900000</v>
      </c>
      <c r="I416" s="4" cm="1">
        <f t="array" ref="I416">_xll.SNL.Clients.Office.Excel.Functions.SPG($A416, "IQ_AVG_DILUT_SHARES_OUT", I$2)</f>
        <v>462700000</v>
      </c>
      <c r="J416" s="4" cm="1">
        <f t="array" ref="J416">_xll.SNL.Clients.Office.Excel.Functions.SPG($A416, "IQ_AVG_DILUT_SHARES_OUT", J$2)</f>
        <v>462500000</v>
      </c>
      <c r="K416" s="4" cm="1">
        <f t="array" ref="K416">_xll.SNL.Clients.Office.Excel.Functions.SPG($A416, "IQ_AVG_DILUT_SHARES_OUT", K$2)</f>
        <v>463600000</v>
      </c>
      <c r="L416" s="4" cm="1">
        <f t="array" ref="L416">_xll.SNL.Clients.Office.Excel.Functions.SPG($A416, "IQ_AVG_DILUT_SHARES_OUT", L$2)</f>
        <v>467800000</v>
      </c>
      <c r="M416" s="4" cm="1">
        <f t="array" ref="M416">_xll.SNL.Clients.Office.Excel.Functions.SPG($A416, "IQ_AVG_DILUT_SHARES_OUT", M$2)</f>
        <v>480600000</v>
      </c>
      <c r="N416" s="4" cm="1">
        <f t="array" ref="N416">_xll.SNL.Clients.Office.Excel.Functions.SPG($A416, "IQ_AVG_DILUT_SHARES_OUT", N$2)</f>
        <v>489400000</v>
      </c>
      <c r="O416" s="4" cm="1">
        <f t="array" ref="O416">_xll.SNL.Clients.Office.Excel.Functions.SPG($A416, "IQ_AVG_DILUT_SHARES_OUT", O$2)</f>
        <v>497500000</v>
      </c>
      <c r="P416" s="4" cm="1">
        <f t="array" ref="P416">_xll.SNL.Clients.Office.Excel.Functions.SPG($A416, "IQ_AVG_DILUT_SHARES_OUT", P$2)</f>
        <v>503400000</v>
      </c>
      <c r="Q416" s="4" cm="1">
        <f t="array" ref="Q416">_xll.SNL.Clients.Office.Excel.Functions.SPG($A416, "IQ_AVG_DILUT_SHARES_OUT", Q$2)</f>
        <v>506000000</v>
      </c>
      <c r="R416" s="4" cm="1">
        <f t="array" ref="R416">_xll.SNL.Clients.Office.Excel.Functions.SPG($A416, "IQ_AVG_DILUT_SHARES_OUT", R$2)</f>
        <v>505400000</v>
      </c>
      <c r="S416" s="4" cm="1">
        <f t="array" ref="S416">_xll.SNL.Clients.Office.Excel.Functions.SPG($A416, "IQ_AVG_DILUT_SHARES_OUT", S$2)</f>
        <v>504400000</v>
      </c>
      <c r="T416" s="4" cm="1">
        <f t="array" ref="T416">_xll.SNL.Clients.Office.Excel.Functions.SPG($A416, "IQ_AVG_DILUT_SHARES_OUT", T$2)</f>
        <v>505800000</v>
      </c>
      <c r="U416" s="4" cm="1">
        <f t="array" ref="U416">_xll.SNL.Clients.Office.Excel.Functions.SPG($A416, "IQ_AVG_DILUT_SHARES_OUT", U$2)</f>
        <v>511900000</v>
      </c>
      <c r="V416" s="4" cm="1">
        <f t="array" ref="V416">_xll.SNL.Clients.Office.Excel.Functions.SPG($A416, "IQ_AVG_DILUT_SHARES_OUT", V$2)</f>
        <v>514800000</v>
      </c>
    </row>
    <row r="417" spans="1:22">
      <c r="A417" s="11" t="s">
        <v>419</v>
      </c>
      <c r="B417" s="4" cm="1">
        <f t="array" ref="B417">_xll.SNL.Clients.Office.Excel.Functions.SPG($A417, "IQ_AVG_DILUT_SHARES_OUT", B$2)</f>
        <v>301000000</v>
      </c>
      <c r="C417" s="4" cm="1">
        <f t="array" ref="C417">_xll.SNL.Clients.Office.Excel.Functions.SPG($A417, "IQ_AVG_DILUT_SHARES_OUT", C$2)</f>
        <v>305000000</v>
      </c>
      <c r="D417" s="4" cm="1">
        <f t="array" ref="D417">_xll.SNL.Clients.Office.Excel.Functions.SPG($A417, "IQ_AVG_DILUT_SHARES_OUT", D$2)</f>
        <v>308000000</v>
      </c>
      <c r="E417" s="4" cm="1">
        <f t="array" ref="E417">_xll.SNL.Clients.Office.Excel.Functions.SPG($A417, "IQ_AVG_DILUT_SHARES_OUT", E$2)</f>
        <v>310000000</v>
      </c>
      <c r="F417" s="4" cm="1">
        <f t="array" ref="F417">_xll.SNL.Clients.Office.Excel.Functions.SPG($A417, "IQ_AVG_DILUT_SHARES_OUT", F$2)</f>
        <v>313000000</v>
      </c>
      <c r="G417" s="4" cm="1">
        <f t="array" ref="G417">_xll.SNL.Clients.Office.Excel.Functions.SPG($A417, "IQ_AVG_DILUT_SHARES_OUT", G$2)</f>
        <v>316000000</v>
      </c>
      <c r="H417" s="4" cm="1">
        <f t="array" ref="H417">_xll.SNL.Clients.Office.Excel.Functions.SPG($A417, "IQ_AVG_DILUT_SHARES_OUT", H$2)</f>
        <v>317000000</v>
      </c>
      <c r="I417" s="4" cm="1">
        <f t="array" ref="I417">_xll.SNL.Clients.Office.Excel.Functions.SPG($A417, "IQ_AVG_DILUT_SHARES_OUT", I$2)</f>
        <v>318000000</v>
      </c>
      <c r="J417" s="4" cm="1">
        <f t="array" ref="J417">_xll.SNL.Clients.Office.Excel.Functions.SPG($A417, "IQ_AVG_DILUT_SHARES_OUT", J$2)</f>
        <v>319000000</v>
      </c>
      <c r="K417" s="4" cm="1">
        <f t="array" ref="K417">_xll.SNL.Clients.Office.Excel.Functions.SPG($A417, "IQ_AVG_DILUT_SHARES_OUT", K$2)</f>
        <v>321000000</v>
      </c>
      <c r="L417" s="4" cm="1">
        <f t="array" ref="L417">_xll.SNL.Clients.Office.Excel.Functions.SPG($A417, "IQ_AVG_DILUT_SHARES_OUT", L$2)</f>
        <v>324000000</v>
      </c>
      <c r="M417" s="4" cm="1">
        <f t="array" ref="M417">_xll.SNL.Clients.Office.Excel.Functions.SPG($A417, "IQ_AVG_DILUT_SHARES_OUT", M$2)</f>
        <v>327000000</v>
      </c>
      <c r="N417" s="4" cm="1">
        <f t="array" ref="N417">_xll.SNL.Clients.Office.Excel.Functions.SPG($A417, "IQ_AVG_DILUT_SHARES_OUT", N$2)</f>
        <v>330000000</v>
      </c>
      <c r="O417" s="4" cm="1">
        <f t="array" ref="O417">_xll.SNL.Clients.Office.Excel.Functions.SPG($A417, "IQ_AVG_DILUT_SHARES_OUT", O$2)</f>
        <v>331000000</v>
      </c>
      <c r="P417" s="4" cm="1">
        <f t="array" ref="P417">_xll.SNL.Clients.Office.Excel.Functions.SPG($A417, "IQ_AVG_DILUT_SHARES_OUT", P$2)</f>
        <v>333000000</v>
      </c>
      <c r="Q417" s="4" cm="1">
        <f t="array" ref="Q417">_xll.SNL.Clients.Office.Excel.Functions.SPG($A417, "IQ_AVG_DILUT_SHARES_OUT", Q$2)</f>
        <v>334000000</v>
      </c>
      <c r="R417" s="4" cm="1">
        <f t="array" ref="R417">_xll.SNL.Clients.Office.Excel.Functions.SPG($A417, "IQ_AVG_DILUT_SHARES_OUT", R$2)</f>
        <v>333000000</v>
      </c>
      <c r="S417" s="4" cm="1">
        <f t="array" ref="S417">_xll.SNL.Clients.Office.Excel.Functions.SPG($A417, "IQ_AVG_DILUT_SHARES_OUT", S$2)</f>
        <v>332000000</v>
      </c>
      <c r="T417" s="4" cm="1">
        <f t="array" ref="T417">_xll.SNL.Clients.Office.Excel.Functions.SPG($A417, "IQ_AVG_DILUT_SHARES_OUT", T$2)</f>
        <v>330000000</v>
      </c>
      <c r="U417" s="4" cm="1">
        <f t="array" ref="U417">_xll.SNL.Clients.Office.Excel.Functions.SPG($A417, "IQ_AVG_DILUT_SHARES_OUT", U$2)</f>
        <v>334000000</v>
      </c>
      <c r="V417" s="4" cm="1">
        <f t="array" ref="V417">_xll.SNL.Clients.Office.Excel.Functions.SPG($A417, "IQ_AVG_DILUT_SHARES_OUT", V$2)</f>
        <v>337000000</v>
      </c>
    </row>
    <row r="418" spans="1:22">
      <c r="A418" s="11" t="s">
        <v>420</v>
      </c>
      <c r="B418" s="4" cm="1">
        <f t="array" ref="B418">_xll.SNL.Clients.Office.Excel.Functions.SPG($A418, "IQ_AVG_DILUT_SHARES_OUT", B$2)</f>
        <v>47300000</v>
      </c>
      <c r="C418" s="4" cm="1">
        <f t="array" ref="C418">_xll.SNL.Clients.Office.Excel.Functions.SPG($A418, "IQ_AVG_DILUT_SHARES_OUT", C$2)</f>
        <v>47300000</v>
      </c>
      <c r="D418" s="4" cm="1">
        <f t="array" ref="D418">_xll.SNL.Clients.Office.Excel.Functions.SPG($A418, "IQ_AVG_DILUT_SHARES_OUT", D$2)</f>
        <v>47800000</v>
      </c>
      <c r="E418" s="4" cm="1">
        <f t="array" ref="E418">_xll.SNL.Clients.Office.Excel.Functions.SPG($A418, "IQ_AVG_DILUT_SHARES_OUT", E$2)</f>
        <v>48000000</v>
      </c>
      <c r="F418" s="4" cm="1">
        <f t="array" ref="F418">_xll.SNL.Clients.Office.Excel.Functions.SPG($A418, "IQ_AVG_DILUT_SHARES_OUT", F$2)</f>
        <v>47900000</v>
      </c>
      <c r="G418" s="4" cm="1">
        <f t="array" ref="G418">_xll.SNL.Clients.Office.Excel.Functions.SPG($A418, "IQ_AVG_DILUT_SHARES_OUT", G$2)</f>
        <v>47900000</v>
      </c>
      <c r="H418" s="4" cm="1">
        <f t="array" ref="H418">_xll.SNL.Clients.Office.Excel.Functions.SPG($A418, "IQ_AVG_DILUT_SHARES_OUT", H$2)</f>
        <v>47900000</v>
      </c>
      <c r="I418" s="4" cm="1">
        <f t="array" ref="I418">_xll.SNL.Clients.Office.Excel.Functions.SPG($A418, "IQ_AVG_DILUT_SHARES_OUT", I$2)</f>
        <v>47900000</v>
      </c>
      <c r="J418" s="4" cm="1">
        <f t="array" ref="J418">_xll.SNL.Clients.Office.Excel.Functions.SPG($A418, "IQ_AVG_DILUT_SHARES_OUT", J$2)</f>
        <v>47800000</v>
      </c>
      <c r="K418" s="4" cm="1">
        <f t="array" ref="K418">_xll.SNL.Clients.Office.Excel.Functions.SPG($A418, "IQ_AVG_DILUT_SHARES_OUT", K$2)</f>
        <v>47700000</v>
      </c>
      <c r="L418" s="4" cm="1">
        <f t="array" ref="L418">_xll.SNL.Clients.Office.Excel.Functions.SPG($A418, "IQ_AVG_DILUT_SHARES_OUT", L$2)</f>
        <v>47700000</v>
      </c>
      <c r="M418" s="4" cm="1">
        <f t="array" ref="M418">_xll.SNL.Clients.Office.Excel.Functions.SPG($A418, "IQ_AVG_DILUT_SHARES_OUT", M$2)</f>
        <v>47700000</v>
      </c>
      <c r="N418" s="4" cm="1">
        <f t="array" ref="N418">_xll.SNL.Clients.Office.Excel.Functions.SPG($A418, "IQ_AVG_DILUT_SHARES_OUT", N$2)</f>
        <v>47700000</v>
      </c>
      <c r="O418" s="4" cm="1">
        <f t="array" ref="O418">_xll.SNL.Clients.Office.Excel.Functions.SPG($A418, "IQ_AVG_DILUT_SHARES_OUT", O$2)</f>
        <v>47700000</v>
      </c>
      <c r="P418" s="4" cm="1">
        <f t="array" ref="P418">_xll.SNL.Clients.Office.Excel.Functions.SPG($A418, "IQ_AVG_DILUT_SHARES_OUT", P$2)</f>
        <v>43600000</v>
      </c>
      <c r="Q418" s="4" cm="1">
        <f t="array" ref="Q418">_xll.SNL.Clients.Office.Excel.Functions.SPG($A418, "IQ_AVG_DILUT_SHARES_OUT", Q$2)</f>
        <v>38000000</v>
      </c>
      <c r="R418" s="4" cm="1">
        <f t="array" ref="R418">_xll.SNL.Clients.Office.Excel.Functions.SPG($A418, "IQ_AVG_DILUT_SHARES_OUT", R$2)</f>
        <v>38000000</v>
      </c>
      <c r="S418" s="4" cm="1">
        <f t="array" ref="S418">_xll.SNL.Clients.Office.Excel.Functions.SPG($A418, "IQ_AVG_DILUT_SHARES_OUT", S$2)</f>
        <v>37800000</v>
      </c>
      <c r="T418" s="4" cm="1">
        <f t="array" ref="T418">_xll.SNL.Clients.Office.Excel.Functions.SPG($A418, "IQ_AVG_DILUT_SHARES_OUT", T$2)</f>
        <v>37800000</v>
      </c>
      <c r="U418" s="4" cm="1">
        <f t="array" ref="U418">_xll.SNL.Clients.Office.Excel.Functions.SPG($A418, "IQ_AVG_DILUT_SHARES_OUT", U$2)</f>
        <v>37800000</v>
      </c>
      <c r="V418" s="4" cm="1">
        <f t="array" ref="V418">_xll.SNL.Clients.Office.Excel.Functions.SPG($A418, "IQ_AVG_DILUT_SHARES_OUT", V$2)</f>
        <v>37800000</v>
      </c>
    </row>
    <row r="419" spans="1:22">
      <c r="A419" s="11" t="s">
        <v>421</v>
      </c>
      <c r="B419" s="4" cm="1">
        <f t="array" ref="B419">_xll.SNL.Clients.Office.Excel.Functions.SPG($A419, "IQ_AVG_DILUT_SHARES_OUT", B$2)</f>
        <v>47012000</v>
      </c>
      <c r="C419" s="4" cm="1">
        <f t="array" ref="C419">_xll.SNL.Clients.Office.Excel.Functions.SPG($A419, "IQ_AVG_DILUT_SHARES_OUT", C$2)</f>
        <v>47361000</v>
      </c>
      <c r="D419" s="4" cm="1">
        <f t="array" ref="D419">_xll.SNL.Clients.Office.Excel.Functions.SPG($A419, "IQ_AVG_DILUT_SHARES_OUT", D$2)</f>
        <v>47394000</v>
      </c>
      <c r="E419" s="4" cm="1">
        <f t="array" ref="E419">_xll.SNL.Clients.Office.Excel.Functions.SPG($A419, "IQ_AVG_DILUT_SHARES_OUT", E$2)</f>
        <v>47301000</v>
      </c>
      <c r="F419" s="4" cm="1">
        <f t="array" ref="F419">_xll.SNL.Clients.Office.Excel.Functions.SPG($A419, "IQ_AVG_DILUT_SHARES_OUT", F$2)</f>
        <v>47299000</v>
      </c>
      <c r="G419" s="4" cm="1">
        <f t="array" ref="G419">_xll.SNL.Clients.Office.Excel.Functions.SPG($A419, "IQ_AVG_DILUT_SHARES_OUT", G$2)</f>
        <v>47329000</v>
      </c>
      <c r="H419" s="4" cm="1">
        <f t="array" ref="H419">_xll.SNL.Clients.Office.Excel.Functions.SPG($A419, "IQ_AVG_DILUT_SHARES_OUT", H$2)</f>
        <v>47285000</v>
      </c>
      <c r="I419" s="4" cm="1">
        <f t="array" ref="I419">_xll.SNL.Clients.Office.Excel.Functions.SPG($A419, "IQ_AVG_DILUT_SHARES_OUT", I$2)</f>
        <v>47226000</v>
      </c>
      <c r="J419" s="4" cm="1">
        <f t="array" ref="J419">_xll.SNL.Clients.Office.Excel.Functions.SPG($A419, "IQ_AVG_DILUT_SHARES_OUT", J$2)</f>
        <v>47263000</v>
      </c>
      <c r="K419" s="4" cm="1">
        <f t="array" ref="K419">_xll.SNL.Clients.Office.Excel.Functions.SPG($A419, "IQ_AVG_DILUT_SHARES_OUT", K$2)</f>
        <v>47347000</v>
      </c>
      <c r="L419" s="4" cm="1">
        <f t="array" ref="L419">_xll.SNL.Clients.Office.Excel.Functions.SPG($A419, "IQ_AVG_DILUT_SHARES_OUT", L$2)</f>
        <v>47402000</v>
      </c>
      <c r="M419" s="4" cm="1">
        <f t="array" ref="M419">_xll.SNL.Clients.Office.Excel.Functions.SPG($A419, "IQ_AVG_DILUT_SHARES_OUT", M$2)</f>
        <v>47417000</v>
      </c>
      <c r="N419" s="4" cm="1">
        <f t="array" ref="N419">_xll.SNL.Clients.Office.Excel.Functions.SPG($A419, "IQ_AVG_DILUT_SHARES_OUT", N$2)</f>
        <v>47452000</v>
      </c>
      <c r="O419" s="4" cm="1">
        <f t="array" ref="O419">_xll.SNL.Clients.Office.Excel.Functions.SPG($A419, "IQ_AVG_DILUT_SHARES_OUT", O$2)</f>
        <v>47433000</v>
      </c>
      <c r="P419" s="4" cm="1">
        <f t="array" ref="P419">_xll.SNL.Clients.Office.Excel.Functions.SPG($A419, "IQ_AVG_DILUT_SHARES_OUT", P$2)</f>
        <v>47407000</v>
      </c>
      <c r="Q419" s="4" cm="1">
        <f t="array" ref="Q419">_xll.SNL.Clients.Office.Excel.Functions.SPG($A419, "IQ_AVG_DILUT_SHARES_OUT", Q$2)</f>
        <v>47343000</v>
      </c>
      <c r="R419" s="4" cm="1">
        <f t="array" ref="R419">_xll.SNL.Clients.Office.Excel.Functions.SPG($A419, "IQ_AVG_DILUT_SHARES_OUT", R$2)</f>
        <v>47333000</v>
      </c>
      <c r="S419" s="4" cm="1">
        <f t="array" ref="S419">_xll.SNL.Clients.Office.Excel.Functions.SPG($A419, "IQ_AVG_DILUT_SHARES_OUT", S$2)</f>
        <v>47242000</v>
      </c>
      <c r="T419" s="4" cm="1">
        <f t="array" ref="T419">_xll.SNL.Clients.Office.Excel.Functions.SPG($A419, "IQ_AVG_DILUT_SHARES_OUT", T$2)</f>
        <v>47231000</v>
      </c>
      <c r="U419" s="4" cm="1">
        <f t="array" ref="U419">_xll.SNL.Clients.Office.Excel.Functions.SPG($A419, "IQ_AVG_DILUT_SHARES_OUT", U$2)</f>
        <v>47207000</v>
      </c>
      <c r="V419" s="4" cm="1">
        <f t="array" ref="V419">_xll.SNL.Clients.Office.Excel.Functions.SPG($A419, "IQ_AVG_DILUT_SHARES_OUT", V$2)</f>
        <v>47176000</v>
      </c>
    </row>
    <row r="420" spans="1:22">
      <c r="A420" s="11" t="s">
        <v>422</v>
      </c>
      <c r="B420" s="4" cm="1">
        <f t="array" ref="B420">_xll.SNL.Clients.Office.Excel.Functions.SPG($A420, "IQ_AVG_DILUT_SHARES_OUT", B$2)</f>
        <v>163184000</v>
      </c>
      <c r="C420" s="4" cm="1">
        <f t="array" ref="C420">_xll.SNL.Clients.Office.Excel.Functions.SPG($A420, "IQ_AVG_DILUT_SHARES_OUT", C$2)</f>
        <v>164253000</v>
      </c>
      <c r="D420" s="4" cm="1">
        <f t="array" ref="D420">_xll.SNL.Clients.Office.Excel.Functions.SPG($A420, "IQ_AVG_DILUT_SHARES_OUT", D$2)</f>
        <v>163470000</v>
      </c>
      <c r="E420" s="4" cm="1">
        <f t="array" ref="E420">_xll.SNL.Clients.Office.Excel.Functions.SPG($A420, "IQ_AVG_DILUT_SHARES_OUT", E$2)</f>
        <v>162348000</v>
      </c>
      <c r="F420" s="4" cm="1">
        <f t="array" ref="F420">_xll.SNL.Clients.Office.Excel.Functions.SPG($A420, "IQ_AVG_DILUT_SHARES_OUT", F$2)</f>
        <v>162106000</v>
      </c>
      <c r="G420" s="4" cm="1">
        <f t="array" ref="G420">_xll.SNL.Clients.Office.Excel.Functions.SPG($A420, "IQ_AVG_DILUT_SHARES_OUT", G$2)</f>
        <v>164050000</v>
      </c>
      <c r="H420" s="4" cm="1">
        <f t="array" ref="H420">_xll.SNL.Clients.Office.Excel.Functions.SPG($A420, "IQ_AVG_DILUT_SHARES_OUT", H$2)</f>
        <v>164751000</v>
      </c>
      <c r="I420" s="4" cm="1">
        <f t="array" ref="I420">_xll.SNL.Clients.Office.Excel.Functions.SPG($A420, "IQ_AVG_DILUT_SHARES_OUT", I$2)</f>
        <v>166308000</v>
      </c>
      <c r="J420" s="4" cm="1">
        <f t="array" ref="J420">_xll.SNL.Clients.Office.Excel.Functions.SPG($A420, "IQ_AVG_DILUT_SHARES_OUT", J$2)</f>
        <v>165468000</v>
      </c>
      <c r="K420" s="4" cm="1">
        <f t="array" ref="K420">_xll.SNL.Clients.Office.Excel.Functions.SPG($A420, "IQ_AVG_DILUT_SHARES_OUT", K$2)</f>
        <v>166733000</v>
      </c>
      <c r="L420" s="4" cm="1">
        <f t="array" ref="L420">_xll.SNL.Clients.Office.Excel.Functions.SPG($A420, "IQ_AVG_DILUT_SHARES_OUT", L$2)</f>
        <v>171159000</v>
      </c>
      <c r="M420" s="4" cm="1">
        <f t="array" ref="M420">_xll.SNL.Clients.Office.Excel.Functions.SPG($A420, "IQ_AVG_DILUT_SHARES_OUT", M$2)</f>
        <v>175575000</v>
      </c>
      <c r="N420" s="4" cm="1">
        <f t="array" ref="N420">_xll.SNL.Clients.Office.Excel.Functions.SPG($A420, "IQ_AVG_DILUT_SHARES_OUT", N$2)</f>
        <v>178020000</v>
      </c>
      <c r="O420" s="4" cm="1">
        <f t="array" ref="O420">_xll.SNL.Clients.Office.Excel.Functions.SPG($A420, "IQ_AVG_DILUT_SHARES_OUT", O$2)</f>
        <v>181987000</v>
      </c>
      <c r="P420" s="4" cm="1">
        <f t="array" ref="P420">_xll.SNL.Clients.Office.Excel.Functions.SPG($A420, "IQ_AVG_DILUT_SHARES_OUT", P$2)</f>
        <v>186750000</v>
      </c>
      <c r="Q420" s="4" cm="1">
        <f t="array" ref="Q420">_xll.SNL.Clients.Office.Excel.Functions.SPG($A420, "IQ_AVG_DILUT_SHARES_OUT", Q$2)</f>
        <v>187740000</v>
      </c>
      <c r="R420" s="4" cm="1">
        <f t="array" ref="R420">_xll.SNL.Clients.Office.Excel.Functions.SPG($A420, "IQ_AVG_DILUT_SHARES_OUT", R$2)</f>
        <v>186837000</v>
      </c>
      <c r="S420" s="4" cm="1">
        <f t="array" ref="S420">_xll.SNL.Clients.Office.Excel.Functions.SPG($A420, "IQ_AVG_DILUT_SHARES_OUT", S$2)</f>
        <v>184338000</v>
      </c>
      <c r="T420" s="4" cm="1">
        <f t="array" ref="T420">_xll.SNL.Clients.Office.Excel.Functions.SPG($A420, "IQ_AVG_DILUT_SHARES_OUT", T$2)</f>
        <v>180257000</v>
      </c>
      <c r="U420" s="4" cm="1">
        <f t="array" ref="U420">_xll.SNL.Clients.Office.Excel.Functions.SPG($A420, "IQ_AVG_DILUT_SHARES_OUT", U$2)</f>
        <v>180736000</v>
      </c>
      <c r="V420" s="4" cm="1">
        <f t="array" ref="V420">_xll.SNL.Clients.Office.Excel.Functions.SPG($A420, "IQ_AVG_DILUT_SHARES_OUT", V$2)</f>
        <v>181780000</v>
      </c>
    </row>
    <row r="421" spans="1:22">
      <c r="A421" s="11" t="s">
        <v>423</v>
      </c>
      <c r="B421" s="4" cm="1">
        <f t="array" ref="B421">_xll.SNL.Clients.Office.Excel.Functions.SPG($A421, "IQ_AVG_DILUT_SHARES_OUT", B$2)</f>
        <v>3517000000</v>
      </c>
      <c r="C421" s="4" cm="1">
        <f t="array" ref="C421">_xll.SNL.Clients.Office.Excel.Functions.SPG($A421, "IQ_AVG_DILUT_SHARES_OUT", C$2)</f>
        <v>3497000000</v>
      </c>
      <c r="D421" s="4" cm="1">
        <f t="array" ref="D421">_xll.SNL.Clients.Office.Excel.Functions.SPG($A421, "IQ_AVG_DILUT_SHARES_OUT", D$2)</f>
        <v>3481000000</v>
      </c>
      <c r="E421" s="4" cm="1">
        <f t="array" ref="E421">_xll.SNL.Clients.Office.Excel.Functions.SPG($A421, "IQ_AVG_DILUT_SHARES_OUT", E$2)</f>
        <v>3484000000</v>
      </c>
      <c r="F421" s="4" cm="1">
        <f t="array" ref="F421">_xll.SNL.Clients.Office.Excel.Functions.SPG($A421, "IQ_AVG_DILUT_SHARES_OUT", F$2)</f>
        <v>3492000000</v>
      </c>
      <c r="G421" s="4" cm="1">
        <f t="array" ref="G421">_xll.SNL.Clients.Office.Excel.Functions.SPG($A421, "IQ_AVG_DILUT_SHARES_OUT", G$2)</f>
        <v>3493000000</v>
      </c>
      <c r="H421" s="4" cm="1">
        <f t="array" ref="H421">_xll.SNL.Clients.Office.Excel.Functions.SPG($A421, "IQ_AVG_DILUT_SHARES_OUT", H$2)</f>
        <v>3478000000</v>
      </c>
      <c r="I421" s="4" cm="1">
        <f t="array" ref="I421">_xll.SNL.Clients.Office.Excel.Functions.SPG($A421, "IQ_AVG_DILUT_SHARES_OUT", I$2)</f>
        <v>3468000000</v>
      </c>
      <c r="J421" s="4" cm="1">
        <f t="array" ref="J421">_xll.SNL.Clients.Office.Excel.Functions.SPG($A421, "IQ_AVG_DILUT_SHARES_OUT", J$2)</f>
        <v>3471000000</v>
      </c>
      <c r="K421" s="4" cm="1">
        <f t="array" ref="K421">_xll.SNL.Clients.Office.Excel.Functions.SPG($A421, "IQ_AVG_DILUT_SHARES_OUT", K$2)</f>
        <v>3468000000</v>
      </c>
      <c r="L421" s="4" cm="1">
        <f t="array" ref="L421">_xll.SNL.Clients.Office.Excel.Functions.SPG($A421, "IQ_AVG_DILUT_SHARES_OUT", L$2)</f>
        <v>3464000000</v>
      </c>
      <c r="M421" s="4" cm="1">
        <f t="array" ref="M421">_xll.SNL.Clients.Office.Excel.Functions.SPG($A421, "IQ_AVG_DILUT_SHARES_OUT", M$2)</f>
        <v>3472000000</v>
      </c>
      <c r="N421" s="4" cm="1">
        <f t="array" ref="N421">_xll.SNL.Clients.Office.Excel.Functions.SPG($A421, "IQ_AVG_DILUT_SHARES_OUT", N$2)</f>
        <v>3405000000</v>
      </c>
      <c r="O421" s="4" cm="1">
        <f t="array" ref="O421">_xll.SNL.Clients.Office.Excel.Functions.SPG($A421, "IQ_AVG_DILUT_SHARES_OUT", O$2)</f>
        <v>3369000000</v>
      </c>
      <c r="P421" s="4" cm="1">
        <f t="array" ref="P421">_xll.SNL.Clients.Office.Excel.Functions.SPG($A421, "IQ_AVG_DILUT_SHARES_OUT", P$2)</f>
        <v>3357000000</v>
      </c>
      <c r="Q421" s="4" cm="1">
        <f t="array" ref="Q421">_xll.SNL.Clients.Office.Excel.Functions.SPG($A421, "IQ_AVG_DILUT_SHARES_OUT", Q$2)</f>
        <v>3399000000</v>
      </c>
      <c r="R421" s="4" cm="1">
        <f t="array" ref="R421">_xll.SNL.Clients.Office.Excel.Functions.SPG($A421, "IQ_AVG_DILUT_SHARES_OUT", R$2)</f>
        <v>3372000000</v>
      </c>
      <c r="S421" s="4" cm="1">
        <f t="array" ref="S421">_xll.SNL.Clients.Office.Excel.Functions.SPG($A421, "IQ_AVG_DILUT_SHARES_OUT", S$2)</f>
        <v>3315000000</v>
      </c>
      <c r="T421" s="4" cm="1">
        <f t="array" ref="T421">_xll.SNL.Clients.Office.Excel.Functions.SPG($A421, "IQ_AVG_DILUT_SHARES_OUT", T$2)</f>
        <v>3108000000</v>
      </c>
      <c r="U421" s="4" cm="1">
        <f t="array" ref="U421">_xll.SNL.Clients.Office.Excel.Functions.SPG($A421, "IQ_AVG_DILUT_SHARES_OUT", U$2)</f>
        <v>2982000000</v>
      </c>
      <c r="V421" s="4" cm="1">
        <f t="array" ref="V421">_xll.SNL.Clients.Office.Excel.Functions.SPG($A421, "IQ_AVG_DILUT_SHARES_OUT", V$2)</f>
        <v>2805000000</v>
      </c>
    </row>
    <row r="422" spans="1:22">
      <c r="A422" s="11" t="s">
        <v>424</v>
      </c>
      <c r="B422" s="4" cm="1">
        <f t="array" ref="B422">_xll.SNL.Clients.Office.Excel.Functions.SPG($A422, "IQ_AVG_DILUT_SHARES_OUT", B$2)</f>
        <v>919000000</v>
      </c>
      <c r="C422" s="4" cm="1">
        <f t="array" ref="C422">_xll.SNL.Clients.Office.Excel.Functions.SPG($A422, "IQ_AVG_DILUT_SHARES_OUT", C$2)</f>
        <v>920000000</v>
      </c>
      <c r="D422" s="4" cm="1">
        <f t="array" ref="D422">_xll.SNL.Clients.Office.Excel.Functions.SPG($A422, "IQ_AVG_DILUT_SHARES_OUT", D$2)</f>
        <v>919000000</v>
      </c>
      <c r="E422" s="4" cm="1">
        <f t="array" ref="E422">_xll.SNL.Clients.Office.Excel.Functions.SPG($A422, "IQ_AVG_DILUT_SHARES_OUT", E$2)</f>
        <v>917000000</v>
      </c>
      <c r="F422" s="4" cm="1">
        <f t="array" ref="F422">_xll.SNL.Clients.Office.Excel.Functions.SPG($A422, "IQ_AVG_DILUT_SHARES_OUT", F$2)</f>
        <v>915000000</v>
      </c>
      <c r="G422" s="4" cm="1">
        <f t="array" ref="G422">_xll.SNL.Clients.Office.Excel.Functions.SPG($A422, "IQ_AVG_DILUT_SHARES_OUT", G$2)</f>
        <v>916000000</v>
      </c>
      <c r="H422" s="4" cm="1">
        <f t="array" ref="H422">_xll.SNL.Clients.Office.Excel.Functions.SPG($A422, "IQ_AVG_DILUT_SHARES_OUT", H$2)</f>
        <v>916000000</v>
      </c>
      <c r="I422" s="4" cm="1">
        <f t="array" ref="I422">_xll.SNL.Clients.Office.Excel.Functions.SPG($A422, "IQ_AVG_DILUT_SHARES_OUT", I$2)</f>
        <v>916000000</v>
      </c>
      <c r="J422" s="4" cm="1">
        <f t="array" ref="J422">_xll.SNL.Clients.Office.Excel.Functions.SPG($A422, "IQ_AVG_DILUT_SHARES_OUT", J$2)</f>
        <v>916000000</v>
      </c>
      <c r="K422" s="4" cm="1">
        <f t="array" ref="K422">_xll.SNL.Clients.Office.Excel.Functions.SPG($A422, "IQ_AVG_DILUT_SHARES_OUT", K$2)</f>
        <v>923000000</v>
      </c>
      <c r="L422" s="4" cm="1">
        <f t="array" ref="L422">_xll.SNL.Clients.Office.Excel.Functions.SPG($A422, "IQ_AVG_DILUT_SHARES_OUT", L$2)</f>
        <v>930000000</v>
      </c>
      <c r="M422" s="4" cm="1">
        <f t="array" ref="M422">_xll.SNL.Clients.Office.Excel.Functions.SPG($A422, "IQ_AVG_DILUT_SHARES_OUT", M$2)</f>
        <v>934000000</v>
      </c>
      <c r="N422" s="4" cm="1">
        <f t="array" ref="N422">_xll.SNL.Clients.Office.Excel.Functions.SPG($A422, "IQ_AVG_DILUT_SHARES_OUT", N$2)</f>
        <v>936000000</v>
      </c>
      <c r="O422" s="4" cm="1">
        <f t="array" ref="O422">_xll.SNL.Clients.Office.Excel.Functions.SPG($A422, "IQ_AVG_DILUT_SHARES_OUT", O$2)</f>
        <v>936000000</v>
      </c>
      <c r="P422" s="4" cm="1">
        <f t="array" ref="P422">_xll.SNL.Clients.Office.Excel.Functions.SPG($A422, "IQ_AVG_DILUT_SHARES_OUT", P$2)</f>
        <v>937000000</v>
      </c>
      <c r="Q422" s="4" cm="1">
        <f t="array" ref="Q422">_xll.SNL.Clients.Office.Excel.Functions.SPG($A422, "IQ_AVG_DILUT_SHARES_OUT", Q$2)</f>
        <v>935000000</v>
      </c>
      <c r="R422" s="4" cm="1">
        <f t="array" ref="R422">_xll.SNL.Clients.Office.Excel.Functions.SPG($A422, "IQ_AVG_DILUT_SHARES_OUT", R$2)</f>
        <v>932000000</v>
      </c>
      <c r="S422" s="4" cm="1">
        <f t="array" ref="S422">_xll.SNL.Clients.Office.Excel.Functions.SPG($A422, "IQ_AVG_DILUT_SHARES_OUT", S$2)</f>
        <v>929000000</v>
      </c>
      <c r="T422" s="4" cm="1">
        <f t="array" ref="T422">_xll.SNL.Clients.Office.Excel.Functions.SPG($A422, "IQ_AVG_DILUT_SHARES_OUT", T$2)</f>
        <v>927000000</v>
      </c>
      <c r="U422" s="4" cm="1">
        <f t="array" ref="U422">_xll.SNL.Clients.Office.Excel.Functions.SPG($A422, "IQ_AVG_DILUT_SHARES_OUT", U$2)</f>
        <v>943000000</v>
      </c>
      <c r="V422" s="4" cm="1">
        <f t="array" ref="V422">_xll.SNL.Clients.Office.Excel.Functions.SPG($A422, "IQ_AVG_DILUT_SHARES_OUT", V$2)</f>
        <v>948000000</v>
      </c>
    </row>
    <row r="423" spans="1:22">
      <c r="A423" s="11" t="s">
        <v>425</v>
      </c>
      <c r="B423" s="4" cm="1">
        <f t="array" ref="B423">_xll.SNL.Clients.Office.Excel.Functions.SPG($A423, "IQ_AVG_DILUT_SHARES_OUT", B$2)</f>
        <v>23012169</v>
      </c>
      <c r="C423" s="4" cm="1">
        <f t="array" ref="C423">_xll.SNL.Clients.Office.Excel.Functions.SPG($A423, "IQ_AVG_DILUT_SHARES_OUT", C$2)</f>
        <v>23013793</v>
      </c>
      <c r="D423" s="4" cm="1">
        <f t="array" ref="D423">_xll.SNL.Clients.Office.Excel.Functions.SPG($A423, "IQ_AVG_DILUT_SHARES_OUT", D$2)</f>
        <v>23020249</v>
      </c>
      <c r="E423" s="4" cm="1">
        <f t="array" ref="E423">_xll.SNL.Clients.Office.Excel.Functions.SPG($A423, "IQ_AVG_DILUT_SHARES_OUT", E$2)</f>
        <v>23034546</v>
      </c>
      <c r="F423" s="4" cm="1">
        <f t="array" ref="F423">_xll.SNL.Clients.Office.Excel.Functions.SPG($A423, "IQ_AVG_DILUT_SHARES_OUT", F$2)</f>
        <v>23045323</v>
      </c>
      <c r="G423" s="4" cm="1">
        <f t="array" ref="G423">_xll.SNL.Clients.Office.Excel.Functions.SPG($A423, "IQ_AVG_DILUT_SHARES_OUT", G$2)</f>
        <v>23072851</v>
      </c>
      <c r="H423" s="4" cm="1">
        <f t="array" ref="H423">_xll.SNL.Clients.Office.Excel.Functions.SPG($A423, "IQ_AVG_DILUT_SHARES_OUT", H$2)</f>
        <v>23095193</v>
      </c>
      <c r="I423" s="4" cm="1">
        <f t="array" ref="I423">_xll.SNL.Clients.Office.Excel.Functions.SPG($A423, "IQ_AVG_DILUT_SHARES_OUT", I$2)</f>
        <v>23115348</v>
      </c>
      <c r="J423" s="4" cm="1">
        <f t="array" ref="J423">_xll.SNL.Clients.Office.Excel.Functions.SPG($A423, "IQ_AVG_DILUT_SHARES_OUT", J$2)</f>
        <v>23160663</v>
      </c>
      <c r="K423" s="4" cm="1">
        <f t="array" ref="K423">_xll.SNL.Clients.Office.Excel.Functions.SPG($A423, "IQ_AVG_DILUT_SHARES_OUT", K$2)</f>
        <v>23211336</v>
      </c>
      <c r="L423" s="4" cm="1">
        <f t="array" ref="L423">_xll.SNL.Clients.Office.Excel.Functions.SPG($A423, "IQ_AVG_DILUT_SHARES_OUT", L$2)</f>
        <v>23228130</v>
      </c>
      <c r="M423" s="4" cm="1">
        <f t="array" ref="M423">_xll.SNL.Clients.Office.Excel.Functions.SPG($A423, "IQ_AVG_DILUT_SHARES_OUT", M$2)</f>
        <v>23234931</v>
      </c>
      <c r="N423" s="4" cm="1">
        <f t="array" ref="N423">_xll.SNL.Clients.Office.Excel.Functions.SPG($A423, "IQ_AVG_DILUT_SHARES_OUT", N$2)</f>
        <v>23253987</v>
      </c>
      <c r="O423" s="4" cm="1">
        <f t="array" ref="O423">_xll.SNL.Clients.Office.Excel.Functions.SPG($A423, "IQ_AVG_DILUT_SHARES_OUT", O$2)</f>
        <v>23267658</v>
      </c>
      <c r="P423" s="4" cm="1">
        <f t="array" ref="P423">_xll.SNL.Clients.Office.Excel.Functions.SPG($A423, "IQ_AVG_DILUT_SHARES_OUT", P$2)</f>
        <v>23268468</v>
      </c>
      <c r="Q423" s="4" cm="1">
        <f t="array" ref="Q423">_xll.SNL.Clients.Office.Excel.Functions.SPG($A423, "IQ_AVG_DILUT_SHARES_OUT", Q$2)</f>
        <v>23268468</v>
      </c>
      <c r="R423" s="4" cm="1">
        <f t="array" ref="R423">_xll.SNL.Clients.Office.Excel.Functions.SPG($A423, "IQ_AVG_DILUT_SHARES_OUT", R$2)</f>
        <v>23268468</v>
      </c>
      <c r="S423" s="4" cm="1">
        <f t="array" ref="S423">_xll.SNL.Clients.Office.Excel.Functions.SPG($A423, "IQ_AVG_DILUT_SHARES_OUT", S$2)</f>
        <v>23268468</v>
      </c>
      <c r="T423" s="4" cm="1">
        <f t="array" ref="T423">_xll.SNL.Clients.Office.Excel.Functions.SPG($A423, "IQ_AVG_DILUT_SHARES_OUT", T$2)</f>
        <v>23268468</v>
      </c>
      <c r="U423" s="4" cm="1">
        <f t="array" ref="U423">_xll.SNL.Clients.Office.Excel.Functions.SPG($A423, "IQ_AVG_DILUT_SHARES_OUT", U$2)</f>
        <v>23268468</v>
      </c>
      <c r="V423" s="4" cm="1">
        <f t="array" ref="V423">_xll.SNL.Clients.Office.Excel.Functions.SPG($A423, "IQ_AVG_DILUT_SHARES_OUT", V$2)</f>
        <v>23268468</v>
      </c>
    </row>
    <row r="424" spans="1:22">
      <c r="A424" s="11" t="s">
        <v>426</v>
      </c>
      <c r="B424" s="4" cm="1">
        <f t="array" ref="B424">_xll.SNL.Clients.Office.Excel.Functions.SPG($A424, "IQ_AVG_DILUT_SHARES_OUT", B$2)</f>
        <v>185567000</v>
      </c>
      <c r="C424" s="4" cm="1">
        <f t="array" ref="C424">_xll.SNL.Clients.Office.Excel.Functions.SPG($A424, "IQ_AVG_DILUT_SHARES_OUT", C$2)</f>
        <v>188944000</v>
      </c>
      <c r="D424" s="4" cm="1">
        <f t="array" ref="D424">_xll.SNL.Clients.Office.Excel.Functions.SPG($A424, "IQ_AVG_DILUT_SHARES_OUT", D$2)</f>
        <v>191855000</v>
      </c>
      <c r="E424" s="4" cm="1">
        <f t="array" ref="E424">_xll.SNL.Clients.Office.Excel.Functions.SPG($A424, "IQ_AVG_DILUT_SHARES_OUT", E$2)</f>
        <v>194860000</v>
      </c>
      <c r="F424" s="4" t="str" cm="1">
        <f t="array" ref="F424">_xll.SNL.Clients.Office.Excel.Functions.SPG($A424, "IQ_AVG_DILUT_SHARES_OUT", F$2)</f>
        <v>NA</v>
      </c>
      <c r="G424" s="4" cm="1">
        <f t="array" ref="G424">_xll.SNL.Clients.Office.Excel.Functions.SPG($A424, "IQ_AVG_DILUT_SHARES_OUT", G$2)</f>
        <v>199992000</v>
      </c>
      <c r="H424" s="4" cm="1">
        <f t="array" ref="H424">_xll.SNL.Clients.Office.Excel.Functions.SPG($A424, "IQ_AVG_DILUT_SHARES_OUT", H$2)</f>
        <v>202509000</v>
      </c>
      <c r="I424" s="4" cm="1">
        <f t="array" ref="I424">_xll.SNL.Clients.Office.Excel.Functions.SPG($A424, "IQ_AVG_DILUT_SHARES_OUT", I$2)</f>
        <v>207011000</v>
      </c>
      <c r="J424" s="4" cm="1">
        <f t="array" ref="J424">_xll.SNL.Clients.Office.Excel.Functions.SPG($A424, "IQ_AVG_DILUT_SHARES_OUT", J$2)</f>
        <v>210488000</v>
      </c>
      <c r="K424" s="4" cm="1">
        <f t="array" ref="K424">_xll.SNL.Clients.Office.Excel.Functions.SPG($A424, "IQ_AVG_DILUT_SHARES_OUT", K$2)</f>
        <v>213140000</v>
      </c>
      <c r="L424" s="4" cm="1">
        <f t="array" ref="L424">_xll.SNL.Clients.Office.Excel.Functions.SPG($A424, "IQ_AVG_DILUT_SHARES_OUT", L$2)</f>
        <v>216658000</v>
      </c>
      <c r="M424" s="4" cm="1">
        <f t="array" ref="M424">_xll.SNL.Clients.Office.Excel.Functions.SPG($A424, "IQ_AVG_DILUT_SHARES_OUT", M$2)</f>
        <v>219607000</v>
      </c>
      <c r="N424" s="4" cm="1">
        <f t="array" ref="N424">_xll.SNL.Clients.Office.Excel.Functions.SPG($A424, "IQ_AVG_DILUT_SHARES_OUT", N$2)</f>
        <v>222860000</v>
      </c>
      <c r="O424" s="4" cm="1">
        <f t="array" ref="O424">_xll.SNL.Clients.Office.Excel.Functions.SPG($A424, "IQ_AVG_DILUT_SHARES_OUT", O$2)</f>
        <v>226490000</v>
      </c>
      <c r="P424" s="4" cm="1">
        <f t="array" ref="P424">_xll.SNL.Clients.Office.Excel.Functions.SPG($A424, "IQ_AVG_DILUT_SHARES_OUT", P$2)</f>
        <v>228446000</v>
      </c>
      <c r="Q424" s="4" cm="1">
        <f t="array" ref="Q424">_xll.SNL.Clients.Office.Excel.Functions.SPG($A424, "IQ_AVG_DILUT_SHARES_OUT", Q$2)</f>
        <v>228284000</v>
      </c>
      <c r="R424" s="4" cm="1">
        <f t="array" ref="R424">_xll.SNL.Clients.Office.Excel.Functions.SPG($A424, "IQ_AVG_DILUT_SHARES_OUT", R$2)</f>
        <v>229365000</v>
      </c>
      <c r="S424" s="4" cm="1">
        <f t="array" ref="S424">_xll.SNL.Clients.Office.Excel.Functions.SPG($A424, "IQ_AVG_DILUT_SHARES_OUT", S$2)</f>
        <v>229279000</v>
      </c>
      <c r="T424" s="4" cm="1">
        <f t="array" ref="T424">_xll.SNL.Clients.Office.Excel.Functions.SPG($A424, "IQ_AVG_DILUT_SHARES_OUT", T$2)</f>
        <v>228247000</v>
      </c>
      <c r="U424" s="4" cm="1">
        <f t="array" ref="U424">_xll.SNL.Clients.Office.Excel.Functions.SPG($A424, "IQ_AVG_DILUT_SHARES_OUT", U$2)</f>
        <v>228927000</v>
      </c>
      <c r="V424" s="4" cm="1">
        <f t="array" ref="V424">_xll.SNL.Clients.Office.Excel.Functions.SPG($A424, "IQ_AVG_DILUT_SHARES_OUT", V$2)</f>
        <v>229790000</v>
      </c>
    </row>
    <row r="425" spans="1:22">
      <c r="A425" s="11" t="s">
        <v>427</v>
      </c>
      <c r="B425" s="4" cm="1">
        <f t="array" ref="B425">_xll.SNL.Clients.Office.Excel.Functions.SPG($A425, "IQ_AVG_DILUT_SHARES_OUT", B$2)</f>
        <v>713000000</v>
      </c>
      <c r="C425" s="4" cm="1">
        <f t="array" ref="C425">_xll.SNL.Clients.Office.Excel.Functions.SPG($A425, "IQ_AVG_DILUT_SHARES_OUT", C$2)</f>
        <v>713000000</v>
      </c>
      <c r="D425" s="4" cm="1">
        <f t="array" ref="D425">_xll.SNL.Clients.Office.Excel.Functions.SPG($A425, "IQ_AVG_DILUT_SHARES_OUT", D$2)</f>
        <v>712000000</v>
      </c>
      <c r="E425" s="4" cm="1">
        <f t="array" ref="E425">_xll.SNL.Clients.Office.Excel.Functions.SPG($A425, "IQ_AVG_DILUT_SHARES_OUT", E$2)</f>
        <v>670000000</v>
      </c>
      <c r="F425" s="4" cm="1">
        <f t="array" ref="F425">_xll.SNL.Clients.Office.Excel.Functions.SPG($A425, "IQ_AVG_DILUT_SHARES_OUT", F$2)</f>
        <v>712000000</v>
      </c>
      <c r="G425" s="4" cm="1">
        <f t="array" ref="G425">_xll.SNL.Clients.Office.Excel.Functions.SPG($A425, "IQ_AVG_DILUT_SHARES_OUT", G$2)</f>
        <v>669000000</v>
      </c>
      <c r="H425" s="4" cm="1">
        <f t="array" ref="H425">_xll.SNL.Clients.Office.Excel.Functions.SPG($A425, "IQ_AVG_DILUT_SHARES_OUT", H$2)</f>
        <v>712000000</v>
      </c>
      <c r="I425" s="4" cm="1">
        <f t="array" ref="I425">_xll.SNL.Clients.Office.Excel.Functions.SPG($A425, "IQ_AVG_DILUT_SHARES_OUT", I$2)</f>
        <v>668888888</v>
      </c>
      <c r="J425" s="4" cm="1">
        <f t="array" ref="J425">_xll.SNL.Clients.Office.Excel.Functions.SPG($A425, "IQ_AVG_DILUT_SHARES_OUT", J$2)</f>
        <v>711000000</v>
      </c>
      <c r="K425" s="4" cm="1">
        <f t="array" ref="K425">_xll.SNL.Clients.Office.Excel.Functions.SPG($A425, "IQ_AVG_DILUT_SHARES_OUT", K$2)</f>
        <v>668000000</v>
      </c>
      <c r="L425" s="4" cm="1">
        <f t="array" ref="L425">_xll.SNL.Clients.Office.Excel.Functions.SPG($A425, "IQ_AVG_DILUT_SHARES_OUT", L$2)</f>
        <v>711000000</v>
      </c>
      <c r="M425" s="4" cm="1">
        <f t="array" ref="M425">_xll.SNL.Clients.Office.Excel.Functions.SPG($A425, "IQ_AVG_DILUT_SHARES_OUT", M$2)</f>
        <v>667000000</v>
      </c>
      <c r="N425" s="4" cm="1">
        <f t="array" ref="N425">_xll.SNL.Clients.Office.Excel.Functions.SPG($A425, "IQ_AVG_DILUT_SHARES_OUT", N$2)</f>
        <v>711000000</v>
      </c>
      <c r="O425" s="4" cm="1">
        <f t="array" ref="O425">_xll.SNL.Clients.Office.Excel.Functions.SPG($A425, "IQ_AVG_DILUT_SHARES_OUT", O$2)</f>
        <v>671000000</v>
      </c>
      <c r="P425" s="4" cm="1">
        <f t="array" ref="P425">_xll.SNL.Clients.Office.Excel.Functions.SPG($A425, "IQ_AVG_DILUT_SHARES_OUT", P$2)</f>
        <v>666000000</v>
      </c>
      <c r="Q425" s="4" cm="1">
        <f t="array" ref="Q425">_xll.SNL.Clients.Office.Excel.Functions.SPG($A425, "IQ_AVG_DILUT_SHARES_OUT", Q$2)</f>
        <v>669000000</v>
      </c>
      <c r="R425" s="4" cm="1">
        <f t="array" ref="R425">_xll.SNL.Clients.Office.Excel.Functions.SPG($A425, "IQ_AVG_DILUT_SHARES_OUT", R$2)</f>
        <v>665000000</v>
      </c>
      <c r="S425" s="4" cm="1">
        <f t="array" ref="S425">_xll.SNL.Clients.Office.Excel.Functions.SPG($A425, "IQ_AVG_DILUT_SHARES_OUT", S$2)</f>
        <v>665000000</v>
      </c>
      <c r="T425" s="4" cm="1">
        <f t="array" ref="T425">_xll.SNL.Clients.Office.Excel.Functions.SPG($A425, "IQ_AVG_DILUT_SHARES_OUT", T$2)</f>
        <v>668000000</v>
      </c>
      <c r="U425" s="4" cm="1">
        <f t="array" ref="U425">_xll.SNL.Clients.Office.Excel.Functions.SPG($A425, "IQ_AVG_DILUT_SHARES_OUT", U$2)</f>
        <v>664000000</v>
      </c>
      <c r="V425" s="4" cm="1">
        <f t="array" ref="V425">_xll.SNL.Clients.Office.Excel.Functions.SPG($A425, "IQ_AVG_DILUT_SHARES_OUT", V$2)</f>
        <v>667000000</v>
      </c>
    </row>
    <row r="426" spans="1:22">
      <c r="A426" s="11" t="s">
        <v>428</v>
      </c>
      <c r="B426" s="4" cm="1">
        <f t="array" ref="B426">_xll.SNL.Clients.Office.Excel.Functions.SPG($A426, "IQ_AVG_DILUT_SHARES_OUT", B$2)</f>
        <v>268000000</v>
      </c>
      <c r="C426" s="4" cm="1">
        <f t="array" ref="C426">_xll.SNL.Clients.Office.Excel.Functions.SPG($A426, "IQ_AVG_DILUT_SHARES_OUT", C$2)</f>
        <v>267100000</v>
      </c>
      <c r="D426" s="4" cm="1">
        <f t="array" ref="D426">_xll.SNL.Clients.Office.Excel.Functions.SPG($A426, "IQ_AVG_DILUT_SHARES_OUT", D$2)</f>
        <v>266500000</v>
      </c>
      <c r="E426" s="4" cm="1">
        <f t="array" ref="E426">_xll.SNL.Clients.Office.Excel.Functions.SPG($A426, "IQ_AVG_DILUT_SHARES_OUT", E$2)</f>
        <v>264700000</v>
      </c>
      <c r="F426" s="4" cm="1">
        <f t="array" ref="F426">_xll.SNL.Clients.Office.Excel.Functions.SPG($A426, "IQ_AVG_DILUT_SHARES_OUT", F$2)</f>
        <v>261800000</v>
      </c>
      <c r="G426" s="4" cm="1">
        <f t="array" ref="G426">_xll.SNL.Clients.Office.Excel.Functions.SPG($A426, "IQ_AVG_DILUT_SHARES_OUT", G$2)</f>
        <v>262600000</v>
      </c>
      <c r="H426" s="4" cm="1">
        <f t="array" ref="H426">_xll.SNL.Clients.Office.Excel.Functions.SPG($A426, "IQ_AVG_DILUT_SHARES_OUT", H$2)</f>
        <v>263500000</v>
      </c>
      <c r="I426" s="4" cm="1">
        <f t="array" ref="I426">_xll.SNL.Clients.Office.Excel.Functions.SPG($A426, "IQ_AVG_DILUT_SHARES_OUT", I$2)</f>
        <v>264400000</v>
      </c>
      <c r="J426" s="4" cm="1">
        <f t="array" ref="J426">_xll.SNL.Clients.Office.Excel.Functions.SPG($A426, "IQ_AVG_DILUT_SHARES_OUT", J$2)</f>
        <v>268700000</v>
      </c>
      <c r="K426" s="4" cm="1">
        <f t="array" ref="K426">_xll.SNL.Clients.Office.Excel.Functions.SPG($A426, "IQ_AVG_DILUT_SHARES_OUT", K$2)</f>
        <v>273800000</v>
      </c>
      <c r="L426" s="4" cm="1">
        <f t="array" ref="L426">_xll.SNL.Clients.Office.Excel.Functions.SPG($A426, "IQ_AVG_DILUT_SHARES_OUT", L$2)</f>
        <v>281800000</v>
      </c>
      <c r="M426" s="4" cm="1">
        <f t="array" ref="M426">_xll.SNL.Clients.Office.Excel.Functions.SPG($A426, "IQ_AVG_DILUT_SHARES_OUT", M$2)</f>
        <v>289000000</v>
      </c>
      <c r="N426" s="4" cm="1">
        <f t="array" ref="N426">_xll.SNL.Clients.Office.Excel.Functions.SPG($A426, "IQ_AVG_DILUT_SHARES_OUT", N$2)</f>
        <v>297900000</v>
      </c>
      <c r="O426" s="4" cm="1">
        <f t="array" ref="O426">_xll.SNL.Clients.Office.Excel.Functions.SPG($A426, "IQ_AVG_DILUT_SHARES_OUT", O$2)</f>
        <v>303300000</v>
      </c>
      <c r="P426" s="4" cm="1">
        <f t="array" ref="P426">_xll.SNL.Clients.Office.Excel.Functions.SPG($A426, "IQ_AVG_DILUT_SHARES_OUT", P$2)</f>
        <v>306400000</v>
      </c>
      <c r="Q426" s="4" cm="1">
        <f t="array" ref="Q426">_xll.SNL.Clients.Office.Excel.Functions.SPG($A426, "IQ_AVG_DILUT_SHARES_OUT", Q$2)</f>
        <v>307600000</v>
      </c>
      <c r="R426" s="4" cm="1">
        <f t="array" ref="R426">_xll.SNL.Clients.Office.Excel.Functions.SPG($A426, "IQ_AVG_DILUT_SHARES_OUT", R$2)</f>
        <v>314100000</v>
      </c>
      <c r="S426" s="4" cm="1">
        <f t="array" ref="S426">_xll.SNL.Clients.Office.Excel.Functions.SPG($A426, "IQ_AVG_DILUT_SHARES_OUT", S$2)</f>
        <v>317000000</v>
      </c>
      <c r="T426" s="4" cm="1">
        <f t="array" ref="T426">_xll.SNL.Clients.Office.Excel.Functions.SPG($A426, "IQ_AVG_DILUT_SHARES_OUT", T$2)</f>
        <v>322400000</v>
      </c>
      <c r="U426" s="4" cm="1">
        <f t="array" ref="U426">_xll.SNL.Clients.Office.Excel.Functions.SPG($A426, "IQ_AVG_DILUT_SHARES_OUT", U$2)</f>
        <v>326300000</v>
      </c>
      <c r="V426" s="4" cm="1">
        <f t="array" ref="V426">_xll.SNL.Clients.Office.Excel.Functions.SPG($A426, "IQ_AVG_DILUT_SHARES_OUT", V$2)</f>
        <v>333000000</v>
      </c>
    </row>
    <row r="427" spans="1:22">
      <c r="A427" s="11" t="s">
        <v>429</v>
      </c>
      <c r="B427" s="4" cm="1">
        <f t="array" ref="B427">_xll.SNL.Clients.Office.Excel.Functions.SPG($A427, "IQ_AVG_DILUT_SHARES_OUT", B$2)</f>
        <v>733720000</v>
      </c>
      <c r="C427" s="4" cm="1">
        <f t="array" ref="C427">_xll.SNL.Clients.Office.Excel.Functions.SPG($A427, "IQ_AVG_DILUT_SHARES_OUT", C$2)</f>
        <v>742080000</v>
      </c>
      <c r="D427" s="4" cm="1">
        <f t="array" ref="D427">_xll.SNL.Clients.Office.Excel.Functions.SPG($A427, "IQ_AVG_DILUT_SHARES_OUT", D$2)</f>
        <v>751596000</v>
      </c>
      <c r="E427" s="4" cm="1">
        <f t="array" ref="E427">_xll.SNL.Clients.Office.Excel.Functions.SPG($A427, "IQ_AVG_DILUT_SHARES_OUT", E$2)</f>
        <v>762268000</v>
      </c>
      <c r="F427" s="4" cm="1">
        <f t="array" ref="F427">_xll.SNL.Clients.Office.Excel.Functions.SPG($A427, "IQ_AVG_DILUT_SHARES_OUT", F$2)</f>
        <v>772102000</v>
      </c>
      <c r="G427" s="4" cm="1">
        <f t="array" ref="G427">_xll.SNL.Clients.Office.Excel.Functions.SPG($A427, "IQ_AVG_DILUT_SHARES_OUT", G$2)</f>
        <v>781781000</v>
      </c>
      <c r="H427" s="4" cm="1">
        <f t="array" ref="H427">_xll.SNL.Clients.Office.Excel.Functions.SPG($A427, "IQ_AVG_DILUT_SHARES_OUT", H$2)</f>
        <v>790725000</v>
      </c>
      <c r="I427" s="4" cm="1">
        <f t="array" ref="I427">_xll.SNL.Clients.Office.Excel.Functions.SPG($A427, "IQ_AVG_DILUT_SHARES_OUT", I$2)</f>
        <v>807718000</v>
      </c>
      <c r="J427" s="4" cm="1">
        <f t="array" ref="J427">_xll.SNL.Clients.Office.Excel.Functions.SPG($A427, "IQ_AVG_DILUT_SHARES_OUT", J$2)</f>
        <v>815846000</v>
      </c>
      <c r="K427" s="4" cm="1">
        <f t="array" ref="K427">_xll.SNL.Clients.Office.Excel.Functions.SPG($A427, "IQ_AVG_DILUT_SHARES_OUT", K$2)</f>
        <v>814516000</v>
      </c>
      <c r="L427" s="4" cm="1">
        <f t="array" ref="L427">_xll.SNL.Clients.Office.Excel.Functions.SPG($A427, "IQ_AVG_DILUT_SHARES_OUT", L$2)</f>
        <v>813590000</v>
      </c>
      <c r="M427" s="4" cm="1">
        <f t="array" ref="M427">_xll.SNL.Clients.Office.Excel.Functions.SPG($A427, "IQ_AVG_DILUT_SHARES_OUT", M$2)</f>
        <v>813986000</v>
      </c>
      <c r="N427" s="4" cm="1">
        <f t="array" ref="N427">_xll.SNL.Clients.Office.Excel.Functions.SPG($A427, "IQ_AVG_DILUT_SHARES_OUT", N$2)</f>
        <v>817345000</v>
      </c>
      <c r="O427" s="4" cm="1">
        <f t="array" ref="O427">_xll.SNL.Clients.Office.Excel.Functions.SPG($A427, "IQ_AVG_DILUT_SHARES_OUT", O$2)</f>
        <v>849028000</v>
      </c>
      <c r="P427" s="4" cm="1">
        <f t="array" ref="P427">_xll.SNL.Clients.Office.Excel.Functions.SPG($A427, "IQ_AVG_DILUT_SHARES_OUT", P$2)</f>
        <v>873475000</v>
      </c>
      <c r="Q427" s="4" cm="1">
        <f t="array" ref="Q427">_xll.SNL.Clients.Office.Excel.Functions.SPG($A427, "IQ_AVG_DILUT_SHARES_OUT", Q$2)</f>
        <v>885655000</v>
      </c>
      <c r="R427" s="4" cm="1">
        <f t="array" ref="R427">_xll.SNL.Clients.Office.Excel.Functions.SPG($A427, "IQ_AVG_DILUT_SHARES_OUT", R$2)</f>
        <v>891846000</v>
      </c>
      <c r="S427" s="4" cm="1">
        <f t="array" ref="S427">_xll.SNL.Clients.Office.Excel.Functions.SPG($A427, "IQ_AVG_DILUT_SHARES_OUT", S$2)</f>
        <v>891069000</v>
      </c>
      <c r="T427" s="4" cm="1">
        <f t="array" ref="T427">_xll.SNL.Clients.Office.Excel.Functions.SPG($A427, "IQ_AVG_DILUT_SHARES_OUT", T$2)</f>
        <v>890561000</v>
      </c>
      <c r="U427" s="4" cm="1">
        <f t="array" ref="U427">_xll.SNL.Clients.Office.Excel.Functions.SPG($A427, "IQ_AVG_DILUT_SHARES_OUT", U$2)</f>
        <v>896689000</v>
      </c>
      <c r="V427" s="4" cm="1">
        <f t="array" ref="V427">_xll.SNL.Clients.Office.Excel.Functions.SPG($A427, "IQ_AVG_DILUT_SHARES_OUT", V$2)</f>
        <v>914739000</v>
      </c>
    </row>
    <row r="428" spans="1:22">
      <c r="A428" s="11" t="s">
        <v>430</v>
      </c>
      <c r="B428" s="4" cm="1">
        <f t="array" ref="B428">_xll.SNL.Clients.Office.Excel.Functions.SPG($A428, "IQ_AVG_DILUT_SHARES_OUT", B$2)</f>
        <v>718498168</v>
      </c>
      <c r="C428" s="4" cm="1">
        <f t="array" ref="C428">_xll.SNL.Clients.Office.Excel.Functions.SPG($A428, "IQ_AVG_DILUT_SHARES_OUT", C$2)</f>
        <v>618600000</v>
      </c>
      <c r="D428" s="4" cm="1">
        <f t="array" ref="D428">_xll.SNL.Clients.Office.Excel.Functions.SPG($A428, "IQ_AVG_DILUT_SHARES_OUT", D$2)</f>
        <v>616600000</v>
      </c>
      <c r="E428" s="4" cm="1">
        <f t="array" ref="E428">_xll.SNL.Clients.Office.Excel.Functions.SPG($A428, "IQ_AVG_DILUT_SHARES_OUT", E$2)</f>
        <v>613200000</v>
      </c>
      <c r="F428" s="4" cm="1">
        <f t="array" ref="F428">_xll.SNL.Clients.Office.Excel.Functions.SPG($A428, "IQ_AVG_DILUT_SHARES_OUT", F$2)</f>
        <v>609500000</v>
      </c>
      <c r="G428" s="4" cm="1">
        <f t="array" ref="G428">_xll.SNL.Clients.Office.Excel.Functions.SPG($A428, "IQ_AVG_DILUT_SHARES_OUT", G$2)</f>
        <v>606900000</v>
      </c>
      <c r="H428" s="4" cm="1">
        <f t="array" ref="H428">_xll.SNL.Clients.Office.Excel.Functions.SPG($A428, "IQ_AVG_DILUT_SHARES_OUT", H$2)</f>
        <v>605500000</v>
      </c>
      <c r="I428" s="4" cm="1">
        <f t="array" ref="I428">_xll.SNL.Clients.Office.Excel.Functions.SPG($A428, "IQ_AVG_DILUT_SHARES_OUT", I$2)</f>
        <v>602500000</v>
      </c>
      <c r="J428" s="4" cm="1">
        <f t="array" ref="J428">_xll.SNL.Clients.Office.Excel.Functions.SPG($A428, "IQ_AVG_DILUT_SHARES_OUT", J$2)</f>
        <v>598900000</v>
      </c>
      <c r="K428" s="4" cm="1">
        <f t="array" ref="K428">_xll.SNL.Clients.Office.Excel.Functions.SPG($A428, "IQ_AVG_DILUT_SHARES_OUT", K$2)</f>
        <v>596000000</v>
      </c>
      <c r="L428" s="4" cm="1">
        <f t="array" ref="L428">_xll.SNL.Clients.Office.Excel.Functions.SPG($A428, "IQ_AVG_DILUT_SHARES_OUT", L$2)</f>
        <v>596400000</v>
      </c>
      <c r="M428" s="4" cm="1">
        <f t="array" ref="M428">_xll.SNL.Clients.Office.Excel.Functions.SPG($A428, "IQ_AVG_DILUT_SHARES_OUT", M$2)</f>
        <v>591700000</v>
      </c>
      <c r="N428" s="4" cm="1">
        <f t="array" ref="N428">_xll.SNL.Clients.Office.Excel.Functions.SPG($A428, "IQ_AVG_DILUT_SHARES_OUT", N$2)</f>
        <v>590300000</v>
      </c>
      <c r="O428" s="4" cm="1">
        <f t="array" ref="O428">_xll.SNL.Clients.Office.Excel.Functions.SPG($A428, "IQ_AVG_DILUT_SHARES_OUT", O$2)</f>
        <v>589000000</v>
      </c>
      <c r="P428" s="4" cm="1">
        <f t="array" ref="P428">_xll.SNL.Clients.Office.Excel.Functions.SPG($A428, "IQ_AVG_DILUT_SHARES_OUT", P$2)</f>
        <v>590200000</v>
      </c>
      <c r="Q428" s="4" cm="1">
        <f t="array" ref="Q428">_xll.SNL.Clients.Office.Excel.Functions.SPG($A428, "IQ_AVG_DILUT_SHARES_OUT", Q$2)</f>
        <v>585400000</v>
      </c>
      <c r="R428" s="4" cm="1">
        <f t="array" ref="R428">_xll.SNL.Clients.Office.Excel.Functions.SPG($A428, "IQ_AVG_DILUT_SHARES_OUT", R$2)</f>
        <v>575400000</v>
      </c>
      <c r="S428" s="4" cm="1">
        <f t="array" ref="S428">_xll.SNL.Clients.Office.Excel.Functions.SPG($A428, "IQ_AVG_DILUT_SHARES_OUT", S$2)</f>
        <v>566600000</v>
      </c>
      <c r="T428" s="4" cm="1">
        <f t="array" ref="T428">_xll.SNL.Clients.Office.Excel.Functions.SPG($A428, "IQ_AVG_DILUT_SHARES_OUT", T$2)</f>
        <v>566400000</v>
      </c>
      <c r="U428" s="4" cm="1">
        <f t="array" ref="U428">_xll.SNL.Clients.Office.Excel.Functions.SPG($A428, "IQ_AVG_DILUT_SHARES_OUT", U$2)</f>
        <v>565900000</v>
      </c>
      <c r="V428" s="4" cm="1">
        <f t="array" ref="V428">_xll.SNL.Clients.Office.Excel.Functions.SPG($A428, "IQ_AVG_DILUT_SHARES_OUT", V$2)</f>
        <v>565400000</v>
      </c>
    </row>
    <row r="429" spans="1:22">
      <c r="A429" s="11" t="s">
        <v>431</v>
      </c>
      <c r="B429" s="4" cm="1">
        <f t="array" ref="B429">_xll.SNL.Clients.Office.Excel.Functions.SPG($A429, "IQ_AVG_DILUT_SHARES_OUT", B$2)</f>
        <v>301000000</v>
      </c>
      <c r="C429" s="4" cm="1">
        <f t="array" ref="C429">_xll.SNL.Clients.Office.Excel.Functions.SPG($A429, "IQ_AVG_DILUT_SHARES_OUT", C$2)</f>
        <v>298000000</v>
      </c>
      <c r="D429" s="4" cm="1">
        <f t="array" ref="D429">_xll.SNL.Clients.Office.Excel.Functions.SPG($A429, "IQ_AVG_DILUT_SHARES_OUT", D$2)</f>
        <v>300000000</v>
      </c>
      <c r="E429" s="4" cm="1">
        <f t="array" ref="E429">_xll.SNL.Clients.Office.Excel.Functions.SPG($A429, "IQ_AVG_DILUT_SHARES_OUT", E$2)</f>
        <v>299000000</v>
      </c>
      <c r="F429" s="4" cm="1">
        <f t="array" ref="F429">_xll.SNL.Clients.Office.Excel.Functions.SPG($A429, "IQ_AVG_DILUT_SHARES_OUT", F$2)</f>
        <v>299000000</v>
      </c>
      <c r="G429" s="4" cm="1">
        <f t="array" ref="G429">_xll.SNL.Clients.Office.Excel.Functions.SPG($A429, "IQ_AVG_DILUT_SHARES_OUT", G$2)</f>
        <v>299000000</v>
      </c>
      <c r="H429" s="4" cm="1">
        <f t="array" ref="H429">_xll.SNL.Clients.Office.Excel.Functions.SPG($A429, "IQ_AVG_DILUT_SHARES_OUT", H$2)</f>
        <v>301000000</v>
      </c>
      <c r="I429" s="4" cm="1">
        <f t="array" ref="I429">_xll.SNL.Clients.Office.Excel.Functions.SPG($A429, "IQ_AVG_DILUT_SHARES_OUT", I$2)</f>
        <v>301000000</v>
      </c>
      <c r="J429" s="4" cm="1">
        <f t="array" ref="J429">_xll.SNL.Clients.Office.Excel.Functions.SPG($A429, "IQ_AVG_DILUT_SHARES_OUT", J$2)</f>
        <v>301000000</v>
      </c>
      <c r="K429" s="4" cm="1">
        <f t="array" ref="K429">_xll.SNL.Clients.Office.Excel.Functions.SPG($A429, "IQ_AVG_DILUT_SHARES_OUT", K$2)</f>
        <v>302000000</v>
      </c>
      <c r="L429" s="4" cm="1">
        <f t="array" ref="L429">_xll.SNL.Clients.Office.Excel.Functions.SPG($A429, "IQ_AVG_DILUT_SHARES_OUT", L$2)</f>
        <v>302000000</v>
      </c>
      <c r="M429" s="4" cm="1">
        <f t="array" ref="M429">_xll.SNL.Clients.Office.Excel.Functions.SPG($A429, "IQ_AVG_DILUT_SHARES_OUT", M$2)</f>
        <v>303000000</v>
      </c>
      <c r="N429" s="4" cm="1">
        <f t="array" ref="N429">_xll.SNL.Clients.Office.Excel.Functions.SPG($A429, "IQ_AVG_DILUT_SHARES_OUT", N$2)</f>
        <v>303000000</v>
      </c>
      <c r="O429" s="4" cm="1">
        <f t="array" ref="O429">_xll.SNL.Clients.Office.Excel.Functions.SPG($A429, "IQ_AVG_DILUT_SHARES_OUT", O$2)</f>
        <v>304000000</v>
      </c>
      <c r="P429" s="4" cm="1">
        <f t="array" ref="P429">_xll.SNL.Clients.Office.Excel.Functions.SPG($A429, "IQ_AVG_DILUT_SHARES_OUT", P$2)</f>
        <v>305000000</v>
      </c>
      <c r="Q429" s="4" cm="1">
        <f t="array" ref="Q429">_xll.SNL.Clients.Office.Excel.Functions.SPG($A429, "IQ_AVG_DILUT_SHARES_OUT", Q$2)</f>
        <v>305000000</v>
      </c>
      <c r="R429" s="4" cm="1">
        <f t="array" ref="R429">_xll.SNL.Clients.Office.Excel.Functions.SPG($A429, "IQ_AVG_DILUT_SHARES_OUT", R$2)</f>
        <v>304000000</v>
      </c>
      <c r="S429" s="4" cm="1">
        <f t="array" ref="S429">_xll.SNL.Clients.Office.Excel.Functions.SPG($A429, "IQ_AVG_DILUT_SHARES_OUT", S$2)</f>
        <v>304000000</v>
      </c>
      <c r="T429" s="4" cm="1">
        <f t="array" ref="T429">_xll.SNL.Clients.Office.Excel.Functions.SPG($A429, "IQ_AVG_DILUT_SHARES_OUT", T$2)</f>
        <v>304000000</v>
      </c>
      <c r="U429" s="4" cm="1">
        <f t="array" ref="U429">_xll.SNL.Clients.Office.Excel.Functions.SPG($A429, "IQ_AVG_DILUT_SHARES_OUT", U$2)</f>
        <v>304000000</v>
      </c>
      <c r="V429" s="4" cm="1">
        <f t="array" ref="V429">_xll.SNL.Clients.Office.Excel.Functions.SPG($A429, "IQ_AVG_DILUT_SHARES_OUT", V$2)</f>
        <v>303000000</v>
      </c>
    </row>
    <row r="430" spans="1:22">
      <c r="A430" s="11" t="s">
        <v>432</v>
      </c>
      <c r="B430" s="4" cm="1">
        <f t="array" ref="B430">_xll.SNL.Clients.Office.Excel.Functions.SPG($A430, "IQ_AVG_DILUT_SHARES_OUT", B$2)</f>
        <v>1836000000</v>
      </c>
      <c r="C430" s="4" cm="1">
        <f t="array" ref="C430">_xll.SNL.Clients.Office.Excel.Functions.SPG($A430, "IQ_AVG_DILUT_SHARES_OUT", C$2)</f>
        <v>1834000000</v>
      </c>
      <c r="D430" s="4" cm="1">
        <f t="array" ref="D430">_xll.SNL.Clients.Office.Excel.Functions.SPG($A430, "IQ_AVG_DILUT_SHARES_OUT", D$2)</f>
        <v>1834000000</v>
      </c>
      <c r="E430" s="4" cm="1">
        <f t="array" ref="E430">_xll.SNL.Clients.Office.Excel.Functions.SPG($A430, "IQ_AVG_DILUT_SHARES_OUT", E$2)</f>
        <v>1831000000</v>
      </c>
      <c r="F430" s="4" cm="1">
        <f t="array" ref="F430">_xll.SNL.Clients.Office.Excel.Functions.SPG($A430, "IQ_AVG_DILUT_SHARES_OUT", F$2)</f>
        <v>1828000000</v>
      </c>
      <c r="G430" s="4" cm="1">
        <f t="array" ref="G430">_xll.SNL.Clients.Office.Excel.Functions.SPG($A430, "IQ_AVG_DILUT_SHARES_OUT", G$2)</f>
        <v>1827000000</v>
      </c>
      <c r="H430" s="4" cm="1">
        <f t="array" ref="H430">_xll.SNL.Clients.Office.Excel.Functions.SPG($A430, "IQ_AVG_DILUT_SHARES_OUT", H$2)</f>
        <v>1825000000</v>
      </c>
      <c r="I430" s="4" cm="1">
        <f t="array" ref="I430">_xll.SNL.Clients.Office.Excel.Functions.SPG($A430, "IQ_AVG_DILUT_SHARES_OUT", I$2)</f>
        <v>1843000000</v>
      </c>
      <c r="J430" s="4" cm="1">
        <f t="array" ref="J430">_xll.SNL.Clients.Office.Excel.Functions.SPG($A430, "IQ_AVG_DILUT_SHARES_OUT", J$2)</f>
        <v>1873000000</v>
      </c>
      <c r="K430" s="4" cm="1">
        <f t="array" ref="K430">_xll.SNL.Clients.Office.Excel.Functions.SPG($A430, "IQ_AVG_DILUT_SHARES_OUT", K$2)</f>
        <v>1895000000</v>
      </c>
      <c r="L430" s="4" cm="1">
        <f t="array" ref="L430">_xll.SNL.Clients.Office.Excel.Functions.SPG($A430, "IQ_AVG_DILUT_SHARES_OUT", L$2)</f>
        <v>1904000000</v>
      </c>
      <c r="M430" s="4" cm="1">
        <f t="array" ref="M430">_xll.SNL.Clients.Office.Excel.Functions.SPG($A430, "IQ_AVG_DILUT_SHARES_OUT", M$2)</f>
        <v>1906000000</v>
      </c>
      <c r="N430" s="4" cm="1">
        <f t="array" ref="N430">_xll.SNL.Clients.Office.Excel.Functions.SPG($A430, "IQ_AVG_DILUT_SHARES_OUT", N$2)</f>
        <v>1902000000</v>
      </c>
      <c r="O430" s="4" cm="1">
        <f t="array" ref="O430">_xll.SNL.Clients.Office.Excel.Functions.SPG($A430, "IQ_AVG_DILUT_SHARES_OUT", O$2)</f>
        <v>1898000000</v>
      </c>
      <c r="P430" s="4" cm="1">
        <f t="array" ref="P430">_xll.SNL.Clients.Office.Excel.Functions.SPG($A430, "IQ_AVG_DILUT_SHARES_OUT", P$2)</f>
        <v>1896000000</v>
      </c>
      <c r="Q430" s="4" cm="1">
        <f t="array" ref="Q430">_xll.SNL.Clients.Office.Excel.Functions.SPG($A430, "IQ_AVG_DILUT_SHARES_OUT", Q$2)</f>
        <v>1892000000</v>
      </c>
      <c r="R430" s="4" cm="1">
        <f t="array" ref="R430">_xll.SNL.Clients.Office.Excel.Functions.SPG($A430, "IQ_AVG_DILUT_SHARES_OUT", R$2)</f>
        <v>1855000000</v>
      </c>
      <c r="S430" s="4" cm="1">
        <f t="array" ref="S430">_xll.SNL.Clients.Office.Excel.Functions.SPG($A430, "IQ_AVG_DILUT_SHARES_OUT", S$2)</f>
        <v>1294000000</v>
      </c>
      <c r="T430" s="4" cm="1">
        <f t="array" ref="T430">_xll.SNL.Clients.Office.Excel.Functions.SPG($A430, "IQ_AVG_DILUT_SHARES_OUT", T$2)</f>
        <v>1294000000</v>
      </c>
      <c r="U430" s="4" cm="1">
        <f t="array" ref="U430">_xll.SNL.Clients.Office.Excel.Functions.SPG($A430, "IQ_AVG_DILUT_SHARES_OUT", U$2)</f>
        <v>1294000000</v>
      </c>
      <c r="V430" s="4" cm="1">
        <f t="array" ref="V430">_xll.SNL.Clients.Office.Excel.Functions.SPG($A430, "IQ_AVG_DILUT_SHARES_OUT", V$2)</f>
        <v>1293000000</v>
      </c>
    </row>
    <row r="431" spans="1:22">
      <c r="A431" s="11" t="s">
        <v>433</v>
      </c>
      <c r="B431" s="4" t="str" cm="1">
        <f t="array" ref="B431">_xll.SNL.Clients.Office.Excel.Functions.SPG($A431, "IQ_AVG_DILUT_SHARES_OUT", B$2)</f>
        <v>NA</v>
      </c>
      <c r="C431" s="4" cm="1">
        <f t="array" ref="C431">_xll.SNL.Clients.Office.Excel.Functions.SPG($A431, "IQ_AVG_DILUT_SHARES_OUT", C$2)</f>
        <v>284052000</v>
      </c>
      <c r="D431" s="4" cm="1">
        <f t="array" ref="D431">_xll.SNL.Clients.Office.Excel.Functions.SPG($A431, "IQ_AVG_DILUT_SHARES_OUT", D$2)</f>
        <v>286465000</v>
      </c>
      <c r="E431" s="4" cm="1">
        <f t="array" ref="E431">_xll.SNL.Clients.Office.Excel.Functions.SPG($A431, "IQ_AVG_DILUT_SHARES_OUT", E$2)</f>
        <v>294565000</v>
      </c>
      <c r="F431" s="4" cm="1">
        <f t="array" ref="F431">_xll.SNL.Clients.Office.Excel.Functions.SPG($A431, "IQ_AVG_DILUT_SHARES_OUT", F$2)</f>
        <v>297131000</v>
      </c>
      <c r="G431" s="4" cm="1">
        <f t="array" ref="G431">_xll.SNL.Clients.Office.Excel.Functions.SPG($A431, "IQ_AVG_DILUT_SHARES_OUT", G$2)</f>
        <v>296879000</v>
      </c>
      <c r="H431" s="4" cm="1">
        <f t="array" ref="H431">_xll.SNL.Clients.Office.Excel.Functions.SPG($A431, "IQ_AVG_DILUT_SHARES_OUT", H$2)</f>
        <v>298999000</v>
      </c>
      <c r="I431" s="4" cm="1">
        <f t="array" ref="I431">_xll.SNL.Clients.Office.Excel.Functions.SPG($A431, "IQ_AVG_DILUT_SHARES_OUT", I$2)</f>
        <v>305413000</v>
      </c>
      <c r="J431" s="4" cm="1">
        <f t="array" ref="J431">_xll.SNL.Clients.Office.Excel.Functions.SPG($A431, "IQ_AVG_DILUT_SHARES_OUT", J$2)</f>
        <v>307517000</v>
      </c>
      <c r="K431" s="4" cm="1">
        <f t="array" ref="K431">_xll.SNL.Clients.Office.Excel.Functions.SPG($A431, "IQ_AVG_DILUT_SHARES_OUT", K$2)</f>
        <v>318304000</v>
      </c>
      <c r="L431" s="4" cm="1">
        <f t="array" ref="L431">_xll.SNL.Clients.Office.Excel.Functions.SPG($A431, "IQ_AVG_DILUT_SHARES_OUT", L$2)</f>
        <v>321282000</v>
      </c>
      <c r="M431" s="4" cm="1">
        <f t="array" ref="M431">_xll.SNL.Clients.Office.Excel.Functions.SPG($A431, "IQ_AVG_DILUT_SHARES_OUT", M$2)</f>
        <v>329641000</v>
      </c>
      <c r="N431" s="4" cm="1">
        <f t="array" ref="N431">_xll.SNL.Clients.Office.Excel.Functions.SPG($A431, "IQ_AVG_DILUT_SHARES_OUT", N$2)</f>
        <v>337579000</v>
      </c>
      <c r="O431" s="4" cm="1">
        <f t="array" ref="O431">_xll.SNL.Clients.Office.Excel.Functions.SPG($A431, "IQ_AVG_DILUT_SHARES_OUT", O$2)</f>
        <v>344929000</v>
      </c>
      <c r="P431" s="4" cm="1">
        <f t="array" ref="P431">_xll.SNL.Clients.Office.Excel.Functions.SPG($A431, "IQ_AVG_DILUT_SHARES_OUT", P$2)</f>
        <v>351976000</v>
      </c>
      <c r="Q431" s="4" cm="1">
        <f t="array" ref="Q431">_xll.SNL.Clients.Office.Excel.Functions.SPG($A431, "IQ_AVG_DILUT_SHARES_OUT", Q$2)</f>
        <v>361115000</v>
      </c>
      <c r="R431" s="4" cm="1">
        <f t="array" ref="R431">_xll.SNL.Clients.Office.Excel.Functions.SPG($A431, "IQ_AVG_DILUT_SHARES_OUT", R$2)</f>
        <v>367190000</v>
      </c>
      <c r="S431" s="4" cm="1">
        <f t="array" ref="S431">_xll.SNL.Clients.Office.Excel.Functions.SPG($A431, "IQ_AVG_DILUT_SHARES_OUT", S$2)</f>
        <v>370697000</v>
      </c>
      <c r="T431" s="4" cm="1">
        <f t="array" ref="T431">_xll.SNL.Clients.Office.Excel.Functions.SPG($A431, "IQ_AVG_DILUT_SHARES_OUT", T$2)</f>
        <v>374639000</v>
      </c>
      <c r="U431" s="4" cm="1">
        <f t="array" ref="U431">_xll.SNL.Clients.Office.Excel.Functions.SPG($A431, "IQ_AVG_DILUT_SHARES_OUT", U$2)</f>
        <v>376045000</v>
      </c>
      <c r="V431" s="4" cm="1">
        <f t="array" ref="V431">_xll.SNL.Clients.Office.Excel.Functions.SPG($A431, "IQ_AVG_DILUT_SHARES_OUT", V$2)</f>
        <v>378321000</v>
      </c>
    </row>
    <row r="432" spans="1:22">
      <c r="A432" s="11" t="s">
        <v>434</v>
      </c>
      <c r="B432" s="4" cm="1">
        <f t="array" ref="B432">_xll.SNL.Clients.Office.Excel.Functions.SPG($A432, "IQ_AVG_DILUT_SHARES_OUT", B$2)</f>
        <v>124677000</v>
      </c>
      <c r="C432" s="4" cm="1">
        <f t="array" ref="C432">_xll.SNL.Clients.Office.Excel.Functions.SPG($A432, "IQ_AVG_DILUT_SHARES_OUT", C$2)</f>
        <v>125052000</v>
      </c>
      <c r="D432" s="4" cm="1">
        <f t="array" ref="D432">_xll.SNL.Clients.Office.Excel.Functions.SPG($A432, "IQ_AVG_DILUT_SHARES_OUT", D$2)</f>
        <v>124249000</v>
      </c>
      <c r="E432" s="4" cm="1">
        <f t="array" ref="E432">_xll.SNL.Clients.Office.Excel.Functions.SPG($A432, "IQ_AVG_DILUT_SHARES_OUT", E$2)</f>
        <v>124620000</v>
      </c>
      <c r="F432" s="4" cm="1">
        <f t="array" ref="F432">_xll.SNL.Clients.Office.Excel.Functions.SPG($A432, "IQ_AVG_DILUT_SHARES_OUT", F$2)</f>
        <v>124650000</v>
      </c>
      <c r="G432" s="4" cm="1">
        <f t="array" ref="G432">_xll.SNL.Clients.Office.Excel.Functions.SPG($A432, "IQ_AVG_DILUT_SHARES_OUT", G$2)</f>
        <v>124641000</v>
      </c>
      <c r="H432" s="4" cm="1">
        <f t="array" ref="H432">_xll.SNL.Clients.Office.Excel.Functions.SPG($A432, "IQ_AVG_DILUT_SHARES_OUT", H$2)</f>
        <v>123649000</v>
      </c>
      <c r="I432" s="4" cm="1">
        <f t="array" ref="I432">_xll.SNL.Clients.Office.Excel.Functions.SPG($A432, "IQ_AVG_DILUT_SHARES_OUT", I$2)</f>
        <v>123988000</v>
      </c>
      <c r="J432" s="4" cm="1">
        <f t="array" ref="J432">_xll.SNL.Clients.Office.Excel.Functions.SPG($A432, "IQ_AVG_DILUT_SHARES_OUT", J$2)</f>
        <v>123914000</v>
      </c>
      <c r="K432" s="4" cm="1">
        <f t="array" ref="K432">_xll.SNL.Clients.Office.Excel.Functions.SPG($A432, "IQ_AVG_DILUT_SHARES_OUT", K$2)</f>
        <v>123795000</v>
      </c>
      <c r="L432" s="4" cm="1">
        <f t="array" ref="L432">_xll.SNL.Clients.Office.Excel.Functions.SPG($A432, "IQ_AVG_DILUT_SHARES_OUT", L$2)</f>
        <v>123877000</v>
      </c>
      <c r="M432" s="4" cm="1">
        <f t="array" ref="M432">_xll.SNL.Clients.Office.Excel.Functions.SPG($A432, "IQ_AVG_DILUT_SHARES_OUT", M$2)</f>
        <v>123910000</v>
      </c>
      <c r="N432" s="4" cm="1">
        <f t="array" ref="N432">_xll.SNL.Clients.Office.Excel.Functions.SPG($A432, "IQ_AVG_DILUT_SHARES_OUT", N$2)</f>
        <v>124042000</v>
      </c>
      <c r="O432" s="4" cm="1">
        <f t="array" ref="O432">_xll.SNL.Clients.Office.Excel.Functions.SPG($A432, "IQ_AVG_DILUT_SHARES_OUT", O$2)</f>
        <v>125385000</v>
      </c>
      <c r="P432" s="4" cm="1">
        <f t="array" ref="P432">_xll.SNL.Clients.Office.Excel.Functions.SPG($A432, "IQ_AVG_DILUT_SHARES_OUT", P$2)</f>
        <v>125610000</v>
      </c>
      <c r="Q432" s="4" cm="1">
        <f t="array" ref="Q432">_xll.SNL.Clients.Office.Excel.Functions.SPG($A432, "IQ_AVG_DILUT_SHARES_OUT", Q$2)</f>
        <v>128135000</v>
      </c>
      <c r="R432" s="4" cm="1">
        <f t="array" ref="R432">_xll.SNL.Clients.Office.Excel.Functions.SPG($A432, "IQ_AVG_DILUT_SHARES_OUT", R$2)</f>
        <v>128729000</v>
      </c>
      <c r="S432" s="4" cm="1">
        <f t="array" ref="S432">_xll.SNL.Clients.Office.Excel.Functions.SPG($A432, "IQ_AVG_DILUT_SHARES_OUT", S$2)</f>
        <v>128494000</v>
      </c>
      <c r="T432" s="4" cm="1">
        <f t="array" ref="T432">_xll.SNL.Clients.Office.Excel.Functions.SPG($A432, "IQ_AVG_DILUT_SHARES_OUT", T$2)</f>
        <v>127328000</v>
      </c>
      <c r="U432" s="4" cm="1">
        <f t="array" ref="U432">_xll.SNL.Clients.Office.Excel.Functions.SPG($A432, "IQ_AVG_DILUT_SHARES_OUT", U$2)</f>
        <v>126879000</v>
      </c>
      <c r="V432" s="4" cm="1">
        <f t="array" ref="V432">_xll.SNL.Clients.Office.Excel.Functions.SPG($A432, "IQ_AVG_DILUT_SHARES_OUT", V$2)</f>
        <v>127465000</v>
      </c>
    </row>
    <row r="433" spans="1:22">
      <c r="A433" s="11" t="s">
        <v>435</v>
      </c>
      <c r="B433" s="4" cm="1">
        <f t="array" ref="B433">_xll.SNL.Clients.Office.Excel.Functions.SPG($A433, "IQ_AVG_DILUT_SHARES_OUT", B$2)</f>
        <v>4323000000</v>
      </c>
      <c r="C433" s="4" cm="1">
        <f t="array" ref="C433">_xll.SNL.Clients.Office.Excel.Functions.SPG($A433, "IQ_AVG_DILUT_SHARES_OUT", C$2)</f>
        <v>4319000000</v>
      </c>
      <c r="D433" s="4" cm="1">
        <f t="array" ref="D433">_xll.SNL.Clients.Office.Excel.Functions.SPG($A433, "IQ_AVG_DILUT_SHARES_OUT", D$2)</f>
        <v>4322000000</v>
      </c>
      <c r="E433" s="4" cm="1">
        <f t="array" ref="E433">_xll.SNL.Clients.Office.Excel.Functions.SPG($A433, "IQ_AVG_DILUT_SHARES_OUT", E$2)</f>
        <v>4330000000</v>
      </c>
      <c r="F433" s="4" cm="1">
        <f t="array" ref="F433">_xll.SNL.Clients.Office.Excel.Functions.SPG($A433, "IQ_AVG_DILUT_SHARES_OUT", F$2)</f>
        <v>4339000000</v>
      </c>
      <c r="G433" s="4" cm="1">
        <f t="array" ref="G433">_xll.SNL.Clients.Office.Excel.Functions.SPG($A433, "IQ_AVG_DILUT_SHARES_OUT", G$2)</f>
        <v>4341000000</v>
      </c>
      <c r="H433" s="4" cm="1">
        <f t="array" ref="H433">_xll.SNL.Clients.Office.Excel.Functions.SPG($A433, "IQ_AVG_DILUT_SHARES_OUT", H$2)</f>
        <v>4345000000</v>
      </c>
      <c r="I433" s="4" cm="1">
        <f t="array" ref="I433">_xll.SNL.Clients.Office.Excel.Functions.SPG($A433, "IQ_AVG_DILUT_SHARES_OUT", I$2)</f>
        <v>4347000000</v>
      </c>
      <c r="J433" s="4" cm="1">
        <f t="array" ref="J433">_xll.SNL.Clients.Office.Excel.Functions.SPG($A433, "IQ_AVG_DILUT_SHARES_OUT", J$2)</f>
        <v>4346000000</v>
      </c>
      <c r="K433" s="4" cm="1">
        <f t="array" ref="K433">_xll.SNL.Clients.Office.Excel.Functions.SPG($A433, "IQ_AVG_DILUT_SHARES_OUT", K$2)</f>
        <v>4353000000</v>
      </c>
      <c r="L433" s="4" cm="1">
        <f t="array" ref="L433">_xll.SNL.Clients.Office.Excel.Functions.SPG($A433, "IQ_AVG_DILUT_SHARES_OUT", L$2)</f>
        <v>4357000000</v>
      </c>
      <c r="M433" s="4" cm="1">
        <f t="array" ref="M433">_xll.SNL.Clients.Office.Excel.Functions.SPG($A433, "IQ_AVG_DILUT_SHARES_OUT", M$2)</f>
        <v>4347000000</v>
      </c>
      <c r="N433" s="4" cm="1">
        <f t="array" ref="N433">_xll.SNL.Clients.Office.Excel.Functions.SPG($A433, "IQ_AVG_DILUT_SHARES_OUT", N$2)</f>
        <v>4344000000</v>
      </c>
      <c r="O433" s="4" cm="1">
        <f t="array" ref="O433">_xll.SNL.Clients.Office.Excel.Functions.SPG($A433, "IQ_AVG_DILUT_SHARES_OUT", O$2)</f>
        <v>4338000000</v>
      </c>
      <c r="P433" s="4" cm="1">
        <f t="array" ref="P433">_xll.SNL.Clients.Office.Excel.Functions.SPG($A433, "IQ_AVG_DILUT_SHARES_OUT", P$2)</f>
        <v>4330000000</v>
      </c>
      <c r="Q433" s="4" cm="1">
        <f t="array" ref="Q433">_xll.SNL.Clients.Office.Excel.Functions.SPG($A433, "IQ_AVG_DILUT_SHARES_OUT", Q$2)</f>
        <v>4329000000</v>
      </c>
      <c r="R433" s="4" cm="1">
        <f t="array" ref="R433">_xll.SNL.Clients.Office.Excel.Functions.SPG($A433, "IQ_AVG_DILUT_SHARES_OUT", R$2)</f>
        <v>4321000000</v>
      </c>
      <c r="S433" s="4" cm="1">
        <f t="array" ref="S433">_xll.SNL.Clients.Office.Excel.Functions.SPG($A433, "IQ_AVG_DILUT_SHARES_OUT", S$2)</f>
        <v>4316000000</v>
      </c>
      <c r="T433" s="4" cm="1">
        <f t="array" ref="T433">_xll.SNL.Clients.Office.Excel.Functions.SPG($A433, "IQ_AVG_DILUT_SHARES_OUT", T$2)</f>
        <v>4325000000</v>
      </c>
      <c r="U433" s="4" cm="1">
        <f t="array" ref="U433">_xll.SNL.Clients.Office.Excel.Functions.SPG($A433, "IQ_AVG_DILUT_SHARES_OUT", U$2)</f>
        <v>4322000000</v>
      </c>
      <c r="V433" s="4" cm="1">
        <f t="array" ref="V433">_xll.SNL.Clients.Office.Excel.Functions.SPG($A433, "IQ_AVG_DILUT_SHARES_OUT", V$2)</f>
        <v>4321000000</v>
      </c>
    </row>
    <row r="434" spans="1:22">
      <c r="A434" s="11" t="s">
        <v>436</v>
      </c>
      <c r="B434" s="4" cm="1">
        <f t="array" ref="B434">_xll.SNL.Clients.Office.Excel.Functions.SPG($A434, "IQ_AVG_DILUT_SHARES_OUT", B$2)</f>
        <v>201100000</v>
      </c>
      <c r="C434" s="4" cm="1">
        <f t="array" ref="C434">_xll.SNL.Clients.Office.Excel.Functions.SPG($A434, "IQ_AVG_DILUT_SHARES_OUT", C$2)</f>
        <v>200600000</v>
      </c>
      <c r="D434" s="4" cm="1">
        <f t="array" ref="D434">_xll.SNL.Clients.Office.Excel.Functions.SPG($A434, "IQ_AVG_DILUT_SHARES_OUT", D$2)</f>
        <v>200500000</v>
      </c>
      <c r="E434" s="4" cm="1">
        <f t="array" ref="E434">_xll.SNL.Clients.Office.Excel.Functions.SPG($A434, "IQ_AVG_DILUT_SHARES_OUT", E$2)</f>
        <v>199900000</v>
      </c>
      <c r="F434" s="4" cm="1">
        <f t="array" ref="F434">_xll.SNL.Clients.Office.Excel.Functions.SPG($A434, "IQ_AVG_DILUT_SHARES_OUT", F$2)</f>
        <v>199600000</v>
      </c>
      <c r="G434" s="4" cm="1">
        <f t="array" ref="G434">_xll.SNL.Clients.Office.Excel.Functions.SPG($A434, "IQ_AVG_DILUT_SHARES_OUT", G$2)</f>
        <v>199600000</v>
      </c>
      <c r="H434" s="4" cm="1">
        <f t="array" ref="H434">_xll.SNL.Clients.Office.Excel.Functions.SPG($A434, "IQ_AVG_DILUT_SHARES_OUT", H$2)</f>
        <v>199200000</v>
      </c>
      <c r="I434" s="4" cm="1">
        <f t="array" ref="I434">_xll.SNL.Clients.Office.Excel.Functions.SPG($A434, "IQ_AVG_DILUT_SHARES_OUT", I$2)</f>
        <v>198700000</v>
      </c>
      <c r="J434" s="4" cm="1">
        <f t="array" ref="J434">_xll.SNL.Clients.Office.Excel.Functions.SPG($A434, "IQ_AVG_DILUT_SHARES_OUT", J$2)</f>
        <v>198400000</v>
      </c>
      <c r="K434" s="4" cm="1">
        <f t="array" ref="K434">_xll.SNL.Clients.Office.Excel.Functions.SPG($A434, "IQ_AVG_DILUT_SHARES_OUT", K$2)</f>
        <v>198400000</v>
      </c>
      <c r="L434" s="4" cm="1">
        <f t="array" ref="L434">_xll.SNL.Clients.Office.Excel.Functions.SPG($A434, "IQ_AVG_DILUT_SHARES_OUT", L$2)</f>
        <v>198800000</v>
      </c>
      <c r="M434" s="4" cm="1">
        <f t="array" ref="M434">_xll.SNL.Clients.Office.Excel.Functions.SPG($A434, "IQ_AVG_DILUT_SHARES_OUT", M$2)</f>
        <v>199600000</v>
      </c>
      <c r="N434" s="4" cm="1">
        <f t="array" ref="N434">_xll.SNL.Clients.Office.Excel.Functions.SPG($A434, "IQ_AVG_DILUT_SHARES_OUT", N$2)</f>
        <v>199600000</v>
      </c>
      <c r="O434" s="4" cm="1">
        <f t="array" ref="O434">_xll.SNL.Clients.Office.Excel.Functions.SPG($A434, "IQ_AVG_DILUT_SHARES_OUT", O$2)</f>
        <v>199200000</v>
      </c>
      <c r="P434" s="4" cm="1">
        <f t="array" ref="P434">_xll.SNL.Clients.Office.Excel.Functions.SPG($A434, "IQ_AVG_DILUT_SHARES_OUT", P$2)</f>
        <v>198800000</v>
      </c>
      <c r="Q434" s="4" cm="1">
        <f t="array" ref="Q434">_xll.SNL.Clients.Office.Excel.Functions.SPG($A434, "IQ_AVG_DILUT_SHARES_OUT", Q$2)</f>
        <v>198800000</v>
      </c>
      <c r="R434" s="4" cm="1">
        <f t="array" ref="R434">_xll.SNL.Clients.Office.Excel.Functions.SPG($A434, "IQ_AVG_DILUT_SHARES_OUT", R$2)</f>
        <v>198400000</v>
      </c>
      <c r="S434" s="4" cm="1">
        <f t="array" ref="S434">_xll.SNL.Clients.Office.Excel.Functions.SPG($A434, "IQ_AVG_DILUT_SHARES_OUT", S$2)</f>
        <v>198000000</v>
      </c>
      <c r="T434" s="4" cm="1">
        <f t="array" ref="T434">_xll.SNL.Clients.Office.Excel.Functions.SPG($A434, "IQ_AVG_DILUT_SHARES_OUT", T$2)</f>
        <v>198400000</v>
      </c>
      <c r="U434" s="4" cm="1">
        <f t="array" ref="U434">_xll.SNL.Clients.Office.Excel.Functions.SPG($A434, "IQ_AVG_DILUT_SHARES_OUT", U$2)</f>
        <v>198800000</v>
      </c>
      <c r="V434" s="4" cm="1">
        <f t="array" ref="V434">_xll.SNL.Clients.Office.Excel.Functions.SPG($A434, "IQ_AVG_DILUT_SHARES_OUT", V$2)</f>
        <v>200000000</v>
      </c>
    </row>
    <row r="435" spans="1:22">
      <c r="A435" s="11" t="s">
        <v>437</v>
      </c>
      <c r="B435" s="4" cm="1">
        <f t="array" ref="B435">_xll.SNL.Clients.Office.Excel.Functions.SPG($A435, "IQ_AVG_DILUT_SHARES_OUT", B$2)</f>
        <v>359600000</v>
      </c>
      <c r="C435" s="4" cm="1">
        <f t="array" ref="C435">_xll.SNL.Clients.Office.Excel.Functions.SPG($A435, "IQ_AVG_DILUT_SHARES_OUT", C$2)</f>
        <v>359400000</v>
      </c>
      <c r="D435" s="4" cm="1">
        <f t="array" ref="D435">_xll.SNL.Clients.Office.Excel.Functions.SPG($A435, "IQ_AVG_DILUT_SHARES_OUT", D$2)</f>
        <v>360800000</v>
      </c>
      <c r="E435" s="4" cm="1">
        <f t="array" ref="E435">_xll.SNL.Clients.Office.Excel.Functions.SPG($A435, "IQ_AVG_DILUT_SHARES_OUT", E$2)</f>
        <v>360000000</v>
      </c>
      <c r="F435" s="4" cm="1">
        <f t="array" ref="F435">_xll.SNL.Clients.Office.Excel.Functions.SPG($A435, "IQ_AVG_DILUT_SHARES_OUT", F$2)</f>
        <v>360500000</v>
      </c>
      <c r="G435" s="4" cm="1">
        <f t="array" ref="G435">_xll.SNL.Clients.Office.Excel.Functions.SPG($A435, "IQ_AVG_DILUT_SHARES_OUT", G$2)</f>
        <v>358300000</v>
      </c>
      <c r="H435" s="4" cm="1">
        <f t="array" ref="H435">_xll.SNL.Clients.Office.Excel.Functions.SPG($A435, "IQ_AVG_DILUT_SHARES_OUT", H$2)</f>
        <v>361200000</v>
      </c>
      <c r="I435" s="4" cm="1">
        <f t="array" ref="I435">_xll.SNL.Clients.Office.Excel.Functions.SPG($A435, "IQ_AVG_DILUT_SHARES_OUT", I$2)</f>
        <v>360400000</v>
      </c>
      <c r="J435" s="4" cm="1">
        <f t="array" ref="J435">_xll.SNL.Clients.Office.Excel.Functions.SPG($A435, "IQ_AVG_DILUT_SHARES_OUT", J$2)</f>
        <v>361400000</v>
      </c>
      <c r="K435" s="4" cm="1">
        <f t="array" ref="K435">_xll.SNL.Clients.Office.Excel.Functions.SPG($A435, "IQ_AVG_DILUT_SHARES_OUT", K$2)</f>
        <v>361600000</v>
      </c>
      <c r="L435" s="4" cm="1">
        <f t="array" ref="L435">_xll.SNL.Clients.Office.Excel.Functions.SPG($A435, "IQ_AVG_DILUT_SHARES_OUT", L$2)</f>
        <v>363600000</v>
      </c>
      <c r="M435" s="4" cm="1">
        <f t="array" ref="M435">_xll.SNL.Clients.Office.Excel.Functions.SPG($A435, "IQ_AVG_DILUT_SHARES_OUT", M$2)</f>
        <v>366000000</v>
      </c>
      <c r="N435" s="4" cm="1">
        <f t="array" ref="N435">_xll.SNL.Clients.Office.Excel.Functions.SPG($A435, "IQ_AVG_DILUT_SHARES_OUT", N$2)</f>
        <v>367900000</v>
      </c>
      <c r="O435" s="4" cm="1">
        <f t="array" ref="O435">_xll.SNL.Clients.Office.Excel.Functions.SPG($A435, "IQ_AVG_DILUT_SHARES_OUT", O$2)</f>
        <v>368500000</v>
      </c>
      <c r="P435" s="4" cm="1">
        <f t="array" ref="P435">_xll.SNL.Clients.Office.Excel.Functions.SPG($A435, "IQ_AVG_DILUT_SHARES_OUT", P$2)</f>
        <v>369000000</v>
      </c>
      <c r="Q435" s="4" cm="1">
        <f t="array" ref="Q435">_xll.SNL.Clients.Office.Excel.Functions.SPG($A435, "IQ_AVG_DILUT_SHARES_OUT", Q$2)</f>
        <v>368000000</v>
      </c>
      <c r="R435" s="4" cm="1">
        <f t="array" ref="R435">_xll.SNL.Clients.Office.Excel.Functions.SPG($A435, "IQ_AVG_DILUT_SHARES_OUT", R$2)</f>
        <v>367200000</v>
      </c>
      <c r="S435" s="4" cm="1">
        <f t="array" ref="S435">_xll.SNL.Clients.Office.Excel.Functions.SPG($A435, "IQ_AVG_DILUT_SHARES_OUT", S$2)</f>
        <v>360600000</v>
      </c>
      <c r="T435" s="4" cm="1">
        <f t="array" ref="T435">_xll.SNL.Clients.Office.Excel.Functions.SPG($A435, "IQ_AVG_DILUT_SHARES_OUT", T$2)</f>
        <v>360200000</v>
      </c>
      <c r="U435" s="4" cm="1">
        <f t="array" ref="U435">_xll.SNL.Clients.Office.Excel.Functions.SPG($A435, "IQ_AVG_DILUT_SHARES_OUT", U$2)</f>
        <v>366700000</v>
      </c>
      <c r="V435" s="4" cm="1">
        <f t="array" ref="V435">_xll.SNL.Clients.Office.Excel.Functions.SPG($A435, "IQ_AVG_DILUT_SHARES_OUT", V$2)</f>
        <v>368600000</v>
      </c>
    </row>
    <row r="436" spans="1:22">
      <c r="A436" s="11" t="s">
        <v>438</v>
      </c>
      <c r="B436" s="4" cm="1">
        <f t="array" ref="B436">_xll.SNL.Clients.Office.Excel.Functions.SPG($A436, "IQ_AVG_DILUT_SHARES_OUT", B$2)</f>
        <v>328400000</v>
      </c>
      <c r="C436" s="4" cm="1">
        <f t="array" ref="C436">_xll.SNL.Clients.Office.Excel.Functions.SPG($A436, "IQ_AVG_DILUT_SHARES_OUT", C$2)</f>
        <v>330800000</v>
      </c>
      <c r="D436" s="4" cm="1">
        <f t="array" ref="D436">_xll.SNL.Clients.Office.Excel.Functions.SPG($A436, "IQ_AVG_DILUT_SHARES_OUT", D$2)</f>
        <v>335500000</v>
      </c>
      <c r="E436" s="4" cm="1">
        <f t="array" ref="E436">_xll.SNL.Clients.Office.Excel.Functions.SPG($A436, "IQ_AVG_DILUT_SHARES_OUT", E$2)</f>
        <v>339500000</v>
      </c>
      <c r="F436" s="4" cm="1">
        <f t="array" ref="F436">_xll.SNL.Clients.Office.Excel.Functions.SPG($A436, "IQ_AVG_DILUT_SHARES_OUT", F$2)</f>
        <v>340900000</v>
      </c>
      <c r="G436" s="4" cm="1">
        <f t="array" ref="G436">_xll.SNL.Clients.Office.Excel.Functions.SPG($A436, "IQ_AVG_DILUT_SHARES_OUT", G$2)</f>
        <v>343900000</v>
      </c>
      <c r="H436" s="4" cm="1">
        <f t="array" ref="H436">_xll.SNL.Clients.Office.Excel.Functions.SPG($A436, "IQ_AVG_DILUT_SHARES_OUT", H$2)</f>
        <v>347200000</v>
      </c>
      <c r="I436" s="4" cm="1">
        <f t="array" ref="I436">_xll.SNL.Clients.Office.Excel.Functions.SPG($A436, "IQ_AVG_DILUT_SHARES_OUT", I$2)</f>
        <v>351200000</v>
      </c>
      <c r="J436" s="4" cm="1">
        <f t="array" ref="J436">_xll.SNL.Clients.Office.Excel.Functions.SPG($A436, "IQ_AVG_DILUT_SHARES_OUT", J$2)</f>
        <v>356700000</v>
      </c>
      <c r="K436" s="4" cm="1">
        <f t="array" ref="K436">_xll.SNL.Clients.Office.Excel.Functions.SPG($A436, "IQ_AVG_DILUT_SHARES_OUT", K$2)</f>
        <v>359200000</v>
      </c>
      <c r="L436" s="4" cm="1">
        <f t="array" ref="L436">_xll.SNL.Clients.Office.Excel.Functions.SPG($A436, "IQ_AVG_DILUT_SHARES_OUT", L$2)</f>
        <v>360500000</v>
      </c>
      <c r="M436" s="4" cm="1">
        <f t="array" ref="M436">_xll.SNL.Clients.Office.Excel.Functions.SPG($A436, "IQ_AVG_DILUT_SHARES_OUT", M$2)</f>
        <v>355900000</v>
      </c>
      <c r="N436" s="4" cm="1">
        <f t="array" ref="N436">_xll.SNL.Clients.Office.Excel.Functions.SPG($A436, "IQ_AVG_DILUT_SHARES_OUT", N$2)</f>
        <v>352300000</v>
      </c>
      <c r="O436" s="4" cm="1">
        <f t="array" ref="O436">_xll.SNL.Clients.Office.Excel.Functions.SPG($A436, "IQ_AVG_DILUT_SHARES_OUT", O$2)</f>
        <v>353900000</v>
      </c>
      <c r="P436" s="4" cm="1">
        <f t="array" ref="P436">_xll.SNL.Clients.Office.Excel.Functions.SPG($A436, "IQ_AVG_DILUT_SHARES_OUT", P$2)</f>
        <v>356000000</v>
      </c>
      <c r="Q436" s="4" cm="1">
        <f t="array" ref="Q436">_xll.SNL.Clients.Office.Excel.Functions.SPG($A436, "IQ_AVG_DILUT_SHARES_OUT", Q$2)</f>
        <v>360900000</v>
      </c>
      <c r="R436" s="4" cm="1">
        <f t="array" ref="R436">_xll.SNL.Clients.Office.Excel.Functions.SPG($A436, "IQ_AVG_DILUT_SHARES_OUT", R$2)</f>
        <v>361000000</v>
      </c>
      <c r="S436" s="4" cm="1">
        <f t="array" ref="S436">_xll.SNL.Clients.Office.Excel.Functions.SPG($A436, "IQ_AVG_DILUT_SHARES_OUT", S$2)</f>
        <v>359900000</v>
      </c>
      <c r="T436" s="4" cm="1">
        <f t="array" ref="T436">_xll.SNL.Clients.Office.Excel.Functions.SPG($A436, "IQ_AVG_DILUT_SHARES_OUT", T$2)</f>
        <v>359100000</v>
      </c>
      <c r="U436" s="4" cm="1">
        <f t="array" ref="U436">_xll.SNL.Clients.Office.Excel.Functions.SPG($A436, "IQ_AVG_DILUT_SHARES_OUT", U$2)</f>
        <v>361100000</v>
      </c>
      <c r="V436" s="4" cm="1">
        <f t="array" ref="V436">_xll.SNL.Clients.Office.Excel.Functions.SPG($A436, "IQ_AVG_DILUT_SHARES_OUT", V$2)</f>
        <v>367300000</v>
      </c>
    </row>
    <row r="437" spans="1:22">
      <c r="A437" s="11" t="s">
        <v>439</v>
      </c>
      <c r="B437" s="4" cm="1">
        <f t="array" ref="B437">_xll.SNL.Clients.Office.Excel.Functions.SPG($A437, "IQ_AVG_DILUT_SHARES_OUT", B$2)</f>
        <v>297500000</v>
      </c>
      <c r="C437" s="4" cm="1">
        <f t="array" ref="C437">_xll.SNL.Clients.Office.Excel.Functions.SPG($A437, "IQ_AVG_DILUT_SHARES_OUT", C$2)</f>
        <v>299900000</v>
      </c>
      <c r="D437" s="4" cm="1">
        <f t="array" ref="D437">_xll.SNL.Clients.Office.Excel.Functions.SPG($A437, "IQ_AVG_DILUT_SHARES_OUT", D$2)</f>
        <v>302700000</v>
      </c>
      <c r="E437" s="4" cm="1">
        <f t="array" ref="E437">_xll.SNL.Clients.Office.Excel.Functions.SPG($A437, "IQ_AVG_DILUT_SHARES_OUT", E$2)</f>
        <v>305100000</v>
      </c>
      <c r="F437" s="4" cm="1">
        <f t="array" ref="F437">_xll.SNL.Clients.Office.Excel.Functions.SPG($A437, "IQ_AVG_DILUT_SHARES_OUT", F$2)</f>
        <v>309000000</v>
      </c>
      <c r="G437" s="4" cm="1">
        <f t="array" ref="G437">_xll.SNL.Clients.Office.Excel.Functions.SPG($A437, "IQ_AVG_DILUT_SHARES_OUT", G$2)</f>
        <v>313300000</v>
      </c>
      <c r="H437" s="4" cm="1">
        <f t="array" ref="H437">_xll.SNL.Clients.Office.Excel.Functions.SPG($A437, "IQ_AVG_DILUT_SHARES_OUT", H$2)</f>
        <v>318700000</v>
      </c>
      <c r="I437" s="4" cm="1">
        <f t="array" ref="I437">_xll.SNL.Clients.Office.Excel.Functions.SPG($A437, "IQ_AVG_DILUT_SHARES_OUT", I$2)</f>
        <v>322600000</v>
      </c>
      <c r="J437" s="4" cm="1">
        <f t="array" ref="J437">_xll.SNL.Clients.Office.Excel.Functions.SPG($A437, "IQ_AVG_DILUT_SHARES_OUT", J$2)</f>
        <v>326300000</v>
      </c>
      <c r="K437" s="4" cm="1">
        <f t="array" ref="K437">_xll.SNL.Clients.Office.Excel.Functions.SPG($A437, "IQ_AVG_DILUT_SHARES_OUT", K$2)</f>
        <v>331800000</v>
      </c>
      <c r="L437" s="4" cm="1">
        <f t="array" ref="L437">_xll.SNL.Clients.Office.Excel.Functions.SPG($A437, "IQ_AVG_DILUT_SHARES_OUT", L$2)</f>
        <v>337400000</v>
      </c>
      <c r="M437" s="4" cm="1">
        <f t="array" ref="M437">_xll.SNL.Clients.Office.Excel.Functions.SPG($A437, "IQ_AVG_DILUT_SHARES_OUT", M$2)</f>
        <v>344800000</v>
      </c>
      <c r="N437" s="4" cm="1">
        <f t="array" ref="N437">_xll.SNL.Clients.Office.Excel.Functions.SPG($A437, "IQ_AVG_DILUT_SHARES_OUT", N$2)</f>
        <v>350700000</v>
      </c>
      <c r="O437" s="4" cm="1">
        <f t="array" ref="O437">_xll.SNL.Clients.Office.Excel.Functions.SPG($A437, "IQ_AVG_DILUT_SHARES_OUT", O$2)</f>
        <v>358500000</v>
      </c>
      <c r="P437" s="4" cm="1">
        <f t="array" ref="P437">_xll.SNL.Clients.Office.Excel.Functions.SPG($A437, "IQ_AVG_DILUT_SHARES_OUT", P$2)</f>
        <v>362000000</v>
      </c>
      <c r="Q437" s="4" cm="1">
        <f t="array" ref="Q437">_xll.SNL.Clients.Office.Excel.Functions.SPG($A437, "IQ_AVG_DILUT_SHARES_OUT", Q$2)</f>
        <v>361500000</v>
      </c>
      <c r="R437" s="4" cm="1">
        <f t="array" ref="R437">_xll.SNL.Clients.Office.Excel.Functions.SPG($A437, "IQ_AVG_DILUT_SHARES_OUT", R$2)</f>
        <v>360500000</v>
      </c>
      <c r="S437" s="4" cm="1">
        <f t="array" ref="S437">_xll.SNL.Clients.Office.Excel.Functions.SPG($A437, "IQ_AVG_DILUT_SHARES_OUT", S$2)</f>
        <v>359300000</v>
      </c>
      <c r="T437" s="4" cm="1">
        <f t="array" ref="T437">_xll.SNL.Clients.Office.Excel.Functions.SPG($A437, "IQ_AVG_DILUT_SHARES_OUT", T$2)</f>
        <v>361100000</v>
      </c>
      <c r="U437" s="4" cm="1">
        <f t="array" ref="U437">_xll.SNL.Clients.Office.Excel.Functions.SPG($A437, "IQ_AVG_DILUT_SHARES_OUT", U$2)</f>
        <v>364300000</v>
      </c>
      <c r="V437" s="4" cm="1">
        <f t="array" ref="V437">_xll.SNL.Clients.Office.Excel.Functions.SPG($A437, "IQ_AVG_DILUT_SHARES_OUT", V$2)</f>
        <v>365400000</v>
      </c>
    </row>
    <row r="438" spans="1:22">
      <c r="A438" s="11" t="s">
        <v>440</v>
      </c>
      <c r="B438" s="4" cm="1">
        <f t="array" ref="B438">_xll.SNL.Clients.Office.Excel.Functions.SPG($A438, "IQ_AVG_DILUT_SHARES_OUT", B$2)</f>
        <v>203030000</v>
      </c>
      <c r="C438" s="4" cm="1">
        <f t="array" ref="C438">_xll.SNL.Clients.Office.Excel.Functions.SPG($A438, "IQ_AVG_DILUT_SHARES_OUT", C$2)</f>
        <v>203007000</v>
      </c>
      <c r="D438" s="4" cm="1">
        <f t="array" ref="D438">_xll.SNL.Clients.Office.Excel.Functions.SPG($A438, "IQ_AVG_DILUT_SHARES_OUT", D$2)</f>
        <v>204874000</v>
      </c>
      <c r="E438" s="4" cm="1">
        <f t="array" ref="E438">_xll.SNL.Clients.Office.Excel.Functions.SPG($A438, "IQ_AVG_DILUT_SHARES_OUT", E$2)</f>
        <v>205357000</v>
      </c>
      <c r="F438" s="4" cm="1">
        <f t="array" ref="F438">_xll.SNL.Clients.Office.Excel.Functions.SPG($A438, "IQ_AVG_DILUT_SHARES_OUT", F$2)</f>
        <v>205488000</v>
      </c>
      <c r="G438" s="4" cm="1">
        <f t="array" ref="G438">_xll.SNL.Clients.Office.Excel.Functions.SPG($A438, "IQ_AVG_DILUT_SHARES_OUT", G$2)</f>
        <v>205533000</v>
      </c>
      <c r="H438" s="4" cm="1">
        <f t="array" ref="H438">_xll.SNL.Clients.Office.Excel.Functions.SPG($A438, "IQ_AVG_DILUT_SHARES_OUT", H$2)</f>
        <v>205836000</v>
      </c>
      <c r="I438" s="4" cm="1">
        <f t="array" ref="I438">_xll.SNL.Clients.Office.Excel.Functions.SPG($A438, "IQ_AVG_DILUT_SHARES_OUT", I$2)</f>
        <v>206291000</v>
      </c>
      <c r="J438" s="4" cm="1">
        <f t="array" ref="J438">_xll.SNL.Clients.Office.Excel.Functions.SPG($A438, "IQ_AVG_DILUT_SHARES_OUT", J$2)</f>
        <v>206274000</v>
      </c>
      <c r="K438" s="4" cm="1">
        <f t="array" ref="K438">_xll.SNL.Clients.Office.Excel.Functions.SPG($A438, "IQ_AVG_DILUT_SHARES_OUT", K$2)</f>
        <v>206449000</v>
      </c>
      <c r="L438" s="4" cm="1">
        <f t="array" ref="L438">_xll.SNL.Clients.Office.Excel.Functions.SPG($A438, "IQ_AVG_DILUT_SHARES_OUT", L$2)</f>
        <v>207270000</v>
      </c>
      <c r="M438" s="4" cm="1">
        <f t="array" ref="M438">_xll.SNL.Clients.Office.Excel.Functions.SPG($A438, "IQ_AVG_DILUT_SHARES_OUT", M$2)</f>
        <v>207447000</v>
      </c>
      <c r="N438" s="4" cm="1">
        <f t="array" ref="N438">_xll.SNL.Clients.Office.Excel.Functions.SPG($A438, "IQ_AVG_DILUT_SHARES_OUT", N$2)</f>
        <v>207426000</v>
      </c>
      <c r="O438" s="4" cm="1">
        <f t="array" ref="O438">_xll.SNL.Clients.Office.Excel.Functions.SPG($A438, "IQ_AVG_DILUT_SHARES_OUT", O$2)</f>
        <v>207671000</v>
      </c>
      <c r="P438" s="4" cm="1">
        <f t="array" ref="P438">_xll.SNL.Clients.Office.Excel.Functions.SPG($A438, "IQ_AVG_DILUT_SHARES_OUT", P$2)</f>
        <v>208564000</v>
      </c>
      <c r="Q438" s="4" cm="1">
        <f t="array" ref="Q438">_xll.SNL.Clients.Office.Excel.Functions.SPG($A438, "IQ_AVG_DILUT_SHARES_OUT", Q$2)</f>
        <v>209384000</v>
      </c>
      <c r="R438" s="4" cm="1">
        <f t="array" ref="R438">_xll.SNL.Clients.Office.Excel.Functions.SPG($A438, "IQ_AVG_DILUT_SHARES_OUT", R$2)</f>
        <v>209140000</v>
      </c>
      <c r="S438" s="4" cm="1">
        <f t="array" ref="S438">_xll.SNL.Clients.Office.Excel.Functions.SPG($A438, "IQ_AVG_DILUT_SHARES_OUT", S$2)</f>
        <v>209070000</v>
      </c>
      <c r="T438" s="4" cm="1">
        <f t="array" ref="T438">_xll.SNL.Clients.Office.Excel.Functions.SPG($A438, "IQ_AVG_DILUT_SHARES_OUT", T$2)</f>
        <v>210147000</v>
      </c>
      <c r="U438" s="4" cm="1">
        <f t="array" ref="U438">_xll.SNL.Clients.Office.Excel.Functions.SPG($A438, "IQ_AVG_DILUT_SHARES_OUT", U$2)</f>
        <v>210491000</v>
      </c>
      <c r="V438" s="4" cm="1">
        <f t="array" ref="V438">_xll.SNL.Clients.Office.Excel.Functions.SPG($A438, "IQ_AVG_DILUT_SHARES_OUT", V$2)</f>
        <v>211312000</v>
      </c>
    </row>
    <row r="439" spans="1:22">
      <c r="A439" s="11" t="s">
        <v>441</v>
      </c>
      <c r="B439" s="4" cm="1">
        <f t="array" ref="B439">_xll.SNL.Clients.Office.Excel.Functions.SPG($A439, "IQ_AVG_DILUT_SHARES_OUT", B$2)</f>
        <v>993000000</v>
      </c>
      <c r="C439" s="4" cm="1">
        <f t="array" ref="C439">_xll.SNL.Clients.Office.Excel.Functions.SPG($A439, "IQ_AVG_DILUT_SHARES_OUT", C$2)</f>
        <v>992000000</v>
      </c>
      <c r="D439" s="4" cm="1">
        <f t="array" ref="D439">_xll.SNL.Clients.Office.Excel.Functions.SPG($A439, "IQ_AVG_DILUT_SHARES_OUT", D$2)</f>
        <v>992000000</v>
      </c>
      <c r="E439" s="4" cm="1">
        <f t="array" ref="E439">_xll.SNL.Clients.Office.Excel.Functions.SPG($A439, "IQ_AVG_DILUT_SHARES_OUT", E$2)</f>
        <v>994000000</v>
      </c>
      <c r="F439" s="4" cm="1">
        <f t="array" ref="F439">_xll.SNL.Clients.Office.Excel.Functions.SPG($A439, "IQ_AVG_DILUT_SHARES_OUT", F$2)</f>
        <v>999000000</v>
      </c>
      <c r="G439" s="4" cm="1">
        <f t="array" ref="G439">_xll.SNL.Clients.Office.Excel.Functions.SPG($A439, "IQ_AVG_DILUT_SHARES_OUT", G$2)</f>
        <v>1003000000</v>
      </c>
      <c r="H439" s="4" cm="1">
        <f t="array" ref="H439">_xll.SNL.Clients.Office.Excel.Functions.SPG($A439, "IQ_AVG_DILUT_SHARES_OUT", H$2)</f>
        <v>1013000000</v>
      </c>
      <c r="I439" s="4" cm="1">
        <f t="array" ref="I439">_xll.SNL.Clients.Office.Excel.Functions.SPG($A439, "IQ_AVG_DILUT_SHARES_OUT", I$2)</f>
        <v>1018000000</v>
      </c>
      <c r="J439" s="4" cm="1">
        <f t="array" ref="J439">_xll.SNL.Clients.Office.Excel.Functions.SPG($A439, "IQ_AVG_DILUT_SHARES_OUT", J$2)</f>
        <v>1023000000</v>
      </c>
      <c r="K439" s="4" cm="1">
        <f t="array" ref="K439">_xll.SNL.Clients.Office.Excel.Functions.SPG($A439, "IQ_AVG_DILUT_SHARES_OUT", K$2)</f>
        <v>1025000000</v>
      </c>
      <c r="L439" s="4" cm="1">
        <f t="array" ref="L439">_xll.SNL.Clients.Office.Excel.Functions.SPG($A439, "IQ_AVG_DILUT_SHARES_OUT", L$2)</f>
        <v>1034000000</v>
      </c>
      <c r="M439" s="4" cm="1">
        <f t="array" ref="M439">_xll.SNL.Clients.Office.Excel.Functions.SPG($A439, "IQ_AVG_DILUT_SHARES_OUT", M$2)</f>
        <v>1043000000</v>
      </c>
      <c r="N439" s="4" cm="1">
        <f t="array" ref="N439">_xll.SNL.Clients.Office.Excel.Functions.SPG($A439, "IQ_AVG_DILUT_SHARES_OUT", N$2)</f>
        <v>1053000000</v>
      </c>
      <c r="O439" s="4" cm="1">
        <f t="array" ref="O439">_xll.SNL.Clients.Office.Excel.Functions.SPG($A439, "IQ_AVG_DILUT_SHARES_OUT", O$2)</f>
        <v>1062000000</v>
      </c>
      <c r="P439" s="4" cm="1">
        <f t="array" ref="P439">_xll.SNL.Clients.Office.Excel.Functions.SPG($A439, "IQ_AVG_DILUT_SHARES_OUT", P$2)</f>
        <v>1075000000</v>
      </c>
      <c r="Q439" s="4" cm="1">
        <f t="array" ref="Q439">_xll.SNL.Clients.Office.Excel.Functions.SPG($A439, "IQ_AVG_DILUT_SHARES_OUT", Q$2)</f>
        <v>1078000000</v>
      </c>
      <c r="R439" s="4" cm="1">
        <f t="array" ref="R439">_xll.SNL.Clients.Office.Excel.Functions.SPG($A439, "IQ_AVG_DILUT_SHARES_OUT", R$2)</f>
        <v>1078000000</v>
      </c>
      <c r="S439" s="4" cm="1">
        <f t="array" ref="S439">_xll.SNL.Clients.Office.Excel.Functions.SPG($A439, "IQ_AVG_DILUT_SHARES_OUT", S$2)</f>
        <v>1077000000</v>
      </c>
      <c r="T439" s="4" cm="1">
        <f t="array" ref="T439">_xll.SNL.Clients.Office.Excel.Functions.SPG($A439, "IQ_AVG_DILUT_SHARES_OUT", T$2)</f>
        <v>1077000000</v>
      </c>
      <c r="U439" s="4" cm="1">
        <f t="array" ref="U439">_xll.SNL.Clients.Office.Excel.Functions.SPG($A439, "IQ_AVG_DILUT_SHARES_OUT", U$2)</f>
        <v>1088000000</v>
      </c>
      <c r="V439" s="4" cm="1">
        <f t="array" ref="V439">_xll.SNL.Clients.Office.Excel.Functions.SPG($A439, "IQ_AVG_DILUT_SHARES_OUT", V$2)</f>
        <v>1094000000</v>
      </c>
    </row>
    <row r="440" spans="1:22">
      <c r="A440" s="11" t="s">
        <v>442</v>
      </c>
      <c r="B440" s="4" cm="1">
        <f t="array" ref="B440">_xll.SNL.Clients.Office.Excel.Functions.SPG($A440, "IQ_AVG_DILUT_SHARES_OUT", B$2)</f>
        <v>376800000</v>
      </c>
      <c r="C440" s="4" cm="1">
        <f t="array" ref="C440">_xll.SNL.Clients.Office.Excel.Functions.SPG($A440, "IQ_AVG_DILUT_SHARES_OUT", C$2)</f>
        <v>378700000</v>
      </c>
      <c r="D440" s="4" cm="1">
        <f t="array" ref="D440">_xll.SNL.Clients.Office.Excel.Functions.SPG($A440, "IQ_AVG_DILUT_SHARES_OUT", D$2)</f>
        <v>380600000</v>
      </c>
      <c r="E440" s="4" cm="1">
        <f t="array" ref="E440">_xll.SNL.Clients.Office.Excel.Functions.SPG($A440, "IQ_AVG_DILUT_SHARES_OUT", E$2)</f>
        <v>383400000</v>
      </c>
      <c r="F440" s="4" cm="1">
        <f t="array" ref="F440">_xll.SNL.Clients.Office.Excel.Functions.SPG($A440, "IQ_AVG_DILUT_SHARES_OUT", F$2)</f>
        <v>385500000</v>
      </c>
      <c r="G440" s="4" cm="1">
        <f t="array" ref="G440">_xll.SNL.Clients.Office.Excel.Functions.SPG($A440, "IQ_AVG_DILUT_SHARES_OUT", G$2)</f>
        <v>387700000</v>
      </c>
      <c r="H440" s="4" cm="1">
        <f t="array" ref="H440">_xll.SNL.Clients.Office.Excel.Functions.SPG($A440, "IQ_AVG_DILUT_SHARES_OUT", H$2)</f>
        <v>387400000</v>
      </c>
      <c r="I440" s="4" cm="1">
        <f t="array" ref="I440">_xll.SNL.Clients.Office.Excel.Functions.SPG($A440, "IQ_AVG_DILUT_SHARES_OUT", I$2)</f>
        <v>392100000</v>
      </c>
      <c r="J440" s="4" cm="1">
        <f t="array" ref="J440">_xll.SNL.Clients.Office.Excel.Functions.SPG($A440, "IQ_AVG_DILUT_SHARES_OUT", J$2)</f>
        <v>394100000</v>
      </c>
      <c r="K440" s="4" cm="1">
        <f t="array" ref="K440">_xll.SNL.Clients.Office.Excel.Functions.SPG($A440, "IQ_AVG_DILUT_SHARES_OUT", K$2)</f>
        <v>396800000</v>
      </c>
      <c r="L440" s="4" cm="1">
        <f t="array" ref="L440">_xll.SNL.Clients.Office.Excel.Functions.SPG($A440, "IQ_AVG_DILUT_SHARES_OUT", L$2)</f>
        <v>398400000</v>
      </c>
      <c r="M440" s="4" cm="1">
        <f t="array" ref="M440">_xll.SNL.Clients.Office.Excel.Functions.SPG($A440, "IQ_AVG_DILUT_SHARES_OUT", M$2)</f>
        <v>399900000</v>
      </c>
      <c r="N440" s="4" cm="1">
        <f t="array" ref="N440">_xll.SNL.Clients.Office.Excel.Functions.SPG($A440, "IQ_AVG_DILUT_SHARES_OUT", N$2)</f>
        <v>399800000</v>
      </c>
      <c r="O440" s="4" cm="1">
        <f t="array" ref="O440">_xll.SNL.Clients.Office.Excel.Functions.SPG($A440, "IQ_AVG_DILUT_SHARES_OUT", O$2)</f>
        <v>399000000</v>
      </c>
      <c r="P440" s="4" cm="1">
        <f t="array" ref="P440">_xll.SNL.Clients.Office.Excel.Functions.SPG($A440, "IQ_AVG_DILUT_SHARES_OUT", P$2)</f>
        <v>396000000</v>
      </c>
      <c r="Q440" s="4" cm="1">
        <f t="array" ref="Q440">_xll.SNL.Clients.Office.Excel.Functions.SPG($A440, "IQ_AVG_DILUT_SHARES_OUT", Q$2)</f>
        <v>396100000</v>
      </c>
      <c r="R440" s="4" cm="1">
        <f t="array" ref="R440">_xll.SNL.Clients.Office.Excel.Functions.SPG($A440, "IQ_AVG_DILUT_SHARES_OUT", R$2)</f>
        <v>393900000</v>
      </c>
      <c r="S440" s="4" cm="1">
        <f t="array" ref="S440">_xll.SNL.Clients.Office.Excel.Functions.SPG($A440, "IQ_AVG_DILUT_SHARES_OUT", S$2)</f>
        <v>389400000</v>
      </c>
      <c r="T440" s="4" cm="1">
        <f t="array" ref="T440">_xll.SNL.Clients.Office.Excel.Functions.SPG($A440, "IQ_AVG_DILUT_SHARES_OUT", T$2)</f>
        <v>391700000</v>
      </c>
      <c r="U440" s="4" cm="1">
        <f t="array" ref="U440">_xll.SNL.Clients.Office.Excel.Functions.SPG($A440, "IQ_AVG_DILUT_SHARES_OUT", U$2)</f>
        <v>393300000</v>
      </c>
      <c r="V440" s="4" cm="1">
        <f t="array" ref="V440">_xll.SNL.Clients.Office.Excel.Functions.SPG($A440, "IQ_AVG_DILUT_SHARES_OUT", V$2)</f>
        <v>391800000</v>
      </c>
    </row>
    <row r="441" spans="1:22">
      <c r="A441" s="11" t="s">
        <v>443</v>
      </c>
      <c r="B441" s="4" cm="1">
        <f t="array" ref="B441">_xll.SNL.Clients.Office.Excel.Functions.SPG($A441, "IQ_AVG_DILUT_SHARES_OUT", B$2)</f>
        <v>106700000</v>
      </c>
      <c r="C441" s="4" cm="1">
        <f t="array" ref="C441">_xll.SNL.Clients.Office.Excel.Functions.SPG($A441, "IQ_AVG_DILUT_SHARES_OUT", C$2)</f>
        <v>106500000</v>
      </c>
      <c r="D441" s="4" cm="1">
        <f t="array" ref="D441">_xll.SNL.Clients.Office.Excel.Functions.SPG($A441, "IQ_AVG_DILUT_SHARES_OUT", D$2)</f>
        <v>106400000</v>
      </c>
      <c r="E441" s="4" cm="1">
        <f t="array" ref="E441">_xll.SNL.Clients.Office.Excel.Functions.SPG($A441, "IQ_AVG_DILUT_SHARES_OUT", E$2)</f>
        <v>106100000</v>
      </c>
      <c r="F441" s="4" cm="1">
        <f t="array" ref="F441">_xll.SNL.Clients.Office.Excel.Functions.SPG($A441, "IQ_AVG_DILUT_SHARES_OUT", F$2)</f>
        <v>102400000</v>
      </c>
      <c r="G441" s="4" cm="1">
        <f t="array" ref="G441">_xll.SNL.Clients.Office.Excel.Functions.SPG($A441, "IQ_AVG_DILUT_SHARES_OUT", G$2)</f>
        <v>102800000</v>
      </c>
      <c r="H441" s="4" cm="1">
        <f t="array" ref="H441">_xll.SNL.Clients.Office.Excel.Functions.SPG($A441, "IQ_AVG_DILUT_SHARES_OUT", H$2)</f>
        <v>105400000</v>
      </c>
      <c r="I441" s="4" cm="1">
        <f t="array" ref="I441">_xll.SNL.Clients.Office.Excel.Functions.SPG($A441, "IQ_AVG_DILUT_SHARES_OUT", I$2)</f>
        <v>107000000</v>
      </c>
      <c r="J441" s="4" cm="1">
        <f t="array" ref="J441">_xll.SNL.Clients.Office.Excel.Functions.SPG($A441, "IQ_AVG_DILUT_SHARES_OUT", J$2)</f>
        <v>106900000</v>
      </c>
      <c r="K441" s="4" cm="1">
        <f t="array" ref="K441">_xll.SNL.Clients.Office.Excel.Functions.SPG($A441, "IQ_AVG_DILUT_SHARES_OUT", K$2)</f>
        <v>106800000</v>
      </c>
      <c r="L441" s="4" cm="1">
        <f t="array" ref="L441">_xll.SNL.Clients.Office.Excel.Functions.SPG($A441, "IQ_AVG_DILUT_SHARES_OUT", L$2)</f>
        <v>107800000</v>
      </c>
      <c r="M441" s="4" cm="1">
        <f t="array" ref="M441">_xll.SNL.Clients.Office.Excel.Functions.SPG($A441, "IQ_AVG_DILUT_SHARES_OUT", M$2)</f>
        <v>108200000</v>
      </c>
      <c r="N441" s="4" cm="1">
        <f t="array" ref="N441">_xll.SNL.Clients.Office.Excel.Functions.SPG($A441, "IQ_AVG_DILUT_SHARES_OUT", N$2)</f>
        <v>108400000</v>
      </c>
      <c r="O441" s="4" cm="1">
        <f t="array" ref="O441">_xll.SNL.Clients.Office.Excel.Functions.SPG($A441, "IQ_AVG_DILUT_SHARES_OUT", O$2)</f>
        <v>108380281</v>
      </c>
      <c r="P441" s="4" cm="1">
        <f t="array" ref="P441">_xll.SNL.Clients.Office.Excel.Functions.SPG($A441, "IQ_AVG_DILUT_SHARES_OUT", P$2)</f>
        <v>108900000</v>
      </c>
      <c r="Q441" s="4" cm="1">
        <f t="array" ref="Q441">_xll.SNL.Clients.Office.Excel.Functions.SPG($A441, "IQ_AVG_DILUT_SHARES_OUT", Q$2)</f>
        <v>112715517</v>
      </c>
      <c r="R441" s="4" cm="1">
        <f t="array" ref="R441">_xll.SNL.Clients.Office.Excel.Functions.SPG($A441, "IQ_AVG_DILUT_SHARES_OUT", R$2)</f>
        <v>114257425</v>
      </c>
      <c r="S441" s="4" cm="1">
        <f t="array" ref="S441">_xll.SNL.Clients.Office.Excel.Functions.SPG($A441, "IQ_AVG_DILUT_SHARES_OUT", S$2)</f>
        <v>113942307</v>
      </c>
      <c r="T441" s="4" cm="1">
        <f t="array" ref="T441">_xll.SNL.Clients.Office.Excel.Functions.SPG($A441, "IQ_AVG_DILUT_SHARES_OUT", T$2)</f>
        <v>114000000</v>
      </c>
      <c r="U441" s="4" cm="1">
        <f t="array" ref="U441">_xll.SNL.Clients.Office.Excel.Functions.SPG($A441, "IQ_AVG_DILUT_SHARES_OUT", U$2)</f>
        <v>114268292</v>
      </c>
      <c r="V441" s="4" cm="1">
        <f t="array" ref="V441">_xll.SNL.Clients.Office.Excel.Functions.SPG($A441, "IQ_AVG_DILUT_SHARES_OUT", V$2)</f>
        <v>114162162</v>
      </c>
    </row>
    <row r="442" spans="1:22">
      <c r="A442" s="11" t="s">
        <v>444</v>
      </c>
      <c r="B442" s="4" cm="1">
        <f t="array" ref="B442">_xll.SNL.Clients.Office.Excel.Functions.SPG($A442, "IQ_AVG_DILUT_SHARES_OUT", B$2)</f>
        <v>1210000000</v>
      </c>
      <c r="C442" s="4" cm="1">
        <f t="array" ref="C442">_xll.SNL.Clients.Office.Excel.Functions.SPG($A442, "IQ_AVG_DILUT_SHARES_OUT", C$2)</f>
        <v>1216000000</v>
      </c>
      <c r="D442" s="4" cm="1">
        <f t="array" ref="D442">_xll.SNL.Clients.Office.Excel.Functions.SPG($A442, "IQ_AVG_DILUT_SHARES_OUT", D$2)</f>
        <v>1223000000</v>
      </c>
      <c r="E442" s="4" cm="1">
        <f t="array" ref="E442">_xll.SNL.Clients.Office.Excel.Functions.SPG($A442, "IQ_AVG_DILUT_SHARES_OUT", E$2)</f>
        <v>1232000000</v>
      </c>
      <c r="F442" s="4" cm="1">
        <f t="array" ref="F442">_xll.SNL.Clients.Office.Excel.Functions.SPG($A442, "IQ_AVG_DILUT_SHARES_OUT", F$2)</f>
        <v>1235000000</v>
      </c>
      <c r="G442" s="4" cm="1">
        <f t="array" ref="G442">_xll.SNL.Clients.Office.Excel.Functions.SPG($A442, "IQ_AVG_DILUT_SHARES_OUT", G$2)</f>
        <v>1235000000</v>
      </c>
      <c r="H442" s="4" cm="1">
        <f t="array" ref="H442">_xll.SNL.Clients.Office.Excel.Functions.SPG($A442, "IQ_AVG_DILUT_SHARES_OUT", H$2)</f>
        <v>1234000000</v>
      </c>
      <c r="I442" s="4" cm="1">
        <f t="array" ref="I442">_xll.SNL.Clients.Office.Excel.Functions.SPG($A442, "IQ_AVG_DILUT_SHARES_OUT", I$2)</f>
        <v>1233000000</v>
      </c>
      <c r="J442" s="4" cm="1">
        <f t="array" ref="J442">_xll.SNL.Clients.Office.Excel.Functions.SPG($A442, "IQ_AVG_DILUT_SHARES_OUT", J$2)</f>
        <v>1235000000</v>
      </c>
      <c r="K442" s="4" cm="1">
        <f t="array" ref="K442">_xll.SNL.Clients.Office.Excel.Functions.SPG($A442, "IQ_AVG_DILUT_SHARES_OUT", K$2)</f>
        <v>1235000000</v>
      </c>
      <c r="L442" s="4" cm="1">
        <f t="array" ref="L442">_xll.SNL.Clients.Office.Excel.Functions.SPG($A442, "IQ_AVG_DILUT_SHARES_OUT", L$2)</f>
        <v>1234000000</v>
      </c>
      <c r="M442" s="4" cm="1">
        <f t="array" ref="M442">_xll.SNL.Clients.Office.Excel.Functions.SPG($A442, "IQ_AVG_DILUT_SHARES_OUT", M$2)</f>
        <v>1225000000</v>
      </c>
      <c r="N442" s="4" cm="1">
        <f t="array" ref="N442">_xll.SNL.Clients.Office.Excel.Functions.SPG($A442, "IQ_AVG_DILUT_SHARES_OUT", N$2)</f>
        <v>1236000000</v>
      </c>
      <c r="O442" s="4" cm="1">
        <f t="array" ref="O442">_xll.SNL.Clients.Office.Excel.Functions.SPG($A442, "IQ_AVG_DILUT_SHARES_OUT", O$2)</f>
        <v>1224000000</v>
      </c>
      <c r="P442" s="4" cm="1">
        <f t="array" ref="P442">_xll.SNL.Clients.Office.Excel.Functions.SPG($A442, "IQ_AVG_DILUT_SHARES_OUT", P$2)</f>
        <v>1232000000</v>
      </c>
      <c r="Q442" s="4" cm="1">
        <f t="array" ref="Q442">_xll.SNL.Clients.Office.Excel.Functions.SPG($A442, "IQ_AVG_DILUT_SHARES_OUT", Q$2)</f>
        <v>1230000000</v>
      </c>
      <c r="R442" s="4" cm="1">
        <f t="array" ref="R442">_xll.SNL.Clients.Office.Excel.Functions.SPG($A442, "IQ_AVG_DILUT_SHARES_OUT", R$2)</f>
        <v>1229000000</v>
      </c>
      <c r="S442" s="4" cm="1">
        <f t="array" ref="S442">_xll.SNL.Clients.Office.Excel.Functions.SPG($A442, "IQ_AVG_DILUT_SHARES_OUT", S$2)</f>
        <v>1223000000</v>
      </c>
      <c r="T442" s="4" cm="1">
        <f t="array" ref="T442">_xll.SNL.Clients.Office.Excel.Functions.SPG($A442, "IQ_AVG_DILUT_SHARES_OUT", T$2)</f>
        <v>1224000000</v>
      </c>
      <c r="U442" s="4" cm="1">
        <f t="array" ref="U442">_xll.SNL.Clients.Office.Excel.Functions.SPG($A442, "IQ_AVG_DILUT_SHARES_OUT", U$2)</f>
        <v>1225000000</v>
      </c>
      <c r="V442" s="4" cm="1">
        <f t="array" ref="V442">_xll.SNL.Clients.Office.Excel.Functions.SPG($A442, "IQ_AVG_DILUT_SHARES_OUT", V$2)</f>
        <v>1223000000</v>
      </c>
    </row>
    <row r="443" spans="1:22">
      <c r="A443" s="11" t="s">
        <v>445</v>
      </c>
      <c r="B443" s="4" cm="1">
        <f t="array" ref="B443">_xll.SNL.Clients.Office.Excel.Functions.SPG($A443, "IQ_AVG_DILUT_SHARES_OUT", B$2)</f>
        <v>728000000</v>
      </c>
      <c r="C443" s="4" cm="1">
        <f t="array" ref="C443">_xll.SNL.Clients.Office.Excel.Functions.SPG($A443, "IQ_AVG_DILUT_SHARES_OUT", C$2)</f>
        <v>727000000</v>
      </c>
      <c r="D443" s="4" cm="1">
        <f t="array" ref="D443">_xll.SNL.Clients.Office.Excel.Functions.SPG($A443, "IQ_AVG_DILUT_SHARES_OUT", D$2)</f>
        <v>727000000</v>
      </c>
      <c r="E443" s="4" cm="1">
        <f t="array" ref="E443">_xll.SNL.Clients.Office.Excel.Functions.SPG($A443, "IQ_AVG_DILUT_SHARES_OUT", E$2)</f>
        <v>725000000</v>
      </c>
      <c r="F443" s="4" cm="1">
        <f t="array" ref="F443">_xll.SNL.Clients.Office.Excel.Functions.SPG($A443, "IQ_AVG_DILUT_SHARES_OUT", F$2)</f>
        <v>725000000</v>
      </c>
      <c r="G443" s="4" cm="1">
        <f t="array" ref="G443">_xll.SNL.Clients.Office.Excel.Functions.SPG($A443, "IQ_AVG_DILUT_SHARES_OUT", G$2)</f>
        <v>719000000</v>
      </c>
      <c r="H443" s="4" cm="1">
        <f t="array" ref="H443">_xll.SNL.Clients.Office.Excel.Functions.SPG($A443, "IQ_AVG_DILUT_SHARES_OUT", H$2)</f>
        <v>724000000</v>
      </c>
      <c r="I443" s="4" cm="1">
        <f t="array" ref="I443">_xll.SNL.Clients.Office.Excel.Functions.SPG($A443, "IQ_AVG_DILUT_SHARES_OUT", I$2)</f>
        <v>724000000</v>
      </c>
      <c r="J443" s="4" cm="1">
        <f t="array" ref="J443">_xll.SNL.Clients.Office.Excel.Functions.SPG($A443, "IQ_AVG_DILUT_SHARES_OUT", J$2)</f>
        <v>724000000</v>
      </c>
      <c r="K443" s="4" cm="1">
        <f t="array" ref="K443">_xll.SNL.Clients.Office.Excel.Functions.SPG($A443, "IQ_AVG_DILUT_SHARES_OUT", K$2)</f>
        <v>725000000</v>
      </c>
      <c r="L443" s="4" cm="1">
        <f t="array" ref="L443">_xll.SNL.Clients.Office.Excel.Functions.SPG($A443, "IQ_AVG_DILUT_SHARES_OUT", L$2)</f>
        <v>733000000</v>
      </c>
      <c r="M443" s="4" cm="1">
        <f t="array" ref="M443">_xll.SNL.Clients.Office.Excel.Functions.SPG($A443, "IQ_AVG_DILUT_SHARES_OUT", M$2)</f>
        <v>743000000</v>
      </c>
      <c r="N443" s="4" cm="1">
        <f t="array" ref="N443">_xll.SNL.Clients.Office.Excel.Functions.SPG($A443, "IQ_AVG_DILUT_SHARES_OUT", N$2)</f>
        <v>752000000</v>
      </c>
      <c r="O443" s="4" cm="1">
        <f t="array" ref="O443">_xll.SNL.Clients.Office.Excel.Functions.SPG($A443, "IQ_AVG_DILUT_SHARES_OUT", O$2)</f>
        <v>755000000</v>
      </c>
      <c r="P443" s="4" cm="1">
        <f t="array" ref="P443">_xll.SNL.Clients.Office.Excel.Functions.SPG($A443, "IQ_AVG_DILUT_SHARES_OUT", P$2)</f>
        <v>760000000</v>
      </c>
      <c r="Q443" s="4" cm="1">
        <f t="array" ref="Q443">_xll.SNL.Clients.Office.Excel.Functions.SPG($A443, "IQ_AVG_DILUT_SHARES_OUT", Q$2)</f>
        <v>761000000</v>
      </c>
      <c r="R443" s="4" cm="1">
        <f t="array" ref="R443">_xll.SNL.Clients.Office.Excel.Functions.SPG($A443, "IQ_AVG_DILUT_SHARES_OUT", R$2)</f>
        <v>780000000</v>
      </c>
      <c r="S443" s="4" cm="1">
        <f t="array" ref="S443">_xll.SNL.Clients.Office.Excel.Functions.SPG($A443, "IQ_AVG_DILUT_SHARES_OUT", S$2)</f>
        <v>786000000</v>
      </c>
      <c r="T443" s="4" cm="1">
        <f t="array" ref="T443">_xll.SNL.Clients.Office.Excel.Functions.SPG($A443, "IQ_AVG_DILUT_SHARES_OUT", T$2)</f>
        <v>788000000</v>
      </c>
      <c r="U443" s="4" cm="1">
        <f t="array" ref="U443">_xll.SNL.Clients.Office.Excel.Functions.SPG($A443, "IQ_AVG_DILUT_SHARES_OUT", U$2)</f>
        <v>804000000</v>
      </c>
      <c r="V443" s="4" cm="1">
        <f t="array" ref="V443">_xll.SNL.Clients.Office.Excel.Functions.SPG($A443, "IQ_AVG_DILUT_SHARES_OUT", V$2)</f>
        <v>807000000</v>
      </c>
    </row>
    <row r="444" spans="1:22">
      <c r="A444" s="11" t="s">
        <v>446</v>
      </c>
      <c r="B444" s="4" cm="1">
        <f t="array" ref="B444">_xll.SNL.Clients.Office.Excel.Functions.SPG($A444, "IQ_AVG_DILUT_SHARES_OUT", B$2)</f>
        <v>319400000</v>
      </c>
      <c r="C444" s="4" cm="1">
        <f t="array" ref="C444">_xll.SNL.Clients.Office.Excel.Functions.SPG($A444, "IQ_AVG_DILUT_SHARES_OUT", C$2)</f>
        <v>321200000</v>
      </c>
      <c r="D444" s="4" cm="1">
        <f t="array" ref="D444">_xll.SNL.Clients.Office.Excel.Functions.SPG($A444, "IQ_AVG_DILUT_SHARES_OUT", D$2)</f>
        <v>323500000</v>
      </c>
      <c r="E444" s="4" cm="1">
        <f t="array" ref="E444">_xll.SNL.Clients.Office.Excel.Functions.SPG($A444, "IQ_AVG_DILUT_SHARES_OUT", E$2)</f>
        <v>327700000</v>
      </c>
      <c r="F444" s="4" cm="1">
        <f t="array" ref="F444">_xll.SNL.Clients.Office.Excel.Functions.SPG($A444, "IQ_AVG_DILUT_SHARES_OUT", F$2)</f>
        <v>331500000</v>
      </c>
      <c r="G444" s="4" cm="1">
        <f t="array" ref="G444">_xll.SNL.Clients.Office.Excel.Functions.SPG($A444, "IQ_AVG_DILUT_SHARES_OUT", G$2)</f>
        <v>333700000</v>
      </c>
      <c r="H444" s="4" cm="1">
        <f t="array" ref="H444">_xll.SNL.Clients.Office.Excel.Functions.SPG($A444, "IQ_AVG_DILUT_SHARES_OUT", H$2)</f>
        <v>338700000</v>
      </c>
      <c r="I444" s="4" cm="1">
        <f t="array" ref="I444">_xll.SNL.Clients.Office.Excel.Functions.SPG($A444, "IQ_AVG_DILUT_SHARES_OUT", I$2)</f>
        <v>343800000</v>
      </c>
      <c r="J444" s="4" cm="1">
        <f t="array" ref="J444">_xll.SNL.Clients.Office.Excel.Functions.SPG($A444, "IQ_AVG_DILUT_SHARES_OUT", J$2)</f>
        <v>347700000</v>
      </c>
      <c r="K444" s="4" cm="1">
        <f t="array" ref="K444">_xll.SNL.Clients.Office.Excel.Functions.SPG($A444, "IQ_AVG_DILUT_SHARES_OUT", K$2)</f>
        <v>363100000</v>
      </c>
      <c r="L444" s="4" cm="1">
        <f t="array" ref="L444">_xll.SNL.Clients.Office.Excel.Functions.SPG($A444, "IQ_AVG_DILUT_SHARES_OUT", L$2)</f>
        <v>370100000</v>
      </c>
      <c r="M444" s="4" cm="1">
        <f t="array" ref="M444">_xll.SNL.Clients.Office.Excel.Functions.SPG($A444, "IQ_AVG_DILUT_SHARES_OUT", M$2)</f>
        <v>377500000</v>
      </c>
      <c r="N444" s="4" cm="1">
        <f t="array" ref="N444">_xll.SNL.Clients.Office.Excel.Functions.SPG($A444, "IQ_AVG_DILUT_SHARES_OUT", N$2)</f>
        <v>383200000</v>
      </c>
      <c r="O444" s="4" cm="1">
        <f t="array" ref="O444">_xll.SNL.Clients.Office.Excel.Functions.SPG($A444, "IQ_AVG_DILUT_SHARES_OUT", O$2)</f>
        <v>383300000</v>
      </c>
      <c r="P444" s="4" cm="1">
        <f t="array" ref="P444">_xll.SNL.Clients.Office.Excel.Functions.SPG($A444, "IQ_AVG_DILUT_SHARES_OUT", P$2)</f>
        <v>382800000</v>
      </c>
      <c r="Q444" s="4" cm="1">
        <f t="array" ref="Q444">_xll.SNL.Clients.Office.Excel.Functions.SPG($A444, "IQ_AVG_DILUT_SHARES_OUT", Q$2)</f>
        <v>382300000</v>
      </c>
      <c r="R444" s="4" cm="1">
        <f t="array" ref="R444">_xll.SNL.Clients.Office.Excel.Functions.SPG($A444, "IQ_AVG_DILUT_SHARES_OUT", R$2)</f>
        <v>379100000</v>
      </c>
      <c r="S444" s="4" cm="1">
        <f t="array" ref="S444">_xll.SNL.Clients.Office.Excel.Functions.SPG($A444, "IQ_AVG_DILUT_SHARES_OUT", S$2)</f>
        <v>381300000</v>
      </c>
      <c r="T444" s="4" cm="1">
        <f t="array" ref="T444">_xll.SNL.Clients.Office.Excel.Functions.SPG($A444, "IQ_AVG_DILUT_SHARES_OUT", T$2)</f>
        <v>378800000</v>
      </c>
      <c r="U444" s="4" cm="1">
        <f t="array" ref="U444">_xll.SNL.Clients.Office.Excel.Functions.SPG($A444, "IQ_AVG_DILUT_SHARES_OUT", U$2)</f>
        <v>378800000</v>
      </c>
      <c r="V444" s="4" cm="1">
        <f t="array" ref="V444">_xll.SNL.Clients.Office.Excel.Functions.SPG($A444, "IQ_AVG_DILUT_SHARES_OUT", V$2)</f>
        <v>385000000</v>
      </c>
    </row>
    <row r="445" spans="1:22">
      <c r="A445" s="11" t="s">
        <v>447</v>
      </c>
      <c r="B445" s="4" cm="1">
        <f t="array" ref="B445">_xll.SNL.Clients.Office.Excel.Functions.SPG($A445, "IQ_AVG_DILUT_SHARES_OUT", B$2)</f>
        <v>399000000</v>
      </c>
      <c r="C445" s="4" cm="1">
        <f t="array" ref="C445">_xll.SNL.Clients.Office.Excel.Functions.SPG($A445, "IQ_AVG_DILUT_SHARES_OUT", C$2)</f>
        <v>400000000</v>
      </c>
      <c r="D445" s="4" cm="1">
        <f t="array" ref="D445">_xll.SNL.Clients.Office.Excel.Functions.SPG($A445, "IQ_AVG_DILUT_SHARES_OUT", D$2)</f>
        <v>400000000</v>
      </c>
      <c r="E445" s="4" cm="1">
        <f t="array" ref="E445">_xll.SNL.Clients.Office.Excel.Functions.SPG($A445, "IQ_AVG_DILUT_SHARES_OUT", E$2)</f>
        <v>400000000</v>
      </c>
      <c r="F445" s="4" cm="1">
        <f t="array" ref="F445">_xll.SNL.Clients.Office.Excel.Functions.SPG($A445, "IQ_AVG_DILUT_SHARES_OUT", F$2)</f>
        <v>401000000</v>
      </c>
      <c r="G445" s="4" cm="1">
        <f t="array" ref="G445">_xll.SNL.Clients.Office.Excel.Functions.SPG($A445, "IQ_AVG_DILUT_SHARES_OUT", G$2)</f>
        <v>400000000</v>
      </c>
      <c r="H445" s="4" cm="1">
        <f t="array" ref="H445">_xll.SNL.Clients.Office.Excel.Functions.SPG($A445, "IQ_AVG_DILUT_SHARES_OUT", H$2)</f>
        <v>401000000</v>
      </c>
      <c r="I445" s="4" cm="1">
        <f t="array" ref="I445">_xll.SNL.Clients.Office.Excel.Functions.SPG($A445, "IQ_AVG_DILUT_SHARES_OUT", I$2)</f>
        <v>402000000</v>
      </c>
      <c r="J445" s="4" cm="1">
        <f t="array" ref="J445">_xll.SNL.Clients.Office.Excel.Functions.SPG($A445, "IQ_AVG_DILUT_SHARES_OUT", J$2)</f>
        <v>404000000</v>
      </c>
      <c r="K445" s="4" cm="1">
        <f t="array" ref="K445">_xll.SNL.Clients.Office.Excel.Functions.SPG($A445, "IQ_AVG_DILUT_SHARES_OUT", K$2)</f>
        <v>410000000</v>
      </c>
      <c r="L445" s="4" cm="1">
        <f t="array" ref="L445">_xll.SNL.Clients.Office.Excel.Functions.SPG($A445, "IQ_AVG_DILUT_SHARES_OUT", L$2)</f>
        <v>414000000</v>
      </c>
      <c r="M445" s="4" cm="1">
        <f t="array" ref="M445">_xll.SNL.Clients.Office.Excel.Functions.SPG($A445, "IQ_AVG_DILUT_SHARES_OUT", M$2)</f>
        <v>420000000</v>
      </c>
      <c r="N445" s="4" cm="1">
        <f t="array" ref="N445">_xll.SNL.Clients.Office.Excel.Functions.SPG($A445, "IQ_AVG_DILUT_SHARES_OUT", N$2)</f>
        <v>424000000</v>
      </c>
      <c r="O445" s="4" cm="1">
        <f t="array" ref="O445">_xll.SNL.Clients.Office.Excel.Functions.SPG($A445, "IQ_AVG_DILUT_SHARES_OUT", O$2)</f>
        <v>426000000</v>
      </c>
      <c r="P445" s="4" cm="1">
        <f t="array" ref="P445">_xll.SNL.Clients.Office.Excel.Functions.SPG($A445, "IQ_AVG_DILUT_SHARES_OUT", P$2)</f>
        <v>427000000</v>
      </c>
      <c r="Q445" s="4" cm="1">
        <f t="array" ref="Q445">_xll.SNL.Clients.Office.Excel.Functions.SPG($A445, "IQ_AVG_DILUT_SHARES_OUT", Q$2)</f>
        <v>426000000</v>
      </c>
      <c r="R445" s="4" cm="1">
        <f t="array" ref="R445">_xll.SNL.Clients.Office.Excel.Functions.SPG($A445, "IQ_AVG_DILUT_SHARES_OUT", R$2)</f>
        <v>426000000</v>
      </c>
      <c r="S445" s="4" cm="1">
        <f t="array" ref="S445">_xll.SNL.Clients.Office.Excel.Functions.SPG($A445, "IQ_AVG_DILUT_SHARES_OUT", S$2)</f>
        <v>426000000</v>
      </c>
      <c r="T445" s="4" cm="1">
        <f t="array" ref="T445">_xll.SNL.Clients.Office.Excel.Functions.SPG($A445, "IQ_AVG_DILUT_SHARES_OUT", T$2)</f>
        <v>426000000</v>
      </c>
      <c r="U445" s="4" cm="1">
        <f t="array" ref="U445">_xll.SNL.Clients.Office.Excel.Functions.SPG($A445, "IQ_AVG_DILUT_SHARES_OUT", U$2)</f>
        <v>430000000</v>
      </c>
      <c r="V445" s="4" cm="1">
        <f t="array" ref="V445">_xll.SNL.Clients.Office.Excel.Functions.SPG($A445, "IQ_AVG_DILUT_SHARES_OUT", V$2)</f>
        <v>438000000</v>
      </c>
    </row>
    <row r="446" spans="1:22">
      <c r="A446" s="11" t="s">
        <v>448</v>
      </c>
      <c r="B446" s="4" cm="1">
        <f t="array" ref="B446">_xll.SNL.Clients.Office.Excel.Functions.SPG($A446, "IQ_AVG_DILUT_SHARES_OUT", B$2)</f>
        <v>2458100000</v>
      </c>
      <c r="C446" s="4" cm="1">
        <f t="array" ref="C446">_xll.SNL.Clients.Office.Excel.Functions.SPG($A446, "IQ_AVG_DILUT_SHARES_OUT", C$2)</f>
        <v>2466000000</v>
      </c>
      <c r="D446" s="4" cm="1">
        <f t="array" ref="D446">_xll.SNL.Clients.Office.Excel.Functions.SPG($A446, "IQ_AVG_DILUT_SHARES_OUT", D$2)</f>
        <v>2472200000</v>
      </c>
      <c r="E446" s="4" cm="1">
        <f t="array" ref="E446">_xll.SNL.Clients.Office.Excel.Functions.SPG($A446, "IQ_AVG_DILUT_SHARES_OUT", E$2)</f>
        <v>2472000000</v>
      </c>
      <c r="F446" s="4" cm="1">
        <f t="array" ref="F446">_xll.SNL.Clients.Office.Excel.Functions.SPG($A446, "IQ_AVG_DILUT_SHARES_OUT", F$2)</f>
        <v>2468400000</v>
      </c>
      <c r="G446" s="4" cm="1">
        <f t="array" ref="G446">_xll.SNL.Clients.Office.Excel.Functions.SPG($A446, "IQ_AVG_DILUT_SHARES_OUT", G$2)</f>
        <v>2475200000</v>
      </c>
      <c r="H446" s="4" cm="1">
        <f t="array" ref="H446">_xll.SNL.Clients.Office.Excel.Functions.SPG($A446, "IQ_AVG_DILUT_SHARES_OUT", H$2)</f>
        <v>2477500000</v>
      </c>
      <c r="I446" s="4" cm="1">
        <f t="array" ref="I446">_xll.SNL.Clients.Office.Excel.Functions.SPG($A446, "IQ_AVG_DILUT_SHARES_OUT", I$2)</f>
        <v>2473200000</v>
      </c>
      <c r="J446" s="4" cm="1">
        <f t="array" ref="J446">_xll.SNL.Clients.Office.Excel.Functions.SPG($A446, "IQ_AVG_DILUT_SHARES_OUT", J$2)</f>
        <v>2481200000</v>
      </c>
      <c r="K446" s="4" cm="1">
        <f t="array" ref="K446">_xll.SNL.Clients.Office.Excel.Functions.SPG($A446, "IQ_AVG_DILUT_SHARES_OUT", K$2)</f>
        <v>2503600000</v>
      </c>
      <c r="L446" s="4" cm="1">
        <f t="array" ref="L446">_xll.SNL.Clients.Office.Excel.Functions.SPG($A446, "IQ_AVG_DILUT_SHARES_OUT", L$2)</f>
        <v>2523300000</v>
      </c>
      <c r="M446" s="4" cm="1">
        <f t="array" ref="M446">_xll.SNL.Clients.Office.Excel.Functions.SPG($A446, "IQ_AVG_DILUT_SHARES_OUT", M$2)</f>
        <v>2530200000</v>
      </c>
      <c r="N446" s="4" cm="1">
        <f t="array" ref="N446">_xll.SNL.Clients.Office.Excel.Functions.SPG($A446, "IQ_AVG_DILUT_SHARES_OUT", N$2)</f>
        <v>2544200000</v>
      </c>
      <c r="O446" s="4" cm="1">
        <f t="array" ref="O446">_xll.SNL.Clients.Office.Excel.Functions.SPG($A446, "IQ_AVG_DILUT_SHARES_OUT", O$2)</f>
        <v>2558900000</v>
      </c>
      <c r="P446" s="4" cm="1">
        <f t="array" ref="P446">_xll.SNL.Clients.Office.Excel.Functions.SPG($A446, "IQ_AVG_DILUT_SHARES_OUT", P$2)</f>
        <v>2573100000</v>
      </c>
      <c r="Q446" s="4" cm="1">
        <f t="array" ref="Q446">_xll.SNL.Clients.Office.Excel.Functions.SPG($A446, "IQ_AVG_DILUT_SHARES_OUT", Q$2)</f>
        <v>2590300000</v>
      </c>
      <c r="R446" s="4" cm="1">
        <f t="array" ref="R446">_xll.SNL.Clients.Office.Excel.Functions.SPG($A446, "IQ_AVG_DILUT_SHARES_OUT", R$2)</f>
        <v>2615400000</v>
      </c>
      <c r="S446" s="4" cm="1">
        <f t="array" ref="S446">_xll.SNL.Clients.Office.Excel.Functions.SPG($A446, "IQ_AVG_DILUT_SHARES_OUT", S$2)</f>
        <v>2625300000</v>
      </c>
      <c r="T446" s="4" cm="1">
        <f t="array" ref="T446">_xll.SNL.Clients.Office.Excel.Functions.SPG($A446, "IQ_AVG_DILUT_SHARES_OUT", T$2)</f>
        <v>2612100000</v>
      </c>
      <c r="U446" s="4" cm="1">
        <f t="array" ref="U446">_xll.SNL.Clients.Office.Excel.Functions.SPG($A446, "IQ_AVG_DILUT_SHARES_OUT", U$2)</f>
        <v>2613300000</v>
      </c>
      <c r="V446" s="4" cm="1">
        <f t="array" ref="V446">_xll.SNL.Clients.Office.Excel.Functions.SPG($A446, "IQ_AVG_DILUT_SHARES_OUT", V$2)</f>
        <v>2630100000</v>
      </c>
    </row>
    <row r="447" spans="1:22">
      <c r="A447" s="11" t="s">
        <v>449</v>
      </c>
      <c r="B447" s="4" cm="1">
        <f t="array" ref="B447">_xll.SNL.Clients.Office.Excel.Functions.SPG($A447, "IQ_AVG_DILUT_SHARES_OUT", B$2)</f>
        <v>587700000</v>
      </c>
      <c r="C447" s="4" cm="1">
        <f t="array" ref="C447">_xll.SNL.Clients.Office.Excel.Functions.SPG($A447, "IQ_AVG_DILUT_SHARES_OUT", C$2)</f>
        <v>587600000</v>
      </c>
      <c r="D447" s="4" cm="1">
        <f t="array" ref="D447">_xll.SNL.Clients.Office.Excel.Functions.SPG($A447, "IQ_AVG_DILUT_SHARES_OUT", D$2)</f>
        <v>587400000</v>
      </c>
      <c r="E447" s="4" cm="1">
        <f t="array" ref="E447">_xll.SNL.Clients.Office.Excel.Functions.SPG($A447, "IQ_AVG_DILUT_SHARES_OUT", E$2)</f>
        <v>587300000</v>
      </c>
      <c r="F447" s="4" cm="1">
        <f t="array" ref="F447">_xll.SNL.Clients.Office.Excel.Functions.SPG($A447, "IQ_AVG_DILUT_SHARES_OUT", F$2)</f>
        <v>587500000</v>
      </c>
      <c r="G447" s="4" cm="1">
        <f t="array" ref="G447">_xll.SNL.Clients.Office.Excel.Functions.SPG($A447, "IQ_AVG_DILUT_SHARES_OUT", G$2)</f>
        <v>587500000</v>
      </c>
      <c r="H447" s="4" cm="1">
        <f t="array" ref="H447">_xll.SNL.Clients.Office.Excel.Functions.SPG($A447, "IQ_AVG_DILUT_SHARES_OUT", H$2)</f>
        <v>587000000</v>
      </c>
      <c r="I447" s="4" cm="1">
        <f t="array" ref="I447">_xll.SNL.Clients.Office.Excel.Functions.SPG($A447, "IQ_AVG_DILUT_SHARES_OUT", I$2)</f>
        <v>587000000</v>
      </c>
      <c r="J447" s="4" cm="1">
        <f t="array" ref="J447">_xll.SNL.Clients.Office.Excel.Functions.SPG($A447, "IQ_AVG_DILUT_SHARES_OUT", J$2)</f>
        <v>587100000</v>
      </c>
      <c r="K447" s="4" cm="1">
        <f t="array" ref="K447">_xll.SNL.Clients.Office.Excel.Functions.SPG($A447, "IQ_AVG_DILUT_SHARES_OUT", K$2)</f>
        <v>587100000</v>
      </c>
      <c r="L447" s="4" cm="1">
        <f t="array" ref="L447">_xll.SNL.Clients.Office.Excel.Functions.SPG($A447, "IQ_AVG_DILUT_SHARES_OUT", L$2)</f>
        <v>586500000</v>
      </c>
      <c r="M447" s="4" cm="1">
        <f t="array" ref="M447">_xll.SNL.Clients.Office.Excel.Functions.SPG($A447, "IQ_AVG_DILUT_SHARES_OUT", M$2)</f>
        <v>586300000</v>
      </c>
      <c r="N447" s="4" cm="1">
        <f t="array" ref="N447">_xll.SNL.Clients.Office.Excel.Functions.SPG($A447, "IQ_AVG_DILUT_SHARES_OUT", N$2)</f>
        <v>586500000</v>
      </c>
      <c r="O447" s="4" cm="1">
        <f t="array" ref="O447">_xll.SNL.Clients.Office.Excel.Functions.SPG($A447, "IQ_AVG_DILUT_SHARES_OUT", O$2)</f>
        <v>587100000</v>
      </c>
      <c r="P447" s="4" cm="1">
        <f t="array" ref="P447">_xll.SNL.Clients.Office.Excel.Functions.SPG($A447, "IQ_AVG_DILUT_SHARES_OUT", P$2)</f>
        <v>586800000</v>
      </c>
      <c r="Q447" s="4" cm="1">
        <f t="array" ref="Q447">_xll.SNL.Clients.Office.Excel.Functions.SPG($A447, "IQ_AVG_DILUT_SHARES_OUT", Q$2)</f>
        <v>586900000</v>
      </c>
      <c r="R447" s="4" cm="1">
        <f t="array" ref="R447">_xll.SNL.Clients.Office.Excel.Functions.SPG($A447, "IQ_AVG_DILUT_SHARES_OUT", R$2)</f>
        <v>587300000</v>
      </c>
      <c r="S447" s="4" cm="1">
        <f t="array" ref="S447">_xll.SNL.Clients.Office.Excel.Functions.SPG($A447, "IQ_AVG_DILUT_SHARES_OUT", S$2)</f>
        <v>587800000</v>
      </c>
      <c r="T447" s="4" cm="1">
        <f t="array" ref="T447">_xll.SNL.Clients.Office.Excel.Functions.SPG($A447, "IQ_AVG_DILUT_SHARES_OUT", T$2)</f>
        <v>587200000</v>
      </c>
      <c r="U447" s="4" cm="1">
        <f t="array" ref="U447">_xll.SNL.Clients.Office.Excel.Functions.SPG($A447, "IQ_AVG_DILUT_SHARES_OUT", U$2)</f>
        <v>587000000</v>
      </c>
      <c r="V447" s="4" cm="1">
        <f t="array" ref="V447">_xll.SNL.Clients.Office.Excel.Functions.SPG($A447, "IQ_AVG_DILUT_SHARES_OUT", V$2)</f>
        <v>586900000</v>
      </c>
    </row>
    <row r="448" spans="1:22">
      <c r="A448" s="11" t="s">
        <v>450</v>
      </c>
      <c r="B448" s="4" cm="1">
        <f t="array" ref="B448">_xll.SNL.Clients.Office.Excel.Functions.SPG($A448, "IQ_AVG_DILUT_SHARES_OUT", B$2)</f>
        <v>253200000</v>
      </c>
      <c r="C448" s="4" cm="1">
        <f t="array" ref="C448">_xll.SNL.Clients.Office.Excel.Functions.SPG($A448, "IQ_AVG_DILUT_SHARES_OUT", C$2)</f>
        <v>253900000</v>
      </c>
      <c r="D448" s="4" cm="1">
        <f t="array" ref="D448">_xll.SNL.Clients.Office.Excel.Functions.SPG($A448, "IQ_AVG_DILUT_SHARES_OUT", D$2)</f>
        <v>254200000</v>
      </c>
      <c r="E448" s="4" cm="1">
        <f t="array" ref="E448">_xll.SNL.Clients.Office.Excel.Functions.SPG($A448, "IQ_AVG_DILUT_SHARES_OUT", E$2)</f>
        <v>255800000</v>
      </c>
      <c r="F448" s="4" cm="1">
        <f t="array" ref="F448">_xll.SNL.Clients.Office.Excel.Functions.SPG($A448, "IQ_AVG_DILUT_SHARES_OUT", F$2)</f>
        <v>256900000</v>
      </c>
      <c r="G448" s="4" cm="1">
        <f t="array" ref="G448">_xll.SNL.Clients.Office.Excel.Functions.SPG($A448, "IQ_AVG_DILUT_SHARES_OUT", G$2)</f>
        <v>258400000</v>
      </c>
      <c r="H448" s="4" cm="1">
        <f t="array" ref="H448">_xll.SNL.Clients.Office.Excel.Functions.SPG($A448, "IQ_AVG_DILUT_SHARES_OUT", H$2)</f>
        <v>258900000</v>
      </c>
      <c r="I448" s="4" cm="1">
        <f t="array" ref="I448">_xll.SNL.Clients.Office.Excel.Functions.SPG($A448, "IQ_AVG_DILUT_SHARES_OUT", I$2)</f>
        <v>259700000</v>
      </c>
      <c r="J448" s="4" cm="1">
        <f t="array" ref="J448">_xll.SNL.Clients.Office.Excel.Functions.SPG($A448, "IQ_AVG_DILUT_SHARES_OUT", J$2)</f>
        <v>260400000</v>
      </c>
      <c r="K448" s="4" cm="1">
        <f t="array" ref="K448">_xll.SNL.Clients.Office.Excel.Functions.SPG($A448, "IQ_AVG_DILUT_SHARES_OUT", K$2)</f>
        <v>261100000</v>
      </c>
      <c r="L448" s="4" cm="1">
        <f t="array" ref="L448">_xll.SNL.Clients.Office.Excel.Functions.SPG($A448, "IQ_AVG_DILUT_SHARES_OUT", L$2)</f>
        <v>261800000</v>
      </c>
      <c r="M448" s="4" cm="1">
        <f t="array" ref="M448">_xll.SNL.Clients.Office.Excel.Functions.SPG($A448, "IQ_AVG_DILUT_SHARES_OUT", M$2)</f>
        <v>263100000</v>
      </c>
      <c r="N448" s="4" cm="1">
        <f t="array" ref="N448">_xll.SNL.Clients.Office.Excel.Functions.SPG($A448, "IQ_AVG_DILUT_SHARES_OUT", N$2)</f>
        <v>264600000</v>
      </c>
      <c r="O448" s="4" cm="1">
        <f t="array" ref="O448">_xll.SNL.Clients.Office.Excel.Functions.SPG($A448, "IQ_AVG_DILUT_SHARES_OUT", O$2)</f>
        <v>266600000</v>
      </c>
      <c r="P448" s="4" cm="1">
        <f t="array" ref="P448">_xll.SNL.Clients.Office.Excel.Functions.SPG($A448, "IQ_AVG_DILUT_SHARES_OUT", P$2)</f>
        <v>267800000</v>
      </c>
      <c r="Q448" s="4" cm="1">
        <f t="array" ref="Q448">_xll.SNL.Clients.Office.Excel.Functions.SPG($A448, "IQ_AVG_DILUT_SHARES_OUT", Q$2)</f>
        <v>270600000</v>
      </c>
      <c r="R448" s="4" cm="1">
        <f t="array" ref="R448">_xll.SNL.Clients.Office.Excel.Functions.SPG($A448, "IQ_AVG_DILUT_SHARES_OUT", R$2)</f>
        <v>273804333</v>
      </c>
      <c r="S448" s="4" cm="1">
        <f t="array" ref="S448">_xll.SNL.Clients.Office.Excel.Functions.SPG($A448, "IQ_AVG_DILUT_SHARES_OUT", S$2)</f>
        <v>276300000</v>
      </c>
      <c r="T448" s="4" cm="1">
        <f t="array" ref="T448">_xll.SNL.Clients.Office.Excel.Functions.SPG($A448, "IQ_AVG_DILUT_SHARES_OUT", T$2)</f>
        <v>275900000</v>
      </c>
      <c r="U448" s="4" cm="1">
        <f t="array" ref="U448">_xll.SNL.Clients.Office.Excel.Functions.SPG($A448, "IQ_AVG_DILUT_SHARES_OUT", U$2)</f>
        <v>278600000</v>
      </c>
      <c r="V448" s="4" cm="1">
        <f t="array" ref="V448">_xll.SNL.Clients.Office.Excel.Functions.SPG($A448, "IQ_AVG_DILUT_SHARES_OUT", V$2)</f>
        <v>280742055</v>
      </c>
    </row>
    <row r="449" spans="1:22">
      <c r="A449" s="11" t="s">
        <v>451</v>
      </c>
      <c r="B449" s="4" cm="1">
        <f t="array" ref="B449">_xll.SNL.Clients.Office.Excel.Functions.SPG($A449, "IQ_AVG_DILUT_SHARES_OUT", B$2)</f>
        <v>1103000000</v>
      </c>
      <c r="C449" s="4" cm="1">
        <f t="array" ref="C449">_xll.SNL.Clients.Office.Excel.Functions.SPG($A449, "IQ_AVG_DILUT_SHARES_OUT", C$2)</f>
        <v>1102000000</v>
      </c>
      <c r="D449" s="4" cm="1">
        <f t="array" ref="D449">_xll.SNL.Clients.Office.Excel.Functions.SPG($A449, "IQ_AVG_DILUT_SHARES_OUT", D$2)</f>
        <v>1100000000</v>
      </c>
      <c r="E449" s="4" cm="1">
        <f t="array" ref="E449">_xll.SNL.Clients.Office.Excel.Functions.SPG($A449, "IQ_AVG_DILUT_SHARES_OUT", E$2)</f>
        <v>1092000000</v>
      </c>
      <c r="F449" s="4" cm="1">
        <f t="array" ref="F449">_xll.SNL.Clients.Office.Excel.Functions.SPG($A449, "IQ_AVG_DILUT_SHARES_OUT", F$2)</f>
        <v>1099000000</v>
      </c>
      <c r="G449" s="4" cm="1">
        <f t="array" ref="G449">_xll.SNL.Clients.Office.Excel.Functions.SPG($A449, "IQ_AVG_DILUT_SHARES_OUT", G$2)</f>
        <v>1098000000</v>
      </c>
      <c r="H449" s="4" cm="1">
        <f t="array" ref="H449">_xll.SNL.Clients.Office.Excel.Functions.SPG($A449, "IQ_AVG_DILUT_SHARES_OUT", H$2)</f>
        <v>1098000000</v>
      </c>
      <c r="I449" s="4" cm="1">
        <f t="array" ref="I449">_xll.SNL.Clients.Office.Excel.Functions.SPG($A449, "IQ_AVG_DILUT_SHARES_OUT", I$2)</f>
        <v>1090000000</v>
      </c>
      <c r="J449" s="4" cm="1">
        <f t="array" ref="J449">_xll.SNL.Clients.Office.Excel.Functions.SPG($A449, "IQ_AVG_DILUT_SHARES_OUT", J$2)</f>
        <v>1088000000</v>
      </c>
      <c r="K449" s="4" cm="1">
        <f t="array" ref="K449">_xll.SNL.Clients.Office.Excel.Functions.SPG($A449, "IQ_AVG_DILUT_SHARES_OUT", K$2)</f>
        <v>1072000000</v>
      </c>
      <c r="L449" s="4" cm="1">
        <f t="array" ref="L449">_xll.SNL.Clients.Office.Excel.Functions.SPG($A449, "IQ_AVG_DILUT_SHARES_OUT", L$2)</f>
        <v>1069000000</v>
      </c>
      <c r="M449" s="4" cm="1">
        <f t="array" ref="M449">_xll.SNL.Clients.Office.Excel.Functions.SPG($A449, "IQ_AVG_DILUT_SHARES_OUT", M$2)</f>
        <v>1062000000</v>
      </c>
      <c r="N449" s="4" cm="1">
        <f t="array" ref="N449">_xll.SNL.Clients.Office.Excel.Functions.SPG($A449, "IQ_AVG_DILUT_SHARES_OUT", N$2)</f>
        <v>1068000000</v>
      </c>
      <c r="O449" s="4" cm="1">
        <f t="array" ref="O449">_xll.SNL.Clients.Office.Excel.Functions.SPG($A449, "IQ_AVG_DILUT_SHARES_OUT", O$2)</f>
        <v>1067000000</v>
      </c>
      <c r="P449" s="4" cm="1">
        <f t="array" ref="P449">_xll.SNL.Clients.Office.Excel.Functions.SPG($A449, "IQ_AVG_DILUT_SHARES_OUT", P$2)</f>
        <v>1066000000</v>
      </c>
      <c r="Q449" s="4" cm="1">
        <f t="array" ref="Q449">_xll.SNL.Clients.Office.Excel.Functions.SPG($A449, "IQ_AVG_DILUT_SHARES_OUT", Q$2)</f>
        <v>1058000000</v>
      </c>
      <c r="R449" s="4" cm="1">
        <f t="array" ref="R449">_xll.SNL.Clients.Office.Excel.Functions.SPG($A449, "IQ_AVG_DILUT_SHARES_OUT", R$2)</f>
        <v>1064000000</v>
      </c>
      <c r="S449" s="4" cm="1">
        <f t="array" ref="S449">_xll.SNL.Clients.Office.Excel.Functions.SPG($A449, "IQ_AVG_DILUT_SHARES_OUT", S$2)</f>
        <v>1063000000</v>
      </c>
      <c r="T449" s="4" cm="1">
        <f t="array" ref="T449">_xll.SNL.Clients.Office.Excel.Functions.SPG($A449, "IQ_AVG_DILUT_SHARES_OUT", T$2)</f>
        <v>1067000000</v>
      </c>
      <c r="U449" s="4" cm="1">
        <f t="array" ref="U449">_xll.SNL.Clients.Office.Excel.Functions.SPG($A449, "IQ_AVG_DILUT_SHARES_OUT", U$2)</f>
        <v>1052000000</v>
      </c>
      <c r="V449" s="4" cm="1">
        <f t="array" ref="V449">_xll.SNL.Clients.Office.Excel.Functions.SPG($A449, "IQ_AVG_DILUT_SHARES_OUT", V$2)</f>
        <v>1057000000</v>
      </c>
    </row>
    <row r="450" spans="1:22">
      <c r="A450" s="11" t="s">
        <v>452</v>
      </c>
      <c r="B450" s="4" cm="1">
        <f t="array" ref="B450">_xll.SNL.Clients.Office.Excel.Functions.SPG($A450, "IQ_AVG_DILUT_SHARES_OUT", B$2)</f>
        <v>1141000000</v>
      </c>
      <c r="C450" s="4" cm="1">
        <f t="array" ref="C450">_xll.SNL.Clients.Office.Excel.Functions.SPG($A450, "IQ_AVG_DILUT_SHARES_OUT", C$2)</f>
        <v>1144000000</v>
      </c>
      <c r="D450" s="4" cm="1">
        <f t="array" ref="D450">_xll.SNL.Clients.Office.Excel.Functions.SPG($A450, "IQ_AVG_DILUT_SHARES_OUT", D$2)</f>
        <v>1146000000</v>
      </c>
      <c r="E450" s="4" cm="1">
        <f t="array" ref="E450">_xll.SNL.Clients.Office.Excel.Functions.SPG($A450, "IQ_AVG_DILUT_SHARES_OUT", E$2)</f>
        <v>1152000000</v>
      </c>
      <c r="F450" s="4" cm="1">
        <f t="array" ref="F450">_xll.SNL.Clients.Office.Excel.Functions.SPG($A450, "IQ_AVG_DILUT_SHARES_OUT", F$2)</f>
        <v>1158000000</v>
      </c>
      <c r="G450" s="4" cm="1">
        <f t="array" ref="G450">_xll.SNL.Clients.Office.Excel.Functions.SPG($A450, "IQ_AVG_DILUT_SHARES_OUT", G$2)</f>
        <v>1161000000</v>
      </c>
      <c r="H450" s="4" cm="1">
        <f t="array" ref="H450">_xll.SNL.Clients.Office.Excel.Functions.SPG($A450, "IQ_AVG_DILUT_SHARES_OUT", H$2)</f>
        <v>1165000000</v>
      </c>
      <c r="I450" s="4" cm="1">
        <f t="array" ref="I450">_xll.SNL.Clients.Office.Excel.Functions.SPG($A450, "IQ_AVG_DILUT_SHARES_OUT", I$2)</f>
        <v>1171000000</v>
      </c>
      <c r="J450" s="4" cm="1">
        <f t="array" ref="J450">_xll.SNL.Clients.Office.Excel.Functions.SPG($A450, "IQ_AVG_DILUT_SHARES_OUT", J$2)</f>
        <v>1172000000</v>
      </c>
      <c r="K450" s="4" cm="1">
        <f t="array" ref="K450">_xll.SNL.Clients.Office.Excel.Functions.SPG($A450, "IQ_AVG_DILUT_SHARES_OUT", K$2)</f>
        <v>1178000000</v>
      </c>
      <c r="L450" s="4" cm="1">
        <f t="array" ref="L450">_xll.SNL.Clients.Office.Excel.Functions.SPG($A450, "IQ_AVG_DILUT_SHARES_OUT", L$2)</f>
        <v>1189000000</v>
      </c>
      <c r="M450" s="4" cm="1">
        <f t="array" ref="M450">_xll.SNL.Clients.Office.Excel.Functions.SPG($A450, "IQ_AVG_DILUT_SHARES_OUT", M$2)</f>
        <v>1204650000</v>
      </c>
      <c r="N450" s="4" cm="1">
        <f t="array" ref="N450">_xll.SNL.Clients.Office.Excel.Functions.SPG($A450, "IQ_AVG_DILUT_SHARES_OUT", N$2)</f>
        <v>1215690000</v>
      </c>
      <c r="O450" s="4" cm="1">
        <f t="array" ref="O450">_xll.SNL.Clients.Office.Excel.Functions.SPG($A450, "IQ_AVG_DILUT_SHARES_OUT", O$2)</f>
        <v>1220615000</v>
      </c>
      <c r="P450" s="4" cm="1">
        <f t="array" ref="P450">_xll.SNL.Clients.Office.Excel.Functions.SPG($A450, "IQ_AVG_DILUT_SHARES_OUT", P$2)</f>
        <v>1221517000</v>
      </c>
      <c r="Q450" s="4" cm="1">
        <f t="array" ref="Q450">_xll.SNL.Clients.Office.Excel.Functions.SPG($A450, "IQ_AVG_DILUT_SHARES_OUT", Q$2)</f>
        <v>1219479000</v>
      </c>
      <c r="R450" s="4" cm="1">
        <f t="array" ref="R450">_xll.SNL.Clients.Office.Excel.Functions.SPG($A450, "IQ_AVG_DILUT_SHARES_OUT", R$2)</f>
        <v>1214195000</v>
      </c>
      <c r="S450" s="4" cm="1">
        <f t="array" ref="S450">_xll.SNL.Clients.Office.Excel.Functions.SPG($A450, "IQ_AVG_DILUT_SHARES_OUT", S$2)</f>
        <v>1198634000</v>
      </c>
      <c r="T450" s="4" cm="1">
        <f t="array" ref="T450">_xll.SNL.Clients.Office.Excel.Functions.SPG($A450, "IQ_AVG_DILUT_SHARES_OUT", T$2)</f>
        <v>1197809000</v>
      </c>
      <c r="U450" s="4" cm="1">
        <f t="array" ref="U450">_xll.SNL.Clients.Office.Excel.Functions.SPG($A450, "IQ_AVG_DILUT_SHARES_OUT", U$2)</f>
        <v>1219365000</v>
      </c>
      <c r="V450" s="4" cm="1">
        <f t="array" ref="V450">_xll.SNL.Clients.Office.Excel.Functions.SPG($A450, "IQ_AVG_DILUT_SHARES_OUT", V$2)</f>
        <v>1224288000</v>
      </c>
    </row>
    <row r="451" spans="1:22">
      <c r="A451" s="11" t="s">
        <v>453</v>
      </c>
      <c r="B451" s="4" cm="1">
        <f t="array" ref="B451">_xll.SNL.Clients.Office.Excel.Functions.SPG($A451, "IQ_AVG_DILUT_SHARES_OUT", B$2)</f>
        <v>230700000</v>
      </c>
      <c r="C451" s="4" cm="1">
        <f t="array" ref="C451">_xll.SNL.Clients.Office.Excel.Functions.SPG($A451, "IQ_AVG_DILUT_SHARES_OUT", C$2)</f>
        <v>230600000</v>
      </c>
      <c r="D451" s="4" cm="1">
        <f t="array" ref="D451">_xll.SNL.Clients.Office.Excel.Functions.SPG($A451, "IQ_AVG_DILUT_SHARES_OUT", D$2)</f>
        <v>231500000</v>
      </c>
      <c r="E451" s="4" cm="1">
        <f t="array" ref="E451">_xll.SNL.Clients.Office.Excel.Functions.SPG($A451, "IQ_AVG_DILUT_SHARES_OUT", E$2)</f>
        <v>232000000</v>
      </c>
      <c r="F451" s="4" cm="1">
        <f t="array" ref="F451">_xll.SNL.Clients.Office.Excel.Functions.SPG($A451, "IQ_AVG_DILUT_SHARES_OUT", F$2)</f>
        <v>231100000</v>
      </c>
      <c r="G451" s="4" cm="1">
        <f t="array" ref="G451">_xll.SNL.Clients.Office.Excel.Functions.SPG($A451, "IQ_AVG_DILUT_SHARES_OUT", G$2)</f>
        <v>231100000</v>
      </c>
      <c r="H451" s="4" cm="1">
        <f t="array" ref="H451">_xll.SNL.Clients.Office.Excel.Functions.SPG($A451, "IQ_AVG_DILUT_SHARES_OUT", H$2)</f>
        <v>229700000</v>
      </c>
      <c r="I451" s="4" cm="1">
        <f t="array" ref="I451">_xll.SNL.Clients.Office.Excel.Functions.SPG($A451, "IQ_AVG_DILUT_SHARES_OUT", I$2)</f>
        <v>234400000</v>
      </c>
      <c r="J451" s="4" cm="1">
        <f t="array" ref="J451">_xll.SNL.Clients.Office.Excel.Functions.SPG($A451, "IQ_AVG_DILUT_SHARES_OUT", J$2)</f>
        <v>236300000</v>
      </c>
      <c r="K451" s="4" cm="1">
        <f t="array" ref="K451">_xll.SNL.Clients.Office.Excel.Functions.SPG($A451, "IQ_AVG_DILUT_SHARES_OUT", K$2)</f>
        <v>237900000</v>
      </c>
      <c r="L451" s="4" cm="1">
        <f t="array" ref="L451">_xll.SNL.Clients.Office.Excel.Functions.SPG($A451, "IQ_AVG_DILUT_SHARES_OUT", L$2)</f>
        <v>241100000</v>
      </c>
      <c r="M451" s="4" cm="1">
        <f t="array" ref="M451">_xll.SNL.Clients.Office.Excel.Functions.SPG($A451, "IQ_AVG_DILUT_SHARES_OUT", M$2)</f>
        <v>243700000</v>
      </c>
      <c r="N451" s="4" cm="1">
        <f t="array" ref="N451">_xll.SNL.Clients.Office.Excel.Functions.SPG($A451, "IQ_AVG_DILUT_SHARES_OUT", N$2)</f>
        <v>246400000</v>
      </c>
      <c r="O451" s="4" cm="1">
        <f t="array" ref="O451">_xll.SNL.Clients.Office.Excel.Functions.SPG($A451, "IQ_AVG_DILUT_SHARES_OUT", O$2)</f>
        <v>250100000</v>
      </c>
      <c r="P451" s="4" cm="1">
        <f t="array" ref="P451">_xll.SNL.Clients.Office.Excel.Functions.SPG($A451, "IQ_AVG_DILUT_SHARES_OUT", P$2)</f>
        <v>253100000</v>
      </c>
      <c r="Q451" s="4" cm="1">
        <f t="array" ref="Q451">_xll.SNL.Clients.Office.Excel.Functions.SPG($A451, "IQ_AVG_DILUT_SHARES_OUT", Q$2)</f>
        <v>254100000</v>
      </c>
      <c r="R451" s="4" cm="1">
        <f t="array" ref="R451">_xll.SNL.Clients.Office.Excel.Functions.SPG($A451, "IQ_AVG_DILUT_SHARES_OUT", R$2)</f>
        <v>254800000</v>
      </c>
      <c r="S451" s="4" cm="1">
        <f t="array" ref="S451">_xll.SNL.Clients.Office.Excel.Functions.SPG($A451, "IQ_AVG_DILUT_SHARES_OUT", S$2)</f>
        <v>254300000</v>
      </c>
      <c r="T451" s="4" cm="1">
        <f t="array" ref="T451">_xll.SNL.Clients.Office.Excel.Functions.SPG($A451, "IQ_AVG_DILUT_SHARES_OUT", T$2)</f>
        <v>251600000</v>
      </c>
      <c r="U451" s="4" cm="1">
        <f t="array" ref="U451">_xll.SNL.Clients.Office.Excel.Functions.SPG($A451, "IQ_AVG_DILUT_SHARES_OUT", U$2)</f>
        <v>257800000</v>
      </c>
      <c r="V451" s="4" cm="1">
        <f t="array" ref="V451">_xll.SNL.Clients.Office.Excel.Functions.SPG($A451, "IQ_AVG_DILUT_SHARES_OUT", V$2)</f>
        <v>259000000</v>
      </c>
    </row>
    <row r="452" spans="1:22">
      <c r="A452" s="11" t="s">
        <v>454</v>
      </c>
      <c r="B452" s="4" cm="1">
        <f t="array" ref="B452">_xll.SNL.Clients.Office.Excel.Functions.SPG($A452, "IQ_AVG_DILUT_SHARES_OUT", B$2)</f>
        <v>1819000000</v>
      </c>
      <c r="C452" s="4" cm="1">
        <f t="array" ref="C452">_xll.SNL.Clients.Office.Excel.Functions.SPG($A452, "IQ_AVG_DILUT_SHARES_OUT", C$2)</f>
        <v>1829000000</v>
      </c>
      <c r="D452" s="4" cm="1">
        <f t="array" ref="D452">_xll.SNL.Clients.Office.Excel.Functions.SPG($A452, "IQ_AVG_DILUT_SHARES_OUT", D$2)</f>
        <v>1834000000</v>
      </c>
      <c r="E452" s="4" cm="1">
        <f t="array" ref="E452">_xll.SNL.Clients.Office.Excel.Functions.SPG($A452, "IQ_AVG_DILUT_SHARES_OUT", E$2)</f>
        <v>1835000000</v>
      </c>
      <c r="F452" s="4" cm="1">
        <f t="array" ref="F452">_xll.SNL.Clients.Office.Excel.Functions.SPG($A452, "IQ_AVG_DILUT_SHARES_OUT", F$2)</f>
        <v>1833000000</v>
      </c>
      <c r="G452" s="4" cm="1">
        <f t="array" ref="G452">_xll.SNL.Clients.Office.Excel.Functions.SPG($A452, "IQ_AVG_DILUT_SHARES_OUT", G$2)</f>
        <v>1829000000</v>
      </c>
      <c r="H452" s="4" cm="1">
        <f t="array" ref="H452">_xll.SNL.Clients.Office.Excel.Functions.SPG($A452, "IQ_AVG_DILUT_SHARES_OUT", H$2)</f>
        <v>1831000000</v>
      </c>
      <c r="I452" s="4" cm="1">
        <f t="array" ref="I452">_xll.SNL.Clients.Office.Excel.Functions.SPG($A452, "IQ_AVG_DILUT_SHARES_OUT", I$2)</f>
        <v>1827000000</v>
      </c>
      <c r="J452" s="4" cm="1">
        <f t="array" ref="J452">_xll.SNL.Clients.Office.Excel.Functions.SPG($A452, "IQ_AVG_DILUT_SHARES_OUT", J$2)</f>
        <v>1826000000</v>
      </c>
      <c r="K452" s="4" cm="1">
        <f t="array" ref="K452">_xll.SNL.Clients.Office.Excel.Functions.SPG($A452, "IQ_AVG_DILUT_SHARES_OUT", K$2)</f>
        <v>1825000000</v>
      </c>
      <c r="L452" s="4" cm="1">
        <f t="array" ref="L452">_xll.SNL.Clients.Office.Excel.Functions.SPG($A452, "IQ_AVG_DILUT_SHARES_OUT", L$2)</f>
        <v>1828000000</v>
      </c>
      <c r="M452" s="4" cm="1">
        <f t="array" ref="M452">_xll.SNL.Clients.Office.Excel.Functions.SPG($A452, "IQ_AVG_DILUT_SHARES_OUT", M$2)</f>
        <v>1828000000</v>
      </c>
      <c r="N452" s="4" cm="1">
        <f t="array" ref="N452">_xll.SNL.Clients.Office.Excel.Functions.SPG($A452, "IQ_AVG_DILUT_SHARES_OUT", N$2)</f>
        <v>1830000000</v>
      </c>
      <c r="O452" s="4" cm="1">
        <f t="array" ref="O452">_xll.SNL.Clients.Office.Excel.Functions.SPG($A452, "IQ_AVG_DILUT_SHARES_OUT", O$2)</f>
        <v>1830000000</v>
      </c>
      <c r="P452" s="4" cm="1">
        <f t="array" ref="P452">_xll.SNL.Clients.Office.Excel.Functions.SPG($A452, "IQ_AVG_DILUT_SHARES_OUT", P$2)</f>
        <v>1829000000</v>
      </c>
      <c r="Q452" s="4" cm="1">
        <f t="array" ref="Q452">_xll.SNL.Clients.Office.Excel.Functions.SPG($A452, "IQ_AVG_DILUT_SHARES_OUT", Q$2)</f>
        <v>1823000000</v>
      </c>
      <c r="R452" s="4" cm="1">
        <f t="array" ref="R452">_xll.SNL.Clients.Office.Excel.Functions.SPG($A452, "IQ_AVG_DILUT_SHARES_OUT", R$2)</f>
        <v>1809000000</v>
      </c>
      <c r="S452" s="4" cm="1">
        <f t="array" ref="S452">_xll.SNL.Clients.Office.Excel.Functions.SPG($A452, "IQ_AVG_DILUT_SHARES_OUT", S$2)</f>
        <v>1809000000</v>
      </c>
      <c r="T452" s="4" cm="1">
        <f t="array" ref="T452">_xll.SNL.Clients.Office.Excel.Functions.SPG($A452, "IQ_AVG_DILUT_SHARES_OUT", T$2)</f>
        <v>1816000000</v>
      </c>
      <c r="U452" s="4" cm="1">
        <f t="array" ref="U452">_xll.SNL.Clients.Office.Excel.Functions.SPG($A452, "IQ_AVG_DILUT_SHARES_OUT", U$2)</f>
        <v>1817000000</v>
      </c>
      <c r="V452" s="4" cm="1">
        <f t="array" ref="V452">_xll.SNL.Clients.Office.Excel.Functions.SPG($A452, "IQ_AVG_DILUT_SHARES_OUT", V$2)</f>
        <v>1816000000</v>
      </c>
    </row>
    <row r="453" spans="1:22">
      <c r="A453" s="11" t="s">
        <v>455</v>
      </c>
      <c r="B453" s="4" cm="1">
        <f t="array" ref="B453">_xll.SNL.Clients.Office.Excel.Functions.SPG($A453, "IQ_AVG_DILUT_SHARES_OUT", B$2)</f>
        <v>1222869000</v>
      </c>
      <c r="C453" s="4" cm="1">
        <f t="array" ref="C453">_xll.SNL.Clients.Office.Excel.Functions.SPG($A453, "IQ_AVG_DILUT_SHARES_OUT", C$2)</f>
        <v>1222236000</v>
      </c>
      <c r="D453" s="4" cm="1">
        <f t="array" ref="D453">_xll.SNL.Clients.Office.Excel.Functions.SPG($A453, "IQ_AVG_DILUT_SHARES_OUT", D$2)</f>
        <v>1222222000</v>
      </c>
      <c r="E453" s="4" cm="1">
        <f t="array" ref="E453">_xll.SNL.Clients.Office.Excel.Functions.SPG($A453, "IQ_AVG_DILUT_SHARES_OUT", E$2)</f>
        <v>1222910000</v>
      </c>
      <c r="F453" s="4" cm="1">
        <f t="array" ref="F453">_xll.SNL.Clients.Office.Excel.Functions.SPG($A453, "IQ_AVG_DILUT_SHARES_OUT", F$2)</f>
        <v>1220073000</v>
      </c>
      <c r="G453" s="4" cm="1">
        <f t="array" ref="G453">_xll.SNL.Clients.Office.Excel.Functions.SPG($A453, "IQ_AVG_DILUT_SHARES_OUT", G$2)</f>
        <v>1219915000</v>
      </c>
      <c r="H453" s="4" cm="1">
        <f t="array" ref="H453">_xll.SNL.Clients.Office.Excel.Functions.SPG($A453, "IQ_AVG_DILUT_SHARES_OUT", H$2)</f>
        <v>1225781000</v>
      </c>
      <c r="I453" s="4" cm="1">
        <f t="array" ref="I453">_xll.SNL.Clients.Office.Excel.Functions.SPG($A453, "IQ_AVG_DILUT_SHARES_OUT", I$2)</f>
        <v>1224229000</v>
      </c>
      <c r="J453" s="4" cm="1">
        <f t="array" ref="J453">_xll.SNL.Clients.Office.Excel.Functions.SPG($A453, "IQ_AVG_DILUT_SHARES_OUT", J$2)</f>
        <v>1222472000</v>
      </c>
      <c r="K453" s="4" cm="1">
        <f t="array" ref="K453">_xll.SNL.Clients.Office.Excel.Functions.SPG($A453, "IQ_AVG_DILUT_SHARES_OUT", K$2)</f>
        <v>1222694000</v>
      </c>
      <c r="L453" s="4" cm="1">
        <f t="array" ref="L453">_xll.SNL.Clients.Office.Excel.Functions.SPG($A453, "IQ_AVG_DILUT_SHARES_OUT", L$2)</f>
        <v>1221279000</v>
      </c>
      <c r="M453" s="4" cm="1">
        <f t="array" ref="M453">_xll.SNL.Clients.Office.Excel.Functions.SPG($A453, "IQ_AVG_DILUT_SHARES_OUT", M$2)</f>
        <v>1220186000</v>
      </c>
      <c r="N453" s="4" cm="1">
        <f t="array" ref="N453">_xll.SNL.Clients.Office.Excel.Functions.SPG($A453, "IQ_AVG_DILUT_SHARES_OUT", N$2)</f>
        <v>1217979000</v>
      </c>
      <c r="O453" s="4" cm="1">
        <f t="array" ref="O453">_xll.SNL.Clients.Office.Excel.Functions.SPG($A453, "IQ_AVG_DILUT_SHARES_OUT", O$2)</f>
        <v>1217476000</v>
      </c>
      <c r="P453" s="4" cm="1">
        <f t="array" ref="P453">_xll.SNL.Clients.Office.Excel.Functions.SPG($A453, "IQ_AVG_DILUT_SHARES_OUT", P$2)</f>
        <v>1217211000</v>
      </c>
      <c r="Q453" s="4" cm="1">
        <f t="array" ref="Q453">_xll.SNL.Clients.Office.Excel.Functions.SPG($A453, "IQ_AVG_DILUT_SHARES_OUT", Q$2)</f>
        <v>1216389000</v>
      </c>
      <c r="R453" s="4" cm="1">
        <f t="array" ref="R453">_xll.SNL.Clients.Office.Excel.Functions.SPG($A453, "IQ_AVG_DILUT_SHARES_OUT", R$2)</f>
        <v>1215335000</v>
      </c>
      <c r="S453" s="4" cm="1">
        <f t="array" ref="S453">_xll.SNL.Clients.Office.Excel.Functions.SPG($A453, "IQ_AVG_DILUT_SHARES_OUT", S$2)</f>
        <v>1214581000</v>
      </c>
      <c r="T453" s="4" cm="1">
        <f t="array" ref="T453">_xll.SNL.Clients.Office.Excel.Functions.SPG($A453, "IQ_AVG_DILUT_SHARES_OUT", T$2)</f>
        <v>1213019000</v>
      </c>
      <c r="U453" s="4" t="str" cm="1">
        <f t="array" ref="U453">_xll.SNL.Clients.Office.Excel.Functions.SPG($A453, "IQ_AVG_DILUT_SHARES_OUT", U$2)</f>
        <v>NA</v>
      </c>
      <c r="V453" s="4" cm="1">
        <f t="array" ref="V453">_xll.SNL.Clients.Office.Excel.Functions.SPG($A453, "IQ_AVG_DILUT_SHARES_OUT", V$2)</f>
        <v>1214165000</v>
      </c>
    </row>
    <row r="454" spans="1:22">
      <c r="A454" s="11" t="s">
        <v>456</v>
      </c>
      <c r="B454" s="4" cm="1">
        <f t="array" ref="B454">_xll.SNL.Clients.Office.Excel.Functions.SPG($A454, "IQ_AVG_DILUT_SHARES_OUT", B$2)</f>
        <v>383000000</v>
      </c>
      <c r="C454" s="4" cm="1">
        <f t="array" ref="C454">_xll.SNL.Clients.Office.Excel.Functions.SPG($A454, "IQ_AVG_DILUT_SHARES_OUT", C$2)</f>
        <v>384000000</v>
      </c>
      <c r="D454" s="4" cm="1">
        <f t="array" ref="D454">_xll.SNL.Clients.Office.Excel.Functions.SPG($A454, "IQ_AVG_DILUT_SHARES_OUT", D$2)</f>
        <v>383000000</v>
      </c>
      <c r="E454" s="4" cm="1">
        <f t="array" ref="E454">_xll.SNL.Clients.Office.Excel.Functions.SPG($A454, "IQ_AVG_DILUT_SHARES_OUT", E$2)</f>
        <v>384000000</v>
      </c>
      <c r="F454" s="4" cm="1">
        <f t="array" ref="F454">_xll.SNL.Clients.Office.Excel.Functions.SPG($A454, "IQ_AVG_DILUT_SHARES_OUT", F$2)</f>
        <v>388000000</v>
      </c>
      <c r="G454" s="4" cm="1">
        <f t="array" ref="G454">_xll.SNL.Clients.Office.Excel.Functions.SPG($A454, "IQ_AVG_DILUT_SHARES_OUT", G$2)</f>
        <v>388000000</v>
      </c>
      <c r="H454" s="4" cm="1">
        <f t="array" ref="H454">_xll.SNL.Clients.Office.Excel.Functions.SPG($A454, "IQ_AVG_DILUT_SHARES_OUT", H$2)</f>
        <v>388000000</v>
      </c>
      <c r="I454" s="4" cm="1">
        <f t="array" ref="I454">_xll.SNL.Clients.Office.Excel.Functions.SPG($A454, "IQ_AVG_DILUT_SHARES_OUT", I$2)</f>
        <v>388000000</v>
      </c>
      <c r="J454" s="4" cm="1">
        <f t="array" ref="J454">_xll.SNL.Clients.Office.Excel.Functions.SPG($A454, "IQ_AVG_DILUT_SHARES_OUT", J$2)</f>
        <v>393000000</v>
      </c>
      <c r="K454" s="4" cm="1">
        <f t="array" ref="K454">_xll.SNL.Clients.Office.Excel.Functions.SPG($A454, "IQ_AVG_DILUT_SHARES_OUT", K$2)</f>
        <v>395000000</v>
      </c>
      <c r="L454" s="4" cm="1">
        <f t="array" ref="L454">_xll.SNL.Clients.Office.Excel.Functions.SPG($A454, "IQ_AVG_DILUT_SHARES_OUT", L$2)</f>
        <v>394000000</v>
      </c>
      <c r="M454" s="4" cm="1">
        <f t="array" ref="M454">_xll.SNL.Clients.Office.Excel.Functions.SPG($A454, "IQ_AVG_DILUT_SHARES_OUT", M$2)</f>
        <v>395000000</v>
      </c>
      <c r="N454" s="4" cm="1">
        <f t="array" ref="N454">_xll.SNL.Clients.Office.Excel.Functions.SPG($A454, "IQ_AVG_DILUT_SHARES_OUT", N$2)</f>
        <v>398000000</v>
      </c>
      <c r="O454" s="4" cm="1">
        <f t="array" ref="O454">_xll.SNL.Clients.Office.Excel.Functions.SPG($A454, "IQ_AVG_DILUT_SHARES_OUT", O$2)</f>
        <v>397000000</v>
      </c>
      <c r="P454" s="4" cm="1">
        <f t="array" ref="P454">_xll.SNL.Clients.Office.Excel.Functions.SPG($A454, "IQ_AVG_DILUT_SHARES_OUT", P$2)</f>
        <v>396000000</v>
      </c>
      <c r="Q454" s="4" cm="1">
        <f t="array" ref="Q454">_xll.SNL.Clients.Office.Excel.Functions.SPG($A454, "IQ_AVG_DILUT_SHARES_OUT", Q$2)</f>
        <v>397000000</v>
      </c>
      <c r="R454" s="4" cm="1">
        <f t="array" ref="R454">_xll.SNL.Clients.Office.Excel.Functions.SPG($A454, "IQ_AVG_DILUT_SHARES_OUT", R$2)</f>
        <v>400000000</v>
      </c>
      <c r="S454" s="4" cm="1">
        <f t="array" ref="S454">_xll.SNL.Clients.Office.Excel.Functions.SPG($A454, "IQ_AVG_DILUT_SHARES_OUT", S$2)</f>
        <v>399000000</v>
      </c>
      <c r="T454" s="4" cm="1">
        <f t="array" ref="T454">_xll.SNL.Clients.Office.Excel.Functions.SPG($A454, "IQ_AVG_DILUT_SHARES_OUT", T$2)</f>
        <v>398000000</v>
      </c>
      <c r="U454" s="4" cm="1">
        <f t="array" ref="U454">_xll.SNL.Clients.Office.Excel.Functions.SPG($A454, "IQ_AVG_DILUT_SHARES_OUT", U$2)</f>
        <v>400000000</v>
      </c>
      <c r="V454" s="4" cm="1">
        <f t="array" ref="V454">_xll.SNL.Clients.Office.Excel.Functions.SPG($A454, "IQ_AVG_DILUT_SHARES_OUT", V$2)</f>
        <v>402000000</v>
      </c>
    </row>
    <row r="455" spans="1:22">
      <c r="A455" s="11" t="s">
        <v>457</v>
      </c>
      <c r="B455" s="4" cm="1">
        <f t="array" ref="B455">_xll.SNL.Clients.Office.Excel.Functions.SPG($A455, "IQ_AVG_DILUT_SHARES_OUT", B$2)</f>
        <v>536376000</v>
      </c>
      <c r="C455" s="4" cm="1">
        <f t="array" ref="C455">_xll.SNL.Clients.Office.Excel.Functions.SPG($A455, "IQ_AVG_DILUT_SHARES_OUT", C$2)</f>
        <v>538390000</v>
      </c>
      <c r="D455" s="4" cm="1">
        <f t="array" ref="D455">_xll.SNL.Clients.Office.Excel.Functions.SPG($A455, "IQ_AVG_DILUT_SHARES_OUT", D$2)</f>
        <v>108235000</v>
      </c>
      <c r="E455" s="4" cm="1">
        <f t="array" ref="E455">_xll.SNL.Clients.Office.Excel.Functions.SPG($A455, "IQ_AVG_DILUT_SHARES_OUT", E$2)</f>
        <v>108528000</v>
      </c>
      <c r="F455" s="4" cm="1">
        <f t="array" ref="F455">_xll.SNL.Clients.Office.Excel.Functions.SPG($A455, "IQ_AVG_DILUT_SHARES_OUT", F$2)</f>
        <v>108819000</v>
      </c>
      <c r="G455" s="4" cm="1">
        <f t="array" ref="G455">_xll.SNL.Clients.Office.Excel.Functions.SPG($A455, "IQ_AVG_DILUT_SHARES_OUT", G$2)</f>
        <v>109342000</v>
      </c>
      <c r="H455" s="4" cm="1">
        <f t="array" ref="H455">_xll.SNL.Clients.Office.Excel.Functions.SPG($A455, "IQ_AVG_DILUT_SHARES_OUT", H$2)</f>
        <v>110041000</v>
      </c>
      <c r="I455" s="4" cm="1">
        <f t="array" ref="I455">_xll.SNL.Clients.Office.Excel.Functions.SPG($A455, "IQ_AVG_DILUT_SHARES_OUT", I$2)</f>
        <v>553905000</v>
      </c>
      <c r="J455" s="4" cm="1">
        <f t="array" ref="J455">_xll.SNL.Clients.Office.Excel.Functions.SPG($A455, "IQ_AVG_DILUT_SHARES_OUT", J$2)</f>
        <v>111282000</v>
      </c>
      <c r="K455" s="4" cm="1">
        <f t="array" ref="K455">_xll.SNL.Clients.Office.Excel.Functions.SPG($A455, "IQ_AVG_DILUT_SHARES_OUT", K$2)</f>
        <v>111560000</v>
      </c>
      <c r="L455" s="4" cm="1">
        <f t="array" ref="L455">_xll.SNL.Clients.Office.Excel.Functions.SPG($A455, "IQ_AVG_DILUT_SHARES_OUT", L$2)</f>
        <v>112318000</v>
      </c>
      <c r="M455" s="4" cm="1">
        <f t="array" ref="M455">_xll.SNL.Clients.Office.Excel.Functions.SPG($A455, "IQ_AVG_DILUT_SHARES_OUT", M$2)</f>
        <v>567520000</v>
      </c>
      <c r="N455" s="4" cm="1">
        <f t="array" ref="N455">_xll.SNL.Clients.Office.Excel.Functions.SPG($A455, "IQ_AVG_DILUT_SHARES_OUT", N$2)</f>
        <v>114787000</v>
      </c>
      <c r="O455" s="4" cm="1">
        <f t="array" ref="O455">_xll.SNL.Clients.Office.Excel.Functions.SPG($A455, "IQ_AVG_DILUT_SHARES_OUT", O$2)</f>
        <v>115193000</v>
      </c>
      <c r="P455" s="4" cm="1">
        <f t="array" ref="P455">_xll.SNL.Clients.Office.Excel.Functions.SPG($A455, "IQ_AVG_DILUT_SHARES_OUT", P$2)</f>
        <v>116091000</v>
      </c>
      <c r="Q455" s="4" cm="1">
        <f t="array" ref="Q455">_xll.SNL.Clients.Office.Excel.Functions.SPG($A455, "IQ_AVG_DILUT_SHARES_OUT", Q$2)</f>
        <v>117227000</v>
      </c>
      <c r="R455" s="4" cm="1">
        <f t="array" ref="R455">_xll.SNL.Clients.Office.Excel.Functions.SPG($A455, "IQ_AVG_DILUT_SHARES_OUT", R$2)</f>
        <v>117757000</v>
      </c>
      <c r="S455" s="4" cm="1">
        <f t="array" ref="S455">_xll.SNL.Clients.Office.Excel.Functions.SPG($A455, "IQ_AVG_DILUT_SHARES_OUT", S$2)</f>
        <v>588725000</v>
      </c>
      <c r="T455" s="4" cm="1">
        <f t="array" ref="T455">_xll.SNL.Clients.Office.Excel.Functions.SPG($A455, "IQ_AVG_DILUT_SHARES_OUT", T$2)</f>
        <v>116812000</v>
      </c>
      <c r="U455" s="4" cm="1">
        <f t="array" ref="U455">_xll.SNL.Clients.Office.Excel.Functions.SPG($A455, "IQ_AVG_DILUT_SHARES_OUT", U$2)</f>
        <v>117432000</v>
      </c>
      <c r="V455" s="4" cm="1">
        <f t="array" ref="V455">_xll.SNL.Clients.Office.Excel.Functions.SPG($A455, "IQ_AVG_DILUT_SHARES_OUT", V$2)</f>
        <v>119255000</v>
      </c>
    </row>
    <row r="456" spans="1:22">
      <c r="A456" s="11" t="s">
        <v>458</v>
      </c>
      <c r="B456" s="4" cm="1">
        <f t="array" ref="B456">_xll.SNL.Clients.Office.Excel.Functions.SPG($A456, "IQ_AVG_DILUT_SHARES_OUT", B$2)</f>
        <v>227300000</v>
      </c>
      <c r="C456" s="4" cm="1">
        <f t="array" ref="C456">_xll.SNL.Clients.Office.Excel.Functions.SPG($A456, "IQ_AVG_DILUT_SHARES_OUT", C$2)</f>
        <v>228000000</v>
      </c>
      <c r="D456" s="4" cm="1">
        <f t="array" ref="D456">_xll.SNL.Clients.Office.Excel.Functions.SPG($A456, "IQ_AVG_DILUT_SHARES_OUT", D$2)</f>
        <v>228700000</v>
      </c>
      <c r="E456" s="4" cm="1">
        <f t="array" ref="E456">_xll.SNL.Clients.Office.Excel.Functions.SPG($A456, "IQ_AVG_DILUT_SHARES_OUT", E$2)</f>
        <v>229500000</v>
      </c>
      <c r="F456" s="4" cm="1">
        <f t="array" ref="F456">_xll.SNL.Clients.Office.Excel.Functions.SPG($A456, "IQ_AVG_DILUT_SHARES_OUT", F$2)</f>
        <v>229900000</v>
      </c>
      <c r="G456" s="4" cm="1">
        <f t="array" ref="G456">_xll.SNL.Clients.Office.Excel.Functions.SPG($A456, "IQ_AVG_DILUT_SHARES_OUT", G$2)</f>
        <v>230600000</v>
      </c>
      <c r="H456" s="4" cm="1">
        <f t="array" ref="H456">_xll.SNL.Clients.Office.Excel.Functions.SPG($A456, "IQ_AVG_DILUT_SHARES_OUT", H$2)</f>
        <v>230300000</v>
      </c>
      <c r="I456" s="4" cm="1">
        <f t="array" ref="I456">_xll.SNL.Clients.Office.Excel.Functions.SPG($A456, "IQ_AVG_DILUT_SHARES_OUT", I$2)</f>
        <v>231500000</v>
      </c>
      <c r="J456" s="4" cm="1">
        <f t="array" ref="J456">_xll.SNL.Clients.Office.Excel.Functions.SPG($A456, "IQ_AVG_DILUT_SHARES_OUT", J$2)</f>
        <v>232400000</v>
      </c>
      <c r="K456" s="4" cm="1">
        <f t="array" ref="K456">_xll.SNL.Clients.Office.Excel.Functions.SPG($A456, "IQ_AVG_DILUT_SHARES_OUT", K$2)</f>
        <v>234000000</v>
      </c>
      <c r="L456" s="4" cm="1">
        <f t="array" ref="L456">_xll.SNL.Clients.Office.Excel.Functions.SPG($A456, "IQ_AVG_DILUT_SHARES_OUT", L$2)</f>
        <v>235700000</v>
      </c>
      <c r="M456" s="4" cm="1">
        <f t="array" ref="M456">_xll.SNL.Clients.Office.Excel.Functions.SPG($A456, "IQ_AVG_DILUT_SHARES_OUT", M$2)</f>
        <v>237100000</v>
      </c>
      <c r="N456" s="4" cm="1">
        <f t="array" ref="N456">_xll.SNL.Clients.Office.Excel.Functions.SPG($A456, "IQ_AVG_DILUT_SHARES_OUT", N$2)</f>
        <v>240700000</v>
      </c>
      <c r="O456" s="4" cm="1">
        <f t="array" ref="O456">_xll.SNL.Clients.Office.Excel.Functions.SPG($A456, "IQ_AVG_DILUT_SHARES_OUT", O$2)</f>
        <v>241700000</v>
      </c>
      <c r="P456" s="4" cm="1">
        <f t="array" ref="P456">_xll.SNL.Clients.Office.Excel.Functions.SPG($A456, "IQ_AVG_DILUT_SHARES_OUT", P$2)</f>
        <v>243400000</v>
      </c>
      <c r="Q456" s="4" cm="1">
        <f t="array" ref="Q456">_xll.SNL.Clients.Office.Excel.Functions.SPG($A456, "IQ_AVG_DILUT_SHARES_OUT", Q$2)</f>
        <v>243100000</v>
      </c>
      <c r="R456" s="4" cm="1">
        <f t="array" ref="R456">_xll.SNL.Clients.Office.Excel.Functions.SPG($A456, "IQ_AVG_DILUT_SHARES_OUT", R$2)</f>
        <v>244300000</v>
      </c>
      <c r="S456" s="4" cm="1">
        <f t="array" ref="S456">_xll.SNL.Clients.Office.Excel.Functions.SPG($A456, "IQ_AVG_DILUT_SHARES_OUT", S$2)</f>
        <v>243700000</v>
      </c>
      <c r="T456" s="4" cm="1">
        <f t="array" ref="T456">_xll.SNL.Clients.Office.Excel.Functions.SPG($A456, "IQ_AVG_DILUT_SHARES_OUT", T$2)</f>
        <v>242300000</v>
      </c>
      <c r="U456" s="4" cm="1">
        <f t="array" ref="U456">_xll.SNL.Clients.Office.Excel.Functions.SPG($A456, "IQ_AVG_DILUT_SHARES_OUT", U$2)</f>
        <v>242300000</v>
      </c>
      <c r="V456" s="4" cm="1">
        <f t="array" ref="V456">_xll.SNL.Clients.Office.Excel.Functions.SPG($A456, "IQ_AVG_DILUT_SHARES_OUT", V$2)</f>
        <v>242900000</v>
      </c>
    </row>
    <row r="457" spans="1:22">
      <c r="A457" s="11" t="s">
        <v>459</v>
      </c>
      <c r="B457" s="4" cm="1">
        <f t="array" ref="B457">_xll.SNL.Clients.Office.Excel.Functions.SPG($A457, "IQ_AVG_DILUT_SHARES_OUT", B$2)</f>
        <v>58000000</v>
      </c>
      <c r="C457" s="4" cm="1">
        <f t="array" ref="C457">_xll.SNL.Clients.Office.Excel.Functions.SPG($A457, "IQ_AVG_DILUT_SHARES_OUT", C$2)</f>
        <v>57900000</v>
      </c>
      <c r="D457" s="4" cm="1">
        <f t="array" ref="D457">_xll.SNL.Clients.Office.Excel.Functions.SPG($A457, "IQ_AVG_DILUT_SHARES_OUT", D$2)</f>
        <v>57800000</v>
      </c>
      <c r="E457" s="4" cm="1">
        <f t="array" ref="E457">_xll.SNL.Clients.Office.Excel.Functions.SPG($A457, "IQ_AVG_DILUT_SHARES_OUT", E$2)</f>
        <v>57700000</v>
      </c>
      <c r="F457" s="4" cm="1">
        <f t="array" ref="F457">_xll.SNL.Clients.Office.Excel.Functions.SPG($A457, "IQ_AVG_DILUT_SHARES_OUT", F$2)</f>
        <v>57300000</v>
      </c>
      <c r="G457" s="4" cm="1">
        <f t="array" ref="G457">_xll.SNL.Clients.Office.Excel.Functions.SPG($A457, "IQ_AVG_DILUT_SHARES_OUT", G$2)</f>
        <v>57200000</v>
      </c>
      <c r="H457" s="4" cm="1">
        <f t="array" ref="H457">_xll.SNL.Clients.Office.Excel.Functions.SPG($A457, "IQ_AVG_DILUT_SHARES_OUT", H$2)</f>
        <v>57100000</v>
      </c>
      <c r="I457" s="4" cm="1">
        <f t="array" ref="I457">_xll.SNL.Clients.Office.Excel.Functions.SPG($A457, "IQ_AVG_DILUT_SHARES_OUT", I$2)</f>
        <v>57100000</v>
      </c>
      <c r="J457" s="4" cm="1">
        <f t="array" ref="J457">_xll.SNL.Clients.Office.Excel.Functions.SPG($A457, "IQ_AVG_DILUT_SHARES_OUT", J$2)</f>
        <v>56800000</v>
      </c>
      <c r="K457" s="4" cm="1">
        <f t="array" ref="K457">_xll.SNL.Clients.Office.Excel.Functions.SPG($A457, "IQ_AVG_DILUT_SHARES_OUT", K$2)</f>
        <v>58000000</v>
      </c>
      <c r="L457" s="4" cm="1">
        <f t="array" ref="L457">_xll.SNL.Clients.Office.Excel.Functions.SPG($A457, "IQ_AVG_DILUT_SHARES_OUT", L$2)</f>
        <v>58900000</v>
      </c>
      <c r="M457" s="4" cm="1">
        <f t="array" ref="M457">_xll.SNL.Clients.Office.Excel.Functions.SPG($A457, "IQ_AVG_DILUT_SHARES_OUT", M$2)</f>
        <v>59200000</v>
      </c>
      <c r="N457" s="4" cm="1">
        <f t="array" ref="N457">_xll.SNL.Clients.Office.Excel.Functions.SPG($A457, "IQ_AVG_DILUT_SHARES_OUT", N$2)</f>
        <v>58400000</v>
      </c>
      <c r="O457" s="4" cm="1">
        <f t="array" ref="O457">_xll.SNL.Clients.Office.Excel.Functions.SPG($A457, "IQ_AVG_DILUT_SHARES_OUT", O$2)</f>
        <v>58400000</v>
      </c>
      <c r="P457" s="4" cm="1">
        <f t="array" ref="P457">_xll.SNL.Clients.Office.Excel.Functions.SPG($A457, "IQ_AVG_DILUT_SHARES_OUT", P$2)</f>
        <v>58400000</v>
      </c>
      <c r="Q457" s="4" cm="1">
        <f t="array" ref="Q457">_xll.SNL.Clients.Office.Excel.Functions.SPG($A457, "IQ_AVG_DILUT_SHARES_OUT", Q$2)</f>
        <v>54700000</v>
      </c>
      <c r="R457" s="4" cm="1">
        <f t="array" ref="R457">_xll.SNL.Clients.Office.Excel.Functions.SPG($A457, "IQ_AVG_DILUT_SHARES_OUT", R$2)</f>
        <v>57300000</v>
      </c>
      <c r="S457" s="4" cm="1">
        <f t="array" ref="S457">_xll.SNL.Clients.Office.Excel.Functions.SPG($A457, "IQ_AVG_DILUT_SHARES_OUT", S$2)</f>
        <v>57300000</v>
      </c>
      <c r="T457" s="4" cm="1">
        <f t="array" ref="T457">_xll.SNL.Clients.Office.Excel.Functions.SPG($A457, "IQ_AVG_DILUT_SHARES_OUT", T$2)</f>
        <v>57400000</v>
      </c>
      <c r="U457" s="4" cm="1">
        <f t="array" ref="U457">_xll.SNL.Clients.Office.Excel.Functions.SPG($A457, "IQ_AVG_DILUT_SHARES_OUT", U$2)</f>
        <v>57400000</v>
      </c>
      <c r="V457" s="4" cm="1">
        <f t="array" ref="V457">_xll.SNL.Clients.Office.Excel.Functions.SPG($A457, "IQ_AVG_DILUT_SHARES_OUT", V$2)</f>
        <v>56265000</v>
      </c>
    </row>
    <row r="458" spans="1:22">
      <c r="A458" s="11" t="s">
        <v>460</v>
      </c>
      <c r="B458" s="4" cm="1">
        <f t="array" ref="B458">_xll.SNL.Clients.Office.Excel.Functions.SPG($A458, "IQ_AVG_DILUT_SHARES_OUT", B$2)</f>
        <v>246900000</v>
      </c>
      <c r="C458" s="4" cm="1">
        <f t="array" ref="C458">_xll.SNL.Clients.Office.Excel.Functions.SPG($A458, "IQ_AVG_DILUT_SHARES_OUT", C$2)</f>
        <v>246400000</v>
      </c>
      <c r="D458" s="4" cm="1">
        <f t="array" ref="D458">_xll.SNL.Clients.Office.Excel.Functions.SPG($A458, "IQ_AVG_DILUT_SHARES_OUT", D$2)</f>
        <v>247400000</v>
      </c>
      <c r="E458" s="4" cm="1">
        <f t="array" ref="E458">_xll.SNL.Clients.Office.Excel.Functions.SPG($A458, "IQ_AVG_DILUT_SHARES_OUT", E$2)</f>
        <v>249000000</v>
      </c>
      <c r="F458" s="4" cm="1">
        <f t="array" ref="F458">_xll.SNL.Clients.Office.Excel.Functions.SPG($A458, "IQ_AVG_DILUT_SHARES_OUT", F$2)</f>
        <v>249700000</v>
      </c>
      <c r="G458" s="4" cm="1">
        <f t="array" ref="G458">_xll.SNL.Clients.Office.Excel.Functions.SPG($A458, "IQ_AVG_DILUT_SHARES_OUT", G$2)</f>
        <v>249000000</v>
      </c>
      <c r="H458" s="4" cm="1">
        <f t="array" ref="H458">_xll.SNL.Clients.Office.Excel.Functions.SPG($A458, "IQ_AVG_DILUT_SHARES_OUT", H$2)</f>
        <v>248700000</v>
      </c>
      <c r="I458" s="4" cm="1">
        <f t="array" ref="I458">_xll.SNL.Clients.Office.Excel.Functions.SPG($A458, "IQ_AVG_DILUT_SHARES_OUT", I$2)</f>
        <v>248300000</v>
      </c>
      <c r="J458" s="4" cm="1">
        <f t="array" ref="J458">_xll.SNL.Clients.Office.Excel.Functions.SPG($A458, "IQ_AVG_DILUT_SHARES_OUT", J$2)</f>
        <v>248900000</v>
      </c>
      <c r="K458" s="4" cm="1">
        <f t="array" ref="K458">_xll.SNL.Clients.Office.Excel.Functions.SPG($A458, "IQ_AVG_DILUT_SHARES_OUT", K$2)</f>
        <v>250700000</v>
      </c>
      <c r="L458" s="4" cm="1">
        <f t="array" ref="L458">_xll.SNL.Clients.Office.Excel.Functions.SPG($A458, "IQ_AVG_DILUT_SHARES_OUT", L$2)</f>
        <v>252800000</v>
      </c>
      <c r="M458" s="4" cm="1">
        <f t="array" ref="M458">_xll.SNL.Clients.Office.Excel.Functions.SPG($A458, "IQ_AVG_DILUT_SHARES_OUT", M$2)</f>
        <v>254100000</v>
      </c>
      <c r="N458" s="4" cm="1">
        <f t="array" ref="N458">_xll.SNL.Clients.Office.Excel.Functions.SPG($A458, "IQ_AVG_DILUT_SHARES_OUT", N$2)</f>
        <v>254500000</v>
      </c>
      <c r="O458" s="4" cm="1">
        <f t="array" ref="O458">_xll.SNL.Clients.Office.Excel.Functions.SPG($A458, "IQ_AVG_DILUT_SHARES_OUT", O$2)</f>
        <v>254200000</v>
      </c>
      <c r="P458" s="4" cm="1">
        <f t="array" ref="P458">_xll.SNL.Clients.Office.Excel.Functions.SPG($A458, "IQ_AVG_DILUT_SHARES_OUT", P$2)</f>
        <v>254300000</v>
      </c>
      <c r="Q458" s="4" cm="1">
        <f t="array" ref="Q458">_xll.SNL.Clients.Office.Excel.Functions.SPG($A458, "IQ_AVG_DILUT_SHARES_OUT", Q$2)</f>
        <v>253500000</v>
      </c>
      <c r="R458" s="4" cm="1">
        <f t="array" ref="R458">_xll.SNL.Clients.Office.Excel.Functions.SPG($A458, "IQ_AVG_DILUT_SHARES_OUT", R$2)</f>
        <v>252800000</v>
      </c>
      <c r="S458" s="4" cm="1">
        <f t="array" ref="S458">_xll.SNL.Clients.Office.Excel.Functions.SPG($A458, "IQ_AVG_DILUT_SHARES_OUT", S$2)</f>
        <v>251200000</v>
      </c>
      <c r="T458" s="4" cm="1">
        <f t="array" ref="T458">_xll.SNL.Clients.Office.Excel.Functions.SPG($A458, "IQ_AVG_DILUT_SHARES_OUT", T$2)</f>
        <v>251700000</v>
      </c>
      <c r="U458" s="4" cm="1">
        <f t="array" ref="U458">_xll.SNL.Clients.Office.Excel.Functions.SPG($A458, "IQ_AVG_DILUT_SHARES_OUT", U$2)</f>
        <v>251600000</v>
      </c>
      <c r="V458" s="4" cm="1">
        <f t="array" ref="V458">_xll.SNL.Clients.Office.Excel.Functions.SPG($A458, "IQ_AVG_DILUT_SHARES_OUT", V$2)</f>
        <v>252100000</v>
      </c>
    </row>
    <row r="459" spans="1:22">
      <c r="A459" s="11" t="s">
        <v>461</v>
      </c>
      <c r="B459" s="4" cm="1">
        <f t="array" ref="B459">_xll.SNL.Clients.Office.Excel.Functions.SPG($A459, "IQ_AVG_DILUT_SHARES_OUT", B$2)</f>
        <v>1333701000</v>
      </c>
      <c r="C459" s="4" cm="1">
        <f t="array" ref="C459">_xll.SNL.Clients.Office.Excel.Functions.SPG($A459, "IQ_AVG_DILUT_SHARES_OUT", C$2)</f>
        <v>1349129000</v>
      </c>
      <c r="D459" s="4" cm="1">
        <f t="array" ref="D459">_xll.SNL.Clients.Office.Excel.Functions.SPG($A459, "IQ_AVG_DILUT_SHARES_OUT", D$2)</f>
        <v>1338149000</v>
      </c>
      <c r="E459" s="4" cm="1">
        <f t="array" ref="E459">_xll.SNL.Clients.Office.Excel.Functions.SPG($A459, "IQ_AVG_DILUT_SHARES_OUT", E$2)</f>
        <v>1346904000</v>
      </c>
      <c r="F459" s="4" cm="1">
        <f t="array" ref="F459">_xll.SNL.Clients.Office.Excel.Functions.SPG($A459, "IQ_AVG_DILUT_SHARES_OUT", F$2)</f>
        <v>1333703000</v>
      </c>
      <c r="G459" s="4" cm="1">
        <f t="array" ref="G459">_xll.SNL.Clients.Office.Excel.Functions.SPG($A459, "IQ_AVG_DILUT_SHARES_OUT", G$2)</f>
        <v>1340574000</v>
      </c>
      <c r="H459" s="4" cm="1">
        <f t="array" ref="H459">_xll.SNL.Clients.Office.Excel.Functions.SPG($A459, "IQ_AVG_DILUT_SHARES_OUT", H$2)</f>
        <v>1337307000</v>
      </c>
      <c r="I459" s="4" cm="1">
        <f t="array" ref="I459">_xll.SNL.Clients.Office.Excel.Functions.SPG($A459, "IQ_AVG_DILUT_SHARES_OUT", I$2)</f>
        <v>1339480000</v>
      </c>
      <c r="J459" s="4" cm="1">
        <f t="array" ref="J459">_xll.SNL.Clients.Office.Excel.Functions.SPG($A459, "IQ_AVG_DILUT_SHARES_OUT", J$2)</f>
        <v>1337338000</v>
      </c>
      <c r="K459" s="4" cm="1">
        <f t="array" ref="K459">_xll.SNL.Clients.Office.Excel.Functions.SPG($A459, "IQ_AVG_DILUT_SHARES_OUT", K$2)</f>
        <v>1336659000</v>
      </c>
      <c r="L459" s="4" cm="1">
        <f t="array" ref="L459">_xll.SNL.Clients.Office.Excel.Functions.SPG($A459, "IQ_AVG_DILUT_SHARES_OUT", L$2)</f>
        <v>1338864000</v>
      </c>
      <c r="M459" s="4" cm="1">
        <f t="array" ref="M459">_xll.SNL.Clients.Office.Excel.Functions.SPG($A459, "IQ_AVG_DILUT_SHARES_OUT", M$2)</f>
        <v>1341563000</v>
      </c>
      <c r="N459" s="4" cm="1">
        <f t="array" ref="N459">_xll.SNL.Clients.Office.Excel.Functions.SPG($A459, "IQ_AVG_DILUT_SHARES_OUT", N$2)</f>
        <v>1343029000</v>
      </c>
      <c r="O459" s="4" cm="1">
        <f t="array" ref="O459">_xll.SNL.Clients.Office.Excel.Functions.SPG($A459, "IQ_AVG_DILUT_SHARES_OUT", O$2)</f>
        <v>1346854000</v>
      </c>
      <c r="P459" s="4" cm="1">
        <f t="array" ref="P459">_xll.SNL.Clients.Office.Excel.Functions.SPG($A459, "IQ_AVG_DILUT_SHARES_OUT", P$2)</f>
        <v>1349492000</v>
      </c>
      <c r="Q459" s="4" cm="1">
        <f t="array" ref="Q459">_xll.SNL.Clients.Office.Excel.Functions.SPG($A459, "IQ_AVG_DILUT_SHARES_OUT", Q$2)</f>
        <v>1358932000</v>
      </c>
      <c r="R459" s="4" cm="1">
        <f t="array" ref="R459">_xll.SNL.Clients.Office.Excel.Functions.SPG($A459, "IQ_AVG_DILUT_SHARES_OUT", R$2)</f>
        <v>1361763000</v>
      </c>
      <c r="S459" s="4" cm="1">
        <f t="array" ref="S459">_xll.SNL.Clients.Office.Excel.Functions.SPG($A459, "IQ_AVG_DILUT_SHARES_OUT", S$2)</f>
        <v>1358122000</v>
      </c>
      <c r="T459" s="4" cm="1">
        <f t="array" ref="T459">_xll.SNL.Clients.Office.Excel.Functions.SPG($A459, "IQ_AVG_DILUT_SHARES_OUT", T$2)</f>
        <v>1355834000</v>
      </c>
      <c r="U459" s="4" cm="1">
        <f t="array" ref="U459">_xll.SNL.Clients.Office.Excel.Functions.SPG($A459, "IQ_AVG_DILUT_SHARES_OUT", U$2)</f>
        <v>1357545000</v>
      </c>
      <c r="V459" s="4" cm="1">
        <f t="array" ref="V459">_xll.SNL.Clients.Office.Excel.Functions.SPG($A459, "IQ_AVG_DILUT_SHARES_OUT", V$2)</f>
        <v>934718000</v>
      </c>
    </row>
    <row r="460" spans="1:22">
      <c r="A460" s="11" t="s">
        <v>462</v>
      </c>
      <c r="B460" s="4" cm="1">
        <f t="array" ref="B460">_xll.SNL.Clients.Office.Excel.Functions.SPG($A460, "IQ_AVG_DILUT_SHARES_OUT", B$2)</f>
        <v>43694000</v>
      </c>
      <c r="C460" s="4" cm="1">
        <f t="array" ref="C460">_xll.SNL.Clients.Office.Excel.Functions.SPG($A460, "IQ_AVG_DILUT_SHARES_OUT", C$2)</f>
        <v>43275000</v>
      </c>
      <c r="D460" s="4" cm="1">
        <f t="array" ref="D460">_xll.SNL.Clients.Office.Excel.Functions.SPG($A460, "IQ_AVG_DILUT_SHARES_OUT", D$2)</f>
        <v>43100000</v>
      </c>
      <c r="E460" s="4" cm="1">
        <f t="array" ref="E460">_xll.SNL.Clients.Office.Excel.Functions.SPG($A460, "IQ_AVG_DILUT_SHARES_OUT", E$2)</f>
        <v>42972000</v>
      </c>
      <c r="F460" s="4" cm="1">
        <f t="array" ref="F460">_xll.SNL.Clients.Office.Excel.Functions.SPG($A460, "IQ_AVG_DILUT_SHARES_OUT", F$2)</f>
        <v>42841000</v>
      </c>
      <c r="G460" s="4" cm="1">
        <f t="array" ref="G460">_xll.SNL.Clients.Office.Excel.Functions.SPG($A460, "IQ_AVG_DILUT_SHARES_OUT", G$2)</f>
        <v>42751000</v>
      </c>
      <c r="H460" s="4" cm="1">
        <f t="array" ref="H460">_xll.SNL.Clients.Office.Excel.Functions.SPG($A460, "IQ_AVG_DILUT_SHARES_OUT", H$2)</f>
        <v>42506000</v>
      </c>
      <c r="I460" s="4" cm="1">
        <f t="array" ref="I460">_xll.SNL.Clients.Office.Excel.Functions.SPG($A460, "IQ_AVG_DILUT_SHARES_OUT", I$2)</f>
        <v>42419000</v>
      </c>
      <c r="J460" s="4" cm="1">
        <f t="array" ref="J460">_xll.SNL.Clients.Office.Excel.Functions.SPG($A460, "IQ_AVG_DILUT_SHARES_OUT", J$2)</f>
        <v>42407000</v>
      </c>
      <c r="K460" s="4" cm="1">
        <f t="array" ref="K460">_xll.SNL.Clients.Office.Excel.Functions.SPG($A460, "IQ_AVG_DILUT_SHARES_OUT", K$2)</f>
        <v>42321000</v>
      </c>
      <c r="L460" s="4" cm="1">
        <f t="array" ref="L460">_xll.SNL.Clients.Office.Excel.Functions.SPG($A460, "IQ_AVG_DILUT_SHARES_OUT", L$2)</f>
        <v>42443000</v>
      </c>
      <c r="M460" s="4" cm="1">
        <f t="array" ref="M460">_xll.SNL.Clients.Office.Excel.Functions.SPG($A460, "IQ_AVG_DILUT_SHARES_OUT", M$2)</f>
        <v>42536000</v>
      </c>
      <c r="N460" s="4" cm="1">
        <f t="array" ref="N460">_xll.SNL.Clients.Office.Excel.Functions.SPG($A460, "IQ_AVG_DILUT_SHARES_OUT", N$2)</f>
        <v>42286000</v>
      </c>
      <c r="O460" s="4" cm="1">
        <f t="array" ref="O460">_xll.SNL.Clients.Office.Excel.Functions.SPG($A460, "IQ_AVG_DILUT_SHARES_OUT", O$2)</f>
        <v>42094000</v>
      </c>
      <c r="P460" s="4" cm="1">
        <f t="array" ref="P460">_xll.SNL.Clients.Office.Excel.Functions.SPG($A460, "IQ_AVG_DILUT_SHARES_OUT", P$2)</f>
        <v>42056000</v>
      </c>
      <c r="Q460" s="4" cm="1">
        <f t="array" ref="Q460">_xll.SNL.Clients.Office.Excel.Functions.SPG($A460, "IQ_AVG_DILUT_SHARES_OUT", Q$2)</f>
        <v>41925000</v>
      </c>
      <c r="R460" s="4" cm="1">
        <f t="array" ref="R460">_xll.SNL.Clients.Office.Excel.Functions.SPG($A460, "IQ_AVG_DILUT_SHARES_OUT", R$2)</f>
        <v>41606000</v>
      </c>
      <c r="S460" s="4" cm="1">
        <f t="array" ref="S460">_xll.SNL.Clients.Office.Excel.Functions.SPG($A460, "IQ_AVG_DILUT_SHARES_OUT", S$2)</f>
        <v>41416000</v>
      </c>
      <c r="T460" s="4" cm="1">
        <f t="array" ref="T460">_xll.SNL.Clients.Office.Excel.Functions.SPG($A460, "IQ_AVG_DILUT_SHARES_OUT", T$2)</f>
        <v>41144000</v>
      </c>
      <c r="U460" s="4" cm="1">
        <f t="array" ref="U460">_xll.SNL.Clients.Office.Excel.Functions.SPG($A460, "IQ_AVG_DILUT_SHARES_OUT", U$2)</f>
        <v>40736000</v>
      </c>
      <c r="V460" s="4" cm="1">
        <f t="array" ref="V460">_xll.SNL.Clients.Office.Excel.Functions.SPG($A460, "IQ_AVG_DILUT_SHARES_OUT", V$2)</f>
        <v>40280000</v>
      </c>
    </row>
    <row r="461" spans="1:22">
      <c r="A461" s="11" t="s">
        <v>463</v>
      </c>
      <c r="B461" s="4" cm="1">
        <f t="array" ref="B461">_xll.SNL.Clients.Office.Excel.Functions.SPG($A461, "IQ_AVG_DILUT_SHARES_OUT", B$2)</f>
        <v>359000000</v>
      </c>
      <c r="C461" s="4" cm="1">
        <f t="array" ref="C461">_xll.SNL.Clients.Office.Excel.Functions.SPG($A461, "IQ_AVG_DILUT_SHARES_OUT", C$2)</f>
        <v>356000000</v>
      </c>
      <c r="D461" s="4" cm="1">
        <f t="array" ref="D461">_xll.SNL.Clients.Office.Excel.Functions.SPG($A461, "IQ_AVG_DILUT_SHARES_OUT", D$2)</f>
        <v>355000000</v>
      </c>
      <c r="E461" s="4" cm="1">
        <f t="array" ref="E461">_xll.SNL.Clients.Office.Excel.Functions.SPG($A461, "IQ_AVG_DILUT_SHARES_OUT", E$2)</f>
        <v>355000000</v>
      </c>
      <c r="F461" s="4" cm="1">
        <f t="array" ref="F461">_xll.SNL.Clients.Office.Excel.Functions.SPG($A461, "IQ_AVG_DILUT_SHARES_OUT", F$2)</f>
        <v>351000000</v>
      </c>
      <c r="G461" s="4" cm="1">
        <f t="array" ref="G461">_xll.SNL.Clients.Office.Excel.Functions.SPG($A461, "IQ_AVG_DILUT_SHARES_OUT", G$2)</f>
        <v>354000000</v>
      </c>
      <c r="H461" s="4" cm="1">
        <f t="array" ref="H461">_xll.SNL.Clients.Office.Excel.Functions.SPG($A461, "IQ_AVG_DILUT_SHARES_OUT", H$2)</f>
        <v>354000000</v>
      </c>
      <c r="I461" s="4" cm="1">
        <f t="array" ref="I461">_xll.SNL.Clients.Office.Excel.Functions.SPG($A461, "IQ_AVG_DILUT_SHARES_OUT", I$2)</f>
        <v>358000000</v>
      </c>
      <c r="J461" s="4" cm="1">
        <f t="array" ref="J461">_xll.SNL.Clients.Office.Excel.Functions.SPG($A461, "IQ_AVG_DILUT_SHARES_OUT", J$2)</f>
        <v>361000000</v>
      </c>
      <c r="K461" s="4" cm="1">
        <f t="array" ref="K461">_xll.SNL.Clients.Office.Excel.Functions.SPG($A461, "IQ_AVG_DILUT_SHARES_OUT", K$2)</f>
        <v>362000000</v>
      </c>
      <c r="L461" s="4" cm="1">
        <f t="array" ref="L461">_xll.SNL.Clients.Office.Excel.Functions.SPG($A461, "IQ_AVG_DILUT_SHARES_OUT", L$2)</f>
        <v>364000000</v>
      </c>
      <c r="M461" s="4" cm="1">
        <f t="array" ref="M461">_xll.SNL.Clients.Office.Excel.Functions.SPG($A461, "IQ_AVG_DILUT_SHARES_OUT", M$2)</f>
        <v>365000000</v>
      </c>
      <c r="N461" s="4" cm="1">
        <f t="array" ref="N461">_xll.SNL.Clients.Office.Excel.Functions.SPG($A461, "IQ_AVG_DILUT_SHARES_OUT", N$2)</f>
        <v>366000000</v>
      </c>
      <c r="O461" s="4" cm="1">
        <f t="array" ref="O461">_xll.SNL.Clients.Office.Excel.Functions.SPG($A461, "IQ_AVG_DILUT_SHARES_OUT", O$2)</f>
        <v>366000000</v>
      </c>
      <c r="P461" s="4" cm="1">
        <f t="array" ref="P461">_xll.SNL.Clients.Office.Excel.Functions.SPG($A461, "IQ_AVG_DILUT_SHARES_OUT", P$2)</f>
        <v>365000000</v>
      </c>
      <c r="Q461" s="4" cm="1">
        <f t="array" ref="Q461">_xll.SNL.Clients.Office.Excel.Functions.SPG($A461, "IQ_AVG_DILUT_SHARES_OUT", Q$2)</f>
        <v>365000000</v>
      </c>
      <c r="R461" s="4" cm="1">
        <f t="array" ref="R461">_xll.SNL.Clients.Office.Excel.Functions.SPG($A461, "IQ_AVG_DILUT_SHARES_OUT", R$2)</f>
        <v>364000000</v>
      </c>
      <c r="S461" s="4" cm="1">
        <f t="array" ref="S461">_xll.SNL.Clients.Office.Excel.Functions.SPG($A461, "IQ_AVG_DILUT_SHARES_OUT", S$2)</f>
        <v>364000000</v>
      </c>
      <c r="T461" s="4" cm="1">
        <f t="array" ref="T461">_xll.SNL.Clients.Office.Excel.Functions.SPG($A461, "IQ_AVG_DILUT_SHARES_OUT", T$2)</f>
        <v>365000000</v>
      </c>
      <c r="U461" s="4" cm="1">
        <f t="array" ref="U461">_xll.SNL.Clients.Office.Excel.Functions.SPG($A461, "IQ_AVG_DILUT_SHARES_OUT", U$2)</f>
        <v>367000000</v>
      </c>
      <c r="V461" s="4" cm="1">
        <f t="array" ref="V461">_xll.SNL.Clients.Office.Excel.Functions.SPG($A461, "IQ_AVG_DILUT_SHARES_OUT", V$2)</f>
        <v>367000000</v>
      </c>
    </row>
    <row r="462" spans="1:22">
      <c r="A462" s="11" t="s">
        <v>464</v>
      </c>
      <c r="B462" s="4" cm="1">
        <f t="array" ref="B462">_xll.SNL.Clients.Office.Excel.Functions.SPG($A462, "IQ_AVG_DILUT_SHARES_OUT", B$2)</f>
        <v>1560000000</v>
      </c>
      <c r="C462" s="4" cm="1">
        <f t="array" ref="C462">_xll.SNL.Clients.Office.Excel.Functions.SPG($A462, "IQ_AVG_DILUT_SHARES_OUT", C$2)</f>
        <v>1561000000</v>
      </c>
      <c r="D462" s="4" cm="1">
        <f t="array" ref="D462">_xll.SNL.Clients.Office.Excel.Functions.SPG($A462, "IQ_AVG_DILUT_SHARES_OUT", D$2)</f>
        <v>1561000000</v>
      </c>
      <c r="E462" s="4" cm="1">
        <f t="array" ref="E462">_xll.SNL.Clients.Office.Excel.Functions.SPG($A462, "IQ_AVG_DILUT_SHARES_OUT", E$2)</f>
        <v>1559000000</v>
      </c>
      <c r="F462" s="4" cm="1">
        <f t="array" ref="F462">_xll.SNL.Clients.Office.Excel.Functions.SPG($A462, "IQ_AVG_DILUT_SHARES_OUT", F$2)</f>
        <v>1558000000</v>
      </c>
      <c r="G462" s="4" cm="1">
        <f t="array" ref="G462">_xll.SNL.Clients.Office.Excel.Functions.SPG($A462, "IQ_AVG_DILUT_SHARES_OUT", G$2)</f>
        <v>1549000000</v>
      </c>
      <c r="H462" s="4" cm="1">
        <f t="array" ref="H462">_xll.SNL.Clients.Office.Excel.Functions.SPG($A462, "IQ_AVG_DILUT_SHARES_OUT", H$2)</f>
        <v>1533000000</v>
      </c>
      <c r="I462" s="4" cm="1">
        <f t="array" ref="I462">_xll.SNL.Clients.Office.Excel.Functions.SPG($A462, "IQ_AVG_DILUT_SHARES_OUT", I$2)</f>
        <v>1532000000</v>
      </c>
      <c r="J462" s="4" cm="1">
        <f t="array" ref="J462">_xll.SNL.Clients.Office.Excel.Functions.SPG($A462, "IQ_AVG_DILUT_SHARES_OUT", J$2)</f>
        <v>1501000000</v>
      </c>
      <c r="K462" s="4" cm="1">
        <f t="array" ref="K462">_xll.SNL.Clients.Office.Excel.Functions.SPG($A462, "IQ_AVG_DILUT_SHARES_OUT", K$2)</f>
        <v>1486000000</v>
      </c>
      <c r="L462" s="4" cm="1">
        <f t="array" ref="L462">_xll.SNL.Clients.Office.Excel.Functions.SPG($A462, "IQ_AVG_DILUT_SHARES_OUT", L$2)</f>
        <v>1487000000</v>
      </c>
      <c r="M462" s="4" cm="1">
        <f t="array" ref="M462">_xll.SNL.Clients.Office.Excel.Functions.SPG($A462, "IQ_AVG_DILUT_SHARES_OUT", M$2)</f>
        <v>1486000000</v>
      </c>
      <c r="N462" s="4" cm="1">
        <f t="array" ref="N462">_xll.SNL.Clients.Office.Excel.Functions.SPG($A462, "IQ_AVG_DILUT_SHARES_OUT", N$2)</f>
        <v>1484000000</v>
      </c>
      <c r="O462" s="4" cm="1">
        <f t="array" ref="O462">_xll.SNL.Clients.Office.Excel.Functions.SPG($A462, "IQ_AVG_DILUT_SHARES_OUT", O$2)</f>
        <v>1484000000</v>
      </c>
      <c r="P462" s="4" cm="1">
        <f t="array" ref="P462">_xll.SNL.Clients.Office.Excel.Functions.SPG($A462, "IQ_AVG_DILUT_SHARES_OUT", P$2)</f>
        <v>1490000000</v>
      </c>
      <c r="Q462" s="4" cm="1">
        <f t="array" ref="Q462">_xll.SNL.Clients.Office.Excel.Functions.SPG($A462, "IQ_AVG_DILUT_SHARES_OUT", Q$2)</f>
        <v>1503000000</v>
      </c>
      <c r="R462" s="4" cm="1">
        <f t="array" ref="R462">_xll.SNL.Clients.Office.Excel.Functions.SPG($A462, "IQ_AVG_DILUT_SHARES_OUT", R$2)</f>
        <v>1508000000</v>
      </c>
      <c r="S462" s="4" cm="1">
        <f t="array" ref="S462">_xll.SNL.Clients.Office.Excel.Functions.SPG($A462, "IQ_AVG_DILUT_SHARES_OUT", S$2)</f>
        <v>1507000000</v>
      </c>
      <c r="T462" s="4" cm="1">
        <f t="array" ref="T462">_xll.SNL.Clients.Office.Excel.Functions.SPG($A462, "IQ_AVG_DILUT_SHARES_OUT", T$2)</f>
        <v>1507000000</v>
      </c>
      <c r="U462" s="4" cm="1">
        <f t="array" ref="U462">_xll.SNL.Clients.Office.Excel.Functions.SPG($A462, "IQ_AVG_DILUT_SHARES_OUT", U$2)</f>
        <v>1519000000</v>
      </c>
      <c r="V462" s="4" cm="1">
        <f t="array" ref="V462">_xll.SNL.Clients.Office.Excel.Functions.SPG($A462, "IQ_AVG_DILUT_SHARES_OUT", V$2)</f>
        <v>1558000000</v>
      </c>
    </row>
    <row r="463" spans="1:22">
      <c r="A463" s="11" t="s">
        <v>465</v>
      </c>
      <c r="B463" s="4" cm="1">
        <f t="array" ref="B463">_xll.SNL.Clients.Office.Excel.Functions.SPG($A463, "IQ_AVG_DILUT_SHARES_OUT", B$2)</f>
        <v>2154466000</v>
      </c>
      <c r="C463" s="4" cm="1">
        <f t="array" ref="C463">_xll.SNL.Clients.Office.Excel.Functions.SPG($A463, "IQ_AVG_DILUT_SHARES_OUT", C$2)</f>
        <v>2150019000</v>
      </c>
      <c r="D463" s="4" cm="1">
        <f t="array" ref="D463">_xll.SNL.Clients.Office.Excel.Functions.SPG($A463, "IQ_AVG_DILUT_SHARES_OUT", D$2)</f>
        <v>2080168000</v>
      </c>
      <c r="E463" s="4" cm="1">
        <f t="array" ref="E463">_xll.SNL.Clients.Office.Excel.Functions.SPG($A463, "IQ_AVG_DILUT_SHARES_OUT", E$2)</f>
        <v>2121929000</v>
      </c>
      <c r="F463" s="4" cm="1">
        <f t="array" ref="F463">_xll.SNL.Clients.Office.Excel.Functions.SPG($A463, "IQ_AVG_DILUT_SHARES_OUT", F$2)</f>
        <v>2108479000</v>
      </c>
      <c r="G463" s="4" cm="1">
        <f t="array" ref="G463">_xll.SNL.Clients.Office.Excel.Functions.SPG($A463, "IQ_AVG_DILUT_SHARES_OUT", G$2)</f>
        <v>2079265000</v>
      </c>
      <c r="H463" s="4" cm="1">
        <f t="array" ref="H463">_xll.SNL.Clients.Office.Excel.Functions.SPG($A463, "IQ_AVG_DILUT_SHARES_OUT", H$2)</f>
        <v>2009557000</v>
      </c>
      <c r="I463" s="4" cm="1">
        <f t="array" ref="I463">_xll.SNL.Clients.Office.Excel.Functions.SPG($A463, "IQ_AVG_DILUT_SHARES_OUT", I$2)</f>
        <v>2060575000</v>
      </c>
      <c r="J463" s="4" cm="1">
        <f t="array" ref="J463">_xll.SNL.Clients.Office.Excel.Functions.SPG($A463, "IQ_AVG_DILUT_SHARES_OUT", J$2)</f>
        <v>1979299000</v>
      </c>
      <c r="K463" s="4" cm="1">
        <f t="array" ref="K463">_xll.SNL.Clients.Office.Excel.Functions.SPG($A463, "IQ_AVG_DILUT_SHARES_OUT", K$2)</f>
        <v>1968882000</v>
      </c>
      <c r="L463" s="4" cm="1">
        <f t="array" ref="L463">_xll.SNL.Clients.Office.Excel.Functions.SPG($A463, "IQ_AVG_DILUT_SHARES_OUT", L$2)</f>
        <v>1957731000</v>
      </c>
      <c r="M463" s="4" cm="1">
        <f t="array" ref="M463">_xll.SNL.Clients.Office.Excel.Functions.SPG($A463, "IQ_AVG_DILUT_SHARES_OUT", M$2)</f>
        <v>2005591000</v>
      </c>
      <c r="N463" s="4" cm="1">
        <f t="array" ref="N463">_xll.SNL.Clients.Office.Excel.Functions.SPG($A463, "IQ_AVG_DILUT_SHARES_OUT", N$2)</f>
        <v>1898954000</v>
      </c>
      <c r="O463" s="4" cm="1">
        <f t="array" ref="O463">_xll.SNL.Clients.Office.Excel.Functions.SPG($A463, "IQ_AVG_DILUT_SHARES_OUT", O$2)</f>
        <v>1955975000</v>
      </c>
      <c r="P463" s="4" cm="1">
        <f t="array" ref="P463">_xll.SNL.Clients.Office.Excel.Functions.SPG($A463, "IQ_AVG_DILUT_SHARES_OUT", P$2)</f>
        <v>1858525000</v>
      </c>
      <c r="Q463" s="4" cm="1">
        <f t="array" ref="Q463">_xll.SNL.Clients.Office.Excel.Functions.SPG($A463, "IQ_AVG_DILUT_SHARES_OUT", Q$2)</f>
        <v>1793084000</v>
      </c>
      <c r="R463" s="4" cm="1">
        <f t="array" ref="R463">_xll.SNL.Clients.Office.Excel.Functions.SPG($A463, "IQ_AVG_DILUT_SHARES_OUT", R$2)</f>
        <v>1755029000</v>
      </c>
      <c r="S463" s="4" cm="1">
        <f t="array" ref="S463">_xll.SNL.Clients.Office.Excel.Functions.SPG($A463, "IQ_AVG_DILUT_SHARES_OUT", S$2)</f>
        <v>1738897000</v>
      </c>
      <c r="T463" s="4" cm="1">
        <f t="array" ref="T463">_xll.SNL.Clients.Office.Excel.Functions.SPG($A463, "IQ_AVG_DILUT_SHARES_OUT", T$2)</f>
        <v>1724367000</v>
      </c>
      <c r="U463" s="4" cm="1">
        <f t="array" ref="U463">_xll.SNL.Clients.Office.Excel.Functions.SPG($A463, "IQ_AVG_DILUT_SHARES_OUT", U$2)</f>
        <v>1710260000</v>
      </c>
      <c r="V463" s="4" cm="1">
        <f t="array" ref="V463">_xll.SNL.Clients.Office.Excel.Functions.SPG($A463, "IQ_AVG_DILUT_SHARES_OUT", V$2)</f>
        <v>1700213000</v>
      </c>
    </row>
    <row r="464" spans="1:22">
      <c r="A464" s="11" t="s">
        <v>466</v>
      </c>
      <c r="B464" s="4" cm="1">
        <f t="array" ref="B464">_xll.SNL.Clients.Office.Excel.Functions.SPG($A464, "IQ_AVG_DILUT_SHARES_OUT", B$2)</f>
        <v>330557000</v>
      </c>
      <c r="C464" s="4" cm="1">
        <f t="array" ref="C464">_xll.SNL.Clients.Office.Excel.Functions.SPG($A464, "IQ_AVG_DILUT_SHARES_OUT", C$2)</f>
        <v>329572000</v>
      </c>
      <c r="D464" s="4" cm="1">
        <f t="array" ref="D464">_xll.SNL.Clients.Office.Excel.Functions.SPG($A464, "IQ_AVG_DILUT_SHARES_OUT", D$2)</f>
        <v>328954000</v>
      </c>
      <c r="E464" s="4" cm="1">
        <f t="array" ref="E464">_xll.SNL.Clients.Office.Excel.Functions.SPG($A464, "IQ_AVG_DILUT_SHARES_OUT", E$2)</f>
        <v>328825000</v>
      </c>
      <c r="F464" s="4" cm="1">
        <f t="array" ref="F464">_xll.SNL.Clients.Office.Excel.Functions.SPG($A464, "IQ_AVG_DILUT_SHARES_OUT", F$2)</f>
        <v>329201000</v>
      </c>
      <c r="G464" s="4" cm="1">
        <f t="array" ref="G464">_xll.SNL.Clients.Office.Excel.Functions.SPG($A464, "IQ_AVG_DILUT_SHARES_OUT", G$2)</f>
        <v>332480000</v>
      </c>
      <c r="H464" s="4" cm="1">
        <f t="array" ref="H464">_xll.SNL.Clients.Office.Excel.Functions.SPG($A464, "IQ_AVG_DILUT_SHARES_OUT", H$2)</f>
        <v>329421000</v>
      </c>
      <c r="I464" s="4" cm="1">
        <f t="array" ref="I464">_xll.SNL.Clients.Office.Excel.Functions.SPG($A464, "IQ_AVG_DILUT_SHARES_OUT", I$2)</f>
        <v>326093000</v>
      </c>
      <c r="J464" s="4" cm="1">
        <f t="array" ref="J464">_xll.SNL.Clients.Office.Excel.Functions.SPG($A464, "IQ_AVG_DILUT_SHARES_OUT", J$2)</f>
        <v>325686000</v>
      </c>
      <c r="K464" s="4" cm="1">
        <f t="array" ref="K464">_xll.SNL.Clients.Office.Excel.Functions.SPG($A464, "IQ_AVG_DILUT_SHARES_OUT", K$2)</f>
        <v>319572000</v>
      </c>
      <c r="L464" s="4" cm="1">
        <f t="array" ref="L464">_xll.SNL.Clients.Office.Excel.Functions.SPG($A464, "IQ_AVG_DILUT_SHARES_OUT", L$2)</f>
        <v>319680000</v>
      </c>
      <c r="M464" s="4" cm="1">
        <f t="array" ref="M464">_xll.SNL.Clients.Office.Excel.Functions.SPG($A464, "IQ_AVG_DILUT_SHARES_OUT", M$2)</f>
        <v>315833000</v>
      </c>
      <c r="N464" s="4" cm="1">
        <f t="array" ref="N464">_xll.SNL.Clients.Office.Excel.Functions.SPG($A464, "IQ_AVG_DILUT_SHARES_OUT", N$2)</f>
        <v>301164000</v>
      </c>
      <c r="O464" s="4" cm="1">
        <f t="array" ref="O464">_xll.SNL.Clients.Office.Excel.Functions.SPG($A464, "IQ_AVG_DILUT_SHARES_OUT", O$2)</f>
        <v>297542000</v>
      </c>
      <c r="P464" s="4" cm="1">
        <f t="array" ref="P464">_xll.SNL.Clients.Office.Excel.Functions.SPG($A464, "IQ_AVG_DILUT_SHARES_OUT", P$2)</f>
        <v>297026000</v>
      </c>
      <c r="Q464" s="4" cm="1">
        <f t="array" ref="Q464">_xll.SNL.Clients.Office.Excel.Functions.SPG($A464, "IQ_AVG_DILUT_SHARES_OUT", Q$2)</f>
        <v>294805000</v>
      </c>
      <c r="R464" s="4" cm="1">
        <f t="array" ref="R464">_xll.SNL.Clients.Office.Excel.Functions.SPG($A464, "IQ_AVG_DILUT_SHARES_OUT", R$2)</f>
        <v>295003000</v>
      </c>
      <c r="S464" s="4" cm="1">
        <f t="array" ref="S464">_xll.SNL.Clients.Office.Excel.Functions.SPG($A464, "IQ_AVG_DILUT_SHARES_OUT", S$2)</f>
        <v>295087000</v>
      </c>
      <c r="T464" s="4" cm="1">
        <f t="array" ref="T464">_xll.SNL.Clients.Office.Excel.Functions.SPG($A464, "IQ_AVG_DILUT_SHARES_OUT", T$2)</f>
        <v>295160000</v>
      </c>
      <c r="U464" s="4" cm="1">
        <f t="array" ref="U464">_xll.SNL.Clients.Office.Excel.Functions.SPG($A464, "IQ_AVG_DILUT_SHARES_OUT", U$2)</f>
        <v>294073370</v>
      </c>
      <c r="V464" s="4" cm="1">
        <f t="array" ref="V464">_xll.SNL.Clients.Office.Excel.Functions.SPG($A464, "IQ_AVG_DILUT_SHARES_OUT", V$2)</f>
        <v>289529000</v>
      </c>
    </row>
    <row r="465" spans="1:22">
      <c r="A465" s="11" t="s">
        <v>467</v>
      </c>
      <c r="B465" s="4" cm="1">
        <f t="array" ref="B465">_xll.SNL.Clients.Office.Excel.Functions.SPG($A465, "IQ_AVG_DILUT_SHARES_OUT", B$2)</f>
        <v>47092000</v>
      </c>
      <c r="C465" s="4" cm="1">
        <f t="array" ref="C465">_xll.SNL.Clients.Office.Excel.Functions.SPG($A465, "IQ_AVG_DILUT_SHARES_OUT", C$2)</f>
        <v>47667000</v>
      </c>
      <c r="D465" s="4" cm="1">
        <f t="array" ref="D465">_xll.SNL.Clients.Office.Excel.Functions.SPG($A465, "IQ_AVG_DILUT_SHARES_OUT", D$2)</f>
        <v>48381000</v>
      </c>
      <c r="E465" s="4" cm="1">
        <f t="array" ref="E465">_xll.SNL.Clients.Office.Excel.Functions.SPG($A465, "IQ_AVG_DILUT_SHARES_OUT", E$2)</f>
        <v>48795000</v>
      </c>
      <c r="F465" s="4" cm="1">
        <f t="array" ref="F465">_xll.SNL.Clients.Office.Excel.Functions.SPG($A465, "IQ_AVG_DILUT_SHARES_OUT", F$2)</f>
        <v>49226000</v>
      </c>
      <c r="G465" s="4" cm="1">
        <f t="array" ref="G465">_xll.SNL.Clients.Office.Excel.Functions.SPG($A465, "IQ_AVG_DILUT_SHARES_OUT", G$2)</f>
        <v>49849000</v>
      </c>
      <c r="H465" s="4" cm="1">
        <f t="array" ref="H465">_xll.SNL.Clients.Office.Excel.Functions.SPG($A465, "IQ_AVG_DILUT_SHARES_OUT", H$2)</f>
        <v>50469000</v>
      </c>
      <c r="I465" s="4" cm="1">
        <f t="array" ref="I465">_xll.SNL.Clients.Office.Excel.Functions.SPG($A465, "IQ_AVG_DILUT_SHARES_OUT", I$2)</f>
        <v>50976000</v>
      </c>
      <c r="J465" s="4" cm="1">
        <f t="array" ref="J465">_xll.SNL.Clients.Office.Excel.Functions.SPG($A465, "IQ_AVG_DILUT_SHARES_OUT", J$2)</f>
        <v>51418000</v>
      </c>
      <c r="K465" s="4" cm="1">
        <f t="array" ref="K465">_xll.SNL.Clients.Office.Excel.Functions.SPG($A465, "IQ_AVG_DILUT_SHARES_OUT", K$2)</f>
        <v>51900000</v>
      </c>
      <c r="L465" s="4" cm="1">
        <f t="array" ref="L465">_xll.SNL.Clients.Office.Excel.Functions.SPG($A465, "IQ_AVG_DILUT_SHARES_OUT", L$2)</f>
        <v>52582000</v>
      </c>
      <c r="M465" s="4" cm="1">
        <f t="array" ref="M465">_xll.SNL.Clients.Office.Excel.Functions.SPG($A465, "IQ_AVG_DILUT_SHARES_OUT", M$2)</f>
        <v>53519000</v>
      </c>
      <c r="N465" s="4" cm="1">
        <f t="array" ref="N465">_xll.SNL.Clients.Office.Excel.Functions.SPG($A465, "IQ_AVG_DILUT_SHARES_OUT", N$2)</f>
        <v>54660000</v>
      </c>
      <c r="O465" s="4" cm="1">
        <f t="array" ref="O465">_xll.SNL.Clients.Office.Excel.Functions.SPG($A465, "IQ_AVG_DILUT_SHARES_OUT", O$2)</f>
        <v>55014000</v>
      </c>
      <c r="P465" s="4" cm="1">
        <f t="array" ref="P465">_xll.SNL.Clients.Office.Excel.Functions.SPG($A465, "IQ_AVG_DILUT_SHARES_OUT", P$2)</f>
        <v>56172000</v>
      </c>
      <c r="Q465" s="4" cm="1">
        <f t="array" ref="Q465">_xll.SNL.Clients.Office.Excel.Functions.SPG($A465, "IQ_AVG_DILUT_SHARES_OUT", Q$2)</f>
        <v>56682000</v>
      </c>
      <c r="R465" s="4" cm="1">
        <f t="array" ref="R465">_xll.SNL.Clients.Office.Excel.Functions.SPG($A465, "IQ_AVG_DILUT_SHARES_OUT", R$2)</f>
        <v>56546000</v>
      </c>
      <c r="S465" s="4" cm="1">
        <f t="array" ref="S465">_xll.SNL.Clients.Office.Excel.Functions.SPG($A465, "IQ_AVG_DILUT_SHARES_OUT", S$2)</f>
        <v>56497000</v>
      </c>
      <c r="T465" s="4" cm="1">
        <f t="array" ref="T465">_xll.SNL.Clients.Office.Excel.Functions.SPG($A465, "IQ_AVG_DILUT_SHARES_OUT", T$2)</f>
        <v>56419000</v>
      </c>
      <c r="U465" s="4" cm="1">
        <f t="array" ref="U465">_xll.SNL.Clients.Office.Excel.Functions.SPG($A465, "IQ_AVG_DILUT_SHARES_OUT", U$2)</f>
        <v>57195000</v>
      </c>
      <c r="V465" s="4" cm="1">
        <f t="array" ref="V465">_xll.SNL.Clients.Office.Excel.Functions.SPG($A465, "IQ_AVG_DILUT_SHARES_OUT", V$2)</f>
        <v>57763000</v>
      </c>
    </row>
    <row r="466" spans="1:22">
      <c r="A466" s="11" t="s">
        <v>468</v>
      </c>
      <c r="B466" s="4" cm="1">
        <f t="array" ref="B466">_xll.SNL.Clients.Office.Excel.Functions.SPG($A466, "IQ_AVG_DILUT_SHARES_OUT", B$2)</f>
        <v>605200000</v>
      </c>
      <c r="C466" s="4" cm="1">
        <f t="array" ref="C466">_xll.SNL.Clients.Office.Excel.Functions.SPG($A466, "IQ_AVG_DILUT_SHARES_OUT", C$2)</f>
        <v>608600000</v>
      </c>
      <c r="D466" s="4" cm="1">
        <f t="array" ref="D466">_xll.SNL.Clients.Office.Excel.Functions.SPG($A466, "IQ_AVG_DILUT_SHARES_OUT", D$2)</f>
        <v>610300000</v>
      </c>
      <c r="E466" s="4" cm="1">
        <f t="array" ref="E466">_xll.SNL.Clients.Office.Excel.Functions.SPG($A466, "IQ_AVG_DILUT_SHARES_OUT", E$2)</f>
        <v>610200000</v>
      </c>
      <c r="F466" s="4" cm="1">
        <f t="array" ref="F466">_xll.SNL.Clients.Office.Excel.Functions.SPG($A466, "IQ_AVG_DILUT_SHARES_OUT", F$2)</f>
        <v>609900000</v>
      </c>
      <c r="G466" s="4" cm="1">
        <f t="array" ref="G466">_xll.SNL.Clients.Office.Excel.Functions.SPG($A466, "IQ_AVG_DILUT_SHARES_OUT", G$2)</f>
        <v>609800000</v>
      </c>
      <c r="H466" s="4" cm="1">
        <f t="array" ref="H466">_xll.SNL.Clients.Office.Excel.Functions.SPG($A466, "IQ_AVG_DILUT_SHARES_OUT", H$2)</f>
        <v>609500000</v>
      </c>
      <c r="I466" s="4" cm="1">
        <f t="array" ref="I466">_xll.SNL.Clients.Office.Excel.Functions.SPG($A466, "IQ_AVG_DILUT_SHARES_OUT", I$2)</f>
        <v>611500000</v>
      </c>
      <c r="J466" s="4" cm="1">
        <f t="array" ref="J466">_xll.SNL.Clients.Office.Excel.Functions.SPG($A466, "IQ_AVG_DILUT_SHARES_OUT", J$2)</f>
        <v>613700000</v>
      </c>
      <c r="K466" s="4" cm="1">
        <f t="array" ref="K466">_xll.SNL.Clients.Office.Excel.Functions.SPG($A466, "IQ_AVG_DILUT_SHARES_OUT", K$2)</f>
        <v>621500000</v>
      </c>
      <c r="L466" s="4" cm="1">
        <f t="array" ref="L466">_xll.SNL.Clients.Office.Excel.Functions.SPG($A466, "IQ_AVG_DILUT_SHARES_OUT", L$2)</f>
        <v>626800000</v>
      </c>
      <c r="M466" s="4" cm="1">
        <f t="array" ref="M466">_xll.SNL.Clients.Office.Excel.Functions.SPG($A466, "IQ_AVG_DILUT_SHARES_OUT", M$2)</f>
        <v>633600000</v>
      </c>
      <c r="N466" s="4" cm="1">
        <f t="array" ref="N466">_xll.SNL.Clients.Office.Excel.Functions.SPG($A466, "IQ_AVG_DILUT_SHARES_OUT", N$2)</f>
        <v>642100000</v>
      </c>
      <c r="O466" s="4" cm="1">
        <f t="array" ref="O466">_xll.SNL.Clients.Office.Excel.Functions.SPG($A466, "IQ_AVG_DILUT_SHARES_OUT", O$2)</f>
        <v>650300000</v>
      </c>
      <c r="P466" s="4" cm="1">
        <f t="array" ref="P466">_xll.SNL.Clients.Office.Excel.Functions.SPG($A466, "IQ_AVG_DILUT_SHARES_OUT", P$2)</f>
        <v>660100000</v>
      </c>
      <c r="Q466" s="4" cm="1">
        <f t="array" ref="Q466">_xll.SNL.Clients.Office.Excel.Functions.SPG($A466, "IQ_AVG_DILUT_SHARES_OUT", Q$2)</f>
        <v>669200000</v>
      </c>
      <c r="R466" s="4" cm="1">
        <f t="array" ref="R466">_xll.SNL.Clients.Office.Excel.Functions.SPG($A466, "IQ_AVG_DILUT_SHARES_OUT", R$2)</f>
        <v>674100000</v>
      </c>
      <c r="S466" s="4" cm="1">
        <f t="array" ref="S466">_xll.SNL.Clients.Office.Excel.Functions.SPG($A466, "IQ_AVG_DILUT_SHARES_OUT", S$2)</f>
        <v>676800000</v>
      </c>
      <c r="T466" s="4" cm="1">
        <f t="array" ref="T466">_xll.SNL.Clients.Office.Excel.Functions.SPG($A466, "IQ_AVG_DILUT_SHARES_OUT", T$2)</f>
        <v>679200000</v>
      </c>
      <c r="U466" s="4" cm="1">
        <f t="array" ref="U466">_xll.SNL.Clients.Office.Excel.Functions.SPG($A466, "IQ_AVG_DILUT_SHARES_OUT", U$2)</f>
        <v>686200000</v>
      </c>
      <c r="V466" s="4" cm="1">
        <f t="array" ref="V466">_xll.SNL.Clients.Office.Excel.Functions.SPG($A466, "IQ_AVG_DILUT_SHARES_OUT", V$2)</f>
        <v>694900000</v>
      </c>
    </row>
    <row r="467" spans="1:22">
      <c r="A467" s="11" t="s">
        <v>469</v>
      </c>
      <c r="B467" s="4" cm="1">
        <f t="array" ref="B467">_xll.SNL.Clients.Office.Excel.Functions.SPG($A467, "IQ_AVG_DILUT_SHARES_OUT", B$2)</f>
        <v>334500000</v>
      </c>
      <c r="C467" s="4" cm="1">
        <f t="array" ref="C467">_xll.SNL.Clients.Office.Excel.Functions.SPG($A467, "IQ_AVG_DILUT_SHARES_OUT", C$2)</f>
        <v>332700000</v>
      </c>
      <c r="D467" s="4" cm="1">
        <f t="array" ref="D467">_xll.SNL.Clients.Office.Excel.Functions.SPG($A467, "IQ_AVG_DILUT_SHARES_OUT", D$2)</f>
        <v>333900000</v>
      </c>
      <c r="E467" s="4" cm="1">
        <f t="array" ref="E467">_xll.SNL.Clients.Office.Excel.Functions.SPG($A467, "IQ_AVG_DILUT_SHARES_OUT", E$2)</f>
        <v>328300000</v>
      </c>
      <c r="F467" s="4" cm="1">
        <f t="array" ref="F467">_xll.SNL.Clients.Office.Excel.Functions.SPG($A467, "IQ_AVG_DILUT_SHARES_OUT", F$2)</f>
        <v>331300000</v>
      </c>
      <c r="G467" s="4" cm="1">
        <f t="array" ref="G467">_xll.SNL.Clients.Office.Excel.Functions.SPG($A467, "IQ_AVG_DILUT_SHARES_OUT", G$2)</f>
        <v>332400000</v>
      </c>
      <c r="H467" s="4" cm="1">
        <f t="array" ref="H467">_xll.SNL.Clients.Office.Excel.Functions.SPG($A467, "IQ_AVG_DILUT_SHARES_OUT", H$2)</f>
        <v>331500000</v>
      </c>
      <c r="I467" s="4" cm="1">
        <f t="array" ref="I467">_xll.SNL.Clients.Office.Excel.Functions.SPG($A467, "IQ_AVG_DILUT_SHARES_OUT", I$2)</f>
        <v>327400000</v>
      </c>
      <c r="J467" s="4" cm="1">
        <f t="array" ref="J467">_xll.SNL.Clients.Office.Excel.Functions.SPG($A467, "IQ_AVG_DILUT_SHARES_OUT", J$2)</f>
        <v>330400000</v>
      </c>
      <c r="K467" s="4" cm="1">
        <f t="array" ref="K467">_xll.SNL.Clients.Office.Excel.Functions.SPG($A467, "IQ_AVG_DILUT_SHARES_OUT", K$2)</f>
        <v>329500000</v>
      </c>
      <c r="L467" s="4" cm="1">
        <f t="array" ref="L467">_xll.SNL.Clients.Office.Excel.Functions.SPG($A467, "IQ_AVG_DILUT_SHARES_OUT", L$2)</f>
        <v>330300000</v>
      </c>
      <c r="M467" s="4" cm="1">
        <f t="array" ref="M467">_xll.SNL.Clients.Office.Excel.Functions.SPG($A467, "IQ_AVG_DILUT_SHARES_OUT", M$2)</f>
        <v>325000000</v>
      </c>
      <c r="N467" s="4" cm="1">
        <f t="array" ref="N467">_xll.SNL.Clients.Office.Excel.Functions.SPG($A467, "IQ_AVG_DILUT_SHARES_OUT", N$2)</f>
        <v>323800000</v>
      </c>
      <c r="O467" s="4" cm="1">
        <f t="array" ref="O467">_xll.SNL.Clients.Office.Excel.Functions.SPG($A467, "IQ_AVG_DILUT_SHARES_OUT", O$2)</f>
        <v>329000000</v>
      </c>
      <c r="P467" s="4" cm="1">
        <f t="array" ref="P467">_xll.SNL.Clients.Office.Excel.Functions.SPG($A467, "IQ_AVG_DILUT_SHARES_OUT", P$2)</f>
        <v>323600000</v>
      </c>
      <c r="Q467" s="4" cm="1">
        <f t="array" ref="Q467">_xll.SNL.Clients.Office.Excel.Functions.SPG($A467, "IQ_AVG_DILUT_SHARES_OUT", Q$2)</f>
        <v>316600000</v>
      </c>
      <c r="R467" s="4" cm="1">
        <f t="array" ref="R467">_xll.SNL.Clients.Office.Excel.Functions.SPG($A467, "IQ_AVG_DILUT_SHARES_OUT", R$2)</f>
        <v>297000000</v>
      </c>
      <c r="S467" s="4" cm="1">
        <f t="array" ref="S467">_xll.SNL.Clients.Office.Excel.Functions.SPG($A467, "IQ_AVG_DILUT_SHARES_OUT", S$2)</f>
        <v>291000000</v>
      </c>
      <c r="T467" s="4" cm="1">
        <f t="array" ref="T467">_xll.SNL.Clients.Office.Excel.Functions.SPG($A467, "IQ_AVG_DILUT_SHARES_OUT", T$2)</f>
        <v>280700000</v>
      </c>
      <c r="U467" s="4" cm="1">
        <f t="array" ref="U467">_xll.SNL.Clients.Office.Excel.Functions.SPG($A467, "IQ_AVG_DILUT_SHARES_OUT", U$2)</f>
        <v>248500000</v>
      </c>
      <c r="V467" s="4" cm="1">
        <f t="array" ref="V467">_xll.SNL.Clients.Office.Excel.Functions.SPG($A467, "IQ_AVG_DILUT_SHARES_OUT", V$2)</f>
        <v>253400000</v>
      </c>
    </row>
    <row r="468" spans="1:22">
      <c r="A468" s="11" t="s">
        <v>470</v>
      </c>
      <c r="B468" s="4" cm="1">
        <f t="array" ref="B468">_xll.SNL.Clients.Office.Excel.Functions.SPG($A468, "IQ_AVG_DILUT_SHARES_OUT", B$2)</f>
        <v>858000000</v>
      </c>
      <c r="C468" s="4" cm="1">
        <f t="array" ref="C468">_xll.SNL.Clients.Office.Excel.Functions.SPG($A468, "IQ_AVG_DILUT_SHARES_OUT", C$2)</f>
        <v>855000000</v>
      </c>
      <c r="D468" s="4" cm="1">
        <f t="array" ref="D468">_xll.SNL.Clients.Office.Excel.Functions.SPG($A468, "IQ_AVG_DILUT_SHARES_OUT", D$2)</f>
        <v>857000000</v>
      </c>
      <c r="E468" s="4" cm="1">
        <f t="array" ref="E468">_xll.SNL.Clients.Office.Excel.Functions.SPG($A468, "IQ_AVG_DILUT_SHARES_OUT", E$2)</f>
        <v>857000000</v>
      </c>
      <c r="F468" s="4" cm="1">
        <f t="array" ref="F468">_xll.SNL.Clients.Office.Excel.Functions.SPG($A468, "IQ_AVG_DILUT_SHARES_OUT", F$2)</f>
        <v>858000000</v>
      </c>
      <c r="G468" s="4" cm="1">
        <f t="array" ref="G468">_xll.SNL.Clients.Office.Excel.Functions.SPG($A468, "IQ_AVG_DILUT_SHARES_OUT", G$2)</f>
        <v>858000000</v>
      </c>
      <c r="H468" s="4" cm="1">
        <f t="array" ref="H468">_xll.SNL.Clients.Office.Excel.Functions.SPG($A468, "IQ_AVG_DILUT_SHARES_OUT", H$2)</f>
        <v>861000000</v>
      </c>
      <c r="I468" s="4" cm="1">
        <f t="array" ref="I468">_xll.SNL.Clients.Office.Excel.Functions.SPG($A468, "IQ_AVG_DILUT_SHARES_OUT", I$2)</f>
        <v>865000000</v>
      </c>
      <c r="J468" s="4" cm="1">
        <f t="array" ref="J468">_xll.SNL.Clients.Office.Excel.Functions.SPG($A468, "IQ_AVG_DILUT_SHARES_OUT", J$2)</f>
        <v>871000000</v>
      </c>
      <c r="K468" s="4" cm="1">
        <f t="array" ref="K468">_xll.SNL.Clients.Office.Excel.Functions.SPG($A468, "IQ_AVG_DILUT_SHARES_OUT", K$2)</f>
        <v>872000000</v>
      </c>
      <c r="L468" s="4" cm="1">
        <f t="array" ref="L468">_xll.SNL.Clients.Office.Excel.Functions.SPG($A468, "IQ_AVG_DILUT_SHARES_OUT", L$2)</f>
        <v>876000000</v>
      </c>
      <c r="M468" s="4" cm="1">
        <f t="array" ref="M468">_xll.SNL.Clients.Office.Excel.Functions.SPG($A468, "IQ_AVG_DILUT_SHARES_OUT", M$2)</f>
        <v>879000000</v>
      </c>
      <c r="N468" s="4" cm="1">
        <f t="array" ref="N468">_xll.SNL.Clients.Office.Excel.Functions.SPG($A468, "IQ_AVG_DILUT_SHARES_OUT", N$2)</f>
        <v>879000000</v>
      </c>
      <c r="O468" s="4" cm="1">
        <f t="array" ref="O468">_xll.SNL.Clients.Office.Excel.Functions.SPG($A468, "IQ_AVG_DILUT_SHARES_OUT", O$2)</f>
        <v>879000000</v>
      </c>
      <c r="P468" s="4" cm="1">
        <f t="array" ref="P468">_xll.SNL.Clients.Office.Excel.Functions.SPG($A468, "IQ_AVG_DILUT_SHARES_OUT", P$2)</f>
        <v>878000000</v>
      </c>
      <c r="Q468" s="4" cm="1">
        <f t="array" ref="Q468">_xll.SNL.Clients.Office.Excel.Functions.SPG($A468, "IQ_AVG_DILUT_SHARES_OUT", Q$2)</f>
        <v>876000000</v>
      </c>
      <c r="R468" s="4" cm="1">
        <f t="array" ref="R468">_xll.SNL.Clients.Office.Excel.Functions.SPG($A468, "IQ_AVG_DILUT_SHARES_OUT", R$2)</f>
        <v>871000000</v>
      </c>
      <c r="S468" s="4" cm="1">
        <f t="array" ref="S468">_xll.SNL.Clients.Office.Excel.Functions.SPG($A468, "IQ_AVG_DILUT_SHARES_OUT", S$2)</f>
        <v>872000000</v>
      </c>
      <c r="T468" s="4" cm="1">
        <f t="array" ref="T468">_xll.SNL.Clients.Office.Excel.Functions.SPG($A468, "IQ_AVG_DILUT_SHARES_OUT", T$2)</f>
        <v>869000000</v>
      </c>
      <c r="U468" s="4" cm="1">
        <f t="array" ref="U468">_xll.SNL.Clients.Office.Excel.Functions.SPG($A468, "IQ_AVG_DILUT_SHARES_OUT", U$2)</f>
        <v>869000000</v>
      </c>
      <c r="V468" s="4" cm="1">
        <f t="array" ref="V468">_xll.SNL.Clients.Office.Excel.Functions.SPG($A468, "IQ_AVG_DILUT_SHARES_OUT", V$2)</f>
        <v>863000000</v>
      </c>
    </row>
    <row r="469" spans="1:22">
      <c r="A469" s="11" t="s">
        <v>471</v>
      </c>
      <c r="B469" s="4" cm="1">
        <f t="array" ref="B469">_xll.SNL.Clients.Office.Excel.Functions.SPG($A469, "IQ_AVG_DILUT_SHARES_OUT", B$2)</f>
        <v>65967000</v>
      </c>
      <c r="C469" s="4" cm="1">
        <f t="array" ref="C469">_xll.SNL.Clients.Office.Excel.Functions.SPG($A469, "IQ_AVG_DILUT_SHARES_OUT", C$2)</f>
        <v>66185000</v>
      </c>
      <c r="D469" s="4" cm="1">
        <f t="array" ref="D469">_xll.SNL.Clients.Office.Excel.Functions.SPG($A469, "IQ_AVG_DILUT_SHARES_OUT", D$2)</f>
        <v>66712000</v>
      </c>
      <c r="E469" s="4" cm="1">
        <f t="array" ref="E469">_xll.SNL.Clients.Office.Excel.Functions.SPG($A469, "IQ_AVG_DILUT_SHARES_OUT", E$2)</f>
        <v>67417000</v>
      </c>
      <c r="F469" s="4" cm="1">
        <f t="array" ref="F469">_xll.SNL.Clients.Office.Excel.Functions.SPG($A469, "IQ_AVG_DILUT_SHARES_OUT", F$2)</f>
        <v>67800000</v>
      </c>
      <c r="G469" s="4" cm="1">
        <f t="array" ref="G469">_xll.SNL.Clients.Office.Excel.Functions.SPG($A469, "IQ_AVG_DILUT_SHARES_OUT", G$2)</f>
        <v>68263000</v>
      </c>
      <c r="H469" s="4" cm="1">
        <f t="array" ref="H469">_xll.SNL.Clients.Office.Excel.Functions.SPG($A469, "IQ_AVG_DILUT_SHARES_OUT", H$2)</f>
        <v>68841000</v>
      </c>
      <c r="I469" s="4" cm="1">
        <f t="array" ref="I469">_xll.SNL.Clients.Office.Excel.Functions.SPG($A469, "IQ_AVG_DILUT_SHARES_OUT", I$2)</f>
        <v>69745000</v>
      </c>
      <c r="J469" s="4" cm="1">
        <f t="array" ref="J469">_xll.SNL.Clients.Office.Excel.Functions.SPG($A469, "IQ_AVG_DILUT_SHARES_OUT", J$2)</f>
        <v>69800000</v>
      </c>
      <c r="K469" s="4" cm="1">
        <f t="array" ref="K469">_xll.SNL.Clients.Office.Excel.Functions.SPG($A469, "IQ_AVG_DILUT_SHARES_OUT", K$2)</f>
        <v>70053000</v>
      </c>
      <c r="L469" s="4" cm="1">
        <f t="array" ref="L469">_xll.SNL.Clients.Office.Excel.Functions.SPG($A469, "IQ_AVG_DILUT_SHARES_OUT", L$2)</f>
        <v>71354000</v>
      </c>
      <c r="M469" s="4" cm="1">
        <f t="array" ref="M469">_xll.SNL.Clients.Office.Excel.Functions.SPG($A469, "IQ_AVG_DILUT_SHARES_OUT", M$2)</f>
        <v>72684000</v>
      </c>
      <c r="N469" s="4" cm="1">
        <f t="array" ref="N469">_xll.SNL.Clients.Office.Excel.Functions.SPG($A469, "IQ_AVG_DILUT_SHARES_OUT", N$2)</f>
        <v>72900000</v>
      </c>
      <c r="O469" s="4" cm="1">
        <f t="array" ref="O469">_xll.SNL.Clients.Office.Excel.Functions.SPG($A469, "IQ_AVG_DILUT_SHARES_OUT", O$2)</f>
        <v>72710000</v>
      </c>
      <c r="P469" s="4" cm="1">
        <f t="array" ref="P469">_xll.SNL.Clients.Office.Excel.Functions.SPG($A469, "IQ_AVG_DILUT_SHARES_OUT", P$2)</f>
        <v>72717000</v>
      </c>
      <c r="Q469" s="4" cm="1">
        <f t="array" ref="Q469">_xll.SNL.Clients.Office.Excel.Functions.SPG($A469, "IQ_AVG_DILUT_SHARES_OUT", Q$2)</f>
        <v>72674000</v>
      </c>
      <c r="R469" s="4" cm="1">
        <f t="array" ref="R469">_xll.SNL.Clients.Office.Excel.Functions.SPG($A469, "IQ_AVG_DILUT_SHARES_OUT", R$2)</f>
        <v>72600000</v>
      </c>
      <c r="S469" s="4" cm="1">
        <f t="array" ref="S469">_xll.SNL.Clients.Office.Excel.Functions.SPG($A469, "IQ_AVG_DILUT_SHARES_OUT", S$2)</f>
        <v>72442000</v>
      </c>
      <c r="T469" s="4" cm="1">
        <f t="array" ref="T469">_xll.SNL.Clients.Office.Excel.Functions.SPG($A469, "IQ_AVG_DILUT_SHARES_OUT", T$2)</f>
        <v>72275000</v>
      </c>
      <c r="U469" s="4" cm="1">
        <f t="array" ref="U469">_xll.SNL.Clients.Office.Excel.Functions.SPG($A469, "IQ_AVG_DILUT_SHARES_OUT", U$2)</f>
        <v>74266000</v>
      </c>
      <c r="V469" s="4" cm="1">
        <f t="array" ref="V469">_xll.SNL.Clients.Office.Excel.Functions.SPG($A469, "IQ_AVG_DILUT_SHARES_OUT", V$2)</f>
        <v>75400000</v>
      </c>
    </row>
    <row r="470" spans="1:22">
      <c r="A470" s="11" t="s">
        <v>472</v>
      </c>
      <c r="B470" s="4" cm="1">
        <f t="array" ref="B470">_xll.SNL.Clients.Office.Excel.Functions.SPG($A470, "IQ_AVG_DILUT_SHARES_OUT", B$2)</f>
        <v>927000000</v>
      </c>
      <c r="C470" s="4" cm="1">
        <f t="array" ref="C470">_xll.SNL.Clients.Office.Excel.Functions.SPG($A470, "IQ_AVG_DILUT_SHARES_OUT", C$2)</f>
        <v>930000000</v>
      </c>
      <c r="D470" s="4" cm="1">
        <f t="array" ref="D470">_xll.SNL.Clients.Office.Excel.Functions.SPG($A470, "IQ_AVG_DILUT_SHARES_OUT", D$2)</f>
        <v>928000000</v>
      </c>
      <c r="E470" s="4" cm="1">
        <f t="array" ref="E470">_xll.SNL.Clients.Office.Excel.Functions.SPG($A470, "IQ_AVG_DILUT_SHARES_OUT", E$2)</f>
        <v>922000000</v>
      </c>
      <c r="F470" s="4" cm="1">
        <f t="array" ref="F470">_xll.SNL.Clients.Office.Excel.Functions.SPG($A470, "IQ_AVG_DILUT_SHARES_OUT", F$2)</f>
        <v>935000000</v>
      </c>
      <c r="G470" s="4" cm="1">
        <f t="array" ref="G470">_xll.SNL.Clients.Office.Excel.Functions.SPG($A470, "IQ_AVG_DILUT_SHARES_OUT", G$2)</f>
        <v>936000000</v>
      </c>
      <c r="H470" s="4" cm="1">
        <f t="array" ref="H470">_xll.SNL.Clients.Office.Excel.Functions.SPG($A470, "IQ_AVG_DILUT_SHARES_OUT", H$2)</f>
        <v>940000000</v>
      </c>
      <c r="I470" s="4" cm="1">
        <f t="array" ref="I470">_xll.SNL.Clients.Office.Excel.Functions.SPG($A470, "IQ_AVG_DILUT_SHARES_OUT", I$2)</f>
        <v>943000000</v>
      </c>
      <c r="J470" s="4" cm="1">
        <f t="array" ref="J470">_xll.SNL.Clients.Office.Excel.Functions.SPG($A470, "IQ_AVG_DILUT_SHARES_OUT", J$2)</f>
        <v>947000000</v>
      </c>
      <c r="K470" s="4" cm="1">
        <f t="array" ref="K470">_xll.SNL.Clients.Office.Excel.Functions.SPG($A470, "IQ_AVG_DILUT_SHARES_OUT", K$2)</f>
        <v>948000000</v>
      </c>
      <c r="L470" s="4" cm="1">
        <f t="array" ref="L470">_xll.SNL.Clients.Office.Excel.Functions.SPG($A470, "IQ_AVG_DILUT_SHARES_OUT", L$2)</f>
        <v>950000000</v>
      </c>
      <c r="M470" s="4" cm="1">
        <f t="array" ref="M470">_xll.SNL.Clients.Office.Excel.Functions.SPG($A470, "IQ_AVG_DILUT_SHARES_OUT", M$2)</f>
        <v>954000000</v>
      </c>
      <c r="N470" s="4" cm="1">
        <f t="array" ref="N470">_xll.SNL.Clients.Office.Excel.Functions.SPG($A470, "IQ_AVG_DILUT_SHARES_OUT", N$2)</f>
        <v>955000000</v>
      </c>
      <c r="O470" s="4" cm="1">
        <f t="array" ref="O470">_xll.SNL.Clients.Office.Excel.Functions.SPG($A470, "IQ_AVG_DILUT_SHARES_OUT", O$2)</f>
        <v>955000000</v>
      </c>
      <c r="P470" s="4" cm="1">
        <f t="array" ref="P470">_xll.SNL.Clients.Office.Excel.Functions.SPG($A470, "IQ_AVG_DILUT_SHARES_OUT", P$2)</f>
        <v>956000000</v>
      </c>
      <c r="Q470" s="4" cm="1">
        <f t="array" ref="Q470">_xll.SNL.Clients.Office.Excel.Functions.SPG($A470, "IQ_AVG_DILUT_SHARES_OUT", Q$2)</f>
        <v>957000000</v>
      </c>
      <c r="R470" s="4" cm="1">
        <f t="array" ref="R470">_xll.SNL.Clients.Office.Excel.Functions.SPG($A470, "IQ_AVG_DILUT_SHARES_OUT", R$2)</f>
        <v>961000000</v>
      </c>
      <c r="S470" s="4" cm="1">
        <f t="array" ref="S470">_xll.SNL.Clients.Office.Excel.Functions.SPG($A470, "IQ_AVG_DILUT_SHARES_OUT", S$2)</f>
        <v>962000000</v>
      </c>
      <c r="T470" s="4" cm="1">
        <f t="array" ref="T470">_xll.SNL.Clients.Office.Excel.Functions.SPG($A470, "IQ_AVG_DILUT_SHARES_OUT", T$2)</f>
        <v>960000000</v>
      </c>
      <c r="U470" s="4" cm="1">
        <f t="array" ref="U470">_xll.SNL.Clients.Office.Excel.Functions.SPG($A470, "IQ_AVG_DILUT_SHARES_OUT", U$2)</f>
        <v>962000000</v>
      </c>
      <c r="V470" s="4" cm="1">
        <f t="array" ref="V470">_xll.SNL.Clients.Office.Excel.Functions.SPG($A470, "IQ_AVG_DILUT_SHARES_OUT", V$2)</f>
        <v>962000000</v>
      </c>
    </row>
    <row r="471" spans="1:22">
      <c r="A471" s="11" t="s">
        <v>473</v>
      </c>
      <c r="B471" s="4" cm="1">
        <f t="array" ref="B471">_xll.SNL.Clients.Office.Excel.Functions.SPG($A471, "IQ_AVG_DILUT_SHARES_OUT", B$2)</f>
        <v>68108000</v>
      </c>
      <c r="C471" s="4" cm="1">
        <f t="array" ref="C471">_xll.SNL.Clients.Office.Excel.Functions.SPG($A471, "IQ_AVG_DILUT_SHARES_OUT", C$2)</f>
        <v>67920000</v>
      </c>
      <c r="D471" s="4" cm="1">
        <f t="array" ref="D471">_xll.SNL.Clients.Office.Excel.Functions.SPG($A471, "IQ_AVG_DILUT_SHARES_OUT", D$2)</f>
        <v>68482000</v>
      </c>
      <c r="E471" s="4" cm="1">
        <f t="array" ref="E471">_xll.SNL.Clients.Office.Excel.Functions.SPG($A471, "IQ_AVG_DILUT_SHARES_OUT", E$2)</f>
        <v>68550000</v>
      </c>
      <c r="F471" s="4" cm="1">
        <f t="array" ref="F471">_xll.SNL.Clients.Office.Excel.Functions.SPG($A471, "IQ_AVG_DILUT_SHARES_OUT", F$2)</f>
        <v>69624000</v>
      </c>
      <c r="G471" s="4" cm="1">
        <f t="array" ref="G471">_xll.SNL.Clients.Office.Excel.Functions.SPG($A471, "IQ_AVG_DILUT_SHARES_OUT", G$2)</f>
        <v>70839000</v>
      </c>
      <c r="H471" s="4" cm="1">
        <f t="array" ref="H471">_xll.SNL.Clients.Office.Excel.Functions.SPG($A471, "IQ_AVG_DILUT_SHARES_OUT", H$2)</f>
        <v>71487000</v>
      </c>
      <c r="I471" s="4" cm="1">
        <f t="array" ref="I471">_xll.SNL.Clients.Office.Excel.Functions.SPG($A471, "IQ_AVG_DILUT_SHARES_OUT", I$2)</f>
        <v>71792000</v>
      </c>
      <c r="J471" s="4" cm="1">
        <f t="array" ref="J471">_xll.SNL.Clients.Office.Excel.Functions.SPG($A471, "IQ_AVG_DILUT_SHARES_OUT", J$2)</f>
        <v>73060000</v>
      </c>
      <c r="K471" s="4" cm="1">
        <f t="array" ref="K471">_xll.SNL.Clients.Office.Excel.Functions.SPG($A471, "IQ_AVG_DILUT_SHARES_OUT", K$2)</f>
        <v>74435000</v>
      </c>
      <c r="L471" s="4" cm="1">
        <f t="array" ref="L471">_xll.SNL.Clients.Office.Excel.Functions.SPG($A471, "IQ_AVG_DILUT_SHARES_OUT", L$2)</f>
        <v>76041000</v>
      </c>
      <c r="M471" s="4" cm="1">
        <f t="array" ref="M471">_xll.SNL.Clients.Office.Excel.Functions.SPG($A471, "IQ_AVG_DILUT_SHARES_OUT", M$2)</f>
        <v>79675000</v>
      </c>
      <c r="N471" s="4" cm="1">
        <f t="array" ref="N471">_xll.SNL.Clients.Office.Excel.Functions.SPG($A471, "IQ_AVG_DILUT_SHARES_OUT", N$2)</f>
        <v>83673000</v>
      </c>
      <c r="O471" s="4" cm="1">
        <f t="array" ref="O471">_xll.SNL.Clients.Office.Excel.Functions.SPG($A471, "IQ_AVG_DILUT_SHARES_OUT", O$2)</f>
        <v>85624000</v>
      </c>
      <c r="P471" s="4" cm="1">
        <f t="array" ref="P471">_xll.SNL.Clients.Office.Excel.Functions.SPG($A471, "IQ_AVG_DILUT_SHARES_OUT", P$2)</f>
        <v>85796000</v>
      </c>
      <c r="Q471" s="4" cm="1">
        <f t="array" ref="Q471">_xll.SNL.Clients.Office.Excel.Functions.SPG($A471, "IQ_AVG_DILUT_SHARES_OUT", Q$2)</f>
        <v>85587000</v>
      </c>
      <c r="R471" s="4" cm="1">
        <f t="array" ref="R471">_xll.SNL.Clients.Office.Excel.Functions.SPG($A471, "IQ_AVG_DILUT_SHARES_OUT", R$2)</f>
        <v>85247000</v>
      </c>
      <c r="S471" s="4" cm="1">
        <f t="array" ref="S471">_xll.SNL.Clients.Office.Excel.Functions.SPG($A471, "IQ_AVG_DILUT_SHARES_OUT", S$2)</f>
        <v>85059000</v>
      </c>
      <c r="T471" s="4" cm="1">
        <f t="array" ref="T471">_xll.SNL.Clients.Office.Excel.Functions.SPG($A471, "IQ_AVG_DILUT_SHARES_OUT", T$2)</f>
        <v>86455000</v>
      </c>
      <c r="U471" s="4" cm="1">
        <f t="array" ref="U471">_xll.SNL.Clients.Office.Excel.Functions.SPG($A471, "IQ_AVG_DILUT_SHARES_OUT", U$2)</f>
        <v>87603000</v>
      </c>
      <c r="V471" s="4" cm="1">
        <f t="array" ref="V471">_xll.SNL.Clients.Office.Excel.Functions.SPG($A471, "IQ_AVG_DILUT_SHARES_OUT", V$2)</f>
        <v>88355000</v>
      </c>
    </row>
    <row r="472" spans="1:22">
      <c r="A472" s="11" t="s">
        <v>474</v>
      </c>
      <c r="B472" s="4" cm="1">
        <f t="array" ref="B472">_xll.SNL.Clients.Office.Excel.Functions.SPG($A472, "IQ_AVG_DILUT_SHARES_OUT", B$2)</f>
        <v>316000000</v>
      </c>
      <c r="C472" s="4" cm="1">
        <f t="array" ref="C472">_xll.SNL.Clients.Office.Excel.Functions.SPG($A472, "IQ_AVG_DILUT_SHARES_OUT", C$2)</f>
        <v>318000000</v>
      </c>
      <c r="D472" s="4" cm="1">
        <f t="array" ref="D472">_xll.SNL.Clients.Office.Excel.Functions.SPG($A472, "IQ_AVG_DILUT_SHARES_OUT", D$2)</f>
        <v>324000000</v>
      </c>
      <c r="E472" s="4" cm="1">
        <f t="array" ref="E472">_xll.SNL.Clients.Office.Excel.Functions.SPG($A472, "IQ_AVG_DILUT_SHARES_OUT", E$2)</f>
        <v>331000000</v>
      </c>
      <c r="F472" s="4" cm="1">
        <f t="array" ref="F472">_xll.SNL.Clients.Office.Excel.Functions.SPG($A472, "IQ_AVG_DILUT_SHARES_OUT", F$2)</f>
        <v>338000000</v>
      </c>
      <c r="G472" s="4" cm="1">
        <f t="array" ref="G472">_xll.SNL.Clients.Office.Excel.Functions.SPG($A472, "IQ_AVG_DILUT_SHARES_OUT", G$2)</f>
        <v>349000000</v>
      </c>
      <c r="H472" s="4" cm="1">
        <f t="array" ref="H472">_xll.SNL.Clients.Office.Excel.Functions.SPG($A472, "IQ_AVG_DILUT_SHARES_OUT", H$2)</f>
        <v>358000000</v>
      </c>
      <c r="I472" s="4" cm="1">
        <f t="array" ref="I472">_xll.SNL.Clients.Office.Excel.Functions.SPG($A472, "IQ_AVG_DILUT_SHARES_OUT", I$2)</f>
        <v>369000000</v>
      </c>
      <c r="J472" s="4" cm="1">
        <f t="array" ref="J472">_xll.SNL.Clients.Office.Excel.Functions.SPG($A472, "IQ_AVG_DILUT_SHARES_OUT", J$2)</f>
        <v>381000000</v>
      </c>
      <c r="K472" s="4" cm="1">
        <f t="array" ref="K472">_xll.SNL.Clients.Office.Excel.Functions.SPG($A472, "IQ_AVG_DILUT_SHARES_OUT", K$2)</f>
        <v>390000000</v>
      </c>
      <c r="L472" s="4" cm="1">
        <f t="array" ref="L472">_xll.SNL.Clients.Office.Excel.Functions.SPG($A472, "IQ_AVG_DILUT_SHARES_OUT", L$2)</f>
        <v>404000000</v>
      </c>
      <c r="M472" s="4" cm="1">
        <f t="array" ref="M472">_xll.SNL.Clients.Office.Excel.Functions.SPG($A472, "IQ_AVG_DILUT_SHARES_OUT", M$2)</f>
        <v>408000000</v>
      </c>
      <c r="N472" s="4" cm="1">
        <f t="array" ref="N472">_xll.SNL.Clients.Office.Excel.Functions.SPG($A472, "IQ_AVG_DILUT_SHARES_OUT", N$2)</f>
        <v>408000000</v>
      </c>
      <c r="O472" s="4" cm="1">
        <f t="array" ref="O472">_xll.SNL.Clients.Office.Excel.Functions.SPG($A472, "IQ_AVG_DILUT_SHARES_OUT", O$2)</f>
        <v>408000000</v>
      </c>
      <c r="P472" s="4" cm="1">
        <f t="array" ref="P472">_xll.SNL.Clients.Office.Excel.Functions.SPG($A472, "IQ_AVG_DILUT_SHARES_OUT", P$2)</f>
        <v>407000000</v>
      </c>
      <c r="Q472" s="4" cm="1">
        <f t="array" ref="Q472">_xll.SNL.Clients.Office.Excel.Functions.SPG($A472, "IQ_AVG_DILUT_SHARES_OUT", Q$2)</f>
        <v>407000000</v>
      </c>
      <c r="R472" s="4" cm="1">
        <f t="array" ref="R472">_xll.SNL.Clients.Office.Excel.Functions.SPG($A472, "IQ_AVG_DILUT_SHARES_OUT", R$2)</f>
        <v>407000000</v>
      </c>
      <c r="S472" s="4" cm="1">
        <f t="array" ref="S472">_xll.SNL.Clients.Office.Excel.Functions.SPG($A472, "IQ_AVG_DILUT_SHARES_OUT", S$2)</f>
        <v>407000000</v>
      </c>
      <c r="T472" s="4" cm="1">
        <f t="array" ref="T472">_xll.SNL.Clients.Office.Excel.Functions.SPG($A472, "IQ_AVG_DILUT_SHARES_OUT", T$2)</f>
        <v>407000000</v>
      </c>
      <c r="U472" s="4" cm="1">
        <f t="array" ref="U472">_xll.SNL.Clients.Office.Excel.Functions.SPG($A472, "IQ_AVG_DILUT_SHARES_OUT", U$2)</f>
        <v>408000000</v>
      </c>
      <c r="V472" s="4" cm="1">
        <f t="array" ref="V472">_xll.SNL.Clients.Office.Excel.Functions.SPG($A472, "IQ_AVG_DILUT_SHARES_OUT", V$2)</f>
        <v>410000000</v>
      </c>
    </row>
    <row r="473" spans="1:22">
      <c r="A473" s="11" t="s">
        <v>475</v>
      </c>
      <c r="B473" s="4" cm="1">
        <f t="array" ref="B473">_xll.SNL.Clients.Office.Excel.Functions.SPG($A473, "IQ_AVG_DILUT_SHARES_OUT", B$2)</f>
        <v>419474000</v>
      </c>
      <c r="C473" s="4" cm="1">
        <f t="array" ref="C473">_xll.SNL.Clients.Office.Excel.Functions.SPG($A473, "IQ_AVG_DILUT_SHARES_OUT", C$2)</f>
        <v>411823000</v>
      </c>
      <c r="D473" s="4" cm="1">
        <f t="array" ref="D473">_xll.SNL.Clients.Office.Excel.Functions.SPG($A473, "IQ_AVG_DILUT_SHARES_OUT", D$2)</f>
        <v>403365000</v>
      </c>
      <c r="E473" s="4" cm="1">
        <f t="array" ref="E473">_xll.SNL.Clients.Office.Excel.Functions.SPG($A473, "IQ_AVG_DILUT_SHARES_OUT", E$2)</f>
        <v>402995000</v>
      </c>
      <c r="F473" s="4" cm="1">
        <f t="array" ref="F473">_xll.SNL.Clients.Office.Excel.Functions.SPG($A473, "IQ_AVG_DILUT_SHARES_OUT", F$2)</f>
        <v>402859000</v>
      </c>
      <c r="G473" s="4" cm="1">
        <f t="array" ref="G473">_xll.SNL.Clients.Office.Excel.Functions.SPG($A473, "IQ_AVG_DILUT_SHARES_OUT", G$2)</f>
        <v>404122000</v>
      </c>
      <c r="H473" s="4" cm="1">
        <f t="array" ref="H473">_xll.SNL.Clients.Office.Excel.Functions.SPG($A473, "IQ_AVG_DILUT_SHARES_OUT", H$2)</f>
        <v>403792000</v>
      </c>
      <c r="I473" s="4" cm="1">
        <f t="array" ref="I473">_xll.SNL.Clients.Office.Excel.Functions.SPG($A473, "IQ_AVG_DILUT_SHARES_OUT", I$2)</f>
        <v>403570000</v>
      </c>
      <c r="J473" s="4" cm="1">
        <f t="array" ref="J473">_xll.SNL.Clients.Office.Excel.Functions.SPG($A473, "IQ_AVG_DILUT_SHARES_OUT", J$2)</f>
        <v>403543000</v>
      </c>
      <c r="K473" s="4" cm="1">
        <f t="array" ref="K473">_xll.SNL.Clients.Office.Excel.Functions.SPG($A473, "IQ_AVG_DILUT_SHARES_OUT", K$2)</f>
        <v>403526000</v>
      </c>
      <c r="L473" s="4" cm="1">
        <f t="array" ref="L473">_xll.SNL.Clients.Office.Excel.Functions.SPG($A473, "IQ_AVG_DILUT_SHARES_OUT", L$2)</f>
        <v>403260000</v>
      </c>
      <c r="M473" s="4" cm="1">
        <f t="array" ref="M473">_xll.SNL.Clients.Office.Excel.Functions.SPG($A473, "IQ_AVG_DILUT_SHARES_OUT", M$2)</f>
        <v>403108000</v>
      </c>
      <c r="N473" s="4" cm="1">
        <f t="array" ref="N473">_xll.SNL.Clients.Office.Excel.Functions.SPG($A473, "IQ_AVG_DILUT_SHARES_OUT", N$2)</f>
        <v>385523000</v>
      </c>
      <c r="O473" s="4" cm="1">
        <f t="array" ref="O473">_xll.SNL.Clients.Office.Excel.Functions.SPG($A473, "IQ_AVG_DILUT_SHARES_OUT", O$2)</f>
        <v>378408000</v>
      </c>
      <c r="P473" s="4" cm="1">
        <f t="array" ref="P473">_xll.SNL.Clients.Office.Excel.Functions.SPG($A473, "IQ_AVG_DILUT_SHARES_OUT", P$2)</f>
        <v>377922000</v>
      </c>
      <c r="Q473" s="4" cm="1">
        <f t="array" ref="Q473">_xll.SNL.Clients.Office.Excel.Functions.SPG($A473, "IQ_AVG_DILUT_SHARES_OUT", Q$2)</f>
        <v>377696000</v>
      </c>
      <c r="R473" s="4" cm="1">
        <f t="array" ref="R473">_xll.SNL.Clients.Office.Excel.Functions.SPG($A473, "IQ_AVG_DILUT_SHARES_OUT", R$2)</f>
        <v>376295000</v>
      </c>
      <c r="S473" s="4" cm="1">
        <f t="array" ref="S473">_xll.SNL.Clients.Office.Excel.Functions.SPG($A473, "IQ_AVG_DILUT_SHARES_OUT", S$2)</f>
        <v>372982000</v>
      </c>
      <c r="T473" s="4" cm="1">
        <f t="array" ref="T473">_xll.SNL.Clients.Office.Excel.Functions.SPG($A473, "IQ_AVG_DILUT_SHARES_OUT", T$2)</f>
        <v>379058000</v>
      </c>
      <c r="U473" s="4" cm="1">
        <f t="array" ref="U473">_xll.SNL.Clients.Office.Excel.Functions.SPG($A473, "IQ_AVG_DILUT_SHARES_OUT", U$2)</f>
        <v>376453000</v>
      </c>
      <c r="V473" s="4" cm="1">
        <f t="array" ref="V473">_xll.SNL.Clients.Office.Excel.Functions.SPG($A473, "IQ_AVG_DILUT_SHARES_OUT", V$2)</f>
        <v>376625000</v>
      </c>
    </row>
    <row r="474" spans="1:22">
      <c r="A474" s="11" t="s">
        <v>476</v>
      </c>
      <c r="B474" s="4" cm="1">
        <f t="array" ref="B474">_xll.SNL.Clients.Office.Excel.Functions.SPG($A474, "IQ_AVG_DILUT_SHARES_OUT", B$2)</f>
        <v>250000000</v>
      </c>
      <c r="C474" s="4" cm="1">
        <f t="array" ref="C474">_xll.SNL.Clients.Office.Excel.Functions.SPG($A474, "IQ_AVG_DILUT_SHARES_OUT", C$2)</f>
        <v>249300000</v>
      </c>
      <c r="D474" s="4" cm="1">
        <f t="array" ref="D474">_xll.SNL.Clients.Office.Excel.Functions.SPG($A474, "IQ_AVG_DILUT_SHARES_OUT", D$2)</f>
        <v>248800000</v>
      </c>
      <c r="E474" s="4" cm="1">
        <f t="array" ref="E474">_xll.SNL.Clients.Office.Excel.Functions.SPG($A474, "IQ_AVG_DILUT_SHARES_OUT", E$2)</f>
        <v>248200000</v>
      </c>
      <c r="F474" s="4" cm="1">
        <f t="array" ref="F474">_xll.SNL.Clients.Office.Excel.Functions.SPG($A474, "IQ_AVG_DILUT_SHARES_OUT", F$2)</f>
        <v>246300000</v>
      </c>
      <c r="G474" s="4" cm="1">
        <f t="array" ref="G474">_xll.SNL.Clients.Office.Excel.Functions.SPG($A474, "IQ_AVG_DILUT_SHARES_OUT", G$2)</f>
        <v>246300000</v>
      </c>
      <c r="H474" s="4" cm="1">
        <f t="array" ref="H474">_xll.SNL.Clients.Office.Excel.Functions.SPG($A474, "IQ_AVG_DILUT_SHARES_OUT", H$2)</f>
        <v>246300000</v>
      </c>
      <c r="I474" s="4" cm="1">
        <f t="array" ref="I474">_xll.SNL.Clients.Office.Excel.Functions.SPG($A474, "IQ_AVG_DILUT_SHARES_OUT", I$2)</f>
        <v>246300000</v>
      </c>
      <c r="J474" s="4" cm="1">
        <f t="array" ref="J474">_xll.SNL.Clients.Office.Excel.Functions.SPG($A474, "IQ_AVG_DILUT_SHARES_OUT", J$2)</f>
        <v>246300000</v>
      </c>
      <c r="K474" s="4" t="str" cm="1">
        <f t="array" ref="K474">_xll.SNL.Clients.Office.Excel.Functions.SPG($A474, "IQ_AVG_DILUT_SHARES_OUT", K$2)</f>
        <v>NA</v>
      </c>
      <c r="L474" s="4" t="str" cm="1">
        <f t="array" ref="L474">_xll.SNL.Clients.Office.Excel.Functions.SPG($A474, "IQ_AVG_DILUT_SHARES_OUT", L$2)</f>
        <v>NA</v>
      </c>
      <c r="M474" s="4" t="str" cm="1">
        <f t="array" ref="M474">_xll.SNL.Clients.Office.Excel.Functions.SPG($A474, "IQ_AVG_DILUT_SHARES_OUT", M$2)</f>
        <v>NA</v>
      </c>
      <c r="N474" s="4" t="str" cm="1">
        <f t="array" ref="N474">_xll.SNL.Clients.Office.Excel.Functions.SPG($A474, "IQ_AVG_DILUT_SHARES_OUT", N$2)</f>
        <v>NA</v>
      </c>
      <c r="O474" s="4" t="str" cm="1">
        <f t="array" ref="O474">_xll.SNL.Clients.Office.Excel.Functions.SPG($A474, "IQ_AVG_DILUT_SHARES_OUT", O$2)</f>
        <v>NA</v>
      </c>
      <c r="P474" s="4" t="str" cm="1">
        <f t="array" ref="P474">_xll.SNL.Clients.Office.Excel.Functions.SPG($A474, "IQ_AVG_DILUT_SHARES_OUT", P$2)</f>
        <v>NA</v>
      </c>
      <c r="Q474" s="4" t="str" cm="1">
        <f t="array" ref="Q474">_xll.SNL.Clients.Office.Excel.Functions.SPG($A474, "IQ_AVG_DILUT_SHARES_OUT", Q$2)</f>
        <v>NA</v>
      </c>
      <c r="R474" s="4" t="str" cm="1">
        <f t="array" ref="R474">_xll.SNL.Clients.Office.Excel.Functions.SPG($A474, "IQ_AVG_DILUT_SHARES_OUT", R$2)</f>
        <v>NA</v>
      </c>
      <c r="S474" s="4" t="str" cm="1">
        <f t="array" ref="S474">_xll.SNL.Clients.Office.Excel.Functions.SPG($A474, "IQ_AVG_DILUT_SHARES_OUT", S$2)</f>
        <v>NA</v>
      </c>
      <c r="T474" s="4" t="str" cm="1">
        <f t="array" ref="T474">_xll.SNL.Clients.Office.Excel.Functions.SPG($A474, "IQ_AVG_DILUT_SHARES_OUT", T$2)</f>
        <v>NA</v>
      </c>
      <c r="U474" s="4" t="str" cm="1">
        <f t="array" ref="U474">_xll.SNL.Clients.Office.Excel.Functions.SPG($A474, "IQ_AVG_DILUT_SHARES_OUT", U$2)</f>
        <v>NA</v>
      </c>
      <c r="V474" s="4" t="str" cm="1">
        <f t="array" ref="V474">_xll.SNL.Clients.Office.Excel.Functions.SPG($A474, "IQ_AVG_DILUT_SHARES_OUT", V$2)</f>
        <v>NA</v>
      </c>
    </row>
    <row r="475" spans="1:22">
      <c r="A475" s="11" t="s">
        <v>477</v>
      </c>
      <c r="B475" s="4" cm="1">
        <f t="array" ref="B475">_xll.SNL.Clients.Office.Excel.Functions.SPG($A475, "IQ_AVG_DILUT_SHARES_OUT", B$2)</f>
        <v>97300000</v>
      </c>
      <c r="C475" s="4" cm="1">
        <f t="array" ref="C475">_xll.SNL.Clients.Office.Excel.Functions.SPG($A475, "IQ_AVG_DILUT_SHARES_OUT", C$2)</f>
        <v>99000000</v>
      </c>
      <c r="D475" s="4" cm="1">
        <f t="array" ref="D475">_xll.SNL.Clients.Office.Excel.Functions.SPG($A475, "IQ_AVG_DILUT_SHARES_OUT", D$2)</f>
        <v>100900000</v>
      </c>
      <c r="E475" s="4" cm="1">
        <f t="array" ref="E475">_xll.SNL.Clients.Office.Excel.Functions.SPG($A475, "IQ_AVG_DILUT_SHARES_OUT", E$2)</f>
        <v>102000000</v>
      </c>
      <c r="F475" s="4" cm="1">
        <f t="array" ref="F475">_xll.SNL.Clients.Office.Excel.Functions.SPG($A475, "IQ_AVG_DILUT_SHARES_OUT", F$2)</f>
        <v>103000000</v>
      </c>
      <c r="G475" s="4" cm="1">
        <f t="array" ref="G475">_xll.SNL.Clients.Office.Excel.Functions.SPG($A475, "IQ_AVG_DILUT_SHARES_OUT", G$2)</f>
        <v>104000000</v>
      </c>
      <c r="H475" s="4" cm="1">
        <f t="array" ref="H475">_xll.SNL.Clients.Office.Excel.Functions.SPG($A475, "IQ_AVG_DILUT_SHARES_OUT", H$2)</f>
        <v>105000000</v>
      </c>
      <c r="I475" s="4" cm="1">
        <f t="array" ref="I475">_xll.SNL.Clients.Office.Excel.Functions.SPG($A475, "IQ_AVG_DILUT_SHARES_OUT", I$2)</f>
        <v>105900000</v>
      </c>
      <c r="J475" s="4" cm="1">
        <f t="array" ref="J475">_xll.SNL.Clients.Office.Excel.Functions.SPG($A475, "IQ_AVG_DILUT_SHARES_OUT", J$2)</f>
        <v>107100000</v>
      </c>
      <c r="K475" s="4" cm="1">
        <f t="array" ref="K475">_xll.SNL.Clients.Office.Excel.Functions.SPG($A475, "IQ_AVG_DILUT_SHARES_OUT", K$2)</f>
        <v>108800000</v>
      </c>
      <c r="L475" s="4" cm="1">
        <f t="array" ref="L475">_xll.SNL.Clients.Office.Excel.Functions.SPG($A475, "IQ_AVG_DILUT_SHARES_OUT", L$2)</f>
        <v>110300000</v>
      </c>
      <c r="M475" s="4" cm="1">
        <f t="array" ref="M475">_xll.SNL.Clients.Office.Excel.Functions.SPG($A475, "IQ_AVG_DILUT_SHARES_OUT", M$2)</f>
        <v>111087000</v>
      </c>
      <c r="N475" s="4" cm="1">
        <f t="array" ref="N475">_xll.SNL.Clients.Office.Excel.Functions.SPG($A475, "IQ_AVG_DILUT_SHARES_OUT", N$2)</f>
        <v>111800000</v>
      </c>
      <c r="O475" s="4" cm="1">
        <f t="array" ref="O475">_xll.SNL.Clients.Office.Excel.Functions.SPG($A475, "IQ_AVG_DILUT_SHARES_OUT", O$2)</f>
        <v>112500000</v>
      </c>
      <c r="P475" s="4" cm="1">
        <f t="array" ref="P475">_xll.SNL.Clients.Office.Excel.Functions.SPG($A475, "IQ_AVG_DILUT_SHARES_OUT", P$2)</f>
        <v>113300000</v>
      </c>
      <c r="Q475" s="4" cm="1">
        <f t="array" ref="Q475">_xll.SNL.Clients.Office.Excel.Functions.SPG($A475, "IQ_AVG_DILUT_SHARES_OUT", Q$2)</f>
        <v>114107000</v>
      </c>
      <c r="R475" s="4" cm="1">
        <f t="array" ref="R475">_xll.SNL.Clients.Office.Excel.Functions.SPG($A475, "IQ_AVG_DILUT_SHARES_OUT", R$2)</f>
        <v>114831000</v>
      </c>
      <c r="S475" s="4" cm="1">
        <f t="array" ref="S475">_xll.SNL.Clients.Office.Excel.Functions.SPG($A475, "IQ_AVG_DILUT_SHARES_OUT", S$2)</f>
        <v>115544000</v>
      </c>
      <c r="T475" s="4" cm="1">
        <f t="array" ref="T475">_xll.SNL.Clients.Office.Excel.Functions.SPG($A475, "IQ_AVG_DILUT_SHARES_OUT", T$2)</f>
        <v>116730000</v>
      </c>
      <c r="U475" s="4" cm="1">
        <f t="array" ref="U475">_xll.SNL.Clients.Office.Excel.Functions.SPG($A475, "IQ_AVG_DILUT_SHARES_OUT", U$2)</f>
        <v>117658000</v>
      </c>
      <c r="V475" s="4" cm="1">
        <f t="array" ref="V475">_xll.SNL.Clients.Office.Excel.Functions.SPG($A475, "IQ_AVG_DILUT_SHARES_OUT", V$2)</f>
        <v>118569000</v>
      </c>
    </row>
    <row r="476" spans="1:22">
      <c r="A476" s="11" t="s">
        <v>478</v>
      </c>
      <c r="B476" s="4" cm="1">
        <f t="array" ref="B476">_xll.SNL.Clients.Office.Excel.Functions.SPG($A476, "IQ_AVG_DILUT_SHARES_OUT", B$2)</f>
        <v>142511476</v>
      </c>
      <c r="C476" s="4" cm="1">
        <f t="array" ref="C476">_xll.SNL.Clients.Office.Excel.Functions.SPG($A476, "IQ_AVG_DILUT_SHARES_OUT", C$2)</f>
        <v>143293222</v>
      </c>
      <c r="D476" s="4" cm="1">
        <f t="array" ref="D476">_xll.SNL.Clients.Office.Excel.Functions.SPG($A476, "IQ_AVG_DILUT_SHARES_OUT", D$2)</f>
        <v>143973534</v>
      </c>
      <c r="E476" s="4" cm="1">
        <f t="array" ref="E476">_xll.SNL.Clients.Office.Excel.Functions.SPG($A476, "IQ_AVG_DILUT_SHARES_OUT", E$2)</f>
        <v>145392678</v>
      </c>
      <c r="F476" s="4" cm="1">
        <f t="array" ref="F476">_xll.SNL.Clients.Office.Excel.Functions.SPG($A476, "IQ_AVG_DILUT_SHARES_OUT", F$2)</f>
        <v>145742519</v>
      </c>
      <c r="G476" s="4" cm="1">
        <f t="array" ref="G476">_xll.SNL.Clients.Office.Excel.Functions.SPG($A476, "IQ_AVG_DILUT_SHARES_OUT", G$2)</f>
        <v>145500121</v>
      </c>
      <c r="H476" s="4" cm="1">
        <f t="array" ref="H476">_xll.SNL.Clients.Office.Excel.Functions.SPG($A476, "IQ_AVG_DILUT_SHARES_OUT", H$2)</f>
        <v>152709319</v>
      </c>
      <c r="I476" s="4" t="str" cm="1">
        <f t="array" ref="I476">_xll.SNL.Clients.Office.Excel.Functions.SPG($A476, "IQ_AVG_DILUT_SHARES_OUT", I$2)</f>
        <v>NA</v>
      </c>
      <c r="J476" s="4" cm="1">
        <f t="array" ref="J476">_xll.SNL.Clients.Office.Excel.Functions.SPG($A476, "IQ_AVG_DILUT_SHARES_OUT", J$2)</f>
        <v>157978606</v>
      </c>
      <c r="K476" s="4" cm="1">
        <f t="array" ref="K476">_xll.SNL.Clients.Office.Excel.Functions.SPG($A476, "IQ_AVG_DILUT_SHARES_OUT", K$2)</f>
        <v>159123563</v>
      </c>
      <c r="L476" s="4" cm="1">
        <f t="array" ref="L476">_xll.SNL.Clients.Office.Excel.Functions.SPG($A476, "IQ_AVG_DILUT_SHARES_OUT", L$2)</f>
        <v>161638617</v>
      </c>
      <c r="M476" s="4" t="str" cm="1">
        <f t="array" ref="M476">_xll.SNL.Clients.Office.Excel.Functions.SPG($A476, "IQ_AVG_DILUT_SHARES_OUT", M$2)</f>
        <v>NA</v>
      </c>
      <c r="N476" s="4" cm="1">
        <f t="array" ref="N476">_xll.SNL.Clients.Office.Excel.Functions.SPG($A476, "IQ_AVG_DILUT_SHARES_OUT", N$2)</f>
        <v>162792791</v>
      </c>
      <c r="O476" s="4" cm="1">
        <f t="array" ref="O476">_xll.SNL.Clients.Office.Excel.Functions.SPG($A476, "IQ_AVG_DILUT_SHARES_OUT", O$2)</f>
        <v>163046538</v>
      </c>
      <c r="P476" s="4" cm="1">
        <f t="array" ref="P476">_xll.SNL.Clients.Office.Excel.Functions.SPG($A476, "IQ_AVG_DILUT_SHARES_OUT", P$2)</f>
        <v>164436717</v>
      </c>
      <c r="Q476" s="4" cm="1">
        <f t="array" ref="Q476">_xll.SNL.Clients.Office.Excel.Functions.SPG($A476, "IQ_AVG_DILUT_SHARES_OUT", Q$2)</f>
        <v>164723137</v>
      </c>
      <c r="R476" s="4" cm="1">
        <f t="array" ref="R476">_xll.SNL.Clients.Office.Excel.Functions.SPG($A476, "IQ_AVG_DILUT_SHARES_OUT", R$2)</f>
        <v>165731226</v>
      </c>
      <c r="S476" s="4" cm="1">
        <f t="array" ref="S476">_xll.SNL.Clients.Office.Excel.Functions.SPG($A476, "IQ_AVG_DILUT_SHARES_OUT", S$2)</f>
        <v>165103088</v>
      </c>
      <c r="T476" s="4" cm="1">
        <f t="array" ref="T476">_xll.SNL.Clients.Office.Excel.Functions.SPG($A476, "IQ_AVG_DILUT_SHARES_OUT", T$2)</f>
        <v>165724120</v>
      </c>
      <c r="U476" s="4" cm="1">
        <f t="array" ref="U476">_xll.SNL.Clients.Office.Excel.Functions.SPG($A476, "IQ_AVG_DILUT_SHARES_OUT", U$2)</f>
        <v>166218621</v>
      </c>
      <c r="V476" s="4" cm="1">
        <f t="array" ref="V476">_xll.SNL.Clients.Office.Excel.Functions.SPG($A476, "IQ_AVG_DILUT_SHARES_OUT", V$2)</f>
        <v>166779618</v>
      </c>
    </row>
    <row r="477" spans="1:22">
      <c r="A477" s="11" t="s">
        <v>479</v>
      </c>
      <c r="B477" s="4" cm="1">
        <f t="array" ref="B477">_xll.SNL.Clients.Office.Excel.Functions.SPG($A477, "IQ_AVG_DILUT_SHARES_OUT", B$2)</f>
        <v>4227000000</v>
      </c>
      <c r="C477" s="4" cm="1">
        <f t="array" ref="C477">_xll.SNL.Clients.Office.Excel.Functions.SPG($A477, "IQ_AVG_DILUT_SHARES_OUT", C$2)</f>
        <v>4225000000</v>
      </c>
      <c r="D477" s="4" cm="1">
        <f t="array" ref="D477">_xll.SNL.Clients.Office.Excel.Functions.SPG($A477, "IQ_AVG_DILUT_SHARES_OUT", D$2)</f>
        <v>4221000000</v>
      </c>
      <c r="E477" s="4" cm="1">
        <f t="array" ref="E477">_xll.SNL.Clients.Office.Excel.Functions.SPG($A477, "IQ_AVG_DILUT_SHARES_OUT", E$2)</f>
        <v>4219000000</v>
      </c>
      <c r="F477" s="4" cm="1">
        <f t="array" ref="F477">_xll.SNL.Clients.Office.Excel.Functions.SPG($A477, "IQ_AVG_DILUT_SHARES_OUT", F$2)</f>
        <v>4214000000</v>
      </c>
      <c r="G477" s="4" cm="1">
        <f t="array" ref="G477">_xll.SNL.Clients.Office.Excel.Functions.SPG($A477, "IQ_AVG_DILUT_SHARES_OUT", G$2)</f>
        <v>4216000000</v>
      </c>
      <c r="H477" s="4" cm="1">
        <f t="array" ref="H477">_xll.SNL.Clients.Office.Excel.Functions.SPG($A477, "IQ_AVG_DILUT_SHARES_OUT", H$2)</f>
        <v>4213000000</v>
      </c>
      <c r="I477" s="4" cm="1">
        <f t="array" ref="I477">_xll.SNL.Clients.Office.Excel.Functions.SPG($A477, "IQ_AVG_DILUT_SHARES_OUT", I$2)</f>
        <v>4211000000</v>
      </c>
      <c r="J477" s="4" cm="1">
        <f t="array" ref="J477">_xll.SNL.Clients.Office.Excel.Functions.SPG($A477, "IQ_AVG_DILUT_SHARES_OUT", J$2)</f>
        <v>4207000000</v>
      </c>
      <c r="K477" s="4" cm="1">
        <f t="array" ref="K477">_xll.SNL.Clients.Office.Excel.Functions.SPG($A477, "IQ_AVG_DILUT_SHARES_OUT", K$2)</f>
        <v>4204000000</v>
      </c>
      <c r="L477" s="4" cm="1">
        <f t="array" ref="L477">_xll.SNL.Clients.Office.Excel.Functions.SPG($A477, "IQ_AVG_DILUT_SHARES_OUT", L$2)</f>
        <v>4202000000</v>
      </c>
      <c r="M477" s="4" cm="1">
        <f t="array" ref="M477">_xll.SNL.Clients.Office.Excel.Functions.SPG($A477, "IQ_AVG_DILUT_SHARES_OUT", M$2)</f>
        <v>4202000000</v>
      </c>
      <c r="N477" s="4" cm="1">
        <f t="array" ref="N477">_xll.SNL.Clients.Office.Excel.Functions.SPG($A477, "IQ_AVG_DILUT_SHARES_OUT", N$2)</f>
        <v>4169000000</v>
      </c>
      <c r="O477" s="4" cm="1">
        <f t="array" ref="O477">_xll.SNL.Clients.Office.Excel.Functions.SPG($A477, "IQ_AVG_DILUT_SHARES_OUT", O$2)</f>
        <v>4144000000</v>
      </c>
      <c r="P477" s="4" cm="1">
        <f t="array" ref="P477">_xll.SNL.Clients.Office.Excel.Functions.SPG($A477, "IQ_AVG_DILUT_SHARES_OUT", P$2)</f>
        <v>4143000000</v>
      </c>
      <c r="Q477" s="4" cm="1">
        <f t="array" ref="Q477">_xll.SNL.Clients.Office.Excel.Functions.SPG($A477, "IQ_AVG_DILUT_SHARES_OUT", Q$2)</f>
        <v>4142000000</v>
      </c>
      <c r="R477" s="4" cm="1">
        <f t="array" ref="R477">_xll.SNL.Clients.Office.Excel.Functions.SPG($A477, "IQ_AVG_DILUT_SHARES_OUT", R$2)</f>
        <v>4143000000</v>
      </c>
      <c r="S477" s="4" cm="1">
        <f t="array" ref="S477">_xll.SNL.Clients.Office.Excel.Functions.SPG($A477, "IQ_AVG_DILUT_SHARES_OUT", S$2)</f>
        <v>4142000000</v>
      </c>
      <c r="T477" s="4" cm="1">
        <f t="array" ref="T477">_xll.SNL.Clients.Office.Excel.Functions.SPG($A477, "IQ_AVG_DILUT_SHARES_OUT", T$2)</f>
        <v>4141000000</v>
      </c>
      <c r="U477" s="4" cm="1">
        <f t="array" ref="U477">_xll.SNL.Clients.Office.Excel.Functions.SPG($A477, "IQ_AVG_DILUT_SHARES_OUT", U$2)</f>
        <v>4141000000</v>
      </c>
      <c r="V477" s="4" cm="1">
        <f t="array" ref="V477">_xll.SNL.Clients.Office.Excel.Functions.SPG($A477, "IQ_AVG_DILUT_SHARES_OUT", V$2)</f>
        <v>4141000000</v>
      </c>
    </row>
    <row r="478" spans="1:22">
      <c r="A478" s="11" t="s">
        <v>480</v>
      </c>
      <c r="B478" s="4" cm="1">
        <f t="array" ref="B478">_xll.SNL.Clients.Office.Excel.Functions.SPG($A478, "IQ_AVG_DILUT_SHARES_OUT", B$2)</f>
        <v>261000000</v>
      </c>
      <c r="C478" s="4" cm="1">
        <f t="array" ref="C478">_xll.SNL.Clients.Office.Excel.Functions.SPG($A478, "IQ_AVG_DILUT_SHARES_OUT", C$2)</f>
        <v>258100000</v>
      </c>
      <c r="D478" s="4" cm="1">
        <f t="array" ref="D478">_xll.SNL.Clients.Office.Excel.Functions.SPG($A478, "IQ_AVG_DILUT_SHARES_OUT", D$2)</f>
        <v>261100000</v>
      </c>
      <c r="E478" s="4" cm="1">
        <f t="array" ref="E478">_xll.SNL.Clients.Office.Excel.Functions.SPG($A478, "IQ_AVG_DILUT_SHARES_OUT", E$2)</f>
        <v>260900000</v>
      </c>
      <c r="F478" s="4" cm="1">
        <f t="array" ref="F478">_xll.SNL.Clients.Office.Excel.Functions.SPG($A478, "IQ_AVG_DILUT_SHARES_OUT", F$2)</f>
        <v>260600000</v>
      </c>
      <c r="G478" s="4" cm="1">
        <f t="array" ref="G478">_xll.SNL.Clients.Office.Excel.Functions.SPG($A478, "IQ_AVG_DILUT_SHARES_OUT", G$2)</f>
        <v>260400000</v>
      </c>
      <c r="H478" s="4" cm="1">
        <f t="array" ref="H478">_xll.SNL.Clients.Office.Excel.Functions.SPG($A478, "IQ_AVG_DILUT_SHARES_OUT", H$2)</f>
        <v>260300000</v>
      </c>
      <c r="I478" s="4" cm="1">
        <f t="array" ref="I478">_xll.SNL.Clients.Office.Excel.Functions.SPG($A478, "IQ_AVG_DILUT_SHARES_OUT", I$2)</f>
        <v>260300000</v>
      </c>
      <c r="J478" s="4" cm="1">
        <f t="array" ref="J478">_xll.SNL.Clients.Office.Excel.Functions.SPG($A478, "IQ_AVG_DILUT_SHARES_OUT", J$2)</f>
        <v>259500000</v>
      </c>
      <c r="K478" s="4" cm="1">
        <f t="array" ref="K478">_xll.SNL.Clients.Office.Excel.Functions.SPG($A478, "IQ_AVG_DILUT_SHARES_OUT", K$2)</f>
        <v>258700000</v>
      </c>
      <c r="L478" s="4" cm="1">
        <f t="array" ref="L478">_xll.SNL.Clients.Office.Excel.Functions.SPG($A478, "IQ_AVG_DILUT_SHARES_OUT", L$2)</f>
        <v>257900000</v>
      </c>
      <c r="M478" s="4" cm="1">
        <f t="array" ref="M478">_xll.SNL.Clients.Office.Excel.Functions.SPG($A478, "IQ_AVG_DILUT_SHARES_OUT", M$2)</f>
        <v>257000000</v>
      </c>
      <c r="N478" s="4" cm="1">
        <f t="array" ref="N478">_xll.SNL.Clients.Office.Excel.Functions.SPG($A478, "IQ_AVG_DILUT_SHARES_OUT", N$2)</f>
        <v>259700000</v>
      </c>
      <c r="O478" s="4" cm="1">
        <f t="array" ref="O478">_xll.SNL.Clients.Office.Excel.Functions.SPG($A478, "IQ_AVG_DILUT_SHARES_OUT", O$2)</f>
        <v>261000000</v>
      </c>
      <c r="P478" s="4" cm="1">
        <f t="array" ref="P478">_xll.SNL.Clients.Office.Excel.Functions.SPG($A478, "IQ_AVG_DILUT_SHARES_OUT", P$2)</f>
        <v>261900000</v>
      </c>
      <c r="Q478" s="4" cm="1">
        <f t="array" ref="Q478">_xll.SNL.Clients.Office.Excel.Functions.SPG($A478, "IQ_AVG_DILUT_SHARES_OUT", Q$2)</f>
        <v>263106000</v>
      </c>
      <c r="R478" s="4" cm="1">
        <f t="array" ref="R478">_xll.SNL.Clients.Office.Excel.Functions.SPG($A478, "IQ_AVG_DILUT_SHARES_OUT", R$2)</f>
        <v>264079000</v>
      </c>
      <c r="S478" s="4" cm="1">
        <f t="array" ref="S478">_xll.SNL.Clients.Office.Excel.Functions.SPG($A478, "IQ_AVG_DILUT_SHARES_OUT", S$2)</f>
        <v>263403000</v>
      </c>
      <c r="T478" s="4" cm="1">
        <f t="array" ref="T478">_xll.SNL.Clients.Office.Excel.Functions.SPG($A478, "IQ_AVG_DILUT_SHARES_OUT", T$2)</f>
        <v>263515000</v>
      </c>
      <c r="U478" s="4" cm="1">
        <f t="array" ref="U478">_xll.SNL.Clients.Office.Excel.Functions.SPG($A478, "IQ_AVG_DILUT_SHARES_OUT", U$2)</f>
        <v>262108000</v>
      </c>
      <c r="V478" s="4" cm="1">
        <f t="array" ref="V478">_xll.SNL.Clients.Office.Excel.Functions.SPG($A478, "IQ_AVG_DILUT_SHARES_OUT", V$2)</f>
        <v>260473000</v>
      </c>
    </row>
    <row r="479" spans="1:22">
      <c r="A479" s="11" t="s">
        <v>481</v>
      </c>
      <c r="B479" s="4" cm="1">
        <f t="array" ref="B479">_xll.SNL.Clients.Office.Excel.Functions.SPG($A479, "IQ_AVG_DILUT_SHARES_OUT", B$2)</f>
        <v>1200400000</v>
      </c>
      <c r="C479" s="4" cm="1">
        <f t="array" ref="C479">_xll.SNL.Clients.Office.Excel.Functions.SPG($A479, "IQ_AVG_DILUT_SHARES_OUT", C$2)</f>
        <v>1191100000</v>
      </c>
      <c r="D479" s="4" cm="1">
        <f t="array" ref="D479">_xll.SNL.Clients.Office.Excel.Functions.SPG($A479, "IQ_AVG_DILUT_SHARES_OUT", D$2)</f>
        <v>1209500000</v>
      </c>
      <c r="E479" s="4" cm="1">
        <f t="array" ref="E479">_xll.SNL.Clients.Office.Excel.Functions.SPG($A479, "IQ_AVG_DILUT_SHARES_OUT", E$2)</f>
        <v>1200100000</v>
      </c>
      <c r="F479" s="4" cm="1">
        <f t="array" ref="F479">_xll.SNL.Clients.Office.Excel.Functions.SPG($A479, "IQ_AVG_DILUT_SHARES_OUT", F$2)</f>
        <v>1207600000</v>
      </c>
      <c r="G479" s="4" cm="1">
        <f t="array" ref="G479">_xll.SNL.Clients.Office.Excel.Functions.SPG($A479, "IQ_AVG_DILUT_SHARES_OUT", G$2)</f>
        <v>1203500000</v>
      </c>
      <c r="H479" s="4" cm="1">
        <f t="array" ref="H479">_xll.SNL.Clients.Office.Excel.Functions.SPG($A479, "IQ_AVG_DILUT_SHARES_OUT", H$2)</f>
        <v>1205600000</v>
      </c>
      <c r="I479" s="4" cm="1">
        <f t="array" ref="I479">_xll.SNL.Clients.Office.Excel.Functions.SPG($A479, "IQ_AVG_DILUT_SHARES_OUT", I$2)</f>
        <v>1221400000</v>
      </c>
      <c r="J479" s="4" cm="1">
        <f t="array" ref="J479">_xll.SNL.Clients.Office.Excel.Functions.SPG($A479, "IQ_AVG_DILUT_SHARES_OUT", J$2)</f>
        <v>1218100000</v>
      </c>
      <c r="K479" s="4" cm="1">
        <f t="array" ref="K479">_xll.SNL.Clients.Office.Excel.Functions.SPG($A479, "IQ_AVG_DILUT_SHARES_OUT", K$2)</f>
        <v>1217100000</v>
      </c>
      <c r="L479" s="4" cm="1">
        <f t="array" ref="L479">_xll.SNL.Clients.Office.Excel.Functions.SPG($A479, "IQ_AVG_DILUT_SHARES_OUT", L$2)</f>
        <v>1213100000</v>
      </c>
      <c r="M479" s="4" cm="1">
        <f t="array" ref="M479">_xll.SNL.Clients.Office.Excel.Functions.SPG($A479, "IQ_AVG_DILUT_SHARES_OUT", M$2)</f>
        <v>1209400000</v>
      </c>
      <c r="N479" s="4" cm="1">
        <f t="array" ref="N479">_xll.SNL.Clients.Office.Excel.Functions.SPG($A479, "IQ_AVG_DILUT_SHARES_OUT", N$2)</f>
        <v>1212600000</v>
      </c>
      <c r="O479" s="4" cm="1">
        <f t="array" ref="O479">_xll.SNL.Clients.Office.Excel.Functions.SPG($A479, "IQ_AVG_DILUT_SHARES_OUT", O$2)</f>
        <v>1208800000</v>
      </c>
      <c r="P479" s="4" cm="1">
        <f t="array" ref="P479">_xll.SNL.Clients.Office.Excel.Functions.SPG($A479, "IQ_AVG_DILUT_SHARES_OUT", P$2)</f>
        <v>1207500000</v>
      </c>
      <c r="Q479" s="4" cm="1">
        <f t="array" ref="Q479">_xll.SNL.Clients.Office.Excel.Functions.SPG($A479, "IQ_AVG_DILUT_SHARES_OUT", Q$2)</f>
        <v>854400000</v>
      </c>
      <c r="R479" s="4" cm="1">
        <f t="array" ref="R479">_xll.SNL.Clients.Office.Excel.Functions.SPG($A479, "IQ_AVG_DILUT_SHARES_OUT", R$2)</f>
        <v>517700000</v>
      </c>
      <c r="S479" s="4" cm="1">
        <f t="array" ref="S479">_xll.SNL.Clients.Office.Excel.Functions.SPG($A479, "IQ_AVG_DILUT_SHARES_OUT", S$2)</f>
        <v>517200000</v>
      </c>
      <c r="T479" s="4" cm="1">
        <f t="array" ref="T479">_xll.SNL.Clients.Office.Excel.Functions.SPG($A479, "IQ_AVG_DILUT_SHARES_OUT", T$2)</f>
        <v>517000000</v>
      </c>
      <c r="U479" s="4" cm="1">
        <f t="array" ref="U479">_xll.SNL.Clients.Office.Excel.Functions.SPG($A479, "IQ_AVG_DILUT_SHARES_OUT", U$2)</f>
        <v>516600000</v>
      </c>
      <c r="V479" s="4" cm="1">
        <f t="array" ref="V479">_xll.SNL.Clients.Office.Excel.Functions.SPG($A479, "IQ_AVG_DILUT_SHARES_OUT", V$2)</f>
        <v>516200000</v>
      </c>
    </row>
    <row r="480" spans="1:22">
      <c r="A480" s="11" t="s">
        <v>482</v>
      </c>
      <c r="B480" s="4" cm="1">
        <f t="array" ref="B480">_xll.SNL.Clients.Office.Excel.Functions.SPG($A480, "IQ_AVG_DILUT_SHARES_OUT", B$2)</f>
        <v>1048338348</v>
      </c>
      <c r="C480" s="4" cm="1">
        <f t="array" ref="C480">_xll.SNL.Clients.Office.Excel.Functions.SPG($A480, "IQ_AVG_DILUT_SHARES_OUT", C$2)</f>
        <v>1042959627</v>
      </c>
      <c r="D480" s="4" cm="1">
        <f t="array" ref="D480">_xll.SNL.Clients.Office.Excel.Functions.SPG($A480, "IQ_AVG_DILUT_SHARES_OUT", D$2)</f>
        <v>1043311636</v>
      </c>
      <c r="E480" s="4" cm="1">
        <f t="array" ref="E480">_xll.SNL.Clients.Office.Excel.Functions.SPG($A480, "IQ_AVG_DILUT_SHARES_OUT", E$2)</f>
        <v>1037834052</v>
      </c>
      <c r="F480" s="4" cm="1">
        <f t="array" ref="F480">_xll.SNL.Clients.Office.Excel.Functions.SPG($A480, "IQ_AVG_DILUT_SHARES_OUT", F$2)</f>
        <v>1013589640</v>
      </c>
      <c r="G480" s="4" cm="1">
        <f t="array" ref="G480">_xll.SNL.Clients.Office.Excel.Functions.SPG($A480, "IQ_AVG_DILUT_SHARES_OUT", G$2)</f>
        <v>1007968422</v>
      </c>
      <c r="H480" s="4" cm="1">
        <f t="array" ref="H480">_xll.SNL.Clients.Office.Excel.Functions.SPG($A480, "IQ_AVG_DILUT_SHARES_OUT", H$2)</f>
        <v>1003831325</v>
      </c>
      <c r="I480" s="4" cm="1">
        <f t="array" ref="I480">_xll.SNL.Clients.Office.Excel.Functions.SPG($A480, "IQ_AVG_DILUT_SHARES_OUT", I$2)</f>
        <v>965299406</v>
      </c>
      <c r="J480" s="4" cm="1">
        <f t="array" ref="J480">_xll.SNL.Clients.Office.Excel.Functions.SPG($A480, "IQ_AVG_DILUT_SHARES_OUT", J$2)</f>
        <v>964134340</v>
      </c>
      <c r="K480" s="4" cm="1">
        <f t="array" ref="K480">_xll.SNL.Clients.Office.Excel.Functions.SPG($A480, "IQ_AVG_DILUT_SHARES_OUT", K$2)</f>
        <v>896545880</v>
      </c>
      <c r="L480" s="4" cm="1">
        <f t="array" ref="L480">_xll.SNL.Clients.Office.Excel.Functions.SPG($A480, "IQ_AVG_DILUT_SHARES_OUT", L$2)</f>
        <v>687914683</v>
      </c>
      <c r="M480" s="4" cm="1">
        <f t="array" ref="M480">_xll.SNL.Clients.Office.Excel.Functions.SPG($A480, "IQ_AVG_DILUT_SHARES_OUT", M$2)</f>
        <v>637407750</v>
      </c>
      <c r="N480" s="4" cm="1">
        <f t="array" ref="N480">_xll.SNL.Clients.Office.Excel.Functions.SPG($A480, "IQ_AVG_DILUT_SHARES_OUT", N$2)</f>
        <v>571894545</v>
      </c>
      <c r="O480" s="4" cm="1">
        <f t="array" ref="O480">_xll.SNL.Clients.Office.Excel.Functions.SPG($A480, "IQ_AVG_DILUT_SHARES_OUT", O$2)</f>
        <v>554438981</v>
      </c>
      <c r="P480" s="4" cm="1">
        <f t="array" ref="P480">_xll.SNL.Clients.Office.Excel.Functions.SPG($A480, "IQ_AVG_DILUT_SHARES_OUT", P$2)</f>
        <v>544801802</v>
      </c>
      <c r="Q480" s="4" cm="1">
        <f t="array" ref="Q480">_xll.SNL.Clients.Office.Excel.Functions.SPG($A480, "IQ_AVG_DILUT_SHARES_OUT", Q$2)</f>
        <v>541935681</v>
      </c>
      <c r="R480" s="4" cm="1">
        <f t="array" ref="R480">_xll.SNL.Clients.Office.Excel.Functions.SPG($A480, "IQ_AVG_DILUT_SHARES_OUT", R$2)</f>
        <v>536180175</v>
      </c>
      <c r="S480" s="4" cm="1">
        <f t="array" ref="S480">_xll.SNL.Clients.Office.Excel.Functions.SPG($A480, "IQ_AVG_DILUT_SHARES_OUT", S$2)</f>
        <v>489213427</v>
      </c>
      <c r="T480" s="4" cm="1">
        <f t="array" ref="T480">_xll.SNL.Clients.Office.Excel.Functions.SPG($A480, "IQ_AVG_DILUT_SHARES_OUT", T$2)</f>
        <v>465177425</v>
      </c>
      <c r="U480" s="4" cm="1">
        <f t="array" ref="U480">_xll.SNL.Clients.Office.Excel.Functions.SPG($A480, "IQ_AVG_DILUT_SHARES_OUT", U$2)</f>
        <v>472642363</v>
      </c>
      <c r="V480" s="4" cm="1">
        <f t="array" ref="V480">_xll.SNL.Clients.Office.Excel.Functions.SPG($A480, "IQ_AVG_DILUT_SHARES_OUT", V$2)</f>
        <v>465771668</v>
      </c>
    </row>
    <row r="481" spans="1:22">
      <c r="A481" s="11" t="s">
        <v>483</v>
      </c>
      <c r="B481" s="4" cm="1">
        <f t="array" ref="B481">_xll.SNL.Clients.Office.Excel.Functions.SPG($A481, "IQ_AVG_DILUT_SHARES_OUT", B$2)</f>
        <v>2003000000</v>
      </c>
      <c r="C481" s="4" cm="1">
        <f t="array" ref="C481">_xll.SNL.Clients.Office.Excel.Functions.SPG($A481, "IQ_AVG_DILUT_SHARES_OUT", C$2)</f>
        <v>2029000000</v>
      </c>
      <c r="D481" s="4" cm="1">
        <f t="array" ref="D481">_xll.SNL.Clients.Office.Excel.Functions.SPG($A481, "IQ_AVG_DILUT_SHARES_OUT", D$2)</f>
        <v>2039000000</v>
      </c>
      <c r="E481" s="4" cm="1">
        <f t="array" ref="E481">_xll.SNL.Clients.Office.Excel.Functions.SPG($A481, "IQ_AVG_DILUT_SHARES_OUT", E$2)</f>
        <v>2045000000</v>
      </c>
      <c r="F481" s="4" cm="1">
        <f t="array" ref="F481">_xll.SNL.Clients.Office.Excel.Functions.SPG($A481, "IQ_AVG_DILUT_SHARES_OUT", F$2)</f>
        <v>2065000000</v>
      </c>
      <c r="G481" s="4" cm="1">
        <f t="array" ref="G481">_xll.SNL.Clients.Office.Excel.Functions.SPG($A481, "IQ_AVG_DILUT_SHARES_OUT", G$2)</f>
        <v>2080000000</v>
      </c>
      <c r="H481" s="4" cm="1">
        <f t="array" ref="H481">_xll.SNL.Clients.Office.Excel.Functions.SPG($A481, "IQ_AVG_DILUT_SHARES_OUT", H$2)</f>
        <v>2093000000</v>
      </c>
      <c r="I481" s="4" cm="1">
        <f t="array" ref="I481">_xll.SNL.Clients.Office.Excel.Functions.SPG($A481, "IQ_AVG_DILUT_SHARES_OUT", I$2)</f>
        <v>2102000000</v>
      </c>
      <c r="J481" s="4" cm="1">
        <f t="array" ref="J481">_xll.SNL.Clients.Office.Excel.Functions.SPG($A481, "IQ_AVG_DILUT_SHARES_OUT", J$2)</f>
        <v>2116000000</v>
      </c>
      <c r="K481" s="4" cm="1">
        <f t="array" ref="K481">_xll.SNL.Clients.Office.Excel.Functions.SPG($A481, "IQ_AVG_DILUT_SHARES_OUT", K$2)</f>
        <v>2129000000</v>
      </c>
      <c r="L481" s="4" cm="1">
        <f t="array" ref="L481">_xll.SNL.Clients.Office.Excel.Functions.SPG($A481, "IQ_AVG_DILUT_SHARES_OUT", L$2)</f>
        <v>2142000000</v>
      </c>
      <c r="M481" s="4" cm="1">
        <f t="array" ref="M481">_xll.SNL.Clients.Office.Excel.Functions.SPG($A481, "IQ_AVG_DILUT_SHARES_OUT", M$2)</f>
        <v>2159000000</v>
      </c>
      <c r="N481" s="4" cm="1">
        <f t="array" ref="N481">_xll.SNL.Clients.Office.Excel.Functions.SPG($A481, "IQ_AVG_DILUT_SHARES_OUT", N$2)</f>
        <v>2175000000</v>
      </c>
      <c r="O481" s="4" cm="1">
        <f t="array" ref="O481">_xll.SNL.Clients.Office.Excel.Functions.SPG($A481, "IQ_AVG_DILUT_SHARES_OUT", O$2)</f>
        <v>2184000000</v>
      </c>
      <c r="P481" s="4" cm="1">
        <f t="array" ref="P481">_xll.SNL.Clients.Office.Excel.Functions.SPG($A481, "IQ_AVG_DILUT_SHARES_OUT", P$2)</f>
        <v>2193000000</v>
      </c>
      <c r="Q481" s="4" cm="1">
        <f t="array" ref="Q481">_xll.SNL.Clients.Office.Excel.Functions.SPG($A481, "IQ_AVG_DILUT_SHARES_OUT", Q$2)</f>
        <v>2200000000</v>
      </c>
      <c r="R481" s="4" cm="1">
        <f t="array" ref="R481">_xll.SNL.Clients.Office.Excel.Functions.SPG($A481, "IQ_AVG_DILUT_SHARES_OUT", R$2)</f>
        <v>2208000000</v>
      </c>
      <c r="S481" s="4" cm="1">
        <f t="array" ref="S481">_xll.SNL.Clients.Office.Excel.Functions.SPG($A481, "IQ_AVG_DILUT_SHARES_OUT", S$2)</f>
        <v>2214000000</v>
      </c>
      <c r="T481" s="4" cm="1">
        <f t="array" ref="T481">_xll.SNL.Clients.Office.Excel.Functions.SPG($A481, "IQ_AVG_DILUT_SHARES_OUT", T$2)</f>
        <v>2228000000</v>
      </c>
      <c r="U481" s="4" cm="1">
        <f t="array" ref="U481">_xll.SNL.Clients.Office.Excel.Functions.SPG($A481, "IQ_AVG_DILUT_SHARES_OUT", U$2)</f>
        <v>2240000000</v>
      </c>
      <c r="V481" s="4" cm="1">
        <f t="array" ref="V481">_xll.SNL.Clients.Office.Excel.Functions.SPG($A481, "IQ_AVG_DILUT_SHARES_OUT", V$2)</f>
        <v>2253000000</v>
      </c>
    </row>
    <row r="482" spans="1:22">
      <c r="A482" s="11" t="s">
        <v>484</v>
      </c>
      <c r="B482" s="4" cm="1">
        <f t="array" ref="B482">_xll.SNL.Clients.Office.Excel.Functions.SPG($A482, "IQ_AVG_DILUT_SHARES_OUT", B$2)</f>
        <v>350203692</v>
      </c>
      <c r="C482" s="4" cm="1">
        <f t="array" ref="C482">_xll.SNL.Clients.Office.Excel.Functions.SPG($A482, "IQ_AVG_DILUT_SHARES_OUT", C$2)</f>
        <v>354327393</v>
      </c>
      <c r="D482" s="4" cm="1">
        <f t="array" ref="D482">_xll.SNL.Clients.Office.Excel.Functions.SPG($A482, "IQ_AVG_DILUT_SHARES_OUT", D$2)</f>
        <v>348966197</v>
      </c>
      <c r="E482" s="4" cm="1">
        <f t="array" ref="E482">_xll.SNL.Clients.Office.Excel.Functions.SPG($A482, "IQ_AVG_DILUT_SHARES_OUT", E$2)</f>
        <v>356115038</v>
      </c>
      <c r="F482" s="4" cm="1">
        <f t="array" ref="F482">_xll.SNL.Clients.Office.Excel.Functions.SPG($A482, "IQ_AVG_DILUT_SHARES_OUT", F$2)</f>
        <v>372149099</v>
      </c>
      <c r="G482" s="4" cm="1">
        <f t="array" ref="G482">_xll.SNL.Clients.Office.Excel.Functions.SPG($A482, "IQ_AVG_DILUT_SHARES_OUT", G$2)</f>
        <v>376794258</v>
      </c>
      <c r="H482" s="4" cm="1">
        <f t="array" ref="H482">_xll.SNL.Clients.Office.Excel.Functions.SPG($A482, "IQ_AVG_DILUT_SHARES_OUT", H$2)</f>
        <v>387553379</v>
      </c>
      <c r="I482" s="4" cm="1">
        <f t="array" ref="I482">_xll.SNL.Clients.Office.Excel.Functions.SPG($A482, "IQ_AVG_DILUT_SHARES_OUT", I$2)</f>
        <v>395644843</v>
      </c>
      <c r="J482" s="4" cm="1">
        <f t="array" ref="J482">_xll.SNL.Clients.Office.Excel.Functions.SPG($A482, "IQ_AVG_DILUT_SHARES_OUT", J$2)</f>
        <v>417482511</v>
      </c>
      <c r="K482" s="4" cm="1">
        <f t="array" ref="K482">_xll.SNL.Clients.Office.Excel.Functions.SPG($A482, "IQ_AVG_DILUT_SHARES_OUT", K$2)</f>
        <v>429193031</v>
      </c>
      <c r="L482" s="4" cm="1">
        <f t="array" ref="L482">_xll.SNL.Clients.Office.Excel.Functions.SPG($A482, "IQ_AVG_DILUT_SHARES_OUT", L$2)</f>
        <v>451603354</v>
      </c>
      <c r="M482" s="4" cm="1">
        <f t="array" ref="M482">_xll.SNL.Clients.Office.Excel.Functions.SPG($A482, "IQ_AVG_DILUT_SHARES_OUT", M$2)</f>
        <v>479407537</v>
      </c>
      <c r="N482" s="4" cm="1">
        <f t="array" ref="N482">_xll.SNL.Clients.Office.Excel.Functions.SPG($A482, "IQ_AVG_DILUT_SHARES_OUT", N$2)</f>
        <v>484494546</v>
      </c>
      <c r="O482" s="4" cm="1">
        <f t="array" ref="O482">_xll.SNL.Clients.Office.Excel.Functions.SPG($A482, "IQ_AVG_DILUT_SHARES_OUT", O$2)</f>
        <v>487366226</v>
      </c>
      <c r="P482" s="4" cm="1">
        <f t="array" ref="P482">_xll.SNL.Clients.Office.Excel.Functions.SPG($A482, "IQ_AVG_DILUT_SHARES_OUT", P$2)</f>
        <v>484699267</v>
      </c>
      <c r="Q482" s="4" cm="1">
        <f t="array" ref="Q482">_xll.SNL.Clients.Office.Excel.Functions.SPG($A482, "IQ_AVG_DILUT_SHARES_OUT", Q$2)</f>
        <v>489219729</v>
      </c>
      <c r="R482" s="4" cm="1">
        <f t="array" ref="R482">_xll.SNL.Clients.Office.Excel.Functions.SPG($A482, "IQ_AVG_DILUT_SHARES_OUT", R$2)</f>
        <v>491025940</v>
      </c>
      <c r="S482" s="4" cm="1">
        <f t="array" ref="S482">_xll.SNL.Clients.Office.Excel.Functions.SPG($A482, "IQ_AVG_DILUT_SHARES_OUT", S$2)</f>
        <v>490468735</v>
      </c>
      <c r="T482" s="4" cm="1">
        <f t="array" ref="T482">_xll.SNL.Clients.Office.Excel.Functions.SPG($A482, "IQ_AVG_DILUT_SHARES_OUT", T$2)</f>
        <v>490638626</v>
      </c>
      <c r="U482" s="4" cm="1">
        <f t="array" ref="U482">_xll.SNL.Clients.Office.Excel.Functions.SPG($A482, "IQ_AVG_DILUT_SHARES_OUT", U$2)</f>
        <v>529061731</v>
      </c>
      <c r="V482" s="4" cm="1">
        <f t="array" ref="V482">_xll.SNL.Clients.Office.Excel.Functions.SPG($A482, "IQ_AVG_DILUT_SHARES_OUT", V$2)</f>
        <v>493670295</v>
      </c>
    </row>
    <row r="483" spans="1:22">
      <c r="A483" s="11" t="s">
        <v>485</v>
      </c>
      <c r="B483" s="4" cm="1">
        <f t="array" ref="B483">_xll.SNL.Clients.Office.Excel.Functions.SPG($A483, "IQ_AVG_DILUT_SHARES_OUT", B$2)</f>
        <v>133000000</v>
      </c>
      <c r="C483" s="4" cm="1">
        <f t="array" ref="C483">_xll.SNL.Clients.Office.Excel.Functions.SPG($A483, "IQ_AVG_DILUT_SHARES_OUT", C$2)</f>
        <v>133100000</v>
      </c>
      <c r="D483" s="4" cm="1">
        <f t="array" ref="D483">_xll.SNL.Clients.Office.Excel.Functions.SPG($A483, "IQ_AVG_DILUT_SHARES_OUT", D$2)</f>
        <v>133100000</v>
      </c>
      <c r="E483" s="4" cm="1">
        <f t="array" ref="E483">_xll.SNL.Clients.Office.Excel.Functions.SPG($A483, "IQ_AVG_DILUT_SHARES_OUT", E$2)</f>
        <v>133500000</v>
      </c>
      <c r="F483" s="4" cm="1">
        <f t="array" ref="F483">_xll.SNL.Clients.Office.Excel.Functions.SPG($A483, "IQ_AVG_DILUT_SHARES_OUT", F$2)</f>
        <v>133700000</v>
      </c>
      <c r="G483" s="4" cm="1">
        <f t="array" ref="G483">_xll.SNL.Clients.Office.Excel.Functions.SPG($A483, "IQ_AVG_DILUT_SHARES_OUT", G$2)</f>
        <v>133800000</v>
      </c>
      <c r="H483" s="4" cm="1">
        <f t="array" ref="H483">_xll.SNL.Clients.Office.Excel.Functions.SPG($A483, "IQ_AVG_DILUT_SHARES_OUT", H$2)</f>
        <v>133700000</v>
      </c>
      <c r="I483" s="4" cm="1">
        <f t="array" ref="I483">_xll.SNL.Clients.Office.Excel.Functions.SPG($A483, "IQ_AVG_DILUT_SHARES_OUT", I$2)</f>
        <v>133700000</v>
      </c>
      <c r="J483" s="4" cm="1">
        <f t="array" ref="J483">_xll.SNL.Clients.Office.Excel.Functions.SPG($A483, "IQ_AVG_DILUT_SHARES_OUT", J$2)</f>
        <v>133600000</v>
      </c>
      <c r="K483" s="4" cm="1">
        <f t="array" ref="K483">_xll.SNL.Clients.Office.Excel.Functions.SPG($A483, "IQ_AVG_DILUT_SHARES_OUT", K$2)</f>
        <v>133500000</v>
      </c>
      <c r="L483" s="4" cm="1">
        <f t="array" ref="L483">_xll.SNL.Clients.Office.Excel.Functions.SPG($A483, "IQ_AVG_DILUT_SHARES_OUT", L$2)</f>
        <v>133600000</v>
      </c>
      <c r="M483" s="4" cm="1">
        <f t="array" ref="M483">_xll.SNL.Clients.Office.Excel.Functions.SPG($A483, "IQ_AVG_DILUT_SHARES_OUT", M$2)</f>
        <v>133600000</v>
      </c>
      <c r="N483" s="4" cm="1">
        <f t="array" ref="N483">_xll.SNL.Clients.Office.Excel.Functions.SPG($A483, "IQ_AVG_DILUT_SHARES_OUT", N$2)</f>
        <v>133500000</v>
      </c>
      <c r="O483" s="4" cm="1">
        <f t="array" ref="O483">_xll.SNL.Clients.Office.Excel.Functions.SPG($A483, "IQ_AVG_DILUT_SHARES_OUT", O$2)</f>
        <v>133500000</v>
      </c>
      <c r="P483" s="4" cm="1">
        <f t="array" ref="P483">_xll.SNL.Clients.Office.Excel.Functions.SPG($A483, "IQ_AVG_DILUT_SHARES_OUT", P$2)</f>
        <v>133400000</v>
      </c>
      <c r="Q483" s="4" cm="1">
        <f t="array" ref="Q483">_xll.SNL.Clients.Office.Excel.Functions.SPG($A483, "IQ_AVG_DILUT_SHARES_OUT", Q$2)</f>
        <v>133367000</v>
      </c>
      <c r="R483" s="4" cm="1">
        <f t="array" ref="R483">_xll.SNL.Clients.Office.Excel.Functions.SPG($A483, "IQ_AVG_DILUT_SHARES_OUT", R$2)</f>
        <v>133268000</v>
      </c>
      <c r="S483" s="4" cm="1">
        <f t="array" ref="S483">_xll.SNL.Clients.Office.Excel.Functions.SPG($A483, "IQ_AVG_DILUT_SHARES_OUT", S$2)</f>
        <v>133115000</v>
      </c>
      <c r="T483" s="4" cm="1">
        <f t="array" ref="T483">_xll.SNL.Clients.Office.Excel.Functions.SPG($A483, "IQ_AVG_DILUT_SHARES_OUT", T$2)</f>
        <v>133259000</v>
      </c>
      <c r="U483" s="4" cm="1">
        <f t="array" ref="U483">_xll.SNL.Clients.Office.Excel.Functions.SPG($A483, "IQ_AVG_DILUT_SHARES_OUT", U$2)</f>
        <v>133467000</v>
      </c>
      <c r="V483" s="4" cm="1">
        <f t="array" ref="V483">_xll.SNL.Clients.Office.Excel.Functions.SPG($A483, "IQ_AVG_DILUT_SHARES_OUT", V$2)</f>
        <v>133375000</v>
      </c>
    </row>
    <row r="484" spans="1:22">
      <c r="A484" s="11" t="s">
        <v>486</v>
      </c>
      <c r="B484" s="4" cm="1">
        <f t="array" ref="B484">_xll.SNL.Clients.Office.Excel.Functions.SPG($A484, "IQ_AVG_DILUT_SHARES_OUT", B$2)</f>
        <v>400888000</v>
      </c>
      <c r="C484" s="4" cm="1">
        <f t="array" ref="C484">_xll.SNL.Clients.Office.Excel.Functions.SPG($A484, "IQ_AVG_DILUT_SHARES_OUT", C$2)</f>
        <v>401817000</v>
      </c>
      <c r="D484" s="4" cm="1">
        <f t="array" ref="D484">_xll.SNL.Clients.Office.Excel.Functions.SPG($A484, "IQ_AVG_DILUT_SHARES_OUT", D$2)</f>
        <v>403737000</v>
      </c>
      <c r="E484" s="4" cm="1">
        <f t="array" ref="E484">_xll.SNL.Clients.Office.Excel.Functions.SPG($A484, "IQ_AVG_DILUT_SHARES_OUT", E$2)</f>
        <v>405757500</v>
      </c>
      <c r="F484" s="4" cm="1">
        <f t="array" ref="F484">_xll.SNL.Clients.Office.Excel.Functions.SPG($A484, "IQ_AVG_DILUT_SHARES_OUT", F$2)</f>
        <v>406522500</v>
      </c>
      <c r="G484" s="4" cm="1">
        <f t="array" ref="G484">_xll.SNL.Clients.Office.Excel.Functions.SPG($A484, "IQ_AVG_DILUT_SHARES_OUT", G$2)</f>
        <v>407158000</v>
      </c>
      <c r="H484" s="4" cm="1">
        <f t="array" ref="H484">_xll.SNL.Clients.Office.Excel.Functions.SPG($A484, "IQ_AVG_DILUT_SHARES_OUT", H$2)</f>
        <v>409643000</v>
      </c>
      <c r="I484" s="4" cm="1">
        <f t="array" ref="I484">_xll.SNL.Clients.Office.Excel.Functions.SPG($A484, "IQ_AVG_DILUT_SHARES_OUT", I$2)</f>
        <v>416008500</v>
      </c>
      <c r="J484" s="4" cm="1">
        <f t="array" ref="J484">_xll.SNL.Clients.Office.Excel.Functions.SPG($A484, "IQ_AVG_DILUT_SHARES_OUT", J$2)</f>
        <v>418332000</v>
      </c>
      <c r="K484" s="4" cm="1">
        <f t="array" ref="K484">_xll.SNL.Clients.Office.Excel.Functions.SPG($A484, "IQ_AVG_DILUT_SHARES_OUT", K$2)</f>
        <v>419463000</v>
      </c>
      <c r="L484" s="4" cm="1">
        <f t="array" ref="L484">_xll.SNL.Clients.Office.Excel.Functions.SPG($A484, "IQ_AVG_DILUT_SHARES_OUT", L$2)</f>
        <v>419287500</v>
      </c>
      <c r="M484" s="4" cm="1">
        <f t="array" ref="M484">_xll.SNL.Clients.Office.Excel.Functions.SPG($A484, "IQ_AVG_DILUT_SHARES_OUT", M$2)</f>
        <v>418735500</v>
      </c>
      <c r="N484" s="4" cm="1">
        <f t="array" ref="N484">_xll.SNL.Clients.Office.Excel.Functions.SPG($A484, "IQ_AVG_DILUT_SHARES_OUT", N$2)</f>
        <v>417802500</v>
      </c>
      <c r="O484" s="4" cm="1">
        <f t="array" ref="O484">_xll.SNL.Clients.Office.Excel.Functions.SPG($A484, "IQ_AVG_DILUT_SHARES_OUT", O$2)</f>
        <v>420169500</v>
      </c>
      <c r="P484" s="4" cm="1">
        <f t="array" ref="P484">_xll.SNL.Clients.Office.Excel.Functions.SPG($A484, "IQ_AVG_DILUT_SHARES_OUT", P$2)</f>
        <v>420988500</v>
      </c>
      <c r="Q484" s="4" cm="1">
        <f t="array" ref="Q484">_xll.SNL.Clients.Office.Excel.Functions.SPG($A484, "IQ_AVG_DILUT_SHARES_OUT", Q$2)</f>
        <v>420367500</v>
      </c>
      <c r="R484" s="4" cm="1">
        <f t="array" ref="R484">_xll.SNL.Clients.Office.Excel.Functions.SPG($A484, "IQ_AVG_DILUT_SHARES_OUT", R$2)</f>
        <v>421155000</v>
      </c>
      <c r="S484" s="4" cm="1">
        <f t="array" ref="S484">_xll.SNL.Clients.Office.Excel.Functions.SPG($A484, "IQ_AVG_DILUT_SHARES_OUT", S$2)</f>
        <v>422363250</v>
      </c>
      <c r="T484" s="4" cm="1">
        <f t="array" ref="T484">_xll.SNL.Clients.Office.Excel.Functions.SPG($A484, "IQ_AVG_DILUT_SHARES_OUT", T$2)</f>
        <v>422689500</v>
      </c>
      <c r="U484" s="4" cm="1">
        <f t="array" ref="U484">_xll.SNL.Clients.Office.Excel.Functions.SPG($A484, "IQ_AVG_DILUT_SHARES_OUT", U$2)</f>
        <v>428145750</v>
      </c>
      <c r="V484" s="4" cm="1">
        <f t="array" ref="V484">_xll.SNL.Clients.Office.Excel.Functions.SPG($A484, "IQ_AVG_DILUT_SHARES_OUT", V$2)</f>
        <v>434880000</v>
      </c>
    </row>
    <row r="485" spans="1:22">
      <c r="A485" s="11" t="s">
        <v>487</v>
      </c>
      <c r="B485" s="4" cm="1">
        <f t="array" ref="B485">_xll.SNL.Clients.Office.Excel.Functions.SPG($A485, "IQ_AVG_DILUT_SHARES_OUT", B$2)</f>
        <v>48900000</v>
      </c>
      <c r="C485" s="4" cm="1">
        <f t="array" ref="C485">_xll.SNL.Clients.Office.Excel.Functions.SPG($A485, "IQ_AVG_DILUT_SHARES_OUT", C$2)</f>
        <v>49200000</v>
      </c>
      <c r="D485" s="4" cm="1">
        <f t="array" ref="D485">_xll.SNL.Clients.Office.Excel.Functions.SPG($A485, "IQ_AVG_DILUT_SHARES_OUT", D$2)</f>
        <v>49400000</v>
      </c>
      <c r="E485" s="4" cm="1">
        <f t="array" ref="E485">_xll.SNL.Clients.Office.Excel.Functions.SPG($A485, "IQ_AVG_DILUT_SHARES_OUT", E$2)</f>
        <v>49700000</v>
      </c>
      <c r="F485" s="4" cm="1">
        <f t="array" ref="F485">_xll.SNL.Clients.Office.Excel.Functions.SPG($A485, "IQ_AVG_DILUT_SHARES_OUT", F$2)</f>
        <v>50100000</v>
      </c>
      <c r="G485" s="4" cm="1">
        <f t="array" ref="G485">_xll.SNL.Clients.Office.Excel.Functions.SPG($A485, "IQ_AVG_DILUT_SHARES_OUT", G$2)</f>
        <v>50300000</v>
      </c>
      <c r="H485" s="4" cm="1">
        <f t="array" ref="H485">_xll.SNL.Clients.Office.Excel.Functions.SPG($A485, "IQ_AVG_DILUT_SHARES_OUT", H$2)</f>
        <v>50500000</v>
      </c>
      <c r="I485" s="4" cm="1">
        <f t="array" ref="I485">_xll.SNL.Clients.Office.Excel.Functions.SPG($A485, "IQ_AVG_DILUT_SHARES_OUT", I$2)</f>
        <v>50700000</v>
      </c>
      <c r="J485" s="4" cm="1">
        <f t="array" ref="J485">_xll.SNL.Clients.Office.Excel.Functions.SPG($A485, "IQ_AVG_DILUT_SHARES_OUT", J$2)</f>
        <v>51100000</v>
      </c>
      <c r="K485" s="4" cm="1">
        <f t="array" ref="K485">_xll.SNL.Clients.Office.Excel.Functions.SPG($A485, "IQ_AVG_DILUT_SHARES_OUT", K$2)</f>
        <v>51300000</v>
      </c>
      <c r="L485" s="4" cm="1">
        <f t="array" ref="L485">_xll.SNL.Clients.Office.Excel.Functions.SPG($A485, "IQ_AVG_DILUT_SHARES_OUT", L$2)</f>
        <v>51400000</v>
      </c>
      <c r="M485" s="4" cm="1">
        <f t="array" ref="M485">_xll.SNL.Clients.Office.Excel.Functions.SPG($A485, "IQ_AVG_DILUT_SHARES_OUT", M$2)</f>
        <v>51700000</v>
      </c>
      <c r="N485" s="4" cm="1">
        <f t="array" ref="N485">_xll.SNL.Clients.Office.Excel.Functions.SPG($A485, "IQ_AVG_DILUT_SHARES_OUT", N$2)</f>
        <v>52100000</v>
      </c>
      <c r="O485" s="4" cm="1">
        <f t="array" ref="O485">_xll.SNL.Clients.Office.Excel.Functions.SPG($A485, "IQ_AVG_DILUT_SHARES_OUT", O$2)</f>
        <v>52500000</v>
      </c>
      <c r="P485" s="4" cm="1">
        <f t="array" ref="P485">_xll.SNL.Clients.Office.Excel.Functions.SPG($A485, "IQ_AVG_DILUT_SHARES_OUT", P$2)</f>
        <v>52600000</v>
      </c>
      <c r="Q485" s="4" cm="1">
        <f t="array" ref="Q485">_xll.SNL.Clients.Office.Excel.Functions.SPG($A485, "IQ_AVG_DILUT_SHARES_OUT", Q$2)</f>
        <v>53600000</v>
      </c>
      <c r="R485" s="4" cm="1">
        <f t="array" ref="R485">_xll.SNL.Clients.Office.Excel.Functions.SPG($A485, "IQ_AVG_DILUT_SHARES_OUT", R$2)</f>
        <v>53900000</v>
      </c>
      <c r="S485" s="4" cm="1">
        <f t="array" ref="S485">_xll.SNL.Clients.Office.Excel.Functions.SPG($A485, "IQ_AVG_DILUT_SHARES_OUT", S$2)</f>
        <v>53700000</v>
      </c>
      <c r="T485" s="4" cm="1">
        <f t="array" ref="T485">_xll.SNL.Clients.Office.Excel.Functions.SPG($A485, "IQ_AVG_DILUT_SHARES_OUT", T$2)</f>
        <v>53800000</v>
      </c>
      <c r="U485" s="4" cm="1">
        <f t="array" ref="U485">_xll.SNL.Clients.Office.Excel.Functions.SPG($A485, "IQ_AVG_DILUT_SHARES_OUT", U$2)</f>
        <v>54100000</v>
      </c>
      <c r="V485" s="4" cm="1">
        <f t="array" ref="V485">_xll.SNL.Clients.Office.Excel.Functions.SPG($A485, "IQ_AVG_DILUT_SHARES_OUT", V$2)</f>
        <v>54400000</v>
      </c>
    </row>
    <row r="486" spans="1:22">
      <c r="A486" s="11" t="s">
        <v>488</v>
      </c>
      <c r="B486" s="4" cm="1">
        <f t="array" ref="B486">_xll.SNL.Clients.Office.Excel.Functions.SPG($A486, "IQ_AVG_DILUT_SHARES_OUT", B$2)</f>
        <v>863800000</v>
      </c>
      <c r="C486" s="4" cm="1">
        <f t="array" ref="C486">_xll.SNL.Clients.Office.Excel.Functions.SPG($A486, "IQ_AVG_DILUT_SHARES_OUT", C$2)</f>
        <v>863700000</v>
      </c>
      <c r="D486" s="4" cm="1">
        <f t="array" ref="D486">_xll.SNL.Clients.Office.Excel.Functions.SPG($A486, "IQ_AVG_DILUT_SHARES_OUT", D$2)</f>
        <v>864300000</v>
      </c>
      <c r="E486" s="4" cm="1">
        <f t="array" ref="E486">_xll.SNL.Clients.Office.Excel.Functions.SPG($A486, "IQ_AVG_DILUT_SHARES_OUT", E$2)</f>
        <v>862500000</v>
      </c>
      <c r="F486" s="4" cm="1">
        <f t="array" ref="F486">_xll.SNL.Clients.Office.Excel.Functions.SPG($A486, "IQ_AVG_DILUT_SHARES_OUT", F$2)</f>
        <v>863000000</v>
      </c>
      <c r="G486" s="4" cm="1">
        <f t="array" ref="G486">_xll.SNL.Clients.Office.Excel.Functions.SPG($A486, "IQ_AVG_DILUT_SHARES_OUT", G$2)</f>
        <v>864300000</v>
      </c>
      <c r="H486" s="4" cm="1">
        <f t="array" ref="H486">_xll.SNL.Clients.Office.Excel.Functions.SPG($A486, "IQ_AVG_DILUT_SHARES_OUT", H$2)</f>
        <v>863800000</v>
      </c>
      <c r="I486" s="4" cm="1">
        <f t="array" ref="I486">_xll.SNL.Clients.Office.Excel.Functions.SPG($A486, "IQ_AVG_DILUT_SHARES_OUT", I$2)</f>
        <v>863400000</v>
      </c>
      <c r="J486" s="4" cm="1">
        <f t="array" ref="J486">_xll.SNL.Clients.Office.Excel.Functions.SPG($A486, "IQ_AVG_DILUT_SHARES_OUT", J$2)</f>
        <v>863600000</v>
      </c>
      <c r="K486" s="4" cm="1">
        <f t="array" ref="K486">_xll.SNL.Clients.Office.Excel.Functions.SPG($A486, "IQ_AVG_DILUT_SHARES_OUT", K$2)</f>
        <v>864500000</v>
      </c>
      <c r="L486" s="4" cm="1">
        <f t="array" ref="L486">_xll.SNL.Clients.Office.Excel.Functions.SPG($A486, "IQ_AVG_DILUT_SHARES_OUT", L$2)</f>
        <v>865300000</v>
      </c>
      <c r="M486" s="4" cm="1">
        <f t="array" ref="M486">_xll.SNL.Clients.Office.Excel.Functions.SPG($A486, "IQ_AVG_DILUT_SHARES_OUT", M$2)</f>
        <v>865200000</v>
      </c>
      <c r="N486" s="4" cm="1">
        <f t="array" ref="N486">_xll.SNL.Clients.Office.Excel.Functions.SPG($A486, "IQ_AVG_DILUT_SHARES_OUT", N$2)</f>
        <v>867600000</v>
      </c>
      <c r="O486" s="4" t="str" cm="1">
        <f t="array" ref="O486">_xll.SNL.Clients.Office.Excel.Functions.SPG($A486, "IQ_AVG_DILUT_SHARES_OUT", O$2)</f>
        <v>NA</v>
      </c>
      <c r="P486" s="4" cm="1">
        <f t="array" ref="P486">_xll.SNL.Clients.Office.Excel.Functions.SPG($A486, "IQ_AVG_DILUT_SHARES_OUT", P$2)</f>
        <v>867000000</v>
      </c>
      <c r="Q486" s="4" cm="1">
        <f t="array" ref="Q486">_xll.SNL.Clients.Office.Excel.Functions.SPG($A486, "IQ_AVG_DILUT_SHARES_OUT", Q$2)</f>
        <v>865600000</v>
      </c>
      <c r="R486" s="4" cm="1">
        <f t="array" ref="R486">_xll.SNL.Clients.Office.Excel.Functions.SPG($A486, "IQ_AVG_DILUT_SHARES_OUT", R$2)</f>
        <v>865300000</v>
      </c>
      <c r="S486" s="4" cm="1">
        <f t="array" ref="S486">_xll.SNL.Clients.Office.Excel.Functions.SPG($A486, "IQ_AVG_DILUT_SHARES_OUT", S$2)</f>
        <v>867100000</v>
      </c>
      <c r="T486" s="4" cm="1">
        <f t="array" ref="T486">_xll.SNL.Clients.Office.Excel.Functions.SPG($A486, "IQ_AVG_DILUT_SHARES_OUT", T$2)</f>
        <v>875400000</v>
      </c>
      <c r="U486" s="4" cm="1">
        <f t="array" ref="U486">_xll.SNL.Clients.Office.Excel.Functions.SPG($A486, "IQ_AVG_DILUT_SHARES_OUT", U$2)</f>
        <v>885500000</v>
      </c>
      <c r="V486" s="4" cm="1">
        <f t="array" ref="V486">_xll.SNL.Clients.Office.Excel.Functions.SPG($A486, "IQ_AVG_DILUT_SHARES_OUT", V$2)</f>
        <v>892700000</v>
      </c>
    </row>
    <row r="487" spans="1:22">
      <c r="A487" s="11" t="s">
        <v>489</v>
      </c>
      <c r="B487" s="4" cm="1">
        <f t="array" ref="B487">_xll.SNL.Clients.Office.Excel.Functions.SPG($A487, "IQ_AVG_DILUT_SHARES_OUT", B$2)</f>
        <v>8082000000</v>
      </c>
      <c r="C487" s="4" cm="1">
        <f t="array" ref="C487">_xll.SNL.Clients.Office.Excel.Functions.SPG($A487, "IQ_AVG_DILUT_SHARES_OUT", C$2)</f>
        <v>8081000000</v>
      </c>
      <c r="D487" s="4" cm="1">
        <f t="array" ref="D487">_xll.SNL.Clients.Office.Excel.Functions.SPG($A487, "IQ_AVG_DILUT_SHARES_OUT", D$2)</f>
        <v>8084000000</v>
      </c>
      <c r="E487" s="4" cm="1">
        <f t="array" ref="E487">_xll.SNL.Clients.Office.Excel.Functions.SPG($A487, "IQ_AVG_DILUT_SHARES_OUT", E$2)</f>
        <v>8103000000</v>
      </c>
      <c r="F487" s="4" cm="1">
        <f t="array" ref="F487">_xll.SNL.Clients.Office.Excel.Functions.SPG($A487, "IQ_AVG_DILUT_SHARES_OUT", F$2)</f>
        <v>8110000000</v>
      </c>
      <c r="G487" s="4" cm="1">
        <f t="array" ref="G487">_xll.SNL.Clients.Office.Excel.Functions.SPG($A487, "IQ_AVG_DILUT_SHARES_OUT", G$2)</f>
        <v>8108000000</v>
      </c>
      <c r="H487" s="4" cm="1">
        <f t="array" ref="H487">_xll.SNL.Clients.Office.Excel.Functions.SPG($A487, "IQ_AVG_DILUT_SHARES_OUT", H$2)</f>
        <v>8112000000</v>
      </c>
      <c r="I487" s="4" cm="1">
        <f t="array" ref="I487">_xll.SNL.Clients.Office.Excel.Functions.SPG($A487, "IQ_AVG_DILUT_SHARES_OUT", I$2)</f>
        <v>8121000000</v>
      </c>
      <c r="J487" s="4" cm="1">
        <f t="array" ref="J487">_xll.SNL.Clients.Office.Excel.Functions.SPG($A487, "IQ_AVG_DILUT_SHARES_OUT", J$2)</f>
        <v>8133000000</v>
      </c>
      <c r="K487" s="4" cm="1">
        <f t="array" ref="K487">_xll.SNL.Clients.Office.Excel.Functions.SPG($A487, "IQ_AVG_DILUT_SHARES_OUT", K$2)</f>
        <v>8235000000</v>
      </c>
      <c r="L487" s="4" cm="1">
        <f t="array" ref="L487">_xll.SNL.Clients.Office.Excel.Functions.SPG($A487, "IQ_AVG_DILUT_SHARES_OUT", L$2)</f>
        <v>8295000000</v>
      </c>
      <c r="M487" s="4" cm="1">
        <f t="array" ref="M487">_xll.SNL.Clients.Office.Excel.Functions.SPG($A487, "IQ_AVG_DILUT_SHARES_OUT", M$2)</f>
        <v>8346000000</v>
      </c>
      <c r="N487" s="4" cm="1">
        <f t="array" ref="N487">_xll.SNL.Clients.Office.Excel.Functions.SPG($A487, "IQ_AVG_DILUT_SHARES_OUT", N$2)</f>
        <v>8391000000</v>
      </c>
      <c r="O487" s="4" cm="1">
        <f t="array" ref="O487">_xll.SNL.Clients.Office.Excel.Functions.SPG($A487, "IQ_AVG_DILUT_SHARES_OUT", O$2)</f>
        <v>8436000000</v>
      </c>
      <c r="P487" s="4" cm="1">
        <f t="array" ref="P487">_xll.SNL.Clients.Office.Excel.Functions.SPG($A487, "IQ_AVG_DILUT_SHARES_OUT", P$2)</f>
        <v>8487000000</v>
      </c>
      <c r="Q487" s="4" cm="1">
        <f t="array" ref="Q487">_xll.SNL.Clients.Office.Excel.Functions.SPG($A487, "IQ_AVG_DILUT_SHARES_OUT", Q$2)</f>
        <v>8478000000</v>
      </c>
      <c r="R487" s="4" cm="1">
        <f t="array" ref="R487">_xll.SNL.Clients.Office.Excel.Functions.SPG($A487, "IQ_AVG_DILUT_SHARES_OUT", R$2)</f>
        <v>8547000000</v>
      </c>
      <c r="S487" s="4" cm="1">
        <f t="array" ref="S487">_xll.SNL.Clients.Office.Excel.Functions.SPG($A487, "IQ_AVG_DILUT_SHARES_OUT", S$2)</f>
        <v>8544000000</v>
      </c>
      <c r="T487" s="4" cm="1">
        <f t="array" ref="T487">_xll.SNL.Clients.Office.Excel.Functions.SPG($A487, "IQ_AVG_DILUT_SHARES_OUT", T$2)</f>
        <v>8547000000</v>
      </c>
      <c r="U487" s="4" cm="1">
        <f t="array" ref="U487">_xll.SNL.Clients.Office.Excel.Functions.SPG($A487, "IQ_AVG_DILUT_SHARES_OUT", U$2)</f>
        <v>8565000000</v>
      </c>
      <c r="V487" s="4" cm="1">
        <f t="array" ref="V487">_xll.SNL.Clients.Office.Excel.Functions.SPG($A487, "IQ_AVG_DILUT_SHARES_OUT", V$2)</f>
        <v>8583000000</v>
      </c>
    </row>
    <row r="488" spans="1:22">
      <c r="A488" s="11" t="s">
        <v>490</v>
      </c>
      <c r="B488" s="4" cm="1">
        <f t="array" ref="B488">_xll.SNL.Clients.Office.Excel.Functions.SPG($A488, "IQ_AVG_DILUT_SHARES_OUT", B$2)</f>
        <v>2470000000</v>
      </c>
      <c r="C488" s="4" cm="1">
        <f t="array" ref="C488">_xll.SNL.Clients.Office.Excel.Functions.SPG($A488, "IQ_AVG_DILUT_SHARES_OUT", C$2)</f>
        <v>2451000000</v>
      </c>
      <c r="D488" s="4" cm="1">
        <f t="array" ref="D488">_xll.SNL.Clients.Office.Excel.Functions.SPG($A488, "IQ_AVG_DILUT_SHARES_OUT", D$2)</f>
        <v>2443000000</v>
      </c>
      <c r="E488" s="4" cm="1">
        <f t="array" ref="E488">_xll.SNL.Clients.Office.Excel.Functions.SPG($A488, "IQ_AVG_DILUT_SHARES_OUT", E$2)</f>
        <v>2439000000</v>
      </c>
      <c r="F488" s="4" cm="1">
        <f t="array" ref="F488">_xll.SNL.Clients.Office.Excel.Functions.SPG($A488, "IQ_AVG_DILUT_SHARES_OUT", F$2)</f>
        <v>2438000000</v>
      </c>
      <c r="G488" s="4" cm="1">
        <f t="array" ref="G488">_xll.SNL.Clients.Office.Excel.Functions.SPG($A488, "IQ_AVG_DILUT_SHARES_OUT", G$2)</f>
        <v>2437000000</v>
      </c>
      <c r="H488" s="4" cm="1">
        <f t="array" ref="H488">_xll.SNL.Clients.Office.Excel.Functions.SPG($A488, "IQ_AVG_DILUT_SHARES_OUT", H$2)</f>
        <v>2432000000</v>
      </c>
      <c r="I488" s="4" cm="1">
        <f t="array" ref="I488">_xll.SNL.Clients.Office.Excel.Functions.SPG($A488, "IQ_AVG_DILUT_SHARES_OUT", I$2)</f>
        <v>2429000000</v>
      </c>
      <c r="J488" s="4" cm="1">
        <f t="array" ref="J488">_xll.SNL.Clients.Office.Excel.Functions.SPG($A488, "IQ_AVG_DILUT_SHARES_OUT", J$2)</f>
        <v>2428000000</v>
      </c>
      <c r="K488" s="4" cm="1">
        <f t="array" ref="K488">_xll.SNL.Clients.Office.Excel.Functions.SPG($A488, "IQ_AVG_DILUT_SHARES_OUT", K$2)</f>
        <v>2286000000</v>
      </c>
      <c r="L488" s="4" cm="1">
        <f t="array" ref="L488">_xll.SNL.Clients.Office.Excel.Functions.SPG($A488, "IQ_AVG_DILUT_SHARES_OUT", L$2)</f>
        <v>665000000</v>
      </c>
      <c r="M488" s="4" cm="1">
        <f t="array" ref="M488">_xll.SNL.Clients.Office.Excel.Functions.SPG($A488, "IQ_AVG_DILUT_SHARES_OUT", M$2)</f>
        <v>661000000</v>
      </c>
      <c r="N488" s="4" cm="1">
        <f t="array" ref="N488">_xll.SNL.Clients.Office.Excel.Functions.SPG($A488, "IQ_AVG_DILUT_SHARES_OUT", N$2)</f>
        <v>663000000</v>
      </c>
      <c r="O488" s="4" cm="1">
        <f t="array" ref="O488">_xll.SNL.Clients.Office.Excel.Functions.SPG($A488, "IQ_AVG_DILUT_SHARES_OUT", O$2)</f>
        <v>664000000</v>
      </c>
      <c r="P488" s="4" cm="1">
        <f t="array" ref="P488">_xll.SNL.Clients.Office.Excel.Functions.SPG($A488, "IQ_AVG_DILUT_SHARES_OUT", P$2)</f>
        <v>667000000</v>
      </c>
      <c r="Q488" s="4" cm="1">
        <f t="array" ref="Q488">_xll.SNL.Clients.Office.Excel.Functions.SPG($A488, "IQ_AVG_DILUT_SHARES_OUT", Q$2)</f>
        <v>753824000</v>
      </c>
      <c r="R488" s="4" cm="1">
        <f t="array" ref="R488">_xll.SNL.Clients.Office.Excel.Functions.SPG($A488, "IQ_AVG_DILUT_SHARES_OUT", R$2)</f>
        <v>768824000</v>
      </c>
      <c r="S488" s="4" cm="1">
        <f t="array" ref="S488">_xll.SNL.Clients.Office.Excel.Functions.SPG($A488, "IQ_AVG_DILUT_SHARES_OUT", S$2)</f>
        <v>770824000</v>
      </c>
      <c r="T488" s="4" cm="1">
        <f t="array" ref="T488">_xll.SNL.Clients.Office.Excel.Functions.SPG($A488, "IQ_AVG_DILUT_SHARES_OUT", T$2)</f>
        <v>781824000</v>
      </c>
      <c r="U488" s="4" cm="1">
        <f t="array" ref="U488">_xll.SNL.Clients.Office.Excel.Functions.SPG($A488, "IQ_AVG_DILUT_SHARES_OUT", U$2)</f>
        <v>824755200</v>
      </c>
      <c r="V488" s="4" cm="1">
        <f t="array" ref="V488">_xll.SNL.Clients.Office.Excel.Functions.SPG($A488, "IQ_AVG_DILUT_SHARES_OUT", V$2)</f>
        <v>808000000</v>
      </c>
    </row>
    <row r="489" spans="1:22">
      <c r="A489" s="11" t="s">
        <v>491</v>
      </c>
      <c r="B489" s="4" cm="1">
        <f t="array" ref="B489">_xll.SNL.Clients.Office.Excel.Functions.SPG($A489, "IQ_AVG_DILUT_SHARES_OUT", B$2)</f>
        <v>404000000</v>
      </c>
      <c r="C489" s="4" cm="1">
        <f t="array" ref="C489">_xll.SNL.Clients.Office.Excel.Functions.SPG($A489, "IQ_AVG_DILUT_SHARES_OUT", C$2)</f>
        <v>403200000</v>
      </c>
      <c r="D489" s="4" cm="1">
        <f t="array" ref="D489">_xll.SNL.Clients.Office.Excel.Functions.SPG($A489, "IQ_AVG_DILUT_SHARES_OUT", D$2)</f>
        <v>403200000</v>
      </c>
      <c r="E489" s="4" cm="1">
        <f t="array" ref="E489">_xll.SNL.Clients.Office.Excel.Functions.SPG($A489, "IQ_AVG_DILUT_SHARES_OUT", E$2)</f>
        <v>403500000</v>
      </c>
      <c r="F489" s="4" cm="1">
        <f t="array" ref="F489">_xll.SNL.Clients.Office.Excel.Functions.SPG($A489, "IQ_AVG_DILUT_SHARES_OUT", F$2)</f>
        <v>404200000</v>
      </c>
      <c r="G489" s="4" cm="1">
        <f t="array" ref="G489">_xll.SNL.Clients.Office.Excel.Functions.SPG($A489, "IQ_AVG_DILUT_SHARES_OUT", G$2)</f>
        <v>405900000</v>
      </c>
      <c r="H489" s="4" cm="1">
        <f t="array" ref="H489">_xll.SNL.Clients.Office.Excel.Functions.SPG($A489, "IQ_AVG_DILUT_SHARES_OUT", H$2)</f>
        <v>407700000</v>
      </c>
      <c r="I489" s="4" cm="1">
        <f t="array" ref="I489">_xll.SNL.Clients.Office.Excel.Functions.SPG($A489, "IQ_AVG_DILUT_SHARES_OUT", I$2)</f>
        <v>409000000</v>
      </c>
      <c r="J489" s="4" cm="1">
        <f t="array" ref="J489">_xll.SNL.Clients.Office.Excel.Functions.SPG($A489, "IQ_AVG_DILUT_SHARES_OUT", J$2)</f>
        <v>411500000</v>
      </c>
      <c r="K489" s="4" cm="1">
        <f t="array" ref="K489">_xll.SNL.Clients.Office.Excel.Functions.SPG($A489, "IQ_AVG_DILUT_SHARES_OUT", K$2)</f>
        <v>414300000</v>
      </c>
      <c r="L489" s="4" cm="1">
        <f t="array" ref="L489">_xll.SNL.Clients.Office.Excel.Functions.SPG($A489, "IQ_AVG_DILUT_SHARES_OUT", L$2)</f>
        <v>416400000</v>
      </c>
      <c r="M489" s="4" cm="1">
        <f t="array" ref="M489">_xll.SNL.Clients.Office.Excel.Functions.SPG($A489, "IQ_AVG_DILUT_SHARES_OUT", M$2)</f>
        <v>417800000</v>
      </c>
      <c r="N489" s="4" cm="1">
        <f t="array" ref="N489">_xll.SNL.Clients.Office.Excel.Functions.SPG($A489, "IQ_AVG_DILUT_SHARES_OUT", N$2)</f>
        <v>420600000</v>
      </c>
      <c r="O489" s="4" cm="1">
        <f t="array" ref="O489">_xll.SNL.Clients.Office.Excel.Functions.SPG($A489, "IQ_AVG_DILUT_SHARES_OUT", O$2)</f>
        <v>422000000</v>
      </c>
      <c r="P489" s="4" cm="1">
        <f t="array" ref="P489">_xll.SNL.Clients.Office.Excel.Functions.SPG($A489, "IQ_AVG_DILUT_SHARES_OUT", P$2)</f>
        <v>423600000</v>
      </c>
      <c r="Q489" s="4" cm="1">
        <f t="array" ref="Q489">_xll.SNL.Clients.Office.Excel.Functions.SPG($A489, "IQ_AVG_DILUT_SHARES_OUT", Q$2)</f>
        <v>424300000</v>
      </c>
      <c r="R489" s="4" cm="1">
        <f t="array" ref="R489">_xll.SNL.Clients.Office.Excel.Functions.SPG($A489, "IQ_AVG_DILUT_SHARES_OUT", R$2)</f>
        <v>425100000</v>
      </c>
      <c r="S489" s="4" cm="1">
        <f t="array" ref="S489">_xll.SNL.Clients.Office.Excel.Functions.SPG($A489, "IQ_AVG_DILUT_SHARES_OUT", S$2)</f>
        <v>424600000</v>
      </c>
      <c r="T489" s="4" cm="1">
        <f t="array" ref="T489">_xll.SNL.Clients.Office.Excel.Functions.SPG($A489, "IQ_AVG_DILUT_SHARES_OUT", T$2)</f>
        <v>423900000</v>
      </c>
      <c r="U489" s="4" cm="1">
        <f t="array" ref="U489">_xll.SNL.Clients.Office.Excel.Functions.SPG($A489, "IQ_AVG_DILUT_SHARES_OUT", U$2)</f>
        <v>426400000</v>
      </c>
      <c r="V489" s="4" cm="1">
        <f t="array" ref="V489">_xll.SNL.Clients.Office.Excel.Functions.SPG($A489, "IQ_AVG_DILUT_SHARES_OUT", V$2)</f>
        <v>427400000</v>
      </c>
    </row>
    <row r="490" spans="1:22">
      <c r="A490" s="11" t="s">
        <v>492</v>
      </c>
      <c r="B490" s="4" cm="1">
        <f t="array" ref="B490">_xll.SNL.Clients.Office.Excel.Functions.SPG($A490, "IQ_AVG_DILUT_SHARES_OUT", B$2)</f>
        <v>59504000</v>
      </c>
      <c r="C490" s="4" cm="1">
        <f t="array" ref="C490">_xll.SNL.Clients.Office.Excel.Functions.SPG($A490, "IQ_AVG_DILUT_SHARES_OUT", C$2)</f>
        <v>59451000</v>
      </c>
      <c r="D490" s="4" cm="1">
        <f t="array" ref="D490">_xll.SNL.Clients.Office.Excel.Functions.SPG($A490, "IQ_AVG_DILUT_SHARES_OUT", D$2)</f>
        <v>59431000</v>
      </c>
      <c r="E490" s="4" cm="1">
        <f t="array" ref="E490">_xll.SNL.Clients.Office.Excel.Functions.SPG($A490, "IQ_AVG_DILUT_SHARES_OUT", E$2)</f>
        <v>59311000</v>
      </c>
      <c r="F490" s="4" cm="1">
        <f t="array" ref="F490">_xll.SNL.Clients.Office.Excel.Functions.SPG($A490, "IQ_AVG_DILUT_SHARES_OUT", F$2)</f>
        <v>59255000</v>
      </c>
      <c r="G490" s="4" cm="1">
        <f t="array" ref="G490">_xll.SNL.Clients.Office.Excel.Functions.SPG($A490, "IQ_AVG_DILUT_SHARES_OUT", G$2)</f>
        <v>59010000</v>
      </c>
      <c r="H490" s="4" cm="1">
        <f t="array" ref="H490">_xll.SNL.Clients.Office.Excel.Functions.SPG($A490, "IQ_AVG_DILUT_SHARES_OUT", H$2)</f>
        <v>59317000</v>
      </c>
      <c r="I490" s="4" cm="1">
        <f t="array" ref="I490">_xll.SNL.Clients.Office.Excel.Functions.SPG($A490, "IQ_AVG_DILUT_SHARES_OUT", I$2)</f>
        <v>59644000</v>
      </c>
      <c r="J490" s="4" cm="1">
        <f t="array" ref="J490">_xll.SNL.Clients.Office.Excel.Functions.SPG($A490, "IQ_AVG_DILUT_SHARES_OUT", J$2)</f>
        <v>60081000</v>
      </c>
      <c r="K490" s="4" cm="1">
        <f t="array" ref="K490">_xll.SNL.Clients.Office.Excel.Functions.SPG($A490, "IQ_AVG_DILUT_SHARES_OUT", K$2)</f>
        <v>60510000</v>
      </c>
      <c r="L490" s="4" cm="1">
        <f t="array" ref="L490">_xll.SNL.Clients.Office.Excel.Functions.SPG($A490, "IQ_AVG_DILUT_SHARES_OUT", L$2)</f>
        <v>60952000</v>
      </c>
      <c r="M490" s="4" cm="1">
        <f t="array" ref="M490">_xll.SNL.Clients.Office.Excel.Functions.SPG($A490, "IQ_AVG_DILUT_SHARES_OUT", M$2)</f>
        <v>61423000</v>
      </c>
      <c r="N490" s="4" cm="1">
        <f t="array" ref="N490">_xll.SNL.Clients.Office.Excel.Functions.SPG($A490, "IQ_AVG_DILUT_SHARES_OUT", N$2)</f>
        <v>61888000</v>
      </c>
      <c r="O490" s="4" cm="1">
        <f t="array" ref="O490">_xll.SNL.Clients.Office.Excel.Functions.SPG($A490, "IQ_AVG_DILUT_SHARES_OUT", O$2)</f>
        <v>62157000</v>
      </c>
      <c r="P490" s="4" cm="1">
        <f t="array" ref="P490">_xll.SNL.Clients.Office.Excel.Functions.SPG($A490, "IQ_AVG_DILUT_SHARES_OUT", P$2)</f>
        <v>62632000</v>
      </c>
      <c r="Q490" s="4" cm="1">
        <f t="array" ref="Q490">_xll.SNL.Clients.Office.Excel.Functions.SPG($A490, "IQ_AVG_DILUT_SHARES_OUT", Q$2)</f>
        <v>62501000</v>
      </c>
      <c r="R490" s="4" cm="1">
        <f t="array" ref="R490">_xll.SNL.Clients.Office.Excel.Functions.SPG($A490, "IQ_AVG_DILUT_SHARES_OUT", R$2)</f>
        <v>62303000</v>
      </c>
      <c r="S490" s="4" cm="1">
        <f t="array" ref="S490">_xll.SNL.Clients.Office.Excel.Functions.SPG($A490, "IQ_AVG_DILUT_SHARES_OUT", S$2)</f>
        <v>62184000</v>
      </c>
      <c r="T490" s="4" cm="1">
        <f t="array" ref="T490">_xll.SNL.Clients.Office.Excel.Functions.SPG($A490, "IQ_AVG_DILUT_SHARES_OUT", T$2)</f>
        <v>62626000</v>
      </c>
      <c r="U490" s="4" cm="1">
        <f t="array" ref="U490">_xll.SNL.Clients.Office.Excel.Functions.SPG($A490, "IQ_AVG_DILUT_SHARES_OUT", U$2)</f>
        <v>64348000</v>
      </c>
      <c r="V490" s="4" cm="1">
        <f t="array" ref="V490">_xll.SNL.Clients.Office.Excel.Functions.SPG($A490, "IQ_AVG_DILUT_SHARES_OUT", V$2)</f>
        <v>66768000</v>
      </c>
    </row>
    <row r="491" spans="1:22">
      <c r="A491" s="11" t="s">
        <v>493</v>
      </c>
      <c r="B491" s="4" cm="1">
        <f t="array" ref="B491">_xll.SNL.Clients.Office.Excel.Functions.SPG($A491, "IQ_AVG_DILUT_SHARES_OUT", B$2)</f>
        <v>316500000</v>
      </c>
      <c r="C491" s="4" cm="1">
        <f t="array" ref="C491">_xll.SNL.Clients.Office.Excel.Functions.SPG($A491, "IQ_AVG_DILUT_SHARES_OUT", C$2)</f>
        <v>316200000</v>
      </c>
      <c r="D491" s="4" cm="1">
        <f t="array" ref="D491">_xll.SNL.Clients.Office.Excel.Functions.SPG($A491, "IQ_AVG_DILUT_SHARES_OUT", D$2)</f>
        <v>315900000</v>
      </c>
      <c r="E491" s="4" cm="1">
        <f t="array" ref="E491">_xll.SNL.Clients.Office.Excel.Functions.SPG($A491, "IQ_AVG_DILUT_SHARES_OUT", E$2)</f>
        <v>315800000</v>
      </c>
      <c r="F491" s="4" cm="1">
        <f t="array" ref="F491">_xll.SNL.Clients.Office.Excel.Functions.SPG($A491, "IQ_AVG_DILUT_SHARES_OUT", F$2)</f>
        <v>315800000</v>
      </c>
      <c r="G491" s="4" cm="1">
        <f t="array" ref="G491">_xll.SNL.Clients.Office.Excel.Functions.SPG($A491, "IQ_AVG_DILUT_SHARES_OUT", G$2)</f>
        <v>315900000</v>
      </c>
      <c r="H491" s="4" cm="1">
        <f t="array" ref="H491">_xll.SNL.Clients.Office.Excel.Functions.SPG($A491, "IQ_AVG_DILUT_SHARES_OUT", H$2)</f>
        <v>315900000</v>
      </c>
      <c r="I491" s="4" cm="1">
        <f t="array" ref="I491">_xll.SNL.Clients.Office.Excel.Functions.SPG($A491, "IQ_AVG_DILUT_SHARES_OUT", I$2)</f>
        <v>315900000</v>
      </c>
      <c r="J491" s="4" cm="1">
        <f t="array" ref="J491">_xll.SNL.Clients.Office.Excel.Functions.SPG($A491, "IQ_AVG_DILUT_SHARES_OUT", J$2)</f>
        <v>316200000</v>
      </c>
      <c r="K491" s="4" cm="1">
        <f t="array" ref="K491">_xll.SNL.Clients.Office.Excel.Functions.SPG($A491, "IQ_AVG_DILUT_SHARES_OUT", K$2)</f>
        <v>316200000</v>
      </c>
      <c r="L491" s="4" cm="1">
        <f t="array" ref="L491">_xll.SNL.Clients.Office.Excel.Functions.SPG($A491, "IQ_AVG_DILUT_SHARES_OUT", L$2)</f>
        <v>316200000</v>
      </c>
      <c r="M491" s="4" cm="1">
        <f t="array" ref="M491">_xll.SNL.Clients.Office.Excel.Functions.SPG($A491, "IQ_AVG_DILUT_SHARES_OUT", M$2)</f>
        <v>316200000</v>
      </c>
      <c r="N491" s="4" cm="1">
        <f t="array" ref="N491">_xll.SNL.Clients.Office.Excel.Functions.SPG($A491, "IQ_AVG_DILUT_SHARES_OUT", N$2)</f>
        <v>316300000</v>
      </c>
      <c r="O491" s="4" cm="1">
        <f t="array" ref="O491">_xll.SNL.Clients.Office.Excel.Functions.SPG($A491, "IQ_AVG_DILUT_SHARES_OUT", O$2)</f>
        <v>316300000</v>
      </c>
      <c r="P491" s="4" cm="1">
        <f t="array" ref="P491">_xll.SNL.Clients.Office.Excel.Functions.SPG($A491, "IQ_AVG_DILUT_SHARES_OUT", P$2)</f>
        <v>316200000</v>
      </c>
      <c r="Q491" s="4" cm="1">
        <f t="array" ref="Q491">_xll.SNL.Clients.Office.Excel.Functions.SPG($A491, "IQ_AVG_DILUT_SHARES_OUT", Q$2)</f>
        <v>316500000</v>
      </c>
      <c r="R491" s="4" cm="1">
        <f t="array" ref="R491">_xll.SNL.Clients.Office.Excel.Functions.SPG($A491, "IQ_AVG_DILUT_SHARES_OUT", R$2)</f>
        <v>316500000</v>
      </c>
      <c r="S491" s="4" cm="1">
        <f t="array" ref="S491">_xll.SNL.Clients.Office.Excel.Functions.SPG($A491, "IQ_AVG_DILUT_SHARES_OUT", S$2)</f>
        <v>316500000</v>
      </c>
      <c r="T491" s="4" cm="1">
        <f t="array" ref="T491">_xll.SNL.Clients.Office.Excel.Functions.SPG($A491, "IQ_AVG_DILUT_SHARES_OUT", T$2)</f>
        <v>316700000</v>
      </c>
      <c r="U491" s="4" cm="1">
        <f t="array" ref="U491">_xll.SNL.Clients.Office.Excel.Functions.SPG($A491, "IQ_AVG_DILUT_SHARES_OUT", U$2)</f>
        <v>316700000</v>
      </c>
      <c r="V491" s="4" cm="1">
        <f t="array" ref="V491">_xll.SNL.Clients.Office.Excel.Functions.SPG($A491, "IQ_AVG_DILUT_SHARES_OUT", V$2)</f>
        <v>316800000</v>
      </c>
    </row>
    <row r="492" spans="1:22">
      <c r="A492" s="11" t="s">
        <v>494</v>
      </c>
      <c r="B492" s="4" cm="1">
        <f t="array" ref="B492">_xll.SNL.Clients.Office.Excel.Functions.SPG($A492, "IQ_AVG_DILUT_SHARES_OUT", B$2)</f>
        <v>3360700000</v>
      </c>
      <c r="C492" s="4" cm="1">
        <f t="array" ref="C492">_xll.SNL.Clients.Office.Excel.Functions.SPG($A492, "IQ_AVG_DILUT_SHARES_OUT", C$2)</f>
        <v>3425100000</v>
      </c>
      <c r="D492" s="4" cm="1">
        <f t="array" ref="D492">_xll.SNL.Clients.Office.Excel.Functions.SPG($A492, "IQ_AVG_DILUT_SHARES_OUT", D$2)</f>
        <v>3486200000</v>
      </c>
      <c r="E492" s="4" cm="1">
        <f t="array" ref="E492">_xll.SNL.Clients.Office.Excel.Functions.SPG($A492, "IQ_AVG_DILUT_SHARES_OUT", E$2)</f>
        <v>3600100000</v>
      </c>
      <c r="F492" s="4" cm="1">
        <f t="array" ref="F492">_xll.SNL.Clients.Office.Excel.Functions.SPG($A492, "IQ_AVG_DILUT_SHARES_OUT", F$2)</f>
        <v>3657000000</v>
      </c>
      <c r="G492" s="4" cm="1">
        <f t="array" ref="G492">_xll.SNL.Clients.Office.Excel.Functions.SPG($A492, "IQ_AVG_DILUT_SHARES_OUT", G$2)</f>
        <v>3680600000</v>
      </c>
      <c r="H492" s="4" cm="1">
        <f t="array" ref="H492">_xll.SNL.Clients.Office.Excel.Functions.SPG($A492, "IQ_AVG_DILUT_SHARES_OUT", H$2)</f>
        <v>3724900000</v>
      </c>
      <c r="I492" s="4" cm="1">
        <f t="array" ref="I492">_xll.SNL.Clients.Office.Excel.Functions.SPG($A492, "IQ_AVG_DILUT_SHARES_OUT", I$2)</f>
        <v>3818700000</v>
      </c>
      <c r="J492" s="4" cm="1">
        <f t="array" ref="J492">_xll.SNL.Clients.Office.Excel.Functions.SPG($A492, "IQ_AVG_DILUT_SHARES_OUT", J$2)</f>
        <v>3832700000</v>
      </c>
      <c r="K492" s="4" cm="1">
        <f t="array" ref="K492">_xll.SNL.Clients.Office.Excel.Functions.SPG($A492, "IQ_AVG_DILUT_SHARES_OUT", K$2)</f>
        <v>3825100000</v>
      </c>
      <c r="L492" s="4" cm="1">
        <f t="array" ref="L492">_xll.SNL.Clients.Office.Excel.Functions.SPG($A492, "IQ_AVG_DILUT_SHARES_OUT", L$2)</f>
        <v>3819600000</v>
      </c>
      <c r="M492" s="4" cm="1">
        <f t="array" ref="M492">_xll.SNL.Clients.Office.Excel.Functions.SPG($A492, "IQ_AVG_DILUT_SHARES_OUT", M$2)</f>
        <v>3870400000</v>
      </c>
      <c r="N492" s="4" cm="1">
        <f t="array" ref="N492">_xll.SNL.Clients.Office.Excel.Functions.SPG($A492, "IQ_AVG_DILUT_SHARES_OUT", N$2)</f>
        <v>3964700000</v>
      </c>
      <c r="O492" s="4" cm="1">
        <f t="array" ref="O492">_xll.SNL.Clients.Office.Excel.Functions.SPG($A492, "IQ_AVG_DILUT_SHARES_OUT", O$2)</f>
        <v>4090400000</v>
      </c>
      <c r="P492" s="4" cm="1">
        <f t="array" ref="P492">_xll.SNL.Clients.Office.Excel.Functions.SPG($A492, "IQ_AVG_DILUT_SHARES_OUT", P$2)</f>
        <v>4156100000</v>
      </c>
      <c r="Q492" s="4" cm="1">
        <f t="array" ref="Q492">_xll.SNL.Clients.Office.Excel.Functions.SPG($A492, "IQ_AVG_DILUT_SHARES_OUT", Q$2)</f>
        <v>4171000000</v>
      </c>
      <c r="R492" s="4" cm="1">
        <f t="array" ref="R492">_xll.SNL.Clients.Office.Excel.Functions.SPG($A492, "IQ_AVG_DILUT_SHARES_OUT", R$2)</f>
        <v>4151300000</v>
      </c>
      <c r="S492" s="4" cm="1">
        <f t="array" ref="S492">_xll.SNL.Clients.Office.Excel.Functions.SPG($A492, "IQ_AVG_DILUT_SHARES_OUT", S$2)</f>
        <v>4132200000</v>
      </c>
      <c r="T492" s="4" cm="1">
        <f t="array" ref="T492">_xll.SNL.Clients.Office.Excel.Functions.SPG($A492, "IQ_AVG_DILUT_SHARES_OUT", T$2)</f>
        <v>4105500000</v>
      </c>
      <c r="U492" s="4" cm="1">
        <f t="array" ref="U492">_xll.SNL.Clients.Office.Excel.Functions.SPG($A492, "IQ_AVG_DILUT_SHARES_OUT", U$2)</f>
        <v>4104900000</v>
      </c>
      <c r="V492" s="4" cm="1">
        <f t="array" ref="V492">_xll.SNL.Clients.Office.Excel.Functions.SPG($A492, "IQ_AVG_DILUT_SHARES_OUT", V$2)</f>
        <v>4234600000</v>
      </c>
    </row>
    <row r="493" spans="1:22">
      <c r="A493" s="11" t="s">
        <v>495</v>
      </c>
      <c r="B493" s="4" cm="1">
        <f t="array" ref="B493">_xll.SNL.Clients.Office.Excel.Functions.SPG($A493, "IQ_AVG_DILUT_SHARES_OUT", B$2)</f>
        <v>618306000</v>
      </c>
      <c r="C493" s="4" cm="1">
        <f t="array" ref="C493">_xll.SNL.Clients.Office.Excel.Functions.SPG($A493, "IQ_AVG_DILUT_SHARES_OUT", C$2)</f>
        <v>604563000</v>
      </c>
      <c r="D493" s="4" cm="1">
        <f t="array" ref="D493">_xll.SNL.Clients.Office.Excel.Functions.SPG($A493, "IQ_AVG_DILUT_SHARES_OUT", D$2)</f>
        <v>577530000</v>
      </c>
      <c r="E493" s="4" cm="1">
        <f t="array" ref="E493">_xll.SNL.Clients.Office.Excel.Functions.SPG($A493, "IQ_AVG_DILUT_SHARES_OUT", E$2)</f>
        <v>552380000</v>
      </c>
      <c r="F493" s="4" cm="1">
        <f t="array" ref="F493">_xll.SNL.Clients.Office.Excel.Functions.SPG($A493, "IQ_AVG_DILUT_SHARES_OUT", F$2)</f>
        <v>525138000</v>
      </c>
      <c r="G493" s="4" cm="1">
        <f t="array" ref="G493">_xll.SNL.Clients.Office.Excel.Functions.SPG($A493, "IQ_AVG_DILUT_SHARES_OUT", G$2)</f>
        <v>501970000</v>
      </c>
      <c r="H493" s="4" cm="1">
        <f t="array" ref="H493">_xll.SNL.Clients.Office.Excel.Functions.SPG($A493, "IQ_AVG_DILUT_SHARES_OUT", H$2)</f>
        <v>494494000</v>
      </c>
      <c r="I493" s="4" cm="1">
        <f t="array" ref="I493">_xll.SNL.Clients.Office.Excel.Functions.SPG($A493, "IQ_AVG_DILUT_SHARES_OUT", I$2)</f>
        <v>483305000</v>
      </c>
      <c r="J493" s="4" cm="1">
        <f t="array" ref="J493">_xll.SNL.Clients.Office.Excel.Functions.SPG($A493, "IQ_AVG_DILUT_SHARES_OUT", J$2)</f>
        <v>463366000</v>
      </c>
      <c r="K493" s="4" cm="1">
        <f t="array" ref="K493">_xll.SNL.Clients.Office.Excel.Functions.SPG($A493, "IQ_AVG_DILUT_SHARES_OUT", K$2)</f>
        <v>457082000</v>
      </c>
      <c r="L493" s="4" cm="1">
        <f t="array" ref="L493">_xll.SNL.Clients.Office.Excel.Functions.SPG($A493, "IQ_AVG_DILUT_SHARES_OUT", L$2)</f>
        <v>449802000</v>
      </c>
      <c r="M493" s="4" cm="1">
        <f t="array" ref="M493">_xll.SNL.Clients.Office.Excel.Functions.SPG($A493, "IQ_AVG_DILUT_SHARES_OUT", M$2)</f>
        <v>438719000</v>
      </c>
      <c r="N493" s="4" cm="1">
        <f t="array" ref="N493">_xll.SNL.Clients.Office.Excel.Functions.SPG($A493, "IQ_AVG_DILUT_SHARES_OUT", N$2)</f>
        <v>429983000</v>
      </c>
      <c r="O493" s="4" cm="1">
        <f t="array" ref="O493">_xll.SNL.Clients.Office.Excel.Functions.SPG($A493, "IQ_AVG_DILUT_SHARES_OUT", O$2)</f>
        <v>419305000</v>
      </c>
      <c r="P493" s="4" cm="1">
        <f t="array" ref="P493">_xll.SNL.Clients.Office.Excel.Functions.SPG($A493, "IQ_AVG_DILUT_SHARES_OUT", P$2)</f>
        <v>419105000</v>
      </c>
      <c r="Q493" s="4" cm="1">
        <f t="array" ref="Q493">_xll.SNL.Clients.Office.Excel.Functions.SPG($A493, "IQ_AVG_DILUT_SHARES_OUT", Q$2)</f>
        <v>415451000</v>
      </c>
      <c r="R493" s="4" cm="1">
        <f t="array" ref="R493">_xll.SNL.Clients.Office.Excel.Functions.SPG($A493, "IQ_AVG_DILUT_SHARES_OUT", R$2)</f>
        <v>418987000</v>
      </c>
      <c r="S493" s="4" cm="1">
        <f t="array" ref="S493">_xll.SNL.Clients.Office.Excel.Functions.SPG($A493, "IQ_AVG_DILUT_SHARES_OUT", S$2)</f>
        <v>419121000</v>
      </c>
      <c r="T493" s="4" cm="1">
        <f t="array" ref="T493">_xll.SNL.Clients.Office.Excel.Functions.SPG($A493, "IQ_AVG_DILUT_SHARES_OUT", T$2)</f>
        <v>412420000</v>
      </c>
      <c r="U493" s="4" cm="1">
        <f t="array" ref="U493">_xll.SNL.Clients.Office.Excel.Functions.SPG($A493, "IQ_AVG_DILUT_SHARES_OUT", U$2)</f>
        <v>407904000</v>
      </c>
      <c r="V493" s="4" cm="1">
        <f t="array" ref="V493">_xll.SNL.Clients.Office.Excel.Functions.SPG($A493, "IQ_AVG_DILUT_SHARES_OUT", V$2)</f>
        <v>406891000</v>
      </c>
    </row>
    <row r="494" spans="1:22">
      <c r="A494" s="11" t="s">
        <v>496</v>
      </c>
      <c r="B494" s="4" cm="1">
        <f t="array" ref="B494">_xll.SNL.Clients.Office.Excel.Functions.SPG($A494, "IQ_AVG_DILUT_SHARES_OUT", B$2)</f>
        <v>73400000</v>
      </c>
      <c r="C494" s="4" cm="1">
        <f t="array" ref="C494">_xll.SNL.Clients.Office.Excel.Functions.SPG($A494, "IQ_AVG_DILUT_SHARES_OUT", C$2)</f>
        <v>73700000</v>
      </c>
      <c r="D494" s="4" cm="1">
        <f t="array" ref="D494">_xll.SNL.Clients.Office.Excel.Functions.SPG($A494, "IQ_AVG_DILUT_SHARES_OUT", D$2)</f>
        <v>74300000</v>
      </c>
      <c r="E494" s="4" cm="1">
        <f t="array" ref="E494">_xll.SNL.Clients.Office.Excel.Functions.SPG($A494, "IQ_AVG_DILUT_SHARES_OUT", E$2)</f>
        <v>75000000</v>
      </c>
      <c r="F494" s="4" cm="1">
        <f t="array" ref="F494">_xll.SNL.Clients.Office.Excel.Functions.SPG($A494, "IQ_AVG_DILUT_SHARES_OUT", F$2)</f>
        <v>75300000</v>
      </c>
      <c r="G494" s="4" cm="1">
        <f t="array" ref="G494">_xll.SNL.Clients.Office.Excel.Functions.SPG($A494, "IQ_AVG_DILUT_SHARES_OUT", G$2)</f>
        <v>75400000</v>
      </c>
      <c r="H494" s="4" cm="1">
        <f t="array" ref="H494">_xll.SNL.Clients.Office.Excel.Functions.SPG($A494, "IQ_AVG_DILUT_SHARES_OUT", H$2)</f>
        <v>75700000</v>
      </c>
      <c r="I494" s="4" cm="1">
        <f t="array" ref="I494">_xll.SNL.Clients.Office.Excel.Functions.SPG($A494, "IQ_AVG_DILUT_SHARES_OUT", I$2)</f>
        <v>75600000</v>
      </c>
      <c r="J494" s="4" cm="1">
        <f t="array" ref="J494">_xll.SNL.Clients.Office.Excel.Functions.SPG($A494, "IQ_AVG_DILUT_SHARES_OUT", J$2)</f>
        <v>75700000</v>
      </c>
      <c r="K494" s="4" cm="1">
        <f t="array" ref="K494">_xll.SNL.Clients.Office.Excel.Functions.SPG($A494, "IQ_AVG_DILUT_SHARES_OUT", K$2)</f>
        <v>75800000</v>
      </c>
      <c r="L494" s="4" cm="1">
        <f t="array" ref="L494">_xll.SNL.Clients.Office.Excel.Functions.SPG($A494, "IQ_AVG_DILUT_SHARES_OUT", L$2)</f>
        <v>76000000</v>
      </c>
      <c r="M494" s="4" cm="1">
        <f t="array" ref="M494">_xll.SNL.Clients.Office.Excel.Functions.SPG($A494, "IQ_AVG_DILUT_SHARES_OUT", M$2)</f>
        <v>76400000</v>
      </c>
      <c r="N494" s="4" cm="1">
        <f t="array" ref="N494">_xll.SNL.Clients.Office.Excel.Functions.SPG($A494, "IQ_AVG_DILUT_SHARES_OUT", N$2)</f>
        <v>76000000</v>
      </c>
      <c r="O494" s="4" cm="1">
        <f t="array" ref="O494">_xll.SNL.Clients.Office.Excel.Functions.SPG($A494, "IQ_AVG_DILUT_SHARES_OUT", O$2)</f>
        <v>75700000</v>
      </c>
      <c r="P494" s="4" cm="1">
        <f t="array" ref="P494">_xll.SNL.Clients.Office.Excel.Functions.SPG($A494, "IQ_AVG_DILUT_SHARES_OUT", P$2)</f>
        <v>75800000</v>
      </c>
      <c r="Q494" s="4" cm="1">
        <f t="array" ref="Q494">_xll.SNL.Clients.Office.Excel.Functions.SPG($A494, "IQ_AVG_DILUT_SHARES_OUT", Q$2)</f>
        <v>76100000</v>
      </c>
      <c r="R494" s="4" cm="1">
        <f t="array" ref="R494">_xll.SNL.Clients.Office.Excel.Functions.SPG($A494, "IQ_AVG_DILUT_SHARES_OUT", R$2)</f>
        <v>75800000</v>
      </c>
      <c r="S494" s="4" cm="1">
        <f t="array" ref="S494">_xll.SNL.Clients.Office.Excel.Functions.SPG($A494, "IQ_AVG_DILUT_SHARES_OUT", S$2)</f>
        <v>75500000</v>
      </c>
      <c r="T494" s="4" cm="1">
        <f t="array" ref="T494">_xll.SNL.Clients.Office.Excel.Functions.SPG($A494, "IQ_AVG_DILUT_SHARES_OUT", T$2)</f>
        <v>75500000</v>
      </c>
      <c r="U494" s="4" cm="1">
        <f t="array" ref="U494">_xll.SNL.Clients.Office.Excel.Functions.SPG($A494, "IQ_AVG_DILUT_SHARES_OUT", U$2)</f>
        <v>75700000</v>
      </c>
      <c r="V494" s="4" cm="1">
        <f t="array" ref="V494">_xll.SNL.Clients.Office.Excel.Functions.SPG($A494, "IQ_AVG_DILUT_SHARES_OUT", V$2)</f>
        <v>75500000</v>
      </c>
    </row>
    <row r="495" spans="1:22">
      <c r="A495" s="11" t="s">
        <v>497</v>
      </c>
      <c r="B495" s="4" cm="1">
        <f t="array" ref="B495">_xll.SNL.Clients.Office.Excel.Functions.SPG($A495, "IQ_AVG_DILUT_SHARES_OUT", B$2)</f>
        <v>357000000</v>
      </c>
      <c r="C495" s="4" cm="1">
        <f t="array" ref="C495">_xll.SNL.Clients.Office.Excel.Functions.SPG($A495, "IQ_AVG_DILUT_SHARES_OUT", C$2)</f>
        <v>357000000</v>
      </c>
      <c r="D495" s="4" cm="1">
        <f t="array" ref="D495">_xll.SNL.Clients.Office.Excel.Functions.SPG($A495, "IQ_AVG_DILUT_SHARES_OUT", D$2)</f>
        <v>349000000</v>
      </c>
      <c r="E495" s="4" cm="1">
        <f t="array" ref="E495">_xll.SNL.Clients.Office.Excel.Functions.SPG($A495, "IQ_AVG_DILUT_SHARES_OUT", E$2)</f>
        <v>335000000</v>
      </c>
      <c r="F495" s="4" cm="1">
        <f t="array" ref="F495">_xll.SNL.Clients.Office.Excel.Functions.SPG($A495, "IQ_AVG_DILUT_SHARES_OUT", F$2)</f>
        <v>325000000</v>
      </c>
      <c r="G495" s="4" cm="1">
        <f t="array" ref="G495">_xll.SNL.Clients.Office.Excel.Functions.SPG($A495, "IQ_AVG_DILUT_SHARES_OUT", G$2)</f>
        <v>323000000</v>
      </c>
      <c r="H495" s="4" cm="1">
        <f t="array" ref="H495">_xll.SNL.Clients.Office.Excel.Functions.SPG($A495, "IQ_AVG_DILUT_SHARES_OUT", H$2)</f>
        <v>321000000</v>
      </c>
      <c r="I495" s="4" cm="1">
        <f t="array" ref="I495">_xll.SNL.Clients.Office.Excel.Functions.SPG($A495, "IQ_AVG_DILUT_SHARES_OUT", I$2)</f>
        <v>319000000</v>
      </c>
      <c r="J495" s="4" cm="1">
        <f t="array" ref="J495">_xll.SNL.Clients.Office.Excel.Functions.SPG($A495, "IQ_AVG_DILUT_SHARES_OUT", J$2)</f>
        <v>318000000</v>
      </c>
      <c r="K495" s="4" cm="1">
        <f t="array" ref="K495">_xll.SNL.Clients.Office.Excel.Functions.SPG($A495, "IQ_AVG_DILUT_SHARES_OUT", K$2)</f>
        <v>316000000</v>
      </c>
      <c r="L495" s="4" cm="1">
        <f t="array" ref="L495">_xll.SNL.Clients.Office.Excel.Functions.SPG($A495, "IQ_AVG_DILUT_SHARES_OUT", L$2)</f>
        <v>318000000</v>
      </c>
      <c r="M495" s="4" cm="1">
        <f t="array" ref="M495">_xll.SNL.Clients.Office.Excel.Functions.SPG($A495, "IQ_AVG_DILUT_SHARES_OUT", M$2)</f>
        <v>316000000</v>
      </c>
      <c r="N495" s="4" cm="1">
        <f t="array" ref="N495">_xll.SNL.Clients.Office.Excel.Functions.SPG($A495, "IQ_AVG_DILUT_SHARES_OUT", N$2)</f>
        <v>315000000</v>
      </c>
      <c r="O495" s="4" cm="1">
        <f t="array" ref="O495">_xll.SNL.Clients.Office.Excel.Functions.SPG($A495, "IQ_AVG_DILUT_SHARES_OUT", O$2)</f>
        <v>316000000</v>
      </c>
      <c r="P495" s="4" cm="1">
        <f t="array" ref="P495">_xll.SNL.Clients.Office.Excel.Functions.SPG($A495, "IQ_AVG_DILUT_SHARES_OUT", P$2)</f>
        <v>315000000</v>
      </c>
      <c r="Q495" s="4" cm="1">
        <f t="array" ref="Q495">_xll.SNL.Clients.Office.Excel.Functions.SPG($A495, "IQ_AVG_DILUT_SHARES_OUT", Q$2)</f>
        <v>313000000</v>
      </c>
      <c r="R495" s="4" cm="1">
        <f t="array" ref="R495">_xll.SNL.Clients.Office.Excel.Functions.SPG($A495, "IQ_AVG_DILUT_SHARES_OUT", R$2)</f>
        <v>307000000</v>
      </c>
      <c r="S495" s="4" cm="1">
        <f t="array" ref="S495">_xll.SNL.Clients.Office.Excel.Functions.SPG($A495, "IQ_AVG_DILUT_SHARES_OUT", S$2)</f>
        <v>303000000</v>
      </c>
      <c r="T495" s="4" cm="1">
        <f t="array" ref="T495">_xll.SNL.Clients.Office.Excel.Functions.SPG($A495, "IQ_AVG_DILUT_SHARES_OUT", T$2)</f>
        <v>301000000</v>
      </c>
      <c r="U495" s="4" cm="1">
        <f t="array" ref="U495">_xll.SNL.Clients.Office.Excel.Functions.SPG($A495, "IQ_AVG_DILUT_SHARES_OUT", U$2)</f>
        <v>303000000</v>
      </c>
      <c r="V495" s="4" cm="1">
        <f t="array" ref="V495">_xll.SNL.Clients.Office.Excel.Functions.SPG($A495, "IQ_AVG_DILUT_SHARES_OUT", V$2)</f>
        <v>298000000</v>
      </c>
    </row>
    <row r="496" spans="1:22">
      <c r="A496" s="11" t="s">
        <v>498</v>
      </c>
      <c r="B496" s="4" cm="1">
        <f t="array" ref="B496">_xll.SNL.Clients.Office.Excel.Functions.SPG($A496, "IQ_AVG_DILUT_SHARES_OUT", B$2)</f>
        <v>174100000</v>
      </c>
      <c r="C496" s="4" cm="1">
        <f t="array" ref="C496">_xll.SNL.Clients.Office.Excel.Functions.SPG($A496, "IQ_AVG_DILUT_SHARES_OUT", C$2)</f>
        <v>176000000</v>
      </c>
      <c r="D496" s="4" cm="1">
        <f t="array" ref="D496">_xll.SNL.Clients.Office.Excel.Functions.SPG($A496, "IQ_AVG_DILUT_SHARES_OUT", D$2)</f>
        <v>177200000</v>
      </c>
      <c r="E496" s="4" cm="1">
        <f t="array" ref="E496">_xll.SNL.Clients.Office.Excel.Functions.SPG($A496, "IQ_AVG_DILUT_SHARES_OUT", E$2)</f>
        <v>178800000</v>
      </c>
      <c r="F496" s="4" cm="1">
        <f t="array" ref="F496">_xll.SNL.Clients.Office.Excel.Functions.SPG($A496, "IQ_AVG_DILUT_SHARES_OUT", F$2)</f>
        <v>179200000</v>
      </c>
      <c r="G496" s="4" cm="1">
        <f t="array" ref="G496">_xll.SNL.Clients.Office.Excel.Functions.SPG($A496, "IQ_AVG_DILUT_SHARES_OUT", G$2)</f>
        <v>179400000</v>
      </c>
      <c r="H496" s="4" cm="1">
        <f t="array" ref="H496">_xll.SNL.Clients.Office.Excel.Functions.SPG($A496, "IQ_AVG_DILUT_SHARES_OUT", H$2)</f>
        <v>180600000</v>
      </c>
      <c r="I496" s="4" cm="1">
        <f t="array" ref="I496">_xll.SNL.Clients.Office.Excel.Functions.SPG($A496, "IQ_AVG_DILUT_SHARES_OUT", I$2)</f>
        <v>181700000</v>
      </c>
      <c r="J496" s="4" cm="1">
        <f t="array" ref="J496">_xll.SNL.Clients.Office.Excel.Functions.SPG($A496, "IQ_AVG_DILUT_SHARES_OUT", J$2)</f>
        <v>181900000</v>
      </c>
      <c r="K496" s="4" cm="1">
        <f t="array" ref="K496">_xll.SNL.Clients.Office.Excel.Functions.SPG($A496, "IQ_AVG_DILUT_SHARES_OUT", K$2)</f>
        <v>182400000</v>
      </c>
      <c r="L496" s="4" cm="1">
        <f t="array" ref="L496">_xll.SNL.Clients.Office.Excel.Functions.SPG($A496, "IQ_AVG_DILUT_SHARES_OUT", L$2)</f>
        <v>185000000</v>
      </c>
      <c r="M496" s="4" cm="1">
        <f t="array" ref="M496">_xll.SNL.Clients.Office.Excel.Functions.SPG($A496, "IQ_AVG_DILUT_SHARES_OUT", M$2)</f>
        <v>186500000</v>
      </c>
      <c r="N496" s="4" cm="1">
        <f t="array" ref="N496">_xll.SNL.Clients.Office.Excel.Functions.SPG($A496, "IQ_AVG_DILUT_SHARES_OUT", N$2)</f>
        <v>188000000</v>
      </c>
      <c r="O496" s="4" cm="1">
        <f t="array" ref="O496">_xll.SNL.Clients.Office.Excel.Functions.SPG($A496, "IQ_AVG_DILUT_SHARES_OUT", O$2)</f>
        <v>188900000</v>
      </c>
      <c r="P496" s="4" cm="1">
        <f t="array" ref="P496">_xll.SNL.Clients.Office.Excel.Functions.SPG($A496, "IQ_AVG_DILUT_SHARES_OUT", P$2)</f>
        <v>188900000</v>
      </c>
      <c r="Q496" s="4" cm="1">
        <f t="array" ref="Q496">_xll.SNL.Clients.Office.Excel.Functions.SPG($A496, "IQ_AVG_DILUT_SHARES_OUT", Q$2)</f>
        <v>189700000</v>
      </c>
      <c r="R496" s="4" cm="1">
        <f t="array" ref="R496">_xll.SNL.Clients.Office.Excel.Functions.SPG($A496, "IQ_AVG_DILUT_SHARES_OUT", R$2)</f>
        <v>190200000</v>
      </c>
      <c r="S496" s="4" cm="1">
        <f t="array" ref="S496">_xll.SNL.Clients.Office.Excel.Functions.SPG($A496, "IQ_AVG_DILUT_SHARES_OUT", S$2)</f>
        <v>190200000</v>
      </c>
      <c r="T496" s="4" cm="1">
        <f t="array" ref="T496">_xll.SNL.Clients.Office.Excel.Functions.SPG($A496, "IQ_AVG_DILUT_SHARES_OUT", T$2)</f>
        <v>191400000</v>
      </c>
      <c r="U496" s="4" cm="1">
        <f t="array" ref="U496">_xll.SNL.Clients.Office.Excel.Functions.SPG($A496, "IQ_AVG_DILUT_SHARES_OUT", U$2)</f>
        <v>191600000</v>
      </c>
      <c r="V496" s="4" cm="1">
        <f t="array" ref="V496">_xll.SNL.Clients.Office.Excel.Functions.SPG($A496, "IQ_AVG_DILUT_SHARES_OUT", V$2)</f>
        <v>191500000</v>
      </c>
    </row>
    <row r="497" spans="1:22">
      <c r="A497" s="11" t="s">
        <v>499</v>
      </c>
      <c r="B497" s="4" cm="1">
        <f t="array" ref="B497">_xll.SNL.Clients.Office.Excel.Functions.SPG($A497, "IQ_AVG_DILUT_SHARES_OUT", B$2)</f>
        <v>728180000</v>
      </c>
      <c r="C497" s="4" cm="1">
        <f t="array" ref="C497">_xll.SNL.Clients.Office.Excel.Functions.SPG($A497, "IQ_AVG_DILUT_SHARES_OUT", C$2)</f>
        <v>729341000</v>
      </c>
      <c r="D497" s="4" cm="1">
        <f t="array" ref="D497">_xll.SNL.Clients.Office.Excel.Functions.SPG($A497, "IQ_AVG_DILUT_SHARES_OUT", D$2)</f>
        <v>730558000</v>
      </c>
      <c r="E497" s="4" cm="1">
        <f t="array" ref="E497">_xll.SNL.Clients.Office.Excel.Functions.SPG($A497, "IQ_AVG_DILUT_SHARES_OUT", E$2)</f>
        <v>731277000</v>
      </c>
      <c r="F497" s="4" cm="1">
        <f t="array" ref="F497">_xll.SNL.Clients.Office.Excel.Functions.SPG($A497, "IQ_AVG_DILUT_SHARES_OUT", F$2)</f>
        <v>731742000</v>
      </c>
      <c r="G497" s="4" cm="1">
        <f t="array" ref="G497">_xll.SNL.Clients.Office.Excel.Functions.SPG($A497, "IQ_AVG_DILUT_SHARES_OUT", G$2)</f>
        <v>732362000</v>
      </c>
      <c r="H497" s="4" cm="1">
        <f t="array" ref="H497">_xll.SNL.Clients.Office.Excel.Functions.SPG($A497, "IQ_AVG_DILUT_SHARES_OUT", H$2)</f>
        <v>733546000</v>
      </c>
      <c r="I497" s="4" cm="1">
        <f t="array" ref="I497">_xll.SNL.Clients.Office.Excel.Functions.SPG($A497, "IQ_AVG_DILUT_SHARES_OUT", I$2)</f>
        <v>736640000</v>
      </c>
      <c r="J497" s="4" cm="1">
        <f t="array" ref="J497">_xll.SNL.Clients.Office.Excel.Functions.SPG($A497, "IQ_AVG_DILUT_SHARES_OUT", J$2)</f>
        <v>740975000</v>
      </c>
      <c r="K497" s="4" cm="1">
        <f t="array" ref="K497">_xll.SNL.Clients.Office.Excel.Functions.SPG($A497, "IQ_AVG_DILUT_SHARES_OUT", K$2)</f>
        <v>745582000</v>
      </c>
      <c r="L497" s="4" cm="1">
        <f t="array" ref="L497">_xll.SNL.Clients.Office.Excel.Functions.SPG($A497, "IQ_AVG_DILUT_SHARES_OUT", L$2)</f>
        <v>748823000</v>
      </c>
      <c r="M497" s="4" cm="1">
        <f t="array" ref="M497">_xll.SNL.Clients.Office.Excel.Functions.SPG($A497, "IQ_AVG_DILUT_SHARES_OUT", M$2)</f>
        <v>750942000</v>
      </c>
      <c r="N497" s="4" cm="1">
        <f t="array" ref="N497">_xll.SNL.Clients.Office.Excel.Functions.SPG($A497, "IQ_AVG_DILUT_SHARES_OUT", N$2)</f>
        <v>751443000</v>
      </c>
      <c r="O497" s="4" cm="1">
        <f t="array" ref="O497">_xll.SNL.Clients.Office.Excel.Functions.SPG($A497, "IQ_AVG_DILUT_SHARES_OUT", O$2)</f>
        <v>751508000</v>
      </c>
      <c r="P497" s="4" cm="1">
        <f t="array" ref="P497">_xll.SNL.Clients.Office.Excel.Functions.SPG($A497, "IQ_AVG_DILUT_SHARES_OUT", P$2)</f>
        <v>750024000</v>
      </c>
      <c r="Q497" s="4" cm="1">
        <f t="array" ref="Q497">_xll.SNL.Clients.Office.Excel.Functions.SPG($A497, "IQ_AVG_DILUT_SHARES_OUT", Q$2)</f>
        <v>749004000</v>
      </c>
      <c r="R497" s="4" cm="1">
        <f t="array" ref="R497">_xll.SNL.Clients.Office.Excel.Functions.SPG($A497, "IQ_AVG_DILUT_SHARES_OUT", R$2)</f>
        <v>748450000</v>
      </c>
      <c r="S497" s="4" cm="1">
        <f t="array" ref="S497">_xll.SNL.Clients.Office.Excel.Functions.SPG($A497, "IQ_AVG_DILUT_SHARES_OUT", S$2)</f>
        <v>746984000</v>
      </c>
      <c r="T497" s="4" cm="1">
        <f t="array" ref="T497">_xll.SNL.Clients.Office.Excel.Functions.SPG($A497, "IQ_AVG_DILUT_SHARES_OUT", T$2)</f>
        <v>747155000</v>
      </c>
      <c r="U497" s="4" cm="1">
        <f t="array" ref="U497">_xll.SNL.Clients.Office.Excel.Functions.SPG($A497, "IQ_AVG_DILUT_SHARES_OUT", U$2)</f>
        <v>745886000</v>
      </c>
      <c r="V497" s="4" cm="1">
        <f t="array" ref="V497">_xll.SNL.Clients.Office.Excel.Functions.SPG($A497, "IQ_AVG_DILUT_SHARES_OUT", V$2)</f>
        <v>746514000</v>
      </c>
    </row>
    <row r="498" spans="1:22">
      <c r="A498" s="11" t="s">
        <v>500</v>
      </c>
      <c r="B498" s="4" cm="1">
        <f t="array" ref="B498">_xll.SNL.Clients.Office.Excel.Functions.SPG($A498, "IQ_AVG_DILUT_SHARES_OUT", B$2)</f>
        <v>102000000</v>
      </c>
      <c r="C498" s="4" cm="1">
        <f t="array" ref="C498">_xll.SNL.Clients.Office.Excel.Functions.SPG($A498, "IQ_AVG_DILUT_SHARES_OUT", C$2)</f>
        <v>103000000</v>
      </c>
      <c r="D498" s="4" cm="1">
        <f t="array" ref="D498">_xll.SNL.Clients.Office.Excel.Functions.SPG($A498, "IQ_AVG_DILUT_SHARES_OUT", D$2)</f>
        <v>104000000</v>
      </c>
      <c r="E498" s="4" cm="1">
        <f t="array" ref="E498">_xll.SNL.Clients.Office.Excel.Functions.SPG($A498, "IQ_AVG_DILUT_SHARES_OUT", E$2)</f>
        <v>104000000</v>
      </c>
      <c r="F498" s="4" cm="1">
        <f t="array" ref="F498">_xll.SNL.Clients.Office.Excel.Functions.SPG($A498, "IQ_AVG_DILUT_SHARES_OUT", F$2)</f>
        <v>105000000</v>
      </c>
      <c r="G498" s="4" cm="1">
        <f t="array" ref="G498">_xll.SNL.Clients.Office.Excel.Functions.SPG($A498, "IQ_AVG_DILUT_SHARES_OUT", G$2)</f>
        <v>107000000</v>
      </c>
      <c r="H498" s="4" cm="1">
        <f t="array" ref="H498">_xll.SNL.Clients.Office.Excel.Functions.SPG($A498, "IQ_AVG_DILUT_SHARES_OUT", H$2)</f>
        <v>108000000</v>
      </c>
      <c r="I498" s="4" cm="1">
        <f t="array" ref="I498">_xll.SNL.Clients.Office.Excel.Functions.SPG($A498, "IQ_AVG_DILUT_SHARES_OUT", I$2)</f>
        <v>109000000</v>
      </c>
      <c r="J498" s="4" cm="1">
        <f t="array" ref="J498">_xll.SNL.Clients.Office.Excel.Functions.SPG($A498, "IQ_AVG_DILUT_SHARES_OUT", J$2)</f>
        <v>111000000</v>
      </c>
      <c r="K498" s="4" cm="1">
        <f t="array" ref="K498">_xll.SNL.Clients.Office.Excel.Functions.SPG($A498, "IQ_AVG_DILUT_SHARES_OUT", K$2)</f>
        <v>112000000</v>
      </c>
      <c r="L498" s="4" cm="1">
        <f t="array" ref="L498">_xll.SNL.Clients.Office.Excel.Functions.SPG($A498, "IQ_AVG_DILUT_SHARES_OUT", L$2)</f>
        <v>118000000</v>
      </c>
      <c r="M498" s="4" t="str" cm="1">
        <f t="array" ref="M498">_xll.SNL.Clients.Office.Excel.Functions.SPG($A498, "IQ_AVG_DILUT_SHARES_OUT", M$2)</f>
        <v>NA</v>
      </c>
      <c r="N498" s="4" cm="1">
        <f t="array" ref="N498">_xll.SNL.Clients.Office.Excel.Functions.SPG($A498, "IQ_AVG_DILUT_SHARES_OUT", N$2)</f>
        <v>129000000</v>
      </c>
      <c r="O498" s="4" cm="1">
        <f t="array" ref="O498">_xll.SNL.Clients.Office.Excel.Functions.SPG($A498, "IQ_AVG_DILUT_SHARES_OUT", O$2)</f>
        <v>130000000</v>
      </c>
      <c r="P498" s="4" cm="1">
        <f t="array" ref="P498">_xll.SNL.Clients.Office.Excel.Functions.SPG($A498, "IQ_AVG_DILUT_SHARES_OUT", P$2)</f>
        <v>130000000</v>
      </c>
      <c r="Q498" s="4" cm="1">
        <f t="array" ref="Q498">_xll.SNL.Clients.Office.Excel.Functions.SPG($A498, "IQ_AVG_DILUT_SHARES_OUT", Q$2)</f>
        <v>130000000</v>
      </c>
      <c r="R498" s="4" cm="1">
        <f t="array" ref="R498">_xll.SNL.Clients.Office.Excel.Functions.SPG($A498, "IQ_AVG_DILUT_SHARES_OUT", R$2)</f>
        <v>130000000</v>
      </c>
      <c r="S498" s="4" t="str" cm="1">
        <f t="array" ref="S498">_xll.SNL.Clients.Office.Excel.Functions.SPG($A498, "IQ_AVG_DILUT_SHARES_OUT", S$2)</f>
        <v>NA</v>
      </c>
      <c r="T498" s="4" cm="1">
        <f t="array" ref="T498">_xll.SNL.Clients.Office.Excel.Functions.SPG($A498, "IQ_AVG_DILUT_SHARES_OUT", T$2)</f>
        <v>130000000</v>
      </c>
      <c r="U498" s="4" cm="1">
        <f t="array" ref="U498">_xll.SNL.Clients.Office.Excel.Functions.SPG($A498, "IQ_AVG_DILUT_SHARES_OUT", U$2)</f>
        <v>130000000</v>
      </c>
      <c r="V498" s="4" cm="1">
        <f t="array" ref="V498">_xll.SNL.Clients.Office.Excel.Functions.SPG($A498, "IQ_AVG_DILUT_SHARES_OUT", V$2)</f>
        <v>130000000</v>
      </c>
    </row>
    <row r="499" spans="1:22">
      <c r="A499" s="11" t="s">
        <v>501</v>
      </c>
      <c r="B499" s="4" cm="1">
        <f t="array" ref="B499">_xll.SNL.Clients.Office.Excel.Functions.SPG($A499, "IQ_AVG_DILUT_SHARES_OUT", B$2)</f>
        <v>268549000</v>
      </c>
      <c r="C499" s="4" cm="1">
        <f t="array" ref="C499">_xll.SNL.Clients.Office.Excel.Functions.SPG($A499, "IQ_AVG_DILUT_SHARES_OUT", C$2)</f>
        <v>267949000</v>
      </c>
      <c r="D499" s="4" cm="1">
        <f t="array" ref="D499">_xll.SNL.Clients.Office.Excel.Functions.SPG($A499, "IQ_AVG_DILUT_SHARES_OUT", D$2)</f>
        <v>270298000</v>
      </c>
      <c r="E499" s="4" cm="1">
        <f t="array" ref="E499">_xll.SNL.Clients.Office.Excel.Functions.SPG($A499, "IQ_AVG_DILUT_SHARES_OUT", E$2)</f>
        <v>268843000</v>
      </c>
      <c r="F499" s="4" cm="1">
        <f t="array" ref="F499">_xll.SNL.Clients.Office.Excel.Functions.SPG($A499, "IQ_AVG_DILUT_SHARES_OUT", F$2)</f>
        <v>266377000</v>
      </c>
      <c r="G499" s="4" cm="1">
        <f t="array" ref="G499">_xll.SNL.Clients.Office.Excel.Functions.SPG($A499, "IQ_AVG_DILUT_SHARES_OUT", G$2)</f>
        <v>264435000</v>
      </c>
      <c r="H499" s="4" cm="1">
        <f t="array" ref="H499">_xll.SNL.Clients.Office.Excel.Functions.SPG($A499, "IQ_AVG_DILUT_SHARES_OUT", H$2)</f>
        <v>261371000</v>
      </c>
      <c r="I499" s="4" cm="1">
        <f t="array" ref="I499">_xll.SNL.Clients.Office.Excel.Functions.SPG($A499, "IQ_AVG_DILUT_SHARES_OUT", I$2)</f>
        <v>257322000</v>
      </c>
      <c r="J499" s="4" cm="1">
        <f t="array" ref="J499">_xll.SNL.Clients.Office.Excel.Functions.SPG($A499, "IQ_AVG_DILUT_SHARES_OUT", J$2)</f>
        <v>255753000</v>
      </c>
      <c r="K499" s="4" cm="1">
        <f t="array" ref="K499">_xll.SNL.Clients.Office.Excel.Functions.SPG($A499, "IQ_AVG_DILUT_SHARES_OUT", K$2)</f>
        <v>254355000</v>
      </c>
      <c r="L499" s="4" cm="1">
        <f t="array" ref="L499">_xll.SNL.Clients.Office.Excel.Functions.SPG($A499, "IQ_AVG_DILUT_SHARES_OUT", L$2)</f>
        <v>251743000</v>
      </c>
      <c r="M499" s="4" cm="1">
        <f t="array" ref="M499">_xll.SNL.Clients.Office.Excel.Functions.SPG($A499, "IQ_AVG_DILUT_SHARES_OUT", M$2)</f>
        <v>250043000</v>
      </c>
      <c r="N499" s="4" cm="1">
        <f t="array" ref="N499">_xll.SNL.Clients.Office.Excel.Functions.SPG($A499, "IQ_AVG_DILUT_SHARES_OUT", N$2)</f>
        <v>254760000</v>
      </c>
      <c r="O499" s="4" cm="1">
        <f t="array" ref="O499">_xll.SNL.Clients.Office.Excel.Functions.SPG($A499, "IQ_AVG_DILUT_SHARES_OUT", O$2)</f>
        <v>260016000</v>
      </c>
      <c r="P499" s="4" cm="1">
        <f t="array" ref="P499">_xll.SNL.Clients.Office.Excel.Functions.SPG($A499, "IQ_AVG_DILUT_SHARES_OUT", P$2)</f>
        <v>243739000</v>
      </c>
      <c r="Q499" s="4" cm="1">
        <f t="array" ref="Q499">_xll.SNL.Clients.Office.Excel.Functions.SPG($A499, "IQ_AVG_DILUT_SHARES_OUT", Q$2)</f>
        <v>240992000</v>
      </c>
      <c r="R499" s="4" cm="1">
        <f t="array" ref="R499">_xll.SNL.Clients.Office.Excel.Functions.SPG($A499, "IQ_AVG_DILUT_SHARES_OUT", R$2)</f>
        <v>238059000</v>
      </c>
      <c r="S499" s="4" cm="1">
        <f t="array" ref="S499">_xll.SNL.Clients.Office.Excel.Functions.SPG($A499, "IQ_AVG_DILUT_SHARES_OUT", S$2)</f>
        <v>236002000</v>
      </c>
      <c r="T499" s="4" cm="1">
        <f t="array" ref="T499">_xll.SNL.Clients.Office.Excel.Functions.SPG($A499, "IQ_AVG_DILUT_SHARES_OUT", T$2)</f>
        <v>232939000</v>
      </c>
      <c r="U499" s="4" cm="1">
        <f t="array" ref="U499">_xll.SNL.Clients.Office.Excel.Functions.SPG($A499, "IQ_AVG_DILUT_SHARES_OUT", U$2)</f>
        <v>230491000</v>
      </c>
      <c r="V499" s="4" cm="1">
        <f t="array" ref="V499">_xll.SNL.Clients.Office.Excel.Functions.SPG($A499, "IQ_AVG_DILUT_SHARES_OUT", V$2)</f>
        <v>228461000</v>
      </c>
    </row>
    <row r="500" spans="1:22">
      <c r="A500" s="11" t="s">
        <v>502</v>
      </c>
      <c r="B500" s="4" cm="1">
        <f t="array" ref="B500">_xll.SNL.Clients.Office.Excel.Functions.SPG($A500, "IQ_AVG_DILUT_SHARES_OUT", B$2)</f>
        <v>109727000</v>
      </c>
      <c r="C500" s="4" cm="1">
        <f t="array" ref="C500">_xll.SNL.Clients.Office.Excel.Functions.SPG($A500, "IQ_AVG_DILUT_SHARES_OUT", C$2)</f>
        <v>111175000</v>
      </c>
      <c r="D500" s="4" cm="1">
        <f t="array" ref="D500">_xll.SNL.Clients.Office.Excel.Functions.SPG($A500, "IQ_AVG_DILUT_SHARES_OUT", D$2)</f>
        <v>111333000</v>
      </c>
      <c r="E500" s="4" cm="1">
        <f t="array" ref="E500">_xll.SNL.Clients.Office.Excel.Functions.SPG($A500, "IQ_AVG_DILUT_SHARES_OUT", E$2)</f>
        <v>112033000</v>
      </c>
      <c r="F500" s="4" cm="1">
        <f t="array" ref="F500">_xll.SNL.Clients.Office.Excel.Functions.SPG($A500, "IQ_AVG_DILUT_SHARES_OUT", F$2)</f>
        <v>112797000</v>
      </c>
      <c r="G500" s="4" cm="1">
        <f t="array" ref="G500">_xll.SNL.Clients.Office.Excel.Functions.SPG($A500, "IQ_AVG_DILUT_SHARES_OUT", G$2)</f>
        <v>113198000</v>
      </c>
      <c r="H500" s="4" cm="1">
        <f t="array" ref="H500">_xll.SNL.Clients.Office.Excel.Functions.SPG($A500, "IQ_AVG_DILUT_SHARES_OUT", H$2)</f>
        <v>113116000</v>
      </c>
      <c r="I500" s="4" cm="1">
        <f t="array" ref="I500">_xll.SNL.Clients.Office.Excel.Functions.SPG($A500, "IQ_AVG_DILUT_SHARES_OUT", I$2)</f>
        <v>112795000</v>
      </c>
      <c r="J500" s="4" cm="1">
        <f t="array" ref="J500">_xll.SNL.Clients.Office.Excel.Functions.SPG($A500, "IQ_AVG_DILUT_SHARES_OUT", J$2)</f>
        <v>112709000</v>
      </c>
      <c r="K500" s="4" cm="1">
        <f t="array" ref="K500">_xll.SNL.Clients.Office.Excel.Functions.SPG($A500, "IQ_AVG_DILUT_SHARES_OUT", K$2)</f>
        <v>114471000</v>
      </c>
      <c r="L500" s="4" cm="1">
        <f t="array" ref="L500">_xll.SNL.Clients.Office.Excel.Functions.SPG($A500, "IQ_AVG_DILUT_SHARES_OUT", L$2)</f>
        <v>115030000</v>
      </c>
      <c r="M500" s="4" cm="1">
        <f t="array" ref="M500">_xll.SNL.Clients.Office.Excel.Functions.SPG($A500, "IQ_AVG_DILUT_SHARES_OUT", M$2)</f>
        <v>114768000</v>
      </c>
      <c r="N500" s="4" cm="1">
        <f t="array" ref="N500">_xll.SNL.Clients.Office.Excel.Functions.SPG($A500, "IQ_AVG_DILUT_SHARES_OUT", N$2)</f>
        <v>114655000</v>
      </c>
      <c r="O500" s="4" cm="1">
        <f t="array" ref="O500">_xll.SNL.Clients.Office.Excel.Functions.SPG($A500, "IQ_AVG_DILUT_SHARES_OUT", O$2)</f>
        <v>114545000</v>
      </c>
      <c r="P500" s="4" cm="1">
        <f t="array" ref="P500">_xll.SNL.Clients.Office.Excel.Functions.SPG($A500, "IQ_AVG_DILUT_SHARES_OUT", P$2)</f>
        <v>111020000</v>
      </c>
      <c r="Q500" s="4" cm="1">
        <f t="array" ref="Q500">_xll.SNL.Clients.Office.Excel.Functions.SPG($A500, "IQ_AVG_DILUT_SHARES_OUT", Q$2)</f>
        <v>106818000</v>
      </c>
      <c r="R500" s="4" cm="1">
        <f t="array" ref="R500">_xll.SNL.Clients.Office.Excel.Functions.SPG($A500, "IQ_AVG_DILUT_SHARES_OUT", R$2)</f>
        <v>106783000</v>
      </c>
      <c r="S500" s="4" cm="1">
        <f t="array" ref="S500">_xll.SNL.Clients.Office.Excel.Functions.SPG($A500, "IQ_AVG_DILUT_SHARES_OUT", S$2)</f>
        <v>106713000</v>
      </c>
      <c r="T500" s="4" cm="1">
        <f t="array" ref="T500">_xll.SNL.Clients.Office.Excel.Functions.SPG($A500, "IQ_AVG_DILUT_SHARES_OUT", T$2)</f>
        <v>106663000</v>
      </c>
      <c r="U500" s="4" cm="1">
        <f t="array" ref="U500">_xll.SNL.Clients.Office.Excel.Functions.SPG($A500, "IQ_AVG_DILUT_SHARES_OUT", U$2)</f>
        <v>106608000</v>
      </c>
      <c r="V500" s="4" cm="1">
        <f t="array" ref="V500">_xll.SNL.Clients.Office.Excel.Functions.SPG($A500, "IQ_AVG_DILUT_SHARES_OUT", V$2)</f>
        <v>106707000</v>
      </c>
    </row>
    <row r="501" spans="1:22">
      <c r="A501" s="11" t="s">
        <v>503</v>
      </c>
      <c r="B501" s="4" cm="1">
        <f t="array" ref="B501">_xll.SNL.Clients.Office.Excel.Functions.SPG($A501, "IQ_AVG_DILUT_SHARES_OUT", B$2)</f>
        <v>565000000</v>
      </c>
      <c r="C501" s="4" cm="1">
        <f t="array" ref="C501">_xll.SNL.Clients.Office.Excel.Functions.SPG($A501, "IQ_AVG_DILUT_SHARES_OUT", C$2)</f>
        <v>557000000</v>
      </c>
      <c r="D501" s="4" cm="1">
        <f t="array" ref="D501">_xll.SNL.Clients.Office.Excel.Functions.SPG($A501, "IQ_AVG_DILUT_SHARES_OUT", D$2)</f>
        <v>556000000</v>
      </c>
      <c r="E501" s="4" cm="1">
        <f t="array" ref="E501">_xll.SNL.Clients.Office.Excel.Functions.SPG($A501, "IQ_AVG_DILUT_SHARES_OUT", E$2)</f>
        <v>554000000</v>
      </c>
      <c r="F501" s="4" cm="1">
        <f t="array" ref="F501">_xll.SNL.Clients.Office.Excel.Functions.SPG($A501, "IQ_AVG_DILUT_SHARES_OUT", F$2)</f>
        <v>552000000</v>
      </c>
      <c r="G501" s="4" cm="1">
        <f t="array" ref="G501">_xll.SNL.Clients.Office.Excel.Functions.SPG($A501, "IQ_AVG_DILUT_SHARES_OUT", G$2)</f>
        <v>552000000</v>
      </c>
      <c r="H501" s="4" cm="1">
        <f t="array" ref="H501">_xll.SNL.Clients.Office.Excel.Functions.SPG($A501, "IQ_AVG_DILUT_SHARES_OUT", H$2)</f>
        <v>551000000</v>
      </c>
      <c r="I501" s="4" cm="1">
        <f t="array" ref="I501">_xll.SNL.Clients.Office.Excel.Functions.SPG($A501, "IQ_AVG_DILUT_SHARES_OUT", I$2)</f>
        <v>549000000</v>
      </c>
      <c r="J501" s="4" cm="1">
        <f t="array" ref="J501">_xll.SNL.Clients.Office.Excel.Functions.SPG($A501, "IQ_AVG_DILUT_SHARES_OUT", J$2)</f>
        <v>548000000</v>
      </c>
      <c r="K501" s="4" cm="1">
        <f t="array" ref="K501">_xll.SNL.Clients.Office.Excel.Functions.SPG($A501, "IQ_AVG_DILUT_SHARES_OUT", K$2)</f>
        <v>546000000</v>
      </c>
      <c r="L501" s="4" cm="1">
        <f t="array" ref="L501">_xll.SNL.Clients.Office.Excel.Functions.SPG($A501, "IQ_AVG_DILUT_SHARES_OUT", L$2)</f>
        <v>545000000</v>
      </c>
      <c r="M501" s="4" cm="1">
        <f t="array" ref="M501">_xll.SNL.Clients.Office.Excel.Functions.SPG($A501, "IQ_AVG_DILUT_SHARES_OUT", M$2)</f>
        <v>542000000</v>
      </c>
      <c r="N501" s="4" cm="1">
        <f t="array" ref="N501">_xll.SNL.Clients.Office.Excel.Functions.SPG($A501, "IQ_AVG_DILUT_SHARES_OUT", N$2)</f>
        <v>539000000</v>
      </c>
      <c r="O501" s="4" cm="1">
        <f t="array" ref="O501">_xll.SNL.Clients.Office.Excel.Functions.SPG($A501, "IQ_AVG_DILUT_SHARES_OUT", O$2)</f>
        <v>539000000</v>
      </c>
      <c r="P501" s="4" cm="1">
        <f t="array" ref="P501">_xll.SNL.Clients.Office.Excel.Functions.SPG($A501, "IQ_AVG_DILUT_SHARES_OUT", P$2)</f>
        <v>539000000</v>
      </c>
      <c r="Q501" s="4" cm="1">
        <f t="array" ref="Q501">_xll.SNL.Clients.Office.Excel.Functions.SPG($A501, "IQ_AVG_DILUT_SHARES_OUT", Q$2)</f>
        <v>532000000</v>
      </c>
      <c r="R501" s="4" cm="1">
        <f t="array" ref="R501">_xll.SNL.Clients.Office.Excel.Functions.SPG($A501, "IQ_AVG_DILUT_SHARES_OUT", R$2)</f>
        <v>528000000</v>
      </c>
      <c r="S501" s="4" cm="1">
        <f t="array" ref="S501">_xll.SNL.Clients.Office.Excel.Functions.SPG($A501, "IQ_AVG_DILUT_SHARES_OUT", S$2)</f>
        <v>527000000</v>
      </c>
      <c r="T501" s="4" cm="1">
        <f t="array" ref="T501">_xll.SNL.Clients.Office.Excel.Functions.SPG($A501, "IQ_AVG_DILUT_SHARES_OUT", T$2)</f>
        <v>527000000</v>
      </c>
      <c r="U501" s="4" cm="1">
        <f t="array" ref="U501">_xll.SNL.Clients.Office.Excel.Functions.SPG($A501, "IQ_AVG_DILUT_SHARES_OUT", U$2)</f>
        <v>526000000</v>
      </c>
      <c r="V501" s="4" cm="1">
        <f t="array" ref="V501">_xll.SNL.Clients.Office.Excel.Functions.SPG($A501, "IQ_AVG_DILUT_SHARES_OUT", V$2)</f>
        <v>521000000</v>
      </c>
    </row>
    <row r="502" spans="1:22">
      <c r="A502" s="11" t="s">
        <v>504</v>
      </c>
      <c r="B502" s="4" cm="1">
        <f t="array" ref="B502">_xll.SNL.Clients.Office.Excel.Functions.SPG($A502, "IQ_AVG_DILUT_SHARES_OUT", B$2)</f>
        <v>243750000</v>
      </c>
      <c r="C502" s="4" cm="1">
        <f t="array" ref="C502">_xll.SNL.Clients.Office.Excel.Functions.SPG($A502, "IQ_AVG_DILUT_SHARES_OUT", C$2)</f>
        <v>243538000</v>
      </c>
      <c r="D502" s="4" cm="1">
        <f t="array" ref="D502">_xll.SNL.Clients.Office.Excel.Functions.SPG($A502, "IQ_AVG_DILUT_SHARES_OUT", D$2)</f>
        <v>243021000</v>
      </c>
      <c r="E502" s="4" cm="1">
        <f t="array" ref="E502">_xll.SNL.Clients.Office.Excel.Functions.SPG($A502, "IQ_AVG_DILUT_SHARES_OUT", E$2)</f>
        <v>242471000</v>
      </c>
      <c r="F502" s="4" cm="1">
        <f t="array" ref="F502">_xll.SNL.Clients.Office.Excel.Functions.SPG($A502, "IQ_AVG_DILUT_SHARES_OUT", F$2)</f>
        <v>242189000</v>
      </c>
      <c r="G502" s="4" cm="1">
        <f t="array" ref="G502">_xll.SNL.Clients.Office.Excel.Functions.SPG($A502, "IQ_AVG_DILUT_SHARES_OUT", G$2)</f>
        <v>206740000</v>
      </c>
      <c r="H502" s="4" cm="1">
        <f t="array" ref="H502">_xll.SNL.Clients.Office.Excel.Functions.SPG($A502, "IQ_AVG_DILUT_SHARES_OUT", H$2)</f>
        <v>181319000</v>
      </c>
      <c r="I502" s="4" cm="1">
        <f t="array" ref="I502">_xll.SNL.Clients.Office.Excel.Functions.SPG($A502, "IQ_AVG_DILUT_SHARES_OUT", I$2)</f>
        <v>181300000</v>
      </c>
      <c r="J502" s="4" cm="1">
        <f t="array" ref="J502">_xll.SNL.Clients.Office.Excel.Functions.SPG($A502, "IQ_AVG_DILUT_SHARES_OUT", J$2)</f>
        <v>180939000</v>
      </c>
      <c r="K502" s="4" cm="1">
        <f t="array" ref="K502">_xll.SNL.Clients.Office.Excel.Functions.SPG($A502, "IQ_AVG_DILUT_SHARES_OUT", K$2)</f>
        <v>180650000</v>
      </c>
      <c r="L502" s="4" cm="1">
        <f t="array" ref="L502">_xll.SNL.Clients.Office.Excel.Functions.SPG($A502, "IQ_AVG_DILUT_SHARES_OUT", L$2)</f>
        <v>181021000</v>
      </c>
      <c r="M502" s="4" cm="1">
        <f t="array" ref="M502">_xll.SNL.Clients.Office.Excel.Functions.SPG($A502, "IQ_AVG_DILUT_SHARES_OUT", M$2)</f>
        <v>181600000</v>
      </c>
      <c r="N502" s="4" cm="1">
        <f t="array" ref="N502">_xll.SNL.Clients.Office.Excel.Functions.SPG($A502, "IQ_AVG_DILUT_SHARES_OUT", N$2)</f>
        <v>181642000</v>
      </c>
      <c r="O502" s="4" cm="1">
        <f t="array" ref="O502">_xll.SNL.Clients.Office.Excel.Functions.SPG($A502, "IQ_AVG_DILUT_SHARES_OUT", O$2)</f>
        <v>181349000</v>
      </c>
      <c r="P502" s="4" cm="1">
        <f t="array" ref="P502">_xll.SNL.Clients.Office.Excel.Functions.SPG($A502, "IQ_AVG_DILUT_SHARES_OUT", P$2)</f>
        <v>181474000</v>
      </c>
      <c r="Q502" s="4" cm="1">
        <f t="array" ref="Q502">_xll.SNL.Clients.Office.Excel.Functions.SPG($A502, "IQ_AVG_DILUT_SHARES_OUT", Q$2)</f>
        <v>181500000</v>
      </c>
      <c r="R502" s="4" cm="1">
        <f t="array" ref="R502">_xll.SNL.Clients.Office.Excel.Functions.SPG($A502, "IQ_AVG_DILUT_SHARES_OUT", R$2)</f>
        <v>180968000</v>
      </c>
      <c r="S502" s="4" cm="1">
        <f t="array" ref="S502">_xll.SNL.Clients.Office.Excel.Functions.SPG($A502, "IQ_AVG_DILUT_SHARES_OUT", S$2)</f>
        <v>180607000</v>
      </c>
      <c r="T502" s="4" cm="1">
        <f t="array" ref="T502">_xll.SNL.Clients.Office.Excel.Functions.SPG($A502, "IQ_AVG_DILUT_SHARES_OUT", T$2)</f>
        <v>181294000</v>
      </c>
      <c r="U502" s="4" cm="1">
        <f t="array" ref="U502">_xll.SNL.Clients.Office.Excel.Functions.SPG($A502, "IQ_AVG_DILUT_SHARES_OUT", U$2)</f>
        <v>181200000</v>
      </c>
      <c r="V502" s="4" cm="1">
        <f t="array" ref="V502">_xll.SNL.Clients.Office.Excel.Functions.SPG($A502, "IQ_AVG_DILUT_SHARES_OUT", V$2)</f>
        <v>181212000</v>
      </c>
    </row>
    <row r="503" spans="1:22">
      <c r="A503" s="11" t="s">
        <v>505</v>
      </c>
      <c r="B503" s="4" cm="1">
        <f t="array" ref="B503">_xll.SNL.Clients.Office.Excel.Functions.SPG($A503, "IQ_AVG_DILUT_SHARES_OUT", B$2)</f>
        <v>285000000</v>
      </c>
      <c r="C503" s="4" cm="1">
        <f t="array" ref="C503">_xll.SNL.Clients.Office.Excel.Functions.SPG($A503, "IQ_AVG_DILUT_SHARES_OUT", C$2)</f>
        <v>286000000</v>
      </c>
      <c r="D503" s="4" cm="1">
        <f t="array" ref="D503">_xll.SNL.Clients.Office.Excel.Functions.SPG($A503, "IQ_AVG_DILUT_SHARES_OUT", D$2)</f>
        <v>286000000</v>
      </c>
      <c r="E503" s="4" cm="1">
        <f t="array" ref="E503">_xll.SNL.Clients.Office.Excel.Functions.SPG($A503, "IQ_AVG_DILUT_SHARES_OUT", E$2)</f>
        <v>285000000</v>
      </c>
      <c r="F503" s="4" cm="1">
        <f t="array" ref="F503">_xll.SNL.Clients.Office.Excel.Functions.SPG($A503, "IQ_AVG_DILUT_SHARES_OUT", F$2)</f>
        <v>286000000</v>
      </c>
      <c r="G503" s="4" cm="1">
        <f t="array" ref="G503">_xll.SNL.Clients.Office.Excel.Functions.SPG($A503, "IQ_AVG_DILUT_SHARES_OUT", G$2)</f>
        <v>286000000</v>
      </c>
      <c r="H503" s="4" cm="1">
        <f t="array" ref="H503">_xll.SNL.Clients.Office.Excel.Functions.SPG($A503, "IQ_AVG_DILUT_SHARES_OUT", H$2)</f>
        <v>285000000</v>
      </c>
      <c r="I503" s="4" cm="1">
        <f t="array" ref="I503">_xll.SNL.Clients.Office.Excel.Functions.SPG($A503, "IQ_AVG_DILUT_SHARES_OUT", I$2)</f>
        <v>287000000</v>
      </c>
      <c r="J503" s="4" cm="1">
        <f t="array" ref="J503">_xll.SNL.Clients.Office.Excel.Functions.SPG($A503, "IQ_AVG_DILUT_SHARES_OUT", J$2)</f>
        <v>289000000</v>
      </c>
      <c r="K503" s="4" cm="1">
        <f t="array" ref="K503">_xll.SNL.Clients.Office.Excel.Functions.SPG($A503, "IQ_AVG_DILUT_SHARES_OUT", K$2)</f>
        <v>290000000</v>
      </c>
      <c r="L503" s="4" cm="1">
        <f t="array" ref="L503">_xll.SNL.Clients.Office.Excel.Functions.SPG($A503, "IQ_AVG_DILUT_SHARES_OUT", L$2)</f>
        <v>294000000</v>
      </c>
      <c r="M503" s="4" cm="1">
        <f t="array" ref="M503">_xll.SNL.Clients.Office.Excel.Functions.SPG($A503, "IQ_AVG_DILUT_SHARES_OUT", M$2)</f>
        <v>298000000</v>
      </c>
      <c r="N503" s="4" cm="1">
        <f t="array" ref="N503">_xll.SNL.Clients.Office.Excel.Functions.SPG($A503, "IQ_AVG_DILUT_SHARES_OUT", N$2)</f>
        <v>302000000</v>
      </c>
      <c r="O503" s="4" cm="1">
        <f t="array" ref="O503">_xll.SNL.Clients.Office.Excel.Functions.SPG($A503, "IQ_AVG_DILUT_SHARES_OUT", O$2)</f>
        <v>304000000</v>
      </c>
      <c r="P503" s="4" cm="1">
        <f t="array" ref="P503">_xll.SNL.Clients.Office.Excel.Functions.SPG($A503, "IQ_AVG_DILUT_SHARES_OUT", P$2)</f>
        <v>305000000</v>
      </c>
      <c r="Q503" s="4" cm="1">
        <f t="array" ref="Q503">_xll.SNL.Clients.Office.Excel.Functions.SPG($A503, "IQ_AVG_DILUT_SHARES_OUT", Q$2)</f>
        <v>307000000</v>
      </c>
      <c r="R503" s="4" cm="1">
        <f t="array" ref="R503">_xll.SNL.Clients.Office.Excel.Functions.SPG($A503, "IQ_AVG_DILUT_SHARES_OUT", R$2)</f>
        <v>307000000</v>
      </c>
      <c r="S503" s="4" cm="1">
        <f t="array" ref="S503">_xll.SNL.Clients.Office.Excel.Functions.SPG($A503, "IQ_AVG_DILUT_SHARES_OUT", S$2)</f>
        <v>307000000</v>
      </c>
      <c r="T503" s="4" cm="1">
        <f t="array" ref="T503">_xll.SNL.Clients.Office.Excel.Functions.SPG($A503, "IQ_AVG_DILUT_SHARES_OUT", T$2)</f>
        <v>307000000</v>
      </c>
      <c r="U503" s="4" cm="1">
        <f t="array" ref="U503">_xll.SNL.Clients.Office.Excel.Functions.SPG($A503, "IQ_AVG_DILUT_SHARES_OUT", U$2)</f>
        <v>309000000</v>
      </c>
      <c r="V503" s="4" cm="1">
        <f t="array" ref="V503">_xll.SNL.Clients.Office.Excel.Functions.SPG($A503, "IQ_AVG_DILUT_SHARES_OUT", V$2)</f>
        <v>313000000</v>
      </c>
    </row>
    <row r="504" spans="1:22">
      <c r="A504" s="11" t="s">
        <v>506</v>
      </c>
      <c r="B504" s="4" cm="1">
        <f t="array" ref="B504">_xll.SNL.Clients.Office.Excel.Functions.SPG($A504, "IQ_AVG_DILUT_SHARES_OUT", B$2)</f>
        <v>51918055</v>
      </c>
      <c r="C504" s="4" cm="1">
        <f t="array" ref="C504">_xll.SNL.Clients.Office.Excel.Functions.SPG($A504, "IQ_AVG_DILUT_SHARES_OUT", C$2)</f>
        <v>51830245</v>
      </c>
      <c r="D504" s="4" cm="1">
        <f t="array" ref="D504">_xll.SNL.Clients.Office.Excel.Functions.SPG($A504, "IQ_AVG_DILUT_SHARES_OUT", D$2)</f>
        <v>51790501</v>
      </c>
      <c r="E504" s="4" cm="1">
        <f t="array" ref="E504">_xll.SNL.Clients.Office.Excel.Functions.SPG($A504, "IQ_AVG_DILUT_SHARES_OUT", E$2)</f>
        <v>51687374</v>
      </c>
      <c r="F504" s="4" cm="1">
        <f t="array" ref="F504">_xll.SNL.Clients.Office.Excel.Functions.SPG($A504, "IQ_AVG_DILUT_SHARES_OUT", F$2)</f>
        <v>51336645</v>
      </c>
      <c r="G504" s="4" cm="1">
        <f t="array" ref="G504">_xll.SNL.Clients.Office.Excel.Functions.SPG($A504, "IQ_AVG_DILUT_SHARES_OUT", G$2)</f>
        <v>51707460</v>
      </c>
      <c r="H504" s="4" cm="1">
        <f t="array" ref="H504">_xll.SNL.Clients.Office.Excel.Functions.SPG($A504, "IQ_AVG_DILUT_SHARES_OUT", H$2)</f>
        <v>51748069</v>
      </c>
      <c r="I504" s="4" cm="1">
        <f t="array" ref="I504">_xll.SNL.Clients.Office.Excel.Functions.SPG($A504, "IQ_AVG_DILUT_SHARES_OUT", I$2)</f>
        <v>51942060</v>
      </c>
      <c r="J504" s="4" cm="1">
        <f t="array" ref="J504">_xll.SNL.Clients.Office.Excel.Functions.SPG($A504, "IQ_AVG_DILUT_SHARES_OUT", J$2)</f>
        <v>52157852</v>
      </c>
      <c r="K504" s="4" cm="1">
        <f t="array" ref="K504">_xll.SNL.Clients.Office.Excel.Functions.SPG($A504, "IQ_AVG_DILUT_SHARES_OUT", K$2)</f>
        <v>52138470</v>
      </c>
      <c r="L504" s="4" cm="1">
        <f t="array" ref="L504">_xll.SNL.Clients.Office.Excel.Functions.SPG($A504, "IQ_AVG_DILUT_SHARES_OUT", L$2)</f>
        <v>53446740</v>
      </c>
      <c r="M504" s="4" cm="1">
        <f t="array" ref="M504">_xll.SNL.Clients.Office.Excel.Functions.SPG($A504, "IQ_AVG_DILUT_SHARES_OUT", M$2)</f>
        <v>53877621</v>
      </c>
      <c r="N504" s="4" cm="1">
        <f t="array" ref="N504">_xll.SNL.Clients.Office.Excel.Functions.SPG($A504, "IQ_AVG_DILUT_SHARES_OUT", N$2)</f>
        <v>53866559</v>
      </c>
      <c r="O504" s="4" cm="1">
        <f t="array" ref="O504">_xll.SNL.Clients.Office.Excel.Functions.SPG($A504, "IQ_AVG_DILUT_SHARES_OUT", O$2)</f>
        <v>53908295</v>
      </c>
      <c r="P504" s="4" cm="1">
        <f t="array" ref="P504">_xll.SNL.Clients.Office.Excel.Functions.SPG($A504, "IQ_AVG_DILUT_SHARES_OUT", P$2)</f>
        <v>53964330</v>
      </c>
      <c r="Q504" s="4" cm="1">
        <f t="array" ref="Q504">_xll.SNL.Clients.Office.Excel.Functions.SPG($A504, "IQ_AVG_DILUT_SHARES_OUT", Q$2)</f>
        <v>53783654</v>
      </c>
      <c r="R504" s="4" cm="1">
        <f t="array" ref="R504">_xll.SNL.Clients.Office.Excel.Functions.SPG($A504, "IQ_AVG_DILUT_SHARES_OUT", R$2)</f>
        <v>53716306</v>
      </c>
      <c r="S504" s="4" cm="1">
        <f t="array" ref="S504">_xll.SNL.Clients.Office.Excel.Functions.SPG($A504, "IQ_AVG_DILUT_SHARES_OUT", S$2)</f>
        <v>53675730</v>
      </c>
      <c r="T504" s="4" cm="1">
        <f t="array" ref="T504">_xll.SNL.Clients.Office.Excel.Functions.SPG($A504, "IQ_AVG_DILUT_SHARES_OUT", T$2)</f>
        <v>54318044</v>
      </c>
      <c r="U504" s="4" cm="1">
        <f t="array" ref="U504">_xll.SNL.Clients.Office.Excel.Functions.SPG($A504, "IQ_AVG_DILUT_SHARES_OUT", U$2)</f>
        <v>54541638</v>
      </c>
      <c r="V504" s="4" cm="1">
        <f t="array" ref="V504">_xll.SNL.Clients.Office.Excel.Functions.SPG($A504, "IQ_AVG_DILUT_SHARES_OUT", V$2)</f>
        <v>54637823</v>
      </c>
    </row>
    <row r="505" spans="1:22">
      <c r="A505" s="11" t="s">
        <v>507</v>
      </c>
      <c r="B505" s="4" cm="1">
        <f t="array" ref="B505">_xll.SNL.Clients.Office.Excel.Functions.SPG($A505, "IQ_AVG_DILUT_SHARES_OUT", B$2)</f>
        <v>203000000</v>
      </c>
      <c r="C505" s="4" cm="1">
        <f t="array" ref="C505">_xll.SNL.Clients.Office.Excel.Functions.SPG($A505, "IQ_AVG_DILUT_SHARES_OUT", C$2)</f>
        <v>206400000</v>
      </c>
      <c r="D505" s="4" cm="1">
        <f t="array" ref="D505">_xll.SNL.Clients.Office.Excel.Functions.SPG($A505, "IQ_AVG_DILUT_SHARES_OUT", D$2)</f>
        <v>206200000</v>
      </c>
      <c r="E505" s="4" cm="1">
        <f t="array" ref="E505">_xll.SNL.Clients.Office.Excel.Functions.SPG($A505, "IQ_AVG_DILUT_SHARES_OUT", E$2)</f>
        <v>208600000</v>
      </c>
      <c r="F505" s="4" cm="1">
        <f t="array" ref="F505">_xll.SNL.Clients.Office.Excel.Functions.SPG($A505, "IQ_AVG_DILUT_SHARES_OUT", F$2)</f>
        <v>210000000</v>
      </c>
      <c r="G505" s="4" cm="1">
        <f t="array" ref="G505">_xll.SNL.Clients.Office.Excel.Functions.SPG($A505, "IQ_AVG_DILUT_SHARES_OUT", G$2)</f>
        <v>209900000</v>
      </c>
      <c r="H505" s="4" cm="1">
        <f t="array" ref="H505">_xll.SNL.Clients.Office.Excel.Functions.SPG($A505, "IQ_AVG_DILUT_SHARES_OUT", H$2)</f>
        <v>210400000</v>
      </c>
      <c r="I505" s="4" cm="1">
        <f t="array" ref="I505">_xll.SNL.Clients.Office.Excel.Functions.SPG($A505, "IQ_AVG_DILUT_SHARES_OUT", I$2)</f>
        <v>209800000</v>
      </c>
      <c r="J505" s="4" cm="1">
        <f t="array" ref="J505">_xll.SNL.Clients.Office.Excel.Functions.SPG($A505, "IQ_AVG_DILUT_SHARES_OUT", J$2)</f>
        <v>210300000</v>
      </c>
      <c r="K505" s="4" cm="1">
        <f t="array" ref="K505">_xll.SNL.Clients.Office.Excel.Functions.SPG($A505, "IQ_AVG_DILUT_SHARES_OUT", K$2)</f>
        <v>210300000</v>
      </c>
      <c r="L505" s="4" cm="1">
        <f t="array" ref="L505">_xll.SNL.Clients.Office.Excel.Functions.SPG($A505, "IQ_AVG_DILUT_SHARES_OUT", L$2)</f>
        <v>210100000</v>
      </c>
      <c r="M505" s="4" cm="1">
        <f t="array" ref="M505">_xll.SNL.Clients.Office.Excel.Functions.SPG($A505, "IQ_AVG_DILUT_SHARES_OUT", M$2)</f>
        <v>208900000</v>
      </c>
      <c r="N505" s="4" cm="1">
        <f t="array" ref="N505">_xll.SNL.Clients.Office.Excel.Functions.SPG($A505, "IQ_AVG_DILUT_SHARES_OUT", N$2)</f>
        <v>210600000</v>
      </c>
      <c r="O505" s="4" cm="1">
        <f t="array" ref="O505">_xll.SNL.Clients.Office.Excel.Functions.SPG($A505, "IQ_AVG_DILUT_SHARES_OUT", O$2)</f>
        <v>210700000</v>
      </c>
      <c r="P505" s="4" cm="1">
        <f t="array" ref="P505">_xll.SNL.Clients.Office.Excel.Functions.SPG($A505, "IQ_AVG_DILUT_SHARES_OUT", P$2)</f>
        <v>210200000</v>
      </c>
      <c r="Q505" s="4" cm="1">
        <f t="array" ref="Q505">_xll.SNL.Clients.Office.Excel.Functions.SPG($A505, "IQ_AVG_DILUT_SHARES_OUT", Q$2)</f>
        <v>209300000</v>
      </c>
      <c r="R505" s="4" cm="1">
        <f t="array" ref="R505">_xll.SNL.Clients.Office.Excel.Functions.SPG($A505, "IQ_AVG_DILUT_SHARES_OUT", R$2)</f>
        <v>208500000</v>
      </c>
      <c r="S505" s="4" cm="1">
        <f t="array" ref="S505">_xll.SNL.Clients.Office.Excel.Functions.SPG($A505, "IQ_AVG_DILUT_SHARES_OUT", S$2)</f>
        <v>206800000</v>
      </c>
      <c r="T505" s="4" cm="1">
        <f t="array" ref="T505">_xll.SNL.Clients.Office.Excel.Functions.SPG($A505, "IQ_AVG_DILUT_SHARES_OUT", T$2)</f>
        <v>206500000</v>
      </c>
      <c r="U505" s="4" cm="1">
        <f t="array" ref="U505">_xll.SNL.Clients.Office.Excel.Functions.SPG($A505, "IQ_AVG_DILUT_SHARES_OUT", U$2)</f>
        <v>207800000</v>
      </c>
      <c r="V505" s="4" cm="1">
        <f t="array" ref="V505">_xll.SNL.Clients.Office.Excel.Functions.SPG($A505, "IQ_AVG_DILUT_SHARES_OUT", V$2)</f>
        <v>207000000</v>
      </c>
    </row>
    <row r="506" spans="1:22">
      <c r="A506" s="11" t="s">
        <v>508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7D56F-1DE3-4DBC-A78B-CF76F0BBCB8D}">
  <dimension ref="A1:V506"/>
  <sheetViews>
    <sheetView workbookViewId="0">
      <pane xSplit="1" ySplit="2" topLeftCell="B293" activePane="bottomRight" state="frozen"/>
      <selection pane="topRight" activeCell="B1" sqref="B1"/>
      <selection pane="bottomLeft" activeCell="A3" sqref="A3"/>
      <selection pane="bottomRight" activeCell="D304" sqref="D304"/>
    </sheetView>
  </sheetViews>
  <sheetFormatPr defaultRowHeight="15"/>
  <cols>
    <col min="1" max="1" width="15.85546875" bestFit="1" customWidth="1"/>
    <col min="2" max="22" width="20.28515625" bestFit="1" customWidth="1"/>
  </cols>
  <sheetData>
    <row r="1" spans="1:22">
      <c r="B1">
        <v>0</v>
      </c>
      <c r="C1">
        <v>-1</v>
      </c>
      <c r="D1">
        <v>-2</v>
      </c>
      <c r="E1">
        <v>-3</v>
      </c>
      <c r="F1">
        <v>-4</v>
      </c>
      <c r="G1">
        <v>-5</v>
      </c>
      <c r="H1">
        <v>-6</v>
      </c>
      <c r="I1">
        <v>-7</v>
      </c>
      <c r="J1">
        <v>-8</v>
      </c>
      <c r="K1">
        <v>-9</v>
      </c>
      <c r="L1">
        <v>-10</v>
      </c>
      <c r="M1">
        <v>-11</v>
      </c>
      <c r="N1">
        <v>-12</v>
      </c>
      <c r="O1">
        <v>-13</v>
      </c>
      <c r="P1">
        <v>-14</v>
      </c>
      <c r="Q1">
        <v>-15</v>
      </c>
      <c r="R1">
        <v>-16</v>
      </c>
      <c r="S1">
        <v>-17</v>
      </c>
      <c r="T1">
        <v>-18</v>
      </c>
      <c r="U1">
        <v>-19</v>
      </c>
      <c r="V1">
        <v>-20</v>
      </c>
    </row>
    <row r="2" spans="1:22">
      <c r="A2" t="str" cm="1">
        <f t="array" ref="A2">_xll.ciqfunctions.udf.CIQRANGE("^SPX", "IQ_CONSTITUENTS", 1, 600, , , , , "Constituents")</f>
        <v>Constituents</v>
      </c>
      <c r="B2" t="str">
        <f>_xlfn.CONCAT("FQ",B1)</f>
        <v>FQ0</v>
      </c>
      <c r="C2" t="str">
        <f t="shared" ref="C2:V2" si="0">_xlfn.CONCAT("FQ",C1)</f>
        <v>FQ-1</v>
      </c>
      <c r="D2" t="str">
        <f t="shared" si="0"/>
        <v>FQ-2</v>
      </c>
      <c r="E2" t="str">
        <f t="shared" si="0"/>
        <v>FQ-3</v>
      </c>
      <c r="F2" t="str">
        <f t="shared" si="0"/>
        <v>FQ-4</v>
      </c>
      <c r="G2" t="str">
        <f t="shared" si="0"/>
        <v>FQ-5</v>
      </c>
      <c r="H2" t="str">
        <f t="shared" si="0"/>
        <v>FQ-6</v>
      </c>
      <c r="I2" t="str">
        <f t="shared" si="0"/>
        <v>FQ-7</v>
      </c>
      <c r="J2" t="str">
        <f t="shared" si="0"/>
        <v>FQ-8</v>
      </c>
      <c r="K2" t="str">
        <f t="shared" si="0"/>
        <v>FQ-9</v>
      </c>
      <c r="L2" t="str">
        <f t="shared" si="0"/>
        <v>FQ-10</v>
      </c>
      <c r="M2" t="str">
        <f t="shared" si="0"/>
        <v>FQ-11</v>
      </c>
      <c r="N2" t="str">
        <f t="shared" si="0"/>
        <v>FQ-12</v>
      </c>
      <c r="O2" t="str">
        <f t="shared" si="0"/>
        <v>FQ-13</v>
      </c>
      <c r="P2" t="str">
        <f t="shared" si="0"/>
        <v>FQ-14</v>
      </c>
      <c r="Q2" t="str">
        <f t="shared" si="0"/>
        <v>FQ-15</v>
      </c>
      <c r="R2" t="str">
        <f t="shared" si="0"/>
        <v>FQ-16</v>
      </c>
      <c r="S2" t="str">
        <f t="shared" si="0"/>
        <v>FQ-17</v>
      </c>
      <c r="T2" t="str">
        <f t="shared" si="0"/>
        <v>FQ-18</v>
      </c>
      <c r="U2" t="str">
        <f t="shared" si="0"/>
        <v>FQ-19</v>
      </c>
      <c r="V2" t="str">
        <f t="shared" si="0"/>
        <v>FQ-20</v>
      </c>
    </row>
    <row r="3" spans="1:22">
      <c r="A3" s="11" t="s">
        <v>6</v>
      </c>
      <c r="B3" s="10" cm="1">
        <f t="array" ref="B3">_xll.SNL.Clients.Office.Excel.Functions.SPG($A3, "IQ_DILUT_EPS_NORM", B$2)</f>
        <v>1.2130000000000001</v>
      </c>
      <c r="C3" s="10" cm="1">
        <f t="array" ref="C3">_xll.SNL.Clients.Office.Excel.Functions.SPG($A3, "IQ_DILUT_EPS_NORM", C$2)</f>
        <v>1.331</v>
      </c>
      <c r="D3" s="10" cm="1">
        <f t="array" ref="D3">_xll.SNL.Clients.Office.Excel.Functions.SPG($A3, "IQ_DILUT_EPS_NORM", D$2)</f>
        <v>0.36699999999999999</v>
      </c>
      <c r="E3" s="10" cm="1">
        <f t="array" ref="E3">_xll.SNL.Clients.Office.Excel.Functions.SPG($A3, "IQ_DILUT_EPS_NORM", E$2)</f>
        <v>1.153</v>
      </c>
      <c r="F3" s="10" cm="1">
        <f t="array" ref="F3">_xll.SNL.Clients.Office.Excel.Functions.SPG($A3, "IQ_DILUT_EPS_NORM", F$2)</f>
        <v>0.83499999999999996</v>
      </c>
      <c r="G3" s="10" cm="1">
        <f t="array" ref="G3">_xll.SNL.Clients.Office.Excel.Functions.SPG($A3, "IQ_DILUT_EPS_NORM", G$2)</f>
        <v>1.032</v>
      </c>
      <c r="H3" s="10" cm="1">
        <f t="array" ref="H3">_xll.SNL.Clients.Office.Excel.Functions.SPG($A3, "IQ_DILUT_EPS_NORM", H$2)</f>
        <v>1.204</v>
      </c>
      <c r="I3" s="10" cm="1">
        <f t="array" ref="I3">_xll.SNL.Clients.Office.Excel.Functions.SPG($A3, "IQ_DILUT_EPS_NORM", I$2)</f>
        <v>0.96599999999999997</v>
      </c>
      <c r="J3" s="10" cm="1">
        <f t="array" ref="J3">_xll.SNL.Clients.Office.Excel.Functions.SPG($A3, "IQ_DILUT_EPS_NORM", J$2)</f>
        <v>3.3639999999999999</v>
      </c>
      <c r="K3" s="10" cm="1">
        <f t="array" ref="K3">_xll.SNL.Clients.Office.Excel.Functions.SPG($A3, "IQ_DILUT_EPS_NORM", K$2)</f>
        <v>1.546</v>
      </c>
      <c r="L3" s="10" cm="1">
        <f t="array" ref="L3">_xll.SNL.Clients.Office.Excel.Functions.SPG($A3, "IQ_DILUT_EPS_NORM", L$2)</f>
        <v>5.7000000000000002E-2</v>
      </c>
      <c r="M3" s="10" cm="1">
        <f t="array" ref="M3">_xll.SNL.Clients.Office.Excel.Functions.SPG($A3, "IQ_DILUT_EPS_NORM", M$2)</f>
        <v>1.738</v>
      </c>
      <c r="N3" s="10" cm="1">
        <f t="array" ref="N3">_xll.SNL.Clients.Office.Excel.Functions.SPG($A3, "IQ_DILUT_EPS_NORM", N$2)</f>
        <v>1.7050000000000001</v>
      </c>
      <c r="O3" s="10" cm="1">
        <f t="array" ref="O3">_xll.SNL.Clients.Office.Excel.Functions.SPG($A3, "IQ_DILUT_EPS_NORM", O$2)</f>
        <v>1.8720000000000001</v>
      </c>
      <c r="P3" s="10" cm="1">
        <f t="array" ref="P3">_xll.SNL.Clients.Office.Excel.Functions.SPG($A3, "IQ_DILUT_EPS_NORM", P$2)</f>
        <v>2.0579999999999998</v>
      </c>
      <c r="Q3" s="10" cm="1">
        <f t="array" ref="Q3">_xll.SNL.Clients.Office.Excel.Functions.SPG($A3, "IQ_DILUT_EPS_NORM", Q$2)</f>
        <v>2.2280000000000002</v>
      </c>
      <c r="R3" s="10" cm="1">
        <f t="array" ref="R3">_xll.SNL.Clients.Office.Excel.Functions.SPG($A3, "IQ_DILUT_EPS_NORM", R$2)</f>
        <v>2.0960000000000001</v>
      </c>
      <c r="S3" s="10" cm="1">
        <f t="array" ref="S3">_xll.SNL.Clients.Office.Excel.Functions.SPG($A3, "IQ_DILUT_EPS_NORM", S$2)</f>
        <v>1.952</v>
      </c>
      <c r="T3" s="10" cm="1">
        <f t="array" ref="T3">_xll.SNL.Clients.Office.Excel.Functions.SPG($A3, "IQ_DILUT_EPS_NORM", T$2)</f>
        <v>1.3640000000000001</v>
      </c>
      <c r="U3" s="10" cm="1">
        <f t="array" ref="U3">_xll.SNL.Clients.Office.Excel.Functions.SPG($A3, "IQ_DILUT_EPS_NORM", U$2)</f>
        <v>1.7190000000000001</v>
      </c>
      <c r="V3" s="10" cm="1">
        <f t="array" ref="V3">_xll.SNL.Clients.Office.Excel.Functions.SPG($A3, "IQ_DILUT_EPS_NORM", V$2)</f>
        <v>1.6719999999999999</v>
      </c>
    </row>
    <row r="4" spans="1:22">
      <c r="A4" s="11" t="s">
        <v>7</v>
      </c>
      <c r="B4" s="10" cm="1">
        <f t="array" ref="B4">_xll.SNL.Clients.Office.Excel.Functions.SPG($A4, "IQ_DILUT_EPS_NORM", B$2)</f>
        <v>0.68200000000000005</v>
      </c>
      <c r="C4" s="10" cm="1">
        <f t="array" ref="C4">_xll.SNL.Clients.Office.Excel.Functions.SPG($A4, "IQ_DILUT_EPS_NORM", C$2)</f>
        <v>0.66700000000000004</v>
      </c>
      <c r="D4" s="10" cm="1">
        <f t="array" ref="D4">_xll.SNL.Clients.Office.Excel.Functions.SPG($A4, "IQ_DILUT_EPS_NORM", D$2)</f>
        <v>0.875</v>
      </c>
      <c r="E4" s="10" cm="1">
        <f t="array" ref="E4">_xll.SNL.Clients.Office.Excel.Functions.SPG($A4, "IQ_DILUT_EPS_NORM", E$2)</f>
        <v>0.81200000000000006</v>
      </c>
      <c r="F4" s="10" cm="1">
        <f t="array" ref="F4">_xll.SNL.Clients.Office.Excel.Functions.SPG($A4, "IQ_DILUT_EPS_NORM", F$2)</f>
        <v>0.749</v>
      </c>
      <c r="G4" s="10" cm="1">
        <f t="array" ref="G4">_xll.SNL.Clients.Office.Excel.Functions.SPG($A4, "IQ_DILUT_EPS_NORM", G$2)</f>
        <v>0.72899999999999998</v>
      </c>
      <c r="H4" s="10" cm="1">
        <f t="array" ref="H4">_xll.SNL.Clients.Office.Excel.Functions.SPG($A4, "IQ_DILUT_EPS_NORM", H$2)</f>
        <v>0.86199999999999999</v>
      </c>
      <c r="I4" s="10" cm="1">
        <f t="array" ref="I4">_xll.SNL.Clients.Office.Excel.Functions.SPG($A4, "IQ_DILUT_EPS_NORM", I$2)</f>
        <v>0.72299999999999998</v>
      </c>
      <c r="J4" s="10" cm="1">
        <f t="array" ref="J4">_xll.SNL.Clients.Office.Excel.Functions.SPG($A4, "IQ_DILUT_EPS_NORM", J$2)</f>
        <v>0.66500000000000004</v>
      </c>
      <c r="K4" s="10" cm="1">
        <f t="array" ref="K4">_xll.SNL.Clients.Office.Excel.Functions.SPG($A4, "IQ_DILUT_EPS_NORM", K$2)</f>
        <v>0.60099999999999998</v>
      </c>
      <c r="L4" s="10" cm="1">
        <f t="array" ref="L4">_xll.SNL.Clients.Office.Excel.Functions.SPG($A4, "IQ_DILUT_EPS_NORM", L$2)</f>
        <v>0.66</v>
      </c>
      <c r="M4" s="10" cm="1">
        <f t="array" ref="M4">_xll.SNL.Clients.Office.Excel.Functions.SPG($A4, "IQ_DILUT_EPS_NORM", M$2)</f>
        <v>0.61799999999999999</v>
      </c>
      <c r="N4" s="10" cm="1">
        <f t="array" ref="N4">_xll.SNL.Clients.Office.Excel.Functions.SPG($A4, "IQ_DILUT_EPS_NORM", N$2)</f>
        <v>0.70899999999999996</v>
      </c>
      <c r="O4" s="10" cm="1">
        <f t="array" ref="O4">_xll.SNL.Clients.Office.Excel.Functions.SPG($A4, "IQ_DILUT_EPS_NORM", O$2)</f>
        <v>0.64700000000000002</v>
      </c>
      <c r="P4" s="10" cm="1">
        <f t="array" ref="P4">_xll.SNL.Clients.Office.Excel.Functions.SPG($A4, "IQ_DILUT_EPS_NORM", P$2)</f>
        <v>0.58499999999999996</v>
      </c>
      <c r="Q4" s="10" cm="1">
        <f t="array" ref="Q4">_xll.SNL.Clients.Office.Excel.Functions.SPG($A4, "IQ_DILUT_EPS_NORM", Q$2)</f>
        <v>0.48399999999999999</v>
      </c>
      <c r="R4" s="10" cm="1">
        <f t="array" ref="R4">_xll.SNL.Clients.Office.Excel.Functions.SPG($A4, "IQ_DILUT_EPS_NORM", R$2)</f>
        <v>0.58299999999999996</v>
      </c>
      <c r="S4" s="10" cm="1">
        <f t="array" ref="S4">_xll.SNL.Clients.Office.Excel.Functions.SPG($A4, "IQ_DILUT_EPS_NORM", S$2)</f>
        <v>0.53400000000000003</v>
      </c>
      <c r="T4" s="10" cm="1">
        <f t="array" ref="T4">_xll.SNL.Clients.Office.Excel.Functions.SPG($A4, "IQ_DILUT_EPS_NORM", T$2)</f>
        <v>0.35899999999999999</v>
      </c>
      <c r="U4" s="10" cm="1">
        <f t="array" ref="U4">_xll.SNL.Clients.Office.Excel.Functions.SPG($A4, "IQ_DILUT_EPS_NORM", U$2)</f>
        <v>0.26</v>
      </c>
      <c r="V4" s="10" cm="1">
        <f t="array" ref="V4">_xll.SNL.Clients.Office.Excel.Functions.SPG($A4, "IQ_DILUT_EPS_NORM", V$2)</f>
        <v>0.44</v>
      </c>
    </row>
    <row r="5" spans="1:22">
      <c r="A5" s="11" t="s">
        <v>8</v>
      </c>
      <c r="B5" s="10" cm="1">
        <f t="array" ref="B5">_xll.SNL.Clients.Office.Excel.Functions.SPG($A5, "IQ_DILUT_EPS_NORM", B$2)</f>
        <v>0.76200000000000001</v>
      </c>
      <c r="C5" s="10" cm="1">
        <f t="array" ref="C5">_xll.SNL.Clients.Office.Excel.Functions.SPG($A5, "IQ_DILUT_EPS_NORM", C$2)</f>
        <v>0.69399999999999995</v>
      </c>
      <c r="D5" s="10" cm="1">
        <f t="array" ref="D5">_xll.SNL.Clients.Office.Excel.Functions.SPG($A5, "IQ_DILUT_EPS_NORM", D$2)</f>
        <v>0.65400000000000003</v>
      </c>
      <c r="E5" s="10" cm="1">
        <f t="array" ref="E5">_xll.SNL.Clients.Office.Excel.Functions.SPG($A5, "IQ_DILUT_EPS_NORM", E$2)</f>
        <v>0.52800000000000002</v>
      </c>
      <c r="F5" s="10" cm="1">
        <f t="array" ref="F5">_xll.SNL.Clients.Office.Excel.Functions.SPG($A5, "IQ_DILUT_EPS_NORM", F$2)</f>
        <v>0.69199999999999995</v>
      </c>
      <c r="G5" s="10" cm="1">
        <f t="array" ref="G5">_xll.SNL.Clients.Office.Excel.Functions.SPG($A5, "IQ_DILUT_EPS_NORM", G$2)</f>
        <v>0.59699999999999998</v>
      </c>
      <c r="H5" s="10" cm="1">
        <f t="array" ref="H5">_xll.SNL.Clients.Office.Excel.Functions.SPG($A5, "IQ_DILUT_EPS_NORM", H$2)</f>
        <v>0.58399999999999996</v>
      </c>
      <c r="I5" s="10" cm="1">
        <f t="array" ref="I5">_xll.SNL.Clients.Office.Excel.Functions.SPG($A5, "IQ_DILUT_EPS_NORM", I$2)</f>
        <v>0.55700000000000005</v>
      </c>
      <c r="J5" s="10" cm="1">
        <f t="array" ref="J5">_xll.SNL.Clients.Office.Excel.Functions.SPG($A5, "IQ_DILUT_EPS_NORM", J$2)</f>
        <v>0.60899999999999999</v>
      </c>
      <c r="K5" s="10" cm="1">
        <f t="array" ref="K5">_xll.SNL.Clients.Office.Excel.Functions.SPG($A5, "IQ_DILUT_EPS_NORM", K$2)</f>
        <v>0.623</v>
      </c>
      <c r="L5" s="10" cm="1">
        <f t="array" ref="L5">_xll.SNL.Clients.Office.Excel.Functions.SPG($A5, "IQ_DILUT_EPS_NORM", L$2)</f>
        <v>0.83299999999999996</v>
      </c>
      <c r="M5" s="10" cm="1">
        <f t="array" ref="M5">_xll.SNL.Clients.Office.Excel.Functions.SPG($A5, "IQ_DILUT_EPS_NORM", M$2)</f>
        <v>1.0129999999999999</v>
      </c>
      <c r="N5" s="10" cm="1">
        <f t="array" ref="N5">_xll.SNL.Clients.Office.Excel.Functions.SPG($A5, "IQ_DILUT_EPS_NORM", N$2)</f>
        <v>0.995</v>
      </c>
      <c r="O5" s="10" cm="1">
        <f t="array" ref="O5">_xll.SNL.Clients.Office.Excel.Functions.SPG($A5, "IQ_DILUT_EPS_NORM", O$2)</f>
        <v>0.871</v>
      </c>
      <c r="P5" s="10" cm="1">
        <f t="array" ref="P5">_xll.SNL.Clients.Office.Excel.Functions.SPG($A5, "IQ_DILUT_EPS_NORM", P$2)</f>
        <v>0.64400000000000002</v>
      </c>
      <c r="Q5" s="10" cm="1">
        <f t="array" ref="Q5">_xll.SNL.Clients.Office.Excel.Functions.SPG($A5, "IQ_DILUT_EPS_NORM", Q$2)</f>
        <v>0.71299999999999997</v>
      </c>
      <c r="R5" s="10" cm="1">
        <f t="array" ref="R5">_xll.SNL.Clients.Office.Excel.Functions.SPG($A5, "IQ_DILUT_EPS_NORM", R$2)</f>
        <v>0.94499999999999995</v>
      </c>
      <c r="S5" s="10" cm="1">
        <f t="array" ref="S5">_xll.SNL.Clients.Office.Excel.Functions.SPG($A5, "IQ_DILUT_EPS_NORM", S$2)</f>
        <v>0.46200000000000002</v>
      </c>
      <c r="T5" s="10" cm="1">
        <f t="array" ref="T5">_xll.SNL.Clients.Office.Excel.Functions.SPG($A5, "IQ_DILUT_EPS_NORM", T$2)</f>
        <v>0.20499999999999999</v>
      </c>
      <c r="U5" s="10" cm="1">
        <f t="array" ref="U5">_xll.SNL.Clients.Office.Excel.Functions.SPG($A5, "IQ_DILUT_EPS_NORM", U$2)</f>
        <v>0.24</v>
      </c>
      <c r="V5" s="10" cm="1">
        <f t="array" ref="V5">_xll.SNL.Clients.Office.Excel.Functions.SPG($A5, "IQ_DILUT_EPS_NORM", V$2)</f>
        <v>0.48</v>
      </c>
    </row>
    <row r="6" spans="1:22">
      <c r="A6" s="11" t="s">
        <v>9</v>
      </c>
      <c r="B6" s="10" cm="1">
        <f t="array" ref="B6">_xll.SNL.Clients.Office.Excel.Functions.SPG($A6, "IQ_DILUT_EPS_NORM", B$2)</f>
        <v>1.3280000000000001</v>
      </c>
      <c r="C6" s="10" cm="1">
        <f t="array" ref="C6">_xll.SNL.Clients.Office.Excel.Functions.SPG($A6, "IQ_DILUT_EPS_NORM", C$2)</f>
        <v>1.6160000000000001</v>
      </c>
      <c r="D6" s="10" cm="1">
        <f t="array" ref="D6">_xll.SNL.Clients.Office.Excel.Functions.SPG($A6, "IQ_DILUT_EPS_NORM", D$2)</f>
        <v>1.0680000000000001</v>
      </c>
      <c r="E6" s="10" cm="1">
        <f t="array" ref="E6">_xll.SNL.Clients.Office.Excel.Functions.SPG($A6, "IQ_DILUT_EPS_NORM", E$2)</f>
        <v>1.4790000000000001</v>
      </c>
      <c r="F6" s="10" cm="1">
        <f t="array" ref="F6">_xll.SNL.Clients.Office.Excel.Functions.SPG($A6, "IQ_DILUT_EPS_NORM", F$2)</f>
        <v>1.476</v>
      </c>
      <c r="G6" s="10" cm="1">
        <f t="array" ref="G6">_xll.SNL.Clients.Office.Excel.Functions.SPG($A6, "IQ_DILUT_EPS_NORM", G$2)</f>
        <v>1.613</v>
      </c>
      <c r="H6" s="10" cm="1">
        <f t="array" ref="H6">_xll.SNL.Clients.Office.Excel.Functions.SPG($A6, "IQ_DILUT_EPS_NORM", H$2)</f>
        <v>1.1200000000000001</v>
      </c>
      <c r="I6" s="10" cm="1">
        <f t="array" ref="I6">_xll.SNL.Clients.Office.Excel.Functions.SPG($A6, "IQ_DILUT_EPS_NORM", I$2)</f>
        <v>1.982</v>
      </c>
      <c r="J6" s="10" cm="1">
        <f t="array" ref="J6">_xll.SNL.Clients.Office.Excel.Functions.SPG($A6, "IQ_DILUT_EPS_NORM", J$2)</f>
        <v>1.607</v>
      </c>
      <c r="K6" s="10" cm="1">
        <f t="array" ref="K6">_xll.SNL.Clients.Office.Excel.Functions.SPG($A6, "IQ_DILUT_EPS_NORM", K$2)</f>
        <v>1.8220000000000001</v>
      </c>
      <c r="L6" s="10" cm="1">
        <f t="array" ref="L6">_xll.SNL.Clients.Office.Excel.Functions.SPG($A6, "IQ_DILUT_EPS_NORM", L$2)</f>
        <v>1.631</v>
      </c>
      <c r="M6" s="10" cm="1">
        <f t="array" ref="M6">_xll.SNL.Clients.Office.Excel.Functions.SPG($A6, "IQ_DILUT_EPS_NORM", M$2)</f>
        <v>2.1749999999999998</v>
      </c>
      <c r="N6" s="10" cm="1">
        <f t="array" ref="N6">_xll.SNL.Clients.Office.Excel.Functions.SPG($A6, "IQ_DILUT_EPS_NORM", N$2)</f>
        <v>1.532</v>
      </c>
      <c r="O6" s="10" cm="1">
        <f t="array" ref="O6">_xll.SNL.Clients.Office.Excel.Functions.SPG($A6, "IQ_DILUT_EPS_NORM", O$2)</f>
        <v>1.45</v>
      </c>
      <c r="P6" s="10" cm="1">
        <f t="array" ref="P6">_xll.SNL.Clients.Office.Excel.Functions.SPG($A6, "IQ_DILUT_EPS_NORM", P$2)</f>
        <v>1.35</v>
      </c>
      <c r="Q6" s="10" cm="1">
        <f t="array" ref="Q6">_xll.SNL.Clients.Office.Excel.Functions.SPG($A6, "IQ_DILUT_EPS_NORM", Q$2)</f>
        <v>2.0099999999999998</v>
      </c>
      <c r="R6" s="10" cm="1">
        <f t="array" ref="R6">_xll.SNL.Clients.Office.Excel.Functions.SPG($A6, "IQ_DILUT_EPS_NORM", R$2)</f>
        <v>1.0469999999999999</v>
      </c>
      <c r="S6" s="10" cm="1">
        <f t="array" ref="S6">_xll.SNL.Clients.Office.Excel.Functions.SPG($A6, "IQ_DILUT_EPS_NORM", S$2)</f>
        <v>0.59099999999999997</v>
      </c>
      <c r="T6" s="10" cm="1">
        <f t="array" ref="T6">_xll.SNL.Clients.Office.Excel.Functions.SPG($A6, "IQ_DILUT_EPS_NORM", T$2)</f>
        <v>1.347</v>
      </c>
      <c r="U6" s="10" cm="1">
        <f t="array" ref="U6">_xll.SNL.Clients.Office.Excel.Functions.SPG($A6, "IQ_DILUT_EPS_NORM", U$2)</f>
        <v>1.1890000000000001</v>
      </c>
      <c r="V6" s="10" cm="1">
        <f t="array" ref="V6">_xll.SNL.Clients.Office.Excel.Functions.SPG($A6, "IQ_DILUT_EPS_NORM", V$2)</f>
        <v>1.3640000000000001</v>
      </c>
    </row>
    <row r="7" spans="1:22">
      <c r="A7" s="11" t="s">
        <v>10</v>
      </c>
      <c r="B7" s="10" cm="1">
        <f t="array" ref="B7">_xll.SNL.Clients.Office.Excel.Functions.SPG($A7, "IQ_DILUT_EPS_NORM", B$2)</f>
        <v>2.8519999999999999</v>
      </c>
      <c r="C7" s="10" cm="1">
        <f t="array" ref="C7">_xll.SNL.Clients.Office.Excel.Functions.SPG($A7, "IQ_DILUT_EPS_NORM", C$2)</f>
        <v>2.35</v>
      </c>
      <c r="D7" s="10" cm="1">
        <f t="array" ref="D7">_xll.SNL.Clients.Office.Excel.Functions.SPG($A7, "IQ_DILUT_EPS_NORM", D$2)</f>
        <v>2.6459999999999999</v>
      </c>
      <c r="E7" s="10" cm="1">
        <f t="array" ref="E7">_xll.SNL.Clients.Office.Excel.Functions.SPG($A7, "IQ_DILUT_EPS_NORM", E$2)</f>
        <v>2.1160000000000001</v>
      </c>
      <c r="F7" s="10" cm="1">
        <f t="array" ref="F7">_xll.SNL.Clients.Office.Excel.Functions.SPG($A7, "IQ_DILUT_EPS_NORM", F$2)</f>
        <v>2.645</v>
      </c>
      <c r="G7" s="10" cm="1">
        <f t="array" ref="G7">_xll.SNL.Clients.Office.Excel.Functions.SPG($A7, "IQ_DILUT_EPS_NORM", G$2)</f>
        <v>2.3220000000000001</v>
      </c>
      <c r="H7" s="10" cm="1">
        <f t="array" ref="H7">_xll.SNL.Clients.Office.Excel.Functions.SPG($A7, "IQ_DILUT_EPS_NORM", H$2)</f>
        <v>2.6070000000000002</v>
      </c>
      <c r="I7" s="10" cm="1">
        <f t="array" ref="I7">_xll.SNL.Clients.Office.Excel.Functions.SPG($A7, "IQ_DILUT_EPS_NORM", I$2)</f>
        <v>2.105</v>
      </c>
      <c r="J7" s="10" cm="1">
        <f t="array" ref="J7">_xll.SNL.Clients.Office.Excel.Functions.SPG($A7, "IQ_DILUT_EPS_NORM", J$2)</f>
        <v>2.496</v>
      </c>
      <c r="K7" s="10" cm="1">
        <f t="array" ref="K7">_xll.SNL.Clients.Office.Excel.Functions.SPG($A7, "IQ_DILUT_EPS_NORM", K$2)</f>
        <v>2.1469999999999998</v>
      </c>
      <c r="L7" s="10" cm="1">
        <f t="array" ref="L7">_xll.SNL.Clients.Office.Excel.Functions.SPG($A7, "IQ_DILUT_EPS_NORM", L$2)</f>
        <v>2.4740000000000002</v>
      </c>
      <c r="M7" s="10" cm="1">
        <f t="array" ref="M7">_xll.SNL.Clients.Office.Excel.Functions.SPG($A7, "IQ_DILUT_EPS_NORM", M$2)</f>
        <v>1.954</v>
      </c>
      <c r="N7" s="10" cm="1">
        <f t="array" ref="N7">_xll.SNL.Clients.Office.Excel.Functions.SPG($A7, "IQ_DILUT_EPS_NORM", N$2)</f>
        <v>2.2869999999999999</v>
      </c>
      <c r="O7" s="10" cm="1">
        <f t="array" ref="O7">_xll.SNL.Clients.Office.Excel.Functions.SPG($A7, "IQ_DILUT_EPS_NORM", O$2)</f>
        <v>1.5620000000000001</v>
      </c>
      <c r="P7" s="10" cm="1">
        <f t="array" ref="P7">_xll.SNL.Clients.Office.Excel.Functions.SPG($A7, "IQ_DILUT_EPS_NORM", P$2)</f>
        <v>1.996</v>
      </c>
      <c r="Q7" s="10" cm="1">
        <f t="array" ref="Q7">_xll.SNL.Clients.Office.Excel.Functions.SPG($A7, "IQ_DILUT_EPS_NORM", Q$2)</f>
        <v>1.6719999999999999</v>
      </c>
      <c r="R7" s="10" cm="1">
        <f t="array" ref="R7">_xll.SNL.Clients.Office.Excel.Functions.SPG($A7, "IQ_DILUT_EPS_NORM", R$2)</f>
        <v>1.77</v>
      </c>
      <c r="S7" s="10" cm="1">
        <f t="array" ref="S7">_xll.SNL.Clients.Office.Excel.Functions.SPG($A7, "IQ_DILUT_EPS_NORM", S$2)</f>
        <v>1.373</v>
      </c>
      <c r="T7" s="10" cm="1">
        <f t="array" ref="T7">_xll.SNL.Clients.Office.Excel.Functions.SPG($A7, "IQ_DILUT_EPS_NORM", T$2)</f>
        <v>1.589</v>
      </c>
      <c r="U7" s="10" cm="1">
        <f t="array" ref="U7">_xll.SNL.Clients.Office.Excel.Functions.SPG($A7, "IQ_DILUT_EPS_NORM", U$2)</f>
        <v>1.427</v>
      </c>
      <c r="V7" s="10" cm="1">
        <f t="array" ref="V7">_xll.SNL.Clients.Office.Excel.Functions.SPG($A7, "IQ_DILUT_EPS_NORM", V$2)</f>
        <v>1.7050000000000001</v>
      </c>
    </row>
    <row r="8" spans="1:22">
      <c r="A8" s="11" t="s">
        <v>11</v>
      </c>
      <c r="B8" s="10" cm="1">
        <f t="array" ref="B8">_xll.SNL.Clients.Office.Excel.Functions.SPG($A8, "IQ_DILUT_EPS_NORM", B$2)</f>
        <v>2.9009999999999998</v>
      </c>
      <c r="C8" s="10" cm="1">
        <f t="array" ref="C8">_xll.SNL.Clients.Office.Excel.Functions.SPG($A8, "IQ_DILUT_EPS_NORM", C$2)</f>
        <v>2.835</v>
      </c>
      <c r="D8" s="10" cm="1">
        <f t="array" ref="D8">_xll.SNL.Clients.Office.Excel.Functions.SPG($A8, "IQ_DILUT_EPS_NORM", D$2)</f>
        <v>2.6669999999999998</v>
      </c>
      <c r="E8" s="10" cm="1">
        <f t="array" ref="E8">_xll.SNL.Clients.Office.Excel.Functions.SPG($A8, "IQ_DILUT_EPS_NORM", E$2)</f>
        <v>2.6709999999999998</v>
      </c>
      <c r="F8" s="10" cm="1">
        <f t="array" ref="F8">_xll.SNL.Clients.Office.Excel.Functions.SPG($A8, "IQ_DILUT_EPS_NORM", F$2)</f>
        <v>2.4660000000000002</v>
      </c>
      <c r="G8" s="10" cm="1">
        <f t="array" ref="G8">_xll.SNL.Clients.Office.Excel.Functions.SPG($A8, "IQ_DILUT_EPS_NORM", G$2)</f>
        <v>2.363</v>
      </c>
      <c r="H8" s="10" cm="1">
        <f t="array" ref="H8">_xll.SNL.Clients.Office.Excel.Functions.SPG($A8, "IQ_DILUT_EPS_NORM", H$2)</f>
        <v>2.2410000000000001</v>
      </c>
      <c r="I8" s="10" cm="1">
        <f t="array" ref="I8">_xll.SNL.Clients.Office.Excel.Functions.SPG($A8, "IQ_DILUT_EPS_NORM", I$2)</f>
        <v>2.1720000000000002</v>
      </c>
      <c r="J8" s="10" cm="1">
        <f t="array" ref="J8">_xll.SNL.Clients.Office.Excel.Functions.SPG($A8, "IQ_DILUT_EPS_NORM", J$2)</f>
        <v>2.0289999999999999</v>
      </c>
      <c r="K8" s="10" cm="1">
        <f t="array" ref="K8">_xll.SNL.Clients.Office.Excel.Functions.SPG($A8, "IQ_DILUT_EPS_NORM", K$2)</f>
        <v>1.9470000000000001</v>
      </c>
      <c r="L8" s="10" cm="1">
        <f t="array" ref="L8">_xll.SNL.Clients.Office.Excel.Functions.SPG($A8, "IQ_DILUT_EPS_NORM", L$2)</f>
        <v>1.9810000000000001</v>
      </c>
      <c r="M8" s="10" cm="1">
        <f t="array" ref="M8">_xll.SNL.Clients.Office.Excel.Functions.SPG($A8, "IQ_DILUT_EPS_NORM", M$2)</f>
        <v>2.04</v>
      </c>
      <c r="N8" s="10" cm="1">
        <f t="array" ref="N8">_xll.SNL.Clients.Office.Excel.Functions.SPG($A8, "IQ_DILUT_EPS_NORM", N$2)</f>
        <v>1.917</v>
      </c>
      <c r="O8" s="10" cm="1">
        <f t="array" ref="O8">_xll.SNL.Clients.Office.Excel.Functions.SPG($A8, "IQ_DILUT_EPS_NORM", O$2)</f>
        <v>1.835</v>
      </c>
      <c r="P8" s="10" cm="1">
        <f t="array" ref="P8">_xll.SNL.Clients.Office.Excel.Functions.SPG($A8, "IQ_DILUT_EPS_NORM", P$2)</f>
        <v>1.7909999999999999</v>
      </c>
      <c r="Q8" s="10" cm="1">
        <f t="array" ref="Q8">_xll.SNL.Clients.Office.Excel.Functions.SPG($A8, "IQ_DILUT_EPS_NORM", Q$2)</f>
        <v>1.8480000000000001</v>
      </c>
      <c r="R8" s="10" cm="1">
        <f t="array" ref="R8">_xll.SNL.Clients.Office.Excel.Functions.SPG($A8, "IQ_DILUT_EPS_NORM", R$2)</f>
        <v>1.5369999999999999</v>
      </c>
      <c r="S8" s="10" cm="1">
        <f t="array" ref="S8">_xll.SNL.Clients.Office.Excel.Functions.SPG($A8, "IQ_DILUT_EPS_NORM", S$2)</f>
        <v>1.353</v>
      </c>
      <c r="T8" s="10" cm="1">
        <f t="array" ref="T8">_xll.SNL.Clients.Office.Excel.Functions.SPG($A8, "IQ_DILUT_EPS_NORM", T$2)</f>
        <v>1.2889999999999999</v>
      </c>
      <c r="U8" s="10" cm="1">
        <f t="array" ref="U8">_xll.SNL.Clients.Office.Excel.Functions.SPG($A8, "IQ_DILUT_EPS_NORM", U$2)</f>
        <v>1.181</v>
      </c>
      <c r="V8" s="10" cm="1">
        <f t="array" ref="V8">_xll.SNL.Clients.Office.Excel.Functions.SPG($A8, "IQ_DILUT_EPS_NORM", V$2)</f>
        <v>1.2170000000000001</v>
      </c>
    </row>
    <row r="9" spans="1:22">
      <c r="A9" s="11" t="s">
        <v>12</v>
      </c>
      <c r="B9" s="10" cm="1">
        <f t="array" ref="B9">_xll.SNL.Clients.Office.Excel.Functions.SPG($A9, "IQ_DILUT_EPS_NORM", B$2)</f>
        <v>0.28399999999999997</v>
      </c>
      <c r="C9" s="10" cm="1">
        <f t="array" ref="C9">_xll.SNL.Clients.Office.Excel.Functions.SPG($A9, "IQ_DILUT_EPS_NORM", C$2)</f>
        <v>0.11700000000000001</v>
      </c>
      <c r="D9" s="10" cm="1">
        <f t="array" ref="D9">_xll.SNL.Clients.Office.Excel.Functions.SPG($A9, "IQ_DILUT_EPS_NORM", D$2)</f>
        <v>2.7E-2</v>
      </c>
      <c r="E9" s="10" cm="1">
        <f t="array" ref="E9">_xll.SNL.Clients.Office.Excel.Functions.SPG($A9, "IQ_DILUT_EPS_NORM", E$2)</f>
        <v>0.14299999999999999</v>
      </c>
      <c r="F9" s="10" cm="1">
        <f t="array" ref="F9">_xll.SNL.Clients.Office.Excel.Functions.SPG($A9, "IQ_DILUT_EPS_NORM", F$2)</f>
        <v>0.1</v>
      </c>
      <c r="G9" s="10" cm="1">
        <f t="array" ref="G9">_xll.SNL.Clients.Office.Excel.Functions.SPG($A9, "IQ_DILUT_EPS_NORM", G$2)</f>
        <v>2E-3</v>
      </c>
      <c r="H9" s="10" cm="1">
        <f t="array" ref="H9">_xll.SNL.Clients.Office.Excel.Functions.SPG($A9, "IQ_DILUT_EPS_NORM", H$2)</f>
        <v>-4.9000000000000002E-2</v>
      </c>
      <c r="I9" s="10" cm="1">
        <f t="array" ref="I9">_xll.SNL.Clients.Office.Excel.Functions.SPG($A9, "IQ_DILUT_EPS_NORM", I$2)</f>
        <v>-4.9000000000000002E-2</v>
      </c>
      <c r="J9" s="10" cm="1">
        <f t="array" ref="J9">_xll.SNL.Clients.Office.Excel.Functions.SPG($A9, "IQ_DILUT_EPS_NORM", J$2)</f>
        <v>-2.7E-2</v>
      </c>
      <c r="K9" s="10" cm="1">
        <f t="array" ref="K9">_xll.SNL.Clients.Office.Excel.Functions.SPG($A9, "IQ_DILUT_EPS_NORM", K$2)</f>
        <v>0.192</v>
      </c>
      <c r="L9" s="10" cm="1">
        <f t="array" ref="L9">_xll.SNL.Clients.Office.Excel.Functions.SPG($A9, "IQ_DILUT_EPS_NORM", L$2)</f>
        <v>0.41799999999999998</v>
      </c>
      <c r="M9" s="10" cm="1">
        <f t="array" ref="M9">_xll.SNL.Clients.Office.Excel.Functions.SPG($A9, "IQ_DILUT_EPS_NORM", M$2)</f>
        <v>0.6</v>
      </c>
      <c r="N9" s="10" cm="1">
        <f t="array" ref="N9">_xll.SNL.Clients.Office.Excel.Functions.SPG($A9, "IQ_DILUT_EPS_NORM", N$2)</f>
        <v>0.48399999999999999</v>
      </c>
      <c r="O9" s="10" cm="1">
        <f t="array" ref="O9">_xll.SNL.Clients.Office.Excel.Functions.SPG($A9, "IQ_DILUT_EPS_NORM", O$2)</f>
        <v>0.41799999999999998</v>
      </c>
      <c r="P9" s="10" cm="1">
        <f t="array" ref="P9">_xll.SNL.Clients.Office.Excel.Functions.SPG($A9, "IQ_DILUT_EPS_NORM", P$2)</f>
        <v>0.33400000000000002</v>
      </c>
      <c r="Q9" s="10" cm="1">
        <f t="array" ref="Q9">_xll.SNL.Clients.Office.Excel.Functions.SPG($A9, "IQ_DILUT_EPS_NORM", Q$2)</f>
        <v>0.318</v>
      </c>
      <c r="R9" s="10" cm="1">
        <f t="array" ref="R9">_xll.SNL.Clients.Office.Excel.Functions.SPG($A9, "IQ_DILUT_EPS_NORM", R$2)</f>
        <v>0.19500000000000001</v>
      </c>
      <c r="S9" s="10" cm="1">
        <f t="array" ref="S9">_xll.SNL.Clients.Office.Excel.Functions.SPG($A9, "IQ_DILUT_EPS_NORM", S$2)</f>
        <v>8.2000000000000003E-2</v>
      </c>
      <c r="T9" s="10" cm="1">
        <f t="array" ref="T9">_xll.SNL.Clients.Office.Excel.Functions.SPG($A9, "IQ_DILUT_EPS_NORM", T$2)</f>
        <v>8.5999999999999993E-2</v>
      </c>
      <c r="U9" s="10" cm="1">
        <f t="array" ref="U9">_xll.SNL.Clients.Office.Excel.Functions.SPG($A9, "IQ_DILUT_EPS_NORM", U$2)</f>
        <v>0.17499999999999999</v>
      </c>
      <c r="V9" s="10" cm="1">
        <f t="array" ref="V9">_xll.SNL.Clients.Office.Excel.Functions.SPG($A9, "IQ_DILUT_EPS_NORM", V$2)</f>
        <v>9.0999999999999998E-2</v>
      </c>
    </row>
    <row r="10" spans="1:22">
      <c r="A10" s="11" t="s">
        <v>13</v>
      </c>
      <c r="B10" s="10" cm="1">
        <f t="array" ref="B10">_xll.SNL.Clients.Office.Excel.Functions.SPG($A10, "IQ_DILUT_EPS_NORM", B$2)</f>
        <v>0.10299999999999999</v>
      </c>
      <c r="C10" s="10" cm="1">
        <f t="array" ref="C10">_xll.SNL.Clients.Office.Excel.Functions.SPG($A10, "IQ_DILUT_EPS_NORM", C$2)</f>
        <v>2.226</v>
      </c>
      <c r="D10" s="10" cm="1">
        <f t="array" ref="D10">_xll.SNL.Clients.Office.Excel.Functions.SPG($A10, "IQ_DILUT_EPS_NORM", D$2)</f>
        <v>2.3490000000000002</v>
      </c>
      <c r="E10" s="10" cm="1">
        <f t="array" ref="E10">_xll.SNL.Clients.Office.Excel.Functions.SPG($A10, "IQ_DILUT_EPS_NORM", E$2)</f>
        <v>0.31</v>
      </c>
      <c r="F10" s="10" cm="1">
        <f t="array" ref="F10">_xll.SNL.Clients.Office.Excel.Functions.SPG($A10, "IQ_DILUT_EPS_NORM", F$2)</f>
        <v>1.9</v>
      </c>
      <c r="G10" s="10" cm="1">
        <f t="array" ref="G10">_xll.SNL.Clients.Office.Excel.Functions.SPG($A10, "IQ_DILUT_EPS_NORM", G$2)</f>
        <v>1.8919999999999999</v>
      </c>
      <c r="H10" s="10" cm="1">
        <f t="array" ref="H10">_xll.SNL.Clients.Office.Excel.Functions.SPG($A10, "IQ_DILUT_EPS_NORM", H$2)</f>
        <v>1.3660000000000001</v>
      </c>
      <c r="I10" s="10" cm="1">
        <f t="array" ref="I10">_xll.SNL.Clients.Office.Excel.Functions.SPG($A10, "IQ_DILUT_EPS_NORM", I$2)</f>
        <v>0.54</v>
      </c>
      <c r="J10" s="10" cm="1">
        <f t="array" ref="J10">_xll.SNL.Clients.Office.Excel.Functions.SPG($A10, "IQ_DILUT_EPS_NORM", J$2)</f>
        <v>1.3140000000000001</v>
      </c>
      <c r="K10" s="10" cm="1">
        <f t="array" ref="K10">_xll.SNL.Clients.Office.Excel.Functions.SPG($A10, "IQ_DILUT_EPS_NORM", K$2)</f>
        <v>1.66</v>
      </c>
      <c r="L10" s="10" cm="1">
        <f t="array" ref="L10">_xll.SNL.Clients.Office.Excel.Functions.SPG($A10, "IQ_DILUT_EPS_NORM", L$2)</f>
        <v>1.2390000000000001</v>
      </c>
      <c r="M10" s="10" cm="1">
        <f t="array" ref="M10">_xll.SNL.Clients.Office.Excel.Functions.SPG($A10, "IQ_DILUT_EPS_NORM", M$2)</f>
        <v>1.1619999999999999</v>
      </c>
      <c r="N10" s="10" cm="1">
        <f t="array" ref="N10">_xll.SNL.Clients.Office.Excel.Functions.SPG($A10, "IQ_DILUT_EPS_NORM", N$2)</f>
        <v>1.0349999999999999</v>
      </c>
      <c r="O10" s="10" cm="1">
        <f t="array" ref="O10">_xll.SNL.Clients.Office.Excel.Functions.SPG($A10, "IQ_DILUT_EPS_NORM", O$2)</f>
        <v>1.26</v>
      </c>
      <c r="P10" s="10" cm="1">
        <f t="array" ref="P10">_xll.SNL.Clients.Office.Excel.Functions.SPG($A10, "IQ_DILUT_EPS_NORM", P$2)</f>
        <v>1.448</v>
      </c>
      <c r="Q10" s="10" cm="1">
        <f t="array" ref="Q10">_xll.SNL.Clients.Office.Excel.Functions.SPG($A10, "IQ_DILUT_EPS_NORM", Q$2)</f>
        <v>1.081</v>
      </c>
      <c r="R10" s="10" cm="1">
        <f t="array" ref="R10">_xll.SNL.Clients.Office.Excel.Functions.SPG($A10, "IQ_DILUT_EPS_NORM", R$2)</f>
        <v>1.01</v>
      </c>
      <c r="S10" s="10" cm="1">
        <f t="array" ref="S10">_xll.SNL.Clients.Office.Excel.Functions.SPG($A10, "IQ_DILUT_EPS_NORM", S$2)</f>
        <v>0.92900000000000005</v>
      </c>
      <c r="T10" s="10" cm="1">
        <f t="array" ref="T10">_xll.SNL.Clients.Office.Excel.Functions.SPG($A10, "IQ_DILUT_EPS_NORM", T$2)</f>
        <v>0.61899999999999999</v>
      </c>
      <c r="U10" s="10" cm="1">
        <f t="array" ref="U10">_xll.SNL.Clients.Office.Excel.Functions.SPG($A10, "IQ_DILUT_EPS_NORM", U$2)</f>
        <v>0.89600000000000002</v>
      </c>
      <c r="V10" s="10" cm="1">
        <f t="array" ref="V10">_xll.SNL.Clients.Office.Excel.Functions.SPG($A10, "IQ_DILUT_EPS_NORM", V$2)</f>
        <v>0.87</v>
      </c>
    </row>
    <row r="11" spans="1:22">
      <c r="A11" s="11" t="s">
        <v>14</v>
      </c>
      <c r="B11" s="10" cm="1">
        <f t="array" ref="B11">_xll.SNL.Clients.Office.Excel.Functions.SPG($A11, "IQ_DILUT_EPS_NORM", B$2)</f>
        <v>0.78400000000000003</v>
      </c>
      <c r="C11" s="10" cm="1">
        <f t="array" ref="C11">_xll.SNL.Clients.Office.Excel.Functions.SPG($A11, "IQ_DILUT_EPS_NORM", C$2)</f>
        <v>0.85299999999999998</v>
      </c>
      <c r="D11" s="10" cm="1">
        <f t="array" ref="D11">_xll.SNL.Clients.Office.Excel.Functions.SPG($A11, "IQ_DILUT_EPS_NORM", D$2)</f>
        <v>0.8</v>
      </c>
      <c r="E11" s="10" cm="1">
        <f t="array" ref="E11">_xll.SNL.Clients.Office.Excel.Functions.SPG($A11, "IQ_DILUT_EPS_NORM", E$2)</f>
        <v>0.86899999999999999</v>
      </c>
      <c r="F11" s="10" cm="1">
        <f t="array" ref="F11">_xll.SNL.Clients.Office.Excel.Functions.SPG($A11, "IQ_DILUT_EPS_NORM", F$2)</f>
        <v>0.314</v>
      </c>
      <c r="G11" s="10" cm="1">
        <f t="array" ref="G11">_xll.SNL.Clients.Office.Excel.Functions.SPG($A11, "IQ_DILUT_EPS_NORM", G$2)</f>
        <v>0.90500000000000003</v>
      </c>
      <c r="H11" s="10" cm="1">
        <f t="array" ref="H11">_xll.SNL.Clients.Office.Excel.Functions.SPG($A11, "IQ_DILUT_EPS_NORM", H$2)</f>
        <v>0.81200000000000006</v>
      </c>
      <c r="I11" s="10" cm="1">
        <f t="array" ref="I11">_xll.SNL.Clients.Office.Excel.Functions.SPG($A11, "IQ_DILUT_EPS_NORM", I$2)</f>
        <v>0.88600000000000001</v>
      </c>
      <c r="J11" s="10" cm="1">
        <f t="array" ref="J11">_xll.SNL.Clients.Office.Excel.Functions.SPG($A11, "IQ_DILUT_EPS_NORM", J$2)</f>
        <v>1.0840000000000001</v>
      </c>
      <c r="K11" s="10" cm="1">
        <f t="array" ref="K11">_xll.SNL.Clients.Office.Excel.Functions.SPG($A11, "IQ_DILUT_EPS_NORM", K$2)</f>
        <v>0.84399999999999997</v>
      </c>
      <c r="L11" s="10" cm="1">
        <f t="array" ref="L11">_xll.SNL.Clients.Office.Excel.Functions.SPG($A11, "IQ_DILUT_EPS_NORM", L$2)</f>
        <v>0.66700000000000004</v>
      </c>
      <c r="M11" s="10" cm="1">
        <f t="array" ref="M11">_xll.SNL.Clients.Office.Excel.Functions.SPG($A11, "IQ_DILUT_EPS_NORM", M$2)</f>
        <v>0.76100000000000001</v>
      </c>
      <c r="N11" s="10" cm="1">
        <f t="array" ref="N11">_xll.SNL.Clients.Office.Excel.Functions.SPG($A11, "IQ_DILUT_EPS_NORM", N$2)</f>
        <v>0.91800000000000004</v>
      </c>
      <c r="O11" s="10" cm="1">
        <f t="array" ref="O11">_xll.SNL.Clients.Office.Excel.Functions.SPG($A11, "IQ_DILUT_EPS_NORM", O$2)</f>
        <v>0.65</v>
      </c>
      <c r="P11" s="10" cm="1">
        <f t="array" ref="P11">_xll.SNL.Clients.Office.Excel.Functions.SPG($A11, "IQ_DILUT_EPS_NORM", P$2)</f>
        <v>0.55000000000000004</v>
      </c>
      <c r="Q11" s="10" cm="1">
        <f t="array" ref="Q11">_xll.SNL.Clients.Office.Excel.Functions.SPG($A11, "IQ_DILUT_EPS_NORM", Q$2)</f>
        <v>0.65500000000000003</v>
      </c>
      <c r="R11" s="10" cm="1">
        <f t="array" ref="R11">_xll.SNL.Clients.Office.Excel.Functions.SPG($A11, "IQ_DILUT_EPS_NORM", R$2)</f>
        <v>0.67500000000000004</v>
      </c>
      <c r="S11" s="10" cm="1">
        <f t="array" ref="S11">_xll.SNL.Clients.Office.Excel.Functions.SPG($A11, "IQ_DILUT_EPS_NORM", S$2)</f>
        <v>0.46500000000000002</v>
      </c>
      <c r="T11" s="10" cm="1">
        <f t="array" ref="T11">_xll.SNL.Clients.Office.Excel.Functions.SPG($A11, "IQ_DILUT_EPS_NORM", T$2)</f>
        <v>0.371</v>
      </c>
      <c r="U11" s="10" cm="1">
        <f t="array" ref="U11">_xll.SNL.Clients.Office.Excel.Functions.SPG($A11, "IQ_DILUT_EPS_NORM", U$2)</f>
        <v>0.43099999999999999</v>
      </c>
      <c r="V11" s="10" cm="1">
        <f t="array" ref="V11">_xll.SNL.Clients.Office.Excel.Functions.SPG($A11, "IQ_DILUT_EPS_NORM", V$2)</f>
        <v>0.60499999999999998</v>
      </c>
    </row>
    <row r="12" spans="1:22">
      <c r="A12" s="11" t="s">
        <v>15</v>
      </c>
      <c r="B12" s="10" cm="1">
        <f t="array" ref="B12">_xll.SNL.Clients.Office.Excel.Functions.SPG($A12, "IQ_DILUT_EPS_NORM", B$2)</f>
        <v>2.597</v>
      </c>
      <c r="C12" s="10" cm="1">
        <f t="array" ref="C12">_xll.SNL.Clients.Office.Excel.Functions.SPG($A12, "IQ_DILUT_EPS_NORM", C$2)</f>
        <v>2.3290000000000002</v>
      </c>
      <c r="D12" s="10" cm="1">
        <f t="array" ref="D12">_xll.SNL.Clients.Office.Excel.Functions.SPG($A12, "IQ_DILUT_EPS_NORM", D$2)</f>
        <v>2.1179999999999999</v>
      </c>
      <c r="E12" s="10" cm="1">
        <f t="array" ref="E12">_xll.SNL.Clients.Office.Excel.Functions.SPG($A12, "IQ_DILUT_EPS_NORM", E$2)</f>
        <v>2.0680000000000001</v>
      </c>
      <c r="F12" s="10" t="str" cm="1">
        <f t="array" ref="F12">_xll.SNL.Clients.Office.Excel.Functions.SPG($A12, "IQ_DILUT_EPS_NORM", F$2)</f>
        <v>NA</v>
      </c>
      <c r="G12" s="10" cm="1">
        <f t="array" ref="G12">_xll.SNL.Clients.Office.Excel.Functions.SPG($A12, "IQ_DILUT_EPS_NORM", G$2)</f>
        <v>2.2040000000000002</v>
      </c>
      <c r="H12" s="10" cm="1">
        <f t="array" ref="H12">_xll.SNL.Clients.Office.Excel.Functions.SPG($A12, "IQ_DILUT_EPS_NORM", H$2)</f>
        <v>2.0779999999999998</v>
      </c>
      <c r="I12" s="10" cm="1">
        <f t="array" ref="I12">_xll.SNL.Clients.Office.Excel.Functions.SPG($A12, "IQ_DILUT_EPS_NORM", I$2)</f>
        <v>1.97</v>
      </c>
      <c r="J12" s="10" t="str" cm="1">
        <f t="array" ref="J12">_xll.SNL.Clients.Office.Excel.Functions.SPG($A12, "IQ_DILUT_EPS_NORM", J$2)</f>
        <v>NA</v>
      </c>
      <c r="K12" s="10" cm="1">
        <f t="array" ref="K12">_xll.SNL.Clients.Office.Excel.Functions.SPG($A12, "IQ_DILUT_EPS_NORM", K$2)</f>
        <v>2.004</v>
      </c>
      <c r="L12" s="10" cm="1">
        <f t="array" ref="L12">_xll.SNL.Clients.Office.Excel.Functions.SPG($A12, "IQ_DILUT_EPS_NORM", L$2)</f>
        <v>1.8240000000000001</v>
      </c>
      <c r="M12" s="10" cm="1">
        <f t="array" ref="M12">_xll.SNL.Clients.Office.Excel.Functions.SPG($A12, "IQ_DILUT_EPS_NORM", M$2)</f>
        <v>1.91</v>
      </c>
      <c r="N12" s="10" cm="1">
        <f t="array" ref="N12">_xll.SNL.Clients.Office.Excel.Functions.SPG($A12, "IQ_DILUT_EPS_NORM", N$2)</f>
        <v>1.9119999999999999</v>
      </c>
      <c r="O12" s="10" cm="1">
        <f t="array" ref="O12">_xll.SNL.Clients.Office.Excel.Functions.SPG($A12, "IQ_DILUT_EPS_NORM", O$2)</f>
        <v>1.764</v>
      </c>
      <c r="P12" s="10" cm="1">
        <f t="array" ref="P12">_xll.SNL.Clients.Office.Excel.Functions.SPG($A12, "IQ_DILUT_EPS_NORM", P$2)</f>
        <v>1.6259999999999999</v>
      </c>
      <c r="Q12" s="10" cm="1">
        <f t="array" ref="Q12">_xll.SNL.Clients.Office.Excel.Functions.SPG($A12, "IQ_DILUT_EPS_NORM", Q$2)</f>
        <v>1.6359999999999999</v>
      </c>
      <c r="R12" s="10" cm="1">
        <f t="array" ref="R12">_xll.SNL.Clients.Office.Excel.Functions.SPG($A12, "IQ_DILUT_EPS_NORM", R$2)</f>
        <v>1.649</v>
      </c>
      <c r="S12" s="10" cm="1">
        <f t="array" ref="S12">_xll.SNL.Clients.Office.Excel.Functions.SPG($A12, "IQ_DILUT_EPS_NORM", S$2)</f>
        <v>1.544</v>
      </c>
      <c r="T12" s="10" cm="1">
        <f t="array" ref="T12">_xll.SNL.Clients.Office.Excel.Functions.SPG($A12, "IQ_DILUT_EPS_NORM", T$2)</f>
        <v>1.6850000000000001</v>
      </c>
      <c r="U12" s="10" cm="1">
        <f t="array" ref="U12">_xll.SNL.Clients.Office.Excel.Functions.SPG($A12, "IQ_DILUT_EPS_NORM", U$2)</f>
        <v>1.655</v>
      </c>
      <c r="V12" s="10" cm="1">
        <f t="array" ref="V12">_xll.SNL.Clients.Office.Excel.Functions.SPG($A12, "IQ_DILUT_EPS_NORM", V$2)</f>
        <v>1.7789999999999999</v>
      </c>
    </row>
    <row r="13" spans="1:22">
      <c r="A13" s="11" t="s">
        <v>16</v>
      </c>
      <c r="B13" s="10" cm="1">
        <f t="array" ref="B13">_xll.SNL.Clients.Office.Excel.Functions.SPG($A13, "IQ_DILUT_EPS_NORM", B$2)</f>
        <v>1.6890000000000001</v>
      </c>
      <c r="C13" s="10" cm="1">
        <f t="array" ref="C13">_xll.SNL.Clients.Office.Excel.Functions.SPG($A13, "IQ_DILUT_EPS_NORM", C$2)</f>
        <v>0.69899999999999995</v>
      </c>
      <c r="D13" s="10" cm="1">
        <f t="array" ref="D13">_xll.SNL.Clients.Office.Excel.Functions.SPG($A13, "IQ_DILUT_EPS_NORM", D$2)</f>
        <v>0.28000000000000003</v>
      </c>
      <c r="E13" s="10" cm="1">
        <f t="array" ref="E13">_xll.SNL.Clients.Office.Excel.Functions.SPG($A13, "IQ_DILUT_EPS_NORM", E$2)</f>
        <v>-0.36799999999999999</v>
      </c>
      <c r="F13" s="10" cm="1">
        <f t="array" ref="F13">_xll.SNL.Clients.Office.Excel.Functions.SPG($A13, "IQ_DILUT_EPS_NORM", F$2)</f>
        <v>1.59</v>
      </c>
      <c r="G13" s="10" cm="1">
        <f t="array" ref="G13">_xll.SNL.Clients.Office.Excel.Functions.SPG($A13, "IQ_DILUT_EPS_NORM", G$2)</f>
        <v>0.63500000000000001</v>
      </c>
      <c r="H13" s="10" cm="1">
        <f t="array" ref="H13">_xll.SNL.Clients.Office.Excel.Functions.SPG($A13, "IQ_DILUT_EPS_NORM", H$2)</f>
        <v>0.121</v>
      </c>
      <c r="I13" s="10" cm="1">
        <f t="array" ref="I13">_xll.SNL.Clients.Office.Excel.Functions.SPG($A13, "IQ_DILUT_EPS_NORM", I$2)</f>
        <v>0.32600000000000001</v>
      </c>
      <c r="J13" s="10" cm="1">
        <f t="array" ref="J13">_xll.SNL.Clients.Office.Excel.Functions.SPG($A13, "IQ_DILUT_EPS_NORM", J$2)</f>
        <v>1.167</v>
      </c>
      <c r="K13" s="10" cm="1">
        <f t="array" ref="K13">_xll.SNL.Clients.Office.Excel.Functions.SPG($A13, "IQ_DILUT_EPS_NORM", K$2)</f>
        <v>0.43099999999999999</v>
      </c>
      <c r="L13" s="10" cm="1">
        <f t="array" ref="L13">_xll.SNL.Clients.Office.Excel.Functions.SPG($A13, "IQ_DILUT_EPS_NORM", L$2)</f>
        <v>-8.0000000000000002E-3</v>
      </c>
      <c r="M13" s="10" cm="1">
        <f t="array" ref="M13">_xll.SNL.Clients.Office.Excel.Functions.SPG($A13, "IQ_DILUT_EPS_NORM", M$2)</f>
        <v>1.7000000000000001E-2</v>
      </c>
      <c r="N13" s="10" cm="1">
        <f t="array" ref="N13">_xll.SNL.Clients.Office.Excel.Functions.SPG($A13, "IQ_DILUT_EPS_NORM", N$2)</f>
        <v>0.77900000000000003</v>
      </c>
      <c r="O13" s="10" cm="1">
        <f t="array" ref="O13">_xll.SNL.Clients.Office.Excel.Functions.SPG($A13, "IQ_DILUT_EPS_NORM", O$2)</f>
        <v>-5.8000000000000003E-2</v>
      </c>
      <c r="P13" s="10" cm="1">
        <f t="array" ref="P13">_xll.SNL.Clients.Office.Excel.Functions.SPG($A13, "IQ_DILUT_EPS_NORM", P$2)</f>
        <v>-1.0820000000000001</v>
      </c>
      <c r="Q13" s="10" cm="1">
        <f t="array" ref="Q13">_xll.SNL.Clients.Office.Excel.Functions.SPG($A13, "IQ_DILUT_EPS_NORM", Q$2)</f>
        <v>-7.1159999999999997</v>
      </c>
      <c r="R13" s="10" cm="1">
        <f t="array" ref="R13">_xll.SNL.Clients.Office.Excel.Functions.SPG($A13, "IQ_DILUT_EPS_NORM", R$2)</f>
        <v>0.73199999999999998</v>
      </c>
      <c r="S13" s="10" cm="1">
        <f t="array" ref="S13">_xll.SNL.Clients.Office.Excel.Functions.SPG($A13, "IQ_DILUT_EPS_NORM", S$2)</f>
        <v>-1.159</v>
      </c>
      <c r="T13" s="10" cm="1">
        <f t="array" ref="T13">_xll.SNL.Clients.Office.Excel.Functions.SPG($A13, "IQ_DILUT_EPS_NORM", T$2)</f>
        <v>-0.97599999999999998</v>
      </c>
      <c r="U13" s="10" cm="1">
        <f t="array" ref="U13">_xll.SNL.Clients.Office.Excel.Functions.SPG($A13, "IQ_DILUT_EPS_NORM", U$2)</f>
        <v>-0.746</v>
      </c>
      <c r="V13" s="10" cm="1">
        <f t="array" ref="V13">_xll.SNL.Clients.Office.Excel.Functions.SPG($A13, "IQ_DILUT_EPS_NORM", V$2)</f>
        <v>0.67600000000000005</v>
      </c>
    </row>
    <row r="14" spans="1:22">
      <c r="A14" s="11" t="s">
        <v>17</v>
      </c>
      <c r="B14" s="10" cm="1">
        <f t="array" ref="B14">_xll.SNL.Clients.Office.Excel.Functions.SPG($A14, "IQ_DILUT_EPS_NORM", B$2)</f>
        <v>0.65600000000000003</v>
      </c>
      <c r="C14" s="10" cm="1">
        <f t="array" ref="C14">_xll.SNL.Clients.Office.Excel.Functions.SPG($A14, "IQ_DILUT_EPS_NORM", C$2)</f>
        <v>0.69399999999999995</v>
      </c>
      <c r="D14" s="10" cm="1">
        <f t="array" ref="D14">_xll.SNL.Clients.Office.Excel.Functions.SPG($A14, "IQ_DILUT_EPS_NORM", D$2)</f>
        <v>0.75</v>
      </c>
      <c r="E14" s="10" cm="1">
        <f t="array" ref="E14">_xll.SNL.Clients.Office.Excel.Functions.SPG($A14, "IQ_DILUT_EPS_NORM", E$2)</f>
        <v>0.78400000000000003</v>
      </c>
      <c r="F14" s="10" cm="1">
        <f t="array" ref="F14">_xll.SNL.Clients.Office.Excel.Functions.SPG($A14, "IQ_DILUT_EPS_NORM", F$2)</f>
        <v>0.752</v>
      </c>
      <c r="G14" s="10" cm="1">
        <f t="array" ref="G14">_xll.SNL.Clients.Office.Excel.Functions.SPG($A14, "IQ_DILUT_EPS_NORM", G$2)</f>
        <v>0.65800000000000003</v>
      </c>
      <c r="H14" s="10" cm="1">
        <f t="array" ref="H14">_xll.SNL.Clients.Office.Excel.Functions.SPG($A14, "IQ_DILUT_EPS_NORM", H$2)</f>
        <v>0.71399999999999997</v>
      </c>
      <c r="I14" s="10" cm="1">
        <f t="array" ref="I14">_xll.SNL.Clients.Office.Excel.Functions.SPG($A14, "IQ_DILUT_EPS_NORM", I$2)</f>
        <v>0.68899999999999995</v>
      </c>
      <c r="J14" s="10" cm="1">
        <f t="array" ref="J14">_xll.SNL.Clients.Office.Excel.Functions.SPG($A14, "IQ_DILUT_EPS_NORM", J$2)</f>
        <v>0.64500000000000002</v>
      </c>
      <c r="K14" s="10" cm="1">
        <f t="array" ref="K14">_xll.SNL.Clients.Office.Excel.Functions.SPG($A14, "IQ_DILUT_EPS_NORM", K$2)</f>
        <v>0.70899999999999996</v>
      </c>
      <c r="L14" s="10" cm="1">
        <f t="array" ref="L14">_xll.SNL.Clients.Office.Excel.Functions.SPG($A14, "IQ_DILUT_EPS_NORM", L$2)</f>
        <v>0.69199999999999995</v>
      </c>
      <c r="M14" s="10" cm="1">
        <f t="array" ref="M14">_xll.SNL.Clients.Office.Excel.Functions.SPG($A14, "IQ_DILUT_EPS_NORM", M$2)</f>
        <v>0.745</v>
      </c>
      <c r="N14" s="10" cm="1">
        <f t="array" ref="N14">_xll.SNL.Clients.Office.Excel.Functions.SPG($A14, "IQ_DILUT_EPS_NORM", N$2)</f>
        <v>0.71699999999999997</v>
      </c>
      <c r="O14" s="10" cm="1">
        <f t="array" ref="O14">_xll.SNL.Clients.Office.Excel.Functions.SPG($A14, "IQ_DILUT_EPS_NORM", O$2)</f>
        <v>0.64900000000000002</v>
      </c>
      <c r="P14" s="10" cm="1">
        <f t="array" ref="P14">_xll.SNL.Clients.Office.Excel.Functions.SPG($A14, "IQ_DILUT_EPS_NORM", P$2)</f>
        <v>0.65900000000000003</v>
      </c>
      <c r="Q14" s="10" cm="1">
        <f t="array" ref="Q14">_xll.SNL.Clients.Office.Excel.Functions.SPG($A14, "IQ_DILUT_EPS_NORM", Q$2)</f>
        <v>0.60899999999999999</v>
      </c>
      <c r="R14" s="10" cm="1">
        <f t="array" ref="R14">_xll.SNL.Clients.Office.Excel.Functions.SPG($A14, "IQ_DILUT_EPS_NORM", R$2)</f>
        <v>0.63200000000000001</v>
      </c>
      <c r="S14" s="10" cm="1">
        <f t="array" ref="S14">_xll.SNL.Clients.Office.Excel.Functions.SPG($A14, "IQ_DILUT_EPS_NORM", S$2)</f>
        <v>0.68600000000000005</v>
      </c>
      <c r="T14" s="10" cm="1">
        <f t="array" ref="T14">_xll.SNL.Clients.Office.Excel.Functions.SPG($A14, "IQ_DILUT_EPS_NORM", T$2)</f>
        <v>0.56499999999999995</v>
      </c>
      <c r="U14" s="10" cm="1">
        <f t="array" ref="U14">_xll.SNL.Clients.Office.Excel.Functions.SPG($A14, "IQ_DILUT_EPS_NORM", U$2)</f>
        <v>0.53700000000000003</v>
      </c>
      <c r="V14" s="10" cm="1">
        <f t="array" ref="V14">_xll.SNL.Clients.Office.Excel.Functions.SPG($A14, "IQ_DILUT_EPS_NORM", V$2)</f>
        <v>0.52</v>
      </c>
    </row>
    <row r="15" spans="1:22">
      <c r="A15" s="11" t="s">
        <v>18</v>
      </c>
      <c r="B15" s="10" cm="1">
        <f t="array" ref="B15">_xll.SNL.Clients.Office.Excel.Functions.SPG($A15, "IQ_DILUT_EPS_NORM", B$2)</f>
        <v>-0.66200000000000003</v>
      </c>
      <c r="C15" s="10" cm="1">
        <f t="array" ref="C15">_xll.SNL.Clients.Office.Excel.Functions.SPG($A15, "IQ_DILUT_EPS_NORM", C$2)</f>
        <v>0.47</v>
      </c>
      <c r="D15" s="10" cm="1">
        <f t="array" ref="D15">_xll.SNL.Clients.Office.Excel.Functions.SPG($A15, "IQ_DILUT_EPS_NORM", D$2)</f>
        <v>0.21099999999999999</v>
      </c>
      <c r="E15" s="10" cm="1">
        <f t="array" ref="E15">_xll.SNL.Clients.Office.Excel.Functions.SPG($A15, "IQ_DILUT_EPS_NORM", E$2)</f>
        <v>-2.5</v>
      </c>
      <c r="F15" s="10" cm="1">
        <f t="array" ref="F15">_xll.SNL.Clients.Office.Excel.Functions.SPG($A15, "IQ_DILUT_EPS_NORM", F$2)</f>
        <v>1.627</v>
      </c>
      <c r="G15" s="10" cm="1">
        <f t="array" ref="G15">_xll.SNL.Clients.Office.Excel.Functions.SPG($A15, "IQ_DILUT_EPS_NORM", G$2)</f>
        <v>4.7610000000000001</v>
      </c>
      <c r="H15" s="10" cm="1">
        <f t="array" ref="H15">_xll.SNL.Clients.Office.Excel.Functions.SPG($A15, "IQ_DILUT_EPS_NORM", H$2)</f>
        <v>7.7050000000000001</v>
      </c>
      <c r="I15" s="10" cm="1">
        <f t="array" ref="I15">_xll.SNL.Clients.Office.Excel.Functions.SPG($A15, "IQ_DILUT_EPS_NORM", I$2)</f>
        <v>6.1390000000000002</v>
      </c>
      <c r="J15" s="10" cm="1">
        <f t="array" ref="J15">_xll.SNL.Clients.Office.Excel.Functions.SPG($A15, "IQ_DILUT_EPS_NORM", J$2)</f>
        <v>5.6589999999999998</v>
      </c>
      <c r="K15" s="10" cm="1">
        <f t="array" ref="K15">_xll.SNL.Clients.Office.Excel.Functions.SPG($A15, "IQ_DILUT_EPS_NORM", K$2)</f>
        <v>2.6640000000000001</v>
      </c>
      <c r="L15" s="10" cm="1">
        <f t="array" ref="L15">_xll.SNL.Clients.Office.Excel.Functions.SPG($A15, "IQ_DILUT_EPS_NORM", L$2)</f>
        <v>1.742</v>
      </c>
      <c r="M15" s="10" cm="1">
        <f t="array" ref="M15">_xll.SNL.Clients.Office.Excel.Functions.SPG($A15, "IQ_DILUT_EPS_NORM", M$2)</f>
        <v>0.83899999999999997</v>
      </c>
      <c r="N15" s="10" cm="1">
        <f t="array" ref="N15">_xll.SNL.Clients.Office.Excel.Functions.SPG($A15, "IQ_DILUT_EPS_NORM", N$2)</f>
        <v>0.76</v>
      </c>
      <c r="O15" s="10" cm="1">
        <f t="array" ref="O15">_xll.SNL.Clients.Office.Excel.Functions.SPG($A15, "IQ_DILUT_EPS_NORM", O$2)</f>
        <v>0.49399999999999999</v>
      </c>
      <c r="P15" s="10" cm="1">
        <f t="array" ref="P15">_xll.SNL.Clients.Office.Excel.Functions.SPG($A15, "IQ_DILUT_EPS_NORM", P$2)</f>
        <v>0.73199999999999998</v>
      </c>
      <c r="Q15" s="10" cm="1">
        <f t="array" ref="Q15">_xll.SNL.Clients.Office.Excel.Functions.SPG($A15, "IQ_DILUT_EPS_NORM", Q$2)</f>
        <v>0.48199999999999998</v>
      </c>
      <c r="R15" s="10" cm="1">
        <f t="array" ref="R15">_xll.SNL.Clients.Office.Excel.Functions.SPG($A15, "IQ_DILUT_EPS_NORM", R$2)</f>
        <v>0.73699999999999999</v>
      </c>
      <c r="S15" s="10" cm="1">
        <f t="array" ref="S15">_xll.SNL.Clients.Office.Excel.Functions.SPG($A15, "IQ_DILUT_EPS_NORM", S$2)</f>
        <v>0.59499999999999997</v>
      </c>
      <c r="T15" s="10" cm="1">
        <f t="array" ref="T15">_xll.SNL.Clients.Office.Excel.Functions.SPG($A15, "IQ_DILUT_EPS_NORM", T$2)</f>
        <v>0.69499999999999995</v>
      </c>
      <c r="U15" s="10" cm="1">
        <f t="array" ref="U15">_xll.SNL.Clients.Office.Excel.Functions.SPG($A15, "IQ_DILUT_EPS_NORM", U$2)</f>
        <v>0.94699999999999995</v>
      </c>
      <c r="V15" s="10" cm="1">
        <f t="array" ref="V15">_xll.SNL.Clients.Office.Excel.Functions.SPG($A15, "IQ_DILUT_EPS_NORM", V$2)</f>
        <v>1.03</v>
      </c>
    </row>
    <row r="16" spans="1:22">
      <c r="A16" s="11" t="s">
        <v>19</v>
      </c>
      <c r="B16" s="10" cm="1">
        <f t="array" ref="B16">_xll.SNL.Clients.Office.Excel.Functions.SPG($A16, "IQ_DILUT_EPS_NORM", B$2)</f>
        <v>0.17399999999999999</v>
      </c>
      <c r="C16" s="10" cm="1">
        <f t="array" ref="C16">_xll.SNL.Clients.Office.Excel.Functions.SPG($A16, "IQ_DILUT_EPS_NORM", C$2)</f>
        <v>0.433</v>
      </c>
      <c r="D16" s="10" cm="1">
        <f t="array" ref="D16">_xll.SNL.Clients.Office.Excel.Functions.SPG($A16, "IQ_DILUT_EPS_NORM", D$2)</f>
        <v>0.33700000000000002</v>
      </c>
      <c r="E16" s="10" cm="1">
        <f t="array" ref="E16">_xll.SNL.Clients.Office.Excel.Functions.SPG($A16, "IQ_DILUT_EPS_NORM", E$2)</f>
        <v>0.51200000000000001</v>
      </c>
      <c r="F16" s="10" cm="1">
        <f t="array" ref="F16">_xll.SNL.Clients.Office.Excel.Functions.SPG($A16, "IQ_DILUT_EPS_NORM", F$2)</f>
        <v>0.311</v>
      </c>
      <c r="G16" s="10" cm="1">
        <f t="array" ref="G16">_xll.SNL.Clients.Office.Excel.Functions.SPG($A16, "IQ_DILUT_EPS_NORM", G$2)</f>
        <v>0.36299999999999999</v>
      </c>
      <c r="H16" s="10" cm="1">
        <f t="array" ref="H16">_xll.SNL.Clients.Office.Excel.Functions.SPG($A16, "IQ_DILUT_EPS_NORM", H$2)</f>
        <v>0.35</v>
      </c>
      <c r="I16" s="10" cm="1">
        <f t="array" ref="I16">_xll.SNL.Clients.Office.Excel.Functions.SPG($A16, "IQ_DILUT_EPS_NORM", I$2)</f>
        <v>0.35399999999999998</v>
      </c>
      <c r="J16" s="10" cm="1">
        <f t="array" ref="J16">_xll.SNL.Clients.Office.Excel.Functions.SPG($A16, "IQ_DILUT_EPS_NORM", J$2)</f>
        <v>0.28599999999999998</v>
      </c>
      <c r="K16" s="10" cm="1">
        <f t="array" ref="K16">_xll.SNL.Clients.Office.Excel.Functions.SPG($A16, "IQ_DILUT_EPS_NORM", K$2)</f>
        <v>0.26600000000000001</v>
      </c>
      <c r="L16" s="10" cm="1">
        <f t="array" ref="L16">_xll.SNL.Clients.Office.Excel.Functions.SPG($A16, "IQ_DILUT_EPS_NORM", L$2)</f>
        <v>0.30399999999999999</v>
      </c>
      <c r="M16" s="10" cm="1">
        <f t="array" ref="M16">_xll.SNL.Clients.Office.Excel.Functions.SPG($A16, "IQ_DILUT_EPS_NORM", M$2)</f>
        <v>0.28199999999999997</v>
      </c>
      <c r="N16" s="10" cm="1">
        <f t="array" ref="N16">_xll.SNL.Clients.Office.Excel.Functions.SPG($A16, "IQ_DILUT_EPS_NORM", N$2)</f>
        <v>-0.26</v>
      </c>
      <c r="O16" s="10" cm="1">
        <f t="array" ref="O16">_xll.SNL.Clients.Office.Excel.Functions.SPG($A16, "IQ_DILUT_EPS_NORM", O$2)</f>
        <v>0.55000000000000004</v>
      </c>
      <c r="P16" s="10" cm="1">
        <f t="array" ref="P16">_xll.SNL.Clients.Office.Excel.Functions.SPG($A16, "IQ_DILUT_EPS_NORM", P$2)</f>
        <v>1.619</v>
      </c>
      <c r="Q16" s="10" cm="1">
        <f t="array" ref="Q16">_xll.SNL.Clients.Office.Excel.Functions.SPG($A16, "IQ_DILUT_EPS_NORM", Q$2)</f>
        <v>0.30499999999999999</v>
      </c>
      <c r="R16" s="10" cm="1">
        <f t="array" ref="R16">_xll.SNL.Clients.Office.Excel.Functions.SPG($A16, "IQ_DILUT_EPS_NORM", R$2)</f>
        <v>1.425</v>
      </c>
      <c r="S16" s="10" cm="1">
        <f t="array" ref="S16">_xll.SNL.Clients.Office.Excel.Functions.SPG($A16, "IQ_DILUT_EPS_NORM", S$2)</f>
        <v>0.65100000000000002</v>
      </c>
      <c r="T16" s="10" cm="1">
        <f t="array" ref="T16">_xll.SNL.Clients.Office.Excel.Functions.SPG($A16, "IQ_DILUT_EPS_NORM", T$2)</f>
        <v>1.216</v>
      </c>
      <c r="U16" s="10" cm="1">
        <f t="array" ref="U16">_xll.SNL.Clients.Office.Excel.Functions.SPG($A16, "IQ_DILUT_EPS_NORM", U$2)</f>
        <v>7.0000000000000007E-2</v>
      </c>
      <c r="V16" s="10" cm="1">
        <f t="array" ref="V16">_xll.SNL.Clients.Office.Excel.Functions.SPG($A16, "IQ_DILUT_EPS_NORM", V$2)</f>
        <v>1.121</v>
      </c>
    </row>
    <row r="17" spans="1:22">
      <c r="A17" s="11" t="s">
        <v>20</v>
      </c>
      <c r="B17" s="10" cm="1">
        <f t="array" ref="B17">_xll.SNL.Clients.Office.Excel.Functions.SPG($A17, "IQ_DILUT_EPS_NORM", B$2)</f>
        <v>1.3879999999999999</v>
      </c>
      <c r="C17" s="10" cm="1">
        <f t="array" ref="C17">_xll.SNL.Clients.Office.Excel.Functions.SPG($A17, "IQ_DILUT_EPS_NORM", C$2)</f>
        <v>1.42</v>
      </c>
      <c r="D17" s="10" cm="1">
        <f t="array" ref="D17">_xll.SNL.Clients.Office.Excel.Functions.SPG($A17, "IQ_DILUT_EPS_NORM", D$2)</f>
        <v>1.3140000000000001</v>
      </c>
      <c r="E17" s="10" cm="1">
        <f t="array" ref="E17">_xll.SNL.Clients.Office.Excel.Functions.SPG($A17, "IQ_DILUT_EPS_NORM", E$2)</f>
        <v>1.5349999999999999</v>
      </c>
      <c r="F17" s="10" cm="1">
        <f t="array" ref="F17">_xll.SNL.Clients.Office.Excel.Functions.SPG($A17, "IQ_DILUT_EPS_NORM", F$2)</f>
        <v>1.319</v>
      </c>
      <c r="G17" s="10" cm="1">
        <f t="array" ref="G17">_xll.SNL.Clients.Office.Excel.Functions.SPG($A17, "IQ_DILUT_EPS_NORM", G$2)</f>
        <v>1.3979999999999999</v>
      </c>
      <c r="H17" s="10" cm="1">
        <f t="array" ref="H17">_xll.SNL.Clients.Office.Excel.Functions.SPG($A17, "IQ_DILUT_EPS_NORM", H$2)</f>
        <v>1.091</v>
      </c>
      <c r="I17" s="10" cm="1">
        <f t="array" ref="I17">_xll.SNL.Clients.Office.Excel.Functions.SPG($A17, "IQ_DILUT_EPS_NORM", I$2)</f>
        <v>0.92800000000000005</v>
      </c>
      <c r="J17" s="10" cm="1">
        <f t="array" ref="J17">_xll.SNL.Clients.Office.Excel.Functions.SPG($A17, "IQ_DILUT_EPS_NORM", J$2)</f>
        <v>0.98</v>
      </c>
      <c r="K17" s="10" cm="1">
        <f t="array" ref="K17">_xll.SNL.Clients.Office.Excel.Functions.SPG($A17, "IQ_DILUT_EPS_NORM", K$2)</f>
        <v>1.381</v>
      </c>
      <c r="L17" s="10" cm="1">
        <f t="array" ref="L17">_xll.SNL.Clients.Office.Excel.Functions.SPG($A17, "IQ_DILUT_EPS_NORM", L$2)</f>
        <v>1.48</v>
      </c>
      <c r="M17" s="10" cm="1">
        <f t="array" ref="M17">_xll.SNL.Clients.Office.Excel.Functions.SPG($A17, "IQ_DILUT_EPS_NORM", M$2)</f>
        <v>1.7310000000000001</v>
      </c>
      <c r="N17" s="10" cm="1">
        <f t="array" ref="N17">_xll.SNL.Clients.Office.Excel.Functions.SPG($A17, "IQ_DILUT_EPS_NORM", N$2)</f>
        <v>2.0590000000000002</v>
      </c>
      <c r="O17" s="10" cm="1">
        <f t="array" ref="O17">_xll.SNL.Clients.Office.Excel.Functions.SPG($A17, "IQ_DILUT_EPS_NORM", O$2)</f>
        <v>2.11</v>
      </c>
      <c r="P17" s="10" cm="1">
        <f t="array" ref="P17">_xll.SNL.Clients.Office.Excel.Functions.SPG($A17, "IQ_DILUT_EPS_NORM", P$2)</f>
        <v>1.7090000000000001</v>
      </c>
      <c r="Q17" s="10" cm="1">
        <f t="array" ref="Q17">_xll.SNL.Clients.Office.Excel.Functions.SPG($A17, "IQ_DILUT_EPS_NORM", Q$2)</f>
        <v>1.6870000000000001</v>
      </c>
      <c r="R17" s="10" cm="1">
        <f t="array" ref="R17">_xll.SNL.Clients.Office.Excel.Functions.SPG($A17, "IQ_DILUT_EPS_NORM", R$2)</f>
        <v>1.4570000000000001</v>
      </c>
      <c r="S17" s="10" cm="1">
        <f t="array" ref="S17">_xll.SNL.Clients.Office.Excel.Functions.SPG($A17, "IQ_DILUT_EPS_NORM", S$2)</f>
        <v>-0.57499999999999996</v>
      </c>
      <c r="T17" s="10" cm="1">
        <f t="array" ref="T17">_xll.SNL.Clients.Office.Excel.Functions.SPG($A17, "IQ_DILUT_EPS_NORM", T$2)</f>
        <v>0.51800000000000002</v>
      </c>
      <c r="U17" s="10" cm="1">
        <f t="array" ref="U17">_xll.SNL.Clients.Office.Excel.Functions.SPG($A17, "IQ_DILUT_EPS_NORM", U$2)</f>
        <v>1.23</v>
      </c>
      <c r="V17" s="10" cm="1">
        <f t="array" ref="V17">_xll.SNL.Clients.Office.Excel.Functions.SPG($A17, "IQ_DILUT_EPS_NORM", V$2)</f>
        <v>0.95199999999999996</v>
      </c>
    </row>
    <row r="18" spans="1:22">
      <c r="A18" s="11" t="s">
        <v>21</v>
      </c>
      <c r="B18" s="10" cm="1">
        <f t="array" ref="B18">_xll.SNL.Clients.Office.Excel.Functions.SPG($A18, "IQ_DILUT_EPS_NORM", B$2)</f>
        <v>1.3879999999999999</v>
      </c>
      <c r="C18" s="10" cm="1">
        <f t="array" ref="C18">_xll.SNL.Clients.Office.Excel.Functions.SPG($A18, "IQ_DILUT_EPS_NORM", C$2)</f>
        <v>1.347</v>
      </c>
      <c r="D18" s="10" cm="1">
        <f t="array" ref="D18">_xll.SNL.Clients.Office.Excel.Functions.SPG($A18, "IQ_DILUT_EPS_NORM", D$2)</f>
        <v>1.085</v>
      </c>
      <c r="E18" s="10" cm="1">
        <f t="array" ref="E18">_xll.SNL.Clients.Office.Excel.Functions.SPG($A18, "IQ_DILUT_EPS_NORM", E$2)</f>
        <v>1.1020000000000001</v>
      </c>
      <c r="F18" s="10" cm="1">
        <f t="array" ref="F18">_xll.SNL.Clients.Office.Excel.Functions.SPG($A18, "IQ_DILUT_EPS_NORM", F$2)</f>
        <v>1.204</v>
      </c>
      <c r="G18" s="10" cm="1">
        <f t="array" ref="G18">_xll.SNL.Clients.Office.Excel.Functions.SPG($A18, "IQ_DILUT_EPS_NORM", G$2)</f>
        <v>1.1499999999999999</v>
      </c>
      <c r="H18" s="10" cm="1">
        <f t="array" ref="H18">_xll.SNL.Clients.Office.Excel.Functions.SPG($A18, "IQ_DILUT_EPS_NORM", H$2)</f>
        <v>1.0429999999999999</v>
      </c>
      <c r="I18" s="10" cm="1">
        <f t="array" ref="I18">_xll.SNL.Clients.Office.Excel.Functions.SPG($A18, "IQ_DILUT_EPS_NORM", I$2)</f>
        <v>1.0129999999999999</v>
      </c>
      <c r="J18" s="10" cm="1">
        <f t="array" ref="J18">_xll.SNL.Clients.Office.Excel.Functions.SPG($A18, "IQ_DILUT_EPS_NORM", J$2)</f>
        <v>1.0009999999999999</v>
      </c>
      <c r="K18" s="10" cm="1">
        <f t="array" ref="K18">_xll.SNL.Clients.Office.Excel.Functions.SPG($A18, "IQ_DILUT_EPS_NORM", K$2)</f>
        <v>0.94299999999999995</v>
      </c>
      <c r="L18" s="10" cm="1">
        <f t="array" ref="L18">_xll.SNL.Clients.Office.Excel.Functions.SPG($A18, "IQ_DILUT_EPS_NORM", L$2)</f>
        <v>0.79</v>
      </c>
      <c r="M18" s="10" cm="1">
        <f t="array" ref="M18">_xll.SNL.Clients.Office.Excel.Functions.SPG($A18, "IQ_DILUT_EPS_NORM", M$2)</f>
        <v>0.72099999999999997</v>
      </c>
      <c r="N18" s="10" cm="1">
        <f t="array" ref="N18">_xll.SNL.Clients.Office.Excel.Functions.SPG($A18, "IQ_DILUT_EPS_NORM", N$2)</f>
        <v>0.88200000000000001</v>
      </c>
      <c r="O18" s="10" cm="1">
        <f t="array" ref="O18">_xll.SNL.Clients.Office.Excel.Functions.SPG($A18, "IQ_DILUT_EPS_NORM", O$2)</f>
        <v>0.93799999999999994</v>
      </c>
      <c r="P18" s="10" cm="1">
        <f t="array" ref="P18">_xll.SNL.Clients.Office.Excel.Functions.SPG($A18, "IQ_DILUT_EPS_NORM", P$2)</f>
        <v>0.83699999999999997</v>
      </c>
      <c r="Q18" s="10" cm="1">
        <f t="array" ref="Q18">_xll.SNL.Clients.Office.Excel.Functions.SPG($A18, "IQ_DILUT_EPS_NORM", Q$2)</f>
        <v>1.0149999999999999</v>
      </c>
      <c r="R18" s="10" cm="1">
        <f t="array" ref="R18">_xll.SNL.Clients.Office.Excel.Functions.SPG($A18, "IQ_DILUT_EPS_NORM", R$2)</f>
        <v>1</v>
      </c>
      <c r="S18" s="10" cm="1">
        <f t="array" ref="S18">_xll.SNL.Clients.Office.Excel.Functions.SPG($A18, "IQ_DILUT_EPS_NORM", S$2)</f>
        <v>0.59299999999999997</v>
      </c>
      <c r="T18" s="10" cm="1">
        <f t="array" ref="T18">_xll.SNL.Clients.Office.Excel.Functions.SPG($A18, "IQ_DILUT_EPS_NORM", T$2)</f>
        <v>0.72399999999999998</v>
      </c>
      <c r="U18" s="10" cm="1">
        <f t="array" ref="U18">_xll.SNL.Clients.Office.Excel.Functions.SPG($A18, "IQ_DILUT_EPS_NORM", U$2)</f>
        <v>0.92</v>
      </c>
      <c r="V18" s="10" cm="1">
        <f t="array" ref="V18">_xll.SNL.Clients.Office.Excel.Functions.SPG($A18, "IQ_DILUT_EPS_NORM", V$2)</f>
        <v>1.0289999999999999</v>
      </c>
    </row>
    <row r="19" spans="1:22">
      <c r="A19" s="11" t="s">
        <v>22</v>
      </c>
      <c r="B19" s="10" cm="1">
        <f t="array" ref="B19">_xll.SNL.Clients.Office.Excel.Functions.SPG($A19, "IQ_DILUT_EPS_NORM", B$2)</f>
        <v>0.56699999999999995</v>
      </c>
      <c r="C19" s="10" cm="1">
        <f t="array" ref="C19">_xll.SNL.Clients.Office.Excel.Functions.SPG($A19, "IQ_DILUT_EPS_NORM", C$2)</f>
        <v>0.13100000000000001</v>
      </c>
      <c r="D19" s="10" cm="1">
        <f t="array" ref="D19">_xll.SNL.Clients.Office.Excel.Functions.SPG($A19, "IQ_DILUT_EPS_NORM", D$2)</f>
        <v>0.36099999999999999</v>
      </c>
      <c r="E19" s="10" cm="1">
        <f t="array" ref="E19">_xll.SNL.Clients.Office.Excel.Functions.SPG($A19, "IQ_DILUT_EPS_NORM", E$2)</f>
        <v>0.29799999999999999</v>
      </c>
      <c r="F19" s="10" cm="1">
        <f t="array" ref="F19">_xll.SNL.Clients.Office.Excel.Functions.SPG($A19, "IQ_DILUT_EPS_NORM", F$2)</f>
        <v>0.65</v>
      </c>
      <c r="G19" s="10" cm="1">
        <f t="array" ref="G19">_xll.SNL.Clients.Office.Excel.Functions.SPG($A19, "IQ_DILUT_EPS_NORM", G$2)</f>
        <v>0.39700000000000002</v>
      </c>
      <c r="H19" s="10" cm="1">
        <f t="array" ref="H19">_xll.SNL.Clients.Office.Excel.Functions.SPG($A19, "IQ_DILUT_EPS_NORM", H$2)</f>
        <v>0.4</v>
      </c>
      <c r="I19" s="10" cm="1">
        <f t="array" ref="I19">_xll.SNL.Clients.Office.Excel.Functions.SPG($A19, "IQ_DILUT_EPS_NORM", I$2)</f>
        <v>0.25600000000000001</v>
      </c>
      <c r="J19" s="10" cm="1">
        <f t="array" ref="J19">_xll.SNL.Clients.Office.Excel.Functions.SPG($A19, "IQ_DILUT_EPS_NORM", J$2)</f>
        <v>0.59899999999999998</v>
      </c>
      <c r="K19" s="10" cm="1">
        <f t="array" ref="K19">_xll.SNL.Clients.Office.Excel.Functions.SPG($A19, "IQ_DILUT_EPS_NORM", K$2)</f>
        <v>0.40600000000000003</v>
      </c>
      <c r="L19" s="10" cm="1">
        <f t="array" ref="L19">_xll.SNL.Clients.Office.Excel.Functions.SPG($A19, "IQ_DILUT_EPS_NORM", L$2)</f>
        <v>0.498</v>
      </c>
      <c r="M19" s="10" cm="1">
        <f t="array" ref="M19">_xll.SNL.Clients.Office.Excel.Functions.SPG($A19, "IQ_DILUT_EPS_NORM", M$2)</f>
        <v>0.19900000000000001</v>
      </c>
      <c r="N19" s="10" cm="1">
        <f t="array" ref="N19">_xll.SNL.Clients.Office.Excel.Functions.SPG($A19, "IQ_DILUT_EPS_NORM", N$2)</f>
        <v>0.58599999999999997</v>
      </c>
      <c r="O19" s="10" cm="1">
        <f t="array" ref="O19">_xll.SNL.Clients.Office.Excel.Functions.SPG($A19, "IQ_DILUT_EPS_NORM", O$2)</f>
        <v>0.317</v>
      </c>
      <c r="P19" s="10" cm="1">
        <f t="array" ref="P19">_xll.SNL.Clients.Office.Excel.Functions.SPG($A19, "IQ_DILUT_EPS_NORM", P$2)</f>
        <v>0.35699999999999998</v>
      </c>
      <c r="Q19" s="10" cm="1">
        <f t="array" ref="Q19">_xll.SNL.Clients.Office.Excel.Functions.SPG($A19, "IQ_DILUT_EPS_NORM", Q$2)</f>
        <v>0.13500000000000001</v>
      </c>
      <c r="R19" s="10" cm="1">
        <f t="array" ref="R19">_xll.SNL.Clients.Office.Excel.Functions.SPG($A19, "IQ_DILUT_EPS_NORM", R$2)</f>
        <v>0.56499999999999995</v>
      </c>
      <c r="S19" s="10" cm="1">
        <f t="array" ref="S19">_xll.SNL.Clients.Office.Excel.Functions.SPG($A19, "IQ_DILUT_EPS_NORM", S$2)</f>
        <v>0.315</v>
      </c>
      <c r="T19" s="10" cm="1">
        <f t="array" ref="T19">_xll.SNL.Clients.Office.Excel.Functions.SPG($A19, "IQ_DILUT_EPS_NORM", T$2)</f>
        <v>0.38600000000000001</v>
      </c>
      <c r="U19" s="10" cm="1">
        <f t="array" ref="U19">_xll.SNL.Clients.Office.Excel.Functions.SPG($A19, "IQ_DILUT_EPS_NORM", U$2)</f>
        <v>0.33900000000000002</v>
      </c>
      <c r="V19" s="10" cm="1">
        <f t="array" ref="V19">_xll.SNL.Clients.Office.Excel.Functions.SPG($A19, "IQ_DILUT_EPS_NORM", V$2)</f>
        <v>0.64900000000000002</v>
      </c>
    </row>
    <row r="20" spans="1:22">
      <c r="A20" s="11" t="s">
        <v>23</v>
      </c>
      <c r="B20" s="10" cm="1">
        <f t="array" ref="B20">_xll.SNL.Clients.Office.Excel.Functions.SPG($A20, "IQ_DILUT_EPS_NORM", B$2)</f>
        <v>1.496</v>
      </c>
      <c r="C20" s="10" cm="1">
        <f t="array" ref="C20">_xll.SNL.Clients.Office.Excel.Functions.SPG($A20, "IQ_DILUT_EPS_NORM", C$2)</f>
        <v>1.429</v>
      </c>
      <c r="D20" s="10" t="str" cm="1">
        <f t="array" ref="D20">_xll.SNL.Clients.Office.Excel.Functions.SPG($A20, "IQ_DILUT_EPS_NORM", D$2)</f>
        <v>NA</v>
      </c>
      <c r="E20" s="10" t="str" cm="1">
        <f t="array" ref="E20">_xll.SNL.Clients.Office.Excel.Functions.SPG($A20, "IQ_DILUT_EPS_NORM", E$2)</f>
        <v>NA</v>
      </c>
      <c r="F20" s="10" cm="1">
        <f t="array" ref="F20">_xll.SNL.Clients.Office.Excel.Functions.SPG($A20, "IQ_DILUT_EPS_NORM", F$2)</f>
        <v>1.0860000000000001</v>
      </c>
      <c r="G20" s="10" t="str" cm="1">
        <f t="array" ref="G20">_xll.SNL.Clients.Office.Excel.Functions.SPG($A20, "IQ_DILUT_EPS_NORM", G$2)</f>
        <v>NA</v>
      </c>
      <c r="H20" s="10" t="str" cm="1">
        <f t="array" ref="H20">_xll.SNL.Clients.Office.Excel.Functions.SPG($A20, "IQ_DILUT_EPS_NORM", H$2)</f>
        <v>NA</v>
      </c>
      <c r="I20" s="10" t="str" cm="1">
        <f t="array" ref="I20">_xll.SNL.Clients.Office.Excel.Functions.SPG($A20, "IQ_DILUT_EPS_NORM", I$2)</f>
        <v>NA</v>
      </c>
      <c r="J20" s="10" t="str" cm="1">
        <f t="array" ref="J20">_xll.SNL.Clients.Office.Excel.Functions.SPG($A20, "IQ_DILUT_EPS_NORM", J$2)</f>
        <v>NA</v>
      </c>
      <c r="K20" s="10" t="str" cm="1">
        <f t="array" ref="K20">_xll.SNL.Clients.Office.Excel.Functions.SPG($A20, "IQ_DILUT_EPS_NORM", K$2)</f>
        <v>NA</v>
      </c>
      <c r="L20" s="10" t="str" cm="1">
        <f t="array" ref="L20">_xll.SNL.Clients.Office.Excel.Functions.SPG($A20, "IQ_DILUT_EPS_NORM", L$2)</f>
        <v>NA</v>
      </c>
      <c r="M20" s="10" t="str" cm="1">
        <f t="array" ref="M20">_xll.SNL.Clients.Office.Excel.Functions.SPG($A20, "IQ_DILUT_EPS_NORM", M$2)</f>
        <v>NA</v>
      </c>
      <c r="N20" s="10" t="str" cm="1">
        <f t="array" ref="N20">_xll.SNL.Clients.Office.Excel.Functions.SPG($A20, "IQ_DILUT_EPS_NORM", N$2)</f>
        <v>NA</v>
      </c>
      <c r="O20" s="10" t="str" cm="1">
        <f t="array" ref="O20">_xll.SNL.Clients.Office.Excel.Functions.SPG($A20, "IQ_DILUT_EPS_NORM", O$2)</f>
        <v>NA</v>
      </c>
      <c r="P20" s="10" t="str" cm="1">
        <f t="array" ref="P20">_xll.SNL.Clients.Office.Excel.Functions.SPG($A20, "IQ_DILUT_EPS_NORM", P$2)</f>
        <v>NA</v>
      </c>
      <c r="Q20" s="10" t="str" cm="1">
        <f t="array" ref="Q20">_xll.SNL.Clients.Office.Excel.Functions.SPG($A20, "IQ_DILUT_EPS_NORM", Q$2)</f>
        <v>NA</v>
      </c>
      <c r="R20" s="10" t="str" cm="1">
        <f t="array" ref="R20">_xll.SNL.Clients.Office.Excel.Functions.SPG($A20, "IQ_DILUT_EPS_NORM", R$2)</f>
        <v>NA</v>
      </c>
      <c r="S20" s="10" t="str" cm="1">
        <f t="array" ref="S20">_xll.SNL.Clients.Office.Excel.Functions.SPG($A20, "IQ_DILUT_EPS_NORM", S$2)</f>
        <v>NA</v>
      </c>
      <c r="T20" s="10" t="str" cm="1">
        <f t="array" ref="T20">_xll.SNL.Clients.Office.Excel.Functions.SPG($A20, "IQ_DILUT_EPS_NORM", T$2)</f>
        <v>NA</v>
      </c>
      <c r="U20" s="10" t="str" cm="1">
        <f t="array" ref="U20">_xll.SNL.Clients.Office.Excel.Functions.SPG($A20, "IQ_DILUT_EPS_NORM", U$2)</f>
        <v>NA</v>
      </c>
      <c r="V20" s="10" t="str" cm="1">
        <f t="array" ref="V20">_xll.SNL.Clients.Office.Excel.Functions.SPG($A20, "IQ_DILUT_EPS_NORM", V$2)</f>
        <v>NA</v>
      </c>
    </row>
    <row r="21" spans="1:22">
      <c r="A21" s="11" t="s">
        <v>24</v>
      </c>
      <c r="B21" s="10" cm="1">
        <f t="array" ref="B21">_xll.SNL.Clients.Office.Excel.Functions.SPG($A21, "IQ_DILUT_EPS_NORM", B$2)</f>
        <v>1.496</v>
      </c>
      <c r="C21" s="10" cm="1">
        <f t="array" ref="C21">_xll.SNL.Clients.Office.Excel.Functions.SPG($A21, "IQ_DILUT_EPS_NORM", C$2)</f>
        <v>1.429</v>
      </c>
      <c r="D21" s="10" t="str" cm="1">
        <f t="array" ref="D21">_xll.SNL.Clients.Office.Excel.Functions.SPG($A21, "IQ_DILUT_EPS_NORM", D$2)</f>
        <v>NA</v>
      </c>
      <c r="E21" s="10" t="str" cm="1">
        <f t="array" ref="E21">_xll.SNL.Clients.Office.Excel.Functions.SPG($A21, "IQ_DILUT_EPS_NORM", E$2)</f>
        <v>NA</v>
      </c>
      <c r="F21" s="10" cm="1">
        <f t="array" ref="F21">_xll.SNL.Clients.Office.Excel.Functions.SPG($A21, "IQ_DILUT_EPS_NORM", F$2)</f>
        <v>1.0860000000000001</v>
      </c>
      <c r="G21" s="10" t="str" cm="1">
        <f t="array" ref="G21">_xll.SNL.Clients.Office.Excel.Functions.SPG($A21, "IQ_DILUT_EPS_NORM", G$2)</f>
        <v>NA</v>
      </c>
      <c r="H21" s="10" t="str" cm="1">
        <f t="array" ref="H21">_xll.SNL.Clients.Office.Excel.Functions.SPG($A21, "IQ_DILUT_EPS_NORM", H$2)</f>
        <v>NA</v>
      </c>
      <c r="I21" s="10" t="str" cm="1">
        <f t="array" ref="I21">_xll.SNL.Clients.Office.Excel.Functions.SPG($A21, "IQ_DILUT_EPS_NORM", I$2)</f>
        <v>NA</v>
      </c>
      <c r="J21" s="10" t="str" cm="1">
        <f t="array" ref="J21">_xll.SNL.Clients.Office.Excel.Functions.SPG($A21, "IQ_DILUT_EPS_NORM", J$2)</f>
        <v>NA</v>
      </c>
      <c r="K21" s="10" t="str" cm="1">
        <f t="array" ref="K21">_xll.SNL.Clients.Office.Excel.Functions.SPG($A21, "IQ_DILUT_EPS_NORM", K$2)</f>
        <v>NA</v>
      </c>
      <c r="L21" s="10" t="str" cm="1">
        <f t="array" ref="L21">_xll.SNL.Clients.Office.Excel.Functions.SPG($A21, "IQ_DILUT_EPS_NORM", L$2)</f>
        <v>NA</v>
      </c>
      <c r="M21" s="10" t="str" cm="1">
        <f t="array" ref="M21">_xll.SNL.Clients.Office.Excel.Functions.SPG($A21, "IQ_DILUT_EPS_NORM", M$2)</f>
        <v>NA</v>
      </c>
      <c r="N21" s="10" t="str" cm="1">
        <f t="array" ref="N21">_xll.SNL.Clients.Office.Excel.Functions.SPG($A21, "IQ_DILUT_EPS_NORM", N$2)</f>
        <v>NA</v>
      </c>
      <c r="O21" s="10" t="str" cm="1">
        <f t="array" ref="O21">_xll.SNL.Clients.Office.Excel.Functions.SPG($A21, "IQ_DILUT_EPS_NORM", O$2)</f>
        <v>NA</v>
      </c>
      <c r="P21" s="10" t="str" cm="1">
        <f t="array" ref="P21">_xll.SNL.Clients.Office.Excel.Functions.SPG($A21, "IQ_DILUT_EPS_NORM", P$2)</f>
        <v>NA</v>
      </c>
      <c r="Q21" s="10" t="str" cm="1">
        <f t="array" ref="Q21">_xll.SNL.Clients.Office.Excel.Functions.SPG($A21, "IQ_DILUT_EPS_NORM", Q$2)</f>
        <v>NA</v>
      </c>
      <c r="R21" s="10" t="str" cm="1">
        <f t="array" ref="R21">_xll.SNL.Clients.Office.Excel.Functions.SPG($A21, "IQ_DILUT_EPS_NORM", R$2)</f>
        <v>NA</v>
      </c>
      <c r="S21" s="10" t="str" cm="1">
        <f t="array" ref="S21">_xll.SNL.Clients.Office.Excel.Functions.SPG($A21, "IQ_DILUT_EPS_NORM", S$2)</f>
        <v>NA</v>
      </c>
      <c r="T21" s="10" t="str" cm="1">
        <f t="array" ref="T21">_xll.SNL.Clients.Office.Excel.Functions.SPG($A21, "IQ_DILUT_EPS_NORM", T$2)</f>
        <v>NA</v>
      </c>
      <c r="U21" s="10" t="str" cm="1">
        <f t="array" ref="U21">_xll.SNL.Clients.Office.Excel.Functions.SPG($A21, "IQ_DILUT_EPS_NORM", U$2)</f>
        <v>NA</v>
      </c>
      <c r="V21" s="10" t="str" cm="1">
        <f t="array" ref="V21">_xll.SNL.Clients.Office.Excel.Functions.SPG($A21, "IQ_DILUT_EPS_NORM", V$2)</f>
        <v>NA</v>
      </c>
    </row>
    <row r="22" spans="1:22">
      <c r="A22" s="11" t="s">
        <v>25</v>
      </c>
      <c r="B22" s="10" cm="1">
        <f t="array" ref="B22">_xll.SNL.Clients.Office.Excel.Functions.SPG($A22, "IQ_DILUT_EPS_NORM", B$2)</f>
        <v>1.0369999999999999</v>
      </c>
      <c r="C22" s="10" cm="1">
        <f t="array" ref="C22">_xll.SNL.Clients.Office.Excel.Functions.SPG($A22, "IQ_DILUT_EPS_NORM", C$2)</f>
        <v>1.119</v>
      </c>
      <c r="D22" s="10" cm="1">
        <f t="array" ref="D22">_xll.SNL.Clients.Office.Excel.Functions.SPG($A22, "IQ_DILUT_EPS_NORM", D$2)</f>
        <v>1.075</v>
      </c>
      <c r="E22" s="10" cm="1">
        <f t="array" ref="E22">_xll.SNL.Clients.Office.Excel.Functions.SPG($A22, "IQ_DILUT_EPS_NORM", E$2)</f>
        <v>0.98199999999999998</v>
      </c>
      <c r="F22" s="10" cm="1">
        <f t="array" ref="F22">_xll.SNL.Clients.Office.Excel.Functions.SPG($A22, "IQ_DILUT_EPS_NORM", F$2)</f>
        <v>1.012</v>
      </c>
      <c r="G22" s="10" cm="1">
        <f t="array" ref="G22">_xll.SNL.Clients.Office.Excel.Functions.SPG($A22, "IQ_DILUT_EPS_NORM", G$2)</f>
        <v>1.0329999999999999</v>
      </c>
      <c r="H22" s="10" cm="1">
        <f t="array" ref="H22">_xll.SNL.Clients.Office.Excel.Functions.SPG($A22, "IQ_DILUT_EPS_NORM", H$2)</f>
        <v>1.0860000000000001</v>
      </c>
      <c r="I22" s="10" cm="1">
        <f t="array" ref="I22">_xll.SNL.Clients.Office.Excel.Functions.SPG($A22, "IQ_DILUT_EPS_NORM", I$2)</f>
        <v>0.90600000000000003</v>
      </c>
      <c r="J22" s="10" cm="1">
        <f t="array" ref="J22">_xll.SNL.Clients.Office.Excel.Functions.SPG($A22, "IQ_DILUT_EPS_NORM", J$2)</f>
        <v>1</v>
      </c>
      <c r="K22" s="10" cm="1">
        <f t="array" ref="K22">_xll.SNL.Clients.Office.Excel.Functions.SPG($A22, "IQ_DILUT_EPS_NORM", K$2)</f>
        <v>0.156</v>
      </c>
      <c r="L22" s="10" cm="1">
        <f t="array" ref="L22">_xll.SNL.Clients.Office.Excel.Functions.SPG($A22, "IQ_DILUT_EPS_NORM", L$2)</f>
        <v>0.57199999999999995</v>
      </c>
      <c r="M22" s="10" cm="1">
        <f t="array" ref="M22">_xll.SNL.Clients.Office.Excel.Functions.SPG($A22, "IQ_DILUT_EPS_NORM", M$2)</f>
        <v>0.90600000000000003</v>
      </c>
      <c r="N22" s="10" cm="1">
        <f t="array" ref="N22">_xll.SNL.Clients.Office.Excel.Functions.SPG($A22, "IQ_DILUT_EPS_NORM", N$2)</f>
        <v>0.81599999999999995</v>
      </c>
      <c r="O22" s="10" cm="1">
        <f t="array" ref="O22">_xll.SNL.Clients.Office.Excel.Functions.SPG($A22, "IQ_DILUT_EPS_NORM", O$2)</f>
        <v>-1.04</v>
      </c>
      <c r="P22" s="10" cm="1">
        <f t="array" ref="P22">_xll.SNL.Clients.Office.Excel.Functions.SPG($A22, "IQ_DILUT_EPS_NORM", P$2)</f>
        <v>1.02</v>
      </c>
      <c r="Q22" s="10" cm="1">
        <f t="array" ref="Q22">_xll.SNL.Clients.Office.Excel.Functions.SPG($A22, "IQ_DILUT_EPS_NORM", Q$2)</f>
        <v>0.84799999999999998</v>
      </c>
      <c r="R22" s="10" cm="1">
        <f t="array" ref="R22">_xll.SNL.Clients.Office.Excel.Functions.SPG($A22, "IQ_DILUT_EPS_NORM", R$2)</f>
        <v>0.877</v>
      </c>
      <c r="S22" s="10" cm="1">
        <f t="array" ref="S22">_xll.SNL.Clients.Office.Excel.Functions.SPG($A22, "IQ_DILUT_EPS_NORM", S$2)</f>
        <v>0.81599999999999995</v>
      </c>
      <c r="T22" s="10" cm="1">
        <f t="array" ref="T22">_xll.SNL.Clients.Office.Excel.Functions.SPG($A22, "IQ_DILUT_EPS_NORM", T$2)</f>
        <v>0.875</v>
      </c>
      <c r="U22" s="10" cm="1">
        <f t="array" ref="U22">_xll.SNL.Clients.Office.Excel.Functions.SPG($A22, "IQ_DILUT_EPS_NORM", U$2)</f>
        <v>0.89600000000000002</v>
      </c>
      <c r="V22" s="10" cm="1">
        <f t="array" ref="V22">_xll.SNL.Clients.Office.Excel.Functions.SPG($A22, "IQ_DILUT_EPS_NORM", V$2)</f>
        <v>1.101</v>
      </c>
    </row>
    <row r="23" spans="1:22">
      <c r="A23" s="11" t="s">
        <v>26</v>
      </c>
      <c r="B23" s="10" cm="1">
        <f t="array" ref="B23">_xll.SNL.Clients.Office.Excel.Functions.SPG($A23, "IQ_DILUT_EPS_NORM", B$2)</f>
        <v>1.052</v>
      </c>
      <c r="C23" s="10" cm="1">
        <f t="array" ref="C23">_xll.SNL.Clients.Office.Excel.Functions.SPG($A23, "IQ_DILUT_EPS_NORM", C$2)</f>
        <v>0.88</v>
      </c>
      <c r="D23" s="10" cm="1">
        <f t="array" ref="D23">_xll.SNL.Clients.Office.Excel.Functions.SPG($A23, "IQ_DILUT_EPS_NORM", D$2)</f>
        <v>0.89300000000000002</v>
      </c>
      <c r="E23" s="10" cm="1">
        <f t="array" ref="E23">_xll.SNL.Clients.Office.Excel.Functions.SPG($A23, "IQ_DILUT_EPS_NORM", E$2)</f>
        <v>0.77</v>
      </c>
      <c r="F23" s="10" cm="1">
        <f t="array" ref="F23">_xll.SNL.Clients.Office.Excel.Functions.SPG($A23, "IQ_DILUT_EPS_NORM", F$2)</f>
        <v>0.65200000000000002</v>
      </c>
      <c r="G23" s="10" cm="1">
        <f t="array" ref="G23">_xll.SNL.Clients.Office.Excel.Functions.SPG($A23, "IQ_DILUT_EPS_NORM", G$2)</f>
        <v>0.44700000000000001</v>
      </c>
      <c r="H23" s="10" cm="1">
        <f t="array" ref="H23">_xll.SNL.Clients.Office.Excel.Functions.SPG($A23, "IQ_DILUT_EPS_NORM", H$2)</f>
        <v>0.27300000000000002</v>
      </c>
      <c r="I23" s="10" cm="1">
        <f t="array" ref="I23">_xll.SNL.Clients.Office.Excel.Functions.SPG($A23, "IQ_DILUT_EPS_NORM", I$2)</f>
        <v>0.16200000000000001</v>
      </c>
      <c r="J23" s="10" cm="1">
        <f t="array" ref="J23">_xll.SNL.Clients.Office.Excel.Functions.SPG($A23, "IQ_DILUT_EPS_NORM", J$2)</f>
        <v>0.125</v>
      </c>
      <c r="K23" s="10" cm="1">
        <f t="array" ref="K23">_xll.SNL.Clients.Office.Excel.Functions.SPG($A23, "IQ_DILUT_EPS_NORM", K$2)</f>
        <v>0.16700000000000001</v>
      </c>
      <c r="L23" s="10" cm="1">
        <f t="array" ref="L23">_xll.SNL.Clients.Office.Excel.Functions.SPG($A23, "IQ_DILUT_EPS_NORM", L$2)</f>
        <v>0.21299999999999999</v>
      </c>
      <c r="M23" s="10" cm="1">
        <f t="array" ref="M23">_xll.SNL.Clients.Office.Excel.Functions.SPG($A23, "IQ_DILUT_EPS_NORM", M$2)</f>
        <v>0.184</v>
      </c>
      <c r="N23" s="10" cm="1">
        <f t="array" ref="N23">_xll.SNL.Clients.Office.Excel.Functions.SPG($A23, "IQ_DILUT_EPS_NORM", N$2)</f>
        <v>0.26300000000000001</v>
      </c>
      <c r="O23" s="10" cm="1">
        <f t="array" ref="O23">_xll.SNL.Clients.Office.Excel.Functions.SPG($A23, "IQ_DILUT_EPS_NORM", O$2)</f>
        <v>0.45700000000000002</v>
      </c>
      <c r="P23" s="10" cm="1">
        <f t="array" ref="P23">_xll.SNL.Clients.Office.Excel.Functions.SPG($A23, "IQ_DILUT_EPS_NORM", P$2)</f>
        <v>0.52100000000000002</v>
      </c>
      <c r="Q23" s="10" cm="1">
        <f t="array" ref="Q23">_xll.SNL.Clients.Office.Excel.Functions.SPG($A23, "IQ_DILUT_EPS_NORM", Q$2)</f>
        <v>0.40699999999999997</v>
      </c>
      <c r="R23" s="10" cm="1">
        <f t="array" ref="R23">_xll.SNL.Clients.Office.Excel.Functions.SPG($A23, "IQ_DILUT_EPS_NORM", R$2)</f>
        <v>0.371</v>
      </c>
      <c r="S23" s="10" cm="1">
        <f t="array" ref="S23">_xll.SNL.Clients.Office.Excel.Functions.SPG($A23, "IQ_DILUT_EPS_NORM", S$2)</f>
        <v>0.34200000000000003</v>
      </c>
      <c r="T23" s="10" cm="1">
        <f t="array" ref="T23">_xll.SNL.Clients.Office.Excel.Functions.SPG($A23, "IQ_DILUT_EPS_NORM", T$2)</f>
        <v>0.214</v>
      </c>
      <c r="U23" s="10" cm="1">
        <f t="array" ref="U23">_xll.SNL.Clients.Office.Excel.Functions.SPG($A23, "IQ_DILUT_EPS_NORM", U$2)</f>
        <v>0.23699999999999999</v>
      </c>
      <c r="V23" s="10" cm="1">
        <f t="array" ref="V23">_xll.SNL.Clients.Office.Excel.Functions.SPG($A23, "IQ_DILUT_EPS_NORM", V$2)</f>
        <v>0.16600000000000001</v>
      </c>
    </row>
    <row r="24" spans="1:22">
      <c r="A24" s="11" t="s">
        <v>27</v>
      </c>
      <c r="B24" s="10" cm="1">
        <f t="array" ref="B24">_xll.SNL.Clients.Office.Excel.Functions.SPG($A24, "IQ_DILUT_EPS_NORM", B$2)</f>
        <v>0.10299999999999999</v>
      </c>
      <c r="C24" s="10" cm="1">
        <f t="array" ref="C24">_xll.SNL.Clients.Office.Excel.Functions.SPG($A24, "IQ_DILUT_EPS_NORM", C$2)</f>
        <v>0.114</v>
      </c>
      <c r="D24" s="10" cm="1">
        <f t="array" ref="D24">_xll.SNL.Clients.Office.Excel.Functions.SPG($A24, "IQ_DILUT_EPS_NORM", D$2)</f>
        <v>0.111</v>
      </c>
      <c r="E24" s="10" cm="1">
        <f t="array" ref="E24">_xll.SNL.Clients.Office.Excel.Functions.SPG($A24, "IQ_DILUT_EPS_NORM", E$2)</f>
        <v>7.0000000000000007E-2</v>
      </c>
      <c r="F24" s="10" cm="1">
        <f t="array" ref="F24">_xll.SNL.Clients.Office.Excel.Functions.SPG($A24, "IQ_DILUT_EPS_NORM", F$2)</f>
        <v>9.5000000000000001E-2</v>
      </c>
      <c r="G24" s="10" cm="1">
        <f t="array" ref="G24">_xll.SNL.Clients.Office.Excel.Functions.SPG($A24, "IQ_DILUT_EPS_NORM", G$2)</f>
        <v>0.11899999999999999</v>
      </c>
      <c r="H24" s="10" cm="1">
        <f t="array" ref="H24">_xll.SNL.Clients.Office.Excel.Functions.SPG($A24, "IQ_DILUT_EPS_NORM", H$2)</f>
        <v>0.11</v>
      </c>
      <c r="I24" s="10" cm="1">
        <f t="array" ref="I24">_xll.SNL.Clients.Office.Excel.Functions.SPG($A24, "IQ_DILUT_EPS_NORM", I$2)</f>
        <v>0.11600000000000001</v>
      </c>
      <c r="J24" s="10" cm="1">
        <f t="array" ref="J24">_xll.SNL.Clients.Office.Excel.Functions.SPG($A24, "IQ_DILUT_EPS_NORM", J$2)</f>
        <v>0.122</v>
      </c>
      <c r="K24" s="10" cm="1">
        <f t="array" ref="K24">_xll.SNL.Clients.Office.Excel.Functions.SPG($A24, "IQ_DILUT_EPS_NORM", K$2)</f>
        <v>0.17499999999999999</v>
      </c>
      <c r="L24" s="10" cm="1">
        <f t="array" ref="L24">_xll.SNL.Clients.Office.Excel.Functions.SPG($A24, "IQ_DILUT_EPS_NORM", L$2)</f>
        <v>0.14499999999999999</v>
      </c>
      <c r="M24" s="10" cm="1">
        <f t="array" ref="M24">_xll.SNL.Clients.Office.Excel.Functions.SPG($A24, "IQ_DILUT_EPS_NORM", M$2)</f>
        <v>0.12</v>
      </c>
      <c r="N24" s="10" cm="1">
        <f t="array" ref="N24">_xll.SNL.Clients.Office.Excel.Functions.SPG($A24, "IQ_DILUT_EPS_NORM", N$2)</f>
        <v>0.111</v>
      </c>
      <c r="O24" s="10" cm="1">
        <f t="array" ref="O24">_xll.SNL.Clients.Office.Excel.Functions.SPG($A24, "IQ_DILUT_EPS_NORM", O$2)</f>
        <v>0.161</v>
      </c>
      <c r="P24" s="10" cm="1">
        <f t="array" ref="P24">_xll.SNL.Clients.Office.Excel.Functions.SPG($A24, "IQ_DILUT_EPS_NORM", P$2)</f>
        <v>0.126</v>
      </c>
      <c r="Q24" s="10" cm="1">
        <f t="array" ref="Q24">_xll.SNL.Clients.Office.Excel.Functions.SPG($A24, "IQ_DILUT_EPS_NORM", Q$2)</f>
        <v>0.11799999999999999</v>
      </c>
      <c r="R24" s="10" cm="1">
        <f t="array" ref="R24">_xll.SNL.Clients.Office.Excel.Functions.SPG($A24, "IQ_DILUT_EPS_NORM", R$2)</f>
        <v>0.112</v>
      </c>
      <c r="S24" s="10" cm="1">
        <f t="array" ref="S24">_xll.SNL.Clients.Office.Excel.Functions.SPG($A24, "IQ_DILUT_EPS_NORM", S$2)</f>
        <v>0.17599999999999999</v>
      </c>
      <c r="T24" s="10" cm="1">
        <f t="array" ref="T24">_xll.SNL.Clients.Office.Excel.Functions.SPG($A24, "IQ_DILUT_EPS_NORM", T$2)</f>
        <v>0.1</v>
      </c>
      <c r="U24" s="10" cm="1">
        <f t="array" ref="U24">_xll.SNL.Clients.Office.Excel.Functions.SPG($A24, "IQ_DILUT_EPS_NORM", U$2)</f>
        <v>9.8000000000000004E-2</v>
      </c>
      <c r="V24" s="10" cm="1">
        <f t="array" ref="V24">_xll.SNL.Clients.Office.Excel.Functions.SPG($A24, "IQ_DILUT_EPS_NORM", V$2)</f>
        <v>6.6000000000000003E-2</v>
      </c>
    </row>
    <row r="25" spans="1:22">
      <c r="A25" s="11" t="s">
        <v>28</v>
      </c>
      <c r="B25" s="10" cm="1">
        <f t="array" ref="B25">_xll.SNL.Clients.Office.Excel.Functions.SPG($A25, "IQ_DILUT_EPS_NORM", B$2)</f>
        <v>1.198</v>
      </c>
      <c r="C25" s="10" cm="1">
        <f t="array" ref="C25">_xll.SNL.Clients.Office.Excel.Functions.SPG($A25, "IQ_DILUT_EPS_NORM", C$2)</f>
        <v>0.69299999999999995</v>
      </c>
      <c r="D25" s="10" cm="1">
        <f t="array" ref="D25">_xll.SNL.Clients.Office.Excel.Functions.SPG($A25, "IQ_DILUT_EPS_NORM", D$2)</f>
        <v>0.71299999999999997</v>
      </c>
      <c r="E25" s="10" cm="1">
        <f t="array" ref="E25">_xll.SNL.Clients.Office.Excel.Functions.SPG($A25, "IQ_DILUT_EPS_NORM", E$2)</f>
        <v>0.46500000000000002</v>
      </c>
      <c r="F25" s="10" cm="1">
        <f t="array" ref="F25">_xll.SNL.Clients.Office.Excel.Functions.SPG($A25, "IQ_DILUT_EPS_NORM", F$2)</f>
        <v>1.3320000000000001</v>
      </c>
      <c r="G25" s="10" cm="1">
        <f t="array" ref="G25">_xll.SNL.Clients.Office.Excel.Functions.SPG($A25, "IQ_DILUT_EPS_NORM", G$2)</f>
        <v>0.65</v>
      </c>
      <c r="H25" s="10" cm="1">
        <f t="array" ref="H25">_xll.SNL.Clients.Office.Excel.Functions.SPG($A25, "IQ_DILUT_EPS_NORM", H$2)</f>
        <v>0.71399999999999997</v>
      </c>
      <c r="I25" s="10" cm="1">
        <f t="array" ref="I25">_xll.SNL.Clients.Office.Excel.Functions.SPG($A25, "IQ_DILUT_EPS_NORM", I$2)</f>
        <v>0.45700000000000002</v>
      </c>
      <c r="J25" s="10" cm="1">
        <f t="array" ref="J25">_xll.SNL.Clients.Office.Excel.Functions.SPG($A25, "IQ_DILUT_EPS_NORM", J$2)</f>
        <v>1.2749999999999999</v>
      </c>
      <c r="K25" s="10" cm="1">
        <f t="array" ref="K25">_xll.SNL.Clients.Office.Excel.Functions.SPG($A25, "IQ_DILUT_EPS_NORM", K$2)</f>
        <v>0.58299999999999996</v>
      </c>
      <c r="L25" s="10" cm="1">
        <f t="array" ref="L25">_xll.SNL.Clients.Office.Excel.Functions.SPG($A25, "IQ_DILUT_EPS_NORM", L$2)</f>
        <v>0.68899999999999995</v>
      </c>
      <c r="M25" s="10" cm="1">
        <f t="array" ref="M25">_xll.SNL.Clients.Office.Excel.Functions.SPG($A25, "IQ_DILUT_EPS_NORM", M$2)</f>
        <v>0.37</v>
      </c>
      <c r="N25" s="10" cm="1">
        <f t="array" ref="N25">_xll.SNL.Clients.Office.Excel.Functions.SPG($A25, "IQ_DILUT_EPS_NORM", N$2)</f>
        <v>1.1950000000000001</v>
      </c>
      <c r="O25" s="10" cm="1">
        <f t="array" ref="O25">_xll.SNL.Clients.Office.Excel.Functions.SPG($A25, "IQ_DILUT_EPS_NORM", O$2)</f>
        <v>0.57699999999999996</v>
      </c>
      <c r="P25" s="10" cm="1">
        <f t="array" ref="P25">_xll.SNL.Clients.Office.Excel.Functions.SPG($A25, "IQ_DILUT_EPS_NORM", P$2)</f>
        <v>0.63200000000000001</v>
      </c>
      <c r="Q25" s="10" cm="1">
        <f t="array" ref="Q25">_xll.SNL.Clients.Office.Excel.Functions.SPG($A25, "IQ_DILUT_EPS_NORM", Q$2)</f>
        <v>0.33900000000000002</v>
      </c>
      <c r="R25" s="10" cm="1">
        <f t="array" ref="R25">_xll.SNL.Clients.Office.Excel.Functions.SPG($A25, "IQ_DILUT_EPS_NORM", R$2)</f>
        <v>1.075</v>
      </c>
      <c r="S25" s="10" cm="1">
        <f t="array" ref="S25">_xll.SNL.Clients.Office.Excel.Functions.SPG($A25, "IQ_DILUT_EPS_NORM", S$2)</f>
        <v>0.73699999999999999</v>
      </c>
      <c r="T25" s="10" cm="1">
        <f t="array" ref="T25">_xll.SNL.Clients.Office.Excel.Functions.SPG($A25, "IQ_DILUT_EPS_NORM", T$2)</f>
        <v>0.41799999999999998</v>
      </c>
      <c r="U25" s="10" cm="1">
        <f t="array" ref="U25">_xll.SNL.Clients.Office.Excel.Functions.SPG($A25, "IQ_DILUT_EPS_NORM", U$2)</f>
        <v>0.29599999999999999</v>
      </c>
      <c r="V25" s="10" cm="1">
        <f t="array" ref="V25">_xll.SNL.Clients.Office.Excel.Functions.SPG($A25, "IQ_DILUT_EPS_NORM", V$2)</f>
        <v>1.1479999999999999</v>
      </c>
    </row>
    <row r="26" spans="1:22">
      <c r="A26" s="11" t="s">
        <v>29</v>
      </c>
      <c r="B26" s="10" cm="1">
        <f t="array" ref="B26">_xll.SNL.Clients.Office.Excel.Functions.SPG($A26, "IQ_DILUT_EPS_NORM", B$2)</f>
        <v>1.1659999999999999</v>
      </c>
      <c r="C26" s="10" cm="1">
        <f t="array" ref="C26">_xll.SNL.Clients.Office.Excel.Functions.SPG($A26, "IQ_DILUT_EPS_NORM", C$2)</f>
        <v>0.57599999999999996</v>
      </c>
      <c r="D26" s="10" cm="1">
        <f t="array" ref="D26">_xll.SNL.Clients.Office.Excel.Functions.SPG($A26, "IQ_DILUT_EPS_NORM", D$2)</f>
        <v>1.018</v>
      </c>
      <c r="E26" s="10" cm="1">
        <f t="array" ref="E26">_xll.SNL.Clients.Office.Excel.Functions.SPG($A26, "IQ_DILUT_EPS_NORM", E$2)</f>
        <v>0.41899999999999998</v>
      </c>
      <c r="F26" s="10" cm="1">
        <f t="array" ref="F26">_xll.SNL.Clients.Office.Excel.Functions.SPG($A26, "IQ_DILUT_EPS_NORM", F$2)</f>
        <v>1.2170000000000001</v>
      </c>
      <c r="G26" s="10" cm="1">
        <f t="array" ref="G26">_xll.SNL.Clients.Office.Excel.Functions.SPG($A26, "IQ_DILUT_EPS_NORM", G$2)</f>
        <v>0.66900000000000004</v>
      </c>
      <c r="H26" s="10" cm="1">
        <f t="array" ref="H26">_xll.SNL.Clients.Office.Excel.Functions.SPG($A26, "IQ_DILUT_EPS_NORM", H$2)</f>
        <v>0.627</v>
      </c>
      <c r="I26" s="10" cm="1">
        <f t="array" ref="I26">_xll.SNL.Clients.Office.Excel.Functions.SPG($A26, "IQ_DILUT_EPS_NORM", I$2)</f>
        <v>0.51500000000000001</v>
      </c>
      <c r="J26" s="10" cm="1">
        <f t="array" ref="J26">_xll.SNL.Clients.Office.Excel.Functions.SPG($A26, "IQ_DILUT_EPS_NORM", J$2)</f>
        <v>1.0760000000000001</v>
      </c>
      <c r="K26" s="10" cm="1">
        <f t="array" ref="K26">_xll.SNL.Clients.Office.Excel.Functions.SPG($A26, "IQ_DILUT_EPS_NORM", K$2)</f>
        <v>0.64700000000000002</v>
      </c>
      <c r="L26" s="10" cm="1">
        <f t="array" ref="L26">_xll.SNL.Clients.Office.Excel.Functions.SPG($A26, "IQ_DILUT_EPS_NORM", L$2)</f>
        <v>0.94199999999999995</v>
      </c>
      <c r="M26" s="10" cm="1">
        <f t="array" ref="M26">_xll.SNL.Clients.Office.Excel.Functions.SPG($A26, "IQ_DILUT_EPS_NORM", M$2)</f>
        <v>0.59599999999999997</v>
      </c>
      <c r="N26" s="10" cm="1">
        <f t="array" ref="N26">_xll.SNL.Clients.Office.Excel.Functions.SPG($A26, "IQ_DILUT_EPS_NORM", N$2)</f>
        <v>1.0760000000000001</v>
      </c>
      <c r="O26" s="10" cm="1">
        <f t="array" ref="O26">_xll.SNL.Clients.Office.Excel.Functions.SPG($A26, "IQ_DILUT_EPS_NORM", O$2)</f>
        <v>0.80100000000000005</v>
      </c>
      <c r="P26" s="10" cm="1">
        <f t="array" ref="P26">_xll.SNL.Clients.Office.Excel.Functions.SPG($A26, "IQ_DILUT_EPS_NORM", P$2)</f>
        <v>0.78700000000000003</v>
      </c>
      <c r="Q26" s="10" cm="1">
        <f t="array" ref="Q26">_xll.SNL.Clients.Office.Excel.Functions.SPG($A26, "IQ_DILUT_EPS_NORM", Q$2)</f>
        <v>0.52500000000000002</v>
      </c>
      <c r="R26" s="10" cm="1">
        <f t="array" ref="R26">_xll.SNL.Clients.Office.Excel.Functions.SPG($A26, "IQ_DILUT_EPS_NORM", R$2)</f>
        <v>0.93899999999999995</v>
      </c>
      <c r="S26" s="10" cm="1">
        <f t="array" ref="S26">_xll.SNL.Clients.Office.Excel.Functions.SPG($A26, "IQ_DILUT_EPS_NORM", S$2)</f>
        <v>0.67500000000000004</v>
      </c>
      <c r="T26" s="10" cm="1">
        <f t="array" ref="T26">_xll.SNL.Clients.Office.Excel.Functions.SPG($A26, "IQ_DILUT_EPS_NORM", T$2)</f>
        <v>0.67900000000000005</v>
      </c>
      <c r="U26" s="10" cm="1">
        <f t="array" ref="U26">_xll.SNL.Clients.Office.Excel.Functions.SPG($A26, "IQ_DILUT_EPS_NORM", U$2)</f>
        <v>0.33800000000000002</v>
      </c>
      <c r="V26" s="10" cm="1">
        <f t="array" ref="V26">_xll.SNL.Clients.Office.Excel.Functions.SPG($A26, "IQ_DILUT_EPS_NORM", V$2)</f>
        <v>0.97599999999999998</v>
      </c>
    </row>
    <row r="27" spans="1:22">
      <c r="A27" s="11" t="s">
        <v>30</v>
      </c>
      <c r="B27" s="10" cm="1">
        <f t="array" ref="B27">_xll.SNL.Clients.Office.Excel.Functions.SPG($A27, "IQ_DILUT_EPS_NORM", B$2)</f>
        <v>2.4470000000000001</v>
      </c>
      <c r="C27" s="10" cm="1">
        <f t="array" ref="C27">_xll.SNL.Clients.Office.Excel.Functions.SPG($A27, "IQ_DILUT_EPS_NORM", C$2)</f>
        <v>2.8410000000000002</v>
      </c>
      <c r="D27" s="10" cm="1">
        <f t="array" ref="D27">_xll.SNL.Clients.Office.Excel.Functions.SPG($A27, "IQ_DILUT_EPS_NORM", D$2)</f>
        <v>2.7919999999999998</v>
      </c>
      <c r="E27" s="10" cm="1">
        <f t="array" ref="E27">_xll.SNL.Clients.Office.Excel.Functions.SPG($A27, "IQ_DILUT_EPS_NORM", E$2)</f>
        <v>2.7440000000000002</v>
      </c>
      <c r="F27" s="10" cm="1">
        <f t="array" ref="F27">_xll.SNL.Clients.Office.Excel.Functions.SPG($A27, "IQ_DILUT_EPS_NORM", F$2)</f>
        <v>2.323</v>
      </c>
      <c r="G27" s="10" cm="1">
        <f t="array" ref="G27">_xll.SNL.Clients.Office.Excel.Functions.SPG($A27, "IQ_DILUT_EPS_NORM", G$2)</f>
        <v>2.6579999999999999</v>
      </c>
      <c r="H27" s="10" cm="1">
        <f t="array" ref="H27">_xll.SNL.Clients.Office.Excel.Functions.SPG($A27, "IQ_DILUT_EPS_NORM", H$2)</f>
        <v>2.3140000000000001</v>
      </c>
      <c r="I27" s="10" cm="1">
        <f t="array" ref="I27">_xll.SNL.Clients.Office.Excel.Functions.SPG($A27, "IQ_DILUT_EPS_NORM", I$2)</f>
        <v>1.903</v>
      </c>
      <c r="J27" s="10" cm="1">
        <f t="array" ref="J27">_xll.SNL.Clients.Office.Excel.Functions.SPG($A27, "IQ_DILUT_EPS_NORM", J$2)</f>
        <v>1.883</v>
      </c>
      <c r="K27" s="10" cm="1">
        <f t="array" ref="K27">_xll.SNL.Clients.Office.Excel.Functions.SPG($A27, "IQ_DILUT_EPS_NORM", K$2)</f>
        <v>2.0910000000000002</v>
      </c>
      <c r="L27" s="10" cm="1">
        <f t="array" ref="L27">_xll.SNL.Clients.Office.Excel.Functions.SPG($A27, "IQ_DILUT_EPS_NORM", L$2)</f>
        <v>2.1190000000000002</v>
      </c>
      <c r="M27" s="10" cm="1">
        <f t="array" ref="M27">_xll.SNL.Clients.Office.Excel.Functions.SPG($A27, "IQ_DILUT_EPS_NORM", M$2)</f>
        <v>2.2450000000000001</v>
      </c>
      <c r="N27" s="10" cm="1">
        <f t="array" ref="N27">_xll.SNL.Clients.Office.Excel.Functions.SPG($A27, "IQ_DILUT_EPS_NORM", N$2)</f>
        <v>1.879</v>
      </c>
      <c r="O27" s="10" cm="1">
        <f t="array" ref="O27">_xll.SNL.Clients.Office.Excel.Functions.SPG($A27, "IQ_DILUT_EPS_NORM", O$2)</f>
        <v>1.833</v>
      </c>
      <c r="P27" s="10" cm="1">
        <f t="array" ref="P27">_xll.SNL.Clients.Office.Excel.Functions.SPG($A27, "IQ_DILUT_EPS_NORM", P$2)</f>
        <v>2.0979999999999999</v>
      </c>
      <c r="Q27" s="10" cm="1">
        <f t="array" ref="Q27">_xll.SNL.Clients.Office.Excel.Functions.SPG($A27, "IQ_DILUT_EPS_NORM", Q$2)</f>
        <v>2.0259999999999998</v>
      </c>
      <c r="R27" s="10" cm="1">
        <f t="array" ref="R27">_xll.SNL.Clients.Office.Excel.Functions.SPG($A27, "IQ_DILUT_EPS_NORM", R$2)</f>
        <v>1.359</v>
      </c>
      <c r="S27" s="10" cm="1">
        <f t="array" ref="S27">_xll.SNL.Clients.Office.Excel.Functions.SPG($A27, "IQ_DILUT_EPS_NORM", S$2)</f>
        <v>1.04</v>
      </c>
      <c r="T27" s="10" cm="1">
        <f t="array" ref="T27">_xll.SNL.Clients.Office.Excel.Functions.SPG($A27, "IQ_DILUT_EPS_NORM", T$2)</f>
        <v>0.47699999999999998</v>
      </c>
      <c r="U27" s="10" cm="1">
        <f t="array" ref="U27">_xll.SNL.Clients.Office.Excel.Functions.SPG($A27, "IQ_DILUT_EPS_NORM", U$2)</f>
        <v>0.33800000000000002</v>
      </c>
      <c r="V27" s="10" cm="1">
        <f t="array" ref="V27">_xll.SNL.Clients.Office.Excel.Functions.SPG($A27, "IQ_DILUT_EPS_NORM", V$2)</f>
        <v>1.5209999999999999</v>
      </c>
    </row>
    <row r="28" spans="1:22">
      <c r="A28" s="11" t="s">
        <v>31</v>
      </c>
      <c r="B28" s="10" cm="1">
        <f t="array" ref="B28">_xll.SNL.Clients.Office.Excel.Functions.SPG($A28, "IQ_DILUT_EPS_NORM", B$2)</f>
        <v>0.63700000000000001</v>
      </c>
      <c r="C28" s="10" cm="1">
        <f t="array" ref="C28">_xll.SNL.Clients.Office.Excel.Functions.SPG($A28, "IQ_DILUT_EPS_NORM", C$2)</f>
        <v>0.66100000000000003</v>
      </c>
      <c r="D28" s="10" cm="1">
        <f t="array" ref="D28">_xll.SNL.Clients.Office.Excel.Functions.SPG($A28, "IQ_DILUT_EPS_NORM", D$2)</f>
        <v>9.6000000000000002E-2</v>
      </c>
      <c r="E28" s="10" cm="1">
        <f t="array" ref="E28">_xll.SNL.Clients.Office.Excel.Functions.SPG($A28, "IQ_DILUT_EPS_NORM", E$2)</f>
        <v>-0.39300000000000002</v>
      </c>
      <c r="F28" s="10" cm="1">
        <f t="array" ref="F28">_xll.SNL.Clients.Office.Excel.Functions.SPG($A28, "IQ_DILUT_EPS_NORM", F$2)</f>
        <v>-0.115</v>
      </c>
      <c r="G28" s="10" cm="1">
        <f t="array" ref="G28">_xll.SNL.Clients.Office.Excel.Functions.SPG($A28, "IQ_DILUT_EPS_NORM", G$2)</f>
        <v>0.5</v>
      </c>
      <c r="H28" s="10" cm="1">
        <f t="array" ref="H28">_xll.SNL.Clients.Office.Excel.Functions.SPG($A28, "IQ_DILUT_EPS_NORM", H$2)</f>
        <v>0.49199999999999999</v>
      </c>
      <c r="I28" s="10" cm="1">
        <f t="array" ref="I28">_xll.SNL.Clients.Office.Excel.Functions.SPG($A28, "IQ_DILUT_EPS_NORM", I$2)</f>
        <v>1.2130000000000001</v>
      </c>
      <c r="J28" s="10" cm="1">
        <f t="array" ref="J28">_xll.SNL.Clients.Office.Excel.Functions.SPG($A28, "IQ_DILUT_EPS_NORM", J$2)</f>
        <v>2.7170000000000001</v>
      </c>
      <c r="K28" s="10" t="str" cm="1">
        <f t="array" ref="K28">_xll.SNL.Clients.Office.Excel.Functions.SPG($A28, "IQ_DILUT_EPS_NORM", K$2)</f>
        <v>NA</v>
      </c>
      <c r="L28" s="10" cm="1">
        <f t="array" ref="L28">_xll.SNL.Clients.Office.Excel.Functions.SPG($A28, "IQ_DILUT_EPS_NORM", L$2)</f>
        <v>3.7989999999999999</v>
      </c>
      <c r="M28" s="10" cm="1">
        <f t="array" ref="M28">_xll.SNL.Clients.Office.Excel.Functions.SPG($A28, "IQ_DILUT_EPS_NORM", M$2)</f>
        <v>1.583</v>
      </c>
      <c r="N28" s="10" cm="1">
        <f t="array" ref="N28">_xll.SNL.Clients.Office.Excel.Functions.SPG($A28, "IQ_DILUT_EPS_NORM", N$2)</f>
        <v>1.458</v>
      </c>
      <c r="O28" s="10" cm="1">
        <f t="array" ref="O28">_xll.SNL.Clients.Office.Excel.Functions.SPG($A28, "IQ_DILUT_EPS_NORM", O$2)</f>
        <v>0.214</v>
      </c>
      <c r="P28" s="10" cm="1">
        <f t="array" ref="P28">_xll.SNL.Clients.Office.Excel.Functions.SPG($A28, "IQ_DILUT_EPS_NORM", P$2)</f>
        <v>3.3530000000000002</v>
      </c>
      <c r="Q28" s="10" cm="1">
        <f t="array" ref="Q28">_xll.SNL.Clients.Office.Excel.Functions.SPG($A28, "IQ_DILUT_EPS_NORM", Q$2)</f>
        <v>-0.46899999999999997</v>
      </c>
      <c r="R28" s="10" cm="1">
        <f t="array" ref="R28">_xll.SNL.Clients.Office.Excel.Functions.SPG($A28, "IQ_DILUT_EPS_NORM", R$2)</f>
        <v>0.33900000000000002</v>
      </c>
      <c r="S28" s="10" cm="1">
        <f t="array" ref="S28">_xll.SNL.Clients.Office.Excel.Functions.SPG($A28, "IQ_DILUT_EPS_NORM", S$2)</f>
        <v>-0.99099999999999999</v>
      </c>
      <c r="T28" s="10" cm="1">
        <f t="array" ref="T28">_xll.SNL.Clients.Office.Excel.Functions.SPG($A28, "IQ_DILUT_EPS_NORM", T$2)</f>
        <v>2.1640000000000001</v>
      </c>
      <c r="U28" s="10" cm="1">
        <f t="array" ref="U28">_xll.SNL.Clients.Office.Excel.Functions.SPG($A28, "IQ_DILUT_EPS_NORM", U$2)</f>
        <v>0.73799999999999999</v>
      </c>
      <c r="V28" s="10" cm="1">
        <f t="array" ref="V28">_xll.SNL.Clients.Office.Excel.Functions.SPG($A28, "IQ_DILUT_EPS_NORM", V$2)</f>
        <v>0.58199999999999996</v>
      </c>
    </row>
    <row r="29" spans="1:22">
      <c r="A29" s="11" t="s">
        <v>32</v>
      </c>
      <c r="B29" s="10" cm="1">
        <f t="array" ref="B29">_xll.SNL.Clients.Office.Excel.Functions.SPG($A29, "IQ_DILUT_EPS_NORM", B$2)</f>
        <v>0.61899999999999999</v>
      </c>
      <c r="C29" s="10" t="str" cm="1">
        <f t="array" ref="C29">_xll.SNL.Clients.Office.Excel.Functions.SPG($A29, "IQ_DILUT_EPS_NORM", C$2)</f>
        <v>NA</v>
      </c>
      <c r="D29" s="10" cm="1">
        <f t="array" ref="D29">_xll.SNL.Clients.Office.Excel.Functions.SPG($A29, "IQ_DILUT_EPS_NORM", D$2)</f>
        <v>1.3879999999999999</v>
      </c>
      <c r="E29" s="10" cm="1">
        <f t="array" ref="E29">_xll.SNL.Clients.Office.Excel.Functions.SPG($A29, "IQ_DILUT_EPS_NORM", E$2)</f>
        <v>0.78500000000000003</v>
      </c>
      <c r="F29" s="10" cm="1">
        <f t="array" ref="F29">_xll.SNL.Clients.Office.Excel.Functions.SPG($A29, "IQ_DILUT_EPS_NORM", F$2)</f>
        <v>1.1419999999999999</v>
      </c>
      <c r="G29" s="10" t="str" cm="1">
        <f t="array" ref="G29">_xll.SNL.Clients.Office.Excel.Functions.SPG($A29, "IQ_DILUT_EPS_NORM", G$2)</f>
        <v>NA</v>
      </c>
      <c r="H29" s="10" cm="1">
        <f t="array" ref="H29">_xll.SNL.Clients.Office.Excel.Functions.SPG($A29, "IQ_DILUT_EPS_NORM", H$2)</f>
        <v>0.68300000000000005</v>
      </c>
      <c r="I29" s="10" cm="1">
        <f t="array" ref="I29">_xll.SNL.Clients.Office.Excel.Functions.SPG($A29, "IQ_DILUT_EPS_NORM", I$2)</f>
        <v>0</v>
      </c>
      <c r="J29" s="10" cm="1">
        <f t="array" ref="J29">_xll.SNL.Clients.Office.Excel.Functions.SPG($A29, "IQ_DILUT_EPS_NORM", J$2)</f>
        <v>1.2410000000000001</v>
      </c>
      <c r="K29" s="10" cm="1">
        <f t="array" ref="K29">_xll.SNL.Clients.Office.Excel.Functions.SPG($A29, "IQ_DILUT_EPS_NORM", K$2)</f>
        <v>1.2909999999999999</v>
      </c>
      <c r="L29" s="10" cm="1">
        <f t="array" ref="L29">_xll.SNL.Clients.Office.Excel.Functions.SPG($A29, "IQ_DILUT_EPS_NORM", L$2)</f>
        <v>1.0249999999999999</v>
      </c>
      <c r="M29" s="10" cm="1">
        <f t="array" ref="M29">_xll.SNL.Clients.Office.Excel.Functions.SPG($A29, "IQ_DILUT_EPS_NORM", M$2)</f>
        <v>1.179</v>
      </c>
      <c r="N29" s="10" cm="1">
        <f t="array" ref="N29">_xll.SNL.Clients.Office.Excel.Functions.SPG($A29, "IQ_DILUT_EPS_NORM", N$2)</f>
        <v>1.101</v>
      </c>
      <c r="O29" s="10" cm="1">
        <f t="array" ref="O29">_xll.SNL.Clients.Office.Excel.Functions.SPG($A29, "IQ_DILUT_EPS_NORM", O$2)</f>
        <v>1.147</v>
      </c>
      <c r="P29" s="10" cm="1">
        <f t="array" ref="P29">_xll.SNL.Clients.Office.Excel.Functions.SPG($A29, "IQ_DILUT_EPS_NORM", P$2)</f>
        <v>1.0780000000000001</v>
      </c>
      <c r="Q29" s="10" cm="1">
        <f t="array" ref="Q29">_xll.SNL.Clients.Office.Excel.Functions.SPG($A29, "IQ_DILUT_EPS_NORM", Q$2)</f>
        <v>0.89600000000000002</v>
      </c>
      <c r="R29" s="10" cm="1">
        <f t="array" ref="R29">_xll.SNL.Clients.Office.Excel.Functions.SPG($A29, "IQ_DILUT_EPS_NORM", R$2)</f>
        <v>0.77800000000000002</v>
      </c>
      <c r="S29" s="10" cm="1">
        <f t="array" ref="S29">_xll.SNL.Clients.Office.Excel.Functions.SPG($A29, "IQ_DILUT_EPS_NORM", S$2)</f>
        <v>0.64600000000000002</v>
      </c>
      <c r="T29" s="10" cm="1">
        <f t="array" ref="T29">_xll.SNL.Clients.Office.Excel.Functions.SPG($A29, "IQ_DILUT_EPS_NORM", T$2)</f>
        <v>0.67700000000000005</v>
      </c>
      <c r="U29" s="10" cm="1">
        <f t="array" ref="U29">_xll.SNL.Clients.Office.Excel.Functions.SPG($A29, "IQ_DILUT_EPS_NORM", U$2)</f>
        <v>0.75600000000000001</v>
      </c>
      <c r="V29" s="10" cm="1">
        <f t="array" ref="V29">_xll.SNL.Clients.Office.Excel.Functions.SPG($A29, "IQ_DILUT_EPS_NORM", V$2)</f>
        <v>0.8</v>
      </c>
    </row>
    <row r="30" spans="1:22">
      <c r="A30" s="11" t="s">
        <v>33</v>
      </c>
      <c r="B30" s="10" cm="1">
        <f t="array" ref="B30">_xll.SNL.Clients.Office.Excel.Functions.SPG($A30, "IQ_DILUT_EPS_NORM", B$2)</f>
        <v>1.452</v>
      </c>
      <c r="C30" s="10" cm="1">
        <f t="array" ref="C30">_xll.SNL.Clients.Office.Excel.Functions.SPG($A30, "IQ_DILUT_EPS_NORM", C$2)</f>
        <v>1.157</v>
      </c>
      <c r="D30" s="10" cm="1">
        <f t="array" ref="D30">_xll.SNL.Clients.Office.Excel.Functions.SPG($A30, "IQ_DILUT_EPS_NORM", D$2)</f>
        <v>0.77600000000000002</v>
      </c>
      <c r="E30" s="10" cm="1">
        <f t="array" ref="E30">_xll.SNL.Clients.Office.Excel.Functions.SPG($A30, "IQ_DILUT_EPS_NORM", E$2)</f>
        <v>0.69899999999999995</v>
      </c>
      <c r="F30" s="10" cm="1">
        <f t="array" ref="F30">_xll.SNL.Clients.Office.Excel.Functions.SPG($A30, "IQ_DILUT_EPS_NORM", F$2)</f>
        <v>1.304</v>
      </c>
      <c r="G30" s="10" cm="1">
        <f t="array" ref="G30">_xll.SNL.Clients.Office.Excel.Functions.SPG($A30, "IQ_DILUT_EPS_NORM", G$2)</f>
        <v>1.1439999999999999</v>
      </c>
      <c r="H30" s="10" cm="1">
        <f t="array" ref="H30">_xll.SNL.Clients.Office.Excel.Functions.SPG($A30, "IQ_DILUT_EPS_NORM", H$2)</f>
        <v>0.71899999999999997</v>
      </c>
      <c r="I30" s="10" cm="1">
        <f t="array" ref="I30">_xll.SNL.Clients.Office.Excel.Functions.SPG($A30, "IQ_DILUT_EPS_NORM", I$2)</f>
        <v>0.54600000000000004</v>
      </c>
      <c r="J30" s="10" cm="1">
        <f t="array" ref="J30">_xll.SNL.Clients.Office.Excel.Functions.SPG($A30, "IQ_DILUT_EPS_NORM", J$2)</f>
        <v>1.26</v>
      </c>
      <c r="K30" s="10" cm="1">
        <f t="array" ref="K30">_xll.SNL.Clients.Office.Excel.Functions.SPG($A30, "IQ_DILUT_EPS_NORM", K$2)</f>
        <v>0.92700000000000005</v>
      </c>
      <c r="L30" s="10" cm="1">
        <f t="array" ref="L30">_xll.SNL.Clients.Office.Excel.Functions.SPG($A30, "IQ_DILUT_EPS_NORM", L$2)</f>
        <v>0.66300000000000003</v>
      </c>
      <c r="M30" s="10" cm="1">
        <f t="array" ref="M30">_xll.SNL.Clients.Office.Excel.Functions.SPG($A30, "IQ_DILUT_EPS_NORM", M$2)</f>
        <v>0.505</v>
      </c>
      <c r="N30" s="10" cm="1">
        <f t="array" ref="N30">_xll.SNL.Clients.Office.Excel.Functions.SPG($A30, "IQ_DILUT_EPS_NORM", N$2)</f>
        <v>1.1679999999999999</v>
      </c>
      <c r="O30" s="10" cm="1">
        <f t="array" ref="O30">_xll.SNL.Clients.Office.Excel.Functions.SPG($A30, "IQ_DILUT_EPS_NORM", O$2)</f>
        <v>0.86199999999999999</v>
      </c>
      <c r="P30" s="10" cm="1">
        <f t="array" ref="P30">_xll.SNL.Clients.Office.Excel.Functions.SPG($A30, "IQ_DILUT_EPS_NORM", P$2)</f>
        <v>0.53200000000000003</v>
      </c>
      <c r="Q30" s="10" cm="1">
        <f t="array" ref="Q30">_xll.SNL.Clients.Office.Excel.Functions.SPG($A30, "IQ_DILUT_EPS_NORM", Q$2)</f>
        <v>0.625</v>
      </c>
      <c r="R30" s="10" cm="1">
        <f t="array" ref="R30">_xll.SNL.Clients.Office.Excel.Functions.SPG($A30, "IQ_DILUT_EPS_NORM", R$2)</f>
        <v>1.2090000000000001</v>
      </c>
      <c r="S30" s="10" cm="1">
        <f t="array" ref="S30">_xll.SNL.Clients.Office.Excel.Functions.SPG($A30, "IQ_DILUT_EPS_NORM", S$2)</f>
        <v>0.80100000000000005</v>
      </c>
      <c r="T30" s="10" cm="1">
        <f t="array" ref="T30">_xll.SNL.Clients.Office.Excel.Functions.SPG($A30, "IQ_DILUT_EPS_NORM", T$2)</f>
        <v>0.54900000000000004</v>
      </c>
      <c r="U30" s="10" cm="1">
        <f t="array" ref="U30">_xll.SNL.Clients.Office.Excel.Functions.SPG($A30, "IQ_DILUT_EPS_NORM", U$2)</f>
        <v>0.61799999999999999</v>
      </c>
      <c r="V30" s="10" cm="1">
        <f t="array" ref="V30">_xll.SNL.Clients.Office.Excel.Functions.SPG($A30, "IQ_DILUT_EPS_NORM", V$2)</f>
        <v>1.0980000000000001</v>
      </c>
    </row>
    <row r="31" spans="1:22">
      <c r="A31" s="11" t="s">
        <v>34</v>
      </c>
      <c r="B31" s="10" cm="1">
        <f t="array" ref="B31">_xll.SNL.Clients.Office.Excel.Functions.SPG($A31, "IQ_DILUT_EPS_NORM", B$2)</f>
        <v>8.35</v>
      </c>
      <c r="C31" s="10" cm="1">
        <f t="array" ref="C31">_xll.SNL.Clients.Office.Excel.Functions.SPG($A31, "IQ_DILUT_EPS_NORM", C$2)</f>
        <v>3.944</v>
      </c>
      <c r="D31" s="10" cm="1">
        <f t="array" ref="D31">_xll.SNL.Clients.Office.Excel.Functions.SPG($A31, "IQ_DILUT_EPS_NORM", D$2)</f>
        <v>6.3529999999999998</v>
      </c>
      <c r="E31" s="10" cm="1">
        <f t="array" ref="E31">_xll.SNL.Clients.Office.Excel.Functions.SPG($A31, "IQ_DILUT_EPS_NORM", E$2)</f>
        <v>7.2839999999999998</v>
      </c>
      <c r="F31" s="10" cm="1">
        <f t="array" ref="F31">_xll.SNL.Clients.Office.Excel.Functions.SPG($A31, "IQ_DILUT_EPS_NORM", F$2)</f>
        <v>3.01</v>
      </c>
      <c r="G31" s="10" cm="1">
        <f t="array" ref="G31">_xll.SNL.Clients.Office.Excel.Functions.SPG($A31, "IQ_DILUT_EPS_NORM", G$2)</f>
        <v>6.5880000000000001</v>
      </c>
      <c r="H31" s="10" cm="1">
        <f t="array" ref="H31">_xll.SNL.Clients.Office.Excel.Functions.SPG($A31, "IQ_DILUT_EPS_NORM", H$2)</f>
        <v>6.6420000000000003</v>
      </c>
      <c r="I31" s="10" cm="1">
        <f t="array" ref="I31">_xll.SNL.Clients.Office.Excel.Functions.SPG($A31, "IQ_DILUT_EPS_NORM", I$2)</f>
        <v>2.875</v>
      </c>
      <c r="J31" s="10" cm="1">
        <f t="array" ref="J31">_xll.SNL.Clients.Office.Excel.Functions.SPG($A31, "IQ_DILUT_EPS_NORM", J$2)</f>
        <v>4.6680000000000001</v>
      </c>
      <c r="K31" s="10" cm="1">
        <f t="array" ref="K31">_xll.SNL.Clients.Office.Excel.Functions.SPG($A31, "IQ_DILUT_EPS_NORM", K$2)</f>
        <v>7.4649999999999999</v>
      </c>
      <c r="L31" s="10" cm="1">
        <f t="array" ref="L31">_xll.SNL.Clients.Office.Excel.Functions.SPG($A31, "IQ_DILUT_EPS_NORM", L$2)</f>
        <v>4.3</v>
      </c>
      <c r="M31" s="10" cm="1">
        <f t="array" ref="M31">_xll.SNL.Clients.Office.Excel.Functions.SPG($A31, "IQ_DILUT_EPS_NORM", M$2)</f>
        <v>5.4649999999999999</v>
      </c>
      <c r="N31" s="10" cm="1">
        <f t="array" ref="N31">_xll.SNL.Clients.Office.Excel.Functions.SPG($A31, "IQ_DILUT_EPS_NORM", N$2)</f>
        <v>4.6980000000000004</v>
      </c>
      <c r="O31" s="10" cm="1">
        <f t="array" ref="O31">_xll.SNL.Clients.Office.Excel.Functions.SPG($A31, "IQ_DILUT_EPS_NORM", O$2)</f>
        <v>6.6959999999999997</v>
      </c>
      <c r="P31" s="10" cm="1">
        <f t="array" ref="P31">_xll.SNL.Clients.Office.Excel.Functions.SPG($A31, "IQ_DILUT_EPS_NORM", P$2)</f>
        <v>3.754</v>
      </c>
      <c r="Q31" s="10" cm="1">
        <f t="array" ref="Q31">_xll.SNL.Clients.Office.Excel.Functions.SPG($A31, "IQ_DILUT_EPS_NORM", Q$2)</f>
        <v>2.5209999999999999</v>
      </c>
      <c r="R31" s="10" cm="1">
        <f t="array" ref="R31">_xll.SNL.Clients.Office.Excel.Functions.SPG($A31, "IQ_DILUT_EPS_NORM", R$2)</f>
        <v>0.96199999999999997</v>
      </c>
      <c r="S31" s="10" cm="1">
        <f t="array" ref="S31">_xll.SNL.Clients.Office.Excel.Functions.SPG($A31, "IQ_DILUT_EPS_NORM", S$2)</f>
        <v>-0.93</v>
      </c>
      <c r="T31" s="10" cm="1">
        <f t="array" ref="T31">_xll.SNL.Clients.Office.Excel.Functions.SPG($A31, "IQ_DILUT_EPS_NORM", T$2)</f>
        <v>-2.62</v>
      </c>
      <c r="U31" s="10" cm="1">
        <f t="array" ref="U31">_xll.SNL.Clients.Office.Excel.Functions.SPG($A31, "IQ_DILUT_EPS_NORM", U$2)</f>
        <v>11.465999999999999</v>
      </c>
      <c r="V31" s="10" cm="1">
        <f t="array" ref="V31">_xll.SNL.Clients.Office.Excel.Functions.SPG($A31, "IQ_DILUT_EPS_NORM", V$2)</f>
        <v>1.5229999999999999</v>
      </c>
    </row>
    <row r="32" spans="1:22">
      <c r="A32" s="11" t="s">
        <v>35</v>
      </c>
      <c r="B32" s="10" cm="1">
        <f t="array" ref="B32">_xll.SNL.Clients.Office.Excel.Functions.SPG($A32, "IQ_DILUT_EPS_NORM", B$2)</f>
        <v>1.127</v>
      </c>
      <c r="C32" s="10" cm="1">
        <f t="array" ref="C32">_xll.SNL.Clients.Office.Excel.Functions.SPG($A32, "IQ_DILUT_EPS_NORM", C$2)</f>
        <v>1.1220000000000001</v>
      </c>
      <c r="D32" s="10" cm="1">
        <f t="array" ref="D32">_xll.SNL.Clients.Office.Excel.Functions.SPG($A32, "IQ_DILUT_EPS_NORM", D$2)</f>
        <v>1.0269999999999999</v>
      </c>
      <c r="E32" s="10" cm="1">
        <f t="array" ref="E32">_xll.SNL.Clients.Office.Excel.Functions.SPG($A32, "IQ_DILUT_EPS_NORM", E$2)</f>
        <v>1.1240000000000001</v>
      </c>
      <c r="F32" s="10" cm="1">
        <f t="array" ref="F32">_xll.SNL.Clients.Office.Excel.Functions.SPG($A32, "IQ_DILUT_EPS_NORM", F$2)</f>
        <v>1.115</v>
      </c>
      <c r="G32" s="10" cm="1">
        <f t="array" ref="G32">_xll.SNL.Clients.Office.Excel.Functions.SPG($A32, "IQ_DILUT_EPS_NORM", G$2)</f>
        <v>1.071</v>
      </c>
      <c r="H32" s="10" cm="1">
        <f t="array" ref="H32">_xll.SNL.Clients.Office.Excel.Functions.SPG($A32, "IQ_DILUT_EPS_NORM", H$2)</f>
        <v>1.026</v>
      </c>
      <c r="I32" s="10" cm="1">
        <f t="array" ref="I32">_xll.SNL.Clients.Office.Excel.Functions.SPG($A32, "IQ_DILUT_EPS_NORM", I$2)</f>
        <v>1.014</v>
      </c>
      <c r="J32" s="10" cm="1">
        <f t="array" ref="J32">_xll.SNL.Clients.Office.Excel.Functions.SPG($A32, "IQ_DILUT_EPS_NORM", J$2)</f>
        <v>0.996</v>
      </c>
      <c r="K32" s="10" cm="1">
        <f t="array" ref="K32">_xll.SNL.Clients.Office.Excel.Functions.SPG($A32, "IQ_DILUT_EPS_NORM", K$2)</f>
        <v>0.93600000000000005</v>
      </c>
      <c r="L32" s="10" cm="1">
        <f t="array" ref="L32">_xll.SNL.Clients.Office.Excel.Functions.SPG($A32, "IQ_DILUT_EPS_NORM", L$2)</f>
        <v>0.90200000000000002</v>
      </c>
      <c r="M32" s="10" cm="1">
        <f t="array" ref="M32">_xll.SNL.Clients.Office.Excel.Functions.SPG($A32, "IQ_DILUT_EPS_NORM", M$2)</f>
        <v>0.89300000000000002</v>
      </c>
      <c r="N32" s="10" cm="1">
        <f t="array" ref="N32">_xll.SNL.Clients.Office.Excel.Functions.SPG($A32, "IQ_DILUT_EPS_NORM", N$2)</f>
        <v>0.85699999999999998</v>
      </c>
      <c r="O32" s="10" cm="1">
        <f t="array" ref="O32">_xll.SNL.Clients.Office.Excel.Functions.SPG($A32, "IQ_DILUT_EPS_NORM", O$2)</f>
        <v>0.78300000000000003</v>
      </c>
      <c r="P32" s="10" cm="1">
        <f t="array" ref="P32">_xll.SNL.Clients.Office.Excel.Functions.SPG($A32, "IQ_DILUT_EPS_NORM", P$2)</f>
        <v>0.73299999999999998</v>
      </c>
      <c r="Q32" s="10" cm="1">
        <f t="array" ref="Q32">_xll.SNL.Clients.Office.Excel.Functions.SPG($A32, "IQ_DILUT_EPS_NORM", Q$2)</f>
        <v>0.746</v>
      </c>
      <c r="R32" s="10" cm="1">
        <f t="array" ref="R32">_xll.SNL.Clients.Office.Excel.Functions.SPG($A32, "IQ_DILUT_EPS_NORM", R$2)</f>
        <v>0.67</v>
      </c>
      <c r="S32" s="10" cm="1">
        <f t="array" ref="S32">_xll.SNL.Clients.Office.Excel.Functions.SPG($A32, "IQ_DILUT_EPS_NORM", S$2)</f>
        <v>0.56000000000000005</v>
      </c>
      <c r="T32" s="10" cm="1">
        <f t="array" ref="T32">_xll.SNL.Clients.Office.Excel.Functions.SPG($A32, "IQ_DILUT_EPS_NORM", T$2)</f>
        <v>0.68700000000000006</v>
      </c>
      <c r="U32" s="10" cm="1">
        <f t="array" ref="U32">_xll.SNL.Clients.Office.Excel.Functions.SPG($A32, "IQ_DILUT_EPS_NORM", U$2)</f>
        <v>0.72799999999999998</v>
      </c>
      <c r="V32" s="10" cm="1">
        <f t="array" ref="V32">_xll.SNL.Clients.Office.Excel.Functions.SPG($A32, "IQ_DILUT_EPS_NORM", V$2)</f>
        <v>0.747</v>
      </c>
    </row>
    <row r="33" spans="1:22">
      <c r="A33" s="11" t="s">
        <v>36</v>
      </c>
      <c r="B33" s="10" cm="1">
        <f t="array" ref="B33">_xll.SNL.Clients.Office.Excel.Functions.SPG($A33, "IQ_DILUT_EPS_NORM", B$2)</f>
        <v>1.7390000000000001</v>
      </c>
      <c r="C33" s="10" cm="1">
        <f t="array" ref="C33">_xll.SNL.Clients.Office.Excel.Functions.SPG($A33, "IQ_DILUT_EPS_NORM", C$2)</f>
        <v>0.63200000000000001</v>
      </c>
      <c r="D33" s="10" cm="1">
        <f t="array" ref="D33">_xll.SNL.Clients.Office.Excel.Functions.SPG($A33, "IQ_DILUT_EPS_NORM", D$2)</f>
        <v>0.434</v>
      </c>
      <c r="E33" s="10" cm="1">
        <f t="array" ref="E33">_xll.SNL.Clients.Office.Excel.Functions.SPG($A33, "IQ_DILUT_EPS_NORM", E$2)</f>
        <v>0.11799999999999999</v>
      </c>
      <c r="F33" s="10" cm="1">
        <f t="array" ref="F33">_xll.SNL.Clients.Office.Excel.Functions.SPG($A33, "IQ_DILUT_EPS_NORM", F$2)</f>
        <v>2.056</v>
      </c>
      <c r="G33" s="10" cm="1">
        <f t="array" ref="G33">_xll.SNL.Clients.Office.Excel.Functions.SPG($A33, "IQ_DILUT_EPS_NORM", G$2)</f>
        <v>1.0309999999999999</v>
      </c>
      <c r="H33" s="10" cm="1">
        <f t="array" ref="H33">_xll.SNL.Clients.Office.Excel.Functions.SPG($A33, "IQ_DILUT_EPS_NORM", H$2)</f>
        <v>2.0179999999999998</v>
      </c>
      <c r="I33" s="10" cm="1">
        <f t="array" ref="I33">_xll.SNL.Clients.Office.Excel.Functions.SPG($A33, "IQ_DILUT_EPS_NORM", I$2)</f>
        <v>2.4710000000000001</v>
      </c>
      <c r="J33" s="10" cm="1">
        <f t="array" ref="J33">_xll.SNL.Clients.Office.Excel.Functions.SPG($A33, "IQ_DILUT_EPS_NORM", J$2)</f>
        <v>2.5489999999999999</v>
      </c>
      <c r="K33" s="10" cm="1">
        <f t="array" ref="K33">_xll.SNL.Clients.Office.Excel.Functions.SPG($A33, "IQ_DILUT_EPS_NORM", K$2)</f>
        <v>1.8380000000000001</v>
      </c>
      <c r="L33" s="10" cm="1">
        <f t="array" ref="L33">_xll.SNL.Clients.Office.Excel.Functions.SPG($A33, "IQ_DILUT_EPS_NORM", L$2)</f>
        <v>1.9450000000000001</v>
      </c>
      <c r="M33" s="10" cm="1">
        <f t="array" ref="M33">_xll.SNL.Clients.Office.Excel.Functions.SPG($A33, "IQ_DILUT_EPS_NORM", M$2)</f>
        <v>2.7959999999999998</v>
      </c>
      <c r="N33" s="10" cm="1">
        <f t="array" ref="N33">_xll.SNL.Clients.Office.Excel.Functions.SPG($A33, "IQ_DILUT_EPS_NORM", N$2)</f>
        <v>2.399</v>
      </c>
      <c r="O33" s="10" cm="1">
        <f t="array" ref="O33">_xll.SNL.Clients.Office.Excel.Functions.SPG($A33, "IQ_DILUT_EPS_NORM", O$2)</f>
        <v>2.3359999999999999</v>
      </c>
      <c r="P33" s="10" cm="1">
        <f t="array" ref="P33">_xll.SNL.Clients.Office.Excel.Functions.SPG($A33, "IQ_DILUT_EPS_NORM", P$2)</f>
        <v>2.0630000000000002</v>
      </c>
      <c r="Q33" s="10" cm="1">
        <f t="array" ref="Q33">_xll.SNL.Clients.Office.Excel.Functions.SPG($A33, "IQ_DILUT_EPS_NORM", Q$2)</f>
        <v>2.3530000000000002</v>
      </c>
      <c r="R33" s="10" cm="1">
        <f t="array" ref="R33">_xll.SNL.Clients.Office.Excel.Functions.SPG($A33, "IQ_DILUT_EPS_NORM", R$2)</f>
        <v>2.3410000000000002</v>
      </c>
      <c r="S33" s="10" cm="1">
        <f t="array" ref="S33">_xll.SNL.Clients.Office.Excel.Functions.SPG($A33, "IQ_DILUT_EPS_NORM", S$2)</f>
        <v>2.1429999999999998</v>
      </c>
      <c r="T33" s="10" cm="1">
        <f t="array" ref="T33">_xll.SNL.Clients.Office.Excel.Functions.SPG($A33, "IQ_DILUT_EPS_NORM", T$2)</f>
        <v>2.0910000000000002</v>
      </c>
      <c r="U33" s="10" cm="1">
        <f t="array" ref="U33">_xll.SNL.Clients.Office.Excel.Functions.SPG($A33, "IQ_DILUT_EPS_NORM", U$2)</f>
        <v>2.0539999999999998</v>
      </c>
      <c r="V33" s="10" cm="1">
        <f t="array" ref="V33">_xll.SNL.Clients.Office.Excel.Functions.SPG($A33, "IQ_DILUT_EPS_NORM", V$2)</f>
        <v>2.367</v>
      </c>
    </row>
    <row r="34" spans="1:22">
      <c r="A34" s="11" t="s">
        <v>37</v>
      </c>
      <c r="B34" s="10" cm="1">
        <f t="array" ref="B34">_xll.SNL.Clients.Office.Excel.Functions.SPG($A34, "IQ_DILUT_EPS_NORM", B$2)</f>
        <v>0.45</v>
      </c>
      <c r="C34" s="10" cm="1">
        <f t="array" ref="C34">_xll.SNL.Clients.Office.Excel.Functions.SPG($A34, "IQ_DILUT_EPS_NORM", C$2)</f>
        <v>0.41099999999999998</v>
      </c>
      <c r="D34" s="10" cm="1">
        <f t="array" ref="D34">_xll.SNL.Clients.Office.Excel.Functions.SPG($A34, "IQ_DILUT_EPS_NORM", D$2)</f>
        <v>0.35899999999999999</v>
      </c>
      <c r="E34" s="10" cm="1">
        <f t="array" ref="E34">_xll.SNL.Clients.Office.Excel.Functions.SPG($A34, "IQ_DILUT_EPS_NORM", E$2)</f>
        <v>0.32700000000000001</v>
      </c>
      <c r="F34" s="10" cm="1">
        <f t="array" ref="F34">_xll.SNL.Clients.Office.Excel.Functions.SPG($A34, "IQ_DILUT_EPS_NORM", F$2)</f>
        <v>0.33900000000000002</v>
      </c>
      <c r="G34" s="10" cm="1">
        <f t="array" ref="G34">_xll.SNL.Clients.Office.Excel.Functions.SPG($A34, "IQ_DILUT_EPS_NORM", G$2)</f>
        <v>0.31900000000000001</v>
      </c>
      <c r="H34" s="10" cm="1">
        <f t="array" ref="H34">_xll.SNL.Clients.Office.Excel.Functions.SPG($A34, "IQ_DILUT_EPS_NORM", H$2)</f>
        <v>0.29699999999999999</v>
      </c>
      <c r="I34" s="10" cm="1">
        <f t="array" ref="I34">_xll.SNL.Clients.Office.Excel.Functions.SPG($A34, "IQ_DILUT_EPS_NORM", I$2)</f>
        <v>0.28199999999999997</v>
      </c>
      <c r="J34" s="10" cm="1">
        <f t="array" ref="J34">_xll.SNL.Clients.Office.Excel.Functions.SPG($A34, "IQ_DILUT_EPS_NORM", J$2)</f>
        <v>0.32100000000000001</v>
      </c>
      <c r="K34" s="10" cm="1">
        <f t="array" ref="K34">_xll.SNL.Clients.Office.Excel.Functions.SPG($A34, "IQ_DILUT_EPS_NORM", K$2)</f>
        <v>0.33100000000000002</v>
      </c>
      <c r="L34" s="10" cm="1">
        <f t="array" ref="L34">_xll.SNL.Clients.Office.Excel.Functions.SPG($A34, "IQ_DILUT_EPS_NORM", L$2)</f>
        <v>0.31</v>
      </c>
      <c r="M34" s="10" cm="1">
        <f t="array" ref="M34">_xll.SNL.Clients.Office.Excel.Functions.SPG($A34, "IQ_DILUT_EPS_NORM", M$2)</f>
        <v>0.27900000000000003</v>
      </c>
      <c r="N34" s="10" cm="1">
        <f t="array" ref="N34">_xll.SNL.Clients.Office.Excel.Functions.SPG($A34, "IQ_DILUT_EPS_NORM", N$2)</f>
        <v>0.28499999999999998</v>
      </c>
      <c r="O34" s="10" cm="1">
        <f t="array" ref="O34">_xll.SNL.Clients.Office.Excel.Functions.SPG($A34, "IQ_DILUT_EPS_NORM", O$2)</f>
        <v>0.26800000000000002</v>
      </c>
      <c r="P34" s="10" cm="1">
        <f t="array" ref="P34">_xll.SNL.Clients.Office.Excel.Functions.SPG($A34, "IQ_DILUT_EPS_NORM", P$2)</f>
        <v>0.25</v>
      </c>
      <c r="Q34" s="10" cm="1">
        <f t="array" ref="Q34">_xll.SNL.Clients.Office.Excel.Functions.SPG($A34, "IQ_DILUT_EPS_NORM", Q$2)</f>
        <v>0.217</v>
      </c>
      <c r="R34" s="10" cm="1">
        <f t="array" ref="R34">_xll.SNL.Clients.Office.Excel.Functions.SPG($A34, "IQ_DILUT_EPS_NORM", R$2)</f>
        <v>0.23400000000000001</v>
      </c>
      <c r="S34" s="10" cm="1">
        <f t="array" ref="S34">_xll.SNL.Clients.Office.Excel.Functions.SPG($A34, "IQ_DILUT_EPS_NORM", S$2)</f>
        <v>0.22500000000000001</v>
      </c>
      <c r="T34" s="10" cm="1">
        <f t="array" ref="T34">_xll.SNL.Clients.Office.Excel.Functions.SPG($A34, "IQ_DILUT_EPS_NORM", T$2)</f>
        <v>0.16700000000000001</v>
      </c>
      <c r="U34" s="10" cm="1">
        <f t="array" ref="U34">_xll.SNL.Clients.Office.Excel.Functions.SPG($A34, "IQ_DILUT_EPS_NORM", U$2)</f>
        <v>0.14699999999999999</v>
      </c>
      <c r="V34" s="10" cm="1">
        <f t="array" ref="V34">_xll.SNL.Clients.Office.Excel.Functions.SPG($A34, "IQ_DILUT_EPS_NORM", V$2)</f>
        <v>0.20200000000000001</v>
      </c>
    </row>
    <row r="35" spans="1:22">
      <c r="A35" s="11" t="s">
        <v>38</v>
      </c>
      <c r="B35" s="10" cm="1">
        <f t="array" ref="B35">_xll.SNL.Clients.Office.Excel.Functions.SPG($A35, "IQ_DILUT_EPS_NORM", B$2)</f>
        <v>0.65100000000000002</v>
      </c>
      <c r="C35" s="10" cm="1">
        <f t="array" ref="C35">_xll.SNL.Clients.Office.Excel.Functions.SPG($A35, "IQ_DILUT_EPS_NORM", C$2)</f>
        <v>0.54500000000000004</v>
      </c>
      <c r="D35" s="10" cm="1">
        <f t="array" ref="D35">_xll.SNL.Clients.Office.Excel.Functions.SPG($A35, "IQ_DILUT_EPS_NORM", D$2)</f>
        <v>0.41399999999999998</v>
      </c>
      <c r="E35" s="10" cm="1">
        <f t="array" ref="E35">_xll.SNL.Clients.Office.Excel.Functions.SPG($A35, "IQ_DILUT_EPS_NORM", E$2)</f>
        <v>0.66400000000000003</v>
      </c>
      <c r="F35" s="10" cm="1">
        <f t="array" ref="F35">_xll.SNL.Clients.Office.Excel.Functions.SPG($A35, "IQ_DILUT_EPS_NORM", F$2)</f>
        <v>0.85699999999999998</v>
      </c>
      <c r="G35" s="10" cm="1">
        <f t="array" ref="G35">_xll.SNL.Clients.Office.Excel.Functions.SPG($A35, "IQ_DILUT_EPS_NORM", G$2)</f>
        <v>1.115</v>
      </c>
      <c r="H35" s="10" cm="1">
        <f t="array" ref="H35">_xll.SNL.Clients.Office.Excel.Functions.SPG($A35, "IQ_DILUT_EPS_NORM", H$2)</f>
        <v>1.365</v>
      </c>
      <c r="I35" s="10" cm="1">
        <f t="array" ref="I35">_xll.SNL.Clients.Office.Excel.Functions.SPG($A35, "IQ_DILUT_EPS_NORM", I$2)</f>
        <v>1.3120000000000001</v>
      </c>
      <c r="J35" s="10" cm="1">
        <f t="array" ref="J35">_xll.SNL.Clients.Office.Excel.Functions.SPG($A35, "IQ_DILUT_EPS_NORM", J$2)</f>
        <v>1.306</v>
      </c>
      <c r="K35" s="10" cm="1">
        <f t="array" ref="K35">_xll.SNL.Clients.Office.Excel.Functions.SPG($A35, "IQ_DILUT_EPS_NORM", K$2)</f>
        <v>1.1839999999999999</v>
      </c>
      <c r="L35" s="10" cm="1">
        <f t="array" ref="L35">_xll.SNL.Clients.Office.Excel.Functions.SPG($A35, "IQ_DILUT_EPS_NORM", L$2)</f>
        <v>1.1000000000000001</v>
      </c>
      <c r="M35" s="10" cm="1">
        <f t="array" ref="M35">_xll.SNL.Clients.Office.Excel.Functions.SPG($A35, "IQ_DILUT_EPS_NORM", M$2)</f>
        <v>0.77200000000000002</v>
      </c>
      <c r="N35" s="10" cm="1">
        <f t="array" ref="N35">_xll.SNL.Clients.Office.Excel.Functions.SPG($A35, "IQ_DILUT_EPS_NORM", N$2)</f>
        <v>0.61899999999999999</v>
      </c>
      <c r="O35" s="10" cm="1">
        <f t="array" ref="O35">_xll.SNL.Clients.Office.Excel.Functions.SPG($A35, "IQ_DILUT_EPS_NORM", O$2)</f>
        <v>0.94699999999999995</v>
      </c>
      <c r="P35" s="10" cm="1">
        <f t="array" ref="P35">_xll.SNL.Clients.Office.Excel.Functions.SPG($A35, "IQ_DILUT_EPS_NORM", P$2)</f>
        <v>0.79900000000000004</v>
      </c>
      <c r="Q35" s="10" cm="1">
        <f t="array" ref="Q35">_xll.SNL.Clients.Office.Excel.Functions.SPG($A35, "IQ_DILUT_EPS_NORM", Q$2)</f>
        <v>0.73199999999999998</v>
      </c>
      <c r="R35" s="10" cm="1">
        <f t="array" ref="R35">_xll.SNL.Clients.Office.Excel.Functions.SPG($A35, "IQ_DILUT_EPS_NORM", R$2)</f>
        <v>0.71399999999999997</v>
      </c>
      <c r="S35" s="10" cm="1">
        <f t="array" ref="S35">_xll.SNL.Clients.Office.Excel.Functions.SPG($A35, "IQ_DILUT_EPS_NORM", S$2)</f>
        <v>0.68</v>
      </c>
      <c r="T35" s="10" cm="1">
        <f t="array" ref="T35">_xll.SNL.Clients.Office.Excel.Functions.SPG($A35, "IQ_DILUT_EPS_NORM", T$2)</f>
        <v>0.499</v>
      </c>
      <c r="U35" s="10" cm="1">
        <f t="array" ref="U35">_xll.SNL.Clients.Office.Excel.Functions.SPG($A35, "IQ_DILUT_EPS_NORM", U$2)</f>
        <v>0.39800000000000002</v>
      </c>
      <c r="V35" s="10" cm="1">
        <f t="array" ref="V35">_xll.SNL.Clients.Office.Excel.Functions.SPG($A35, "IQ_DILUT_EPS_NORM", V$2)</f>
        <v>0.60299999999999998</v>
      </c>
    </row>
    <row r="36" spans="1:22">
      <c r="A36" s="11" t="s">
        <v>39</v>
      </c>
      <c r="B36" s="10" cm="1">
        <f t="array" ref="B36">_xll.SNL.Clients.Office.Excel.Functions.SPG($A36, "IQ_DILUT_EPS_NORM", B$2)</f>
        <v>1.147</v>
      </c>
      <c r="C36" s="10" cm="1">
        <f t="array" ref="C36">_xll.SNL.Clients.Office.Excel.Functions.SPG($A36, "IQ_DILUT_EPS_NORM", C$2)</f>
        <v>1.115</v>
      </c>
      <c r="D36" s="10" cm="1">
        <f t="array" ref="D36">_xll.SNL.Clients.Office.Excel.Functions.SPG($A36, "IQ_DILUT_EPS_NORM", D$2)</f>
        <v>0.29199999999999998</v>
      </c>
      <c r="E36" s="10" cm="1">
        <f t="array" ref="E36">_xll.SNL.Clients.Office.Excel.Functions.SPG($A36, "IQ_DILUT_EPS_NORM", E$2)</f>
        <v>2.335</v>
      </c>
      <c r="F36" s="10" cm="1">
        <f t="array" ref="F36">_xll.SNL.Clients.Office.Excel.Functions.SPG($A36, "IQ_DILUT_EPS_NORM", F$2)</f>
        <v>0.44700000000000001</v>
      </c>
      <c r="G36" s="10" cm="1">
        <f t="array" ref="G36">_xll.SNL.Clients.Office.Excel.Functions.SPG($A36, "IQ_DILUT_EPS_NORM", G$2)</f>
        <v>0.60199999999999998</v>
      </c>
      <c r="H36" s="10" cm="1">
        <f t="array" ref="H36">_xll.SNL.Clients.Office.Excel.Functions.SPG($A36, "IQ_DILUT_EPS_NORM", H$2)</f>
        <v>0.86399999999999999</v>
      </c>
      <c r="I36" s="10" cm="1">
        <f t="array" ref="I36">_xll.SNL.Clients.Office.Excel.Functions.SPG($A36, "IQ_DILUT_EPS_NORM", I$2)</f>
        <v>1.8440000000000001</v>
      </c>
      <c r="J36" s="10" cm="1">
        <f t="array" ref="J36">_xll.SNL.Clients.Office.Excel.Functions.SPG($A36, "IQ_DILUT_EPS_NORM", J$2)</f>
        <v>0.84399999999999997</v>
      </c>
      <c r="K36" s="10" cm="1">
        <f t="array" ref="K36">_xll.SNL.Clients.Office.Excel.Functions.SPG($A36, "IQ_DILUT_EPS_NORM", K$2)</f>
        <v>0.88</v>
      </c>
      <c r="L36" s="10" cm="1">
        <f t="array" ref="L36">_xll.SNL.Clients.Office.Excel.Functions.SPG($A36, "IQ_DILUT_EPS_NORM", L$2)</f>
        <v>0.55600000000000005</v>
      </c>
      <c r="M36" s="10" cm="1">
        <f t="array" ref="M36">_xll.SNL.Clients.Office.Excel.Functions.SPG($A36, "IQ_DILUT_EPS_NORM", M$2)</f>
        <v>1.71</v>
      </c>
      <c r="N36" s="10" cm="1">
        <f t="array" ref="N36">_xll.SNL.Clients.Office.Excel.Functions.SPG($A36, "IQ_DILUT_EPS_NORM", N$2)</f>
        <v>0.73599999999999999</v>
      </c>
      <c r="O36" s="10" cm="1">
        <f t="array" ref="O36">_xll.SNL.Clients.Office.Excel.Functions.SPG($A36, "IQ_DILUT_EPS_NORM", O$2)</f>
        <v>0.80900000000000005</v>
      </c>
      <c r="P36" s="10" cm="1">
        <f t="array" ref="P36">_xll.SNL.Clients.Office.Excel.Functions.SPG($A36, "IQ_DILUT_EPS_NORM", P$2)</f>
        <v>0.35199999999999998</v>
      </c>
      <c r="Q36" s="10" cm="1">
        <f t="array" ref="Q36">_xll.SNL.Clients.Office.Excel.Functions.SPG($A36, "IQ_DILUT_EPS_NORM", Q$2)</f>
        <v>1.8520000000000001</v>
      </c>
      <c r="R36" s="10" cm="1">
        <f t="array" ref="R36">_xll.SNL.Clients.Office.Excel.Functions.SPG($A36, "IQ_DILUT_EPS_NORM", R$2)</f>
        <v>0.65700000000000003</v>
      </c>
      <c r="S36" s="10" cm="1">
        <f t="array" ref="S36">_xll.SNL.Clients.Office.Excel.Functions.SPG($A36, "IQ_DILUT_EPS_NORM", S$2)</f>
        <v>0.79800000000000004</v>
      </c>
      <c r="T36" s="10" cm="1">
        <f t="array" ref="T36">_xll.SNL.Clients.Office.Excel.Functions.SPG($A36, "IQ_DILUT_EPS_NORM", T$2)</f>
        <v>0.245</v>
      </c>
      <c r="U36" s="10" cm="1">
        <f t="array" ref="U36">_xll.SNL.Clients.Office.Excel.Functions.SPG($A36, "IQ_DILUT_EPS_NORM", U$2)</f>
        <v>1.3360000000000001</v>
      </c>
      <c r="V36" s="10" cm="1">
        <f t="array" ref="V36">_xll.SNL.Clients.Office.Excel.Functions.SPG($A36, "IQ_DILUT_EPS_NORM", V$2)</f>
        <v>0.81200000000000006</v>
      </c>
    </row>
    <row r="37" spans="1:22">
      <c r="A37" s="11" t="s">
        <v>40</v>
      </c>
      <c r="B37" s="10" cm="1">
        <f t="array" ref="B37">_xll.SNL.Clients.Office.Excel.Functions.SPG($A37, "IQ_DILUT_EPS_NORM", B$2)</f>
        <v>1.3129999999999999</v>
      </c>
      <c r="C37" s="10" cm="1">
        <f t="array" ref="C37">_xll.SNL.Clients.Office.Excel.Functions.SPG($A37, "IQ_DILUT_EPS_NORM", C$2)</f>
        <v>1.8620000000000001</v>
      </c>
      <c r="D37" s="10" cm="1">
        <f t="array" ref="D37">_xll.SNL.Clients.Office.Excel.Functions.SPG($A37, "IQ_DILUT_EPS_NORM", D$2)</f>
        <v>4.4530000000000003</v>
      </c>
      <c r="E37" s="10" cm="1">
        <f t="array" ref="E37">_xll.SNL.Clients.Office.Excel.Functions.SPG($A37, "IQ_DILUT_EPS_NORM", E$2)</f>
        <v>2.8889999999999998</v>
      </c>
      <c r="F37" s="10" cm="1">
        <f t="array" ref="F37">_xll.SNL.Clients.Office.Excel.Functions.SPG($A37, "IQ_DILUT_EPS_NORM", F$2)</f>
        <v>1.675</v>
      </c>
      <c r="G37" s="10" cm="1">
        <f t="array" ref="G37">_xll.SNL.Clients.Office.Excel.Functions.SPG($A37, "IQ_DILUT_EPS_NORM", G$2)</f>
        <v>1.921</v>
      </c>
      <c r="H37" s="10" cm="1">
        <f t="array" ref="H37">_xll.SNL.Clients.Office.Excel.Functions.SPG($A37, "IQ_DILUT_EPS_NORM", H$2)</f>
        <v>3.91</v>
      </c>
      <c r="I37" s="10" cm="1">
        <f t="array" ref="I37">_xll.SNL.Clients.Office.Excel.Functions.SPG($A37, "IQ_DILUT_EPS_NORM", I$2)</f>
        <v>2.0739999999999998</v>
      </c>
      <c r="J37" s="10" cm="1">
        <f t="array" ref="J37">_xll.SNL.Clients.Office.Excel.Functions.SPG($A37, "IQ_DILUT_EPS_NORM", J$2)</f>
        <v>1.4350000000000001</v>
      </c>
      <c r="K37" s="10" cm="1">
        <f t="array" ref="K37">_xll.SNL.Clients.Office.Excel.Functions.SPG($A37, "IQ_DILUT_EPS_NORM", K$2)</f>
        <v>1.887</v>
      </c>
      <c r="L37" s="10" cm="1">
        <f t="array" ref="L37">_xll.SNL.Clients.Office.Excel.Functions.SPG($A37, "IQ_DILUT_EPS_NORM", L$2)</f>
        <v>3.5779999999999998</v>
      </c>
      <c r="M37" s="10" cm="1">
        <f t="array" ref="M37">_xll.SNL.Clients.Office.Excel.Functions.SPG($A37, "IQ_DILUT_EPS_NORM", M$2)</f>
        <v>2.4860000000000002</v>
      </c>
      <c r="N37" s="10" cm="1">
        <f t="array" ref="N37">_xll.SNL.Clients.Office.Excel.Functions.SPG($A37, "IQ_DILUT_EPS_NORM", N$2)</f>
        <v>-2.4500000000000002</v>
      </c>
      <c r="O37" s="10" cm="1">
        <f t="array" ref="O37">_xll.SNL.Clients.Office.Excel.Functions.SPG($A37, "IQ_DILUT_EPS_NORM", O$2)</f>
        <v>1.6739999999999999</v>
      </c>
      <c r="P37" s="10" cm="1">
        <f t="array" ref="P37">_xll.SNL.Clients.Office.Excel.Functions.SPG($A37, "IQ_DILUT_EPS_NORM", P$2)</f>
        <v>3.206</v>
      </c>
      <c r="Q37" s="10" cm="1">
        <f t="array" ref="Q37">_xll.SNL.Clients.Office.Excel.Functions.SPG($A37, "IQ_DILUT_EPS_NORM", Q$2)</f>
        <v>1.651</v>
      </c>
      <c r="R37" s="10" cm="1">
        <f t="array" ref="R37">_xll.SNL.Clients.Office.Excel.Functions.SPG($A37, "IQ_DILUT_EPS_NORM", R$2)</f>
        <v>0.97099999999999997</v>
      </c>
      <c r="S37" s="10" cm="1">
        <f t="array" ref="S37">_xll.SNL.Clients.Office.Excel.Functions.SPG($A37, "IQ_DILUT_EPS_NORM", S$2)</f>
        <v>1.3380000000000001</v>
      </c>
      <c r="T37" s="10" cm="1">
        <f t="array" ref="T37">_xll.SNL.Clients.Office.Excel.Functions.SPG($A37, "IQ_DILUT_EPS_NORM", T$2)</f>
        <v>2.512</v>
      </c>
      <c r="U37" s="10" cm="1">
        <f t="array" ref="U37">_xll.SNL.Clients.Office.Excel.Functions.SPG($A37, "IQ_DILUT_EPS_NORM", U$2)</f>
        <v>0.92100000000000004</v>
      </c>
      <c r="V37" s="10" cm="1">
        <f t="array" ref="V37">_xll.SNL.Clients.Office.Excel.Functions.SPG($A37, "IQ_DILUT_EPS_NORM", V$2)</f>
        <v>0.85799999999999998</v>
      </c>
    </row>
    <row r="38" spans="1:22">
      <c r="A38" s="11" t="s">
        <v>41</v>
      </c>
      <c r="B38" s="10" cm="1">
        <f t="array" ref="B38">_xll.SNL.Clients.Office.Excel.Functions.SPG($A38, "IQ_DILUT_EPS_NORM", B$2)</f>
        <v>-0.77900000000000003</v>
      </c>
      <c r="C38" s="10" cm="1">
        <f t="array" ref="C38">_xll.SNL.Clients.Office.Excel.Functions.SPG($A38, "IQ_DILUT_EPS_NORM", C$2)</f>
        <v>1.105</v>
      </c>
      <c r="D38" s="10" cm="1">
        <f t="array" ref="D38">_xll.SNL.Clients.Office.Excel.Functions.SPG($A38, "IQ_DILUT_EPS_NORM", D$2)</f>
        <v>0.83799999999999997</v>
      </c>
      <c r="E38" s="10" cm="1">
        <f t="array" ref="E38">_xll.SNL.Clients.Office.Excel.Functions.SPG($A38, "IQ_DILUT_EPS_NORM", E$2)</f>
        <v>1.169</v>
      </c>
      <c r="F38" s="10" cm="1">
        <f t="array" ref="F38">_xll.SNL.Clients.Office.Excel.Functions.SPG($A38, "IQ_DILUT_EPS_NORM", F$2)</f>
        <v>1.387</v>
      </c>
      <c r="G38" s="10" cm="1">
        <f t="array" ref="G38">_xll.SNL.Clients.Office.Excel.Functions.SPG($A38, "IQ_DILUT_EPS_NORM", G$2)</f>
        <v>1.2509999999999999</v>
      </c>
      <c r="H38" s="10" cm="1">
        <f t="array" ref="H38">_xll.SNL.Clients.Office.Excel.Functions.SPG($A38, "IQ_DILUT_EPS_NORM", H$2)</f>
        <v>1.341</v>
      </c>
      <c r="I38" s="10" cm="1">
        <f t="array" ref="I38">_xll.SNL.Clients.Office.Excel.Functions.SPG($A38, "IQ_DILUT_EPS_NORM", I$2)</f>
        <v>1.573</v>
      </c>
      <c r="J38" s="10" cm="1">
        <f t="array" ref="J38">_xll.SNL.Clients.Office.Excel.Functions.SPG($A38, "IQ_DILUT_EPS_NORM", J$2)</f>
        <v>1.841</v>
      </c>
      <c r="K38" s="10" cm="1">
        <f t="array" ref="K38">_xll.SNL.Clients.Office.Excel.Functions.SPG($A38, "IQ_DILUT_EPS_NORM", K$2)</f>
        <v>0.16500000000000001</v>
      </c>
      <c r="L38" s="10" cm="1">
        <f t="array" ref="L38">_xll.SNL.Clients.Office.Excel.Functions.SPG($A38, "IQ_DILUT_EPS_NORM", L$2)</f>
        <v>4.1029999999999998</v>
      </c>
      <c r="M38" s="10" cm="1">
        <f t="array" ref="M38">_xll.SNL.Clients.Office.Excel.Functions.SPG($A38, "IQ_DILUT_EPS_NORM", M$2)</f>
        <v>0.96199999999999997</v>
      </c>
      <c r="N38" s="10" cm="1">
        <f t="array" ref="N38">_xll.SNL.Clients.Office.Excel.Functions.SPG($A38, "IQ_DILUT_EPS_NORM", N$2)</f>
        <v>0.90100000000000002</v>
      </c>
      <c r="O38" s="10" cm="1">
        <f t="array" ref="O38">_xll.SNL.Clients.Office.Excel.Functions.SPG($A38, "IQ_DILUT_EPS_NORM", O$2)</f>
        <v>0.46800000000000003</v>
      </c>
      <c r="P38" s="10" cm="1">
        <f t="array" ref="P38">_xll.SNL.Clients.Office.Excel.Functions.SPG($A38, "IQ_DILUT_EPS_NORM", P$2)</f>
        <v>0.85899999999999999</v>
      </c>
      <c r="Q38" s="10" cm="1">
        <f t="array" ref="Q38">_xll.SNL.Clients.Office.Excel.Functions.SPG($A38, "IQ_DILUT_EPS_NORM", Q$2)</f>
        <v>-1.2999999999999999E-2</v>
      </c>
      <c r="R38" s="10" cm="1">
        <f t="array" ref="R38">_xll.SNL.Clients.Office.Excel.Functions.SPG($A38, "IQ_DILUT_EPS_NORM", R$2)</f>
        <v>-7.0000000000000001E-3</v>
      </c>
      <c r="S38" s="10" cm="1">
        <f t="array" ref="S38">_xll.SNL.Clients.Office.Excel.Functions.SPG($A38, "IQ_DILUT_EPS_NORM", S$2)</f>
        <v>-0.92400000000000004</v>
      </c>
      <c r="T38" s="10" cm="1">
        <f t="array" ref="T38">_xll.SNL.Clients.Office.Excel.Functions.SPG($A38, "IQ_DILUT_EPS_NORM", T$2)</f>
        <v>0.21199999999999999</v>
      </c>
      <c r="U38" s="10" cm="1">
        <f t="array" ref="U38">_xll.SNL.Clients.Office.Excel.Functions.SPG($A38, "IQ_DILUT_EPS_NORM", U$2)</f>
        <v>-2.149</v>
      </c>
      <c r="V38" s="10" cm="1">
        <f t="array" ref="V38">_xll.SNL.Clients.Office.Excel.Functions.SPG($A38, "IQ_DILUT_EPS_NORM", V$2)</f>
        <v>-0.106</v>
      </c>
    </row>
    <row r="39" spans="1:22">
      <c r="A39" s="11" t="s">
        <v>42</v>
      </c>
      <c r="B39" s="10" cm="1">
        <f t="array" ref="B39">_xll.SNL.Clients.Office.Excel.Functions.SPG($A39, "IQ_DILUT_EPS_NORM", B$2)</f>
        <v>1.345</v>
      </c>
      <c r="C39" s="10" cm="1">
        <f t="array" ref="C39">_xll.SNL.Clients.Office.Excel.Functions.SPG($A39, "IQ_DILUT_EPS_NORM", C$2)</f>
        <v>1.012</v>
      </c>
      <c r="D39" s="10" cm="1">
        <f t="array" ref="D39">_xll.SNL.Clients.Office.Excel.Functions.SPG($A39, "IQ_DILUT_EPS_NORM", D$2)</f>
        <v>1.5309999999999999</v>
      </c>
      <c r="E39" s="10" cm="1">
        <f t="array" ref="E39">_xll.SNL.Clients.Office.Excel.Functions.SPG($A39, "IQ_DILUT_EPS_NORM", E$2)</f>
        <v>1.2709999999999999</v>
      </c>
      <c r="F39" s="10" cm="1">
        <f t="array" ref="F39">_xll.SNL.Clients.Office.Excel.Functions.SPG($A39, "IQ_DILUT_EPS_NORM", F$2)</f>
        <v>2.9000000000000001E-2</v>
      </c>
      <c r="G39" s="10" cm="1">
        <f t="array" ref="G39">_xll.SNL.Clients.Office.Excel.Functions.SPG($A39, "IQ_DILUT_EPS_NORM", G$2)</f>
        <v>0.69799999999999995</v>
      </c>
      <c r="H39" s="10" cm="1">
        <f t="array" ref="H39">_xll.SNL.Clients.Office.Excel.Functions.SPG($A39, "IQ_DILUT_EPS_NORM", H$2)</f>
        <v>1.4159999999999999</v>
      </c>
      <c r="I39" s="10" cm="1">
        <f t="array" ref="I39">_xll.SNL.Clients.Office.Excel.Functions.SPG($A39, "IQ_DILUT_EPS_NORM", I$2)</f>
        <v>0.753</v>
      </c>
      <c r="J39" s="10" cm="1">
        <f t="array" ref="J39">_xll.SNL.Clients.Office.Excel.Functions.SPG($A39, "IQ_DILUT_EPS_NORM", J$2)</f>
        <v>-0.95499999999999996</v>
      </c>
      <c r="K39" s="10" cm="1">
        <f t="array" ref="K39">_xll.SNL.Clients.Office.Excel.Functions.SPG($A39, "IQ_DILUT_EPS_NORM", K$2)</f>
        <v>-2.3069999999999999</v>
      </c>
      <c r="L39" s="10" cm="1">
        <f t="array" ref="L39">_xll.SNL.Clients.Office.Excel.Functions.SPG($A39, "IQ_DILUT_EPS_NORM", L$2)</f>
        <v>-1.2230000000000001</v>
      </c>
      <c r="M39" s="10" cm="1">
        <f t="array" ref="M39">_xll.SNL.Clients.Office.Excel.Functions.SPG($A39, "IQ_DILUT_EPS_NORM", M$2)</f>
        <v>-0.26400000000000001</v>
      </c>
      <c r="N39" s="10" cm="1">
        <f t="array" ref="N39">_xll.SNL.Clients.Office.Excel.Functions.SPG($A39, "IQ_DILUT_EPS_NORM", N$2)</f>
        <v>-9.9000000000000005E-2</v>
      </c>
      <c r="O39" s="10" cm="1">
        <f t="array" ref="O39">_xll.SNL.Clients.Office.Excel.Functions.SPG($A39, "IQ_DILUT_EPS_NORM", O$2)</f>
        <v>-1.54</v>
      </c>
      <c r="P39" s="10" cm="1">
        <f t="array" ref="P39">_xll.SNL.Clients.Office.Excel.Functions.SPG($A39, "IQ_DILUT_EPS_NORM", P$2)</f>
        <v>6.8000000000000005E-2</v>
      </c>
      <c r="Q39" s="10" cm="1">
        <f t="array" ref="Q39">_xll.SNL.Clients.Office.Excel.Functions.SPG($A39, "IQ_DILUT_EPS_NORM", Q$2)</f>
        <v>-0.48499999999999999</v>
      </c>
      <c r="R39" s="10" cm="1">
        <f t="array" ref="R39">_xll.SNL.Clients.Office.Excel.Functions.SPG($A39, "IQ_DILUT_EPS_NORM", R$2)</f>
        <v>-5.7000000000000002E-2</v>
      </c>
      <c r="S39" s="10" cm="1">
        <f t="array" ref="S39">_xll.SNL.Clients.Office.Excel.Functions.SPG($A39, "IQ_DILUT_EPS_NORM", S$2)</f>
        <v>-0.27200000000000002</v>
      </c>
      <c r="T39" s="10" cm="1">
        <f t="array" ref="T39">_xll.SNL.Clients.Office.Excel.Functions.SPG($A39, "IQ_DILUT_EPS_NORM", T$2)</f>
        <v>2.2879999999999998</v>
      </c>
      <c r="U39" s="10" cm="1">
        <f t="array" ref="U39">_xll.SNL.Clients.Office.Excel.Functions.SPG($A39, "IQ_DILUT_EPS_NORM", U$2)</f>
        <v>0.12</v>
      </c>
      <c r="V39" s="10" cm="1">
        <f t="array" ref="V39">_xll.SNL.Clients.Office.Excel.Functions.SPG($A39, "IQ_DILUT_EPS_NORM", V$2)</f>
        <v>0.18099999999999999</v>
      </c>
    </row>
    <row r="40" spans="1:22">
      <c r="A40" s="11" t="s">
        <v>43</v>
      </c>
      <c r="B40" s="10" cm="1">
        <f t="array" ref="B40">_xll.SNL.Clients.Office.Excel.Functions.SPG($A40, "IQ_DILUT_EPS_NORM", B$2)</f>
        <v>1.214</v>
      </c>
      <c r="C40" s="10" cm="1">
        <f t="array" ref="C40">_xll.SNL.Clients.Office.Excel.Functions.SPG($A40, "IQ_DILUT_EPS_NORM", C$2)</f>
        <v>1.038</v>
      </c>
      <c r="D40" s="10" cm="1">
        <f t="array" ref="D40">_xll.SNL.Clients.Office.Excel.Functions.SPG($A40, "IQ_DILUT_EPS_NORM", D$2)</f>
        <v>1.1339999999999999</v>
      </c>
      <c r="E40" s="10" cm="1">
        <f t="array" ref="E40">_xll.SNL.Clients.Office.Excel.Functions.SPG($A40, "IQ_DILUT_EPS_NORM", E$2)</f>
        <v>1.6180000000000001</v>
      </c>
      <c r="F40" s="10" cm="1">
        <f t="array" ref="F40">_xll.SNL.Clients.Office.Excel.Functions.SPG($A40, "IQ_DILUT_EPS_NORM", F$2)</f>
        <v>1.077</v>
      </c>
      <c r="G40" s="10" cm="1">
        <f t="array" ref="G40">_xll.SNL.Clients.Office.Excel.Functions.SPG($A40, "IQ_DILUT_EPS_NORM", G$2)</f>
        <v>0.90100000000000002</v>
      </c>
      <c r="H40" s="10" cm="1">
        <f t="array" ref="H40">_xll.SNL.Clients.Office.Excel.Functions.SPG($A40, "IQ_DILUT_EPS_NORM", H$2)</f>
        <v>1.119</v>
      </c>
      <c r="I40" s="10" cm="1">
        <f t="array" ref="I40">_xll.SNL.Clients.Office.Excel.Functions.SPG($A40, "IQ_DILUT_EPS_NORM", I$2)</f>
        <v>1.395</v>
      </c>
      <c r="J40" s="10" cm="1">
        <f t="array" ref="J40">_xll.SNL.Clients.Office.Excel.Functions.SPG($A40, "IQ_DILUT_EPS_NORM", J$2)</f>
        <v>0.95599999999999996</v>
      </c>
      <c r="K40" s="10" cm="1">
        <f t="array" ref="K40">_xll.SNL.Clients.Office.Excel.Functions.SPG($A40, "IQ_DILUT_EPS_NORM", K$2)</f>
        <v>0.88600000000000001</v>
      </c>
      <c r="L40" s="10" cm="1">
        <f t="array" ref="L40">_xll.SNL.Clients.Office.Excel.Functions.SPG($A40, "IQ_DILUT_EPS_NORM", L$2)</f>
        <v>1.1479999999999999</v>
      </c>
      <c r="M40" s="10" cm="1">
        <f t="array" ref="M40">_xll.SNL.Clients.Office.Excel.Functions.SPG($A40, "IQ_DILUT_EPS_NORM", M$2)</f>
        <v>1.56</v>
      </c>
      <c r="N40" s="10" cm="1">
        <f t="array" ref="N40">_xll.SNL.Clients.Office.Excel.Functions.SPG($A40, "IQ_DILUT_EPS_NORM", N$2)</f>
        <v>0.873</v>
      </c>
      <c r="O40" s="10" cm="1">
        <f t="array" ref="O40">_xll.SNL.Clients.Office.Excel.Functions.SPG($A40, "IQ_DILUT_EPS_NORM", O$2)</f>
        <v>0.90800000000000003</v>
      </c>
      <c r="P40" s="10" cm="1">
        <f t="array" ref="P40">_xll.SNL.Clients.Office.Excel.Functions.SPG($A40, "IQ_DILUT_EPS_NORM", P$2)</f>
        <v>1.034</v>
      </c>
      <c r="Q40" s="10" cm="1">
        <f t="array" ref="Q40">_xll.SNL.Clients.Office.Excel.Functions.SPG($A40, "IQ_DILUT_EPS_NORM", Q$2)</f>
        <v>1.226</v>
      </c>
      <c r="R40" s="10" cm="1">
        <f t="array" ref="R40">_xll.SNL.Clients.Office.Excel.Functions.SPG($A40, "IQ_DILUT_EPS_NORM", R$2)</f>
        <v>0.53900000000000003</v>
      </c>
      <c r="S40" s="10" cm="1">
        <f t="array" ref="S40">_xll.SNL.Clients.Office.Excel.Functions.SPG($A40, "IQ_DILUT_EPS_NORM", S$2)</f>
        <v>0.47099999999999997</v>
      </c>
      <c r="T40" s="10" cm="1">
        <f t="array" ref="T40">_xll.SNL.Clients.Office.Excel.Functions.SPG($A40, "IQ_DILUT_EPS_NORM", T$2)</f>
        <v>0.46700000000000003</v>
      </c>
      <c r="U40" s="10" cm="1">
        <f t="array" ref="U40">_xll.SNL.Clients.Office.Excel.Functions.SPG($A40, "IQ_DILUT_EPS_NORM", U$2)</f>
        <v>0.90900000000000003</v>
      </c>
      <c r="V40" s="10" cm="1">
        <f t="array" ref="V40">_xll.SNL.Clients.Office.Excel.Functions.SPG($A40, "IQ_DILUT_EPS_NORM", V$2)</f>
        <v>0.55700000000000005</v>
      </c>
    </row>
    <row r="41" spans="1:22">
      <c r="A41" s="11" t="s">
        <v>44</v>
      </c>
      <c r="B41" s="10" cm="1">
        <f t="array" ref="B41">_xll.SNL.Clients.Office.Excel.Functions.SPG($A41, "IQ_DILUT_EPS_NORM", B$2)</f>
        <v>1.6140000000000001</v>
      </c>
      <c r="C41" s="10" cm="1">
        <f t="array" ref="C41">_xll.SNL.Clients.Office.Excel.Functions.SPG($A41, "IQ_DILUT_EPS_NORM", C$2)</f>
        <v>1.5009999999999999</v>
      </c>
      <c r="D41" s="10" cm="1">
        <f t="array" ref="D41">_xll.SNL.Clients.Office.Excel.Functions.SPG($A41, "IQ_DILUT_EPS_NORM", D$2)</f>
        <v>1.474</v>
      </c>
      <c r="E41" s="10" cm="1">
        <f t="array" ref="E41">_xll.SNL.Clients.Office.Excel.Functions.SPG($A41, "IQ_DILUT_EPS_NORM", E$2)</f>
        <v>1.51</v>
      </c>
      <c r="F41" s="10" cm="1">
        <f t="array" ref="F41">_xll.SNL.Clients.Office.Excel.Functions.SPG($A41, "IQ_DILUT_EPS_NORM", F$2)</f>
        <v>1.502</v>
      </c>
      <c r="G41" s="10" cm="1">
        <f t="array" ref="G41">_xll.SNL.Clients.Office.Excel.Functions.SPG($A41, "IQ_DILUT_EPS_NORM", G$2)</f>
        <v>1.34</v>
      </c>
      <c r="H41" s="10" cm="1">
        <f t="array" ref="H41">_xll.SNL.Clients.Office.Excel.Functions.SPG($A41, "IQ_DILUT_EPS_NORM", H$2)</f>
        <v>1.4059999999999999</v>
      </c>
      <c r="I41" s="10" cm="1">
        <f t="array" ref="I41">_xll.SNL.Clients.Office.Excel.Functions.SPG($A41, "IQ_DILUT_EPS_NORM", I$2)</f>
        <v>1.4379999999999999</v>
      </c>
      <c r="J41" s="10" cm="1">
        <f t="array" ref="J41">_xll.SNL.Clients.Office.Excel.Functions.SPG($A41, "IQ_DILUT_EPS_NORM", J$2)</f>
        <v>1.425</v>
      </c>
      <c r="K41" s="10" cm="1">
        <f t="array" ref="K41">_xll.SNL.Clients.Office.Excel.Functions.SPG($A41, "IQ_DILUT_EPS_NORM", K$2)</f>
        <v>1.351</v>
      </c>
      <c r="L41" s="10" cm="1">
        <f t="array" ref="L41">_xll.SNL.Clients.Office.Excel.Functions.SPG($A41, "IQ_DILUT_EPS_NORM", L$2)</f>
        <v>1.298</v>
      </c>
      <c r="M41" s="10" cm="1">
        <f t="array" ref="M41">_xll.SNL.Clients.Office.Excel.Functions.SPG($A41, "IQ_DILUT_EPS_NORM", M$2)</f>
        <v>1.3360000000000001</v>
      </c>
      <c r="N41" s="10" cm="1">
        <f t="array" ref="N41">_xll.SNL.Clients.Office.Excel.Functions.SPG($A41, "IQ_DILUT_EPS_NORM", N$2)</f>
        <v>1.349</v>
      </c>
      <c r="O41" s="10" cm="1">
        <f t="array" ref="O41">_xll.SNL.Clients.Office.Excel.Functions.SPG($A41, "IQ_DILUT_EPS_NORM", O$2)</f>
        <v>1.339</v>
      </c>
      <c r="P41" s="10" cm="1">
        <f t="array" ref="P41">_xll.SNL.Clients.Office.Excel.Functions.SPG($A41, "IQ_DILUT_EPS_NORM", P$2)</f>
        <v>1.1439999999999999</v>
      </c>
      <c r="Q41" s="10" cm="1">
        <f t="array" ref="Q41">_xll.SNL.Clients.Office.Excel.Functions.SPG($A41, "IQ_DILUT_EPS_NORM", Q$2)</f>
        <v>0.95899999999999996</v>
      </c>
      <c r="R41" s="10" cm="1">
        <f t="array" ref="R41">_xll.SNL.Clients.Office.Excel.Functions.SPG($A41, "IQ_DILUT_EPS_NORM", R$2)</f>
        <v>0.85599999999999998</v>
      </c>
      <c r="S41" s="10" cm="1">
        <f t="array" ref="S41">_xll.SNL.Clients.Office.Excel.Functions.SPG($A41, "IQ_DILUT_EPS_NORM", S$2)</f>
        <v>0.74199999999999999</v>
      </c>
      <c r="T41" s="10" cm="1">
        <f t="array" ref="T41">_xll.SNL.Clients.Office.Excel.Functions.SPG($A41, "IQ_DILUT_EPS_NORM", T$2)</f>
        <v>0.61899999999999999</v>
      </c>
      <c r="U41" s="10" cm="1">
        <f t="array" ref="U41">_xll.SNL.Clients.Office.Excel.Functions.SPG($A41, "IQ_DILUT_EPS_NORM", U$2)</f>
        <v>0.68899999999999995</v>
      </c>
      <c r="V41" s="10" cm="1">
        <f t="array" ref="V41">_xll.SNL.Clients.Office.Excel.Functions.SPG($A41, "IQ_DILUT_EPS_NORM", V$2)</f>
        <v>0.56200000000000006</v>
      </c>
    </row>
    <row r="42" spans="1:22">
      <c r="A42" s="11" t="s">
        <v>45</v>
      </c>
      <c r="B42" s="10" cm="1">
        <f t="array" ref="B42">_xll.SNL.Clients.Office.Excel.Functions.SPG($A42, "IQ_DILUT_EPS_NORM", B$2)</f>
        <v>1.1339999999999999</v>
      </c>
      <c r="C42" s="10" cm="1">
        <f t="array" ref="C42">_xll.SNL.Clients.Office.Excel.Functions.SPG($A42, "IQ_DILUT_EPS_NORM", C$2)</f>
        <v>2.5329999999999999</v>
      </c>
      <c r="D42" s="10" cm="1">
        <f t="array" ref="D42">_xll.SNL.Clients.Office.Excel.Functions.SPG($A42, "IQ_DILUT_EPS_NORM", D$2)</f>
        <v>0.82299999999999995</v>
      </c>
      <c r="E42" s="10" cm="1">
        <f t="array" ref="E42">_xll.SNL.Clients.Office.Excel.Functions.SPG($A42, "IQ_DILUT_EPS_NORM", E$2)</f>
        <v>0.84599999999999997</v>
      </c>
      <c r="F42" s="10" cm="1">
        <f t="array" ref="F42">_xll.SNL.Clients.Office.Excel.Functions.SPG($A42, "IQ_DILUT_EPS_NORM", F$2)</f>
        <v>0.81100000000000005</v>
      </c>
      <c r="G42" s="10" cm="1">
        <f t="array" ref="G42">_xll.SNL.Clients.Office.Excel.Functions.SPG($A42, "IQ_DILUT_EPS_NORM", G$2)</f>
        <v>0.77400000000000002</v>
      </c>
      <c r="H42" s="10" cm="1">
        <f t="array" ref="H42">_xll.SNL.Clients.Office.Excel.Functions.SPG($A42, "IQ_DILUT_EPS_NORM", H$2)</f>
        <v>0.56699999999999995</v>
      </c>
      <c r="I42" s="10" cm="1">
        <f t="array" ref="I42">_xll.SNL.Clients.Office.Excel.Functions.SPG($A42, "IQ_DILUT_EPS_NORM", I$2)</f>
        <v>0.82899999999999996</v>
      </c>
      <c r="J42" s="10" cm="1">
        <f t="array" ref="J42">_xll.SNL.Clients.Office.Excel.Functions.SPG($A42, "IQ_DILUT_EPS_NORM", J$2)</f>
        <v>0.89200000000000002</v>
      </c>
      <c r="K42" s="10" cm="1">
        <f t="array" ref="K42">_xll.SNL.Clients.Office.Excel.Functions.SPG($A42, "IQ_DILUT_EPS_NORM", K$2)</f>
        <v>0.19400000000000001</v>
      </c>
      <c r="L42" s="10" cm="1">
        <f t="array" ref="L42">_xll.SNL.Clients.Office.Excel.Functions.SPG($A42, "IQ_DILUT_EPS_NORM", L$2)</f>
        <v>0.39700000000000002</v>
      </c>
      <c r="M42" s="10" cm="1">
        <f t="array" ref="M42">_xll.SNL.Clients.Office.Excel.Functions.SPG($A42, "IQ_DILUT_EPS_NORM", M$2)</f>
        <v>0.39400000000000002</v>
      </c>
      <c r="N42" s="10" cm="1">
        <f t="array" ref="N42">_xll.SNL.Clients.Office.Excel.Functions.SPG($A42, "IQ_DILUT_EPS_NORM", N$2)</f>
        <v>0.29099999999999998</v>
      </c>
      <c r="O42" s="10" cm="1">
        <f t="array" ref="O42">_xll.SNL.Clients.Office.Excel.Functions.SPG($A42, "IQ_DILUT_EPS_NORM", O$2)</f>
        <v>0.45</v>
      </c>
      <c r="P42" s="10" cm="1">
        <f t="array" ref="P42">_xll.SNL.Clients.Office.Excel.Functions.SPG($A42, "IQ_DILUT_EPS_NORM", P$2)</f>
        <v>0.80200000000000005</v>
      </c>
      <c r="Q42" s="10" cm="1">
        <f t="array" ref="Q42">_xll.SNL.Clients.Office.Excel.Functions.SPG($A42, "IQ_DILUT_EPS_NORM", Q$2)</f>
        <v>0.82699999999999996</v>
      </c>
      <c r="R42" s="10" cm="1">
        <f t="array" ref="R42">_xll.SNL.Clients.Office.Excel.Functions.SPG($A42, "IQ_DILUT_EPS_NORM", R$2)</f>
        <v>0.72</v>
      </c>
      <c r="S42" s="10" cm="1">
        <f t="array" ref="S42">_xll.SNL.Clients.Office.Excel.Functions.SPG($A42, "IQ_DILUT_EPS_NORM", S$2)</f>
        <v>-0.72799999999999998</v>
      </c>
      <c r="T42" s="10" cm="1">
        <f t="array" ref="T42">_xll.SNL.Clients.Office.Excel.Functions.SPG($A42, "IQ_DILUT_EPS_NORM", T$2)</f>
        <v>0.437</v>
      </c>
      <c r="U42" s="10" cm="1">
        <f t="array" ref="U42">_xll.SNL.Clients.Office.Excel.Functions.SPG($A42, "IQ_DILUT_EPS_NORM", U$2)</f>
        <v>0.70299999999999996</v>
      </c>
      <c r="V42" s="10" cm="1">
        <f t="array" ref="V42">_xll.SNL.Clients.Office.Excel.Functions.SPG($A42, "IQ_DILUT_EPS_NORM", V$2)</f>
        <v>0.83499999999999996</v>
      </c>
    </row>
    <row r="43" spans="1:22">
      <c r="A43" s="11" t="s">
        <v>46</v>
      </c>
      <c r="B43" s="10" cm="1">
        <f t="array" ref="B43">_xll.SNL.Clients.Office.Excel.Functions.SPG($A43, "IQ_DILUT_EPS_NORM", B$2)</f>
        <v>1.8240000000000001</v>
      </c>
      <c r="C43" s="10" cm="1">
        <f t="array" ref="C43">_xll.SNL.Clients.Office.Excel.Functions.SPG($A43, "IQ_DILUT_EPS_NORM", C$2)</f>
        <v>2.2669999999999999</v>
      </c>
      <c r="D43" s="10" cm="1">
        <f t="array" ref="D43">_xll.SNL.Clients.Office.Excel.Functions.SPG($A43, "IQ_DILUT_EPS_NORM", D$2)</f>
        <v>2.0169999999999999</v>
      </c>
      <c r="E43" s="10" cm="1">
        <f t="array" ref="E43">_xll.SNL.Clients.Office.Excel.Functions.SPG($A43, "IQ_DILUT_EPS_NORM", E$2)</f>
        <v>2.0779999999999998</v>
      </c>
      <c r="F43" s="10" cm="1">
        <f t="array" ref="F43">_xll.SNL.Clients.Office.Excel.Functions.SPG($A43, "IQ_DILUT_EPS_NORM", F$2)</f>
        <v>1.31</v>
      </c>
      <c r="G43" s="10" cm="1">
        <f t="array" ref="G43">_xll.SNL.Clients.Office.Excel.Functions.SPG($A43, "IQ_DILUT_EPS_NORM", G$2)</f>
        <v>1.2230000000000001</v>
      </c>
      <c r="H43" s="10" cm="1">
        <f t="array" ref="H43">_xll.SNL.Clients.Office.Excel.Functions.SPG($A43, "IQ_DILUT_EPS_NORM", H$2)</f>
        <v>1.2889999999999999</v>
      </c>
      <c r="I43" s="10" cm="1">
        <f t="array" ref="I43">_xll.SNL.Clients.Office.Excel.Functions.SPG($A43, "IQ_DILUT_EPS_NORM", I$2)</f>
        <v>1.5269999999999999</v>
      </c>
      <c r="J43" s="10" cm="1">
        <f t="array" ref="J43">_xll.SNL.Clients.Office.Excel.Functions.SPG($A43, "IQ_DILUT_EPS_NORM", J$2)</f>
        <v>2E-3</v>
      </c>
      <c r="K43" s="10" cm="1">
        <f t="array" ref="K43">_xll.SNL.Clients.Office.Excel.Functions.SPG($A43, "IQ_DILUT_EPS_NORM", K$2)</f>
        <v>0.70499999999999996</v>
      </c>
      <c r="L43" s="10" cm="1">
        <f t="array" ref="L43">_xll.SNL.Clients.Office.Excel.Functions.SPG($A43, "IQ_DILUT_EPS_NORM", L$2)</f>
        <v>0.33600000000000002</v>
      </c>
      <c r="M43" s="10" cm="1">
        <f t="array" ref="M43">_xll.SNL.Clients.Office.Excel.Functions.SPG($A43, "IQ_DILUT_EPS_NORM", M$2)</f>
        <v>1.0569999999999999</v>
      </c>
      <c r="N43" s="10" cm="1">
        <f t="array" ref="N43">_xll.SNL.Clients.Office.Excel.Functions.SPG($A43, "IQ_DILUT_EPS_NORM", N$2)</f>
        <v>0.66600000000000004</v>
      </c>
      <c r="O43" s="10" cm="1">
        <f t="array" ref="O43">_xll.SNL.Clients.Office.Excel.Functions.SPG($A43, "IQ_DILUT_EPS_NORM", O$2)</f>
        <v>1.0760000000000001</v>
      </c>
      <c r="P43" s="10" cm="1">
        <f t="array" ref="P43">_xll.SNL.Clients.Office.Excel.Functions.SPG($A43, "IQ_DILUT_EPS_NORM", P$2)</f>
        <v>0.69699999999999995</v>
      </c>
      <c r="Q43" s="10" cm="1">
        <f t="array" ref="Q43">_xll.SNL.Clients.Office.Excel.Functions.SPG($A43, "IQ_DILUT_EPS_NORM", Q$2)</f>
        <v>0.84099999999999997</v>
      </c>
      <c r="R43" s="10" cm="1">
        <f t="array" ref="R43">_xll.SNL.Clients.Office.Excel.Functions.SPG($A43, "IQ_DILUT_EPS_NORM", R$2)</f>
        <v>0.61499999999999999</v>
      </c>
      <c r="S43" s="10" cm="1">
        <f t="array" ref="S43">_xll.SNL.Clients.Office.Excel.Functions.SPG($A43, "IQ_DILUT_EPS_NORM", S$2)</f>
        <v>0.34499999999999997</v>
      </c>
      <c r="T43" s="10" cm="1">
        <f t="array" ref="T43">_xll.SNL.Clients.Office.Excel.Functions.SPG($A43, "IQ_DILUT_EPS_NORM", T$2)</f>
        <v>0.47399999999999998</v>
      </c>
      <c r="U43" s="10" cm="1">
        <f t="array" ref="U43">_xll.SNL.Clients.Office.Excel.Functions.SPG($A43, "IQ_DILUT_EPS_NORM", U$2)</f>
        <v>0.56000000000000005</v>
      </c>
      <c r="V43" s="10" cm="1">
        <f t="array" ref="V43">_xll.SNL.Clients.Office.Excel.Functions.SPG($A43, "IQ_DILUT_EPS_NORM", V$2)</f>
        <v>0.64800000000000002</v>
      </c>
    </row>
    <row r="44" spans="1:22">
      <c r="A44" s="11" t="s">
        <v>47</v>
      </c>
      <c r="B44" s="10" cm="1">
        <f t="array" ref="B44">_xll.SNL.Clients.Office.Excel.Functions.SPG($A44, "IQ_DILUT_EPS_NORM", B$2)</f>
        <v>0.77300000000000002</v>
      </c>
      <c r="C44" s="10" cm="1">
        <f t="array" ref="C44">_xll.SNL.Clients.Office.Excel.Functions.SPG($A44, "IQ_DILUT_EPS_NORM", C$2)</f>
        <v>0.76800000000000002</v>
      </c>
      <c r="D44" s="10" cm="1">
        <f t="array" ref="D44">_xll.SNL.Clients.Office.Excel.Functions.SPG($A44, "IQ_DILUT_EPS_NORM", D$2)</f>
        <v>1.115</v>
      </c>
      <c r="E44" s="10" cm="1">
        <f t="array" ref="E44">_xll.SNL.Clients.Office.Excel.Functions.SPG($A44, "IQ_DILUT_EPS_NORM", E$2)</f>
        <v>1.1100000000000001</v>
      </c>
      <c r="F44" s="10" cm="1">
        <f t="array" ref="F44">_xll.SNL.Clients.Office.Excel.Functions.SPG($A44, "IQ_DILUT_EPS_NORM", F$2)</f>
        <v>1.278</v>
      </c>
      <c r="G44" s="10" cm="1">
        <f t="array" ref="G44">_xll.SNL.Clients.Office.Excel.Functions.SPG($A44, "IQ_DILUT_EPS_NORM", G$2)</f>
        <v>1.339</v>
      </c>
      <c r="H44" s="10" cm="1">
        <f t="array" ref="H44">_xll.SNL.Clients.Office.Excel.Functions.SPG($A44, "IQ_DILUT_EPS_NORM", H$2)</f>
        <v>1.5760000000000001</v>
      </c>
      <c r="I44" s="10" cm="1">
        <f t="array" ref="I44">_xll.SNL.Clients.Office.Excel.Functions.SPG($A44, "IQ_DILUT_EPS_NORM", I$2)</f>
        <v>1.3129999999999999</v>
      </c>
      <c r="J44" s="10" cm="1">
        <f t="array" ref="J44">_xll.SNL.Clients.Office.Excel.Functions.SPG($A44, "IQ_DILUT_EPS_NORM", J$2)</f>
        <v>1.347</v>
      </c>
      <c r="K44" s="10" cm="1">
        <f t="array" ref="K44">_xll.SNL.Clients.Office.Excel.Functions.SPG($A44, "IQ_DILUT_EPS_NORM", K$2)</f>
        <v>1.657</v>
      </c>
      <c r="L44" s="10" cm="1">
        <f t="array" ref="L44">_xll.SNL.Clients.Office.Excel.Functions.SPG($A44, "IQ_DILUT_EPS_NORM", L$2)</f>
        <v>1.3819999999999999</v>
      </c>
      <c r="M44" s="10" cm="1">
        <f t="array" ref="M44">_xll.SNL.Clients.Office.Excel.Functions.SPG($A44, "IQ_DILUT_EPS_NORM", M$2)</f>
        <v>1.0640000000000001</v>
      </c>
      <c r="N44" s="10" cm="1">
        <f t="array" ref="N44">_xll.SNL.Clients.Office.Excel.Functions.SPG($A44, "IQ_DILUT_EPS_NORM", N$2)</f>
        <v>0.74299999999999999</v>
      </c>
      <c r="O44" s="10" cm="1">
        <f t="array" ref="O44">_xll.SNL.Clients.Office.Excel.Functions.SPG($A44, "IQ_DILUT_EPS_NORM", O$2)</f>
        <v>0.86099999999999999</v>
      </c>
      <c r="P44" s="10" cm="1">
        <f t="array" ref="P44">_xll.SNL.Clients.Office.Excel.Functions.SPG($A44, "IQ_DILUT_EPS_NORM", P$2)</f>
        <v>0.95899999999999996</v>
      </c>
      <c r="Q44" s="10" cm="1">
        <f t="array" ref="Q44">_xll.SNL.Clients.Office.Excel.Functions.SPG($A44, "IQ_DILUT_EPS_NORM", Q$2)</f>
        <v>0.81599999999999995</v>
      </c>
      <c r="R44" s="10" cm="1">
        <f t="array" ref="R44">_xll.SNL.Clients.Office.Excel.Functions.SPG($A44, "IQ_DILUT_EPS_NORM", R$2)</f>
        <v>0.59</v>
      </c>
      <c r="S44" s="10" cm="1">
        <f t="array" ref="S44">_xll.SNL.Clients.Office.Excel.Functions.SPG($A44, "IQ_DILUT_EPS_NORM", S$2)</f>
        <v>0.58299999999999996</v>
      </c>
      <c r="T44" s="10" cm="1">
        <f t="array" ref="T44">_xll.SNL.Clients.Office.Excel.Functions.SPG($A44, "IQ_DILUT_EPS_NORM", T$2)</f>
        <v>0.46100000000000002</v>
      </c>
      <c r="U44" s="10" cm="1">
        <f t="array" ref="U44">_xll.SNL.Clients.Office.Excel.Functions.SPG($A44, "IQ_DILUT_EPS_NORM", U$2)</f>
        <v>0.75700000000000001</v>
      </c>
      <c r="V44" s="10" cm="1">
        <f t="array" ref="V44">_xll.SNL.Clients.Office.Excel.Functions.SPG($A44, "IQ_DILUT_EPS_NORM", V$2)</f>
        <v>0.60799999999999998</v>
      </c>
    </row>
    <row r="45" spans="1:22">
      <c r="A45" s="11" t="s">
        <v>48</v>
      </c>
      <c r="B45" s="10" cm="1">
        <f t="array" ref="B45">_xll.SNL.Clients.Office.Excel.Functions.SPG($A45, "IQ_DILUT_EPS_NORM", B$2)</f>
        <v>0.42399999999999999</v>
      </c>
      <c r="C45" s="10" cm="1">
        <f t="array" ref="C45">_xll.SNL.Clients.Office.Excel.Functions.SPG($A45, "IQ_DILUT_EPS_NORM", C$2)</f>
        <v>1.5049999999999999</v>
      </c>
      <c r="D45" s="10" cm="1">
        <f t="array" ref="D45">_xll.SNL.Clients.Office.Excel.Functions.SPG($A45, "IQ_DILUT_EPS_NORM", D$2)</f>
        <v>1.4119999999999999</v>
      </c>
      <c r="E45" s="10" cm="1">
        <f t="array" ref="E45">_xll.SNL.Clients.Office.Excel.Functions.SPG($A45, "IQ_DILUT_EPS_NORM", E$2)</f>
        <v>1.361</v>
      </c>
      <c r="F45" s="10" cm="1">
        <f t="array" ref="F45">_xll.SNL.Clients.Office.Excel.Functions.SPG($A45, "IQ_DILUT_EPS_NORM", F$2)</f>
        <v>1.2689999999999999</v>
      </c>
      <c r="G45" s="10" cm="1">
        <f t="array" ref="G45">_xll.SNL.Clients.Office.Excel.Functions.SPG($A45, "IQ_DILUT_EPS_NORM", G$2)</f>
        <v>1.109</v>
      </c>
      <c r="H45" s="10" cm="1">
        <f t="array" ref="H45">_xll.SNL.Clients.Office.Excel.Functions.SPG($A45, "IQ_DILUT_EPS_NORM", H$2)</f>
        <v>0.995</v>
      </c>
      <c r="I45" s="10" cm="1">
        <f t="array" ref="I45">_xll.SNL.Clients.Office.Excel.Functions.SPG($A45, "IQ_DILUT_EPS_NORM", I$2)</f>
        <v>0.95699999999999996</v>
      </c>
      <c r="J45" s="10" cm="1">
        <f t="array" ref="J45">_xll.SNL.Clients.Office.Excel.Functions.SPG($A45, "IQ_DILUT_EPS_NORM", J$2)</f>
        <v>0.84199999999999997</v>
      </c>
      <c r="K45" s="10" cm="1">
        <f t="array" ref="K45">_xll.SNL.Clients.Office.Excel.Functions.SPG($A45, "IQ_DILUT_EPS_NORM", K$2)</f>
        <v>0.72499999999999998</v>
      </c>
      <c r="L45" s="10" cm="1">
        <f t="array" ref="L45">_xll.SNL.Clients.Office.Excel.Functions.SPG($A45, "IQ_DILUT_EPS_NORM", L$2)</f>
        <v>0.54900000000000004</v>
      </c>
      <c r="M45" s="10" cm="1">
        <f t="array" ref="M45">_xll.SNL.Clients.Office.Excel.Functions.SPG($A45, "IQ_DILUT_EPS_NORM", M$2)</f>
        <v>0.52200000000000002</v>
      </c>
      <c r="N45" s="10" cm="1">
        <f t="array" ref="N45">_xll.SNL.Clients.Office.Excel.Functions.SPG($A45, "IQ_DILUT_EPS_NORM", N$2)</f>
        <v>0.45900000000000002</v>
      </c>
      <c r="O45" s="10" cm="1">
        <f t="array" ref="O45">_xll.SNL.Clients.Office.Excel.Functions.SPG($A45, "IQ_DILUT_EPS_NORM", O$2)</f>
        <v>0.433</v>
      </c>
      <c r="P45" s="10" cm="1">
        <f t="array" ref="P45">_xll.SNL.Clients.Office.Excel.Functions.SPG($A45, "IQ_DILUT_EPS_NORM", P$2)</f>
        <v>0.40799999999999997</v>
      </c>
      <c r="Q45" s="10" cm="1">
        <f t="array" ref="Q45">_xll.SNL.Clients.Office.Excel.Functions.SPG($A45, "IQ_DILUT_EPS_NORM", Q$2)</f>
        <v>0.39900000000000002</v>
      </c>
      <c r="R45" s="10" cm="1">
        <f t="array" ref="R45">_xll.SNL.Clients.Office.Excel.Functions.SPG($A45, "IQ_DILUT_EPS_NORM", R$2)</f>
        <v>0.379</v>
      </c>
      <c r="S45" s="10" cm="1">
        <f t="array" ref="S45">_xll.SNL.Clients.Office.Excel.Functions.SPG($A45, "IQ_DILUT_EPS_NORM", S$2)</f>
        <v>0.34499999999999997</v>
      </c>
      <c r="T45" s="10" cm="1">
        <f t="array" ref="T45">_xll.SNL.Clients.Office.Excel.Functions.SPG($A45, "IQ_DILUT_EPS_NORM", T$2)</f>
        <v>0.33900000000000002</v>
      </c>
      <c r="U45" s="10" cm="1">
        <f t="array" ref="U45">_xll.SNL.Clients.Office.Excel.Functions.SPG($A45, "IQ_DILUT_EPS_NORM", U$2)</f>
        <v>0.36399999999999999</v>
      </c>
      <c r="V45" s="10" cm="1">
        <f t="array" ref="V45">_xll.SNL.Clients.Office.Excel.Functions.SPG($A45, "IQ_DILUT_EPS_NORM", V$2)</f>
        <v>0.47099999999999997</v>
      </c>
    </row>
    <row r="46" spans="1:22">
      <c r="A46" s="11" t="s">
        <v>49</v>
      </c>
      <c r="B46" s="10" cm="1">
        <f t="array" ref="B46">_xll.SNL.Clients.Office.Excel.Functions.SPG($A46, "IQ_DILUT_EPS_NORM", B$2)</f>
        <v>1.4870000000000001</v>
      </c>
      <c r="C46" s="10" cm="1">
        <f t="array" ref="C46">_xll.SNL.Clients.Office.Excel.Functions.SPG($A46, "IQ_DILUT_EPS_NORM", C$2)</f>
        <v>1.4059999999999999</v>
      </c>
      <c r="D46" s="10" cm="1">
        <f t="array" ref="D46">_xll.SNL.Clients.Office.Excel.Functions.SPG($A46, "IQ_DILUT_EPS_NORM", D$2)</f>
        <v>2.4369999999999998</v>
      </c>
      <c r="E46" s="10" cm="1">
        <f t="array" ref="E46">_xll.SNL.Clients.Office.Excel.Functions.SPG($A46, "IQ_DILUT_EPS_NORM", E$2)</f>
        <v>1.181</v>
      </c>
      <c r="F46" s="10" cm="1">
        <f t="array" ref="F46">_xll.SNL.Clients.Office.Excel.Functions.SPG($A46, "IQ_DILUT_EPS_NORM", F$2)</f>
        <v>1.254</v>
      </c>
      <c r="G46" s="10" cm="1">
        <f t="array" ref="G46">_xll.SNL.Clients.Office.Excel.Functions.SPG($A46, "IQ_DILUT_EPS_NORM", G$2)</f>
        <v>1.1890000000000001</v>
      </c>
      <c r="H46" s="10" cm="1">
        <f t="array" ref="H46">_xll.SNL.Clients.Office.Excel.Functions.SPG($A46, "IQ_DILUT_EPS_NORM", H$2)</f>
        <v>2.117</v>
      </c>
      <c r="I46" s="10" cm="1">
        <f t="array" ref="I46">_xll.SNL.Clients.Office.Excel.Functions.SPG($A46, "IQ_DILUT_EPS_NORM", I$2)</f>
        <v>1.0509999999999999</v>
      </c>
      <c r="J46" s="10" cm="1">
        <f t="array" ref="J46">_xll.SNL.Clients.Office.Excel.Functions.SPG($A46, "IQ_DILUT_EPS_NORM", J$2)</f>
        <v>1.085</v>
      </c>
      <c r="K46" s="10" cm="1">
        <f t="array" ref="K46">_xll.SNL.Clients.Office.Excel.Functions.SPG($A46, "IQ_DILUT_EPS_NORM", K$2)</f>
        <v>1.073</v>
      </c>
      <c r="L46" s="10" cm="1">
        <f t="array" ref="L46">_xll.SNL.Clients.Office.Excel.Functions.SPG($A46, "IQ_DILUT_EPS_NORM", L$2)</f>
        <v>1.851</v>
      </c>
      <c r="M46" s="10" cm="1">
        <f t="array" ref="M46">_xll.SNL.Clients.Office.Excel.Functions.SPG($A46, "IQ_DILUT_EPS_NORM", M$2)</f>
        <v>0.57499999999999996</v>
      </c>
      <c r="N46" s="10" cm="1">
        <f t="array" ref="N46">_xll.SNL.Clients.Office.Excel.Functions.SPG($A46, "IQ_DILUT_EPS_NORM", N$2)</f>
        <v>0.84</v>
      </c>
      <c r="O46" s="10" cm="1">
        <f t="array" ref="O46">_xll.SNL.Clients.Office.Excel.Functions.SPG($A46, "IQ_DILUT_EPS_NORM", O$2)</f>
        <v>0.71599999999999997</v>
      </c>
      <c r="P46" s="10" cm="1">
        <f t="array" ref="P46">_xll.SNL.Clients.Office.Excel.Functions.SPG($A46, "IQ_DILUT_EPS_NORM", P$2)</f>
        <v>1.3180000000000001</v>
      </c>
      <c r="Q46" s="10" cm="1">
        <f t="array" ref="Q46">_xll.SNL.Clients.Office.Excel.Functions.SPG($A46, "IQ_DILUT_EPS_NORM", Q$2)</f>
        <v>0.71099999999999997</v>
      </c>
      <c r="R46" s="10" cm="1">
        <f t="array" ref="R46">_xll.SNL.Clients.Office.Excel.Functions.SPG($A46, "IQ_DILUT_EPS_NORM", R$2)</f>
        <v>0.749</v>
      </c>
      <c r="S46" s="10" cm="1">
        <f t="array" ref="S46">_xll.SNL.Clients.Office.Excel.Functions.SPG($A46, "IQ_DILUT_EPS_NORM", S$2)</f>
        <v>0.66200000000000003</v>
      </c>
      <c r="T46" s="10" cm="1">
        <f t="array" ref="T46">_xll.SNL.Clients.Office.Excel.Functions.SPG($A46, "IQ_DILUT_EPS_NORM", T$2)</f>
        <v>0.88300000000000001</v>
      </c>
      <c r="U46" s="10" cm="1">
        <f t="array" ref="U46">_xll.SNL.Clients.Office.Excel.Functions.SPG($A46, "IQ_DILUT_EPS_NORM", U$2)</f>
        <v>0.33</v>
      </c>
      <c r="V46" s="10" cm="1">
        <f t="array" ref="V46">_xll.SNL.Clients.Office.Excel.Functions.SPG($A46, "IQ_DILUT_EPS_NORM", V$2)</f>
        <v>0.42299999999999999</v>
      </c>
    </row>
    <row r="47" spans="1:22">
      <c r="A47" s="11" t="s">
        <v>50</v>
      </c>
      <c r="B47" s="10" cm="1">
        <f t="array" ref="B47">_xll.SNL.Clients.Office.Excel.Functions.SPG($A47, "IQ_DILUT_EPS_NORM", B$2)</f>
        <v>1.7929999999999999</v>
      </c>
      <c r="C47" s="10" cm="1">
        <f t="array" ref="C47">_xll.SNL.Clients.Office.Excel.Functions.SPG($A47, "IQ_DILUT_EPS_NORM", C$2)</f>
        <v>2.7749999999999999</v>
      </c>
      <c r="D47" s="10" cm="1">
        <f t="array" ref="D47">_xll.SNL.Clients.Office.Excel.Functions.SPG($A47, "IQ_DILUT_EPS_NORM", D$2)</f>
        <v>3.4620000000000002</v>
      </c>
      <c r="E47" s="10" cm="1">
        <f t="array" ref="E47">_xll.SNL.Clients.Office.Excel.Functions.SPG($A47, "IQ_DILUT_EPS_NORM", E$2)</f>
        <v>3.052</v>
      </c>
      <c r="F47" s="10" cm="1">
        <f t="array" ref="F47">_xll.SNL.Clients.Office.Excel.Functions.SPG($A47, "IQ_DILUT_EPS_NORM", F$2)</f>
        <v>2.8140000000000001</v>
      </c>
      <c r="G47" s="10" cm="1">
        <f t="array" ref="G47">_xll.SNL.Clients.Office.Excel.Functions.SPG($A47, "IQ_DILUT_EPS_NORM", G$2)</f>
        <v>2.3540000000000001</v>
      </c>
      <c r="H47" s="10" cm="1">
        <f t="array" ref="H47">_xll.SNL.Clients.Office.Excel.Functions.SPG($A47, "IQ_DILUT_EPS_NORM", H$2)</f>
        <v>1.7849999999999999</v>
      </c>
      <c r="I47" s="10" cm="1">
        <f t="array" ref="I47">_xll.SNL.Clients.Office.Excel.Functions.SPG($A47, "IQ_DILUT_EPS_NORM", I$2)</f>
        <v>1.827</v>
      </c>
      <c r="J47" s="10" cm="1">
        <f t="array" ref="J47">_xll.SNL.Clients.Office.Excel.Functions.SPG($A47, "IQ_DILUT_EPS_NORM", J$2)</f>
        <v>9.8000000000000004E-2</v>
      </c>
      <c r="K47" s="10" cm="1">
        <f t="array" ref="K47">_xll.SNL.Clients.Office.Excel.Functions.SPG($A47, "IQ_DILUT_EPS_NORM", K$2)</f>
        <v>0.80700000000000005</v>
      </c>
      <c r="L47" s="10" cm="1">
        <f t="array" ref="L47">_xll.SNL.Clients.Office.Excel.Functions.SPG($A47, "IQ_DILUT_EPS_NORM", L$2)</f>
        <v>1.9490000000000001</v>
      </c>
      <c r="M47" s="10" cm="1">
        <f t="array" ref="M47">_xll.SNL.Clients.Office.Excel.Functions.SPG($A47, "IQ_DILUT_EPS_NORM", M$2)</f>
        <v>1.8380000000000001</v>
      </c>
      <c r="N47" s="10" cm="1">
        <f t="array" ref="N47">_xll.SNL.Clients.Office.Excel.Functions.SPG($A47, "IQ_DILUT_EPS_NORM", N$2)</f>
        <v>2.1949999999999998</v>
      </c>
      <c r="O47" s="10" cm="1">
        <f t="array" ref="O47">_xll.SNL.Clients.Office.Excel.Functions.SPG($A47, "IQ_DILUT_EPS_NORM", O$2)</f>
        <v>2.44</v>
      </c>
      <c r="P47" s="10" cm="1">
        <f t="array" ref="P47">_xll.SNL.Clients.Office.Excel.Functions.SPG($A47, "IQ_DILUT_EPS_NORM", P$2)</f>
        <v>1.873</v>
      </c>
      <c r="Q47" s="10" cm="1">
        <f t="array" ref="Q47">_xll.SNL.Clients.Office.Excel.Functions.SPG($A47, "IQ_DILUT_EPS_NORM", Q$2)</f>
        <v>1.6970000000000001</v>
      </c>
      <c r="R47" s="10" cm="1">
        <f t="array" ref="R47">_xll.SNL.Clients.Office.Excel.Functions.SPG($A47, "IQ_DILUT_EPS_NORM", R$2)</f>
        <v>1.169</v>
      </c>
      <c r="S47" s="10" cm="1">
        <f t="array" ref="S47">_xll.SNL.Clients.Office.Excel.Functions.SPG($A47, "IQ_DILUT_EPS_NORM", S$2)</f>
        <v>2.06</v>
      </c>
      <c r="T47" s="10" cm="1">
        <f t="array" ref="T47">_xll.SNL.Clients.Office.Excel.Functions.SPG($A47, "IQ_DILUT_EPS_NORM", T$2)</f>
        <v>0.96599999999999997</v>
      </c>
      <c r="U47" s="10" cm="1">
        <f t="array" ref="U47">_xll.SNL.Clients.Office.Excel.Functions.SPG($A47, "IQ_DILUT_EPS_NORM", U$2)</f>
        <v>2.0070000000000001</v>
      </c>
      <c r="V47" s="10" cm="1">
        <f t="array" ref="V47">_xll.SNL.Clients.Office.Excel.Functions.SPG($A47, "IQ_DILUT_EPS_NORM", V$2)</f>
        <v>4.2999999999999997E-2</v>
      </c>
    </row>
    <row r="48" spans="1:22">
      <c r="A48" s="11" t="s">
        <v>51</v>
      </c>
      <c r="B48" s="10" cm="1">
        <f t="array" ref="B48">_xll.SNL.Clients.Office.Excel.Functions.SPG($A48, "IQ_DILUT_EPS_NORM", B$2)</f>
        <v>0.41599999999999998</v>
      </c>
      <c r="C48" s="10" cm="1">
        <f t="array" ref="C48">_xll.SNL.Clients.Office.Excel.Functions.SPG($A48, "IQ_DILUT_EPS_NORM", C$2)</f>
        <v>0.46300000000000002</v>
      </c>
      <c r="D48" s="10" cm="1">
        <f t="array" ref="D48">_xll.SNL.Clients.Office.Excel.Functions.SPG($A48, "IQ_DILUT_EPS_NORM", D$2)</f>
        <v>0.435</v>
      </c>
      <c r="E48" s="10" cm="1">
        <f t="array" ref="E48">_xll.SNL.Clients.Office.Excel.Functions.SPG($A48, "IQ_DILUT_EPS_NORM", E$2)</f>
        <v>0.41199999999999998</v>
      </c>
      <c r="F48" s="10" cm="1">
        <f t="array" ref="F48">_xll.SNL.Clients.Office.Excel.Functions.SPG($A48, "IQ_DILUT_EPS_NORM", F$2)</f>
        <v>0.26200000000000001</v>
      </c>
      <c r="G48" s="10" cm="1">
        <f t="array" ref="G48">_xll.SNL.Clients.Office.Excel.Functions.SPG($A48, "IQ_DILUT_EPS_NORM", G$2)</f>
        <v>0.44</v>
      </c>
      <c r="H48" s="10" cm="1">
        <f t="array" ref="H48">_xll.SNL.Clients.Office.Excel.Functions.SPG($A48, "IQ_DILUT_EPS_NORM", H$2)</f>
        <v>0.499</v>
      </c>
      <c r="I48" s="10" cm="1">
        <f t="array" ref="I48">_xll.SNL.Clients.Office.Excel.Functions.SPG($A48, "IQ_DILUT_EPS_NORM", I$2)</f>
        <v>0.44400000000000001</v>
      </c>
      <c r="J48" s="10" cm="1">
        <f t="array" ref="J48">_xll.SNL.Clients.Office.Excel.Functions.SPG($A48, "IQ_DILUT_EPS_NORM", J$2)</f>
        <v>0.224</v>
      </c>
      <c r="K48" s="10" cm="1">
        <f t="array" ref="K48">_xll.SNL.Clients.Office.Excel.Functions.SPG($A48, "IQ_DILUT_EPS_NORM", K$2)</f>
        <v>0.55300000000000005</v>
      </c>
      <c r="L48" s="10" cm="1">
        <f t="array" ref="L48">_xll.SNL.Clients.Office.Excel.Functions.SPG($A48, "IQ_DILUT_EPS_NORM", L$2)</f>
        <v>0.51600000000000001</v>
      </c>
      <c r="M48" s="10" cm="1">
        <f t="array" ref="M48">_xll.SNL.Clients.Office.Excel.Functions.SPG($A48, "IQ_DILUT_EPS_NORM", M$2)</f>
        <v>0.505</v>
      </c>
      <c r="N48" s="10" cm="1">
        <f t="array" ref="N48">_xll.SNL.Clients.Office.Excel.Functions.SPG($A48, "IQ_DILUT_EPS_NORM", N$2)</f>
        <v>0.52500000000000002</v>
      </c>
      <c r="O48" s="10" cm="1">
        <f t="array" ref="O48">_xll.SNL.Clients.Office.Excel.Functions.SPG($A48, "IQ_DILUT_EPS_NORM", O$2)</f>
        <v>0.42299999999999999</v>
      </c>
      <c r="P48" s="10" cm="1">
        <f t="array" ref="P48">_xll.SNL.Clients.Office.Excel.Functions.SPG($A48, "IQ_DILUT_EPS_NORM", P$2)</f>
        <v>0.55400000000000005</v>
      </c>
      <c r="Q48" s="10" cm="1">
        <f t="array" ref="Q48">_xll.SNL.Clients.Office.Excel.Functions.SPG($A48, "IQ_DILUT_EPS_NORM", Q$2)</f>
        <v>0.72299999999999998</v>
      </c>
      <c r="R48" s="10" cm="1">
        <f t="array" ref="R48">_xll.SNL.Clients.Office.Excel.Functions.SPG($A48, "IQ_DILUT_EPS_NORM", R$2)</f>
        <v>1.7000000000000001E-2</v>
      </c>
      <c r="S48" s="10" cm="1">
        <f t="array" ref="S48">_xll.SNL.Clients.Office.Excel.Functions.SPG($A48, "IQ_DILUT_EPS_NORM", S$2)</f>
        <v>0.3</v>
      </c>
      <c r="T48" s="10" cm="1">
        <f t="array" ref="T48">_xll.SNL.Clients.Office.Excel.Functions.SPG($A48, "IQ_DILUT_EPS_NORM", T$2)</f>
        <v>0.38100000000000001</v>
      </c>
      <c r="U48" s="10" cm="1">
        <f t="array" ref="U48">_xll.SNL.Clients.Office.Excel.Functions.SPG($A48, "IQ_DILUT_EPS_NORM", U$2)</f>
        <v>0.505</v>
      </c>
      <c r="V48" s="10" cm="1">
        <f t="array" ref="V48">_xll.SNL.Clients.Office.Excel.Functions.SPG($A48, "IQ_DILUT_EPS_NORM", V$2)</f>
        <v>0.33200000000000002</v>
      </c>
    </row>
    <row r="49" spans="1:22">
      <c r="A49" s="11" t="s">
        <v>52</v>
      </c>
      <c r="B49" s="10" cm="1">
        <f t="array" ref="B49">_xll.SNL.Clients.Office.Excel.Functions.SPG($A49, "IQ_DILUT_EPS_NORM", B$2)</f>
        <v>0.63300000000000001</v>
      </c>
      <c r="C49" s="10" cm="1">
        <f t="array" ref="C49">_xll.SNL.Clients.Office.Excel.Functions.SPG($A49, "IQ_DILUT_EPS_NORM", C$2)</f>
        <v>0.81100000000000005</v>
      </c>
      <c r="D49" s="10" cm="1">
        <f t="array" ref="D49">_xll.SNL.Clients.Office.Excel.Functions.SPG($A49, "IQ_DILUT_EPS_NORM", D$2)</f>
        <v>2.1160000000000001</v>
      </c>
      <c r="E49" s="10" cm="1">
        <f t="array" ref="E49">_xll.SNL.Clients.Office.Excel.Functions.SPG($A49, "IQ_DILUT_EPS_NORM", E$2)</f>
        <v>1.52</v>
      </c>
      <c r="F49" s="10" cm="1">
        <f t="array" ref="F49">_xll.SNL.Clients.Office.Excel.Functions.SPG($A49, "IQ_DILUT_EPS_NORM", F$2)</f>
        <v>0.57999999999999996</v>
      </c>
      <c r="G49" s="10" cm="1">
        <f t="array" ref="G49">_xll.SNL.Clients.Office.Excel.Functions.SPG($A49, "IQ_DILUT_EPS_NORM", G$2)</f>
        <v>0.65500000000000003</v>
      </c>
      <c r="H49" s="10" cm="1">
        <f t="array" ref="H49">_xll.SNL.Clients.Office.Excel.Functions.SPG($A49, "IQ_DILUT_EPS_NORM", H$2)</f>
        <v>1.748</v>
      </c>
      <c r="I49" s="10" cm="1">
        <f t="array" ref="I49">_xll.SNL.Clients.Office.Excel.Functions.SPG($A49, "IQ_DILUT_EPS_NORM", I$2)</f>
        <v>1.3460000000000001</v>
      </c>
      <c r="J49" s="10" cm="1">
        <f t="array" ref="J49">_xll.SNL.Clients.Office.Excel.Functions.SPG($A49, "IQ_DILUT_EPS_NORM", J$2)</f>
        <v>0.40699999999999997</v>
      </c>
      <c r="K49" s="10" cm="1">
        <f t="array" ref="K49">_xll.SNL.Clients.Office.Excel.Functions.SPG($A49, "IQ_DILUT_EPS_NORM", K$2)</f>
        <v>0.63100000000000001</v>
      </c>
      <c r="L49" s="10" cm="1">
        <f t="array" ref="L49">_xll.SNL.Clients.Office.Excel.Functions.SPG($A49, "IQ_DILUT_EPS_NORM", L$2)</f>
        <v>1.6459999999999999</v>
      </c>
      <c r="M49" s="10" cm="1">
        <f t="array" ref="M49">_xll.SNL.Clients.Office.Excel.Functions.SPG($A49, "IQ_DILUT_EPS_NORM", M$2)</f>
        <v>1.238</v>
      </c>
      <c r="N49" s="10" cm="1">
        <f t="array" ref="N49">_xll.SNL.Clients.Office.Excel.Functions.SPG($A49, "IQ_DILUT_EPS_NORM", N$2)</f>
        <v>0.28699999999999998</v>
      </c>
      <c r="O49" s="10" cm="1">
        <f t="array" ref="O49">_xll.SNL.Clients.Office.Excel.Functions.SPG($A49, "IQ_DILUT_EPS_NORM", O$2)</f>
        <v>0.56200000000000006</v>
      </c>
      <c r="P49" s="10" cm="1">
        <f t="array" ref="P49">_xll.SNL.Clients.Office.Excel.Functions.SPG($A49, "IQ_DILUT_EPS_NORM", P$2)</f>
        <v>1.7350000000000001</v>
      </c>
      <c r="Q49" s="10" cm="1">
        <f t="array" ref="Q49">_xll.SNL.Clients.Office.Excel.Functions.SPG($A49, "IQ_DILUT_EPS_NORM", Q$2)</f>
        <v>1.3919999999999999</v>
      </c>
      <c r="R49" s="10" cm="1">
        <f t="array" ref="R49">_xll.SNL.Clients.Office.Excel.Functions.SPG($A49, "IQ_DILUT_EPS_NORM", R$2)</f>
        <v>0.42</v>
      </c>
      <c r="S49" s="10" cm="1">
        <f t="array" ref="S49">_xll.SNL.Clients.Office.Excel.Functions.SPG($A49, "IQ_DILUT_EPS_NORM", S$2)</f>
        <v>0.64400000000000002</v>
      </c>
      <c r="T49" s="10" cm="1">
        <f t="array" ref="T49">_xll.SNL.Clients.Office.Excel.Functions.SPG($A49, "IQ_DILUT_EPS_NORM", T$2)</f>
        <v>1.556</v>
      </c>
      <c r="U49" s="10" cm="1">
        <f t="array" ref="U49">_xll.SNL.Clients.Office.Excel.Functions.SPG($A49, "IQ_DILUT_EPS_NORM", U$2)</f>
        <v>1.1870000000000001</v>
      </c>
      <c r="V49" s="10" cm="1">
        <f t="array" ref="V49">_xll.SNL.Clients.Office.Excel.Functions.SPG($A49, "IQ_DILUT_EPS_NORM", V$2)</f>
        <v>0.36599999999999999</v>
      </c>
    </row>
    <row r="50" spans="1:22">
      <c r="A50" s="11" t="s">
        <v>53</v>
      </c>
      <c r="B50" s="10" cm="1">
        <f t="array" ref="B50">_xll.SNL.Clients.Office.Excel.Functions.SPG($A50, "IQ_DILUT_EPS_NORM", B$2)</f>
        <v>1.0509999999999999</v>
      </c>
      <c r="C50" s="10" cm="1">
        <f t="array" ref="C50">_xll.SNL.Clients.Office.Excel.Functions.SPG($A50, "IQ_DILUT_EPS_NORM", C$2)</f>
        <v>1.069</v>
      </c>
      <c r="D50" s="10" cm="1">
        <f t="array" ref="D50">_xll.SNL.Clients.Office.Excel.Functions.SPG($A50, "IQ_DILUT_EPS_NORM", D$2)</f>
        <v>0.89</v>
      </c>
      <c r="E50" s="10" cm="1">
        <f t="array" ref="E50">_xll.SNL.Clients.Office.Excel.Functions.SPG($A50, "IQ_DILUT_EPS_NORM", E$2)</f>
        <v>1.0820000000000001</v>
      </c>
      <c r="F50" s="10" cm="1">
        <f t="array" ref="F50">_xll.SNL.Clients.Office.Excel.Functions.SPG($A50, "IQ_DILUT_EPS_NORM", F$2)</f>
        <v>0.99</v>
      </c>
      <c r="G50" s="10" cm="1">
        <f t="array" ref="G50">_xll.SNL.Clients.Office.Excel.Functions.SPG($A50, "IQ_DILUT_EPS_NORM", G$2)</f>
        <v>0.79900000000000004</v>
      </c>
      <c r="H50" s="10" cm="1">
        <f t="array" ref="H50">_xll.SNL.Clients.Office.Excel.Functions.SPG($A50, "IQ_DILUT_EPS_NORM", H$2)</f>
        <v>0.63900000000000001</v>
      </c>
      <c r="I50" s="10" cm="1">
        <f t="array" ref="I50">_xll.SNL.Clients.Office.Excel.Functions.SPG($A50, "IQ_DILUT_EPS_NORM", I$2)</f>
        <v>0.92200000000000004</v>
      </c>
      <c r="J50" s="10" cm="1">
        <f t="array" ref="J50">_xll.SNL.Clients.Office.Excel.Functions.SPG($A50, "IQ_DILUT_EPS_NORM", J$2)</f>
        <v>0.68300000000000005</v>
      </c>
      <c r="K50" s="10" cm="1">
        <f t="array" ref="K50">_xll.SNL.Clients.Office.Excel.Functions.SPG($A50, "IQ_DILUT_EPS_NORM", K$2)</f>
        <v>0.66800000000000004</v>
      </c>
      <c r="L50" s="10" cm="1">
        <f t="array" ref="L50">_xll.SNL.Clients.Office.Excel.Functions.SPG($A50, "IQ_DILUT_EPS_NORM", L$2)</f>
        <v>0.56200000000000006</v>
      </c>
      <c r="M50" s="10" cm="1">
        <f t="array" ref="M50">_xll.SNL.Clients.Office.Excel.Functions.SPG($A50, "IQ_DILUT_EPS_NORM", M$2)</f>
        <v>0.64100000000000001</v>
      </c>
      <c r="N50" s="10" cm="1">
        <f t="array" ref="N50">_xll.SNL.Clients.Office.Excel.Functions.SPG($A50, "IQ_DILUT_EPS_NORM", N$2)</f>
        <v>0.51800000000000002</v>
      </c>
      <c r="O50" s="10" cm="1">
        <f t="array" ref="O50">_xll.SNL.Clients.Office.Excel.Functions.SPG($A50, "IQ_DILUT_EPS_NORM", O$2)</f>
        <v>0.4</v>
      </c>
      <c r="P50" s="10" cm="1">
        <f t="array" ref="P50">_xll.SNL.Clients.Office.Excel.Functions.SPG($A50, "IQ_DILUT_EPS_NORM", P$2)</f>
        <v>0.39100000000000001</v>
      </c>
      <c r="Q50" s="10" cm="1">
        <f t="array" ref="Q50">_xll.SNL.Clients.Office.Excel.Functions.SPG($A50, "IQ_DILUT_EPS_NORM", Q$2)</f>
        <v>0.52300000000000002</v>
      </c>
      <c r="R50" s="10" cm="1">
        <f t="array" ref="R50">_xll.SNL.Clients.Office.Excel.Functions.SPG($A50, "IQ_DILUT_EPS_NORM", R$2)</f>
        <v>0.45200000000000001</v>
      </c>
      <c r="S50" s="10" cm="1">
        <f t="array" ref="S50">_xll.SNL.Clients.Office.Excel.Functions.SPG($A50, "IQ_DILUT_EPS_NORM", S$2)</f>
        <v>0.41299999999999998</v>
      </c>
      <c r="T50" s="10" cm="1">
        <f t="array" ref="T50">_xll.SNL.Clients.Office.Excel.Functions.SPG($A50, "IQ_DILUT_EPS_NORM", T$2)</f>
        <v>0.308</v>
      </c>
      <c r="U50" s="10" cm="1">
        <f t="array" ref="U50">_xll.SNL.Clients.Office.Excel.Functions.SPG($A50, "IQ_DILUT_EPS_NORM", U$2)</f>
        <v>0.35199999999999998</v>
      </c>
      <c r="V50" s="10" cm="1">
        <f t="array" ref="V50">_xll.SNL.Clients.Office.Excel.Functions.SPG($A50, "IQ_DILUT_EPS_NORM", V$2)</f>
        <v>0.28000000000000003</v>
      </c>
    </row>
    <row r="51" spans="1:22">
      <c r="A51" s="11" t="s">
        <v>54</v>
      </c>
      <c r="B51" s="10" cm="1">
        <f t="array" ref="B51">_xll.SNL.Clients.Office.Excel.Functions.SPG($A51, "IQ_DILUT_EPS_NORM", B$2)</f>
        <v>1.9279999999999999</v>
      </c>
      <c r="C51" s="10" cm="1">
        <f t="array" ref="C51">_xll.SNL.Clients.Office.Excel.Functions.SPG($A51, "IQ_DILUT_EPS_NORM", C$2)</f>
        <v>1.883</v>
      </c>
      <c r="D51" s="10" cm="1">
        <f t="array" ref="D51">_xll.SNL.Clients.Office.Excel.Functions.SPG($A51, "IQ_DILUT_EPS_NORM", D$2)</f>
        <v>1.7170000000000001</v>
      </c>
      <c r="E51" s="10" cm="1">
        <f t="array" ref="E51">_xll.SNL.Clients.Office.Excel.Functions.SPG($A51, "IQ_DILUT_EPS_NORM", E$2)</f>
        <v>2.3450000000000002</v>
      </c>
      <c r="F51" s="10" cm="1">
        <f t="array" ref="F51">_xll.SNL.Clients.Office.Excel.Functions.SPG($A51, "IQ_DILUT_EPS_NORM", F$2)</f>
        <v>1.734</v>
      </c>
      <c r="G51" s="10" cm="1">
        <f t="array" ref="G51">_xll.SNL.Clients.Office.Excel.Functions.SPG($A51, "IQ_DILUT_EPS_NORM", G$2)</f>
        <v>1.6319999999999999</v>
      </c>
      <c r="H51" s="10" cm="1">
        <f t="array" ref="H51">_xll.SNL.Clients.Office.Excel.Functions.SPG($A51, "IQ_DILUT_EPS_NORM", H$2)</f>
        <v>1.5229999999999999</v>
      </c>
      <c r="I51" s="10" cm="1">
        <f t="array" ref="I51">_xll.SNL.Clients.Office.Excel.Functions.SPG($A51, "IQ_DILUT_EPS_NORM", I$2)</f>
        <v>2.0529999999999999</v>
      </c>
      <c r="J51" s="10" cm="1">
        <f t="array" ref="J51">_xll.SNL.Clients.Office.Excel.Functions.SPG($A51, "IQ_DILUT_EPS_NORM", J$2)</f>
        <v>1.6060000000000001</v>
      </c>
      <c r="K51" s="10" cm="1">
        <f t="array" ref="K51">_xll.SNL.Clients.Office.Excel.Functions.SPG($A51, "IQ_DILUT_EPS_NORM", K$2)</f>
        <v>1.5169999999999999</v>
      </c>
      <c r="L51" s="10" cm="1">
        <f t="array" ref="L51">_xll.SNL.Clients.Office.Excel.Functions.SPG($A51, "IQ_DILUT_EPS_NORM", L$2)</f>
        <v>1.1970000000000001</v>
      </c>
      <c r="M51" s="10" cm="1">
        <f t="array" ref="M51">_xll.SNL.Clients.Office.Excel.Functions.SPG($A51, "IQ_DILUT_EPS_NORM", M$2)</f>
        <v>1.7669999999999999</v>
      </c>
      <c r="N51" s="10" cm="1">
        <f t="array" ref="N51">_xll.SNL.Clients.Office.Excel.Functions.SPG($A51, "IQ_DILUT_EPS_NORM", N$2)</f>
        <v>1.347</v>
      </c>
      <c r="O51" s="10" cm="1">
        <f t="array" ref="O51">_xll.SNL.Clients.Office.Excel.Functions.SPG($A51, "IQ_DILUT_EPS_NORM", O$2)</f>
        <v>1.3260000000000001</v>
      </c>
      <c r="P51" s="10" cm="1">
        <f t="array" ref="P51">_xll.SNL.Clients.Office.Excel.Functions.SPG($A51, "IQ_DILUT_EPS_NORM", P$2)</f>
        <v>0.98499999999999999</v>
      </c>
      <c r="Q51" s="10" cm="1">
        <f t="array" ref="Q51">_xll.SNL.Clients.Office.Excel.Functions.SPG($A51, "IQ_DILUT_EPS_NORM", Q$2)</f>
        <v>1.56</v>
      </c>
      <c r="R51" s="10" cm="1">
        <f t="array" ref="R51">_xll.SNL.Clients.Office.Excel.Functions.SPG($A51, "IQ_DILUT_EPS_NORM", R$2)</f>
        <v>1.2030000000000001</v>
      </c>
      <c r="S51" s="10" cm="1">
        <f t="array" ref="S51">_xll.SNL.Clients.Office.Excel.Functions.SPG($A51, "IQ_DILUT_EPS_NORM", S$2)</f>
        <v>1.1160000000000001</v>
      </c>
      <c r="T51" s="10" cm="1">
        <f t="array" ref="T51">_xll.SNL.Clients.Office.Excel.Functions.SPG($A51, "IQ_DILUT_EPS_NORM", T$2)</f>
        <v>0.95</v>
      </c>
      <c r="U51" s="10" cm="1">
        <f t="array" ref="U51">_xll.SNL.Clients.Office.Excel.Functions.SPG($A51, "IQ_DILUT_EPS_NORM", U$2)</f>
        <v>1.5549999999999999</v>
      </c>
      <c r="V51" s="10" cm="1">
        <f t="array" ref="V51">_xll.SNL.Clients.Office.Excel.Functions.SPG($A51, "IQ_DILUT_EPS_NORM", V$2)</f>
        <v>1.1950000000000001</v>
      </c>
    </row>
    <row r="52" spans="1:22">
      <c r="A52" s="11" t="s">
        <v>55</v>
      </c>
      <c r="B52" s="10" cm="1">
        <f t="array" ref="B52">_xll.SNL.Clients.Office.Excel.Functions.SPG($A52, "IQ_DILUT_EPS_NORM", B$2)</f>
        <v>26.393000000000001</v>
      </c>
      <c r="C52" s="10" cm="1">
        <f t="array" ref="C52">_xll.SNL.Clients.Office.Excel.Functions.SPG($A52, "IQ_DILUT_EPS_NORM", C$2)</f>
        <v>40.860999999999997</v>
      </c>
      <c r="D52" s="10" cm="1">
        <f t="array" ref="D52">_xll.SNL.Clients.Office.Excel.Functions.SPG($A52, "IQ_DILUT_EPS_NORM", D$2)</f>
        <v>28.001999999999999</v>
      </c>
      <c r="E52" s="10" cm="1">
        <f t="array" ref="E52">_xll.SNL.Clients.Office.Excel.Functions.SPG($A52, "IQ_DILUT_EPS_NORM", E$2)</f>
        <v>22.457999999999998</v>
      </c>
      <c r="F52" s="10" cm="1">
        <f t="array" ref="F52">_xll.SNL.Clients.Office.Excel.Functions.SPG($A52, "IQ_DILUT_EPS_NORM", F$2)</f>
        <v>25.954999999999998</v>
      </c>
      <c r="G52" s="10" cm="1">
        <f t="array" ref="G52">_xll.SNL.Clients.Office.Excel.Functions.SPG($A52, "IQ_DILUT_EPS_NORM", G$2)</f>
        <v>37.399000000000001</v>
      </c>
      <c r="H52" s="10" cm="1">
        <f t="array" ref="H52">_xll.SNL.Clients.Office.Excel.Functions.SPG($A52, "IQ_DILUT_EPS_NORM", H$2)</f>
        <v>25.818000000000001</v>
      </c>
      <c r="I52" s="10" cm="1">
        <f t="array" ref="I52">_xll.SNL.Clients.Office.Excel.Functions.SPG($A52, "IQ_DILUT_EPS_NORM", I$2)</f>
        <v>19.533999999999999</v>
      </c>
      <c r="J52" s="10" cm="1">
        <f t="array" ref="J52">_xll.SNL.Clients.Office.Excel.Functions.SPG($A52, "IQ_DILUT_EPS_NORM", J$2)</f>
        <v>21.167000000000002</v>
      </c>
      <c r="K52" s="10" cm="1">
        <f t="array" ref="K52">_xll.SNL.Clients.Office.Excel.Functions.SPG($A52, "IQ_DILUT_EPS_NORM", K$2)</f>
        <v>32.500999999999998</v>
      </c>
      <c r="L52" s="10" cm="1">
        <f t="array" ref="L52">_xll.SNL.Clients.Office.Excel.Functions.SPG($A52, "IQ_DILUT_EPS_NORM", L$2)</f>
        <v>22.771999999999998</v>
      </c>
      <c r="M52" s="10" cm="1">
        <f t="array" ref="M52">_xll.SNL.Clients.Office.Excel.Functions.SPG($A52, "IQ_DILUT_EPS_NORM", M$2)</f>
        <v>17.260000000000002</v>
      </c>
      <c r="N52" s="10" cm="1">
        <f t="array" ref="N52">_xll.SNL.Clients.Office.Excel.Functions.SPG($A52, "IQ_DILUT_EPS_NORM", N$2)</f>
        <v>20.57</v>
      </c>
      <c r="O52" s="10" cm="1">
        <f t="array" ref="O52">_xll.SNL.Clients.Office.Excel.Functions.SPG($A52, "IQ_DILUT_EPS_NORM", O$2)</f>
        <v>27.923999999999999</v>
      </c>
      <c r="P52" s="10" cm="1">
        <f t="array" ref="P52">_xll.SNL.Clients.Office.Excel.Functions.SPG($A52, "IQ_DILUT_EPS_NORM", P$2)</f>
        <v>21.055</v>
      </c>
      <c r="Q52" s="10" cm="1">
        <f t="array" ref="Q52">_xll.SNL.Clients.Office.Excel.Functions.SPG($A52, "IQ_DILUT_EPS_NORM", Q$2)</f>
        <v>12.834</v>
      </c>
      <c r="R52" s="10" cm="1">
        <f t="array" ref="R52">_xll.SNL.Clients.Office.Excel.Functions.SPG($A52, "IQ_DILUT_EPS_NORM", R$2)</f>
        <v>14.957000000000001</v>
      </c>
      <c r="S52" s="10" cm="1">
        <f t="array" ref="S52">_xll.SNL.Clients.Office.Excel.Functions.SPG($A52, "IQ_DILUT_EPS_NORM", S$2)</f>
        <v>25.094999999999999</v>
      </c>
      <c r="T52" s="10" cm="1">
        <f t="array" ref="T52">_xll.SNL.Clients.Office.Excel.Functions.SPG($A52, "IQ_DILUT_EPS_NORM", T$2)</f>
        <v>13.619</v>
      </c>
      <c r="U52" s="10" cm="1">
        <f t="array" ref="U52">_xll.SNL.Clients.Office.Excel.Functions.SPG($A52, "IQ_DILUT_EPS_NORM", U$2)</f>
        <v>9.4060000000000006</v>
      </c>
      <c r="V52" s="10" cm="1">
        <f t="array" ref="V52">_xll.SNL.Clients.Office.Excel.Functions.SPG($A52, "IQ_DILUT_EPS_NORM", V$2)</f>
        <v>11.643000000000001</v>
      </c>
    </row>
    <row r="53" spans="1:22">
      <c r="A53" s="11" t="s">
        <v>56</v>
      </c>
      <c r="B53" s="10" cm="1">
        <f t="array" ref="B53">_xll.SNL.Clients.Office.Excel.Functions.SPG($A53, "IQ_DILUT_EPS_NORM", B$2)</f>
        <v>0.88900000000000001</v>
      </c>
      <c r="C53" s="10" cm="1">
        <f t="array" ref="C53">_xll.SNL.Clients.Office.Excel.Functions.SPG($A53, "IQ_DILUT_EPS_NORM", C$2)</f>
        <v>0.82199999999999995</v>
      </c>
      <c r="D53" s="10" cm="1">
        <f t="array" ref="D53">_xll.SNL.Clients.Office.Excel.Functions.SPG($A53, "IQ_DILUT_EPS_NORM", D$2)</f>
        <v>0.79300000000000004</v>
      </c>
      <c r="E53" s="10" cm="1">
        <f t="array" ref="E53">_xll.SNL.Clients.Office.Excel.Functions.SPG($A53, "IQ_DILUT_EPS_NORM", E$2)</f>
        <v>0.77800000000000002</v>
      </c>
      <c r="F53" s="10" cm="1">
        <f t="array" ref="F53">_xll.SNL.Clients.Office.Excel.Functions.SPG($A53, "IQ_DILUT_EPS_NORM", F$2)</f>
        <v>0.77800000000000002</v>
      </c>
      <c r="G53" s="10" cm="1">
        <f t="array" ref="G53">_xll.SNL.Clients.Office.Excel.Functions.SPG($A53, "IQ_DILUT_EPS_NORM", G$2)</f>
        <v>0.8</v>
      </c>
      <c r="H53" s="10" cm="1">
        <f t="array" ref="H53">_xll.SNL.Clients.Office.Excel.Functions.SPG($A53, "IQ_DILUT_EPS_NORM", H$2)</f>
        <v>0.70799999999999996</v>
      </c>
      <c r="I53" s="10" cm="1">
        <f t="array" ref="I53">_xll.SNL.Clients.Office.Excel.Functions.SPG($A53, "IQ_DILUT_EPS_NORM", I$2)</f>
        <v>0.56200000000000006</v>
      </c>
      <c r="J53" s="10" cm="1">
        <f t="array" ref="J53">_xll.SNL.Clients.Office.Excel.Functions.SPG($A53, "IQ_DILUT_EPS_NORM", J$2)</f>
        <v>0.83299999999999996</v>
      </c>
      <c r="K53" s="10" cm="1">
        <f t="array" ref="K53">_xll.SNL.Clients.Office.Excel.Functions.SPG($A53, "IQ_DILUT_EPS_NORM", K$2)</f>
        <v>0.61799999999999999</v>
      </c>
      <c r="L53" s="10" cm="1">
        <f t="array" ref="L53">_xll.SNL.Clients.Office.Excel.Functions.SPG($A53, "IQ_DILUT_EPS_NORM", L$2)</f>
        <v>0.51700000000000002</v>
      </c>
      <c r="M53" s="10" cm="1">
        <f t="array" ref="M53">_xll.SNL.Clients.Office.Excel.Functions.SPG($A53, "IQ_DILUT_EPS_NORM", M$2)</f>
        <v>0.46300000000000002</v>
      </c>
      <c r="N53" s="10" cm="1">
        <f t="array" ref="N53">_xll.SNL.Clients.Office.Excel.Functions.SPG($A53, "IQ_DILUT_EPS_NORM", N$2)</f>
        <v>0.44500000000000001</v>
      </c>
      <c r="O53" s="10" cm="1">
        <f t="array" ref="O53">_xll.SNL.Clients.Office.Excel.Functions.SPG($A53, "IQ_DILUT_EPS_NORM", O$2)</f>
        <v>0.51900000000000002</v>
      </c>
      <c r="P53" s="10" cm="1">
        <f t="array" ref="P53">_xll.SNL.Clients.Office.Excel.Functions.SPG($A53, "IQ_DILUT_EPS_NORM", P$2)</f>
        <v>0.39200000000000002</v>
      </c>
      <c r="Q53" s="10" cm="1">
        <f t="array" ref="Q53">_xll.SNL.Clients.Office.Excel.Functions.SPG($A53, "IQ_DILUT_EPS_NORM", Q$2)</f>
        <v>0.41699999999999998</v>
      </c>
      <c r="R53" s="10" cm="1">
        <f t="array" ref="R53">_xll.SNL.Clients.Office.Excel.Functions.SPG($A53, "IQ_DILUT_EPS_NORM", R$2)</f>
        <v>0.51700000000000002</v>
      </c>
      <c r="S53" s="10" cm="1">
        <f t="array" ref="S53">_xll.SNL.Clients.Office.Excel.Functions.SPG($A53, "IQ_DILUT_EPS_NORM", S$2)</f>
        <v>0.59899999999999998</v>
      </c>
      <c r="T53" s="10" cm="1">
        <f t="array" ref="T53">_xll.SNL.Clients.Office.Excel.Functions.SPG($A53, "IQ_DILUT_EPS_NORM", T$2)</f>
        <v>0.68899999999999995</v>
      </c>
      <c r="U53" s="10" cm="1">
        <f t="array" ref="U53">_xll.SNL.Clients.Office.Excel.Functions.SPG($A53, "IQ_DILUT_EPS_NORM", U$2)</f>
        <v>0.70399999999999996</v>
      </c>
      <c r="V53" s="10" cm="1">
        <f t="array" ref="V53">_xll.SNL.Clients.Office.Excel.Functions.SPG($A53, "IQ_DILUT_EPS_NORM", V$2)</f>
        <v>0.72399999999999998</v>
      </c>
    </row>
    <row r="54" spans="1:22">
      <c r="A54" s="11" t="s">
        <v>57</v>
      </c>
      <c r="B54" s="10" cm="1">
        <f t="array" ref="B54">_xll.SNL.Clients.Office.Excel.Functions.SPG($A54, "IQ_DILUT_EPS_NORM", B$2)</f>
        <v>1.877</v>
      </c>
      <c r="C54" s="10" cm="1">
        <f t="array" ref="C54">_xll.SNL.Clients.Office.Excel.Functions.SPG($A54, "IQ_DILUT_EPS_NORM", C$2)</f>
        <v>1.9690000000000001</v>
      </c>
      <c r="D54" s="10" cm="1">
        <f t="array" ref="D54">_xll.SNL.Clients.Office.Excel.Functions.SPG($A54, "IQ_DILUT_EPS_NORM", D$2)</f>
        <v>1.9610000000000001</v>
      </c>
      <c r="E54" s="10" cm="1">
        <f t="array" ref="E54">_xll.SNL.Clients.Office.Excel.Functions.SPG($A54, "IQ_DILUT_EPS_NORM", E$2)</f>
        <v>1.819</v>
      </c>
      <c r="F54" s="10" cm="1">
        <f t="array" ref="F54">_xll.SNL.Clients.Office.Excel.Functions.SPG($A54, "IQ_DILUT_EPS_NORM", F$2)</f>
        <v>1.69</v>
      </c>
      <c r="G54" s="10" cm="1">
        <f t="array" ref="G54">_xll.SNL.Clients.Office.Excel.Functions.SPG($A54, "IQ_DILUT_EPS_NORM", G$2)</f>
        <v>1.8420000000000001</v>
      </c>
      <c r="H54" s="10" cm="1">
        <f t="array" ref="H54">_xll.SNL.Clients.Office.Excel.Functions.SPG($A54, "IQ_DILUT_EPS_NORM", H$2)</f>
        <v>1.5780000000000001</v>
      </c>
      <c r="I54" s="10" cm="1">
        <f t="array" ref="I54">_xll.SNL.Clients.Office.Excel.Functions.SPG($A54, "IQ_DILUT_EPS_NORM", I$2)</f>
        <v>1.4259999999999999</v>
      </c>
      <c r="J54" s="10" cm="1">
        <f t="array" ref="J54">_xll.SNL.Clients.Office.Excel.Functions.SPG($A54, "IQ_DILUT_EPS_NORM", J$2)</f>
        <v>1.3069999999999999</v>
      </c>
      <c r="K54" s="10" cm="1">
        <f t="array" ref="K54">_xll.SNL.Clients.Office.Excel.Functions.SPG($A54, "IQ_DILUT_EPS_NORM", K$2)</f>
        <v>2.0499999999999998</v>
      </c>
      <c r="L54" s="10" cm="1">
        <f t="array" ref="L54">_xll.SNL.Clients.Office.Excel.Functions.SPG($A54, "IQ_DILUT_EPS_NORM", L$2)</f>
        <v>2.2170000000000001</v>
      </c>
      <c r="M54" s="10" cm="1">
        <f t="array" ref="M54">_xll.SNL.Clients.Office.Excel.Functions.SPG($A54, "IQ_DILUT_EPS_NORM", M$2)</f>
        <v>2.0169999999999999</v>
      </c>
      <c r="N54" s="10" cm="1">
        <f t="array" ref="N54">_xll.SNL.Clients.Office.Excel.Functions.SPG($A54, "IQ_DILUT_EPS_NORM", N$2)</f>
        <v>1.7470000000000001</v>
      </c>
      <c r="O54" s="10" cm="1">
        <f t="array" ref="O54">_xll.SNL.Clients.Office.Excel.Functions.SPG($A54, "IQ_DILUT_EPS_NORM", O$2)</f>
        <v>1.6419999999999999</v>
      </c>
      <c r="P54" s="10" cm="1">
        <f t="array" ref="P54">_xll.SNL.Clients.Office.Excel.Functions.SPG($A54, "IQ_DILUT_EPS_NORM", P$2)</f>
        <v>1.891</v>
      </c>
      <c r="Q54" s="10" cm="1">
        <f t="array" ref="Q54">_xll.SNL.Clients.Office.Excel.Functions.SPG($A54, "IQ_DILUT_EPS_NORM", Q$2)</f>
        <v>1.9950000000000001</v>
      </c>
      <c r="R54" s="10" cm="1">
        <f t="array" ref="R54">_xll.SNL.Clients.Office.Excel.Functions.SPG($A54, "IQ_DILUT_EPS_NORM", R$2)</f>
        <v>1.859</v>
      </c>
      <c r="S54" s="10" cm="1">
        <f t="array" ref="S54">_xll.SNL.Clients.Office.Excel.Functions.SPG($A54, "IQ_DILUT_EPS_NORM", S$2)</f>
        <v>1.5569999999999999</v>
      </c>
      <c r="T54" s="10" cm="1">
        <f t="array" ref="T54">_xll.SNL.Clients.Office.Excel.Functions.SPG($A54, "IQ_DILUT_EPS_NORM", T$2)</f>
        <v>1.0529999999999999</v>
      </c>
      <c r="U54" s="10" cm="1">
        <f t="array" ref="U54">_xll.SNL.Clients.Office.Excel.Functions.SPG($A54, "IQ_DILUT_EPS_NORM", U$2)</f>
        <v>1.359</v>
      </c>
      <c r="V54" s="10" cm="1">
        <f t="array" ref="V54">_xll.SNL.Clients.Office.Excel.Functions.SPG($A54, "IQ_DILUT_EPS_NORM", V$2)</f>
        <v>1.411</v>
      </c>
    </row>
    <row r="55" spans="1:22">
      <c r="A55" s="11" t="s">
        <v>58</v>
      </c>
      <c r="B55" s="10" cm="1">
        <f t="array" ref="B55">_xll.SNL.Clients.Office.Excel.Functions.SPG($A55, "IQ_DILUT_EPS_NORM", B$2)</f>
        <v>0.28299999999999997</v>
      </c>
      <c r="C55" s="10" cm="1">
        <f t="array" ref="C55">_xll.SNL.Clients.Office.Excel.Functions.SPG($A55, "IQ_DILUT_EPS_NORM", C$2)</f>
        <v>0.44700000000000001</v>
      </c>
      <c r="D55" s="10" cm="1">
        <f t="array" ref="D55">_xll.SNL.Clients.Office.Excel.Functions.SPG($A55, "IQ_DILUT_EPS_NORM", D$2)</f>
        <v>0.21099999999999999</v>
      </c>
      <c r="E55" s="10" cm="1">
        <f t="array" ref="E55">_xll.SNL.Clients.Office.Excel.Functions.SPG($A55, "IQ_DILUT_EPS_NORM", E$2)</f>
        <v>0.48599999999999999</v>
      </c>
      <c r="F55" s="10" cm="1">
        <f t="array" ref="F55">_xll.SNL.Clients.Office.Excel.Functions.SPG($A55, "IQ_DILUT_EPS_NORM", F$2)</f>
        <v>0.55700000000000005</v>
      </c>
      <c r="G55" s="10" cm="1">
        <f t="array" ref="G55">_xll.SNL.Clients.Office.Excel.Functions.SPG($A55, "IQ_DILUT_EPS_NORM", G$2)</f>
        <v>0.41099999999999998</v>
      </c>
      <c r="H55" s="10" cm="1">
        <f t="array" ref="H55">_xll.SNL.Clients.Office.Excel.Functions.SPG($A55, "IQ_DILUT_EPS_NORM", H$2)</f>
        <v>0.223</v>
      </c>
      <c r="I55" s="10" cm="1">
        <f t="array" ref="I55">_xll.SNL.Clients.Office.Excel.Functions.SPG($A55, "IQ_DILUT_EPS_NORM", I$2)</f>
        <v>0.24199999999999999</v>
      </c>
      <c r="J55" s="10" cm="1">
        <f t="array" ref="J55">_xll.SNL.Clients.Office.Excel.Functions.SPG($A55, "IQ_DILUT_EPS_NORM", J$2)</f>
        <v>0.26400000000000001</v>
      </c>
      <c r="K55" s="10" cm="1">
        <f t="array" ref="K55">_xll.SNL.Clients.Office.Excel.Functions.SPG($A55, "IQ_DILUT_EPS_NORM", K$2)</f>
        <v>0.59699999999999998</v>
      </c>
      <c r="L55" s="10" cm="1">
        <f t="array" ref="L55">_xll.SNL.Clients.Office.Excel.Functions.SPG($A55, "IQ_DILUT_EPS_NORM", L$2)</f>
        <v>0.14399999999999999</v>
      </c>
      <c r="M55" s="10" cm="1">
        <f t="array" ref="M55">_xll.SNL.Clients.Office.Excel.Functions.SPG($A55, "IQ_DILUT_EPS_NORM", M$2)</f>
        <v>-6.8000000000000005E-2</v>
      </c>
      <c r="N55" s="10" cm="1">
        <f t="array" ref="N55">_xll.SNL.Clients.Office.Excel.Functions.SPG($A55, "IQ_DILUT_EPS_NORM", N$2)</f>
        <v>-2.3E-2</v>
      </c>
      <c r="O55" s="10" cm="1">
        <f t="array" ref="O55">_xll.SNL.Clients.Office.Excel.Functions.SPG($A55, "IQ_DILUT_EPS_NORM", O$2)</f>
        <v>-1.0069999999999999</v>
      </c>
      <c r="P55" s="10" cm="1">
        <f t="array" ref="P55">_xll.SNL.Clients.Office.Excel.Functions.SPG($A55, "IQ_DILUT_EPS_NORM", P$2)</f>
        <v>-0.48499999999999999</v>
      </c>
      <c r="Q55" s="10" cm="1">
        <f t="array" ref="Q55">_xll.SNL.Clients.Office.Excel.Functions.SPG($A55, "IQ_DILUT_EPS_NORM", Q$2)</f>
        <v>9.8000000000000004E-2</v>
      </c>
      <c r="R55" s="10" cm="1">
        <f t="array" ref="R55">_xll.SNL.Clients.Office.Excel.Functions.SPG($A55, "IQ_DILUT_EPS_NORM", R$2)</f>
        <v>-3.4000000000000002E-2</v>
      </c>
      <c r="S55" s="10" cm="1">
        <f t="array" ref="S55">_xll.SNL.Clients.Office.Excel.Functions.SPG($A55, "IQ_DILUT_EPS_NORM", S$2)</f>
        <v>-0.125</v>
      </c>
      <c r="T55" s="10" cm="1">
        <f t="array" ref="T55">_xll.SNL.Clients.Office.Excel.Functions.SPG($A55, "IQ_DILUT_EPS_NORM", T$2)</f>
        <v>1E-3</v>
      </c>
      <c r="U55" s="10" cm="1">
        <f t="array" ref="U55">_xll.SNL.Clients.Office.Excel.Functions.SPG($A55, "IQ_DILUT_EPS_NORM", U$2)</f>
        <v>-0.127</v>
      </c>
      <c r="V55" s="10" cm="1">
        <f t="array" ref="V55">_xll.SNL.Clients.Office.Excel.Functions.SPG($A55, "IQ_DILUT_EPS_NORM", V$2)</f>
        <v>8.7999999999999995E-2</v>
      </c>
    </row>
    <row r="56" spans="1:22">
      <c r="A56" s="11" t="s">
        <v>59</v>
      </c>
      <c r="B56" s="10" cm="1">
        <f t="array" ref="B56">_xll.SNL.Clients.Office.Excel.Functions.SPG($A56, "IQ_DILUT_EPS_NORM", B$2)</f>
        <v>0.56100000000000005</v>
      </c>
      <c r="C56" s="10" cm="1">
        <f t="array" ref="C56">_xll.SNL.Clients.Office.Excel.Functions.SPG($A56, "IQ_DILUT_EPS_NORM", C$2)</f>
        <v>0.502</v>
      </c>
      <c r="D56" s="10" cm="1">
        <f t="array" ref="D56">_xll.SNL.Clients.Office.Excel.Functions.SPG($A56, "IQ_DILUT_EPS_NORM", D$2)</f>
        <v>0.36299999999999999</v>
      </c>
      <c r="E56" s="10" cm="1">
        <f t="array" ref="E56">_xll.SNL.Clients.Office.Excel.Functions.SPG($A56, "IQ_DILUT_EPS_NORM", E$2)</f>
        <v>0.46</v>
      </c>
      <c r="F56" s="10" cm="1">
        <f t="array" ref="F56">_xll.SNL.Clients.Office.Excel.Functions.SPG($A56, "IQ_DILUT_EPS_NORM", F$2)</f>
        <v>0.40300000000000002</v>
      </c>
      <c r="G56" s="10" cm="1">
        <f t="array" ref="G56">_xll.SNL.Clients.Office.Excel.Functions.SPG($A56, "IQ_DILUT_EPS_NORM", G$2)</f>
        <v>0.35099999999999998</v>
      </c>
      <c r="H56" s="10" cm="1">
        <f t="array" ref="H56">_xll.SNL.Clients.Office.Excel.Functions.SPG($A56, "IQ_DILUT_EPS_NORM", H$2)</f>
        <v>0.26600000000000001</v>
      </c>
      <c r="I56" s="10" cm="1">
        <f t="array" ref="I56">_xll.SNL.Clients.Office.Excel.Functions.SPG($A56, "IQ_DILUT_EPS_NORM", I$2)</f>
        <v>0.42699999999999999</v>
      </c>
      <c r="J56" s="10" cm="1">
        <f t="array" ref="J56">_xll.SNL.Clients.Office.Excel.Functions.SPG($A56, "IQ_DILUT_EPS_NORM", J$2)</f>
        <v>0.253</v>
      </c>
      <c r="K56" s="10" cm="1">
        <f t="array" ref="K56">_xll.SNL.Clients.Office.Excel.Functions.SPG($A56, "IQ_DILUT_EPS_NORM", K$2)</f>
        <v>0.183</v>
      </c>
      <c r="L56" s="10" cm="1">
        <f t="array" ref="L56">_xll.SNL.Clients.Office.Excel.Functions.SPG($A56, "IQ_DILUT_EPS_NORM", L$2)</f>
        <v>0.154</v>
      </c>
      <c r="M56" s="10" cm="1">
        <f t="array" ref="M56">_xll.SNL.Clients.Office.Excel.Functions.SPG($A56, "IQ_DILUT_EPS_NORM", M$2)</f>
        <v>0.36799999999999999</v>
      </c>
      <c r="N56" s="10" cm="1">
        <f t="array" ref="N56">_xll.SNL.Clients.Office.Excel.Functions.SPG($A56, "IQ_DILUT_EPS_NORM", N$2)</f>
        <v>0.26300000000000001</v>
      </c>
      <c r="O56" s="10" cm="1">
        <f t="array" ref="O56">_xll.SNL.Clients.Office.Excel.Functions.SPG($A56, "IQ_DILUT_EPS_NORM", O$2)</f>
        <v>0.192</v>
      </c>
      <c r="P56" s="10" cm="1">
        <f t="array" ref="P56">_xll.SNL.Clients.Office.Excel.Functions.SPG($A56, "IQ_DILUT_EPS_NORM", P$2)</f>
        <v>0.40799999999999997</v>
      </c>
      <c r="Q56" s="10" cm="1">
        <f t="array" ref="Q56">_xll.SNL.Clients.Office.Excel.Functions.SPG($A56, "IQ_DILUT_EPS_NORM", Q$2)</f>
        <v>0.17199999999999999</v>
      </c>
      <c r="R56" s="10" cm="1">
        <f t="array" ref="R56">_xll.SNL.Clients.Office.Excel.Functions.SPG($A56, "IQ_DILUT_EPS_NORM", R$2)</f>
        <v>0.22900000000000001</v>
      </c>
      <c r="S56" s="10" cm="1">
        <f t="array" ref="S56">_xll.SNL.Clients.Office.Excel.Functions.SPG($A56, "IQ_DILUT_EPS_NORM", S$2)</f>
        <v>0.23599999999999999</v>
      </c>
      <c r="T56" s="10" cm="1">
        <f t="array" ref="T56">_xll.SNL.Clients.Office.Excel.Functions.SPG($A56, "IQ_DILUT_EPS_NORM", T$2)</f>
        <v>9.1880000000000006</v>
      </c>
      <c r="U56" s="10" cm="1">
        <f t="array" ref="U56">_xll.SNL.Clients.Office.Excel.Functions.SPG($A56, "IQ_DILUT_EPS_NORM", U$2)</f>
        <v>0.57099999999999995</v>
      </c>
      <c r="V56" s="10" cm="1">
        <f t="array" ref="V56">_xll.SNL.Clients.Office.Excel.Functions.SPG($A56, "IQ_DILUT_EPS_NORM", V$2)</f>
        <v>0.254</v>
      </c>
    </row>
    <row r="57" spans="1:22">
      <c r="A57" s="11" t="s">
        <v>60</v>
      </c>
      <c r="B57" s="10" cm="1">
        <f t="array" ref="B57">_xll.SNL.Clients.Office.Excel.Functions.SPG($A57, "IQ_DILUT_EPS_NORM", B$2)</f>
        <v>0.64900000000000002</v>
      </c>
      <c r="C57" s="10" cm="1">
        <f t="array" ref="C57">_xll.SNL.Clients.Office.Excel.Functions.SPG($A57, "IQ_DILUT_EPS_NORM", C$2)</f>
        <v>0.53600000000000003</v>
      </c>
      <c r="D57" s="10" cm="1">
        <f t="array" ref="D57">_xll.SNL.Clients.Office.Excel.Functions.SPG($A57, "IQ_DILUT_EPS_NORM", D$2)</f>
        <v>0.26100000000000001</v>
      </c>
      <c r="E57" s="10" cm="1">
        <f t="array" ref="E57">_xll.SNL.Clients.Office.Excel.Functions.SPG($A57, "IQ_DILUT_EPS_NORM", E$2)</f>
        <v>0.66400000000000003</v>
      </c>
      <c r="F57" s="10" cm="1">
        <f t="array" ref="F57">_xll.SNL.Clients.Office.Excel.Functions.SPG($A57, "IQ_DILUT_EPS_NORM", F$2)</f>
        <v>0.40500000000000003</v>
      </c>
      <c r="G57" s="10" cm="1">
        <f t="array" ref="G57">_xll.SNL.Clients.Office.Excel.Functions.SPG($A57, "IQ_DILUT_EPS_NORM", G$2)</f>
        <v>0.30399999999999999</v>
      </c>
      <c r="H57" s="10" cm="1">
        <f t="array" ref="H57">_xll.SNL.Clients.Office.Excel.Functions.SPG($A57, "IQ_DILUT_EPS_NORM", H$2)</f>
        <v>0.34799999999999998</v>
      </c>
      <c r="I57" s="10" cm="1">
        <f t="array" ref="I57">_xll.SNL.Clients.Office.Excel.Functions.SPG($A57, "IQ_DILUT_EPS_NORM", I$2)</f>
        <v>0.24</v>
      </c>
      <c r="J57" s="10" cm="1">
        <f t="array" ref="J57">_xll.SNL.Clients.Office.Excel.Functions.SPG($A57, "IQ_DILUT_EPS_NORM", J$2)</f>
        <v>0.496</v>
      </c>
      <c r="K57" s="10" cm="1">
        <f t="array" ref="K57">_xll.SNL.Clients.Office.Excel.Functions.SPG($A57, "IQ_DILUT_EPS_NORM", K$2)</f>
        <v>0.51</v>
      </c>
      <c r="L57" s="10" cm="1">
        <f t="array" ref="L57">_xll.SNL.Clients.Office.Excel.Functions.SPG($A57, "IQ_DILUT_EPS_NORM", L$2)</f>
        <v>0.43</v>
      </c>
      <c r="M57" s="10" cm="1">
        <f t="array" ref="M57">_xll.SNL.Clients.Office.Excel.Functions.SPG($A57, "IQ_DILUT_EPS_NORM", M$2)</f>
        <v>0.58699999999999997</v>
      </c>
      <c r="N57" s="10" cm="1">
        <f t="array" ref="N57">_xll.SNL.Clients.Office.Excel.Functions.SPG($A57, "IQ_DILUT_EPS_NORM", N$2)</f>
        <v>0.59199999999999997</v>
      </c>
      <c r="O57" s="10" cm="1">
        <f t="array" ref="O57">_xll.SNL.Clients.Office.Excel.Functions.SPG($A57, "IQ_DILUT_EPS_NORM", O$2)</f>
        <v>0.56599999999999995</v>
      </c>
      <c r="P57" s="10" cm="1">
        <f t="array" ref="P57">_xll.SNL.Clients.Office.Excel.Functions.SPG($A57, "IQ_DILUT_EPS_NORM", P$2)</f>
        <v>0.438</v>
      </c>
      <c r="Q57" s="10" cm="1">
        <f t="array" ref="Q57">_xll.SNL.Clients.Office.Excel.Functions.SPG($A57, "IQ_DILUT_EPS_NORM", Q$2)</f>
        <v>0.48299999999999998</v>
      </c>
      <c r="R57" s="10" cm="1">
        <f t="array" ref="R57">_xll.SNL.Clients.Office.Excel.Functions.SPG($A57, "IQ_DILUT_EPS_NORM", R$2)</f>
        <v>0.59899999999999998</v>
      </c>
      <c r="S57" s="10" cm="1">
        <f t="array" ref="S57">_xll.SNL.Clients.Office.Excel.Functions.SPG($A57, "IQ_DILUT_EPS_NORM", S$2)</f>
        <v>0.41299999999999998</v>
      </c>
      <c r="T57" s="10" cm="1">
        <f t="array" ref="T57">_xll.SNL.Clients.Office.Excel.Functions.SPG($A57, "IQ_DILUT_EPS_NORM", T$2)</f>
        <v>0.32200000000000001</v>
      </c>
      <c r="U57" s="10" cm="1">
        <f t="array" ref="U57">_xll.SNL.Clients.Office.Excel.Functions.SPG($A57, "IQ_DILUT_EPS_NORM", U$2)</f>
        <v>0.47599999999999998</v>
      </c>
      <c r="V57" s="10" cm="1">
        <f t="array" ref="V57">_xll.SNL.Clients.Office.Excel.Functions.SPG($A57, "IQ_DILUT_EPS_NORM", V$2)</f>
        <v>0.45300000000000001</v>
      </c>
    </row>
    <row r="58" spans="1:22">
      <c r="A58" s="11" t="s">
        <v>61</v>
      </c>
      <c r="B58" s="10" cm="1">
        <f t="array" ref="B58">_xll.SNL.Clients.Office.Excel.Functions.SPG($A58, "IQ_DILUT_EPS_NORM", B$2)</f>
        <v>0.56599999999999995</v>
      </c>
      <c r="C58" s="10" cm="1">
        <f t="array" ref="C58">_xll.SNL.Clients.Office.Excel.Functions.SPG($A58, "IQ_DILUT_EPS_NORM", C$2)</f>
        <v>0.57899999999999996</v>
      </c>
      <c r="D58" s="10" cm="1">
        <f t="array" ref="D58">_xll.SNL.Clients.Office.Excel.Functions.SPG($A58, "IQ_DILUT_EPS_NORM", D$2)</f>
        <v>0.59399999999999997</v>
      </c>
      <c r="E58" s="10" cm="1">
        <f t="array" ref="E58">_xll.SNL.Clients.Office.Excel.Functions.SPG($A58, "IQ_DILUT_EPS_NORM", E$2)</f>
        <v>0.56499999999999995</v>
      </c>
      <c r="F58" s="10" cm="1">
        <f t="array" ref="F58">_xll.SNL.Clients.Office.Excel.Functions.SPG($A58, "IQ_DILUT_EPS_NORM", F$2)</f>
        <v>0.52900000000000003</v>
      </c>
      <c r="G58" s="10" cm="1">
        <f t="array" ref="G58">_xll.SNL.Clients.Office.Excel.Functions.SPG($A58, "IQ_DILUT_EPS_NORM", G$2)</f>
        <v>0.626</v>
      </c>
      <c r="H58" s="10" cm="1">
        <f t="array" ref="H58">_xll.SNL.Clients.Office.Excel.Functions.SPG($A58, "IQ_DILUT_EPS_NORM", H$2)</f>
        <v>0.621</v>
      </c>
      <c r="I58" s="10" cm="1">
        <f t="array" ref="I58">_xll.SNL.Clients.Office.Excel.Functions.SPG($A58, "IQ_DILUT_EPS_NORM", I$2)</f>
        <v>0.69399999999999995</v>
      </c>
      <c r="J58" s="10" cm="1">
        <f t="array" ref="J58">_xll.SNL.Clients.Office.Excel.Functions.SPG($A58, "IQ_DILUT_EPS_NORM", J$2)</f>
        <v>0.60499999999999998</v>
      </c>
      <c r="K58" s="10" cm="1">
        <f t="array" ref="K58">_xll.SNL.Clients.Office.Excel.Functions.SPG($A58, "IQ_DILUT_EPS_NORM", K$2)</f>
        <v>0.63600000000000001</v>
      </c>
      <c r="L58" s="10" cm="1">
        <f t="array" ref="L58">_xll.SNL.Clients.Office.Excel.Functions.SPG($A58, "IQ_DILUT_EPS_NORM", L$2)</f>
        <v>0.52800000000000002</v>
      </c>
      <c r="M58" s="10" cm="1">
        <f t="array" ref="M58">_xll.SNL.Clients.Office.Excel.Functions.SPG($A58, "IQ_DILUT_EPS_NORM", M$2)</f>
        <v>0.6</v>
      </c>
      <c r="N58" s="10" cm="1">
        <f t="array" ref="N58">_xll.SNL.Clients.Office.Excel.Functions.SPG($A58, "IQ_DILUT_EPS_NORM", N$2)</f>
        <v>0.58799999999999997</v>
      </c>
      <c r="O58" s="10" cm="1">
        <f t="array" ref="O58">_xll.SNL.Clients.Office.Excel.Functions.SPG($A58, "IQ_DILUT_EPS_NORM", O$2)</f>
        <v>0.65900000000000003</v>
      </c>
      <c r="P58" s="10" cm="1">
        <f t="array" ref="P58">_xll.SNL.Clients.Office.Excel.Functions.SPG($A58, "IQ_DILUT_EPS_NORM", P$2)</f>
        <v>0.57499999999999996</v>
      </c>
      <c r="Q58" s="10" cm="1">
        <f t="array" ref="Q58">_xll.SNL.Clients.Office.Excel.Functions.SPG($A58, "IQ_DILUT_EPS_NORM", Q$2)</f>
        <v>0.65400000000000003</v>
      </c>
      <c r="R58" s="10" cm="1">
        <f t="array" ref="R58">_xll.SNL.Clients.Office.Excel.Functions.SPG($A58, "IQ_DILUT_EPS_NORM", R$2)</f>
        <v>0.435</v>
      </c>
      <c r="S58" s="10" cm="1">
        <f t="array" ref="S58">_xll.SNL.Clients.Office.Excel.Functions.SPG($A58, "IQ_DILUT_EPS_NORM", S$2)</f>
        <v>0.32400000000000001</v>
      </c>
      <c r="T58" s="10" cm="1">
        <f t="array" ref="T58">_xll.SNL.Clients.Office.Excel.Functions.SPG($A58, "IQ_DILUT_EPS_NORM", T$2)</f>
        <v>0.27100000000000002</v>
      </c>
      <c r="U58" s="10" cm="1">
        <f t="array" ref="U58">_xll.SNL.Clients.Office.Excel.Functions.SPG($A58, "IQ_DILUT_EPS_NORM", U$2)</f>
        <v>0.32</v>
      </c>
      <c r="V58" s="10" cm="1">
        <f t="array" ref="V58">_xll.SNL.Clients.Office.Excel.Functions.SPG($A58, "IQ_DILUT_EPS_NORM", V$2)</f>
        <v>0.56200000000000006</v>
      </c>
    </row>
    <row r="59" spans="1:22">
      <c r="A59" s="11" t="s">
        <v>62</v>
      </c>
      <c r="B59" s="10" cm="1">
        <f t="array" ref="B59">_xll.SNL.Clients.Office.Excel.Functions.SPG($A59, "IQ_DILUT_EPS_NORM", B$2)</f>
        <v>0.16400000000000001</v>
      </c>
      <c r="C59" s="10" t="str" cm="1">
        <f t="array" ref="C59">_xll.SNL.Clients.Office.Excel.Functions.SPG($A59, "IQ_DILUT_EPS_NORM", C$2)</f>
        <v>NA</v>
      </c>
      <c r="D59" s="10" cm="1">
        <f t="array" ref="D59">_xll.SNL.Clients.Office.Excel.Functions.SPG($A59, "IQ_DILUT_EPS_NORM", D$2)</f>
        <v>0.33200000000000002</v>
      </c>
      <c r="E59" s="10" cm="1">
        <f t="array" ref="E59">_xll.SNL.Clients.Office.Excel.Functions.SPG($A59, "IQ_DILUT_EPS_NORM", E$2)</f>
        <v>0.47399999999999998</v>
      </c>
      <c r="F59" s="10" cm="1">
        <f t="array" ref="F59">_xll.SNL.Clients.Office.Excel.Functions.SPG($A59, "IQ_DILUT_EPS_NORM", F$2)</f>
        <v>0.161</v>
      </c>
      <c r="G59" s="10" cm="1">
        <f t="array" ref="G59">_xll.SNL.Clients.Office.Excel.Functions.SPG($A59, "IQ_DILUT_EPS_NORM", G$2)</f>
        <v>-5.6000000000000001E-2</v>
      </c>
      <c r="H59" s="10" cm="1">
        <f t="array" ref="H59">_xll.SNL.Clients.Office.Excel.Functions.SPG($A59, "IQ_DILUT_EPS_NORM", H$2)</f>
        <v>0.192</v>
      </c>
      <c r="I59" s="10" cm="1">
        <f t="array" ref="I59">_xll.SNL.Clients.Office.Excel.Functions.SPG($A59, "IQ_DILUT_EPS_NORM", I$2)</f>
        <v>0.34699999999999998</v>
      </c>
      <c r="J59" s="10" cm="1">
        <f t="array" ref="J59">_xll.SNL.Clients.Office.Excel.Functions.SPG($A59, "IQ_DILUT_EPS_NORM", J$2)</f>
        <v>0.37</v>
      </c>
      <c r="K59" s="10" cm="1">
        <f t="array" ref="K59">_xll.SNL.Clients.Office.Excel.Functions.SPG($A59, "IQ_DILUT_EPS_NORM", K$2)</f>
        <v>0.32900000000000001</v>
      </c>
      <c r="L59" s="10" cm="1">
        <f t="array" ref="L59">_xll.SNL.Clients.Office.Excel.Functions.SPG($A59, "IQ_DILUT_EPS_NORM", L$2)</f>
        <v>0.36499999999999999</v>
      </c>
      <c r="M59" s="10" cm="1">
        <f t="array" ref="M59">_xll.SNL.Clients.Office.Excel.Functions.SPG($A59, "IQ_DILUT_EPS_NORM", M$2)</f>
        <v>0.69599999999999995</v>
      </c>
      <c r="N59" s="10" cm="1">
        <f t="array" ref="N59">_xll.SNL.Clients.Office.Excel.Functions.SPG($A59, "IQ_DILUT_EPS_NORM", N$2)</f>
        <v>0.65200000000000002</v>
      </c>
      <c r="O59" s="10" cm="1">
        <f t="array" ref="O59">_xll.SNL.Clients.Office.Excel.Functions.SPG($A59, "IQ_DILUT_EPS_NORM", O$2)</f>
        <v>0.51600000000000001</v>
      </c>
      <c r="P59" s="10" cm="1">
        <f t="array" ref="P59">_xll.SNL.Clients.Office.Excel.Functions.SPG($A59, "IQ_DILUT_EPS_NORM", P$2)</f>
        <v>0.48299999999999998</v>
      </c>
      <c r="Q59" s="10" cm="1">
        <f t="array" ref="Q59">_xll.SNL.Clients.Office.Excel.Functions.SPG($A59, "IQ_DILUT_EPS_NORM", Q$2)</f>
        <v>0.55400000000000005</v>
      </c>
      <c r="R59" s="10" cm="1">
        <f t="array" ref="R59">_xll.SNL.Clients.Office.Excel.Functions.SPG($A59, "IQ_DILUT_EPS_NORM", R$2)</f>
        <v>0.53600000000000003</v>
      </c>
      <c r="S59" s="10" cm="1">
        <f t="array" ref="S59">_xll.SNL.Clients.Office.Excel.Functions.SPG($A59, "IQ_DILUT_EPS_NORM", S$2)</f>
        <v>0.40699999999999997</v>
      </c>
      <c r="T59" s="10" cm="1">
        <f t="array" ref="T59">_xll.SNL.Clients.Office.Excel.Functions.SPG($A59, "IQ_DILUT_EPS_NORM", T$2)</f>
        <v>0.51500000000000001</v>
      </c>
      <c r="U59" s="10" cm="1">
        <f t="array" ref="U59">_xll.SNL.Clients.Office.Excel.Functions.SPG($A59, "IQ_DILUT_EPS_NORM", U$2)</f>
        <v>0.68</v>
      </c>
      <c r="V59" s="10" cm="1">
        <f t="array" ref="V59">_xll.SNL.Clients.Office.Excel.Functions.SPG($A59, "IQ_DILUT_EPS_NORM", V$2)</f>
        <v>0.57099999999999995</v>
      </c>
    </row>
    <row r="60" spans="1:22">
      <c r="A60" s="11" t="s">
        <v>63</v>
      </c>
      <c r="B60" s="10" cm="1">
        <f t="array" ref="B60">_xll.SNL.Clients.Office.Excel.Functions.SPG($A60, "IQ_DILUT_EPS_NORM", B$2)</f>
        <v>1.4690000000000001</v>
      </c>
      <c r="C60" s="10" cm="1">
        <f t="array" ref="C60">_xll.SNL.Clients.Office.Excel.Functions.SPG($A60, "IQ_DILUT_EPS_NORM", C$2)</f>
        <v>1.4279999999999999</v>
      </c>
      <c r="D60" s="10" cm="1">
        <f t="array" ref="D60">_xll.SNL.Clients.Office.Excel.Functions.SPG($A60, "IQ_DILUT_EPS_NORM", D$2)</f>
        <v>1.589</v>
      </c>
      <c r="E60" s="10" cm="1">
        <f t="array" ref="E60">_xll.SNL.Clients.Office.Excel.Functions.SPG($A60, "IQ_DILUT_EPS_NORM", E$2)</f>
        <v>0.93300000000000005</v>
      </c>
      <c r="F60" s="10" t="str" cm="1">
        <f t="array" ref="F60">_xll.SNL.Clients.Office.Excel.Functions.SPG($A60, "IQ_DILUT_EPS_NORM", F$2)</f>
        <v>NA</v>
      </c>
      <c r="G60" s="10" cm="1">
        <f t="array" ref="G60">_xll.SNL.Clients.Office.Excel.Functions.SPG($A60, "IQ_DILUT_EPS_NORM", G$2)</f>
        <v>1.37</v>
      </c>
      <c r="H60" s="10" cm="1">
        <f t="array" ref="H60">_xll.SNL.Clients.Office.Excel.Functions.SPG($A60, "IQ_DILUT_EPS_NORM", H$2)</f>
        <v>1.298</v>
      </c>
      <c r="I60" s="10" cm="1">
        <f t="array" ref="I60">_xll.SNL.Clients.Office.Excel.Functions.SPG($A60, "IQ_DILUT_EPS_NORM", I$2)</f>
        <v>1.163</v>
      </c>
      <c r="J60" s="10" cm="1">
        <f t="array" ref="J60">_xll.SNL.Clients.Office.Excel.Functions.SPG($A60, "IQ_DILUT_EPS_NORM", J$2)</f>
        <v>1.077</v>
      </c>
      <c r="K60" s="10" cm="1">
        <f t="array" ref="K60">_xll.SNL.Clients.Office.Excel.Functions.SPG($A60, "IQ_DILUT_EPS_NORM", K$2)</f>
        <v>1.083</v>
      </c>
      <c r="L60" s="10" cm="1">
        <f t="array" ref="L60">_xll.SNL.Clients.Office.Excel.Functions.SPG($A60, "IQ_DILUT_EPS_NORM", L$2)</f>
        <v>1.1399999999999999</v>
      </c>
      <c r="M60" s="10" cm="1">
        <f t="array" ref="M60">_xll.SNL.Clients.Office.Excel.Functions.SPG($A60, "IQ_DILUT_EPS_NORM", M$2)</f>
        <v>1.3819999999999999</v>
      </c>
      <c r="N60" s="10" cm="1">
        <f t="array" ref="N60">_xll.SNL.Clients.Office.Excel.Functions.SPG($A60, "IQ_DILUT_EPS_NORM", N$2)</f>
        <v>1.113</v>
      </c>
      <c r="O60" s="10" cm="1">
        <f t="array" ref="O60">_xll.SNL.Clients.Office.Excel.Functions.SPG($A60, "IQ_DILUT_EPS_NORM", O$2)</f>
        <v>0.67400000000000004</v>
      </c>
      <c r="P60" s="10" t="str" cm="1">
        <f t="array" ref="P60">_xll.SNL.Clients.Office.Excel.Functions.SPG($A60, "IQ_DILUT_EPS_NORM", P$2)</f>
        <v>NA</v>
      </c>
      <c r="Q60" s="10" cm="1">
        <f t="array" ref="Q60">_xll.SNL.Clients.Office.Excel.Functions.SPG($A60, "IQ_DILUT_EPS_NORM", Q$2)</f>
        <v>2.6459999999999999</v>
      </c>
      <c r="R60" s="10" cm="1">
        <f t="array" ref="R60">_xll.SNL.Clients.Office.Excel.Functions.SPG($A60, "IQ_DILUT_EPS_NORM", R$2)</f>
        <v>1.903</v>
      </c>
      <c r="S60" s="10" cm="1">
        <f t="array" ref="S60">_xll.SNL.Clients.Office.Excel.Functions.SPG($A60, "IQ_DILUT_EPS_NORM", S$2)</f>
        <v>0.70599999999999996</v>
      </c>
      <c r="T60" s="10" cm="1">
        <f t="array" ref="T60">_xll.SNL.Clients.Office.Excel.Functions.SPG($A60, "IQ_DILUT_EPS_NORM", T$2)</f>
        <v>1.1659999999999999</v>
      </c>
      <c r="U60" s="10" cm="1">
        <f t="array" ref="U60">_xll.SNL.Clients.Office.Excel.Functions.SPG($A60, "IQ_DILUT_EPS_NORM", U$2)</f>
        <v>1.093</v>
      </c>
      <c r="V60" s="10" cm="1">
        <f t="array" ref="V60">_xll.SNL.Clients.Office.Excel.Functions.SPG($A60, "IQ_DILUT_EPS_NORM", V$2)</f>
        <v>1.8089999999999999</v>
      </c>
    </row>
    <row r="61" spans="1:22">
      <c r="A61" s="11" t="s">
        <v>64</v>
      </c>
      <c r="B61" s="10" cm="1">
        <f t="array" ref="B61">_xll.SNL.Clients.Office.Excel.Functions.SPG($A61, "IQ_DILUT_EPS_NORM", B$2)</f>
        <v>13982.332</v>
      </c>
      <c r="C61" s="10" cm="1">
        <f t="array" ref="C61">_xll.SNL.Clients.Office.Excel.Functions.SPG($A61, "IQ_DILUT_EPS_NORM", C$2)</f>
        <v>16485.098999999998</v>
      </c>
      <c r="D61" s="10" cm="1">
        <f t="array" ref="D61">_xll.SNL.Clients.Office.Excel.Functions.SPG($A61, "IQ_DILUT_EPS_NORM", D$2)</f>
        <v>6729.5069999999996</v>
      </c>
      <c r="E61" s="10" cm="1">
        <f t="array" ref="E61">_xll.SNL.Clients.Office.Excel.Functions.SPG($A61, "IQ_DILUT_EPS_NORM", E$2)</f>
        <v>20206.477999999999</v>
      </c>
      <c r="F61" s="10" cm="1">
        <f t="array" ref="F61">_xll.SNL.Clients.Office.Excel.Functions.SPG($A61, "IQ_DILUT_EPS_NORM", F$2)</f>
        <v>-7463.6729999999998</v>
      </c>
      <c r="G61" s="10" cm="1">
        <f t="array" ref="G61">_xll.SNL.Clients.Office.Excel.Functions.SPG($A61, "IQ_DILUT_EPS_NORM", G$2)</f>
        <v>19392.245999999999</v>
      </c>
      <c r="H61" s="10" cm="1">
        <f t="array" ref="H61">_xll.SNL.Clients.Office.Excel.Functions.SPG($A61, "IQ_DILUT_EPS_NORM", H$2)</f>
        <v>19030.675999999999</v>
      </c>
      <c r="I61" s="10" cm="1">
        <f t="array" ref="I61">_xll.SNL.Clients.Office.Excel.Functions.SPG($A61, "IQ_DILUT_EPS_NORM", I$2)</f>
        <v>9335.4380000000001</v>
      </c>
      <c r="J61" s="10" cm="1">
        <f t="array" ref="J61">_xll.SNL.Clients.Office.Excel.Functions.SPG($A61, "IQ_DILUT_EPS_NORM", J$2)</f>
        <v>-1882.3119999999999</v>
      </c>
      <c r="K61" s="10" cm="1">
        <f t="array" ref="K61">_xll.SNL.Clients.Office.Excel.Functions.SPG($A61, "IQ_DILUT_EPS_NORM", K$2)</f>
        <v>-23763.802</v>
      </c>
      <c r="L61" s="10" cm="1">
        <f t="array" ref="L61">_xll.SNL.Clients.Office.Excel.Functions.SPG($A61, "IQ_DILUT_EPS_NORM", L$2)</f>
        <v>2863.712</v>
      </c>
      <c r="M61" s="10" cm="1">
        <f t="array" ref="M61">_xll.SNL.Clients.Office.Excel.Functions.SPG($A61, "IQ_DILUT_EPS_NORM", M$2)</f>
        <v>20430.927</v>
      </c>
      <c r="N61" s="10" cm="1">
        <f t="array" ref="N61">_xll.SNL.Clients.Office.Excel.Functions.SPG($A61, "IQ_DILUT_EPS_NORM", N$2)</f>
        <v>4991.6400000000003</v>
      </c>
      <c r="O61" s="10" cm="1">
        <f t="array" ref="O61">_xll.SNL.Clients.Office.Excel.Functions.SPG($A61, "IQ_DILUT_EPS_NORM", O$2)</f>
        <v>14474.186</v>
      </c>
      <c r="P61" s="10" cm="1">
        <f t="array" ref="P61">_xll.SNL.Clients.Office.Excel.Functions.SPG($A61, "IQ_DILUT_EPS_NORM", P$2)</f>
        <v>5837.7969999999996</v>
      </c>
      <c r="Q61" s="10" cm="1">
        <f t="array" ref="Q61">_xll.SNL.Clients.Office.Excel.Functions.SPG($A61, "IQ_DILUT_EPS_NORM", Q$2)</f>
        <v>18043.565999999999</v>
      </c>
      <c r="R61" s="10" cm="1">
        <f t="array" ref="R61">_xll.SNL.Clients.Office.Excel.Functions.SPG($A61, "IQ_DILUT_EPS_NORM", R$2)</f>
        <v>14776.52</v>
      </c>
      <c r="S61" s="10" cm="1">
        <f t="array" ref="S61">_xll.SNL.Clients.Office.Excel.Functions.SPG($A61, "IQ_DILUT_EPS_NORM", S$2)</f>
        <v>17784.828000000001</v>
      </c>
      <c r="T61" s="10" cm="1">
        <f t="array" ref="T61">_xll.SNL.Clients.Office.Excel.Functions.SPG($A61, "IQ_DILUT_EPS_NORM", T$2)</f>
        <v>-24311.351999999999</v>
      </c>
      <c r="U61" s="10" cm="1">
        <f t="array" ref="U61">_xll.SNL.Clients.Office.Excel.Functions.SPG($A61, "IQ_DILUT_EPS_NORM", U$2)</f>
        <v>14120.741</v>
      </c>
      <c r="V61" s="10" cm="1">
        <f t="array" ref="V61">_xll.SNL.Clients.Office.Excel.Functions.SPG($A61, "IQ_DILUT_EPS_NORM", V$2)</f>
        <v>7760.3239999999996</v>
      </c>
    </row>
    <row r="62" spans="1:22">
      <c r="A62" s="11" t="s">
        <v>65</v>
      </c>
      <c r="B62" s="10" cm="1">
        <f t="array" ref="B62">_xll.SNL.Clients.Office.Excel.Functions.SPG($A62, "IQ_DILUT_EPS_NORM", B$2)</f>
        <v>1.0209999999999999</v>
      </c>
      <c r="C62" s="10" cm="1">
        <f t="array" ref="C62">_xll.SNL.Clients.Office.Excel.Functions.SPG($A62, "IQ_DILUT_EPS_NORM", C$2)</f>
        <v>1.1080000000000001</v>
      </c>
      <c r="D62" s="10" cm="1">
        <f t="array" ref="D62">_xll.SNL.Clients.Office.Excel.Functions.SPG($A62, "IQ_DILUT_EPS_NORM", D$2)</f>
        <v>0.98099999999999998</v>
      </c>
      <c r="E62" s="10" cm="1">
        <f t="array" ref="E62">_xll.SNL.Clients.Office.Excel.Functions.SPG($A62, "IQ_DILUT_EPS_NORM", E$2)</f>
        <v>2.1709999999999998</v>
      </c>
      <c r="F62" s="10" cm="1">
        <f t="array" ref="F62">_xll.SNL.Clients.Office.Excel.Functions.SPG($A62, "IQ_DILUT_EPS_NORM", F$2)</f>
        <v>0.999</v>
      </c>
      <c r="G62" s="10" cm="1">
        <f t="array" ref="G62">_xll.SNL.Clients.Office.Excel.Functions.SPG($A62, "IQ_DILUT_EPS_NORM", G$2)</f>
        <v>0.97599999999999998</v>
      </c>
      <c r="H62" s="10" cm="1">
        <f t="array" ref="H62">_xll.SNL.Clients.Office.Excel.Functions.SPG($A62, "IQ_DILUT_EPS_NORM", H$2)</f>
        <v>0.88100000000000001</v>
      </c>
      <c r="I62" s="10" cm="1">
        <f t="array" ref="I62">_xll.SNL.Clients.Office.Excel.Functions.SPG($A62, "IQ_DILUT_EPS_NORM", I$2)</f>
        <v>1.97</v>
      </c>
      <c r="J62" s="10" cm="1">
        <f t="array" ref="J62">_xll.SNL.Clients.Office.Excel.Functions.SPG($A62, "IQ_DILUT_EPS_NORM", J$2)</f>
        <v>1.069</v>
      </c>
      <c r="K62" s="10" cm="1">
        <f t="array" ref="K62">_xll.SNL.Clients.Office.Excel.Functions.SPG($A62, "IQ_DILUT_EPS_NORM", K$2)</f>
        <v>1.1000000000000001</v>
      </c>
      <c r="L62" s="10" cm="1">
        <f t="array" ref="L62">_xll.SNL.Clients.Office.Excel.Functions.SPG($A62, "IQ_DILUT_EPS_NORM", L$2)</f>
        <v>1.2509999999999999</v>
      </c>
      <c r="M62" s="10" cm="1">
        <f t="array" ref="M62">_xll.SNL.Clients.Office.Excel.Functions.SPG($A62, "IQ_DILUT_EPS_NORM", M$2)</f>
        <v>2.1160000000000001</v>
      </c>
      <c r="N62" s="10" cm="1">
        <f t="array" ref="N62">_xll.SNL.Clients.Office.Excel.Functions.SPG($A62, "IQ_DILUT_EPS_NORM", N$2)</f>
        <v>1.679</v>
      </c>
      <c r="O62" s="10" cm="1">
        <f t="array" ref="O62">_xll.SNL.Clients.Office.Excel.Functions.SPG($A62, "IQ_DILUT_EPS_NORM", O$2)</f>
        <v>1.9830000000000001</v>
      </c>
      <c r="P62" s="10" cm="1">
        <f t="array" ref="P62">_xll.SNL.Clients.Office.Excel.Functions.SPG($A62, "IQ_DILUT_EPS_NORM", P$2)</f>
        <v>1.7509999999999999</v>
      </c>
      <c r="Q62" s="10" cm="1">
        <f t="array" ref="Q62">_xll.SNL.Clients.Office.Excel.Functions.SPG($A62, "IQ_DILUT_EPS_NORM", Q$2)</f>
        <v>2.7810000000000001</v>
      </c>
      <c r="R62" s="10" cm="1">
        <f t="array" ref="R62">_xll.SNL.Clients.Office.Excel.Functions.SPG($A62, "IQ_DILUT_EPS_NORM", R$2)</f>
        <v>1.6639999999999999</v>
      </c>
      <c r="S62" s="10" cm="1">
        <f t="array" ref="S62">_xll.SNL.Clients.Office.Excel.Functions.SPG($A62, "IQ_DILUT_EPS_NORM", S$2)</f>
        <v>1.3380000000000001</v>
      </c>
      <c r="T62" s="10" cm="1">
        <f t="array" ref="T62">_xll.SNL.Clients.Office.Excel.Functions.SPG($A62, "IQ_DILUT_EPS_NORM", T$2)</f>
        <v>0.52600000000000002</v>
      </c>
      <c r="U62" s="10" cm="1">
        <f t="array" ref="U62">_xll.SNL.Clients.Office.Excel.Functions.SPG($A62, "IQ_DILUT_EPS_NORM", U$2)</f>
        <v>2.3029999999999999</v>
      </c>
      <c r="V62" s="10" cm="1">
        <f t="array" ref="V62">_xll.SNL.Clients.Office.Excel.Functions.SPG($A62, "IQ_DILUT_EPS_NORM", V$2)</f>
        <v>0.89800000000000002</v>
      </c>
    </row>
    <row r="63" spans="1:22">
      <c r="A63" s="11" t="s">
        <v>66</v>
      </c>
      <c r="B63" s="10" cm="1">
        <f t="array" ref="B63">_xll.SNL.Clients.Office.Excel.Functions.SPG($A63, "IQ_DILUT_EPS_NORM", B$2)</f>
        <v>0.20399999999999999</v>
      </c>
      <c r="C63" s="10" cm="1">
        <f t="array" ref="C63">_xll.SNL.Clients.Office.Excel.Functions.SPG($A63, "IQ_DILUT_EPS_NORM", C$2)</f>
        <v>0.253</v>
      </c>
      <c r="D63" s="10" cm="1">
        <f t="array" ref="D63">_xll.SNL.Clients.Office.Excel.Functions.SPG($A63, "IQ_DILUT_EPS_NORM", D$2)</f>
        <v>0.25700000000000001</v>
      </c>
      <c r="E63" s="10" cm="1">
        <f t="array" ref="E63">_xll.SNL.Clients.Office.Excel.Functions.SPG($A63, "IQ_DILUT_EPS_NORM", E$2)</f>
        <v>0.17799999999999999</v>
      </c>
      <c r="F63" s="10" cm="1">
        <f t="array" ref="F63">_xll.SNL.Clients.Office.Excel.Functions.SPG($A63, "IQ_DILUT_EPS_NORM", F$2)</f>
        <v>0.183</v>
      </c>
      <c r="G63" s="10" cm="1">
        <f t="array" ref="G63">_xll.SNL.Clients.Office.Excel.Functions.SPG($A63, "IQ_DILUT_EPS_NORM", G$2)</f>
        <v>0.30399999999999999</v>
      </c>
      <c r="H63" s="10" cm="1">
        <f t="array" ref="H63">_xll.SNL.Clients.Office.Excel.Functions.SPG($A63, "IQ_DILUT_EPS_NORM", H$2)</f>
        <v>0.30399999999999999</v>
      </c>
      <c r="I63" s="10" cm="1">
        <f t="array" ref="I63">_xll.SNL.Clients.Office.Excel.Functions.SPG($A63, "IQ_DILUT_EPS_NORM", I$2)</f>
        <v>0.28899999999999998</v>
      </c>
      <c r="J63" s="10" cm="1">
        <f t="array" ref="J63">_xll.SNL.Clients.Office.Excel.Functions.SPG($A63, "IQ_DILUT_EPS_NORM", J$2)</f>
        <v>0.222</v>
      </c>
      <c r="K63" s="10" cm="1">
        <f t="array" ref="K63">_xll.SNL.Clients.Office.Excel.Functions.SPG($A63, "IQ_DILUT_EPS_NORM", K$2)</f>
        <v>0.23100000000000001</v>
      </c>
      <c r="L63" s="10" cm="1">
        <f t="array" ref="L63">_xll.SNL.Clients.Office.Excel.Functions.SPG($A63, "IQ_DILUT_EPS_NORM", L$2)</f>
        <v>0.32</v>
      </c>
      <c r="M63" s="10" cm="1">
        <f t="array" ref="M63">_xll.SNL.Clients.Office.Excel.Functions.SPG($A63, "IQ_DILUT_EPS_NORM", M$2)</f>
        <v>0.28899999999999998</v>
      </c>
      <c r="N63" s="10" cm="1">
        <f t="array" ref="N63">_xll.SNL.Clients.Office.Excel.Functions.SPG($A63, "IQ_DILUT_EPS_NORM", N$2)</f>
        <v>0.23699999999999999</v>
      </c>
      <c r="O63" s="10" cm="1">
        <f t="array" ref="O63">_xll.SNL.Clients.Office.Excel.Functions.SPG($A63, "IQ_DILUT_EPS_NORM", O$2)</f>
        <v>0.26</v>
      </c>
      <c r="P63" s="10" cm="1">
        <f t="array" ref="P63">_xll.SNL.Clients.Office.Excel.Functions.SPG($A63, "IQ_DILUT_EPS_NORM", P$2)</f>
        <v>0.247</v>
      </c>
      <c r="Q63" s="10" cm="1">
        <f t="array" ref="Q63">_xll.SNL.Clients.Office.Excel.Functions.SPG($A63, "IQ_DILUT_EPS_NORM", Q$2)</f>
        <v>0.19500000000000001</v>
      </c>
      <c r="R63" s="10" cm="1">
        <f t="array" ref="R63">_xll.SNL.Clients.Office.Excel.Functions.SPG($A63, "IQ_DILUT_EPS_NORM", R$2)</f>
        <v>0.17100000000000001</v>
      </c>
      <c r="S63" s="10" cm="1">
        <f t="array" ref="S63">_xll.SNL.Clients.Office.Excel.Functions.SPG($A63, "IQ_DILUT_EPS_NORM", S$2)</f>
        <v>0.109</v>
      </c>
      <c r="T63" s="10" cm="1">
        <f t="array" ref="T63">_xll.SNL.Clients.Office.Excel.Functions.SPG($A63, "IQ_DILUT_EPS_NORM", T$2)</f>
        <v>0.183</v>
      </c>
      <c r="U63" s="10" cm="1">
        <f t="array" ref="U63">_xll.SNL.Clients.Office.Excel.Functions.SPG($A63, "IQ_DILUT_EPS_NORM", U$2)</f>
        <v>0.115</v>
      </c>
      <c r="V63" s="10" cm="1">
        <f t="array" ref="V63">_xll.SNL.Clients.Office.Excel.Functions.SPG($A63, "IQ_DILUT_EPS_NORM", V$2)</f>
        <v>7.3999999999999996E-2</v>
      </c>
    </row>
    <row r="64" spans="1:22">
      <c r="A64" s="11" t="s">
        <v>67</v>
      </c>
      <c r="B64" s="10" cm="1">
        <f t="array" ref="B64">_xll.SNL.Clients.Office.Excel.Functions.SPG($A64, "IQ_DILUT_EPS_NORM", B$2)</f>
        <v>1.9570000000000001</v>
      </c>
      <c r="C64" s="10" cm="1">
        <f t="array" ref="C64">_xll.SNL.Clients.Office.Excel.Functions.SPG($A64, "IQ_DILUT_EPS_NORM", C$2)</f>
        <v>3.198</v>
      </c>
      <c r="D64" s="10" cm="1">
        <f t="array" ref="D64">_xll.SNL.Clients.Office.Excel.Functions.SPG($A64, "IQ_DILUT_EPS_NORM", D$2)</f>
        <v>2.407</v>
      </c>
      <c r="E64" s="10" cm="1">
        <f t="array" ref="E64">_xll.SNL.Clients.Office.Excel.Functions.SPG($A64, "IQ_DILUT_EPS_NORM", E$2)</f>
        <v>1.7090000000000001</v>
      </c>
      <c r="F64" s="10" cm="1">
        <f t="array" ref="F64">_xll.SNL.Clients.Office.Excel.Functions.SPG($A64, "IQ_DILUT_EPS_NORM", F$2)</f>
        <v>1.244</v>
      </c>
      <c r="G64" s="10" cm="1">
        <f t="array" ref="G64">_xll.SNL.Clients.Office.Excel.Functions.SPG($A64, "IQ_DILUT_EPS_NORM", G$2)</f>
        <v>2.7770000000000001</v>
      </c>
      <c r="H64" s="10" cm="1">
        <f t="array" ref="H64">_xll.SNL.Clients.Office.Excel.Functions.SPG($A64, "IQ_DILUT_EPS_NORM", H$2)</f>
        <v>2.2639999999999998</v>
      </c>
      <c r="I64" s="10" cm="1">
        <f t="array" ref="I64">_xll.SNL.Clients.Office.Excel.Functions.SPG($A64, "IQ_DILUT_EPS_NORM", I$2)</f>
        <v>2.855</v>
      </c>
      <c r="J64" s="10" cm="1">
        <f t="array" ref="J64">_xll.SNL.Clients.Office.Excel.Functions.SPG($A64, "IQ_DILUT_EPS_NORM", J$2)</f>
        <v>3.3610000000000002</v>
      </c>
      <c r="K64" s="10" cm="1">
        <f t="array" ref="K64">_xll.SNL.Clients.Office.Excel.Functions.SPG($A64, "IQ_DILUT_EPS_NORM", K$2)</f>
        <v>3.476</v>
      </c>
      <c r="L64" s="10" cm="1">
        <f t="array" ref="L64">_xll.SNL.Clients.Office.Excel.Functions.SPG($A64, "IQ_DILUT_EPS_NORM", L$2)</f>
        <v>2.9750000000000001</v>
      </c>
      <c r="M64" s="10" cm="1">
        <f t="array" ref="M64">_xll.SNL.Clients.Office.Excel.Functions.SPG($A64, "IQ_DILUT_EPS_NORM", M$2)</f>
        <v>4.9320000000000004</v>
      </c>
      <c r="N64" s="10" cm="1">
        <f t="array" ref="N64">_xll.SNL.Clients.Office.Excel.Functions.SPG($A64, "IQ_DILUT_EPS_NORM", N$2)</f>
        <v>3.206</v>
      </c>
      <c r="O64" s="10" cm="1">
        <f t="array" ref="O64">_xll.SNL.Clients.Office.Excel.Functions.SPG($A64, "IQ_DILUT_EPS_NORM", O$2)</f>
        <v>-1.8420000000000001</v>
      </c>
      <c r="P64" s="10" cm="1">
        <f t="array" ref="P64">_xll.SNL.Clients.Office.Excel.Functions.SPG($A64, "IQ_DILUT_EPS_NORM", P$2)</f>
        <v>3.7130000000000001</v>
      </c>
      <c r="Q64" s="10" cm="1">
        <f t="array" ref="Q64">_xll.SNL.Clients.Office.Excel.Functions.SPG($A64, "IQ_DILUT_EPS_NORM", Q$2)</f>
        <v>-1.3089999999999999</v>
      </c>
      <c r="R64" s="10" cm="1">
        <f t="array" ref="R64">_xll.SNL.Clients.Office.Excel.Functions.SPG($A64, "IQ_DILUT_EPS_NORM", R$2)</f>
        <v>3.952</v>
      </c>
      <c r="S64" s="10" cm="1">
        <f t="array" ref="S64">_xll.SNL.Clients.Office.Excel.Functions.SPG($A64, "IQ_DILUT_EPS_NORM", S$2)</f>
        <v>7.2329999999999997</v>
      </c>
      <c r="T64" s="10" cm="1">
        <f t="array" ref="T64">_xll.SNL.Clients.Office.Excel.Functions.SPG($A64, "IQ_DILUT_EPS_NORM", T$2)</f>
        <v>6.6529999999999996</v>
      </c>
      <c r="U64" s="10" cm="1">
        <f t="array" ref="U64">_xll.SNL.Clients.Office.Excel.Functions.SPG($A64, "IQ_DILUT_EPS_NORM", U$2)</f>
        <v>5.8659999999999997</v>
      </c>
      <c r="V64" s="10" cm="1">
        <f t="array" ref="V64">_xll.SNL.Clients.Office.Excel.Functions.SPG($A64, "IQ_DILUT_EPS_NORM", V$2)</f>
        <v>6.4539999999999997</v>
      </c>
    </row>
    <row r="65" spans="1:22">
      <c r="A65" s="11" t="s">
        <v>68</v>
      </c>
      <c r="B65" s="10" cm="1">
        <f t="array" ref="B65">_xll.SNL.Clients.Office.Excel.Functions.SPG($A65, "IQ_DILUT_EPS_NORM", B$2)</f>
        <v>9.0020000000000007</v>
      </c>
      <c r="C65" s="10" cm="1">
        <f t="array" ref="C65">_xll.SNL.Clients.Office.Excel.Functions.SPG($A65, "IQ_DILUT_EPS_NORM", C$2)</f>
        <v>8.593</v>
      </c>
      <c r="D65" s="10" cm="1">
        <f t="array" ref="D65">_xll.SNL.Clients.Office.Excel.Functions.SPG($A65, "IQ_DILUT_EPS_NORM", D$2)</f>
        <v>7.5119999999999996</v>
      </c>
      <c r="E65" s="10" cm="1">
        <f t="array" ref="E65">_xll.SNL.Clients.Office.Excel.Functions.SPG($A65, "IQ_DILUT_EPS_NORM", E$2)</f>
        <v>7.04</v>
      </c>
      <c r="F65" s="10" cm="1">
        <f t="array" ref="F65">_xll.SNL.Clients.Office.Excel.Functions.SPG($A65, "IQ_DILUT_EPS_NORM", F$2)</f>
        <v>6.4169999999999998</v>
      </c>
      <c r="G65" s="10" cm="1">
        <f t="array" ref="G65">_xll.SNL.Clients.Office.Excel.Functions.SPG($A65, "IQ_DILUT_EPS_NORM", G$2)</f>
        <v>7.1109999999999998</v>
      </c>
      <c r="H65" s="10" cm="1">
        <f t="array" ref="H65">_xll.SNL.Clients.Office.Excel.Functions.SPG($A65, "IQ_DILUT_EPS_NORM", H$2)</f>
        <v>6.4180000000000001</v>
      </c>
      <c r="I65" s="10" cm="1">
        <f t="array" ref="I65">_xll.SNL.Clients.Office.Excel.Functions.SPG($A65, "IQ_DILUT_EPS_NORM", I$2)</f>
        <v>5.97</v>
      </c>
      <c r="J65" s="10" cm="1">
        <f t="array" ref="J65">_xll.SNL.Clients.Office.Excel.Functions.SPG($A65, "IQ_DILUT_EPS_NORM", J$2)</f>
        <v>6.01</v>
      </c>
      <c r="K65" s="10" cm="1">
        <f t="array" ref="K65">_xll.SNL.Clients.Office.Excel.Functions.SPG($A65, "IQ_DILUT_EPS_NORM", K$2)</f>
        <v>6.5389999999999997</v>
      </c>
      <c r="L65" s="10" cm="1">
        <f t="array" ref="L65">_xll.SNL.Clients.Office.Excel.Functions.SPG($A65, "IQ_DILUT_EPS_NORM", L$2)</f>
        <v>7.4509999999999996</v>
      </c>
      <c r="M65" s="10" cm="1">
        <f t="array" ref="M65">_xll.SNL.Clients.Office.Excel.Functions.SPG($A65, "IQ_DILUT_EPS_NORM", M$2)</f>
        <v>7.5140000000000002</v>
      </c>
      <c r="N65" s="10" cm="1">
        <f t="array" ref="N65">_xll.SNL.Clients.Office.Excel.Functions.SPG($A65, "IQ_DILUT_EPS_NORM", N$2)</f>
        <v>8.3040000000000003</v>
      </c>
      <c r="O65" s="10" cm="1">
        <f t="array" ref="O65">_xll.SNL.Clients.Office.Excel.Functions.SPG($A65, "IQ_DILUT_EPS_NORM", O$2)</f>
        <v>7.3490000000000002</v>
      </c>
      <c r="P65" s="10" cm="1">
        <f t="array" ref="P65">_xll.SNL.Clients.Office.Excel.Functions.SPG($A65, "IQ_DILUT_EPS_NORM", P$2)</f>
        <v>6.5469999999999997</v>
      </c>
      <c r="Q65" s="10" cm="1">
        <f t="array" ref="Q65">_xll.SNL.Clients.Office.Excel.Functions.SPG($A65, "IQ_DILUT_EPS_NORM", Q$2)</f>
        <v>5.6449999999999996</v>
      </c>
      <c r="R65" s="10" cm="1">
        <f t="array" ref="R65">_xll.SNL.Clients.Office.Excel.Functions.SPG($A65, "IQ_DILUT_EPS_NORM", R$2)</f>
        <v>6.1269999999999998</v>
      </c>
      <c r="S65" s="10" cm="1">
        <f t="array" ref="S65">_xll.SNL.Clients.Office.Excel.Functions.SPG($A65, "IQ_DILUT_EPS_NORM", S$2)</f>
        <v>5.9649999999999999</v>
      </c>
      <c r="T65" s="10" cm="1">
        <f t="array" ref="T65">_xll.SNL.Clients.Office.Excel.Functions.SPG($A65, "IQ_DILUT_EPS_NORM", T$2)</f>
        <v>4.2910000000000004</v>
      </c>
      <c r="U65" s="10" cm="1">
        <f t="array" ref="U65">_xll.SNL.Clients.Office.Excel.Functions.SPG($A65, "IQ_DILUT_EPS_NORM", U$2)</f>
        <v>3.8530000000000002</v>
      </c>
      <c r="V65" s="10" cm="1">
        <f t="array" ref="V65">_xll.SNL.Clients.Office.Excel.Functions.SPG($A65, "IQ_DILUT_EPS_NORM", V$2)</f>
        <v>5.968</v>
      </c>
    </row>
    <row r="66" spans="1:22">
      <c r="A66" s="11" t="s">
        <v>69</v>
      </c>
      <c r="B66" s="10" cm="1">
        <f t="array" ref="B66">_xll.SNL.Clients.Office.Excel.Functions.SPG($A66, "IQ_DILUT_EPS_NORM", B$2)</f>
        <v>0.45900000000000002</v>
      </c>
      <c r="C66" s="10" cm="1">
        <f t="array" ref="C66">_xll.SNL.Clients.Office.Excel.Functions.SPG($A66, "IQ_DILUT_EPS_NORM", C$2)</f>
        <v>0.45200000000000001</v>
      </c>
      <c r="D66" s="10" cm="1">
        <f t="array" ref="D66">_xll.SNL.Clients.Office.Excel.Functions.SPG($A66, "IQ_DILUT_EPS_NORM", D$2)</f>
        <v>0.32700000000000001</v>
      </c>
      <c r="E66" s="10" cm="1">
        <f t="array" ref="E66">_xll.SNL.Clients.Office.Excel.Functions.SPG($A66, "IQ_DILUT_EPS_NORM", E$2)</f>
        <v>0.57499999999999996</v>
      </c>
      <c r="F66" s="10" cm="1">
        <f t="array" ref="F66">_xll.SNL.Clients.Office.Excel.Functions.SPG($A66, "IQ_DILUT_EPS_NORM", F$2)</f>
        <v>0.23100000000000001</v>
      </c>
      <c r="G66" s="10" cm="1">
        <f t="array" ref="G66">_xll.SNL.Clients.Office.Excel.Functions.SPG($A66, "IQ_DILUT_EPS_NORM", G$2)</f>
        <v>0.47499999999999998</v>
      </c>
      <c r="H66" s="10" cm="1">
        <f t="array" ref="H66">_xll.SNL.Clients.Office.Excel.Functions.SPG($A66, "IQ_DILUT_EPS_NORM", H$2)</f>
        <v>0.38200000000000001</v>
      </c>
      <c r="I66" s="10" cm="1">
        <f t="array" ref="I66">_xll.SNL.Clients.Office.Excel.Functions.SPG($A66, "IQ_DILUT_EPS_NORM", I$2)</f>
        <v>4.9000000000000002E-2</v>
      </c>
      <c r="J66" s="10" cm="1">
        <f t="array" ref="J66">_xll.SNL.Clients.Office.Excel.Functions.SPG($A66, "IQ_DILUT_EPS_NORM", J$2)</f>
        <v>0.30199999999999999</v>
      </c>
      <c r="K66" s="10" cm="1">
        <f t="array" ref="K66">_xll.SNL.Clients.Office.Excel.Functions.SPG($A66, "IQ_DILUT_EPS_NORM", K$2)</f>
        <v>8.1000000000000003E-2</v>
      </c>
      <c r="L66" s="10" cm="1">
        <f t="array" ref="L66">_xll.SNL.Clients.Office.Excel.Functions.SPG($A66, "IQ_DILUT_EPS_NORM", L$2)</f>
        <v>0.218</v>
      </c>
      <c r="M66" s="10" cm="1">
        <f t="array" ref="M66">_xll.SNL.Clients.Office.Excel.Functions.SPG($A66, "IQ_DILUT_EPS_NORM", M$2)</f>
        <v>0.71399999999999997</v>
      </c>
      <c r="N66" s="10" cm="1">
        <f t="array" ref="N66">_xll.SNL.Clients.Office.Excel.Functions.SPG($A66, "IQ_DILUT_EPS_NORM", N$2)</f>
        <v>0.77800000000000002</v>
      </c>
      <c r="O66" s="10" cm="1">
        <f t="array" ref="O66">_xll.SNL.Clients.Office.Excel.Functions.SPG($A66, "IQ_DILUT_EPS_NORM", O$2)</f>
        <v>0.67400000000000004</v>
      </c>
      <c r="P66" s="10" cm="1">
        <f t="array" ref="P66">_xll.SNL.Clients.Office.Excel.Functions.SPG($A66, "IQ_DILUT_EPS_NORM", P$2)</f>
        <v>0.57999999999999996</v>
      </c>
      <c r="Q66" s="10" cm="1">
        <f t="array" ref="Q66">_xll.SNL.Clients.Office.Excel.Functions.SPG($A66, "IQ_DILUT_EPS_NORM", Q$2)</f>
        <v>0.68</v>
      </c>
      <c r="R66" s="10" cm="1">
        <f t="array" ref="R66">_xll.SNL.Clients.Office.Excel.Functions.SPG($A66, "IQ_DILUT_EPS_NORM", R$2)</f>
        <v>0.28000000000000003</v>
      </c>
      <c r="S66" s="10" cm="1">
        <f t="array" ref="S66">_xll.SNL.Clients.Office.Excel.Functions.SPG($A66, "IQ_DILUT_EPS_NORM", S$2)</f>
        <v>0.314</v>
      </c>
      <c r="T66" s="10" cm="1">
        <f t="array" ref="T66">_xll.SNL.Clients.Office.Excel.Functions.SPG($A66, "IQ_DILUT_EPS_NORM", T$2)</f>
        <v>0.219</v>
      </c>
      <c r="U66" s="10" cm="1">
        <f t="array" ref="U66">_xll.SNL.Clients.Office.Excel.Functions.SPG($A66, "IQ_DILUT_EPS_NORM", U$2)</f>
        <v>2.4E-2</v>
      </c>
      <c r="V66" s="10" cm="1">
        <f t="array" ref="V66">_xll.SNL.Clients.Office.Excel.Functions.SPG($A66, "IQ_DILUT_EPS_NORM", V$2)</f>
        <v>0.19800000000000001</v>
      </c>
    </row>
    <row r="67" spans="1:22">
      <c r="A67" s="11" t="s">
        <v>70</v>
      </c>
      <c r="B67" s="10" cm="1">
        <f t="array" ref="B67">_xll.SNL.Clients.Office.Excel.Functions.SPG($A67, "IQ_DILUT_EPS_NORM", B$2)</f>
        <v>54.021000000000001</v>
      </c>
      <c r="C67" s="10" cm="1">
        <f t="array" ref="C67">_xll.SNL.Clients.Office.Excel.Functions.SPG($A67, "IQ_DILUT_EPS_NORM", C$2)</f>
        <v>35.183</v>
      </c>
      <c r="D67" s="10" cm="1">
        <f t="array" ref="D67">_xll.SNL.Clients.Office.Excel.Functions.SPG($A67, "IQ_DILUT_EPS_NORM", D$2)</f>
        <v>17.54</v>
      </c>
      <c r="E67" s="10" cm="1">
        <f t="array" ref="E67">_xll.SNL.Clients.Office.Excel.Functions.SPG($A67, "IQ_DILUT_EPS_NORM", E$2)</f>
        <v>8.4640000000000004</v>
      </c>
      <c r="F67" s="10" cm="1">
        <f t="array" ref="F67">_xll.SNL.Clients.Office.Excel.Functions.SPG($A67, "IQ_DILUT_EPS_NORM", F$2)</f>
        <v>54.411999999999999</v>
      </c>
      <c r="G67" s="10" cm="1">
        <f t="array" ref="G67">_xll.SNL.Clients.Office.Excel.Functions.SPG($A67, "IQ_DILUT_EPS_NORM", G$2)</f>
        <v>28.271000000000001</v>
      </c>
      <c r="H67" s="10" cm="1">
        <f t="array" ref="H67">_xll.SNL.Clients.Office.Excel.Functions.SPG($A67, "IQ_DILUT_EPS_NORM", H$2)</f>
        <v>7.1740000000000004</v>
      </c>
      <c r="I67" s="10" cm="1">
        <f t="array" ref="I67">_xll.SNL.Clients.Office.Excel.Functions.SPG($A67, "IQ_DILUT_EPS_NORM", I$2)</f>
        <v>16.033000000000001</v>
      </c>
      <c r="J67" s="10" cm="1">
        <f t="array" ref="J67">_xll.SNL.Clients.Office.Excel.Functions.SPG($A67, "IQ_DILUT_EPS_NORM", J$2)</f>
        <v>39.543999999999997</v>
      </c>
      <c r="K67" s="10" cm="1">
        <f t="array" ref="K67">_xll.SNL.Clients.Office.Excel.Functions.SPG($A67, "IQ_DILUT_EPS_NORM", K$2)</f>
        <v>14.893000000000001</v>
      </c>
      <c r="L67" s="10" cm="1">
        <f t="array" ref="L67">_xll.SNL.Clients.Office.Excel.Functions.SPG($A67, "IQ_DILUT_EPS_NORM", L$2)</f>
        <v>2.6579999999999999</v>
      </c>
      <c r="M67" s="10" cm="1">
        <f t="array" ref="M67">_xll.SNL.Clients.Office.Excel.Functions.SPG($A67, "IQ_DILUT_EPS_NORM", M$2)</f>
        <v>12.071</v>
      </c>
      <c r="N67" s="10" cm="1">
        <f t="array" ref="N67">_xll.SNL.Clients.Office.Excel.Functions.SPG($A67, "IQ_DILUT_EPS_NORM", N$2)</f>
        <v>29.994</v>
      </c>
      <c r="O67" s="10" cm="1">
        <f t="array" ref="O67">_xll.SNL.Clients.Office.Excel.Functions.SPG($A67, "IQ_DILUT_EPS_NORM", O$2)</f>
        <v>-0.79200000000000004</v>
      </c>
      <c r="P67" s="10" cm="1">
        <f t="array" ref="P67">_xll.SNL.Clients.Office.Excel.Functions.SPG($A67, "IQ_DILUT_EPS_NORM", P$2)</f>
        <v>-4.6680000000000001</v>
      </c>
      <c r="Q67" s="10" cm="1">
        <f t="array" ref="Q67">_xll.SNL.Clients.Office.Excel.Functions.SPG($A67, "IQ_DILUT_EPS_NORM", Q$2)</f>
        <v>-4.7320000000000002</v>
      </c>
      <c r="R67" s="10" cm="1">
        <f t="array" ref="R67">_xll.SNL.Clients.Office.Excel.Functions.SPG($A67, "IQ_DILUT_EPS_NORM", R$2)</f>
        <v>10.558</v>
      </c>
      <c r="S67" s="10" cm="1">
        <f t="array" ref="S67">_xll.SNL.Clients.Office.Excel.Functions.SPG($A67, "IQ_DILUT_EPS_NORM", S$2)</f>
        <v>-9.0250000000000004</v>
      </c>
      <c r="T67" s="10" cm="1">
        <f t="array" ref="T67">_xll.SNL.Clients.Office.Excel.Functions.SPG($A67, "IQ_DILUT_EPS_NORM", T$2)</f>
        <v>2.6459999999999999</v>
      </c>
      <c r="U67" s="10" cm="1">
        <f t="array" ref="U67">_xll.SNL.Clients.Office.Excel.Functions.SPG($A67, "IQ_DILUT_EPS_NORM", U$2)</f>
        <v>16.361999999999998</v>
      </c>
      <c r="V67" s="10" cm="1">
        <f t="array" ref="V67">_xll.SNL.Clients.Office.Excel.Functions.SPG($A67, "IQ_DILUT_EPS_NORM", V$2)</f>
        <v>35.195999999999998</v>
      </c>
    </row>
    <row r="68" spans="1:22">
      <c r="A68" s="11" t="s">
        <v>71</v>
      </c>
      <c r="B68" s="10" cm="1">
        <f t="array" ref="B68">_xll.SNL.Clients.Office.Excel.Functions.SPG($A68, "IQ_DILUT_EPS_NORM", B$2)</f>
        <v>0.74099999999999999</v>
      </c>
      <c r="C68" s="10" cm="1">
        <f t="array" ref="C68">_xll.SNL.Clients.Office.Excel.Functions.SPG($A68, "IQ_DILUT_EPS_NORM", C$2)</f>
        <v>0.85699999999999998</v>
      </c>
      <c r="D68" s="10" cm="1">
        <f t="array" ref="D68">_xll.SNL.Clients.Office.Excel.Functions.SPG($A68, "IQ_DILUT_EPS_NORM", D$2)</f>
        <v>0.79100000000000004</v>
      </c>
      <c r="E68" s="10" cm="1">
        <f t="array" ref="E68">_xll.SNL.Clients.Office.Excel.Functions.SPG($A68, "IQ_DILUT_EPS_NORM", E$2)</f>
        <v>0.70699999999999996</v>
      </c>
      <c r="F68" s="10" cm="1">
        <f t="array" ref="F68">_xll.SNL.Clients.Office.Excel.Functions.SPG($A68, "IQ_DILUT_EPS_NORM", F$2)</f>
        <v>0.78100000000000003</v>
      </c>
      <c r="G68" s="10" cm="1">
        <f t="array" ref="G68">_xll.SNL.Clients.Office.Excel.Functions.SPG($A68, "IQ_DILUT_EPS_NORM", G$2)</f>
        <v>0.84299999999999997</v>
      </c>
      <c r="H68" s="10" cm="1">
        <f t="array" ref="H68">_xll.SNL.Clients.Office.Excel.Functions.SPG($A68, "IQ_DILUT_EPS_NORM", H$2)</f>
        <v>0.67500000000000004</v>
      </c>
      <c r="I68" s="10" cm="1">
        <f t="array" ref="I68">_xll.SNL.Clients.Office.Excel.Functions.SPG($A68, "IQ_DILUT_EPS_NORM", I$2)</f>
        <v>0.68100000000000005</v>
      </c>
      <c r="J68" s="10" cm="1">
        <f t="array" ref="J68">_xll.SNL.Clients.Office.Excel.Functions.SPG($A68, "IQ_DILUT_EPS_NORM", J$2)</f>
        <v>0.65700000000000003</v>
      </c>
      <c r="K68" s="10" t="str" cm="1">
        <f t="array" ref="K68">_xll.SNL.Clients.Office.Excel.Functions.SPG($A68, "IQ_DILUT_EPS_NORM", K$2)</f>
        <v>NA</v>
      </c>
      <c r="L68" s="10" cm="1">
        <f t="array" ref="L68">_xll.SNL.Clients.Office.Excel.Functions.SPG($A68, "IQ_DILUT_EPS_NORM", L$2)</f>
        <v>0.86199999999999999</v>
      </c>
      <c r="M68" s="10" cm="1">
        <f t="array" ref="M68">_xll.SNL.Clients.Office.Excel.Functions.SPG($A68, "IQ_DILUT_EPS_NORM", M$2)</f>
        <v>0.59799999999999998</v>
      </c>
      <c r="N68" s="10" cm="1">
        <f t="array" ref="N68">_xll.SNL.Clients.Office.Excel.Functions.SPG($A68, "IQ_DILUT_EPS_NORM", N$2)</f>
        <v>0.73599999999999999</v>
      </c>
      <c r="O68" s="10" cm="1">
        <f t="array" ref="O68">_xll.SNL.Clients.Office.Excel.Functions.SPG($A68, "IQ_DILUT_EPS_NORM", O$2)</f>
        <v>0.90500000000000003</v>
      </c>
      <c r="P68" s="10" cm="1">
        <f t="array" ref="P68">_xll.SNL.Clients.Office.Excel.Functions.SPG($A68, "IQ_DILUT_EPS_NORM", P$2)</f>
        <v>1.0549999999999999</v>
      </c>
      <c r="Q68" s="10" cm="1">
        <f t="array" ref="Q68">_xll.SNL.Clients.Office.Excel.Functions.SPG($A68, "IQ_DILUT_EPS_NORM", Q$2)</f>
        <v>0.97699999999999998</v>
      </c>
      <c r="R68" s="10" cm="1">
        <f t="array" ref="R68">_xll.SNL.Clients.Office.Excel.Functions.SPG($A68, "IQ_DILUT_EPS_NORM", R$2)</f>
        <v>0.83299999999999996</v>
      </c>
      <c r="S68" s="10" cm="1">
        <f t="array" ref="S68">_xll.SNL.Clients.Office.Excel.Functions.SPG($A68, "IQ_DILUT_EPS_NORM", S$2)</f>
        <v>-0.13200000000000001</v>
      </c>
      <c r="T68" s="10" cm="1">
        <f t="array" ref="T68">_xll.SNL.Clients.Office.Excel.Functions.SPG($A68, "IQ_DILUT_EPS_NORM", T$2)</f>
        <v>0.66100000000000003</v>
      </c>
      <c r="U68" s="10" cm="1">
        <f t="array" ref="U68">_xll.SNL.Clients.Office.Excel.Functions.SPG($A68, "IQ_DILUT_EPS_NORM", U$2)</f>
        <v>0.93600000000000005</v>
      </c>
      <c r="V68" s="10" cm="1">
        <f t="array" ref="V68">_xll.SNL.Clients.Office.Excel.Functions.SPG($A68, "IQ_DILUT_EPS_NORM", V$2)</f>
        <v>0.81899999999999995</v>
      </c>
    </row>
    <row r="69" spans="1:22">
      <c r="A69" s="11" t="s">
        <v>72</v>
      </c>
      <c r="B69" s="10" cm="1">
        <f t="array" ref="B69">_xll.SNL.Clients.Office.Excel.Functions.SPG($A69, "IQ_DILUT_EPS_NORM", B$2)</f>
        <v>0.27400000000000002</v>
      </c>
      <c r="C69" s="10" cm="1">
        <f t="array" ref="C69">_xll.SNL.Clients.Office.Excel.Functions.SPG($A69, "IQ_DILUT_EPS_NORM", C$2)</f>
        <v>0.309</v>
      </c>
      <c r="D69" s="10" cm="1">
        <f t="array" ref="D69">_xll.SNL.Clients.Office.Excel.Functions.SPG($A69, "IQ_DILUT_EPS_NORM", D$2)</f>
        <v>0.26</v>
      </c>
      <c r="E69" s="10" cm="1">
        <f t="array" ref="E69">_xll.SNL.Clients.Office.Excel.Functions.SPG($A69, "IQ_DILUT_EPS_NORM", E$2)</f>
        <v>0.24399999999999999</v>
      </c>
      <c r="F69" s="10" cm="1">
        <f t="array" ref="F69">_xll.SNL.Clients.Office.Excel.Functions.SPG($A69, "IQ_DILUT_EPS_NORM", F$2)</f>
        <v>0.224</v>
      </c>
      <c r="G69" s="10" cm="1">
        <f t="array" ref="G69">_xll.SNL.Clients.Office.Excel.Functions.SPG($A69, "IQ_DILUT_EPS_NORM", G$2)</f>
        <v>0.221</v>
      </c>
      <c r="H69" s="10" cm="1">
        <f t="array" ref="H69">_xll.SNL.Clients.Office.Excel.Functions.SPG($A69, "IQ_DILUT_EPS_NORM", H$2)</f>
        <v>0.215</v>
      </c>
      <c r="I69" s="10" cm="1">
        <f t="array" ref="I69">_xll.SNL.Clients.Office.Excel.Functions.SPG($A69, "IQ_DILUT_EPS_NORM", I$2)</f>
        <v>0.223</v>
      </c>
      <c r="J69" s="10" cm="1">
        <f t="array" ref="J69">_xll.SNL.Clients.Office.Excel.Functions.SPG($A69, "IQ_DILUT_EPS_NORM", J$2)</f>
        <v>0.17</v>
      </c>
      <c r="K69" s="10" cm="1">
        <f t="array" ref="K69">_xll.SNL.Clients.Office.Excel.Functions.SPG($A69, "IQ_DILUT_EPS_NORM", K$2)</f>
        <v>0.193</v>
      </c>
      <c r="L69" s="10" cm="1">
        <f t="array" ref="L69">_xll.SNL.Clients.Office.Excel.Functions.SPG($A69, "IQ_DILUT_EPS_NORM", L$2)</f>
        <v>7.6999999999999999E-2</v>
      </c>
      <c r="M69" s="10" cm="1">
        <f t="array" ref="M69">_xll.SNL.Clients.Office.Excel.Functions.SPG($A69, "IQ_DILUT_EPS_NORM", M$2)</f>
        <v>0.16400000000000001</v>
      </c>
      <c r="N69" s="10" cm="1">
        <f t="array" ref="N69">_xll.SNL.Clients.Office.Excel.Functions.SPG($A69, "IQ_DILUT_EPS_NORM", N$2)</f>
        <v>0.16</v>
      </c>
      <c r="O69" s="10" cm="1">
        <f t="array" ref="O69">_xll.SNL.Clients.Office.Excel.Functions.SPG($A69, "IQ_DILUT_EPS_NORM", O$2)</f>
        <v>0.184</v>
      </c>
      <c r="P69" s="10" cm="1">
        <f t="array" ref="P69">_xll.SNL.Clients.Office.Excel.Functions.SPG($A69, "IQ_DILUT_EPS_NORM", P$2)</f>
        <v>0.124</v>
      </c>
      <c r="Q69" s="10" cm="1">
        <f t="array" ref="Q69">_xll.SNL.Clients.Office.Excel.Functions.SPG($A69, "IQ_DILUT_EPS_NORM", Q$2)</f>
        <v>0.22500000000000001</v>
      </c>
      <c r="R69" s="10" cm="1">
        <f t="array" ref="R69">_xll.SNL.Clients.Office.Excel.Functions.SPG($A69, "IQ_DILUT_EPS_NORM", R$2)</f>
        <v>9.2999999999999999E-2</v>
      </c>
      <c r="S69" s="10" cm="1">
        <f t="array" ref="S69">_xll.SNL.Clients.Office.Excel.Functions.SPG($A69, "IQ_DILUT_EPS_NORM", S$2)</f>
        <v>-5.8000000000000003E-2</v>
      </c>
      <c r="T69" s="10" cm="1">
        <f t="array" ref="T69">_xll.SNL.Clients.Office.Excel.Functions.SPG($A69, "IQ_DILUT_EPS_NORM", T$2)</f>
        <v>6.4000000000000001E-2</v>
      </c>
      <c r="U69" s="10" cm="1">
        <f t="array" ref="U69">_xll.SNL.Clients.Office.Excel.Functions.SPG($A69, "IQ_DILUT_EPS_NORM", U$2)</f>
        <v>0.13200000000000001</v>
      </c>
      <c r="V69" s="10" cm="1">
        <f t="array" ref="V69">_xll.SNL.Clients.Office.Excel.Functions.SPG($A69, "IQ_DILUT_EPS_NORM", V$2)</f>
        <v>0.15</v>
      </c>
    </row>
    <row r="70" spans="1:22">
      <c r="A70" s="11" t="s">
        <v>73</v>
      </c>
      <c r="B70" s="10" cm="1">
        <f t="array" ref="B70">_xll.SNL.Clients.Office.Excel.Functions.SPG($A70, "IQ_DILUT_EPS_NORM", B$2)</f>
        <v>0.71599999999999997</v>
      </c>
      <c r="C70" s="10" cm="1">
        <f t="array" ref="C70">_xll.SNL.Clients.Office.Excel.Functions.SPG($A70, "IQ_DILUT_EPS_NORM", C$2)</f>
        <v>0.81599999999999995</v>
      </c>
      <c r="D70" s="10" cm="1">
        <f t="array" ref="D70">_xll.SNL.Clients.Office.Excel.Functions.SPG($A70, "IQ_DILUT_EPS_NORM", D$2)</f>
        <v>0.75900000000000001</v>
      </c>
      <c r="E70" s="10" cm="1">
        <f t="array" ref="E70">_xll.SNL.Clients.Office.Excel.Functions.SPG($A70, "IQ_DILUT_EPS_NORM", E$2)</f>
        <v>0.71399999999999997</v>
      </c>
      <c r="F70" s="10" cm="1">
        <f t="array" ref="F70">_xll.SNL.Clients.Office.Excel.Functions.SPG($A70, "IQ_DILUT_EPS_NORM", F$2)</f>
        <v>0.76700000000000002</v>
      </c>
      <c r="G70" s="10" cm="1">
        <f t="array" ref="G70">_xll.SNL.Clients.Office.Excel.Functions.SPG($A70, "IQ_DILUT_EPS_NORM", G$2)</f>
        <v>0.68899999999999995</v>
      </c>
      <c r="H70" s="10" cm="1">
        <f t="array" ref="H70">_xll.SNL.Clients.Office.Excel.Functions.SPG($A70, "IQ_DILUT_EPS_NORM", H$2)</f>
        <v>0.871</v>
      </c>
      <c r="I70" s="10" cm="1">
        <f t="array" ref="I70">_xll.SNL.Clients.Office.Excel.Functions.SPG($A70, "IQ_DILUT_EPS_NORM", I$2)</f>
        <v>0.58599999999999997</v>
      </c>
      <c r="J70" s="10" cm="1">
        <f t="array" ref="J70">_xll.SNL.Clients.Office.Excel.Functions.SPG($A70, "IQ_DILUT_EPS_NORM", J$2)</f>
        <v>0.80600000000000005</v>
      </c>
      <c r="K70" s="10" cm="1">
        <f t="array" ref="K70">_xll.SNL.Clients.Office.Excel.Functions.SPG($A70, "IQ_DILUT_EPS_NORM", K$2)</f>
        <v>0.85199999999999998</v>
      </c>
      <c r="L70" s="10" cm="1">
        <f t="array" ref="L70">_xll.SNL.Clients.Office.Excel.Functions.SPG($A70, "IQ_DILUT_EPS_NORM", L$2)</f>
        <v>0.85</v>
      </c>
      <c r="M70" s="10" cm="1">
        <f t="array" ref="M70">_xll.SNL.Clients.Office.Excel.Functions.SPG($A70, "IQ_DILUT_EPS_NORM", M$2)</f>
        <v>0.72799999999999998</v>
      </c>
      <c r="N70" s="10" cm="1">
        <f t="array" ref="N70">_xll.SNL.Clients.Office.Excel.Functions.SPG($A70, "IQ_DILUT_EPS_NORM", N$2)</f>
        <v>0.80500000000000005</v>
      </c>
      <c r="O70" s="10" cm="1">
        <f t="array" ref="O70">_xll.SNL.Clients.Office.Excel.Functions.SPG($A70, "IQ_DILUT_EPS_NORM", O$2)</f>
        <v>0.77900000000000003</v>
      </c>
      <c r="P70" s="10" cm="1">
        <f t="array" ref="P70">_xll.SNL.Clients.Office.Excel.Functions.SPG($A70, "IQ_DILUT_EPS_NORM", P$2)</f>
        <v>0.66900000000000004</v>
      </c>
      <c r="Q70" s="10" cm="1">
        <f t="array" ref="Q70">_xll.SNL.Clients.Office.Excel.Functions.SPG($A70, "IQ_DILUT_EPS_NORM", Q$2)</f>
        <v>1.2370000000000001</v>
      </c>
      <c r="R70" s="10" cm="1">
        <f t="array" ref="R70">_xll.SNL.Clients.Office.Excel.Functions.SPG($A70, "IQ_DILUT_EPS_NORM", R$2)</f>
        <v>0.56299999999999994</v>
      </c>
      <c r="S70" s="10" cm="1">
        <f t="array" ref="S70">_xll.SNL.Clients.Office.Excel.Functions.SPG($A70, "IQ_DILUT_EPS_NORM", S$2)</f>
        <v>0.55800000000000005</v>
      </c>
      <c r="T70" s="10" cm="1">
        <f t="array" ref="T70">_xll.SNL.Clients.Office.Excel.Functions.SPG($A70, "IQ_DILUT_EPS_NORM", T$2)</f>
        <v>0.68200000000000005</v>
      </c>
      <c r="U70" s="10" cm="1">
        <f t="array" ref="U70">_xll.SNL.Clients.Office.Excel.Functions.SPG($A70, "IQ_DILUT_EPS_NORM", U$2)</f>
        <v>0.54700000000000004</v>
      </c>
      <c r="V70" s="10" cm="1">
        <f t="array" ref="V70">_xll.SNL.Clients.Office.Excel.Functions.SPG($A70, "IQ_DILUT_EPS_NORM", V$2)</f>
        <v>0.80300000000000005</v>
      </c>
    </row>
    <row r="71" spans="1:22">
      <c r="A71" s="11" t="s">
        <v>74</v>
      </c>
      <c r="B71" s="10" cm="1">
        <f t="array" ref="B71">_xll.SNL.Clients.Office.Excel.Functions.SPG($A71, "IQ_DILUT_EPS_NORM", B$2)</f>
        <v>0.53700000000000003</v>
      </c>
      <c r="C71" s="10" cm="1">
        <f t="array" ref="C71">_xll.SNL.Clients.Office.Excel.Functions.SPG($A71, "IQ_DILUT_EPS_NORM", C$2)</f>
        <v>0.42599999999999999</v>
      </c>
      <c r="D71" s="10" cm="1">
        <f t="array" ref="D71">_xll.SNL.Clients.Office.Excel.Functions.SPG($A71, "IQ_DILUT_EPS_NORM", D$2)</f>
        <v>0.309</v>
      </c>
      <c r="E71" s="10" cm="1">
        <f t="array" ref="E71">_xll.SNL.Clients.Office.Excel.Functions.SPG($A71, "IQ_DILUT_EPS_NORM", E$2)</f>
        <v>0.30399999999999999</v>
      </c>
      <c r="F71" s="10" cm="1">
        <f t="array" ref="F71">_xll.SNL.Clients.Office.Excel.Functions.SPG($A71, "IQ_DILUT_EPS_NORM", F$2)</f>
        <v>0.58099999999999996</v>
      </c>
      <c r="G71" s="10" cm="1">
        <f t="array" ref="G71">_xll.SNL.Clients.Office.Excel.Functions.SPG($A71, "IQ_DILUT_EPS_NORM", G$2)</f>
        <v>0.55400000000000005</v>
      </c>
      <c r="H71" s="10" cm="1">
        <f t="array" ref="H71">_xll.SNL.Clients.Office.Excel.Functions.SPG($A71, "IQ_DILUT_EPS_NORM", H$2)</f>
        <v>0.54500000000000004</v>
      </c>
      <c r="I71" s="10" cm="1">
        <f t="array" ref="I71">_xll.SNL.Clients.Office.Excel.Functions.SPG($A71, "IQ_DILUT_EPS_NORM", I$2)</f>
        <v>0.56100000000000005</v>
      </c>
      <c r="J71" s="10" cm="1">
        <f t="array" ref="J71">_xll.SNL.Clients.Office.Excel.Functions.SPG($A71, "IQ_DILUT_EPS_NORM", J$2)</f>
        <v>0.55400000000000005</v>
      </c>
      <c r="K71" s="10" cm="1">
        <f t="array" ref="K71">_xll.SNL.Clients.Office.Excel.Functions.SPG($A71, "IQ_DILUT_EPS_NORM", K$2)</f>
        <v>0.48599999999999999</v>
      </c>
      <c r="L71" s="10" cm="1">
        <f t="array" ref="L71">_xll.SNL.Clients.Office.Excel.Functions.SPG($A71, "IQ_DILUT_EPS_NORM", L$2)</f>
        <v>0.41399999999999998</v>
      </c>
      <c r="M71" s="10" cm="1">
        <f t="array" ref="M71">_xll.SNL.Clients.Office.Excel.Functions.SPG($A71, "IQ_DILUT_EPS_NORM", M$2)</f>
        <v>0.39400000000000002</v>
      </c>
      <c r="N71" s="10" cm="1">
        <f t="array" ref="N71">_xll.SNL.Clients.Office.Excel.Functions.SPG($A71, "IQ_DILUT_EPS_NORM", N$2)</f>
        <v>0.318</v>
      </c>
      <c r="O71" s="10" cm="1">
        <f t="array" ref="O71">_xll.SNL.Clients.Office.Excel.Functions.SPG($A71, "IQ_DILUT_EPS_NORM", O$2)</f>
        <v>0.255</v>
      </c>
      <c r="P71" s="10" cm="1">
        <f t="array" ref="P71">_xll.SNL.Clients.Office.Excel.Functions.SPG($A71, "IQ_DILUT_EPS_NORM", P$2)</f>
        <v>0.22</v>
      </c>
      <c r="Q71" s="10" cm="1">
        <f t="array" ref="Q71">_xll.SNL.Clients.Office.Excel.Functions.SPG($A71, "IQ_DILUT_EPS_NORM", Q$2)</f>
        <v>0.19700000000000001</v>
      </c>
      <c r="R71" s="10" cm="1">
        <f t="array" ref="R71">_xll.SNL.Clients.Office.Excel.Functions.SPG($A71, "IQ_DILUT_EPS_NORM", R$2)</f>
        <v>0.16800000000000001</v>
      </c>
      <c r="S71" s="10" cm="1">
        <f t="array" ref="S71">_xll.SNL.Clients.Office.Excel.Functions.SPG($A71, "IQ_DILUT_EPS_NORM", S$2)</f>
        <v>8.1000000000000003E-2</v>
      </c>
      <c r="T71" s="10" cm="1">
        <f t="array" ref="T71">_xll.SNL.Clients.Office.Excel.Functions.SPG($A71, "IQ_DILUT_EPS_NORM", T$2)</f>
        <v>5.2999999999999999E-2</v>
      </c>
      <c r="U71" s="10" cm="1">
        <f t="array" ref="U71">_xll.SNL.Clients.Office.Excel.Functions.SPG($A71, "IQ_DILUT_EPS_NORM", U$2)</f>
        <v>5.5E-2</v>
      </c>
      <c r="V71" s="10" cm="1">
        <f t="array" ref="V71">_xll.SNL.Clients.Office.Excel.Functions.SPG($A71, "IQ_DILUT_EPS_NORM", V$2)</f>
        <v>0.108</v>
      </c>
    </row>
    <row r="72" spans="1:22">
      <c r="A72" s="11" t="s">
        <v>75</v>
      </c>
      <c r="B72" s="10" cm="1">
        <f t="array" ref="B72">_xll.SNL.Clients.Office.Excel.Functions.SPG($A72, "IQ_DILUT_EPS_NORM", B$2)</f>
        <v>0.53100000000000003</v>
      </c>
      <c r="C72" s="10" cm="1">
        <f t="array" ref="C72">_xll.SNL.Clients.Office.Excel.Functions.SPG($A72, "IQ_DILUT_EPS_NORM", C$2)</f>
        <v>2.4809999999999999</v>
      </c>
      <c r="D72" s="10" cm="1">
        <f t="array" ref="D72">_xll.SNL.Clients.Office.Excel.Functions.SPG($A72, "IQ_DILUT_EPS_NORM", D$2)</f>
        <v>1.3959999999999999</v>
      </c>
      <c r="E72" s="10" cm="1">
        <f t="array" ref="E72">_xll.SNL.Clients.Office.Excel.Functions.SPG($A72, "IQ_DILUT_EPS_NORM", E$2)</f>
        <v>0.46</v>
      </c>
      <c r="F72" s="10" cm="1">
        <f t="array" ref="F72">_xll.SNL.Clients.Office.Excel.Functions.SPG($A72, "IQ_DILUT_EPS_NORM", F$2)</f>
        <v>0.59199999999999997</v>
      </c>
      <c r="G72" s="10" cm="1">
        <f t="array" ref="G72">_xll.SNL.Clients.Office.Excel.Functions.SPG($A72, "IQ_DILUT_EPS_NORM", G$2)</f>
        <v>2.1909999999999998</v>
      </c>
      <c r="H72" s="10" cm="1">
        <f t="array" ref="H72">_xll.SNL.Clients.Office.Excel.Functions.SPG($A72, "IQ_DILUT_EPS_NORM", H$2)</f>
        <v>1.3120000000000001</v>
      </c>
      <c r="I72" s="10" cm="1">
        <f t="array" ref="I72">_xll.SNL.Clients.Office.Excel.Functions.SPG($A72, "IQ_DILUT_EPS_NORM", I$2)</f>
        <v>0.372</v>
      </c>
      <c r="J72" s="10" cm="1">
        <f t="array" ref="J72">_xll.SNL.Clients.Office.Excel.Functions.SPG($A72, "IQ_DILUT_EPS_NORM", J$2)</f>
        <v>0.29099999999999998</v>
      </c>
      <c r="K72" s="10" cm="1">
        <f t="array" ref="K72">_xll.SNL.Clients.Office.Excel.Functions.SPG($A72, "IQ_DILUT_EPS_NORM", K$2)</f>
        <v>1.6459999999999999</v>
      </c>
      <c r="L72" s="10" cm="1">
        <f t="array" ref="L72">_xll.SNL.Clients.Office.Excel.Functions.SPG($A72, "IQ_DILUT_EPS_NORM", L$2)</f>
        <v>1.177</v>
      </c>
      <c r="M72" s="10" cm="1">
        <f t="array" ref="M72">_xll.SNL.Clients.Office.Excel.Functions.SPG($A72, "IQ_DILUT_EPS_NORM", M$2)</f>
        <v>0.23400000000000001</v>
      </c>
      <c r="N72" s="10" cm="1">
        <f t="array" ref="N72">_xll.SNL.Clients.Office.Excel.Functions.SPG($A72, "IQ_DILUT_EPS_NORM", N$2)</f>
        <v>0.41299999999999998</v>
      </c>
      <c r="O72" s="10" cm="1">
        <f t="array" ref="O72">_xll.SNL.Clients.Office.Excel.Functions.SPG($A72, "IQ_DILUT_EPS_NORM", O$2)</f>
        <v>1.33</v>
      </c>
      <c r="P72" s="10" cm="1">
        <f t="array" ref="P72">_xll.SNL.Clients.Office.Excel.Functions.SPG($A72, "IQ_DILUT_EPS_NORM", P$2)</f>
        <v>1.2</v>
      </c>
      <c r="Q72" s="10" cm="1">
        <f t="array" ref="Q72">_xll.SNL.Clients.Office.Excel.Functions.SPG($A72, "IQ_DILUT_EPS_NORM", Q$2)</f>
        <v>0.36799999999999999</v>
      </c>
      <c r="R72" s="10" cm="1">
        <f t="array" ref="R72">_xll.SNL.Clients.Office.Excel.Functions.SPG($A72, "IQ_DILUT_EPS_NORM", R$2)</f>
        <v>0.34599999999999997</v>
      </c>
      <c r="S72" s="10" cm="1">
        <f t="array" ref="S72">_xll.SNL.Clients.Office.Excel.Functions.SPG($A72, "IQ_DILUT_EPS_NORM", S$2)</f>
        <v>1.577</v>
      </c>
      <c r="T72" s="10" cm="1">
        <f t="array" ref="T72">_xll.SNL.Clients.Office.Excel.Functions.SPG($A72, "IQ_DILUT_EPS_NORM", T$2)</f>
        <v>1.1240000000000001</v>
      </c>
      <c r="U72" s="10" cm="1">
        <f t="array" ref="U72">_xll.SNL.Clients.Office.Excel.Functions.SPG($A72, "IQ_DILUT_EPS_NORM", U$2)</f>
        <v>5.6000000000000001E-2</v>
      </c>
      <c r="V72" s="10" cm="1">
        <f t="array" ref="V72">_xll.SNL.Clients.Office.Excel.Functions.SPG($A72, "IQ_DILUT_EPS_NORM", V$2)</f>
        <v>0.34100000000000003</v>
      </c>
    </row>
    <row r="73" spans="1:22">
      <c r="A73" s="11" t="s">
        <v>76</v>
      </c>
      <c r="B73" s="10" cm="1">
        <f t="array" ref="B73">_xll.SNL.Clients.Office.Excel.Functions.SPG($A73, "IQ_DILUT_EPS_NORM", B$2)</f>
        <v>0.62</v>
      </c>
      <c r="C73" s="10" cm="1">
        <f t="array" ref="C73">_xll.SNL.Clients.Office.Excel.Functions.SPG($A73, "IQ_DILUT_EPS_NORM", C$2)</f>
        <v>0.66</v>
      </c>
      <c r="D73" s="10" cm="1">
        <f t="array" ref="D73">_xll.SNL.Clients.Office.Excel.Functions.SPG($A73, "IQ_DILUT_EPS_NORM", D$2)</f>
        <v>0.69099999999999995</v>
      </c>
      <c r="E73" s="10" cm="1">
        <f t="array" ref="E73">_xll.SNL.Clients.Office.Excel.Functions.SPG($A73, "IQ_DILUT_EPS_NORM", E$2)</f>
        <v>0.80400000000000005</v>
      </c>
      <c r="F73" s="10" cm="1">
        <f t="array" ref="F73">_xll.SNL.Clients.Office.Excel.Functions.SPG($A73, "IQ_DILUT_EPS_NORM", F$2)</f>
        <v>0.48299999999999998</v>
      </c>
      <c r="G73" s="10" cm="1">
        <f t="array" ref="G73">_xll.SNL.Clients.Office.Excel.Functions.SPG($A73, "IQ_DILUT_EPS_NORM", G$2)</f>
        <v>0.60299999999999998</v>
      </c>
      <c r="H73" s="10" cm="1">
        <f t="array" ref="H73">_xll.SNL.Clients.Office.Excel.Functions.SPG($A73, "IQ_DILUT_EPS_NORM", H$2)</f>
        <v>0.57799999999999996</v>
      </c>
      <c r="I73" s="10" cm="1">
        <f t="array" ref="I73">_xll.SNL.Clients.Office.Excel.Functions.SPG($A73, "IQ_DILUT_EPS_NORM", I$2)</f>
        <v>0.64700000000000002</v>
      </c>
      <c r="J73" s="10" cm="1">
        <f t="array" ref="J73">_xll.SNL.Clients.Office.Excel.Functions.SPG($A73, "IQ_DILUT_EPS_NORM", J$2)</f>
        <v>0.42199999999999999</v>
      </c>
      <c r="K73" s="10" cm="1">
        <f t="array" ref="K73">_xll.SNL.Clients.Office.Excel.Functions.SPG($A73, "IQ_DILUT_EPS_NORM", K$2)</f>
        <v>0.434</v>
      </c>
      <c r="L73" s="10" cm="1">
        <f t="array" ref="L73">_xll.SNL.Clients.Office.Excel.Functions.SPG($A73, "IQ_DILUT_EPS_NORM", L$2)</f>
        <v>0.441</v>
      </c>
      <c r="M73" s="10" cm="1">
        <f t="array" ref="M73">_xll.SNL.Clients.Office.Excel.Functions.SPG($A73, "IQ_DILUT_EPS_NORM", M$2)</f>
        <v>0.59599999999999997</v>
      </c>
      <c r="N73" s="10" cm="1">
        <f t="array" ref="N73">_xll.SNL.Clients.Office.Excel.Functions.SPG($A73, "IQ_DILUT_EPS_NORM", N$2)</f>
        <v>0.34399999999999997</v>
      </c>
      <c r="O73" s="10" cm="1">
        <f t="array" ref="O73">_xll.SNL.Clients.Office.Excel.Functions.SPG($A73, "IQ_DILUT_EPS_NORM", O$2)</f>
        <v>0.49399999999999999</v>
      </c>
      <c r="P73" s="10" cm="1">
        <f t="array" ref="P73">_xll.SNL.Clients.Office.Excel.Functions.SPG($A73, "IQ_DILUT_EPS_NORM", P$2)</f>
        <v>0.40799999999999997</v>
      </c>
      <c r="Q73" s="10" cm="1">
        <f t="array" ref="Q73">_xll.SNL.Clients.Office.Excel.Functions.SPG($A73, "IQ_DILUT_EPS_NORM", Q$2)</f>
        <v>0.53700000000000003</v>
      </c>
      <c r="R73" s="10" cm="1">
        <f t="array" ref="R73">_xll.SNL.Clients.Office.Excel.Functions.SPG($A73, "IQ_DILUT_EPS_NORM", R$2)</f>
        <v>0.26300000000000001</v>
      </c>
      <c r="S73" s="10" cm="1">
        <f t="array" ref="S73">_xll.SNL.Clients.Office.Excel.Functions.SPG($A73, "IQ_DILUT_EPS_NORM", S$2)</f>
        <v>0.379</v>
      </c>
      <c r="T73" s="10" cm="1">
        <f t="array" ref="T73">_xll.SNL.Clients.Office.Excel.Functions.SPG($A73, "IQ_DILUT_EPS_NORM", T$2)</f>
        <v>0.28499999999999998</v>
      </c>
      <c r="U73" s="10" cm="1">
        <f t="array" ref="U73">_xll.SNL.Clients.Office.Excel.Functions.SPG($A73, "IQ_DILUT_EPS_NORM", U$2)</f>
        <v>0.42599999999999999</v>
      </c>
      <c r="V73" s="10" cm="1">
        <f t="array" ref="V73">_xll.SNL.Clients.Office.Excel.Functions.SPG($A73, "IQ_DILUT_EPS_NORM", V$2)</f>
        <v>0.22500000000000001</v>
      </c>
    </row>
    <row r="74" spans="1:22">
      <c r="A74" s="11" t="s">
        <v>77</v>
      </c>
      <c r="B74" s="10" cm="1">
        <f t="array" ref="B74">_xll.SNL.Clients.Office.Excel.Functions.SPG($A74, "IQ_DILUT_EPS_NORM", B$2)</f>
        <v>0.41399999999999998</v>
      </c>
      <c r="C74" s="10" cm="1">
        <f t="array" ref="C74">_xll.SNL.Clients.Office.Excel.Functions.SPG($A74, "IQ_DILUT_EPS_NORM", C$2)</f>
        <v>0.33400000000000002</v>
      </c>
      <c r="D74" s="10" cm="1">
        <f t="array" ref="D74">_xll.SNL.Clients.Office.Excel.Functions.SPG($A74, "IQ_DILUT_EPS_NORM", D$2)</f>
        <v>0.24399999999999999</v>
      </c>
      <c r="E74" s="10" cm="1">
        <f t="array" ref="E74">_xll.SNL.Clients.Office.Excel.Functions.SPG($A74, "IQ_DILUT_EPS_NORM", E$2)</f>
        <v>0.33100000000000002</v>
      </c>
      <c r="F74" s="10" cm="1">
        <f t="array" ref="F74">_xll.SNL.Clients.Office.Excel.Functions.SPG($A74, "IQ_DILUT_EPS_NORM", F$2)</f>
        <v>0.40400000000000003</v>
      </c>
      <c r="G74" s="10" cm="1">
        <f t="array" ref="G74">_xll.SNL.Clients.Office.Excel.Functions.SPG($A74, "IQ_DILUT_EPS_NORM", G$2)</f>
        <v>0.38900000000000001</v>
      </c>
      <c r="H74" s="10" cm="1">
        <f t="array" ref="H74">_xll.SNL.Clients.Office.Excel.Functions.SPG($A74, "IQ_DILUT_EPS_NORM", H$2)</f>
        <v>0.35599999999999998</v>
      </c>
      <c r="I74" s="10" cm="1">
        <f t="array" ref="I74">_xll.SNL.Clients.Office.Excel.Functions.SPG($A74, "IQ_DILUT_EPS_NORM", I$2)</f>
        <v>0.34499999999999997</v>
      </c>
      <c r="J74" s="10" cm="1">
        <f t="array" ref="J74">_xll.SNL.Clients.Office.Excel.Functions.SPG($A74, "IQ_DILUT_EPS_NORM", J$2)</f>
        <v>0.38800000000000001</v>
      </c>
      <c r="K74" s="10" cm="1">
        <f t="array" ref="K74">_xll.SNL.Clients.Office.Excel.Functions.SPG($A74, "IQ_DILUT_EPS_NORM", K$2)</f>
        <v>0.42399999999999999</v>
      </c>
      <c r="L74" s="10" cm="1">
        <f t="array" ref="L74">_xll.SNL.Clients.Office.Excel.Functions.SPG($A74, "IQ_DILUT_EPS_NORM", L$2)</f>
        <v>0.34899999999999998</v>
      </c>
      <c r="M74" s="10" cm="1">
        <f t="array" ref="M74">_xll.SNL.Clients.Office.Excel.Functions.SPG($A74, "IQ_DILUT_EPS_NORM", M$2)</f>
        <v>0.42699999999999999</v>
      </c>
      <c r="N74" s="10" cm="1">
        <f t="array" ref="N74">_xll.SNL.Clients.Office.Excel.Functions.SPG($A74, "IQ_DILUT_EPS_NORM", N$2)</f>
        <v>0.39200000000000002</v>
      </c>
      <c r="O74" s="10" cm="1">
        <f t="array" ref="O74">_xll.SNL.Clients.Office.Excel.Functions.SPG($A74, "IQ_DILUT_EPS_NORM", O$2)</f>
        <v>0.35</v>
      </c>
      <c r="P74" s="10" cm="1">
        <f t="array" ref="P74">_xll.SNL.Clients.Office.Excel.Functions.SPG($A74, "IQ_DILUT_EPS_NORM", P$2)</f>
        <v>0.191</v>
      </c>
      <c r="Q74" s="10" cm="1">
        <f t="array" ref="Q74">_xll.SNL.Clients.Office.Excel.Functions.SPG($A74, "IQ_DILUT_EPS_NORM", Q$2)</f>
        <v>0.33700000000000002</v>
      </c>
      <c r="R74" s="10" cm="1">
        <f t="array" ref="R74">_xll.SNL.Clients.Office.Excel.Functions.SPG($A74, "IQ_DILUT_EPS_NORM", R$2)</f>
        <v>0.40200000000000002</v>
      </c>
      <c r="S74" s="10" cm="1">
        <f t="array" ref="S74">_xll.SNL.Clients.Office.Excel.Functions.SPG($A74, "IQ_DILUT_EPS_NORM", S$2)</f>
        <v>0.311</v>
      </c>
      <c r="T74" s="10" cm="1">
        <f t="array" ref="T74">_xll.SNL.Clients.Office.Excel.Functions.SPG($A74, "IQ_DILUT_EPS_NORM", T$2)</f>
        <v>0.23300000000000001</v>
      </c>
      <c r="U74" s="10" cm="1">
        <f t="array" ref="U74">_xll.SNL.Clients.Office.Excel.Functions.SPG($A74, "IQ_DILUT_EPS_NORM", U$2)</f>
        <v>0.36899999999999999</v>
      </c>
      <c r="V74" s="10" cm="1">
        <f t="array" ref="V74">_xll.SNL.Clients.Office.Excel.Functions.SPG($A74, "IQ_DILUT_EPS_NORM", V$2)</f>
        <v>0.43099999999999999</v>
      </c>
    </row>
    <row r="75" spans="1:22">
      <c r="A75" s="11" t="s">
        <v>78</v>
      </c>
      <c r="B75" s="10" cm="1">
        <f t="array" ref="B75">_xll.SNL.Clients.Office.Excel.Functions.SPG($A75, "IQ_DILUT_EPS_NORM", B$2)</f>
        <v>1.998</v>
      </c>
      <c r="C75" s="10" cm="1">
        <f t="array" ref="C75">_xll.SNL.Clients.Office.Excel.Functions.SPG($A75, "IQ_DILUT_EPS_NORM", C$2)</f>
        <v>2.2770000000000001</v>
      </c>
      <c r="D75" s="10" cm="1">
        <f t="array" ref="D75">_xll.SNL.Clients.Office.Excel.Functions.SPG($A75, "IQ_DILUT_EPS_NORM", D$2)</f>
        <v>1.6479999999999999</v>
      </c>
      <c r="E75" s="10" cm="1">
        <f t="array" ref="E75">_xll.SNL.Clients.Office.Excel.Functions.SPG($A75, "IQ_DILUT_EPS_NORM", E$2)</f>
        <v>2.2400000000000002</v>
      </c>
      <c r="F75" s="10" cm="1">
        <f t="array" ref="F75">_xll.SNL.Clients.Office.Excel.Functions.SPG($A75, "IQ_DILUT_EPS_NORM", F$2)</f>
        <v>2.9390000000000001</v>
      </c>
      <c r="G75" s="10" cm="1">
        <f t="array" ref="G75">_xll.SNL.Clients.Office.Excel.Functions.SPG($A75, "IQ_DILUT_EPS_NORM", G$2)</f>
        <v>2.5579999999999998</v>
      </c>
      <c r="H75" s="10" cm="1">
        <f t="array" ref="H75">_xll.SNL.Clients.Office.Excel.Functions.SPG($A75, "IQ_DILUT_EPS_NORM", H$2)</f>
        <v>1.919</v>
      </c>
      <c r="I75" s="10" cm="1">
        <f t="array" ref="I75">_xll.SNL.Clients.Office.Excel.Functions.SPG($A75, "IQ_DILUT_EPS_NORM", I$2)</f>
        <v>2.0630000000000002</v>
      </c>
      <c r="J75" s="10" cm="1">
        <f t="array" ref="J75">_xll.SNL.Clients.Office.Excel.Functions.SPG($A75, "IQ_DILUT_EPS_NORM", J$2)</f>
        <v>3.8759999999999999</v>
      </c>
      <c r="K75" s="10" cm="1">
        <f t="array" ref="K75">_xll.SNL.Clients.Office.Excel.Functions.SPG($A75, "IQ_DILUT_EPS_NORM", K$2)</f>
        <v>4.8179999999999996</v>
      </c>
      <c r="L75" s="10" cm="1">
        <f t="array" ref="L75">_xll.SNL.Clients.Office.Excel.Functions.SPG($A75, "IQ_DILUT_EPS_NORM", L$2)</f>
        <v>2.863</v>
      </c>
      <c r="M75" s="10" cm="1">
        <f t="array" ref="M75">_xll.SNL.Clients.Office.Excel.Functions.SPG($A75, "IQ_DILUT_EPS_NORM", M$2)</f>
        <v>1.9670000000000001</v>
      </c>
      <c r="N75" s="10" cm="1">
        <f t="array" ref="N75">_xll.SNL.Clients.Office.Excel.Functions.SPG($A75, "IQ_DILUT_EPS_NORM", N$2)</f>
        <v>2.4359999999999999</v>
      </c>
      <c r="O75" s="10" cm="1">
        <f t="array" ref="O75">_xll.SNL.Clients.Office.Excel.Functions.SPG($A75, "IQ_DILUT_EPS_NORM", O$2)</f>
        <v>1.9570000000000001</v>
      </c>
      <c r="P75" s="10" cm="1">
        <f t="array" ref="P75">_xll.SNL.Clients.Office.Excel.Functions.SPG($A75, "IQ_DILUT_EPS_NORM", P$2)</f>
        <v>0.64700000000000002</v>
      </c>
      <c r="Q75" s="10" cm="1">
        <f t="array" ref="Q75">_xll.SNL.Clients.Office.Excel.Functions.SPG($A75, "IQ_DILUT_EPS_NORM", Q$2)</f>
        <v>1.101</v>
      </c>
      <c r="R75" s="10" cm="1">
        <f t="array" ref="R75">_xll.SNL.Clients.Office.Excel.Functions.SPG($A75, "IQ_DILUT_EPS_NORM", R$2)</f>
        <v>0.59199999999999997</v>
      </c>
      <c r="S75" s="10" cm="1">
        <f t="array" ref="S75">_xll.SNL.Clients.Office.Excel.Functions.SPG($A75, "IQ_DILUT_EPS_NORM", S$2)</f>
        <v>0.54500000000000004</v>
      </c>
      <c r="T75" s="10" cm="1">
        <f t="array" ref="T75">_xll.SNL.Clients.Office.Excel.Functions.SPG($A75, "IQ_DILUT_EPS_NORM", T$2)</f>
        <v>0.19700000000000001</v>
      </c>
      <c r="U75" s="10" cm="1">
        <f t="array" ref="U75">_xll.SNL.Clients.Office.Excel.Functions.SPG($A75, "IQ_DILUT_EPS_NORM", U$2)</f>
        <v>0.308</v>
      </c>
      <c r="V75" s="10" cm="1">
        <f t="array" ref="V75">_xll.SNL.Clients.Office.Excel.Functions.SPG($A75, "IQ_DILUT_EPS_NORM", V$2)</f>
        <v>0.56000000000000005</v>
      </c>
    </row>
    <row r="76" spans="1:22">
      <c r="A76" s="11" t="s">
        <v>79</v>
      </c>
      <c r="B76" s="10" cm="1">
        <f t="array" ref="B76">_xll.SNL.Clients.Office.Excel.Functions.SPG($A76, "IQ_DILUT_EPS_NORM", B$2)</f>
        <v>1.661</v>
      </c>
      <c r="C76" s="10" cm="1">
        <f t="array" ref="C76">_xll.SNL.Clients.Office.Excel.Functions.SPG($A76, "IQ_DILUT_EPS_NORM", C$2)</f>
        <v>0.71699999999999997</v>
      </c>
      <c r="D76" s="10" cm="1">
        <f t="array" ref="D76">_xll.SNL.Clients.Office.Excel.Functions.SPG($A76, "IQ_DILUT_EPS_NORM", D$2)</f>
        <v>1.7969999999999999</v>
      </c>
      <c r="E76" s="10" cm="1">
        <f t="array" ref="E76">_xll.SNL.Clients.Office.Excel.Functions.SPG($A76, "IQ_DILUT_EPS_NORM", E$2)</f>
        <v>4.1349999999999998</v>
      </c>
      <c r="F76" s="10" cm="1">
        <f t="array" ref="F76">_xll.SNL.Clients.Office.Excel.Functions.SPG($A76, "IQ_DILUT_EPS_NORM", F$2)</f>
        <v>2.1139999999999999</v>
      </c>
      <c r="G76" s="10" cm="1">
        <f t="array" ref="G76">_xll.SNL.Clients.Office.Excel.Functions.SPG($A76, "IQ_DILUT_EPS_NORM", G$2)</f>
        <v>3.42</v>
      </c>
      <c r="H76" s="10" cm="1">
        <f t="array" ref="H76">_xll.SNL.Clients.Office.Excel.Functions.SPG($A76, "IQ_DILUT_EPS_NORM", H$2)</f>
        <v>3.3079999999999998</v>
      </c>
      <c r="I76" s="10" cm="1">
        <f t="array" ref="I76">_xll.SNL.Clients.Office.Excel.Functions.SPG($A76, "IQ_DILUT_EPS_NORM", I$2)</f>
        <v>2.6739999999999999</v>
      </c>
      <c r="J76" s="10" cm="1">
        <f t="array" ref="J76">_xll.SNL.Clients.Office.Excel.Functions.SPG($A76, "IQ_DILUT_EPS_NORM", J$2)</f>
        <v>2.2679999999999998</v>
      </c>
      <c r="K76" s="10" cm="1">
        <f t="array" ref="K76">_xll.SNL.Clients.Office.Excel.Functions.SPG($A76, "IQ_DILUT_EPS_NORM", K$2)</f>
        <v>0.92700000000000005</v>
      </c>
      <c r="L76" s="10" cm="1">
        <f t="array" ref="L76">_xll.SNL.Clients.Office.Excel.Functions.SPG($A76, "IQ_DILUT_EPS_NORM", L$2)</f>
        <v>3.4510000000000001</v>
      </c>
      <c r="M76" s="10" cm="1">
        <f t="array" ref="M76">_xll.SNL.Clients.Office.Excel.Functions.SPG($A76, "IQ_DILUT_EPS_NORM", M$2)</f>
        <v>2.3370000000000002</v>
      </c>
      <c r="N76" s="10" cm="1">
        <f t="array" ref="N76">_xll.SNL.Clients.Office.Excel.Functions.SPG($A76, "IQ_DILUT_EPS_NORM", N$2)</f>
        <v>1.9970000000000001</v>
      </c>
      <c r="O76" s="10" cm="1">
        <f t="array" ref="O76">_xll.SNL.Clients.Office.Excel.Functions.SPG($A76, "IQ_DILUT_EPS_NORM", O$2)</f>
        <v>1.4850000000000001</v>
      </c>
      <c r="P76" s="10" cm="1">
        <f t="array" ref="P76">_xll.SNL.Clients.Office.Excel.Functions.SPG($A76, "IQ_DILUT_EPS_NORM", P$2)</f>
        <v>2.8860000000000001</v>
      </c>
      <c r="Q76" s="10" cm="1">
        <f t="array" ref="Q76">_xll.SNL.Clients.Office.Excel.Functions.SPG($A76, "IQ_DILUT_EPS_NORM", Q$2)</f>
        <v>1.9179999999999999</v>
      </c>
      <c r="R76" s="10" cm="1">
        <f t="array" ref="R76">_xll.SNL.Clients.Office.Excel.Functions.SPG($A76, "IQ_DILUT_EPS_NORM", R$2)</f>
        <v>1.085</v>
      </c>
      <c r="S76" s="10" cm="1">
        <f t="array" ref="S76">_xll.SNL.Clients.Office.Excel.Functions.SPG($A76, "IQ_DILUT_EPS_NORM", S$2)</f>
        <v>3.0230000000000001</v>
      </c>
      <c r="T76" s="10" cm="1">
        <f t="array" ref="T76">_xll.SNL.Clients.Office.Excel.Functions.SPG($A76, "IQ_DILUT_EPS_NORM", T$2)</f>
        <v>-0.77300000000000002</v>
      </c>
      <c r="U76" s="10" cm="1">
        <f t="array" ref="U76">_xll.SNL.Clients.Office.Excel.Functions.SPG($A76, "IQ_DILUT_EPS_NORM", U$2)</f>
        <v>7.8129999999999997</v>
      </c>
      <c r="V76" s="10" cm="1">
        <f t="array" ref="V76">_xll.SNL.Clients.Office.Excel.Functions.SPG($A76, "IQ_DILUT_EPS_NORM", V$2)</f>
        <v>-6.4569999999999999</v>
      </c>
    </row>
    <row r="77" spans="1:22">
      <c r="A77" s="11" t="s">
        <v>80</v>
      </c>
      <c r="B77" s="10" cm="1">
        <f t="array" ref="B77">_xll.SNL.Clients.Office.Excel.Functions.SPG($A77, "IQ_DILUT_EPS_NORM", B$2)</f>
        <v>-0.89</v>
      </c>
      <c r="C77" s="10" cm="1">
        <f t="array" ref="C77">_xll.SNL.Clients.Office.Excel.Functions.SPG($A77, "IQ_DILUT_EPS_NORM", C$2)</f>
        <v>0.26</v>
      </c>
      <c r="D77" s="10" cm="1">
        <f t="array" ref="D77">_xll.SNL.Clients.Office.Excel.Functions.SPG($A77, "IQ_DILUT_EPS_NORM", D$2)</f>
        <v>0.26300000000000001</v>
      </c>
      <c r="E77" s="10" cm="1">
        <f t="array" ref="E77">_xll.SNL.Clients.Office.Excel.Functions.SPG($A77, "IQ_DILUT_EPS_NORM", E$2)</f>
        <v>0.24199999999999999</v>
      </c>
      <c r="F77" s="10" cm="1">
        <f t="array" ref="F77">_xll.SNL.Clients.Office.Excel.Functions.SPG($A77, "IQ_DILUT_EPS_NORM", F$2)</f>
        <v>1.2130000000000001</v>
      </c>
      <c r="G77" s="10" cm="1">
        <f t="array" ref="G77">_xll.SNL.Clients.Office.Excel.Functions.SPG($A77, "IQ_DILUT_EPS_NORM", G$2)</f>
        <v>0.505</v>
      </c>
      <c r="H77" s="10" cm="1">
        <f t="array" ref="H77">_xll.SNL.Clients.Office.Excel.Functions.SPG($A77, "IQ_DILUT_EPS_NORM", H$2)</f>
        <v>0.36699999999999999</v>
      </c>
      <c r="I77" s="10" cm="1">
        <f t="array" ref="I77">_xll.SNL.Clients.Office.Excel.Functions.SPG($A77, "IQ_DILUT_EPS_NORM", I$2)</f>
        <v>0.249</v>
      </c>
      <c r="J77" s="10" cm="1">
        <f t="array" ref="J77">_xll.SNL.Clients.Office.Excel.Functions.SPG($A77, "IQ_DILUT_EPS_NORM", J$2)</f>
        <v>0.34799999999999998</v>
      </c>
      <c r="K77" s="10" cm="1">
        <f t="array" ref="K77">_xll.SNL.Clients.Office.Excel.Functions.SPG($A77, "IQ_DILUT_EPS_NORM", K$2)</f>
        <v>0.26100000000000001</v>
      </c>
      <c r="L77" s="10" cm="1">
        <f t="array" ref="L77">_xll.SNL.Clients.Office.Excel.Functions.SPG($A77, "IQ_DILUT_EPS_NORM", L$2)</f>
        <v>0.42199999999999999</v>
      </c>
      <c r="M77" s="10" cm="1">
        <f t="array" ref="M77">_xll.SNL.Clients.Office.Excel.Functions.SPG($A77, "IQ_DILUT_EPS_NORM", M$2)</f>
        <v>0.41199999999999998</v>
      </c>
      <c r="N77" s="10" cm="1">
        <f t="array" ref="N77">_xll.SNL.Clients.Office.Excel.Functions.SPG($A77, "IQ_DILUT_EPS_NORM", N$2)</f>
        <v>0.36299999999999999</v>
      </c>
      <c r="O77" s="10" cm="1">
        <f t="array" ref="O77">_xll.SNL.Clients.Office.Excel.Functions.SPG($A77, "IQ_DILUT_EPS_NORM", O$2)</f>
        <v>0.36199999999999999</v>
      </c>
      <c r="P77" s="10" cm="1">
        <f t="array" ref="P77">_xll.SNL.Clients.Office.Excel.Functions.SPG($A77, "IQ_DILUT_EPS_NORM", P$2)</f>
        <v>0.38300000000000001</v>
      </c>
      <c r="Q77" s="10" cm="1">
        <f t="array" ref="Q77">_xll.SNL.Clients.Office.Excel.Functions.SPG($A77, "IQ_DILUT_EPS_NORM", Q$2)</f>
        <v>0.30499999999999999</v>
      </c>
      <c r="R77" s="10" cm="1">
        <f t="array" ref="R77">_xll.SNL.Clients.Office.Excel.Functions.SPG($A77, "IQ_DILUT_EPS_NORM", R$2)</f>
        <v>0.26</v>
      </c>
      <c r="S77" s="10" cm="1">
        <f t="array" ref="S77">_xll.SNL.Clients.Office.Excel.Functions.SPG($A77, "IQ_DILUT_EPS_NORM", S$2)</f>
        <v>0.32</v>
      </c>
      <c r="T77" s="10" cm="1">
        <f t="array" ref="T77">_xll.SNL.Clients.Office.Excel.Functions.SPG($A77, "IQ_DILUT_EPS_NORM", T$2)</f>
        <v>0.16</v>
      </c>
      <c r="U77" s="10" cm="1">
        <f t="array" ref="U77">_xll.SNL.Clients.Office.Excel.Functions.SPG($A77, "IQ_DILUT_EPS_NORM", U$2)</f>
        <v>0.20499999999999999</v>
      </c>
      <c r="V77" s="10" cm="1">
        <f t="array" ref="V77">_xll.SNL.Clients.Office.Excel.Functions.SPG($A77, "IQ_DILUT_EPS_NORM", V$2)</f>
        <v>0.51</v>
      </c>
    </row>
    <row r="78" spans="1:22">
      <c r="A78" s="11" t="s">
        <v>81</v>
      </c>
      <c r="B78" s="10" cm="1">
        <f t="array" ref="B78">_xll.SNL.Clients.Office.Excel.Functions.SPG($A78, "IQ_DILUT_EPS_NORM", B$2)</f>
        <v>0.86099999999999999</v>
      </c>
      <c r="C78" s="10" cm="1">
        <f t="array" ref="C78">_xll.SNL.Clients.Office.Excel.Functions.SPG($A78, "IQ_DILUT_EPS_NORM", C$2)</f>
        <v>0.76500000000000001</v>
      </c>
      <c r="D78" s="10" cm="1">
        <f t="array" ref="D78">_xll.SNL.Clients.Office.Excel.Functions.SPG($A78, "IQ_DILUT_EPS_NORM", D$2)</f>
        <v>0.89500000000000002</v>
      </c>
      <c r="E78" s="10" cm="1">
        <f t="array" ref="E78">_xll.SNL.Clients.Office.Excel.Functions.SPG($A78, "IQ_DILUT_EPS_NORM", E$2)</f>
        <v>0.64400000000000002</v>
      </c>
      <c r="F78" s="10" cm="1">
        <f t="array" ref="F78">_xll.SNL.Clients.Office.Excel.Functions.SPG($A78, "IQ_DILUT_EPS_NORM", F$2)</f>
        <v>0.36099999999999999</v>
      </c>
      <c r="G78" s="10" cm="1">
        <f t="array" ref="G78">_xll.SNL.Clients.Office.Excel.Functions.SPG($A78, "IQ_DILUT_EPS_NORM", G$2)</f>
        <v>0.48299999999999998</v>
      </c>
      <c r="H78" s="10" cm="1">
        <f t="array" ref="H78">_xll.SNL.Clients.Office.Excel.Functions.SPG($A78, "IQ_DILUT_EPS_NORM", H$2)</f>
        <v>0.67</v>
      </c>
      <c r="I78" s="10" cm="1">
        <f t="array" ref="I78">_xll.SNL.Clients.Office.Excel.Functions.SPG($A78, "IQ_DILUT_EPS_NORM", I$2)</f>
        <v>0.69199999999999995</v>
      </c>
      <c r="J78" s="10" cm="1">
        <f t="array" ref="J78">_xll.SNL.Clients.Office.Excel.Functions.SPG($A78, "IQ_DILUT_EPS_NORM", J$2)</f>
        <v>0.82099999999999995</v>
      </c>
      <c r="K78" s="10" cm="1">
        <f t="array" ref="K78">_xll.SNL.Clients.Office.Excel.Functions.SPG($A78, "IQ_DILUT_EPS_NORM", K$2)</f>
        <v>1.335</v>
      </c>
      <c r="L78" s="10" cm="1">
        <f t="array" ref="L78">_xll.SNL.Clients.Office.Excel.Functions.SPG($A78, "IQ_DILUT_EPS_NORM", L$2)</f>
        <v>2.121</v>
      </c>
      <c r="M78" s="10" cm="1">
        <f t="array" ref="M78">_xll.SNL.Clients.Office.Excel.Functions.SPG($A78, "IQ_DILUT_EPS_NORM", M$2)</f>
        <v>1.5669999999999999</v>
      </c>
      <c r="N78" s="10" cm="1">
        <f t="array" ref="N78">_xll.SNL.Clients.Office.Excel.Functions.SPG($A78, "IQ_DILUT_EPS_NORM", N$2)</f>
        <v>1.268</v>
      </c>
      <c r="O78" s="10" cm="1">
        <f t="array" ref="O78">_xll.SNL.Clients.Office.Excel.Functions.SPG($A78, "IQ_DILUT_EPS_NORM", O$2)</f>
        <v>1.3779999999999999</v>
      </c>
      <c r="P78" s="10" cm="1">
        <f t="array" ref="P78">_xll.SNL.Clients.Office.Excel.Functions.SPG($A78, "IQ_DILUT_EPS_NORM", P$2)</f>
        <v>1.145</v>
      </c>
      <c r="Q78" s="10" cm="1">
        <f t="array" ref="Q78">_xll.SNL.Clients.Office.Excel.Functions.SPG($A78, "IQ_DILUT_EPS_NORM", Q$2)</f>
        <v>0.97599999999999998</v>
      </c>
      <c r="R78" s="10" cm="1">
        <f t="array" ref="R78">_xll.SNL.Clients.Office.Excel.Functions.SPG($A78, "IQ_DILUT_EPS_NORM", R$2)</f>
        <v>0.88700000000000001</v>
      </c>
      <c r="S78" s="10" cm="1">
        <f t="array" ref="S78">_xll.SNL.Clients.Office.Excel.Functions.SPG($A78, "IQ_DILUT_EPS_NORM", S$2)</f>
        <v>0.73299999999999998</v>
      </c>
      <c r="T78" s="10" cm="1">
        <f t="array" ref="T78">_xll.SNL.Clients.Office.Excel.Functions.SPG($A78, "IQ_DILUT_EPS_NORM", T$2)</f>
        <v>0.82299999999999995</v>
      </c>
      <c r="U78" s="10" cm="1">
        <f t="array" ref="U78">_xll.SNL.Clients.Office.Excel.Functions.SPG($A78, "IQ_DILUT_EPS_NORM", U$2)</f>
        <v>0.433</v>
      </c>
      <c r="V78" s="10" cm="1">
        <f t="array" ref="V78">_xll.SNL.Clients.Office.Excel.Functions.SPG($A78, "IQ_DILUT_EPS_NORM", V$2)</f>
        <v>0.57699999999999996</v>
      </c>
    </row>
    <row r="79" spans="1:22">
      <c r="A79" s="11" t="s">
        <v>82</v>
      </c>
      <c r="B79" s="10" cm="1">
        <f t="array" ref="B79">_xll.SNL.Clients.Office.Excel.Functions.SPG($A79, "IQ_DILUT_EPS_NORM", B$2)</f>
        <v>0.84499999999999997</v>
      </c>
      <c r="C79" s="10" cm="1">
        <f t="array" ref="C79">_xll.SNL.Clients.Office.Excel.Functions.SPG($A79, "IQ_DILUT_EPS_NORM", C$2)</f>
        <v>0.66800000000000004</v>
      </c>
      <c r="D79" s="10" cm="1">
        <f t="array" ref="D79">_xll.SNL.Clients.Office.Excel.Functions.SPG($A79, "IQ_DILUT_EPS_NORM", D$2)</f>
        <v>0.73</v>
      </c>
      <c r="E79" s="10" cm="1">
        <f t="array" ref="E79">_xll.SNL.Clients.Office.Excel.Functions.SPG($A79, "IQ_DILUT_EPS_NORM", E$2)</f>
        <v>0.754</v>
      </c>
      <c r="F79" s="10" cm="1">
        <f t="array" ref="F79">_xll.SNL.Clients.Office.Excel.Functions.SPG($A79, "IQ_DILUT_EPS_NORM", F$2)</f>
        <v>0.69799999999999995</v>
      </c>
      <c r="G79" s="10" cm="1">
        <f t="array" ref="G79">_xll.SNL.Clients.Office.Excel.Functions.SPG($A79, "IQ_DILUT_EPS_NORM", G$2)</f>
        <v>0.68500000000000005</v>
      </c>
      <c r="H79" s="10" cm="1">
        <f t="array" ref="H79">_xll.SNL.Clients.Office.Excel.Functions.SPG($A79, "IQ_DILUT_EPS_NORM", H$2)</f>
        <v>0.74199999999999999</v>
      </c>
      <c r="I79" s="10" cm="1">
        <f t="array" ref="I79">_xll.SNL.Clients.Office.Excel.Functions.SPG($A79, "IQ_DILUT_EPS_NORM", I$2)</f>
        <v>0.49399999999999999</v>
      </c>
      <c r="J79" s="10" cm="1">
        <f t="array" ref="J79">_xll.SNL.Clients.Office.Excel.Functions.SPG($A79, "IQ_DILUT_EPS_NORM", J$2)</f>
        <v>0.58199999999999996</v>
      </c>
      <c r="K79" s="10" cm="1">
        <f t="array" ref="K79">_xll.SNL.Clients.Office.Excel.Functions.SPG($A79, "IQ_DILUT_EPS_NORM", K$2)</f>
        <v>0.63400000000000001</v>
      </c>
      <c r="L79" s="10" cm="1">
        <f t="array" ref="L79">_xll.SNL.Clients.Office.Excel.Functions.SPG($A79, "IQ_DILUT_EPS_NORM", L$2)</f>
        <v>0.7</v>
      </c>
      <c r="M79" s="10" cm="1">
        <f t="array" ref="M79">_xll.SNL.Clients.Office.Excel.Functions.SPG($A79, "IQ_DILUT_EPS_NORM", M$2)</f>
        <v>0.436</v>
      </c>
      <c r="N79" s="10" cm="1">
        <f t="array" ref="N79">_xll.SNL.Clients.Office.Excel.Functions.SPG($A79, "IQ_DILUT_EPS_NORM", N$2)</f>
        <v>0.42299999999999999</v>
      </c>
      <c r="O79" s="10" cm="1">
        <f t="array" ref="O79">_xll.SNL.Clients.Office.Excel.Functions.SPG($A79, "IQ_DILUT_EPS_NORM", O$2)</f>
        <v>0.41099999999999998</v>
      </c>
      <c r="P79" s="10" cm="1">
        <f t="array" ref="P79">_xll.SNL.Clients.Office.Excel.Functions.SPG($A79, "IQ_DILUT_EPS_NORM", P$2)</f>
        <v>0.45100000000000001</v>
      </c>
      <c r="Q79" s="10" cm="1">
        <f t="array" ref="Q79">_xll.SNL.Clients.Office.Excel.Functions.SPG($A79, "IQ_DILUT_EPS_NORM", Q$2)</f>
        <v>0.45</v>
      </c>
      <c r="R79" s="10" cm="1">
        <f t="array" ref="R79">_xll.SNL.Clients.Office.Excel.Functions.SPG($A79, "IQ_DILUT_EPS_NORM", R$2)</f>
        <v>0.37</v>
      </c>
      <c r="S79" s="10" cm="1">
        <f t="array" ref="S79">_xll.SNL.Clients.Office.Excel.Functions.SPG($A79, "IQ_DILUT_EPS_NORM", S$2)</f>
        <v>0.33700000000000002</v>
      </c>
      <c r="T79" s="10" cm="1">
        <f t="array" ref="T79">_xll.SNL.Clients.Office.Excel.Functions.SPG($A79, "IQ_DILUT_EPS_NORM", T$2)</f>
        <v>0.28899999999999998</v>
      </c>
      <c r="U79" s="10" cm="1">
        <f t="array" ref="U79">_xll.SNL.Clients.Office.Excel.Functions.SPG($A79, "IQ_DILUT_EPS_NORM", U$2)</f>
        <v>0.26700000000000002</v>
      </c>
      <c r="V79" s="10" cm="1">
        <f t="array" ref="V79">_xll.SNL.Clients.Office.Excel.Functions.SPG($A79, "IQ_DILUT_EPS_NORM", V$2)</f>
        <v>0.25900000000000001</v>
      </c>
    </row>
    <row r="80" spans="1:22">
      <c r="A80" s="11" t="s">
        <v>83</v>
      </c>
      <c r="B80" s="10" cm="1">
        <f t="array" ref="B80">_xll.SNL.Clients.Office.Excel.Functions.SPG($A80, "IQ_DILUT_EPS_NORM", B$2)</f>
        <v>6.7000000000000004E-2</v>
      </c>
      <c r="C80" s="10" cm="1">
        <f t="array" ref="C80">_xll.SNL.Clients.Office.Excel.Functions.SPG($A80, "IQ_DILUT_EPS_NORM", C$2)</f>
        <v>2.9000000000000001E-2</v>
      </c>
      <c r="D80" s="10" cm="1">
        <f t="array" ref="D80">_xll.SNL.Clients.Office.Excel.Functions.SPG($A80, "IQ_DILUT_EPS_NORM", D$2)</f>
        <v>-0.28499999999999998</v>
      </c>
      <c r="E80" s="10" cm="1">
        <f t="array" ref="E80">_xll.SNL.Clients.Office.Excel.Functions.SPG($A80, "IQ_DILUT_EPS_NORM", E$2)</f>
        <v>-5.7000000000000002E-2</v>
      </c>
      <c r="F80" s="10" cm="1">
        <f t="array" ref="F80">_xll.SNL.Clients.Office.Excel.Functions.SPG($A80, "IQ_DILUT_EPS_NORM", F$2)</f>
        <v>0.32800000000000001</v>
      </c>
      <c r="G80" s="10" cm="1">
        <f t="array" ref="G80">_xll.SNL.Clients.Office.Excel.Functions.SPG($A80, "IQ_DILUT_EPS_NORM", G$2)</f>
        <v>0.13400000000000001</v>
      </c>
      <c r="H80" s="10" cm="1">
        <f t="array" ref="H80">_xll.SNL.Clients.Office.Excel.Functions.SPG($A80, "IQ_DILUT_EPS_NORM", H$2)</f>
        <v>8.1000000000000003E-2</v>
      </c>
      <c r="I80" s="10" cm="1">
        <f t="array" ref="I80">_xll.SNL.Clients.Office.Excel.Functions.SPG($A80, "IQ_DILUT_EPS_NORM", I$2)</f>
        <v>0.158</v>
      </c>
      <c r="J80" s="10" cm="1">
        <f t="array" ref="J80">_xll.SNL.Clients.Office.Excel.Functions.SPG($A80, "IQ_DILUT_EPS_NORM", J$2)</f>
        <v>0.28899999999999998</v>
      </c>
      <c r="K80" s="10" cm="1">
        <f t="array" ref="K80">_xll.SNL.Clients.Office.Excel.Functions.SPG($A80, "IQ_DILUT_EPS_NORM", K$2)</f>
        <v>0.28699999999999998</v>
      </c>
      <c r="L80" s="10" cm="1">
        <f t="array" ref="L80">_xll.SNL.Clients.Office.Excel.Functions.SPG($A80, "IQ_DILUT_EPS_NORM", L$2)</f>
        <v>-1.633</v>
      </c>
      <c r="M80" s="10" cm="1">
        <f t="array" ref="M80">_xll.SNL.Clients.Office.Excel.Functions.SPG($A80, "IQ_DILUT_EPS_NORM", M$2)</f>
        <v>-0.80200000000000005</v>
      </c>
      <c r="N80" s="10" cm="1">
        <f t="array" ref="N80">_xll.SNL.Clients.Office.Excel.Functions.SPG($A80, "IQ_DILUT_EPS_NORM", N$2)</f>
        <v>-0.53200000000000003</v>
      </c>
      <c r="O80" s="10" cm="1">
        <f t="array" ref="O80">_xll.SNL.Clients.Office.Excel.Functions.SPG($A80, "IQ_DILUT_EPS_NORM", O$2)</f>
        <v>0.57599999999999996</v>
      </c>
      <c r="P80" s="10" cm="1">
        <f t="array" ref="P80">_xll.SNL.Clients.Office.Excel.Functions.SPG($A80, "IQ_DILUT_EPS_NORM", P$2)</f>
        <v>-1.4279999999999999</v>
      </c>
      <c r="Q80" s="10" cm="1">
        <f t="array" ref="Q80">_xll.SNL.Clients.Office.Excel.Functions.SPG($A80, "IQ_DILUT_EPS_NORM", Q$2)</f>
        <v>-1.1140000000000001</v>
      </c>
      <c r="R80" s="10" cm="1">
        <f t="array" ref="R80">_xll.SNL.Clients.Office.Excel.Functions.SPG($A80, "IQ_DILUT_EPS_NORM", R$2)</f>
        <v>-1.5980000000000001</v>
      </c>
      <c r="S80" s="10" cm="1">
        <f t="array" ref="S80">_xll.SNL.Clients.Office.Excel.Functions.SPG($A80, "IQ_DILUT_EPS_NORM", S$2)</f>
        <v>-0.93</v>
      </c>
      <c r="T80" s="10" cm="1">
        <f t="array" ref="T80">_xll.SNL.Clients.Office.Excel.Functions.SPG($A80, "IQ_DILUT_EPS_NORM", T$2)</f>
        <v>-0.35299999999999998</v>
      </c>
      <c r="U80" s="10" cm="1">
        <f t="array" ref="U80">_xll.SNL.Clients.Office.Excel.Functions.SPG($A80, "IQ_DILUT_EPS_NORM", U$2)</f>
        <v>0.105</v>
      </c>
      <c r="V80" s="10" cm="1">
        <f t="array" ref="V80">_xll.SNL.Clients.Office.Excel.Functions.SPG($A80, "IQ_DILUT_EPS_NORM", V$2)</f>
        <v>0.54600000000000004</v>
      </c>
    </row>
    <row r="81" spans="1:22">
      <c r="A81" s="11" t="s">
        <v>84</v>
      </c>
      <c r="B81" s="10" cm="1">
        <f t="array" ref="B81">_xll.SNL.Clients.Office.Excel.Functions.SPG($A81, "IQ_DILUT_EPS_NORM", B$2)</f>
        <v>0.22</v>
      </c>
      <c r="C81" s="10" cm="1">
        <f t="array" ref="C81">_xll.SNL.Clients.Office.Excel.Functions.SPG($A81, "IQ_DILUT_EPS_NORM", C$2)</f>
        <v>0.247</v>
      </c>
      <c r="D81" s="10" cm="1">
        <f t="array" ref="D81">_xll.SNL.Clients.Office.Excel.Functions.SPG($A81, "IQ_DILUT_EPS_NORM", D$2)</f>
        <v>0.23400000000000001</v>
      </c>
      <c r="E81" s="10" cm="1">
        <f t="array" ref="E81">_xll.SNL.Clients.Office.Excel.Functions.SPG($A81, "IQ_DILUT_EPS_NORM", E$2)</f>
        <v>0.25800000000000001</v>
      </c>
      <c r="F81" s="10" cm="1">
        <f t="array" ref="F81">_xll.SNL.Clients.Office.Excel.Functions.SPG($A81, "IQ_DILUT_EPS_NORM", F$2)</f>
        <v>0.27400000000000002</v>
      </c>
      <c r="G81" s="10" cm="1">
        <f t="array" ref="G81">_xll.SNL.Clients.Office.Excel.Functions.SPG($A81, "IQ_DILUT_EPS_NORM", G$2)</f>
        <v>0.254</v>
      </c>
      <c r="H81" s="10" cm="1">
        <f t="array" ref="H81">_xll.SNL.Clients.Office.Excel.Functions.SPG($A81, "IQ_DILUT_EPS_NORM", H$2)</f>
        <v>0.24199999999999999</v>
      </c>
      <c r="I81" s="10" cm="1">
        <f t="array" ref="I81">_xll.SNL.Clients.Office.Excel.Functions.SPG($A81, "IQ_DILUT_EPS_NORM", I$2)</f>
        <v>0.26200000000000001</v>
      </c>
      <c r="J81" s="10" cm="1">
        <f t="array" ref="J81">_xll.SNL.Clients.Office.Excel.Functions.SPG($A81, "IQ_DILUT_EPS_NORM", J$2)</f>
        <v>0.17599999999999999</v>
      </c>
      <c r="K81" s="10" cm="1">
        <f t="array" ref="K81">_xll.SNL.Clients.Office.Excel.Functions.SPG($A81, "IQ_DILUT_EPS_NORM", K$2)</f>
        <v>0.13200000000000001</v>
      </c>
      <c r="L81" s="10" cm="1">
        <f t="array" ref="L81">_xll.SNL.Clients.Office.Excel.Functions.SPG($A81, "IQ_DILUT_EPS_NORM", L$2)</f>
        <v>0.255</v>
      </c>
      <c r="M81" s="10" cm="1">
        <f t="array" ref="M81">_xll.SNL.Clients.Office.Excel.Functions.SPG($A81, "IQ_DILUT_EPS_NORM", M$2)</f>
        <v>0.214</v>
      </c>
      <c r="N81" s="10" cm="1">
        <f t="array" ref="N81">_xll.SNL.Clients.Office.Excel.Functions.SPG($A81, "IQ_DILUT_EPS_NORM", N$2)</f>
        <v>0.17699999999999999</v>
      </c>
      <c r="O81" s="10" cm="1">
        <f t="array" ref="O81">_xll.SNL.Clients.Office.Excel.Functions.SPG($A81, "IQ_DILUT_EPS_NORM", O$2)</f>
        <v>0.185</v>
      </c>
      <c r="P81" s="10" cm="1">
        <f t="array" ref="P81">_xll.SNL.Clients.Office.Excel.Functions.SPG($A81, "IQ_DILUT_EPS_NORM", P$2)</f>
        <v>0.19500000000000001</v>
      </c>
      <c r="Q81" s="10" cm="1">
        <f t="array" ref="Q81">_xll.SNL.Clients.Office.Excel.Functions.SPG($A81, "IQ_DILUT_EPS_NORM", Q$2)</f>
        <v>0.17799999999999999</v>
      </c>
      <c r="R81" s="10" cm="1">
        <f t="array" ref="R81">_xll.SNL.Clients.Office.Excel.Functions.SPG($A81, "IQ_DILUT_EPS_NORM", R$2)</f>
        <v>0.222</v>
      </c>
      <c r="S81" s="10" cm="1">
        <f t="array" ref="S81">_xll.SNL.Clients.Office.Excel.Functions.SPG($A81, "IQ_DILUT_EPS_NORM", S$2)</f>
        <v>0.10199999999999999</v>
      </c>
      <c r="T81" s="10" cm="1">
        <f t="array" ref="T81">_xll.SNL.Clients.Office.Excel.Functions.SPG($A81, "IQ_DILUT_EPS_NORM", T$2)</f>
        <v>0.26800000000000002</v>
      </c>
      <c r="U81" s="10" cm="1">
        <f t="array" ref="U81">_xll.SNL.Clients.Office.Excel.Functions.SPG($A81, "IQ_DILUT_EPS_NORM", U$2)</f>
        <v>0.313</v>
      </c>
      <c r="V81" s="10" cm="1">
        <f t="array" ref="V81">_xll.SNL.Clients.Office.Excel.Functions.SPG($A81, "IQ_DILUT_EPS_NORM", V$2)</f>
        <v>0.27300000000000002</v>
      </c>
    </row>
    <row r="82" spans="1:22">
      <c r="A82" s="11" t="s">
        <v>85</v>
      </c>
      <c r="B82" s="10" cm="1">
        <f t="array" ref="B82">_xll.SNL.Clients.Office.Excel.Functions.SPG($A82, "IQ_DILUT_EPS_NORM", B$2)</f>
        <v>2.3780000000000001</v>
      </c>
      <c r="C82" s="10" cm="1">
        <f t="array" ref="C82">_xll.SNL.Clients.Office.Excel.Functions.SPG($A82, "IQ_DILUT_EPS_NORM", C$2)</f>
        <v>3.613</v>
      </c>
      <c r="D82" s="10" cm="1">
        <f t="array" ref="D82">_xll.SNL.Clients.Office.Excel.Functions.SPG($A82, "IQ_DILUT_EPS_NORM", D$2)</f>
        <v>1.06</v>
      </c>
      <c r="E82" s="10" cm="1">
        <f t="array" ref="E82">_xll.SNL.Clients.Office.Excel.Functions.SPG($A82, "IQ_DILUT_EPS_NORM", E$2)</f>
        <v>2.5790000000000002</v>
      </c>
      <c r="F82" s="10" cm="1">
        <f t="array" ref="F82">_xll.SNL.Clients.Office.Excel.Functions.SPG($A82, "IQ_DILUT_EPS_NORM", F$2)</f>
        <v>1.522</v>
      </c>
      <c r="G82" s="10" cm="1">
        <f t="array" ref="G82">_xll.SNL.Clients.Office.Excel.Functions.SPG($A82, "IQ_DILUT_EPS_NORM", G$2)</f>
        <v>3.6230000000000002</v>
      </c>
      <c r="H82" s="10" cm="1">
        <f t="array" ref="H82">_xll.SNL.Clients.Office.Excel.Functions.SPG($A82, "IQ_DILUT_EPS_NORM", H$2)</f>
        <v>2.8149999999999999</v>
      </c>
      <c r="I82" s="10" cm="1">
        <f t="array" ref="I82">_xll.SNL.Clients.Office.Excel.Functions.SPG($A82, "IQ_DILUT_EPS_NORM", I$2)</f>
        <v>1.8939999999999999</v>
      </c>
      <c r="J82" s="10" cm="1">
        <f t="array" ref="J82">_xll.SNL.Clients.Office.Excel.Functions.SPG($A82, "IQ_DILUT_EPS_NORM", J$2)</f>
        <v>2.5150000000000001</v>
      </c>
      <c r="K82" s="10" cm="1">
        <f t="array" ref="K82">_xll.SNL.Clients.Office.Excel.Functions.SPG($A82, "IQ_DILUT_EPS_NORM", K$2)</f>
        <v>3.5539999999999998</v>
      </c>
      <c r="L82" s="10" cm="1">
        <f t="array" ref="L82">_xll.SNL.Clients.Office.Excel.Functions.SPG($A82, "IQ_DILUT_EPS_NORM", L$2)</f>
        <v>4.0819999999999999</v>
      </c>
      <c r="M82" s="10" cm="1">
        <f t="array" ref="M82">_xll.SNL.Clients.Office.Excel.Functions.SPG($A82, "IQ_DILUT_EPS_NORM", M$2)</f>
        <v>4.4649999999999999</v>
      </c>
      <c r="N82" s="10" cm="1">
        <f t="array" ref="N82">_xll.SNL.Clients.Office.Excel.Functions.SPG($A82, "IQ_DILUT_EPS_NORM", N$2)</f>
        <v>4.5060000000000002</v>
      </c>
      <c r="O82" s="10" cm="1">
        <f t="array" ref="O82">_xll.SNL.Clients.Office.Excel.Functions.SPG($A82, "IQ_DILUT_EPS_NORM", O$2)</f>
        <v>5.6559999999999997</v>
      </c>
      <c r="P82" s="10" cm="1">
        <f t="array" ref="P82">_xll.SNL.Clients.Office.Excel.Functions.SPG($A82, "IQ_DILUT_EPS_NORM", P$2)</f>
        <v>6.3120000000000003</v>
      </c>
      <c r="Q82" s="10" cm="1">
        <f t="array" ref="Q82">_xll.SNL.Clients.Office.Excel.Functions.SPG($A82, "IQ_DILUT_EPS_NORM", Q$2)</f>
        <v>5.7</v>
      </c>
      <c r="R82" s="10" cm="1">
        <f t="array" ref="R82">_xll.SNL.Clients.Office.Excel.Functions.SPG($A82, "IQ_DILUT_EPS_NORM", R$2)</f>
        <v>4.2359999999999998</v>
      </c>
      <c r="S82" s="10" cm="1">
        <f t="array" ref="S82">_xll.SNL.Clients.Office.Excel.Functions.SPG($A82, "IQ_DILUT_EPS_NORM", S$2)</f>
        <v>4.8499999999999996</v>
      </c>
      <c r="T82" s="10" t="str" cm="1">
        <f t="array" ref="T82">_xll.SNL.Clients.Office.Excel.Functions.SPG($A82, "IQ_DILUT_EPS_NORM", T$2)</f>
        <v>NA</v>
      </c>
      <c r="U82" s="10" cm="1">
        <f t="array" ref="U82">_xll.SNL.Clients.Office.Excel.Functions.SPG($A82, "IQ_DILUT_EPS_NORM", U$2)</f>
        <v>-2.4910000000000001</v>
      </c>
      <c r="V82" s="10" t="str" cm="1">
        <f t="array" ref="V82">_xll.SNL.Clients.Office.Excel.Functions.SPG($A82, "IQ_DILUT_EPS_NORM", V$2)</f>
        <v>NA</v>
      </c>
    </row>
    <row r="83" spans="1:22">
      <c r="A83" s="11" t="s">
        <v>86</v>
      </c>
      <c r="B83" s="10" cm="1">
        <f t="array" ref="B83">_xll.SNL.Clients.Office.Excel.Functions.SPG($A83, "IQ_DILUT_EPS_NORM", B$2)</f>
        <v>1.2609999999999999</v>
      </c>
      <c r="C83" s="10" cm="1">
        <f t="array" ref="C83">_xll.SNL.Clients.Office.Excel.Functions.SPG($A83, "IQ_DILUT_EPS_NORM", C$2)</f>
        <v>1.391</v>
      </c>
      <c r="D83" s="10" cm="1">
        <f t="array" ref="D83">_xll.SNL.Clients.Office.Excel.Functions.SPG($A83, "IQ_DILUT_EPS_NORM", D$2)</f>
        <v>1.4219999999999999</v>
      </c>
      <c r="E83" s="10" cm="1">
        <f t="array" ref="E83">_xll.SNL.Clients.Office.Excel.Functions.SPG($A83, "IQ_DILUT_EPS_NORM", E$2)</f>
        <v>1.2869999999999999</v>
      </c>
      <c r="F83" s="10" cm="1">
        <f t="array" ref="F83">_xll.SNL.Clients.Office.Excel.Functions.SPG($A83, "IQ_DILUT_EPS_NORM", F$2)</f>
        <v>1.2030000000000001</v>
      </c>
      <c r="G83" s="10" cm="1">
        <f t="array" ref="G83">_xll.SNL.Clients.Office.Excel.Functions.SPG($A83, "IQ_DILUT_EPS_NORM", G$2)</f>
        <v>1.2230000000000001</v>
      </c>
      <c r="H83" s="10" cm="1">
        <f t="array" ref="H83">_xll.SNL.Clients.Office.Excel.Functions.SPG($A83, "IQ_DILUT_EPS_NORM", H$2)</f>
        <v>1.2130000000000001</v>
      </c>
      <c r="I83" s="10" cm="1">
        <f t="array" ref="I83">_xll.SNL.Clients.Office.Excel.Functions.SPG($A83, "IQ_DILUT_EPS_NORM", I$2)</f>
        <v>0.91700000000000004</v>
      </c>
      <c r="J83" s="10" cm="1">
        <f t="array" ref="J83">_xll.SNL.Clients.Office.Excel.Functions.SPG($A83, "IQ_DILUT_EPS_NORM", J$2)</f>
        <v>0.72699999999999998</v>
      </c>
      <c r="K83" s="10" cm="1">
        <f t="array" ref="K83">_xll.SNL.Clients.Office.Excel.Functions.SPG($A83, "IQ_DILUT_EPS_NORM", K$2)</f>
        <v>0.68300000000000005</v>
      </c>
      <c r="L83" s="10" cm="1">
        <f t="array" ref="L83">_xll.SNL.Clients.Office.Excel.Functions.SPG($A83, "IQ_DILUT_EPS_NORM", L$2)</f>
        <v>0.96199999999999997</v>
      </c>
      <c r="M83" s="10" cm="1">
        <f t="array" ref="M83">_xll.SNL.Clients.Office.Excel.Functions.SPG($A83, "IQ_DILUT_EPS_NORM", M$2)</f>
        <v>0.80500000000000005</v>
      </c>
      <c r="N83" s="10" cm="1">
        <f t="array" ref="N83">_xll.SNL.Clients.Office.Excel.Functions.SPG($A83, "IQ_DILUT_EPS_NORM", N$2)</f>
        <v>0.89</v>
      </c>
      <c r="O83" s="10" cm="1">
        <f t="array" ref="O83">_xll.SNL.Clients.Office.Excel.Functions.SPG($A83, "IQ_DILUT_EPS_NORM", O$2)</f>
        <v>0.45600000000000002</v>
      </c>
      <c r="P83" s="10" cm="1">
        <f t="array" ref="P83">_xll.SNL.Clients.Office.Excel.Functions.SPG($A83, "IQ_DILUT_EPS_NORM", P$2)</f>
        <v>1.1619999999999999</v>
      </c>
      <c r="Q83" s="10" cm="1">
        <f t="array" ref="Q83">_xll.SNL.Clients.Office.Excel.Functions.SPG($A83, "IQ_DILUT_EPS_NORM", Q$2)</f>
        <v>1.0109999999999999</v>
      </c>
      <c r="R83" s="10" cm="1">
        <f t="array" ref="R83">_xll.SNL.Clients.Office.Excel.Functions.SPG($A83, "IQ_DILUT_EPS_NORM", R$2)</f>
        <v>0.9</v>
      </c>
      <c r="S83" s="10" cm="1">
        <f t="array" ref="S83">_xll.SNL.Clients.Office.Excel.Functions.SPG($A83, "IQ_DILUT_EPS_NORM", S$2)</f>
        <v>0.628</v>
      </c>
      <c r="T83" s="10" cm="1">
        <f t="array" ref="T83">_xll.SNL.Clients.Office.Excel.Functions.SPG($A83, "IQ_DILUT_EPS_NORM", T$2)</f>
        <v>1.083</v>
      </c>
      <c r="U83" s="10" cm="1">
        <f t="array" ref="U83">_xll.SNL.Clients.Office.Excel.Functions.SPG($A83, "IQ_DILUT_EPS_NORM", U$2)</f>
        <v>0.78</v>
      </c>
      <c r="V83" s="10" cm="1">
        <f t="array" ref="V83">_xll.SNL.Clients.Office.Excel.Functions.SPG($A83, "IQ_DILUT_EPS_NORM", V$2)</f>
        <v>0.75700000000000001</v>
      </c>
    </row>
    <row r="84" spans="1:22">
      <c r="A84" s="11" t="s">
        <v>87</v>
      </c>
      <c r="B84" s="10" cm="1">
        <f t="array" ref="B84">_xll.SNL.Clients.Office.Excel.Functions.SPG($A84, "IQ_DILUT_EPS_NORM", B$2)</f>
        <v>0.69</v>
      </c>
      <c r="C84" s="10" cm="1">
        <f t="array" ref="C84">_xll.SNL.Clients.Office.Excel.Functions.SPG($A84, "IQ_DILUT_EPS_NORM", C$2)</f>
        <v>0.71</v>
      </c>
      <c r="D84" s="10" cm="1">
        <f t="array" ref="D84">_xll.SNL.Clients.Office.Excel.Functions.SPG($A84, "IQ_DILUT_EPS_NORM", D$2)</f>
        <v>0.81899999999999995</v>
      </c>
      <c r="E84" s="10" cm="1">
        <f t="array" ref="E84">_xll.SNL.Clients.Office.Excel.Functions.SPG($A84, "IQ_DILUT_EPS_NORM", E$2)</f>
        <v>0.25900000000000001</v>
      </c>
      <c r="F84" s="10" cm="1">
        <f t="array" ref="F84">_xll.SNL.Clients.Office.Excel.Functions.SPG($A84, "IQ_DILUT_EPS_NORM", F$2)</f>
        <v>0.435</v>
      </c>
      <c r="G84" s="10" cm="1">
        <f t="array" ref="G84">_xll.SNL.Clients.Office.Excel.Functions.SPG($A84, "IQ_DILUT_EPS_NORM", G$2)</f>
        <v>0.621</v>
      </c>
      <c r="H84" s="10" cm="1">
        <f t="array" ref="H84">_xll.SNL.Clients.Office.Excel.Functions.SPG($A84, "IQ_DILUT_EPS_NORM", H$2)</f>
        <v>0.97699999999999998</v>
      </c>
      <c r="I84" s="10" cm="1">
        <f t="array" ref="I84">_xll.SNL.Clients.Office.Excel.Functions.SPG($A84, "IQ_DILUT_EPS_NORM", I$2)</f>
        <v>0.32600000000000001</v>
      </c>
      <c r="J84" s="10" cm="1">
        <f t="array" ref="J84">_xll.SNL.Clients.Office.Excel.Functions.SPG($A84, "IQ_DILUT_EPS_NORM", J$2)</f>
        <v>0.19700000000000001</v>
      </c>
      <c r="K84" s="10" cm="1">
        <f t="array" ref="K84">_xll.SNL.Clients.Office.Excel.Functions.SPG($A84, "IQ_DILUT_EPS_NORM", K$2)</f>
        <v>0.65400000000000003</v>
      </c>
      <c r="L84" s="10" cm="1">
        <f t="array" ref="L84">_xll.SNL.Clients.Office.Excel.Functions.SPG($A84, "IQ_DILUT_EPS_NORM", L$2)</f>
        <v>1.3</v>
      </c>
      <c r="M84" s="10" cm="1">
        <f t="array" ref="M84">_xll.SNL.Clients.Office.Excel.Functions.SPG($A84, "IQ_DILUT_EPS_NORM", M$2)</f>
        <v>0.76800000000000002</v>
      </c>
      <c r="N84" s="10" cm="1">
        <f t="array" ref="N84">_xll.SNL.Clients.Office.Excel.Functions.SPG($A84, "IQ_DILUT_EPS_NORM", N$2)</f>
        <v>1.264</v>
      </c>
      <c r="O84" s="10" cm="1">
        <f t="array" ref="O84">_xll.SNL.Clients.Office.Excel.Functions.SPG($A84, "IQ_DILUT_EPS_NORM", O$2)</f>
        <v>1.4179999999999999</v>
      </c>
      <c r="P84" s="10" cm="1">
        <f t="array" ref="P84">_xll.SNL.Clients.Office.Excel.Functions.SPG($A84, "IQ_DILUT_EPS_NORM", P$2)</f>
        <v>2.1320000000000001</v>
      </c>
      <c r="Q84" s="10" cm="1">
        <f t="array" ref="Q84">_xll.SNL.Clients.Office.Excel.Functions.SPG($A84, "IQ_DILUT_EPS_NORM", Q$2)</f>
        <v>0.99</v>
      </c>
      <c r="R84" s="10" cm="1">
        <f t="array" ref="R84">_xll.SNL.Clients.Office.Excel.Functions.SPG($A84, "IQ_DILUT_EPS_NORM", R$2)</f>
        <v>1.171</v>
      </c>
      <c r="S84" s="10" cm="1">
        <f t="array" ref="S84">_xll.SNL.Clients.Office.Excel.Functions.SPG($A84, "IQ_DILUT_EPS_NORM", S$2)</f>
        <v>1.4650000000000001</v>
      </c>
      <c r="T84" s="10" cm="1">
        <f t="array" ref="T84">_xll.SNL.Clients.Office.Excel.Functions.SPG($A84, "IQ_DILUT_EPS_NORM", T$2)</f>
        <v>-0.13800000000000001</v>
      </c>
      <c r="U84" s="10" cm="1">
        <f t="array" ref="U84">_xll.SNL.Clients.Office.Excel.Functions.SPG($A84, "IQ_DILUT_EPS_NORM", U$2)</f>
        <v>1.0429999999999999</v>
      </c>
      <c r="V84" s="10" cm="1">
        <f t="array" ref="V84">_xll.SNL.Clients.Office.Excel.Functions.SPG($A84, "IQ_DILUT_EPS_NORM", V$2)</f>
        <v>0.85399999999999998</v>
      </c>
    </row>
    <row r="85" spans="1:22">
      <c r="A85" s="11" t="s">
        <v>88</v>
      </c>
      <c r="B85" s="10" cm="1">
        <f t="array" ref="B85">_xll.SNL.Clients.Office.Excel.Functions.SPG($A85, "IQ_DILUT_EPS_NORM", B$2)</f>
        <v>0.111</v>
      </c>
      <c r="C85" s="10" cm="1">
        <f t="array" ref="C85">_xll.SNL.Clients.Office.Excel.Functions.SPG($A85, "IQ_DILUT_EPS_NORM", C$2)</f>
        <v>0.78400000000000003</v>
      </c>
      <c r="D85" s="10" cm="1">
        <f t="array" ref="D85">_xll.SNL.Clients.Office.Excel.Functions.SPG($A85, "IQ_DILUT_EPS_NORM", D$2)</f>
        <v>6.4000000000000001E-2</v>
      </c>
      <c r="E85" s="10" cm="1">
        <f t="array" ref="E85">_xll.SNL.Clients.Office.Excel.Functions.SPG($A85, "IQ_DILUT_EPS_NORM", E$2)</f>
        <v>-8.8999999999999996E-2</v>
      </c>
      <c r="F85" s="10" cm="1">
        <f t="array" ref="F85">_xll.SNL.Clients.Office.Excel.Functions.SPG($A85, "IQ_DILUT_EPS_NORM", F$2)</f>
        <v>-5.1999999999999998E-2</v>
      </c>
      <c r="G85" s="10" cm="1">
        <f t="array" ref="G85">_xll.SNL.Clients.Office.Excel.Functions.SPG($A85, "IQ_DILUT_EPS_NORM", G$2)</f>
        <v>0.51300000000000001</v>
      </c>
      <c r="H85" s="10" cm="1">
        <f t="array" ref="H85">_xll.SNL.Clients.Office.Excel.Functions.SPG($A85, "IQ_DILUT_EPS_NORM", H$2)</f>
        <v>-0.184</v>
      </c>
      <c r="I85" s="10" cm="1">
        <f t="array" ref="I85">_xll.SNL.Clients.Office.Excel.Functions.SPG($A85, "IQ_DILUT_EPS_NORM", I$2)</f>
        <v>-0.34</v>
      </c>
      <c r="J85" s="10" cm="1">
        <f t="array" ref="J85">_xll.SNL.Clients.Office.Excel.Functions.SPG($A85, "IQ_DILUT_EPS_NORM", J$2)</f>
        <v>-0.56499999999999995</v>
      </c>
      <c r="K85" s="10" cm="1">
        <f t="array" ref="K85">_xll.SNL.Clients.Office.Excel.Functions.SPG($A85, "IQ_DILUT_EPS_NORM", K$2)</f>
        <v>-0.4</v>
      </c>
      <c r="L85" s="10" cm="1">
        <f t="array" ref="L85">_xll.SNL.Clients.Office.Excel.Functions.SPG($A85, "IQ_DILUT_EPS_NORM", L$2)</f>
        <v>-1.004</v>
      </c>
      <c r="M85" s="10" cm="1">
        <f t="array" ref="M85">_xll.SNL.Clients.Office.Excel.Functions.SPG($A85, "IQ_DILUT_EPS_NORM", M$2)</f>
        <v>-1.0329999999999999</v>
      </c>
      <c r="N85" s="10" cm="1">
        <f t="array" ref="N85">_xll.SNL.Clients.Office.Excel.Functions.SPG($A85, "IQ_DILUT_EPS_NORM", N$2)</f>
        <v>-1.1100000000000001</v>
      </c>
      <c r="O85" s="10" cm="1">
        <f t="array" ref="O85">_xll.SNL.Clients.Office.Excel.Functions.SPG($A85, "IQ_DILUT_EPS_NORM", O$2)</f>
        <v>-1.1080000000000001</v>
      </c>
      <c r="P85" s="10" cm="1">
        <f t="array" ref="P85">_xll.SNL.Clients.Office.Excel.Functions.SPG($A85, "IQ_DILUT_EPS_NORM", P$2)</f>
        <v>-1.111</v>
      </c>
      <c r="Q85" s="10" cm="1">
        <f t="array" ref="Q85">_xll.SNL.Clients.Office.Excel.Functions.SPG($A85, "IQ_DILUT_EPS_NORM", Q$2)</f>
        <v>-1.131</v>
      </c>
      <c r="R85" s="10" cm="1">
        <f t="array" ref="R85">_xll.SNL.Clients.Office.Excel.Functions.SPG($A85, "IQ_DILUT_EPS_NORM", R$2)</f>
        <v>-1.2649999999999999</v>
      </c>
      <c r="S85" s="10" cm="1">
        <f t="array" ref="S85">_xll.SNL.Clients.Office.Excel.Functions.SPG($A85, "IQ_DILUT_EPS_NORM", S$2)</f>
        <v>-1.395</v>
      </c>
      <c r="T85" s="10" cm="1">
        <f t="array" ref="T85">_xll.SNL.Clients.Office.Excel.Functions.SPG($A85, "IQ_DILUT_EPS_NORM", T$2)</f>
        <v>-2.1080000000000001</v>
      </c>
      <c r="U85" s="10" cm="1">
        <f t="array" ref="U85">_xll.SNL.Clients.Office.Excel.Functions.SPG($A85, "IQ_DILUT_EPS_NORM", U$2)</f>
        <v>0.16800000000000001</v>
      </c>
      <c r="V85" s="10" cm="1">
        <f t="array" ref="V85">_xll.SNL.Clients.Office.Excel.Functions.SPG($A85, "IQ_DILUT_EPS_NORM", V$2)</f>
        <v>0.4</v>
      </c>
    </row>
    <row r="86" spans="1:22">
      <c r="A86" s="11" t="s">
        <v>89</v>
      </c>
      <c r="B86" s="10" cm="1">
        <f t="array" ref="B86">_xll.SNL.Clients.Office.Excel.Functions.SPG($A86, "IQ_DILUT_EPS_NORM", B$2)</f>
        <v>0.53200000000000003</v>
      </c>
      <c r="C86" s="10" t="str" cm="1">
        <f t="array" ref="C86">_xll.SNL.Clients.Office.Excel.Functions.SPG($A86, "IQ_DILUT_EPS_NORM", C$2)</f>
        <v>NA</v>
      </c>
      <c r="D86" s="10" cm="1">
        <f t="array" ref="D86">_xll.SNL.Clients.Office.Excel.Functions.SPG($A86, "IQ_DILUT_EPS_NORM", D$2)</f>
        <v>0.29699999999999999</v>
      </c>
      <c r="E86" s="10" cm="1">
        <f t="array" ref="E86">_xll.SNL.Clients.Office.Excel.Functions.SPG($A86, "IQ_DILUT_EPS_NORM", E$2)</f>
        <v>-4.0000000000000001E-3</v>
      </c>
      <c r="F86" s="10" cm="1">
        <f t="array" ref="F86">_xll.SNL.Clients.Office.Excel.Functions.SPG($A86, "IQ_DILUT_EPS_NORM", F$2)</f>
        <v>0.53900000000000003</v>
      </c>
      <c r="G86" s="10" t="str" cm="1">
        <f t="array" ref="G86">_xll.SNL.Clients.Office.Excel.Functions.SPG($A86, "IQ_DILUT_EPS_NORM", G$2)</f>
        <v>NA</v>
      </c>
      <c r="H86" s="10" cm="1">
        <f t="array" ref="H86">_xll.SNL.Clients.Office.Excel.Functions.SPG($A86, "IQ_DILUT_EPS_NORM", H$2)</f>
        <v>0.378</v>
      </c>
      <c r="I86" s="10" cm="1">
        <f t="array" ref="I86">_xll.SNL.Clients.Office.Excel.Functions.SPG($A86, "IQ_DILUT_EPS_NORM", I$2)</f>
        <v>0.29199999999999998</v>
      </c>
      <c r="J86" s="10" cm="1">
        <f t="array" ref="J86">_xll.SNL.Clients.Office.Excel.Functions.SPG($A86, "IQ_DILUT_EPS_NORM", J$2)</f>
        <v>0.51400000000000001</v>
      </c>
      <c r="K86" s="10" cm="1">
        <f t="array" ref="K86">_xll.SNL.Clients.Office.Excel.Functions.SPG($A86, "IQ_DILUT_EPS_NORM", K$2)</f>
        <v>0.55800000000000005</v>
      </c>
      <c r="L86" s="10" cm="1">
        <f t="array" ref="L86">_xll.SNL.Clients.Office.Excel.Functions.SPG($A86, "IQ_DILUT_EPS_NORM", L$2)</f>
        <v>0.42299999999999999</v>
      </c>
      <c r="M86" s="10" cm="1">
        <f t="array" ref="M86">_xll.SNL.Clients.Office.Excel.Functions.SPG($A86, "IQ_DILUT_EPS_NORM", M$2)</f>
        <v>0.28399999999999997</v>
      </c>
      <c r="N86" s="10" cm="1">
        <f t="array" ref="N86">_xll.SNL.Clients.Office.Excel.Functions.SPG($A86, "IQ_DILUT_EPS_NORM", N$2)</f>
        <v>0.54500000000000004</v>
      </c>
      <c r="O86" s="10" cm="1">
        <f t="array" ref="O86">_xll.SNL.Clients.Office.Excel.Functions.SPG($A86, "IQ_DILUT_EPS_NORM", O$2)</f>
        <v>0.51800000000000002</v>
      </c>
      <c r="P86" s="10" cm="1">
        <f t="array" ref="P86">_xll.SNL.Clients.Office.Excel.Functions.SPG($A86, "IQ_DILUT_EPS_NORM", P$2)</f>
        <v>0.36299999999999999</v>
      </c>
      <c r="Q86" s="10" cm="1">
        <f t="array" ref="Q86">_xll.SNL.Clients.Office.Excel.Functions.SPG($A86, "IQ_DILUT_EPS_NORM", Q$2)</f>
        <v>0.25900000000000001</v>
      </c>
      <c r="R86" s="10" cm="1">
        <f t="array" ref="R86">_xll.SNL.Clients.Office.Excel.Functions.SPG($A86, "IQ_DILUT_EPS_NORM", R$2)</f>
        <v>0.55600000000000005</v>
      </c>
      <c r="S86" s="10" cm="1">
        <f t="array" ref="S86">_xll.SNL.Clients.Office.Excel.Functions.SPG($A86, "IQ_DILUT_EPS_NORM", S$2)</f>
        <v>0.28399999999999997</v>
      </c>
      <c r="T86" s="10" cm="1">
        <f t="array" ref="T86">_xll.SNL.Clients.Office.Excel.Functions.SPG($A86, "IQ_DILUT_EPS_NORM", T$2)</f>
        <v>0.26100000000000001</v>
      </c>
      <c r="U86" s="10" cm="1">
        <f t="array" ref="U86">_xll.SNL.Clients.Office.Excel.Functions.SPG($A86, "IQ_DILUT_EPS_NORM", U$2)</f>
        <v>0.48499999999999999</v>
      </c>
      <c r="V86" s="10" cm="1">
        <f t="array" ref="V86">_xll.SNL.Clients.Office.Excel.Functions.SPG($A86, "IQ_DILUT_EPS_NORM", V$2)</f>
        <v>0.58799999999999997</v>
      </c>
    </row>
    <row r="87" spans="1:22">
      <c r="A87" s="11" t="s">
        <v>90</v>
      </c>
      <c r="B87" s="10" cm="1">
        <f t="array" ref="B87">_xll.SNL.Clients.Office.Excel.Functions.SPG($A87, "IQ_DILUT_EPS_NORM", B$2)</f>
        <v>4.2149999999999999</v>
      </c>
      <c r="C87" s="10" cm="1">
        <f t="array" ref="C87">_xll.SNL.Clients.Office.Excel.Functions.SPG($A87, "IQ_DILUT_EPS_NORM", C$2)</f>
        <v>3.996</v>
      </c>
      <c r="D87" s="10" cm="1">
        <f t="array" ref="D87">_xll.SNL.Clients.Office.Excel.Functions.SPG($A87, "IQ_DILUT_EPS_NORM", D$2)</f>
        <v>4.8140000000000001</v>
      </c>
      <c r="E87" s="10" cm="1">
        <f t="array" ref="E87">_xll.SNL.Clients.Office.Excel.Functions.SPG($A87, "IQ_DILUT_EPS_NORM", E$2)</f>
        <v>4.3819999999999997</v>
      </c>
      <c r="F87" s="10" cm="1">
        <f t="array" ref="F87">_xll.SNL.Clients.Office.Excel.Functions.SPG($A87, "IQ_DILUT_EPS_NORM", F$2)</f>
        <v>4.0529999999999999</v>
      </c>
      <c r="G87" s="10" cm="1">
        <f t="array" ref="G87">_xll.SNL.Clients.Office.Excel.Functions.SPG($A87, "IQ_DILUT_EPS_NORM", G$2)</f>
        <v>4.3099999999999996</v>
      </c>
      <c r="H87" s="10" cm="1">
        <f t="array" ref="H87">_xll.SNL.Clients.Office.Excel.Functions.SPG($A87, "IQ_DILUT_EPS_NORM", H$2)</f>
        <v>4.484</v>
      </c>
      <c r="I87" s="10" cm="1">
        <f t="array" ref="I87">_xll.SNL.Clients.Office.Excel.Functions.SPG($A87, "IQ_DILUT_EPS_NORM", I$2)</f>
        <v>3.9239999999999999</v>
      </c>
      <c r="J87" s="10" cm="1">
        <f t="array" ref="J87">_xll.SNL.Clients.Office.Excel.Functions.SPG($A87, "IQ_DILUT_EPS_NORM", J$2)</f>
        <v>3.649</v>
      </c>
      <c r="K87" s="10" cm="1">
        <f t="array" ref="K87">_xll.SNL.Clients.Office.Excel.Functions.SPG($A87, "IQ_DILUT_EPS_NORM", K$2)</f>
        <v>3.085</v>
      </c>
      <c r="L87" s="10" cm="1">
        <f t="array" ref="L87">_xll.SNL.Clients.Office.Excel.Functions.SPG($A87, "IQ_DILUT_EPS_NORM", L$2)</f>
        <v>2.5390000000000001</v>
      </c>
      <c r="M87" s="10" cm="1">
        <f t="array" ref="M87">_xll.SNL.Clients.Office.Excel.Functions.SPG($A87, "IQ_DILUT_EPS_NORM", M$2)</f>
        <v>2.3490000000000002</v>
      </c>
      <c r="N87" s="10" cm="1">
        <f t="array" ref="N87">_xll.SNL.Clients.Office.Excel.Functions.SPG($A87, "IQ_DILUT_EPS_NORM", N$2)</f>
        <v>2.8159999999999998</v>
      </c>
      <c r="O87" s="10" cm="1">
        <f t="array" ref="O87">_xll.SNL.Clients.Office.Excel.Functions.SPG($A87, "IQ_DILUT_EPS_NORM", O$2)</f>
        <v>2.0190000000000001</v>
      </c>
      <c r="P87" s="10" cm="1">
        <f t="array" ref="P87">_xll.SNL.Clients.Office.Excel.Functions.SPG($A87, "IQ_DILUT_EPS_NORM", P$2)</f>
        <v>2.1230000000000002</v>
      </c>
      <c r="Q87" s="10" cm="1">
        <f t="array" ref="Q87">_xll.SNL.Clients.Office.Excel.Functions.SPG($A87, "IQ_DILUT_EPS_NORM", Q$2)</f>
        <v>2.3069999999999999</v>
      </c>
      <c r="R87" s="10" cm="1">
        <f t="array" ref="R87">_xll.SNL.Clients.Office.Excel.Functions.SPG($A87, "IQ_DILUT_EPS_NORM", R$2)</f>
        <v>1.1459999999999999</v>
      </c>
      <c r="S87" s="10" cm="1">
        <f t="array" ref="S87">_xll.SNL.Clients.Office.Excel.Functions.SPG($A87, "IQ_DILUT_EPS_NORM", S$2)</f>
        <v>1.173</v>
      </c>
      <c r="T87" s="10" cm="1">
        <f t="array" ref="T87">_xll.SNL.Clients.Office.Excel.Functions.SPG($A87, "IQ_DILUT_EPS_NORM", T$2)</f>
        <v>1.0669999999999999</v>
      </c>
      <c r="U87" s="10" cm="1">
        <f t="array" ref="U87">_xll.SNL.Clients.Office.Excel.Functions.SPG($A87, "IQ_DILUT_EPS_NORM", U$2)</f>
        <v>1.5209999999999999</v>
      </c>
      <c r="V87" s="10" cm="1">
        <f t="array" ref="V87">_xll.SNL.Clients.Office.Excel.Functions.SPG($A87, "IQ_DILUT_EPS_NORM", V$2)</f>
        <v>1.5720000000000001</v>
      </c>
    </row>
    <row r="88" spans="1:22">
      <c r="A88" s="11" t="s">
        <v>91</v>
      </c>
      <c r="B88" s="10" cm="1">
        <f t="array" ref="B88">_xll.SNL.Clients.Office.Excel.Functions.SPG($A88, "IQ_DILUT_EPS_NORM", B$2)</f>
        <v>1.845</v>
      </c>
      <c r="C88" s="10" cm="1">
        <f t="array" ref="C88">_xll.SNL.Clients.Office.Excel.Functions.SPG($A88, "IQ_DILUT_EPS_NORM", C$2)</f>
        <v>1.782</v>
      </c>
      <c r="D88" s="10" cm="1">
        <f t="array" ref="D88">_xll.SNL.Clients.Office.Excel.Functions.SPG($A88, "IQ_DILUT_EPS_NORM", D$2)</f>
        <v>1.724</v>
      </c>
      <c r="E88" s="10" cm="1">
        <f t="array" ref="E88">_xll.SNL.Clients.Office.Excel.Functions.SPG($A88, "IQ_DILUT_EPS_NORM", E$2)</f>
        <v>1.627</v>
      </c>
      <c r="F88" s="10" cm="1">
        <f t="array" ref="F88">_xll.SNL.Clients.Office.Excel.Functions.SPG($A88, "IQ_DILUT_EPS_NORM", F$2)</f>
        <v>1.5960000000000001</v>
      </c>
      <c r="G88" s="10" cm="1">
        <f t="array" ref="G88">_xll.SNL.Clients.Office.Excel.Functions.SPG($A88, "IQ_DILUT_EPS_NORM", G$2)</f>
        <v>1.4279999999999999</v>
      </c>
      <c r="H88" s="10" cm="1">
        <f t="array" ref="H88">_xll.SNL.Clients.Office.Excel.Functions.SPG($A88, "IQ_DILUT_EPS_NORM", H$2)</f>
        <v>1.498</v>
      </c>
      <c r="I88" s="10" cm="1">
        <f t="array" ref="I88">_xll.SNL.Clients.Office.Excel.Functions.SPG($A88, "IQ_DILUT_EPS_NORM", I$2)</f>
        <v>1.391</v>
      </c>
      <c r="J88" s="10" cm="1">
        <f t="array" ref="J88">_xll.SNL.Clients.Office.Excel.Functions.SPG($A88, "IQ_DILUT_EPS_NORM", J$2)</f>
        <v>1.359</v>
      </c>
      <c r="K88" s="10" cm="1">
        <f t="array" ref="K88">_xll.SNL.Clients.Office.Excel.Functions.SPG($A88, "IQ_DILUT_EPS_NORM", K$2)</f>
        <v>1.29</v>
      </c>
      <c r="L88" s="10" cm="1">
        <f t="array" ref="L88">_xll.SNL.Clients.Office.Excel.Functions.SPG($A88, "IQ_DILUT_EPS_NORM", L$2)</f>
        <v>1.3280000000000001</v>
      </c>
      <c r="M88" s="10" cm="1">
        <f t="array" ref="M88">_xll.SNL.Clients.Office.Excel.Functions.SPG($A88, "IQ_DILUT_EPS_NORM", M$2)</f>
        <v>1.232</v>
      </c>
      <c r="N88" s="10" cm="1">
        <f t="array" ref="N88">_xll.SNL.Clients.Office.Excel.Functions.SPG($A88, "IQ_DILUT_EPS_NORM", N$2)</f>
        <v>1.0840000000000001</v>
      </c>
      <c r="O88" s="10" cm="1">
        <f t="array" ref="O88">_xll.SNL.Clients.Office.Excel.Functions.SPG($A88, "IQ_DILUT_EPS_NORM", O$2)</f>
        <v>1.0580000000000001</v>
      </c>
      <c r="P88" s="10" cm="1">
        <f t="array" ref="P88">_xll.SNL.Clients.Office.Excel.Functions.SPG($A88, "IQ_DILUT_EPS_NORM", P$2)</f>
        <v>1.1419999999999999</v>
      </c>
      <c r="Q88" s="10" cm="1">
        <f t="array" ref="Q88">_xll.SNL.Clients.Office.Excel.Functions.SPG($A88, "IQ_DILUT_EPS_NORM", Q$2)</f>
        <v>0.876</v>
      </c>
      <c r="R88" s="10" cm="1">
        <f t="array" ref="R88">_xll.SNL.Clients.Office.Excel.Functions.SPG($A88, "IQ_DILUT_EPS_NORM", R$2)</f>
        <v>0.82499999999999996</v>
      </c>
      <c r="S88" s="10" cm="1">
        <f t="array" ref="S88">_xll.SNL.Clients.Office.Excel.Functions.SPG($A88, "IQ_DILUT_EPS_NORM", S$2)</f>
        <v>0.94699999999999995</v>
      </c>
      <c r="T88" s="10" cm="1">
        <f t="array" ref="T88">_xll.SNL.Clients.Office.Excel.Functions.SPG($A88, "IQ_DILUT_EPS_NORM", T$2)</f>
        <v>1.2390000000000001</v>
      </c>
      <c r="U88" s="10" cm="1">
        <f t="array" ref="U88">_xll.SNL.Clients.Office.Excel.Functions.SPG($A88, "IQ_DILUT_EPS_NORM", U$2)</f>
        <v>0.91400000000000003</v>
      </c>
      <c r="V88" s="10" cm="1">
        <f t="array" ref="V88">_xll.SNL.Clients.Office.Excel.Functions.SPG($A88, "IQ_DILUT_EPS_NORM", V$2)</f>
        <v>0.88100000000000001</v>
      </c>
    </row>
    <row r="89" spans="1:22">
      <c r="A89" s="11" t="s">
        <v>92</v>
      </c>
      <c r="B89" s="10" cm="1">
        <f t="array" ref="B89">_xll.SNL.Clients.Office.Excel.Functions.SPG($A89, "IQ_DILUT_EPS_NORM", B$2)</f>
        <v>0.61399999999999999</v>
      </c>
      <c r="C89" s="10" cm="1">
        <f t="array" ref="C89">_xll.SNL.Clients.Office.Excel.Functions.SPG($A89, "IQ_DILUT_EPS_NORM", C$2)</f>
        <v>0.314</v>
      </c>
      <c r="D89" s="10" cm="1">
        <f t="array" ref="D89">_xll.SNL.Clients.Office.Excel.Functions.SPG($A89, "IQ_DILUT_EPS_NORM", D$2)</f>
        <v>0.216</v>
      </c>
      <c r="E89" s="10" cm="1">
        <f t="array" ref="E89">_xll.SNL.Clients.Office.Excel.Functions.SPG($A89, "IQ_DILUT_EPS_NORM", E$2)</f>
        <v>1.028</v>
      </c>
      <c r="F89" s="10" cm="1">
        <f t="array" ref="F89">_xll.SNL.Clients.Office.Excel.Functions.SPG($A89, "IQ_DILUT_EPS_NORM", F$2)</f>
        <v>0.432</v>
      </c>
      <c r="G89" s="10" cm="1">
        <f t="array" ref="G89">_xll.SNL.Clients.Office.Excel.Functions.SPG($A89, "IQ_DILUT_EPS_NORM", G$2)</f>
        <v>0.48499999999999999</v>
      </c>
      <c r="H89" s="10" cm="1">
        <f t="array" ref="H89">_xll.SNL.Clients.Office.Excel.Functions.SPG($A89, "IQ_DILUT_EPS_NORM", H$2)</f>
        <v>0.54700000000000004</v>
      </c>
      <c r="I89" s="10" cm="1">
        <f t="array" ref="I89">_xll.SNL.Clients.Office.Excel.Functions.SPG($A89, "IQ_DILUT_EPS_NORM", I$2)</f>
        <v>0.19900000000000001</v>
      </c>
      <c r="J89" s="10" cm="1">
        <f t="array" ref="J89">_xll.SNL.Clients.Office.Excel.Functions.SPG($A89, "IQ_DILUT_EPS_NORM", J$2)</f>
        <v>1.1819999999999999</v>
      </c>
      <c r="K89" s="10" cm="1">
        <f t="array" ref="K89">_xll.SNL.Clients.Office.Excel.Functions.SPG($A89, "IQ_DILUT_EPS_NORM", K$2)</f>
        <v>0.89800000000000002</v>
      </c>
      <c r="L89" s="10" cm="1">
        <f t="array" ref="L89">_xll.SNL.Clients.Office.Excel.Functions.SPG($A89, "IQ_DILUT_EPS_NORM", L$2)</f>
        <v>0.71</v>
      </c>
      <c r="M89" s="10" cm="1">
        <f t="array" ref="M89">_xll.SNL.Clients.Office.Excel.Functions.SPG($A89, "IQ_DILUT_EPS_NORM", M$2)</f>
        <v>1.1739999999999999</v>
      </c>
      <c r="N89" s="10" cm="1">
        <f t="array" ref="N89">_xll.SNL.Clients.Office.Excel.Functions.SPG($A89, "IQ_DILUT_EPS_NORM", N$2)</f>
        <v>1.04</v>
      </c>
      <c r="O89" s="10" cm="1">
        <f t="array" ref="O89">_xll.SNL.Clients.Office.Excel.Functions.SPG($A89, "IQ_DILUT_EPS_NORM", O$2)</f>
        <v>1.073</v>
      </c>
      <c r="P89" s="10" cm="1">
        <f t="array" ref="P89">_xll.SNL.Clients.Office.Excel.Functions.SPG($A89, "IQ_DILUT_EPS_NORM", P$2)</f>
        <v>0.627</v>
      </c>
      <c r="Q89" s="10" cm="1">
        <f t="array" ref="Q89">_xll.SNL.Clients.Office.Excel.Functions.SPG($A89, "IQ_DILUT_EPS_NORM", Q$2)</f>
        <v>1.1890000000000001</v>
      </c>
      <c r="R89" s="10" cm="1">
        <f t="array" ref="R89">_xll.SNL.Clients.Office.Excel.Functions.SPG($A89, "IQ_DILUT_EPS_NORM", R$2)</f>
        <v>0.33300000000000002</v>
      </c>
      <c r="S89" s="10" cm="1">
        <f t="array" ref="S89">_xll.SNL.Clients.Office.Excel.Functions.SPG($A89, "IQ_DILUT_EPS_NORM", S$2)</f>
        <v>0.25700000000000001</v>
      </c>
      <c r="T89" s="10" cm="1">
        <f t="array" ref="T89">_xll.SNL.Clients.Office.Excel.Functions.SPG($A89, "IQ_DILUT_EPS_NORM", T$2)</f>
        <v>0.50600000000000001</v>
      </c>
      <c r="U89" s="10" cm="1">
        <f t="array" ref="U89">_xll.SNL.Clients.Office.Excel.Functions.SPG($A89, "IQ_DILUT_EPS_NORM", U$2)</f>
        <v>0.85</v>
      </c>
      <c r="V89" s="10" cm="1">
        <f t="array" ref="V89">_xll.SNL.Clients.Office.Excel.Functions.SPG($A89, "IQ_DILUT_EPS_NORM", V$2)</f>
        <v>0.58499999999999996</v>
      </c>
    </row>
    <row r="90" spans="1:22">
      <c r="A90" s="11" t="s">
        <v>93</v>
      </c>
      <c r="B90" s="10" cm="1">
        <f t="array" ref="B90">_xll.SNL.Clients.Office.Excel.Functions.SPG($A90, "IQ_DILUT_EPS_NORM", B$2)</f>
        <v>1.9910000000000001</v>
      </c>
      <c r="C90" s="10" cm="1">
        <f t="array" ref="C90">_xll.SNL.Clients.Office.Excel.Functions.SPG($A90, "IQ_DILUT_EPS_NORM", C$2)</f>
        <v>1.75</v>
      </c>
      <c r="D90" s="10" cm="1">
        <f t="array" ref="D90">_xll.SNL.Clients.Office.Excel.Functions.SPG($A90, "IQ_DILUT_EPS_NORM", D$2)</f>
        <v>1.3049999999999999</v>
      </c>
      <c r="E90" s="10" cm="1">
        <f t="array" ref="E90">_xll.SNL.Clients.Office.Excel.Functions.SPG($A90, "IQ_DILUT_EPS_NORM", E$2)</f>
        <v>2.1080000000000001</v>
      </c>
      <c r="F90" s="10" cm="1">
        <f t="array" ref="F90">_xll.SNL.Clients.Office.Excel.Functions.SPG($A90, "IQ_DILUT_EPS_NORM", F$2)</f>
        <v>1.929</v>
      </c>
      <c r="G90" s="10" cm="1">
        <f t="array" ref="G90">_xll.SNL.Clients.Office.Excel.Functions.SPG($A90, "IQ_DILUT_EPS_NORM", G$2)</f>
        <v>1.8160000000000001</v>
      </c>
      <c r="H90" s="10" cm="1">
        <f t="array" ref="H90">_xll.SNL.Clients.Office.Excel.Functions.SPG($A90, "IQ_DILUT_EPS_NORM", H$2)</f>
        <v>1.353</v>
      </c>
      <c r="I90" s="10" cm="1">
        <f t="array" ref="I90">_xll.SNL.Clients.Office.Excel.Functions.SPG($A90, "IQ_DILUT_EPS_NORM", I$2)</f>
        <v>1.9610000000000001</v>
      </c>
      <c r="J90" s="10" cm="1">
        <f t="array" ref="J90">_xll.SNL.Clients.Office.Excel.Functions.SPG($A90, "IQ_DILUT_EPS_NORM", J$2)</f>
        <v>1.819</v>
      </c>
      <c r="K90" s="10" cm="1">
        <f t="array" ref="K90">_xll.SNL.Clients.Office.Excel.Functions.SPG($A90, "IQ_DILUT_EPS_NORM", K$2)</f>
        <v>1.7909999999999999</v>
      </c>
      <c r="L90" s="10" cm="1">
        <f t="array" ref="L90">_xll.SNL.Clients.Office.Excel.Functions.SPG($A90, "IQ_DILUT_EPS_NORM", L$2)</f>
        <v>1.5109999999999999</v>
      </c>
      <c r="M90" s="10" cm="1">
        <f t="array" ref="M90">_xll.SNL.Clients.Office.Excel.Functions.SPG($A90, "IQ_DILUT_EPS_NORM", M$2)</f>
        <v>1.5209999999999999</v>
      </c>
      <c r="N90" s="10" cm="1">
        <f t="array" ref="N90">_xll.SNL.Clients.Office.Excel.Functions.SPG($A90, "IQ_DILUT_EPS_NORM", N$2)</f>
        <v>1.5980000000000001</v>
      </c>
      <c r="O90" s="10" cm="1">
        <f t="array" ref="O90">_xll.SNL.Clients.Office.Excel.Functions.SPG($A90, "IQ_DILUT_EPS_NORM", O$2)</f>
        <v>1.4910000000000001</v>
      </c>
      <c r="P90" s="10" cm="1">
        <f t="array" ref="P90">_xll.SNL.Clients.Office.Excel.Functions.SPG($A90, "IQ_DILUT_EPS_NORM", P$2)</f>
        <v>1.262</v>
      </c>
      <c r="Q90" s="10" cm="1">
        <f t="array" ref="Q90">_xll.SNL.Clients.Office.Excel.Functions.SPG($A90, "IQ_DILUT_EPS_NORM", Q$2)</f>
        <v>1.292</v>
      </c>
      <c r="R90" s="10" cm="1">
        <f t="array" ref="R90">_xll.SNL.Clients.Office.Excel.Functions.SPG($A90, "IQ_DILUT_EPS_NORM", R$2)</f>
        <v>1.1970000000000001</v>
      </c>
      <c r="S90" s="10" cm="1">
        <f t="array" ref="S90">_xll.SNL.Clients.Office.Excel.Functions.SPG($A90, "IQ_DILUT_EPS_NORM", S$2)</f>
        <v>1.0629999999999999</v>
      </c>
      <c r="T90" s="10" cm="1">
        <f t="array" ref="T90">_xll.SNL.Clients.Office.Excel.Functions.SPG($A90, "IQ_DILUT_EPS_NORM", T$2)</f>
        <v>0.91400000000000003</v>
      </c>
      <c r="U90" s="10" cm="1">
        <f t="array" ref="U90">_xll.SNL.Clients.Office.Excel.Functions.SPG($A90, "IQ_DILUT_EPS_NORM", U$2)</f>
        <v>1.008</v>
      </c>
      <c r="V90" s="10" cm="1">
        <f t="array" ref="V90">_xll.SNL.Clients.Office.Excel.Functions.SPG($A90, "IQ_DILUT_EPS_NORM", V$2)</f>
        <v>1.1080000000000001</v>
      </c>
    </row>
    <row r="91" spans="1:22">
      <c r="A91" s="11" t="s">
        <v>94</v>
      </c>
      <c r="B91" s="10" cm="1">
        <f t="array" ref="B91">_xll.SNL.Clients.Office.Excel.Functions.SPG($A91, "IQ_DILUT_EPS_NORM", B$2)</f>
        <v>1.373</v>
      </c>
      <c r="C91" s="10" cm="1">
        <f t="array" ref="C91">_xll.SNL.Clients.Office.Excel.Functions.SPG($A91, "IQ_DILUT_EPS_NORM", C$2)</f>
        <v>1.3819999999999999</v>
      </c>
      <c r="D91" s="10" cm="1">
        <f t="array" ref="D91">_xll.SNL.Clients.Office.Excel.Functions.SPG($A91, "IQ_DILUT_EPS_NORM", D$2)</f>
        <v>0.95399999999999996</v>
      </c>
      <c r="E91" s="10" cm="1">
        <f t="array" ref="E91">_xll.SNL.Clients.Office.Excel.Functions.SPG($A91, "IQ_DILUT_EPS_NORM", E$2)</f>
        <v>0.84599999999999997</v>
      </c>
      <c r="F91" s="10" cm="1">
        <f t="array" ref="F91">_xll.SNL.Clients.Office.Excel.Functions.SPG($A91, "IQ_DILUT_EPS_NORM", F$2)</f>
        <v>1.36</v>
      </c>
      <c r="G91" s="10" cm="1">
        <f t="array" ref="G91">_xll.SNL.Clients.Office.Excel.Functions.SPG($A91, "IQ_DILUT_EPS_NORM", G$2)</f>
        <v>1.2829999999999999</v>
      </c>
      <c r="H91" s="10" cm="1">
        <f t="array" ref="H91">_xll.SNL.Clients.Office.Excel.Functions.SPG($A91, "IQ_DILUT_EPS_NORM", H$2)</f>
        <v>0.77700000000000002</v>
      </c>
      <c r="I91" s="10" cm="1">
        <f t="array" ref="I91">_xll.SNL.Clients.Office.Excel.Functions.SPG($A91, "IQ_DILUT_EPS_NORM", I$2)</f>
        <v>0.222</v>
      </c>
      <c r="J91" s="10" cm="1">
        <f t="array" ref="J91">_xll.SNL.Clients.Office.Excel.Functions.SPG($A91, "IQ_DILUT_EPS_NORM", J$2)</f>
        <v>1.919</v>
      </c>
      <c r="K91" s="10" cm="1">
        <f t="array" ref="K91">_xll.SNL.Clients.Office.Excel.Functions.SPG($A91, "IQ_DILUT_EPS_NORM", K$2)</f>
        <v>3.08</v>
      </c>
      <c r="L91" s="10" cm="1">
        <f t="array" ref="L91">_xll.SNL.Clients.Office.Excel.Functions.SPG($A91, "IQ_DILUT_EPS_NORM", L$2)</f>
        <v>3.5390000000000001</v>
      </c>
      <c r="M91" s="10" cm="1">
        <f t="array" ref="M91">_xll.SNL.Clients.Office.Excel.Functions.SPG($A91, "IQ_DILUT_EPS_NORM", M$2)</f>
        <v>3.181</v>
      </c>
      <c r="N91" s="10" cm="1">
        <f t="array" ref="N91">_xll.SNL.Clients.Office.Excel.Functions.SPG($A91, "IQ_DILUT_EPS_NORM", N$2)</f>
        <v>3.4809999999999999</v>
      </c>
      <c r="O91" s="10" cm="1">
        <f t="array" ref="O91">_xll.SNL.Clients.Office.Excel.Functions.SPG($A91, "IQ_DILUT_EPS_NORM", O$2)</f>
        <v>3.641</v>
      </c>
      <c r="P91" s="10" cm="1">
        <f t="array" ref="P91">_xll.SNL.Clients.Office.Excel.Functions.SPG($A91, "IQ_DILUT_EPS_NORM", P$2)</f>
        <v>2.2599999999999998</v>
      </c>
      <c r="Q91" s="10" cm="1">
        <f t="array" ref="Q91">_xll.SNL.Clients.Office.Excel.Functions.SPG($A91, "IQ_DILUT_EPS_NORM", Q$2)</f>
        <v>0.91600000000000004</v>
      </c>
      <c r="R91" s="10" cm="1">
        <f t="array" ref="R91">_xll.SNL.Clients.Office.Excel.Functions.SPG($A91, "IQ_DILUT_EPS_NORM", R$2)</f>
        <v>1.306</v>
      </c>
      <c r="S91" s="10" cm="1">
        <f t="array" ref="S91">_xll.SNL.Clients.Office.Excel.Functions.SPG($A91, "IQ_DILUT_EPS_NORM", S$2)</f>
        <v>0.878</v>
      </c>
      <c r="T91" s="10" cm="1">
        <f t="array" ref="T91">_xll.SNL.Clients.Office.Excel.Functions.SPG($A91, "IQ_DILUT_EPS_NORM", T$2)</f>
        <v>1.5369999999999999</v>
      </c>
      <c r="U91" s="10" cm="1">
        <f t="array" ref="U91">_xll.SNL.Clients.Office.Excel.Functions.SPG($A91, "IQ_DILUT_EPS_NORM", U$2)</f>
        <v>0.72799999999999998</v>
      </c>
      <c r="V91" s="10" cm="1">
        <f t="array" ref="V91">_xll.SNL.Clients.Office.Excel.Functions.SPG($A91, "IQ_DILUT_EPS_NORM", V$2)</f>
        <v>1.6719999999999999</v>
      </c>
    </row>
    <row r="92" spans="1:22">
      <c r="A92" s="11" t="s">
        <v>95</v>
      </c>
      <c r="B92" s="10" cm="1">
        <f t="array" ref="B92">_xll.SNL.Clients.Office.Excel.Functions.SPG($A92, "IQ_DILUT_EPS_NORM", B$2)</f>
        <v>2.2480000000000002</v>
      </c>
      <c r="C92" s="10" cm="1">
        <f t="array" ref="C92">_xll.SNL.Clients.Office.Excel.Functions.SPG($A92, "IQ_DILUT_EPS_NORM", C$2)</f>
        <v>2.0419999999999998</v>
      </c>
      <c r="D92" s="10" cm="1">
        <f t="array" ref="D92">_xll.SNL.Clients.Office.Excel.Functions.SPG($A92, "IQ_DILUT_EPS_NORM", D$2)</f>
        <v>2.407</v>
      </c>
      <c r="E92" s="10" cm="1">
        <f t="array" ref="E92">_xll.SNL.Clients.Office.Excel.Functions.SPG($A92, "IQ_DILUT_EPS_NORM", E$2)</f>
        <v>2.2549999999999999</v>
      </c>
      <c r="F92" s="10" cm="1">
        <f t="array" ref="F92">_xll.SNL.Clients.Office.Excel.Functions.SPG($A92, "IQ_DILUT_EPS_NORM", F$2)</f>
        <v>1.575</v>
      </c>
      <c r="G92" s="10" cm="1">
        <f t="array" ref="G92">_xll.SNL.Clients.Office.Excel.Functions.SPG($A92, "IQ_DILUT_EPS_NORM", G$2)</f>
        <v>1.698</v>
      </c>
      <c r="H92" s="10" cm="1">
        <f t="array" ref="H92">_xll.SNL.Clients.Office.Excel.Functions.SPG($A92, "IQ_DILUT_EPS_NORM", H$2)</f>
        <v>2.028</v>
      </c>
      <c r="I92" s="10" cm="1">
        <f t="array" ref="I92">_xll.SNL.Clients.Office.Excel.Functions.SPG($A92, "IQ_DILUT_EPS_NORM", I$2)</f>
        <v>1.8260000000000001</v>
      </c>
      <c r="J92" s="10" cm="1">
        <f t="array" ref="J92">_xll.SNL.Clients.Office.Excel.Functions.SPG($A92, "IQ_DILUT_EPS_NORM", J$2)</f>
        <v>1.4419999999999999</v>
      </c>
      <c r="K92" s="10" cm="1">
        <f t="array" ref="K92">_xll.SNL.Clients.Office.Excel.Functions.SPG($A92, "IQ_DILUT_EPS_NORM", K$2)</f>
        <v>1.9419999999999999</v>
      </c>
      <c r="L92" s="10" cm="1">
        <f t="array" ref="L92">_xll.SNL.Clients.Office.Excel.Functions.SPG($A92, "IQ_DILUT_EPS_NORM", L$2)</f>
        <v>2.3330000000000002</v>
      </c>
      <c r="M92" s="10" cm="1">
        <f t="array" ref="M92">_xll.SNL.Clients.Office.Excel.Functions.SPG($A92, "IQ_DILUT_EPS_NORM", M$2)</f>
        <v>1.97</v>
      </c>
      <c r="N92" s="10" cm="1">
        <f t="array" ref="N92">_xll.SNL.Clients.Office.Excel.Functions.SPG($A92, "IQ_DILUT_EPS_NORM", N$2)</f>
        <v>1.7729999999999999</v>
      </c>
      <c r="O92" s="10" cm="1">
        <f t="array" ref="O92">_xll.SNL.Clients.Office.Excel.Functions.SPG($A92, "IQ_DILUT_EPS_NORM", O$2)</f>
        <v>1.9379999999999999</v>
      </c>
      <c r="P92" s="10" cm="1">
        <f t="array" ref="P92">_xll.SNL.Clients.Office.Excel.Functions.SPG($A92, "IQ_DILUT_EPS_NORM", P$2)</f>
        <v>1.95</v>
      </c>
      <c r="Q92" s="10" cm="1">
        <f t="array" ref="Q92">_xll.SNL.Clients.Office.Excel.Functions.SPG($A92, "IQ_DILUT_EPS_NORM", Q$2)</f>
        <v>1.7889999999999999</v>
      </c>
      <c r="R92" s="10" cm="1">
        <f t="array" ref="R92">_xll.SNL.Clients.Office.Excel.Functions.SPG($A92, "IQ_DILUT_EPS_NORM", R$2)</f>
        <v>1.6060000000000001</v>
      </c>
      <c r="S92" s="10" cm="1">
        <f t="array" ref="S92">_xll.SNL.Clients.Office.Excel.Functions.SPG($A92, "IQ_DILUT_EPS_NORM", S$2)</f>
        <v>1.3029999999999999</v>
      </c>
      <c r="T92" s="10" cm="1">
        <f t="array" ref="T92">_xll.SNL.Clients.Office.Excel.Functions.SPG($A92, "IQ_DILUT_EPS_NORM", T$2)</f>
        <v>1.6759999999999999</v>
      </c>
      <c r="U92" s="10" cm="1">
        <f t="array" ref="U92">_xll.SNL.Clients.Office.Excel.Functions.SPG($A92, "IQ_DILUT_EPS_NORM", U$2)</f>
        <v>1.2050000000000001</v>
      </c>
      <c r="V92" s="10" cm="1">
        <f t="array" ref="V92">_xll.SNL.Clients.Office.Excel.Functions.SPG($A92, "IQ_DILUT_EPS_NORM", V$2)</f>
        <v>0.94299999999999995</v>
      </c>
    </row>
    <row r="93" spans="1:22">
      <c r="A93" s="11" t="s">
        <v>96</v>
      </c>
      <c r="B93" s="10" cm="1">
        <f t="array" ref="B93">_xll.SNL.Clients.Office.Excel.Functions.SPG($A93, "IQ_DILUT_EPS_NORM", B$2)</f>
        <v>1.115</v>
      </c>
      <c r="C93" s="10" cm="1">
        <f t="array" ref="C93">_xll.SNL.Clients.Office.Excel.Functions.SPG($A93, "IQ_DILUT_EPS_NORM", C$2)</f>
        <v>1.7929999999999999</v>
      </c>
      <c r="D93" s="10" cm="1">
        <f t="array" ref="D93">_xll.SNL.Clients.Office.Excel.Functions.SPG($A93, "IQ_DILUT_EPS_NORM", D$2)</f>
        <v>1.675</v>
      </c>
      <c r="E93" s="10" cm="1">
        <f t="array" ref="E93">_xll.SNL.Clients.Office.Excel.Functions.SPG($A93, "IQ_DILUT_EPS_NORM", E$2)</f>
        <v>0.11600000000000001</v>
      </c>
      <c r="F93" s="10" cm="1">
        <f t="array" ref="F93">_xll.SNL.Clients.Office.Excel.Functions.SPG($A93, "IQ_DILUT_EPS_NORM", F$2)</f>
        <v>1.4279999999999999</v>
      </c>
      <c r="G93" s="10" cm="1">
        <f t="array" ref="G93">_xll.SNL.Clients.Office.Excel.Functions.SPG($A93, "IQ_DILUT_EPS_NORM", G$2)</f>
        <v>1.5549999999999999</v>
      </c>
      <c r="H93" s="10" cm="1">
        <f t="array" ref="H93">_xll.SNL.Clients.Office.Excel.Functions.SPG($A93, "IQ_DILUT_EPS_NORM", H$2)</f>
        <v>1.536</v>
      </c>
      <c r="I93" s="10" cm="1">
        <f t="array" ref="I93">_xll.SNL.Clients.Office.Excel.Functions.SPG($A93, "IQ_DILUT_EPS_NORM", I$2)</f>
        <v>0.46700000000000003</v>
      </c>
      <c r="J93" s="10" cm="1">
        <f t="array" ref="J93">_xll.SNL.Clients.Office.Excel.Functions.SPG($A93, "IQ_DILUT_EPS_NORM", J$2)</f>
        <v>0.89</v>
      </c>
      <c r="K93" s="10" cm="1">
        <f t="array" ref="K93">_xll.SNL.Clients.Office.Excel.Functions.SPG($A93, "IQ_DILUT_EPS_NORM", K$2)</f>
        <v>1.3140000000000001</v>
      </c>
      <c r="L93" s="10" cm="1">
        <f t="array" ref="L93">_xll.SNL.Clients.Office.Excel.Functions.SPG($A93, "IQ_DILUT_EPS_NORM", L$2)</f>
        <v>1.3129999999999999</v>
      </c>
      <c r="M93" s="10" cm="1">
        <f t="array" ref="M93">_xll.SNL.Clients.Office.Excel.Functions.SPG($A93, "IQ_DILUT_EPS_NORM", M$2)</f>
        <v>0.55000000000000004</v>
      </c>
      <c r="N93" s="10" cm="1">
        <f t="array" ref="N93">_xll.SNL.Clients.Office.Excel.Functions.SPG($A93, "IQ_DILUT_EPS_NORM", N$2)</f>
        <v>0.57999999999999996</v>
      </c>
      <c r="O93" s="10" cm="1">
        <f t="array" ref="O93">_xll.SNL.Clients.Office.Excel.Functions.SPG($A93, "IQ_DILUT_EPS_NORM", O$2)</f>
        <v>0.87</v>
      </c>
      <c r="P93" s="10" cm="1">
        <f t="array" ref="P93">_xll.SNL.Clients.Office.Excel.Functions.SPG($A93, "IQ_DILUT_EPS_NORM", P$2)</f>
        <v>1.1579999999999999</v>
      </c>
      <c r="Q93" s="10" cm="1">
        <f t="array" ref="Q93">_xll.SNL.Clients.Office.Excel.Functions.SPG($A93, "IQ_DILUT_EPS_NORM", Q$2)</f>
        <v>0.11700000000000001</v>
      </c>
      <c r="R93" s="10" cm="1">
        <f t="array" ref="R93">_xll.SNL.Clients.Office.Excel.Functions.SPG($A93, "IQ_DILUT_EPS_NORM", R$2)</f>
        <v>0.89100000000000001</v>
      </c>
      <c r="S93" s="10" cm="1">
        <f t="array" ref="S93">_xll.SNL.Clients.Office.Excel.Functions.SPG($A93, "IQ_DILUT_EPS_NORM", S$2)</f>
        <v>2.149</v>
      </c>
      <c r="T93" s="10" cm="1">
        <f t="array" ref="T93">_xll.SNL.Clients.Office.Excel.Functions.SPG($A93, "IQ_DILUT_EPS_NORM", T$2)</f>
        <v>0.496</v>
      </c>
      <c r="U93" s="10" cm="1">
        <f t="array" ref="U93">_xll.SNL.Clients.Office.Excel.Functions.SPG($A93, "IQ_DILUT_EPS_NORM", U$2)</f>
        <v>0.48099999999999998</v>
      </c>
      <c r="V93" s="10" cm="1">
        <f t="array" ref="V93">_xll.SNL.Clients.Office.Excel.Functions.SPG($A93, "IQ_DILUT_EPS_NORM", V$2)</f>
        <v>0.69599999999999995</v>
      </c>
    </row>
    <row r="94" spans="1:22">
      <c r="A94" s="11" t="s">
        <v>97</v>
      </c>
      <c r="B94" s="10" cm="1">
        <f t="array" ref="B94">_xll.SNL.Clients.Office.Excel.Functions.SPG($A94, "IQ_DILUT_EPS_NORM", B$2)</f>
        <v>0.23499999999999999</v>
      </c>
      <c r="C94" s="10" cm="1">
        <f t="array" ref="C94">_xll.SNL.Clients.Office.Excel.Functions.SPG($A94, "IQ_DILUT_EPS_NORM", C$2)</f>
        <v>0.253</v>
      </c>
      <c r="D94" s="10" cm="1">
        <f t="array" ref="D94">_xll.SNL.Clients.Office.Excel.Functions.SPG($A94, "IQ_DILUT_EPS_NORM", D$2)</f>
        <v>0.42</v>
      </c>
      <c r="E94" s="10" cm="1">
        <f t="array" ref="E94">_xll.SNL.Clients.Office.Excel.Functions.SPG($A94, "IQ_DILUT_EPS_NORM", E$2)</f>
        <v>0.11600000000000001</v>
      </c>
      <c r="F94" s="10" cm="1">
        <f t="array" ref="F94">_xll.SNL.Clients.Office.Excel.Functions.SPG($A94, "IQ_DILUT_EPS_NORM", F$2)</f>
        <v>0.34399999999999997</v>
      </c>
      <c r="G94" s="10" cm="1">
        <f t="array" ref="G94">_xll.SNL.Clients.Office.Excel.Functions.SPG($A94, "IQ_DILUT_EPS_NORM", G$2)</f>
        <v>0.223</v>
      </c>
      <c r="H94" s="10" cm="1">
        <f t="array" ref="H94">_xll.SNL.Clients.Office.Excel.Functions.SPG($A94, "IQ_DILUT_EPS_NORM", H$2)</f>
        <v>0.4</v>
      </c>
      <c r="I94" s="10" cm="1">
        <f t="array" ref="I94">_xll.SNL.Clients.Office.Excel.Functions.SPG($A94, "IQ_DILUT_EPS_NORM", I$2)</f>
        <v>0.251</v>
      </c>
      <c r="J94" s="10" cm="1">
        <f t="array" ref="J94">_xll.SNL.Clients.Office.Excel.Functions.SPG($A94, "IQ_DILUT_EPS_NORM", J$2)</f>
        <v>0.27700000000000002</v>
      </c>
      <c r="K94" s="10" cm="1">
        <f t="array" ref="K94">_xll.SNL.Clients.Office.Excel.Functions.SPG($A94, "IQ_DILUT_EPS_NORM", K$2)</f>
        <v>0.26700000000000002</v>
      </c>
      <c r="L94" s="10" cm="1">
        <f t="array" ref="L94">_xll.SNL.Clients.Office.Excel.Functions.SPG($A94, "IQ_DILUT_EPS_NORM", L$2)</f>
        <v>0.33500000000000002</v>
      </c>
      <c r="M94" s="10" t="str" cm="1">
        <f t="array" ref="M94">_xll.SNL.Clients.Office.Excel.Functions.SPG($A94, "IQ_DILUT_EPS_NORM", M$2)</f>
        <v>NA</v>
      </c>
      <c r="N94" s="10" cm="1">
        <f t="array" ref="N94">_xll.SNL.Clients.Office.Excel.Functions.SPG($A94, "IQ_DILUT_EPS_NORM", N$2)</f>
        <v>0.20799999999999999</v>
      </c>
      <c r="O94" s="10" cm="1">
        <f t="array" ref="O94">_xll.SNL.Clients.Office.Excel.Functions.SPG($A94, "IQ_DILUT_EPS_NORM", O$2)</f>
        <v>0.191</v>
      </c>
      <c r="P94" s="10" cm="1">
        <f t="array" ref="P94">_xll.SNL.Clients.Office.Excel.Functions.SPG($A94, "IQ_DILUT_EPS_NORM", P$2)</f>
        <v>0.34200000000000003</v>
      </c>
      <c r="Q94" s="10" cm="1">
        <f t="array" ref="Q94">_xll.SNL.Clients.Office.Excel.Functions.SPG($A94, "IQ_DILUT_EPS_NORM", Q$2)</f>
        <v>0.20699999999999999</v>
      </c>
      <c r="R94" s="10" cm="1">
        <f t="array" ref="R94">_xll.SNL.Clients.Office.Excel.Functions.SPG($A94, "IQ_DILUT_EPS_NORM", R$2)</f>
        <v>0.21199999999999999</v>
      </c>
      <c r="S94" s="10" cm="1">
        <f t="array" ref="S94">_xll.SNL.Clients.Office.Excel.Functions.SPG($A94, "IQ_DILUT_EPS_NORM", S$2)</f>
        <v>0.19500000000000001</v>
      </c>
      <c r="T94" s="10" cm="1">
        <f t="array" ref="T94">_xll.SNL.Clients.Office.Excel.Functions.SPG($A94, "IQ_DILUT_EPS_NORM", T$2)</f>
        <v>-1.5</v>
      </c>
      <c r="U94" s="10" cm="1">
        <f t="array" ref="U94">_xll.SNL.Clients.Office.Excel.Functions.SPG($A94, "IQ_DILUT_EPS_NORM", U$2)</f>
        <v>0.32</v>
      </c>
      <c r="V94" s="10" cm="1">
        <f t="array" ref="V94">_xll.SNL.Clients.Office.Excel.Functions.SPG($A94, "IQ_DILUT_EPS_NORM", V$2)</f>
        <v>0.29599999999999999</v>
      </c>
    </row>
    <row r="95" spans="1:22">
      <c r="A95" s="11" t="s">
        <v>98</v>
      </c>
      <c r="B95" s="10" cm="1">
        <f t="array" ref="B95">_xll.SNL.Clients.Office.Excel.Functions.SPG($A95, "IQ_DILUT_EPS_NORM", B$2)</f>
        <v>1.036</v>
      </c>
      <c r="C95" s="10" cm="1">
        <f t="array" ref="C95">_xll.SNL.Clients.Office.Excel.Functions.SPG($A95, "IQ_DILUT_EPS_NORM", C$2)</f>
        <v>1.6839999999999999</v>
      </c>
      <c r="D95" s="10" cm="1">
        <f t="array" ref="D95">_xll.SNL.Clients.Office.Excel.Functions.SPG($A95, "IQ_DILUT_EPS_NORM", D$2)</f>
        <v>0.78900000000000003</v>
      </c>
      <c r="E95" s="10" cm="1">
        <f t="array" ref="E95">_xll.SNL.Clients.Office.Excel.Functions.SPG($A95, "IQ_DILUT_EPS_NORM", E$2)</f>
        <v>0.95499999999999996</v>
      </c>
      <c r="F95" s="10" cm="1">
        <f t="array" ref="F95">_xll.SNL.Clients.Office.Excel.Functions.SPG($A95, "IQ_DILUT_EPS_NORM", F$2)</f>
        <v>0.52900000000000003</v>
      </c>
      <c r="G95" s="10" cm="1">
        <f t="array" ref="G95">_xll.SNL.Clients.Office.Excel.Functions.SPG($A95, "IQ_DILUT_EPS_NORM", G$2)</f>
        <v>1.976</v>
      </c>
      <c r="H95" s="10" cm="1">
        <f t="array" ref="H95">_xll.SNL.Clients.Office.Excel.Functions.SPG($A95, "IQ_DILUT_EPS_NORM", H$2)</f>
        <v>2.19</v>
      </c>
      <c r="I95" s="10" cm="1">
        <f t="array" ref="I95">_xll.SNL.Clients.Office.Excel.Functions.SPG($A95, "IQ_DILUT_EPS_NORM", I$2)</f>
        <v>3.206</v>
      </c>
      <c r="J95" s="10" cm="1">
        <f t="array" ref="J95">_xll.SNL.Clients.Office.Excel.Functions.SPG($A95, "IQ_DILUT_EPS_NORM", J$2)</f>
        <v>1.954</v>
      </c>
      <c r="K95" s="10" cm="1">
        <f t="array" ref="K95">_xll.SNL.Clients.Office.Excel.Functions.SPG($A95, "IQ_DILUT_EPS_NORM", K$2)</f>
        <v>4.75</v>
      </c>
      <c r="L95" s="10" cm="1">
        <f t="array" ref="L95">_xll.SNL.Clients.Office.Excel.Functions.SPG($A95, "IQ_DILUT_EPS_NORM", L$2)</f>
        <v>3.5230000000000001</v>
      </c>
      <c r="M95" s="10" cm="1">
        <f t="array" ref="M95">_xll.SNL.Clients.Office.Excel.Functions.SPG($A95, "IQ_DILUT_EPS_NORM", M$2)</f>
        <v>2.4319999999999999</v>
      </c>
      <c r="N95" s="10" cm="1">
        <f t="array" ref="N95">_xll.SNL.Clients.Office.Excel.Functions.SPG($A95, "IQ_DILUT_EPS_NORM", N$2)</f>
        <v>0.64200000000000002</v>
      </c>
      <c r="O95" s="10" cm="1">
        <f t="array" ref="O95">_xll.SNL.Clients.Office.Excel.Functions.SPG($A95, "IQ_DILUT_EPS_NORM", O$2)</f>
        <v>0.83199999999999996</v>
      </c>
      <c r="P95" s="10" cm="1">
        <f t="array" ref="P95">_xll.SNL.Clients.Office.Excel.Functions.SPG($A95, "IQ_DILUT_EPS_NORM", P$2)</f>
        <v>0.46500000000000002</v>
      </c>
      <c r="Q95" s="10" cm="1">
        <f t="array" ref="Q95">_xll.SNL.Clients.Office.Excel.Functions.SPG($A95, "IQ_DILUT_EPS_NORM", Q$2)</f>
        <v>0.156</v>
      </c>
      <c r="R95" s="10" cm="1">
        <f t="array" ref="R95">_xll.SNL.Clients.Office.Excel.Functions.SPG($A95, "IQ_DILUT_EPS_NORM", R$2)</f>
        <v>-0.13500000000000001</v>
      </c>
      <c r="S95" s="10" cm="1">
        <f t="array" ref="S95">_xll.SNL.Clients.Office.Excel.Functions.SPG($A95, "IQ_DILUT_EPS_NORM", S$2)</f>
        <v>0.66800000000000004</v>
      </c>
      <c r="T95" s="10" cm="1">
        <f t="array" ref="T95">_xll.SNL.Clients.Office.Excel.Functions.SPG($A95, "IQ_DILUT_EPS_NORM", T$2)</f>
        <v>0.16500000000000001</v>
      </c>
      <c r="U95" s="10" cm="1">
        <f t="array" ref="U95">_xll.SNL.Clients.Office.Excel.Functions.SPG($A95, "IQ_DILUT_EPS_NORM", U$2)</f>
        <v>0.20100000000000001</v>
      </c>
      <c r="V95" s="10" cm="1">
        <f t="array" ref="V95">_xll.SNL.Clients.Office.Excel.Functions.SPG($A95, "IQ_DILUT_EPS_NORM", V$2)</f>
        <v>0.05</v>
      </c>
    </row>
    <row r="96" spans="1:22">
      <c r="A96" s="11" t="s">
        <v>99</v>
      </c>
      <c r="B96" s="10" cm="1">
        <f t="array" ref="B96">_xll.SNL.Clients.Office.Excel.Functions.SPG($A96, "IQ_DILUT_EPS_NORM", B$2)</f>
        <v>1.468</v>
      </c>
      <c r="C96" s="10" cm="1">
        <f t="array" ref="C96">_xll.SNL.Clients.Office.Excel.Functions.SPG($A96, "IQ_DILUT_EPS_NORM", C$2)</f>
        <v>1.6639999999999999</v>
      </c>
      <c r="D96" s="10" cm="1">
        <f t="array" ref="D96">_xll.SNL.Clients.Office.Excel.Functions.SPG($A96, "IQ_DILUT_EPS_NORM", D$2)</f>
        <v>1.373</v>
      </c>
      <c r="E96" s="10" cm="1">
        <f t="array" ref="E96">_xll.SNL.Clients.Office.Excel.Functions.SPG($A96, "IQ_DILUT_EPS_NORM", E$2)</f>
        <v>0.95699999999999996</v>
      </c>
      <c r="F96" s="10" cm="1">
        <f t="array" ref="F96">_xll.SNL.Clients.Office.Excel.Functions.SPG($A96, "IQ_DILUT_EPS_NORM", F$2)</f>
        <v>1.5529999999999999</v>
      </c>
      <c r="G96" s="10" cm="1">
        <f t="array" ref="G96">_xll.SNL.Clients.Office.Excel.Functions.SPG($A96, "IQ_DILUT_EPS_NORM", G$2)</f>
        <v>1.569</v>
      </c>
      <c r="H96" s="10" cm="1">
        <f t="array" ref="H96">_xll.SNL.Clients.Office.Excel.Functions.SPG($A96, "IQ_DILUT_EPS_NORM", H$2)</f>
        <v>1.629</v>
      </c>
      <c r="I96" s="10" cm="1">
        <f t="array" ref="I96">_xll.SNL.Clients.Office.Excel.Functions.SPG($A96, "IQ_DILUT_EPS_NORM", I$2)</f>
        <v>1.4159999999999999</v>
      </c>
      <c r="J96" s="10" cm="1">
        <f t="array" ref="J96">_xll.SNL.Clients.Office.Excel.Functions.SPG($A96, "IQ_DILUT_EPS_NORM", J$2)</f>
        <v>1.5289999999999999</v>
      </c>
      <c r="K96" s="10" cm="1">
        <f t="array" ref="K96">_xll.SNL.Clients.Office.Excel.Functions.SPG($A96, "IQ_DILUT_EPS_NORM", K$2)</f>
        <v>1.784</v>
      </c>
      <c r="L96" s="10" cm="1">
        <f t="array" ref="L96">_xll.SNL.Clients.Office.Excel.Functions.SPG($A96, "IQ_DILUT_EPS_NORM", L$2)</f>
        <v>1.393</v>
      </c>
      <c r="M96" s="10" cm="1">
        <f t="array" ref="M96">_xll.SNL.Clients.Office.Excel.Functions.SPG($A96, "IQ_DILUT_EPS_NORM", M$2)</f>
        <v>1.778</v>
      </c>
      <c r="N96" s="10" cm="1">
        <f t="array" ref="N96">_xll.SNL.Clients.Office.Excel.Functions.SPG($A96, "IQ_DILUT_EPS_NORM", N$2)</f>
        <v>1.538</v>
      </c>
      <c r="O96" s="10" cm="1">
        <f t="array" ref="O96">_xll.SNL.Clients.Office.Excel.Functions.SPG($A96, "IQ_DILUT_EPS_NORM", O$2)</f>
        <v>1.7030000000000001</v>
      </c>
      <c r="P96" s="10" cm="1">
        <f t="array" ref="P96">_xll.SNL.Clients.Office.Excel.Functions.SPG($A96, "IQ_DILUT_EPS_NORM", P$2)</f>
        <v>0.871</v>
      </c>
      <c r="Q96" s="10" cm="1">
        <f t="array" ref="Q96">_xll.SNL.Clients.Office.Excel.Functions.SPG($A96, "IQ_DILUT_EPS_NORM", Q$2)</f>
        <v>2.7069999999999999</v>
      </c>
      <c r="R96" s="10" cm="1">
        <f t="array" ref="R96">_xll.SNL.Clients.Office.Excel.Functions.SPG($A96, "IQ_DILUT_EPS_NORM", R$2)</f>
        <v>1.4730000000000001</v>
      </c>
      <c r="S96" s="10" cm="1">
        <f t="array" ref="S96">_xll.SNL.Clients.Office.Excel.Functions.SPG($A96, "IQ_DILUT_EPS_NORM", S$2)</f>
        <v>1.145</v>
      </c>
      <c r="T96" s="10" cm="1">
        <f t="array" ref="T96">_xll.SNL.Clients.Office.Excel.Functions.SPG($A96, "IQ_DILUT_EPS_NORM", T$2)</f>
        <v>0.69899999999999995</v>
      </c>
      <c r="U96" s="10" cm="1">
        <f t="array" ref="U96">_xll.SNL.Clients.Office.Excel.Functions.SPG($A96, "IQ_DILUT_EPS_NORM", U$2)</f>
        <v>1.419</v>
      </c>
      <c r="V96" s="10" cm="1">
        <f t="array" ref="V96">_xll.SNL.Clients.Office.Excel.Functions.SPG($A96, "IQ_DILUT_EPS_NORM", V$2)</f>
        <v>0.93899999999999995</v>
      </c>
    </row>
    <row r="97" spans="1:22">
      <c r="A97" s="11" t="s">
        <v>100</v>
      </c>
      <c r="B97" s="10" cm="1">
        <f t="array" ref="B97">_xll.SNL.Clients.Office.Excel.Functions.SPG($A97, "IQ_DILUT_EPS_NORM", B$2)</f>
        <v>6.8529999999999998</v>
      </c>
      <c r="C97" s="10" cm="1">
        <f t="array" ref="C97">_xll.SNL.Clients.Office.Excel.Functions.SPG($A97, "IQ_DILUT_EPS_NORM", C$2)</f>
        <v>6.9560000000000004</v>
      </c>
      <c r="D97" s="10" cm="1">
        <f t="array" ref="D97">_xll.SNL.Clients.Office.Excel.Functions.SPG($A97, "IQ_DILUT_EPS_NORM", D$2)</f>
        <v>6.008</v>
      </c>
      <c r="E97" s="10" cm="1">
        <f t="array" ref="E97">_xll.SNL.Clients.Office.Excel.Functions.SPG($A97, "IQ_DILUT_EPS_NORM", E$2)</f>
        <v>5.556</v>
      </c>
      <c r="F97" s="10" cm="1">
        <f t="array" ref="F97">_xll.SNL.Clients.Office.Excel.Functions.SPG($A97, "IQ_DILUT_EPS_NORM", F$2)</f>
        <v>6.35</v>
      </c>
      <c r="G97" s="10" cm="1">
        <f t="array" ref="G97">_xll.SNL.Clients.Office.Excel.Functions.SPG($A97, "IQ_DILUT_EPS_NORM", G$2)</f>
        <v>6.1479999999999997</v>
      </c>
      <c r="H97" s="10" cm="1">
        <f t="array" ref="H97">_xll.SNL.Clients.Office.Excel.Functions.SPG($A97, "IQ_DILUT_EPS_NORM", H$2)</f>
        <v>5.3239999999999998</v>
      </c>
      <c r="I97" s="10" cm="1">
        <f t="array" ref="I97">_xll.SNL.Clients.Office.Excel.Functions.SPG($A97, "IQ_DILUT_EPS_NORM", I$2)</f>
        <v>6.5960000000000001</v>
      </c>
      <c r="J97" s="10" cm="1">
        <f t="array" ref="J97">_xll.SNL.Clients.Office.Excel.Functions.SPG($A97, "IQ_DILUT_EPS_NORM", J$2)</f>
        <v>6.3719999999999999</v>
      </c>
      <c r="K97" s="10" cm="1">
        <f t="array" ref="K97">_xll.SNL.Clients.Office.Excel.Functions.SPG($A97, "IQ_DILUT_EPS_NORM", K$2)</f>
        <v>6.5789999999999997</v>
      </c>
      <c r="L97" s="10" cm="1">
        <f t="array" ref="L97">_xll.SNL.Clients.Office.Excel.Functions.SPG($A97, "IQ_DILUT_EPS_NORM", L$2)</f>
        <v>5.1479999999999997</v>
      </c>
      <c r="M97" s="10" cm="1">
        <f t="array" ref="M97">_xll.SNL.Clients.Office.Excel.Functions.SPG($A97, "IQ_DILUT_EPS_NORM", M$2)</f>
        <v>5.4720000000000004</v>
      </c>
      <c r="N97" s="10" cm="1">
        <f t="array" ref="N97">_xll.SNL.Clients.Office.Excel.Functions.SPG($A97, "IQ_DILUT_EPS_NORM", N$2)</f>
        <v>5.0419999999999998</v>
      </c>
      <c r="O97" s="10" cm="1">
        <f t="array" ref="O97">_xll.SNL.Clients.Office.Excel.Functions.SPG($A97, "IQ_DILUT_EPS_NORM", O$2)</f>
        <v>4.4589999999999996</v>
      </c>
      <c r="P97" s="10" cm="1">
        <f t="array" ref="P97">_xll.SNL.Clients.Office.Excel.Functions.SPG($A97, "IQ_DILUT_EPS_NORM", P$2)</f>
        <v>3.903</v>
      </c>
      <c r="Q97" s="10" cm="1">
        <f t="array" ref="Q97">_xll.SNL.Clients.Office.Excel.Functions.SPG($A97, "IQ_DILUT_EPS_NORM", Q$2)</f>
        <v>4.3440000000000003</v>
      </c>
      <c r="R97" s="10" cm="1">
        <f t="array" ref="R97">_xll.SNL.Clients.Office.Excel.Functions.SPG($A97, "IQ_DILUT_EPS_NORM", R$2)</f>
        <v>2.9710000000000001</v>
      </c>
      <c r="S97" s="10" cm="1">
        <f t="array" ref="S97">_xll.SNL.Clients.Office.Excel.Functions.SPG($A97, "IQ_DILUT_EPS_NORM", S$2)</f>
        <v>2.6789999999999998</v>
      </c>
      <c r="T97" s="10" cm="1">
        <f t="array" ref="T97">_xll.SNL.Clients.Office.Excel.Functions.SPG($A97, "IQ_DILUT_EPS_NORM", T$2)</f>
        <v>1.2230000000000001</v>
      </c>
      <c r="U97" s="10" cm="1">
        <f t="array" ref="U97">_xll.SNL.Clients.Office.Excel.Functions.SPG($A97, "IQ_DILUT_EPS_NORM", U$2)</f>
        <v>2.3420000000000001</v>
      </c>
      <c r="V97" s="10" cm="1">
        <f t="array" ref="V97">_xll.SNL.Clients.Office.Excel.Functions.SPG($A97, "IQ_DILUT_EPS_NORM", V$2)</f>
        <v>1.3460000000000001</v>
      </c>
    </row>
    <row r="98" spans="1:22">
      <c r="A98" s="11" t="s">
        <v>101</v>
      </c>
      <c r="B98" s="10" cm="1">
        <f t="array" ref="B98">_xll.SNL.Clients.Office.Excel.Functions.SPG($A98, "IQ_DILUT_EPS_NORM", B$2)</f>
        <v>2.2389999999999999</v>
      </c>
      <c r="C98" s="10" cm="1">
        <f t="array" ref="C98">_xll.SNL.Clients.Office.Excel.Functions.SPG($A98, "IQ_DILUT_EPS_NORM", C$2)</f>
        <v>2.3130000000000002</v>
      </c>
      <c r="D98" s="10" cm="1">
        <f t="array" ref="D98">_xll.SNL.Clients.Office.Excel.Functions.SPG($A98, "IQ_DILUT_EPS_NORM", D$2)</f>
        <v>2.6509999999999998</v>
      </c>
      <c r="E98" s="10" cm="1">
        <f t="array" ref="E98">_xll.SNL.Clients.Office.Excel.Functions.SPG($A98, "IQ_DILUT_EPS_NORM", E$2)</f>
        <v>1.9039999999999999</v>
      </c>
      <c r="F98" s="10" cm="1">
        <f t="array" ref="F98">_xll.SNL.Clients.Office.Excel.Functions.SPG($A98, "IQ_DILUT_EPS_NORM", F$2)</f>
        <v>2.8940000000000001</v>
      </c>
      <c r="G98" s="10" cm="1">
        <f t="array" ref="G98">_xll.SNL.Clients.Office.Excel.Functions.SPG($A98, "IQ_DILUT_EPS_NORM", G$2)</f>
        <v>2.5680000000000001</v>
      </c>
      <c r="H98" s="10" cm="1">
        <f t="array" ref="H98">_xll.SNL.Clients.Office.Excel.Functions.SPG($A98, "IQ_DILUT_EPS_NORM", H$2)</f>
        <v>3.1139999999999999</v>
      </c>
      <c r="I98" s="10" cm="1">
        <f t="array" ref="I98">_xll.SNL.Clients.Office.Excel.Functions.SPG($A98, "IQ_DILUT_EPS_NORM", I$2)</f>
        <v>3.4609999999999999</v>
      </c>
      <c r="J98" s="10" cm="1">
        <f t="array" ref="J98">_xll.SNL.Clients.Office.Excel.Functions.SPG($A98, "IQ_DILUT_EPS_NORM", J$2)</f>
        <v>4.7670000000000003</v>
      </c>
      <c r="K98" s="10" cm="1">
        <f t="array" ref="K98">_xll.SNL.Clients.Office.Excel.Functions.SPG($A98, "IQ_DILUT_EPS_NORM", K$2)</f>
        <v>5.0640000000000001</v>
      </c>
      <c r="L98" s="10" cm="1">
        <f t="array" ref="L98">_xll.SNL.Clients.Office.Excel.Functions.SPG($A98, "IQ_DILUT_EPS_NORM", L$2)</f>
        <v>2.7509999999999999</v>
      </c>
      <c r="M98" s="10" cm="1">
        <f t="array" ref="M98">_xll.SNL.Clients.Office.Excel.Functions.SPG($A98, "IQ_DILUT_EPS_NORM", M$2)</f>
        <v>2.19</v>
      </c>
      <c r="N98" s="10" cm="1">
        <f t="array" ref="N98">_xll.SNL.Clients.Office.Excel.Functions.SPG($A98, "IQ_DILUT_EPS_NORM", N$2)</f>
        <v>2.6179999999999999</v>
      </c>
      <c r="O98" s="10" cm="1">
        <f t="array" ref="O98">_xll.SNL.Clients.Office.Excel.Functions.SPG($A98, "IQ_DILUT_EPS_NORM", O$2)</f>
        <v>1.4319999999999999</v>
      </c>
      <c r="P98" s="10" cm="1">
        <f t="array" ref="P98">_xll.SNL.Clients.Office.Excel.Functions.SPG($A98, "IQ_DILUT_EPS_NORM", P$2)</f>
        <v>0.68100000000000005</v>
      </c>
      <c r="Q98" s="10" cm="1">
        <f t="array" ref="Q98">_xll.SNL.Clients.Office.Excel.Functions.SPG($A98, "IQ_DILUT_EPS_NORM", Q$2)</f>
        <v>0.55100000000000005</v>
      </c>
      <c r="R98" s="10" cm="1">
        <f t="array" ref="R98">_xll.SNL.Clients.Office.Excel.Functions.SPG($A98, "IQ_DILUT_EPS_NORM", R$2)</f>
        <v>-1.4E-2</v>
      </c>
      <c r="S98" s="10" cm="1">
        <f t="array" ref="S98">_xll.SNL.Clients.Office.Excel.Functions.SPG($A98, "IQ_DILUT_EPS_NORM", S$2)</f>
        <v>-3.57</v>
      </c>
      <c r="T98" s="10" cm="1">
        <f t="array" ref="T98">_xll.SNL.Clients.Office.Excel.Functions.SPG($A98, "IQ_DILUT_EPS_NORM", T$2)</f>
        <v>1.323</v>
      </c>
      <c r="U98" s="10" cm="1">
        <f t="array" ref="U98">_xll.SNL.Clients.Office.Excel.Functions.SPG($A98, "IQ_DILUT_EPS_NORM", U$2)</f>
        <v>0.373</v>
      </c>
      <c r="V98" s="10" cm="1">
        <f t="array" ref="V98">_xll.SNL.Clients.Office.Excel.Functions.SPG($A98, "IQ_DILUT_EPS_NORM", V$2)</f>
        <v>1.3360000000000001</v>
      </c>
    </row>
    <row r="99" spans="1:22">
      <c r="A99" s="11" t="s">
        <v>102</v>
      </c>
      <c r="B99" s="10" cm="1">
        <f t="array" ref="B99">_xll.SNL.Clients.Office.Excel.Functions.SPG($A99, "IQ_DILUT_EPS_NORM", B$2)</f>
        <v>0.23499999999999999</v>
      </c>
      <c r="C99" s="10" cm="1">
        <f t="array" ref="C99">_xll.SNL.Clients.Office.Excel.Functions.SPG($A99, "IQ_DILUT_EPS_NORM", C$2)</f>
        <v>0.27800000000000002</v>
      </c>
      <c r="D99" s="10" cm="1">
        <f t="array" ref="D99">_xll.SNL.Clients.Office.Excel.Functions.SPG($A99, "IQ_DILUT_EPS_NORM", D$2)</f>
        <v>0.21099999999999999</v>
      </c>
      <c r="E99" s="10" cm="1">
        <f t="array" ref="E99">_xll.SNL.Clients.Office.Excel.Functions.SPG($A99, "IQ_DILUT_EPS_NORM", E$2)</f>
        <v>0.17599999999999999</v>
      </c>
      <c r="F99" s="10" cm="1">
        <f t="array" ref="F99">_xll.SNL.Clients.Office.Excel.Functions.SPG($A99, "IQ_DILUT_EPS_NORM", F$2)</f>
        <v>0.19</v>
      </c>
      <c r="G99" s="10" cm="1">
        <f t="array" ref="G99">_xll.SNL.Clients.Office.Excel.Functions.SPG($A99, "IQ_DILUT_EPS_NORM", G$2)</f>
        <v>0.20899999999999999</v>
      </c>
      <c r="H99" s="10" cm="1">
        <f t="array" ref="H99">_xll.SNL.Clients.Office.Excel.Functions.SPG($A99, "IQ_DILUT_EPS_NORM", H$2)</f>
        <v>0.17299999999999999</v>
      </c>
      <c r="I99" s="10" cm="1">
        <f t="array" ref="I99">_xll.SNL.Clients.Office.Excel.Functions.SPG($A99, "IQ_DILUT_EPS_NORM", I$2)</f>
        <v>0.13400000000000001</v>
      </c>
      <c r="J99" s="10" cm="1">
        <f t="array" ref="J99">_xll.SNL.Clients.Office.Excel.Functions.SPG($A99, "IQ_DILUT_EPS_NORM", J$2)</f>
        <v>0.155</v>
      </c>
      <c r="K99" s="10" cm="1">
        <f t="array" ref="K99">_xll.SNL.Clients.Office.Excel.Functions.SPG($A99, "IQ_DILUT_EPS_NORM", K$2)</f>
        <v>0.157</v>
      </c>
      <c r="L99" s="10" cm="1">
        <f t="array" ref="L99">_xll.SNL.Clients.Office.Excel.Functions.SPG($A99, "IQ_DILUT_EPS_NORM", L$2)</f>
        <v>8.5999999999999993E-2</v>
      </c>
      <c r="M99" s="10" cm="1">
        <f t="array" ref="M99">_xll.SNL.Clients.Office.Excel.Functions.SPG($A99, "IQ_DILUT_EPS_NORM", M$2)</f>
        <v>7.5999999999999998E-2</v>
      </c>
      <c r="N99" s="10" cm="1">
        <f t="array" ref="N99">_xll.SNL.Clients.Office.Excel.Functions.SPG($A99, "IQ_DILUT_EPS_NORM", N$2)</f>
        <v>0.107</v>
      </c>
      <c r="O99" s="10" cm="1">
        <f t="array" ref="O99">_xll.SNL.Clients.Office.Excel.Functions.SPG($A99, "IQ_DILUT_EPS_NORM", O$2)</f>
        <v>0.11</v>
      </c>
      <c r="P99" s="10" cm="1">
        <f t="array" ref="P99">_xll.SNL.Clients.Office.Excel.Functions.SPG($A99, "IQ_DILUT_EPS_NORM", P$2)</f>
        <v>7.1999999999999995E-2</v>
      </c>
      <c r="Q99" s="10" cm="1">
        <f t="array" ref="Q99">_xll.SNL.Clients.Office.Excel.Functions.SPG($A99, "IQ_DILUT_EPS_NORM", Q$2)</f>
        <v>5.8000000000000003E-2</v>
      </c>
      <c r="R99" s="10" cm="1">
        <f t="array" ref="R99">_xll.SNL.Clients.Office.Excel.Functions.SPG($A99, "IQ_DILUT_EPS_NORM", R$2)</f>
        <v>0.05</v>
      </c>
      <c r="S99" s="10" cm="1">
        <f t="array" ref="S99">_xll.SNL.Clients.Office.Excel.Functions.SPG($A99, "IQ_DILUT_EPS_NORM", S$2)</f>
        <v>0</v>
      </c>
      <c r="T99" s="10" cm="1">
        <f t="array" ref="T99">_xll.SNL.Clients.Office.Excel.Functions.SPG($A99, "IQ_DILUT_EPS_NORM", T$2)</f>
        <v>3.6999999999999998E-2</v>
      </c>
      <c r="U99" s="10" cm="1">
        <f t="array" ref="U99">_xll.SNL.Clients.Office.Excel.Functions.SPG($A99, "IQ_DILUT_EPS_NORM", U$2)</f>
        <v>5.2999999999999999E-2</v>
      </c>
      <c r="V99" s="10" cm="1">
        <f t="array" ref="V99">_xll.SNL.Clients.Office.Excel.Functions.SPG($A99, "IQ_DILUT_EPS_NORM", V$2)</f>
        <v>5.5E-2</v>
      </c>
    </row>
    <row r="100" spans="1:22">
      <c r="A100" s="11" t="s">
        <v>103</v>
      </c>
      <c r="B100" s="10" cm="1">
        <f t="array" ref="B100">_xll.SNL.Clients.Office.Excel.Functions.SPG($A100, "IQ_DILUT_EPS_NORM", B$2)</f>
        <v>4.6589999999999998</v>
      </c>
      <c r="C100" s="10" cm="1">
        <f t="array" ref="C100">_xll.SNL.Clients.Office.Excel.Functions.SPG($A100, "IQ_DILUT_EPS_NORM", C$2)</f>
        <v>4.1920000000000002</v>
      </c>
      <c r="D100" s="10" cm="1">
        <f t="array" ref="D100">_xll.SNL.Clients.Office.Excel.Functions.SPG($A100, "IQ_DILUT_EPS_NORM", D$2)</f>
        <v>4.1840000000000002</v>
      </c>
      <c r="E100" s="10" cm="1">
        <f t="array" ref="E100">_xll.SNL.Clients.Office.Excel.Functions.SPG($A100, "IQ_DILUT_EPS_NORM", E$2)</f>
        <v>3.6629999999999998</v>
      </c>
      <c r="F100" s="10" cm="1">
        <f t="array" ref="F100">_xll.SNL.Clients.Office.Excel.Functions.SPG($A100, "IQ_DILUT_EPS_NORM", F$2)</f>
        <v>3.9969999999999999</v>
      </c>
      <c r="G100" s="10" cm="1">
        <f t="array" ref="G100">_xll.SNL.Clients.Office.Excel.Functions.SPG($A100, "IQ_DILUT_EPS_NORM", G$2)</f>
        <v>3.5680000000000001</v>
      </c>
      <c r="H100" s="10" cm="1">
        <f t="array" ref="H100">_xll.SNL.Clients.Office.Excel.Functions.SPG($A100, "IQ_DILUT_EPS_NORM", H$2)</f>
        <v>3.3090000000000002</v>
      </c>
      <c r="I100" s="10" cm="1">
        <f t="array" ref="I100">_xll.SNL.Clients.Office.Excel.Functions.SPG($A100, "IQ_DILUT_EPS_NORM", I$2)</f>
        <v>3.4369999999999998</v>
      </c>
      <c r="J100" s="10" cm="1">
        <f t="array" ref="J100">_xll.SNL.Clients.Office.Excel.Functions.SPG($A100, "IQ_DILUT_EPS_NORM", J$2)</f>
        <v>2.484</v>
      </c>
      <c r="K100" s="10" cm="1">
        <f t="array" ref="K100">_xll.SNL.Clients.Office.Excel.Functions.SPG($A100, "IQ_DILUT_EPS_NORM", K$2)</f>
        <v>1.6060000000000001</v>
      </c>
      <c r="L100" s="10" cm="1">
        <f t="array" ref="L100">_xll.SNL.Clients.Office.Excel.Functions.SPG($A100, "IQ_DILUT_EPS_NORM", L$2)</f>
        <v>2.1800000000000002</v>
      </c>
      <c r="M100" s="10" cm="1">
        <f t="array" ref="M100">_xll.SNL.Clients.Office.Excel.Functions.SPG($A100, "IQ_DILUT_EPS_NORM", M$2)</f>
        <v>3.3519999999999999</v>
      </c>
      <c r="N100" s="10" cm="1">
        <f t="array" ref="N100">_xll.SNL.Clients.Office.Excel.Functions.SPG($A100, "IQ_DILUT_EPS_NORM", N$2)</f>
        <v>3.6749999999999998</v>
      </c>
      <c r="O100" s="10" cm="1">
        <f t="array" ref="O100">_xll.SNL.Clients.Office.Excel.Functions.SPG($A100, "IQ_DILUT_EPS_NORM", O$2)</f>
        <v>2.9239999999999999</v>
      </c>
      <c r="P100" s="10" cm="1">
        <f t="array" ref="P100">_xll.SNL.Clients.Office.Excel.Functions.SPG($A100, "IQ_DILUT_EPS_NORM", P$2)</f>
        <v>3.6030000000000002</v>
      </c>
      <c r="Q100" s="10" cm="1">
        <f t="array" ref="Q100">_xll.SNL.Clients.Office.Excel.Functions.SPG($A100, "IQ_DILUT_EPS_NORM", Q$2)</f>
        <v>3.637</v>
      </c>
      <c r="R100" s="10" cm="1">
        <f t="array" ref="R100">_xll.SNL.Clients.Office.Excel.Functions.SPG($A100, "IQ_DILUT_EPS_NORM", R$2)</f>
        <v>3.7949999999999999</v>
      </c>
      <c r="S100" s="10" cm="1">
        <f t="array" ref="S100">_xll.SNL.Clients.Office.Excel.Functions.SPG($A100, "IQ_DILUT_EPS_NORM", S$2)</f>
        <v>1.8420000000000001</v>
      </c>
      <c r="T100" s="10" cm="1">
        <f t="array" ref="T100">_xll.SNL.Clients.Office.Excel.Functions.SPG($A100, "IQ_DILUT_EPS_NORM", T$2)</f>
        <v>-0.54400000000000004</v>
      </c>
      <c r="U100" s="10" cm="1">
        <f t="array" ref="U100">_xll.SNL.Clients.Office.Excel.Functions.SPG($A100, "IQ_DILUT_EPS_NORM", U$2)</f>
        <v>0.64200000000000002</v>
      </c>
      <c r="V100" s="10" cm="1">
        <f t="array" ref="V100">_xll.SNL.Clients.Office.Excel.Functions.SPG($A100, "IQ_DILUT_EPS_NORM", V$2)</f>
        <v>1.859</v>
      </c>
    </row>
    <row r="101" spans="1:22">
      <c r="A101" s="11" t="s">
        <v>104</v>
      </c>
      <c r="B101" s="10" cm="1">
        <f t="array" ref="B101">_xll.SNL.Clients.Office.Excel.Functions.SPG($A101, "IQ_DILUT_EPS_NORM", B$2)</f>
        <v>0.65300000000000002</v>
      </c>
      <c r="C101" s="10" cm="1">
        <f t="array" ref="C101">_xll.SNL.Clients.Office.Excel.Functions.SPG($A101, "IQ_DILUT_EPS_NORM", C$2)</f>
        <v>0.81100000000000005</v>
      </c>
      <c r="D101" s="10" cm="1">
        <f t="array" ref="D101">_xll.SNL.Clients.Office.Excel.Functions.SPG($A101, "IQ_DILUT_EPS_NORM", D$2)</f>
        <v>0.72199999999999998</v>
      </c>
      <c r="E101" s="10" cm="1">
        <f t="array" ref="E101">_xll.SNL.Clients.Office.Excel.Functions.SPG($A101, "IQ_DILUT_EPS_NORM", E$2)</f>
        <v>0.49399999999999999</v>
      </c>
      <c r="F101" s="10" cm="1">
        <f t="array" ref="F101">_xll.SNL.Clients.Office.Excel.Functions.SPG($A101, "IQ_DILUT_EPS_NORM", F$2)</f>
        <v>0.58799999999999997</v>
      </c>
      <c r="G101" s="10" cm="1">
        <f t="array" ref="G101">_xll.SNL.Clients.Office.Excel.Functions.SPG($A101, "IQ_DILUT_EPS_NORM", G$2)</f>
        <v>0.67900000000000005</v>
      </c>
      <c r="H101" s="10" cm="1">
        <f t="array" ref="H101">_xll.SNL.Clients.Office.Excel.Functions.SPG($A101, "IQ_DILUT_EPS_NORM", H$2)</f>
        <v>0.68100000000000005</v>
      </c>
      <c r="I101" s="10" cm="1">
        <f t="array" ref="I101">_xll.SNL.Clients.Office.Excel.Functions.SPG($A101, "IQ_DILUT_EPS_NORM", I$2)</f>
        <v>0.48</v>
      </c>
      <c r="J101" s="10" cm="1">
        <f t="array" ref="J101">_xll.SNL.Clients.Office.Excel.Functions.SPG($A101, "IQ_DILUT_EPS_NORM", J$2)</f>
        <v>0.59599999999999997</v>
      </c>
      <c r="K101" s="10" cm="1">
        <f t="array" ref="K101">_xll.SNL.Clients.Office.Excel.Functions.SPG($A101, "IQ_DILUT_EPS_NORM", K$2)</f>
        <v>0.625</v>
      </c>
      <c r="L101" s="10" cm="1">
        <f t="array" ref="L101">_xll.SNL.Clients.Office.Excel.Functions.SPG($A101, "IQ_DILUT_EPS_NORM", L$2)</f>
        <v>0.67400000000000004</v>
      </c>
      <c r="M101" s="10" cm="1">
        <f t="array" ref="M101">_xll.SNL.Clients.Office.Excel.Functions.SPG($A101, "IQ_DILUT_EPS_NORM", M$2)</f>
        <v>0.441</v>
      </c>
      <c r="N101" s="10" cm="1">
        <f t="array" ref="N101">_xll.SNL.Clients.Office.Excel.Functions.SPG($A101, "IQ_DILUT_EPS_NORM", N$2)</f>
        <v>0.621</v>
      </c>
      <c r="O101" s="10" cm="1">
        <f t="array" ref="O101">_xll.SNL.Clients.Office.Excel.Functions.SPG($A101, "IQ_DILUT_EPS_NORM", O$2)</f>
        <v>0.623</v>
      </c>
      <c r="P101" s="10" cm="1">
        <f t="array" ref="P101">_xll.SNL.Clients.Office.Excel.Functions.SPG($A101, "IQ_DILUT_EPS_NORM", P$2)</f>
        <v>0.68100000000000005</v>
      </c>
      <c r="Q101" s="10" cm="1">
        <f t="array" ref="Q101">_xll.SNL.Clients.Office.Excel.Functions.SPG($A101, "IQ_DILUT_EPS_NORM", Q$2)</f>
        <v>0.38300000000000001</v>
      </c>
      <c r="R101" s="10" cm="1">
        <f t="array" ref="R101">_xll.SNL.Clients.Office.Excel.Functions.SPG($A101, "IQ_DILUT_EPS_NORM", R$2)</f>
        <v>0.51900000000000002</v>
      </c>
      <c r="S101" s="10" cm="1">
        <f t="array" ref="S101">_xll.SNL.Clients.Office.Excel.Functions.SPG($A101, "IQ_DILUT_EPS_NORM", S$2)</f>
        <v>0.60199999999999998</v>
      </c>
      <c r="T101" s="10" cm="1">
        <f t="array" ref="T101">_xll.SNL.Clients.Office.Excel.Functions.SPG($A101, "IQ_DILUT_EPS_NORM", T$2)</f>
        <v>0.67800000000000005</v>
      </c>
      <c r="U101" s="10" cm="1">
        <f t="array" ref="U101">_xll.SNL.Clients.Office.Excel.Functions.SPG($A101, "IQ_DILUT_EPS_NORM", U$2)</f>
        <v>0.42199999999999999</v>
      </c>
      <c r="V101" s="10" cm="1">
        <f t="array" ref="V101">_xll.SNL.Clients.Office.Excel.Functions.SPG($A101, "IQ_DILUT_EPS_NORM", V$2)</f>
        <v>0.52500000000000002</v>
      </c>
    </row>
    <row r="102" spans="1:22">
      <c r="A102" s="11" t="s">
        <v>105</v>
      </c>
      <c r="B102" s="10" cm="1">
        <f t="array" ref="B102">_xll.SNL.Clients.Office.Excel.Functions.SPG($A102, "IQ_DILUT_EPS_NORM", B$2)</f>
        <v>4.1219999999999999</v>
      </c>
      <c r="C102" s="10" cm="1">
        <f t="array" ref="C102">_xll.SNL.Clients.Office.Excel.Functions.SPG($A102, "IQ_DILUT_EPS_NORM", C$2)</f>
        <v>1.532</v>
      </c>
      <c r="D102" s="10" cm="1">
        <f t="array" ref="D102">_xll.SNL.Clients.Office.Excel.Functions.SPG($A102, "IQ_DILUT_EPS_NORM", D$2)</f>
        <v>3.7719999999999998</v>
      </c>
      <c r="E102" s="10" cm="1">
        <f t="array" ref="E102">_xll.SNL.Clients.Office.Excel.Functions.SPG($A102, "IQ_DILUT_EPS_NORM", E$2)</f>
        <v>5.9009999999999998</v>
      </c>
      <c r="F102" s="10" cm="1">
        <f t="array" ref="F102">_xll.SNL.Clients.Office.Excel.Functions.SPG($A102, "IQ_DILUT_EPS_NORM", F$2)</f>
        <v>-0.59</v>
      </c>
      <c r="G102" s="10" cm="1">
        <f t="array" ref="G102">_xll.SNL.Clients.Office.Excel.Functions.SPG($A102, "IQ_DILUT_EPS_NORM", G$2)</f>
        <v>2.6339999999999999</v>
      </c>
      <c r="H102" s="10" cm="1">
        <f t="array" ref="H102">_xll.SNL.Clients.Office.Excel.Functions.SPG($A102, "IQ_DILUT_EPS_NORM", H$2)</f>
        <v>1.0569999999999999</v>
      </c>
      <c r="I102" s="10" cm="1">
        <f t="array" ref="I102">_xll.SNL.Clients.Office.Excel.Functions.SPG($A102, "IQ_DILUT_EPS_NORM", I$2)</f>
        <v>5.085</v>
      </c>
      <c r="J102" s="10" cm="1">
        <f t="array" ref="J102">_xll.SNL.Clients.Office.Excel.Functions.SPG($A102, "IQ_DILUT_EPS_NORM", J$2)</f>
        <v>-2.282</v>
      </c>
      <c r="K102" s="10" cm="1">
        <f t="array" ref="K102">_xll.SNL.Clients.Office.Excel.Functions.SPG($A102, "IQ_DILUT_EPS_NORM", K$2)</f>
        <v>-4.1239999999999997</v>
      </c>
      <c r="L102" s="10" cm="1">
        <f t="array" ref="L102">_xll.SNL.Clients.Office.Excel.Functions.SPG($A102, "IQ_DILUT_EPS_NORM", L$2)</f>
        <v>-1.3680000000000001</v>
      </c>
      <c r="M102" s="10" cm="1">
        <f t="array" ref="M102">_xll.SNL.Clients.Office.Excel.Functions.SPG($A102, "IQ_DILUT_EPS_NORM", M$2)</f>
        <v>7.1</v>
      </c>
      <c r="N102" s="10" cm="1">
        <f t="array" ref="N102">_xll.SNL.Clients.Office.Excel.Functions.SPG($A102, "IQ_DILUT_EPS_NORM", N$2)</f>
        <v>0.70599999999999996</v>
      </c>
      <c r="O102" s="10" cm="1">
        <f t="array" ref="O102">_xll.SNL.Clients.Office.Excel.Functions.SPG($A102, "IQ_DILUT_EPS_NORM", O$2)</f>
        <v>3.3460000000000001</v>
      </c>
      <c r="P102" s="10" cm="1">
        <f t="array" ref="P102">_xll.SNL.Clients.Office.Excel.Functions.SPG($A102, "IQ_DILUT_EPS_NORM", P$2)</f>
        <v>2.9540000000000002</v>
      </c>
      <c r="Q102" s="10" cm="1">
        <f t="array" ref="Q102">_xll.SNL.Clients.Office.Excel.Functions.SPG($A102, "IQ_DILUT_EPS_NORM", Q$2)</f>
        <v>5.0739999999999998</v>
      </c>
      <c r="R102" s="10" cm="1">
        <f t="array" ref="R102">_xll.SNL.Clients.Office.Excel.Functions.SPG($A102, "IQ_DILUT_EPS_NORM", R$2)</f>
        <v>2.3690000000000002</v>
      </c>
      <c r="S102" s="10" cm="1">
        <f t="array" ref="S102">_xll.SNL.Clients.Office.Excel.Functions.SPG($A102, "IQ_DILUT_EPS_NORM", S$2)</f>
        <v>4.431</v>
      </c>
      <c r="T102" s="10" cm="1">
        <f t="array" ref="T102">_xll.SNL.Clients.Office.Excel.Functions.SPG($A102, "IQ_DILUT_EPS_NORM", T$2)</f>
        <v>-6.0730000000000004</v>
      </c>
      <c r="U102" s="10" cm="1">
        <f t="array" ref="U102">_xll.SNL.Clients.Office.Excel.Functions.SPG($A102, "IQ_DILUT_EPS_NORM", U$2)</f>
        <v>2.9529999999999998</v>
      </c>
      <c r="V102" s="10" cm="1">
        <f t="array" ref="V102">_xll.SNL.Clients.Office.Excel.Functions.SPG($A102, "IQ_DILUT_EPS_NORM", V$2)</f>
        <v>1.1100000000000001</v>
      </c>
    </row>
    <row r="103" spans="1:22">
      <c r="A103" s="11" t="s">
        <v>106</v>
      </c>
      <c r="B103" s="10" cm="1">
        <f t="array" ref="B103">_xll.SNL.Clients.Office.Excel.Functions.SPG($A103, "IQ_DILUT_EPS_NORM", B$2)</f>
        <v>0.86099999999999999</v>
      </c>
      <c r="C103" s="10" cm="1">
        <f t="array" ref="C103">_xll.SNL.Clients.Office.Excel.Functions.SPG($A103, "IQ_DILUT_EPS_NORM", C$2)</f>
        <v>0.81699999999999995</v>
      </c>
      <c r="D103" s="10" cm="1">
        <f t="array" ref="D103">_xll.SNL.Clients.Office.Excel.Functions.SPG($A103, "IQ_DILUT_EPS_NORM", D$2)</f>
        <v>0.79700000000000004</v>
      </c>
      <c r="E103" s="10" cm="1">
        <f t="array" ref="E103">_xll.SNL.Clients.Office.Excel.Functions.SPG($A103, "IQ_DILUT_EPS_NORM", E$2)</f>
        <v>0.751</v>
      </c>
      <c r="F103" s="10" cm="1">
        <f t="array" ref="F103">_xll.SNL.Clients.Office.Excel.Functions.SPG($A103, "IQ_DILUT_EPS_NORM", F$2)</f>
        <v>0.71699999999999997</v>
      </c>
      <c r="G103" s="10" cm="1">
        <f t="array" ref="G103">_xll.SNL.Clients.Office.Excel.Functions.SPG($A103, "IQ_DILUT_EPS_NORM", G$2)</f>
        <v>0.71899999999999997</v>
      </c>
      <c r="H103" s="10" cm="1">
        <f t="array" ref="H103">_xll.SNL.Clients.Office.Excel.Functions.SPG($A103, "IQ_DILUT_EPS_NORM", H$2)</f>
        <v>0.67400000000000004</v>
      </c>
      <c r="I103" s="10" cm="1">
        <f t="array" ref="I103">_xll.SNL.Clients.Office.Excel.Functions.SPG($A103, "IQ_DILUT_EPS_NORM", I$2)</f>
        <v>0.63200000000000001</v>
      </c>
      <c r="J103" s="10" cm="1">
        <f t="array" ref="J103">_xll.SNL.Clients.Office.Excel.Functions.SPG($A103, "IQ_DILUT_EPS_NORM", J$2)</f>
        <v>0.629</v>
      </c>
      <c r="K103" s="10" cm="1">
        <f t="array" ref="K103">_xll.SNL.Clients.Office.Excel.Functions.SPG($A103, "IQ_DILUT_EPS_NORM", K$2)</f>
        <v>0.624</v>
      </c>
      <c r="L103" s="10" cm="1">
        <f t="array" ref="L103">_xll.SNL.Clients.Office.Excel.Functions.SPG($A103, "IQ_DILUT_EPS_NORM", L$2)</f>
        <v>0.57099999999999995</v>
      </c>
      <c r="M103" s="10" cm="1">
        <f t="array" ref="M103">_xll.SNL.Clients.Office.Excel.Functions.SPG($A103, "IQ_DILUT_EPS_NORM", M$2)</f>
        <v>0.56999999999999995</v>
      </c>
      <c r="N103" s="10" cm="1">
        <f t="array" ref="N103">_xll.SNL.Clients.Office.Excel.Functions.SPG($A103, "IQ_DILUT_EPS_NORM", N$2)</f>
        <v>0.52900000000000003</v>
      </c>
      <c r="O103" s="10" cm="1">
        <f t="array" ref="O103">_xll.SNL.Clients.Office.Excel.Functions.SPG($A103, "IQ_DILUT_EPS_NORM", O$2)</f>
        <v>0.54900000000000004</v>
      </c>
      <c r="P103" s="10" cm="1">
        <f t="array" ref="P103">_xll.SNL.Clients.Office.Excel.Functions.SPG($A103, "IQ_DILUT_EPS_NORM", P$2)</f>
        <v>0.48899999999999999</v>
      </c>
      <c r="Q103" s="10" cm="1">
        <f t="array" ref="Q103">_xll.SNL.Clients.Office.Excel.Functions.SPG($A103, "IQ_DILUT_EPS_NORM", Q$2)</f>
        <v>0.437</v>
      </c>
      <c r="R103" s="10" cm="1">
        <f t="array" ref="R103">_xll.SNL.Clients.Office.Excel.Functions.SPG($A103, "IQ_DILUT_EPS_NORM", R$2)</f>
        <v>0.47499999999999998</v>
      </c>
      <c r="S103" s="10" cm="1">
        <f t="array" ref="S103">_xll.SNL.Clients.Office.Excel.Functions.SPG($A103, "IQ_DILUT_EPS_NORM", S$2)</f>
        <v>0.47399999999999998</v>
      </c>
      <c r="T103" s="10" cm="1">
        <f t="array" ref="T103">_xll.SNL.Clients.Office.Excel.Functions.SPG($A103, "IQ_DILUT_EPS_NORM", T$2)</f>
        <v>0.28100000000000003</v>
      </c>
      <c r="U103" s="10" cm="1">
        <f t="array" ref="U103">_xll.SNL.Clients.Office.Excel.Functions.SPG($A103, "IQ_DILUT_EPS_NORM", U$2)</f>
        <v>0.42</v>
      </c>
      <c r="V103" s="10" cm="1">
        <f t="array" ref="V103">_xll.SNL.Clients.Office.Excel.Functions.SPG($A103, "IQ_DILUT_EPS_NORM", V$2)</f>
        <v>0.44900000000000001</v>
      </c>
    </row>
    <row r="104" spans="1:22">
      <c r="A104" s="11" t="s">
        <v>107</v>
      </c>
      <c r="B104" s="10" cm="1">
        <f t="array" ref="B104">_xll.SNL.Clients.Office.Excel.Functions.SPG($A104, "IQ_DILUT_EPS_NORM", B$2)</f>
        <v>0.44700000000000001</v>
      </c>
      <c r="C104" s="10" cm="1">
        <f t="array" ref="C104">_xll.SNL.Clients.Office.Excel.Functions.SPG($A104, "IQ_DILUT_EPS_NORM", C$2)</f>
        <v>0.38600000000000001</v>
      </c>
      <c r="D104" s="10" cm="1">
        <f t="array" ref="D104">_xll.SNL.Clients.Office.Excel.Functions.SPG($A104, "IQ_DILUT_EPS_NORM", D$2)</f>
        <v>0.435</v>
      </c>
      <c r="E104" s="10" cm="1">
        <f t="array" ref="E104">_xll.SNL.Clients.Office.Excel.Functions.SPG($A104, "IQ_DILUT_EPS_NORM", E$2)</f>
        <v>0.504</v>
      </c>
      <c r="F104" s="10" cm="1">
        <f t="array" ref="F104">_xll.SNL.Clients.Office.Excel.Functions.SPG($A104, "IQ_DILUT_EPS_NORM", F$2)</f>
        <v>0.71299999999999997</v>
      </c>
      <c r="G104" s="10" cm="1">
        <f t="array" ref="G104">_xll.SNL.Clients.Office.Excel.Functions.SPG($A104, "IQ_DILUT_EPS_NORM", G$2)</f>
        <v>0.70899999999999996</v>
      </c>
      <c r="H104" s="10" cm="1">
        <f t="array" ref="H104">_xll.SNL.Clients.Office.Excel.Functions.SPG($A104, "IQ_DILUT_EPS_NORM", H$2)</f>
        <v>0.63500000000000001</v>
      </c>
      <c r="I104" s="10" cm="1">
        <f t="array" ref="I104">_xll.SNL.Clients.Office.Excel.Functions.SPG($A104, "IQ_DILUT_EPS_NORM", I$2)</f>
        <v>0.54900000000000004</v>
      </c>
      <c r="J104" s="10" cm="1">
        <f t="array" ref="J104">_xll.SNL.Clients.Office.Excel.Functions.SPG($A104, "IQ_DILUT_EPS_NORM", J$2)</f>
        <v>0.54600000000000004</v>
      </c>
      <c r="K104" s="10" cm="1">
        <f t="array" ref="K104">_xll.SNL.Clients.Office.Excel.Functions.SPG($A104, "IQ_DILUT_EPS_NORM", K$2)</f>
        <v>0.51900000000000002</v>
      </c>
      <c r="L104" s="10" cm="1">
        <f t="array" ref="L104">_xll.SNL.Clients.Office.Excel.Functions.SPG($A104, "IQ_DILUT_EPS_NORM", L$2)</f>
        <v>0.54700000000000004</v>
      </c>
      <c r="M104" s="10" cm="1">
        <f t="array" ref="M104">_xll.SNL.Clients.Office.Excel.Functions.SPG($A104, "IQ_DILUT_EPS_NORM", M$2)</f>
        <v>0.52</v>
      </c>
      <c r="N104" s="10" cm="1">
        <f t="array" ref="N104">_xll.SNL.Clients.Office.Excel.Functions.SPG($A104, "IQ_DILUT_EPS_NORM", N$2)</f>
        <v>0.51</v>
      </c>
      <c r="O104" s="10" cm="1">
        <f t="array" ref="O104">_xll.SNL.Clients.Office.Excel.Functions.SPG($A104, "IQ_DILUT_EPS_NORM", O$2)</f>
        <v>0.53100000000000003</v>
      </c>
      <c r="P104" s="10" cm="1">
        <f t="array" ref="P104">_xll.SNL.Clients.Office.Excel.Functions.SPG($A104, "IQ_DILUT_EPS_NORM", P$2)</f>
        <v>0.51700000000000002</v>
      </c>
      <c r="Q104" s="10" cm="1">
        <f t="array" ref="Q104">_xll.SNL.Clients.Office.Excel.Functions.SPG($A104, "IQ_DILUT_EPS_NORM", Q$2)</f>
        <v>0.51500000000000001</v>
      </c>
      <c r="R104" s="10" cm="1">
        <f t="array" ref="R104">_xll.SNL.Clients.Office.Excel.Functions.SPG($A104, "IQ_DILUT_EPS_NORM", R$2)</f>
        <v>0.47499999999999998</v>
      </c>
      <c r="S104" s="10" cm="1">
        <f t="array" ref="S104">_xll.SNL.Clients.Office.Excel.Functions.SPG($A104, "IQ_DILUT_EPS_NORM", S$2)</f>
        <v>0.504</v>
      </c>
      <c r="T104" s="10" cm="1">
        <f t="array" ref="T104">_xll.SNL.Clients.Office.Excel.Functions.SPG($A104, "IQ_DILUT_EPS_NORM", T$2)</f>
        <v>0.52600000000000002</v>
      </c>
      <c r="U104" s="10" cm="1">
        <f t="array" ref="U104">_xll.SNL.Clients.Office.Excel.Functions.SPG($A104, "IQ_DILUT_EPS_NORM", U$2)</f>
        <v>0.51100000000000001</v>
      </c>
      <c r="V104" s="10" cm="1">
        <f t="array" ref="V104">_xll.SNL.Clients.Office.Excel.Functions.SPG($A104, "IQ_DILUT_EPS_NORM", V$2)</f>
        <v>0.56399999999999995</v>
      </c>
    </row>
    <row r="105" spans="1:22">
      <c r="A105" s="11" t="s">
        <v>108</v>
      </c>
      <c r="B105" s="10" cm="1">
        <f t="array" ref="B105">_xll.SNL.Clients.Office.Excel.Functions.SPG($A105, "IQ_DILUT_EPS_NORM", B$2)</f>
        <v>1.2090000000000001</v>
      </c>
      <c r="C105" s="10" cm="1">
        <f t="array" ref="C105">_xll.SNL.Clients.Office.Excel.Functions.SPG($A105, "IQ_DILUT_EPS_NORM", C$2)</f>
        <v>1.4</v>
      </c>
      <c r="D105" s="10" cm="1">
        <f t="array" ref="D105">_xll.SNL.Clients.Office.Excel.Functions.SPG($A105, "IQ_DILUT_EPS_NORM", D$2)</f>
        <v>1.373</v>
      </c>
      <c r="E105" s="10" cm="1">
        <f t="array" ref="E105">_xll.SNL.Clients.Office.Excel.Functions.SPG($A105, "IQ_DILUT_EPS_NORM", E$2)</f>
        <v>1.597</v>
      </c>
      <c r="F105" s="10" cm="1">
        <f t="array" ref="F105">_xll.SNL.Clients.Office.Excel.Functions.SPG($A105, "IQ_DILUT_EPS_NORM", F$2)</f>
        <v>-0.44900000000000001</v>
      </c>
      <c r="G105" s="10" cm="1">
        <f t="array" ref="G105">_xll.SNL.Clients.Office.Excel.Functions.SPG($A105, "IQ_DILUT_EPS_NORM", G$2)</f>
        <v>1.514</v>
      </c>
      <c r="H105" s="10" cm="1">
        <f t="array" ref="H105">_xll.SNL.Clients.Office.Excel.Functions.SPG($A105, "IQ_DILUT_EPS_NORM", H$2)</f>
        <v>1.2649999999999999</v>
      </c>
      <c r="I105" s="10" cm="1">
        <f t="array" ref="I105">_xll.SNL.Clients.Office.Excel.Functions.SPG($A105, "IQ_DILUT_EPS_NORM", I$2)</f>
        <v>1.9430000000000001</v>
      </c>
      <c r="J105" s="10" cm="1">
        <f t="array" ref="J105">_xll.SNL.Clients.Office.Excel.Functions.SPG($A105, "IQ_DILUT_EPS_NORM", J$2)</f>
        <v>1.004</v>
      </c>
      <c r="K105" s="10" cm="1">
        <f t="array" ref="K105">_xll.SNL.Clients.Office.Excel.Functions.SPG($A105, "IQ_DILUT_EPS_NORM", K$2)</f>
        <v>1.389</v>
      </c>
      <c r="L105" s="10" cm="1">
        <f t="array" ref="L105">_xll.SNL.Clients.Office.Excel.Functions.SPG($A105, "IQ_DILUT_EPS_NORM", L$2)</f>
        <v>1.895</v>
      </c>
      <c r="M105" s="10" cm="1">
        <f t="array" ref="M105">_xll.SNL.Clients.Office.Excel.Functions.SPG($A105, "IQ_DILUT_EPS_NORM", M$2)</f>
        <v>1.647</v>
      </c>
      <c r="N105" s="10" cm="1">
        <f t="array" ref="N105">_xll.SNL.Clients.Office.Excel.Functions.SPG($A105, "IQ_DILUT_EPS_NORM", N$2)</f>
        <v>1.23</v>
      </c>
      <c r="O105" s="10" cm="1">
        <f t="array" ref="O105">_xll.SNL.Clients.Office.Excel.Functions.SPG($A105, "IQ_DILUT_EPS_NORM", O$2)</f>
        <v>1.796</v>
      </c>
      <c r="P105" s="10" cm="1">
        <f t="array" ref="P105">_xll.SNL.Clients.Office.Excel.Functions.SPG($A105, "IQ_DILUT_EPS_NORM", P$2)</f>
        <v>2.2109999999999999</v>
      </c>
      <c r="Q105" s="10" cm="1">
        <f t="array" ref="Q105">_xll.SNL.Clients.Office.Excel.Functions.SPG($A105, "IQ_DILUT_EPS_NORM", Q$2)</f>
        <v>3.0569999999999999</v>
      </c>
      <c r="R105" s="10" cm="1">
        <f t="array" ref="R105">_xll.SNL.Clients.Office.Excel.Functions.SPG($A105, "IQ_DILUT_EPS_NORM", R$2)</f>
        <v>1.6120000000000001</v>
      </c>
      <c r="S105" s="10" cm="1">
        <f t="array" ref="S105">_xll.SNL.Clients.Office.Excel.Functions.SPG($A105, "IQ_DILUT_EPS_NORM", S$2)</f>
        <v>1.169</v>
      </c>
      <c r="T105" s="10" cm="1">
        <f t="array" ref="T105">_xll.SNL.Clients.Office.Excel.Functions.SPG($A105, "IQ_DILUT_EPS_NORM", T$2)</f>
        <v>0.33300000000000002</v>
      </c>
      <c r="U105" s="10" cm="1">
        <f t="array" ref="U105">_xll.SNL.Clients.Office.Excel.Functions.SPG($A105, "IQ_DILUT_EPS_NORM", U$2)</f>
        <v>0.92800000000000005</v>
      </c>
      <c r="V105" s="10" t="str" cm="1">
        <f t="array" ref="V105">_xll.SNL.Clients.Office.Excel.Functions.SPG($A105, "IQ_DILUT_EPS_NORM", V$2)</f>
        <v>NA</v>
      </c>
    </row>
    <row r="106" spans="1:22">
      <c r="A106" s="11" t="s">
        <v>109</v>
      </c>
      <c r="B106" s="10" cm="1">
        <f t="array" ref="B106">_xll.SNL.Clients.Office.Excel.Functions.SPG($A106, "IQ_DILUT_EPS_NORM", B$2)</f>
        <v>0.71399999999999997</v>
      </c>
      <c r="C106" s="10" cm="1">
        <f t="array" ref="C106">_xll.SNL.Clients.Office.Excel.Functions.SPG($A106, "IQ_DILUT_EPS_NORM", C$2)</f>
        <v>0.65300000000000002</v>
      </c>
      <c r="D106" s="10" cm="1">
        <f t="array" ref="D106">_xll.SNL.Clients.Office.Excel.Functions.SPG($A106, "IQ_DILUT_EPS_NORM", D$2)</f>
        <v>0.65700000000000003</v>
      </c>
      <c r="E106" s="10" cm="1">
        <f t="array" ref="E106">_xll.SNL.Clients.Office.Excel.Functions.SPG($A106, "IQ_DILUT_EPS_NORM", E$2)</f>
        <v>0.57899999999999996</v>
      </c>
      <c r="F106" s="10" cm="1">
        <f t="array" ref="F106">_xll.SNL.Clients.Office.Excel.Functions.SPG($A106, "IQ_DILUT_EPS_NORM", F$2)</f>
        <v>0.27400000000000002</v>
      </c>
      <c r="G106" s="10" cm="1">
        <f t="array" ref="G106">_xll.SNL.Clients.Office.Excel.Functions.SPG($A106, "IQ_DILUT_EPS_NORM", G$2)</f>
        <v>0.72799999999999998</v>
      </c>
      <c r="H106" s="10" cm="1">
        <f t="array" ref="H106">_xll.SNL.Clients.Office.Excel.Functions.SPG($A106, "IQ_DILUT_EPS_NORM", H$2)</f>
        <v>0.79500000000000004</v>
      </c>
      <c r="I106" s="10" cm="1">
        <f t="array" ref="I106">_xll.SNL.Clients.Office.Excel.Functions.SPG($A106, "IQ_DILUT_EPS_NORM", I$2)</f>
        <v>0.85099999999999998</v>
      </c>
      <c r="J106" s="10" cm="1">
        <f t="array" ref="J106">_xll.SNL.Clients.Office.Excel.Functions.SPG($A106, "IQ_DILUT_EPS_NORM", J$2)</f>
        <v>1.0049999999999999</v>
      </c>
      <c r="K106" s="10" cm="1">
        <f t="array" ref="K106">_xll.SNL.Clients.Office.Excel.Functions.SPG($A106, "IQ_DILUT_EPS_NORM", K$2)</f>
        <v>1.0209999999999999</v>
      </c>
      <c r="L106" s="10" cm="1">
        <f t="array" ref="L106">_xll.SNL.Clients.Office.Excel.Functions.SPG($A106, "IQ_DILUT_EPS_NORM", L$2)</f>
        <v>0.61399999999999999</v>
      </c>
      <c r="M106" s="10" cm="1">
        <f t="array" ref="M106">_xll.SNL.Clients.Office.Excel.Functions.SPG($A106, "IQ_DILUT_EPS_NORM", M$2)</f>
        <v>0.82299999999999995</v>
      </c>
      <c r="N106" s="10" cm="1">
        <f t="array" ref="N106">_xll.SNL.Clients.Office.Excel.Functions.SPG($A106, "IQ_DILUT_EPS_NORM", N$2)</f>
        <v>1.0009999999999999</v>
      </c>
      <c r="O106" s="10" cm="1">
        <f t="array" ref="O106">_xll.SNL.Clients.Office.Excel.Functions.SPG($A106, "IQ_DILUT_EPS_NORM", O$2)</f>
        <v>0.995</v>
      </c>
      <c r="P106" s="10" cm="1">
        <f t="array" ref="P106">_xll.SNL.Clients.Office.Excel.Functions.SPG($A106, "IQ_DILUT_EPS_NORM", P$2)</f>
        <v>1.2150000000000001</v>
      </c>
      <c r="Q106" s="10" cm="1">
        <f t="array" ref="Q106">_xll.SNL.Clients.Office.Excel.Functions.SPG($A106, "IQ_DILUT_EPS_NORM", Q$2)</f>
        <v>1.141</v>
      </c>
      <c r="R106" s="10" cm="1">
        <f t="array" ref="R106">_xll.SNL.Clients.Office.Excel.Functions.SPG($A106, "IQ_DILUT_EPS_NORM", R$2)</f>
        <v>0.83199999999999996</v>
      </c>
      <c r="S106" s="10" cm="1">
        <f t="array" ref="S106">_xll.SNL.Clients.Office.Excel.Functions.SPG($A106, "IQ_DILUT_EPS_NORM", S$2)</f>
        <v>0.54800000000000004</v>
      </c>
      <c r="T106" s="10" cm="1">
        <f t="array" ref="T106">_xll.SNL.Clients.Office.Excel.Functions.SPG($A106, "IQ_DILUT_EPS_NORM", T$2)</f>
        <v>0.44900000000000001</v>
      </c>
      <c r="U106" s="10" cm="1">
        <f t="array" ref="U106">_xll.SNL.Clients.Office.Excel.Functions.SPG($A106, "IQ_DILUT_EPS_NORM", U$2)</f>
        <v>6.6000000000000003E-2</v>
      </c>
      <c r="V106" s="10" cm="1">
        <f t="array" ref="V106">_xll.SNL.Clients.Office.Excel.Functions.SPG($A106, "IQ_DILUT_EPS_NORM", V$2)</f>
        <v>0.76</v>
      </c>
    </row>
    <row r="107" spans="1:22">
      <c r="A107" s="11" t="s">
        <v>110</v>
      </c>
      <c r="B107" s="10" cm="1">
        <f t="array" ref="B107">_xll.SNL.Clients.Office.Excel.Functions.SPG($A107, "IQ_DILUT_EPS_NORM", B$2)</f>
        <v>2.0430000000000001</v>
      </c>
      <c r="C107" s="10" cm="1">
        <f t="array" ref="C107">_xll.SNL.Clients.Office.Excel.Functions.SPG($A107, "IQ_DILUT_EPS_NORM", C$2)</f>
        <v>2.0049999999999999</v>
      </c>
      <c r="D107" s="10" cm="1">
        <f t="array" ref="D107">_xll.SNL.Clients.Office.Excel.Functions.SPG($A107, "IQ_DILUT_EPS_NORM", D$2)</f>
        <v>1.9339999999999999</v>
      </c>
      <c r="E107" s="10" cm="1">
        <f t="array" ref="E107">_xll.SNL.Clients.Office.Excel.Functions.SPG($A107, "IQ_DILUT_EPS_NORM", E$2)</f>
        <v>1.748</v>
      </c>
      <c r="F107" s="10" cm="1">
        <f t="array" ref="F107">_xll.SNL.Clients.Office.Excel.Functions.SPG($A107, "IQ_DILUT_EPS_NORM", F$2)</f>
        <v>1.6930000000000001</v>
      </c>
      <c r="G107" s="10" cm="1">
        <f t="array" ref="G107">_xll.SNL.Clients.Office.Excel.Functions.SPG($A107, "IQ_DILUT_EPS_NORM", G$2)</f>
        <v>1.7669999999999999</v>
      </c>
      <c r="H107" s="10" cm="1">
        <f t="array" ref="H107">_xll.SNL.Clients.Office.Excel.Functions.SPG($A107, "IQ_DILUT_EPS_NORM", H$2)</f>
        <v>2.012</v>
      </c>
      <c r="I107" s="10" cm="1">
        <f t="array" ref="I107">_xll.SNL.Clients.Office.Excel.Functions.SPG($A107, "IQ_DILUT_EPS_NORM", I$2)</f>
        <v>1.44</v>
      </c>
      <c r="J107" s="10" cm="1">
        <f t="array" ref="J107">_xll.SNL.Clients.Office.Excel.Functions.SPG($A107, "IQ_DILUT_EPS_NORM", J$2)</f>
        <v>1.5309999999999999</v>
      </c>
      <c r="K107" s="10" cm="1">
        <f t="array" ref="K107">_xll.SNL.Clients.Office.Excel.Functions.SPG($A107, "IQ_DILUT_EPS_NORM", K$2)</f>
        <v>1.508</v>
      </c>
      <c r="L107" s="10" cm="1">
        <f t="array" ref="L107">_xll.SNL.Clients.Office.Excel.Functions.SPG($A107, "IQ_DILUT_EPS_NORM", L$2)</f>
        <v>1.5940000000000001</v>
      </c>
      <c r="M107" s="10" cm="1">
        <f t="array" ref="M107">_xll.SNL.Clients.Office.Excel.Functions.SPG($A107, "IQ_DILUT_EPS_NORM", M$2)</f>
        <v>1.0389999999999999</v>
      </c>
      <c r="N107" s="10" cm="1">
        <f t="array" ref="N107">_xll.SNL.Clients.Office.Excel.Functions.SPG($A107, "IQ_DILUT_EPS_NORM", N$2)</f>
        <v>1.31</v>
      </c>
      <c r="O107" s="10" cm="1">
        <f t="array" ref="O107">_xll.SNL.Clients.Office.Excel.Functions.SPG($A107, "IQ_DILUT_EPS_NORM", O$2)</f>
        <v>1.264</v>
      </c>
      <c r="P107" s="10" cm="1">
        <f t="array" ref="P107">_xll.SNL.Clients.Office.Excel.Functions.SPG($A107, "IQ_DILUT_EPS_NORM", P$2)</f>
        <v>1.3089999999999999</v>
      </c>
      <c r="Q107" s="10" cm="1">
        <f t="array" ref="Q107">_xll.SNL.Clients.Office.Excel.Functions.SPG($A107, "IQ_DILUT_EPS_NORM", Q$2)</f>
        <v>0.97599999999999998</v>
      </c>
      <c r="R107" s="10" cm="1">
        <f t="array" ref="R107">_xll.SNL.Clients.Office.Excel.Functions.SPG($A107, "IQ_DILUT_EPS_NORM", R$2)</f>
        <v>0.93600000000000005</v>
      </c>
      <c r="S107" s="10" cm="1">
        <f t="array" ref="S107">_xll.SNL.Clients.Office.Excel.Functions.SPG($A107, "IQ_DILUT_EPS_NORM", S$2)</f>
        <v>1.153</v>
      </c>
      <c r="T107" s="10" cm="1">
        <f t="array" ref="T107">_xll.SNL.Clients.Office.Excel.Functions.SPG($A107, "IQ_DILUT_EPS_NORM", T$2)</f>
        <v>1.7230000000000001</v>
      </c>
      <c r="U107" s="10" cm="1">
        <f t="array" ref="U107">_xll.SNL.Clients.Office.Excel.Functions.SPG($A107, "IQ_DILUT_EPS_NORM", U$2)</f>
        <v>1.196</v>
      </c>
      <c r="V107" s="10" cm="1">
        <f t="array" ref="V107">_xll.SNL.Clients.Office.Excel.Functions.SPG($A107, "IQ_DILUT_EPS_NORM", V$2)</f>
        <v>1.2609999999999999</v>
      </c>
    </row>
    <row r="108" spans="1:22">
      <c r="A108" s="11" t="s">
        <v>111</v>
      </c>
      <c r="B108" s="10" cm="1">
        <f t="array" ref="B108">_xll.SNL.Clients.Office.Excel.Functions.SPG($A108, "IQ_DILUT_EPS_NORM", B$2)</f>
        <v>0.54900000000000004</v>
      </c>
      <c r="C108" s="10" cm="1">
        <f t="array" ref="C108">_xll.SNL.Clients.Office.Excel.Functions.SPG($A108, "IQ_DILUT_EPS_NORM", C$2)</f>
        <v>0.52100000000000002</v>
      </c>
      <c r="D108" s="10" cm="1">
        <f t="array" ref="D108">_xll.SNL.Clients.Office.Excel.Functions.SPG($A108, "IQ_DILUT_EPS_NORM", D$2)</f>
        <v>0.75600000000000001</v>
      </c>
      <c r="E108" s="10" cm="1">
        <f t="array" ref="E108">_xll.SNL.Clients.Office.Excel.Functions.SPG($A108, "IQ_DILUT_EPS_NORM", E$2)</f>
        <v>0.59499999999999997</v>
      </c>
      <c r="F108" s="10" cm="1">
        <f t="array" ref="F108">_xll.SNL.Clients.Office.Excel.Functions.SPG($A108, "IQ_DILUT_EPS_NORM", F$2)</f>
        <v>0.40500000000000003</v>
      </c>
      <c r="G108" s="10" cm="1">
        <f t="array" ref="G108">_xll.SNL.Clients.Office.Excel.Functions.SPG($A108, "IQ_DILUT_EPS_NORM", G$2)</f>
        <v>0.52100000000000002</v>
      </c>
      <c r="H108" s="10" cm="1">
        <f t="array" ref="H108">_xll.SNL.Clients.Office.Excel.Functions.SPG($A108, "IQ_DILUT_EPS_NORM", H$2)</f>
        <v>0.51300000000000001</v>
      </c>
      <c r="I108" s="10" t="str" cm="1">
        <f t="array" ref="I108">_xll.SNL.Clients.Office.Excel.Functions.SPG($A108, "IQ_DILUT_EPS_NORM", I$2)</f>
        <v>NA</v>
      </c>
      <c r="J108" s="10" cm="1">
        <f t="array" ref="J108">_xll.SNL.Clients.Office.Excel.Functions.SPG($A108, "IQ_DILUT_EPS_NORM", J$2)</f>
        <v>0.39900000000000002</v>
      </c>
      <c r="K108" s="10" cm="1">
        <f t="array" ref="K108">_xll.SNL.Clients.Office.Excel.Functions.SPG($A108, "IQ_DILUT_EPS_NORM", K$2)</f>
        <v>0.35699999999999998</v>
      </c>
      <c r="L108" s="10" cm="1">
        <f t="array" ref="L108">_xll.SNL.Clients.Office.Excel.Functions.SPG($A108, "IQ_DILUT_EPS_NORM", L$2)</f>
        <v>0.84699999999999998</v>
      </c>
      <c r="M108" s="10" cm="1">
        <f t="array" ref="M108">_xll.SNL.Clients.Office.Excel.Functions.SPG($A108, "IQ_DILUT_EPS_NORM", M$2)</f>
        <v>0.27400000000000002</v>
      </c>
      <c r="N108" s="10" cm="1">
        <f t="array" ref="N108">_xll.SNL.Clients.Office.Excel.Functions.SPG($A108, "IQ_DILUT_EPS_NORM", N$2)</f>
        <v>0.40699999999999997</v>
      </c>
      <c r="O108" s="10" cm="1">
        <f t="array" ref="O108">_xll.SNL.Clients.Office.Excel.Functions.SPG($A108, "IQ_DILUT_EPS_NORM", O$2)</f>
        <v>0.39500000000000002</v>
      </c>
      <c r="P108" s="10" cm="1">
        <f t="array" ref="P108">_xll.SNL.Clients.Office.Excel.Functions.SPG($A108, "IQ_DILUT_EPS_NORM", P$2)</f>
        <v>0.78100000000000003</v>
      </c>
      <c r="Q108" s="10" cm="1">
        <f t="array" ref="Q108">_xll.SNL.Clients.Office.Excel.Functions.SPG($A108, "IQ_DILUT_EPS_NORM", Q$2)</f>
        <v>0.35599999999999998</v>
      </c>
      <c r="R108" s="10" cm="1">
        <f t="array" ref="R108">_xll.SNL.Clients.Office.Excel.Functions.SPG($A108, "IQ_DILUT_EPS_NORM", R$2)</f>
        <v>0.54600000000000004</v>
      </c>
      <c r="S108" s="10" cm="1">
        <f t="array" ref="S108">_xll.SNL.Clients.Office.Excel.Functions.SPG($A108, "IQ_DILUT_EPS_NORM", S$2)</f>
        <v>0.33</v>
      </c>
      <c r="T108" s="10" cm="1">
        <f t="array" ref="T108">_xll.SNL.Clients.Office.Excel.Functions.SPG($A108, "IQ_DILUT_EPS_NORM", T$2)</f>
        <v>0.56999999999999995</v>
      </c>
      <c r="U108" s="10" cm="1">
        <f t="array" ref="U108">_xll.SNL.Clients.Office.Excel.Functions.SPG($A108, "IQ_DILUT_EPS_NORM", U$2)</f>
        <v>0.44600000000000001</v>
      </c>
      <c r="V108" s="10" cm="1">
        <f t="array" ref="V108">_xll.SNL.Clients.Office.Excel.Functions.SPG($A108, "IQ_DILUT_EPS_NORM", V$2)</f>
        <v>0.54700000000000004</v>
      </c>
    </row>
    <row r="109" spans="1:22">
      <c r="A109" s="11" t="s">
        <v>112</v>
      </c>
      <c r="B109" s="10" cm="1">
        <f t="array" ref="B109">_xll.SNL.Clients.Office.Excel.Functions.SPG($A109, "IQ_DILUT_EPS_NORM", B$2)</f>
        <v>0.98899999999999999</v>
      </c>
      <c r="C109" s="10" cm="1">
        <f t="array" ref="C109">_xll.SNL.Clients.Office.Excel.Functions.SPG($A109, "IQ_DILUT_EPS_NORM", C$2)</f>
        <v>0.95399999999999996</v>
      </c>
      <c r="D109" s="10" cm="1">
        <f t="array" ref="D109">_xll.SNL.Clients.Office.Excel.Functions.SPG($A109, "IQ_DILUT_EPS_NORM", D$2)</f>
        <v>0.93899999999999995</v>
      </c>
      <c r="E109" s="10" cm="1">
        <f t="array" ref="E109">_xll.SNL.Clients.Office.Excel.Functions.SPG($A109, "IQ_DILUT_EPS_NORM", E$2)</f>
        <v>0.99199999999999999</v>
      </c>
      <c r="F109" s="10" cm="1">
        <f t="array" ref="F109">_xll.SNL.Clients.Office.Excel.Functions.SPG($A109, "IQ_DILUT_EPS_NORM", F$2)</f>
        <v>0.97499999999999998</v>
      </c>
      <c r="G109" s="10" cm="1">
        <f t="array" ref="G109">_xll.SNL.Clients.Office.Excel.Functions.SPG($A109, "IQ_DILUT_EPS_NORM", G$2)</f>
        <v>0.86799999999999999</v>
      </c>
      <c r="H109" s="10" cm="1">
        <f t="array" ref="H109">_xll.SNL.Clients.Office.Excel.Functions.SPG($A109, "IQ_DILUT_EPS_NORM", H$2)</f>
        <v>0.92100000000000004</v>
      </c>
      <c r="I109" s="10" cm="1">
        <f t="array" ref="I109">_xll.SNL.Clients.Office.Excel.Functions.SPG($A109, "IQ_DILUT_EPS_NORM", I$2)</f>
        <v>0.94099999999999995</v>
      </c>
      <c r="J109" s="10" cm="1">
        <f t="array" ref="J109">_xll.SNL.Clients.Office.Excel.Functions.SPG($A109, "IQ_DILUT_EPS_NORM", J$2)</f>
        <v>0.98199999999999998</v>
      </c>
      <c r="K109" s="10" cm="1">
        <f t="array" ref="K109">_xll.SNL.Clients.Office.Excel.Functions.SPG($A109, "IQ_DILUT_EPS_NORM", K$2)</f>
        <v>0.91300000000000003</v>
      </c>
      <c r="L109" s="10" cm="1">
        <f t="array" ref="L109">_xll.SNL.Clients.Office.Excel.Functions.SPG($A109, "IQ_DILUT_EPS_NORM", L$2)</f>
        <v>0.876</v>
      </c>
      <c r="M109" s="10" cm="1">
        <f t="array" ref="M109">_xll.SNL.Clients.Office.Excel.Functions.SPG($A109, "IQ_DILUT_EPS_NORM", M$2)</f>
        <v>0.88300000000000001</v>
      </c>
      <c r="N109" s="10" cm="1">
        <f t="array" ref="N109">_xll.SNL.Clients.Office.Excel.Functions.SPG($A109, "IQ_DILUT_EPS_NORM", N$2)</f>
        <v>0.86899999999999999</v>
      </c>
      <c r="O109" s="10" cm="1">
        <f t="array" ref="O109">_xll.SNL.Clients.Office.Excel.Functions.SPG($A109, "IQ_DILUT_EPS_NORM", O$2)</f>
        <v>0.82399999999999995</v>
      </c>
      <c r="P109" s="10" cm="1">
        <f t="array" ref="P109">_xll.SNL.Clients.Office.Excel.Functions.SPG($A109, "IQ_DILUT_EPS_NORM", P$2)</f>
        <v>0.77900000000000003</v>
      </c>
      <c r="Q109" s="10" cm="1">
        <f t="array" ref="Q109">_xll.SNL.Clients.Office.Excel.Functions.SPG($A109, "IQ_DILUT_EPS_NORM", Q$2)</f>
        <v>0.68600000000000005</v>
      </c>
      <c r="R109" s="10" cm="1">
        <f t="array" ref="R109">_xll.SNL.Clients.Office.Excel.Functions.SPG($A109, "IQ_DILUT_EPS_NORM", R$2)</f>
        <v>0.77700000000000002</v>
      </c>
      <c r="S109" s="10" cm="1">
        <f t="array" ref="S109">_xll.SNL.Clients.Office.Excel.Functions.SPG($A109, "IQ_DILUT_EPS_NORM", S$2)</f>
        <v>0.68300000000000005</v>
      </c>
      <c r="T109" s="10" cm="1">
        <f t="array" ref="T109">_xll.SNL.Clients.Office.Excel.Functions.SPG($A109, "IQ_DILUT_EPS_NORM", T$2)</f>
        <v>0.65200000000000002</v>
      </c>
      <c r="U109" s="10" cm="1">
        <f t="array" ref="U109">_xll.SNL.Clients.Office.Excel.Functions.SPG($A109, "IQ_DILUT_EPS_NORM", U$2)</f>
        <v>0.78800000000000003</v>
      </c>
      <c r="V109" s="10" cm="1">
        <f t="array" ref="V109">_xll.SNL.Clients.Office.Excel.Functions.SPG($A109, "IQ_DILUT_EPS_NORM", V$2)</f>
        <v>0.81899999999999995</v>
      </c>
    </row>
    <row r="110" spans="1:22">
      <c r="A110" s="11" t="s">
        <v>113</v>
      </c>
      <c r="B110" s="10" cm="1">
        <f t="array" ref="B110">_xll.SNL.Clients.Office.Excel.Functions.SPG($A110, "IQ_DILUT_EPS_NORM", B$2)</f>
        <v>0.71299999999999997</v>
      </c>
      <c r="C110" s="10" cm="1">
        <f t="array" ref="C110">_xll.SNL.Clients.Office.Excel.Functions.SPG($A110, "IQ_DILUT_EPS_NORM", C$2)</f>
        <v>0.73599999999999999</v>
      </c>
      <c r="D110" s="10" cm="1">
        <f t="array" ref="D110">_xll.SNL.Clients.Office.Excel.Functions.SPG($A110, "IQ_DILUT_EPS_NORM", D$2)</f>
        <v>0.70299999999999996</v>
      </c>
      <c r="E110" s="10" cm="1">
        <f t="array" ref="E110">_xll.SNL.Clients.Office.Excel.Functions.SPG($A110, "IQ_DILUT_EPS_NORM", E$2)</f>
        <v>0.92900000000000005</v>
      </c>
      <c r="F110" s="10" cm="1">
        <f t="array" ref="F110">_xll.SNL.Clients.Office.Excel.Functions.SPG($A110, "IQ_DILUT_EPS_NORM", F$2)</f>
        <v>0.67700000000000005</v>
      </c>
      <c r="G110" s="10" cm="1">
        <f t="array" ref="G110">_xll.SNL.Clients.Office.Excel.Functions.SPG($A110, "IQ_DILUT_EPS_NORM", G$2)</f>
        <v>0.64400000000000002</v>
      </c>
      <c r="H110" s="10" cm="1">
        <f t="array" ref="H110">_xll.SNL.Clients.Office.Excel.Functions.SPG($A110, "IQ_DILUT_EPS_NORM", H$2)</f>
        <v>0.57499999999999996</v>
      </c>
      <c r="I110" s="10" cm="1">
        <f t="array" ref="I110">_xll.SNL.Clients.Office.Excel.Functions.SPG($A110, "IQ_DILUT_EPS_NORM", I$2)</f>
        <v>0.59199999999999997</v>
      </c>
      <c r="J110" s="10" cm="1">
        <f t="array" ref="J110">_xll.SNL.Clients.Office.Excel.Functions.SPG($A110, "IQ_DILUT_EPS_NORM", J$2)</f>
        <v>0.56799999999999995</v>
      </c>
      <c r="K110" s="10" cm="1">
        <f t="array" ref="K110">_xll.SNL.Clients.Office.Excel.Functions.SPG($A110, "IQ_DILUT_EPS_NORM", K$2)</f>
        <v>0.58899999999999997</v>
      </c>
      <c r="L110" s="10" cm="1">
        <f t="array" ref="L110">_xll.SNL.Clients.Office.Excel.Functions.SPG($A110, "IQ_DILUT_EPS_NORM", L$2)</f>
        <v>0.59799999999999998</v>
      </c>
      <c r="M110" s="10" cm="1">
        <f t="array" ref="M110">_xll.SNL.Clients.Office.Excel.Functions.SPG($A110, "IQ_DILUT_EPS_NORM", M$2)</f>
        <v>0.61499999999999999</v>
      </c>
      <c r="N110" s="10" cm="1">
        <f t="array" ref="N110">_xll.SNL.Clients.Office.Excel.Functions.SPG($A110, "IQ_DILUT_EPS_NORM", N$2)</f>
        <v>0.63</v>
      </c>
      <c r="O110" s="10" cm="1">
        <f t="array" ref="O110">_xll.SNL.Clients.Office.Excel.Functions.SPG($A110, "IQ_DILUT_EPS_NORM", O$2)</f>
        <v>0.65600000000000003</v>
      </c>
      <c r="P110" s="10" cm="1">
        <f t="array" ref="P110">_xll.SNL.Clients.Office.Excel.Functions.SPG($A110, "IQ_DILUT_EPS_NORM", P$2)</f>
        <v>0.64700000000000002</v>
      </c>
      <c r="Q110" s="10" cm="1">
        <f t="array" ref="Q110">_xll.SNL.Clients.Office.Excel.Functions.SPG($A110, "IQ_DILUT_EPS_NORM", Q$2)</f>
        <v>0.59799999999999998</v>
      </c>
      <c r="R110" s="10" cm="1">
        <f t="array" ref="R110">_xll.SNL.Clients.Office.Excel.Functions.SPG($A110, "IQ_DILUT_EPS_NORM", R$2)</f>
        <v>0.63500000000000001</v>
      </c>
      <c r="S110" s="10" cm="1">
        <f t="array" ref="S110">_xll.SNL.Clients.Office.Excel.Functions.SPG($A110, "IQ_DILUT_EPS_NORM", S$2)</f>
        <v>0.60199999999999998</v>
      </c>
      <c r="T110" s="10" cm="1">
        <f t="array" ref="T110">_xll.SNL.Clients.Office.Excel.Functions.SPG($A110, "IQ_DILUT_EPS_NORM", T$2)</f>
        <v>0.61599999999999999</v>
      </c>
      <c r="U110" s="10" cm="1">
        <f t="array" ref="U110">_xll.SNL.Clients.Office.Excel.Functions.SPG($A110, "IQ_DILUT_EPS_NORM", U$2)</f>
        <v>0.64600000000000002</v>
      </c>
      <c r="V110" s="10" cm="1">
        <f t="array" ref="V110">_xll.SNL.Clients.Office.Excel.Functions.SPG($A110, "IQ_DILUT_EPS_NORM", V$2)</f>
        <v>0.53900000000000003</v>
      </c>
    </row>
    <row r="111" spans="1:22">
      <c r="A111" s="11" t="s">
        <v>114</v>
      </c>
      <c r="B111" s="10" cm="1">
        <f t="array" ref="B111">_xll.SNL.Clients.Office.Excel.Functions.SPG($A111, "IQ_DILUT_EPS_NORM", B$2)</f>
        <v>0.63</v>
      </c>
      <c r="C111" s="10" cm="1">
        <f t="array" ref="C111">_xll.SNL.Clients.Office.Excel.Functions.SPG($A111, "IQ_DILUT_EPS_NORM", C$2)</f>
        <v>0.86199999999999999</v>
      </c>
      <c r="D111" s="10" cm="1">
        <f t="array" ref="D111">_xll.SNL.Clients.Office.Excel.Functions.SPG($A111, "IQ_DILUT_EPS_NORM", D$2)</f>
        <v>0.82699999999999996</v>
      </c>
      <c r="E111" s="10" cm="1">
        <f t="array" ref="E111">_xll.SNL.Clients.Office.Excel.Functions.SPG($A111, "IQ_DILUT_EPS_NORM", E$2)</f>
        <v>0.65200000000000002</v>
      </c>
      <c r="F111" s="10" cm="1">
        <f t="array" ref="F111">_xll.SNL.Clients.Office.Excel.Functions.SPG($A111, "IQ_DILUT_EPS_NORM", F$2)</f>
        <v>0.85</v>
      </c>
      <c r="G111" s="10" cm="1">
        <f t="array" ref="G111">_xll.SNL.Clients.Office.Excel.Functions.SPG($A111, "IQ_DILUT_EPS_NORM", G$2)</f>
        <v>0.875</v>
      </c>
      <c r="H111" s="10" cm="1">
        <f t="array" ref="H111">_xll.SNL.Clients.Office.Excel.Functions.SPG($A111, "IQ_DILUT_EPS_NORM", H$2)</f>
        <v>0.79200000000000004</v>
      </c>
      <c r="I111" s="10" cm="1">
        <f t="array" ref="I111">_xll.SNL.Clients.Office.Excel.Functions.SPG($A111, "IQ_DILUT_EPS_NORM", I$2)</f>
        <v>0.58599999999999997</v>
      </c>
      <c r="J111" s="10" cm="1">
        <f t="array" ref="J111">_xll.SNL.Clients.Office.Excel.Functions.SPG($A111, "IQ_DILUT_EPS_NORM", J$2)</f>
        <v>0.72</v>
      </c>
      <c r="K111" s="10" cm="1">
        <f t="array" ref="K111">_xll.SNL.Clients.Office.Excel.Functions.SPG($A111, "IQ_DILUT_EPS_NORM", K$2)</f>
        <v>0.70699999999999996</v>
      </c>
      <c r="L111" s="10" cm="1">
        <f t="array" ref="L111">_xll.SNL.Clients.Office.Excel.Functions.SPG($A111, "IQ_DILUT_EPS_NORM", L$2)</f>
        <v>0.65300000000000002</v>
      </c>
      <c r="M111" s="10" cm="1">
        <f t="array" ref="M111">_xll.SNL.Clients.Office.Excel.Functions.SPG($A111, "IQ_DILUT_EPS_NORM", M$2)</f>
        <v>0.56899999999999995</v>
      </c>
      <c r="N111" s="10" cm="1">
        <f t="array" ref="N111">_xll.SNL.Clients.Office.Excel.Functions.SPG($A111, "IQ_DILUT_EPS_NORM", N$2)</f>
        <v>0.7</v>
      </c>
      <c r="O111" s="10" cm="1">
        <f t="array" ref="O111">_xll.SNL.Clients.Office.Excel.Functions.SPG($A111, "IQ_DILUT_EPS_NORM", O$2)</f>
        <v>0.751</v>
      </c>
      <c r="P111" s="10" cm="1">
        <f t="array" ref="P111">_xll.SNL.Clients.Office.Excel.Functions.SPG($A111, "IQ_DILUT_EPS_NORM", P$2)</f>
        <v>0.56699999999999995</v>
      </c>
      <c r="Q111" s="10" cm="1">
        <f t="array" ref="Q111">_xll.SNL.Clients.Office.Excel.Functions.SPG($A111, "IQ_DILUT_EPS_NORM", Q$2)</f>
        <v>0.45400000000000001</v>
      </c>
      <c r="R111" s="10" cm="1">
        <f t="array" ref="R111">_xll.SNL.Clients.Office.Excel.Functions.SPG($A111, "IQ_DILUT_EPS_NORM", R$2)</f>
        <v>0.35599999999999998</v>
      </c>
      <c r="S111" s="10" cm="1">
        <f t="array" ref="S111">_xll.SNL.Clients.Office.Excel.Functions.SPG($A111, "IQ_DILUT_EPS_NORM", S$2)</f>
        <v>0.53100000000000003</v>
      </c>
      <c r="T111" s="10" cm="1">
        <f t="array" ref="T111">_xll.SNL.Clients.Office.Excel.Functions.SPG($A111, "IQ_DILUT_EPS_NORM", T$2)</f>
        <v>0.38700000000000001</v>
      </c>
      <c r="U111" s="10" cm="1">
        <f t="array" ref="U111">_xll.SNL.Clients.Office.Excel.Functions.SPG($A111, "IQ_DILUT_EPS_NORM", U$2)</f>
        <v>0.52300000000000002</v>
      </c>
      <c r="V111" s="10" cm="1">
        <f t="array" ref="V111">_xll.SNL.Clients.Office.Excel.Functions.SPG($A111, "IQ_DILUT_EPS_NORM", V$2)</f>
        <v>0.51100000000000001</v>
      </c>
    </row>
    <row r="112" spans="1:22">
      <c r="A112" s="11" t="s">
        <v>115</v>
      </c>
      <c r="B112" s="10" cm="1">
        <f t="array" ref="B112">_xll.SNL.Clients.Office.Excel.Functions.SPG($A112, "IQ_DILUT_EPS_NORM", B$2)</f>
        <v>0.47599999999999998</v>
      </c>
      <c r="C112" s="10" cm="1">
        <f t="array" ref="C112">_xll.SNL.Clients.Office.Excel.Functions.SPG($A112, "IQ_DILUT_EPS_NORM", C$2)</f>
        <v>0.436</v>
      </c>
      <c r="D112" s="10" cm="1">
        <f t="array" ref="D112">_xll.SNL.Clients.Office.Excel.Functions.SPG($A112, "IQ_DILUT_EPS_NORM", D$2)</f>
        <v>0.60099999999999998</v>
      </c>
      <c r="E112" s="10" cm="1">
        <f t="array" ref="E112">_xll.SNL.Clients.Office.Excel.Functions.SPG($A112, "IQ_DILUT_EPS_NORM", E$2)</f>
        <v>0.61199999999999999</v>
      </c>
      <c r="F112" s="10" cm="1">
        <f t="array" ref="F112">_xll.SNL.Clients.Office.Excel.Functions.SPG($A112, "IQ_DILUT_EPS_NORM", F$2)</f>
        <v>0.56599999999999995</v>
      </c>
      <c r="G112" s="10" cm="1">
        <f t="array" ref="G112">_xll.SNL.Clients.Office.Excel.Functions.SPG($A112, "IQ_DILUT_EPS_NORM", G$2)</f>
        <v>0.57099999999999995</v>
      </c>
      <c r="H112" s="10" cm="1">
        <f t="array" ref="H112">_xll.SNL.Clients.Office.Excel.Functions.SPG($A112, "IQ_DILUT_EPS_NORM", H$2)</f>
        <v>0.503</v>
      </c>
      <c r="I112" s="10" cm="1">
        <f t="array" ref="I112">_xll.SNL.Clients.Office.Excel.Functions.SPG($A112, "IQ_DILUT_EPS_NORM", I$2)</f>
        <v>0.57599999999999996</v>
      </c>
      <c r="J112" s="10" cm="1">
        <f t="array" ref="J112">_xll.SNL.Clients.Office.Excel.Functions.SPG($A112, "IQ_DILUT_EPS_NORM", J$2)</f>
        <v>0.65800000000000003</v>
      </c>
      <c r="K112" s="10" cm="1">
        <f t="array" ref="K112">_xll.SNL.Clients.Office.Excel.Functions.SPG($A112, "IQ_DILUT_EPS_NORM", K$2)</f>
        <v>0.46</v>
      </c>
      <c r="L112" s="10" cm="1">
        <f t="array" ref="L112">_xll.SNL.Clients.Office.Excel.Functions.SPG($A112, "IQ_DILUT_EPS_NORM", L$2)</f>
        <v>0.54700000000000004</v>
      </c>
      <c r="M112" s="10" cm="1">
        <f t="array" ref="M112">_xll.SNL.Clients.Office.Excel.Functions.SPG($A112, "IQ_DILUT_EPS_NORM", M$2)</f>
        <v>0.42499999999999999</v>
      </c>
      <c r="N112" s="10" cm="1">
        <f t="array" ref="N112">_xll.SNL.Clients.Office.Excel.Functions.SPG($A112, "IQ_DILUT_EPS_NORM", N$2)</f>
        <v>0.498</v>
      </c>
      <c r="O112" s="10" cm="1">
        <f t="array" ref="O112">_xll.SNL.Clients.Office.Excel.Functions.SPG($A112, "IQ_DILUT_EPS_NORM", O$2)</f>
        <v>0.40699999999999997</v>
      </c>
      <c r="P112" s="10" cm="1">
        <f t="array" ref="P112">_xll.SNL.Clients.Office.Excel.Functions.SPG($A112, "IQ_DILUT_EPS_NORM", P$2)</f>
        <v>0.435</v>
      </c>
      <c r="Q112" s="10" cm="1">
        <f t="array" ref="Q112">_xll.SNL.Clients.Office.Excel.Functions.SPG($A112, "IQ_DILUT_EPS_NORM", Q$2)</f>
        <v>0.504</v>
      </c>
      <c r="R112" s="10" cm="1">
        <f t="array" ref="R112">_xll.SNL.Clients.Office.Excel.Functions.SPG($A112, "IQ_DILUT_EPS_NORM", R$2)</f>
        <v>0.59899999999999998</v>
      </c>
      <c r="S112" s="10" cm="1">
        <f t="array" ref="S112">_xll.SNL.Clients.Office.Excel.Functions.SPG($A112, "IQ_DILUT_EPS_NORM", S$2)</f>
        <v>0.52700000000000002</v>
      </c>
      <c r="T112" s="10" cm="1">
        <f t="array" ref="T112">_xll.SNL.Clients.Office.Excel.Functions.SPG($A112, "IQ_DILUT_EPS_NORM", T$2)</f>
        <v>0.52500000000000002</v>
      </c>
      <c r="U112" s="10" cm="1">
        <f t="array" ref="U112">_xll.SNL.Clients.Office.Excel.Functions.SPG($A112, "IQ_DILUT_EPS_NORM", U$2)</f>
        <v>0.376</v>
      </c>
      <c r="V112" s="10" cm="1">
        <f t="array" ref="V112">_xll.SNL.Clients.Office.Excel.Functions.SPG($A112, "IQ_DILUT_EPS_NORM", V$2)</f>
        <v>0.51</v>
      </c>
    </row>
    <row r="113" spans="1:22">
      <c r="A113" s="11" t="s">
        <v>116</v>
      </c>
      <c r="B113" s="10" cm="1">
        <f t="array" ref="B113">_xll.SNL.Clients.Office.Excel.Functions.SPG($A113, "IQ_DILUT_EPS_NORM", B$2)</f>
        <v>1.7390000000000001</v>
      </c>
      <c r="C113" s="10" cm="1">
        <f t="array" ref="C113">_xll.SNL.Clients.Office.Excel.Functions.SPG($A113, "IQ_DILUT_EPS_NORM", C$2)</f>
        <v>1.9750000000000001</v>
      </c>
      <c r="D113" s="10" cm="1">
        <f t="array" ref="D113">_xll.SNL.Clients.Office.Excel.Functions.SPG($A113, "IQ_DILUT_EPS_NORM", D$2)</f>
        <v>1.9670000000000001</v>
      </c>
      <c r="E113" s="10" cm="1">
        <f t="array" ref="E113">_xll.SNL.Clients.Office.Excel.Functions.SPG($A113, "IQ_DILUT_EPS_NORM", E$2)</f>
        <v>2.2429999999999999</v>
      </c>
      <c r="F113" s="10" cm="1">
        <f t="array" ref="F113">_xll.SNL.Clients.Office.Excel.Functions.SPG($A113, "IQ_DILUT_EPS_NORM", F$2)</f>
        <v>2.085</v>
      </c>
      <c r="G113" s="10" cm="1">
        <f t="array" ref="G113">_xll.SNL.Clients.Office.Excel.Functions.SPG($A113, "IQ_DILUT_EPS_NORM", G$2)</f>
        <v>1.7370000000000001</v>
      </c>
      <c r="H113" s="10" cm="1">
        <f t="array" ref="H113">_xll.SNL.Clients.Office.Excel.Functions.SPG($A113, "IQ_DILUT_EPS_NORM", H$2)</f>
        <v>2.2839999999999998</v>
      </c>
      <c r="I113" s="10" cm="1">
        <f t="array" ref="I113">_xll.SNL.Clients.Office.Excel.Functions.SPG($A113, "IQ_DILUT_EPS_NORM", I$2)</f>
        <v>2.6230000000000002</v>
      </c>
      <c r="J113" s="10" cm="1">
        <f t="array" ref="J113">_xll.SNL.Clients.Office.Excel.Functions.SPG($A113, "IQ_DILUT_EPS_NORM", J$2)</f>
        <v>3.6840000000000002</v>
      </c>
      <c r="K113" s="10" cm="1">
        <f t="array" ref="K113">_xll.SNL.Clients.Office.Excel.Functions.SPG($A113, "IQ_DILUT_EPS_NORM", K$2)</f>
        <v>3.5739999999999998</v>
      </c>
      <c r="L113" s="10" cm="1">
        <f t="array" ref="L113">_xll.SNL.Clients.Office.Excel.Functions.SPG($A113, "IQ_DILUT_EPS_NORM", L$2)</f>
        <v>3.266</v>
      </c>
      <c r="M113" s="10" cm="1">
        <f t="array" ref="M113">_xll.SNL.Clients.Office.Excel.Functions.SPG($A113, "IQ_DILUT_EPS_NORM", M$2)</f>
        <v>2.3359999999999999</v>
      </c>
      <c r="N113" s="10" cm="1">
        <f t="array" ref="N113">_xll.SNL.Clients.Office.Excel.Functions.SPG($A113, "IQ_DILUT_EPS_NORM", N$2)</f>
        <v>1.625</v>
      </c>
      <c r="O113" s="10" cm="1">
        <f t="array" ref="O113">_xll.SNL.Clients.Office.Excel.Functions.SPG($A113, "IQ_DILUT_EPS_NORM", O$2)</f>
        <v>1.2030000000000001</v>
      </c>
      <c r="P113" s="10" cm="1">
        <f t="array" ref="P113">_xll.SNL.Clients.Office.Excel.Functions.SPG($A113, "IQ_DILUT_EPS_NORM", P$2)</f>
        <v>0.56599999999999995</v>
      </c>
      <c r="Q113" s="10" cm="1">
        <f t="array" ref="Q113">_xll.SNL.Clients.Office.Excel.Functions.SPG($A113, "IQ_DILUT_EPS_NORM", Q$2)</f>
        <v>-0.72099999999999997</v>
      </c>
      <c r="R113" s="10" cm="1">
        <f t="array" ref="R113">_xll.SNL.Clients.Office.Excel.Functions.SPG($A113, "IQ_DILUT_EPS_NORM", R$2)</f>
        <v>-0.2</v>
      </c>
      <c r="S113" s="10" cm="1">
        <f t="array" ref="S113">_xll.SNL.Clients.Office.Excel.Functions.SPG($A113, "IQ_DILUT_EPS_NORM", S$2)</f>
        <v>-0.35099999999999998</v>
      </c>
      <c r="T113" s="10" cm="1">
        <f t="array" ref="T113">_xll.SNL.Clients.Office.Excel.Functions.SPG($A113, "IQ_DILUT_EPS_NORM", T$2)</f>
        <v>0.372</v>
      </c>
      <c r="U113" s="10" cm="1">
        <f t="array" ref="U113">_xll.SNL.Clients.Office.Excel.Functions.SPG($A113, "IQ_DILUT_EPS_NORM", U$2)</f>
        <v>0.97199999999999998</v>
      </c>
      <c r="V113" s="10" cm="1">
        <f t="array" ref="V113">_xll.SNL.Clients.Office.Excel.Functions.SPG($A113, "IQ_DILUT_EPS_NORM", V$2)</f>
        <v>0.89400000000000002</v>
      </c>
    </row>
    <row r="114" spans="1:22">
      <c r="A114" s="11" t="s">
        <v>117</v>
      </c>
      <c r="B114" s="10" cm="1">
        <f t="array" ref="B114">_xll.SNL.Clients.Office.Excel.Functions.SPG($A114, "IQ_DILUT_EPS_NORM", B$2)</f>
        <v>1.2969999999999999</v>
      </c>
      <c r="C114" s="10" cm="1">
        <f t="array" ref="C114">_xll.SNL.Clients.Office.Excel.Functions.SPG($A114, "IQ_DILUT_EPS_NORM", C$2)</f>
        <v>0.34599999999999997</v>
      </c>
      <c r="D114" s="10" cm="1">
        <f t="array" ref="D114">_xll.SNL.Clients.Office.Excel.Functions.SPG($A114, "IQ_DILUT_EPS_NORM", D$2)</f>
        <v>1.6839999999999999</v>
      </c>
      <c r="E114" s="10" cm="1">
        <f t="array" ref="E114">_xll.SNL.Clients.Office.Excel.Functions.SPG($A114, "IQ_DILUT_EPS_NORM", E$2)</f>
        <v>0.73099999999999998</v>
      </c>
      <c r="F114" s="10" cm="1">
        <f t="array" ref="F114">_xll.SNL.Clients.Office.Excel.Functions.SPG($A114, "IQ_DILUT_EPS_NORM", F$2)</f>
        <v>1.21</v>
      </c>
      <c r="G114" s="10" cm="1">
        <f t="array" ref="G114">_xll.SNL.Clients.Office.Excel.Functions.SPG($A114, "IQ_DILUT_EPS_NORM", G$2)</f>
        <v>0.435</v>
      </c>
      <c r="H114" s="10" cm="1">
        <f t="array" ref="H114">_xll.SNL.Clients.Office.Excel.Functions.SPG($A114, "IQ_DILUT_EPS_NORM", H$2)</f>
        <v>1.452</v>
      </c>
      <c r="I114" s="10" cm="1">
        <f t="array" ref="I114">_xll.SNL.Clients.Office.Excel.Functions.SPG($A114, "IQ_DILUT_EPS_NORM", I$2)</f>
        <v>0.64600000000000002</v>
      </c>
      <c r="J114" s="10" cm="1">
        <f t="array" ref="J114">_xll.SNL.Clients.Office.Excel.Functions.SPG($A114, "IQ_DILUT_EPS_NORM", J$2)</f>
        <v>1.351</v>
      </c>
      <c r="K114" s="10" cm="1">
        <f t="array" ref="K114">_xll.SNL.Clients.Office.Excel.Functions.SPG($A114, "IQ_DILUT_EPS_NORM", K$2)</f>
        <v>0.47899999999999998</v>
      </c>
      <c r="L114" s="10" cm="1">
        <f t="array" ref="L114">_xll.SNL.Clients.Office.Excel.Functions.SPG($A114, "IQ_DILUT_EPS_NORM", L$2)</f>
        <v>1.38</v>
      </c>
      <c r="M114" s="10" cm="1">
        <f t="array" ref="M114">_xll.SNL.Clients.Office.Excel.Functions.SPG($A114, "IQ_DILUT_EPS_NORM", M$2)</f>
        <v>0.85</v>
      </c>
      <c r="N114" s="10" cm="1">
        <f t="array" ref="N114">_xll.SNL.Clients.Office.Excel.Functions.SPG($A114, "IQ_DILUT_EPS_NORM", N$2)</f>
        <v>1.2470000000000001</v>
      </c>
      <c r="O114" s="10" cm="1">
        <f t="array" ref="O114">_xll.SNL.Clients.Office.Excel.Functions.SPG($A114, "IQ_DILUT_EPS_NORM", O$2)</f>
        <v>0.372</v>
      </c>
      <c r="P114" s="10" cm="1">
        <f t="array" ref="P114">_xll.SNL.Clients.Office.Excel.Functions.SPG($A114, "IQ_DILUT_EPS_NORM", P$2)</f>
        <v>1.198</v>
      </c>
      <c r="Q114" s="10" cm="1">
        <f t="array" ref="Q114">_xll.SNL.Clients.Office.Excel.Functions.SPG($A114, "IQ_DILUT_EPS_NORM", Q$2)</f>
        <v>0.32300000000000001</v>
      </c>
      <c r="R114" s="10" cm="1">
        <f t="array" ref="R114">_xll.SNL.Clients.Office.Excel.Functions.SPG($A114, "IQ_DILUT_EPS_NORM", R$2)</f>
        <v>1.1299999999999999</v>
      </c>
      <c r="S114" s="10" cm="1">
        <f t="array" ref="S114">_xll.SNL.Clients.Office.Excel.Functions.SPG($A114, "IQ_DILUT_EPS_NORM", S$2)</f>
        <v>0.35799999999999998</v>
      </c>
      <c r="T114" s="10" cm="1">
        <f t="array" ref="T114">_xll.SNL.Clients.Office.Excel.Functions.SPG($A114, "IQ_DILUT_EPS_NORM", T$2)</f>
        <v>0.78400000000000003</v>
      </c>
      <c r="U114" s="10" cm="1">
        <f t="array" ref="U114">_xll.SNL.Clients.Office.Excel.Functions.SPG($A114, "IQ_DILUT_EPS_NORM", U$2)</f>
        <v>0.63200000000000001</v>
      </c>
      <c r="V114" s="10" cm="1">
        <f t="array" ref="V114">_xll.SNL.Clients.Office.Excel.Functions.SPG($A114, "IQ_DILUT_EPS_NORM", V$2)</f>
        <v>1.071</v>
      </c>
    </row>
    <row r="115" spans="1:22">
      <c r="A115" s="11" t="s">
        <v>118</v>
      </c>
      <c r="B115" s="10" cm="1">
        <f t="array" ref="B115">_xll.SNL.Clients.Office.Excel.Functions.SPG($A115, "IQ_DILUT_EPS_NORM", B$2)</f>
        <v>2.274</v>
      </c>
      <c r="C115" s="10" cm="1">
        <f t="array" ref="C115">_xll.SNL.Clients.Office.Excel.Functions.SPG($A115, "IQ_DILUT_EPS_NORM", C$2)</f>
        <v>3.1440000000000001</v>
      </c>
      <c r="D115" s="10" cm="1">
        <f t="array" ref="D115">_xll.SNL.Clients.Office.Excel.Functions.SPG($A115, "IQ_DILUT_EPS_NORM", D$2)</f>
        <v>3.0609999999999999</v>
      </c>
      <c r="E115" s="10" cm="1">
        <f t="array" ref="E115">_xll.SNL.Clients.Office.Excel.Functions.SPG($A115, "IQ_DILUT_EPS_NORM", E$2)</f>
        <v>1.4970000000000001</v>
      </c>
      <c r="F115" s="10" cm="1">
        <f t="array" ref="F115">_xll.SNL.Clients.Office.Excel.Functions.SPG($A115, "IQ_DILUT_EPS_NORM", F$2)</f>
        <v>2.1680000000000001</v>
      </c>
      <c r="G115" s="10" cm="1">
        <f t="array" ref="G115">_xll.SNL.Clients.Office.Excel.Functions.SPG($A115, "IQ_DILUT_EPS_NORM", G$2)</f>
        <v>2.86</v>
      </c>
      <c r="H115" s="10" cm="1">
        <f t="array" ref="H115">_xll.SNL.Clients.Office.Excel.Functions.SPG($A115, "IQ_DILUT_EPS_NORM", H$2)</f>
        <v>0.84299999999999997</v>
      </c>
      <c r="I115" s="10" cm="1">
        <f t="array" ref="I115">_xll.SNL.Clients.Office.Excel.Functions.SPG($A115, "IQ_DILUT_EPS_NORM", I$2)</f>
        <v>1.222</v>
      </c>
      <c r="J115" s="10" cm="1">
        <f t="array" ref="J115">_xll.SNL.Clients.Office.Excel.Functions.SPG($A115, "IQ_DILUT_EPS_NORM", J$2)</f>
        <v>1.7390000000000001</v>
      </c>
      <c r="K115" s="10" cm="1">
        <f t="array" ref="K115">_xll.SNL.Clients.Office.Excel.Functions.SPG($A115, "IQ_DILUT_EPS_NORM", K$2)</f>
        <v>-3.3780000000000001</v>
      </c>
      <c r="L115" s="10" cm="1">
        <f t="array" ref="L115">_xll.SNL.Clients.Office.Excel.Functions.SPG($A115, "IQ_DILUT_EPS_NORM", L$2)</f>
        <v>1.722</v>
      </c>
      <c r="M115" s="10" cm="1">
        <f t="array" ref="M115">_xll.SNL.Clients.Office.Excel.Functions.SPG($A115, "IQ_DILUT_EPS_NORM", M$2)</f>
        <v>1.6639999999999999</v>
      </c>
      <c r="N115" s="10" cm="1">
        <f t="array" ref="N115">_xll.SNL.Clients.Office.Excel.Functions.SPG($A115, "IQ_DILUT_EPS_NORM", N$2)</f>
        <v>1.8140000000000001</v>
      </c>
      <c r="O115" s="10" cm="1">
        <f t="array" ref="O115">_xll.SNL.Clients.Office.Excel.Functions.SPG($A115, "IQ_DILUT_EPS_NORM", O$2)</f>
        <v>0.503</v>
      </c>
      <c r="P115" s="10" cm="1">
        <f t="array" ref="P115">_xll.SNL.Clients.Office.Excel.Functions.SPG($A115, "IQ_DILUT_EPS_NORM", P$2)</f>
        <v>-0.83399999999999996</v>
      </c>
      <c r="Q115" s="10" cm="1">
        <f t="array" ref="Q115">_xll.SNL.Clients.Office.Excel.Functions.SPG($A115, "IQ_DILUT_EPS_NORM", Q$2)</f>
        <v>1.637</v>
      </c>
      <c r="R115" s="10" cm="1">
        <f t="array" ref="R115">_xll.SNL.Clients.Office.Excel.Functions.SPG($A115, "IQ_DILUT_EPS_NORM", R$2)</f>
        <v>4.91</v>
      </c>
      <c r="S115" s="10" cm="1">
        <f t="array" ref="S115">_xll.SNL.Clients.Office.Excel.Functions.SPG($A115, "IQ_DILUT_EPS_NORM", S$2)</f>
        <v>2.0150000000000001</v>
      </c>
      <c r="T115" s="10" cm="1">
        <f t="array" ref="T115">_xll.SNL.Clients.Office.Excel.Functions.SPG($A115, "IQ_DILUT_EPS_NORM", T$2)</f>
        <v>-1.7000000000000001E-2</v>
      </c>
      <c r="U115" s="10" cm="1">
        <f t="array" ref="U115">_xll.SNL.Clients.Office.Excel.Functions.SPG($A115, "IQ_DILUT_EPS_NORM", U$2)</f>
        <v>1.6619999999999999</v>
      </c>
      <c r="V115" s="10" cm="1">
        <f t="array" ref="V115">_xll.SNL.Clients.Office.Excel.Functions.SPG($A115, "IQ_DILUT_EPS_NORM", V$2)</f>
        <v>0.254</v>
      </c>
    </row>
    <row r="116" spans="1:22">
      <c r="A116" s="11" t="s">
        <v>119</v>
      </c>
      <c r="B116" s="10" cm="1">
        <f t="array" ref="B116">_xll.SNL.Clients.Office.Excel.Functions.SPG($A116, "IQ_DILUT_EPS_NORM", B$2)</f>
        <v>1.802</v>
      </c>
      <c r="C116" s="10" cm="1">
        <f t="array" ref="C116">_xll.SNL.Clients.Office.Excel.Functions.SPG($A116, "IQ_DILUT_EPS_NORM", C$2)</f>
        <v>1.8180000000000001</v>
      </c>
      <c r="D116" s="10" cm="1">
        <f t="array" ref="D116">_xll.SNL.Clients.Office.Excel.Functions.SPG($A116, "IQ_DILUT_EPS_NORM", D$2)</f>
        <v>0.78200000000000003</v>
      </c>
      <c r="E116" s="10" cm="1">
        <f t="array" ref="E116">_xll.SNL.Clients.Office.Excel.Functions.SPG($A116, "IQ_DILUT_EPS_NORM", E$2)</f>
        <v>0.22</v>
      </c>
      <c r="F116" s="10" cm="1">
        <f t="array" ref="F116">_xll.SNL.Clients.Office.Excel.Functions.SPG($A116, "IQ_DILUT_EPS_NORM", F$2)</f>
        <v>2.2839999999999998</v>
      </c>
      <c r="G116" s="10" cm="1">
        <f t="array" ref="G116">_xll.SNL.Clients.Office.Excel.Functions.SPG($A116, "IQ_DILUT_EPS_NORM", G$2)</f>
        <v>0.92200000000000004</v>
      </c>
      <c r="H116" s="10" cm="1">
        <f t="array" ref="H116">_xll.SNL.Clients.Office.Excel.Functions.SPG($A116, "IQ_DILUT_EPS_NORM", H$2)</f>
        <v>-0.628</v>
      </c>
      <c r="I116" s="10" cm="1">
        <f t="array" ref="I116">_xll.SNL.Clients.Office.Excel.Functions.SPG($A116, "IQ_DILUT_EPS_NORM", I$2)</f>
        <v>-5.1040000000000001</v>
      </c>
      <c r="J116" s="10" cm="1">
        <f t="array" ref="J116">_xll.SNL.Clients.Office.Excel.Functions.SPG($A116, "IQ_DILUT_EPS_NORM", J$2)</f>
        <v>0.64</v>
      </c>
      <c r="K116" s="10" cm="1">
        <f t="array" ref="K116">_xll.SNL.Clients.Office.Excel.Functions.SPG($A116, "IQ_DILUT_EPS_NORM", K$2)</f>
        <v>0.53</v>
      </c>
      <c r="L116" s="10" cm="1">
        <f t="array" ref="L116">_xll.SNL.Clients.Office.Excel.Functions.SPG($A116, "IQ_DILUT_EPS_NORM", L$2)</f>
        <v>0.75600000000000001</v>
      </c>
      <c r="M116" s="10" t="str" cm="1">
        <f t="array" ref="M116">_xll.SNL.Clients.Office.Excel.Functions.SPG($A116, "IQ_DILUT_EPS_NORM", M$2)</f>
        <v>NA</v>
      </c>
      <c r="N116" s="10" t="str" cm="1">
        <f t="array" ref="N116">_xll.SNL.Clients.Office.Excel.Functions.SPG($A116, "IQ_DILUT_EPS_NORM", N$2)</f>
        <v>NA</v>
      </c>
      <c r="O116" s="10" t="str" cm="1">
        <f t="array" ref="O116">_xll.SNL.Clients.Office.Excel.Functions.SPG($A116, "IQ_DILUT_EPS_NORM", O$2)</f>
        <v>NA</v>
      </c>
      <c r="P116" s="10" t="str" cm="1">
        <f t="array" ref="P116">_xll.SNL.Clients.Office.Excel.Functions.SPG($A116, "IQ_DILUT_EPS_NORM", P$2)</f>
        <v>NA</v>
      </c>
      <c r="Q116" s="10" t="str" cm="1">
        <f t="array" ref="Q116">_xll.SNL.Clients.Office.Excel.Functions.SPG($A116, "IQ_DILUT_EPS_NORM", Q$2)</f>
        <v>NA</v>
      </c>
      <c r="R116" s="10" t="str" cm="1">
        <f t="array" ref="R116">_xll.SNL.Clients.Office.Excel.Functions.SPG($A116, "IQ_DILUT_EPS_NORM", R$2)</f>
        <v>NA</v>
      </c>
      <c r="S116" s="10" t="str" cm="1">
        <f t="array" ref="S116">_xll.SNL.Clients.Office.Excel.Functions.SPG($A116, "IQ_DILUT_EPS_NORM", S$2)</f>
        <v>NA</v>
      </c>
      <c r="T116" s="10" t="str" cm="1">
        <f t="array" ref="T116">_xll.SNL.Clients.Office.Excel.Functions.SPG($A116, "IQ_DILUT_EPS_NORM", T$2)</f>
        <v>NA</v>
      </c>
      <c r="U116" s="10" t="str" cm="1">
        <f t="array" ref="U116">_xll.SNL.Clients.Office.Excel.Functions.SPG($A116, "IQ_DILUT_EPS_NORM", U$2)</f>
        <v>NA</v>
      </c>
      <c r="V116" s="10" t="str" cm="1">
        <f t="array" ref="V116">_xll.SNL.Clients.Office.Excel.Functions.SPG($A116, "IQ_DILUT_EPS_NORM", V$2)</f>
        <v>NA</v>
      </c>
    </row>
    <row r="117" spans="1:22">
      <c r="A117" s="11" t="s">
        <v>120</v>
      </c>
      <c r="B117" s="10" cm="1">
        <f t="array" ref="B117">_xll.SNL.Clients.Office.Excel.Functions.SPG($A117, "IQ_DILUT_EPS_NORM", B$2)</f>
        <v>0.28999999999999998</v>
      </c>
      <c r="C117" s="10" cm="1">
        <f t="array" ref="C117">_xll.SNL.Clients.Office.Excel.Functions.SPG($A117, "IQ_DILUT_EPS_NORM", C$2)</f>
        <v>0.26200000000000001</v>
      </c>
      <c r="D117" s="10" cm="1">
        <f t="array" ref="D117">_xll.SNL.Clients.Office.Excel.Functions.SPG($A117, "IQ_DILUT_EPS_NORM", D$2)</f>
        <v>0.30199999999999999</v>
      </c>
      <c r="E117" s="10" cm="1">
        <f t="array" ref="E117">_xll.SNL.Clients.Office.Excel.Functions.SPG($A117, "IQ_DILUT_EPS_NORM", E$2)</f>
        <v>0.26400000000000001</v>
      </c>
      <c r="F117" s="10" cm="1">
        <f t="array" ref="F117">_xll.SNL.Clients.Office.Excel.Functions.SPG($A117, "IQ_DILUT_EPS_NORM", F$2)</f>
        <v>0.27200000000000002</v>
      </c>
      <c r="G117" s="10" cm="1">
        <f t="array" ref="G117">_xll.SNL.Clients.Office.Excel.Functions.SPG($A117, "IQ_DILUT_EPS_NORM", G$2)</f>
        <v>0.27200000000000002</v>
      </c>
      <c r="H117" s="10" cm="1">
        <f t="array" ref="H117">_xll.SNL.Clients.Office.Excel.Functions.SPG($A117, "IQ_DILUT_EPS_NORM", H$2)</f>
        <v>0.28499999999999998</v>
      </c>
      <c r="I117" s="10" cm="1">
        <f t="array" ref="I117">_xll.SNL.Clients.Office.Excel.Functions.SPG($A117, "IQ_DILUT_EPS_NORM", I$2)</f>
        <v>0.24399999999999999</v>
      </c>
      <c r="J117" s="10" cm="1">
        <f t="array" ref="J117">_xll.SNL.Clients.Office.Excel.Functions.SPG($A117, "IQ_DILUT_EPS_NORM", J$2)</f>
        <v>0.20300000000000001</v>
      </c>
      <c r="K117" s="10" cm="1">
        <f t="array" ref="K117">_xll.SNL.Clients.Office.Excel.Functions.SPG($A117, "IQ_DILUT_EPS_NORM", K$2)</f>
        <v>0.20799999999999999</v>
      </c>
      <c r="L117" s="10" cm="1">
        <f t="array" ref="L117">_xll.SNL.Clients.Office.Excel.Functions.SPG($A117, "IQ_DILUT_EPS_NORM", L$2)</f>
        <v>0.24</v>
      </c>
      <c r="M117" s="10" cm="1">
        <f t="array" ref="M117">_xll.SNL.Clients.Office.Excel.Functions.SPG($A117, "IQ_DILUT_EPS_NORM", M$2)</f>
        <v>0.222</v>
      </c>
      <c r="N117" s="10" cm="1">
        <f t="array" ref="N117">_xll.SNL.Clients.Office.Excel.Functions.SPG($A117, "IQ_DILUT_EPS_NORM", N$2)</f>
        <v>0.21099999999999999</v>
      </c>
      <c r="O117" s="10" cm="1">
        <f t="array" ref="O117">_xll.SNL.Clients.Office.Excel.Functions.SPG($A117, "IQ_DILUT_EPS_NORM", O$2)</f>
        <v>0.19400000000000001</v>
      </c>
      <c r="P117" s="10" cm="1">
        <f t="array" ref="P117">_xll.SNL.Clients.Office.Excel.Functions.SPG($A117, "IQ_DILUT_EPS_NORM", P$2)</f>
        <v>0.21</v>
      </c>
      <c r="Q117" s="10" cm="1">
        <f t="array" ref="Q117">_xll.SNL.Clients.Office.Excel.Functions.SPG($A117, "IQ_DILUT_EPS_NORM", Q$2)</f>
        <v>0.16400000000000001</v>
      </c>
      <c r="R117" s="10" cm="1">
        <f t="array" ref="R117">_xll.SNL.Clients.Office.Excel.Functions.SPG($A117, "IQ_DILUT_EPS_NORM", R$2)</f>
        <v>0.16</v>
      </c>
      <c r="S117" s="10" cm="1">
        <f t="array" ref="S117">_xll.SNL.Clients.Office.Excel.Functions.SPG($A117, "IQ_DILUT_EPS_NORM", S$2)</f>
        <v>0.13200000000000001</v>
      </c>
      <c r="T117" s="10" cm="1">
        <f t="array" ref="T117">_xll.SNL.Clients.Office.Excel.Functions.SPG($A117, "IQ_DILUT_EPS_NORM", T$2)</f>
        <v>0.126</v>
      </c>
      <c r="U117" s="10" cm="1">
        <f t="array" ref="U117">_xll.SNL.Clients.Office.Excel.Functions.SPG($A117, "IQ_DILUT_EPS_NORM", U$2)</f>
        <v>0.13400000000000001</v>
      </c>
      <c r="V117" s="10" cm="1">
        <f t="array" ref="V117">_xll.SNL.Clients.Office.Excel.Functions.SPG($A117, "IQ_DILUT_EPS_NORM", V$2)</f>
        <v>0.13200000000000001</v>
      </c>
    </row>
    <row r="118" spans="1:22">
      <c r="A118" s="11" t="s">
        <v>121</v>
      </c>
      <c r="B118" s="10" cm="1">
        <f t="array" ref="B118">_xll.SNL.Clients.Office.Excel.Functions.SPG($A118, "IQ_DILUT_EPS_NORM", B$2)</f>
        <v>0.313</v>
      </c>
      <c r="C118" s="10" cm="1">
        <f t="array" ref="C118">_xll.SNL.Clients.Office.Excel.Functions.SPG($A118, "IQ_DILUT_EPS_NORM", C$2)</f>
        <v>-5.8999999999999997E-2</v>
      </c>
      <c r="D118" s="10" cm="1">
        <f t="array" ref="D118">_xll.SNL.Clients.Office.Excel.Functions.SPG($A118, "IQ_DILUT_EPS_NORM", D$2)</f>
        <v>0.20599999999999999</v>
      </c>
      <c r="E118" s="10" cm="1">
        <f t="array" ref="E118">_xll.SNL.Clients.Office.Excel.Functions.SPG($A118, "IQ_DILUT_EPS_NORM", E$2)</f>
        <v>0.19600000000000001</v>
      </c>
      <c r="F118" s="10" cm="1">
        <f t="array" ref="F118">_xll.SNL.Clients.Office.Excel.Functions.SPG($A118, "IQ_DILUT_EPS_NORM", F$2)</f>
        <v>0.30499999999999999</v>
      </c>
      <c r="G118" s="10" cm="1">
        <f t="array" ref="G118">_xll.SNL.Clients.Office.Excel.Functions.SPG($A118, "IQ_DILUT_EPS_NORM", G$2)</f>
        <v>0.183</v>
      </c>
      <c r="H118" s="10" cm="1">
        <f t="array" ref="H118">_xll.SNL.Clients.Office.Excel.Functions.SPG($A118, "IQ_DILUT_EPS_NORM", H$2)</f>
        <v>0.27200000000000002</v>
      </c>
      <c r="I118" s="10" cm="1">
        <f t="array" ref="I118">_xll.SNL.Clients.Office.Excel.Functions.SPG($A118, "IQ_DILUT_EPS_NORM", I$2)</f>
        <v>0.14799999999999999</v>
      </c>
      <c r="J118" s="10" cm="1">
        <f t="array" ref="J118">_xll.SNL.Clients.Office.Excel.Functions.SPG($A118, "IQ_DILUT_EPS_NORM", J$2)</f>
        <v>0.29899999999999999</v>
      </c>
      <c r="K118" s="10" cm="1">
        <f t="array" ref="K118">_xll.SNL.Clients.Office.Excel.Functions.SPG($A118, "IQ_DILUT_EPS_NORM", K$2)</f>
        <v>0.16900000000000001</v>
      </c>
      <c r="L118" s="10" cm="1">
        <f t="array" ref="L118">_xll.SNL.Clients.Office.Excel.Functions.SPG($A118, "IQ_DILUT_EPS_NORM", L$2)</f>
        <v>0.52300000000000002</v>
      </c>
      <c r="M118" s="10" cm="1">
        <f t="array" ref="M118">_xll.SNL.Clients.Office.Excel.Functions.SPG($A118, "IQ_DILUT_EPS_NORM", M$2)</f>
        <v>0.54400000000000004</v>
      </c>
      <c r="N118" s="10" cm="1">
        <f t="array" ref="N118">_xll.SNL.Clients.Office.Excel.Functions.SPG($A118, "IQ_DILUT_EPS_NORM", N$2)</f>
        <v>0.51500000000000001</v>
      </c>
      <c r="O118" s="10" cm="1">
        <f t="array" ref="O118">_xll.SNL.Clients.Office.Excel.Functions.SPG($A118, "IQ_DILUT_EPS_NORM", O$2)</f>
        <v>0.34100000000000003</v>
      </c>
      <c r="P118" s="10" cm="1">
        <f t="array" ref="P118">_xll.SNL.Clients.Office.Excel.Functions.SPG($A118, "IQ_DILUT_EPS_NORM", P$2)</f>
        <v>0.38</v>
      </c>
      <c r="Q118" s="10" cm="1">
        <f t="array" ref="Q118">_xll.SNL.Clients.Office.Excel.Functions.SPG($A118, "IQ_DILUT_EPS_NORM", Q$2)</f>
        <v>0.57399999999999995</v>
      </c>
      <c r="R118" s="10" cm="1">
        <f t="array" ref="R118">_xll.SNL.Clients.Office.Excel.Functions.SPG($A118, "IQ_DILUT_EPS_NORM", R$2)</f>
        <v>0.311</v>
      </c>
      <c r="S118" s="10" cm="1">
        <f t="array" ref="S118">_xll.SNL.Clients.Office.Excel.Functions.SPG($A118, "IQ_DILUT_EPS_NORM", S$2)</f>
        <v>8.5999999999999993E-2</v>
      </c>
      <c r="T118" s="10" cm="1">
        <f t="array" ref="T118">_xll.SNL.Clients.Office.Excel.Functions.SPG($A118, "IQ_DILUT_EPS_NORM", T$2)</f>
        <v>0.23699999999999999</v>
      </c>
      <c r="U118" s="10" cm="1">
        <f t="array" ref="U118">_xll.SNL.Clients.Office.Excel.Functions.SPG($A118, "IQ_DILUT_EPS_NORM", U$2)</f>
        <v>9.6000000000000002E-2</v>
      </c>
      <c r="V118" s="10" cm="1">
        <f t="array" ref="V118">_xll.SNL.Clients.Office.Excel.Functions.SPG($A118, "IQ_DILUT_EPS_NORM", V$2)</f>
        <v>0.19500000000000001</v>
      </c>
    </row>
    <row r="119" spans="1:22">
      <c r="A119" s="11" t="s">
        <v>122</v>
      </c>
      <c r="B119" s="10" cm="1">
        <f t="array" ref="B119">_xll.SNL.Clients.Office.Excel.Functions.SPG($A119, "IQ_DILUT_EPS_NORM", B$2)</f>
        <v>3.2090000000000001</v>
      </c>
      <c r="C119" s="10" cm="1">
        <f t="array" ref="C119">_xll.SNL.Clients.Office.Excel.Functions.SPG($A119, "IQ_DILUT_EPS_NORM", C$2)</f>
        <v>2.9209999999999998</v>
      </c>
      <c r="D119" s="10" cm="1">
        <f t="array" ref="D119">_xll.SNL.Clients.Office.Excel.Functions.SPG($A119, "IQ_DILUT_EPS_NORM", D$2)</f>
        <v>2.5939999999999999</v>
      </c>
      <c r="E119" s="10" cm="1">
        <f t="array" ref="E119">_xll.SNL.Clients.Office.Excel.Functions.SPG($A119, "IQ_DILUT_EPS_NORM", E$2)</f>
        <v>2.8370000000000002</v>
      </c>
      <c r="F119" s="10" cm="1">
        <f t="array" ref="F119">_xll.SNL.Clients.Office.Excel.Functions.SPG($A119, "IQ_DILUT_EPS_NORM", F$2)</f>
        <v>3.101</v>
      </c>
      <c r="G119" s="10" cm="1">
        <f t="array" ref="G119">_xll.SNL.Clients.Office.Excel.Functions.SPG($A119, "IQ_DILUT_EPS_NORM", G$2)</f>
        <v>2.722</v>
      </c>
      <c r="H119" s="10" cm="1">
        <f t="array" ref="H119">_xll.SNL.Clients.Office.Excel.Functions.SPG($A119, "IQ_DILUT_EPS_NORM", H$2)</f>
        <v>2.4740000000000002</v>
      </c>
      <c r="I119" s="10" cm="1">
        <f t="array" ref="I119">_xll.SNL.Clients.Office.Excel.Functions.SPG($A119, "IQ_DILUT_EPS_NORM", I$2)</f>
        <v>2.5110000000000001</v>
      </c>
      <c r="J119" s="10" cm="1">
        <f t="array" ref="J119">_xll.SNL.Clients.Office.Excel.Functions.SPG($A119, "IQ_DILUT_EPS_NORM", J$2)</f>
        <v>2.8130000000000002</v>
      </c>
      <c r="K119" s="10" cm="1">
        <f t="array" ref="K119">_xll.SNL.Clients.Office.Excel.Functions.SPG($A119, "IQ_DILUT_EPS_NORM", K$2)</f>
        <v>2.762</v>
      </c>
      <c r="L119" s="10" cm="1">
        <f t="array" ref="L119">_xll.SNL.Clients.Office.Excel.Functions.SPG($A119, "IQ_DILUT_EPS_NORM", L$2)</f>
        <v>2.3239999999999998</v>
      </c>
      <c r="M119" s="10" cm="1">
        <f t="array" ref="M119">_xll.SNL.Clients.Office.Excel.Functions.SPG($A119, "IQ_DILUT_EPS_NORM", M$2)</f>
        <v>2.3820000000000001</v>
      </c>
      <c r="N119" s="10" cm="1">
        <f t="array" ref="N119">_xll.SNL.Clients.Office.Excel.Functions.SPG($A119, "IQ_DILUT_EPS_NORM", N$2)</f>
        <v>2.2999999999999998</v>
      </c>
      <c r="O119" s="10" cm="1">
        <f t="array" ref="O119">_xll.SNL.Clients.Office.Excel.Functions.SPG($A119, "IQ_DILUT_EPS_NORM", O$2)</f>
        <v>1.9239999999999999</v>
      </c>
      <c r="P119" s="10" cm="1">
        <f t="array" ref="P119">_xll.SNL.Clients.Office.Excel.Functions.SPG($A119, "IQ_DILUT_EPS_NORM", P$2)</f>
        <v>1.718</v>
      </c>
      <c r="Q119" s="10" cm="1">
        <f t="array" ref="Q119">_xll.SNL.Clients.Office.Excel.Functions.SPG($A119, "IQ_DILUT_EPS_NORM", Q$2)</f>
        <v>1.9179999999999999</v>
      </c>
      <c r="R119" s="10" cm="1">
        <f t="array" ref="R119">_xll.SNL.Clients.Office.Excel.Functions.SPG($A119, "IQ_DILUT_EPS_NORM", R$2)</f>
        <v>1.7150000000000001</v>
      </c>
      <c r="S119" s="10" cm="1">
        <f t="array" ref="S119">_xll.SNL.Clients.Office.Excel.Functions.SPG($A119, "IQ_DILUT_EPS_NORM", S$2)</f>
        <v>1.528</v>
      </c>
      <c r="T119" s="10" cm="1">
        <f t="array" ref="T119">_xll.SNL.Clients.Office.Excel.Functions.SPG($A119, "IQ_DILUT_EPS_NORM", T$2)</f>
        <v>1.8260000000000001</v>
      </c>
      <c r="U119" s="10" cm="1">
        <f t="array" ref="U119">_xll.SNL.Clients.Office.Excel.Functions.SPG($A119, "IQ_DILUT_EPS_NORM", U$2)</f>
        <v>1.992</v>
      </c>
      <c r="V119" s="10" cm="1">
        <f t="array" ref="V119">_xll.SNL.Clients.Office.Excel.Functions.SPG($A119, "IQ_DILUT_EPS_NORM", V$2)</f>
        <v>2.0209999999999999</v>
      </c>
    </row>
    <row r="120" spans="1:22">
      <c r="A120" s="11" t="s">
        <v>123</v>
      </c>
      <c r="B120" s="10" cm="1">
        <f t="array" ref="B120">_xll.SNL.Clients.Office.Excel.Functions.SPG($A120, "IQ_DILUT_EPS_NORM", B$2)</f>
        <v>-0.54800000000000004</v>
      </c>
      <c r="C120" s="10" cm="1">
        <f t="array" ref="C120">_xll.SNL.Clients.Office.Excel.Functions.SPG($A120, "IQ_DILUT_EPS_NORM", C$2)</f>
        <v>1.306</v>
      </c>
      <c r="D120" s="10" cm="1">
        <f t="array" ref="D120">_xll.SNL.Clients.Office.Excel.Functions.SPG($A120, "IQ_DILUT_EPS_NORM", D$2)</f>
        <v>0.48599999999999999</v>
      </c>
      <c r="E120" s="10" cm="1">
        <f t="array" ref="E120">_xll.SNL.Clients.Office.Excel.Functions.SPG($A120, "IQ_DILUT_EPS_NORM", E$2)</f>
        <v>-7.5999999999999998E-2</v>
      </c>
      <c r="F120" s="10" cm="1">
        <f t="array" ref="F120">_xll.SNL.Clients.Office.Excel.Functions.SPG($A120, "IQ_DILUT_EPS_NORM", F$2)</f>
        <v>-0.34200000000000003</v>
      </c>
      <c r="G120" s="10" cm="1">
        <f t="array" ref="G120">_xll.SNL.Clients.Office.Excel.Functions.SPG($A120, "IQ_DILUT_EPS_NORM", G$2)</f>
        <v>1.0660000000000001</v>
      </c>
      <c r="H120" s="10" cm="1">
        <f t="array" ref="H120">_xll.SNL.Clients.Office.Excel.Functions.SPG($A120, "IQ_DILUT_EPS_NORM", H$2)</f>
        <v>0.71099999999999997</v>
      </c>
      <c r="I120" s="10" t="str" cm="1">
        <f t="array" ref="I120">_xll.SNL.Clients.Office.Excel.Functions.SPG($A120, "IQ_DILUT_EPS_NORM", I$2)</f>
        <v>NA</v>
      </c>
      <c r="J120" s="10" cm="1">
        <f t="array" ref="J120">_xll.SNL.Clients.Office.Excel.Functions.SPG($A120, "IQ_DILUT_EPS_NORM", J$2)</f>
        <v>-0.22900000000000001</v>
      </c>
      <c r="K120" s="10" cm="1">
        <f t="array" ref="K120">_xll.SNL.Clients.Office.Excel.Functions.SPG($A120, "IQ_DILUT_EPS_NORM", K$2)</f>
        <v>1.274</v>
      </c>
      <c r="L120" s="10" cm="1">
        <f t="array" ref="L120">_xll.SNL.Clients.Office.Excel.Functions.SPG($A120, "IQ_DILUT_EPS_NORM", L$2)</f>
        <v>0.6</v>
      </c>
      <c r="M120" s="10" cm="1">
        <f t="array" ref="M120">_xll.SNL.Clients.Office.Excel.Functions.SPG($A120, "IQ_DILUT_EPS_NORM", M$2)</f>
        <v>0.16800000000000001</v>
      </c>
      <c r="N120" s="10" cm="1">
        <f t="array" ref="N120">_xll.SNL.Clients.Office.Excel.Functions.SPG($A120, "IQ_DILUT_EPS_NORM", N$2)</f>
        <v>2.5000000000000001E-2</v>
      </c>
      <c r="O120" s="10" cm="1">
        <f t="array" ref="O120">_xll.SNL.Clients.Office.Excel.Functions.SPG($A120, "IQ_DILUT_EPS_NORM", O$2)</f>
        <v>1.204</v>
      </c>
      <c r="P120" s="10" cm="1">
        <f t="array" ref="P120">_xll.SNL.Clients.Office.Excel.Functions.SPG($A120, "IQ_DILUT_EPS_NORM", P$2)</f>
        <v>0.73899999999999999</v>
      </c>
      <c r="Q120" s="10" cm="1">
        <f t="array" ref="Q120">_xll.SNL.Clients.Office.Excel.Functions.SPG($A120, "IQ_DILUT_EPS_NORM", Q$2)</f>
        <v>-5.2999999999999999E-2</v>
      </c>
      <c r="R120" s="10" cm="1">
        <f t="array" ref="R120">_xll.SNL.Clients.Office.Excel.Functions.SPG($A120, "IQ_DILUT_EPS_NORM", R$2)</f>
        <v>-0.38500000000000001</v>
      </c>
      <c r="S120" s="10" cm="1">
        <f t="array" ref="S120">_xll.SNL.Clients.Office.Excel.Functions.SPG($A120, "IQ_DILUT_EPS_NORM", S$2)</f>
        <v>0.82899999999999996</v>
      </c>
      <c r="T120" s="10" cm="1">
        <f t="array" ref="T120">_xll.SNL.Clients.Office.Excel.Functions.SPG($A120, "IQ_DILUT_EPS_NORM", T$2)</f>
        <v>0.42199999999999999</v>
      </c>
      <c r="U120" s="10" cm="1">
        <f t="array" ref="U120">_xll.SNL.Clients.Office.Excel.Functions.SPG($A120, "IQ_DILUT_EPS_NORM", U$2)</f>
        <v>-0.106</v>
      </c>
      <c r="V120" s="10" cm="1">
        <f t="array" ref="V120">_xll.SNL.Clients.Office.Excel.Functions.SPG($A120, "IQ_DILUT_EPS_NORM", V$2)</f>
        <v>-0.33600000000000002</v>
      </c>
    </row>
    <row r="121" spans="1:22">
      <c r="A121" s="11" t="s">
        <v>124</v>
      </c>
      <c r="B121" s="10" cm="1">
        <f t="array" ref="B121">_xll.SNL.Clients.Office.Excel.Functions.SPG($A121, "IQ_DILUT_EPS_NORM", B$2)</f>
        <v>0.11899999999999999</v>
      </c>
      <c r="C121" s="10" cm="1">
        <f t="array" ref="C121">_xll.SNL.Clients.Office.Excel.Functions.SPG($A121, "IQ_DILUT_EPS_NORM", C$2)</f>
        <v>5.5E-2</v>
      </c>
      <c r="D121" s="10" cm="1">
        <f t="array" ref="D121">_xll.SNL.Clients.Office.Excel.Functions.SPG($A121, "IQ_DILUT_EPS_NORM", D$2)</f>
        <v>1.7999999999999999E-2</v>
      </c>
      <c r="E121" s="10" cm="1">
        <f t="array" ref="E121">_xll.SNL.Clients.Office.Excel.Functions.SPG($A121, "IQ_DILUT_EPS_NORM", E$2)</f>
        <v>0.20399999999999999</v>
      </c>
      <c r="F121" s="10" cm="1">
        <f t="array" ref="F121">_xll.SNL.Clients.Office.Excel.Functions.SPG($A121, "IQ_DILUT_EPS_NORM", F$2)</f>
        <v>0.185</v>
      </c>
      <c r="G121" s="10" cm="1">
        <f t="array" ref="G121">_xll.SNL.Clients.Office.Excel.Functions.SPG($A121, "IQ_DILUT_EPS_NORM", G$2)</f>
        <v>0.20200000000000001</v>
      </c>
      <c r="H121" s="10" cm="1">
        <f t="array" ref="H121">_xll.SNL.Clients.Office.Excel.Functions.SPG($A121, "IQ_DILUT_EPS_NORM", H$2)</f>
        <v>0.17899999999999999</v>
      </c>
      <c r="I121" s="10" cm="1">
        <f t="array" ref="I121">_xll.SNL.Clients.Office.Excel.Functions.SPG($A121, "IQ_DILUT_EPS_NORM", I$2)</f>
        <v>0.246</v>
      </c>
      <c r="J121" s="10" cm="1">
        <f t="array" ref="J121">_xll.SNL.Clients.Office.Excel.Functions.SPG($A121, "IQ_DILUT_EPS_NORM", J$2)</f>
        <v>0.17899999999999999</v>
      </c>
      <c r="K121" s="10" cm="1">
        <f t="array" ref="K121">_xll.SNL.Clients.Office.Excel.Functions.SPG($A121, "IQ_DILUT_EPS_NORM", K$2)</f>
        <v>0.17100000000000001</v>
      </c>
      <c r="L121" s="10" cm="1">
        <f t="array" ref="L121">_xll.SNL.Clients.Office.Excel.Functions.SPG($A121, "IQ_DILUT_EPS_NORM", L$2)</f>
        <v>0.192</v>
      </c>
      <c r="M121" s="10" cm="1">
        <f t="array" ref="M121">_xll.SNL.Clients.Office.Excel.Functions.SPG($A121, "IQ_DILUT_EPS_NORM", M$2)</f>
        <v>0.21099999999999999</v>
      </c>
      <c r="N121" s="10" cm="1">
        <f t="array" ref="N121">_xll.SNL.Clients.Office.Excel.Functions.SPG($A121, "IQ_DILUT_EPS_NORM", N$2)</f>
        <v>0.13200000000000001</v>
      </c>
      <c r="O121" s="10" cm="1">
        <f t="array" ref="O121">_xll.SNL.Clients.Office.Excel.Functions.SPG($A121, "IQ_DILUT_EPS_NORM", O$2)</f>
        <v>0.14899999999999999</v>
      </c>
      <c r="P121" s="10" cm="1">
        <f t="array" ref="P121">_xll.SNL.Clients.Office.Excel.Functions.SPG($A121, "IQ_DILUT_EPS_NORM", P$2)</f>
        <v>0.14799999999999999</v>
      </c>
      <c r="Q121" s="10" cm="1">
        <f t="array" ref="Q121">_xll.SNL.Clients.Office.Excel.Functions.SPG($A121, "IQ_DILUT_EPS_NORM", Q$2)</f>
        <v>7.3999999999999996E-2</v>
      </c>
      <c r="R121" s="10" cm="1">
        <f t="array" ref="R121">_xll.SNL.Clients.Office.Excel.Functions.SPG($A121, "IQ_DILUT_EPS_NORM", R$2)</f>
        <v>0.109</v>
      </c>
      <c r="S121" s="10" cm="1">
        <f t="array" ref="S121">_xll.SNL.Clients.Office.Excel.Functions.SPG($A121, "IQ_DILUT_EPS_NORM", S$2)</f>
        <v>0.128</v>
      </c>
      <c r="T121" s="10" cm="1">
        <f t="array" ref="T121">_xll.SNL.Clients.Office.Excel.Functions.SPG($A121, "IQ_DILUT_EPS_NORM", T$2)</f>
        <v>0.13400000000000001</v>
      </c>
      <c r="U121" s="10" cm="1">
        <f t="array" ref="U121">_xll.SNL.Clients.Office.Excel.Functions.SPG($A121, "IQ_DILUT_EPS_NORM", U$2)</f>
        <v>0.17599999999999999</v>
      </c>
      <c r="V121" s="10" cm="1">
        <f t="array" ref="V121">_xll.SNL.Clients.Office.Excel.Functions.SPG($A121, "IQ_DILUT_EPS_NORM", V$2)</f>
        <v>0.16900000000000001</v>
      </c>
    </row>
    <row r="122" spans="1:22">
      <c r="A122" s="11" t="s">
        <v>125</v>
      </c>
      <c r="B122" s="10" cm="1">
        <f t="array" ref="B122">_xll.SNL.Clients.Office.Excel.Functions.SPG($A122, "IQ_DILUT_EPS_NORM", B$2)</f>
        <v>3.24</v>
      </c>
      <c r="C122" s="10" cm="1">
        <f t="array" ref="C122">_xll.SNL.Clients.Office.Excel.Functions.SPG($A122, "IQ_DILUT_EPS_NORM", C$2)</f>
        <v>4.3719999999999999</v>
      </c>
      <c r="D122" s="10" cm="1">
        <f t="array" ref="D122">_xll.SNL.Clients.Office.Excel.Functions.SPG($A122, "IQ_DILUT_EPS_NORM", D$2)</f>
        <v>3.2090000000000001</v>
      </c>
      <c r="E122" s="10" cm="1">
        <f t="array" ref="E122">_xll.SNL.Clients.Office.Excel.Functions.SPG($A122, "IQ_DILUT_EPS_NORM", E$2)</f>
        <v>3.1440000000000001</v>
      </c>
      <c r="F122" s="10" cm="1">
        <f t="array" ref="F122">_xll.SNL.Clients.Office.Excel.Functions.SPG($A122, "IQ_DILUT_EPS_NORM", F$2)</f>
        <v>2.9620000000000002</v>
      </c>
      <c r="G122" s="10" cm="1">
        <f t="array" ref="G122">_xll.SNL.Clients.Office.Excel.Functions.SPG($A122, "IQ_DILUT_EPS_NORM", G$2)</f>
        <v>4.1669999999999998</v>
      </c>
      <c r="H122" s="10" cm="1">
        <f t="array" ref="H122">_xll.SNL.Clients.Office.Excel.Functions.SPG($A122, "IQ_DILUT_EPS_NORM", H$2)</f>
        <v>2.91</v>
      </c>
      <c r="I122" s="10" cm="1">
        <f t="array" ref="I122">_xll.SNL.Clients.Office.Excel.Functions.SPG($A122, "IQ_DILUT_EPS_NORM", I$2)</f>
        <v>2.7879999999999998</v>
      </c>
      <c r="J122" s="10" cm="1">
        <f t="array" ref="J122">_xll.SNL.Clients.Office.Excel.Functions.SPG($A122, "IQ_DILUT_EPS_NORM", J$2)</f>
        <v>2.4889999999999999</v>
      </c>
      <c r="K122" s="10" cm="1">
        <f t="array" ref="K122">_xll.SNL.Clients.Office.Excel.Functions.SPG($A122, "IQ_DILUT_EPS_NORM", K$2)</f>
        <v>3.68</v>
      </c>
      <c r="L122" s="10" cm="1">
        <f t="array" ref="L122">_xll.SNL.Clients.Office.Excel.Functions.SPG($A122, "IQ_DILUT_EPS_NORM", L$2)</f>
        <v>2.524</v>
      </c>
      <c r="M122" s="10" cm="1">
        <f t="array" ref="M122">_xll.SNL.Clients.Office.Excel.Functions.SPG($A122, "IQ_DILUT_EPS_NORM", M$2)</f>
        <v>2.4830000000000001</v>
      </c>
      <c r="N122" s="10" cm="1">
        <f t="array" ref="N122">_xll.SNL.Clients.Office.Excel.Functions.SPG($A122, "IQ_DILUT_EPS_NORM", N$2)</f>
        <v>2.5030000000000001</v>
      </c>
      <c r="O122" s="10" cm="1">
        <f t="array" ref="O122">_xll.SNL.Clients.Office.Excel.Functions.SPG($A122, "IQ_DILUT_EPS_NORM", O$2)</f>
        <v>3.8929999999999998</v>
      </c>
      <c r="P122" s="10" cm="1">
        <f t="array" ref="P122">_xll.SNL.Clients.Office.Excel.Functions.SPG($A122, "IQ_DILUT_EPS_NORM", P$2)</f>
        <v>2.2930000000000001</v>
      </c>
      <c r="Q122" s="10" cm="1">
        <f t="array" ref="Q122">_xll.SNL.Clients.Office.Excel.Functions.SPG($A122, "IQ_DILUT_EPS_NORM", Q$2)</f>
        <v>1.81</v>
      </c>
      <c r="R122" s="10" cm="1">
        <f t="array" ref="R122">_xll.SNL.Clients.Office.Excel.Functions.SPG($A122, "IQ_DILUT_EPS_NORM", R$2)</f>
        <v>1.9630000000000001</v>
      </c>
      <c r="S122" s="10" cm="1">
        <f t="array" ref="S122">_xll.SNL.Clients.Office.Excel.Functions.SPG($A122, "IQ_DILUT_EPS_NORM", S$2)</f>
        <v>2.6459999999999999</v>
      </c>
      <c r="T122" s="10" cm="1">
        <f t="array" ref="T122">_xll.SNL.Clients.Office.Excel.Functions.SPG($A122, "IQ_DILUT_EPS_NORM", T$2)</f>
        <v>1.6060000000000001</v>
      </c>
      <c r="U122" s="10" cm="1">
        <f t="array" ref="U122">_xll.SNL.Clients.Office.Excel.Functions.SPG($A122, "IQ_DILUT_EPS_NORM", U$2)</f>
        <v>1.7629999999999999</v>
      </c>
      <c r="V122" s="10" cm="1">
        <f t="array" ref="V122">_xll.SNL.Clients.Office.Excel.Functions.SPG($A122, "IQ_DILUT_EPS_NORM", V$2)</f>
        <v>1.4630000000000001</v>
      </c>
    </row>
    <row r="123" spans="1:22">
      <c r="A123" s="11" t="s">
        <v>126</v>
      </c>
      <c r="B123" s="10" cm="1">
        <f t="array" ref="B123">_xll.SNL.Clients.Office.Excel.Functions.SPG($A123, "IQ_DILUT_EPS_NORM", B$2)</f>
        <v>0.26500000000000001</v>
      </c>
      <c r="C123" s="10" cm="1">
        <f t="array" ref="C123">_xll.SNL.Clients.Office.Excel.Functions.SPG($A123, "IQ_DILUT_EPS_NORM", C$2)</f>
        <v>0.23400000000000001</v>
      </c>
      <c r="D123" s="10" cm="1">
        <f t="array" ref="D123">_xll.SNL.Clients.Office.Excel.Functions.SPG($A123, "IQ_DILUT_EPS_NORM", D$2)</f>
        <v>0.36299999999999999</v>
      </c>
      <c r="E123" s="10" cm="1">
        <f t="array" ref="E123">_xll.SNL.Clients.Office.Excel.Functions.SPG($A123, "IQ_DILUT_EPS_NORM", E$2)</f>
        <v>0.47499999999999998</v>
      </c>
      <c r="F123" s="10" cm="1">
        <f t="array" ref="F123">_xll.SNL.Clients.Office.Excel.Functions.SPG($A123, "IQ_DILUT_EPS_NORM", F$2)</f>
        <v>0.33700000000000002</v>
      </c>
      <c r="G123" s="10" cm="1">
        <f t="array" ref="G123">_xll.SNL.Clients.Office.Excel.Functions.SPG($A123, "IQ_DILUT_EPS_NORM", G$2)</f>
        <v>0.22500000000000001</v>
      </c>
      <c r="H123" s="10" cm="1">
        <f t="array" ref="H123">_xll.SNL.Clients.Office.Excel.Functions.SPG($A123, "IQ_DILUT_EPS_NORM", H$2)</f>
        <v>0.71099999999999997</v>
      </c>
      <c r="I123" s="10" cm="1">
        <f t="array" ref="I123">_xll.SNL.Clients.Office.Excel.Functions.SPG($A123, "IQ_DILUT_EPS_NORM", I$2)</f>
        <v>1.038</v>
      </c>
      <c r="J123" s="10" cm="1">
        <f t="array" ref="J123">_xll.SNL.Clients.Office.Excel.Functions.SPG($A123, "IQ_DILUT_EPS_NORM", J$2)</f>
        <v>1.1779999999999999</v>
      </c>
      <c r="K123" s="10" cm="1">
        <f t="array" ref="K123">_xll.SNL.Clients.Office.Excel.Functions.SPG($A123, "IQ_DILUT_EPS_NORM", K$2)</f>
        <v>1.2410000000000001</v>
      </c>
      <c r="L123" s="10" cm="1">
        <f t="array" ref="L123">_xll.SNL.Clients.Office.Excel.Functions.SPG($A123, "IQ_DILUT_EPS_NORM", L$2)</f>
        <v>0.62</v>
      </c>
      <c r="M123" s="10" cm="1">
        <f t="array" ref="M123">_xll.SNL.Clients.Office.Excel.Functions.SPG($A123, "IQ_DILUT_EPS_NORM", M$2)</f>
        <v>0.98499999999999999</v>
      </c>
      <c r="N123" s="10" cm="1">
        <f t="array" ref="N123">_xll.SNL.Clients.Office.Excel.Functions.SPG($A123, "IQ_DILUT_EPS_NORM", N$2)</f>
        <v>0.192</v>
      </c>
      <c r="O123" s="10" cm="1">
        <f t="array" ref="O123">_xll.SNL.Clients.Office.Excel.Functions.SPG($A123, "IQ_DILUT_EPS_NORM", O$2)</f>
        <v>7.2999999999999995E-2</v>
      </c>
      <c r="P123" s="10" cm="1">
        <f t="array" ref="P123">_xll.SNL.Clients.Office.Excel.Functions.SPG($A123, "IQ_DILUT_EPS_NORM", P$2)</f>
        <v>0.253</v>
      </c>
      <c r="Q123" s="10" cm="1">
        <f t="array" ref="Q123">_xll.SNL.Clients.Office.Excel.Functions.SPG($A123, "IQ_DILUT_EPS_NORM", Q$2)</f>
        <v>0.23899999999999999</v>
      </c>
      <c r="R123" s="10" cm="1">
        <f t="array" ref="R123">_xll.SNL.Clients.Office.Excel.Functions.SPG($A123, "IQ_DILUT_EPS_NORM", R$2)</f>
        <v>-3.5000000000000003E-2</v>
      </c>
      <c r="S123" s="10" cm="1">
        <f t="array" ref="S123">_xll.SNL.Clients.Office.Excel.Functions.SPG($A123, "IQ_DILUT_EPS_NORM", S$2)</f>
        <v>6.0999999999999999E-2</v>
      </c>
      <c r="T123" s="10" cm="1">
        <f t="array" ref="T123">_xll.SNL.Clients.Office.Excel.Functions.SPG($A123, "IQ_DILUT_EPS_NORM", T$2)</f>
        <v>0.113</v>
      </c>
      <c r="U123" s="10" cm="1">
        <f t="array" ref="U123">_xll.SNL.Clients.Office.Excel.Functions.SPG($A123, "IQ_DILUT_EPS_NORM", U$2)</f>
        <v>0.32400000000000001</v>
      </c>
      <c r="V123" s="10" cm="1">
        <f t="array" ref="V123">_xll.SNL.Clients.Office.Excel.Functions.SPG($A123, "IQ_DILUT_EPS_NORM", V$2)</f>
        <v>0.17499999999999999</v>
      </c>
    </row>
    <row r="124" spans="1:22">
      <c r="A124" s="11" t="s">
        <v>127</v>
      </c>
      <c r="B124" s="10" cm="1">
        <f t="array" ref="B124">_xll.SNL.Clients.Office.Excel.Functions.SPG($A124, "IQ_DILUT_EPS_NORM", B$2)</f>
        <v>-2.7E-2</v>
      </c>
      <c r="C124" s="10" cm="1">
        <f t="array" ref="C124">_xll.SNL.Clients.Office.Excel.Functions.SPG($A124, "IQ_DILUT_EPS_NORM", C$2)</f>
        <v>0.14499999999999999</v>
      </c>
      <c r="D124" s="10" cm="1">
        <f t="array" ref="D124">_xll.SNL.Clients.Office.Excel.Functions.SPG($A124, "IQ_DILUT_EPS_NORM", D$2)</f>
        <v>0.104</v>
      </c>
      <c r="E124" s="10" cm="1">
        <f t="array" ref="E124">_xll.SNL.Clients.Office.Excel.Functions.SPG($A124, "IQ_DILUT_EPS_NORM", E$2)</f>
        <v>0.17100000000000001</v>
      </c>
      <c r="F124" s="10" cm="1">
        <f t="array" ref="F124">_xll.SNL.Clients.Office.Excel.Functions.SPG($A124, "IQ_DILUT_EPS_NORM", F$2)</f>
        <v>9.2999999999999999E-2</v>
      </c>
      <c r="G124" s="10" cm="1">
        <f t="array" ref="G124">_xll.SNL.Clients.Office.Excel.Functions.SPG($A124, "IQ_DILUT_EPS_NORM", G$2)</f>
        <v>3.4000000000000002E-2</v>
      </c>
      <c r="H124" s="10" cm="1">
        <f t="array" ref="H124">_xll.SNL.Clients.Office.Excel.Functions.SPG($A124, "IQ_DILUT_EPS_NORM", H$2)</f>
        <v>1.2999999999999999E-2</v>
      </c>
      <c r="I124" s="10" cm="1">
        <f t="array" ref="I124">_xll.SNL.Clients.Office.Excel.Functions.SPG($A124, "IQ_DILUT_EPS_NORM", I$2)</f>
        <v>-0.10199999999999999</v>
      </c>
      <c r="J124" s="10" cm="1">
        <f t="array" ref="J124">_xll.SNL.Clients.Office.Excel.Functions.SPG($A124, "IQ_DILUT_EPS_NORM", J$2)</f>
        <v>-0.125</v>
      </c>
      <c r="K124" s="10" cm="1">
        <f t="array" ref="K124">_xll.SNL.Clients.Office.Excel.Functions.SPG($A124, "IQ_DILUT_EPS_NORM", K$2)</f>
        <v>-0.121</v>
      </c>
      <c r="L124" s="10" cm="1">
        <f t="array" ref="L124">_xll.SNL.Clients.Office.Excel.Functions.SPG($A124, "IQ_DILUT_EPS_NORM", L$2)</f>
        <v>-8.4000000000000005E-2</v>
      </c>
      <c r="M124" s="10" cm="1">
        <f t="array" ref="M124">_xll.SNL.Clients.Office.Excel.Functions.SPG($A124, "IQ_DILUT_EPS_NORM", M$2)</f>
        <v>-7.9000000000000001E-2</v>
      </c>
      <c r="N124" s="10" cm="1">
        <f t="array" ref="N124">_xll.SNL.Clients.Office.Excel.Functions.SPG($A124, "IQ_DILUT_EPS_NORM", N$2)</f>
        <v>-0.126</v>
      </c>
      <c r="O124" s="10" cm="1">
        <f t="array" ref="O124">_xll.SNL.Clients.Office.Excel.Functions.SPG($A124, "IQ_DILUT_EPS_NORM", O$2)</f>
        <v>-0.14699999999999999</v>
      </c>
      <c r="P124" s="10" cm="1">
        <f t="array" ref="P124">_xll.SNL.Clients.Office.Excel.Functions.SPG($A124, "IQ_DILUT_EPS_NORM", P$2)</f>
        <v>-0.113</v>
      </c>
      <c r="Q124" s="10" cm="1">
        <f t="array" ref="Q124">_xll.SNL.Clients.Office.Excel.Functions.SPG($A124, "IQ_DILUT_EPS_NORM", Q$2)</f>
        <v>-4.8000000000000001E-2</v>
      </c>
      <c r="R124" s="10" cm="1">
        <f t="array" ref="R124">_xll.SNL.Clients.Office.Excel.Functions.SPG($A124, "IQ_DILUT_EPS_NORM", R$2)</f>
        <v>-6.3E-2</v>
      </c>
      <c r="S124" s="10" cm="1">
        <f t="array" ref="S124">_xll.SNL.Clients.Office.Excel.Functions.SPG($A124, "IQ_DILUT_EPS_NORM", S$2)</f>
        <v>-8.5000000000000006E-2</v>
      </c>
      <c r="T124" s="10" cm="1">
        <f t="array" ref="T124">_xll.SNL.Clients.Office.Excel.Functions.SPG($A124, "IQ_DILUT_EPS_NORM", T$2)</f>
        <v>-5.7000000000000002E-2</v>
      </c>
      <c r="U124" s="10" cm="1">
        <f t="array" ref="U124">_xll.SNL.Clients.Office.Excel.Functions.SPG($A124, "IQ_DILUT_EPS_NORM", U$2)</f>
        <v>-8.5000000000000006E-2</v>
      </c>
      <c r="V124" s="10" cm="1">
        <f t="array" ref="V124">_xll.SNL.Clients.Office.Excel.Functions.SPG($A124, "IQ_DILUT_EPS_NORM", V$2)</f>
        <v>-0.107</v>
      </c>
    </row>
    <row r="125" spans="1:22">
      <c r="A125" s="11" t="s">
        <v>128</v>
      </c>
      <c r="B125" s="10" cm="1">
        <f t="array" ref="B125">_xll.SNL.Clients.Office.Excel.Functions.SPG($A125, "IQ_DILUT_EPS_NORM", B$2)</f>
        <v>0.53200000000000003</v>
      </c>
      <c r="C125" s="10" cm="1">
        <f t="array" ref="C125">_xll.SNL.Clients.Office.Excel.Functions.SPG($A125, "IQ_DILUT_EPS_NORM", C$2)</f>
        <v>0.44</v>
      </c>
      <c r="D125" s="10" cm="1">
        <f t="array" ref="D125">_xll.SNL.Clients.Office.Excel.Functions.SPG($A125, "IQ_DILUT_EPS_NORM", D$2)</f>
        <v>0.48099999999999998</v>
      </c>
      <c r="E125" s="10" cm="1">
        <f t="array" ref="E125">_xll.SNL.Clients.Office.Excel.Functions.SPG($A125, "IQ_DILUT_EPS_NORM", E$2)</f>
        <v>0.55300000000000005</v>
      </c>
      <c r="F125" s="10" cm="1">
        <f t="array" ref="F125">_xll.SNL.Clients.Office.Excel.Functions.SPG($A125, "IQ_DILUT_EPS_NORM", F$2)</f>
        <v>0.50700000000000001</v>
      </c>
      <c r="G125" s="10" cm="1">
        <f t="array" ref="G125">_xll.SNL.Clients.Office.Excel.Functions.SPG($A125, "IQ_DILUT_EPS_NORM", G$2)</f>
        <v>0.69799999999999995</v>
      </c>
      <c r="H125" s="10" cm="1">
        <f t="array" ref="H125">_xll.SNL.Clients.Office.Excel.Functions.SPG($A125, "IQ_DILUT_EPS_NORM", H$2)</f>
        <v>0.61199999999999999</v>
      </c>
      <c r="I125" s="10" cm="1">
        <f t="array" ref="I125">_xll.SNL.Clients.Office.Excel.Functions.SPG($A125, "IQ_DILUT_EPS_NORM", I$2)</f>
        <v>0.61199999999999999</v>
      </c>
      <c r="J125" s="10" cm="1">
        <f t="array" ref="J125">_xll.SNL.Clients.Office.Excel.Functions.SPG($A125, "IQ_DILUT_EPS_NORM", J$2)</f>
        <v>0.61499999999999999</v>
      </c>
      <c r="K125" s="10" cm="1">
        <f t="array" ref="K125">_xll.SNL.Clients.Office.Excel.Functions.SPG($A125, "IQ_DILUT_EPS_NORM", K$2)</f>
        <v>0.628</v>
      </c>
      <c r="L125" s="10" cm="1">
        <f t="array" ref="L125">_xll.SNL.Clients.Office.Excel.Functions.SPG($A125, "IQ_DILUT_EPS_NORM", L$2)</f>
        <v>0.67300000000000004</v>
      </c>
      <c r="M125" s="10" cm="1">
        <f t="array" ref="M125">_xll.SNL.Clients.Office.Excel.Functions.SPG($A125, "IQ_DILUT_EPS_NORM", M$2)</f>
        <v>0.52700000000000002</v>
      </c>
      <c r="N125" s="10" cm="1">
        <f t="array" ref="N125">_xll.SNL.Clients.Office.Excel.Functions.SPG($A125, "IQ_DILUT_EPS_NORM", N$2)</f>
        <v>0.51700000000000002</v>
      </c>
      <c r="O125" s="10" cm="1">
        <f t="array" ref="O125">_xll.SNL.Clients.Office.Excel.Functions.SPG($A125, "IQ_DILUT_EPS_NORM", O$2)</f>
        <v>0.5</v>
      </c>
      <c r="P125" s="10" cm="1">
        <f t="array" ref="P125">_xll.SNL.Clients.Office.Excel.Functions.SPG($A125, "IQ_DILUT_EPS_NORM", P$2)</f>
        <v>0.39500000000000002</v>
      </c>
      <c r="Q125" s="10" cm="1">
        <f t="array" ref="Q125">_xll.SNL.Clients.Office.Excel.Functions.SPG($A125, "IQ_DILUT_EPS_NORM", Q$2)</f>
        <v>0.33900000000000002</v>
      </c>
      <c r="R125" s="10" cm="1">
        <f t="array" ref="R125">_xll.SNL.Clients.Office.Excel.Functions.SPG($A125, "IQ_DILUT_EPS_NORM", R$2)</f>
        <v>0.39</v>
      </c>
      <c r="S125" s="10" cm="1">
        <f t="array" ref="S125">_xll.SNL.Clients.Office.Excel.Functions.SPG($A125, "IQ_DILUT_EPS_NORM", S$2)</f>
        <v>0.315</v>
      </c>
      <c r="T125" s="10" cm="1">
        <f t="array" ref="T125">_xll.SNL.Clients.Office.Excel.Functions.SPG($A125, "IQ_DILUT_EPS_NORM", T$2)</f>
        <v>0.29799999999999999</v>
      </c>
      <c r="U125" s="10" cm="1">
        <f t="array" ref="U125">_xll.SNL.Clients.Office.Excel.Functions.SPG($A125, "IQ_DILUT_EPS_NORM", U$2)</f>
        <v>0.33300000000000002</v>
      </c>
      <c r="V125" s="10" cm="1">
        <f t="array" ref="V125">_xll.SNL.Clients.Office.Excel.Functions.SPG($A125, "IQ_DILUT_EPS_NORM", V$2)</f>
        <v>0.378</v>
      </c>
    </row>
    <row r="126" spans="1:22">
      <c r="A126" s="11" t="s">
        <v>129</v>
      </c>
      <c r="B126" s="10" cm="1">
        <f t="array" ref="B126">_xll.SNL.Clients.Office.Excel.Functions.SPG($A126, "IQ_DILUT_EPS_NORM", B$2)</f>
        <v>0.33900000000000002</v>
      </c>
      <c r="C126" s="10" cm="1">
        <f t="array" ref="C126">_xll.SNL.Clients.Office.Excel.Functions.SPG($A126, "IQ_DILUT_EPS_NORM", C$2)</f>
        <v>0.38200000000000001</v>
      </c>
      <c r="D126" s="10" cm="1">
        <f t="array" ref="D126">_xll.SNL.Clients.Office.Excel.Functions.SPG($A126, "IQ_DILUT_EPS_NORM", D$2)</f>
        <v>0.40400000000000003</v>
      </c>
      <c r="E126" s="10" cm="1">
        <f t="array" ref="E126">_xll.SNL.Clients.Office.Excel.Functions.SPG($A126, "IQ_DILUT_EPS_NORM", E$2)</f>
        <v>0.372</v>
      </c>
      <c r="F126" s="10" cm="1">
        <f t="array" ref="F126">_xll.SNL.Clients.Office.Excel.Functions.SPG($A126, "IQ_DILUT_EPS_NORM", F$2)</f>
        <v>0.36299999999999999</v>
      </c>
      <c r="G126" s="10" cm="1">
        <f t="array" ref="G126">_xll.SNL.Clients.Office.Excel.Functions.SPG($A126, "IQ_DILUT_EPS_NORM", G$2)</f>
        <v>0.34300000000000003</v>
      </c>
      <c r="H126" s="10" cm="1">
        <f t="array" ref="H126">_xll.SNL.Clients.Office.Excel.Functions.SPG($A126, "IQ_DILUT_EPS_NORM", H$2)</f>
        <v>0.39600000000000002</v>
      </c>
      <c r="I126" s="10" cm="1">
        <f t="array" ref="I126">_xll.SNL.Clients.Office.Excel.Functions.SPG($A126, "IQ_DILUT_EPS_NORM", I$2)</f>
        <v>0.38800000000000001</v>
      </c>
      <c r="J126" s="10" cm="1">
        <f t="array" ref="J126">_xll.SNL.Clients.Office.Excel.Functions.SPG($A126, "IQ_DILUT_EPS_NORM", J$2)</f>
        <v>0.38200000000000001</v>
      </c>
      <c r="K126" s="10" cm="1">
        <f t="array" ref="K126">_xll.SNL.Clients.Office.Excel.Functions.SPG($A126, "IQ_DILUT_EPS_NORM", K$2)</f>
        <v>0.41</v>
      </c>
      <c r="L126" s="10" cm="1">
        <f t="array" ref="L126">_xll.SNL.Clients.Office.Excel.Functions.SPG($A126, "IQ_DILUT_EPS_NORM", L$2)</f>
        <v>0.41799999999999998</v>
      </c>
      <c r="M126" s="10" cm="1">
        <f t="array" ref="M126">_xll.SNL.Clients.Office.Excel.Functions.SPG($A126, "IQ_DILUT_EPS_NORM", M$2)</f>
        <v>0.314</v>
      </c>
      <c r="N126" s="10" cm="1">
        <f t="array" ref="N126">_xll.SNL.Clients.Office.Excel.Functions.SPG($A126, "IQ_DILUT_EPS_NORM", N$2)</f>
        <v>0.34100000000000003</v>
      </c>
      <c r="O126" s="10" cm="1">
        <f t="array" ref="O126">_xll.SNL.Clients.Office.Excel.Functions.SPG($A126, "IQ_DILUT_EPS_NORM", O$2)</f>
        <v>0.34</v>
      </c>
      <c r="P126" s="10" cm="1">
        <f t="array" ref="P126">_xll.SNL.Clients.Office.Excel.Functions.SPG($A126, "IQ_DILUT_EPS_NORM", P$2)</f>
        <v>0.32</v>
      </c>
      <c r="Q126" s="10" cm="1">
        <f t="array" ref="Q126">_xll.SNL.Clients.Office.Excel.Functions.SPG($A126, "IQ_DILUT_EPS_NORM", Q$2)</f>
        <v>0.255</v>
      </c>
      <c r="R126" s="10" cm="1">
        <f t="array" ref="R126">_xll.SNL.Clients.Office.Excel.Functions.SPG($A126, "IQ_DILUT_EPS_NORM", R$2)</f>
        <v>0.28499999999999998</v>
      </c>
      <c r="S126" s="10" cm="1">
        <f t="array" ref="S126">_xll.SNL.Clients.Office.Excel.Functions.SPG($A126, "IQ_DILUT_EPS_NORM", S$2)</f>
        <v>0.26200000000000001</v>
      </c>
      <c r="T126" s="10" cm="1">
        <f t="array" ref="T126">_xll.SNL.Clients.Office.Excel.Functions.SPG($A126, "IQ_DILUT_EPS_NORM", T$2)</f>
        <v>0.17899999999999999</v>
      </c>
      <c r="U126" s="10" cm="1">
        <f t="array" ref="U126">_xll.SNL.Clients.Office.Excel.Functions.SPG($A126, "IQ_DILUT_EPS_NORM", U$2)</f>
        <v>0.27300000000000002</v>
      </c>
      <c r="V126" s="10" cm="1">
        <f t="array" ref="V126">_xll.SNL.Clients.Office.Excel.Functions.SPG($A126, "IQ_DILUT_EPS_NORM", V$2)</f>
        <v>0.27100000000000002</v>
      </c>
    </row>
    <row r="127" spans="1:22">
      <c r="A127" s="11" t="s">
        <v>130</v>
      </c>
      <c r="B127" s="10" cm="1">
        <f t="array" ref="B127">_xll.SNL.Clients.Office.Excel.Functions.SPG($A127, "IQ_DILUT_EPS_NORM", B$2)</f>
        <v>4.5010000000000003</v>
      </c>
      <c r="C127" s="10" cm="1">
        <f t="array" ref="C127">_xll.SNL.Clients.Office.Excel.Functions.SPG($A127, "IQ_DILUT_EPS_NORM", C$2)</f>
        <v>4.2389999999999999</v>
      </c>
      <c r="D127" s="10" cm="1">
        <f t="array" ref="D127">_xll.SNL.Clients.Office.Excel.Functions.SPG($A127, "IQ_DILUT_EPS_NORM", D$2)</f>
        <v>3.6419999999999999</v>
      </c>
      <c r="E127" s="10" cm="1">
        <f t="array" ref="E127">_xll.SNL.Clients.Office.Excel.Functions.SPG($A127, "IQ_DILUT_EPS_NORM", E$2)</f>
        <v>3.278</v>
      </c>
      <c r="F127" s="10" cm="1">
        <f t="array" ref="F127">_xll.SNL.Clients.Office.Excel.Functions.SPG($A127, "IQ_DILUT_EPS_NORM", F$2)</f>
        <v>3.609</v>
      </c>
      <c r="G127" s="10" cm="1">
        <f t="array" ref="G127">_xll.SNL.Clients.Office.Excel.Functions.SPG($A127, "IQ_DILUT_EPS_NORM", G$2)</f>
        <v>4.03</v>
      </c>
      <c r="H127" s="10" cm="1">
        <f t="array" ref="H127">_xll.SNL.Clients.Office.Excel.Functions.SPG($A127, "IQ_DILUT_EPS_NORM", H$2)</f>
        <v>4.3819999999999997</v>
      </c>
      <c r="I127" s="10" cm="1">
        <f t="array" ref="I127">_xll.SNL.Clients.Office.Excel.Functions.SPG($A127, "IQ_DILUT_EPS_NORM", I$2)</f>
        <v>3.427</v>
      </c>
      <c r="J127" s="10" cm="1">
        <f t="array" ref="J127">_xll.SNL.Clients.Office.Excel.Functions.SPG($A127, "IQ_DILUT_EPS_NORM", J$2)</f>
        <v>2.63</v>
      </c>
      <c r="K127" s="10" cm="1">
        <f t="array" ref="K127">_xll.SNL.Clients.Office.Excel.Functions.SPG($A127, "IQ_DILUT_EPS_NORM", K$2)</f>
        <v>3.556</v>
      </c>
      <c r="L127" s="10" cm="1">
        <f t="array" ref="L127">_xll.SNL.Clients.Office.Excel.Functions.SPG($A127, "IQ_DILUT_EPS_NORM", L$2)</f>
        <v>3.2410000000000001</v>
      </c>
      <c r="M127" s="10" cm="1">
        <f t="array" ref="M127">_xll.SNL.Clients.Office.Excel.Functions.SPG($A127, "IQ_DILUT_EPS_NORM", M$2)</f>
        <v>2.218</v>
      </c>
      <c r="N127" s="10" cm="1">
        <f t="array" ref="N127">_xll.SNL.Clients.Office.Excel.Functions.SPG($A127, "IQ_DILUT_EPS_NORM", N$2)</f>
        <v>2.863</v>
      </c>
      <c r="O127" s="10" cm="1">
        <f t="array" ref="O127">_xll.SNL.Clients.Office.Excel.Functions.SPG($A127, "IQ_DILUT_EPS_NORM", O$2)</f>
        <v>3.16</v>
      </c>
      <c r="P127" s="10" cm="1">
        <f t="array" ref="P127">_xll.SNL.Clients.Office.Excel.Functions.SPG($A127, "IQ_DILUT_EPS_NORM", P$2)</f>
        <v>3.2589999999999999</v>
      </c>
      <c r="Q127" s="10" cm="1">
        <f t="array" ref="Q127">_xll.SNL.Clients.Office.Excel.Functions.SPG($A127, "IQ_DILUT_EPS_NORM", Q$2)</f>
        <v>2.6019999999999999</v>
      </c>
      <c r="R127" s="10" cm="1">
        <f t="array" ref="R127">_xll.SNL.Clients.Office.Excel.Functions.SPG($A127, "IQ_DILUT_EPS_NORM", R$2)</f>
        <v>2.9140000000000001</v>
      </c>
      <c r="S127" s="10" cm="1">
        <f t="array" ref="S127">_xll.SNL.Clients.Office.Excel.Functions.SPG($A127, "IQ_DILUT_EPS_NORM", S$2)</f>
        <v>1.58</v>
      </c>
      <c r="T127" s="10" cm="1">
        <f t="array" ref="T127">_xll.SNL.Clients.Office.Excel.Functions.SPG($A127, "IQ_DILUT_EPS_NORM", T$2)</f>
        <v>2.6459999999999999</v>
      </c>
      <c r="U127" s="10" cm="1">
        <f t="array" ref="U127">_xll.SNL.Clients.Office.Excel.Functions.SPG($A127, "IQ_DILUT_EPS_NORM", U$2)</f>
        <v>2.0059999999999998</v>
      </c>
      <c r="V127" s="10" cm="1">
        <f t="array" ref="V127">_xll.SNL.Clients.Office.Excel.Functions.SPG($A127, "IQ_DILUT_EPS_NORM", V$2)</f>
        <v>3.1349999999999998</v>
      </c>
    </row>
    <row r="128" spans="1:22">
      <c r="A128" s="11" t="s">
        <v>131</v>
      </c>
      <c r="B128" s="10" cm="1">
        <f t="array" ref="B128">_xll.SNL.Clients.Office.Excel.Functions.SPG($A128, "IQ_DILUT_EPS_NORM", B$2)</f>
        <v>0.67400000000000004</v>
      </c>
      <c r="C128" s="10" cm="1">
        <f t="array" ref="C128">_xll.SNL.Clients.Office.Excel.Functions.SPG($A128, "IQ_DILUT_EPS_NORM", C$2)</f>
        <v>1.212</v>
      </c>
      <c r="D128" s="10" cm="1">
        <f t="array" ref="D128">_xll.SNL.Clients.Office.Excel.Functions.SPG($A128, "IQ_DILUT_EPS_NORM", D$2)</f>
        <v>0.8</v>
      </c>
      <c r="E128" s="10" cm="1">
        <f t="array" ref="E128">_xll.SNL.Clients.Office.Excel.Functions.SPG($A128, "IQ_DILUT_EPS_NORM", E$2)</f>
        <v>1.4219999999999999</v>
      </c>
      <c r="F128" s="10" cm="1">
        <f t="array" ref="F128">_xll.SNL.Clients.Office.Excel.Functions.SPG($A128, "IQ_DILUT_EPS_NORM", F$2)</f>
        <v>1.5149999999999999</v>
      </c>
      <c r="G128" s="10" cm="1">
        <f t="array" ref="G128">_xll.SNL.Clients.Office.Excel.Functions.SPG($A128, "IQ_DILUT_EPS_NORM", G$2)</f>
        <v>1.56</v>
      </c>
      <c r="H128" s="10" cm="1">
        <f t="array" ref="H128">_xll.SNL.Clients.Office.Excel.Functions.SPG($A128, "IQ_DILUT_EPS_NORM", H$2)</f>
        <v>1.579</v>
      </c>
      <c r="I128" s="10" cm="1">
        <f t="array" ref="I128">_xll.SNL.Clients.Office.Excel.Functions.SPG($A128, "IQ_DILUT_EPS_NORM", I$2)</f>
        <v>1.6020000000000001</v>
      </c>
      <c r="J128" s="10" cm="1">
        <f t="array" ref="J128">_xll.SNL.Clients.Office.Excel.Functions.SPG($A128, "IQ_DILUT_EPS_NORM", J$2)</f>
        <v>1.542</v>
      </c>
      <c r="K128" s="10" cm="1">
        <f t="array" ref="K128">_xll.SNL.Clients.Office.Excel.Functions.SPG($A128, "IQ_DILUT_EPS_NORM", K$2)</f>
        <v>1.946</v>
      </c>
      <c r="L128" s="10" cm="1">
        <f t="array" ref="L128">_xll.SNL.Clients.Office.Excel.Functions.SPG($A128, "IQ_DILUT_EPS_NORM", L$2)</f>
        <v>1.659</v>
      </c>
      <c r="M128" s="10" cm="1">
        <f t="array" ref="M128">_xll.SNL.Clients.Office.Excel.Functions.SPG($A128, "IQ_DILUT_EPS_NORM", M$2)</f>
        <v>1.4330000000000001</v>
      </c>
      <c r="N128" s="10" cm="1">
        <f t="array" ref="N128">_xll.SNL.Clients.Office.Excel.Functions.SPG($A128, "IQ_DILUT_EPS_NORM", N$2)</f>
        <v>1.4</v>
      </c>
      <c r="O128" s="10" cm="1">
        <f t="array" ref="O128">_xll.SNL.Clients.Office.Excel.Functions.SPG($A128, "IQ_DILUT_EPS_NORM", O$2)</f>
        <v>1.7430000000000001</v>
      </c>
      <c r="P128" s="10" cm="1">
        <f t="array" ref="P128">_xll.SNL.Clients.Office.Excel.Functions.SPG($A128, "IQ_DILUT_EPS_NORM", P$2)</f>
        <v>1.423</v>
      </c>
      <c r="Q128" s="10" t="str" cm="1">
        <f t="array" ref="Q128">_xll.SNL.Clients.Office.Excel.Functions.SPG($A128, "IQ_DILUT_EPS_NORM", Q$2)</f>
        <v>NA</v>
      </c>
      <c r="R128" s="10" cm="1">
        <f t="array" ref="R128">_xll.SNL.Clients.Office.Excel.Functions.SPG($A128, "IQ_DILUT_EPS_NORM", R$2)</f>
        <v>1.2529999999999999</v>
      </c>
      <c r="S128" s="10" cm="1">
        <f t="array" ref="S128">_xll.SNL.Clients.Office.Excel.Functions.SPG($A128, "IQ_DILUT_EPS_NORM", S$2)</f>
        <v>1.9079999999999999</v>
      </c>
      <c r="T128" s="10" cm="1">
        <f t="array" ref="T128">_xll.SNL.Clients.Office.Excel.Functions.SPG($A128, "IQ_DILUT_EPS_NORM", T$2)</f>
        <v>1.353</v>
      </c>
      <c r="U128" s="10" cm="1">
        <f t="array" ref="U128">_xll.SNL.Clients.Office.Excel.Functions.SPG($A128, "IQ_DILUT_EPS_NORM", U$2)</f>
        <v>1.171</v>
      </c>
      <c r="V128" s="10" cm="1">
        <f t="array" ref="V128">_xll.SNL.Clients.Office.Excel.Functions.SPG($A128, "IQ_DILUT_EPS_NORM", V$2)</f>
        <v>1.159</v>
      </c>
    </row>
    <row r="129" spans="1:22">
      <c r="A129" s="11" t="s">
        <v>132</v>
      </c>
      <c r="B129" s="10" cm="1">
        <f t="array" ref="B129">_xll.SNL.Clients.Office.Excel.Functions.SPG($A129, "IQ_DILUT_EPS_NORM", B$2)</f>
        <v>2.1560000000000001</v>
      </c>
      <c r="C129" s="10" cm="1">
        <f t="array" ref="C129">_xll.SNL.Clients.Office.Excel.Functions.SPG($A129, "IQ_DILUT_EPS_NORM", C$2)</f>
        <v>3.2989999999999999</v>
      </c>
      <c r="D129" s="10" cm="1">
        <f t="array" ref="D129">_xll.SNL.Clients.Office.Excel.Functions.SPG($A129, "IQ_DILUT_EPS_NORM", D$2)</f>
        <v>3.3940000000000001</v>
      </c>
      <c r="E129" s="10" cm="1">
        <f t="array" ref="E129">_xll.SNL.Clients.Office.Excel.Functions.SPG($A129, "IQ_DILUT_EPS_NORM", E$2)</f>
        <v>2.8570000000000002</v>
      </c>
      <c r="F129" s="10" cm="1">
        <f t="array" ref="F129">_xll.SNL.Clients.Office.Excel.Functions.SPG($A129, "IQ_DILUT_EPS_NORM", F$2)</f>
        <v>2.3090000000000002</v>
      </c>
      <c r="G129" s="10" cm="1">
        <f t="array" ref="G129">_xll.SNL.Clients.Office.Excel.Functions.SPG($A129, "IQ_DILUT_EPS_NORM", G$2)</f>
        <v>3.7050000000000001</v>
      </c>
      <c r="H129" s="10" cm="1">
        <f t="array" ref="H129">_xll.SNL.Clients.Office.Excel.Functions.SPG($A129, "IQ_DILUT_EPS_NORM", H$2)</f>
        <v>3.2280000000000002</v>
      </c>
      <c r="I129" s="10" cm="1">
        <f t="array" ref="I129">_xll.SNL.Clients.Office.Excel.Functions.SPG($A129, "IQ_DILUT_EPS_NORM", I$2)</f>
        <v>2.278</v>
      </c>
      <c r="J129" s="10" cm="1">
        <f t="array" ref="J129">_xll.SNL.Clients.Office.Excel.Functions.SPG($A129, "IQ_DILUT_EPS_NORM", J$2)</f>
        <v>2.2959999999999998</v>
      </c>
      <c r="K129" s="10" cm="1">
        <f t="array" ref="K129">_xll.SNL.Clients.Office.Excel.Functions.SPG($A129, "IQ_DILUT_EPS_NORM", K$2)</f>
        <v>3.7160000000000002</v>
      </c>
      <c r="L129" s="10" cm="1">
        <f t="array" ref="L129">_xll.SNL.Clients.Office.Excel.Functions.SPG($A129, "IQ_DILUT_EPS_NORM", L$2)</f>
        <v>3.851</v>
      </c>
      <c r="M129" s="10" cm="1">
        <f t="array" ref="M129">_xll.SNL.Clients.Office.Excel.Functions.SPG($A129, "IQ_DILUT_EPS_NORM", M$2)</f>
        <v>3.3130000000000002</v>
      </c>
      <c r="N129" s="10" cm="1">
        <f t="array" ref="N129">_xll.SNL.Clients.Office.Excel.Functions.SPG($A129, "IQ_DILUT_EPS_NORM", N$2)</f>
        <v>2.5950000000000002</v>
      </c>
      <c r="O129" s="10" cm="1">
        <f t="array" ref="O129">_xll.SNL.Clients.Office.Excel.Functions.SPG($A129, "IQ_DILUT_EPS_NORM", O$2)</f>
        <v>2.9809999999999999</v>
      </c>
      <c r="P129" s="10" cm="1">
        <f t="array" ref="P129">_xll.SNL.Clients.Office.Excel.Functions.SPG($A129, "IQ_DILUT_EPS_NORM", P$2)</f>
        <v>2.4689999999999999</v>
      </c>
      <c r="Q129" s="10" cm="1">
        <f t="array" ref="Q129">_xll.SNL.Clients.Office.Excel.Functions.SPG($A129, "IQ_DILUT_EPS_NORM", Q$2)</f>
        <v>2.0030000000000001</v>
      </c>
      <c r="R129" s="10" cm="1">
        <f t="array" ref="R129">_xll.SNL.Clients.Office.Excel.Functions.SPG($A129, "IQ_DILUT_EPS_NORM", R$2)</f>
        <v>1.724</v>
      </c>
      <c r="S129" s="10" cm="1">
        <f t="array" ref="S129">_xll.SNL.Clients.Office.Excel.Functions.SPG($A129, "IQ_DILUT_EPS_NORM", S$2)</f>
        <v>1.7909999999999999</v>
      </c>
      <c r="T129" s="10" cm="1">
        <f t="array" ref="T129">_xll.SNL.Clients.Office.Excel.Functions.SPG($A129, "IQ_DILUT_EPS_NORM", T$2)</f>
        <v>1.3320000000000001</v>
      </c>
      <c r="U129" s="10" cm="1">
        <f t="array" ref="U129">_xll.SNL.Clients.Office.Excel.Functions.SPG($A129, "IQ_DILUT_EPS_NORM", U$2)</f>
        <v>1.0129999999999999</v>
      </c>
      <c r="V129" s="10" cm="1">
        <f t="array" ref="V129">_xll.SNL.Clients.Office.Excel.Functions.SPG($A129, "IQ_DILUT_EPS_NORM", V$2)</f>
        <v>0.82099999999999995</v>
      </c>
    </row>
    <row r="130" spans="1:22">
      <c r="A130" s="11" t="s">
        <v>133</v>
      </c>
      <c r="B130" s="10" cm="1">
        <f t="array" ref="B130">_xll.SNL.Clients.Office.Excel.Functions.SPG($A130, "IQ_DILUT_EPS_NORM", B$2)</f>
        <v>1.129</v>
      </c>
      <c r="C130" s="10" cm="1">
        <f t="array" ref="C130">_xll.SNL.Clients.Office.Excel.Functions.SPG($A130, "IQ_DILUT_EPS_NORM", C$2)</f>
        <v>0.93899999999999995</v>
      </c>
      <c r="D130" s="10" cm="1">
        <f t="array" ref="D130">_xll.SNL.Clients.Office.Excel.Functions.SPG($A130, "IQ_DILUT_EPS_NORM", D$2)</f>
        <v>0.96099999999999997</v>
      </c>
      <c r="E130" s="10" cm="1">
        <f t="array" ref="E130">_xll.SNL.Clients.Office.Excel.Functions.SPG($A130, "IQ_DILUT_EPS_NORM", E$2)</f>
        <v>1.113</v>
      </c>
      <c r="F130" s="10" cm="1">
        <f t="array" ref="F130">_xll.SNL.Clients.Office.Excel.Functions.SPG($A130, "IQ_DILUT_EPS_NORM", F$2)</f>
        <v>1.032</v>
      </c>
      <c r="G130" s="10" cm="1">
        <f t="array" ref="G130">_xll.SNL.Clients.Office.Excel.Functions.SPG($A130, "IQ_DILUT_EPS_NORM", G$2)</f>
        <v>1.0009999999999999</v>
      </c>
      <c r="H130" s="10" cm="1">
        <f t="array" ref="H130">_xll.SNL.Clients.Office.Excel.Functions.SPG($A130, "IQ_DILUT_EPS_NORM", H$2)</f>
        <v>0.97299999999999998</v>
      </c>
      <c r="I130" s="10" cm="1">
        <f t="array" ref="I130">_xll.SNL.Clients.Office.Excel.Functions.SPG($A130, "IQ_DILUT_EPS_NORM", I$2)</f>
        <v>1.2729999999999999</v>
      </c>
      <c r="J130" s="10" t="str" cm="1">
        <f t="array" ref="J130">_xll.SNL.Clients.Office.Excel.Functions.SPG($A130, "IQ_DILUT_EPS_NORM", J$2)</f>
        <v>NA</v>
      </c>
      <c r="K130" s="10" cm="1">
        <f t="array" ref="K130">_xll.SNL.Clients.Office.Excel.Functions.SPG($A130, "IQ_DILUT_EPS_NORM", K$2)</f>
        <v>1.6910000000000001</v>
      </c>
      <c r="L130" s="10" cm="1">
        <f t="array" ref="L130">_xll.SNL.Clients.Office.Excel.Functions.SPG($A130, "IQ_DILUT_EPS_NORM", L$2)</f>
        <v>1.8480000000000001</v>
      </c>
      <c r="M130" s="10" cm="1">
        <f t="array" ref="M130">_xll.SNL.Clients.Office.Excel.Functions.SPG($A130, "IQ_DILUT_EPS_NORM", M$2)</f>
        <v>1.7989999999999999</v>
      </c>
      <c r="N130" s="10" cm="1">
        <f t="array" ref="N130">_xll.SNL.Clients.Office.Excel.Functions.SPG($A130, "IQ_DILUT_EPS_NORM", N$2)</f>
        <v>1.835</v>
      </c>
      <c r="O130" s="10" cm="1">
        <f t="array" ref="O130">_xll.SNL.Clients.Office.Excel.Functions.SPG($A130, "IQ_DILUT_EPS_NORM", O$2)</f>
        <v>1.5669999999999999</v>
      </c>
      <c r="P130" s="10" cm="1">
        <f t="array" ref="P130">_xll.SNL.Clients.Office.Excel.Functions.SPG($A130, "IQ_DILUT_EPS_NORM", P$2)</f>
        <v>1.6619999999999999</v>
      </c>
      <c r="Q130" s="10" cm="1">
        <f t="array" ref="Q130">_xll.SNL.Clients.Office.Excel.Functions.SPG($A130, "IQ_DILUT_EPS_NORM", Q$2)</f>
        <v>1.6859999999999999</v>
      </c>
      <c r="R130" s="10" cm="1">
        <f t="array" ref="R130">_xll.SNL.Clients.Office.Excel.Functions.SPG($A130, "IQ_DILUT_EPS_NORM", R$2)</f>
        <v>1.4590000000000001</v>
      </c>
      <c r="S130" s="10" cm="1">
        <f t="array" ref="S130">_xll.SNL.Clients.Office.Excel.Functions.SPG($A130, "IQ_DILUT_EPS_NORM", S$2)</f>
        <v>1.08</v>
      </c>
      <c r="T130" s="10" cm="1">
        <f t="array" ref="T130">_xll.SNL.Clients.Office.Excel.Functions.SPG($A130, "IQ_DILUT_EPS_NORM", T$2)</f>
        <v>0.84299999999999997</v>
      </c>
      <c r="U130" s="10" cm="1">
        <f t="array" ref="U130">_xll.SNL.Clients.Office.Excel.Functions.SPG($A130, "IQ_DILUT_EPS_NORM", U$2)</f>
        <v>0.64100000000000001</v>
      </c>
      <c r="V130" s="10" cm="1">
        <f t="array" ref="V130">_xll.SNL.Clients.Office.Excel.Functions.SPG($A130, "IQ_DILUT_EPS_NORM", V$2)</f>
        <v>0.84499999999999997</v>
      </c>
    </row>
    <row r="131" spans="1:22">
      <c r="A131" s="11" t="s">
        <v>134</v>
      </c>
      <c r="B131" s="10" cm="1">
        <f t="array" ref="B131">_xll.SNL.Clients.Office.Excel.Functions.SPG($A131, "IQ_DILUT_EPS_NORM", B$2)</f>
        <v>1.2989999999999999</v>
      </c>
      <c r="C131" s="10" cm="1">
        <f t="array" ref="C131">_xll.SNL.Clients.Office.Excel.Functions.SPG($A131, "IQ_DILUT_EPS_NORM", C$2)</f>
        <v>1.222</v>
      </c>
      <c r="D131" s="10" cm="1">
        <f t="array" ref="D131">_xll.SNL.Clients.Office.Excel.Functions.SPG($A131, "IQ_DILUT_EPS_NORM", D$2)</f>
        <v>1.881</v>
      </c>
      <c r="E131" s="10" cm="1">
        <f t="array" ref="E131">_xll.SNL.Clients.Office.Excel.Functions.SPG($A131, "IQ_DILUT_EPS_NORM", E$2)</f>
        <v>1.8240000000000001</v>
      </c>
      <c r="F131" s="10" cm="1">
        <f t="array" ref="F131">_xll.SNL.Clients.Office.Excel.Functions.SPG($A131, "IQ_DILUT_EPS_NORM", F$2)</f>
        <v>1.288</v>
      </c>
      <c r="G131" s="10" cm="1">
        <f t="array" ref="G131">_xll.SNL.Clients.Office.Excel.Functions.SPG($A131, "IQ_DILUT_EPS_NORM", G$2)</f>
        <v>1.159</v>
      </c>
      <c r="H131" s="10" cm="1">
        <f t="array" ref="H131">_xll.SNL.Clients.Office.Excel.Functions.SPG($A131, "IQ_DILUT_EPS_NORM", H$2)</f>
        <v>1.8129999999999999</v>
      </c>
      <c r="I131" s="10" cm="1">
        <f t="array" ref="I131">_xll.SNL.Clients.Office.Excel.Functions.SPG($A131, "IQ_DILUT_EPS_NORM", I$2)</f>
        <v>1.6919999999999999</v>
      </c>
      <c r="J131" s="10" cm="1">
        <f t="array" ref="J131">_xll.SNL.Clients.Office.Excel.Functions.SPG($A131, "IQ_DILUT_EPS_NORM", J$2)</f>
        <v>1.0389999999999999</v>
      </c>
      <c r="K131" s="10" cm="1">
        <f t="array" ref="K131">_xll.SNL.Clients.Office.Excel.Functions.SPG($A131, "IQ_DILUT_EPS_NORM", K$2)</f>
        <v>1.107</v>
      </c>
      <c r="L131" s="10" cm="1">
        <f t="array" ref="L131">_xll.SNL.Clients.Office.Excel.Functions.SPG($A131, "IQ_DILUT_EPS_NORM", L$2)</f>
        <v>1.6080000000000001</v>
      </c>
      <c r="M131" s="10" cm="1">
        <f t="array" ref="M131">_xll.SNL.Clients.Office.Excel.Functions.SPG($A131, "IQ_DILUT_EPS_NORM", M$2)</f>
        <v>1.363</v>
      </c>
      <c r="N131" s="10" cm="1">
        <f t="array" ref="N131">_xll.SNL.Clients.Office.Excel.Functions.SPG($A131, "IQ_DILUT_EPS_NORM", N$2)</f>
        <v>1.0820000000000001</v>
      </c>
      <c r="O131" s="10" cm="1">
        <f t="array" ref="O131">_xll.SNL.Clients.Office.Excel.Functions.SPG($A131, "IQ_DILUT_EPS_NORM", O$2)</f>
        <v>1.258</v>
      </c>
      <c r="P131" s="10" cm="1">
        <f t="array" ref="P131">_xll.SNL.Clients.Office.Excel.Functions.SPG($A131, "IQ_DILUT_EPS_NORM", P$2)</f>
        <v>1.4690000000000001</v>
      </c>
      <c r="Q131" s="10" cm="1">
        <f t="array" ref="Q131">_xll.SNL.Clients.Office.Excel.Functions.SPG($A131, "IQ_DILUT_EPS_NORM", Q$2)</f>
        <v>0.64100000000000001</v>
      </c>
      <c r="R131" s="10" cm="1">
        <f t="array" ref="R131">_xll.SNL.Clients.Office.Excel.Functions.SPG($A131, "IQ_DILUT_EPS_NORM", R$2)</f>
        <v>0.502</v>
      </c>
      <c r="S131" s="10" cm="1">
        <f t="array" ref="S131">_xll.SNL.Clients.Office.Excel.Functions.SPG($A131, "IQ_DILUT_EPS_NORM", S$2)</f>
        <v>0.155</v>
      </c>
      <c r="T131" s="10" cm="1">
        <f t="array" ref="T131">_xll.SNL.Clients.Office.Excel.Functions.SPG($A131, "IQ_DILUT_EPS_NORM", T$2)</f>
        <v>-0.376</v>
      </c>
      <c r="U131" s="10" cm="1">
        <f t="array" ref="U131">_xll.SNL.Clients.Office.Excel.Functions.SPG($A131, "IQ_DILUT_EPS_NORM", U$2)</f>
        <v>1.35</v>
      </c>
      <c r="V131" s="10" cm="1">
        <f t="array" ref="V131">_xll.SNL.Clients.Office.Excel.Functions.SPG($A131, "IQ_DILUT_EPS_NORM", V$2)</f>
        <v>-3.1E-2</v>
      </c>
    </row>
    <row r="132" spans="1:22">
      <c r="A132" s="11" t="s">
        <v>135</v>
      </c>
      <c r="B132" s="10" cm="1">
        <f t="array" ref="B132">_xll.SNL.Clients.Office.Excel.Functions.SPG($A132, "IQ_DILUT_EPS_NORM", B$2)</f>
        <v>1.849</v>
      </c>
      <c r="C132" s="10" cm="1">
        <f t="array" ref="C132">_xll.SNL.Clients.Office.Excel.Functions.SPG($A132, "IQ_DILUT_EPS_NORM", C$2)</f>
        <v>1.919</v>
      </c>
      <c r="D132" s="10" cm="1">
        <f t="array" ref="D132">_xll.SNL.Clients.Office.Excel.Functions.SPG($A132, "IQ_DILUT_EPS_NORM", D$2)</f>
        <v>1.591</v>
      </c>
      <c r="E132" s="10" cm="1">
        <f t="array" ref="E132">_xll.SNL.Clients.Office.Excel.Functions.SPG($A132, "IQ_DILUT_EPS_NORM", E$2)</f>
        <v>1.073</v>
      </c>
      <c r="F132" s="10" cm="1">
        <f t="array" ref="F132">_xll.SNL.Clients.Office.Excel.Functions.SPG($A132, "IQ_DILUT_EPS_NORM", F$2)</f>
        <v>1.847</v>
      </c>
      <c r="G132" s="10" cm="1">
        <f t="array" ref="G132">_xll.SNL.Clients.Office.Excel.Functions.SPG($A132, "IQ_DILUT_EPS_NORM", G$2)</f>
        <v>1.304</v>
      </c>
      <c r="H132" s="10" cm="1">
        <f t="array" ref="H132">_xll.SNL.Clients.Office.Excel.Functions.SPG($A132, "IQ_DILUT_EPS_NORM", H$2)</f>
        <v>0.85399999999999998</v>
      </c>
      <c r="I132" s="10" t="str" cm="1">
        <f t="array" ref="I132">_xll.SNL.Clients.Office.Excel.Functions.SPG($A132, "IQ_DILUT_EPS_NORM", I$2)</f>
        <v>NA</v>
      </c>
      <c r="J132" s="10" cm="1">
        <f t="array" ref="J132">_xll.SNL.Clients.Office.Excel.Functions.SPG($A132, "IQ_DILUT_EPS_NORM", J$2)</f>
        <v>0.752</v>
      </c>
      <c r="K132" s="10" cm="1">
        <f t="array" ref="K132">_xll.SNL.Clients.Office.Excel.Functions.SPG($A132, "IQ_DILUT_EPS_NORM", K$2)</f>
        <v>1.6180000000000001</v>
      </c>
      <c r="L132" s="10" cm="1">
        <f t="array" ref="L132">_xll.SNL.Clients.Office.Excel.Functions.SPG($A132, "IQ_DILUT_EPS_NORM", L$2)</f>
        <v>1.2</v>
      </c>
      <c r="M132" s="10" cm="1">
        <f t="array" ref="M132">_xll.SNL.Clients.Office.Excel.Functions.SPG($A132, "IQ_DILUT_EPS_NORM", M$2)</f>
        <v>1.286</v>
      </c>
      <c r="N132" s="10" cm="1">
        <f t="array" ref="N132">_xll.SNL.Clients.Office.Excel.Functions.SPG($A132, "IQ_DILUT_EPS_NORM", N$2)</f>
        <v>1.698</v>
      </c>
      <c r="O132" s="10" cm="1">
        <f t="array" ref="O132">_xll.SNL.Clients.Office.Excel.Functions.SPG($A132, "IQ_DILUT_EPS_NORM", O$2)</f>
        <v>1.9119999999999999</v>
      </c>
      <c r="P132" s="10" cm="1">
        <f t="array" ref="P132">_xll.SNL.Clients.Office.Excel.Functions.SPG($A132, "IQ_DILUT_EPS_NORM", P$2)</f>
        <v>1.593</v>
      </c>
      <c r="Q132" s="10" cm="1">
        <f t="array" ref="Q132">_xll.SNL.Clients.Office.Excel.Functions.SPG($A132, "IQ_DILUT_EPS_NORM", Q$2)</f>
        <v>1.2210000000000001</v>
      </c>
      <c r="R132" s="10" cm="1">
        <f t="array" ref="R132">_xll.SNL.Clients.Office.Excel.Functions.SPG($A132, "IQ_DILUT_EPS_NORM", R$2)</f>
        <v>1.3879999999999999</v>
      </c>
      <c r="S132" s="10" cm="1">
        <f t="array" ref="S132">_xll.SNL.Clients.Office.Excel.Functions.SPG($A132, "IQ_DILUT_EPS_NORM", S$2)</f>
        <v>1.532</v>
      </c>
      <c r="T132" s="10" cm="1">
        <f t="array" ref="T132">_xll.SNL.Clients.Office.Excel.Functions.SPG($A132, "IQ_DILUT_EPS_NORM", T$2)</f>
        <v>1.454</v>
      </c>
      <c r="U132" s="10" cm="1">
        <f t="array" ref="U132">_xll.SNL.Clients.Office.Excel.Functions.SPG($A132, "IQ_DILUT_EPS_NORM", U$2)</f>
        <v>1.3839999999999999</v>
      </c>
      <c r="V132" s="10" cm="1">
        <f t="array" ref="V132">_xll.SNL.Clients.Office.Excel.Functions.SPG($A132, "IQ_DILUT_EPS_NORM", V$2)</f>
        <v>1.179</v>
      </c>
    </row>
    <row r="133" spans="1:22">
      <c r="A133" s="11" t="s">
        <v>136</v>
      </c>
      <c r="B133" s="10" cm="1">
        <f t="array" ref="B133">_xll.SNL.Clients.Office.Excel.Functions.SPG($A133, "IQ_DILUT_EPS_NORM", B$2)</f>
        <v>0.107</v>
      </c>
      <c r="C133" s="10" cm="1">
        <f t="array" ref="C133">_xll.SNL.Clients.Office.Excel.Functions.SPG($A133, "IQ_DILUT_EPS_NORM", C$2)</f>
        <v>0</v>
      </c>
      <c r="D133" s="10" cm="1">
        <f t="array" ref="D133">_xll.SNL.Clients.Office.Excel.Functions.SPG($A133, "IQ_DILUT_EPS_NORM", D$2)</f>
        <v>7.1999999999999995E-2</v>
      </c>
      <c r="E133" s="10" cm="1">
        <f t="array" ref="E133">_xll.SNL.Clients.Office.Excel.Functions.SPG($A133, "IQ_DILUT_EPS_NORM", E$2)</f>
        <v>0.11</v>
      </c>
      <c r="F133" s="10" cm="1">
        <f t="array" ref="F133">_xll.SNL.Clients.Office.Excel.Functions.SPG($A133, "IQ_DILUT_EPS_NORM", F$2)</f>
        <v>6.9000000000000006E-2</v>
      </c>
      <c r="G133" s="10" cm="1">
        <f t="array" ref="G133">_xll.SNL.Clients.Office.Excel.Functions.SPG($A133, "IQ_DILUT_EPS_NORM", G$2)</f>
        <v>9.1999999999999998E-2</v>
      </c>
      <c r="H133" s="10" cm="1">
        <f t="array" ref="H133">_xll.SNL.Clients.Office.Excel.Functions.SPG($A133, "IQ_DILUT_EPS_NORM", H$2)</f>
        <v>0.126</v>
      </c>
      <c r="I133" s="10" cm="1">
        <f t="array" ref="I133">_xll.SNL.Clients.Office.Excel.Functions.SPG($A133, "IQ_DILUT_EPS_NORM", I$2)</f>
        <v>7.4999999999999997E-2</v>
      </c>
      <c r="J133" s="10" cm="1">
        <f t="array" ref="J133">_xll.SNL.Clients.Office.Excel.Functions.SPG($A133, "IQ_DILUT_EPS_NORM", J$2)</f>
        <v>-6.4000000000000001E-2</v>
      </c>
      <c r="K133" s="10" cm="1">
        <f t="array" ref="K133">_xll.SNL.Clients.Office.Excel.Functions.SPG($A133, "IQ_DILUT_EPS_NORM", K$2)</f>
        <v>-7.2999999999999995E-2</v>
      </c>
      <c r="L133" s="10" cm="1">
        <f t="array" ref="L133">_xll.SNL.Clients.Office.Excel.Functions.SPG($A133, "IQ_DILUT_EPS_NORM", L$2)</f>
        <v>-9.7000000000000003E-2</v>
      </c>
      <c r="M133" s="10" cm="1">
        <f t="array" ref="M133">_xll.SNL.Clients.Office.Excel.Functions.SPG($A133, "IQ_DILUT_EPS_NORM", M$2)</f>
        <v>-6.0999999999999999E-2</v>
      </c>
      <c r="N133" s="10" cm="1">
        <f t="array" ref="N133">_xll.SNL.Clients.Office.Excel.Functions.SPG($A133, "IQ_DILUT_EPS_NORM", N$2)</f>
        <v>-0.1</v>
      </c>
      <c r="O133" s="10" cm="1">
        <f t="array" ref="O133">_xll.SNL.Clients.Office.Excel.Functions.SPG($A133, "IQ_DILUT_EPS_NORM", O$2)</f>
        <v>-0.127</v>
      </c>
      <c r="P133" s="10" cm="1">
        <f t="array" ref="P133">_xll.SNL.Clients.Office.Excel.Functions.SPG($A133, "IQ_DILUT_EPS_NORM", P$2)</f>
        <v>-1.0999999999999999E-2</v>
      </c>
      <c r="Q133" s="10" cm="1">
        <f t="array" ref="Q133">_xll.SNL.Clients.Office.Excel.Functions.SPG($A133, "IQ_DILUT_EPS_NORM", Q$2)</f>
        <v>-2.9000000000000001E-2</v>
      </c>
      <c r="R133" s="10" cm="1">
        <f t="array" ref="R133">_xll.SNL.Clients.Office.Excel.Functions.SPG($A133, "IQ_DILUT_EPS_NORM", R$2)</f>
        <v>-1.6E-2</v>
      </c>
      <c r="S133" s="10" cm="1">
        <f t="array" ref="S133">_xll.SNL.Clients.Office.Excel.Functions.SPG($A133, "IQ_DILUT_EPS_NORM", S$2)</f>
        <v>1.2E-2</v>
      </c>
      <c r="T133" s="10" cm="1">
        <f t="array" ref="T133">_xll.SNL.Clients.Office.Excel.Functions.SPG($A133, "IQ_DILUT_EPS_NORM", T$2)</f>
        <v>9.0999999999999998E-2</v>
      </c>
      <c r="U133" s="10" cm="1">
        <f t="array" ref="U133">_xll.SNL.Clients.Office.Excel.Functions.SPG($A133, "IQ_DILUT_EPS_NORM", U$2)</f>
        <v>5.8999999999999997E-2</v>
      </c>
      <c r="V133" s="10" cm="1">
        <f t="array" ref="V133">_xll.SNL.Clients.Office.Excel.Functions.SPG($A133, "IQ_DILUT_EPS_NORM", V$2)</f>
        <v>0.05</v>
      </c>
    </row>
    <row r="134" spans="1:22">
      <c r="A134" s="11" t="s">
        <v>137</v>
      </c>
      <c r="B134" s="10" cm="1">
        <f t="array" ref="B134">_xll.SNL.Clients.Office.Excel.Functions.SPG($A134, "IQ_DILUT_EPS_NORM", B$2)</f>
        <v>1.3049999999999999</v>
      </c>
      <c r="C134" s="10" cm="1">
        <f t="array" ref="C134">_xll.SNL.Clients.Office.Excel.Functions.SPG($A134, "IQ_DILUT_EPS_NORM", C$2)</f>
        <v>0.60699999999999998</v>
      </c>
      <c r="D134" s="10" cm="1">
        <f t="array" ref="D134">_xll.SNL.Clients.Office.Excel.Functions.SPG($A134, "IQ_DILUT_EPS_NORM", D$2)</f>
        <v>0.7</v>
      </c>
      <c r="E134" s="10" cm="1">
        <f t="array" ref="E134">_xll.SNL.Clients.Office.Excel.Functions.SPG($A134, "IQ_DILUT_EPS_NORM", E$2)</f>
        <v>2.0139999999999998</v>
      </c>
      <c r="F134" s="10" cm="1">
        <f t="array" ref="F134">_xll.SNL.Clients.Office.Excel.Functions.SPG($A134, "IQ_DILUT_EPS_NORM", F$2)</f>
        <v>0.93200000000000005</v>
      </c>
      <c r="G134" s="10" cm="1">
        <f t="array" ref="G134">_xll.SNL.Clients.Office.Excel.Functions.SPG($A134, "IQ_DILUT_EPS_NORM", G$2)</f>
        <v>0.32200000000000001</v>
      </c>
      <c r="H134" s="10" cm="1">
        <f t="array" ref="H134">_xll.SNL.Clients.Office.Excel.Functions.SPG($A134, "IQ_DILUT_EPS_NORM", H$2)</f>
        <v>0.46300000000000002</v>
      </c>
      <c r="I134" s="10" cm="1">
        <f t="array" ref="I134">_xll.SNL.Clients.Office.Excel.Functions.SPG($A134, "IQ_DILUT_EPS_NORM", I$2)</f>
        <v>1.431</v>
      </c>
      <c r="J134" s="10" cm="1">
        <f t="array" ref="J134">_xll.SNL.Clients.Office.Excel.Functions.SPG($A134, "IQ_DILUT_EPS_NORM", J$2)</f>
        <v>0.503</v>
      </c>
      <c r="K134" s="10" cm="1">
        <f t="array" ref="K134">_xll.SNL.Clients.Office.Excel.Functions.SPG($A134, "IQ_DILUT_EPS_NORM", K$2)</f>
        <v>0.224</v>
      </c>
      <c r="L134" s="10" cm="1">
        <f t="array" ref="L134">_xll.SNL.Clients.Office.Excel.Functions.SPG($A134, "IQ_DILUT_EPS_NORM", L$2)</f>
        <v>0.313</v>
      </c>
      <c r="M134" s="10" cm="1">
        <f t="array" ref="M134">_xll.SNL.Clients.Office.Excel.Functions.SPG($A134, "IQ_DILUT_EPS_NORM", M$2)</f>
        <v>1.115</v>
      </c>
      <c r="N134" s="10" cm="1">
        <f t="array" ref="N134">_xll.SNL.Clients.Office.Excel.Functions.SPG($A134, "IQ_DILUT_EPS_NORM", N$2)</f>
        <v>0.47699999999999998</v>
      </c>
      <c r="O134" s="10" cm="1">
        <f t="array" ref="O134">_xll.SNL.Clients.Office.Excel.Functions.SPG($A134, "IQ_DILUT_EPS_NORM", O$2)</f>
        <v>0.22900000000000001</v>
      </c>
      <c r="P134" s="10" cm="1">
        <f t="array" ref="P134">_xll.SNL.Clients.Office.Excel.Functions.SPG($A134, "IQ_DILUT_EPS_NORM", P$2)</f>
        <v>0.245</v>
      </c>
      <c r="Q134" s="10" cm="1">
        <f t="array" ref="Q134">_xll.SNL.Clients.Office.Excel.Functions.SPG($A134, "IQ_DILUT_EPS_NORM", Q$2)</f>
        <v>1.21</v>
      </c>
      <c r="R134" s="10" cm="1">
        <f t="array" ref="R134">_xll.SNL.Clients.Office.Excel.Functions.SPG($A134, "IQ_DILUT_EPS_NORM", R$2)</f>
        <v>0.47</v>
      </c>
      <c r="S134" s="10" cm="1">
        <f t="array" ref="S134">_xll.SNL.Clients.Office.Excel.Functions.SPG($A134, "IQ_DILUT_EPS_NORM", S$2)</f>
        <v>-0.02</v>
      </c>
      <c r="T134" s="10" cm="1">
        <f t="array" ref="T134">_xll.SNL.Clients.Office.Excel.Functions.SPG($A134, "IQ_DILUT_EPS_NORM", T$2)</f>
        <v>6.0999999999999999E-2</v>
      </c>
      <c r="U134" s="10" cm="1">
        <f t="array" ref="U134">_xll.SNL.Clients.Office.Excel.Functions.SPG($A134, "IQ_DILUT_EPS_NORM", U$2)</f>
        <v>0.94599999999999995</v>
      </c>
      <c r="V134" s="10" cm="1">
        <f t="array" ref="V134">_xll.SNL.Clients.Office.Excel.Functions.SPG($A134, "IQ_DILUT_EPS_NORM", V$2)</f>
        <v>0.35299999999999998</v>
      </c>
    </row>
    <row r="135" spans="1:22">
      <c r="A135" s="11" t="s">
        <v>138</v>
      </c>
      <c r="B135" s="10" cm="1">
        <f t="array" ref="B135">_xll.SNL.Clients.Office.Excel.Functions.SPG($A135, "IQ_DILUT_EPS_NORM", B$2)</f>
        <v>3.36</v>
      </c>
      <c r="C135" s="10" cm="1">
        <f t="array" ref="C135">_xll.SNL.Clients.Office.Excel.Functions.SPG($A135, "IQ_DILUT_EPS_NORM", C$2)</f>
        <v>5.6260000000000003</v>
      </c>
      <c r="D135" s="10" cm="1">
        <f t="array" ref="D135">_xll.SNL.Clients.Office.Excel.Functions.SPG($A135, "IQ_DILUT_EPS_NORM", D$2)</f>
        <v>7.0220000000000002</v>
      </c>
      <c r="E135" s="10" cm="1">
        <f t="array" ref="E135">_xll.SNL.Clients.Office.Excel.Functions.SPG($A135, "IQ_DILUT_EPS_NORM", E$2)</f>
        <v>4.9400000000000004</v>
      </c>
      <c r="F135" s="10" cm="1">
        <f t="array" ref="F135">_xll.SNL.Clients.Office.Excel.Functions.SPG($A135, "IQ_DILUT_EPS_NORM", F$2)</f>
        <v>6.7409999999999997</v>
      </c>
      <c r="G135" s="10" cm="1">
        <f t="array" ref="G135">_xll.SNL.Clients.Office.Excel.Functions.SPG($A135, "IQ_DILUT_EPS_NORM", G$2)</f>
        <v>7.74</v>
      </c>
      <c r="H135" s="10" cm="1">
        <f t="array" ref="H135">_xll.SNL.Clients.Office.Excel.Functions.SPG($A135, "IQ_DILUT_EPS_NORM", H$2)</f>
        <v>8.484</v>
      </c>
      <c r="I135" s="10" cm="1">
        <f t="array" ref="I135">_xll.SNL.Clients.Office.Excel.Functions.SPG($A135, "IQ_DILUT_EPS_NORM", I$2)</f>
        <v>5.218</v>
      </c>
      <c r="J135" s="10" cm="1">
        <f t="array" ref="J135">_xll.SNL.Clients.Office.Excel.Functions.SPG($A135, "IQ_DILUT_EPS_NORM", J$2)</f>
        <v>6.5069999999999997</v>
      </c>
      <c r="K135" s="10" cm="1">
        <f t="array" ref="K135">_xll.SNL.Clients.Office.Excel.Functions.SPG($A135, "IQ_DILUT_EPS_NORM", K$2)</f>
        <v>5.1879999999999997</v>
      </c>
      <c r="L135" s="10" cm="1">
        <f t="array" ref="L135">_xll.SNL.Clients.Office.Excel.Functions.SPG($A135, "IQ_DILUT_EPS_NORM", L$2)</f>
        <v>5.1920000000000002</v>
      </c>
      <c r="M135" s="10" cm="1">
        <f t="array" ref="M135">_xll.SNL.Clients.Office.Excel.Functions.SPG($A135, "IQ_DILUT_EPS_NORM", M$2)</f>
        <v>2.3279999999999998</v>
      </c>
      <c r="N135" s="10" cm="1">
        <f t="array" ref="N135">_xll.SNL.Clients.Office.Excel.Functions.SPG($A135, "IQ_DILUT_EPS_NORM", N$2)</f>
        <v>3.2909999999999999</v>
      </c>
      <c r="O135" s="10" cm="1">
        <f t="array" ref="O135">_xll.SNL.Clients.Office.Excel.Functions.SPG($A135, "IQ_DILUT_EPS_NORM", O$2)</f>
        <v>4.25</v>
      </c>
      <c r="P135" s="10" cm="1">
        <f t="array" ref="P135">_xll.SNL.Clients.Office.Excel.Functions.SPG($A135, "IQ_DILUT_EPS_NORM", P$2)</f>
        <v>4.5999999999999996</v>
      </c>
      <c r="Q135" s="10" cm="1">
        <f t="array" ref="Q135">_xll.SNL.Clients.Office.Excel.Functions.SPG($A135, "IQ_DILUT_EPS_NORM", Q$2)</f>
        <v>3.1280000000000001</v>
      </c>
      <c r="R135" s="10" cm="1">
        <f t="array" ref="R135">_xll.SNL.Clients.Office.Excel.Functions.SPG($A135, "IQ_DILUT_EPS_NORM", R$2)</f>
        <v>2.6629999999999998</v>
      </c>
      <c r="S135" s="10" cm="1">
        <f t="array" ref="S135">_xll.SNL.Clients.Office.Excel.Functions.SPG($A135, "IQ_DILUT_EPS_NORM", S$2)</f>
        <v>2.5089999999999999</v>
      </c>
      <c r="T135" s="10" cm="1">
        <f t="array" ref="T135">_xll.SNL.Clients.Office.Excel.Functions.SPG($A135, "IQ_DILUT_EPS_NORM", T$2)</f>
        <v>1.8640000000000001</v>
      </c>
      <c r="U135" s="10" cm="1">
        <f t="array" ref="U135">_xll.SNL.Clients.Office.Excel.Functions.SPG($A135, "IQ_DILUT_EPS_NORM", U$2)</f>
        <v>1.3660000000000001</v>
      </c>
      <c r="V135" s="10" cm="1">
        <f t="array" ref="V135">_xll.SNL.Clients.Office.Excel.Functions.SPG($A135, "IQ_DILUT_EPS_NORM", V$2)</f>
        <v>1.855</v>
      </c>
    </row>
    <row r="136" spans="1:22">
      <c r="A136" s="11" t="s">
        <v>139</v>
      </c>
      <c r="B136" s="10" cm="1">
        <f t="array" ref="B136">_xll.SNL.Clients.Office.Excel.Functions.SPG($A136, "IQ_DILUT_EPS_NORM", B$2)</f>
        <v>1.3069999999999999</v>
      </c>
      <c r="C136" s="10" cm="1">
        <f t="array" ref="C136">_xll.SNL.Clients.Office.Excel.Functions.SPG($A136, "IQ_DILUT_EPS_NORM", C$2)</f>
        <v>1.1399999999999999</v>
      </c>
      <c r="D136" s="10" cm="1">
        <f t="array" ref="D136">_xll.SNL.Clients.Office.Excel.Functions.SPG($A136, "IQ_DILUT_EPS_NORM", D$2)</f>
        <v>0.58199999999999996</v>
      </c>
      <c r="E136" s="10" cm="1">
        <f t="array" ref="E136">_xll.SNL.Clients.Office.Excel.Functions.SPG($A136, "IQ_DILUT_EPS_NORM", E$2)</f>
        <v>1.5309999999999999</v>
      </c>
      <c r="F136" s="10" cm="1">
        <f t="array" ref="F136">_xll.SNL.Clients.Office.Excel.Functions.SPG($A136, "IQ_DILUT_EPS_NORM", F$2)</f>
        <v>1.0109999999999999</v>
      </c>
      <c r="G136" s="10" cm="1">
        <f t="array" ref="G136">_xll.SNL.Clients.Office.Excel.Functions.SPG($A136, "IQ_DILUT_EPS_NORM", G$2)</f>
        <v>0.94699999999999995</v>
      </c>
      <c r="H136" s="10" cm="1">
        <f t="array" ref="H136">_xll.SNL.Clients.Office.Excel.Functions.SPG($A136, "IQ_DILUT_EPS_NORM", H$2)</f>
        <v>0.65800000000000003</v>
      </c>
      <c r="I136" s="10" cm="1">
        <f t="array" ref="I136">_xll.SNL.Clients.Office.Excel.Functions.SPG($A136, "IQ_DILUT_EPS_NORM", I$2)</f>
        <v>1.1599999999999999</v>
      </c>
      <c r="J136" s="10" cm="1">
        <f t="array" ref="J136">_xll.SNL.Clients.Office.Excel.Functions.SPG($A136, "IQ_DILUT_EPS_NORM", J$2)</f>
        <v>1.1910000000000001</v>
      </c>
      <c r="K136" s="10" cm="1">
        <f t="array" ref="K136">_xll.SNL.Clients.Office.Excel.Functions.SPG($A136, "IQ_DILUT_EPS_NORM", K$2)</f>
        <v>0.74299999999999999</v>
      </c>
      <c r="L136" s="10" cm="1">
        <f t="array" ref="L136">_xll.SNL.Clients.Office.Excel.Functions.SPG($A136, "IQ_DILUT_EPS_NORM", L$2)</f>
        <v>0.96499999999999997</v>
      </c>
      <c r="M136" s="10" cm="1">
        <f t="array" ref="M136">_xll.SNL.Clients.Office.Excel.Functions.SPG($A136, "IQ_DILUT_EPS_NORM", M$2)</f>
        <v>1.0920000000000001</v>
      </c>
      <c r="N136" s="10" cm="1">
        <f t="array" ref="N136">_xll.SNL.Clients.Office.Excel.Functions.SPG($A136, "IQ_DILUT_EPS_NORM", N$2)</f>
        <v>0.44700000000000001</v>
      </c>
      <c r="O136" s="10" cm="1">
        <f t="array" ref="O136">_xll.SNL.Clients.Office.Excel.Functions.SPG($A136, "IQ_DILUT_EPS_NORM", O$2)</f>
        <v>0.44700000000000001</v>
      </c>
      <c r="P136" s="10" cm="1">
        <f t="array" ref="P136">_xll.SNL.Clients.Office.Excel.Functions.SPG($A136, "IQ_DILUT_EPS_NORM", P$2)</f>
        <v>0.40600000000000003</v>
      </c>
      <c r="Q136" s="10" t="str" cm="1">
        <f t="array" ref="Q136">_xll.SNL.Clients.Office.Excel.Functions.SPG($A136, "IQ_DILUT_EPS_NORM", Q$2)</f>
        <v>NA</v>
      </c>
      <c r="R136" s="10" cm="1">
        <f t="array" ref="R136">_xll.SNL.Clients.Office.Excel.Functions.SPG($A136, "IQ_DILUT_EPS_NORM", R$2)</f>
        <v>0.40300000000000002</v>
      </c>
      <c r="S136" s="10" cm="1">
        <f t="array" ref="S136">_xll.SNL.Clients.Office.Excel.Functions.SPG($A136, "IQ_DILUT_EPS_NORM", S$2)</f>
        <v>0.33700000000000002</v>
      </c>
      <c r="T136" s="10" cm="1">
        <f t="array" ref="T136">_xll.SNL.Clients.Office.Excel.Functions.SPG($A136, "IQ_DILUT_EPS_NORM", T$2)</f>
        <v>-1.7000000000000001E-2</v>
      </c>
      <c r="U136" s="10" cm="1">
        <f t="array" ref="U136">_xll.SNL.Clients.Office.Excel.Functions.SPG($A136, "IQ_DILUT_EPS_NORM", U$2)</f>
        <v>0.23300000000000001</v>
      </c>
      <c r="V136" s="10" cm="1">
        <f t="array" ref="V136">_xll.SNL.Clients.Office.Excel.Functions.SPG($A136, "IQ_DILUT_EPS_NORM", V$2)</f>
        <v>4.7E-2</v>
      </c>
    </row>
    <row r="137" spans="1:22">
      <c r="A137" s="11" t="s">
        <v>140</v>
      </c>
      <c r="B137" s="10" cm="1">
        <f t="array" ref="B137">_xll.SNL.Clients.Office.Excel.Functions.SPG($A137, "IQ_DILUT_EPS_NORM", B$2)</f>
        <v>1.407</v>
      </c>
      <c r="C137" s="10" cm="1">
        <f t="array" ref="C137">_xll.SNL.Clients.Office.Excel.Functions.SPG($A137, "IQ_DILUT_EPS_NORM", C$2)</f>
        <v>1.147</v>
      </c>
      <c r="D137" s="10" cm="1">
        <f t="array" ref="D137">_xll.SNL.Clients.Office.Excel.Functions.SPG($A137, "IQ_DILUT_EPS_NORM", D$2)</f>
        <v>1.931</v>
      </c>
      <c r="E137" s="10" cm="1">
        <f t="array" ref="E137">_xll.SNL.Clients.Office.Excel.Functions.SPG($A137, "IQ_DILUT_EPS_NORM", E$2)</f>
        <v>0.34200000000000003</v>
      </c>
      <c r="F137" s="10" cm="1">
        <f t="array" ref="F137">_xll.SNL.Clients.Office.Excel.Functions.SPG($A137, "IQ_DILUT_EPS_NORM", F$2)</f>
        <v>1.0329999999999999</v>
      </c>
      <c r="G137" s="10" cm="1">
        <f t="array" ref="G137">_xll.SNL.Clients.Office.Excel.Functions.SPG($A137, "IQ_DILUT_EPS_NORM", G$2)</f>
        <v>1.6679999999999999</v>
      </c>
      <c r="H137" s="10" cm="1">
        <f t="array" ref="H137">_xll.SNL.Clients.Office.Excel.Functions.SPG($A137, "IQ_DILUT_EPS_NORM", H$2)</f>
        <v>2.1619999999999999</v>
      </c>
      <c r="I137" s="10" cm="1">
        <f t="array" ref="I137">_xll.SNL.Clients.Office.Excel.Functions.SPG($A137, "IQ_DILUT_EPS_NORM", I$2)</f>
        <v>0.252</v>
      </c>
      <c r="J137" s="10" cm="1">
        <f t="array" ref="J137">_xll.SNL.Clients.Office.Excel.Functions.SPG($A137, "IQ_DILUT_EPS_NORM", J$2)</f>
        <v>1.3260000000000001</v>
      </c>
      <c r="K137" s="10" cm="1">
        <f t="array" ref="K137">_xll.SNL.Clients.Office.Excel.Functions.SPG($A137, "IQ_DILUT_EPS_NORM", K$2)</f>
        <v>1.2450000000000001</v>
      </c>
      <c r="L137" s="10" cm="1">
        <f t="array" ref="L137">_xll.SNL.Clients.Office.Excel.Functions.SPG($A137, "IQ_DILUT_EPS_NORM", L$2)</f>
        <v>1.1910000000000001</v>
      </c>
      <c r="M137" s="10" cm="1">
        <f t="array" ref="M137">_xll.SNL.Clients.Office.Excel.Functions.SPG($A137, "IQ_DILUT_EPS_NORM", M$2)</f>
        <v>-1.0089999999999999</v>
      </c>
      <c r="N137" s="10" cm="1">
        <f t="array" ref="N137">_xll.SNL.Clients.Office.Excel.Functions.SPG($A137, "IQ_DILUT_EPS_NORM", N$2)</f>
        <v>0.157</v>
      </c>
      <c r="O137" s="10" cm="1">
        <f t="array" ref="O137">_xll.SNL.Clients.Office.Excel.Functions.SPG($A137, "IQ_DILUT_EPS_NORM", O$2)</f>
        <v>0.13200000000000001</v>
      </c>
      <c r="P137" s="10" cm="1">
        <f t="array" ref="P137">_xll.SNL.Clients.Office.Excel.Functions.SPG($A137, "IQ_DILUT_EPS_NORM", P$2)</f>
        <v>-0.86499999999999999</v>
      </c>
      <c r="Q137" s="10" cm="1">
        <f t="array" ref="Q137">_xll.SNL.Clients.Office.Excel.Functions.SPG($A137, "IQ_DILUT_EPS_NORM", Q$2)</f>
        <v>-2.923</v>
      </c>
      <c r="R137" s="10" cm="1">
        <f t="array" ref="R137">_xll.SNL.Clients.Office.Excel.Functions.SPG($A137, "IQ_DILUT_EPS_NORM", R$2)</f>
        <v>-2.0590000000000002</v>
      </c>
      <c r="S137" s="10" cm="1">
        <f t="array" ref="S137">_xll.SNL.Clients.Office.Excel.Functions.SPG($A137, "IQ_DILUT_EPS_NORM", S$2)</f>
        <v>-2.5790000000000002</v>
      </c>
      <c r="T137" s="10" cm="1">
        <f t="array" ref="T137">_xll.SNL.Clients.Office.Excel.Functions.SPG($A137, "IQ_DILUT_EPS_NORM", T$2)</f>
        <v>-3.73</v>
      </c>
      <c r="U137" s="10" cm="1">
        <f t="array" ref="U137">_xll.SNL.Clients.Office.Excel.Functions.SPG($A137, "IQ_DILUT_EPS_NORM", U$2)</f>
        <v>-0.46600000000000003</v>
      </c>
      <c r="V137" s="10" cm="1">
        <f t="array" ref="V137">_xll.SNL.Clients.Office.Excel.Functions.SPG($A137, "IQ_DILUT_EPS_NORM", V$2)</f>
        <v>1.256</v>
      </c>
    </row>
    <row r="138" spans="1:22">
      <c r="A138" s="11" t="s">
        <v>141</v>
      </c>
      <c r="B138" s="10" cm="1">
        <f t="array" ref="B138">_xll.SNL.Clients.Office.Excel.Functions.SPG($A138, "IQ_DILUT_EPS_NORM", B$2)</f>
        <v>1.0549999999999999</v>
      </c>
      <c r="C138" s="10" cm="1">
        <f t="array" ref="C138">_xll.SNL.Clients.Office.Excel.Functions.SPG($A138, "IQ_DILUT_EPS_NORM", C$2)</f>
        <v>1.032</v>
      </c>
      <c r="D138" s="10" cm="1">
        <f t="array" ref="D138">_xll.SNL.Clients.Office.Excel.Functions.SPG($A138, "IQ_DILUT_EPS_NORM", D$2)</f>
        <v>0.74</v>
      </c>
      <c r="E138" s="10" cm="1">
        <f t="array" ref="E138">_xll.SNL.Clients.Office.Excel.Functions.SPG($A138, "IQ_DILUT_EPS_NORM", E$2)</f>
        <v>1.3979999999999999</v>
      </c>
      <c r="F138" s="10" cm="1">
        <f t="array" ref="F138">_xll.SNL.Clients.Office.Excel.Functions.SPG($A138, "IQ_DILUT_EPS_NORM", F$2)</f>
        <v>1.0329999999999999</v>
      </c>
      <c r="G138" s="10" cm="1">
        <f t="array" ref="G138">_xll.SNL.Clients.Office.Excel.Functions.SPG($A138, "IQ_DILUT_EPS_NORM", G$2)</f>
        <v>0.82</v>
      </c>
      <c r="H138" s="10" cm="1">
        <f t="array" ref="H138">_xll.SNL.Clients.Office.Excel.Functions.SPG($A138, "IQ_DILUT_EPS_NORM", H$2)</f>
        <v>1.17</v>
      </c>
      <c r="I138" s="10" cm="1">
        <f t="array" ref="I138">_xll.SNL.Clients.Office.Excel.Functions.SPG($A138, "IQ_DILUT_EPS_NORM", I$2)</f>
        <v>1.431</v>
      </c>
      <c r="J138" s="10" cm="1">
        <f t="array" ref="J138">_xll.SNL.Clients.Office.Excel.Functions.SPG($A138, "IQ_DILUT_EPS_NORM", J$2)</f>
        <v>2.3559999999999999</v>
      </c>
      <c r="K138" s="10" cm="1">
        <f t="array" ref="K138">_xll.SNL.Clients.Office.Excel.Functions.SPG($A138, "IQ_DILUT_EPS_NORM", K$2)</f>
        <v>2.34</v>
      </c>
      <c r="L138" s="10" cm="1">
        <f t="array" ref="L138">_xll.SNL.Clients.Office.Excel.Functions.SPG($A138, "IQ_DILUT_EPS_NORM", L$2)</f>
        <v>1.1890000000000001</v>
      </c>
      <c r="M138" s="10" cm="1">
        <f t="array" ref="M138">_xll.SNL.Clients.Office.Excel.Functions.SPG($A138, "IQ_DILUT_EPS_NORM", M$2)</f>
        <v>1.5149999999999999</v>
      </c>
      <c r="N138" s="10" cm="1">
        <f t="array" ref="N138">_xll.SNL.Clients.Office.Excel.Functions.SPG($A138, "IQ_DILUT_EPS_NORM", N$2)</f>
        <v>0.90300000000000002</v>
      </c>
      <c r="O138" s="10" cm="1">
        <f t="array" ref="O138">_xll.SNL.Clients.Office.Excel.Functions.SPG($A138, "IQ_DILUT_EPS_NORM", O$2)</f>
        <v>0.20399999999999999</v>
      </c>
      <c r="P138" s="10" cm="1">
        <f t="array" ref="P138">_xll.SNL.Clients.Office.Excel.Functions.SPG($A138, "IQ_DILUT_EPS_NORM", P$2)</f>
        <v>9.6000000000000002E-2</v>
      </c>
      <c r="Q138" s="10" cm="1">
        <f t="array" ref="Q138">_xll.SNL.Clients.Office.Excel.Functions.SPG($A138, "IQ_DILUT_EPS_NORM", Q$2)</f>
        <v>4.476</v>
      </c>
      <c r="R138" s="10" cm="1">
        <f t="array" ref="R138">_xll.SNL.Clients.Office.Excel.Functions.SPG($A138, "IQ_DILUT_EPS_NORM", R$2)</f>
        <v>-0.27200000000000002</v>
      </c>
      <c r="S138" s="10" cm="1">
        <f t="array" ref="S138">_xll.SNL.Clients.Office.Excel.Functions.SPG($A138, "IQ_DILUT_EPS_NORM", S$2)</f>
        <v>-5.6420000000000003</v>
      </c>
      <c r="T138" s="10" cm="1">
        <f t="array" ref="T138">_xll.SNL.Clients.Office.Excel.Functions.SPG($A138, "IQ_DILUT_EPS_NORM", T$2)</f>
        <v>1.1060000000000001</v>
      </c>
      <c r="U138" s="10" cm="1">
        <f t="array" ref="U138">_xll.SNL.Clients.Office.Excel.Functions.SPG($A138, "IQ_DILUT_EPS_NORM", U$2)</f>
        <v>-2.1000000000000001E-2</v>
      </c>
      <c r="V138" s="10" cm="1">
        <f t="array" ref="V138">_xll.SNL.Clients.Office.Excel.Functions.SPG($A138, "IQ_DILUT_EPS_NORM", V$2)</f>
        <v>0.316</v>
      </c>
    </row>
    <row r="139" spans="1:22">
      <c r="A139" s="11" t="s">
        <v>142</v>
      </c>
      <c r="B139" s="10" cm="1">
        <f t="array" ref="B139">_xll.SNL.Clients.Office.Excel.Functions.SPG($A139, "IQ_DILUT_EPS_NORM", B$2)</f>
        <v>0.27</v>
      </c>
      <c r="C139" s="10" cm="1">
        <f t="array" ref="C139">_xll.SNL.Clients.Office.Excel.Functions.SPG($A139, "IQ_DILUT_EPS_NORM", C$2)</f>
        <v>0.28199999999999997</v>
      </c>
      <c r="D139" s="10" cm="1">
        <f t="array" ref="D139">_xll.SNL.Clients.Office.Excel.Functions.SPG($A139, "IQ_DILUT_EPS_NORM", D$2)</f>
        <v>0.19900000000000001</v>
      </c>
      <c r="E139" s="10" cm="1">
        <f t="array" ref="E139">_xll.SNL.Clients.Office.Excel.Functions.SPG($A139, "IQ_DILUT_EPS_NORM", E$2)</f>
        <v>0.36699999999999999</v>
      </c>
      <c r="F139" s="10" cm="1">
        <f t="array" ref="F139">_xll.SNL.Clients.Office.Excel.Functions.SPG($A139, "IQ_DILUT_EPS_NORM", F$2)</f>
        <v>0.35199999999999998</v>
      </c>
      <c r="G139" s="10" cm="1">
        <f t="array" ref="G139">_xll.SNL.Clients.Office.Excel.Functions.SPG($A139, "IQ_DILUT_EPS_NORM", G$2)</f>
        <v>0.23100000000000001</v>
      </c>
      <c r="H139" s="10" cm="1">
        <f t="array" ref="H139">_xll.SNL.Clients.Office.Excel.Functions.SPG($A139, "IQ_DILUT_EPS_NORM", H$2)</f>
        <v>9.6000000000000002E-2</v>
      </c>
      <c r="I139" s="10" cm="1">
        <f t="array" ref="I139">_xll.SNL.Clients.Office.Excel.Functions.SPG($A139, "IQ_DILUT_EPS_NORM", I$2)</f>
        <v>0.19500000000000001</v>
      </c>
      <c r="J139" s="10" cm="1">
        <f t="array" ref="J139">_xll.SNL.Clients.Office.Excel.Functions.SPG($A139, "IQ_DILUT_EPS_NORM", J$2)</f>
        <v>0.215</v>
      </c>
      <c r="K139" s="10" cm="1">
        <f t="array" ref="K139">_xll.SNL.Clients.Office.Excel.Functions.SPG($A139, "IQ_DILUT_EPS_NORM", K$2)</f>
        <v>0.112</v>
      </c>
      <c r="L139" s="10" cm="1">
        <f t="array" ref="L139">_xll.SNL.Clients.Office.Excel.Functions.SPG($A139, "IQ_DILUT_EPS_NORM", L$2)</f>
        <v>5.2999999999999999E-2</v>
      </c>
      <c r="M139" s="10" cm="1">
        <f t="array" ref="M139">_xll.SNL.Clients.Office.Excel.Functions.SPG($A139, "IQ_DILUT_EPS_NORM", M$2)</f>
        <v>0.01</v>
      </c>
      <c r="N139" s="10" cm="1">
        <f t="array" ref="N139">_xll.SNL.Clients.Office.Excel.Functions.SPG($A139, "IQ_DILUT_EPS_NORM", N$2)</f>
        <v>0.16300000000000001</v>
      </c>
      <c r="O139" s="10" cm="1">
        <f t="array" ref="O139">_xll.SNL.Clients.Office.Excel.Functions.SPG($A139, "IQ_DILUT_EPS_NORM", O$2)</f>
        <v>0.14199999999999999</v>
      </c>
      <c r="P139" s="10" cm="1">
        <f t="array" ref="P139">_xll.SNL.Clients.Office.Excel.Functions.SPG($A139, "IQ_DILUT_EPS_NORM", P$2)</f>
        <v>6.2E-2</v>
      </c>
      <c r="Q139" s="10" cm="1">
        <f t="array" ref="Q139">_xll.SNL.Clients.Office.Excel.Functions.SPG($A139, "IQ_DILUT_EPS_NORM", Q$2)</f>
        <v>0.122</v>
      </c>
      <c r="R139" s="10" cm="1">
        <f t="array" ref="R139">_xll.SNL.Clients.Office.Excel.Functions.SPG($A139, "IQ_DILUT_EPS_NORM", R$2)</f>
        <v>0.11899999999999999</v>
      </c>
      <c r="S139" s="10" cm="1">
        <f t="array" ref="S139">_xll.SNL.Clients.Office.Excel.Functions.SPG($A139, "IQ_DILUT_EPS_NORM", S$2)</f>
        <v>8.3000000000000004E-2</v>
      </c>
      <c r="T139" s="10" cm="1">
        <f t="array" ref="T139">_xll.SNL.Clients.Office.Excel.Functions.SPG($A139, "IQ_DILUT_EPS_NORM", T$2)</f>
        <v>3.6999999999999998E-2</v>
      </c>
      <c r="U139" s="10" cm="1">
        <f t="array" ref="U139">_xll.SNL.Clients.Office.Excel.Functions.SPG($A139, "IQ_DILUT_EPS_NORM", U$2)</f>
        <v>0.16600000000000001</v>
      </c>
      <c r="V139" s="10" cm="1">
        <f t="array" ref="V139">_xll.SNL.Clients.Office.Excel.Functions.SPG($A139, "IQ_DILUT_EPS_NORM", V$2)</f>
        <v>7.6999999999999999E-2</v>
      </c>
    </row>
    <row r="140" spans="1:22">
      <c r="A140" s="11" t="s">
        <v>143</v>
      </c>
      <c r="B140" s="10" cm="1">
        <f t="array" ref="B140">_xll.SNL.Clients.Office.Excel.Functions.SPG($A140, "IQ_DILUT_EPS_NORM", B$2)</f>
        <v>3.1190000000000002</v>
      </c>
      <c r="C140" s="10" cm="1">
        <f t="array" ref="C140">_xll.SNL.Clients.Office.Excel.Functions.SPG($A140, "IQ_DILUT_EPS_NORM", C$2)</f>
        <v>3.7069999999999999</v>
      </c>
      <c r="D140" s="10" cm="1">
        <f t="array" ref="D140">_xll.SNL.Clients.Office.Excel.Functions.SPG($A140, "IQ_DILUT_EPS_NORM", D$2)</f>
        <v>3.419</v>
      </c>
      <c r="E140" s="10" cm="1">
        <f t="array" ref="E140">_xll.SNL.Clients.Office.Excel.Functions.SPG($A140, "IQ_DILUT_EPS_NORM", E$2)</f>
        <v>4.1639999999999997</v>
      </c>
      <c r="F140" s="10" cm="1">
        <f t="array" ref="F140">_xll.SNL.Clients.Office.Excel.Functions.SPG($A140, "IQ_DILUT_EPS_NORM", F$2)</f>
        <v>3.694</v>
      </c>
      <c r="G140" s="10" cm="1">
        <f t="array" ref="G140">_xll.SNL.Clients.Office.Excel.Functions.SPG($A140, "IQ_DILUT_EPS_NORM", G$2)</f>
        <v>2.4569999999999999</v>
      </c>
      <c r="H140" s="10" cm="1">
        <f t="array" ref="H140">_xll.SNL.Clients.Office.Excel.Functions.SPG($A140, "IQ_DILUT_EPS_NORM", H$2)</f>
        <v>3.1139999999999999</v>
      </c>
      <c r="I140" s="10" cm="1">
        <f t="array" ref="I140">_xll.SNL.Clients.Office.Excel.Functions.SPG($A140, "IQ_DILUT_EPS_NORM", I$2)</f>
        <v>4.5679999999999996</v>
      </c>
      <c r="J140" s="10" cm="1">
        <f t="array" ref="J140">_xll.SNL.Clients.Office.Excel.Functions.SPG($A140, "IQ_DILUT_EPS_NORM", J$2)</f>
        <v>5.14</v>
      </c>
      <c r="K140" s="10" cm="1">
        <f t="array" ref="K140">_xll.SNL.Clients.Office.Excel.Functions.SPG($A140, "IQ_DILUT_EPS_NORM", K$2)</f>
        <v>6.343</v>
      </c>
      <c r="L140" s="10" cm="1">
        <f t="array" ref="L140">_xll.SNL.Clients.Office.Excel.Functions.SPG($A140, "IQ_DILUT_EPS_NORM", L$2)</f>
        <v>3.6589999999999998</v>
      </c>
      <c r="M140" s="10" cm="1">
        <f t="array" ref="M140">_xll.SNL.Clients.Office.Excel.Functions.SPG($A140, "IQ_DILUT_EPS_NORM", M$2)</f>
        <v>4.3319999999999999</v>
      </c>
      <c r="N140" s="10" cm="1">
        <f t="array" ref="N140">_xll.SNL.Clients.Office.Excel.Functions.SPG($A140, "IQ_DILUT_EPS_NORM", N$2)</f>
        <v>2.8969999999999998</v>
      </c>
      <c r="O140" s="10" cm="1">
        <f t="array" ref="O140">_xll.SNL.Clients.Office.Excel.Functions.SPG($A140, "IQ_DILUT_EPS_NORM", O$2)</f>
        <v>1.284</v>
      </c>
      <c r="P140" s="10" cm="1">
        <f t="array" ref="P140">_xll.SNL.Clients.Office.Excel.Functions.SPG($A140, "IQ_DILUT_EPS_NORM", P$2)</f>
        <v>1.5940000000000001</v>
      </c>
      <c r="Q140" s="10" cm="1">
        <f t="array" ref="Q140">_xll.SNL.Clients.Office.Excel.Functions.SPG($A140, "IQ_DILUT_EPS_NORM", Q$2)</f>
        <v>0.36099999999999999</v>
      </c>
      <c r="R140" s="10" cm="1">
        <f t="array" ref="R140">_xll.SNL.Clients.Office.Excel.Functions.SPG($A140, "IQ_DILUT_EPS_NORM", R$2)</f>
        <v>0.124</v>
      </c>
      <c r="S140" s="10" cm="1">
        <f t="array" ref="S140">_xll.SNL.Clients.Office.Excel.Functions.SPG($A140, "IQ_DILUT_EPS_NORM", S$2)</f>
        <v>-2.0640000000000001</v>
      </c>
      <c r="T140" s="10" cm="1">
        <f t="array" ref="T140">_xll.SNL.Clients.Office.Excel.Functions.SPG($A140, "IQ_DILUT_EPS_NORM", T$2)</f>
        <v>3.5760000000000001</v>
      </c>
      <c r="U140" s="10" cm="1">
        <f t="array" ref="U140">_xll.SNL.Clients.Office.Excel.Functions.SPG($A140, "IQ_DILUT_EPS_NORM", U$2)</f>
        <v>0.878</v>
      </c>
      <c r="V140" s="10" cm="1">
        <f t="array" ref="V140">_xll.SNL.Clients.Office.Excel.Functions.SPG($A140, "IQ_DILUT_EPS_NORM", V$2)</f>
        <v>1.7589999999999999</v>
      </c>
    </row>
    <row r="141" spans="1:22">
      <c r="A141" s="11" t="s">
        <v>144</v>
      </c>
      <c r="B141" s="10" cm="1">
        <f t="array" ref="B141">_xll.SNL.Clients.Office.Excel.Functions.SPG($A141, "IQ_DILUT_EPS_NORM", B$2)</f>
        <v>0.13700000000000001</v>
      </c>
      <c r="C141" s="10" cm="1">
        <f t="array" ref="C141">_xll.SNL.Clients.Office.Excel.Functions.SPG($A141, "IQ_DILUT_EPS_NORM", C$2)</f>
        <v>0.22700000000000001</v>
      </c>
      <c r="D141" s="10" cm="1">
        <f t="array" ref="D141">_xll.SNL.Clients.Office.Excel.Functions.SPG($A141, "IQ_DILUT_EPS_NORM", D$2)</f>
        <v>0.108</v>
      </c>
      <c r="E141" s="10" cm="1">
        <f t="array" ref="E141">_xll.SNL.Clients.Office.Excel.Functions.SPG($A141, "IQ_DILUT_EPS_NORM", E$2)</f>
        <v>0.20399999999999999</v>
      </c>
      <c r="F141" s="10" cm="1">
        <f t="array" ref="F141">_xll.SNL.Clients.Office.Excel.Functions.SPG($A141, "IQ_DILUT_EPS_NORM", F$2)</f>
        <v>9.1999999999999998E-2</v>
      </c>
      <c r="G141" s="10" cm="1">
        <f t="array" ref="G141">_xll.SNL.Clients.Office.Excel.Functions.SPG($A141, "IQ_DILUT_EPS_NORM", G$2)</f>
        <v>0.13</v>
      </c>
      <c r="H141" s="10" cm="1">
        <f t="array" ref="H141">_xll.SNL.Clients.Office.Excel.Functions.SPG($A141, "IQ_DILUT_EPS_NORM", H$2)</f>
        <v>0.21099999999999999</v>
      </c>
      <c r="I141" s="10" cm="1">
        <f t="array" ref="I141">_xll.SNL.Clients.Office.Excel.Functions.SPG($A141, "IQ_DILUT_EPS_NORM", I$2)</f>
        <v>0.123</v>
      </c>
      <c r="J141" s="10" cm="1">
        <f t="array" ref="J141">_xll.SNL.Clients.Office.Excel.Functions.SPG($A141, "IQ_DILUT_EPS_NORM", J$2)</f>
        <v>0.22700000000000001</v>
      </c>
      <c r="K141" s="10" cm="1">
        <f t="array" ref="K141">_xll.SNL.Clients.Office.Excel.Functions.SPG($A141, "IQ_DILUT_EPS_NORM", K$2)</f>
        <v>0.20399999999999999</v>
      </c>
      <c r="L141" s="10" cm="1">
        <f t="array" ref="L141">_xll.SNL.Clients.Office.Excel.Functions.SPG($A141, "IQ_DILUT_EPS_NORM", L$2)</f>
        <v>0.317</v>
      </c>
      <c r="M141" s="10" cm="1">
        <f t="array" ref="M141">_xll.SNL.Clients.Office.Excel.Functions.SPG($A141, "IQ_DILUT_EPS_NORM", M$2)</f>
        <v>-4.8000000000000001E-2</v>
      </c>
      <c r="N141" s="10" cm="1">
        <f t="array" ref="N141">_xll.SNL.Clients.Office.Excel.Functions.SPG($A141, "IQ_DILUT_EPS_NORM", N$2)</f>
        <v>0.35499999999999998</v>
      </c>
      <c r="O141" s="10" cm="1">
        <f t="array" ref="O141">_xll.SNL.Clients.Office.Excel.Functions.SPG($A141, "IQ_DILUT_EPS_NORM", O$2)</f>
        <v>0.38200000000000001</v>
      </c>
      <c r="P141" s="10" cm="1">
        <f t="array" ref="P141">_xll.SNL.Clients.Office.Excel.Functions.SPG($A141, "IQ_DILUT_EPS_NORM", P$2)</f>
        <v>0.192</v>
      </c>
      <c r="Q141" s="10" cm="1">
        <f t="array" ref="Q141">_xll.SNL.Clients.Office.Excel.Functions.SPG($A141, "IQ_DILUT_EPS_NORM", Q$2)</f>
        <v>0.28299999999999997</v>
      </c>
      <c r="R141" s="10" cm="1">
        <f t="array" ref="R141">_xll.SNL.Clients.Office.Excel.Functions.SPG($A141, "IQ_DILUT_EPS_NORM", R$2)</f>
        <v>0.187</v>
      </c>
      <c r="S141" s="10" cm="1">
        <f t="array" ref="S141">_xll.SNL.Clients.Office.Excel.Functions.SPG($A141, "IQ_DILUT_EPS_NORM", S$2)</f>
        <v>0.23400000000000001</v>
      </c>
      <c r="T141" s="10" cm="1">
        <f t="array" ref="T141">_xll.SNL.Clients.Office.Excel.Functions.SPG($A141, "IQ_DILUT_EPS_NORM", T$2)</f>
        <v>-5.2999999999999999E-2</v>
      </c>
      <c r="U141" s="10" cm="1">
        <f t="array" ref="U141">_xll.SNL.Clients.Office.Excel.Functions.SPG($A141, "IQ_DILUT_EPS_NORM", U$2)</f>
        <v>0.19400000000000001</v>
      </c>
      <c r="V141" s="10" cm="1">
        <f t="array" ref="V141">_xll.SNL.Clients.Office.Excel.Functions.SPG($A141, "IQ_DILUT_EPS_NORM", V$2)</f>
        <v>0.189</v>
      </c>
    </row>
    <row r="142" spans="1:22">
      <c r="A142" s="11" t="s">
        <v>145</v>
      </c>
      <c r="B142" s="10" cm="1">
        <f t="array" ref="B142">_xll.SNL.Clients.Office.Excel.Functions.SPG($A142, "IQ_DILUT_EPS_NORM", B$2)</f>
        <v>4.2380000000000004</v>
      </c>
      <c r="C142" s="10" cm="1">
        <f t="array" ref="C142">_xll.SNL.Clients.Office.Excel.Functions.SPG($A142, "IQ_DILUT_EPS_NORM", C$2)</f>
        <v>2.968</v>
      </c>
      <c r="D142" s="10" cm="1">
        <f t="array" ref="D142">_xll.SNL.Clients.Office.Excel.Functions.SPG($A142, "IQ_DILUT_EPS_NORM", D$2)</f>
        <v>5.1319999999999997</v>
      </c>
      <c r="E142" s="10" cm="1">
        <f t="array" ref="E142">_xll.SNL.Clients.Office.Excel.Functions.SPG($A142, "IQ_DILUT_EPS_NORM", E$2)</f>
        <v>2.798</v>
      </c>
      <c r="F142" s="10" cm="1">
        <f t="array" ref="F142">_xll.SNL.Clients.Office.Excel.Functions.SPG($A142, "IQ_DILUT_EPS_NORM", F$2)</f>
        <v>1.5349999999999999</v>
      </c>
      <c r="G142" s="10" cm="1">
        <f t="array" ref="G142">_xll.SNL.Clients.Office.Excel.Functions.SPG($A142, "IQ_DILUT_EPS_NORM", G$2)</f>
        <v>1.903</v>
      </c>
      <c r="H142" s="10" cm="1">
        <f t="array" ref="H142">_xll.SNL.Clients.Office.Excel.Functions.SPG($A142, "IQ_DILUT_EPS_NORM", H$2)</f>
        <v>2.8460000000000001</v>
      </c>
      <c r="I142" s="10" cm="1">
        <f t="array" ref="I142">_xll.SNL.Clients.Office.Excel.Functions.SPG($A142, "IQ_DILUT_EPS_NORM", I$2)</f>
        <v>2.96</v>
      </c>
      <c r="J142" s="10" cm="1">
        <f t="array" ref="J142">_xll.SNL.Clients.Office.Excel.Functions.SPG($A142, "IQ_DILUT_EPS_NORM", J$2)</f>
        <v>3.4159999999999999</v>
      </c>
      <c r="K142" s="10" cm="1">
        <f t="array" ref="K142">_xll.SNL.Clients.Office.Excel.Functions.SPG($A142, "IQ_DILUT_EPS_NORM", K$2)</f>
        <v>3.0270000000000001</v>
      </c>
      <c r="L142" s="10" cm="1">
        <f t="array" ref="L142">_xll.SNL.Clients.Office.Excel.Functions.SPG($A142, "IQ_DILUT_EPS_NORM", L$2)</f>
        <v>3.2280000000000002</v>
      </c>
      <c r="M142" s="10" cm="1">
        <f t="array" ref="M142">_xll.SNL.Clients.Office.Excel.Functions.SPG($A142, "IQ_DILUT_EPS_NORM", M$2)</f>
        <v>3.524</v>
      </c>
      <c r="N142" s="10" cm="1">
        <f t="array" ref="N142">_xll.SNL.Clients.Office.Excel.Functions.SPG($A142, "IQ_DILUT_EPS_NORM", N$2)</f>
        <v>3.3130000000000002</v>
      </c>
      <c r="O142" s="10" cm="1">
        <f t="array" ref="O142">_xll.SNL.Clients.Office.Excel.Functions.SPG($A142, "IQ_DILUT_EPS_NORM", O$2)</f>
        <v>2.94</v>
      </c>
      <c r="P142" s="10" cm="1">
        <f t="array" ref="P142">_xll.SNL.Clients.Office.Excel.Functions.SPG($A142, "IQ_DILUT_EPS_NORM", P$2)</f>
        <v>4.5679999999999996</v>
      </c>
      <c r="Q142" s="10" cm="1">
        <f t="array" ref="Q142">_xll.SNL.Clients.Office.Excel.Functions.SPG($A142, "IQ_DILUT_EPS_NORM", Q$2)</f>
        <v>4.2320000000000002</v>
      </c>
      <c r="R142" s="10" cm="1">
        <f t="array" ref="R142">_xll.SNL.Clients.Office.Excel.Functions.SPG($A142, "IQ_DILUT_EPS_NORM", R$2)</f>
        <v>2.262</v>
      </c>
      <c r="S142" s="10" cm="1">
        <f t="array" ref="S142">_xll.SNL.Clients.Office.Excel.Functions.SPG($A142, "IQ_DILUT_EPS_NORM", S$2)</f>
        <v>1.9590000000000001</v>
      </c>
      <c r="T142" s="10" cm="1">
        <f t="array" ref="T142">_xll.SNL.Clients.Office.Excel.Functions.SPG($A142, "IQ_DILUT_EPS_NORM", T$2)</f>
        <v>-0.82099999999999995</v>
      </c>
      <c r="U142" s="10" cm="1">
        <f t="array" ref="U142">_xll.SNL.Clients.Office.Excel.Functions.SPG($A142, "IQ_DILUT_EPS_NORM", U$2)</f>
        <v>-0.158</v>
      </c>
      <c r="V142" s="10" cm="1">
        <f t="array" ref="V142">_xll.SNL.Clients.Office.Excel.Functions.SPG($A142, "IQ_DILUT_EPS_NORM", V$2)</f>
        <v>2.0369999999999999</v>
      </c>
    </row>
    <row r="143" spans="1:22">
      <c r="A143" s="11" t="s">
        <v>146</v>
      </c>
      <c r="B143" s="10" cm="1">
        <f t="array" ref="B143">_xll.SNL.Clients.Office.Excel.Functions.SPG($A143, "IQ_DILUT_EPS_NORM", B$2)</f>
        <v>0.72699999999999998</v>
      </c>
      <c r="C143" s="10" cm="1">
        <f t="array" ref="C143">_xll.SNL.Clients.Office.Excel.Functions.SPG($A143, "IQ_DILUT_EPS_NORM", C$2)</f>
        <v>1.3680000000000001</v>
      </c>
      <c r="D143" s="10" cm="1">
        <f t="array" ref="D143">_xll.SNL.Clients.Office.Excel.Functions.SPG($A143, "IQ_DILUT_EPS_NORM", D$2)</f>
        <v>1.345</v>
      </c>
      <c r="E143" s="10" cm="1">
        <f t="array" ref="E143">_xll.SNL.Clients.Office.Excel.Functions.SPG($A143, "IQ_DILUT_EPS_NORM", E$2)</f>
        <v>1.4470000000000001</v>
      </c>
      <c r="F143" s="10" cm="1">
        <f t="array" ref="F143">_xll.SNL.Clients.Office.Excel.Functions.SPG($A143, "IQ_DILUT_EPS_NORM", F$2)</f>
        <v>0.999</v>
      </c>
      <c r="G143" s="10" cm="1">
        <f t="array" ref="G143">_xll.SNL.Clients.Office.Excel.Functions.SPG($A143, "IQ_DILUT_EPS_NORM", G$2)</f>
        <v>1.728</v>
      </c>
      <c r="H143" s="10" cm="1">
        <f t="array" ref="H143">_xll.SNL.Clients.Office.Excel.Functions.SPG($A143, "IQ_DILUT_EPS_NORM", H$2)</f>
        <v>1.8680000000000001</v>
      </c>
      <c r="I143" s="10" cm="1">
        <f t="array" ref="I143">_xll.SNL.Clients.Office.Excel.Functions.SPG($A143, "IQ_DILUT_EPS_NORM", I$2)</f>
        <v>2.415</v>
      </c>
      <c r="J143" s="10" cm="1">
        <f t="array" ref="J143">_xll.SNL.Clients.Office.Excel.Functions.SPG($A143, "IQ_DILUT_EPS_NORM", J$2)</f>
        <v>1.887</v>
      </c>
      <c r="K143" s="10" cm="1">
        <f t="array" ref="K143">_xll.SNL.Clients.Office.Excel.Functions.SPG($A143, "IQ_DILUT_EPS_NORM", K$2)</f>
        <v>2.391</v>
      </c>
      <c r="L143" s="10" cm="1">
        <f t="array" ref="L143">_xll.SNL.Clients.Office.Excel.Functions.SPG($A143, "IQ_DILUT_EPS_NORM", L$2)</f>
        <v>1.923</v>
      </c>
      <c r="M143" s="10" cm="1">
        <f t="array" ref="M143">_xll.SNL.Clients.Office.Excel.Functions.SPG($A143, "IQ_DILUT_EPS_NORM", M$2)</f>
        <v>2.0449999999999999</v>
      </c>
      <c r="N143" s="10" cm="1">
        <f t="array" ref="N143">_xll.SNL.Clients.Office.Excel.Functions.SPG($A143, "IQ_DILUT_EPS_NORM", N$2)</f>
        <v>1.673</v>
      </c>
      <c r="O143" s="10" cm="1">
        <f t="array" ref="O143">_xll.SNL.Clients.Office.Excel.Functions.SPG($A143, "IQ_DILUT_EPS_NORM", O$2)</f>
        <v>2.1419999999999999</v>
      </c>
      <c r="P143" s="10" cm="1">
        <f t="array" ref="P143">_xll.SNL.Clients.Office.Excel.Functions.SPG($A143, "IQ_DILUT_EPS_NORM", P$2)</f>
        <v>2.2589999999999999</v>
      </c>
      <c r="Q143" s="10" cm="1">
        <f t="array" ref="Q143">_xll.SNL.Clients.Office.Excel.Functions.SPG($A143, "IQ_DILUT_EPS_NORM", Q$2)</f>
        <v>2.1259999999999999</v>
      </c>
      <c r="R143" s="10" cm="1">
        <f t="array" ref="R143">_xll.SNL.Clients.Office.Excel.Functions.SPG($A143, "IQ_DILUT_EPS_NORM", R$2)</f>
        <v>1.839</v>
      </c>
      <c r="S143" s="10" cm="1">
        <f t="array" ref="S143">_xll.SNL.Clients.Office.Excel.Functions.SPG($A143, "IQ_DILUT_EPS_NORM", S$2)</f>
        <v>2.4860000000000002</v>
      </c>
      <c r="T143" s="10" cm="1">
        <f t="array" ref="T143">_xll.SNL.Clients.Office.Excel.Functions.SPG($A143, "IQ_DILUT_EPS_NORM", T$2)</f>
        <v>2.0609999999999999</v>
      </c>
      <c r="U143" s="10" cm="1">
        <f t="array" ref="U143">_xll.SNL.Clients.Office.Excel.Functions.SPG($A143, "IQ_DILUT_EPS_NORM", U$2)</f>
        <v>1.712</v>
      </c>
      <c r="V143" s="10" cm="1">
        <f t="array" ref="V143">_xll.SNL.Clients.Office.Excel.Functions.SPG($A143, "IQ_DILUT_EPS_NORM", V$2)</f>
        <v>1.133</v>
      </c>
    </row>
    <row r="144" spans="1:22">
      <c r="A144" s="11" t="s">
        <v>147</v>
      </c>
      <c r="B144" s="10" cm="1">
        <f t="array" ref="B144">_xll.SNL.Clients.Office.Excel.Functions.SPG($A144, "IQ_DILUT_EPS_NORM", B$2)</f>
        <v>0.88800000000000001</v>
      </c>
      <c r="C144" s="10" cm="1">
        <f t="array" ref="C144">_xll.SNL.Clients.Office.Excel.Functions.SPG($A144, "IQ_DILUT_EPS_NORM", C$2)</f>
        <v>0.50600000000000001</v>
      </c>
      <c r="D144" s="10" cm="1">
        <f t="array" ref="D144">_xll.SNL.Clients.Office.Excel.Functions.SPG($A144, "IQ_DILUT_EPS_NORM", D$2)</f>
        <v>1.135</v>
      </c>
      <c r="E144" s="10" cm="1">
        <f t="array" ref="E144">_xll.SNL.Clients.Office.Excel.Functions.SPG($A144, "IQ_DILUT_EPS_NORM", E$2)</f>
        <v>2.0939999999999999</v>
      </c>
      <c r="F144" s="10" cm="1">
        <f t="array" ref="F144">_xll.SNL.Clients.Office.Excel.Functions.SPG($A144, "IQ_DILUT_EPS_NORM", F$2)</f>
        <v>0.77300000000000002</v>
      </c>
      <c r="G144" s="10" cm="1">
        <f t="array" ref="G144">_xll.SNL.Clients.Office.Excel.Functions.SPG($A144, "IQ_DILUT_EPS_NORM", G$2)</f>
        <v>0.747</v>
      </c>
      <c r="H144" s="10" cm="1">
        <f t="array" ref="H144">_xll.SNL.Clients.Office.Excel.Functions.SPG($A144, "IQ_DILUT_EPS_NORM", H$2)</f>
        <v>1.194</v>
      </c>
      <c r="I144" s="10" cm="1">
        <f t="array" ref="I144">_xll.SNL.Clients.Office.Excel.Functions.SPG($A144, "IQ_DILUT_EPS_NORM", I$2)</f>
        <v>1.774</v>
      </c>
      <c r="J144" s="10" cm="1">
        <f t="array" ref="J144">_xll.SNL.Clients.Office.Excel.Functions.SPG($A144, "IQ_DILUT_EPS_NORM", J$2)</f>
        <v>0.97599999999999998</v>
      </c>
      <c r="K144" s="10" cm="1">
        <f t="array" ref="K144">_xll.SNL.Clients.Office.Excel.Functions.SPG($A144, "IQ_DILUT_EPS_NORM", K$2)</f>
        <v>1.319</v>
      </c>
      <c r="L144" s="10" cm="1">
        <f t="array" ref="L144">_xll.SNL.Clients.Office.Excel.Functions.SPG($A144, "IQ_DILUT_EPS_NORM", L$2)</f>
        <v>1.9259999999999999</v>
      </c>
      <c r="M144" s="10" cm="1">
        <f t="array" ref="M144">_xll.SNL.Clients.Office.Excel.Functions.SPG($A144, "IQ_DILUT_EPS_NORM", M$2)</f>
        <v>1.5189999999999999</v>
      </c>
      <c r="N144" s="10" cm="1">
        <f t="array" ref="N144">_xll.SNL.Clients.Office.Excel.Functions.SPG($A144, "IQ_DILUT_EPS_NORM", N$2)</f>
        <v>0.76600000000000001</v>
      </c>
      <c r="O144" s="10" cm="1">
        <f t="array" ref="O144">_xll.SNL.Clients.Office.Excel.Functions.SPG($A144, "IQ_DILUT_EPS_NORM", O$2)</f>
        <v>1.0049999999999999</v>
      </c>
      <c r="P144" s="10" cm="1">
        <f t="array" ref="P144">_xll.SNL.Clients.Office.Excel.Functions.SPG($A144, "IQ_DILUT_EPS_NORM", P$2)</f>
        <v>1.298</v>
      </c>
      <c r="Q144" s="10" cm="1">
        <f t="array" ref="Q144">_xll.SNL.Clients.Office.Excel.Functions.SPG($A144, "IQ_DILUT_EPS_NORM", Q$2)</f>
        <v>1.8</v>
      </c>
      <c r="R144" s="10" cm="1">
        <f t="array" ref="R144">_xll.SNL.Clients.Office.Excel.Functions.SPG($A144, "IQ_DILUT_EPS_NORM", R$2)</f>
        <v>1.244</v>
      </c>
      <c r="S144" s="10" cm="1">
        <f t="array" ref="S144">_xll.SNL.Clients.Office.Excel.Functions.SPG($A144, "IQ_DILUT_EPS_NORM", S$2)</f>
        <v>1.2330000000000001</v>
      </c>
      <c r="T144" s="10" cm="1">
        <f t="array" ref="T144">_xll.SNL.Clients.Office.Excel.Functions.SPG($A144, "IQ_DILUT_EPS_NORM", T$2)</f>
        <v>1.008</v>
      </c>
      <c r="U144" s="10" cm="1">
        <f t="array" ref="U144">_xll.SNL.Clients.Office.Excel.Functions.SPG($A144, "IQ_DILUT_EPS_NORM", U$2)</f>
        <v>1.4</v>
      </c>
      <c r="V144" s="10" cm="1">
        <f t="array" ref="V144">_xll.SNL.Clients.Office.Excel.Functions.SPG($A144, "IQ_DILUT_EPS_NORM", V$2)</f>
        <v>0.83399999999999996</v>
      </c>
    </row>
    <row r="145" spans="1:22">
      <c r="A145" s="11" t="s">
        <v>148</v>
      </c>
      <c r="B145" s="10" cm="1">
        <f t="array" ref="B145">_xll.SNL.Clients.Office.Excel.Functions.SPG($A145, "IQ_DILUT_EPS_NORM", B$2)</f>
        <v>0.91800000000000004</v>
      </c>
      <c r="C145" s="10" cm="1">
        <f t="array" ref="C145">_xll.SNL.Clients.Office.Excel.Functions.SPG($A145, "IQ_DILUT_EPS_NORM", C$2)</f>
        <v>0.48599999999999999</v>
      </c>
      <c r="D145" s="10" cm="1">
        <f t="array" ref="D145">_xll.SNL.Clients.Office.Excel.Functions.SPG($A145, "IQ_DILUT_EPS_NORM", D$2)</f>
        <v>0.32</v>
      </c>
      <c r="E145" s="10" cm="1">
        <f t="array" ref="E145">_xll.SNL.Clients.Office.Excel.Functions.SPG($A145, "IQ_DILUT_EPS_NORM", E$2)</f>
        <v>0.152</v>
      </c>
      <c r="F145" s="10" cm="1">
        <f t="array" ref="F145">_xll.SNL.Clients.Office.Excel.Functions.SPG($A145, "IQ_DILUT_EPS_NORM", F$2)</f>
        <v>0.66900000000000004</v>
      </c>
      <c r="G145" s="10" cm="1">
        <f t="array" ref="G145">_xll.SNL.Clients.Office.Excel.Functions.SPG($A145, "IQ_DILUT_EPS_NORM", G$2)</f>
        <v>0.39500000000000002</v>
      </c>
      <c r="H145" s="10" cm="1">
        <f t="array" ref="H145">_xll.SNL.Clients.Office.Excel.Functions.SPG($A145, "IQ_DILUT_EPS_NORM", H$2)</f>
        <v>0.627</v>
      </c>
      <c r="I145" s="10" cm="1">
        <f t="array" ref="I145">_xll.SNL.Clients.Office.Excel.Functions.SPG($A145, "IQ_DILUT_EPS_NORM", I$2)</f>
        <v>0.69399999999999995</v>
      </c>
      <c r="J145" s="10" cm="1">
        <f t="array" ref="J145">_xll.SNL.Clients.Office.Excel.Functions.SPG($A145, "IQ_DILUT_EPS_NORM", J$2)</f>
        <v>0.50600000000000001</v>
      </c>
      <c r="K145" s="10" cm="1">
        <f t="array" ref="K145">_xll.SNL.Clients.Office.Excel.Functions.SPG($A145, "IQ_DILUT_EPS_NORM", K$2)</f>
        <v>0.22800000000000001</v>
      </c>
      <c r="L145" s="10" cm="1">
        <f t="array" ref="L145">_xll.SNL.Clients.Office.Excel.Functions.SPG($A145, "IQ_DILUT_EPS_NORM", L$2)</f>
        <v>0.82399999999999995</v>
      </c>
      <c r="M145" s="10" cm="1">
        <f t="array" ref="M145">_xll.SNL.Clients.Office.Excel.Functions.SPG($A145, "IQ_DILUT_EPS_NORM", M$2)</f>
        <v>0.40500000000000003</v>
      </c>
      <c r="N145" s="10" cm="1">
        <f t="array" ref="N145">_xll.SNL.Clients.Office.Excel.Functions.SPG($A145, "IQ_DILUT_EPS_NORM", N$2)</f>
        <v>0.502</v>
      </c>
      <c r="O145" s="10" cm="1">
        <f t="array" ref="O145">_xll.SNL.Clients.Office.Excel.Functions.SPG($A145, "IQ_DILUT_EPS_NORM", O$2)</f>
        <v>0.41299999999999998</v>
      </c>
      <c r="P145" s="10" cm="1">
        <f t="array" ref="P145">_xll.SNL.Clients.Office.Excel.Functions.SPG($A145, "IQ_DILUT_EPS_NORM", P$2)</f>
        <v>1.0069999999999999</v>
      </c>
      <c r="Q145" s="10" cm="1">
        <f t="array" ref="Q145">_xll.SNL.Clients.Office.Excel.Functions.SPG($A145, "IQ_DILUT_EPS_NORM", Q$2)</f>
        <v>6.2E-2</v>
      </c>
      <c r="R145" s="10" cm="1">
        <f t="array" ref="R145">_xll.SNL.Clients.Office.Excel.Functions.SPG($A145, "IQ_DILUT_EPS_NORM", R$2)</f>
        <v>0.98</v>
      </c>
      <c r="S145" s="10" cm="1">
        <f t="array" ref="S145">_xll.SNL.Clients.Office.Excel.Functions.SPG($A145, "IQ_DILUT_EPS_NORM", S$2)</f>
        <v>0.67700000000000005</v>
      </c>
      <c r="T145" s="10" cm="1">
        <f t="array" ref="T145">_xll.SNL.Clients.Office.Excel.Functions.SPG($A145, "IQ_DILUT_EPS_NORM", T$2)</f>
        <v>0.56000000000000005</v>
      </c>
      <c r="U145" s="10" cm="1">
        <f t="array" ref="U145">_xll.SNL.Clients.Office.Excel.Functions.SPG($A145, "IQ_DILUT_EPS_NORM", U$2)</f>
        <v>0.33200000000000002</v>
      </c>
      <c r="V145" s="10" cm="1">
        <f t="array" ref="V145">_xll.SNL.Clients.Office.Excel.Functions.SPG($A145, "IQ_DILUT_EPS_NORM", V$2)</f>
        <v>0.72899999999999998</v>
      </c>
    </row>
    <row r="146" spans="1:22">
      <c r="A146" s="11" t="s">
        <v>149</v>
      </c>
      <c r="B146" s="10" cm="1">
        <f t="array" ref="B146">_xll.SNL.Clients.Office.Excel.Functions.SPG($A146, "IQ_DILUT_EPS_NORM", B$2)</f>
        <v>2.8260000000000001</v>
      </c>
      <c r="C146" s="10" cm="1">
        <f t="array" ref="C146">_xll.SNL.Clients.Office.Excel.Functions.SPG($A146, "IQ_DILUT_EPS_NORM", C$2)</f>
        <v>2.7610000000000001</v>
      </c>
      <c r="D146" s="10" cm="1">
        <f t="array" ref="D146">_xll.SNL.Clients.Office.Excel.Functions.SPG($A146, "IQ_DILUT_EPS_NORM", D$2)</f>
        <v>2.9950000000000001</v>
      </c>
      <c r="E146" s="10" cm="1">
        <f t="array" ref="E146">_xll.SNL.Clients.Office.Excel.Functions.SPG($A146, "IQ_DILUT_EPS_NORM", E$2)</f>
        <v>3.5760000000000001</v>
      </c>
      <c r="F146" s="10" cm="1">
        <f t="array" ref="F146">_xll.SNL.Clients.Office.Excel.Functions.SPG($A146, "IQ_DILUT_EPS_NORM", F$2)</f>
        <v>2.605</v>
      </c>
      <c r="G146" s="10" cm="1">
        <f t="array" ref="G146">_xll.SNL.Clients.Office.Excel.Functions.SPG($A146, "IQ_DILUT_EPS_NORM", G$2)</f>
        <v>2.694</v>
      </c>
      <c r="H146" s="10" cm="1">
        <f t="array" ref="H146">_xll.SNL.Clients.Office.Excel.Functions.SPG($A146, "IQ_DILUT_EPS_NORM", H$2)</f>
        <v>2.3359999999999999</v>
      </c>
      <c r="I146" s="10" cm="1">
        <f t="array" ref="I146">_xll.SNL.Clients.Office.Excel.Functions.SPG($A146, "IQ_DILUT_EPS_NORM", I$2)</f>
        <v>2.9510000000000001</v>
      </c>
      <c r="J146" s="10" cm="1">
        <f t="array" ref="J146">_xll.SNL.Clients.Office.Excel.Functions.SPG($A146, "IQ_DILUT_EPS_NORM", J$2)</f>
        <v>2.2850000000000001</v>
      </c>
      <c r="K146" s="10" cm="1">
        <f t="array" ref="K146">_xll.SNL.Clients.Office.Excel.Functions.SPG($A146, "IQ_DILUT_EPS_NORM", K$2)</f>
        <v>2.298</v>
      </c>
      <c r="L146" s="10" cm="1">
        <f t="array" ref="L146">_xll.SNL.Clients.Office.Excel.Functions.SPG($A146, "IQ_DILUT_EPS_NORM", L$2)</f>
        <v>2.0190000000000001</v>
      </c>
      <c r="M146" s="10" cm="1">
        <f t="array" ref="M146">_xll.SNL.Clients.Office.Excel.Functions.SPG($A146, "IQ_DILUT_EPS_NORM", M$2)</f>
        <v>2.76</v>
      </c>
      <c r="N146" s="10" cm="1">
        <f t="array" ref="N146">_xll.SNL.Clients.Office.Excel.Functions.SPG($A146, "IQ_DILUT_EPS_NORM", N$2)</f>
        <v>2.2690000000000001</v>
      </c>
      <c r="O146" s="10" cm="1">
        <f t="array" ref="O146">_xll.SNL.Clients.Office.Excel.Functions.SPG($A146, "IQ_DILUT_EPS_NORM", O$2)</f>
        <v>2.379</v>
      </c>
      <c r="P146" s="10" cm="1">
        <f t="array" ref="P146">_xll.SNL.Clients.Office.Excel.Functions.SPG($A146, "IQ_DILUT_EPS_NORM", P$2)</f>
        <v>2.3450000000000002</v>
      </c>
      <c r="Q146" s="10" cm="1">
        <f t="array" ref="Q146">_xll.SNL.Clients.Office.Excel.Functions.SPG($A146, "IQ_DILUT_EPS_NORM", Q$2)</f>
        <v>3.0019999999999998</v>
      </c>
      <c r="R146" s="10" cm="1">
        <f t="array" ref="R146">_xll.SNL.Clients.Office.Excel.Functions.SPG($A146, "IQ_DILUT_EPS_NORM", R$2)</f>
        <v>1.944</v>
      </c>
      <c r="S146" s="10" cm="1">
        <f t="array" ref="S146">_xll.SNL.Clients.Office.Excel.Functions.SPG($A146, "IQ_DILUT_EPS_NORM", S$2)</f>
        <v>1.958</v>
      </c>
      <c r="T146" s="10" cm="1">
        <f t="array" ref="T146">_xll.SNL.Clients.Office.Excel.Functions.SPG($A146, "IQ_DILUT_EPS_NORM", T$2)</f>
        <v>1.85</v>
      </c>
      <c r="U146" s="10" cm="1">
        <f t="array" ref="U146">_xll.SNL.Clients.Office.Excel.Functions.SPG($A146, "IQ_DILUT_EPS_NORM", U$2)</f>
        <v>2.3959999999999999</v>
      </c>
      <c r="V146" s="10" cm="1">
        <f t="array" ref="V146">_xll.SNL.Clients.Office.Excel.Functions.SPG($A146, "IQ_DILUT_EPS_NORM", V$2)</f>
        <v>1.639</v>
      </c>
    </row>
    <row r="147" spans="1:22">
      <c r="A147" s="11" t="s">
        <v>150</v>
      </c>
      <c r="B147" s="10" cm="1">
        <f t="array" ref="B147">_xll.SNL.Clients.Office.Excel.Functions.SPG($A147, "IQ_DILUT_EPS_NORM", B$2)</f>
        <v>1.373</v>
      </c>
      <c r="C147" s="10" cm="1">
        <f t="array" ref="C147">_xll.SNL.Clients.Office.Excel.Functions.SPG($A147, "IQ_DILUT_EPS_NORM", C$2)</f>
        <v>1.4990000000000001</v>
      </c>
      <c r="D147" s="10" t="str" cm="1">
        <f t="array" ref="D147">_xll.SNL.Clients.Office.Excel.Functions.SPG($A147, "IQ_DILUT_EPS_NORM", D$2)</f>
        <v>NA</v>
      </c>
      <c r="E147" s="10" cm="1">
        <f t="array" ref="E147">_xll.SNL.Clients.Office.Excel.Functions.SPG($A147, "IQ_DILUT_EPS_NORM", E$2)</f>
        <v>1.2849999999999999</v>
      </c>
      <c r="F147" s="10" cm="1">
        <f t="array" ref="F147">_xll.SNL.Clients.Office.Excel.Functions.SPG($A147, "IQ_DILUT_EPS_NORM", F$2)</f>
        <v>1.538</v>
      </c>
      <c r="G147" s="10" cm="1">
        <f t="array" ref="G147">_xll.SNL.Clients.Office.Excel.Functions.SPG($A147, "IQ_DILUT_EPS_NORM", G$2)</f>
        <v>1.4339999999999999</v>
      </c>
      <c r="H147" s="10" t="str" cm="1">
        <f t="array" ref="H147">_xll.SNL.Clients.Office.Excel.Functions.SPG($A147, "IQ_DILUT_EPS_NORM", H$2)</f>
        <v>NA</v>
      </c>
      <c r="I147" s="10" cm="1">
        <f t="array" ref="I147">_xll.SNL.Clients.Office.Excel.Functions.SPG($A147, "IQ_DILUT_EPS_NORM", I$2)</f>
        <v>1.3280000000000001</v>
      </c>
      <c r="J147" s="10" cm="1">
        <f t="array" ref="J147">_xll.SNL.Clients.Office.Excel.Functions.SPG($A147, "IQ_DILUT_EPS_NORM", J$2)</f>
        <v>1.4790000000000001</v>
      </c>
      <c r="K147" s="10" cm="1">
        <f t="array" ref="K147">_xll.SNL.Clients.Office.Excel.Functions.SPG($A147, "IQ_DILUT_EPS_NORM", K$2)</f>
        <v>1.5720000000000001</v>
      </c>
      <c r="L147" s="10" cm="1">
        <f t="array" ref="L147">_xll.SNL.Clients.Office.Excel.Functions.SPG($A147, "IQ_DILUT_EPS_NORM", L$2)</f>
        <v>1.4670000000000001</v>
      </c>
      <c r="M147" s="10" cm="1">
        <f t="array" ref="M147">_xll.SNL.Clients.Office.Excel.Functions.SPG($A147, "IQ_DILUT_EPS_NORM", M$2)</f>
        <v>1.2210000000000001</v>
      </c>
      <c r="N147" s="10" cm="1">
        <f t="array" ref="N147">_xll.SNL.Clients.Office.Excel.Functions.SPG($A147, "IQ_DILUT_EPS_NORM", N$2)</f>
        <v>1.171</v>
      </c>
      <c r="O147" s="10" cm="1">
        <f t="array" ref="O147">_xll.SNL.Clients.Office.Excel.Functions.SPG($A147, "IQ_DILUT_EPS_NORM", O$2)</f>
        <v>1.4279999999999999</v>
      </c>
      <c r="P147" s="10" cm="1">
        <f t="array" ref="P147">_xll.SNL.Clients.Office.Excel.Functions.SPG($A147, "IQ_DILUT_EPS_NORM", P$2)</f>
        <v>1.4330000000000001</v>
      </c>
      <c r="Q147" s="10" cm="1">
        <f t="array" ref="Q147">_xll.SNL.Clients.Office.Excel.Functions.SPG($A147, "IQ_DILUT_EPS_NORM", Q$2)</f>
        <v>1.2749999999999999</v>
      </c>
      <c r="R147" s="10" cm="1">
        <f t="array" ref="R147">_xll.SNL.Clients.Office.Excel.Functions.SPG($A147, "IQ_DILUT_EPS_NORM", R$2)</f>
        <v>1.026</v>
      </c>
      <c r="S147" s="10" cm="1">
        <f t="array" ref="S147">_xll.SNL.Clients.Office.Excel.Functions.SPG($A147, "IQ_DILUT_EPS_NORM", S$2)</f>
        <v>1.111</v>
      </c>
      <c r="T147" s="10" cm="1">
        <f t="array" ref="T147">_xll.SNL.Clients.Office.Excel.Functions.SPG($A147, "IQ_DILUT_EPS_NORM", T$2)</f>
        <v>0.73199999999999998</v>
      </c>
      <c r="U147" s="10" cm="1">
        <f t="array" ref="U147">_xll.SNL.Clients.Office.Excel.Functions.SPG($A147, "IQ_DILUT_EPS_NORM", U$2)</f>
        <v>0.91900000000000004</v>
      </c>
      <c r="V147" s="10" cm="1">
        <f t="array" ref="V147">_xll.SNL.Clients.Office.Excel.Functions.SPG($A147, "IQ_DILUT_EPS_NORM", V$2)</f>
        <v>1.002</v>
      </c>
    </row>
    <row r="148" spans="1:22">
      <c r="A148" s="11" t="s">
        <v>151</v>
      </c>
      <c r="B148" s="10" cm="1">
        <f t="array" ref="B148">_xll.SNL.Clients.Office.Excel.Functions.SPG($A148, "IQ_DILUT_EPS_NORM", B$2)</f>
        <v>0.19900000000000001</v>
      </c>
      <c r="C148" s="10" cm="1">
        <f t="array" ref="C148">_xll.SNL.Clients.Office.Excel.Functions.SPG($A148, "IQ_DILUT_EPS_NORM", C$2)</f>
        <v>0.247</v>
      </c>
      <c r="D148" s="10" cm="1">
        <f t="array" ref="D148">_xll.SNL.Clients.Office.Excel.Functions.SPG($A148, "IQ_DILUT_EPS_NORM", D$2)</f>
        <v>0.498</v>
      </c>
      <c r="E148" s="10" cm="1">
        <f t="array" ref="E148">_xll.SNL.Clients.Office.Excel.Functions.SPG($A148, "IQ_DILUT_EPS_NORM", E$2)</f>
        <v>0.39800000000000002</v>
      </c>
      <c r="F148" s="10" cm="1">
        <f t="array" ref="F148">_xll.SNL.Clients.Office.Excel.Functions.SPG($A148, "IQ_DILUT_EPS_NORM", F$2)</f>
        <v>9.5000000000000001E-2</v>
      </c>
      <c r="G148" s="10" cm="1">
        <f t="array" ref="G148">_xll.SNL.Clients.Office.Excel.Functions.SPG($A148, "IQ_DILUT_EPS_NORM", G$2)</f>
        <v>0.314</v>
      </c>
      <c r="H148" s="10" cm="1">
        <f t="array" ref="H148">_xll.SNL.Clients.Office.Excel.Functions.SPG($A148, "IQ_DILUT_EPS_NORM", H$2)</f>
        <v>0.61399999999999999</v>
      </c>
      <c r="I148" s="10" cm="1">
        <f t="array" ref="I148">_xll.SNL.Clients.Office.Excel.Functions.SPG($A148, "IQ_DILUT_EPS_NORM", I$2)</f>
        <v>0.45</v>
      </c>
      <c r="J148" s="10" cm="1">
        <f t="array" ref="J148">_xll.SNL.Clients.Office.Excel.Functions.SPG($A148, "IQ_DILUT_EPS_NORM", J$2)</f>
        <v>0.17699999999999999</v>
      </c>
      <c r="K148" s="10" cm="1">
        <f t="array" ref="K148">_xll.SNL.Clients.Office.Excel.Functions.SPG($A148, "IQ_DILUT_EPS_NORM", K$2)</f>
        <v>0.83899999999999997</v>
      </c>
      <c r="L148" s="10" cm="1">
        <f t="array" ref="L148">_xll.SNL.Clients.Office.Excel.Functions.SPG($A148, "IQ_DILUT_EPS_NORM", L$2)</f>
        <v>1.829</v>
      </c>
      <c r="M148" s="10" cm="1">
        <f t="array" ref="M148">_xll.SNL.Clients.Office.Excel.Functions.SPG($A148, "IQ_DILUT_EPS_NORM", M$2)</f>
        <v>1.88</v>
      </c>
      <c r="N148" s="10" cm="1">
        <f t="array" ref="N148">_xll.SNL.Clients.Office.Excel.Functions.SPG($A148, "IQ_DILUT_EPS_NORM", N$2)</f>
        <v>1.5760000000000001</v>
      </c>
      <c r="O148" s="10" cm="1">
        <f t="array" ref="O148">_xll.SNL.Clients.Office.Excel.Functions.SPG($A148, "IQ_DILUT_EPS_NORM", O$2)</f>
        <v>2.2109999999999999</v>
      </c>
      <c r="P148" s="10" cm="1">
        <f t="array" ref="P148">_xll.SNL.Clients.Office.Excel.Functions.SPG($A148, "IQ_DILUT_EPS_NORM", P$2)</f>
        <v>2.0760000000000001</v>
      </c>
      <c r="Q148" s="10" cm="1">
        <f t="array" ref="Q148">_xll.SNL.Clients.Office.Excel.Functions.SPG($A148, "IQ_DILUT_EPS_NORM", Q$2)</f>
        <v>1.0429999999999999</v>
      </c>
      <c r="R148" s="10" t="str" cm="1">
        <f t="array" ref="R148">_xll.SNL.Clients.Office.Excel.Functions.SPG($A148, "IQ_DILUT_EPS_NORM", R$2)</f>
        <v>NA</v>
      </c>
      <c r="S148" s="10" cm="1">
        <f t="array" ref="S148">_xll.SNL.Clients.Office.Excel.Functions.SPG($A148, "IQ_DILUT_EPS_NORM", S$2)</f>
        <v>0.443</v>
      </c>
      <c r="T148" s="10" cm="1">
        <f t="array" ref="T148">_xll.SNL.Clients.Office.Excel.Functions.SPG($A148, "IQ_DILUT_EPS_NORM", T$2)</f>
        <v>-0.123</v>
      </c>
      <c r="U148" s="10" cm="1">
        <f t="array" ref="U148">_xll.SNL.Clients.Office.Excel.Functions.SPG($A148, "IQ_DILUT_EPS_NORM", U$2)</f>
        <v>0.50800000000000001</v>
      </c>
      <c r="V148" s="10" cm="1">
        <f t="array" ref="V148">_xll.SNL.Clients.Office.Excel.Functions.SPG($A148, "IQ_DILUT_EPS_NORM", V$2)</f>
        <v>0.72099999999999997</v>
      </c>
    </row>
    <row r="149" spans="1:22">
      <c r="A149" s="11" t="s">
        <v>152</v>
      </c>
      <c r="B149" s="10" cm="1">
        <f t="array" ref="B149">_xll.SNL.Clients.Office.Excel.Functions.SPG($A149, "IQ_DILUT_EPS_NORM", B$2)</f>
        <v>1.075</v>
      </c>
      <c r="C149" s="10" cm="1">
        <f t="array" ref="C149">_xll.SNL.Clients.Office.Excel.Functions.SPG($A149, "IQ_DILUT_EPS_NORM", C$2)</f>
        <v>1.081</v>
      </c>
      <c r="D149" s="10" cm="1">
        <f t="array" ref="D149">_xll.SNL.Clients.Office.Excel.Functions.SPG($A149, "IQ_DILUT_EPS_NORM", D$2)</f>
        <v>1.0049999999999999</v>
      </c>
      <c r="E149" s="10" cm="1">
        <f t="array" ref="E149">_xll.SNL.Clients.Office.Excel.Functions.SPG($A149, "IQ_DILUT_EPS_NORM", E$2)</f>
        <v>1.544</v>
      </c>
      <c r="F149" s="10" cm="1">
        <f t="array" ref="F149">_xll.SNL.Clients.Office.Excel.Functions.SPG($A149, "IQ_DILUT_EPS_NORM", F$2)</f>
        <v>1.038</v>
      </c>
      <c r="G149" s="10" cm="1">
        <f t="array" ref="G149">_xll.SNL.Clients.Office.Excel.Functions.SPG($A149, "IQ_DILUT_EPS_NORM", G$2)</f>
        <v>0.71899999999999997</v>
      </c>
      <c r="H149" s="10" cm="1">
        <f t="array" ref="H149">_xll.SNL.Clients.Office.Excel.Functions.SPG($A149, "IQ_DILUT_EPS_NORM", H$2)</f>
        <v>1.4990000000000001</v>
      </c>
      <c r="I149" s="10" cm="1">
        <f t="array" ref="I149">_xll.SNL.Clients.Office.Excel.Functions.SPG($A149, "IQ_DILUT_EPS_NORM", I$2)</f>
        <v>0.90700000000000003</v>
      </c>
      <c r="J149" s="10" cm="1">
        <f t="array" ref="J149">_xll.SNL.Clients.Office.Excel.Functions.SPG($A149, "IQ_DILUT_EPS_NORM", J$2)</f>
        <v>1.2689999999999999</v>
      </c>
      <c r="K149" s="10" cm="1">
        <f t="array" ref="K149">_xll.SNL.Clients.Office.Excel.Functions.SPG($A149, "IQ_DILUT_EPS_NORM", K$2)</f>
        <v>3.2000000000000001E-2</v>
      </c>
      <c r="L149" s="10" cm="1">
        <f t="array" ref="L149">_xll.SNL.Clients.Office.Excel.Functions.SPG($A149, "IQ_DILUT_EPS_NORM", L$2)</f>
        <v>1.321</v>
      </c>
      <c r="M149" s="10" t="str" cm="1">
        <f t="array" ref="M149">_xll.SNL.Clients.Office.Excel.Functions.SPG($A149, "IQ_DILUT_EPS_NORM", M$2)</f>
        <v>NA</v>
      </c>
      <c r="N149" s="10" cm="1">
        <f t="array" ref="N149">_xll.SNL.Clients.Office.Excel.Functions.SPG($A149, "IQ_DILUT_EPS_NORM", N$2)</f>
        <v>1.1240000000000001</v>
      </c>
      <c r="O149" s="10" cm="1">
        <f t="array" ref="O149">_xll.SNL.Clients.Office.Excel.Functions.SPG($A149, "IQ_DILUT_EPS_NORM", O$2)</f>
        <v>0.56000000000000005</v>
      </c>
      <c r="P149" s="10" cm="1">
        <f t="array" ref="P149">_xll.SNL.Clients.Office.Excel.Functions.SPG($A149, "IQ_DILUT_EPS_NORM", P$2)</f>
        <v>0.98599999999999999</v>
      </c>
      <c r="Q149" s="10" t="str" cm="1">
        <f t="array" ref="Q149">_xll.SNL.Clients.Office.Excel.Functions.SPG($A149, "IQ_DILUT_EPS_NORM", Q$2)</f>
        <v>NA</v>
      </c>
      <c r="R149" s="10" cm="1">
        <f t="array" ref="R149">_xll.SNL.Clients.Office.Excel.Functions.SPG($A149, "IQ_DILUT_EPS_NORM", R$2)</f>
        <v>1.27</v>
      </c>
      <c r="S149" s="10" t="str" cm="1">
        <f t="array" ref="S149">_xll.SNL.Clients.Office.Excel.Functions.SPG($A149, "IQ_DILUT_EPS_NORM", S$2)</f>
        <v>NA</v>
      </c>
      <c r="T149" s="10" cm="1">
        <f t="array" ref="T149">_xll.SNL.Clients.Office.Excel.Functions.SPG($A149, "IQ_DILUT_EPS_NORM", T$2)</f>
        <v>1.23</v>
      </c>
      <c r="U149" s="10" cm="1">
        <f t="array" ref="U149">_xll.SNL.Clients.Office.Excel.Functions.SPG($A149, "IQ_DILUT_EPS_NORM", U$2)</f>
        <v>1.052</v>
      </c>
      <c r="V149" s="10" cm="1">
        <f t="array" ref="V149">_xll.SNL.Clients.Office.Excel.Functions.SPG($A149, "IQ_DILUT_EPS_NORM", V$2)</f>
        <v>1.23</v>
      </c>
    </row>
    <row r="150" spans="1:22">
      <c r="A150" s="11" t="s">
        <v>153</v>
      </c>
      <c r="B150" s="10" cm="1">
        <f t="array" ref="B150">_xll.SNL.Clients.Office.Excel.Functions.SPG($A150, "IQ_DILUT_EPS_NORM", B$2)</f>
        <v>1.121</v>
      </c>
      <c r="C150" s="10" cm="1">
        <f t="array" ref="C150">_xll.SNL.Clients.Office.Excel.Functions.SPG($A150, "IQ_DILUT_EPS_NORM", C$2)</f>
        <v>0.87</v>
      </c>
      <c r="D150" s="10" cm="1">
        <f t="array" ref="D150">_xll.SNL.Clients.Office.Excel.Functions.SPG($A150, "IQ_DILUT_EPS_NORM", D$2)</f>
        <v>1.054</v>
      </c>
      <c r="E150" s="10" cm="1">
        <f t="array" ref="E150">_xll.SNL.Clients.Office.Excel.Functions.SPG($A150, "IQ_DILUT_EPS_NORM", E$2)</f>
        <v>1.1000000000000001</v>
      </c>
      <c r="F150" s="10" cm="1">
        <f t="array" ref="F150">_xll.SNL.Clients.Office.Excel.Functions.SPG($A150, "IQ_DILUT_EPS_NORM", F$2)</f>
        <v>1.2030000000000001</v>
      </c>
      <c r="G150" s="10" cm="1">
        <f t="array" ref="G150">_xll.SNL.Clients.Office.Excel.Functions.SPG($A150, "IQ_DILUT_EPS_NORM", G$2)</f>
        <v>0.65900000000000003</v>
      </c>
      <c r="H150" s="10" cm="1">
        <f t="array" ref="H150">_xll.SNL.Clients.Office.Excel.Functions.SPG($A150, "IQ_DILUT_EPS_NORM", H$2)</f>
        <v>0.97</v>
      </c>
      <c r="I150" s="10" cm="1">
        <f t="array" ref="I150">_xll.SNL.Clients.Office.Excel.Functions.SPG($A150, "IQ_DILUT_EPS_NORM", I$2)</f>
        <v>0.84099999999999997</v>
      </c>
      <c r="J150" s="10" cm="1">
        <f t="array" ref="J150">_xll.SNL.Clients.Office.Excel.Functions.SPG($A150, "IQ_DILUT_EPS_NORM", J$2)</f>
        <v>1.276</v>
      </c>
      <c r="K150" s="10" cm="1">
        <f t="array" ref="K150">_xll.SNL.Clients.Office.Excel.Functions.SPG($A150, "IQ_DILUT_EPS_NORM", K$2)</f>
        <v>0.84299999999999997</v>
      </c>
      <c r="L150" s="10" cm="1">
        <f t="array" ref="L150">_xll.SNL.Clients.Office.Excel.Functions.SPG($A150, "IQ_DILUT_EPS_NORM", L$2)</f>
        <v>0.91800000000000004</v>
      </c>
      <c r="M150" s="10" t="str" cm="1">
        <f t="array" ref="M150">_xll.SNL.Clients.Office.Excel.Functions.SPG($A150, "IQ_DILUT_EPS_NORM", M$2)</f>
        <v>NA</v>
      </c>
      <c r="N150" s="10" cm="1">
        <f t="array" ref="N150">_xll.SNL.Clients.Office.Excel.Functions.SPG($A150, "IQ_DILUT_EPS_NORM", N$2)</f>
        <v>1.4419999999999999</v>
      </c>
      <c r="O150" s="10" cm="1">
        <f t="array" ref="O150">_xll.SNL.Clients.Office.Excel.Functions.SPG($A150, "IQ_DILUT_EPS_NORM", O$2)</f>
        <v>0.78900000000000003</v>
      </c>
      <c r="P150" s="10" cm="1">
        <f t="array" ref="P150">_xll.SNL.Clients.Office.Excel.Functions.SPG($A150, "IQ_DILUT_EPS_NORM", P$2)</f>
        <v>0.89900000000000002</v>
      </c>
      <c r="Q150" s="10" t="str" cm="1">
        <f t="array" ref="Q150">_xll.SNL.Clients.Office.Excel.Functions.SPG($A150, "IQ_DILUT_EPS_NORM", Q$2)</f>
        <v>NA</v>
      </c>
      <c r="R150" s="10" cm="1">
        <f t="array" ref="R150">_xll.SNL.Clients.Office.Excel.Functions.SPG($A150, "IQ_DILUT_EPS_NORM", R$2)</f>
        <v>1.256</v>
      </c>
      <c r="S150" s="10" cm="1">
        <f t="array" ref="S150">_xll.SNL.Clients.Office.Excel.Functions.SPG($A150, "IQ_DILUT_EPS_NORM", S$2)</f>
        <v>-0.90600000000000003</v>
      </c>
      <c r="T150" s="10" cm="1">
        <f t="array" ref="T150">_xll.SNL.Clients.Office.Excel.Functions.SPG($A150, "IQ_DILUT_EPS_NORM", T$2)</f>
        <v>0.85499999999999998</v>
      </c>
      <c r="U150" s="10" t="str" cm="1">
        <f t="array" ref="U150">_xll.SNL.Clients.Office.Excel.Functions.SPG($A150, "IQ_DILUT_EPS_NORM", U$2)</f>
        <v>NA</v>
      </c>
      <c r="V150" s="10" cm="1">
        <f t="array" ref="V150">_xll.SNL.Clients.Office.Excel.Functions.SPG($A150, "IQ_DILUT_EPS_NORM", V$2)</f>
        <v>1.304</v>
      </c>
    </row>
    <row r="151" spans="1:22">
      <c r="A151" s="11" t="s">
        <v>154</v>
      </c>
      <c r="B151" s="10" cm="1">
        <f t="array" ref="B151">_xll.SNL.Clients.Office.Excel.Functions.SPG($A151, "IQ_DILUT_EPS_NORM", B$2)</f>
        <v>0.94799999999999995</v>
      </c>
      <c r="C151" s="10" cm="1">
        <f t="array" ref="C151">_xll.SNL.Clients.Office.Excel.Functions.SPG($A151, "IQ_DILUT_EPS_NORM", C$2)</f>
        <v>0.55300000000000005</v>
      </c>
      <c r="D151" s="10" cm="1">
        <f t="array" ref="D151">_xll.SNL.Clients.Office.Excel.Functions.SPG($A151, "IQ_DILUT_EPS_NORM", D$2)</f>
        <v>0.47299999999999998</v>
      </c>
      <c r="E151" s="10" cm="1">
        <f t="array" ref="E151">_xll.SNL.Clients.Office.Excel.Functions.SPG($A151, "IQ_DILUT_EPS_NORM", E$2)</f>
        <v>0.40100000000000002</v>
      </c>
      <c r="F151" s="10" cm="1">
        <f t="array" ref="F151">_xll.SNL.Clients.Office.Excel.Functions.SPG($A151, "IQ_DILUT_EPS_NORM", F$2)</f>
        <v>0.56599999999999995</v>
      </c>
      <c r="G151" s="10" cm="1">
        <f t="array" ref="G151">_xll.SNL.Clients.Office.Excel.Functions.SPG($A151, "IQ_DILUT_EPS_NORM", G$2)</f>
        <v>0.48299999999999998</v>
      </c>
      <c r="H151" s="10" cm="1">
        <f t="array" ref="H151">_xll.SNL.Clients.Office.Excel.Functions.SPG($A151, "IQ_DILUT_EPS_NORM", H$2)</f>
        <v>0.47699999999999998</v>
      </c>
      <c r="I151" s="10" cm="1">
        <f t="array" ref="I151">_xll.SNL.Clients.Office.Excel.Functions.SPG($A151, "IQ_DILUT_EPS_NORM", I$2)</f>
        <v>0.50900000000000001</v>
      </c>
      <c r="J151" s="10" cm="1">
        <f t="array" ref="J151">_xll.SNL.Clients.Office.Excel.Functions.SPG($A151, "IQ_DILUT_EPS_NORM", J$2)</f>
        <v>0.60499999999999998</v>
      </c>
      <c r="K151" s="10" cm="1">
        <f t="array" ref="K151">_xll.SNL.Clients.Office.Excel.Functions.SPG($A151, "IQ_DILUT_EPS_NORM", K$2)</f>
        <v>0.504</v>
      </c>
      <c r="L151" s="10" cm="1">
        <f t="array" ref="L151">_xll.SNL.Clients.Office.Excel.Functions.SPG($A151, "IQ_DILUT_EPS_NORM", L$2)</f>
        <v>0.434</v>
      </c>
      <c r="M151" s="10" cm="1">
        <f t="array" ref="M151">_xll.SNL.Clients.Office.Excel.Functions.SPG($A151, "IQ_DILUT_EPS_NORM", M$2)</f>
        <v>0.128</v>
      </c>
      <c r="N151" s="10" cm="1">
        <f t="array" ref="N151">_xll.SNL.Clients.Office.Excel.Functions.SPG($A151, "IQ_DILUT_EPS_NORM", N$2)</f>
        <v>0.41599999999999998</v>
      </c>
      <c r="O151" s="10" cm="1">
        <f t="array" ref="O151">_xll.SNL.Clients.Office.Excel.Functions.SPG($A151, "IQ_DILUT_EPS_NORM", O$2)</f>
        <v>0.42499999999999999</v>
      </c>
      <c r="P151" s="10" cm="1">
        <f t="array" ref="P151">_xll.SNL.Clients.Office.Excel.Functions.SPG($A151, "IQ_DILUT_EPS_NORM", P$2)</f>
        <v>0.38600000000000001</v>
      </c>
      <c r="Q151" s="10" cm="1">
        <f t="array" ref="Q151">_xll.SNL.Clients.Office.Excel.Functions.SPG($A151, "IQ_DILUT_EPS_NORM", Q$2)</f>
        <v>0.36299999999999999</v>
      </c>
      <c r="R151" s="10" cm="1">
        <f t="array" ref="R151">_xll.SNL.Clients.Office.Excel.Functions.SPG($A151, "IQ_DILUT_EPS_NORM", R$2)</f>
        <v>0.308</v>
      </c>
      <c r="S151" s="10" cm="1">
        <f t="array" ref="S151">_xll.SNL.Clients.Office.Excel.Functions.SPG($A151, "IQ_DILUT_EPS_NORM", S$2)</f>
        <v>0.128</v>
      </c>
      <c r="T151" s="10" cm="1">
        <f t="array" ref="T151">_xll.SNL.Clients.Office.Excel.Functions.SPG($A151, "IQ_DILUT_EPS_NORM", T$2)</f>
        <v>0.33100000000000002</v>
      </c>
      <c r="U151" s="10" cm="1">
        <f t="array" ref="U151">_xll.SNL.Clients.Office.Excel.Functions.SPG($A151, "IQ_DILUT_EPS_NORM", U$2)</f>
        <v>0.57599999999999996</v>
      </c>
      <c r="V151" s="10" cm="1">
        <f t="array" ref="V151">_xll.SNL.Clients.Office.Excel.Functions.SPG($A151, "IQ_DILUT_EPS_NORM", V$2)</f>
        <v>0.54400000000000004</v>
      </c>
    </row>
    <row r="152" spans="1:22">
      <c r="A152" s="11" t="s">
        <v>155</v>
      </c>
      <c r="B152" s="10" cm="1">
        <f t="array" ref="B152">_xll.SNL.Clients.Office.Excel.Functions.SPG($A152, "IQ_DILUT_EPS_NORM", B$2)</f>
        <v>1.673</v>
      </c>
      <c r="C152" s="10" cm="1">
        <f t="array" ref="C152">_xll.SNL.Clients.Office.Excel.Functions.SPG($A152, "IQ_DILUT_EPS_NORM", C$2)</f>
        <v>1.504</v>
      </c>
      <c r="D152" s="10" cm="1">
        <f t="array" ref="D152">_xll.SNL.Clients.Office.Excel.Functions.SPG($A152, "IQ_DILUT_EPS_NORM", D$2)</f>
        <v>1.19</v>
      </c>
      <c r="E152" s="10" cm="1">
        <f t="array" ref="E152">_xll.SNL.Clients.Office.Excel.Functions.SPG($A152, "IQ_DILUT_EPS_NORM", E$2)</f>
        <v>0.60799999999999998</v>
      </c>
      <c r="F152" s="10" cm="1">
        <f t="array" ref="F152">_xll.SNL.Clients.Office.Excel.Functions.SPG($A152, "IQ_DILUT_EPS_NORM", F$2)</f>
        <v>1.0369999999999999</v>
      </c>
      <c r="G152" s="10" cm="1">
        <f t="array" ref="G152">_xll.SNL.Clients.Office.Excel.Functions.SPG($A152, "IQ_DILUT_EPS_NORM", G$2)</f>
        <v>1.4059999999999999</v>
      </c>
      <c r="H152" s="10" cm="1">
        <f t="array" ref="H152">_xll.SNL.Clients.Office.Excel.Functions.SPG($A152, "IQ_DILUT_EPS_NORM", H$2)</f>
        <v>1.206</v>
      </c>
      <c r="I152" s="10" cm="1">
        <f t="array" ref="I152">_xll.SNL.Clients.Office.Excel.Functions.SPG($A152, "IQ_DILUT_EPS_NORM", I$2)</f>
        <v>0.5</v>
      </c>
      <c r="J152" s="10" cm="1">
        <f t="array" ref="J152">_xll.SNL.Clients.Office.Excel.Functions.SPG($A152, "IQ_DILUT_EPS_NORM", J$2)</f>
        <v>1.462</v>
      </c>
      <c r="K152" s="10" cm="1">
        <f t="array" ref="K152">_xll.SNL.Clients.Office.Excel.Functions.SPG($A152, "IQ_DILUT_EPS_NORM", K$2)</f>
        <v>2.0190000000000001</v>
      </c>
      <c r="L152" s="10" cm="1">
        <f t="array" ref="L152">_xll.SNL.Clients.Office.Excel.Functions.SPG($A152, "IQ_DILUT_EPS_NORM", L$2)</f>
        <v>1.48</v>
      </c>
      <c r="M152" s="10" cm="1">
        <f t="array" ref="M152">_xll.SNL.Clients.Office.Excel.Functions.SPG($A152, "IQ_DILUT_EPS_NORM", M$2)</f>
        <v>2.516</v>
      </c>
      <c r="N152" s="10" cm="1">
        <f t="array" ref="N152">_xll.SNL.Clients.Office.Excel.Functions.SPG($A152, "IQ_DILUT_EPS_NORM", N$2)</f>
        <v>1.748</v>
      </c>
      <c r="O152" s="10" cm="1">
        <f t="array" ref="O152">_xll.SNL.Clients.Office.Excel.Functions.SPG($A152, "IQ_DILUT_EPS_NORM", O$2)</f>
        <v>1.839</v>
      </c>
      <c r="P152" s="10" cm="1">
        <f t="array" ref="P152">_xll.SNL.Clients.Office.Excel.Functions.SPG($A152, "IQ_DILUT_EPS_NORM", P$2)</f>
        <v>1.5680000000000001</v>
      </c>
      <c r="Q152" s="10" cm="1">
        <f t="array" ref="Q152">_xll.SNL.Clients.Office.Excel.Functions.SPG($A152, "IQ_DILUT_EPS_NORM", Q$2)</f>
        <v>0.159</v>
      </c>
      <c r="R152" s="10" cm="1">
        <f t="array" ref="R152">_xll.SNL.Clients.Office.Excel.Functions.SPG($A152, "IQ_DILUT_EPS_NORM", R$2)</f>
        <v>1.1539999999999999</v>
      </c>
      <c r="S152" s="10" cm="1">
        <f t="array" ref="S152">_xll.SNL.Clients.Office.Excel.Functions.SPG($A152, "IQ_DILUT_EPS_NORM", S$2)</f>
        <v>0.621</v>
      </c>
      <c r="T152" s="10" cm="1">
        <f t="array" ref="T152">_xll.SNL.Clients.Office.Excel.Functions.SPG($A152, "IQ_DILUT_EPS_NORM", T$2)</f>
        <v>1.496</v>
      </c>
      <c r="U152" s="10" cm="1">
        <f t="array" ref="U152">_xll.SNL.Clients.Office.Excel.Functions.SPG($A152, "IQ_DILUT_EPS_NORM", U$2)</f>
        <v>0.371</v>
      </c>
      <c r="V152" s="10" cm="1">
        <f t="array" ref="V152">_xll.SNL.Clients.Office.Excel.Functions.SPG($A152, "IQ_DILUT_EPS_NORM", V$2)</f>
        <v>1.421</v>
      </c>
    </row>
    <row r="153" spans="1:22">
      <c r="A153" s="11" t="s">
        <v>156</v>
      </c>
      <c r="B153" s="10" cm="1">
        <f t="array" ref="B153">_xll.SNL.Clients.Office.Excel.Functions.SPG($A153, "IQ_DILUT_EPS_NORM", B$2)</f>
        <v>1.8819999999999999</v>
      </c>
      <c r="C153" s="10" cm="1">
        <f t="array" ref="C153">_xll.SNL.Clients.Office.Excel.Functions.SPG($A153, "IQ_DILUT_EPS_NORM", C$2)</f>
        <v>1.86</v>
      </c>
      <c r="D153" s="10" cm="1">
        <f t="array" ref="D153">_xll.SNL.Clients.Office.Excel.Functions.SPG($A153, "IQ_DILUT_EPS_NORM", D$2)</f>
        <v>1.554</v>
      </c>
      <c r="E153" s="10" cm="1">
        <f t="array" ref="E153">_xll.SNL.Clients.Office.Excel.Functions.SPG($A153, "IQ_DILUT_EPS_NORM", E$2)</f>
        <v>1.6879999999999999</v>
      </c>
      <c r="F153" s="10" cm="1">
        <f t="array" ref="F153">_xll.SNL.Clients.Office.Excel.Functions.SPG($A153, "IQ_DILUT_EPS_NORM", F$2)</f>
        <v>1.677</v>
      </c>
      <c r="G153" s="10" cm="1">
        <f t="array" ref="G153">_xll.SNL.Clients.Office.Excel.Functions.SPG($A153, "IQ_DILUT_EPS_NORM", G$2)</f>
        <v>1.3979999999999999</v>
      </c>
      <c r="H153" s="10" cm="1">
        <f t="array" ref="H153">_xll.SNL.Clients.Office.Excel.Functions.SPG($A153, "IQ_DILUT_EPS_NORM", H$2)</f>
        <v>1.1870000000000001</v>
      </c>
      <c r="I153" s="10" cm="1">
        <f t="array" ref="I153">_xll.SNL.Clients.Office.Excel.Functions.SPG($A153, "IQ_DILUT_EPS_NORM", I$2)</f>
        <v>1.325</v>
      </c>
      <c r="J153" s="10" cm="1">
        <f t="array" ref="J153">_xll.SNL.Clients.Office.Excel.Functions.SPG($A153, "IQ_DILUT_EPS_NORM", J$2)</f>
        <v>1.1220000000000001</v>
      </c>
      <c r="K153" s="10" cm="1">
        <f t="array" ref="K153">_xll.SNL.Clients.Office.Excel.Functions.SPG($A153, "IQ_DILUT_EPS_NORM", K$2)</f>
        <v>1.1679999999999999</v>
      </c>
      <c r="L153" s="10" cm="1">
        <f t="array" ref="L153">_xll.SNL.Clients.Office.Excel.Functions.SPG($A153, "IQ_DILUT_EPS_NORM", L$2)</f>
        <v>0.94499999999999995</v>
      </c>
      <c r="M153" s="10" cm="1">
        <f t="array" ref="M153">_xll.SNL.Clients.Office.Excel.Functions.SPG($A153, "IQ_DILUT_EPS_NORM", M$2)</f>
        <v>0.97099999999999997</v>
      </c>
      <c r="N153" s="10" cm="1">
        <f t="array" ref="N153">_xll.SNL.Clients.Office.Excel.Functions.SPG($A153, "IQ_DILUT_EPS_NORM", N$2)</f>
        <v>0.76900000000000002</v>
      </c>
      <c r="O153" s="10" cm="1">
        <f t="array" ref="O153">_xll.SNL.Clients.Office.Excel.Functions.SPG($A153, "IQ_DILUT_EPS_NORM", O$2)</f>
        <v>0.96499999999999997</v>
      </c>
      <c r="P153" s="10" cm="1">
        <f t="array" ref="P153">_xll.SNL.Clients.Office.Excel.Functions.SPG($A153, "IQ_DILUT_EPS_NORM", P$2)</f>
        <v>0.83599999999999997</v>
      </c>
      <c r="Q153" s="10" cm="1">
        <f t="array" ref="Q153">_xll.SNL.Clients.Office.Excel.Functions.SPG($A153, "IQ_DILUT_EPS_NORM", Q$2)</f>
        <v>0.85899999999999999</v>
      </c>
      <c r="R153" s="10" cm="1">
        <f t="array" ref="R153">_xll.SNL.Clients.Office.Excel.Functions.SPG($A153, "IQ_DILUT_EPS_NORM", R$2)</f>
        <v>0.81299999999999994</v>
      </c>
      <c r="S153" s="10" cm="1">
        <f t="array" ref="S153">_xll.SNL.Clients.Office.Excel.Functions.SPG($A153, "IQ_DILUT_EPS_NORM", S$2)</f>
        <v>6.6000000000000003E-2</v>
      </c>
      <c r="T153" s="10" cm="1">
        <f t="array" ref="T153">_xll.SNL.Clients.Office.Excel.Functions.SPG($A153, "IQ_DILUT_EPS_NORM", T$2)</f>
        <v>0.60799999999999998</v>
      </c>
      <c r="U153" s="10" cm="1">
        <f t="array" ref="U153">_xll.SNL.Clients.Office.Excel.Functions.SPG($A153, "IQ_DILUT_EPS_NORM", U$2)</f>
        <v>0.89600000000000002</v>
      </c>
      <c r="V153" s="10" cm="1">
        <f t="array" ref="V153">_xll.SNL.Clients.Office.Excel.Functions.SPG($A153, "IQ_DILUT_EPS_NORM", V$2)</f>
        <v>1.07</v>
      </c>
    </row>
    <row r="154" spans="1:22">
      <c r="A154" s="11" t="s">
        <v>157</v>
      </c>
      <c r="B154" s="10" cm="1">
        <f t="array" ref="B154">_xll.SNL.Clients.Office.Excel.Functions.SPG($A154, "IQ_DILUT_EPS_NORM", B$2)</f>
        <v>0.75700000000000001</v>
      </c>
      <c r="C154" s="10" cm="1">
        <f t="array" ref="C154">_xll.SNL.Clients.Office.Excel.Functions.SPG($A154, "IQ_DILUT_EPS_NORM", C$2)</f>
        <v>0.67800000000000005</v>
      </c>
      <c r="D154" s="10" cm="1">
        <f t="array" ref="D154">_xll.SNL.Clients.Office.Excel.Functions.SPG($A154, "IQ_DILUT_EPS_NORM", D$2)</f>
        <v>0.83099999999999996</v>
      </c>
      <c r="E154" s="10" cm="1">
        <f t="array" ref="E154">_xll.SNL.Clients.Office.Excel.Functions.SPG($A154, "IQ_DILUT_EPS_NORM", E$2)</f>
        <v>0.53300000000000003</v>
      </c>
      <c r="F154" s="10" cm="1">
        <f t="array" ref="F154">_xll.SNL.Clients.Office.Excel.Functions.SPG($A154, "IQ_DILUT_EPS_NORM", F$2)</f>
        <v>0.58599999999999997</v>
      </c>
      <c r="G154" s="10" cm="1">
        <f t="array" ref="G154">_xll.SNL.Clients.Office.Excel.Functions.SPG($A154, "IQ_DILUT_EPS_NORM", G$2)</f>
        <v>0.58099999999999996</v>
      </c>
      <c r="H154" s="10" cm="1">
        <f t="array" ref="H154">_xll.SNL.Clients.Office.Excel.Functions.SPG($A154, "IQ_DILUT_EPS_NORM", H$2)</f>
        <v>0.61499999999999999</v>
      </c>
      <c r="I154" s="10" cm="1">
        <f t="array" ref="I154">_xll.SNL.Clients.Office.Excel.Functions.SPG($A154, "IQ_DILUT_EPS_NORM", I$2)</f>
        <v>0.58599999999999997</v>
      </c>
      <c r="J154" s="10" cm="1">
        <f t="array" ref="J154">_xll.SNL.Clients.Office.Excel.Functions.SPG($A154, "IQ_DILUT_EPS_NORM", J$2)</f>
        <v>0.61499999999999999</v>
      </c>
      <c r="K154" s="10" cm="1">
        <f t="array" ref="K154">_xll.SNL.Clients.Office.Excel.Functions.SPG($A154, "IQ_DILUT_EPS_NORM", K$2)</f>
        <v>0.55500000000000005</v>
      </c>
      <c r="L154" s="10" cm="1">
        <f t="array" ref="L154">_xll.SNL.Clients.Office.Excel.Functions.SPG($A154, "IQ_DILUT_EPS_NORM", L$2)</f>
        <v>0.68400000000000005</v>
      </c>
      <c r="M154" s="10" cm="1">
        <f t="array" ref="M154">_xll.SNL.Clients.Office.Excel.Functions.SPG($A154, "IQ_DILUT_EPS_NORM", M$2)</f>
        <v>0.749</v>
      </c>
      <c r="N154" s="10" cm="1">
        <f t="array" ref="N154">_xll.SNL.Clients.Office.Excel.Functions.SPG($A154, "IQ_DILUT_EPS_NORM", N$2)</f>
        <v>0.58299999999999996</v>
      </c>
      <c r="O154" s="10" cm="1">
        <f t="array" ref="O154">_xll.SNL.Clients.Office.Excel.Functions.SPG($A154, "IQ_DILUT_EPS_NORM", O$2)</f>
        <v>0.61499999999999999</v>
      </c>
      <c r="P154" s="10" cm="1">
        <f t="array" ref="P154">_xll.SNL.Clients.Office.Excel.Functions.SPG($A154, "IQ_DILUT_EPS_NORM", P$2)</f>
        <v>0.71499999999999997</v>
      </c>
      <c r="Q154" s="10" cm="1">
        <f t="array" ref="Q154">_xll.SNL.Clients.Office.Excel.Functions.SPG($A154, "IQ_DILUT_EPS_NORM", Q$2)</f>
        <v>0.42699999999999999</v>
      </c>
      <c r="R154" s="10" cm="1">
        <f t="array" ref="R154">_xll.SNL.Clients.Office.Excel.Functions.SPG($A154, "IQ_DILUT_EPS_NORM", R$2)</f>
        <v>0.499</v>
      </c>
      <c r="S154" s="10" cm="1">
        <f t="array" ref="S154">_xll.SNL.Clients.Office.Excel.Functions.SPG($A154, "IQ_DILUT_EPS_NORM", S$2)</f>
        <v>0.60199999999999998</v>
      </c>
      <c r="T154" s="10" cm="1">
        <f t="array" ref="T154">_xll.SNL.Clients.Office.Excel.Functions.SPG($A154, "IQ_DILUT_EPS_NORM", T$2)</f>
        <v>0.45</v>
      </c>
      <c r="U154" s="10" cm="1">
        <f t="array" ref="U154">_xll.SNL.Clients.Office.Excel.Functions.SPG($A154, "IQ_DILUT_EPS_NORM", U$2)</f>
        <v>0.34</v>
      </c>
      <c r="V154" s="10" cm="1">
        <f t="array" ref="V154">_xll.SNL.Clients.Office.Excel.Functions.SPG($A154, "IQ_DILUT_EPS_NORM", V$2)</f>
        <v>0.23499999999999999</v>
      </c>
    </row>
    <row r="155" spans="1:22">
      <c r="A155" s="11" t="s">
        <v>158</v>
      </c>
      <c r="B155" s="10" cm="1">
        <f t="array" ref="B155">_xll.SNL.Clients.Office.Excel.Functions.SPG($A155, "IQ_DILUT_EPS_NORM", B$2)</f>
        <v>1.4179999999999999</v>
      </c>
      <c r="C155" s="10" cm="1">
        <f t="array" ref="C155">_xll.SNL.Clients.Office.Excel.Functions.SPG($A155, "IQ_DILUT_EPS_NORM", C$2)</f>
        <v>1.3</v>
      </c>
      <c r="D155" s="10" cm="1">
        <f t="array" ref="D155">_xll.SNL.Clients.Office.Excel.Functions.SPG($A155, "IQ_DILUT_EPS_NORM", D$2)</f>
        <v>1.0469999999999999</v>
      </c>
      <c r="E155" s="10" cm="1">
        <f t="array" ref="E155">_xll.SNL.Clients.Office.Excel.Functions.SPG($A155, "IQ_DILUT_EPS_NORM", E$2)</f>
        <v>1.224</v>
      </c>
      <c r="F155" s="10" cm="1">
        <f t="array" ref="F155">_xll.SNL.Clients.Office.Excel.Functions.SPG($A155, "IQ_DILUT_EPS_NORM", F$2)</f>
        <v>1.177</v>
      </c>
      <c r="G155" s="10" cm="1">
        <f t="array" ref="G155">_xll.SNL.Clients.Office.Excel.Functions.SPG($A155, "IQ_DILUT_EPS_NORM", G$2)</f>
        <v>0.96599999999999997</v>
      </c>
      <c r="H155" s="10" cm="1">
        <f t="array" ref="H155">_xll.SNL.Clients.Office.Excel.Functions.SPG($A155, "IQ_DILUT_EPS_NORM", H$2)</f>
        <v>0.68</v>
      </c>
      <c r="I155" s="10" cm="1">
        <f t="array" ref="I155">_xll.SNL.Clients.Office.Excel.Functions.SPG($A155, "IQ_DILUT_EPS_NORM", I$2)</f>
        <v>0.96599999999999997</v>
      </c>
      <c r="J155" s="10" cm="1">
        <f t="array" ref="J155">_xll.SNL.Clients.Office.Excel.Functions.SPG($A155, "IQ_DILUT_EPS_NORM", J$2)</f>
        <v>0.99099999999999999</v>
      </c>
      <c r="K155" s="10" cm="1">
        <f t="array" ref="K155">_xll.SNL.Clients.Office.Excel.Functions.SPG($A155, "IQ_DILUT_EPS_NORM", K$2)</f>
        <v>0.84499999999999997</v>
      </c>
      <c r="L155" s="10" cm="1">
        <f t="array" ref="L155">_xll.SNL.Clients.Office.Excel.Functions.SPG($A155, "IQ_DILUT_EPS_NORM", L$2)</f>
        <v>0.63700000000000001</v>
      </c>
      <c r="M155" s="10" cm="1">
        <f t="array" ref="M155">_xll.SNL.Clients.Office.Excel.Functions.SPG($A155, "IQ_DILUT_EPS_NORM", M$2)</f>
        <v>0.94499999999999995</v>
      </c>
      <c r="N155" s="10" cm="1">
        <f t="array" ref="N155">_xll.SNL.Clients.Office.Excel.Functions.SPG($A155, "IQ_DILUT_EPS_NORM", N$2)</f>
        <v>1.0680000000000001</v>
      </c>
      <c r="O155" s="10" cm="1">
        <f t="array" ref="O155">_xll.SNL.Clients.Office.Excel.Functions.SPG($A155, "IQ_DILUT_EPS_NORM", O$2)</f>
        <v>0.94399999999999995</v>
      </c>
      <c r="P155" s="10" cm="1">
        <f t="array" ref="P155">_xll.SNL.Clients.Office.Excel.Functions.SPG($A155, "IQ_DILUT_EPS_NORM", P$2)</f>
        <v>0.628</v>
      </c>
      <c r="Q155" s="10" cm="1">
        <f t="array" ref="Q155">_xll.SNL.Clients.Office.Excel.Functions.SPG($A155, "IQ_DILUT_EPS_NORM", Q$2)</f>
        <v>0.93700000000000006</v>
      </c>
      <c r="R155" s="10" cm="1">
        <f t="array" ref="R155">_xll.SNL.Clients.Office.Excel.Functions.SPG($A155, "IQ_DILUT_EPS_NORM", R$2)</f>
        <v>0.89800000000000002</v>
      </c>
      <c r="S155" s="10" cm="1">
        <f t="array" ref="S155">_xll.SNL.Clients.Office.Excel.Functions.SPG($A155, "IQ_DILUT_EPS_NORM", S$2)</f>
        <v>0.50800000000000001</v>
      </c>
      <c r="T155" s="10" cm="1">
        <f t="array" ref="T155">_xll.SNL.Clients.Office.Excel.Functions.SPG($A155, "IQ_DILUT_EPS_NORM", T$2)</f>
        <v>0.77200000000000002</v>
      </c>
      <c r="U155" s="10" cm="1">
        <f t="array" ref="U155">_xll.SNL.Clients.Office.Excel.Functions.SPG($A155, "IQ_DILUT_EPS_NORM", U$2)</f>
        <v>1.1419999999999999</v>
      </c>
      <c r="V155" s="10" cm="1">
        <f t="array" ref="V155">_xll.SNL.Clients.Office.Excel.Functions.SPG($A155, "IQ_DILUT_EPS_NORM", V$2)</f>
        <v>1.18</v>
      </c>
    </row>
    <row r="156" spans="1:22">
      <c r="A156" s="11" t="s">
        <v>159</v>
      </c>
      <c r="B156" s="10" cm="1">
        <f t="array" ref="B156">_xll.SNL.Clients.Office.Excel.Functions.SPG($A156, "IQ_DILUT_EPS_NORM", B$2)</f>
        <v>1.071</v>
      </c>
      <c r="C156" s="10" cm="1">
        <f t="array" ref="C156">_xll.SNL.Clients.Office.Excel.Functions.SPG($A156, "IQ_DILUT_EPS_NORM", C$2)</f>
        <v>0.86199999999999999</v>
      </c>
      <c r="D156" s="10" cm="1">
        <f t="array" ref="D156">_xll.SNL.Clients.Office.Excel.Functions.SPG($A156, "IQ_DILUT_EPS_NORM", D$2)</f>
        <v>0.85599999999999998</v>
      </c>
      <c r="E156" s="10" cm="1">
        <f t="array" ref="E156">_xll.SNL.Clients.Office.Excel.Functions.SPG($A156, "IQ_DILUT_EPS_NORM", E$2)</f>
        <v>0.95</v>
      </c>
      <c r="F156" s="10" cm="1">
        <f t="array" ref="F156">_xll.SNL.Clients.Office.Excel.Functions.SPG($A156, "IQ_DILUT_EPS_NORM", F$2)</f>
        <v>1.0840000000000001</v>
      </c>
      <c r="G156" s="10" cm="1">
        <f t="array" ref="G156">_xll.SNL.Clients.Office.Excel.Functions.SPG($A156, "IQ_DILUT_EPS_NORM", G$2)</f>
        <v>0.74399999999999999</v>
      </c>
      <c r="H156" s="10" cm="1">
        <f t="array" ref="H156">_xll.SNL.Clients.Office.Excel.Functions.SPG($A156, "IQ_DILUT_EPS_NORM", H$2)</f>
        <v>0.77100000000000002</v>
      </c>
      <c r="I156" s="10" cm="1">
        <f t="array" ref="I156">_xll.SNL.Clients.Office.Excel.Functions.SPG($A156, "IQ_DILUT_EPS_NORM", I$2)</f>
        <v>0.85499999999999998</v>
      </c>
      <c r="J156" s="10" cm="1">
        <f t="array" ref="J156">_xll.SNL.Clients.Office.Excel.Functions.SPG($A156, "IQ_DILUT_EPS_NORM", J$2)</f>
        <v>1.01</v>
      </c>
      <c r="K156" s="10" cm="1">
        <f t="array" ref="K156">_xll.SNL.Clients.Office.Excel.Functions.SPG($A156, "IQ_DILUT_EPS_NORM", K$2)</f>
        <v>0.60399999999999998</v>
      </c>
      <c r="L156" s="10" cm="1">
        <f t="array" ref="L156">_xll.SNL.Clients.Office.Excel.Functions.SPG($A156, "IQ_DILUT_EPS_NORM", L$2)</f>
        <v>0.83299999999999996</v>
      </c>
      <c r="M156" s="10" cm="1">
        <f t="array" ref="M156">_xll.SNL.Clients.Office.Excel.Functions.SPG($A156, "IQ_DILUT_EPS_NORM", M$2)</f>
        <v>0.70899999999999996</v>
      </c>
      <c r="N156" s="10" cm="1">
        <f t="array" ref="N156">_xll.SNL.Clients.Office.Excel.Functions.SPG($A156, "IQ_DILUT_EPS_NORM", N$2)</f>
        <v>1.7170000000000001</v>
      </c>
      <c r="O156" s="10" cm="1">
        <f t="array" ref="O156">_xll.SNL.Clients.Office.Excel.Functions.SPG($A156, "IQ_DILUT_EPS_NORM", O$2)</f>
        <v>0.70399999999999996</v>
      </c>
      <c r="P156" s="10" cm="1">
        <f t="array" ref="P156">_xll.SNL.Clients.Office.Excel.Functions.SPG($A156, "IQ_DILUT_EPS_NORM", P$2)</f>
        <v>0.45900000000000002</v>
      </c>
      <c r="Q156" s="10" cm="1">
        <f t="array" ref="Q156">_xll.SNL.Clients.Office.Excel.Functions.SPG($A156, "IQ_DILUT_EPS_NORM", Q$2)</f>
        <v>0.91</v>
      </c>
      <c r="R156" s="10" cm="1">
        <f t="array" ref="R156">_xll.SNL.Clients.Office.Excel.Functions.SPG($A156, "IQ_DILUT_EPS_NORM", R$2)</f>
        <v>1.3540000000000001</v>
      </c>
      <c r="S156" s="10" cm="1">
        <f t="array" ref="S156">_xll.SNL.Clients.Office.Excel.Functions.SPG($A156, "IQ_DILUT_EPS_NORM", S$2)</f>
        <v>0.73</v>
      </c>
      <c r="T156" s="10" cm="1">
        <f t="array" ref="T156">_xll.SNL.Clients.Office.Excel.Functions.SPG($A156, "IQ_DILUT_EPS_NORM", T$2)</f>
        <v>0.314</v>
      </c>
      <c r="U156" s="10" cm="1">
        <f t="array" ref="U156">_xll.SNL.Clients.Office.Excel.Functions.SPG($A156, "IQ_DILUT_EPS_NORM", U$2)</f>
        <v>0.76400000000000001</v>
      </c>
      <c r="V156" s="10" cm="1">
        <f t="array" ref="V156">_xll.SNL.Clients.Office.Excel.Functions.SPG($A156, "IQ_DILUT_EPS_NORM", V$2)</f>
        <v>0.92400000000000004</v>
      </c>
    </row>
    <row r="157" spans="1:22">
      <c r="A157" s="11" t="s">
        <v>160</v>
      </c>
      <c r="B157" s="10" cm="1">
        <f t="array" ref="B157">_xll.SNL.Clients.Office.Excel.Functions.SPG($A157, "IQ_DILUT_EPS_NORM", B$2)</f>
        <v>0.46800000000000003</v>
      </c>
      <c r="C157" s="10" cm="1">
        <f t="array" ref="C157">_xll.SNL.Clients.Office.Excel.Functions.SPG($A157, "IQ_DILUT_EPS_NORM", C$2)</f>
        <v>0.40699999999999997</v>
      </c>
      <c r="D157" s="10" cm="1">
        <f t="array" ref="D157">_xll.SNL.Clients.Office.Excel.Functions.SPG($A157, "IQ_DILUT_EPS_NORM", D$2)</f>
        <v>0.39900000000000002</v>
      </c>
      <c r="E157" s="10" cm="1">
        <f t="array" ref="E157">_xll.SNL.Clients.Office.Excel.Functions.SPG($A157, "IQ_DILUT_EPS_NORM", E$2)</f>
        <v>0.64400000000000002</v>
      </c>
      <c r="F157" s="10" cm="1">
        <f t="array" ref="F157">_xll.SNL.Clients.Office.Excel.Functions.SPG($A157, "IQ_DILUT_EPS_NORM", F$2)</f>
        <v>0.40300000000000002</v>
      </c>
      <c r="G157" s="10" cm="1">
        <f t="array" ref="G157">_xll.SNL.Clients.Office.Excel.Functions.SPG($A157, "IQ_DILUT_EPS_NORM", G$2)</f>
        <v>0.26500000000000001</v>
      </c>
      <c r="H157" s="10" cm="1">
        <f t="array" ref="H157">_xll.SNL.Clients.Office.Excel.Functions.SPG($A157, "IQ_DILUT_EPS_NORM", H$2)</f>
        <v>0.36699999999999999</v>
      </c>
      <c r="I157" s="10" cm="1">
        <f t="array" ref="I157">_xll.SNL.Clients.Office.Excel.Functions.SPG($A157, "IQ_DILUT_EPS_NORM", I$2)</f>
        <v>0.46700000000000003</v>
      </c>
      <c r="J157" s="10" cm="1">
        <f t="array" ref="J157">_xll.SNL.Clients.Office.Excel.Functions.SPG($A157, "IQ_DILUT_EPS_NORM", J$2)</f>
        <v>0.46600000000000003</v>
      </c>
      <c r="K157" s="10" cm="1">
        <f t="array" ref="K157">_xll.SNL.Clients.Office.Excel.Functions.SPG($A157, "IQ_DILUT_EPS_NORM", K$2)</f>
        <v>0.45</v>
      </c>
      <c r="L157" s="10" cm="1">
        <f t="array" ref="L157">_xll.SNL.Clients.Office.Excel.Functions.SPG($A157, "IQ_DILUT_EPS_NORM", L$2)</f>
        <v>0.442</v>
      </c>
      <c r="M157" s="10" cm="1">
        <f t="array" ref="M157">_xll.SNL.Clients.Office.Excel.Functions.SPG($A157, "IQ_DILUT_EPS_NORM", M$2)</f>
        <v>0.36599999999999999</v>
      </c>
      <c r="N157" s="10" cm="1">
        <f t="array" ref="N157">_xll.SNL.Clients.Office.Excel.Functions.SPG($A157, "IQ_DILUT_EPS_NORM", N$2)</f>
        <v>0.39500000000000002</v>
      </c>
      <c r="O157" s="10" cm="1">
        <f t="array" ref="O157">_xll.SNL.Clients.Office.Excel.Functions.SPG($A157, "IQ_DILUT_EPS_NORM", O$2)</f>
        <v>0.443</v>
      </c>
      <c r="P157" s="10" cm="1">
        <f t="array" ref="P157">_xll.SNL.Clients.Office.Excel.Functions.SPG($A157, "IQ_DILUT_EPS_NORM", P$2)</f>
        <v>0.38800000000000001</v>
      </c>
      <c r="Q157" s="10" cm="1">
        <f t="array" ref="Q157">_xll.SNL.Clients.Office.Excel.Functions.SPG($A157, "IQ_DILUT_EPS_NORM", Q$2)</f>
        <v>0.36199999999999999</v>
      </c>
      <c r="R157" s="10" cm="1">
        <f t="array" ref="R157">_xll.SNL.Clients.Office.Excel.Functions.SPG($A157, "IQ_DILUT_EPS_NORM", R$2)</f>
        <v>0.36</v>
      </c>
      <c r="S157" s="10" cm="1">
        <f t="array" ref="S157">_xll.SNL.Clients.Office.Excel.Functions.SPG($A157, "IQ_DILUT_EPS_NORM", S$2)</f>
        <v>0.23300000000000001</v>
      </c>
      <c r="T157" s="10" cm="1">
        <f t="array" ref="T157">_xll.SNL.Clients.Office.Excel.Functions.SPG($A157, "IQ_DILUT_EPS_NORM", T$2)</f>
        <v>0.36899999999999999</v>
      </c>
      <c r="U157" s="10" cm="1">
        <f t="array" ref="U157">_xll.SNL.Clients.Office.Excel.Functions.SPG($A157, "IQ_DILUT_EPS_NORM", U$2)</f>
        <v>0.34799999999999998</v>
      </c>
      <c r="V157" s="10" cm="1">
        <f t="array" ref="V157">_xll.SNL.Clients.Office.Excel.Functions.SPG($A157, "IQ_DILUT_EPS_NORM", V$2)</f>
        <v>0.3</v>
      </c>
    </row>
    <row r="158" spans="1:22">
      <c r="A158" s="11" t="s">
        <v>161</v>
      </c>
      <c r="B158" s="10" cm="1">
        <f t="array" ref="B158">_xll.SNL.Clients.Office.Excel.Functions.SPG($A158, "IQ_DILUT_EPS_NORM", B$2)</f>
        <v>1.0569999999999999</v>
      </c>
      <c r="C158" s="10" cm="1">
        <f t="array" ref="C158">_xll.SNL.Clients.Office.Excel.Functions.SPG($A158, "IQ_DILUT_EPS_NORM", C$2)</f>
        <v>0.92400000000000004</v>
      </c>
      <c r="D158" s="10" cm="1">
        <f t="array" ref="D158">_xll.SNL.Clients.Office.Excel.Functions.SPG($A158, "IQ_DILUT_EPS_NORM", D$2)</f>
        <v>0.9</v>
      </c>
      <c r="E158" s="10" cm="1">
        <f t="array" ref="E158">_xll.SNL.Clients.Office.Excel.Functions.SPG($A158, "IQ_DILUT_EPS_NORM", E$2)</f>
        <v>0.88100000000000001</v>
      </c>
      <c r="F158" s="10" cm="1">
        <f t="array" ref="F158">_xll.SNL.Clients.Office.Excel.Functions.SPG($A158, "IQ_DILUT_EPS_NORM", F$2)</f>
        <v>0.90300000000000002</v>
      </c>
      <c r="G158" s="10" cm="1">
        <f t="array" ref="G158">_xll.SNL.Clients.Office.Excel.Functions.SPG($A158, "IQ_DILUT_EPS_NORM", G$2)</f>
        <v>1.2709999999999999</v>
      </c>
      <c r="H158" s="10" cm="1">
        <f t="array" ref="H158">_xll.SNL.Clients.Office.Excel.Functions.SPG($A158, "IQ_DILUT_EPS_NORM", H$2)</f>
        <v>0.76600000000000001</v>
      </c>
      <c r="I158" s="10" cm="1">
        <f t="array" ref="I158">_xll.SNL.Clients.Office.Excel.Functions.SPG($A158, "IQ_DILUT_EPS_NORM", I$2)</f>
        <v>0.68300000000000005</v>
      </c>
      <c r="J158" s="10" cm="1">
        <f t="array" ref="J158">_xll.SNL.Clients.Office.Excel.Functions.SPG($A158, "IQ_DILUT_EPS_NORM", J$2)</f>
        <v>0.997</v>
      </c>
      <c r="K158" s="10" cm="1">
        <f t="array" ref="K158">_xll.SNL.Clients.Office.Excel.Functions.SPG($A158, "IQ_DILUT_EPS_NORM", K$2)</f>
        <v>0.97</v>
      </c>
      <c r="L158" s="10" cm="1">
        <f t="array" ref="L158">_xll.SNL.Clients.Office.Excel.Functions.SPG($A158, "IQ_DILUT_EPS_NORM", L$2)</f>
        <v>0.82799999999999996</v>
      </c>
      <c r="M158" s="10" cm="1">
        <f t="array" ref="M158">_xll.SNL.Clients.Office.Excel.Functions.SPG($A158, "IQ_DILUT_EPS_NORM", M$2)</f>
        <v>0.23</v>
      </c>
      <c r="N158" s="10" cm="1">
        <f t="array" ref="N158">_xll.SNL.Clients.Office.Excel.Functions.SPG($A158, "IQ_DILUT_EPS_NORM", N$2)</f>
        <v>0.71</v>
      </c>
      <c r="O158" s="10" cm="1">
        <f t="array" ref="O158">_xll.SNL.Clients.Office.Excel.Functions.SPG($A158, "IQ_DILUT_EPS_NORM", O$2)</f>
        <v>0.69199999999999995</v>
      </c>
      <c r="P158" s="10" cm="1">
        <f t="array" ref="P158">_xll.SNL.Clients.Office.Excel.Functions.SPG($A158, "IQ_DILUT_EPS_NORM", P$2)</f>
        <v>0.35599999999999998</v>
      </c>
      <c r="Q158" s="10" cm="1">
        <f t="array" ref="Q158">_xll.SNL.Clients.Office.Excel.Functions.SPG($A158, "IQ_DILUT_EPS_NORM", Q$2)</f>
        <v>0.52400000000000002</v>
      </c>
      <c r="R158" s="10" cm="1">
        <f t="array" ref="R158">_xll.SNL.Clients.Office.Excel.Functions.SPG($A158, "IQ_DILUT_EPS_NORM", R$2)</f>
        <v>0.29699999999999999</v>
      </c>
      <c r="S158" s="10" cm="1">
        <f t="array" ref="S158">_xll.SNL.Clients.Office.Excel.Functions.SPG($A158, "IQ_DILUT_EPS_NORM", S$2)</f>
        <v>1.002</v>
      </c>
      <c r="T158" s="10" cm="1">
        <f t="array" ref="T158">_xll.SNL.Clients.Office.Excel.Functions.SPG($A158, "IQ_DILUT_EPS_NORM", T$2)</f>
        <v>0.88600000000000001</v>
      </c>
      <c r="U158" s="10" cm="1">
        <f t="array" ref="U158">_xll.SNL.Clients.Office.Excel.Functions.SPG($A158, "IQ_DILUT_EPS_NORM", U$2)</f>
        <v>0.79900000000000004</v>
      </c>
      <c r="V158" s="10" cm="1">
        <f t="array" ref="V158">_xll.SNL.Clients.Office.Excel.Functions.SPG($A158, "IQ_DILUT_EPS_NORM", V$2)</f>
        <v>0.60399999999999998</v>
      </c>
    </row>
    <row r="159" spans="1:22">
      <c r="A159" s="11" t="s">
        <v>162</v>
      </c>
      <c r="B159" s="10" cm="1">
        <f t="array" ref="B159">_xll.SNL.Clients.Office.Excel.Functions.SPG($A159, "IQ_DILUT_EPS_NORM", B$2)</f>
        <v>1.871</v>
      </c>
      <c r="C159" s="10" cm="1">
        <f t="array" ref="C159">_xll.SNL.Clients.Office.Excel.Functions.SPG($A159, "IQ_DILUT_EPS_NORM", C$2)</f>
        <v>4.5389999999999997</v>
      </c>
      <c r="D159" s="10" cm="1">
        <f t="array" ref="D159">_xll.SNL.Clients.Office.Excel.Functions.SPG($A159, "IQ_DILUT_EPS_NORM", D$2)</f>
        <v>7.3490000000000002</v>
      </c>
      <c r="E159" s="10" cm="1">
        <f t="array" ref="E159">_xll.SNL.Clients.Office.Excel.Functions.SPG($A159, "IQ_DILUT_EPS_NORM", E$2)</f>
        <v>7.83</v>
      </c>
      <c r="F159" s="10" cm="1">
        <f t="array" ref="F159">_xll.SNL.Clients.Office.Excel.Functions.SPG($A159, "IQ_DILUT_EPS_NORM", F$2)</f>
        <v>5.7910000000000004</v>
      </c>
      <c r="G159" s="10" cm="1">
        <f t="array" ref="G159">_xll.SNL.Clients.Office.Excel.Functions.SPG($A159, "IQ_DILUT_EPS_NORM", G$2)</f>
        <v>4.3250000000000002</v>
      </c>
      <c r="H159" s="10" cm="1">
        <f t="array" ref="H159">_xll.SNL.Clients.Office.Excel.Functions.SPG($A159, "IQ_DILUT_EPS_NORM", H$2)</f>
        <v>6.4029999999999996</v>
      </c>
      <c r="I159" s="10" cm="1">
        <f t="array" ref="I159">_xll.SNL.Clients.Office.Excel.Functions.SPG($A159, "IQ_DILUT_EPS_NORM", I$2)</f>
        <v>6.766</v>
      </c>
      <c r="J159" s="10" cm="1">
        <f t="array" ref="J159">_xll.SNL.Clients.Office.Excel.Functions.SPG($A159, "IQ_DILUT_EPS_NORM", J$2)</f>
        <v>2.7589999999999999</v>
      </c>
      <c r="K159" s="10" cm="1">
        <f t="array" ref="K159">_xll.SNL.Clients.Office.Excel.Functions.SPG($A159, "IQ_DILUT_EPS_NORM", K$2)</f>
        <v>5.5090000000000003</v>
      </c>
      <c r="L159" s="10" cm="1">
        <f t="array" ref="L159">_xll.SNL.Clients.Office.Excel.Functions.SPG($A159, "IQ_DILUT_EPS_NORM", L$2)</f>
        <v>5.4610000000000003</v>
      </c>
      <c r="M159" s="10" cm="1">
        <f t="array" ref="M159">_xll.SNL.Clients.Office.Excel.Functions.SPG($A159, "IQ_DILUT_EPS_NORM", M$2)</f>
        <v>5.9379999999999997</v>
      </c>
      <c r="N159" s="10" cm="1">
        <f t="array" ref="N159">_xll.SNL.Clients.Office.Excel.Functions.SPG($A159, "IQ_DILUT_EPS_NORM", N$2)</f>
        <v>4.1859999999999999</v>
      </c>
      <c r="O159" s="10" cm="1">
        <f t="array" ref="O159">_xll.SNL.Clients.Office.Excel.Functions.SPG($A159, "IQ_DILUT_EPS_NORM", O$2)</f>
        <v>5.0999999999999996</v>
      </c>
      <c r="P159" s="10" cm="1">
        <f t="array" ref="P159">_xll.SNL.Clients.Office.Excel.Functions.SPG($A159, "IQ_DILUT_EPS_NORM", P$2)</f>
        <v>5.9249999999999998</v>
      </c>
      <c r="Q159" s="10" cm="1">
        <f t="array" ref="Q159">_xll.SNL.Clients.Office.Excel.Functions.SPG($A159, "IQ_DILUT_EPS_NORM", Q$2)</f>
        <v>5.4710000000000001</v>
      </c>
      <c r="R159" s="10" cm="1">
        <f t="array" ref="R159">_xll.SNL.Clients.Office.Excel.Functions.SPG($A159, "IQ_DILUT_EPS_NORM", R$2)</f>
        <v>1.526</v>
      </c>
      <c r="S159" s="10" cm="1">
        <f t="array" ref="S159">_xll.SNL.Clients.Office.Excel.Functions.SPG($A159, "IQ_DILUT_EPS_NORM", S$2)</f>
        <v>3.9830000000000001</v>
      </c>
      <c r="T159" s="10" cm="1">
        <f t="array" ref="T159">_xll.SNL.Clients.Office.Excel.Functions.SPG($A159, "IQ_DILUT_EPS_NORM", T$2)</f>
        <v>7.7130000000000001</v>
      </c>
      <c r="U159" s="10" cm="1">
        <f t="array" ref="U159">_xll.SNL.Clients.Office.Excel.Functions.SPG($A159, "IQ_DILUT_EPS_NORM", U$2)</f>
        <v>5.0949999999999998</v>
      </c>
      <c r="V159" s="10" cm="1">
        <f t="array" ref="V159">_xll.SNL.Clients.Office.Excel.Functions.SPG($A159, "IQ_DILUT_EPS_NORM", V$2)</f>
        <v>2.6669999999999998</v>
      </c>
    </row>
    <row r="160" spans="1:22">
      <c r="A160" s="11" t="s">
        <v>163</v>
      </c>
      <c r="B160" s="10" cm="1">
        <f t="array" ref="B160">_xll.SNL.Clients.Office.Excel.Functions.SPG($A160, "IQ_DILUT_EPS_NORM", B$2)</f>
        <v>3.028</v>
      </c>
      <c r="C160" s="10" cm="1">
        <f t="array" ref="C160">_xll.SNL.Clients.Office.Excel.Functions.SPG($A160, "IQ_DILUT_EPS_NORM", C$2)</f>
        <v>2.948</v>
      </c>
      <c r="D160" s="10" cm="1">
        <f t="array" ref="D160">_xll.SNL.Clients.Office.Excel.Functions.SPG($A160, "IQ_DILUT_EPS_NORM", D$2)</f>
        <v>1.819</v>
      </c>
      <c r="E160" s="10" cm="1">
        <f t="array" ref="E160">_xll.SNL.Clients.Office.Excel.Functions.SPG($A160, "IQ_DILUT_EPS_NORM", E$2)</f>
        <v>2.1280000000000001</v>
      </c>
      <c r="F160" s="10" cm="1">
        <f t="array" ref="F160">_xll.SNL.Clients.Office.Excel.Functions.SPG($A160, "IQ_DILUT_EPS_NORM", F$2)</f>
        <v>2.407</v>
      </c>
      <c r="G160" s="10" cm="1">
        <f t="array" ref="G160">_xll.SNL.Clients.Office.Excel.Functions.SPG($A160, "IQ_DILUT_EPS_NORM", G$2)</f>
        <v>1.5580000000000001</v>
      </c>
      <c r="H160" s="10" cm="1">
        <f t="array" ref="H160">_xll.SNL.Clients.Office.Excel.Functions.SPG($A160, "IQ_DILUT_EPS_NORM", H$2)</f>
        <v>1.141</v>
      </c>
      <c r="I160" s="10" cm="1">
        <f t="array" ref="I160">_xll.SNL.Clients.Office.Excel.Functions.SPG($A160, "IQ_DILUT_EPS_NORM", I$2)</f>
        <v>1.4630000000000001</v>
      </c>
      <c r="J160" s="10" cm="1">
        <f t="array" ref="J160">_xll.SNL.Clients.Office.Excel.Functions.SPG($A160, "IQ_DILUT_EPS_NORM", J$2)</f>
        <v>1.3540000000000001</v>
      </c>
      <c r="K160" s="10" cm="1">
        <f t="array" ref="K160">_xll.SNL.Clients.Office.Excel.Functions.SPG($A160, "IQ_DILUT_EPS_NORM", K$2)</f>
        <v>1.1419999999999999</v>
      </c>
      <c r="L160" s="10" cm="1">
        <f t="array" ref="L160">_xll.SNL.Clients.Office.Excel.Functions.SPG($A160, "IQ_DILUT_EPS_NORM", L$2)</f>
        <v>1.8240000000000001</v>
      </c>
      <c r="M160" s="10" cm="1">
        <f t="array" ref="M160">_xll.SNL.Clients.Office.Excel.Functions.SPG($A160, "IQ_DILUT_EPS_NORM", M$2)</f>
        <v>1.635</v>
      </c>
      <c r="N160" s="10" cm="1">
        <f t="array" ref="N160">_xll.SNL.Clients.Office.Excel.Functions.SPG($A160, "IQ_DILUT_EPS_NORM", N$2)</f>
        <v>1.4239999999999999</v>
      </c>
      <c r="O160" s="10" cm="1">
        <f t="array" ref="O160">_xll.SNL.Clients.Office.Excel.Functions.SPG($A160, "IQ_DILUT_EPS_NORM", O$2)</f>
        <v>1.266</v>
      </c>
      <c r="P160" s="10" cm="1">
        <f t="array" ref="P160">_xll.SNL.Clients.Office.Excel.Functions.SPG($A160, "IQ_DILUT_EPS_NORM", P$2)</f>
        <v>1.163</v>
      </c>
      <c r="Q160" s="10" cm="1">
        <f t="array" ref="Q160">_xll.SNL.Clients.Office.Excel.Functions.SPG($A160, "IQ_DILUT_EPS_NORM", Q$2)</f>
        <v>1.5529999999999999</v>
      </c>
      <c r="R160" s="10" cm="1">
        <f t="array" ref="R160">_xll.SNL.Clients.Office.Excel.Functions.SPG($A160, "IQ_DILUT_EPS_NORM", R$2)</f>
        <v>0.95799999999999996</v>
      </c>
      <c r="S160" s="10" cm="1">
        <f t="array" ref="S160">_xll.SNL.Clients.Office.Excel.Functions.SPG($A160, "IQ_DILUT_EPS_NORM", S$2)</f>
        <v>0.89800000000000002</v>
      </c>
      <c r="T160" s="10" cm="1">
        <f t="array" ref="T160">_xll.SNL.Clients.Office.Excel.Functions.SPG($A160, "IQ_DILUT_EPS_NORM", T$2)</f>
        <v>1.101</v>
      </c>
      <c r="U160" s="10" cm="1">
        <f t="array" ref="U160">_xll.SNL.Clients.Office.Excel.Functions.SPG($A160, "IQ_DILUT_EPS_NORM", U$2)</f>
        <v>1.048</v>
      </c>
      <c r="V160" s="10" cm="1">
        <f t="array" ref="V160">_xll.SNL.Clients.Office.Excel.Functions.SPG($A160, "IQ_DILUT_EPS_NORM", V$2)</f>
        <v>1.0089999999999999</v>
      </c>
    </row>
    <row r="161" spans="1:22">
      <c r="A161" s="11" t="s">
        <v>164</v>
      </c>
      <c r="B161" s="10" cm="1">
        <f t="array" ref="B161">_xll.SNL.Clients.Office.Excel.Functions.SPG($A161, "IQ_DILUT_EPS_NORM", B$2)</f>
        <v>0.86599999999999999</v>
      </c>
      <c r="C161" s="10" cm="1">
        <f t="array" ref="C161">_xll.SNL.Clients.Office.Excel.Functions.SPG($A161, "IQ_DILUT_EPS_NORM", C$2)</f>
        <v>0.52400000000000002</v>
      </c>
      <c r="D161" s="10" cm="1">
        <f t="array" ref="D161">_xll.SNL.Clients.Office.Excel.Functions.SPG($A161, "IQ_DILUT_EPS_NORM", D$2)</f>
        <v>0.70099999999999996</v>
      </c>
      <c r="E161" s="10" cm="1">
        <f t="array" ref="E161">_xll.SNL.Clients.Office.Excel.Functions.SPG($A161, "IQ_DILUT_EPS_NORM", E$2)</f>
        <v>0.60299999999999998</v>
      </c>
      <c r="F161" s="10" cm="1">
        <f t="array" ref="F161">_xll.SNL.Clients.Office.Excel.Functions.SPG($A161, "IQ_DILUT_EPS_NORM", F$2)</f>
        <v>0.995</v>
      </c>
      <c r="G161" s="10" cm="1">
        <f t="array" ref="G161">_xll.SNL.Clients.Office.Excel.Functions.SPG($A161, "IQ_DILUT_EPS_NORM", G$2)</f>
        <v>0.89700000000000002</v>
      </c>
      <c r="H161" s="10" cm="1">
        <f t="array" ref="H161">_xll.SNL.Clients.Office.Excel.Functions.SPG($A161, "IQ_DILUT_EPS_NORM", H$2)</f>
        <v>0.72799999999999998</v>
      </c>
      <c r="I161" s="10" cm="1">
        <f t="array" ref="I161">_xll.SNL.Clients.Office.Excel.Functions.SPG($A161, "IQ_DILUT_EPS_NORM", I$2)</f>
        <v>0.52</v>
      </c>
      <c r="J161" s="10" cm="1">
        <f t="array" ref="J161">_xll.SNL.Clients.Office.Excel.Functions.SPG($A161, "IQ_DILUT_EPS_NORM", J$2)</f>
        <v>0.72</v>
      </c>
      <c r="K161" s="10" cm="1">
        <f t="array" ref="K161">_xll.SNL.Clients.Office.Excel.Functions.SPG($A161, "IQ_DILUT_EPS_NORM", K$2)</f>
        <v>0.56499999999999995</v>
      </c>
      <c r="L161" s="10" cm="1">
        <f t="array" ref="L161">_xll.SNL.Clients.Office.Excel.Functions.SPG($A161, "IQ_DILUT_EPS_NORM", L$2)</f>
        <v>0.54800000000000004</v>
      </c>
      <c r="M161" s="10" cm="1">
        <f t="array" ref="M161">_xll.SNL.Clients.Office.Excel.Functions.SPG($A161, "IQ_DILUT_EPS_NORM", M$2)</f>
        <v>0.52700000000000002</v>
      </c>
      <c r="N161" s="10" cm="1">
        <f t="array" ref="N161">_xll.SNL.Clients.Office.Excel.Functions.SPG($A161, "IQ_DILUT_EPS_NORM", N$2)</f>
        <v>0.88400000000000001</v>
      </c>
      <c r="O161" s="10" cm="1">
        <f t="array" ref="O161">_xll.SNL.Clients.Office.Excel.Functions.SPG($A161, "IQ_DILUT_EPS_NORM", O$2)</f>
        <v>0.83499999999999996</v>
      </c>
      <c r="P161" s="10" cm="1">
        <f t="array" ref="P161">_xll.SNL.Clients.Office.Excel.Functions.SPG($A161, "IQ_DILUT_EPS_NORM", P$2)</f>
        <v>0.73799999999999999</v>
      </c>
      <c r="Q161" s="10" cm="1">
        <f t="array" ref="Q161">_xll.SNL.Clients.Office.Excel.Functions.SPG($A161, "IQ_DILUT_EPS_NORM", Q$2)</f>
        <v>0.624</v>
      </c>
      <c r="R161" s="10" cm="1">
        <f t="array" ref="R161">_xll.SNL.Clients.Office.Excel.Functions.SPG($A161, "IQ_DILUT_EPS_NORM", R$2)</f>
        <v>0.86799999999999999</v>
      </c>
      <c r="S161" s="10" cm="1">
        <f t="array" ref="S161">_xll.SNL.Clients.Office.Excel.Functions.SPG($A161, "IQ_DILUT_EPS_NORM", S$2)</f>
        <v>0.55500000000000005</v>
      </c>
      <c r="T161" s="10" cm="1">
        <f t="array" ref="T161">_xll.SNL.Clients.Office.Excel.Functions.SPG($A161, "IQ_DILUT_EPS_NORM", T$2)</f>
        <v>0.72499999999999998</v>
      </c>
      <c r="U161" s="10" cm="1">
        <f t="array" ref="U161">_xll.SNL.Clients.Office.Excel.Functions.SPG($A161, "IQ_DILUT_EPS_NORM", U$2)</f>
        <v>0.52400000000000002</v>
      </c>
      <c r="V161" s="10" cm="1">
        <f t="array" ref="V161">_xll.SNL.Clients.Office.Excel.Functions.SPG($A161, "IQ_DILUT_EPS_NORM", V$2)</f>
        <v>0.88</v>
      </c>
    </row>
    <row r="162" spans="1:22">
      <c r="A162" s="11" t="s">
        <v>165</v>
      </c>
      <c r="B162" s="10" cm="1">
        <f t="array" ref="B162">_xll.SNL.Clients.Office.Excel.Functions.SPG($A162, "IQ_DILUT_EPS_NORM", B$2)</f>
        <v>0.308</v>
      </c>
      <c r="C162" s="10" cm="1">
        <f t="array" ref="C162">_xll.SNL.Clients.Office.Excel.Functions.SPG($A162, "IQ_DILUT_EPS_NORM", C$2)</f>
        <v>9.4E-2</v>
      </c>
      <c r="D162" s="10" cm="1">
        <f t="array" ref="D162">_xll.SNL.Clients.Office.Excel.Functions.SPG($A162, "IQ_DILUT_EPS_NORM", D$2)</f>
        <v>-4.9000000000000002E-2</v>
      </c>
      <c r="E162" s="10" cm="1">
        <f t="array" ref="E162">_xll.SNL.Clients.Office.Excel.Functions.SPG($A162, "IQ_DILUT_EPS_NORM", E$2)</f>
        <v>0.112</v>
      </c>
      <c r="F162" s="10" cm="1">
        <f t="array" ref="F162">_xll.SNL.Clients.Office.Excel.Functions.SPG($A162, "IQ_DILUT_EPS_NORM", F$2)</f>
        <v>0.58899999999999997</v>
      </c>
      <c r="G162" s="10" cm="1">
        <f t="array" ref="G162">_xll.SNL.Clients.Office.Excel.Functions.SPG($A162, "IQ_DILUT_EPS_NORM", G$2)</f>
        <v>0.78800000000000003</v>
      </c>
      <c r="H162" s="10" cm="1">
        <f t="array" ref="H162">_xll.SNL.Clients.Office.Excel.Functions.SPG($A162, "IQ_DILUT_EPS_NORM", H$2)</f>
        <v>0.76200000000000001</v>
      </c>
      <c r="I162" s="10" cm="1">
        <f t="array" ref="I162">_xll.SNL.Clients.Office.Excel.Functions.SPG($A162, "IQ_DILUT_EPS_NORM", I$2)</f>
        <v>0.73599999999999999</v>
      </c>
      <c r="J162" s="10" cm="1">
        <f t="array" ref="J162">_xll.SNL.Clients.Office.Excel.Functions.SPG($A162, "IQ_DILUT_EPS_NORM", J$2)</f>
        <v>0.57499999999999996</v>
      </c>
      <c r="K162" s="10" cm="1">
        <f t="array" ref="K162">_xll.SNL.Clients.Office.Excel.Functions.SPG($A162, "IQ_DILUT_EPS_NORM", K$2)</f>
        <v>0.39700000000000002</v>
      </c>
      <c r="L162" s="10" cm="1">
        <f t="array" ref="L162">_xll.SNL.Clients.Office.Excel.Functions.SPG($A162, "IQ_DILUT_EPS_NORM", L$2)</f>
        <v>0.254</v>
      </c>
      <c r="M162" s="10" cm="1">
        <f t="array" ref="M162">_xll.SNL.Clients.Office.Excel.Functions.SPG($A162, "IQ_DILUT_EPS_NORM", M$2)</f>
        <v>0.216</v>
      </c>
      <c r="N162" s="10" cm="1">
        <f t="array" ref="N162">_xll.SNL.Clients.Office.Excel.Functions.SPG($A162, "IQ_DILUT_EPS_NORM", N$2)</f>
        <v>0.111</v>
      </c>
      <c r="O162" s="10" cm="1">
        <f t="array" ref="O162">_xll.SNL.Clients.Office.Excel.Functions.SPG($A162, "IQ_DILUT_EPS_NORM", O$2)</f>
        <v>0.20100000000000001</v>
      </c>
      <c r="P162" s="10" cm="1">
        <f t="array" ref="P162">_xll.SNL.Clients.Office.Excel.Functions.SPG($A162, "IQ_DILUT_EPS_NORM", P$2)</f>
        <v>0.22800000000000001</v>
      </c>
      <c r="Q162" s="10" cm="1">
        <f t="array" ref="Q162">_xll.SNL.Clients.Office.Excel.Functions.SPG($A162, "IQ_DILUT_EPS_NORM", Q$2)</f>
        <v>0.318</v>
      </c>
      <c r="R162" s="10" cm="1">
        <f t="array" ref="R162">_xll.SNL.Clients.Office.Excel.Functions.SPG($A162, "IQ_DILUT_EPS_NORM", R$2)</f>
        <v>0.19800000000000001</v>
      </c>
      <c r="S162" s="10" cm="1">
        <f t="array" ref="S162">_xll.SNL.Clients.Office.Excel.Functions.SPG($A162, "IQ_DILUT_EPS_NORM", S$2)</f>
        <v>-0.26800000000000002</v>
      </c>
      <c r="T162" s="10" cm="1">
        <f t="array" ref="T162">_xll.SNL.Clients.Office.Excel.Functions.SPG($A162, "IQ_DILUT_EPS_NORM", T$2)</f>
        <v>0.25800000000000001</v>
      </c>
      <c r="U162" s="10" cm="1">
        <f t="array" ref="U162">_xll.SNL.Clients.Office.Excel.Functions.SPG($A162, "IQ_DILUT_EPS_NORM", U$2)</f>
        <v>0.214</v>
      </c>
      <c r="V162" s="10" cm="1">
        <f t="array" ref="V162">_xll.SNL.Clients.Office.Excel.Functions.SPG($A162, "IQ_DILUT_EPS_NORM", V$2)</f>
        <v>0.14899999999999999</v>
      </c>
    </row>
    <row r="163" spans="1:22">
      <c r="A163" s="11" t="s">
        <v>166</v>
      </c>
      <c r="B163" s="10" cm="1">
        <f t="array" ref="B163">_xll.SNL.Clients.Office.Excel.Functions.SPG($A163, "IQ_DILUT_EPS_NORM", B$2)</f>
        <v>1.2470000000000001</v>
      </c>
      <c r="C163" s="10" cm="1">
        <f t="array" ref="C163">_xll.SNL.Clients.Office.Excel.Functions.SPG($A163, "IQ_DILUT_EPS_NORM", C$2)</f>
        <v>1.1890000000000001</v>
      </c>
      <c r="D163" s="10" cm="1">
        <f t="array" ref="D163">_xll.SNL.Clients.Office.Excel.Functions.SPG($A163, "IQ_DILUT_EPS_NORM", D$2)</f>
        <v>0.66600000000000004</v>
      </c>
      <c r="E163" s="10" cm="1">
        <f t="array" ref="E163">_xll.SNL.Clients.Office.Excel.Functions.SPG($A163, "IQ_DILUT_EPS_NORM", E$2)</f>
        <v>7.8E-2</v>
      </c>
      <c r="F163" s="10" cm="1">
        <f t="array" ref="F163">_xll.SNL.Clients.Office.Excel.Functions.SPG($A163, "IQ_DILUT_EPS_NORM", F$2)</f>
        <v>2.7639999999999998</v>
      </c>
      <c r="G163" s="10" cm="1">
        <f t="array" ref="G163">_xll.SNL.Clients.Office.Excel.Functions.SPG($A163, "IQ_DILUT_EPS_NORM", G$2)</f>
        <v>1.571</v>
      </c>
      <c r="H163" s="10" cm="1">
        <f t="array" ref="H163">_xll.SNL.Clients.Office.Excel.Functions.SPG($A163, "IQ_DILUT_EPS_NORM", H$2)</f>
        <v>1.091</v>
      </c>
      <c r="I163" s="10" cm="1">
        <f t="array" ref="I163">_xll.SNL.Clients.Office.Excel.Functions.SPG($A163, "IQ_DILUT_EPS_NORM", I$2)</f>
        <v>0.79600000000000004</v>
      </c>
      <c r="J163" s="10" cm="1">
        <f t="array" ref="J163">_xll.SNL.Clients.Office.Excel.Functions.SPG($A163, "IQ_DILUT_EPS_NORM", J$2)</f>
        <v>2.5449999999999999</v>
      </c>
      <c r="K163" s="10" cm="1">
        <f t="array" ref="K163">_xll.SNL.Clients.Office.Excel.Functions.SPG($A163, "IQ_DILUT_EPS_NORM", K$2)</f>
        <v>-0.74</v>
      </c>
      <c r="L163" s="10" cm="1">
        <f t="array" ref="L163">_xll.SNL.Clients.Office.Excel.Functions.SPG($A163, "IQ_DILUT_EPS_NORM", L$2)</f>
        <v>1.121</v>
      </c>
      <c r="M163" s="10" cm="1">
        <f t="array" ref="M163">_xll.SNL.Clients.Office.Excel.Functions.SPG($A163, "IQ_DILUT_EPS_NORM", M$2)</f>
        <v>0.69499999999999995</v>
      </c>
      <c r="N163" s="10" cm="1">
        <f t="array" ref="N163">_xll.SNL.Clients.Office.Excel.Functions.SPG($A163, "IQ_DILUT_EPS_NORM", N$2)</f>
        <v>2.2709999999999999</v>
      </c>
      <c r="O163" s="10" cm="1">
        <f t="array" ref="O163">_xll.SNL.Clients.Office.Excel.Functions.SPG($A163, "IQ_DILUT_EPS_NORM", O$2)</f>
        <v>1.3360000000000001</v>
      </c>
      <c r="P163" s="10" cm="1">
        <f t="array" ref="P163">_xll.SNL.Clients.Office.Excel.Functions.SPG($A163, "IQ_DILUT_EPS_NORM", P$2)</f>
        <v>1.2549999999999999</v>
      </c>
      <c r="Q163" s="10" cm="1">
        <f t="array" ref="Q163">_xll.SNL.Clients.Office.Excel.Functions.SPG($A163, "IQ_DILUT_EPS_NORM", Q$2)</f>
        <v>0.57399999999999995</v>
      </c>
      <c r="R163" s="10" cm="1">
        <f t="array" ref="R163">_xll.SNL.Clients.Office.Excel.Functions.SPG($A163, "IQ_DILUT_EPS_NORM", R$2)</f>
        <v>2.1989999999999998</v>
      </c>
      <c r="S163" s="10" cm="1">
        <f t="array" ref="S163">_xll.SNL.Clients.Office.Excel.Functions.SPG($A163, "IQ_DILUT_EPS_NORM", S$2)</f>
        <v>1.42</v>
      </c>
      <c r="T163" s="10" cm="1">
        <f t="array" ref="T163">_xll.SNL.Clients.Office.Excel.Functions.SPG($A163, "IQ_DILUT_EPS_NORM", T$2)</f>
        <v>0.41899999999999998</v>
      </c>
      <c r="U163" s="10" cm="1">
        <f t="array" ref="U163">_xll.SNL.Clients.Office.Excel.Functions.SPG($A163, "IQ_DILUT_EPS_NORM", U$2)</f>
        <v>0.747</v>
      </c>
      <c r="V163" s="10" cm="1">
        <f t="array" ref="V163">_xll.SNL.Clients.Office.Excel.Functions.SPG($A163, "IQ_DILUT_EPS_NORM", V$2)</f>
        <v>1.8979999999999999</v>
      </c>
    </row>
    <row r="164" spans="1:22">
      <c r="A164" s="11" t="s">
        <v>167</v>
      </c>
      <c r="B164" s="10" cm="1">
        <f t="array" ref="B164">_xll.SNL.Clients.Office.Excel.Functions.SPG($A164, "IQ_DILUT_EPS_NORM", B$2)</f>
        <v>2.3559999999999999</v>
      </c>
      <c r="C164" s="10" cm="1">
        <f t="array" ref="C164">_xll.SNL.Clients.Office.Excel.Functions.SPG($A164, "IQ_DILUT_EPS_NORM", C$2)</f>
        <v>2.371</v>
      </c>
      <c r="D164" s="10" cm="1">
        <f t="array" ref="D164">_xll.SNL.Clients.Office.Excel.Functions.SPG($A164, "IQ_DILUT_EPS_NORM", D$2)</f>
        <v>2.4630000000000001</v>
      </c>
      <c r="E164" s="10" cm="1">
        <f t="array" ref="E164">_xll.SNL.Clients.Office.Excel.Functions.SPG($A164, "IQ_DILUT_EPS_NORM", E$2)</f>
        <v>2.762</v>
      </c>
      <c r="F164" s="10" cm="1">
        <f t="array" ref="F164">_xll.SNL.Clients.Office.Excel.Functions.SPG($A164, "IQ_DILUT_EPS_NORM", F$2)</f>
        <v>2.7210000000000001</v>
      </c>
      <c r="G164" s="10" cm="1">
        <f t="array" ref="G164">_xll.SNL.Clients.Office.Excel.Functions.SPG($A164, "IQ_DILUT_EPS_NORM", G$2)</f>
        <v>2.1349999999999998</v>
      </c>
      <c r="H164" s="10" cm="1">
        <f t="array" ref="H164">_xll.SNL.Clients.Office.Excel.Functions.SPG($A164, "IQ_DILUT_EPS_NORM", H$2)</f>
        <v>2.69</v>
      </c>
      <c r="I164" s="10" cm="1">
        <f t="array" ref="I164">_xll.SNL.Clients.Office.Excel.Functions.SPG($A164, "IQ_DILUT_EPS_NORM", I$2)</f>
        <v>3.0760000000000001</v>
      </c>
      <c r="J164" s="10" cm="1">
        <f t="array" ref="J164">_xll.SNL.Clients.Office.Excel.Functions.SPG($A164, "IQ_DILUT_EPS_NORM", J$2)</f>
        <v>3.9220000000000002</v>
      </c>
      <c r="K164" s="10" cm="1">
        <f t="array" ref="K164">_xll.SNL.Clients.Office.Excel.Functions.SPG($A164, "IQ_DILUT_EPS_NORM", K$2)</f>
        <v>2.9849999999999999</v>
      </c>
      <c r="L164" s="10" cm="1">
        <f t="array" ref="L164">_xll.SNL.Clients.Office.Excel.Functions.SPG($A164, "IQ_DILUT_EPS_NORM", L$2)</f>
        <v>0.503</v>
      </c>
      <c r="M164" s="10" cm="1">
        <f t="array" ref="M164">_xll.SNL.Clients.Office.Excel.Functions.SPG($A164, "IQ_DILUT_EPS_NORM", M$2)</f>
        <v>2.7309999999999999</v>
      </c>
      <c r="N164" s="10" cm="1">
        <f t="array" ref="N164">_xll.SNL.Clients.Office.Excel.Functions.SPG($A164, "IQ_DILUT_EPS_NORM", N$2)</f>
        <v>1.528</v>
      </c>
      <c r="O164" s="10" cm="1">
        <f t="array" ref="O164">_xll.SNL.Clients.Office.Excel.Functions.SPG($A164, "IQ_DILUT_EPS_NORM", O$2)</f>
        <v>1.1479999999999999</v>
      </c>
      <c r="P164" s="10" cm="1">
        <f t="array" ref="P164">_xll.SNL.Clients.Office.Excel.Functions.SPG($A164, "IQ_DILUT_EPS_NORM", P$2)</f>
        <v>0.95099999999999996</v>
      </c>
      <c r="Q164" s="10" cm="1">
        <f t="array" ref="Q164">_xll.SNL.Clients.Office.Excel.Functions.SPG($A164, "IQ_DILUT_EPS_NORM", Q$2)</f>
        <v>0.47699999999999998</v>
      </c>
      <c r="R164" s="10" cm="1">
        <f t="array" ref="R164">_xll.SNL.Clients.Office.Excel.Functions.SPG($A164, "IQ_DILUT_EPS_NORM", R$2)</f>
        <v>2.1000000000000001E-2</v>
      </c>
      <c r="S164" s="10" cm="1">
        <f t="array" ref="S164">_xll.SNL.Clients.Office.Excel.Functions.SPG($A164, "IQ_DILUT_EPS_NORM", S$2)</f>
        <v>-1.0149999999999999</v>
      </c>
      <c r="T164" s="10" cm="1">
        <f t="array" ref="T164">_xll.SNL.Clients.Office.Excel.Functions.SPG($A164, "IQ_DILUT_EPS_NORM", T$2)</f>
        <v>0.157</v>
      </c>
      <c r="U164" s="10" cm="1">
        <f t="array" ref="U164">_xll.SNL.Clients.Office.Excel.Functions.SPG($A164, "IQ_DILUT_EPS_NORM", U$2)</f>
        <v>0.86299999999999999</v>
      </c>
      <c r="V164" s="10" cm="1">
        <f t="array" ref="V164">_xll.SNL.Clients.Office.Excel.Functions.SPG($A164, "IQ_DILUT_EPS_NORM", V$2)</f>
        <v>0.85799999999999998</v>
      </c>
    </row>
    <row r="165" spans="1:22">
      <c r="A165" s="11" t="s">
        <v>168</v>
      </c>
      <c r="B165" s="10" cm="1">
        <f t="array" ref="B165">_xll.SNL.Clients.Office.Excel.Functions.SPG($A165, "IQ_DILUT_EPS_NORM", B$2)</f>
        <v>2.1030000000000002</v>
      </c>
      <c r="C165" s="10" cm="1">
        <f t="array" ref="C165">_xll.SNL.Clients.Office.Excel.Functions.SPG($A165, "IQ_DILUT_EPS_NORM", C$2)</f>
        <v>1.468</v>
      </c>
      <c r="D165" s="10" cm="1">
        <f t="array" ref="D165">_xll.SNL.Clients.Office.Excel.Functions.SPG($A165, "IQ_DILUT_EPS_NORM", D$2)</f>
        <v>1.44</v>
      </c>
      <c r="E165" s="10" cm="1">
        <f t="array" ref="E165">_xll.SNL.Clients.Office.Excel.Functions.SPG($A165, "IQ_DILUT_EPS_NORM", E$2)</f>
        <v>1.7390000000000001</v>
      </c>
      <c r="F165" s="10" cm="1">
        <f t="array" ref="F165">_xll.SNL.Clients.Office.Excel.Functions.SPG($A165, "IQ_DILUT_EPS_NORM", F$2)</f>
        <v>1.7150000000000001</v>
      </c>
      <c r="G165" s="10" cm="1">
        <f t="array" ref="G165">_xll.SNL.Clients.Office.Excel.Functions.SPG($A165, "IQ_DILUT_EPS_NORM", G$2)</f>
        <v>1.649</v>
      </c>
      <c r="H165" s="10" cm="1">
        <f t="array" ref="H165">_xll.SNL.Clients.Office.Excel.Functions.SPG($A165, "IQ_DILUT_EPS_NORM", H$2)</f>
        <v>1.4870000000000001</v>
      </c>
      <c r="I165" s="10" cm="1">
        <f t="array" ref="I165">_xll.SNL.Clients.Office.Excel.Functions.SPG($A165, "IQ_DILUT_EPS_NORM", I$2)</f>
        <v>2.5539999999999998</v>
      </c>
      <c r="J165" s="10" cm="1">
        <f t="array" ref="J165">_xll.SNL.Clients.Office.Excel.Functions.SPG($A165, "IQ_DILUT_EPS_NORM", J$2)</f>
        <v>2.1240000000000001</v>
      </c>
      <c r="K165" s="10" cm="1">
        <f t="array" ref="K165">_xll.SNL.Clients.Office.Excel.Functions.SPG($A165, "IQ_DILUT_EPS_NORM", K$2)</f>
        <v>0.432</v>
      </c>
      <c r="L165" s="10" cm="1">
        <f t="array" ref="L165">_xll.SNL.Clients.Office.Excel.Functions.SPG($A165, "IQ_DILUT_EPS_NORM", L$2)</f>
        <v>1.9450000000000001</v>
      </c>
      <c r="M165" s="10" cm="1">
        <f t="array" ref="M165">_xll.SNL.Clients.Office.Excel.Functions.SPG($A165, "IQ_DILUT_EPS_NORM", M$2)</f>
        <v>1.8180000000000001</v>
      </c>
      <c r="N165" s="10" cm="1">
        <f t="array" ref="N165">_xll.SNL.Clients.Office.Excel.Functions.SPG($A165, "IQ_DILUT_EPS_NORM", N$2)</f>
        <v>1.429</v>
      </c>
      <c r="O165" s="10" cm="1">
        <f t="array" ref="O165">_xll.SNL.Clients.Office.Excel.Functions.SPG($A165, "IQ_DILUT_EPS_NORM", O$2)</f>
        <v>1.304</v>
      </c>
      <c r="P165" s="10" cm="1">
        <f t="array" ref="P165">_xll.SNL.Clients.Office.Excel.Functions.SPG($A165, "IQ_DILUT_EPS_NORM", P$2)</f>
        <v>1.17</v>
      </c>
      <c r="Q165" s="10" cm="1">
        <f t="array" ref="Q165">_xll.SNL.Clients.Office.Excel.Functions.SPG($A165, "IQ_DILUT_EPS_NORM", Q$2)</f>
        <v>1.1040000000000001</v>
      </c>
      <c r="R165" s="10" cm="1">
        <f t="array" ref="R165">_xll.SNL.Clients.Office.Excel.Functions.SPG($A165, "IQ_DILUT_EPS_NORM", R$2)</f>
        <v>1.109</v>
      </c>
      <c r="S165" s="10" cm="1">
        <f t="array" ref="S165">_xll.SNL.Clients.Office.Excel.Functions.SPG($A165, "IQ_DILUT_EPS_NORM", S$2)</f>
        <v>0.81599999999999995</v>
      </c>
      <c r="T165" s="10" cm="1">
        <f t="array" ref="T165">_xll.SNL.Clients.Office.Excel.Functions.SPG($A165, "IQ_DILUT_EPS_NORM", T$2)</f>
        <v>1.036</v>
      </c>
      <c r="U165" s="10" cm="1">
        <f t="array" ref="U165">_xll.SNL.Clients.Office.Excel.Functions.SPG($A165, "IQ_DILUT_EPS_NORM", U$2)</f>
        <v>0.93300000000000005</v>
      </c>
      <c r="V165" s="10" cm="1">
        <f t="array" ref="V165">_xll.SNL.Clients.Office.Excel.Functions.SPG($A165, "IQ_DILUT_EPS_NORM", V$2)</f>
        <v>0.86399999999999999</v>
      </c>
    </row>
    <row r="166" spans="1:22">
      <c r="A166" s="11" t="s">
        <v>169</v>
      </c>
      <c r="B166" s="10" cm="1">
        <f t="array" ref="B166">_xll.SNL.Clients.Office.Excel.Functions.SPG($A166, "IQ_DILUT_EPS_NORM", B$2)</f>
        <v>-0.43</v>
      </c>
      <c r="C166" s="10" cm="1">
        <f t="array" ref="C166">_xll.SNL.Clients.Office.Excel.Functions.SPG($A166, "IQ_DILUT_EPS_NORM", C$2)</f>
        <v>-0.47</v>
      </c>
      <c r="D166" s="10" cm="1">
        <f t="array" ref="D166">_xll.SNL.Clients.Office.Excel.Functions.SPG($A166, "IQ_DILUT_EPS_NORM", D$2)</f>
        <v>0.19800000000000001</v>
      </c>
      <c r="E166" s="10" cm="1">
        <f t="array" ref="E166">_xll.SNL.Clients.Office.Excel.Functions.SPG($A166, "IQ_DILUT_EPS_NORM", E$2)</f>
        <v>1.155</v>
      </c>
      <c r="F166" s="10" cm="1">
        <f t="array" ref="F166">_xll.SNL.Clients.Office.Excel.Functions.SPG($A166, "IQ_DILUT_EPS_NORM", F$2)</f>
        <v>-5.3999999999999999E-2</v>
      </c>
      <c r="G166" s="10" cm="1">
        <f t="array" ref="G166">_xll.SNL.Clients.Office.Excel.Functions.SPG($A166, "IQ_DILUT_EPS_NORM", G$2)</f>
        <v>-0.11700000000000001</v>
      </c>
      <c r="H166" s="10" cm="1">
        <f t="array" ref="H166">_xll.SNL.Clients.Office.Excel.Functions.SPG($A166, "IQ_DILUT_EPS_NORM", H$2)</f>
        <v>2.5310000000000001</v>
      </c>
      <c r="I166" s="10" cm="1">
        <f t="array" ref="I166">_xll.SNL.Clients.Office.Excel.Functions.SPG($A166, "IQ_DILUT_EPS_NORM", I$2)</f>
        <v>3.7349999999999999</v>
      </c>
      <c r="J166" s="10" cm="1">
        <f t="array" ref="J166">_xll.SNL.Clients.Office.Excel.Functions.SPG($A166, "IQ_DILUT_EPS_NORM", J$2)</f>
        <v>1.36</v>
      </c>
      <c r="K166" s="10" cm="1">
        <f t="array" ref="K166">_xll.SNL.Clients.Office.Excel.Functions.SPG($A166, "IQ_DILUT_EPS_NORM", K$2)</f>
        <v>2.069</v>
      </c>
      <c r="L166" s="10" cm="1">
        <f t="array" ref="L166">_xll.SNL.Clients.Office.Excel.Functions.SPG($A166, "IQ_DILUT_EPS_NORM", L$2)</f>
        <v>-3.218</v>
      </c>
      <c r="M166" s="10" cm="1">
        <f t="array" ref="M166">_xll.SNL.Clients.Office.Excel.Functions.SPG($A166, "IQ_DILUT_EPS_NORM", M$2)</f>
        <v>4.3769999999999998</v>
      </c>
      <c r="N166" s="10" cm="1">
        <f t="array" ref="N166">_xll.SNL.Clients.Office.Excel.Functions.SPG($A166, "IQ_DILUT_EPS_NORM", N$2)</f>
        <v>-4.5510000000000002</v>
      </c>
      <c r="O166" s="10" cm="1">
        <f t="array" ref="O166">_xll.SNL.Clients.Office.Excel.Functions.SPG($A166, "IQ_DILUT_EPS_NORM", O$2)</f>
        <v>-2.8330000000000002</v>
      </c>
      <c r="P166" s="10" cm="1">
        <f t="array" ref="P166">_xll.SNL.Clients.Office.Excel.Functions.SPG($A166, "IQ_DILUT_EPS_NORM", P$2)</f>
        <v>-6.7000000000000004E-2</v>
      </c>
      <c r="Q166" s="10" cm="1">
        <f t="array" ref="Q166">_xll.SNL.Clients.Office.Excel.Functions.SPG($A166, "IQ_DILUT_EPS_NORM", Q$2)</f>
        <v>0.64900000000000002</v>
      </c>
      <c r="R166" s="10" cm="1">
        <f t="array" ref="R166">_xll.SNL.Clients.Office.Excel.Functions.SPG($A166, "IQ_DILUT_EPS_NORM", R$2)</f>
        <v>-1.877</v>
      </c>
      <c r="S166" s="10" cm="1">
        <f t="array" ref="S166">_xll.SNL.Clients.Office.Excel.Functions.SPG($A166, "IQ_DILUT_EPS_NORM", S$2)</f>
        <v>-0.67300000000000004</v>
      </c>
      <c r="T166" s="10" cm="1">
        <f t="array" ref="T166">_xll.SNL.Clients.Office.Excel.Functions.SPG($A166, "IQ_DILUT_EPS_NORM", T$2)</f>
        <v>0.46100000000000002</v>
      </c>
      <c r="U166" s="10" cm="1">
        <f t="array" ref="U166">_xll.SNL.Clients.Office.Excel.Functions.SPG($A166, "IQ_DILUT_EPS_NORM", U$2)</f>
        <v>0.36699999999999999</v>
      </c>
      <c r="V166" s="10" cm="1">
        <f t="array" ref="V166">_xll.SNL.Clients.Office.Excel.Functions.SPG($A166, "IQ_DILUT_EPS_NORM", V$2)</f>
        <v>-0.26300000000000001</v>
      </c>
    </row>
    <row r="167" spans="1:22">
      <c r="A167" s="11" t="s">
        <v>170</v>
      </c>
      <c r="B167" s="10" cm="1">
        <f t="array" ref="B167">_xll.SNL.Clients.Office.Excel.Functions.SPG($A167, "IQ_DILUT_EPS_NORM", B$2)</f>
        <v>0.95799999999999996</v>
      </c>
      <c r="C167" s="10" cm="1">
        <f t="array" ref="C167">_xll.SNL.Clients.Office.Excel.Functions.SPG($A167, "IQ_DILUT_EPS_NORM", C$2)</f>
        <v>1.115</v>
      </c>
      <c r="D167" s="10" cm="1">
        <f t="array" ref="D167">_xll.SNL.Clients.Office.Excel.Functions.SPG($A167, "IQ_DILUT_EPS_NORM", D$2)</f>
        <v>0.82399999999999995</v>
      </c>
      <c r="E167" s="10" cm="1">
        <f t="array" ref="E167">_xll.SNL.Clients.Office.Excel.Functions.SPG($A167, "IQ_DILUT_EPS_NORM", E$2)</f>
        <v>1.141</v>
      </c>
      <c r="F167" s="10" cm="1">
        <f t="array" ref="F167">_xll.SNL.Clients.Office.Excel.Functions.SPG($A167, "IQ_DILUT_EPS_NORM", F$2)</f>
        <v>0.94799999999999995</v>
      </c>
      <c r="G167" s="10" cm="1">
        <f t="array" ref="G167">_xll.SNL.Clients.Office.Excel.Functions.SPG($A167, "IQ_DILUT_EPS_NORM", G$2)</f>
        <v>0.90800000000000003</v>
      </c>
      <c r="H167" s="10" cm="1">
        <f t="array" ref="H167">_xll.SNL.Clients.Office.Excel.Functions.SPG($A167, "IQ_DILUT_EPS_NORM", H$2)</f>
        <v>0.745</v>
      </c>
      <c r="I167" s="10" cm="1">
        <f t="array" ref="I167">_xll.SNL.Clients.Office.Excel.Functions.SPG($A167, "IQ_DILUT_EPS_NORM", I$2)</f>
        <v>0.80200000000000005</v>
      </c>
      <c r="J167" s="10" cm="1">
        <f t="array" ref="J167">_xll.SNL.Clients.Office.Excel.Functions.SPG($A167, "IQ_DILUT_EPS_NORM", J$2)</f>
        <v>1.0740000000000001</v>
      </c>
      <c r="K167" s="10" cm="1">
        <f t="array" ref="K167">_xll.SNL.Clients.Office.Excel.Functions.SPG($A167, "IQ_DILUT_EPS_NORM", K$2)</f>
        <v>1.5089999999999999</v>
      </c>
      <c r="L167" s="10" cm="1">
        <f t="array" ref="L167">_xll.SNL.Clients.Office.Excel.Functions.SPG($A167, "IQ_DILUT_EPS_NORM", L$2)</f>
        <v>1.389</v>
      </c>
      <c r="M167" s="10" cm="1">
        <f t="array" ref="M167">_xll.SNL.Clients.Office.Excel.Functions.SPG($A167, "IQ_DILUT_EPS_NORM", M$2)</f>
        <v>1.052</v>
      </c>
      <c r="N167" s="10" cm="1">
        <f t="array" ref="N167">_xll.SNL.Clients.Office.Excel.Functions.SPG($A167, "IQ_DILUT_EPS_NORM", N$2)</f>
        <v>1.244</v>
      </c>
      <c r="O167" s="10" cm="1">
        <f t="array" ref="O167">_xll.SNL.Clients.Office.Excel.Functions.SPG($A167, "IQ_DILUT_EPS_NORM", O$2)</f>
        <v>1.425</v>
      </c>
      <c r="P167" s="10" cm="1">
        <f t="array" ref="P167">_xll.SNL.Clients.Office.Excel.Functions.SPG($A167, "IQ_DILUT_EPS_NORM", P$2)</f>
        <v>1.4059999999999999</v>
      </c>
      <c r="Q167" s="10" cm="1">
        <f t="array" ref="Q167">_xll.SNL.Clients.Office.Excel.Functions.SPG($A167, "IQ_DILUT_EPS_NORM", Q$2)</f>
        <v>0.51800000000000002</v>
      </c>
      <c r="R167" s="10" cm="1">
        <f t="array" ref="R167">_xll.SNL.Clients.Office.Excel.Functions.SPG($A167, "IQ_DILUT_EPS_NORM", R$2)</f>
        <v>0.88900000000000001</v>
      </c>
      <c r="S167" s="10" cm="1">
        <f t="array" ref="S167">_xll.SNL.Clients.Office.Excel.Functions.SPG($A167, "IQ_DILUT_EPS_NORM", S$2)</f>
        <v>0.65200000000000002</v>
      </c>
      <c r="T167" s="10" cm="1">
        <f t="array" ref="T167">_xll.SNL.Clients.Office.Excel.Functions.SPG($A167, "IQ_DILUT_EPS_NORM", T$2)</f>
        <v>0.61399999999999999</v>
      </c>
      <c r="U167" s="10" cm="1">
        <f t="array" ref="U167">_xll.SNL.Clients.Office.Excel.Functions.SPG($A167, "IQ_DILUT_EPS_NORM", U$2)</f>
        <v>0.78</v>
      </c>
      <c r="V167" s="10" cm="1">
        <f t="array" ref="V167">_xll.SNL.Clients.Office.Excel.Functions.SPG($A167, "IQ_DILUT_EPS_NORM", V$2)</f>
        <v>0.48199999999999998</v>
      </c>
    </row>
    <row r="168" spans="1:22">
      <c r="A168" s="11" t="s">
        <v>171</v>
      </c>
      <c r="B168" s="10" cm="1">
        <f t="array" ref="B168">_xll.SNL.Clients.Office.Excel.Functions.SPG($A168, "IQ_DILUT_EPS_NORM", B$2)</f>
        <v>2.2949999999999999</v>
      </c>
      <c r="C168" s="10" cm="1">
        <f t="array" ref="C168">_xll.SNL.Clients.Office.Excel.Functions.SPG($A168, "IQ_DILUT_EPS_NORM", C$2)</f>
        <v>2.1539999999999999</v>
      </c>
      <c r="D168" s="10" cm="1">
        <f t="array" ref="D168">_xll.SNL.Clients.Office.Excel.Functions.SPG($A168, "IQ_DILUT_EPS_NORM", D$2)</f>
        <v>1.839</v>
      </c>
      <c r="E168" s="10" cm="1">
        <f t="array" ref="E168">_xll.SNL.Clients.Office.Excel.Functions.SPG($A168, "IQ_DILUT_EPS_NORM", E$2)</f>
        <v>0.93600000000000005</v>
      </c>
      <c r="F168" s="10" cm="1">
        <f t="array" ref="F168">_xll.SNL.Clients.Office.Excel.Functions.SPG($A168, "IQ_DILUT_EPS_NORM", F$2)</f>
        <v>1.9379999999999999</v>
      </c>
      <c r="G168" s="10" cm="1">
        <f t="array" ref="G168">_xll.SNL.Clients.Office.Excel.Functions.SPG($A168, "IQ_DILUT_EPS_NORM", G$2)</f>
        <v>1.5980000000000001</v>
      </c>
      <c r="H168" s="10" cm="1">
        <f t="array" ref="H168">_xll.SNL.Clients.Office.Excel.Functions.SPG($A168, "IQ_DILUT_EPS_NORM", H$2)</f>
        <v>2.1230000000000002</v>
      </c>
      <c r="I168" s="10" cm="1">
        <f t="array" ref="I168">_xll.SNL.Clients.Office.Excel.Functions.SPG($A168, "IQ_DILUT_EPS_NORM", I$2)</f>
        <v>0.60899999999999999</v>
      </c>
      <c r="J168" s="10" cm="1">
        <f t="array" ref="J168">_xll.SNL.Clients.Office.Excel.Functions.SPG($A168, "IQ_DILUT_EPS_NORM", J$2)</f>
        <v>1.073</v>
      </c>
      <c r="K168" s="10" cm="1">
        <f t="array" ref="K168">_xll.SNL.Clients.Office.Excel.Functions.SPG($A168, "IQ_DILUT_EPS_NORM", K$2)</f>
        <v>0.19600000000000001</v>
      </c>
      <c r="L168" s="10" cm="1">
        <f t="array" ref="L168">_xll.SNL.Clients.Office.Excel.Functions.SPG($A168, "IQ_DILUT_EPS_NORM", L$2)</f>
        <v>1.272</v>
      </c>
      <c r="M168" s="10" cm="1">
        <f t="array" ref="M168">_xll.SNL.Clients.Office.Excel.Functions.SPG($A168, "IQ_DILUT_EPS_NORM", M$2)</f>
        <v>0.29299999999999998</v>
      </c>
      <c r="N168" s="10" cm="1">
        <f t="array" ref="N168">_xll.SNL.Clients.Office.Excel.Functions.SPG($A168, "IQ_DILUT_EPS_NORM", N$2)</f>
        <v>0.57799999999999996</v>
      </c>
      <c r="O168" s="10" cm="1">
        <f t="array" ref="O168">_xll.SNL.Clients.Office.Excel.Functions.SPG($A168, "IQ_DILUT_EPS_NORM", O$2)</f>
        <v>-6.6000000000000003E-2</v>
      </c>
      <c r="P168" s="10" cm="1">
        <f t="array" ref="P168">_xll.SNL.Clients.Office.Excel.Functions.SPG($A168, "IQ_DILUT_EPS_NORM", P$2)</f>
        <v>1.427</v>
      </c>
      <c r="Q168" s="10" cm="1">
        <f t="array" ref="Q168">_xll.SNL.Clients.Office.Excel.Functions.SPG($A168, "IQ_DILUT_EPS_NORM", Q$2)</f>
        <v>-1.2509999999999999</v>
      </c>
      <c r="R168" s="10" cm="1">
        <f t="array" ref="R168">_xll.SNL.Clients.Office.Excel.Functions.SPG($A168, "IQ_DILUT_EPS_NORM", R$2)</f>
        <v>1.4059999999999999</v>
      </c>
      <c r="S168" s="10" cm="1">
        <f t="array" ref="S168">_xll.SNL.Clients.Office.Excel.Functions.SPG($A168, "IQ_DILUT_EPS_NORM", S$2)</f>
        <v>1.3740000000000001</v>
      </c>
      <c r="T168" s="10" cm="1">
        <f t="array" ref="T168">_xll.SNL.Clients.Office.Excel.Functions.SPG($A168, "IQ_DILUT_EPS_NORM", T$2)</f>
        <v>1.2190000000000001</v>
      </c>
      <c r="U168" s="10" cm="1">
        <f t="array" ref="U168">_xll.SNL.Clients.Office.Excel.Functions.SPG($A168, "IQ_DILUT_EPS_NORM", U$2)</f>
        <v>1.369</v>
      </c>
      <c r="V168" s="10" cm="1">
        <f t="array" ref="V168">_xll.SNL.Clients.Office.Excel.Functions.SPG($A168, "IQ_DILUT_EPS_NORM", V$2)</f>
        <v>1.33</v>
      </c>
    </row>
    <row r="169" spans="1:22">
      <c r="A169" s="11" t="s">
        <v>172</v>
      </c>
      <c r="B169" s="10" cm="1">
        <f t="array" ref="B169">_xll.SNL.Clients.Office.Excel.Functions.SPG($A169, "IQ_DILUT_EPS_NORM", B$2)</f>
        <v>0.20799999999999999</v>
      </c>
      <c r="C169" s="10" cm="1">
        <f t="array" ref="C169">_xll.SNL.Clients.Office.Excel.Functions.SPG($A169, "IQ_DILUT_EPS_NORM", C$2)</f>
        <v>0.215</v>
      </c>
      <c r="D169" s="10" cm="1">
        <f t="array" ref="D169">_xll.SNL.Clients.Office.Excel.Functions.SPG($A169, "IQ_DILUT_EPS_NORM", D$2)</f>
        <v>0.153</v>
      </c>
      <c r="E169" s="10" cm="1">
        <f t="array" ref="E169">_xll.SNL.Clients.Office.Excel.Functions.SPG($A169, "IQ_DILUT_EPS_NORM", E$2)</f>
        <v>0.223</v>
      </c>
      <c r="F169" s="10" cm="1">
        <f t="array" ref="F169">_xll.SNL.Clients.Office.Excel.Functions.SPG($A169, "IQ_DILUT_EPS_NORM", F$2)</f>
        <v>0.22</v>
      </c>
      <c r="G169" s="10" cm="1">
        <f t="array" ref="G169">_xll.SNL.Clients.Office.Excel.Functions.SPG($A169, "IQ_DILUT_EPS_NORM", G$2)</f>
        <v>0.218</v>
      </c>
      <c r="H169" s="10" cm="1">
        <f t="array" ref="H169">_xll.SNL.Clients.Office.Excel.Functions.SPG($A169, "IQ_DILUT_EPS_NORM", H$2)</f>
        <v>0.17199999999999999</v>
      </c>
      <c r="I169" s="10" cm="1">
        <f t="array" ref="I169">_xll.SNL.Clients.Office.Excel.Functions.SPG($A169, "IQ_DILUT_EPS_NORM", I$2)</f>
        <v>0.246</v>
      </c>
      <c r="J169" s="10" cm="1">
        <f t="array" ref="J169">_xll.SNL.Clients.Office.Excel.Functions.SPG($A169, "IQ_DILUT_EPS_NORM", J$2)</f>
        <v>0.192</v>
      </c>
      <c r="K169" s="10" cm="1">
        <f t="array" ref="K169">_xll.SNL.Clients.Office.Excel.Functions.SPG($A169, "IQ_DILUT_EPS_NORM", K$2)</f>
        <v>0.17899999999999999</v>
      </c>
      <c r="L169" s="10" cm="1">
        <f t="array" ref="L169">_xll.SNL.Clients.Office.Excel.Functions.SPG($A169, "IQ_DILUT_EPS_NORM", L$2)</f>
        <v>0.108</v>
      </c>
      <c r="M169" s="10" cm="1">
        <f t="array" ref="M169">_xll.SNL.Clients.Office.Excel.Functions.SPG($A169, "IQ_DILUT_EPS_NORM", M$2)</f>
        <v>6.3E-2</v>
      </c>
      <c r="N169" s="10" cm="1">
        <f t="array" ref="N169">_xll.SNL.Clients.Office.Excel.Functions.SPG($A169, "IQ_DILUT_EPS_NORM", N$2)</f>
        <v>9.5000000000000001E-2</v>
      </c>
      <c r="O169" s="10" cm="1">
        <f t="array" ref="O169">_xll.SNL.Clients.Office.Excel.Functions.SPG($A169, "IQ_DILUT_EPS_NORM", O$2)</f>
        <v>0.1</v>
      </c>
      <c r="P169" s="10" cm="1">
        <f t="array" ref="P169">_xll.SNL.Clients.Office.Excel.Functions.SPG($A169, "IQ_DILUT_EPS_NORM", P$2)</f>
        <v>9.0999999999999998E-2</v>
      </c>
      <c r="Q169" s="10" cm="1">
        <f t="array" ref="Q169">_xll.SNL.Clients.Office.Excel.Functions.SPG($A169, "IQ_DILUT_EPS_NORM", Q$2)</f>
        <v>5.3999999999999999E-2</v>
      </c>
      <c r="R169" s="10" cm="1">
        <f t="array" ref="R169">_xll.SNL.Clients.Office.Excel.Functions.SPG($A169, "IQ_DILUT_EPS_NORM", R$2)</f>
        <v>0.14399999999999999</v>
      </c>
      <c r="S169" s="10" cm="1">
        <f t="array" ref="S169">_xll.SNL.Clients.Office.Excel.Functions.SPG($A169, "IQ_DILUT_EPS_NORM", S$2)</f>
        <v>0.17899999999999999</v>
      </c>
      <c r="T169" s="10" cm="1">
        <f t="array" ref="T169">_xll.SNL.Clients.Office.Excel.Functions.SPG($A169, "IQ_DILUT_EPS_NORM", T$2)</f>
        <v>0.13700000000000001</v>
      </c>
      <c r="U169" s="10" cm="1">
        <f t="array" ref="U169">_xll.SNL.Clients.Office.Excel.Functions.SPG($A169, "IQ_DILUT_EPS_NORM", U$2)</f>
        <v>0.16400000000000001</v>
      </c>
      <c r="V169" s="10" cm="1">
        <f t="array" ref="V169">_xll.SNL.Clients.Office.Excel.Functions.SPG($A169, "IQ_DILUT_EPS_NORM", V$2)</f>
        <v>0.20799999999999999</v>
      </c>
    </row>
    <row r="170" spans="1:22">
      <c r="A170" s="11" t="s">
        <v>173</v>
      </c>
      <c r="B170" s="10" cm="1">
        <f t="array" ref="B170">_xll.SNL.Clients.Office.Excel.Functions.SPG($A170, "IQ_DILUT_EPS_NORM", B$2)</f>
        <v>2.3730000000000002</v>
      </c>
      <c r="C170" s="10" cm="1">
        <f t="array" ref="C170">_xll.SNL.Clients.Office.Excel.Functions.SPG($A170, "IQ_DILUT_EPS_NORM", C$2)</f>
        <v>2.5030000000000001</v>
      </c>
      <c r="D170" s="10" cm="1">
        <f t="array" ref="D170">_xll.SNL.Clients.Office.Excel.Functions.SPG($A170, "IQ_DILUT_EPS_NORM", D$2)</f>
        <v>1.89</v>
      </c>
      <c r="E170" s="10" cm="1">
        <f t="array" ref="E170">_xll.SNL.Clients.Office.Excel.Functions.SPG($A170, "IQ_DILUT_EPS_NORM", E$2)</f>
        <v>1.7250000000000001</v>
      </c>
      <c r="F170" s="10" cm="1">
        <f t="array" ref="F170">_xll.SNL.Clients.Office.Excel.Functions.SPG($A170, "IQ_DILUT_EPS_NORM", F$2)</f>
        <v>1.9850000000000001</v>
      </c>
      <c r="G170" s="10" cm="1">
        <f t="array" ref="G170">_xll.SNL.Clients.Office.Excel.Functions.SPG($A170, "IQ_DILUT_EPS_NORM", G$2)</f>
        <v>1.804</v>
      </c>
      <c r="H170" s="10" cm="1">
        <f t="array" ref="H170">_xll.SNL.Clients.Office.Excel.Functions.SPG($A170, "IQ_DILUT_EPS_NORM", H$2)</f>
        <v>1.387</v>
      </c>
      <c r="I170" s="10" cm="1">
        <f t="array" ref="I170">_xll.SNL.Clients.Office.Excel.Functions.SPG($A170, "IQ_DILUT_EPS_NORM", I$2)</f>
        <v>1.024</v>
      </c>
      <c r="J170" s="10" cm="1">
        <f t="array" ref="J170">_xll.SNL.Clients.Office.Excel.Functions.SPG($A170, "IQ_DILUT_EPS_NORM", J$2)</f>
        <v>1.3480000000000001</v>
      </c>
      <c r="K170" s="10" cm="1">
        <f t="array" ref="K170">_xll.SNL.Clients.Office.Excel.Functions.SPG($A170, "IQ_DILUT_EPS_NORM", K$2)</f>
        <v>1.335</v>
      </c>
      <c r="L170" s="10" cm="1">
        <f t="array" ref="L170">_xll.SNL.Clients.Office.Excel.Functions.SPG($A170, "IQ_DILUT_EPS_NORM", L$2)</f>
        <v>1.127</v>
      </c>
      <c r="M170" s="10" cm="1">
        <f t="array" ref="M170">_xll.SNL.Clients.Office.Excel.Functions.SPG($A170, "IQ_DILUT_EPS_NORM", M$2)</f>
        <v>0.83699999999999997</v>
      </c>
      <c r="N170" s="10" cm="1">
        <f t="array" ref="N170">_xll.SNL.Clients.Office.Excel.Functions.SPG($A170, "IQ_DILUT_EPS_NORM", N$2)</f>
        <v>1.343</v>
      </c>
      <c r="O170" s="10" cm="1">
        <f t="array" ref="O170">_xll.SNL.Clients.Office.Excel.Functions.SPG($A170, "IQ_DILUT_EPS_NORM", O$2)</f>
        <v>1.161</v>
      </c>
      <c r="P170" s="10" cm="1">
        <f t="array" ref="P170">_xll.SNL.Clients.Office.Excel.Functions.SPG($A170, "IQ_DILUT_EPS_NORM", P$2)</f>
        <v>1.095</v>
      </c>
      <c r="Q170" s="10" cm="1">
        <f t="array" ref="Q170">_xll.SNL.Clients.Office.Excel.Functions.SPG($A170, "IQ_DILUT_EPS_NORM", Q$2)</f>
        <v>0.879</v>
      </c>
      <c r="R170" s="10" cm="1">
        <f t="array" ref="R170">_xll.SNL.Clients.Office.Excel.Functions.SPG($A170, "IQ_DILUT_EPS_NORM", R$2)</f>
        <v>1.2649999999999999</v>
      </c>
      <c r="S170" s="10" cm="1">
        <f t="array" ref="S170">_xll.SNL.Clients.Office.Excel.Functions.SPG($A170, "IQ_DILUT_EPS_NORM", S$2)</f>
        <v>1.147</v>
      </c>
      <c r="T170" s="10" cm="1">
        <f t="array" ref="T170">_xll.SNL.Clients.Office.Excel.Functions.SPG($A170, "IQ_DILUT_EPS_NORM", T$2)</f>
        <v>1.075</v>
      </c>
      <c r="U170" s="10" cm="1">
        <f t="array" ref="U170">_xll.SNL.Clients.Office.Excel.Functions.SPG($A170, "IQ_DILUT_EPS_NORM", U$2)</f>
        <v>0.89600000000000002</v>
      </c>
      <c r="V170" s="10" cm="1">
        <f t="array" ref="V170">_xll.SNL.Clients.Office.Excel.Functions.SPG($A170, "IQ_DILUT_EPS_NORM", V$2)</f>
        <v>1.4079999999999999</v>
      </c>
    </row>
    <row r="171" spans="1:22">
      <c r="A171" s="11" t="s">
        <v>174</v>
      </c>
      <c r="B171" s="10" cm="1">
        <f t="array" ref="B171">_xll.SNL.Clients.Office.Excel.Functions.SPG($A171, "IQ_DILUT_EPS_NORM", B$2)</f>
        <v>0.74399999999999999</v>
      </c>
      <c r="C171" s="10" cm="1">
        <f t="array" ref="C171">_xll.SNL.Clients.Office.Excel.Functions.SPG($A171, "IQ_DILUT_EPS_NORM", C$2)</f>
        <v>0.84499999999999997</v>
      </c>
      <c r="D171" s="10" cm="1">
        <f t="array" ref="D171">_xll.SNL.Clients.Office.Excel.Functions.SPG($A171, "IQ_DILUT_EPS_NORM", D$2)</f>
        <v>0.85499999999999998</v>
      </c>
      <c r="E171" s="10" cm="1">
        <f t="array" ref="E171">_xll.SNL.Clients.Office.Excel.Functions.SPG($A171, "IQ_DILUT_EPS_NORM", E$2)</f>
        <v>0.63800000000000001</v>
      </c>
      <c r="F171" s="10" cm="1">
        <f t="array" ref="F171">_xll.SNL.Clients.Office.Excel.Functions.SPG($A171, "IQ_DILUT_EPS_NORM", F$2)</f>
        <v>0.86499999999999999</v>
      </c>
      <c r="G171" s="10" cm="1">
        <f t="array" ref="G171">_xll.SNL.Clients.Office.Excel.Functions.SPG($A171, "IQ_DILUT_EPS_NORM", G$2)</f>
        <v>0.877</v>
      </c>
      <c r="H171" s="10" cm="1">
        <f t="array" ref="H171">_xll.SNL.Clients.Office.Excel.Functions.SPG($A171, "IQ_DILUT_EPS_NORM", H$2)</f>
        <v>0.80100000000000005</v>
      </c>
      <c r="I171" s="10" cm="1">
        <f t="array" ref="I171">_xll.SNL.Clients.Office.Excel.Functions.SPG($A171, "IQ_DILUT_EPS_NORM", I$2)</f>
        <v>0.78700000000000003</v>
      </c>
      <c r="J171" s="10" cm="1">
        <f t="array" ref="J171">_xll.SNL.Clients.Office.Excel.Functions.SPG($A171, "IQ_DILUT_EPS_NORM", J$2)</f>
        <v>0.872</v>
      </c>
      <c r="K171" s="10" cm="1">
        <f t="array" ref="K171">_xll.SNL.Clients.Office.Excel.Functions.SPG($A171, "IQ_DILUT_EPS_NORM", K$2)</f>
        <v>0.66100000000000003</v>
      </c>
      <c r="L171" s="10" cm="1">
        <f t="array" ref="L171">_xll.SNL.Clients.Office.Excel.Functions.SPG($A171, "IQ_DILUT_EPS_NORM", L$2)</f>
        <v>0.76400000000000001</v>
      </c>
      <c r="M171" s="10" cm="1">
        <f t="array" ref="M171">_xll.SNL.Clients.Office.Excel.Functions.SPG($A171, "IQ_DILUT_EPS_NORM", M$2)</f>
        <v>0.88400000000000001</v>
      </c>
      <c r="N171" s="10" cm="1">
        <f t="array" ref="N171">_xll.SNL.Clients.Office.Excel.Functions.SPG($A171, "IQ_DILUT_EPS_NORM", N$2)</f>
        <v>0.64700000000000002</v>
      </c>
      <c r="O171" s="10" cm="1">
        <f t="array" ref="O171">_xll.SNL.Clients.Office.Excel.Functions.SPG($A171, "IQ_DILUT_EPS_NORM", O$2)</f>
        <v>0.65100000000000002</v>
      </c>
      <c r="P171" s="10" cm="1">
        <f t="array" ref="P171">_xll.SNL.Clients.Office.Excel.Functions.SPG($A171, "IQ_DILUT_EPS_NORM", P$2)</f>
        <v>0.55100000000000005</v>
      </c>
      <c r="Q171" s="10" cm="1">
        <f t="array" ref="Q171">_xll.SNL.Clients.Office.Excel.Functions.SPG($A171, "IQ_DILUT_EPS_NORM", Q$2)</f>
        <v>0.40699999999999997</v>
      </c>
      <c r="R171" s="10" cm="1">
        <f t="array" ref="R171">_xll.SNL.Clients.Office.Excel.Functions.SPG($A171, "IQ_DILUT_EPS_NORM", R$2)</f>
        <v>0.61</v>
      </c>
      <c r="S171" s="10" cm="1">
        <f t="array" ref="S171">_xll.SNL.Clients.Office.Excel.Functions.SPG($A171, "IQ_DILUT_EPS_NORM", S$2)</f>
        <v>0.60599999999999998</v>
      </c>
      <c r="T171" s="10" cm="1">
        <f t="array" ref="T171">_xll.SNL.Clients.Office.Excel.Functions.SPG($A171, "IQ_DILUT_EPS_NORM", T$2)</f>
        <v>0.73699999999999999</v>
      </c>
      <c r="U171" s="10" cm="1">
        <f t="array" ref="U171">_xll.SNL.Clients.Office.Excel.Functions.SPG($A171, "IQ_DILUT_EPS_NORM", U$2)</f>
        <v>1.288</v>
      </c>
      <c r="V171" s="10" cm="1">
        <f t="array" ref="V171">_xll.SNL.Clients.Office.Excel.Functions.SPG($A171, "IQ_DILUT_EPS_NORM", V$2)</f>
        <v>0.86599999999999999</v>
      </c>
    </row>
    <row r="172" spans="1:22">
      <c r="A172" s="11" t="s">
        <v>175</v>
      </c>
      <c r="B172" s="10" cm="1">
        <f t="array" ref="B172">_xll.SNL.Clients.Office.Excel.Functions.SPG($A172, "IQ_DILUT_EPS_NORM", B$2)</f>
        <v>8.4649999999999999</v>
      </c>
      <c r="C172" s="10" cm="1">
        <f t="array" ref="C172">_xll.SNL.Clients.Office.Excel.Functions.SPG($A172, "IQ_DILUT_EPS_NORM", C$2)</f>
        <v>12.15</v>
      </c>
      <c r="D172" s="10" cm="1">
        <f t="array" ref="D172">_xll.SNL.Clients.Office.Excel.Functions.SPG($A172, "IQ_DILUT_EPS_NORM", D$2)</f>
        <v>12.121</v>
      </c>
      <c r="E172" s="10" cm="1">
        <f t="array" ref="E172">_xll.SNL.Clients.Office.Excel.Functions.SPG($A172, "IQ_DILUT_EPS_NORM", E$2)</f>
        <v>3.9180000000000001</v>
      </c>
      <c r="F172" s="10" cm="1">
        <f t="array" ref="F172">_xll.SNL.Clients.Office.Excel.Functions.SPG($A172, "IQ_DILUT_EPS_NORM", F$2)</f>
        <v>10.561999999999999</v>
      </c>
      <c r="G172" s="10" cm="1">
        <f t="array" ref="G172">_xll.SNL.Clients.Office.Excel.Functions.SPG($A172, "IQ_DILUT_EPS_NORM", G$2)</f>
        <v>11.516999999999999</v>
      </c>
      <c r="H172" s="10" cm="1">
        <f t="array" ref="H172">_xll.SNL.Clients.Office.Excel.Functions.SPG($A172, "IQ_DILUT_EPS_NORM", H$2)</f>
        <v>6.5890000000000004</v>
      </c>
      <c r="I172" s="10" cm="1">
        <f t="array" ref="I172">_xll.SNL.Clients.Office.Excel.Functions.SPG($A172, "IQ_DILUT_EPS_NORM", I$2)</f>
        <v>9.173</v>
      </c>
      <c r="J172" s="10" cm="1">
        <f t="array" ref="J172">_xll.SNL.Clients.Office.Excel.Functions.SPG($A172, "IQ_DILUT_EPS_NORM", J$2)</f>
        <v>-6.4589999999999996</v>
      </c>
      <c r="K172" s="10" cm="1">
        <f t="array" ref="K172">_xll.SNL.Clients.Office.Excel.Functions.SPG($A172, "IQ_DILUT_EPS_NORM", K$2)</f>
        <v>1.8859999999999999</v>
      </c>
      <c r="L172" s="10" cm="1">
        <f t="array" ref="L172">_xll.SNL.Clients.Office.Excel.Functions.SPG($A172, "IQ_DILUT_EPS_NORM", L$2)</f>
        <v>4.8650000000000002</v>
      </c>
      <c r="M172" s="10" cm="1">
        <f t="array" ref="M172">_xll.SNL.Clients.Office.Excel.Functions.SPG($A172, "IQ_DILUT_EPS_NORM", M$2)</f>
        <v>7.9530000000000003</v>
      </c>
      <c r="N172" s="10" cm="1">
        <f t="array" ref="N172">_xll.SNL.Clients.Office.Excel.Functions.SPG($A172, "IQ_DILUT_EPS_NORM", N$2)</f>
        <v>-1.387</v>
      </c>
      <c r="O172" s="10" cm="1">
        <f t="array" ref="O172">_xll.SNL.Clients.Office.Excel.Functions.SPG($A172, "IQ_DILUT_EPS_NORM", O$2)</f>
        <v>12.007999999999999</v>
      </c>
      <c r="P172" s="10" cm="1">
        <f t="array" ref="P172">_xll.SNL.Clients.Office.Excel.Functions.SPG($A172, "IQ_DILUT_EPS_NORM", P$2)</f>
        <v>5.8890000000000002</v>
      </c>
      <c r="Q172" s="10" cm="1">
        <f t="array" ref="Q172">_xll.SNL.Clients.Office.Excel.Functions.SPG($A172, "IQ_DILUT_EPS_NORM", Q$2)</f>
        <v>1.8660000000000001</v>
      </c>
      <c r="R172" s="10" cm="1">
        <f t="array" ref="R172">_xll.SNL.Clients.Office.Excel.Functions.SPG($A172, "IQ_DILUT_EPS_NORM", R$2)</f>
        <v>4.306</v>
      </c>
      <c r="S172" s="10" cm="1">
        <f t="array" ref="S172">_xll.SNL.Clients.Office.Excel.Functions.SPG($A172, "IQ_DILUT_EPS_NORM", S$2)</f>
        <v>3.7490000000000001</v>
      </c>
      <c r="T172" s="10" cm="1">
        <f t="array" ref="T172">_xll.SNL.Clients.Office.Excel.Functions.SPG($A172, "IQ_DILUT_EPS_NORM", T$2)</f>
        <v>-0.67700000000000005</v>
      </c>
      <c r="U172" s="10" cm="1">
        <f t="array" ref="U172">_xll.SNL.Clients.Office.Excel.Functions.SPG($A172, "IQ_DILUT_EPS_NORM", U$2)</f>
        <v>3.347</v>
      </c>
      <c r="V172" s="10" cm="1">
        <f t="array" ref="V172">_xll.SNL.Clients.Office.Excel.Functions.SPG($A172, "IQ_DILUT_EPS_NORM", V$2)</f>
        <v>1.4390000000000001</v>
      </c>
    </row>
    <row r="173" spans="1:22">
      <c r="A173" s="11" t="s">
        <v>176</v>
      </c>
      <c r="B173" s="10" cm="1">
        <f t="array" ref="B173">_xll.SNL.Clients.Office.Excel.Functions.SPG($A173, "IQ_DILUT_EPS_NORM", B$2)</f>
        <v>1.3120000000000001</v>
      </c>
      <c r="C173" s="10" cm="1">
        <f t="array" ref="C173">_xll.SNL.Clients.Office.Excel.Functions.SPG($A173, "IQ_DILUT_EPS_NORM", C$2)</f>
        <v>0.57599999999999996</v>
      </c>
      <c r="D173" s="10" cm="1">
        <f t="array" ref="D173">_xll.SNL.Clients.Office.Excel.Functions.SPG($A173, "IQ_DILUT_EPS_NORM", D$2)</f>
        <v>0.34799999999999998</v>
      </c>
      <c r="E173" s="10" cm="1">
        <f t="array" ref="E173">_xll.SNL.Clients.Office.Excel.Functions.SPG($A173, "IQ_DILUT_EPS_NORM", E$2)</f>
        <v>0.108</v>
      </c>
      <c r="F173" s="10" cm="1">
        <f t="array" ref="F173">_xll.SNL.Clients.Office.Excel.Functions.SPG($A173, "IQ_DILUT_EPS_NORM", F$2)</f>
        <v>0.97199999999999998</v>
      </c>
      <c r="G173" s="10" cm="1">
        <f t="array" ref="G173">_xll.SNL.Clients.Office.Excel.Functions.SPG($A173, "IQ_DILUT_EPS_NORM", G$2)</f>
        <v>0.51</v>
      </c>
      <c r="H173" s="10" cm="1">
        <f t="array" ref="H173">_xll.SNL.Clients.Office.Excel.Functions.SPG($A173, "IQ_DILUT_EPS_NORM", H$2)</f>
        <v>0.41599999999999998</v>
      </c>
      <c r="I173" s="10" cm="1">
        <f t="array" ref="I173">_xll.SNL.Clients.Office.Excel.Functions.SPG($A173, "IQ_DILUT_EPS_NORM", I$2)</f>
        <v>7.0000000000000001E-3</v>
      </c>
      <c r="J173" s="10" cm="1">
        <f t="array" ref="J173">_xll.SNL.Clients.Office.Excel.Functions.SPG($A173, "IQ_DILUT_EPS_NORM", J$2)</f>
        <v>1.3080000000000001</v>
      </c>
      <c r="K173" s="10" cm="1">
        <f t="array" ref="K173">_xll.SNL.Clients.Office.Excel.Functions.SPG($A173, "IQ_DILUT_EPS_NORM", K$2)</f>
        <v>0.58499999999999996</v>
      </c>
      <c r="L173" s="10" cm="1">
        <f t="array" ref="L173">_xll.SNL.Clients.Office.Excel.Functions.SPG($A173, "IQ_DILUT_EPS_NORM", L$2)</f>
        <v>0.38500000000000001</v>
      </c>
      <c r="M173" s="10" cm="1">
        <f t="array" ref="M173">_xll.SNL.Clients.Office.Excel.Functions.SPG($A173, "IQ_DILUT_EPS_NORM", M$2)</f>
        <v>0.16800000000000001</v>
      </c>
      <c r="N173" s="10" cm="1">
        <f t="array" ref="N173">_xll.SNL.Clients.Office.Excel.Functions.SPG($A173, "IQ_DILUT_EPS_NORM", N$2)</f>
        <v>1.357</v>
      </c>
      <c r="O173" s="10" cm="1">
        <f t="array" ref="O173">_xll.SNL.Clients.Office.Excel.Functions.SPG($A173, "IQ_DILUT_EPS_NORM", O$2)</f>
        <v>0.56100000000000005</v>
      </c>
      <c r="P173" s="10" cm="1">
        <f t="array" ref="P173">_xll.SNL.Clients.Office.Excel.Functions.SPG($A173, "IQ_DILUT_EPS_NORM", P$2)</f>
        <v>0.60399999999999998</v>
      </c>
      <c r="Q173" s="10" cm="1">
        <f t="array" ref="Q173">_xll.SNL.Clients.Office.Excel.Functions.SPG($A173, "IQ_DILUT_EPS_NORM", Q$2)</f>
        <v>0.27700000000000002</v>
      </c>
      <c r="R173" s="10" cm="1">
        <f t="array" ref="R173">_xll.SNL.Clients.Office.Excel.Functions.SPG($A173, "IQ_DILUT_EPS_NORM", R$2)</f>
        <v>1.2130000000000001</v>
      </c>
      <c r="S173" s="10" cm="1">
        <f t="array" ref="S173">_xll.SNL.Clients.Office.Excel.Functions.SPG($A173, "IQ_DILUT_EPS_NORM", S$2)</f>
        <v>0.45300000000000001</v>
      </c>
      <c r="T173" s="10" cm="1">
        <f t="array" ref="T173">_xll.SNL.Clients.Office.Excel.Functions.SPG($A173, "IQ_DILUT_EPS_NORM", T$2)</f>
        <v>0.28999999999999998</v>
      </c>
      <c r="U173" s="10" cm="1">
        <f t="array" ref="U173">_xll.SNL.Clients.Office.Excel.Functions.SPG($A173, "IQ_DILUT_EPS_NORM", U$2)</f>
        <v>0.17699999999999999</v>
      </c>
      <c r="V173" s="10" cm="1">
        <f t="array" ref="V173">_xll.SNL.Clients.Office.Excel.Functions.SPG($A173, "IQ_DILUT_EPS_NORM", V$2)</f>
        <v>1.1439999999999999</v>
      </c>
    </row>
    <row r="174" spans="1:22">
      <c r="A174" s="11" t="s">
        <v>177</v>
      </c>
      <c r="B174" s="10" cm="1">
        <f t="array" ref="B174">_xll.SNL.Clients.Office.Excel.Functions.SPG($A174, "IQ_DILUT_EPS_NORM", B$2)</f>
        <v>0.73599999999999999</v>
      </c>
      <c r="C174" s="10" cm="1">
        <f t="array" ref="C174">_xll.SNL.Clients.Office.Excel.Functions.SPG($A174, "IQ_DILUT_EPS_NORM", C$2)</f>
        <v>0.78200000000000003</v>
      </c>
      <c r="D174" s="10" cm="1">
        <f t="array" ref="D174">_xll.SNL.Clients.Office.Excel.Functions.SPG($A174, "IQ_DILUT_EPS_NORM", D$2)</f>
        <v>1.218</v>
      </c>
      <c r="E174" s="10" cm="1">
        <f t="array" ref="E174">_xll.SNL.Clients.Office.Excel.Functions.SPG($A174, "IQ_DILUT_EPS_NORM", E$2)</f>
        <v>0.73899999999999999</v>
      </c>
      <c r="F174" s="10" cm="1">
        <f t="array" ref="F174">_xll.SNL.Clients.Office.Excel.Functions.SPG($A174, "IQ_DILUT_EPS_NORM", F$2)</f>
        <v>0.68200000000000005</v>
      </c>
      <c r="G174" s="10" cm="1">
        <f t="array" ref="G174">_xll.SNL.Clients.Office.Excel.Functions.SPG($A174, "IQ_DILUT_EPS_NORM", G$2)</f>
        <v>0.79800000000000004</v>
      </c>
      <c r="H174" s="10" cm="1">
        <f t="array" ref="H174">_xll.SNL.Clients.Office.Excel.Functions.SPG($A174, "IQ_DILUT_EPS_NORM", H$2)</f>
        <v>1.149</v>
      </c>
      <c r="I174" s="10" cm="1">
        <f t="array" ref="I174">_xll.SNL.Clients.Office.Excel.Functions.SPG($A174, "IQ_DILUT_EPS_NORM", I$2)</f>
        <v>0.78500000000000003</v>
      </c>
      <c r="J174" s="10" cm="1">
        <f t="array" ref="J174">_xll.SNL.Clients.Office.Excel.Functions.SPG($A174, "IQ_DILUT_EPS_NORM", J$2)</f>
        <v>0.83099999999999996</v>
      </c>
      <c r="K174" s="10" cm="1">
        <f t="array" ref="K174">_xll.SNL.Clients.Office.Excel.Functions.SPG($A174, "IQ_DILUT_EPS_NORM", K$2)</f>
        <v>0.69499999999999995</v>
      </c>
      <c r="L174" s="10" cm="1">
        <f t="array" ref="L174">_xll.SNL.Clients.Office.Excel.Functions.SPG($A174, "IQ_DILUT_EPS_NORM", L$2)</f>
        <v>1.046</v>
      </c>
      <c r="M174" s="10" cm="1">
        <f t="array" ref="M174">_xll.SNL.Clients.Office.Excel.Functions.SPG($A174, "IQ_DILUT_EPS_NORM", M$2)</f>
        <v>0.64900000000000002</v>
      </c>
      <c r="N174" s="10" cm="1">
        <f t="array" ref="N174">_xll.SNL.Clients.Office.Excel.Functions.SPG($A174, "IQ_DILUT_EPS_NORM", N$2)</f>
        <v>0.68300000000000005</v>
      </c>
      <c r="O174" s="10" cm="1">
        <f t="array" ref="O174">_xll.SNL.Clients.Office.Excel.Functions.SPG($A174, "IQ_DILUT_EPS_NORM", O$2)</f>
        <v>0.63100000000000001</v>
      </c>
      <c r="P174" s="10" cm="1">
        <f t="array" ref="P174">_xll.SNL.Clients.Office.Excel.Functions.SPG($A174, "IQ_DILUT_EPS_NORM", P$2)</f>
        <v>0.871</v>
      </c>
      <c r="Q174" s="10" cm="1">
        <f t="array" ref="Q174">_xll.SNL.Clients.Office.Excel.Functions.SPG($A174, "IQ_DILUT_EPS_NORM", Q$2)</f>
        <v>0.624</v>
      </c>
      <c r="R174" s="10" cm="1">
        <f t="array" ref="R174">_xll.SNL.Clients.Office.Excel.Functions.SPG($A174, "IQ_DILUT_EPS_NORM", R$2)</f>
        <v>0.82</v>
      </c>
      <c r="S174" s="10" cm="1">
        <f t="array" ref="S174">_xll.SNL.Clients.Office.Excel.Functions.SPG($A174, "IQ_DILUT_EPS_NORM", S$2)</f>
        <v>0.6</v>
      </c>
      <c r="T174" s="10" cm="1">
        <f t="array" ref="T174">_xll.SNL.Clients.Office.Excel.Functions.SPG($A174, "IQ_DILUT_EPS_NORM", T$2)</f>
        <v>0.80700000000000005</v>
      </c>
      <c r="U174" s="10" cm="1">
        <f t="array" ref="U174">_xll.SNL.Clients.Office.Excel.Functions.SPG($A174, "IQ_DILUT_EPS_NORM", U$2)</f>
        <v>0.621</v>
      </c>
      <c r="V174" s="10" cm="1">
        <f t="array" ref="V174">_xll.SNL.Clients.Office.Excel.Functions.SPG($A174, "IQ_DILUT_EPS_NORM", V$2)</f>
        <v>0.76800000000000002</v>
      </c>
    </row>
    <row r="175" spans="1:22">
      <c r="A175" s="11" t="s">
        <v>178</v>
      </c>
      <c r="B175" s="10" cm="1">
        <f t="array" ref="B175">_xll.SNL.Clients.Office.Excel.Functions.SPG($A175, "IQ_DILUT_EPS_NORM", B$2)</f>
        <v>0.46899999999999997</v>
      </c>
      <c r="C175" s="10" cm="1">
        <f t="array" ref="C175">_xll.SNL.Clients.Office.Excel.Functions.SPG($A175, "IQ_DILUT_EPS_NORM", C$2)</f>
        <v>0.30399999999999999</v>
      </c>
      <c r="D175" s="10" cm="1">
        <f t="array" ref="D175">_xll.SNL.Clients.Office.Excel.Functions.SPG($A175, "IQ_DILUT_EPS_NORM", D$2)</f>
        <v>0.44900000000000001</v>
      </c>
      <c r="E175" s="10" cm="1">
        <f t="array" ref="E175">_xll.SNL.Clients.Office.Excel.Functions.SPG($A175, "IQ_DILUT_EPS_NORM", E$2)</f>
        <v>0.44400000000000001</v>
      </c>
      <c r="F175" s="10" cm="1">
        <f t="array" ref="F175">_xll.SNL.Clients.Office.Excel.Functions.SPG($A175, "IQ_DILUT_EPS_NORM", F$2)</f>
        <v>0.49299999999999999</v>
      </c>
      <c r="G175" s="10" cm="1">
        <f t="array" ref="G175">_xll.SNL.Clients.Office.Excel.Functions.SPG($A175, "IQ_DILUT_EPS_NORM", G$2)</f>
        <v>0.26500000000000001</v>
      </c>
      <c r="H175" s="10" cm="1">
        <f t="array" ref="H175">_xll.SNL.Clients.Office.Excel.Functions.SPG($A175, "IQ_DILUT_EPS_NORM", H$2)</f>
        <v>0.504</v>
      </c>
      <c r="I175" s="10" t="str" cm="1">
        <f t="array" ref="I175">_xll.SNL.Clients.Office.Excel.Functions.SPG($A175, "IQ_DILUT_EPS_NORM", I$2)</f>
        <v>NA</v>
      </c>
      <c r="J175" s="10" cm="1">
        <f t="array" ref="J175">_xll.SNL.Clients.Office.Excel.Functions.SPG($A175, "IQ_DILUT_EPS_NORM", J$2)</f>
        <v>0.51400000000000001</v>
      </c>
      <c r="K175" s="10" cm="1">
        <f t="array" ref="K175">_xll.SNL.Clients.Office.Excel.Functions.SPG($A175, "IQ_DILUT_EPS_NORM", K$2)</f>
        <v>0.33500000000000002</v>
      </c>
      <c r="L175" s="10" cm="1">
        <f t="array" ref="L175">_xll.SNL.Clients.Office.Excel.Functions.SPG($A175, "IQ_DILUT_EPS_NORM", L$2)</f>
        <v>0.46</v>
      </c>
      <c r="M175" s="10" t="str" cm="1">
        <f t="array" ref="M175">_xll.SNL.Clients.Office.Excel.Functions.SPG($A175, "IQ_DILUT_EPS_NORM", M$2)</f>
        <v>NA</v>
      </c>
      <c r="N175" s="10" cm="1">
        <f t="array" ref="N175">_xll.SNL.Clients.Office.Excel.Functions.SPG($A175, "IQ_DILUT_EPS_NORM", N$2)</f>
        <v>0.30399999999999999</v>
      </c>
      <c r="O175" s="10" cm="1">
        <f t="array" ref="O175">_xll.SNL.Clients.Office.Excel.Functions.SPG($A175, "IQ_DILUT_EPS_NORM", O$2)</f>
        <v>0.14399999999999999</v>
      </c>
      <c r="P175" s="10" cm="1">
        <f t="array" ref="P175">_xll.SNL.Clients.Office.Excel.Functions.SPG($A175, "IQ_DILUT_EPS_NORM", P$2)</f>
        <v>0.34100000000000003</v>
      </c>
      <c r="Q175" s="10" cm="1">
        <f t="array" ref="Q175">_xll.SNL.Clients.Office.Excel.Functions.SPG($A175, "IQ_DILUT_EPS_NORM", Q$2)</f>
        <v>0.47499999999999998</v>
      </c>
      <c r="R175" s="10" cm="1">
        <f t="array" ref="R175">_xll.SNL.Clients.Office.Excel.Functions.SPG($A175, "IQ_DILUT_EPS_NORM", R$2)</f>
        <v>1.0629999999999999</v>
      </c>
      <c r="S175" s="10" cm="1">
        <f t="array" ref="S175">_xll.SNL.Clients.Office.Excel.Functions.SPG($A175, "IQ_DILUT_EPS_NORM", S$2)</f>
        <v>0.03</v>
      </c>
      <c r="T175" s="10" cm="1">
        <f t="array" ref="T175">_xll.SNL.Clients.Office.Excel.Functions.SPG($A175, "IQ_DILUT_EPS_NORM", T$2)</f>
        <v>0.67900000000000005</v>
      </c>
      <c r="U175" s="10" cm="1">
        <f t="array" ref="U175">_xll.SNL.Clients.Office.Excel.Functions.SPG($A175, "IQ_DILUT_EPS_NORM", U$2)</f>
        <v>0.56200000000000006</v>
      </c>
      <c r="V175" s="10" cm="1">
        <f t="array" ref="V175">_xll.SNL.Clients.Office.Excel.Functions.SPG($A175, "IQ_DILUT_EPS_NORM", V$2)</f>
        <v>0.69399999999999995</v>
      </c>
    </row>
    <row r="176" spans="1:22">
      <c r="A176" s="11" t="s">
        <v>179</v>
      </c>
      <c r="B176" s="10" cm="1">
        <f t="array" ref="B176">_xll.SNL.Clients.Office.Excel.Functions.SPG($A176, "IQ_DILUT_EPS_NORM", B$2)</f>
        <v>4.1260000000000003</v>
      </c>
      <c r="C176" s="10" cm="1">
        <f t="array" ref="C176">_xll.SNL.Clients.Office.Excel.Functions.SPG($A176, "IQ_DILUT_EPS_NORM", C$2)</f>
        <v>2.2160000000000002</v>
      </c>
      <c r="D176" s="10" cm="1">
        <f t="array" ref="D176">_xll.SNL.Clients.Office.Excel.Functions.SPG($A176, "IQ_DILUT_EPS_NORM", D$2)</f>
        <v>-0.36599999999999999</v>
      </c>
      <c r="E176" s="10" cm="1">
        <f t="array" ref="E176">_xll.SNL.Clients.Office.Excel.Functions.SPG($A176, "IQ_DILUT_EPS_NORM", E$2)</f>
        <v>0.82499999999999996</v>
      </c>
      <c r="F176" s="10" cm="1">
        <f t="array" ref="F176">_xll.SNL.Clients.Office.Excel.Functions.SPG($A176, "IQ_DILUT_EPS_NORM", F$2)</f>
        <v>4.5469999999999997</v>
      </c>
      <c r="G176" s="10" cm="1">
        <f t="array" ref="G176">_xll.SNL.Clients.Office.Excel.Functions.SPG($A176, "IQ_DILUT_EPS_NORM", G$2)</f>
        <v>1.6659999999999999</v>
      </c>
      <c r="H176" s="10" cm="1">
        <f t="array" ref="H176">_xll.SNL.Clients.Office.Excel.Functions.SPG($A176, "IQ_DILUT_EPS_NORM", H$2)</f>
        <v>-0.34799999999999998</v>
      </c>
      <c r="I176" s="10" cm="1">
        <f t="array" ref="I176">_xll.SNL.Clients.Office.Excel.Functions.SPG($A176, "IQ_DILUT_EPS_NORM", I$2)</f>
        <v>0.40799999999999997</v>
      </c>
      <c r="J176" s="10" cm="1">
        <f t="array" ref="J176">_xll.SNL.Clients.Office.Excel.Functions.SPG($A176, "IQ_DILUT_EPS_NORM", J$2)</f>
        <v>2.895</v>
      </c>
      <c r="K176" s="10" cm="1">
        <f t="array" ref="K176">_xll.SNL.Clients.Office.Excel.Functions.SPG($A176, "IQ_DILUT_EPS_NORM", K$2)</f>
        <v>1.196</v>
      </c>
      <c r="L176" s="10" cm="1">
        <f t="array" ref="L176">_xll.SNL.Clients.Office.Excel.Functions.SPG($A176, "IQ_DILUT_EPS_NORM", L$2)</f>
        <v>-0.83299999999999996</v>
      </c>
      <c r="M176" s="10" cm="1">
        <f t="array" ref="M176">_xll.SNL.Clients.Office.Excel.Functions.SPG($A176, "IQ_DILUT_EPS_NORM", M$2)</f>
        <v>0.38100000000000001</v>
      </c>
      <c r="N176" s="10" cm="1">
        <f t="array" ref="N176">_xll.SNL.Clients.Office.Excel.Functions.SPG($A176, "IQ_DILUT_EPS_NORM", N$2)</f>
        <v>1.7170000000000001</v>
      </c>
      <c r="O176" s="10" cm="1">
        <f t="array" ref="O176">_xll.SNL.Clients.Office.Excel.Functions.SPG($A176, "IQ_DILUT_EPS_NORM", O$2)</f>
        <v>-0.86799999999999999</v>
      </c>
      <c r="P176" s="10" cm="1">
        <f t="array" ref="P176">_xll.SNL.Clients.Office.Excel.Functions.SPG($A176, "IQ_DILUT_EPS_NORM", P$2)</f>
        <v>-1.917</v>
      </c>
      <c r="Q176" s="10" cm="1">
        <f t="array" ref="Q176">_xll.SNL.Clients.Office.Excel.Functions.SPG($A176, "IQ_DILUT_EPS_NORM", Q$2)</f>
        <v>-2.1509999999999998</v>
      </c>
      <c r="R176" s="10" cm="1">
        <f t="array" ref="R176">_xll.SNL.Clients.Office.Excel.Functions.SPG($A176, "IQ_DILUT_EPS_NORM", R$2)</f>
        <v>-0.30599999999999999</v>
      </c>
      <c r="S176" s="10" cm="1">
        <f t="array" ref="S176">_xll.SNL.Clients.Office.Excel.Functions.SPG($A176, "IQ_DILUT_EPS_NORM", S$2)</f>
        <v>-3.76</v>
      </c>
      <c r="T176" s="10" cm="1">
        <f t="array" ref="T176">_xll.SNL.Clients.Office.Excel.Functions.SPG($A176, "IQ_DILUT_EPS_NORM", T$2)</f>
        <v>-0.876</v>
      </c>
      <c r="U176" s="10" cm="1">
        <f t="array" ref="U176">_xll.SNL.Clients.Office.Excel.Functions.SPG($A176, "IQ_DILUT_EPS_NORM", U$2)</f>
        <v>0.629</v>
      </c>
      <c r="V176" s="10" cm="1">
        <f t="array" ref="V176">_xll.SNL.Clients.Office.Excel.Functions.SPG($A176, "IQ_DILUT_EPS_NORM", V$2)</f>
        <v>2.4529999999999998</v>
      </c>
    </row>
    <row r="177" spans="1:22">
      <c r="A177" s="11" t="s">
        <v>180</v>
      </c>
      <c r="B177" s="10" cm="1">
        <f t="array" ref="B177">_xll.SNL.Clients.Office.Excel.Functions.SPG($A177, "IQ_DILUT_EPS_NORM", B$2)</f>
        <v>1.3819999999999999</v>
      </c>
      <c r="C177" s="10" cm="1">
        <f t="array" ref="C177">_xll.SNL.Clients.Office.Excel.Functions.SPG($A177, "IQ_DILUT_EPS_NORM", C$2)</f>
        <v>1.0429999999999999</v>
      </c>
      <c r="D177" s="10" cm="1">
        <f t="array" ref="D177">_xll.SNL.Clients.Office.Excel.Functions.SPG($A177, "IQ_DILUT_EPS_NORM", D$2)</f>
        <v>1.0029999999999999</v>
      </c>
      <c r="E177" s="10" cm="1">
        <f t="array" ref="E177">_xll.SNL.Clients.Office.Excel.Functions.SPG($A177, "IQ_DILUT_EPS_NORM", E$2)</f>
        <v>0.92400000000000004</v>
      </c>
      <c r="F177" s="10" cm="1">
        <f t="array" ref="F177">_xll.SNL.Clients.Office.Excel.Functions.SPG($A177, "IQ_DILUT_EPS_NORM", F$2)</f>
        <v>0.98299999999999998</v>
      </c>
      <c r="G177" s="10" cm="1">
        <f t="array" ref="G177">_xll.SNL.Clients.Office.Excel.Functions.SPG($A177, "IQ_DILUT_EPS_NORM", G$2)</f>
        <v>1.1040000000000001</v>
      </c>
      <c r="H177" s="10" cm="1">
        <f t="array" ref="H177">_xll.SNL.Clients.Office.Excel.Functions.SPG($A177, "IQ_DILUT_EPS_NORM", H$2)</f>
        <v>1.208</v>
      </c>
      <c r="I177" s="10" cm="1">
        <f t="array" ref="I177">_xll.SNL.Clients.Office.Excel.Functions.SPG($A177, "IQ_DILUT_EPS_NORM", I$2)</f>
        <v>1.2749999999999999</v>
      </c>
      <c r="J177" s="10" cm="1">
        <f t="array" ref="J177">_xll.SNL.Clients.Office.Excel.Functions.SPG($A177, "IQ_DILUT_EPS_NORM", J$2)</f>
        <v>1.9790000000000001</v>
      </c>
      <c r="K177" s="10" cm="1">
        <f t="array" ref="K177">_xll.SNL.Clients.Office.Excel.Functions.SPG($A177, "IQ_DILUT_EPS_NORM", K$2)</f>
        <v>1.9810000000000001</v>
      </c>
      <c r="L177" s="10" cm="1">
        <f t="array" ref="L177">_xll.SNL.Clients.Office.Excel.Functions.SPG($A177, "IQ_DILUT_EPS_NORM", L$2)</f>
        <v>1.9490000000000001</v>
      </c>
      <c r="M177" s="10" cm="1">
        <f t="array" ref="M177">_xll.SNL.Clients.Office.Excel.Functions.SPG($A177, "IQ_DILUT_EPS_NORM", M$2)</f>
        <v>2.29</v>
      </c>
      <c r="N177" s="10" cm="1">
        <f t="array" ref="N177">_xll.SNL.Clients.Office.Excel.Functions.SPG($A177, "IQ_DILUT_EPS_NORM", N$2)</f>
        <v>1.79</v>
      </c>
      <c r="O177" s="10" cm="1">
        <f t="array" ref="O177">_xll.SNL.Clients.Office.Excel.Functions.SPG($A177, "IQ_DILUT_EPS_NORM", O$2)</f>
        <v>1.5089999999999999</v>
      </c>
      <c r="P177" s="10" cm="1">
        <f t="array" ref="P177">_xll.SNL.Clients.Office.Excel.Functions.SPG($A177, "IQ_DILUT_EPS_NORM", P$2)</f>
        <v>1.4179999999999999</v>
      </c>
      <c r="Q177" s="10" cm="1">
        <f t="array" ref="Q177">_xll.SNL.Clients.Office.Excel.Functions.SPG($A177, "IQ_DILUT_EPS_NORM", Q$2)</f>
        <v>1.028</v>
      </c>
      <c r="R177" s="10" cm="1">
        <f t="array" ref="R177">_xll.SNL.Clients.Office.Excel.Functions.SPG($A177, "IQ_DILUT_EPS_NORM", R$2)</f>
        <v>0.92900000000000005</v>
      </c>
      <c r="S177" s="10" cm="1">
        <f t="array" ref="S177">_xll.SNL.Clients.Office.Excel.Functions.SPG($A177, "IQ_DILUT_EPS_NORM", S$2)</f>
        <v>0.92500000000000004</v>
      </c>
      <c r="T177" s="10" cm="1">
        <f t="array" ref="T177">_xll.SNL.Clients.Office.Excel.Functions.SPG($A177, "IQ_DILUT_EPS_NORM", T$2)</f>
        <v>0.60699999999999998</v>
      </c>
      <c r="U177" s="10" cm="1">
        <f t="array" ref="U177">_xll.SNL.Clients.Office.Excel.Functions.SPG($A177, "IQ_DILUT_EPS_NORM", U$2)</f>
        <v>0.66600000000000004</v>
      </c>
      <c r="V177" s="10" cm="1">
        <f t="array" ref="V177">_xll.SNL.Clients.Office.Excel.Functions.SPG($A177, "IQ_DILUT_EPS_NORM", V$2)</f>
        <v>0.76800000000000002</v>
      </c>
    </row>
    <row r="178" spans="1:22">
      <c r="A178" s="11" t="s">
        <v>181</v>
      </c>
      <c r="B178" s="10" cm="1">
        <f t="array" ref="B178">_xll.SNL.Clients.Office.Excel.Functions.SPG($A178, "IQ_DILUT_EPS_NORM", B$2)</f>
        <v>0.73499999999999999</v>
      </c>
      <c r="C178" s="10" cm="1">
        <f t="array" ref="C178">_xll.SNL.Clients.Office.Excel.Functions.SPG($A178, "IQ_DILUT_EPS_NORM", C$2)</f>
        <v>0.72299999999999998</v>
      </c>
      <c r="D178" s="10" cm="1">
        <f t="array" ref="D178">_xll.SNL.Clients.Office.Excel.Functions.SPG($A178, "IQ_DILUT_EPS_NORM", D$2)</f>
        <v>0.60599999999999998</v>
      </c>
      <c r="E178" s="10" cm="1">
        <f t="array" ref="E178">_xll.SNL.Clients.Office.Excel.Functions.SPG($A178, "IQ_DILUT_EPS_NORM", E$2)</f>
        <v>0.64300000000000002</v>
      </c>
      <c r="F178" s="10" cm="1">
        <f t="array" ref="F178">_xll.SNL.Clients.Office.Excel.Functions.SPG($A178, "IQ_DILUT_EPS_NORM", F$2)</f>
        <v>0.77800000000000002</v>
      </c>
      <c r="G178" s="10" cm="1">
        <f t="array" ref="G178">_xll.SNL.Clients.Office.Excel.Functions.SPG($A178, "IQ_DILUT_EPS_NORM", G$2)</f>
        <v>0.874</v>
      </c>
      <c r="H178" s="10" cm="1">
        <f t="array" ref="H178">_xll.SNL.Clients.Office.Excel.Functions.SPG($A178, "IQ_DILUT_EPS_NORM", H$2)</f>
        <v>0.84399999999999997</v>
      </c>
      <c r="I178" s="10" cm="1">
        <f t="array" ref="I178">_xll.SNL.Clients.Office.Excel.Functions.SPG($A178, "IQ_DILUT_EPS_NORM", I$2)</f>
        <v>0.88100000000000001</v>
      </c>
      <c r="J178" s="10" cm="1">
        <f t="array" ref="J178">_xll.SNL.Clients.Office.Excel.Functions.SPG($A178, "IQ_DILUT_EPS_NORM", J$2)</f>
        <v>0.96399999999999997</v>
      </c>
      <c r="K178" s="10" cm="1">
        <f t="array" ref="K178">_xll.SNL.Clients.Office.Excel.Functions.SPG($A178, "IQ_DILUT_EPS_NORM", K$2)</f>
        <v>0.93700000000000006</v>
      </c>
      <c r="L178" s="10" cm="1">
        <f t="array" ref="L178">_xll.SNL.Clients.Office.Excel.Functions.SPG($A178, "IQ_DILUT_EPS_NORM", L$2)</f>
        <v>0.875</v>
      </c>
      <c r="M178" s="10" cm="1">
        <f t="array" ref="M178">_xll.SNL.Clients.Office.Excel.Functions.SPG($A178, "IQ_DILUT_EPS_NORM", M$2)</f>
        <v>0.82499999999999996</v>
      </c>
      <c r="N178" s="10" cm="1">
        <f t="array" ref="N178">_xll.SNL.Clients.Office.Excel.Functions.SPG($A178, "IQ_DILUT_EPS_NORM", N$2)</f>
        <v>0.83699999999999997</v>
      </c>
      <c r="O178" s="10" cm="1">
        <f t="array" ref="O178">_xll.SNL.Clients.Office.Excel.Functions.SPG($A178, "IQ_DILUT_EPS_NORM", O$2)</f>
        <v>0.71599999999999997</v>
      </c>
      <c r="P178" s="10" cm="1">
        <f t="array" ref="P178">_xll.SNL.Clients.Office.Excel.Functions.SPG($A178, "IQ_DILUT_EPS_NORM", P$2)</f>
        <v>0.60699999999999998</v>
      </c>
      <c r="Q178" s="10" cm="1">
        <f t="array" ref="Q178">_xll.SNL.Clients.Office.Excel.Functions.SPG($A178, "IQ_DILUT_EPS_NORM", Q$2)</f>
        <v>0.61399999999999999</v>
      </c>
      <c r="R178" s="10" cm="1">
        <f t="array" ref="R178">_xll.SNL.Clients.Office.Excel.Functions.SPG($A178, "IQ_DILUT_EPS_NORM", R$2)</f>
        <v>0.54700000000000004</v>
      </c>
      <c r="S178" s="10" cm="1">
        <f t="array" ref="S178">_xll.SNL.Clients.Office.Excel.Functions.SPG($A178, "IQ_DILUT_EPS_NORM", S$2)</f>
        <v>0.48899999999999999</v>
      </c>
      <c r="T178" s="10" cm="1">
        <f t="array" ref="T178">_xll.SNL.Clients.Office.Excel.Functions.SPG($A178, "IQ_DILUT_EPS_NORM", T$2)</f>
        <v>0.48099999999999998</v>
      </c>
      <c r="U178" s="10" cm="1">
        <f t="array" ref="U178">_xll.SNL.Clients.Office.Excel.Functions.SPG($A178, "IQ_DILUT_EPS_NORM", U$2)</f>
        <v>0.501</v>
      </c>
      <c r="V178" s="10" cm="1">
        <f t="array" ref="V178">_xll.SNL.Clients.Office.Excel.Functions.SPG($A178, "IQ_DILUT_EPS_NORM", V$2)</f>
        <v>0.48899999999999999</v>
      </c>
    </row>
    <row r="179" spans="1:22">
      <c r="A179" s="11" t="s">
        <v>182</v>
      </c>
      <c r="B179" s="10" cm="1">
        <f t="array" ref="B179">_xll.SNL.Clients.Office.Excel.Functions.SPG($A179, "IQ_DILUT_EPS_NORM", B$2)</f>
        <v>1.744</v>
      </c>
      <c r="C179" s="10" cm="1">
        <f t="array" ref="C179">_xll.SNL.Clients.Office.Excel.Functions.SPG($A179, "IQ_DILUT_EPS_NORM", C$2)</f>
        <v>1.9019999999999999</v>
      </c>
      <c r="D179" s="10" cm="1">
        <f t="array" ref="D179">_xll.SNL.Clients.Office.Excel.Functions.SPG($A179, "IQ_DILUT_EPS_NORM", D$2)</f>
        <v>1.847</v>
      </c>
      <c r="E179" s="10" cm="1">
        <f t="array" ref="E179">_xll.SNL.Clients.Office.Excel.Functions.SPG($A179, "IQ_DILUT_EPS_NORM", E$2)</f>
        <v>1.9950000000000001</v>
      </c>
      <c r="F179" s="10" cm="1">
        <f t="array" ref="F179">_xll.SNL.Clients.Office.Excel.Functions.SPG($A179, "IQ_DILUT_EPS_NORM", F$2)</f>
        <v>2.0590000000000002</v>
      </c>
      <c r="G179" s="10" cm="1">
        <f t="array" ref="G179">_xll.SNL.Clients.Office.Excel.Functions.SPG($A179, "IQ_DILUT_EPS_NORM", G$2)</f>
        <v>1.7250000000000001</v>
      </c>
      <c r="H179" s="10" cm="1">
        <f t="array" ref="H179">_xll.SNL.Clients.Office.Excel.Functions.SPG($A179, "IQ_DILUT_EPS_NORM", H$2)</f>
        <v>2.46</v>
      </c>
      <c r="I179" s="10" cm="1">
        <f t="array" ref="I179">_xll.SNL.Clients.Office.Excel.Functions.SPG($A179, "IQ_DILUT_EPS_NORM", I$2)</f>
        <v>2.0609999999999999</v>
      </c>
      <c r="J179" s="10" cm="1">
        <f t="array" ref="J179">_xll.SNL.Clients.Office.Excel.Functions.SPG($A179, "IQ_DILUT_EPS_NORM", J$2)</f>
        <v>3.7719999999999998</v>
      </c>
      <c r="K179" s="10" cm="1">
        <f t="array" ref="K179">_xll.SNL.Clients.Office.Excel.Functions.SPG($A179, "IQ_DILUT_EPS_NORM", K$2)</f>
        <v>3.51</v>
      </c>
      <c r="L179" s="10" cm="1">
        <f t="array" ref="L179">_xll.SNL.Clients.Office.Excel.Functions.SPG($A179, "IQ_DILUT_EPS_NORM", L$2)</f>
        <v>1.6259999999999999</v>
      </c>
      <c r="M179" s="10" cm="1">
        <f t="array" ref="M179">_xll.SNL.Clients.Office.Excel.Functions.SPG($A179, "IQ_DILUT_EPS_NORM", M$2)</f>
        <v>1.85</v>
      </c>
      <c r="N179" s="10" cm="1">
        <f t="array" ref="N179">_xll.SNL.Clients.Office.Excel.Functions.SPG($A179, "IQ_DILUT_EPS_NORM", N$2)</f>
        <v>1.359</v>
      </c>
      <c r="O179" s="10" cm="1">
        <f t="array" ref="O179">_xll.SNL.Clients.Office.Excel.Functions.SPG($A179, "IQ_DILUT_EPS_NORM", O$2)</f>
        <v>0.90100000000000002</v>
      </c>
      <c r="P179" s="10" cm="1">
        <f t="array" ref="P179">_xll.SNL.Clients.Office.Excel.Functions.SPG($A179, "IQ_DILUT_EPS_NORM", P$2)</f>
        <v>0.51</v>
      </c>
      <c r="Q179" s="10" cm="1">
        <f t="array" ref="Q179">_xll.SNL.Clients.Office.Excel.Functions.SPG($A179, "IQ_DILUT_EPS_NORM", Q$2)</f>
        <v>-0.19900000000000001</v>
      </c>
      <c r="R179" s="10" cm="1">
        <f t="array" ref="R179">_xll.SNL.Clients.Office.Excel.Functions.SPG($A179, "IQ_DILUT_EPS_NORM", R$2)</f>
        <v>-4.8000000000000001E-2</v>
      </c>
      <c r="S179" s="10" cm="1">
        <f t="array" ref="S179">_xll.SNL.Clients.Office.Excel.Functions.SPG($A179, "IQ_DILUT_EPS_NORM", S$2)</f>
        <v>-0.219</v>
      </c>
      <c r="T179" s="10" cm="1">
        <f t="array" ref="T179">_xll.SNL.Clients.Office.Excel.Functions.SPG($A179, "IQ_DILUT_EPS_NORM", T$2)</f>
        <v>8.8999999999999996E-2</v>
      </c>
      <c r="U179" s="10" cm="1">
        <f t="array" ref="U179">_xll.SNL.Clients.Office.Excel.Functions.SPG($A179, "IQ_DILUT_EPS_NORM", U$2)</f>
        <v>0.40899999999999997</v>
      </c>
      <c r="V179" s="10" cm="1">
        <f t="array" ref="V179">_xll.SNL.Clients.Office.Excel.Functions.SPG($A179, "IQ_DILUT_EPS_NORM", V$2)</f>
        <v>0.67300000000000004</v>
      </c>
    </row>
    <row r="180" spans="1:22">
      <c r="A180" s="11" t="s">
        <v>183</v>
      </c>
      <c r="B180" s="10" cm="1">
        <f t="array" ref="B180">_xll.SNL.Clients.Office.Excel.Functions.SPG($A180, "IQ_DILUT_EPS_NORM", B$2)</f>
        <v>2.3519999999999999</v>
      </c>
      <c r="C180" s="10" cm="1">
        <f t="array" ref="C180">_xll.SNL.Clients.Office.Excel.Functions.SPG($A180, "IQ_DILUT_EPS_NORM", C$2)</f>
        <v>2.1539999999999999</v>
      </c>
      <c r="D180" s="10" cm="1">
        <f t="array" ref="D180">_xll.SNL.Clients.Office.Excel.Functions.SPG($A180, "IQ_DILUT_EPS_NORM", D$2)</f>
        <v>1.8140000000000001</v>
      </c>
      <c r="E180" s="10" cm="1">
        <f t="array" ref="E180">_xll.SNL.Clients.Office.Excel.Functions.SPG($A180, "IQ_DILUT_EPS_NORM", E$2)</f>
        <v>1.532</v>
      </c>
      <c r="F180" s="10" cm="1">
        <f t="array" ref="F180">_xll.SNL.Clients.Office.Excel.Functions.SPG($A180, "IQ_DILUT_EPS_NORM", F$2)</f>
        <v>1.9159999999999999</v>
      </c>
      <c r="G180" s="10" cm="1">
        <f t="array" ref="G180">_xll.SNL.Clients.Office.Excel.Functions.SPG($A180, "IQ_DILUT_EPS_NORM", G$2)</f>
        <v>1.83</v>
      </c>
      <c r="H180" s="10" cm="1">
        <f t="array" ref="H180">_xll.SNL.Clients.Office.Excel.Functions.SPG($A180, "IQ_DILUT_EPS_NORM", H$2)</f>
        <v>1.69</v>
      </c>
      <c r="I180" s="10" cm="1">
        <f t="array" ref="I180">_xll.SNL.Clients.Office.Excel.Functions.SPG($A180, "IQ_DILUT_EPS_NORM", I$2)</f>
        <v>1.1200000000000001</v>
      </c>
      <c r="J180" s="10" cm="1">
        <f t="array" ref="J180">_xll.SNL.Clients.Office.Excel.Functions.SPG($A180, "IQ_DILUT_EPS_NORM", J$2)</f>
        <v>1.083</v>
      </c>
      <c r="K180" s="10" cm="1">
        <f t="array" ref="K180">_xll.SNL.Clients.Office.Excel.Functions.SPG($A180, "IQ_DILUT_EPS_NORM", K$2)</f>
        <v>1.0369999999999999</v>
      </c>
      <c r="L180" s="10" cm="1">
        <f t="array" ref="L180">_xll.SNL.Clients.Office.Excel.Functions.SPG($A180, "IQ_DILUT_EPS_NORM", L$2)</f>
        <v>1.0469999999999999</v>
      </c>
      <c r="M180" s="10" cm="1">
        <f t="array" ref="M180">_xll.SNL.Clients.Office.Excel.Functions.SPG($A180, "IQ_DILUT_EPS_NORM", M$2)</f>
        <v>0.74</v>
      </c>
      <c r="N180" s="10" cm="1">
        <f t="array" ref="N180">_xll.SNL.Clients.Office.Excel.Functions.SPG($A180, "IQ_DILUT_EPS_NORM", N$2)</f>
        <v>1.2709999999999999</v>
      </c>
      <c r="O180" s="10" cm="1">
        <f t="array" ref="O180">_xll.SNL.Clients.Office.Excel.Functions.SPG($A180, "IQ_DILUT_EPS_NORM", O$2)</f>
        <v>1.2529999999999999</v>
      </c>
      <c r="P180" s="10" cm="1">
        <f t="array" ref="P180">_xll.SNL.Clients.Office.Excel.Functions.SPG($A180, "IQ_DILUT_EPS_NORM", P$2)</f>
        <v>0.96</v>
      </c>
      <c r="Q180" s="10" cm="1">
        <f t="array" ref="Q180">_xll.SNL.Clients.Office.Excel.Functions.SPG($A180, "IQ_DILUT_EPS_NORM", Q$2)</f>
        <v>0.86399999999999999</v>
      </c>
      <c r="R180" s="10" cm="1">
        <f t="array" ref="R180">_xll.SNL.Clients.Office.Excel.Functions.SPG($A180, "IQ_DILUT_EPS_NORM", R$2)</f>
        <v>1.244</v>
      </c>
      <c r="S180" s="10" cm="1">
        <f t="array" ref="S180">_xll.SNL.Clients.Office.Excel.Functions.SPG($A180, "IQ_DILUT_EPS_NORM", S$2)</f>
        <v>1.087</v>
      </c>
      <c r="T180" s="10" cm="1">
        <f t="array" ref="T180">_xll.SNL.Clients.Office.Excel.Functions.SPG($A180, "IQ_DILUT_EPS_NORM", T$2)</f>
        <v>0.89300000000000002</v>
      </c>
      <c r="U180" s="10" cm="1">
        <f t="array" ref="U180">_xll.SNL.Clients.Office.Excel.Functions.SPG($A180, "IQ_DILUT_EPS_NORM", U$2)</f>
        <v>0.97199999999999998</v>
      </c>
      <c r="V180" s="10" cm="1">
        <f t="array" ref="V180">_xll.SNL.Clients.Office.Excel.Functions.SPG($A180, "IQ_DILUT_EPS_NORM", V$2)</f>
        <v>1.391</v>
      </c>
    </row>
    <row r="181" spans="1:22">
      <c r="A181" s="11" t="s">
        <v>184</v>
      </c>
      <c r="B181" s="10" cm="1">
        <f t="array" ref="B181">_xll.SNL.Clients.Office.Excel.Functions.SPG($A181, "IQ_DILUT_EPS_NORM", B$2)</f>
        <v>2.972</v>
      </c>
      <c r="C181" s="10" cm="1">
        <f t="array" ref="C181">_xll.SNL.Clients.Office.Excel.Functions.SPG($A181, "IQ_DILUT_EPS_NORM", C$2)</f>
        <v>1.9590000000000001</v>
      </c>
      <c r="D181" s="10" cm="1">
        <f t="array" ref="D181">_xll.SNL.Clients.Office.Excel.Functions.SPG($A181, "IQ_DILUT_EPS_NORM", D$2)</f>
        <v>3.085</v>
      </c>
      <c r="E181" s="10" cm="1">
        <f t="array" ref="E181">_xll.SNL.Clients.Office.Excel.Functions.SPG($A181, "IQ_DILUT_EPS_NORM", E$2)</f>
        <v>2.7280000000000002</v>
      </c>
      <c r="F181" s="10" cm="1">
        <f t="array" ref="F181">_xll.SNL.Clients.Office.Excel.Functions.SPG($A181, "IQ_DILUT_EPS_NORM", F$2)</f>
        <v>2.794</v>
      </c>
      <c r="G181" s="10" cm="1">
        <f t="array" ref="G181">_xll.SNL.Clients.Office.Excel.Functions.SPG($A181, "IQ_DILUT_EPS_NORM", G$2)</f>
        <v>2.129</v>
      </c>
      <c r="H181" s="10" cm="1">
        <f t="array" ref="H181">_xll.SNL.Clients.Office.Excel.Functions.SPG($A181, "IQ_DILUT_EPS_NORM", H$2)</f>
        <v>2.609</v>
      </c>
      <c r="I181" s="10" cm="1">
        <f t="array" ref="I181">_xll.SNL.Clients.Office.Excel.Functions.SPG($A181, "IQ_DILUT_EPS_NORM", I$2)</f>
        <v>2.5209999999999999</v>
      </c>
      <c r="J181" s="10" cm="1">
        <f t="array" ref="J181">_xll.SNL.Clients.Office.Excel.Functions.SPG($A181, "IQ_DILUT_EPS_NORM", J$2)</f>
        <v>2.597</v>
      </c>
      <c r="K181" s="10" cm="1">
        <f t="array" ref="K181">_xll.SNL.Clients.Office.Excel.Functions.SPG($A181, "IQ_DILUT_EPS_NORM", K$2)</f>
        <v>1.895</v>
      </c>
      <c r="L181" s="10" cm="1">
        <f t="array" ref="L181">_xll.SNL.Clients.Office.Excel.Functions.SPG($A181, "IQ_DILUT_EPS_NORM", L$2)</f>
        <v>2.1110000000000002</v>
      </c>
      <c r="M181" s="10" cm="1">
        <f t="array" ref="M181">_xll.SNL.Clients.Office.Excel.Functions.SPG($A181, "IQ_DILUT_EPS_NORM", M$2)</f>
        <v>2.1320000000000001</v>
      </c>
      <c r="N181" s="10" cm="1">
        <f t="array" ref="N181">_xll.SNL.Clients.Office.Excel.Functions.SPG($A181, "IQ_DILUT_EPS_NORM", N$2)</f>
        <v>2</v>
      </c>
      <c r="O181" s="10" cm="1">
        <f t="array" ref="O181">_xll.SNL.Clients.Office.Excel.Functions.SPG($A181, "IQ_DILUT_EPS_NORM", O$2)</f>
        <v>1.9239999999999999</v>
      </c>
      <c r="P181" s="10" cm="1">
        <f t="array" ref="P181">_xll.SNL.Clients.Office.Excel.Functions.SPG($A181, "IQ_DILUT_EPS_NORM", P$2)</f>
        <v>1.8560000000000001</v>
      </c>
      <c r="Q181" s="10" cm="1">
        <f t="array" ref="Q181">_xll.SNL.Clients.Office.Excel.Functions.SPG($A181, "IQ_DILUT_EPS_NORM", Q$2)</f>
        <v>1.8560000000000001</v>
      </c>
      <c r="R181" s="10" cm="1">
        <f t="array" ref="R181">_xll.SNL.Clients.Office.Excel.Functions.SPG($A181, "IQ_DILUT_EPS_NORM", R$2)</f>
        <v>1.9419999999999999</v>
      </c>
      <c r="S181" s="10" cm="1">
        <f t="array" ref="S181">_xll.SNL.Clients.Office.Excel.Functions.SPG($A181, "IQ_DILUT_EPS_NORM", S$2)</f>
        <v>1.5429999999999999</v>
      </c>
      <c r="T181" s="10" cm="1">
        <f t="array" ref="T181">_xll.SNL.Clients.Office.Excel.Functions.SPG($A181, "IQ_DILUT_EPS_NORM", T$2)</f>
        <v>1.9350000000000001</v>
      </c>
      <c r="U181" s="10" cm="1">
        <f t="array" ref="U181">_xll.SNL.Clients.Office.Excel.Functions.SPG($A181, "IQ_DILUT_EPS_NORM", U$2)</f>
        <v>1.671</v>
      </c>
      <c r="V181" s="10" cm="1">
        <f t="array" ref="V181">_xll.SNL.Clients.Office.Excel.Functions.SPG($A181, "IQ_DILUT_EPS_NORM", V$2)</f>
        <v>1.7609999999999999</v>
      </c>
    </row>
    <row r="182" spans="1:22">
      <c r="A182" s="11" t="s">
        <v>185</v>
      </c>
      <c r="B182" s="10" cm="1">
        <f t="array" ref="B182">_xll.SNL.Clients.Office.Excel.Functions.SPG($A182, "IQ_DILUT_EPS_NORM", B$2)</f>
        <v>4.2409999999999997</v>
      </c>
      <c r="C182" s="10" cm="1">
        <f t="array" ref="C182">_xll.SNL.Clients.Office.Excel.Functions.SPG($A182, "IQ_DILUT_EPS_NORM", C$2)</f>
        <v>4.18</v>
      </c>
      <c r="D182" s="10" cm="1">
        <f t="array" ref="D182">_xll.SNL.Clients.Office.Excel.Functions.SPG($A182, "IQ_DILUT_EPS_NORM", D$2)</f>
        <v>4.2919999999999998</v>
      </c>
      <c r="E182" s="10" cm="1">
        <f t="array" ref="E182">_xll.SNL.Clients.Office.Excel.Functions.SPG($A182, "IQ_DILUT_EPS_NORM", E$2)</f>
        <v>3.165</v>
      </c>
      <c r="F182" s="10" cm="1">
        <f t="array" ref="F182">_xll.SNL.Clients.Office.Excel.Functions.SPG($A182, "IQ_DILUT_EPS_NORM", F$2)</f>
        <v>3.4969999999999999</v>
      </c>
      <c r="G182" s="10" cm="1">
        <f t="array" ref="G182">_xll.SNL.Clients.Office.Excel.Functions.SPG($A182, "IQ_DILUT_EPS_NORM", G$2)</f>
        <v>3.8919999999999999</v>
      </c>
      <c r="H182" s="10" cm="1">
        <f t="array" ref="H182">_xll.SNL.Clients.Office.Excel.Functions.SPG($A182, "IQ_DILUT_EPS_NORM", H$2)</f>
        <v>3.38</v>
      </c>
      <c r="I182" s="10" cm="1">
        <f t="array" ref="I182">_xll.SNL.Clients.Office.Excel.Functions.SPG($A182, "IQ_DILUT_EPS_NORM", I$2)</f>
        <v>2.8570000000000002</v>
      </c>
      <c r="J182" s="10" cm="1">
        <f t="array" ref="J182">_xll.SNL.Clients.Office.Excel.Functions.SPG($A182, "IQ_DILUT_EPS_NORM", J$2)</f>
        <v>2.7959999999999998</v>
      </c>
      <c r="K182" s="10" cm="1">
        <f t="array" ref="K182">_xll.SNL.Clients.Office.Excel.Functions.SPG($A182, "IQ_DILUT_EPS_NORM", K$2)</f>
        <v>2.9209999999999998</v>
      </c>
      <c r="L182" s="10" cm="1">
        <f t="array" ref="L182">_xll.SNL.Clients.Office.Excel.Functions.SPG($A182, "IQ_DILUT_EPS_NORM", L$2)</f>
        <v>3.1339999999999999</v>
      </c>
      <c r="M182" s="10" cm="1">
        <f t="array" ref="M182">_xll.SNL.Clients.Office.Excel.Functions.SPG($A182, "IQ_DILUT_EPS_NORM", M$2)</f>
        <v>2.3940000000000001</v>
      </c>
      <c r="N182" s="10" cm="1">
        <f t="array" ref="N182">_xll.SNL.Clients.Office.Excel.Functions.SPG($A182, "IQ_DILUT_EPS_NORM", N$2)</f>
        <v>2.488</v>
      </c>
      <c r="O182" s="10" cm="1">
        <f t="array" ref="O182">_xll.SNL.Clients.Office.Excel.Functions.SPG($A182, "IQ_DILUT_EPS_NORM", O$2)</f>
        <v>2.036</v>
      </c>
      <c r="P182" s="10" cm="1">
        <f t="array" ref="P182">_xll.SNL.Clients.Office.Excel.Functions.SPG($A182, "IQ_DILUT_EPS_NORM", P$2)</f>
        <v>1.9430000000000001</v>
      </c>
      <c r="Q182" s="10" cm="1">
        <f t="array" ref="Q182">_xll.SNL.Clients.Office.Excel.Functions.SPG($A182, "IQ_DILUT_EPS_NORM", Q$2)</f>
        <v>1.655</v>
      </c>
      <c r="R182" s="10" cm="1">
        <f t="array" ref="R182">_xll.SNL.Clients.Office.Excel.Functions.SPG($A182, "IQ_DILUT_EPS_NORM", R$2)</f>
        <v>2.4569999999999999</v>
      </c>
      <c r="S182" s="10" cm="1">
        <f t="array" ref="S182">_xll.SNL.Clients.Office.Excel.Functions.SPG($A182, "IQ_DILUT_EPS_NORM", S$2)</f>
        <v>1.601</v>
      </c>
      <c r="T182" s="10" cm="1">
        <f t="array" ref="T182">_xll.SNL.Clients.Office.Excel.Functions.SPG($A182, "IQ_DILUT_EPS_NORM", T$2)</f>
        <v>1.302</v>
      </c>
      <c r="U182" s="10" cm="1">
        <f t="array" ref="U182">_xll.SNL.Clients.Office.Excel.Functions.SPG($A182, "IQ_DILUT_EPS_NORM", U$2)</f>
        <v>0.91300000000000003</v>
      </c>
      <c r="V182" s="10" cm="1">
        <f t="array" ref="V182">_xll.SNL.Clients.Office.Excel.Functions.SPG($A182, "IQ_DILUT_EPS_NORM", V$2)</f>
        <v>1.2589999999999999</v>
      </c>
    </row>
    <row r="183" spans="1:22">
      <c r="A183" s="11" t="s">
        <v>186</v>
      </c>
      <c r="B183" s="10" cm="1">
        <f t="array" ref="B183">_xll.SNL.Clients.Office.Excel.Functions.SPG($A183, "IQ_DILUT_EPS_NORM", B$2)</f>
        <v>0.374</v>
      </c>
      <c r="C183" s="10" cm="1">
        <f t="array" ref="C183">_xll.SNL.Clients.Office.Excel.Functions.SPG($A183, "IQ_DILUT_EPS_NORM", C$2)</f>
        <v>0.42199999999999999</v>
      </c>
      <c r="D183" s="10" cm="1">
        <f t="array" ref="D183">_xll.SNL.Clients.Office.Excel.Functions.SPG($A183, "IQ_DILUT_EPS_NORM", D$2)</f>
        <v>0.42099999999999999</v>
      </c>
      <c r="E183" s="10" cm="1">
        <f t="array" ref="E183">_xll.SNL.Clients.Office.Excel.Functions.SPG($A183, "IQ_DILUT_EPS_NORM", E$2)</f>
        <v>0.42399999999999999</v>
      </c>
      <c r="F183" s="10" cm="1">
        <f t="array" ref="F183">_xll.SNL.Clients.Office.Excel.Functions.SPG($A183, "IQ_DILUT_EPS_NORM", F$2)</f>
        <v>0.38600000000000001</v>
      </c>
      <c r="G183" s="10" cm="1">
        <f t="array" ref="G183">_xll.SNL.Clients.Office.Excel.Functions.SPG($A183, "IQ_DILUT_EPS_NORM", G$2)</f>
        <v>0.42</v>
      </c>
      <c r="H183" s="10" cm="1">
        <f t="array" ref="H183">_xll.SNL.Clients.Office.Excel.Functions.SPG($A183, "IQ_DILUT_EPS_NORM", H$2)</f>
        <v>0.42799999999999999</v>
      </c>
      <c r="I183" s="10" cm="1">
        <f t="array" ref="I183">_xll.SNL.Clients.Office.Excel.Functions.SPG($A183, "IQ_DILUT_EPS_NORM", I$2)</f>
        <v>0.42499999999999999</v>
      </c>
      <c r="J183" s="10" cm="1">
        <f t="array" ref="J183">_xll.SNL.Clients.Office.Excel.Functions.SPG($A183, "IQ_DILUT_EPS_NORM", J$2)</f>
        <v>0.35799999999999998</v>
      </c>
      <c r="K183" s="10" cm="1">
        <f t="array" ref="K183">_xll.SNL.Clients.Office.Excel.Functions.SPG($A183, "IQ_DILUT_EPS_NORM", K$2)</f>
        <v>0.40799999999999997</v>
      </c>
      <c r="L183" s="10" cm="1">
        <f t="array" ref="L183">_xll.SNL.Clients.Office.Excel.Functions.SPG($A183, "IQ_DILUT_EPS_NORM", L$2)</f>
        <v>0.41199999999999998</v>
      </c>
      <c r="M183" s="10" cm="1">
        <f t="array" ref="M183">_xll.SNL.Clients.Office.Excel.Functions.SPG($A183, "IQ_DILUT_EPS_NORM", M$2)</f>
        <v>0.38500000000000001</v>
      </c>
      <c r="N183" s="10" cm="1">
        <f t="array" ref="N183">_xll.SNL.Clients.Office.Excel.Functions.SPG($A183, "IQ_DILUT_EPS_NORM", N$2)</f>
        <v>0.32300000000000001</v>
      </c>
      <c r="O183" s="10" cm="1">
        <f t="array" ref="O183">_xll.SNL.Clients.Office.Excel.Functions.SPG($A183, "IQ_DILUT_EPS_NORM", O$2)</f>
        <v>0.34200000000000003</v>
      </c>
      <c r="P183" s="10" cm="1">
        <f t="array" ref="P183">_xll.SNL.Clients.Office.Excel.Functions.SPG($A183, "IQ_DILUT_EPS_NORM", P$2)</f>
        <v>0.34100000000000003</v>
      </c>
      <c r="Q183" s="10" cm="1">
        <f t="array" ref="Q183">_xll.SNL.Clients.Office.Excel.Functions.SPG($A183, "IQ_DILUT_EPS_NORM", Q$2)</f>
        <v>0.30099999999999999</v>
      </c>
      <c r="R183" s="10" cm="1">
        <f t="array" ref="R183">_xll.SNL.Clients.Office.Excel.Functions.SPG($A183, "IQ_DILUT_EPS_NORM", R$2)</f>
        <v>0.28399999999999997</v>
      </c>
      <c r="S183" s="10" cm="1">
        <f t="array" ref="S183">_xll.SNL.Clients.Office.Excel.Functions.SPG($A183, "IQ_DILUT_EPS_NORM", S$2)</f>
        <v>0.312</v>
      </c>
      <c r="T183" s="10" cm="1">
        <f t="array" ref="T183">_xll.SNL.Clients.Office.Excel.Functions.SPG($A183, "IQ_DILUT_EPS_NORM", T$2)</f>
        <v>0.34100000000000003</v>
      </c>
      <c r="U183" s="10" cm="1">
        <f t="array" ref="U183">_xll.SNL.Clients.Office.Excel.Functions.SPG($A183, "IQ_DILUT_EPS_NORM", U$2)</f>
        <v>0.29199999999999998</v>
      </c>
      <c r="V183" s="10" cm="1">
        <f t="array" ref="V183">_xll.SNL.Clients.Office.Excel.Functions.SPG($A183, "IQ_DILUT_EPS_NORM", V$2)</f>
        <v>0.25600000000000001</v>
      </c>
    </row>
    <row r="184" spans="1:22">
      <c r="A184" s="11" t="s">
        <v>187</v>
      </c>
      <c r="B184" s="10" cm="1">
        <f t="array" ref="B184">_xll.SNL.Clients.Office.Excel.Functions.SPG($A184, "IQ_DILUT_EPS_NORM", B$2)</f>
        <v>0.442</v>
      </c>
      <c r="C184" s="10" cm="1">
        <f t="array" ref="C184">_xll.SNL.Clients.Office.Excel.Functions.SPG($A184, "IQ_DILUT_EPS_NORM", C$2)</f>
        <v>0.435</v>
      </c>
      <c r="D184" s="10" cm="1">
        <f t="array" ref="D184">_xll.SNL.Clients.Office.Excel.Functions.SPG($A184, "IQ_DILUT_EPS_NORM", D$2)</f>
        <v>0.42299999999999999</v>
      </c>
      <c r="E184" s="10" cm="1">
        <f t="array" ref="E184">_xll.SNL.Clients.Office.Excel.Functions.SPG($A184, "IQ_DILUT_EPS_NORM", E$2)</f>
        <v>0.41499999999999998</v>
      </c>
      <c r="F184" s="10" cm="1">
        <f t="array" ref="F184">_xll.SNL.Clients.Office.Excel.Functions.SPG($A184, "IQ_DILUT_EPS_NORM", F$2)</f>
        <v>0.42799999999999999</v>
      </c>
      <c r="G184" s="10" cm="1">
        <f t="array" ref="G184">_xll.SNL.Clients.Office.Excel.Functions.SPG($A184, "IQ_DILUT_EPS_NORM", G$2)</f>
        <v>0.45400000000000001</v>
      </c>
      <c r="H184" s="10" cm="1">
        <f t="array" ref="H184">_xll.SNL.Clients.Office.Excel.Functions.SPG($A184, "IQ_DILUT_EPS_NORM", H$2)</f>
        <v>0.40200000000000002</v>
      </c>
      <c r="I184" s="10" cm="1">
        <f t="array" ref="I184">_xll.SNL.Clients.Office.Excel.Functions.SPG($A184, "IQ_DILUT_EPS_NORM", I$2)</f>
        <v>0.38900000000000001</v>
      </c>
      <c r="J184" s="10" cm="1">
        <f t="array" ref="J184">_xll.SNL.Clients.Office.Excel.Functions.SPG($A184, "IQ_DILUT_EPS_NORM", J$2)</f>
        <v>0.41799999999999998</v>
      </c>
      <c r="K184" s="10" cm="1">
        <f t="array" ref="K184">_xll.SNL.Clients.Office.Excel.Functions.SPG($A184, "IQ_DILUT_EPS_NORM", K$2)</f>
        <v>0.47299999999999998</v>
      </c>
      <c r="L184" s="10" cm="1">
        <f t="array" ref="L184">_xll.SNL.Clients.Office.Excel.Functions.SPG($A184, "IQ_DILUT_EPS_NORM", L$2)</f>
        <v>0.40100000000000002</v>
      </c>
      <c r="M184" s="10" cm="1">
        <f t="array" ref="M184">_xll.SNL.Clients.Office.Excel.Functions.SPG($A184, "IQ_DILUT_EPS_NORM", M$2)</f>
        <v>0.32900000000000001</v>
      </c>
      <c r="N184" s="10" cm="1">
        <f t="array" ref="N184">_xll.SNL.Clients.Office.Excel.Functions.SPG($A184, "IQ_DILUT_EPS_NORM", N$2)</f>
        <v>0.40799999999999997</v>
      </c>
      <c r="O184" s="10" cm="1">
        <f t="array" ref="O184">_xll.SNL.Clients.Office.Excel.Functions.SPG($A184, "IQ_DILUT_EPS_NORM", O$2)</f>
        <v>0.36399999999999999</v>
      </c>
      <c r="P184" s="10" cm="1">
        <f t="array" ref="P184">_xll.SNL.Clients.Office.Excel.Functions.SPG($A184, "IQ_DILUT_EPS_NORM", P$2)</f>
        <v>0.24299999999999999</v>
      </c>
      <c r="Q184" s="10" cm="1">
        <f t="array" ref="Q184">_xll.SNL.Clients.Office.Excel.Functions.SPG($A184, "IQ_DILUT_EPS_NORM", Q$2)</f>
        <v>0.123</v>
      </c>
      <c r="R184" s="10" cm="1">
        <f t="array" ref="R184">_xll.SNL.Clients.Office.Excel.Functions.SPG($A184, "IQ_DILUT_EPS_NORM", R$2)</f>
        <v>0.26600000000000001</v>
      </c>
      <c r="S184" s="10" cm="1">
        <f t="array" ref="S184">_xll.SNL.Clients.Office.Excel.Functions.SPG($A184, "IQ_DILUT_EPS_NORM", S$2)</f>
        <v>-1.0999999999999999E-2</v>
      </c>
      <c r="T184" s="10" cm="1">
        <f t="array" ref="T184">_xll.SNL.Clients.Office.Excel.Functions.SPG($A184, "IQ_DILUT_EPS_NORM", T$2)</f>
        <v>0.44600000000000001</v>
      </c>
      <c r="U184" s="10" cm="1">
        <f t="array" ref="U184">_xll.SNL.Clients.Office.Excel.Functions.SPG($A184, "IQ_DILUT_EPS_NORM", U$2)</f>
        <v>0.502</v>
      </c>
      <c r="V184" s="10" cm="1">
        <f t="array" ref="V184">_xll.SNL.Clients.Office.Excel.Functions.SPG($A184, "IQ_DILUT_EPS_NORM", V$2)</f>
        <v>0.41899999999999998</v>
      </c>
    </row>
    <row r="185" spans="1:22">
      <c r="A185" s="11" t="s">
        <v>188</v>
      </c>
      <c r="B185" s="10" cm="1">
        <f t="array" ref="B185">_xll.SNL.Clients.Office.Excel.Functions.SPG($A185, "IQ_DILUT_EPS_NORM", B$2)</f>
        <v>3.3479999999999999</v>
      </c>
      <c r="C185" s="10" cm="1">
        <f t="array" ref="C185">_xll.SNL.Clients.Office.Excel.Functions.SPG($A185, "IQ_DILUT_EPS_NORM", C$2)</f>
        <v>2.996</v>
      </c>
      <c r="D185" s="10" cm="1">
        <f t="array" ref="D185">_xll.SNL.Clients.Office.Excel.Functions.SPG($A185, "IQ_DILUT_EPS_NORM", D$2)</f>
        <v>5.9119999999999999</v>
      </c>
      <c r="E185" s="10" cm="1">
        <f t="array" ref="E185">_xll.SNL.Clients.Office.Excel.Functions.SPG($A185, "IQ_DILUT_EPS_NORM", E$2)</f>
        <v>3.2429999999999999</v>
      </c>
      <c r="F185" s="10" cm="1">
        <f t="array" ref="F185">_xll.SNL.Clients.Office.Excel.Functions.SPG($A185, "IQ_DILUT_EPS_NORM", F$2)</f>
        <v>3.3279999999999998</v>
      </c>
      <c r="G185" s="10" cm="1">
        <f t="array" ref="G185">_xll.SNL.Clients.Office.Excel.Functions.SPG($A185, "IQ_DILUT_EPS_NORM", G$2)</f>
        <v>3.76</v>
      </c>
      <c r="H185" s="10" cm="1">
        <f t="array" ref="H185">_xll.SNL.Clients.Office.Excel.Functions.SPG($A185, "IQ_DILUT_EPS_NORM", H$2)</f>
        <v>5.8860000000000001</v>
      </c>
      <c r="I185" s="10" cm="1">
        <f t="array" ref="I185">_xll.SNL.Clients.Office.Excel.Functions.SPG($A185, "IQ_DILUT_EPS_NORM", I$2)</f>
        <v>2.8290000000000002</v>
      </c>
      <c r="J185" s="10" cm="1">
        <f t="array" ref="J185">_xll.SNL.Clients.Office.Excel.Functions.SPG($A185, "IQ_DILUT_EPS_NORM", J$2)</f>
        <v>2.673</v>
      </c>
      <c r="K185" s="10" cm="1">
        <f t="array" ref="K185">_xll.SNL.Clients.Office.Excel.Functions.SPG($A185, "IQ_DILUT_EPS_NORM", K$2)</f>
        <v>2.8439999999999999</v>
      </c>
      <c r="L185" s="10" cm="1">
        <f t="array" ref="L185">_xll.SNL.Clients.Office.Excel.Functions.SPG($A185, "IQ_DILUT_EPS_NORM", L$2)</f>
        <v>2.2839999999999998</v>
      </c>
      <c r="M185" s="10" cm="1">
        <f t="array" ref="M185">_xll.SNL.Clients.Office.Excel.Functions.SPG($A185, "IQ_DILUT_EPS_NORM", M$2)</f>
        <v>3.4950000000000001</v>
      </c>
      <c r="N185" s="10" cm="1">
        <f t="array" ref="N185">_xll.SNL.Clients.Office.Excel.Functions.SPG($A185, "IQ_DILUT_EPS_NORM", N$2)</f>
        <v>3.3210000000000002</v>
      </c>
      <c r="O185" s="10" cm="1">
        <f t="array" ref="O185">_xll.SNL.Clients.Office.Excel.Functions.SPG($A185, "IQ_DILUT_EPS_NORM", O$2)</f>
        <v>3.5150000000000001</v>
      </c>
      <c r="P185" s="10" cm="1">
        <f t="array" ref="P185">_xll.SNL.Clients.Office.Excel.Functions.SPG($A185, "IQ_DILUT_EPS_NORM", P$2)</f>
        <v>7.1769999999999996</v>
      </c>
      <c r="Q185" s="10" cm="1">
        <f t="array" ref="Q185">_xll.SNL.Clients.Office.Excel.Functions.SPG($A185, "IQ_DILUT_EPS_NORM", Q$2)</f>
        <v>2.4510000000000001</v>
      </c>
      <c r="R185" s="10" cm="1">
        <f t="array" ref="R185">_xll.SNL.Clients.Office.Excel.Functions.SPG($A185, "IQ_DILUT_EPS_NORM", R$2)</f>
        <v>3.2669999999999999</v>
      </c>
      <c r="S185" s="10" cm="1">
        <f t="array" ref="S185">_xll.SNL.Clients.Office.Excel.Functions.SPG($A185, "IQ_DILUT_EPS_NORM", S$2)</f>
        <v>3.8170000000000002</v>
      </c>
      <c r="T185" s="10" cm="1">
        <f t="array" ref="T185">_xll.SNL.Clients.Office.Excel.Functions.SPG($A185, "IQ_DILUT_EPS_NORM", T$2)</f>
        <v>0.12</v>
      </c>
      <c r="U185" s="10" cm="1">
        <f t="array" ref="U185">_xll.SNL.Clients.Office.Excel.Functions.SPG($A185, "IQ_DILUT_EPS_NORM", U$2)</f>
        <v>1.002</v>
      </c>
      <c r="V185" s="10" cm="1">
        <f t="array" ref="V185">_xll.SNL.Clients.Office.Excel.Functions.SPG($A185, "IQ_DILUT_EPS_NORM", V$2)</f>
        <v>1.522</v>
      </c>
    </row>
    <row r="186" spans="1:22">
      <c r="A186" s="11" t="s">
        <v>189</v>
      </c>
      <c r="B186" s="10" cm="1">
        <f t="array" ref="B186">_xll.SNL.Clients.Office.Excel.Functions.SPG($A186, "IQ_DILUT_EPS_NORM", B$2)</f>
        <v>0.53500000000000003</v>
      </c>
      <c r="C186" s="10" cm="1">
        <f t="array" ref="C186">_xll.SNL.Clients.Office.Excel.Functions.SPG($A186, "IQ_DILUT_EPS_NORM", C$2)</f>
        <v>0.60399999999999998</v>
      </c>
      <c r="D186" s="10" cm="1">
        <f t="array" ref="D186">_xll.SNL.Clients.Office.Excel.Functions.SPG($A186, "IQ_DILUT_EPS_NORM", D$2)</f>
        <v>0.34</v>
      </c>
      <c r="E186" s="10" cm="1">
        <f t="array" ref="E186">_xll.SNL.Clients.Office.Excel.Functions.SPG($A186, "IQ_DILUT_EPS_NORM", E$2)</f>
        <v>0.2</v>
      </c>
      <c r="F186" s="10" cm="1">
        <f t="array" ref="F186">_xll.SNL.Clients.Office.Excel.Functions.SPG($A186, "IQ_DILUT_EPS_NORM", F$2)</f>
        <v>0.46100000000000002</v>
      </c>
      <c r="G186" s="10" cm="1">
        <f t="array" ref="G186">_xll.SNL.Clients.Office.Excel.Functions.SPG($A186, "IQ_DILUT_EPS_NORM", G$2)</f>
        <v>0.27400000000000002</v>
      </c>
      <c r="H186" s="10" cm="1">
        <f t="array" ref="H186">_xll.SNL.Clients.Office.Excel.Functions.SPG($A186, "IQ_DILUT_EPS_NORM", H$2)</f>
        <v>0.248</v>
      </c>
      <c r="I186" s="10" cm="1">
        <f t="array" ref="I186">_xll.SNL.Clients.Office.Excel.Functions.SPG($A186, "IQ_DILUT_EPS_NORM", I$2)</f>
        <v>0.32700000000000001</v>
      </c>
      <c r="J186" s="10" cm="1">
        <f t="array" ref="J186">_xll.SNL.Clients.Office.Excel.Functions.SPG($A186, "IQ_DILUT_EPS_NORM", J$2)</f>
        <v>0.34499999999999997</v>
      </c>
      <c r="K186" s="10" t="str" cm="1">
        <f t="array" ref="K186">_xll.SNL.Clients.Office.Excel.Functions.SPG($A186, "IQ_DILUT_EPS_NORM", K$2)</f>
        <v>NA</v>
      </c>
      <c r="L186" s="10" cm="1">
        <f t="array" ref="L186">_xll.SNL.Clients.Office.Excel.Functions.SPG($A186, "IQ_DILUT_EPS_NORM", L$2)</f>
        <v>0.31</v>
      </c>
      <c r="M186" s="10" cm="1">
        <f t="array" ref="M186">_xll.SNL.Clients.Office.Excel.Functions.SPG($A186, "IQ_DILUT_EPS_NORM", M$2)</f>
        <v>0.48399999999999999</v>
      </c>
      <c r="N186" s="10" cm="1">
        <f t="array" ref="N186">_xll.SNL.Clients.Office.Excel.Functions.SPG($A186, "IQ_DILUT_EPS_NORM", N$2)</f>
        <v>0.29299999999999998</v>
      </c>
      <c r="O186" s="10" cm="1">
        <f t="array" ref="O186">_xll.SNL.Clients.Office.Excel.Functions.SPG($A186, "IQ_DILUT_EPS_NORM", O$2)</f>
        <v>0.33600000000000002</v>
      </c>
      <c r="P186" s="10" cm="1">
        <f t="array" ref="P186">_xll.SNL.Clients.Office.Excel.Functions.SPG($A186, "IQ_DILUT_EPS_NORM", P$2)</f>
        <v>3.5999999999999997E-2</v>
      </c>
      <c r="Q186" s="10" cm="1">
        <f t="array" ref="Q186">_xll.SNL.Clients.Office.Excel.Functions.SPG($A186, "IQ_DILUT_EPS_NORM", Q$2)</f>
        <v>0.182</v>
      </c>
      <c r="R186" s="10" cm="1">
        <f t="array" ref="R186">_xll.SNL.Clients.Office.Excel.Functions.SPG($A186, "IQ_DILUT_EPS_NORM", R$2)</f>
        <v>0.13200000000000001</v>
      </c>
      <c r="S186" s="10" cm="1">
        <f t="array" ref="S186">_xll.SNL.Clients.Office.Excel.Functions.SPG($A186, "IQ_DILUT_EPS_NORM", S$2)</f>
        <v>-2.4E-2</v>
      </c>
      <c r="T186" s="10" cm="1">
        <f t="array" ref="T186">_xll.SNL.Clients.Office.Excel.Functions.SPG($A186, "IQ_DILUT_EPS_NORM", T$2)</f>
        <v>6.0000000000000001E-3</v>
      </c>
      <c r="U186" s="10" cm="1">
        <f t="array" ref="U186">_xll.SNL.Clients.Office.Excel.Functions.SPG($A186, "IQ_DILUT_EPS_NORM", U$2)</f>
        <v>0.47799999999999998</v>
      </c>
      <c r="V186" s="10" cm="1">
        <f t="array" ref="V186">_xll.SNL.Clients.Office.Excel.Functions.SPG($A186, "IQ_DILUT_EPS_NORM", V$2)</f>
        <v>0.40200000000000002</v>
      </c>
    </row>
    <row r="187" spans="1:22">
      <c r="A187" s="11" t="s">
        <v>190</v>
      </c>
      <c r="B187" s="10" cm="1">
        <f t="array" ref="B187">_xll.SNL.Clients.Office.Excel.Functions.SPG($A187, "IQ_DILUT_EPS_NORM", B$2)</f>
        <v>0.70099999999999996</v>
      </c>
      <c r="C187" s="10" cm="1">
        <f t="array" ref="C187">_xll.SNL.Clients.Office.Excel.Functions.SPG($A187, "IQ_DILUT_EPS_NORM", C$2)</f>
        <v>0.66300000000000003</v>
      </c>
      <c r="D187" s="10" cm="1">
        <f t="array" ref="D187">_xll.SNL.Clients.Office.Excel.Functions.SPG($A187, "IQ_DILUT_EPS_NORM", D$2)</f>
        <v>0.69099999999999995</v>
      </c>
      <c r="E187" s="10" cm="1">
        <f t="array" ref="E187">_xll.SNL.Clients.Office.Excel.Functions.SPG($A187, "IQ_DILUT_EPS_NORM", E$2)</f>
        <v>0.59599999999999997</v>
      </c>
      <c r="F187" s="10" cm="1">
        <f t="array" ref="F187">_xll.SNL.Clients.Office.Excel.Functions.SPG($A187, "IQ_DILUT_EPS_NORM", F$2)</f>
        <v>0.58899999999999997</v>
      </c>
      <c r="G187" s="10" cm="1">
        <f t="array" ref="G187">_xll.SNL.Clients.Office.Excel.Functions.SPG($A187, "IQ_DILUT_EPS_NORM", G$2)</f>
        <v>0.77</v>
      </c>
      <c r="H187" s="10" cm="1">
        <f t="array" ref="H187">_xll.SNL.Clients.Office.Excel.Functions.SPG($A187, "IQ_DILUT_EPS_NORM", H$2)</f>
        <v>0.70599999999999996</v>
      </c>
      <c r="I187" s="10" cm="1">
        <f t="array" ref="I187">_xll.SNL.Clients.Office.Excel.Functions.SPG($A187, "IQ_DILUT_EPS_NORM", I$2)</f>
        <v>0.65300000000000002</v>
      </c>
      <c r="J187" s="10" cm="1">
        <f t="array" ref="J187">_xll.SNL.Clients.Office.Excel.Functions.SPG($A187, "IQ_DILUT_EPS_NORM", J$2)</f>
        <v>0.82899999999999996</v>
      </c>
      <c r="K187" s="10" cm="1">
        <f t="array" ref="K187">_xll.SNL.Clients.Office.Excel.Functions.SPG($A187, "IQ_DILUT_EPS_NORM", K$2)</f>
        <v>0.76100000000000001</v>
      </c>
      <c r="L187" s="10" cm="1">
        <f t="array" ref="L187">_xll.SNL.Clients.Office.Excel.Functions.SPG($A187, "IQ_DILUT_EPS_NORM", L$2)</f>
        <v>0.65300000000000002</v>
      </c>
      <c r="M187" s="10" cm="1">
        <f t="array" ref="M187">_xll.SNL.Clients.Office.Excel.Functions.SPG($A187, "IQ_DILUT_EPS_NORM", M$2)</f>
        <v>0.55200000000000005</v>
      </c>
      <c r="N187" s="10" cm="1">
        <f t="array" ref="N187">_xll.SNL.Clients.Office.Excel.Functions.SPG($A187, "IQ_DILUT_EPS_NORM", N$2)</f>
        <v>0.74199999999999999</v>
      </c>
      <c r="O187" s="10" cm="1">
        <f t="array" ref="O187">_xll.SNL.Clients.Office.Excel.Functions.SPG($A187, "IQ_DILUT_EPS_NORM", O$2)</f>
        <v>0.79600000000000004</v>
      </c>
      <c r="P187" s="10" cm="1">
        <f t="array" ref="P187">_xll.SNL.Clients.Office.Excel.Functions.SPG($A187, "IQ_DILUT_EPS_NORM", P$2)</f>
        <v>0.79600000000000004</v>
      </c>
      <c r="Q187" s="10" cm="1">
        <f t="array" ref="Q187">_xll.SNL.Clients.Office.Excel.Functions.SPG($A187, "IQ_DILUT_EPS_NORM", Q$2)</f>
        <v>0.78700000000000003</v>
      </c>
      <c r="R187" s="10" cm="1">
        <f t="array" ref="R187">_xll.SNL.Clients.Office.Excel.Functions.SPG($A187, "IQ_DILUT_EPS_NORM", R$2)</f>
        <v>0.65500000000000003</v>
      </c>
      <c r="S187" s="10" cm="1">
        <f t="array" ref="S187">_xll.SNL.Clients.Office.Excel.Functions.SPG($A187, "IQ_DILUT_EPS_NORM", S$2)</f>
        <v>0.65900000000000003</v>
      </c>
      <c r="T187" s="10" cm="1">
        <f t="array" ref="T187">_xll.SNL.Clients.Office.Excel.Functions.SPG($A187, "IQ_DILUT_EPS_NORM", T$2)</f>
        <v>0.22600000000000001</v>
      </c>
      <c r="U187" s="10" cm="1">
        <f t="array" ref="U187">_xll.SNL.Clients.Office.Excel.Functions.SPG($A187, "IQ_DILUT_EPS_NORM", U$2)</f>
        <v>5.8000000000000003E-2</v>
      </c>
      <c r="V187" s="10" cm="1">
        <f t="array" ref="V187">_xll.SNL.Clients.Office.Excel.Functions.SPG($A187, "IQ_DILUT_EPS_NORM", V$2)</f>
        <v>0.82499999999999996</v>
      </c>
    </row>
    <row r="188" spans="1:22">
      <c r="A188" s="11" t="s">
        <v>191</v>
      </c>
      <c r="B188" s="10" cm="1">
        <f t="array" ref="B188">_xll.SNL.Clients.Office.Excel.Functions.SPG($A188, "IQ_DILUT_EPS_NORM", B$2)</f>
        <v>1.9019999999999999</v>
      </c>
      <c r="C188" s="10" cm="1">
        <f t="array" ref="C188">_xll.SNL.Clients.Office.Excel.Functions.SPG($A188, "IQ_DILUT_EPS_NORM", C$2)</f>
        <v>2.1949999999999998</v>
      </c>
      <c r="D188" s="10" cm="1">
        <f t="array" ref="D188">_xll.SNL.Clients.Office.Excel.Functions.SPG($A188, "IQ_DILUT_EPS_NORM", D$2)</f>
        <v>1.48</v>
      </c>
      <c r="E188" s="10" cm="1">
        <f t="array" ref="E188">_xll.SNL.Clients.Office.Excel.Functions.SPG($A188, "IQ_DILUT_EPS_NORM", E$2)</f>
        <v>2.1509999999999998</v>
      </c>
      <c r="F188" s="10" cm="1">
        <f t="array" ref="F188">_xll.SNL.Clients.Office.Excel.Functions.SPG($A188, "IQ_DILUT_EPS_NORM", F$2)</f>
        <v>1.6879999999999999</v>
      </c>
      <c r="G188" s="10" cm="1">
        <f t="array" ref="G188">_xll.SNL.Clients.Office.Excel.Functions.SPG($A188, "IQ_DILUT_EPS_NORM", G$2)</f>
        <v>1.3049999999999999</v>
      </c>
      <c r="H188" s="10" cm="1">
        <f t="array" ref="H188">_xll.SNL.Clients.Office.Excel.Functions.SPG($A188, "IQ_DILUT_EPS_NORM", H$2)</f>
        <v>0.20799999999999999</v>
      </c>
      <c r="I188" s="10" cm="1">
        <f t="array" ref="I188">_xll.SNL.Clients.Office.Excel.Functions.SPG($A188, "IQ_DILUT_EPS_NORM", I$2)</f>
        <v>-0.04</v>
      </c>
      <c r="J188" s="10" cm="1">
        <f t="array" ref="J188">_xll.SNL.Clients.Office.Excel.Functions.SPG($A188, "IQ_DILUT_EPS_NORM", J$2)</f>
        <v>-0.39700000000000002</v>
      </c>
      <c r="K188" s="10" cm="1">
        <f t="array" ref="K188">_xll.SNL.Clients.Office.Excel.Functions.SPG($A188, "IQ_DILUT_EPS_NORM", K$2)</f>
        <v>-0.28000000000000003</v>
      </c>
      <c r="L188" s="10" cm="1">
        <f t="array" ref="L188">_xll.SNL.Clients.Office.Excel.Functions.SPG($A188, "IQ_DILUT_EPS_NORM", L$2)</f>
        <v>-0.38</v>
      </c>
      <c r="M188" s="10" cm="1">
        <f t="array" ref="M188">_xll.SNL.Clients.Office.Excel.Functions.SPG($A188, "IQ_DILUT_EPS_NORM", M$2)</f>
        <v>0.97799999999999998</v>
      </c>
      <c r="N188" s="10" cm="1">
        <f t="array" ref="N188">_xll.SNL.Clients.Office.Excel.Functions.SPG($A188, "IQ_DILUT_EPS_NORM", N$2)</f>
        <v>0.28000000000000003</v>
      </c>
      <c r="O188" s="10" cm="1">
        <f t="array" ref="O188">_xll.SNL.Clients.Office.Excel.Functions.SPG($A188, "IQ_DILUT_EPS_NORM", O$2)</f>
        <v>0.61199999999999999</v>
      </c>
      <c r="P188" s="10" cm="1">
        <f t="array" ref="P188">_xll.SNL.Clients.Office.Excel.Functions.SPG($A188, "IQ_DILUT_EPS_NORM", P$2)</f>
        <v>0.57799999999999996</v>
      </c>
      <c r="Q188" s="10" cm="1">
        <f t="array" ref="Q188">_xll.SNL.Clients.Office.Excel.Functions.SPG($A188, "IQ_DILUT_EPS_NORM", Q$2)</f>
        <v>0.28799999999999998</v>
      </c>
      <c r="R188" s="10" cm="1">
        <f t="array" ref="R188">_xll.SNL.Clients.Office.Excel.Functions.SPG($A188, "IQ_DILUT_EPS_NORM", R$2)</f>
        <v>1.2330000000000001</v>
      </c>
      <c r="S188" s="10" cm="1">
        <f t="array" ref="S188">_xll.SNL.Clients.Office.Excel.Functions.SPG($A188, "IQ_DILUT_EPS_NORM", S$2)</f>
        <v>0.31</v>
      </c>
      <c r="T188" s="10" cm="1">
        <f t="array" ref="T188">_xll.SNL.Clients.Office.Excel.Functions.SPG($A188, "IQ_DILUT_EPS_NORM", T$2)</f>
        <v>-0.08</v>
      </c>
      <c r="U188" s="10" cm="1">
        <f t="array" ref="U188">_xll.SNL.Clients.Office.Excel.Functions.SPG($A188, "IQ_DILUT_EPS_NORM", U$2)</f>
        <v>1.4650000000000001</v>
      </c>
      <c r="V188" s="10" cm="1">
        <f t="array" ref="V188">_xll.SNL.Clients.Office.Excel.Functions.SPG($A188, "IQ_DILUT_EPS_NORM", V$2)</f>
        <v>0.26900000000000002</v>
      </c>
    </row>
    <row r="189" spans="1:22">
      <c r="A189" s="11" t="s">
        <v>192</v>
      </c>
      <c r="B189" s="10" cm="1">
        <f t="array" ref="B189">_xll.SNL.Clients.Office.Excel.Functions.SPG($A189, "IQ_DILUT_EPS_NORM", B$2)</f>
        <v>0.59199999999999997</v>
      </c>
      <c r="C189" s="10" cm="1">
        <f t="array" ref="C189">_xll.SNL.Clients.Office.Excel.Functions.SPG($A189, "IQ_DILUT_EPS_NORM", C$2)</f>
        <v>0.28599999999999998</v>
      </c>
      <c r="D189" s="10" cm="1">
        <f t="array" ref="D189">_xll.SNL.Clients.Office.Excel.Functions.SPG($A189, "IQ_DILUT_EPS_NORM", D$2)</f>
        <v>0.41199999999999998</v>
      </c>
      <c r="E189" s="10" cm="1">
        <f t="array" ref="E189">_xll.SNL.Clients.Office.Excel.Functions.SPG($A189, "IQ_DILUT_EPS_NORM", E$2)</f>
        <v>0.26</v>
      </c>
      <c r="F189" s="10" cm="1">
        <f t="array" ref="F189">_xll.SNL.Clients.Office.Excel.Functions.SPG($A189, "IQ_DILUT_EPS_NORM", F$2)</f>
        <v>0.47699999999999998</v>
      </c>
      <c r="G189" s="10" cm="1">
        <f t="array" ref="G189">_xll.SNL.Clients.Office.Excel.Functions.SPG($A189, "IQ_DILUT_EPS_NORM", G$2)</f>
        <v>0.36299999999999999</v>
      </c>
      <c r="H189" s="10" cm="1">
        <f t="array" ref="H189">_xll.SNL.Clients.Office.Excel.Functions.SPG($A189, "IQ_DILUT_EPS_NORM", H$2)</f>
        <v>0.40500000000000003</v>
      </c>
      <c r="I189" s="10" cm="1">
        <f t="array" ref="I189">_xll.SNL.Clients.Office.Excel.Functions.SPG($A189, "IQ_DILUT_EPS_NORM", I$2)</f>
        <v>0.4</v>
      </c>
      <c r="J189" s="10" cm="1">
        <f t="array" ref="J189">_xll.SNL.Clients.Office.Excel.Functions.SPG($A189, "IQ_DILUT_EPS_NORM", J$2)</f>
        <v>0.47199999999999998</v>
      </c>
      <c r="K189" s="10" cm="1">
        <f t="array" ref="K189">_xll.SNL.Clients.Office.Excel.Functions.SPG($A189, "IQ_DILUT_EPS_NORM", K$2)</f>
        <v>0.38400000000000001</v>
      </c>
      <c r="L189" s="10" cm="1">
        <f t="array" ref="L189">_xll.SNL.Clients.Office.Excel.Functions.SPG($A189, "IQ_DILUT_EPS_NORM", L$2)</f>
        <v>0.44800000000000001</v>
      </c>
      <c r="M189" s="10" cm="1">
        <f t="array" ref="M189">_xll.SNL.Clients.Office.Excel.Functions.SPG($A189, "IQ_DILUT_EPS_NORM", M$2)</f>
        <v>0.54800000000000004</v>
      </c>
      <c r="N189" s="10" cm="1">
        <f t="array" ref="N189">_xll.SNL.Clients.Office.Excel.Functions.SPG($A189, "IQ_DILUT_EPS_NORM", N$2)</f>
        <v>0.57799999999999996</v>
      </c>
      <c r="O189" s="10" cm="1">
        <f t="array" ref="O189">_xll.SNL.Clients.Office.Excel.Functions.SPG($A189, "IQ_DILUT_EPS_NORM", O$2)</f>
        <v>0.44</v>
      </c>
      <c r="P189" s="10" cm="1">
        <f t="array" ref="P189">_xll.SNL.Clients.Office.Excel.Functions.SPG($A189, "IQ_DILUT_EPS_NORM", P$2)</f>
        <v>0.36</v>
      </c>
      <c r="Q189" s="10" cm="1">
        <f t="array" ref="Q189">_xll.SNL.Clients.Office.Excel.Functions.SPG($A189, "IQ_DILUT_EPS_NORM", Q$2)</f>
        <v>0.249</v>
      </c>
      <c r="R189" s="10" cm="1">
        <f t="array" ref="R189">_xll.SNL.Clients.Office.Excel.Functions.SPG($A189, "IQ_DILUT_EPS_NORM", R$2)</f>
        <v>0.66300000000000003</v>
      </c>
      <c r="S189" s="10" cm="1">
        <f t="array" ref="S189">_xll.SNL.Clients.Office.Excel.Functions.SPG($A189, "IQ_DILUT_EPS_NORM", S$2)</f>
        <v>0.42899999999999999</v>
      </c>
      <c r="T189" s="10" cm="1">
        <f t="array" ref="T189">_xll.SNL.Clients.Office.Excel.Functions.SPG($A189, "IQ_DILUT_EPS_NORM", T$2)</f>
        <v>-4.1000000000000002E-2</v>
      </c>
      <c r="U189" s="10" cm="1">
        <f t="array" ref="U189">_xll.SNL.Clients.Office.Excel.Functions.SPG($A189, "IQ_DILUT_EPS_NORM", U$2)</f>
        <v>-0.28799999999999998</v>
      </c>
      <c r="V189" s="10" cm="1">
        <f t="array" ref="V189">_xll.SNL.Clients.Office.Excel.Functions.SPG($A189, "IQ_DILUT_EPS_NORM", V$2)</f>
        <v>0.57199999999999995</v>
      </c>
    </row>
    <row r="190" spans="1:22">
      <c r="A190" s="11" t="s">
        <v>193</v>
      </c>
      <c r="B190" s="10" cm="1">
        <f t="array" ref="B190">_xll.SNL.Clients.Office.Excel.Functions.SPG($A190, "IQ_DILUT_EPS_NORM", B$2)</f>
        <v>0.68400000000000005</v>
      </c>
      <c r="C190" s="10" cm="1">
        <f t="array" ref="C190">_xll.SNL.Clients.Office.Excel.Functions.SPG($A190, "IQ_DILUT_EPS_NORM", C$2)</f>
        <v>1.1739999999999999</v>
      </c>
      <c r="D190" s="10" cm="1">
        <f t="array" ref="D190">_xll.SNL.Clients.Office.Excel.Functions.SPG($A190, "IQ_DILUT_EPS_NORM", D$2)</f>
        <v>0.90500000000000003</v>
      </c>
      <c r="E190" s="10" cm="1">
        <f t="array" ref="E190">_xll.SNL.Clients.Office.Excel.Functions.SPG($A190, "IQ_DILUT_EPS_NORM", E$2)</f>
        <v>1.113</v>
      </c>
      <c r="F190" s="10" cm="1">
        <f t="array" ref="F190">_xll.SNL.Clients.Office.Excel.Functions.SPG($A190, "IQ_DILUT_EPS_NORM", F$2)</f>
        <v>1.0289999999999999</v>
      </c>
      <c r="G190" s="10" cm="1">
        <f t="array" ref="G190">_xll.SNL.Clients.Office.Excel.Functions.SPG($A190, "IQ_DILUT_EPS_NORM", G$2)</f>
        <v>0.86499999999999999</v>
      </c>
      <c r="H190" s="10" cm="1">
        <f t="array" ref="H190">_xll.SNL.Clients.Office.Excel.Functions.SPG($A190, "IQ_DILUT_EPS_NORM", H$2)</f>
        <v>0.67800000000000005</v>
      </c>
      <c r="I190" s="10" cm="1">
        <f t="array" ref="I190">_xll.SNL.Clients.Office.Excel.Functions.SPG($A190, "IQ_DILUT_EPS_NORM", I$2)</f>
        <v>0.90900000000000003</v>
      </c>
      <c r="J190" s="10" cm="1">
        <f t="array" ref="J190">_xll.SNL.Clients.Office.Excel.Functions.SPG($A190, "IQ_DILUT_EPS_NORM", J$2)</f>
        <v>0.71799999999999997</v>
      </c>
      <c r="K190" s="10" cm="1">
        <f t="array" ref="K190">_xll.SNL.Clients.Office.Excel.Functions.SPG($A190, "IQ_DILUT_EPS_NORM", K$2)</f>
        <v>0.7</v>
      </c>
      <c r="L190" s="10" cm="1">
        <f t="array" ref="L190">_xll.SNL.Clients.Office.Excel.Functions.SPG($A190, "IQ_DILUT_EPS_NORM", L$2)</f>
        <v>0.58199999999999996</v>
      </c>
      <c r="M190" s="10" cm="1">
        <f t="array" ref="M190">_xll.SNL.Clients.Office.Excel.Functions.SPG($A190, "IQ_DILUT_EPS_NORM", M$2)</f>
        <v>0.374</v>
      </c>
      <c r="N190" s="10" cm="1">
        <f t="array" ref="N190">_xll.SNL.Clients.Office.Excel.Functions.SPG($A190, "IQ_DILUT_EPS_NORM", N$2)</f>
        <v>0.44</v>
      </c>
      <c r="O190" s="10" cm="1">
        <f t="array" ref="O190">_xll.SNL.Clients.Office.Excel.Functions.SPG($A190, "IQ_DILUT_EPS_NORM", O$2)</f>
        <v>0.45300000000000001</v>
      </c>
      <c r="P190" s="10" cm="1">
        <f t="array" ref="P190">_xll.SNL.Clients.Office.Excel.Functions.SPG($A190, "IQ_DILUT_EPS_NORM", P$2)</f>
        <v>0.27700000000000002</v>
      </c>
      <c r="Q190" s="10" cm="1">
        <f t="array" ref="Q190">_xll.SNL.Clients.Office.Excel.Functions.SPG($A190, "IQ_DILUT_EPS_NORM", Q$2)</f>
        <v>0.36</v>
      </c>
      <c r="R190" s="10" cm="1">
        <f t="array" ref="R190">_xll.SNL.Clients.Office.Excel.Functions.SPG($A190, "IQ_DILUT_EPS_NORM", R$2)</f>
        <v>0.32</v>
      </c>
      <c r="S190" s="10" cm="1">
        <f t="array" ref="S190">_xll.SNL.Clients.Office.Excel.Functions.SPG($A190, "IQ_DILUT_EPS_NORM", S$2)</f>
        <v>1.2999999999999999E-2</v>
      </c>
      <c r="T190" s="10" cm="1">
        <f t="array" ref="T190">_xll.SNL.Clients.Office.Excel.Functions.SPG($A190, "IQ_DILUT_EPS_NORM", T$2)</f>
        <v>4.3999999999999997E-2</v>
      </c>
      <c r="U190" s="10" t="str" cm="1">
        <f t="array" ref="U190">_xll.SNL.Clients.Office.Excel.Functions.SPG($A190, "IQ_DILUT_EPS_NORM", U$2)</f>
        <v>NA</v>
      </c>
      <c r="V190" s="10" cm="1">
        <f t="array" ref="V190">_xll.SNL.Clients.Office.Excel.Functions.SPG($A190, "IQ_DILUT_EPS_NORM", V$2)</f>
        <v>0.29499999999999998</v>
      </c>
    </row>
    <row r="191" spans="1:22">
      <c r="A191" s="11" t="s">
        <v>194</v>
      </c>
      <c r="B191" s="10" cm="1">
        <f t="array" ref="B191">_xll.SNL.Clients.Office.Excel.Functions.SPG($A191, "IQ_DILUT_EPS_NORM", B$2)</f>
        <v>0.49099999999999999</v>
      </c>
      <c r="C191" s="10" cm="1">
        <f t="array" ref="C191">_xll.SNL.Clients.Office.Excel.Functions.SPG($A191, "IQ_DILUT_EPS_NORM", C$2)</f>
        <v>0.46700000000000003</v>
      </c>
      <c r="D191" s="10" cm="1">
        <f t="array" ref="D191">_xll.SNL.Clients.Office.Excel.Functions.SPG($A191, "IQ_DILUT_EPS_NORM", D$2)</f>
        <v>0.26900000000000002</v>
      </c>
      <c r="E191" s="10" cm="1">
        <f t="array" ref="E191">_xll.SNL.Clients.Office.Excel.Functions.SPG($A191, "IQ_DILUT_EPS_NORM", E$2)</f>
        <v>-0.17399999999999999</v>
      </c>
      <c r="F191" s="10" cm="1">
        <f t="array" ref="F191">_xll.SNL.Clients.Office.Excel.Functions.SPG($A191, "IQ_DILUT_EPS_NORM", F$2)</f>
        <v>0.32300000000000001</v>
      </c>
      <c r="G191" s="10" cm="1">
        <f t="array" ref="G191">_xll.SNL.Clients.Office.Excel.Functions.SPG($A191, "IQ_DILUT_EPS_NORM", G$2)</f>
        <v>0.35799999999999998</v>
      </c>
      <c r="H191" s="10" cm="1">
        <f t="array" ref="H191">_xll.SNL.Clients.Office.Excel.Functions.SPG($A191, "IQ_DILUT_EPS_NORM", H$2)</f>
        <v>1.3169999999999999</v>
      </c>
      <c r="I191" s="10" cm="1">
        <f t="array" ref="I191">_xll.SNL.Clients.Office.Excel.Functions.SPG($A191, "IQ_DILUT_EPS_NORM", I$2)</f>
        <v>1.649</v>
      </c>
      <c r="J191" s="10" cm="1">
        <f t="array" ref="J191">_xll.SNL.Clients.Office.Excel.Functions.SPG($A191, "IQ_DILUT_EPS_NORM", J$2)</f>
        <v>0.89700000000000002</v>
      </c>
      <c r="K191" s="10" cm="1">
        <f t="array" ref="K191">_xll.SNL.Clients.Office.Excel.Functions.SPG($A191, "IQ_DILUT_EPS_NORM", K$2)</f>
        <v>1.409</v>
      </c>
      <c r="L191" s="10" cm="1">
        <f t="array" ref="L191">_xll.SNL.Clients.Office.Excel.Functions.SPG($A191, "IQ_DILUT_EPS_NORM", L$2)</f>
        <v>1.359</v>
      </c>
      <c r="M191" s="10" cm="1">
        <f t="array" ref="M191">_xll.SNL.Clients.Office.Excel.Functions.SPG($A191, "IQ_DILUT_EPS_NORM", M$2)</f>
        <v>1.492</v>
      </c>
      <c r="N191" s="10" cm="1">
        <f t="array" ref="N191">_xll.SNL.Clients.Office.Excel.Functions.SPG($A191, "IQ_DILUT_EPS_NORM", N$2)</f>
        <v>1.024</v>
      </c>
      <c r="O191" s="10" cm="1">
        <f t="array" ref="O191">_xll.SNL.Clients.Office.Excel.Functions.SPG($A191, "IQ_DILUT_EPS_NORM", O$2)</f>
        <v>1.296</v>
      </c>
      <c r="P191" s="10" cm="1">
        <f t="array" ref="P191">_xll.SNL.Clients.Office.Excel.Functions.SPG($A191, "IQ_DILUT_EPS_NORM", P$2)</f>
        <v>1.1080000000000001</v>
      </c>
      <c r="Q191" s="10" cm="1">
        <f t="array" ref="Q191">_xll.SNL.Clients.Office.Excel.Functions.SPG($A191, "IQ_DILUT_EPS_NORM", Q$2)</f>
        <v>1.04</v>
      </c>
      <c r="R191" s="10" cm="1">
        <f t="array" ref="R191">_xll.SNL.Clients.Office.Excel.Functions.SPG($A191, "IQ_DILUT_EPS_NORM", R$2)</f>
        <v>0.88300000000000001</v>
      </c>
      <c r="S191" s="10" cm="1">
        <f t="array" ref="S191">_xll.SNL.Clients.Office.Excel.Functions.SPG($A191, "IQ_DILUT_EPS_NORM", S$2)</f>
        <v>1.2390000000000001</v>
      </c>
      <c r="T191" s="10" cm="1">
        <f t="array" ref="T191">_xll.SNL.Clients.Office.Excel.Functions.SPG($A191, "IQ_DILUT_EPS_NORM", T$2)</f>
        <v>1.327</v>
      </c>
      <c r="U191" s="10" cm="1">
        <f t="array" ref="U191">_xll.SNL.Clients.Office.Excel.Functions.SPG($A191, "IQ_DILUT_EPS_NORM", U$2)</f>
        <v>1.1339999999999999</v>
      </c>
      <c r="V191" s="10" cm="1">
        <f t="array" ref="V191">_xll.SNL.Clients.Office.Excel.Functions.SPG($A191, "IQ_DILUT_EPS_NORM", V$2)</f>
        <v>0.67700000000000005</v>
      </c>
    </row>
    <row r="192" spans="1:22">
      <c r="A192" s="11" t="s">
        <v>195</v>
      </c>
      <c r="B192" s="10" cm="1">
        <f t="array" ref="B192">_xll.SNL.Clients.Office.Excel.Functions.SPG($A192, "IQ_DILUT_EPS_NORM", B$2)</f>
        <v>0.127</v>
      </c>
      <c r="C192" s="10" cm="1">
        <f t="array" ref="C192">_xll.SNL.Clients.Office.Excel.Functions.SPG($A192, "IQ_DILUT_EPS_NORM", C$2)</f>
        <v>0.372</v>
      </c>
      <c r="D192" s="10" cm="1">
        <f t="array" ref="D192">_xll.SNL.Clients.Office.Excel.Functions.SPG($A192, "IQ_DILUT_EPS_NORM", D$2)</f>
        <v>0.253</v>
      </c>
      <c r="E192" s="10" cm="1">
        <f t="array" ref="E192">_xll.SNL.Clients.Office.Excel.Functions.SPG($A192, "IQ_DILUT_EPS_NORM", E$2)</f>
        <v>0</v>
      </c>
      <c r="F192" s="10" cm="1">
        <f t="array" ref="F192">_xll.SNL.Clients.Office.Excel.Functions.SPG($A192, "IQ_DILUT_EPS_NORM", F$2)</f>
        <v>0.224</v>
      </c>
      <c r="G192" s="10" cm="1">
        <f t="array" ref="G192">_xll.SNL.Clients.Office.Excel.Functions.SPG($A192, "IQ_DILUT_EPS_NORM", G$2)</f>
        <v>0.34499999999999997</v>
      </c>
      <c r="H192" s="10" cm="1">
        <f t="array" ref="H192">_xll.SNL.Clients.Office.Excel.Functions.SPG($A192, "IQ_DILUT_EPS_NORM", H$2)</f>
        <v>0.36599999999999999</v>
      </c>
      <c r="I192" s="10" cm="1">
        <f t="array" ref="I192">_xll.SNL.Clients.Office.Excel.Functions.SPG($A192, "IQ_DILUT_EPS_NORM", I$2)</f>
        <v>0.27800000000000002</v>
      </c>
      <c r="J192" s="10" cm="1">
        <f t="array" ref="J192">_xll.SNL.Clients.Office.Excel.Functions.SPG($A192, "IQ_DILUT_EPS_NORM", J$2)</f>
        <v>-0.218</v>
      </c>
      <c r="K192" s="10" cm="1">
        <f t="array" ref="K192">_xll.SNL.Clients.Office.Excel.Functions.SPG($A192, "IQ_DILUT_EPS_NORM", K$2)</f>
        <v>0.52400000000000002</v>
      </c>
      <c r="L192" s="10" cm="1">
        <f t="array" ref="L192">_xll.SNL.Clients.Office.Excel.Functions.SPG($A192, "IQ_DILUT_EPS_NORM", L$2)</f>
        <v>0.27200000000000002</v>
      </c>
      <c r="M192" s="10" cm="1">
        <f t="array" ref="M192">_xll.SNL.Clients.Office.Excel.Functions.SPG($A192, "IQ_DILUT_EPS_NORM", M$2)</f>
        <v>0.77200000000000002</v>
      </c>
      <c r="N192" s="10" cm="1">
        <f t="array" ref="N192">_xll.SNL.Clients.Office.Excel.Functions.SPG($A192, "IQ_DILUT_EPS_NORM", N$2)</f>
        <v>0.308</v>
      </c>
      <c r="O192" s="10" cm="1">
        <f t="array" ref="O192">_xll.SNL.Clients.Office.Excel.Functions.SPG($A192, "IQ_DILUT_EPS_NORM", O$2)</f>
        <v>2.5000000000000001E-2</v>
      </c>
      <c r="P192" s="10" cm="1">
        <f t="array" ref="P192">_xll.SNL.Clients.Office.Excel.Functions.SPG($A192, "IQ_DILUT_EPS_NORM", P$2)</f>
        <v>0.44800000000000001</v>
      </c>
      <c r="Q192" s="10" cm="1">
        <f t="array" ref="Q192">_xll.SNL.Clients.Office.Excel.Functions.SPG($A192, "IQ_DILUT_EPS_NORM", Q$2)</f>
        <v>-0.60599999999999998</v>
      </c>
      <c r="R192" s="10" cm="1">
        <f t="array" ref="R192">_xll.SNL.Clients.Office.Excel.Functions.SPG($A192, "IQ_DILUT_EPS_NORM", R$2)</f>
        <v>0.41199999999999998</v>
      </c>
      <c r="S192" s="10" cm="1">
        <f t="array" ref="S192">_xll.SNL.Clients.Office.Excel.Functions.SPG($A192, "IQ_DILUT_EPS_NORM", S$2)</f>
        <v>-0.40400000000000003</v>
      </c>
      <c r="T192" s="10" cm="1">
        <f t="array" ref="T192">_xll.SNL.Clients.Office.Excel.Functions.SPG($A192, "IQ_DILUT_EPS_NORM", T$2)</f>
        <v>-0.14599999999999999</v>
      </c>
      <c r="U192" s="10" cm="1">
        <f t="array" ref="U192">_xll.SNL.Clients.Office.Excel.Functions.SPG($A192, "IQ_DILUT_EPS_NORM", U$2)</f>
        <v>-0.32700000000000001</v>
      </c>
      <c r="V192" s="10" cm="1">
        <f t="array" ref="V192">_xll.SNL.Clients.Office.Excel.Functions.SPG($A192, "IQ_DILUT_EPS_NORM", V$2)</f>
        <v>0.16900000000000001</v>
      </c>
    </row>
    <row r="193" spans="1:22">
      <c r="A193" s="11" t="s">
        <v>196</v>
      </c>
      <c r="B193" s="10" cm="1">
        <f t="array" ref="B193">_xll.SNL.Clients.Office.Excel.Functions.SPG($A193, "IQ_DILUT_EPS_NORM", B$2)</f>
        <v>0.40699999999999997</v>
      </c>
      <c r="C193" s="10" cm="1">
        <f t="array" ref="C193">_xll.SNL.Clients.Office.Excel.Functions.SPG($A193, "IQ_DILUT_EPS_NORM", C$2)</f>
        <v>0.37</v>
      </c>
      <c r="D193" s="10" cm="1">
        <f t="array" ref="D193">_xll.SNL.Clients.Office.Excel.Functions.SPG($A193, "IQ_DILUT_EPS_NORM", D$2)</f>
        <v>0.27400000000000002</v>
      </c>
      <c r="E193" s="10" cm="1">
        <f t="array" ref="E193">_xll.SNL.Clients.Office.Excel.Functions.SPG($A193, "IQ_DILUT_EPS_NORM", E$2)</f>
        <v>0.32700000000000001</v>
      </c>
      <c r="F193" s="10" cm="1">
        <f t="array" ref="F193">_xll.SNL.Clients.Office.Excel.Functions.SPG($A193, "IQ_DILUT_EPS_NORM", F$2)</f>
        <v>0.25600000000000001</v>
      </c>
      <c r="G193" s="10" cm="1">
        <f t="array" ref="G193">_xll.SNL.Clients.Office.Excel.Functions.SPG($A193, "IQ_DILUT_EPS_NORM", G$2)</f>
        <v>0.23300000000000001</v>
      </c>
      <c r="H193" s="10" cm="1">
        <f t="array" ref="H193">_xll.SNL.Clients.Office.Excel.Functions.SPG($A193, "IQ_DILUT_EPS_NORM", H$2)</f>
        <v>0.21099999999999999</v>
      </c>
      <c r="I193" s="10" cm="1">
        <f t="array" ref="I193">_xll.SNL.Clients.Office.Excel.Functions.SPG($A193, "IQ_DILUT_EPS_NORM", I$2)</f>
        <v>0.255</v>
      </c>
      <c r="J193" s="10" cm="1">
        <f t="array" ref="J193">_xll.SNL.Clients.Office.Excel.Functions.SPG($A193, "IQ_DILUT_EPS_NORM", J$2)</f>
        <v>0.2</v>
      </c>
      <c r="K193" s="10" cm="1">
        <f t="array" ref="K193">_xll.SNL.Clients.Office.Excel.Functions.SPG($A193, "IQ_DILUT_EPS_NORM", K$2)</f>
        <v>0.14099999999999999</v>
      </c>
      <c r="L193" s="10" cm="1">
        <f t="array" ref="L193">_xll.SNL.Clients.Office.Excel.Functions.SPG($A193, "IQ_DILUT_EPS_NORM", L$2)</f>
        <v>0.10299999999999999</v>
      </c>
      <c r="M193" s="10" cm="1">
        <f t="array" ref="M193">_xll.SNL.Clients.Office.Excel.Functions.SPG($A193, "IQ_DILUT_EPS_NORM", M$2)</f>
        <v>0.153</v>
      </c>
      <c r="N193" s="10" cm="1">
        <f t="array" ref="N193">_xll.SNL.Clients.Office.Excel.Functions.SPG($A193, "IQ_DILUT_EPS_NORM", N$2)</f>
        <v>0.11700000000000001</v>
      </c>
      <c r="O193" s="10" cm="1">
        <f t="array" ref="O193">_xll.SNL.Clients.Office.Excel.Functions.SPG($A193, "IQ_DILUT_EPS_NORM", O$2)</f>
        <v>0.107</v>
      </c>
      <c r="P193" s="10" cm="1">
        <f t="array" ref="P193">_xll.SNL.Clients.Office.Excel.Functions.SPG($A193, "IQ_DILUT_EPS_NORM", P$2)</f>
        <v>8.8999999999999996E-2</v>
      </c>
      <c r="Q193" s="10" cm="1">
        <f t="array" ref="Q193">_xll.SNL.Clients.Office.Excel.Functions.SPG($A193, "IQ_DILUT_EPS_NORM", Q$2)</f>
        <v>0.129</v>
      </c>
      <c r="R193" s="10" cm="1">
        <f t="array" ref="R193">_xll.SNL.Clients.Office.Excel.Functions.SPG($A193, "IQ_DILUT_EPS_NORM", R$2)</f>
        <v>9.6000000000000002E-2</v>
      </c>
      <c r="S193" s="10" cm="1">
        <f t="array" ref="S193">_xll.SNL.Clients.Office.Excel.Functions.SPG($A193, "IQ_DILUT_EPS_NORM", S$2)</f>
        <v>9.2999999999999999E-2</v>
      </c>
      <c r="T193" s="10" cm="1">
        <f t="array" ref="T193">_xll.SNL.Clients.Office.Excel.Functions.SPG($A193, "IQ_DILUT_EPS_NORM", T$2)</f>
        <v>6.0999999999999999E-2</v>
      </c>
      <c r="U193" s="10" cm="1">
        <f t="array" ref="U193">_xll.SNL.Clients.Office.Excel.Functions.SPG($A193, "IQ_DILUT_EPS_NORM", U$2)</f>
        <v>9.4E-2</v>
      </c>
      <c r="V193" s="10" cm="1">
        <f t="array" ref="V193">_xll.SNL.Clients.Office.Excel.Functions.SPG($A193, "IQ_DILUT_EPS_NORM", V$2)</f>
        <v>7.9000000000000001E-2</v>
      </c>
    </row>
    <row r="194" spans="1:22">
      <c r="A194" s="11" t="s">
        <v>197</v>
      </c>
      <c r="B194" s="10" cm="1">
        <f t="array" ref="B194">_xll.SNL.Clients.Office.Excel.Functions.SPG($A194, "IQ_DILUT_EPS_NORM", B$2)</f>
        <v>0.46200000000000002</v>
      </c>
      <c r="C194" s="10" cm="1">
        <f t="array" ref="C194">_xll.SNL.Clients.Office.Excel.Functions.SPG($A194, "IQ_DILUT_EPS_NORM", C$2)</f>
        <v>0.44800000000000001</v>
      </c>
      <c r="D194" s="10" cm="1">
        <f t="array" ref="D194">_xll.SNL.Clients.Office.Excel.Functions.SPG($A194, "IQ_DILUT_EPS_NORM", D$2)</f>
        <v>0.3</v>
      </c>
      <c r="E194" s="10" cm="1">
        <f t="array" ref="E194">_xll.SNL.Clients.Office.Excel.Functions.SPG($A194, "IQ_DILUT_EPS_NORM", E$2)</f>
        <v>0.48899999999999999</v>
      </c>
      <c r="F194" s="10" cm="1">
        <f t="array" ref="F194">_xll.SNL.Clients.Office.Excel.Functions.SPG($A194, "IQ_DILUT_EPS_NORM", F$2)</f>
        <v>0.45800000000000002</v>
      </c>
      <c r="G194" s="10" cm="1">
        <f t="array" ref="G194">_xll.SNL.Clients.Office.Excel.Functions.SPG($A194, "IQ_DILUT_EPS_NORM", G$2)</f>
        <v>0.44</v>
      </c>
      <c r="H194" s="10" cm="1">
        <f t="array" ref="H194">_xll.SNL.Clients.Office.Excel.Functions.SPG($A194, "IQ_DILUT_EPS_NORM", H$2)</f>
        <v>0.36099999999999999</v>
      </c>
      <c r="I194" s="10" cm="1">
        <f t="array" ref="I194">_xll.SNL.Clients.Office.Excel.Functions.SPG($A194, "IQ_DILUT_EPS_NORM", I$2)</f>
        <v>0.45500000000000002</v>
      </c>
      <c r="J194" s="10" cm="1">
        <f t="array" ref="J194">_xll.SNL.Clients.Office.Excel.Functions.SPG($A194, "IQ_DILUT_EPS_NORM", J$2)</f>
        <v>0.39200000000000002</v>
      </c>
      <c r="K194" s="10" cm="1">
        <f t="array" ref="K194">_xll.SNL.Clients.Office.Excel.Functions.SPG($A194, "IQ_DILUT_EPS_NORM", K$2)</f>
        <v>0.39</v>
      </c>
      <c r="L194" s="10" cm="1">
        <f t="array" ref="L194">_xll.SNL.Clients.Office.Excel.Functions.SPG($A194, "IQ_DILUT_EPS_NORM", L$2)</f>
        <v>0.32400000000000001</v>
      </c>
      <c r="M194" s="10" cm="1">
        <f t="array" ref="M194">_xll.SNL.Clients.Office.Excel.Functions.SPG($A194, "IQ_DILUT_EPS_NORM", M$2)</f>
        <v>0.32800000000000001</v>
      </c>
      <c r="N194" s="10" cm="1">
        <f t="array" ref="N194">_xll.SNL.Clients.Office.Excel.Functions.SPG($A194, "IQ_DILUT_EPS_NORM", N$2)</f>
        <v>0.30299999999999999</v>
      </c>
      <c r="O194" s="10" cm="1">
        <f t="array" ref="O194">_xll.SNL.Clients.Office.Excel.Functions.SPG($A194, "IQ_DILUT_EPS_NORM", O$2)</f>
        <v>0.33100000000000002</v>
      </c>
      <c r="P194" s="10" cm="1">
        <f t="array" ref="P194">_xll.SNL.Clients.Office.Excel.Functions.SPG($A194, "IQ_DILUT_EPS_NORM", P$2)</f>
        <v>0.30499999999999999</v>
      </c>
      <c r="Q194" s="10" cm="1">
        <f t="array" ref="Q194">_xll.SNL.Clients.Office.Excel.Functions.SPG($A194, "IQ_DILUT_EPS_NORM", Q$2)</f>
        <v>0.41899999999999998</v>
      </c>
      <c r="R194" s="10" cm="1">
        <f t="array" ref="R194">_xll.SNL.Clients.Office.Excel.Functions.SPG($A194, "IQ_DILUT_EPS_NORM", R$2)</f>
        <v>0.182</v>
      </c>
      <c r="S194" s="10" cm="1">
        <f t="array" ref="S194">_xll.SNL.Clients.Office.Excel.Functions.SPG($A194, "IQ_DILUT_EPS_NORM", S$2)</f>
        <v>0.13200000000000001</v>
      </c>
      <c r="T194" s="10" cm="1">
        <f t="array" ref="T194">_xll.SNL.Clients.Office.Excel.Functions.SPG($A194, "IQ_DILUT_EPS_NORM", T$2)</f>
        <v>0.18099999999999999</v>
      </c>
      <c r="U194" s="10" cm="1">
        <f t="array" ref="U194">_xll.SNL.Clients.Office.Excel.Functions.SPG($A194, "IQ_DILUT_EPS_NORM", U$2)</f>
        <v>-0.26</v>
      </c>
      <c r="V194" s="10" cm="1">
        <f t="array" ref="V194">_xll.SNL.Clients.Office.Excel.Functions.SPG($A194, "IQ_DILUT_EPS_NORM", V$2)</f>
        <v>0.35699999999999998</v>
      </c>
    </row>
    <row r="195" spans="1:22">
      <c r="A195" s="11" t="s">
        <v>198</v>
      </c>
      <c r="B195" s="10" cm="1">
        <f t="array" ref="B195">_xll.SNL.Clients.Office.Excel.Functions.SPG($A195, "IQ_DILUT_EPS_NORM", B$2)</f>
        <v>1.206</v>
      </c>
      <c r="C195" s="10" cm="1">
        <f t="array" ref="C195">_xll.SNL.Clients.Office.Excel.Functions.SPG($A195, "IQ_DILUT_EPS_NORM", C$2)</f>
        <v>0.751</v>
      </c>
      <c r="D195" s="10" cm="1">
        <f t="array" ref="D195">_xll.SNL.Clients.Office.Excel.Functions.SPG($A195, "IQ_DILUT_EPS_NORM", D$2)</f>
        <v>0.878</v>
      </c>
      <c r="E195" s="10" cm="1">
        <f t="array" ref="E195">_xll.SNL.Clients.Office.Excel.Functions.SPG($A195, "IQ_DILUT_EPS_NORM", E$2)</f>
        <v>0.19500000000000001</v>
      </c>
      <c r="F195" s="10" cm="1">
        <f t="array" ref="F195">_xll.SNL.Clients.Office.Excel.Functions.SPG($A195, "IQ_DILUT_EPS_NORM", F$2)</f>
        <v>0.89900000000000002</v>
      </c>
      <c r="G195" s="10" cm="1">
        <f t="array" ref="G195">_xll.SNL.Clients.Office.Excel.Functions.SPG($A195, "IQ_DILUT_EPS_NORM", G$2)</f>
        <v>0.66500000000000004</v>
      </c>
      <c r="H195" s="10" cm="1">
        <f t="array" ref="H195">_xll.SNL.Clients.Office.Excel.Functions.SPG($A195, "IQ_DILUT_EPS_NORM", H$2)</f>
        <v>0.78300000000000003</v>
      </c>
      <c r="I195" s="10" cm="1">
        <f t="array" ref="I195">_xll.SNL.Clients.Office.Excel.Functions.SPG($A195, "IQ_DILUT_EPS_NORM", I$2)</f>
        <v>0.38100000000000001</v>
      </c>
      <c r="J195" s="10" cm="1">
        <f t="array" ref="J195">_xll.SNL.Clients.Office.Excel.Functions.SPG($A195, "IQ_DILUT_EPS_NORM", J$2)</f>
        <v>0.98799999999999999</v>
      </c>
      <c r="K195" s="10" cm="1">
        <f t="array" ref="K195">_xll.SNL.Clients.Office.Excel.Functions.SPG($A195, "IQ_DILUT_EPS_NORM", K$2)</f>
        <v>0.61</v>
      </c>
      <c r="L195" s="10" cm="1">
        <f t="array" ref="L195">_xll.SNL.Clients.Office.Excel.Functions.SPG($A195, "IQ_DILUT_EPS_NORM", L$2)</f>
        <v>0.65200000000000002</v>
      </c>
      <c r="M195" s="10" cm="1">
        <f t="array" ref="M195">_xll.SNL.Clients.Office.Excel.Functions.SPG($A195, "IQ_DILUT_EPS_NORM", M$2)</f>
        <v>0.09</v>
      </c>
      <c r="N195" s="10" cm="1">
        <f t="array" ref="N195">_xll.SNL.Clients.Office.Excel.Functions.SPG($A195, "IQ_DILUT_EPS_NORM", N$2)</f>
        <v>0.94899999999999995</v>
      </c>
      <c r="O195" s="10" cm="1">
        <f t="array" ref="O195">_xll.SNL.Clients.Office.Excel.Functions.SPG($A195, "IQ_DILUT_EPS_NORM", O$2)</f>
        <v>0.505</v>
      </c>
      <c r="P195" s="10" cm="1">
        <f t="array" ref="P195">_xll.SNL.Clients.Office.Excel.Functions.SPG($A195, "IQ_DILUT_EPS_NORM", P$2)</f>
        <v>0.76500000000000001</v>
      </c>
      <c r="Q195" s="10" cm="1">
        <f t="array" ref="Q195">_xll.SNL.Clients.Office.Excel.Functions.SPG($A195, "IQ_DILUT_EPS_NORM", Q$2)</f>
        <v>9.2999999999999999E-2</v>
      </c>
      <c r="R195" s="10" cm="1">
        <f t="array" ref="R195">_xll.SNL.Clients.Office.Excel.Functions.SPG($A195, "IQ_DILUT_EPS_NORM", R$2)</f>
        <v>0.94399999999999995</v>
      </c>
      <c r="S195" s="10" cm="1">
        <f t="array" ref="S195">_xll.SNL.Clients.Office.Excel.Functions.SPG($A195, "IQ_DILUT_EPS_NORM", S$2)</f>
        <v>0.5</v>
      </c>
      <c r="T195" s="10" cm="1">
        <f t="array" ref="T195">_xll.SNL.Clients.Office.Excel.Functions.SPG($A195, "IQ_DILUT_EPS_NORM", T$2)</f>
        <v>0.72599999999999998</v>
      </c>
      <c r="U195" s="10" cm="1">
        <f t="array" ref="U195">_xll.SNL.Clients.Office.Excel.Functions.SPG($A195, "IQ_DILUT_EPS_NORM", U$2)</f>
        <v>9.5000000000000001E-2</v>
      </c>
      <c r="V195" s="10" cm="1">
        <f t="array" ref="V195">_xll.SNL.Clients.Office.Excel.Functions.SPG($A195, "IQ_DILUT_EPS_NORM", V$2)</f>
        <v>0.68400000000000005</v>
      </c>
    </row>
    <row r="196" spans="1:22">
      <c r="A196" s="11" t="s">
        <v>199</v>
      </c>
      <c r="B196" s="10" cm="1">
        <f t="array" ref="B196">_xll.SNL.Clients.Office.Excel.Functions.SPG($A196, "IQ_DILUT_EPS_NORM", B$2)</f>
        <v>1.206</v>
      </c>
      <c r="C196" s="10" cm="1">
        <f t="array" ref="C196">_xll.SNL.Clients.Office.Excel.Functions.SPG($A196, "IQ_DILUT_EPS_NORM", C$2)</f>
        <v>0.751</v>
      </c>
      <c r="D196" s="10" cm="1">
        <f t="array" ref="D196">_xll.SNL.Clients.Office.Excel.Functions.SPG($A196, "IQ_DILUT_EPS_NORM", D$2)</f>
        <v>0.878</v>
      </c>
      <c r="E196" s="10" cm="1">
        <f t="array" ref="E196">_xll.SNL.Clients.Office.Excel.Functions.SPG($A196, "IQ_DILUT_EPS_NORM", E$2)</f>
        <v>0.19500000000000001</v>
      </c>
      <c r="F196" s="10" cm="1">
        <f t="array" ref="F196">_xll.SNL.Clients.Office.Excel.Functions.SPG($A196, "IQ_DILUT_EPS_NORM", F$2)</f>
        <v>0.89900000000000002</v>
      </c>
      <c r="G196" s="10" cm="1">
        <f t="array" ref="G196">_xll.SNL.Clients.Office.Excel.Functions.SPG($A196, "IQ_DILUT_EPS_NORM", G$2)</f>
        <v>0.66500000000000004</v>
      </c>
      <c r="H196" s="10" cm="1">
        <f t="array" ref="H196">_xll.SNL.Clients.Office.Excel.Functions.SPG($A196, "IQ_DILUT_EPS_NORM", H$2)</f>
        <v>0.78300000000000003</v>
      </c>
      <c r="I196" s="10" cm="1">
        <f t="array" ref="I196">_xll.SNL.Clients.Office.Excel.Functions.SPG($A196, "IQ_DILUT_EPS_NORM", I$2)</f>
        <v>0.38100000000000001</v>
      </c>
      <c r="J196" s="10" cm="1">
        <f t="array" ref="J196">_xll.SNL.Clients.Office.Excel.Functions.SPG($A196, "IQ_DILUT_EPS_NORM", J$2)</f>
        <v>0.98799999999999999</v>
      </c>
      <c r="K196" s="10" cm="1">
        <f t="array" ref="K196">_xll.SNL.Clients.Office.Excel.Functions.SPG($A196, "IQ_DILUT_EPS_NORM", K$2)</f>
        <v>0.61</v>
      </c>
      <c r="L196" s="10" cm="1">
        <f t="array" ref="L196">_xll.SNL.Clients.Office.Excel.Functions.SPG($A196, "IQ_DILUT_EPS_NORM", L$2)</f>
        <v>0.65200000000000002</v>
      </c>
      <c r="M196" s="10" cm="1">
        <f t="array" ref="M196">_xll.SNL.Clients.Office.Excel.Functions.SPG($A196, "IQ_DILUT_EPS_NORM", M$2)</f>
        <v>0.09</v>
      </c>
      <c r="N196" s="10" cm="1">
        <f t="array" ref="N196">_xll.SNL.Clients.Office.Excel.Functions.SPG($A196, "IQ_DILUT_EPS_NORM", N$2)</f>
        <v>0.94899999999999995</v>
      </c>
      <c r="O196" s="10" cm="1">
        <f t="array" ref="O196">_xll.SNL.Clients.Office.Excel.Functions.SPG($A196, "IQ_DILUT_EPS_NORM", O$2)</f>
        <v>0.505</v>
      </c>
      <c r="P196" s="10" cm="1">
        <f t="array" ref="P196">_xll.SNL.Clients.Office.Excel.Functions.SPG($A196, "IQ_DILUT_EPS_NORM", P$2)</f>
        <v>0.76500000000000001</v>
      </c>
      <c r="Q196" s="10" cm="1">
        <f t="array" ref="Q196">_xll.SNL.Clients.Office.Excel.Functions.SPG($A196, "IQ_DILUT_EPS_NORM", Q$2)</f>
        <v>9.2999999999999999E-2</v>
      </c>
      <c r="R196" s="10" cm="1">
        <f t="array" ref="R196">_xll.SNL.Clients.Office.Excel.Functions.SPG($A196, "IQ_DILUT_EPS_NORM", R$2)</f>
        <v>0.94399999999999995</v>
      </c>
      <c r="S196" s="10" cm="1">
        <f t="array" ref="S196">_xll.SNL.Clients.Office.Excel.Functions.SPG($A196, "IQ_DILUT_EPS_NORM", S$2)</f>
        <v>0.5</v>
      </c>
      <c r="T196" s="10" cm="1">
        <f t="array" ref="T196">_xll.SNL.Clients.Office.Excel.Functions.SPG($A196, "IQ_DILUT_EPS_NORM", T$2)</f>
        <v>0.72599999999999998</v>
      </c>
      <c r="U196" s="10" cm="1">
        <f t="array" ref="U196">_xll.SNL.Clients.Office.Excel.Functions.SPG($A196, "IQ_DILUT_EPS_NORM", U$2)</f>
        <v>9.5000000000000001E-2</v>
      </c>
      <c r="V196" s="10" cm="1">
        <f t="array" ref="V196">_xll.SNL.Clients.Office.Excel.Functions.SPG($A196, "IQ_DILUT_EPS_NORM", V$2)</f>
        <v>0.68400000000000005</v>
      </c>
    </row>
    <row r="197" spans="1:22">
      <c r="A197" s="11" t="s">
        <v>200</v>
      </c>
      <c r="B197" s="10" cm="1">
        <f t="array" ref="B197">_xll.SNL.Clients.Office.Excel.Functions.SPG($A197, "IQ_DILUT_EPS_NORM", B$2)</f>
        <v>0.40899999999999997</v>
      </c>
      <c r="C197" s="10" cm="1">
        <f t="array" ref="C197">_xll.SNL.Clients.Office.Excel.Functions.SPG($A197, "IQ_DILUT_EPS_NORM", C$2)</f>
        <v>0.36299999999999999</v>
      </c>
      <c r="D197" s="10" cm="1">
        <f t="array" ref="D197">_xll.SNL.Clients.Office.Excel.Functions.SPG($A197, "IQ_DILUT_EPS_NORM", D$2)</f>
        <v>0.40899999999999997</v>
      </c>
      <c r="E197" s="10" cm="1">
        <f t="array" ref="E197">_xll.SNL.Clients.Office.Excel.Functions.SPG($A197, "IQ_DILUT_EPS_NORM", E$2)</f>
        <v>0.56499999999999995</v>
      </c>
      <c r="F197" s="10" cm="1">
        <f t="array" ref="F197">_xll.SNL.Clients.Office.Excel.Functions.SPG($A197, "IQ_DILUT_EPS_NORM", F$2)</f>
        <v>0.56299999999999994</v>
      </c>
      <c r="G197" s="10" cm="1">
        <f t="array" ref="G197">_xll.SNL.Clients.Office.Excel.Functions.SPG($A197, "IQ_DILUT_EPS_NORM", G$2)</f>
        <v>0.42299999999999999</v>
      </c>
      <c r="H197" s="10" cm="1">
        <f t="array" ref="H197">_xll.SNL.Clients.Office.Excel.Functions.SPG($A197, "IQ_DILUT_EPS_NORM", H$2)</f>
        <v>0.38600000000000001</v>
      </c>
      <c r="I197" s="10" cm="1">
        <f t="array" ref="I197">_xll.SNL.Clients.Office.Excel.Functions.SPG($A197, "IQ_DILUT_EPS_NORM", I$2)</f>
        <v>0.53900000000000003</v>
      </c>
      <c r="J197" s="10" cm="1">
        <f t="array" ref="J197">_xll.SNL.Clients.Office.Excel.Functions.SPG($A197, "IQ_DILUT_EPS_NORM", J$2)</f>
        <v>0.58199999999999996</v>
      </c>
      <c r="K197" s="10" cm="1">
        <f t="array" ref="K197">_xll.SNL.Clients.Office.Excel.Functions.SPG($A197, "IQ_DILUT_EPS_NORM", K$2)</f>
        <v>0.66800000000000004</v>
      </c>
      <c r="L197" s="10" cm="1">
        <f t="array" ref="L197">_xll.SNL.Clients.Office.Excel.Functions.SPG($A197, "IQ_DILUT_EPS_NORM", L$2)</f>
        <v>0.65900000000000003</v>
      </c>
      <c r="M197" s="10" cm="1">
        <f t="array" ref="M197">_xll.SNL.Clients.Office.Excel.Functions.SPG($A197, "IQ_DILUT_EPS_NORM", M$2)</f>
        <v>0.72699999999999998</v>
      </c>
      <c r="N197" s="10" cm="1">
        <f t="array" ref="N197">_xll.SNL.Clients.Office.Excel.Functions.SPG($A197, "IQ_DILUT_EPS_NORM", N$2)</f>
        <v>0.89800000000000002</v>
      </c>
      <c r="O197" s="10" cm="1">
        <f t="array" ref="O197">_xll.SNL.Clients.Office.Excel.Functions.SPG($A197, "IQ_DILUT_EPS_NORM", O$2)</f>
        <v>0.68700000000000006</v>
      </c>
      <c r="P197" s="10" cm="1">
        <f t="array" ref="P197">_xll.SNL.Clients.Office.Excel.Functions.SPG($A197, "IQ_DILUT_EPS_NORM", P$2)</f>
        <v>0.63600000000000001</v>
      </c>
      <c r="Q197" s="10" cm="1">
        <f t="array" ref="Q197">_xll.SNL.Clients.Office.Excel.Functions.SPG($A197, "IQ_DILUT_EPS_NORM", Q$2)</f>
        <v>0.59799999999999998</v>
      </c>
      <c r="R197" s="10" cm="1">
        <f t="array" ref="R197">_xll.SNL.Clients.Office.Excel.Functions.SPG($A197, "IQ_DILUT_EPS_NORM", R$2)</f>
        <v>0.48599999999999999</v>
      </c>
      <c r="S197" s="10" cm="1">
        <f t="array" ref="S197">_xll.SNL.Clients.Office.Excel.Functions.SPG($A197, "IQ_DILUT_EPS_NORM", S$2)</f>
        <v>0.40500000000000003</v>
      </c>
      <c r="T197" s="10" cm="1">
        <f t="array" ref="T197">_xll.SNL.Clients.Office.Excel.Functions.SPG($A197, "IQ_DILUT_EPS_NORM", T$2)</f>
        <v>0.374</v>
      </c>
      <c r="U197" s="10" cm="1">
        <f t="array" ref="U197">_xll.SNL.Clients.Office.Excel.Functions.SPG($A197, "IQ_DILUT_EPS_NORM", U$2)</f>
        <v>0.59</v>
      </c>
      <c r="V197" s="10" cm="1">
        <f t="array" ref="V197">_xll.SNL.Clients.Office.Excel.Functions.SPG($A197, "IQ_DILUT_EPS_NORM", V$2)</f>
        <v>0.53</v>
      </c>
    </row>
    <row r="198" spans="1:22">
      <c r="A198" s="11" t="s">
        <v>201</v>
      </c>
      <c r="B198" s="10" cm="1">
        <f t="array" ref="B198">_xll.SNL.Clients.Office.Excel.Functions.SPG($A198, "IQ_DILUT_EPS_NORM", B$2)</f>
        <v>0.22700000000000001</v>
      </c>
      <c r="C198" s="10" cm="1">
        <f t="array" ref="C198">_xll.SNL.Clients.Office.Excel.Functions.SPG($A198, "IQ_DILUT_EPS_NORM", C$2)</f>
        <v>0.372</v>
      </c>
      <c r="D198" s="10" cm="1">
        <f t="array" ref="D198">_xll.SNL.Clients.Office.Excel.Functions.SPG($A198, "IQ_DILUT_EPS_NORM", D$2)</f>
        <v>0.44800000000000001</v>
      </c>
      <c r="E198" s="10" cm="1">
        <f t="array" ref="E198">_xll.SNL.Clients.Office.Excel.Functions.SPG($A198, "IQ_DILUT_EPS_NORM", E$2)</f>
        <v>0.247</v>
      </c>
      <c r="F198" s="10" cm="1">
        <f t="array" ref="F198">_xll.SNL.Clients.Office.Excel.Functions.SPG($A198, "IQ_DILUT_EPS_NORM", F$2)</f>
        <v>0.32100000000000001</v>
      </c>
      <c r="G198" s="10" cm="1">
        <f t="array" ref="G198">_xll.SNL.Clients.Office.Excel.Functions.SPG($A198, "IQ_DILUT_EPS_NORM", G$2)</f>
        <v>0.27600000000000002</v>
      </c>
      <c r="H198" s="10" cm="1">
        <f t="array" ref="H198">_xll.SNL.Clients.Office.Excel.Functions.SPG($A198, "IQ_DILUT_EPS_NORM", H$2)</f>
        <v>0.34100000000000003</v>
      </c>
      <c r="I198" s="10" cm="1">
        <f t="array" ref="I198">_xll.SNL.Clients.Office.Excel.Functions.SPG($A198, "IQ_DILUT_EPS_NORM", I$2)</f>
        <v>0.40300000000000002</v>
      </c>
      <c r="J198" s="10" cm="1">
        <f t="array" ref="J198">_xll.SNL.Clients.Office.Excel.Functions.SPG($A198, "IQ_DILUT_EPS_NORM", J$2)</f>
        <v>0.45800000000000002</v>
      </c>
      <c r="K198" s="10" cm="1">
        <f t="array" ref="K198">_xll.SNL.Clients.Office.Excel.Functions.SPG($A198, "IQ_DILUT_EPS_NORM", K$2)</f>
        <v>0.26300000000000001</v>
      </c>
      <c r="L198" s="10" cm="1">
        <f t="array" ref="L198">_xll.SNL.Clients.Office.Excel.Functions.SPG($A198, "IQ_DILUT_EPS_NORM", L$2)</f>
        <v>0.55000000000000004</v>
      </c>
      <c r="M198" s="10" cm="1">
        <f t="array" ref="M198">_xll.SNL.Clients.Office.Excel.Functions.SPG($A198, "IQ_DILUT_EPS_NORM", M$2)</f>
        <v>0.90400000000000003</v>
      </c>
      <c r="N198" s="10" cm="1">
        <f t="array" ref="N198">_xll.SNL.Clients.Office.Excel.Functions.SPG($A198, "IQ_DILUT_EPS_NORM", N$2)</f>
        <v>0.77300000000000002</v>
      </c>
      <c r="O198" s="10" cm="1">
        <f t="array" ref="O198">_xll.SNL.Clients.Office.Excel.Functions.SPG($A198, "IQ_DILUT_EPS_NORM", O$2)</f>
        <v>0.747</v>
      </c>
      <c r="P198" s="10" cm="1">
        <f t="array" ref="P198">_xll.SNL.Clients.Office.Excel.Functions.SPG($A198, "IQ_DILUT_EPS_NORM", P$2)</f>
        <v>0.67800000000000005</v>
      </c>
      <c r="Q198" s="10" cm="1">
        <f t="array" ref="Q198">_xll.SNL.Clients.Office.Excel.Functions.SPG($A198, "IQ_DILUT_EPS_NORM", Q$2)</f>
        <v>0.432</v>
      </c>
      <c r="R198" s="10" cm="1">
        <f t="array" ref="R198">_xll.SNL.Clients.Office.Excel.Functions.SPG($A198, "IQ_DILUT_EPS_NORM", R$2)</f>
        <v>0.30199999999999999</v>
      </c>
      <c r="S198" s="10" cm="1">
        <f t="array" ref="S198">_xll.SNL.Clients.Office.Excel.Functions.SPG($A198, "IQ_DILUT_EPS_NORM", S$2)</f>
        <v>0.26700000000000002</v>
      </c>
      <c r="T198" s="10" cm="1">
        <f t="array" ref="T198">_xll.SNL.Clients.Office.Excel.Functions.SPG($A198, "IQ_DILUT_EPS_NORM", T$2)</f>
        <v>0.124</v>
      </c>
      <c r="U198" s="10" cm="1">
        <f t="array" ref="U198">_xll.SNL.Clients.Office.Excel.Functions.SPG($A198, "IQ_DILUT_EPS_NORM", U$2)</f>
        <v>-0.192</v>
      </c>
      <c r="V198" s="10" cm="1">
        <f t="array" ref="V198">_xll.SNL.Clients.Office.Excel.Functions.SPG($A198, "IQ_DILUT_EPS_NORM", V$2)</f>
        <v>7.9000000000000001E-2</v>
      </c>
    </row>
    <row r="199" spans="1:22">
      <c r="A199" s="11" t="s">
        <v>202</v>
      </c>
      <c r="B199" s="10" cm="1">
        <f t="array" ref="B199">_xll.SNL.Clients.Office.Excel.Functions.SPG($A199, "IQ_DILUT_EPS_NORM", B$2)</f>
        <v>1.573</v>
      </c>
      <c r="C199" s="10" cm="1">
        <f t="array" ref="C199">_xll.SNL.Clients.Office.Excel.Functions.SPG($A199, "IQ_DILUT_EPS_NORM", C$2)</f>
        <v>1.1859999999999999</v>
      </c>
      <c r="D199" s="10" cm="1">
        <f t="array" ref="D199">_xll.SNL.Clients.Office.Excel.Functions.SPG($A199, "IQ_DILUT_EPS_NORM", D$2)</f>
        <v>1.0609999999999999</v>
      </c>
      <c r="E199" s="10" cm="1">
        <f t="array" ref="E199">_xll.SNL.Clients.Office.Excel.Functions.SPG($A199, "IQ_DILUT_EPS_NORM", E$2)</f>
        <v>1.2430000000000001</v>
      </c>
      <c r="F199" s="10" cm="1">
        <f t="array" ref="F199">_xll.SNL.Clients.Office.Excel.Functions.SPG($A199, "IQ_DILUT_EPS_NORM", F$2)</f>
        <v>0.91100000000000003</v>
      </c>
      <c r="G199" s="10" cm="1">
        <f t="array" ref="G199">_xll.SNL.Clients.Office.Excel.Functions.SPG($A199, "IQ_DILUT_EPS_NORM", G$2)</f>
        <v>1.0309999999999999</v>
      </c>
      <c r="H199" s="10" cm="1">
        <f t="array" ref="H199">_xll.SNL.Clients.Office.Excel.Functions.SPG($A199, "IQ_DILUT_EPS_NORM", H$2)</f>
        <v>0.72199999999999998</v>
      </c>
      <c r="I199" s="10" cm="1">
        <f t="array" ref="I199">_xll.SNL.Clients.Office.Excel.Functions.SPG($A199, "IQ_DILUT_EPS_NORM", I$2)</f>
        <v>1.073</v>
      </c>
      <c r="J199" s="10" cm="1">
        <f t="array" ref="J199">_xll.SNL.Clients.Office.Excel.Functions.SPG($A199, "IQ_DILUT_EPS_NORM", J$2)</f>
        <v>0.71299999999999997</v>
      </c>
      <c r="K199" s="10" cm="1">
        <f t="array" ref="K199">_xll.SNL.Clients.Office.Excel.Functions.SPG($A199, "IQ_DILUT_EPS_NORM", K$2)</f>
        <v>0.90100000000000002</v>
      </c>
      <c r="L199" s="10" cm="1">
        <f t="array" ref="L199">_xll.SNL.Clients.Office.Excel.Functions.SPG($A199, "IQ_DILUT_EPS_NORM", L$2)</f>
        <v>0.76200000000000001</v>
      </c>
      <c r="M199" s="10" cm="1">
        <f t="array" ref="M199">_xll.SNL.Clients.Office.Excel.Functions.SPG($A199, "IQ_DILUT_EPS_NORM", M$2)</f>
        <v>0.998</v>
      </c>
      <c r="N199" s="10" cm="1">
        <f t="array" ref="N199">_xll.SNL.Clients.Office.Excel.Functions.SPG($A199, "IQ_DILUT_EPS_NORM", N$2)</f>
        <v>0.89100000000000001</v>
      </c>
      <c r="O199" s="10" cm="1">
        <f t="array" ref="O199">_xll.SNL.Clients.Office.Excel.Functions.SPG($A199, "IQ_DILUT_EPS_NORM", O$2)</f>
        <v>1.206</v>
      </c>
      <c r="P199" s="10" cm="1">
        <f t="array" ref="P199">_xll.SNL.Clients.Office.Excel.Functions.SPG($A199, "IQ_DILUT_EPS_NORM", P$2)</f>
        <v>0.81200000000000006</v>
      </c>
      <c r="Q199" s="10" cm="1">
        <f t="array" ref="Q199">_xll.SNL.Clients.Office.Excel.Functions.SPG($A199, "IQ_DILUT_EPS_NORM", Q$2)</f>
        <v>1.272</v>
      </c>
      <c r="R199" s="10" cm="1">
        <f t="array" ref="R199">_xll.SNL.Clients.Office.Excel.Functions.SPG($A199, "IQ_DILUT_EPS_NORM", R$2)</f>
        <v>1.0960000000000001</v>
      </c>
      <c r="S199" s="10" cm="1">
        <f t="array" ref="S199">_xll.SNL.Clients.Office.Excel.Functions.SPG($A199, "IQ_DILUT_EPS_NORM", S$2)</f>
        <v>0.64500000000000002</v>
      </c>
      <c r="T199" s="10" cm="1">
        <f t="array" ref="T199">_xll.SNL.Clients.Office.Excel.Functions.SPG($A199, "IQ_DILUT_EPS_NORM", T$2)</f>
        <v>0.57799999999999996</v>
      </c>
      <c r="U199" s="10" cm="1">
        <f t="array" ref="U199">_xll.SNL.Clients.Office.Excel.Functions.SPG($A199, "IQ_DILUT_EPS_NORM", U$2)</f>
        <v>0.93700000000000006</v>
      </c>
      <c r="V199" s="10" cm="1">
        <f t="array" ref="V199">_xll.SNL.Clients.Office.Excel.Functions.SPG($A199, "IQ_DILUT_EPS_NORM", V$2)</f>
        <v>0.84399999999999997</v>
      </c>
    </row>
    <row r="200" spans="1:22">
      <c r="A200" s="11" t="s">
        <v>203</v>
      </c>
      <c r="B200" s="10" cm="1">
        <f t="array" ref="B200">_xll.SNL.Clients.Office.Excel.Functions.SPG($A200, "IQ_DILUT_EPS_NORM", B$2)</f>
        <v>1.839</v>
      </c>
      <c r="C200" s="10" cm="1">
        <f t="array" ref="C200">_xll.SNL.Clients.Office.Excel.Functions.SPG($A200, "IQ_DILUT_EPS_NORM", C$2)</f>
        <v>2.3919999999999999</v>
      </c>
      <c r="D200" s="10" cm="1">
        <f t="array" ref="D200">_xll.SNL.Clients.Office.Excel.Functions.SPG($A200, "IQ_DILUT_EPS_NORM", D$2)</f>
        <v>2.0619999999999998</v>
      </c>
      <c r="E200" s="10" cm="1">
        <f t="array" ref="E200">_xll.SNL.Clients.Office.Excel.Functions.SPG($A200, "IQ_DILUT_EPS_NORM", E$2)</f>
        <v>2.218</v>
      </c>
      <c r="F200" s="10" cm="1">
        <f t="array" ref="F200">_xll.SNL.Clients.Office.Excel.Functions.SPG($A200, "IQ_DILUT_EPS_NORM", F$2)</f>
        <v>1.802</v>
      </c>
      <c r="G200" s="10" cm="1">
        <f t="array" ref="G200">_xll.SNL.Clients.Office.Excel.Functions.SPG($A200, "IQ_DILUT_EPS_NORM", G$2)</f>
        <v>2.1920000000000002</v>
      </c>
      <c r="H200" s="10" cm="1">
        <f t="array" ref="H200">_xll.SNL.Clients.Office.Excel.Functions.SPG($A200, "IQ_DILUT_EPS_NORM", H$2)</f>
        <v>1.9379999999999999</v>
      </c>
      <c r="I200" s="10" cm="1">
        <f t="array" ref="I200">_xll.SNL.Clients.Office.Excel.Functions.SPG($A200, "IQ_DILUT_EPS_NORM", I$2)</f>
        <v>2.5270000000000001</v>
      </c>
      <c r="J200" s="10" cm="1">
        <f t="array" ref="J200">_xll.SNL.Clients.Office.Excel.Functions.SPG($A200, "IQ_DILUT_EPS_NORM", J$2)</f>
        <v>1.8380000000000001</v>
      </c>
      <c r="K200" s="10" cm="1">
        <f t="array" ref="K200">_xll.SNL.Clients.Office.Excel.Functions.SPG($A200, "IQ_DILUT_EPS_NORM", K$2)</f>
        <v>2.2370000000000001</v>
      </c>
      <c r="L200" s="10" cm="1">
        <f t="array" ref="L200">_xll.SNL.Clients.Office.Excel.Functions.SPG($A200, "IQ_DILUT_EPS_NORM", L$2)</f>
        <v>1.8160000000000001</v>
      </c>
      <c r="M200" s="10" cm="1">
        <f t="array" ref="M200">_xll.SNL.Clients.Office.Excel.Functions.SPG($A200, "IQ_DILUT_EPS_NORM", M$2)</f>
        <v>1.583</v>
      </c>
      <c r="N200" s="10" cm="1">
        <f t="array" ref="N200">_xll.SNL.Clients.Office.Excel.Functions.SPG($A200, "IQ_DILUT_EPS_NORM", N$2)</f>
        <v>1.4790000000000001</v>
      </c>
      <c r="O200" s="10" cm="1">
        <f t="array" ref="O200">_xll.SNL.Clients.Office.Excel.Functions.SPG($A200, "IQ_DILUT_EPS_NORM", O$2)</f>
        <v>1.768</v>
      </c>
      <c r="P200" s="10" cm="1">
        <f t="array" ref="P200">_xll.SNL.Clients.Office.Excel.Functions.SPG($A200, "IQ_DILUT_EPS_NORM", P$2)</f>
        <v>1.51</v>
      </c>
      <c r="Q200" s="10" cm="1">
        <f t="array" ref="Q200">_xll.SNL.Clients.Office.Excel.Functions.SPG($A200, "IQ_DILUT_EPS_NORM", Q$2)</f>
        <v>1.089</v>
      </c>
      <c r="R200" s="10" cm="1">
        <f t="array" ref="R200">_xll.SNL.Clients.Office.Excel.Functions.SPG($A200, "IQ_DILUT_EPS_NORM", R$2)</f>
        <v>0.42199999999999999</v>
      </c>
      <c r="S200" s="10" cm="1">
        <f t="array" ref="S200">_xll.SNL.Clients.Office.Excel.Functions.SPG($A200, "IQ_DILUT_EPS_NORM", S$2)</f>
        <v>0.42499999999999999</v>
      </c>
      <c r="T200" s="10" cm="1">
        <f t="array" ref="T200">_xll.SNL.Clients.Office.Excel.Functions.SPG($A200, "IQ_DILUT_EPS_NORM", T$2)</f>
        <v>0.68300000000000005</v>
      </c>
      <c r="U200" s="10" cm="1">
        <f t="array" ref="U200">_xll.SNL.Clients.Office.Excel.Functions.SPG($A200, "IQ_DILUT_EPS_NORM", U$2)</f>
        <v>0.8</v>
      </c>
      <c r="V200" s="10" cm="1">
        <f t="array" ref="V200">_xll.SNL.Clients.Office.Excel.Functions.SPG($A200, "IQ_DILUT_EPS_NORM", V$2)</f>
        <v>0.314</v>
      </c>
    </row>
    <row r="201" spans="1:22">
      <c r="A201" s="11" t="s">
        <v>204</v>
      </c>
      <c r="B201" s="10" cm="1">
        <f t="array" ref="B201">_xll.SNL.Clients.Office.Excel.Functions.SPG($A201, "IQ_DILUT_EPS_NORM", B$2)</f>
        <v>0.85299999999999998</v>
      </c>
      <c r="C201" s="10" cm="1">
        <f t="array" ref="C201">_xll.SNL.Clients.Office.Excel.Functions.SPG($A201, "IQ_DILUT_EPS_NORM", C$2)</f>
        <v>0.77200000000000002</v>
      </c>
      <c r="D201" s="10" cm="1">
        <f t="array" ref="D201">_xll.SNL.Clients.Office.Excel.Functions.SPG($A201, "IQ_DILUT_EPS_NORM", D$2)</f>
        <v>0.66700000000000004</v>
      </c>
      <c r="E201" s="10" cm="1">
        <f t="array" ref="E201">_xll.SNL.Clients.Office.Excel.Functions.SPG($A201, "IQ_DILUT_EPS_NORM", E$2)</f>
        <v>0.77900000000000003</v>
      </c>
      <c r="F201" s="10" cm="1">
        <f t="array" ref="F201">_xll.SNL.Clients.Office.Excel.Functions.SPG($A201, "IQ_DILUT_EPS_NORM", F$2)</f>
        <v>0.82899999999999996</v>
      </c>
      <c r="G201" s="10" cm="1">
        <f t="array" ref="G201">_xll.SNL.Clients.Office.Excel.Functions.SPG($A201, "IQ_DILUT_EPS_NORM", G$2)</f>
        <v>0.745</v>
      </c>
      <c r="H201" s="10" cm="1">
        <f t="array" ref="H201">_xll.SNL.Clients.Office.Excel.Functions.SPG($A201, "IQ_DILUT_EPS_NORM", H$2)</f>
        <v>0.32200000000000001</v>
      </c>
      <c r="I201" s="10" cm="1">
        <f t="array" ref="I201">_xll.SNL.Clients.Office.Excel.Functions.SPG($A201, "IQ_DILUT_EPS_NORM", I$2)</f>
        <v>0.94699999999999995</v>
      </c>
      <c r="J201" s="10" cm="1">
        <f t="array" ref="J201">_xll.SNL.Clients.Office.Excel.Functions.SPG($A201, "IQ_DILUT_EPS_NORM", J$2)</f>
        <v>0.84299999999999997</v>
      </c>
      <c r="K201" s="10" cm="1">
        <f t="array" ref="K201">_xll.SNL.Clients.Office.Excel.Functions.SPG($A201, "IQ_DILUT_EPS_NORM", K$2)</f>
        <v>0.85099999999999998</v>
      </c>
      <c r="L201" s="10" cm="1">
        <f t="array" ref="L201">_xll.SNL.Clients.Office.Excel.Functions.SPG($A201, "IQ_DILUT_EPS_NORM", L$2)</f>
        <v>0.70499999999999996</v>
      </c>
      <c r="M201" s="10" t="str" cm="1">
        <f t="array" ref="M201">_xll.SNL.Clients.Office.Excel.Functions.SPG($A201, "IQ_DILUT_EPS_NORM", M$2)</f>
        <v>NA</v>
      </c>
      <c r="N201" s="10" t="str" cm="1">
        <f t="array" ref="N201">_xll.SNL.Clients.Office.Excel.Functions.SPG($A201, "IQ_DILUT_EPS_NORM", N$2)</f>
        <v>NA</v>
      </c>
      <c r="O201" s="10" t="str" cm="1">
        <f t="array" ref="O201">_xll.SNL.Clients.Office.Excel.Functions.SPG($A201, "IQ_DILUT_EPS_NORM", O$2)</f>
        <v>NA</v>
      </c>
      <c r="P201" s="10" t="str" cm="1">
        <f t="array" ref="P201">_xll.SNL.Clients.Office.Excel.Functions.SPG($A201, "IQ_DILUT_EPS_NORM", P$2)</f>
        <v>NA</v>
      </c>
      <c r="Q201" s="10" t="str" cm="1">
        <f t="array" ref="Q201">_xll.SNL.Clients.Office.Excel.Functions.SPG($A201, "IQ_DILUT_EPS_NORM", Q$2)</f>
        <v>NA</v>
      </c>
      <c r="R201" s="10" t="str" cm="1">
        <f t="array" ref="R201">_xll.SNL.Clients.Office.Excel.Functions.SPG($A201, "IQ_DILUT_EPS_NORM", R$2)</f>
        <v>NA</v>
      </c>
      <c r="S201" s="10" t="str" cm="1">
        <f t="array" ref="S201">_xll.SNL.Clients.Office.Excel.Functions.SPG($A201, "IQ_DILUT_EPS_NORM", S$2)</f>
        <v>NA</v>
      </c>
      <c r="T201" s="10" t="str" cm="1">
        <f t="array" ref="T201">_xll.SNL.Clients.Office.Excel.Functions.SPG($A201, "IQ_DILUT_EPS_NORM", T$2)</f>
        <v>NA</v>
      </c>
      <c r="U201" s="10" t="str" cm="1">
        <f t="array" ref="U201">_xll.SNL.Clients.Office.Excel.Functions.SPG($A201, "IQ_DILUT_EPS_NORM", U$2)</f>
        <v>NA</v>
      </c>
      <c r="V201" s="10" t="str" cm="1">
        <f t="array" ref="V201">_xll.SNL.Clients.Office.Excel.Functions.SPG($A201, "IQ_DILUT_EPS_NORM", V$2)</f>
        <v>NA</v>
      </c>
    </row>
    <row r="202" spans="1:22">
      <c r="A202" s="11" t="s">
        <v>205</v>
      </c>
      <c r="B202" s="10" cm="1">
        <f t="array" ref="B202">_xll.SNL.Clients.Office.Excel.Functions.SPG($A202, "IQ_DILUT_EPS_NORM", B$2)</f>
        <v>2.4870000000000001</v>
      </c>
      <c r="C202" s="10" cm="1">
        <f t="array" ref="C202">_xll.SNL.Clients.Office.Excel.Functions.SPG($A202, "IQ_DILUT_EPS_NORM", C$2)</f>
        <v>0.188</v>
      </c>
      <c r="D202" s="10" cm="1">
        <f t="array" ref="D202">_xll.SNL.Clients.Office.Excel.Functions.SPG($A202, "IQ_DILUT_EPS_NORM", D$2)</f>
        <v>1.869</v>
      </c>
      <c r="E202" s="10" cm="1">
        <f t="array" ref="E202">_xll.SNL.Clients.Office.Excel.Functions.SPG($A202, "IQ_DILUT_EPS_NORM", E$2)</f>
        <v>3.3000000000000002E-2</v>
      </c>
      <c r="F202" s="10" cm="1">
        <f t="array" ref="F202">_xll.SNL.Clients.Office.Excel.Functions.SPG($A202, "IQ_DILUT_EPS_NORM", F$2)</f>
        <v>0.71699999999999997</v>
      </c>
      <c r="G202" s="10" cm="1">
        <f t="array" ref="G202">_xll.SNL.Clients.Office.Excel.Functions.SPG($A202, "IQ_DILUT_EPS_NORM", G$2)</f>
        <v>-5.0000000000000001E-3</v>
      </c>
      <c r="H202" s="10" cm="1">
        <f t="array" ref="H202">_xll.SNL.Clients.Office.Excel.Functions.SPG($A202, "IQ_DILUT_EPS_NORM", H$2)</f>
        <v>-5.2999999999999999E-2</v>
      </c>
      <c r="I202" s="10" cm="1">
        <f t="array" ref="I202">_xll.SNL.Clients.Office.Excel.Functions.SPG($A202, "IQ_DILUT_EPS_NORM", I$2)</f>
        <v>-0.58099999999999996</v>
      </c>
      <c r="J202" s="10" t="str" cm="1">
        <f t="array" ref="J202">_xll.SNL.Clients.Office.Excel.Functions.SPG($A202, "IQ_DILUT_EPS_NORM", J$2)</f>
        <v>NA</v>
      </c>
      <c r="K202" s="10" t="str" cm="1">
        <f t="array" ref="K202">_xll.SNL.Clients.Office.Excel.Functions.SPG($A202, "IQ_DILUT_EPS_NORM", K$2)</f>
        <v>NA</v>
      </c>
      <c r="L202" s="10" t="str" cm="1">
        <f t="array" ref="L202">_xll.SNL.Clients.Office.Excel.Functions.SPG($A202, "IQ_DILUT_EPS_NORM", L$2)</f>
        <v>NA</v>
      </c>
      <c r="M202" s="10" t="str" cm="1">
        <f t="array" ref="M202">_xll.SNL.Clients.Office.Excel.Functions.SPG($A202, "IQ_DILUT_EPS_NORM", M$2)</f>
        <v>NA</v>
      </c>
      <c r="N202" s="10" t="str" cm="1">
        <f t="array" ref="N202">_xll.SNL.Clients.Office.Excel.Functions.SPG($A202, "IQ_DILUT_EPS_NORM", N$2)</f>
        <v>NA</v>
      </c>
      <c r="O202" s="10" t="str" cm="1">
        <f t="array" ref="O202">_xll.SNL.Clients.Office.Excel.Functions.SPG($A202, "IQ_DILUT_EPS_NORM", O$2)</f>
        <v>NA</v>
      </c>
      <c r="P202" s="10" t="str" cm="1">
        <f t="array" ref="P202">_xll.SNL.Clients.Office.Excel.Functions.SPG($A202, "IQ_DILUT_EPS_NORM", P$2)</f>
        <v>NA</v>
      </c>
      <c r="Q202" s="10" t="str" cm="1">
        <f t="array" ref="Q202">_xll.SNL.Clients.Office.Excel.Functions.SPG($A202, "IQ_DILUT_EPS_NORM", Q$2)</f>
        <v>NA</v>
      </c>
      <c r="R202" s="10" t="str" cm="1">
        <f t="array" ref="R202">_xll.SNL.Clients.Office.Excel.Functions.SPG($A202, "IQ_DILUT_EPS_NORM", R$2)</f>
        <v>NA</v>
      </c>
      <c r="S202" s="10" t="str" cm="1">
        <f t="array" ref="S202">_xll.SNL.Clients.Office.Excel.Functions.SPG($A202, "IQ_DILUT_EPS_NORM", S$2)</f>
        <v>NA</v>
      </c>
      <c r="T202" s="10" t="str" cm="1">
        <f t="array" ref="T202">_xll.SNL.Clients.Office.Excel.Functions.SPG($A202, "IQ_DILUT_EPS_NORM", T$2)</f>
        <v>NA</v>
      </c>
      <c r="U202" s="10" t="str" cm="1">
        <f t="array" ref="U202">_xll.SNL.Clients.Office.Excel.Functions.SPG($A202, "IQ_DILUT_EPS_NORM", U$2)</f>
        <v>NA</v>
      </c>
      <c r="V202" s="10" t="str" cm="1">
        <f t="array" ref="V202">_xll.SNL.Clients.Office.Excel.Functions.SPG($A202, "IQ_DILUT_EPS_NORM", V$2)</f>
        <v>NA</v>
      </c>
    </row>
    <row r="203" spans="1:22">
      <c r="A203" s="11" t="s">
        <v>206</v>
      </c>
      <c r="B203" s="10" cm="1">
        <f t="array" ref="B203">_xll.SNL.Clients.Office.Excel.Functions.SPG($A203, "IQ_DILUT_EPS_NORM", B$2)</f>
        <v>0.28699999999999998</v>
      </c>
      <c r="C203" s="10" cm="1">
        <f t="array" ref="C203">_xll.SNL.Clients.Office.Excel.Functions.SPG($A203, "IQ_DILUT_EPS_NORM", C$2)</f>
        <v>0.27400000000000002</v>
      </c>
      <c r="D203" s="10" cm="1">
        <f t="array" ref="D203">_xll.SNL.Clients.Office.Excel.Functions.SPG($A203, "IQ_DILUT_EPS_NORM", D$2)</f>
        <v>0.27200000000000002</v>
      </c>
      <c r="E203" s="10" cm="1">
        <f t="array" ref="E203">_xll.SNL.Clients.Office.Excel.Functions.SPG($A203, "IQ_DILUT_EPS_NORM", E$2)</f>
        <v>0.122</v>
      </c>
      <c r="F203" s="10" cm="1">
        <f t="array" ref="F203">_xll.SNL.Clients.Office.Excel.Functions.SPG($A203, "IQ_DILUT_EPS_NORM", F$2)</f>
        <v>0.214</v>
      </c>
      <c r="G203" s="10" cm="1">
        <f t="array" ref="G203">_xll.SNL.Clients.Office.Excel.Functions.SPG($A203, "IQ_DILUT_EPS_NORM", G$2)</f>
        <v>0.20799999999999999</v>
      </c>
      <c r="H203" s="10" cm="1">
        <f t="array" ref="H203">_xll.SNL.Clients.Office.Excel.Functions.SPG($A203, "IQ_DILUT_EPS_NORM", H$2)</f>
        <v>0.18</v>
      </c>
      <c r="I203" s="10" cm="1">
        <f t="array" ref="I203">_xll.SNL.Clients.Office.Excel.Functions.SPG($A203, "IQ_DILUT_EPS_NORM", I$2)</f>
        <v>0.218</v>
      </c>
      <c r="J203" s="10" cm="1">
        <f t="array" ref="J203">_xll.SNL.Clients.Office.Excel.Functions.SPG($A203, "IQ_DILUT_EPS_NORM", J$2)</f>
        <v>0.224</v>
      </c>
      <c r="K203" s="10" cm="1">
        <f t="array" ref="K203">_xll.SNL.Clients.Office.Excel.Functions.SPG($A203, "IQ_DILUT_EPS_NORM", K$2)</f>
        <v>0.23899999999999999</v>
      </c>
      <c r="L203" s="10" cm="1">
        <f t="array" ref="L203">_xll.SNL.Clients.Office.Excel.Functions.SPG($A203, "IQ_DILUT_EPS_NORM", L$2)</f>
        <v>0.309</v>
      </c>
      <c r="M203" s="10" cm="1">
        <f t="array" ref="M203">_xll.SNL.Clients.Office.Excel.Functions.SPG($A203, "IQ_DILUT_EPS_NORM", M$2)</f>
        <v>0.29599999999999999</v>
      </c>
      <c r="N203" s="10" cm="1">
        <f t="array" ref="N203">_xll.SNL.Clients.Office.Excel.Functions.SPG($A203, "IQ_DILUT_EPS_NORM", N$2)</f>
        <v>0.27800000000000002</v>
      </c>
      <c r="O203" s="10" cm="1">
        <f t="array" ref="O203">_xll.SNL.Clients.Office.Excel.Functions.SPG($A203, "IQ_DILUT_EPS_NORM", O$2)</f>
        <v>0.27900000000000003</v>
      </c>
      <c r="P203" s="10" cm="1">
        <f t="array" ref="P203">_xll.SNL.Clients.Office.Excel.Functions.SPG($A203, "IQ_DILUT_EPS_NORM", P$2)</f>
        <v>0.26100000000000001</v>
      </c>
      <c r="Q203" s="10" cm="1">
        <f t="array" ref="Q203">_xll.SNL.Clients.Office.Excel.Functions.SPG($A203, "IQ_DILUT_EPS_NORM", Q$2)</f>
        <v>0.26600000000000001</v>
      </c>
      <c r="R203" s="10" cm="1">
        <f t="array" ref="R203">_xll.SNL.Clients.Office.Excel.Functions.SPG($A203, "IQ_DILUT_EPS_NORM", R$2)</f>
        <v>0.219</v>
      </c>
      <c r="S203" s="10" cm="1">
        <f t="array" ref="S203">_xll.SNL.Clients.Office.Excel.Functions.SPG($A203, "IQ_DILUT_EPS_NORM", S$2)</f>
        <v>0.21</v>
      </c>
      <c r="T203" s="10" cm="1">
        <f t="array" ref="T203">_xll.SNL.Clients.Office.Excel.Functions.SPG($A203, "IQ_DILUT_EPS_NORM", T$2)</f>
        <v>0.14199999999999999</v>
      </c>
      <c r="U203" s="10" cm="1">
        <f t="array" ref="U203">_xll.SNL.Clients.Office.Excel.Functions.SPG($A203, "IQ_DILUT_EPS_NORM", U$2)</f>
        <v>0.125</v>
      </c>
      <c r="V203" s="10" cm="1">
        <f t="array" ref="V203">_xll.SNL.Clients.Office.Excel.Functions.SPG($A203, "IQ_DILUT_EPS_NORM", V$2)</f>
        <v>7.4999999999999997E-2</v>
      </c>
    </row>
    <row r="204" spans="1:22">
      <c r="A204" s="11" t="s">
        <v>207</v>
      </c>
      <c r="B204" s="10" cm="1">
        <f t="array" ref="B204">_xll.SNL.Clients.Office.Excel.Functions.SPG($A204, "IQ_DILUT_EPS_NORM", B$2)</f>
        <v>1.522</v>
      </c>
      <c r="C204" s="10" cm="1">
        <f t="array" ref="C204">_xll.SNL.Clients.Office.Excel.Functions.SPG($A204, "IQ_DILUT_EPS_NORM", C$2)</f>
        <v>0.83399999999999996</v>
      </c>
      <c r="D204" s="10" cm="1">
        <f t="array" ref="D204">_xll.SNL.Clients.Office.Excel.Functions.SPG($A204, "IQ_DILUT_EPS_NORM", D$2)</f>
        <v>0.45600000000000002</v>
      </c>
      <c r="E204" s="10" cm="1">
        <f t="array" ref="E204">_xll.SNL.Clients.Office.Excel.Functions.SPG($A204, "IQ_DILUT_EPS_NORM", E$2)</f>
        <v>1.3</v>
      </c>
      <c r="F204" s="10" cm="1">
        <f t="array" ref="F204">_xll.SNL.Clients.Office.Excel.Functions.SPG($A204, "IQ_DILUT_EPS_NORM", F$2)</f>
        <v>0.80200000000000005</v>
      </c>
      <c r="G204" s="10" cm="1">
        <f t="array" ref="G204">_xll.SNL.Clients.Office.Excel.Functions.SPG($A204, "IQ_DILUT_EPS_NORM", G$2)</f>
        <v>0.61099999999999999</v>
      </c>
      <c r="H204" s="10" cm="1">
        <f t="array" ref="H204">_xll.SNL.Clients.Office.Excel.Functions.SPG($A204, "IQ_DILUT_EPS_NORM", H$2)</f>
        <v>0.193</v>
      </c>
      <c r="I204" s="10" cm="1">
        <f t="array" ref="I204">_xll.SNL.Clients.Office.Excel.Functions.SPG($A204, "IQ_DILUT_EPS_NORM", I$2)</f>
        <v>0.82899999999999996</v>
      </c>
      <c r="J204" s="10" cm="1">
        <f t="array" ref="J204">_xll.SNL.Clients.Office.Excel.Functions.SPG($A204, "IQ_DILUT_EPS_NORM", J$2)</f>
        <v>0.66700000000000004</v>
      </c>
      <c r="K204" s="10" cm="1">
        <f t="array" ref="K204">_xll.SNL.Clients.Office.Excel.Functions.SPG($A204, "IQ_DILUT_EPS_NORM", K$2)</f>
        <v>1.9810000000000001</v>
      </c>
      <c r="L204" s="10" cm="1">
        <f t="array" ref="L204">_xll.SNL.Clients.Office.Excel.Functions.SPG($A204, "IQ_DILUT_EPS_NORM", L$2)</f>
        <v>1.3560000000000001</v>
      </c>
      <c r="M204" s="10" cm="1">
        <f t="array" ref="M204">_xll.SNL.Clients.Office.Excel.Functions.SPG($A204, "IQ_DILUT_EPS_NORM", M$2)</f>
        <v>1.7749999999999999</v>
      </c>
      <c r="N204" s="10" cm="1">
        <f t="array" ref="N204">_xll.SNL.Clients.Office.Excel.Functions.SPG($A204, "IQ_DILUT_EPS_NORM", N$2)</f>
        <v>1.591</v>
      </c>
      <c r="O204" s="10" cm="1">
        <f t="array" ref="O204">_xll.SNL.Clients.Office.Excel.Functions.SPG($A204, "IQ_DILUT_EPS_NORM", O$2)</f>
        <v>1.694</v>
      </c>
      <c r="P204" s="10" cm="1">
        <f t="array" ref="P204">_xll.SNL.Clients.Office.Excel.Functions.SPG($A204, "IQ_DILUT_EPS_NORM", P$2)</f>
        <v>1.754</v>
      </c>
      <c r="Q204" s="10" cm="1">
        <f t="array" ref="Q204">_xll.SNL.Clients.Office.Excel.Functions.SPG($A204, "IQ_DILUT_EPS_NORM", Q$2)</f>
        <v>1.6160000000000001</v>
      </c>
      <c r="R204" s="10" cm="1">
        <f t="array" ref="R204">_xll.SNL.Clients.Office.Excel.Functions.SPG($A204, "IQ_DILUT_EPS_NORM", R$2)</f>
        <v>1.44</v>
      </c>
      <c r="S204" s="10" cm="1">
        <f t="array" ref="S204">_xll.SNL.Clients.Office.Excel.Functions.SPG($A204, "IQ_DILUT_EPS_NORM", S$2)</f>
        <v>0.85</v>
      </c>
      <c r="T204" s="10" cm="1">
        <f t="array" ref="T204">_xll.SNL.Clients.Office.Excel.Functions.SPG($A204, "IQ_DILUT_EPS_NORM", T$2)</f>
        <v>0.53900000000000003</v>
      </c>
      <c r="U204" s="10" cm="1">
        <f t="array" ref="U204">_xll.SNL.Clients.Office.Excel.Functions.SPG($A204, "IQ_DILUT_EPS_NORM", U$2)</f>
        <v>0.93600000000000005</v>
      </c>
      <c r="V204" s="10" cm="1">
        <f t="array" ref="V204">_xll.SNL.Clients.Office.Excel.Functions.SPG($A204, "IQ_DILUT_EPS_NORM", V$2)</f>
        <v>0.95599999999999996</v>
      </c>
    </row>
    <row r="205" spans="1:22">
      <c r="A205" s="11" t="s">
        <v>208</v>
      </c>
      <c r="B205" s="10" cm="1">
        <f t="array" ref="B205">_xll.SNL.Clients.Office.Excel.Functions.SPG($A205, "IQ_DILUT_EPS_NORM", B$2)</f>
        <v>3.0880000000000001</v>
      </c>
      <c r="C205" s="10" cm="1">
        <f t="array" ref="C205">_xll.SNL.Clients.Office.Excel.Functions.SPG($A205, "IQ_DILUT_EPS_NORM", C$2)</f>
        <v>2.5059999999999998</v>
      </c>
      <c r="D205" s="10" cm="1">
        <f t="array" ref="D205">_xll.SNL.Clients.Office.Excel.Functions.SPG($A205, "IQ_DILUT_EPS_NORM", D$2)</f>
        <v>2.4529999999999998</v>
      </c>
      <c r="E205" s="10" cm="1">
        <f t="array" ref="E205">_xll.SNL.Clients.Office.Excel.Functions.SPG($A205, "IQ_DILUT_EPS_NORM", E$2)</f>
        <v>2.1840000000000002</v>
      </c>
      <c r="F205" s="10" cm="1">
        <f t="array" ref="F205">_xll.SNL.Clients.Office.Excel.Functions.SPG($A205, "IQ_DILUT_EPS_NORM", F$2)</f>
        <v>2.78</v>
      </c>
      <c r="G205" s="10" cm="1">
        <f t="array" ref="G205">_xll.SNL.Clients.Office.Excel.Functions.SPG($A205, "IQ_DILUT_EPS_NORM", G$2)</f>
        <v>2.254</v>
      </c>
      <c r="H205" s="10" cm="1">
        <f t="array" ref="H205">_xll.SNL.Clients.Office.Excel.Functions.SPG($A205, "IQ_DILUT_EPS_NORM", H$2)</f>
        <v>2.0129999999999999</v>
      </c>
      <c r="I205" s="10" cm="1">
        <f t="array" ref="I205">_xll.SNL.Clients.Office.Excel.Functions.SPG($A205, "IQ_DILUT_EPS_NORM", I$2)</f>
        <v>1.988</v>
      </c>
      <c r="J205" s="10" cm="1">
        <f t="array" ref="J205">_xll.SNL.Clients.Office.Excel.Functions.SPG($A205, "IQ_DILUT_EPS_NORM", J$2)</f>
        <v>2.73</v>
      </c>
      <c r="K205" s="10" cm="1">
        <f t="array" ref="K205">_xll.SNL.Clients.Office.Excel.Functions.SPG($A205, "IQ_DILUT_EPS_NORM", K$2)</f>
        <v>2.3809999999999998</v>
      </c>
      <c r="L205" s="10" cm="1">
        <f t="array" ref="L205">_xll.SNL.Clients.Office.Excel.Functions.SPG($A205, "IQ_DILUT_EPS_NORM", L$2)</f>
        <v>2.0680000000000001</v>
      </c>
      <c r="M205" s="10" cm="1">
        <f t="array" ref="M205">_xll.SNL.Clients.Office.Excel.Functions.SPG($A205, "IQ_DILUT_EPS_NORM", M$2)</f>
        <v>1.8959999999999999</v>
      </c>
      <c r="N205" s="10" cm="1">
        <f t="array" ref="N205">_xll.SNL.Clients.Office.Excel.Functions.SPG($A205, "IQ_DILUT_EPS_NORM", N$2)</f>
        <v>2.5209999999999999</v>
      </c>
      <c r="O205" s="10" cm="1">
        <f t="array" ref="O205">_xll.SNL.Clients.Office.Excel.Functions.SPG($A205, "IQ_DILUT_EPS_NORM", O$2)</f>
        <v>2.262</v>
      </c>
      <c r="P205" s="10" cm="1">
        <f t="array" ref="P205">_xll.SNL.Clients.Office.Excel.Functions.SPG($A205, "IQ_DILUT_EPS_NORM", P$2)</f>
        <v>1.9510000000000001</v>
      </c>
      <c r="Q205" s="10" cm="1">
        <f t="array" ref="Q205">_xll.SNL.Clients.Office.Excel.Functions.SPG($A205, "IQ_DILUT_EPS_NORM", Q$2)</f>
        <v>1.8520000000000001</v>
      </c>
      <c r="R205" s="10" cm="1">
        <f t="array" ref="R205">_xll.SNL.Clients.Office.Excel.Functions.SPG($A205, "IQ_DILUT_EPS_NORM", R$2)</f>
        <v>2.58</v>
      </c>
      <c r="S205" s="10" cm="1">
        <f t="array" ref="S205">_xll.SNL.Clients.Office.Excel.Functions.SPG($A205, "IQ_DILUT_EPS_NORM", S$2)</f>
        <v>2.1280000000000001</v>
      </c>
      <c r="T205" s="10" cm="1">
        <f t="array" ref="T205">_xll.SNL.Clients.Office.Excel.Functions.SPG($A205, "IQ_DILUT_EPS_NORM", T$2)</f>
        <v>1.5840000000000001</v>
      </c>
      <c r="U205" s="10" cm="1">
        <f t="array" ref="U205">_xll.SNL.Clients.Office.Excel.Functions.SPG($A205, "IQ_DILUT_EPS_NORM", U$2)</f>
        <v>1.8280000000000001</v>
      </c>
      <c r="V205" s="10" cm="1">
        <f t="array" ref="V205">_xll.SNL.Clients.Office.Excel.Functions.SPG($A205, "IQ_DILUT_EPS_NORM", V$2)</f>
        <v>2.6080000000000001</v>
      </c>
    </row>
    <row r="206" spans="1:22">
      <c r="A206" s="11" t="s">
        <v>209</v>
      </c>
      <c r="B206" s="10" cm="1">
        <f t="array" ref="B206">_xll.SNL.Clients.Office.Excel.Functions.SPG($A206, "IQ_DILUT_EPS_NORM", B$2)</f>
        <v>1.401</v>
      </c>
      <c r="C206" s="10" cm="1">
        <f t="array" ref="C206">_xll.SNL.Clients.Office.Excel.Functions.SPG($A206, "IQ_DILUT_EPS_NORM", C$2)</f>
        <v>1.085</v>
      </c>
      <c r="D206" s="10" cm="1">
        <f t="array" ref="D206">_xll.SNL.Clients.Office.Excel.Functions.SPG($A206, "IQ_DILUT_EPS_NORM", D$2)</f>
        <v>1.135</v>
      </c>
      <c r="E206" s="10" cm="1">
        <f t="array" ref="E206">_xll.SNL.Clients.Office.Excel.Functions.SPG($A206, "IQ_DILUT_EPS_NORM", E$2)</f>
        <v>0.94499999999999995</v>
      </c>
      <c r="F206" s="10" cm="1">
        <f t="array" ref="F206">_xll.SNL.Clients.Office.Excel.Functions.SPG($A206, "IQ_DILUT_EPS_NORM", F$2)</f>
        <v>1.1120000000000001</v>
      </c>
      <c r="G206" s="10" cm="1">
        <f t="array" ref="G206">_xll.SNL.Clients.Office.Excel.Functions.SPG($A206, "IQ_DILUT_EPS_NORM", G$2)</f>
        <v>0.94299999999999995</v>
      </c>
      <c r="H206" s="10" cm="1">
        <f t="array" ref="H206">_xll.SNL.Clients.Office.Excel.Functions.SPG($A206, "IQ_DILUT_EPS_NORM", H$2)</f>
        <v>0.77</v>
      </c>
      <c r="I206" s="10" cm="1">
        <f t="array" ref="I206">_xll.SNL.Clients.Office.Excel.Functions.SPG($A206, "IQ_DILUT_EPS_NORM", I$2)</f>
        <v>0.72399999999999998</v>
      </c>
      <c r="J206" s="10" cm="1">
        <f t="array" ref="J206">_xll.SNL.Clients.Office.Excel.Functions.SPG($A206, "IQ_DILUT_EPS_NORM", J$2)</f>
        <v>0.59</v>
      </c>
      <c r="K206" s="10" cm="1">
        <f t="array" ref="K206">_xll.SNL.Clients.Office.Excel.Functions.SPG($A206, "IQ_DILUT_EPS_NORM", K$2)</f>
        <v>7.0000000000000007E-2</v>
      </c>
      <c r="L206" s="10" cm="1">
        <f t="array" ref="L206">_xll.SNL.Clients.Office.Excel.Functions.SPG($A206, "IQ_DILUT_EPS_NORM", L$2)</f>
        <v>1.298</v>
      </c>
      <c r="M206" s="10" cm="1">
        <f t="array" ref="M206">_xll.SNL.Clients.Office.Excel.Functions.SPG($A206, "IQ_DILUT_EPS_NORM", M$2)</f>
        <v>-1.7999999999999999E-2</v>
      </c>
      <c r="N206" s="10" cm="1">
        <f t="array" ref="N206">_xll.SNL.Clients.Office.Excel.Functions.SPG($A206, "IQ_DILUT_EPS_NORM", N$2)</f>
        <v>1.276</v>
      </c>
      <c r="O206" s="10" cm="1">
        <f t="array" ref="O206">_xll.SNL.Clients.Office.Excel.Functions.SPG($A206, "IQ_DILUT_EPS_NORM", O$2)</f>
        <v>0.14000000000000001</v>
      </c>
      <c r="P206" s="10" cm="1">
        <f t="array" ref="P206">_xll.SNL.Clients.Office.Excel.Functions.SPG($A206, "IQ_DILUT_EPS_NORM", P$2)</f>
        <v>-8.5999999999999993E-2</v>
      </c>
      <c r="Q206" s="10" cm="1">
        <f t="array" ref="Q206">_xll.SNL.Clients.Office.Excel.Functions.SPG($A206, "IQ_DILUT_EPS_NORM", Q$2)</f>
        <v>-9.9000000000000005E-2</v>
      </c>
      <c r="R206" s="10" cm="1">
        <f t="array" ref="R206">_xll.SNL.Clients.Office.Excel.Functions.SPG($A206, "IQ_DILUT_EPS_NORM", R$2)</f>
        <v>0.57799999999999996</v>
      </c>
      <c r="S206" s="10" cm="1">
        <f t="array" ref="S206">_xll.SNL.Clients.Office.Excel.Functions.SPG($A206, "IQ_DILUT_EPS_NORM", S$2)</f>
        <v>-0.374</v>
      </c>
      <c r="T206" s="10" cm="1">
        <f t="array" ref="T206">_xll.SNL.Clients.Office.Excel.Functions.SPG($A206, "IQ_DILUT_EPS_NORM", T$2)</f>
        <v>-0.90900000000000003</v>
      </c>
      <c r="U206" s="10" cm="1">
        <f t="array" ref="U206">_xll.SNL.Clients.Office.Excel.Functions.SPG($A206, "IQ_DILUT_EPS_NORM", U$2)</f>
        <v>-0.104</v>
      </c>
      <c r="V206" s="10" cm="1">
        <f t="array" ref="V206">_xll.SNL.Clients.Office.Excel.Functions.SPG($A206, "IQ_DILUT_EPS_NORM", V$2)</f>
        <v>0.59799999999999998</v>
      </c>
    </row>
    <row r="207" spans="1:22">
      <c r="A207" s="11" t="s">
        <v>210</v>
      </c>
      <c r="B207" s="10" cm="1">
        <f t="array" ref="B207">_xll.SNL.Clients.Office.Excel.Functions.SPG($A207, "IQ_DILUT_EPS_NORM", B$2)</f>
        <v>1.1020000000000001</v>
      </c>
      <c r="C207" s="10" cm="1">
        <f t="array" ref="C207">_xll.SNL.Clients.Office.Excel.Functions.SPG($A207, "IQ_DILUT_EPS_NORM", C$2)</f>
        <v>0.81799999999999995</v>
      </c>
      <c r="D207" s="10" cm="1">
        <f t="array" ref="D207">_xll.SNL.Clients.Office.Excel.Functions.SPG($A207, "IQ_DILUT_EPS_NORM", D$2)</f>
        <v>0.88100000000000001</v>
      </c>
      <c r="E207" s="10" cm="1">
        <f t="array" ref="E207">_xll.SNL.Clients.Office.Excel.Functions.SPG($A207, "IQ_DILUT_EPS_NORM", E$2)</f>
        <v>0.89700000000000002</v>
      </c>
      <c r="F207" s="10" cm="1">
        <f t="array" ref="F207">_xll.SNL.Clients.Office.Excel.Functions.SPG($A207, "IQ_DILUT_EPS_NORM", F$2)</f>
        <v>0.92100000000000004</v>
      </c>
      <c r="G207" s="10" cm="1">
        <f t="array" ref="G207">_xll.SNL.Clients.Office.Excel.Functions.SPG($A207, "IQ_DILUT_EPS_NORM", G$2)</f>
        <v>0.90200000000000002</v>
      </c>
      <c r="H207" s="10" cm="1">
        <f t="array" ref="H207">_xll.SNL.Clients.Office.Excel.Functions.SPG($A207, "IQ_DILUT_EPS_NORM", H$2)</f>
        <v>0.83699999999999997</v>
      </c>
      <c r="I207" s="10" cm="1">
        <f t="array" ref="I207">_xll.SNL.Clients.Office.Excel.Functions.SPG($A207, "IQ_DILUT_EPS_NORM", I$2)</f>
        <v>0.67600000000000005</v>
      </c>
      <c r="J207" s="10" cm="1">
        <f t="array" ref="J207">_xll.SNL.Clients.Office.Excel.Functions.SPG($A207, "IQ_DILUT_EPS_NORM", J$2)</f>
        <v>0.79500000000000004</v>
      </c>
      <c r="K207" s="10" cm="1">
        <f t="array" ref="K207">_xll.SNL.Clients.Office.Excel.Functions.SPG($A207, "IQ_DILUT_EPS_NORM", K$2)</f>
        <v>0.624</v>
      </c>
      <c r="L207" s="10" cm="1">
        <f t="array" ref="L207">_xll.SNL.Clients.Office.Excel.Functions.SPG($A207, "IQ_DILUT_EPS_NORM", L$2)</f>
        <v>0.94699999999999995</v>
      </c>
      <c r="M207" s="10" cm="1">
        <f t="array" ref="M207">_xll.SNL.Clients.Office.Excel.Functions.SPG($A207, "IQ_DILUT_EPS_NORM", M$2)</f>
        <v>0.63200000000000001</v>
      </c>
      <c r="N207" s="10" cm="1">
        <f t="array" ref="N207">_xll.SNL.Clients.Office.Excel.Functions.SPG($A207, "IQ_DILUT_EPS_NORM", N$2)</f>
        <v>0.76700000000000002</v>
      </c>
      <c r="O207" s="10" cm="1">
        <f t="array" ref="O207">_xll.SNL.Clients.Office.Excel.Functions.SPG($A207, "IQ_DILUT_EPS_NORM", O$2)</f>
        <v>0.79800000000000004</v>
      </c>
      <c r="P207" s="10" cm="1">
        <f t="array" ref="P207">_xll.SNL.Clients.Office.Excel.Functions.SPG($A207, "IQ_DILUT_EPS_NORM", P$2)</f>
        <v>0.75600000000000001</v>
      </c>
      <c r="Q207" s="10" cm="1">
        <f t="array" ref="Q207">_xll.SNL.Clients.Office.Excel.Functions.SPG($A207, "IQ_DILUT_EPS_NORM", Q$2)</f>
        <v>0.77100000000000002</v>
      </c>
      <c r="R207" s="10" cm="1">
        <f t="array" ref="R207">_xll.SNL.Clients.Office.Excel.Functions.SPG($A207, "IQ_DILUT_EPS_NORM", R$2)</f>
        <v>0.88200000000000001</v>
      </c>
      <c r="S207" s="10" cm="1">
        <f t="array" ref="S207">_xll.SNL.Clients.Office.Excel.Functions.SPG($A207, "IQ_DILUT_EPS_NORM", S$2)</f>
        <v>0.81299999999999994</v>
      </c>
      <c r="T207" s="10" cm="1">
        <f t="array" ref="T207">_xll.SNL.Clients.Office.Excel.Functions.SPG($A207, "IQ_DILUT_EPS_NORM", T$2)</f>
        <v>0.78900000000000003</v>
      </c>
      <c r="U207" s="10" cm="1">
        <f t="array" ref="U207">_xll.SNL.Clients.Office.Excel.Functions.SPG($A207, "IQ_DILUT_EPS_NORM", U$2)</f>
        <v>0.59099999999999997</v>
      </c>
      <c r="V207" s="10" cm="1">
        <f t="array" ref="V207">_xll.SNL.Clients.Office.Excel.Functions.SPG($A207, "IQ_DILUT_EPS_NORM", V$2)</f>
        <v>0.75700000000000001</v>
      </c>
    </row>
    <row r="208" spans="1:22">
      <c r="A208" s="11" t="s">
        <v>211</v>
      </c>
      <c r="B208" s="10" cm="1">
        <f t="array" ref="B208">_xll.SNL.Clients.Office.Excel.Functions.SPG($A208, "IQ_DILUT_EPS_NORM", B$2)</f>
        <v>2.1520000000000001</v>
      </c>
      <c r="C208" s="10" cm="1">
        <f t="array" ref="C208">_xll.SNL.Clients.Office.Excel.Functions.SPG($A208, "IQ_DILUT_EPS_NORM", C$2)</f>
        <v>2.089</v>
      </c>
      <c r="D208" s="10" cm="1">
        <f t="array" ref="D208">_xll.SNL.Clients.Office.Excel.Functions.SPG($A208, "IQ_DILUT_EPS_NORM", D$2)</f>
        <v>2.0209999999999999</v>
      </c>
      <c r="E208" s="10" cm="1">
        <f t="array" ref="E208">_xll.SNL.Clients.Office.Excel.Functions.SPG($A208, "IQ_DILUT_EPS_NORM", E$2)</f>
        <v>0.66300000000000003</v>
      </c>
      <c r="F208" s="10" cm="1">
        <f t="array" ref="F208">_xll.SNL.Clients.Office.Excel.Functions.SPG($A208, "IQ_DILUT_EPS_NORM", F$2)</f>
        <v>1.6220000000000001</v>
      </c>
      <c r="G208" s="10" cm="1">
        <f t="array" ref="G208">_xll.SNL.Clients.Office.Excel.Functions.SPG($A208, "IQ_DILUT_EPS_NORM", G$2)</f>
        <v>1.405</v>
      </c>
      <c r="H208" s="10" cm="1">
        <f t="array" ref="H208">_xll.SNL.Clients.Office.Excel.Functions.SPG($A208, "IQ_DILUT_EPS_NORM", H$2)</f>
        <v>1.272</v>
      </c>
      <c r="I208" s="10" cm="1">
        <f t="array" ref="I208">_xll.SNL.Clients.Office.Excel.Functions.SPG($A208, "IQ_DILUT_EPS_NORM", I$2)</f>
        <v>1.171</v>
      </c>
      <c r="J208" s="10" cm="1">
        <f t="array" ref="J208">_xll.SNL.Clients.Office.Excel.Functions.SPG($A208, "IQ_DILUT_EPS_NORM", J$2)</f>
        <v>1.794</v>
      </c>
      <c r="K208" s="10" cm="1">
        <f t="array" ref="K208">_xll.SNL.Clients.Office.Excel.Functions.SPG($A208, "IQ_DILUT_EPS_NORM", K$2)</f>
        <v>1.0289999999999999</v>
      </c>
      <c r="L208" s="10" cm="1">
        <f t="array" ref="L208">_xll.SNL.Clients.Office.Excel.Functions.SPG($A208, "IQ_DILUT_EPS_NORM", L$2)</f>
        <v>1.2709999999999999</v>
      </c>
      <c r="M208" s="10" cm="1">
        <f t="array" ref="M208">_xll.SNL.Clients.Office.Excel.Functions.SPG($A208, "IQ_DILUT_EPS_NORM", M$2)</f>
        <v>0.69799999999999995</v>
      </c>
      <c r="N208" s="10" cm="1">
        <f t="array" ref="N208">_xll.SNL.Clients.Office.Excel.Functions.SPG($A208, "IQ_DILUT_EPS_NORM", N$2)</f>
        <v>1.1040000000000001</v>
      </c>
      <c r="O208" s="10" cm="1">
        <f t="array" ref="O208">_xll.SNL.Clients.Office.Excel.Functions.SPG($A208, "IQ_DILUT_EPS_NORM", O$2)</f>
        <v>1.57</v>
      </c>
      <c r="P208" s="10" cm="1">
        <f t="array" ref="P208">_xll.SNL.Clients.Office.Excel.Functions.SPG($A208, "IQ_DILUT_EPS_NORM", P$2)</f>
        <v>1.7050000000000001</v>
      </c>
      <c r="Q208" s="10" cm="1">
        <f t="array" ref="Q208">_xll.SNL.Clients.Office.Excel.Functions.SPG($A208, "IQ_DILUT_EPS_NORM", Q$2)</f>
        <v>1.254</v>
      </c>
      <c r="R208" s="10" cm="1">
        <f t="array" ref="R208">_xll.SNL.Clients.Office.Excel.Functions.SPG($A208, "IQ_DILUT_EPS_NORM", R$2)</f>
        <v>2.149</v>
      </c>
      <c r="S208" s="10" cm="1">
        <f t="array" ref="S208">_xll.SNL.Clients.Office.Excel.Functions.SPG($A208, "IQ_DILUT_EPS_NORM", S$2)</f>
        <v>-0.42399999999999999</v>
      </c>
      <c r="T208" s="10" cm="1">
        <f t="array" ref="T208">_xll.SNL.Clients.Office.Excel.Functions.SPG($A208, "IQ_DILUT_EPS_NORM", T$2)</f>
        <v>0.67800000000000005</v>
      </c>
      <c r="U208" s="10" cm="1">
        <f t="array" ref="U208">_xll.SNL.Clients.Office.Excel.Functions.SPG($A208, "IQ_DILUT_EPS_NORM", U$2)</f>
        <v>-1.4999999999999999E-2</v>
      </c>
      <c r="V208" s="10" cm="1">
        <f t="array" ref="V208">_xll.SNL.Clients.Office.Excel.Functions.SPG($A208, "IQ_DILUT_EPS_NORM", V$2)</f>
        <v>1.3839999999999999</v>
      </c>
    </row>
    <row r="209" spans="1:22">
      <c r="A209" s="11" t="s">
        <v>212</v>
      </c>
      <c r="B209" s="10" cm="1">
        <f t="array" ref="B209">_xll.SNL.Clients.Office.Excel.Functions.SPG($A209, "IQ_DILUT_EPS_NORM", B$2)</f>
        <v>1.516</v>
      </c>
      <c r="C209" s="10" cm="1">
        <f t="array" ref="C209">_xll.SNL.Clients.Office.Excel.Functions.SPG($A209, "IQ_DILUT_EPS_NORM", C$2)</f>
        <v>1.859</v>
      </c>
      <c r="D209" s="10" cm="1">
        <f t="array" ref="D209">_xll.SNL.Clients.Office.Excel.Functions.SPG($A209, "IQ_DILUT_EPS_NORM", D$2)</f>
        <v>1.821</v>
      </c>
      <c r="E209" s="10" cm="1">
        <f t="array" ref="E209">_xll.SNL.Clients.Office.Excel.Functions.SPG($A209, "IQ_DILUT_EPS_NORM", E$2)</f>
        <v>1.865</v>
      </c>
      <c r="F209" s="10" cm="1">
        <f t="array" ref="F209">_xll.SNL.Clients.Office.Excel.Functions.SPG($A209, "IQ_DILUT_EPS_NORM", F$2)</f>
        <v>2.0619999999999998</v>
      </c>
      <c r="G209" s="10" cm="1">
        <f t="array" ref="G209">_xll.SNL.Clients.Office.Excel.Functions.SPG($A209, "IQ_DILUT_EPS_NORM", G$2)</f>
        <v>2.0089999999999999</v>
      </c>
      <c r="H209" s="10" cm="1">
        <f t="array" ref="H209">_xll.SNL.Clients.Office.Excel.Functions.SPG($A209, "IQ_DILUT_EPS_NORM", H$2)</f>
        <v>1.7829999999999999</v>
      </c>
      <c r="I209" s="10" cm="1">
        <f t="array" ref="I209">_xll.SNL.Clients.Office.Excel.Functions.SPG($A209, "IQ_DILUT_EPS_NORM", I$2)</f>
        <v>1.361</v>
      </c>
      <c r="J209" s="10" cm="1">
        <f t="array" ref="J209">_xll.SNL.Clients.Office.Excel.Functions.SPG($A209, "IQ_DILUT_EPS_NORM", J$2)</f>
        <v>1.853</v>
      </c>
      <c r="K209" s="10" cm="1">
        <f t="array" ref="K209">_xll.SNL.Clients.Office.Excel.Functions.SPG($A209, "IQ_DILUT_EPS_NORM", K$2)</f>
        <v>2.1549999999999998</v>
      </c>
      <c r="L209" s="10" cm="1">
        <f t="array" ref="L209">_xll.SNL.Clients.Office.Excel.Functions.SPG($A209, "IQ_DILUT_EPS_NORM", L$2)</f>
        <v>1.5389999999999999</v>
      </c>
      <c r="M209" s="10" cm="1">
        <f t="array" ref="M209">_xll.SNL.Clients.Office.Excel.Functions.SPG($A209, "IQ_DILUT_EPS_NORM", M$2)</f>
        <v>1.788</v>
      </c>
      <c r="N209" s="10" cm="1">
        <f t="array" ref="N209">_xll.SNL.Clients.Office.Excel.Functions.SPG($A209, "IQ_DILUT_EPS_NORM", N$2)</f>
        <v>1.3009999999999999</v>
      </c>
      <c r="O209" s="10" cm="1">
        <f t="array" ref="O209">_xll.SNL.Clients.Office.Excel.Functions.SPG($A209, "IQ_DILUT_EPS_NORM", O$2)</f>
        <v>1.496</v>
      </c>
      <c r="P209" s="10" cm="1">
        <f t="array" ref="P209">_xll.SNL.Clients.Office.Excel.Functions.SPG($A209, "IQ_DILUT_EPS_NORM", P$2)</f>
        <v>1.23</v>
      </c>
      <c r="Q209" s="10" cm="1">
        <f t="array" ref="Q209">_xll.SNL.Clients.Office.Excel.Functions.SPG($A209, "IQ_DILUT_EPS_NORM", Q$2)</f>
        <v>0.97099999999999997</v>
      </c>
      <c r="R209" s="10" cm="1">
        <f t="array" ref="R209">_xll.SNL.Clients.Office.Excel.Functions.SPG($A209, "IQ_DILUT_EPS_NORM", R$2)</f>
        <v>1.329</v>
      </c>
      <c r="S209" s="10" cm="1">
        <f t="array" ref="S209">_xll.SNL.Clients.Office.Excel.Functions.SPG($A209, "IQ_DILUT_EPS_NORM", S$2)</f>
        <v>0.98</v>
      </c>
      <c r="T209" s="10" cm="1">
        <f t="array" ref="T209">_xll.SNL.Clients.Office.Excel.Functions.SPG($A209, "IQ_DILUT_EPS_NORM", T$2)</f>
        <v>0.64900000000000002</v>
      </c>
      <c r="U209" s="10" cm="1">
        <f t="array" ref="U209">_xll.SNL.Clients.Office.Excel.Functions.SPG($A209, "IQ_DILUT_EPS_NORM", U$2)</f>
        <v>1.177</v>
      </c>
      <c r="V209" s="10" cm="1">
        <f t="array" ref="V209">_xll.SNL.Clients.Office.Excel.Functions.SPG($A209, "IQ_DILUT_EPS_NORM", V$2)</f>
        <v>1.081</v>
      </c>
    </row>
    <row r="210" spans="1:22">
      <c r="A210" s="11" t="s">
        <v>213</v>
      </c>
      <c r="B210" s="10" cm="1">
        <f t="array" ref="B210">_xll.SNL.Clients.Office.Excel.Functions.SPG($A210, "IQ_DILUT_EPS_NORM", B$2)</f>
        <v>1.4830000000000001</v>
      </c>
      <c r="C210" s="10" cm="1">
        <f t="array" ref="C210">_xll.SNL.Clients.Office.Excel.Functions.SPG($A210, "IQ_DILUT_EPS_NORM", C$2)</f>
        <v>1.246</v>
      </c>
      <c r="D210" s="10" cm="1">
        <f t="array" ref="D210">_xll.SNL.Clients.Office.Excel.Functions.SPG($A210, "IQ_DILUT_EPS_NORM", D$2)</f>
        <v>1.079</v>
      </c>
      <c r="E210" s="10" cm="1">
        <f t="array" ref="E210">_xll.SNL.Clients.Office.Excel.Functions.SPG($A210, "IQ_DILUT_EPS_NORM", E$2)</f>
        <v>1.431</v>
      </c>
      <c r="F210" s="10" cm="1">
        <f t="array" ref="F210">_xll.SNL.Clients.Office.Excel.Functions.SPG($A210, "IQ_DILUT_EPS_NORM", F$2)</f>
        <v>1.2889999999999999</v>
      </c>
      <c r="G210" s="10" cm="1">
        <f t="array" ref="G210">_xll.SNL.Clients.Office.Excel.Functions.SPG($A210, "IQ_DILUT_EPS_NORM", G$2)</f>
        <v>0.88100000000000001</v>
      </c>
      <c r="H210" s="10" cm="1">
        <f t="array" ref="H210">_xll.SNL.Clients.Office.Excel.Functions.SPG($A210, "IQ_DILUT_EPS_NORM", H$2)</f>
        <v>1.0289999999999999</v>
      </c>
      <c r="I210" s="10" cm="1">
        <f t="array" ref="I210">_xll.SNL.Clients.Office.Excel.Functions.SPG($A210, "IQ_DILUT_EPS_NORM", I$2)</f>
        <v>1.0980000000000001</v>
      </c>
      <c r="J210" s="10" cm="1">
        <f t="array" ref="J210">_xll.SNL.Clients.Office.Excel.Functions.SPG($A210, "IQ_DILUT_EPS_NORM", J$2)</f>
        <v>1.542</v>
      </c>
      <c r="K210" s="10" cm="1">
        <f t="array" ref="K210">_xll.SNL.Clients.Office.Excel.Functions.SPG($A210, "IQ_DILUT_EPS_NORM", K$2)</f>
        <v>1.0669999999999999</v>
      </c>
      <c r="L210" s="10" cm="1">
        <f t="array" ref="L210">_xll.SNL.Clients.Office.Excel.Functions.SPG($A210, "IQ_DILUT_EPS_NORM", L$2)</f>
        <v>1.3240000000000001</v>
      </c>
      <c r="M210" s="10" cm="1">
        <f t="array" ref="M210">_xll.SNL.Clients.Office.Excel.Functions.SPG($A210, "IQ_DILUT_EPS_NORM", M$2)</f>
        <v>1.3029999999999999</v>
      </c>
      <c r="N210" s="10" cm="1">
        <f t="array" ref="N210">_xll.SNL.Clients.Office.Excel.Functions.SPG($A210, "IQ_DILUT_EPS_NORM", N$2)</f>
        <v>1.7230000000000001</v>
      </c>
      <c r="O210" s="10" cm="1">
        <f t="array" ref="O210">_xll.SNL.Clients.Office.Excel.Functions.SPG($A210, "IQ_DILUT_EPS_NORM", O$2)</f>
        <v>1.06</v>
      </c>
      <c r="P210" s="10" cm="1">
        <f t="array" ref="P210">_xll.SNL.Clients.Office.Excel.Functions.SPG($A210, "IQ_DILUT_EPS_NORM", P$2)</f>
        <v>1.331</v>
      </c>
      <c r="Q210" s="10" cm="1">
        <f t="array" ref="Q210">_xll.SNL.Clients.Office.Excel.Functions.SPG($A210, "IQ_DILUT_EPS_NORM", Q$2)</f>
        <v>1.8839999999999999</v>
      </c>
      <c r="R210" s="10" cm="1">
        <f t="array" ref="R210">_xll.SNL.Clients.Office.Excel.Functions.SPG($A210, "IQ_DILUT_EPS_NORM", R$2)</f>
        <v>1.4730000000000001</v>
      </c>
      <c r="S210" s="10" cm="1">
        <f t="array" ref="S210">_xll.SNL.Clients.Office.Excel.Functions.SPG($A210, "IQ_DILUT_EPS_NORM", S$2)</f>
        <v>0.67800000000000005</v>
      </c>
      <c r="T210" s="10" cm="1">
        <f t="array" ref="T210">_xll.SNL.Clients.Office.Excel.Functions.SPG($A210, "IQ_DILUT_EPS_NORM", T$2)</f>
        <v>1.1830000000000001</v>
      </c>
      <c r="U210" s="10" cm="1">
        <f t="array" ref="U210">_xll.SNL.Clients.Office.Excel.Functions.SPG($A210, "IQ_DILUT_EPS_NORM", U$2)</f>
        <v>0.875</v>
      </c>
      <c r="V210" s="10" cm="1">
        <f t="array" ref="V210">_xll.SNL.Clients.Office.Excel.Functions.SPG($A210, "IQ_DILUT_EPS_NORM", V$2)</f>
        <v>1.1870000000000001</v>
      </c>
    </row>
    <row r="211" spans="1:22">
      <c r="A211" s="11" t="s">
        <v>214</v>
      </c>
      <c r="B211" s="10" cm="1">
        <f t="array" ref="B211">_xll.SNL.Clients.Office.Excel.Functions.SPG($A211, "IQ_DILUT_EPS_NORM", B$2)</f>
        <v>1.373</v>
      </c>
      <c r="C211" s="10" cm="1">
        <f t="array" ref="C211">_xll.SNL.Clients.Office.Excel.Functions.SPG($A211, "IQ_DILUT_EPS_NORM", C$2)</f>
        <v>1.224</v>
      </c>
      <c r="D211" s="10" cm="1">
        <f t="array" ref="D211">_xll.SNL.Clients.Office.Excel.Functions.SPG($A211, "IQ_DILUT_EPS_NORM", D$2)</f>
        <v>0.98399999999999999</v>
      </c>
      <c r="E211" s="10" cm="1">
        <f t="array" ref="E211">_xll.SNL.Clients.Office.Excel.Functions.SPG($A211, "IQ_DILUT_EPS_NORM", E$2)</f>
        <v>1.107</v>
      </c>
      <c r="F211" s="10" cm="1">
        <f t="array" ref="F211">_xll.SNL.Clients.Office.Excel.Functions.SPG($A211, "IQ_DILUT_EPS_NORM", F$2)</f>
        <v>1.1659999999999999</v>
      </c>
      <c r="G211" s="10" cm="1">
        <f t="array" ref="G211">_xll.SNL.Clients.Office.Excel.Functions.SPG($A211, "IQ_DILUT_EPS_NORM", G$2)</f>
        <v>0.96199999999999997</v>
      </c>
      <c r="H211" s="10" cm="1">
        <f t="array" ref="H211">_xll.SNL.Clients.Office.Excel.Functions.SPG($A211, "IQ_DILUT_EPS_NORM", H$2)</f>
        <v>0.71199999999999997</v>
      </c>
      <c r="I211" s="10" cm="1">
        <f t="array" ref="I211">_xll.SNL.Clients.Office.Excel.Functions.SPG($A211, "IQ_DILUT_EPS_NORM", I$2)</f>
        <v>0.86499999999999999</v>
      </c>
      <c r="J211" s="10" cm="1">
        <f t="array" ref="J211">_xll.SNL.Clients.Office.Excel.Functions.SPG($A211, "IQ_DILUT_EPS_NORM", J$2)</f>
        <v>0.998</v>
      </c>
      <c r="K211" s="10" cm="1">
        <f t="array" ref="K211">_xll.SNL.Clients.Office.Excel.Functions.SPG($A211, "IQ_DILUT_EPS_NORM", K$2)</f>
        <v>0.94799999999999995</v>
      </c>
      <c r="L211" s="10" cm="1">
        <f t="array" ref="L211">_xll.SNL.Clients.Office.Excel.Functions.SPG($A211, "IQ_DILUT_EPS_NORM", L$2)</f>
        <v>0.76300000000000001</v>
      </c>
      <c r="M211" s="10" cm="1">
        <f t="array" ref="M211">_xll.SNL.Clients.Office.Excel.Functions.SPG($A211, "IQ_DILUT_EPS_NORM", M$2)</f>
        <v>0.86699999999999999</v>
      </c>
      <c r="N211" s="10" cm="1">
        <f t="array" ref="N211">_xll.SNL.Clients.Office.Excel.Functions.SPG($A211, "IQ_DILUT_EPS_NORM", N$2)</f>
        <v>0.88100000000000001</v>
      </c>
      <c r="O211" s="10" cm="1">
        <f t="array" ref="O211">_xll.SNL.Clients.Office.Excel.Functions.SPG($A211, "IQ_DILUT_EPS_NORM", O$2)</f>
        <v>0.84599999999999997</v>
      </c>
      <c r="P211" s="10" cm="1">
        <f t="array" ref="P211">_xll.SNL.Clients.Office.Excel.Functions.SPG($A211, "IQ_DILUT_EPS_NORM", P$2)</f>
        <v>0.64700000000000002</v>
      </c>
      <c r="Q211" s="10" cm="1">
        <f t="array" ref="Q211">_xll.SNL.Clients.Office.Excel.Functions.SPG($A211, "IQ_DILUT_EPS_NORM", Q$2)</f>
        <v>0.53</v>
      </c>
      <c r="R211" s="10" cm="1">
        <f t="array" ref="R211">_xll.SNL.Clients.Office.Excel.Functions.SPG($A211, "IQ_DILUT_EPS_NORM", R$2)</f>
        <v>0.61699999999999999</v>
      </c>
      <c r="S211" s="10" cm="1">
        <f t="array" ref="S211">_xll.SNL.Clients.Office.Excel.Functions.SPG($A211, "IQ_DILUT_EPS_NORM", S$2)</f>
        <v>0.248</v>
      </c>
      <c r="T211" s="10" cm="1">
        <f t="array" ref="T211">_xll.SNL.Clients.Office.Excel.Functions.SPG($A211, "IQ_DILUT_EPS_NORM", T$2)</f>
        <v>0.47</v>
      </c>
      <c r="U211" s="10" cm="1">
        <f t="array" ref="U211">_xll.SNL.Clients.Office.Excel.Functions.SPG($A211, "IQ_DILUT_EPS_NORM", U$2)</f>
        <v>0.55000000000000004</v>
      </c>
      <c r="V211" s="10" cm="1">
        <f t="array" ref="V211">_xll.SNL.Clients.Office.Excel.Functions.SPG($A211, "IQ_DILUT_EPS_NORM", V$2)</f>
        <v>0.57199999999999995</v>
      </c>
    </row>
    <row r="212" spans="1:22">
      <c r="A212" s="11" t="s">
        <v>215</v>
      </c>
      <c r="B212" s="10" cm="1">
        <f t="array" ref="B212">_xll.SNL.Clients.Office.Excel.Functions.SPG($A212, "IQ_DILUT_EPS_NORM", B$2)</f>
        <v>2.698</v>
      </c>
      <c r="C212" s="10" cm="1">
        <f t="array" ref="C212">_xll.SNL.Clients.Office.Excel.Functions.SPG($A212, "IQ_DILUT_EPS_NORM", C$2)</f>
        <v>2.2200000000000002</v>
      </c>
      <c r="D212" s="10" cm="1">
        <f t="array" ref="D212">_xll.SNL.Clients.Office.Excel.Functions.SPG($A212, "IQ_DILUT_EPS_NORM", D$2)</f>
        <v>2.069</v>
      </c>
      <c r="E212" s="10" cm="1">
        <f t="array" ref="E212">_xll.SNL.Clients.Office.Excel.Functions.SPG($A212, "IQ_DILUT_EPS_NORM", E$2)</f>
        <v>2.21</v>
      </c>
      <c r="F212" s="10" cm="1">
        <f t="array" ref="F212">_xll.SNL.Clients.Office.Excel.Functions.SPG($A212, "IQ_DILUT_EPS_NORM", F$2)</f>
        <v>2.08</v>
      </c>
      <c r="G212" s="10" cm="1">
        <f t="array" ref="G212">_xll.SNL.Clients.Office.Excel.Functions.SPG($A212, "IQ_DILUT_EPS_NORM", G$2)</f>
        <v>1.718</v>
      </c>
      <c r="H212" s="10" cm="1">
        <f t="array" ref="H212">_xll.SNL.Clients.Office.Excel.Functions.SPG($A212, "IQ_DILUT_EPS_NORM", H$2)</f>
        <v>1.7509999999999999</v>
      </c>
      <c r="I212" s="10" cm="1">
        <f t="array" ref="I212">_xll.SNL.Clients.Office.Excel.Functions.SPG($A212, "IQ_DILUT_EPS_NORM", I$2)</f>
        <v>1.887</v>
      </c>
      <c r="J212" s="10" cm="1">
        <f t="array" ref="J212">_xll.SNL.Clients.Office.Excel.Functions.SPG($A212, "IQ_DILUT_EPS_NORM", J$2)</f>
        <v>1.504</v>
      </c>
      <c r="K212" s="10" cm="1">
        <f t="array" ref="K212">_xll.SNL.Clients.Office.Excel.Functions.SPG($A212, "IQ_DILUT_EPS_NORM", K$2)</f>
        <v>1.746</v>
      </c>
      <c r="L212" s="10" cm="1">
        <f t="array" ref="L212">_xll.SNL.Clients.Office.Excel.Functions.SPG($A212, "IQ_DILUT_EPS_NORM", L$2)</f>
        <v>1.8340000000000001</v>
      </c>
      <c r="M212" s="10" cm="1">
        <f t="array" ref="M212">_xll.SNL.Clients.Office.Excel.Functions.SPG($A212, "IQ_DILUT_EPS_NORM", M$2)</f>
        <v>1.361</v>
      </c>
      <c r="N212" s="10" cm="1">
        <f t="array" ref="N212">_xll.SNL.Clients.Office.Excel.Functions.SPG($A212, "IQ_DILUT_EPS_NORM", N$2)</f>
        <v>1.409</v>
      </c>
      <c r="O212" s="10" cm="1">
        <f t="array" ref="O212">_xll.SNL.Clients.Office.Excel.Functions.SPG($A212, "IQ_DILUT_EPS_NORM", O$2)</f>
        <v>1.472</v>
      </c>
      <c r="P212" s="10" cm="1">
        <f t="array" ref="P212">_xll.SNL.Clients.Office.Excel.Functions.SPG($A212, "IQ_DILUT_EPS_NORM", P$2)</f>
        <v>1.333</v>
      </c>
      <c r="Q212" s="10" cm="1">
        <f t="array" ref="Q212">_xll.SNL.Clients.Office.Excel.Functions.SPG($A212, "IQ_DILUT_EPS_NORM", Q$2)</f>
        <v>1.4770000000000001</v>
      </c>
      <c r="R212" s="10" cm="1">
        <f t="array" ref="R212">_xll.SNL.Clients.Office.Excel.Functions.SPG($A212, "IQ_DILUT_EPS_NORM", R$2)</f>
        <v>1.3520000000000001</v>
      </c>
      <c r="S212" s="10" cm="1">
        <f t="array" ref="S212">_xll.SNL.Clients.Office.Excel.Functions.SPG($A212, "IQ_DILUT_EPS_NORM", S$2)</f>
        <v>1.238</v>
      </c>
      <c r="T212" s="10" cm="1">
        <f t="array" ref="T212">_xll.SNL.Clients.Office.Excel.Functions.SPG($A212, "IQ_DILUT_EPS_NORM", T$2)</f>
        <v>1.181</v>
      </c>
      <c r="U212" s="10" t="str" cm="1">
        <f t="array" ref="U212">_xll.SNL.Clients.Office.Excel.Functions.SPG($A212, "IQ_DILUT_EPS_NORM", U$2)</f>
        <v>NA</v>
      </c>
      <c r="V212" s="10" cm="1">
        <f t="array" ref="V212">_xll.SNL.Clients.Office.Excel.Functions.SPG($A212, "IQ_DILUT_EPS_NORM", V$2)</f>
        <v>1.3939999999999999</v>
      </c>
    </row>
    <row r="213" spans="1:22">
      <c r="A213" s="11" t="s">
        <v>216</v>
      </c>
      <c r="B213" s="10" cm="1">
        <f t="array" ref="B213">_xll.SNL.Clients.Office.Excel.Functions.SPG($A213, "IQ_DILUT_EPS_NORM", B$2)</f>
        <v>0.96</v>
      </c>
      <c r="C213" s="10" cm="1">
        <f t="array" ref="C213">_xll.SNL.Clients.Office.Excel.Functions.SPG($A213, "IQ_DILUT_EPS_NORM", C$2)</f>
        <v>0.79100000000000004</v>
      </c>
      <c r="D213" s="10" cm="1">
        <f t="array" ref="D213">_xll.SNL.Clients.Office.Excel.Functions.SPG($A213, "IQ_DILUT_EPS_NORM", D$2)</f>
        <v>0.66800000000000004</v>
      </c>
      <c r="E213" s="10" cm="1">
        <f t="array" ref="E213">_xll.SNL.Clients.Office.Excel.Functions.SPG($A213, "IQ_DILUT_EPS_NORM", E$2)</f>
        <v>0.753</v>
      </c>
      <c r="F213" s="10" cm="1">
        <f t="array" ref="F213">_xll.SNL.Clients.Office.Excel.Functions.SPG($A213, "IQ_DILUT_EPS_NORM", F$2)</f>
        <v>0.58299999999999996</v>
      </c>
      <c r="G213" s="10" cm="1">
        <f t="array" ref="G213">_xll.SNL.Clients.Office.Excel.Functions.SPG($A213, "IQ_DILUT_EPS_NORM", G$2)</f>
        <v>0.41499999999999998</v>
      </c>
      <c r="H213" s="10" cm="1">
        <f t="array" ref="H213">_xll.SNL.Clients.Office.Excel.Functions.SPG($A213, "IQ_DILUT_EPS_NORM", H$2)</f>
        <v>0.315</v>
      </c>
      <c r="I213" s="10" cm="1">
        <f t="array" ref="I213">_xll.SNL.Clients.Office.Excel.Functions.SPG($A213, "IQ_DILUT_EPS_NORM", I$2)</f>
        <v>0.43</v>
      </c>
      <c r="J213" s="10" cm="1">
        <f t="array" ref="J213">_xll.SNL.Clients.Office.Excel.Functions.SPG($A213, "IQ_DILUT_EPS_NORM", J$2)</f>
        <v>0.438</v>
      </c>
      <c r="K213" s="10" cm="1">
        <f t="array" ref="K213">_xll.SNL.Clients.Office.Excel.Functions.SPG($A213, "IQ_DILUT_EPS_NORM", K$2)</f>
        <v>0.41899999999999998</v>
      </c>
      <c r="L213" s="10" cm="1">
        <f t="array" ref="L213">_xll.SNL.Clients.Office.Excel.Functions.SPG($A213, "IQ_DILUT_EPS_NORM", L$2)</f>
        <v>0.308</v>
      </c>
      <c r="M213" s="10" cm="1">
        <f t="array" ref="M213">_xll.SNL.Clients.Office.Excel.Functions.SPG($A213, "IQ_DILUT_EPS_NORM", M$2)</f>
        <v>0.15</v>
      </c>
      <c r="N213" s="10" cm="1">
        <f t="array" ref="N213">_xll.SNL.Clients.Office.Excel.Functions.SPG($A213, "IQ_DILUT_EPS_NORM", N$2)</f>
        <v>0.33900000000000002</v>
      </c>
      <c r="O213" s="10" cm="1">
        <f t="array" ref="O213">_xll.SNL.Clients.Office.Excel.Functions.SPG($A213, "IQ_DILUT_EPS_NORM", O$2)</f>
        <v>0.23</v>
      </c>
      <c r="P213" s="10" cm="1">
        <f t="array" ref="P213">_xll.SNL.Clients.Office.Excel.Functions.SPG($A213, "IQ_DILUT_EPS_NORM", P$2)</f>
        <v>0.20599999999999999</v>
      </c>
      <c r="Q213" s="10" cm="1">
        <f t="array" ref="Q213">_xll.SNL.Clients.Office.Excel.Functions.SPG($A213, "IQ_DILUT_EPS_NORM", Q$2)</f>
        <v>0.19900000000000001</v>
      </c>
      <c r="R213" s="10" cm="1">
        <f t="array" ref="R213">_xll.SNL.Clients.Office.Excel.Functions.SPG($A213, "IQ_DILUT_EPS_NORM", R$2)</f>
        <v>0.26700000000000002</v>
      </c>
      <c r="S213" s="10" cm="1">
        <f t="array" ref="S213">_xll.SNL.Clients.Office.Excel.Functions.SPG($A213, "IQ_DILUT_EPS_NORM", S$2)</f>
        <v>-2.3849999999999998</v>
      </c>
      <c r="T213" s="10" cm="1">
        <f t="array" ref="T213">_xll.SNL.Clients.Office.Excel.Functions.SPG($A213, "IQ_DILUT_EPS_NORM", T$2)</f>
        <v>0.14499999999999999</v>
      </c>
      <c r="U213" s="10" cm="1">
        <f t="array" ref="U213">_xll.SNL.Clients.Office.Excel.Functions.SPG($A213, "IQ_DILUT_EPS_NORM", U$2)</f>
        <v>0.19600000000000001</v>
      </c>
      <c r="V213" s="10" cm="1">
        <f t="array" ref="V213">_xll.SNL.Clients.Office.Excel.Functions.SPG($A213, "IQ_DILUT_EPS_NORM", V$2)</f>
        <v>0.252</v>
      </c>
    </row>
    <row r="214" spans="1:22">
      <c r="A214" s="11" t="s">
        <v>217</v>
      </c>
      <c r="B214" s="10" cm="1">
        <f t="array" ref="B214">_xll.SNL.Clients.Office.Excel.Functions.SPG($A214, "IQ_DILUT_EPS_NORM", B$2)</f>
        <v>0.57299999999999995</v>
      </c>
      <c r="C214" s="10" cm="1">
        <f t="array" ref="C214">_xll.SNL.Clients.Office.Excel.Functions.SPG($A214, "IQ_DILUT_EPS_NORM", C$2)</f>
        <v>0.58399999999999996</v>
      </c>
      <c r="D214" s="10" cm="1">
        <f t="array" ref="D214">_xll.SNL.Clients.Office.Excel.Functions.SPG($A214, "IQ_DILUT_EPS_NORM", D$2)</f>
        <v>0.64400000000000002</v>
      </c>
      <c r="E214" s="10" cm="1">
        <f t="array" ref="E214">_xll.SNL.Clients.Office.Excel.Functions.SPG($A214, "IQ_DILUT_EPS_NORM", E$2)</f>
        <v>0.57499999999999996</v>
      </c>
      <c r="F214" s="10" cm="1">
        <f t="array" ref="F214">_xll.SNL.Clients.Office.Excel.Functions.SPG($A214, "IQ_DILUT_EPS_NORM", F$2)</f>
        <v>0.57899999999999996</v>
      </c>
      <c r="G214" s="10" cm="1">
        <f t="array" ref="G214">_xll.SNL.Clients.Office.Excel.Functions.SPG($A214, "IQ_DILUT_EPS_NORM", G$2)</f>
        <v>0.626</v>
      </c>
      <c r="H214" s="10" cm="1">
        <f t="array" ref="H214">_xll.SNL.Clients.Office.Excel.Functions.SPG($A214, "IQ_DILUT_EPS_NORM", H$2)</f>
        <v>0.60699999999999998</v>
      </c>
      <c r="I214" s="10" cm="1">
        <f t="array" ref="I214">_xll.SNL.Clients.Office.Excel.Functions.SPG($A214, "IQ_DILUT_EPS_NORM", I$2)</f>
        <v>0.56699999999999995</v>
      </c>
      <c r="J214" s="10" cm="1">
        <f t="array" ref="J214">_xll.SNL.Clients.Office.Excel.Functions.SPG($A214, "IQ_DILUT_EPS_NORM", J$2)</f>
        <v>0.52</v>
      </c>
      <c r="K214" s="10" cm="1">
        <f t="array" ref="K214">_xll.SNL.Clients.Office.Excel.Functions.SPG($A214, "IQ_DILUT_EPS_NORM", K$2)</f>
        <v>0.47899999999999998</v>
      </c>
      <c r="L214" s="10" cm="1">
        <f t="array" ref="L214">_xll.SNL.Clients.Office.Excel.Functions.SPG($A214, "IQ_DILUT_EPS_NORM", L$2)</f>
        <v>0.15</v>
      </c>
      <c r="M214" s="10" cm="1">
        <f t="array" ref="M214">_xll.SNL.Clients.Office.Excel.Functions.SPG($A214, "IQ_DILUT_EPS_NORM", M$2)</f>
        <v>0.25800000000000001</v>
      </c>
      <c r="N214" s="10" cm="1">
        <f t="array" ref="N214">_xll.SNL.Clients.Office.Excel.Functions.SPG($A214, "IQ_DILUT_EPS_NORM", N$2)</f>
        <v>0.26300000000000001</v>
      </c>
      <c r="O214" s="10" cm="1">
        <f t="array" ref="O214">_xll.SNL.Clients.Office.Excel.Functions.SPG($A214, "IQ_DILUT_EPS_NORM", O$2)</f>
        <v>0.2</v>
      </c>
      <c r="P214" s="10" cm="1">
        <f t="array" ref="P214">_xll.SNL.Clients.Office.Excel.Functions.SPG($A214, "IQ_DILUT_EPS_NORM", P$2)</f>
        <v>0.20399999999999999</v>
      </c>
      <c r="Q214" s="10" cm="1">
        <f t="array" ref="Q214">_xll.SNL.Clients.Office.Excel.Functions.SPG($A214, "IQ_DILUT_EPS_NORM", Q$2)</f>
        <v>0.156</v>
      </c>
      <c r="R214" s="10" cm="1">
        <f t="array" ref="R214">_xll.SNL.Clients.Office.Excel.Functions.SPG($A214, "IQ_DILUT_EPS_NORM", R$2)</f>
        <v>7.3999999999999996E-2</v>
      </c>
      <c r="S214" s="10" cm="1">
        <f t="array" ref="S214">_xll.SNL.Clients.Office.Excel.Functions.SPG($A214, "IQ_DILUT_EPS_NORM", S$2)</f>
        <v>8.2000000000000003E-2</v>
      </c>
      <c r="T214" s="10" cm="1">
        <f t="array" ref="T214">_xll.SNL.Clients.Office.Excel.Functions.SPG($A214, "IQ_DILUT_EPS_NORM", T$2)</f>
        <v>5.0999999999999997E-2</v>
      </c>
      <c r="U214" s="10" cm="1">
        <f t="array" ref="U214">_xll.SNL.Clients.Office.Excel.Functions.SPG($A214, "IQ_DILUT_EPS_NORM", U$2)</f>
        <v>0.24299999999999999</v>
      </c>
      <c r="V214" s="10" cm="1">
        <f t="array" ref="V214">_xll.SNL.Clients.Office.Excel.Functions.SPG($A214, "IQ_DILUT_EPS_NORM", V$2)</f>
        <v>-9.5000000000000001E-2</v>
      </c>
    </row>
    <row r="215" spans="1:22">
      <c r="A215" s="11" t="s">
        <v>218</v>
      </c>
      <c r="B215" s="10" cm="1">
        <f t="array" ref="B215">_xll.SNL.Clients.Office.Excel.Functions.SPG($A215, "IQ_DILUT_EPS_NORM", B$2)</f>
        <v>1.3169999999999999</v>
      </c>
      <c r="C215" s="10" cm="1">
        <f t="array" ref="C215">_xll.SNL.Clients.Office.Excel.Functions.SPG($A215, "IQ_DILUT_EPS_NORM", C$2)</f>
        <v>0.89800000000000002</v>
      </c>
      <c r="D215" s="10" cm="1">
        <f t="array" ref="D215">_xll.SNL.Clients.Office.Excel.Functions.SPG($A215, "IQ_DILUT_EPS_NORM", D$2)</f>
        <v>0.39800000000000002</v>
      </c>
      <c r="E215" s="10" cm="1">
        <f t="array" ref="E215">_xll.SNL.Clients.Office.Excel.Functions.SPG($A215, "IQ_DILUT_EPS_NORM", E$2)</f>
        <v>-0.47699999999999998</v>
      </c>
      <c r="F215" s="10" cm="1">
        <f t="array" ref="F215">_xll.SNL.Clients.Office.Excel.Functions.SPG($A215, "IQ_DILUT_EPS_NORM", F$2)</f>
        <v>1.1950000000000001</v>
      </c>
      <c r="G215" s="10" cm="1">
        <f t="array" ref="G215">_xll.SNL.Clients.Office.Excel.Functions.SPG($A215, "IQ_DILUT_EPS_NORM", G$2)</f>
        <v>0.35399999999999998</v>
      </c>
      <c r="H215" s="10" cm="1">
        <f t="array" ref="H215">_xll.SNL.Clients.Office.Excel.Functions.SPG($A215, "IQ_DILUT_EPS_NORM", H$2)</f>
        <v>-9.8000000000000004E-2</v>
      </c>
      <c r="I215" s="10" cm="1">
        <f t="array" ref="I215">_xll.SNL.Clients.Office.Excel.Functions.SPG($A215, "IQ_DILUT_EPS_NORM", I$2)</f>
        <v>1.137</v>
      </c>
      <c r="J215" s="10" cm="1">
        <f t="array" ref="J215">_xll.SNL.Clients.Office.Excel.Functions.SPG($A215, "IQ_DILUT_EPS_NORM", J$2)</f>
        <v>0.875</v>
      </c>
      <c r="K215" s="10" cm="1">
        <f t="array" ref="K215">_xll.SNL.Clients.Office.Excel.Functions.SPG($A215, "IQ_DILUT_EPS_NORM", K$2)</f>
        <v>0.81899999999999995</v>
      </c>
      <c r="L215" s="10" cm="1">
        <f t="array" ref="L215">_xll.SNL.Clients.Office.Excel.Functions.SPG($A215, "IQ_DILUT_EPS_NORM", L$2)</f>
        <v>0.34699999999999998</v>
      </c>
      <c r="M215" s="10" cm="1">
        <f t="array" ref="M215">_xll.SNL.Clients.Office.Excel.Functions.SPG($A215, "IQ_DILUT_EPS_NORM", M$2)</f>
        <v>0.76300000000000001</v>
      </c>
      <c r="N215" s="10" cm="1">
        <f t="array" ref="N215">_xll.SNL.Clients.Office.Excel.Functions.SPG($A215, "IQ_DILUT_EPS_NORM", N$2)</f>
        <v>1.488</v>
      </c>
      <c r="O215" s="10" cm="1">
        <f t="array" ref="O215">_xll.SNL.Clients.Office.Excel.Functions.SPG($A215, "IQ_DILUT_EPS_NORM", O$2)</f>
        <v>0.64100000000000001</v>
      </c>
      <c r="P215" s="10" cm="1">
        <f t="array" ref="P215">_xll.SNL.Clients.Office.Excel.Functions.SPG($A215, "IQ_DILUT_EPS_NORM", P$2)</f>
        <v>0.46100000000000002</v>
      </c>
      <c r="Q215" s="10" cm="1">
        <f t="array" ref="Q215">_xll.SNL.Clients.Office.Excel.Functions.SPG($A215, "IQ_DILUT_EPS_NORM", Q$2)</f>
        <v>0.88900000000000001</v>
      </c>
      <c r="R215" s="10" cm="1">
        <f t="array" ref="R215">_xll.SNL.Clients.Office.Excel.Functions.SPG($A215, "IQ_DILUT_EPS_NORM", R$2)</f>
        <v>1.3879999999999999</v>
      </c>
      <c r="S215" s="10" cm="1">
        <f t="array" ref="S215">_xll.SNL.Clients.Office.Excel.Functions.SPG($A215, "IQ_DILUT_EPS_NORM", S$2)</f>
        <v>-0.156</v>
      </c>
      <c r="T215" s="10" cm="1">
        <f t="array" ref="T215">_xll.SNL.Clients.Office.Excel.Functions.SPG($A215, "IQ_DILUT_EPS_NORM", T$2)</f>
        <v>0.34300000000000003</v>
      </c>
      <c r="U215" s="10" cm="1">
        <f t="array" ref="U215">_xll.SNL.Clients.Office.Excel.Functions.SPG($A215, "IQ_DILUT_EPS_NORM", U$2)</f>
        <v>1.2410000000000001</v>
      </c>
      <c r="V215" s="10" cm="1">
        <f t="array" ref="V215">_xll.SNL.Clients.Office.Excel.Functions.SPG($A215, "IQ_DILUT_EPS_NORM", V$2)</f>
        <v>1.399</v>
      </c>
    </row>
    <row r="216" spans="1:22">
      <c r="A216" s="11" t="s">
        <v>219</v>
      </c>
      <c r="B216" s="10" cm="1">
        <f t="array" ref="B216">_xll.SNL.Clients.Office.Excel.Functions.SPG($A216, "IQ_DILUT_EPS_NORM", B$2)</f>
        <v>4.7279999999999998</v>
      </c>
      <c r="C216" s="10" cm="1">
        <f t="array" ref="C216">_xll.SNL.Clients.Office.Excel.Functions.SPG($A216, "IQ_DILUT_EPS_NORM", C$2)</f>
        <v>3.7770000000000001</v>
      </c>
      <c r="D216" s="10" cm="1">
        <f t="array" ref="D216">_xll.SNL.Clients.Office.Excel.Functions.SPG($A216, "IQ_DILUT_EPS_NORM", D$2)</f>
        <v>4.41</v>
      </c>
      <c r="E216" s="10" cm="1">
        <f t="array" ref="E216">_xll.SNL.Clients.Office.Excel.Functions.SPG($A216, "IQ_DILUT_EPS_NORM", E$2)</f>
        <v>3.984</v>
      </c>
      <c r="F216" s="10" cm="1">
        <f t="array" ref="F216">_xll.SNL.Clients.Office.Excel.Functions.SPG($A216, "IQ_DILUT_EPS_NORM", F$2)</f>
        <v>4.452</v>
      </c>
      <c r="G216" s="10" cm="1">
        <f t="array" ref="G216">_xll.SNL.Clients.Office.Excel.Functions.SPG($A216, "IQ_DILUT_EPS_NORM", G$2)</f>
        <v>2.9830000000000001</v>
      </c>
      <c r="H216" s="10" cm="1">
        <f t="array" ref="H216">_xll.SNL.Clients.Office.Excel.Functions.SPG($A216, "IQ_DILUT_EPS_NORM", H$2)</f>
        <v>3.2749999999999999</v>
      </c>
      <c r="I216" s="10" cm="1">
        <f t="array" ref="I216">_xll.SNL.Clients.Office.Excel.Functions.SPG($A216, "IQ_DILUT_EPS_NORM", I$2)</f>
        <v>3.6680000000000001</v>
      </c>
      <c r="J216" s="10" cm="1">
        <f t="array" ref="J216">_xll.SNL.Clients.Office.Excel.Functions.SPG($A216, "IQ_DILUT_EPS_NORM", J$2)</f>
        <v>2.3450000000000002</v>
      </c>
      <c r="K216" s="10" cm="1">
        <f t="array" ref="K216">_xll.SNL.Clients.Office.Excel.Functions.SPG($A216, "IQ_DILUT_EPS_NORM", K$2)</f>
        <v>2.956</v>
      </c>
      <c r="L216" s="10" cm="1">
        <f t="array" ref="L216">_xll.SNL.Clients.Office.Excel.Functions.SPG($A216, "IQ_DILUT_EPS_NORM", L$2)</f>
        <v>3.1909999999999998</v>
      </c>
      <c r="M216" s="10" cm="1">
        <f t="array" ref="M216">_xll.SNL.Clients.Office.Excel.Functions.SPG($A216, "IQ_DILUT_EPS_NORM", M$2)</f>
        <v>3.044</v>
      </c>
      <c r="N216" s="10" cm="1">
        <f t="array" ref="N216">_xll.SNL.Clients.Office.Excel.Functions.SPG($A216, "IQ_DILUT_EPS_NORM", N$2)</f>
        <v>3.403</v>
      </c>
      <c r="O216" s="10" cm="1">
        <f t="array" ref="O216">_xll.SNL.Clients.Office.Excel.Functions.SPG($A216, "IQ_DILUT_EPS_NORM", O$2)</f>
        <v>3.4430000000000001</v>
      </c>
      <c r="P216" s="10" cm="1">
        <f t="array" ref="P216">_xll.SNL.Clients.Office.Excel.Functions.SPG($A216, "IQ_DILUT_EPS_NORM", P$2)</f>
        <v>3.3420000000000001</v>
      </c>
      <c r="Q216" s="10" cm="1">
        <f t="array" ref="Q216">_xll.SNL.Clients.Office.Excel.Functions.SPG($A216, "IQ_DILUT_EPS_NORM", Q$2)</f>
        <v>3.1309999999999998</v>
      </c>
      <c r="R216" s="10" cm="1">
        <f t="array" ref="R216">_xll.SNL.Clients.Office.Excel.Functions.SPG($A216, "IQ_DILUT_EPS_NORM", R$2)</f>
        <v>2.9750000000000001</v>
      </c>
      <c r="S216" s="10" cm="1">
        <f t="array" ref="S216">_xll.SNL.Clients.Office.Excel.Functions.SPG($A216, "IQ_DILUT_EPS_NORM", S$2)</f>
        <v>2.9460000000000002</v>
      </c>
      <c r="T216" s="10" cm="1">
        <f t="array" ref="T216">_xll.SNL.Clients.Office.Excel.Functions.SPG($A216, "IQ_DILUT_EPS_NORM", T$2)</f>
        <v>0.999</v>
      </c>
      <c r="U216" s="10" cm="1">
        <f t="array" ref="U216">_xll.SNL.Clients.Office.Excel.Functions.SPG($A216, "IQ_DILUT_EPS_NORM", U$2)</f>
        <v>1.6539999999999999</v>
      </c>
      <c r="V216" s="10" cm="1">
        <f t="array" ref="V216">_xll.SNL.Clients.Office.Excel.Functions.SPG($A216, "IQ_DILUT_EPS_NORM", V$2)</f>
        <v>2.3119999999999998</v>
      </c>
    </row>
    <row r="217" spans="1:22">
      <c r="A217" s="11" t="s">
        <v>220</v>
      </c>
      <c r="B217" s="10" cm="1">
        <f t="array" ref="B217">_xll.SNL.Clients.Office.Excel.Functions.SPG($A217, "IQ_DILUT_EPS_NORM", B$2)</f>
        <v>2.5000000000000001E-2</v>
      </c>
      <c r="C217" s="10" cm="1">
        <f t="array" ref="C217">_xll.SNL.Clients.Office.Excel.Functions.SPG($A217, "IQ_DILUT_EPS_NORM", C$2)</f>
        <v>2.5999999999999999E-2</v>
      </c>
      <c r="D217" s="10" cm="1">
        <f t="array" ref="D217">_xll.SNL.Clients.Office.Excel.Functions.SPG($A217, "IQ_DILUT_EPS_NORM", D$2)</f>
        <v>-4.3999999999999997E-2</v>
      </c>
      <c r="E217" s="10" cm="1">
        <f t="array" ref="E217">_xll.SNL.Clients.Office.Excel.Functions.SPG($A217, "IQ_DILUT_EPS_NORM", E$2)</f>
        <v>6.8000000000000005E-2</v>
      </c>
      <c r="F217" s="10" cm="1">
        <f t="array" ref="F217">_xll.SNL.Clients.Office.Excel.Functions.SPG($A217, "IQ_DILUT_EPS_NORM", F$2)</f>
        <v>7.0999999999999994E-2</v>
      </c>
      <c r="G217" s="10" cm="1">
        <f t="array" ref="G217">_xll.SNL.Clients.Office.Excel.Functions.SPG($A217, "IQ_DILUT_EPS_NORM", G$2)</f>
        <v>5.5E-2</v>
      </c>
      <c r="H217" s="10" cm="1">
        <f t="array" ref="H217">_xll.SNL.Clients.Office.Excel.Functions.SPG($A217, "IQ_DILUT_EPS_NORM", H$2)</f>
        <v>0.03</v>
      </c>
      <c r="I217" s="10" cm="1">
        <f t="array" ref="I217">_xll.SNL.Clients.Office.Excel.Functions.SPG($A217, "IQ_DILUT_EPS_NORM", I$2)</f>
        <v>5.0999999999999997E-2</v>
      </c>
      <c r="J217" s="10" cm="1">
        <f t="array" ref="J217">_xll.SNL.Clients.Office.Excel.Functions.SPG($A217, "IQ_DILUT_EPS_NORM", J$2)</f>
        <v>5.1999999999999998E-2</v>
      </c>
      <c r="K217" s="10" cm="1">
        <f t="array" ref="K217">_xll.SNL.Clients.Office.Excel.Functions.SPG($A217, "IQ_DILUT_EPS_NORM", K$2)</f>
        <v>0.06</v>
      </c>
      <c r="L217" s="10" cm="1">
        <f t="array" ref="L217">_xll.SNL.Clients.Office.Excel.Functions.SPG($A217, "IQ_DILUT_EPS_NORM", L$2)</f>
        <v>4.2000000000000003E-2</v>
      </c>
      <c r="M217" s="10" cm="1">
        <f t="array" ref="M217">_xll.SNL.Clients.Office.Excel.Functions.SPG($A217, "IQ_DILUT_EPS_NORM", M$2)</f>
        <v>4.5999999999999999E-2</v>
      </c>
      <c r="N217" s="10" cm="1">
        <f t="array" ref="N217">_xll.SNL.Clients.Office.Excel.Functions.SPG($A217, "IQ_DILUT_EPS_NORM", N$2)</f>
        <v>4.1000000000000002E-2</v>
      </c>
      <c r="O217" s="10" cm="1">
        <f t="array" ref="O217">_xll.SNL.Clients.Office.Excel.Functions.SPG($A217, "IQ_DILUT_EPS_NORM", O$2)</f>
        <v>5.5E-2</v>
      </c>
      <c r="P217" s="10" cm="1">
        <f t="array" ref="P217">_xll.SNL.Clients.Office.Excel.Functions.SPG($A217, "IQ_DILUT_EPS_NORM", P$2)</f>
        <v>4.7E-2</v>
      </c>
      <c r="Q217" s="10" cm="1">
        <f t="array" ref="Q217">_xll.SNL.Clients.Office.Excel.Functions.SPG($A217, "IQ_DILUT_EPS_NORM", Q$2)</f>
        <v>-3.0000000000000001E-3</v>
      </c>
      <c r="R217" s="10" cm="1">
        <f t="array" ref="R217">_xll.SNL.Clients.Office.Excel.Functions.SPG($A217, "IQ_DILUT_EPS_NORM", R$2)</f>
        <v>1E-3</v>
      </c>
      <c r="S217" s="10" cm="1">
        <f t="array" ref="S217">_xll.SNL.Clients.Office.Excel.Functions.SPG($A217, "IQ_DILUT_EPS_NORM", S$2)</f>
        <v>-1.4999999999999999E-2</v>
      </c>
      <c r="T217" s="10" cm="1">
        <f t="array" ref="T217">_xll.SNL.Clients.Office.Excel.Functions.SPG($A217, "IQ_DILUT_EPS_NORM", T$2)</f>
        <v>-0.11799999999999999</v>
      </c>
      <c r="U217" s="10" t="str" cm="1">
        <f t="array" ref="U217">_xll.SNL.Clients.Office.Excel.Functions.SPG($A217, "IQ_DILUT_EPS_NORM", U$2)</f>
        <v>NA</v>
      </c>
      <c r="V217" s="10" cm="1">
        <f t="array" ref="V217">_xll.SNL.Clients.Office.Excel.Functions.SPG($A217, "IQ_DILUT_EPS_NORM", V$2)</f>
        <v>2.5000000000000001E-2</v>
      </c>
    </row>
    <row r="218" spans="1:22">
      <c r="A218" s="11" t="s">
        <v>221</v>
      </c>
      <c r="B218" s="10" cm="1">
        <f t="array" ref="B218">_xll.SNL.Clients.Office.Excel.Functions.SPG($A218, "IQ_DILUT_EPS_NORM", B$2)</f>
        <v>0.89500000000000002</v>
      </c>
      <c r="C218" s="10" cm="1">
        <f t="array" ref="C218">_xll.SNL.Clients.Office.Excel.Functions.SPG($A218, "IQ_DILUT_EPS_NORM", C$2)</f>
        <v>0.755</v>
      </c>
      <c r="D218" s="10" cm="1">
        <f t="array" ref="D218">_xll.SNL.Clients.Office.Excel.Functions.SPG($A218, "IQ_DILUT_EPS_NORM", D$2)</f>
        <v>0.74199999999999999</v>
      </c>
      <c r="E218" s="10" cm="1">
        <f t="array" ref="E218">_xll.SNL.Clients.Office.Excel.Functions.SPG($A218, "IQ_DILUT_EPS_NORM", E$2)</f>
        <v>0.108</v>
      </c>
      <c r="F218" s="10" cm="1">
        <f t="array" ref="F218">_xll.SNL.Clients.Office.Excel.Functions.SPG($A218, "IQ_DILUT_EPS_NORM", F$2)</f>
        <v>0.90100000000000002</v>
      </c>
      <c r="G218" s="10" cm="1">
        <f t="array" ref="G218">_xll.SNL.Clients.Office.Excel.Functions.SPG($A218, "IQ_DILUT_EPS_NORM", G$2)</f>
        <v>0.94899999999999995</v>
      </c>
      <c r="H218" s="10" cm="1">
        <f t="array" ref="H218">_xll.SNL.Clients.Office.Excel.Functions.SPG($A218, "IQ_DILUT_EPS_NORM", H$2)</f>
        <v>0.90600000000000003</v>
      </c>
      <c r="I218" s="10" cm="1">
        <f t="array" ref="I218">_xll.SNL.Clients.Office.Excel.Functions.SPG($A218, "IQ_DILUT_EPS_NORM", I$2)</f>
        <v>0.80300000000000005</v>
      </c>
      <c r="J218" s="10" cm="1">
        <f t="array" ref="J218">_xll.SNL.Clients.Office.Excel.Functions.SPG($A218, "IQ_DILUT_EPS_NORM", J$2)</f>
        <v>0.90600000000000003</v>
      </c>
      <c r="K218" s="10" cm="1">
        <f t="array" ref="K218">_xll.SNL.Clients.Office.Excel.Functions.SPG($A218, "IQ_DILUT_EPS_NORM", K$2)</f>
        <v>0.93500000000000005</v>
      </c>
      <c r="L218" s="10" cm="1">
        <f t="array" ref="L218">_xll.SNL.Clients.Office.Excel.Functions.SPG($A218, "IQ_DILUT_EPS_NORM", L$2)</f>
        <v>1.0549999999999999</v>
      </c>
      <c r="M218" s="10" cm="1">
        <f t="array" ref="M218">_xll.SNL.Clients.Office.Excel.Functions.SPG($A218, "IQ_DILUT_EPS_NORM", M$2)</f>
        <v>0.85499999999999998</v>
      </c>
      <c r="N218" s="10" cm="1">
        <f t="array" ref="N218">_xll.SNL.Clients.Office.Excel.Functions.SPG($A218, "IQ_DILUT_EPS_NORM", N$2)</f>
        <v>0.89</v>
      </c>
      <c r="O218" s="10" cm="1">
        <f t="array" ref="O218">_xll.SNL.Clients.Office.Excel.Functions.SPG($A218, "IQ_DILUT_EPS_NORM", O$2)</f>
        <v>0.879</v>
      </c>
      <c r="P218" s="10" cm="1">
        <f t="array" ref="P218">_xll.SNL.Clients.Office.Excel.Functions.SPG($A218, "IQ_DILUT_EPS_NORM", P$2)</f>
        <v>0.96099999999999997</v>
      </c>
      <c r="Q218" s="10" cm="1">
        <f t="array" ref="Q218">_xll.SNL.Clients.Office.Excel.Functions.SPG($A218, "IQ_DILUT_EPS_NORM", Q$2)</f>
        <v>0.83499999999999996</v>
      </c>
      <c r="R218" s="10" cm="1">
        <f t="array" ref="R218">_xll.SNL.Clients.Office.Excel.Functions.SPG($A218, "IQ_DILUT_EPS_NORM", R$2)</f>
        <v>0.75</v>
      </c>
      <c r="S218" s="10" cm="1">
        <f t="array" ref="S218">_xll.SNL.Clients.Office.Excel.Functions.SPG($A218, "IQ_DILUT_EPS_NORM", S$2)</f>
        <v>2.1999999999999999E-2</v>
      </c>
      <c r="T218" s="10" cm="1">
        <f t="array" ref="T218">_xll.SNL.Clients.Office.Excel.Functions.SPG($A218, "IQ_DILUT_EPS_NORM", T$2)</f>
        <v>0.748</v>
      </c>
      <c r="U218" s="10" cm="1">
        <f t="array" ref="U218">_xll.SNL.Clients.Office.Excel.Functions.SPG($A218, "IQ_DILUT_EPS_NORM", U$2)</f>
        <v>0.76900000000000002</v>
      </c>
      <c r="V218" s="10" cm="1">
        <f t="array" ref="V218">_xll.SNL.Clients.Office.Excel.Functions.SPG($A218, "IQ_DILUT_EPS_NORM", V$2)</f>
        <v>0.72</v>
      </c>
    </row>
    <row r="219" spans="1:22">
      <c r="A219" s="11" t="s">
        <v>222</v>
      </c>
      <c r="B219" s="10" cm="1">
        <f t="array" ref="B219">_xll.SNL.Clients.Office.Excel.Functions.SPG($A219, "IQ_DILUT_EPS_NORM", B$2)</f>
        <v>1.5620000000000001</v>
      </c>
      <c r="C219" s="10" cm="1">
        <f t="array" ref="C219">_xll.SNL.Clients.Office.Excel.Functions.SPG($A219, "IQ_DILUT_EPS_NORM", C$2)</f>
        <v>1.625</v>
      </c>
      <c r="D219" s="10" cm="1">
        <f t="array" ref="D219">_xll.SNL.Clients.Office.Excel.Functions.SPG($A219, "IQ_DILUT_EPS_NORM", D$2)</f>
        <v>2.02</v>
      </c>
      <c r="E219" s="10" cm="1">
        <f t="array" ref="E219">_xll.SNL.Clients.Office.Excel.Functions.SPG($A219, "IQ_DILUT_EPS_NORM", E$2)</f>
        <v>2.5640000000000001</v>
      </c>
      <c r="F219" s="10" cm="1">
        <f t="array" ref="F219">_xll.SNL.Clients.Office.Excel.Functions.SPG($A219, "IQ_DILUT_EPS_NORM", F$2)</f>
        <v>1.0980000000000001</v>
      </c>
      <c r="G219" s="10" cm="1">
        <f t="array" ref="G219">_xll.SNL.Clients.Office.Excel.Functions.SPG($A219, "IQ_DILUT_EPS_NORM", G$2)</f>
        <v>1.337</v>
      </c>
      <c r="H219" s="10" cm="1">
        <f t="array" ref="H219">_xll.SNL.Clients.Office.Excel.Functions.SPG($A219, "IQ_DILUT_EPS_NORM", H$2)</f>
        <v>0.629</v>
      </c>
      <c r="I219" s="10" cm="1">
        <f t="array" ref="I219">_xll.SNL.Clients.Office.Excel.Functions.SPG($A219, "IQ_DILUT_EPS_NORM", I$2)</f>
        <v>0.96199999999999997</v>
      </c>
      <c r="J219" s="10" cm="1">
        <f t="array" ref="J219">_xll.SNL.Clients.Office.Excel.Functions.SPG($A219, "IQ_DILUT_EPS_NORM", J$2)</f>
        <v>1.4219999999999999</v>
      </c>
      <c r="K219" s="10" cm="1">
        <f t="array" ref="K219">_xll.SNL.Clients.Office.Excel.Functions.SPG($A219, "IQ_DILUT_EPS_NORM", K$2)</f>
        <v>1.5549999999999999</v>
      </c>
      <c r="L219" s="10" cm="1">
        <f t="array" ref="L219">_xll.SNL.Clients.Office.Excel.Functions.SPG($A219, "IQ_DILUT_EPS_NORM", L$2)</f>
        <v>1.889</v>
      </c>
      <c r="M219" s="10" cm="1">
        <f t="array" ref="M219">_xll.SNL.Clients.Office.Excel.Functions.SPG($A219, "IQ_DILUT_EPS_NORM", M$2)</f>
        <v>1.0860000000000001</v>
      </c>
      <c r="N219" s="10" cm="1">
        <f t="array" ref="N219">_xll.SNL.Clients.Office.Excel.Functions.SPG($A219, "IQ_DILUT_EPS_NORM", N$2)</f>
        <v>0.85199999999999998</v>
      </c>
      <c r="O219" s="10" cm="1">
        <f t="array" ref="O219">_xll.SNL.Clients.Office.Excel.Functions.SPG($A219, "IQ_DILUT_EPS_NORM", O$2)</f>
        <v>0.377</v>
      </c>
      <c r="P219" s="10" cm="1">
        <f t="array" ref="P219">_xll.SNL.Clients.Office.Excel.Functions.SPG($A219, "IQ_DILUT_EPS_NORM", P$2)</f>
        <v>-5.0000000000000001E-3</v>
      </c>
      <c r="Q219" s="10" cm="1">
        <f t="array" ref="Q219">_xll.SNL.Clients.Office.Excel.Functions.SPG($A219, "IQ_DILUT_EPS_NORM", Q$2)</f>
        <v>0.65900000000000003</v>
      </c>
      <c r="R219" s="10" cm="1">
        <f t="array" ref="R219">_xll.SNL.Clients.Office.Excel.Functions.SPG($A219, "IQ_DILUT_EPS_NORM", R$2)</f>
        <v>-4.548</v>
      </c>
      <c r="S219" s="10" cm="1">
        <f t="array" ref="S219">_xll.SNL.Clients.Office.Excel.Functions.SPG($A219, "IQ_DILUT_EPS_NORM", S$2)</f>
        <v>-0.50800000000000001</v>
      </c>
      <c r="T219" s="10" cm="1">
        <f t="array" ref="T219">_xll.SNL.Clients.Office.Excel.Functions.SPG($A219, "IQ_DILUT_EPS_NORM", T$2)</f>
        <v>-0.74399999999999999</v>
      </c>
      <c r="U219" s="10" cm="1">
        <f t="array" ref="U219">_xll.SNL.Clients.Office.Excel.Functions.SPG($A219, "IQ_DILUT_EPS_NORM", U$2)</f>
        <v>-0.876</v>
      </c>
      <c r="V219" s="10" cm="1">
        <f t="array" ref="V219">_xll.SNL.Clients.Office.Excel.Functions.SPG($A219, "IQ_DILUT_EPS_NORM", V$2)</f>
        <v>-1.7000000000000001E-2</v>
      </c>
    </row>
    <row r="220" spans="1:22">
      <c r="A220" s="11" t="s">
        <v>223</v>
      </c>
      <c r="B220" s="10" cm="1">
        <f t="array" ref="B220">_xll.SNL.Clients.Office.Excel.Functions.SPG($A220, "IQ_DILUT_EPS_NORM", B$2)</f>
        <v>0.38800000000000001</v>
      </c>
      <c r="C220" s="10" cm="1">
        <f t="array" ref="C220">_xll.SNL.Clients.Office.Excel.Functions.SPG($A220, "IQ_DILUT_EPS_NORM", C$2)</f>
        <v>0.30499999999999999</v>
      </c>
      <c r="D220" s="10" cm="1">
        <f t="array" ref="D220">_xll.SNL.Clients.Office.Excel.Functions.SPG($A220, "IQ_DILUT_EPS_NORM", D$2)</f>
        <v>0.247</v>
      </c>
      <c r="E220" s="10" cm="1">
        <f t="array" ref="E220">_xll.SNL.Clients.Office.Excel.Functions.SPG($A220, "IQ_DILUT_EPS_NORM", E$2)</f>
        <v>0.28799999999999998</v>
      </c>
      <c r="F220" s="10" cm="1">
        <f t="array" ref="F220">_xll.SNL.Clients.Office.Excel.Functions.SPG($A220, "IQ_DILUT_EPS_NORM", F$2)</f>
        <v>0.314</v>
      </c>
      <c r="G220" s="10" cm="1">
        <f t="array" ref="G220">_xll.SNL.Clients.Office.Excel.Functions.SPG($A220, "IQ_DILUT_EPS_NORM", G$2)</f>
        <v>0.29499999999999998</v>
      </c>
      <c r="H220" s="10" cm="1">
        <f t="array" ref="H220">_xll.SNL.Clients.Office.Excel.Functions.SPG($A220, "IQ_DILUT_EPS_NORM", H$2)</f>
        <v>0.28299999999999997</v>
      </c>
      <c r="I220" s="10" cm="1">
        <f t="array" ref="I220">_xll.SNL.Clients.Office.Excel.Functions.SPG($A220, "IQ_DILUT_EPS_NORM", I$2)</f>
        <v>0.35499999999999998</v>
      </c>
      <c r="J220" s="10" cm="1">
        <f t="array" ref="J220">_xll.SNL.Clients.Office.Excel.Functions.SPG($A220, "IQ_DILUT_EPS_NORM", J$2)</f>
        <v>0.29899999999999999</v>
      </c>
      <c r="K220" s="10" cm="1">
        <f t="array" ref="K220">_xll.SNL.Clients.Office.Excel.Functions.SPG($A220, "IQ_DILUT_EPS_NORM", K$2)</f>
        <v>0.28199999999999997</v>
      </c>
      <c r="L220" s="10" cm="1">
        <f t="array" ref="L220">_xll.SNL.Clients.Office.Excel.Functions.SPG($A220, "IQ_DILUT_EPS_NORM", L$2)</f>
        <v>0.217</v>
      </c>
      <c r="M220" s="10" cm="1">
        <f t="array" ref="M220">_xll.SNL.Clients.Office.Excel.Functions.SPG($A220, "IQ_DILUT_EPS_NORM", M$2)</f>
        <v>0.26</v>
      </c>
      <c r="N220" s="10" cm="1">
        <f t="array" ref="N220">_xll.SNL.Clients.Office.Excel.Functions.SPG($A220, "IQ_DILUT_EPS_NORM", N$2)</f>
        <v>0.28799999999999998</v>
      </c>
      <c r="O220" s="10" cm="1">
        <f t="array" ref="O220">_xll.SNL.Clients.Office.Excel.Functions.SPG($A220, "IQ_DILUT_EPS_NORM", O$2)</f>
        <v>0.29299999999999998</v>
      </c>
      <c r="P220" s="10" cm="1">
        <f t="array" ref="P220">_xll.SNL.Clients.Office.Excel.Functions.SPG($A220, "IQ_DILUT_EPS_NORM", P$2)</f>
        <v>0.20899999999999999</v>
      </c>
      <c r="Q220" s="10" cm="1">
        <f t="array" ref="Q220">_xll.SNL.Clients.Office.Excel.Functions.SPG($A220, "IQ_DILUT_EPS_NORM", Q$2)</f>
        <v>0.25900000000000001</v>
      </c>
      <c r="R220" s="10" cm="1">
        <f t="array" ref="R220">_xll.SNL.Clients.Office.Excel.Functions.SPG($A220, "IQ_DILUT_EPS_NORM", R$2)</f>
        <v>0.19900000000000001</v>
      </c>
      <c r="S220" s="10" cm="1">
        <f t="array" ref="S220">_xll.SNL.Clients.Office.Excel.Functions.SPG($A220, "IQ_DILUT_EPS_NORM", S$2)</f>
        <v>0.16300000000000001</v>
      </c>
      <c r="T220" s="10" cm="1">
        <f t="array" ref="T220">_xll.SNL.Clients.Office.Excel.Functions.SPG($A220, "IQ_DILUT_EPS_NORM", T$2)</f>
        <v>9.7000000000000003E-2</v>
      </c>
      <c r="U220" s="10" cm="1">
        <f t="array" ref="U220">_xll.SNL.Clients.Office.Excel.Functions.SPG($A220, "IQ_DILUT_EPS_NORM", U$2)</f>
        <v>0.24199999999999999</v>
      </c>
      <c r="V220" s="10" cm="1">
        <f t="array" ref="V220">_xll.SNL.Clients.Office.Excel.Functions.SPG($A220, "IQ_DILUT_EPS_NORM", V$2)</f>
        <v>0.44</v>
      </c>
    </row>
    <row r="221" spans="1:22">
      <c r="A221" s="11" t="s">
        <v>224</v>
      </c>
      <c r="B221" s="10" cm="1">
        <f t="array" ref="B221">_xll.SNL.Clients.Office.Excel.Functions.SPG($A221, "IQ_DILUT_EPS_NORM", B$2)</f>
        <v>1.2370000000000001</v>
      </c>
      <c r="C221" s="10" cm="1">
        <f t="array" ref="C221">_xll.SNL.Clients.Office.Excel.Functions.SPG($A221, "IQ_DILUT_EPS_NORM", C$2)</f>
        <v>1.462</v>
      </c>
      <c r="D221" s="10" cm="1">
        <f t="array" ref="D221">_xll.SNL.Clients.Office.Excel.Functions.SPG($A221, "IQ_DILUT_EPS_NORM", D$2)</f>
        <v>0.86599999999999999</v>
      </c>
      <c r="E221" s="10" cm="1">
        <f t="array" ref="E221">_xll.SNL.Clients.Office.Excel.Functions.SPG($A221, "IQ_DILUT_EPS_NORM", E$2)</f>
        <v>0.74399999999999999</v>
      </c>
      <c r="F221" s="10" cm="1">
        <f t="array" ref="F221">_xll.SNL.Clients.Office.Excel.Functions.SPG($A221, "IQ_DILUT_EPS_NORM", F$2)</f>
        <v>1.3</v>
      </c>
      <c r="G221" s="10" cm="1">
        <f t="array" ref="G221">_xll.SNL.Clients.Office.Excel.Functions.SPG($A221, "IQ_DILUT_EPS_NORM", G$2)</f>
        <v>1.327</v>
      </c>
      <c r="H221" s="10" cm="1">
        <f t="array" ref="H221">_xll.SNL.Clients.Office.Excel.Functions.SPG($A221, "IQ_DILUT_EPS_NORM", H$2)</f>
        <v>0.90400000000000003</v>
      </c>
      <c r="I221" s="10" cm="1">
        <f t="array" ref="I221">_xll.SNL.Clients.Office.Excel.Functions.SPG($A221, "IQ_DILUT_EPS_NORM", I$2)</f>
        <v>0.93300000000000005</v>
      </c>
      <c r="J221" s="10" cm="1">
        <f t="array" ref="J221">_xll.SNL.Clients.Office.Excel.Functions.SPG($A221, "IQ_DILUT_EPS_NORM", J$2)</f>
        <v>1.2010000000000001</v>
      </c>
      <c r="K221" s="10" cm="1">
        <f t="array" ref="K221">_xll.SNL.Clients.Office.Excel.Functions.SPG($A221, "IQ_DILUT_EPS_NORM", K$2)</f>
        <v>1.149</v>
      </c>
      <c r="L221" s="10" cm="1">
        <f t="array" ref="L221">_xll.SNL.Clients.Office.Excel.Functions.SPG($A221, "IQ_DILUT_EPS_NORM", L$2)</f>
        <v>0.624</v>
      </c>
      <c r="M221" s="10" cm="1">
        <f t="array" ref="M221">_xll.SNL.Clients.Office.Excel.Functions.SPG($A221, "IQ_DILUT_EPS_NORM", M$2)</f>
        <v>0.39300000000000002</v>
      </c>
      <c r="N221" s="10" cm="1">
        <f t="array" ref="N221">_xll.SNL.Clients.Office.Excel.Functions.SPG($A221, "IQ_DILUT_EPS_NORM", N$2)</f>
        <v>0.64</v>
      </c>
      <c r="O221" s="10" cm="1">
        <f t="array" ref="O221">_xll.SNL.Clients.Office.Excel.Functions.SPG($A221, "IQ_DILUT_EPS_NORM", O$2)</f>
        <v>0.28999999999999998</v>
      </c>
      <c r="P221" s="10" cm="1">
        <f t="array" ref="P221">_xll.SNL.Clients.Office.Excel.Functions.SPG($A221, "IQ_DILUT_EPS_NORM", P$2)</f>
        <v>-0.16500000000000001</v>
      </c>
      <c r="Q221" s="10" cm="1">
        <f t="array" ref="Q221">_xll.SNL.Clients.Office.Excel.Functions.SPG($A221, "IQ_DILUT_EPS_NORM", Q$2)</f>
        <v>6.0000000000000001E-3</v>
      </c>
      <c r="R221" s="10" cm="1">
        <f t="array" ref="R221">_xll.SNL.Clients.Office.Excel.Functions.SPG($A221, "IQ_DILUT_EPS_NORM", R$2)</f>
        <v>-0.23</v>
      </c>
      <c r="S221" s="10" cm="1">
        <f t="array" ref="S221">_xll.SNL.Clients.Office.Excel.Functions.SPG($A221, "IQ_DILUT_EPS_NORM", S$2)</f>
        <v>-0.875</v>
      </c>
      <c r="T221" s="10" cm="1">
        <f t="array" ref="T221">_xll.SNL.Clients.Office.Excel.Functions.SPG($A221, "IQ_DILUT_EPS_NORM", T$2)</f>
        <v>0.21199999999999999</v>
      </c>
      <c r="U221" s="10" cm="1">
        <f t="array" ref="U221">_xll.SNL.Clients.Office.Excel.Functions.SPG($A221, "IQ_DILUT_EPS_NORM", U$2)</f>
        <v>0.55300000000000005</v>
      </c>
      <c r="V221" s="10" cm="1">
        <f t="array" ref="V221">_xll.SNL.Clients.Office.Excel.Functions.SPG($A221, "IQ_DILUT_EPS_NORM", V$2)</f>
        <v>0.73099999999999998</v>
      </c>
    </row>
    <row r="222" spans="1:22">
      <c r="A222" s="11" t="s">
        <v>225</v>
      </c>
      <c r="B222" s="10" cm="1">
        <f t="array" ref="B222">_xll.SNL.Clients.Office.Excel.Functions.SPG($A222, "IQ_DILUT_EPS_NORM", B$2)</f>
        <v>0.59799999999999998</v>
      </c>
      <c r="C222" s="10" cm="1">
        <f t="array" ref="C222">_xll.SNL.Clients.Office.Excel.Functions.SPG($A222, "IQ_DILUT_EPS_NORM", C$2)</f>
        <v>0.69099999999999995</v>
      </c>
      <c r="D222" s="10" cm="1">
        <f t="array" ref="D222">_xll.SNL.Clients.Office.Excel.Functions.SPG($A222, "IQ_DILUT_EPS_NORM", D$2)</f>
        <v>0.64300000000000002</v>
      </c>
      <c r="E222" s="10" cm="1">
        <f t="array" ref="E222">_xll.SNL.Clients.Office.Excel.Functions.SPG($A222, "IQ_DILUT_EPS_NORM", E$2)</f>
        <v>0.57199999999999995</v>
      </c>
      <c r="F222" s="10" cm="1">
        <f t="array" ref="F222">_xll.SNL.Clients.Office.Excel.Functions.SPG($A222, "IQ_DILUT_EPS_NORM", F$2)</f>
        <v>0.49199999999999999</v>
      </c>
      <c r="G222" s="10" cm="1">
        <f t="array" ref="G222">_xll.SNL.Clients.Office.Excel.Functions.SPG($A222, "IQ_DILUT_EPS_NORM", G$2)</f>
        <v>0.60199999999999998</v>
      </c>
      <c r="H222" s="10" cm="1">
        <f t="array" ref="H222">_xll.SNL.Clients.Office.Excel.Functions.SPG($A222, "IQ_DILUT_EPS_NORM", H$2)</f>
        <v>0.67200000000000004</v>
      </c>
      <c r="I222" s="10" cm="1">
        <f t="array" ref="I222">_xll.SNL.Clients.Office.Excel.Functions.SPG($A222, "IQ_DILUT_EPS_NORM", I$2)</f>
        <v>0.60199999999999998</v>
      </c>
      <c r="J222" s="10" cm="1">
        <f t="array" ref="J222">_xll.SNL.Clients.Office.Excel.Functions.SPG($A222, "IQ_DILUT_EPS_NORM", J$2)</f>
        <v>0.45800000000000002</v>
      </c>
      <c r="K222" s="10" cm="1">
        <f t="array" ref="K222">_xll.SNL.Clients.Office.Excel.Functions.SPG($A222, "IQ_DILUT_EPS_NORM", K$2)</f>
        <v>0.55100000000000005</v>
      </c>
      <c r="L222" s="10" cm="1">
        <f t="array" ref="L222">_xll.SNL.Clients.Office.Excel.Functions.SPG($A222, "IQ_DILUT_EPS_NORM", L$2)</f>
        <v>1.409</v>
      </c>
      <c r="M222" s="10" cm="1">
        <f t="array" ref="M222">_xll.SNL.Clients.Office.Excel.Functions.SPG($A222, "IQ_DILUT_EPS_NORM", M$2)</f>
        <v>1.5209999999999999</v>
      </c>
      <c r="N222" s="10" cm="1">
        <f t="array" ref="N222">_xll.SNL.Clients.Office.Excel.Functions.SPG($A222, "IQ_DILUT_EPS_NORM", N$2)</f>
        <v>1.0149999999999999</v>
      </c>
      <c r="O222" s="10" cm="1">
        <f t="array" ref="O222">_xll.SNL.Clients.Office.Excel.Functions.SPG($A222, "IQ_DILUT_EPS_NORM", O$2)</f>
        <v>0.82599999999999996</v>
      </c>
      <c r="P222" s="10" cm="1">
        <f t="array" ref="P222">_xll.SNL.Clients.Office.Excel.Functions.SPG($A222, "IQ_DILUT_EPS_NORM", P$2)</f>
        <v>1.841</v>
      </c>
      <c r="Q222" s="10" cm="1">
        <f t="array" ref="Q222">_xll.SNL.Clients.Office.Excel.Functions.SPG($A222, "IQ_DILUT_EPS_NORM", Q$2)</f>
        <v>2.0569999999999999</v>
      </c>
      <c r="R222" s="10" cm="1">
        <f t="array" ref="R222">_xll.SNL.Clients.Office.Excel.Functions.SPG($A222, "IQ_DILUT_EPS_NORM", R$2)</f>
        <v>1.5109999999999999</v>
      </c>
      <c r="S222" s="10" cm="1">
        <f t="array" ref="S222">_xll.SNL.Clients.Office.Excel.Functions.SPG($A222, "IQ_DILUT_EPS_NORM", S$2)</f>
        <v>0.41099999999999998</v>
      </c>
      <c r="T222" s="10" cm="1">
        <f t="array" ref="T222">_xll.SNL.Clients.Office.Excel.Functions.SPG($A222, "IQ_DILUT_EPS_NORM", T$2)</f>
        <v>0.29199999999999998</v>
      </c>
      <c r="U222" s="10" cm="1">
        <f t="array" ref="U222">_xll.SNL.Clients.Office.Excel.Functions.SPG($A222, "IQ_DILUT_EPS_NORM", U$2)</f>
        <v>0.29399999999999998</v>
      </c>
      <c r="V222" s="10" cm="1">
        <f t="array" ref="V222">_xll.SNL.Clients.Office.Excel.Functions.SPG($A222, "IQ_DILUT_EPS_NORM", V$2)</f>
        <v>0.29199999999999998</v>
      </c>
    </row>
    <row r="223" spans="1:22">
      <c r="A223" s="11" t="s">
        <v>226</v>
      </c>
      <c r="B223" s="10" cm="1">
        <f t="array" ref="B223">_xll.SNL.Clients.Office.Excel.Functions.SPG($A223, "IQ_DILUT_EPS_NORM", B$2)</f>
        <v>1.869</v>
      </c>
      <c r="C223" s="10" cm="1">
        <f t="array" ref="C223">_xll.SNL.Clients.Office.Excel.Functions.SPG($A223, "IQ_DILUT_EPS_NORM", C$2)</f>
        <v>1.8819999999999999</v>
      </c>
      <c r="D223" s="10" cm="1">
        <f t="array" ref="D223">_xll.SNL.Clients.Office.Excel.Functions.SPG($A223, "IQ_DILUT_EPS_NORM", D$2)</f>
        <v>1.7789999999999999</v>
      </c>
      <c r="E223" s="10" t="str" cm="1">
        <f t="array" ref="E223">_xll.SNL.Clients.Office.Excel.Functions.SPG($A223, "IQ_DILUT_EPS_NORM", E$2)</f>
        <v>NA</v>
      </c>
      <c r="F223" s="10" cm="1">
        <f t="array" ref="F223">_xll.SNL.Clients.Office.Excel.Functions.SPG($A223, "IQ_DILUT_EPS_NORM", F$2)</f>
        <v>1.847</v>
      </c>
      <c r="G223" s="10" cm="1">
        <f t="array" ref="G223">_xll.SNL.Clients.Office.Excel.Functions.SPG($A223, "IQ_DILUT_EPS_NORM", G$2)</f>
        <v>1.768</v>
      </c>
      <c r="H223" s="10" cm="1">
        <f t="array" ref="H223">_xll.SNL.Clients.Office.Excel.Functions.SPG($A223, "IQ_DILUT_EPS_NORM", H$2)</f>
        <v>1.63</v>
      </c>
      <c r="I223" s="10" t="str" cm="1">
        <f t="array" ref="I223">_xll.SNL.Clients.Office.Excel.Functions.SPG($A223, "IQ_DILUT_EPS_NORM", I$2)</f>
        <v>NA</v>
      </c>
      <c r="J223" s="10" cm="1">
        <f t="array" ref="J223">_xll.SNL.Clients.Office.Excel.Functions.SPG($A223, "IQ_DILUT_EPS_NORM", J$2)</f>
        <v>1.8089999999999999</v>
      </c>
      <c r="K223" s="10" cm="1">
        <f t="array" ref="K223">_xll.SNL.Clients.Office.Excel.Functions.SPG($A223, "IQ_DILUT_EPS_NORM", K$2)</f>
        <v>1.6040000000000001</v>
      </c>
      <c r="L223" s="10" cm="1">
        <f t="array" ref="L223">_xll.SNL.Clients.Office.Excel.Functions.SPG($A223, "IQ_DILUT_EPS_NORM", L$2)</f>
        <v>1.361</v>
      </c>
      <c r="M223" s="10" t="str" cm="1">
        <f t="array" ref="M223">_xll.SNL.Clients.Office.Excel.Functions.SPG($A223, "IQ_DILUT_EPS_NORM", M$2)</f>
        <v>NA</v>
      </c>
      <c r="N223" s="10" cm="1">
        <f t="array" ref="N223">_xll.SNL.Clients.Office.Excel.Functions.SPG($A223, "IQ_DILUT_EPS_NORM", N$2)</f>
        <v>1.6359999999999999</v>
      </c>
      <c r="O223" s="10" cm="1">
        <f t="array" ref="O223">_xll.SNL.Clients.Office.Excel.Functions.SPG($A223, "IQ_DILUT_EPS_NORM", O$2)</f>
        <v>1.65</v>
      </c>
      <c r="P223" s="10" cm="1">
        <f t="array" ref="P223">_xll.SNL.Clients.Office.Excel.Functions.SPG($A223, "IQ_DILUT_EPS_NORM", P$2)</f>
        <v>1.5409999999999999</v>
      </c>
      <c r="Q223" s="10" t="str" cm="1">
        <f t="array" ref="Q223">_xll.SNL.Clients.Office.Excel.Functions.SPG($A223, "IQ_DILUT_EPS_NORM", Q$2)</f>
        <v>NA</v>
      </c>
      <c r="R223" s="10" cm="1">
        <f t="array" ref="R223">_xll.SNL.Clients.Office.Excel.Functions.SPG($A223, "IQ_DILUT_EPS_NORM", R$2)</f>
        <v>0.97899999999999998</v>
      </c>
      <c r="S223" s="10" cm="1">
        <f t="array" ref="S223">_xll.SNL.Clients.Office.Excel.Functions.SPG($A223, "IQ_DILUT_EPS_NORM", S$2)</f>
        <v>1.0509999999999999</v>
      </c>
      <c r="T223" s="10" cm="1">
        <f t="array" ref="T223">_xll.SNL.Clients.Office.Excel.Functions.SPG($A223, "IQ_DILUT_EPS_NORM", T$2)</f>
        <v>1.6519999999999999</v>
      </c>
      <c r="U223" s="10" t="str" cm="1">
        <f t="array" ref="U223">_xll.SNL.Clients.Office.Excel.Functions.SPG($A223, "IQ_DILUT_EPS_NORM", U$2)</f>
        <v>NA</v>
      </c>
      <c r="V223" s="10" cm="1">
        <f t="array" ref="V223">_xll.SNL.Clients.Office.Excel.Functions.SPG($A223, "IQ_DILUT_EPS_NORM", V$2)</f>
        <v>1.659</v>
      </c>
    </row>
    <row r="224" spans="1:22">
      <c r="A224" s="11" t="s">
        <v>227</v>
      </c>
      <c r="B224" s="10" cm="1">
        <f t="array" ref="B224">_xll.SNL.Clients.Office.Excel.Functions.SPG($A224, "IQ_DILUT_EPS_NORM", B$2)</f>
        <v>0.33900000000000002</v>
      </c>
      <c r="C224" s="10" cm="1">
        <f t="array" ref="C224">_xll.SNL.Clients.Office.Excel.Functions.SPG($A224, "IQ_DILUT_EPS_NORM", C$2)</f>
        <v>0.29099999999999998</v>
      </c>
      <c r="D224" s="10" cm="1">
        <f t="array" ref="D224">_xll.SNL.Clients.Office.Excel.Functions.SPG($A224, "IQ_DILUT_EPS_NORM", D$2)</f>
        <v>0.30499999999999999</v>
      </c>
      <c r="E224" s="10" cm="1">
        <f t="array" ref="E224">_xll.SNL.Clients.Office.Excel.Functions.SPG($A224, "IQ_DILUT_EPS_NORM", E$2)</f>
        <v>0.32600000000000001</v>
      </c>
      <c r="F224" s="10" cm="1">
        <f t="array" ref="F224">_xll.SNL.Clients.Office.Excel.Functions.SPG($A224, "IQ_DILUT_EPS_NORM", F$2)</f>
        <v>0.32400000000000001</v>
      </c>
      <c r="G224" s="10" cm="1">
        <f t="array" ref="G224">_xll.SNL.Clients.Office.Excel.Functions.SPG($A224, "IQ_DILUT_EPS_NORM", G$2)</f>
        <v>0.23699999999999999</v>
      </c>
      <c r="H224" s="10" cm="1">
        <f t="array" ref="H224">_xll.SNL.Clients.Office.Excel.Functions.SPG($A224, "IQ_DILUT_EPS_NORM", H$2)</f>
        <v>0.317</v>
      </c>
      <c r="I224" s="10" cm="1">
        <f t="array" ref="I224">_xll.SNL.Clients.Office.Excel.Functions.SPG($A224, "IQ_DILUT_EPS_NORM", I$2)</f>
        <v>0.32</v>
      </c>
      <c r="J224" s="10" cm="1">
        <f t="array" ref="J224">_xll.SNL.Clients.Office.Excel.Functions.SPG($A224, "IQ_DILUT_EPS_NORM", J$2)</f>
        <v>0.40600000000000003</v>
      </c>
      <c r="K224" s="10" cm="1">
        <f t="array" ref="K224">_xll.SNL.Clients.Office.Excel.Functions.SPG($A224, "IQ_DILUT_EPS_NORM", K$2)</f>
        <v>0.32900000000000001</v>
      </c>
      <c r="L224" s="10" cm="1">
        <f t="array" ref="L224">_xll.SNL.Clients.Office.Excel.Functions.SPG($A224, "IQ_DILUT_EPS_NORM", L$2)</f>
        <v>0.36599999999999999</v>
      </c>
      <c r="M224" s="10" cm="1">
        <f t="array" ref="M224">_xll.SNL.Clients.Office.Excel.Functions.SPG($A224, "IQ_DILUT_EPS_NORM", M$2)</f>
        <v>0.35199999999999998</v>
      </c>
      <c r="N224" s="10" cm="1">
        <f t="array" ref="N224">_xll.SNL.Clients.Office.Excel.Functions.SPG($A224, "IQ_DILUT_EPS_NORM", N$2)</f>
        <v>0.40200000000000002</v>
      </c>
      <c r="O224" s="10" cm="1">
        <f t="array" ref="O224">_xll.SNL.Clients.Office.Excel.Functions.SPG($A224, "IQ_DILUT_EPS_NORM", O$2)</f>
        <v>0.27900000000000003</v>
      </c>
      <c r="P224" s="10" cm="1">
        <f t="array" ref="P224">_xll.SNL.Clients.Office.Excel.Functions.SPG($A224, "IQ_DILUT_EPS_NORM", P$2)</f>
        <v>0.33400000000000002</v>
      </c>
      <c r="Q224" s="10" cm="1">
        <f t="array" ref="Q224">_xll.SNL.Clients.Office.Excel.Functions.SPG($A224, "IQ_DILUT_EPS_NORM", Q$2)</f>
        <v>0.316</v>
      </c>
      <c r="R224" s="10" cm="1">
        <f t="array" ref="R224">_xll.SNL.Clients.Office.Excel.Functions.SPG($A224, "IQ_DILUT_EPS_NORM", R$2)</f>
        <v>0.40899999999999997</v>
      </c>
      <c r="S224" s="10" cm="1">
        <f t="array" ref="S224">_xll.SNL.Clients.Office.Excel.Functions.SPG($A224, "IQ_DILUT_EPS_NORM", S$2)</f>
        <v>0.29599999999999999</v>
      </c>
      <c r="T224" s="10" cm="1">
        <f t="array" ref="T224">_xll.SNL.Clients.Office.Excel.Functions.SPG($A224, "IQ_DILUT_EPS_NORM", T$2)</f>
        <v>0.33200000000000002</v>
      </c>
      <c r="U224" s="10" cm="1">
        <f t="array" ref="U224">_xll.SNL.Clients.Office.Excel.Functions.SPG($A224, "IQ_DILUT_EPS_NORM", U$2)</f>
        <v>0.33300000000000002</v>
      </c>
      <c r="V224" s="10" cm="1">
        <f t="array" ref="V224">_xll.SNL.Clients.Office.Excel.Functions.SPG($A224, "IQ_DILUT_EPS_NORM", V$2)</f>
        <v>0.372</v>
      </c>
    </row>
    <row r="225" spans="1:22">
      <c r="A225" s="11" t="s">
        <v>228</v>
      </c>
      <c r="B225" s="10" cm="1">
        <f t="array" ref="B225">_xll.SNL.Clients.Office.Excel.Functions.SPG($A225, "IQ_DILUT_EPS_NORM", B$2)</f>
        <v>5.0999999999999997E-2</v>
      </c>
      <c r="C225" s="10" cm="1">
        <f t="array" ref="C225">_xll.SNL.Clients.Office.Excel.Functions.SPG($A225, "IQ_DILUT_EPS_NORM", C$2)</f>
        <v>0.17499999999999999</v>
      </c>
      <c r="D225" s="10" cm="1">
        <f t="array" ref="D225">_xll.SNL.Clients.Office.Excel.Functions.SPG($A225, "IQ_DILUT_EPS_NORM", D$2)</f>
        <v>0.20599999999999999</v>
      </c>
      <c r="E225" s="10" cm="1">
        <f t="array" ref="E225">_xll.SNL.Clients.Office.Excel.Functions.SPG($A225, "IQ_DILUT_EPS_NORM", E$2)</f>
        <v>0.16500000000000001</v>
      </c>
      <c r="F225" s="10" cm="1">
        <f t="array" ref="F225">_xll.SNL.Clients.Office.Excel.Functions.SPG($A225, "IQ_DILUT_EPS_NORM", F$2)</f>
        <v>6.4000000000000001E-2</v>
      </c>
      <c r="G225" s="10" cm="1">
        <f t="array" ref="G225">_xll.SNL.Clients.Office.Excel.Functions.SPG($A225, "IQ_DILUT_EPS_NORM", G$2)</f>
        <v>0.19500000000000001</v>
      </c>
      <c r="H225" s="10" cm="1">
        <f t="array" ref="H225">_xll.SNL.Clients.Office.Excel.Functions.SPG($A225, "IQ_DILUT_EPS_NORM", H$2)</f>
        <v>0.189</v>
      </c>
      <c r="I225" s="10" cm="1">
        <f t="array" ref="I225">_xll.SNL.Clients.Office.Excel.Functions.SPG($A225, "IQ_DILUT_EPS_NORM", I$2)</f>
        <v>0.11</v>
      </c>
      <c r="J225" s="10" cm="1">
        <f t="array" ref="J225">_xll.SNL.Clients.Office.Excel.Functions.SPG($A225, "IQ_DILUT_EPS_NORM", J$2)</f>
        <v>9.5000000000000001E-2</v>
      </c>
      <c r="K225" s="10" cm="1">
        <f t="array" ref="K225">_xll.SNL.Clients.Office.Excel.Functions.SPG($A225, "IQ_DILUT_EPS_NORM", K$2)</f>
        <v>0.249</v>
      </c>
      <c r="L225" s="10" cm="1">
        <f t="array" ref="L225">_xll.SNL.Clients.Office.Excel.Functions.SPG($A225, "IQ_DILUT_EPS_NORM", L$2)</f>
        <v>8.7999999999999995E-2</v>
      </c>
      <c r="M225" s="10" cm="1">
        <f t="array" ref="M225">_xll.SNL.Clients.Office.Excel.Functions.SPG($A225, "IQ_DILUT_EPS_NORM", M$2)</f>
        <v>1.2E-2</v>
      </c>
      <c r="N225" s="10" cm="1">
        <f t="array" ref="N225">_xll.SNL.Clients.Office.Excel.Functions.SPG($A225, "IQ_DILUT_EPS_NORM", N$2)</f>
        <v>-4.1000000000000002E-2</v>
      </c>
      <c r="O225" s="10" cm="1">
        <f t="array" ref="O225">_xll.SNL.Clients.Office.Excel.Functions.SPG($A225, "IQ_DILUT_EPS_NORM", O$2)</f>
        <v>-7.2999999999999995E-2</v>
      </c>
      <c r="P225" s="10" cm="1">
        <f t="array" ref="P225">_xll.SNL.Clients.Office.Excel.Functions.SPG($A225, "IQ_DILUT_EPS_NORM", P$2)</f>
        <v>-0.17699999999999999</v>
      </c>
      <c r="Q225" s="10" cm="1">
        <f t="array" ref="Q225">_xll.SNL.Clients.Office.Excel.Functions.SPG($A225, "IQ_DILUT_EPS_NORM", Q$2)</f>
        <v>-0.26700000000000002</v>
      </c>
      <c r="R225" s="10" cm="1">
        <f t="array" ref="R225">_xll.SNL.Clients.Office.Excel.Functions.SPG($A225, "IQ_DILUT_EPS_NORM", R$2)</f>
        <v>-0.30199999999999999</v>
      </c>
      <c r="S225" s="10" cm="1">
        <f t="array" ref="S225">_xll.SNL.Clients.Office.Excel.Functions.SPG($A225, "IQ_DILUT_EPS_NORM", S$2)</f>
        <v>-0.36</v>
      </c>
      <c r="T225" s="10" cm="1">
        <f t="array" ref="T225">_xll.SNL.Clients.Office.Excel.Functions.SPG($A225, "IQ_DILUT_EPS_NORM", T$2)</f>
        <v>-3.5000000000000003E-2</v>
      </c>
      <c r="U225" s="10" cm="1">
        <f t="array" ref="U225">_xll.SNL.Clients.Office.Excel.Functions.SPG($A225, "IQ_DILUT_EPS_NORM", U$2)</f>
        <v>7.5999999999999998E-2</v>
      </c>
      <c r="V225" s="10" cm="1">
        <f t="array" ref="V225">_xll.SNL.Clients.Office.Excel.Functions.SPG($A225, "IQ_DILUT_EPS_NORM", V$2)</f>
        <v>8.4000000000000005E-2</v>
      </c>
    </row>
    <row r="226" spans="1:22">
      <c r="A226" s="11" t="s">
        <v>229</v>
      </c>
      <c r="B226" s="10" cm="1">
        <f t="array" ref="B226">_xll.SNL.Clients.Office.Excel.Functions.SPG($A226, "IQ_DILUT_EPS_NORM", B$2)</f>
        <v>0.55500000000000005</v>
      </c>
      <c r="C226" s="10" cm="1">
        <f t="array" ref="C226">_xll.SNL.Clients.Office.Excel.Functions.SPG($A226, "IQ_DILUT_EPS_NORM", C$2)</f>
        <v>0.53200000000000003</v>
      </c>
      <c r="D226" s="10" cm="1">
        <f t="array" ref="D226">_xll.SNL.Clients.Office.Excel.Functions.SPG($A226, "IQ_DILUT_EPS_NORM", D$2)</f>
        <v>0.46</v>
      </c>
      <c r="E226" s="10" cm="1">
        <f t="array" ref="E226">_xll.SNL.Clients.Office.Excel.Functions.SPG($A226, "IQ_DILUT_EPS_NORM", E$2)</f>
        <v>0.38200000000000001</v>
      </c>
      <c r="F226" s="10" cm="1">
        <f t="array" ref="F226">_xll.SNL.Clients.Office.Excel.Functions.SPG($A226, "IQ_DILUT_EPS_NORM", F$2)</f>
        <v>0.38100000000000001</v>
      </c>
      <c r="G226" s="10" cm="1">
        <f t="array" ref="G226">_xll.SNL.Clients.Office.Excel.Functions.SPG($A226, "IQ_DILUT_EPS_NORM", G$2)</f>
        <v>0.32500000000000001</v>
      </c>
      <c r="H226" s="10" cm="1">
        <f t="array" ref="H226">_xll.SNL.Clients.Office.Excel.Functions.SPG($A226, "IQ_DILUT_EPS_NORM", H$2)</f>
        <v>0.33800000000000002</v>
      </c>
      <c r="I226" s="10" cm="1">
        <f t="array" ref="I226">_xll.SNL.Clients.Office.Excel.Functions.SPG($A226, "IQ_DILUT_EPS_NORM", I$2)</f>
        <v>0.39800000000000002</v>
      </c>
      <c r="J226" s="10" cm="1">
        <f t="array" ref="J226">_xll.SNL.Clients.Office.Excel.Functions.SPG($A226, "IQ_DILUT_EPS_NORM", J$2)</f>
        <v>0.20499999999999999</v>
      </c>
      <c r="K226" s="10" cm="1">
        <f t="array" ref="K226">_xll.SNL.Clients.Office.Excel.Functions.SPG($A226, "IQ_DILUT_EPS_NORM", K$2)</f>
        <v>0.28599999999999998</v>
      </c>
      <c r="L226" s="10" cm="1">
        <f t="array" ref="L226">_xll.SNL.Clients.Office.Excel.Functions.SPG($A226, "IQ_DILUT_EPS_NORM", L$2)</f>
        <v>0.26200000000000001</v>
      </c>
      <c r="M226" s="10" cm="1">
        <f t="array" ref="M226">_xll.SNL.Clients.Office.Excel.Functions.SPG($A226, "IQ_DILUT_EPS_NORM", M$2)</f>
        <v>0.193</v>
      </c>
      <c r="N226" s="10" cm="1">
        <f t="array" ref="N226">_xll.SNL.Clients.Office.Excel.Functions.SPG($A226, "IQ_DILUT_EPS_NORM", N$2)</f>
        <v>0.22</v>
      </c>
      <c r="O226" s="10" cm="1">
        <f t="array" ref="O226">_xll.SNL.Clients.Office.Excel.Functions.SPG($A226, "IQ_DILUT_EPS_NORM", O$2)</f>
        <v>0.19900000000000001</v>
      </c>
      <c r="P226" s="10" cm="1">
        <f t="array" ref="P226">_xll.SNL.Clients.Office.Excel.Functions.SPG($A226, "IQ_DILUT_EPS_NORM", P$2)</f>
        <v>0.191</v>
      </c>
      <c r="Q226" s="10" cm="1">
        <f t="array" ref="Q226">_xll.SNL.Clients.Office.Excel.Functions.SPG($A226, "IQ_DILUT_EPS_NORM", Q$2)</f>
        <v>0.17299999999999999</v>
      </c>
      <c r="R226" s="10" cm="1">
        <f t="array" ref="R226">_xll.SNL.Clients.Office.Excel.Functions.SPG($A226, "IQ_DILUT_EPS_NORM", R$2)</f>
        <v>2.7E-2</v>
      </c>
      <c r="S226" s="10" cm="1">
        <f t="array" ref="S226">_xll.SNL.Clients.Office.Excel.Functions.SPG($A226, "IQ_DILUT_EPS_NORM", S$2)</f>
        <v>0.03</v>
      </c>
      <c r="T226" s="10" cm="1">
        <f t="array" ref="T226">_xll.SNL.Clients.Office.Excel.Functions.SPG($A226, "IQ_DILUT_EPS_NORM", T$2)</f>
        <v>0.36499999999999999</v>
      </c>
      <c r="U226" s="10" cm="1">
        <f t="array" ref="U226">_xll.SNL.Clients.Office.Excel.Functions.SPG($A226, "IQ_DILUT_EPS_NORM", U$2)</f>
        <v>0.33900000000000002</v>
      </c>
      <c r="V226" s="10" cm="1">
        <f t="array" ref="V226">_xll.SNL.Clients.Office.Excel.Functions.SPG($A226, "IQ_DILUT_EPS_NORM", V$2)</f>
        <v>0.30199999999999999</v>
      </c>
    </row>
    <row r="227" spans="1:22">
      <c r="A227" s="11" t="s">
        <v>230</v>
      </c>
      <c r="B227" s="10" cm="1">
        <f t="array" ref="B227">_xll.SNL.Clients.Office.Excel.Functions.SPG($A227, "IQ_DILUT_EPS_NORM", B$2)</f>
        <v>0.64200000000000002</v>
      </c>
      <c r="C227" s="10" cm="1">
        <f t="array" ref="C227">_xll.SNL.Clients.Office.Excel.Functions.SPG($A227, "IQ_DILUT_EPS_NORM", C$2)</f>
        <v>0.56499999999999995</v>
      </c>
      <c r="D227" s="10" cm="1">
        <f t="array" ref="D227">_xll.SNL.Clients.Office.Excel.Functions.SPG($A227, "IQ_DILUT_EPS_NORM", D$2)</f>
        <v>0.56200000000000006</v>
      </c>
      <c r="E227" s="10" cm="1">
        <f t="array" ref="E227">_xll.SNL.Clients.Office.Excel.Functions.SPG($A227, "IQ_DILUT_EPS_NORM", E$2)</f>
        <v>0.55100000000000005</v>
      </c>
      <c r="F227" s="10" cm="1">
        <f t="array" ref="F227">_xll.SNL.Clients.Office.Excel.Functions.SPG($A227, "IQ_DILUT_EPS_NORM", F$2)</f>
        <v>0.621</v>
      </c>
      <c r="G227" s="10" cm="1">
        <f t="array" ref="G227">_xll.SNL.Clients.Office.Excel.Functions.SPG($A227, "IQ_DILUT_EPS_NORM", G$2)</f>
        <v>0.58899999999999997</v>
      </c>
      <c r="H227" s="10" cm="1">
        <f t="array" ref="H227">_xll.SNL.Clients.Office.Excel.Functions.SPG($A227, "IQ_DILUT_EPS_NORM", H$2)</f>
        <v>0.626</v>
      </c>
      <c r="I227" s="10" cm="1">
        <f t="array" ref="I227">_xll.SNL.Clients.Office.Excel.Functions.SPG($A227, "IQ_DILUT_EPS_NORM", I$2)</f>
        <v>0.499</v>
      </c>
      <c r="J227" s="10" cm="1">
        <f t="array" ref="J227">_xll.SNL.Clients.Office.Excel.Functions.SPG($A227, "IQ_DILUT_EPS_NORM", J$2)</f>
        <v>0.59</v>
      </c>
      <c r="K227" s="10" cm="1">
        <f t="array" ref="K227">_xll.SNL.Clients.Office.Excel.Functions.SPG($A227, "IQ_DILUT_EPS_NORM", K$2)</f>
        <v>0.75700000000000001</v>
      </c>
      <c r="L227" s="10" cm="1">
        <f t="array" ref="L227">_xll.SNL.Clients.Office.Excel.Functions.SPG($A227, "IQ_DILUT_EPS_NORM", L$2)</f>
        <v>0.74299999999999999</v>
      </c>
      <c r="M227" s="10" cm="1">
        <f t="array" ref="M227">_xll.SNL.Clients.Office.Excel.Functions.SPG($A227, "IQ_DILUT_EPS_NORM", M$2)</f>
        <v>0.80800000000000005</v>
      </c>
      <c r="N227" s="10" cm="1">
        <f t="array" ref="N227">_xll.SNL.Clients.Office.Excel.Functions.SPG($A227, "IQ_DILUT_EPS_NORM", N$2)</f>
        <v>0.71499999999999997</v>
      </c>
      <c r="O227" s="10" cm="1">
        <f t="array" ref="O227">_xll.SNL.Clients.Office.Excel.Functions.SPG($A227, "IQ_DILUT_EPS_NORM", O$2)</f>
        <v>0.74099999999999999</v>
      </c>
      <c r="P227" s="10" cm="1">
        <f t="array" ref="P227">_xll.SNL.Clients.Office.Excel.Functions.SPG($A227, "IQ_DILUT_EPS_NORM", P$2)</f>
        <v>0.69399999999999995</v>
      </c>
      <c r="Q227" s="10" cm="1">
        <f t="array" ref="Q227">_xll.SNL.Clients.Office.Excel.Functions.SPG($A227, "IQ_DILUT_EPS_NORM", Q$2)</f>
        <v>0.68799999999999994</v>
      </c>
      <c r="R227" s="10" cm="1">
        <f t="array" ref="R227">_xll.SNL.Clients.Office.Excel.Functions.SPG($A227, "IQ_DILUT_EPS_NORM", R$2)</f>
        <v>0.41299999999999998</v>
      </c>
      <c r="S227" s="10" cm="1">
        <f t="array" ref="S227">_xll.SNL.Clients.Office.Excel.Functions.SPG($A227, "IQ_DILUT_EPS_NORM", S$2)</f>
        <v>0.378</v>
      </c>
      <c r="T227" s="10" cm="1">
        <f t="array" ref="T227">_xll.SNL.Clients.Office.Excel.Functions.SPG($A227, "IQ_DILUT_EPS_NORM", T$2)</f>
        <v>0.39500000000000002</v>
      </c>
      <c r="U227" s="10" cm="1">
        <f t="array" ref="U227">_xll.SNL.Clients.Office.Excel.Functions.SPG($A227, "IQ_DILUT_EPS_NORM", U$2)</f>
        <v>0.5</v>
      </c>
      <c r="V227" s="10" cm="1">
        <f t="array" ref="V227">_xll.SNL.Clients.Office.Excel.Functions.SPG($A227, "IQ_DILUT_EPS_NORM", V$2)</f>
        <v>0.27500000000000002</v>
      </c>
    </row>
    <row r="228" spans="1:22">
      <c r="A228" s="11" t="s">
        <v>231</v>
      </c>
      <c r="B228" s="10" cm="1">
        <f t="array" ref="B228">_xll.SNL.Clients.Office.Excel.Functions.SPG($A228, "IQ_DILUT_EPS_NORM", B$2)</f>
        <v>3.22</v>
      </c>
      <c r="C228" s="10" cm="1">
        <f t="array" ref="C228">_xll.SNL.Clients.Office.Excel.Functions.SPG($A228, "IQ_DILUT_EPS_NORM", C$2)</f>
        <v>3.2589999999999999</v>
      </c>
      <c r="D228" s="10" cm="1">
        <f t="array" ref="D228">_xll.SNL.Clients.Office.Excel.Functions.SPG($A228, "IQ_DILUT_EPS_NORM", D$2)</f>
        <v>2.4279999999999999</v>
      </c>
      <c r="E228" s="10" cm="1">
        <f t="array" ref="E228">_xll.SNL.Clients.Office.Excel.Functions.SPG($A228, "IQ_DILUT_EPS_NORM", E$2)</f>
        <v>2.4220000000000002</v>
      </c>
      <c r="F228" s="10" cm="1">
        <f t="array" ref="F228">_xll.SNL.Clients.Office.Excel.Functions.SPG($A228, "IQ_DILUT_EPS_NORM", F$2)</f>
        <v>3.0449999999999999</v>
      </c>
      <c r="G228" s="10" cm="1">
        <f t="array" ref="G228">_xll.SNL.Clients.Office.Excel.Functions.SPG($A228, "IQ_DILUT_EPS_NORM", G$2)</f>
        <v>3.1640000000000001</v>
      </c>
      <c r="H228" s="10" cm="1">
        <f t="array" ref="H228">_xll.SNL.Clients.Office.Excel.Functions.SPG($A228, "IQ_DILUT_EPS_NORM", H$2)</f>
        <v>2.7029999999999998</v>
      </c>
      <c r="I228" s="10" cm="1">
        <f t="array" ref="I228">_xll.SNL.Clients.Office.Excel.Functions.SPG($A228, "IQ_DILUT_EPS_NORM", I$2)</f>
        <v>1.8029999999999999</v>
      </c>
      <c r="J228" s="10" cm="1">
        <f t="array" ref="J228">_xll.SNL.Clients.Office.Excel.Functions.SPG($A228, "IQ_DILUT_EPS_NORM", J$2)</f>
        <v>2.2519999999999998</v>
      </c>
      <c r="K228" s="10" cm="1">
        <f t="array" ref="K228">_xll.SNL.Clients.Office.Excel.Functions.SPG($A228, "IQ_DILUT_EPS_NORM", K$2)</f>
        <v>1.976</v>
      </c>
      <c r="L228" s="10" cm="1">
        <f t="array" ref="L228">_xll.SNL.Clients.Office.Excel.Functions.SPG($A228, "IQ_DILUT_EPS_NORM", L$2)</f>
        <v>1.5269999999999999</v>
      </c>
      <c r="M228" s="10" cm="1">
        <f t="array" ref="M228">_xll.SNL.Clients.Office.Excel.Functions.SPG($A228, "IQ_DILUT_EPS_NORM", M$2)</f>
        <v>1.3959999999999999</v>
      </c>
      <c r="N228" s="10" cm="1">
        <f t="array" ref="N228">_xll.SNL.Clients.Office.Excel.Functions.SPG($A228, "IQ_DILUT_EPS_NORM", N$2)</f>
        <v>1.494</v>
      </c>
      <c r="O228" s="10" cm="1">
        <f t="array" ref="O228">_xll.SNL.Clients.Office.Excel.Functions.SPG($A228, "IQ_DILUT_EPS_NORM", O$2)</f>
        <v>1.486</v>
      </c>
      <c r="P228" s="10" cm="1">
        <f t="array" ref="P228">_xll.SNL.Clients.Office.Excel.Functions.SPG($A228, "IQ_DILUT_EPS_NORM", P$2)</f>
        <v>1.0740000000000001</v>
      </c>
      <c r="Q228" s="10" t="str" cm="1">
        <f t="array" ref="Q228">_xll.SNL.Clients.Office.Excel.Functions.SPG($A228, "IQ_DILUT_EPS_NORM", Q$2)</f>
        <v>NA</v>
      </c>
      <c r="R228" s="10" cm="1">
        <f t="array" ref="R228">_xll.SNL.Clients.Office.Excel.Functions.SPG($A228, "IQ_DILUT_EPS_NORM", R$2)</f>
        <v>1.6040000000000001</v>
      </c>
      <c r="S228" s="10" cm="1">
        <f t="array" ref="S228">_xll.SNL.Clients.Office.Excel.Functions.SPG($A228, "IQ_DILUT_EPS_NORM", S$2)</f>
        <v>1.35</v>
      </c>
      <c r="T228" s="10" cm="1">
        <f t="array" ref="T228">_xll.SNL.Clients.Office.Excel.Functions.SPG($A228, "IQ_DILUT_EPS_NORM", T$2)</f>
        <v>1.171</v>
      </c>
      <c r="U228" s="10" cm="1">
        <f t="array" ref="U228">_xll.SNL.Clients.Office.Excel.Functions.SPG($A228, "IQ_DILUT_EPS_NORM", U$2)</f>
        <v>1.661</v>
      </c>
      <c r="V228" s="10" cm="1">
        <f t="array" ref="V228">_xll.SNL.Clients.Office.Excel.Functions.SPG($A228, "IQ_DILUT_EPS_NORM", V$2)</f>
        <v>1.7569999999999999</v>
      </c>
    </row>
    <row r="229" spans="1:22">
      <c r="A229" s="11" t="s">
        <v>232</v>
      </c>
      <c r="B229" s="10" cm="1">
        <f t="array" ref="B229">_xll.SNL.Clients.Office.Excel.Functions.SPG($A229, "IQ_DILUT_EPS_NORM", B$2)</f>
        <v>3.5710000000000002</v>
      </c>
      <c r="C229" s="10" cm="1">
        <f t="array" ref="C229">_xll.SNL.Clients.Office.Excel.Functions.SPG($A229, "IQ_DILUT_EPS_NORM", C$2)</f>
        <v>5.0270000000000001</v>
      </c>
      <c r="D229" s="10" cm="1">
        <f t="array" ref="D229">_xll.SNL.Clients.Office.Excel.Functions.SPG($A229, "IQ_DILUT_EPS_NORM", D$2)</f>
        <v>5.2679999999999998</v>
      </c>
      <c r="E229" s="10" cm="1">
        <f t="array" ref="E229">_xll.SNL.Clients.Office.Excel.Functions.SPG($A229, "IQ_DILUT_EPS_NORM", E$2)</f>
        <v>-1.085</v>
      </c>
      <c r="F229" s="10" cm="1">
        <f t="array" ref="F229">_xll.SNL.Clients.Office.Excel.Functions.SPG($A229, "IQ_DILUT_EPS_NORM", F$2)</f>
        <v>5.8280000000000003</v>
      </c>
      <c r="G229" s="10" cm="1">
        <f t="array" ref="G229">_xll.SNL.Clients.Office.Excel.Functions.SPG($A229, "IQ_DILUT_EPS_NORM", G$2)</f>
        <v>6.2789999999999999</v>
      </c>
      <c r="H229" s="10" cm="1">
        <f t="array" ref="H229">_xll.SNL.Clients.Office.Excel.Functions.SPG($A229, "IQ_DILUT_EPS_NORM", H$2)</f>
        <v>7.9569999999999999</v>
      </c>
      <c r="I229" s="10" cm="1">
        <f t="array" ref="I229">_xll.SNL.Clients.Office.Excel.Functions.SPG($A229, "IQ_DILUT_EPS_NORM", I$2)</f>
        <v>0.59599999999999997</v>
      </c>
      <c r="J229" s="10" cm="1">
        <f t="array" ref="J229">_xll.SNL.Clients.Office.Excel.Functions.SPG($A229, "IQ_DILUT_EPS_NORM", J$2)</f>
        <v>5.62</v>
      </c>
      <c r="K229" s="10" cm="1">
        <f t="array" ref="K229">_xll.SNL.Clients.Office.Excel.Functions.SPG($A229, "IQ_DILUT_EPS_NORM", K$2)</f>
        <v>6.5179999999999998</v>
      </c>
      <c r="L229" s="10" cm="1">
        <f t="array" ref="L229">_xll.SNL.Clients.Office.Excel.Functions.SPG($A229, "IQ_DILUT_EPS_NORM", L$2)</f>
        <v>5.9619999999999997</v>
      </c>
      <c r="M229" s="10" cm="1">
        <f t="array" ref="M229">_xll.SNL.Clients.Office.Excel.Functions.SPG($A229, "IQ_DILUT_EPS_NORM", M$2)</f>
        <v>-0.31900000000000001</v>
      </c>
      <c r="N229" s="10" cm="1">
        <f t="array" ref="N229">_xll.SNL.Clients.Office.Excel.Functions.SPG($A229, "IQ_DILUT_EPS_NORM", N$2)</f>
        <v>7.9829999999999997</v>
      </c>
      <c r="O229" s="10" cm="1">
        <f t="array" ref="O229">_xll.SNL.Clients.Office.Excel.Functions.SPG($A229, "IQ_DILUT_EPS_NORM", O$2)</f>
        <v>3.7240000000000002</v>
      </c>
      <c r="P229" s="10" cm="1">
        <f t="array" ref="P229">_xll.SNL.Clients.Office.Excel.Functions.SPG($A229, "IQ_DILUT_EPS_NORM", P$2)</f>
        <v>5.1189999999999998</v>
      </c>
      <c r="Q229" s="10" cm="1">
        <f t="array" ref="Q229">_xll.SNL.Clients.Office.Excel.Functions.SPG($A229, "IQ_DILUT_EPS_NORM", Q$2)</f>
        <v>-2.1389999999999998</v>
      </c>
      <c r="R229" s="10" cm="1">
        <f t="array" ref="R229">_xll.SNL.Clients.Office.Excel.Functions.SPG($A229, "IQ_DILUT_EPS_NORM", R$2)</f>
        <v>8.3989999999999991</v>
      </c>
      <c r="S229" s="10" cm="1">
        <f t="array" ref="S229">_xll.SNL.Clients.Office.Excel.Functions.SPG($A229, "IQ_DILUT_EPS_NORM", S$2)</f>
        <v>12.268000000000001</v>
      </c>
      <c r="T229" s="10" cm="1">
        <f t="array" ref="T229">_xll.SNL.Clients.Office.Excel.Functions.SPG($A229, "IQ_DILUT_EPS_NORM", T$2)</f>
        <v>3.4119999999999999</v>
      </c>
      <c r="U229" s="10" cm="1">
        <f t="array" ref="U229">_xll.SNL.Clients.Office.Excel.Functions.SPG($A229, "IQ_DILUT_EPS_NORM", U$2)</f>
        <v>2.99</v>
      </c>
      <c r="V229" s="10" cm="1">
        <f t="array" ref="V229">_xll.SNL.Clients.Office.Excel.Functions.SPG($A229, "IQ_DILUT_EPS_NORM", V$2)</f>
        <v>4.1459999999999999</v>
      </c>
    </row>
    <row r="230" spans="1:22">
      <c r="A230" s="11" t="s">
        <v>233</v>
      </c>
      <c r="B230" s="10" cm="1">
        <f t="array" ref="B230">_xll.SNL.Clients.Office.Excel.Functions.SPG($A230, "IQ_DILUT_EPS_NORM", B$2)</f>
        <v>0.28000000000000003</v>
      </c>
      <c r="C230" s="10" cm="1">
        <f t="array" ref="C230">_xll.SNL.Clients.Office.Excel.Functions.SPG($A230, "IQ_DILUT_EPS_NORM", C$2)</f>
        <v>0.26700000000000002</v>
      </c>
      <c r="D230" s="10" cm="1">
        <f t="array" ref="D230">_xll.SNL.Clients.Office.Excel.Functions.SPG($A230, "IQ_DILUT_EPS_NORM", D$2)</f>
        <v>0.24399999999999999</v>
      </c>
      <c r="E230" s="10" cm="1">
        <f t="array" ref="E230">_xll.SNL.Clients.Office.Excel.Functions.SPG($A230, "IQ_DILUT_EPS_NORM", E$2)</f>
        <v>0.22900000000000001</v>
      </c>
      <c r="F230" s="10" cm="1">
        <f t="array" ref="F230">_xll.SNL.Clients.Office.Excel.Functions.SPG($A230, "IQ_DILUT_EPS_NORM", F$2)</f>
        <v>0.08</v>
      </c>
      <c r="G230" s="10" cm="1">
        <f t="array" ref="G230">_xll.SNL.Clients.Office.Excel.Functions.SPG($A230, "IQ_DILUT_EPS_NORM", G$2)</f>
        <v>0.28999999999999998</v>
      </c>
      <c r="H230" s="10" cm="1">
        <f t="array" ref="H230">_xll.SNL.Clients.Office.Excel.Functions.SPG($A230, "IQ_DILUT_EPS_NORM", H$2)</f>
        <v>0.29399999999999998</v>
      </c>
      <c r="I230" s="10" cm="1">
        <f t="array" ref="I230">_xll.SNL.Clients.Office.Excel.Functions.SPG($A230, "IQ_DILUT_EPS_NORM", I$2)</f>
        <v>0.33400000000000002</v>
      </c>
      <c r="J230" s="10" cm="1">
        <f t="array" ref="J230">_xll.SNL.Clients.Office.Excel.Functions.SPG($A230, "IQ_DILUT_EPS_NORM", J$2)</f>
        <v>0.36899999999999999</v>
      </c>
      <c r="K230" s="10" cm="1">
        <f t="array" ref="K230">_xll.SNL.Clients.Office.Excel.Functions.SPG($A230, "IQ_DILUT_EPS_NORM", K$2)</f>
        <v>0.315</v>
      </c>
      <c r="L230" s="10" cm="1">
        <f t="array" ref="L230">_xll.SNL.Clients.Office.Excel.Functions.SPG($A230, "IQ_DILUT_EPS_NORM", L$2)</f>
        <v>0.28100000000000003</v>
      </c>
      <c r="M230" s="10" cm="1">
        <f t="array" ref="M230">_xll.SNL.Clients.Office.Excel.Functions.SPG($A230, "IQ_DILUT_EPS_NORM", M$2)</f>
        <v>0.24099999999999999</v>
      </c>
      <c r="N230" s="10" cm="1">
        <f t="array" ref="N230">_xll.SNL.Clients.Office.Excel.Functions.SPG($A230, "IQ_DILUT_EPS_NORM", N$2)</f>
        <v>0.28299999999999997</v>
      </c>
      <c r="O230" s="10" cm="1">
        <f t="array" ref="O230">_xll.SNL.Clients.Office.Excel.Functions.SPG($A230, "IQ_DILUT_EPS_NORM", O$2)</f>
        <v>0.29399999999999998</v>
      </c>
      <c r="P230" s="10" cm="1">
        <f t="array" ref="P230">_xll.SNL.Clients.Office.Excel.Functions.SPG($A230, "IQ_DILUT_EPS_NORM", P$2)</f>
        <v>0.14899999999999999</v>
      </c>
      <c r="Q230" s="10" cm="1">
        <f t="array" ref="Q230">_xll.SNL.Clients.Office.Excel.Functions.SPG($A230, "IQ_DILUT_EPS_NORM", Q$2)</f>
        <v>0.39300000000000002</v>
      </c>
      <c r="R230" s="10" cm="1">
        <f t="array" ref="R230">_xll.SNL.Clients.Office.Excel.Functions.SPG($A230, "IQ_DILUT_EPS_NORM", R$2)</f>
        <v>0.22600000000000001</v>
      </c>
      <c r="S230" s="10" cm="1">
        <f t="array" ref="S230">_xll.SNL.Clients.Office.Excel.Functions.SPG($A230, "IQ_DILUT_EPS_NORM", S$2)</f>
        <v>0.217</v>
      </c>
      <c r="T230" s="10" cm="1">
        <f t="array" ref="T230">_xll.SNL.Clients.Office.Excel.Functions.SPG($A230, "IQ_DILUT_EPS_NORM", T$2)</f>
        <v>0.11</v>
      </c>
      <c r="U230" s="10" cm="1">
        <f t="array" ref="U230">_xll.SNL.Clients.Office.Excel.Functions.SPG($A230, "IQ_DILUT_EPS_NORM", U$2)</f>
        <v>3.5000000000000003E-2</v>
      </c>
      <c r="V230" s="10" cm="1">
        <f t="array" ref="V230">_xll.SNL.Clients.Office.Excel.Functions.SPG($A230, "IQ_DILUT_EPS_NORM", V$2)</f>
        <v>0.222</v>
      </c>
    </row>
    <row r="231" spans="1:22">
      <c r="A231" s="11" t="s">
        <v>234</v>
      </c>
      <c r="B231" s="10" cm="1">
        <f t="array" ref="B231">_xll.SNL.Clients.Office.Excel.Functions.SPG($A231, "IQ_DILUT_EPS_NORM", B$2)</f>
        <v>1.772</v>
      </c>
      <c r="C231" s="10" cm="1">
        <f t="array" ref="C231">_xll.SNL.Clients.Office.Excel.Functions.SPG($A231, "IQ_DILUT_EPS_NORM", C$2)</f>
        <v>3.4180000000000001</v>
      </c>
      <c r="D231" s="10" cm="1">
        <f t="array" ref="D231">_xll.SNL.Clients.Office.Excel.Functions.SPG($A231, "IQ_DILUT_EPS_NORM", D$2)</f>
        <v>2.7850000000000001</v>
      </c>
      <c r="E231" s="10" cm="1">
        <f t="array" ref="E231">_xll.SNL.Clients.Office.Excel.Functions.SPG($A231, "IQ_DILUT_EPS_NORM", E$2)</f>
        <v>3.133</v>
      </c>
      <c r="F231" s="10" cm="1">
        <f t="array" ref="F231">_xll.SNL.Clients.Office.Excel.Functions.SPG($A231, "IQ_DILUT_EPS_NORM", F$2)</f>
        <v>2.9529999999999998</v>
      </c>
      <c r="G231" s="10" cm="1">
        <f t="array" ref="G231">_xll.SNL.Clients.Office.Excel.Functions.SPG($A231, "IQ_DILUT_EPS_NORM", G$2)</f>
        <v>2.6539999999999999</v>
      </c>
      <c r="H231" s="10" cm="1">
        <f t="array" ref="H231">_xll.SNL.Clients.Office.Excel.Functions.SPG($A231, "IQ_DILUT_EPS_NORM", H$2)</f>
        <v>2.4279999999999999</v>
      </c>
      <c r="I231" s="10" cm="1">
        <f t="array" ref="I231">_xll.SNL.Clients.Office.Excel.Functions.SPG($A231, "IQ_DILUT_EPS_NORM", I$2)</f>
        <v>2.3380000000000001</v>
      </c>
      <c r="J231" s="10" cm="1">
        <f t="array" ref="J231">_xll.SNL.Clients.Office.Excel.Functions.SPG($A231, "IQ_DILUT_EPS_NORM", J$2)</f>
        <v>2.5249999999999999</v>
      </c>
      <c r="K231" s="10" cm="1">
        <f t="array" ref="K231">_xll.SNL.Clients.Office.Excel.Functions.SPG($A231, "IQ_DILUT_EPS_NORM", K$2)</f>
        <v>3.46</v>
      </c>
      <c r="L231" s="10" cm="1">
        <f t="array" ref="L231">_xll.SNL.Clients.Office.Excel.Functions.SPG($A231, "IQ_DILUT_EPS_NORM", L$2)</f>
        <v>2.891</v>
      </c>
      <c r="M231" s="10" cm="1">
        <f t="array" ref="M231">_xll.SNL.Clients.Office.Excel.Functions.SPG($A231, "IQ_DILUT_EPS_NORM", M$2)</f>
        <v>2.4630000000000001</v>
      </c>
      <c r="N231" s="10" cm="1">
        <f t="array" ref="N231">_xll.SNL.Clients.Office.Excel.Functions.SPG($A231, "IQ_DILUT_EPS_NORM", N$2)</f>
        <v>2.1869999999999998</v>
      </c>
      <c r="O231" s="10" cm="1">
        <f t="array" ref="O231">_xll.SNL.Clients.Office.Excel.Functions.SPG($A231, "IQ_DILUT_EPS_NORM", O$2)</f>
        <v>2.4969999999999999</v>
      </c>
      <c r="P231" s="10" cm="1">
        <f t="array" ref="P231">_xll.SNL.Clients.Office.Excel.Functions.SPG($A231, "IQ_DILUT_EPS_NORM", P$2)</f>
        <v>2.581</v>
      </c>
      <c r="Q231" s="10" cm="1">
        <f t="array" ref="Q231">_xll.SNL.Clients.Office.Excel.Functions.SPG($A231, "IQ_DILUT_EPS_NORM", Q$2)</f>
        <v>4.7110000000000003</v>
      </c>
      <c r="R231" s="10" cm="1">
        <f t="array" ref="R231">_xll.SNL.Clients.Office.Excel.Functions.SPG($A231, "IQ_DILUT_EPS_NORM", R$2)</f>
        <v>3.4710000000000001</v>
      </c>
      <c r="S231" s="10" cm="1">
        <f t="array" ref="S231">_xll.SNL.Clients.Office.Excel.Functions.SPG($A231, "IQ_DILUT_EPS_NORM", S$2)</f>
        <v>0.998</v>
      </c>
      <c r="T231" s="10" cm="1">
        <f t="array" ref="T231">_xll.SNL.Clients.Office.Excel.Functions.SPG($A231, "IQ_DILUT_EPS_NORM", T$2)</f>
        <v>3.5630000000000002</v>
      </c>
      <c r="U231" s="10" cm="1">
        <f t="array" ref="U231">_xll.SNL.Clients.Office.Excel.Functions.SPG($A231, "IQ_DILUT_EPS_NORM", U$2)</f>
        <v>3.2160000000000002</v>
      </c>
      <c r="V231" s="10" cm="1">
        <f t="array" ref="V231">_xll.SNL.Clients.Office.Excel.Functions.SPG($A231, "IQ_DILUT_EPS_NORM", V$2)</f>
        <v>3.004</v>
      </c>
    </row>
    <row r="232" spans="1:22">
      <c r="A232" s="11" t="s">
        <v>235</v>
      </c>
      <c r="B232" s="10" cm="1">
        <f t="array" ref="B232">_xll.SNL.Clients.Office.Excel.Functions.SPG($A232, "IQ_DILUT_EPS_NORM", B$2)</f>
        <v>1.3660000000000001</v>
      </c>
      <c r="C232" s="10" cm="1">
        <f t="array" ref="C232">_xll.SNL.Clients.Office.Excel.Functions.SPG($A232, "IQ_DILUT_EPS_NORM", C$2)</f>
        <v>1.47</v>
      </c>
      <c r="D232" s="10" cm="1">
        <f t="array" ref="D232">_xll.SNL.Clients.Office.Excel.Functions.SPG($A232, "IQ_DILUT_EPS_NORM", D$2)</f>
        <v>1.3140000000000001</v>
      </c>
      <c r="E232" s="10" cm="1">
        <f t="array" ref="E232">_xll.SNL.Clients.Office.Excel.Functions.SPG($A232, "IQ_DILUT_EPS_NORM", E$2)</f>
        <v>1.2130000000000001</v>
      </c>
      <c r="F232" s="10" cm="1">
        <f t="array" ref="F232">_xll.SNL.Clients.Office.Excel.Functions.SPG($A232, "IQ_DILUT_EPS_NORM", F$2)</f>
        <v>1.4430000000000001</v>
      </c>
      <c r="G232" s="10" cm="1">
        <f t="array" ref="G232">_xll.SNL.Clients.Office.Excel.Functions.SPG($A232, "IQ_DILUT_EPS_NORM", G$2)</f>
        <v>1.585</v>
      </c>
      <c r="H232" s="10" cm="1">
        <f t="array" ref="H232">_xll.SNL.Clients.Office.Excel.Functions.SPG($A232, "IQ_DILUT_EPS_NORM", H$2)</f>
        <v>1.494</v>
      </c>
      <c r="I232" s="10" cm="1">
        <f t="array" ref="I232">_xll.SNL.Clients.Office.Excel.Functions.SPG($A232, "IQ_DILUT_EPS_NORM", I$2)</f>
        <v>1.4390000000000001</v>
      </c>
      <c r="J232" s="10" cm="1">
        <f t="array" ref="J232">_xll.SNL.Clients.Office.Excel.Functions.SPG($A232, "IQ_DILUT_EPS_NORM", J$2)</f>
        <v>1.7649999999999999</v>
      </c>
      <c r="K232" s="10" cm="1">
        <f t="array" ref="K232">_xll.SNL.Clients.Office.Excel.Functions.SPG($A232, "IQ_DILUT_EPS_NORM", K$2)</f>
        <v>1.496</v>
      </c>
      <c r="L232" s="10" cm="1">
        <f t="array" ref="L232">_xll.SNL.Clients.Office.Excel.Functions.SPG($A232, "IQ_DILUT_EPS_NORM", L$2)</f>
        <v>1.4890000000000001</v>
      </c>
      <c r="M232" s="10" cm="1">
        <f t="array" ref="M232">_xll.SNL.Clients.Office.Excel.Functions.SPG($A232, "IQ_DILUT_EPS_NORM", M$2)</f>
        <v>1.276</v>
      </c>
      <c r="N232" s="10" cm="1">
        <f t="array" ref="N232">_xll.SNL.Clients.Office.Excel.Functions.SPG($A232, "IQ_DILUT_EPS_NORM", N$2)</f>
        <v>1.341</v>
      </c>
      <c r="O232" s="10" cm="1">
        <f t="array" ref="O232">_xll.SNL.Clients.Office.Excel.Functions.SPG($A232, "IQ_DILUT_EPS_NORM", O$2)</f>
        <v>1.272</v>
      </c>
      <c r="P232" s="10" cm="1">
        <f t="array" ref="P232">_xll.SNL.Clients.Office.Excel.Functions.SPG($A232, "IQ_DILUT_EPS_NORM", P$2)</f>
        <v>1.228</v>
      </c>
      <c r="Q232" s="10" cm="1">
        <f t="array" ref="Q232">_xll.SNL.Clients.Office.Excel.Functions.SPG($A232, "IQ_DILUT_EPS_NORM", Q$2)</f>
        <v>1.1180000000000001</v>
      </c>
      <c r="R232" s="10" cm="1">
        <f t="array" ref="R232">_xll.SNL.Clients.Office.Excel.Functions.SPG($A232, "IQ_DILUT_EPS_NORM", R$2)</f>
        <v>1.0329999999999999</v>
      </c>
      <c r="S232" s="10" cm="1">
        <f t="array" ref="S232">_xll.SNL.Clients.Office.Excel.Functions.SPG($A232, "IQ_DILUT_EPS_NORM", S$2)</f>
        <v>0.89500000000000002</v>
      </c>
      <c r="T232" s="10" cm="1">
        <f t="array" ref="T232">_xll.SNL.Clients.Office.Excel.Functions.SPG($A232, "IQ_DILUT_EPS_NORM", T$2)</f>
        <v>1.054</v>
      </c>
      <c r="U232" s="10" cm="1">
        <f t="array" ref="U232">_xll.SNL.Clients.Office.Excel.Functions.SPG($A232, "IQ_DILUT_EPS_NORM", U$2)</f>
        <v>1.056</v>
      </c>
      <c r="V232" s="10" cm="1">
        <f t="array" ref="V232">_xll.SNL.Clients.Office.Excel.Functions.SPG($A232, "IQ_DILUT_EPS_NORM", V$2)</f>
        <v>1.19</v>
      </c>
    </row>
    <row r="233" spans="1:22">
      <c r="A233" s="11" t="s">
        <v>236</v>
      </c>
      <c r="B233" s="10" cm="1">
        <f t="array" ref="B233">_xll.SNL.Clients.Office.Excel.Functions.SPG($A233, "IQ_DILUT_EPS_NORM", B$2)</f>
        <v>2.7120000000000002</v>
      </c>
      <c r="C233" s="10" cm="1">
        <f t="array" ref="C233">_xll.SNL.Clients.Office.Excel.Functions.SPG($A233, "IQ_DILUT_EPS_NORM", C$2)</f>
        <v>2.4020000000000001</v>
      </c>
      <c r="D233" s="10" cm="1">
        <f t="array" ref="D233">_xll.SNL.Clients.Office.Excel.Functions.SPG($A233, "IQ_DILUT_EPS_NORM", D$2)</f>
        <v>2.2000000000000002</v>
      </c>
      <c r="E233" s="10" cm="1">
        <f t="array" ref="E233">_xll.SNL.Clients.Office.Excel.Functions.SPG($A233, "IQ_DILUT_EPS_NORM", E$2)</f>
        <v>1.7849999999999999</v>
      </c>
      <c r="F233" s="10" cm="1">
        <f t="array" ref="F233">_xll.SNL.Clients.Office.Excel.Functions.SPG($A233, "IQ_DILUT_EPS_NORM", F$2)</f>
        <v>1.9930000000000001</v>
      </c>
      <c r="G233" s="10" cm="1">
        <f t="array" ref="G233">_xll.SNL.Clients.Office.Excel.Functions.SPG($A233, "IQ_DILUT_EPS_NORM", G$2)</f>
        <v>2.1280000000000001</v>
      </c>
      <c r="H233" s="10" cm="1">
        <f t="array" ref="H233">_xll.SNL.Clients.Office.Excel.Functions.SPG($A233, "IQ_DILUT_EPS_NORM", H$2)</f>
        <v>1.9930000000000001</v>
      </c>
      <c r="I233" s="10" cm="1">
        <f t="array" ref="I233">_xll.SNL.Clients.Office.Excel.Functions.SPG($A233, "IQ_DILUT_EPS_NORM", I$2)</f>
        <v>1.59</v>
      </c>
      <c r="J233" s="10" cm="1">
        <f t="array" ref="J233">_xll.SNL.Clients.Office.Excel.Functions.SPG($A233, "IQ_DILUT_EPS_NORM", J$2)</f>
        <v>1.74</v>
      </c>
      <c r="K233" s="10" cm="1">
        <f t="array" ref="K233">_xll.SNL.Clients.Office.Excel.Functions.SPG($A233, "IQ_DILUT_EPS_NORM", K$2)</f>
        <v>1.26</v>
      </c>
      <c r="L233" s="10" cm="1">
        <f t="array" ref="L233">_xll.SNL.Clients.Office.Excel.Functions.SPG($A233, "IQ_DILUT_EPS_NORM", L$2)</f>
        <v>1.764</v>
      </c>
      <c r="M233" s="10" cm="1">
        <f t="array" ref="M233">_xll.SNL.Clients.Office.Excel.Functions.SPG($A233, "IQ_DILUT_EPS_NORM", M$2)</f>
        <v>1.3919999999999999</v>
      </c>
      <c r="N233" s="10" cm="1">
        <f t="array" ref="N233">_xll.SNL.Clients.Office.Excel.Functions.SPG($A233, "IQ_DILUT_EPS_NORM", N$2)</f>
        <v>1.5820000000000001</v>
      </c>
      <c r="O233" s="10" cm="1">
        <f t="array" ref="O233">_xll.SNL.Clients.Office.Excel.Functions.SPG($A233, "IQ_DILUT_EPS_NORM", O$2)</f>
        <v>1.8149999999999999</v>
      </c>
      <c r="P233" s="10" cm="1">
        <f t="array" ref="P233">_xll.SNL.Clients.Office.Excel.Functions.SPG($A233, "IQ_DILUT_EPS_NORM", P$2)</f>
        <v>1.726</v>
      </c>
      <c r="Q233" s="10" cm="1">
        <f t="array" ref="Q233">_xll.SNL.Clients.Office.Excel.Functions.SPG($A233, "IQ_DILUT_EPS_NORM", Q$2)</f>
        <v>1.274</v>
      </c>
      <c r="R233" s="10" cm="1">
        <f t="array" ref="R233">_xll.SNL.Clients.Office.Excel.Functions.SPG($A233, "IQ_DILUT_EPS_NORM", R$2)</f>
        <v>1.181</v>
      </c>
      <c r="S233" s="10" cm="1">
        <f t="array" ref="S233">_xll.SNL.Clients.Office.Excel.Functions.SPG($A233, "IQ_DILUT_EPS_NORM", S$2)</f>
        <v>1.329</v>
      </c>
      <c r="T233" s="10" cm="1">
        <f t="array" ref="T233">_xll.SNL.Clients.Office.Excel.Functions.SPG($A233, "IQ_DILUT_EPS_NORM", T$2)</f>
        <v>0.98599999999999999</v>
      </c>
      <c r="U233" s="10" cm="1">
        <f t="array" ref="U233">_xll.SNL.Clients.Office.Excel.Functions.SPG($A233, "IQ_DILUT_EPS_NORM", U$2)</f>
        <v>0.873</v>
      </c>
      <c r="V233" s="10" cm="1">
        <f t="array" ref="V233">_xll.SNL.Clients.Office.Excel.Functions.SPG($A233, "IQ_DILUT_EPS_NORM", V$2)</f>
        <v>0.94699999999999995</v>
      </c>
    </row>
    <row r="234" spans="1:22">
      <c r="A234" s="11" t="s">
        <v>237</v>
      </c>
      <c r="B234" s="10" cm="1">
        <f t="array" ref="B234">_xll.SNL.Clients.Office.Excel.Functions.SPG($A234, "IQ_DILUT_EPS_NORM", B$2)</f>
        <v>2.1019999999999999</v>
      </c>
      <c r="C234" s="10" cm="1">
        <f t="array" ref="C234">_xll.SNL.Clients.Office.Excel.Functions.SPG($A234, "IQ_DILUT_EPS_NORM", C$2)</f>
        <v>2.1040000000000001</v>
      </c>
      <c r="D234" s="10" cm="1">
        <f t="array" ref="D234">_xll.SNL.Clients.Office.Excel.Functions.SPG($A234, "IQ_DILUT_EPS_NORM", D$2)</f>
        <v>2.2330000000000001</v>
      </c>
      <c r="E234" s="10" cm="1">
        <f t="array" ref="E234">_xll.SNL.Clients.Office.Excel.Functions.SPG($A234, "IQ_DILUT_EPS_NORM", E$2)</f>
        <v>1.9179999999999999</v>
      </c>
      <c r="F234" s="10" cm="1">
        <f t="array" ref="F234">_xll.SNL.Clients.Office.Excel.Functions.SPG($A234, "IQ_DILUT_EPS_NORM", F$2)</f>
        <v>2.09</v>
      </c>
      <c r="G234" s="10" cm="1">
        <f t="array" ref="G234">_xll.SNL.Clients.Office.Excel.Functions.SPG($A234, "IQ_DILUT_EPS_NORM", G$2)</f>
        <v>1.974</v>
      </c>
      <c r="H234" s="10" cm="1">
        <f t="array" ref="H234">_xll.SNL.Clients.Office.Excel.Functions.SPG($A234, "IQ_DILUT_EPS_NORM", H$2)</f>
        <v>1.883</v>
      </c>
      <c r="I234" s="10" cm="1">
        <f t="array" ref="I234">_xll.SNL.Clients.Office.Excel.Functions.SPG($A234, "IQ_DILUT_EPS_NORM", I$2)</f>
        <v>1.87</v>
      </c>
      <c r="J234" s="10" cm="1">
        <f t="array" ref="J234">_xll.SNL.Clients.Office.Excel.Functions.SPG($A234, "IQ_DILUT_EPS_NORM", J$2)</f>
        <v>1.931</v>
      </c>
      <c r="K234" s="10" cm="1">
        <f t="array" ref="K234">_xll.SNL.Clients.Office.Excel.Functions.SPG($A234, "IQ_DILUT_EPS_NORM", K$2)</f>
        <v>1.8120000000000001</v>
      </c>
      <c r="L234" s="10" cm="1">
        <f t="array" ref="L234">_xll.SNL.Clients.Office.Excel.Functions.SPG($A234, "IQ_DILUT_EPS_NORM", L$2)</f>
        <v>1.7150000000000001</v>
      </c>
      <c r="M234" s="10" cm="1">
        <f t="array" ref="M234">_xll.SNL.Clients.Office.Excel.Functions.SPG($A234, "IQ_DILUT_EPS_NORM", M$2)</f>
        <v>1.514</v>
      </c>
      <c r="N234" s="10" cm="1">
        <f t="array" ref="N234">_xll.SNL.Clients.Office.Excel.Functions.SPG($A234, "IQ_DILUT_EPS_NORM", N$2)</f>
        <v>1.595</v>
      </c>
      <c r="O234" s="10" cm="1">
        <f t="array" ref="O234">_xll.SNL.Clients.Office.Excel.Functions.SPG($A234, "IQ_DILUT_EPS_NORM", O$2)</f>
        <v>1.702</v>
      </c>
      <c r="P234" s="10" cm="1">
        <f t="array" ref="P234">_xll.SNL.Clients.Office.Excel.Functions.SPG($A234, "IQ_DILUT_EPS_NORM", P$2)</f>
        <v>1.7010000000000001</v>
      </c>
      <c r="Q234" s="10" cm="1">
        <f t="array" ref="Q234">_xll.SNL.Clients.Office.Excel.Functions.SPG($A234, "IQ_DILUT_EPS_NORM", Q$2)</f>
        <v>1.603</v>
      </c>
      <c r="R234" s="10" cm="1">
        <f t="array" ref="R234">_xll.SNL.Clients.Office.Excel.Functions.SPG($A234, "IQ_DILUT_EPS_NORM", R$2)</f>
        <v>1.4530000000000001</v>
      </c>
      <c r="S234" s="10" cm="1">
        <f t="array" ref="S234">_xll.SNL.Clients.Office.Excel.Functions.SPG($A234, "IQ_DILUT_EPS_NORM", S$2)</f>
        <v>0.79900000000000004</v>
      </c>
      <c r="T234" s="10" cm="1">
        <f t="array" ref="T234">_xll.SNL.Clients.Office.Excel.Functions.SPG($A234, "IQ_DILUT_EPS_NORM", T$2)</f>
        <v>1.4370000000000001</v>
      </c>
      <c r="U234" s="10" cm="1">
        <f t="array" ref="U234">_xll.SNL.Clients.Office.Excel.Functions.SPG($A234, "IQ_DILUT_EPS_NORM", U$2)</f>
        <v>1.494</v>
      </c>
      <c r="V234" s="10" cm="1">
        <f t="array" ref="V234">_xll.SNL.Clients.Office.Excel.Functions.SPG($A234, "IQ_DILUT_EPS_NORM", V$2)</f>
        <v>1.6240000000000001</v>
      </c>
    </row>
    <row r="235" spans="1:22">
      <c r="A235" s="11" t="s">
        <v>238</v>
      </c>
      <c r="B235" s="10" cm="1">
        <f t="array" ref="B235">_xll.SNL.Clients.Office.Excel.Functions.SPG($A235, "IQ_DILUT_EPS_NORM", B$2)</f>
        <v>0.61599999999999999</v>
      </c>
      <c r="C235" s="10" cm="1">
        <f t="array" ref="C235">_xll.SNL.Clients.Office.Excel.Functions.SPG($A235, "IQ_DILUT_EPS_NORM", C$2)</f>
        <v>-1.226</v>
      </c>
      <c r="D235" s="10" cm="1">
        <f t="array" ref="D235">_xll.SNL.Clients.Office.Excel.Functions.SPG($A235, "IQ_DILUT_EPS_NORM", D$2)</f>
        <v>0.373</v>
      </c>
      <c r="E235" s="10" cm="1">
        <f t="array" ref="E235">_xll.SNL.Clients.Office.Excel.Functions.SPG($A235, "IQ_DILUT_EPS_NORM", E$2)</f>
        <v>0.69599999999999995</v>
      </c>
      <c r="F235" s="10" cm="1">
        <f t="array" ref="F235">_xll.SNL.Clients.Office.Excel.Functions.SPG($A235, "IQ_DILUT_EPS_NORM", F$2)</f>
        <v>0.71899999999999997</v>
      </c>
      <c r="G235" s="10" cm="1">
        <f t="array" ref="G235">_xll.SNL.Clients.Office.Excel.Functions.SPG($A235, "IQ_DILUT_EPS_NORM", G$2)</f>
        <v>0.67600000000000005</v>
      </c>
      <c r="H235" s="10" cm="1">
        <f t="array" ref="H235">_xll.SNL.Clients.Office.Excel.Functions.SPG($A235, "IQ_DILUT_EPS_NORM", H$2)</f>
        <v>0.17599999999999999</v>
      </c>
      <c r="I235" s="10" cm="1">
        <f t="array" ref="I235">_xll.SNL.Clients.Office.Excel.Functions.SPG($A235, "IQ_DILUT_EPS_NORM", I$2)</f>
        <v>0.33500000000000002</v>
      </c>
      <c r="J235" s="10" cm="1">
        <f t="array" ref="J235">_xll.SNL.Clients.Office.Excel.Functions.SPG($A235, "IQ_DILUT_EPS_NORM", J$2)</f>
        <v>0.35499999999999998</v>
      </c>
      <c r="K235" s="10" cm="1">
        <f t="array" ref="K235">_xll.SNL.Clients.Office.Excel.Functions.SPG($A235, "IQ_DILUT_EPS_NORM", K$2)</f>
        <v>0.72</v>
      </c>
      <c r="L235" s="10" cm="1">
        <f t="array" ref="L235">_xll.SNL.Clients.Office.Excel.Functions.SPG($A235, "IQ_DILUT_EPS_NORM", L$2)</f>
        <v>0.34599999999999997</v>
      </c>
      <c r="M235" s="10" cm="1">
        <f t="array" ref="M235">_xll.SNL.Clients.Office.Excel.Functions.SPG($A235, "IQ_DILUT_EPS_NORM", M$2)</f>
        <v>0.33</v>
      </c>
      <c r="N235" s="10" cm="1">
        <f t="array" ref="N235">_xll.SNL.Clients.Office.Excel.Functions.SPG($A235, "IQ_DILUT_EPS_NORM", N$2)</f>
        <v>0.67400000000000004</v>
      </c>
      <c r="O235" s="10" cm="1">
        <f t="array" ref="O235">_xll.SNL.Clients.Office.Excel.Functions.SPG($A235, "IQ_DILUT_EPS_NORM", O$2)</f>
        <v>0.42</v>
      </c>
      <c r="P235" s="10" cm="1">
        <f t="array" ref="P235">_xll.SNL.Clients.Office.Excel.Functions.SPG($A235, "IQ_DILUT_EPS_NORM", P$2)</f>
        <v>0.28899999999999998</v>
      </c>
      <c r="Q235" s="10" cm="1">
        <f t="array" ref="Q235">_xll.SNL.Clients.Office.Excel.Functions.SPG($A235, "IQ_DILUT_EPS_NORM", Q$2)</f>
        <v>0.48699999999999999</v>
      </c>
      <c r="R235" s="10" cm="1">
        <f t="array" ref="R235">_xll.SNL.Clients.Office.Excel.Functions.SPG($A235, "IQ_DILUT_EPS_NORM", R$2)</f>
        <v>4.8000000000000001E-2</v>
      </c>
      <c r="S235" s="10" cm="1">
        <f t="array" ref="S235">_xll.SNL.Clients.Office.Excel.Functions.SPG($A235, "IQ_DILUT_EPS_NORM", S$2)</f>
        <v>0.68300000000000005</v>
      </c>
      <c r="T235" s="10" cm="1">
        <f t="array" ref="T235">_xll.SNL.Clients.Office.Excel.Functions.SPG($A235, "IQ_DILUT_EPS_NORM", T$2)</f>
        <v>-1.873</v>
      </c>
      <c r="U235" s="10" cm="1">
        <f t="array" ref="U235">_xll.SNL.Clients.Office.Excel.Functions.SPG($A235, "IQ_DILUT_EPS_NORM", U$2)</f>
        <v>0.32400000000000001</v>
      </c>
      <c r="V235" s="10" cm="1">
        <f t="array" ref="V235">_xll.SNL.Clients.Office.Excel.Functions.SPG($A235, "IQ_DILUT_EPS_NORM", V$2)</f>
        <v>0.42699999999999999</v>
      </c>
    </row>
    <row r="236" spans="1:22">
      <c r="A236" s="11" t="s">
        <v>239</v>
      </c>
      <c r="B236" s="10" cm="1">
        <f t="array" ref="B236">_xll.SNL.Clients.Office.Excel.Functions.SPG($A236, "IQ_DILUT_EPS_NORM", B$2)</f>
        <v>0.48099999999999998</v>
      </c>
      <c r="C236" s="10" cm="1">
        <f t="array" ref="C236">_xll.SNL.Clients.Office.Excel.Functions.SPG($A236, "IQ_DILUT_EPS_NORM", C$2)</f>
        <v>0.49399999999999999</v>
      </c>
      <c r="D236" s="10" cm="1">
        <f t="array" ref="D236">_xll.SNL.Clients.Office.Excel.Functions.SPG($A236, "IQ_DILUT_EPS_NORM", D$2)</f>
        <v>0.43</v>
      </c>
      <c r="E236" s="10" cm="1">
        <f t="array" ref="E236">_xll.SNL.Clients.Office.Excel.Functions.SPG($A236, "IQ_DILUT_EPS_NORM", E$2)</f>
        <v>0.496</v>
      </c>
      <c r="F236" s="10" cm="1">
        <f t="array" ref="F236">_xll.SNL.Clients.Office.Excel.Functions.SPG($A236, "IQ_DILUT_EPS_NORM", F$2)</f>
        <v>0.44800000000000001</v>
      </c>
      <c r="G236" s="10" cm="1">
        <f t="array" ref="G236">_xll.SNL.Clients.Office.Excel.Functions.SPG($A236, "IQ_DILUT_EPS_NORM", G$2)</f>
        <v>0.40100000000000002</v>
      </c>
      <c r="H236" s="10" cm="1">
        <f t="array" ref="H236">_xll.SNL.Clients.Office.Excel.Functions.SPG($A236, "IQ_DILUT_EPS_NORM", H$2)</f>
        <v>0.35199999999999998</v>
      </c>
      <c r="I236" s="10" cm="1">
        <f t="array" ref="I236">_xll.SNL.Clients.Office.Excel.Functions.SPG($A236, "IQ_DILUT_EPS_NORM", I$2)</f>
        <v>0.4</v>
      </c>
      <c r="J236" s="10" cm="1">
        <f t="array" ref="J236">_xll.SNL.Clients.Office.Excel.Functions.SPG($A236, "IQ_DILUT_EPS_NORM", J$2)</f>
        <v>0.28599999999999998</v>
      </c>
      <c r="K236" s="10" cm="1">
        <f t="array" ref="K236">_xll.SNL.Clients.Office.Excel.Functions.SPG($A236, "IQ_DILUT_EPS_NORM", K$2)</f>
        <v>0.29599999999999999</v>
      </c>
      <c r="L236" s="10" cm="1">
        <f t="array" ref="L236">_xll.SNL.Clients.Office.Excel.Functions.SPG($A236, "IQ_DILUT_EPS_NORM", L$2)</f>
        <v>0.23799999999999999</v>
      </c>
      <c r="M236" s="10" cm="1">
        <f t="array" ref="M236">_xll.SNL.Clients.Office.Excel.Functions.SPG($A236, "IQ_DILUT_EPS_NORM", M$2)</f>
        <v>0.20599999999999999</v>
      </c>
      <c r="N236" s="10" cm="1">
        <f t="array" ref="N236">_xll.SNL.Clients.Office.Excel.Functions.SPG($A236, "IQ_DILUT_EPS_NORM", N$2)</f>
        <v>0.23400000000000001</v>
      </c>
      <c r="O236" s="10" cm="1">
        <f t="array" ref="O236">_xll.SNL.Clients.Office.Excel.Functions.SPG($A236, "IQ_DILUT_EPS_NORM", O$2)</f>
        <v>0.20699999999999999</v>
      </c>
      <c r="P236" s="10" cm="1">
        <f t="array" ref="P236">_xll.SNL.Clients.Office.Excel.Functions.SPG($A236, "IQ_DILUT_EPS_NORM", P$2)</f>
        <v>0.16300000000000001</v>
      </c>
      <c r="Q236" s="10" cm="1">
        <f t="array" ref="Q236">_xll.SNL.Clients.Office.Excel.Functions.SPG($A236, "IQ_DILUT_EPS_NORM", Q$2)</f>
        <v>0.17100000000000001</v>
      </c>
      <c r="R236" s="10" cm="1">
        <f t="array" ref="R236">_xll.SNL.Clients.Office.Excel.Functions.SPG($A236, "IQ_DILUT_EPS_NORM", R$2)</f>
        <v>0.12</v>
      </c>
      <c r="S236" s="10" cm="1">
        <f t="array" ref="S236">_xll.SNL.Clients.Office.Excel.Functions.SPG($A236, "IQ_DILUT_EPS_NORM", S$2)</f>
        <v>-0.05</v>
      </c>
      <c r="T236" s="10" cm="1">
        <f t="array" ref="T236">_xll.SNL.Clients.Office.Excel.Functions.SPG($A236, "IQ_DILUT_EPS_NORM", T$2)</f>
        <v>-2.9000000000000001E-2</v>
      </c>
      <c r="U236" s="10" cm="1">
        <f t="array" ref="U236">_xll.SNL.Clients.Office.Excel.Functions.SPG($A236, "IQ_DILUT_EPS_NORM", U$2)</f>
        <v>0.16400000000000001</v>
      </c>
      <c r="V236" s="10" cm="1">
        <f t="array" ref="V236">_xll.SNL.Clients.Office.Excel.Functions.SPG($A236, "IQ_DILUT_EPS_NORM", V$2)</f>
        <v>0.22</v>
      </c>
    </row>
    <row r="237" spans="1:22">
      <c r="A237" s="11" t="s">
        <v>240</v>
      </c>
      <c r="B237" s="10" cm="1">
        <f t="array" ref="B237">_xll.SNL.Clients.Office.Excel.Functions.SPG($A237, "IQ_DILUT_EPS_NORM", B$2)</f>
        <v>0.71799999999999997</v>
      </c>
      <c r="C237" s="10" cm="1">
        <f t="array" ref="C237">_xll.SNL.Clients.Office.Excel.Functions.SPG($A237, "IQ_DILUT_EPS_NORM", C$2)</f>
        <v>0.44800000000000001</v>
      </c>
      <c r="D237" s="10" cm="1">
        <f t="array" ref="D237">_xll.SNL.Clients.Office.Excel.Functions.SPG($A237, "IQ_DILUT_EPS_NORM", D$2)</f>
        <v>0.46500000000000002</v>
      </c>
      <c r="E237" s="10" cm="1">
        <f t="array" ref="E237">_xll.SNL.Clients.Office.Excel.Functions.SPG($A237, "IQ_DILUT_EPS_NORM", E$2)</f>
        <v>1.1399999999999999</v>
      </c>
      <c r="F237" s="10" cm="1">
        <f t="array" ref="F237">_xll.SNL.Clients.Office.Excel.Functions.SPG($A237, "IQ_DILUT_EPS_NORM", F$2)</f>
        <v>0.44</v>
      </c>
      <c r="G237" s="10" cm="1">
        <f t="array" ref="G237">_xll.SNL.Clients.Office.Excel.Functions.SPG($A237, "IQ_DILUT_EPS_NORM", G$2)</f>
        <v>0.254</v>
      </c>
      <c r="H237" s="10" cm="1">
        <f t="array" ref="H237">_xll.SNL.Clients.Office.Excel.Functions.SPG($A237, "IQ_DILUT_EPS_NORM", H$2)</f>
        <v>0.219</v>
      </c>
      <c r="I237" s="10" cm="1">
        <f t="array" ref="I237">_xll.SNL.Clients.Office.Excel.Functions.SPG($A237, "IQ_DILUT_EPS_NORM", I$2)</f>
        <v>0.14399999999999999</v>
      </c>
      <c r="J237" s="10" cm="1">
        <f t="array" ref="J237">_xll.SNL.Clients.Office.Excel.Functions.SPG($A237, "IQ_DILUT_EPS_NORM", J$2)</f>
        <v>0.28000000000000003</v>
      </c>
      <c r="K237" s="10" cm="1">
        <f t="array" ref="K237">_xll.SNL.Clients.Office.Excel.Functions.SPG($A237, "IQ_DILUT_EPS_NORM", K$2)</f>
        <v>-7.9000000000000001E-2</v>
      </c>
      <c r="L237" s="10" cm="1">
        <f t="array" ref="L237">_xll.SNL.Clients.Office.Excel.Functions.SPG($A237, "IQ_DILUT_EPS_NORM", L$2)</f>
        <v>0.26200000000000001</v>
      </c>
      <c r="M237" s="10" cm="1">
        <f t="array" ref="M237">_xll.SNL.Clients.Office.Excel.Functions.SPG($A237, "IQ_DILUT_EPS_NORM", M$2)</f>
        <v>0.30599999999999999</v>
      </c>
      <c r="N237" s="10" cm="1">
        <f t="array" ref="N237">_xll.SNL.Clients.Office.Excel.Functions.SPG($A237, "IQ_DILUT_EPS_NORM", N$2)</f>
        <v>0.15</v>
      </c>
      <c r="O237" s="10" cm="1">
        <f t="array" ref="O237">_xll.SNL.Clients.Office.Excel.Functions.SPG($A237, "IQ_DILUT_EPS_NORM", O$2)</f>
        <v>0.11</v>
      </c>
      <c r="P237" s="10" cm="1">
        <f t="array" ref="P237">_xll.SNL.Clients.Office.Excel.Functions.SPG($A237, "IQ_DILUT_EPS_NORM", P$2)</f>
        <v>3.0000000000000001E-3</v>
      </c>
      <c r="Q237" s="10" cm="1">
        <f t="array" ref="Q237">_xll.SNL.Clients.Office.Excel.Functions.SPG($A237, "IQ_DILUT_EPS_NORM", Q$2)</f>
        <v>-0.17499999999999999</v>
      </c>
      <c r="R237" s="10" cm="1">
        <f t="array" ref="R237">_xll.SNL.Clients.Office.Excel.Functions.SPG($A237, "IQ_DILUT_EPS_NORM", R$2)</f>
        <v>0.125</v>
      </c>
      <c r="S237" s="10" cm="1">
        <f t="array" ref="S237">_xll.SNL.Clients.Office.Excel.Functions.SPG($A237, "IQ_DILUT_EPS_NORM", S$2)</f>
        <v>0.16600000000000001</v>
      </c>
      <c r="T237" s="10" cm="1">
        <f t="array" ref="T237">_xll.SNL.Clients.Office.Excel.Functions.SPG($A237, "IQ_DILUT_EPS_NORM", T$2)</f>
        <v>-2.5999999999999999E-2</v>
      </c>
      <c r="U237" s="10" cm="1">
        <f t="array" ref="U237">_xll.SNL.Clients.Office.Excel.Functions.SPG($A237, "IQ_DILUT_EPS_NORM", U$2)</f>
        <v>8.8999999999999996E-2</v>
      </c>
      <c r="V237" s="10" cm="1">
        <f t="array" ref="V237">_xll.SNL.Clients.Office.Excel.Functions.SPG($A237, "IQ_DILUT_EPS_NORM", V$2)</f>
        <v>7.4999999999999997E-2</v>
      </c>
    </row>
    <row r="238" spans="1:22">
      <c r="A238" s="11" t="s">
        <v>241</v>
      </c>
      <c r="B238" s="10" cm="1">
        <f t="array" ref="B238">_xll.SNL.Clients.Office.Excel.Functions.SPG($A238, "IQ_DILUT_EPS_NORM", B$2)</f>
        <v>0.08</v>
      </c>
      <c r="C238" s="10" cm="1">
        <f t="array" ref="C238">_xll.SNL.Clients.Office.Excel.Functions.SPG($A238, "IQ_DILUT_EPS_NORM", C$2)</f>
        <v>-0.128</v>
      </c>
      <c r="D238" s="10" t="str" cm="1">
        <f t="array" ref="D238">_xll.SNL.Clients.Office.Excel.Functions.SPG($A238, "IQ_DILUT_EPS_NORM", D$2)</f>
        <v>NA</v>
      </c>
      <c r="E238" s="10" t="str" cm="1">
        <f t="array" ref="E238">_xll.SNL.Clients.Office.Excel.Functions.SPG($A238, "IQ_DILUT_EPS_NORM", E$2)</f>
        <v>NA</v>
      </c>
      <c r="F238" s="10" cm="1">
        <f t="array" ref="F238">_xll.SNL.Clients.Office.Excel.Functions.SPG($A238, "IQ_DILUT_EPS_NORM", F$2)</f>
        <v>0.189</v>
      </c>
      <c r="G238" s="10" t="str" cm="1">
        <f t="array" ref="G238">_xll.SNL.Clients.Office.Excel.Functions.SPG($A238, "IQ_DILUT_EPS_NORM", G$2)</f>
        <v>NA</v>
      </c>
      <c r="H238" s="10" t="str" cm="1">
        <f t="array" ref="H238">_xll.SNL.Clients.Office.Excel.Functions.SPG($A238, "IQ_DILUT_EPS_NORM", H$2)</f>
        <v>NA</v>
      </c>
      <c r="I238" s="10" t="str" cm="1">
        <f t="array" ref="I238">_xll.SNL.Clients.Office.Excel.Functions.SPG($A238, "IQ_DILUT_EPS_NORM", I$2)</f>
        <v>NA</v>
      </c>
      <c r="J238" s="10" t="str" cm="1">
        <f t="array" ref="J238">_xll.SNL.Clients.Office.Excel.Functions.SPG($A238, "IQ_DILUT_EPS_NORM", J$2)</f>
        <v>NA</v>
      </c>
      <c r="K238" s="10" t="str" cm="1">
        <f t="array" ref="K238">_xll.SNL.Clients.Office.Excel.Functions.SPG($A238, "IQ_DILUT_EPS_NORM", K$2)</f>
        <v>NA</v>
      </c>
      <c r="L238" s="10" t="str" cm="1">
        <f t="array" ref="L238">_xll.SNL.Clients.Office.Excel.Functions.SPG($A238, "IQ_DILUT_EPS_NORM", L$2)</f>
        <v>NA</v>
      </c>
      <c r="M238" s="10" t="str" cm="1">
        <f t="array" ref="M238">_xll.SNL.Clients.Office.Excel.Functions.SPG($A238, "IQ_DILUT_EPS_NORM", M$2)</f>
        <v>NA</v>
      </c>
      <c r="N238" s="10" t="str" cm="1">
        <f t="array" ref="N238">_xll.SNL.Clients.Office.Excel.Functions.SPG($A238, "IQ_DILUT_EPS_NORM", N$2)</f>
        <v>NA</v>
      </c>
      <c r="O238" s="10" t="str" cm="1">
        <f t="array" ref="O238">_xll.SNL.Clients.Office.Excel.Functions.SPG($A238, "IQ_DILUT_EPS_NORM", O$2)</f>
        <v>NA</v>
      </c>
      <c r="P238" s="10" t="str" cm="1">
        <f t="array" ref="P238">_xll.SNL.Clients.Office.Excel.Functions.SPG($A238, "IQ_DILUT_EPS_NORM", P$2)</f>
        <v>NA</v>
      </c>
      <c r="Q238" s="10" t="str" cm="1">
        <f t="array" ref="Q238">_xll.SNL.Clients.Office.Excel.Functions.SPG($A238, "IQ_DILUT_EPS_NORM", Q$2)</f>
        <v>NA</v>
      </c>
      <c r="R238" s="10" t="str" cm="1">
        <f t="array" ref="R238">_xll.SNL.Clients.Office.Excel.Functions.SPG($A238, "IQ_DILUT_EPS_NORM", R$2)</f>
        <v>NA</v>
      </c>
      <c r="S238" s="10" t="str" cm="1">
        <f t="array" ref="S238">_xll.SNL.Clients.Office.Excel.Functions.SPG($A238, "IQ_DILUT_EPS_NORM", S$2)</f>
        <v>NA</v>
      </c>
      <c r="T238" s="10" t="str" cm="1">
        <f t="array" ref="T238">_xll.SNL.Clients.Office.Excel.Functions.SPG($A238, "IQ_DILUT_EPS_NORM", T$2)</f>
        <v>NA</v>
      </c>
      <c r="U238" s="10" t="str" cm="1">
        <f t="array" ref="U238">_xll.SNL.Clients.Office.Excel.Functions.SPG($A238, "IQ_DILUT_EPS_NORM", U$2)</f>
        <v>NA</v>
      </c>
      <c r="V238" s="10" t="str" cm="1">
        <f t="array" ref="V238">_xll.SNL.Clients.Office.Excel.Functions.SPG($A238, "IQ_DILUT_EPS_NORM", V$2)</f>
        <v>NA</v>
      </c>
    </row>
    <row r="239" spans="1:22">
      <c r="A239" s="11" t="s">
        <v>242</v>
      </c>
      <c r="B239" s="10" cm="1">
        <f t="array" ref="B239">_xll.SNL.Clients.Office.Excel.Functions.SPG($A239, "IQ_DILUT_EPS_NORM", B$2)</f>
        <v>0.96499999999999997</v>
      </c>
      <c r="C239" s="10" cm="1">
        <f t="array" ref="C239">_xll.SNL.Clients.Office.Excel.Functions.SPG($A239, "IQ_DILUT_EPS_NORM", C$2)</f>
        <v>0.94</v>
      </c>
      <c r="D239" s="10" cm="1">
        <f t="array" ref="D239">_xll.SNL.Clients.Office.Excel.Functions.SPG($A239, "IQ_DILUT_EPS_NORM", D$2)</f>
        <v>0.88800000000000001</v>
      </c>
      <c r="E239" s="10" cm="1">
        <f t="array" ref="E239">_xll.SNL.Clients.Office.Excel.Functions.SPG($A239, "IQ_DILUT_EPS_NORM", E$2)</f>
        <v>0.56599999999999995</v>
      </c>
      <c r="F239" s="10" cm="1">
        <f t="array" ref="F239">_xll.SNL.Clients.Office.Excel.Functions.SPG($A239, "IQ_DILUT_EPS_NORM", F$2)</f>
        <v>0.90300000000000002</v>
      </c>
      <c r="G239" s="10" cm="1">
        <f t="array" ref="G239">_xll.SNL.Clients.Office.Excel.Functions.SPG($A239, "IQ_DILUT_EPS_NORM", G$2)</f>
        <v>0.94299999999999995</v>
      </c>
      <c r="H239" s="10" cm="1">
        <f t="array" ref="H239">_xll.SNL.Clients.Office.Excel.Functions.SPG($A239, "IQ_DILUT_EPS_NORM", H$2)</f>
        <v>0.93500000000000005</v>
      </c>
      <c r="I239" s="10" cm="1">
        <f t="array" ref="I239">_xll.SNL.Clients.Office.Excel.Functions.SPG($A239, "IQ_DILUT_EPS_NORM", I$2)</f>
        <v>0.61599999999999999</v>
      </c>
      <c r="J239" s="10" cm="1">
        <f t="array" ref="J239">_xll.SNL.Clients.Office.Excel.Functions.SPG($A239, "IQ_DILUT_EPS_NORM", J$2)</f>
        <v>-0.372</v>
      </c>
      <c r="K239" s="10" cm="1">
        <f t="array" ref="K239">_xll.SNL.Clients.Office.Excel.Functions.SPG($A239, "IQ_DILUT_EPS_NORM", K$2)</f>
        <v>0.81899999999999995</v>
      </c>
      <c r="L239" s="10" cm="1">
        <f t="array" ref="L239">_xll.SNL.Clients.Office.Excel.Functions.SPG($A239, "IQ_DILUT_EPS_NORM", L$2)</f>
        <v>0.92400000000000004</v>
      </c>
      <c r="M239" s="10" cm="1">
        <f t="array" ref="M239">_xll.SNL.Clients.Office.Excel.Functions.SPG($A239, "IQ_DILUT_EPS_NORM", M$2)</f>
        <v>3.7610000000000001</v>
      </c>
      <c r="N239" s="10" cm="1">
        <f t="array" ref="N239">_xll.SNL.Clients.Office.Excel.Functions.SPG($A239, "IQ_DILUT_EPS_NORM", N$2)</f>
        <v>0.89800000000000002</v>
      </c>
      <c r="O239" s="10" cm="1">
        <f t="array" ref="O239">_xll.SNL.Clients.Office.Excel.Functions.SPG($A239, "IQ_DILUT_EPS_NORM", O$2)</f>
        <v>0.78900000000000003</v>
      </c>
      <c r="P239" s="10" cm="1">
        <f t="array" ref="P239">_xll.SNL.Clients.Office.Excel.Functions.SPG($A239, "IQ_DILUT_EPS_NORM", P$2)</f>
        <v>0.93400000000000005</v>
      </c>
      <c r="Q239" s="10" cm="1">
        <f t="array" ref="Q239">_xll.SNL.Clients.Office.Excel.Functions.SPG($A239, "IQ_DILUT_EPS_NORM", Q$2)</f>
        <v>0.76400000000000001</v>
      </c>
      <c r="R239" s="10" cm="1">
        <f t="array" ref="R239">_xll.SNL.Clients.Office.Excel.Functions.SPG($A239, "IQ_DILUT_EPS_NORM", R$2)</f>
        <v>0.74</v>
      </c>
      <c r="S239" s="10" cm="1">
        <f t="array" ref="S239">_xll.SNL.Clients.Office.Excel.Functions.SPG($A239, "IQ_DILUT_EPS_NORM", S$2)</f>
        <v>0.75900000000000001</v>
      </c>
      <c r="T239" s="10" cm="1">
        <f t="array" ref="T239">_xll.SNL.Clients.Office.Excel.Functions.SPG($A239, "IQ_DILUT_EPS_NORM", T$2)</f>
        <v>0.94099999999999995</v>
      </c>
      <c r="U239" s="10" cm="1">
        <f t="array" ref="U239">_xll.SNL.Clients.Office.Excel.Functions.SPG($A239, "IQ_DILUT_EPS_NORM", U$2)</f>
        <v>0.68200000000000005</v>
      </c>
      <c r="V239" s="10" cm="1">
        <f t="array" ref="V239">_xll.SNL.Clients.Office.Excel.Functions.SPG($A239, "IQ_DILUT_EPS_NORM", V$2)</f>
        <v>0.71399999999999997</v>
      </c>
    </row>
    <row r="240" spans="1:22">
      <c r="A240" s="11" t="s">
        <v>243</v>
      </c>
      <c r="B240" s="10" cm="1">
        <f t="array" ref="B240">_xll.SNL.Clients.Office.Excel.Functions.SPG($A240, "IQ_DILUT_EPS_NORM", B$2)</f>
        <v>2.1930000000000001</v>
      </c>
      <c r="C240" s="10" cm="1">
        <f t="array" ref="C240">_xll.SNL.Clients.Office.Excel.Functions.SPG($A240, "IQ_DILUT_EPS_NORM", C$2)</f>
        <v>1.2749999999999999</v>
      </c>
      <c r="D240" s="10" cm="1">
        <f t="array" ref="D240">_xll.SNL.Clients.Office.Excel.Functions.SPG($A240, "IQ_DILUT_EPS_NORM", D$2)</f>
        <v>1.478</v>
      </c>
      <c r="E240" s="10" cm="1">
        <f t="array" ref="E240">_xll.SNL.Clients.Office.Excel.Functions.SPG($A240, "IQ_DILUT_EPS_NORM", E$2)</f>
        <v>0.84199999999999997</v>
      </c>
      <c r="F240" s="10" cm="1">
        <f t="array" ref="F240">_xll.SNL.Clients.Office.Excel.Functions.SPG($A240, "IQ_DILUT_EPS_NORM", F$2)</f>
        <v>2.5209999999999999</v>
      </c>
      <c r="G240" s="10" cm="1">
        <f t="array" ref="G240">_xll.SNL.Clients.Office.Excel.Functions.SPG($A240, "IQ_DILUT_EPS_NORM", G$2)</f>
        <v>1.304</v>
      </c>
      <c r="H240" s="10" cm="1">
        <f t="array" ref="H240">_xll.SNL.Clients.Office.Excel.Functions.SPG($A240, "IQ_DILUT_EPS_NORM", H$2)</f>
        <v>1.446</v>
      </c>
      <c r="I240" s="10" cm="1">
        <f t="array" ref="I240">_xll.SNL.Clients.Office.Excel.Functions.SPG($A240, "IQ_DILUT_EPS_NORM", I$2)</f>
        <v>0.9</v>
      </c>
      <c r="J240" s="10" cm="1">
        <f t="array" ref="J240">_xll.SNL.Clients.Office.Excel.Functions.SPG($A240, "IQ_DILUT_EPS_NORM", J$2)</f>
        <v>2.448</v>
      </c>
      <c r="K240" s="10" cm="1">
        <f t="array" ref="K240">_xll.SNL.Clients.Office.Excel.Functions.SPG($A240, "IQ_DILUT_EPS_NORM", K$2)</f>
        <v>0.96399999999999997</v>
      </c>
      <c r="L240" s="10" cm="1">
        <f t="array" ref="L240">_xll.SNL.Clients.Office.Excel.Functions.SPG($A240, "IQ_DILUT_EPS_NORM", L$2)</f>
        <v>1.1359999999999999</v>
      </c>
      <c r="M240" s="10" cm="1">
        <f t="array" ref="M240">_xll.SNL.Clients.Office.Excel.Functions.SPG($A240, "IQ_DILUT_EPS_NORM", M$2)</f>
        <v>0.58499999999999996</v>
      </c>
      <c r="N240" s="10" cm="1">
        <f t="array" ref="N240">_xll.SNL.Clients.Office.Excel.Functions.SPG($A240, "IQ_DILUT_EPS_NORM", N$2)</f>
        <v>1.883</v>
      </c>
      <c r="O240" s="10" cm="1">
        <f t="array" ref="O240">_xll.SNL.Clients.Office.Excel.Functions.SPG($A240, "IQ_DILUT_EPS_NORM", O$2)</f>
        <v>0.55900000000000005</v>
      </c>
      <c r="P240" s="10" cm="1">
        <f t="array" ref="P240">_xll.SNL.Clients.Office.Excel.Functions.SPG($A240, "IQ_DILUT_EPS_NORM", P$2)</f>
        <v>0.71299999999999997</v>
      </c>
      <c r="Q240" s="10" cm="1">
        <f t="array" ref="Q240">_xll.SNL.Clients.Office.Excel.Functions.SPG($A240, "IQ_DILUT_EPS_NORM", Q$2)</f>
        <v>0.23699999999999999</v>
      </c>
      <c r="R240" s="10" cm="1">
        <f t="array" ref="R240">_xll.SNL.Clients.Office.Excel.Functions.SPG($A240, "IQ_DILUT_EPS_NORM", R$2)</f>
        <v>0.216</v>
      </c>
      <c r="S240" s="10" cm="1">
        <f t="array" ref="S240">_xll.SNL.Clients.Office.Excel.Functions.SPG($A240, "IQ_DILUT_EPS_NORM", S$2)</f>
        <v>1.274</v>
      </c>
      <c r="T240" s="10" cm="1">
        <f t="array" ref="T240">_xll.SNL.Clients.Office.Excel.Functions.SPG($A240, "IQ_DILUT_EPS_NORM", T$2)</f>
        <v>1.194</v>
      </c>
      <c r="U240" s="10" cm="1">
        <f t="array" ref="U240">_xll.SNL.Clients.Office.Excel.Functions.SPG($A240, "IQ_DILUT_EPS_NORM", U$2)</f>
        <v>0.499</v>
      </c>
      <c r="V240" s="10" cm="1">
        <f t="array" ref="V240">_xll.SNL.Clients.Office.Excel.Functions.SPG($A240, "IQ_DILUT_EPS_NORM", V$2)</f>
        <v>2.504</v>
      </c>
    </row>
    <row r="241" spans="1:22">
      <c r="A241" s="11" t="s">
        <v>244</v>
      </c>
      <c r="B241" s="10" cm="1">
        <f t="array" ref="B241">_xll.SNL.Clients.Office.Excel.Functions.SPG($A241, "IQ_DILUT_EPS_NORM", B$2)</f>
        <v>0.35399999999999998</v>
      </c>
      <c r="C241" s="10" cm="1">
        <f t="array" ref="C241">_xll.SNL.Clients.Office.Excel.Functions.SPG($A241, "IQ_DILUT_EPS_NORM", C$2)</f>
        <v>0.371</v>
      </c>
      <c r="D241" s="10" cm="1">
        <f t="array" ref="D241">_xll.SNL.Clients.Office.Excel.Functions.SPG($A241, "IQ_DILUT_EPS_NORM", D$2)</f>
        <v>0.27900000000000003</v>
      </c>
      <c r="E241" s="10" cm="1">
        <f t="array" ref="E241">_xll.SNL.Clients.Office.Excel.Functions.SPG($A241, "IQ_DILUT_EPS_NORM", E$2)</f>
        <v>-1.9E-2</v>
      </c>
      <c r="F241" s="10" cm="1">
        <f t="array" ref="F241">_xll.SNL.Clients.Office.Excel.Functions.SPG($A241, "IQ_DILUT_EPS_NORM", F$2)</f>
        <v>0.16800000000000001</v>
      </c>
      <c r="G241" s="10" cm="1">
        <f t="array" ref="G241">_xll.SNL.Clients.Office.Excel.Functions.SPG($A241, "IQ_DILUT_EPS_NORM", G$2)</f>
        <v>0.17199999999999999</v>
      </c>
      <c r="H241" s="10" cm="1">
        <f t="array" ref="H241">_xll.SNL.Clients.Office.Excel.Functions.SPG($A241, "IQ_DILUT_EPS_NORM", H$2)</f>
        <v>0.14599999999999999</v>
      </c>
      <c r="I241" s="10" cm="1">
        <f t="array" ref="I241">_xll.SNL.Clients.Office.Excel.Functions.SPG($A241, "IQ_DILUT_EPS_NORM", I$2)</f>
        <v>-4.1000000000000002E-2</v>
      </c>
      <c r="J241" s="10" cm="1">
        <f t="array" ref="J241">_xll.SNL.Clients.Office.Excel.Functions.SPG($A241, "IQ_DILUT_EPS_NORM", J$2)</f>
        <v>0.50900000000000001</v>
      </c>
      <c r="K241" s="10" cm="1">
        <f t="array" ref="K241">_xll.SNL.Clients.Office.Excel.Functions.SPG($A241, "IQ_DILUT_EPS_NORM", K$2)</f>
        <v>0.61699999999999999</v>
      </c>
      <c r="L241" s="10" cm="1">
        <f t="array" ref="L241">_xll.SNL.Clients.Office.Excel.Functions.SPG($A241, "IQ_DILUT_EPS_NORM", L$2)</f>
        <v>0.69599999999999995</v>
      </c>
      <c r="M241" s="10" cm="1">
        <f t="array" ref="M241">_xll.SNL.Clients.Office.Excel.Functions.SPG($A241, "IQ_DILUT_EPS_NORM", M$2)</f>
        <v>-0.60099999999999998</v>
      </c>
      <c r="N241" s="10" cm="1">
        <f t="array" ref="N241">_xll.SNL.Clients.Office.Excel.Functions.SPG($A241, "IQ_DILUT_EPS_NORM", N$2)</f>
        <v>0.57899999999999996</v>
      </c>
      <c r="O241" s="10" cm="1">
        <f t="array" ref="O241">_xll.SNL.Clients.Office.Excel.Functions.SPG($A241, "IQ_DILUT_EPS_NORM", O$2)</f>
        <v>0.63700000000000001</v>
      </c>
      <c r="P241" s="10" cm="1">
        <f t="array" ref="P241">_xll.SNL.Clients.Office.Excel.Functions.SPG($A241, "IQ_DILUT_EPS_NORM", P$2)</f>
        <v>-0.161</v>
      </c>
      <c r="Q241" s="10" cm="1">
        <f t="array" ref="Q241">_xll.SNL.Clients.Office.Excel.Functions.SPG($A241, "IQ_DILUT_EPS_NORM", Q$2)</f>
        <v>0.74</v>
      </c>
      <c r="R241" s="10" cm="1">
        <f t="array" ref="R241">_xll.SNL.Clients.Office.Excel.Functions.SPG($A241, "IQ_DILUT_EPS_NORM", R$2)</f>
        <v>0.79700000000000004</v>
      </c>
      <c r="S241" s="10" cm="1">
        <f t="array" ref="S241">_xll.SNL.Clients.Office.Excel.Functions.SPG($A241, "IQ_DILUT_EPS_NORM", S$2)</f>
        <v>0.77</v>
      </c>
      <c r="T241" s="10" cm="1">
        <f t="array" ref="T241">_xll.SNL.Clients.Office.Excel.Functions.SPG($A241, "IQ_DILUT_EPS_NORM", T$2)</f>
        <v>0.96899999999999997</v>
      </c>
      <c r="U241" s="10" cm="1">
        <f t="array" ref="U241">_xll.SNL.Clients.Office.Excel.Functions.SPG($A241, "IQ_DILUT_EPS_NORM", U$2)</f>
        <v>0.74</v>
      </c>
      <c r="V241" s="10" cm="1">
        <f t="array" ref="V241">_xll.SNL.Clients.Office.Excel.Functions.SPG($A241, "IQ_DILUT_EPS_NORM", V$2)</f>
        <v>0.92800000000000005</v>
      </c>
    </row>
    <row r="242" spans="1:22">
      <c r="A242" s="11" t="s">
        <v>245</v>
      </c>
      <c r="B242" s="10" cm="1">
        <f t="array" ref="B242">_xll.SNL.Clients.Office.Excel.Functions.SPG($A242, "IQ_DILUT_EPS_NORM", B$2)</f>
        <v>-0.216</v>
      </c>
      <c r="C242" s="10" cm="1">
        <f t="array" ref="C242">_xll.SNL.Clients.Office.Excel.Functions.SPG($A242, "IQ_DILUT_EPS_NORM", C$2)</f>
        <v>0.35199999999999998</v>
      </c>
      <c r="D242" s="10" cm="1">
        <f t="array" ref="D242">_xll.SNL.Clients.Office.Excel.Functions.SPG($A242, "IQ_DILUT_EPS_NORM", D$2)</f>
        <v>0.45</v>
      </c>
      <c r="E242" s="10" cm="1">
        <f t="array" ref="E242">_xll.SNL.Clients.Office.Excel.Functions.SPG($A242, "IQ_DILUT_EPS_NORM", E$2)</f>
        <v>0.17199999999999999</v>
      </c>
      <c r="F242" s="10" cm="1">
        <f t="array" ref="F242">_xll.SNL.Clients.Office.Excel.Functions.SPG($A242, "IQ_DILUT_EPS_NORM", F$2)</f>
        <v>0.32300000000000001</v>
      </c>
      <c r="G242" s="10" cm="1">
        <f t="array" ref="G242">_xll.SNL.Clients.Office.Excel.Functions.SPG($A242, "IQ_DILUT_EPS_NORM", G$2)</f>
        <v>0.46700000000000003</v>
      </c>
      <c r="H242" s="10" cm="1">
        <f t="array" ref="H242">_xll.SNL.Clients.Office.Excel.Functions.SPG($A242, "IQ_DILUT_EPS_NORM", H$2)</f>
        <v>0.46</v>
      </c>
      <c r="I242" s="10" cm="1">
        <f t="array" ref="I242">_xll.SNL.Clients.Office.Excel.Functions.SPG($A242, "IQ_DILUT_EPS_NORM", I$2)</f>
        <v>0.38900000000000001</v>
      </c>
      <c r="J242" s="10" cm="1">
        <f t="array" ref="J242">_xll.SNL.Clients.Office.Excel.Functions.SPG($A242, "IQ_DILUT_EPS_NORM", J$2)</f>
        <v>0.81100000000000005</v>
      </c>
      <c r="K242" s="10" cm="1">
        <f t="array" ref="K242">_xll.SNL.Clients.Office.Excel.Functions.SPG($A242, "IQ_DILUT_EPS_NORM", K$2)</f>
        <v>0.67500000000000004</v>
      </c>
      <c r="L242" s="10" cm="1">
        <f t="array" ref="L242">_xll.SNL.Clients.Office.Excel.Functions.SPG($A242, "IQ_DILUT_EPS_NORM", L$2)</f>
        <v>0.85799999999999998</v>
      </c>
      <c r="M242" s="10" cm="1">
        <f t="array" ref="M242">_xll.SNL.Clients.Office.Excel.Functions.SPG($A242, "IQ_DILUT_EPS_NORM", M$2)</f>
        <v>0.52100000000000002</v>
      </c>
      <c r="N242" s="10" cm="1">
        <f t="array" ref="N242">_xll.SNL.Clients.Office.Excel.Functions.SPG($A242, "IQ_DILUT_EPS_NORM", N$2)</f>
        <v>0.157</v>
      </c>
      <c r="O242" s="10" cm="1">
        <f t="array" ref="O242">_xll.SNL.Clients.Office.Excel.Functions.SPG($A242, "IQ_DILUT_EPS_NORM", O$2)</f>
        <v>0.84399999999999997</v>
      </c>
      <c r="P242" s="10" cm="1">
        <f t="array" ref="P242">_xll.SNL.Clients.Office.Excel.Functions.SPG($A242, "IQ_DILUT_EPS_NORM", P$2)</f>
        <v>0.61099999999999999</v>
      </c>
      <c r="Q242" s="10" cm="1">
        <f t="array" ref="Q242">_xll.SNL.Clients.Office.Excel.Functions.SPG($A242, "IQ_DILUT_EPS_NORM", Q$2)</f>
        <v>0.496</v>
      </c>
      <c r="R242" s="10" t="str" cm="1">
        <f t="array" ref="R242">_xll.SNL.Clients.Office.Excel.Functions.SPG($A242, "IQ_DILUT_EPS_NORM", R$2)</f>
        <v>NA</v>
      </c>
      <c r="S242" s="10" cm="1">
        <f t="array" ref="S242">_xll.SNL.Clients.Office.Excel.Functions.SPG($A242, "IQ_DILUT_EPS_NORM", S$2)</f>
        <v>0.55800000000000005</v>
      </c>
      <c r="T242" s="10" cm="1">
        <f t="array" ref="T242">_xll.SNL.Clients.Office.Excel.Functions.SPG($A242, "IQ_DILUT_EPS_NORM", T$2)</f>
        <v>0.57099999999999995</v>
      </c>
      <c r="U242" s="10" cm="1">
        <f t="array" ref="U242">_xll.SNL.Clients.Office.Excel.Functions.SPG($A242, "IQ_DILUT_EPS_NORM", U$2)</f>
        <v>0.433</v>
      </c>
      <c r="V242" s="10" cm="1">
        <f t="array" ref="V242">_xll.SNL.Clients.Office.Excel.Functions.SPG($A242, "IQ_DILUT_EPS_NORM", V$2)</f>
        <v>0.81299999999999994</v>
      </c>
    </row>
    <row r="243" spans="1:22">
      <c r="A243" s="11" t="s">
        <v>246</v>
      </c>
      <c r="B243" s="10" cm="1">
        <f t="array" ref="B243">_xll.SNL.Clients.Office.Excel.Functions.SPG($A243, "IQ_DILUT_EPS_NORM", B$2)</f>
        <v>0.58299999999999996</v>
      </c>
      <c r="C243" s="10" cm="1">
        <f t="array" ref="C243">_xll.SNL.Clients.Office.Excel.Functions.SPG($A243, "IQ_DILUT_EPS_NORM", C$2)</f>
        <v>0.185</v>
      </c>
      <c r="D243" s="10" cm="1">
        <f t="array" ref="D243">_xll.SNL.Clients.Office.Excel.Functions.SPG($A243, "IQ_DILUT_EPS_NORM", D$2)</f>
        <v>6.7610000000000001</v>
      </c>
      <c r="E243" s="10" cm="1">
        <f t="array" ref="E243">_xll.SNL.Clients.Office.Excel.Functions.SPG($A243, "IQ_DILUT_EPS_NORM", E$2)</f>
        <v>0.77900000000000003</v>
      </c>
      <c r="F243" s="10" cm="1">
        <f t="array" ref="F243">_xll.SNL.Clients.Office.Excel.Functions.SPG($A243, "IQ_DILUT_EPS_NORM", F$2)</f>
        <v>0.58299999999999996</v>
      </c>
      <c r="G243" s="10" cm="1">
        <f t="array" ref="G243">_xll.SNL.Clients.Office.Excel.Functions.SPG($A243, "IQ_DILUT_EPS_NORM", G$2)</f>
        <v>-1.0999999999999999E-2</v>
      </c>
      <c r="H243" s="10" cm="1">
        <f t="array" ref="H243">_xll.SNL.Clients.Office.Excel.Functions.SPG($A243, "IQ_DILUT_EPS_NORM", H$2)</f>
        <v>6.0380000000000003</v>
      </c>
      <c r="I243" s="10" cm="1">
        <f t="array" ref="I243">_xll.SNL.Clients.Office.Excel.Functions.SPG($A243, "IQ_DILUT_EPS_NORM", I$2)</f>
        <v>0.505</v>
      </c>
      <c r="J243" s="10" cm="1">
        <f t="array" ref="J243">_xll.SNL.Clients.Office.Excel.Functions.SPG($A243, "IQ_DILUT_EPS_NORM", J$2)</f>
        <v>7.0000000000000007E-2</v>
      </c>
      <c r="K243" s="10" cm="1">
        <f t="array" ref="K243">_xll.SNL.Clients.Office.Excel.Functions.SPG($A243, "IQ_DILUT_EPS_NORM", K$2)</f>
        <v>-7.8E-2</v>
      </c>
      <c r="L243" s="10" cm="1">
        <f t="array" ref="L243">_xll.SNL.Clients.Office.Excel.Functions.SPG($A243, "IQ_DILUT_EPS_NORM", L$2)</f>
        <v>5.1680000000000001</v>
      </c>
      <c r="M243" s="10" cm="1">
        <f t="array" ref="M243">_xll.SNL.Clients.Office.Excel.Functions.SPG($A243, "IQ_DILUT_EPS_NORM", M$2)</f>
        <v>6.5000000000000002E-2</v>
      </c>
      <c r="N243" s="10" cm="1">
        <f t="array" ref="N243">_xll.SNL.Clients.Office.Excel.Functions.SPG($A243, "IQ_DILUT_EPS_NORM", N$2)</f>
        <v>0.44900000000000001</v>
      </c>
      <c r="O243" s="10" cm="1">
        <f t="array" ref="O243">_xll.SNL.Clients.Office.Excel.Functions.SPG($A243, "IQ_DILUT_EPS_NORM", O$2)</f>
        <v>1.018</v>
      </c>
      <c r="P243" s="10" cm="1">
        <f t="array" ref="P243">_xll.SNL.Clients.Office.Excel.Functions.SPG($A243, "IQ_DILUT_EPS_NORM", P$2)</f>
        <v>4.3499999999999996</v>
      </c>
      <c r="Q243" s="10" cm="1">
        <f t="array" ref="Q243">_xll.SNL.Clients.Office.Excel.Functions.SPG($A243, "IQ_DILUT_EPS_NORM", Q$2)</f>
        <v>-3.9E-2</v>
      </c>
      <c r="R243" s="10" cm="1">
        <f t="array" ref="R243">_xll.SNL.Clients.Office.Excel.Functions.SPG($A243, "IQ_DILUT_EPS_NORM", R$2)</f>
        <v>0.47599999999999998</v>
      </c>
      <c r="S243" s="10" cm="1">
        <f t="array" ref="S243">_xll.SNL.Clients.Office.Excel.Functions.SPG($A243, "IQ_DILUT_EPS_NORM", S$2)</f>
        <v>1.1930000000000001</v>
      </c>
      <c r="T243" s="10" cm="1">
        <f t="array" ref="T243">_xll.SNL.Clients.Office.Excel.Functions.SPG($A243, "IQ_DILUT_EPS_NORM", T$2)</f>
        <v>3.3330000000000002</v>
      </c>
      <c r="U243" s="10" cm="1">
        <f t="array" ref="U243">_xll.SNL.Clients.Office.Excel.Functions.SPG($A243, "IQ_DILUT_EPS_NORM", U$2)</f>
        <v>0.66800000000000004</v>
      </c>
      <c r="V243" s="10" cm="1">
        <f t="array" ref="V243">_xll.SNL.Clients.Office.Excel.Functions.SPG($A243, "IQ_DILUT_EPS_NORM", V$2)</f>
        <v>5.1999999999999998E-2</v>
      </c>
    </row>
    <row r="244" spans="1:22">
      <c r="A244" s="11" t="s">
        <v>247</v>
      </c>
      <c r="B244" s="10" cm="1">
        <f t="array" ref="B244">_xll.SNL.Clients.Office.Excel.Functions.SPG($A244, "IQ_DILUT_EPS_NORM", B$2)</f>
        <v>1.385</v>
      </c>
      <c r="C244" s="10" cm="1">
        <f t="array" ref="C244">_xll.SNL.Clients.Office.Excel.Functions.SPG($A244, "IQ_DILUT_EPS_NORM", C$2)</f>
        <v>1.141</v>
      </c>
      <c r="D244" s="10" cm="1">
        <f t="array" ref="D244">_xll.SNL.Clients.Office.Excel.Functions.SPG($A244, "IQ_DILUT_EPS_NORM", D$2)</f>
        <v>1.1200000000000001</v>
      </c>
      <c r="E244" s="10" cm="1">
        <f t="array" ref="E244">_xll.SNL.Clients.Office.Excel.Functions.SPG($A244, "IQ_DILUT_EPS_NORM", E$2)</f>
        <v>0.93300000000000005</v>
      </c>
      <c r="F244" s="10" cm="1">
        <f t="array" ref="F244">_xll.SNL.Clients.Office.Excel.Functions.SPG($A244, "IQ_DILUT_EPS_NORM", F$2)</f>
        <v>0.89</v>
      </c>
      <c r="G244" s="10" cm="1">
        <f t="array" ref="G244">_xll.SNL.Clients.Office.Excel.Functions.SPG($A244, "IQ_DILUT_EPS_NORM", G$2)</f>
        <v>0.89900000000000002</v>
      </c>
      <c r="H244" s="10" cm="1">
        <f t="array" ref="H244">_xll.SNL.Clients.Office.Excel.Functions.SPG($A244, "IQ_DILUT_EPS_NORM", H$2)</f>
        <v>0.85899999999999999</v>
      </c>
      <c r="I244" s="10" cm="1">
        <f t="array" ref="I244">_xll.SNL.Clients.Office.Excel.Functions.SPG($A244, "IQ_DILUT_EPS_NORM", I$2)</f>
        <v>0.72499999999999998</v>
      </c>
      <c r="J244" s="10" cm="1">
        <f t="array" ref="J244">_xll.SNL.Clients.Office.Excel.Functions.SPG($A244, "IQ_DILUT_EPS_NORM", J$2)</f>
        <v>0.79300000000000004</v>
      </c>
      <c r="K244" s="10" cm="1">
        <f t="array" ref="K244">_xll.SNL.Clients.Office.Excel.Functions.SPG($A244, "IQ_DILUT_EPS_NORM", K$2)</f>
        <v>0.69599999999999995</v>
      </c>
      <c r="L244" s="10" cm="1">
        <f t="array" ref="L244">_xll.SNL.Clients.Office.Excel.Functions.SPG($A244, "IQ_DILUT_EPS_NORM", L$2)</f>
        <v>0.68300000000000005</v>
      </c>
      <c r="M244" s="10" cm="1">
        <f t="array" ref="M244">_xll.SNL.Clients.Office.Excel.Functions.SPG($A244, "IQ_DILUT_EPS_NORM", M$2)</f>
        <v>0.67500000000000004</v>
      </c>
      <c r="N244" s="10" cm="1">
        <f t="array" ref="N244">_xll.SNL.Clients.Office.Excel.Functions.SPG($A244, "IQ_DILUT_EPS_NORM", N$2)</f>
        <v>0.77200000000000002</v>
      </c>
      <c r="O244" s="10" cm="1">
        <f t="array" ref="O244">_xll.SNL.Clients.Office.Excel.Functions.SPG($A244, "IQ_DILUT_EPS_NORM", O$2)</f>
        <v>0.76700000000000002</v>
      </c>
      <c r="P244" s="10" cm="1">
        <f t="array" ref="P244">_xll.SNL.Clients.Office.Excel.Functions.SPG($A244, "IQ_DILUT_EPS_NORM", P$2)</f>
        <v>0.88500000000000001</v>
      </c>
      <c r="Q244" s="10" cm="1">
        <f t="array" ref="Q244">_xll.SNL.Clients.Office.Excel.Functions.SPG($A244, "IQ_DILUT_EPS_NORM", Q$2)</f>
        <v>0.72199999999999998</v>
      </c>
      <c r="R244" s="10" cm="1">
        <f t="array" ref="R244">_xll.SNL.Clients.Office.Excel.Functions.SPG($A244, "IQ_DILUT_EPS_NORM", R$2)</f>
        <v>0.77100000000000002</v>
      </c>
      <c r="S244" s="10" cm="1">
        <f t="array" ref="S244">_xll.SNL.Clients.Office.Excel.Functions.SPG($A244, "IQ_DILUT_EPS_NORM", S$2)</f>
        <v>0.52800000000000002</v>
      </c>
      <c r="T244" s="10" cm="1">
        <f t="array" ref="T244">_xll.SNL.Clients.Office.Excel.Functions.SPG($A244, "IQ_DILUT_EPS_NORM", T$2)</f>
        <v>0.18</v>
      </c>
      <c r="U244" s="10" cm="1">
        <f t="array" ref="U244">_xll.SNL.Clients.Office.Excel.Functions.SPG($A244, "IQ_DILUT_EPS_NORM", U$2)</f>
        <v>0.52900000000000003</v>
      </c>
      <c r="V244" s="10" cm="1">
        <f t="array" ref="V244">_xll.SNL.Clients.Office.Excel.Functions.SPG($A244, "IQ_DILUT_EPS_NORM", V$2)</f>
        <v>0.73899999999999999</v>
      </c>
    </row>
    <row r="245" spans="1:22">
      <c r="A245" s="11" t="s">
        <v>248</v>
      </c>
      <c r="B245" s="10" cm="1">
        <f t="array" ref="B245">_xll.SNL.Clients.Office.Excel.Functions.SPG($A245, "IQ_DILUT_EPS_NORM", B$2)</f>
        <v>0.51100000000000001</v>
      </c>
      <c r="C245" s="10" cm="1">
        <f t="array" ref="C245">_xll.SNL.Clients.Office.Excel.Functions.SPG($A245, "IQ_DILUT_EPS_NORM", C$2)</f>
        <v>0.50700000000000001</v>
      </c>
      <c r="D245" s="10" cm="1">
        <f t="array" ref="D245">_xll.SNL.Clients.Office.Excel.Functions.SPG($A245, "IQ_DILUT_EPS_NORM", D$2)</f>
        <v>0.41499999999999998</v>
      </c>
      <c r="E245" s="10" cm="1">
        <f t="array" ref="E245">_xll.SNL.Clients.Office.Excel.Functions.SPG($A245, "IQ_DILUT_EPS_NORM", E$2)</f>
        <v>0.316</v>
      </c>
      <c r="F245" s="10" cm="1">
        <f t="array" ref="F245">_xll.SNL.Clients.Office.Excel.Functions.SPG($A245, "IQ_DILUT_EPS_NORM", F$2)</f>
        <v>0.312</v>
      </c>
      <c r="G245" s="10" cm="1">
        <f t="array" ref="G245">_xll.SNL.Clients.Office.Excel.Functions.SPG($A245, "IQ_DILUT_EPS_NORM", G$2)</f>
        <v>0.432</v>
      </c>
      <c r="H245" s="10" cm="1">
        <f t="array" ref="H245">_xll.SNL.Clients.Office.Excel.Functions.SPG($A245, "IQ_DILUT_EPS_NORM", H$2)</f>
        <v>0.372</v>
      </c>
      <c r="I245" s="10" cm="1">
        <f t="array" ref="I245">_xll.SNL.Clients.Office.Excel.Functions.SPG($A245, "IQ_DILUT_EPS_NORM", I$2)</f>
        <v>0.48299999999999998</v>
      </c>
      <c r="J245" s="10" cm="1">
        <f t="array" ref="J245">_xll.SNL.Clients.Office.Excel.Functions.SPG($A245, "IQ_DILUT_EPS_NORM", J$2)</f>
        <v>0.20200000000000001</v>
      </c>
      <c r="K245" s="10" cm="1">
        <f t="array" ref="K245">_xll.SNL.Clients.Office.Excel.Functions.SPG($A245, "IQ_DILUT_EPS_NORM", K$2)</f>
        <v>0.64500000000000002</v>
      </c>
      <c r="L245" s="10" cm="1">
        <f t="array" ref="L245">_xll.SNL.Clients.Office.Excel.Functions.SPG($A245, "IQ_DILUT_EPS_NORM", L$2)</f>
        <v>0.33700000000000002</v>
      </c>
      <c r="M245" s="10" cm="1">
        <f t="array" ref="M245">_xll.SNL.Clients.Office.Excel.Functions.SPG($A245, "IQ_DILUT_EPS_NORM", M$2)</f>
        <v>0.60499999999999998</v>
      </c>
      <c r="N245" s="10" cm="1">
        <f t="array" ref="N245">_xll.SNL.Clients.Office.Excel.Functions.SPG($A245, "IQ_DILUT_EPS_NORM", N$2)</f>
        <v>0.64900000000000002</v>
      </c>
      <c r="O245" s="10" cm="1">
        <f t="array" ref="O245">_xll.SNL.Clients.Office.Excel.Functions.SPG($A245, "IQ_DILUT_EPS_NORM", O$2)</f>
        <v>0.35399999999999998</v>
      </c>
      <c r="P245" s="10" cm="1">
        <f t="array" ref="P245">_xll.SNL.Clients.Office.Excel.Functions.SPG($A245, "IQ_DILUT_EPS_NORM", P$2)</f>
        <v>0.51</v>
      </c>
      <c r="Q245" s="10" cm="1">
        <f t="array" ref="Q245">_xll.SNL.Clients.Office.Excel.Functions.SPG($A245, "IQ_DILUT_EPS_NORM", Q$2)</f>
        <v>0.502</v>
      </c>
      <c r="R245" s="10" cm="1">
        <f t="array" ref="R245">_xll.SNL.Clients.Office.Excel.Functions.SPG($A245, "IQ_DILUT_EPS_NORM", R$2)</f>
        <v>0.496</v>
      </c>
      <c r="S245" s="10" cm="1">
        <f t="array" ref="S245">_xll.SNL.Clients.Office.Excel.Functions.SPG($A245, "IQ_DILUT_EPS_NORM", S$2)</f>
        <v>0.41499999999999998</v>
      </c>
      <c r="T245" s="10" cm="1">
        <f t="array" ref="T245">_xll.SNL.Clients.Office.Excel.Functions.SPG($A245, "IQ_DILUT_EPS_NORM", T$2)</f>
        <v>0.4</v>
      </c>
      <c r="U245" s="10" cm="1">
        <f t="array" ref="U245">_xll.SNL.Clients.Office.Excel.Functions.SPG($A245, "IQ_DILUT_EPS_NORM", U$2)</f>
        <v>0.42299999999999999</v>
      </c>
      <c r="V245" s="10" cm="1">
        <f t="array" ref="V245">_xll.SNL.Clients.Office.Excel.Functions.SPG($A245, "IQ_DILUT_EPS_NORM", V$2)</f>
        <v>0.51700000000000002</v>
      </c>
    </row>
    <row r="246" spans="1:22">
      <c r="A246" s="11" t="s">
        <v>249</v>
      </c>
      <c r="B246" s="10" cm="1">
        <f t="array" ref="B246">_xll.SNL.Clients.Office.Excel.Functions.SPG($A246, "IQ_DILUT_EPS_NORM", B$2)</f>
        <v>7.0000000000000007E-2</v>
      </c>
      <c r="C246" s="10" cm="1">
        <f t="array" ref="C246">_xll.SNL.Clients.Office.Excel.Functions.SPG($A246, "IQ_DILUT_EPS_NORM", C$2)</f>
        <v>6.2E-2</v>
      </c>
      <c r="D246" s="10" cm="1">
        <f t="array" ref="D246">_xll.SNL.Clients.Office.Excel.Functions.SPG($A246, "IQ_DILUT_EPS_NORM", D$2)</f>
        <v>9.8000000000000004E-2</v>
      </c>
      <c r="E246" s="10" cm="1">
        <f t="array" ref="E246">_xll.SNL.Clients.Office.Excel.Functions.SPG($A246, "IQ_DILUT_EPS_NORM", E$2)</f>
        <v>8.5000000000000006E-2</v>
      </c>
      <c r="F246" s="10" cm="1">
        <f t="array" ref="F246">_xll.SNL.Clients.Office.Excel.Functions.SPG($A246, "IQ_DILUT_EPS_NORM", F$2)</f>
        <v>7.8E-2</v>
      </c>
      <c r="G246" s="10" cm="1">
        <f t="array" ref="G246">_xll.SNL.Clients.Office.Excel.Functions.SPG($A246, "IQ_DILUT_EPS_NORM", G$2)</f>
        <v>9.4E-2</v>
      </c>
      <c r="H246" s="10" cm="1">
        <f t="array" ref="H246">_xll.SNL.Clients.Office.Excel.Functions.SPG($A246, "IQ_DILUT_EPS_NORM", H$2)</f>
        <v>9.2999999999999999E-2</v>
      </c>
      <c r="I246" s="10" cm="1">
        <f t="array" ref="I246">_xll.SNL.Clients.Office.Excel.Functions.SPG($A246, "IQ_DILUT_EPS_NORM", I$2)</f>
        <v>8.6999999999999994E-2</v>
      </c>
      <c r="J246" s="10" cm="1">
        <f t="array" ref="J246">_xll.SNL.Clients.Office.Excel.Functions.SPG($A246, "IQ_DILUT_EPS_NORM", J$2)</f>
        <v>7.6999999999999999E-2</v>
      </c>
      <c r="K246" s="10" cm="1">
        <f t="array" ref="K246">_xll.SNL.Clients.Office.Excel.Functions.SPG($A246, "IQ_DILUT_EPS_NORM", K$2)</f>
        <v>8.6999999999999994E-2</v>
      </c>
      <c r="L246" s="10" cm="1">
        <f t="array" ref="L246">_xll.SNL.Clients.Office.Excel.Functions.SPG($A246, "IQ_DILUT_EPS_NORM", L$2)</f>
        <v>8.1000000000000003E-2</v>
      </c>
      <c r="M246" s="10" cm="1">
        <f t="array" ref="M246">_xll.SNL.Clients.Office.Excel.Functions.SPG($A246, "IQ_DILUT_EPS_NORM", M$2)</f>
        <v>7.0000000000000007E-2</v>
      </c>
      <c r="N246" s="10" cm="1">
        <f t="array" ref="N246">_xll.SNL.Clients.Office.Excel.Functions.SPG($A246, "IQ_DILUT_EPS_NORM", N$2)</f>
        <v>6.0999999999999999E-2</v>
      </c>
      <c r="O246" s="10" cm="1">
        <f t="array" ref="O246">_xll.SNL.Clients.Office.Excel.Functions.SPG($A246, "IQ_DILUT_EPS_NORM", O$2)</f>
        <v>5.3999999999999999E-2</v>
      </c>
      <c r="P246" s="10" cm="1">
        <f t="array" ref="P246">_xll.SNL.Clients.Office.Excel.Functions.SPG($A246, "IQ_DILUT_EPS_NORM", P$2)</f>
        <v>5.0999999999999997E-2</v>
      </c>
      <c r="Q246" s="10" cm="1">
        <f t="array" ref="Q246">_xll.SNL.Clients.Office.Excel.Functions.SPG($A246, "IQ_DILUT_EPS_NORM", Q$2)</f>
        <v>2.5999999999999999E-2</v>
      </c>
      <c r="R246" s="10" cm="1">
        <f t="array" ref="R246">_xll.SNL.Clients.Office.Excel.Functions.SPG($A246, "IQ_DILUT_EPS_NORM", R$2)</f>
        <v>2.3E-2</v>
      </c>
      <c r="S246" s="10" cm="1">
        <f t="array" ref="S246">_xll.SNL.Clients.Office.Excel.Functions.SPG($A246, "IQ_DILUT_EPS_NORM", S$2)</f>
        <v>3.5999999999999997E-2</v>
      </c>
      <c r="T246" s="10" cm="1">
        <f t="array" ref="T246">_xll.SNL.Clients.Office.Excel.Functions.SPG($A246, "IQ_DILUT_EPS_NORM", T$2)</f>
        <v>4.2999999999999997E-2</v>
      </c>
      <c r="U246" s="10" cm="1">
        <f t="array" ref="U246">_xll.SNL.Clients.Office.Excel.Functions.SPG($A246, "IQ_DILUT_EPS_NORM", U$2)</f>
        <v>3.1E-2</v>
      </c>
      <c r="V246" s="10" cm="1">
        <f t="array" ref="V246">_xll.SNL.Clients.Office.Excel.Functions.SPG($A246, "IQ_DILUT_EPS_NORM", V$2)</f>
        <v>1.2999999999999999E-2</v>
      </c>
    </row>
    <row r="247" spans="1:22">
      <c r="A247" s="11" t="s">
        <v>250</v>
      </c>
      <c r="B247" s="10" cm="1">
        <f t="array" ref="B247">_xll.SNL.Clients.Office.Excel.Functions.SPG($A247, "IQ_DILUT_EPS_NORM", B$2)</f>
        <v>1.2829999999999999</v>
      </c>
      <c r="C247" s="10" cm="1">
        <f t="array" ref="C247">_xll.SNL.Clients.Office.Excel.Functions.SPG($A247, "IQ_DILUT_EPS_NORM", C$2)</f>
        <v>1.58</v>
      </c>
      <c r="D247" s="10" cm="1">
        <f t="array" ref="D247">_xll.SNL.Clients.Office.Excel.Functions.SPG($A247, "IQ_DILUT_EPS_NORM", D$2)</f>
        <v>1.19</v>
      </c>
      <c r="E247" s="10" cm="1">
        <f t="array" ref="E247">_xll.SNL.Clients.Office.Excel.Functions.SPG($A247, "IQ_DILUT_EPS_NORM", E$2)</f>
        <v>1.2649999999999999</v>
      </c>
      <c r="F247" s="10" cm="1">
        <f t="array" ref="F247">_xll.SNL.Clients.Office.Excel.Functions.SPG($A247, "IQ_DILUT_EPS_NORM", F$2)</f>
        <v>1.294</v>
      </c>
      <c r="G247" s="10" cm="1">
        <f t="array" ref="G247">_xll.SNL.Clients.Office.Excel.Functions.SPG($A247, "IQ_DILUT_EPS_NORM", G$2)</f>
        <v>1.3320000000000001</v>
      </c>
      <c r="H247" s="10" cm="1">
        <f t="array" ref="H247">_xll.SNL.Clients.Office.Excel.Functions.SPG($A247, "IQ_DILUT_EPS_NORM", H$2)</f>
        <v>1.2490000000000001</v>
      </c>
      <c r="I247" s="10" cm="1">
        <f t="array" ref="I247">_xll.SNL.Clients.Office.Excel.Functions.SPG($A247, "IQ_DILUT_EPS_NORM", I$2)</f>
        <v>0.878</v>
      </c>
      <c r="J247" s="10" cm="1">
        <f t="array" ref="J247">_xll.SNL.Clients.Office.Excel.Functions.SPG($A247, "IQ_DILUT_EPS_NORM", J$2)</f>
        <v>1.1779999999999999</v>
      </c>
      <c r="K247" s="10" cm="1">
        <f t="array" ref="K247">_xll.SNL.Clients.Office.Excel.Functions.SPG($A247, "IQ_DILUT_EPS_NORM", K$2)</f>
        <v>1.083</v>
      </c>
      <c r="L247" s="10" cm="1">
        <f t="array" ref="L247">_xll.SNL.Clients.Office.Excel.Functions.SPG($A247, "IQ_DILUT_EPS_NORM", L$2)</f>
        <v>1.3380000000000001</v>
      </c>
      <c r="M247" s="10" cm="1">
        <f t="array" ref="M247">_xll.SNL.Clients.Office.Excel.Functions.SPG($A247, "IQ_DILUT_EPS_NORM", M$2)</f>
        <v>1.04</v>
      </c>
      <c r="N247" s="10" cm="1">
        <f t="array" ref="N247">_xll.SNL.Clients.Office.Excel.Functions.SPG($A247, "IQ_DILUT_EPS_NORM", N$2)</f>
        <v>0.88300000000000001</v>
      </c>
      <c r="O247" s="10" cm="1">
        <f t="array" ref="O247">_xll.SNL.Clients.Office.Excel.Functions.SPG($A247, "IQ_DILUT_EPS_NORM", O$2)</f>
        <v>0.72799999999999998</v>
      </c>
      <c r="P247" s="10" cm="1">
        <f t="array" ref="P247">_xll.SNL.Clients.Office.Excel.Functions.SPG($A247, "IQ_DILUT_EPS_NORM", P$2)</f>
        <v>0.90800000000000003</v>
      </c>
      <c r="Q247" s="10" cm="1">
        <f t="array" ref="Q247">_xll.SNL.Clients.Office.Excel.Functions.SPG($A247, "IQ_DILUT_EPS_NORM", Q$2)</f>
        <v>0.47799999999999998</v>
      </c>
      <c r="R247" s="10" cm="1">
        <f t="array" ref="R247">_xll.SNL.Clients.Office.Excel.Functions.SPG($A247, "IQ_DILUT_EPS_NORM", R$2)</f>
        <v>0.36499999999999999</v>
      </c>
      <c r="S247" s="10" cm="1">
        <f t="array" ref="S247">_xll.SNL.Clients.Office.Excel.Functions.SPG($A247, "IQ_DILUT_EPS_NORM", S$2)</f>
        <v>-4.0000000000000001E-3</v>
      </c>
      <c r="T247" s="10" cm="1">
        <f t="array" ref="T247">_xll.SNL.Clients.Office.Excel.Functions.SPG($A247, "IQ_DILUT_EPS_NORM", T$2)</f>
        <v>0.32800000000000001</v>
      </c>
      <c r="U247" s="10" cm="1">
        <f t="array" ref="U247">_xll.SNL.Clients.Office.Excel.Functions.SPG($A247, "IQ_DILUT_EPS_NORM", U$2)</f>
        <v>0.22700000000000001</v>
      </c>
      <c r="V247" s="10" cm="1">
        <f t="array" ref="V247">_xll.SNL.Clients.Office.Excel.Functions.SPG($A247, "IQ_DILUT_EPS_NORM", V$2)</f>
        <v>0.28799999999999998</v>
      </c>
    </row>
    <row r="248" spans="1:22">
      <c r="A248" s="11" t="s">
        <v>251</v>
      </c>
      <c r="B248" s="10" cm="1">
        <f t="array" ref="B248">_xll.SNL.Clients.Office.Excel.Functions.SPG($A248, "IQ_DILUT_EPS_NORM", B$2)</f>
        <v>0.12</v>
      </c>
      <c r="C248" s="10" cm="1">
        <f t="array" ref="C248">_xll.SNL.Clients.Office.Excel.Functions.SPG($A248, "IQ_DILUT_EPS_NORM", C$2)</f>
        <v>0.22900000000000001</v>
      </c>
      <c r="D248" s="10" cm="1">
        <f t="array" ref="D248">_xll.SNL.Clients.Office.Excel.Functions.SPG($A248, "IQ_DILUT_EPS_NORM", D$2)</f>
        <v>0.29199999999999998</v>
      </c>
      <c r="E248" s="10" cm="1">
        <f t="array" ref="E248">_xll.SNL.Clients.Office.Excel.Functions.SPG($A248, "IQ_DILUT_EPS_NORM", E$2)</f>
        <v>0.23300000000000001</v>
      </c>
      <c r="F248" s="10" cm="1">
        <f t="array" ref="F248">_xll.SNL.Clients.Office.Excel.Functions.SPG($A248, "IQ_DILUT_EPS_NORM", F$2)</f>
        <v>0.308</v>
      </c>
      <c r="G248" s="10" cm="1">
        <f t="array" ref="G248">_xll.SNL.Clients.Office.Excel.Functions.SPG($A248, "IQ_DILUT_EPS_NORM", G$2)</f>
        <v>0.105</v>
      </c>
      <c r="H248" s="10" cm="1">
        <f t="array" ref="H248">_xll.SNL.Clients.Office.Excel.Functions.SPG($A248, "IQ_DILUT_EPS_NORM", H$2)</f>
        <v>0.22700000000000001</v>
      </c>
      <c r="I248" s="10" cm="1">
        <f t="array" ref="I248">_xll.SNL.Clients.Office.Excel.Functions.SPG($A248, "IQ_DILUT_EPS_NORM", I$2)</f>
        <v>0.33900000000000002</v>
      </c>
      <c r="J248" s="10" cm="1">
        <f t="array" ref="J248">_xll.SNL.Clients.Office.Excel.Functions.SPG($A248, "IQ_DILUT_EPS_NORM", J$2)</f>
        <v>0.45</v>
      </c>
      <c r="K248" s="10" cm="1">
        <f t="array" ref="K248">_xll.SNL.Clients.Office.Excel.Functions.SPG($A248, "IQ_DILUT_EPS_NORM", K$2)</f>
        <v>0.39</v>
      </c>
      <c r="L248" s="10" cm="1">
        <f t="array" ref="L248">_xll.SNL.Clients.Office.Excel.Functions.SPG($A248, "IQ_DILUT_EPS_NORM", L$2)</f>
        <v>0.29599999999999999</v>
      </c>
      <c r="M248" s="10" cm="1">
        <f t="array" ref="M248">_xll.SNL.Clients.Office.Excel.Functions.SPG($A248, "IQ_DILUT_EPS_NORM", M$2)</f>
        <v>-0.14099999999999999</v>
      </c>
      <c r="N248" s="10" cm="1">
        <f t="array" ref="N248">_xll.SNL.Clients.Office.Excel.Functions.SPG($A248, "IQ_DILUT_EPS_NORM", N$2)</f>
        <v>0.313</v>
      </c>
      <c r="O248" s="10" cm="1">
        <f t="array" ref="O248">_xll.SNL.Clients.Office.Excel.Functions.SPG($A248, "IQ_DILUT_EPS_NORM", O$2)</f>
        <v>0.20699999999999999</v>
      </c>
      <c r="P248" s="10" cm="1">
        <f t="array" ref="P248">_xll.SNL.Clients.Office.Excel.Functions.SPG($A248, "IQ_DILUT_EPS_NORM", P$2)</f>
        <v>0.20499999999999999</v>
      </c>
      <c r="Q248" s="10" cm="1">
        <f t="array" ref="Q248">_xll.SNL.Clients.Office.Excel.Functions.SPG($A248, "IQ_DILUT_EPS_NORM", Q$2)</f>
        <v>3.1E-2</v>
      </c>
      <c r="R248" s="10" cm="1">
        <f t="array" ref="R248">_xll.SNL.Clients.Office.Excel.Functions.SPG($A248, "IQ_DILUT_EPS_NORM", R$2)</f>
        <v>0.16500000000000001</v>
      </c>
      <c r="S248" s="10" cm="1">
        <f t="array" ref="S248">_xll.SNL.Clients.Office.Excel.Functions.SPG($A248, "IQ_DILUT_EPS_NORM", S$2)</f>
        <v>0.14499999999999999</v>
      </c>
      <c r="T248" s="10" cm="1">
        <f t="array" ref="T248">_xll.SNL.Clients.Office.Excel.Functions.SPG($A248, "IQ_DILUT_EPS_NORM", T$2)</f>
        <v>0.29499999999999998</v>
      </c>
      <c r="U248" s="10" cm="1">
        <f t="array" ref="U248">_xll.SNL.Clients.Office.Excel.Functions.SPG($A248, "IQ_DILUT_EPS_NORM", U$2)</f>
        <v>0.124</v>
      </c>
      <c r="V248" s="10" cm="1">
        <f t="array" ref="V248">_xll.SNL.Clients.Office.Excel.Functions.SPG($A248, "IQ_DILUT_EPS_NORM", V$2)</f>
        <v>0.26900000000000002</v>
      </c>
    </row>
    <row r="249" spans="1:22">
      <c r="A249" s="11" t="s">
        <v>252</v>
      </c>
      <c r="B249" s="10" cm="1">
        <f t="array" ref="B249">_xll.SNL.Clients.Office.Excel.Functions.SPG($A249, "IQ_DILUT_EPS_NORM", B$2)</f>
        <v>1.18</v>
      </c>
      <c r="C249" s="10" cm="1">
        <f t="array" ref="C249">_xll.SNL.Clients.Office.Excel.Functions.SPG($A249, "IQ_DILUT_EPS_NORM", C$2)</f>
        <v>1.244</v>
      </c>
      <c r="D249" s="10" cm="1">
        <f t="array" ref="D249">_xll.SNL.Clients.Office.Excel.Functions.SPG($A249, "IQ_DILUT_EPS_NORM", D$2)</f>
        <v>1.1240000000000001</v>
      </c>
      <c r="E249" s="10" cm="1">
        <f t="array" ref="E249">_xll.SNL.Clients.Office.Excel.Functions.SPG($A249, "IQ_DILUT_EPS_NORM", E$2)</f>
        <v>1.073</v>
      </c>
      <c r="F249" s="10" cm="1">
        <f t="array" ref="F249">_xll.SNL.Clients.Office.Excel.Functions.SPG($A249, "IQ_DILUT_EPS_NORM", F$2)</f>
        <v>1.1220000000000001</v>
      </c>
      <c r="G249" s="10" cm="1">
        <f t="array" ref="G249">_xll.SNL.Clients.Office.Excel.Functions.SPG($A249, "IQ_DILUT_EPS_NORM", G$2)</f>
        <v>1.3720000000000001</v>
      </c>
      <c r="H249" s="10" cm="1">
        <f t="array" ref="H249">_xll.SNL.Clients.Office.Excel.Functions.SPG($A249, "IQ_DILUT_EPS_NORM", H$2)</f>
        <v>1.5309999999999999</v>
      </c>
      <c r="I249" s="10" cm="1">
        <f t="array" ref="I249">_xll.SNL.Clients.Office.Excel.Functions.SPG($A249, "IQ_DILUT_EPS_NORM", I$2)</f>
        <v>1.5680000000000001</v>
      </c>
      <c r="J249" s="10" cm="1">
        <f t="array" ref="J249">_xll.SNL.Clients.Office.Excel.Functions.SPG($A249, "IQ_DILUT_EPS_NORM", J$2)</f>
        <v>1.6160000000000001</v>
      </c>
      <c r="K249" s="10" cm="1">
        <f t="array" ref="K249">_xll.SNL.Clients.Office.Excel.Functions.SPG($A249, "IQ_DILUT_EPS_NORM", K$2)</f>
        <v>2.077</v>
      </c>
      <c r="L249" s="10" cm="1">
        <f t="array" ref="L249">_xll.SNL.Clients.Office.Excel.Functions.SPG($A249, "IQ_DILUT_EPS_NORM", L$2)</f>
        <v>2.0179999999999998</v>
      </c>
      <c r="M249" s="10" cm="1">
        <f t="array" ref="M249">_xll.SNL.Clients.Office.Excel.Functions.SPG($A249, "IQ_DILUT_EPS_NORM", M$2)</f>
        <v>1.8959999999999999</v>
      </c>
      <c r="N249" s="10" cm="1">
        <f t="array" ref="N249">_xll.SNL.Clients.Office.Excel.Functions.SPG($A249, "IQ_DILUT_EPS_NORM", N$2)</f>
        <v>1.839</v>
      </c>
      <c r="O249" s="10" cm="1">
        <f t="array" ref="O249">_xll.SNL.Clients.Office.Excel.Functions.SPG($A249, "IQ_DILUT_EPS_NORM", O$2)</f>
        <v>1.538</v>
      </c>
      <c r="P249" s="10" cm="1">
        <f t="array" ref="P249">_xll.SNL.Clients.Office.Excel.Functions.SPG($A249, "IQ_DILUT_EPS_NORM", P$2)</f>
        <v>1.343</v>
      </c>
      <c r="Q249" s="10" cm="1">
        <f t="array" ref="Q249">_xll.SNL.Clients.Office.Excel.Functions.SPG($A249, "IQ_DILUT_EPS_NORM", Q$2)</f>
        <v>1.145</v>
      </c>
      <c r="R249" s="10" cm="1">
        <f t="array" ref="R249">_xll.SNL.Clients.Office.Excel.Functions.SPG($A249, "IQ_DILUT_EPS_NORM", R$2)</f>
        <v>1.1559999999999999</v>
      </c>
      <c r="S249" s="10" cm="1">
        <f t="array" ref="S249">_xll.SNL.Clients.Office.Excel.Functions.SPG($A249, "IQ_DILUT_EPS_NORM", S$2)</f>
        <v>0.95699999999999996</v>
      </c>
      <c r="T249" s="10" cm="1">
        <f t="array" ref="T249">_xll.SNL.Clients.Office.Excel.Functions.SPG($A249, "IQ_DILUT_EPS_NORM", T$2)</f>
        <v>0.95199999999999996</v>
      </c>
      <c r="U249" s="10" cm="1">
        <f t="array" ref="U249">_xll.SNL.Clients.Office.Excel.Functions.SPG($A249, "IQ_DILUT_EPS_NORM", U$2)</f>
        <v>0.90600000000000003</v>
      </c>
      <c r="V249" s="10" cm="1">
        <f t="array" ref="V249">_xll.SNL.Clients.Office.Excel.Functions.SPG($A249, "IQ_DILUT_EPS_NORM", V$2)</f>
        <v>1.2929999999999999</v>
      </c>
    </row>
    <row r="250" spans="1:22">
      <c r="A250" s="11" t="s">
        <v>253</v>
      </c>
      <c r="B250" s="10" cm="1">
        <f t="array" ref="B250">_xll.SNL.Clients.Office.Excel.Functions.SPG($A250, "IQ_DILUT_EPS_NORM", B$2)</f>
        <v>1.2170000000000001</v>
      </c>
      <c r="C250" s="10" cm="1">
        <f t="array" ref="C250">_xll.SNL.Clients.Office.Excel.Functions.SPG($A250, "IQ_DILUT_EPS_NORM", C$2)</f>
        <v>1.633</v>
      </c>
      <c r="D250" s="10" cm="1">
        <f t="array" ref="D250">_xll.SNL.Clients.Office.Excel.Functions.SPG($A250, "IQ_DILUT_EPS_NORM", D$2)</f>
        <v>1.33</v>
      </c>
      <c r="E250" s="10" cm="1">
        <f t="array" ref="E250">_xll.SNL.Clients.Office.Excel.Functions.SPG($A250, "IQ_DILUT_EPS_NORM", E$2)</f>
        <v>1.1519999999999999</v>
      </c>
      <c r="F250" s="10" cm="1">
        <f t="array" ref="F250">_xll.SNL.Clients.Office.Excel.Functions.SPG($A250, "IQ_DILUT_EPS_NORM", F$2)</f>
        <v>1.784</v>
      </c>
      <c r="G250" s="10" cm="1">
        <f t="array" ref="G250">_xll.SNL.Clients.Office.Excel.Functions.SPG($A250, "IQ_DILUT_EPS_NORM", G$2)</f>
        <v>1.78</v>
      </c>
      <c r="H250" s="10" cm="1">
        <f t="array" ref="H250">_xll.SNL.Clients.Office.Excel.Functions.SPG($A250, "IQ_DILUT_EPS_NORM", H$2)</f>
        <v>1.4159999999999999</v>
      </c>
      <c r="I250" s="10" cm="1">
        <f t="array" ref="I250">_xll.SNL.Clients.Office.Excel.Functions.SPG($A250, "IQ_DILUT_EPS_NORM", I$2)</f>
        <v>1.3160000000000001</v>
      </c>
      <c r="J250" s="10" cm="1">
        <f t="array" ref="J250">_xll.SNL.Clients.Office.Excel.Functions.SPG($A250, "IQ_DILUT_EPS_NORM", J$2)</f>
        <v>1.5580000000000001</v>
      </c>
      <c r="K250" s="10" cm="1">
        <f t="array" ref="K250">_xll.SNL.Clients.Office.Excel.Functions.SPG($A250, "IQ_DILUT_EPS_NORM", K$2)</f>
        <v>1.6479999999999999</v>
      </c>
      <c r="L250" s="10" cm="1">
        <f t="array" ref="L250">_xll.SNL.Clients.Office.Excel.Functions.SPG($A250, "IQ_DILUT_EPS_NORM", L$2)</f>
        <v>1.23</v>
      </c>
      <c r="M250" s="10" cm="1">
        <f t="array" ref="M250">_xll.SNL.Clients.Office.Excel.Functions.SPG($A250, "IQ_DILUT_EPS_NORM", M$2)</f>
        <v>1.212</v>
      </c>
      <c r="N250" s="10" cm="1">
        <f t="array" ref="N250">_xll.SNL.Clients.Office.Excel.Functions.SPG($A250, "IQ_DILUT_EPS_NORM", N$2)</f>
        <v>1.341</v>
      </c>
      <c r="O250" s="10" cm="1">
        <f t="array" ref="O250">_xll.SNL.Clients.Office.Excel.Functions.SPG($A250, "IQ_DILUT_EPS_NORM", O$2)</f>
        <v>0.98699999999999999</v>
      </c>
      <c r="P250" s="10" cm="1">
        <f t="array" ref="P250">_xll.SNL.Clients.Office.Excel.Functions.SPG($A250, "IQ_DILUT_EPS_NORM", P$2)</f>
        <v>0.86499999999999999</v>
      </c>
      <c r="Q250" s="10" cm="1">
        <f t="array" ref="Q250">_xll.SNL.Clients.Office.Excel.Functions.SPG($A250, "IQ_DILUT_EPS_NORM", Q$2)</f>
        <v>0.878</v>
      </c>
      <c r="R250" s="10" cm="1">
        <f t="array" ref="R250">_xll.SNL.Clients.Office.Excel.Functions.SPG($A250, "IQ_DILUT_EPS_NORM", R$2)</f>
        <v>1.1539999999999999</v>
      </c>
      <c r="S250" s="10" cm="1">
        <f t="array" ref="S250">_xll.SNL.Clients.Office.Excel.Functions.SPG($A250, "IQ_DILUT_EPS_NORM", S$2)</f>
        <v>1.2669999999999999</v>
      </c>
      <c r="T250" s="10" cm="1">
        <f t="array" ref="T250">_xll.SNL.Clients.Office.Excel.Functions.SPG($A250, "IQ_DILUT_EPS_NORM", T$2)</f>
        <v>0.36499999999999999</v>
      </c>
      <c r="U250" s="10" cm="1">
        <f t="array" ref="U250">_xll.SNL.Clients.Office.Excel.Functions.SPG($A250, "IQ_DILUT_EPS_NORM", U$2)</f>
        <v>0.31900000000000001</v>
      </c>
      <c r="V250" s="10" cm="1">
        <f t="array" ref="V250">_xll.SNL.Clients.Office.Excel.Functions.SPG($A250, "IQ_DILUT_EPS_NORM", V$2)</f>
        <v>0.65300000000000002</v>
      </c>
    </row>
    <row r="251" spans="1:22">
      <c r="A251" s="11" t="s">
        <v>254</v>
      </c>
      <c r="B251" s="10" cm="1">
        <f t="array" ref="B251">_xll.SNL.Clients.Office.Excel.Functions.SPG($A251, "IQ_DILUT_EPS_NORM", B$2)</f>
        <v>1.341</v>
      </c>
      <c r="C251" s="10" cm="1">
        <f t="array" ref="C251">_xll.SNL.Clients.Office.Excel.Functions.SPG($A251, "IQ_DILUT_EPS_NORM", C$2)</f>
        <v>1.115</v>
      </c>
      <c r="D251" s="10" cm="1">
        <f t="array" ref="D251">_xll.SNL.Clients.Office.Excel.Functions.SPG($A251, "IQ_DILUT_EPS_NORM", D$2)</f>
        <v>0.97699999999999998</v>
      </c>
      <c r="E251" s="10" cm="1">
        <f t="array" ref="E251">_xll.SNL.Clients.Office.Excel.Functions.SPG($A251, "IQ_DILUT_EPS_NORM", E$2)</f>
        <v>1.03</v>
      </c>
      <c r="F251" s="10" cm="1">
        <f t="array" ref="F251">_xll.SNL.Clients.Office.Excel.Functions.SPG($A251, "IQ_DILUT_EPS_NORM", F$2)</f>
        <v>1.141</v>
      </c>
      <c r="G251" s="10" cm="1">
        <f t="array" ref="G251">_xll.SNL.Clients.Office.Excel.Functions.SPG($A251, "IQ_DILUT_EPS_NORM", G$2)</f>
        <v>1.0609999999999999</v>
      </c>
      <c r="H251" s="10" cm="1">
        <f t="array" ref="H251">_xll.SNL.Clients.Office.Excel.Functions.SPG($A251, "IQ_DILUT_EPS_NORM", H$2)</f>
        <v>0.90800000000000003</v>
      </c>
      <c r="I251" s="10" cm="1">
        <f t="array" ref="I251">_xll.SNL.Clients.Office.Excel.Functions.SPG($A251, "IQ_DILUT_EPS_NORM", I$2)</f>
        <v>0.89900000000000002</v>
      </c>
      <c r="J251" s="10" cm="1">
        <f t="array" ref="J251">_xll.SNL.Clients.Office.Excel.Functions.SPG($A251, "IQ_DILUT_EPS_NORM", J$2)</f>
        <v>1.19</v>
      </c>
      <c r="K251" s="10" cm="1">
        <f t="array" ref="K251">_xll.SNL.Clients.Office.Excel.Functions.SPG($A251, "IQ_DILUT_EPS_NORM", K$2)</f>
        <v>0.879</v>
      </c>
      <c r="L251" s="10" cm="1">
        <f t="array" ref="L251">_xll.SNL.Clients.Office.Excel.Functions.SPG($A251, "IQ_DILUT_EPS_NORM", L$2)</f>
        <v>0.94899999999999995</v>
      </c>
      <c r="M251" s="10" cm="1">
        <f t="array" ref="M251">_xll.SNL.Clients.Office.Excel.Functions.SPG($A251, "IQ_DILUT_EPS_NORM", M$2)</f>
        <v>1.0620000000000001</v>
      </c>
      <c r="N251" s="10" cm="1">
        <f t="array" ref="N251">_xll.SNL.Clients.Office.Excel.Functions.SPG($A251, "IQ_DILUT_EPS_NORM", N$2)</f>
        <v>1.1240000000000001</v>
      </c>
      <c r="O251" s="10" cm="1">
        <f t="array" ref="O251">_xll.SNL.Clients.Office.Excel.Functions.SPG($A251, "IQ_DILUT_EPS_NORM", O$2)</f>
        <v>0.80600000000000005</v>
      </c>
      <c r="P251" s="10" cm="1">
        <f t="array" ref="P251">_xll.SNL.Clients.Office.Excel.Functions.SPG($A251, "IQ_DILUT_EPS_NORM", P$2)</f>
        <v>0.753</v>
      </c>
      <c r="Q251" s="10" cm="1">
        <f t="array" ref="Q251">_xll.SNL.Clients.Office.Excel.Functions.SPG($A251, "IQ_DILUT_EPS_NORM", Q$2)</f>
        <v>0.76700000000000002</v>
      </c>
      <c r="R251" s="10" cm="1">
        <f t="array" ref="R251">_xll.SNL.Clients.Office.Excel.Functions.SPG($A251, "IQ_DILUT_EPS_NORM", R$2)</f>
        <v>0.95799999999999996</v>
      </c>
      <c r="S251" s="10" cm="1">
        <f t="array" ref="S251">_xll.SNL.Clients.Office.Excel.Functions.SPG($A251, "IQ_DILUT_EPS_NORM", S$2)</f>
        <v>0.624</v>
      </c>
      <c r="T251" s="10" cm="1">
        <f t="array" ref="T251">_xll.SNL.Clients.Office.Excel.Functions.SPG($A251, "IQ_DILUT_EPS_NORM", T$2)</f>
        <v>0.748</v>
      </c>
      <c r="U251" s="10" cm="1">
        <f t="array" ref="U251">_xll.SNL.Clients.Office.Excel.Functions.SPG($A251, "IQ_DILUT_EPS_NORM", U$2)</f>
        <v>0.76300000000000001</v>
      </c>
      <c r="V251" s="10" cm="1">
        <f t="array" ref="V251">_xll.SNL.Clients.Office.Excel.Functions.SPG($A251, "IQ_DILUT_EPS_NORM", V$2)</f>
        <v>0.96099999999999997</v>
      </c>
    </row>
    <row r="252" spans="1:22">
      <c r="A252" s="11" t="s">
        <v>255</v>
      </c>
      <c r="B252" s="10" cm="1">
        <f t="array" ref="B252">_xll.SNL.Clients.Office.Excel.Functions.SPG($A252, "IQ_DILUT_EPS_NORM", B$2)</f>
        <v>0.247</v>
      </c>
      <c r="C252" s="10" cm="1">
        <f t="array" ref="C252">_xll.SNL.Clients.Office.Excel.Functions.SPG($A252, "IQ_DILUT_EPS_NORM", C$2)</f>
        <v>1.3029999999999999</v>
      </c>
      <c r="D252" s="10" cm="1">
        <f t="array" ref="D252">_xll.SNL.Clients.Office.Excel.Functions.SPG($A252, "IQ_DILUT_EPS_NORM", D$2)</f>
        <v>1.147</v>
      </c>
      <c r="E252" s="10" cm="1">
        <f t="array" ref="E252">_xll.SNL.Clients.Office.Excel.Functions.SPG($A252, "IQ_DILUT_EPS_NORM", E$2)</f>
        <v>1.06</v>
      </c>
      <c r="F252" s="10" cm="1">
        <f t="array" ref="F252">_xll.SNL.Clients.Office.Excel.Functions.SPG($A252, "IQ_DILUT_EPS_NORM", F$2)</f>
        <v>-4.8000000000000001E-2</v>
      </c>
      <c r="G252" s="10" cm="1">
        <f t="array" ref="G252">_xll.SNL.Clients.Office.Excel.Functions.SPG($A252, "IQ_DILUT_EPS_NORM", G$2)</f>
        <v>1.196</v>
      </c>
      <c r="H252" s="10" cm="1">
        <f t="array" ref="H252">_xll.SNL.Clients.Office.Excel.Functions.SPG($A252, "IQ_DILUT_EPS_NORM", H$2)</f>
        <v>1.157</v>
      </c>
      <c r="I252" s="10" cm="1">
        <f t="array" ref="I252">_xll.SNL.Clients.Office.Excel.Functions.SPG($A252, "IQ_DILUT_EPS_NORM", I$2)</f>
        <v>1.0109999999999999</v>
      </c>
      <c r="J252" s="10" cm="1">
        <f t="array" ref="J252">_xll.SNL.Clients.Office.Excel.Functions.SPG($A252, "IQ_DILUT_EPS_NORM", J$2)</f>
        <v>1.175</v>
      </c>
      <c r="K252" s="10" cm="1">
        <f t="array" ref="K252">_xll.SNL.Clients.Office.Excel.Functions.SPG($A252, "IQ_DILUT_EPS_NORM", K$2)</f>
        <v>1.125</v>
      </c>
      <c r="L252" s="10" cm="1">
        <f t="array" ref="L252">_xll.SNL.Clients.Office.Excel.Functions.SPG($A252, "IQ_DILUT_EPS_NORM", L$2)</f>
        <v>1.0309999999999999</v>
      </c>
      <c r="M252" s="10" cm="1">
        <f t="array" ref="M252">_xll.SNL.Clients.Office.Excel.Functions.SPG($A252, "IQ_DILUT_EPS_NORM", M$2)</f>
        <v>0.97199999999999998</v>
      </c>
      <c r="N252" s="10" cm="1">
        <f t="array" ref="N252">_xll.SNL.Clients.Office.Excel.Functions.SPG($A252, "IQ_DILUT_EPS_NORM", N$2)</f>
        <v>1.012</v>
      </c>
      <c r="O252" s="10" cm="1">
        <f t="array" ref="O252">_xll.SNL.Clients.Office.Excel.Functions.SPG($A252, "IQ_DILUT_EPS_NORM", O$2)</f>
        <v>1.101</v>
      </c>
      <c r="P252" s="10" cm="1">
        <f t="array" ref="P252">_xll.SNL.Clients.Office.Excel.Functions.SPG($A252, "IQ_DILUT_EPS_NORM", P$2)</f>
        <v>1.9159999999999999</v>
      </c>
      <c r="Q252" s="10" cm="1">
        <f t="array" ref="Q252">_xll.SNL.Clients.Office.Excel.Functions.SPG($A252, "IQ_DILUT_EPS_NORM", Q$2)</f>
        <v>1.012</v>
      </c>
      <c r="R252" s="10" cm="1">
        <f t="array" ref="R252">_xll.SNL.Clients.Office.Excel.Functions.SPG($A252, "IQ_DILUT_EPS_NORM", R$2)</f>
        <v>0.83299999999999996</v>
      </c>
      <c r="S252" s="10" cm="1">
        <f t="array" ref="S252">_xll.SNL.Clients.Office.Excel.Functions.SPG($A252, "IQ_DILUT_EPS_NORM", S$2)</f>
        <v>0.88300000000000001</v>
      </c>
      <c r="T252" s="10" cm="1">
        <f t="array" ref="T252">_xll.SNL.Clients.Office.Excel.Functions.SPG($A252, "IQ_DILUT_EPS_NORM", T$2)</f>
        <v>0.92600000000000005</v>
      </c>
      <c r="U252" s="10" cm="1">
        <f t="array" ref="U252">_xll.SNL.Clients.Office.Excel.Functions.SPG($A252, "IQ_DILUT_EPS_NORM", U$2)</f>
        <v>0.85599999999999998</v>
      </c>
      <c r="V252" s="10" cm="1">
        <f t="array" ref="V252">_xll.SNL.Clients.Office.Excel.Functions.SPG($A252, "IQ_DILUT_EPS_NORM", V$2)</f>
        <v>1.6879999999999999</v>
      </c>
    </row>
    <row r="253" spans="1:22">
      <c r="A253" s="11" t="s">
        <v>256</v>
      </c>
      <c r="B253" s="10" cm="1">
        <f t="array" ref="B253">_xll.SNL.Clients.Office.Excel.Functions.SPG($A253, "IQ_DILUT_EPS_NORM", B$2)</f>
        <v>1.016</v>
      </c>
      <c r="C253" s="10" cm="1">
        <f t="array" ref="C253">_xll.SNL.Clients.Office.Excel.Functions.SPG($A253, "IQ_DILUT_EPS_NORM", C$2)</f>
        <v>1.5660000000000001</v>
      </c>
      <c r="D253" s="10" cm="1">
        <f t="array" ref="D253">_xll.SNL.Clients.Office.Excel.Functions.SPG($A253, "IQ_DILUT_EPS_NORM", D$2)</f>
        <v>1.8140000000000001</v>
      </c>
      <c r="E253" s="10" cm="1">
        <f t="array" ref="E253">_xll.SNL.Clients.Office.Excel.Functions.SPG($A253, "IQ_DILUT_EPS_NORM", E$2)</f>
        <v>1.7529999999999999</v>
      </c>
      <c r="F253" s="10" cm="1">
        <f t="array" ref="F253">_xll.SNL.Clients.Office.Excel.Functions.SPG($A253, "IQ_DILUT_EPS_NORM", F$2)</f>
        <v>1.0649999999999999</v>
      </c>
      <c r="G253" s="10" cm="1">
        <f t="array" ref="G253">_xll.SNL.Clients.Office.Excel.Functions.SPG($A253, "IQ_DILUT_EPS_NORM", G$2)</f>
        <v>1.6439999999999999</v>
      </c>
      <c r="H253" s="10" cm="1">
        <f t="array" ref="H253">_xll.SNL.Clients.Office.Excel.Functions.SPG($A253, "IQ_DILUT_EPS_NORM", H$2)</f>
        <v>1.5589999999999999</v>
      </c>
      <c r="I253" s="10" cm="1">
        <f t="array" ref="I253">_xll.SNL.Clients.Office.Excel.Functions.SPG($A253, "IQ_DILUT_EPS_NORM", I$2)</f>
        <v>1.5980000000000001</v>
      </c>
      <c r="J253" s="10" t="str" cm="1">
        <f t="array" ref="J253">_xll.SNL.Clients.Office.Excel.Functions.SPG($A253, "IQ_DILUT_EPS_NORM", J$2)</f>
        <v>NA</v>
      </c>
      <c r="K253" s="10" cm="1">
        <f t="array" ref="K253">_xll.SNL.Clients.Office.Excel.Functions.SPG($A253, "IQ_DILUT_EPS_NORM", K$2)</f>
        <v>1.371</v>
      </c>
      <c r="L253" s="10" t="str" cm="1">
        <f t="array" ref="L253">_xll.SNL.Clients.Office.Excel.Functions.SPG($A253, "IQ_DILUT_EPS_NORM", L$2)</f>
        <v>NA</v>
      </c>
      <c r="M253" s="10" cm="1">
        <f t="array" ref="M253">_xll.SNL.Clients.Office.Excel.Functions.SPG($A253, "IQ_DILUT_EPS_NORM", M$2)</f>
        <v>1.6120000000000001</v>
      </c>
      <c r="N253" s="10" cm="1">
        <f t="array" ref="N253">_xll.SNL.Clients.Office.Excel.Functions.SPG($A253, "IQ_DILUT_EPS_NORM", N$2)</f>
        <v>1.165</v>
      </c>
      <c r="O253" s="10" cm="1">
        <f t="array" ref="O253">_xll.SNL.Clients.Office.Excel.Functions.SPG($A253, "IQ_DILUT_EPS_NORM", O$2)</f>
        <v>1.605</v>
      </c>
      <c r="P253" s="10" cm="1">
        <f t="array" ref="P253">_xll.SNL.Clients.Office.Excel.Functions.SPG($A253, "IQ_DILUT_EPS_NORM", P$2)</f>
        <v>1.5369999999999999</v>
      </c>
      <c r="Q253" s="10" cm="1">
        <f t="array" ref="Q253">_xll.SNL.Clients.Office.Excel.Functions.SPG($A253, "IQ_DILUT_EPS_NORM", Q$2)</f>
        <v>1.629</v>
      </c>
      <c r="R253" s="10" cm="1">
        <f t="array" ref="R253">_xll.SNL.Clients.Office.Excel.Functions.SPG($A253, "IQ_DILUT_EPS_NORM", R$2)</f>
        <v>0.88500000000000001</v>
      </c>
      <c r="S253" s="10" cm="1">
        <f t="array" ref="S253">_xll.SNL.Clients.Office.Excel.Functions.SPG($A253, "IQ_DILUT_EPS_NORM", S$2)</f>
        <v>1.444</v>
      </c>
      <c r="T253" s="10" cm="1">
        <f t="array" ref="T253">_xll.SNL.Clients.Office.Excel.Functions.SPG($A253, "IQ_DILUT_EPS_NORM", T$2)</f>
        <v>0.97599999999999998</v>
      </c>
      <c r="U253" s="10" cm="1">
        <f t="array" ref="U253">_xll.SNL.Clients.Office.Excel.Functions.SPG($A253, "IQ_DILUT_EPS_NORM", U$2)</f>
        <v>1.4139999999999999</v>
      </c>
      <c r="V253" s="10" cm="1">
        <f t="array" ref="V253">_xll.SNL.Clients.Office.Excel.Functions.SPG($A253, "IQ_DILUT_EPS_NORM", V$2)</f>
        <v>0.90200000000000002</v>
      </c>
    </row>
    <row r="254" spans="1:22">
      <c r="A254" s="11" t="s">
        <v>257</v>
      </c>
      <c r="B254" s="10" cm="1">
        <f t="array" ref="B254">_xll.SNL.Clients.Office.Excel.Functions.SPG($A254, "IQ_DILUT_EPS_NORM", B$2)</f>
        <v>0.72799999999999998</v>
      </c>
      <c r="C254" s="10" cm="1">
        <f t="array" ref="C254">_xll.SNL.Clients.Office.Excel.Functions.SPG($A254, "IQ_DILUT_EPS_NORM", C$2)</f>
        <v>0.76600000000000001</v>
      </c>
      <c r="D254" s="10" cm="1">
        <f t="array" ref="D254">_xll.SNL.Clients.Office.Excel.Functions.SPG($A254, "IQ_DILUT_EPS_NORM", D$2)</f>
        <v>-0.16200000000000001</v>
      </c>
      <c r="E254" s="10" cm="1">
        <f t="array" ref="E254">_xll.SNL.Clients.Office.Excel.Functions.SPG($A254, "IQ_DILUT_EPS_NORM", E$2)</f>
        <v>0.36099999999999999</v>
      </c>
      <c r="F254" s="10" t="str" cm="1">
        <f t="array" ref="F254">_xll.SNL.Clients.Office.Excel.Functions.SPG($A254, "IQ_DILUT_EPS_NORM", F$2)</f>
        <v>NA</v>
      </c>
      <c r="G254" s="10" cm="1">
        <f t="array" ref="G254">_xll.SNL.Clients.Office.Excel.Functions.SPG($A254, "IQ_DILUT_EPS_NORM", G$2)</f>
        <v>0.69</v>
      </c>
      <c r="H254" s="10" cm="1">
        <f t="array" ref="H254">_xll.SNL.Clients.Office.Excel.Functions.SPG($A254, "IQ_DILUT_EPS_NORM", H$2)</f>
        <v>0.52100000000000002</v>
      </c>
      <c r="I254" s="10" cm="1">
        <f t="array" ref="I254">_xll.SNL.Clients.Office.Excel.Functions.SPG($A254, "IQ_DILUT_EPS_NORM", I$2)</f>
        <v>0.41099999999999998</v>
      </c>
      <c r="J254" s="10" cm="1">
        <f t="array" ref="J254">_xll.SNL.Clients.Office.Excel.Functions.SPG($A254, "IQ_DILUT_EPS_NORM", J$2)</f>
        <v>0.86</v>
      </c>
      <c r="K254" s="10" cm="1">
        <f t="array" ref="K254">_xll.SNL.Clients.Office.Excel.Functions.SPG($A254, "IQ_DILUT_EPS_NORM", K$2)</f>
        <v>0.47</v>
      </c>
      <c r="L254" s="10" cm="1">
        <f t="array" ref="L254">_xll.SNL.Clients.Office.Excel.Functions.SPG($A254, "IQ_DILUT_EPS_NORM", L$2)</f>
        <v>0.38100000000000001</v>
      </c>
      <c r="M254" s="10" cm="1">
        <f t="array" ref="M254">_xll.SNL.Clients.Office.Excel.Functions.SPG($A254, "IQ_DILUT_EPS_NORM", M$2)</f>
        <v>0.42099999999999999</v>
      </c>
      <c r="N254" s="10" cm="1">
        <f t="array" ref="N254">_xll.SNL.Clients.Office.Excel.Functions.SPG($A254, "IQ_DILUT_EPS_NORM", N$2)</f>
        <v>0.69499999999999995</v>
      </c>
      <c r="O254" s="10" cm="1">
        <f t="array" ref="O254">_xll.SNL.Clients.Office.Excel.Functions.SPG($A254, "IQ_DILUT_EPS_NORM", O$2)</f>
        <v>0.61599999999999999</v>
      </c>
      <c r="P254" s="10" cm="1">
        <f t="array" ref="P254">_xll.SNL.Clients.Office.Excel.Functions.SPG($A254, "IQ_DILUT_EPS_NORM", P$2)</f>
        <v>0.53300000000000003</v>
      </c>
      <c r="Q254" s="10" cm="1">
        <f t="array" ref="Q254">_xll.SNL.Clients.Office.Excel.Functions.SPG($A254, "IQ_DILUT_EPS_NORM", Q$2)</f>
        <v>0.311</v>
      </c>
      <c r="R254" s="10" cm="1">
        <f t="array" ref="R254">_xll.SNL.Clients.Office.Excel.Functions.SPG($A254, "IQ_DILUT_EPS_NORM", R$2)</f>
        <v>0.375</v>
      </c>
      <c r="S254" s="10" cm="1">
        <f t="array" ref="S254">_xll.SNL.Clients.Office.Excel.Functions.SPG($A254, "IQ_DILUT_EPS_NORM", S$2)</f>
        <v>0.32800000000000001</v>
      </c>
      <c r="T254" s="10" cm="1">
        <f t="array" ref="T254">_xll.SNL.Clients.Office.Excel.Functions.SPG($A254, "IQ_DILUT_EPS_NORM", T$2)</f>
        <v>0.22600000000000001</v>
      </c>
      <c r="U254" s="10" cm="1">
        <f t="array" ref="U254">_xll.SNL.Clients.Office.Excel.Functions.SPG($A254, "IQ_DILUT_EPS_NORM", U$2)</f>
        <v>0.255</v>
      </c>
      <c r="V254" s="10" cm="1">
        <f t="array" ref="V254">_xll.SNL.Clients.Office.Excel.Functions.SPG($A254, "IQ_DILUT_EPS_NORM", V$2)</f>
        <v>-3.2000000000000001E-2</v>
      </c>
    </row>
    <row r="255" spans="1:22">
      <c r="A255" s="11" t="s">
        <v>258</v>
      </c>
      <c r="B255" s="10" cm="1">
        <f t="array" ref="B255">_xll.SNL.Clients.Office.Excel.Functions.SPG($A255, "IQ_DILUT_EPS_NORM", B$2)</f>
        <v>3.8719999999999999</v>
      </c>
      <c r="C255" s="10" cm="1">
        <f t="array" ref="C255">_xll.SNL.Clients.Office.Excel.Functions.SPG($A255, "IQ_DILUT_EPS_NORM", C$2)</f>
        <v>3.7759999999999998</v>
      </c>
      <c r="D255" s="10" cm="1">
        <f t="array" ref="D255">_xll.SNL.Clients.Office.Excel.Functions.SPG($A255, "IQ_DILUT_EPS_NORM", D$2)</f>
        <v>5.1369999999999996</v>
      </c>
      <c r="E255" s="10" cm="1">
        <f t="array" ref="E255">_xll.SNL.Clients.Office.Excel.Functions.SPG($A255, "IQ_DILUT_EPS_NORM", E$2)</f>
        <v>3.887</v>
      </c>
      <c r="F255" s="10" cm="1">
        <f t="array" ref="F255">_xll.SNL.Clients.Office.Excel.Functions.SPG($A255, "IQ_DILUT_EPS_NORM", F$2)</f>
        <v>2.9359999999999999</v>
      </c>
      <c r="G255" s="10" cm="1">
        <f t="array" ref="G255">_xll.SNL.Clients.Office.Excel.Functions.SPG($A255, "IQ_DILUT_EPS_NORM", G$2)</f>
        <v>3.6869999999999998</v>
      </c>
      <c r="H255" s="10" cm="1">
        <f t="array" ref="H255">_xll.SNL.Clients.Office.Excel.Functions.SPG($A255, "IQ_DILUT_EPS_NORM", H$2)</f>
        <v>3.242</v>
      </c>
      <c r="I255" s="10" cm="1">
        <f t="array" ref="I255">_xll.SNL.Clients.Office.Excel.Functions.SPG($A255, "IQ_DILUT_EPS_NORM", I$2)</f>
        <v>3.3940000000000001</v>
      </c>
      <c r="J255" s="10" cm="1">
        <f t="array" ref="J255">_xll.SNL.Clients.Office.Excel.Functions.SPG($A255, "IQ_DILUT_EPS_NORM", J$2)</f>
        <v>2.738</v>
      </c>
      <c r="K255" s="10" cm="1">
        <f t="array" ref="K255">_xll.SNL.Clients.Office.Excel.Functions.SPG($A255, "IQ_DILUT_EPS_NORM", K$2)</f>
        <v>2.5390000000000001</v>
      </c>
      <c r="L255" s="10" cm="1">
        <f t="array" ref="L255">_xll.SNL.Clients.Office.Excel.Functions.SPG($A255, "IQ_DILUT_EPS_NORM", L$2)</f>
        <v>2.3050000000000002</v>
      </c>
      <c r="M255" s="10" cm="1">
        <f t="array" ref="M255">_xll.SNL.Clients.Office.Excel.Functions.SPG($A255, "IQ_DILUT_EPS_NORM", M$2)</f>
        <v>2.1349999999999998</v>
      </c>
      <c r="N255" s="10" cm="1">
        <f t="array" ref="N255">_xll.SNL.Clients.Office.Excel.Functions.SPG($A255, "IQ_DILUT_EPS_NORM", N$2)</f>
        <v>2.6819999999999999</v>
      </c>
      <c r="O255" s="10" cm="1">
        <f t="array" ref="O255">_xll.SNL.Clients.Office.Excel.Functions.SPG($A255, "IQ_DILUT_EPS_NORM", O$2)</f>
        <v>2.9510000000000001</v>
      </c>
      <c r="P255" s="10" cm="1">
        <f t="array" ref="P255">_xll.SNL.Clients.Office.Excel.Functions.SPG($A255, "IQ_DILUT_EPS_NORM", P$2)</f>
        <v>3.14</v>
      </c>
      <c r="Q255" s="10" cm="1">
        <f t="array" ref="Q255">_xll.SNL.Clients.Office.Excel.Functions.SPG($A255, "IQ_DILUT_EPS_NORM", Q$2)</f>
        <v>3.5979999999999999</v>
      </c>
      <c r="R255" s="10" cm="1">
        <f t="array" ref="R255">_xll.SNL.Clients.Office.Excel.Functions.SPG($A255, "IQ_DILUT_EPS_NORM", R$2)</f>
        <v>3.13</v>
      </c>
      <c r="S255" s="10" cm="1">
        <f t="array" ref="S255">_xll.SNL.Clients.Office.Excel.Functions.SPG($A255, "IQ_DILUT_EPS_NORM", S$2)</f>
        <v>2.492</v>
      </c>
      <c r="T255" s="10" cm="1">
        <f t="array" ref="T255">_xll.SNL.Clients.Office.Excel.Functions.SPG($A255, "IQ_DILUT_EPS_NORM", T$2)</f>
        <v>1.1719999999999999</v>
      </c>
      <c r="U255" s="10" cm="1">
        <f t="array" ref="U255">_xll.SNL.Clients.Office.Excel.Functions.SPG($A255, "IQ_DILUT_EPS_NORM", U$2)</f>
        <v>0.68700000000000006</v>
      </c>
      <c r="V255" s="10" cm="1">
        <f t="array" ref="V255">_xll.SNL.Clients.Office.Excel.Functions.SPG($A255, "IQ_DILUT_EPS_NORM", V$2)</f>
        <v>2.145</v>
      </c>
    </row>
    <row r="256" spans="1:22">
      <c r="A256" s="11" t="s">
        <v>259</v>
      </c>
      <c r="B256" s="10" cm="1">
        <f t="array" ref="B256">_xll.SNL.Clients.Office.Excel.Functions.SPG($A256, "IQ_DILUT_EPS_NORM", B$2)</f>
        <v>0.20100000000000001</v>
      </c>
      <c r="C256" s="10" cm="1">
        <f t="array" ref="C256">_xll.SNL.Clients.Office.Excel.Functions.SPG($A256, "IQ_DILUT_EPS_NORM", C$2)</f>
        <v>9.4E-2</v>
      </c>
      <c r="D256" s="10" cm="1">
        <f t="array" ref="D256">_xll.SNL.Clients.Office.Excel.Functions.SPG($A256, "IQ_DILUT_EPS_NORM", D$2)</f>
        <v>2.9000000000000001E-2</v>
      </c>
      <c r="E256" s="10" cm="1">
        <f t="array" ref="E256">_xll.SNL.Clients.Office.Excel.Functions.SPG($A256, "IQ_DILUT_EPS_NORM", E$2)</f>
        <v>0.25600000000000001</v>
      </c>
      <c r="F256" s="10" cm="1">
        <f t="array" ref="F256">_xll.SNL.Clients.Office.Excel.Functions.SPG($A256, "IQ_DILUT_EPS_NORM", F$2)</f>
        <v>0.27600000000000002</v>
      </c>
      <c r="G256" s="10" cm="1">
        <f t="array" ref="G256">_xll.SNL.Clients.Office.Excel.Functions.SPG($A256, "IQ_DILUT_EPS_NORM", G$2)</f>
        <v>0.28199999999999997</v>
      </c>
      <c r="H256" s="10" cm="1">
        <f t="array" ref="H256">_xll.SNL.Clients.Office.Excel.Functions.SPG($A256, "IQ_DILUT_EPS_NORM", H$2)</f>
        <v>0.19700000000000001</v>
      </c>
      <c r="I256" s="10" cm="1">
        <f t="array" ref="I256">_xll.SNL.Clients.Office.Excel.Functions.SPG($A256, "IQ_DILUT_EPS_NORM", I$2)</f>
        <v>0.375</v>
      </c>
      <c r="J256" s="10" cm="1">
        <f t="array" ref="J256">_xll.SNL.Clients.Office.Excel.Functions.SPG($A256, "IQ_DILUT_EPS_NORM", J$2)</f>
        <v>0.28699999999999998</v>
      </c>
      <c r="K256" s="10" cm="1">
        <f t="array" ref="K256">_xll.SNL.Clients.Office.Excel.Functions.SPG($A256, "IQ_DILUT_EPS_NORM", K$2)</f>
        <v>0.19</v>
      </c>
      <c r="L256" s="10" cm="1">
        <f t="array" ref="L256">_xll.SNL.Clients.Office.Excel.Functions.SPG($A256, "IQ_DILUT_EPS_NORM", L$2)</f>
        <v>0.109</v>
      </c>
      <c r="M256" s="10" cm="1">
        <f t="array" ref="M256">_xll.SNL.Clients.Office.Excel.Functions.SPG($A256, "IQ_DILUT_EPS_NORM", M$2)</f>
        <v>0.27700000000000002</v>
      </c>
      <c r="N256" s="10" cm="1">
        <f t="array" ref="N256">_xll.SNL.Clients.Office.Excel.Functions.SPG($A256, "IQ_DILUT_EPS_NORM", N$2)</f>
        <v>0.21299999999999999</v>
      </c>
      <c r="O256" s="10" cm="1">
        <f t="array" ref="O256">_xll.SNL.Clients.Office.Excel.Functions.SPG($A256, "IQ_DILUT_EPS_NORM", O$2)</f>
        <v>0.185</v>
      </c>
      <c r="P256" s="10" cm="1">
        <f t="array" ref="P256">_xll.SNL.Clients.Office.Excel.Functions.SPG($A256, "IQ_DILUT_EPS_NORM", P$2)</f>
        <v>7.2999999999999995E-2</v>
      </c>
      <c r="Q256" s="10" cm="1">
        <f t="array" ref="Q256">_xll.SNL.Clients.Office.Excel.Functions.SPG($A256, "IQ_DILUT_EPS_NORM", Q$2)</f>
        <v>0.30299999999999999</v>
      </c>
      <c r="R256" s="10" cm="1">
        <f t="array" ref="R256">_xll.SNL.Clients.Office.Excel.Functions.SPG($A256, "IQ_DILUT_EPS_NORM", R$2)</f>
        <v>0.20699999999999999</v>
      </c>
      <c r="S256" s="10" cm="1">
        <f t="array" ref="S256">_xll.SNL.Clients.Office.Excel.Functions.SPG($A256, "IQ_DILUT_EPS_NORM", S$2)</f>
        <v>0.158</v>
      </c>
      <c r="T256" s="10" cm="1">
        <f t="array" ref="T256">_xll.SNL.Clients.Office.Excel.Functions.SPG($A256, "IQ_DILUT_EPS_NORM", T$2)</f>
        <v>0.08</v>
      </c>
      <c r="U256" s="10" cm="1">
        <f t="array" ref="U256">_xll.SNL.Clients.Office.Excel.Functions.SPG($A256, "IQ_DILUT_EPS_NORM", U$2)</f>
        <v>0.34799999999999998</v>
      </c>
      <c r="V256" s="10" cm="1">
        <f t="array" ref="V256">_xll.SNL.Clients.Office.Excel.Functions.SPG($A256, "IQ_DILUT_EPS_NORM", V$2)</f>
        <v>0.245</v>
      </c>
    </row>
    <row r="257" spans="1:22">
      <c r="A257" s="11" t="s">
        <v>260</v>
      </c>
      <c r="B257" s="10" cm="1">
        <f t="array" ref="B257">_xll.SNL.Clients.Office.Excel.Functions.SPG($A257, "IQ_DILUT_EPS_NORM", B$2)</f>
        <v>0.751</v>
      </c>
      <c r="C257" s="10" cm="1">
        <f t="array" ref="C257">_xll.SNL.Clients.Office.Excel.Functions.SPG($A257, "IQ_DILUT_EPS_NORM", C$2)</f>
        <v>0.81399999999999995</v>
      </c>
      <c r="D257" s="10" cm="1">
        <f t="array" ref="D257">_xll.SNL.Clients.Office.Excel.Functions.SPG($A257, "IQ_DILUT_EPS_NORM", D$2)</f>
        <v>0.63</v>
      </c>
      <c r="E257" s="10" cm="1">
        <f t="array" ref="E257">_xll.SNL.Clients.Office.Excel.Functions.SPG($A257, "IQ_DILUT_EPS_NORM", E$2)</f>
        <v>0.318</v>
      </c>
      <c r="F257" s="10" cm="1">
        <f t="array" ref="F257">_xll.SNL.Clients.Office.Excel.Functions.SPG($A257, "IQ_DILUT_EPS_NORM", F$2)</f>
        <v>0.497</v>
      </c>
      <c r="G257" s="10" cm="1">
        <f t="array" ref="G257">_xll.SNL.Clients.Office.Excel.Functions.SPG($A257, "IQ_DILUT_EPS_NORM", G$2)</f>
        <v>0.67800000000000005</v>
      </c>
      <c r="H257" s="10" cm="1">
        <f t="array" ref="H257">_xll.SNL.Clients.Office.Excel.Functions.SPG($A257, "IQ_DILUT_EPS_NORM", H$2)</f>
        <v>0.52300000000000002</v>
      </c>
      <c r="I257" s="10" t="str" cm="1">
        <f t="array" ref="I257">_xll.SNL.Clients.Office.Excel.Functions.SPG($A257, "IQ_DILUT_EPS_NORM", I$2)</f>
        <v>NA</v>
      </c>
      <c r="J257" s="10" cm="1">
        <f t="array" ref="J257">_xll.SNL.Clients.Office.Excel.Functions.SPG($A257, "IQ_DILUT_EPS_NORM", J$2)</f>
        <v>0.70299999999999996</v>
      </c>
      <c r="K257" s="10" cm="1">
        <f t="array" ref="K257">_xll.SNL.Clients.Office.Excel.Functions.SPG($A257, "IQ_DILUT_EPS_NORM", K$2)</f>
        <v>0.78400000000000003</v>
      </c>
      <c r="L257" s="10" cm="1">
        <f t="array" ref="L257">_xll.SNL.Clients.Office.Excel.Functions.SPG($A257, "IQ_DILUT_EPS_NORM", L$2)</f>
        <v>0.98599999999999999</v>
      </c>
      <c r="M257" s="10" cm="1">
        <f t="array" ref="M257">_xll.SNL.Clients.Office.Excel.Functions.SPG($A257, "IQ_DILUT_EPS_NORM", M$2)</f>
        <v>1.0289999999999999</v>
      </c>
      <c r="N257" s="10" cm="1">
        <f t="array" ref="N257">_xll.SNL.Clients.Office.Excel.Functions.SPG($A257, "IQ_DILUT_EPS_NORM", N$2)</f>
        <v>0.73699999999999999</v>
      </c>
      <c r="O257" s="10" cm="1">
        <f t="array" ref="O257">_xll.SNL.Clients.Office.Excel.Functions.SPG($A257, "IQ_DILUT_EPS_NORM", O$2)</f>
        <v>0.95799999999999996</v>
      </c>
      <c r="P257" s="10" cm="1">
        <f t="array" ref="P257">_xll.SNL.Clients.Office.Excel.Functions.SPG($A257, "IQ_DILUT_EPS_NORM", P$2)</f>
        <v>0.876</v>
      </c>
      <c r="Q257" s="10" cm="1">
        <f t="array" ref="Q257">_xll.SNL.Clients.Office.Excel.Functions.SPG($A257, "IQ_DILUT_EPS_NORM", Q$2)</f>
        <v>0.55300000000000005</v>
      </c>
      <c r="R257" s="10" cm="1">
        <f t="array" ref="R257">_xll.SNL.Clients.Office.Excel.Functions.SPG($A257, "IQ_DILUT_EPS_NORM", R$2)</f>
        <v>0.74199999999999999</v>
      </c>
      <c r="S257" s="10" cm="1">
        <f t="array" ref="S257">_xll.SNL.Clients.Office.Excel.Functions.SPG($A257, "IQ_DILUT_EPS_NORM", S$2)</f>
        <v>0.86099999999999999</v>
      </c>
      <c r="T257" s="10" cm="1">
        <f t="array" ref="T257">_xll.SNL.Clients.Office.Excel.Functions.SPG($A257, "IQ_DILUT_EPS_NORM", T$2)</f>
        <v>0.80900000000000005</v>
      </c>
      <c r="U257" s="10" cm="1">
        <f t="array" ref="U257">_xll.SNL.Clients.Office.Excel.Functions.SPG($A257, "IQ_DILUT_EPS_NORM", U$2)</f>
        <v>0.48799999999999999</v>
      </c>
      <c r="V257" s="10" cm="1">
        <f t="array" ref="V257">_xll.SNL.Clients.Office.Excel.Functions.SPG($A257, "IQ_DILUT_EPS_NORM", V$2)</f>
        <v>0.61099999999999999</v>
      </c>
    </row>
    <row r="258" spans="1:22">
      <c r="A258" s="11" t="s">
        <v>261</v>
      </c>
      <c r="B258" s="10" cm="1">
        <f t="array" ref="B258">_xll.SNL.Clients.Office.Excel.Functions.SPG($A258, "IQ_DILUT_EPS_NORM", B$2)</f>
        <v>0.19900000000000001</v>
      </c>
      <c r="C258" s="10" cm="1">
        <f t="array" ref="C258">_xll.SNL.Clients.Office.Excel.Functions.SPG($A258, "IQ_DILUT_EPS_NORM", C$2)</f>
        <v>0.20300000000000001</v>
      </c>
      <c r="D258" s="10" cm="1">
        <f t="array" ref="D258">_xll.SNL.Clients.Office.Excel.Functions.SPG($A258, "IQ_DILUT_EPS_NORM", D$2)</f>
        <v>0.185</v>
      </c>
      <c r="E258" s="10" cm="1">
        <f t="array" ref="E258">_xll.SNL.Clients.Office.Excel.Functions.SPG($A258, "IQ_DILUT_EPS_NORM", E$2)</f>
        <v>0.16500000000000001</v>
      </c>
      <c r="F258" s="10" cm="1">
        <f t="array" ref="F258">_xll.SNL.Clients.Office.Excel.Functions.SPG($A258, "IQ_DILUT_EPS_NORM", F$2)</f>
        <v>0.188</v>
      </c>
      <c r="G258" s="10" cm="1">
        <f t="array" ref="G258">_xll.SNL.Clients.Office.Excel.Functions.SPG($A258, "IQ_DILUT_EPS_NORM", G$2)</f>
        <v>0.21</v>
      </c>
      <c r="H258" s="10" cm="1">
        <f t="array" ref="H258">_xll.SNL.Clients.Office.Excel.Functions.SPG($A258, "IQ_DILUT_EPS_NORM", H$2)</f>
        <v>0.221</v>
      </c>
      <c r="I258" s="10" cm="1">
        <f t="array" ref="I258">_xll.SNL.Clients.Office.Excel.Functions.SPG($A258, "IQ_DILUT_EPS_NORM", I$2)</f>
        <v>0.26</v>
      </c>
      <c r="J258" s="10" cm="1">
        <f t="array" ref="J258">_xll.SNL.Clients.Office.Excel.Functions.SPG($A258, "IQ_DILUT_EPS_NORM", J$2)</f>
        <v>0.28399999999999997</v>
      </c>
      <c r="K258" s="10" cm="1">
        <f t="array" ref="K258">_xll.SNL.Clients.Office.Excel.Functions.SPG($A258, "IQ_DILUT_EPS_NORM", K$2)</f>
        <v>0.3</v>
      </c>
      <c r="L258" s="10" cm="1">
        <f t="array" ref="L258">_xll.SNL.Clients.Office.Excel.Functions.SPG($A258, "IQ_DILUT_EPS_NORM", L$2)</f>
        <v>0.23400000000000001</v>
      </c>
      <c r="M258" s="10" t="str" cm="1">
        <f t="array" ref="M258">_xll.SNL.Clients.Office.Excel.Functions.SPG($A258, "IQ_DILUT_EPS_NORM", M$2)</f>
        <v>NA</v>
      </c>
      <c r="N258" s="10" t="str" cm="1">
        <f t="array" ref="N258">_xll.SNL.Clients.Office.Excel.Functions.SPG($A258, "IQ_DILUT_EPS_NORM", N$2)</f>
        <v>NA</v>
      </c>
      <c r="O258" s="10" t="str" cm="1">
        <f t="array" ref="O258">_xll.SNL.Clients.Office.Excel.Functions.SPG($A258, "IQ_DILUT_EPS_NORM", O$2)</f>
        <v>NA</v>
      </c>
      <c r="P258" s="10" t="str" cm="1">
        <f t="array" ref="P258">_xll.SNL.Clients.Office.Excel.Functions.SPG($A258, "IQ_DILUT_EPS_NORM", P$2)</f>
        <v>NA</v>
      </c>
      <c r="Q258" s="10" t="str" cm="1">
        <f t="array" ref="Q258">_xll.SNL.Clients.Office.Excel.Functions.SPG($A258, "IQ_DILUT_EPS_NORM", Q$2)</f>
        <v>NA</v>
      </c>
      <c r="R258" s="10" t="str" cm="1">
        <f t="array" ref="R258">_xll.SNL.Clients.Office.Excel.Functions.SPG($A258, "IQ_DILUT_EPS_NORM", R$2)</f>
        <v>NA</v>
      </c>
      <c r="S258" s="10" t="str" cm="1">
        <f t="array" ref="S258">_xll.SNL.Clients.Office.Excel.Functions.SPG($A258, "IQ_DILUT_EPS_NORM", S$2)</f>
        <v>NA</v>
      </c>
      <c r="T258" s="10" t="str" cm="1">
        <f t="array" ref="T258">_xll.SNL.Clients.Office.Excel.Functions.SPG($A258, "IQ_DILUT_EPS_NORM", T$2)</f>
        <v>NA</v>
      </c>
      <c r="U258" s="10" t="str" cm="1">
        <f t="array" ref="U258">_xll.SNL.Clients.Office.Excel.Functions.SPG($A258, "IQ_DILUT_EPS_NORM", U$2)</f>
        <v>NA</v>
      </c>
      <c r="V258" s="10" t="str" cm="1">
        <f t="array" ref="V258">_xll.SNL.Clients.Office.Excel.Functions.SPG($A258, "IQ_DILUT_EPS_NORM", V$2)</f>
        <v>NA</v>
      </c>
    </row>
    <row r="259" spans="1:22">
      <c r="A259" s="11" t="s">
        <v>262</v>
      </c>
      <c r="B259" s="10" cm="1">
        <f t="array" ref="B259">_xll.SNL.Clients.Office.Excel.Functions.SPG($A259, "IQ_DILUT_EPS_NORM", B$2)</f>
        <v>0.36699999999999999</v>
      </c>
      <c r="C259" s="10" cm="1">
        <f t="array" ref="C259">_xll.SNL.Clients.Office.Excel.Functions.SPG($A259, "IQ_DILUT_EPS_NORM", C$2)</f>
        <v>0.309</v>
      </c>
      <c r="D259" s="10" cm="1">
        <f t="array" ref="D259">_xll.SNL.Clients.Office.Excel.Functions.SPG($A259, "IQ_DILUT_EPS_NORM", D$2)</f>
        <v>0.26800000000000002</v>
      </c>
      <c r="E259" s="10" cm="1">
        <f t="array" ref="E259">_xll.SNL.Clients.Office.Excel.Functions.SPG($A259, "IQ_DILUT_EPS_NORM", E$2)</f>
        <v>0.40100000000000002</v>
      </c>
      <c r="F259" s="10" cm="1">
        <f t="array" ref="F259">_xll.SNL.Clients.Office.Excel.Functions.SPG($A259, "IQ_DILUT_EPS_NORM", F$2)</f>
        <v>0.29699999999999999</v>
      </c>
      <c r="G259" s="10" cm="1">
        <f t="array" ref="G259">_xll.SNL.Clients.Office.Excel.Functions.SPG($A259, "IQ_DILUT_EPS_NORM", G$2)</f>
        <v>0.27200000000000002</v>
      </c>
      <c r="H259" s="10" cm="1">
        <f t="array" ref="H259">_xll.SNL.Clients.Office.Excel.Functions.SPG($A259, "IQ_DILUT_EPS_NORM", H$2)</f>
        <v>0.253</v>
      </c>
      <c r="I259" s="10" cm="1">
        <f t="array" ref="I259">_xll.SNL.Clients.Office.Excel.Functions.SPG($A259, "IQ_DILUT_EPS_NORM", I$2)</f>
        <v>0.32100000000000001</v>
      </c>
      <c r="J259" s="10" cm="1">
        <f t="array" ref="J259">_xll.SNL.Clients.Office.Excel.Functions.SPG($A259, "IQ_DILUT_EPS_NORM", J$2)</f>
        <v>0.23499999999999999</v>
      </c>
      <c r="K259" s="10" cm="1">
        <f t="array" ref="K259">_xll.SNL.Clients.Office.Excel.Functions.SPG($A259, "IQ_DILUT_EPS_NORM", K$2)</f>
        <v>0.184</v>
      </c>
      <c r="L259" s="10" cm="1">
        <f t="array" ref="L259">_xll.SNL.Clients.Office.Excel.Functions.SPG($A259, "IQ_DILUT_EPS_NORM", L$2)</f>
        <v>0.20899999999999999</v>
      </c>
      <c r="M259" s="10" cm="1">
        <f t="array" ref="M259">_xll.SNL.Clients.Office.Excel.Functions.SPG($A259, "IQ_DILUT_EPS_NORM", M$2)</f>
        <v>0.28599999999999998</v>
      </c>
      <c r="N259" s="10" cm="1">
        <f t="array" ref="N259">_xll.SNL.Clients.Office.Excel.Functions.SPG($A259, "IQ_DILUT_EPS_NORM", N$2)</f>
        <v>0.32500000000000001</v>
      </c>
      <c r="O259" s="10" cm="1">
        <f t="array" ref="O259">_xll.SNL.Clients.Office.Excel.Functions.SPG($A259, "IQ_DILUT_EPS_NORM", O$2)</f>
        <v>0.29699999999999999</v>
      </c>
      <c r="P259" s="10" cm="1">
        <f t="array" ref="P259">_xll.SNL.Clients.Office.Excel.Functions.SPG($A259, "IQ_DILUT_EPS_NORM", P$2)</f>
        <v>0.249</v>
      </c>
      <c r="Q259" s="10" cm="1">
        <f t="array" ref="Q259">_xll.SNL.Clients.Office.Excel.Functions.SPG($A259, "IQ_DILUT_EPS_NORM", Q$2)</f>
        <v>0.31</v>
      </c>
      <c r="R259" s="10" cm="1">
        <f t="array" ref="R259">_xll.SNL.Clients.Office.Excel.Functions.SPG($A259, "IQ_DILUT_EPS_NORM", R$2)</f>
        <v>0.30599999999999999</v>
      </c>
      <c r="S259" s="10" cm="1">
        <f t="array" ref="S259">_xll.SNL.Clients.Office.Excel.Functions.SPG($A259, "IQ_DILUT_EPS_NORM", S$2)</f>
        <v>0.24099999999999999</v>
      </c>
      <c r="T259" s="10" cm="1">
        <f t="array" ref="T259">_xll.SNL.Clients.Office.Excel.Functions.SPG($A259, "IQ_DILUT_EPS_NORM", T$2)</f>
        <v>0.14000000000000001</v>
      </c>
      <c r="U259" s="10" cm="1">
        <f t="array" ref="U259">_xll.SNL.Clients.Office.Excel.Functions.SPG($A259, "IQ_DILUT_EPS_NORM", U$2)</f>
        <v>0.27900000000000003</v>
      </c>
      <c r="V259" s="10" cm="1">
        <f t="array" ref="V259">_xll.SNL.Clients.Office.Excel.Functions.SPG($A259, "IQ_DILUT_EPS_NORM", V$2)</f>
        <v>0.224</v>
      </c>
    </row>
    <row r="260" spans="1:22">
      <c r="A260" s="11" t="s">
        <v>263</v>
      </c>
      <c r="B260" s="10" cm="1">
        <f t="array" ref="B260">_xll.SNL.Clients.Office.Excel.Functions.SPG($A260, "IQ_DILUT_EPS_NORM", B$2)</f>
        <v>-0.26300000000000001</v>
      </c>
      <c r="C260" s="10" cm="1">
        <f t="array" ref="C260">_xll.SNL.Clients.Office.Excel.Functions.SPG($A260, "IQ_DILUT_EPS_NORM", C$2)</f>
        <v>-0.33300000000000002</v>
      </c>
      <c r="D260" s="10" cm="1">
        <f t="array" ref="D260">_xll.SNL.Clients.Office.Excel.Functions.SPG($A260, "IQ_DILUT_EPS_NORM", D$2)</f>
        <v>0.223</v>
      </c>
      <c r="E260" s="10" cm="1">
        <f t="array" ref="E260">_xll.SNL.Clients.Office.Excel.Functions.SPG($A260, "IQ_DILUT_EPS_NORM", E$2)</f>
        <v>0.185</v>
      </c>
      <c r="F260" s="10" cm="1">
        <f t="array" ref="F260">_xll.SNL.Clients.Office.Excel.Functions.SPG($A260, "IQ_DILUT_EPS_NORM", F$2)</f>
        <v>0.219</v>
      </c>
      <c r="G260" s="10" cm="1">
        <f t="array" ref="G260">_xll.SNL.Clients.Office.Excel.Functions.SPG($A260, "IQ_DILUT_EPS_NORM", G$2)</f>
        <v>0.246</v>
      </c>
      <c r="H260" s="10" cm="1">
        <f t="array" ref="H260">_xll.SNL.Clients.Office.Excel.Functions.SPG($A260, "IQ_DILUT_EPS_NORM", H$2)</f>
        <v>0.23100000000000001</v>
      </c>
      <c r="I260" s="10" cm="1">
        <f t="array" ref="I260">_xll.SNL.Clients.Office.Excel.Functions.SPG($A260, "IQ_DILUT_EPS_NORM", I$2)</f>
        <v>0.26200000000000001</v>
      </c>
      <c r="J260" s="10" cm="1">
        <f t="array" ref="J260">_xll.SNL.Clients.Office.Excel.Functions.SPG($A260, "IQ_DILUT_EPS_NORM", J$2)</f>
        <v>0.32100000000000001</v>
      </c>
      <c r="K260" s="10" cm="1">
        <f t="array" ref="K260">_xll.SNL.Clients.Office.Excel.Functions.SPG($A260, "IQ_DILUT_EPS_NORM", K$2)</f>
        <v>0.44500000000000001</v>
      </c>
      <c r="L260" s="10" cm="1">
        <f t="array" ref="L260">_xll.SNL.Clients.Office.Excel.Functions.SPG($A260, "IQ_DILUT_EPS_NORM", L$2)</f>
        <v>0.44400000000000001</v>
      </c>
      <c r="M260" s="10" cm="1">
        <f t="array" ref="M260">_xll.SNL.Clients.Office.Excel.Functions.SPG($A260, "IQ_DILUT_EPS_NORM", M$2)</f>
        <v>0.35899999999999999</v>
      </c>
      <c r="N260" s="10" cm="1">
        <f t="array" ref="N260">_xll.SNL.Clients.Office.Excel.Functions.SPG($A260, "IQ_DILUT_EPS_NORM", N$2)</f>
        <v>0.51400000000000001</v>
      </c>
      <c r="O260" s="10" cm="1">
        <f t="array" ref="O260">_xll.SNL.Clients.Office.Excel.Functions.SPG($A260, "IQ_DILUT_EPS_NORM", O$2)</f>
        <v>0.53</v>
      </c>
      <c r="P260" s="10" cm="1">
        <f t="array" ref="P260">_xll.SNL.Clients.Office.Excel.Functions.SPG($A260, "IQ_DILUT_EPS_NORM", P$2)</f>
        <v>0.59</v>
      </c>
      <c r="Q260" s="10" cm="1">
        <f t="array" ref="Q260">_xll.SNL.Clients.Office.Excel.Functions.SPG($A260, "IQ_DILUT_EPS_NORM", Q$2)</f>
        <v>0.49099999999999999</v>
      </c>
      <c r="R260" s="10" cm="1">
        <f t="array" ref="R260">_xll.SNL.Clients.Office.Excel.Functions.SPG($A260, "IQ_DILUT_EPS_NORM", R$2)</f>
        <v>0.46</v>
      </c>
      <c r="S260" s="10" cm="1">
        <f t="array" ref="S260">_xll.SNL.Clients.Office.Excel.Functions.SPG($A260, "IQ_DILUT_EPS_NORM", S$2)</f>
        <v>0.311</v>
      </c>
      <c r="T260" s="10" cm="1">
        <f t="array" ref="T260">_xll.SNL.Clients.Office.Excel.Functions.SPG($A260, "IQ_DILUT_EPS_NORM", T$2)</f>
        <v>0.13800000000000001</v>
      </c>
      <c r="U260" s="10" cm="1">
        <f t="array" ref="U260">_xll.SNL.Clients.Office.Excel.Functions.SPG($A260, "IQ_DILUT_EPS_NORM", U$2)</f>
        <v>0.108</v>
      </c>
      <c r="V260" s="10" cm="1">
        <f t="array" ref="V260">_xll.SNL.Clients.Office.Excel.Functions.SPG($A260, "IQ_DILUT_EPS_NORM", V$2)</f>
        <v>0.46300000000000002</v>
      </c>
    </row>
    <row r="261" spans="1:22">
      <c r="A261" s="11" t="s">
        <v>264</v>
      </c>
      <c r="B261" s="10" cm="1">
        <f t="array" ref="B261">_xll.SNL.Clients.Office.Excel.Functions.SPG($A261, "IQ_DILUT_EPS_NORM", B$2)</f>
        <v>0.88900000000000001</v>
      </c>
      <c r="C261" s="10" cm="1">
        <f t="array" ref="C261">_xll.SNL.Clients.Office.Excel.Functions.SPG($A261, "IQ_DILUT_EPS_NORM", C$2)</f>
        <v>0.75</v>
      </c>
      <c r="D261" s="10" cm="1">
        <f t="array" ref="D261">_xll.SNL.Clients.Office.Excel.Functions.SPG($A261, "IQ_DILUT_EPS_NORM", D$2)</f>
        <v>0.61399999999999999</v>
      </c>
      <c r="E261" s="10" cm="1">
        <f t="array" ref="E261">_xll.SNL.Clients.Office.Excel.Functions.SPG($A261, "IQ_DILUT_EPS_NORM", E$2)</f>
        <v>0.78800000000000003</v>
      </c>
      <c r="F261" s="10" cm="1">
        <f t="array" ref="F261">_xll.SNL.Clients.Office.Excel.Functions.SPG($A261, "IQ_DILUT_EPS_NORM", F$2)</f>
        <v>1.02</v>
      </c>
      <c r="G261" s="10" cm="1">
        <f t="array" ref="G261">_xll.SNL.Clients.Office.Excel.Functions.SPG($A261, "IQ_DILUT_EPS_NORM", G$2)</f>
        <v>1.3129999999999999</v>
      </c>
      <c r="H261" s="10" cm="1">
        <f t="array" ref="H261">_xll.SNL.Clients.Office.Excel.Functions.SPG($A261, "IQ_DILUT_EPS_NORM", H$2)</f>
        <v>1.264</v>
      </c>
      <c r="I261" s="10" cm="1">
        <f t="array" ref="I261">_xll.SNL.Clients.Office.Excel.Functions.SPG($A261, "IQ_DILUT_EPS_NORM", I$2)</f>
        <v>1.1220000000000001</v>
      </c>
      <c r="J261" s="10" cm="1">
        <f t="array" ref="J261">_xll.SNL.Clients.Office.Excel.Functions.SPG($A261, "IQ_DILUT_EPS_NORM", J$2)</f>
        <v>1.319</v>
      </c>
      <c r="K261" s="10" cm="1">
        <f t="array" ref="K261">_xll.SNL.Clients.Office.Excel.Functions.SPG($A261, "IQ_DILUT_EPS_NORM", K$2)</f>
        <v>1.222</v>
      </c>
      <c r="L261" s="10" cm="1">
        <f t="array" ref="L261">_xll.SNL.Clients.Office.Excel.Functions.SPG($A261, "IQ_DILUT_EPS_NORM", L$2)</f>
        <v>1.089</v>
      </c>
      <c r="M261" s="10" cm="1">
        <f t="array" ref="M261">_xll.SNL.Clients.Office.Excel.Functions.SPG($A261, "IQ_DILUT_EPS_NORM", M$2)</f>
        <v>0.91</v>
      </c>
      <c r="N261" s="10" cm="1">
        <f t="array" ref="N261">_xll.SNL.Clients.Office.Excel.Functions.SPG($A261, "IQ_DILUT_EPS_NORM", N$2)</f>
        <v>1.1259999999999999</v>
      </c>
      <c r="O261" s="10" cm="1">
        <f t="array" ref="O261">_xll.SNL.Clients.Office.Excel.Functions.SPG($A261, "IQ_DILUT_EPS_NORM", O$2)</f>
        <v>0.90400000000000003</v>
      </c>
      <c r="P261" s="10" cm="1">
        <f t="array" ref="P261">_xll.SNL.Clients.Office.Excel.Functions.SPG($A261, "IQ_DILUT_EPS_NORM", P$2)</f>
        <v>0.68500000000000005</v>
      </c>
      <c r="Q261" s="10" cm="1">
        <f t="array" ref="Q261">_xll.SNL.Clients.Office.Excel.Functions.SPG($A261, "IQ_DILUT_EPS_NORM", Q$2)</f>
        <v>0.65500000000000003</v>
      </c>
      <c r="R261" s="10" cm="1">
        <f t="array" ref="R261">_xll.SNL.Clients.Office.Excel.Functions.SPG($A261, "IQ_DILUT_EPS_NORM", R$2)</f>
        <v>0.878</v>
      </c>
      <c r="S261" s="10" cm="1">
        <f t="array" ref="S261">_xll.SNL.Clients.Office.Excel.Functions.SPG($A261, "IQ_DILUT_EPS_NORM", S$2)</f>
        <v>0.59899999999999998</v>
      </c>
      <c r="T261" s="10" cm="1">
        <f t="array" ref="T261">_xll.SNL.Clients.Office.Excel.Functions.SPG($A261, "IQ_DILUT_EPS_NORM", T$2)</f>
        <v>0.32400000000000001</v>
      </c>
      <c r="U261" s="10" cm="1">
        <f t="array" ref="U261">_xll.SNL.Clients.Office.Excel.Functions.SPG($A261, "IQ_DILUT_EPS_NORM", U$2)</f>
        <v>0.55600000000000005</v>
      </c>
      <c r="V261" s="10" cm="1">
        <f t="array" ref="V261">_xll.SNL.Clients.Office.Excel.Functions.SPG($A261, "IQ_DILUT_EPS_NORM", V$2)</f>
        <v>0.65400000000000003</v>
      </c>
    </row>
    <row r="262" spans="1:22">
      <c r="A262" s="11" t="s">
        <v>265</v>
      </c>
      <c r="B262" s="10" cm="1">
        <f t="array" ref="B262">_xll.SNL.Clients.Office.Excel.Functions.SPG($A262, "IQ_DILUT_EPS_NORM", B$2)</f>
        <v>0.96299999999999997</v>
      </c>
      <c r="C262" s="10" cm="1">
        <f t="array" ref="C262">_xll.SNL.Clients.Office.Excel.Functions.SPG($A262, "IQ_DILUT_EPS_NORM", C$2)</f>
        <v>1.446</v>
      </c>
      <c r="D262" s="10" cm="1">
        <f t="array" ref="D262">_xll.SNL.Clients.Office.Excel.Functions.SPG($A262, "IQ_DILUT_EPS_NORM", D$2)</f>
        <v>1.508</v>
      </c>
      <c r="E262" s="10" cm="1">
        <f t="array" ref="E262">_xll.SNL.Clients.Office.Excel.Functions.SPG($A262, "IQ_DILUT_EPS_NORM", E$2)</f>
        <v>1.6060000000000001</v>
      </c>
      <c r="F262" s="10" cm="1">
        <f t="array" ref="F262">_xll.SNL.Clients.Office.Excel.Functions.SPG($A262, "IQ_DILUT_EPS_NORM", F$2)</f>
        <v>1.228</v>
      </c>
      <c r="G262" s="10" cm="1">
        <f t="array" ref="G262">_xll.SNL.Clients.Office.Excel.Functions.SPG($A262, "IQ_DILUT_EPS_NORM", G$2)</f>
        <v>1.3680000000000001</v>
      </c>
      <c r="H262" s="10" cm="1">
        <f t="array" ref="H262">_xll.SNL.Clients.Office.Excel.Functions.SPG($A262, "IQ_DILUT_EPS_NORM", H$2)</f>
        <v>1.224</v>
      </c>
      <c r="I262" s="10" cm="1">
        <f t="array" ref="I262">_xll.SNL.Clients.Office.Excel.Functions.SPG($A262, "IQ_DILUT_EPS_NORM", I$2)</f>
        <v>1.3540000000000001</v>
      </c>
      <c r="J262" s="10" cm="1">
        <f t="array" ref="J262">_xll.SNL.Clients.Office.Excel.Functions.SPG($A262, "IQ_DILUT_EPS_NORM", J$2)</f>
        <v>1.2170000000000001</v>
      </c>
      <c r="K262" s="10" cm="1">
        <f t="array" ref="K262">_xll.SNL.Clients.Office.Excel.Functions.SPG($A262, "IQ_DILUT_EPS_NORM", K$2)</f>
        <v>1.113</v>
      </c>
      <c r="L262" s="10" cm="1">
        <f t="array" ref="L262">_xll.SNL.Clients.Office.Excel.Functions.SPG($A262, "IQ_DILUT_EPS_NORM", L$2)</f>
        <v>1.0149999999999999</v>
      </c>
      <c r="M262" s="10" cm="1">
        <f t="array" ref="M262">_xll.SNL.Clients.Office.Excel.Functions.SPG($A262, "IQ_DILUT_EPS_NORM", M$2)</f>
        <v>1.046</v>
      </c>
      <c r="N262" s="10" cm="1">
        <f t="array" ref="N262">_xll.SNL.Clients.Office.Excel.Functions.SPG($A262, "IQ_DILUT_EPS_NORM", N$2)</f>
        <v>1.0189999999999999</v>
      </c>
      <c r="O262" s="10" cm="1">
        <f t="array" ref="O262">_xll.SNL.Clients.Office.Excel.Functions.SPG($A262, "IQ_DILUT_EPS_NORM", O$2)</f>
        <v>1.27</v>
      </c>
      <c r="P262" s="10" cm="1">
        <f t="array" ref="P262">_xll.SNL.Clients.Office.Excel.Functions.SPG($A262, "IQ_DILUT_EPS_NORM", P$2)</f>
        <v>1.1679999999999999</v>
      </c>
      <c r="Q262" s="10" cm="1">
        <f t="array" ref="Q262">_xll.SNL.Clients.Office.Excel.Functions.SPG($A262, "IQ_DILUT_EPS_NORM", Q$2)</f>
        <v>1.3979999999999999</v>
      </c>
      <c r="R262" s="10" cm="1">
        <f t="array" ref="R262">_xll.SNL.Clients.Office.Excel.Functions.SPG($A262, "IQ_DILUT_EPS_NORM", R$2)</f>
        <v>1.335</v>
      </c>
      <c r="S262" s="10" cm="1">
        <f t="array" ref="S262">_xll.SNL.Clients.Office.Excel.Functions.SPG($A262, "IQ_DILUT_EPS_NORM", S$2)</f>
        <v>1.361</v>
      </c>
      <c r="T262" s="10" cm="1">
        <f t="array" ref="T262">_xll.SNL.Clients.Office.Excel.Functions.SPG($A262, "IQ_DILUT_EPS_NORM", T$2)</f>
        <v>1.756</v>
      </c>
      <c r="U262" s="10" cm="1">
        <f t="array" ref="U262">_xll.SNL.Clients.Office.Excel.Functions.SPG($A262, "IQ_DILUT_EPS_NORM", U$2)</f>
        <v>1.7090000000000001</v>
      </c>
      <c r="V262" s="10" cm="1">
        <f t="array" ref="V262">_xll.SNL.Clients.Office.Excel.Functions.SPG($A262, "IQ_DILUT_EPS_NORM", V$2)</f>
        <v>1.3979999999999999</v>
      </c>
    </row>
    <row r="263" spans="1:22">
      <c r="A263" s="11" t="s">
        <v>266</v>
      </c>
      <c r="B263" s="10" cm="1">
        <f t="array" ref="B263">_xll.SNL.Clients.Office.Excel.Functions.SPG($A263, "IQ_DILUT_EPS_NORM", B$2)</f>
        <v>0.125</v>
      </c>
      <c r="C263" s="10" cm="1">
        <f t="array" ref="C263">_xll.SNL.Clients.Office.Excel.Functions.SPG($A263, "IQ_DILUT_EPS_NORM", C$2)</f>
        <v>0.11</v>
      </c>
      <c r="D263" s="10" cm="1">
        <f t="array" ref="D263">_xll.SNL.Clients.Office.Excel.Functions.SPG($A263, "IQ_DILUT_EPS_NORM", D$2)</f>
        <v>0.108</v>
      </c>
      <c r="E263" s="10" cm="1">
        <f t="array" ref="E263">_xll.SNL.Clients.Office.Excel.Functions.SPG($A263, "IQ_DILUT_EPS_NORM", E$2)</f>
        <v>0.114</v>
      </c>
      <c r="F263" s="10" cm="1">
        <f t="array" ref="F263">_xll.SNL.Clients.Office.Excel.Functions.SPG($A263, "IQ_DILUT_EPS_NORM", F$2)</f>
        <v>0.11</v>
      </c>
      <c r="G263" s="10" cm="1">
        <f t="array" ref="G263">_xll.SNL.Clients.Office.Excel.Functions.SPG($A263, "IQ_DILUT_EPS_NORM", G$2)</f>
        <v>0.11</v>
      </c>
      <c r="H263" s="10" cm="1">
        <f t="array" ref="H263">_xll.SNL.Clients.Office.Excel.Functions.SPG($A263, "IQ_DILUT_EPS_NORM", H$2)</f>
        <v>0.30399999999999999</v>
      </c>
      <c r="I263" s="10" cm="1">
        <f t="array" ref="I263">_xll.SNL.Clients.Office.Excel.Functions.SPG($A263, "IQ_DILUT_EPS_NORM", I$2)</f>
        <v>0.104</v>
      </c>
      <c r="J263" s="10" cm="1">
        <f t="array" ref="J263">_xll.SNL.Clients.Office.Excel.Functions.SPG($A263, "IQ_DILUT_EPS_NORM", J$2)</f>
        <v>0.13900000000000001</v>
      </c>
      <c r="K263" s="10" cm="1">
        <f t="array" ref="K263">_xll.SNL.Clients.Office.Excel.Functions.SPG($A263, "IQ_DILUT_EPS_NORM", K$2)</f>
        <v>0.16300000000000001</v>
      </c>
      <c r="L263" s="10" cm="1">
        <f t="array" ref="L263">_xll.SNL.Clients.Office.Excel.Functions.SPG($A263, "IQ_DILUT_EPS_NORM", L$2)</f>
        <v>0.121</v>
      </c>
      <c r="M263" s="10" cm="1">
        <f t="array" ref="M263">_xll.SNL.Clients.Office.Excel.Functions.SPG($A263, "IQ_DILUT_EPS_NORM", M$2)</f>
        <v>0.124</v>
      </c>
      <c r="N263" s="10" cm="1">
        <f t="array" ref="N263">_xll.SNL.Clients.Office.Excel.Functions.SPG($A263, "IQ_DILUT_EPS_NORM", N$2)</f>
        <v>0.109</v>
      </c>
      <c r="O263" s="10" cm="1">
        <f t="array" ref="O263">_xll.SNL.Clients.Office.Excel.Functions.SPG($A263, "IQ_DILUT_EPS_NORM", O$2)</f>
        <v>0.113</v>
      </c>
      <c r="P263" s="10" cm="1">
        <f t="array" ref="P263">_xll.SNL.Clients.Office.Excel.Functions.SPG($A263, "IQ_DILUT_EPS_NORM", P$2)</f>
        <v>9.6000000000000002E-2</v>
      </c>
      <c r="Q263" s="10" cm="1">
        <f t="array" ref="Q263">_xll.SNL.Clients.Office.Excel.Functions.SPG($A263, "IQ_DILUT_EPS_NORM", Q$2)</f>
        <v>7.8E-2</v>
      </c>
      <c r="R263" s="10" cm="1">
        <f t="array" ref="R263">_xll.SNL.Clients.Office.Excel.Functions.SPG($A263, "IQ_DILUT_EPS_NORM", R$2)</f>
        <v>6.7000000000000004E-2</v>
      </c>
      <c r="S263" s="10" cm="1">
        <f t="array" ref="S263">_xll.SNL.Clients.Office.Excel.Functions.SPG($A263, "IQ_DILUT_EPS_NORM", S$2)</f>
        <v>4.2000000000000003E-2</v>
      </c>
      <c r="T263" s="10" cm="1">
        <f t="array" ref="T263">_xll.SNL.Clients.Office.Excel.Functions.SPG($A263, "IQ_DILUT_EPS_NORM", T$2)</f>
        <v>0.13600000000000001</v>
      </c>
      <c r="U263" s="10" cm="1">
        <f t="array" ref="U263">_xll.SNL.Clients.Office.Excel.Functions.SPG($A263, "IQ_DILUT_EPS_NORM", U$2)</f>
        <v>0.122</v>
      </c>
      <c r="V263" s="10" cm="1">
        <f t="array" ref="V263">_xll.SNL.Clients.Office.Excel.Functions.SPG($A263, "IQ_DILUT_EPS_NORM", V$2)</f>
        <v>0.13400000000000001</v>
      </c>
    </row>
    <row r="264" spans="1:22">
      <c r="A264" s="11" t="s">
        <v>267</v>
      </c>
      <c r="B264" s="10" cm="1">
        <f t="array" ref="B264">_xll.SNL.Clients.Office.Excel.Functions.SPG($A264, "IQ_DILUT_EPS_NORM", B$2)</f>
        <v>0.24199999999999999</v>
      </c>
      <c r="C264" s="10" cm="1">
        <f t="array" ref="C264">_xll.SNL.Clients.Office.Excel.Functions.SPG($A264, "IQ_DILUT_EPS_NORM", C$2)</f>
        <v>0.20699999999999999</v>
      </c>
      <c r="D264" s="10" cm="1">
        <f t="array" ref="D264">_xll.SNL.Clients.Office.Excel.Functions.SPG($A264, "IQ_DILUT_EPS_NORM", D$2)</f>
        <v>0.19600000000000001</v>
      </c>
      <c r="E264" s="10" cm="1">
        <f t="array" ref="E264">_xll.SNL.Clients.Office.Excel.Functions.SPG($A264, "IQ_DILUT_EPS_NORM", E$2)</f>
        <v>0.25900000000000001</v>
      </c>
      <c r="F264" s="10" cm="1">
        <f t="array" ref="F264">_xll.SNL.Clients.Office.Excel.Functions.SPG($A264, "IQ_DILUT_EPS_NORM", F$2)</f>
        <v>0.22500000000000001</v>
      </c>
      <c r="G264" s="10" cm="1">
        <f t="array" ref="G264">_xll.SNL.Clients.Office.Excel.Functions.SPG($A264, "IQ_DILUT_EPS_NORM", G$2)</f>
        <v>0.19</v>
      </c>
      <c r="H264" s="10" cm="1">
        <f t="array" ref="H264">_xll.SNL.Clients.Office.Excel.Functions.SPG($A264, "IQ_DILUT_EPS_NORM", H$2)</f>
        <v>0.20799999999999999</v>
      </c>
      <c r="I264" s="10" cm="1">
        <f t="array" ref="I264">_xll.SNL.Clients.Office.Excel.Functions.SPG($A264, "IQ_DILUT_EPS_NORM", I$2)</f>
        <v>0.24399999999999999</v>
      </c>
      <c r="J264" s="10" cm="1">
        <f t="array" ref="J264">_xll.SNL.Clients.Office.Excel.Functions.SPG($A264, "IQ_DILUT_EPS_NORM", J$2)</f>
        <v>0.25</v>
      </c>
      <c r="K264" s="10" cm="1">
        <f t="array" ref="K264">_xll.SNL.Clients.Office.Excel.Functions.SPG($A264, "IQ_DILUT_EPS_NORM", K$2)</f>
        <v>0.19700000000000001</v>
      </c>
      <c r="L264" s="10" cm="1">
        <f t="array" ref="L264">_xll.SNL.Clients.Office.Excel.Functions.SPG($A264, "IQ_DILUT_EPS_NORM", L$2)</f>
        <v>0.22500000000000001</v>
      </c>
      <c r="M264" s="10" cm="1">
        <f t="array" ref="M264">_xll.SNL.Clients.Office.Excel.Functions.SPG($A264, "IQ_DILUT_EPS_NORM", M$2)</f>
        <v>0.23699999999999999</v>
      </c>
      <c r="N264" s="10" cm="1">
        <f t="array" ref="N264">_xll.SNL.Clients.Office.Excel.Functions.SPG($A264, "IQ_DILUT_EPS_NORM", N$2)</f>
        <v>0.218</v>
      </c>
      <c r="O264" s="10" cm="1">
        <f t="array" ref="O264">_xll.SNL.Clients.Office.Excel.Functions.SPG($A264, "IQ_DILUT_EPS_NORM", O$2)</f>
        <v>0.17799999999999999</v>
      </c>
      <c r="P264" s="10" cm="1">
        <f t="array" ref="P264">_xll.SNL.Clients.Office.Excel.Functions.SPG($A264, "IQ_DILUT_EPS_NORM", P$2)</f>
        <v>0.16900000000000001</v>
      </c>
      <c r="Q264" s="10" cm="1">
        <f t="array" ref="Q264">_xll.SNL.Clients.Office.Excel.Functions.SPG($A264, "IQ_DILUT_EPS_NORM", Q$2)</f>
        <v>0.48799999999999999</v>
      </c>
      <c r="R264" s="10" cm="1">
        <f t="array" ref="R264">_xll.SNL.Clients.Office.Excel.Functions.SPG($A264, "IQ_DILUT_EPS_NORM", R$2)</f>
        <v>0.20399999999999999</v>
      </c>
      <c r="S264" s="10" cm="1">
        <f t="array" ref="S264">_xll.SNL.Clients.Office.Excel.Functions.SPG($A264, "IQ_DILUT_EPS_NORM", S$2)</f>
        <v>0.17599999999999999</v>
      </c>
      <c r="T264" s="10" cm="1">
        <f t="array" ref="T264">_xll.SNL.Clients.Office.Excel.Functions.SPG($A264, "IQ_DILUT_EPS_NORM", T$2)</f>
        <v>0.13800000000000001</v>
      </c>
      <c r="U264" s="10" cm="1">
        <f t="array" ref="U264">_xll.SNL.Clients.Office.Excel.Functions.SPG($A264, "IQ_DILUT_EPS_NORM", U$2)</f>
        <v>0.20599999999999999</v>
      </c>
      <c r="V264" s="10" cm="1">
        <f t="array" ref="V264">_xll.SNL.Clients.Office.Excel.Functions.SPG($A264, "IQ_DILUT_EPS_NORM", V$2)</f>
        <v>0.02</v>
      </c>
    </row>
    <row r="265" spans="1:22">
      <c r="A265" s="11" t="s">
        <v>268</v>
      </c>
      <c r="B265" s="10" cm="1">
        <f t="array" ref="B265">_xll.SNL.Clients.Office.Excel.Functions.SPG($A265, "IQ_DILUT_EPS_NORM", B$2)</f>
        <v>0.20599999999999999</v>
      </c>
      <c r="C265" s="10" cm="1">
        <f t="array" ref="C265">_xll.SNL.Clients.Office.Excel.Functions.SPG($A265, "IQ_DILUT_EPS_NORM", C$2)</f>
        <v>0.46200000000000002</v>
      </c>
      <c r="D265" s="10" cm="1">
        <f t="array" ref="D265">_xll.SNL.Clients.Office.Excel.Functions.SPG($A265, "IQ_DILUT_EPS_NORM", D$2)</f>
        <v>0.47599999999999998</v>
      </c>
      <c r="E265" s="10" cm="1">
        <f t="array" ref="E265">_xll.SNL.Clients.Office.Excel.Functions.SPG($A265, "IQ_DILUT_EPS_NORM", E$2)</f>
        <v>0.68400000000000005</v>
      </c>
      <c r="F265" s="10" cm="1">
        <f t="array" ref="F265">_xll.SNL.Clients.Office.Excel.Functions.SPG($A265, "IQ_DILUT_EPS_NORM", F$2)</f>
        <v>0.95699999999999996</v>
      </c>
      <c r="G265" s="10" cm="1">
        <f t="array" ref="G265">_xll.SNL.Clients.Office.Excel.Functions.SPG($A265, "IQ_DILUT_EPS_NORM", G$2)</f>
        <v>0.70399999999999996</v>
      </c>
      <c r="H265" s="10" cm="1">
        <f t="array" ref="H265">_xll.SNL.Clients.Office.Excel.Functions.SPG($A265, "IQ_DILUT_EPS_NORM", H$2)</f>
        <v>0.36699999999999999</v>
      </c>
      <c r="I265" s="10" cm="1">
        <f t="array" ref="I265">_xll.SNL.Clients.Office.Excel.Functions.SPG($A265, "IQ_DILUT_EPS_NORM", I$2)</f>
        <v>0.22500000000000001</v>
      </c>
      <c r="J265" s="10" cm="1">
        <f t="array" ref="J265">_xll.SNL.Clients.Office.Excel.Functions.SPG($A265, "IQ_DILUT_EPS_NORM", J$2)</f>
        <v>6.0999999999999999E-2</v>
      </c>
      <c r="K265" s="10" cm="1">
        <f t="array" ref="K265">_xll.SNL.Clients.Office.Excel.Functions.SPG($A265, "IQ_DILUT_EPS_NORM", K$2)</f>
        <v>-0.14899999999999999</v>
      </c>
      <c r="L265" s="10" cm="1">
        <f t="array" ref="L265">_xll.SNL.Clients.Office.Excel.Functions.SPG($A265, "IQ_DILUT_EPS_NORM", L$2)</f>
        <v>-0.74199999999999999</v>
      </c>
      <c r="M265" s="10" cm="1">
        <f t="array" ref="M265">_xll.SNL.Clients.Office.Excel.Functions.SPG($A265, "IQ_DILUT_EPS_NORM", M$2)</f>
        <v>0.51500000000000001</v>
      </c>
      <c r="N265" s="10" cm="1">
        <f t="array" ref="N265">_xll.SNL.Clients.Office.Excel.Functions.SPG($A265, "IQ_DILUT_EPS_NORM", N$2)</f>
        <v>0.25600000000000001</v>
      </c>
      <c r="O265" s="10" cm="1">
        <f t="array" ref="O265">_xll.SNL.Clients.Office.Excel.Functions.SPG($A265, "IQ_DILUT_EPS_NORM", O$2)</f>
        <v>-0.109</v>
      </c>
      <c r="P265" s="10" cm="1">
        <f t="array" ref="P265">_xll.SNL.Clients.Office.Excel.Functions.SPG($A265, "IQ_DILUT_EPS_NORM", P$2)</f>
        <v>0.76600000000000001</v>
      </c>
      <c r="Q265" s="10" cm="1">
        <f t="array" ref="Q265">_xll.SNL.Clients.Office.Excel.Functions.SPG($A265, "IQ_DILUT_EPS_NORM", Q$2)</f>
        <v>0.19500000000000001</v>
      </c>
      <c r="R265" s="10" cm="1">
        <f t="array" ref="R265">_xll.SNL.Clients.Office.Excel.Functions.SPG($A265, "IQ_DILUT_EPS_NORM", R$2)</f>
        <v>0.29599999999999999</v>
      </c>
      <c r="S265" s="10" cm="1">
        <f t="array" ref="S265">_xll.SNL.Clients.Office.Excel.Functions.SPG($A265, "IQ_DILUT_EPS_NORM", S$2)</f>
        <v>0.184</v>
      </c>
      <c r="T265" s="10" cm="1">
        <f t="array" ref="T265">_xll.SNL.Clients.Office.Excel.Functions.SPG($A265, "IQ_DILUT_EPS_NORM", T$2)</f>
        <v>0.14199999999999999</v>
      </c>
      <c r="U265" s="10" cm="1">
        <f t="array" ref="U265">_xll.SNL.Clients.Office.Excel.Functions.SPG($A265, "IQ_DILUT_EPS_NORM", U$2)</f>
        <v>0.21199999999999999</v>
      </c>
      <c r="V265" s="10" cm="1">
        <f t="array" ref="V265">_xll.SNL.Clients.Office.Excel.Functions.SPG($A265, "IQ_DILUT_EPS_NORM", V$2)</f>
        <v>0.28000000000000003</v>
      </c>
    </row>
    <row r="266" spans="1:22">
      <c r="A266" s="11" t="s">
        <v>269</v>
      </c>
      <c r="B266" s="10" cm="1">
        <f t="array" ref="B266">_xll.SNL.Clients.Office.Excel.Functions.SPG($A266, "IQ_DILUT_EPS_NORM", B$2)</f>
        <v>4.9989999999999997</v>
      </c>
      <c r="C266" s="10" cm="1">
        <f t="array" ref="C266">_xll.SNL.Clients.Office.Excel.Functions.SPG($A266, "IQ_DILUT_EPS_NORM", C$2)</f>
        <v>4.3650000000000002</v>
      </c>
      <c r="D266" s="10" cm="1">
        <f t="array" ref="D266">_xll.SNL.Clients.Office.Excel.Functions.SPG($A266, "IQ_DILUT_EPS_NORM", D$2)</f>
        <v>3.5539999999999998</v>
      </c>
      <c r="E266" s="10" cm="1">
        <f t="array" ref="E266">_xll.SNL.Clients.Office.Excel.Functions.SPG($A266, "IQ_DILUT_EPS_NORM", E$2)</f>
        <v>4.1760000000000002</v>
      </c>
      <c r="F266" s="10" cm="1">
        <f t="array" ref="F266">_xll.SNL.Clients.Office.Excel.Functions.SPG($A266, "IQ_DILUT_EPS_NORM", F$2)</f>
        <v>3.883</v>
      </c>
      <c r="G266" s="10" cm="1">
        <f t="array" ref="G266">_xll.SNL.Clients.Office.Excel.Functions.SPG($A266, "IQ_DILUT_EPS_NORM", G$2)</f>
        <v>3.5219999999999998</v>
      </c>
      <c r="H266" s="10" cm="1">
        <f t="array" ref="H266">_xll.SNL.Clients.Office.Excel.Functions.SPG($A266, "IQ_DILUT_EPS_NORM", H$2)</f>
        <v>3.6110000000000002</v>
      </c>
      <c r="I266" s="10" cm="1">
        <f t="array" ref="I266">_xll.SNL.Clients.Office.Excel.Functions.SPG($A266, "IQ_DILUT_EPS_NORM", I$2)</f>
        <v>5.0339999999999998</v>
      </c>
      <c r="J266" s="10" cm="1">
        <f t="array" ref="J266">_xll.SNL.Clients.Office.Excel.Functions.SPG($A266, "IQ_DILUT_EPS_NORM", J$2)</f>
        <v>4.6189999999999998</v>
      </c>
      <c r="K266" s="10" cm="1">
        <f t="array" ref="K266">_xll.SNL.Clients.Office.Excel.Functions.SPG($A266, "IQ_DILUT_EPS_NORM", K$2)</f>
        <v>3.9809999999999999</v>
      </c>
      <c r="L266" s="10" cm="1">
        <f t="array" ref="L266">_xll.SNL.Clients.Office.Excel.Functions.SPG($A266, "IQ_DILUT_EPS_NORM", L$2)</f>
        <v>3.4980000000000002</v>
      </c>
      <c r="M266" s="10" cm="1">
        <f t="array" ref="M266">_xll.SNL.Clients.Office.Excel.Functions.SPG($A266, "IQ_DILUT_EPS_NORM", M$2)</f>
        <v>3.8029999999999999</v>
      </c>
      <c r="N266" s="10" cm="1">
        <f t="array" ref="N266">_xll.SNL.Clients.Office.Excel.Functions.SPG($A266, "IQ_DILUT_EPS_NORM", N$2)</f>
        <v>3.1219999999999999</v>
      </c>
      <c r="O266" s="10" cm="1">
        <f t="array" ref="O266">_xll.SNL.Clients.Office.Excel.Functions.SPG($A266, "IQ_DILUT_EPS_NORM", O$2)</f>
        <v>2.7629999999999999</v>
      </c>
      <c r="P266" s="10" cm="1">
        <f t="array" ref="P266">_xll.SNL.Clients.Office.Excel.Functions.SPG($A266, "IQ_DILUT_EPS_NORM", P$2)</f>
        <v>2.5640000000000001</v>
      </c>
      <c r="Q266" s="10" cm="1">
        <f t="array" ref="Q266">_xll.SNL.Clients.Office.Excel.Functions.SPG($A266, "IQ_DILUT_EPS_NORM", Q$2)</f>
        <v>2.12</v>
      </c>
      <c r="R266" s="10" cm="1">
        <f t="array" ref="R266">_xll.SNL.Clients.Office.Excel.Functions.SPG($A266, "IQ_DILUT_EPS_NORM", R$2)</f>
        <v>1.9350000000000001</v>
      </c>
      <c r="S266" s="10" cm="1">
        <f t="array" ref="S266">_xll.SNL.Clients.Office.Excel.Functions.SPG($A266, "IQ_DILUT_EPS_NORM", S$2)</f>
        <v>1.627</v>
      </c>
      <c r="T266" s="10" cm="1">
        <f t="array" ref="T266">_xll.SNL.Clients.Office.Excel.Functions.SPG($A266, "IQ_DILUT_EPS_NORM", T$2)</f>
        <v>1.569</v>
      </c>
      <c r="U266" s="10" cm="1">
        <f t="array" ref="U266">_xll.SNL.Clients.Office.Excel.Functions.SPG($A266, "IQ_DILUT_EPS_NORM", U$2)</f>
        <v>1.6759999999999999</v>
      </c>
      <c r="V266" s="10" cm="1">
        <f t="array" ref="V266">_xll.SNL.Clients.Office.Excel.Functions.SPG($A266, "IQ_DILUT_EPS_NORM", V$2)</f>
        <v>1.4510000000000001</v>
      </c>
    </row>
    <row r="267" spans="1:22">
      <c r="A267" s="11" t="s">
        <v>270</v>
      </c>
      <c r="B267" s="10" cm="1">
        <f t="array" ref="B267">_xll.SNL.Clients.Office.Excel.Functions.SPG($A267, "IQ_DILUT_EPS_NORM", B$2)</f>
        <v>1.66</v>
      </c>
      <c r="C267" s="10" cm="1">
        <f t="array" ref="C267">_xll.SNL.Clients.Office.Excel.Functions.SPG($A267, "IQ_DILUT_EPS_NORM", C$2)</f>
        <v>1.2130000000000001</v>
      </c>
      <c r="D267" s="10" cm="1">
        <f t="array" ref="D267">_xll.SNL.Clients.Office.Excel.Functions.SPG($A267, "IQ_DILUT_EPS_NORM", D$2)</f>
        <v>1.4670000000000001</v>
      </c>
      <c r="E267" s="10" cm="1">
        <f t="array" ref="E267">_xll.SNL.Clients.Office.Excel.Functions.SPG($A267, "IQ_DILUT_EPS_NORM", E$2)</f>
        <v>1.4870000000000001</v>
      </c>
      <c r="F267" s="10" cm="1">
        <f t="array" ref="F267">_xll.SNL.Clients.Office.Excel.Functions.SPG($A267, "IQ_DILUT_EPS_NORM", F$2)</f>
        <v>2.1349999999999998</v>
      </c>
      <c r="G267" s="10" cm="1">
        <f t="array" ref="G267">_xll.SNL.Clients.Office.Excel.Functions.SPG($A267, "IQ_DILUT_EPS_NORM", G$2)</f>
        <v>1.1359999999999999</v>
      </c>
      <c r="H267" s="10" cm="1">
        <f t="array" ref="H267">_xll.SNL.Clients.Office.Excel.Functions.SPG($A267, "IQ_DILUT_EPS_NORM", H$2)</f>
        <v>1.351</v>
      </c>
      <c r="I267" s="10" cm="1">
        <f t="array" ref="I267">_xll.SNL.Clients.Office.Excel.Functions.SPG($A267, "IQ_DILUT_EPS_NORM", I$2)</f>
        <v>1.415</v>
      </c>
      <c r="J267" s="10" cm="1">
        <f t="array" ref="J267">_xll.SNL.Clients.Office.Excel.Functions.SPG($A267, "IQ_DILUT_EPS_NORM", J$2)</f>
        <v>2.2559999999999998</v>
      </c>
      <c r="K267" s="10" cm="1">
        <f t="array" ref="K267">_xll.SNL.Clients.Office.Excel.Functions.SPG($A267, "IQ_DILUT_EPS_NORM", K$2)</f>
        <v>1.577</v>
      </c>
      <c r="L267" s="10" cm="1">
        <f t="array" ref="L267">_xll.SNL.Clients.Office.Excel.Functions.SPG($A267, "IQ_DILUT_EPS_NORM", L$2)</f>
        <v>1.78</v>
      </c>
      <c r="M267" s="10" cm="1">
        <f t="array" ref="M267">_xll.SNL.Clients.Office.Excel.Functions.SPG($A267, "IQ_DILUT_EPS_NORM", M$2)</f>
        <v>1.7969999999999999</v>
      </c>
      <c r="N267" s="10" cm="1">
        <f t="array" ref="N267">_xll.SNL.Clients.Office.Excel.Functions.SPG($A267, "IQ_DILUT_EPS_NORM", N$2)</f>
        <v>3.319</v>
      </c>
      <c r="O267" s="10" cm="1">
        <f t="array" ref="O267">_xll.SNL.Clients.Office.Excel.Functions.SPG($A267, "IQ_DILUT_EPS_NORM", O$2)</f>
        <v>1.7430000000000001</v>
      </c>
      <c r="P267" s="10" cm="1">
        <f t="array" ref="P267">_xll.SNL.Clients.Office.Excel.Functions.SPG($A267, "IQ_DILUT_EPS_NORM", P$2)</f>
        <v>1.7689999999999999</v>
      </c>
      <c r="Q267" s="10" cm="1">
        <f t="array" ref="Q267">_xll.SNL.Clients.Office.Excel.Functions.SPG($A267, "IQ_DILUT_EPS_NORM", Q$2)</f>
        <v>1.883</v>
      </c>
      <c r="R267" s="10" cm="1">
        <f t="array" ref="R267">_xll.SNL.Clients.Office.Excel.Functions.SPG($A267, "IQ_DILUT_EPS_NORM", R$2)</f>
        <v>2.2530000000000001</v>
      </c>
      <c r="S267" s="10" cm="1">
        <f t="array" ref="S267">_xll.SNL.Clients.Office.Excel.Functions.SPG($A267, "IQ_DILUT_EPS_NORM", S$2)</f>
        <v>1.516</v>
      </c>
      <c r="T267" s="10" cm="1">
        <f t="array" ref="T267">_xll.SNL.Clients.Office.Excel.Functions.SPG($A267, "IQ_DILUT_EPS_NORM", T$2)</f>
        <v>1.5009999999999999</v>
      </c>
      <c r="U267" s="10" cm="1">
        <f t="array" ref="U267">_xll.SNL.Clients.Office.Excel.Functions.SPG($A267, "IQ_DILUT_EPS_NORM", U$2)</f>
        <v>1.806</v>
      </c>
      <c r="V267" s="10" cm="1">
        <f t="array" ref="V267">_xll.SNL.Clients.Office.Excel.Functions.SPG($A267, "IQ_DILUT_EPS_NORM", V$2)</f>
        <v>3.31</v>
      </c>
    </row>
    <row r="268" spans="1:22">
      <c r="A268" s="11" t="s">
        <v>271</v>
      </c>
      <c r="B268" s="10" cm="1">
        <f t="array" ref="B268">_xll.SNL.Clients.Office.Excel.Functions.SPG($A268, "IQ_DILUT_EPS_NORM", B$2)</f>
        <v>1.7330000000000001</v>
      </c>
      <c r="C268" s="10" cm="1">
        <f t="array" ref="C268">_xll.SNL.Clients.Office.Excel.Functions.SPG($A268, "IQ_DILUT_EPS_NORM", C$2)</f>
        <v>2.2480000000000002</v>
      </c>
      <c r="D268" s="10" cm="1">
        <f t="array" ref="D268">_xll.SNL.Clients.Office.Excel.Functions.SPG($A268, "IQ_DILUT_EPS_NORM", D$2)</f>
        <v>2.3639999999999999</v>
      </c>
      <c r="E268" s="10" cm="1">
        <f t="array" ref="E268">_xll.SNL.Clients.Office.Excel.Functions.SPG($A268, "IQ_DILUT_EPS_NORM", E$2)</f>
        <v>1.833</v>
      </c>
      <c r="F268" s="10" cm="1">
        <f t="array" ref="F268">_xll.SNL.Clients.Office.Excel.Functions.SPG($A268, "IQ_DILUT_EPS_NORM", F$2)</f>
        <v>1.81</v>
      </c>
      <c r="G268" s="10" cm="1">
        <f t="array" ref="G268">_xll.SNL.Clients.Office.Excel.Functions.SPG($A268, "IQ_DILUT_EPS_NORM", G$2)</f>
        <v>1.597</v>
      </c>
      <c r="H268" s="10" cm="1">
        <f t="array" ref="H268">_xll.SNL.Clients.Office.Excel.Functions.SPG($A268, "IQ_DILUT_EPS_NORM", H$2)</f>
        <v>1.9319999999999999</v>
      </c>
      <c r="I268" s="10" cm="1">
        <f t="array" ref="I268">_xll.SNL.Clients.Office.Excel.Functions.SPG($A268, "IQ_DILUT_EPS_NORM", I$2)</f>
        <v>1.962</v>
      </c>
      <c r="J268" s="10" cm="1">
        <f t="array" ref="J268">_xll.SNL.Clients.Office.Excel.Functions.SPG($A268, "IQ_DILUT_EPS_NORM", J$2)</f>
        <v>2.274</v>
      </c>
      <c r="K268" s="10" cm="1">
        <f t="array" ref="K268">_xll.SNL.Clients.Office.Excel.Functions.SPG($A268, "IQ_DILUT_EPS_NORM", K$2)</f>
        <v>2.6789999999999998</v>
      </c>
      <c r="L268" s="10" cm="1">
        <f t="array" ref="L268">_xll.SNL.Clients.Office.Excel.Functions.SPG($A268, "IQ_DILUT_EPS_NORM", L$2)</f>
        <v>3.7509999999999999</v>
      </c>
      <c r="M268" s="10" cm="1">
        <f t="array" ref="M268">_xll.SNL.Clients.Office.Excel.Functions.SPG($A268, "IQ_DILUT_EPS_NORM", M$2)</f>
        <v>4.5439999999999996</v>
      </c>
      <c r="N268" s="10" cm="1">
        <f t="array" ref="N268">_xll.SNL.Clients.Office.Excel.Functions.SPG($A268, "IQ_DILUT_EPS_NORM", N$2)</f>
        <v>4.9379999999999997</v>
      </c>
      <c r="O268" s="10" cm="1">
        <f t="array" ref="O268">_xll.SNL.Clients.Office.Excel.Functions.SPG($A268, "IQ_DILUT_EPS_NORM", O$2)</f>
        <v>4.2329999999999997</v>
      </c>
      <c r="P268" s="10" cm="1">
        <f t="array" ref="P268">_xll.SNL.Clients.Office.Excel.Functions.SPG($A268, "IQ_DILUT_EPS_NORM", P$2)</f>
        <v>6.6</v>
      </c>
      <c r="Q268" s="10" cm="1">
        <f t="array" ref="Q268">_xll.SNL.Clients.Office.Excel.Functions.SPG($A268, "IQ_DILUT_EPS_NORM", Q$2)</f>
        <v>8.6199999999999992</v>
      </c>
      <c r="R268" s="10" cm="1">
        <f t="array" ref="R268">_xll.SNL.Clients.Office.Excel.Functions.SPG($A268, "IQ_DILUT_EPS_NORM", R$2)</f>
        <v>6.2560000000000002</v>
      </c>
      <c r="S268" s="10" cm="1">
        <f t="array" ref="S268">_xll.SNL.Clients.Office.Excel.Functions.SPG($A268, "IQ_DILUT_EPS_NORM", S$2)</f>
        <v>1.633</v>
      </c>
      <c r="T268" s="10" cm="1">
        <f t="array" ref="T268">_xll.SNL.Clients.Office.Excel.Functions.SPG($A268, "IQ_DILUT_EPS_NORM", T$2)</f>
        <v>1.329</v>
      </c>
      <c r="U268" s="10" cm="1">
        <f t="array" ref="U268">_xll.SNL.Clients.Office.Excel.Functions.SPG($A268, "IQ_DILUT_EPS_NORM", U$2)</f>
        <v>2.3119999999999998</v>
      </c>
      <c r="V268" s="10" cm="1">
        <f t="array" ref="V268">_xll.SNL.Clients.Office.Excel.Functions.SPG($A268, "IQ_DILUT_EPS_NORM", V$2)</f>
        <v>1.9359999999999999</v>
      </c>
    </row>
    <row r="269" spans="1:22">
      <c r="A269" s="11" t="s">
        <v>272</v>
      </c>
      <c r="B269" s="10" cm="1">
        <f t="array" ref="B269">_xll.SNL.Clients.Office.Excel.Functions.SPG($A269, "IQ_DILUT_EPS_NORM", B$2)</f>
        <v>0.65200000000000002</v>
      </c>
      <c r="C269" s="10" cm="1">
        <f t="array" ref="C269">_xll.SNL.Clients.Office.Excel.Functions.SPG($A269, "IQ_DILUT_EPS_NORM", C$2)</f>
        <v>0.62</v>
      </c>
      <c r="D269" s="10" cm="1">
        <f t="array" ref="D269">_xll.SNL.Clients.Office.Excel.Functions.SPG($A269, "IQ_DILUT_EPS_NORM", D$2)</f>
        <v>0.55200000000000005</v>
      </c>
      <c r="E269" s="10" cm="1">
        <f t="array" ref="E269">_xll.SNL.Clients.Office.Excel.Functions.SPG($A269, "IQ_DILUT_EPS_NORM", E$2)</f>
        <v>0.53400000000000003</v>
      </c>
      <c r="F269" s="10" cm="1">
        <f t="array" ref="F269">_xll.SNL.Clients.Office.Excel.Functions.SPG($A269, "IQ_DILUT_EPS_NORM", F$2)</f>
        <v>0.52200000000000002</v>
      </c>
      <c r="G269" s="10" cm="1">
        <f t="array" ref="G269">_xll.SNL.Clients.Office.Excel.Functions.SPG($A269, "IQ_DILUT_EPS_NORM", G$2)</f>
        <v>0.48599999999999999</v>
      </c>
      <c r="H269" s="10" cm="1">
        <f t="array" ref="H269">_xll.SNL.Clients.Office.Excel.Functions.SPG($A269, "IQ_DILUT_EPS_NORM", H$2)</f>
        <v>0.40799999999999997</v>
      </c>
      <c r="I269" s="10" cm="1">
        <f t="array" ref="I269">_xll.SNL.Clients.Office.Excel.Functions.SPG($A269, "IQ_DILUT_EPS_NORM", I$2)</f>
        <v>0.48299999999999998</v>
      </c>
      <c r="J269" s="10" cm="1">
        <f t="array" ref="J269">_xll.SNL.Clients.Office.Excel.Functions.SPG($A269, "IQ_DILUT_EPS_NORM", J$2)</f>
        <v>0.75700000000000001</v>
      </c>
      <c r="K269" s="10" cm="1">
        <f t="array" ref="K269">_xll.SNL.Clients.Office.Excel.Functions.SPG($A269, "IQ_DILUT_EPS_NORM", K$2)</f>
        <v>0.754</v>
      </c>
      <c r="L269" s="10" cm="1">
        <f t="array" ref="L269">_xll.SNL.Clients.Office.Excel.Functions.SPG($A269, "IQ_DILUT_EPS_NORM", L$2)</f>
        <v>0.64300000000000002</v>
      </c>
      <c r="M269" s="10" cm="1">
        <f t="array" ref="M269">_xll.SNL.Clients.Office.Excel.Functions.SPG($A269, "IQ_DILUT_EPS_NORM", M$2)</f>
        <v>0.50600000000000001</v>
      </c>
      <c r="N269" s="10" cm="1">
        <f t="array" ref="N269">_xll.SNL.Clients.Office.Excel.Functions.SPG($A269, "IQ_DILUT_EPS_NORM", N$2)</f>
        <v>0.57799999999999996</v>
      </c>
      <c r="O269" s="10" cm="1">
        <f t="array" ref="O269">_xll.SNL.Clients.Office.Excel.Functions.SPG($A269, "IQ_DILUT_EPS_NORM", O$2)</f>
        <v>0.58899999999999997</v>
      </c>
      <c r="P269" s="10" cm="1">
        <f t="array" ref="P269">_xll.SNL.Clients.Office.Excel.Functions.SPG($A269, "IQ_DILUT_EPS_NORM", P$2)</f>
        <v>0.56999999999999995</v>
      </c>
      <c r="Q269" s="10" cm="1">
        <f t="array" ref="Q269">_xll.SNL.Clients.Office.Excel.Functions.SPG($A269, "IQ_DILUT_EPS_NORM", Q$2)</f>
        <v>0.501</v>
      </c>
      <c r="R269" s="10" cm="1">
        <f t="array" ref="R269">_xll.SNL.Clients.Office.Excel.Functions.SPG($A269, "IQ_DILUT_EPS_NORM", R$2)</f>
        <v>0.42</v>
      </c>
      <c r="S269" s="10" cm="1">
        <f t="array" ref="S269">_xll.SNL.Clients.Office.Excel.Functions.SPG($A269, "IQ_DILUT_EPS_NORM", S$2)</f>
        <v>0.39100000000000001</v>
      </c>
      <c r="T269" s="10" cm="1">
        <f t="array" ref="T269">_xll.SNL.Clients.Office.Excel.Functions.SPG($A269, "IQ_DILUT_EPS_NORM", T$2)</f>
        <v>0.317</v>
      </c>
      <c r="U269" s="10" cm="1">
        <f t="array" ref="U269">_xll.SNL.Clients.Office.Excel.Functions.SPG($A269, "IQ_DILUT_EPS_NORM", U$2)</f>
        <v>0.26600000000000001</v>
      </c>
      <c r="V269" s="10" cm="1">
        <f t="array" ref="V269">_xll.SNL.Clients.Office.Excel.Functions.SPG($A269, "IQ_DILUT_EPS_NORM", V$2)</f>
        <v>0.28000000000000003</v>
      </c>
    </row>
    <row r="270" spans="1:22">
      <c r="A270" s="11" t="s">
        <v>273</v>
      </c>
      <c r="B270" s="10" cm="1">
        <f t="array" ref="B270">_xll.SNL.Clients.Office.Excel.Functions.SPG($A270, "IQ_DILUT_EPS_NORM", B$2)</f>
        <v>0.55600000000000005</v>
      </c>
      <c r="C270" s="10" cm="1">
        <f t="array" ref="C270">_xll.SNL.Clients.Office.Excel.Functions.SPG($A270, "IQ_DILUT_EPS_NORM", C$2)</f>
        <v>0.77200000000000002</v>
      </c>
      <c r="D270" s="10" cm="1">
        <f t="array" ref="D270">_xll.SNL.Clients.Office.Excel.Functions.SPG($A270, "IQ_DILUT_EPS_NORM", D$2)</f>
        <v>0.78400000000000003</v>
      </c>
      <c r="E270" s="10" cm="1">
        <f t="array" ref="E270">_xll.SNL.Clients.Office.Excel.Functions.SPG($A270, "IQ_DILUT_EPS_NORM", E$2)</f>
        <v>0.82399999999999995</v>
      </c>
      <c r="F270" s="10" cm="1">
        <f t="array" ref="F270">_xll.SNL.Clients.Office.Excel.Functions.SPG($A270, "IQ_DILUT_EPS_NORM", F$2)</f>
        <v>1.2210000000000001</v>
      </c>
      <c r="G270" s="10" cm="1">
        <f t="array" ref="G270">_xll.SNL.Clients.Office.Excel.Functions.SPG($A270, "IQ_DILUT_EPS_NORM", G$2)</f>
        <v>1.4119999999999999</v>
      </c>
      <c r="H270" s="10" cm="1">
        <f t="array" ref="H270">_xll.SNL.Clients.Office.Excel.Functions.SPG($A270, "IQ_DILUT_EPS_NORM", H$2)</f>
        <v>2.5830000000000002</v>
      </c>
      <c r="I270" s="10" cm="1">
        <f t="array" ref="I270">_xll.SNL.Clients.Office.Excel.Functions.SPG($A270, "IQ_DILUT_EPS_NORM", I$2)</f>
        <v>0.91900000000000004</v>
      </c>
      <c r="J270" s="10" cm="1">
        <f t="array" ref="J270">_xll.SNL.Clients.Office.Excel.Functions.SPG($A270, "IQ_DILUT_EPS_NORM", J$2)</f>
        <v>0.49</v>
      </c>
      <c r="K270" s="10" cm="1">
        <f t="array" ref="K270">_xll.SNL.Clients.Office.Excel.Functions.SPG($A270, "IQ_DILUT_EPS_NORM", K$2)</f>
        <v>1.321</v>
      </c>
      <c r="L270" s="10" cm="1">
        <f t="array" ref="L270">_xll.SNL.Clients.Office.Excel.Functions.SPG($A270, "IQ_DILUT_EPS_NORM", L$2)</f>
        <v>0.29399999999999998</v>
      </c>
      <c r="M270" s="10" cm="1">
        <f t="array" ref="M270">_xll.SNL.Clients.Office.Excel.Functions.SPG($A270, "IQ_DILUT_EPS_NORM", M$2)</f>
        <v>0.59099999999999997</v>
      </c>
      <c r="N270" s="10" cm="1">
        <f t="array" ref="N270">_xll.SNL.Clients.Office.Excel.Functions.SPG($A270, "IQ_DILUT_EPS_NORM", N$2)</f>
        <v>0.40799999999999997</v>
      </c>
      <c r="O270" s="10" cm="1">
        <f t="array" ref="O270">_xll.SNL.Clients.Office.Excel.Functions.SPG($A270, "IQ_DILUT_EPS_NORM", O$2)</f>
        <v>0.16400000000000001</v>
      </c>
      <c r="P270" s="10" cm="1">
        <f t="array" ref="P270">_xll.SNL.Clients.Office.Excel.Functions.SPG($A270, "IQ_DILUT_EPS_NORM", P$2)</f>
        <v>0.33900000000000002</v>
      </c>
      <c r="Q270" s="10" cm="1">
        <f t="array" ref="Q270">_xll.SNL.Clients.Office.Excel.Functions.SPG($A270, "IQ_DILUT_EPS_NORM", Q$2)</f>
        <v>0.35</v>
      </c>
      <c r="R270" s="10" cm="1">
        <f t="array" ref="R270">_xll.SNL.Clients.Office.Excel.Functions.SPG($A270, "IQ_DILUT_EPS_NORM", R$2)</f>
        <v>0.54700000000000004</v>
      </c>
      <c r="S270" s="10" cm="1">
        <f t="array" ref="S270">_xll.SNL.Clients.Office.Excel.Functions.SPG($A270, "IQ_DILUT_EPS_NORM", S$2)</f>
        <v>0.503</v>
      </c>
      <c r="T270" s="10" cm="1">
        <f t="array" ref="T270">_xll.SNL.Clients.Office.Excel.Functions.SPG($A270, "IQ_DILUT_EPS_NORM", T$2)</f>
        <v>-1.7000000000000001E-2</v>
      </c>
      <c r="U270" s="10" cm="1">
        <f t="array" ref="U270">_xll.SNL.Clients.Office.Excel.Functions.SPG($A270, "IQ_DILUT_EPS_NORM", U$2)</f>
        <v>0.625</v>
      </c>
      <c r="V270" s="10" cm="1">
        <f t="array" ref="V270">_xll.SNL.Clients.Office.Excel.Functions.SPG($A270, "IQ_DILUT_EPS_NORM", V$2)</f>
        <v>0.77800000000000002</v>
      </c>
    </row>
    <row r="271" spans="1:22">
      <c r="A271" s="11" t="s">
        <v>274</v>
      </c>
      <c r="B271" s="10" cm="1">
        <f t="array" ref="B271">_xll.SNL.Clients.Office.Excel.Functions.SPG($A271, "IQ_DILUT_EPS_NORM", B$2)</f>
        <v>0.312</v>
      </c>
      <c r="C271" s="10" cm="1">
        <f t="array" ref="C271">_xll.SNL.Clients.Office.Excel.Functions.SPG($A271, "IQ_DILUT_EPS_NORM", C$2)</f>
        <v>0.247</v>
      </c>
      <c r="D271" s="10" cm="1">
        <f t="array" ref="D271">_xll.SNL.Clients.Office.Excel.Functions.SPG($A271, "IQ_DILUT_EPS_NORM", D$2)</f>
        <v>0.33600000000000002</v>
      </c>
      <c r="E271" s="10" cm="1">
        <f t="array" ref="E271">_xll.SNL.Clients.Office.Excel.Functions.SPG($A271, "IQ_DILUT_EPS_NORM", E$2)</f>
        <v>0.39200000000000002</v>
      </c>
      <c r="F271" s="10" cm="1">
        <f t="array" ref="F271">_xll.SNL.Clients.Office.Excel.Functions.SPG($A271, "IQ_DILUT_EPS_NORM", F$2)</f>
        <v>0.376</v>
      </c>
      <c r="G271" s="10" cm="1">
        <f t="array" ref="G271">_xll.SNL.Clients.Office.Excel.Functions.SPG($A271, "IQ_DILUT_EPS_NORM", G$2)</f>
        <v>0.379</v>
      </c>
      <c r="H271" s="10" cm="1">
        <f t="array" ref="H271">_xll.SNL.Clients.Office.Excel.Functions.SPG($A271, "IQ_DILUT_EPS_NORM", H$2)</f>
        <v>0.27</v>
      </c>
      <c r="I271" s="10" cm="1">
        <f t="array" ref="I271">_xll.SNL.Clients.Office.Excel.Functions.SPG($A271, "IQ_DILUT_EPS_NORM", I$2)</f>
        <v>0.17299999999999999</v>
      </c>
      <c r="J271" s="10" cm="1">
        <f t="array" ref="J271">_xll.SNL.Clients.Office.Excel.Functions.SPG($A271, "IQ_DILUT_EPS_NORM", J$2)</f>
        <v>-9.7000000000000003E-2</v>
      </c>
      <c r="K271" s="10" cm="1">
        <f t="array" ref="K271">_xll.SNL.Clients.Office.Excel.Functions.SPG($A271, "IQ_DILUT_EPS_NORM", K$2)</f>
        <v>-7.3999999999999996E-2</v>
      </c>
      <c r="L271" s="10" cm="1">
        <f t="array" ref="L271">_xll.SNL.Clients.Office.Excel.Functions.SPG($A271, "IQ_DILUT_EPS_NORM", L$2)</f>
        <v>-8.2000000000000003E-2</v>
      </c>
      <c r="M271" s="10" cm="1">
        <f t="array" ref="M271">_xll.SNL.Clients.Office.Excel.Functions.SPG($A271, "IQ_DILUT_EPS_NORM", M$2)</f>
        <v>-0.252</v>
      </c>
      <c r="N271" s="10" cm="1">
        <f t="array" ref="N271">_xll.SNL.Clients.Office.Excel.Functions.SPG($A271, "IQ_DILUT_EPS_NORM", N$2)</f>
        <v>-0.14199999999999999</v>
      </c>
      <c r="O271" s="10" cm="1">
        <f t="array" ref="O271">_xll.SNL.Clients.Office.Excel.Functions.SPG($A271, "IQ_DILUT_EPS_NORM", O$2)</f>
        <v>-0.22600000000000001</v>
      </c>
      <c r="P271" s="10" cm="1">
        <f t="array" ref="P271">_xll.SNL.Clients.Office.Excel.Functions.SPG($A271, "IQ_DILUT_EPS_NORM", P$2)</f>
        <v>-0.16</v>
      </c>
      <c r="Q271" s="10" cm="1">
        <f t="array" ref="Q271">_xll.SNL.Clients.Office.Excel.Functions.SPG($A271, "IQ_DILUT_EPS_NORM", Q$2)</f>
        <v>-0.13100000000000001</v>
      </c>
      <c r="R271" s="10" cm="1">
        <f t="array" ref="R271">_xll.SNL.Clients.Office.Excel.Functions.SPG($A271, "IQ_DILUT_EPS_NORM", R$2)</f>
        <v>-0.115</v>
      </c>
      <c r="S271" s="10" cm="1">
        <f t="array" ref="S271">_xll.SNL.Clients.Office.Excel.Functions.SPG($A271, "IQ_DILUT_EPS_NORM", S$2)</f>
        <v>-0.27700000000000002</v>
      </c>
      <c r="T271" s="10" cm="1">
        <f t="array" ref="T271">_xll.SNL.Clients.Office.Excel.Functions.SPG($A271, "IQ_DILUT_EPS_NORM", T$2)</f>
        <v>-0.49399999999999999</v>
      </c>
      <c r="U271" s="10" cm="1">
        <f t="array" ref="U271">_xll.SNL.Clients.Office.Excel.Functions.SPG($A271, "IQ_DILUT_EPS_NORM", U$2)</f>
        <v>1.0999999999999999E-2</v>
      </c>
      <c r="V271" s="10" cm="1">
        <f t="array" ref="V271">_xll.SNL.Clients.Office.Excel.Functions.SPG($A271, "IQ_DILUT_EPS_NORM", V$2)</f>
        <v>0.54800000000000004</v>
      </c>
    </row>
    <row r="272" spans="1:22">
      <c r="A272" s="11" t="s">
        <v>275</v>
      </c>
      <c r="B272" s="10" cm="1">
        <f t="array" ref="B272">_xll.SNL.Clients.Office.Excel.Functions.SPG($A272, "IQ_DILUT_EPS_NORM", B$2)</f>
        <v>2.2160000000000002</v>
      </c>
      <c r="C272" s="10" cm="1">
        <f t="array" ref="C272">_xll.SNL.Clients.Office.Excel.Functions.SPG($A272, "IQ_DILUT_EPS_NORM", C$2)</f>
        <v>1.9750000000000001</v>
      </c>
      <c r="D272" s="10" cm="1">
        <f t="array" ref="D272">_xll.SNL.Clients.Office.Excel.Functions.SPG($A272, "IQ_DILUT_EPS_NORM", D$2)</f>
        <v>1.704</v>
      </c>
      <c r="E272" s="10" cm="1">
        <f t="array" ref="E272">_xll.SNL.Clients.Office.Excel.Functions.SPG($A272, "IQ_DILUT_EPS_NORM", E$2)</f>
        <v>1.4419999999999999</v>
      </c>
      <c r="F272" s="10" cm="1">
        <f t="array" ref="F272">_xll.SNL.Clients.Office.Excel.Functions.SPG($A272, "IQ_DILUT_EPS_NORM", F$2)</f>
        <v>1.365</v>
      </c>
      <c r="G272" s="10" cm="1">
        <f t="array" ref="G272">_xll.SNL.Clients.Office.Excel.Functions.SPG($A272, "IQ_DILUT_EPS_NORM", G$2)</f>
        <v>1.246</v>
      </c>
      <c r="H272" s="10" cm="1">
        <f t="array" ref="H272">_xll.SNL.Clients.Office.Excel.Functions.SPG($A272, "IQ_DILUT_EPS_NORM", H$2)</f>
        <v>0.93700000000000006</v>
      </c>
      <c r="I272" s="10" cm="1">
        <f t="array" ref="I272">_xll.SNL.Clients.Office.Excel.Functions.SPG($A272, "IQ_DILUT_EPS_NORM", I$2)</f>
        <v>1.1559999999999999</v>
      </c>
      <c r="J272" s="10" cm="1">
        <f t="array" ref="J272">_xll.SNL.Clients.Office.Excel.Functions.SPG($A272, "IQ_DILUT_EPS_NORM", J$2)</f>
        <v>1.0049999999999999</v>
      </c>
      <c r="K272" s="10" cm="1">
        <f t="array" ref="K272">_xll.SNL.Clients.Office.Excel.Functions.SPG($A272, "IQ_DILUT_EPS_NORM", K$2)</f>
        <v>1.048</v>
      </c>
      <c r="L272" s="10" cm="1">
        <f t="array" ref="L272">_xll.SNL.Clients.Office.Excel.Functions.SPG($A272, "IQ_DILUT_EPS_NORM", L$2)</f>
        <v>0.99</v>
      </c>
      <c r="M272" s="10" cm="1">
        <f t="array" ref="M272">_xll.SNL.Clients.Office.Excel.Functions.SPG($A272, "IQ_DILUT_EPS_NORM", M$2)</f>
        <v>1.0069999999999999</v>
      </c>
      <c r="N272" s="10" cm="1">
        <f t="array" ref="N272">_xll.SNL.Clients.Office.Excel.Functions.SPG($A272, "IQ_DILUT_EPS_NORM", N$2)</f>
        <v>1.155</v>
      </c>
      <c r="O272" s="10" cm="1">
        <f t="array" ref="O272">_xll.SNL.Clients.Office.Excel.Functions.SPG($A272, "IQ_DILUT_EPS_NORM", O$2)</f>
        <v>1.0109999999999999</v>
      </c>
      <c r="P272" s="10" cm="1">
        <f t="array" ref="P272">_xll.SNL.Clients.Office.Excel.Functions.SPG($A272, "IQ_DILUT_EPS_NORM", P$2)</f>
        <v>1.159</v>
      </c>
      <c r="Q272" s="10" cm="1">
        <f t="array" ref="Q272">_xll.SNL.Clients.Office.Excel.Functions.SPG($A272, "IQ_DILUT_EPS_NORM", Q$2)</f>
        <v>1.115</v>
      </c>
      <c r="R272" s="10" cm="1">
        <f t="array" ref="R272">_xll.SNL.Clients.Office.Excel.Functions.SPG($A272, "IQ_DILUT_EPS_NORM", R$2)</f>
        <v>0.95099999999999996</v>
      </c>
      <c r="S272" s="10" cm="1">
        <f t="array" ref="S272">_xll.SNL.Clients.Office.Excel.Functions.SPG($A272, "IQ_DILUT_EPS_NORM", S$2)</f>
        <v>0.996</v>
      </c>
      <c r="T272" s="10" cm="1">
        <f t="array" ref="T272">_xll.SNL.Clients.Office.Excel.Functions.SPG($A272, "IQ_DILUT_EPS_NORM", T$2)</f>
        <v>0.69899999999999995</v>
      </c>
      <c r="U272" s="10" cm="1">
        <f t="array" ref="U272">_xll.SNL.Clients.Office.Excel.Functions.SPG($A272, "IQ_DILUT_EPS_NORM", U$2)</f>
        <v>0.99</v>
      </c>
      <c r="V272" s="10" cm="1">
        <f t="array" ref="V272">_xll.SNL.Clients.Office.Excel.Functions.SPG($A272, "IQ_DILUT_EPS_NORM", V$2)</f>
        <v>0.91600000000000004</v>
      </c>
    </row>
    <row r="273" spans="1:22">
      <c r="A273" s="11" t="s">
        <v>276</v>
      </c>
      <c r="B273" s="10" cm="1">
        <f t="array" ref="B273">_xll.SNL.Clients.Office.Excel.Functions.SPG($A273, "IQ_DILUT_EPS_NORM", B$2)</f>
        <v>3.3660000000000001</v>
      </c>
      <c r="C273" s="10" cm="1">
        <f t="array" ref="C273">_xll.SNL.Clients.Office.Excel.Functions.SPG($A273, "IQ_DILUT_EPS_NORM", C$2)</f>
        <v>3.37</v>
      </c>
      <c r="D273" s="10" cm="1">
        <f t="array" ref="D273">_xll.SNL.Clients.Office.Excel.Functions.SPG($A273, "IQ_DILUT_EPS_NORM", D$2)</f>
        <v>2.9060000000000001</v>
      </c>
      <c r="E273" s="10" cm="1">
        <f t="array" ref="E273">_xll.SNL.Clients.Office.Excel.Functions.SPG($A273, "IQ_DILUT_EPS_NORM", E$2)</f>
        <v>2.11</v>
      </c>
      <c r="F273" s="10" cm="1">
        <f t="array" ref="F273">_xll.SNL.Clients.Office.Excel.Functions.SPG($A273, "IQ_DILUT_EPS_NORM", F$2)</f>
        <v>4.0490000000000004</v>
      </c>
      <c r="G273" s="10" cm="1">
        <f t="array" ref="G273">_xll.SNL.Clients.Office.Excel.Functions.SPG($A273, "IQ_DILUT_EPS_NORM", G$2)</f>
        <v>3.266</v>
      </c>
      <c r="H273" s="10" cm="1">
        <f t="array" ref="H273">_xll.SNL.Clients.Office.Excel.Functions.SPG($A273, "IQ_DILUT_EPS_NORM", H$2)</f>
        <v>2.464</v>
      </c>
      <c r="I273" s="10" cm="1">
        <f t="array" ref="I273">_xll.SNL.Clients.Office.Excel.Functions.SPG($A273, "IQ_DILUT_EPS_NORM", I$2)</f>
        <v>1.756</v>
      </c>
      <c r="J273" s="10" cm="1">
        <f t="array" ref="J273">_xll.SNL.Clients.Office.Excel.Functions.SPG($A273, "IQ_DILUT_EPS_NORM", J$2)</f>
        <v>3.9590000000000001</v>
      </c>
      <c r="K273" s="10" cm="1">
        <f t="array" ref="K273">_xll.SNL.Clients.Office.Excel.Functions.SPG($A273, "IQ_DILUT_EPS_NORM", K$2)</f>
        <v>4.125</v>
      </c>
      <c r="L273" s="10" cm="1">
        <f t="array" ref="L273">_xll.SNL.Clients.Office.Excel.Functions.SPG($A273, "IQ_DILUT_EPS_NORM", L$2)</f>
        <v>3.9449999999999998</v>
      </c>
      <c r="M273" s="10" cm="1">
        <f t="array" ref="M273">_xll.SNL.Clients.Office.Excel.Functions.SPG($A273, "IQ_DILUT_EPS_NORM", M$2)</f>
        <v>2.2599999999999998</v>
      </c>
      <c r="N273" s="10" cm="1">
        <f t="array" ref="N273">_xll.SNL.Clients.Office.Excel.Functions.SPG($A273, "IQ_DILUT_EPS_NORM", N$2)</f>
        <v>3.3149999999999999</v>
      </c>
      <c r="O273" s="10" cm="1">
        <f t="array" ref="O273">_xll.SNL.Clients.Office.Excel.Functions.SPG($A273, "IQ_DILUT_EPS_NORM", O$2)</f>
        <v>2.6789999999999998</v>
      </c>
      <c r="P273" s="10" cm="1">
        <f t="array" ref="P273">_xll.SNL.Clients.Office.Excel.Functions.SPG($A273, "IQ_DILUT_EPS_NORM", P$2)</f>
        <v>2.7530000000000001</v>
      </c>
      <c r="Q273" s="10" cm="1">
        <f t="array" ref="Q273">_xll.SNL.Clients.Office.Excel.Functions.SPG($A273, "IQ_DILUT_EPS_NORM", Q$2)</f>
        <v>1.6839999999999999</v>
      </c>
      <c r="R273" s="10" cm="1">
        <f t="array" ref="R273">_xll.SNL.Clients.Office.Excel.Functions.SPG($A273, "IQ_DILUT_EPS_NORM", R$2)</f>
        <v>2.3279999999999998</v>
      </c>
      <c r="S273" s="10" cm="1">
        <f t="array" ref="S273">_xll.SNL.Clients.Office.Excel.Functions.SPG($A273, "IQ_DILUT_EPS_NORM", S$2)</f>
        <v>1.7290000000000001</v>
      </c>
      <c r="T273" s="10" cm="1">
        <f t="array" ref="T273">_xll.SNL.Clients.Office.Excel.Functions.SPG($A273, "IQ_DILUT_EPS_NORM", T$2)</f>
        <v>1.2509999999999999</v>
      </c>
      <c r="U273" s="10" cm="1">
        <f t="array" ref="U273">_xll.SNL.Clients.Office.Excel.Functions.SPG($A273, "IQ_DILUT_EPS_NORM", U$2)</f>
        <v>0.874</v>
      </c>
      <c r="V273" s="10" cm="1">
        <f t="array" ref="V273">_xll.SNL.Clients.Office.Excel.Functions.SPG($A273, "IQ_DILUT_EPS_NORM", V$2)</f>
        <v>1.7789999999999999</v>
      </c>
    </row>
    <row r="274" spans="1:22">
      <c r="A274" s="11" t="s">
        <v>277</v>
      </c>
      <c r="B274" s="10" cm="1">
        <f t="array" ref="B274">_xll.SNL.Clients.Office.Excel.Functions.SPG($A274, "IQ_DILUT_EPS_NORM", B$2)</f>
        <v>4.2210000000000001</v>
      </c>
      <c r="C274" s="10" cm="1">
        <f t="array" ref="C274">_xll.SNL.Clients.Office.Excel.Functions.SPG($A274, "IQ_DILUT_EPS_NORM", C$2)</f>
        <v>5.12</v>
      </c>
      <c r="D274" s="10" cm="1">
        <f t="array" ref="D274">_xll.SNL.Clients.Office.Excel.Functions.SPG($A274, "IQ_DILUT_EPS_NORM", D$2)</f>
        <v>5.3559999999999999</v>
      </c>
      <c r="E274" s="10" cm="1">
        <f t="array" ref="E274">_xll.SNL.Clients.Office.Excel.Functions.SPG($A274, "IQ_DILUT_EPS_NORM", E$2)</f>
        <v>2.6850000000000001</v>
      </c>
      <c r="F274" s="10" cm="1">
        <f t="array" ref="F274">_xll.SNL.Clients.Office.Excel.Functions.SPG($A274, "IQ_DILUT_EPS_NORM", F$2)</f>
        <v>2.8540000000000001</v>
      </c>
      <c r="G274" s="10" cm="1">
        <f t="array" ref="G274">_xll.SNL.Clients.Office.Excel.Functions.SPG($A274, "IQ_DILUT_EPS_NORM", G$2)</f>
        <v>4.181</v>
      </c>
      <c r="H274" s="10" cm="1">
        <f t="array" ref="H274">_xll.SNL.Clients.Office.Excel.Functions.SPG($A274, "IQ_DILUT_EPS_NORM", H$2)</f>
        <v>4.6139999999999999</v>
      </c>
      <c r="I274" s="10" cm="1">
        <f t="array" ref="I274">_xll.SNL.Clients.Office.Excel.Functions.SPG($A274, "IQ_DILUT_EPS_NORM", I$2)</f>
        <v>2.1949999999999998</v>
      </c>
      <c r="J274" s="10" cm="1">
        <f t="array" ref="J274">_xll.SNL.Clients.Office.Excel.Functions.SPG($A274, "IQ_DILUT_EPS_NORM", J$2)</f>
        <v>2.1139999999999999</v>
      </c>
      <c r="K274" s="10" cm="1">
        <f t="array" ref="K274">_xll.SNL.Clients.Office.Excel.Functions.SPG($A274, "IQ_DILUT_EPS_NORM", K$2)</f>
        <v>3.07</v>
      </c>
      <c r="L274" s="10" cm="1">
        <f t="array" ref="L274">_xll.SNL.Clients.Office.Excel.Functions.SPG($A274, "IQ_DILUT_EPS_NORM", L$2)</f>
        <v>3.8170000000000002</v>
      </c>
      <c r="M274" s="10" cm="1">
        <f t="array" ref="M274">_xll.SNL.Clients.Office.Excel.Functions.SPG($A274, "IQ_DILUT_EPS_NORM", M$2)</f>
        <v>1.788</v>
      </c>
      <c r="N274" s="10" cm="1">
        <f t="array" ref="N274">_xll.SNL.Clients.Office.Excel.Functions.SPG($A274, "IQ_DILUT_EPS_NORM", N$2)</f>
        <v>1.5489999999999999</v>
      </c>
      <c r="O274" s="10" cm="1">
        <f t="array" ref="O274">_xll.SNL.Clients.Office.Excel.Functions.SPG($A274, "IQ_DILUT_EPS_NORM", O$2)</f>
        <v>2.637</v>
      </c>
      <c r="P274" s="10" cm="1">
        <f t="array" ref="P274">_xll.SNL.Clients.Office.Excel.Functions.SPG($A274, "IQ_DILUT_EPS_NORM", P$2)</f>
        <v>3.4849999999999999</v>
      </c>
      <c r="Q274" s="10" cm="1">
        <f t="array" ref="Q274">_xll.SNL.Clients.Office.Excel.Functions.SPG($A274, "IQ_DILUT_EPS_NORM", Q$2)</f>
        <v>1.78</v>
      </c>
      <c r="R274" s="10" cm="1">
        <f t="array" ref="R274">_xll.SNL.Clients.Office.Excel.Functions.SPG($A274, "IQ_DILUT_EPS_NORM", R$2)</f>
        <v>2.1619999999999999</v>
      </c>
      <c r="S274" s="10" cm="1">
        <f t="array" ref="S274">_xll.SNL.Clients.Office.Excel.Functions.SPG($A274, "IQ_DILUT_EPS_NORM", S$2)</f>
        <v>2.7509999999999999</v>
      </c>
      <c r="T274" s="10" cm="1">
        <f t="array" ref="T274">_xll.SNL.Clients.Office.Excel.Functions.SPG($A274, "IQ_DILUT_EPS_NORM", T$2)</f>
        <v>2.3450000000000002</v>
      </c>
      <c r="U274" s="10" cm="1">
        <f t="array" ref="U274">_xll.SNL.Clients.Office.Excel.Functions.SPG($A274, "IQ_DILUT_EPS_NORM", U$2)</f>
        <v>0.436</v>
      </c>
      <c r="V274" s="10" cm="1">
        <f t="array" ref="V274">_xll.SNL.Clients.Office.Excel.Functions.SPG($A274, "IQ_DILUT_EPS_NORM", V$2)</f>
        <v>1.4850000000000001</v>
      </c>
    </row>
    <row r="275" spans="1:22">
      <c r="A275" s="11" t="s">
        <v>278</v>
      </c>
      <c r="B275" s="10" cm="1">
        <f t="array" ref="B275">_xll.SNL.Clients.Office.Excel.Functions.SPG($A275, "IQ_DILUT_EPS_NORM", B$2)</f>
        <v>2.762</v>
      </c>
      <c r="C275" s="10" cm="1">
        <f t="array" ref="C275">_xll.SNL.Clients.Office.Excel.Functions.SPG($A275, "IQ_DILUT_EPS_NORM", C$2)</f>
        <v>2.78</v>
      </c>
      <c r="D275" s="10" cm="1">
        <f t="array" ref="D275">_xll.SNL.Clients.Office.Excel.Functions.SPG($A275, "IQ_DILUT_EPS_NORM", D$2)</f>
        <v>2.605</v>
      </c>
      <c r="E275" s="10" cm="1">
        <f t="array" ref="E275">_xll.SNL.Clients.Office.Excel.Functions.SPG($A275, "IQ_DILUT_EPS_NORM", E$2)</f>
        <v>2.5430000000000001</v>
      </c>
      <c r="F275" s="10" cm="1">
        <f t="array" ref="F275">_xll.SNL.Clients.Office.Excel.Functions.SPG($A275, "IQ_DILUT_EPS_NORM", F$2)</f>
        <v>2.5840000000000001</v>
      </c>
      <c r="G275" s="10" cm="1">
        <f t="array" ref="G275">_xll.SNL.Clients.Office.Excel.Functions.SPG($A275, "IQ_DILUT_EPS_NORM", G$2)</f>
        <v>2.5209999999999999</v>
      </c>
      <c r="H275" s="10" cm="1">
        <f t="array" ref="H275">_xll.SNL.Clients.Office.Excel.Functions.SPG($A275, "IQ_DILUT_EPS_NORM", H$2)</f>
        <v>2.4489999999999998</v>
      </c>
      <c r="I275" s="10" cm="1">
        <f t="array" ref="I275">_xll.SNL.Clients.Office.Excel.Functions.SPG($A275, "IQ_DILUT_EPS_NORM", I$2)</f>
        <v>2.1880000000000002</v>
      </c>
      <c r="J275" s="10" cm="1">
        <f t="array" ref="J275">_xll.SNL.Clients.Office.Excel.Functions.SPG($A275, "IQ_DILUT_EPS_NORM", J$2)</f>
        <v>2.0739999999999998</v>
      </c>
      <c r="K275" s="10" cm="1">
        <f t="array" ref="K275">_xll.SNL.Clients.Office.Excel.Functions.SPG($A275, "IQ_DILUT_EPS_NORM", K$2)</f>
        <v>2.0139999999999998</v>
      </c>
      <c r="L275" s="10" cm="1">
        <f t="array" ref="L275">_xll.SNL.Clients.Office.Excel.Functions.SPG($A275, "IQ_DILUT_EPS_NORM", L$2)</f>
        <v>1.8540000000000001</v>
      </c>
      <c r="M275" s="10" cm="1">
        <f t="array" ref="M275">_xll.SNL.Clients.Office.Excel.Functions.SPG($A275, "IQ_DILUT_EPS_NORM", M$2)</f>
        <v>1.734</v>
      </c>
      <c r="N275" s="10" cm="1">
        <f t="array" ref="N275">_xll.SNL.Clients.Office.Excel.Functions.SPG($A275, "IQ_DILUT_EPS_NORM", N$2)</f>
        <v>1.57</v>
      </c>
      <c r="O275" s="10" cm="1">
        <f t="array" ref="O275">_xll.SNL.Clients.Office.Excel.Functions.SPG($A275, "IQ_DILUT_EPS_NORM", O$2)</f>
        <v>1.619</v>
      </c>
      <c r="P275" s="10" cm="1">
        <f t="array" ref="P275">_xll.SNL.Clients.Office.Excel.Functions.SPG($A275, "IQ_DILUT_EPS_NORM", P$2)</f>
        <v>1.4430000000000001</v>
      </c>
      <c r="Q275" s="10" cm="1">
        <f t="array" ref="Q275">_xll.SNL.Clients.Office.Excel.Functions.SPG($A275, "IQ_DILUT_EPS_NORM", Q$2)</f>
        <v>1.3919999999999999</v>
      </c>
      <c r="R275" s="10" cm="1">
        <f t="array" ref="R275">_xll.SNL.Clients.Office.Excel.Functions.SPG($A275, "IQ_DILUT_EPS_NORM", R$2)</f>
        <v>1.171</v>
      </c>
      <c r="S275" s="10" cm="1">
        <f t="array" ref="S275">_xll.SNL.Clients.Office.Excel.Functions.SPG($A275, "IQ_DILUT_EPS_NORM", S$2)</f>
        <v>0.98599999999999999</v>
      </c>
      <c r="T275" s="10" cm="1">
        <f t="array" ref="T275">_xll.SNL.Clients.Office.Excel.Functions.SPG($A275, "IQ_DILUT_EPS_NORM", T$2)</f>
        <v>0.98799999999999999</v>
      </c>
      <c r="U275" s="10" cm="1">
        <f t="array" ref="U275">_xll.SNL.Clients.Office.Excel.Functions.SPG($A275, "IQ_DILUT_EPS_NORM", U$2)</f>
        <v>0.98199999999999998</v>
      </c>
      <c r="V275" s="10" cm="1">
        <f t="array" ref="V275">_xll.SNL.Clients.Office.Excel.Functions.SPG($A275, "IQ_DILUT_EPS_NORM", V$2)</f>
        <v>1.133</v>
      </c>
    </row>
    <row r="276" spans="1:22">
      <c r="A276" s="11" t="s">
        <v>279</v>
      </c>
      <c r="B276" s="10" cm="1">
        <f t="array" ref="B276">_xll.SNL.Clients.Office.Excel.Functions.SPG($A276, "IQ_DILUT_EPS_NORM", B$2)</f>
        <v>1.222</v>
      </c>
      <c r="C276" s="10" cm="1">
        <f t="array" ref="C276">_xll.SNL.Clients.Office.Excel.Functions.SPG($A276, "IQ_DILUT_EPS_NORM", C$2)</f>
        <v>0.35199999999999998</v>
      </c>
      <c r="D276" s="10" cm="1">
        <f t="array" ref="D276">_xll.SNL.Clients.Office.Excel.Functions.SPG($A276, "IQ_DILUT_EPS_NORM", D$2)</f>
        <v>0.20899999999999999</v>
      </c>
      <c r="E276" s="10" cm="1">
        <f t="array" ref="E276">_xll.SNL.Clients.Office.Excel.Functions.SPG($A276, "IQ_DILUT_EPS_NORM", E$2)</f>
        <v>-0.42</v>
      </c>
      <c r="F276" s="10" cm="1">
        <f t="array" ref="F276">_xll.SNL.Clients.Office.Excel.Functions.SPG($A276, "IQ_DILUT_EPS_NORM", F$2)</f>
        <v>1.319</v>
      </c>
      <c r="G276" s="10" cm="1">
        <f t="array" ref="G276">_xll.SNL.Clients.Office.Excel.Functions.SPG($A276, "IQ_DILUT_EPS_NORM", G$2)</f>
        <v>0.69699999999999995</v>
      </c>
      <c r="H276" s="10" cm="1">
        <f t="array" ref="H276">_xll.SNL.Clients.Office.Excel.Functions.SPG($A276, "IQ_DILUT_EPS_NORM", H$2)</f>
        <v>0.03</v>
      </c>
      <c r="I276" s="10" cm="1">
        <f t="array" ref="I276">_xll.SNL.Clients.Office.Excel.Functions.SPG($A276, "IQ_DILUT_EPS_NORM", I$2)</f>
        <v>-0.42899999999999999</v>
      </c>
      <c r="J276" s="10" cm="1">
        <f t="array" ref="J276">_xll.SNL.Clients.Office.Excel.Functions.SPG($A276, "IQ_DILUT_EPS_NORM", J$2)</f>
        <v>0.88800000000000001</v>
      </c>
      <c r="K276" s="10" cm="1">
        <f t="array" ref="K276">_xll.SNL.Clients.Office.Excel.Functions.SPG($A276, "IQ_DILUT_EPS_NORM", K$2)</f>
        <v>0.504</v>
      </c>
      <c r="L276" s="10" cm="1">
        <f t="array" ref="L276">_xll.SNL.Clients.Office.Excel.Functions.SPG($A276, "IQ_DILUT_EPS_NORM", L$2)</f>
        <v>-0.106</v>
      </c>
      <c r="M276" s="10" cm="1">
        <f t="array" ref="M276">_xll.SNL.Clients.Office.Excel.Functions.SPG($A276, "IQ_DILUT_EPS_NORM", M$2)</f>
        <v>-0.64800000000000002</v>
      </c>
      <c r="N276" s="10" cm="1">
        <f t="array" ref="N276">_xll.SNL.Clients.Office.Excel.Functions.SPG($A276, "IQ_DILUT_EPS_NORM", N$2)</f>
        <v>-7.0000000000000001E-3</v>
      </c>
      <c r="O276" s="10" cm="1">
        <f t="array" ref="O276">_xll.SNL.Clients.Office.Excel.Functions.SPG($A276, "IQ_DILUT_EPS_NORM", O$2)</f>
        <v>-0.53200000000000003</v>
      </c>
      <c r="P276" s="10" cm="1">
        <f t="array" ref="P276">_xll.SNL.Clients.Office.Excel.Functions.SPG($A276, "IQ_DILUT_EPS_NORM", P$2)</f>
        <v>-1.012</v>
      </c>
      <c r="Q276" s="10" cm="1">
        <f t="array" ref="Q276">_xll.SNL.Clients.Office.Excel.Functions.SPG($A276, "IQ_DILUT_EPS_NORM", Q$2)</f>
        <v>-1.236</v>
      </c>
      <c r="R276" s="10" cm="1">
        <f t="array" ref="R276">_xll.SNL.Clients.Office.Excel.Functions.SPG($A276, "IQ_DILUT_EPS_NORM", R$2)</f>
        <v>-1.587</v>
      </c>
      <c r="S276" s="10" cm="1">
        <f t="array" ref="S276">_xll.SNL.Clients.Office.Excel.Functions.SPG($A276, "IQ_DILUT_EPS_NORM", S$2)</f>
        <v>-1.6839999999999999</v>
      </c>
      <c r="T276" s="10" cm="1">
        <f t="array" ref="T276">_xll.SNL.Clients.Office.Excel.Functions.SPG($A276, "IQ_DILUT_EPS_NORM", T$2)</f>
        <v>-0.49099999999999999</v>
      </c>
      <c r="U276" s="10" cm="1">
        <f t="array" ref="U276">_xll.SNL.Clients.Office.Excel.Functions.SPG($A276, "IQ_DILUT_EPS_NORM", U$2)</f>
        <v>-0.45900000000000002</v>
      </c>
      <c r="V276" s="10" cm="1">
        <f t="array" ref="V276">_xll.SNL.Clients.Office.Excel.Functions.SPG($A276, "IQ_DILUT_EPS_NORM", V$2)</f>
        <v>0.56200000000000006</v>
      </c>
    </row>
    <row r="277" spans="1:22">
      <c r="A277" s="11" t="s">
        <v>280</v>
      </c>
      <c r="B277" s="10" cm="1">
        <f t="array" ref="B277">_xll.SNL.Clients.Office.Excel.Functions.SPG($A277, "IQ_DILUT_EPS_NORM", B$2)</f>
        <v>0.65300000000000002</v>
      </c>
      <c r="C277" s="10" cm="1">
        <f t="array" ref="C277">_xll.SNL.Clients.Office.Excel.Functions.SPG($A277, "IQ_DILUT_EPS_NORM", C$2)</f>
        <v>0.75600000000000001</v>
      </c>
      <c r="D277" s="10" cm="1">
        <f t="array" ref="D277">_xll.SNL.Clients.Office.Excel.Functions.SPG($A277, "IQ_DILUT_EPS_NORM", D$2)</f>
        <v>0.623</v>
      </c>
      <c r="E277" s="10" cm="1">
        <f t="array" ref="E277">_xll.SNL.Clients.Office.Excel.Functions.SPG($A277, "IQ_DILUT_EPS_NORM", E$2)</f>
        <v>0.56699999999999995</v>
      </c>
      <c r="F277" s="10" cm="1">
        <f t="array" ref="F277">_xll.SNL.Clients.Office.Excel.Functions.SPG($A277, "IQ_DILUT_EPS_NORM", F$2)</f>
        <v>0.68200000000000005</v>
      </c>
      <c r="G277" s="10" cm="1">
        <f t="array" ref="G277">_xll.SNL.Clients.Office.Excel.Functions.SPG($A277, "IQ_DILUT_EPS_NORM", G$2)</f>
        <v>0.872</v>
      </c>
      <c r="H277" s="10" cm="1">
        <f t="array" ref="H277">_xll.SNL.Clients.Office.Excel.Functions.SPG($A277, "IQ_DILUT_EPS_NORM", H$2)</f>
        <v>0.83599999999999997</v>
      </c>
      <c r="I277" s="10" cm="1">
        <f t="array" ref="I277">_xll.SNL.Clients.Office.Excel.Functions.SPG($A277, "IQ_DILUT_EPS_NORM", I$2)</f>
        <v>0.65900000000000003</v>
      </c>
      <c r="J277" s="10" cm="1">
        <f t="array" ref="J277">_xll.SNL.Clients.Office.Excel.Functions.SPG($A277, "IQ_DILUT_EPS_NORM", J$2)</f>
        <v>0.79200000000000004</v>
      </c>
      <c r="K277" s="10" cm="1">
        <f t="array" ref="K277">_xll.SNL.Clients.Office.Excel.Functions.SPG($A277, "IQ_DILUT_EPS_NORM", K$2)</f>
        <v>0.877</v>
      </c>
      <c r="L277" s="10" cm="1">
        <f t="array" ref="L277">_xll.SNL.Clients.Office.Excel.Functions.SPG($A277, "IQ_DILUT_EPS_NORM", L$2)</f>
        <v>0.78700000000000003</v>
      </c>
      <c r="M277" s="10" t="str" cm="1">
        <f t="array" ref="M277">_xll.SNL.Clients.Office.Excel.Functions.SPG($A277, "IQ_DILUT_EPS_NORM", M$2)</f>
        <v>NA</v>
      </c>
      <c r="N277" s="10" cm="1">
        <f t="array" ref="N277">_xll.SNL.Clients.Office.Excel.Functions.SPG($A277, "IQ_DILUT_EPS_NORM", N$2)</f>
        <v>0.79500000000000004</v>
      </c>
      <c r="O277" s="10" cm="1">
        <f t="array" ref="O277">_xll.SNL.Clients.Office.Excel.Functions.SPG($A277, "IQ_DILUT_EPS_NORM", O$2)</f>
        <v>0.91100000000000003</v>
      </c>
      <c r="P277" s="10" cm="1">
        <f t="array" ref="P277">_xll.SNL.Clients.Office.Excel.Functions.SPG($A277, "IQ_DILUT_EPS_NORM", P$2)</f>
        <v>0.745</v>
      </c>
      <c r="Q277" s="10" cm="1">
        <f t="array" ref="Q277">_xll.SNL.Clients.Office.Excel.Functions.SPG($A277, "IQ_DILUT_EPS_NORM", Q$2)</f>
        <v>0.52900000000000003</v>
      </c>
      <c r="R277" s="10" cm="1">
        <f t="array" ref="R277">_xll.SNL.Clients.Office.Excel.Functions.SPG($A277, "IQ_DILUT_EPS_NORM", R$2)</f>
        <v>0.57499999999999996</v>
      </c>
      <c r="S277" s="10" cm="1">
        <f t="array" ref="S277">_xll.SNL.Clients.Office.Excel.Functions.SPG($A277, "IQ_DILUT_EPS_NORM", S$2)</f>
        <v>0.314</v>
      </c>
      <c r="T277" s="10" cm="1">
        <f t="array" ref="T277">_xll.SNL.Clients.Office.Excel.Functions.SPG($A277, "IQ_DILUT_EPS_NORM", T$2)</f>
        <v>0.46</v>
      </c>
      <c r="U277" s="10" cm="1">
        <f t="array" ref="U277">_xll.SNL.Clients.Office.Excel.Functions.SPG($A277, "IQ_DILUT_EPS_NORM", U$2)</f>
        <v>0.40699999999999997</v>
      </c>
      <c r="V277" s="10" cm="1">
        <f t="array" ref="V277">_xll.SNL.Clients.Office.Excel.Functions.SPG($A277, "IQ_DILUT_EPS_NORM", V$2)</f>
        <v>0.47099999999999997</v>
      </c>
    </row>
    <row r="278" spans="1:22">
      <c r="A278" s="11" t="s">
        <v>281</v>
      </c>
      <c r="B278" s="10" cm="1">
        <f t="array" ref="B278">_xll.SNL.Clients.Office.Excel.Functions.SPG($A278, "IQ_DILUT_EPS_NORM", B$2)</f>
        <v>1.2969999999999999</v>
      </c>
      <c r="C278" s="10" cm="1">
        <f t="array" ref="C278">_xll.SNL.Clients.Office.Excel.Functions.SPG($A278, "IQ_DILUT_EPS_NORM", C$2)</f>
        <v>5.0739999999999998</v>
      </c>
      <c r="D278" s="10" cm="1">
        <f t="array" ref="D278">_xll.SNL.Clients.Office.Excel.Functions.SPG($A278, "IQ_DILUT_EPS_NORM", D$2)</f>
        <v>5.2850000000000001</v>
      </c>
      <c r="E278" s="10" cm="1">
        <f t="array" ref="E278">_xll.SNL.Clients.Office.Excel.Functions.SPG($A278, "IQ_DILUT_EPS_NORM", E$2)</f>
        <v>4.734</v>
      </c>
      <c r="F278" s="10" cm="1">
        <f t="array" ref="F278">_xll.SNL.Clients.Office.Excel.Functions.SPG($A278, "IQ_DILUT_EPS_NORM", F$2)</f>
        <v>5.7830000000000004</v>
      </c>
      <c r="G278" s="10" cm="1">
        <f t="array" ref="G278">_xll.SNL.Clients.Office.Excel.Functions.SPG($A278, "IQ_DILUT_EPS_NORM", G$2)</f>
        <v>4.9109999999999996</v>
      </c>
      <c r="H278" s="10" cm="1">
        <f t="array" ref="H278">_xll.SNL.Clients.Office.Excel.Functions.SPG($A278, "IQ_DILUT_EPS_NORM", H$2)</f>
        <v>5.0419999999999998</v>
      </c>
      <c r="I278" s="10" cm="1">
        <f t="array" ref="I278">_xll.SNL.Clients.Office.Excel.Functions.SPG($A278, "IQ_DILUT_EPS_NORM", I$2)</f>
        <v>4.8029999999999999</v>
      </c>
      <c r="J278" s="10" cm="1">
        <f t="array" ref="J278">_xll.SNL.Clients.Office.Excel.Functions.SPG($A278, "IQ_DILUT_EPS_NORM", J$2)</f>
        <v>5.657</v>
      </c>
      <c r="K278" s="10" cm="1">
        <f t="array" ref="K278">_xll.SNL.Clients.Office.Excel.Functions.SPG($A278, "IQ_DILUT_EPS_NORM", K$2)</f>
        <v>5.01</v>
      </c>
      <c r="L278" s="10" cm="1">
        <f t="array" ref="L278">_xll.SNL.Clients.Office.Excel.Functions.SPG($A278, "IQ_DILUT_EPS_NORM", L$2)</f>
        <v>1.1080000000000001</v>
      </c>
      <c r="M278" s="10" cm="1">
        <f t="array" ref="M278">_xll.SNL.Clients.Office.Excel.Functions.SPG($A278, "IQ_DILUT_EPS_NORM", M$2)</f>
        <v>4.5460000000000003</v>
      </c>
      <c r="N278" s="10" cm="1">
        <f t="array" ref="N278">_xll.SNL.Clients.Office.Excel.Functions.SPG($A278, "IQ_DILUT_EPS_NORM", N$2)</f>
        <v>5.484</v>
      </c>
      <c r="O278" s="10" cm="1">
        <f t="array" ref="O278">_xll.SNL.Clients.Office.Excel.Functions.SPG($A278, "IQ_DILUT_EPS_NORM", O$2)</f>
        <v>1.31</v>
      </c>
      <c r="P278" s="10" cm="1">
        <f t="array" ref="P278">_xll.SNL.Clients.Office.Excel.Functions.SPG($A278, "IQ_DILUT_EPS_NORM", P$2)</f>
        <v>4.84</v>
      </c>
      <c r="Q278" s="10" cm="1">
        <f t="array" ref="Q278">_xll.SNL.Clients.Office.Excel.Functions.SPG($A278, "IQ_DILUT_EPS_NORM", Q$2)</f>
        <v>4.8639999999999999</v>
      </c>
      <c r="R278" s="10" cm="1">
        <f t="array" ref="R278">_xll.SNL.Clients.Office.Excel.Functions.SPG($A278, "IQ_DILUT_EPS_NORM", R$2)</f>
        <v>4.9240000000000004</v>
      </c>
      <c r="S278" s="10" cm="1">
        <f t="array" ref="S278">_xll.SNL.Clients.Office.Excel.Functions.SPG($A278, "IQ_DILUT_EPS_NORM", S$2)</f>
        <v>4.5789999999999997</v>
      </c>
      <c r="T278" s="10" cm="1">
        <f t="array" ref="T278">_xll.SNL.Clients.Office.Excel.Functions.SPG($A278, "IQ_DILUT_EPS_NORM", T$2)</f>
        <v>4.6520000000000001</v>
      </c>
      <c r="U278" s="10" cm="1">
        <f t="array" ref="U278">_xll.SNL.Clients.Office.Excel.Functions.SPG($A278, "IQ_DILUT_EPS_NORM", U$2)</f>
        <v>4.49</v>
      </c>
      <c r="V278" s="10" cm="1">
        <f t="array" ref="V278">_xll.SNL.Clients.Office.Excel.Functions.SPG($A278, "IQ_DILUT_EPS_NORM", V$2)</f>
        <v>3.9670000000000001</v>
      </c>
    </row>
    <row r="279" spans="1:22">
      <c r="A279" s="11" t="s">
        <v>282</v>
      </c>
      <c r="B279" s="10" cm="1">
        <f t="array" ref="B279">_xll.SNL.Clients.Office.Excel.Functions.SPG($A279, "IQ_DILUT_EPS_NORM", B$2)</f>
        <v>1.454</v>
      </c>
      <c r="C279" s="10" cm="1">
        <f t="array" ref="C279">_xll.SNL.Clients.Office.Excel.Functions.SPG($A279, "IQ_DILUT_EPS_NORM", C$2)</f>
        <v>1.3129999999999999</v>
      </c>
      <c r="D279" s="10" cm="1">
        <f t="array" ref="D279">_xll.SNL.Clients.Office.Excel.Functions.SPG($A279, "IQ_DILUT_EPS_NORM", D$2)</f>
        <v>1.639</v>
      </c>
      <c r="E279" s="10" cm="1">
        <f t="array" ref="E279">_xll.SNL.Clients.Office.Excel.Functions.SPG($A279, "IQ_DILUT_EPS_NORM", E$2)</f>
        <v>1.607</v>
      </c>
      <c r="F279" s="10" cm="1">
        <f t="array" ref="F279">_xll.SNL.Clients.Office.Excel.Functions.SPG($A279, "IQ_DILUT_EPS_NORM", F$2)</f>
        <v>0.88300000000000001</v>
      </c>
      <c r="G279" s="10" cm="1">
        <f t="array" ref="G279">_xll.SNL.Clients.Office.Excel.Functions.SPG($A279, "IQ_DILUT_EPS_NORM", G$2)</f>
        <v>1.27</v>
      </c>
      <c r="H279" s="10" cm="1">
        <f t="array" ref="H279">_xll.SNL.Clients.Office.Excel.Functions.SPG($A279, "IQ_DILUT_EPS_NORM", H$2)</f>
        <v>1.264</v>
      </c>
      <c r="I279" s="10" cm="1">
        <f t="array" ref="I279">_xll.SNL.Clients.Office.Excel.Functions.SPG($A279, "IQ_DILUT_EPS_NORM", I$2)</f>
        <v>1.1859999999999999</v>
      </c>
      <c r="J279" s="10" cm="1">
        <f t="array" ref="J279">_xll.SNL.Clients.Office.Excel.Functions.SPG($A279, "IQ_DILUT_EPS_NORM", J$2)</f>
        <v>-4.3999999999999997E-2</v>
      </c>
      <c r="K279" s="10" cm="1">
        <f t="array" ref="K279">_xll.SNL.Clients.Office.Excel.Functions.SPG($A279, "IQ_DILUT_EPS_NORM", K$2)</f>
        <v>0.51600000000000001</v>
      </c>
      <c r="L279" s="10" cm="1">
        <f t="array" ref="L279">_xll.SNL.Clients.Office.Excel.Functions.SPG($A279, "IQ_DILUT_EPS_NORM", L$2)</f>
        <v>0.98299999999999998</v>
      </c>
      <c r="M279" s="10" cm="1">
        <f t="array" ref="M279">_xll.SNL.Clients.Office.Excel.Functions.SPG($A279, "IQ_DILUT_EPS_NORM", M$2)</f>
        <v>1.0249999999999999</v>
      </c>
      <c r="N279" s="10" cm="1">
        <f t="array" ref="N279">_xll.SNL.Clients.Office.Excel.Functions.SPG($A279, "IQ_DILUT_EPS_NORM", N$2)</f>
        <v>0.63700000000000001</v>
      </c>
      <c r="O279" s="10" cm="1">
        <f t="array" ref="O279">_xll.SNL.Clients.Office.Excel.Functions.SPG($A279, "IQ_DILUT_EPS_NORM", O$2)</f>
        <v>2.254</v>
      </c>
      <c r="P279" s="10" cm="1">
        <f t="array" ref="P279">_xll.SNL.Clients.Office.Excel.Functions.SPG($A279, "IQ_DILUT_EPS_NORM", P$2)</f>
        <v>0.83099999999999996</v>
      </c>
      <c r="Q279" s="10" cm="1">
        <f t="array" ref="Q279">_xll.SNL.Clients.Office.Excel.Functions.SPG($A279, "IQ_DILUT_EPS_NORM", Q$2)</f>
        <v>1.028</v>
      </c>
      <c r="R279" s="10" cm="1">
        <f t="array" ref="R279">_xll.SNL.Clients.Office.Excel.Functions.SPG($A279, "IQ_DILUT_EPS_NORM", R$2)</f>
        <v>0.34899999999999998</v>
      </c>
      <c r="S279" s="10" cm="1">
        <f t="array" ref="S279">_xll.SNL.Clients.Office.Excel.Functions.SPG($A279, "IQ_DILUT_EPS_NORM", S$2)</f>
        <v>-2.3010000000000002</v>
      </c>
      <c r="T279" s="10" cm="1">
        <f t="array" ref="T279">_xll.SNL.Clients.Office.Excel.Functions.SPG($A279, "IQ_DILUT_EPS_NORM", T$2)</f>
        <v>0.68</v>
      </c>
      <c r="U279" s="10" cm="1">
        <f t="array" ref="U279">_xll.SNL.Clients.Office.Excel.Functions.SPG($A279, "IQ_DILUT_EPS_NORM", U$2)</f>
        <v>0.78400000000000003</v>
      </c>
      <c r="V279" s="10" cm="1">
        <f t="array" ref="V279">_xll.SNL.Clients.Office.Excel.Functions.SPG($A279, "IQ_DILUT_EPS_NORM", V$2)</f>
        <v>0.23300000000000001</v>
      </c>
    </row>
    <row r="280" spans="1:22">
      <c r="A280" s="11" t="s">
        <v>283</v>
      </c>
      <c r="B280" s="10" cm="1">
        <f t="array" ref="B280">_xll.SNL.Clients.Office.Excel.Functions.SPG($A280, "IQ_DILUT_EPS_NORM", B$2)</f>
        <v>2.5099999999999998</v>
      </c>
      <c r="C280" s="10" cm="1">
        <f t="array" ref="C280">_xll.SNL.Clients.Office.Excel.Functions.SPG($A280, "IQ_DILUT_EPS_NORM", C$2)</f>
        <v>3.4319999999999999</v>
      </c>
      <c r="D280" s="10" cm="1">
        <f t="array" ref="D280">_xll.SNL.Clients.Office.Excel.Functions.SPG($A280, "IQ_DILUT_EPS_NORM", D$2)</f>
        <v>2.5139999999999998</v>
      </c>
      <c r="E280" s="10" cm="1">
        <f t="array" ref="E280">_xll.SNL.Clients.Office.Excel.Functions.SPG($A280, "IQ_DILUT_EPS_NORM", E$2)</f>
        <v>1.4550000000000001</v>
      </c>
      <c r="F280" s="10" cm="1">
        <f t="array" ref="F280">_xll.SNL.Clients.Office.Excel.Functions.SPG($A280, "IQ_DILUT_EPS_NORM", F$2)</f>
        <v>2.5470000000000002</v>
      </c>
      <c r="G280" s="10" cm="1">
        <f t="array" ref="G280">_xll.SNL.Clients.Office.Excel.Functions.SPG($A280, "IQ_DILUT_EPS_NORM", G$2)</f>
        <v>3.7869999999999999</v>
      </c>
      <c r="H280" s="10" cm="1">
        <f t="array" ref="H280">_xll.SNL.Clients.Office.Excel.Functions.SPG($A280, "IQ_DILUT_EPS_NORM", H$2)</f>
        <v>3.1840000000000002</v>
      </c>
      <c r="I280" s="10" cm="1">
        <f t="array" ref="I280">_xll.SNL.Clients.Office.Excel.Functions.SPG($A280, "IQ_DILUT_EPS_NORM", I$2)</f>
        <v>1.393</v>
      </c>
      <c r="J280" s="10" cm="1">
        <f t="array" ref="J280">_xll.SNL.Clients.Office.Excel.Functions.SPG($A280, "IQ_DILUT_EPS_NORM", J$2)</f>
        <v>2.7189999999999999</v>
      </c>
      <c r="K280" s="10" cm="1">
        <f t="array" ref="K280">_xll.SNL.Clients.Office.Excel.Functions.SPG($A280, "IQ_DILUT_EPS_NORM", K$2)</f>
        <v>3.9060000000000001</v>
      </c>
      <c r="L280" s="10" cm="1">
        <f t="array" ref="L280">_xll.SNL.Clients.Office.Excel.Functions.SPG($A280, "IQ_DILUT_EPS_NORM", L$2)</f>
        <v>2.8879999999999999</v>
      </c>
      <c r="M280" s="10" cm="1">
        <f t="array" ref="M280">_xll.SNL.Clients.Office.Excel.Functions.SPG($A280, "IQ_DILUT_EPS_NORM", M$2)</f>
        <v>1.492</v>
      </c>
      <c r="N280" s="10" cm="1">
        <f t="array" ref="N280">_xll.SNL.Clients.Office.Excel.Functions.SPG($A280, "IQ_DILUT_EPS_NORM", N$2)</f>
        <v>2.3180000000000001</v>
      </c>
      <c r="O280" s="10" cm="1">
        <f t="array" ref="O280">_xll.SNL.Clients.Office.Excel.Functions.SPG($A280, "IQ_DILUT_EPS_NORM", O$2)</f>
        <v>3.5310000000000001</v>
      </c>
      <c r="P280" s="10" cm="1">
        <f t="array" ref="P280">_xll.SNL.Clients.Office.Excel.Functions.SPG($A280, "IQ_DILUT_EPS_NORM", P$2)</f>
        <v>2.6339999999999999</v>
      </c>
      <c r="Q280" s="10" cm="1">
        <f t="array" ref="Q280">_xll.SNL.Clients.Office.Excel.Functions.SPG($A280, "IQ_DILUT_EPS_NORM", Q$2)</f>
        <v>2.181</v>
      </c>
      <c r="R280" s="10" cm="1">
        <f t="array" ref="R280">_xll.SNL.Clients.Office.Excel.Functions.SPG($A280, "IQ_DILUT_EPS_NORM", R$2)</f>
        <v>1.62</v>
      </c>
      <c r="S280" s="10" cm="1">
        <f t="array" ref="S280">_xll.SNL.Clients.Office.Excel.Functions.SPG($A280, "IQ_DILUT_EPS_NORM", S$2)</f>
        <v>3.1030000000000002</v>
      </c>
      <c r="T280" s="10" cm="1">
        <f t="array" ref="T280">_xll.SNL.Clients.Office.Excel.Functions.SPG($A280, "IQ_DILUT_EPS_NORM", T$2)</f>
        <v>1.4770000000000001</v>
      </c>
      <c r="U280" s="10" cm="1">
        <f t="array" ref="U280">_xll.SNL.Clients.Office.Excel.Functions.SPG($A280, "IQ_DILUT_EPS_NORM", U$2)</f>
        <v>0.80700000000000005</v>
      </c>
      <c r="V280" s="10" cm="1">
        <f t="array" ref="V280">_xll.SNL.Clients.Office.Excel.Functions.SPG($A280, "IQ_DILUT_EPS_NORM", V$2)</f>
        <v>1.1639999999999999</v>
      </c>
    </row>
    <row r="281" spans="1:22">
      <c r="A281" s="11" t="s">
        <v>284</v>
      </c>
      <c r="B281" s="10" cm="1">
        <f t="array" ref="B281">_xll.SNL.Clients.Office.Excel.Functions.SPG($A281, "IQ_DILUT_EPS_NORM", B$2)</f>
        <v>2.5670000000000002</v>
      </c>
      <c r="C281" s="10" cm="1">
        <f t="array" ref="C281">_xll.SNL.Clients.Office.Excel.Functions.SPG($A281, "IQ_DILUT_EPS_NORM", C$2)</f>
        <v>2.794</v>
      </c>
      <c r="D281" s="10" cm="1">
        <f t="array" ref="D281">_xll.SNL.Clients.Office.Excel.Functions.SPG($A281, "IQ_DILUT_EPS_NORM", D$2)</f>
        <v>2.2559999999999998</v>
      </c>
      <c r="E281" s="10" cm="1">
        <f t="array" ref="E281">_xll.SNL.Clients.Office.Excel.Functions.SPG($A281, "IQ_DILUT_EPS_NORM", E$2)</f>
        <v>4.5999999999999996</v>
      </c>
      <c r="F281" s="10" cm="1">
        <f t="array" ref="F281">_xll.SNL.Clients.Office.Excel.Functions.SPG($A281, "IQ_DILUT_EPS_NORM", F$2)</f>
        <v>2.0830000000000002</v>
      </c>
      <c r="G281" s="10" t="str" cm="1">
        <f t="array" ref="G281">_xll.SNL.Clients.Office.Excel.Functions.SPG($A281, "IQ_DILUT_EPS_NORM", G$2)</f>
        <v>NA</v>
      </c>
      <c r="H281" s="10" cm="1">
        <f t="array" ref="H281">_xll.SNL.Clients.Office.Excel.Functions.SPG($A281, "IQ_DILUT_EPS_NORM", H$2)</f>
        <v>2.0049999999999999</v>
      </c>
      <c r="I281" s="10" t="str" cm="1">
        <f t="array" ref="I281">_xll.SNL.Clients.Office.Excel.Functions.SPG($A281, "IQ_DILUT_EPS_NORM", I$2)</f>
        <v>NA</v>
      </c>
      <c r="J281" s="10" t="str" cm="1">
        <f t="array" ref="J281">_xll.SNL.Clients.Office.Excel.Functions.SPG($A281, "IQ_DILUT_EPS_NORM", J$2)</f>
        <v>NA</v>
      </c>
      <c r="K281" s="10" t="str" cm="1">
        <f t="array" ref="K281">_xll.SNL.Clients.Office.Excel.Functions.SPG($A281, "IQ_DILUT_EPS_NORM", K$2)</f>
        <v>NA</v>
      </c>
      <c r="L281" s="10" t="str" cm="1">
        <f t="array" ref="L281">_xll.SNL.Clients.Office.Excel.Functions.SPG($A281, "IQ_DILUT_EPS_NORM", L$2)</f>
        <v>NA</v>
      </c>
      <c r="M281" s="10" t="str" cm="1">
        <f t="array" ref="M281">_xll.SNL.Clients.Office.Excel.Functions.SPG($A281, "IQ_DILUT_EPS_NORM", M$2)</f>
        <v>NA</v>
      </c>
      <c r="N281" s="10" t="str" cm="1">
        <f t="array" ref="N281">_xll.SNL.Clients.Office.Excel.Functions.SPG($A281, "IQ_DILUT_EPS_NORM", N$2)</f>
        <v>NA</v>
      </c>
      <c r="O281" s="10" t="str" cm="1">
        <f t="array" ref="O281">_xll.SNL.Clients.Office.Excel.Functions.SPG($A281, "IQ_DILUT_EPS_NORM", O$2)</f>
        <v>NA</v>
      </c>
      <c r="P281" s="10" t="str" cm="1">
        <f t="array" ref="P281">_xll.SNL.Clients.Office.Excel.Functions.SPG($A281, "IQ_DILUT_EPS_NORM", P$2)</f>
        <v>NA</v>
      </c>
      <c r="Q281" s="10" t="str" cm="1">
        <f t="array" ref="Q281">_xll.SNL.Clients.Office.Excel.Functions.SPG($A281, "IQ_DILUT_EPS_NORM", Q$2)</f>
        <v>NA</v>
      </c>
      <c r="R281" s="10" t="str" cm="1">
        <f t="array" ref="R281">_xll.SNL.Clients.Office.Excel.Functions.SPG($A281, "IQ_DILUT_EPS_NORM", R$2)</f>
        <v>NA</v>
      </c>
      <c r="S281" s="10" t="str" cm="1">
        <f t="array" ref="S281">_xll.SNL.Clients.Office.Excel.Functions.SPG($A281, "IQ_DILUT_EPS_NORM", S$2)</f>
        <v>NA</v>
      </c>
      <c r="T281" s="10" t="str" cm="1">
        <f t="array" ref="T281">_xll.SNL.Clients.Office.Excel.Functions.SPG($A281, "IQ_DILUT_EPS_NORM", T$2)</f>
        <v>NA</v>
      </c>
      <c r="U281" s="10" t="str" cm="1">
        <f t="array" ref="U281">_xll.SNL.Clients.Office.Excel.Functions.SPG($A281, "IQ_DILUT_EPS_NORM", U$2)</f>
        <v>NA</v>
      </c>
      <c r="V281" s="10" t="str" cm="1">
        <f t="array" ref="V281">_xll.SNL.Clients.Office.Excel.Functions.SPG($A281, "IQ_DILUT_EPS_NORM", V$2)</f>
        <v>NA</v>
      </c>
    </row>
    <row r="282" spans="1:22">
      <c r="A282" s="11" t="s">
        <v>285</v>
      </c>
      <c r="B282" s="10" cm="1">
        <f t="array" ref="B282">_xll.SNL.Clients.Office.Excel.Functions.SPG($A282, "IQ_DILUT_EPS_NORM", B$2)</f>
        <v>1.369</v>
      </c>
      <c r="C282" s="10" cm="1">
        <f t="array" ref="C282">_xll.SNL.Clients.Office.Excel.Functions.SPG($A282, "IQ_DILUT_EPS_NORM", C$2)</f>
        <v>1.6870000000000001</v>
      </c>
      <c r="D282" s="10" cm="1">
        <f t="array" ref="D282">_xll.SNL.Clients.Office.Excel.Functions.SPG($A282, "IQ_DILUT_EPS_NORM", D$2)</f>
        <v>1.139</v>
      </c>
      <c r="E282" s="10" cm="1">
        <f t="array" ref="E282">_xll.SNL.Clients.Office.Excel.Functions.SPG($A282, "IQ_DILUT_EPS_NORM", E$2)</f>
        <v>0.80100000000000005</v>
      </c>
      <c r="F282" s="10" cm="1">
        <f t="array" ref="F282">_xll.SNL.Clients.Office.Excel.Functions.SPG($A282, "IQ_DILUT_EPS_NORM", F$2)</f>
        <v>1.7709999999999999</v>
      </c>
      <c r="G282" s="10" cm="1">
        <f t="array" ref="G282">_xll.SNL.Clients.Office.Excel.Functions.SPG($A282, "IQ_DILUT_EPS_NORM", G$2)</f>
        <v>1.7330000000000001</v>
      </c>
      <c r="H282" s="10" cm="1">
        <f t="array" ref="H282">_xll.SNL.Clients.Office.Excel.Functions.SPG($A282, "IQ_DILUT_EPS_NORM", H$2)</f>
        <v>1.7050000000000001</v>
      </c>
      <c r="I282" s="10" cm="1">
        <f t="array" ref="I282">_xll.SNL.Clients.Office.Excel.Functions.SPG($A282, "IQ_DILUT_EPS_NORM", I$2)</f>
        <v>0.89300000000000002</v>
      </c>
      <c r="J282" s="10" cm="1">
        <f t="array" ref="J282">_xll.SNL.Clients.Office.Excel.Functions.SPG($A282, "IQ_DILUT_EPS_NORM", J$2)</f>
        <v>1.3859999999999999</v>
      </c>
      <c r="K282" s="10" cm="1">
        <f t="array" ref="K282">_xll.SNL.Clients.Office.Excel.Functions.SPG($A282, "IQ_DILUT_EPS_NORM", K$2)</f>
        <v>3.972</v>
      </c>
      <c r="L282" s="10" cm="1">
        <f t="array" ref="L282">_xll.SNL.Clients.Office.Excel.Functions.SPG($A282, "IQ_DILUT_EPS_NORM", L$2)</f>
        <v>3.1059999999999999</v>
      </c>
      <c r="M282" s="10" cm="1">
        <f t="array" ref="M282">_xll.SNL.Clients.Office.Excel.Functions.SPG($A282, "IQ_DILUT_EPS_NORM", M$2)</f>
        <v>2.8010000000000002</v>
      </c>
      <c r="N282" s="10" cm="1">
        <f t="array" ref="N282">_xll.SNL.Clients.Office.Excel.Functions.SPG($A282, "IQ_DILUT_EPS_NORM", N$2)</f>
        <v>4.141</v>
      </c>
      <c r="O282" s="10" cm="1">
        <f t="array" ref="O282">_xll.SNL.Clients.Office.Excel.Functions.SPG($A282, "IQ_DILUT_EPS_NORM", O$2)</f>
        <v>4.78</v>
      </c>
      <c r="P282" s="10" cm="1">
        <f t="array" ref="P282">_xll.SNL.Clients.Office.Excel.Functions.SPG($A282, "IQ_DILUT_EPS_NORM", P$2)</f>
        <v>2.133</v>
      </c>
      <c r="Q282" s="10" t="str" cm="1">
        <f t="array" ref="Q282">_xll.SNL.Clients.Office.Excel.Functions.SPG($A282, "IQ_DILUT_EPS_NORM", Q$2)</f>
        <v>NA</v>
      </c>
      <c r="R282" s="10" cm="1">
        <f t="array" ref="R282">_xll.SNL.Clients.Office.Excel.Functions.SPG($A282, "IQ_DILUT_EPS_NORM", R$2)</f>
        <v>1.0649999999999999</v>
      </c>
      <c r="S282" s="10" cm="1">
        <f t="array" ref="S282">_xll.SNL.Clients.Office.Excel.Functions.SPG($A282, "IQ_DILUT_EPS_NORM", S$2)</f>
        <v>0.52800000000000002</v>
      </c>
      <c r="T282" s="10" cm="1">
        <f t="array" ref="T282">_xll.SNL.Clients.Office.Excel.Functions.SPG($A282, "IQ_DILUT_EPS_NORM", T$2)</f>
        <v>0.40400000000000003</v>
      </c>
      <c r="U282" s="10" cm="1">
        <f t="array" ref="U282">_xll.SNL.Clients.Office.Excel.Functions.SPG($A282, "IQ_DILUT_EPS_NORM", U$2)</f>
        <v>1.63</v>
      </c>
      <c r="V282" s="10" cm="1">
        <f t="array" ref="V282">_xll.SNL.Clients.Office.Excel.Functions.SPG($A282, "IQ_DILUT_EPS_NORM", V$2)</f>
        <v>2.0459999999999998</v>
      </c>
    </row>
    <row r="283" spans="1:22">
      <c r="A283" s="11" t="s">
        <v>286</v>
      </c>
      <c r="B283" s="10" cm="1">
        <f t="array" ref="B283">_xll.SNL.Clients.Office.Excel.Functions.SPG($A283, "IQ_DILUT_EPS_NORM", B$2)</f>
        <v>3.302</v>
      </c>
      <c r="C283" s="10" cm="1">
        <f t="array" ref="C283">_xll.SNL.Clients.Office.Excel.Functions.SPG($A283, "IQ_DILUT_EPS_NORM", C$2)</f>
        <v>3.39</v>
      </c>
      <c r="D283" s="10" cm="1">
        <f t="array" ref="D283">_xll.SNL.Clients.Office.Excel.Functions.SPG($A283, "IQ_DILUT_EPS_NORM", D$2)</f>
        <v>3.1869999999999998</v>
      </c>
      <c r="E283" s="10" cm="1">
        <f t="array" ref="E283">_xll.SNL.Clients.Office.Excel.Functions.SPG($A283, "IQ_DILUT_EPS_NORM", E$2)</f>
        <v>2.484</v>
      </c>
      <c r="F283" s="10" cm="1">
        <f t="array" ref="F283">_xll.SNL.Clients.Office.Excel.Functions.SPG($A283, "IQ_DILUT_EPS_NORM", F$2)</f>
        <v>2.3450000000000002</v>
      </c>
      <c r="G283" s="10" cm="1">
        <f t="array" ref="G283">_xll.SNL.Clients.Office.Excel.Functions.SPG($A283, "IQ_DILUT_EPS_NORM", G$2)</f>
        <v>3.403</v>
      </c>
      <c r="H283" s="10" cm="1">
        <f t="array" ref="H283">_xll.SNL.Clients.Office.Excel.Functions.SPG($A283, "IQ_DILUT_EPS_NORM", H$2)</f>
        <v>4.3550000000000004</v>
      </c>
      <c r="I283" s="10" cm="1">
        <f t="array" ref="I283">_xll.SNL.Clients.Office.Excel.Functions.SPG($A283, "IQ_DILUT_EPS_NORM", I$2)</f>
        <v>3.4369999999999998</v>
      </c>
      <c r="J283" s="10" cm="1">
        <f t="array" ref="J283">_xll.SNL.Clients.Office.Excel.Functions.SPG($A283, "IQ_DILUT_EPS_NORM", J$2)</f>
        <v>3.835</v>
      </c>
      <c r="K283" s="10" cm="1">
        <f t="array" ref="K283">_xll.SNL.Clients.Office.Excel.Functions.SPG($A283, "IQ_DILUT_EPS_NORM", K$2)</f>
        <v>3.2040000000000002</v>
      </c>
      <c r="L283" s="10" cm="1">
        <f t="array" ref="L283">_xll.SNL.Clients.Office.Excel.Functions.SPG($A283, "IQ_DILUT_EPS_NORM", L$2)</f>
        <v>1.7549999999999999</v>
      </c>
      <c r="M283" s="10" cm="1">
        <f t="array" ref="M283">_xll.SNL.Clients.Office.Excel.Functions.SPG($A283, "IQ_DILUT_EPS_NORM", M$2)</f>
        <v>2.379</v>
      </c>
      <c r="N283" s="10" cm="1">
        <f t="array" ref="N283">_xll.SNL.Clients.Office.Excel.Functions.SPG($A283, "IQ_DILUT_EPS_NORM", N$2)</f>
        <v>3.0129999999999999</v>
      </c>
      <c r="O283" s="10" cm="1">
        <f t="array" ref="O283">_xll.SNL.Clients.Office.Excel.Functions.SPG($A283, "IQ_DILUT_EPS_NORM", O$2)</f>
        <v>3.23</v>
      </c>
      <c r="P283" s="10" cm="1">
        <f t="array" ref="P283">_xll.SNL.Clients.Office.Excel.Functions.SPG($A283, "IQ_DILUT_EPS_NORM", P$2)</f>
        <v>2.9569999999999999</v>
      </c>
      <c r="Q283" s="10" cm="1">
        <f t="array" ref="Q283">_xll.SNL.Clients.Office.Excel.Functions.SPG($A283, "IQ_DILUT_EPS_NORM", Q$2)</f>
        <v>2.927</v>
      </c>
      <c r="R283" s="10" cm="1">
        <f t="array" ref="R283">_xll.SNL.Clients.Office.Excel.Functions.SPG($A283, "IQ_DILUT_EPS_NORM", R$2)</f>
        <v>3.0209999999999999</v>
      </c>
      <c r="S283" s="10" cm="1">
        <f t="array" ref="S283">_xll.SNL.Clients.Office.Excel.Functions.SPG($A283, "IQ_DILUT_EPS_NORM", S$2)</f>
        <v>2.371</v>
      </c>
      <c r="T283" s="10" cm="1">
        <f t="array" ref="T283">_xll.SNL.Clients.Office.Excel.Functions.SPG($A283, "IQ_DILUT_EPS_NORM", T$2)</f>
        <v>1.5209999999999999</v>
      </c>
      <c r="U283" s="10" cm="1">
        <f t="array" ref="U283">_xll.SNL.Clients.Office.Excel.Functions.SPG($A283, "IQ_DILUT_EPS_NORM", U$2)</f>
        <v>1.6850000000000001</v>
      </c>
      <c r="V283" s="10" cm="1">
        <f t="array" ref="V283">_xll.SNL.Clients.Office.Excel.Functions.SPG($A283, "IQ_DILUT_EPS_NORM", V$2)</f>
        <v>3.3359999999999999</v>
      </c>
    </row>
    <row r="284" spans="1:22">
      <c r="A284" s="11" t="s">
        <v>287</v>
      </c>
      <c r="B284" s="10" cm="1">
        <f t="array" ref="B284">_xll.SNL.Clients.Office.Excel.Functions.SPG($A284, "IQ_DILUT_EPS_NORM", B$2)</f>
        <v>0.90600000000000003</v>
      </c>
      <c r="C284" s="10" cm="1">
        <f t="array" ref="C284">_xll.SNL.Clients.Office.Excel.Functions.SPG($A284, "IQ_DILUT_EPS_NORM", C$2)</f>
        <v>2.8460000000000001</v>
      </c>
      <c r="D284" s="10" cm="1">
        <f t="array" ref="D284">_xll.SNL.Clients.Office.Excel.Functions.SPG($A284, "IQ_DILUT_EPS_NORM", D$2)</f>
        <v>1.633</v>
      </c>
      <c r="E284" s="10" cm="1">
        <f t="array" ref="E284">_xll.SNL.Clients.Office.Excel.Functions.SPG($A284, "IQ_DILUT_EPS_NORM", E$2)</f>
        <v>2.27</v>
      </c>
      <c r="F284" s="10" cm="1">
        <f t="array" ref="F284">_xll.SNL.Clients.Office.Excel.Functions.SPG($A284, "IQ_DILUT_EPS_NORM", F$2)</f>
        <v>6.1909999999999998</v>
      </c>
      <c r="G284" s="10" cm="1">
        <f t="array" ref="G284">_xll.SNL.Clients.Office.Excel.Functions.SPG($A284, "IQ_DILUT_EPS_NORM", G$2)</f>
        <v>3.8079999999999998</v>
      </c>
      <c r="H284" s="10" cm="1">
        <f t="array" ref="H284">_xll.SNL.Clients.Office.Excel.Functions.SPG($A284, "IQ_DILUT_EPS_NORM", H$2)</f>
        <v>4.6269999999999998</v>
      </c>
      <c r="I284" s="10" t="str" cm="1">
        <f t="array" ref="I284">_xll.SNL.Clients.Office.Excel.Functions.SPG($A284, "IQ_DILUT_EPS_NORM", I$2)</f>
        <v>NA</v>
      </c>
      <c r="J284" s="10" cm="1">
        <f t="array" ref="J284">_xll.SNL.Clients.Office.Excel.Functions.SPG($A284, "IQ_DILUT_EPS_NORM", J$2)</f>
        <v>5.7290000000000001</v>
      </c>
      <c r="K284" s="10" cm="1">
        <f t="array" ref="K284">_xll.SNL.Clients.Office.Excel.Functions.SPG($A284, "IQ_DILUT_EPS_NORM", K$2)</f>
        <v>8.66</v>
      </c>
      <c r="L284" s="10" cm="1">
        <f t="array" ref="L284">_xll.SNL.Clients.Office.Excel.Functions.SPG($A284, "IQ_DILUT_EPS_NORM", L$2)</f>
        <v>1.0429999999999999</v>
      </c>
      <c r="M284" s="10" cm="1">
        <f t="array" ref="M284">_xll.SNL.Clients.Office.Excel.Functions.SPG($A284, "IQ_DILUT_EPS_NORM", M$2)</f>
        <v>0.95699999999999996</v>
      </c>
      <c r="N284" s="10" cm="1">
        <f t="array" ref="N284">_xll.SNL.Clients.Office.Excel.Functions.SPG($A284, "IQ_DILUT_EPS_NORM", N$2)</f>
        <v>0.46500000000000002</v>
      </c>
      <c r="O284" s="10" cm="1">
        <f t="array" ref="O284">_xll.SNL.Clients.Office.Excel.Functions.SPG($A284, "IQ_DILUT_EPS_NORM", O$2)</f>
        <v>0.123</v>
      </c>
      <c r="P284" s="10" cm="1">
        <f t="array" ref="P284">_xll.SNL.Clients.Office.Excel.Functions.SPG($A284, "IQ_DILUT_EPS_NORM", P$2)</f>
        <v>-0.60299999999999998</v>
      </c>
      <c r="Q284" s="10" cm="1">
        <f t="array" ref="Q284">_xll.SNL.Clients.Office.Excel.Functions.SPG($A284, "IQ_DILUT_EPS_NORM", Q$2)</f>
        <v>-0.30099999999999999</v>
      </c>
      <c r="R284" s="10" cm="1">
        <f t="array" ref="R284">_xll.SNL.Clients.Office.Excel.Functions.SPG($A284, "IQ_DILUT_EPS_NORM", R$2)</f>
        <v>-1.038</v>
      </c>
      <c r="S284" s="10" cm="1">
        <f t="array" ref="S284">_xll.SNL.Clients.Office.Excel.Functions.SPG($A284, "IQ_DILUT_EPS_NORM", S$2)</f>
        <v>-0.16400000000000001</v>
      </c>
      <c r="T284" s="10" cm="1">
        <f t="array" ref="T284">_xll.SNL.Clients.Office.Excel.Functions.SPG($A284, "IQ_DILUT_EPS_NORM", T$2)</f>
        <v>-2.984</v>
      </c>
      <c r="U284" s="10" cm="1">
        <f t="array" ref="U284">_xll.SNL.Clients.Office.Excel.Functions.SPG($A284, "IQ_DILUT_EPS_NORM", U$2)</f>
        <v>1.5960000000000001</v>
      </c>
      <c r="V284" s="10" cm="1">
        <f t="array" ref="V284">_xll.SNL.Clients.Office.Excel.Functions.SPG($A284, "IQ_DILUT_EPS_NORM", V$2)</f>
        <v>0.88100000000000001</v>
      </c>
    </row>
    <row r="285" spans="1:22">
      <c r="A285" s="11" t="s">
        <v>288</v>
      </c>
      <c r="B285" s="10" cm="1">
        <f t="array" ref="B285">_xll.SNL.Clients.Office.Excel.Functions.SPG($A285, "IQ_DILUT_EPS_NORM", B$2)</f>
        <v>1.534</v>
      </c>
      <c r="C285" s="10" cm="1">
        <f t="array" ref="C285">_xll.SNL.Clients.Office.Excel.Functions.SPG($A285, "IQ_DILUT_EPS_NORM", C$2)</f>
        <v>1.4390000000000001</v>
      </c>
      <c r="D285" s="10" cm="1">
        <f t="array" ref="D285">_xll.SNL.Clients.Office.Excel.Functions.SPG($A285, "IQ_DILUT_EPS_NORM", D$2)</f>
        <v>1.6</v>
      </c>
      <c r="E285" s="10" cm="1">
        <f t="array" ref="E285">_xll.SNL.Clients.Office.Excel.Functions.SPG($A285, "IQ_DILUT_EPS_NORM", E$2)</f>
        <v>1.3879999999999999</v>
      </c>
      <c r="F285" s="10" cm="1">
        <f t="array" ref="F285">_xll.SNL.Clients.Office.Excel.Functions.SPG($A285, "IQ_DILUT_EPS_NORM", F$2)</f>
        <v>1.2010000000000001</v>
      </c>
      <c r="G285" s="10" cm="1">
        <f t="array" ref="G285">_xll.SNL.Clients.Office.Excel.Functions.SPG($A285, "IQ_DILUT_EPS_NORM", G$2)</f>
        <v>1.3140000000000001</v>
      </c>
      <c r="H285" s="10" cm="1">
        <f t="array" ref="H285">_xll.SNL.Clients.Office.Excel.Functions.SPG($A285, "IQ_DILUT_EPS_NORM", H$2)</f>
        <v>1.63</v>
      </c>
      <c r="I285" s="10" cm="1">
        <f t="array" ref="I285">_xll.SNL.Clients.Office.Excel.Functions.SPG($A285, "IQ_DILUT_EPS_NORM", I$2)</f>
        <v>1.321</v>
      </c>
      <c r="J285" s="10" cm="1">
        <f t="array" ref="J285">_xll.SNL.Clients.Office.Excel.Functions.SPG($A285, "IQ_DILUT_EPS_NORM", J$2)</f>
        <v>1.3120000000000001</v>
      </c>
      <c r="K285" s="10" cm="1">
        <f t="array" ref="K285">_xll.SNL.Clients.Office.Excel.Functions.SPG($A285, "IQ_DILUT_EPS_NORM", K$2)</f>
        <v>1.4890000000000001</v>
      </c>
      <c r="L285" s="10" cm="1">
        <f t="array" ref="L285">_xll.SNL.Clients.Office.Excel.Functions.SPG($A285, "IQ_DILUT_EPS_NORM", L$2)</f>
        <v>1.468</v>
      </c>
      <c r="M285" s="10" cm="1">
        <f t="array" ref="M285">_xll.SNL.Clients.Office.Excel.Functions.SPG($A285, "IQ_DILUT_EPS_NORM", M$2)</f>
        <v>1.1759999999999999</v>
      </c>
      <c r="N285" s="10" cm="1">
        <f t="array" ref="N285">_xll.SNL.Clients.Office.Excel.Functions.SPG($A285, "IQ_DILUT_EPS_NORM", N$2)</f>
        <v>1.2230000000000001</v>
      </c>
      <c r="O285" s="10" cm="1">
        <f t="array" ref="O285">_xll.SNL.Clients.Office.Excel.Functions.SPG($A285, "IQ_DILUT_EPS_NORM", O$2)</f>
        <v>1.411</v>
      </c>
      <c r="P285" s="10" cm="1">
        <f t="array" ref="P285">_xll.SNL.Clients.Office.Excel.Functions.SPG($A285, "IQ_DILUT_EPS_NORM", P$2)</f>
        <v>1.6679999999999999</v>
      </c>
      <c r="Q285" s="10" cm="1">
        <f t="array" ref="Q285">_xll.SNL.Clients.Office.Excel.Functions.SPG($A285, "IQ_DILUT_EPS_NORM", Q$2)</f>
        <v>1.478</v>
      </c>
      <c r="R285" s="10" cm="1">
        <f t="array" ref="R285">_xll.SNL.Clients.Office.Excel.Functions.SPG($A285, "IQ_DILUT_EPS_NORM", R$2)</f>
        <v>1.4410000000000001</v>
      </c>
      <c r="S285" s="10" cm="1">
        <f t="array" ref="S285">_xll.SNL.Clients.Office.Excel.Functions.SPG($A285, "IQ_DILUT_EPS_NORM", S$2)</f>
        <v>1.71</v>
      </c>
      <c r="T285" s="10" cm="1">
        <f t="array" ref="T285">_xll.SNL.Clients.Office.Excel.Functions.SPG($A285, "IQ_DILUT_EPS_NORM", T$2)</f>
        <v>1.5049999999999999</v>
      </c>
      <c r="U285" s="10" cm="1">
        <f t="array" ref="U285">_xll.SNL.Clients.Office.Excel.Functions.SPG($A285, "IQ_DILUT_EPS_NORM", U$2)</f>
        <v>1.0169999999999999</v>
      </c>
      <c r="V285" s="10" cm="1">
        <f t="array" ref="V285">_xll.SNL.Clients.Office.Excel.Functions.SPG($A285, "IQ_DILUT_EPS_NORM", V$2)</f>
        <v>1.1080000000000001</v>
      </c>
    </row>
    <row r="286" spans="1:22">
      <c r="A286" s="11" t="s">
        <v>289</v>
      </c>
      <c r="B286" s="10" cm="1">
        <f t="array" ref="B286">_xll.SNL.Clients.Office.Excel.Functions.SPG($A286, "IQ_DILUT_EPS_NORM", B$2)</f>
        <v>1.7589999999999999</v>
      </c>
      <c r="C286" s="10" cm="1">
        <f t="array" ref="C286">_xll.SNL.Clients.Office.Excel.Functions.SPG($A286, "IQ_DILUT_EPS_NORM", C$2)</f>
        <v>2.2850000000000001</v>
      </c>
      <c r="D286" s="10" cm="1">
        <f t="array" ref="D286">_xll.SNL.Clients.Office.Excel.Functions.SPG($A286, "IQ_DILUT_EPS_NORM", D$2)</f>
        <v>1.575</v>
      </c>
      <c r="E286" s="10" cm="1">
        <f t="array" ref="E286">_xll.SNL.Clients.Office.Excel.Functions.SPG($A286, "IQ_DILUT_EPS_NORM", E$2)</f>
        <v>1.296</v>
      </c>
      <c r="F286" s="10" cm="1">
        <f t="array" ref="F286">_xll.SNL.Clients.Office.Excel.Functions.SPG($A286, "IQ_DILUT_EPS_NORM", F$2)</f>
        <v>2.0369999999999999</v>
      </c>
      <c r="G286" s="10" cm="1">
        <f t="array" ref="G286">_xll.SNL.Clients.Office.Excel.Functions.SPG($A286, "IQ_DILUT_EPS_NORM", G$2)</f>
        <v>2.0529999999999999</v>
      </c>
      <c r="H286" s="10" cm="1">
        <f t="array" ref="H286">_xll.SNL.Clients.Office.Excel.Functions.SPG($A286, "IQ_DILUT_EPS_NORM", H$2)</f>
        <v>1.698</v>
      </c>
      <c r="I286" s="10" cm="1">
        <f t="array" ref="I286">_xll.SNL.Clients.Office.Excel.Functions.SPG($A286, "IQ_DILUT_EPS_NORM", I$2)</f>
        <v>1.754</v>
      </c>
      <c r="J286" s="10" cm="1">
        <f t="array" ref="J286">_xll.SNL.Clients.Office.Excel.Functions.SPG($A286, "IQ_DILUT_EPS_NORM", J$2)</f>
        <v>1.671</v>
      </c>
      <c r="K286" s="10" cm="1">
        <f t="array" ref="K286">_xll.SNL.Clients.Office.Excel.Functions.SPG($A286, "IQ_DILUT_EPS_NORM", K$2)</f>
        <v>1.665</v>
      </c>
      <c r="L286" s="10" cm="1">
        <f t="array" ref="L286">_xll.SNL.Clients.Office.Excel.Functions.SPG($A286, "IQ_DILUT_EPS_NORM", L$2)</f>
        <v>0.91900000000000004</v>
      </c>
      <c r="M286" s="10" cm="1">
        <f t="array" ref="M286">_xll.SNL.Clients.Office.Excel.Functions.SPG($A286, "IQ_DILUT_EPS_NORM", M$2)</f>
        <v>1.004</v>
      </c>
      <c r="N286" s="10" cm="1">
        <f t="array" ref="N286">_xll.SNL.Clients.Office.Excel.Functions.SPG($A286, "IQ_DILUT_EPS_NORM", N$2)</f>
        <v>0.84599999999999997</v>
      </c>
      <c r="O286" s="10" cm="1">
        <f t="array" ref="O286">_xll.SNL.Clients.Office.Excel.Functions.SPG($A286, "IQ_DILUT_EPS_NORM", O$2)</f>
        <v>0.72899999999999998</v>
      </c>
      <c r="P286" s="10" cm="1">
        <f t="array" ref="P286">_xll.SNL.Clients.Office.Excel.Functions.SPG($A286, "IQ_DILUT_EPS_NORM", P$2)</f>
        <v>-0.05</v>
      </c>
      <c r="Q286" s="10" cm="1">
        <f t="array" ref="Q286">_xll.SNL.Clients.Office.Excel.Functions.SPG($A286, "IQ_DILUT_EPS_NORM", Q$2)</f>
        <v>0.123</v>
      </c>
      <c r="R286" s="10" cm="1">
        <f t="array" ref="R286">_xll.SNL.Clients.Office.Excel.Functions.SPG($A286, "IQ_DILUT_EPS_NORM", R$2)</f>
        <v>0.245</v>
      </c>
      <c r="S286" s="10" cm="1">
        <f t="array" ref="S286">_xll.SNL.Clients.Office.Excel.Functions.SPG($A286, "IQ_DILUT_EPS_NORM", S$2)</f>
        <v>-0.56100000000000005</v>
      </c>
      <c r="T286" s="10" cm="1">
        <f t="array" ref="T286">_xll.SNL.Clients.Office.Excel.Functions.SPG($A286, "IQ_DILUT_EPS_NORM", T$2)</f>
        <v>0.20399999999999999</v>
      </c>
      <c r="U286" s="10" cm="1">
        <f t="array" ref="U286">_xll.SNL.Clients.Office.Excel.Functions.SPG($A286, "IQ_DILUT_EPS_NORM", U$2)</f>
        <v>0.42599999999999999</v>
      </c>
      <c r="V286" s="10" cm="1">
        <f t="array" ref="V286">_xll.SNL.Clients.Office.Excel.Functions.SPG($A286, "IQ_DILUT_EPS_NORM", V$2)</f>
        <v>1.008</v>
      </c>
    </row>
    <row r="287" spans="1:22">
      <c r="A287" s="11" t="s">
        <v>290</v>
      </c>
      <c r="B287" s="10" cm="1">
        <f t="array" ref="B287">_xll.SNL.Clients.Office.Excel.Functions.SPG($A287, "IQ_DILUT_EPS_NORM", B$2)</f>
        <v>1.2450000000000001</v>
      </c>
      <c r="C287" s="10" cm="1">
        <f t="array" ref="C287">_xll.SNL.Clients.Office.Excel.Functions.SPG($A287, "IQ_DILUT_EPS_NORM", C$2)</f>
        <v>1.319</v>
      </c>
      <c r="D287" s="10" cm="1">
        <f t="array" ref="D287">_xll.SNL.Clients.Office.Excel.Functions.SPG($A287, "IQ_DILUT_EPS_NORM", D$2)</f>
        <v>1.968</v>
      </c>
      <c r="E287" s="10" cm="1">
        <f t="array" ref="E287">_xll.SNL.Clients.Office.Excel.Functions.SPG($A287, "IQ_DILUT_EPS_NORM", E$2)</f>
        <v>2.335</v>
      </c>
      <c r="F287" s="10" cm="1">
        <f t="array" ref="F287">_xll.SNL.Clients.Office.Excel.Functions.SPG($A287, "IQ_DILUT_EPS_NORM", F$2)</f>
        <v>1.5920000000000001</v>
      </c>
      <c r="G287" s="10" cm="1">
        <f t="array" ref="G287">_xll.SNL.Clients.Office.Excel.Functions.SPG($A287, "IQ_DILUT_EPS_NORM", G$2)</f>
        <v>1.155</v>
      </c>
      <c r="H287" s="10" cm="1">
        <f t="array" ref="H287">_xll.SNL.Clients.Office.Excel.Functions.SPG($A287, "IQ_DILUT_EPS_NORM", H$2)</f>
        <v>1.722</v>
      </c>
      <c r="I287" s="10" cm="1">
        <f t="array" ref="I287">_xll.SNL.Clients.Office.Excel.Functions.SPG($A287, "IQ_DILUT_EPS_NORM", I$2)</f>
        <v>2.004</v>
      </c>
      <c r="J287" s="10" cm="1">
        <f t="array" ref="J287">_xll.SNL.Clients.Office.Excel.Functions.SPG($A287, "IQ_DILUT_EPS_NORM", J$2)</f>
        <v>1.3240000000000001</v>
      </c>
      <c r="K287" s="10" cm="1">
        <f t="array" ref="K287">_xll.SNL.Clients.Office.Excel.Functions.SPG($A287, "IQ_DILUT_EPS_NORM", K$2)</f>
        <v>0.9</v>
      </c>
      <c r="L287" s="10" cm="1">
        <f t="array" ref="L287">_xll.SNL.Clients.Office.Excel.Functions.SPG($A287, "IQ_DILUT_EPS_NORM", L$2)</f>
        <v>1.599</v>
      </c>
      <c r="M287" s="10" cm="1">
        <f t="array" ref="M287">_xll.SNL.Clients.Office.Excel.Functions.SPG($A287, "IQ_DILUT_EPS_NORM", M$2)</f>
        <v>1.7190000000000001</v>
      </c>
      <c r="N287" s="10" cm="1">
        <f t="array" ref="N287">_xll.SNL.Clients.Office.Excel.Functions.SPG($A287, "IQ_DILUT_EPS_NORM", N$2)</f>
        <v>1.367</v>
      </c>
      <c r="O287" s="10" cm="1">
        <f t="array" ref="O287">_xll.SNL.Clients.Office.Excel.Functions.SPG($A287, "IQ_DILUT_EPS_NORM", O$2)</f>
        <v>0.86299999999999999</v>
      </c>
      <c r="P287" s="10" cm="1">
        <f t="array" ref="P287">_xll.SNL.Clients.Office.Excel.Functions.SPG($A287, "IQ_DILUT_EPS_NORM", P$2)</f>
        <v>1.4590000000000001</v>
      </c>
      <c r="Q287" s="10" cm="1">
        <f t="array" ref="Q287">_xll.SNL.Clients.Office.Excel.Functions.SPG($A287, "IQ_DILUT_EPS_NORM", Q$2)</f>
        <v>1.5780000000000001</v>
      </c>
      <c r="R287" s="10" cm="1">
        <f t="array" ref="R287">_xll.SNL.Clients.Office.Excel.Functions.SPG($A287, "IQ_DILUT_EPS_NORM", R$2)</f>
        <v>1.032</v>
      </c>
      <c r="S287" s="10" cm="1">
        <f t="array" ref="S287">_xll.SNL.Clients.Office.Excel.Functions.SPG($A287, "IQ_DILUT_EPS_NORM", S$2)</f>
        <v>0.56999999999999995</v>
      </c>
      <c r="T287" s="10" cm="1">
        <f t="array" ref="T287">_xll.SNL.Clients.Office.Excel.Functions.SPG($A287, "IQ_DILUT_EPS_NORM", T$2)</f>
        <v>0.98499999999999999</v>
      </c>
      <c r="U287" s="10" cm="1">
        <f t="array" ref="U287">_xll.SNL.Clients.Office.Excel.Functions.SPG($A287, "IQ_DILUT_EPS_NORM", U$2)</f>
        <v>1.2110000000000001</v>
      </c>
      <c r="V287" s="10" cm="1">
        <f t="array" ref="V287">_xll.SNL.Clients.Office.Excel.Functions.SPG($A287, "IQ_DILUT_EPS_NORM", V$2)</f>
        <v>1.3420000000000001</v>
      </c>
    </row>
    <row r="288" spans="1:22">
      <c r="A288" s="11" t="s">
        <v>291</v>
      </c>
      <c r="B288" s="10" cm="1">
        <f t="array" ref="B288">_xll.SNL.Clients.Office.Excel.Functions.SPG($A288, "IQ_DILUT_EPS_NORM", B$2)</f>
        <v>4.71</v>
      </c>
      <c r="C288" s="10" cm="1">
        <f t="array" ref="C288">_xll.SNL.Clients.Office.Excel.Functions.SPG($A288, "IQ_DILUT_EPS_NORM", C$2)</f>
        <v>3.9870000000000001</v>
      </c>
      <c r="D288" s="10" cm="1">
        <f t="array" ref="D288">_xll.SNL.Clients.Office.Excel.Functions.SPG($A288, "IQ_DILUT_EPS_NORM", D$2)</f>
        <v>1.002</v>
      </c>
      <c r="E288" s="10" cm="1">
        <f t="array" ref="E288">_xll.SNL.Clients.Office.Excel.Functions.SPG($A288, "IQ_DILUT_EPS_NORM", E$2)</f>
        <v>3.335</v>
      </c>
      <c r="F288" s="10" cm="1">
        <f t="array" ref="F288">_xll.SNL.Clients.Office.Excel.Functions.SPG($A288, "IQ_DILUT_EPS_NORM", F$2)</f>
        <v>5.4740000000000002</v>
      </c>
      <c r="G288" s="10" cm="1">
        <f t="array" ref="G288">_xll.SNL.Clients.Office.Excel.Functions.SPG($A288, "IQ_DILUT_EPS_NORM", G$2)</f>
        <v>4.4119999999999999</v>
      </c>
      <c r="H288" s="10" cm="1">
        <f t="array" ref="H288">_xll.SNL.Clients.Office.Excel.Functions.SPG($A288, "IQ_DILUT_EPS_NORM", H$2)</f>
        <v>1.702</v>
      </c>
      <c r="I288" s="10" cm="1">
        <f t="array" ref="I288">_xll.SNL.Clients.Office.Excel.Functions.SPG($A288, "IQ_DILUT_EPS_NORM", I$2)</f>
        <v>2.3639999999999999</v>
      </c>
      <c r="J288" s="10" cm="1">
        <f t="array" ref="J288">_xll.SNL.Clients.Office.Excel.Functions.SPG($A288, "IQ_DILUT_EPS_NORM", J$2)</f>
        <v>3.72</v>
      </c>
      <c r="K288" s="10" cm="1">
        <f t="array" ref="K288">_xll.SNL.Clients.Office.Excel.Functions.SPG($A288, "IQ_DILUT_EPS_NORM", K$2)</f>
        <v>3.089</v>
      </c>
      <c r="L288" s="10" cm="1">
        <f t="array" ref="L288">_xll.SNL.Clients.Office.Excel.Functions.SPG($A288, "IQ_DILUT_EPS_NORM", L$2)</f>
        <v>0.317</v>
      </c>
      <c r="M288" s="10" t="str" cm="1">
        <f t="array" ref="M288">_xll.SNL.Clients.Office.Excel.Functions.SPG($A288, "IQ_DILUT_EPS_NORM", M$2)</f>
        <v>NA</v>
      </c>
      <c r="N288" s="10" cm="1">
        <f t="array" ref="N288">_xll.SNL.Clients.Office.Excel.Functions.SPG($A288, "IQ_DILUT_EPS_NORM", N$2)</f>
        <v>3.2509999999999999</v>
      </c>
      <c r="O288" s="10" cm="1">
        <f t="array" ref="O288">_xll.SNL.Clients.Office.Excel.Functions.SPG($A288, "IQ_DILUT_EPS_NORM", O$2)</f>
        <v>2.851</v>
      </c>
      <c r="P288" s="10" cm="1">
        <f t="array" ref="P288">_xll.SNL.Clients.Office.Excel.Functions.SPG($A288, "IQ_DILUT_EPS_NORM", P$2)</f>
        <v>0.82299999999999995</v>
      </c>
      <c r="Q288" s="10" cm="1">
        <f t="array" ref="Q288">_xll.SNL.Clients.Office.Excel.Functions.SPG($A288, "IQ_DILUT_EPS_NORM", Q$2)</f>
        <v>2.0339999999999998</v>
      </c>
      <c r="R288" s="10" cm="1">
        <f t="array" ref="R288">_xll.SNL.Clients.Office.Excel.Functions.SPG($A288, "IQ_DILUT_EPS_NORM", R$2)</f>
        <v>3.0819999999999999</v>
      </c>
      <c r="S288" s="10" cm="1">
        <f t="array" ref="S288">_xll.SNL.Clients.Office.Excel.Functions.SPG($A288, "IQ_DILUT_EPS_NORM", S$2)</f>
        <v>2.8380000000000001</v>
      </c>
      <c r="T288" s="10" cm="1">
        <f t="array" ref="T288">_xll.SNL.Clients.Office.Excel.Functions.SPG($A288, "IQ_DILUT_EPS_NORM", T$2)</f>
        <v>0.26300000000000001</v>
      </c>
      <c r="U288" s="10" cm="1">
        <f t="array" ref="U288">_xll.SNL.Clients.Office.Excel.Functions.SPG($A288, "IQ_DILUT_EPS_NORM", U$2)</f>
        <v>1.56</v>
      </c>
      <c r="V288" s="10" cm="1">
        <f t="array" ref="V288">_xll.SNL.Clients.Office.Excel.Functions.SPG($A288, "IQ_DILUT_EPS_NORM", V$2)</f>
        <v>3.1379999999999999</v>
      </c>
    </row>
    <row r="289" spans="1:22">
      <c r="A289" s="11" t="s">
        <v>292</v>
      </c>
      <c r="B289" s="10" cm="1">
        <f t="array" ref="B289">_xll.SNL.Clients.Office.Excel.Functions.SPG($A289, "IQ_DILUT_EPS_NORM", B$2)</f>
        <v>0.88400000000000001</v>
      </c>
      <c r="C289" s="10" cm="1">
        <f t="array" ref="C289">_xll.SNL.Clients.Office.Excel.Functions.SPG($A289, "IQ_DILUT_EPS_NORM", C$2)</f>
        <v>0.97599999999999998</v>
      </c>
      <c r="D289" s="10" cm="1">
        <f t="array" ref="D289">_xll.SNL.Clients.Office.Excel.Functions.SPG($A289, "IQ_DILUT_EPS_NORM", D$2)</f>
        <v>0.754</v>
      </c>
      <c r="E289" s="10" cm="1">
        <f t="array" ref="E289">_xll.SNL.Clients.Office.Excel.Functions.SPG($A289, "IQ_DILUT_EPS_NORM", E$2)</f>
        <v>0.68400000000000005</v>
      </c>
      <c r="F289" s="10" cm="1">
        <f t="array" ref="F289">_xll.SNL.Clients.Office.Excel.Functions.SPG($A289, "IQ_DILUT_EPS_NORM", F$2)</f>
        <v>0.90800000000000003</v>
      </c>
      <c r="G289" s="10" cm="1">
        <f t="array" ref="G289">_xll.SNL.Clients.Office.Excel.Functions.SPG($A289, "IQ_DILUT_EPS_NORM", G$2)</f>
        <v>0.96799999999999997</v>
      </c>
      <c r="H289" s="10" cm="1">
        <f t="array" ref="H289">_xll.SNL.Clients.Office.Excel.Functions.SPG($A289, "IQ_DILUT_EPS_NORM", H$2)</f>
        <v>0.71399999999999997</v>
      </c>
      <c r="I289" s="10" cm="1">
        <f t="array" ref="I289">_xll.SNL.Clients.Office.Excel.Functions.SPG($A289, "IQ_DILUT_EPS_NORM", I$2)</f>
        <v>0.54900000000000004</v>
      </c>
      <c r="J289" s="10" cm="1">
        <f t="array" ref="J289">_xll.SNL.Clients.Office.Excel.Functions.SPG($A289, "IQ_DILUT_EPS_NORM", J$2)</f>
        <v>0.78700000000000003</v>
      </c>
      <c r="K289" s="10" cm="1">
        <f t="array" ref="K289">_xll.SNL.Clients.Office.Excel.Functions.SPG($A289, "IQ_DILUT_EPS_NORM", K$2)</f>
        <v>0.92900000000000005</v>
      </c>
      <c r="L289" s="10" cm="1">
        <f t="array" ref="L289">_xll.SNL.Clients.Office.Excel.Functions.SPG($A289, "IQ_DILUT_EPS_NORM", L$2)</f>
        <v>0.77400000000000002</v>
      </c>
      <c r="M289" s="10" cm="1">
        <f t="array" ref="M289">_xll.SNL.Clients.Office.Excel.Functions.SPG($A289, "IQ_DILUT_EPS_NORM", M$2)</f>
        <v>0.58699999999999997</v>
      </c>
      <c r="N289" s="10" cm="1">
        <f t="array" ref="N289">_xll.SNL.Clients.Office.Excel.Functions.SPG($A289, "IQ_DILUT_EPS_NORM", N$2)</f>
        <v>0.82399999999999995</v>
      </c>
      <c r="O289" s="10" cm="1">
        <f t="array" ref="O289">_xll.SNL.Clients.Office.Excel.Functions.SPG($A289, "IQ_DILUT_EPS_NORM", O$2)</f>
        <v>-8.1000000000000003E-2</v>
      </c>
      <c r="P289" s="10" cm="1">
        <f t="array" ref="P289">_xll.SNL.Clients.Office.Excel.Functions.SPG($A289, "IQ_DILUT_EPS_NORM", P$2)</f>
        <v>0.30399999999999999</v>
      </c>
      <c r="Q289" s="10" t="str" cm="1">
        <f t="array" ref="Q289">_xll.SNL.Clients.Office.Excel.Functions.SPG($A289, "IQ_DILUT_EPS_NORM", Q$2)</f>
        <v>NA</v>
      </c>
      <c r="R289" s="10" cm="1">
        <f t="array" ref="R289">_xll.SNL.Clients.Office.Excel.Functions.SPG($A289, "IQ_DILUT_EPS_NORM", R$2)</f>
        <v>0.84099999999999997</v>
      </c>
      <c r="S289" s="10" cm="1">
        <f t="array" ref="S289">_xll.SNL.Clients.Office.Excel.Functions.SPG($A289, "IQ_DILUT_EPS_NORM", S$2)</f>
        <v>0.68</v>
      </c>
      <c r="T289" s="10" cm="1">
        <f t="array" ref="T289">_xll.SNL.Clients.Office.Excel.Functions.SPG($A289, "IQ_DILUT_EPS_NORM", T$2)</f>
        <v>0.36799999999999999</v>
      </c>
      <c r="U289" s="10" cm="1">
        <f t="array" ref="U289">_xll.SNL.Clients.Office.Excel.Functions.SPG($A289, "IQ_DILUT_EPS_NORM", U$2)</f>
        <v>0.44500000000000001</v>
      </c>
      <c r="V289" s="10" cm="1">
        <f t="array" ref="V289">_xll.SNL.Clients.Office.Excel.Functions.SPG($A289, "IQ_DILUT_EPS_NORM", V$2)</f>
        <v>0.48299999999999998</v>
      </c>
    </row>
    <row r="290" spans="1:22">
      <c r="A290" s="11" t="s">
        <v>293</v>
      </c>
      <c r="B290" s="10" cm="1">
        <f t="array" ref="B290">_xll.SNL.Clients.Office.Excel.Functions.SPG($A290, "IQ_DILUT_EPS_NORM", B$2)</f>
        <v>2.8090000000000002</v>
      </c>
      <c r="C290" s="10" cm="1">
        <f t="array" ref="C290">_xll.SNL.Clients.Office.Excel.Functions.SPG($A290, "IQ_DILUT_EPS_NORM", C$2)</f>
        <v>2.9009999999999998</v>
      </c>
      <c r="D290" s="10" cm="1">
        <f t="array" ref="D290">_xll.SNL.Clients.Office.Excel.Functions.SPG($A290, "IQ_DILUT_EPS_NORM", D$2)</f>
        <v>2.722</v>
      </c>
      <c r="E290" s="10" cm="1">
        <f t="array" ref="E290">_xll.SNL.Clients.Office.Excel.Functions.SPG($A290, "IQ_DILUT_EPS_NORM", E$2)</f>
        <v>2.4590000000000001</v>
      </c>
      <c r="F290" s="10" cm="1">
        <f t="array" ref="F290">_xll.SNL.Clients.Office.Excel.Functions.SPG($A290, "IQ_DILUT_EPS_NORM", F$2)</f>
        <v>2.3929999999999998</v>
      </c>
      <c r="G290" s="10" cm="1">
        <f t="array" ref="G290">_xll.SNL.Clients.Office.Excel.Functions.SPG($A290, "IQ_DILUT_EPS_NORM", G$2)</f>
        <v>2.4969999999999999</v>
      </c>
      <c r="H290" s="10" cm="1">
        <f t="array" ref="H290">_xll.SNL.Clients.Office.Excel.Functions.SPG($A290, "IQ_DILUT_EPS_NORM", H$2)</f>
        <v>2.3719999999999999</v>
      </c>
      <c r="I290" s="10" cm="1">
        <f t="array" ref="I290">_xll.SNL.Clients.Office.Excel.Functions.SPG($A290, "IQ_DILUT_EPS_NORM", I$2)</f>
        <v>2.1419999999999999</v>
      </c>
      <c r="J290" s="10" cm="1">
        <f t="array" ref="J290">_xll.SNL.Clients.Office.Excel.Functions.SPG($A290, "IQ_DILUT_EPS_NORM", J$2)</f>
        <v>1.9790000000000001</v>
      </c>
      <c r="K290" s="10" cm="1">
        <f t="array" ref="K290">_xll.SNL.Clients.Office.Excel.Functions.SPG($A290, "IQ_DILUT_EPS_NORM", K$2)</f>
        <v>2.0790000000000002</v>
      </c>
      <c r="L290" s="10" cm="1">
        <f t="array" ref="L290">_xll.SNL.Clients.Office.Excel.Functions.SPG($A290, "IQ_DILUT_EPS_NORM", L$2)</f>
        <v>1.9770000000000001</v>
      </c>
      <c r="M290" s="10" cm="1">
        <f t="array" ref="M290">_xll.SNL.Clients.Office.Excel.Functions.SPG($A290, "IQ_DILUT_EPS_NORM", M$2)</f>
        <v>1.837</v>
      </c>
      <c r="N290" s="10" cm="1">
        <f t="array" ref="N290">_xll.SNL.Clients.Office.Excel.Functions.SPG($A290, "IQ_DILUT_EPS_NORM", N$2)</f>
        <v>1.7190000000000001</v>
      </c>
      <c r="O290" s="10" cm="1">
        <f t="array" ref="O290">_xll.SNL.Clients.Office.Excel.Functions.SPG($A290, "IQ_DILUT_EPS_NORM", O$2)</f>
        <v>1.722</v>
      </c>
      <c r="P290" s="10" cm="1">
        <f t="array" ref="P290">_xll.SNL.Clients.Office.Excel.Functions.SPG($A290, "IQ_DILUT_EPS_NORM", P$2)</f>
        <v>1.4470000000000001</v>
      </c>
      <c r="Q290" s="10" cm="1">
        <f t="array" ref="Q290">_xll.SNL.Clients.Office.Excel.Functions.SPG($A290, "IQ_DILUT_EPS_NORM", Q$2)</f>
        <v>1.3129999999999999</v>
      </c>
      <c r="R290" s="10" cm="1">
        <f t="array" ref="R290">_xll.SNL.Clients.Office.Excel.Functions.SPG($A290, "IQ_DILUT_EPS_NORM", R$2)</f>
        <v>1.244</v>
      </c>
      <c r="S290" s="10" cm="1">
        <f t="array" ref="S290">_xll.SNL.Clients.Office.Excel.Functions.SPG($A290, "IQ_DILUT_EPS_NORM", S$2)</f>
        <v>1.248</v>
      </c>
      <c r="T290" s="10" cm="1">
        <f t="array" ref="T290">_xll.SNL.Clients.Office.Excel.Functions.SPG($A290, "IQ_DILUT_EPS_NORM", T$2)</f>
        <v>1.0149999999999999</v>
      </c>
      <c r="U290" s="10" cm="1">
        <f t="array" ref="U290">_xll.SNL.Clients.Office.Excel.Functions.SPG($A290, "IQ_DILUT_EPS_NORM", U$2)</f>
        <v>1.341</v>
      </c>
      <c r="V290" s="10" cm="1">
        <f t="array" ref="V290">_xll.SNL.Clients.Office.Excel.Functions.SPG($A290, "IQ_DILUT_EPS_NORM", V$2)</f>
        <v>1.454</v>
      </c>
    </row>
    <row r="291" spans="1:22">
      <c r="A291" s="11" t="s">
        <v>294</v>
      </c>
      <c r="B291" s="10" cm="1">
        <f t="array" ref="B291">_xll.SNL.Clients.Office.Excel.Functions.SPG($A291, "IQ_DILUT_EPS_NORM", B$2)</f>
        <v>0.48199999999999998</v>
      </c>
      <c r="C291" s="10" cm="1">
        <f t="array" ref="C291">_xll.SNL.Clients.Office.Excel.Functions.SPG($A291, "IQ_DILUT_EPS_NORM", C$2)</f>
        <v>0.38800000000000001</v>
      </c>
      <c r="D291" s="10" cm="1">
        <f t="array" ref="D291">_xll.SNL.Clients.Office.Excel.Functions.SPG($A291, "IQ_DILUT_EPS_NORM", D$2)</f>
        <v>0.33600000000000002</v>
      </c>
      <c r="E291" s="10" cm="1">
        <f t="array" ref="E291">_xll.SNL.Clients.Office.Excel.Functions.SPG($A291, "IQ_DILUT_EPS_NORM", E$2)</f>
        <v>0.48799999999999999</v>
      </c>
      <c r="F291" s="10" cm="1">
        <f t="array" ref="F291">_xll.SNL.Clients.Office.Excel.Functions.SPG($A291, "IQ_DILUT_EPS_NORM", F$2)</f>
        <v>0.45</v>
      </c>
      <c r="G291" s="10" cm="1">
        <f t="array" ref="G291">_xll.SNL.Clients.Office.Excel.Functions.SPG($A291, "IQ_DILUT_EPS_NORM", G$2)</f>
        <v>0.378</v>
      </c>
      <c r="H291" s="10" cm="1">
        <f t="array" ref="H291">_xll.SNL.Clients.Office.Excel.Functions.SPG($A291, "IQ_DILUT_EPS_NORM", H$2)</f>
        <v>0.34200000000000003</v>
      </c>
      <c r="I291" s="10" t="str" cm="1">
        <f t="array" ref="I291">_xll.SNL.Clients.Office.Excel.Functions.SPG($A291, "IQ_DILUT_EPS_NORM", I$2)</f>
        <v>NA</v>
      </c>
      <c r="J291" s="10" cm="1">
        <f t="array" ref="J291">_xll.SNL.Clients.Office.Excel.Functions.SPG($A291, "IQ_DILUT_EPS_NORM", J$2)</f>
        <v>0.36699999999999999</v>
      </c>
      <c r="K291" s="10" cm="1">
        <f t="array" ref="K291">_xll.SNL.Clients.Office.Excel.Functions.SPG($A291, "IQ_DILUT_EPS_NORM", K$2)</f>
        <v>0.38</v>
      </c>
      <c r="L291" s="10" cm="1">
        <f t="array" ref="L291">_xll.SNL.Clients.Office.Excel.Functions.SPG($A291, "IQ_DILUT_EPS_NORM", L$2)</f>
        <v>0.35399999999999998</v>
      </c>
      <c r="M291" s="10" cm="1">
        <f t="array" ref="M291">_xll.SNL.Clients.Office.Excel.Functions.SPG($A291, "IQ_DILUT_EPS_NORM", M$2)</f>
        <v>0.47299999999999998</v>
      </c>
      <c r="N291" s="10" cm="1">
        <f t="array" ref="N291">_xll.SNL.Clients.Office.Excel.Functions.SPG($A291, "IQ_DILUT_EPS_NORM", N$2)</f>
        <v>0.29499999999999998</v>
      </c>
      <c r="O291" s="10" cm="1">
        <f t="array" ref="O291">_xll.SNL.Clients.Office.Excel.Functions.SPG($A291, "IQ_DILUT_EPS_NORM", O$2)</f>
        <v>0.35699999999999998</v>
      </c>
      <c r="P291" s="10" cm="1">
        <f t="array" ref="P291">_xll.SNL.Clients.Office.Excel.Functions.SPG($A291, "IQ_DILUT_EPS_NORM", P$2)</f>
        <v>0.315</v>
      </c>
      <c r="Q291" s="10" cm="1">
        <f t="array" ref="Q291">_xll.SNL.Clients.Office.Excel.Functions.SPG($A291, "IQ_DILUT_EPS_NORM", Q$2)</f>
        <v>0.38600000000000001</v>
      </c>
      <c r="R291" s="10" cm="1">
        <f t="array" ref="R291">_xll.SNL.Clients.Office.Excel.Functions.SPG($A291, "IQ_DILUT_EPS_NORM", R$2)</f>
        <v>0.34200000000000003</v>
      </c>
      <c r="S291" s="10" cm="1">
        <f t="array" ref="S291">_xll.SNL.Clients.Office.Excel.Functions.SPG($A291, "IQ_DILUT_EPS_NORM", S$2)</f>
        <v>0.33</v>
      </c>
      <c r="T291" s="10" cm="1">
        <f t="array" ref="T291">_xll.SNL.Clients.Office.Excel.Functions.SPG($A291, "IQ_DILUT_EPS_NORM", T$2)</f>
        <v>0.19500000000000001</v>
      </c>
      <c r="U291" s="10" cm="1">
        <f t="array" ref="U291">_xll.SNL.Clients.Office.Excel.Functions.SPG($A291, "IQ_DILUT_EPS_NORM", U$2)</f>
        <v>0.32100000000000001</v>
      </c>
      <c r="V291" s="10" cm="1">
        <f t="array" ref="V291">_xll.SNL.Clients.Office.Excel.Functions.SPG($A291, "IQ_DILUT_EPS_NORM", V$2)</f>
        <v>0.28799999999999998</v>
      </c>
    </row>
    <row r="292" spans="1:22">
      <c r="A292" s="11" t="s">
        <v>295</v>
      </c>
      <c r="B292" s="10" cm="1">
        <f t="array" ref="B292">_xll.SNL.Clients.Office.Excel.Functions.SPG($A292, "IQ_DILUT_EPS_NORM", B$2)</f>
        <v>0.65800000000000003</v>
      </c>
      <c r="C292" s="10" cm="1">
        <f t="array" ref="C292">_xll.SNL.Clients.Office.Excel.Functions.SPG($A292, "IQ_DILUT_EPS_NORM", C$2)</f>
        <v>0.61599999999999999</v>
      </c>
      <c r="D292" s="10" cm="1">
        <f t="array" ref="D292">_xll.SNL.Clients.Office.Excel.Functions.SPG($A292, "IQ_DILUT_EPS_NORM", D$2)</f>
        <v>0.49199999999999999</v>
      </c>
      <c r="E292" s="10" cm="1">
        <f t="array" ref="E292">_xll.SNL.Clients.Office.Excel.Functions.SPG($A292, "IQ_DILUT_EPS_NORM", E$2)</f>
        <v>0.51</v>
      </c>
      <c r="F292" s="10" cm="1">
        <f t="array" ref="F292">_xll.SNL.Clients.Office.Excel.Functions.SPG($A292, "IQ_DILUT_EPS_NORM", F$2)</f>
        <v>0.67600000000000005</v>
      </c>
      <c r="G292" s="10" cm="1">
        <f t="array" ref="G292">_xll.SNL.Clients.Office.Excel.Functions.SPG($A292, "IQ_DILUT_EPS_NORM", G$2)</f>
        <v>0.50700000000000001</v>
      </c>
      <c r="H292" s="10" cm="1">
        <f t="array" ref="H292">_xll.SNL.Clients.Office.Excel.Functions.SPG($A292, "IQ_DILUT_EPS_NORM", H$2)</f>
        <v>0.47599999999999998</v>
      </c>
      <c r="I292" s="10" cm="1">
        <f t="array" ref="I292">_xll.SNL.Clients.Office.Excel.Functions.SPG($A292, "IQ_DILUT_EPS_NORM", I$2)</f>
        <v>0.46600000000000003</v>
      </c>
      <c r="J292" s="10" cm="1">
        <f t="array" ref="J292">_xll.SNL.Clients.Office.Excel.Functions.SPG($A292, "IQ_DILUT_EPS_NORM", J$2)</f>
        <v>0.54100000000000004</v>
      </c>
      <c r="K292" s="10" cm="1">
        <f t="array" ref="K292">_xll.SNL.Clients.Office.Excel.Functions.SPG($A292, "IQ_DILUT_EPS_NORM", K$2)</f>
        <v>0.54600000000000004</v>
      </c>
      <c r="L292" s="10" cm="1">
        <f t="array" ref="L292">_xll.SNL.Clients.Office.Excel.Functions.SPG($A292, "IQ_DILUT_EPS_NORM", L$2)</f>
        <v>0.36199999999999999</v>
      </c>
      <c r="M292" s="10" cm="1">
        <f t="array" ref="M292">_xll.SNL.Clients.Office.Excel.Functions.SPG($A292, "IQ_DILUT_EPS_NORM", M$2)</f>
        <v>0.48399999999999999</v>
      </c>
      <c r="N292" s="10" cm="1">
        <f t="array" ref="N292">_xll.SNL.Clients.Office.Excel.Functions.SPG($A292, "IQ_DILUT_EPS_NORM", N$2)</f>
        <v>0.66500000000000004</v>
      </c>
      <c r="O292" s="10" cm="1">
        <f t="array" ref="O292">_xll.SNL.Clients.Office.Excel.Functions.SPG($A292, "IQ_DILUT_EPS_NORM", O$2)</f>
        <v>0.58099999999999996</v>
      </c>
      <c r="P292" s="10" cm="1">
        <f t="array" ref="P292">_xll.SNL.Clients.Office.Excel.Functions.SPG($A292, "IQ_DILUT_EPS_NORM", P$2)</f>
        <v>0.57799999999999996</v>
      </c>
      <c r="Q292" s="10" cm="1">
        <f t="array" ref="Q292">_xll.SNL.Clients.Office.Excel.Functions.SPG($A292, "IQ_DILUT_EPS_NORM", Q$2)</f>
        <v>0.57099999999999995</v>
      </c>
      <c r="R292" s="10" cm="1">
        <f t="array" ref="R292">_xll.SNL.Clients.Office.Excel.Functions.SPG($A292, "IQ_DILUT_EPS_NORM", R$2)</f>
        <v>0.63400000000000001</v>
      </c>
      <c r="S292" s="10" cm="1">
        <f t="array" ref="S292">_xll.SNL.Clients.Office.Excel.Functions.SPG($A292, "IQ_DILUT_EPS_NORM", S$2)</f>
        <v>0.58699999999999997</v>
      </c>
      <c r="T292" s="10" cm="1">
        <f t="array" ref="T292">_xll.SNL.Clients.Office.Excel.Functions.SPG($A292, "IQ_DILUT_EPS_NORM", T$2)</f>
        <v>0.55700000000000005</v>
      </c>
      <c r="U292" s="10" cm="1">
        <f t="array" ref="U292">_xll.SNL.Clients.Office.Excel.Functions.SPG($A292, "IQ_DILUT_EPS_NORM", U$2)</f>
        <v>0.40899999999999997</v>
      </c>
      <c r="V292" s="10" cm="1">
        <f t="array" ref="V292">_xll.SNL.Clients.Office.Excel.Functions.SPG($A292, "IQ_DILUT_EPS_NORM", V$2)</f>
        <v>0.65600000000000003</v>
      </c>
    </row>
    <row r="293" spans="1:22">
      <c r="A293" s="11" t="s">
        <v>296</v>
      </c>
      <c r="B293" s="10" cm="1">
        <f t="array" ref="B293">_xll.SNL.Clients.Office.Excel.Functions.SPG($A293, "IQ_DILUT_EPS_NORM", B$2)</f>
        <v>2.5470000000000002</v>
      </c>
      <c r="C293" s="10" cm="1">
        <f t="array" ref="C293">_xll.SNL.Clients.Office.Excel.Functions.SPG($A293, "IQ_DILUT_EPS_NORM", C$2)</f>
        <v>2.3439999999999999</v>
      </c>
      <c r="D293" s="10" cm="1">
        <f t="array" ref="D293">_xll.SNL.Clients.Office.Excel.Functions.SPG($A293, "IQ_DILUT_EPS_NORM", D$2)</f>
        <v>2.105</v>
      </c>
      <c r="E293" s="10" cm="1">
        <f t="array" ref="E293">_xll.SNL.Clients.Office.Excel.Functions.SPG($A293, "IQ_DILUT_EPS_NORM", E$2)</f>
        <v>2.2130000000000001</v>
      </c>
      <c r="F293" s="10" cm="1">
        <f t="array" ref="F293">_xll.SNL.Clients.Office.Excel.Functions.SPG($A293, "IQ_DILUT_EPS_NORM", F$2)</f>
        <v>2.5179999999999998</v>
      </c>
      <c r="G293" s="10" cm="1">
        <f t="array" ref="G293">_xll.SNL.Clients.Office.Excel.Functions.SPG($A293, "IQ_DILUT_EPS_NORM", G$2)</f>
        <v>2.395</v>
      </c>
      <c r="H293" s="10" cm="1">
        <f t="array" ref="H293">_xll.SNL.Clients.Office.Excel.Functions.SPG($A293, "IQ_DILUT_EPS_NORM", H$2)</f>
        <v>2.0680000000000001</v>
      </c>
      <c r="I293" s="10" cm="1">
        <f t="array" ref="I293">_xll.SNL.Clients.Office.Excel.Functions.SPG($A293, "IQ_DILUT_EPS_NORM", I$2)</f>
        <v>2.02</v>
      </c>
      <c r="J293" s="10" cm="1">
        <f t="array" ref="J293">_xll.SNL.Clients.Office.Excel.Functions.SPG($A293, "IQ_DILUT_EPS_NORM", J$2)</f>
        <v>2.1859999999999999</v>
      </c>
      <c r="K293" s="10" cm="1">
        <f t="array" ref="K293">_xll.SNL.Clients.Office.Excel.Functions.SPG($A293, "IQ_DILUT_EPS_NORM", K$2)</f>
        <v>1.95</v>
      </c>
      <c r="L293" s="10" cm="1">
        <f t="array" ref="L293">_xll.SNL.Clients.Office.Excel.Functions.SPG($A293, "IQ_DILUT_EPS_NORM", L$2)</f>
        <v>1.365</v>
      </c>
      <c r="M293" s="10" cm="1">
        <f t="array" ref="M293">_xll.SNL.Clients.Office.Excel.Functions.SPG($A293, "IQ_DILUT_EPS_NORM", M$2)</f>
        <v>1.8129999999999999</v>
      </c>
      <c r="N293" s="10" cm="1">
        <f t="array" ref="N293">_xll.SNL.Clients.Office.Excel.Functions.SPG($A293, "IQ_DILUT_EPS_NORM", N$2)</f>
        <v>2.1110000000000002</v>
      </c>
      <c r="O293" s="10" cm="1">
        <f t="array" ref="O293">_xll.SNL.Clients.Office.Excel.Functions.SPG($A293, "IQ_DILUT_EPS_NORM", O$2)</f>
        <v>1.9039999999999999</v>
      </c>
      <c r="P293" s="10" cm="1">
        <f t="array" ref="P293">_xll.SNL.Clients.Office.Excel.Functions.SPG($A293, "IQ_DILUT_EPS_NORM", P$2)</f>
        <v>1.5049999999999999</v>
      </c>
      <c r="Q293" s="10" cm="1">
        <f t="array" ref="Q293">_xll.SNL.Clients.Office.Excel.Functions.SPG($A293, "IQ_DILUT_EPS_NORM", Q$2)</f>
        <v>1.452</v>
      </c>
      <c r="R293" s="10" cm="1">
        <f t="array" ref="R293">_xll.SNL.Clients.Office.Excel.Functions.SPG($A293, "IQ_DILUT_EPS_NORM", R$2)</f>
        <v>1.7609999999999999</v>
      </c>
      <c r="S293" s="10" cm="1">
        <f t="array" ref="S293">_xll.SNL.Clients.Office.Excel.Functions.SPG($A293, "IQ_DILUT_EPS_NORM", S$2)</f>
        <v>0.57999999999999996</v>
      </c>
      <c r="T293" s="10" cm="1">
        <f t="array" ref="T293">_xll.SNL.Clients.Office.Excel.Functions.SPG($A293, "IQ_DILUT_EPS_NORM", T$2)</f>
        <v>1.264</v>
      </c>
      <c r="U293" s="10" cm="1">
        <f t="array" ref="U293">_xll.SNL.Clients.Office.Excel.Functions.SPG($A293, "IQ_DILUT_EPS_NORM", U$2)</f>
        <v>1.65</v>
      </c>
      <c r="V293" s="10" cm="1">
        <f t="array" ref="V293">_xll.SNL.Clients.Office.Excel.Functions.SPG($A293, "IQ_DILUT_EPS_NORM", V$2)</f>
        <v>1.7669999999999999</v>
      </c>
    </row>
    <row r="294" spans="1:22">
      <c r="A294" s="11" t="s">
        <v>297</v>
      </c>
      <c r="B294" s="10" cm="1">
        <f t="array" ref="B294">_xll.SNL.Clients.Office.Excel.Functions.SPG($A294, "IQ_DILUT_EPS_NORM", B$2)</f>
        <v>3.105</v>
      </c>
      <c r="C294" s="10" cm="1">
        <f t="array" ref="C294">_xll.SNL.Clients.Office.Excel.Functions.SPG($A294, "IQ_DILUT_EPS_NORM", C$2)</f>
        <v>4.8970000000000002</v>
      </c>
      <c r="D294" s="10" cm="1">
        <f t="array" ref="D294">_xll.SNL.Clients.Office.Excel.Functions.SPG($A294, "IQ_DILUT_EPS_NORM", D$2)</f>
        <v>5.1459999999999999</v>
      </c>
      <c r="E294" s="10" cm="1">
        <f t="array" ref="E294">_xll.SNL.Clients.Office.Excel.Functions.SPG($A294, "IQ_DILUT_EPS_NORM", E$2)</f>
        <v>5.577</v>
      </c>
      <c r="F294" s="10" cm="1">
        <f t="array" ref="F294">_xll.SNL.Clients.Office.Excel.Functions.SPG($A294, "IQ_DILUT_EPS_NORM", F$2)</f>
        <v>4.0780000000000003</v>
      </c>
      <c r="G294" s="10" cm="1">
        <f t="array" ref="G294">_xll.SNL.Clients.Office.Excel.Functions.SPG($A294, "IQ_DILUT_EPS_NORM", G$2)</f>
        <v>4.8159999999999998</v>
      </c>
      <c r="H294" s="10" cm="1">
        <f t="array" ref="H294">_xll.SNL.Clients.Office.Excel.Functions.SPG($A294, "IQ_DILUT_EPS_NORM", H$2)</f>
        <v>2.2850000000000001</v>
      </c>
      <c r="I294" s="10" cm="1">
        <f t="array" ref="I294">_xll.SNL.Clients.Office.Excel.Functions.SPG($A294, "IQ_DILUT_EPS_NORM", I$2)</f>
        <v>6.6820000000000004</v>
      </c>
      <c r="J294" s="10" cm="1">
        <f t="array" ref="J294">_xll.SNL.Clients.Office.Excel.Functions.SPG($A294, "IQ_DILUT_EPS_NORM", J$2)</f>
        <v>4.4859999999999998</v>
      </c>
      <c r="K294" s="10" cm="1">
        <f t="array" ref="K294">_xll.SNL.Clients.Office.Excel.Functions.SPG($A294, "IQ_DILUT_EPS_NORM", K$2)</f>
        <v>4.0970000000000004</v>
      </c>
      <c r="L294" s="10" cm="1">
        <f t="array" ref="L294">_xll.SNL.Clients.Office.Excel.Functions.SPG($A294, "IQ_DILUT_EPS_NORM", L$2)</f>
        <v>3.9750000000000001</v>
      </c>
      <c r="M294" s="10" cm="1">
        <f t="array" ref="M294">_xll.SNL.Clients.Office.Excel.Functions.SPG($A294, "IQ_DILUT_EPS_NORM", M$2)</f>
        <v>4.5650000000000004</v>
      </c>
      <c r="N294" s="10" cm="1">
        <f t="array" ref="N294">_xll.SNL.Clients.Office.Excel.Functions.SPG($A294, "IQ_DILUT_EPS_NORM", N$2)</f>
        <v>4.1849999999999996</v>
      </c>
      <c r="O294" s="10" cm="1">
        <f t="array" ref="O294">_xll.SNL.Clients.Office.Excel.Functions.SPG($A294, "IQ_DILUT_EPS_NORM", O$2)</f>
        <v>2.8420000000000001</v>
      </c>
      <c r="P294" s="10" cm="1">
        <f t="array" ref="P294">_xll.SNL.Clients.Office.Excel.Functions.SPG($A294, "IQ_DILUT_EPS_NORM", P$2)</f>
        <v>3.0870000000000002</v>
      </c>
      <c r="Q294" s="10" cm="1">
        <f t="array" ref="Q294">_xll.SNL.Clients.Office.Excel.Functions.SPG($A294, "IQ_DILUT_EPS_NORM", Q$2)</f>
        <v>3.1070000000000002</v>
      </c>
      <c r="R294" s="10" cm="1">
        <f t="array" ref="R294">_xll.SNL.Clients.Office.Excel.Functions.SPG($A294, "IQ_DILUT_EPS_NORM", R$2)</f>
        <v>2.508</v>
      </c>
      <c r="S294" s="10" cm="1">
        <f t="array" ref="S294">_xll.SNL.Clients.Office.Excel.Functions.SPG($A294, "IQ_DILUT_EPS_NORM", S$2)</f>
        <v>1.877</v>
      </c>
      <c r="T294" s="10" cm="1">
        <f t="array" ref="T294">_xll.SNL.Clients.Office.Excel.Functions.SPG($A294, "IQ_DILUT_EPS_NORM", T$2)</f>
        <v>5.0819999999999999</v>
      </c>
      <c r="U294" s="10" cm="1">
        <f t="array" ref="U294">_xll.SNL.Clients.Office.Excel.Functions.SPG($A294, "IQ_DILUT_EPS_NORM", U$2)</f>
        <v>1.1910000000000001</v>
      </c>
      <c r="V294" s="10" cm="1">
        <f t="array" ref="V294">_xll.SNL.Clients.Office.Excel.Functions.SPG($A294, "IQ_DILUT_EPS_NORM", V$2)</f>
        <v>-3.169</v>
      </c>
    </row>
    <row r="295" spans="1:22">
      <c r="A295" s="11" t="s">
        <v>298</v>
      </c>
      <c r="B295" s="10" cm="1">
        <f t="array" ref="B295">_xll.SNL.Clients.Office.Excel.Functions.SPG($A295, "IQ_DILUT_EPS_NORM", B$2)</f>
        <v>0.75800000000000001</v>
      </c>
      <c r="C295" s="10" cm="1">
        <f t="array" ref="C295">_xll.SNL.Clients.Office.Excel.Functions.SPG($A295, "IQ_DILUT_EPS_NORM", C$2)</f>
        <v>0.66</v>
      </c>
      <c r="D295" s="10" cm="1">
        <f t="array" ref="D295">_xll.SNL.Clients.Office.Excel.Functions.SPG($A295, "IQ_DILUT_EPS_NORM", D$2)</f>
        <v>0.66600000000000004</v>
      </c>
      <c r="E295" s="10" cm="1">
        <f t="array" ref="E295">_xll.SNL.Clients.Office.Excel.Functions.SPG($A295, "IQ_DILUT_EPS_NORM", E$2)</f>
        <v>0.78400000000000003</v>
      </c>
      <c r="F295" s="10" cm="1">
        <f t="array" ref="F295">_xll.SNL.Clients.Office.Excel.Functions.SPG($A295, "IQ_DILUT_EPS_NORM", F$2)</f>
        <v>0.72199999999999998</v>
      </c>
      <c r="G295" s="10" cm="1">
        <f t="array" ref="G295">_xll.SNL.Clients.Office.Excel.Functions.SPG($A295, "IQ_DILUT_EPS_NORM", G$2)</f>
        <v>0.66900000000000004</v>
      </c>
      <c r="H295" s="10" cm="1">
        <f t="array" ref="H295">_xll.SNL.Clients.Office.Excel.Functions.SPG($A295, "IQ_DILUT_EPS_NORM", H$2)</f>
        <v>0.92500000000000004</v>
      </c>
      <c r="I295" s="10" cm="1">
        <f t="array" ref="I295">_xll.SNL.Clients.Office.Excel.Functions.SPG($A295, "IQ_DILUT_EPS_NORM", I$2)</f>
        <v>0.69899999999999995</v>
      </c>
      <c r="J295" s="10" cm="1">
        <f t="array" ref="J295">_xll.SNL.Clients.Office.Excel.Functions.SPG($A295, "IQ_DILUT_EPS_NORM", J$2)</f>
        <v>0.69499999999999995</v>
      </c>
      <c r="K295" s="10" cm="1">
        <f t="array" ref="K295">_xll.SNL.Clients.Office.Excel.Functions.SPG($A295, "IQ_DILUT_EPS_NORM", K$2)</f>
        <v>0.55100000000000005</v>
      </c>
      <c r="L295" s="10" cm="1">
        <f t="array" ref="L295">_xll.SNL.Clients.Office.Excel.Functions.SPG($A295, "IQ_DILUT_EPS_NORM", L$2)</f>
        <v>0.85299999999999998</v>
      </c>
      <c r="M295" s="10" cm="1">
        <f t="array" ref="M295">_xll.SNL.Clients.Office.Excel.Functions.SPG($A295, "IQ_DILUT_EPS_NORM", M$2)</f>
        <v>0.75900000000000001</v>
      </c>
      <c r="N295" s="10" cm="1">
        <f t="array" ref="N295">_xll.SNL.Clients.Office.Excel.Functions.SPG($A295, "IQ_DILUT_EPS_NORM", N$2)</f>
        <v>0.73199999999999998</v>
      </c>
      <c r="O295" s="10" cm="1">
        <f t="array" ref="O295">_xll.SNL.Clients.Office.Excel.Functions.SPG($A295, "IQ_DILUT_EPS_NORM", O$2)</f>
        <v>0.752</v>
      </c>
      <c r="P295" s="10" cm="1">
        <f t="array" ref="P295">_xll.SNL.Clients.Office.Excel.Functions.SPG($A295, "IQ_DILUT_EPS_NORM", P$2)</f>
        <v>0.73099999999999998</v>
      </c>
      <c r="Q295" s="10" cm="1">
        <f t="array" ref="Q295">_xll.SNL.Clients.Office.Excel.Functions.SPG($A295, "IQ_DILUT_EPS_NORM", Q$2)</f>
        <v>0.69299999999999995</v>
      </c>
      <c r="R295" s="10" cm="1">
        <f t="array" ref="R295">_xll.SNL.Clients.Office.Excel.Functions.SPG($A295, "IQ_DILUT_EPS_NORM", R$2)</f>
        <v>0.38200000000000001</v>
      </c>
      <c r="S295" s="10" cm="1">
        <f t="array" ref="S295">_xll.SNL.Clients.Office.Excel.Functions.SPG($A295, "IQ_DILUT_EPS_NORM", S$2)</f>
        <v>0.222</v>
      </c>
      <c r="T295" s="10" cm="1">
        <f t="array" ref="T295">_xll.SNL.Clients.Office.Excel.Functions.SPG($A295, "IQ_DILUT_EPS_NORM", T$2)</f>
        <v>0.248</v>
      </c>
      <c r="U295" s="10" cm="1">
        <f t="array" ref="U295">_xll.SNL.Clients.Office.Excel.Functions.SPG($A295, "IQ_DILUT_EPS_NORM", U$2)</f>
        <v>0.82299999999999995</v>
      </c>
      <c r="V295" s="10" cm="1">
        <f t="array" ref="V295">_xll.SNL.Clients.Office.Excel.Functions.SPG($A295, "IQ_DILUT_EPS_NORM", V$2)</f>
        <v>0.70599999999999996</v>
      </c>
    </row>
    <row r="296" spans="1:22">
      <c r="A296" s="11" t="s">
        <v>299</v>
      </c>
      <c r="B296" s="10" cm="1">
        <f t="array" ref="B296">_xll.SNL.Clients.Office.Excel.Functions.SPG($A296, "IQ_DILUT_EPS_NORM", B$2)</f>
        <v>1.081</v>
      </c>
      <c r="C296" s="10" cm="1">
        <f t="array" ref="C296">_xll.SNL.Clients.Office.Excel.Functions.SPG($A296, "IQ_DILUT_EPS_NORM", C$2)</f>
        <v>1.6579999999999999</v>
      </c>
      <c r="D296" s="10" cm="1">
        <f t="array" ref="D296">_xll.SNL.Clients.Office.Excel.Functions.SPG($A296, "IQ_DILUT_EPS_NORM", D$2)</f>
        <v>1.577</v>
      </c>
      <c r="E296" s="10" cm="1">
        <f t="array" ref="E296">_xll.SNL.Clients.Office.Excel.Functions.SPG($A296, "IQ_DILUT_EPS_NORM", E$2)</f>
        <v>-0.26</v>
      </c>
      <c r="F296" s="10" cm="1">
        <f t="array" ref="F296">_xll.SNL.Clients.Office.Excel.Functions.SPG($A296, "IQ_DILUT_EPS_NORM", F$2)</f>
        <v>1.4350000000000001</v>
      </c>
      <c r="G296" s="10" cm="1">
        <f t="array" ref="G296">_xll.SNL.Clients.Office.Excel.Functions.SPG($A296, "IQ_DILUT_EPS_NORM", G$2)</f>
        <v>1.42</v>
      </c>
      <c r="H296" s="10" cm="1">
        <f t="array" ref="H296">_xll.SNL.Clients.Office.Excel.Functions.SPG($A296, "IQ_DILUT_EPS_NORM", H$2)</f>
        <v>1.2390000000000001</v>
      </c>
      <c r="I296" s="10" cm="1">
        <f t="array" ref="I296">_xll.SNL.Clients.Office.Excel.Functions.SPG($A296, "IQ_DILUT_EPS_NORM", I$2)</f>
        <v>1.077</v>
      </c>
      <c r="J296" s="10" cm="1">
        <f t="array" ref="J296">_xll.SNL.Clients.Office.Excel.Functions.SPG($A296, "IQ_DILUT_EPS_NORM", J$2)</f>
        <v>1.2310000000000001</v>
      </c>
      <c r="K296" s="10" cm="1">
        <f t="array" ref="K296">_xll.SNL.Clients.Office.Excel.Functions.SPG($A296, "IQ_DILUT_EPS_NORM", K$2)</f>
        <v>1.2350000000000001</v>
      </c>
      <c r="L296" s="10" cm="1">
        <f t="array" ref="L296">_xll.SNL.Clients.Office.Excel.Functions.SPG($A296, "IQ_DILUT_EPS_NORM", L$2)</f>
        <v>1.4039999999999999</v>
      </c>
      <c r="M296" s="10" cm="1">
        <f t="array" ref="M296">_xll.SNL.Clients.Office.Excel.Functions.SPG($A296, "IQ_DILUT_EPS_NORM", M$2)</f>
        <v>0.85499999999999998</v>
      </c>
      <c r="N296" s="10" cm="1">
        <f t="array" ref="N296">_xll.SNL.Clients.Office.Excel.Functions.SPG($A296, "IQ_DILUT_EPS_NORM", N$2)</f>
        <v>1.194</v>
      </c>
      <c r="O296" s="10" cm="1">
        <f t="array" ref="O296">_xll.SNL.Clients.Office.Excel.Functions.SPG($A296, "IQ_DILUT_EPS_NORM", O$2)</f>
        <v>0.876</v>
      </c>
      <c r="P296" s="10" cm="1">
        <f t="array" ref="P296">_xll.SNL.Clients.Office.Excel.Functions.SPG($A296, "IQ_DILUT_EPS_NORM", P$2)</f>
        <v>0.72</v>
      </c>
      <c r="Q296" s="10" cm="1">
        <f t="array" ref="Q296">_xll.SNL.Clients.Office.Excel.Functions.SPG($A296, "IQ_DILUT_EPS_NORM", Q$2)</f>
        <v>0.39</v>
      </c>
      <c r="R296" s="10" cm="1">
        <f t="array" ref="R296">_xll.SNL.Clients.Office.Excel.Functions.SPG($A296, "IQ_DILUT_EPS_NORM", R$2)</f>
        <v>0.83799999999999997</v>
      </c>
      <c r="S296" s="10" cm="1">
        <f t="array" ref="S296">_xll.SNL.Clients.Office.Excel.Functions.SPG($A296, "IQ_DILUT_EPS_NORM", S$2)</f>
        <v>0.58499999999999996</v>
      </c>
      <c r="T296" s="10" cm="1">
        <f t="array" ref="T296">_xll.SNL.Clients.Office.Excel.Functions.SPG($A296, "IQ_DILUT_EPS_NORM", T$2)</f>
        <v>0.76500000000000001</v>
      </c>
      <c r="U296" s="10" cm="1">
        <f t="array" ref="U296">_xll.SNL.Clients.Office.Excel.Functions.SPG($A296, "IQ_DILUT_EPS_NORM", U$2)</f>
        <v>0.73799999999999999</v>
      </c>
      <c r="V296" s="10" cm="1">
        <f t="array" ref="V296">_xll.SNL.Clients.Office.Excel.Functions.SPG($A296, "IQ_DILUT_EPS_NORM", V$2)</f>
        <v>1.034</v>
      </c>
    </row>
    <row r="297" spans="1:22">
      <c r="A297" s="11" t="s">
        <v>300</v>
      </c>
      <c r="B297" s="10" cm="1">
        <f t="array" ref="B297">_xll.SNL.Clients.Office.Excel.Functions.SPG($A297, "IQ_DILUT_EPS_NORM", B$2)</f>
        <v>5.5670000000000002</v>
      </c>
      <c r="C297" s="10" cm="1">
        <f t="array" ref="C297">_xll.SNL.Clients.Office.Excel.Functions.SPG($A297, "IQ_DILUT_EPS_NORM", C$2)</f>
        <v>4.2859999999999996</v>
      </c>
      <c r="D297" s="10" cm="1">
        <f t="array" ref="D297">_xll.SNL.Clients.Office.Excel.Functions.SPG($A297, "IQ_DILUT_EPS_NORM", D$2)</f>
        <v>3.6269999999999998</v>
      </c>
      <c r="E297" s="10" t="str" cm="1">
        <f t="array" ref="E297">_xll.SNL.Clients.Office.Excel.Functions.SPG($A297, "IQ_DILUT_EPS_NORM", E$2)</f>
        <v>NA</v>
      </c>
      <c r="F297" s="10" t="str" cm="1">
        <f t="array" ref="F297">_xll.SNL.Clients.Office.Excel.Functions.SPG($A297, "IQ_DILUT_EPS_NORM", F$2)</f>
        <v>NA</v>
      </c>
      <c r="G297" s="10" cm="1">
        <f t="array" ref="G297">_xll.SNL.Clients.Office.Excel.Functions.SPG($A297, "IQ_DILUT_EPS_NORM", G$2)</f>
        <v>3.399</v>
      </c>
      <c r="H297" s="10" t="str" cm="1">
        <f t="array" ref="H297">_xll.SNL.Clients.Office.Excel.Functions.SPG($A297, "IQ_DILUT_EPS_NORM", H$2)</f>
        <v>NA</v>
      </c>
      <c r="I297" s="10" t="str" cm="1">
        <f t="array" ref="I297">_xll.SNL.Clients.Office.Excel.Functions.SPG($A297, "IQ_DILUT_EPS_NORM", I$2)</f>
        <v>NA</v>
      </c>
      <c r="J297" s="10" t="str" cm="1">
        <f t="array" ref="J297">_xll.SNL.Clients.Office.Excel.Functions.SPG($A297, "IQ_DILUT_EPS_NORM", J$2)</f>
        <v>NA</v>
      </c>
      <c r="K297" s="10" t="str" cm="1">
        <f t="array" ref="K297">_xll.SNL.Clients.Office.Excel.Functions.SPG($A297, "IQ_DILUT_EPS_NORM", K$2)</f>
        <v>NA</v>
      </c>
      <c r="L297" s="10" t="str" cm="1">
        <f t="array" ref="L297">_xll.SNL.Clients.Office.Excel.Functions.SPG($A297, "IQ_DILUT_EPS_NORM", L$2)</f>
        <v>NA</v>
      </c>
      <c r="M297" s="10" t="str" cm="1">
        <f t="array" ref="M297">_xll.SNL.Clients.Office.Excel.Functions.SPG($A297, "IQ_DILUT_EPS_NORM", M$2)</f>
        <v>NA</v>
      </c>
      <c r="N297" s="10" t="str" cm="1">
        <f t="array" ref="N297">_xll.SNL.Clients.Office.Excel.Functions.SPG($A297, "IQ_DILUT_EPS_NORM", N$2)</f>
        <v>NA</v>
      </c>
      <c r="O297" s="10" t="str" cm="1">
        <f t="array" ref="O297">_xll.SNL.Clients.Office.Excel.Functions.SPG($A297, "IQ_DILUT_EPS_NORM", O$2)</f>
        <v>NA</v>
      </c>
      <c r="P297" s="10" t="str" cm="1">
        <f t="array" ref="P297">_xll.SNL.Clients.Office.Excel.Functions.SPG($A297, "IQ_DILUT_EPS_NORM", P$2)</f>
        <v>NA</v>
      </c>
      <c r="Q297" s="10" t="str" cm="1">
        <f t="array" ref="Q297">_xll.SNL.Clients.Office.Excel.Functions.SPG($A297, "IQ_DILUT_EPS_NORM", Q$2)</f>
        <v>NA</v>
      </c>
      <c r="R297" s="10" t="str" cm="1">
        <f t="array" ref="R297">_xll.SNL.Clients.Office.Excel.Functions.SPG($A297, "IQ_DILUT_EPS_NORM", R$2)</f>
        <v>NA</v>
      </c>
      <c r="S297" s="10" t="str" cm="1">
        <f t="array" ref="S297">_xll.SNL.Clients.Office.Excel.Functions.SPG($A297, "IQ_DILUT_EPS_NORM", S$2)</f>
        <v>NA</v>
      </c>
      <c r="T297" s="10" t="str" cm="1">
        <f t="array" ref="T297">_xll.SNL.Clients.Office.Excel.Functions.SPG($A297, "IQ_DILUT_EPS_NORM", T$2)</f>
        <v>NA</v>
      </c>
      <c r="U297" s="10" t="str" cm="1">
        <f t="array" ref="U297">_xll.SNL.Clients.Office.Excel.Functions.SPG($A297, "IQ_DILUT_EPS_NORM", U$2)</f>
        <v>NA</v>
      </c>
      <c r="V297" s="10" t="str" cm="1">
        <f t="array" ref="V297">_xll.SNL.Clients.Office.Excel.Functions.SPG($A297, "IQ_DILUT_EPS_NORM", V$2)</f>
        <v>NA</v>
      </c>
    </row>
    <row r="298" spans="1:22">
      <c r="A298" s="11" t="s">
        <v>301</v>
      </c>
      <c r="B298" s="10" cm="1">
        <f t="array" ref="B298">_xll.SNL.Clients.Office.Excel.Functions.SPG($A298, "IQ_DILUT_EPS_NORM", B$2)</f>
        <v>1.772</v>
      </c>
      <c r="C298" s="10" cm="1">
        <f t="array" ref="C298">_xll.SNL.Clients.Office.Excel.Functions.SPG($A298, "IQ_DILUT_EPS_NORM", C$2)</f>
        <v>1.0409999999999999</v>
      </c>
      <c r="D298" s="10" cm="1">
        <f t="array" ref="D298">_xll.SNL.Clients.Office.Excel.Functions.SPG($A298, "IQ_DILUT_EPS_NORM", D$2)</f>
        <v>0.88600000000000001</v>
      </c>
      <c r="E298" s="10" cm="1">
        <f t="array" ref="E298">_xll.SNL.Clients.Office.Excel.Functions.SPG($A298, "IQ_DILUT_EPS_NORM", E$2)</f>
        <v>0.78200000000000003</v>
      </c>
      <c r="F298" s="10" cm="1">
        <f t="array" ref="F298">_xll.SNL.Clients.Office.Excel.Functions.SPG($A298, "IQ_DILUT_EPS_NORM", F$2)</f>
        <v>0.434</v>
      </c>
      <c r="G298" s="10" cm="1">
        <f t="array" ref="G298">_xll.SNL.Clients.Office.Excel.Functions.SPG($A298, "IQ_DILUT_EPS_NORM", G$2)</f>
        <v>0.34100000000000003</v>
      </c>
      <c r="H298" s="10" cm="1">
        <f t="array" ref="H298">_xll.SNL.Clients.Office.Excel.Functions.SPG($A298, "IQ_DILUT_EPS_NORM", H$2)</f>
        <v>0.19900000000000001</v>
      </c>
      <c r="I298" s="10" cm="1">
        <f t="array" ref="I298">_xll.SNL.Clients.Office.Excel.Functions.SPG($A298, "IQ_DILUT_EPS_NORM", I$2)</f>
        <v>1.599</v>
      </c>
      <c r="J298" s="10" cm="1">
        <f t="array" ref="J298">_xll.SNL.Clients.Office.Excel.Functions.SPG($A298, "IQ_DILUT_EPS_NORM", J$2)</f>
        <v>1.0980000000000001</v>
      </c>
      <c r="K298" s="10" cm="1">
        <f t="array" ref="K298">_xll.SNL.Clients.Office.Excel.Functions.SPG($A298, "IQ_DILUT_EPS_NORM", K$2)</f>
        <v>0.752</v>
      </c>
      <c r="L298" s="10" cm="1">
        <f t="array" ref="L298">_xll.SNL.Clients.Office.Excel.Functions.SPG($A298, "IQ_DILUT_EPS_NORM", L$2)</f>
        <v>1.45</v>
      </c>
      <c r="M298" s="10" cm="1">
        <f t="array" ref="M298">_xll.SNL.Clients.Office.Excel.Functions.SPG($A298, "IQ_DILUT_EPS_NORM", M$2)</f>
        <v>0.95899999999999996</v>
      </c>
      <c r="N298" s="10" cm="1">
        <f t="array" ref="N298">_xll.SNL.Clients.Office.Excel.Functions.SPG($A298, "IQ_DILUT_EPS_NORM", N$2)</f>
        <v>1.476</v>
      </c>
      <c r="O298" s="10" cm="1">
        <f t="array" ref="O298">_xll.SNL.Clients.Office.Excel.Functions.SPG($A298, "IQ_DILUT_EPS_NORM", O$2)</f>
        <v>3.1819999999999999</v>
      </c>
      <c r="P298" s="10" cm="1">
        <f t="array" ref="P298">_xll.SNL.Clients.Office.Excel.Functions.SPG($A298, "IQ_DILUT_EPS_NORM", P$2)</f>
        <v>0.19800000000000001</v>
      </c>
      <c r="Q298" s="10" cm="1">
        <f t="array" ref="Q298">_xll.SNL.Clients.Office.Excel.Functions.SPG($A298, "IQ_DILUT_EPS_NORM", Q$2)</f>
        <v>0.113</v>
      </c>
      <c r="R298" s="10" cm="1">
        <f t="array" ref="R298">_xll.SNL.Clients.Office.Excel.Functions.SPG($A298, "IQ_DILUT_EPS_NORM", R$2)</f>
        <v>0.628</v>
      </c>
      <c r="S298" s="10" cm="1">
        <f t="array" ref="S298">_xll.SNL.Clients.Office.Excel.Functions.SPG($A298, "IQ_DILUT_EPS_NORM", S$2)</f>
        <v>0.129</v>
      </c>
      <c r="T298" s="10" cm="1">
        <f t="array" ref="T298">_xll.SNL.Clients.Office.Excel.Functions.SPG($A298, "IQ_DILUT_EPS_NORM", T$2)</f>
        <v>3.83</v>
      </c>
      <c r="U298" s="10" cm="1">
        <f t="array" ref="U298">_xll.SNL.Clients.Office.Excel.Functions.SPG($A298, "IQ_DILUT_EPS_NORM", U$2)</f>
        <v>1.2E-2</v>
      </c>
      <c r="V298" s="10" cm="1">
        <f t="array" ref="V298">_xll.SNL.Clients.Office.Excel.Functions.SPG($A298, "IQ_DILUT_EPS_NORM", V$2)</f>
        <v>1.883</v>
      </c>
    </row>
    <row r="299" spans="1:22">
      <c r="A299" s="11" t="s">
        <v>302</v>
      </c>
      <c r="B299" s="10" cm="1">
        <f t="array" ref="B299">_xll.SNL.Clients.Office.Excel.Functions.SPG($A299, "IQ_DILUT_EPS_NORM", B$2)</f>
        <v>7.6959999999999997</v>
      </c>
      <c r="C299" s="10" cm="1">
        <f t="array" ref="C299">_xll.SNL.Clients.Office.Excel.Functions.SPG($A299, "IQ_DILUT_EPS_NORM", C$2)</f>
        <v>7.26</v>
      </c>
      <c r="D299" s="10" cm="1">
        <f t="array" ref="D299">_xll.SNL.Clients.Office.Excel.Functions.SPG($A299, "IQ_DILUT_EPS_NORM", D$2)</f>
        <v>6.6790000000000003</v>
      </c>
      <c r="E299" s="10" cm="1">
        <f t="array" ref="E299">_xll.SNL.Clients.Office.Excel.Functions.SPG($A299, "IQ_DILUT_EPS_NORM", E$2)</f>
        <v>7.0780000000000003</v>
      </c>
      <c r="F299" s="10" cm="1">
        <f t="array" ref="F299">_xll.SNL.Clients.Office.Excel.Functions.SPG($A299, "IQ_DILUT_EPS_NORM", F$2)</f>
        <v>7.383</v>
      </c>
      <c r="G299" s="10" cm="1">
        <f t="array" ref="G299">_xll.SNL.Clients.Office.Excel.Functions.SPG($A299, "IQ_DILUT_EPS_NORM", G$2)</f>
        <v>7.6829999999999998</v>
      </c>
      <c r="H299" s="10" cm="1">
        <f t="array" ref="H299">_xll.SNL.Clients.Office.Excel.Functions.SPG($A299, "IQ_DILUT_EPS_NORM", H$2)</f>
        <v>6.4850000000000003</v>
      </c>
      <c r="I299" s="10" cm="1">
        <f t="array" ref="I299">_xll.SNL.Clients.Office.Excel.Functions.SPG($A299, "IQ_DILUT_EPS_NORM", I$2)</f>
        <v>9.1389999999999993</v>
      </c>
      <c r="J299" s="10" cm="1">
        <f t="array" ref="J299">_xll.SNL.Clients.Office.Excel.Functions.SPG($A299, "IQ_DILUT_EPS_NORM", J$2)</f>
        <v>7.6820000000000004</v>
      </c>
      <c r="K299" s="10" cm="1">
        <f t="array" ref="K299">_xll.SNL.Clients.Office.Excel.Functions.SPG($A299, "IQ_DILUT_EPS_NORM", K$2)</f>
        <v>7.0780000000000003</v>
      </c>
      <c r="L299" s="10" cm="1">
        <f t="array" ref="L299">_xll.SNL.Clients.Office.Excel.Functions.SPG($A299, "IQ_DILUT_EPS_NORM", L$2)</f>
        <v>5.9</v>
      </c>
      <c r="M299" s="10" cm="1">
        <f t="array" ref="M299">_xll.SNL.Clients.Office.Excel.Functions.SPG($A299, "IQ_DILUT_EPS_NORM", M$2)</f>
        <v>7.9660000000000002</v>
      </c>
      <c r="N299" s="10" cm="1">
        <f t="array" ref="N299">_xll.SNL.Clients.Office.Excel.Functions.SPG($A299, "IQ_DILUT_EPS_NORM", N$2)</f>
        <v>6.6319999999999997</v>
      </c>
      <c r="O299" s="10" cm="1">
        <f t="array" ref="O299">_xll.SNL.Clients.Office.Excel.Functions.SPG($A299, "IQ_DILUT_EPS_NORM", O$2)</f>
        <v>6.1449999999999996</v>
      </c>
      <c r="P299" s="10" cm="1">
        <f t="array" ref="P299">_xll.SNL.Clients.Office.Excel.Functions.SPG($A299, "IQ_DILUT_EPS_NORM", P$2)</f>
        <v>4.9980000000000002</v>
      </c>
      <c r="Q299" s="10" cm="1">
        <f t="array" ref="Q299">_xll.SNL.Clients.Office.Excel.Functions.SPG($A299, "IQ_DILUT_EPS_NORM", Q$2)</f>
        <v>7.1029999999999998</v>
      </c>
      <c r="R299" s="10" cm="1">
        <f t="array" ref="R299">_xll.SNL.Clients.Office.Excel.Functions.SPG($A299, "IQ_DILUT_EPS_NORM", R$2)</f>
        <v>5.4279999999999999</v>
      </c>
      <c r="S299" s="10" cm="1">
        <f t="array" ref="S299">_xll.SNL.Clients.Office.Excel.Functions.SPG($A299, "IQ_DILUT_EPS_NORM", S$2)</f>
        <v>4.0270000000000001</v>
      </c>
      <c r="T299" s="10" cm="1">
        <f t="array" ref="T299">_xll.SNL.Clients.Office.Excel.Functions.SPG($A299, "IQ_DILUT_EPS_NORM", T$2)</f>
        <v>3.09</v>
      </c>
      <c r="U299" s="10" cm="1">
        <f t="array" ref="U299">_xll.SNL.Clients.Office.Excel.Functions.SPG($A299, "IQ_DILUT_EPS_NORM", U$2)</f>
        <v>5.99</v>
      </c>
      <c r="V299" s="10" cm="1">
        <f t="array" ref="V299">_xll.SNL.Clients.Office.Excel.Functions.SPG($A299, "IQ_DILUT_EPS_NORM", V$2)</f>
        <v>4.423</v>
      </c>
    </row>
    <row r="300" spans="1:22">
      <c r="A300" s="11" t="s">
        <v>303</v>
      </c>
      <c r="B300" s="10" cm="1">
        <f t="array" ref="B300">_xll.SNL.Clients.Office.Excel.Functions.SPG($A300, "IQ_DILUT_EPS_NORM", B$2)</f>
        <v>0.316</v>
      </c>
      <c r="C300" s="10" cm="1">
        <f t="array" ref="C300">_xll.SNL.Clients.Office.Excel.Functions.SPG($A300, "IQ_DILUT_EPS_NORM", C$2)</f>
        <v>0.28599999999999998</v>
      </c>
      <c r="D300" s="10" cm="1">
        <f t="array" ref="D300">_xll.SNL.Clients.Office.Excel.Functions.SPG($A300, "IQ_DILUT_EPS_NORM", D$2)</f>
        <v>0.40899999999999997</v>
      </c>
      <c r="E300" s="10" cm="1">
        <f t="array" ref="E300">_xll.SNL.Clients.Office.Excel.Functions.SPG($A300, "IQ_DILUT_EPS_NORM", E$2)</f>
        <v>-0.38700000000000001</v>
      </c>
      <c r="F300" s="10" cm="1">
        <f t="array" ref="F300">_xll.SNL.Clients.Office.Excel.Functions.SPG($A300, "IQ_DILUT_EPS_NORM", F$2)</f>
        <v>0.35599999999999998</v>
      </c>
      <c r="G300" s="10" cm="1">
        <f t="array" ref="G300">_xll.SNL.Clients.Office.Excel.Functions.SPG($A300, "IQ_DILUT_EPS_NORM", G$2)</f>
        <v>0.35599999999999998</v>
      </c>
      <c r="H300" s="10" cm="1">
        <f t="array" ref="H300">_xll.SNL.Clients.Office.Excel.Functions.SPG($A300, "IQ_DILUT_EPS_NORM", H$2)</f>
        <v>1.0329999999999999</v>
      </c>
      <c r="I300" s="10" cm="1">
        <f t="array" ref="I300">_xll.SNL.Clients.Office.Excel.Functions.SPG($A300, "IQ_DILUT_EPS_NORM", I$2)</f>
        <v>-0.27900000000000003</v>
      </c>
      <c r="J300" s="10" cm="1">
        <f t="array" ref="J300">_xll.SNL.Clients.Office.Excel.Functions.SPG($A300, "IQ_DILUT_EPS_NORM", J$2)</f>
        <v>-0.622</v>
      </c>
      <c r="K300" s="10" cm="1">
        <f t="array" ref="K300">_xll.SNL.Clients.Office.Excel.Functions.SPG($A300, "IQ_DILUT_EPS_NORM", K$2)</f>
        <v>0.29499999999999998</v>
      </c>
      <c r="L300" s="10" cm="1">
        <f t="array" ref="L300">_xll.SNL.Clients.Office.Excel.Functions.SPG($A300, "IQ_DILUT_EPS_NORM", L$2)</f>
        <v>-6.2E-2</v>
      </c>
      <c r="M300" s="10" cm="1">
        <f t="array" ref="M300">_xll.SNL.Clients.Office.Excel.Functions.SPG($A300, "IQ_DILUT_EPS_NORM", M$2)</f>
        <v>0.23200000000000001</v>
      </c>
      <c r="N300" s="10" cm="1">
        <f t="array" ref="N300">_xll.SNL.Clients.Office.Excel.Functions.SPG($A300, "IQ_DILUT_EPS_NORM", N$2)</f>
        <v>0.16200000000000001</v>
      </c>
      <c r="O300" s="10" cm="1">
        <f t="array" ref="O300">_xll.SNL.Clients.Office.Excel.Functions.SPG($A300, "IQ_DILUT_EPS_NORM", O$2)</f>
        <v>4.2000000000000003E-2</v>
      </c>
      <c r="P300" s="10" cm="1">
        <f t="array" ref="P300">_xll.SNL.Clients.Office.Excel.Functions.SPG($A300, "IQ_DILUT_EPS_NORM", P$2)</f>
        <v>-0.53600000000000003</v>
      </c>
      <c r="Q300" s="10" cm="1">
        <f t="array" ref="Q300">_xll.SNL.Clients.Office.Excel.Functions.SPG($A300, "IQ_DILUT_EPS_NORM", Q$2)</f>
        <v>-0.69499999999999995</v>
      </c>
      <c r="R300" s="10" cm="1">
        <f t="array" ref="R300">_xll.SNL.Clients.Office.Excel.Functions.SPG($A300, "IQ_DILUT_EPS_NORM", R$2)</f>
        <v>-0.72299999999999998</v>
      </c>
      <c r="S300" s="10" cm="1">
        <f t="array" ref="S300">_xll.SNL.Clients.Office.Excel.Functions.SPG($A300, "IQ_DILUT_EPS_NORM", S$2)</f>
        <v>-1.2669999999999999</v>
      </c>
      <c r="T300" s="10" cm="1">
        <f t="array" ref="T300">_xll.SNL.Clients.Office.Excel.Functions.SPG($A300, "IQ_DILUT_EPS_NORM", T$2)</f>
        <v>-0.16900000000000001</v>
      </c>
      <c r="U300" s="10" cm="1">
        <f t="array" ref="U300">_xll.SNL.Clients.Office.Excel.Functions.SPG($A300, "IQ_DILUT_EPS_NORM", U$2)</f>
        <v>8.0000000000000002E-3</v>
      </c>
      <c r="V300" s="10" cm="1">
        <f t="array" ref="V300">_xll.SNL.Clients.Office.Excel.Functions.SPG($A300, "IQ_DILUT_EPS_NORM", V$2)</f>
        <v>0.17899999999999999</v>
      </c>
    </row>
    <row r="301" spans="1:22">
      <c r="A301" s="11" t="s">
        <v>304</v>
      </c>
      <c r="B301" s="10" cm="1">
        <f t="array" ref="B301">_xll.SNL.Clients.Office.Excel.Functions.SPG($A301, "IQ_DILUT_EPS_NORM", B$2)</f>
        <v>0.107</v>
      </c>
      <c r="C301" s="10" cm="1">
        <f t="array" ref="C301">_xll.SNL.Clients.Office.Excel.Functions.SPG($A301, "IQ_DILUT_EPS_NORM", C$2)</f>
        <v>0.189</v>
      </c>
      <c r="D301" s="10" cm="1">
        <f t="array" ref="D301">_xll.SNL.Clients.Office.Excel.Functions.SPG($A301, "IQ_DILUT_EPS_NORM", D$2)</f>
        <v>0.21</v>
      </c>
      <c r="E301" s="10" cm="1">
        <f t="array" ref="E301">_xll.SNL.Clients.Office.Excel.Functions.SPG($A301, "IQ_DILUT_EPS_NORM", E$2)</f>
        <v>0.55500000000000005</v>
      </c>
      <c r="F301" s="10" cm="1">
        <f t="array" ref="F301">_xll.SNL.Clients.Office.Excel.Functions.SPG($A301, "IQ_DILUT_EPS_NORM", F$2)</f>
        <v>0.95399999999999996</v>
      </c>
      <c r="G301" s="10" cm="1">
        <f t="array" ref="G301">_xll.SNL.Clients.Office.Excel.Functions.SPG($A301, "IQ_DILUT_EPS_NORM", G$2)</f>
        <v>0.97399999999999998</v>
      </c>
      <c r="H301" s="10" cm="1">
        <f t="array" ref="H301">_xll.SNL.Clients.Office.Excel.Functions.SPG($A301, "IQ_DILUT_EPS_NORM", H$2)</f>
        <v>0.90700000000000003</v>
      </c>
      <c r="I301" s="10" cm="1">
        <f t="array" ref="I301">_xll.SNL.Clients.Office.Excel.Functions.SPG($A301, "IQ_DILUT_EPS_NORM", I$2)</f>
        <v>0.86499999999999999</v>
      </c>
      <c r="J301" s="10" cm="1">
        <f t="array" ref="J301">_xll.SNL.Clients.Office.Excel.Functions.SPG($A301, "IQ_DILUT_EPS_NORM", J$2)</f>
        <v>0.79</v>
      </c>
      <c r="K301" s="10" cm="1">
        <f t="array" ref="K301">_xll.SNL.Clients.Office.Excel.Functions.SPG($A301, "IQ_DILUT_EPS_NORM", K$2)</f>
        <v>0.70799999999999996</v>
      </c>
      <c r="L301" s="10" cm="1">
        <f t="array" ref="L301">_xll.SNL.Clients.Office.Excel.Functions.SPG($A301, "IQ_DILUT_EPS_NORM", L$2)</f>
        <v>0.55300000000000005</v>
      </c>
      <c r="M301" s="10" cm="1">
        <f t="array" ref="M301">_xll.SNL.Clients.Office.Excel.Functions.SPG($A301, "IQ_DILUT_EPS_NORM", M$2)</f>
        <v>0.504</v>
      </c>
      <c r="N301" s="10" cm="1">
        <f t="array" ref="N301">_xll.SNL.Clients.Office.Excel.Functions.SPG($A301, "IQ_DILUT_EPS_NORM", N$2)</f>
        <v>0.39800000000000002</v>
      </c>
      <c r="O301" s="10" cm="1">
        <f t="array" ref="O301">_xll.SNL.Clients.Office.Excel.Functions.SPG($A301, "IQ_DILUT_EPS_NORM", O$2)</f>
        <v>0.34</v>
      </c>
      <c r="P301" s="10" cm="1">
        <f t="array" ref="P301">_xll.SNL.Clients.Office.Excel.Functions.SPG($A301, "IQ_DILUT_EPS_NORM", P$2)</f>
        <v>0.247</v>
      </c>
      <c r="Q301" s="10" cm="1">
        <f t="array" ref="Q301">_xll.SNL.Clients.Office.Excel.Functions.SPG($A301, "IQ_DILUT_EPS_NORM", Q$2)</f>
        <v>0.185</v>
      </c>
      <c r="R301" s="10" cm="1">
        <f t="array" ref="R301">_xll.SNL.Clients.Office.Excel.Functions.SPG($A301, "IQ_DILUT_EPS_NORM", R$2)</f>
        <v>0.161</v>
      </c>
      <c r="S301" s="10" cm="1">
        <f t="array" ref="S301">_xll.SNL.Clients.Office.Excel.Functions.SPG($A301, "IQ_DILUT_EPS_NORM", S$2)</f>
        <v>0.14099999999999999</v>
      </c>
      <c r="T301" s="10" cm="1">
        <f t="array" ref="T301">_xll.SNL.Clients.Office.Excel.Functions.SPG($A301, "IQ_DILUT_EPS_NORM", T$2)</f>
        <v>8.1000000000000003E-2</v>
      </c>
      <c r="U301" s="10" cm="1">
        <f t="array" ref="U301">_xll.SNL.Clients.Office.Excel.Functions.SPG($A301, "IQ_DILUT_EPS_NORM", U$2)</f>
        <v>3.4000000000000002E-2</v>
      </c>
      <c r="V301" s="10" cm="1">
        <f t="array" ref="V301">_xll.SNL.Clients.Office.Excel.Functions.SPG($A301, "IQ_DILUT_EPS_NORM", V$2)</f>
        <v>7.0000000000000007E-2</v>
      </c>
    </row>
    <row r="302" spans="1:22">
      <c r="A302" s="11" t="s">
        <v>305</v>
      </c>
      <c r="B302" s="10" cm="1">
        <f t="array" ref="B302">_xll.SNL.Clients.Office.Excel.Functions.SPG($A302, "IQ_DILUT_EPS_NORM", B$2)</f>
        <v>1.1990000000000001</v>
      </c>
      <c r="C302" s="10" cm="1">
        <f t="array" ref="C302">_xll.SNL.Clients.Office.Excel.Functions.SPG($A302, "IQ_DILUT_EPS_NORM", C$2)</f>
        <v>0.84299999999999997</v>
      </c>
      <c r="D302" s="10" cm="1">
        <f t="array" ref="D302">_xll.SNL.Clients.Office.Excel.Functions.SPG($A302, "IQ_DILUT_EPS_NORM", D$2)</f>
        <v>0.373</v>
      </c>
      <c r="E302" s="10" cm="1">
        <f t="array" ref="E302">_xll.SNL.Clients.Office.Excel.Functions.SPG($A302, "IQ_DILUT_EPS_NORM", E$2)</f>
        <v>9.6000000000000002E-2</v>
      </c>
      <c r="F302" s="10" cm="1">
        <f t="array" ref="F302">_xll.SNL.Clients.Office.Excel.Functions.SPG($A302, "IQ_DILUT_EPS_NORM", F$2)</f>
        <v>-0.64200000000000002</v>
      </c>
      <c r="G302" s="10" cm="1">
        <f t="array" ref="G302">_xll.SNL.Clients.Office.Excel.Functions.SPG($A302, "IQ_DILUT_EPS_NORM", G$2)</f>
        <v>-0.77100000000000002</v>
      </c>
      <c r="H302" s="10" cm="1">
        <f t="array" ref="H302">_xll.SNL.Clients.Office.Excel.Functions.SPG($A302, "IQ_DILUT_EPS_NORM", H$2)</f>
        <v>-0.94</v>
      </c>
      <c r="I302" s="10" cm="1">
        <f t="array" ref="I302">_xll.SNL.Clients.Office.Excel.Functions.SPG($A302, "IQ_DILUT_EPS_NORM", I$2)</f>
        <v>-1.244</v>
      </c>
      <c r="J302" s="10" cm="1">
        <f t="array" ref="J302">_xll.SNL.Clients.Office.Excel.Functions.SPG($A302, "IQ_DILUT_EPS_NORM", J$2)</f>
        <v>-9.6000000000000002E-2</v>
      </c>
      <c r="K302" s="10" cm="1">
        <f t="array" ref="K302">_xll.SNL.Clients.Office.Excel.Functions.SPG($A302, "IQ_DILUT_EPS_NORM", K$2)</f>
        <v>0.84899999999999998</v>
      </c>
      <c r="L302" s="10" cm="1">
        <f t="array" ref="L302">_xll.SNL.Clients.Office.Excel.Functions.SPG($A302, "IQ_DILUT_EPS_NORM", L$2)</f>
        <v>1.661</v>
      </c>
      <c r="M302" s="10" cm="1">
        <f t="array" ref="M302">_xll.SNL.Clients.Office.Excel.Functions.SPG($A302, "IQ_DILUT_EPS_NORM", M$2)</f>
        <v>1.395</v>
      </c>
      <c r="N302" s="10" cm="1">
        <f t="array" ref="N302">_xll.SNL.Clients.Office.Excel.Functions.SPG($A302, "IQ_DILUT_EPS_NORM", N$2)</f>
        <v>1.4610000000000001</v>
      </c>
      <c r="O302" s="10" cm="1">
        <f t="array" ref="O302">_xll.SNL.Clients.Office.Excel.Functions.SPG($A302, "IQ_DILUT_EPS_NORM", O$2)</f>
        <v>1.6080000000000001</v>
      </c>
      <c r="P302" s="10" cm="1">
        <f t="array" ref="P302">_xll.SNL.Clients.Office.Excel.Functions.SPG($A302, "IQ_DILUT_EPS_NORM", P$2)</f>
        <v>1.2050000000000001</v>
      </c>
      <c r="Q302" s="10" cm="1">
        <f t="array" ref="Q302">_xll.SNL.Clients.Office.Excel.Functions.SPG($A302, "IQ_DILUT_EPS_NORM", Q$2)</f>
        <v>0.35799999999999998</v>
      </c>
      <c r="R302" s="10" cm="1">
        <f t="array" ref="R302">_xll.SNL.Clients.Office.Excel.Functions.SPG($A302, "IQ_DILUT_EPS_NORM", R$2)</f>
        <v>0.46700000000000003</v>
      </c>
      <c r="S302" s="10" cm="1">
        <f t="array" ref="S302">_xll.SNL.Clients.Office.Excel.Functions.SPG($A302, "IQ_DILUT_EPS_NORM", S$2)</f>
        <v>0.64400000000000002</v>
      </c>
      <c r="T302" s="10" cm="1">
        <f t="array" ref="T302">_xll.SNL.Clients.Office.Excel.Functions.SPG($A302, "IQ_DILUT_EPS_NORM", T$2)</f>
        <v>0.47699999999999998</v>
      </c>
      <c r="U302" s="10" cm="1">
        <f t="array" ref="U302">_xll.SNL.Clients.Office.Excel.Functions.SPG($A302, "IQ_DILUT_EPS_NORM", U$2)</f>
        <v>0.23400000000000001</v>
      </c>
      <c r="V302" s="10" cm="1">
        <f t="array" ref="V302">_xll.SNL.Clients.Office.Excel.Functions.SPG($A302, "IQ_DILUT_EPS_NORM", V$2)</f>
        <v>0.27300000000000002</v>
      </c>
    </row>
    <row r="303" spans="1:22">
      <c r="A303" s="11" t="s">
        <v>306</v>
      </c>
      <c r="B303" s="10" cm="1">
        <f t="array" ref="B303">_xll.SNL.Clients.Office.Excel.Functions.SPG($A303, "IQ_DILUT_EPS_NORM", B$2)</f>
        <v>2.5299999999999998</v>
      </c>
      <c r="C303" s="10" cm="1">
        <f t="array" ref="C303">_xll.SNL.Clients.Office.Excel.Functions.SPG($A303, "IQ_DILUT_EPS_NORM", C$2)</f>
        <v>2.4940000000000002</v>
      </c>
      <c r="D303" s="10" cm="1">
        <f t="array" ref="D303">_xll.SNL.Clients.Office.Excel.Functions.SPG($A303, "IQ_DILUT_EPS_NORM", D$2)</f>
        <v>2.2160000000000002</v>
      </c>
      <c r="E303" s="10" cm="1">
        <f t="array" ref="E303">_xll.SNL.Clients.Office.Excel.Functions.SPG($A303, "IQ_DILUT_EPS_NORM", E$2)</f>
        <v>2.2799999999999998</v>
      </c>
      <c r="F303" s="10" cm="1">
        <f t="array" ref="F303">_xll.SNL.Clients.Office.Excel.Functions.SPG($A303, "IQ_DILUT_EPS_NORM", F$2)</f>
        <v>2.214</v>
      </c>
      <c r="G303" s="10" cm="1">
        <f t="array" ref="G303">_xll.SNL.Clients.Office.Excel.Functions.SPG($A303, "IQ_DILUT_EPS_NORM", G$2)</f>
        <v>2.294</v>
      </c>
      <c r="H303" s="10" cm="1">
        <f t="array" ref="H303">_xll.SNL.Clients.Office.Excel.Functions.SPG($A303, "IQ_DILUT_EPS_NORM", H$2)</f>
        <v>2.0590000000000002</v>
      </c>
      <c r="I303" s="10" cm="1">
        <f t="array" ref="I303">_xll.SNL.Clients.Office.Excel.Functions.SPG($A303, "IQ_DILUT_EPS_NORM", I$2)</f>
        <v>1.903</v>
      </c>
      <c r="J303" s="10" cm="1">
        <f t="array" ref="J303">_xll.SNL.Clients.Office.Excel.Functions.SPG($A303, "IQ_DILUT_EPS_NORM", J$2)</f>
        <v>1.7150000000000001</v>
      </c>
      <c r="K303" s="10" cm="1">
        <f t="array" ref="K303">_xll.SNL.Clients.Office.Excel.Functions.SPG($A303, "IQ_DILUT_EPS_NORM", K$2)</f>
        <v>1.8</v>
      </c>
      <c r="L303" s="10" cm="1">
        <f t="array" ref="L303">_xll.SNL.Clients.Office.Excel.Functions.SPG($A303, "IQ_DILUT_EPS_NORM", L$2)</f>
        <v>1.7170000000000001</v>
      </c>
      <c r="M303" s="10" cm="1">
        <f t="array" ref="M303">_xll.SNL.Clients.Office.Excel.Functions.SPG($A303, "IQ_DILUT_EPS_NORM", M$2)</f>
        <v>1.681</v>
      </c>
      <c r="N303" s="10" cm="1">
        <f t="array" ref="N303">_xll.SNL.Clients.Office.Excel.Functions.SPG($A303, "IQ_DILUT_EPS_NORM", N$2)</f>
        <v>1.8380000000000001</v>
      </c>
      <c r="O303" s="10" cm="1">
        <f t="array" ref="O303">_xll.SNL.Clients.Office.Excel.Functions.SPG($A303, "IQ_DILUT_EPS_NORM", O$2)</f>
        <v>1.665</v>
      </c>
      <c r="P303" s="10" cm="1">
        <f t="array" ref="P303">_xll.SNL.Clients.Office.Excel.Functions.SPG($A303, "IQ_DILUT_EPS_NORM", P$2)</f>
        <v>1.5669999999999999</v>
      </c>
      <c r="Q303" s="10" cm="1">
        <f t="array" ref="Q303">_xll.SNL.Clients.Office.Excel.Functions.SPG($A303, "IQ_DILUT_EPS_NORM", Q$2)</f>
        <v>1.389</v>
      </c>
      <c r="R303" s="10" cm="1">
        <f t="array" ref="R303">_xll.SNL.Clients.Office.Excel.Functions.SPG($A303, "IQ_DILUT_EPS_NORM", R$2)</f>
        <v>1.4750000000000001</v>
      </c>
      <c r="S303" s="10" cm="1">
        <f t="array" ref="S303">_xll.SNL.Clients.Office.Excel.Functions.SPG($A303, "IQ_DILUT_EPS_NORM", S$2)</f>
        <v>1.3089999999999999</v>
      </c>
      <c r="T303" s="10" cm="1">
        <f t="array" ref="T303">_xll.SNL.Clients.Office.Excel.Functions.SPG($A303, "IQ_DILUT_EPS_NORM", T$2)</f>
        <v>1.109</v>
      </c>
      <c r="U303" s="10" cm="1">
        <f t="array" ref="U303">_xll.SNL.Clients.Office.Excel.Functions.SPG($A303, "IQ_DILUT_EPS_NORM", U$2)</f>
        <v>1.054</v>
      </c>
      <c r="V303" s="10" cm="1">
        <f t="array" ref="V303">_xll.SNL.Clients.Office.Excel.Functions.SPG($A303, "IQ_DILUT_EPS_NORM", V$2)</f>
        <v>1.131</v>
      </c>
    </row>
    <row r="304" spans="1:22">
      <c r="A304" s="11" t="s">
        <v>307</v>
      </c>
      <c r="B304" s="10" cm="1">
        <f t="array" ref="B304">_xll.SNL.Clients.Office.Excel.Functions.SPG($A304, "IQ_DILUT_EPS_NORM", B$2)</f>
        <v>0.58599999999999997</v>
      </c>
      <c r="C304" s="10" cm="1">
        <f t="array" ref="C304">_xll.SNL.Clients.Office.Excel.Functions.SPG($A304, "IQ_DILUT_EPS_NORM", C$2)</f>
        <v>0.59499999999999997</v>
      </c>
      <c r="D304" s="10" cm="1">
        <f t="array" ref="D304">_xll.SNL.Clients.Office.Excel.Functions.SPG($A304, "IQ_DILUT_EPS_NORM", D$2)</f>
        <v>0.71199999999999997</v>
      </c>
      <c r="E304" s="10" cm="1">
        <f t="array" ref="E304">_xll.SNL.Clients.Office.Excel.Functions.SPG($A304, "IQ_DILUT_EPS_NORM", E$2)</f>
        <v>0.81200000000000006</v>
      </c>
      <c r="F304" s="10" cm="1">
        <f t="array" ref="F304">_xll.SNL.Clients.Office.Excel.Functions.SPG($A304, "IQ_DILUT_EPS_NORM", F$2)</f>
        <v>0.622</v>
      </c>
      <c r="G304" s="10" cm="1">
        <f t="array" ref="G304">_xll.SNL.Clients.Office.Excel.Functions.SPG($A304, "IQ_DILUT_EPS_NORM", G$2)</f>
        <v>0.73899999999999999</v>
      </c>
      <c r="H304" s="10" cm="1">
        <f t="array" ref="H304">_xll.SNL.Clients.Office.Excel.Functions.SPG($A304, "IQ_DILUT_EPS_NORM", H$2)</f>
        <v>0.73</v>
      </c>
      <c r="I304" s="10" cm="1">
        <f t="array" ref="I304">_xll.SNL.Clients.Office.Excel.Functions.SPG($A304, "IQ_DILUT_EPS_NORM", I$2)</f>
        <v>0.80900000000000005</v>
      </c>
      <c r="J304" s="10" cm="1">
        <f t="array" ref="J304">_xll.SNL.Clients.Office.Excel.Functions.SPG($A304, "IQ_DILUT_EPS_NORM", J$2)</f>
        <v>0.64100000000000001</v>
      </c>
      <c r="K304" s="10" cm="1">
        <f t="array" ref="K304">_xll.SNL.Clients.Office.Excel.Functions.SPG($A304, "IQ_DILUT_EPS_NORM", K$2)</f>
        <v>0.42399999999999999</v>
      </c>
      <c r="L304" s="10" cm="1">
        <f t="array" ref="L304">_xll.SNL.Clients.Office.Excel.Functions.SPG($A304, "IQ_DILUT_EPS_NORM", L$2)</f>
        <v>0.6</v>
      </c>
      <c r="M304" s="10" cm="1">
        <f t="array" ref="M304">_xll.SNL.Clients.Office.Excel.Functions.SPG($A304, "IQ_DILUT_EPS_NORM", M$2)</f>
        <v>0.27300000000000002</v>
      </c>
      <c r="N304" s="10" cm="1">
        <f t="array" ref="N304">_xll.SNL.Clients.Office.Excel.Functions.SPG($A304, "IQ_DILUT_EPS_NORM", N$2)</f>
        <v>0.53800000000000003</v>
      </c>
      <c r="O304" s="10" cm="1">
        <f t="array" ref="O304">_xll.SNL.Clients.Office.Excel.Functions.SPG($A304, "IQ_DILUT_EPS_NORM", O$2)</f>
        <v>0.39400000000000002</v>
      </c>
      <c r="P304" s="10" cm="1">
        <f t="array" ref="P304">_xll.SNL.Clients.Office.Excel.Functions.SPG($A304, "IQ_DILUT_EPS_NORM", P$2)</f>
        <v>0.26300000000000001</v>
      </c>
      <c r="Q304" s="10" cm="1">
        <f t="array" ref="Q304">_xll.SNL.Clients.Office.Excel.Functions.SPG($A304, "IQ_DILUT_EPS_NORM", Q$2)</f>
        <v>0.44800000000000001</v>
      </c>
      <c r="R304" s="10" cm="1">
        <f t="array" ref="R304">_xll.SNL.Clients.Office.Excel.Functions.SPG($A304, "IQ_DILUT_EPS_NORM", R$2)</f>
        <v>0.32300000000000001</v>
      </c>
      <c r="S304" s="10" cm="1">
        <f t="array" ref="S304">_xll.SNL.Clients.Office.Excel.Functions.SPG($A304, "IQ_DILUT_EPS_NORM", S$2)</f>
        <v>0.42</v>
      </c>
      <c r="T304" s="10" cm="1">
        <f t="array" ref="T304">_xll.SNL.Clients.Office.Excel.Functions.SPG($A304, "IQ_DILUT_EPS_NORM", T$2)</f>
        <v>0.20799999999999999</v>
      </c>
      <c r="U304" s="10" cm="1">
        <f t="array" ref="U304">_xll.SNL.Clients.Office.Excel.Functions.SPG($A304, "IQ_DILUT_EPS_NORM", U$2)</f>
        <v>0.34499999999999997</v>
      </c>
      <c r="V304" s="10" cm="1">
        <f t="array" ref="V304">_xll.SNL.Clients.Office.Excel.Functions.SPG($A304, "IQ_DILUT_EPS_NORM", V$2)</f>
        <v>0.43099999999999999</v>
      </c>
    </row>
    <row r="305" spans="1:22">
      <c r="A305" s="11" t="s">
        <v>1050</v>
      </c>
      <c r="B305" s="10" t="str" cm="1">
        <f t="array" ref="B305">_xll.SNL.Clients.Office.Excel.Functions.SPG($A305, "IQ_DILUT_EPS_NORM", B$2)</f>
        <v>#INVALID COMPANY ID</v>
      </c>
      <c r="C305" s="10" t="str" cm="1">
        <f t="array" ref="C305">_xll.SNL.Clients.Office.Excel.Functions.SPG($A305, "IQ_DILUT_EPS_NORM", C$2)</f>
        <v>#INVALID COMPANY ID</v>
      </c>
      <c r="D305" s="10" t="str" cm="1">
        <f t="array" ref="D305">_xll.SNL.Clients.Office.Excel.Functions.SPG($A305, "IQ_DILUT_EPS_NORM", D$2)</f>
        <v>#INVALID COMPANY ID</v>
      </c>
      <c r="E305" s="10" t="str" cm="1">
        <f t="array" ref="E305">_xll.SNL.Clients.Office.Excel.Functions.SPG($A305, "IQ_DILUT_EPS_NORM", E$2)</f>
        <v>#INVALID COMPANY ID</v>
      </c>
      <c r="F305" s="10" t="str" cm="1">
        <f t="array" ref="F305">_xll.SNL.Clients.Office.Excel.Functions.SPG($A305, "IQ_DILUT_EPS_NORM", F$2)</f>
        <v>#INVALID COMPANY ID</v>
      </c>
      <c r="G305" s="10" t="str" cm="1">
        <f t="array" ref="G305">_xll.SNL.Clients.Office.Excel.Functions.SPG($A305, "IQ_DILUT_EPS_NORM", G$2)</f>
        <v>#INVALID COMPANY ID</v>
      </c>
      <c r="H305" s="10" t="str" cm="1">
        <f t="array" ref="H305">_xll.SNL.Clients.Office.Excel.Functions.SPG($A305, "IQ_DILUT_EPS_NORM", H$2)</f>
        <v>#INVALID COMPANY ID</v>
      </c>
      <c r="I305" s="10" t="str" cm="1">
        <f t="array" ref="I305">_xll.SNL.Clients.Office.Excel.Functions.SPG($A305, "IQ_DILUT_EPS_NORM", I$2)</f>
        <v>#INVALID COMPANY ID</v>
      </c>
      <c r="J305" s="10" t="str" cm="1">
        <f t="array" ref="J305">_xll.SNL.Clients.Office.Excel.Functions.SPG($A305, "IQ_DILUT_EPS_NORM", J$2)</f>
        <v>#INVALID COMPANY ID</v>
      </c>
      <c r="K305" s="10" t="str" cm="1">
        <f t="array" ref="K305">_xll.SNL.Clients.Office.Excel.Functions.SPG($A305, "IQ_DILUT_EPS_NORM", K$2)</f>
        <v>#INVALID COMPANY ID</v>
      </c>
      <c r="L305" s="10" t="str" cm="1">
        <f t="array" ref="L305">_xll.SNL.Clients.Office.Excel.Functions.SPG($A305, "IQ_DILUT_EPS_NORM", L$2)</f>
        <v>#INVALID COMPANY ID</v>
      </c>
      <c r="M305" s="10" t="str" cm="1">
        <f t="array" ref="M305">_xll.SNL.Clients.Office.Excel.Functions.SPG($A305, "IQ_DILUT_EPS_NORM", M$2)</f>
        <v>#INVALID COMPANY ID</v>
      </c>
      <c r="N305" s="10" t="str" cm="1">
        <f t="array" ref="N305">_xll.SNL.Clients.Office.Excel.Functions.SPG($A305, "IQ_DILUT_EPS_NORM", N$2)</f>
        <v>#INVALID COMPANY ID</v>
      </c>
      <c r="O305" s="10" t="str" cm="1">
        <f t="array" ref="O305">_xll.SNL.Clients.Office.Excel.Functions.SPG($A305, "IQ_DILUT_EPS_NORM", O$2)</f>
        <v>#INVALID COMPANY ID</v>
      </c>
      <c r="P305" s="10" t="str" cm="1">
        <f t="array" ref="P305">_xll.SNL.Clients.Office.Excel.Functions.SPG($A305, "IQ_DILUT_EPS_NORM", P$2)</f>
        <v>#INVALID COMPANY ID</v>
      </c>
      <c r="Q305" s="10" t="str" cm="1">
        <f t="array" ref="Q305">_xll.SNL.Clients.Office.Excel.Functions.SPG($A305, "IQ_DILUT_EPS_NORM", Q$2)</f>
        <v>#INVALID COMPANY ID</v>
      </c>
      <c r="R305" s="10" t="str" cm="1">
        <f t="array" ref="R305">_xll.SNL.Clients.Office.Excel.Functions.SPG($A305, "IQ_DILUT_EPS_NORM", R$2)</f>
        <v>#INVALID COMPANY ID</v>
      </c>
      <c r="S305" s="10" t="str" cm="1">
        <f t="array" ref="S305">_xll.SNL.Clients.Office.Excel.Functions.SPG($A305, "IQ_DILUT_EPS_NORM", S$2)</f>
        <v>#INVALID COMPANY ID</v>
      </c>
      <c r="T305" s="10" t="str" cm="1">
        <f t="array" ref="T305">_xll.SNL.Clients.Office.Excel.Functions.SPG($A305, "IQ_DILUT_EPS_NORM", T$2)</f>
        <v>#INVALID COMPANY ID</v>
      </c>
      <c r="U305" s="10" t="str" cm="1">
        <f t="array" ref="U305">_xll.SNL.Clients.Office.Excel.Functions.SPG($A305, "IQ_DILUT_EPS_NORM", U$2)</f>
        <v>#INVALID COMPANY ID</v>
      </c>
      <c r="V305" s="10" t="str" cm="1">
        <f t="array" ref="V305">_xll.SNL.Clients.Office.Excel.Functions.SPG($A305, "IQ_DILUT_EPS_NORM", V$2)</f>
        <v>#INVALID COMPANY ID</v>
      </c>
    </row>
    <row r="306" spans="1:22">
      <c r="A306" s="11" t="s">
        <v>308</v>
      </c>
      <c r="B306" s="10" cm="1">
        <f t="array" ref="B306">_xll.SNL.Clients.Office.Excel.Functions.SPG($A306, "IQ_DILUT_EPS_NORM", B$2)</f>
        <v>4.7E-2</v>
      </c>
      <c r="C306" s="10" cm="1">
        <f t="array" ref="C306">_xll.SNL.Clients.Office.Excel.Functions.SPG($A306, "IQ_DILUT_EPS_NORM", C$2)</f>
        <v>-2.044</v>
      </c>
      <c r="D306" s="10" cm="1">
        <f t="array" ref="D306">_xll.SNL.Clients.Office.Excel.Functions.SPG($A306, "IQ_DILUT_EPS_NORM", D$2)</f>
        <v>-1.8819999999999999</v>
      </c>
      <c r="E306" s="10" cm="1">
        <f t="array" ref="E306">_xll.SNL.Clients.Office.Excel.Functions.SPG($A306, "IQ_DILUT_EPS_NORM", E$2)</f>
        <v>0.14599999999999999</v>
      </c>
      <c r="F306" s="10" cm="1">
        <f t="array" ref="F306">_xll.SNL.Clients.Office.Excel.Functions.SPG($A306, "IQ_DILUT_EPS_NORM", F$2)</f>
        <v>-3.1509999999999998</v>
      </c>
      <c r="G306" s="10" cm="1">
        <f t="array" ref="G306">_xll.SNL.Clients.Office.Excel.Functions.SPG($A306, "IQ_DILUT_EPS_NORM", G$2)</f>
        <v>-2.9049999999999998</v>
      </c>
      <c r="H306" s="10" cm="1">
        <f t="array" ref="H306">_xll.SNL.Clients.Office.Excel.Functions.SPG($A306, "IQ_DILUT_EPS_NORM", H$2)</f>
        <v>-0.41699999999999998</v>
      </c>
      <c r="I306" s="10" cm="1">
        <f t="array" ref="I306">_xll.SNL.Clients.Office.Excel.Functions.SPG($A306, "IQ_DILUT_EPS_NORM", I$2)</f>
        <v>2.5569999999999999</v>
      </c>
      <c r="J306" s="10" cm="1">
        <f t="array" ref="J306">_xll.SNL.Clients.Office.Excel.Functions.SPG($A306, "IQ_DILUT_EPS_NORM", J$2)</f>
        <v>1.8520000000000001</v>
      </c>
      <c r="K306" s="10" cm="1">
        <f t="array" ref="K306">_xll.SNL.Clients.Office.Excel.Functions.SPG($A306, "IQ_DILUT_EPS_NORM", K$2)</f>
        <v>3.702</v>
      </c>
      <c r="L306" s="10" cm="1">
        <f t="array" ref="L306">_xll.SNL.Clients.Office.Excel.Functions.SPG($A306, "IQ_DILUT_EPS_NORM", L$2)</f>
        <v>6.2130000000000001</v>
      </c>
      <c r="M306" s="10" cm="1">
        <f t="array" ref="M306">_xll.SNL.Clients.Office.Excel.Functions.SPG($A306, "IQ_DILUT_EPS_NORM", M$2)</f>
        <v>7.8470000000000004</v>
      </c>
      <c r="N306" s="10" cm="1">
        <f t="array" ref="N306">_xll.SNL.Clients.Office.Excel.Functions.SPG($A306, "IQ_DILUT_EPS_NORM", N$2)</f>
        <v>5.1150000000000002</v>
      </c>
      <c r="O306" s="10" cm="1">
        <f t="array" ref="O306">_xll.SNL.Clients.Office.Excel.Functions.SPG($A306, "IQ_DILUT_EPS_NORM", O$2)</f>
        <v>4.4390000000000001</v>
      </c>
      <c r="P306" s="10" cm="1">
        <f t="array" ref="P306">_xll.SNL.Clients.Office.Excel.Functions.SPG($A306, "IQ_DILUT_EPS_NORM", P$2)</f>
        <v>1.831</v>
      </c>
      <c r="Q306" s="10" cm="1">
        <f t="array" ref="Q306">_xll.SNL.Clients.Office.Excel.Functions.SPG($A306, "IQ_DILUT_EPS_NORM", Q$2)</f>
        <v>-0.42699999999999999</v>
      </c>
      <c r="R306" s="10" cm="1">
        <f t="array" ref="R306">_xll.SNL.Clients.Office.Excel.Functions.SPG($A306, "IQ_DILUT_EPS_NORM", R$2)</f>
        <v>-0.36699999999999999</v>
      </c>
      <c r="S306" s="10" cm="1">
        <f t="array" ref="S306">_xll.SNL.Clients.Office.Excel.Functions.SPG($A306, "IQ_DILUT_EPS_NORM", S$2)</f>
        <v>-0.19400000000000001</v>
      </c>
      <c r="T306" s="10" cm="1">
        <f t="array" ref="T306">_xll.SNL.Clients.Office.Excel.Functions.SPG($A306, "IQ_DILUT_EPS_NORM", T$2)</f>
        <v>-0.22</v>
      </c>
      <c r="U306" s="10" cm="1">
        <f t="array" ref="U306">_xll.SNL.Clients.Office.Excel.Functions.SPG($A306, "IQ_DILUT_EPS_NORM", U$2)</f>
        <v>-0.23100000000000001</v>
      </c>
      <c r="V306" s="10" cm="1">
        <f t="array" ref="V306">_xll.SNL.Clients.Office.Excel.Functions.SPG($A306, "IQ_DILUT_EPS_NORM", V$2)</f>
        <v>-0.23300000000000001</v>
      </c>
    </row>
    <row r="307" spans="1:22">
      <c r="A307" s="11" t="s">
        <v>309</v>
      </c>
      <c r="B307" s="10" cm="1">
        <f t="array" ref="B307">_xll.SNL.Clients.Office.Excel.Functions.SPG($A307, "IQ_DILUT_EPS_NORM", B$2)</f>
        <v>2.1819999999999999</v>
      </c>
      <c r="C307" s="10" cm="1">
        <f t="array" ref="C307">_xll.SNL.Clients.Office.Excel.Functions.SPG($A307, "IQ_DILUT_EPS_NORM", C$2)</f>
        <v>2.3580000000000001</v>
      </c>
      <c r="D307" s="10" cm="1">
        <f t="array" ref="D307">_xll.SNL.Clients.Office.Excel.Functions.SPG($A307, "IQ_DILUT_EPS_NORM", D$2)</f>
        <v>1.3740000000000001</v>
      </c>
      <c r="E307" s="10" cm="1">
        <f t="array" ref="E307">_xll.SNL.Clients.Office.Excel.Functions.SPG($A307, "IQ_DILUT_EPS_NORM", E$2)</f>
        <v>2.5259999999999998</v>
      </c>
      <c r="F307" s="10" cm="1">
        <f t="array" ref="F307">_xll.SNL.Clients.Office.Excel.Functions.SPG($A307, "IQ_DILUT_EPS_NORM", F$2)</f>
        <v>1.744</v>
      </c>
      <c r="G307" s="10" cm="1">
        <f t="array" ref="G307">_xll.SNL.Clients.Office.Excel.Functions.SPG($A307, "IQ_DILUT_EPS_NORM", G$2)</f>
        <v>1.66</v>
      </c>
      <c r="H307" s="10" cm="1">
        <f t="array" ref="H307">_xll.SNL.Clients.Office.Excel.Functions.SPG($A307, "IQ_DILUT_EPS_NORM", H$2)</f>
        <v>1.3839999999999999</v>
      </c>
      <c r="I307" s="10" cm="1">
        <f t="array" ref="I307">_xll.SNL.Clients.Office.Excel.Functions.SPG($A307, "IQ_DILUT_EPS_NORM", I$2)</f>
        <v>1.411</v>
      </c>
      <c r="J307" s="10" cm="1">
        <f t="array" ref="J307">_xll.SNL.Clients.Office.Excel.Functions.SPG($A307, "IQ_DILUT_EPS_NORM", J$2)</f>
        <v>2.0830000000000002</v>
      </c>
      <c r="K307" s="10" cm="1">
        <f t="array" ref="K307">_xll.SNL.Clients.Office.Excel.Functions.SPG($A307, "IQ_DILUT_EPS_NORM", K$2)</f>
        <v>3.5310000000000001</v>
      </c>
      <c r="L307" s="10" cm="1">
        <f t="array" ref="L307">_xll.SNL.Clients.Office.Excel.Functions.SPG($A307, "IQ_DILUT_EPS_NORM", L$2)</f>
        <v>2.9689999999999999</v>
      </c>
      <c r="M307" s="10" cm="1">
        <f t="array" ref="M307">_xll.SNL.Clients.Office.Excel.Functions.SPG($A307, "IQ_DILUT_EPS_NORM", M$2)</f>
        <v>2.2770000000000001</v>
      </c>
      <c r="N307" s="10" cm="1">
        <f t="array" ref="N307">_xll.SNL.Clients.Office.Excel.Functions.SPG($A307, "IQ_DILUT_EPS_NORM", N$2)</f>
        <v>3.1379999999999999</v>
      </c>
      <c r="O307" s="10" cm="1">
        <f t="array" ref="O307">_xll.SNL.Clients.Office.Excel.Functions.SPG($A307, "IQ_DILUT_EPS_NORM", O$2)</f>
        <v>3.649</v>
      </c>
      <c r="P307" s="10" cm="1">
        <f t="array" ref="P307">_xll.SNL.Clients.Office.Excel.Functions.SPG($A307, "IQ_DILUT_EPS_NORM", P$2)</f>
        <v>2.8</v>
      </c>
      <c r="Q307" s="10" cm="1">
        <f t="array" ref="Q307">_xll.SNL.Clients.Office.Excel.Functions.SPG($A307, "IQ_DILUT_EPS_NORM", Q$2)</f>
        <v>2.6280000000000001</v>
      </c>
      <c r="R307" s="10" cm="1">
        <f t="array" ref="R307">_xll.SNL.Clients.Office.Excel.Functions.SPG($A307, "IQ_DILUT_EPS_NORM", R$2)</f>
        <v>2.4039999999999999</v>
      </c>
      <c r="S307" s="10" cm="1">
        <f t="array" ref="S307">_xll.SNL.Clients.Office.Excel.Functions.SPG($A307, "IQ_DILUT_EPS_NORM", S$2)</f>
        <v>-6.4000000000000001E-2</v>
      </c>
      <c r="T307" s="10" cm="1">
        <f t="array" ref="T307">_xll.SNL.Clients.Office.Excel.Functions.SPG($A307, "IQ_DILUT_EPS_NORM", T$2)</f>
        <v>1.3049999999999999</v>
      </c>
      <c r="U307" s="10" cm="1">
        <f t="array" ref="U307">_xll.SNL.Clients.Office.Excel.Functions.SPG($A307, "IQ_DILUT_EPS_NORM", U$2)</f>
        <v>1.7290000000000001</v>
      </c>
      <c r="V307" s="10" cm="1">
        <f t="array" ref="V307">_xll.SNL.Clients.Office.Excel.Functions.SPG($A307, "IQ_DILUT_EPS_NORM", V$2)</f>
        <v>2.181</v>
      </c>
    </row>
    <row r="308" spans="1:22">
      <c r="A308" s="11" t="s">
        <v>310</v>
      </c>
      <c r="B308" s="10" cm="1">
        <f t="array" ref="B308">_xll.SNL.Clients.Office.Excel.Functions.SPG($A308, "IQ_DILUT_EPS_NORM", B$2)</f>
        <v>4.7439999999999998</v>
      </c>
      <c r="C308" s="10" cm="1">
        <f t="array" ref="C308">_xll.SNL.Clients.Office.Excel.Functions.SPG($A308, "IQ_DILUT_EPS_NORM", C$2)</f>
        <v>4.3600000000000003</v>
      </c>
      <c r="D308" s="10" cm="1">
        <f t="array" ref="D308">_xll.SNL.Clients.Office.Excel.Functions.SPG($A308, "IQ_DILUT_EPS_NORM", D$2)</f>
        <v>4.2880000000000003</v>
      </c>
      <c r="E308" s="10" cm="1">
        <f t="array" ref="E308">_xll.SNL.Clients.Office.Excel.Functions.SPG($A308, "IQ_DILUT_EPS_NORM", E$2)</f>
        <v>3.5870000000000002</v>
      </c>
      <c r="F308" s="10" cm="1">
        <f t="array" ref="F308">_xll.SNL.Clients.Office.Excel.Functions.SPG($A308, "IQ_DILUT_EPS_NORM", F$2)</f>
        <v>3.5710000000000002</v>
      </c>
      <c r="G308" s="10" cm="1">
        <f t="array" ref="G308">_xll.SNL.Clients.Office.Excel.Functions.SPG($A308, "IQ_DILUT_EPS_NORM", G$2)</f>
        <v>4.4909999999999997</v>
      </c>
      <c r="H308" s="10" cm="1">
        <f t="array" ref="H308">_xll.SNL.Clients.Office.Excel.Functions.SPG($A308, "IQ_DILUT_EPS_NORM", H$2)</f>
        <v>4.601</v>
      </c>
      <c r="I308" s="10" cm="1">
        <f t="array" ref="I308">_xll.SNL.Clients.Office.Excel.Functions.SPG($A308, "IQ_DILUT_EPS_NORM", I$2)</f>
        <v>3.1040000000000001</v>
      </c>
      <c r="J308" s="10" cm="1">
        <f t="array" ref="J308">_xll.SNL.Clients.Office.Excel.Functions.SPG($A308, "IQ_DILUT_EPS_NORM", J$2)</f>
        <v>3.2909999999999999</v>
      </c>
      <c r="K308" s="10" cm="1">
        <f t="array" ref="K308">_xll.SNL.Clients.Office.Excel.Functions.SPG($A308, "IQ_DILUT_EPS_NORM", K$2)</f>
        <v>3.5739999999999998</v>
      </c>
      <c r="L308" s="10" cm="1">
        <f t="array" ref="L308">_xll.SNL.Clients.Office.Excel.Functions.SPG($A308, "IQ_DILUT_EPS_NORM", L$2)</f>
        <v>3.6629999999999998</v>
      </c>
      <c r="M308" s="10" cm="1">
        <f t="array" ref="M308">_xll.SNL.Clients.Office.Excel.Functions.SPG($A308, "IQ_DILUT_EPS_NORM", M$2)</f>
        <v>1.9379999999999999</v>
      </c>
      <c r="N308" s="10" cm="1">
        <f t="array" ref="N308">_xll.SNL.Clients.Office.Excel.Functions.SPG($A308, "IQ_DILUT_EPS_NORM", N$2)</f>
        <v>2.0409999999999999</v>
      </c>
      <c r="O308" s="10" cm="1">
        <f t="array" ref="O308">_xll.SNL.Clients.Office.Excel.Functions.SPG($A308, "IQ_DILUT_EPS_NORM", O$2)</f>
        <v>2.601</v>
      </c>
      <c r="P308" s="10" cm="1">
        <f t="array" ref="P308">_xll.SNL.Clients.Office.Excel.Functions.SPG($A308, "IQ_DILUT_EPS_NORM", P$2)</f>
        <v>3.2530000000000001</v>
      </c>
      <c r="Q308" s="10" cm="1">
        <f t="array" ref="Q308">_xll.SNL.Clients.Office.Excel.Functions.SPG($A308, "IQ_DILUT_EPS_NORM", Q$2)</f>
        <v>-0.58899999999999997</v>
      </c>
      <c r="R308" s="10" cm="1">
        <f t="array" ref="R308">_xll.SNL.Clients.Office.Excel.Functions.SPG($A308, "IQ_DILUT_EPS_NORM", R$2)</f>
        <v>2.7469999999999999</v>
      </c>
      <c r="S308" s="10" cm="1">
        <f t="array" ref="S308">_xll.SNL.Clients.Office.Excel.Functions.SPG($A308, "IQ_DILUT_EPS_NORM", S$2)</f>
        <v>4.1559999999999997</v>
      </c>
      <c r="T308" s="10" cm="1">
        <f t="array" ref="T308">_xll.SNL.Clients.Office.Excel.Functions.SPG($A308, "IQ_DILUT_EPS_NORM", T$2)</f>
        <v>2.5920000000000001</v>
      </c>
      <c r="U308" s="10" cm="1">
        <f t="array" ref="U308">_xll.SNL.Clients.Office.Excel.Functions.SPG($A308, "IQ_DILUT_EPS_NORM", U$2)</f>
        <v>2.202</v>
      </c>
      <c r="V308" s="10" cm="1">
        <f t="array" ref="V308">_xll.SNL.Clients.Office.Excel.Functions.SPG($A308, "IQ_DILUT_EPS_NORM", V$2)</f>
        <v>2.3090000000000002</v>
      </c>
    </row>
    <row r="309" spans="1:22">
      <c r="A309" s="11" t="s">
        <v>311</v>
      </c>
      <c r="B309" s="10" cm="1">
        <f t="array" ref="B309">_xll.SNL.Clients.Office.Excel.Functions.SPG($A309, "IQ_DILUT_EPS_NORM", B$2)</f>
        <v>1.052</v>
      </c>
      <c r="C309" s="10" cm="1">
        <f t="array" ref="C309">_xll.SNL.Clients.Office.Excel.Functions.SPG($A309, "IQ_DILUT_EPS_NORM", C$2)</f>
        <v>1.6679999999999999</v>
      </c>
      <c r="D309" s="10" cm="1">
        <f t="array" ref="D309">_xll.SNL.Clients.Office.Excel.Functions.SPG($A309, "IQ_DILUT_EPS_NORM", D$2)</f>
        <v>0.746</v>
      </c>
      <c r="E309" s="10" cm="1">
        <f t="array" ref="E309">_xll.SNL.Clients.Office.Excel.Functions.SPG($A309, "IQ_DILUT_EPS_NORM", E$2)</f>
        <v>0.89900000000000002</v>
      </c>
      <c r="F309" s="10" cm="1">
        <f t="array" ref="F309">_xll.SNL.Clients.Office.Excel.Functions.SPG($A309, "IQ_DILUT_EPS_NORM", F$2)</f>
        <v>1.595</v>
      </c>
      <c r="G309" s="10" cm="1">
        <f t="array" ref="G309">_xll.SNL.Clients.Office.Excel.Functions.SPG($A309, "IQ_DILUT_EPS_NORM", G$2)</f>
        <v>1.248</v>
      </c>
      <c r="H309" s="10" cm="1">
        <f t="array" ref="H309">_xll.SNL.Clients.Office.Excel.Functions.SPG($A309, "IQ_DILUT_EPS_NORM", H$2)</f>
        <v>0.29099999999999998</v>
      </c>
      <c r="I309" s="10" cm="1">
        <f t="array" ref="I309">_xll.SNL.Clients.Office.Excel.Functions.SPG($A309, "IQ_DILUT_EPS_NORM", I$2)</f>
        <v>0.85399999999999998</v>
      </c>
      <c r="J309" s="10" cm="1">
        <f t="array" ref="J309">_xll.SNL.Clients.Office.Excel.Functions.SPG($A309, "IQ_DILUT_EPS_NORM", J$2)</f>
        <v>0.76100000000000001</v>
      </c>
      <c r="K309" s="10" cm="1">
        <f t="array" ref="K309">_xll.SNL.Clients.Office.Excel.Functions.SPG($A309, "IQ_DILUT_EPS_NORM", K$2)</f>
        <v>0.157</v>
      </c>
      <c r="L309" s="10" cm="1">
        <f t="array" ref="L309">_xll.SNL.Clients.Office.Excel.Functions.SPG($A309, "IQ_DILUT_EPS_NORM", L$2)</f>
        <v>0.64900000000000002</v>
      </c>
      <c r="M309" s="10" cm="1">
        <f t="array" ref="M309">_xll.SNL.Clients.Office.Excel.Functions.SPG($A309, "IQ_DILUT_EPS_NORM", M$2)</f>
        <v>0.38200000000000001</v>
      </c>
      <c r="N309" s="10" cm="1">
        <f t="array" ref="N309">_xll.SNL.Clients.Office.Excel.Functions.SPG($A309, "IQ_DILUT_EPS_NORM", N$2)</f>
        <v>1.369</v>
      </c>
      <c r="O309" s="10" cm="1">
        <f t="array" ref="O309">_xll.SNL.Clients.Office.Excel.Functions.SPG($A309, "IQ_DILUT_EPS_NORM", O$2)</f>
        <v>1.5209999999999999</v>
      </c>
      <c r="P309" s="10" cm="1">
        <f t="array" ref="P309">_xll.SNL.Clients.Office.Excel.Functions.SPG($A309, "IQ_DILUT_EPS_NORM", P$2)</f>
        <v>0.40300000000000002</v>
      </c>
      <c r="Q309" s="10" cm="1">
        <f t="array" ref="Q309">_xll.SNL.Clients.Office.Excel.Functions.SPG($A309, "IQ_DILUT_EPS_NORM", Q$2)</f>
        <v>0.65300000000000002</v>
      </c>
      <c r="R309" s="10" cm="1">
        <f t="array" ref="R309">_xll.SNL.Clients.Office.Excel.Functions.SPG($A309, "IQ_DILUT_EPS_NORM", R$2)</f>
        <v>1.4550000000000001</v>
      </c>
      <c r="S309" s="10" cm="1">
        <f t="array" ref="S309">_xll.SNL.Clients.Office.Excel.Functions.SPG($A309, "IQ_DILUT_EPS_NORM", S$2)</f>
        <v>1.331</v>
      </c>
      <c r="T309" s="10" cm="1">
        <f t="array" ref="T309">_xll.SNL.Clients.Office.Excel.Functions.SPG($A309, "IQ_DILUT_EPS_NORM", T$2)</f>
        <v>-0.21</v>
      </c>
      <c r="U309" s="10" cm="1">
        <f t="array" ref="U309">_xll.SNL.Clients.Office.Excel.Functions.SPG($A309, "IQ_DILUT_EPS_NORM", U$2)</f>
        <v>0.81499999999999995</v>
      </c>
      <c r="V309" s="10" cm="1">
        <f t="array" ref="V309">_xll.SNL.Clients.Office.Excel.Functions.SPG($A309, "IQ_DILUT_EPS_NORM", V$2)</f>
        <v>1.1559999999999999</v>
      </c>
    </row>
    <row r="310" spans="1:22">
      <c r="A310" s="11" t="s">
        <v>312</v>
      </c>
      <c r="B310" s="10" cm="1">
        <f t="array" ref="B310">_xll.SNL.Clients.Office.Excel.Functions.SPG($A310, "IQ_DILUT_EPS_NORM", B$2)</f>
        <v>0.48</v>
      </c>
      <c r="C310" s="10" cm="1">
        <f t="array" ref="C310">_xll.SNL.Clients.Office.Excel.Functions.SPG($A310, "IQ_DILUT_EPS_NORM", C$2)</f>
        <v>0.439</v>
      </c>
      <c r="D310" s="10" cm="1">
        <f t="array" ref="D310">_xll.SNL.Clients.Office.Excel.Functions.SPG($A310, "IQ_DILUT_EPS_NORM", D$2)</f>
        <v>1.29</v>
      </c>
      <c r="E310" s="10" cm="1">
        <f t="array" ref="E310">_xll.SNL.Clients.Office.Excel.Functions.SPG($A310, "IQ_DILUT_EPS_NORM", E$2)</f>
        <v>0.61199999999999999</v>
      </c>
      <c r="F310" s="10" cm="1">
        <f t="array" ref="F310">_xll.SNL.Clients.Office.Excel.Functions.SPG($A310, "IQ_DILUT_EPS_NORM", F$2)</f>
        <v>0.66700000000000004</v>
      </c>
      <c r="G310" s="10" cm="1">
        <f t="array" ref="G310">_xll.SNL.Clients.Office.Excel.Functions.SPG($A310, "IQ_DILUT_EPS_NORM", G$2)</f>
        <v>0.67100000000000004</v>
      </c>
      <c r="H310" s="10" cm="1">
        <f t="array" ref="H310">_xll.SNL.Clients.Office.Excel.Functions.SPG($A310, "IQ_DILUT_EPS_NORM", H$2)</f>
        <v>0.70499999999999996</v>
      </c>
      <c r="I310" s="10" cm="1">
        <f t="array" ref="I310">_xll.SNL.Clients.Office.Excel.Functions.SPG($A310, "IQ_DILUT_EPS_NORM", I$2)</f>
        <v>0.55400000000000005</v>
      </c>
      <c r="J310" s="10" cm="1">
        <f t="array" ref="J310">_xll.SNL.Clients.Office.Excel.Functions.SPG($A310, "IQ_DILUT_EPS_NORM", J$2)</f>
        <v>0.47699999999999998</v>
      </c>
      <c r="K310" s="10" cm="1">
        <f t="array" ref="K310">_xll.SNL.Clients.Office.Excel.Functions.SPG($A310, "IQ_DILUT_EPS_NORM", K$2)</f>
        <v>0.45100000000000001</v>
      </c>
      <c r="L310" s="10" cm="1">
        <f t="array" ref="L310">_xll.SNL.Clients.Office.Excel.Functions.SPG($A310, "IQ_DILUT_EPS_NORM", L$2)</f>
        <v>0.63300000000000001</v>
      </c>
      <c r="M310" s="10" cm="1">
        <f t="array" ref="M310">_xll.SNL.Clients.Office.Excel.Functions.SPG($A310, "IQ_DILUT_EPS_NORM", M$2)</f>
        <v>0.5</v>
      </c>
      <c r="N310" s="10" cm="1">
        <f t="array" ref="N310">_xll.SNL.Clients.Office.Excel.Functions.SPG($A310, "IQ_DILUT_EPS_NORM", N$2)</f>
        <v>0.628</v>
      </c>
      <c r="O310" s="10" cm="1">
        <f t="array" ref="O310">_xll.SNL.Clients.Office.Excel.Functions.SPG($A310, "IQ_DILUT_EPS_NORM", O$2)</f>
        <v>0.496</v>
      </c>
      <c r="P310" s="10" cm="1">
        <f t="array" ref="P310">_xll.SNL.Clients.Office.Excel.Functions.SPG($A310, "IQ_DILUT_EPS_NORM", P$2)</f>
        <v>0.61599999999999999</v>
      </c>
      <c r="Q310" s="10" cm="1">
        <f t="array" ref="Q310">_xll.SNL.Clients.Office.Excel.Functions.SPG($A310, "IQ_DILUT_EPS_NORM", Q$2)</f>
        <v>0.55600000000000005</v>
      </c>
      <c r="R310" s="10" cm="1">
        <f t="array" ref="R310">_xll.SNL.Clients.Office.Excel.Functions.SPG($A310, "IQ_DILUT_EPS_NORM", R$2)</f>
        <v>0.55700000000000005</v>
      </c>
      <c r="S310" s="10" cm="1">
        <f t="array" ref="S310">_xll.SNL.Clients.Office.Excel.Functions.SPG($A310, "IQ_DILUT_EPS_NORM", S$2)</f>
        <v>0.38700000000000001</v>
      </c>
      <c r="T310" s="10" cm="1">
        <f t="array" ref="T310">_xll.SNL.Clients.Office.Excel.Functions.SPG($A310, "IQ_DILUT_EPS_NORM", T$2)</f>
        <v>0.35799999999999998</v>
      </c>
      <c r="U310" s="10" cm="1">
        <f t="array" ref="U310">_xll.SNL.Clients.Office.Excel.Functions.SPG($A310, "IQ_DILUT_EPS_NORM", U$2)</f>
        <v>0.439</v>
      </c>
      <c r="V310" s="10" cm="1">
        <f t="array" ref="V310">_xll.SNL.Clients.Office.Excel.Functions.SPG($A310, "IQ_DILUT_EPS_NORM", V$2)</f>
        <v>0.39700000000000002</v>
      </c>
    </row>
    <row r="311" spans="1:22">
      <c r="A311" s="11" t="s">
        <v>313</v>
      </c>
      <c r="B311" s="10" cm="1">
        <f t="array" ref="B311">_xll.SNL.Clients.Office.Excel.Functions.SPG($A311, "IQ_DILUT_EPS_NORM", B$2)</f>
        <v>2.14</v>
      </c>
      <c r="C311" s="10" cm="1">
        <f t="array" ref="C311">_xll.SNL.Clients.Office.Excel.Functions.SPG($A311, "IQ_DILUT_EPS_NORM", C$2)</f>
        <v>1.508</v>
      </c>
      <c r="D311" s="10" cm="1">
        <f t="array" ref="D311">_xll.SNL.Clients.Office.Excel.Functions.SPG($A311, "IQ_DILUT_EPS_NORM", D$2)</f>
        <v>1.294</v>
      </c>
      <c r="E311" s="10" cm="1">
        <f t="array" ref="E311">_xll.SNL.Clients.Office.Excel.Functions.SPG($A311, "IQ_DILUT_EPS_NORM", E$2)</f>
        <v>1.4810000000000001</v>
      </c>
      <c r="F311" s="10" cm="1">
        <f t="array" ref="F311">_xll.SNL.Clients.Office.Excel.Functions.SPG($A311, "IQ_DILUT_EPS_NORM", F$2)</f>
        <v>1.7450000000000001</v>
      </c>
      <c r="G311" s="10" cm="1">
        <f t="array" ref="G311">_xll.SNL.Clients.Office.Excel.Functions.SPG($A311, "IQ_DILUT_EPS_NORM", G$2)</f>
        <v>1.5209999999999999</v>
      </c>
      <c r="H311" s="10" cm="1">
        <f t="array" ref="H311">_xll.SNL.Clients.Office.Excel.Functions.SPG($A311, "IQ_DILUT_EPS_NORM", H$2)</f>
        <v>1.6679999999999999</v>
      </c>
      <c r="I311" s="10" cm="1">
        <f t="array" ref="I311">_xll.SNL.Clients.Office.Excel.Functions.SPG($A311, "IQ_DILUT_EPS_NORM", I$2)</f>
        <v>1.82</v>
      </c>
      <c r="J311" s="10" cm="1">
        <f t="array" ref="J311">_xll.SNL.Clients.Office.Excel.Functions.SPG($A311, "IQ_DILUT_EPS_NORM", J$2)</f>
        <v>1.978</v>
      </c>
      <c r="K311" s="10" cm="1">
        <f t="array" ref="K311">_xll.SNL.Clients.Office.Excel.Functions.SPG($A311, "IQ_DILUT_EPS_NORM", K$2)</f>
        <v>1.7869999999999999</v>
      </c>
      <c r="L311" s="10" cm="1">
        <f t="array" ref="L311">_xll.SNL.Clients.Office.Excel.Functions.SPG($A311, "IQ_DILUT_EPS_NORM", L$2)</f>
        <v>1.2549999999999999</v>
      </c>
      <c r="M311" s="10" cm="1">
        <f t="array" ref="M311">_xll.SNL.Clients.Office.Excel.Functions.SPG($A311, "IQ_DILUT_EPS_NORM", M$2)</f>
        <v>1.0760000000000001</v>
      </c>
      <c r="N311" s="10" cm="1">
        <f t="array" ref="N311">_xll.SNL.Clients.Office.Excel.Functions.SPG($A311, "IQ_DILUT_EPS_NORM", N$2)</f>
        <v>1.08</v>
      </c>
      <c r="O311" s="10" cm="1">
        <f t="array" ref="O311">_xll.SNL.Clients.Office.Excel.Functions.SPG($A311, "IQ_DILUT_EPS_NORM", O$2)</f>
        <v>0.86899999999999999</v>
      </c>
      <c r="P311" s="10" cm="1">
        <f t="array" ref="P311">_xll.SNL.Clients.Office.Excel.Functions.SPG($A311, "IQ_DILUT_EPS_NORM", P$2)</f>
        <v>0.67</v>
      </c>
      <c r="Q311" s="10" cm="1">
        <f t="array" ref="Q311">_xll.SNL.Clients.Office.Excel.Functions.SPG($A311, "IQ_DILUT_EPS_NORM", Q$2)</f>
        <v>0.63100000000000001</v>
      </c>
      <c r="R311" s="10" cm="1">
        <f t="array" ref="R311">_xll.SNL.Clients.Office.Excel.Functions.SPG($A311, "IQ_DILUT_EPS_NORM", R$2)</f>
        <v>0.86799999999999999</v>
      </c>
      <c r="S311" s="10" cm="1">
        <f t="array" ref="S311">_xll.SNL.Clients.Office.Excel.Functions.SPG($A311, "IQ_DILUT_EPS_NORM", S$2)</f>
        <v>0.47899999999999998</v>
      </c>
      <c r="T311" s="10" cm="1">
        <f t="array" ref="T311">_xll.SNL.Clients.Office.Excel.Functions.SPG($A311, "IQ_DILUT_EPS_NORM", T$2)</f>
        <v>0.43</v>
      </c>
      <c r="U311" s="10" cm="1">
        <f t="array" ref="U311">_xll.SNL.Clients.Office.Excel.Functions.SPG($A311, "IQ_DILUT_EPS_NORM", U$2)</f>
        <v>0.46700000000000003</v>
      </c>
      <c r="V311" s="10" cm="1">
        <f t="array" ref="V311">_xll.SNL.Clients.Office.Excel.Functions.SPG($A311, "IQ_DILUT_EPS_NORM", V$2)</f>
        <v>0.45200000000000001</v>
      </c>
    </row>
    <row r="312" spans="1:22">
      <c r="A312" s="11" t="s">
        <v>314</v>
      </c>
      <c r="B312" s="10" cm="1">
        <f t="array" ref="B312">_xll.SNL.Clients.Office.Excel.Functions.SPG($A312, "IQ_DILUT_EPS_NORM", B$2)</f>
        <v>0.30099999999999999</v>
      </c>
      <c r="C312" s="10" cm="1">
        <f t="array" ref="C312">_xll.SNL.Clients.Office.Excel.Functions.SPG($A312, "IQ_DILUT_EPS_NORM", C$2)</f>
        <v>0.33200000000000002</v>
      </c>
      <c r="D312" s="10" cm="1">
        <f t="array" ref="D312">_xll.SNL.Clients.Office.Excel.Functions.SPG($A312, "IQ_DILUT_EPS_NORM", D$2)</f>
        <v>0.34300000000000003</v>
      </c>
      <c r="E312" s="10" cm="1">
        <f t="array" ref="E312">_xll.SNL.Clients.Office.Excel.Functions.SPG($A312, "IQ_DILUT_EPS_NORM", E$2)</f>
        <v>0.29299999999999998</v>
      </c>
      <c r="F312" s="10" cm="1">
        <f t="array" ref="F312">_xll.SNL.Clients.Office.Excel.Functions.SPG($A312, "IQ_DILUT_EPS_NORM", F$2)</f>
        <v>0.32600000000000001</v>
      </c>
      <c r="G312" s="10" cm="1">
        <f t="array" ref="G312">_xll.SNL.Clients.Office.Excel.Functions.SPG($A312, "IQ_DILUT_EPS_NORM", G$2)</f>
        <v>0.318</v>
      </c>
      <c r="H312" s="10" cm="1">
        <f t="array" ref="H312">_xll.SNL.Clients.Office.Excel.Functions.SPG($A312, "IQ_DILUT_EPS_NORM", H$2)</f>
        <v>0.29399999999999998</v>
      </c>
      <c r="I312" s="10" cm="1">
        <f t="array" ref="I312">_xll.SNL.Clients.Office.Excel.Functions.SPG($A312, "IQ_DILUT_EPS_NORM", I$2)</f>
        <v>0.23200000000000001</v>
      </c>
      <c r="J312" s="10" cm="1">
        <f t="array" ref="J312">_xll.SNL.Clients.Office.Excel.Functions.SPG($A312, "IQ_DILUT_EPS_NORM", J$2)</f>
        <v>0.246</v>
      </c>
      <c r="K312" s="10" cm="1">
        <f t="array" ref="K312">_xll.SNL.Clients.Office.Excel.Functions.SPG($A312, "IQ_DILUT_EPS_NORM", K$2)</f>
        <v>0.214</v>
      </c>
      <c r="L312" s="10" cm="1">
        <f t="array" ref="L312">_xll.SNL.Clients.Office.Excel.Functions.SPG($A312, "IQ_DILUT_EPS_NORM", L$2)</f>
        <v>0.22900000000000001</v>
      </c>
      <c r="M312" s="10" cm="1">
        <f t="array" ref="M312">_xll.SNL.Clients.Office.Excel.Functions.SPG($A312, "IQ_DILUT_EPS_NORM", M$2)</f>
        <v>0.247</v>
      </c>
      <c r="N312" s="10" cm="1">
        <f t="array" ref="N312">_xll.SNL.Clients.Office.Excel.Functions.SPG($A312, "IQ_DILUT_EPS_NORM", N$2)</f>
        <v>0.25800000000000001</v>
      </c>
      <c r="O312" s="10" cm="1">
        <f t="array" ref="O312">_xll.SNL.Clients.Office.Excel.Functions.SPG($A312, "IQ_DILUT_EPS_NORM", O$2)</f>
        <v>0.307</v>
      </c>
      <c r="P312" s="10" cm="1">
        <f t="array" ref="P312">_xll.SNL.Clients.Office.Excel.Functions.SPG($A312, "IQ_DILUT_EPS_NORM", P$2)</f>
        <v>0.24099999999999999</v>
      </c>
      <c r="Q312" s="10" cm="1">
        <f t="array" ref="Q312">_xll.SNL.Clients.Office.Excel.Functions.SPG($A312, "IQ_DILUT_EPS_NORM", Q$2)</f>
        <v>0.23499999999999999</v>
      </c>
      <c r="R312" s="10" cm="1">
        <f t="array" ref="R312">_xll.SNL.Clients.Office.Excel.Functions.SPG($A312, "IQ_DILUT_EPS_NORM", R$2)</f>
        <v>0.26600000000000001</v>
      </c>
      <c r="S312" s="10" cm="1">
        <f t="array" ref="S312">_xll.SNL.Clients.Office.Excel.Functions.SPG($A312, "IQ_DILUT_EPS_NORM", S$2)</f>
        <v>0.23899999999999999</v>
      </c>
      <c r="T312" s="10" cm="1">
        <f t="array" ref="T312">_xll.SNL.Clients.Office.Excel.Functions.SPG($A312, "IQ_DILUT_EPS_NORM", T$2)</f>
        <v>0.21199999999999999</v>
      </c>
      <c r="U312" s="10" cm="1">
        <f t="array" ref="U312">_xll.SNL.Clients.Office.Excel.Functions.SPG($A312, "IQ_DILUT_EPS_NORM", U$2)</f>
        <v>0.186</v>
      </c>
      <c r="V312" s="10" cm="1">
        <f t="array" ref="V312">_xll.SNL.Clients.Office.Excel.Functions.SPG($A312, "IQ_DILUT_EPS_NORM", V$2)</f>
        <v>0.22700000000000001</v>
      </c>
    </row>
    <row r="313" spans="1:22">
      <c r="A313" s="11" t="s">
        <v>315</v>
      </c>
      <c r="B313" s="10" cm="1">
        <f t="array" ref="B313">_xll.SNL.Clients.Office.Excel.Functions.SPG($A313, "IQ_DILUT_EPS_NORM", B$2)</f>
        <v>2.4420000000000002</v>
      </c>
      <c r="C313" s="10" cm="1">
        <f t="array" ref="C313">_xll.SNL.Clients.Office.Excel.Functions.SPG($A313, "IQ_DILUT_EPS_NORM", C$2)</f>
        <v>2.44</v>
      </c>
      <c r="D313" s="10" cm="1">
        <f t="array" ref="D313">_xll.SNL.Clients.Office.Excel.Functions.SPG($A313, "IQ_DILUT_EPS_NORM", D$2)</f>
        <v>2.57</v>
      </c>
      <c r="E313" s="10" cm="1">
        <f t="array" ref="E313">_xll.SNL.Clients.Office.Excel.Functions.SPG($A313, "IQ_DILUT_EPS_NORM", E$2)</f>
        <v>1.6439999999999999</v>
      </c>
      <c r="F313" s="10" cm="1">
        <f t="array" ref="F313">_xll.SNL.Clients.Office.Excel.Functions.SPG($A313, "IQ_DILUT_EPS_NORM", F$2)</f>
        <v>1.74</v>
      </c>
      <c r="G313" s="10" cm="1">
        <f t="array" ref="G313">_xll.SNL.Clients.Office.Excel.Functions.SPG($A313, "IQ_DILUT_EPS_NORM", G$2)</f>
        <v>1.6870000000000001</v>
      </c>
      <c r="H313" s="10" cm="1">
        <f t="array" ref="H313">_xll.SNL.Clients.Office.Excel.Functions.SPG($A313, "IQ_DILUT_EPS_NORM", H$2)</f>
        <v>1.748</v>
      </c>
      <c r="I313" s="10" cm="1">
        <f t="array" ref="I313">_xll.SNL.Clients.Office.Excel.Functions.SPG($A313, "IQ_DILUT_EPS_NORM", I$2)</f>
        <v>1.03</v>
      </c>
      <c r="J313" s="10" cm="1">
        <f t="array" ref="J313">_xll.SNL.Clients.Office.Excel.Functions.SPG($A313, "IQ_DILUT_EPS_NORM", J$2)</f>
        <v>1.3080000000000001</v>
      </c>
      <c r="K313" s="10" cm="1">
        <f t="array" ref="K313">_xll.SNL.Clients.Office.Excel.Functions.SPG($A313, "IQ_DILUT_EPS_NORM", K$2)</f>
        <v>1.633</v>
      </c>
      <c r="L313" s="10" cm="1">
        <f t="array" ref="L313">_xll.SNL.Clients.Office.Excel.Functions.SPG($A313, "IQ_DILUT_EPS_NORM", L$2)</f>
        <v>2.0449999999999999</v>
      </c>
      <c r="M313" s="10" cm="1">
        <f t="array" ref="M313">_xll.SNL.Clients.Office.Excel.Functions.SPG($A313, "IQ_DILUT_EPS_NORM", M$2)</f>
        <v>1.6140000000000001</v>
      </c>
      <c r="N313" s="10" cm="1">
        <f t="array" ref="N313">_xll.SNL.Clients.Office.Excel.Functions.SPG($A313, "IQ_DILUT_EPS_NORM", N$2)</f>
        <v>2.1819999999999999</v>
      </c>
      <c r="O313" s="10" cm="1">
        <f t="array" ref="O313">_xll.SNL.Clients.Office.Excel.Functions.SPG($A313, "IQ_DILUT_EPS_NORM", O$2)</f>
        <v>2.5209999999999999</v>
      </c>
      <c r="P313" s="10" cm="1">
        <f t="array" ref="P313">_xll.SNL.Clients.Office.Excel.Functions.SPG($A313, "IQ_DILUT_EPS_NORM", P$2)</f>
        <v>2.863</v>
      </c>
      <c r="Q313" s="10" cm="1">
        <f t="array" ref="Q313">_xll.SNL.Clients.Office.Excel.Functions.SPG($A313, "IQ_DILUT_EPS_NORM", Q$2)</f>
        <v>1.42</v>
      </c>
      <c r="R313" s="10" cm="1">
        <f t="array" ref="R313">_xll.SNL.Clients.Office.Excel.Functions.SPG($A313, "IQ_DILUT_EPS_NORM", R$2)</f>
        <v>2.0539999999999998</v>
      </c>
      <c r="S313" s="10" cm="1">
        <f t="array" ref="S313">_xll.SNL.Clients.Office.Excel.Functions.SPG($A313, "IQ_DILUT_EPS_NORM", S$2)</f>
        <v>2.1960000000000002</v>
      </c>
      <c r="T313" s="10" cm="1">
        <f t="array" ref="T313">_xll.SNL.Clients.Office.Excel.Functions.SPG($A313, "IQ_DILUT_EPS_NORM", T$2)</f>
        <v>1.891</v>
      </c>
      <c r="U313" s="10" cm="1">
        <f t="array" ref="U313">_xll.SNL.Clients.Office.Excel.Functions.SPG($A313, "IQ_DILUT_EPS_NORM", U$2)</f>
        <v>1.4910000000000001</v>
      </c>
      <c r="V313" s="10" cm="1">
        <f t="array" ref="V313">_xll.SNL.Clients.Office.Excel.Functions.SPG($A313, "IQ_DILUT_EPS_NORM", V$2)</f>
        <v>1.665</v>
      </c>
    </row>
    <row r="314" spans="1:22">
      <c r="A314" s="11" t="s">
        <v>316</v>
      </c>
      <c r="B314" s="10" cm="1">
        <f t="array" ref="B314">_xll.SNL.Clients.Office.Excel.Functions.SPG($A314, "IQ_DILUT_EPS_NORM", B$2)</f>
        <v>1.901</v>
      </c>
      <c r="C314" s="10" cm="1">
        <f t="array" ref="C314">_xll.SNL.Clients.Office.Excel.Functions.SPG($A314, "IQ_DILUT_EPS_NORM", C$2)</f>
        <v>1.62</v>
      </c>
      <c r="D314" s="10" cm="1">
        <f t="array" ref="D314">_xll.SNL.Clients.Office.Excel.Functions.SPG($A314, "IQ_DILUT_EPS_NORM", D$2)</f>
        <v>1.556</v>
      </c>
      <c r="E314" s="10" cm="1">
        <f t="array" ref="E314">_xll.SNL.Clients.Office.Excel.Functions.SPG($A314, "IQ_DILUT_EPS_NORM", E$2)</f>
        <v>1.669</v>
      </c>
      <c r="F314" s="10" cm="1">
        <f t="array" ref="F314">_xll.SNL.Clients.Office.Excel.Functions.SPG($A314, "IQ_DILUT_EPS_NORM", F$2)</f>
        <v>1.0329999999999999</v>
      </c>
      <c r="G314" s="10" cm="1">
        <f t="array" ref="G314">_xll.SNL.Clients.Office.Excel.Functions.SPG($A314, "IQ_DILUT_EPS_NORM", G$2)</f>
        <v>1.181</v>
      </c>
      <c r="H314" s="10" cm="1">
        <f t="array" ref="H314">_xll.SNL.Clients.Office.Excel.Functions.SPG($A314, "IQ_DILUT_EPS_NORM", H$2)</f>
        <v>1.0449999999999999</v>
      </c>
      <c r="I314" s="10" cm="1">
        <f t="array" ref="I314">_xll.SNL.Clients.Office.Excel.Functions.SPG($A314, "IQ_DILUT_EPS_NORM", I$2)</f>
        <v>1.381</v>
      </c>
      <c r="J314" s="10" cm="1">
        <f t="array" ref="J314">_xll.SNL.Clients.Office.Excel.Functions.SPG($A314, "IQ_DILUT_EPS_NORM", J$2)</f>
        <v>1.0249999999999999</v>
      </c>
      <c r="K314" s="10" cm="1">
        <f t="array" ref="K314">_xll.SNL.Clients.Office.Excel.Functions.SPG($A314, "IQ_DILUT_EPS_NORM", K$2)</f>
        <v>1.2310000000000001</v>
      </c>
      <c r="L314" s="10" cm="1">
        <f t="array" ref="L314">_xll.SNL.Clients.Office.Excel.Functions.SPG($A314, "IQ_DILUT_EPS_NORM", L$2)</f>
        <v>1.1819999999999999</v>
      </c>
      <c r="M314" s="10" cm="1">
        <f t="array" ref="M314">_xll.SNL.Clients.Office.Excel.Functions.SPG($A314, "IQ_DILUT_EPS_NORM", M$2)</f>
        <v>1.607</v>
      </c>
      <c r="N314" s="10" cm="1">
        <f t="array" ref="N314">_xll.SNL.Clients.Office.Excel.Functions.SPG($A314, "IQ_DILUT_EPS_NORM", N$2)</f>
        <v>1.798</v>
      </c>
      <c r="O314" s="10" cm="1">
        <f t="array" ref="O314">_xll.SNL.Clients.Office.Excel.Functions.SPG($A314, "IQ_DILUT_EPS_NORM", O$2)</f>
        <v>1.675</v>
      </c>
      <c r="P314" s="10" cm="1">
        <f t="array" ref="P314">_xll.SNL.Clients.Office.Excel.Functions.SPG($A314, "IQ_DILUT_EPS_NORM", P$2)</f>
        <v>1.5509999999999999</v>
      </c>
      <c r="Q314" s="10" cm="1">
        <f t="array" ref="Q314">_xll.SNL.Clients.Office.Excel.Functions.SPG($A314, "IQ_DILUT_EPS_NORM", Q$2)</f>
        <v>1.8260000000000001</v>
      </c>
      <c r="R314" s="10" cm="1">
        <f t="array" ref="R314">_xll.SNL.Clients.Office.Excel.Functions.SPG($A314, "IQ_DILUT_EPS_NORM", R$2)</f>
        <v>1.7150000000000001</v>
      </c>
      <c r="S314" s="10" cm="1">
        <f t="array" ref="S314">_xll.SNL.Clients.Office.Excel.Functions.SPG($A314, "IQ_DILUT_EPS_NORM", S$2)</f>
        <v>1.37</v>
      </c>
      <c r="T314" s="10" cm="1">
        <f t="array" ref="T314">_xll.SNL.Clients.Office.Excel.Functions.SPG($A314, "IQ_DILUT_EPS_NORM", T$2)</f>
        <v>1.724</v>
      </c>
      <c r="U314" s="10" cm="1">
        <f t="array" ref="U314">_xll.SNL.Clients.Office.Excel.Functions.SPG($A314, "IQ_DILUT_EPS_NORM", U$2)</f>
        <v>0.80200000000000005</v>
      </c>
      <c r="V314" s="10" cm="1">
        <f t="array" ref="V314">_xll.SNL.Clients.Office.Excel.Functions.SPG($A314, "IQ_DILUT_EPS_NORM", V$2)</f>
        <v>1.1839999999999999</v>
      </c>
    </row>
    <row r="315" spans="1:22">
      <c r="A315" s="11" t="s">
        <v>317</v>
      </c>
      <c r="B315" s="10" cm="1">
        <f t="array" ref="B315">_xll.SNL.Clients.Office.Excel.Functions.SPG($A315, "IQ_DILUT_EPS_NORM", B$2)</f>
        <v>2.5499999999999998</v>
      </c>
      <c r="C315" s="10" cm="1">
        <f t="array" ref="C315">_xll.SNL.Clients.Office.Excel.Functions.SPG($A315, "IQ_DILUT_EPS_NORM", C$2)</f>
        <v>2.19</v>
      </c>
      <c r="D315" s="10" cm="1">
        <f t="array" ref="D315">_xll.SNL.Clients.Office.Excel.Functions.SPG($A315, "IQ_DILUT_EPS_NORM", D$2)</f>
        <v>1.96</v>
      </c>
      <c r="E315" s="10" cm="1">
        <f t="array" ref="E315">_xll.SNL.Clients.Office.Excel.Functions.SPG($A315, "IQ_DILUT_EPS_NORM", E$2)</f>
        <v>2.7160000000000002</v>
      </c>
      <c r="F315" s="10" cm="1">
        <f t="array" ref="F315">_xll.SNL.Clients.Office.Excel.Functions.SPG($A315, "IQ_DILUT_EPS_NORM", F$2)</f>
        <v>2.2330000000000001</v>
      </c>
      <c r="G315" s="10" cm="1">
        <f t="array" ref="G315">_xll.SNL.Clients.Office.Excel.Functions.SPG($A315, "IQ_DILUT_EPS_NORM", G$2)</f>
        <v>1.7230000000000001</v>
      </c>
      <c r="H315" s="10" cm="1">
        <f t="array" ref="H315">_xll.SNL.Clients.Office.Excel.Functions.SPG($A315, "IQ_DILUT_EPS_NORM", H$2)</f>
        <v>1.37</v>
      </c>
      <c r="I315" s="10" cm="1">
        <f t="array" ref="I315">_xll.SNL.Clients.Office.Excel.Functions.SPG($A315, "IQ_DILUT_EPS_NORM", I$2)</f>
        <v>2.452</v>
      </c>
      <c r="J315" s="10" cm="1">
        <f t="array" ref="J315">_xll.SNL.Clients.Office.Excel.Functions.SPG($A315, "IQ_DILUT_EPS_NORM", J$2)</f>
        <v>1.8779999999999999</v>
      </c>
      <c r="K315" s="10" cm="1">
        <f t="array" ref="K315">_xll.SNL.Clients.Office.Excel.Functions.SPG($A315, "IQ_DILUT_EPS_NORM", K$2)</f>
        <v>1.238</v>
      </c>
      <c r="L315" s="10" cm="1">
        <f t="array" ref="L315">_xll.SNL.Clients.Office.Excel.Functions.SPG($A315, "IQ_DILUT_EPS_NORM", L$2)</f>
        <v>0.879</v>
      </c>
      <c r="M315" s="10" cm="1">
        <f t="array" ref="M315">_xll.SNL.Clients.Office.Excel.Functions.SPG($A315, "IQ_DILUT_EPS_NORM", M$2)</f>
        <v>1.9139999999999999</v>
      </c>
      <c r="N315" s="10" cm="1">
        <f t="array" ref="N315">_xll.SNL.Clients.Office.Excel.Functions.SPG($A315, "IQ_DILUT_EPS_NORM", N$2)</f>
        <v>1.534</v>
      </c>
      <c r="O315" s="10" cm="1">
        <f t="array" ref="O315">_xll.SNL.Clients.Office.Excel.Functions.SPG($A315, "IQ_DILUT_EPS_NORM", O$2)</f>
        <v>1.3120000000000001</v>
      </c>
      <c r="P315" s="10" cm="1">
        <f t="array" ref="P315">_xll.SNL.Clients.Office.Excel.Functions.SPG($A315, "IQ_DILUT_EPS_NORM", P$2)</f>
        <v>1.1060000000000001</v>
      </c>
      <c r="Q315" s="10" cm="1">
        <f t="array" ref="Q315">_xll.SNL.Clients.Office.Excel.Functions.SPG($A315, "IQ_DILUT_EPS_NORM", Q$2)</f>
        <v>1.929</v>
      </c>
      <c r="R315" s="10" cm="1">
        <f t="array" ref="R315">_xll.SNL.Clients.Office.Excel.Functions.SPG($A315, "IQ_DILUT_EPS_NORM", R$2)</f>
        <v>1.1830000000000001</v>
      </c>
      <c r="S315" s="10" cm="1">
        <f t="array" ref="S315">_xll.SNL.Clients.Office.Excel.Functions.SPG($A315, "IQ_DILUT_EPS_NORM", S$2)</f>
        <v>0.80800000000000005</v>
      </c>
      <c r="T315" s="10" cm="1">
        <f t="array" ref="T315">_xll.SNL.Clients.Office.Excel.Functions.SPG($A315, "IQ_DILUT_EPS_NORM", T$2)</f>
        <v>0.68700000000000006</v>
      </c>
      <c r="U315" s="10" cm="1">
        <f t="array" ref="U315">_xll.SNL.Clients.Office.Excel.Functions.SPG($A315, "IQ_DILUT_EPS_NORM", U$2)</f>
        <v>2.0819999999999999</v>
      </c>
      <c r="V315" s="10" cm="1">
        <f t="array" ref="V315">_xll.SNL.Clients.Office.Excel.Functions.SPG($A315, "IQ_DILUT_EPS_NORM", V$2)</f>
        <v>1.369</v>
      </c>
    </row>
    <row r="316" spans="1:22">
      <c r="A316" s="11" t="s">
        <v>318</v>
      </c>
      <c r="B316" s="10" cm="1">
        <f t="array" ref="B316">_xll.SNL.Clients.Office.Excel.Functions.SPG($A316, "IQ_DILUT_EPS_NORM", B$2)</f>
        <v>2.823</v>
      </c>
      <c r="C316" s="10" cm="1">
        <f t="array" ref="C316">_xll.SNL.Clients.Office.Excel.Functions.SPG($A316, "IQ_DILUT_EPS_NORM", C$2)</f>
        <v>2.8620000000000001</v>
      </c>
      <c r="D316" s="10" cm="1">
        <f t="array" ref="D316">_xll.SNL.Clients.Office.Excel.Functions.SPG($A316, "IQ_DILUT_EPS_NORM", D$2)</f>
        <v>2.7029999999999998</v>
      </c>
      <c r="E316" s="10" cm="1">
        <f t="array" ref="E316">_xll.SNL.Clients.Office.Excel.Functions.SPG($A316, "IQ_DILUT_EPS_NORM", E$2)</f>
        <v>2.35</v>
      </c>
      <c r="F316" s="10" cm="1">
        <f t="array" ref="F316">_xll.SNL.Clients.Office.Excel.Functions.SPG($A316, "IQ_DILUT_EPS_NORM", F$2)</f>
        <v>2.569</v>
      </c>
      <c r="G316" s="10" cm="1">
        <f t="array" ref="G316">_xll.SNL.Clients.Office.Excel.Functions.SPG($A316, "IQ_DILUT_EPS_NORM", G$2)</f>
        <v>2.5049999999999999</v>
      </c>
      <c r="H316" s="10" cm="1">
        <f t="array" ref="H316">_xll.SNL.Clients.Office.Excel.Functions.SPG($A316, "IQ_DILUT_EPS_NORM", H$2)</f>
        <v>2.403</v>
      </c>
      <c r="I316" s="10" cm="1">
        <f t="array" ref="I316">_xll.SNL.Clients.Office.Excel.Functions.SPG($A316, "IQ_DILUT_EPS_NORM", I$2)</f>
        <v>2.1459999999999999</v>
      </c>
      <c r="J316" s="10" cm="1">
        <f t="array" ref="J316">_xll.SNL.Clients.Office.Excel.Functions.SPG($A316, "IQ_DILUT_EPS_NORM", J$2)</f>
        <v>2.0699999999999998</v>
      </c>
      <c r="K316" s="10" cm="1">
        <f t="array" ref="K316">_xll.SNL.Clients.Office.Excel.Functions.SPG($A316, "IQ_DILUT_EPS_NORM", K$2)</f>
        <v>2.0880000000000001</v>
      </c>
      <c r="L316" s="10" cm="1">
        <f t="array" ref="L316">_xll.SNL.Clients.Office.Excel.Functions.SPG($A316, "IQ_DILUT_EPS_NORM", L$2)</f>
        <v>2.0129999999999999</v>
      </c>
      <c r="M316" s="10" cm="1">
        <f t="array" ref="M316">_xll.SNL.Clients.Office.Excel.Functions.SPG($A316, "IQ_DILUT_EPS_NORM", M$2)</f>
        <v>1.901</v>
      </c>
      <c r="N316" s="10" cm="1">
        <f t="array" ref="N316">_xll.SNL.Clients.Office.Excel.Functions.SPG($A316, "IQ_DILUT_EPS_NORM", N$2)</f>
        <v>1.859</v>
      </c>
      <c r="O316" s="10" cm="1">
        <f t="array" ref="O316">_xll.SNL.Clients.Office.Excel.Functions.SPG($A316, "IQ_DILUT_EPS_NORM", O$2)</f>
        <v>1.542</v>
      </c>
      <c r="P316" s="10" cm="1">
        <f t="array" ref="P316">_xll.SNL.Clients.Office.Excel.Functions.SPG($A316, "IQ_DILUT_EPS_NORM", P$2)</f>
        <v>1.752</v>
      </c>
      <c r="Q316" s="10" cm="1">
        <f t="array" ref="Q316">_xll.SNL.Clients.Office.Excel.Functions.SPG($A316, "IQ_DILUT_EPS_NORM", Q$2)</f>
        <v>1.617</v>
      </c>
      <c r="R316" s="10" cm="1">
        <f t="array" ref="R316">_xll.SNL.Clients.Office.Excel.Functions.SPG($A316, "IQ_DILUT_EPS_NORM", R$2)</f>
        <v>1.4570000000000001</v>
      </c>
      <c r="S316" s="10" cm="1">
        <f t="array" ref="S316">_xll.SNL.Clients.Office.Excel.Functions.SPG($A316, "IQ_DILUT_EPS_NORM", S$2)</f>
        <v>1.399</v>
      </c>
      <c r="T316" s="10" cm="1">
        <f t="array" ref="T316">_xll.SNL.Clients.Office.Excel.Functions.SPG($A316, "IQ_DILUT_EPS_NORM", T$2)</f>
        <v>1.2909999999999999</v>
      </c>
      <c r="U316" s="10" cm="1">
        <f t="array" ref="U316">_xll.SNL.Clients.Office.Excel.Functions.SPG($A316, "IQ_DILUT_EPS_NORM", U$2)</f>
        <v>1.2629999999999999</v>
      </c>
      <c r="V316" s="10" cm="1">
        <f t="array" ref="V316">_xll.SNL.Clients.Office.Excel.Functions.SPG($A316, "IQ_DILUT_EPS_NORM", V$2)</f>
        <v>1.1930000000000001</v>
      </c>
    </row>
    <row r="317" spans="1:22">
      <c r="A317" s="11" t="s">
        <v>319</v>
      </c>
      <c r="B317" s="10" cm="1">
        <f t="array" ref="B317">_xll.SNL.Clients.Office.Excel.Functions.SPG($A317, "IQ_DILUT_EPS_NORM", B$2)</f>
        <v>0.501</v>
      </c>
      <c r="C317" s="10" cm="1">
        <f t="array" ref="C317">_xll.SNL.Clients.Office.Excel.Functions.SPG($A317, "IQ_DILUT_EPS_NORM", C$2)</f>
        <v>0.41899999999999998</v>
      </c>
      <c r="D317" s="10" cm="1">
        <f t="array" ref="D317">_xll.SNL.Clients.Office.Excel.Functions.SPG($A317, "IQ_DILUT_EPS_NORM", D$2)</f>
        <v>0.433</v>
      </c>
      <c r="E317" s="10" cm="1">
        <f t="array" ref="E317">_xll.SNL.Clients.Office.Excel.Functions.SPG($A317, "IQ_DILUT_EPS_NORM", E$2)</f>
        <v>0.376</v>
      </c>
      <c r="F317" s="10" cm="1">
        <f t="array" ref="F317">_xll.SNL.Clients.Office.Excel.Functions.SPG($A317, "IQ_DILUT_EPS_NORM", F$2)</f>
        <v>0.45700000000000002</v>
      </c>
      <c r="G317" s="10" cm="1">
        <f t="array" ref="G317">_xll.SNL.Clients.Office.Excel.Functions.SPG($A317, "IQ_DILUT_EPS_NORM", G$2)</f>
        <v>0.52</v>
      </c>
      <c r="H317" s="10" cm="1">
        <f t="array" ref="H317">_xll.SNL.Clients.Office.Excel.Functions.SPG($A317, "IQ_DILUT_EPS_NORM", H$2)</f>
        <v>0.501</v>
      </c>
      <c r="I317" s="10" cm="1">
        <f t="array" ref="I317">_xll.SNL.Clients.Office.Excel.Functions.SPG($A317, "IQ_DILUT_EPS_NORM", I$2)</f>
        <v>0.52800000000000002</v>
      </c>
      <c r="J317" s="10" cm="1">
        <f t="array" ref="J317">_xll.SNL.Clients.Office.Excel.Functions.SPG($A317, "IQ_DILUT_EPS_NORM", J$2)</f>
        <v>0.48499999999999999</v>
      </c>
      <c r="K317" s="10" cm="1">
        <f t="array" ref="K317">_xll.SNL.Clients.Office.Excel.Functions.SPG($A317, "IQ_DILUT_EPS_NORM", K$2)</f>
        <v>0.49099999999999999</v>
      </c>
      <c r="L317" s="10" cm="1">
        <f t="array" ref="L317">_xll.SNL.Clients.Office.Excel.Functions.SPG($A317, "IQ_DILUT_EPS_NORM", L$2)</f>
        <v>0.51500000000000001</v>
      </c>
      <c r="M317" s="10" cm="1">
        <f t="array" ref="M317">_xll.SNL.Clients.Office.Excel.Functions.SPG($A317, "IQ_DILUT_EPS_NORM", M$2)</f>
        <v>0.48699999999999999</v>
      </c>
      <c r="N317" s="10" cm="1">
        <f t="array" ref="N317">_xll.SNL.Clients.Office.Excel.Functions.SPG($A317, "IQ_DILUT_EPS_NORM", N$2)</f>
        <v>0.40600000000000003</v>
      </c>
      <c r="O317" s="10" cm="1">
        <f t="array" ref="O317">_xll.SNL.Clients.Office.Excel.Functions.SPG($A317, "IQ_DILUT_EPS_NORM", O$2)</f>
        <v>0.47</v>
      </c>
      <c r="P317" s="10" cm="1">
        <f t="array" ref="P317">_xll.SNL.Clients.Office.Excel.Functions.SPG($A317, "IQ_DILUT_EPS_NORM", P$2)</f>
        <v>0.504</v>
      </c>
      <c r="Q317" s="10" cm="1">
        <f t="array" ref="Q317">_xll.SNL.Clients.Office.Excel.Functions.SPG($A317, "IQ_DILUT_EPS_NORM", Q$2)</f>
        <v>0.56100000000000005</v>
      </c>
      <c r="R317" s="10" cm="1">
        <f t="array" ref="R317">_xll.SNL.Clients.Office.Excel.Functions.SPG($A317, "IQ_DILUT_EPS_NORM", R$2)</f>
        <v>0.374</v>
      </c>
      <c r="S317" s="10" cm="1">
        <f t="array" ref="S317">_xll.SNL.Clients.Office.Excel.Functions.SPG($A317, "IQ_DILUT_EPS_NORM", S$2)</f>
        <v>0.46600000000000003</v>
      </c>
      <c r="T317" s="10" cm="1">
        <f t="array" ref="T317">_xll.SNL.Clients.Office.Excel.Functions.SPG($A317, "IQ_DILUT_EPS_NORM", T$2)</f>
        <v>0.41799999999999998</v>
      </c>
      <c r="U317" s="10" cm="1">
        <f t="array" ref="U317">_xll.SNL.Clients.Office.Excel.Functions.SPG($A317, "IQ_DILUT_EPS_NORM", U$2)</f>
        <v>0.36499999999999999</v>
      </c>
      <c r="V317" s="10" cm="1">
        <f t="array" ref="V317">_xll.SNL.Clients.Office.Excel.Functions.SPG($A317, "IQ_DILUT_EPS_NORM", V$2)</f>
        <v>0.33200000000000002</v>
      </c>
    </row>
    <row r="318" spans="1:22">
      <c r="A318" s="11" t="s">
        <v>320</v>
      </c>
      <c r="B318" s="10" cm="1">
        <f t="array" ref="B318">_xll.SNL.Clients.Office.Excel.Functions.SPG($A318, "IQ_DILUT_EPS_NORM", B$2)</f>
        <v>1.1100000000000001</v>
      </c>
      <c r="C318" s="10" cm="1">
        <f t="array" ref="C318">_xll.SNL.Clients.Office.Excel.Functions.SPG($A318, "IQ_DILUT_EPS_NORM", C$2)</f>
        <v>0.93500000000000005</v>
      </c>
      <c r="D318" s="10" cm="1">
        <f t="array" ref="D318">_xll.SNL.Clients.Office.Excel.Functions.SPG($A318, "IQ_DILUT_EPS_NORM", D$2)</f>
        <v>1.123</v>
      </c>
      <c r="E318" s="10" cm="1">
        <f t="array" ref="E318">_xll.SNL.Clients.Office.Excel.Functions.SPG($A318, "IQ_DILUT_EPS_NORM", E$2)</f>
        <v>1.179</v>
      </c>
      <c r="F318" s="10" cm="1">
        <f t="array" ref="F318">_xll.SNL.Clients.Office.Excel.Functions.SPG($A318, "IQ_DILUT_EPS_NORM", F$2)</f>
        <v>0.95699999999999996</v>
      </c>
      <c r="G318" s="10" cm="1">
        <f t="array" ref="G318">_xll.SNL.Clients.Office.Excel.Functions.SPG($A318, "IQ_DILUT_EPS_NORM", G$2)</f>
        <v>0.622</v>
      </c>
      <c r="H318" s="10" cm="1">
        <f t="array" ref="H318">_xll.SNL.Clients.Office.Excel.Functions.SPG($A318, "IQ_DILUT_EPS_NORM", H$2)</f>
        <v>0.88400000000000001</v>
      </c>
      <c r="I318" s="10" cm="1">
        <f t="array" ref="I318">_xll.SNL.Clients.Office.Excel.Functions.SPG($A318, "IQ_DILUT_EPS_NORM", I$2)</f>
        <v>0.76200000000000001</v>
      </c>
      <c r="J318" s="10" cm="1">
        <f t="array" ref="J318">_xll.SNL.Clients.Office.Excel.Functions.SPG($A318, "IQ_DILUT_EPS_NORM", J$2)</f>
        <v>0.91200000000000003</v>
      </c>
      <c r="K318" s="10" cm="1">
        <f t="array" ref="K318">_xll.SNL.Clients.Office.Excel.Functions.SPG($A318, "IQ_DILUT_EPS_NORM", K$2)</f>
        <v>0.72299999999999998</v>
      </c>
      <c r="L318" s="10" cm="1">
        <f t="array" ref="L318">_xll.SNL.Clients.Office.Excel.Functions.SPG($A318, "IQ_DILUT_EPS_NORM", L$2)</f>
        <v>0.77</v>
      </c>
      <c r="M318" s="10" cm="1">
        <f t="array" ref="M318">_xll.SNL.Clients.Office.Excel.Functions.SPG($A318, "IQ_DILUT_EPS_NORM", M$2)</f>
        <v>0.85199999999999998</v>
      </c>
      <c r="N318" s="10" cm="1">
        <f t="array" ref="N318">_xll.SNL.Clients.Office.Excel.Functions.SPG($A318, "IQ_DILUT_EPS_NORM", N$2)</f>
        <v>0.78600000000000003</v>
      </c>
      <c r="O318" s="10" cm="1">
        <f t="array" ref="O318">_xll.SNL.Clients.Office.Excel.Functions.SPG($A318, "IQ_DILUT_EPS_NORM", O$2)</f>
        <v>0.71</v>
      </c>
      <c r="P318" s="10" cm="1">
        <f t="array" ref="P318">_xll.SNL.Clients.Office.Excel.Functions.SPG($A318, "IQ_DILUT_EPS_NORM", P$2)</f>
        <v>0.77</v>
      </c>
      <c r="Q318" s="10" cm="1">
        <f t="array" ref="Q318">_xll.SNL.Clients.Office.Excel.Functions.SPG($A318, "IQ_DILUT_EPS_NORM", Q$2)</f>
        <v>0.68799999999999994</v>
      </c>
      <c r="R318" s="10" cm="1">
        <f t="array" ref="R318">_xll.SNL.Clients.Office.Excel.Functions.SPG($A318, "IQ_DILUT_EPS_NORM", R$2)</f>
        <v>0.61399999999999999</v>
      </c>
      <c r="S318" s="10" cm="1">
        <f t="array" ref="S318">_xll.SNL.Clients.Office.Excel.Functions.SPG($A318, "IQ_DILUT_EPS_NORM", S$2)</f>
        <v>0.32900000000000001</v>
      </c>
      <c r="T318" s="10" cm="1">
        <f t="array" ref="T318">_xll.SNL.Clients.Office.Excel.Functions.SPG($A318, "IQ_DILUT_EPS_NORM", T$2)</f>
        <v>0.74</v>
      </c>
      <c r="U318" s="10" cm="1">
        <f t="array" ref="U318">_xll.SNL.Clients.Office.Excel.Functions.SPG($A318, "IQ_DILUT_EPS_NORM", U$2)</f>
        <v>0.753</v>
      </c>
      <c r="V318" s="10" cm="1">
        <f t="array" ref="V318">_xll.SNL.Clients.Office.Excel.Functions.SPG($A318, "IQ_DILUT_EPS_NORM", V$2)</f>
        <v>0.69099999999999995</v>
      </c>
    </row>
    <row r="319" spans="1:22">
      <c r="A319" s="11" t="s">
        <v>321</v>
      </c>
      <c r="B319" s="10" cm="1">
        <f t="array" ref="B319">_xll.SNL.Clients.Office.Excel.Functions.SPG($A319, "IQ_DILUT_EPS_NORM", B$2)</f>
        <v>3.0470000000000002</v>
      </c>
      <c r="C319" s="10" cm="1">
        <f t="array" ref="C319">_xll.SNL.Clients.Office.Excel.Functions.SPG($A319, "IQ_DILUT_EPS_NORM", C$2)</f>
        <v>3.8580000000000001</v>
      </c>
      <c r="D319" s="10" cm="1">
        <f t="array" ref="D319">_xll.SNL.Clients.Office.Excel.Functions.SPG($A319, "IQ_DILUT_EPS_NORM", D$2)</f>
        <v>3.573</v>
      </c>
      <c r="E319" s="10" cm="1">
        <f t="array" ref="E319">_xll.SNL.Clients.Office.Excel.Functions.SPG($A319, "IQ_DILUT_EPS_NORM", E$2)</f>
        <v>3.7</v>
      </c>
      <c r="F319" s="10" cm="1">
        <f t="array" ref="F319">_xll.SNL.Clients.Office.Excel.Functions.SPG($A319, "IQ_DILUT_EPS_NORM", F$2)</f>
        <v>1.615</v>
      </c>
      <c r="G319" s="10" cm="1">
        <f t="array" ref="G319">_xll.SNL.Clients.Office.Excel.Functions.SPG($A319, "IQ_DILUT_EPS_NORM", G$2)</f>
        <v>2.6509999999999998</v>
      </c>
      <c r="H319" s="10" cm="1">
        <f t="array" ref="H319">_xll.SNL.Clients.Office.Excel.Functions.SPG($A319, "IQ_DILUT_EPS_NORM", H$2)</f>
        <v>2.3239999999999998</v>
      </c>
      <c r="I319" s="10" cm="1">
        <f t="array" ref="I319">_xll.SNL.Clients.Office.Excel.Functions.SPG($A319, "IQ_DILUT_EPS_NORM", I$2)</f>
        <v>2.0289999999999999</v>
      </c>
      <c r="J319" s="10" cm="1">
        <f t="array" ref="J319">_xll.SNL.Clients.Office.Excel.Functions.SPG($A319, "IQ_DILUT_EPS_NORM", J$2)</f>
        <v>5.3999999999999999E-2</v>
      </c>
      <c r="K319" s="10" cm="1">
        <f t="array" ref="K319">_xll.SNL.Clients.Office.Excel.Functions.SPG($A319, "IQ_DILUT_EPS_NORM", K$2)</f>
        <v>2.2509999999999999</v>
      </c>
      <c r="L319" s="10" cm="1">
        <f t="array" ref="L319">_xll.SNL.Clients.Office.Excel.Functions.SPG($A319, "IQ_DILUT_EPS_NORM", L$2)</f>
        <v>2.2530000000000001</v>
      </c>
      <c r="M319" s="10" cm="1">
        <f t="array" ref="M319">_xll.SNL.Clients.Office.Excel.Functions.SPG($A319, "IQ_DILUT_EPS_NORM", M$2)</f>
        <v>2.7309999999999999</v>
      </c>
      <c r="N319" s="10" cm="1">
        <f t="array" ref="N319">_xll.SNL.Clients.Office.Excel.Functions.SPG($A319, "IQ_DILUT_EPS_NORM", N$2)</f>
        <v>0.755</v>
      </c>
      <c r="O319" s="10" cm="1">
        <f t="array" ref="O319">_xll.SNL.Clients.Office.Excel.Functions.SPG($A319, "IQ_DILUT_EPS_NORM", O$2)</f>
        <v>2.282</v>
      </c>
      <c r="P319" s="10" cm="1">
        <f t="array" ref="P319">_xll.SNL.Clients.Office.Excel.Functions.SPG($A319, "IQ_DILUT_EPS_NORM", P$2)</f>
        <v>2.1890000000000001</v>
      </c>
      <c r="Q319" s="10" cm="1">
        <f t="array" ref="Q319">_xll.SNL.Clients.Office.Excel.Functions.SPG($A319, "IQ_DILUT_EPS_NORM", Q$2)</f>
        <v>2.7909999999999999</v>
      </c>
      <c r="R319" s="10" cm="1">
        <f t="array" ref="R319">_xll.SNL.Clients.Office.Excel.Functions.SPG($A319, "IQ_DILUT_EPS_NORM", R$2)</f>
        <v>0.69499999999999995</v>
      </c>
      <c r="S319" s="10" cm="1">
        <f t="array" ref="S319">_xll.SNL.Clients.Office.Excel.Functions.SPG($A319, "IQ_DILUT_EPS_NORM", S$2)</f>
        <v>1.1830000000000001</v>
      </c>
      <c r="T319" s="10" cm="1">
        <f t="array" ref="T319">_xll.SNL.Clients.Office.Excel.Functions.SPG($A319, "IQ_DILUT_EPS_NORM", T$2)</f>
        <v>1.4259999999999999</v>
      </c>
      <c r="U319" s="10" cm="1">
        <f t="array" ref="U319">_xll.SNL.Clients.Office.Excel.Functions.SPG($A319, "IQ_DILUT_EPS_NORM", U$2)</f>
        <v>1.099</v>
      </c>
      <c r="V319" s="10" cm="1">
        <f t="array" ref="V319">_xll.SNL.Clients.Office.Excel.Functions.SPG($A319, "IQ_DILUT_EPS_NORM", V$2)</f>
        <v>0.20699999999999999</v>
      </c>
    </row>
    <row r="320" spans="1:22">
      <c r="A320" s="11" t="s">
        <v>322</v>
      </c>
      <c r="B320" s="10" cm="1">
        <f t="array" ref="B320">_xll.SNL.Clients.Office.Excel.Functions.SPG($A320, "IQ_DILUT_EPS_NORM", B$2)</f>
        <v>0.69299999999999995</v>
      </c>
      <c r="C320" s="10" cm="1">
        <f t="array" ref="C320">_xll.SNL.Clients.Office.Excel.Functions.SPG($A320, "IQ_DILUT_EPS_NORM", C$2)</f>
        <v>0.66800000000000004</v>
      </c>
      <c r="D320" s="10" cm="1">
        <f t="array" ref="D320">_xll.SNL.Clients.Office.Excel.Functions.SPG($A320, "IQ_DILUT_EPS_NORM", D$2)</f>
        <v>0.48899999999999999</v>
      </c>
      <c r="E320" s="10" cm="1">
        <f t="array" ref="E320">_xll.SNL.Clients.Office.Excel.Functions.SPG($A320, "IQ_DILUT_EPS_NORM", E$2)</f>
        <v>-0.30599999999999999</v>
      </c>
      <c r="F320" s="10" cm="1">
        <f t="array" ref="F320">_xll.SNL.Clients.Office.Excel.Functions.SPG($A320, "IQ_DILUT_EPS_NORM", F$2)</f>
        <v>0.20399999999999999</v>
      </c>
      <c r="G320" s="10" cm="1">
        <f t="array" ref="G320">_xll.SNL.Clients.Office.Excel.Functions.SPG($A320, "IQ_DILUT_EPS_NORM", G$2)</f>
        <v>0.29199999999999998</v>
      </c>
      <c r="H320" s="10" cm="1">
        <f t="array" ref="H320">_xll.SNL.Clients.Office.Excel.Functions.SPG($A320, "IQ_DILUT_EPS_NORM", H$2)</f>
        <v>0.372</v>
      </c>
      <c r="I320" s="10" cm="1">
        <f t="array" ref="I320">_xll.SNL.Clients.Office.Excel.Functions.SPG($A320, "IQ_DILUT_EPS_NORM", I$2)</f>
        <v>-0.13200000000000001</v>
      </c>
      <c r="J320" s="10" cm="1">
        <f t="array" ref="J320">_xll.SNL.Clients.Office.Excel.Functions.SPG($A320, "IQ_DILUT_EPS_NORM", J$2)</f>
        <v>0.24099999999999999</v>
      </c>
      <c r="K320" s="10" cm="1">
        <f t="array" ref="K320">_xll.SNL.Clients.Office.Excel.Functions.SPG($A320, "IQ_DILUT_EPS_NORM", K$2)</f>
        <v>0.437</v>
      </c>
      <c r="L320" s="10" cm="1">
        <f t="array" ref="L320">_xll.SNL.Clients.Office.Excel.Functions.SPG($A320, "IQ_DILUT_EPS_NORM", L$2)</f>
        <v>0.622</v>
      </c>
      <c r="M320" s="10" cm="1">
        <f t="array" ref="M320">_xll.SNL.Clients.Office.Excel.Functions.SPG($A320, "IQ_DILUT_EPS_NORM", M$2)</f>
        <v>0.35399999999999998</v>
      </c>
      <c r="N320" s="10" cm="1">
        <f t="array" ref="N320">_xll.SNL.Clients.Office.Excel.Functions.SPG($A320, "IQ_DILUT_EPS_NORM", N$2)</f>
        <v>0.84899999999999998</v>
      </c>
      <c r="O320" s="10" cm="1">
        <f t="array" ref="O320">_xll.SNL.Clients.Office.Excel.Functions.SPG($A320, "IQ_DILUT_EPS_NORM", O$2)</f>
        <v>0.77200000000000002</v>
      </c>
      <c r="P320" s="10" cm="1">
        <f t="array" ref="P320">_xll.SNL.Clients.Office.Excel.Functions.SPG($A320, "IQ_DILUT_EPS_NORM", P$2)</f>
        <v>0.68300000000000005</v>
      </c>
      <c r="Q320" s="10" cm="1">
        <f t="array" ref="Q320">_xll.SNL.Clients.Office.Excel.Functions.SPG($A320, "IQ_DILUT_EPS_NORM", Q$2)</f>
        <v>0.85699999999999998</v>
      </c>
      <c r="R320" s="10" cm="1">
        <f t="array" ref="R320">_xll.SNL.Clients.Office.Excel.Functions.SPG($A320, "IQ_DILUT_EPS_NORM", R$2)</f>
        <v>0.73599999999999999</v>
      </c>
      <c r="S320" s="10" cm="1">
        <f t="array" ref="S320">_xll.SNL.Clients.Office.Excel.Functions.SPG($A320, "IQ_DILUT_EPS_NORM", S$2)</f>
        <v>0.42299999999999999</v>
      </c>
      <c r="T320" s="10" cm="1">
        <f t="array" ref="T320">_xll.SNL.Clients.Office.Excel.Functions.SPG($A320, "IQ_DILUT_EPS_NORM", T$2)</f>
        <v>0.42599999999999999</v>
      </c>
      <c r="U320" s="10" cm="1">
        <f t="array" ref="U320">_xll.SNL.Clients.Office.Excel.Functions.SPG($A320, "IQ_DILUT_EPS_NORM", U$2)</f>
        <v>0.44500000000000001</v>
      </c>
      <c r="V320" s="10" cm="1">
        <f t="array" ref="V320">_xll.SNL.Clients.Office.Excel.Functions.SPG($A320, "IQ_DILUT_EPS_NORM", V$2)</f>
        <v>0.318</v>
      </c>
    </row>
    <row r="321" spans="1:22">
      <c r="A321" s="11" t="s">
        <v>323</v>
      </c>
      <c r="B321" s="10" cm="1">
        <f t="array" ref="B321">_xll.SNL.Clients.Office.Excel.Functions.SPG($A321, "IQ_DILUT_EPS_NORM", B$2)</f>
        <v>0.19700000000000001</v>
      </c>
      <c r="C321" s="10" cm="1">
        <f t="array" ref="C321">_xll.SNL.Clients.Office.Excel.Functions.SPG($A321, "IQ_DILUT_EPS_NORM", C$2)</f>
        <v>0.15</v>
      </c>
      <c r="D321" s="10" cm="1">
        <f t="array" ref="D321">_xll.SNL.Clients.Office.Excel.Functions.SPG($A321, "IQ_DILUT_EPS_NORM", D$2)</f>
        <v>8.8999999999999996E-2</v>
      </c>
      <c r="E321" s="10" cm="1">
        <f t="array" ref="E321">_xll.SNL.Clients.Office.Excel.Functions.SPG($A321, "IQ_DILUT_EPS_NORM", E$2)</f>
        <v>0.26900000000000002</v>
      </c>
      <c r="F321" s="10" cm="1">
        <f t="array" ref="F321">_xll.SNL.Clients.Office.Excel.Functions.SPG($A321, "IQ_DILUT_EPS_NORM", F$2)</f>
        <v>0.12</v>
      </c>
      <c r="G321" s="10" cm="1">
        <f t="array" ref="G321">_xll.SNL.Clients.Office.Excel.Functions.SPG($A321, "IQ_DILUT_EPS_NORM", G$2)</f>
        <v>0.129</v>
      </c>
      <c r="H321" s="10" cm="1">
        <f t="array" ref="H321">_xll.SNL.Clients.Office.Excel.Functions.SPG($A321, "IQ_DILUT_EPS_NORM", H$2)</f>
        <v>0.114</v>
      </c>
      <c r="I321" s="10" cm="1">
        <f t="array" ref="I321">_xll.SNL.Clients.Office.Excel.Functions.SPG($A321, "IQ_DILUT_EPS_NORM", I$2)</f>
        <v>0.14099999999999999</v>
      </c>
      <c r="J321" s="10" cm="1">
        <f t="array" ref="J321">_xll.SNL.Clients.Office.Excel.Functions.SPG($A321, "IQ_DILUT_EPS_NORM", J$2)</f>
        <v>9.6000000000000002E-2</v>
      </c>
      <c r="K321" s="10" cm="1">
        <f t="array" ref="K321">_xll.SNL.Clients.Office.Excel.Functions.SPG($A321, "IQ_DILUT_EPS_NORM", K$2)</f>
        <v>4.2999999999999997E-2</v>
      </c>
      <c r="L321" s="10" cm="1">
        <f t="array" ref="L321">_xll.SNL.Clients.Office.Excel.Functions.SPG($A321, "IQ_DILUT_EPS_NORM", L$2)</f>
        <v>0.15</v>
      </c>
      <c r="M321" s="10" cm="1">
        <f t="array" ref="M321">_xll.SNL.Clients.Office.Excel.Functions.SPG($A321, "IQ_DILUT_EPS_NORM", M$2)</f>
        <v>0.378</v>
      </c>
      <c r="N321" s="10" cm="1">
        <f t="array" ref="N321">_xll.SNL.Clients.Office.Excel.Functions.SPG($A321, "IQ_DILUT_EPS_NORM", N$2)</f>
        <v>0.11899999999999999</v>
      </c>
      <c r="O321" s="10" cm="1">
        <f t="array" ref="O321">_xll.SNL.Clients.Office.Excel.Functions.SPG($A321, "IQ_DILUT_EPS_NORM", O$2)</f>
        <v>-3.2000000000000001E-2</v>
      </c>
      <c r="P321" s="10" cm="1">
        <f t="array" ref="P321">_xll.SNL.Clients.Office.Excel.Functions.SPG($A321, "IQ_DILUT_EPS_NORM", P$2)</f>
        <v>9.9000000000000005E-2</v>
      </c>
      <c r="Q321" s="10" cm="1">
        <f t="array" ref="Q321">_xll.SNL.Clients.Office.Excel.Functions.SPG($A321, "IQ_DILUT_EPS_NORM", Q$2)</f>
        <v>0.29499999999999998</v>
      </c>
      <c r="R321" s="10" cm="1">
        <f t="array" ref="R321">_xll.SNL.Clients.Office.Excel.Functions.SPG($A321, "IQ_DILUT_EPS_NORM", R$2)</f>
        <v>8.8999999999999996E-2</v>
      </c>
      <c r="S321" s="10" cm="1">
        <f t="array" ref="S321">_xll.SNL.Clients.Office.Excel.Functions.SPG($A321, "IQ_DILUT_EPS_NORM", S$2)</f>
        <v>1.2999999999999999E-2</v>
      </c>
      <c r="T321" s="10" cm="1">
        <f t="array" ref="T321">_xll.SNL.Clients.Office.Excel.Functions.SPG($A321, "IQ_DILUT_EPS_NORM", T$2)</f>
        <v>0.60499999999999998</v>
      </c>
      <c r="U321" s="10" cm="1">
        <f t="array" ref="U321">_xll.SNL.Clients.Office.Excel.Functions.SPG($A321, "IQ_DILUT_EPS_NORM", U$2)</f>
        <v>0.14199999999999999</v>
      </c>
      <c r="V321" s="10" cm="1">
        <f t="array" ref="V321">_xll.SNL.Clients.Office.Excel.Functions.SPG($A321, "IQ_DILUT_EPS_NORM", V$2)</f>
        <v>4.2999999999999997E-2</v>
      </c>
    </row>
    <row r="322" spans="1:22">
      <c r="A322" s="11" t="s">
        <v>324</v>
      </c>
      <c r="B322" s="10" cm="1">
        <f t="array" ref="B322">_xll.SNL.Clients.Office.Excel.Functions.SPG($A322, "IQ_DILUT_EPS_NORM", B$2)</f>
        <v>0.19700000000000001</v>
      </c>
      <c r="C322" s="10" cm="1">
        <f t="array" ref="C322">_xll.SNL.Clients.Office.Excel.Functions.SPG($A322, "IQ_DILUT_EPS_NORM", C$2)</f>
        <v>0.15</v>
      </c>
      <c r="D322" s="10" cm="1">
        <f t="array" ref="D322">_xll.SNL.Clients.Office.Excel.Functions.SPG($A322, "IQ_DILUT_EPS_NORM", D$2)</f>
        <v>8.8999999999999996E-2</v>
      </c>
      <c r="E322" s="10" cm="1">
        <f t="array" ref="E322">_xll.SNL.Clients.Office.Excel.Functions.SPG($A322, "IQ_DILUT_EPS_NORM", E$2)</f>
        <v>0.26900000000000002</v>
      </c>
      <c r="F322" s="10" cm="1">
        <f t="array" ref="F322">_xll.SNL.Clients.Office.Excel.Functions.SPG($A322, "IQ_DILUT_EPS_NORM", F$2)</f>
        <v>0.12</v>
      </c>
      <c r="G322" s="10" cm="1">
        <f t="array" ref="G322">_xll.SNL.Clients.Office.Excel.Functions.SPG($A322, "IQ_DILUT_EPS_NORM", G$2)</f>
        <v>0.129</v>
      </c>
      <c r="H322" s="10" cm="1">
        <f t="array" ref="H322">_xll.SNL.Clients.Office.Excel.Functions.SPG($A322, "IQ_DILUT_EPS_NORM", H$2)</f>
        <v>0.114</v>
      </c>
      <c r="I322" s="10" cm="1">
        <f t="array" ref="I322">_xll.SNL.Clients.Office.Excel.Functions.SPG($A322, "IQ_DILUT_EPS_NORM", I$2)</f>
        <v>0.14099999999999999</v>
      </c>
      <c r="J322" s="10" cm="1">
        <f t="array" ref="J322">_xll.SNL.Clients.Office.Excel.Functions.SPG($A322, "IQ_DILUT_EPS_NORM", J$2)</f>
        <v>9.6000000000000002E-2</v>
      </c>
      <c r="K322" s="10" cm="1">
        <f t="array" ref="K322">_xll.SNL.Clients.Office.Excel.Functions.SPG($A322, "IQ_DILUT_EPS_NORM", K$2)</f>
        <v>4.2999999999999997E-2</v>
      </c>
      <c r="L322" s="10" cm="1">
        <f t="array" ref="L322">_xll.SNL.Clients.Office.Excel.Functions.SPG($A322, "IQ_DILUT_EPS_NORM", L$2)</f>
        <v>0.15</v>
      </c>
      <c r="M322" s="10" cm="1">
        <f t="array" ref="M322">_xll.SNL.Clients.Office.Excel.Functions.SPG($A322, "IQ_DILUT_EPS_NORM", M$2)</f>
        <v>0.378</v>
      </c>
      <c r="N322" s="10" cm="1">
        <f t="array" ref="N322">_xll.SNL.Clients.Office.Excel.Functions.SPG($A322, "IQ_DILUT_EPS_NORM", N$2)</f>
        <v>0.11899999999999999</v>
      </c>
      <c r="O322" s="10" cm="1">
        <f t="array" ref="O322">_xll.SNL.Clients.Office.Excel.Functions.SPG($A322, "IQ_DILUT_EPS_NORM", O$2)</f>
        <v>-3.2000000000000001E-2</v>
      </c>
      <c r="P322" s="10" cm="1">
        <f t="array" ref="P322">_xll.SNL.Clients.Office.Excel.Functions.SPG($A322, "IQ_DILUT_EPS_NORM", P$2)</f>
        <v>9.9000000000000005E-2</v>
      </c>
      <c r="Q322" s="10" cm="1">
        <f t="array" ref="Q322">_xll.SNL.Clients.Office.Excel.Functions.SPG($A322, "IQ_DILUT_EPS_NORM", Q$2)</f>
        <v>0.29499999999999998</v>
      </c>
      <c r="R322" s="10" cm="1">
        <f t="array" ref="R322">_xll.SNL.Clients.Office.Excel.Functions.SPG($A322, "IQ_DILUT_EPS_NORM", R$2)</f>
        <v>8.8999999999999996E-2</v>
      </c>
      <c r="S322" s="10" cm="1">
        <f t="array" ref="S322">_xll.SNL.Clients.Office.Excel.Functions.SPG($A322, "IQ_DILUT_EPS_NORM", S$2)</f>
        <v>1.2999999999999999E-2</v>
      </c>
      <c r="T322" s="10" cm="1">
        <f t="array" ref="T322">_xll.SNL.Clients.Office.Excel.Functions.SPG($A322, "IQ_DILUT_EPS_NORM", T$2)</f>
        <v>0.60499999999999998</v>
      </c>
      <c r="U322" s="10" cm="1">
        <f t="array" ref="U322">_xll.SNL.Clients.Office.Excel.Functions.SPG($A322, "IQ_DILUT_EPS_NORM", U$2)</f>
        <v>0.14199999999999999</v>
      </c>
      <c r="V322" s="10" cm="1">
        <f t="array" ref="V322">_xll.SNL.Clients.Office.Excel.Functions.SPG($A322, "IQ_DILUT_EPS_NORM", V$2)</f>
        <v>4.2999999999999997E-2</v>
      </c>
    </row>
    <row r="323" spans="1:22">
      <c r="A323" s="11" t="s">
        <v>325</v>
      </c>
      <c r="B323" s="10" cm="1">
        <f t="array" ref="B323">_xll.SNL.Clients.Office.Excel.Functions.SPG($A323, "IQ_DILUT_EPS_NORM", B$2)</f>
        <v>0.46899999999999997</v>
      </c>
      <c r="C323" s="10" cm="1">
        <f t="array" ref="C323">_xll.SNL.Clients.Office.Excel.Functions.SPG($A323, "IQ_DILUT_EPS_NORM", C$2)</f>
        <v>0.50700000000000001</v>
      </c>
      <c r="D323" s="10" cm="1">
        <f t="array" ref="D323">_xll.SNL.Clients.Office.Excel.Functions.SPG($A323, "IQ_DILUT_EPS_NORM", D$2)</f>
        <v>0.51500000000000001</v>
      </c>
      <c r="E323" s="10" cm="1">
        <f t="array" ref="E323">_xll.SNL.Clients.Office.Excel.Functions.SPG($A323, "IQ_DILUT_EPS_NORM", E$2)</f>
        <v>0.75800000000000001</v>
      </c>
      <c r="F323" s="10" cm="1">
        <f t="array" ref="F323">_xll.SNL.Clients.Office.Excel.Functions.SPG($A323, "IQ_DILUT_EPS_NORM", F$2)</f>
        <v>0.30199999999999999</v>
      </c>
      <c r="G323" s="10" cm="1">
        <f t="array" ref="G323">_xll.SNL.Clients.Office.Excel.Functions.SPG($A323, "IQ_DILUT_EPS_NORM", G$2)</f>
        <v>0.41599999999999998</v>
      </c>
      <c r="H323" s="10" cm="1">
        <f t="array" ref="H323">_xll.SNL.Clients.Office.Excel.Functions.SPG($A323, "IQ_DILUT_EPS_NORM", H$2)</f>
        <v>1.0269999999999999</v>
      </c>
      <c r="I323" s="10" cm="1">
        <f t="array" ref="I323">_xll.SNL.Clients.Office.Excel.Functions.SPG($A323, "IQ_DILUT_EPS_NORM", I$2)</f>
        <v>0.79900000000000004</v>
      </c>
      <c r="J323" s="10" cm="1">
        <f t="array" ref="J323">_xll.SNL.Clients.Office.Excel.Functions.SPG($A323, "IQ_DILUT_EPS_NORM", J$2)</f>
        <v>0.49299999999999999</v>
      </c>
      <c r="K323" s="10" cm="1">
        <f t="array" ref="K323">_xll.SNL.Clients.Office.Excel.Functions.SPG($A323, "IQ_DILUT_EPS_NORM", K$2)</f>
        <v>0.63800000000000001</v>
      </c>
      <c r="L323" s="10" cm="1">
        <f t="array" ref="L323">_xll.SNL.Clients.Office.Excel.Functions.SPG($A323, "IQ_DILUT_EPS_NORM", L$2)</f>
        <v>0.66800000000000004</v>
      </c>
      <c r="M323" s="10" cm="1">
        <f t="array" ref="M323">_xll.SNL.Clients.Office.Excel.Functions.SPG($A323, "IQ_DILUT_EPS_NORM", M$2)</f>
        <v>-0.14399999999999999</v>
      </c>
      <c r="N323" s="10" cm="1">
        <f t="array" ref="N323">_xll.SNL.Clients.Office.Excel.Functions.SPG($A323, "IQ_DILUT_EPS_NORM", N$2)</f>
        <v>0.45300000000000001</v>
      </c>
      <c r="O323" s="10" cm="1">
        <f t="array" ref="O323">_xll.SNL.Clients.Office.Excel.Functions.SPG($A323, "IQ_DILUT_EPS_NORM", O$2)</f>
        <v>0.159</v>
      </c>
      <c r="P323" s="10" cm="1">
        <f t="array" ref="P323">_xll.SNL.Clients.Office.Excel.Functions.SPG($A323, "IQ_DILUT_EPS_NORM", P$2)</f>
        <v>3.4000000000000002E-2</v>
      </c>
      <c r="Q323" s="10" cm="1">
        <f t="array" ref="Q323">_xll.SNL.Clients.Office.Excel.Functions.SPG($A323, "IQ_DILUT_EPS_NORM", Q$2)</f>
        <v>0.60699999999999998</v>
      </c>
      <c r="R323" s="10" cm="1">
        <f t="array" ref="R323">_xll.SNL.Clients.Office.Excel.Functions.SPG($A323, "IQ_DILUT_EPS_NORM", R$2)</f>
        <v>-4.0000000000000001E-3</v>
      </c>
      <c r="S323" s="10" cm="1">
        <f t="array" ref="S323">_xll.SNL.Clients.Office.Excel.Functions.SPG($A323, "IQ_DILUT_EPS_NORM", S$2)</f>
        <v>0.42199999999999999</v>
      </c>
      <c r="T323" s="10" cm="1">
        <f t="array" ref="T323">_xll.SNL.Clients.Office.Excel.Functions.SPG($A323, "IQ_DILUT_EPS_NORM", T$2)</f>
        <v>0.41599999999999998</v>
      </c>
      <c r="U323" s="10" cm="1">
        <f t="array" ref="U323">_xll.SNL.Clients.Office.Excel.Functions.SPG($A323, "IQ_DILUT_EPS_NORM", U$2)</f>
        <v>0.09</v>
      </c>
      <c r="V323" s="10" cm="1">
        <f t="array" ref="V323">_xll.SNL.Clients.Office.Excel.Functions.SPG($A323, "IQ_DILUT_EPS_NORM", V$2)</f>
        <v>0.43</v>
      </c>
    </row>
    <row r="324" spans="1:22">
      <c r="A324" s="11" t="s">
        <v>326</v>
      </c>
      <c r="B324" s="10" cm="1">
        <f t="array" ref="B324">_xll.SNL.Clients.Office.Excel.Functions.SPG($A324, "IQ_DILUT_EPS_NORM", B$2)</f>
        <v>0.59399999999999997</v>
      </c>
      <c r="C324" s="10" cm="1">
        <f t="array" ref="C324">_xll.SNL.Clients.Office.Excel.Functions.SPG($A324, "IQ_DILUT_EPS_NORM", C$2)</f>
        <v>0.54400000000000004</v>
      </c>
      <c r="D324" s="10" cm="1">
        <f t="array" ref="D324">_xll.SNL.Clients.Office.Excel.Functions.SPG($A324, "IQ_DILUT_EPS_NORM", D$2)</f>
        <v>0.88300000000000001</v>
      </c>
      <c r="E324" s="10" cm="1">
        <f t="array" ref="E324">_xll.SNL.Clients.Office.Excel.Functions.SPG($A324, "IQ_DILUT_EPS_NORM", E$2)</f>
        <v>0.57499999999999996</v>
      </c>
      <c r="F324" s="10" cm="1">
        <f t="array" ref="F324">_xll.SNL.Clients.Office.Excel.Functions.SPG($A324, "IQ_DILUT_EPS_NORM", F$2)</f>
        <v>0.78400000000000003</v>
      </c>
      <c r="G324" s="10" cm="1">
        <f t="array" ref="G324">_xll.SNL.Clients.Office.Excel.Functions.SPG($A324, "IQ_DILUT_EPS_NORM", G$2)</f>
        <v>0.66700000000000004</v>
      </c>
      <c r="H324" s="10" cm="1">
        <f t="array" ref="H324">_xll.SNL.Clients.Office.Excel.Functions.SPG($A324, "IQ_DILUT_EPS_NORM", H$2)</f>
        <v>0.5</v>
      </c>
      <c r="I324" s="10" cm="1">
        <f t="array" ref="I324">_xll.SNL.Clients.Office.Excel.Functions.SPG($A324, "IQ_DILUT_EPS_NORM", I$2)</f>
        <v>0.59</v>
      </c>
      <c r="J324" s="10" cm="1">
        <f t="array" ref="J324">_xll.SNL.Clients.Office.Excel.Functions.SPG($A324, "IQ_DILUT_EPS_NORM", J$2)</f>
        <v>0.65600000000000003</v>
      </c>
      <c r="K324" s="10" t="str" cm="1">
        <f t="array" ref="K324">_xll.SNL.Clients.Office.Excel.Functions.SPG($A324, "IQ_DILUT_EPS_NORM", K$2)</f>
        <v>NA</v>
      </c>
      <c r="L324" s="10" t="str" cm="1">
        <f t="array" ref="L324">_xll.SNL.Clients.Office.Excel.Functions.SPG($A324, "IQ_DILUT_EPS_NORM", L$2)</f>
        <v>NA</v>
      </c>
      <c r="M324" s="10" cm="1">
        <f t="array" ref="M324">_xll.SNL.Clients.Office.Excel.Functions.SPG($A324, "IQ_DILUT_EPS_NORM", M$2)</f>
        <v>0.64800000000000002</v>
      </c>
      <c r="N324" s="10" cm="1">
        <f t="array" ref="N324">_xll.SNL.Clients.Office.Excel.Functions.SPG($A324, "IQ_DILUT_EPS_NORM", N$2)</f>
        <v>0.57999999999999996</v>
      </c>
      <c r="O324" s="10" t="str" cm="1">
        <f t="array" ref="O324">_xll.SNL.Clients.Office.Excel.Functions.SPG($A324, "IQ_DILUT_EPS_NORM", O$2)</f>
        <v>NA</v>
      </c>
      <c r="P324" s="10" cm="1">
        <f t="array" ref="P324">_xll.SNL.Clients.Office.Excel.Functions.SPG($A324, "IQ_DILUT_EPS_NORM", P$2)</f>
        <v>0.752</v>
      </c>
      <c r="Q324" s="10" cm="1">
        <f t="array" ref="Q324">_xll.SNL.Clients.Office.Excel.Functions.SPG($A324, "IQ_DILUT_EPS_NORM", Q$2)</f>
        <v>0.64400000000000002</v>
      </c>
      <c r="R324" s="10" cm="1">
        <f t="array" ref="R324">_xll.SNL.Clients.Office.Excel.Functions.SPG($A324, "IQ_DILUT_EPS_NORM", R$2)</f>
        <v>0.61899999999999999</v>
      </c>
      <c r="S324" s="10" t="str" cm="1">
        <f t="array" ref="S324">_xll.SNL.Clients.Office.Excel.Functions.SPG($A324, "IQ_DILUT_EPS_NORM", S$2)</f>
        <v>NA</v>
      </c>
      <c r="T324" s="10" t="str" cm="1">
        <f t="array" ref="T324">_xll.SNL.Clients.Office.Excel.Functions.SPG($A324, "IQ_DILUT_EPS_NORM", T$2)</f>
        <v>NA</v>
      </c>
      <c r="U324" s="10" cm="1">
        <f t="array" ref="U324">_xll.SNL.Clients.Office.Excel.Functions.SPG($A324, "IQ_DILUT_EPS_NORM", U$2)</f>
        <v>0.503</v>
      </c>
      <c r="V324" s="10" cm="1">
        <f t="array" ref="V324">_xll.SNL.Clients.Office.Excel.Functions.SPG($A324, "IQ_DILUT_EPS_NORM", V$2)</f>
        <v>0.49</v>
      </c>
    </row>
    <row r="325" spans="1:22">
      <c r="A325" s="11" t="s">
        <v>327</v>
      </c>
      <c r="B325" s="10" cm="1">
        <f t="array" ref="B325">_xll.SNL.Clients.Office.Excel.Functions.SPG($A325, "IQ_DILUT_EPS_NORM", B$2)</f>
        <v>0.13</v>
      </c>
      <c r="C325" s="10" cm="1">
        <f t="array" ref="C325">_xll.SNL.Clients.Office.Excel.Functions.SPG($A325, "IQ_DILUT_EPS_NORM", C$2)</f>
        <v>0.13500000000000001</v>
      </c>
      <c r="D325" s="10" cm="1">
        <f t="array" ref="D325">_xll.SNL.Clients.Office.Excel.Functions.SPG($A325, "IQ_DILUT_EPS_NORM", D$2)</f>
        <v>0.58399999999999996</v>
      </c>
      <c r="E325" s="10" cm="1">
        <f t="array" ref="E325">_xll.SNL.Clients.Office.Excel.Functions.SPG($A325, "IQ_DILUT_EPS_NORM", E$2)</f>
        <v>0.42299999999999999</v>
      </c>
      <c r="F325" s="10" cm="1">
        <f t="array" ref="F325">_xll.SNL.Clients.Office.Excel.Functions.SPG($A325, "IQ_DILUT_EPS_NORM", F$2)</f>
        <v>0.113</v>
      </c>
      <c r="G325" s="10" cm="1">
        <f t="array" ref="G325">_xll.SNL.Clients.Office.Excel.Functions.SPG($A325, "IQ_DILUT_EPS_NORM", G$2)</f>
        <v>0.112</v>
      </c>
      <c r="H325" s="10" cm="1">
        <f t="array" ref="H325">_xll.SNL.Clients.Office.Excel.Functions.SPG($A325, "IQ_DILUT_EPS_NORM", H$2)</f>
        <v>0.58099999999999996</v>
      </c>
      <c r="I325" s="10" cm="1">
        <f t="array" ref="I325">_xll.SNL.Clients.Office.Excel.Functions.SPG($A325, "IQ_DILUT_EPS_NORM", I$2)</f>
        <v>0.41</v>
      </c>
      <c r="J325" s="10" cm="1">
        <f t="array" ref="J325">_xll.SNL.Clients.Office.Excel.Functions.SPG($A325, "IQ_DILUT_EPS_NORM", J$2)</f>
        <v>0.111</v>
      </c>
      <c r="K325" s="10" cm="1">
        <f t="array" ref="K325">_xll.SNL.Clients.Office.Excel.Functions.SPG($A325, "IQ_DILUT_EPS_NORM", K$2)</f>
        <v>0.122</v>
      </c>
      <c r="L325" s="10" cm="1">
        <f t="array" ref="L325">_xll.SNL.Clients.Office.Excel.Functions.SPG($A325, "IQ_DILUT_EPS_NORM", L$2)</f>
        <v>0.58799999999999997</v>
      </c>
      <c r="M325" s="10" cm="1">
        <f t="array" ref="M325">_xll.SNL.Clients.Office.Excel.Functions.SPG($A325, "IQ_DILUT_EPS_NORM", M$2)</f>
        <v>0.28100000000000003</v>
      </c>
      <c r="N325" s="10" cm="1">
        <f t="array" ref="N325">_xll.SNL.Clients.Office.Excel.Functions.SPG($A325, "IQ_DILUT_EPS_NORM", N$2)</f>
        <v>0.113</v>
      </c>
      <c r="O325" s="10" cm="1">
        <f t="array" ref="O325">_xll.SNL.Clients.Office.Excel.Functions.SPG($A325, "IQ_DILUT_EPS_NORM", O$2)</f>
        <v>0.111</v>
      </c>
      <c r="P325" s="10" cm="1">
        <f t="array" ref="P325">_xll.SNL.Clients.Office.Excel.Functions.SPG($A325, "IQ_DILUT_EPS_NORM", P$2)</f>
        <v>0.57999999999999996</v>
      </c>
      <c r="Q325" s="10" cm="1">
        <f t="array" ref="Q325">_xll.SNL.Clients.Office.Excel.Functions.SPG($A325, "IQ_DILUT_EPS_NORM", Q$2)</f>
        <v>0.23400000000000001</v>
      </c>
      <c r="R325" s="10" cm="1">
        <f t="array" ref="R325">_xll.SNL.Clients.Office.Excel.Functions.SPG($A325, "IQ_DILUT_EPS_NORM", R$2)</f>
        <v>6.8000000000000005E-2</v>
      </c>
      <c r="S325" s="10" cm="1">
        <f t="array" ref="S325">_xll.SNL.Clients.Office.Excel.Functions.SPG($A325, "IQ_DILUT_EPS_NORM", S$2)</f>
        <v>0.13900000000000001</v>
      </c>
      <c r="T325" s="10" cm="1">
        <f t="array" ref="T325">_xll.SNL.Clients.Office.Excel.Functions.SPG($A325, "IQ_DILUT_EPS_NORM", T$2)</f>
        <v>0.55500000000000005</v>
      </c>
      <c r="U325" s="10" cm="1">
        <f t="array" ref="U325">_xll.SNL.Clients.Office.Excel.Functions.SPG($A325, "IQ_DILUT_EPS_NORM", U$2)</f>
        <v>0.46</v>
      </c>
      <c r="V325" s="10" cm="1">
        <f t="array" ref="V325">_xll.SNL.Clients.Office.Excel.Functions.SPG($A325, "IQ_DILUT_EPS_NORM", V$2)</f>
        <v>-6.0000000000000001E-3</v>
      </c>
    </row>
    <row r="326" spans="1:22">
      <c r="A326" s="11" t="s">
        <v>328</v>
      </c>
      <c r="B326" s="10" cm="1">
        <f t="array" ref="B326">_xll.SNL.Clients.Office.Excel.Functions.SPG($A326, "IQ_DILUT_EPS_NORM", B$2)</f>
        <v>1.607</v>
      </c>
      <c r="C326" s="10" cm="1">
        <f t="array" ref="C326">_xll.SNL.Clients.Office.Excel.Functions.SPG($A326, "IQ_DILUT_EPS_NORM", C$2)</f>
        <v>1.621</v>
      </c>
      <c r="D326" s="10" cm="1">
        <f t="array" ref="D326">_xll.SNL.Clients.Office.Excel.Functions.SPG($A326, "IQ_DILUT_EPS_NORM", D$2)</f>
        <v>1.617</v>
      </c>
      <c r="E326" s="10" cm="1">
        <f t="array" ref="E326">_xll.SNL.Clients.Office.Excel.Functions.SPG($A326, "IQ_DILUT_EPS_NORM", E$2)</f>
        <v>1.506</v>
      </c>
      <c r="F326" s="10" cm="1">
        <f t="array" ref="F326">_xll.SNL.Clients.Office.Excel.Functions.SPG($A326, "IQ_DILUT_EPS_NORM", F$2)</f>
        <v>1.744</v>
      </c>
      <c r="G326" s="10" cm="1">
        <f t="array" ref="G326">_xll.SNL.Clients.Office.Excel.Functions.SPG($A326, "IQ_DILUT_EPS_NORM", G$2)</f>
        <v>1.7609999999999999</v>
      </c>
      <c r="H326" s="10" cm="1">
        <f t="array" ref="H326">_xll.SNL.Clients.Office.Excel.Functions.SPG($A326, "IQ_DILUT_EPS_NORM", H$2)</f>
        <v>1.7509999999999999</v>
      </c>
      <c r="I326" s="10" cm="1">
        <f t="array" ref="I326">_xll.SNL.Clients.Office.Excel.Functions.SPG($A326, "IQ_DILUT_EPS_NORM", I$2)</f>
        <v>1.4179999999999999</v>
      </c>
      <c r="J326" s="10" cm="1">
        <f t="array" ref="J326">_xll.SNL.Clients.Office.Excel.Functions.SPG($A326, "IQ_DILUT_EPS_NORM", J$2)</f>
        <v>1.919</v>
      </c>
      <c r="K326" s="10" cm="1">
        <f t="array" ref="K326">_xll.SNL.Clients.Office.Excel.Functions.SPG($A326, "IQ_DILUT_EPS_NORM", K$2)</f>
        <v>1.946</v>
      </c>
      <c r="L326" s="10" cm="1">
        <f t="array" ref="L326">_xll.SNL.Clients.Office.Excel.Functions.SPG($A326, "IQ_DILUT_EPS_NORM", L$2)</f>
        <v>1.9319999999999999</v>
      </c>
      <c r="M326" s="10" cm="1">
        <f t="array" ref="M326">_xll.SNL.Clients.Office.Excel.Functions.SPG($A326, "IQ_DILUT_EPS_NORM", M$2)</f>
        <v>1.615</v>
      </c>
      <c r="N326" s="10" cm="1">
        <f t="array" ref="N326">_xll.SNL.Clients.Office.Excel.Functions.SPG($A326, "IQ_DILUT_EPS_NORM", N$2)</f>
        <v>1.4890000000000001</v>
      </c>
      <c r="O326" s="10" cm="1">
        <f t="array" ref="O326">_xll.SNL.Clients.Office.Excel.Functions.SPG($A326, "IQ_DILUT_EPS_NORM", O$2)</f>
        <v>1.92</v>
      </c>
      <c r="P326" s="10" cm="1">
        <f t="array" ref="P326">_xll.SNL.Clients.Office.Excel.Functions.SPG($A326, "IQ_DILUT_EPS_NORM", P$2)</f>
        <v>1.661</v>
      </c>
      <c r="Q326" s="10" cm="1">
        <f t="array" ref="Q326">_xll.SNL.Clients.Office.Excel.Functions.SPG($A326, "IQ_DILUT_EPS_NORM", Q$2)</f>
        <v>1.04</v>
      </c>
      <c r="R326" s="10" cm="1">
        <f t="array" ref="R326">_xll.SNL.Clients.Office.Excel.Functions.SPG($A326, "IQ_DILUT_EPS_NORM", R$2)</f>
        <v>1.2110000000000001</v>
      </c>
      <c r="S326" s="10" cm="1">
        <f t="array" ref="S326">_xll.SNL.Clients.Office.Excel.Functions.SPG($A326, "IQ_DILUT_EPS_NORM", S$2)</f>
        <v>1.022</v>
      </c>
      <c r="T326" s="10" cm="1">
        <f t="array" ref="T326">_xll.SNL.Clients.Office.Excel.Functions.SPG($A326, "IQ_DILUT_EPS_NORM", T$2)</f>
        <v>1.2509999999999999</v>
      </c>
      <c r="U326" s="10" cm="1">
        <f t="array" ref="U326">_xll.SNL.Clients.Office.Excel.Functions.SPG($A326, "IQ_DILUT_EPS_NORM", U$2)</f>
        <v>0.67400000000000004</v>
      </c>
      <c r="V326" s="10" cm="1">
        <f t="array" ref="V326">_xll.SNL.Clients.Office.Excel.Functions.SPG($A326, "IQ_DILUT_EPS_NORM", V$2)</f>
        <v>1.3660000000000001</v>
      </c>
    </row>
    <row r="327" spans="1:22">
      <c r="A327" s="11" t="s">
        <v>329</v>
      </c>
      <c r="B327" s="10" cm="1">
        <f t="array" ref="B327">_xll.SNL.Clients.Office.Excel.Functions.SPG($A327, "IQ_DILUT_EPS_NORM", B$2)</f>
        <v>2.633</v>
      </c>
      <c r="C327" s="10" cm="1">
        <f t="array" ref="C327">_xll.SNL.Clients.Office.Excel.Functions.SPG($A327, "IQ_DILUT_EPS_NORM", C$2)</f>
        <v>3.6640000000000001</v>
      </c>
      <c r="D327" s="10" cm="1">
        <f t="array" ref="D327">_xll.SNL.Clients.Office.Excel.Functions.SPG($A327, "IQ_DILUT_EPS_NORM", D$2)</f>
        <v>2.5979999999999999</v>
      </c>
      <c r="E327" s="10" cm="1">
        <f t="array" ref="E327">_xll.SNL.Clients.Office.Excel.Functions.SPG($A327, "IQ_DILUT_EPS_NORM", E$2)</f>
        <v>5.8000000000000003E-2</v>
      </c>
      <c r="F327" s="10" cm="1">
        <f t="array" ref="F327">_xll.SNL.Clients.Office.Excel.Functions.SPG($A327, "IQ_DILUT_EPS_NORM", F$2)</f>
        <v>4.6589999999999998</v>
      </c>
      <c r="G327" s="10" cm="1">
        <f t="array" ref="G327">_xll.SNL.Clients.Office.Excel.Functions.SPG($A327, "IQ_DILUT_EPS_NORM", G$2)</f>
        <v>2.1389999999999998</v>
      </c>
      <c r="H327" s="10" cm="1">
        <f t="array" ref="H327">_xll.SNL.Clients.Office.Excel.Functions.SPG($A327, "IQ_DILUT_EPS_NORM", H$2)</f>
        <v>1.2689999999999999</v>
      </c>
      <c r="I327" s="10" cm="1">
        <f t="array" ref="I327">_xll.SNL.Clients.Office.Excel.Functions.SPG($A327, "IQ_DILUT_EPS_NORM", I$2)</f>
        <v>1.621</v>
      </c>
      <c r="J327" s="10" cm="1">
        <f t="array" ref="J327">_xll.SNL.Clients.Office.Excel.Functions.SPG($A327, "IQ_DILUT_EPS_NORM", J$2)</f>
        <v>2.8119999999999998</v>
      </c>
      <c r="K327" s="10" cm="1">
        <f t="array" ref="K327">_xll.SNL.Clients.Office.Excel.Functions.SPG($A327, "IQ_DILUT_EPS_NORM", K$2)</f>
        <v>2.919</v>
      </c>
      <c r="L327" s="10" cm="1">
        <f t="array" ref="L327">_xll.SNL.Clients.Office.Excel.Functions.SPG($A327, "IQ_DILUT_EPS_NORM", L$2)</f>
        <v>2.8610000000000002</v>
      </c>
      <c r="M327" s="10" cm="1">
        <f t="array" ref="M327">_xll.SNL.Clients.Office.Excel.Functions.SPG($A327, "IQ_DILUT_EPS_NORM", M$2)</f>
        <v>2.3730000000000002</v>
      </c>
      <c r="N327" s="10" cm="1">
        <f t="array" ref="N327">_xll.SNL.Clients.Office.Excel.Functions.SPG($A327, "IQ_DILUT_EPS_NORM", N$2)</f>
        <v>2.3069999999999999</v>
      </c>
      <c r="O327" s="10" cm="1">
        <f t="array" ref="O327">_xll.SNL.Clients.Office.Excel.Functions.SPG($A327, "IQ_DILUT_EPS_NORM", O$2)</f>
        <v>2.5009999999999999</v>
      </c>
      <c r="P327" s="10" cm="1">
        <f t="array" ref="P327">_xll.SNL.Clients.Office.Excel.Functions.SPG($A327, "IQ_DILUT_EPS_NORM", P$2)</f>
        <v>2.6030000000000002</v>
      </c>
      <c r="Q327" s="10" cm="1">
        <f t="array" ref="Q327">_xll.SNL.Clients.Office.Excel.Functions.SPG($A327, "IQ_DILUT_EPS_NORM", Q$2)</f>
        <v>2.1429999999999998</v>
      </c>
      <c r="R327" s="10" cm="1">
        <f t="array" ref="R327">_xll.SNL.Clients.Office.Excel.Functions.SPG($A327, "IQ_DILUT_EPS_NORM", R$2)</f>
        <v>2.032</v>
      </c>
      <c r="S327" s="10" cm="1">
        <f t="array" ref="S327">_xll.SNL.Clients.Office.Excel.Functions.SPG($A327, "IQ_DILUT_EPS_NORM", S$2)</f>
        <v>1.7669999999999999</v>
      </c>
      <c r="T327" s="10" cm="1">
        <f t="array" ref="T327">_xll.SNL.Clients.Office.Excel.Functions.SPG($A327, "IQ_DILUT_EPS_NORM", T$2)</f>
        <v>1.2250000000000001</v>
      </c>
      <c r="U327" s="10" cm="1">
        <f t="array" ref="U327">_xll.SNL.Clients.Office.Excel.Functions.SPG($A327, "IQ_DILUT_EPS_NORM", U$2)</f>
        <v>1.9830000000000001</v>
      </c>
      <c r="V327" s="10" cm="1">
        <f t="array" ref="V327">_xll.SNL.Clients.Office.Excel.Functions.SPG($A327, "IQ_DILUT_EPS_NORM", V$2)</f>
        <v>2.004</v>
      </c>
    </row>
    <row r="328" spans="1:22">
      <c r="A328" s="11" t="s">
        <v>330</v>
      </c>
      <c r="B328" s="10" cm="1">
        <f t="array" ref="B328">_xll.SNL.Clients.Office.Excel.Functions.SPG($A328, "IQ_DILUT_EPS_NORM", B$2)</f>
        <v>1.9079999999999999</v>
      </c>
      <c r="C328" s="10" cm="1">
        <f t="array" ref="C328">_xll.SNL.Clients.Office.Excel.Functions.SPG($A328, "IQ_DILUT_EPS_NORM", C$2)</f>
        <v>1.873</v>
      </c>
      <c r="D328" s="10" cm="1">
        <f t="array" ref="D328">_xll.SNL.Clients.Office.Excel.Functions.SPG($A328, "IQ_DILUT_EPS_NORM", D$2)</f>
        <v>3.8580000000000001</v>
      </c>
      <c r="E328" s="10" cm="1">
        <f t="array" ref="E328">_xll.SNL.Clients.Office.Excel.Functions.SPG($A328, "IQ_DILUT_EPS_NORM", E$2)</f>
        <v>0.88500000000000001</v>
      </c>
      <c r="F328" s="10" cm="1">
        <f t="array" ref="F328">_xll.SNL.Clients.Office.Excel.Functions.SPG($A328, "IQ_DILUT_EPS_NORM", F$2)</f>
        <v>0.55200000000000005</v>
      </c>
      <c r="G328" s="10" cm="1">
        <f t="array" ref="G328">_xll.SNL.Clients.Office.Excel.Functions.SPG($A328, "IQ_DILUT_EPS_NORM", G$2)</f>
        <v>1.31</v>
      </c>
      <c r="H328" s="10" cm="1">
        <f t="array" ref="H328">_xll.SNL.Clients.Office.Excel.Functions.SPG($A328, "IQ_DILUT_EPS_NORM", H$2)</f>
        <v>1.4359999999999999</v>
      </c>
      <c r="I328" s="10" cm="1">
        <f t="array" ref="I328">_xll.SNL.Clients.Office.Excel.Functions.SPG($A328, "IQ_DILUT_EPS_NORM", I$2)</f>
        <v>1.329</v>
      </c>
      <c r="J328" s="10" cm="1">
        <f t="array" ref="J328">_xll.SNL.Clients.Office.Excel.Functions.SPG($A328, "IQ_DILUT_EPS_NORM", J$2)</f>
        <v>0.66100000000000003</v>
      </c>
      <c r="K328" s="10" cm="1">
        <f t="array" ref="K328">_xll.SNL.Clients.Office.Excel.Functions.SPG($A328, "IQ_DILUT_EPS_NORM", K$2)</f>
        <v>1.569</v>
      </c>
      <c r="L328" s="10" cm="1">
        <f t="array" ref="L328">_xll.SNL.Clients.Office.Excel.Functions.SPG($A328, "IQ_DILUT_EPS_NORM", L$2)</f>
        <v>1.6180000000000001</v>
      </c>
      <c r="M328" s="10" cm="1">
        <f t="array" ref="M328">_xll.SNL.Clients.Office.Excel.Functions.SPG($A328, "IQ_DILUT_EPS_NORM", M$2)</f>
        <v>1.5289999999999999</v>
      </c>
      <c r="N328" s="10" cm="1">
        <f t="array" ref="N328">_xll.SNL.Clients.Office.Excel.Functions.SPG($A328, "IQ_DILUT_EPS_NORM", N$2)</f>
        <v>1.5269999999999999</v>
      </c>
      <c r="O328" s="10" cm="1">
        <f t="array" ref="O328">_xll.SNL.Clients.Office.Excel.Functions.SPG($A328, "IQ_DILUT_EPS_NORM", O$2)</f>
        <v>1.55</v>
      </c>
      <c r="P328" s="10" cm="1">
        <f t="array" ref="P328">_xll.SNL.Clients.Office.Excel.Functions.SPG($A328, "IQ_DILUT_EPS_NORM", P$2)</f>
        <v>1.454</v>
      </c>
      <c r="Q328" s="10" cm="1">
        <f t="array" ref="Q328">_xll.SNL.Clients.Office.Excel.Functions.SPG($A328, "IQ_DILUT_EPS_NORM", Q$2)</f>
        <v>1.4830000000000001</v>
      </c>
      <c r="R328" s="10" cm="1">
        <f t="array" ref="R328">_xll.SNL.Clients.Office.Excel.Functions.SPG($A328, "IQ_DILUT_EPS_NORM", R$2)</f>
        <v>1.274</v>
      </c>
      <c r="S328" s="10" cm="1">
        <f t="array" ref="S328">_xll.SNL.Clients.Office.Excel.Functions.SPG($A328, "IQ_DILUT_EPS_NORM", S$2)</f>
        <v>1.1679999999999999</v>
      </c>
      <c r="T328" s="10" cm="1">
        <f t="array" ref="T328">_xll.SNL.Clients.Office.Excel.Functions.SPG($A328, "IQ_DILUT_EPS_NORM", T$2)</f>
        <v>1.208</v>
      </c>
      <c r="U328" s="10" cm="1">
        <f t="array" ref="U328">_xll.SNL.Clients.Office.Excel.Functions.SPG($A328, "IQ_DILUT_EPS_NORM", U$2)</f>
        <v>1.3740000000000001</v>
      </c>
      <c r="V328" s="10" cm="1">
        <f t="array" ref="V328">_xll.SNL.Clients.Office.Excel.Functions.SPG($A328, "IQ_DILUT_EPS_NORM", V$2)</f>
        <v>1.405</v>
      </c>
    </row>
    <row r="329" spans="1:22">
      <c r="A329" s="11" t="s">
        <v>331</v>
      </c>
      <c r="B329" s="10" cm="1">
        <f t="array" ref="B329">_xll.SNL.Clients.Office.Excel.Functions.SPG($A329, "IQ_DILUT_EPS_NORM", B$2)</f>
        <v>6.649</v>
      </c>
      <c r="C329" s="10" cm="1">
        <f t="array" ref="C329">_xll.SNL.Clients.Office.Excel.Functions.SPG($A329, "IQ_DILUT_EPS_NORM", C$2)</f>
        <v>5.0679999999999996</v>
      </c>
      <c r="D329" s="10" cm="1">
        <f t="array" ref="D329">_xll.SNL.Clients.Office.Excel.Functions.SPG($A329, "IQ_DILUT_EPS_NORM", D$2)</f>
        <v>4.8490000000000002</v>
      </c>
      <c r="E329" s="10" cm="1">
        <f t="array" ref="E329">_xll.SNL.Clients.Office.Excel.Functions.SPG($A329, "IQ_DILUT_EPS_NORM", E$2)</f>
        <v>4.7350000000000003</v>
      </c>
      <c r="F329" s="10" cm="1">
        <f t="array" ref="F329">_xll.SNL.Clients.Office.Excel.Functions.SPG($A329, "IQ_DILUT_EPS_NORM", F$2)</f>
        <v>-3.1309999999999998</v>
      </c>
      <c r="G329" s="10" cm="1">
        <f t="array" ref="G329">_xll.SNL.Clients.Office.Excel.Functions.SPG($A329, "IQ_DILUT_EPS_NORM", G$2)</f>
        <v>4.2060000000000004</v>
      </c>
      <c r="H329" s="10" cm="1">
        <f t="array" ref="H329">_xll.SNL.Clients.Office.Excel.Functions.SPG($A329, "IQ_DILUT_EPS_NORM", H$2)</f>
        <v>4.0529999999999999</v>
      </c>
      <c r="I329" s="10" cm="1">
        <f t="array" ref="I329">_xll.SNL.Clients.Office.Excel.Functions.SPG($A329, "IQ_DILUT_EPS_NORM", I$2)</f>
        <v>4.0709999999999997</v>
      </c>
      <c r="J329" s="10" cm="1">
        <f t="array" ref="J329">_xll.SNL.Clients.Office.Excel.Functions.SPG($A329, "IQ_DILUT_EPS_NORM", J$2)</f>
        <v>9.9190000000000005</v>
      </c>
      <c r="K329" s="10" cm="1">
        <f t="array" ref="K329">_xll.SNL.Clients.Office.Excel.Functions.SPG($A329, "IQ_DILUT_EPS_NORM", K$2)</f>
        <v>4.3869999999999996</v>
      </c>
      <c r="L329" s="10" cm="1">
        <f t="array" ref="L329">_xll.SNL.Clients.Office.Excel.Functions.SPG($A329, "IQ_DILUT_EPS_NORM", L$2)</f>
        <v>4.6070000000000002</v>
      </c>
      <c r="M329" s="10" cm="1">
        <f t="array" ref="M329">_xll.SNL.Clients.Office.Excel.Functions.SPG($A329, "IQ_DILUT_EPS_NORM", M$2)</f>
        <v>4.5659999999999998</v>
      </c>
      <c r="N329" s="10" cm="1">
        <f t="array" ref="N329">_xll.SNL.Clients.Office.Excel.Functions.SPG($A329, "IQ_DILUT_EPS_NORM", N$2)</f>
        <v>13.223000000000001</v>
      </c>
      <c r="O329" s="10" cm="1">
        <f t="array" ref="O329">_xll.SNL.Clients.Office.Excel.Functions.SPG($A329, "IQ_DILUT_EPS_NORM", O$2)</f>
        <v>4.968</v>
      </c>
      <c r="P329" s="10" cm="1">
        <f t="array" ref="P329">_xll.SNL.Clients.Office.Excel.Functions.SPG($A329, "IQ_DILUT_EPS_NORM", P$2)</f>
        <v>5.2480000000000002</v>
      </c>
      <c r="Q329" s="10" cm="1">
        <f t="array" ref="Q329">_xll.SNL.Clients.Office.Excel.Functions.SPG($A329, "IQ_DILUT_EPS_NORM", Q$2)</f>
        <v>4.1669999999999998</v>
      </c>
      <c r="R329" s="10" cm="1">
        <f t="array" ref="R329">_xll.SNL.Clients.Office.Excel.Functions.SPG($A329, "IQ_DILUT_EPS_NORM", R$2)</f>
        <v>1.139</v>
      </c>
      <c r="S329" s="10" cm="1">
        <f t="array" ref="S329">_xll.SNL.Clients.Office.Excel.Functions.SPG($A329, "IQ_DILUT_EPS_NORM", S$2)</f>
        <v>4.3600000000000003</v>
      </c>
      <c r="T329" s="10" cm="1">
        <f t="array" ref="T329">_xll.SNL.Clients.Office.Excel.Functions.SPG($A329, "IQ_DILUT_EPS_NORM", T$2)</f>
        <v>4.4939999999999998</v>
      </c>
      <c r="U329" s="10" cm="1">
        <f t="array" ref="U329">_xll.SNL.Clients.Office.Excel.Functions.SPG($A329, "IQ_DILUT_EPS_NORM", U$2)</f>
        <v>3.9079999999999999</v>
      </c>
      <c r="V329" s="10" cm="1">
        <f t="array" ref="V329">_xll.SNL.Clients.Office.Excel.Functions.SPG($A329, "IQ_DILUT_EPS_NORM", V$2)</f>
        <v>-2.1120000000000001</v>
      </c>
    </row>
    <row r="330" spans="1:22">
      <c r="A330" s="11" t="s">
        <v>332</v>
      </c>
      <c r="B330" s="10" cm="1">
        <f t="array" ref="B330">_xll.SNL.Clients.Office.Excel.Functions.SPG($A330, "IQ_DILUT_EPS_NORM", B$2)</f>
        <v>0.58499999999999996</v>
      </c>
      <c r="C330" s="10" cm="1">
        <f t="array" ref="C330">_xll.SNL.Clients.Office.Excel.Functions.SPG($A330, "IQ_DILUT_EPS_NORM", C$2)</f>
        <v>0.20100000000000001</v>
      </c>
      <c r="D330" s="10" cm="1">
        <f t="array" ref="D330">_xll.SNL.Clients.Office.Excel.Functions.SPG($A330, "IQ_DILUT_EPS_NORM", D$2)</f>
        <v>6.9000000000000006E-2</v>
      </c>
      <c r="E330" s="10" cm="1">
        <f t="array" ref="E330">_xll.SNL.Clients.Office.Excel.Functions.SPG($A330, "IQ_DILUT_EPS_NORM", E$2)</f>
        <v>-0.151</v>
      </c>
      <c r="F330" s="10" cm="1">
        <f t="array" ref="F330">_xll.SNL.Clients.Office.Excel.Functions.SPG($A330, "IQ_DILUT_EPS_NORM", F$2)</f>
        <v>0.433</v>
      </c>
      <c r="G330" s="10" cm="1">
        <f t="array" ref="G330">_xll.SNL.Clients.Office.Excel.Functions.SPG($A330, "IQ_DILUT_EPS_NORM", G$2)</f>
        <v>0.11899999999999999</v>
      </c>
      <c r="H330" s="10" cm="1">
        <f t="array" ref="H330">_xll.SNL.Clients.Office.Excel.Functions.SPG($A330, "IQ_DILUT_EPS_NORM", H$2)</f>
        <v>-0.247</v>
      </c>
      <c r="I330" s="10" cm="1">
        <f t="array" ref="I330">_xll.SNL.Clients.Office.Excel.Functions.SPG($A330, "IQ_DILUT_EPS_NORM", I$2)</f>
        <v>-0.69</v>
      </c>
      <c r="J330" s="10" cm="1">
        <f t="array" ref="J330">_xll.SNL.Clients.Office.Excel.Functions.SPG($A330, "IQ_DILUT_EPS_NORM", J$2)</f>
        <v>-0.45500000000000002</v>
      </c>
      <c r="K330" s="10" cm="1">
        <f t="array" ref="K330">_xll.SNL.Clients.Office.Excel.Functions.SPG($A330, "IQ_DILUT_EPS_NORM", K$2)</f>
        <v>-0.76100000000000001</v>
      </c>
      <c r="L330" s="10" cm="1">
        <f t="array" ref="L330">_xll.SNL.Clients.Office.Excel.Functions.SPG($A330, "IQ_DILUT_EPS_NORM", L$2)</f>
        <v>-1.1819999999999999</v>
      </c>
      <c r="M330" s="10" cm="1">
        <f t="array" ref="M330">_xll.SNL.Clients.Office.Excel.Functions.SPG($A330, "IQ_DILUT_EPS_NORM", M$2)</f>
        <v>-1.274</v>
      </c>
      <c r="N330" s="10" cm="1">
        <f t="array" ref="N330">_xll.SNL.Clients.Office.Excel.Functions.SPG($A330, "IQ_DILUT_EPS_NORM", N$2)</f>
        <v>-1.4219999999999999</v>
      </c>
      <c r="O330" s="10" cm="1">
        <f t="array" ref="O330">_xll.SNL.Clients.Office.Excel.Functions.SPG($A330, "IQ_DILUT_EPS_NORM", O$2)</f>
        <v>-1.246</v>
      </c>
      <c r="P330" s="10" cm="1">
        <f t="array" ref="P330">_xll.SNL.Clients.Office.Excel.Functions.SPG($A330, "IQ_DILUT_EPS_NORM", P$2)</f>
        <v>-1.3180000000000001</v>
      </c>
      <c r="Q330" s="10" cm="1">
        <f t="array" ref="Q330">_xll.SNL.Clients.Office.Excel.Functions.SPG($A330, "IQ_DILUT_EPS_NORM", Q$2)</f>
        <v>-1.5669999999999999</v>
      </c>
      <c r="R330" s="10" cm="1">
        <f t="array" ref="R330">_xll.SNL.Clients.Office.Excel.Functions.SPG($A330, "IQ_DILUT_EPS_NORM", R$2)</f>
        <v>-1.5269999999999999</v>
      </c>
      <c r="S330" s="10" cm="1">
        <f t="array" ref="S330">_xll.SNL.Clients.Office.Excel.Functions.SPG($A330, "IQ_DILUT_EPS_NORM", S$2)</f>
        <v>-1.825</v>
      </c>
      <c r="T330" s="10" cm="1">
        <f t="array" ref="T330">_xll.SNL.Clients.Office.Excel.Functions.SPG($A330, "IQ_DILUT_EPS_NORM", T$2)</f>
        <v>-0.70199999999999996</v>
      </c>
      <c r="U330" s="10" cm="1">
        <f t="array" ref="U330">_xll.SNL.Clients.Office.Excel.Functions.SPG($A330, "IQ_DILUT_EPS_NORM", U$2)</f>
        <v>0.377</v>
      </c>
      <c r="V330" s="10" cm="1">
        <f t="array" ref="V330">_xll.SNL.Clients.Office.Excel.Functions.SPG($A330, "IQ_DILUT_EPS_NORM", V$2)</f>
        <v>1.3380000000000001</v>
      </c>
    </row>
    <row r="331" spans="1:22">
      <c r="A331" s="11" t="s">
        <v>333</v>
      </c>
      <c r="B331" s="10" cm="1">
        <f t="array" ref="B331">_xll.SNL.Clients.Office.Excel.Functions.SPG($A331, "IQ_DILUT_EPS_NORM", B$2)</f>
        <v>-3.6680000000000001</v>
      </c>
      <c r="C331" s="10" cm="1">
        <f t="array" ref="C331">_xll.SNL.Clients.Office.Excel.Functions.SPG($A331, "IQ_DILUT_EPS_NORM", C$2)</f>
        <v>3.7090000000000001</v>
      </c>
      <c r="D331" s="10" cm="1">
        <f t="array" ref="D331">_xll.SNL.Clients.Office.Excel.Functions.SPG($A331, "IQ_DILUT_EPS_NORM", D$2)</f>
        <v>2.2370000000000001</v>
      </c>
      <c r="E331" s="10" cm="1">
        <f t="array" ref="E331">_xll.SNL.Clients.Office.Excel.Functions.SPG($A331, "IQ_DILUT_EPS_NORM", E$2)</f>
        <v>-1.9790000000000001</v>
      </c>
      <c r="F331" s="10" cm="1">
        <f t="array" ref="F331">_xll.SNL.Clients.Office.Excel.Functions.SPG($A331, "IQ_DILUT_EPS_NORM", F$2)</f>
        <v>1.1479999999999999</v>
      </c>
      <c r="G331" s="10" cm="1">
        <f t="array" ref="G331">_xll.SNL.Clients.Office.Excel.Functions.SPG($A331, "IQ_DILUT_EPS_NORM", G$2)</f>
        <v>1.121</v>
      </c>
      <c r="H331" s="10" cm="1">
        <f t="array" ref="H331">_xll.SNL.Clients.Office.Excel.Functions.SPG($A331, "IQ_DILUT_EPS_NORM", H$2)</f>
        <v>-4.8890000000000002</v>
      </c>
      <c r="I331" s="10" cm="1">
        <f t="array" ref="I331">_xll.SNL.Clients.Office.Excel.Functions.SPG($A331, "IQ_DILUT_EPS_NORM", I$2)</f>
        <v>-3.9129999999999998</v>
      </c>
      <c r="J331" s="10" cm="1">
        <f t="array" ref="J331">_xll.SNL.Clients.Office.Excel.Functions.SPG($A331, "IQ_DILUT_EPS_NORM", J$2)</f>
        <v>0.29799999999999999</v>
      </c>
      <c r="K331" s="10" cm="1">
        <f t="array" ref="K331">_xll.SNL.Clients.Office.Excel.Functions.SPG($A331, "IQ_DILUT_EPS_NORM", K$2)</f>
        <v>2.1040000000000001</v>
      </c>
      <c r="L331" s="10" cm="1">
        <f t="array" ref="L331">_xll.SNL.Clients.Office.Excel.Functions.SPG($A331, "IQ_DILUT_EPS_NORM", L$2)</f>
        <v>5.9870000000000001</v>
      </c>
      <c r="M331" s="10" cm="1">
        <f t="array" ref="M331">_xll.SNL.Clients.Office.Excel.Functions.SPG($A331, "IQ_DILUT_EPS_NORM", M$2)</f>
        <v>-1.4159999999999999</v>
      </c>
      <c r="N331" s="10" cm="1">
        <f t="array" ref="N331">_xll.SNL.Clients.Office.Excel.Functions.SPG($A331, "IQ_DILUT_EPS_NORM", N$2)</f>
        <v>5.7069999999999999</v>
      </c>
      <c r="O331" s="10" cm="1">
        <f t="array" ref="O331">_xll.SNL.Clients.Office.Excel.Functions.SPG($A331, "IQ_DILUT_EPS_NORM", O$2)</f>
        <v>4.556</v>
      </c>
      <c r="P331" s="10" cm="1">
        <f t="array" ref="P331">_xll.SNL.Clients.Office.Excel.Functions.SPG($A331, "IQ_DILUT_EPS_NORM", P$2)</f>
        <v>-0.36199999999999999</v>
      </c>
      <c r="Q331" s="10" cm="1">
        <f t="array" ref="Q331">_xll.SNL.Clients.Office.Excel.Functions.SPG($A331, "IQ_DILUT_EPS_NORM", Q$2)</f>
        <v>-0.183</v>
      </c>
      <c r="R331" s="10" cm="1">
        <f t="array" ref="R331">_xll.SNL.Clients.Office.Excel.Functions.SPG($A331, "IQ_DILUT_EPS_NORM", R$2)</f>
        <v>0.97399999999999998</v>
      </c>
      <c r="S331" s="10" cm="1">
        <f t="array" ref="S331">_xll.SNL.Clients.Office.Excel.Functions.SPG($A331, "IQ_DILUT_EPS_NORM", S$2)</f>
        <v>1.052</v>
      </c>
      <c r="T331" s="10" cm="1">
        <f t="array" ref="T331">_xll.SNL.Clients.Office.Excel.Functions.SPG($A331, "IQ_DILUT_EPS_NORM", T$2)</f>
        <v>0.39400000000000002</v>
      </c>
      <c r="U331" s="10" cm="1">
        <f t="array" ref="U331">_xll.SNL.Clients.Office.Excel.Functions.SPG($A331, "IQ_DILUT_EPS_NORM", U$2)</f>
        <v>0.317</v>
      </c>
      <c r="V331" s="10" cm="1">
        <f t="array" ref="V331">_xll.SNL.Clients.Office.Excel.Functions.SPG($A331, "IQ_DILUT_EPS_NORM", V$2)</f>
        <v>1.1910000000000001</v>
      </c>
    </row>
    <row r="332" spans="1:22">
      <c r="A332" s="11" t="s">
        <v>334</v>
      </c>
      <c r="B332" s="10" cm="1">
        <f t="array" ref="B332">_xll.SNL.Clients.Office.Excel.Functions.SPG($A332, "IQ_DILUT_EPS_NORM", B$2)</f>
        <v>0.79300000000000004</v>
      </c>
      <c r="C332" s="10" cm="1">
        <f t="array" ref="C332">_xll.SNL.Clients.Office.Excel.Functions.SPG($A332, "IQ_DILUT_EPS_NORM", C$2)</f>
        <v>1.1259999999999999</v>
      </c>
      <c r="D332" s="10" cm="1">
        <f t="array" ref="D332">_xll.SNL.Clients.Office.Excel.Functions.SPG($A332, "IQ_DILUT_EPS_NORM", D$2)</f>
        <v>2.0609999999999999</v>
      </c>
      <c r="E332" s="10" cm="1">
        <f t="array" ref="E332">_xll.SNL.Clients.Office.Excel.Functions.SPG($A332, "IQ_DILUT_EPS_NORM", E$2)</f>
        <v>2.6760000000000002</v>
      </c>
      <c r="F332" s="10" cm="1">
        <f t="array" ref="F332">_xll.SNL.Clients.Office.Excel.Functions.SPG($A332, "IQ_DILUT_EPS_NORM", F$2)</f>
        <v>2.3719999999999999</v>
      </c>
      <c r="G332" s="10" cm="1">
        <f t="array" ref="G332">_xll.SNL.Clients.Office.Excel.Functions.SPG($A332, "IQ_DILUT_EPS_NORM", G$2)</f>
        <v>3.5670000000000002</v>
      </c>
      <c r="H332" s="10" cm="1">
        <f t="array" ref="H332">_xll.SNL.Clients.Office.Excel.Functions.SPG($A332, "IQ_DILUT_EPS_NORM", H$2)</f>
        <v>4.6120000000000001</v>
      </c>
      <c r="I332" s="10" cm="1">
        <f t="array" ref="I332">_xll.SNL.Clients.Office.Excel.Functions.SPG($A332, "IQ_DILUT_EPS_NORM", I$2)</f>
        <v>3.5489999999999999</v>
      </c>
      <c r="J332" s="10" cm="1">
        <f t="array" ref="J332">_xll.SNL.Clients.Office.Excel.Functions.SPG($A332, "IQ_DILUT_EPS_NORM", J$2)</f>
        <v>3.484</v>
      </c>
      <c r="K332" s="10" cm="1">
        <f t="array" ref="K332">_xll.SNL.Clients.Office.Excel.Functions.SPG($A332, "IQ_DILUT_EPS_NORM", K$2)</f>
        <v>5.1920000000000002</v>
      </c>
      <c r="L332" s="10" cm="1">
        <f t="array" ref="L332">_xll.SNL.Clients.Office.Excel.Functions.SPG($A332, "IQ_DILUT_EPS_NORM", L$2)</f>
        <v>7.6429999999999998</v>
      </c>
      <c r="M332" s="10" cm="1">
        <f t="array" ref="M332">_xll.SNL.Clients.Office.Excel.Functions.SPG($A332, "IQ_DILUT_EPS_NORM", M$2)</f>
        <v>6.1740000000000004</v>
      </c>
      <c r="N332" s="10" cm="1">
        <f t="array" ref="N332">_xll.SNL.Clients.Office.Excel.Functions.SPG($A332, "IQ_DILUT_EPS_NORM", N$2)</f>
        <v>6.3940000000000001</v>
      </c>
      <c r="O332" s="10" cm="1">
        <f t="array" ref="O332">_xll.SNL.Clients.Office.Excel.Functions.SPG($A332, "IQ_DILUT_EPS_NORM", O$2)</f>
        <v>5.8310000000000004</v>
      </c>
      <c r="P332" s="10" cm="1">
        <f t="array" ref="P332">_xll.SNL.Clients.Office.Excel.Functions.SPG($A332, "IQ_DILUT_EPS_NORM", P$2)</f>
        <v>4.0430000000000001</v>
      </c>
      <c r="Q332" s="10" cm="1">
        <f t="array" ref="Q332">_xll.SNL.Clients.Office.Excel.Functions.SPG($A332, "IQ_DILUT_EPS_NORM", Q$2)</f>
        <v>2.5470000000000002</v>
      </c>
      <c r="R332" s="10" cm="1">
        <f t="array" ref="R332">_xll.SNL.Clients.Office.Excel.Functions.SPG($A332, "IQ_DILUT_EPS_NORM", R$2)</f>
        <v>0.95</v>
      </c>
      <c r="S332" s="10" cm="1">
        <f t="array" ref="S332">_xll.SNL.Clients.Office.Excel.Functions.SPG($A332, "IQ_DILUT_EPS_NORM", S$2)</f>
        <v>0.54900000000000004</v>
      </c>
      <c r="T332" s="10" cm="1">
        <f t="array" ref="T332">_xll.SNL.Clients.Office.Excel.Functions.SPG($A332, "IQ_DILUT_EPS_NORM", T$2)</f>
        <v>0.30399999999999999</v>
      </c>
      <c r="U332" s="10" cm="1">
        <f t="array" ref="U332">_xll.SNL.Clients.Office.Excel.Functions.SPG($A332, "IQ_DILUT_EPS_NORM", U$2)</f>
        <v>0.78300000000000003</v>
      </c>
      <c r="V332" s="10" cm="1">
        <f t="array" ref="V332">_xll.SNL.Clients.Office.Excel.Functions.SPG($A332, "IQ_DILUT_EPS_NORM", V$2)</f>
        <v>0.34499999999999997</v>
      </c>
    </row>
    <row r="333" spans="1:22">
      <c r="A333" s="11" t="s">
        <v>335</v>
      </c>
      <c r="B333" s="10" cm="1">
        <f t="array" ref="B333">_xll.SNL.Clients.Office.Excel.Functions.SPG($A333, "IQ_DILUT_EPS_NORM", B$2)</f>
        <v>0.56299999999999994</v>
      </c>
      <c r="C333" s="10" cm="1">
        <f t="array" ref="C333">_xll.SNL.Clients.Office.Excel.Functions.SPG($A333, "IQ_DILUT_EPS_NORM", C$2)</f>
        <v>0.48299999999999998</v>
      </c>
      <c r="D333" s="10" cm="1">
        <f t="array" ref="D333">_xll.SNL.Clients.Office.Excel.Functions.SPG($A333, "IQ_DILUT_EPS_NORM", D$2)</f>
        <v>0.432</v>
      </c>
      <c r="E333" s="10" cm="1">
        <f t="array" ref="E333">_xll.SNL.Clients.Office.Excel.Functions.SPG($A333, "IQ_DILUT_EPS_NORM", E$2)</f>
        <v>0.34699999999999998</v>
      </c>
      <c r="F333" s="10" cm="1">
        <f t="array" ref="F333">_xll.SNL.Clients.Office.Excel.Functions.SPG($A333, "IQ_DILUT_EPS_NORM", F$2)</f>
        <v>0.26400000000000001</v>
      </c>
      <c r="G333" s="10" cm="1">
        <f t="array" ref="G333">_xll.SNL.Clients.Office.Excel.Functions.SPG($A333, "IQ_DILUT_EPS_NORM", G$2)</f>
        <v>0.17499999999999999</v>
      </c>
      <c r="H333" s="10" t="str" cm="1">
        <f t="array" ref="H333">_xll.SNL.Clients.Office.Excel.Functions.SPG($A333, "IQ_DILUT_EPS_NORM", H$2)</f>
        <v>NA</v>
      </c>
      <c r="I333" s="10" cm="1">
        <f t="array" ref="I333">_xll.SNL.Clients.Office.Excel.Functions.SPG($A333, "IQ_DILUT_EPS_NORM", I$2)</f>
        <v>3.3000000000000002E-2</v>
      </c>
      <c r="J333" s="10" cm="1">
        <f t="array" ref="J333">_xll.SNL.Clients.Office.Excel.Functions.SPG($A333, "IQ_DILUT_EPS_NORM", J$2)</f>
        <v>1.4999999999999999E-2</v>
      </c>
      <c r="K333" s="10" t="str" cm="1">
        <f t="array" ref="K333">_xll.SNL.Clients.Office.Excel.Functions.SPG($A333, "IQ_DILUT_EPS_NORM", K$2)</f>
        <v>NA</v>
      </c>
      <c r="L333" s="10" t="str" cm="1">
        <f t="array" ref="L333">_xll.SNL.Clients.Office.Excel.Functions.SPG($A333, "IQ_DILUT_EPS_NORM", L$2)</f>
        <v>NA</v>
      </c>
      <c r="M333" s="10" t="str" cm="1">
        <f t="array" ref="M333">_xll.SNL.Clients.Office.Excel.Functions.SPG($A333, "IQ_DILUT_EPS_NORM", M$2)</f>
        <v>NA</v>
      </c>
      <c r="N333" s="10" t="str" cm="1">
        <f t="array" ref="N333">_xll.SNL.Clients.Office.Excel.Functions.SPG($A333, "IQ_DILUT_EPS_NORM", N$2)</f>
        <v>NA</v>
      </c>
      <c r="O333" s="10" t="str" cm="1">
        <f t="array" ref="O333">_xll.SNL.Clients.Office.Excel.Functions.SPG($A333, "IQ_DILUT_EPS_NORM", O$2)</f>
        <v>NA</v>
      </c>
      <c r="P333" s="10" t="str" cm="1">
        <f t="array" ref="P333">_xll.SNL.Clients.Office.Excel.Functions.SPG($A333, "IQ_DILUT_EPS_NORM", P$2)</f>
        <v>NA</v>
      </c>
      <c r="Q333" s="10" t="str" cm="1">
        <f t="array" ref="Q333">_xll.SNL.Clients.Office.Excel.Functions.SPG($A333, "IQ_DILUT_EPS_NORM", Q$2)</f>
        <v>NA</v>
      </c>
      <c r="R333" s="10" cm="1">
        <f t="array" ref="R333">_xll.SNL.Clients.Office.Excel.Functions.SPG($A333, "IQ_DILUT_EPS_NORM", R$2)</f>
        <v>3.3000000000000002E-2</v>
      </c>
      <c r="S333" s="10" t="str" cm="1">
        <f t="array" ref="S333">_xll.SNL.Clients.Office.Excel.Functions.SPG($A333, "IQ_DILUT_EPS_NORM", S$2)</f>
        <v>NA</v>
      </c>
      <c r="T333" s="10" cm="1">
        <f t="array" ref="T333">_xll.SNL.Clients.Office.Excel.Functions.SPG($A333, "IQ_DILUT_EPS_NORM", T$2)</f>
        <v>2.5000000000000001E-2</v>
      </c>
      <c r="U333" s="10" t="str" cm="1">
        <f t="array" ref="U333">_xll.SNL.Clients.Office.Excel.Functions.SPG($A333, "IQ_DILUT_EPS_NORM", U$2)</f>
        <v>NA</v>
      </c>
      <c r="V333" s="10" cm="1">
        <f t="array" ref="V333">_xll.SNL.Clients.Office.Excel.Functions.SPG($A333, "IQ_DILUT_EPS_NORM", V$2)</f>
        <v>2.4E-2</v>
      </c>
    </row>
    <row r="334" spans="1:22">
      <c r="A334" s="11" t="s">
        <v>336</v>
      </c>
      <c r="B334" s="10" cm="1">
        <f t="array" ref="B334">_xll.SNL.Clients.Office.Excel.Functions.SPG($A334, "IQ_DILUT_EPS_NORM", B$2)</f>
        <v>109.482</v>
      </c>
      <c r="C334" s="10" cm="1">
        <f t="array" ref="C334">_xll.SNL.Clients.Office.Excel.Functions.SPG($A334, "IQ_DILUT_EPS_NORM", C$2)</f>
        <v>102.322</v>
      </c>
      <c r="D334" s="10" cm="1">
        <f t="array" ref="D334">_xll.SNL.Clients.Office.Excel.Functions.SPG($A334, "IQ_DILUT_EPS_NORM", D$2)</f>
        <v>100.396</v>
      </c>
      <c r="E334" s="10" cm="1">
        <f t="array" ref="E334">_xll.SNL.Clients.Office.Excel.Functions.SPG($A334, "IQ_DILUT_EPS_NORM", E$2)</f>
        <v>86.858000000000004</v>
      </c>
      <c r="F334" s="10" cm="1">
        <f t="array" ref="F334">_xll.SNL.Clients.Office.Excel.Functions.SPG($A334, "IQ_DILUT_EPS_NORM", F$2)</f>
        <v>89.691000000000003</v>
      </c>
      <c r="G334" s="10" cm="1">
        <f t="array" ref="G334">_xll.SNL.Clients.Office.Excel.Functions.SPG($A334, "IQ_DILUT_EPS_NORM", G$2)</f>
        <v>97.475999999999999</v>
      </c>
      <c r="H334" s="10" cm="1">
        <f t="array" ref="H334">_xll.SNL.Clients.Office.Excel.Functions.SPG($A334, "IQ_DILUT_EPS_NORM", H$2)</f>
        <v>84.941000000000003</v>
      </c>
      <c r="I334" s="10" cm="1">
        <f t="array" ref="I334">_xll.SNL.Clients.Office.Excel.Functions.SPG($A334, "IQ_DILUT_EPS_NORM", I$2)</f>
        <v>78.646000000000001</v>
      </c>
      <c r="J334" s="10" cm="1">
        <f t="array" ref="J334">_xll.SNL.Clients.Office.Excel.Functions.SPG($A334, "IQ_DILUT_EPS_NORM", J$2)</f>
        <v>105.399</v>
      </c>
      <c r="K334" s="10" cm="1">
        <f t="array" ref="K334">_xll.SNL.Clients.Office.Excel.Functions.SPG($A334, "IQ_DILUT_EPS_NORM", K$2)</f>
        <v>96.956000000000003</v>
      </c>
      <c r="L334" s="10" cm="1">
        <f t="array" ref="L334">_xll.SNL.Clients.Office.Excel.Functions.SPG($A334, "IQ_DILUT_EPS_NORM", L$2)</f>
        <v>102.376</v>
      </c>
      <c r="M334" s="10" cm="1">
        <f t="array" ref="M334">_xll.SNL.Clients.Office.Excel.Functions.SPG($A334, "IQ_DILUT_EPS_NORM", M$2)</f>
        <v>96.762</v>
      </c>
      <c r="N334" s="10" cm="1">
        <f t="array" ref="N334">_xll.SNL.Clients.Office.Excel.Functions.SPG($A334, "IQ_DILUT_EPS_NORM", N$2)</f>
        <v>71.039000000000001</v>
      </c>
      <c r="O334" s="10" cm="1">
        <f t="array" ref="O334">_xll.SNL.Clients.Office.Excel.Functions.SPG($A334, "IQ_DILUT_EPS_NORM", O$2)</f>
        <v>70.623000000000005</v>
      </c>
      <c r="P334" s="10" cm="1">
        <f t="array" ref="P334">_xll.SNL.Clients.Office.Excel.Functions.SPG($A334, "IQ_DILUT_EPS_NORM", P$2)</f>
        <v>66.957999999999998</v>
      </c>
      <c r="Q334" s="10" cm="1">
        <f t="array" ref="Q334">_xll.SNL.Clients.Office.Excel.Functions.SPG($A334, "IQ_DILUT_EPS_NORM", Q$2)</f>
        <v>49.55</v>
      </c>
      <c r="R334" s="10" cm="1">
        <f t="array" ref="R334">_xll.SNL.Clients.Office.Excel.Functions.SPG($A334, "IQ_DILUT_EPS_NORM", R$2)</f>
        <v>60.746000000000002</v>
      </c>
      <c r="S334" s="10" cm="1">
        <f t="array" ref="S334">_xll.SNL.Clients.Office.Excel.Functions.SPG($A334, "IQ_DILUT_EPS_NORM", S$2)</f>
        <v>51.005000000000003</v>
      </c>
      <c r="T334" s="10" cm="1">
        <f t="array" ref="T334">_xll.SNL.Clients.Office.Excel.Functions.SPG($A334, "IQ_DILUT_EPS_NORM", T$2)</f>
        <v>33.966000000000001</v>
      </c>
      <c r="U334" s="10" cm="1">
        <f t="array" ref="U334">_xll.SNL.Clients.Office.Excel.Functions.SPG($A334, "IQ_DILUT_EPS_NORM", U$2)</f>
        <v>31.63</v>
      </c>
      <c r="V334" s="10" cm="1">
        <f t="array" ref="V334">_xll.SNL.Clients.Office.Excel.Functions.SPG($A334, "IQ_DILUT_EPS_NORM", V$2)</f>
        <v>46.408000000000001</v>
      </c>
    </row>
    <row r="335" spans="1:22">
      <c r="A335" s="11" t="s">
        <v>337</v>
      </c>
      <c r="B335" s="10" cm="1">
        <f t="array" ref="B335">_xll.SNL.Clients.Office.Excel.Functions.SPG($A335, "IQ_DILUT_EPS_NORM", B$2)</f>
        <v>2.157</v>
      </c>
      <c r="C335" s="10" cm="1">
        <f t="array" ref="C335">_xll.SNL.Clients.Office.Excel.Functions.SPG($A335, "IQ_DILUT_EPS_NORM", C$2)</f>
        <v>1.9750000000000001</v>
      </c>
      <c r="D335" s="10" cm="1">
        <f t="array" ref="D335">_xll.SNL.Clients.Office.Excel.Functions.SPG($A335, "IQ_DILUT_EPS_NORM", D$2)</f>
        <v>1.8919999999999999</v>
      </c>
      <c r="E335" s="10" cm="1">
        <f t="array" ref="E335">_xll.SNL.Clients.Office.Excel.Functions.SPG($A335, "IQ_DILUT_EPS_NORM", E$2)</f>
        <v>2.1640000000000001</v>
      </c>
      <c r="F335" s="10" cm="1">
        <f t="array" ref="F335">_xll.SNL.Clients.Office.Excel.Functions.SPG($A335, "IQ_DILUT_EPS_NORM", F$2)</f>
        <v>2.1709999999999998</v>
      </c>
      <c r="G335" s="10" cm="1">
        <f t="array" ref="G335">_xll.SNL.Clients.Office.Excel.Functions.SPG($A335, "IQ_DILUT_EPS_NORM", G$2)</f>
        <v>2.024</v>
      </c>
      <c r="H335" s="10" cm="1">
        <f t="array" ref="H335">_xll.SNL.Clients.Office.Excel.Functions.SPG($A335, "IQ_DILUT_EPS_NORM", H$2)</f>
        <v>1.7849999999999999</v>
      </c>
      <c r="I335" s="10" cm="1">
        <f t="array" ref="I335">_xll.SNL.Clients.Office.Excel.Functions.SPG($A335, "IQ_DILUT_EPS_NORM", I$2)</f>
        <v>2.0169999999999999</v>
      </c>
      <c r="J335" s="10" cm="1">
        <f t="array" ref="J335">_xll.SNL.Clients.Office.Excel.Functions.SPG($A335, "IQ_DILUT_EPS_NORM", J$2)</f>
        <v>2.077</v>
      </c>
      <c r="K335" s="10" cm="1">
        <f t="array" ref="K335">_xll.SNL.Clients.Office.Excel.Functions.SPG($A335, "IQ_DILUT_EPS_NORM", K$2)</f>
        <v>1.9179999999999999</v>
      </c>
      <c r="L335" s="10" cm="1">
        <f t="array" ref="L335">_xll.SNL.Clients.Office.Excel.Functions.SPG($A335, "IQ_DILUT_EPS_NORM", L$2)</f>
        <v>1.8029999999999999</v>
      </c>
      <c r="M335" s="10" cm="1">
        <f t="array" ref="M335">_xll.SNL.Clients.Office.Excel.Functions.SPG($A335, "IQ_DILUT_EPS_NORM", M$2)</f>
        <v>1.69</v>
      </c>
      <c r="N335" s="10" cm="1">
        <f t="array" ref="N335">_xll.SNL.Clients.Office.Excel.Functions.SPG($A335, "IQ_DILUT_EPS_NORM", N$2)</f>
        <v>1.405</v>
      </c>
      <c r="O335" s="10" cm="1">
        <f t="array" ref="O335">_xll.SNL.Clients.Office.Excel.Functions.SPG($A335, "IQ_DILUT_EPS_NORM", O$2)</f>
        <v>1.026</v>
      </c>
      <c r="P335" s="10" cm="1">
        <f t="array" ref="P335">_xll.SNL.Clients.Office.Excel.Functions.SPG($A335, "IQ_DILUT_EPS_NORM", P$2)</f>
        <v>0.93200000000000005</v>
      </c>
      <c r="Q335" s="10" cm="1">
        <f t="array" ref="Q335">_xll.SNL.Clients.Office.Excel.Functions.SPG($A335, "IQ_DILUT_EPS_NORM", Q$2)</f>
        <v>0.95599999999999996</v>
      </c>
      <c r="R335" s="10" cm="1">
        <f t="array" ref="R335">_xll.SNL.Clients.Office.Excel.Functions.SPG($A335, "IQ_DILUT_EPS_NORM", R$2)</f>
        <v>-0.13500000000000001</v>
      </c>
      <c r="S335" s="10" cm="1">
        <f t="array" ref="S335">_xll.SNL.Clients.Office.Excel.Functions.SPG($A335, "IQ_DILUT_EPS_NORM", S$2)</f>
        <v>-0.54200000000000004</v>
      </c>
      <c r="T335" s="10" cm="1">
        <f t="array" ref="T335">_xll.SNL.Clients.Office.Excel.Functions.SPG($A335, "IQ_DILUT_EPS_NORM", T$2)</f>
        <v>-0.27400000000000002</v>
      </c>
      <c r="U335" s="10" cm="1">
        <f t="array" ref="U335">_xll.SNL.Clients.Office.Excel.Functions.SPG($A335, "IQ_DILUT_EPS_NORM", U$2)</f>
        <v>0.21099999999999999</v>
      </c>
      <c r="V335" s="10" cm="1">
        <f t="array" ref="V335">_xll.SNL.Clients.Office.Excel.Functions.SPG($A335, "IQ_DILUT_EPS_NORM", V$2)</f>
        <v>0.24199999999999999</v>
      </c>
    </row>
    <row r="336" spans="1:22">
      <c r="A336" s="11" t="s">
        <v>338</v>
      </c>
      <c r="B336" s="10" cm="1">
        <f t="array" ref="B336">_xll.SNL.Clients.Office.Excel.Functions.SPG($A336, "IQ_DILUT_EPS_NORM", B$2)</f>
        <v>9.0489999999999995</v>
      </c>
      <c r="C336" s="10" cm="1">
        <f t="array" ref="C336">_xll.SNL.Clients.Office.Excel.Functions.SPG($A336, "IQ_DILUT_EPS_NORM", C$2)</f>
        <v>8.5850000000000009</v>
      </c>
      <c r="D336" s="10" cm="1">
        <f t="array" ref="D336">_xll.SNL.Clients.Office.Excel.Functions.SPG($A336, "IQ_DILUT_EPS_NORM", D$2)</f>
        <v>7.4</v>
      </c>
      <c r="E336" s="10" cm="1">
        <f t="array" ref="E336">_xll.SNL.Clients.Office.Excel.Functions.SPG($A336, "IQ_DILUT_EPS_NORM", E$2)</f>
        <v>7.0060000000000002</v>
      </c>
      <c r="F336" s="10" cm="1">
        <f t="array" ref="F336">_xll.SNL.Clients.Office.Excel.Functions.SPG($A336, "IQ_DILUT_EPS_NORM", F$2)</f>
        <v>8.7479999999999993</v>
      </c>
      <c r="G336" s="10" cm="1">
        <f t="array" ref="G336">_xll.SNL.Clients.Office.Excel.Functions.SPG($A336, "IQ_DILUT_EPS_NORM", G$2)</f>
        <v>8.2149999999999999</v>
      </c>
      <c r="H336" s="10" cm="1">
        <f t="array" ref="H336">_xll.SNL.Clients.Office.Excel.Functions.SPG($A336, "IQ_DILUT_EPS_NORM", H$2)</f>
        <v>6.81</v>
      </c>
      <c r="I336" s="10" cm="1">
        <f t="array" ref="I336">_xll.SNL.Clients.Office.Excel.Functions.SPG($A336, "IQ_DILUT_EPS_NORM", I$2)</f>
        <v>6.4409999999999998</v>
      </c>
      <c r="J336" s="10" cm="1">
        <f t="array" ref="J336">_xll.SNL.Clients.Office.Excel.Functions.SPG($A336, "IQ_DILUT_EPS_NORM", J$2)</f>
        <v>7.476</v>
      </c>
      <c r="K336" s="10" cm="1">
        <f t="array" ref="K336">_xll.SNL.Clients.Office.Excel.Functions.SPG($A336, "IQ_DILUT_EPS_NORM", K$2)</f>
        <v>7.2670000000000003</v>
      </c>
      <c r="L336" s="10" cm="1">
        <f t="array" ref="L336">_xll.SNL.Clients.Office.Excel.Functions.SPG($A336, "IQ_DILUT_EPS_NORM", L$2)</f>
        <v>5.9169999999999998</v>
      </c>
      <c r="M336" s="10" cm="1">
        <f t="array" ref="M336">_xll.SNL.Clients.Office.Excel.Functions.SPG($A336, "IQ_DILUT_EPS_NORM", M$2)</f>
        <v>6.0259999999999998</v>
      </c>
      <c r="N336" s="10" cm="1">
        <f t="array" ref="N336">_xll.SNL.Clients.Office.Excel.Functions.SPG($A336, "IQ_DILUT_EPS_NORM", N$2)</f>
        <v>6.5060000000000002</v>
      </c>
      <c r="O336" s="10" cm="1">
        <f t="array" ref="O336">_xll.SNL.Clients.Office.Excel.Functions.SPG($A336, "IQ_DILUT_EPS_NORM", O$2)</f>
        <v>6.75</v>
      </c>
      <c r="P336" s="10" cm="1">
        <f t="array" ref="P336">_xll.SNL.Clients.Office.Excel.Functions.SPG($A336, "IQ_DILUT_EPS_NORM", P$2)</f>
        <v>5.7590000000000003</v>
      </c>
      <c r="Q336" s="10" cm="1">
        <f t="array" ref="Q336">_xll.SNL.Clients.Office.Excel.Functions.SPG($A336, "IQ_DILUT_EPS_NORM", Q$2)</f>
        <v>4.2869999999999999</v>
      </c>
      <c r="R336" s="10" cm="1">
        <f t="array" ref="R336">_xll.SNL.Clients.Office.Excel.Functions.SPG($A336, "IQ_DILUT_EPS_NORM", R$2)</f>
        <v>5.7359999999999998</v>
      </c>
      <c r="S336" s="10" cm="1">
        <f t="array" ref="S336">_xll.SNL.Clients.Office.Excel.Functions.SPG($A336, "IQ_DILUT_EPS_NORM", S$2)</f>
        <v>5.8120000000000003</v>
      </c>
      <c r="T336" s="10" cm="1">
        <f t="array" ref="T336">_xll.SNL.Clients.Office.Excel.Functions.SPG($A336, "IQ_DILUT_EPS_NORM", T$2)</f>
        <v>3.1789999999999998</v>
      </c>
      <c r="U336" s="10" cm="1">
        <f t="array" ref="U336">_xll.SNL.Clients.Office.Excel.Functions.SPG($A336, "IQ_DILUT_EPS_NORM", U$2)</f>
        <v>3.3439999999999999</v>
      </c>
      <c r="V336" s="10" cm="1">
        <f t="array" ref="V336">_xll.SNL.Clients.Office.Excel.Functions.SPG($A336, "IQ_DILUT_EPS_NORM", V$2)</f>
        <v>4.0739999999999998</v>
      </c>
    </row>
    <row r="337" spans="1:22">
      <c r="A337" s="11" t="s">
        <v>339</v>
      </c>
      <c r="B337" s="10" cm="1">
        <f t="array" ref="B337">_xll.SNL.Clients.Office.Excel.Functions.SPG($A337, "IQ_DILUT_EPS_NORM", B$2)</f>
        <v>1.1100000000000001</v>
      </c>
      <c r="C337" s="10" cm="1">
        <f t="array" ref="C337">_xll.SNL.Clients.Office.Excel.Functions.SPG($A337, "IQ_DILUT_EPS_NORM", C$2)</f>
        <v>1.07</v>
      </c>
      <c r="D337" s="10" cm="1">
        <f t="array" ref="D337">_xll.SNL.Clients.Office.Excel.Functions.SPG($A337, "IQ_DILUT_EPS_NORM", D$2)</f>
        <v>0.70699999999999996</v>
      </c>
      <c r="E337" s="10" cm="1">
        <f t="array" ref="E337">_xll.SNL.Clients.Office.Excel.Functions.SPG($A337, "IQ_DILUT_EPS_NORM", E$2)</f>
        <v>0.82899999999999996</v>
      </c>
      <c r="F337" s="10" cm="1">
        <f t="array" ref="F337">_xll.SNL.Clients.Office.Excel.Functions.SPG($A337, "IQ_DILUT_EPS_NORM", F$2)</f>
        <v>1.0549999999999999</v>
      </c>
      <c r="G337" s="10" cm="1">
        <f t="array" ref="G337">_xll.SNL.Clients.Office.Excel.Functions.SPG($A337, "IQ_DILUT_EPS_NORM", G$2)</f>
        <v>0.86399999999999999</v>
      </c>
      <c r="H337" s="10" cm="1">
        <f t="array" ref="H337">_xll.SNL.Clients.Office.Excel.Functions.SPG($A337, "IQ_DILUT_EPS_NORM", H$2)</f>
        <v>1.0920000000000001</v>
      </c>
      <c r="I337" s="10" cm="1">
        <f t="array" ref="I337">_xll.SNL.Clients.Office.Excel.Functions.SPG($A337, "IQ_DILUT_EPS_NORM", I$2)</f>
        <v>1.4710000000000001</v>
      </c>
      <c r="J337" s="10" cm="1">
        <f t="array" ref="J337">_xll.SNL.Clients.Office.Excel.Functions.SPG($A337, "IQ_DILUT_EPS_NORM", J$2)</f>
        <v>2.2309999999999999</v>
      </c>
      <c r="K337" s="10" cm="1">
        <f t="array" ref="K337">_xll.SNL.Clients.Office.Excel.Functions.SPG($A337, "IQ_DILUT_EPS_NORM", K$2)</f>
        <v>3.0539999999999998</v>
      </c>
      <c r="L337" s="10" cm="1">
        <f t="array" ref="L337">_xll.SNL.Clients.Office.Excel.Functions.SPG($A337, "IQ_DILUT_EPS_NORM", L$2)</f>
        <v>1.889</v>
      </c>
      <c r="M337" s="10" cm="1">
        <f t="array" ref="M337">_xll.SNL.Clients.Office.Excel.Functions.SPG($A337, "IQ_DILUT_EPS_NORM", M$2)</f>
        <v>1.2769999999999999</v>
      </c>
      <c r="N337" s="10" cm="1">
        <f t="array" ref="N337">_xll.SNL.Clients.Office.Excel.Functions.SPG($A337, "IQ_DILUT_EPS_NORM", N$2)</f>
        <v>0.81</v>
      </c>
      <c r="O337" s="10" cm="1">
        <f t="array" ref="O337">_xll.SNL.Clients.Office.Excel.Functions.SPG($A337, "IQ_DILUT_EPS_NORM", O$2)</f>
        <v>0.128</v>
      </c>
      <c r="P337" s="10" cm="1">
        <f t="array" ref="P337">_xll.SNL.Clients.Office.Excel.Functions.SPG($A337, "IQ_DILUT_EPS_NORM", P$2)</f>
        <v>0.16200000000000001</v>
      </c>
      <c r="Q337" s="10" cm="1">
        <f t="array" ref="Q337">_xll.SNL.Clients.Office.Excel.Functions.SPG($A337, "IQ_DILUT_EPS_NORM", Q$2)</f>
        <v>-0.37</v>
      </c>
      <c r="R337" s="10" cm="1">
        <f t="array" ref="R337">_xll.SNL.Clients.Office.Excel.Functions.SPG($A337, "IQ_DILUT_EPS_NORM", R$2)</f>
        <v>-0.34</v>
      </c>
      <c r="S337" s="10" cm="1">
        <f t="array" ref="S337">_xll.SNL.Clients.Office.Excel.Functions.SPG($A337, "IQ_DILUT_EPS_NORM", S$2)</f>
        <v>-5.4960000000000004</v>
      </c>
      <c r="T337" s="10" cm="1">
        <f t="array" ref="T337">_xll.SNL.Clients.Office.Excel.Functions.SPG($A337, "IQ_DILUT_EPS_NORM", T$2)</f>
        <v>-0.39900000000000002</v>
      </c>
      <c r="U337" s="10" cm="1">
        <f t="array" ref="U337">_xll.SNL.Clients.Office.Excel.Functions.SPG($A337, "IQ_DILUT_EPS_NORM", U$2)</f>
        <v>0.18</v>
      </c>
      <c r="V337" s="10" cm="1">
        <f t="array" ref="V337">_xll.SNL.Clients.Office.Excel.Functions.SPG($A337, "IQ_DILUT_EPS_NORM", V$2)</f>
        <v>0.114</v>
      </c>
    </row>
    <row r="338" spans="1:22">
      <c r="A338" s="11" t="s">
        <v>340</v>
      </c>
      <c r="B338" s="10" cm="1">
        <f t="array" ref="B338">_xll.SNL.Clients.Office.Excel.Functions.SPG($A338, "IQ_DILUT_EPS_NORM", B$2)</f>
        <v>1.171</v>
      </c>
      <c r="C338" s="10" cm="1">
        <f t="array" ref="C338">_xll.SNL.Clients.Office.Excel.Functions.SPG($A338, "IQ_DILUT_EPS_NORM", C$2)</f>
        <v>1.2250000000000001</v>
      </c>
      <c r="D338" s="10" cm="1">
        <f t="array" ref="D338">_xll.SNL.Clients.Office.Excel.Functions.SPG($A338, "IQ_DILUT_EPS_NORM", D$2)</f>
        <v>1.1220000000000001</v>
      </c>
      <c r="E338" s="10" cm="1">
        <f t="array" ref="E338">_xll.SNL.Clients.Office.Excel.Functions.SPG($A338, "IQ_DILUT_EPS_NORM", E$2)</f>
        <v>1.212</v>
      </c>
      <c r="F338" s="10" cm="1">
        <f t="array" ref="F338">_xll.SNL.Clients.Office.Excel.Functions.SPG($A338, "IQ_DILUT_EPS_NORM", F$2)</f>
        <v>1.27</v>
      </c>
      <c r="G338" s="10" cm="1">
        <f t="array" ref="G338">_xll.SNL.Clients.Office.Excel.Functions.SPG($A338, "IQ_DILUT_EPS_NORM", G$2)</f>
        <v>1.111</v>
      </c>
      <c r="H338" s="10" cm="1">
        <f t="array" ref="H338">_xll.SNL.Clients.Office.Excel.Functions.SPG($A338, "IQ_DILUT_EPS_NORM", H$2)</f>
        <v>1.085</v>
      </c>
      <c r="I338" s="10" cm="1">
        <f t="array" ref="I338">_xll.SNL.Clients.Office.Excel.Functions.SPG($A338, "IQ_DILUT_EPS_NORM", I$2)</f>
        <v>1.2150000000000001</v>
      </c>
      <c r="J338" s="10" cm="1">
        <f t="array" ref="J338">_xll.SNL.Clients.Office.Excel.Functions.SPG($A338, "IQ_DILUT_EPS_NORM", J$2)</f>
        <v>1.38</v>
      </c>
      <c r="K338" s="10" cm="1">
        <f t="array" ref="K338">_xll.SNL.Clients.Office.Excel.Functions.SPG($A338, "IQ_DILUT_EPS_NORM", K$2)</f>
        <v>1.3959999999999999</v>
      </c>
      <c r="L338" s="10" cm="1">
        <f t="array" ref="L338">_xll.SNL.Clients.Office.Excel.Functions.SPG($A338, "IQ_DILUT_EPS_NORM", L$2)</f>
        <v>1.099</v>
      </c>
      <c r="M338" s="10" cm="1">
        <f t="array" ref="M338">_xll.SNL.Clients.Office.Excel.Functions.SPG($A338, "IQ_DILUT_EPS_NORM", M$2)</f>
        <v>1.004</v>
      </c>
      <c r="N338" s="10" cm="1">
        <f t="array" ref="N338">_xll.SNL.Clients.Office.Excel.Functions.SPG($A338, "IQ_DILUT_EPS_NORM", N$2)</f>
        <v>1.03</v>
      </c>
      <c r="O338" s="10" cm="1">
        <f t="array" ref="O338">_xll.SNL.Clients.Office.Excel.Functions.SPG($A338, "IQ_DILUT_EPS_NORM", O$2)</f>
        <v>0.97699999999999998</v>
      </c>
      <c r="P338" s="10" cm="1">
        <f t="array" ref="P338">_xll.SNL.Clients.Office.Excel.Functions.SPG($A338, "IQ_DILUT_EPS_NORM", P$2)</f>
        <v>0.71799999999999997</v>
      </c>
      <c r="Q338" s="10" cm="1">
        <f t="array" ref="Q338">_xll.SNL.Clients.Office.Excel.Functions.SPG($A338, "IQ_DILUT_EPS_NORM", Q$2)</f>
        <v>0.67200000000000004</v>
      </c>
      <c r="R338" s="10" cm="1">
        <f t="array" ref="R338">_xll.SNL.Clients.Office.Excel.Functions.SPG($A338, "IQ_DILUT_EPS_NORM", R$2)</f>
        <v>0.71099999999999997</v>
      </c>
      <c r="S338" s="10" cm="1">
        <f t="array" ref="S338">_xll.SNL.Clients.Office.Excel.Functions.SPG($A338, "IQ_DILUT_EPS_NORM", S$2)</f>
        <v>0.52500000000000002</v>
      </c>
      <c r="T338" s="10" cm="1">
        <f t="array" ref="T338">_xll.SNL.Clients.Office.Excel.Functions.SPG($A338, "IQ_DILUT_EPS_NORM", T$2)</f>
        <v>0.47099999999999997</v>
      </c>
      <c r="U338" s="10" cm="1">
        <f t="array" ref="U338">_xll.SNL.Clients.Office.Excel.Functions.SPG($A338, "IQ_DILUT_EPS_NORM", U$2)</f>
        <v>0.495</v>
      </c>
      <c r="V338" s="10" cm="1">
        <f t="array" ref="V338">_xll.SNL.Clients.Office.Excel.Functions.SPG($A338, "IQ_DILUT_EPS_NORM", V$2)</f>
        <v>0.56899999999999995</v>
      </c>
    </row>
    <row r="339" spans="1:22">
      <c r="A339" s="11" t="s">
        <v>341</v>
      </c>
      <c r="B339" s="10" cm="1">
        <f t="array" ref="B339">_xll.SNL.Clients.Office.Excel.Functions.SPG($A339, "IQ_DILUT_EPS_NORM", B$2)</f>
        <v>1.645</v>
      </c>
      <c r="C339" s="10" cm="1">
        <f t="array" ref="C339">_xll.SNL.Clients.Office.Excel.Functions.SPG($A339, "IQ_DILUT_EPS_NORM", C$2)</f>
        <v>1.5669999999999999</v>
      </c>
      <c r="D339" s="10" cm="1">
        <f t="array" ref="D339">_xll.SNL.Clients.Office.Excel.Functions.SPG($A339, "IQ_DILUT_EPS_NORM", D$2)</f>
        <v>1.323</v>
      </c>
      <c r="E339" s="10" cm="1">
        <f t="array" ref="E339">_xll.SNL.Clients.Office.Excel.Functions.SPG($A339, "IQ_DILUT_EPS_NORM", E$2)</f>
        <v>1.607</v>
      </c>
      <c r="F339" s="10" cm="1">
        <f t="array" ref="F339">_xll.SNL.Clients.Office.Excel.Functions.SPG($A339, "IQ_DILUT_EPS_NORM", F$2)</f>
        <v>1.5580000000000001</v>
      </c>
      <c r="G339" s="10" cm="1">
        <f t="array" ref="G339">_xll.SNL.Clients.Office.Excel.Functions.SPG($A339, "IQ_DILUT_EPS_NORM", G$2)</f>
        <v>1.522</v>
      </c>
      <c r="H339" s="10" cm="1">
        <f t="array" ref="H339">_xll.SNL.Clients.Office.Excel.Functions.SPG($A339, "IQ_DILUT_EPS_NORM", H$2)</f>
        <v>0.92</v>
      </c>
      <c r="I339" s="10" cm="1">
        <f t="array" ref="I339">_xll.SNL.Clients.Office.Excel.Functions.SPG($A339, "IQ_DILUT_EPS_NORM", I$2)</f>
        <v>1.7589999999999999</v>
      </c>
      <c r="J339" s="10" cm="1">
        <f t="array" ref="J339">_xll.SNL.Clients.Office.Excel.Functions.SPG($A339, "IQ_DILUT_EPS_NORM", J$2)</f>
        <v>1.478</v>
      </c>
      <c r="K339" s="10" cm="1">
        <f t="array" ref="K339">_xll.SNL.Clients.Office.Excel.Functions.SPG($A339, "IQ_DILUT_EPS_NORM", K$2)</f>
        <v>1.415</v>
      </c>
      <c r="L339" s="10" cm="1">
        <f t="array" ref="L339">_xll.SNL.Clients.Office.Excel.Functions.SPG($A339, "IQ_DILUT_EPS_NORM", L$2)</f>
        <v>1.1619999999999999</v>
      </c>
      <c r="M339" s="10" cm="1">
        <f t="array" ref="M339">_xll.SNL.Clients.Office.Excel.Functions.SPG($A339, "IQ_DILUT_EPS_NORM", M$2)</f>
        <v>1.552</v>
      </c>
      <c r="N339" s="10" cm="1">
        <f t="array" ref="N339">_xll.SNL.Clients.Office.Excel.Functions.SPG($A339, "IQ_DILUT_EPS_NORM", N$2)</f>
        <v>1.337</v>
      </c>
      <c r="O339" s="10" cm="1">
        <f t="array" ref="O339">_xll.SNL.Clients.Office.Excel.Functions.SPG($A339, "IQ_DILUT_EPS_NORM", O$2)</f>
        <v>1.171</v>
      </c>
      <c r="P339" s="10" cm="1">
        <f t="array" ref="P339">_xll.SNL.Clients.Office.Excel.Functions.SPG($A339, "IQ_DILUT_EPS_NORM", P$2)</f>
        <v>1.121</v>
      </c>
      <c r="Q339" s="10" cm="1">
        <f t="array" ref="Q339">_xll.SNL.Clients.Office.Excel.Functions.SPG($A339, "IQ_DILUT_EPS_NORM", Q$2)</f>
        <v>1.1990000000000001</v>
      </c>
      <c r="R339" s="10" cm="1">
        <f t="array" ref="R339">_xll.SNL.Clients.Office.Excel.Functions.SPG($A339, "IQ_DILUT_EPS_NORM", R$2)</f>
        <v>1.22</v>
      </c>
      <c r="S339" s="10" cm="1">
        <f t="array" ref="S339">_xll.SNL.Clients.Office.Excel.Functions.SPG($A339, "IQ_DILUT_EPS_NORM", S$2)</f>
        <v>0.78300000000000003</v>
      </c>
      <c r="T339" s="10" cm="1">
        <f t="array" ref="T339">_xll.SNL.Clients.Office.Excel.Functions.SPG($A339, "IQ_DILUT_EPS_NORM", T$2)</f>
        <v>0.998</v>
      </c>
      <c r="U339" s="10" cm="1">
        <f t="array" ref="U339">_xll.SNL.Clients.Office.Excel.Functions.SPG($A339, "IQ_DILUT_EPS_NORM", U$2)</f>
        <v>1.5760000000000001</v>
      </c>
      <c r="V339" s="10" cm="1">
        <f t="array" ref="V339">_xll.SNL.Clients.Office.Excel.Functions.SPG($A339, "IQ_DILUT_EPS_NORM", V$2)</f>
        <v>1.109</v>
      </c>
    </row>
    <row r="340" spans="1:22">
      <c r="A340" s="11" t="s">
        <v>342</v>
      </c>
      <c r="B340" s="10" cm="1">
        <f t="array" ref="B340">_xll.SNL.Clients.Office.Excel.Functions.SPG($A340, "IQ_DILUT_EPS_NORM", B$2)</f>
        <v>0.69799999999999995</v>
      </c>
      <c r="C340" s="10" cm="1">
        <f t="array" ref="C340">_xll.SNL.Clients.Office.Excel.Functions.SPG($A340, "IQ_DILUT_EPS_NORM", C$2)</f>
        <v>0.68400000000000005</v>
      </c>
      <c r="D340" s="10" cm="1">
        <f t="array" ref="D340">_xll.SNL.Clients.Office.Excel.Functions.SPG($A340, "IQ_DILUT_EPS_NORM", D$2)</f>
        <v>0.77100000000000002</v>
      </c>
      <c r="E340" s="10" cm="1">
        <f t="array" ref="E340">_xll.SNL.Clients.Office.Excel.Functions.SPG($A340, "IQ_DILUT_EPS_NORM", E$2)</f>
        <v>0.88600000000000001</v>
      </c>
      <c r="F340" s="10" cm="1">
        <f t="array" ref="F340">_xll.SNL.Clients.Office.Excel.Functions.SPG($A340, "IQ_DILUT_EPS_NORM", F$2)</f>
        <v>0.98</v>
      </c>
      <c r="G340" s="10" cm="1">
        <f t="array" ref="G340">_xll.SNL.Clients.Office.Excel.Functions.SPG($A340, "IQ_DILUT_EPS_NORM", G$2)</f>
        <v>0.94699999999999995</v>
      </c>
      <c r="H340" s="10" cm="1">
        <f t="array" ref="H340">_xll.SNL.Clients.Office.Excel.Functions.SPG($A340, "IQ_DILUT_EPS_NORM", H$2)</f>
        <v>0.85099999999999998</v>
      </c>
      <c r="I340" s="10" cm="1">
        <f t="array" ref="I340">_xll.SNL.Clients.Office.Excel.Functions.SPG($A340, "IQ_DILUT_EPS_NORM", I$2)</f>
        <v>0.96399999999999997</v>
      </c>
      <c r="J340" s="10" cm="1">
        <f t="array" ref="J340">_xll.SNL.Clients.Office.Excel.Functions.SPG($A340, "IQ_DILUT_EPS_NORM", J$2)</f>
        <v>1.0009999999999999</v>
      </c>
      <c r="K340" s="10" cm="1">
        <f t="array" ref="K340">_xll.SNL.Clients.Office.Excel.Functions.SPG($A340, "IQ_DILUT_EPS_NORM", K$2)</f>
        <v>0.95299999999999996</v>
      </c>
      <c r="L340" s="10" cm="1">
        <f t="array" ref="L340">_xll.SNL.Clients.Office.Excel.Functions.SPG($A340, "IQ_DILUT_EPS_NORM", L$2)</f>
        <v>0.873</v>
      </c>
      <c r="M340" s="10" cm="1">
        <f t="array" ref="M340">_xll.SNL.Clients.Office.Excel.Functions.SPG($A340, "IQ_DILUT_EPS_NORM", M$2)</f>
        <v>0.67500000000000004</v>
      </c>
      <c r="N340" s="10" cm="1">
        <f t="array" ref="N340">_xll.SNL.Clients.Office.Excel.Functions.SPG($A340, "IQ_DILUT_EPS_NORM", N$2)</f>
        <v>0.50900000000000001</v>
      </c>
      <c r="O340" s="10" cm="1">
        <f t="array" ref="O340">_xll.SNL.Clients.Office.Excel.Functions.SPG($A340, "IQ_DILUT_EPS_NORM", O$2)</f>
        <v>0.374</v>
      </c>
      <c r="P340" s="10" cm="1">
        <f t="array" ref="P340">_xll.SNL.Clients.Office.Excel.Functions.SPG($A340, "IQ_DILUT_EPS_NORM", P$2)</f>
        <v>0.19900000000000001</v>
      </c>
      <c r="Q340" s="10" cm="1">
        <f t="array" ref="Q340">_xll.SNL.Clients.Office.Excel.Functions.SPG($A340, "IQ_DILUT_EPS_NORM", Q$2)</f>
        <v>0.189</v>
      </c>
      <c r="R340" s="10" cm="1">
        <f t="array" ref="R340">_xll.SNL.Clients.Office.Excel.Functions.SPG($A340, "IQ_DILUT_EPS_NORM", R$2)</f>
        <v>0.129</v>
      </c>
      <c r="S340" s="10" cm="1">
        <f t="array" ref="S340">_xll.SNL.Clients.Office.Excel.Functions.SPG($A340, "IQ_DILUT_EPS_NORM", S$2)</f>
        <v>4.4999999999999998E-2</v>
      </c>
      <c r="T340" s="10" cm="1">
        <f t="array" ref="T340">_xll.SNL.Clients.Office.Excel.Functions.SPG($A340, "IQ_DILUT_EPS_NORM", T$2)</f>
        <v>1.6E-2</v>
      </c>
      <c r="U340" s="10" cm="1">
        <f t="array" ref="U340">_xll.SNL.Clients.Office.Excel.Functions.SPG($A340, "IQ_DILUT_EPS_NORM", U$2)</f>
        <v>0.153</v>
      </c>
      <c r="V340" s="10" cm="1">
        <f t="array" ref="V340">_xll.SNL.Clients.Office.Excel.Functions.SPG($A340, "IQ_DILUT_EPS_NORM", V$2)</f>
        <v>0.14299999999999999</v>
      </c>
    </row>
    <row r="341" spans="1:22">
      <c r="A341" s="11" t="s">
        <v>343</v>
      </c>
      <c r="B341" s="10" cm="1">
        <f t="array" ref="B341">_xll.SNL.Clients.Office.Excel.Functions.SPG($A341, "IQ_DILUT_EPS_NORM", B$2)</f>
        <v>0.98199999999999998</v>
      </c>
      <c r="C341" s="10" cm="1">
        <f t="array" ref="C341">_xll.SNL.Clients.Office.Excel.Functions.SPG($A341, "IQ_DILUT_EPS_NORM", C$2)</f>
        <v>1.091</v>
      </c>
      <c r="D341" s="10" cm="1">
        <f t="array" ref="D341">_xll.SNL.Clients.Office.Excel.Functions.SPG($A341, "IQ_DILUT_EPS_NORM", D$2)</f>
        <v>0.90400000000000003</v>
      </c>
      <c r="E341" s="10" cm="1">
        <f t="array" ref="E341">_xll.SNL.Clients.Office.Excel.Functions.SPG($A341, "IQ_DILUT_EPS_NORM", E$2)</f>
        <v>0.998</v>
      </c>
      <c r="F341" s="10" cm="1">
        <f t="array" ref="F341">_xll.SNL.Clients.Office.Excel.Functions.SPG($A341, "IQ_DILUT_EPS_NORM", F$2)</f>
        <v>0.97899999999999998</v>
      </c>
      <c r="G341" s="10" cm="1">
        <f t="array" ref="G341">_xll.SNL.Clients.Office.Excel.Functions.SPG($A341, "IQ_DILUT_EPS_NORM", G$2)</f>
        <v>0.85299999999999998</v>
      </c>
      <c r="H341" s="10" cm="1">
        <f t="array" ref="H341">_xll.SNL.Clients.Office.Excel.Functions.SPG($A341, "IQ_DILUT_EPS_NORM", H$2)</f>
        <v>0.83499999999999996</v>
      </c>
      <c r="I341" s="10" cm="1">
        <f t="array" ref="I341">_xll.SNL.Clients.Office.Excel.Functions.SPG($A341, "IQ_DILUT_EPS_NORM", I$2)</f>
        <v>0.874</v>
      </c>
      <c r="J341" s="10" cm="1">
        <f t="array" ref="J341">_xll.SNL.Clients.Office.Excel.Functions.SPG($A341, "IQ_DILUT_EPS_NORM", J$2)</f>
        <v>0.78600000000000003</v>
      </c>
      <c r="K341" s="10" cm="1">
        <f t="array" ref="K341">_xll.SNL.Clients.Office.Excel.Functions.SPG($A341, "IQ_DILUT_EPS_NORM", K$2)</f>
        <v>0.76</v>
      </c>
      <c r="L341" s="10" cm="1">
        <f t="array" ref="L341">_xll.SNL.Clients.Office.Excel.Functions.SPG($A341, "IQ_DILUT_EPS_NORM", L$2)</f>
        <v>0.71599999999999997</v>
      </c>
      <c r="M341" s="10" cm="1">
        <f t="array" ref="M341">_xll.SNL.Clients.Office.Excel.Functions.SPG($A341, "IQ_DILUT_EPS_NORM", M$2)</f>
        <v>0.71099999999999997</v>
      </c>
      <c r="N341" s="10" cm="1">
        <f t="array" ref="N341">_xll.SNL.Clients.Office.Excel.Functions.SPG($A341, "IQ_DILUT_EPS_NORM", N$2)</f>
        <v>0.71799999999999997</v>
      </c>
      <c r="O341" s="10" cm="1">
        <f t="array" ref="O341">_xll.SNL.Clients.Office.Excel.Functions.SPG($A341, "IQ_DILUT_EPS_NORM", O$2)</f>
        <v>0.63200000000000001</v>
      </c>
      <c r="P341" s="10" cm="1">
        <f t="array" ref="P341">_xll.SNL.Clients.Office.Excel.Functions.SPG($A341, "IQ_DILUT_EPS_NORM", P$2)</f>
        <v>0.71099999999999997</v>
      </c>
      <c r="Q341" s="10" cm="1">
        <f t="array" ref="Q341">_xll.SNL.Clients.Office.Excel.Functions.SPG($A341, "IQ_DILUT_EPS_NORM", Q$2)</f>
        <v>0.53700000000000003</v>
      </c>
      <c r="R341" s="10" cm="1">
        <f t="array" ref="R341">_xll.SNL.Clients.Office.Excel.Functions.SPG($A341, "IQ_DILUT_EPS_NORM", R$2)</f>
        <v>0.58799999999999997</v>
      </c>
      <c r="S341" s="10" cm="1">
        <f t="array" ref="S341">_xll.SNL.Clients.Office.Excel.Functions.SPG($A341, "IQ_DILUT_EPS_NORM", S$2)</f>
        <v>0.26400000000000001</v>
      </c>
      <c r="T341" s="10" cm="1">
        <f t="array" ref="T341">_xll.SNL.Clients.Office.Excel.Functions.SPG($A341, "IQ_DILUT_EPS_NORM", T$2)</f>
        <v>0.67</v>
      </c>
      <c r="U341" s="10" cm="1">
        <f t="array" ref="U341">_xll.SNL.Clients.Office.Excel.Functions.SPG($A341, "IQ_DILUT_EPS_NORM", U$2)</f>
        <v>0.63200000000000001</v>
      </c>
      <c r="V341" s="10" cm="1">
        <f t="array" ref="V341">_xll.SNL.Clients.Office.Excel.Functions.SPG($A341, "IQ_DILUT_EPS_NORM", V$2)</f>
        <v>0.61099999999999999</v>
      </c>
    </row>
    <row r="342" spans="1:22">
      <c r="A342" s="11" t="s">
        <v>344</v>
      </c>
      <c r="B342" s="10" cm="1">
        <f t="array" ref="B342">_xll.SNL.Clients.Office.Excel.Functions.SPG($A342, "IQ_DILUT_EPS_NORM", B$2)</f>
        <v>0.78</v>
      </c>
      <c r="C342" s="10" cm="1">
        <f t="array" ref="C342">_xll.SNL.Clients.Office.Excel.Functions.SPG($A342, "IQ_DILUT_EPS_NORM", C$2)</f>
        <v>0.72499999999999998</v>
      </c>
      <c r="D342" s="10" cm="1">
        <f t="array" ref="D342">_xll.SNL.Clients.Office.Excel.Functions.SPG($A342, "IQ_DILUT_EPS_NORM", D$2)</f>
        <v>0.85099999999999998</v>
      </c>
      <c r="E342" s="10" cm="1">
        <f t="array" ref="E342">_xll.SNL.Clients.Office.Excel.Functions.SPG($A342, "IQ_DILUT_EPS_NORM", E$2)</f>
        <v>0.67800000000000005</v>
      </c>
      <c r="F342" s="10" cm="1">
        <f t="array" ref="F342">_xll.SNL.Clients.Office.Excel.Functions.SPG($A342, "IQ_DILUT_EPS_NORM", F$2)</f>
        <v>0.64300000000000002</v>
      </c>
      <c r="G342" s="10" cm="1">
        <f t="array" ref="G342">_xll.SNL.Clients.Office.Excel.Functions.SPG($A342, "IQ_DILUT_EPS_NORM", G$2)</f>
        <v>0.58399999999999996</v>
      </c>
      <c r="H342" s="10" cm="1">
        <f t="array" ref="H342">_xll.SNL.Clients.Office.Excel.Functions.SPG($A342, "IQ_DILUT_EPS_NORM", H$2)</f>
        <v>0.747</v>
      </c>
      <c r="I342" s="10" cm="1">
        <f t="array" ref="I342">_xll.SNL.Clients.Office.Excel.Functions.SPG($A342, "IQ_DILUT_EPS_NORM", I$2)</f>
        <v>0.54800000000000004</v>
      </c>
      <c r="J342" s="10" cm="1">
        <f t="array" ref="J342">_xll.SNL.Clients.Office.Excel.Functions.SPG($A342, "IQ_DILUT_EPS_NORM", J$2)</f>
        <v>0.53400000000000003</v>
      </c>
      <c r="K342" s="10" cm="1">
        <f t="array" ref="K342">_xll.SNL.Clients.Office.Excel.Functions.SPG($A342, "IQ_DILUT_EPS_NORM", K$2)</f>
        <v>0.434</v>
      </c>
      <c r="L342" s="10" cm="1">
        <f t="array" ref="L342">_xll.SNL.Clients.Office.Excel.Functions.SPG($A342, "IQ_DILUT_EPS_NORM", L$2)</f>
        <v>0.85199999999999998</v>
      </c>
      <c r="M342" s="10" cm="1">
        <f t="array" ref="M342">_xll.SNL.Clients.Office.Excel.Functions.SPG($A342, "IQ_DILUT_EPS_NORM", M$2)</f>
        <v>0.69499999999999995</v>
      </c>
      <c r="N342" s="10" cm="1">
        <f t="array" ref="N342">_xll.SNL.Clients.Office.Excel.Functions.SPG($A342, "IQ_DILUT_EPS_NORM", N$2)</f>
        <v>0.73299999999999998</v>
      </c>
      <c r="O342" s="10" cm="1">
        <f t="array" ref="O342">_xll.SNL.Clients.Office.Excel.Functions.SPG($A342, "IQ_DILUT_EPS_NORM", O$2)</f>
        <v>0.6</v>
      </c>
      <c r="P342" s="10" cm="1">
        <f t="array" ref="P342">_xll.SNL.Clients.Office.Excel.Functions.SPG($A342, "IQ_DILUT_EPS_NORM", P$2)</f>
        <v>0.83899999999999997</v>
      </c>
      <c r="Q342" s="10" cm="1">
        <f t="array" ref="Q342">_xll.SNL.Clients.Office.Excel.Functions.SPG($A342, "IQ_DILUT_EPS_NORM", Q$2)</f>
        <v>0.69799999999999995</v>
      </c>
      <c r="R342" s="10" cm="1">
        <f t="array" ref="R342">_xll.SNL.Clients.Office.Excel.Functions.SPG($A342, "IQ_DILUT_EPS_NORM", R$2)</f>
        <v>0.63</v>
      </c>
      <c r="S342" s="10" cm="1">
        <f t="array" ref="S342">_xll.SNL.Clients.Office.Excel.Functions.SPG($A342, "IQ_DILUT_EPS_NORM", S$2)</f>
        <v>0.55800000000000005</v>
      </c>
      <c r="T342" s="10" cm="1">
        <f t="array" ref="T342">_xll.SNL.Clients.Office.Excel.Functions.SPG($A342, "IQ_DILUT_EPS_NORM", T$2)</f>
        <v>0.74299999999999999</v>
      </c>
      <c r="U342" s="10" cm="1">
        <f t="array" ref="U342">_xll.SNL.Clients.Office.Excel.Functions.SPG($A342, "IQ_DILUT_EPS_NORM", U$2)</f>
        <v>0.6</v>
      </c>
      <c r="V342" s="10" cm="1">
        <f t="array" ref="V342">_xll.SNL.Clients.Office.Excel.Functions.SPG($A342, "IQ_DILUT_EPS_NORM", V$2)</f>
        <v>0.53500000000000003</v>
      </c>
    </row>
    <row r="343" spans="1:22">
      <c r="A343" s="11" t="s">
        <v>345</v>
      </c>
      <c r="B343" s="10" cm="1">
        <f t="array" ref="B343">_xll.SNL.Clients.Office.Excel.Functions.SPG($A343, "IQ_DILUT_EPS_NORM", B$2)</f>
        <v>0.71199999999999997</v>
      </c>
      <c r="C343" s="10" cm="1">
        <f t="array" ref="C343">_xll.SNL.Clients.Office.Excel.Functions.SPG($A343, "IQ_DILUT_EPS_NORM", C$2)</f>
        <v>0.81100000000000005</v>
      </c>
      <c r="D343" s="10" cm="1">
        <f t="array" ref="D343">_xll.SNL.Clients.Office.Excel.Functions.SPG($A343, "IQ_DILUT_EPS_NORM", D$2)</f>
        <v>0.79200000000000004</v>
      </c>
      <c r="E343" s="10" cm="1">
        <f t="array" ref="E343">_xll.SNL.Clients.Office.Excel.Functions.SPG($A343, "IQ_DILUT_EPS_NORM", E$2)</f>
        <v>0.76500000000000001</v>
      </c>
      <c r="F343" s="10" cm="1">
        <f t="array" ref="F343">_xll.SNL.Clients.Office.Excel.Functions.SPG($A343, "IQ_DILUT_EPS_NORM", F$2)</f>
        <v>0.74</v>
      </c>
      <c r="G343" s="10" cm="1">
        <f t="array" ref="G343">_xll.SNL.Clients.Office.Excel.Functions.SPG($A343, "IQ_DILUT_EPS_NORM", G$2)</f>
        <v>0.79600000000000004</v>
      </c>
      <c r="H343" s="10" cm="1">
        <f t="array" ref="H343">_xll.SNL.Clients.Office.Excel.Functions.SPG($A343, "IQ_DILUT_EPS_NORM", H$2)</f>
        <v>0.755</v>
      </c>
      <c r="I343" s="10" cm="1">
        <f t="array" ref="I343">_xll.SNL.Clients.Office.Excel.Functions.SPG($A343, "IQ_DILUT_EPS_NORM", I$2)</f>
        <v>0.67500000000000004</v>
      </c>
      <c r="J343" s="10" cm="1">
        <f t="array" ref="J343">_xll.SNL.Clients.Office.Excel.Functions.SPG($A343, "IQ_DILUT_EPS_NORM", J$2)</f>
        <v>0.64700000000000002</v>
      </c>
      <c r="K343" s="10" cm="1">
        <f t="array" ref="K343">_xll.SNL.Clients.Office.Excel.Functions.SPG($A343, "IQ_DILUT_EPS_NORM", K$2)</f>
        <v>0.68799999999999994</v>
      </c>
      <c r="L343" s="10" cm="1">
        <f t="array" ref="L343">_xll.SNL.Clients.Office.Excel.Functions.SPG($A343, "IQ_DILUT_EPS_NORM", L$2)</f>
        <v>0.66400000000000003</v>
      </c>
      <c r="M343" s="10" cm="1">
        <f t="array" ref="M343">_xll.SNL.Clients.Office.Excel.Functions.SPG($A343, "IQ_DILUT_EPS_NORM", M$2)</f>
        <v>0.63700000000000001</v>
      </c>
      <c r="N343" s="10" cm="1">
        <f t="array" ref="N343">_xll.SNL.Clients.Office.Excel.Functions.SPG($A343, "IQ_DILUT_EPS_NORM", N$2)</f>
        <v>0.65300000000000002</v>
      </c>
      <c r="O343" s="10" cm="1">
        <f t="array" ref="O343">_xll.SNL.Clients.Office.Excel.Functions.SPG($A343, "IQ_DILUT_EPS_NORM", O$2)</f>
        <v>0.63700000000000001</v>
      </c>
      <c r="P343" s="10" cm="1">
        <f t="array" ref="P343">_xll.SNL.Clients.Office.Excel.Functions.SPG($A343, "IQ_DILUT_EPS_NORM", P$2)</f>
        <v>0.66400000000000003</v>
      </c>
      <c r="Q343" s="10" cm="1">
        <f t="array" ref="Q343">_xll.SNL.Clients.Office.Excel.Functions.SPG($A343, "IQ_DILUT_EPS_NORM", Q$2)</f>
        <v>0.60499999999999998</v>
      </c>
      <c r="R343" s="10" cm="1">
        <f t="array" ref="R343">_xll.SNL.Clients.Office.Excel.Functions.SPG($A343, "IQ_DILUT_EPS_NORM", R$2)</f>
        <v>0.69</v>
      </c>
      <c r="S343" s="10" cm="1">
        <f t="array" ref="S343">_xll.SNL.Clients.Office.Excel.Functions.SPG($A343, "IQ_DILUT_EPS_NORM", S$2)</f>
        <v>0.52100000000000002</v>
      </c>
      <c r="T343" s="10" cm="1">
        <f t="array" ref="T343">_xll.SNL.Clients.Office.Excel.Functions.SPG($A343, "IQ_DILUT_EPS_NORM", T$2)</f>
        <v>0.47299999999999998</v>
      </c>
      <c r="U343" s="10" cm="1">
        <f t="array" ref="U343">_xll.SNL.Clients.Office.Excel.Functions.SPG($A343, "IQ_DILUT_EPS_NORM", U$2)</f>
        <v>0.53800000000000003</v>
      </c>
      <c r="V343" s="10" cm="1">
        <f t="array" ref="V343">_xll.SNL.Clients.Office.Excel.Functions.SPG($A343, "IQ_DILUT_EPS_NORM", V$2)</f>
        <v>0.59699999999999998</v>
      </c>
    </row>
    <row r="344" spans="1:22">
      <c r="A344" s="11" t="s">
        <v>346</v>
      </c>
      <c r="B344" s="10" cm="1">
        <f t="array" ref="B344">_xll.SNL.Clients.Office.Excel.Functions.SPG($A344, "IQ_DILUT_EPS_NORM", B$2)</f>
        <v>1.3640000000000001</v>
      </c>
      <c r="C344" s="10" cm="1">
        <f t="array" ref="C344">_xll.SNL.Clients.Office.Excel.Functions.SPG($A344, "IQ_DILUT_EPS_NORM", C$2)</f>
        <v>1.4910000000000001</v>
      </c>
      <c r="D344" s="10" cm="1">
        <f t="array" ref="D344">_xll.SNL.Clients.Office.Excel.Functions.SPG($A344, "IQ_DILUT_EPS_NORM", D$2)</f>
        <v>1.734</v>
      </c>
      <c r="E344" s="10" cm="1">
        <f t="array" ref="E344">_xll.SNL.Clients.Office.Excel.Functions.SPG($A344, "IQ_DILUT_EPS_NORM", E$2)</f>
        <v>1.8220000000000001</v>
      </c>
      <c r="F344" s="10" cm="1">
        <f t="array" ref="F344">_xll.SNL.Clients.Office.Excel.Functions.SPG($A344, "IQ_DILUT_EPS_NORM", F$2)</f>
        <v>1.952</v>
      </c>
      <c r="G344" s="10" cm="1">
        <f t="array" ref="G344">_xll.SNL.Clients.Office.Excel.Functions.SPG($A344, "IQ_DILUT_EPS_NORM", G$2)</f>
        <v>1.891</v>
      </c>
      <c r="H344" s="10" cm="1">
        <f t="array" ref="H344">_xll.SNL.Clients.Office.Excel.Functions.SPG($A344, "IQ_DILUT_EPS_NORM", H$2)</f>
        <v>1.8680000000000001</v>
      </c>
      <c r="I344" s="10" cm="1">
        <f t="array" ref="I344">_xll.SNL.Clients.Office.Excel.Functions.SPG($A344, "IQ_DILUT_EPS_NORM", I$2)</f>
        <v>1.81</v>
      </c>
      <c r="J344" s="10" cm="1">
        <f t="array" ref="J344">_xll.SNL.Clients.Office.Excel.Functions.SPG($A344, "IQ_DILUT_EPS_NORM", J$2)</f>
        <v>1.403</v>
      </c>
      <c r="K344" s="10" cm="1">
        <f t="array" ref="K344">_xll.SNL.Clients.Office.Excel.Functions.SPG($A344, "IQ_DILUT_EPS_NORM", K$2)</f>
        <v>1.17</v>
      </c>
      <c r="L344" s="10" cm="1">
        <f t="array" ref="L344">_xll.SNL.Clients.Office.Excel.Functions.SPG($A344, "IQ_DILUT_EPS_NORM", L$2)</f>
        <v>1.1020000000000001</v>
      </c>
      <c r="M344" s="10" cm="1">
        <f t="array" ref="M344">_xll.SNL.Clients.Office.Excel.Functions.SPG($A344, "IQ_DILUT_EPS_NORM", M$2)</f>
        <v>0.92400000000000004</v>
      </c>
      <c r="N344" s="10" cm="1">
        <f t="array" ref="N344">_xll.SNL.Clients.Office.Excel.Functions.SPG($A344, "IQ_DILUT_EPS_NORM", N$2)</f>
        <v>0.79</v>
      </c>
      <c r="O344" s="10" cm="1">
        <f t="array" ref="O344">_xll.SNL.Clients.Office.Excel.Functions.SPG($A344, "IQ_DILUT_EPS_NORM", O$2)</f>
        <v>0.58299999999999996</v>
      </c>
      <c r="P344" s="10" cm="1">
        <f t="array" ref="P344">_xll.SNL.Clients.Office.Excel.Functions.SPG($A344, "IQ_DILUT_EPS_NORM", P$2)</f>
        <v>0.76600000000000001</v>
      </c>
      <c r="Q344" s="10" cm="1">
        <f t="array" ref="Q344">_xll.SNL.Clients.Office.Excel.Functions.SPG($A344, "IQ_DILUT_EPS_NORM", Q$2)</f>
        <v>0.72699999999999998</v>
      </c>
      <c r="R344" s="10" cm="1">
        <f t="array" ref="R344">_xll.SNL.Clients.Office.Excel.Functions.SPG($A344, "IQ_DILUT_EPS_NORM", R$2)</f>
        <v>0.625</v>
      </c>
      <c r="S344" s="10" cm="1">
        <f t="array" ref="S344">_xll.SNL.Clients.Office.Excel.Functions.SPG($A344, "IQ_DILUT_EPS_NORM", S$2)</f>
        <v>0.58699999999999997</v>
      </c>
      <c r="T344" s="10" cm="1">
        <f t="array" ref="T344">_xll.SNL.Clients.Office.Excel.Functions.SPG($A344, "IQ_DILUT_EPS_NORM", T$2)</f>
        <v>0.221</v>
      </c>
      <c r="U344" s="10" cm="1">
        <f t="array" ref="U344">_xll.SNL.Clients.Office.Excel.Functions.SPG($A344, "IQ_DILUT_EPS_NORM", U$2)</f>
        <v>0.55500000000000005</v>
      </c>
      <c r="V344" s="10" cm="1">
        <f t="array" ref="V344">_xll.SNL.Clients.Office.Excel.Functions.SPG($A344, "IQ_DILUT_EPS_NORM", V$2)</f>
        <v>0.82499999999999996</v>
      </c>
    </row>
    <row r="345" spans="1:22">
      <c r="A345" s="11" t="s">
        <v>347</v>
      </c>
      <c r="B345" s="10" cm="1">
        <f t="array" ref="B345">_xll.SNL.Clients.Office.Excel.Functions.SPG($A345, "IQ_DILUT_EPS_NORM", B$2)</f>
        <v>2.036</v>
      </c>
      <c r="C345" s="10" cm="1">
        <f t="array" ref="C345">_xll.SNL.Clients.Office.Excel.Functions.SPG($A345, "IQ_DILUT_EPS_NORM", C$2)</f>
        <v>2.3069999999999999</v>
      </c>
      <c r="D345" s="10" cm="1">
        <f t="array" ref="D345">_xll.SNL.Clients.Office.Excel.Functions.SPG($A345, "IQ_DILUT_EPS_NORM", D$2)</f>
        <v>1.915</v>
      </c>
      <c r="E345" s="10" cm="1">
        <f t="array" ref="E345">_xll.SNL.Clients.Office.Excel.Functions.SPG($A345, "IQ_DILUT_EPS_NORM", E$2)</f>
        <v>1.4339999999999999</v>
      </c>
      <c r="F345" s="10" cm="1">
        <f t="array" ref="F345">_xll.SNL.Clients.Office.Excel.Functions.SPG($A345, "IQ_DILUT_EPS_NORM", F$2)</f>
        <v>1.835</v>
      </c>
      <c r="G345" s="10" cm="1">
        <f t="array" ref="G345">_xll.SNL.Clients.Office.Excel.Functions.SPG($A345, "IQ_DILUT_EPS_NORM", G$2)</f>
        <v>1.7909999999999999</v>
      </c>
      <c r="H345" s="10" cm="1">
        <f t="array" ref="H345">_xll.SNL.Clients.Office.Excel.Functions.SPG($A345, "IQ_DILUT_EPS_NORM", H$2)</f>
        <v>1.966</v>
      </c>
      <c r="I345" s="10" cm="1">
        <f t="array" ref="I345">_xll.SNL.Clients.Office.Excel.Functions.SPG($A345, "IQ_DILUT_EPS_NORM", I$2)</f>
        <v>1.89</v>
      </c>
      <c r="J345" s="10" cm="1">
        <f t="array" ref="J345">_xll.SNL.Clients.Office.Excel.Functions.SPG($A345, "IQ_DILUT_EPS_NORM", J$2)</f>
        <v>2.004</v>
      </c>
      <c r="K345" s="10" cm="1">
        <f t="array" ref="K345">_xll.SNL.Clients.Office.Excel.Functions.SPG($A345, "IQ_DILUT_EPS_NORM", K$2)</f>
        <v>2.41</v>
      </c>
      <c r="L345" s="10" cm="1">
        <f t="array" ref="L345">_xll.SNL.Clients.Office.Excel.Functions.SPG($A345, "IQ_DILUT_EPS_NORM", L$2)</f>
        <v>2.794</v>
      </c>
      <c r="M345" s="10" cm="1">
        <f t="array" ref="M345">_xll.SNL.Clients.Office.Excel.Functions.SPG($A345, "IQ_DILUT_EPS_NORM", M$2)</f>
        <v>2.3769999999999998</v>
      </c>
      <c r="N345" s="10" cm="1">
        <f t="array" ref="N345">_xll.SNL.Clients.Office.Excel.Functions.SPG($A345, "IQ_DILUT_EPS_NORM", N$2)</f>
        <v>2.335</v>
      </c>
      <c r="O345" s="10" cm="1">
        <f t="array" ref="O345">_xll.SNL.Clients.Office.Excel.Functions.SPG($A345, "IQ_DILUT_EPS_NORM", O$2)</f>
        <v>2.2909999999999999</v>
      </c>
      <c r="P345" s="10" cm="1">
        <f t="array" ref="P345">_xll.SNL.Clients.Office.Excel.Functions.SPG($A345, "IQ_DILUT_EPS_NORM", P$2)</f>
        <v>1.867</v>
      </c>
      <c r="Q345" s="10" cm="1">
        <f t="array" ref="Q345">_xll.SNL.Clients.Office.Excel.Functions.SPG($A345, "IQ_DILUT_EPS_NORM", Q$2)</f>
        <v>1.54</v>
      </c>
      <c r="R345" s="10" cm="1">
        <f t="array" ref="R345">_xll.SNL.Clients.Office.Excel.Functions.SPG($A345, "IQ_DILUT_EPS_NORM", R$2)</f>
        <v>1.1830000000000001</v>
      </c>
      <c r="S345" s="10" cm="1">
        <f t="array" ref="S345">_xll.SNL.Clients.Office.Excel.Functions.SPG($A345, "IQ_DILUT_EPS_NORM", S$2)</f>
        <v>1.35</v>
      </c>
      <c r="T345" s="10" cm="1">
        <f t="array" ref="T345">_xll.SNL.Clients.Office.Excel.Functions.SPG($A345, "IQ_DILUT_EPS_NORM", T$2)</f>
        <v>1.153</v>
      </c>
      <c r="U345" s="10" cm="1">
        <f t="array" ref="U345">_xll.SNL.Clients.Office.Excel.Functions.SPG($A345, "IQ_DILUT_EPS_NORM", U$2)</f>
        <v>1.3080000000000001</v>
      </c>
      <c r="V345" s="10" cm="1">
        <f t="array" ref="V345">_xll.SNL.Clients.Office.Excel.Functions.SPG($A345, "IQ_DILUT_EPS_NORM", V$2)</f>
        <v>1.448</v>
      </c>
    </row>
    <row r="346" spans="1:22">
      <c r="A346" s="11" t="s">
        <v>348</v>
      </c>
      <c r="B346" s="10" cm="1">
        <f t="array" ref="B346">_xll.SNL.Clients.Office.Excel.Functions.SPG($A346, "IQ_DILUT_EPS_NORM", B$2)</f>
        <v>3.9E-2</v>
      </c>
      <c r="C346" s="10" cm="1">
        <f t="array" ref="C346">_xll.SNL.Clients.Office.Excel.Functions.SPG($A346, "IQ_DILUT_EPS_NORM", C$2)</f>
        <v>3.7999999999999999E-2</v>
      </c>
      <c r="D346" s="10" cm="1">
        <f t="array" ref="D346">_xll.SNL.Clients.Office.Excel.Functions.SPG($A346, "IQ_DILUT_EPS_NORM", D$2)</f>
        <v>3.2000000000000001E-2</v>
      </c>
      <c r="E346" s="10" cm="1">
        <f t="array" ref="E346">_xll.SNL.Clients.Office.Excel.Functions.SPG($A346, "IQ_DILUT_EPS_NORM", E$2)</f>
        <v>2.5000000000000001E-2</v>
      </c>
      <c r="F346" s="10" cm="1">
        <f t="array" ref="F346">_xll.SNL.Clients.Office.Excel.Functions.SPG($A346, "IQ_DILUT_EPS_NORM", F$2)</f>
        <v>2.1000000000000001E-2</v>
      </c>
      <c r="G346" s="10" cm="1">
        <f t="array" ref="G346">_xll.SNL.Clients.Office.Excel.Functions.SPG($A346, "IQ_DILUT_EPS_NORM", G$2)</f>
        <v>8.9999999999999993E-3</v>
      </c>
      <c r="H346" s="10" cm="1">
        <f t="array" ref="H346">_xll.SNL.Clients.Office.Excel.Functions.SPG($A346, "IQ_DILUT_EPS_NORM", H$2)</f>
        <v>7.0000000000000001E-3</v>
      </c>
      <c r="I346" s="10" cm="1">
        <f t="array" ref="I346">_xll.SNL.Clients.Office.Excel.Functions.SPG($A346, "IQ_DILUT_EPS_NORM", I$2)</f>
        <v>0</v>
      </c>
      <c r="J346" s="10" cm="1">
        <f t="array" ref="J346">_xll.SNL.Clients.Office.Excel.Functions.SPG($A346, "IQ_DILUT_EPS_NORM", J$2)</f>
        <v>-1.9E-2</v>
      </c>
      <c r="K346" s="10" cm="1">
        <f t="array" ref="K346">_xll.SNL.Clients.Office.Excel.Functions.SPG($A346, "IQ_DILUT_EPS_NORM", K$2)</f>
        <v>-1.2E-2</v>
      </c>
      <c r="L346" s="10" cm="1">
        <f t="array" ref="L346">_xll.SNL.Clients.Office.Excel.Functions.SPG($A346, "IQ_DILUT_EPS_NORM", L$2)</f>
        <v>-1.0999999999999999E-2</v>
      </c>
      <c r="M346" s="10" cm="1">
        <f t="array" ref="M346">_xll.SNL.Clients.Office.Excel.Functions.SPG($A346, "IQ_DILUT_EPS_NORM", M$2)</f>
        <v>-1.7999999999999999E-2</v>
      </c>
      <c r="N346" s="10" cm="1">
        <f t="array" ref="N346">_xll.SNL.Clients.Office.Excel.Functions.SPG($A346, "IQ_DILUT_EPS_NORM", N$2)</f>
        <v>-0.03</v>
      </c>
      <c r="O346" s="10" cm="1">
        <f t="array" ref="O346">_xll.SNL.Clients.Office.Excel.Functions.SPG($A346, "IQ_DILUT_EPS_NORM", O$2)</f>
        <v>-4.8000000000000001E-2</v>
      </c>
      <c r="P346" s="10" cm="1">
        <f t="array" ref="P346">_xll.SNL.Clients.Office.Excel.Functions.SPG($A346, "IQ_DILUT_EPS_NORM", P$2)</f>
        <v>-4.1000000000000002E-2</v>
      </c>
      <c r="Q346" s="10" cm="1">
        <f t="array" ref="Q346">_xll.SNL.Clients.Office.Excel.Functions.SPG($A346, "IQ_DILUT_EPS_NORM", Q$2)</f>
        <v>-7.3999999999999996E-2</v>
      </c>
      <c r="R346" s="10" cm="1">
        <f t="array" ref="R346">_xll.SNL.Clients.Office.Excel.Functions.SPG($A346, "IQ_DILUT_EPS_NORM", R$2)</f>
        <v>-0.55800000000000005</v>
      </c>
      <c r="S346" s="10" cm="1">
        <f t="array" ref="S346">_xll.SNL.Clients.Office.Excel.Functions.SPG($A346, "IQ_DILUT_EPS_NORM", S$2)</f>
        <v>-0.107</v>
      </c>
      <c r="T346" s="10" cm="1">
        <f t="array" ref="T346">_xll.SNL.Clients.Office.Excel.Functions.SPG($A346, "IQ_DILUT_EPS_NORM", T$2)</f>
        <v>-5.3999999999999999E-2</v>
      </c>
      <c r="U346" s="10" cm="1">
        <f t="array" ref="U346">_xll.SNL.Clients.Office.Excel.Functions.SPG($A346, "IQ_DILUT_EPS_NORM", U$2)</f>
        <v>-0.14199999999999999</v>
      </c>
      <c r="V346" s="10" t="str" cm="1">
        <f t="array" ref="V346">_xll.SNL.Clients.Office.Excel.Functions.SPG($A346, "IQ_DILUT_EPS_NORM", V$2)</f>
        <v>NA</v>
      </c>
    </row>
    <row r="347" spans="1:22">
      <c r="A347" s="11" t="s">
        <v>349</v>
      </c>
      <c r="B347" s="10" cm="1">
        <f t="array" ref="B347">_xll.SNL.Clients.Office.Excel.Functions.SPG($A347, "IQ_DILUT_EPS_NORM", B$2)</f>
        <v>0.28699999999999998</v>
      </c>
      <c r="C347" s="10" cm="1">
        <f t="array" ref="C347">_xll.SNL.Clients.Office.Excel.Functions.SPG($A347, "IQ_DILUT_EPS_NORM", C$2)</f>
        <v>0.30299999999999999</v>
      </c>
      <c r="D347" s="10" cm="1">
        <f t="array" ref="D347">_xll.SNL.Clients.Office.Excel.Functions.SPG($A347, "IQ_DILUT_EPS_NORM", D$2)</f>
        <v>0.22500000000000001</v>
      </c>
      <c r="E347" s="10" cm="1">
        <f t="array" ref="E347">_xll.SNL.Clients.Office.Excel.Functions.SPG($A347, "IQ_DILUT_EPS_NORM", E$2)</f>
        <v>0.27300000000000002</v>
      </c>
      <c r="F347" s="10" cm="1">
        <f t="array" ref="F347">_xll.SNL.Clients.Office.Excel.Functions.SPG($A347, "IQ_DILUT_EPS_NORM", F$2)</f>
        <v>0.252</v>
      </c>
      <c r="G347" s="10" cm="1">
        <f t="array" ref="G347">_xll.SNL.Clients.Office.Excel.Functions.SPG($A347, "IQ_DILUT_EPS_NORM", G$2)</f>
        <v>0.27900000000000003</v>
      </c>
      <c r="H347" s="10" cm="1">
        <f t="array" ref="H347">_xll.SNL.Clients.Office.Excel.Functions.SPG($A347, "IQ_DILUT_EPS_NORM", H$2)</f>
        <v>0.11899999999999999</v>
      </c>
      <c r="I347" s="10" cm="1">
        <f t="array" ref="I347">_xll.SNL.Clients.Office.Excel.Functions.SPG($A347, "IQ_DILUT_EPS_NORM", I$2)</f>
        <v>0.08</v>
      </c>
      <c r="J347" s="10" cm="1">
        <f t="array" ref="J347">_xll.SNL.Clients.Office.Excel.Functions.SPG($A347, "IQ_DILUT_EPS_NORM", J$2)</f>
        <v>3.2000000000000001E-2</v>
      </c>
      <c r="K347" s="10" cm="1">
        <f t="array" ref="K347">_xll.SNL.Clients.Office.Excel.Functions.SPG($A347, "IQ_DILUT_EPS_NORM", K$2)</f>
        <v>1.6E-2</v>
      </c>
      <c r="L347" s="10" cm="1">
        <f t="array" ref="L347">_xll.SNL.Clients.Office.Excel.Functions.SPG($A347, "IQ_DILUT_EPS_NORM", L$2)</f>
        <v>-5.5E-2</v>
      </c>
      <c r="M347" s="10" cm="1">
        <f t="array" ref="M347">_xll.SNL.Clients.Office.Excel.Functions.SPG($A347, "IQ_DILUT_EPS_NORM", M$2)</f>
        <v>-8.5999999999999993E-2</v>
      </c>
      <c r="N347" s="10" cm="1">
        <f t="array" ref="N347">_xll.SNL.Clients.Office.Excel.Functions.SPG($A347, "IQ_DILUT_EPS_NORM", N$2)</f>
        <v>-9.7000000000000003E-2</v>
      </c>
      <c r="O347" s="10" cm="1">
        <f t="array" ref="O347">_xll.SNL.Clients.Office.Excel.Functions.SPG($A347, "IQ_DILUT_EPS_NORM", O$2)</f>
        <v>-0.11</v>
      </c>
      <c r="P347" s="10" cm="1">
        <f t="array" ref="P347">_xll.SNL.Clients.Office.Excel.Functions.SPG($A347, "IQ_DILUT_EPS_NORM", P$2)</f>
        <v>-0.16200000000000001</v>
      </c>
      <c r="Q347" s="10" cm="1">
        <f t="array" ref="Q347">_xll.SNL.Clients.Office.Excel.Functions.SPG($A347, "IQ_DILUT_EPS_NORM", Q$2)</f>
        <v>-0.14099999999999999</v>
      </c>
      <c r="R347" s="10" cm="1">
        <f t="array" ref="R347">_xll.SNL.Clients.Office.Excel.Functions.SPG($A347, "IQ_DILUT_EPS_NORM", R$2)</f>
        <v>-0.09</v>
      </c>
      <c r="S347" s="10" cm="1">
        <f t="array" ref="S347">_xll.SNL.Clients.Office.Excel.Functions.SPG($A347, "IQ_DILUT_EPS_NORM", S$2)</f>
        <v>-4.5999999999999999E-2</v>
      </c>
      <c r="T347" s="10" cm="1">
        <f t="array" ref="T347">_xll.SNL.Clients.Office.Excel.Functions.SPG($A347, "IQ_DILUT_EPS_NORM", T$2)</f>
        <v>-7.2999999999999995E-2</v>
      </c>
      <c r="U347" s="10" cm="1">
        <f t="array" ref="U347">_xll.SNL.Clients.Office.Excel.Functions.SPG($A347, "IQ_DILUT_EPS_NORM", U$2)</f>
        <v>-6.5000000000000002E-2</v>
      </c>
      <c r="V347" s="10" cm="1">
        <f t="array" ref="V347">_xll.SNL.Clients.Office.Excel.Functions.SPG($A347, "IQ_DILUT_EPS_NORM", V$2)</f>
        <v>-5.8999999999999997E-2</v>
      </c>
    </row>
    <row r="348" spans="1:22">
      <c r="A348" s="11" t="s">
        <v>350</v>
      </c>
      <c r="B348" s="10" cm="1">
        <f t="array" ref="B348">_xll.SNL.Clients.Office.Excel.Functions.SPG($A348, "IQ_DILUT_EPS_NORM", B$2)</f>
        <v>0.42399999999999999</v>
      </c>
      <c r="C348" s="10" cm="1">
        <f t="array" ref="C348">_xll.SNL.Clients.Office.Excel.Functions.SPG($A348, "IQ_DILUT_EPS_NORM", C$2)</f>
        <v>0.42199999999999999</v>
      </c>
      <c r="D348" s="10" cm="1">
        <f t="array" ref="D348">_xll.SNL.Clients.Office.Excel.Functions.SPG($A348, "IQ_DILUT_EPS_NORM", D$2)</f>
        <v>0.54200000000000004</v>
      </c>
      <c r="E348" s="10" cm="1">
        <f t="array" ref="E348">_xll.SNL.Clients.Office.Excel.Functions.SPG($A348, "IQ_DILUT_EPS_NORM", E$2)</f>
        <v>8.6999999999999994E-2</v>
      </c>
      <c r="F348" s="10" cm="1">
        <f t="array" ref="F348">_xll.SNL.Clients.Office.Excel.Functions.SPG($A348, "IQ_DILUT_EPS_NORM", F$2)</f>
        <v>0.25700000000000001</v>
      </c>
      <c r="G348" s="10" cm="1">
        <f t="array" ref="G348">_xll.SNL.Clients.Office.Excel.Functions.SPG($A348, "IQ_DILUT_EPS_NORM", G$2)</f>
        <v>0.106</v>
      </c>
      <c r="H348" s="10" cm="1">
        <f t="array" ref="H348">_xll.SNL.Clients.Office.Excel.Functions.SPG($A348, "IQ_DILUT_EPS_NORM", H$2)</f>
        <v>0.121</v>
      </c>
      <c r="I348" s="10" cm="1">
        <f t="array" ref="I348">_xll.SNL.Clients.Office.Excel.Functions.SPG($A348, "IQ_DILUT_EPS_NORM", I$2)</f>
        <v>6.7000000000000004E-2</v>
      </c>
      <c r="J348" s="10" cm="1">
        <f t="array" ref="J348">_xll.SNL.Clients.Office.Excel.Functions.SPG($A348, "IQ_DILUT_EPS_NORM", J$2)</f>
        <v>0.37</v>
      </c>
      <c r="K348" s="10" cm="1">
        <f t="array" ref="K348">_xll.SNL.Clients.Office.Excel.Functions.SPG($A348, "IQ_DILUT_EPS_NORM", K$2)</f>
        <v>0.56000000000000005</v>
      </c>
      <c r="L348" s="10" cm="1">
        <f t="array" ref="L348">_xll.SNL.Clients.Office.Excel.Functions.SPG($A348, "IQ_DILUT_EPS_NORM", L$2)</f>
        <v>0.51400000000000001</v>
      </c>
      <c r="M348" s="10" cm="1">
        <f t="array" ref="M348">_xll.SNL.Clients.Office.Excel.Functions.SPG($A348, "IQ_DILUT_EPS_NORM", M$2)</f>
        <v>0.107</v>
      </c>
      <c r="N348" s="10" cm="1">
        <f t="array" ref="N348">_xll.SNL.Clients.Office.Excel.Functions.SPG($A348, "IQ_DILUT_EPS_NORM", N$2)</f>
        <v>0.60299999999999998</v>
      </c>
      <c r="O348" s="10" cm="1">
        <f t="array" ref="O348">_xll.SNL.Clients.Office.Excel.Functions.SPG($A348, "IQ_DILUT_EPS_NORM", O$2)</f>
        <v>0.79300000000000004</v>
      </c>
      <c r="P348" s="10" cm="1">
        <f t="array" ref="P348">_xll.SNL.Clients.Office.Excel.Functions.SPG($A348, "IQ_DILUT_EPS_NORM", P$2)</f>
        <v>1.214</v>
      </c>
      <c r="Q348" s="10" cm="1">
        <f t="array" ref="Q348">_xll.SNL.Clients.Office.Excel.Functions.SPG($A348, "IQ_DILUT_EPS_NORM", Q$2)</f>
        <v>0.90500000000000003</v>
      </c>
      <c r="R348" s="10" cm="1">
        <f t="array" ref="R348">_xll.SNL.Clients.Office.Excel.Functions.SPG($A348, "IQ_DILUT_EPS_NORM", R$2)</f>
        <v>0.66800000000000004</v>
      </c>
      <c r="S348" s="10" cm="1">
        <f t="array" ref="S348">_xll.SNL.Clients.Office.Excel.Functions.SPG($A348, "IQ_DILUT_EPS_NORM", S$2)</f>
        <v>0.76200000000000001</v>
      </c>
      <c r="T348" s="10" cm="1">
        <f t="array" ref="T348">_xll.SNL.Clients.Office.Excel.Functions.SPG($A348, "IQ_DILUT_EPS_NORM", T$2)</f>
        <v>0.88900000000000001</v>
      </c>
      <c r="U348" s="10" cm="1">
        <f t="array" ref="U348">_xll.SNL.Clients.Office.Excel.Functions.SPG($A348, "IQ_DILUT_EPS_NORM", U$2)</f>
        <v>0.68899999999999995</v>
      </c>
      <c r="V348" s="10" cm="1">
        <f t="array" ref="V348">_xll.SNL.Clients.Office.Excel.Functions.SPG($A348, "IQ_DILUT_EPS_NORM", V$2)</f>
        <v>0.86299999999999999</v>
      </c>
    </row>
    <row r="349" spans="1:22">
      <c r="A349" s="11" t="s">
        <v>351</v>
      </c>
      <c r="B349" s="10" cm="1">
        <f t="array" ref="B349">_xll.SNL.Clients.Office.Excel.Functions.SPG($A349, "IQ_DILUT_EPS_NORM", B$2)</f>
        <v>5.5720000000000001</v>
      </c>
      <c r="C349" s="10" cm="1">
        <f t="array" ref="C349">_xll.SNL.Clients.Office.Excel.Functions.SPG($A349, "IQ_DILUT_EPS_NORM", C$2)</f>
        <v>4.04</v>
      </c>
      <c r="D349" s="10" cm="1">
        <f t="array" ref="D349">_xll.SNL.Clients.Office.Excel.Functions.SPG($A349, "IQ_DILUT_EPS_NORM", D$2)</f>
        <v>4.8570000000000002</v>
      </c>
      <c r="E349" s="10" cm="1">
        <f t="array" ref="E349">_xll.SNL.Clients.Office.Excel.Functions.SPG($A349, "IQ_DILUT_EPS_NORM", E$2)</f>
        <v>4.5190000000000001</v>
      </c>
      <c r="F349" s="10" cm="1">
        <f t="array" ref="F349">_xll.SNL.Clients.Office.Excel.Functions.SPG($A349, "IQ_DILUT_EPS_NORM", F$2)</f>
        <v>4.2329999999999997</v>
      </c>
      <c r="G349" s="10" cm="1">
        <f t="array" ref="G349">_xll.SNL.Clients.Office.Excel.Functions.SPG($A349, "IQ_DILUT_EPS_NORM", G$2)</f>
        <v>3.7829999999999999</v>
      </c>
      <c r="H349" s="10" cm="1">
        <f t="array" ref="H349">_xll.SNL.Clients.Office.Excel.Functions.SPG($A349, "IQ_DILUT_EPS_NORM", H$2)</f>
        <v>5.577</v>
      </c>
      <c r="I349" s="10" cm="1">
        <f t="array" ref="I349">_xll.SNL.Clients.Office.Excel.Functions.SPG($A349, "IQ_DILUT_EPS_NORM", I$2)</f>
        <v>3.8809999999999998</v>
      </c>
      <c r="J349" s="10" cm="1">
        <f t="array" ref="J349">_xll.SNL.Clients.Office.Excel.Functions.SPG($A349, "IQ_DILUT_EPS_NORM", J$2)</f>
        <v>2.65</v>
      </c>
      <c r="K349" s="10" cm="1">
        <f t="array" ref="K349">_xll.SNL.Clients.Office.Excel.Functions.SPG($A349, "IQ_DILUT_EPS_NORM", K$2)</f>
        <v>2.5579999999999998</v>
      </c>
      <c r="L349" s="10" cm="1">
        <f t="array" ref="L349">_xll.SNL.Clients.Office.Excel.Functions.SPG($A349, "IQ_DILUT_EPS_NORM", L$2)</f>
        <v>3.76</v>
      </c>
      <c r="M349" s="10" cm="1">
        <f t="array" ref="M349">_xll.SNL.Clients.Office.Excel.Functions.SPG($A349, "IQ_DILUT_EPS_NORM", M$2)</f>
        <v>3.3660000000000001</v>
      </c>
      <c r="N349" s="10" cm="1">
        <f t="array" ref="N349">_xll.SNL.Clients.Office.Excel.Functions.SPG($A349, "IQ_DILUT_EPS_NORM", N$2)</f>
        <v>2.3650000000000002</v>
      </c>
      <c r="O349" s="10" cm="1">
        <f t="array" ref="O349">_xll.SNL.Clients.Office.Excel.Functions.SPG($A349, "IQ_DILUT_EPS_NORM", O$2)</f>
        <v>2.9359999999999999</v>
      </c>
      <c r="P349" s="10" cm="1">
        <f t="array" ref="P349">_xll.SNL.Clients.Office.Excel.Functions.SPG($A349, "IQ_DILUT_EPS_NORM", P$2)</f>
        <v>3.15</v>
      </c>
      <c r="Q349" s="10" cm="1">
        <f t="array" ref="Q349">_xll.SNL.Clients.Office.Excel.Functions.SPG($A349, "IQ_DILUT_EPS_NORM", Q$2)</f>
        <v>2.8610000000000002</v>
      </c>
      <c r="R349" s="10" cm="1">
        <f t="array" ref="R349">_xll.SNL.Clients.Office.Excel.Functions.SPG($A349, "IQ_DILUT_EPS_NORM", R$2)</f>
        <v>2.3730000000000002</v>
      </c>
      <c r="S349" s="10" cm="1">
        <f t="array" ref="S349">_xll.SNL.Clients.Office.Excel.Functions.SPG($A349, "IQ_DILUT_EPS_NORM", S$2)</f>
        <v>2.0739999999999998</v>
      </c>
      <c r="T349" s="10" cm="1">
        <f t="array" ref="T349">_xll.SNL.Clients.Office.Excel.Functions.SPG($A349, "IQ_DILUT_EPS_NORM", T$2)</f>
        <v>2.0339999999999998</v>
      </c>
      <c r="U349" s="10" cm="1">
        <f t="array" ref="U349">_xll.SNL.Clients.Office.Excel.Functions.SPG($A349, "IQ_DILUT_EPS_NORM", U$2)</f>
        <v>2.38</v>
      </c>
      <c r="V349" s="10" cm="1">
        <f t="array" ref="V349">_xll.SNL.Clients.Office.Excel.Functions.SPG($A349, "IQ_DILUT_EPS_NORM", V$2)</f>
        <v>2.0430000000000001</v>
      </c>
    </row>
    <row r="350" spans="1:22">
      <c r="A350" s="11" t="s">
        <v>352</v>
      </c>
      <c r="B350" s="10" cm="1">
        <f t="array" ref="B350">_xll.SNL.Clients.Office.Excel.Functions.SPG($A350, "IQ_DILUT_EPS_NORM", B$2)</f>
        <v>0.93899999999999995</v>
      </c>
      <c r="C350" s="10" cm="1">
        <f t="array" ref="C350">_xll.SNL.Clients.Office.Excel.Functions.SPG($A350, "IQ_DILUT_EPS_NORM", C$2)</f>
        <v>0.96199999999999997</v>
      </c>
      <c r="D350" s="10" cm="1">
        <f t="array" ref="D350">_xll.SNL.Clients.Office.Excel.Functions.SPG($A350, "IQ_DILUT_EPS_NORM", D$2)</f>
        <v>0.85399999999999998</v>
      </c>
      <c r="E350" s="10" cm="1">
        <f t="array" ref="E350">_xll.SNL.Clients.Office.Excel.Functions.SPG($A350, "IQ_DILUT_EPS_NORM", E$2)</f>
        <v>1.139</v>
      </c>
      <c r="F350" s="10" cm="1">
        <f t="array" ref="F350">_xll.SNL.Clients.Office.Excel.Functions.SPG($A350, "IQ_DILUT_EPS_NORM", F$2)</f>
        <v>0.89400000000000002</v>
      </c>
      <c r="G350" s="10" cm="1">
        <f t="array" ref="G350">_xll.SNL.Clients.Office.Excel.Functions.SPG($A350, "IQ_DILUT_EPS_NORM", G$2)</f>
        <v>0.94599999999999995</v>
      </c>
      <c r="H350" s="10" cm="1">
        <f t="array" ref="H350">_xll.SNL.Clients.Office.Excel.Functions.SPG($A350, "IQ_DILUT_EPS_NORM", H$2)</f>
        <v>0.81699999999999995</v>
      </c>
      <c r="I350" s="10" cm="1">
        <f t="array" ref="I350">_xll.SNL.Clients.Office.Excel.Functions.SPG($A350, "IQ_DILUT_EPS_NORM", I$2)</f>
        <v>1.0649999999999999</v>
      </c>
      <c r="J350" s="10" cm="1">
        <f t="array" ref="J350">_xll.SNL.Clients.Office.Excel.Functions.SPG($A350, "IQ_DILUT_EPS_NORM", J$2)</f>
        <v>0.82</v>
      </c>
      <c r="K350" s="10" cm="1">
        <f t="array" ref="K350">_xll.SNL.Clients.Office.Excel.Functions.SPG($A350, "IQ_DILUT_EPS_NORM", K$2)</f>
        <v>0.84799999999999998</v>
      </c>
      <c r="L350" s="10" cm="1">
        <f t="array" ref="L350">_xll.SNL.Clients.Office.Excel.Functions.SPG($A350, "IQ_DILUT_EPS_NORM", L$2)</f>
        <v>0.66900000000000004</v>
      </c>
      <c r="M350" s="10" cm="1">
        <f t="array" ref="M350">_xll.SNL.Clients.Office.Excel.Functions.SPG($A350, "IQ_DILUT_EPS_NORM", M$2)</f>
        <v>0.95299999999999996</v>
      </c>
      <c r="N350" s="10" cm="1">
        <f t="array" ref="N350">_xll.SNL.Clients.Office.Excel.Functions.SPG($A350, "IQ_DILUT_EPS_NORM", N$2)</f>
        <v>0.753</v>
      </c>
      <c r="O350" s="10" cm="1">
        <f t="array" ref="O350">_xll.SNL.Clients.Office.Excel.Functions.SPG($A350, "IQ_DILUT_EPS_NORM", O$2)</f>
        <v>0.76500000000000001</v>
      </c>
      <c r="P350" s="10" cm="1">
        <f t="array" ref="P350">_xll.SNL.Clients.Office.Excel.Functions.SPG($A350, "IQ_DILUT_EPS_NORM", P$2)</f>
        <v>0.59599999999999997</v>
      </c>
      <c r="Q350" s="10" cm="1">
        <f t="array" ref="Q350">_xll.SNL.Clients.Office.Excel.Functions.SPG($A350, "IQ_DILUT_EPS_NORM", Q$2)</f>
        <v>0.79600000000000004</v>
      </c>
      <c r="R350" s="10" cm="1">
        <f t="array" ref="R350">_xll.SNL.Clients.Office.Excel.Functions.SPG($A350, "IQ_DILUT_EPS_NORM", R$2)</f>
        <v>0.60299999999999998</v>
      </c>
      <c r="S350" s="10" cm="1">
        <f t="array" ref="S350">_xll.SNL.Clients.Office.Excel.Functions.SPG($A350, "IQ_DILUT_EPS_NORM", S$2)</f>
        <v>0.51900000000000002</v>
      </c>
      <c r="T350" s="10" cm="1">
        <f t="array" ref="T350">_xll.SNL.Clients.Office.Excel.Functions.SPG($A350, "IQ_DILUT_EPS_NORM", T$2)</f>
        <v>0.49</v>
      </c>
      <c r="U350" s="10" cm="1">
        <f t="array" ref="U350">_xll.SNL.Clients.Office.Excel.Functions.SPG($A350, "IQ_DILUT_EPS_NORM", U$2)</f>
        <v>0.80300000000000005</v>
      </c>
      <c r="V350" s="10" cm="1">
        <f t="array" ref="V350">_xll.SNL.Clients.Office.Excel.Functions.SPG($A350, "IQ_DILUT_EPS_NORM", V$2)</f>
        <v>0.58299999999999996</v>
      </c>
    </row>
    <row r="351" spans="1:22">
      <c r="A351" s="11" t="s">
        <v>353</v>
      </c>
      <c r="B351" s="10" cm="1">
        <f t="array" ref="B351">_xll.SNL.Clients.Office.Excel.Functions.SPG($A351, "IQ_DILUT_EPS_NORM", B$2)</f>
        <v>1.21</v>
      </c>
      <c r="C351" s="10" cm="1">
        <f t="array" ref="C351">_xll.SNL.Clients.Office.Excel.Functions.SPG($A351, "IQ_DILUT_EPS_NORM", C$2)</f>
        <v>1.0920000000000001</v>
      </c>
      <c r="D351" s="10" cm="1">
        <f t="array" ref="D351">_xll.SNL.Clients.Office.Excel.Functions.SPG($A351, "IQ_DILUT_EPS_NORM", D$2)</f>
        <v>3.2050000000000001</v>
      </c>
      <c r="E351" s="10" cm="1">
        <f t="array" ref="E351">_xll.SNL.Clients.Office.Excel.Functions.SPG($A351, "IQ_DILUT_EPS_NORM", E$2)</f>
        <v>1.222</v>
      </c>
      <c r="F351" s="10" cm="1">
        <f t="array" ref="F351">_xll.SNL.Clients.Office.Excel.Functions.SPG($A351, "IQ_DILUT_EPS_NORM", F$2)</f>
        <v>1.113</v>
      </c>
      <c r="G351" s="10" cm="1">
        <f t="array" ref="G351">_xll.SNL.Clients.Office.Excel.Functions.SPG($A351, "IQ_DILUT_EPS_NORM", G$2)</f>
        <v>1</v>
      </c>
      <c r="H351" s="10" cm="1">
        <f t="array" ref="H351">_xll.SNL.Clients.Office.Excel.Functions.SPG($A351, "IQ_DILUT_EPS_NORM", H$2)</f>
        <v>1.7849999999999999</v>
      </c>
      <c r="I351" s="10" cm="1">
        <f t="array" ref="I351">_xll.SNL.Clients.Office.Excel.Functions.SPG($A351, "IQ_DILUT_EPS_NORM", I$2)</f>
        <v>1.226</v>
      </c>
      <c r="J351" s="10" cm="1">
        <f t="array" ref="J351">_xll.SNL.Clients.Office.Excel.Functions.SPG($A351, "IQ_DILUT_EPS_NORM", J$2)</f>
        <v>0.81100000000000005</v>
      </c>
      <c r="K351" s="10" cm="1">
        <f t="array" ref="K351">_xll.SNL.Clients.Office.Excel.Functions.SPG($A351, "IQ_DILUT_EPS_NORM", K$2)</f>
        <v>0.78400000000000003</v>
      </c>
      <c r="L351" s="10" cm="1">
        <f t="array" ref="L351">_xll.SNL.Clients.Office.Excel.Functions.SPG($A351, "IQ_DILUT_EPS_NORM", L$2)</f>
        <v>1.3680000000000001</v>
      </c>
      <c r="M351" s="10" cm="1">
        <f t="array" ref="M351">_xll.SNL.Clients.Office.Excel.Functions.SPG($A351, "IQ_DILUT_EPS_NORM", M$2)</f>
        <v>0.753</v>
      </c>
      <c r="N351" s="10" cm="1">
        <f t="array" ref="N351">_xll.SNL.Clients.Office.Excel.Functions.SPG($A351, "IQ_DILUT_EPS_NORM", N$2)</f>
        <v>0.46800000000000003</v>
      </c>
      <c r="O351" s="10" cm="1">
        <f t="array" ref="O351">_xll.SNL.Clients.Office.Excel.Functions.SPG($A351, "IQ_DILUT_EPS_NORM", O$2)</f>
        <v>0.50800000000000001</v>
      </c>
      <c r="P351" s="10" cm="1">
        <f t="array" ref="P351">_xll.SNL.Clients.Office.Excel.Functions.SPG($A351, "IQ_DILUT_EPS_NORM", P$2)</f>
        <v>1.0189999999999999</v>
      </c>
      <c r="Q351" s="10" cm="1">
        <f t="array" ref="Q351">_xll.SNL.Clients.Office.Excel.Functions.SPG($A351, "IQ_DILUT_EPS_NORM", Q$2)</f>
        <v>0.39300000000000002</v>
      </c>
      <c r="R351" s="10" cm="1">
        <f t="array" ref="R351">_xll.SNL.Clients.Office.Excel.Functions.SPG($A351, "IQ_DILUT_EPS_NORM", R$2)</f>
        <v>0.36799999999999999</v>
      </c>
      <c r="S351" s="10" cm="1">
        <f t="array" ref="S351">_xll.SNL.Clients.Office.Excel.Functions.SPG($A351, "IQ_DILUT_EPS_NORM", S$2)</f>
        <v>0.28699999999999998</v>
      </c>
      <c r="T351" s="10" cm="1">
        <f t="array" ref="T351">_xll.SNL.Clients.Office.Excel.Functions.SPG($A351, "IQ_DILUT_EPS_NORM", T$2)</f>
        <v>0.94499999999999995</v>
      </c>
      <c r="U351" s="10" cm="1">
        <f t="array" ref="U351">_xll.SNL.Clients.Office.Excel.Functions.SPG($A351, "IQ_DILUT_EPS_NORM", U$2)</f>
        <v>0.65400000000000003</v>
      </c>
      <c r="V351" s="10" cm="1">
        <f t="array" ref="V351">_xll.SNL.Clients.Office.Excel.Functions.SPG($A351, "IQ_DILUT_EPS_NORM", V$2)</f>
        <v>0.54100000000000004</v>
      </c>
    </row>
    <row r="352" spans="1:22">
      <c r="A352" s="11" t="s">
        <v>354</v>
      </c>
      <c r="B352" s="10" cm="1">
        <f t="array" ref="B352">_xll.SNL.Clients.Office.Excel.Functions.SPG($A352, "IQ_DILUT_EPS_NORM", B$2)</f>
        <v>0.91200000000000003</v>
      </c>
      <c r="C352" s="10" cm="1">
        <f t="array" ref="C352">_xll.SNL.Clients.Office.Excel.Functions.SPG($A352, "IQ_DILUT_EPS_NORM", C$2)</f>
        <v>0.89300000000000002</v>
      </c>
      <c r="D352" s="10" cm="1">
        <f t="array" ref="D352">_xll.SNL.Clients.Office.Excel.Functions.SPG($A352, "IQ_DILUT_EPS_NORM", D$2)</f>
        <v>0.86199999999999999</v>
      </c>
      <c r="E352" s="10" cm="1">
        <f t="array" ref="E352">_xll.SNL.Clients.Office.Excel.Functions.SPG($A352, "IQ_DILUT_EPS_NORM", E$2)</f>
        <v>0.80700000000000005</v>
      </c>
      <c r="F352" s="10" cm="1">
        <f t="array" ref="F352">_xll.SNL.Clients.Office.Excel.Functions.SPG($A352, "IQ_DILUT_EPS_NORM", F$2)</f>
        <v>0.70799999999999996</v>
      </c>
      <c r="G352" s="10" cm="1">
        <f t="array" ref="G352">_xll.SNL.Clients.Office.Excel.Functions.SPG($A352, "IQ_DILUT_EPS_NORM", G$2)</f>
        <v>0.64900000000000002</v>
      </c>
      <c r="H352" s="10" cm="1">
        <f t="array" ref="H352">_xll.SNL.Clients.Office.Excel.Functions.SPG($A352, "IQ_DILUT_EPS_NORM", H$2)</f>
        <v>0.65300000000000002</v>
      </c>
      <c r="I352" s="10" cm="1">
        <f t="array" ref="I352">_xll.SNL.Clients.Office.Excel.Functions.SPG($A352, "IQ_DILUT_EPS_NORM", I$2)</f>
        <v>0.75700000000000001</v>
      </c>
      <c r="J352" s="10" cm="1">
        <f t="array" ref="J352">_xll.SNL.Clients.Office.Excel.Functions.SPG($A352, "IQ_DILUT_EPS_NORM", J$2)</f>
        <v>0.65100000000000002</v>
      </c>
      <c r="K352" s="10" cm="1">
        <f t="array" ref="K352">_xll.SNL.Clients.Office.Excel.Functions.SPG($A352, "IQ_DILUT_EPS_NORM", K$2)</f>
        <v>0.497</v>
      </c>
      <c r="L352" s="10" cm="1">
        <f t="array" ref="L352">_xll.SNL.Clients.Office.Excel.Functions.SPG($A352, "IQ_DILUT_EPS_NORM", L$2)</f>
        <v>0.36499999999999999</v>
      </c>
      <c r="M352" s="10" cm="1">
        <f t="array" ref="M352">_xll.SNL.Clients.Office.Excel.Functions.SPG($A352, "IQ_DILUT_EPS_NORM", M$2)</f>
        <v>0.53700000000000003</v>
      </c>
      <c r="N352" s="10" cm="1">
        <f t="array" ref="N352">_xll.SNL.Clients.Office.Excel.Functions.SPG($A352, "IQ_DILUT_EPS_NORM", N$2)</f>
        <v>0.55600000000000005</v>
      </c>
      <c r="O352" s="10" cm="1">
        <f t="array" ref="O352">_xll.SNL.Clients.Office.Excel.Functions.SPG($A352, "IQ_DILUT_EPS_NORM", O$2)</f>
        <v>0.55000000000000004</v>
      </c>
      <c r="P352" s="10" cm="1">
        <f t="array" ref="P352">_xll.SNL.Clients.Office.Excel.Functions.SPG($A352, "IQ_DILUT_EPS_NORM", P$2)</f>
        <v>0.59199999999999997</v>
      </c>
      <c r="Q352" s="10" cm="1">
        <f t="array" ref="Q352">_xll.SNL.Clients.Office.Excel.Functions.SPG($A352, "IQ_DILUT_EPS_NORM", Q$2)</f>
        <v>0.48099999999999998</v>
      </c>
      <c r="R352" s="10" cm="1">
        <f t="array" ref="R352">_xll.SNL.Clients.Office.Excel.Functions.SPG($A352, "IQ_DILUT_EPS_NORM", R$2)</f>
        <v>0.45700000000000002</v>
      </c>
      <c r="S352" s="10" cm="1">
        <f t="array" ref="S352">_xll.SNL.Clients.Office.Excel.Functions.SPG($A352, "IQ_DILUT_EPS_NORM", S$2)</f>
        <v>0.5</v>
      </c>
      <c r="T352" s="10" cm="1">
        <f t="array" ref="T352">_xll.SNL.Clients.Office.Excel.Functions.SPG($A352, "IQ_DILUT_EPS_NORM", T$2)</f>
        <v>0.23899999999999999</v>
      </c>
      <c r="U352" s="10" cm="1">
        <f t="array" ref="U352">_xll.SNL.Clients.Office.Excel.Functions.SPG($A352, "IQ_DILUT_EPS_NORM", U$2)</f>
        <v>0.40600000000000003</v>
      </c>
      <c r="V352" s="10" cm="1">
        <f t="array" ref="V352">_xll.SNL.Clients.Office.Excel.Functions.SPG($A352, "IQ_DILUT_EPS_NORM", V$2)</f>
        <v>0.42199999999999999</v>
      </c>
    </row>
    <row r="353" spans="1:22">
      <c r="A353" s="11" t="s">
        <v>355</v>
      </c>
      <c r="B353" s="10" cm="1">
        <f t="array" ref="B353">_xll.SNL.Clients.Office.Excel.Functions.SPG($A353, "IQ_DILUT_EPS_NORM", B$2)</f>
        <v>0.70799999999999996</v>
      </c>
      <c r="C353" s="10" cm="1">
        <f t="array" ref="C353">_xll.SNL.Clients.Office.Excel.Functions.SPG($A353, "IQ_DILUT_EPS_NORM", C$2)</f>
        <v>0.88900000000000001</v>
      </c>
      <c r="D353" s="10" cm="1">
        <f t="array" ref="D353">_xll.SNL.Clients.Office.Excel.Functions.SPG($A353, "IQ_DILUT_EPS_NORM", D$2)</f>
        <v>0.65600000000000003</v>
      </c>
      <c r="E353" s="10" cm="1">
        <f t="array" ref="E353">_xll.SNL.Clients.Office.Excel.Functions.SPG($A353, "IQ_DILUT_EPS_NORM", E$2)</f>
        <v>0.57899999999999996</v>
      </c>
      <c r="F353" s="10" cm="1">
        <f t="array" ref="F353">_xll.SNL.Clients.Office.Excel.Functions.SPG($A353, "IQ_DILUT_EPS_NORM", F$2)</f>
        <v>0.58099999999999996</v>
      </c>
      <c r="G353" s="10" cm="1">
        <f t="array" ref="G353">_xll.SNL.Clients.Office.Excel.Functions.SPG($A353, "IQ_DILUT_EPS_NORM", G$2)</f>
        <v>0.70899999999999996</v>
      </c>
      <c r="H353" s="10" cm="1">
        <f t="array" ref="H353">_xll.SNL.Clients.Office.Excel.Functions.SPG($A353, "IQ_DILUT_EPS_NORM", H$2)</f>
        <v>0.61099999999999999</v>
      </c>
      <c r="I353" s="10" cm="1">
        <f t="array" ref="I353">_xll.SNL.Clients.Office.Excel.Functions.SPG($A353, "IQ_DILUT_EPS_NORM", I$2)</f>
        <v>0.65500000000000003</v>
      </c>
      <c r="J353" s="10" cm="1">
        <f t="array" ref="J353">_xll.SNL.Clients.Office.Excel.Functions.SPG($A353, "IQ_DILUT_EPS_NORM", J$2)</f>
        <v>0.59</v>
      </c>
      <c r="K353" s="10" cm="1">
        <f t="array" ref="K353">_xll.SNL.Clients.Office.Excel.Functions.SPG($A353, "IQ_DILUT_EPS_NORM", K$2)</f>
        <v>0.70499999999999996</v>
      </c>
      <c r="L353" s="10" cm="1">
        <f t="array" ref="L353">_xll.SNL.Clients.Office.Excel.Functions.SPG($A353, "IQ_DILUT_EPS_NORM", L$2)</f>
        <v>0.55300000000000005</v>
      </c>
      <c r="M353" s="10" cm="1">
        <f t="array" ref="M353">_xll.SNL.Clients.Office.Excel.Functions.SPG($A353, "IQ_DILUT_EPS_NORM", M$2)</f>
        <v>0.59699999999999998</v>
      </c>
      <c r="N353" s="10" cm="1">
        <f t="array" ref="N353">_xll.SNL.Clients.Office.Excel.Functions.SPG($A353, "IQ_DILUT_EPS_NORM", N$2)</f>
        <v>0.628</v>
      </c>
      <c r="O353" s="10" cm="1">
        <f t="array" ref="O353">_xll.SNL.Clients.Office.Excel.Functions.SPG($A353, "IQ_DILUT_EPS_NORM", O$2)</f>
        <v>0.61</v>
      </c>
      <c r="P353" s="10" cm="1">
        <f t="array" ref="P353">_xll.SNL.Clients.Office.Excel.Functions.SPG($A353, "IQ_DILUT_EPS_NORM", P$2)</f>
        <v>0.56899999999999995</v>
      </c>
      <c r="Q353" s="10" cm="1">
        <f t="array" ref="Q353">_xll.SNL.Clients.Office.Excel.Functions.SPG($A353, "IQ_DILUT_EPS_NORM", Q$2)</f>
        <v>0.44500000000000001</v>
      </c>
      <c r="R353" s="10" cm="1">
        <f t="array" ref="R353">_xll.SNL.Clients.Office.Excel.Functions.SPG($A353, "IQ_DILUT_EPS_NORM", R$2)</f>
        <v>0.47499999999999998</v>
      </c>
      <c r="S353" s="10" cm="1">
        <f t="array" ref="S353">_xll.SNL.Clients.Office.Excel.Functions.SPG($A353, "IQ_DILUT_EPS_NORM", S$2)</f>
        <v>0.39400000000000002</v>
      </c>
      <c r="T353" s="10" cm="1">
        <f t="array" ref="T353">_xll.SNL.Clients.Office.Excel.Functions.SPG($A353, "IQ_DILUT_EPS_NORM", T$2)</f>
        <v>0.35299999999999998</v>
      </c>
      <c r="U353" s="10" cm="1">
        <f t="array" ref="U353">_xll.SNL.Clients.Office.Excel.Functions.SPG($A353, "IQ_DILUT_EPS_NORM", U$2)</f>
        <v>0.34</v>
      </c>
      <c r="V353" s="10" cm="1">
        <f t="array" ref="V353">_xll.SNL.Clients.Office.Excel.Functions.SPG($A353, "IQ_DILUT_EPS_NORM", V$2)</f>
        <v>0.38600000000000001</v>
      </c>
    </row>
    <row r="354" spans="1:22">
      <c r="A354" s="11" t="s">
        <v>356</v>
      </c>
      <c r="B354" s="10" cm="1">
        <f t="array" ref="B354">_xll.SNL.Clients.Office.Excel.Functions.SPG($A354, "IQ_DILUT_EPS_NORM", B$2)</f>
        <v>1.806</v>
      </c>
      <c r="C354" s="10" cm="1">
        <f t="array" ref="C354">_xll.SNL.Clients.Office.Excel.Functions.SPG($A354, "IQ_DILUT_EPS_NORM", C$2)</f>
        <v>1.7569999999999999</v>
      </c>
      <c r="D354" s="10" cm="1">
        <f t="array" ref="D354">_xll.SNL.Clients.Office.Excel.Functions.SPG($A354, "IQ_DILUT_EPS_NORM", D$2)</f>
        <v>1.202</v>
      </c>
      <c r="E354" s="10" cm="1">
        <f t="array" ref="E354">_xll.SNL.Clients.Office.Excel.Functions.SPG($A354, "IQ_DILUT_EPS_NORM", E$2)</f>
        <v>1.127</v>
      </c>
      <c r="F354" s="10" cm="1">
        <f t="array" ref="F354">_xll.SNL.Clients.Office.Excel.Functions.SPG($A354, "IQ_DILUT_EPS_NORM", F$2)</f>
        <v>1.7410000000000001</v>
      </c>
      <c r="G354" s="10" cm="1">
        <f t="array" ref="G354">_xll.SNL.Clients.Office.Excel.Functions.SPG($A354, "IQ_DILUT_EPS_NORM", G$2)</f>
        <v>1.6259999999999999</v>
      </c>
      <c r="H354" s="10" cm="1">
        <f t="array" ref="H354">_xll.SNL.Clients.Office.Excel.Functions.SPG($A354, "IQ_DILUT_EPS_NORM", H$2)</f>
        <v>1.216</v>
      </c>
      <c r="I354" s="10" cm="1">
        <f t="array" ref="I354">_xll.SNL.Clients.Office.Excel.Functions.SPG($A354, "IQ_DILUT_EPS_NORM", I$2)</f>
        <v>1.147</v>
      </c>
      <c r="J354" s="10" cm="1">
        <f t="array" ref="J354">_xll.SNL.Clients.Office.Excel.Functions.SPG($A354, "IQ_DILUT_EPS_NORM", J$2)</f>
        <v>1.46</v>
      </c>
      <c r="K354" s="10" cm="1">
        <f t="array" ref="K354">_xll.SNL.Clients.Office.Excel.Functions.SPG($A354, "IQ_DILUT_EPS_NORM", K$2)</f>
        <v>1.4610000000000001</v>
      </c>
      <c r="L354" s="10" cm="1">
        <f t="array" ref="L354">_xll.SNL.Clients.Office.Excel.Functions.SPG($A354, "IQ_DILUT_EPS_NORM", L$2)</f>
        <v>1.18</v>
      </c>
      <c r="M354" s="10" cm="1">
        <f t="array" ref="M354">_xll.SNL.Clients.Office.Excel.Functions.SPG($A354, "IQ_DILUT_EPS_NORM", M$2)</f>
        <v>0.79100000000000004</v>
      </c>
      <c r="N354" s="10" cm="1">
        <f t="array" ref="N354">_xll.SNL.Clients.Office.Excel.Functions.SPG($A354, "IQ_DILUT_EPS_NORM", N$2)</f>
        <v>1.387</v>
      </c>
      <c r="O354" s="10" cm="1">
        <f t="array" ref="O354">_xll.SNL.Clients.Office.Excel.Functions.SPG($A354, "IQ_DILUT_EPS_NORM", O$2)</f>
        <v>1.3740000000000001</v>
      </c>
      <c r="P354" s="10" cm="1">
        <f t="array" ref="P354">_xll.SNL.Clients.Office.Excel.Functions.SPG($A354, "IQ_DILUT_EPS_NORM", P$2)</f>
        <v>0.98</v>
      </c>
      <c r="Q354" s="10" cm="1">
        <f t="array" ref="Q354">_xll.SNL.Clients.Office.Excel.Functions.SPG($A354, "IQ_DILUT_EPS_NORM", Q$2)</f>
        <v>1.123</v>
      </c>
      <c r="R354" s="10" cm="1">
        <f t="array" ref="R354">_xll.SNL.Clients.Office.Excel.Functions.SPG($A354, "IQ_DILUT_EPS_NORM", R$2)</f>
        <v>1.294</v>
      </c>
      <c r="S354" s="10" cm="1">
        <f t="array" ref="S354">_xll.SNL.Clients.Office.Excel.Functions.SPG($A354, "IQ_DILUT_EPS_NORM", S$2)</f>
        <v>1.0589999999999999</v>
      </c>
      <c r="T354" s="10" cm="1">
        <f t="array" ref="T354">_xll.SNL.Clients.Office.Excel.Functions.SPG($A354, "IQ_DILUT_EPS_NORM", T$2)</f>
        <v>0.78500000000000003</v>
      </c>
      <c r="U354" s="10" cm="1">
        <f t="array" ref="U354">_xll.SNL.Clients.Office.Excel.Functions.SPG($A354, "IQ_DILUT_EPS_NORM", U$2)</f>
        <v>1.044</v>
      </c>
      <c r="V354" s="10" cm="1">
        <f t="array" ref="V354">_xll.SNL.Clients.Office.Excel.Functions.SPG($A354, "IQ_DILUT_EPS_NORM", V$2)</f>
        <v>1.2270000000000001</v>
      </c>
    </row>
    <row r="355" spans="1:22">
      <c r="A355" s="11" t="s">
        <v>357</v>
      </c>
      <c r="B355" s="10" cm="1">
        <f t="array" ref="B355">_xll.SNL.Clients.Office.Excel.Functions.SPG($A355, "IQ_DILUT_EPS_NORM", B$2)</f>
        <v>0.55800000000000005</v>
      </c>
      <c r="C355" s="10" cm="1">
        <f t="array" ref="C355">_xll.SNL.Clients.Office.Excel.Functions.SPG($A355, "IQ_DILUT_EPS_NORM", C$2)</f>
        <v>0.27400000000000002</v>
      </c>
      <c r="D355" s="10" cm="1">
        <f t="array" ref="D355">_xll.SNL.Clients.Office.Excel.Functions.SPG($A355, "IQ_DILUT_EPS_NORM", D$2)</f>
        <v>0.44500000000000001</v>
      </c>
      <c r="E355" s="10" cm="1">
        <f t="array" ref="E355">_xll.SNL.Clients.Office.Excel.Functions.SPG($A355, "IQ_DILUT_EPS_NORM", E$2)</f>
        <v>-7.9000000000000001E-2</v>
      </c>
      <c r="F355" s="10" cm="1">
        <f t="array" ref="F355">_xll.SNL.Clients.Office.Excel.Functions.SPG($A355, "IQ_DILUT_EPS_NORM", F$2)</f>
        <v>-0.24399999999999999</v>
      </c>
      <c r="G355" s="10" cm="1">
        <f t="array" ref="G355">_xll.SNL.Clients.Office.Excel.Functions.SPG($A355, "IQ_DILUT_EPS_NORM", G$2)</f>
        <v>0.32</v>
      </c>
      <c r="H355" s="10" cm="1">
        <f t="array" ref="H355">_xll.SNL.Clients.Office.Excel.Functions.SPG($A355, "IQ_DILUT_EPS_NORM", H$2)</f>
        <v>0.78800000000000003</v>
      </c>
      <c r="I355" s="10" cm="1">
        <f t="array" ref="I355">_xll.SNL.Clients.Office.Excel.Functions.SPG($A355, "IQ_DILUT_EPS_NORM", I$2)</f>
        <v>0.73399999999999999</v>
      </c>
      <c r="J355" s="10" cm="1">
        <f t="array" ref="J355">_xll.SNL.Clients.Office.Excel.Functions.SPG($A355, "IQ_DILUT_EPS_NORM", J$2)</f>
        <v>1.147</v>
      </c>
      <c r="K355" s="10" cm="1">
        <f t="array" ref="K355">_xll.SNL.Clients.Office.Excel.Functions.SPG($A355, "IQ_DILUT_EPS_NORM", K$2)</f>
        <v>1.353</v>
      </c>
      <c r="L355" s="10" cm="1">
        <f t="array" ref="L355">_xll.SNL.Clients.Office.Excel.Functions.SPG($A355, "IQ_DILUT_EPS_NORM", L$2)</f>
        <v>1.141</v>
      </c>
      <c r="M355" s="10" cm="1">
        <f t="array" ref="M355">_xll.SNL.Clients.Office.Excel.Functions.SPG($A355, "IQ_DILUT_EPS_NORM", M$2)</f>
        <v>0.79</v>
      </c>
      <c r="N355" s="10" cm="1">
        <f t="array" ref="N355">_xll.SNL.Clients.Office.Excel.Functions.SPG($A355, "IQ_DILUT_EPS_NORM", N$2)</f>
        <v>0.98799999999999999</v>
      </c>
      <c r="O355" s="10" cm="1">
        <f t="array" ref="O355">_xll.SNL.Clients.Office.Excel.Functions.SPG($A355, "IQ_DILUT_EPS_NORM", O$2)</f>
        <v>0.71099999999999997</v>
      </c>
      <c r="P355" s="10" cm="1">
        <f t="array" ref="P355">_xll.SNL.Clients.Office.Excel.Functions.SPG($A355, "IQ_DILUT_EPS_NORM", P$2)</f>
        <v>0.60699999999999998</v>
      </c>
      <c r="Q355" s="10" cm="1">
        <f t="array" ref="Q355">_xll.SNL.Clients.Office.Excel.Functions.SPG($A355, "IQ_DILUT_EPS_NORM", Q$2)</f>
        <v>0.22700000000000001</v>
      </c>
      <c r="R355" s="10" cm="1">
        <f t="array" ref="R355">_xll.SNL.Clients.Office.Excel.Functions.SPG($A355, "IQ_DILUT_EPS_NORM", R$2)</f>
        <v>0.191</v>
      </c>
      <c r="S355" s="10" cm="1">
        <f t="array" ref="S355">_xll.SNL.Clients.Office.Excel.Functions.SPG($A355, "IQ_DILUT_EPS_NORM", S$2)</f>
        <v>0.35099999999999998</v>
      </c>
      <c r="T355" s="10" cm="1">
        <f t="array" ref="T355">_xll.SNL.Clients.Office.Excel.Functions.SPG($A355, "IQ_DILUT_EPS_NORM", T$2)</f>
        <v>0.36199999999999999</v>
      </c>
      <c r="U355" s="10" t="str" cm="1">
        <f t="array" ref="U355">_xll.SNL.Clients.Office.Excel.Functions.SPG($A355, "IQ_DILUT_EPS_NORM", U$2)</f>
        <v>NA</v>
      </c>
      <c r="V355" s="10" cm="1">
        <f t="array" ref="V355">_xll.SNL.Clients.Office.Excel.Functions.SPG($A355, "IQ_DILUT_EPS_NORM", V$2)</f>
        <v>0.42199999999999999</v>
      </c>
    </row>
    <row r="356" spans="1:22">
      <c r="A356" s="11" t="s">
        <v>358</v>
      </c>
      <c r="B356" s="10" cm="1">
        <f t="array" ref="B356">_xll.SNL.Clients.Office.Excel.Functions.SPG($A356, "IQ_DILUT_EPS_NORM", B$2)</f>
        <v>0.19900000000000001</v>
      </c>
      <c r="C356" s="10" cm="1">
        <f t="array" ref="C356">_xll.SNL.Clients.Office.Excel.Functions.SPG($A356, "IQ_DILUT_EPS_NORM", C$2)</f>
        <v>0.19800000000000001</v>
      </c>
      <c r="D356" s="10" cm="1">
        <f t="array" ref="D356">_xll.SNL.Clients.Office.Excel.Functions.SPG($A356, "IQ_DILUT_EPS_NORM", D$2)</f>
        <v>0.248</v>
      </c>
      <c r="E356" s="10" cm="1">
        <f t="array" ref="E356">_xll.SNL.Clients.Office.Excel.Functions.SPG($A356, "IQ_DILUT_EPS_NORM", E$2)</f>
        <v>0.19700000000000001</v>
      </c>
      <c r="F356" s="10" cm="1">
        <f t="array" ref="F356">_xll.SNL.Clients.Office.Excel.Functions.SPG($A356, "IQ_DILUT_EPS_NORM", F$2)</f>
        <v>3.5000000000000003E-2</v>
      </c>
      <c r="G356" s="10" cm="1">
        <f t="array" ref="G356">_xll.SNL.Clients.Office.Excel.Functions.SPG($A356, "IQ_DILUT_EPS_NORM", G$2)</f>
        <v>5.5E-2</v>
      </c>
      <c r="H356" s="10" cm="1">
        <f t="array" ref="H356">_xll.SNL.Clients.Office.Excel.Functions.SPG($A356, "IQ_DILUT_EPS_NORM", H$2)</f>
        <v>9.8000000000000004E-2</v>
      </c>
      <c r="I356" s="10" cm="1">
        <f t="array" ref="I356">_xll.SNL.Clients.Office.Excel.Functions.SPG($A356, "IQ_DILUT_EPS_NORM", I$2)</f>
        <v>4.0000000000000001E-3</v>
      </c>
      <c r="J356" s="10" cm="1">
        <f t="array" ref="J356">_xll.SNL.Clients.Office.Excel.Functions.SPG($A356, "IQ_DILUT_EPS_NORM", J$2)</f>
        <v>0.16500000000000001</v>
      </c>
      <c r="K356" s="10" cm="1">
        <f t="array" ref="K356">_xll.SNL.Clients.Office.Excel.Functions.SPG($A356, "IQ_DILUT_EPS_NORM", K$2)</f>
        <v>8.5000000000000006E-2</v>
      </c>
      <c r="L356" s="10" cm="1">
        <f t="array" ref="L356">_xll.SNL.Clients.Office.Excel.Functions.SPG($A356, "IQ_DILUT_EPS_NORM", L$2)</f>
        <v>0.114</v>
      </c>
      <c r="M356" s="10" cm="1">
        <f t="array" ref="M356">_xll.SNL.Clients.Office.Excel.Functions.SPG($A356, "IQ_DILUT_EPS_NORM", M$2)</f>
        <v>0.13500000000000001</v>
      </c>
      <c r="N356" s="10" cm="1">
        <f t="array" ref="N356">_xll.SNL.Clients.Office.Excel.Functions.SPG($A356, "IQ_DILUT_EPS_NORM", N$2)</f>
        <v>9.0999999999999998E-2</v>
      </c>
      <c r="O356" s="10" cm="1">
        <f t="array" ref="O356">_xll.SNL.Clients.Office.Excel.Functions.SPG($A356, "IQ_DILUT_EPS_NORM", O$2)</f>
        <v>0.14199999999999999</v>
      </c>
      <c r="P356" s="10" cm="1">
        <f t="array" ref="P356">_xll.SNL.Clients.Office.Excel.Functions.SPG($A356, "IQ_DILUT_EPS_NORM", P$2)</f>
        <v>9.1999999999999998E-2</v>
      </c>
      <c r="Q356" s="10" cm="1">
        <f t="array" ref="Q356">_xll.SNL.Clients.Office.Excel.Functions.SPG($A356, "IQ_DILUT_EPS_NORM", Q$2)</f>
        <v>0.115</v>
      </c>
      <c r="R356" s="10" cm="1">
        <f t="array" ref="R356">_xll.SNL.Clients.Office.Excel.Functions.SPG($A356, "IQ_DILUT_EPS_NORM", R$2)</f>
        <v>7.4999999999999997E-2</v>
      </c>
      <c r="S356" s="10" cm="1">
        <f t="array" ref="S356">_xll.SNL.Clients.Office.Excel.Functions.SPG($A356, "IQ_DILUT_EPS_NORM", S$2)</f>
        <v>0.63100000000000001</v>
      </c>
      <c r="T356" s="10" cm="1">
        <f t="array" ref="T356">_xll.SNL.Clients.Office.Excel.Functions.SPG($A356, "IQ_DILUT_EPS_NORM", T$2)</f>
        <v>0.49299999999999999</v>
      </c>
      <c r="U356" s="10" cm="1">
        <f t="array" ref="U356">_xll.SNL.Clients.Office.Excel.Functions.SPG($A356, "IQ_DILUT_EPS_NORM", U$2)</f>
        <v>-8.9999999999999993E-3</v>
      </c>
      <c r="V356" s="10" cm="1">
        <f t="array" ref="V356">_xll.SNL.Clients.Office.Excel.Functions.SPG($A356, "IQ_DILUT_EPS_NORM", V$2)</f>
        <v>0.32300000000000001</v>
      </c>
    </row>
    <row r="357" spans="1:22">
      <c r="A357" s="11" t="s">
        <v>359</v>
      </c>
      <c r="B357" s="10" cm="1">
        <f t="array" ref="B357">_xll.SNL.Clients.Office.Excel.Functions.SPG($A357, "IQ_DILUT_EPS_NORM", B$2)</f>
        <v>1.599</v>
      </c>
      <c r="C357" s="10" cm="1">
        <f t="array" ref="C357">_xll.SNL.Clients.Office.Excel.Functions.SPG($A357, "IQ_DILUT_EPS_NORM", C$2)</f>
        <v>1.232</v>
      </c>
      <c r="D357" s="10" cm="1">
        <f t="array" ref="D357">_xll.SNL.Clients.Office.Excel.Functions.SPG($A357, "IQ_DILUT_EPS_NORM", D$2)</f>
        <v>1.19</v>
      </c>
      <c r="E357" s="10" cm="1">
        <f t="array" ref="E357">_xll.SNL.Clients.Office.Excel.Functions.SPG($A357, "IQ_DILUT_EPS_NORM", E$2)</f>
        <v>0.99</v>
      </c>
      <c r="F357" s="10" cm="1">
        <f t="array" ref="F357">_xll.SNL.Clients.Office.Excel.Functions.SPG($A357, "IQ_DILUT_EPS_NORM", F$2)</f>
        <v>1.276</v>
      </c>
      <c r="G357" s="10" cm="1">
        <f t="array" ref="G357">_xll.SNL.Clients.Office.Excel.Functions.SPG($A357, "IQ_DILUT_EPS_NORM", G$2)</f>
        <v>1.103</v>
      </c>
      <c r="H357" s="10" cm="1">
        <f t="array" ref="H357">_xll.SNL.Clients.Office.Excel.Functions.SPG($A357, "IQ_DILUT_EPS_NORM", H$2)</f>
        <v>1</v>
      </c>
      <c r="I357" s="10" cm="1">
        <f t="array" ref="I357">_xll.SNL.Clients.Office.Excel.Functions.SPG($A357, "IQ_DILUT_EPS_NORM", I$2)</f>
        <v>1.0780000000000001</v>
      </c>
      <c r="J357" s="10" cm="1">
        <f t="array" ref="J357">_xll.SNL.Clients.Office.Excel.Functions.SPG($A357, "IQ_DILUT_EPS_NORM", J$2)</f>
        <v>1.1519999999999999</v>
      </c>
      <c r="K357" s="10" cm="1">
        <f t="array" ref="K357">_xll.SNL.Clients.Office.Excel.Functions.SPG($A357, "IQ_DILUT_EPS_NORM", K$2)</f>
        <v>1.1639999999999999</v>
      </c>
      <c r="L357" s="10" cm="1">
        <f t="array" ref="L357">_xll.SNL.Clients.Office.Excel.Functions.SPG($A357, "IQ_DILUT_EPS_NORM", L$2)</f>
        <v>1.173</v>
      </c>
      <c r="M357" s="10" cm="1">
        <f t="array" ref="M357">_xll.SNL.Clients.Office.Excel.Functions.SPG($A357, "IQ_DILUT_EPS_NORM", M$2)</f>
        <v>1.0640000000000001</v>
      </c>
      <c r="N357" s="10" cm="1">
        <f t="array" ref="N357">_xll.SNL.Clients.Office.Excel.Functions.SPG($A357, "IQ_DILUT_EPS_NORM", N$2)</f>
        <v>1.2450000000000001</v>
      </c>
      <c r="O357" s="10" cm="1">
        <f t="array" ref="O357">_xll.SNL.Clients.Office.Excel.Functions.SPG($A357, "IQ_DILUT_EPS_NORM", O$2)</f>
        <v>1.1299999999999999</v>
      </c>
      <c r="P357" s="10" cm="1">
        <f t="array" ref="P357">_xll.SNL.Clients.Office.Excel.Functions.SPG($A357, "IQ_DILUT_EPS_NORM", P$2)</f>
        <v>1.2250000000000001</v>
      </c>
      <c r="Q357" s="10" cm="1">
        <f t="array" ref="Q357">_xll.SNL.Clients.Office.Excel.Functions.SPG($A357, "IQ_DILUT_EPS_NORM", Q$2)</f>
        <v>1.0349999999999999</v>
      </c>
      <c r="R357" s="10" cm="1">
        <f t="array" ref="R357">_xll.SNL.Clients.Office.Excel.Functions.SPG($A357, "IQ_DILUT_EPS_NORM", R$2)</f>
        <v>1.151</v>
      </c>
      <c r="S357" s="10" cm="1">
        <f t="array" ref="S357">_xll.SNL.Clients.Office.Excel.Functions.SPG($A357, "IQ_DILUT_EPS_NORM", S$2)</f>
        <v>0.997</v>
      </c>
      <c r="T357" s="10" cm="1">
        <f t="array" ref="T357">_xll.SNL.Clients.Office.Excel.Functions.SPG($A357, "IQ_DILUT_EPS_NORM", T$2)</f>
        <v>0.93300000000000005</v>
      </c>
      <c r="U357" s="10" cm="1">
        <f t="array" ref="U357">_xll.SNL.Clients.Office.Excel.Functions.SPG($A357, "IQ_DILUT_EPS_NORM", U$2)</f>
        <v>1.002</v>
      </c>
      <c r="V357" s="10" cm="1">
        <f t="array" ref="V357">_xll.SNL.Clients.Office.Excel.Functions.SPG($A357, "IQ_DILUT_EPS_NORM", V$2)</f>
        <v>0.98899999999999999</v>
      </c>
    </row>
    <row r="358" spans="1:22">
      <c r="A358" s="11" t="s">
        <v>360</v>
      </c>
      <c r="B358" s="10" cm="1">
        <f t="array" ref="B358">_xll.SNL.Clients.Office.Excel.Functions.SPG($A358, "IQ_DILUT_EPS_NORM", B$2)</f>
        <v>0.60199999999999998</v>
      </c>
      <c r="C358" s="10" cm="1">
        <f t="array" ref="C358">_xll.SNL.Clients.Office.Excel.Functions.SPG($A358, "IQ_DILUT_EPS_NORM", C$2)</f>
        <v>1.895</v>
      </c>
      <c r="D358" s="10" cm="1">
        <f t="array" ref="D358">_xll.SNL.Clients.Office.Excel.Functions.SPG($A358, "IQ_DILUT_EPS_NORM", D$2)</f>
        <v>1.5980000000000001</v>
      </c>
      <c r="E358" s="10" cm="1">
        <f t="array" ref="E358">_xll.SNL.Clients.Office.Excel.Functions.SPG($A358, "IQ_DILUT_EPS_NORM", E$2)</f>
        <v>2.4729999999999999</v>
      </c>
      <c r="F358" s="10" cm="1">
        <f t="array" ref="F358">_xll.SNL.Clients.Office.Excel.Functions.SPG($A358, "IQ_DILUT_EPS_NORM", F$2)</f>
        <v>3.69</v>
      </c>
      <c r="G358" s="10" cm="1">
        <f t="array" ref="G358">_xll.SNL.Clients.Office.Excel.Functions.SPG($A358, "IQ_DILUT_EPS_NORM", G$2)</f>
        <v>3.0150000000000001</v>
      </c>
      <c r="H358" s="10" cm="1">
        <f t="array" ref="H358">_xll.SNL.Clients.Office.Excel.Functions.SPG($A358, "IQ_DILUT_EPS_NORM", H$2)</f>
        <v>3.3420000000000001</v>
      </c>
      <c r="I358" s="10" cm="1">
        <f t="array" ref="I358">_xll.SNL.Clients.Office.Excel.Functions.SPG($A358, "IQ_DILUT_EPS_NORM", I$2)</f>
        <v>3.1760000000000002</v>
      </c>
      <c r="J358" s="10" cm="1">
        <f t="array" ref="J358">_xll.SNL.Clients.Office.Excel.Functions.SPG($A358, "IQ_DILUT_EPS_NORM", J$2)</f>
        <v>5.09</v>
      </c>
      <c r="K358" s="10" cm="1">
        <f t="array" ref="K358">_xll.SNL.Clients.Office.Excel.Functions.SPG($A358, "IQ_DILUT_EPS_NORM", K$2)</f>
        <v>5.2629999999999999</v>
      </c>
      <c r="L358" s="10" cm="1">
        <f t="array" ref="L358">_xll.SNL.Clients.Office.Excel.Functions.SPG($A358, "IQ_DILUT_EPS_NORM", L$2)</f>
        <v>1.2170000000000001</v>
      </c>
      <c r="M358" s="10" cm="1">
        <f t="array" ref="M358">_xll.SNL.Clients.Office.Excel.Functions.SPG($A358, "IQ_DILUT_EPS_NORM", M$2)</f>
        <v>1.5569999999999999</v>
      </c>
      <c r="N358" s="10" cm="1">
        <f t="array" ref="N358">_xll.SNL.Clients.Office.Excel.Functions.SPG($A358, "IQ_DILUT_EPS_NORM", N$2)</f>
        <v>2.27</v>
      </c>
      <c r="O358" s="10" cm="1">
        <f t="array" ref="O358">_xll.SNL.Clients.Office.Excel.Functions.SPG($A358, "IQ_DILUT_EPS_NORM", O$2)</f>
        <v>0.442</v>
      </c>
      <c r="P358" s="10" cm="1">
        <f t="array" ref="P358">_xll.SNL.Clients.Office.Excel.Functions.SPG($A358, "IQ_DILUT_EPS_NORM", P$2)</f>
        <v>-0.84899999999999998</v>
      </c>
      <c r="Q358" s="10" cm="1">
        <f t="array" ref="Q358">_xll.SNL.Clients.Office.Excel.Functions.SPG($A358, "IQ_DILUT_EPS_NORM", Q$2)</f>
        <v>-0.96499999999999997</v>
      </c>
      <c r="R358" s="10" cm="1">
        <f t="array" ref="R358">_xll.SNL.Clients.Office.Excel.Functions.SPG($A358, "IQ_DILUT_EPS_NORM", R$2)</f>
        <v>-0.46700000000000003</v>
      </c>
      <c r="S358" s="10" cm="1">
        <f t="array" ref="S358">_xll.SNL.Clients.Office.Excel.Functions.SPG($A358, "IQ_DILUT_EPS_NORM", S$2)</f>
        <v>-0.92400000000000004</v>
      </c>
      <c r="T358" s="10" cm="1">
        <f t="array" ref="T358">_xll.SNL.Clients.Office.Excel.Functions.SPG($A358, "IQ_DILUT_EPS_NORM", T$2)</f>
        <v>0.59</v>
      </c>
      <c r="U358" s="10" cm="1">
        <f t="array" ref="U358">_xll.SNL.Clients.Office.Excel.Functions.SPG($A358, "IQ_DILUT_EPS_NORM", U$2)</f>
        <v>1.3280000000000001</v>
      </c>
      <c r="V358" s="10" cm="1">
        <f t="array" ref="V358">_xll.SNL.Clients.Office.Excel.Functions.SPG($A358, "IQ_DILUT_EPS_NORM", V$2)</f>
        <v>2.2839999999999998</v>
      </c>
    </row>
    <row r="359" spans="1:22">
      <c r="A359" s="11" t="s">
        <v>361</v>
      </c>
      <c r="B359" s="10" cm="1">
        <f t="array" ref="B359">_xll.SNL.Clients.Office.Excel.Functions.SPG($A359, "IQ_DILUT_EPS_NORM", B$2)</f>
        <v>2.4900000000000002</v>
      </c>
      <c r="C359" s="10" cm="1">
        <f t="array" ref="C359">_xll.SNL.Clients.Office.Excel.Functions.SPG($A359, "IQ_DILUT_EPS_NORM", C$2)</f>
        <v>1.264</v>
      </c>
      <c r="D359" s="10" cm="1">
        <f t="array" ref="D359">_xll.SNL.Clients.Office.Excel.Functions.SPG($A359, "IQ_DILUT_EPS_NORM", D$2)</f>
        <v>-2.1999999999999999E-2</v>
      </c>
      <c r="E359" s="10" cm="1">
        <f t="array" ref="E359">_xll.SNL.Clients.Office.Excel.Functions.SPG($A359, "IQ_DILUT_EPS_NORM", E$2)</f>
        <v>8.0000000000000002E-3</v>
      </c>
      <c r="F359" s="10" cm="1">
        <f t="array" ref="F359">_xll.SNL.Clients.Office.Excel.Functions.SPG($A359, "IQ_DILUT_EPS_NORM", F$2)</f>
        <v>2.4550000000000001</v>
      </c>
      <c r="G359" s="10" cm="1">
        <f t="array" ref="G359">_xll.SNL.Clients.Office.Excel.Functions.SPG($A359, "IQ_DILUT_EPS_NORM", G$2)</f>
        <v>0.66200000000000003</v>
      </c>
      <c r="H359" s="10" cm="1">
        <f t="array" ref="H359">_xll.SNL.Clients.Office.Excel.Functions.SPG($A359, "IQ_DILUT_EPS_NORM", H$2)</f>
        <v>-0.02</v>
      </c>
      <c r="I359" s="10" cm="1">
        <f t="array" ref="I359">_xll.SNL.Clients.Office.Excel.Functions.SPG($A359, "IQ_DILUT_EPS_NORM", I$2)</f>
        <v>-9.2999999999999999E-2</v>
      </c>
      <c r="J359" s="10" cm="1">
        <f t="array" ref="J359">_xll.SNL.Clients.Office.Excel.Functions.SPG($A359, "IQ_DILUT_EPS_NORM", J$2)</f>
        <v>2.0790000000000002</v>
      </c>
      <c r="K359" s="10" cm="1">
        <f t="array" ref="K359">_xll.SNL.Clients.Office.Excel.Functions.SPG($A359, "IQ_DILUT_EPS_NORM", K$2)</f>
        <v>1.042</v>
      </c>
      <c r="L359" s="10" cm="1">
        <f t="array" ref="L359">_xll.SNL.Clients.Office.Excel.Functions.SPG($A359, "IQ_DILUT_EPS_NORM", L$2)</f>
        <v>0.106</v>
      </c>
      <c r="M359" s="10" cm="1">
        <f t="array" ref="M359">_xll.SNL.Clients.Office.Excel.Functions.SPG($A359, "IQ_DILUT_EPS_NORM", M$2)</f>
        <v>0.115</v>
      </c>
      <c r="N359" s="10" cm="1">
        <f t="array" ref="N359">_xll.SNL.Clients.Office.Excel.Functions.SPG($A359, "IQ_DILUT_EPS_NORM", N$2)</f>
        <v>2.262</v>
      </c>
      <c r="O359" s="10" cm="1">
        <f t="array" ref="O359">_xll.SNL.Clients.Office.Excel.Functions.SPG($A359, "IQ_DILUT_EPS_NORM", O$2)</f>
        <v>1.4379999999999999</v>
      </c>
      <c r="P359" s="10" cm="1">
        <f t="array" ref="P359">_xll.SNL.Clients.Office.Excel.Functions.SPG($A359, "IQ_DILUT_EPS_NORM", P$2)</f>
        <v>0.159</v>
      </c>
      <c r="Q359" s="10" cm="1">
        <f t="array" ref="Q359">_xll.SNL.Clients.Office.Excel.Functions.SPG($A359, "IQ_DILUT_EPS_NORM", Q$2)</f>
        <v>-0.23200000000000001</v>
      </c>
      <c r="R359" s="10" cm="1">
        <f t="array" ref="R359">_xll.SNL.Clients.Office.Excel.Functions.SPG($A359, "IQ_DILUT_EPS_NORM", R$2)</f>
        <v>2.3290000000000002</v>
      </c>
      <c r="S359" s="10" cm="1">
        <f t="array" ref="S359">_xll.SNL.Clients.Office.Excel.Functions.SPG($A359, "IQ_DILUT_EPS_NORM", S$2)</f>
        <v>1.2669999999999999</v>
      </c>
      <c r="T359" s="10" cm="1">
        <f t="array" ref="T359">_xll.SNL.Clients.Office.Excel.Functions.SPG($A359, "IQ_DILUT_EPS_NORM", T$2)</f>
        <v>3.7999999999999999E-2</v>
      </c>
      <c r="U359" s="10" cm="1">
        <f t="array" ref="U359">_xll.SNL.Clients.Office.Excel.Functions.SPG($A359, "IQ_DILUT_EPS_NORM", U$2)</f>
        <v>-0.15</v>
      </c>
      <c r="V359" s="10" cm="1">
        <f t="array" ref="V359">_xll.SNL.Clients.Office.Excel.Functions.SPG($A359, "IQ_DILUT_EPS_NORM", V$2)</f>
        <v>2.0139999999999998</v>
      </c>
    </row>
    <row r="360" spans="1:22">
      <c r="A360" s="11" t="s">
        <v>362</v>
      </c>
      <c r="B360" s="10" cm="1">
        <f t="array" ref="B360">_xll.SNL.Clients.Office.Excel.Functions.SPG($A360, "IQ_DILUT_EPS_NORM", B$2)</f>
        <v>2.6850000000000001</v>
      </c>
      <c r="C360" s="10" cm="1">
        <f t="array" ref="C360">_xll.SNL.Clients.Office.Excel.Functions.SPG($A360, "IQ_DILUT_EPS_NORM", C$2)</f>
        <v>4.1989999999999998</v>
      </c>
      <c r="D360" s="10" cm="1">
        <f t="array" ref="D360">_xll.SNL.Clients.Office.Excel.Functions.SPG($A360, "IQ_DILUT_EPS_NORM", D$2)</f>
        <v>1.5489999999999999</v>
      </c>
      <c r="E360" s="10" cm="1">
        <f t="array" ref="E360">_xll.SNL.Clients.Office.Excel.Functions.SPG($A360, "IQ_DILUT_EPS_NORM", E$2)</f>
        <v>1.0860000000000001</v>
      </c>
      <c r="F360" s="10" cm="1">
        <f t="array" ref="F360">_xll.SNL.Clients.Office.Excel.Functions.SPG($A360, "IQ_DILUT_EPS_NORM", F$2)</f>
        <v>2.8980000000000001</v>
      </c>
      <c r="G360" s="10" cm="1">
        <f t="array" ref="G360">_xll.SNL.Clients.Office.Excel.Functions.SPG($A360, "IQ_DILUT_EPS_NORM", G$2)</f>
        <v>4.9569999999999999</v>
      </c>
      <c r="H360" s="10" cm="1">
        <f t="array" ref="H360">_xll.SNL.Clients.Office.Excel.Functions.SPG($A360, "IQ_DILUT_EPS_NORM", H$2)</f>
        <v>2.073</v>
      </c>
      <c r="I360" s="10" cm="1">
        <f t="array" ref="I360">_xll.SNL.Clients.Office.Excel.Functions.SPG($A360, "IQ_DILUT_EPS_NORM", I$2)</f>
        <v>1.4770000000000001</v>
      </c>
      <c r="J360" s="10" cm="1">
        <f t="array" ref="J360">_xll.SNL.Clients.Office.Excel.Functions.SPG($A360, "IQ_DILUT_EPS_NORM", J$2)</f>
        <v>3.9830000000000001</v>
      </c>
      <c r="K360" s="10" cm="1">
        <f t="array" ref="K360">_xll.SNL.Clients.Office.Excel.Functions.SPG($A360, "IQ_DILUT_EPS_NORM", K$2)</f>
        <v>6.4029999999999996</v>
      </c>
      <c r="L360" s="10" cm="1">
        <f t="array" ref="L360">_xll.SNL.Clients.Office.Excel.Functions.SPG($A360, "IQ_DILUT_EPS_NORM", L$2)</f>
        <v>3.5680000000000001</v>
      </c>
      <c r="M360" s="10" cm="1">
        <f t="array" ref="M360">_xll.SNL.Clients.Office.Excel.Functions.SPG($A360, "IQ_DILUT_EPS_NORM", M$2)</f>
        <v>1.913</v>
      </c>
      <c r="N360" s="10" cm="1">
        <f t="array" ref="N360">_xll.SNL.Clients.Office.Excel.Functions.SPG($A360, "IQ_DILUT_EPS_NORM", N$2)</f>
        <v>3.61</v>
      </c>
      <c r="O360" s="10" cm="1">
        <f t="array" ref="O360">_xll.SNL.Clients.Office.Excel.Functions.SPG($A360, "IQ_DILUT_EPS_NORM", O$2)</f>
        <v>5.1639999999999997</v>
      </c>
      <c r="P360" s="10" cm="1">
        <f t="array" ref="P360">_xll.SNL.Clients.Office.Excel.Functions.SPG($A360, "IQ_DILUT_EPS_NORM", P$2)</f>
        <v>1.9359999999999999</v>
      </c>
      <c r="Q360" s="10" cm="1">
        <f t="array" ref="Q360">_xll.SNL.Clients.Office.Excel.Functions.SPG($A360, "IQ_DILUT_EPS_NORM", Q$2)</f>
        <v>1.091</v>
      </c>
      <c r="R360" s="10" cm="1">
        <f t="array" ref="R360">_xll.SNL.Clients.Office.Excel.Functions.SPG($A360, "IQ_DILUT_EPS_NORM", R$2)</f>
        <v>2.2410000000000001</v>
      </c>
      <c r="S360" s="10" cm="1">
        <f t="array" ref="S360">_xll.SNL.Clients.Office.Excel.Functions.SPG($A360, "IQ_DILUT_EPS_NORM", S$2)</f>
        <v>3.121</v>
      </c>
      <c r="T360" s="10" cm="1">
        <f t="array" ref="T360">_xll.SNL.Clients.Office.Excel.Functions.SPG($A360, "IQ_DILUT_EPS_NORM", T$2)</f>
        <v>0.57699999999999996</v>
      </c>
      <c r="U360" s="10" cm="1">
        <f t="array" ref="U360">_xll.SNL.Clients.Office.Excel.Functions.SPG($A360, "IQ_DILUT_EPS_NORM", U$2)</f>
        <v>0.315</v>
      </c>
      <c r="V360" s="10" cm="1">
        <f t="array" ref="V360">_xll.SNL.Clients.Office.Excel.Functions.SPG($A360, "IQ_DILUT_EPS_NORM", V$2)</f>
        <v>1.516</v>
      </c>
    </row>
    <row r="361" spans="1:22">
      <c r="A361" s="11" t="s">
        <v>363</v>
      </c>
      <c r="B361" s="10" cm="1">
        <f t="array" ref="B361">_xll.SNL.Clients.Office.Excel.Functions.SPG($A361, "IQ_DILUT_EPS_NORM", B$2)</f>
        <v>1.6040000000000001</v>
      </c>
      <c r="C361" s="10" cm="1">
        <f t="array" ref="C361">_xll.SNL.Clients.Office.Excel.Functions.SPG($A361, "IQ_DILUT_EPS_NORM", C$2)</f>
        <v>1.7989999999999999</v>
      </c>
      <c r="D361" s="10" cm="1">
        <f t="array" ref="D361">_xll.SNL.Clients.Office.Excel.Functions.SPG($A361, "IQ_DILUT_EPS_NORM", D$2)</f>
        <v>1.41</v>
      </c>
      <c r="E361" s="10" cm="1">
        <f t="array" ref="E361">_xll.SNL.Clients.Office.Excel.Functions.SPG($A361, "IQ_DILUT_EPS_NORM", E$2)</f>
        <v>0.93799999999999994</v>
      </c>
      <c r="F361" s="10" cm="1">
        <f t="array" ref="F361">_xll.SNL.Clients.Office.Excel.Functions.SPG($A361, "IQ_DILUT_EPS_NORM", F$2)</f>
        <v>1.4239999999999999</v>
      </c>
      <c r="G361" s="10" cm="1">
        <f t="array" ref="G361">_xll.SNL.Clients.Office.Excel.Functions.SPG($A361, "IQ_DILUT_EPS_NORM", G$2)</f>
        <v>1.6719999999999999</v>
      </c>
      <c r="H361" s="10" cm="1">
        <f t="array" ref="H361">_xll.SNL.Clients.Office.Excel.Functions.SPG($A361, "IQ_DILUT_EPS_NORM", H$2)</f>
        <v>1.371</v>
      </c>
      <c r="I361" s="10" cm="1">
        <f t="array" ref="I361">_xll.SNL.Clients.Office.Excel.Functions.SPG($A361, "IQ_DILUT_EPS_NORM", I$2)</f>
        <v>0.76700000000000002</v>
      </c>
      <c r="J361" s="10" cm="1">
        <f t="array" ref="J361">_xll.SNL.Clients.Office.Excel.Functions.SPG($A361, "IQ_DILUT_EPS_NORM", J$2)</f>
        <v>1.0620000000000001</v>
      </c>
      <c r="K361" s="10" cm="1">
        <f t="array" ref="K361">_xll.SNL.Clients.Office.Excel.Functions.SPG($A361, "IQ_DILUT_EPS_NORM", K$2)</f>
        <v>1.468</v>
      </c>
      <c r="L361" s="10" cm="1">
        <f t="array" ref="L361">_xll.SNL.Clients.Office.Excel.Functions.SPG($A361, "IQ_DILUT_EPS_NORM", L$2)</f>
        <v>0.95499999999999996</v>
      </c>
      <c r="M361" s="10" t="str" cm="1">
        <f t="array" ref="M361">_xll.SNL.Clients.Office.Excel.Functions.SPG($A361, "IQ_DILUT_EPS_NORM", M$2)</f>
        <v>NA</v>
      </c>
      <c r="N361" s="10" cm="1">
        <f t="array" ref="N361">_xll.SNL.Clients.Office.Excel.Functions.SPG($A361, "IQ_DILUT_EPS_NORM", N$2)</f>
        <v>1.111</v>
      </c>
      <c r="O361" s="10" cm="1">
        <f t="array" ref="O361">_xll.SNL.Clients.Office.Excel.Functions.SPG($A361, "IQ_DILUT_EPS_NORM", O$2)</f>
        <v>1.425</v>
      </c>
      <c r="P361" s="10" cm="1">
        <f t="array" ref="P361">_xll.SNL.Clients.Office.Excel.Functions.SPG($A361, "IQ_DILUT_EPS_NORM", P$2)</f>
        <v>1.276</v>
      </c>
      <c r="Q361" s="10" cm="1">
        <f t="array" ref="Q361">_xll.SNL.Clients.Office.Excel.Functions.SPG($A361, "IQ_DILUT_EPS_NORM", Q$2)</f>
        <v>1.1479999999999999</v>
      </c>
      <c r="R361" s="10" cm="1">
        <f t="array" ref="R361">_xll.SNL.Clients.Office.Excel.Functions.SPG($A361, "IQ_DILUT_EPS_NORM", R$2)</f>
        <v>1.4750000000000001</v>
      </c>
      <c r="S361" s="10" cm="1">
        <f t="array" ref="S361">_xll.SNL.Clients.Office.Excel.Functions.SPG($A361, "IQ_DILUT_EPS_NORM", S$2)</f>
        <v>0.77400000000000002</v>
      </c>
      <c r="T361" s="10" cm="1">
        <f t="array" ref="T361">_xll.SNL.Clients.Office.Excel.Functions.SPG($A361, "IQ_DILUT_EPS_NORM", T$2)</f>
        <v>0.81799999999999995</v>
      </c>
      <c r="U361" s="10" cm="1">
        <f t="array" ref="U361">_xll.SNL.Clients.Office.Excel.Functions.SPG($A361, "IQ_DILUT_EPS_NORM", U$2)</f>
        <v>1.038</v>
      </c>
      <c r="V361" s="10" cm="1">
        <f t="array" ref="V361">_xll.SNL.Clients.Office.Excel.Functions.SPG($A361, "IQ_DILUT_EPS_NORM", V$2)</f>
        <v>1.2410000000000001</v>
      </c>
    </row>
    <row r="362" spans="1:22">
      <c r="A362" s="11" t="s">
        <v>364</v>
      </c>
      <c r="B362" s="10" cm="1">
        <f t="array" ref="B362">_xll.SNL.Clients.Office.Excel.Functions.SPG($A362, "IQ_DILUT_EPS_NORM", B$2)</f>
        <v>0.247</v>
      </c>
      <c r="C362" s="10" cm="1">
        <f t="array" ref="C362">_xll.SNL.Clients.Office.Excel.Functions.SPG($A362, "IQ_DILUT_EPS_NORM", C$2)</f>
        <v>0.22600000000000001</v>
      </c>
      <c r="D362" s="10" cm="1">
        <f t="array" ref="D362">_xll.SNL.Clients.Office.Excel.Functions.SPG($A362, "IQ_DILUT_EPS_NORM", D$2)</f>
        <v>0.32800000000000001</v>
      </c>
      <c r="E362" s="10" cm="1">
        <f t="array" ref="E362">_xll.SNL.Clients.Office.Excel.Functions.SPG($A362, "IQ_DILUT_EPS_NORM", E$2)</f>
        <v>0.27200000000000002</v>
      </c>
      <c r="F362" s="10" cm="1">
        <f t="array" ref="F362">_xll.SNL.Clients.Office.Excel.Functions.SPG($A362, "IQ_DILUT_EPS_NORM", F$2)</f>
        <v>0.27900000000000003</v>
      </c>
      <c r="G362" s="10" cm="1">
        <f t="array" ref="G362">_xll.SNL.Clients.Office.Excel.Functions.SPG($A362, "IQ_DILUT_EPS_NORM", G$2)</f>
        <v>0.15</v>
      </c>
      <c r="H362" s="10" cm="1">
        <f t="array" ref="H362">_xll.SNL.Clients.Office.Excel.Functions.SPG($A362, "IQ_DILUT_EPS_NORM", H$2)</f>
        <v>0.308</v>
      </c>
      <c r="I362" s="10" t="str" cm="1">
        <f t="array" ref="I362">_xll.SNL.Clients.Office.Excel.Functions.SPG($A362, "IQ_DILUT_EPS_NORM", I$2)</f>
        <v>NA</v>
      </c>
      <c r="J362" s="10" cm="1">
        <f t="array" ref="J362">_xll.SNL.Clients.Office.Excel.Functions.SPG($A362, "IQ_DILUT_EPS_NORM", J$2)</f>
        <v>0.25600000000000001</v>
      </c>
      <c r="K362" s="10" cm="1">
        <f t="array" ref="K362">_xll.SNL.Clients.Office.Excel.Functions.SPG($A362, "IQ_DILUT_EPS_NORM", K$2)</f>
        <v>0.17199999999999999</v>
      </c>
      <c r="L362" s="10" cm="1">
        <f t="array" ref="L362">_xll.SNL.Clients.Office.Excel.Functions.SPG($A362, "IQ_DILUT_EPS_NORM", L$2)</f>
        <v>0.29499999999999998</v>
      </c>
      <c r="M362" s="10" cm="1">
        <f t="array" ref="M362">_xll.SNL.Clients.Office.Excel.Functions.SPG($A362, "IQ_DILUT_EPS_NORM", M$2)</f>
        <v>0.19</v>
      </c>
      <c r="N362" s="10" cm="1">
        <f t="array" ref="N362">_xll.SNL.Clients.Office.Excel.Functions.SPG($A362, "IQ_DILUT_EPS_NORM", N$2)</f>
        <v>0.21099999999999999</v>
      </c>
      <c r="O362" s="10" cm="1">
        <f t="array" ref="O362">_xll.SNL.Clients.Office.Excel.Functions.SPG($A362, "IQ_DILUT_EPS_NORM", O$2)</f>
        <v>-0.125</v>
      </c>
      <c r="P362" s="10" cm="1">
        <f t="array" ref="P362">_xll.SNL.Clients.Office.Excel.Functions.SPG($A362, "IQ_DILUT_EPS_NORM", P$2)</f>
        <v>0.21199999999999999</v>
      </c>
      <c r="Q362" s="10" cm="1">
        <f t="array" ref="Q362">_xll.SNL.Clients.Office.Excel.Functions.SPG($A362, "IQ_DILUT_EPS_NORM", Q$2)</f>
        <v>0.17499999999999999</v>
      </c>
      <c r="R362" s="10" cm="1">
        <f t="array" ref="R362">_xll.SNL.Clients.Office.Excel.Functions.SPG($A362, "IQ_DILUT_EPS_NORM", R$2)</f>
        <v>0.23100000000000001</v>
      </c>
      <c r="S362" s="10" cm="1">
        <f t="array" ref="S362">_xll.SNL.Clients.Office.Excel.Functions.SPG($A362, "IQ_DILUT_EPS_NORM", S$2)</f>
        <v>0.161</v>
      </c>
      <c r="T362" s="10" cm="1">
        <f t="array" ref="T362">_xll.SNL.Clients.Office.Excel.Functions.SPG($A362, "IQ_DILUT_EPS_NORM", T$2)</f>
        <v>0.215</v>
      </c>
      <c r="U362" s="10" cm="1">
        <f t="array" ref="U362">_xll.SNL.Clients.Office.Excel.Functions.SPG($A362, "IQ_DILUT_EPS_NORM", U$2)</f>
        <v>0.437</v>
      </c>
      <c r="V362" s="10" cm="1">
        <f t="array" ref="V362">_xll.SNL.Clients.Office.Excel.Functions.SPG($A362, "IQ_DILUT_EPS_NORM", V$2)</f>
        <v>0.47399999999999998</v>
      </c>
    </row>
    <row r="363" spans="1:22">
      <c r="A363" s="11" t="s">
        <v>365</v>
      </c>
      <c r="B363" s="10" cm="1">
        <f t="array" ref="B363">_xll.SNL.Clients.Office.Excel.Functions.SPG($A363, "IQ_DILUT_EPS_NORM", B$2)</f>
        <v>-0.91100000000000003</v>
      </c>
      <c r="C363" s="10" cm="1">
        <f t="array" ref="C363">_xll.SNL.Clients.Office.Excel.Functions.SPG($A363, "IQ_DILUT_EPS_NORM", C$2)</f>
        <v>1.157</v>
      </c>
      <c r="D363" s="10" cm="1">
        <f t="array" ref="D363">_xll.SNL.Clients.Office.Excel.Functions.SPG($A363, "IQ_DILUT_EPS_NORM", D$2)</f>
        <v>1.639</v>
      </c>
      <c r="E363" s="10" cm="1">
        <f t="array" ref="E363">_xll.SNL.Clients.Office.Excel.Functions.SPG($A363, "IQ_DILUT_EPS_NORM", E$2)</f>
        <v>-3.0430000000000001</v>
      </c>
      <c r="F363" s="10" cm="1">
        <f t="array" ref="F363">_xll.SNL.Clients.Office.Excel.Functions.SPG($A363, "IQ_DILUT_EPS_NORM", F$2)</f>
        <v>4.09</v>
      </c>
      <c r="G363" s="10" cm="1">
        <f t="array" ref="G363">_xll.SNL.Clients.Office.Excel.Functions.SPG($A363, "IQ_DILUT_EPS_NORM", G$2)</f>
        <v>1.135</v>
      </c>
      <c r="H363" s="10" cm="1">
        <f t="array" ref="H363">_xll.SNL.Clients.Office.Excel.Functions.SPG($A363, "IQ_DILUT_EPS_NORM", H$2)</f>
        <v>-0.56899999999999995</v>
      </c>
      <c r="I363" s="10" cm="1">
        <f t="array" ref="I363">_xll.SNL.Clients.Office.Excel.Functions.SPG($A363, "IQ_DILUT_EPS_NORM", I$2)</f>
        <v>-0.106</v>
      </c>
      <c r="J363" s="10" cm="1">
        <f t="array" ref="J363">_xll.SNL.Clients.Office.Excel.Functions.SPG($A363, "IQ_DILUT_EPS_NORM", J$2)</f>
        <v>4.0860000000000003</v>
      </c>
      <c r="K363" s="10" cm="1">
        <f t="array" ref="K363">_xll.SNL.Clients.Office.Excel.Functions.SPG($A363, "IQ_DILUT_EPS_NORM", K$2)</f>
        <v>9.6229999999999993</v>
      </c>
      <c r="L363" s="10" cm="1">
        <f t="array" ref="L363">_xll.SNL.Clients.Office.Excel.Functions.SPG($A363, "IQ_DILUT_EPS_NORM", L$2)</f>
        <v>0.879</v>
      </c>
      <c r="M363" s="10" cm="1">
        <f t="array" ref="M363">_xll.SNL.Clients.Office.Excel.Functions.SPG($A363, "IQ_DILUT_EPS_NORM", M$2)</f>
        <v>1.294</v>
      </c>
      <c r="N363" s="10" cm="1">
        <f t="array" ref="N363">_xll.SNL.Clients.Office.Excel.Functions.SPG($A363, "IQ_DILUT_EPS_NORM", N$2)</f>
        <v>0.96799999999999997</v>
      </c>
      <c r="O363" s="10" cm="1">
        <f t="array" ref="O363">_xll.SNL.Clients.Office.Excel.Functions.SPG($A363, "IQ_DILUT_EPS_NORM", O$2)</f>
        <v>0.94699999999999995</v>
      </c>
      <c r="P363" s="10" cm="1">
        <f t="array" ref="P363">_xll.SNL.Clients.Office.Excel.Functions.SPG($A363, "IQ_DILUT_EPS_NORM", P$2)</f>
        <v>1.3919999999999999</v>
      </c>
      <c r="Q363" s="10" cm="1">
        <f t="array" ref="Q363">_xll.SNL.Clients.Office.Excel.Functions.SPG($A363, "IQ_DILUT_EPS_NORM", Q$2)</f>
        <v>1.266</v>
      </c>
      <c r="R363" s="10" cm="1">
        <f t="array" ref="R363">_xll.SNL.Clients.Office.Excel.Functions.SPG($A363, "IQ_DILUT_EPS_NORM", R$2)</f>
        <v>0.622</v>
      </c>
      <c r="S363" s="10" cm="1">
        <f t="array" ref="S363">_xll.SNL.Clients.Office.Excel.Functions.SPG($A363, "IQ_DILUT_EPS_NORM", S$2)</f>
        <v>1.0660000000000001</v>
      </c>
      <c r="T363" s="10" cm="1">
        <f t="array" ref="T363">_xll.SNL.Clients.Office.Excel.Functions.SPG($A363, "IQ_DILUT_EPS_NORM", T$2)</f>
        <v>0.754</v>
      </c>
      <c r="U363" s="10" cm="1">
        <f t="array" ref="U363">_xll.SNL.Clients.Office.Excel.Functions.SPG($A363, "IQ_DILUT_EPS_NORM", U$2)</f>
        <v>0.77600000000000002</v>
      </c>
      <c r="V363" s="10" cm="1">
        <f t="array" ref="V363">_xll.SNL.Clients.Office.Excel.Functions.SPG($A363, "IQ_DILUT_EPS_NORM", V$2)</f>
        <v>0.74099999999999999</v>
      </c>
    </row>
    <row r="364" spans="1:22">
      <c r="A364" s="11" t="s">
        <v>366</v>
      </c>
      <c r="B364" s="10" cm="1">
        <f t="array" ref="B364">_xll.SNL.Clients.Office.Excel.Functions.SPG($A364, "IQ_DILUT_EPS_NORM", B$2)</f>
        <v>0.53800000000000003</v>
      </c>
      <c r="C364" s="10" cm="1">
        <f t="array" ref="C364">_xll.SNL.Clients.Office.Excel.Functions.SPG($A364, "IQ_DILUT_EPS_NORM", C$2)</f>
        <v>0.33300000000000002</v>
      </c>
      <c r="D364" s="10" cm="1">
        <f t="array" ref="D364">_xll.SNL.Clients.Office.Excel.Functions.SPG($A364, "IQ_DILUT_EPS_NORM", D$2)</f>
        <v>0.38500000000000001</v>
      </c>
      <c r="E364" s="10" cm="1">
        <f t="array" ref="E364">_xll.SNL.Clients.Office.Excel.Functions.SPG($A364, "IQ_DILUT_EPS_NORM", E$2)</f>
        <v>0.34899999999999998</v>
      </c>
      <c r="F364" s="10" cm="1">
        <f t="array" ref="F364">_xll.SNL.Clients.Office.Excel.Functions.SPG($A364, "IQ_DILUT_EPS_NORM", F$2)</f>
        <v>0.309</v>
      </c>
      <c r="G364" s="10" cm="1">
        <f t="array" ref="G364">_xll.SNL.Clients.Office.Excel.Functions.SPG($A364, "IQ_DILUT_EPS_NORM", G$2)</f>
        <v>0.35399999999999998</v>
      </c>
      <c r="H364" s="10" cm="1">
        <f t="array" ref="H364">_xll.SNL.Clients.Office.Excel.Functions.SPG($A364, "IQ_DILUT_EPS_NORM", H$2)</f>
        <v>0.68799999999999994</v>
      </c>
      <c r="I364" s="10" cm="1">
        <f t="array" ref="I364">_xll.SNL.Clients.Office.Excel.Functions.SPG($A364, "IQ_DILUT_EPS_NORM", I$2)</f>
        <v>0.308</v>
      </c>
      <c r="J364" s="10" cm="1">
        <f t="array" ref="J364">_xll.SNL.Clients.Office.Excel.Functions.SPG($A364, "IQ_DILUT_EPS_NORM", J$2)</f>
        <v>0.248</v>
      </c>
      <c r="K364" s="10" cm="1">
        <f t="array" ref="K364">_xll.SNL.Clients.Office.Excel.Functions.SPG($A364, "IQ_DILUT_EPS_NORM", K$2)</f>
        <v>0.77200000000000002</v>
      </c>
      <c r="L364" s="10" cm="1">
        <f t="array" ref="L364">_xll.SNL.Clients.Office.Excel.Functions.SPG($A364, "IQ_DILUT_EPS_NORM", L$2)</f>
        <v>0.437</v>
      </c>
      <c r="M364" s="10" cm="1">
        <f t="array" ref="M364">_xll.SNL.Clients.Office.Excel.Functions.SPG($A364, "IQ_DILUT_EPS_NORM", M$2)</f>
        <v>0.29499999999999998</v>
      </c>
      <c r="N364" s="10" cm="1">
        <f t="array" ref="N364">_xll.SNL.Clients.Office.Excel.Functions.SPG($A364, "IQ_DILUT_EPS_NORM", N$2)</f>
        <v>0.43</v>
      </c>
      <c r="O364" s="10" cm="1">
        <f t="array" ref="O364">_xll.SNL.Clients.Office.Excel.Functions.SPG($A364, "IQ_DILUT_EPS_NORM", O$2)</f>
        <v>0.314</v>
      </c>
      <c r="P364" s="10" cm="1">
        <f t="array" ref="P364">_xll.SNL.Clients.Office.Excel.Functions.SPG($A364, "IQ_DILUT_EPS_NORM", P$2)</f>
        <v>0.249</v>
      </c>
      <c r="Q364" s="10" cm="1">
        <f t="array" ref="Q364">_xll.SNL.Clients.Office.Excel.Functions.SPG($A364, "IQ_DILUT_EPS_NORM", Q$2)</f>
        <v>0.30299999999999999</v>
      </c>
      <c r="R364" s="10" cm="1">
        <f t="array" ref="R364">_xll.SNL.Clients.Office.Excel.Functions.SPG($A364, "IQ_DILUT_EPS_NORM", R$2)</f>
        <v>0.14799999999999999</v>
      </c>
      <c r="S364" s="10" cm="1">
        <f t="array" ref="S364">_xll.SNL.Clients.Office.Excel.Functions.SPG($A364, "IQ_DILUT_EPS_NORM", S$2)</f>
        <v>0.124</v>
      </c>
      <c r="T364" s="10" cm="1">
        <f t="array" ref="T364">_xll.SNL.Clients.Office.Excel.Functions.SPG($A364, "IQ_DILUT_EPS_NORM", T$2)</f>
        <v>0.25800000000000001</v>
      </c>
      <c r="U364" s="10" cm="1">
        <f t="array" ref="U364">_xll.SNL.Clients.Office.Excel.Functions.SPG($A364, "IQ_DILUT_EPS_NORM", U$2)</f>
        <v>0.30399999999999999</v>
      </c>
      <c r="V364" s="10" cm="1">
        <f t="array" ref="V364">_xll.SNL.Clients.Office.Excel.Functions.SPG($A364, "IQ_DILUT_EPS_NORM", V$2)</f>
        <v>0.06</v>
      </c>
    </row>
    <row r="365" spans="1:22">
      <c r="A365" s="11" t="s">
        <v>367</v>
      </c>
      <c r="B365" s="10" cm="1">
        <f t="array" ref="B365">_xll.SNL.Clients.Office.Excel.Functions.SPG($A365, "IQ_DILUT_EPS_NORM", B$2)</f>
        <v>1.0209999999999999</v>
      </c>
      <c r="C365" s="10" cm="1">
        <f t="array" ref="C365">_xll.SNL.Clients.Office.Excel.Functions.SPG($A365, "IQ_DILUT_EPS_NORM", C$2)</f>
        <v>2.5630000000000002</v>
      </c>
      <c r="D365" s="10" cm="1">
        <f t="array" ref="D365">_xll.SNL.Clients.Office.Excel.Functions.SPG($A365, "IQ_DILUT_EPS_NORM", D$2)</f>
        <v>2.46</v>
      </c>
      <c r="E365" s="10" cm="1">
        <f t="array" ref="E365">_xll.SNL.Clients.Office.Excel.Functions.SPG($A365, "IQ_DILUT_EPS_NORM", E$2)</f>
        <v>7.2290000000000001</v>
      </c>
      <c r="F365" s="10" cm="1">
        <f t="array" ref="F365">_xll.SNL.Clients.Office.Excel.Functions.SPG($A365, "IQ_DILUT_EPS_NORM", F$2)</f>
        <v>-1.8260000000000001</v>
      </c>
      <c r="G365" s="10" cm="1">
        <f t="array" ref="G365">_xll.SNL.Clients.Office.Excel.Functions.SPG($A365, "IQ_DILUT_EPS_NORM", G$2)</f>
        <v>1.0980000000000001</v>
      </c>
      <c r="H365" s="10" cm="1">
        <f t="array" ref="H365">_xll.SNL.Clients.Office.Excel.Functions.SPG($A365, "IQ_DILUT_EPS_NORM", H$2)</f>
        <v>3.1190000000000002</v>
      </c>
      <c r="I365" s="10" cm="1">
        <f t="array" ref="I365">_xll.SNL.Clients.Office.Excel.Functions.SPG($A365, "IQ_DILUT_EPS_NORM", I$2)</f>
        <v>-2.476</v>
      </c>
      <c r="J365" s="10" cm="1">
        <f t="array" ref="J365">_xll.SNL.Clients.Office.Excel.Functions.SPG($A365, "IQ_DILUT_EPS_NORM", J$2)</f>
        <v>-0.157</v>
      </c>
      <c r="K365" s="10" cm="1">
        <f t="array" ref="K365">_xll.SNL.Clients.Office.Excel.Functions.SPG($A365, "IQ_DILUT_EPS_NORM", K$2)</f>
        <v>-1.8660000000000001</v>
      </c>
      <c r="L365" s="10" cm="1">
        <f t="array" ref="L365">_xll.SNL.Clients.Office.Excel.Functions.SPG($A365, "IQ_DILUT_EPS_NORM", L$2)</f>
        <v>-1.044</v>
      </c>
      <c r="M365" s="10" cm="1">
        <f t="array" ref="M365">_xll.SNL.Clients.Office.Excel.Functions.SPG($A365, "IQ_DILUT_EPS_NORM", M$2)</f>
        <v>3.9670000000000001</v>
      </c>
      <c r="N365" s="10" cm="1">
        <f t="array" ref="N365">_xll.SNL.Clients.Office.Excel.Functions.SPG($A365, "IQ_DILUT_EPS_NORM", N$2)</f>
        <v>2.8570000000000002</v>
      </c>
      <c r="O365" s="10" cm="1">
        <f t="array" ref="O365">_xll.SNL.Clients.Office.Excel.Functions.SPG($A365, "IQ_DILUT_EPS_NORM", O$2)</f>
        <v>4.3639999999999999</v>
      </c>
      <c r="P365" s="10" cm="1">
        <f t="array" ref="P365">_xll.SNL.Clients.Office.Excel.Functions.SPG($A365, "IQ_DILUT_EPS_NORM", P$2)</f>
        <v>5.4530000000000003</v>
      </c>
      <c r="Q365" s="10" cm="1">
        <f t="array" ref="Q365">_xll.SNL.Clients.Office.Excel.Functions.SPG($A365, "IQ_DILUT_EPS_NORM", Q$2)</f>
        <v>0.95599999999999996</v>
      </c>
      <c r="R365" s="10" cm="1">
        <f t="array" ref="R365">_xll.SNL.Clients.Office.Excel.Functions.SPG($A365, "IQ_DILUT_EPS_NORM", R$2)</f>
        <v>2.2509999999999999</v>
      </c>
      <c r="S365" s="10" cm="1">
        <f t="array" ref="S365">_xll.SNL.Clients.Office.Excel.Functions.SPG($A365, "IQ_DILUT_EPS_NORM", S$2)</f>
        <v>-3.637</v>
      </c>
      <c r="T365" s="10" cm="1">
        <f t="array" ref="T365">_xll.SNL.Clients.Office.Excel.Functions.SPG($A365, "IQ_DILUT_EPS_NORM", T$2)</f>
        <v>-0.51600000000000001</v>
      </c>
      <c r="U365" s="10" cm="1">
        <f t="array" ref="U365">_xll.SNL.Clients.Office.Excel.Functions.SPG($A365, "IQ_DILUT_EPS_NORM", U$2)</f>
        <v>2.1160000000000001</v>
      </c>
      <c r="V365" s="10" cm="1">
        <f t="array" ref="V365">_xll.SNL.Clients.Office.Excel.Functions.SPG($A365, "IQ_DILUT_EPS_NORM", V$2)</f>
        <v>2.6739999999999999</v>
      </c>
    </row>
    <row r="366" spans="1:22">
      <c r="A366" s="11" t="s">
        <v>368</v>
      </c>
      <c r="B366" s="10" cm="1">
        <f t="array" ref="B366">_xll.SNL.Clients.Office.Excel.Functions.SPG($A366, "IQ_DILUT_EPS_NORM", B$2)</f>
        <v>0.88900000000000001</v>
      </c>
      <c r="C366" s="10" cm="1">
        <f t="array" ref="C366">_xll.SNL.Clients.Office.Excel.Functions.SPG($A366, "IQ_DILUT_EPS_NORM", C$2)</f>
        <v>0.35</v>
      </c>
      <c r="D366" s="10" cm="1">
        <f t="array" ref="D366">_xll.SNL.Clients.Office.Excel.Functions.SPG($A366, "IQ_DILUT_EPS_NORM", D$2)</f>
        <v>0.75600000000000001</v>
      </c>
      <c r="E366" s="10" cm="1">
        <f t="array" ref="E366">_xll.SNL.Clients.Office.Excel.Functions.SPG($A366, "IQ_DILUT_EPS_NORM", E$2)</f>
        <v>0.45400000000000001</v>
      </c>
      <c r="F366" s="10" cm="1">
        <f t="array" ref="F366">_xll.SNL.Clients.Office.Excel.Functions.SPG($A366, "IQ_DILUT_EPS_NORM", F$2)</f>
        <v>0.48299999999999998</v>
      </c>
      <c r="G366" s="10" cm="1">
        <f t="array" ref="G366">_xll.SNL.Clients.Office.Excel.Functions.SPG($A366, "IQ_DILUT_EPS_NORM", G$2)</f>
        <v>0.40500000000000003</v>
      </c>
      <c r="H366" s="10" cm="1">
        <f t="array" ref="H366">_xll.SNL.Clients.Office.Excel.Functions.SPG($A366, "IQ_DILUT_EPS_NORM", H$2)</f>
        <v>0.48799999999999999</v>
      </c>
      <c r="I366" s="10" cm="1">
        <f t="array" ref="I366">_xll.SNL.Clients.Office.Excel.Functions.SPG($A366, "IQ_DILUT_EPS_NORM", I$2)</f>
        <v>0.48299999999999998</v>
      </c>
      <c r="J366" s="10" cm="1">
        <f t="array" ref="J366">_xll.SNL.Clients.Office.Excel.Functions.SPG($A366, "IQ_DILUT_EPS_NORM", J$2)</f>
        <v>0.91400000000000003</v>
      </c>
      <c r="K366" s="10" cm="1">
        <f t="array" ref="K366">_xll.SNL.Clients.Office.Excel.Functions.SPG($A366, "IQ_DILUT_EPS_NORM", K$2)</f>
        <v>0.59099999999999997</v>
      </c>
      <c r="L366" s="10" cm="1">
        <f t="array" ref="L366">_xll.SNL.Clients.Office.Excel.Functions.SPG($A366, "IQ_DILUT_EPS_NORM", L$2)</f>
        <v>0.56200000000000006</v>
      </c>
      <c r="M366" s="10" cm="1">
        <f t="array" ref="M366">_xll.SNL.Clients.Office.Excel.Functions.SPG($A366, "IQ_DILUT_EPS_NORM", M$2)</f>
        <v>0.42499999999999999</v>
      </c>
      <c r="N366" s="10" cm="1">
        <f t="array" ref="N366">_xll.SNL.Clients.Office.Excel.Functions.SPG($A366, "IQ_DILUT_EPS_NORM", N$2)</f>
        <v>0.61699999999999999</v>
      </c>
      <c r="O366" s="10" cm="1">
        <f t="array" ref="O366">_xll.SNL.Clients.Office.Excel.Functions.SPG($A366, "IQ_DILUT_EPS_NORM", O$2)</f>
        <v>0.307</v>
      </c>
      <c r="P366" s="10" cm="1">
        <f t="array" ref="P366">_xll.SNL.Clients.Office.Excel.Functions.SPG($A366, "IQ_DILUT_EPS_NORM", P$2)</f>
        <v>0.48499999999999999</v>
      </c>
      <c r="Q366" s="10" cm="1">
        <f t="array" ref="Q366">_xll.SNL.Clients.Office.Excel.Functions.SPG($A366, "IQ_DILUT_EPS_NORM", Q$2)</f>
        <v>0.433</v>
      </c>
      <c r="R366" s="10" cm="1">
        <f t="array" ref="R366">_xll.SNL.Clients.Office.Excel.Functions.SPG($A366, "IQ_DILUT_EPS_NORM", R$2)</f>
        <v>0.30299999999999999</v>
      </c>
      <c r="S366" s="10" cm="1">
        <f t="array" ref="S366">_xll.SNL.Clients.Office.Excel.Functions.SPG($A366, "IQ_DILUT_EPS_NORM", S$2)</f>
        <v>0.25900000000000001</v>
      </c>
      <c r="T366" s="10" cm="1">
        <f t="array" ref="T366">_xll.SNL.Clients.Office.Excel.Functions.SPG($A366, "IQ_DILUT_EPS_NORM", T$2)</f>
        <v>0.26500000000000001</v>
      </c>
      <c r="U366" s="10" cm="1">
        <f t="array" ref="U366">_xll.SNL.Clients.Office.Excel.Functions.SPG($A366, "IQ_DILUT_EPS_NORM", U$2)</f>
        <v>0.217</v>
      </c>
      <c r="V366" s="10" cm="1">
        <f t="array" ref="V366">_xll.SNL.Clients.Office.Excel.Functions.SPG($A366, "IQ_DILUT_EPS_NORM", V$2)</f>
        <v>0.223</v>
      </c>
    </row>
    <row r="367" spans="1:22">
      <c r="A367" s="11" t="s">
        <v>369</v>
      </c>
      <c r="B367" s="10" cm="1">
        <f t="array" ref="B367">_xll.SNL.Clients.Office.Excel.Functions.SPG($A367, "IQ_DILUT_EPS_NORM", B$2)</f>
        <v>0.58799999999999997</v>
      </c>
      <c r="C367" s="10" cm="1">
        <f t="array" ref="C367">_xll.SNL.Clients.Office.Excel.Functions.SPG($A367, "IQ_DILUT_EPS_NORM", C$2)</f>
        <v>0.53800000000000003</v>
      </c>
      <c r="D367" s="10" cm="1">
        <f t="array" ref="D367">_xll.SNL.Clients.Office.Excel.Functions.SPG($A367, "IQ_DILUT_EPS_NORM", D$2)</f>
        <v>0.66800000000000004</v>
      </c>
      <c r="E367" s="10" cm="1">
        <f t="array" ref="E367">_xll.SNL.Clients.Office.Excel.Functions.SPG($A367, "IQ_DILUT_EPS_NORM", E$2)</f>
        <v>0.71</v>
      </c>
      <c r="F367" s="10" cm="1">
        <f t="array" ref="F367">_xll.SNL.Clients.Office.Excel.Functions.SPG($A367, "IQ_DILUT_EPS_NORM", F$2)</f>
        <v>0.13100000000000001</v>
      </c>
      <c r="G367" s="10" cm="1">
        <f t="array" ref="G367">_xll.SNL.Clients.Office.Excel.Functions.SPG($A367, "IQ_DILUT_EPS_NORM", G$2)</f>
        <v>0.85899999999999999</v>
      </c>
      <c r="H367" s="10" cm="1">
        <f t="array" ref="H367">_xll.SNL.Clients.Office.Excel.Functions.SPG($A367, "IQ_DILUT_EPS_NORM", H$2)</f>
        <v>1.9239999999999999</v>
      </c>
      <c r="I367" s="10" cm="1">
        <f t="array" ref="I367">_xll.SNL.Clients.Office.Excel.Functions.SPG($A367, "IQ_DILUT_EPS_NORM", I$2)</f>
        <v>1.1859999999999999</v>
      </c>
      <c r="J367" s="10" cm="1">
        <f t="array" ref="J367">_xll.SNL.Clients.Office.Excel.Functions.SPG($A367, "IQ_DILUT_EPS_NORM", J$2)</f>
        <v>0.255</v>
      </c>
      <c r="K367" s="10" cm="1">
        <f t="array" ref="K367">_xll.SNL.Clients.Office.Excel.Functions.SPG($A367, "IQ_DILUT_EPS_NORM", K$2)</f>
        <v>0.35</v>
      </c>
      <c r="L367" s="10" cm="1">
        <f t="array" ref="L367">_xll.SNL.Clients.Office.Excel.Functions.SPG($A367, "IQ_DILUT_EPS_NORM", L$2)</f>
        <v>-5.3999999999999999E-2</v>
      </c>
      <c r="M367" s="10" cm="1">
        <f t="array" ref="M367">_xll.SNL.Clients.Office.Excel.Functions.SPG($A367, "IQ_DILUT_EPS_NORM", M$2)</f>
        <v>1.1000000000000001</v>
      </c>
      <c r="N367" s="10" cm="1">
        <f t="array" ref="N367">_xll.SNL.Clients.Office.Excel.Functions.SPG($A367, "IQ_DILUT_EPS_NORM", N$2)</f>
        <v>-8.7999999999999995E-2</v>
      </c>
      <c r="O367" s="10" cm="1">
        <f t="array" ref="O367">_xll.SNL.Clients.Office.Excel.Functions.SPG($A367, "IQ_DILUT_EPS_NORM", O$2)</f>
        <v>0.17</v>
      </c>
      <c r="P367" s="10" cm="1">
        <f t="array" ref="P367">_xll.SNL.Clients.Office.Excel.Functions.SPG($A367, "IQ_DILUT_EPS_NORM", P$2)</f>
        <v>0.86899999999999999</v>
      </c>
      <c r="Q367" s="10" cm="1">
        <f t="array" ref="Q367">_xll.SNL.Clients.Office.Excel.Functions.SPG($A367, "IQ_DILUT_EPS_NORM", Q$2)</f>
        <v>0.47499999999999998</v>
      </c>
      <c r="R367" s="10" cm="1">
        <f t="array" ref="R367">_xll.SNL.Clients.Office.Excel.Functions.SPG($A367, "IQ_DILUT_EPS_NORM", R$2)</f>
        <v>0.57599999999999996</v>
      </c>
      <c r="S367" s="10" cm="1">
        <f t="array" ref="S367">_xll.SNL.Clients.Office.Excel.Functions.SPG($A367, "IQ_DILUT_EPS_NORM", S$2)</f>
        <v>0.443</v>
      </c>
      <c r="T367" s="10" cm="1">
        <f t="array" ref="T367">_xll.SNL.Clients.Office.Excel.Functions.SPG($A367, "IQ_DILUT_EPS_NORM", T$2)</f>
        <v>0.879</v>
      </c>
      <c r="U367" s="10" cm="1">
        <f t="array" ref="U367">_xll.SNL.Clients.Office.Excel.Functions.SPG($A367, "IQ_DILUT_EPS_NORM", U$2)</f>
        <v>0.56100000000000005</v>
      </c>
      <c r="V367" s="10" cm="1">
        <f t="array" ref="V367">_xll.SNL.Clients.Office.Excel.Functions.SPG($A367, "IQ_DILUT_EPS_NORM", V$2)</f>
        <v>0.54600000000000004</v>
      </c>
    </row>
    <row r="368" spans="1:22">
      <c r="A368" s="11" t="s">
        <v>370</v>
      </c>
      <c r="B368" s="10" cm="1">
        <f t="array" ref="B368">_xll.SNL.Clients.Office.Excel.Functions.SPG($A368, "IQ_DILUT_EPS_NORM", B$2)</f>
        <v>1.5209999999999999</v>
      </c>
      <c r="C368" s="10" cm="1">
        <f t="array" ref="C368">_xll.SNL.Clients.Office.Excel.Functions.SPG($A368, "IQ_DILUT_EPS_NORM", C$2)</f>
        <v>1.837</v>
      </c>
      <c r="D368" s="10" cm="1">
        <f t="array" ref="D368">_xll.SNL.Clients.Office.Excel.Functions.SPG($A368, "IQ_DILUT_EPS_NORM", D$2)</f>
        <v>1.796</v>
      </c>
      <c r="E368" s="10" cm="1">
        <f t="array" ref="E368">_xll.SNL.Clients.Office.Excel.Functions.SPG($A368, "IQ_DILUT_EPS_NORM", E$2)</f>
        <v>1.5720000000000001</v>
      </c>
      <c r="F368" s="10" cm="1">
        <f t="array" ref="F368">_xll.SNL.Clients.Office.Excel.Functions.SPG($A368, "IQ_DILUT_EPS_NORM", F$2)</f>
        <v>2.1779999999999999</v>
      </c>
      <c r="G368" s="10" cm="1">
        <f t="array" ref="G368">_xll.SNL.Clients.Office.Excel.Functions.SPG($A368, "IQ_DILUT_EPS_NORM", G$2)</f>
        <v>2.0510000000000002</v>
      </c>
      <c r="H368" s="10" cm="1">
        <f t="array" ref="H368">_xll.SNL.Clients.Office.Excel.Functions.SPG($A368, "IQ_DILUT_EPS_NORM", H$2)</f>
        <v>1.833</v>
      </c>
      <c r="I368" s="10" cm="1">
        <f t="array" ref="I368">_xll.SNL.Clients.Office.Excel.Functions.SPG($A368, "IQ_DILUT_EPS_NORM", I$2)</f>
        <v>1.5329999999999999</v>
      </c>
      <c r="J368" s="10" cm="1">
        <f t="array" ref="J368">_xll.SNL.Clients.Office.Excel.Functions.SPG($A368, "IQ_DILUT_EPS_NORM", J$2)</f>
        <v>2.2429999999999999</v>
      </c>
      <c r="K368" s="10" cm="1">
        <f t="array" ref="K368">_xll.SNL.Clients.Office.Excel.Functions.SPG($A368, "IQ_DILUT_EPS_NORM", K$2)</f>
        <v>2.206</v>
      </c>
      <c r="L368" s="10" cm="1">
        <f t="array" ref="L368">_xll.SNL.Clients.Office.Excel.Functions.SPG($A368, "IQ_DILUT_EPS_NORM", L$2)</f>
        <v>1.7330000000000001</v>
      </c>
      <c r="M368" s="10" cm="1">
        <f t="array" ref="M368">_xll.SNL.Clients.Office.Excel.Functions.SPG($A368, "IQ_DILUT_EPS_NORM", M$2)</f>
        <v>1.738</v>
      </c>
      <c r="N368" s="10" cm="1">
        <f t="array" ref="N368">_xll.SNL.Clients.Office.Excel.Functions.SPG($A368, "IQ_DILUT_EPS_NORM", N$2)</f>
        <v>1.694</v>
      </c>
      <c r="O368" s="10" cm="1">
        <f t="array" ref="O368">_xll.SNL.Clients.Office.Excel.Functions.SPG($A368, "IQ_DILUT_EPS_NORM", O$2)</f>
        <v>1.4159999999999999</v>
      </c>
      <c r="P368" s="10" cm="1">
        <f t="array" ref="P368">_xll.SNL.Clients.Office.Excel.Functions.SPG($A368, "IQ_DILUT_EPS_NORM", P$2)</f>
        <v>1.512</v>
      </c>
      <c r="Q368" s="10" cm="1">
        <f t="array" ref="Q368">_xll.SNL.Clients.Office.Excel.Functions.SPG($A368, "IQ_DILUT_EPS_NORM", Q$2)</f>
        <v>1.212</v>
      </c>
      <c r="R368" s="10" cm="1">
        <f t="array" ref="R368">_xll.SNL.Clients.Office.Excel.Functions.SPG($A368, "IQ_DILUT_EPS_NORM", R$2)</f>
        <v>1.161</v>
      </c>
      <c r="S368" s="10" cm="1">
        <f t="array" ref="S368">_xll.SNL.Clients.Office.Excel.Functions.SPG($A368, "IQ_DILUT_EPS_NORM", S$2)</f>
        <v>1.131</v>
      </c>
      <c r="T368" s="10" cm="1">
        <f t="array" ref="T368">_xll.SNL.Clients.Office.Excel.Functions.SPG($A368, "IQ_DILUT_EPS_NORM", T$2)</f>
        <v>1.31</v>
      </c>
      <c r="U368" s="10" cm="1">
        <f t="array" ref="U368">_xll.SNL.Clients.Office.Excel.Functions.SPG($A368, "IQ_DILUT_EPS_NORM", U$2)</f>
        <v>1.38</v>
      </c>
      <c r="V368" s="10" cm="1">
        <f t="array" ref="V368">_xll.SNL.Clients.Office.Excel.Functions.SPG($A368, "IQ_DILUT_EPS_NORM", V$2)</f>
        <v>1.421</v>
      </c>
    </row>
    <row r="369" spans="1:22">
      <c r="A369" s="11" t="s">
        <v>371</v>
      </c>
      <c r="B369" s="10" cm="1">
        <f t="array" ref="B369">_xll.SNL.Clients.Office.Excel.Functions.SPG($A369, "IQ_DILUT_EPS_NORM", B$2)</f>
        <v>3.585</v>
      </c>
      <c r="C369" s="10" cm="1">
        <f t="array" ref="C369">_xll.SNL.Clients.Office.Excel.Functions.SPG($A369, "IQ_DILUT_EPS_NORM", C$2)</f>
        <v>2.7309999999999999</v>
      </c>
      <c r="D369" s="10" cm="1">
        <f t="array" ref="D369">_xll.SNL.Clients.Office.Excel.Functions.SPG($A369, "IQ_DILUT_EPS_NORM", D$2)</f>
        <v>3.1139999999999999</v>
      </c>
      <c r="E369" s="10" cm="1">
        <f t="array" ref="E369">_xll.SNL.Clients.Office.Excel.Functions.SPG($A369, "IQ_DILUT_EPS_NORM", E$2)</f>
        <v>2.5539999999999998</v>
      </c>
      <c r="F369" s="10" cm="1">
        <f t="array" ref="F369">_xll.SNL.Clients.Office.Excel.Functions.SPG($A369, "IQ_DILUT_EPS_NORM", F$2)</f>
        <v>2.839</v>
      </c>
      <c r="G369" s="10" cm="1">
        <f t="array" ref="G369">_xll.SNL.Clients.Office.Excel.Functions.SPG($A369, "IQ_DILUT_EPS_NORM", G$2)</f>
        <v>2.4169999999999998</v>
      </c>
      <c r="H369" s="10" cm="1">
        <f t="array" ref="H369">_xll.SNL.Clients.Office.Excel.Functions.SPG($A369, "IQ_DILUT_EPS_NORM", H$2)</f>
        <v>2.67</v>
      </c>
      <c r="I369" s="10" cm="1">
        <f t="array" ref="I369">_xll.SNL.Clients.Office.Excel.Functions.SPG($A369, "IQ_DILUT_EPS_NORM", I$2)</f>
        <v>1.958</v>
      </c>
      <c r="J369" s="10" cm="1">
        <f t="array" ref="J369">_xll.SNL.Clients.Office.Excel.Functions.SPG($A369, "IQ_DILUT_EPS_NORM", J$2)</f>
        <v>3.2829999999999999</v>
      </c>
      <c r="K369" s="10" cm="1">
        <f t="array" ref="K369">_xll.SNL.Clients.Office.Excel.Functions.SPG($A369, "IQ_DILUT_EPS_NORM", K$2)</f>
        <v>2.2490000000000001</v>
      </c>
      <c r="L369" s="10" cm="1">
        <f t="array" ref="L369">_xll.SNL.Clients.Office.Excel.Functions.SPG($A369, "IQ_DILUT_EPS_NORM", L$2)</f>
        <v>2.286</v>
      </c>
      <c r="M369" s="10" cm="1">
        <f t="array" ref="M369">_xll.SNL.Clients.Office.Excel.Functions.SPG($A369, "IQ_DILUT_EPS_NORM", M$2)</f>
        <v>1.528</v>
      </c>
      <c r="N369" s="10" cm="1">
        <f t="array" ref="N369">_xll.SNL.Clients.Office.Excel.Functions.SPG($A369, "IQ_DILUT_EPS_NORM", N$2)</f>
        <v>2.1349999999999998</v>
      </c>
      <c r="O369" s="10" cm="1">
        <f t="array" ref="O369">_xll.SNL.Clients.Office.Excel.Functions.SPG($A369, "IQ_DILUT_EPS_NORM", O$2)</f>
        <v>1.506</v>
      </c>
      <c r="P369" s="10" cm="1">
        <f t="array" ref="P369">_xll.SNL.Clients.Office.Excel.Functions.SPG($A369, "IQ_DILUT_EPS_NORM", P$2)</f>
        <v>1.526</v>
      </c>
      <c r="Q369" s="10" cm="1">
        <f t="array" ref="Q369">_xll.SNL.Clients.Office.Excel.Functions.SPG($A369, "IQ_DILUT_EPS_NORM", Q$2)</f>
        <v>1.073</v>
      </c>
      <c r="R369" s="10" cm="1">
        <f t="array" ref="R369">_xll.SNL.Clients.Office.Excel.Functions.SPG($A369, "IQ_DILUT_EPS_NORM", R$2)</f>
        <v>1.2350000000000001</v>
      </c>
      <c r="S369" s="10" cm="1">
        <f t="array" ref="S369">_xll.SNL.Clients.Office.Excel.Functions.SPG($A369, "IQ_DILUT_EPS_NORM", S$2)</f>
        <v>1.153</v>
      </c>
      <c r="T369" s="10" cm="1">
        <f t="array" ref="T369">_xll.SNL.Clients.Office.Excel.Functions.SPG($A369, "IQ_DILUT_EPS_NORM", T$2)</f>
        <v>1.091</v>
      </c>
      <c r="U369" s="10" cm="1">
        <f t="array" ref="U369">_xll.SNL.Clients.Office.Excel.Functions.SPG($A369, "IQ_DILUT_EPS_NORM", U$2)</f>
        <v>0.67700000000000005</v>
      </c>
      <c r="V369" s="10" cm="1">
        <f t="array" ref="V369">_xll.SNL.Clients.Office.Excel.Functions.SPG($A369, "IQ_DILUT_EPS_NORM", V$2)</f>
        <v>1.026</v>
      </c>
    </row>
    <row r="370" spans="1:22">
      <c r="A370" s="11" t="s">
        <v>372</v>
      </c>
      <c r="B370" s="10" cm="1">
        <f t="array" ref="B370">_xll.SNL.Clients.Office.Excel.Functions.SPG($A370, "IQ_DILUT_EPS_NORM", B$2)</f>
        <v>1.502</v>
      </c>
      <c r="C370" s="10" cm="1">
        <f t="array" ref="C370">_xll.SNL.Clients.Office.Excel.Functions.SPG($A370, "IQ_DILUT_EPS_NORM", C$2)</f>
        <v>1.29</v>
      </c>
      <c r="D370" s="10" cm="1">
        <f t="array" ref="D370">_xll.SNL.Clients.Office.Excel.Functions.SPG($A370, "IQ_DILUT_EPS_NORM", D$2)</f>
        <v>1.325</v>
      </c>
      <c r="E370" s="10" cm="1">
        <f t="array" ref="E370">_xll.SNL.Clients.Office.Excel.Functions.SPG($A370, "IQ_DILUT_EPS_NORM", E$2)</f>
        <v>1.625</v>
      </c>
      <c r="F370" s="10" cm="1">
        <f t="array" ref="F370">_xll.SNL.Clients.Office.Excel.Functions.SPG($A370, "IQ_DILUT_EPS_NORM", F$2)</f>
        <v>1.2290000000000001</v>
      </c>
      <c r="G370" s="10" cm="1">
        <f t="array" ref="G370">_xll.SNL.Clients.Office.Excel.Functions.SPG($A370, "IQ_DILUT_EPS_NORM", G$2)</f>
        <v>0.99099999999999999</v>
      </c>
      <c r="H370" s="10" cm="1">
        <f t="array" ref="H370">_xll.SNL.Clients.Office.Excel.Functions.SPG($A370, "IQ_DILUT_EPS_NORM", H$2)</f>
        <v>1.214</v>
      </c>
      <c r="I370" s="10" cm="1">
        <f t="array" ref="I370">_xll.SNL.Clients.Office.Excel.Functions.SPG($A370, "IQ_DILUT_EPS_NORM", I$2)</f>
        <v>1.3560000000000001</v>
      </c>
      <c r="J370" s="10" t="str" cm="1">
        <f t="array" ref="J370">_xll.SNL.Clients.Office.Excel.Functions.SPG($A370, "IQ_DILUT_EPS_NORM", J$2)</f>
        <v>NA</v>
      </c>
      <c r="K370" s="10" cm="1">
        <f t="array" ref="K370">_xll.SNL.Clients.Office.Excel.Functions.SPG($A370, "IQ_DILUT_EPS_NORM", K$2)</f>
        <v>1.8069999999999999</v>
      </c>
      <c r="L370" s="10" cm="1">
        <f t="array" ref="L370">_xll.SNL.Clients.Office.Excel.Functions.SPG($A370, "IQ_DILUT_EPS_NORM", L$2)</f>
        <v>2.0310000000000001</v>
      </c>
      <c r="M370" s="10" cm="1">
        <f t="array" ref="M370">_xll.SNL.Clients.Office.Excel.Functions.SPG($A370, "IQ_DILUT_EPS_NORM", M$2)</f>
        <v>2.056</v>
      </c>
      <c r="N370" s="10" cm="1">
        <f t="array" ref="N370">_xll.SNL.Clients.Office.Excel.Functions.SPG($A370, "IQ_DILUT_EPS_NORM", N$2)</f>
        <v>1.526</v>
      </c>
      <c r="O370" s="10" cm="1">
        <f t="array" ref="O370">_xll.SNL.Clients.Office.Excel.Functions.SPG($A370, "IQ_DILUT_EPS_NORM", O$2)</f>
        <v>1.1539999999999999</v>
      </c>
      <c r="P370" s="10" cm="1">
        <f t="array" ref="P370">_xll.SNL.Clients.Office.Excel.Functions.SPG($A370, "IQ_DILUT_EPS_NORM", P$2)</f>
        <v>1.115</v>
      </c>
      <c r="Q370" s="10" cm="1">
        <f t="array" ref="Q370">_xll.SNL.Clients.Office.Excel.Functions.SPG($A370, "IQ_DILUT_EPS_NORM", Q$2)</f>
        <v>1.3260000000000001</v>
      </c>
      <c r="R370" s="10" cm="1">
        <f t="array" ref="R370">_xll.SNL.Clients.Office.Excel.Functions.SPG($A370, "IQ_DILUT_EPS_NORM", R$2)</f>
        <v>1.8069999999999999</v>
      </c>
      <c r="S370" s="10" cm="1">
        <f t="array" ref="S370">_xll.SNL.Clients.Office.Excel.Functions.SPG($A370, "IQ_DILUT_EPS_NORM", S$2)</f>
        <v>0.39200000000000002</v>
      </c>
      <c r="T370" s="10" cm="1">
        <f t="array" ref="T370">_xll.SNL.Clients.Office.Excel.Functions.SPG($A370, "IQ_DILUT_EPS_NORM", T$2)</f>
        <v>0.433</v>
      </c>
      <c r="U370" s="10" cm="1">
        <f t="array" ref="U370">_xll.SNL.Clients.Office.Excel.Functions.SPG($A370, "IQ_DILUT_EPS_NORM", U$2)</f>
        <v>0.51700000000000002</v>
      </c>
      <c r="V370" s="10" cm="1">
        <f t="array" ref="V370">_xll.SNL.Clients.Office.Excel.Functions.SPG($A370, "IQ_DILUT_EPS_NORM", V$2)</f>
        <v>0.32200000000000001</v>
      </c>
    </row>
    <row r="371" spans="1:22">
      <c r="A371" s="11" t="s">
        <v>373</v>
      </c>
      <c r="B371" s="10" cm="1">
        <f t="array" ref="B371">_xll.SNL.Clients.Office.Excel.Functions.SPG($A371, "IQ_DILUT_EPS_NORM", B$2)</f>
        <v>1.5489999999999999</v>
      </c>
      <c r="C371" s="10" cm="1">
        <f t="array" ref="C371">_xll.SNL.Clients.Office.Excel.Functions.SPG($A371, "IQ_DILUT_EPS_NORM", C$2)</f>
        <v>1.0940000000000001</v>
      </c>
      <c r="D371" s="10" cm="1">
        <f t="array" ref="D371">_xll.SNL.Clients.Office.Excel.Functions.SPG($A371, "IQ_DILUT_EPS_NORM", D$2)</f>
        <v>0.58099999999999996</v>
      </c>
      <c r="E371" s="10" cm="1">
        <f t="array" ref="E371">_xll.SNL.Clients.Office.Excel.Functions.SPG($A371, "IQ_DILUT_EPS_NORM", E$2)</f>
        <v>1.2150000000000001</v>
      </c>
      <c r="F371" s="10" cm="1">
        <f t="array" ref="F371">_xll.SNL.Clients.Office.Excel.Functions.SPG($A371, "IQ_DILUT_EPS_NORM", F$2)</f>
        <v>1.4730000000000001</v>
      </c>
      <c r="G371" s="10" cm="1">
        <f t="array" ref="G371">_xll.SNL.Clients.Office.Excel.Functions.SPG($A371, "IQ_DILUT_EPS_NORM", G$2)</f>
        <v>0.98699999999999999</v>
      </c>
      <c r="H371" s="10" cm="1">
        <f t="array" ref="H371">_xll.SNL.Clients.Office.Excel.Functions.SPG($A371, "IQ_DILUT_EPS_NORM", H$2)</f>
        <v>0.377</v>
      </c>
      <c r="I371" s="10" cm="1">
        <f t="array" ref="I371">_xll.SNL.Clients.Office.Excel.Functions.SPG($A371, "IQ_DILUT_EPS_NORM", I$2)</f>
        <v>0.98299999999999998</v>
      </c>
      <c r="J371" s="10" cm="1">
        <f t="array" ref="J371">_xll.SNL.Clients.Office.Excel.Functions.SPG($A371, "IQ_DILUT_EPS_NORM", J$2)</f>
        <v>1.071</v>
      </c>
      <c r="K371" s="10" cm="1">
        <f t="array" ref="K371">_xll.SNL.Clients.Office.Excel.Functions.SPG($A371, "IQ_DILUT_EPS_NORM", K$2)</f>
        <v>0.71499999999999997</v>
      </c>
      <c r="L371" s="10" cm="1">
        <f t="array" ref="L371">_xll.SNL.Clients.Office.Excel.Functions.SPG($A371, "IQ_DILUT_EPS_NORM", L$2)</f>
        <v>0.377</v>
      </c>
      <c r="M371" s="10" cm="1">
        <f t="array" ref="M371">_xll.SNL.Clients.Office.Excel.Functions.SPG($A371, "IQ_DILUT_EPS_NORM", M$2)</f>
        <v>0.55000000000000004</v>
      </c>
      <c r="N371" s="10" cm="1">
        <f t="array" ref="N371">_xll.SNL.Clients.Office.Excel.Functions.SPG($A371, "IQ_DILUT_EPS_NORM", N$2)</f>
        <v>1.016</v>
      </c>
      <c r="O371" s="10" cm="1">
        <f t="array" ref="O371">_xll.SNL.Clients.Office.Excel.Functions.SPG($A371, "IQ_DILUT_EPS_NORM", O$2)</f>
        <v>0.68700000000000006</v>
      </c>
      <c r="P371" s="10" cm="1">
        <f t="array" ref="P371">_xll.SNL.Clients.Office.Excel.Functions.SPG($A371, "IQ_DILUT_EPS_NORM", P$2)</f>
        <v>0.442</v>
      </c>
      <c r="Q371" s="10" cm="1">
        <f t="array" ref="Q371">_xll.SNL.Clients.Office.Excel.Functions.SPG($A371, "IQ_DILUT_EPS_NORM", Q$2)</f>
        <v>0.76300000000000001</v>
      </c>
      <c r="R371" s="10" cm="1">
        <f t="array" ref="R371">_xll.SNL.Clients.Office.Excel.Functions.SPG($A371, "IQ_DILUT_EPS_NORM", R$2)</f>
        <v>1.0089999999999999</v>
      </c>
      <c r="S371" s="10" cm="1">
        <f t="array" ref="S371">_xll.SNL.Clients.Office.Excel.Functions.SPG($A371, "IQ_DILUT_EPS_NORM", S$2)</f>
        <v>0.47899999999999998</v>
      </c>
      <c r="T371" s="10" cm="1">
        <f t="array" ref="T371">_xll.SNL.Clients.Office.Excel.Functions.SPG($A371, "IQ_DILUT_EPS_NORM", T$2)</f>
        <v>0.251</v>
      </c>
      <c r="U371" s="10" cm="1">
        <f t="array" ref="U371">_xll.SNL.Clients.Office.Excel.Functions.SPG($A371, "IQ_DILUT_EPS_NORM", U$2)</f>
        <v>0.61399999999999999</v>
      </c>
      <c r="V371" s="10" cm="1">
        <f t="array" ref="V371">_xll.SNL.Clients.Office.Excel.Functions.SPG($A371, "IQ_DILUT_EPS_NORM", V$2)</f>
        <v>0.82299999999999995</v>
      </c>
    </row>
    <row r="372" spans="1:22">
      <c r="A372" s="11" t="s">
        <v>374</v>
      </c>
      <c r="B372" s="10" cm="1">
        <f t="array" ref="B372">_xll.SNL.Clients.Office.Excel.Functions.SPG($A372, "IQ_DILUT_EPS_NORM", B$2)</f>
        <v>1.5580000000000001</v>
      </c>
      <c r="C372" s="10" cm="1">
        <f t="array" ref="C372">_xll.SNL.Clients.Office.Excel.Functions.SPG($A372, "IQ_DILUT_EPS_NORM", C$2)</f>
        <v>1.623</v>
      </c>
      <c r="D372" s="10" cm="1">
        <f t="array" ref="D372">_xll.SNL.Clients.Office.Excel.Functions.SPG($A372, "IQ_DILUT_EPS_NORM", D$2)</f>
        <v>1.7490000000000001</v>
      </c>
      <c r="E372" s="10" cm="1">
        <f t="array" ref="E372">_xll.SNL.Clients.Office.Excel.Functions.SPG($A372, "IQ_DILUT_EPS_NORM", E$2)</f>
        <v>1.4990000000000001</v>
      </c>
      <c r="F372" s="10" cm="1">
        <f t="array" ref="F372">_xll.SNL.Clients.Office.Excel.Functions.SPG($A372, "IQ_DILUT_EPS_NORM", F$2)</f>
        <v>1.4</v>
      </c>
      <c r="G372" s="10" cm="1">
        <f t="array" ref="G372">_xll.SNL.Clients.Office.Excel.Functions.SPG($A372, "IQ_DILUT_EPS_NORM", G$2)</f>
        <v>1.6439999999999999</v>
      </c>
      <c r="H372" s="10" cm="1">
        <f t="array" ref="H372">_xll.SNL.Clients.Office.Excel.Functions.SPG($A372, "IQ_DILUT_EPS_NORM", H$2)</f>
        <v>1.7250000000000001</v>
      </c>
      <c r="I372" s="10" cm="1">
        <f t="array" ref="I372">_xll.SNL.Clients.Office.Excel.Functions.SPG($A372, "IQ_DILUT_EPS_NORM", I$2)</f>
        <v>1.532</v>
      </c>
      <c r="J372" s="10" cm="1">
        <f t="array" ref="J372">_xll.SNL.Clients.Office.Excel.Functions.SPG($A372, "IQ_DILUT_EPS_NORM", J$2)</f>
        <v>0.92900000000000005</v>
      </c>
      <c r="K372" s="10" cm="1">
        <f t="array" ref="K372">_xll.SNL.Clients.Office.Excel.Functions.SPG($A372, "IQ_DILUT_EPS_NORM", K$2)</f>
        <v>1.7430000000000001</v>
      </c>
      <c r="L372" s="10" cm="1">
        <f t="array" ref="L372">_xll.SNL.Clients.Office.Excel.Functions.SPG($A372, "IQ_DILUT_EPS_NORM", L$2)</f>
        <v>1.7509999999999999</v>
      </c>
      <c r="M372" s="10" cm="1">
        <f t="array" ref="M372">_xll.SNL.Clients.Office.Excel.Functions.SPG($A372, "IQ_DILUT_EPS_NORM", M$2)</f>
        <v>2.4910000000000001</v>
      </c>
      <c r="N372" s="10" cm="1">
        <f t="array" ref="N372">_xll.SNL.Clients.Office.Excel.Functions.SPG($A372, "IQ_DILUT_EPS_NORM", N$2)</f>
        <v>2.516</v>
      </c>
      <c r="O372" s="10" cm="1">
        <f t="array" ref="O372">_xll.SNL.Clients.Office.Excel.Functions.SPG($A372, "IQ_DILUT_EPS_NORM", O$2)</f>
        <v>3.0790000000000002</v>
      </c>
      <c r="P372" s="10" cm="1">
        <f t="array" ref="P372">_xll.SNL.Clients.Office.Excel.Functions.SPG($A372, "IQ_DILUT_EPS_NORM", P$2)</f>
        <v>2.4780000000000002</v>
      </c>
      <c r="Q372" s="10" cm="1">
        <f t="array" ref="Q372">_xll.SNL.Clients.Office.Excel.Functions.SPG($A372, "IQ_DILUT_EPS_NORM", Q$2)</f>
        <v>2.919</v>
      </c>
      <c r="R372" s="10" cm="1">
        <f t="array" ref="R372">_xll.SNL.Clients.Office.Excel.Functions.SPG($A372, "IQ_DILUT_EPS_NORM", R$2)</f>
        <v>3.65</v>
      </c>
      <c r="S372" s="10" cm="1">
        <f t="array" ref="S372">_xll.SNL.Clients.Office.Excel.Functions.SPG($A372, "IQ_DILUT_EPS_NORM", S$2)</f>
        <v>3.4089999999999998</v>
      </c>
      <c r="T372" s="10" cm="1">
        <f t="array" ref="T372">_xll.SNL.Clients.Office.Excel.Functions.SPG($A372, "IQ_DILUT_EPS_NORM", T$2)</f>
        <v>1.0669999999999999</v>
      </c>
      <c r="U372" s="10" cm="1">
        <f t="array" ref="U372">_xll.SNL.Clients.Office.Excel.Functions.SPG($A372, "IQ_DILUT_EPS_NORM", U$2)</f>
        <v>0.67500000000000004</v>
      </c>
      <c r="V372" s="10" cm="1">
        <f t="array" ref="V372">_xll.SNL.Clients.Office.Excel.Functions.SPG($A372, "IQ_DILUT_EPS_NORM", V$2)</f>
        <v>1.1890000000000001</v>
      </c>
    </row>
    <row r="373" spans="1:22">
      <c r="A373" s="11" t="s">
        <v>375</v>
      </c>
      <c r="B373" s="10" cm="1">
        <f t="array" ref="B373">_xll.SNL.Clients.Office.Excel.Functions.SPG($A373, "IQ_DILUT_EPS_NORM", B$2)</f>
        <v>2.02</v>
      </c>
      <c r="C373" s="10" cm="1">
        <f t="array" ref="C373">_xll.SNL.Clients.Office.Excel.Functions.SPG($A373, "IQ_DILUT_EPS_NORM", C$2)</f>
        <v>2.1179999999999999</v>
      </c>
      <c r="D373" s="10" cm="1">
        <f t="array" ref="D373">_xll.SNL.Clients.Office.Excel.Functions.SPG($A373, "IQ_DILUT_EPS_NORM", D$2)</f>
        <v>1.2969999999999999</v>
      </c>
      <c r="E373" s="10" cm="1">
        <f t="array" ref="E373">_xll.SNL.Clients.Office.Excel.Functions.SPG($A373, "IQ_DILUT_EPS_NORM", E$2)</f>
        <v>3.077</v>
      </c>
      <c r="F373" s="10" cm="1">
        <f t="array" ref="F373">_xll.SNL.Clients.Office.Excel.Functions.SPG($A373, "IQ_DILUT_EPS_NORM", F$2)</f>
        <v>1.6060000000000001</v>
      </c>
      <c r="G373" s="10" cm="1">
        <f t="array" ref="G373">_xll.SNL.Clients.Office.Excel.Functions.SPG($A373, "IQ_DILUT_EPS_NORM", G$2)</f>
        <v>1.847</v>
      </c>
      <c r="H373" s="10" cm="1">
        <f t="array" ref="H373">_xll.SNL.Clients.Office.Excel.Functions.SPG($A373, "IQ_DILUT_EPS_NORM", H$2)</f>
        <v>0.71899999999999997</v>
      </c>
      <c r="I373" s="10" cm="1">
        <f t="array" ref="I373">_xll.SNL.Clients.Office.Excel.Functions.SPG($A373, "IQ_DILUT_EPS_NORM", I$2)</f>
        <v>2.637</v>
      </c>
      <c r="J373" s="10" cm="1">
        <f t="array" ref="J373">_xll.SNL.Clients.Office.Excel.Functions.SPG($A373, "IQ_DILUT_EPS_NORM", J$2)</f>
        <v>1.855</v>
      </c>
      <c r="K373" s="10" cm="1">
        <f t="array" ref="K373">_xll.SNL.Clients.Office.Excel.Functions.SPG($A373, "IQ_DILUT_EPS_NORM", K$2)</f>
        <v>1.546</v>
      </c>
      <c r="L373" s="10" cm="1">
        <f t="array" ref="L373">_xll.SNL.Clients.Office.Excel.Functions.SPG($A373, "IQ_DILUT_EPS_NORM", L$2)</f>
        <v>0.309</v>
      </c>
      <c r="M373" s="10" cm="1">
        <f t="array" ref="M373">_xll.SNL.Clients.Office.Excel.Functions.SPG($A373, "IQ_DILUT_EPS_NORM", M$2)</f>
        <v>2.3210000000000002</v>
      </c>
      <c r="N373" s="10" cm="1">
        <f t="array" ref="N373">_xll.SNL.Clients.Office.Excel.Functions.SPG($A373, "IQ_DILUT_EPS_NORM", N$2)</f>
        <v>2.0150000000000001</v>
      </c>
      <c r="O373" s="10" cm="1">
        <f t="array" ref="O373">_xll.SNL.Clients.Office.Excel.Functions.SPG($A373, "IQ_DILUT_EPS_NORM", O$2)</f>
        <v>1.82</v>
      </c>
      <c r="P373" s="10" cm="1">
        <f t="array" ref="P373">_xll.SNL.Clients.Office.Excel.Functions.SPG($A373, "IQ_DILUT_EPS_NORM", P$2)</f>
        <v>0.19600000000000001</v>
      </c>
      <c r="Q373" s="10" cm="1">
        <f t="array" ref="Q373">_xll.SNL.Clients.Office.Excel.Functions.SPG($A373, "IQ_DILUT_EPS_NORM", Q$2)</f>
        <v>1.514</v>
      </c>
      <c r="R373" s="10" cm="1">
        <f t="array" ref="R373">_xll.SNL.Clients.Office.Excel.Functions.SPG($A373, "IQ_DILUT_EPS_NORM", R$2)</f>
        <v>1.1839999999999999</v>
      </c>
      <c r="S373" s="10" cm="1">
        <f t="array" ref="S373">_xll.SNL.Clients.Office.Excel.Functions.SPG($A373, "IQ_DILUT_EPS_NORM", S$2)</f>
        <v>-1.5649999999999999</v>
      </c>
      <c r="T373" s="10" cm="1">
        <f t="array" ref="T373">_xll.SNL.Clients.Office.Excel.Functions.SPG($A373, "IQ_DILUT_EPS_NORM", T$2)</f>
        <v>-0.38500000000000001</v>
      </c>
      <c r="U373" s="10" cm="1">
        <f t="array" ref="U373">_xll.SNL.Clients.Office.Excel.Functions.SPG($A373, "IQ_DILUT_EPS_NORM", U$2)</f>
        <v>2.0510000000000002</v>
      </c>
      <c r="V373" s="10" cm="1">
        <f t="array" ref="V373">_xll.SNL.Clients.Office.Excel.Functions.SPG($A373, "IQ_DILUT_EPS_NORM", V$2)</f>
        <v>2.056</v>
      </c>
    </row>
    <row r="374" spans="1:22">
      <c r="A374" s="11" t="s">
        <v>376</v>
      </c>
      <c r="B374" s="10" cm="1">
        <f t="array" ref="B374">_xll.SNL.Clients.Office.Excel.Functions.SPG($A374, "IQ_DILUT_EPS_NORM", B$2)</f>
        <v>2.2650000000000001</v>
      </c>
      <c r="C374" s="10" cm="1">
        <f t="array" ref="C374">_xll.SNL.Clients.Office.Excel.Functions.SPG($A374, "IQ_DILUT_EPS_NORM", C$2)</f>
        <v>2.302</v>
      </c>
      <c r="D374" s="10" cm="1">
        <f t="array" ref="D374">_xll.SNL.Clients.Office.Excel.Functions.SPG($A374, "IQ_DILUT_EPS_NORM", D$2)</f>
        <v>1.931</v>
      </c>
      <c r="E374" s="10" cm="1">
        <f t="array" ref="E374">_xll.SNL.Clients.Office.Excel.Functions.SPG($A374, "IQ_DILUT_EPS_NORM", E$2)</f>
        <v>1.8280000000000001</v>
      </c>
      <c r="F374" s="10" cm="1">
        <f t="array" ref="F374">_xll.SNL.Clients.Office.Excel.Functions.SPG($A374, "IQ_DILUT_EPS_NORM", F$2)</f>
        <v>1.877</v>
      </c>
      <c r="G374" s="10" cm="1">
        <f t="array" ref="G374">_xll.SNL.Clients.Office.Excel.Functions.SPG($A374, "IQ_DILUT_EPS_NORM", G$2)</f>
        <v>1.772</v>
      </c>
      <c r="H374" s="10" cm="1">
        <f t="array" ref="H374">_xll.SNL.Clients.Office.Excel.Functions.SPG($A374, "IQ_DILUT_EPS_NORM", H$2)</f>
        <v>1.498</v>
      </c>
      <c r="I374" s="10" cm="1">
        <f t="array" ref="I374">_xll.SNL.Clients.Office.Excel.Functions.SPG($A374, "IQ_DILUT_EPS_NORM", I$2)</f>
        <v>1.637</v>
      </c>
      <c r="J374" s="10" cm="1">
        <f t="array" ref="J374">_xll.SNL.Clients.Office.Excel.Functions.SPG($A374, "IQ_DILUT_EPS_NORM", J$2)</f>
        <v>1.8089999999999999</v>
      </c>
      <c r="K374" s="10" cm="1">
        <f t="array" ref="K374">_xll.SNL.Clients.Office.Excel.Functions.SPG($A374, "IQ_DILUT_EPS_NORM", K$2)</f>
        <v>1.887</v>
      </c>
      <c r="L374" s="10" cm="1">
        <f t="array" ref="L374">_xll.SNL.Clients.Office.Excel.Functions.SPG($A374, "IQ_DILUT_EPS_NORM", L$2)</f>
        <v>1.278</v>
      </c>
      <c r="M374" s="10" cm="1">
        <f t="array" ref="M374">_xll.SNL.Clients.Office.Excel.Functions.SPG($A374, "IQ_DILUT_EPS_NORM", M$2)</f>
        <v>1.3819999999999999</v>
      </c>
      <c r="N374" s="10" cm="1">
        <f t="array" ref="N374">_xll.SNL.Clients.Office.Excel.Functions.SPG($A374, "IQ_DILUT_EPS_NORM", N$2)</f>
        <v>1.6419999999999999</v>
      </c>
      <c r="O374" s="10" cm="1">
        <f t="array" ref="O374">_xll.SNL.Clients.Office.Excel.Functions.SPG($A374, "IQ_DILUT_EPS_NORM", O$2)</f>
        <v>1.52</v>
      </c>
      <c r="P374" s="10" cm="1">
        <f t="array" ref="P374">_xll.SNL.Clients.Office.Excel.Functions.SPG($A374, "IQ_DILUT_EPS_NORM", P$2)</f>
        <v>1.4259999999999999</v>
      </c>
      <c r="Q374" s="10" cm="1">
        <f t="array" ref="Q374">_xll.SNL.Clients.Office.Excel.Functions.SPG($A374, "IQ_DILUT_EPS_NORM", Q$2)</f>
        <v>1.343</v>
      </c>
      <c r="R374" s="10" cm="1">
        <f t="array" ref="R374">_xll.SNL.Clients.Office.Excel.Functions.SPG($A374, "IQ_DILUT_EPS_NORM", R$2)</f>
        <v>1.226</v>
      </c>
      <c r="S374" s="10" cm="1">
        <f t="array" ref="S374">_xll.SNL.Clients.Office.Excel.Functions.SPG($A374, "IQ_DILUT_EPS_NORM", S$2)</f>
        <v>0.92200000000000004</v>
      </c>
      <c r="T374" s="10" cm="1">
        <f t="array" ref="T374">_xll.SNL.Clients.Office.Excel.Functions.SPG($A374, "IQ_DILUT_EPS_NORM", T$2)</f>
        <v>0.65200000000000002</v>
      </c>
      <c r="U374" s="10" cm="1">
        <f t="array" ref="U374">_xll.SNL.Clients.Office.Excel.Functions.SPG($A374, "IQ_DILUT_EPS_NORM", U$2)</f>
        <v>0.76500000000000001</v>
      </c>
      <c r="V374" s="10" cm="1">
        <f t="array" ref="V374">_xll.SNL.Clients.Office.Excel.Functions.SPG($A374, "IQ_DILUT_EPS_NORM", V$2)</f>
        <v>1.0569999999999999</v>
      </c>
    </row>
    <row r="375" spans="1:22">
      <c r="A375" s="11" t="s">
        <v>377</v>
      </c>
      <c r="B375" s="10" cm="1">
        <f t="array" ref="B375">_xll.SNL.Clients.Office.Excel.Functions.SPG($A375, "IQ_DILUT_EPS_NORM", B$2)</f>
        <v>0.24299999999999999</v>
      </c>
      <c r="C375" s="10" cm="1">
        <f t="array" ref="C375">_xll.SNL.Clients.Office.Excel.Functions.SPG($A375, "IQ_DILUT_EPS_NORM", C$2)</f>
        <v>0.25</v>
      </c>
      <c r="D375" s="10" cm="1">
        <f t="array" ref="D375">_xll.SNL.Clients.Office.Excel.Functions.SPG($A375, "IQ_DILUT_EPS_NORM", D$2)</f>
        <v>0.23499999999999999</v>
      </c>
      <c r="E375" s="10" cm="1">
        <f t="array" ref="E375">_xll.SNL.Clients.Office.Excel.Functions.SPG($A375, "IQ_DILUT_EPS_NORM", E$2)</f>
        <v>0.22800000000000001</v>
      </c>
      <c r="F375" s="10" cm="1">
        <f t="array" ref="F375">_xll.SNL.Clients.Office.Excel.Functions.SPG($A375, "IQ_DILUT_EPS_NORM", F$2)</f>
        <v>0.22600000000000001</v>
      </c>
      <c r="G375" s="10" cm="1">
        <f t="array" ref="G375">_xll.SNL.Clients.Office.Excel.Functions.SPG($A375, "IQ_DILUT_EPS_NORM", G$2)</f>
        <v>0.21299999999999999</v>
      </c>
      <c r="H375" s="10" cm="1">
        <f t="array" ref="H375">_xll.SNL.Clients.Office.Excel.Functions.SPG($A375, "IQ_DILUT_EPS_NORM", H$2)</f>
        <v>0.23300000000000001</v>
      </c>
      <c r="I375" s="10" cm="1">
        <f t="array" ref="I375">_xll.SNL.Clients.Office.Excel.Functions.SPG($A375, "IQ_DILUT_EPS_NORM", I$2)</f>
        <v>0.23400000000000001</v>
      </c>
      <c r="J375" s="10" cm="1">
        <f t="array" ref="J375">_xll.SNL.Clients.Office.Excel.Functions.SPG($A375, "IQ_DILUT_EPS_NORM", J$2)</f>
        <v>0.19400000000000001</v>
      </c>
      <c r="K375" s="10" cm="1">
        <f t="array" ref="K375">_xll.SNL.Clients.Office.Excel.Functions.SPG($A375, "IQ_DILUT_EPS_NORM", K$2)</f>
        <v>0.215</v>
      </c>
      <c r="L375" s="10" cm="1">
        <f t="array" ref="L375">_xll.SNL.Clients.Office.Excel.Functions.SPG($A375, "IQ_DILUT_EPS_NORM", L$2)</f>
        <v>0.22500000000000001</v>
      </c>
      <c r="M375" s="10" cm="1">
        <f t="array" ref="M375">_xll.SNL.Clients.Office.Excel.Functions.SPG($A375, "IQ_DILUT_EPS_NORM", M$2)</f>
        <v>0.223</v>
      </c>
      <c r="N375" s="10" cm="1">
        <f t="array" ref="N375">_xll.SNL.Clients.Office.Excel.Functions.SPG($A375, "IQ_DILUT_EPS_NORM", N$2)</f>
        <v>0.25600000000000001</v>
      </c>
      <c r="O375" s="10" cm="1">
        <f t="array" ref="O375">_xll.SNL.Clients.Office.Excel.Functions.SPG($A375, "IQ_DILUT_EPS_NORM", O$2)</f>
        <v>0.249</v>
      </c>
      <c r="P375" s="10" cm="1">
        <f t="array" ref="P375">_xll.SNL.Clients.Office.Excel.Functions.SPG($A375, "IQ_DILUT_EPS_NORM", P$2)</f>
        <v>0.24</v>
      </c>
      <c r="Q375" s="10" cm="1">
        <f t="array" ref="Q375">_xll.SNL.Clients.Office.Excel.Functions.SPG($A375, "IQ_DILUT_EPS_NORM", Q$2)</f>
        <v>0.216</v>
      </c>
      <c r="R375" s="10" cm="1">
        <f t="array" ref="R375">_xll.SNL.Clients.Office.Excel.Functions.SPG($A375, "IQ_DILUT_EPS_NORM", R$2)</f>
        <v>0.214</v>
      </c>
      <c r="S375" s="10" cm="1">
        <f t="array" ref="S375">_xll.SNL.Clients.Office.Excel.Functions.SPG($A375, "IQ_DILUT_EPS_NORM", S$2)</f>
        <v>0.224</v>
      </c>
      <c r="T375" s="10" cm="1">
        <f t="array" ref="T375">_xll.SNL.Clients.Office.Excel.Functions.SPG($A375, "IQ_DILUT_EPS_NORM", T$2)</f>
        <v>0.23899999999999999</v>
      </c>
      <c r="U375" s="10" cm="1">
        <f t="array" ref="U375">_xll.SNL.Clients.Office.Excel.Functions.SPG($A375, "IQ_DILUT_EPS_NORM", U$2)</f>
        <v>0.23899999999999999</v>
      </c>
      <c r="V375" s="10" cm="1">
        <f t="array" ref="V375">_xll.SNL.Clients.Office.Excel.Functions.SPG($A375, "IQ_DILUT_EPS_NORM", V$2)</f>
        <v>0.224</v>
      </c>
    </row>
    <row r="376" spans="1:22">
      <c r="A376" s="11" t="s">
        <v>378</v>
      </c>
      <c r="B376" s="10" cm="1">
        <f t="array" ref="B376">_xll.SNL.Clients.Office.Excel.Functions.SPG($A376, "IQ_DILUT_EPS_NORM", B$2)</f>
        <v>0.30499999999999999</v>
      </c>
      <c r="C376" s="10" cm="1">
        <f t="array" ref="C376">_xll.SNL.Clients.Office.Excel.Functions.SPG($A376, "IQ_DILUT_EPS_NORM", C$2)</f>
        <v>0.307</v>
      </c>
      <c r="D376" s="10" cm="1">
        <f t="array" ref="D376">_xll.SNL.Clients.Office.Excel.Functions.SPG($A376, "IQ_DILUT_EPS_NORM", D$2)</f>
        <v>0.32800000000000001</v>
      </c>
      <c r="E376" s="10" cm="1">
        <f t="array" ref="E376">_xll.SNL.Clients.Office.Excel.Functions.SPG($A376, "IQ_DILUT_EPS_NORM", E$2)</f>
        <v>0.28999999999999998</v>
      </c>
      <c r="F376" s="10" cm="1">
        <f t="array" ref="F376">_xll.SNL.Clients.Office.Excel.Functions.SPG($A376, "IQ_DILUT_EPS_NORM", F$2)</f>
        <v>0.318</v>
      </c>
      <c r="G376" s="10" cm="1">
        <f t="array" ref="G376">_xll.SNL.Clients.Office.Excel.Functions.SPG($A376, "IQ_DILUT_EPS_NORM", G$2)</f>
        <v>0.313</v>
      </c>
      <c r="H376" s="10" cm="1">
        <f t="array" ref="H376">_xll.SNL.Clients.Office.Excel.Functions.SPG($A376, "IQ_DILUT_EPS_NORM", H$2)</f>
        <v>0.35099999999999998</v>
      </c>
      <c r="I376" s="10" cm="1">
        <f t="array" ref="I376">_xll.SNL.Clients.Office.Excel.Functions.SPG($A376, "IQ_DILUT_EPS_NORM", I$2)</f>
        <v>0.28000000000000003</v>
      </c>
      <c r="J376" s="10" cm="1">
        <f t="array" ref="J376">_xll.SNL.Clients.Office.Excel.Functions.SPG($A376, "IQ_DILUT_EPS_NORM", J$2)</f>
        <v>0.32</v>
      </c>
      <c r="K376" s="10" cm="1">
        <f t="array" ref="K376">_xll.SNL.Clients.Office.Excel.Functions.SPG($A376, "IQ_DILUT_EPS_NORM", K$2)</f>
        <v>0.38200000000000001</v>
      </c>
      <c r="L376" s="10" cm="1">
        <f t="array" ref="L376">_xll.SNL.Clients.Office.Excel.Functions.SPG($A376, "IQ_DILUT_EPS_NORM", L$2)</f>
        <v>0.34499999999999997</v>
      </c>
      <c r="M376" s="10" cm="1">
        <f t="array" ref="M376">_xll.SNL.Clients.Office.Excel.Functions.SPG($A376, "IQ_DILUT_EPS_NORM", M$2)</f>
        <v>0.32800000000000001</v>
      </c>
      <c r="N376" s="10" cm="1">
        <f t="array" ref="N376">_xll.SNL.Clients.Office.Excel.Functions.SPG($A376, "IQ_DILUT_EPS_NORM", N$2)</f>
        <v>0.40300000000000002</v>
      </c>
      <c r="O376" s="10" cm="1">
        <f t="array" ref="O376">_xll.SNL.Clients.Office.Excel.Functions.SPG($A376, "IQ_DILUT_EPS_NORM", O$2)</f>
        <v>0.27600000000000002</v>
      </c>
      <c r="P376" s="10" cm="1">
        <f t="array" ref="P376">_xll.SNL.Clients.Office.Excel.Functions.SPG($A376, "IQ_DILUT_EPS_NORM", P$2)</f>
        <v>0.251</v>
      </c>
      <c r="Q376" s="10" cm="1">
        <f t="array" ref="Q376">_xll.SNL.Clients.Office.Excel.Functions.SPG($A376, "IQ_DILUT_EPS_NORM", Q$2)</f>
        <v>0.13400000000000001</v>
      </c>
      <c r="R376" s="10" cm="1">
        <f t="array" ref="R376">_xll.SNL.Clients.Office.Excel.Functions.SPG($A376, "IQ_DILUT_EPS_NORM", R$2)</f>
        <v>0.105</v>
      </c>
      <c r="S376" s="10" cm="1">
        <f t="array" ref="S376">_xll.SNL.Clients.Office.Excel.Functions.SPG($A376, "IQ_DILUT_EPS_NORM", S$2)</f>
        <v>4.2000000000000003E-2</v>
      </c>
      <c r="T376" s="10" cm="1">
        <f t="array" ref="T376">_xll.SNL.Clients.Office.Excel.Functions.SPG($A376, "IQ_DILUT_EPS_NORM", T$2)</f>
        <v>0.27600000000000002</v>
      </c>
      <c r="U376" s="10" cm="1">
        <f t="array" ref="U376">_xll.SNL.Clients.Office.Excel.Functions.SPG($A376, "IQ_DILUT_EPS_NORM", U$2)</f>
        <v>0.19900000000000001</v>
      </c>
      <c r="V376" s="10" cm="1">
        <f t="array" ref="V376">_xll.SNL.Clients.Office.Excel.Functions.SPG($A376, "IQ_DILUT_EPS_NORM", V$2)</f>
        <v>0.252</v>
      </c>
    </row>
    <row r="377" spans="1:22">
      <c r="A377" s="11" t="s">
        <v>379</v>
      </c>
      <c r="B377" s="10" cm="1">
        <f t="array" ref="B377">_xll.SNL.Clients.Office.Excel.Functions.SPG($A377, "IQ_DILUT_EPS_NORM", B$2)</f>
        <v>7.6520000000000001</v>
      </c>
      <c r="C377" s="10" cm="1">
        <f t="array" ref="C377">_xll.SNL.Clients.Office.Excel.Functions.SPG($A377, "IQ_DILUT_EPS_NORM", C$2)</f>
        <v>6.8209999999999997</v>
      </c>
      <c r="D377" s="10" cm="1">
        <f t="array" ref="D377">_xll.SNL.Clients.Office.Excel.Functions.SPG($A377, "IQ_DILUT_EPS_NORM", D$2)</f>
        <v>4.992</v>
      </c>
      <c r="E377" s="10" cm="1">
        <f t="array" ref="E377">_xll.SNL.Clients.Office.Excel.Functions.SPG($A377, "IQ_DILUT_EPS_NORM", E$2)</f>
        <v>6.1479999999999997</v>
      </c>
      <c r="F377" s="10" cm="1">
        <f t="array" ref="F377">_xll.SNL.Clients.Office.Excel.Functions.SPG($A377, "IQ_DILUT_EPS_NORM", F$2)</f>
        <v>7.3860000000000001</v>
      </c>
      <c r="G377" s="10" cm="1">
        <f t="array" ref="G377">_xll.SNL.Clients.Office.Excel.Functions.SPG($A377, "IQ_DILUT_EPS_NORM", G$2)</f>
        <v>6.1120000000000001</v>
      </c>
      <c r="H377" s="10" cm="1">
        <f t="array" ref="H377">_xll.SNL.Clients.Office.Excel.Functions.SPG($A377, "IQ_DILUT_EPS_NORM", H$2)</f>
        <v>5.9139999999999997</v>
      </c>
      <c r="I377" s="10" cm="1">
        <f t="array" ref="I377">_xll.SNL.Clients.Office.Excel.Functions.SPG($A377, "IQ_DILUT_EPS_NORM", I$2)</f>
        <v>6.984</v>
      </c>
      <c r="J377" s="10" cm="1">
        <f t="array" ref="J377">_xll.SNL.Clients.Office.Excel.Functions.SPG($A377, "IQ_DILUT_EPS_NORM", J$2)</f>
        <v>6.9560000000000004</v>
      </c>
      <c r="K377" s="10" cm="1">
        <f t="array" ref="K377">_xll.SNL.Clients.Office.Excel.Functions.SPG($A377, "IQ_DILUT_EPS_NORM", K$2)</f>
        <v>7.258</v>
      </c>
      <c r="L377" s="10" cm="1">
        <f t="array" ref="L377">_xll.SNL.Clients.Office.Excel.Functions.SPG($A377, "IQ_DILUT_EPS_NORM", L$2)</f>
        <v>7.1859999999999999</v>
      </c>
      <c r="M377" s="10" cm="1">
        <f t="array" ref="M377">_xll.SNL.Clients.Office.Excel.Functions.SPG($A377, "IQ_DILUT_EPS_NORM", M$2)</f>
        <v>14.847</v>
      </c>
      <c r="N377" s="10" cm="1">
        <f t="array" ref="N377">_xll.SNL.Clients.Office.Excel.Functions.SPG($A377, "IQ_DILUT_EPS_NORM", N$2)</f>
        <v>10.128</v>
      </c>
      <c r="O377" s="10" cm="1">
        <f t="array" ref="O377">_xll.SNL.Clients.Office.Excel.Functions.SPG($A377, "IQ_DILUT_EPS_NORM", O$2)</f>
        <v>18.861999999999998</v>
      </c>
      <c r="P377" s="10" cm="1">
        <f t="array" ref="P377">_xll.SNL.Clients.Office.Excel.Functions.SPG($A377, "IQ_DILUT_EPS_NORM", P$2)</f>
        <v>6.2729999999999997</v>
      </c>
      <c r="Q377" s="10" cm="1">
        <f t="array" ref="Q377">_xll.SNL.Clients.Office.Excel.Functions.SPG($A377, "IQ_DILUT_EPS_NORM", Q$2)</f>
        <v>6.4720000000000004</v>
      </c>
      <c r="R377" s="10" cm="1">
        <f t="array" ref="R377">_xll.SNL.Clients.Office.Excel.Functions.SPG($A377, "IQ_DILUT_EPS_NORM", R$2)</f>
        <v>5.6840000000000002</v>
      </c>
      <c r="S377" s="10" cm="1">
        <f t="array" ref="S377">_xll.SNL.Clients.Office.Excel.Functions.SPG($A377, "IQ_DILUT_EPS_NORM", S$2)</f>
        <v>3.5139999999999998</v>
      </c>
      <c r="T377" s="10" cm="1">
        <f t="array" ref="T377">_xll.SNL.Clients.Office.Excel.Functions.SPG($A377, "IQ_DILUT_EPS_NORM", T$2)</f>
        <v>3.9390000000000001</v>
      </c>
      <c r="U377" s="10" cm="1">
        <f t="array" ref="U377">_xll.SNL.Clients.Office.Excel.Functions.SPG($A377, "IQ_DILUT_EPS_NORM", U$2)</f>
        <v>4.0919999999999996</v>
      </c>
      <c r="V377" s="10" cm="1">
        <f t="array" ref="V377">_xll.SNL.Clients.Office.Excel.Functions.SPG($A377, "IQ_DILUT_EPS_NORM", V$2)</f>
        <v>4.12</v>
      </c>
    </row>
    <row r="378" spans="1:22">
      <c r="A378" s="11" t="s">
        <v>380</v>
      </c>
      <c r="B378" s="10" cm="1">
        <f t="array" ref="B378">_xll.SNL.Clients.Office.Excel.Functions.SPG($A378, "IQ_DILUT_EPS_NORM", B$2)</f>
        <v>0.45600000000000002</v>
      </c>
      <c r="C378" s="10" cm="1">
        <f t="array" ref="C378">_xll.SNL.Clients.Office.Excel.Functions.SPG($A378, "IQ_DILUT_EPS_NORM", C$2)</f>
        <v>0.41599999999999998</v>
      </c>
      <c r="D378" s="10" cm="1">
        <f t="array" ref="D378">_xll.SNL.Clients.Office.Excel.Functions.SPG($A378, "IQ_DILUT_EPS_NORM", D$2)</f>
        <v>0.42599999999999999</v>
      </c>
      <c r="E378" s="10" cm="1">
        <f t="array" ref="E378">_xll.SNL.Clients.Office.Excel.Functions.SPG($A378, "IQ_DILUT_EPS_NORM", E$2)</f>
        <v>0.32400000000000001</v>
      </c>
      <c r="F378" s="10" cm="1">
        <f t="array" ref="F378">_xll.SNL.Clients.Office.Excel.Functions.SPG($A378, "IQ_DILUT_EPS_NORM", F$2)</f>
        <v>0.41399999999999998</v>
      </c>
      <c r="G378" s="10" cm="1">
        <f t="array" ref="G378">_xll.SNL.Clients.Office.Excel.Functions.SPG($A378, "IQ_DILUT_EPS_NORM", G$2)</f>
        <v>0.41399999999999998</v>
      </c>
      <c r="H378" s="10" cm="1">
        <f t="array" ref="H378">_xll.SNL.Clients.Office.Excel.Functions.SPG($A378, "IQ_DILUT_EPS_NORM", H$2)</f>
        <v>0.48499999999999999</v>
      </c>
      <c r="I378" s="10" cm="1">
        <f t="array" ref="I378">_xll.SNL.Clients.Office.Excel.Functions.SPG($A378, "IQ_DILUT_EPS_NORM", I$2)</f>
        <v>0.52400000000000002</v>
      </c>
      <c r="J378" s="10" cm="1">
        <f t="array" ref="J378">_xll.SNL.Clients.Office.Excel.Functions.SPG($A378, "IQ_DILUT_EPS_NORM", J$2)</f>
        <v>0.66800000000000004</v>
      </c>
      <c r="K378" s="10" cm="1">
        <f t="array" ref="K378">_xll.SNL.Clients.Office.Excel.Functions.SPG($A378, "IQ_DILUT_EPS_NORM", K$2)</f>
        <v>0.376</v>
      </c>
      <c r="L378" s="10" cm="1">
        <f t="array" ref="L378">_xll.SNL.Clients.Office.Excel.Functions.SPG($A378, "IQ_DILUT_EPS_NORM", L$2)</f>
        <v>0.48799999999999999</v>
      </c>
      <c r="M378" s="10" cm="1">
        <f t="array" ref="M378">_xll.SNL.Clients.Office.Excel.Functions.SPG($A378, "IQ_DILUT_EPS_NORM", M$2)</f>
        <v>0.46300000000000002</v>
      </c>
      <c r="N378" s="10" cm="1">
        <f t="array" ref="N378">_xll.SNL.Clients.Office.Excel.Functions.SPG($A378, "IQ_DILUT_EPS_NORM", N$2)</f>
        <v>0.41799999999999998</v>
      </c>
      <c r="O378" s="10" cm="1">
        <f t="array" ref="O378">_xll.SNL.Clients.Office.Excel.Functions.SPG($A378, "IQ_DILUT_EPS_NORM", O$2)</f>
        <v>0.55200000000000005</v>
      </c>
      <c r="P378" s="10" cm="1">
        <f t="array" ref="P378">_xll.SNL.Clients.Office.Excel.Functions.SPG($A378, "IQ_DILUT_EPS_NORM", P$2)</f>
        <v>0.66300000000000003</v>
      </c>
      <c r="Q378" s="10" cm="1">
        <f t="array" ref="Q378">_xll.SNL.Clients.Office.Excel.Functions.SPG($A378, "IQ_DILUT_EPS_NORM", Q$2)</f>
        <v>0.53600000000000003</v>
      </c>
      <c r="R378" s="10" cm="1">
        <f t="array" ref="R378">_xll.SNL.Clients.Office.Excel.Functions.SPG($A378, "IQ_DILUT_EPS_NORM", R$2)</f>
        <v>0.51200000000000001</v>
      </c>
      <c r="S378" s="10" cm="1">
        <f t="array" ref="S378">_xll.SNL.Clients.Office.Excel.Functions.SPG($A378, "IQ_DILUT_EPS_NORM", S$2)</f>
        <v>0.41599999999999998</v>
      </c>
      <c r="T378" s="10" cm="1">
        <f t="array" ref="T378">_xll.SNL.Clients.Office.Excel.Functions.SPG($A378, "IQ_DILUT_EPS_NORM", T$2)</f>
        <v>-0.158</v>
      </c>
      <c r="U378" s="10" cm="1">
        <f t="array" ref="U378">_xll.SNL.Clients.Office.Excel.Functions.SPG($A378, "IQ_DILUT_EPS_NORM", U$2)</f>
        <v>0.13900000000000001</v>
      </c>
      <c r="V378" s="10" cm="1">
        <f t="array" ref="V378">_xll.SNL.Clients.Office.Excel.Functions.SPG($A378, "IQ_DILUT_EPS_NORM", V$2)</f>
        <v>0.33200000000000002</v>
      </c>
    </row>
    <row r="379" spans="1:22">
      <c r="A379" s="11" t="s">
        <v>381</v>
      </c>
      <c r="B379" s="10" cm="1">
        <f t="array" ref="B379">_xll.SNL.Clients.Office.Excel.Functions.SPG($A379, "IQ_DILUT_EPS_NORM", B$2)</f>
        <v>1.3069999999999999</v>
      </c>
      <c r="C379" s="10" cm="1">
        <f t="array" ref="C379">_xll.SNL.Clients.Office.Excel.Functions.SPG($A379, "IQ_DILUT_EPS_NORM", C$2)</f>
        <v>1.304</v>
      </c>
      <c r="D379" s="10" cm="1">
        <f t="array" ref="D379">_xll.SNL.Clients.Office.Excel.Functions.SPG($A379, "IQ_DILUT_EPS_NORM", D$2)</f>
        <v>1.198</v>
      </c>
      <c r="E379" s="10" cm="1">
        <f t="array" ref="E379">_xll.SNL.Clients.Office.Excel.Functions.SPG($A379, "IQ_DILUT_EPS_NORM", E$2)</f>
        <v>0.98099999999999998</v>
      </c>
      <c r="F379" s="10" cm="1">
        <f t="array" ref="F379">_xll.SNL.Clients.Office.Excel.Functions.SPG($A379, "IQ_DILUT_EPS_NORM", F$2)</f>
        <v>1.218</v>
      </c>
      <c r="G379" s="10" cm="1">
        <f t="array" ref="G379">_xll.SNL.Clients.Office.Excel.Functions.SPG($A379, "IQ_DILUT_EPS_NORM", G$2)</f>
        <v>1.194</v>
      </c>
      <c r="H379" s="10" cm="1">
        <f t="array" ref="H379">_xll.SNL.Clients.Office.Excel.Functions.SPG($A379, "IQ_DILUT_EPS_NORM", H$2)</f>
        <v>1.0549999999999999</v>
      </c>
      <c r="I379" s="10" cm="1">
        <f t="array" ref="I379">_xll.SNL.Clients.Office.Excel.Functions.SPG($A379, "IQ_DILUT_EPS_NORM", I$2)</f>
        <v>0.77300000000000002</v>
      </c>
      <c r="J379" s="10" cm="1">
        <f t="array" ref="J379">_xll.SNL.Clients.Office.Excel.Functions.SPG($A379, "IQ_DILUT_EPS_NORM", J$2)</f>
        <v>1.0209999999999999</v>
      </c>
      <c r="K379" s="10" cm="1">
        <f t="array" ref="K379">_xll.SNL.Clients.Office.Excel.Functions.SPG($A379, "IQ_DILUT_EPS_NORM", K$2)</f>
        <v>1.0569999999999999</v>
      </c>
      <c r="L379" s="10" cm="1">
        <f t="array" ref="L379">_xll.SNL.Clients.Office.Excel.Functions.SPG($A379, "IQ_DILUT_EPS_NORM", L$2)</f>
        <v>0.95199999999999996</v>
      </c>
      <c r="M379" s="10" cm="1">
        <f t="array" ref="M379">_xll.SNL.Clients.Office.Excel.Functions.SPG($A379, "IQ_DILUT_EPS_NORM", M$2)</f>
        <v>0.56000000000000005</v>
      </c>
      <c r="N379" s="10" cm="1">
        <f t="array" ref="N379">_xll.SNL.Clients.Office.Excel.Functions.SPG($A379, "IQ_DILUT_EPS_NORM", N$2)</f>
        <v>0.93700000000000006</v>
      </c>
      <c r="O379" s="10" cm="1">
        <f t="array" ref="O379">_xll.SNL.Clients.Office.Excel.Functions.SPG($A379, "IQ_DILUT_EPS_NORM", O$2)</f>
        <v>0.871</v>
      </c>
      <c r="P379" s="10" cm="1">
        <f t="array" ref="P379">_xll.SNL.Clients.Office.Excel.Functions.SPG($A379, "IQ_DILUT_EPS_NORM", P$2)</f>
        <v>0.78400000000000003</v>
      </c>
      <c r="Q379" s="10" cm="1">
        <f t="array" ref="Q379">_xll.SNL.Clients.Office.Excel.Functions.SPG($A379, "IQ_DILUT_EPS_NORM", Q$2)</f>
        <v>0.61799999999999999</v>
      </c>
      <c r="R379" s="10" cm="1">
        <f t="array" ref="R379">_xll.SNL.Clients.Office.Excel.Functions.SPG($A379, "IQ_DILUT_EPS_NORM", R$2)</f>
        <v>0.77100000000000002</v>
      </c>
      <c r="S379" s="10" cm="1">
        <f t="array" ref="S379">_xll.SNL.Clients.Office.Excel.Functions.SPG($A379, "IQ_DILUT_EPS_NORM", S$2)</f>
        <v>0.59899999999999998</v>
      </c>
      <c r="T379" s="10" cm="1">
        <f t="array" ref="T379">_xll.SNL.Clients.Office.Excel.Functions.SPG($A379, "IQ_DILUT_EPS_NORM", T$2)</f>
        <v>0.60699999999999998</v>
      </c>
      <c r="U379" s="10" cm="1">
        <f t="array" ref="U379">_xll.SNL.Clients.Office.Excel.Functions.SPG($A379, "IQ_DILUT_EPS_NORM", U$2)</f>
        <v>0.54100000000000004</v>
      </c>
      <c r="V379" s="10" cm="1">
        <f t="array" ref="V379">_xll.SNL.Clients.Office.Excel.Functions.SPG($A379, "IQ_DILUT_EPS_NORM", V$2)</f>
        <v>0.68899999999999995</v>
      </c>
    </row>
    <row r="380" spans="1:22">
      <c r="A380" s="11" t="s">
        <v>382</v>
      </c>
      <c r="B380" s="10" cm="1">
        <f t="array" ref="B380">_xll.SNL.Clients.Office.Excel.Functions.SPG($A380, "IQ_DILUT_EPS_NORM", B$2)</f>
        <v>1.627</v>
      </c>
      <c r="C380" s="10" cm="1">
        <f t="array" ref="C380">_xll.SNL.Clients.Office.Excel.Functions.SPG($A380, "IQ_DILUT_EPS_NORM", C$2)</f>
        <v>1.581</v>
      </c>
      <c r="D380" s="10" cm="1">
        <f t="array" ref="D380">_xll.SNL.Clients.Office.Excel.Functions.SPG($A380, "IQ_DILUT_EPS_NORM", D$2)</f>
        <v>1.532</v>
      </c>
      <c r="E380" s="10" cm="1">
        <f t="array" ref="E380">_xll.SNL.Clients.Office.Excel.Functions.SPG($A380, "IQ_DILUT_EPS_NORM", E$2)</f>
        <v>1.379</v>
      </c>
      <c r="F380" s="10" cm="1">
        <f t="array" ref="F380">_xll.SNL.Clients.Office.Excel.Functions.SPG($A380, "IQ_DILUT_EPS_NORM", F$2)</f>
        <v>1.1559999999999999</v>
      </c>
      <c r="G380" s="10" cm="1">
        <f t="array" ref="G380">_xll.SNL.Clients.Office.Excel.Functions.SPG($A380, "IQ_DILUT_EPS_NORM", G$2)</f>
        <v>1.1399999999999999</v>
      </c>
      <c r="H380" s="10" cm="1">
        <f t="array" ref="H380">_xll.SNL.Clients.Office.Excel.Functions.SPG($A380, "IQ_DILUT_EPS_NORM", H$2)</f>
        <v>1.2</v>
      </c>
      <c r="I380" s="10" cm="1">
        <f t="array" ref="I380">_xll.SNL.Clients.Office.Excel.Functions.SPG($A380, "IQ_DILUT_EPS_NORM", I$2)</f>
        <v>1.161</v>
      </c>
      <c r="J380" s="10" cm="1">
        <f t="array" ref="J380">_xll.SNL.Clients.Office.Excel.Functions.SPG($A380, "IQ_DILUT_EPS_NORM", J$2)</f>
        <v>1.1259999999999999</v>
      </c>
      <c r="K380" s="10" cm="1">
        <f t="array" ref="K380">_xll.SNL.Clients.Office.Excel.Functions.SPG($A380, "IQ_DILUT_EPS_NORM", K$2)</f>
        <v>1.07</v>
      </c>
      <c r="L380" s="10" cm="1">
        <f t="array" ref="L380">_xll.SNL.Clients.Office.Excel.Functions.SPG($A380, "IQ_DILUT_EPS_NORM", L$2)</f>
        <v>0.97</v>
      </c>
      <c r="M380" s="10" cm="1">
        <f t="array" ref="M380">_xll.SNL.Clients.Office.Excel.Functions.SPG($A380, "IQ_DILUT_EPS_NORM", M$2)</f>
        <v>1.0269999999999999</v>
      </c>
      <c r="N380" s="10" cm="1">
        <f t="array" ref="N380">_xll.SNL.Clients.Office.Excel.Functions.SPG($A380, "IQ_DILUT_EPS_NORM", N$2)</f>
        <v>1.077</v>
      </c>
      <c r="O380" s="10" cm="1">
        <f t="array" ref="O380">_xll.SNL.Clients.Office.Excel.Functions.SPG($A380, "IQ_DILUT_EPS_NORM", O$2)</f>
        <v>0.999</v>
      </c>
      <c r="P380" s="10" cm="1">
        <f t="array" ref="P380">_xll.SNL.Clients.Office.Excel.Functions.SPG($A380, "IQ_DILUT_EPS_NORM", P$2)</f>
        <v>0.91600000000000004</v>
      </c>
      <c r="Q380" s="10" cm="1">
        <f t="array" ref="Q380">_xll.SNL.Clients.Office.Excel.Functions.SPG($A380, "IQ_DILUT_EPS_NORM", Q$2)</f>
        <v>0.97399999999999998</v>
      </c>
      <c r="R380" s="10" cm="1">
        <f t="array" ref="R380">_xll.SNL.Clients.Office.Excel.Functions.SPG($A380, "IQ_DILUT_EPS_NORM", R$2)</f>
        <v>0.88700000000000001</v>
      </c>
      <c r="S380" s="10" cm="1">
        <f t="array" ref="S380">_xll.SNL.Clients.Office.Excel.Functions.SPG($A380, "IQ_DILUT_EPS_NORM", S$2)</f>
        <v>0.90900000000000003</v>
      </c>
      <c r="T380" s="10" cm="1">
        <f t="array" ref="T380">_xll.SNL.Clients.Office.Excel.Functions.SPG($A380, "IQ_DILUT_EPS_NORM", T$2)</f>
        <v>0.86099999999999999</v>
      </c>
      <c r="U380" s="10" cm="1">
        <f t="array" ref="U380">_xll.SNL.Clients.Office.Excel.Functions.SPG($A380, "IQ_DILUT_EPS_NORM", U$2)</f>
        <v>0.76500000000000001</v>
      </c>
      <c r="V380" s="10" cm="1">
        <f t="array" ref="V380">_xll.SNL.Clients.Office.Excel.Functions.SPG($A380, "IQ_DILUT_EPS_NORM", V$2)</f>
        <v>0.66</v>
      </c>
    </row>
    <row r="381" spans="1:22">
      <c r="A381" s="11" t="s">
        <v>383</v>
      </c>
      <c r="B381" s="10" cm="1">
        <f t="array" ref="B381">_xll.SNL.Clients.Office.Excel.Functions.SPG($A381, "IQ_DILUT_EPS_NORM", B$2)</f>
        <v>0.501</v>
      </c>
      <c r="C381" s="10" cm="1">
        <f t="array" ref="C381">_xll.SNL.Clients.Office.Excel.Functions.SPG($A381, "IQ_DILUT_EPS_NORM", C$2)</f>
        <v>0.502</v>
      </c>
      <c r="D381" s="10" cm="1">
        <f t="array" ref="D381">_xll.SNL.Clients.Office.Excel.Functions.SPG($A381, "IQ_DILUT_EPS_NORM", D$2)</f>
        <v>0.33500000000000002</v>
      </c>
      <c r="E381" s="10" cm="1">
        <f t="array" ref="E381">_xll.SNL.Clients.Office.Excel.Functions.SPG($A381, "IQ_DILUT_EPS_NORM", E$2)</f>
        <v>0.50600000000000001</v>
      </c>
      <c r="F381" s="10" cm="1">
        <f t="array" ref="F381">_xll.SNL.Clients.Office.Excel.Functions.SPG($A381, "IQ_DILUT_EPS_NORM", F$2)</f>
        <v>0.44400000000000001</v>
      </c>
      <c r="G381" s="10" cm="1">
        <f t="array" ref="G381">_xll.SNL.Clients.Office.Excel.Functions.SPG($A381, "IQ_DILUT_EPS_NORM", G$2)</f>
        <v>0.52700000000000002</v>
      </c>
      <c r="H381" s="10" cm="1">
        <f t="array" ref="H381">_xll.SNL.Clients.Office.Excel.Functions.SPG($A381, "IQ_DILUT_EPS_NORM", H$2)</f>
        <v>0.23899999999999999</v>
      </c>
      <c r="I381" s="10" cm="1">
        <f t="array" ref="I381">_xll.SNL.Clients.Office.Excel.Functions.SPG($A381, "IQ_DILUT_EPS_NORM", I$2)</f>
        <v>0.752</v>
      </c>
      <c r="J381" s="10" cm="1">
        <f t="array" ref="J381">_xll.SNL.Clients.Office.Excel.Functions.SPG($A381, "IQ_DILUT_EPS_NORM", J$2)</f>
        <v>0.53500000000000003</v>
      </c>
      <c r="K381" s="10" cm="1">
        <f t="array" ref="K381">_xll.SNL.Clients.Office.Excel.Functions.SPG($A381, "IQ_DILUT_EPS_NORM", K$2)</f>
        <v>1.1439999999999999</v>
      </c>
      <c r="L381" s="10" cm="1">
        <f t="array" ref="L381">_xll.SNL.Clients.Office.Excel.Functions.SPG($A381, "IQ_DILUT_EPS_NORM", L$2)</f>
        <v>1.3620000000000001</v>
      </c>
      <c r="M381" s="10" cm="1">
        <f t="array" ref="M381">_xll.SNL.Clients.Office.Excel.Functions.SPG($A381, "IQ_DILUT_EPS_NORM", M$2)</f>
        <v>1.5640000000000001</v>
      </c>
      <c r="N381" s="10" cm="1">
        <f t="array" ref="N381">_xll.SNL.Clients.Office.Excel.Functions.SPG($A381, "IQ_DILUT_EPS_NORM", N$2)</f>
        <v>1.3080000000000001</v>
      </c>
      <c r="O381" s="10" cm="1">
        <f t="array" ref="O381">_xll.SNL.Clients.Office.Excel.Functions.SPG($A381, "IQ_DILUT_EPS_NORM", O$2)</f>
        <v>1.546</v>
      </c>
      <c r="P381" s="10" cm="1">
        <f t="array" ref="P381">_xll.SNL.Clients.Office.Excel.Functions.SPG($A381, "IQ_DILUT_EPS_NORM", P$2)</f>
        <v>2.6659999999999999</v>
      </c>
      <c r="Q381" s="10" cm="1">
        <f t="array" ref="Q381">_xll.SNL.Clients.Office.Excel.Functions.SPG($A381, "IQ_DILUT_EPS_NORM", Q$2)</f>
        <v>2.69</v>
      </c>
      <c r="R381" s="10" cm="1">
        <f t="array" ref="R381">_xll.SNL.Clients.Office.Excel.Functions.SPG($A381, "IQ_DILUT_EPS_NORM", R$2)</f>
        <v>1.341</v>
      </c>
      <c r="S381" s="10" cm="1">
        <f t="array" ref="S381">_xll.SNL.Clients.Office.Excel.Functions.SPG($A381, "IQ_DILUT_EPS_NORM", S$2)</f>
        <v>0.92300000000000004</v>
      </c>
      <c r="T381" s="10" cm="1">
        <f t="array" ref="T381">_xll.SNL.Clients.Office.Excel.Functions.SPG($A381, "IQ_DILUT_EPS_NORM", T$2)</f>
        <v>0.23599999999999999</v>
      </c>
      <c r="U381" s="10" cm="1">
        <f t="array" ref="U381">_xll.SNL.Clients.Office.Excel.Functions.SPG($A381, "IQ_DILUT_EPS_NORM", U$2)</f>
        <v>0.60499999999999998</v>
      </c>
      <c r="V381" s="10" cm="1">
        <f t="array" ref="V381">_xll.SNL.Clients.Office.Excel.Functions.SPG($A381, "IQ_DILUT_EPS_NORM", V$2)</f>
        <v>0.495</v>
      </c>
    </row>
    <row r="382" spans="1:22">
      <c r="A382" s="11" t="s">
        <v>384</v>
      </c>
      <c r="B382" s="10" cm="1">
        <f t="array" ref="B382">_xll.SNL.Clients.Office.Excel.Functions.SPG($A382, "IQ_DILUT_EPS_NORM", B$2)</f>
        <v>1.54</v>
      </c>
      <c r="C382" s="10" cm="1">
        <f t="array" ref="C382">_xll.SNL.Clients.Office.Excel.Functions.SPG($A382, "IQ_DILUT_EPS_NORM", C$2)</f>
        <v>1.8129999999999999</v>
      </c>
      <c r="D382" s="10" cm="1">
        <f t="array" ref="D382">_xll.SNL.Clients.Office.Excel.Functions.SPG($A382, "IQ_DILUT_EPS_NORM", D$2)</f>
        <v>1.6439999999999999</v>
      </c>
      <c r="E382" s="10" cm="1">
        <f t="array" ref="E382">_xll.SNL.Clients.Office.Excel.Functions.SPG($A382, "IQ_DILUT_EPS_NORM", E$2)</f>
        <v>1.413</v>
      </c>
      <c r="F382" s="10" cm="1">
        <f t="array" ref="F382">_xll.SNL.Clients.Office.Excel.Functions.SPG($A382, "IQ_DILUT_EPS_NORM", F$2)</f>
        <v>3.4620000000000002</v>
      </c>
      <c r="G382" s="10" cm="1">
        <f t="array" ref="G382">_xll.SNL.Clients.Office.Excel.Functions.SPG($A382, "IQ_DILUT_EPS_NORM", G$2)</f>
        <v>2.1</v>
      </c>
      <c r="H382" s="10" cm="1">
        <f t="array" ref="H382">_xll.SNL.Clients.Office.Excel.Functions.SPG($A382, "IQ_DILUT_EPS_NORM", H$2)</f>
        <v>1.6060000000000001</v>
      </c>
      <c r="I382" s="10" cm="1">
        <f t="array" ref="I382">_xll.SNL.Clients.Office.Excel.Functions.SPG($A382, "IQ_DILUT_EPS_NORM", I$2)</f>
        <v>1.8169999999999999</v>
      </c>
      <c r="J382" s="10" cm="1">
        <f t="array" ref="J382">_xll.SNL.Clients.Office.Excel.Functions.SPG($A382, "IQ_DILUT_EPS_NORM", J$2)</f>
        <v>2.2080000000000002</v>
      </c>
      <c r="K382" s="10" cm="1">
        <f t="array" ref="K382">_xll.SNL.Clients.Office.Excel.Functions.SPG($A382, "IQ_DILUT_EPS_NORM", K$2)</f>
        <v>1.901</v>
      </c>
      <c r="L382" s="10" cm="1">
        <f t="array" ref="L382">_xll.SNL.Clients.Office.Excel.Functions.SPG($A382, "IQ_DILUT_EPS_NORM", L$2)</f>
        <v>1.0089999999999999</v>
      </c>
      <c r="M382" s="10" cm="1">
        <f t="array" ref="M382">_xll.SNL.Clients.Office.Excel.Functions.SPG($A382, "IQ_DILUT_EPS_NORM", M$2)</f>
        <v>1.4870000000000001</v>
      </c>
      <c r="N382" s="10" cm="1">
        <f t="array" ref="N382">_xll.SNL.Clients.Office.Excel.Functions.SPG($A382, "IQ_DILUT_EPS_NORM", N$2)</f>
        <v>1.268</v>
      </c>
      <c r="O382" s="10" cm="1">
        <f t="array" ref="O382">_xll.SNL.Clients.Office.Excel.Functions.SPG($A382, "IQ_DILUT_EPS_NORM", O$2)</f>
        <v>1.4630000000000001</v>
      </c>
      <c r="P382" s="10" cm="1">
        <f t="array" ref="P382">_xll.SNL.Clients.Office.Excel.Functions.SPG($A382, "IQ_DILUT_EPS_NORM", P$2)</f>
        <v>1.7310000000000001</v>
      </c>
      <c r="Q382" s="10" cm="1">
        <f t="array" ref="Q382">_xll.SNL.Clients.Office.Excel.Functions.SPG($A382, "IQ_DILUT_EPS_NORM", Q$2)</f>
        <v>1.3069999999999999</v>
      </c>
      <c r="R382" s="10" cm="1">
        <f t="array" ref="R382">_xll.SNL.Clients.Office.Excel.Functions.SPG($A382, "IQ_DILUT_EPS_NORM", R$2)</f>
        <v>1.3140000000000001</v>
      </c>
      <c r="S382" s="10" cm="1">
        <f t="array" ref="S382">_xll.SNL.Clients.Office.Excel.Functions.SPG($A382, "IQ_DILUT_EPS_NORM", S$2)</f>
        <v>0.88500000000000001</v>
      </c>
      <c r="T382" s="10" cm="1">
        <f t="array" ref="T382">_xll.SNL.Clients.Office.Excel.Functions.SPG($A382, "IQ_DILUT_EPS_NORM", T$2)</f>
        <v>1.6930000000000001</v>
      </c>
      <c r="U382" s="10" cm="1">
        <f t="array" ref="U382">_xll.SNL.Clients.Office.Excel.Functions.SPG($A382, "IQ_DILUT_EPS_NORM", U$2)</f>
        <v>1.373</v>
      </c>
      <c r="V382" s="10" cm="1">
        <f t="array" ref="V382">_xll.SNL.Clients.Office.Excel.Functions.SPG($A382, "IQ_DILUT_EPS_NORM", V$2)</f>
        <v>1.5209999999999999</v>
      </c>
    </row>
    <row r="383" spans="1:22">
      <c r="A383" s="11" t="s">
        <v>385</v>
      </c>
      <c r="B383" s="10" cm="1">
        <f t="array" ref="B383">_xll.SNL.Clients.Office.Excel.Functions.SPG($A383, "IQ_DILUT_EPS_NORM", B$2)</f>
        <v>0.23799999999999999</v>
      </c>
      <c r="C383" s="10" cm="1">
        <f t="array" ref="C383">_xll.SNL.Clients.Office.Excel.Functions.SPG($A383, "IQ_DILUT_EPS_NORM", C$2)</f>
        <v>0.22600000000000001</v>
      </c>
      <c r="D383" s="10" cm="1">
        <f t="array" ref="D383">_xll.SNL.Clients.Office.Excel.Functions.SPG($A383, "IQ_DILUT_EPS_NORM", D$2)</f>
        <v>0.16</v>
      </c>
      <c r="E383" s="10" cm="1">
        <f t="array" ref="E383">_xll.SNL.Clients.Office.Excel.Functions.SPG($A383, "IQ_DILUT_EPS_NORM", E$2)</f>
        <v>0.17899999999999999</v>
      </c>
      <c r="F383" s="10" cm="1">
        <f t="array" ref="F383">_xll.SNL.Clients.Office.Excel.Functions.SPG($A383, "IQ_DILUT_EPS_NORM", F$2)</f>
        <v>0.22500000000000001</v>
      </c>
      <c r="G383" s="10" cm="1">
        <f t="array" ref="G383">_xll.SNL.Clients.Office.Excel.Functions.SPG($A383, "IQ_DILUT_EPS_NORM", G$2)</f>
        <v>0.193</v>
      </c>
      <c r="H383" s="10" cm="1">
        <f t="array" ref="H383">_xll.SNL.Clients.Office.Excel.Functions.SPG($A383, "IQ_DILUT_EPS_NORM", H$2)</f>
        <v>0.14199999999999999</v>
      </c>
      <c r="I383" s="10" cm="1">
        <f t="array" ref="I383">_xll.SNL.Clients.Office.Excel.Functions.SPG($A383, "IQ_DILUT_EPS_NORM", I$2)</f>
        <v>0.152</v>
      </c>
      <c r="J383" s="10" cm="1">
        <f t="array" ref="J383">_xll.SNL.Clients.Office.Excel.Functions.SPG($A383, "IQ_DILUT_EPS_NORM", J$2)</f>
        <v>0.186</v>
      </c>
      <c r="K383" s="10" cm="1">
        <f t="array" ref="K383">_xll.SNL.Clients.Office.Excel.Functions.SPG($A383, "IQ_DILUT_EPS_NORM", K$2)</f>
        <v>0.17199999999999999</v>
      </c>
      <c r="L383" s="10" cm="1">
        <f t="array" ref="L383">_xll.SNL.Clients.Office.Excel.Functions.SPG($A383, "IQ_DILUT_EPS_NORM", L$2)</f>
        <v>0.11899999999999999</v>
      </c>
      <c r="M383" s="10" cm="1">
        <f t="array" ref="M383">_xll.SNL.Clients.Office.Excel.Functions.SPG($A383, "IQ_DILUT_EPS_NORM", M$2)</f>
        <v>8.8999999999999996E-2</v>
      </c>
      <c r="N383" s="10" cm="1">
        <f t="array" ref="N383">_xll.SNL.Clients.Office.Excel.Functions.SPG($A383, "IQ_DILUT_EPS_NORM", N$2)</f>
        <v>0.161</v>
      </c>
      <c r="O383" s="10" cm="1">
        <f t="array" ref="O383">_xll.SNL.Clients.Office.Excel.Functions.SPG($A383, "IQ_DILUT_EPS_NORM", O$2)</f>
        <v>0.17</v>
      </c>
      <c r="P383" s="10" cm="1">
        <f t="array" ref="P383">_xll.SNL.Clients.Office.Excel.Functions.SPG($A383, "IQ_DILUT_EPS_NORM", P$2)</f>
        <v>0.113</v>
      </c>
      <c r="Q383" s="10" cm="1">
        <f t="array" ref="Q383">_xll.SNL.Clients.Office.Excel.Functions.SPG($A383, "IQ_DILUT_EPS_NORM", Q$2)</f>
        <v>0.11</v>
      </c>
      <c r="R383" s="10" cm="1">
        <f t="array" ref="R383">_xll.SNL.Clients.Office.Excel.Functions.SPG($A383, "IQ_DILUT_EPS_NORM", R$2)</f>
        <v>0.14899999999999999</v>
      </c>
      <c r="S383" s="10" cm="1">
        <f t="array" ref="S383">_xll.SNL.Clients.Office.Excel.Functions.SPG($A383, "IQ_DILUT_EPS_NORM", S$2)</f>
        <v>0.13100000000000001</v>
      </c>
      <c r="T383" s="10" cm="1">
        <f t="array" ref="T383">_xll.SNL.Clients.Office.Excel.Functions.SPG($A383, "IQ_DILUT_EPS_NORM", T$2)</f>
        <v>7.0000000000000007E-2</v>
      </c>
      <c r="U383" s="10" cm="1">
        <f t="array" ref="U383">_xll.SNL.Clients.Office.Excel.Functions.SPG($A383, "IQ_DILUT_EPS_NORM", U$2)</f>
        <v>9.0999999999999998E-2</v>
      </c>
      <c r="V383" s="10" cm="1">
        <f t="array" ref="V383">_xll.SNL.Clients.Office.Excel.Functions.SPG($A383, "IQ_DILUT_EPS_NORM", V$2)</f>
        <v>0.122</v>
      </c>
    </row>
    <row r="384" spans="1:22">
      <c r="A384" s="11" t="s">
        <v>386</v>
      </c>
      <c r="B384" s="10" cm="1">
        <f t="array" ref="B384">_xll.SNL.Clients.Office.Excel.Functions.SPG($A384, "IQ_DILUT_EPS_NORM", B$2)</f>
        <v>2.601</v>
      </c>
      <c r="C384" s="10" cm="1">
        <f t="array" ref="C384">_xll.SNL.Clients.Office.Excel.Functions.SPG($A384, "IQ_DILUT_EPS_NORM", C$2)</f>
        <v>2.4849999999999999</v>
      </c>
      <c r="D384" s="10" cm="1">
        <f t="array" ref="D384">_xll.SNL.Clients.Office.Excel.Functions.SPG($A384, "IQ_DILUT_EPS_NORM", D$2)</f>
        <v>2.468</v>
      </c>
      <c r="E384" s="10" cm="1">
        <f t="array" ref="E384">_xll.SNL.Clients.Office.Excel.Functions.SPG($A384, "IQ_DILUT_EPS_NORM", E$2)</f>
        <v>2.4729999999999999</v>
      </c>
      <c r="F384" s="10" cm="1">
        <f t="array" ref="F384">_xll.SNL.Clients.Office.Excel.Functions.SPG($A384, "IQ_DILUT_EPS_NORM", F$2)</f>
        <v>2.379</v>
      </c>
      <c r="G384" s="10" cm="1">
        <f t="array" ref="G384">_xll.SNL.Clients.Office.Excel.Functions.SPG($A384, "IQ_DILUT_EPS_NORM", G$2)</f>
        <v>2.3740000000000001</v>
      </c>
      <c r="H384" s="10" cm="1">
        <f t="array" ref="H384">_xll.SNL.Clients.Office.Excel.Functions.SPG($A384, "IQ_DILUT_EPS_NORM", H$2)</f>
        <v>2.3140000000000001</v>
      </c>
      <c r="I384" s="10" cm="1">
        <f t="array" ref="I384">_xll.SNL.Clients.Office.Excel.Functions.SPG($A384, "IQ_DILUT_EPS_NORM", I$2)</f>
        <v>2.11</v>
      </c>
      <c r="J384" s="10" cm="1">
        <f t="array" ref="J384">_xll.SNL.Clients.Office.Excel.Functions.SPG($A384, "IQ_DILUT_EPS_NORM", J$2)</f>
        <v>2.0680000000000001</v>
      </c>
      <c r="K384" s="10" cm="1">
        <f t="array" ref="K384">_xll.SNL.Clients.Office.Excel.Functions.SPG($A384, "IQ_DILUT_EPS_NORM", K$2)</f>
        <v>2.08</v>
      </c>
      <c r="L384" s="10" cm="1">
        <f t="array" ref="L384">_xll.SNL.Clients.Office.Excel.Functions.SPG($A384, "IQ_DILUT_EPS_NORM", L$2)</f>
        <v>1.855</v>
      </c>
      <c r="M384" s="10" cm="1">
        <f t="array" ref="M384">_xll.SNL.Clients.Office.Excel.Functions.SPG($A384, "IQ_DILUT_EPS_NORM", M$2)</f>
        <v>1.7769999999999999</v>
      </c>
      <c r="N384" s="10" cm="1">
        <f t="array" ref="N384">_xll.SNL.Clients.Office.Excel.Functions.SPG($A384, "IQ_DILUT_EPS_NORM", N$2)</f>
        <v>1.75</v>
      </c>
      <c r="O384" s="10" cm="1">
        <f t="array" ref="O384">_xll.SNL.Clients.Office.Excel.Functions.SPG($A384, "IQ_DILUT_EPS_NORM", O$2)</f>
        <v>1.679</v>
      </c>
      <c r="P384" s="10" cm="1">
        <f t="array" ref="P384">_xll.SNL.Clients.Office.Excel.Functions.SPG($A384, "IQ_DILUT_EPS_NORM", P$2)</f>
        <v>1.5069999999999999</v>
      </c>
      <c r="Q384" s="10" cm="1">
        <f t="array" ref="Q384">_xll.SNL.Clients.Office.Excel.Functions.SPG($A384, "IQ_DILUT_EPS_NORM", Q$2)</f>
        <v>1.5169999999999999</v>
      </c>
      <c r="R384" s="10" cm="1">
        <f t="array" ref="R384">_xll.SNL.Clients.Office.Excel.Functions.SPG($A384, "IQ_DILUT_EPS_NORM", R$2)</f>
        <v>1.649</v>
      </c>
      <c r="S384" s="10" cm="1">
        <f t="array" ref="S384">_xll.SNL.Clients.Office.Excel.Functions.SPG($A384, "IQ_DILUT_EPS_NORM", S$2)</f>
        <v>1.571</v>
      </c>
      <c r="T384" s="10" t="str" cm="1">
        <f t="array" ref="T384">_xll.SNL.Clients.Office.Excel.Functions.SPG($A384, "IQ_DILUT_EPS_NORM", T$2)</f>
        <v>NA</v>
      </c>
      <c r="U384" s="10" cm="1">
        <f t="array" ref="U384">_xll.SNL.Clients.Office.Excel.Functions.SPG($A384, "IQ_DILUT_EPS_NORM", U$2)</f>
        <v>1.8080000000000001</v>
      </c>
      <c r="V384" s="10" cm="1">
        <f t="array" ref="V384">_xll.SNL.Clients.Office.Excel.Functions.SPG($A384, "IQ_DILUT_EPS_NORM", V$2)</f>
        <v>2.1419999999999999</v>
      </c>
    </row>
    <row r="385" spans="1:22">
      <c r="A385" s="11" t="s">
        <v>387</v>
      </c>
      <c r="B385" s="10" cm="1">
        <f t="array" ref="B385">_xll.SNL.Clients.Office.Excel.Functions.SPG($A385, "IQ_DILUT_EPS_NORM", B$2)</f>
        <v>1.2250000000000001</v>
      </c>
      <c r="C385" s="10" cm="1">
        <f t="array" ref="C385">_xll.SNL.Clients.Office.Excel.Functions.SPG($A385, "IQ_DILUT_EPS_NORM", C$2)</f>
        <v>1.325</v>
      </c>
      <c r="D385" s="10" cm="1">
        <f t="array" ref="D385">_xll.SNL.Clients.Office.Excel.Functions.SPG($A385, "IQ_DILUT_EPS_NORM", D$2)</f>
        <v>1.1930000000000001</v>
      </c>
      <c r="E385" s="10" cm="1">
        <f t="array" ref="E385">_xll.SNL.Clients.Office.Excel.Functions.SPG($A385, "IQ_DILUT_EPS_NORM", E$2)</f>
        <v>1.4850000000000001</v>
      </c>
      <c r="F385" s="10" cm="1">
        <f t="array" ref="F385">_xll.SNL.Clients.Office.Excel.Functions.SPG($A385, "IQ_DILUT_EPS_NORM", F$2)</f>
        <v>1.103</v>
      </c>
      <c r="G385" s="10" cm="1">
        <f t="array" ref="G385">_xll.SNL.Clients.Office.Excel.Functions.SPG($A385, "IQ_DILUT_EPS_NORM", G$2)</f>
        <v>1.1000000000000001</v>
      </c>
      <c r="H385" s="10" cm="1">
        <f t="array" ref="H385">_xll.SNL.Clients.Office.Excel.Functions.SPG($A385, "IQ_DILUT_EPS_NORM", H$2)</f>
        <v>0.89600000000000002</v>
      </c>
      <c r="I385" s="10" cm="1">
        <f t="array" ref="I385">_xll.SNL.Clients.Office.Excel.Functions.SPG($A385, "IQ_DILUT_EPS_NORM", I$2)</f>
        <v>1.0620000000000001</v>
      </c>
      <c r="J385" s="10" cm="1">
        <f t="array" ref="J385">_xll.SNL.Clients.Office.Excel.Functions.SPG($A385, "IQ_DILUT_EPS_NORM", J$2)</f>
        <v>0.82</v>
      </c>
      <c r="K385" s="10" cm="1">
        <f t="array" ref="K385">_xll.SNL.Clients.Office.Excel.Functions.SPG($A385, "IQ_DILUT_EPS_NORM", K$2)</f>
        <v>0.91300000000000003</v>
      </c>
      <c r="L385" s="10" cm="1">
        <f t="array" ref="L385">_xll.SNL.Clients.Office.Excel.Functions.SPG($A385, "IQ_DILUT_EPS_NORM", L$2)</f>
        <v>0.80500000000000005</v>
      </c>
      <c r="M385" s="10" cm="1">
        <f t="array" ref="M385">_xll.SNL.Clients.Office.Excel.Functions.SPG($A385, "IQ_DILUT_EPS_NORM", M$2)</f>
        <v>1.2689999999999999</v>
      </c>
      <c r="N385" s="10" cm="1">
        <f t="array" ref="N385">_xll.SNL.Clients.Office.Excel.Functions.SPG($A385, "IQ_DILUT_EPS_NORM", N$2)</f>
        <v>0.89200000000000002</v>
      </c>
      <c r="O385" s="10" cm="1">
        <f t="array" ref="O385">_xll.SNL.Clients.Office.Excel.Functions.SPG($A385, "IQ_DILUT_EPS_NORM", O$2)</f>
        <v>1.1579999999999999</v>
      </c>
      <c r="P385" s="10" cm="1">
        <f t="array" ref="P385">_xll.SNL.Clients.Office.Excel.Functions.SPG($A385, "IQ_DILUT_EPS_NORM", P$2)</f>
        <v>1.097</v>
      </c>
      <c r="Q385" s="10" cm="1">
        <f t="array" ref="Q385">_xll.SNL.Clients.Office.Excel.Functions.SPG($A385, "IQ_DILUT_EPS_NORM", Q$2)</f>
        <v>1.0960000000000001</v>
      </c>
      <c r="R385" s="10" cm="1">
        <f t="array" ref="R385">_xll.SNL.Clients.Office.Excel.Functions.SPG($A385, "IQ_DILUT_EPS_NORM", R$2)</f>
        <v>0.24099999999999999</v>
      </c>
      <c r="S385" s="10" cm="1">
        <f t="array" ref="S385">_xll.SNL.Clients.Office.Excel.Functions.SPG($A385, "IQ_DILUT_EPS_NORM", S$2)</f>
        <v>9.9000000000000005E-2</v>
      </c>
      <c r="T385" s="10" cm="1">
        <f t="array" ref="T385">_xll.SNL.Clients.Office.Excel.Functions.SPG($A385, "IQ_DILUT_EPS_NORM", T$2)</f>
        <v>-0.83299999999999996</v>
      </c>
      <c r="U385" s="10" cm="1">
        <f t="array" ref="U385">_xll.SNL.Clients.Office.Excel.Functions.SPG($A385, "IQ_DILUT_EPS_NORM", U$2)</f>
        <v>1.034</v>
      </c>
      <c r="V385" s="10" cm="1">
        <f t="array" ref="V385">_xll.SNL.Clients.Office.Excel.Functions.SPG($A385, "IQ_DILUT_EPS_NORM", V$2)</f>
        <v>0.83899999999999997</v>
      </c>
    </row>
    <row r="386" spans="1:22">
      <c r="A386" s="11" t="s">
        <v>388</v>
      </c>
      <c r="B386" s="10" cm="1">
        <f t="array" ref="B386">_xll.SNL.Clients.Office.Excel.Functions.SPG($A386, "IQ_DILUT_EPS_NORM", B$2)</f>
        <v>1.258</v>
      </c>
      <c r="C386" s="10" cm="1">
        <f t="array" ref="C386">_xll.SNL.Clients.Office.Excel.Functions.SPG($A386, "IQ_DILUT_EPS_NORM", C$2)</f>
        <v>2.6840000000000002</v>
      </c>
      <c r="D386" s="10" cm="1">
        <f t="array" ref="D386">_xll.SNL.Clients.Office.Excel.Functions.SPG($A386, "IQ_DILUT_EPS_NORM", D$2)</f>
        <v>1.9390000000000001</v>
      </c>
      <c r="E386" s="10" cm="1">
        <f t="array" ref="E386">_xll.SNL.Clients.Office.Excel.Functions.SPG($A386, "IQ_DILUT_EPS_NORM", E$2)</f>
        <v>0.80900000000000005</v>
      </c>
      <c r="F386" s="10" cm="1">
        <f t="array" ref="F386">_xll.SNL.Clients.Office.Excel.Functions.SPG($A386, "IQ_DILUT_EPS_NORM", F$2)</f>
        <v>0.65300000000000002</v>
      </c>
      <c r="G386" s="10" cm="1">
        <f t="array" ref="G386">_xll.SNL.Clients.Office.Excel.Functions.SPG($A386, "IQ_DILUT_EPS_NORM", G$2)</f>
        <v>2.2490000000000001</v>
      </c>
      <c r="H386" s="10" cm="1">
        <f t="array" ref="H386">_xll.SNL.Clients.Office.Excel.Functions.SPG($A386, "IQ_DILUT_EPS_NORM", H$2)</f>
        <v>1.0409999999999999</v>
      </c>
      <c r="I386" s="10" cm="1">
        <f t="array" ref="I386">_xll.SNL.Clients.Office.Excel.Functions.SPG($A386, "IQ_DILUT_EPS_NORM", I$2)</f>
        <v>-0.13700000000000001</v>
      </c>
      <c r="J386" s="10" cm="1">
        <f t="array" ref="J386">_xll.SNL.Clients.Office.Excel.Functions.SPG($A386, "IQ_DILUT_EPS_NORM", J$2)</f>
        <v>-0.88300000000000001</v>
      </c>
      <c r="K386" s="10" cm="1">
        <f t="array" ref="K386">_xll.SNL.Clients.Office.Excel.Functions.SPG($A386, "IQ_DILUT_EPS_NORM", K$2)</f>
        <v>9.1999999999999998E-2</v>
      </c>
      <c r="L386" s="10" cm="1">
        <f t="array" ref="L386">_xll.SNL.Clients.Office.Excel.Functions.SPG($A386, "IQ_DILUT_EPS_NORM", L$2)</f>
        <v>-1.2809999999999999</v>
      </c>
      <c r="M386" s="10" cm="1">
        <f t="array" ref="M386">_xll.SNL.Clients.Office.Excel.Functions.SPG($A386, "IQ_DILUT_EPS_NORM", M$2)</f>
        <v>-2.847</v>
      </c>
      <c r="N386" s="10" cm="1">
        <f t="array" ref="N386">_xll.SNL.Clients.Office.Excel.Functions.SPG($A386, "IQ_DILUT_EPS_NORM", N$2)</f>
        <v>-3.1779999999999999</v>
      </c>
      <c r="O386" s="10" cm="1">
        <f t="array" ref="O386">_xll.SNL.Clients.Office.Excel.Functions.SPG($A386, "IQ_DILUT_EPS_NORM", O$2)</f>
        <v>-3.496</v>
      </c>
      <c r="P386" s="10" cm="1">
        <f t="array" ref="P386">_xll.SNL.Clients.Office.Excel.Functions.SPG($A386, "IQ_DILUT_EPS_NORM", P$2)</f>
        <v>-3.2080000000000002</v>
      </c>
      <c r="Q386" s="10" cm="1">
        <f t="array" ref="Q386">_xll.SNL.Clients.Office.Excel.Functions.SPG($A386, "IQ_DILUT_EPS_NORM", Q$2)</f>
        <v>-2.9119999999999999</v>
      </c>
      <c r="R386" s="10" cm="1">
        <f t="array" ref="R386">_xll.SNL.Clients.Office.Excel.Functions.SPG($A386, "IQ_DILUT_EPS_NORM", R$2)</f>
        <v>-3.2559999999999998</v>
      </c>
      <c r="S386" s="10" cm="1">
        <f t="array" ref="S386">_xll.SNL.Clients.Office.Excel.Functions.SPG($A386, "IQ_DILUT_EPS_NORM", S$2)</f>
        <v>-3.681</v>
      </c>
      <c r="T386" s="10" cm="1">
        <f t="array" ref="T386">_xll.SNL.Clients.Office.Excel.Functions.SPG($A386, "IQ_DILUT_EPS_NORM", T$2)</f>
        <v>-4.4390000000000001</v>
      </c>
      <c r="U386" s="10" cm="1">
        <f t="array" ref="U386">_xll.SNL.Clients.Office.Excel.Functions.SPG($A386, "IQ_DILUT_EPS_NORM", U$2)</f>
        <v>-1.171</v>
      </c>
      <c r="V386" s="10" cm="1">
        <f t="array" ref="V386">_xll.SNL.Clients.Office.Excel.Functions.SPG($A386, "IQ_DILUT_EPS_NORM", V$2)</f>
        <v>0.97499999999999998</v>
      </c>
    </row>
    <row r="387" spans="1:22">
      <c r="A387" s="11" t="s">
        <v>389</v>
      </c>
      <c r="B387" s="10" cm="1">
        <f t="array" ref="B387">_xll.SNL.Clients.Office.Excel.Functions.SPG($A387, "IQ_DILUT_EPS_NORM", B$2)</f>
        <v>0.873</v>
      </c>
      <c r="C387" s="10" cm="1">
        <f t="array" ref="C387">_xll.SNL.Clients.Office.Excel.Functions.SPG($A387, "IQ_DILUT_EPS_NORM", C$2)</f>
        <v>0.83799999999999997</v>
      </c>
      <c r="D387" s="10" cm="1">
        <f t="array" ref="D387">_xll.SNL.Clients.Office.Excel.Functions.SPG($A387, "IQ_DILUT_EPS_NORM", D$2)</f>
        <v>0.57899999999999996</v>
      </c>
      <c r="E387" s="10" cm="1">
        <f t="array" ref="E387">_xll.SNL.Clients.Office.Excel.Functions.SPG($A387, "IQ_DILUT_EPS_NORM", E$2)</f>
        <v>0.64600000000000002</v>
      </c>
      <c r="F387" s="10" cm="1">
        <f t="array" ref="F387">_xll.SNL.Clients.Office.Excel.Functions.SPG($A387, "IQ_DILUT_EPS_NORM", F$2)</f>
        <v>0.76</v>
      </c>
      <c r="G387" s="10" cm="1">
        <f t="array" ref="G387">_xll.SNL.Clients.Office.Excel.Functions.SPG($A387, "IQ_DILUT_EPS_NORM", G$2)</f>
        <v>-0.60599999999999998</v>
      </c>
      <c r="H387" s="10" cm="1">
        <f t="array" ref="H387">_xll.SNL.Clients.Office.Excel.Functions.SPG($A387, "IQ_DILUT_EPS_NORM", H$2)</f>
        <v>0.66200000000000003</v>
      </c>
      <c r="I387" s="10" cm="1">
        <f t="array" ref="I387">_xll.SNL.Clients.Office.Excel.Functions.SPG($A387, "IQ_DILUT_EPS_NORM", I$2)</f>
        <v>0.73299999999999998</v>
      </c>
      <c r="J387" s="10" cm="1">
        <f t="array" ref="J387">_xll.SNL.Clients.Office.Excel.Functions.SPG($A387, "IQ_DILUT_EPS_NORM", J$2)</f>
        <v>0.66400000000000003</v>
      </c>
      <c r="K387" s="10" cm="1">
        <f t="array" ref="K387">_xll.SNL.Clients.Office.Excel.Functions.SPG($A387, "IQ_DILUT_EPS_NORM", K$2)</f>
        <v>0.70299999999999996</v>
      </c>
      <c r="L387" s="10" cm="1">
        <f t="array" ref="L387">_xll.SNL.Clients.Office.Excel.Functions.SPG($A387, "IQ_DILUT_EPS_NORM", L$2)</f>
        <v>0.60599999999999998</v>
      </c>
      <c r="M387" s="10" cm="1">
        <f t="array" ref="M387">_xll.SNL.Clients.Office.Excel.Functions.SPG($A387, "IQ_DILUT_EPS_NORM", M$2)</f>
        <v>0.503</v>
      </c>
      <c r="N387" s="10" cm="1">
        <f t="array" ref="N387">_xll.SNL.Clients.Office.Excel.Functions.SPG($A387, "IQ_DILUT_EPS_NORM", N$2)</f>
        <v>0.43</v>
      </c>
      <c r="O387" s="10" cm="1">
        <f t="array" ref="O387">_xll.SNL.Clients.Office.Excel.Functions.SPG($A387, "IQ_DILUT_EPS_NORM", O$2)</f>
        <v>0.56399999999999995</v>
      </c>
      <c r="P387" s="10" cm="1">
        <f t="array" ref="P387">_xll.SNL.Clients.Office.Excel.Functions.SPG($A387, "IQ_DILUT_EPS_NORM", P$2)</f>
        <v>0.55900000000000005</v>
      </c>
      <c r="Q387" s="10" cm="1">
        <f t="array" ref="Q387">_xll.SNL.Clients.Office.Excel.Functions.SPG($A387, "IQ_DILUT_EPS_NORM", Q$2)</f>
        <v>0.439</v>
      </c>
      <c r="R387" s="10" cm="1">
        <f t="array" ref="R387">_xll.SNL.Clients.Office.Excel.Functions.SPG($A387, "IQ_DILUT_EPS_NORM", R$2)</f>
        <v>-1.6E-2</v>
      </c>
      <c r="S387" s="10" cm="1">
        <f t="array" ref="S387">_xll.SNL.Clients.Office.Excel.Functions.SPG($A387, "IQ_DILUT_EPS_NORM", S$2)</f>
        <v>-0.161</v>
      </c>
      <c r="T387" s="10" cm="1">
        <f t="array" ref="T387">_xll.SNL.Clients.Office.Excel.Functions.SPG($A387, "IQ_DILUT_EPS_NORM", T$2)</f>
        <v>-0.28499999999999998</v>
      </c>
      <c r="U387" s="10" cm="1">
        <f t="array" ref="U387">_xll.SNL.Clients.Office.Excel.Functions.SPG($A387, "IQ_DILUT_EPS_NORM", U$2)</f>
        <v>0.80400000000000005</v>
      </c>
      <c r="V387" s="10" cm="1">
        <f t="array" ref="V387">_xll.SNL.Clients.Office.Excel.Functions.SPG($A387, "IQ_DILUT_EPS_NORM", V$2)</f>
        <v>0.38100000000000001</v>
      </c>
    </row>
    <row r="388" spans="1:22">
      <c r="A388" s="11" t="s">
        <v>390</v>
      </c>
      <c r="B388" s="10" cm="1">
        <f t="array" ref="B388">_xll.SNL.Clients.Office.Excel.Functions.SPG($A388, "IQ_DILUT_EPS_NORM", B$2)</f>
        <v>2.5310000000000001</v>
      </c>
      <c r="C388" s="10" cm="1">
        <f t="array" ref="C388">_xll.SNL.Clients.Office.Excel.Functions.SPG($A388, "IQ_DILUT_EPS_NORM", C$2)</f>
        <v>2.6070000000000002</v>
      </c>
      <c r="D388" s="10" cm="1">
        <f t="array" ref="D388">_xll.SNL.Clients.Office.Excel.Functions.SPG($A388, "IQ_DILUT_EPS_NORM", D$2)</f>
        <v>2.52</v>
      </c>
      <c r="E388" s="10" cm="1">
        <f t="array" ref="E388">_xll.SNL.Clients.Office.Excel.Functions.SPG($A388, "IQ_DILUT_EPS_NORM", E$2)</f>
        <v>1.802</v>
      </c>
      <c r="F388" s="10" cm="1">
        <f t="array" ref="F388">_xll.SNL.Clients.Office.Excel.Functions.SPG($A388, "IQ_DILUT_EPS_NORM", F$2)</f>
        <v>1.9259999999999999</v>
      </c>
      <c r="G388" s="10" cm="1">
        <f t="array" ref="G388">_xll.SNL.Clients.Office.Excel.Functions.SPG($A388, "IQ_DILUT_EPS_NORM", G$2)</f>
        <v>1.895</v>
      </c>
      <c r="H388" s="10" cm="1">
        <f t="array" ref="H388">_xll.SNL.Clients.Office.Excel.Functions.SPG($A388, "IQ_DILUT_EPS_NORM", H$2)</f>
        <v>1.921</v>
      </c>
      <c r="I388" s="10" cm="1">
        <f t="array" ref="I388">_xll.SNL.Clients.Office.Excel.Functions.SPG($A388, "IQ_DILUT_EPS_NORM", I$2)</f>
        <v>1.202</v>
      </c>
      <c r="J388" s="10" cm="1">
        <f t="array" ref="J388">_xll.SNL.Clients.Office.Excel.Functions.SPG($A388, "IQ_DILUT_EPS_NORM", J$2)</f>
        <v>1.762</v>
      </c>
      <c r="K388" s="10" cm="1">
        <f t="array" ref="K388">_xll.SNL.Clients.Office.Excel.Functions.SPG($A388, "IQ_DILUT_EPS_NORM", K$2)</f>
        <v>1.736</v>
      </c>
      <c r="L388" s="10" cm="1">
        <f t="array" ref="L388">_xll.SNL.Clients.Office.Excel.Functions.SPG($A388, "IQ_DILUT_EPS_NORM", L$2)</f>
        <v>1.0780000000000001</v>
      </c>
      <c r="M388" s="10" cm="1">
        <f t="array" ref="M388">_xll.SNL.Clients.Office.Excel.Functions.SPG($A388, "IQ_DILUT_EPS_NORM", M$2)</f>
        <v>2.3450000000000002</v>
      </c>
      <c r="N388" s="10" cm="1">
        <f t="array" ref="N388">_xll.SNL.Clients.Office.Excel.Functions.SPG($A388, "IQ_DILUT_EPS_NORM", N$2)</f>
        <v>2.6160000000000001</v>
      </c>
      <c r="O388" s="10" cm="1">
        <f t="array" ref="O388">_xll.SNL.Clients.Office.Excel.Functions.SPG($A388, "IQ_DILUT_EPS_NORM", O$2)</f>
        <v>2.8220000000000001</v>
      </c>
      <c r="P388" s="10" cm="1">
        <f t="array" ref="P388">_xll.SNL.Clients.Office.Excel.Functions.SPG($A388, "IQ_DILUT_EPS_NORM", P$2)</f>
        <v>2.65</v>
      </c>
      <c r="Q388" s="10" cm="1">
        <f t="array" ref="Q388">_xll.SNL.Clients.Office.Excel.Functions.SPG($A388, "IQ_DILUT_EPS_NORM", Q$2)</f>
        <v>1.9610000000000001</v>
      </c>
      <c r="R388" s="10" cm="1">
        <f t="array" ref="R388">_xll.SNL.Clients.Office.Excel.Functions.SPG($A388, "IQ_DILUT_EPS_NORM", R$2)</f>
        <v>2.194</v>
      </c>
      <c r="S388" s="10" cm="1">
        <f t="array" ref="S388">_xll.SNL.Clients.Office.Excel.Functions.SPG($A388, "IQ_DILUT_EPS_NORM", S$2)</f>
        <v>2.5760000000000001</v>
      </c>
      <c r="T388" s="10" cm="1">
        <f t="array" ref="T388">_xll.SNL.Clients.Office.Excel.Functions.SPG($A388, "IQ_DILUT_EPS_NORM", T$2)</f>
        <v>2.0910000000000002</v>
      </c>
      <c r="U388" s="10" cm="1">
        <f t="array" ref="U388">_xll.SNL.Clients.Office.Excel.Functions.SPG($A388, "IQ_DILUT_EPS_NORM", U$2)</f>
        <v>1.8779999999999999</v>
      </c>
      <c r="V388" s="10" cm="1">
        <f t="array" ref="V388">_xll.SNL.Clients.Office.Excel.Functions.SPG($A388, "IQ_DILUT_EPS_NORM", V$2)</f>
        <v>1.907</v>
      </c>
    </row>
    <row r="389" spans="1:22">
      <c r="A389" s="11" t="s">
        <v>391</v>
      </c>
      <c r="B389" s="10" cm="1">
        <f t="array" ref="B389">_xll.SNL.Clients.Office.Excel.Functions.SPG($A389, "IQ_DILUT_EPS_NORM", B$2)</f>
        <v>1.3080000000000001</v>
      </c>
      <c r="C389" s="10" t="str" cm="1">
        <f t="array" ref="C389">_xll.SNL.Clients.Office.Excel.Functions.SPG($A389, "IQ_DILUT_EPS_NORM", C$2)</f>
        <v>NA</v>
      </c>
      <c r="D389" s="10" t="str" cm="1">
        <f t="array" ref="D389">_xll.SNL.Clients.Office.Excel.Functions.SPG($A389, "IQ_DILUT_EPS_NORM", D$2)</f>
        <v>NA</v>
      </c>
      <c r="E389" s="10" t="str" cm="1">
        <f t="array" ref="E389">_xll.SNL.Clients.Office.Excel.Functions.SPG($A389, "IQ_DILUT_EPS_NORM", E$2)</f>
        <v>NA</v>
      </c>
      <c r="F389" s="10" cm="1">
        <f t="array" ref="F389">_xll.SNL.Clients.Office.Excel.Functions.SPG($A389, "IQ_DILUT_EPS_NORM", F$2)</f>
        <v>1.028</v>
      </c>
      <c r="G389" s="10" t="str" cm="1">
        <f t="array" ref="G389">_xll.SNL.Clients.Office.Excel.Functions.SPG($A389, "IQ_DILUT_EPS_NORM", G$2)</f>
        <v>NA</v>
      </c>
      <c r="H389" s="10" t="str" cm="1">
        <f t="array" ref="H389">_xll.SNL.Clients.Office.Excel.Functions.SPG($A389, "IQ_DILUT_EPS_NORM", H$2)</f>
        <v>NA</v>
      </c>
      <c r="I389" s="10" t="str" cm="1">
        <f t="array" ref="I389">_xll.SNL.Clients.Office.Excel.Functions.SPG($A389, "IQ_DILUT_EPS_NORM", I$2)</f>
        <v>NA</v>
      </c>
      <c r="J389" s="10" t="str" cm="1">
        <f t="array" ref="J389">_xll.SNL.Clients.Office.Excel.Functions.SPG($A389, "IQ_DILUT_EPS_NORM", J$2)</f>
        <v>NA</v>
      </c>
      <c r="K389" s="10" t="str" cm="1">
        <f t="array" ref="K389">_xll.SNL.Clients.Office.Excel.Functions.SPG($A389, "IQ_DILUT_EPS_NORM", K$2)</f>
        <v>NA</v>
      </c>
      <c r="L389" s="10" t="str" cm="1">
        <f t="array" ref="L389">_xll.SNL.Clients.Office.Excel.Functions.SPG($A389, "IQ_DILUT_EPS_NORM", L$2)</f>
        <v>NA</v>
      </c>
      <c r="M389" s="10" t="str" cm="1">
        <f t="array" ref="M389">_xll.SNL.Clients.Office.Excel.Functions.SPG($A389, "IQ_DILUT_EPS_NORM", M$2)</f>
        <v>NA</v>
      </c>
      <c r="N389" s="10" t="str" cm="1">
        <f t="array" ref="N389">_xll.SNL.Clients.Office.Excel.Functions.SPG($A389, "IQ_DILUT_EPS_NORM", N$2)</f>
        <v>NA</v>
      </c>
      <c r="O389" s="10" t="str" cm="1">
        <f t="array" ref="O389">_xll.SNL.Clients.Office.Excel.Functions.SPG($A389, "IQ_DILUT_EPS_NORM", O$2)</f>
        <v>NA</v>
      </c>
      <c r="P389" s="10" t="str" cm="1">
        <f t="array" ref="P389">_xll.SNL.Clients.Office.Excel.Functions.SPG($A389, "IQ_DILUT_EPS_NORM", P$2)</f>
        <v>NA</v>
      </c>
      <c r="Q389" s="10" t="str" cm="1">
        <f t="array" ref="Q389">_xll.SNL.Clients.Office.Excel.Functions.SPG($A389, "IQ_DILUT_EPS_NORM", Q$2)</f>
        <v>NA</v>
      </c>
      <c r="R389" s="10" t="str" cm="1">
        <f t="array" ref="R389">_xll.SNL.Clients.Office.Excel.Functions.SPG($A389, "IQ_DILUT_EPS_NORM", R$2)</f>
        <v>NA</v>
      </c>
      <c r="S389" s="10" t="str" cm="1">
        <f t="array" ref="S389">_xll.SNL.Clients.Office.Excel.Functions.SPG($A389, "IQ_DILUT_EPS_NORM", S$2)</f>
        <v>NA</v>
      </c>
      <c r="T389" s="10" t="str" cm="1">
        <f t="array" ref="T389">_xll.SNL.Clients.Office.Excel.Functions.SPG($A389, "IQ_DILUT_EPS_NORM", T$2)</f>
        <v>NA</v>
      </c>
      <c r="U389" s="10" t="str" cm="1">
        <f t="array" ref="U389">_xll.SNL.Clients.Office.Excel.Functions.SPG($A389, "IQ_DILUT_EPS_NORM", U$2)</f>
        <v>NA</v>
      </c>
      <c r="V389" s="10" t="str" cm="1">
        <f t="array" ref="V389">_xll.SNL.Clients.Office.Excel.Functions.SPG($A389, "IQ_DILUT_EPS_NORM", V$2)</f>
        <v>NA</v>
      </c>
    </row>
    <row r="390" spans="1:22">
      <c r="A390" s="11" t="s">
        <v>392</v>
      </c>
      <c r="B390" s="10" cm="1">
        <f t="array" ref="B390">_xll.SNL.Clients.Office.Excel.Functions.SPG($A390, "IQ_DILUT_EPS_NORM", B$2)</f>
        <v>1.8069999999999999</v>
      </c>
      <c r="C390" s="10" cm="1">
        <f t="array" ref="C390">_xll.SNL.Clients.Office.Excel.Functions.SPG($A390, "IQ_DILUT_EPS_NORM", C$2)</f>
        <v>1.036</v>
      </c>
      <c r="D390" s="10" cm="1">
        <f t="array" ref="D390">_xll.SNL.Clients.Office.Excel.Functions.SPG($A390, "IQ_DILUT_EPS_NORM", D$2)</f>
        <v>1.2350000000000001</v>
      </c>
      <c r="E390" s="10" cm="1">
        <f t="array" ref="E390">_xll.SNL.Clients.Office.Excel.Functions.SPG($A390, "IQ_DILUT_EPS_NORM", E$2)</f>
        <v>1.2589999999999999</v>
      </c>
      <c r="F390" s="10" cm="1">
        <f t="array" ref="F390">_xll.SNL.Clients.Office.Excel.Functions.SPG($A390, "IQ_DILUT_EPS_NORM", F$2)</f>
        <v>0.72199999999999998</v>
      </c>
      <c r="G390" s="10" cm="1">
        <f t="array" ref="G390">_xll.SNL.Clients.Office.Excel.Functions.SPG($A390, "IQ_DILUT_EPS_NORM", G$2)</f>
        <v>1.1519999999999999</v>
      </c>
      <c r="H390" s="10" cm="1">
        <f t="array" ref="H390">_xll.SNL.Clients.Office.Excel.Functions.SPG($A390, "IQ_DILUT_EPS_NORM", H$2)</f>
        <v>0.96899999999999997</v>
      </c>
      <c r="I390" s="10" cm="1">
        <f t="array" ref="I390">_xll.SNL.Clients.Office.Excel.Functions.SPG($A390, "IQ_DILUT_EPS_NORM", I$2)</f>
        <v>0.84599999999999997</v>
      </c>
      <c r="J390" s="10" cm="1">
        <f t="array" ref="J390">_xll.SNL.Clients.Office.Excel.Functions.SPG($A390, "IQ_DILUT_EPS_NORM", J$2)</f>
        <v>0.63600000000000001</v>
      </c>
      <c r="K390" s="10" cm="1">
        <f t="array" ref="K390">_xll.SNL.Clients.Office.Excel.Functions.SPG($A390, "IQ_DILUT_EPS_NORM", K$2)</f>
        <v>0.42699999999999999</v>
      </c>
      <c r="L390" s="10" cm="1">
        <f t="array" ref="L390">_xll.SNL.Clients.Office.Excel.Functions.SPG($A390, "IQ_DILUT_EPS_NORM", L$2)</f>
        <v>1.3560000000000001</v>
      </c>
      <c r="M390" s="10" cm="1">
        <f t="array" ref="M390">_xll.SNL.Clients.Office.Excel.Functions.SPG($A390, "IQ_DILUT_EPS_NORM", M$2)</f>
        <v>0.496</v>
      </c>
      <c r="N390" s="10" cm="1">
        <f t="array" ref="N390">_xll.SNL.Clients.Office.Excel.Functions.SPG($A390, "IQ_DILUT_EPS_NORM", N$2)</f>
        <v>0.26</v>
      </c>
      <c r="O390" s="10" cm="1">
        <f t="array" ref="O390">_xll.SNL.Clients.Office.Excel.Functions.SPG($A390, "IQ_DILUT_EPS_NORM", O$2)</f>
        <v>1.153</v>
      </c>
      <c r="P390" s="10" cm="1">
        <f t="array" ref="P390">_xll.SNL.Clients.Office.Excel.Functions.SPG($A390, "IQ_DILUT_EPS_NORM", P$2)</f>
        <v>-9.4E-2</v>
      </c>
      <c r="Q390" s="10" cm="1">
        <f t="array" ref="Q390">_xll.SNL.Clients.Office.Excel.Functions.SPG($A390, "IQ_DILUT_EPS_NORM", Q$2)</f>
        <v>0.83699999999999997</v>
      </c>
      <c r="R390" s="10" cm="1">
        <f t="array" ref="R390">_xll.SNL.Clients.Office.Excel.Functions.SPG($A390, "IQ_DILUT_EPS_NORM", R$2)</f>
        <v>0.13200000000000001</v>
      </c>
      <c r="S390" s="10" cm="1">
        <f t="array" ref="S390">_xll.SNL.Clients.Office.Excel.Functions.SPG($A390, "IQ_DILUT_EPS_NORM", S$2)</f>
        <v>0.157</v>
      </c>
      <c r="T390" s="10" cm="1">
        <f t="array" ref="T390">_xll.SNL.Clients.Office.Excel.Functions.SPG($A390, "IQ_DILUT_EPS_NORM", T$2)</f>
        <v>-0.90800000000000003</v>
      </c>
      <c r="U390" s="10" cm="1">
        <f t="array" ref="U390">_xll.SNL.Clients.Office.Excel.Functions.SPG($A390, "IQ_DILUT_EPS_NORM", U$2)</f>
        <v>0.499</v>
      </c>
      <c r="V390" s="10" cm="1">
        <f t="array" ref="V390">_xll.SNL.Clients.Office.Excel.Functions.SPG($A390, "IQ_DILUT_EPS_NORM", V$2)</f>
        <v>0.14699999999999999</v>
      </c>
    </row>
    <row r="391" spans="1:22">
      <c r="A391" s="11" t="s">
        <v>393</v>
      </c>
      <c r="B391" s="10" cm="1">
        <f t="array" ref="B391">_xll.SNL.Clients.Office.Excel.Functions.SPG($A391, "IQ_DILUT_EPS_NORM", B$2)</f>
        <v>0.71</v>
      </c>
      <c r="C391" s="10" cm="1">
        <f t="array" ref="C391">_xll.SNL.Clients.Office.Excel.Functions.SPG($A391, "IQ_DILUT_EPS_NORM", C$2)</f>
        <v>0.67800000000000005</v>
      </c>
      <c r="D391" s="10" cm="1">
        <f t="array" ref="D391">_xll.SNL.Clients.Office.Excel.Functions.SPG($A391, "IQ_DILUT_EPS_NORM", D$2)</f>
        <v>0.65400000000000003</v>
      </c>
      <c r="E391" s="10" cm="1">
        <f t="array" ref="E391">_xll.SNL.Clients.Office.Excel.Functions.SPG($A391, "IQ_DILUT_EPS_NORM", E$2)</f>
        <v>0.57599999999999996</v>
      </c>
      <c r="F391" s="10" cm="1">
        <f t="array" ref="F391">_xll.SNL.Clients.Office.Excel.Functions.SPG($A391, "IQ_DILUT_EPS_NORM", F$2)</f>
        <v>0.65800000000000003</v>
      </c>
      <c r="G391" s="10" cm="1">
        <f t="array" ref="G391">_xll.SNL.Clients.Office.Excel.Functions.SPG($A391, "IQ_DILUT_EPS_NORM", G$2)</f>
        <v>0.59599999999999997</v>
      </c>
      <c r="H391" s="10" cm="1">
        <f t="array" ref="H391">_xll.SNL.Clients.Office.Excel.Functions.SPG($A391, "IQ_DILUT_EPS_NORM", H$2)</f>
        <v>0.55100000000000005</v>
      </c>
      <c r="I391" s="10" cm="1">
        <f t="array" ref="I391">_xll.SNL.Clients.Office.Excel.Functions.SPG($A391, "IQ_DILUT_EPS_NORM", I$2)</f>
        <v>0.47899999999999998</v>
      </c>
      <c r="J391" s="10" cm="1">
        <f t="array" ref="J391">_xll.SNL.Clients.Office.Excel.Functions.SPG($A391, "IQ_DILUT_EPS_NORM", J$2)</f>
        <v>0.48399999999999999</v>
      </c>
      <c r="K391" s="10" cm="1">
        <f t="array" ref="K391">_xll.SNL.Clients.Office.Excel.Functions.SPG($A391, "IQ_DILUT_EPS_NORM", K$2)</f>
        <v>0.48399999999999999</v>
      </c>
      <c r="L391" s="10" cm="1">
        <f t="array" ref="L391">_xll.SNL.Clients.Office.Excel.Functions.SPG($A391, "IQ_DILUT_EPS_NORM", L$2)</f>
        <v>0.49399999999999999</v>
      </c>
      <c r="M391" s="10" cm="1">
        <f t="array" ref="M391">_xll.SNL.Clients.Office.Excel.Functions.SPG($A391, "IQ_DILUT_EPS_NORM", M$2)</f>
        <v>0.14699999999999999</v>
      </c>
      <c r="N391" s="10" cm="1">
        <f t="array" ref="N391">_xll.SNL.Clients.Office.Excel.Functions.SPG($A391, "IQ_DILUT_EPS_NORM", N$2)</f>
        <v>0.311</v>
      </c>
      <c r="O391" s="10" cm="1">
        <f t="array" ref="O391">_xll.SNL.Clients.Office.Excel.Functions.SPG($A391, "IQ_DILUT_EPS_NORM", O$2)</f>
        <v>0.29499999999999998</v>
      </c>
      <c r="P391" s="10" cm="1">
        <f t="array" ref="P391">_xll.SNL.Clients.Office.Excel.Functions.SPG($A391, "IQ_DILUT_EPS_NORM", P$2)</f>
        <v>0.23</v>
      </c>
      <c r="Q391" s="10" cm="1">
        <f t="array" ref="Q391">_xll.SNL.Clients.Office.Excel.Functions.SPG($A391, "IQ_DILUT_EPS_NORM", Q$2)</f>
        <v>0.161</v>
      </c>
      <c r="R391" s="10" cm="1">
        <f t="array" ref="R391">_xll.SNL.Clients.Office.Excel.Functions.SPG($A391, "IQ_DILUT_EPS_NORM", R$2)</f>
        <v>0.16700000000000001</v>
      </c>
      <c r="S391" s="10" cm="1">
        <f t="array" ref="S391">_xll.SNL.Clients.Office.Excel.Functions.SPG($A391, "IQ_DILUT_EPS_NORM", S$2)</f>
        <v>0.127</v>
      </c>
      <c r="T391" s="10" cm="1">
        <f t="array" ref="T391">_xll.SNL.Clients.Office.Excel.Functions.SPG($A391, "IQ_DILUT_EPS_NORM", T$2)</f>
        <v>3.9E-2</v>
      </c>
      <c r="U391" s="10" cm="1">
        <f t="array" ref="U391">_xll.SNL.Clients.Office.Excel.Functions.SPG($A391, "IQ_DILUT_EPS_NORM", U$2)</f>
        <v>0.19</v>
      </c>
      <c r="V391" s="10" cm="1">
        <f t="array" ref="V391">_xll.SNL.Clients.Office.Excel.Functions.SPG($A391, "IQ_DILUT_EPS_NORM", V$2)</f>
        <v>-0.60599999999999998</v>
      </c>
    </row>
    <row r="392" spans="1:22">
      <c r="A392" s="11" t="s">
        <v>394</v>
      </c>
      <c r="B392" s="10" cm="1">
        <f t="array" ref="B392">_xll.SNL.Clients.Office.Excel.Functions.SPG($A392, "IQ_DILUT_EPS_NORM", B$2)</f>
        <v>1.0109999999999999</v>
      </c>
      <c r="C392" s="10" cm="1">
        <f t="array" ref="C392">_xll.SNL.Clients.Office.Excel.Functions.SPG($A392, "IQ_DILUT_EPS_NORM", C$2)</f>
        <v>0.91700000000000004</v>
      </c>
      <c r="D392" s="10" cm="1">
        <f t="array" ref="D392">_xll.SNL.Clients.Office.Excel.Functions.SPG($A392, "IQ_DILUT_EPS_NORM", D$2)</f>
        <v>0.66300000000000003</v>
      </c>
      <c r="E392" s="10" cm="1">
        <f t="array" ref="E392">_xll.SNL.Clients.Office.Excel.Functions.SPG($A392, "IQ_DILUT_EPS_NORM", E$2)</f>
        <v>0.17599999999999999</v>
      </c>
      <c r="F392" s="10" cm="1">
        <f t="array" ref="F392">_xll.SNL.Clients.Office.Excel.Functions.SPG($A392, "IQ_DILUT_EPS_NORM", F$2)</f>
        <v>-0.105</v>
      </c>
      <c r="G392" s="10" cm="1">
        <f t="array" ref="G392">_xll.SNL.Clients.Office.Excel.Functions.SPG($A392, "IQ_DILUT_EPS_NORM", G$2)</f>
        <v>-0.622</v>
      </c>
      <c r="H392" s="10" cm="1">
        <f t="array" ref="H392">_xll.SNL.Clients.Office.Excel.Functions.SPG($A392, "IQ_DILUT_EPS_NORM", H$2)</f>
        <v>4.8000000000000001E-2</v>
      </c>
      <c r="I392" s="10" cm="1">
        <f t="array" ref="I392">_xll.SNL.Clients.Office.Excel.Functions.SPG($A392, "IQ_DILUT_EPS_NORM", I$2)</f>
        <v>-0.251</v>
      </c>
      <c r="J392" s="10" cm="1">
        <f t="array" ref="J392">_xll.SNL.Clients.Office.Excel.Functions.SPG($A392, "IQ_DILUT_EPS_NORM", J$2)</f>
        <v>-0.379</v>
      </c>
      <c r="K392" s="10" cm="1">
        <f t="array" ref="K392">_xll.SNL.Clients.Office.Excel.Functions.SPG($A392, "IQ_DILUT_EPS_NORM", K$2)</f>
        <v>0.107</v>
      </c>
      <c r="L392" s="10" cm="1">
        <f t="array" ref="L392">_xll.SNL.Clients.Office.Excel.Functions.SPG($A392, "IQ_DILUT_EPS_NORM", L$2)</f>
        <v>0.82399999999999995</v>
      </c>
      <c r="M392" s="10" cm="1">
        <f t="array" ref="M392">_xll.SNL.Clients.Office.Excel.Functions.SPG($A392, "IQ_DILUT_EPS_NORM", M$2)</f>
        <v>0.98799999999999999</v>
      </c>
      <c r="N392" s="10" cm="1">
        <f t="array" ref="N392">_xll.SNL.Clients.Office.Excel.Functions.SPG($A392, "IQ_DILUT_EPS_NORM", N$2)</f>
        <v>1.4359999999999999</v>
      </c>
      <c r="O392" s="10" cm="1">
        <f t="array" ref="O392">_xll.SNL.Clients.Office.Excel.Functions.SPG($A392, "IQ_DILUT_EPS_NORM", O$2)</f>
        <v>1.429</v>
      </c>
      <c r="P392" s="10" cm="1">
        <f t="array" ref="P392">_xll.SNL.Clients.Office.Excel.Functions.SPG($A392, "IQ_DILUT_EPS_NORM", P$2)</f>
        <v>1.161</v>
      </c>
      <c r="Q392" s="10" cm="1">
        <f t="array" ref="Q392">_xll.SNL.Clients.Office.Excel.Functions.SPG($A392, "IQ_DILUT_EPS_NORM", Q$2)</f>
        <v>0.86199999999999999</v>
      </c>
      <c r="R392" s="10" cm="1">
        <f t="array" ref="R392">_xll.SNL.Clients.Office.Excel.Functions.SPG($A392, "IQ_DILUT_EPS_NORM", R$2)</f>
        <v>0.73</v>
      </c>
      <c r="S392" s="10" cm="1">
        <f t="array" ref="S392">_xll.SNL.Clients.Office.Excel.Functions.SPG($A392, "IQ_DILUT_EPS_NORM", S$2)</f>
        <v>0.46300000000000002</v>
      </c>
      <c r="T392" s="10" cm="1">
        <f t="array" ref="T392">_xll.SNL.Clients.Office.Excel.Functions.SPG($A392, "IQ_DILUT_EPS_NORM", T$2)</f>
        <v>0.65900000000000003</v>
      </c>
      <c r="U392" s="10" cm="1">
        <f t="array" ref="U392">_xll.SNL.Clients.Office.Excel.Functions.SPG($A392, "IQ_DILUT_EPS_NORM", U$2)</f>
        <v>0.80800000000000005</v>
      </c>
      <c r="V392" s="10" cm="1">
        <f t="array" ref="V392">_xll.SNL.Clients.Office.Excel.Functions.SPG($A392, "IQ_DILUT_EPS_NORM", V$2)</f>
        <v>0.79500000000000004</v>
      </c>
    </row>
    <row r="393" spans="1:22">
      <c r="A393" s="11" t="s">
        <v>395</v>
      </c>
      <c r="B393" s="10" cm="1">
        <f t="array" ref="B393">_xll.SNL.Clients.Office.Excel.Functions.SPG($A393, "IQ_DILUT_EPS_NORM", B$2)</f>
        <v>0.46800000000000003</v>
      </c>
      <c r="C393" s="10" cm="1">
        <f t="array" ref="C393">_xll.SNL.Clients.Office.Excel.Functions.SPG($A393, "IQ_DILUT_EPS_NORM", C$2)</f>
        <v>0.497</v>
      </c>
      <c r="D393" s="10" cm="1">
        <f t="array" ref="D393">_xll.SNL.Clients.Office.Excel.Functions.SPG($A393, "IQ_DILUT_EPS_NORM", D$2)</f>
        <v>0.92700000000000005</v>
      </c>
      <c r="E393" s="10" cm="1">
        <f t="array" ref="E393">_xll.SNL.Clients.Office.Excel.Functions.SPG($A393, "IQ_DILUT_EPS_NORM", E$2)</f>
        <v>0.66300000000000003</v>
      </c>
      <c r="F393" s="10" cm="1">
        <f t="array" ref="F393">_xll.SNL.Clients.Office.Excel.Functions.SPG($A393, "IQ_DILUT_EPS_NORM", F$2)</f>
        <v>0.6</v>
      </c>
      <c r="G393" s="10" cm="1">
        <f t="array" ref="G393">_xll.SNL.Clients.Office.Excel.Functions.SPG($A393, "IQ_DILUT_EPS_NORM", G$2)</f>
        <v>0.70799999999999996</v>
      </c>
      <c r="H393" s="10" cm="1">
        <f t="array" ref="H393">_xll.SNL.Clients.Office.Excel.Functions.SPG($A393, "IQ_DILUT_EPS_NORM", H$2)</f>
        <v>1.2270000000000001</v>
      </c>
      <c r="I393" s="10" cm="1">
        <f t="array" ref="I393">_xll.SNL.Clients.Office.Excel.Functions.SPG($A393, "IQ_DILUT_EPS_NORM", I$2)</f>
        <v>0.58799999999999997</v>
      </c>
      <c r="J393" s="10" cm="1">
        <f t="array" ref="J393">_xll.SNL.Clients.Office.Excel.Functions.SPG($A393, "IQ_DILUT_EPS_NORM", J$2)</f>
        <v>0.59299999999999997</v>
      </c>
      <c r="K393" s="10" cm="1">
        <f t="array" ref="K393">_xll.SNL.Clients.Office.Excel.Functions.SPG($A393, "IQ_DILUT_EPS_NORM", K$2)</f>
        <v>0.63500000000000001</v>
      </c>
      <c r="L393" s="10" cm="1">
        <f t="array" ref="L393">_xll.SNL.Clients.Office.Excel.Functions.SPG($A393, "IQ_DILUT_EPS_NORM", L$2)</f>
        <v>1.0129999999999999</v>
      </c>
      <c r="M393" s="10" cm="1">
        <f t="array" ref="M393">_xll.SNL.Clients.Office.Excel.Functions.SPG($A393, "IQ_DILUT_EPS_NORM", M$2)</f>
        <v>0.67200000000000004</v>
      </c>
      <c r="N393" s="10" cm="1">
        <f t="array" ref="N393">_xll.SNL.Clients.Office.Excel.Functions.SPG($A393, "IQ_DILUT_EPS_NORM", N$2)</f>
        <v>0.57699999999999996</v>
      </c>
      <c r="O393" s="10" cm="1">
        <f t="array" ref="O393">_xll.SNL.Clients.Office.Excel.Functions.SPG($A393, "IQ_DILUT_EPS_NORM", O$2)</f>
        <v>0.58399999999999996</v>
      </c>
      <c r="P393" s="10" cm="1">
        <f t="array" ref="P393">_xll.SNL.Clients.Office.Excel.Functions.SPG($A393, "IQ_DILUT_EPS_NORM", P$2)</f>
        <v>1.0469999999999999</v>
      </c>
      <c r="Q393" s="10" cm="1">
        <f t="array" ref="Q393">_xll.SNL.Clients.Office.Excel.Functions.SPG($A393, "IQ_DILUT_EPS_NORM", Q$2)</f>
        <v>0.91700000000000004</v>
      </c>
      <c r="R393" s="10" cm="1">
        <f t="array" ref="R393">_xll.SNL.Clients.Office.Excel.Functions.SPG($A393, "IQ_DILUT_EPS_NORM", R$2)</f>
        <v>0.55800000000000005</v>
      </c>
      <c r="S393" s="10" cm="1">
        <f t="array" ref="S393">_xll.SNL.Clients.Office.Excel.Functions.SPG($A393, "IQ_DILUT_EPS_NORM", S$2)</f>
        <v>0.69099999999999995</v>
      </c>
      <c r="T393" s="10" cm="1">
        <f t="array" ref="T393">_xll.SNL.Clients.Office.Excel.Functions.SPG($A393, "IQ_DILUT_EPS_NORM", T$2)</f>
        <v>0.51600000000000001</v>
      </c>
      <c r="U393" s="10" cm="1">
        <f t="array" ref="U393">_xll.SNL.Clients.Office.Excel.Functions.SPG($A393, "IQ_DILUT_EPS_NORM", U$2)</f>
        <v>0.61199999999999999</v>
      </c>
      <c r="V393" s="10" cm="1">
        <f t="array" ref="V393">_xll.SNL.Clients.Office.Excel.Functions.SPG($A393, "IQ_DILUT_EPS_NORM", V$2)</f>
        <v>0.70199999999999996</v>
      </c>
    </row>
    <row r="394" spans="1:22">
      <c r="A394" s="11" t="s">
        <v>396</v>
      </c>
      <c r="B394" s="10" cm="1">
        <f t="array" ref="B394">_xll.SNL.Clients.Office.Excel.Functions.SPG($A394, "IQ_DILUT_EPS_NORM", B$2)</f>
        <v>1.385</v>
      </c>
      <c r="C394" s="10" cm="1">
        <f t="array" ref="C394">_xll.SNL.Clients.Office.Excel.Functions.SPG($A394, "IQ_DILUT_EPS_NORM", C$2)</f>
        <v>1.546</v>
      </c>
      <c r="D394" s="10" cm="1">
        <f t="array" ref="D394">_xll.SNL.Clients.Office.Excel.Functions.SPG($A394, "IQ_DILUT_EPS_NORM", D$2)</f>
        <v>1.0049999999999999</v>
      </c>
      <c r="E394" s="10" cm="1">
        <f t="array" ref="E394">_xll.SNL.Clients.Office.Excel.Functions.SPG($A394, "IQ_DILUT_EPS_NORM", E$2)</f>
        <v>1.2789999999999999</v>
      </c>
      <c r="F394" s="10" cm="1">
        <f t="array" ref="F394">_xll.SNL.Clients.Office.Excel.Functions.SPG($A394, "IQ_DILUT_EPS_NORM", F$2)</f>
        <v>1.048</v>
      </c>
      <c r="G394" s="10" cm="1">
        <f t="array" ref="G394">_xll.SNL.Clients.Office.Excel.Functions.SPG($A394, "IQ_DILUT_EPS_NORM", G$2)</f>
        <v>0.90600000000000003</v>
      </c>
      <c r="H394" s="10" cm="1">
        <f t="array" ref="H394">_xll.SNL.Clients.Office.Excel.Functions.SPG($A394, "IQ_DILUT_EPS_NORM", H$2)</f>
        <v>0.53</v>
      </c>
      <c r="I394" s="10" cm="1">
        <f t="array" ref="I394">_xll.SNL.Clients.Office.Excel.Functions.SPG($A394, "IQ_DILUT_EPS_NORM", I$2)</f>
        <v>0.57499999999999996</v>
      </c>
      <c r="J394" s="10" cm="1">
        <f t="array" ref="J394">_xll.SNL.Clients.Office.Excel.Functions.SPG($A394, "IQ_DILUT_EPS_NORM", J$2)</f>
        <v>0.56299999999999994</v>
      </c>
      <c r="K394" s="10" cm="1">
        <f t="array" ref="K394">_xll.SNL.Clients.Office.Excel.Functions.SPG($A394, "IQ_DILUT_EPS_NORM", K$2)</f>
        <v>0.314</v>
      </c>
      <c r="L394" s="10" cm="1">
        <f t="array" ref="L394">_xll.SNL.Clients.Office.Excel.Functions.SPG($A394, "IQ_DILUT_EPS_NORM", L$2)</f>
        <v>8.8999999999999996E-2</v>
      </c>
      <c r="M394" s="10" cm="1">
        <f t="array" ref="M394">_xll.SNL.Clients.Office.Excel.Functions.SPG($A394, "IQ_DILUT_EPS_NORM", M$2)</f>
        <v>0.26200000000000001</v>
      </c>
      <c r="N394" s="10" cm="1">
        <f t="array" ref="N394">_xll.SNL.Clients.Office.Excel.Functions.SPG($A394, "IQ_DILUT_EPS_NORM", N$2)</f>
        <v>0.107</v>
      </c>
      <c r="O394" s="10" cm="1">
        <f t="array" ref="O394">_xll.SNL.Clients.Office.Excel.Functions.SPG($A394, "IQ_DILUT_EPS_NORM", O$2)</f>
        <v>0.20899999999999999</v>
      </c>
      <c r="P394" s="10" cm="1">
        <f t="array" ref="P394">_xll.SNL.Clients.Office.Excel.Functions.SPG($A394, "IQ_DILUT_EPS_NORM", P$2)</f>
        <v>0.154</v>
      </c>
      <c r="Q394" s="10" cm="1">
        <f t="array" ref="Q394">_xll.SNL.Clients.Office.Excel.Functions.SPG($A394, "IQ_DILUT_EPS_NORM", Q$2)</f>
        <v>0.30599999999999999</v>
      </c>
      <c r="R394" s="10" cm="1">
        <f t="array" ref="R394">_xll.SNL.Clients.Office.Excel.Functions.SPG($A394, "IQ_DILUT_EPS_NORM", R$2)</f>
        <v>5.8999999999999997E-2</v>
      </c>
      <c r="S394" s="10" cm="1">
        <f t="array" ref="S394">_xll.SNL.Clients.Office.Excel.Functions.SPG($A394, "IQ_DILUT_EPS_NORM", S$2)</f>
        <v>0.20699999999999999</v>
      </c>
      <c r="T394" s="10" cm="1">
        <f t="array" ref="T394">_xll.SNL.Clients.Office.Excel.Functions.SPG($A394, "IQ_DILUT_EPS_NORM", T$2)</f>
        <v>0.192</v>
      </c>
      <c r="U394" s="10" cm="1">
        <f t="array" ref="U394">_xll.SNL.Clients.Office.Excel.Functions.SPG($A394, "IQ_DILUT_EPS_NORM", U$2)</f>
        <v>0.15</v>
      </c>
      <c r="V394" s="10" cm="1">
        <f t="array" ref="V394">_xll.SNL.Clients.Office.Excel.Functions.SPG($A394, "IQ_DILUT_EPS_NORM", V$2)</f>
        <v>0.108</v>
      </c>
    </row>
    <row r="395" spans="1:22">
      <c r="A395" s="11" t="s">
        <v>397</v>
      </c>
      <c r="B395" s="10" cm="1">
        <f t="array" ref="B395">_xll.SNL.Clients.Office.Excel.Functions.SPG($A395, "IQ_DILUT_EPS_NORM", B$2)</f>
        <v>0.93300000000000005</v>
      </c>
      <c r="C395" s="10" cm="1">
        <f t="array" ref="C395">_xll.SNL.Clients.Office.Excel.Functions.SPG($A395, "IQ_DILUT_EPS_NORM", C$2)</f>
        <v>0.872</v>
      </c>
      <c r="D395" s="10" cm="1">
        <f t="array" ref="D395">_xll.SNL.Clients.Office.Excel.Functions.SPG($A395, "IQ_DILUT_EPS_NORM", D$2)</f>
        <v>0.56799999999999995</v>
      </c>
      <c r="E395" s="10" cm="1">
        <f t="array" ref="E395">_xll.SNL.Clients.Office.Excel.Functions.SPG($A395, "IQ_DILUT_EPS_NORM", E$2)</f>
        <v>1.0680000000000001</v>
      </c>
      <c r="F395" s="10" cm="1">
        <f t="array" ref="F395">_xll.SNL.Clients.Office.Excel.Functions.SPG($A395, "IQ_DILUT_EPS_NORM", F$2)</f>
        <v>0.84099999999999997</v>
      </c>
      <c r="G395" s="10" cm="1">
        <f t="array" ref="G395">_xll.SNL.Clients.Office.Excel.Functions.SPG($A395, "IQ_DILUT_EPS_NORM", G$2)</f>
        <v>0.79800000000000004</v>
      </c>
      <c r="H395" s="10" cm="1">
        <f t="array" ref="H395">_xll.SNL.Clients.Office.Excel.Functions.SPG($A395, "IQ_DILUT_EPS_NORM", H$2)</f>
        <v>0.72399999999999998</v>
      </c>
      <c r="I395" s="10" cm="1">
        <f t="array" ref="I395">_xll.SNL.Clients.Office.Excel.Functions.SPG($A395, "IQ_DILUT_EPS_NORM", I$2)</f>
        <v>1.032</v>
      </c>
      <c r="J395" s="10" cm="1">
        <f t="array" ref="J395">_xll.SNL.Clients.Office.Excel.Functions.SPG($A395, "IQ_DILUT_EPS_NORM", J$2)</f>
        <v>0.94799999999999995</v>
      </c>
      <c r="K395" s="10" cm="1">
        <f t="array" ref="K395">_xll.SNL.Clients.Office.Excel.Functions.SPG($A395, "IQ_DILUT_EPS_NORM", K$2)</f>
        <v>0.97899999999999998</v>
      </c>
      <c r="L395" s="10" cm="1">
        <f t="array" ref="L395">_xll.SNL.Clients.Office.Excel.Functions.SPG($A395, "IQ_DILUT_EPS_NORM", L$2)</f>
        <v>0.79700000000000004</v>
      </c>
      <c r="M395" s="10" cm="1">
        <f t="array" ref="M395">_xll.SNL.Clients.Office.Excel.Functions.SPG($A395, "IQ_DILUT_EPS_NORM", M$2)</f>
        <v>0.96099999999999997</v>
      </c>
      <c r="N395" s="10" cm="1">
        <f t="array" ref="N395">_xll.SNL.Clients.Office.Excel.Functions.SPG($A395, "IQ_DILUT_EPS_NORM", N$2)</f>
        <v>0.86399999999999999</v>
      </c>
      <c r="O395" s="10" cm="1">
        <f t="array" ref="O395">_xll.SNL.Clients.Office.Excel.Functions.SPG($A395, "IQ_DILUT_EPS_NORM", O$2)</f>
        <v>1.165</v>
      </c>
      <c r="P395" s="10" cm="1">
        <f t="array" ref="P395">_xll.SNL.Clients.Office.Excel.Functions.SPG($A395, "IQ_DILUT_EPS_NORM", P$2)</f>
        <v>0.60099999999999998</v>
      </c>
      <c r="Q395" s="10" cm="1">
        <f t="array" ref="Q395">_xll.SNL.Clients.Office.Excel.Functions.SPG($A395, "IQ_DILUT_EPS_NORM", Q$2)</f>
        <v>0.50900000000000001</v>
      </c>
      <c r="R395" s="10" cm="1">
        <f t="array" ref="R395">_xll.SNL.Clients.Office.Excel.Functions.SPG($A395, "IQ_DILUT_EPS_NORM", R$2)</f>
        <v>0.46800000000000003</v>
      </c>
      <c r="S395" s="10" cm="1">
        <f t="array" ref="S395">_xll.SNL.Clients.Office.Excel.Functions.SPG($A395, "IQ_DILUT_EPS_NORM", S$2)</f>
        <v>0.49</v>
      </c>
      <c r="T395" s="10" cm="1">
        <f t="array" ref="T395">_xll.SNL.Clients.Office.Excel.Functions.SPG($A395, "IQ_DILUT_EPS_NORM", T$2)</f>
        <v>0.83499999999999996</v>
      </c>
      <c r="U395" s="10" cm="1">
        <f t="array" ref="U395">_xll.SNL.Clients.Office.Excel.Functions.SPG($A395, "IQ_DILUT_EPS_NORM", U$2)</f>
        <v>1.2030000000000001</v>
      </c>
      <c r="V395" s="10" cm="1">
        <f t="array" ref="V395">_xll.SNL.Clients.Office.Excel.Functions.SPG($A395, "IQ_DILUT_EPS_NORM", V$2)</f>
        <v>0.99099999999999999</v>
      </c>
    </row>
    <row r="396" spans="1:22">
      <c r="A396" s="11" t="s">
        <v>398</v>
      </c>
      <c r="B396" s="10" cm="1">
        <f t="array" ref="B396">_xll.SNL.Clients.Office.Excel.Functions.SPG($A396, "IQ_DILUT_EPS_NORM", B$2)</f>
        <v>0.73899999999999999</v>
      </c>
      <c r="C396" s="10" cm="1">
        <f t="array" ref="C396">_xll.SNL.Clients.Office.Excel.Functions.SPG($A396, "IQ_DILUT_EPS_NORM", C$2)</f>
        <v>0.52300000000000002</v>
      </c>
      <c r="D396" s="10" cm="1">
        <f t="array" ref="D396">_xll.SNL.Clients.Office.Excel.Functions.SPG($A396, "IQ_DILUT_EPS_NORM", D$2)</f>
        <v>0.746</v>
      </c>
      <c r="E396" s="10" cm="1">
        <f t="array" ref="E396">_xll.SNL.Clients.Office.Excel.Functions.SPG($A396, "IQ_DILUT_EPS_NORM", E$2)</f>
        <v>1.04</v>
      </c>
      <c r="F396" s="10" cm="1">
        <f t="array" ref="F396">_xll.SNL.Clients.Office.Excel.Functions.SPG($A396, "IQ_DILUT_EPS_NORM", F$2)</f>
        <v>0.96</v>
      </c>
      <c r="G396" s="10" cm="1">
        <f t="array" ref="G396">_xll.SNL.Clients.Office.Excel.Functions.SPG($A396, "IQ_DILUT_EPS_NORM", G$2)</f>
        <v>0.88500000000000001</v>
      </c>
      <c r="H396" s="10" cm="1">
        <f t="array" ref="H396">_xll.SNL.Clients.Office.Excel.Functions.SPG($A396, "IQ_DILUT_EPS_NORM", H$2)</f>
        <v>1.1060000000000001</v>
      </c>
      <c r="I396" s="10" cm="1">
        <f t="array" ref="I396">_xll.SNL.Clients.Office.Excel.Functions.SPG($A396, "IQ_DILUT_EPS_NORM", I$2)</f>
        <v>1.37</v>
      </c>
      <c r="J396" s="10" cm="1">
        <f t="array" ref="J396">_xll.SNL.Clients.Office.Excel.Functions.SPG($A396, "IQ_DILUT_EPS_NORM", J$2)</f>
        <v>1.5269999999999999</v>
      </c>
      <c r="K396" s="10" cm="1">
        <f t="array" ref="K396">_xll.SNL.Clients.Office.Excel.Functions.SPG($A396, "IQ_DILUT_EPS_NORM", K$2)</f>
        <v>1.224</v>
      </c>
      <c r="L396" s="10" cm="1">
        <f t="array" ref="L396">_xll.SNL.Clients.Office.Excel.Functions.SPG($A396, "IQ_DILUT_EPS_NORM", L$2)</f>
        <v>1.3640000000000001</v>
      </c>
      <c r="M396" s="10" cm="1">
        <f t="array" ref="M396">_xll.SNL.Clients.Office.Excel.Functions.SPG($A396, "IQ_DILUT_EPS_NORM", M$2)</f>
        <v>1.647</v>
      </c>
      <c r="N396" s="10" cm="1">
        <f t="array" ref="N396">_xll.SNL.Clients.Office.Excel.Functions.SPG($A396, "IQ_DILUT_EPS_NORM", N$2)</f>
        <v>1.365</v>
      </c>
      <c r="O396" s="10" cm="1">
        <f t="array" ref="O396">_xll.SNL.Clients.Office.Excel.Functions.SPG($A396, "IQ_DILUT_EPS_NORM", O$2)</f>
        <v>1.26</v>
      </c>
      <c r="P396" s="10" cm="1">
        <f t="array" ref="P396">_xll.SNL.Clients.Office.Excel.Functions.SPG($A396, "IQ_DILUT_EPS_NORM", P$2)</f>
        <v>1.407</v>
      </c>
      <c r="Q396" s="10" cm="1">
        <f t="array" ref="Q396">_xll.SNL.Clients.Office.Excel.Functions.SPG($A396, "IQ_DILUT_EPS_NORM", Q$2)</f>
        <v>2.137</v>
      </c>
      <c r="R396" s="10" cm="1">
        <f t="array" ref="R396">_xll.SNL.Clients.Office.Excel.Functions.SPG($A396, "IQ_DILUT_EPS_NORM", R$2)</f>
        <v>0.9</v>
      </c>
      <c r="S396" s="10" cm="1">
        <f t="array" ref="S396">_xll.SNL.Clients.Office.Excel.Functions.SPG($A396, "IQ_DILUT_EPS_NORM", S$2)</f>
        <v>0.66500000000000004</v>
      </c>
      <c r="T396" s="10" cm="1">
        <f t="array" ref="T396">_xll.SNL.Clients.Office.Excel.Functions.SPG($A396, "IQ_DILUT_EPS_NORM", T$2)</f>
        <v>0.746</v>
      </c>
      <c r="U396" s="10" cm="1">
        <f t="array" ref="U396">_xll.SNL.Clients.Office.Excel.Functions.SPG($A396, "IQ_DILUT_EPS_NORM", U$2)</f>
        <v>1.018</v>
      </c>
      <c r="V396" s="10" cm="1">
        <f t="array" ref="V396">_xll.SNL.Clients.Office.Excel.Functions.SPG($A396, "IQ_DILUT_EPS_NORM", V$2)</f>
        <v>0.86699999999999999</v>
      </c>
    </row>
    <row r="397" spans="1:22">
      <c r="A397" s="11" t="s">
        <v>399</v>
      </c>
      <c r="B397" s="10" cm="1">
        <f t="array" ref="B397">_xll.SNL.Clients.Office.Excel.Functions.SPG($A397, "IQ_DILUT_EPS_NORM", B$2)</f>
        <v>0.46400000000000002</v>
      </c>
      <c r="C397" s="10" cm="1">
        <f t="array" ref="C397">_xll.SNL.Clients.Office.Excel.Functions.SPG($A397, "IQ_DILUT_EPS_NORM", C$2)</f>
        <v>0.59299999999999997</v>
      </c>
      <c r="D397" s="10" cm="1">
        <f t="array" ref="D397">_xll.SNL.Clients.Office.Excel.Functions.SPG($A397, "IQ_DILUT_EPS_NORM", D$2)</f>
        <v>0.69599999999999995</v>
      </c>
      <c r="E397" s="10" cm="1">
        <f t="array" ref="E397">_xll.SNL.Clients.Office.Excel.Functions.SPG($A397, "IQ_DILUT_EPS_NORM", E$2)</f>
        <v>0.77</v>
      </c>
      <c r="F397" s="10" cm="1">
        <f t="array" ref="F397">_xll.SNL.Clients.Office.Excel.Functions.SPG($A397, "IQ_DILUT_EPS_NORM", F$2)</f>
        <v>0.81299999999999994</v>
      </c>
      <c r="G397" s="10" cm="1">
        <f t="array" ref="G397">_xll.SNL.Clients.Office.Excel.Functions.SPG($A397, "IQ_DILUT_EPS_NORM", G$2)</f>
        <v>0.97299999999999998</v>
      </c>
      <c r="H397" s="10" cm="1">
        <f t="array" ref="H397">_xll.SNL.Clients.Office.Excel.Functions.SPG($A397, "IQ_DILUT_EPS_NORM", H$2)</f>
        <v>0.91600000000000004</v>
      </c>
      <c r="I397" s="10" cm="1">
        <f t="array" ref="I397">_xll.SNL.Clients.Office.Excel.Functions.SPG($A397, "IQ_DILUT_EPS_NORM", I$2)</f>
        <v>0.996</v>
      </c>
      <c r="J397" s="10" cm="1">
        <f t="array" ref="J397">_xll.SNL.Clients.Office.Excel.Functions.SPG($A397, "IQ_DILUT_EPS_NORM", J$2)</f>
        <v>0.98918207216564202</v>
      </c>
      <c r="K397" s="10" cm="1">
        <f t="array" ref="K397">_xll.SNL.Clients.Office.Excel.Functions.SPG($A397, "IQ_DILUT_EPS_NORM", K$2)</f>
        <v>1.0424170053113442</v>
      </c>
      <c r="L397" s="10" cm="1">
        <f t="array" ref="L397">_xll.SNL.Clients.Office.Excel.Functions.SPG($A397, "IQ_DILUT_EPS_NORM", L$2)</f>
        <v>0.71399999999999997</v>
      </c>
      <c r="M397" s="10" cm="1">
        <f t="array" ref="M397">_xll.SNL.Clients.Office.Excel.Functions.SPG($A397, "IQ_DILUT_EPS_NORM", M$2)</f>
        <v>0.74493736642529418</v>
      </c>
      <c r="N397" s="10" cm="1">
        <f t="array" ref="N397">_xll.SNL.Clients.Office.Excel.Functions.SPG($A397, "IQ_DILUT_EPS_NORM", N$2)</f>
        <v>0.60624346885970892</v>
      </c>
      <c r="O397" s="10" cm="1">
        <f t="array" ref="O397">_xll.SNL.Clients.Office.Excel.Functions.SPG($A397, "IQ_DILUT_EPS_NORM", O$2)</f>
        <v>0.60606587457966143</v>
      </c>
      <c r="P397" s="10" cm="1">
        <f t="array" ref="P397">_xll.SNL.Clients.Office.Excel.Functions.SPG($A397, "IQ_DILUT_EPS_NORM", P$2)</f>
        <v>0.60125621179833055</v>
      </c>
      <c r="Q397" s="10" cm="1">
        <f t="array" ref="Q397">_xll.SNL.Clients.Office.Excel.Functions.SPG($A397, "IQ_DILUT_EPS_NORM", Q$2)</f>
        <v>0.58930633993483805</v>
      </c>
      <c r="R397" s="10" cm="1">
        <f t="array" ref="R397">_xll.SNL.Clients.Office.Excel.Functions.SPG($A397, "IQ_DILUT_EPS_NORM", R$2)</f>
        <v>0.55298627651807231</v>
      </c>
      <c r="S397" s="10" cm="1">
        <f t="array" ref="S397">_xll.SNL.Clients.Office.Excel.Functions.SPG($A397, "IQ_DILUT_EPS_NORM", S$2)</f>
        <v>0.55331837383804572</v>
      </c>
      <c r="T397" s="10" cm="1">
        <f t="array" ref="T397">_xll.SNL.Clients.Office.Excel.Functions.SPG($A397, "IQ_DILUT_EPS_NORM", T$2)</f>
        <v>0.5890728391231439</v>
      </c>
      <c r="U397" s="10" cm="1">
        <f t="array" ref="U397">_xll.SNL.Clients.Office.Excel.Functions.SPG($A397, "IQ_DILUT_EPS_NORM", U$2)</f>
        <v>0.59160277589535248</v>
      </c>
      <c r="V397" s="10" cm="1">
        <f t="array" ref="V397">_xll.SNL.Clients.Office.Excel.Functions.SPG($A397, "IQ_DILUT_EPS_NORM", V$2)</f>
        <v>0.66408703235830502</v>
      </c>
    </row>
    <row r="398" spans="1:22">
      <c r="A398" s="11" t="s">
        <v>400</v>
      </c>
      <c r="B398" s="10" cm="1">
        <f t="array" ref="B398">_xll.SNL.Clients.Office.Excel.Functions.SPG($A398, "IQ_DILUT_EPS_NORM", B$2)</f>
        <v>3.7679999999999998</v>
      </c>
      <c r="C398" s="10" cm="1">
        <f t="array" ref="C398">_xll.SNL.Clients.Office.Excel.Functions.SPG($A398, "IQ_DILUT_EPS_NORM", C$2)</f>
        <v>4.181</v>
      </c>
      <c r="D398" s="10" cm="1">
        <f t="array" ref="D398">_xll.SNL.Clients.Office.Excel.Functions.SPG($A398, "IQ_DILUT_EPS_NORM", D$2)</f>
        <v>3.9020000000000001</v>
      </c>
      <c r="E398" s="10" cm="1">
        <f t="array" ref="E398">_xll.SNL.Clients.Office.Excel.Functions.SPG($A398, "IQ_DILUT_EPS_NORM", E$2)</f>
        <v>3.7309999999999999</v>
      </c>
      <c r="F398" s="10" cm="1">
        <f t="array" ref="F398">_xll.SNL.Clients.Office.Excel.Functions.SPG($A398, "IQ_DILUT_EPS_NORM", F$2)</f>
        <v>3.601</v>
      </c>
      <c r="G398" s="10" cm="1">
        <f t="array" ref="G398">_xll.SNL.Clients.Office.Excel.Functions.SPG($A398, "IQ_DILUT_EPS_NORM", G$2)</f>
        <v>3.919</v>
      </c>
      <c r="H398" s="10" cm="1">
        <f t="array" ref="H398">_xll.SNL.Clients.Office.Excel.Functions.SPG($A398, "IQ_DILUT_EPS_NORM", H$2)</f>
        <v>3.6989999999999998</v>
      </c>
      <c r="I398" s="10" cm="1">
        <f t="array" ref="I398">_xll.SNL.Clients.Office.Excel.Functions.SPG($A398, "IQ_DILUT_EPS_NORM", I$2)</f>
        <v>3.4969999999999999</v>
      </c>
      <c r="J398" s="10" cm="1">
        <f t="array" ref="J398">_xll.SNL.Clients.Office.Excel.Functions.SPG($A398, "IQ_DILUT_EPS_NORM", J$2)</f>
        <v>3.258</v>
      </c>
      <c r="K398" s="10" cm="1">
        <f t="array" ref="K398">_xll.SNL.Clients.Office.Excel.Functions.SPG($A398, "IQ_DILUT_EPS_NORM", K$2)</f>
        <v>3.4609999999999999</v>
      </c>
      <c r="L398" s="10" cm="1">
        <f t="array" ref="L398">_xll.SNL.Clients.Office.Excel.Functions.SPG($A398, "IQ_DILUT_EPS_NORM", L$2)</f>
        <v>3.242</v>
      </c>
      <c r="M398" s="10" cm="1">
        <f t="array" ref="M398">_xll.SNL.Clients.Office.Excel.Functions.SPG($A398, "IQ_DILUT_EPS_NORM", M$2)</f>
        <v>3.2629999999999999</v>
      </c>
      <c r="N398" s="10" cm="1">
        <f t="array" ref="N398">_xll.SNL.Clients.Office.Excel.Functions.SPG($A398, "IQ_DILUT_EPS_NORM", N$2)</f>
        <v>2.8919999999999999</v>
      </c>
      <c r="O398" s="10" cm="1">
        <f t="array" ref="O398">_xll.SNL.Clients.Office.Excel.Functions.SPG($A398, "IQ_DILUT_EPS_NORM", O$2)</f>
        <v>3.0259999999999998</v>
      </c>
      <c r="P398" s="10" cm="1">
        <f t="array" ref="P398">_xll.SNL.Clients.Office.Excel.Functions.SPG($A398, "IQ_DILUT_EPS_NORM", P$2)</f>
        <v>2.82</v>
      </c>
      <c r="Q398" s="10" cm="1">
        <f t="array" ref="Q398">_xll.SNL.Clients.Office.Excel.Functions.SPG($A398, "IQ_DILUT_EPS_NORM", Q$2)</f>
        <v>3.03</v>
      </c>
      <c r="R398" s="10" cm="1">
        <f t="array" ref="R398">_xll.SNL.Clients.Office.Excel.Functions.SPG($A398, "IQ_DILUT_EPS_NORM", R$2)</f>
        <v>2.645</v>
      </c>
      <c r="S398" s="10" cm="1">
        <f t="array" ref="S398">_xll.SNL.Clients.Office.Excel.Functions.SPG($A398, "IQ_DILUT_EPS_NORM", S$2)</f>
        <v>1.532</v>
      </c>
      <c r="T398" s="10" cm="1">
        <f t="array" ref="T398">_xll.SNL.Clients.Office.Excel.Functions.SPG($A398, "IQ_DILUT_EPS_NORM", T$2)</f>
        <v>2.109</v>
      </c>
      <c r="U398" s="10" cm="1">
        <f t="array" ref="U398">_xll.SNL.Clients.Office.Excel.Functions.SPG($A398, "IQ_DILUT_EPS_NORM", U$2)</f>
        <v>2.4470000000000001</v>
      </c>
      <c r="V398" s="10" cm="1">
        <f t="array" ref="V398">_xll.SNL.Clients.Office.Excel.Functions.SPG($A398, "IQ_DILUT_EPS_NORM", V$2)</f>
        <v>2.383</v>
      </c>
    </row>
    <row r="399" spans="1:22">
      <c r="A399" s="11" t="s">
        <v>401</v>
      </c>
      <c r="B399" s="10" cm="1">
        <f t="array" ref="B399">_xll.SNL.Clients.Office.Excel.Functions.SPG($A399, "IQ_DILUT_EPS_NORM", B$2)</f>
        <v>0.6</v>
      </c>
      <c r="C399" s="10" cm="1">
        <f t="array" ref="C399">_xll.SNL.Clients.Office.Excel.Functions.SPG($A399, "IQ_DILUT_EPS_NORM", C$2)</f>
        <v>0.34599999999999997</v>
      </c>
      <c r="D399" s="10" cm="1">
        <f t="array" ref="D399">_xll.SNL.Clients.Office.Excel.Functions.SPG($A399, "IQ_DILUT_EPS_NORM", D$2)</f>
        <v>1.1910000000000001</v>
      </c>
      <c r="E399" s="10" t="str" cm="1">
        <f t="array" ref="E399">_xll.SNL.Clients.Office.Excel.Functions.SPG($A399, "IQ_DILUT_EPS_NORM", E$2)</f>
        <v>NA</v>
      </c>
      <c r="F399" s="10" cm="1">
        <f t="array" ref="F399">_xll.SNL.Clients.Office.Excel.Functions.SPG($A399, "IQ_DILUT_EPS_NORM", F$2)</f>
        <v>1.8089999999999999</v>
      </c>
      <c r="G399" s="10" cm="1">
        <f t="array" ref="G399">_xll.SNL.Clients.Office.Excel.Functions.SPG($A399, "IQ_DILUT_EPS_NORM", G$2)</f>
        <v>1.4950000000000001</v>
      </c>
      <c r="H399" s="10" cm="1">
        <f t="array" ref="H399">_xll.SNL.Clients.Office.Excel.Functions.SPG($A399, "IQ_DILUT_EPS_NORM", H$2)</f>
        <v>1.3140000000000001</v>
      </c>
      <c r="I399" s="10" t="str" cm="1">
        <f t="array" ref="I399">_xll.SNL.Clients.Office.Excel.Functions.SPG($A399, "IQ_DILUT_EPS_NORM", I$2)</f>
        <v>NA</v>
      </c>
      <c r="J399" s="10" t="str" cm="1">
        <f t="array" ref="J399">_xll.SNL.Clients.Office.Excel.Functions.SPG($A399, "IQ_DILUT_EPS_NORM", J$2)</f>
        <v>NA</v>
      </c>
      <c r="K399" s="10" t="str" cm="1">
        <f t="array" ref="K399">_xll.SNL.Clients.Office.Excel.Functions.SPG($A399, "IQ_DILUT_EPS_NORM", K$2)</f>
        <v>NA</v>
      </c>
      <c r="L399" s="10" t="str" cm="1">
        <f t="array" ref="L399">_xll.SNL.Clients.Office.Excel.Functions.SPG($A399, "IQ_DILUT_EPS_NORM", L$2)</f>
        <v>NA</v>
      </c>
      <c r="M399" s="10" t="str" cm="1">
        <f t="array" ref="M399">_xll.SNL.Clients.Office.Excel.Functions.SPG($A399, "IQ_DILUT_EPS_NORM", M$2)</f>
        <v>NA</v>
      </c>
      <c r="N399" s="10" t="str" cm="1">
        <f t="array" ref="N399">_xll.SNL.Clients.Office.Excel.Functions.SPG($A399, "IQ_DILUT_EPS_NORM", N$2)</f>
        <v>NA</v>
      </c>
      <c r="O399" s="10" t="str" cm="1">
        <f t="array" ref="O399">_xll.SNL.Clients.Office.Excel.Functions.SPG($A399, "IQ_DILUT_EPS_NORM", O$2)</f>
        <v>NA</v>
      </c>
      <c r="P399" s="10" t="str" cm="1">
        <f t="array" ref="P399">_xll.SNL.Clients.Office.Excel.Functions.SPG($A399, "IQ_DILUT_EPS_NORM", P$2)</f>
        <v>NA</v>
      </c>
      <c r="Q399" s="10" t="str" cm="1">
        <f t="array" ref="Q399">_xll.SNL.Clients.Office.Excel.Functions.SPG($A399, "IQ_DILUT_EPS_NORM", Q$2)</f>
        <v>NA</v>
      </c>
      <c r="R399" s="10" t="str" cm="1">
        <f t="array" ref="R399">_xll.SNL.Clients.Office.Excel.Functions.SPG($A399, "IQ_DILUT_EPS_NORM", R$2)</f>
        <v>NA</v>
      </c>
      <c r="S399" s="10" t="str" cm="1">
        <f t="array" ref="S399">_xll.SNL.Clients.Office.Excel.Functions.SPG($A399, "IQ_DILUT_EPS_NORM", S$2)</f>
        <v>NA</v>
      </c>
      <c r="T399" s="10" t="str" cm="1">
        <f t="array" ref="T399">_xll.SNL.Clients.Office.Excel.Functions.SPG($A399, "IQ_DILUT_EPS_NORM", T$2)</f>
        <v>NA</v>
      </c>
      <c r="U399" s="10" t="str" cm="1">
        <f t="array" ref="U399">_xll.SNL.Clients.Office.Excel.Functions.SPG($A399, "IQ_DILUT_EPS_NORM", U$2)</f>
        <v>NA</v>
      </c>
      <c r="V399" s="10" t="str" cm="1">
        <f t="array" ref="V399">_xll.SNL.Clients.Office.Excel.Functions.SPG($A399, "IQ_DILUT_EPS_NORM", V$2)</f>
        <v>NA</v>
      </c>
    </row>
    <row r="400" spans="1:22">
      <c r="A400" s="11" t="s">
        <v>402</v>
      </c>
      <c r="B400" s="10" cm="1">
        <f t="array" ref="B400">_xll.SNL.Clients.Office.Excel.Functions.SPG($A400, "IQ_DILUT_EPS_NORM", B$2)</f>
        <v>0.32300000000000001</v>
      </c>
      <c r="C400" s="10" cm="1">
        <f t="array" ref="C400">_xll.SNL.Clients.Office.Excel.Functions.SPG($A400, "IQ_DILUT_EPS_NORM", C$2)</f>
        <v>0.108</v>
      </c>
      <c r="D400" s="10" cm="1">
        <f t="array" ref="D400">_xll.SNL.Clients.Office.Excel.Functions.SPG($A400, "IQ_DILUT_EPS_NORM", D$2)</f>
        <v>0.45800000000000002</v>
      </c>
      <c r="E400" s="10" cm="1">
        <f t="array" ref="E400">_xll.SNL.Clients.Office.Excel.Functions.SPG($A400, "IQ_DILUT_EPS_NORM", E$2)</f>
        <v>-0.311</v>
      </c>
      <c r="F400" s="10" cm="1">
        <f t="array" ref="F400">_xll.SNL.Clients.Office.Excel.Functions.SPG($A400, "IQ_DILUT_EPS_NORM", F$2)</f>
        <v>0.38600000000000001</v>
      </c>
      <c r="G400" s="10" cm="1">
        <f t="array" ref="G400">_xll.SNL.Clients.Office.Excel.Functions.SPG($A400, "IQ_DILUT_EPS_NORM", G$2)</f>
        <v>0.21</v>
      </c>
      <c r="H400" s="10" cm="1">
        <f t="array" ref="H400">_xll.SNL.Clients.Office.Excel.Functions.SPG($A400, "IQ_DILUT_EPS_NORM", H$2)</f>
        <v>0.85699999999999998</v>
      </c>
      <c r="I400" s="10" cm="1">
        <f t="array" ref="I400">_xll.SNL.Clients.Office.Excel.Functions.SPG($A400, "IQ_DILUT_EPS_NORM", I$2)</f>
        <v>-0.22</v>
      </c>
      <c r="J400" s="10" cm="1">
        <f t="array" ref="J400">_xll.SNL.Clients.Office.Excel.Functions.SPG($A400, "IQ_DILUT_EPS_NORM", J$2)</f>
        <v>-0.29099999999999998</v>
      </c>
      <c r="K400" s="10" cm="1">
        <f t="array" ref="K400">_xll.SNL.Clients.Office.Excel.Functions.SPG($A400, "IQ_DILUT_EPS_NORM", K$2)</f>
        <v>0.39400000000000002</v>
      </c>
      <c r="L400" s="10" cm="1">
        <f t="array" ref="L400">_xll.SNL.Clients.Office.Excel.Functions.SPG($A400, "IQ_DILUT_EPS_NORM", L$2)</f>
        <v>1.085</v>
      </c>
      <c r="M400" s="10" cm="1">
        <f t="array" ref="M400">_xll.SNL.Clients.Office.Excel.Functions.SPG($A400, "IQ_DILUT_EPS_NORM", M$2)</f>
        <v>-0.28000000000000003</v>
      </c>
      <c r="N400" s="10" cm="1">
        <f t="array" ref="N400">_xll.SNL.Clients.Office.Excel.Functions.SPG($A400, "IQ_DILUT_EPS_NORM", N$2)</f>
        <v>-2E-3</v>
      </c>
      <c r="O400" s="10" cm="1">
        <f t="array" ref="O400">_xll.SNL.Clients.Office.Excel.Functions.SPG($A400, "IQ_DILUT_EPS_NORM", O$2)</f>
        <v>-0.17100000000000001</v>
      </c>
      <c r="P400" s="10" cm="1">
        <f t="array" ref="P400">_xll.SNL.Clients.Office.Excel.Functions.SPG($A400, "IQ_DILUT_EPS_NORM", P$2)</f>
        <v>-0.27500000000000002</v>
      </c>
      <c r="Q400" s="10" cm="1">
        <f t="array" ref="Q400">_xll.SNL.Clients.Office.Excel.Functions.SPG($A400, "IQ_DILUT_EPS_NORM", Q$2)</f>
        <v>-1.343</v>
      </c>
      <c r="R400" s="10" cm="1">
        <f t="array" ref="R400">_xll.SNL.Clients.Office.Excel.Functions.SPG($A400, "IQ_DILUT_EPS_NORM", R$2)</f>
        <v>-1.363</v>
      </c>
      <c r="S400" s="10" cm="1">
        <f t="array" ref="S400">_xll.SNL.Clients.Office.Excel.Functions.SPG($A400, "IQ_DILUT_EPS_NORM", S$2)</f>
        <v>-1.7729999999999999</v>
      </c>
      <c r="T400" s="10" cm="1">
        <f t="array" ref="T400">_xll.SNL.Clients.Office.Excel.Functions.SPG($A400, "IQ_DILUT_EPS_NORM", T$2)</f>
        <v>-2.4870000000000001</v>
      </c>
      <c r="U400" s="10" cm="1">
        <f t="array" ref="U400">_xll.SNL.Clients.Office.Excel.Functions.SPG($A400, "IQ_DILUT_EPS_NORM", U$2)</f>
        <v>-0.17199999999999999</v>
      </c>
      <c r="V400" s="10" cm="1">
        <f t="array" ref="V400">_xll.SNL.Clients.Office.Excel.Functions.SPG($A400, "IQ_DILUT_EPS_NORM", V$2)</f>
        <v>0.79</v>
      </c>
    </row>
    <row r="401" spans="1:22">
      <c r="A401" s="11" t="s">
        <v>403</v>
      </c>
      <c r="B401" s="10" cm="1">
        <f t="array" ref="B401">_xll.SNL.Clients.Office.Excel.Functions.SPG($A401, "IQ_DILUT_EPS_NORM", B$2)</f>
        <v>0.84799999999999998</v>
      </c>
      <c r="C401" s="10" cm="1">
        <f t="array" ref="C401">_xll.SNL.Clients.Office.Excel.Functions.SPG($A401, "IQ_DILUT_EPS_NORM", C$2)</f>
        <v>0.90900000000000003</v>
      </c>
      <c r="D401" s="10" cm="1">
        <f t="array" ref="D401">_xll.SNL.Clients.Office.Excel.Functions.SPG($A401, "IQ_DILUT_EPS_NORM", D$2)</f>
        <v>0.49299999999999999</v>
      </c>
      <c r="E401" s="10" cm="1">
        <f t="array" ref="E401">_xll.SNL.Clients.Office.Excel.Functions.SPG($A401, "IQ_DILUT_EPS_NORM", E$2)</f>
        <v>0.59199999999999997</v>
      </c>
      <c r="F401" s="10" cm="1">
        <f t="array" ref="F401">_xll.SNL.Clients.Office.Excel.Functions.SPG($A401, "IQ_DILUT_EPS_NORM", F$2)</f>
        <v>0.375</v>
      </c>
      <c r="G401" s="10" cm="1">
        <f t="array" ref="G401">_xll.SNL.Clients.Office.Excel.Functions.SPG($A401, "IQ_DILUT_EPS_NORM", G$2)</f>
        <v>2.7E-2</v>
      </c>
      <c r="H401" s="10" cm="1">
        <f t="array" ref="H401">_xll.SNL.Clients.Office.Excel.Functions.SPG($A401, "IQ_DILUT_EPS_NORM", H$2)</f>
        <v>-0.20399999999999999</v>
      </c>
      <c r="I401" s="10" cm="1">
        <f t="array" ref="I401">_xll.SNL.Clients.Office.Excel.Functions.SPG($A401, "IQ_DILUT_EPS_NORM", I$2)</f>
        <v>-0.55200000000000005</v>
      </c>
      <c r="J401" s="10" cm="1">
        <f t="array" ref="J401">_xll.SNL.Clients.Office.Excel.Functions.SPG($A401, "IQ_DILUT_EPS_NORM", J$2)</f>
        <v>0.46500000000000002</v>
      </c>
      <c r="K401" s="10" cm="1">
        <f t="array" ref="K401">_xll.SNL.Clients.Office.Excel.Functions.SPG($A401, "IQ_DILUT_EPS_NORM", K$2)</f>
        <v>1.0649999999999999</v>
      </c>
      <c r="L401" s="10" cm="1">
        <f t="array" ref="L401">_xll.SNL.Clients.Office.Excel.Functions.SPG($A401, "IQ_DILUT_EPS_NORM", L$2)</f>
        <v>1.51</v>
      </c>
      <c r="M401" s="10" cm="1">
        <f t="array" ref="M401">_xll.SNL.Clients.Office.Excel.Functions.SPG($A401, "IQ_DILUT_EPS_NORM", M$2)</f>
        <v>1.1339999999999999</v>
      </c>
      <c r="N401" s="10" cm="1">
        <f t="array" ref="N401">_xll.SNL.Clients.Office.Excel.Functions.SPG($A401, "IQ_DILUT_EPS_NORM", N$2)</f>
        <v>1.556</v>
      </c>
      <c r="O401" s="10" cm="1">
        <f t="array" ref="O401">_xll.SNL.Clients.Office.Excel.Functions.SPG($A401, "IQ_DILUT_EPS_NORM", O$2)</f>
        <v>2.0230000000000001</v>
      </c>
      <c r="P401" s="10" cm="1">
        <f t="array" ref="P401">_xll.SNL.Clients.Office.Excel.Functions.SPG($A401, "IQ_DILUT_EPS_NORM", P$2)</f>
        <v>2.2810000000000001</v>
      </c>
      <c r="Q401" s="10" t="str" cm="1">
        <f t="array" ref="Q401">_xll.SNL.Clients.Office.Excel.Functions.SPG($A401, "IQ_DILUT_EPS_NORM", Q$2)</f>
        <v>NA</v>
      </c>
      <c r="R401" s="10" cm="1">
        <f t="array" ref="R401">_xll.SNL.Clients.Office.Excel.Functions.SPG($A401, "IQ_DILUT_EPS_NORM", R$2)</f>
        <v>2.2240000000000002</v>
      </c>
      <c r="S401" s="10" cm="1">
        <f t="array" ref="S401">_xll.SNL.Clients.Office.Excel.Functions.SPG($A401, "IQ_DILUT_EPS_NORM", S$2)</f>
        <v>1.242</v>
      </c>
      <c r="T401" s="10" cm="1">
        <f t="array" ref="T401">_xll.SNL.Clients.Office.Excel.Functions.SPG($A401, "IQ_DILUT_EPS_NORM", T$2)</f>
        <v>0.85499999999999998</v>
      </c>
      <c r="U401" s="10" cm="1">
        <f t="array" ref="U401">_xll.SNL.Clients.Office.Excel.Functions.SPG($A401, "IQ_DILUT_EPS_NORM", U$2)</f>
        <v>1.605</v>
      </c>
      <c r="V401" s="10" cm="1">
        <f t="array" ref="V401">_xll.SNL.Clients.Office.Excel.Functions.SPG($A401, "IQ_DILUT_EPS_NORM", V$2)</f>
        <v>1.67</v>
      </c>
    </row>
    <row r="402" spans="1:22">
      <c r="A402" s="11" t="s">
        <v>404</v>
      </c>
      <c r="B402" s="10" cm="1">
        <f t="array" ref="B402">_xll.SNL.Clients.Office.Excel.Functions.SPG($A402, "IQ_DILUT_EPS_NORM", B$2)</f>
        <v>0.56100000000000005</v>
      </c>
      <c r="C402" s="10" cm="1">
        <f t="array" ref="C402">_xll.SNL.Clients.Office.Excel.Functions.SPG($A402, "IQ_DILUT_EPS_NORM", C$2)</f>
        <v>0.66900000000000004</v>
      </c>
      <c r="D402" s="10" cm="1">
        <f t="array" ref="D402">_xll.SNL.Clients.Office.Excel.Functions.SPG($A402, "IQ_DILUT_EPS_NORM", D$2)</f>
        <v>0.77200000000000002</v>
      </c>
      <c r="E402" s="10" cm="1">
        <f t="array" ref="E402">_xll.SNL.Clients.Office.Excel.Functions.SPG($A402, "IQ_DILUT_EPS_NORM", E$2)</f>
        <v>0.54600000000000004</v>
      </c>
      <c r="F402" s="10" cm="1">
        <f t="array" ref="F402">_xll.SNL.Clients.Office.Excel.Functions.SPG($A402, "IQ_DILUT_EPS_NORM", F$2)</f>
        <v>0.75600000000000001</v>
      </c>
      <c r="G402" s="10" cm="1">
        <f t="array" ref="G402">_xll.SNL.Clients.Office.Excel.Functions.SPG($A402, "IQ_DILUT_EPS_NORM", G$2)</f>
        <v>0.88</v>
      </c>
      <c r="H402" s="10" cm="1">
        <f t="array" ref="H402">_xll.SNL.Clients.Office.Excel.Functions.SPG($A402, "IQ_DILUT_EPS_NORM", H$2)</f>
        <v>0.79900000000000004</v>
      </c>
      <c r="I402" s="10" cm="1">
        <f t="array" ref="I402">_xll.SNL.Clients.Office.Excel.Functions.SPG($A402, "IQ_DILUT_EPS_NORM", I$2)</f>
        <v>0.61099999999999999</v>
      </c>
      <c r="J402" s="10" cm="1">
        <f t="array" ref="J402">_xll.SNL.Clients.Office.Excel.Functions.SPG($A402, "IQ_DILUT_EPS_NORM", J$2)</f>
        <v>0.61899999999999999</v>
      </c>
      <c r="K402" s="10" cm="1">
        <f t="array" ref="K402">_xll.SNL.Clients.Office.Excel.Functions.SPG($A402, "IQ_DILUT_EPS_NORM", K$2)</f>
        <v>0.624</v>
      </c>
      <c r="L402" s="10" cm="1">
        <f t="array" ref="L402">_xll.SNL.Clients.Office.Excel.Functions.SPG($A402, "IQ_DILUT_EPS_NORM", L$2)</f>
        <v>0.65400000000000003</v>
      </c>
      <c r="M402" s="10" cm="1">
        <f t="array" ref="M402">_xll.SNL.Clients.Office.Excel.Functions.SPG($A402, "IQ_DILUT_EPS_NORM", M$2)</f>
        <v>0.47699999999999998</v>
      </c>
      <c r="N402" s="10" cm="1">
        <f t="array" ref="N402">_xll.SNL.Clients.Office.Excel.Functions.SPG($A402, "IQ_DILUT_EPS_NORM", N$2)</f>
        <v>0.56000000000000005</v>
      </c>
      <c r="O402" s="10" cm="1">
        <f t="array" ref="O402">_xll.SNL.Clients.Office.Excel.Functions.SPG($A402, "IQ_DILUT_EPS_NORM", O$2)</f>
        <v>0.78</v>
      </c>
      <c r="P402" s="10" cm="1">
        <f t="array" ref="P402">_xll.SNL.Clients.Office.Excel.Functions.SPG($A402, "IQ_DILUT_EPS_NORM", P$2)</f>
        <v>0.753</v>
      </c>
      <c r="Q402" s="10" cm="1">
        <f t="array" ref="Q402">_xll.SNL.Clients.Office.Excel.Functions.SPG($A402, "IQ_DILUT_EPS_NORM", Q$2)</f>
        <v>0.48099999999999998</v>
      </c>
      <c r="R402" s="10" cm="1">
        <f t="array" ref="R402">_xll.SNL.Clients.Office.Excel.Functions.SPG($A402, "IQ_DILUT_EPS_NORM", R$2)</f>
        <v>0.46400000000000002</v>
      </c>
      <c r="S402" s="10" cm="1">
        <f t="array" ref="S402">_xll.SNL.Clients.Office.Excel.Functions.SPG($A402, "IQ_DILUT_EPS_NORM", S$2)</f>
        <v>0.38</v>
      </c>
      <c r="T402" s="10" cm="1">
        <f t="array" ref="T402">_xll.SNL.Clients.Office.Excel.Functions.SPG($A402, "IQ_DILUT_EPS_NORM", T$2)</f>
        <v>-0.39400000000000002</v>
      </c>
      <c r="U402" s="10" cm="1">
        <f t="array" ref="U402">_xll.SNL.Clients.Office.Excel.Functions.SPG($A402, "IQ_DILUT_EPS_NORM", U$2)</f>
        <v>0.20899999999999999</v>
      </c>
      <c r="V402" s="10" cm="1">
        <f t="array" ref="V402">_xll.SNL.Clients.Office.Excel.Functions.SPG($A402, "IQ_DILUT_EPS_NORM", V$2)</f>
        <v>0.60399999999999998</v>
      </c>
    </row>
    <row r="403" spans="1:22">
      <c r="A403" s="11" t="s">
        <v>405</v>
      </c>
      <c r="B403" s="10" cm="1">
        <f t="array" ref="B403">_xll.SNL.Clients.Office.Excel.Functions.SPG($A403, "IQ_DILUT_EPS_NORM", B$2)</f>
        <v>2.024</v>
      </c>
      <c r="C403" s="10" cm="1">
        <f t="array" ref="C403">_xll.SNL.Clients.Office.Excel.Functions.SPG($A403, "IQ_DILUT_EPS_NORM", C$2)</f>
        <v>1.915</v>
      </c>
      <c r="D403" s="10" cm="1">
        <f t="array" ref="D403">_xll.SNL.Clients.Office.Excel.Functions.SPG($A403, "IQ_DILUT_EPS_NORM", D$2)</f>
        <v>1.87</v>
      </c>
      <c r="E403" s="10" cm="1">
        <f t="array" ref="E403">_xll.SNL.Clients.Office.Excel.Functions.SPG($A403, "IQ_DILUT_EPS_NORM", E$2)</f>
        <v>1.222</v>
      </c>
      <c r="F403" s="10" cm="1">
        <f t="array" ref="F403">_xll.SNL.Clients.Office.Excel.Functions.SPG($A403, "IQ_DILUT_EPS_NORM", F$2)</f>
        <v>0.78300000000000003</v>
      </c>
      <c r="G403" s="10" cm="1">
        <f t="array" ref="G403">_xll.SNL.Clients.Office.Excel.Functions.SPG($A403, "IQ_DILUT_EPS_NORM", G$2)</f>
        <v>1.006</v>
      </c>
      <c r="H403" s="10" cm="1">
        <f t="array" ref="H403">_xll.SNL.Clients.Office.Excel.Functions.SPG($A403, "IQ_DILUT_EPS_NORM", H$2)</f>
        <v>1.716</v>
      </c>
      <c r="I403" s="10" cm="1">
        <f t="array" ref="I403">_xll.SNL.Clients.Office.Excel.Functions.SPG($A403, "IQ_DILUT_EPS_NORM", I$2)</f>
        <v>1.2450000000000001</v>
      </c>
      <c r="J403" s="10" cm="1">
        <f t="array" ref="J403">_xll.SNL.Clients.Office.Excel.Functions.SPG($A403, "IQ_DILUT_EPS_NORM", J$2)</f>
        <v>1.714</v>
      </c>
      <c r="K403" s="10" cm="1">
        <f t="array" ref="K403">_xll.SNL.Clients.Office.Excel.Functions.SPG($A403, "IQ_DILUT_EPS_NORM", K$2)</f>
        <v>1.4470000000000001</v>
      </c>
      <c r="L403" s="10" cm="1">
        <f t="array" ref="L403">_xll.SNL.Clients.Office.Excel.Functions.SPG($A403, "IQ_DILUT_EPS_NORM", L$2)</f>
        <v>1.423</v>
      </c>
      <c r="M403" s="10" cm="1">
        <f t="array" ref="M403">_xll.SNL.Clients.Office.Excel.Functions.SPG($A403, "IQ_DILUT_EPS_NORM", M$2)</f>
        <v>1.282</v>
      </c>
      <c r="N403" s="10" cm="1">
        <f t="array" ref="N403">_xll.SNL.Clients.Office.Excel.Functions.SPG($A403, "IQ_DILUT_EPS_NORM", N$2)</f>
        <v>1.266</v>
      </c>
      <c r="O403" s="10" cm="1">
        <f t="array" ref="O403">_xll.SNL.Clients.Office.Excel.Functions.SPG($A403, "IQ_DILUT_EPS_NORM", O$2)</f>
        <v>1.581</v>
      </c>
      <c r="P403" s="10" cm="1">
        <f t="array" ref="P403">_xll.SNL.Clients.Office.Excel.Functions.SPG($A403, "IQ_DILUT_EPS_NORM", P$2)</f>
        <v>1.6870000000000001</v>
      </c>
      <c r="Q403" s="10" cm="1">
        <f t="array" ref="Q403">_xll.SNL.Clients.Office.Excel.Functions.SPG($A403, "IQ_DILUT_EPS_NORM", Q$2)</f>
        <v>1.119</v>
      </c>
      <c r="R403" s="10" cm="1">
        <f t="array" ref="R403">_xll.SNL.Clients.Office.Excel.Functions.SPG($A403, "IQ_DILUT_EPS_NORM", R$2)</f>
        <v>1.373</v>
      </c>
      <c r="S403" s="10" cm="1">
        <f t="array" ref="S403">_xll.SNL.Clients.Office.Excel.Functions.SPG($A403, "IQ_DILUT_EPS_NORM", S$2)</f>
        <v>1.218</v>
      </c>
      <c r="T403" s="10" cm="1">
        <f t="array" ref="T403">_xll.SNL.Clients.Office.Excel.Functions.SPG($A403, "IQ_DILUT_EPS_NORM", T$2)</f>
        <v>1.429</v>
      </c>
      <c r="U403" s="10" cm="1">
        <f t="array" ref="U403">_xll.SNL.Clients.Office.Excel.Functions.SPG($A403, "IQ_DILUT_EPS_NORM", U$2)</f>
        <v>1.37</v>
      </c>
      <c r="V403" s="10" cm="1">
        <f t="array" ref="V403">_xll.SNL.Clients.Office.Excel.Functions.SPG($A403, "IQ_DILUT_EPS_NORM", V$2)</f>
        <v>1.327</v>
      </c>
    </row>
    <row r="404" spans="1:22">
      <c r="A404" s="11" t="s">
        <v>406</v>
      </c>
      <c r="B404" s="10" cm="1">
        <f t="array" ref="B404">_xll.SNL.Clients.Office.Excel.Functions.SPG($A404, "IQ_DILUT_EPS_NORM", B$2)</f>
        <v>0.98099999999999998</v>
      </c>
      <c r="C404" s="10" cm="1">
        <f t="array" ref="C404">_xll.SNL.Clients.Office.Excel.Functions.SPG($A404, "IQ_DILUT_EPS_NORM", C$2)</f>
        <v>1.627</v>
      </c>
      <c r="D404" s="10" cm="1">
        <f t="array" ref="D404">_xll.SNL.Clients.Office.Excel.Functions.SPG($A404, "IQ_DILUT_EPS_NORM", D$2)</f>
        <v>2.218</v>
      </c>
      <c r="E404" s="10" cm="1">
        <f t="array" ref="E404">_xll.SNL.Clients.Office.Excel.Functions.SPG($A404, "IQ_DILUT_EPS_NORM", E$2)</f>
        <v>2.9820000000000002</v>
      </c>
      <c r="F404" s="10" cm="1">
        <f t="array" ref="F404">_xll.SNL.Clients.Office.Excel.Functions.SPG($A404, "IQ_DILUT_EPS_NORM", F$2)</f>
        <v>2.0710000000000002</v>
      </c>
      <c r="G404" s="10" cm="1">
        <f t="array" ref="G404">_xll.SNL.Clients.Office.Excel.Functions.SPG($A404, "IQ_DILUT_EPS_NORM", G$2)</f>
        <v>2.8239999999999998</v>
      </c>
      <c r="H404" s="10" cm="1">
        <f t="array" ref="H404">_xll.SNL.Clients.Office.Excel.Functions.SPG($A404, "IQ_DILUT_EPS_NORM", H$2)</f>
        <v>3.952</v>
      </c>
      <c r="I404" s="10" cm="1">
        <f t="array" ref="I404">_xll.SNL.Clients.Office.Excel.Functions.SPG($A404, "IQ_DILUT_EPS_NORM", I$2)</f>
        <v>3.0310000000000001</v>
      </c>
      <c r="J404" s="10" cm="1">
        <f t="array" ref="J404">_xll.SNL.Clients.Office.Excel.Functions.SPG($A404, "IQ_DILUT_EPS_NORM", J$2)</f>
        <v>2.6709999999999998</v>
      </c>
      <c r="K404" s="10" cm="1">
        <f t="array" ref="K404">_xll.SNL.Clients.Office.Excel.Functions.SPG($A404, "IQ_DILUT_EPS_NORM", K$2)</f>
        <v>4.1360000000000001</v>
      </c>
      <c r="L404" s="10" cm="1">
        <f t="array" ref="L404">_xll.SNL.Clients.Office.Excel.Functions.SPG($A404, "IQ_DILUT_EPS_NORM", L$2)</f>
        <v>5.2869999999999999</v>
      </c>
      <c r="M404" s="10" cm="1">
        <f t="array" ref="M404">_xll.SNL.Clients.Office.Excel.Functions.SPG($A404, "IQ_DILUT_EPS_NORM", M$2)</f>
        <v>4.6970000000000001</v>
      </c>
      <c r="N404" s="10" cm="1">
        <f t="array" ref="N404">_xll.SNL.Clients.Office.Excel.Functions.SPG($A404, "IQ_DILUT_EPS_NORM", N$2)</f>
        <v>4.4029999999999996</v>
      </c>
      <c r="O404" s="10" cm="1">
        <f t="array" ref="O404">_xll.SNL.Clients.Office.Excel.Functions.SPG($A404, "IQ_DILUT_EPS_NORM", O$2)</f>
        <v>3.9409999999999998</v>
      </c>
      <c r="P404" s="10" cm="1">
        <f t="array" ref="P404">_xll.SNL.Clients.Office.Excel.Functions.SPG($A404, "IQ_DILUT_EPS_NORM", P$2)</f>
        <v>2.7069999999999999</v>
      </c>
      <c r="Q404" s="10" cm="1">
        <f t="array" ref="Q404">_xll.SNL.Clients.Office.Excel.Functions.SPG($A404, "IQ_DILUT_EPS_NORM", Q$2)</f>
        <v>1.63</v>
      </c>
      <c r="R404" s="10" cm="1">
        <f t="array" ref="R404">_xll.SNL.Clients.Office.Excel.Functions.SPG($A404, "IQ_DILUT_EPS_NORM", R$2)</f>
        <v>0.66500000000000004</v>
      </c>
      <c r="S404" s="10" cm="1">
        <f t="array" ref="S404">_xll.SNL.Clients.Office.Excel.Functions.SPG($A404, "IQ_DILUT_EPS_NORM", S$2)</f>
        <v>0.374</v>
      </c>
      <c r="T404" s="10" cm="1">
        <f t="array" ref="T404">_xll.SNL.Clients.Office.Excel.Functions.SPG($A404, "IQ_DILUT_EPS_NORM", T$2)</f>
        <v>0.28899999999999998</v>
      </c>
      <c r="U404" s="10" cm="1">
        <f t="array" ref="U404">_xll.SNL.Clients.Office.Excel.Functions.SPG($A404, "IQ_DILUT_EPS_NORM", U$2)</f>
        <v>0.70899999999999996</v>
      </c>
      <c r="V404" s="10" cm="1">
        <f t="array" ref="V404">_xll.SNL.Clients.Office.Excel.Functions.SPG($A404, "IQ_DILUT_EPS_NORM", V$2)</f>
        <v>0.42299999999999999</v>
      </c>
    </row>
    <row r="405" spans="1:22">
      <c r="A405" s="11" t="s">
        <v>407</v>
      </c>
      <c r="B405" s="10" cm="1">
        <f t="array" ref="B405">_xll.SNL.Clients.Office.Excel.Functions.SPG($A405, "IQ_DILUT_EPS_NORM", B$2)</f>
        <v>1.2929999999999999</v>
      </c>
      <c r="C405" s="10" cm="1">
        <f t="array" ref="C405">_xll.SNL.Clients.Office.Excel.Functions.SPG($A405, "IQ_DILUT_EPS_NORM", C$2)</f>
        <v>1.173</v>
      </c>
      <c r="D405" s="10" cm="1">
        <f t="array" ref="D405">_xll.SNL.Clients.Office.Excel.Functions.SPG($A405, "IQ_DILUT_EPS_NORM", D$2)</f>
        <v>1.4890000000000001</v>
      </c>
      <c r="E405" s="10" cm="1">
        <f t="array" ref="E405">_xll.SNL.Clients.Office.Excel.Functions.SPG($A405, "IQ_DILUT_EPS_NORM", E$2)</f>
        <v>1.1559999999999999</v>
      </c>
      <c r="F405" s="10" cm="1">
        <f t="array" ref="F405">_xll.SNL.Clients.Office.Excel.Functions.SPG($A405, "IQ_DILUT_EPS_NORM", F$2)</f>
        <v>1.0680000000000001</v>
      </c>
      <c r="G405" s="10" cm="1">
        <f t="array" ref="G405">_xll.SNL.Clients.Office.Excel.Functions.SPG($A405, "IQ_DILUT_EPS_NORM", G$2)</f>
        <v>1.0620000000000001</v>
      </c>
      <c r="H405" s="10" t="str" cm="1">
        <f t="array" ref="H405">_xll.SNL.Clients.Office.Excel.Functions.SPG($A405, "IQ_DILUT_EPS_NORM", H$2)</f>
        <v>NA</v>
      </c>
      <c r="I405" s="10" cm="1">
        <f t="array" ref="I405">_xll.SNL.Clients.Office.Excel.Functions.SPG($A405, "IQ_DILUT_EPS_NORM", I$2)</f>
        <v>1.038</v>
      </c>
      <c r="J405" s="10" cm="1">
        <f t="array" ref="J405">_xll.SNL.Clients.Office.Excel.Functions.SPG($A405, "IQ_DILUT_EPS_NORM", J$2)</f>
        <v>1.0129999999999999</v>
      </c>
      <c r="K405" s="10" cm="1">
        <f t="array" ref="K405">_xll.SNL.Clients.Office.Excel.Functions.SPG($A405, "IQ_DILUT_EPS_NORM", K$2)</f>
        <v>0.90900000000000003</v>
      </c>
      <c r="L405" s="10" cm="1">
        <f t="array" ref="L405">_xll.SNL.Clients.Office.Excel.Functions.SPG($A405, "IQ_DILUT_EPS_NORM", L$2)</f>
        <v>0.68500000000000005</v>
      </c>
      <c r="M405" s="10" cm="1">
        <f t="array" ref="M405">_xll.SNL.Clients.Office.Excel.Functions.SPG($A405, "IQ_DILUT_EPS_NORM", M$2)</f>
        <v>1.1919999999999999</v>
      </c>
      <c r="N405" s="10" cm="1">
        <f t="array" ref="N405">_xll.SNL.Clients.Office.Excel.Functions.SPG($A405, "IQ_DILUT_EPS_NORM", N$2)</f>
        <v>0.69899999999999995</v>
      </c>
      <c r="O405" s="10" cm="1">
        <f t="array" ref="O405">_xll.SNL.Clients.Office.Excel.Functions.SPG($A405, "IQ_DILUT_EPS_NORM", O$2)</f>
        <v>0.92800000000000005</v>
      </c>
      <c r="P405" s="10" cm="1">
        <f t="array" ref="P405">_xll.SNL.Clients.Office.Excel.Functions.SPG($A405, "IQ_DILUT_EPS_NORM", P$2)</f>
        <v>1.1259999999999999</v>
      </c>
      <c r="Q405" s="10" cm="1">
        <f t="array" ref="Q405">_xll.SNL.Clients.Office.Excel.Functions.SPG($A405, "IQ_DILUT_EPS_NORM", Q$2)</f>
        <v>1.095</v>
      </c>
      <c r="R405" s="10" cm="1">
        <f t="array" ref="R405">_xll.SNL.Clients.Office.Excel.Functions.SPG($A405, "IQ_DILUT_EPS_NORM", R$2)</f>
        <v>1.016</v>
      </c>
      <c r="S405" s="10" cm="1">
        <f t="array" ref="S405">_xll.SNL.Clients.Office.Excel.Functions.SPG($A405, "IQ_DILUT_EPS_NORM", S$2)</f>
        <v>0.85499999999999998</v>
      </c>
      <c r="T405" s="10" cm="1">
        <f t="array" ref="T405">_xll.SNL.Clients.Office.Excel.Functions.SPG($A405, "IQ_DILUT_EPS_NORM", T$2)</f>
        <v>1.137</v>
      </c>
      <c r="U405" s="10" cm="1">
        <f t="array" ref="U405">_xll.SNL.Clients.Office.Excel.Functions.SPG($A405, "IQ_DILUT_EPS_NORM", U$2)</f>
        <v>0.98499999999999999</v>
      </c>
      <c r="V405" s="10" cm="1">
        <f t="array" ref="V405">_xll.SNL.Clients.Office.Excel.Functions.SPG($A405, "IQ_DILUT_EPS_NORM", V$2)</f>
        <v>0.85399999999999998</v>
      </c>
    </row>
    <row r="406" spans="1:22">
      <c r="A406" s="11" t="s">
        <v>408</v>
      </c>
      <c r="B406" s="10" cm="1">
        <f t="array" ref="B406">_xll.SNL.Clients.Office.Excel.Functions.SPG($A406, "IQ_DILUT_EPS_NORM", B$2)</f>
        <v>2.585</v>
      </c>
      <c r="C406" s="10" cm="1">
        <f t="array" ref="C406">_xll.SNL.Clients.Office.Excel.Functions.SPG($A406, "IQ_DILUT_EPS_NORM", C$2)</f>
        <v>1.8540000000000001</v>
      </c>
      <c r="D406" s="10" cm="1">
        <f t="array" ref="D406">_xll.SNL.Clients.Office.Excel.Functions.SPG($A406, "IQ_DILUT_EPS_NORM", D$2)</f>
        <v>1.7769999999999999</v>
      </c>
      <c r="E406" s="10" cm="1">
        <f t="array" ref="E406">_xll.SNL.Clients.Office.Excel.Functions.SPG($A406, "IQ_DILUT_EPS_NORM", E$2)</f>
        <v>1.5</v>
      </c>
      <c r="F406" s="10" cm="1">
        <f t="array" ref="F406">_xll.SNL.Clients.Office.Excel.Functions.SPG($A406, "IQ_DILUT_EPS_NORM", F$2)</f>
        <v>2.1309999999999998</v>
      </c>
      <c r="G406" s="10" cm="1">
        <f t="array" ref="G406">_xll.SNL.Clients.Office.Excel.Functions.SPG($A406, "IQ_DILUT_EPS_NORM", G$2)</f>
        <v>1.458</v>
      </c>
      <c r="H406" s="10" cm="1">
        <f t="array" ref="H406">_xll.SNL.Clients.Office.Excel.Functions.SPG($A406, "IQ_DILUT_EPS_NORM", H$2)</f>
        <v>1.5840000000000001</v>
      </c>
      <c r="I406" s="10" cm="1">
        <f t="array" ref="I406">_xll.SNL.Clients.Office.Excel.Functions.SPG($A406, "IQ_DILUT_EPS_NORM", I$2)</f>
        <v>1.1859999999999999</v>
      </c>
      <c r="J406" s="10" cm="1">
        <f t="array" ref="J406">_xll.SNL.Clients.Office.Excel.Functions.SPG($A406, "IQ_DILUT_EPS_NORM", J$2)</f>
        <v>1.8149999999999999</v>
      </c>
      <c r="K406" s="10" cm="1">
        <f t="array" ref="K406">_xll.SNL.Clients.Office.Excel.Functions.SPG($A406, "IQ_DILUT_EPS_NORM", K$2)</f>
        <v>1.296</v>
      </c>
      <c r="L406" s="10" cm="1">
        <f t="array" ref="L406">_xll.SNL.Clients.Office.Excel.Functions.SPG($A406, "IQ_DILUT_EPS_NORM", L$2)</f>
        <v>1.3460000000000001</v>
      </c>
      <c r="M406" s="10" cm="1">
        <f t="array" ref="M406">_xll.SNL.Clients.Office.Excel.Functions.SPG($A406, "IQ_DILUT_EPS_NORM", M$2)</f>
        <v>1.022</v>
      </c>
      <c r="N406" s="10" cm="1">
        <f t="array" ref="N406">_xll.SNL.Clients.Office.Excel.Functions.SPG($A406, "IQ_DILUT_EPS_NORM", N$2)</f>
        <v>1.679</v>
      </c>
      <c r="O406" s="10" cm="1">
        <f t="array" ref="O406">_xll.SNL.Clients.Office.Excel.Functions.SPG($A406, "IQ_DILUT_EPS_NORM", O$2)</f>
        <v>1.331</v>
      </c>
      <c r="P406" s="10" cm="1">
        <f t="array" ref="P406">_xll.SNL.Clients.Office.Excel.Functions.SPG($A406, "IQ_DILUT_EPS_NORM", P$2)</f>
        <v>1.4319999999999999</v>
      </c>
      <c r="Q406" s="10" cm="1">
        <f t="array" ref="Q406">_xll.SNL.Clients.Office.Excel.Functions.SPG($A406, "IQ_DILUT_EPS_NORM", Q$2)</f>
        <v>1.0580000000000001</v>
      </c>
      <c r="R406" s="10" cm="1">
        <f t="array" ref="R406">_xll.SNL.Clients.Office.Excel.Functions.SPG($A406, "IQ_DILUT_EPS_NORM", R$2)</f>
        <v>1.68</v>
      </c>
      <c r="S406" s="10" cm="1">
        <f t="array" ref="S406">_xll.SNL.Clients.Office.Excel.Functions.SPG($A406, "IQ_DILUT_EPS_NORM", S$2)</f>
        <v>1.381</v>
      </c>
      <c r="T406" s="10" cm="1">
        <f t="array" ref="T406">_xll.SNL.Clients.Office.Excel.Functions.SPG($A406, "IQ_DILUT_EPS_NORM", T$2)</f>
        <v>0.23499999999999999</v>
      </c>
      <c r="U406" s="10" cm="1">
        <f t="array" ref="U406">_xll.SNL.Clients.Office.Excel.Functions.SPG($A406, "IQ_DILUT_EPS_NORM", U$2)</f>
        <v>1.109</v>
      </c>
      <c r="V406" s="10" cm="1">
        <f t="array" ref="V406">_xll.SNL.Clients.Office.Excel.Functions.SPG($A406, "IQ_DILUT_EPS_NORM", V$2)</f>
        <v>1.7629999999999999</v>
      </c>
    </row>
    <row r="407" spans="1:22">
      <c r="A407" s="11" t="s">
        <v>409</v>
      </c>
      <c r="B407" s="10" cm="1">
        <f t="array" ref="B407">_xll.SNL.Clients.Office.Excel.Functions.SPG($A407, "IQ_DILUT_EPS_NORM", B$2)</f>
        <v>0.34399999999999997</v>
      </c>
      <c r="C407" s="10" cm="1">
        <f t="array" ref="C407">_xll.SNL.Clients.Office.Excel.Functions.SPG($A407, "IQ_DILUT_EPS_NORM", C$2)</f>
        <v>0.38900000000000001</v>
      </c>
      <c r="D407" s="10" cm="1">
        <f t="array" ref="D407">_xll.SNL.Clients.Office.Excel.Functions.SPG($A407, "IQ_DILUT_EPS_NORM", D$2)</f>
        <v>0.38500000000000001</v>
      </c>
      <c r="E407" s="10" cm="1">
        <f t="array" ref="E407">_xll.SNL.Clients.Office.Excel.Functions.SPG($A407, "IQ_DILUT_EPS_NORM", E$2)</f>
        <v>0.19700000000000001</v>
      </c>
      <c r="F407" s="10" cm="1">
        <f t="array" ref="F407">_xll.SNL.Clients.Office.Excel.Functions.SPG($A407, "IQ_DILUT_EPS_NORM", F$2)</f>
        <v>0.249</v>
      </c>
      <c r="G407" s="10" cm="1">
        <f t="array" ref="G407">_xll.SNL.Clients.Office.Excel.Functions.SPG($A407, "IQ_DILUT_EPS_NORM", G$2)</f>
        <v>0.107</v>
      </c>
      <c r="H407" s="10" cm="1">
        <f t="array" ref="H407">_xll.SNL.Clients.Office.Excel.Functions.SPG($A407, "IQ_DILUT_EPS_NORM", H$2)</f>
        <v>0.22900000000000001</v>
      </c>
      <c r="I407" s="10" cm="1">
        <f t="array" ref="I407">_xll.SNL.Clients.Office.Excel.Functions.SPG($A407, "IQ_DILUT_EPS_NORM", I$2)</f>
        <v>0.254</v>
      </c>
      <c r="J407" s="10" cm="1">
        <f t="array" ref="J407">_xll.SNL.Clients.Office.Excel.Functions.SPG($A407, "IQ_DILUT_EPS_NORM", J$2)</f>
        <v>0.192</v>
      </c>
      <c r="K407" s="10" cm="1">
        <f t="array" ref="K407">_xll.SNL.Clients.Office.Excel.Functions.SPG($A407, "IQ_DILUT_EPS_NORM", K$2)</f>
        <v>0.108</v>
      </c>
      <c r="L407" s="10" cm="1">
        <f t="array" ref="L407">_xll.SNL.Clients.Office.Excel.Functions.SPG($A407, "IQ_DILUT_EPS_NORM", L$2)</f>
        <v>5.8000000000000003E-2</v>
      </c>
      <c r="M407" s="10" cm="1">
        <f t="array" ref="M407">_xll.SNL.Clients.Office.Excel.Functions.SPG($A407, "IQ_DILUT_EPS_NORM", M$2)</f>
        <v>3.4000000000000002E-2</v>
      </c>
      <c r="N407" s="10" cm="1">
        <f t="array" ref="N407">_xll.SNL.Clients.Office.Excel.Functions.SPG($A407, "IQ_DILUT_EPS_NORM", N$2)</f>
        <v>4.3999999999999997E-2</v>
      </c>
      <c r="O407" s="10" cm="1">
        <f t="array" ref="O407">_xll.SNL.Clients.Office.Excel.Functions.SPG($A407, "IQ_DILUT_EPS_NORM", O$2)</f>
        <v>2.1000000000000001E-2</v>
      </c>
      <c r="P407" s="10" cm="1">
        <f t="array" ref="P407">_xll.SNL.Clients.Office.Excel.Functions.SPG($A407, "IQ_DILUT_EPS_NORM", P$2)</f>
        <v>3.7999999999999999E-2</v>
      </c>
      <c r="Q407" s="10" cm="1">
        <f t="array" ref="Q407">_xll.SNL.Clients.Office.Excel.Functions.SPG($A407, "IQ_DILUT_EPS_NORM", Q$2)</f>
        <v>3.5000000000000003E-2</v>
      </c>
      <c r="R407" s="10" cm="1">
        <f t="array" ref="R407">_xll.SNL.Clients.Office.Excel.Functions.SPG($A407, "IQ_DILUT_EPS_NORM", R$2)</f>
        <v>3.4000000000000002E-2</v>
      </c>
      <c r="S407" s="10" cm="1">
        <f t="array" ref="S407">_xll.SNL.Clients.Office.Excel.Functions.SPG($A407, "IQ_DILUT_EPS_NORM", S$2)</f>
        <v>1.7000000000000001E-2</v>
      </c>
      <c r="T407" s="10" cm="1">
        <f t="array" ref="T407">_xll.SNL.Clients.Office.Excel.Functions.SPG($A407, "IQ_DILUT_EPS_NORM", T$2)</f>
        <v>3.1E-2</v>
      </c>
      <c r="U407" s="10" cm="1">
        <f t="array" ref="U407">_xll.SNL.Clients.Office.Excel.Functions.SPG($A407, "IQ_DILUT_EPS_NORM", U$2)</f>
        <v>4.2000000000000003E-2</v>
      </c>
      <c r="V407" s="10" cm="1">
        <f t="array" ref="V407">_xll.SNL.Clients.Office.Excel.Functions.SPG($A407, "IQ_DILUT_EPS_NORM", V$2)</f>
        <v>3.6999999999999998E-2</v>
      </c>
    </row>
    <row r="408" spans="1:22">
      <c r="A408" s="11" t="s">
        <v>410</v>
      </c>
      <c r="B408" s="10" cm="1">
        <f t="array" ref="B408">_xll.SNL.Clients.Office.Excel.Functions.SPG($A408, "IQ_DILUT_EPS_NORM", B$2)</f>
        <v>1.5389999999999999</v>
      </c>
      <c r="C408" s="10" cm="1">
        <f t="array" ref="C408">_xll.SNL.Clients.Office.Excel.Functions.SPG($A408, "IQ_DILUT_EPS_NORM", C$2)</f>
        <v>1.62</v>
      </c>
      <c r="D408" s="10" cm="1">
        <f t="array" ref="D408">_xll.SNL.Clients.Office.Excel.Functions.SPG($A408, "IQ_DILUT_EPS_NORM", D$2)</f>
        <v>1.31</v>
      </c>
      <c r="E408" s="10" cm="1">
        <f t="array" ref="E408">_xll.SNL.Clients.Office.Excel.Functions.SPG($A408, "IQ_DILUT_EPS_NORM", E$2)</f>
        <v>2.6150000000000002</v>
      </c>
      <c r="F408" s="10" cm="1">
        <f t="array" ref="F408">_xll.SNL.Clients.Office.Excel.Functions.SPG($A408, "IQ_DILUT_EPS_NORM", F$2)</f>
        <v>1.3120000000000001</v>
      </c>
      <c r="G408" s="10" cm="1">
        <f t="array" ref="G408">_xll.SNL.Clients.Office.Excel.Functions.SPG($A408, "IQ_DILUT_EPS_NORM", G$2)</f>
        <v>1.244</v>
      </c>
      <c r="H408" s="10" cm="1">
        <f t="array" ref="H408">_xll.SNL.Clients.Office.Excel.Functions.SPG($A408, "IQ_DILUT_EPS_NORM", H$2)</f>
        <v>1.093</v>
      </c>
      <c r="I408" s="10" cm="1">
        <f t="array" ref="I408">_xll.SNL.Clients.Office.Excel.Functions.SPG($A408, "IQ_DILUT_EPS_NORM", I$2)</f>
        <v>1.129</v>
      </c>
      <c r="J408" s="10" cm="1">
        <f t="array" ref="J408">_xll.SNL.Clients.Office.Excel.Functions.SPG($A408, "IQ_DILUT_EPS_NORM", J$2)</f>
        <v>1.2729999999999999</v>
      </c>
      <c r="K408" s="10" cm="1">
        <f t="array" ref="K408">_xll.SNL.Clients.Office.Excel.Functions.SPG($A408, "IQ_DILUT_EPS_NORM", K$2)</f>
        <v>1.224</v>
      </c>
      <c r="L408" s="10" cm="1">
        <f t="array" ref="L408">_xll.SNL.Clients.Office.Excel.Functions.SPG($A408, "IQ_DILUT_EPS_NORM", L$2)</f>
        <v>1.345</v>
      </c>
      <c r="M408" s="10" cm="1">
        <f t="array" ref="M408">_xll.SNL.Clients.Office.Excel.Functions.SPG($A408, "IQ_DILUT_EPS_NORM", M$2)</f>
        <v>1.4830000000000001</v>
      </c>
      <c r="N408" s="10" cm="1">
        <f t="array" ref="N408">_xll.SNL.Clients.Office.Excel.Functions.SPG($A408, "IQ_DILUT_EPS_NORM", N$2)</f>
        <v>1.325</v>
      </c>
      <c r="O408" s="10" cm="1">
        <f t="array" ref="O408">_xll.SNL.Clients.Office.Excel.Functions.SPG($A408, "IQ_DILUT_EPS_NORM", O$2)</f>
        <v>1.6579999999999999</v>
      </c>
      <c r="P408" s="10" cm="1">
        <f t="array" ref="P408">_xll.SNL.Clients.Office.Excel.Functions.SPG($A408, "IQ_DILUT_EPS_NORM", P$2)</f>
        <v>1.7629999999999999</v>
      </c>
      <c r="Q408" s="10" cm="1">
        <f t="array" ref="Q408">_xll.SNL.Clients.Office.Excel.Functions.SPG($A408, "IQ_DILUT_EPS_NORM", Q$2)</f>
        <v>1.399</v>
      </c>
      <c r="R408" s="10" cm="1">
        <f t="array" ref="R408">_xll.SNL.Clients.Office.Excel.Functions.SPG($A408, "IQ_DILUT_EPS_NORM", R$2)</f>
        <v>1.405</v>
      </c>
      <c r="S408" s="10" cm="1">
        <f t="array" ref="S408">_xll.SNL.Clients.Office.Excel.Functions.SPG($A408, "IQ_DILUT_EPS_NORM", S$2)</f>
        <v>0.44</v>
      </c>
      <c r="T408" s="10" cm="1">
        <f t="array" ref="T408">_xll.SNL.Clients.Office.Excel.Functions.SPG($A408, "IQ_DILUT_EPS_NORM", T$2)</f>
        <v>6.3E-2</v>
      </c>
      <c r="U408" s="10" cm="1">
        <f t="array" ref="U408">_xll.SNL.Clients.Office.Excel.Functions.SPG($A408, "IQ_DILUT_EPS_NORM", U$2)</f>
        <v>0.39300000000000002</v>
      </c>
      <c r="V408" s="10" cm="1">
        <f t="array" ref="V408">_xll.SNL.Clients.Office.Excel.Functions.SPG($A408, "IQ_DILUT_EPS_NORM", V$2)</f>
        <v>1.17</v>
      </c>
    </row>
    <row r="409" spans="1:22">
      <c r="A409" s="11" t="s">
        <v>411</v>
      </c>
      <c r="B409" s="10" cm="1">
        <f t="array" ref="B409">_xll.SNL.Clients.Office.Excel.Functions.SPG($A409, "IQ_DILUT_EPS_NORM", B$2)</f>
        <v>1.4119999999999999</v>
      </c>
      <c r="C409" s="10" cm="1">
        <f t="array" ref="C409">_xll.SNL.Clients.Office.Excel.Functions.SPG($A409, "IQ_DILUT_EPS_NORM", C$2)</f>
        <v>1.589</v>
      </c>
      <c r="D409" s="10" cm="1">
        <f t="array" ref="D409">_xll.SNL.Clients.Office.Excel.Functions.SPG($A409, "IQ_DILUT_EPS_NORM", D$2)</f>
        <v>1.39</v>
      </c>
      <c r="E409" s="10" cm="1">
        <f t="array" ref="E409">_xll.SNL.Clients.Office.Excel.Functions.SPG($A409, "IQ_DILUT_EPS_NORM", E$2)</f>
        <v>1.6359999999999999</v>
      </c>
      <c r="F409" s="10" cm="1">
        <f t="array" ref="F409">_xll.SNL.Clients.Office.Excel.Functions.SPG($A409, "IQ_DILUT_EPS_NORM", F$2)</f>
        <v>1.6419999999999999</v>
      </c>
      <c r="G409" s="10" cm="1">
        <f t="array" ref="G409">_xll.SNL.Clients.Office.Excel.Functions.SPG($A409, "IQ_DILUT_EPS_NORM", G$2)</f>
        <v>1.4219999999999999</v>
      </c>
      <c r="H409" s="10" cm="1">
        <f t="array" ref="H409">_xll.SNL.Clients.Office.Excel.Functions.SPG($A409, "IQ_DILUT_EPS_NORM", H$2)</f>
        <v>1.1950000000000001</v>
      </c>
      <c r="I409" s="10" cm="1">
        <f t="array" ref="I409">_xll.SNL.Clients.Office.Excel.Functions.SPG($A409, "IQ_DILUT_EPS_NORM", I$2)</f>
        <v>1.2969999999999999</v>
      </c>
      <c r="J409" s="10" cm="1">
        <f t="array" ref="J409">_xll.SNL.Clients.Office.Excel.Functions.SPG($A409, "IQ_DILUT_EPS_NORM", J$2)</f>
        <v>0.86399999999999999</v>
      </c>
      <c r="K409" s="10" cm="1">
        <f t="array" ref="K409">_xll.SNL.Clients.Office.Excel.Functions.SPG($A409, "IQ_DILUT_EPS_NORM", K$2)</f>
        <v>0.96699999999999997</v>
      </c>
      <c r="L409" s="10" cm="1">
        <f t="array" ref="L409">_xll.SNL.Clients.Office.Excel.Functions.SPG($A409, "IQ_DILUT_EPS_NORM", L$2)</f>
        <v>1.367</v>
      </c>
      <c r="M409" s="10" cm="1">
        <f t="array" ref="M409">_xll.SNL.Clients.Office.Excel.Functions.SPG($A409, "IQ_DILUT_EPS_NORM", M$2)</f>
        <v>1.349</v>
      </c>
      <c r="N409" s="10" cm="1">
        <f t="array" ref="N409">_xll.SNL.Clients.Office.Excel.Functions.SPG($A409, "IQ_DILUT_EPS_NORM", N$2)</f>
        <v>0.86599999999999999</v>
      </c>
      <c r="O409" s="10" cm="1">
        <f t="array" ref="O409">_xll.SNL.Clients.Office.Excel.Functions.SPG($A409, "IQ_DILUT_EPS_NORM", O$2)</f>
        <v>0.91200000000000003</v>
      </c>
      <c r="P409" s="10" cm="1">
        <f t="array" ref="P409">_xll.SNL.Clients.Office.Excel.Functions.SPG($A409, "IQ_DILUT_EPS_NORM", P$2)</f>
        <v>0.86099999999999999</v>
      </c>
      <c r="Q409" s="10" cm="1">
        <f t="array" ref="Q409">_xll.SNL.Clients.Office.Excel.Functions.SPG($A409, "IQ_DILUT_EPS_NORM", Q$2)</f>
        <v>0.70599999999999996</v>
      </c>
      <c r="R409" s="10" cm="1">
        <f t="array" ref="R409">_xll.SNL.Clients.Office.Excel.Functions.SPG($A409, "IQ_DILUT_EPS_NORM", R$2)</f>
        <v>0.76800000000000002</v>
      </c>
      <c r="S409" s="10" cm="1">
        <f t="array" ref="S409">_xll.SNL.Clients.Office.Excel.Functions.SPG($A409, "IQ_DILUT_EPS_NORM", S$2)</f>
        <v>0.94099999999999995</v>
      </c>
      <c r="T409" s="10" cm="1">
        <f t="array" ref="T409">_xll.SNL.Clients.Office.Excel.Functions.SPG($A409, "IQ_DILUT_EPS_NORM", T$2)</f>
        <v>0.56599999999999995</v>
      </c>
      <c r="U409" s="10" cm="1">
        <f t="array" ref="U409">_xll.SNL.Clients.Office.Excel.Functions.SPG($A409, "IQ_DILUT_EPS_NORM", U$2)</f>
        <v>0.438</v>
      </c>
      <c r="V409" s="10" cm="1">
        <f t="array" ref="V409">_xll.SNL.Clients.Office.Excel.Functions.SPG($A409, "IQ_DILUT_EPS_NORM", V$2)</f>
        <v>0.58499999999999996</v>
      </c>
    </row>
    <row r="410" spans="1:22">
      <c r="A410" s="11" t="s">
        <v>412</v>
      </c>
      <c r="B410" s="10" cm="1">
        <f t="array" ref="B410">_xll.SNL.Clients.Office.Excel.Functions.SPG($A410, "IQ_DILUT_EPS_NORM", B$2)</f>
        <v>0.76600000000000001</v>
      </c>
      <c r="C410" s="10" cm="1">
        <f t="array" ref="C410">_xll.SNL.Clients.Office.Excel.Functions.SPG($A410, "IQ_DILUT_EPS_NORM", C$2)</f>
        <v>0.89500000000000002</v>
      </c>
      <c r="D410" s="10" cm="1">
        <f t="array" ref="D410">_xll.SNL.Clients.Office.Excel.Functions.SPG($A410, "IQ_DILUT_EPS_NORM", D$2)</f>
        <v>1.143</v>
      </c>
      <c r="E410" s="10" cm="1">
        <f t="array" ref="E410">_xll.SNL.Clients.Office.Excel.Functions.SPG($A410, "IQ_DILUT_EPS_NORM", E$2)</f>
        <v>0.78500000000000003</v>
      </c>
      <c r="F410" s="10" cm="1">
        <f t="array" ref="F410">_xll.SNL.Clients.Office.Excel.Functions.SPG($A410, "IQ_DILUT_EPS_NORM", F$2)</f>
        <v>0.72899999999999998</v>
      </c>
      <c r="G410" s="10" cm="1">
        <f t="array" ref="G410">_xll.SNL.Clients.Office.Excel.Functions.SPG($A410, "IQ_DILUT_EPS_NORM", G$2)</f>
        <v>0.879</v>
      </c>
      <c r="H410" s="10" cm="1">
        <f t="array" ref="H410">_xll.SNL.Clients.Office.Excel.Functions.SPG($A410, "IQ_DILUT_EPS_NORM", H$2)</f>
        <v>1.0960000000000001</v>
      </c>
      <c r="I410" s="10" cm="1">
        <f t="array" ref="I410">_xll.SNL.Clients.Office.Excel.Functions.SPG($A410, "IQ_DILUT_EPS_NORM", I$2)</f>
        <v>0.73199999999999998</v>
      </c>
      <c r="J410" s="10" cm="1">
        <f t="array" ref="J410">_xll.SNL.Clients.Office.Excel.Functions.SPG($A410, "IQ_DILUT_EPS_NORM", J$2)</f>
        <v>0.27200000000000002</v>
      </c>
      <c r="K410" s="10" cm="1">
        <f t="array" ref="K410">_xll.SNL.Clients.Office.Excel.Functions.SPG($A410, "IQ_DILUT_EPS_NORM", K$2)</f>
        <v>0.73899999999999999</v>
      </c>
      <c r="L410" s="10" cm="1">
        <f t="array" ref="L410">_xll.SNL.Clients.Office.Excel.Functions.SPG($A410, "IQ_DILUT_EPS_NORM", L$2)</f>
        <v>0.94299999999999995</v>
      </c>
      <c r="M410" s="10" cm="1">
        <f t="array" ref="M410">_xll.SNL.Clients.Office.Excel.Functions.SPG($A410, "IQ_DILUT_EPS_NORM", M$2)</f>
        <v>0.55900000000000005</v>
      </c>
      <c r="N410" s="10" cm="1">
        <f t="array" ref="N410">_xll.SNL.Clients.Office.Excel.Functions.SPG($A410, "IQ_DILUT_EPS_NORM", N$2)</f>
        <v>0.29499999999999998</v>
      </c>
      <c r="O410" s="10" cm="1">
        <f t="array" ref="O410">_xll.SNL.Clients.Office.Excel.Functions.SPG($A410, "IQ_DILUT_EPS_NORM", O$2)</f>
        <v>0.68700000000000006</v>
      </c>
      <c r="P410" s="10" cm="1">
        <f t="array" ref="P410">_xll.SNL.Clients.Office.Excel.Functions.SPG($A410, "IQ_DILUT_EPS_NORM", P$2)</f>
        <v>0.44700000000000001</v>
      </c>
      <c r="Q410" s="10" cm="1">
        <f t="array" ref="Q410">_xll.SNL.Clients.Office.Excel.Functions.SPG($A410, "IQ_DILUT_EPS_NORM", Q$2)</f>
        <v>0.16300000000000001</v>
      </c>
      <c r="R410" s="10" cm="1">
        <f t="array" ref="R410">_xll.SNL.Clients.Office.Excel.Functions.SPG($A410, "IQ_DILUT_EPS_NORM", R$2)</f>
        <v>0.14099999999999999</v>
      </c>
      <c r="S410" s="10" cm="1">
        <f t="array" ref="S410">_xll.SNL.Clients.Office.Excel.Functions.SPG($A410, "IQ_DILUT_EPS_NORM", S$2)</f>
        <v>0.36299999999999999</v>
      </c>
      <c r="T410" s="10" cm="1">
        <f t="array" ref="T410">_xll.SNL.Clients.Office.Excel.Functions.SPG($A410, "IQ_DILUT_EPS_NORM", T$2)</f>
        <v>-0.245</v>
      </c>
      <c r="U410" s="10" cm="1">
        <f t="array" ref="U410">_xll.SNL.Clients.Office.Excel.Functions.SPG($A410, "IQ_DILUT_EPS_NORM", U$2)</f>
        <v>0.33</v>
      </c>
      <c r="V410" s="10" cm="1">
        <f t="array" ref="V410">_xll.SNL.Clients.Office.Excel.Functions.SPG($A410, "IQ_DILUT_EPS_NORM", V$2)</f>
        <v>0.64700000000000002</v>
      </c>
    </row>
    <row r="411" spans="1:22">
      <c r="A411" s="11" t="s">
        <v>413</v>
      </c>
      <c r="B411" s="10" cm="1">
        <f t="array" ref="B411">_xll.SNL.Clients.Office.Excel.Functions.SPG($A411, "IQ_DILUT_EPS_NORM", B$2)</f>
        <v>2.0699999999999998</v>
      </c>
      <c r="C411" s="10" cm="1">
        <f t="array" ref="C411">_xll.SNL.Clients.Office.Excel.Functions.SPG($A411, "IQ_DILUT_EPS_NORM", C$2)</f>
        <v>2.012</v>
      </c>
      <c r="D411" s="10" cm="1">
        <f t="array" ref="D411">_xll.SNL.Clients.Office.Excel.Functions.SPG($A411, "IQ_DILUT_EPS_NORM", D$2)</f>
        <v>1.718</v>
      </c>
      <c r="E411" s="10" cm="1">
        <f t="array" ref="E411">_xll.SNL.Clients.Office.Excel.Functions.SPG($A411, "IQ_DILUT_EPS_NORM", E$2)</f>
        <v>1.7609999999999999</v>
      </c>
      <c r="F411" s="10" cm="1">
        <f t="array" ref="F411">_xll.SNL.Clients.Office.Excel.Functions.SPG($A411, "IQ_DILUT_EPS_NORM", F$2)</f>
        <v>1.847</v>
      </c>
      <c r="G411" s="10" cm="1">
        <f t="array" ref="G411">_xll.SNL.Clients.Office.Excel.Functions.SPG($A411, "IQ_DILUT_EPS_NORM", G$2)</f>
        <v>1.6890000000000001</v>
      </c>
      <c r="H411" s="10" cm="1">
        <f t="array" ref="H411">_xll.SNL.Clients.Office.Excel.Functions.SPG($A411, "IQ_DILUT_EPS_NORM", H$2)</f>
        <v>1.4510000000000001</v>
      </c>
      <c r="I411" s="10" cm="1">
        <f t="array" ref="I411">_xll.SNL.Clients.Office.Excel.Functions.SPG($A411, "IQ_DILUT_EPS_NORM", I$2)</f>
        <v>1.28</v>
      </c>
      <c r="J411" s="10" cm="1">
        <f t="array" ref="J411">_xll.SNL.Clients.Office.Excel.Functions.SPG($A411, "IQ_DILUT_EPS_NORM", J$2)</f>
        <v>1.389</v>
      </c>
      <c r="K411" s="10" cm="1">
        <f t="array" ref="K411">_xll.SNL.Clients.Office.Excel.Functions.SPG($A411, "IQ_DILUT_EPS_NORM", K$2)</f>
        <v>0.98799999999999999</v>
      </c>
      <c r="L411" s="10" cm="1">
        <f t="array" ref="L411">_xll.SNL.Clients.Office.Excel.Functions.SPG($A411, "IQ_DILUT_EPS_NORM", L$2)</f>
        <v>1.167</v>
      </c>
      <c r="M411" s="10" cm="1">
        <f t="array" ref="M411">_xll.SNL.Clients.Office.Excel.Functions.SPG($A411, "IQ_DILUT_EPS_NORM", M$2)</f>
        <v>0.73299999999999998</v>
      </c>
      <c r="N411" s="10" cm="1">
        <f t="array" ref="N411">_xll.SNL.Clients.Office.Excel.Functions.SPG($A411, "IQ_DILUT_EPS_NORM", N$2)</f>
        <v>0.84699999999999998</v>
      </c>
      <c r="O411" s="10" cm="1">
        <f t="array" ref="O411">_xll.SNL.Clients.Office.Excel.Functions.SPG($A411, "IQ_DILUT_EPS_NORM", O$2)</f>
        <v>0.94399999999999995</v>
      </c>
      <c r="P411" s="10" cm="1">
        <f t="array" ref="P411">_xll.SNL.Clients.Office.Excel.Functions.SPG($A411, "IQ_DILUT_EPS_NORM", P$2)</f>
        <v>0.78700000000000003</v>
      </c>
      <c r="Q411" s="10" cm="1">
        <f t="array" ref="Q411">_xll.SNL.Clients.Office.Excel.Functions.SPG($A411, "IQ_DILUT_EPS_NORM", Q$2)</f>
        <v>0.80200000000000005</v>
      </c>
      <c r="R411" s="10" cm="1">
        <f t="array" ref="R411">_xll.SNL.Clients.Office.Excel.Functions.SPG($A411, "IQ_DILUT_EPS_NORM", R$2)</f>
        <v>1.028</v>
      </c>
      <c r="S411" s="10" cm="1">
        <f t="array" ref="S411">_xll.SNL.Clients.Office.Excel.Functions.SPG($A411, "IQ_DILUT_EPS_NORM", S$2)</f>
        <v>0.76400000000000001</v>
      </c>
      <c r="T411" s="10" cm="1">
        <f t="array" ref="T411">_xll.SNL.Clients.Office.Excel.Functions.SPG($A411, "IQ_DILUT_EPS_NORM", T$2)</f>
        <v>1.095</v>
      </c>
      <c r="U411" s="10" cm="1">
        <f t="array" ref="U411">_xll.SNL.Clients.Office.Excel.Functions.SPG($A411, "IQ_DILUT_EPS_NORM", U$2)</f>
        <v>0.78900000000000003</v>
      </c>
      <c r="V411" s="10" cm="1">
        <f t="array" ref="V411">_xll.SNL.Clients.Office.Excel.Functions.SPG($A411, "IQ_DILUT_EPS_NORM", V$2)</f>
        <v>0.98099999999999998</v>
      </c>
    </row>
    <row r="412" spans="1:22">
      <c r="A412" s="11" t="s">
        <v>414</v>
      </c>
      <c r="B412" s="10" cm="1">
        <f t="array" ref="B412">_xll.SNL.Clients.Office.Excel.Functions.SPG($A412, "IQ_DILUT_EPS_NORM", B$2)</f>
        <v>2.1120000000000001</v>
      </c>
      <c r="C412" s="10" cm="1">
        <f t="array" ref="C412">_xll.SNL.Clients.Office.Excel.Functions.SPG($A412, "IQ_DILUT_EPS_NORM", C$2)</f>
        <v>1.7949999999999999</v>
      </c>
      <c r="D412" s="10" cm="1">
        <f t="array" ref="D412">_xll.SNL.Clients.Office.Excel.Functions.SPG($A412, "IQ_DILUT_EPS_NORM", D$2)</f>
        <v>2.0739999999999998</v>
      </c>
      <c r="E412" s="10" cm="1">
        <f t="array" ref="E412">_xll.SNL.Clients.Office.Excel.Functions.SPG($A412, "IQ_DILUT_EPS_NORM", E$2)</f>
        <v>1.617</v>
      </c>
      <c r="F412" s="10" cm="1">
        <f t="array" ref="F412">_xll.SNL.Clients.Office.Excel.Functions.SPG($A412, "IQ_DILUT_EPS_NORM", F$2)</f>
        <v>1.754</v>
      </c>
      <c r="G412" s="10" cm="1">
        <f t="array" ref="G412">_xll.SNL.Clients.Office.Excel.Functions.SPG($A412, "IQ_DILUT_EPS_NORM", G$2)</f>
        <v>1.69</v>
      </c>
      <c r="H412" s="10" cm="1">
        <f t="array" ref="H412">_xll.SNL.Clients.Office.Excel.Functions.SPG($A412, "IQ_DILUT_EPS_NORM", H$2)</f>
        <v>1.492</v>
      </c>
      <c r="I412" s="10" cm="1">
        <f t="array" ref="I412">_xll.SNL.Clients.Office.Excel.Functions.SPG($A412, "IQ_DILUT_EPS_NORM", I$2)</f>
        <v>0.48599999999999999</v>
      </c>
      <c r="J412" s="10" cm="1">
        <f t="array" ref="J412">_xll.SNL.Clients.Office.Excel.Functions.SPG($A412, "IQ_DILUT_EPS_NORM", J$2)</f>
        <v>1.623</v>
      </c>
      <c r="K412" s="10" cm="1">
        <f t="array" ref="K412">_xll.SNL.Clients.Office.Excel.Functions.SPG($A412, "IQ_DILUT_EPS_NORM", K$2)</f>
        <v>1.77</v>
      </c>
      <c r="L412" s="10" cm="1">
        <f t="array" ref="L412">_xll.SNL.Clients.Office.Excel.Functions.SPG($A412, "IQ_DILUT_EPS_NORM", L$2)</f>
        <v>2.4780000000000002</v>
      </c>
      <c r="M412" s="10" cm="1">
        <f t="array" ref="M412">_xll.SNL.Clients.Office.Excel.Functions.SPG($A412, "IQ_DILUT_EPS_NORM", M$2)</f>
        <v>2.6320000000000001</v>
      </c>
      <c r="N412" s="10" cm="1">
        <f t="array" ref="N412">_xll.SNL.Clients.Office.Excel.Functions.SPG($A412, "IQ_DILUT_EPS_NORM", N$2)</f>
        <v>2.819</v>
      </c>
      <c r="O412" s="10" cm="1">
        <f t="array" ref="O412">_xll.SNL.Clients.Office.Excel.Functions.SPG($A412, "IQ_DILUT_EPS_NORM", O$2)</f>
        <v>2.887</v>
      </c>
      <c r="P412" s="10" cm="1">
        <f t="array" ref="P412">_xll.SNL.Clients.Office.Excel.Functions.SPG($A412, "IQ_DILUT_EPS_NORM", P$2)</f>
        <v>2.6379999999999999</v>
      </c>
      <c r="Q412" s="10" cm="1">
        <f t="array" ref="Q412">_xll.SNL.Clients.Office.Excel.Functions.SPG($A412, "IQ_DILUT_EPS_NORM", Q$2)</f>
        <v>2.4870000000000001</v>
      </c>
      <c r="R412" s="10" cm="1">
        <f t="array" ref="R412">_xll.SNL.Clients.Office.Excel.Functions.SPG($A412, "IQ_DILUT_EPS_NORM", R$2)</f>
        <v>2.266</v>
      </c>
      <c r="S412" s="10" cm="1">
        <f t="array" ref="S412">_xll.SNL.Clients.Office.Excel.Functions.SPG($A412, "IQ_DILUT_EPS_NORM", S$2)</f>
        <v>2.0920000000000001</v>
      </c>
      <c r="T412" s="10" cm="1">
        <f t="array" ref="T412">_xll.SNL.Clients.Office.Excel.Functions.SPG($A412, "IQ_DILUT_EPS_NORM", T$2)</f>
        <v>2.5710000000000002</v>
      </c>
      <c r="U412" s="10" cm="1">
        <f t="array" ref="U412">_xll.SNL.Clients.Office.Excel.Functions.SPG($A412, "IQ_DILUT_EPS_NORM", U$2)</f>
        <v>1.7709999999999999</v>
      </c>
      <c r="V412" s="10" cm="1">
        <f t="array" ref="V412">_xll.SNL.Clients.Office.Excel.Functions.SPG($A412, "IQ_DILUT_EPS_NORM", V$2)</f>
        <v>1.8460000000000001</v>
      </c>
    </row>
    <row r="413" spans="1:22">
      <c r="A413" s="11" t="s">
        <v>415</v>
      </c>
      <c r="B413" s="10" cm="1">
        <f t="array" ref="B413">_xll.SNL.Clients.Office.Excel.Functions.SPG($A413, "IQ_DILUT_EPS_NORM", B$2)</f>
        <v>-1.0529999999999999</v>
      </c>
      <c r="C413" s="10" cm="1">
        <f t="array" ref="C413">_xll.SNL.Clients.Office.Excel.Functions.SPG($A413, "IQ_DILUT_EPS_NORM", C$2)</f>
        <v>-0.57899999999999996</v>
      </c>
      <c r="D413" s="10" cm="1">
        <f t="array" ref="D413">_xll.SNL.Clients.Office.Excel.Functions.SPG($A413, "IQ_DILUT_EPS_NORM", D$2)</f>
        <v>-0.32300000000000001</v>
      </c>
      <c r="E413" s="10" cm="1">
        <f t="array" ref="E413">_xll.SNL.Clients.Office.Excel.Functions.SPG($A413, "IQ_DILUT_EPS_NORM", E$2)</f>
        <v>-0.36299999999999999</v>
      </c>
      <c r="F413" s="10" cm="1">
        <f t="array" ref="F413">_xll.SNL.Clients.Office.Excel.Functions.SPG($A413, "IQ_DILUT_EPS_NORM", F$2)</f>
        <v>-0.68300000000000005</v>
      </c>
      <c r="G413" s="10" cm="1">
        <f t="array" ref="G413">_xll.SNL.Clients.Office.Excel.Functions.SPG($A413, "IQ_DILUT_EPS_NORM", G$2)</f>
        <v>-0.78</v>
      </c>
      <c r="H413" s="10" cm="1">
        <f t="array" ref="H413">_xll.SNL.Clients.Office.Excel.Functions.SPG($A413, "IQ_DILUT_EPS_NORM", H$2)</f>
        <v>-0.51900000000000002</v>
      </c>
      <c r="I413" s="10" cm="1">
        <f t="array" ref="I413">_xll.SNL.Clients.Office.Excel.Functions.SPG($A413, "IQ_DILUT_EPS_NORM", I$2)</f>
        <v>-0.73799999999999999</v>
      </c>
      <c r="J413" s="10" cm="1">
        <f t="array" ref="J413">_xll.SNL.Clients.Office.Excel.Functions.SPG($A413, "IQ_DILUT_EPS_NORM", J$2)</f>
        <v>-1.1040000000000001</v>
      </c>
      <c r="K413" s="10" cm="1">
        <f t="array" ref="K413">_xll.SNL.Clients.Office.Excel.Functions.SPG($A413, "IQ_DILUT_EPS_NORM", K$2)</f>
        <v>-0.214</v>
      </c>
      <c r="L413" s="10" cm="1">
        <f t="array" ref="L413">_xll.SNL.Clients.Office.Excel.Functions.SPG($A413, "IQ_DILUT_EPS_NORM", L$2)</f>
        <v>0.67800000000000005</v>
      </c>
      <c r="M413" s="10" cm="1">
        <f t="array" ref="M413">_xll.SNL.Clients.Office.Excel.Functions.SPG($A413, "IQ_DILUT_EPS_NORM", M$2)</f>
        <v>0.79900000000000004</v>
      </c>
      <c r="N413" s="10" cm="1">
        <f t="array" ref="N413">_xll.SNL.Clients.Office.Excel.Functions.SPG($A413, "IQ_DILUT_EPS_NORM", N$2)</f>
        <v>0.4</v>
      </c>
      <c r="O413" s="10" cm="1">
        <f t="array" ref="O413">_xll.SNL.Clients.Office.Excel.Functions.SPG($A413, "IQ_DILUT_EPS_NORM", O$2)</f>
        <v>0.95699999999999996</v>
      </c>
      <c r="P413" s="10" cm="1">
        <f t="array" ref="P413">_xll.SNL.Clients.Office.Excel.Functions.SPG($A413, "IQ_DILUT_EPS_NORM", P$2)</f>
        <v>1.431</v>
      </c>
      <c r="Q413" s="10" cm="1">
        <f t="array" ref="Q413">_xll.SNL.Clients.Office.Excel.Functions.SPG($A413, "IQ_DILUT_EPS_NORM", Q$2)</f>
        <v>0.98099999999999998</v>
      </c>
      <c r="R413" s="10" cm="1">
        <f t="array" ref="R413">_xll.SNL.Clients.Office.Excel.Functions.SPG($A413, "IQ_DILUT_EPS_NORM", R$2)</f>
        <v>0.64100000000000001</v>
      </c>
      <c r="S413" s="10" cm="1">
        <f t="array" ref="S413">_xll.SNL.Clients.Office.Excel.Functions.SPG($A413, "IQ_DILUT_EPS_NORM", S$2)</f>
        <v>0.59799999999999998</v>
      </c>
      <c r="T413" s="10" cm="1">
        <f t="array" ref="T413">_xll.SNL.Clients.Office.Excel.Functions.SPG($A413, "IQ_DILUT_EPS_NORM", T$2)</f>
        <v>0.70799999999999996</v>
      </c>
      <c r="U413" s="10" cm="1">
        <f t="array" ref="U413">_xll.SNL.Clients.Office.Excel.Functions.SPG($A413, "IQ_DILUT_EPS_NORM", U$2)</f>
        <v>1.0309999999999999</v>
      </c>
      <c r="V413" s="10" cm="1">
        <f t="array" ref="V413">_xll.SNL.Clients.Office.Excel.Functions.SPG($A413, "IQ_DILUT_EPS_NORM", V$2)</f>
        <v>0.45600000000000002</v>
      </c>
    </row>
    <row r="414" spans="1:22">
      <c r="A414" s="11" t="s">
        <v>416</v>
      </c>
      <c r="B414" s="10" cm="1">
        <f t="array" ref="B414">_xll.SNL.Clients.Office.Excel.Functions.SPG($A414, "IQ_DILUT_EPS_NORM", B$2)</f>
        <v>0.78400000000000003</v>
      </c>
      <c r="C414" s="10" cm="1">
        <f t="array" ref="C414">_xll.SNL.Clients.Office.Excel.Functions.SPG($A414, "IQ_DILUT_EPS_NORM", C$2)</f>
        <v>0.40100000000000002</v>
      </c>
      <c r="D414" s="10" cm="1">
        <f t="array" ref="D414">_xll.SNL.Clients.Office.Excel.Functions.SPG($A414, "IQ_DILUT_EPS_NORM", D$2)</f>
        <v>0.63400000000000001</v>
      </c>
      <c r="E414" s="10" cm="1">
        <f t="array" ref="E414">_xll.SNL.Clients.Office.Excel.Functions.SPG($A414, "IQ_DILUT_EPS_NORM", E$2)</f>
        <v>1.2829999999999999</v>
      </c>
      <c r="F414" s="10" cm="1">
        <f t="array" ref="F414">_xll.SNL.Clients.Office.Excel.Functions.SPG($A414, "IQ_DILUT_EPS_NORM", F$2)</f>
        <v>0.71199999999999997</v>
      </c>
      <c r="G414" s="10" cm="1">
        <f t="array" ref="G414">_xll.SNL.Clients.Office.Excel.Functions.SPG($A414, "IQ_DILUT_EPS_NORM", G$2)</f>
        <v>0.72699999999999998</v>
      </c>
      <c r="H414" s="10" cm="1">
        <f t="array" ref="H414">_xll.SNL.Clients.Office.Excel.Functions.SPG($A414, "IQ_DILUT_EPS_NORM", H$2)</f>
        <v>0.58199999999999996</v>
      </c>
      <c r="I414" s="10" cm="1">
        <f t="array" ref="I414">_xll.SNL.Clients.Office.Excel.Functions.SPG($A414, "IQ_DILUT_EPS_NORM", I$2)</f>
        <v>1.071</v>
      </c>
      <c r="J414" s="10" cm="1">
        <f t="array" ref="J414">_xll.SNL.Clients.Office.Excel.Functions.SPG($A414, "IQ_DILUT_EPS_NORM", J$2)</f>
        <v>0.59799999999999998</v>
      </c>
      <c r="K414" s="10" cm="1">
        <f t="array" ref="K414">_xll.SNL.Clients.Office.Excel.Functions.SPG($A414, "IQ_DILUT_EPS_NORM", K$2)</f>
        <v>0.59399999999999997</v>
      </c>
      <c r="L414" s="10" cm="1">
        <f t="array" ref="L414">_xll.SNL.Clients.Office.Excel.Functions.SPG($A414, "IQ_DILUT_EPS_NORM", L$2)</f>
        <v>0.372</v>
      </c>
      <c r="M414" s="10" cm="1">
        <f t="array" ref="M414">_xll.SNL.Clients.Office.Excel.Functions.SPG($A414, "IQ_DILUT_EPS_NORM", M$2)</f>
        <v>1.0309999999999999</v>
      </c>
      <c r="N414" s="10" cm="1">
        <f t="array" ref="N414">_xll.SNL.Clients.Office.Excel.Functions.SPG($A414, "IQ_DILUT_EPS_NORM", N$2)</f>
        <v>0.63300000000000001</v>
      </c>
      <c r="O414" s="10" cm="1">
        <f t="array" ref="O414">_xll.SNL.Clients.Office.Excel.Functions.SPG($A414, "IQ_DILUT_EPS_NORM", O$2)</f>
        <v>0.52700000000000002</v>
      </c>
      <c r="P414" s="10" cm="1">
        <f t="array" ref="P414">_xll.SNL.Clients.Office.Excel.Functions.SPG($A414, "IQ_DILUT_EPS_NORM", P$2)</f>
        <v>0.35399999999999998</v>
      </c>
      <c r="Q414" s="10" cm="1">
        <f t="array" ref="Q414">_xll.SNL.Clients.Office.Excel.Functions.SPG($A414, "IQ_DILUT_EPS_NORM", Q$2)</f>
        <v>0.88100000000000001</v>
      </c>
      <c r="R414" s="10" cm="1">
        <f t="array" ref="R414">_xll.SNL.Clients.Office.Excel.Functions.SPG($A414, "IQ_DILUT_EPS_NORM", R$2)</f>
        <v>0.47699999999999998</v>
      </c>
      <c r="S414" s="10" cm="1">
        <f t="array" ref="S414">_xll.SNL.Clients.Office.Excel.Functions.SPG($A414, "IQ_DILUT_EPS_NORM", S$2)</f>
        <v>-0.216</v>
      </c>
      <c r="T414" s="10" cm="1">
        <f t="array" ref="T414">_xll.SNL.Clients.Office.Excel.Functions.SPG($A414, "IQ_DILUT_EPS_NORM", T$2)</f>
        <v>-0.122</v>
      </c>
      <c r="U414" s="10" cm="1">
        <f t="array" ref="U414">_xll.SNL.Clients.Office.Excel.Functions.SPG($A414, "IQ_DILUT_EPS_NORM", U$2)</f>
        <v>0.81100000000000005</v>
      </c>
      <c r="V414" s="10" cm="1">
        <f t="array" ref="V414">_xll.SNL.Clients.Office.Excel.Functions.SPG($A414, "IQ_DILUT_EPS_NORM", V$2)</f>
        <v>0.27800000000000002</v>
      </c>
    </row>
    <row r="415" spans="1:22">
      <c r="A415" s="11" t="s">
        <v>417</v>
      </c>
      <c r="B415" s="10" cm="1">
        <f t="array" ref="B415">_xll.SNL.Clients.Office.Excel.Functions.SPG($A415, "IQ_DILUT_EPS_NORM", B$2)</f>
        <v>1.2729999999999999</v>
      </c>
      <c r="C415" s="10" cm="1">
        <f t="array" ref="C415">_xll.SNL.Clients.Office.Excel.Functions.SPG($A415, "IQ_DILUT_EPS_NORM", C$2)</f>
        <v>1.0069999999999999</v>
      </c>
      <c r="D415" s="10" cm="1">
        <f t="array" ref="D415">_xll.SNL.Clients.Office.Excel.Functions.SPG($A415, "IQ_DILUT_EPS_NORM", D$2)</f>
        <v>0.90300000000000002</v>
      </c>
      <c r="E415" s="10" cm="1">
        <f t="array" ref="E415">_xll.SNL.Clients.Office.Excel.Functions.SPG($A415, "IQ_DILUT_EPS_NORM", E$2)</f>
        <v>1.028</v>
      </c>
      <c r="F415" s="10" cm="1">
        <f t="array" ref="F415">_xll.SNL.Clients.Office.Excel.Functions.SPG($A415, "IQ_DILUT_EPS_NORM", F$2)</f>
        <v>0.66200000000000003</v>
      </c>
      <c r="G415" s="10" cm="1">
        <f t="array" ref="G415">_xll.SNL.Clients.Office.Excel.Functions.SPG($A415, "IQ_DILUT_EPS_NORM", G$2)</f>
        <v>1.077</v>
      </c>
      <c r="H415" s="10" cm="1">
        <f t="array" ref="H415">_xll.SNL.Clients.Office.Excel.Functions.SPG($A415, "IQ_DILUT_EPS_NORM", H$2)</f>
        <v>1.56</v>
      </c>
      <c r="I415" s="10" cm="1">
        <f t="array" ref="I415">_xll.SNL.Clients.Office.Excel.Functions.SPG($A415, "IQ_DILUT_EPS_NORM", I$2)</f>
        <v>0.76400000000000001</v>
      </c>
      <c r="J415" s="10" cm="1">
        <f t="array" ref="J415">_xll.SNL.Clients.Office.Excel.Functions.SPG($A415, "IQ_DILUT_EPS_NORM", J$2)</f>
        <v>0.41599999999999998</v>
      </c>
      <c r="K415" s="10" cm="1">
        <f t="array" ref="K415">_xll.SNL.Clients.Office.Excel.Functions.SPG($A415, "IQ_DILUT_EPS_NORM", K$2)</f>
        <v>0.61099999999999999</v>
      </c>
      <c r="L415" s="10" cm="1">
        <f t="array" ref="L415">_xll.SNL.Clients.Office.Excel.Functions.SPG($A415, "IQ_DILUT_EPS_NORM", L$2)</f>
        <v>0.21099999999999999</v>
      </c>
      <c r="M415" s="10" cm="1">
        <f t="array" ref="M415">_xll.SNL.Clients.Office.Excel.Functions.SPG($A415, "IQ_DILUT_EPS_NORM", M$2)</f>
        <v>0.28299999999999997</v>
      </c>
      <c r="N415" s="10" cm="1">
        <f t="array" ref="N415">_xll.SNL.Clients.Office.Excel.Functions.SPG($A415, "IQ_DILUT_EPS_NORM", N$2)</f>
        <v>0.27300000000000002</v>
      </c>
      <c r="O415" s="10" cm="1">
        <f t="array" ref="O415">_xll.SNL.Clients.Office.Excel.Functions.SPG($A415, "IQ_DILUT_EPS_NORM", O$2)</f>
        <v>1.4E-2</v>
      </c>
      <c r="P415" s="10" cm="1">
        <f t="array" ref="P415">_xll.SNL.Clients.Office.Excel.Functions.SPG($A415, "IQ_DILUT_EPS_NORM", P$2)</f>
        <v>0.28899999999999998</v>
      </c>
      <c r="Q415" s="10" cm="1">
        <f t="array" ref="Q415">_xll.SNL.Clients.Office.Excel.Functions.SPG($A415, "IQ_DILUT_EPS_NORM", Q$2)</f>
        <v>0.15</v>
      </c>
      <c r="R415" s="10" cm="1">
        <f t="array" ref="R415">_xll.SNL.Clients.Office.Excel.Functions.SPG($A415, "IQ_DILUT_EPS_NORM", R$2)</f>
        <v>0.33300000000000002</v>
      </c>
      <c r="S415" s="10" cm="1">
        <f t="array" ref="S415">_xll.SNL.Clients.Office.Excel.Functions.SPG($A415, "IQ_DILUT_EPS_NORM", S$2)</f>
        <v>-0.06</v>
      </c>
      <c r="T415" s="10" cm="1">
        <f t="array" ref="T415">_xll.SNL.Clients.Office.Excel.Functions.SPG($A415, "IQ_DILUT_EPS_NORM", T$2)</f>
        <v>1.1259999999999999</v>
      </c>
      <c r="U415" s="10" cm="1">
        <f t="array" ref="U415">_xll.SNL.Clients.Office.Excel.Functions.SPG($A415, "IQ_DILUT_EPS_NORM", U$2)</f>
        <v>0.107</v>
      </c>
      <c r="V415" s="10" cm="1">
        <f t="array" ref="V415">_xll.SNL.Clients.Office.Excel.Functions.SPG($A415, "IQ_DILUT_EPS_NORM", V$2)</f>
        <v>-0.39300000000000002</v>
      </c>
    </row>
    <row r="416" spans="1:22">
      <c r="A416" s="11" t="s">
        <v>418</v>
      </c>
      <c r="B416" s="10" cm="1">
        <f t="array" ref="B416">_xll.SNL.Clients.Office.Excel.Functions.SPG($A416, "IQ_DILUT_EPS_NORM", B$2)</f>
        <v>1.4790000000000001</v>
      </c>
      <c r="C416" s="10" cm="1">
        <f t="array" ref="C416">_xll.SNL.Clients.Office.Excel.Functions.SPG($A416, "IQ_DILUT_EPS_NORM", C$2)</f>
        <v>2.1320000000000001</v>
      </c>
      <c r="D416" s="10" cm="1">
        <f t="array" ref="D416">_xll.SNL.Clients.Office.Excel.Functions.SPG($A416, "IQ_DILUT_EPS_NORM", D$2)</f>
        <v>1.6419999999999999</v>
      </c>
      <c r="E416" s="10" cm="1">
        <f t="array" ref="E416">_xll.SNL.Clients.Office.Excel.Functions.SPG($A416, "IQ_DILUT_EPS_NORM", E$2)</f>
        <v>2.4159999999999999</v>
      </c>
      <c r="F416" s="10" cm="1">
        <f t="array" ref="F416">_xll.SNL.Clients.Office.Excel.Functions.SPG($A416, "IQ_DILUT_EPS_NORM", F$2)</f>
        <v>1.7549999999999999</v>
      </c>
      <c r="G416" s="10" cm="1">
        <f t="array" ref="G416">_xll.SNL.Clients.Office.Excel.Functions.SPG($A416, "IQ_DILUT_EPS_NORM", G$2)</f>
        <v>1.4930000000000001</v>
      </c>
      <c r="H416" s="10" cm="1">
        <f t="array" ref="H416">_xll.SNL.Clients.Office.Excel.Functions.SPG($A416, "IQ_DILUT_EPS_NORM", H$2)</f>
        <v>1.6259999999999999</v>
      </c>
      <c r="I416" s="10" cm="1">
        <f t="array" ref="I416">_xll.SNL.Clients.Office.Excel.Functions.SPG($A416, "IQ_DILUT_EPS_NORM", I$2)</f>
        <v>1.4239999999999999</v>
      </c>
      <c r="J416" s="10" cm="1">
        <f t="array" ref="J416">_xll.SNL.Clients.Office.Excel.Functions.SPG($A416, "IQ_DILUT_EPS_NORM", J$2)</f>
        <v>1.2350000000000001</v>
      </c>
      <c r="K416" s="10" cm="1">
        <f t="array" ref="K416">_xll.SNL.Clients.Office.Excel.Functions.SPG($A416, "IQ_DILUT_EPS_NORM", K$2)</f>
        <v>0.32900000000000001</v>
      </c>
      <c r="L416" s="10" cm="1">
        <f t="array" ref="L416">_xll.SNL.Clients.Office.Excel.Functions.SPG($A416, "IQ_DILUT_EPS_NORM", L$2)</f>
        <v>1.669</v>
      </c>
      <c r="M416" s="10" cm="1">
        <f t="array" ref="M416">_xll.SNL.Clients.Office.Excel.Functions.SPG($A416, "IQ_DILUT_EPS_NORM", M$2)</f>
        <v>2.6269999999999998</v>
      </c>
      <c r="N416" s="10" cm="1">
        <f t="array" ref="N416">_xll.SNL.Clients.Office.Excel.Functions.SPG($A416, "IQ_DILUT_EPS_NORM", N$2)</f>
        <v>2.444</v>
      </c>
      <c r="O416" s="10" cm="1">
        <f t="array" ref="O416">_xll.SNL.Clients.Office.Excel.Functions.SPG($A416, "IQ_DILUT_EPS_NORM", O$2)</f>
        <v>3.0259999999999998</v>
      </c>
      <c r="P416" s="10" cm="1">
        <f t="array" ref="P416">_xll.SNL.Clients.Office.Excel.Functions.SPG($A416, "IQ_DILUT_EPS_NORM", P$2)</f>
        <v>2.8740000000000001</v>
      </c>
      <c r="Q416" s="10" cm="1">
        <f t="array" ref="Q416">_xll.SNL.Clients.Office.Excel.Functions.SPG($A416, "IQ_DILUT_EPS_NORM", Q$2)</f>
        <v>2.149</v>
      </c>
      <c r="R416" s="10" cm="1">
        <f t="array" ref="R416">_xll.SNL.Clients.Office.Excel.Functions.SPG($A416, "IQ_DILUT_EPS_NORM", R$2)</f>
        <v>2.2410000000000001</v>
      </c>
      <c r="S416" s="10" cm="1">
        <f t="array" ref="S416">_xll.SNL.Clients.Office.Excel.Functions.SPG($A416, "IQ_DILUT_EPS_NORM", S$2)</f>
        <v>2.7429999999999999</v>
      </c>
      <c r="T416" s="10" cm="1">
        <f t="array" ref="T416">_xll.SNL.Clients.Office.Excel.Functions.SPG($A416, "IQ_DILUT_EPS_NORM", T$2)</f>
        <v>0.71699999999999997</v>
      </c>
      <c r="U416" s="10" cm="1">
        <f t="array" ref="U416">_xll.SNL.Clients.Office.Excel.Functions.SPG($A416, "IQ_DILUT_EPS_NORM", U$2)</f>
        <v>1.3480000000000001</v>
      </c>
      <c r="V416" s="10" cm="1">
        <f t="array" ref="V416">_xll.SNL.Clients.Office.Excel.Functions.SPG($A416, "IQ_DILUT_EPS_NORM", V$2)</f>
        <v>1.1020000000000001</v>
      </c>
    </row>
    <row r="417" spans="1:22">
      <c r="A417" s="11" t="s">
        <v>419</v>
      </c>
      <c r="B417" s="10" cm="1">
        <f t="array" ref="B417">_xll.SNL.Clients.Office.Excel.Functions.SPG($A417, "IQ_DILUT_EPS_NORM", B$2)</f>
        <v>1.5860000000000001</v>
      </c>
      <c r="C417" s="10" cm="1">
        <f t="array" ref="C417">_xll.SNL.Clients.Office.Excel.Functions.SPG($A417, "IQ_DILUT_EPS_NORM", C$2)</f>
        <v>1.5269999999999999</v>
      </c>
      <c r="D417" s="10" cm="1">
        <f t="array" ref="D417">_xll.SNL.Clients.Office.Excel.Functions.SPG($A417, "IQ_DILUT_EPS_NORM", D$2)</f>
        <v>1.53</v>
      </c>
      <c r="E417" s="10" cm="1">
        <f t="array" ref="E417">_xll.SNL.Clients.Office.Excel.Functions.SPG($A417, "IQ_DILUT_EPS_NORM", E$2)</f>
        <v>1.456</v>
      </c>
      <c r="F417" s="10" cm="1">
        <f t="array" ref="F417">_xll.SNL.Clients.Office.Excel.Functions.SPG($A417, "IQ_DILUT_EPS_NORM", F$2)</f>
        <v>1.452</v>
      </c>
      <c r="G417" s="10" cm="1">
        <f t="array" ref="G417">_xll.SNL.Clients.Office.Excel.Functions.SPG($A417, "IQ_DILUT_EPS_NORM", G$2)</f>
        <v>1.381</v>
      </c>
      <c r="H417" s="10" cm="1">
        <f t="array" ref="H417">_xll.SNL.Clients.Office.Excel.Functions.SPG($A417, "IQ_DILUT_EPS_NORM", H$2)</f>
        <v>1.351</v>
      </c>
      <c r="I417" s="10" cm="1">
        <f t="array" ref="I417">_xll.SNL.Clients.Office.Excel.Functions.SPG($A417, "IQ_DILUT_EPS_NORM", I$2)</f>
        <v>1.2789999999999999</v>
      </c>
      <c r="J417" s="10" cm="1">
        <f t="array" ref="J417">_xll.SNL.Clients.Office.Excel.Functions.SPG($A417, "IQ_DILUT_EPS_NORM", J$2)</f>
        <v>1.1830000000000001</v>
      </c>
      <c r="K417" s="10" cm="1">
        <f t="array" ref="K417">_xll.SNL.Clients.Office.Excel.Functions.SPG($A417, "IQ_DILUT_EPS_NORM", K$2)</f>
        <v>1.46</v>
      </c>
      <c r="L417" s="10" cm="1">
        <f t="array" ref="L417">_xll.SNL.Clients.Office.Excel.Functions.SPG($A417, "IQ_DILUT_EPS_NORM", L$2)</f>
        <v>1.4450000000000001</v>
      </c>
      <c r="M417" s="10" cm="1">
        <f t="array" ref="M417">_xll.SNL.Clients.Office.Excel.Functions.SPG($A417, "IQ_DILUT_EPS_NORM", M$2)</f>
        <v>1.39</v>
      </c>
      <c r="N417" s="10" cm="1">
        <f t="array" ref="N417">_xll.SNL.Clients.Office.Excel.Functions.SPG($A417, "IQ_DILUT_EPS_NORM", N$2)</f>
        <v>1.343</v>
      </c>
      <c r="O417" s="10" cm="1">
        <f t="array" ref="O417">_xll.SNL.Clients.Office.Excel.Functions.SPG($A417, "IQ_DILUT_EPS_NORM", O$2)</f>
        <v>1.3240000000000001</v>
      </c>
      <c r="P417" s="10" cm="1">
        <f t="array" ref="P417">_xll.SNL.Clients.Office.Excel.Functions.SPG($A417, "IQ_DILUT_EPS_NORM", P$2)</f>
        <v>1.359</v>
      </c>
      <c r="Q417" s="10" cm="1">
        <f t="array" ref="Q417">_xll.SNL.Clients.Office.Excel.Functions.SPG($A417, "IQ_DILUT_EPS_NORM", Q$2)</f>
        <v>1.1830000000000001</v>
      </c>
      <c r="R417" s="10" cm="1">
        <f t="array" ref="R417">_xll.SNL.Clients.Office.Excel.Functions.SPG($A417, "IQ_DILUT_EPS_NORM", R$2)</f>
        <v>1.143</v>
      </c>
      <c r="S417" s="10" cm="1">
        <f t="array" ref="S417">_xll.SNL.Clients.Office.Excel.Functions.SPG($A417, "IQ_DILUT_EPS_NORM", S$2)</f>
        <v>0.84899999999999998</v>
      </c>
      <c r="T417" s="10" cm="1">
        <f t="array" ref="T417">_xll.SNL.Clients.Office.Excel.Functions.SPG($A417, "IQ_DILUT_EPS_NORM", T$2)</f>
        <v>0.441</v>
      </c>
      <c r="U417" s="10" cm="1">
        <f t="array" ref="U417">_xll.SNL.Clients.Office.Excel.Functions.SPG($A417, "IQ_DILUT_EPS_NORM", U$2)</f>
        <v>0.98099999999999998</v>
      </c>
      <c r="V417" s="10" cm="1">
        <f t="array" ref="V417">_xll.SNL.Clients.Office.Excel.Functions.SPG($A417, "IQ_DILUT_EPS_NORM", V$2)</f>
        <v>0.92900000000000005</v>
      </c>
    </row>
    <row r="418" spans="1:22">
      <c r="A418" s="11" t="s">
        <v>420</v>
      </c>
      <c r="B418" s="10" cm="1">
        <f t="array" ref="B418">_xll.SNL.Clients.Office.Excel.Functions.SPG($A418, "IQ_DILUT_EPS_NORM", B$2)</f>
        <v>3.6819999999999999</v>
      </c>
      <c r="C418" s="10" cm="1">
        <f t="array" ref="C418">_xll.SNL.Clients.Office.Excel.Functions.SPG($A418, "IQ_DILUT_EPS_NORM", C$2)</f>
        <v>3.367</v>
      </c>
      <c r="D418" s="10" cm="1">
        <f t="array" ref="D418">_xll.SNL.Clients.Office.Excel.Functions.SPG($A418, "IQ_DILUT_EPS_NORM", D$2)</f>
        <v>3.0270000000000001</v>
      </c>
      <c r="E418" s="10" cm="1">
        <f t="array" ref="E418">_xll.SNL.Clients.Office.Excel.Functions.SPG($A418, "IQ_DILUT_EPS_NORM", E$2)</f>
        <v>2.9239999999999999</v>
      </c>
      <c r="F418" s="10" cm="1">
        <f t="array" ref="F418">_xll.SNL.Clients.Office.Excel.Functions.SPG($A418, "IQ_DILUT_EPS_NORM", F$2)</f>
        <v>3.2330000000000001</v>
      </c>
      <c r="G418" s="10" cm="1">
        <f t="array" ref="G418">_xll.SNL.Clients.Office.Excel.Functions.SPG($A418, "IQ_DILUT_EPS_NORM", G$2)</f>
        <v>3.2069999999999999</v>
      </c>
      <c r="H418" s="10" cm="1">
        <f t="array" ref="H418">_xll.SNL.Clients.Office.Excel.Functions.SPG($A418, "IQ_DILUT_EPS_NORM", H$2)</f>
        <v>3.04</v>
      </c>
      <c r="I418" s="10" cm="1">
        <f t="array" ref="I418">_xll.SNL.Clients.Office.Excel.Functions.SPG($A418, "IQ_DILUT_EPS_NORM", I$2)</f>
        <v>2.9169999999999998</v>
      </c>
      <c r="J418" s="10" cm="1">
        <f t="array" ref="J418">_xll.SNL.Clients.Office.Excel.Functions.SPG($A418, "IQ_DILUT_EPS_NORM", J$2)</f>
        <v>3.2909999999999999</v>
      </c>
      <c r="K418" s="10" cm="1">
        <f t="array" ref="K418">_xll.SNL.Clients.Office.Excel.Functions.SPG($A418, "IQ_DILUT_EPS_NORM", K$2)</f>
        <v>3.0329999999999999</v>
      </c>
      <c r="L418" s="10" cm="1">
        <f t="array" ref="L418">_xll.SNL.Clients.Office.Excel.Functions.SPG($A418, "IQ_DILUT_EPS_NORM", L$2)</f>
        <v>2.7629999999999999</v>
      </c>
      <c r="M418" s="10" cm="1">
        <f t="array" ref="M418">_xll.SNL.Clients.Office.Excel.Functions.SPG($A418, "IQ_DILUT_EPS_NORM", M$2)</f>
        <v>2.66</v>
      </c>
      <c r="N418" s="10" cm="1">
        <f t="array" ref="N418">_xll.SNL.Clients.Office.Excel.Functions.SPG($A418, "IQ_DILUT_EPS_NORM", N$2)</f>
        <v>3.073</v>
      </c>
      <c r="O418" s="10" cm="1">
        <f t="array" ref="O418">_xll.SNL.Clients.Office.Excel.Functions.SPG($A418, "IQ_DILUT_EPS_NORM", O$2)</f>
        <v>2.661</v>
      </c>
      <c r="P418" s="10" cm="1">
        <f t="array" ref="P418">_xll.SNL.Clients.Office.Excel.Functions.SPG($A418, "IQ_DILUT_EPS_NORM", P$2)</f>
        <v>2.331</v>
      </c>
      <c r="Q418" s="10" cm="1">
        <f t="array" ref="Q418">_xll.SNL.Clients.Office.Excel.Functions.SPG($A418, "IQ_DILUT_EPS_NORM", Q$2)</f>
        <v>1.7629999999999999</v>
      </c>
      <c r="R418" s="10" cm="1">
        <f t="array" ref="R418">_xll.SNL.Clients.Office.Excel.Functions.SPG($A418, "IQ_DILUT_EPS_NORM", R$2)</f>
        <v>2.6629999999999998</v>
      </c>
      <c r="S418" s="10" cm="1">
        <f t="array" ref="S418">_xll.SNL.Clients.Office.Excel.Functions.SPG($A418, "IQ_DILUT_EPS_NORM", S$2)</f>
        <v>1.9790000000000001</v>
      </c>
      <c r="T418" s="10" cm="1">
        <f t="array" ref="T418">_xll.SNL.Clients.Office.Excel.Functions.SPG($A418, "IQ_DILUT_EPS_NORM", T$2)</f>
        <v>1.784</v>
      </c>
      <c r="U418" s="10" cm="1">
        <f t="array" ref="U418">_xll.SNL.Clients.Office.Excel.Functions.SPG($A418, "IQ_DILUT_EPS_NORM", U$2)</f>
        <v>1.7310000000000001</v>
      </c>
      <c r="V418" s="10" cm="1">
        <f t="array" ref="V418">_xll.SNL.Clients.Office.Excel.Functions.SPG($A418, "IQ_DILUT_EPS_NORM", V$2)</f>
        <v>2.1</v>
      </c>
    </row>
    <row r="419" spans="1:22">
      <c r="A419" s="11" t="s">
        <v>421</v>
      </c>
      <c r="B419" s="10" cm="1">
        <f t="array" ref="B419">_xll.SNL.Clients.Office.Excel.Functions.SPG($A419, "IQ_DILUT_EPS_NORM", B$2)</f>
        <v>1.7390000000000001</v>
      </c>
      <c r="C419" s="10" cm="1">
        <f t="array" ref="C419">_xll.SNL.Clients.Office.Excel.Functions.SPG($A419, "IQ_DILUT_EPS_NORM", C$2)</f>
        <v>1.39</v>
      </c>
      <c r="D419" s="10" cm="1">
        <f t="array" ref="D419">_xll.SNL.Clients.Office.Excel.Functions.SPG($A419, "IQ_DILUT_EPS_NORM", D$2)</f>
        <v>-0.29399999999999998</v>
      </c>
      <c r="E419" s="10" cm="1">
        <f t="array" ref="E419">_xll.SNL.Clients.Office.Excel.Functions.SPG($A419, "IQ_DILUT_EPS_NORM", E$2)</f>
        <v>1.002</v>
      </c>
      <c r="F419" s="10" cm="1">
        <f t="array" ref="F419">_xll.SNL.Clients.Office.Excel.Functions.SPG($A419, "IQ_DILUT_EPS_NORM", F$2)</f>
        <v>1.98</v>
      </c>
      <c r="G419" s="10" cm="1">
        <f t="array" ref="G419">_xll.SNL.Clients.Office.Excel.Functions.SPG($A419, "IQ_DILUT_EPS_NORM", G$2)</f>
        <v>1.696</v>
      </c>
      <c r="H419" s="10" cm="1">
        <f t="array" ref="H419">_xll.SNL.Clients.Office.Excel.Functions.SPG($A419, "IQ_DILUT_EPS_NORM", H$2)</f>
        <v>1.35</v>
      </c>
      <c r="I419" s="10" cm="1">
        <f t="array" ref="I419">_xll.SNL.Clients.Office.Excel.Functions.SPG($A419, "IQ_DILUT_EPS_NORM", I$2)</f>
        <v>1.712</v>
      </c>
      <c r="J419" s="10" cm="1">
        <f t="array" ref="J419">_xll.SNL.Clients.Office.Excel.Functions.SPG($A419, "IQ_DILUT_EPS_NORM", J$2)</f>
        <v>1.4990000000000001</v>
      </c>
      <c r="K419" s="10" cm="1">
        <f t="array" ref="K419">_xll.SNL.Clients.Office.Excel.Functions.SPG($A419, "IQ_DILUT_EPS_NORM", K$2)</f>
        <v>1.667</v>
      </c>
      <c r="L419" s="10" cm="1">
        <f t="array" ref="L419">_xll.SNL.Clients.Office.Excel.Functions.SPG($A419, "IQ_DILUT_EPS_NORM", L$2)</f>
        <v>1.262</v>
      </c>
      <c r="M419" s="10" cm="1">
        <f t="array" ref="M419">_xll.SNL.Clients.Office.Excel.Functions.SPG($A419, "IQ_DILUT_EPS_NORM", M$2)</f>
        <v>1.84</v>
      </c>
      <c r="N419" s="10" cm="1">
        <f t="array" ref="N419">_xll.SNL.Clients.Office.Excel.Functions.SPG($A419, "IQ_DILUT_EPS_NORM", N$2)</f>
        <v>1.831</v>
      </c>
      <c r="O419" s="10" cm="1">
        <f t="array" ref="O419">_xll.SNL.Clients.Office.Excel.Functions.SPG($A419, "IQ_DILUT_EPS_NORM", O$2)</f>
        <v>1.6359999999999999</v>
      </c>
      <c r="P419" s="10" cm="1">
        <f t="array" ref="P419">_xll.SNL.Clients.Office.Excel.Functions.SPG($A419, "IQ_DILUT_EPS_NORM", P$2)</f>
        <v>1.393</v>
      </c>
      <c r="Q419" s="10" cm="1">
        <f t="array" ref="Q419">_xll.SNL.Clients.Office.Excel.Functions.SPG($A419, "IQ_DILUT_EPS_NORM", Q$2)</f>
        <v>1.5149999999999999</v>
      </c>
      <c r="R419" s="10" cm="1">
        <f t="array" ref="R419">_xll.SNL.Clients.Office.Excel.Functions.SPG($A419, "IQ_DILUT_EPS_NORM", R$2)</f>
        <v>1.4790000000000001</v>
      </c>
      <c r="S419" s="10" cm="1">
        <f t="array" ref="S419">_xll.SNL.Clients.Office.Excel.Functions.SPG($A419, "IQ_DILUT_EPS_NORM", S$2)</f>
        <v>0.56000000000000005</v>
      </c>
      <c r="T419" s="10" cm="1">
        <f t="array" ref="T419">_xll.SNL.Clients.Office.Excel.Functions.SPG($A419, "IQ_DILUT_EPS_NORM", T$2)</f>
        <v>1.2849999999999999</v>
      </c>
      <c r="U419" s="10" cm="1">
        <f t="array" ref="U419">_xll.SNL.Clients.Office.Excel.Functions.SPG($A419, "IQ_DILUT_EPS_NORM", U$2)</f>
        <v>1.625</v>
      </c>
      <c r="V419" s="10" cm="1">
        <f t="array" ref="V419">_xll.SNL.Clients.Office.Excel.Functions.SPG($A419, "IQ_DILUT_EPS_NORM", V$2)</f>
        <v>1.3080000000000001</v>
      </c>
    </row>
    <row r="420" spans="1:22">
      <c r="A420" s="11" t="s">
        <v>422</v>
      </c>
      <c r="B420" s="10" cm="1">
        <f t="array" ref="B420">_xll.SNL.Clients.Office.Excel.Functions.SPG($A420, "IQ_DILUT_EPS_NORM", B$2)</f>
        <v>0.58899999999999997</v>
      </c>
      <c r="C420" s="10" cm="1">
        <f t="array" ref="C420">_xll.SNL.Clients.Office.Excel.Functions.SPG($A420, "IQ_DILUT_EPS_NORM", C$2)</f>
        <v>0.60799999999999998</v>
      </c>
      <c r="D420" s="10" cm="1">
        <f t="array" ref="D420">_xll.SNL.Clients.Office.Excel.Functions.SPG($A420, "IQ_DILUT_EPS_NORM", D$2)</f>
        <v>0.624</v>
      </c>
      <c r="E420" s="10" cm="1">
        <f t="array" ref="E420">_xll.SNL.Clients.Office.Excel.Functions.SPG($A420, "IQ_DILUT_EPS_NORM", E$2)</f>
        <v>0.28399999999999997</v>
      </c>
      <c r="F420" s="10" cm="1">
        <f t="array" ref="F420">_xll.SNL.Clients.Office.Excel.Functions.SPG($A420, "IQ_DILUT_EPS_NORM", F$2)</f>
        <v>0.55200000000000005</v>
      </c>
      <c r="G420" s="10" cm="1">
        <f t="array" ref="G420">_xll.SNL.Clients.Office.Excel.Functions.SPG($A420, "IQ_DILUT_EPS_NORM", G$2)</f>
        <v>0.58099999999999996</v>
      </c>
      <c r="H420" s="10" cm="1">
        <f t="array" ref="H420">_xll.SNL.Clients.Office.Excel.Functions.SPG($A420, "IQ_DILUT_EPS_NORM", H$2)</f>
        <v>0.55800000000000005</v>
      </c>
      <c r="I420" s="10" cm="1">
        <f t="array" ref="I420">_xll.SNL.Clients.Office.Excel.Functions.SPG($A420, "IQ_DILUT_EPS_NORM", I$2)</f>
        <v>0.36399999999999999</v>
      </c>
      <c r="J420" s="10" cm="1">
        <f t="array" ref="J420">_xll.SNL.Clients.Office.Excel.Functions.SPG($A420, "IQ_DILUT_EPS_NORM", J$2)</f>
        <v>0.73199999999999998</v>
      </c>
      <c r="K420" s="10" cm="1">
        <f t="array" ref="K420">_xll.SNL.Clients.Office.Excel.Functions.SPG($A420, "IQ_DILUT_EPS_NORM", K$2)</f>
        <v>0.86199999999999999</v>
      </c>
      <c r="L420" s="10" cm="1">
        <f t="array" ref="L420">_xll.SNL.Clients.Office.Excel.Functions.SPG($A420, "IQ_DILUT_EPS_NORM", L$2)</f>
        <v>0.89600000000000002</v>
      </c>
      <c r="M420" s="10" cm="1">
        <f t="array" ref="M420">_xll.SNL.Clients.Office.Excel.Functions.SPG($A420, "IQ_DILUT_EPS_NORM", M$2)</f>
        <v>0.70099999999999996</v>
      </c>
      <c r="N420" s="10" cm="1">
        <f t="array" ref="N420">_xll.SNL.Clients.Office.Excel.Functions.SPG($A420, "IQ_DILUT_EPS_NORM", N$2)</f>
        <v>0.95</v>
      </c>
      <c r="O420" s="10" cm="1">
        <f t="array" ref="O420">_xll.SNL.Clients.Office.Excel.Functions.SPG($A420, "IQ_DILUT_EPS_NORM", O$2)</f>
        <v>1.0940000000000001</v>
      </c>
      <c r="P420" s="10" cm="1">
        <f t="array" ref="P420">_xll.SNL.Clients.Office.Excel.Functions.SPG($A420, "IQ_DILUT_EPS_NORM", P$2)</f>
        <v>1.282</v>
      </c>
      <c r="Q420" s="10" cm="1">
        <f t="array" ref="Q420">_xll.SNL.Clients.Office.Excel.Functions.SPG($A420, "IQ_DILUT_EPS_NORM", Q$2)</f>
        <v>0.72499999999999998</v>
      </c>
      <c r="R420" s="10" cm="1">
        <f t="array" ref="R420">_xll.SNL.Clients.Office.Excel.Functions.SPG($A420, "IQ_DILUT_EPS_NORM", R$2)</f>
        <v>0.67900000000000005</v>
      </c>
      <c r="S420" s="10" cm="1">
        <f t="array" ref="S420">_xll.SNL.Clients.Office.Excel.Functions.SPG($A420, "IQ_DILUT_EPS_NORM", S$2)</f>
        <v>0.79</v>
      </c>
      <c r="T420" s="10" cm="1">
        <f t="array" ref="T420">_xll.SNL.Clients.Office.Excel.Functions.SPG($A420, "IQ_DILUT_EPS_NORM", T$2)</f>
        <v>0.86099999999999999</v>
      </c>
      <c r="U420" s="10" cm="1">
        <f t="array" ref="U420">_xll.SNL.Clients.Office.Excel.Functions.SPG($A420, "IQ_DILUT_EPS_NORM", U$2)</f>
        <v>0.67</v>
      </c>
      <c r="V420" s="10" cm="1">
        <f t="array" ref="V420">_xll.SNL.Clients.Office.Excel.Functions.SPG($A420, "IQ_DILUT_EPS_NORM", V$2)</f>
        <v>0.54800000000000004</v>
      </c>
    </row>
    <row r="421" spans="1:22">
      <c r="A421" s="11" t="s">
        <v>423</v>
      </c>
      <c r="B421" s="10" cm="1">
        <f t="array" ref="B421">_xll.SNL.Clients.Office.Excel.Functions.SPG($A421, "IQ_DILUT_EPS_NORM", B$2)</f>
        <v>0.48899999999999999</v>
      </c>
      <c r="C421" s="10" cm="1">
        <f t="array" ref="C421">_xll.SNL.Clients.Office.Excel.Functions.SPG($A421, "IQ_DILUT_EPS_NORM", C$2)</f>
        <v>0.49299999999999999</v>
      </c>
      <c r="D421" s="10" t="str" cm="1">
        <f t="array" ref="D421">_xll.SNL.Clients.Office.Excel.Functions.SPG($A421, "IQ_DILUT_EPS_NORM", D$2)</f>
        <v>NA</v>
      </c>
      <c r="E421" s="10" t="str" cm="1">
        <f t="array" ref="E421">_xll.SNL.Clients.Office.Excel.Functions.SPG($A421, "IQ_DILUT_EPS_NORM", E$2)</f>
        <v>NA</v>
      </c>
      <c r="F421" s="10" cm="1">
        <f t="array" ref="F421">_xll.SNL.Clients.Office.Excel.Functions.SPG($A421, "IQ_DILUT_EPS_NORM", F$2)</f>
        <v>0.38800000000000001</v>
      </c>
      <c r="G421" s="10" cm="1">
        <f t="array" ref="G421">_xll.SNL.Clients.Office.Excel.Functions.SPG($A421, "IQ_DILUT_EPS_NORM", G$2)</f>
        <v>0.35899999999999999</v>
      </c>
      <c r="H421" s="10" t="str" cm="1">
        <f t="array" ref="H421">_xll.SNL.Clients.Office.Excel.Functions.SPG($A421, "IQ_DILUT_EPS_NORM", H$2)</f>
        <v>NA</v>
      </c>
      <c r="I421" s="10" t="str" cm="1">
        <f t="array" ref="I421">_xll.SNL.Clients.Office.Excel.Functions.SPG($A421, "IQ_DILUT_EPS_NORM", I$2)</f>
        <v>NA</v>
      </c>
      <c r="J421" s="10" cm="1">
        <f t="array" ref="J421">_xll.SNL.Clients.Office.Excel.Functions.SPG($A421, "IQ_DILUT_EPS_NORM", J$2)</f>
        <v>0.70499999999999996</v>
      </c>
      <c r="K421" s="10" t="str" cm="1">
        <f t="array" ref="K421">_xll.SNL.Clients.Office.Excel.Functions.SPG($A421, "IQ_DILUT_EPS_NORM", K$2)</f>
        <v>NA</v>
      </c>
      <c r="L421" s="10" t="str" cm="1">
        <f t="array" ref="L421">_xll.SNL.Clients.Office.Excel.Functions.SPG($A421, "IQ_DILUT_EPS_NORM", L$2)</f>
        <v>NA</v>
      </c>
      <c r="M421" s="10" t="str" cm="1">
        <f t="array" ref="M421">_xll.SNL.Clients.Office.Excel.Functions.SPG($A421, "IQ_DILUT_EPS_NORM", M$2)</f>
        <v>NA</v>
      </c>
      <c r="N421" s="10" cm="1">
        <f t="array" ref="N421">_xll.SNL.Clients.Office.Excel.Functions.SPG($A421, "IQ_DILUT_EPS_NORM", N$2)</f>
        <v>0.47699999999999998</v>
      </c>
      <c r="O421" s="10" t="str" cm="1">
        <f t="array" ref="O421">_xll.SNL.Clients.Office.Excel.Functions.SPG($A421, "IQ_DILUT_EPS_NORM", O$2)</f>
        <v>NA</v>
      </c>
      <c r="P421" s="10" t="str" cm="1">
        <f t="array" ref="P421">_xll.SNL.Clients.Office.Excel.Functions.SPG($A421, "IQ_DILUT_EPS_NORM", P$2)</f>
        <v>NA</v>
      </c>
      <c r="Q421" s="10" t="str" cm="1">
        <f t="array" ref="Q421">_xll.SNL.Clients.Office.Excel.Functions.SPG($A421, "IQ_DILUT_EPS_NORM", Q$2)</f>
        <v>NA</v>
      </c>
      <c r="R421" s="10" cm="1">
        <f t="array" ref="R421">_xll.SNL.Clients.Office.Excel.Functions.SPG($A421, "IQ_DILUT_EPS_NORM", R$2)</f>
        <v>6.3E-2</v>
      </c>
      <c r="S421" s="10" t="str" cm="1">
        <f t="array" ref="S421">_xll.SNL.Clients.Office.Excel.Functions.SPG($A421, "IQ_DILUT_EPS_NORM", S$2)</f>
        <v>NA</v>
      </c>
      <c r="T421" s="10" t="str" cm="1">
        <f t="array" ref="T421">_xll.SNL.Clients.Office.Excel.Functions.SPG($A421, "IQ_DILUT_EPS_NORM", T$2)</f>
        <v>NA</v>
      </c>
      <c r="U421" s="10" t="str" cm="1">
        <f t="array" ref="U421">_xll.SNL.Clients.Office.Excel.Functions.SPG($A421, "IQ_DILUT_EPS_NORM", U$2)</f>
        <v>NA</v>
      </c>
      <c r="V421" s="10" t="str" cm="1">
        <f t="array" ref="V421">_xll.SNL.Clients.Office.Excel.Functions.SPG($A421, "IQ_DILUT_EPS_NORM", V$2)</f>
        <v>NA</v>
      </c>
    </row>
    <row r="422" spans="1:22">
      <c r="A422" s="11" t="s">
        <v>424</v>
      </c>
      <c r="B422" s="10" cm="1">
        <f t="array" ref="B422">_xll.SNL.Clients.Office.Excel.Functions.SPG($A422, "IQ_DILUT_EPS_NORM", B$2)</f>
        <v>0.92400000000000004</v>
      </c>
      <c r="C422" s="10" cm="1">
        <f t="array" ref="C422">_xll.SNL.Clients.Office.Excel.Functions.SPG($A422, "IQ_DILUT_EPS_NORM", C$2)</f>
        <v>1.056</v>
      </c>
      <c r="D422" s="10" cm="1">
        <f t="array" ref="D422">_xll.SNL.Clients.Office.Excel.Functions.SPG($A422, "IQ_DILUT_EPS_NORM", D$2)</f>
        <v>0.84799999999999998</v>
      </c>
      <c r="E422" s="10" cm="1">
        <f t="array" ref="E422">_xll.SNL.Clients.Office.Excel.Functions.SPG($A422, "IQ_DILUT_EPS_NORM", E$2)</f>
        <v>0.79700000000000004</v>
      </c>
      <c r="F422" s="10" cm="1">
        <f t="array" ref="F422">_xll.SNL.Clients.Office.Excel.Functions.SPG($A422, "IQ_DILUT_EPS_NORM", F$2)</f>
        <v>1.0569999999999999</v>
      </c>
      <c r="G422" s="10" cm="1">
        <f t="array" ref="G422">_xll.SNL.Clients.Office.Excel.Functions.SPG($A422, "IQ_DILUT_EPS_NORM", G$2)</f>
        <v>1.3109999999999999</v>
      </c>
      <c r="H422" s="10" cm="1">
        <f t="array" ref="H422">_xll.SNL.Clients.Office.Excel.Functions.SPG($A422, "IQ_DILUT_EPS_NORM", H$2)</f>
        <v>1.3660000000000001</v>
      </c>
      <c r="I422" s="10" cm="1">
        <f t="array" ref="I422">_xll.SNL.Clients.Office.Excel.Functions.SPG($A422, "IQ_DILUT_EPS_NORM", I$2)</f>
        <v>1.3280000000000001</v>
      </c>
      <c r="J422" s="10" cm="1">
        <f t="array" ref="J422">_xll.SNL.Clients.Office.Excel.Functions.SPG($A422, "IQ_DILUT_EPS_NORM", J$2)</f>
        <v>1.5109999999999999</v>
      </c>
      <c r="K422" s="10" cm="1">
        <f t="array" ref="K422">_xll.SNL.Clients.Office.Excel.Functions.SPG($A422, "IQ_DILUT_EPS_NORM", K$2)</f>
        <v>1.8520000000000001</v>
      </c>
      <c r="L422" s="10" cm="1">
        <f t="array" ref="L422">_xll.SNL.Clients.Office.Excel.Functions.SPG($A422, "IQ_DILUT_EPS_NORM", L$2)</f>
        <v>1.8460000000000001</v>
      </c>
      <c r="M422" s="10" cm="1">
        <f t="array" ref="M422">_xll.SNL.Clients.Office.Excel.Functions.SPG($A422, "IQ_DILUT_EPS_NORM", M$2)</f>
        <v>1.734</v>
      </c>
      <c r="N422" s="10" cm="1">
        <f t="array" ref="N422">_xll.SNL.Clients.Office.Excel.Functions.SPG($A422, "IQ_DILUT_EPS_NORM", N$2)</f>
        <v>1.611</v>
      </c>
      <c r="O422" s="10" cm="1">
        <f t="array" ref="O422">_xll.SNL.Clients.Office.Excel.Functions.SPG($A422, "IQ_DILUT_EPS_NORM", O$2)</f>
        <v>1.5189999999999999</v>
      </c>
      <c r="P422" s="10" cm="1">
        <f t="array" ref="P422">_xll.SNL.Clients.Office.Excel.Functions.SPG($A422, "IQ_DILUT_EPS_NORM", P$2)</f>
        <v>1.4950000000000001</v>
      </c>
      <c r="Q422" s="10" cm="1">
        <f t="array" ref="Q422">_xll.SNL.Clients.Office.Excel.Functions.SPG($A422, "IQ_DILUT_EPS_NORM", Q$2)</f>
        <v>1.296</v>
      </c>
      <c r="R422" s="10" cm="1">
        <f t="array" ref="R422">_xll.SNL.Clients.Office.Excel.Functions.SPG($A422, "IQ_DILUT_EPS_NORM", R$2)</f>
        <v>1.292</v>
      </c>
      <c r="S422" s="10" cm="1">
        <f t="array" ref="S422">_xll.SNL.Clients.Office.Excel.Functions.SPG($A422, "IQ_DILUT_EPS_NORM", S$2)</f>
        <v>1.0680000000000001</v>
      </c>
      <c r="T422" s="10" cm="1">
        <f t="array" ref="T422">_xll.SNL.Clients.Office.Excel.Functions.SPG($A422, "IQ_DILUT_EPS_NORM", T$2)</f>
        <v>0.879</v>
      </c>
      <c r="U422" s="10" cm="1">
        <f t="array" ref="U422">_xll.SNL.Clients.Office.Excel.Functions.SPG($A422, "IQ_DILUT_EPS_NORM", U$2)</f>
        <v>0.81100000000000005</v>
      </c>
      <c r="V422" s="10" cm="1">
        <f t="array" ref="V422">_xll.SNL.Clients.Office.Excel.Functions.SPG($A422, "IQ_DILUT_EPS_NORM", V$2)</f>
        <v>0.82</v>
      </c>
    </row>
    <row r="423" spans="1:22">
      <c r="A423" s="11" t="s">
        <v>425</v>
      </c>
      <c r="B423" s="10" cm="1">
        <f t="array" ref="B423">_xll.SNL.Clients.Office.Excel.Functions.SPG($A423, "IQ_DILUT_EPS_NORM", B$2)</f>
        <v>3.6779999999999999</v>
      </c>
      <c r="C423" s="10" cm="1">
        <f t="array" ref="C423">_xll.SNL.Clients.Office.Excel.Functions.SPG($A423, "IQ_DILUT_EPS_NORM", C$2)</f>
        <v>3.9249999999999998</v>
      </c>
      <c r="D423" s="10" cm="1">
        <f t="array" ref="D423">_xll.SNL.Clients.Office.Excel.Functions.SPG($A423, "IQ_DILUT_EPS_NORM", D$2)</f>
        <v>3.9630000000000001</v>
      </c>
      <c r="E423" s="10" cm="1">
        <f t="array" ref="E423">_xll.SNL.Clients.Office.Excel.Functions.SPG($A423, "IQ_DILUT_EPS_NORM", E$2)</f>
        <v>3.9510000000000001</v>
      </c>
      <c r="F423" s="10" cm="1">
        <f t="array" ref="F423">_xll.SNL.Clients.Office.Excel.Functions.SPG($A423, "IQ_DILUT_EPS_NORM", F$2)</f>
        <v>3.66</v>
      </c>
      <c r="G423" s="10" cm="1">
        <f t="array" ref="G423">_xll.SNL.Clients.Office.Excel.Functions.SPG($A423, "IQ_DILUT_EPS_NORM", G$2)</f>
        <v>3.444</v>
      </c>
      <c r="H423" s="10" cm="1">
        <f t="array" ref="H423">_xll.SNL.Clients.Office.Excel.Functions.SPG($A423, "IQ_DILUT_EPS_NORM", H$2)</f>
        <v>2.9860000000000002</v>
      </c>
      <c r="I423" s="10" cm="1">
        <f t="array" ref="I423">_xll.SNL.Clients.Office.Excel.Functions.SPG($A423, "IQ_DILUT_EPS_NORM", I$2)</f>
        <v>3.4649999999999999</v>
      </c>
      <c r="J423" s="10" cm="1">
        <f t="array" ref="J423">_xll.SNL.Clients.Office.Excel.Functions.SPG($A423, "IQ_DILUT_EPS_NORM", J$2)</f>
        <v>4.4249999999999998</v>
      </c>
      <c r="K423" s="10" cm="1">
        <f t="array" ref="K423">_xll.SNL.Clients.Office.Excel.Functions.SPG($A423, "IQ_DILUT_EPS_NORM", K$2)</f>
        <v>4.1020000000000003</v>
      </c>
      <c r="L423" s="10" cm="1">
        <f t="array" ref="L423">_xll.SNL.Clients.Office.Excel.Functions.SPG($A423, "IQ_DILUT_EPS_NORM", L$2)</f>
        <v>3.347</v>
      </c>
      <c r="M423" s="10" cm="1">
        <f t="array" ref="M423">_xll.SNL.Clients.Office.Excel.Functions.SPG($A423, "IQ_DILUT_EPS_NORM", M$2)</f>
        <v>3.3769999999999998</v>
      </c>
      <c r="N423" s="10" cm="1">
        <f t="array" ref="N423">_xll.SNL.Clients.Office.Excel.Functions.SPG($A423, "IQ_DILUT_EPS_NORM", N$2)</f>
        <v>2.7890000000000001</v>
      </c>
      <c r="O423" s="10" cm="1">
        <f t="array" ref="O423">_xll.SNL.Clients.Office.Excel.Functions.SPG($A423, "IQ_DILUT_EPS_NORM", O$2)</f>
        <v>2.0510000000000002</v>
      </c>
      <c r="P423" s="10" cm="1">
        <f t="array" ref="P423">_xll.SNL.Clients.Office.Excel.Functions.SPG($A423, "IQ_DILUT_EPS_NORM", P$2)</f>
        <v>1.7729999999999999</v>
      </c>
      <c r="Q423" s="10" cm="1">
        <f t="array" ref="Q423">_xll.SNL.Clients.Office.Excel.Functions.SPG($A423, "IQ_DILUT_EPS_NORM", Q$2)</f>
        <v>1.486</v>
      </c>
      <c r="R423" s="10" cm="1">
        <f t="array" ref="R423">_xll.SNL.Clients.Office.Excel.Functions.SPG($A423, "IQ_DILUT_EPS_NORM", R$2)</f>
        <v>1.5269999999999999</v>
      </c>
      <c r="S423" s="10" cm="1">
        <f t="array" ref="S423">_xll.SNL.Clients.Office.Excel.Functions.SPG($A423, "IQ_DILUT_EPS_NORM", S$2)</f>
        <v>0.93799999999999994</v>
      </c>
      <c r="T423" s="10" cm="1">
        <f t="array" ref="T423">_xll.SNL.Clients.Office.Excel.Functions.SPG($A423, "IQ_DILUT_EPS_NORM", T$2)</f>
        <v>1.917</v>
      </c>
      <c r="U423" s="10" cm="1">
        <f t="array" ref="U423">_xll.SNL.Clients.Office.Excel.Functions.SPG($A423, "IQ_DILUT_EPS_NORM", U$2)</f>
        <v>2.3919999999999999</v>
      </c>
      <c r="V423" s="10" cm="1">
        <f t="array" ref="V423">_xll.SNL.Clients.Office.Excel.Functions.SPG($A423, "IQ_DILUT_EPS_NORM", V$2)</f>
        <v>2.008</v>
      </c>
    </row>
    <row r="424" spans="1:22">
      <c r="A424" s="11" t="s">
        <v>426</v>
      </c>
      <c r="B424" s="10" cm="1">
        <f t="array" ref="B424">_xll.SNL.Clients.Office.Excel.Functions.SPG($A424, "IQ_DILUT_EPS_NORM", B$2)</f>
        <v>0.62</v>
      </c>
      <c r="C424" s="10" cm="1">
        <f t="array" ref="C424">_xll.SNL.Clients.Office.Excel.Functions.SPG($A424, "IQ_DILUT_EPS_NORM", C$2)</f>
        <v>0.82699999999999996</v>
      </c>
      <c r="D424" s="10" cm="1">
        <f t="array" ref="D424">_xll.SNL.Clients.Office.Excel.Functions.SPG($A424, "IQ_DILUT_EPS_NORM", D$2)</f>
        <v>1.095</v>
      </c>
      <c r="E424" s="10" cm="1">
        <f t="array" ref="E424">_xll.SNL.Clients.Office.Excel.Functions.SPG($A424, "IQ_DILUT_EPS_NORM", E$2)</f>
        <v>0.80500000000000005</v>
      </c>
      <c r="F424" s="10" t="str" cm="1">
        <f t="array" ref="F424">_xll.SNL.Clients.Office.Excel.Functions.SPG($A424, "IQ_DILUT_EPS_NORM", F$2)</f>
        <v>NA</v>
      </c>
      <c r="G424" s="10" cm="1">
        <f t="array" ref="G424">_xll.SNL.Clients.Office.Excel.Functions.SPG($A424, "IQ_DILUT_EPS_NORM", G$2)</f>
        <v>0.94099999999999995</v>
      </c>
      <c r="H424" s="10" cm="1">
        <f t="array" ref="H424">_xll.SNL.Clients.Office.Excel.Functions.SPG($A424, "IQ_DILUT_EPS_NORM", H$2)</f>
        <v>1.0149999999999999</v>
      </c>
      <c r="I424" s="10" cm="1">
        <f t="array" ref="I424">_xll.SNL.Clients.Office.Excel.Functions.SPG($A424, "IQ_DILUT_EPS_NORM", I$2)</f>
        <v>0.68500000000000005</v>
      </c>
      <c r="J424" s="10" cm="1">
        <f t="array" ref="J424">_xll.SNL.Clients.Office.Excel.Functions.SPG($A424, "IQ_DILUT_EPS_NORM", J$2)</f>
        <v>0.76300000000000001</v>
      </c>
      <c r="K424" s="10" cm="1">
        <f t="array" ref="K424">_xll.SNL.Clients.Office.Excel.Functions.SPG($A424, "IQ_DILUT_EPS_NORM", K$2)</f>
        <v>0.77400000000000002</v>
      </c>
      <c r="L424" s="10" cm="1">
        <f t="array" ref="L424">_xll.SNL.Clients.Office.Excel.Functions.SPG($A424, "IQ_DILUT_EPS_NORM", L$2)</f>
        <v>0.75900000000000001</v>
      </c>
      <c r="M424" s="10" cm="1">
        <f t="array" ref="M424">_xll.SNL.Clients.Office.Excel.Functions.SPG($A424, "IQ_DILUT_EPS_NORM", M$2)</f>
        <v>0.66</v>
      </c>
      <c r="N424" s="10" cm="1">
        <f t="array" ref="N424">_xll.SNL.Clients.Office.Excel.Functions.SPG($A424, "IQ_DILUT_EPS_NORM", N$2)</f>
        <v>0.70699999999999996</v>
      </c>
      <c r="O424" s="10" cm="1">
        <f t="array" ref="O424">_xll.SNL.Clients.Office.Excel.Functions.SPG($A424, "IQ_DILUT_EPS_NORM", O$2)</f>
        <v>0.629</v>
      </c>
      <c r="P424" s="10" cm="1">
        <f t="array" ref="P424">_xll.SNL.Clients.Office.Excel.Functions.SPG($A424, "IQ_DILUT_EPS_NORM", P$2)</f>
        <v>0.60199999999999998</v>
      </c>
      <c r="Q424" s="10" cm="1">
        <f t="array" ref="Q424">_xll.SNL.Clients.Office.Excel.Functions.SPG($A424, "IQ_DILUT_EPS_NORM", Q$2)</f>
        <v>0.496</v>
      </c>
      <c r="R424" s="10" cm="1">
        <f t="array" ref="R424">_xll.SNL.Clients.Office.Excel.Functions.SPG($A424, "IQ_DILUT_EPS_NORM", R$2)</f>
        <v>0.64900000000000002</v>
      </c>
      <c r="S424" s="10" cm="1">
        <f t="array" ref="S424">_xll.SNL.Clients.Office.Excel.Functions.SPG($A424, "IQ_DILUT_EPS_NORM", S$2)</f>
        <v>0.33500000000000002</v>
      </c>
      <c r="T424" s="10" cm="1">
        <f t="array" ref="T424">_xll.SNL.Clients.Office.Excel.Functions.SPG($A424, "IQ_DILUT_EPS_NORM", T$2)</f>
        <v>4.1000000000000002E-2</v>
      </c>
      <c r="U424" s="10" cm="1">
        <f t="array" ref="U424">_xll.SNL.Clients.Office.Excel.Functions.SPG($A424, "IQ_DILUT_EPS_NORM", U$2)</f>
        <v>0.29499999999999998</v>
      </c>
      <c r="V424" s="10" cm="1">
        <f t="array" ref="V424">_xll.SNL.Clients.Office.Excel.Functions.SPG($A424, "IQ_DILUT_EPS_NORM", V$2)</f>
        <v>0.76700000000000002</v>
      </c>
    </row>
    <row r="425" spans="1:22">
      <c r="A425" s="11" t="s">
        <v>427</v>
      </c>
      <c r="B425" s="10" cm="1">
        <f t="array" ref="B425">_xll.SNL.Clients.Office.Excel.Functions.SPG($A425, "IQ_DILUT_EPS_NORM", B$2)</f>
        <v>0.77200000000000002</v>
      </c>
      <c r="C425" s="10" cm="1">
        <f t="array" ref="C425">_xll.SNL.Clients.Office.Excel.Functions.SPG($A425, "IQ_DILUT_EPS_NORM", C$2)</f>
        <v>0.46100000000000002</v>
      </c>
      <c r="D425" s="10" cm="1">
        <f t="array" ref="D425">_xll.SNL.Clients.Office.Excel.Functions.SPG($A425, "IQ_DILUT_EPS_NORM", D$2)</f>
        <v>0.45400000000000001</v>
      </c>
      <c r="E425" s="10" cm="1">
        <f t="array" ref="E425">_xll.SNL.Clients.Office.Excel.Functions.SPG($A425, "IQ_DILUT_EPS_NORM", E$2)</f>
        <v>0.89700000000000002</v>
      </c>
      <c r="F425" s="10" cm="1">
        <f t="array" ref="F425">_xll.SNL.Clients.Office.Excel.Functions.SPG($A425, "IQ_DILUT_EPS_NORM", F$2)</f>
        <v>0.40799999999999997</v>
      </c>
      <c r="G425" s="10" cm="1">
        <f t="array" ref="G425">_xll.SNL.Clients.Office.Excel.Functions.SPG($A425, "IQ_DILUT_EPS_NORM", G$2)</f>
        <v>0.124</v>
      </c>
      <c r="H425" s="10" cm="1">
        <f t="array" ref="H425">_xll.SNL.Clients.Office.Excel.Functions.SPG($A425, "IQ_DILUT_EPS_NORM", H$2)</f>
        <v>0.19800000000000001</v>
      </c>
      <c r="I425" s="10" cm="1">
        <f t="array" ref="I425">_xll.SNL.Clients.Office.Excel.Functions.SPG($A425, "IQ_DILUT_EPS_NORM", I$2)</f>
        <v>0.41699999999999998</v>
      </c>
      <c r="J425" s="10" cm="1">
        <f t="array" ref="J425">_xll.SNL.Clients.Office.Excel.Functions.SPG($A425, "IQ_DILUT_EPS_NORM", J$2)</f>
        <v>0.53500000000000003</v>
      </c>
      <c r="K425" s="10" cm="1">
        <f t="array" ref="K425">_xll.SNL.Clients.Office.Excel.Functions.SPG($A425, "IQ_DILUT_EPS_NORM", K$2)</f>
        <v>0.20100000000000001</v>
      </c>
      <c r="L425" s="10" cm="1">
        <f t="array" ref="L425">_xll.SNL.Clients.Office.Excel.Functions.SPG($A425, "IQ_DILUT_EPS_NORM", L$2)</f>
        <v>0.13300000000000001</v>
      </c>
      <c r="M425" s="10" cm="1">
        <f t="array" ref="M425">_xll.SNL.Clients.Office.Excel.Functions.SPG($A425, "IQ_DILUT_EPS_NORM", M$2)</f>
        <v>1.3819999999999999</v>
      </c>
      <c r="N425" s="10" cm="1">
        <f t="array" ref="N425">_xll.SNL.Clients.Office.Excel.Functions.SPG($A425, "IQ_DILUT_EPS_NORM", N$2)</f>
        <v>0.33500000000000002</v>
      </c>
      <c r="O425" s="10" cm="1">
        <f t="array" ref="O425">_xll.SNL.Clients.Office.Excel.Functions.SPG($A425, "IQ_DILUT_EPS_NORM", O$2)</f>
        <v>0.63500000000000001</v>
      </c>
      <c r="P425" s="10" cm="1">
        <f t="array" ref="P425">_xll.SNL.Clients.Office.Excel.Functions.SPG($A425, "IQ_DILUT_EPS_NORM", P$2)</f>
        <v>0.22</v>
      </c>
      <c r="Q425" s="10" cm="1">
        <f t="array" ref="Q425">_xll.SNL.Clients.Office.Excel.Functions.SPG($A425, "IQ_DILUT_EPS_NORM", Q$2)</f>
        <v>0.47299999999999998</v>
      </c>
      <c r="R425" s="10" cm="1">
        <f t="array" ref="R425">_xll.SNL.Clients.Office.Excel.Functions.SPG($A425, "IQ_DILUT_EPS_NORM", R$2)</f>
        <v>0.58099999999999996</v>
      </c>
      <c r="S425" s="10" cm="1">
        <f t="array" ref="S425">_xll.SNL.Clients.Office.Excel.Functions.SPG($A425, "IQ_DILUT_EPS_NORM", S$2)</f>
        <v>0.189</v>
      </c>
      <c r="T425" s="10" cm="1">
        <f t="array" ref="T425">_xll.SNL.Clients.Office.Excel.Functions.SPG($A425, "IQ_DILUT_EPS_NORM", T$2)</f>
        <v>0.17799999999999999</v>
      </c>
      <c r="U425" s="10" cm="1">
        <f t="array" ref="U425">_xll.SNL.Clients.Office.Excel.Functions.SPG($A425, "IQ_DILUT_EPS_NORM", U$2)</f>
        <v>0.16600000000000001</v>
      </c>
      <c r="V425" s="10" cm="1">
        <f t="array" ref="V425">_xll.SNL.Clients.Office.Excel.Functions.SPG($A425, "IQ_DILUT_EPS_NORM", V$2)</f>
        <v>0.251</v>
      </c>
    </row>
    <row r="426" spans="1:22">
      <c r="A426" s="11" t="s">
        <v>428</v>
      </c>
      <c r="B426" s="10" cm="1">
        <f t="array" ref="B426">_xll.SNL.Clients.Office.Excel.Functions.SPG($A426, "IQ_DILUT_EPS_NORM", B$2)</f>
        <v>3.4689999999999999</v>
      </c>
      <c r="C426" s="10" cm="1">
        <f t="array" ref="C426">_xll.SNL.Clients.Office.Excel.Functions.SPG($A426, "IQ_DILUT_EPS_NORM", C$2)</f>
        <v>0.97699999999999998</v>
      </c>
      <c r="D426" s="10" cm="1">
        <f t="array" ref="D426">_xll.SNL.Clients.Office.Excel.Functions.SPG($A426, "IQ_DILUT_EPS_NORM", D$2)</f>
        <v>3.532</v>
      </c>
      <c r="E426" s="10" cm="1">
        <f t="array" ref="E426">_xll.SNL.Clients.Office.Excel.Functions.SPG($A426, "IQ_DILUT_EPS_NORM", E$2)</f>
        <v>4.3879999999999999</v>
      </c>
      <c r="F426" s="10" cm="1">
        <f t="array" ref="F426">_xll.SNL.Clients.Office.Excel.Functions.SPG($A426, "IQ_DILUT_EPS_NORM", F$2)</f>
        <v>0.154</v>
      </c>
      <c r="G426" s="10" cm="1">
        <f t="array" ref="G426">_xll.SNL.Clients.Office.Excel.Functions.SPG($A426, "IQ_DILUT_EPS_NORM", G$2)</f>
        <v>-4.008</v>
      </c>
      <c r="H426" s="10" cm="1">
        <f t="array" ref="H426">_xll.SNL.Clients.Office.Excel.Functions.SPG($A426, "IQ_DILUT_EPS_NORM", H$2)</f>
        <v>-0.89500000000000002</v>
      </c>
      <c r="I426" s="10" cm="1">
        <f t="array" ref="I426">_xll.SNL.Clients.Office.Excel.Functions.SPG($A426, "IQ_DILUT_EPS_NORM", I$2)</f>
        <v>-0.84099999999999997</v>
      </c>
      <c r="J426" s="10" cm="1">
        <f t="array" ref="J426">_xll.SNL.Clients.Office.Excel.Functions.SPG($A426, "IQ_DILUT_EPS_NORM", J$2)</f>
        <v>-2.028</v>
      </c>
      <c r="K426" s="10" cm="1">
        <f t="array" ref="K426">_xll.SNL.Clients.Office.Excel.Functions.SPG($A426, "IQ_DILUT_EPS_NORM", K$2)</f>
        <v>-2.9569999999999999</v>
      </c>
      <c r="L426" s="10" cm="1">
        <f t="array" ref="L426">_xll.SNL.Clients.Office.Excel.Functions.SPG($A426, "IQ_DILUT_EPS_NORM", L$2)</f>
        <v>1.839</v>
      </c>
      <c r="M426" s="10" cm="1">
        <f t="array" ref="M426">_xll.SNL.Clients.Office.Excel.Functions.SPG($A426, "IQ_DILUT_EPS_NORM", M$2)</f>
        <v>3.2040000000000002</v>
      </c>
      <c r="N426" s="10" cm="1">
        <f t="array" ref="N426">_xll.SNL.Clients.Office.Excel.Functions.SPG($A426, "IQ_DILUT_EPS_NORM", N$2)</f>
        <v>0.54600000000000004</v>
      </c>
      <c r="O426" s="10" cm="1">
        <f t="array" ref="O426">_xll.SNL.Clients.Office.Excel.Functions.SPG($A426, "IQ_DILUT_EPS_NORM", O$2)</f>
        <v>3.8889999999999998</v>
      </c>
      <c r="P426" s="10" cm="1">
        <f t="array" ref="P426">_xll.SNL.Clients.Office.Excel.Functions.SPG($A426, "IQ_DILUT_EPS_NORM", P$2)</f>
        <v>6.3079999999999998</v>
      </c>
      <c r="Q426" s="10" cm="1">
        <f t="array" ref="Q426">_xll.SNL.Clients.Office.Excel.Functions.SPG($A426, "IQ_DILUT_EPS_NORM", Q$2)</f>
        <v>5.9009999999999998</v>
      </c>
      <c r="R426" s="10" cm="1">
        <f t="array" ref="R426">_xll.SNL.Clients.Office.Excel.Functions.SPG($A426, "IQ_DILUT_EPS_NORM", R$2)</f>
        <v>3.43</v>
      </c>
      <c r="S426" s="10" cm="1">
        <f t="array" ref="S426">_xll.SNL.Clients.Office.Excel.Functions.SPG($A426, "IQ_DILUT_EPS_NORM", S$2)</f>
        <v>4.2</v>
      </c>
      <c r="T426" s="10" cm="1">
        <f t="array" ref="T426">_xll.SNL.Clients.Office.Excel.Functions.SPG($A426, "IQ_DILUT_EPS_NORM", T$2)</f>
        <v>2.4140000000000001</v>
      </c>
      <c r="U426" s="10" cm="1">
        <f t="array" ref="U426">_xll.SNL.Clients.Office.Excel.Functions.SPG($A426, "IQ_DILUT_EPS_NORM", U$2)</f>
        <v>4.3920000000000003</v>
      </c>
      <c r="V426" s="10" cm="1">
        <f t="array" ref="V426">_xll.SNL.Clients.Office.Excel.Functions.SPG($A426, "IQ_DILUT_EPS_NORM", V$2)</f>
        <v>2.177</v>
      </c>
    </row>
    <row r="427" spans="1:22">
      <c r="A427" s="11" t="s">
        <v>429</v>
      </c>
      <c r="B427" s="10" cm="1">
        <f t="array" ref="B427">_xll.SNL.Clients.Office.Excel.Functions.SPG($A427, "IQ_DILUT_EPS_NORM", B$2)</f>
        <v>1.2509999999999999</v>
      </c>
      <c r="C427" s="10" cm="1">
        <f t="array" ref="C427">_xll.SNL.Clients.Office.Excel.Functions.SPG($A427, "IQ_DILUT_EPS_NORM", C$2)</f>
        <v>1.2749999999999999</v>
      </c>
      <c r="D427" s="10" cm="1">
        <f t="array" ref="D427">_xll.SNL.Clients.Office.Excel.Functions.SPG($A427, "IQ_DILUT_EPS_NORM", D$2)</f>
        <v>1.262</v>
      </c>
      <c r="E427" s="10" cm="1">
        <f t="array" ref="E427">_xll.SNL.Clients.Office.Excel.Functions.SPG($A427, "IQ_DILUT_EPS_NORM", E$2)</f>
        <v>1.115</v>
      </c>
      <c r="F427" s="10" cm="1">
        <f t="array" ref="F427">_xll.SNL.Clients.Office.Excel.Functions.SPG($A427, "IQ_DILUT_EPS_NORM", F$2)</f>
        <v>0.99399999999999999</v>
      </c>
      <c r="G427" s="10" cm="1">
        <f t="array" ref="G427">_xll.SNL.Clients.Office.Excel.Functions.SPG($A427, "IQ_DILUT_EPS_NORM", G$2)</f>
        <v>1.0580000000000001</v>
      </c>
      <c r="H427" s="10" cm="1">
        <f t="array" ref="H427">_xll.SNL.Clients.Office.Excel.Functions.SPG($A427, "IQ_DILUT_EPS_NORM", H$2)</f>
        <v>1.145</v>
      </c>
      <c r="I427" s="10" cm="1">
        <f t="array" ref="I427">_xll.SNL.Clients.Office.Excel.Functions.SPG($A427, "IQ_DILUT_EPS_NORM", I$2)</f>
        <v>1.0009999999999999</v>
      </c>
      <c r="J427" s="10" cm="1">
        <f t="array" ref="J427">_xll.SNL.Clients.Office.Excel.Functions.SPG($A427, "IQ_DILUT_EPS_NORM", J$2)</f>
        <v>0.79200000000000004</v>
      </c>
      <c r="K427" s="10" cm="1">
        <f t="array" ref="K427">_xll.SNL.Clients.Office.Excel.Functions.SPG($A427, "IQ_DILUT_EPS_NORM", K$2)</f>
        <v>1.0049999999999999</v>
      </c>
      <c r="L427" s="10" cm="1">
        <f t="array" ref="L427">_xll.SNL.Clients.Office.Excel.Functions.SPG($A427, "IQ_DILUT_EPS_NORM", L$2)</f>
        <v>0.84699999999999998</v>
      </c>
      <c r="M427" s="10" cm="1">
        <f t="array" ref="M427">_xll.SNL.Clients.Office.Excel.Functions.SPG($A427, "IQ_DILUT_EPS_NORM", M$2)</f>
        <v>0.71499999999999997</v>
      </c>
      <c r="N427" s="10" cm="1">
        <f t="array" ref="N427">_xll.SNL.Clients.Office.Excel.Functions.SPG($A427, "IQ_DILUT_EPS_NORM", N$2)</f>
        <v>0.80700000000000005</v>
      </c>
      <c r="O427" s="10" cm="1">
        <f t="array" ref="O427">_xll.SNL.Clients.Office.Excel.Functions.SPG($A427, "IQ_DILUT_EPS_NORM", O$2)</f>
        <v>0.86</v>
      </c>
      <c r="P427" s="10" cm="1">
        <f t="array" ref="P427">_xll.SNL.Clients.Office.Excel.Functions.SPG($A427, "IQ_DILUT_EPS_NORM", P$2)</f>
        <v>0.90200000000000002</v>
      </c>
      <c r="Q427" s="10" cm="1">
        <f t="array" ref="Q427">_xll.SNL.Clients.Office.Excel.Functions.SPG($A427, "IQ_DILUT_EPS_NORM", Q$2)</f>
        <v>0.80800000000000005</v>
      </c>
      <c r="R427" s="10" cm="1">
        <f t="array" ref="R427">_xll.SNL.Clients.Office.Excel.Functions.SPG($A427, "IQ_DILUT_EPS_NORM", R$2)</f>
        <v>0.627</v>
      </c>
      <c r="S427" s="10" cm="1">
        <f t="array" ref="S427">_xll.SNL.Clients.Office.Excel.Functions.SPG($A427, "IQ_DILUT_EPS_NORM", S$2)</f>
        <v>0.80400000000000005</v>
      </c>
      <c r="T427" s="10" cm="1">
        <f t="array" ref="T427">_xll.SNL.Clients.Office.Excel.Functions.SPG($A427, "IQ_DILUT_EPS_NORM", T$2)</f>
        <v>0.81200000000000006</v>
      </c>
      <c r="U427" s="10" cm="1">
        <f t="array" ref="U427">_xll.SNL.Clients.Office.Excel.Functions.SPG($A427, "IQ_DILUT_EPS_NORM", U$2)</f>
        <v>0.875</v>
      </c>
      <c r="V427" s="10" cm="1">
        <f t="array" ref="V427">_xll.SNL.Clients.Office.Excel.Functions.SPG($A427, "IQ_DILUT_EPS_NORM", V$2)</f>
        <v>1.2350000000000001</v>
      </c>
    </row>
    <row r="428" spans="1:22">
      <c r="A428" s="11" t="s">
        <v>430</v>
      </c>
      <c r="B428" s="10" cm="1">
        <f t="array" ref="B428">_xll.SNL.Clients.Office.Excel.Functions.SPG($A428, "IQ_DILUT_EPS_NORM", B$2)</f>
        <v>-3.6019999999999999</v>
      </c>
      <c r="C428" s="10" cm="1">
        <f t="array" ref="C428">_xll.SNL.Clients.Office.Excel.Functions.SPG($A428, "IQ_DILUT_EPS_NORM", C$2)</f>
        <v>-6.2670000000000003</v>
      </c>
      <c r="D428" s="10" cm="1">
        <f t="array" ref="D428">_xll.SNL.Clients.Office.Excel.Functions.SPG($A428, "IQ_DILUT_EPS_NORM", D$2)</f>
        <v>-1.5409999999999999</v>
      </c>
      <c r="E428" s="10" cm="1">
        <f t="array" ref="E428">_xll.SNL.Clients.Office.Excel.Functions.SPG($A428, "IQ_DILUT_EPS_NORM", E$2)</f>
        <v>-0.28399999999999997</v>
      </c>
      <c r="F428" s="10" cm="1">
        <f t="array" ref="F428">_xll.SNL.Clients.Office.Excel.Functions.SPG($A428, "IQ_DILUT_EPS_NORM", F$2)</f>
        <v>0.153</v>
      </c>
      <c r="G428" s="10" cm="1">
        <f t="array" ref="G428">_xll.SNL.Clients.Office.Excel.Functions.SPG($A428, "IQ_DILUT_EPS_NORM", G$2)</f>
        <v>-1.1299999999999999</v>
      </c>
      <c r="H428" s="10" cm="1">
        <f t="array" ref="H428">_xll.SNL.Clients.Office.Excel.Functions.SPG($A428, "IQ_DILUT_EPS_NORM", H$2)</f>
        <v>-0.41399999999999998</v>
      </c>
      <c r="I428" s="10" cm="1">
        <f t="array" ref="I428">_xll.SNL.Clients.Office.Excel.Functions.SPG($A428, "IQ_DILUT_EPS_NORM", I$2)</f>
        <v>5.6000000000000001E-2</v>
      </c>
      <c r="J428" s="10" cm="1">
        <f t="array" ref="J428">_xll.SNL.Clients.Office.Excel.Functions.SPG($A428, "IQ_DILUT_EPS_NORM", J$2)</f>
        <v>-0.19900000000000001</v>
      </c>
      <c r="K428" s="10" cm="1">
        <f t="array" ref="K428">_xll.SNL.Clients.Office.Excel.Functions.SPG($A428, "IQ_DILUT_EPS_NORM", K$2)</f>
        <v>-2.7410000000000001</v>
      </c>
      <c r="L428" s="10" cm="1">
        <f t="array" ref="L428">_xll.SNL.Clients.Office.Excel.Functions.SPG($A428, "IQ_DILUT_EPS_NORM", L$2)</f>
        <v>0.85299999999999998</v>
      </c>
      <c r="M428" s="10" cm="1">
        <f t="array" ref="M428">_xll.SNL.Clients.Office.Excel.Functions.SPG($A428, "IQ_DILUT_EPS_NORM", M$2)</f>
        <v>-1.1220000000000001</v>
      </c>
      <c r="N428" s="10" cm="1">
        <f t="array" ref="N428">_xll.SNL.Clients.Office.Excel.Functions.SPG($A428, "IQ_DILUT_EPS_NORM", N$2)</f>
        <v>-4.2149999999999999</v>
      </c>
      <c r="O428" s="10" cm="1">
        <f t="array" ref="O428">_xll.SNL.Clients.Office.Excel.Functions.SPG($A428, "IQ_DILUT_EPS_NORM", O$2)</f>
        <v>0.16900000000000001</v>
      </c>
      <c r="P428" s="10" cm="1">
        <f t="array" ref="P428">_xll.SNL.Clients.Office.Excel.Functions.SPG($A428, "IQ_DILUT_EPS_NORM", P$2)</f>
        <v>1.042</v>
      </c>
      <c r="Q428" s="10" cm="1">
        <f t="array" ref="Q428">_xll.SNL.Clients.Office.Excel.Functions.SPG($A428, "IQ_DILUT_EPS_NORM", Q$2)</f>
        <v>3.5000000000000003E-2</v>
      </c>
      <c r="R428" s="10" cm="1">
        <f t="array" ref="R428">_xll.SNL.Clients.Office.Excel.Functions.SPG($A428, "IQ_DILUT_EPS_NORM", R$2)</f>
        <v>-7.0149999999999997</v>
      </c>
      <c r="S428" s="10" cm="1">
        <f t="array" ref="S428">_xll.SNL.Clients.Office.Excel.Functions.SPG($A428, "IQ_DILUT_EPS_NORM", S$2)</f>
        <v>-0.443</v>
      </c>
      <c r="T428" s="10" cm="1">
        <f t="array" ref="T428">_xll.SNL.Clients.Office.Excel.Functions.SPG($A428, "IQ_DILUT_EPS_NORM", T$2)</f>
        <v>-2.8029999999999999</v>
      </c>
      <c r="U428" s="10" cm="1">
        <f t="array" ref="U428">_xll.SNL.Clients.Office.Excel.Functions.SPG($A428, "IQ_DILUT_EPS_NORM", U$2)</f>
        <v>-0.66300000000000003</v>
      </c>
      <c r="V428" s="10" cm="1">
        <f t="array" ref="V428">_xll.SNL.Clients.Office.Excel.Functions.SPG($A428, "IQ_DILUT_EPS_NORM", V$2)</f>
        <v>-2.58</v>
      </c>
    </row>
    <row r="429" spans="1:22">
      <c r="A429" s="11" t="s">
        <v>431</v>
      </c>
      <c r="B429" s="10" cm="1">
        <f t="array" ref="B429">_xll.SNL.Clients.Office.Excel.Functions.SPG($A429, "IQ_DILUT_EPS_NORM", B$2)</f>
        <v>0.72899999999999998</v>
      </c>
      <c r="C429" s="10" cm="1">
        <f t="array" ref="C429">_xll.SNL.Clients.Office.Excel.Functions.SPG($A429, "IQ_DILUT_EPS_NORM", C$2)</f>
        <v>0.40100000000000002</v>
      </c>
      <c r="D429" s="10" cm="1">
        <f t="array" ref="D429">_xll.SNL.Clients.Office.Excel.Functions.SPG($A429, "IQ_DILUT_EPS_NORM", D$2)</f>
        <v>0.61699999999999999</v>
      </c>
      <c r="E429" s="10" cm="1">
        <f t="array" ref="E429">_xll.SNL.Clients.Office.Excel.Functions.SPG($A429, "IQ_DILUT_EPS_NORM", E$2)</f>
        <v>0.67900000000000005</v>
      </c>
      <c r="F429" s="10" cm="1">
        <f t="array" ref="F429">_xll.SNL.Clients.Office.Excel.Functions.SPG($A429, "IQ_DILUT_EPS_NORM", F$2)</f>
        <v>0.71899999999999997</v>
      </c>
      <c r="G429" s="10" cm="1">
        <f t="array" ref="G429">_xll.SNL.Clients.Office.Excel.Functions.SPG($A429, "IQ_DILUT_EPS_NORM", G$2)</f>
        <v>0.58499999999999996</v>
      </c>
      <c r="H429" s="10" cm="1">
        <f t="array" ref="H429">_xll.SNL.Clients.Office.Excel.Functions.SPG($A429, "IQ_DILUT_EPS_NORM", H$2)</f>
        <v>0.5</v>
      </c>
      <c r="I429" s="10" cm="1">
        <f t="array" ref="I429">_xll.SNL.Clients.Office.Excel.Functions.SPG($A429, "IQ_DILUT_EPS_NORM", I$2)</f>
        <v>0.68100000000000005</v>
      </c>
      <c r="J429" s="10" cm="1">
        <f t="array" ref="J429">_xll.SNL.Clients.Office.Excel.Functions.SPG($A429, "IQ_DILUT_EPS_NORM", J$2)</f>
        <v>0.81599999999999995</v>
      </c>
      <c r="K429" s="10" cm="1">
        <f t="array" ref="K429">_xll.SNL.Clients.Office.Excel.Functions.SPG($A429, "IQ_DILUT_EPS_NORM", K$2)</f>
        <v>0.29199999999999998</v>
      </c>
      <c r="L429" s="10" cm="1">
        <f t="array" ref="L429">_xll.SNL.Clients.Office.Excel.Functions.SPG($A429, "IQ_DILUT_EPS_NORM", L$2)</f>
        <v>0.51700000000000002</v>
      </c>
      <c r="M429" s="10" cm="1">
        <f t="array" ref="M429">_xll.SNL.Clients.Office.Excel.Functions.SPG($A429, "IQ_DILUT_EPS_NORM", M$2)</f>
        <v>0.58199999999999996</v>
      </c>
      <c r="N429" s="10" cm="1">
        <f t="array" ref="N429">_xll.SNL.Clients.Office.Excel.Functions.SPG($A429, "IQ_DILUT_EPS_NORM", N$2)</f>
        <v>0.68700000000000006</v>
      </c>
      <c r="O429" s="10" cm="1">
        <f t="array" ref="O429">_xll.SNL.Clients.Office.Excel.Functions.SPG($A429, "IQ_DILUT_EPS_NORM", O$2)</f>
        <v>0.79200000000000004</v>
      </c>
      <c r="P429" s="10" cm="1">
        <f t="array" ref="P429">_xll.SNL.Clients.Office.Excel.Functions.SPG($A429, "IQ_DILUT_EPS_NORM", P$2)</f>
        <v>0.48</v>
      </c>
      <c r="Q429" s="10" cm="1">
        <f t="array" ref="Q429">_xll.SNL.Clients.Office.Excel.Functions.SPG($A429, "IQ_DILUT_EPS_NORM", Q$2)</f>
        <v>0.75600000000000001</v>
      </c>
      <c r="R429" s="10" cm="1">
        <f t="array" ref="R429">_xll.SNL.Clients.Office.Excel.Functions.SPG($A429, "IQ_DILUT_EPS_NORM", R$2)</f>
        <v>0.84699999999999998</v>
      </c>
      <c r="S429" s="10" cm="1">
        <f t="array" ref="S429">_xll.SNL.Clients.Office.Excel.Functions.SPG($A429, "IQ_DILUT_EPS_NORM", S$2)</f>
        <v>0.34699999999999998</v>
      </c>
      <c r="T429" s="10" cm="1">
        <f t="array" ref="T429">_xll.SNL.Clients.Office.Excel.Functions.SPG($A429, "IQ_DILUT_EPS_NORM", T$2)</f>
        <v>0.56899999999999995</v>
      </c>
      <c r="U429" s="10" cm="1">
        <f t="array" ref="U429">_xll.SNL.Clients.Office.Excel.Functions.SPG($A429, "IQ_DILUT_EPS_NORM", U$2)</f>
        <v>0.47099999999999997</v>
      </c>
      <c r="V429" s="10" cm="1">
        <f t="array" ref="V429">_xll.SNL.Clients.Office.Excel.Functions.SPG($A429, "IQ_DILUT_EPS_NORM", V$2)</f>
        <v>0.65200000000000002</v>
      </c>
    </row>
    <row r="430" spans="1:22">
      <c r="A430" s="11" t="s">
        <v>432</v>
      </c>
      <c r="B430" s="10" cm="1">
        <f t="array" ref="B430">_xll.SNL.Clients.Office.Excel.Functions.SPG($A430, "IQ_DILUT_EPS_NORM", B$2)</f>
        <v>0.8</v>
      </c>
      <c r="C430" s="10" cm="1">
        <f t="array" ref="C430">_xll.SNL.Clients.Office.Excel.Functions.SPG($A430, "IQ_DILUT_EPS_NORM", C$2)</f>
        <v>0.63500000000000001</v>
      </c>
      <c r="D430" s="10" cm="1">
        <f t="array" ref="D430">_xll.SNL.Clients.Office.Excel.Functions.SPG($A430, "IQ_DILUT_EPS_NORM", D$2)</f>
        <v>0.61199999999999999</v>
      </c>
      <c r="E430" s="10" cm="1">
        <f t="array" ref="E430">_xll.SNL.Clients.Office.Excel.Functions.SPG($A430, "IQ_DILUT_EPS_NORM", E$2)</f>
        <v>0.625</v>
      </c>
      <c r="F430" s="10" cm="1">
        <f t="array" ref="F430">_xll.SNL.Clients.Office.Excel.Functions.SPG($A430, "IQ_DILUT_EPS_NORM", F$2)</f>
        <v>0.502</v>
      </c>
      <c r="G430" s="10" cm="1">
        <f t="array" ref="G430">_xll.SNL.Clients.Office.Excel.Functions.SPG($A430, "IQ_DILUT_EPS_NORM", G$2)</f>
        <v>0.60199999999999998</v>
      </c>
      <c r="H430" s="10" cm="1">
        <f t="array" ref="H430">_xll.SNL.Clients.Office.Excel.Functions.SPG($A430, "IQ_DILUT_EPS_NORM", H$2)</f>
        <v>0.58699999999999997</v>
      </c>
      <c r="I430" s="10" cm="1">
        <f t="array" ref="I430">_xll.SNL.Clients.Office.Excel.Functions.SPG($A430, "IQ_DILUT_EPS_NORM", I$2)</f>
        <v>0.78100000000000003</v>
      </c>
      <c r="J430" s="10" cm="1">
        <f t="array" ref="J430">_xll.SNL.Clients.Office.Excel.Functions.SPG($A430, "IQ_DILUT_EPS_NORM", J$2)</f>
        <v>0.91500000000000004</v>
      </c>
      <c r="K430" s="10" cm="1">
        <f t="array" ref="K430">_xll.SNL.Clients.Office.Excel.Functions.SPG($A430, "IQ_DILUT_EPS_NORM", K$2)</f>
        <v>0.91600000000000004</v>
      </c>
      <c r="L430" s="10" cm="1">
        <f t="array" ref="L430">_xll.SNL.Clients.Office.Excel.Functions.SPG($A430, "IQ_DILUT_EPS_NORM", L$2)</f>
        <v>0.76500000000000001</v>
      </c>
      <c r="M430" s="10" cm="1">
        <f t="array" ref="M430">_xll.SNL.Clients.Office.Excel.Functions.SPG($A430, "IQ_DILUT_EPS_NORM", M$2)</f>
        <v>0.63</v>
      </c>
      <c r="N430" s="10" cm="1">
        <f t="array" ref="N430">_xll.SNL.Clients.Office.Excel.Functions.SPG($A430, "IQ_DILUT_EPS_NORM", N$2)</f>
        <v>0.69699999999999995</v>
      </c>
      <c r="O430" s="10" cm="1">
        <f t="array" ref="O430">_xll.SNL.Clients.Office.Excel.Functions.SPG($A430, "IQ_DILUT_EPS_NORM", O$2)</f>
        <v>0.69499999999999995</v>
      </c>
      <c r="P430" s="10" cm="1">
        <f t="array" ref="P430">_xll.SNL.Clients.Office.Excel.Functions.SPG($A430, "IQ_DILUT_EPS_NORM", P$2)</f>
        <v>0.61299999999999999</v>
      </c>
      <c r="Q430" s="10" cm="1">
        <f t="array" ref="Q430">_xll.SNL.Clients.Office.Excel.Functions.SPG($A430, "IQ_DILUT_EPS_NORM", Q$2)</f>
        <v>0.68500000000000005</v>
      </c>
      <c r="R430" s="10" cm="1">
        <f t="array" ref="R430">_xll.SNL.Clients.Office.Excel.Functions.SPG($A430, "IQ_DILUT_EPS_NORM", R$2)</f>
        <v>0.59499999999999997</v>
      </c>
      <c r="S430" s="10" cm="1">
        <f t="array" ref="S430">_xll.SNL.Clients.Office.Excel.Functions.SPG($A430, "IQ_DILUT_EPS_NORM", S$2)</f>
        <v>0.45</v>
      </c>
      <c r="T430" s="10" cm="1">
        <f t="array" ref="T430">_xll.SNL.Clients.Office.Excel.Functions.SPG($A430, "IQ_DILUT_EPS_NORM", T$2)</f>
        <v>0.46700000000000003</v>
      </c>
      <c r="U430" s="10" cm="1">
        <f t="array" ref="U430">_xll.SNL.Clients.Office.Excel.Functions.SPG($A430, "IQ_DILUT_EPS_NORM", U$2)</f>
        <v>0.52300000000000002</v>
      </c>
      <c r="V430" s="10" cm="1">
        <f t="array" ref="V430">_xll.SNL.Clients.Office.Excel.Functions.SPG($A430, "IQ_DILUT_EPS_NORM", V$2)</f>
        <v>0.57999999999999996</v>
      </c>
    </row>
    <row r="431" spans="1:22">
      <c r="A431" s="11" t="s">
        <v>433</v>
      </c>
      <c r="B431" s="10" cm="1">
        <f t="array" ref="B431">_xll.SNL.Clients.Office.Excel.Functions.SPG($A431, "IQ_DILUT_EPS_NORM", B$2)</f>
        <v>3.8679999999999999</v>
      </c>
      <c r="C431" s="10" cm="1">
        <f t="array" ref="C431">_xll.SNL.Clients.Office.Excel.Functions.SPG($A431, "IQ_DILUT_EPS_NORM", C$2)</f>
        <v>4.2300000000000004</v>
      </c>
      <c r="D431" s="10" cm="1">
        <f t="array" ref="D431">_xll.SNL.Clients.Office.Excel.Functions.SPG($A431, "IQ_DILUT_EPS_NORM", D$2)</f>
        <v>6.8000000000000005E-2</v>
      </c>
      <c r="E431" s="10" cm="1">
        <f t="array" ref="E431">_xll.SNL.Clients.Office.Excel.Functions.SPG($A431, "IQ_DILUT_EPS_NORM", E$2)</f>
        <v>3.8580000000000001</v>
      </c>
      <c r="F431" s="10" cm="1">
        <f t="array" ref="F431">_xll.SNL.Clients.Office.Excel.Functions.SPG($A431, "IQ_DILUT_EPS_NORM", F$2)</f>
        <v>4.2270000000000003</v>
      </c>
      <c r="G431" s="10" cm="1">
        <f t="array" ref="G431">_xll.SNL.Clients.Office.Excel.Functions.SPG($A431, "IQ_DILUT_EPS_NORM", G$2)</f>
        <v>3.81</v>
      </c>
      <c r="H431" s="10" cm="1">
        <f t="array" ref="H431">_xll.SNL.Clients.Office.Excel.Functions.SPG($A431, "IQ_DILUT_EPS_NORM", H$2)</f>
        <v>3.218</v>
      </c>
      <c r="I431" s="10" cm="1">
        <f t="array" ref="I431">_xll.SNL.Clients.Office.Excel.Functions.SPG($A431, "IQ_DILUT_EPS_NORM", I$2)</f>
        <v>2.8809999999999998</v>
      </c>
      <c r="J431" s="10" cm="1">
        <f t="array" ref="J431">_xll.SNL.Clients.Office.Excel.Functions.SPG($A431, "IQ_DILUT_EPS_NORM", J$2)</f>
        <v>3.5489999999999999</v>
      </c>
      <c r="K431" s="10" cm="1">
        <f t="array" ref="K431">_xll.SNL.Clients.Office.Excel.Functions.SPG($A431, "IQ_DILUT_EPS_NORM", K$2)</f>
        <v>3.9079999999999999</v>
      </c>
      <c r="L431" s="10" cm="1">
        <f t="array" ref="L431">_xll.SNL.Clients.Office.Excel.Functions.SPG($A431, "IQ_DILUT_EPS_NORM", L$2)</f>
        <v>3.1030000000000002</v>
      </c>
      <c r="M431" s="10" cm="1">
        <f t="array" ref="M431">_xll.SNL.Clients.Office.Excel.Functions.SPG($A431, "IQ_DILUT_EPS_NORM", M$2)</f>
        <v>2.9649999999999999</v>
      </c>
      <c r="N431" s="10" cm="1">
        <f t="array" ref="N431">_xll.SNL.Clients.Office.Excel.Functions.SPG($A431, "IQ_DILUT_EPS_NORM", N$2)</f>
        <v>3.7949999999999999</v>
      </c>
      <c r="O431" s="10" cm="1">
        <f t="array" ref="O431">_xll.SNL.Clients.Office.Excel.Functions.SPG($A431, "IQ_DILUT_EPS_NORM", O$2)</f>
        <v>3.46</v>
      </c>
      <c r="P431" s="10" cm="1">
        <f t="array" ref="P431">_xll.SNL.Clients.Office.Excel.Functions.SPG($A431, "IQ_DILUT_EPS_NORM", P$2)</f>
        <v>2.8940000000000001</v>
      </c>
      <c r="Q431" s="10" cm="1">
        <f t="array" ref="Q431">_xll.SNL.Clients.Office.Excel.Functions.SPG($A431, "IQ_DILUT_EPS_NORM", Q$2)</f>
        <v>2.165</v>
      </c>
      <c r="R431" s="10" cm="1">
        <f t="array" ref="R431">_xll.SNL.Clients.Office.Excel.Functions.SPG($A431, "IQ_DILUT_EPS_NORM", R$2)</f>
        <v>3.234</v>
      </c>
      <c r="S431" s="10" cm="1">
        <f t="array" ref="S431">_xll.SNL.Clients.Office.Excel.Functions.SPG($A431, "IQ_DILUT_EPS_NORM", S$2)</f>
        <v>4.0860000000000003</v>
      </c>
      <c r="T431" s="10" cm="1">
        <f t="array" ref="T431">_xll.SNL.Clients.Office.Excel.Functions.SPG($A431, "IQ_DILUT_EPS_NORM", T$2)</f>
        <v>2.8730000000000002</v>
      </c>
      <c r="U431" s="10" cm="1">
        <f t="array" ref="U431">_xll.SNL.Clients.Office.Excel.Functions.SPG($A431, "IQ_DILUT_EPS_NORM", U$2)</f>
        <v>2.9049999999999998</v>
      </c>
      <c r="V431" s="10" cm="1">
        <f t="array" ref="V431">_xll.SNL.Clients.Office.Excel.Functions.SPG($A431, "IQ_DILUT_EPS_NORM", V$2)</f>
        <v>3.0430000000000001</v>
      </c>
    </row>
    <row r="432" spans="1:22">
      <c r="A432" s="11" t="s">
        <v>434</v>
      </c>
      <c r="B432" s="10" cm="1">
        <f t="array" ref="B432">_xll.SNL.Clients.Office.Excel.Functions.SPG($A432, "IQ_DILUT_EPS_NORM", B$2)</f>
        <v>1.397</v>
      </c>
      <c r="C432" s="10" cm="1">
        <f t="array" ref="C432">_xll.SNL.Clients.Office.Excel.Functions.SPG($A432, "IQ_DILUT_EPS_NORM", C$2)</f>
        <v>1.19</v>
      </c>
      <c r="D432" s="10" cm="1">
        <f t="array" ref="D432">_xll.SNL.Clients.Office.Excel.Functions.SPG($A432, "IQ_DILUT_EPS_NORM", D$2)</f>
        <v>1.0780000000000001</v>
      </c>
      <c r="E432" s="10" cm="1">
        <f t="array" ref="E432">_xll.SNL.Clients.Office.Excel.Functions.SPG($A432, "IQ_DILUT_EPS_NORM", E$2)</f>
        <v>1.45</v>
      </c>
      <c r="F432" s="10" cm="1">
        <f t="array" ref="F432">_xll.SNL.Clients.Office.Excel.Functions.SPG($A432, "IQ_DILUT_EPS_NORM", F$2)</f>
        <v>0.24199999999999999</v>
      </c>
      <c r="G432" s="10" cm="1">
        <f t="array" ref="G432">_xll.SNL.Clients.Office.Excel.Functions.SPG($A432, "IQ_DILUT_EPS_NORM", G$2)</f>
        <v>1.1579999999999999</v>
      </c>
      <c r="H432" s="10" cm="1">
        <f t="array" ref="H432">_xll.SNL.Clients.Office.Excel.Functions.SPG($A432, "IQ_DILUT_EPS_NORM", H$2)</f>
        <v>1.101</v>
      </c>
      <c r="I432" s="10" cm="1">
        <f t="array" ref="I432">_xll.SNL.Clients.Office.Excel.Functions.SPG($A432, "IQ_DILUT_EPS_NORM", I$2)</f>
        <v>0.65100000000000002</v>
      </c>
      <c r="J432" s="10" cm="1">
        <f t="array" ref="J432">_xll.SNL.Clients.Office.Excel.Functions.SPG($A432, "IQ_DILUT_EPS_NORM", J$2)</f>
        <v>0.66500000000000004</v>
      </c>
      <c r="K432" s="10" cm="1">
        <f t="array" ref="K432">_xll.SNL.Clients.Office.Excel.Functions.SPG($A432, "IQ_DILUT_EPS_NORM", K$2)</f>
        <v>0.66200000000000003</v>
      </c>
      <c r="L432" s="10" cm="1">
        <f t="array" ref="L432">_xll.SNL.Clients.Office.Excel.Functions.SPG($A432, "IQ_DILUT_EPS_NORM", L$2)</f>
        <v>0.99299999999999999</v>
      </c>
      <c r="M432" s="10" cm="1">
        <f t="array" ref="M432">_xll.SNL.Clients.Office.Excel.Functions.SPG($A432, "IQ_DILUT_EPS_NORM", M$2)</f>
        <v>0.44500000000000001</v>
      </c>
      <c r="N432" s="10" cm="1">
        <f t="array" ref="N432">_xll.SNL.Clients.Office.Excel.Functions.SPG($A432, "IQ_DILUT_EPS_NORM", N$2)</f>
        <v>0.92400000000000004</v>
      </c>
      <c r="O432" s="10" cm="1">
        <f t="array" ref="O432">_xll.SNL.Clients.Office.Excel.Functions.SPG($A432, "IQ_DILUT_EPS_NORM", O$2)</f>
        <v>0.35499999999999998</v>
      </c>
      <c r="P432" s="10" cm="1">
        <f t="array" ref="P432">_xll.SNL.Clients.Office.Excel.Functions.SPG($A432, "IQ_DILUT_EPS_NORM", P$2)</f>
        <v>1.3280000000000001</v>
      </c>
      <c r="Q432" s="10" cm="1">
        <f t="array" ref="Q432">_xll.SNL.Clients.Office.Excel.Functions.SPG($A432, "IQ_DILUT_EPS_NORM", Q$2)</f>
        <v>1.6040000000000001</v>
      </c>
      <c r="R432" s="10" cm="1">
        <f t="array" ref="R432">_xll.SNL.Clients.Office.Excel.Functions.SPG($A432, "IQ_DILUT_EPS_NORM", R$2)</f>
        <v>2.1259999999999999</v>
      </c>
      <c r="S432" s="10" cm="1">
        <f t="array" ref="S432">_xll.SNL.Clients.Office.Excel.Functions.SPG($A432, "IQ_DILUT_EPS_NORM", S$2)</f>
        <v>1.8340000000000001</v>
      </c>
      <c r="T432" s="10" cm="1">
        <f t="array" ref="T432">_xll.SNL.Clients.Office.Excel.Functions.SPG($A432, "IQ_DILUT_EPS_NORM", T$2)</f>
        <v>1.458</v>
      </c>
      <c r="U432" s="10" cm="1">
        <f t="array" ref="U432">_xll.SNL.Clients.Office.Excel.Functions.SPG($A432, "IQ_DILUT_EPS_NORM", U$2)</f>
        <v>1.1579999999999999</v>
      </c>
      <c r="V432" s="10" cm="1">
        <f t="array" ref="V432">_xll.SNL.Clients.Office.Excel.Functions.SPG($A432, "IQ_DILUT_EPS_NORM", V$2)</f>
        <v>1.2649999999999999</v>
      </c>
    </row>
    <row r="433" spans="1:22">
      <c r="A433" s="11" t="s">
        <v>435</v>
      </c>
      <c r="B433" s="10" cm="1">
        <f t="array" ref="B433">_xll.SNL.Clients.Office.Excel.Functions.SPG($A433, "IQ_DILUT_EPS_NORM", B$2)</f>
        <v>0.57699999999999996</v>
      </c>
      <c r="C433" s="10" cm="1">
        <f t="array" ref="C433">_xll.SNL.Clients.Office.Excel.Functions.SPG($A433, "IQ_DILUT_EPS_NORM", C$2)</f>
        <v>0.63600000000000001</v>
      </c>
      <c r="D433" s="10" cm="1">
        <f t="array" ref="D433">_xll.SNL.Clients.Office.Excel.Functions.SPG($A433, "IQ_DILUT_EPS_NORM", D$2)</f>
        <v>0.55700000000000005</v>
      </c>
      <c r="E433" s="10" cm="1">
        <f t="array" ref="E433">_xll.SNL.Clients.Office.Excel.Functions.SPG($A433, "IQ_DILUT_EPS_NORM", E$2)</f>
        <v>0.36</v>
      </c>
      <c r="F433" s="10" cm="1">
        <f t="array" ref="F433">_xll.SNL.Clients.Office.Excel.Functions.SPG($A433, "IQ_DILUT_EPS_NORM", F$2)</f>
        <v>0.57899999999999996</v>
      </c>
      <c r="G433" s="10" cm="1">
        <f t="array" ref="G433">_xll.SNL.Clients.Office.Excel.Functions.SPG($A433, "IQ_DILUT_EPS_NORM", G$2)</f>
        <v>0.59499999999999997</v>
      </c>
      <c r="H433" s="10" cm="1">
        <f t="array" ref="H433">_xll.SNL.Clients.Office.Excel.Functions.SPG($A433, "IQ_DILUT_EPS_NORM", H$2)</f>
        <v>0.51800000000000002</v>
      </c>
      <c r="I433" s="10" cm="1">
        <f t="array" ref="I433">_xll.SNL.Clients.Office.Excel.Functions.SPG($A433, "IQ_DILUT_EPS_NORM", I$2)</f>
        <v>0.35799999999999998</v>
      </c>
      <c r="J433" s="10" cm="1">
        <f t="array" ref="J433">_xll.SNL.Clients.Office.Excel.Functions.SPG($A433, "IQ_DILUT_EPS_NORM", J$2)</f>
        <v>0.52600000000000002</v>
      </c>
      <c r="K433" s="10" cm="1">
        <f t="array" ref="K433">_xll.SNL.Clients.Office.Excel.Functions.SPG($A433, "IQ_DILUT_EPS_NORM", K$2)</f>
        <v>0.51800000000000002</v>
      </c>
      <c r="L433" s="10" cm="1">
        <f t="array" ref="L433">_xll.SNL.Clients.Office.Excel.Functions.SPG($A433, "IQ_DILUT_EPS_NORM", L$2)</f>
        <v>0.51200000000000001</v>
      </c>
      <c r="M433" s="10" cm="1">
        <f t="array" ref="M433">_xll.SNL.Clients.Office.Excel.Functions.SPG($A433, "IQ_DILUT_EPS_NORM", M$2)</f>
        <v>0.32800000000000001</v>
      </c>
      <c r="N433" s="10" cm="1">
        <f t="array" ref="N433">_xll.SNL.Clients.Office.Excel.Functions.SPG($A433, "IQ_DILUT_EPS_NORM", N$2)</f>
        <v>0.48099999999999998</v>
      </c>
      <c r="O433" s="10" cm="1">
        <f t="array" ref="O433">_xll.SNL.Clients.Office.Excel.Functions.SPG($A433, "IQ_DILUT_EPS_NORM", O$2)</f>
        <v>0.44500000000000001</v>
      </c>
      <c r="P433" s="10" cm="1">
        <f t="array" ref="P433">_xll.SNL.Clients.Office.Excel.Functions.SPG($A433, "IQ_DILUT_EPS_NORM", P$2)</f>
        <v>0.40300000000000002</v>
      </c>
      <c r="Q433" s="10" cm="1">
        <f t="array" ref="Q433">_xll.SNL.Clients.Office.Excel.Functions.SPG($A433, "IQ_DILUT_EPS_NORM", Q$2)</f>
        <v>0.35299999999999998</v>
      </c>
      <c r="R433" s="10" cm="1">
        <f t="array" ref="R433">_xll.SNL.Clients.Office.Excel.Functions.SPG($A433, "IQ_DILUT_EPS_NORM", R$2)</f>
        <v>0.36799999999999999</v>
      </c>
      <c r="S433" s="10" cm="1">
        <f t="array" ref="S433">_xll.SNL.Clients.Office.Excel.Functions.SPG($A433, "IQ_DILUT_EPS_NORM", S$2)</f>
        <v>0.317</v>
      </c>
      <c r="T433" s="10" cm="1">
        <f t="array" ref="T433">_xll.SNL.Clients.Office.Excel.Functions.SPG($A433, "IQ_DILUT_EPS_NORM", T$2)</f>
        <v>0.38300000000000001</v>
      </c>
      <c r="U433" s="10" cm="1">
        <f t="array" ref="U433">_xll.SNL.Clients.Office.Excel.Functions.SPG($A433, "IQ_DILUT_EPS_NORM", U$2)</f>
        <v>0.34</v>
      </c>
      <c r="V433" s="10" cm="1">
        <f t="array" ref="V433">_xll.SNL.Clients.Office.Excel.Functions.SPG($A433, "IQ_DILUT_EPS_NORM", V$2)</f>
        <v>0.42299999999999999</v>
      </c>
    </row>
    <row r="434" spans="1:22">
      <c r="A434" s="11" t="s">
        <v>436</v>
      </c>
      <c r="B434" s="10" cm="1">
        <f t="array" ref="B434">_xll.SNL.Clients.Office.Excel.Functions.SPG($A434, "IQ_DILUT_EPS_NORM", B$2)</f>
        <v>0.51400000000000001</v>
      </c>
      <c r="C434" s="10" cm="1">
        <f t="array" ref="C434">_xll.SNL.Clients.Office.Excel.Functions.SPG($A434, "IQ_DILUT_EPS_NORM", C$2)</f>
        <v>0.51300000000000001</v>
      </c>
      <c r="D434" s="10" cm="1">
        <f t="array" ref="D434">_xll.SNL.Clients.Office.Excel.Functions.SPG($A434, "IQ_DILUT_EPS_NORM", D$2)</f>
        <v>0.40500000000000003</v>
      </c>
      <c r="E434" s="10" cm="1">
        <f t="array" ref="E434">_xll.SNL.Clients.Office.Excel.Functions.SPG($A434, "IQ_DILUT_EPS_NORM", E$2)</f>
        <v>0.375</v>
      </c>
      <c r="F434" s="10" cm="1">
        <f t="array" ref="F434">_xll.SNL.Clients.Office.Excel.Functions.SPG($A434, "IQ_DILUT_EPS_NORM", F$2)</f>
        <v>0.315</v>
      </c>
      <c r="G434" s="10" cm="1">
        <f t="array" ref="G434">_xll.SNL.Clients.Office.Excel.Functions.SPG($A434, "IQ_DILUT_EPS_NORM", G$2)</f>
        <v>0.377</v>
      </c>
      <c r="H434" s="10" cm="1">
        <f t="array" ref="H434">_xll.SNL.Clients.Office.Excel.Functions.SPG($A434, "IQ_DILUT_EPS_NORM", H$2)</f>
        <v>0.20599999999999999</v>
      </c>
      <c r="I434" s="10" cm="1">
        <f t="array" ref="I434">_xll.SNL.Clients.Office.Excel.Functions.SPG($A434, "IQ_DILUT_EPS_NORM", I$2)</f>
        <v>0.38400000000000001</v>
      </c>
      <c r="J434" s="10" cm="1">
        <f t="array" ref="J434">_xll.SNL.Clients.Office.Excel.Functions.SPG($A434, "IQ_DILUT_EPS_NORM", J$2)</f>
        <v>0.33400000000000002</v>
      </c>
      <c r="K434" s="10" cm="1">
        <f t="array" ref="K434">_xll.SNL.Clients.Office.Excel.Functions.SPG($A434, "IQ_DILUT_EPS_NORM", K$2)</f>
        <v>0.372</v>
      </c>
      <c r="L434" s="10" cm="1">
        <f t="array" ref="L434">_xll.SNL.Clients.Office.Excel.Functions.SPG($A434, "IQ_DILUT_EPS_NORM", L$2)</f>
        <v>0.36199999999999999</v>
      </c>
      <c r="M434" s="10" cm="1">
        <f t="array" ref="M434">_xll.SNL.Clients.Office.Excel.Functions.SPG($A434, "IQ_DILUT_EPS_NORM", M$2)</f>
        <v>0.38200000000000001</v>
      </c>
      <c r="N434" s="10" cm="1">
        <f t="array" ref="N434">_xll.SNL.Clients.Office.Excel.Functions.SPG($A434, "IQ_DILUT_EPS_NORM", N$2)</f>
        <v>0.41</v>
      </c>
      <c r="O434" s="10" cm="1">
        <f t="array" ref="O434">_xll.SNL.Clients.Office.Excel.Functions.SPG($A434, "IQ_DILUT_EPS_NORM", O$2)</f>
        <v>0.47299999999999998</v>
      </c>
      <c r="P434" s="10" cm="1">
        <f t="array" ref="P434">_xll.SNL.Clients.Office.Excel.Functions.SPG($A434, "IQ_DILUT_EPS_NORM", P$2)</f>
        <v>0.42899999999999999</v>
      </c>
      <c r="Q434" s="10" cm="1">
        <f t="array" ref="Q434">_xll.SNL.Clients.Office.Excel.Functions.SPG($A434, "IQ_DILUT_EPS_NORM", Q$2)</f>
        <v>0.41399999999999998</v>
      </c>
      <c r="R434" s="10" cm="1">
        <f t="array" ref="R434">_xll.SNL.Clients.Office.Excel.Functions.SPG($A434, "IQ_DILUT_EPS_NORM", R$2)</f>
        <v>0.52700000000000002</v>
      </c>
      <c r="S434" s="10" cm="1">
        <f t="array" ref="S434">_xll.SNL.Clients.Office.Excel.Functions.SPG($A434, "IQ_DILUT_EPS_NORM", S$2)</f>
        <v>0.224</v>
      </c>
      <c r="T434" s="10" cm="1">
        <f t="array" ref="T434">_xll.SNL.Clients.Office.Excel.Functions.SPG($A434, "IQ_DILUT_EPS_NORM", T$2)</f>
        <v>4.4999999999999998E-2</v>
      </c>
      <c r="U434" s="10" cm="1">
        <f t="array" ref="U434">_xll.SNL.Clients.Office.Excel.Functions.SPG($A434, "IQ_DILUT_EPS_NORM", U$2)</f>
        <v>0.32800000000000001</v>
      </c>
      <c r="V434" s="10" cm="1">
        <f t="array" ref="V434">_xll.SNL.Clients.Office.Excel.Functions.SPG($A434, "IQ_DILUT_EPS_NORM", V$2)</f>
        <v>0.50700000000000001</v>
      </c>
    </row>
    <row r="435" spans="1:22">
      <c r="A435" s="11" t="s">
        <v>437</v>
      </c>
      <c r="B435" s="10" cm="1">
        <f t="array" ref="B435">_xll.SNL.Clients.Office.Excel.Functions.SPG($A435, "IQ_DILUT_EPS_NORM", B$2)</f>
        <v>0.127</v>
      </c>
      <c r="C435" s="10" cm="1">
        <f t="array" ref="C435">_xll.SNL.Clients.Office.Excel.Functions.SPG($A435, "IQ_DILUT_EPS_NORM", C$2)</f>
        <v>0.51300000000000001</v>
      </c>
      <c r="D435" s="10" cm="1">
        <f t="array" ref="D435">_xll.SNL.Clients.Office.Excel.Functions.SPG($A435, "IQ_DILUT_EPS_NORM", D$2)</f>
        <v>0.85899999999999999</v>
      </c>
      <c r="E435" s="10" cm="1">
        <f t="array" ref="E435">_xll.SNL.Clients.Office.Excel.Functions.SPG($A435, "IQ_DILUT_EPS_NORM", E$2)</f>
        <v>0.88300000000000001</v>
      </c>
      <c r="F435" s="10" cm="1">
        <f t="array" ref="F435">_xll.SNL.Clients.Office.Excel.Functions.SPG($A435, "IQ_DILUT_EPS_NORM", F$2)</f>
        <v>6.8000000000000005E-2</v>
      </c>
      <c r="G435" s="10" cm="1">
        <f t="array" ref="G435">_xll.SNL.Clients.Office.Excel.Functions.SPG($A435, "IQ_DILUT_EPS_NORM", G$2)</f>
        <v>-1.2E-2</v>
      </c>
      <c r="H435" s="10" cm="1">
        <f t="array" ref="H435">_xll.SNL.Clients.Office.Excel.Functions.SPG($A435, "IQ_DILUT_EPS_NORM", H$2)</f>
        <v>0.50600000000000001</v>
      </c>
      <c r="I435" s="10" cm="1">
        <f t="array" ref="I435">_xll.SNL.Clients.Office.Excel.Functions.SPG($A435, "IQ_DILUT_EPS_NORM", I$2)</f>
        <v>1.2869999999999999</v>
      </c>
      <c r="J435" s="10" cm="1">
        <f t="array" ref="J435">_xll.SNL.Clients.Office.Excel.Functions.SPG($A435, "IQ_DILUT_EPS_NORM", J$2)</f>
        <v>1.087</v>
      </c>
      <c r="K435" s="10" cm="1">
        <f t="array" ref="K435">_xll.SNL.Clients.Office.Excel.Functions.SPG($A435, "IQ_DILUT_EPS_NORM", K$2)</f>
        <v>0.154</v>
      </c>
      <c r="L435" s="10" cm="1">
        <f t="array" ref="L435">_xll.SNL.Clients.Office.Excel.Functions.SPG($A435, "IQ_DILUT_EPS_NORM", L$2)</f>
        <v>1.5780000000000001</v>
      </c>
      <c r="M435" s="10" cm="1">
        <f t="array" ref="M435">_xll.SNL.Clients.Office.Excel.Functions.SPG($A435, "IQ_DILUT_EPS_NORM", M$2)</f>
        <v>2.3889999999999998</v>
      </c>
      <c r="N435" s="10" cm="1">
        <f t="array" ref="N435">_xll.SNL.Clients.Office.Excel.Functions.SPG($A435, "IQ_DILUT_EPS_NORM", N$2)</f>
        <v>1.528</v>
      </c>
      <c r="O435" s="10" cm="1">
        <f t="array" ref="O435">_xll.SNL.Clients.Office.Excel.Functions.SPG($A435, "IQ_DILUT_EPS_NORM", O$2)</f>
        <v>0.53400000000000003</v>
      </c>
      <c r="P435" s="10" cm="1">
        <f t="array" ref="P435">_xll.SNL.Clients.Office.Excel.Functions.SPG($A435, "IQ_DILUT_EPS_NORM", P$2)</f>
        <v>1.256</v>
      </c>
      <c r="Q435" s="10" cm="1">
        <f t="array" ref="Q435">_xll.SNL.Clients.Office.Excel.Functions.SPG($A435, "IQ_DILUT_EPS_NORM", Q$2)</f>
        <v>1.9470000000000001</v>
      </c>
      <c r="R435" s="10" cm="1">
        <f t="array" ref="R435">_xll.SNL.Clients.Office.Excel.Functions.SPG($A435, "IQ_DILUT_EPS_NORM", R$2)</f>
        <v>1.147</v>
      </c>
      <c r="S435" s="10" cm="1">
        <f t="array" ref="S435">_xll.SNL.Clients.Office.Excel.Functions.SPG($A435, "IQ_DILUT_EPS_NORM", S$2)</f>
        <v>-0.47799999999999998</v>
      </c>
      <c r="T435" s="10" cm="1">
        <f t="array" ref="T435">_xll.SNL.Clients.Office.Excel.Functions.SPG($A435, "IQ_DILUT_EPS_NORM", T$2)</f>
        <v>0.77500000000000002</v>
      </c>
      <c r="U435" s="10" cm="1">
        <f t="array" ref="U435">_xll.SNL.Clients.Office.Excel.Functions.SPG($A435, "IQ_DILUT_EPS_NORM", U$2)</f>
        <v>1.7529999999999999</v>
      </c>
      <c r="V435" s="10" cm="1">
        <f t="array" ref="V435">_xll.SNL.Clients.Office.Excel.Functions.SPG($A435, "IQ_DILUT_EPS_NORM", V$2)</f>
        <v>1.32</v>
      </c>
    </row>
    <row r="436" spans="1:22">
      <c r="A436" s="11" t="s">
        <v>438</v>
      </c>
      <c r="B436" s="10" cm="1">
        <f t="array" ref="B436">_xll.SNL.Clients.Office.Excel.Functions.SPG($A436, "IQ_DILUT_EPS_NORM", B$2)</f>
        <v>10.005000000000001</v>
      </c>
      <c r="C436" s="10" cm="1">
        <f t="array" ref="C436">_xll.SNL.Clients.Office.Excel.Functions.SPG($A436, "IQ_DILUT_EPS_NORM", C$2)</f>
        <v>7.61</v>
      </c>
      <c r="D436" s="10" cm="1">
        <f t="array" ref="D436">_xll.SNL.Clients.Office.Excel.Functions.SPG($A436, "IQ_DILUT_EPS_NORM", D$2)</f>
        <v>7.7119999999999997</v>
      </c>
      <c r="E436" s="10" cm="1">
        <f t="array" ref="E436">_xll.SNL.Clients.Office.Excel.Functions.SPG($A436, "IQ_DILUT_EPS_NORM", E$2)</f>
        <v>9.8309999999999995</v>
      </c>
      <c r="F436" s="10" cm="1">
        <f t="array" ref="F436">_xll.SNL.Clients.Office.Excel.Functions.SPG($A436, "IQ_DILUT_EPS_NORM", F$2)</f>
        <v>2.2789999999999999</v>
      </c>
      <c r="G436" s="10" cm="1">
        <f t="array" ref="G436">_xll.SNL.Clients.Office.Excel.Functions.SPG($A436, "IQ_DILUT_EPS_NORM", G$2)</f>
        <v>6.7519999999999998</v>
      </c>
      <c r="H436" s="10" cm="1">
        <f t="array" ref="H436">_xll.SNL.Clients.Office.Excel.Functions.SPG($A436, "IQ_DILUT_EPS_NORM", H$2)</f>
        <v>4.9400000000000004</v>
      </c>
      <c r="I436" s="10" cm="1">
        <f t="array" ref="I436">_xll.SNL.Clients.Office.Excel.Functions.SPG($A436, "IQ_DILUT_EPS_NORM", I$2)</f>
        <v>7.9279999999999999</v>
      </c>
      <c r="J436" s="10" cm="1">
        <f t="array" ref="J436">_xll.SNL.Clients.Office.Excel.Functions.SPG($A436, "IQ_DILUT_EPS_NORM", J$2)</f>
        <v>3.2989999999999999</v>
      </c>
      <c r="K436" s="10" cm="1">
        <f t="array" ref="K436">_xll.SNL.Clients.Office.Excel.Functions.SPG($A436, "IQ_DILUT_EPS_NORM", K$2)</f>
        <v>7.0519999999999996</v>
      </c>
      <c r="L436" s="10" cm="1">
        <f t="array" ref="L436">_xll.SNL.Clients.Office.Excel.Functions.SPG($A436, "IQ_DILUT_EPS_NORM", L$2)</f>
        <v>6.3440000000000003</v>
      </c>
      <c r="M436" s="10" cm="1">
        <f t="array" ref="M436">_xll.SNL.Clients.Office.Excel.Functions.SPG($A436, "IQ_DILUT_EPS_NORM", M$2)</f>
        <v>8.3960000000000008</v>
      </c>
      <c r="N436" s="10" cm="1">
        <f t="array" ref="N436">_xll.SNL.Clients.Office.Excel.Functions.SPG($A436, "IQ_DILUT_EPS_NORM", N$2)</f>
        <v>9.2379999999999995</v>
      </c>
      <c r="O436" s="10" cm="1">
        <f t="array" ref="O436">_xll.SNL.Clients.Office.Excel.Functions.SPG($A436, "IQ_DILUT_EPS_NORM", O$2)</f>
        <v>12.175000000000001</v>
      </c>
      <c r="P436" s="10" cm="1">
        <f t="array" ref="P436">_xll.SNL.Clients.Office.Excel.Functions.SPG($A436, "IQ_DILUT_EPS_NORM", P$2)</f>
        <v>12.404999999999999</v>
      </c>
      <c r="Q436" s="10" cm="1">
        <f t="array" ref="Q436">_xll.SNL.Clients.Office.Excel.Functions.SPG($A436, "IQ_DILUT_EPS_NORM", Q$2)</f>
        <v>14.566000000000001</v>
      </c>
      <c r="R436" s="10" cm="1">
        <f t="array" ref="R436">_xll.SNL.Clients.Office.Excel.Functions.SPG($A436, "IQ_DILUT_EPS_NORM", R$2)</f>
        <v>9.6280000000000001</v>
      </c>
      <c r="S436" s="10" cm="1">
        <f t="array" ref="S436">_xll.SNL.Clients.Office.Excel.Functions.SPG($A436, "IQ_DILUT_EPS_NORM", S$2)</f>
        <v>7.91</v>
      </c>
      <c r="T436" s="10" cm="1">
        <f t="array" ref="T436">_xll.SNL.Clients.Office.Excel.Functions.SPG($A436, "IQ_DILUT_EPS_NORM", T$2)</f>
        <v>7.399</v>
      </c>
      <c r="U436" s="10" cm="1">
        <f t="array" ref="U436">_xll.SNL.Clients.Office.Excel.Functions.SPG($A436, "IQ_DILUT_EPS_NORM", U$2)</f>
        <v>2.6520000000000001</v>
      </c>
      <c r="V436" s="10" cm="1">
        <f t="array" ref="V436">_xll.SNL.Clients.Office.Excel.Functions.SPG($A436, "IQ_DILUT_EPS_NORM", V$2)</f>
        <v>5.8040000000000003</v>
      </c>
    </row>
    <row r="437" spans="1:22">
      <c r="A437" s="11" t="s">
        <v>439</v>
      </c>
      <c r="B437" s="10" cm="1">
        <f t="array" ref="B437">_xll.SNL.Clients.Office.Excel.Functions.SPG($A437, "IQ_DILUT_EPS_NORM", B$2)</f>
        <v>2.0019999999999998</v>
      </c>
      <c r="C437" s="10" cm="1">
        <f t="array" ref="C437">_xll.SNL.Clients.Office.Excel.Functions.SPG($A437, "IQ_DILUT_EPS_NORM", C$2)</f>
        <v>1.901</v>
      </c>
      <c r="D437" s="10" cm="1">
        <f t="array" ref="D437">_xll.SNL.Clients.Office.Excel.Functions.SPG($A437, "IQ_DILUT_EPS_NORM", D$2)</f>
        <v>1.883</v>
      </c>
      <c r="E437" s="10" cm="1">
        <f t="array" ref="E437">_xll.SNL.Clients.Office.Excel.Functions.SPG($A437, "IQ_DILUT_EPS_NORM", E$2)</f>
        <v>1.944</v>
      </c>
      <c r="F437" s="10" cm="1">
        <f t="array" ref="F437">_xll.SNL.Clients.Office.Excel.Functions.SPG($A437, "IQ_DILUT_EPS_NORM", F$2)</f>
        <v>1.6459999999999999</v>
      </c>
      <c r="G437" s="10" cm="1">
        <f t="array" ref="G437">_xll.SNL.Clients.Office.Excel.Functions.SPG($A437, "IQ_DILUT_EPS_NORM", G$2)</f>
        <v>1.347</v>
      </c>
      <c r="H437" s="10" cm="1">
        <f t="array" ref="H437">_xll.SNL.Clients.Office.Excel.Functions.SPG($A437, "IQ_DILUT_EPS_NORM", H$2)</f>
        <v>1.2809999999999999</v>
      </c>
      <c r="I437" s="10" cm="1">
        <f t="array" ref="I437">_xll.SNL.Clients.Office.Excel.Functions.SPG($A437, "IQ_DILUT_EPS_NORM", I$2)</f>
        <v>1.4239999999999999</v>
      </c>
      <c r="J437" s="10" cm="1">
        <f t="array" ref="J437">_xll.SNL.Clients.Office.Excel.Functions.SPG($A437, "IQ_DILUT_EPS_NORM", J$2)</f>
        <v>0.82699999999999996</v>
      </c>
      <c r="K437" s="10" cm="1">
        <f t="array" ref="K437">_xll.SNL.Clients.Office.Excel.Functions.SPG($A437, "IQ_DILUT_EPS_NORM", K$2)</f>
        <v>1.034</v>
      </c>
      <c r="L437" s="10" cm="1">
        <f t="array" ref="L437">_xll.SNL.Clients.Office.Excel.Functions.SPG($A437, "IQ_DILUT_EPS_NORM", L$2)</f>
        <v>0.998</v>
      </c>
      <c r="M437" s="10" cm="1">
        <f t="array" ref="M437">_xll.SNL.Clients.Office.Excel.Functions.SPG($A437, "IQ_DILUT_EPS_NORM", M$2)</f>
        <v>1.63</v>
      </c>
      <c r="N437" s="10" cm="1">
        <f t="array" ref="N437">_xll.SNL.Clients.Office.Excel.Functions.SPG($A437, "IQ_DILUT_EPS_NORM", N$2)</f>
        <v>1.012</v>
      </c>
      <c r="O437" s="10" cm="1">
        <f t="array" ref="O437">_xll.SNL.Clients.Office.Excel.Functions.SPG($A437, "IQ_DILUT_EPS_NORM", O$2)</f>
        <v>1.919</v>
      </c>
      <c r="P437" s="10" cm="1">
        <f t="array" ref="P437">_xll.SNL.Clients.Office.Excel.Functions.SPG($A437, "IQ_DILUT_EPS_NORM", P$2)</f>
        <v>0.54200000000000004</v>
      </c>
      <c r="Q437" s="10" cm="1">
        <f t="array" ref="Q437">_xll.SNL.Clients.Office.Excel.Functions.SPG($A437, "IQ_DILUT_EPS_NORM", Q$2)</f>
        <v>1.101</v>
      </c>
      <c r="R437" s="10" cm="1">
        <f t="array" ref="R437">_xll.SNL.Clients.Office.Excel.Functions.SPG($A437, "IQ_DILUT_EPS_NORM", R$2)</f>
        <v>1.097</v>
      </c>
      <c r="S437" s="10" cm="1">
        <f t="array" ref="S437">_xll.SNL.Clients.Office.Excel.Functions.SPG($A437, "IQ_DILUT_EPS_NORM", S$2)</f>
        <v>1.03</v>
      </c>
      <c r="T437" s="10" cm="1">
        <f t="array" ref="T437">_xll.SNL.Clients.Office.Excel.Functions.SPG($A437, "IQ_DILUT_EPS_NORM", T$2)</f>
        <v>0.59499999999999997</v>
      </c>
      <c r="U437" s="10" cm="1">
        <f t="array" ref="U437">_xll.SNL.Clients.Office.Excel.Functions.SPG($A437, "IQ_DILUT_EPS_NORM", U$2)</f>
        <v>1.2250000000000001</v>
      </c>
      <c r="V437" s="10" cm="1">
        <f t="array" ref="V437">_xll.SNL.Clients.Office.Excel.Functions.SPG($A437, "IQ_DILUT_EPS_NORM", V$2)</f>
        <v>1.32</v>
      </c>
    </row>
    <row r="438" spans="1:22">
      <c r="A438" s="11" t="s">
        <v>440</v>
      </c>
      <c r="B438" s="10" cm="1">
        <f t="array" ref="B438">_xll.SNL.Clients.Office.Excel.Functions.SPG($A438, "IQ_DILUT_EPS_NORM", B$2)</f>
        <v>1.901</v>
      </c>
      <c r="C438" s="10" cm="1">
        <f t="array" ref="C438">_xll.SNL.Clients.Office.Excel.Functions.SPG($A438, "IQ_DILUT_EPS_NORM", C$2)</f>
        <v>0.877</v>
      </c>
      <c r="D438" s="10" cm="1">
        <f t="array" ref="D438">_xll.SNL.Clients.Office.Excel.Functions.SPG($A438, "IQ_DILUT_EPS_NORM", D$2)</f>
        <v>3.1549999999999998</v>
      </c>
      <c r="E438" s="10" cm="1">
        <f t="array" ref="E438">_xll.SNL.Clients.Office.Excel.Functions.SPG($A438, "IQ_DILUT_EPS_NORM", E$2)</f>
        <v>1.262</v>
      </c>
      <c r="F438" s="10" cm="1">
        <f t="array" ref="F438">_xll.SNL.Clients.Office.Excel.Functions.SPG($A438, "IQ_DILUT_EPS_NORM", F$2)</f>
        <v>2.1019999999999999</v>
      </c>
      <c r="G438" s="10" cm="1">
        <f t="array" ref="G438">_xll.SNL.Clients.Office.Excel.Functions.SPG($A438, "IQ_DILUT_EPS_NORM", G$2)</f>
        <v>1.5760000000000001</v>
      </c>
      <c r="H438" s="10" cm="1">
        <f t="array" ref="H438">_xll.SNL.Clients.Office.Excel.Functions.SPG($A438, "IQ_DILUT_EPS_NORM", H$2)</f>
        <v>2.3130000000000002</v>
      </c>
      <c r="I438" s="10" cm="1">
        <f t="array" ref="I438">_xll.SNL.Clients.Office.Excel.Functions.SPG($A438, "IQ_DILUT_EPS_NORM", I$2)</f>
        <v>1.462</v>
      </c>
      <c r="J438" s="10" cm="1">
        <f t="array" ref="J438">_xll.SNL.Clients.Office.Excel.Functions.SPG($A438, "IQ_DILUT_EPS_NORM", J$2)</f>
        <v>1.5660000000000001</v>
      </c>
      <c r="K438" s="10" cm="1">
        <f t="array" ref="K438">_xll.SNL.Clients.Office.Excel.Functions.SPG($A438, "IQ_DILUT_EPS_NORM", K$2)</f>
        <v>1.268</v>
      </c>
      <c r="L438" s="10" cm="1">
        <f t="array" ref="L438">_xll.SNL.Clients.Office.Excel.Functions.SPG($A438, "IQ_DILUT_EPS_NORM", L$2)</f>
        <v>2.0840000000000001</v>
      </c>
      <c r="M438" s="10" cm="1">
        <f t="array" ref="M438">_xll.SNL.Clients.Office.Excel.Functions.SPG($A438, "IQ_DILUT_EPS_NORM", M$2)</f>
        <v>1.2769999999999999</v>
      </c>
      <c r="N438" s="10" cm="1">
        <f t="array" ref="N438">_xll.SNL.Clients.Office.Excel.Functions.SPG($A438, "IQ_DILUT_EPS_NORM", N$2)</f>
        <v>1.645</v>
      </c>
      <c r="O438" s="10" cm="1">
        <f t="array" ref="O438">_xll.SNL.Clients.Office.Excel.Functions.SPG($A438, "IQ_DILUT_EPS_NORM", O$2)</f>
        <v>1.284</v>
      </c>
      <c r="P438" s="10" cm="1">
        <f t="array" ref="P438">_xll.SNL.Clients.Office.Excel.Functions.SPG($A438, "IQ_DILUT_EPS_NORM", P$2)</f>
        <v>1.5649999999999999</v>
      </c>
      <c r="Q438" s="10" cm="1">
        <f t="array" ref="Q438">_xll.SNL.Clients.Office.Excel.Functions.SPG($A438, "IQ_DILUT_EPS_NORM", Q$2)</f>
        <v>1.17</v>
      </c>
      <c r="R438" s="10" cm="1">
        <f t="array" ref="R438">_xll.SNL.Clients.Office.Excel.Functions.SPG($A438, "IQ_DILUT_EPS_NORM", R$2)</f>
        <v>1.7130000000000001</v>
      </c>
      <c r="S438" s="10" cm="1">
        <f t="array" ref="S438">_xll.SNL.Clients.Office.Excel.Functions.SPG($A438, "IQ_DILUT_EPS_NORM", S$2)</f>
        <v>1.034</v>
      </c>
      <c r="T438" s="10" cm="1">
        <f t="array" ref="T438">_xll.SNL.Clients.Office.Excel.Functions.SPG($A438, "IQ_DILUT_EPS_NORM", T$2)</f>
        <v>1.0660000000000001</v>
      </c>
      <c r="U438" s="10" cm="1">
        <f t="array" ref="U438">_xll.SNL.Clients.Office.Excel.Functions.SPG($A438, "IQ_DILUT_EPS_NORM", U$2)</f>
        <v>1.0329999999999999</v>
      </c>
      <c r="V438" s="10" cm="1">
        <f t="array" ref="V438">_xll.SNL.Clients.Office.Excel.Functions.SPG($A438, "IQ_DILUT_EPS_NORM", V$2)</f>
        <v>1.236</v>
      </c>
    </row>
    <row r="439" spans="1:22">
      <c r="A439" s="11" t="s">
        <v>441</v>
      </c>
      <c r="B439" s="10" cm="1">
        <f t="array" ref="B439">_xll.SNL.Clients.Office.Excel.Functions.SPG($A439, "IQ_DILUT_EPS_NORM", B$2)</f>
        <v>3.036</v>
      </c>
      <c r="C439" s="10" cm="1">
        <f t="array" ref="C439">_xll.SNL.Clients.Office.Excel.Functions.SPG($A439, "IQ_DILUT_EPS_NORM", C$2)</f>
        <v>3.8090000000000002</v>
      </c>
      <c r="D439" s="10" cm="1">
        <f t="array" ref="D439">_xll.SNL.Clients.Office.Excel.Functions.SPG($A439, "IQ_DILUT_EPS_NORM", D$2)</f>
        <v>2.93</v>
      </c>
      <c r="E439" s="10" cm="1">
        <f t="array" ref="E439">_xll.SNL.Clients.Office.Excel.Functions.SPG($A439, "IQ_DILUT_EPS_NORM", E$2)</f>
        <v>2.3170000000000002</v>
      </c>
      <c r="F439" s="10" cm="1">
        <f t="array" ref="F439">_xll.SNL.Clients.Office.Excel.Functions.SPG($A439, "IQ_DILUT_EPS_NORM", F$2)</f>
        <v>3.1080000000000001</v>
      </c>
      <c r="G439" s="10" cm="1">
        <f t="array" ref="G439">_xll.SNL.Clients.Office.Excel.Functions.SPG($A439, "IQ_DILUT_EPS_NORM", G$2)</f>
        <v>3.839</v>
      </c>
      <c r="H439" s="10" cm="1">
        <f t="array" ref="H439">_xll.SNL.Clients.Office.Excel.Functions.SPG($A439, "IQ_DILUT_EPS_NORM", H$2)</f>
        <v>3.153</v>
      </c>
      <c r="I439" s="10" cm="1">
        <f t="array" ref="I439">_xll.SNL.Clients.Office.Excel.Functions.SPG($A439, "IQ_DILUT_EPS_NORM", I$2)</f>
        <v>2.6669999999999998</v>
      </c>
      <c r="J439" s="10" cm="1">
        <f t="array" ref="J439">_xll.SNL.Clients.Office.Excel.Functions.SPG($A439, "IQ_DILUT_EPS_NORM", J$2)</f>
        <v>3.508</v>
      </c>
      <c r="K439" s="10" cm="1">
        <f t="array" ref="K439">_xll.SNL.Clients.Office.Excel.Functions.SPG($A439, "IQ_DILUT_EPS_NORM", K$2)</f>
        <v>4.165</v>
      </c>
      <c r="L439" s="10" cm="1">
        <f t="array" ref="L439">_xll.SNL.Clients.Office.Excel.Functions.SPG($A439, "IQ_DILUT_EPS_NORM", L$2)</f>
        <v>3.3610000000000002</v>
      </c>
      <c r="M439" s="10" cm="1">
        <f t="array" ref="M439">_xll.SNL.Clients.Office.Excel.Functions.SPG($A439, "IQ_DILUT_EPS_NORM", M$2)</f>
        <v>2.698</v>
      </c>
      <c r="N439" s="10" cm="1">
        <f t="array" ref="N439">_xll.SNL.Clients.Office.Excel.Functions.SPG($A439, "IQ_DILUT_EPS_NORM", N$2)</f>
        <v>3.246</v>
      </c>
      <c r="O439" s="10" cm="1">
        <f t="array" ref="O439">_xll.SNL.Clients.Office.Excel.Functions.SPG($A439, "IQ_DILUT_EPS_NORM", O$2)</f>
        <v>3.718</v>
      </c>
      <c r="P439" s="10" cm="1">
        <f t="array" ref="P439">_xll.SNL.Clients.Office.Excel.Functions.SPG($A439, "IQ_DILUT_EPS_NORM", P$2)</f>
        <v>3.1669999999999998</v>
      </c>
      <c r="Q439" s="10" cm="1">
        <f t="array" ref="Q439">_xll.SNL.Clients.Office.Excel.Functions.SPG($A439, "IQ_DILUT_EPS_NORM", Q$2)</f>
        <v>2.367</v>
      </c>
      <c r="R439" s="10" cm="1">
        <f t="array" ref="R439">_xll.SNL.Clients.Office.Excel.Functions.SPG($A439, "IQ_DILUT_EPS_NORM", R$2)</f>
        <v>2.8620000000000001</v>
      </c>
      <c r="S439" s="10" cm="1">
        <f t="array" ref="S439">_xll.SNL.Clients.Office.Excel.Functions.SPG($A439, "IQ_DILUT_EPS_NORM", S$2)</f>
        <v>3.6659999999999999</v>
      </c>
      <c r="T439" s="10" cm="1">
        <f t="array" ref="T439">_xll.SNL.Clients.Office.Excel.Functions.SPG($A439, "IQ_DILUT_EPS_NORM", T$2)</f>
        <v>2.2240000000000002</v>
      </c>
      <c r="U439" s="10" cm="1">
        <f t="array" ref="U439">_xll.SNL.Clients.Office.Excel.Functions.SPG($A439, "IQ_DILUT_EPS_NORM", U$2)</f>
        <v>1.7869999999999999</v>
      </c>
      <c r="V439" s="10" cm="1">
        <f t="array" ref="V439">_xll.SNL.Clients.Office.Excel.Functions.SPG($A439, "IQ_DILUT_EPS_NORM", V$2)</f>
        <v>2.0950000000000002</v>
      </c>
    </row>
    <row r="440" spans="1:22">
      <c r="A440" s="11" t="s">
        <v>442</v>
      </c>
      <c r="B440" s="10" cm="1">
        <f t="array" ref="B440">_xll.SNL.Clients.Office.Excel.Functions.SPG($A440, "IQ_DILUT_EPS_NORM", B$2)</f>
        <v>0.55900000000000005</v>
      </c>
      <c r="C440" s="10" cm="1">
        <f t="array" ref="C440">_xll.SNL.Clients.Office.Excel.Functions.SPG($A440, "IQ_DILUT_EPS_NORM", C$2)</f>
        <v>0.47099999999999997</v>
      </c>
      <c r="D440" s="10" cm="1">
        <f t="array" ref="D440">_xll.SNL.Clients.Office.Excel.Functions.SPG($A440, "IQ_DILUT_EPS_NORM", D$2)</f>
        <v>0.26800000000000002</v>
      </c>
      <c r="E440" s="10" cm="1">
        <f t="array" ref="E440">_xll.SNL.Clients.Office.Excel.Functions.SPG($A440, "IQ_DILUT_EPS_NORM", E$2)</f>
        <v>0.94599999999999995</v>
      </c>
      <c r="F440" s="10" cm="1">
        <f t="array" ref="F440">_xll.SNL.Clients.Office.Excel.Functions.SPG($A440, "IQ_DILUT_EPS_NORM", F$2)</f>
        <v>0.56000000000000005</v>
      </c>
      <c r="G440" s="10" cm="1">
        <f t="array" ref="G440">_xll.SNL.Clients.Office.Excel.Functions.SPG($A440, "IQ_DILUT_EPS_NORM", G$2)</f>
        <v>0.443</v>
      </c>
      <c r="H440" s="10" cm="1">
        <f t="array" ref="H440">_xll.SNL.Clients.Office.Excel.Functions.SPG($A440, "IQ_DILUT_EPS_NORM", H$2)</f>
        <v>0.26100000000000001</v>
      </c>
      <c r="I440" s="10" cm="1">
        <f t="array" ref="I440">_xll.SNL.Clients.Office.Excel.Functions.SPG($A440, "IQ_DILUT_EPS_NORM", I$2)</f>
        <v>0.81599999999999995</v>
      </c>
      <c r="J440" s="10" cm="1">
        <f t="array" ref="J440">_xll.SNL.Clients.Office.Excel.Functions.SPG($A440, "IQ_DILUT_EPS_NORM", J$2)</f>
        <v>0.501</v>
      </c>
      <c r="K440" s="10" cm="1">
        <f t="array" ref="K440">_xll.SNL.Clients.Office.Excel.Functions.SPG($A440, "IQ_DILUT_EPS_NORM", K$2)</f>
        <v>0.49199999999999999</v>
      </c>
      <c r="L440" s="10" cm="1">
        <f t="array" ref="L440">_xll.SNL.Clients.Office.Excel.Functions.SPG($A440, "IQ_DILUT_EPS_NORM", L$2)</f>
        <v>0.34599999999999997</v>
      </c>
      <c r="M440" s="10" cm="1">
        <f t="array" ref="M440">_xll.SNL.Clients.Office.Excel.Functions.SPG($A440, "IQ_DILUT_EPS_NORM", M$2)</f>
        <v>0.72</v>
      </c>
      <c r="N440" s="10" cm="1">
        <f t="array" ref="N440">_xll.SNL.Clients.Office.Excel.Functions.SPG($A440, "IQ_DILUT_EPS_NORM", N$2)</f>
        <v>0.47699999999999998</v>
      </c>
      <c r="O440" s="10" cm="1">
        <f t="array" ref="O440">_xll.SNL.Clients.Office.Excel.Functions.SPG($A440, "IQ_DILUT_EPS_NORM", O$2)</f>
        <v>0.54600000000000004</v>
      </c>
      <c r="P440" s="10" cm="1">
        <f t="array" ref="P440">_xll.SNL.Clients.Office.Excel.Functions.SPG($A440, "IQ_DILUT_EPS_NORM", P$2)</f>
        <v>0.32</v>
      </c>
      <c r="Q440" s="10" cm="1">
        <f t="array" ref="Q440">_xll.SNL.Clients.Office.Excel.Functions.SPG($A440, "IQ_DILUT_EPS_NORM", Q$2)</f>
        <v>0.69199999999999995</v>
      </c>
      <c r="R440" s="10" cm="1">
        <f t="array" ref="R440">_xll.SNL.Clients.Office.Excel.Functions.SPG($A440, "IQ_DILUT_EPS_NORM", R$2)</f>
        <v>0.39700000000000002</v>
      </c>
      <c r="S440" s="10" cm="1">
        <f t="array" ref="S440">_xll.SNL.Clients.Office.Excel.Functions.SPG($A440, "IQ_DILUT_EPS_NORM", S$2)</f>
        <v>0.16800000000000001</v>
      </c>
      <c r="T440" s="10" cm="1">
        <f t="array" ref="T440">_xll.SNL.Clients.Office.Excel.Functions.SPG($A440, "IQ_DILUT_EPS_NORM", T$2)</f>
        <v>7.3999999999999996E-2</v>
      </c>
      <c r="U440" s="10" cm="1">
        <f t="array" ref="U440">_xll.SNL.Clients.Office.Excel.Functions.SPG($A440, "IQ_DILUT_EPS_NORM", U$2)</f>
        <v>0.69</v>
      </c>
      <c r="V440" s="10" cm="1">
        <f t="array" ref="V440">_xll.SNL.Clients.Office.Excel.Functions.SPG($A440, "IQ_DILUT_EPS_NORM", V$2)</f>
        <v>0.377</v>
      </c>
    </row>
    <row r="441" spans="1:22">
      <c r="A441" s="11" t="s">
        <v>443</v>
      </c>
      <c r="B441" s="10" cm="1">
        <f t="array" ref="B441">_xll.SNL.Clients.Office.Excel.Functions.SPG($A441, "IQ_DILUT_EPS_NORM", B$2)</f>
        <v>2.0129999999999999</v>
      </c>
      <c r="C441" s="10" cm="1">
        <f t="array" ref="C441">_xll.SNL.Clients.Office.Excel.Functions.SPG($A441, "IQ_DILUT_EPS_NORM", C$2)</f>
        <v>1.516</v>
      </c>
      <c r="D441" s="10" cm="1">
        <f t="array" ref="D441">_xll.SNL.Clients.Office.Excel.Functions.SPG($A441, "IQ_DILUT_EPS_NORM", D$2)</f>
        <v>2.0019999999999998</v>
      </c>
      <c r="E441" s="10" cm="1">
        <f t="array" ref="E441">_xll.SNL.Clients.Office.Excel.Functions.SPG($A441, "IQ_DILUT_EPS_NORM", E$2)</f>
        <v>1.57</v>
      </c>
      <c r="F441" s="10" cm="1">
        <f t="array" ref="F441">_xll.SNL.Clients.Office.Excel.Functions.SPG($A441, "IQ_DILUT_EPS_NORM", F$2)</f>
        <v>1.7689999999999999</v>
      </c>
      <c r="G441" s="10" cm="1">
        <f t="array" ref="G441">_xll.SNL.Clients.Office.Excel.Functions.SPG($A441, "IQ_DILUT_EPS_NORM", G$2)</f>
        <v>1.4650000000000001</v>
      </c>
      <c r="H441" s="10" cm="1">
        <f t="array" ref="H441">_xll.SNL.Clients.Office.Excel.Functions.SPG($A441, "IQ_DILUT_EPS_NORM", H$2)</f>
        <v>2.0590000000000002</v>
      </c>
      <c r="I441" s="10" cm="1">
        <f t="array" ref="I441">_xll.SNL.Clients.Office.Excel.Functions.SPG($A441, "IQ_DILUT_EPS_NORM", I$2)</f>
        <v>1.6180000000000001</v>
      </c>
      <c r="J441" s="10" cm="1">
        <f t="array" ref="J441">_xll.SNL.Clients.Office.Excel.Functions.SPG($A441, "IQ_DILUT_EPS_NORM", J$2)</f>
        <v>1.4990000000000001</v>
      </c>
      <c r="K441" s="10" cm="1">
        <f t="array" ref="K441">_xll.SNL.Clients.Office.Excel.Functions.SPG($A441, "IQ_DILUT_EPS_NORM", K$2)</f>
        <v>0.83099999999999996</v>
      </c>
      <c r="L441" s="10" cm="1">
        <f t="array" ref="L441">_xll.SNL.Clients.Office.Excel.Functions.SPG($A441, "IQ_DILUT_EPS_NORM", L$2)</f>
        <v>1.5429999999999999</v>
      </c>
      <c r="M441" s="10" cm="1">
        <f t="array" ref="M441">_xll.SNL.Clients.Office.Excel.Functions.SPG($A441, "IQ_DILUT_EPS_NORM", M$2)</f>
        <v>1.4970000000000001</v>
      </c>
      <c r="N441" s="10" cm="1">
        <f t="array" ref="N441">_xll.SNL.Clients.Office.Excel.Functions.SPG($A441, "IQ_DILUT_EPS_NORM", N$2)</f>
        <v>1.5920000000000001</v>
      </c>
      <c r="O441" s="10" cm="1">
        <f t="array" ref="O441">_xll.SNL.Clients.Office.Excel.Functions.SPG($A441, "IQ_DILUT_EPS_NORM", O$2)</f>
        <v>1.22</v>
      </c>
      <c r="P441" s="10" cm="1">
        <f t="array" ref="P441">_xll.SNL.Clients.Office.Excel.Functions.SPG($A441, "IQ_DILUT_EPS_NORM", P$2)</f>
        <v>1.28</v>
      </c>
      <c r="Q441" s="10" cm="1">
        <f t="array" ref="Q441">_xll.SNL.Clients.Office.Excel.Functions.SPG($A441, "IQ_DILUT_EPS_NORM", Q$2)</f>
        <v>1.863</v>
      </c>
      <c r="R441" s="10" cm="1">
        <f t="array" ref="R441">_xll.SNL.Clients.Office.Excel.Functions.SPG($A441, "IQ_DILUT_EPS_NORM", R$2)</f>
        <v>1.8129999999999999</v>
      </c>
      <c r="S441" s="10" cm="1">
        <f t="array" ref="S441">_xll.SNL.Clients.Office.Excel.Functions.SPG($A441, "IQ_DILUT_EPS_NORM", S$2)</f>
        <v>1.72</v>
      </c>
      <c r="T441" s="10" cm="1">
        <f t="array" ref="T441">_xll.SNL.Clients.Office.Excel.Functions.SPG($A441, "IQ_DILUT_EPS_NORM", T$2)</f>
        <v>1.6719999999999999</v>
      </c>
      <c r="U441" s="10" cm="1">
        <f t="array" ref="U441">_xll.SNL.Clients.Office.Excel.Functions.SPG($A441, "IQ_DILUT_EPS_NORM", U$2)</f>
        <v>1.631</v>
      </c>
      <c r="V441" s="10" cm="1">
        <f t="array" ref="V441">_xll.SNL.Clients.Office.Excel.Functions.SPG($A441, "IQ_DILUT_EPS_NORM", V$2)</f>
        <v>1.546</v>
      </c>
    </row>
    <row r="442" spans="1:22">
      <c r="A442" s="11" t="s">
        <v>444</v>
      </c>
      <c r="B442" s="10" cm="1">
        <f t="array" ref="B442">_xll.SNL.Clients.Office.Excel.Functions.SPG($A442, "IQ_DILUT_EPS_NORM", B$2)</f>
        <v>0.58699999999999997</v>
      </c>
      <c r="C442" s="10" cm="1">
        <f t="array" ref="C442">_xll.SNL.Clients.Office.Excel.Functions.SPG($A442, "IQ_DILUT_EPS_NORM", C$2)</f>
        <v>0.62</v>
      </c>
      <c r="D442" s="10" cm="1">
        <f t="array" ref="D442">_xll.SNL.Clients.Office.Excel.Functions.SPG($A442, "IQ_DILUT_EPS_NORM", D$2)</f>
        <v>0.56299999999999994</v>
      </c>
      <c r="E442" s="10" cm="1">
        <f t="array" ref="E442">_xll.SNL.Clients.Office.Excel.Functions.SPG($A442, "IQ_DILUT_EPS_NORM", E$2)</f>
        <v>0.57999999999999996</v>
      </c>
      <c r="F442" s="10" cm="1">
        <f t="array" ref="F442">_xll.SNL.Clients.Office.Excel.Functions.SPG($A442, "IQ_DILUT_EPS_NORM", F$2)</f>
        <v>0.59699999999999998</v>
      </c>
      <c r="G442" s="10" cm="1">
        <f t="array" ref="G442">_xll.SNL.Clients.Office.Excel.Functions.SPG($A442, "IQ_DILUT_EPS_NORM", G$2)</f>
        <v>0.59</v>
      </c>
      <c r="H442" s="10" cm="1">
        <f t="array" ref="H442">_xll.SNL.Clients.Office.Excel.Functions.SPG($A442, "IQ_DILUT_EPS_NORM", H$2)</f>
        <v>0.52800000000000002</v>
      </c>
      <c r="I442" s="10" cm="1">
        <f t="array" ref="I442">_xll.SNL.Clients.Office.Excel.Functions.SPG($A442, "IQ_DILUT_EPS_NORM", I$2)</f>
        <v>0.629</v>
      </c>
      <c r="J442" s="10" cm="1">
        <f t="array" ref="J442">_xll.SNL.Clients.Office.Excel.Functions.SPG($A442, "IQ_DILUT_EPS_NORM", J$2)</f>
        <v>0.436</v>
      </c>
      <c r="K442" s="10" cm="1">
        <f t="array" ref="K442">_xll.SNL.Clients.Office.Excel.Functions.SPG($A442, "IQ_DILUT_EPS_NORM", K$2)</f>
        <v>0.52500000000000002</v>
      </c>
      <c r="L442" s="10" cm="1">
        <f t="array" ref="L442">_xll.SNL.Clients.Office.Excel.Functions.SPG($A442, "IQ_DILUT_EPS_NORM", L$2)</f>
        <v>0.50600000000000001</v>
      </c>
      <c r="M442" s="10" cm="1">
        <f t="array" ref="M442">_xll.SNL.Clients.Office.Excel.Functions.SPG($A442, "IQ_DILUT_EPS_NORM", M$2)</f>
        <v>0.38900000000000001</v>
      </c>
      <c r="N442" s="10" cm="1">
        <f t="array" ref="N442">_xll.SNL.Clients.Office.Excel.Functions.SPG($A442, "IQ_DILUT_EPS_NORM", N$2)</f>
        <v>0.41099999999999998</v>
      </c>
      <c r="O442" s="10" cm="1">
        <f t="array" ref="O442">_xll.SNL.Clients.Office.Excel.Functions.SPG($A442, "IQ_DILUT_EPS_NORM", O$2)</f>
        <v>0.41899999999999998</v>
      </c>
      <c r="P442" s="10" cm="1">
        <f t="array" ref="P442">_xll.SNL.Clients.Office.Excel.Functions.SPG($A442, "IQ_DILUT_EPS_NORM", P$2)</f>
        <v>0.48899999999999999</v>
      </c>
      <c r="Q442" s="10" cm="1">
        <f t="array" ref="Q442">_xll.SNL.Clients.Office.Excel.Functions.SPG($A442, "IQ_DILUT_EPS_NORM", Q$2)</f>
        <v>0.66100000000000003</v>
      </c>
      <c r="R442" s="10" cm="1">
        <f t="array" ref="R442">_xll.SNL.Clients.Office.Excel.Functions.SPG($A442, "IQ_DILUT_EPS_NORM", R$2)</f>
        <v>0.61699999999999999</v>
      </c>
      <c r="S442" s="10" cm="1">
        <f t="array" ref="S442">_xll.SNL.Clients.Office.Excel.Functions.SPG($A442, "IQ_DILUT_EPS_NORM", S$2)</f>
        <v>0.60099999999999998</v>
      </c>
      <c r="T442" s="10" cm="1">
        <f t="array" ref="T442">_xll.SNL.Clients.Office.Excel.Functions.SPG($A442, "IQ_DILUT_EPS_NORM", T$2)</f>
        <v>0.39</v>
      </c>
      <c r="U442" s="10" cm="1">
        <f t="array" ref="U442">_xll.SNL.Clients.Office.Excel.Functions.SPG($A442, "IQ_DILUT_EPS_NORM", U$2)</f>
        <v>0.56100000000000005</v>
      </c>
      <c r="V442" s="10" cm="1">
        <f t="array" ref="V442">_xll.SNL.Clients.Office.Excel.Functions.SPG($A442, "IQ_DILUT_EPS_NORM", V$2)</f>
        <v>0.48499999999999999</v>
      </c>
    </row>
    <row r="443" spans="1:22">
      <c r="A443" s="11" t="s">
        <v>445</v>
      </c>
      <c r="B443" s="10" cm="1">
        <f t="array" ref="B443">_xll.SNL.Clients.Office.Excel.Functions.SPG($A443, "IQ_DILUT_EPS_NORM", B$2)</f>
        <v>0.80100000000000005</v>
      </c>
      <c r="C443" s="10" cm="1">
        <f t="array" ref="C443">_xll.SNL.Clients.Office.Excel.Functions.SPG($A443, "IQ_DILUT_EPS_NORM", C$2)</f>
        <v>0.76</v>
      </c>
      <c r="D443" s="10" cm="1">
        <f t="array" ref="D443">_xll.SNL.Clients.Office.Excel.Functions.SPG($A443, "IQ_DILUT_EPS_NORM", D$2)</f>
        <v>1.1479999999999999</v>
      </c>
      <c r="E443" s="10" cm="1">
        <f t="array" ref="E443">_xll.SNL.Clients.Office.Excel.Functions.SPG($A443, "IQ_DILUT_EPS_NORM", E$2)</f>
        <v>1.123</v>
      </c>
      <c r="F443" s="10" cm="1">
        <f t="array" ref="F443">_xll.SNL.Clients.Office.Excel.Functions.SPG($A443, "IQ_DILUT_EPS_NORM", F$2)</f>
        <v>0.78200000000000003</v>
      </c>
      <c r="G443" s="10" cm="1">
        <f t="array" ref="G443">_xll.SNL.Clients.Office.Excel.Functions.SPG($A443, "IQ_DILUT_EPS_NORM", G$2)</f>
        <v>0.78400000000000003</v>
      </c>
      <c r="H443" s="10" cm="1">
        <f t="array" ref="H443">_xll.SNL.Clients.Office.Excel.Functions.SPG($A443, "IQ_DILUT_EPS_NORM", H$2)</f>
        <v>1.2330000000000001</v>
      </c>
      <c r="I443" s="10" cm="1">
        <f t="array" ref="I443">_xll.SNL.Clients.Office.Excel.Functions.SPG($A443, "IQ_DILUT_EPS_NORM", I$2)</f>
        <v>0.84</v>
      </c>
      <c r="J443" s="10" cm="1">
        <f t="array" ref="J443">_xll.SNL.Clients.Office.Excel.Functions.SPG($A443, "IQ_DILUT_EPS_NORM", J$2)</f>
        <v>0.72</v>
      </c>
      <c r="K443" s="10" cm="1">
        <f t="array" ref="K443">_xll.SNL.Clients.Office.Excel.Functions.SPG($A443, "IQ_DILUT_EPS_NORM", K$2)</f>
        <v>0.73</v>
      </c>
      <c r="L443" s="10" cm="1">
        <f t="array" ref="L443">_xll.SNL.Clients.Office.Excel.Functions.SPG($A443, "IQ_DILUT_EPS_NORM", L$2)</f>
        <v>1.149</v>
      </c>
      <c r="M443" s="10" cm="1">
        <f t="array" ref="M443">_xll.SNL.Clients.Office.Excel.Functions.SPG($A443, "IQ_DILUT_EPS_NORM", M$2)</f>
        <v>0.78500000000000003</v>
      </c>
      <c r="N443" s="10" cm="1">
        <f t="array" ref="N443">_xll.SNL.Clients.Office.Excel.Functions.SPG($A443, "IQ_DILUT_EPS_NORM", N$2)</f>
        <v>0.55600000000000005</v>
      </c>
      <c r="O443" s="10" cm="1">
        <f t="array" ref="O443">_xll.SNL.Clients.Office.Excel.Functions.SPG($A443, "IQ_DILUT_EPS_NORM", O$2)</f>
        <v>0.64600000000000002</v>
      </c>
      <c r="P443" s="10" cm="1">
        <f t="array" ref="P443">_xll.SNL.Clients.Office.Excel.Functions.SPG($A443, "IQ_DILUT_EPS_NORM", P$2)</f>
        <v>0.60899999999999999</v>
      </c>
      <c r="Q443" s="10" cm="1">
        <f t="array" ref="Q443">_xll.SNL.Clients.Office.Excel.Functions.SPG($A443, "IQ_DILUT_EPS_NORM", Q$2)</f>
        <v>-8.5000000000000006E-2</v>
      </c>
      <c r="R443" s="10" cm="1">
        <f t="array" ref="R443">_xll.SNL.Clients.Office.Excel.Functions.SPG($A443, "IQ_DILUT_EPS_NORM", R$2)</f>
        <v>0.58299999999999996</v>
      </c>
      <c r="S443" s="10" cm="1">
        <f t="array" ref="S443">_xll.SNL.Clients.Office.Excel.Functions.SPG($A443, "IQ_DILUT_EPS_NORM", S$2)</f>
        <v>0.59299999999999997</v>
      </c>
      <c r="T443" s="10" cm="1">
        <f t="array" ref="T443">_xll.SNL.Clients.Office.Excel.Functions.SPG($A443, "IQ_DILUT_EPS_NORM", T$2)</f>
        <v>1</v>
      </c>
      <c r="U443" s="10" cm="1">
        <f t="array" ref="U443">_xll.SNL.Clients.Office.Excel.Functions.SPG($A443, "IQ_DILUT_EPS_NORM", U$2)</f>
        <v>0.41399999999999998</v>
      </c>
      <c r="V443" s="10" cm="1">
        <f t="array" ref="V443">_xll.SNL.Clients.Office.Excel.Functions.SPG($A443, "IQ_DILUT_EPS_NORM", V$2)</f>
        <v>0.48799999999999999</v>
      </c>
    </row>
    <row r="444" spans="1:22">
      <c r="A444" s="11" t="s">
        <v>446</v>
      </c>
      <c r="B444" s="10" cm="1">
        <f t="array" ref="B444">_xll.SNL.Clients.Office.Excel.Functions.SPG($A444, "IQ_DILUT_EPS_NORM", B$2)</f>
        <v>0.32300000000000001</v>
      </c>
      <c r="C444" s="10" cm="1">
        <f t="array" ref="C444">_xll.SNL.Clients.Office.Excel.Functions.SPG($A444, "IQ_DILUT_EPS_NORM", C$2)</f>
        <v>-0.13500000000000001</v>
      </c>
      <c r="D444" s="10" cm="1">
        <f t="array" ref="D444">_xll.SNL.Clients.Office.Excel.Functions.SPG($A444, "IQ_DILUT_EPS_NORM", D$2)</f>
        <v>0.14399999999999999</v>
      </c>
      <c r="E444" s="10" cm="1">
        <f t="array" ref="E444">_xll.SNL.Clients.Office.Excel.Functions.SPG($A444, "IQ_DILUT_EPS_NORM", E$2)</f>
        <v>0.624</v>
      </c>
      <c r="F444" s="10" cm="1">
        <f t="array" ref="F444">_xll.SNL.Clients.Office.Excel.Functions.SPG($A444, "IQ_DILUT_EPS_NORM", F$2)</f>
        <v>5.1999999999999998E-2</v>
      </c>
      <c r="G444" s="10" cm="1">
        <f t="array" ref="G444">_xll.SNL.Clients.Office.Excel.Functions.SPG($A444, "IQ_DILUT_EPS_NORM", G$2)</f>
        <v>0.88300000000000001</v>
      </c>
      <c r="H444" s="10" cm="1">
        <f t="array" ref="H444">_xll.SNL.Clients.Office.Excel.Functions.SPG($A444, "IQ_DILUT_EPS_NORM", H$2)</f>
        <v>0.90500000000000003</v>
      </c>
      <c r="I444" s="10" cm="1">
        <f t="array" ref="I444">_xll.SNL.Clients.Office.Excel.Functions.SPG($A444, "IQ_DILUT_EPS_NORM", I$2)</f>
        <v>1.48</v>
      </c>
      <c r="J444" s="10" cm="1">
        <f t="array" ref="J444">_xll.SNL.Clients.Office.Excel.Functions.SPG($A444, "IQ_DILUT_EPS_NORM", J$2)</f>
        <v>1.9950000000000001</v>
      </c>
      <c r="K444" s="10" cm="1">
        <f t="array" ref="K444">_xll.SNL.Clients.Office.Excel.Functions.SPG($A444, "IQ_DILUT_EPS_NORM", K$2)</f>
        <v>2.4740000000000002</v>
      </c>
      <c r="L444" s="10" cm="1">
        <f t="array" ref="L444">_xll.SNL.Clients.Office.Excel.Functions.SPG($A444, "IQ_DILUT_EPS_NORM", L$2)</f>
        <v>2.452</v>
      </c>
      <c r="M444" s="10" cm="1">
        <f t="array" ref="M444">_xll.SNL.Clients.Office.Excel.Functions.SPG($A444, "IQ_DILUT_EPS_NORM", M$2)</f>
        <v>1.591</v>
      </c>
      <c r="N444" s="10" cm="1">
        <f t="array" ref="N444">_xll.SNL.Clients.Office.Excel.Functions.SPG($A444, "IQ_DILUT_EPS_NORM", N$2)</f>
        <v>0.85699999999999998</v>
      </c>
      <c r="O444" s="10" cm="1">
        <f t="array" ref="O444">_xll.SNL.Clients.Office.Excel.Functions.SPG($A444, "IQ_DILUT_EPS_NORM", O$2)</f>
        <v>1.125</v>
      </c>
      <c r="P444" s="10" cm="1">
        <f t="array" ref="P444">_xll.SNL.Clients.Office.Excel.Functions.SPG($A444, "IQ_DILUT_EPS_NORM", P$2)</f>
        <v>0.36499999999999999</v>
      </c>
      <c r="Q444" s="10" cm="1">
        <f t="array" ref="Q444">_xll.SNL.Clients.Office.Excel.Functions.SPG($A444, "IQ_DILUT_EPS_NORM", Q$2)</f>
        <v>0.36899999999999999</v>
      </c>
      <c r="R444" s="10" cm="1">
        <f t="array" ref="R444">_xll.SNL.Clients.Office.Excel.Functions.SPG($A444, "IQ_DILUT_EPS_NORM", R$2)</f>
        <v>0.192</v>
      </c>
      <c r="S444" s="10" cm="1">
        <f t="array" ref="S444">_xll.SNL.Clients.Office.Excel.Functions.SPG($A444, "IQ_DILUT_EPS_NORM", S$2)</f>
        <v>0.14899999999999999</v>
      </c>
      <c r="T444" s="10" cm="1">
        <f t="array" ref="T444">_xll.SNL.Clients.Office.Excel.Functions.SPG($A444, "IQ_DILUT_EPS_NORM", T$2)</f>
        <v>-0.4</v>
      </c>
      <c r="U444" s="10" cm="1">
        <f t="array" ref="U444">_xll.SNL.Clients.Office.Excel.Functions.SPG($A444, "IQ_DILUT_EPS_NORM", U$2)</f>
        <v>-0.05</v>
      </c>
      <c r="V444" s="10" cm="1">
        <f t="array" ref="V444">_xll.SNL.Clients.Office.Excel.Functions.SPG($A444, "IQ_DILUT_EPS_NORM", V$2)</f>
        <v>0.01</v>
      </c>
    </row>
    <row r="445" spans="1:22">
      <c r="A445" s="11" t="s">
        <v>447</v>
      </c>
      <c r="B445" s="10" cm="1">
        <f t="array" ref="B445">_xll.SNL.Clients.Office.Excel.Functions.SPG($A445, "IQ_DILUT_EPS_NORM", B$2)</f>
        <v>2.9409999999999998</v>
      </c>
      <c r="C445" s="10" cm="1">
        <f t="array" ref="C445">_xll.SNL.Clients.Office.Excel.Functions.SPG($A445, "IQ_DILUT_EPS_NORM", C$2)</f>
        <v>2.8719999999999999</v>
      </c>
      <c r="D445" s="10" cm="1">
        <f t="array" ref="D445">_xll.SNL.Clients.Office.Excel.Functions.SPG($A445, "IQ_DILUT_EPS_NORM", D$2)</f>
        <v>2.7970000000000002</v>
      </c>
      <c r="E445" s="10" cm="1">
        <f t="array" ref="E445">_xll.SNL.Clients.Office.Excel.Functions.SPG($A445, "IQ_DILUT_EPS_NORM", E$2)</f>
        <v>2.5529999999999999</v>
      </c>
      <c r="F445" s="10" cm="1">
        <f t="array" ref="F445">_xll.SNL.Clients.Office.Excel.Functions.SPG($A445, "IQ_DILUT_EPS_NORM", F$2)</f>
        <v>1.597</v>
      </c>
      <c r="G445" s="10" cm="1">
        <f t="array" ref="G445">_xll.SNL.Clients.Office.Excel.Functions.SPG($A445, "IQ_DILUT_EPS_NORM", G$2)</f>
        <v>2.8650000000000002</v>
      </c>
      <c r="H445" s="10" cm="1">
        <f t="array" ref="H445">_xll.SNL.Clients.Office.Excel.Functions.SPG($A445, "IQ_DILUT_EPS_NORM", H$2)</f>
        <v>2.7240000000000002</v>
      </c>
      <c r="I445" s="10" cm="1">
        <f t="array" ref="I445">_xll.SNL.Clients.Office.Excel.Functions.SPG($A445, "IQ_DILUT_EPS_NORM", I$2)</f>
        <v>3.14</v>
      </c>
      <c r="J445" s="10" cm="1">
        <f t="array" ref="J445">_xll.SNL.Clients.Office.Excel.Functions.SPG($A445, "IQ_DILUT_EPS_NORM", J$2)</f>
        <v>2.86</v>
      </c>
      <c r="K445" s="10" cm="1">
        <f t="array" ref="K445">_xll.SNL.Clients.Office.Excel.Functions.SPG($A445, "IQ_DILUT_EPS_NORM", K$2)</f>
        <v>3.052</v>
      </c>
      <c r="L445" s="10" cm="1">
        <f t="array" ref="L445">_xll.SNL.Clients.Office.Excel.Functions.SPG($A445, "IQ_DILUT_EPS_NORM", L$2)</f>
        <v>2.7360000000000002</v>
      </c>
      <c r="M445" s="10" cm="1">
        <f t="array" ref="M445">_xll.SNL.Clients.Office.Excel.Functions.SPG($A445, "IQ_DILUT_EPS_NORM", M$2)</f>
        <v>2.5209999999999999</v>
      </c>
      <c r="N445" s="10" cm="1">
        <f t="array" ref="N445">_xll.SNL.Clients.Office.Excel.Functions.SPG($A445, "IQ_DILUT_EPS_NORM", N$2)</f>
        <v>2.4209999999999998</v>
      </c>
      <c r="O445" s="10" cm="1">
        <f t="array" ref="O445">_xll.SNL.Clients.Office.Excel.Functions.SPG($A445, "IQ_DILUT_EPS_NORM", O$2)</f>
        <v>2.6219999999999999</v>
      </c>
      <c r="P445" s="10" cm="1">
        <f t="array" ref="P445">_xll.SNL.Clients.Office.Excel.Functions.SPG($A445, "IQ_DILUT_EPS_NORM", P$2)</f>
        <v>1.897</v>
      </c>
      <c r="Q445" s="10" cm="1">
        <f t="array" ref="Q445">_xll.SNL.Clients.Office.Excel.Functions.SPG($A445, "IQ_DILUT_EPS_NORM", Q$2)</f>
        <v>3.2</v>
      </c>
      <c r="R445" s="10" cm="1">
        <f t="array" ref="R445">_xll.SNL.Clients.Office.Excel.Functions.SPG($A445, "IQ_DILUT_EPS_NORM", R$2)</f>
        <v>2.54</v>
      </c>
      <c r="S445" s="10" cm="1">
        <f t="array" ref="S445">_xll.SNL.Clients.Office.Excel.Functions.SPG($A445, "IQ_DILUT_EPS_NORM", S$2)</f>
        <v>2.4609999999999999</v>
      </c>
      <c r="T445" s="10" cm="1">
        <f t="array" ref="T445">_xll.SNL.Clients.Office.Excel.Functions.SPG($A445, "IQ_DILUT_EPS_NORM", T$2)</f>
        <v>-1.34</v>
      </c>
      <c r="U445" s="10" cm="1">
        <f t="array" ref="U445">_xll.SNL.Clients.Office.Excel.Functions.SPG($A445, "IQ_DILUT_EPS_NORM", U$2)</f>
        <v>1.2609999999999999</v>
      </c>
      <c r="V445" s="10" cm="1">
        <f t="array" ref="V445">_xll.SNL.Clients.Office.Excel.Functions.SPG($A445, "IQ_DILUT_EPS_NORM", V$2)</f>
        <v>1.877</v>
      </c>
    </row>
    <row r="446" spans="1:22">
      <c r="A446" s="11" t="s">
        <v>448</v>
      </c>
      <c r="B446" s="10" cm="1">
        <f t="array" ref="B446">_xll.SNL.Clients.Office.Excel.Functions.SPG($A446, "IQ_DILUT_EPS_NORM", B$2)</f>
        <v>1.4870000000000001</v>
      </c>
      <c r="C446" s="10" cm="1">
        <f t="array" ref="C446">_xll.SNL.Clients.Office.Excel.Functions.SPG($A446, "IQ_DILUT_EPS_NORM", C$2)</f>
        <v>1.516</v>
      </c>
      <c r="D446" s="10" cm="1">
        <f t="array" ref="D446">_xll.SNL.Clients.Office.Excel.Functions.SPG($A446, "IQ_DILUT_EPS_NORM", D$2)</f>
        <v>1.08</v>
      </c>
      <c r="E446" s="10" cm="1">
        <f t="array" ref="E446">_xll.SNL.Clients.Office.Excel.Functions.SPG($A446, "IQ_DILUT_EPS_NORM", E$2)</f>
        <v>1.1679999999999999</v>
      </c>
      <c r="F446" s="10" cm="1">
        <f t="array" ref="F446">_xll.SNL.Clients.Office.Excel.Functions.SPG($A446, "IQ_DILUT_EPS_NORM", F$2)</f>
        <v>1.468</v>
      </c>
      <c r="G446" s="10" cm="1">
        <f t="array" ref="G446">_xll.SNL.Clients.Office.Excel.Functions.SPG($A446, "IQ_DILUT_EPS_NORM", G$2)</f>
        <v>1.4510000000000001</v>
      </c>
      <c r="H446" s="10" cm="1">
        <f t="array" ref="H446">_xll.SNL.Clients.Office.Excel.Functions.SPG($A446, "IQ_DILUT_EPS_NORM", H$2)</f>
        <v>1.1499999999999999</v>
      </c>
      <c r="I446" s="10" cm="1">
        <f t="array" ref="I446">_xll.SNL.Clients.Office.Excel.Functions.SPG($A446, "IQ_DILUT_EPS_NORM", I$2)</f>
        <v>1.073</v>
      </c>
      <c r="J446" s="10" cm="1">
        <f t="array" ref="J446">_xll.SNL.Clients.Office.Excel.Functions.SPG($A446, "IQ_DILUT_EPS_NORM", J$2)</f>
        <v>1.2070000000000001</v>
      </c>
      <c r="K446" s="10" cm="1">
        <f t="array" ref="K446">_xll.SNL.Clients.Office.Excel.Functions.SPG($A446, "IQ_DILUT_EPS_NORM", K$2)</f>
        <v>1.238</v>
      </c>
      <c r="L446" s="10" cm="1">
        <f t="array" ref="L446">_xll.SNL.Clients.Office.Excel.Functions.SPG($A446, "IQ_DILUT_EPS_NORM", L$2)</f>
        <v>0.95699999999999996</v>
      </c>
      <c r="M446" s="10" cm="1">
        <f t="array" ref="M446">_xll.SNL.Clients.Office.Excel.Functions.SPG($A446, "IQ_DILUT_EPS_NORM", M$2)</f>
        <v>1.002</v>
      </c>
      <c r="N446" s="10" cm="1">
        <f t="array" ref="N446">_xll.SNL.Clients.Office.Excel.Functions.SPG($A446, "IQ_DILUT_EPS_NORM", N$2)</f>
        <v>1.28</v>
      </c>
      <c r="O446" s="10" cm="1">
        <f t="array" ref="O446">_xll.SNL.Clients.Office.Excel.Functions.SPG($A446, "IQ_DILUT_EPS_NORM", O$2)</f>
        <v>1.2310000000000001</v>
      </c>
      <c r="P446" s="10" cm="1">
        <f t="array" ref="P446">_xll.SNL.Clients.Office.Excel.Functions.SPG($A446, "IQ_DILUT_EPS_NORM", P$2)</f>
        <v>0.94699999999999995</v>
      </c>
      <c r="Q446" s="10" cm="1">
        <f t="array" ref="Q446">_xll.SNL.Clients.Office.Excel.Functions.SPG($A446, "IQ_DILUT_EPS_NORM", Q$2)</f>
        <v>0.92900000000000005</v>
      </c>
      <c r="R446" s="10" cm="1">
        <f t="array" ref="R446">_xll.SNL.Clients.Office.Excel.Functions.SPG($A446, "IQ_DILUT_EPS_NORM", R$2)</f>
        <v>1.2749999999999999</v>
      </c>
      <c r="S446" s="10" cm="1">
        <f t="array" ref="S446">_xll.SNL.Clients.Office.Excel.Functions.SPG($A446, "IQ_DILUT_EPS_NORM", S$2)</f>
        <v>1.246</v>
      </c>
      <c r="T446" s="10" cm="1">
        <f t="array" ref="T446">_xll.SNL.Clients.Office.Excel.Functions.SPG($A446, "IQ_DILUT_EPS_NORM", T$2)</f>
        <v>1.0209999999999999</v>
      </c>
      <c r="U446" s="10" cm="1">
        <f t="array" ref="U446">_xll.SNL.Clients.Office.Excel.Functions.SPG($A446, "IQ_DILUT_EPS_NORM", U$2)</f>
        <v>0.82099999999999995</v>
      </c>
      <c r="V446" s="10" cm="1">
        <f t="array" ref="V446">_xll.SNL.Clients.Office.Excel.Functions.SPG($A446, "IQ_DILUT_EPS_NORM", V$2)</f>
        <v>1.0669999999999999</v>
      </c>
    </row>
    <row r="447" spans="1:22">
      <c r="A447" s="11" t="s">
        <v>449</v>
      </c>
      <c r="B447" s="10" cm="1">
        <f t="array" ref="B447">_xll.SNL.Clients.Office.Excel.Functions.SPG($A447, "IQ_DILUT_EPS_NORM", B$2)</f>
        <v>3.1560000000000001</v>
      </c>
      <c r="C447" s="10" cm="1">
        <f t="array" ref="C447">_xll.SNL.Clients.Office.Excel.Functions.SPG($A447, "IQ_DILUT_EPS_NORM", C$2)</f>
        <v>3.1320000000000001</v>
      </c>
      <c r="D447" s="10" cm="1">
        <f t="array" ref="D447">_xll.SNL.Clients.Office.Excel.Functions.SPG($A447, "IQ_DILUT_EPS_NORM", D$2)</f>
        <v>1.9790000000000001</v>
      </c>
      <c r="E447" s="10" cm="1">
        <f t="array" ref="E447">_xll.SNL.Clients.Office.Excel.Functions.SPG($A447, "IQ_DILUT_EPS_NORM", E$2)</f>
        <v>3.129</v>
      </c>
      <c r="F447" s="10" cm="1">
        <f t="array" ref="F447">_xll.SNL.Clients.Office.Excel.Functions.SPG($A447, "IQ_DILUT_EPS_NORM", F$2)</f>
        <v>2.6629999999999998</v>
      </c>
      <c r="G447" s="10" cm="1">
        <f t="array" ref="G447">_xll.SNL.Clients.Office.Excel.Functions.SPG($A447, "IQ_DILUT_EPS_NORM", G$2)</f>
        <v>1.5</v>
      </c>
      <c r="H447" s="10" cm="1">
        <f t="array" ref="H447">_xll.SNL.Clients.Office.Excel.Functions.SPG($A447, "IQ_DILUT_EPS_NORM", H$2)</f>
        <v>0.46400000000000002</v>
      </c>
      <c r="I447" s="10" cm="1">
        <f t="array" ref="I447">_xll.SNL.Clients.Office.Excel.Functions.SPG($A447, "IQ_DILUT_EPS_NORM", I$2)</f>
        <v>0.59</v>
      </c>
      <c r="J447" s="10" cm="1">
        <f t="array" ref="J447">_xll.SNL.Clients.Office.Excel.Functions.SPG($A447, "IQ_DILUT_EPS_NORM", J$2)</f>
        <v>1.091</v>
      </c>
      <c r="K447" s="10" cm="1">
        <f t="array" ref="K447">_xll.SNL.Clients.Office.Excel.Functions.SPG($A447, "IQ_DILUT_EPS_NORM", K$2)</f>
        <v>0.152</v>
      </c>
      <c r="L447" s="10" cm="1">
        <f t="array" ref="L447">_xll.SNL.Clients.Office.Excel.Functions.SPG($A447, "IQ_DILUT_EPS_NORM", L$2)</f>
        <v>-0.438</v>
      </c>
      <c r="M447" s="10" cm="1">
        <f t="array" ref="M447">_xll.SNL.Clients.Office.Excel.Functions.SPG($A447, "IQ_DILUT_EPS_NORM", M$2)</f>
        <v>0.41599999999999998</v>
      </c>
      <c r="N447" s="10" cm="1">
        <f t="array" ref="N447">_xll.SNL.Clients.Office.Excel.Functions.SPG($A447, "IQ_DILUT_EPS_NORM", N$2)</f>
        <v>1.2829999999999999</v>
      </c>
      <c r="O447" s="10" cm="1">
        <f t="array" ref="O447">_xll.SNL.Clients.Office.Excel.Functions.SPG($A447, "IQ_DILUT_EPS_NORM", O$2)</f>
        <v>0.14799999999999999</v>
      </c>
      <c r="P447" s="10" cm="1">
        <f t="array" ref="P447">_xll.SNL.Clients.Office.Excel.Functions.SPG($A447, "IQ_DILUT_EPS_NORM", P$2)</f>
        <v>1.0640000000000001</v>
      </c>
      <c r="Q447" s="10" cm="1">
        <f t="array" ref="Q447">_xll.SNL.Clients.Office.Excel.Functions.SPG($A447, "IQ_DILUT_EPS_NORM", Q$2)</f>
        <v>1.9890000000000001</v>
      </c>
      <c r="R447" s="10" cm="1">
        <f t="array" ref="R447">_xll.SNL.Clients.Office.Excel.Functions.SPG($A447, "IQ_DILUT_EPS_NORM", R$2)</f>
        <v>2.2410000000000001</v>
      </c>
      <c r="S447" s="10" cm="1">
        <f t="array" ref="S447">_xll.SNL.Clients.Office.Excel.Functions.SPG($A447, "IQ_DILUT_EPS_NORM", S$2)</f>
        <v>2.0449999999999999</v>
      </c>
      <c r="T447" s="10" cm="1">
        <f t="array" ref="T447">_xll.SNL.Clients.Office.Excel.Functions.SPG($A447, "IQ_DILUT_EPS_NORM", T$2)</f>
        <v>2.415</v>
      </c>
      <c r="U447" s="10" cm="1">
        <f t="array" ref="U447">_xll.SNL.Clients.Office.Excel.Functions.SPG($A447, "IQ_DILUT_EPS_NORM", U$2)</f>
        <v>0.93100000000000005</v>
      </c>
      <c r="V447" s="10" cm="1">
        <f t="array" ref="V447">_xll.SNL.Clients.Office.Excel.Functions.SPG($A447, "IQ_DILUT_EPS_NORM", V$2)</f>
        <v>1.419</v>
      </c>
    </row>
    <row r="448" spans="1:22">
      <c r="A448" s="11" t="s">
        <v>450</v>
      </c>
      <c r="B448" s="10" cm="1">
        <f t="array" ref="B448">_xll.SNL.Clients.Office.Excel.Functions.SPG($A448, "IQ_DILUT_EPS_NORM", B$2)</f>
        <v>1.52</v>
      </c>
      <c r="C448" s="10" cm="1">
        <f t="array" ref="C448">_xll.SNL.Clients.Office.Excel.Functions.SPG($A448, "IQ_DILUT_EPS_NORM", C$2)</f>
        <v>2.508</v>
      </c>
      <c r="D448" s="10" cm="1">
        <f t="array" ref="D448">_xll.SNL.Clients.Office.Excel.Functions.SPG($A448, "IQ_DILUT_EPS_NORM", D$2)</f>
        <v>2.827</v>
      </c>
      <c r="E448" s="10" cm="1">
        <f t="array" ref="E448">_xll.SNL.Clients.Office.Excel.Functions.SPG($A448, "IQ_DILUT_EPS_NORM", E$2)</f>
        <v>1.5429999999999999</v>
      </c>
      <c r="F448" s="10" cm="1">
        <f t="array" ref="F448">_xll.SNL.Clients.Office.Excel.Functions.SPG($A448, "IQ_DILUT_EPS_NORM", F$2)</f>
        <v>1.32</v>
      </c>
      <c r="G448" s="10" cm="1">
        <f t="array" ref="G448">_xll.SNL.Clients.Office.Excel.Functions.SPG($A448, "IQ_DILUT_EPS_NORM", G$2)</f>
        <v>2.4700000000000002</v>
      </c>
      <c r="H448" s="10" cm="1">
        <f t="array" ref="H448">_xll.SNL.Clients.Office.Excel.Functions.SPG($A448, "IQ_DILUT_EPS_NORM", H$2)</f>
        <v>2.4</v>
      </c>
      <c r="I448" s="10" cm="1">
        <f t="array" ref="I448">_xll.SNL.Clients.Office.Excel.Functions.SPG($A448, "IQ_DILUT_EPS_NORM", I$2)</f>
        <v>1.4610000000000001</v>
      </c>
      <c r="J448" s="10" cm="1">
        <f t="array" ref="J448">_xll.SNL.Clients.Office.Excel.Functions.SPG($A448, "IQ_DILUT_EPS_NORM", J$2)</f>
        <v>1.212</v>
      </c>
      <c r="K448" s="10" cm="1">
        <f t="array" ref="K448">_xll.SNL.Clients.Office.Excel.Functions.SPG($A448, "IQ_DILUT_EPS_NORM", K$2)</f>
        <v>2.0529999999999999</v>
      </c>
      <c r="L448" s="10" cm="1">
        <f t="array" ref="L448">_xll.SNL.Clients.Office.Excel.Functions.SPG($A448, "IQ_DILUT_EPS_NORM", L$2)</f>
        <v>1.7869999999999999</v>
      </c>
      <c r="M448" s="10" cm="1">
        <f t="array" ref="M448">_xll.SNL.Clients.Office.Excel.Functions.SPG($A448, "IQ_DILUT_EPS_NORM", M$2)</f>
        <v>1.1160000000000001</v>
      </c>
      <c r="N448" s="10" cm="1">
        <f t="array" ref="N448">_xll.SNL.Clients.Office.Excel.Functions.SPG($A448, "IQ_DILUT_EPS_NORM", N$2)</f>
        <v>0.77</v>
      </c>
      <c r="O448" s="10" cm="1">
        <f t="array" ref="O448">_xll.SNL.Clients.Office.Excel.Functions.SPG($A448, "IQ_DILUT_EPS_NORM", O$2)</f>
        <v>1.43</v>
      </c>
      <c r="P448" s="10" cm="1">
        <f t="array" ref="P448">_xll.SNL.Clients.Office.Excel.Functions.SPG($A448, "IQ_DILUT_EPS_NORM", P$2)</f>
        <v>1.8660000000000001</v>
      </c>
      <c r="Q448" s="10" cm="1">
        <f t="array" ref="Q448">_xll.SNL.Clients.Office.Excel.Functions.SPG($A448, "IQ_DILUT_EPS_NORM", Q$2)</f>
        <v>1.4259999999999999</v>
      </c>
      <c r="R448" s="10" cm="1">
        <f t="array" ref="R448">_xll.SNL.Clients.Office.Excel.Functions.SPG($A448, "IQ_DILUT_EPS_NORM", R$2)</f>
        <v>1.1519999999999999</v>
      </c>
      <c r="S448" s="10" cm="1">
        <f t="array" ref="S448">_xll.SNL.Clients.Office.Excel.Functions.SPG($A448, "IQ_DILUT_EPS_NORM", S$2)</f>
        <v>1.982</v>
      </c>
      <c r="T448" s="10" cm="1">
        <f t="array" ref="T448">_xll.SNL.Clients.Office.Excel.Functions.SPG($A448, "IQ_DILUT_EPS_NORM", T$2)</f>
        <v>1.671</v>
      </c>
      <c r="U448" s="10" cm="1">
        <f t="array" ref="U448">_xll.SNL.Clients.Office.Excel.Functions.SPG($A448, "IQ_DILUT_EPS_NORM", U$2)</f>
        <v>0.93600000000000005</v>
      </c>
      <c r="V448" s="10" cm="1">
        <f t="array" ref="V448">_xll.SNL.Clients.Office.Excel.Functions.SPG($A448, "IQ_DILUT_EPS_NORM", V$2)</f>
        <v>0.89300000000000002</v>
      </c>
    </row>
    <row r="449" spans="1:22">
      <c r="A449" s="11" t="s">
        <v>451</v>
      </c>
      <c r="B449" s="10" cm="1">
        <f t="array" ref="B449">_xll.SNL.Clients.Office.Excel.Functions.SPG($A449, "IQ_DILUT_EPS_NORM", B$2)</f>
        <v>1.1040000000000001</v>
      </c>
      <c r="C449" s="10" cm="1">
        <f t="array" ref="C449">_xll.SNL.Clients.Office.Excel.Functions.SPG($A449, "IQ_DILUT_EPS_NORM", C$2)</f>
        <v>0.85199999999999998</v>
      </c>
      <c r="D449" s="10" cm="1">
        <f t="array" ref="D449">_xll.SNL.Clients.Office.Excel.Functions.SPG($A449, "IQ_DILUT_EPS_NORM", D$2)</f>
        <v>0.78800000000000003</v>
      </c>
      <c r="E449" s="10" cm="1">
        <f t="array" ref="E449">_xll.SNL.Clients.Office.Excel.Functions.SPG($A449, "IQ_DILUT_EPS_NORM", E$2)</f>
        <v>0.51200000000000001</v>
      </c>
      <c r="F449" s="10" cm="1">
        <f t="array" ref="F449">_xll.SNL.Clients.Office.Excel.Functions.SPG($A449, "IQ_DILUT_EPS_NORM", F$2)</f>
        <v>0.97399999999999998</v>
      </c>
      <c r="G449" s="10" cm="1">
        <f t="array" ref="G449">_xll.SNL.Clients.Office.Excel.Functions.SPG($A449, "IQ_DILUT_EPS_NORM", G$2)</f>
        <v>0.53800000000000003</v>
      </c>
      <c r="H449" s="10" cm="1">
        <f t="array" ref="H449">_xll.SNL.Clients.Office.Excel.Functions.SPG($A449, "IQ_DILUT_EPS_NORM", H$2)</f>
        <v>0.56699999999999995</v>
      </c>
      <c r="I449" s="10" cm="1">
        <f t="array" ref="I449">_xll.SNL.Clients.Office.Excel.Functions.SPG($A449, "IQ_DILUT_EPS_NORM", I$2)</f>
        <v>5.7000000000000002E-2</v>
      </c>
      <c r="J449" s="10" cm="1">
        <f t="array" ref="J449">_xll.SNL.Clients.Office.Excel.Functions.SPG($A449, "IQ_DILUT_EPS_NORM", J$2)</f>
        <v>1.079</v>
      </c>
      <c r="K449" s="10" cm="1">
        <f t="array" ref="K449">_xll.SNL.Clients.Office.Excel.Functions.SPG($A449, "IQ_DILUT_EPS_NORM", K$2)</f>
        <v>0.83</v>
      </c>
      <c r="L449" s="10" cm="1">
        <f t="array" ref="L449">_xll.SNL.Clients.Office.Excel.Functions.SPG($A449, "IQ_DILUT_EPS_NORM", L$2)</f>
        <v>0.70699999999999996</v>
      </c>
      <c r="M449" s="10" cm="1">
        <f t="array" ref="M449">_xll.SNL.Clients.Office.Excel.Functions.SPG($A449, "IQ_DILUT_EPS_NORM", M$2)</f>
        <v>-0.26600000000000001</v>
      </c>
      <c r="N449" s="10" cm="1">
        <f t="array" ref="N449">_xll.SNL.Clients.Office.Excel.Functions.SPG($A449, "IQ_DILUT_EPS_NORM", N$2)</f>
        <v>0.78700000000000003</v>
      </c>
      <c r="O449" s="10" cm="1">
        <f t="array" ref="O449">_xll.SNL.Clients.Office.Excel.Functions.SPG($A449, "IQ_DILUT_EPS_NORM", O$2)</f>
        <v>0.20399999999999999</v>
      </c>
      <c r="P449" s="10" cm="1">
        <f t="array" ref="P449">_xll.SNL.Clients.Office.Excel.Functions.SPG($A449, "IQ_DILUT_EPS_NORM", P$2)</f>
        <v>0.79</v>
      </c>
      <c r="Q449" s="10" cm="1">
        <f t="array" ref="Q449">_xll.SNL.Clients.Office.Excel.Functions.SPG($A449, "IQ_DILUT_EPS_NORM", Q$2)</f>
        <v>0.22600000000000001</v>
      </c>
      <c r="R449" s="10" cm="1">
        <f t="array" ref="R449">_xll.SNL.Clients.Office.Excel.Functions.SPG($A449, "IQ_DILUT_EPS_NORM", R$2)</f>
        <v>0.89700000000000002</v>
      </c>
      <c r="S449" s="10" cm="1">
        <f t="array" ref="S449">_xll.SNL.Clients.Office.Excel.Functions.SPG($A449, "IQ_DILUT_EPS_NORM", S$2)</f>
        <v>0.45200000000000001</v>
      </c>
      <c r="T449" s="10" cm="1">
        <f t="array" ref="T449">_xll.SNL.Clients.Office.Excel.Functions.SPG($A449, "IQ_DILUT_EPS_NORM", T$2)</f>
        <v>0.58099999999999996</v>
      </c>
      <c r="U449" s="10" cm="1">
        <f t="array" ref="U449">_xll.SNL.Clients.Office.Excel.Functions.SPG($A449, "IQ_DILUT_EPS_NORM", U$2)</f>
        <v>0.21199999999999999</v>
      </c>
      <c r="V449" s="10" cm="1">
        <f t="array" ref="V449">_xll.SNL.Clients.Office.Excel.Functions.SPG($A449, "IQ_DILUT_EPS_NORM", V$2)</f>
        <v>1.048</v>
      </c>
    </row>
    <row r="450" spans="1:22">
      <c r="A450" s="11" t="s">
        <v>452</v>
      </c>
      <c r="B450" s="10" cm="1">
        <f t="array" ref="B450">_xll.SNL.Clients.Office.Excel.Functions.SPG($A450, "IQ_DILUT_EPS_NORM", B$2)</f>
        <v>0.95099999999999996</v>
      </c>
      <c r="C450" s="10" cm="1">
        <f t="array" ref="C450">_xll.SNL.Clients.Office.Excel.Functions.SPG($A450, "IQ_DILUT_EPS_NORM", C$2)</f>
        <v>0.80200000000000005</v>
      </c>
      <c r="D450" s="10" cm="1">
        <f t="array" ref="D450">_xll.SNL.Clients.Office.Excel.Functions.SPG($A450, "IQ_DILUT_EPS_NORM", D$2)</f>
        <v>0.75800000000000001</v>
      </c>
      <c r="E450" s="10" cm="1">
        <f t="array" ref="E450">_xll.SNL.Clients.Office.Excel.Functions.SPG($A450, "IQ_DILUT_EPS_NORM", E$2)</f>
        <v>1</v>
      </c>
      <c r="F450" s="10" cm="1">
        <f t="array" ref="F450">_xll.SNL.Clients.Office.Excel.Functions.SPG($A450, "IQ_DILUT_EPS_NORM", F$2)</f>
        <v>0.85799999999999998</v>
      </c>
      <c r="G450" s="10" cm="1">
        <f t="array" ref="G450">_xll.SNL.Clients.Office.Excel.Functions.SPG($A450, "IQ_DILUT_EPS_NORM", G$2)</f>
        <v>0.71399999999999997</v>
      </c>
      <c r="H450" s="10" cm="1">
        <f t="array" ref="H450">_xll.SNL.Clients.Office.Excel.Functions.SPG($A450, "IQ_DILUT_EPS_NORM", H$2)</f>
        <v>0.64800000000000002</v>
      </c>
      <c r="I450" s="10" cm="1">
        <f t="array" ref="I450">_xll.SNL.Clients.Office.Excel.Functions.SPG($A450, "IQ_DILUT_EPS_NORM", I$2)</f>
        <v>0.71499999999999997</v>
      </c>
      <c r="J450" s="10" cm="1">
        <f t="array" ref="J450">_xll.SNL.Clients.Office.Excel.Functions.SPG($A450, "IQ_DILUT_EPS_NORM", J$2)</f>
        <v>0.72499999999999998</v>
      </c>
      <c r="K450" s="10" cm="1">
        <f t="array" ref="K450">_xll.SNL.Clients.Office.Excel.Functions.SPG($A450, "IQ_DILUT_EPS_NORM", K$2)</f>
        <v>0.57599999999999996</v>
      </c>
      <c r="L450" s="10" cm="1">
        <f t="array" ref="L450">_xll.SNL.Clients.Office.Excel.Functions.SPG($A450, "IQ_DILUT_EPS_NORM", L$2)</f>
        <v>0.56200000000000006</v>
      </c>
      <c r="M450" s="10" cm="1">
        <f t="array" ref="M450">_xll.SNL.Clients.Office.Excel.Functions.SPG($A450, "IQ_DILUT_EPS_NORM", M$2)</f>
        <v>0.52</v>
      </c>
      <c r="N450" s="10" cm="1">
        <f t="array" ref="N450">_xll.SNL.Clients.Office.Excel.Functions.SPG($A450, "IQ_DILUT_EPS_NORM", N$2)</f>
        <v>0.70899999999999996</v>
      </c>
      <c r="O450" s="10" cm="1">
        <f t="array" ref="O450">_xll.SNL.Clients.Office.Excel.Functions.SPG($A450, "IQ_DILUT_EPS_NORM", O$2)</f>
        <v>0.66400000000000003</v>
      </c>
      <c r="P450" s="10" cm="1">
        <f t="array" ref="P450">_xll.SNL.Clients.Office.Excel.Functions.SPG($A450, "IQ_DILUT_EPS_NORM", P$2)</f>
        <v>0.36899999999999999</v>
      </c>
      <c r="Q450" s="10" cm="1">
        <f t="array" ref="Q450">_xll.SNL.Clients.Office.Excel.Functions.SPG($A450, "IQ_DILUT_EPS_NORM", Q$2)</f>
        <v>0.158</v>
      </c>
      <c r="R450" s="10" cm="1">
        <f t="array" ref="R450">_xll.SNL.Clients.Office.Excel.Functions.SPG($A450, "IQ_DILUT_EPS_NORM", R$2)</f>
        <v>0.52300000000000002</v>
      </c>
      <c r="S450" s="10" cm="1">
        <f t="array" ref="S450">_xll.SNL.Clients.Office.Excel.Functions.SPG($A450, "IQ_DILUT_EPS_NORM", S$2)</f>
        <v>-4.8000000000000001E-2</v>
      </c>
      <c r="T450" s="10" cm="1">
        <f t="array" ref="T450">_xll.SNL.Clients.Office.Excel.Functions.SPG($A450, "IQ_DILUT_EPS_NORM", T$2)</f>
        <v>-0.70099999999999996</v>
      </c>
      <c r="U450" s="10" cm="1">
        <f t="array" ref="U450">_xll.SNL.Clients.Office.Excel.Functions.SPG($A450, "IQ_DILUT_EPS_NORM", U$2)</f>
        <v>0.68</v>
      </c>
      <c r="V450" s="10" cm="1">
        <f t="array" ref="V450">_xll.SNL.Clients.Office.Excel.Functions.SPG($A450, "IQ_DILUT_EPS_NORM", V$2)</f>
        <v>0.57299999999999995</v>
      </c>
    </row>
    <row r="451" spans="1:22">
      <c r="A451" s="11" t="s">
        <v>453</v>
      </c>
      <c r="B451" s="10" cm="1">
        <f t="array" ref="B451">_xll.SNL.Clients.Office.Excel.Functions.SPG($A451, "IQ_DILUT_EPS_NORM", B$2)</f>
        <v>7.0279999999999996</v>
      </c>
      <c r="C451" s="10" cm="1">
        <f t="array" ref="C451">_xll.SNL.Clients.Office.Excel.Functions.SPG($A451, "IQ_DILUT_EPS_NORM", C$2)</f>
        <v>4.2279999999999998</v>
      </c>
      <c r="D451" s="10" cm="1">
        <f t="array" ref="D451">_xll.SNL.Clients.Office.Excel.Functions.SPG($A451, "IQ_DILUT_EPS_NORM", D$2)</f>
        <v>1.7709999999999999</v>
      </c>
      <c r="E451" s="10" cm="1">
        <f t="array" ref="E451">_xll.SNL.Clients.Office.Excel.Functions.SPG($A451, "IQ_DILUT_EPS_NORM", E$2)</f>
        <v>3.6909999999999998</v>
      </c>
      <c r="F451" s="10" cm="1">
        <f t="array" ref="F451">_xll.SNL.Clients.Office.Excel.Functions.SPG($A451, "IQ_DILUT_EPS_NORM", F$2)</f>
        <v>5.46</v>
      </c>
      <c r="G451" s="10" cm="1">
        <f t="array" ref="G451">_xll.SNL.Clients.Office.Excel.Functions.SPG($A451, "IQ_DILUT_EPS_NORM", G$2)</f>
        <v>1.2769999999999999</v>
      </c>
      <c r="H451" s="10" cm="1">
        <f t="array" ref="H451">_xll.SNL.Clients.Office.Excel.Functions.SPG($A451, "IQ_DILUT_EPS_NORM", H$2)</f>
        <v>-0.13100000000000001</v>
      </c>
      <c r="I451" s="10" cm="1">
        <f t="array" ref="I451">_xll.SNL.Clients.Office.Excel.Functions.SPG($A451, "IQ_DILUT_EPS_NORM", I$2)</f>
        <v>2.4740000000000002</v>
      </c>
      <c r="J451" s="10" cm="1">
        <f t="array" ref="J451">_xll.SNL.Clients.Office.Excel.Functions.SPG($A451, "IQ_DILUT_EPS_NORM", J$2)</f>
        <v>2.6110000000000002</v>
      </c>
      <c r="K451" s="10" cm="1">
        <f t="array" ref="K451">_xll.SNL.Clients.Office.Excel.Functions.SPG($A451, "IQ_DILUT_EPS_NORM", K$2)</f>
        <v>1.387</v>
      </c>
      <c r="L451" s="10" cm="1">
        <f t="array" ref="L451">_xll.SNL.Clients.Office.Excel.Functions.SPG($A451, "IQ_DILUT_EPS_NORM", L$2)</f>
        <v>1.7030000000000001</v>
      </c>
      <c r="M451" s="10" cm="1">
        <f t="array" ref="M451">_xll.SNL.Clients.Office.Excel.Functions.SPG($A451, "IQ_DILUT_EPS_NORM", M$2)</f>
        <v>3.0310000000000001</v>
      </c>
      <c r="N451" s="10" cm="1">
        <f t="array" ref="N451">_xll.SNL.Clients.Office.Excel.Functions.SPG($A451, "IQ_DILUT_EPS_NORM", N$2)</f>
        <v>4.1849999999999996</v>
      </c>
      <c r="O451" s="10" cm="1">
        <f t="array" ref="O451">_xll.SNL.Clients.Office.Excel.Functions.SPG($A451, "IQ_DILUT_EPS_NORM", O$2)</f>
        <v>1.964</v>
      </c>
      <c r="P451" s="10" cm="1">
        <f t="array" ref="P451">_xll.SNL.Clients.Office.Excel.Functions.SPG($A451, "IQ_DILUT_EPS_NORM", P$2)</f>
        <v>2.7930000000000001</v>
      </c>
      <c r="Q451" s="10" cm="1">
        <f t="array" ref="Q451">_xll.SNL.Clients.Office.Excel.Functions.SPG($A451, "IQ_DILUT_EPS_NORM", Q$2)</f>
        <v>2.1920000000000002</v>
      </c>
      <c r="R451" s="10" cm="1">
        <f t="array" ref="R451">_xll.SNL.Clients.Office.Excel.Functions.SPG($A451, "IQ_DILUT_EPS_NORM", R$2)</f>
        <v>3.964</v>
      </c>
      <c r="S451" s="10" cm="1">
        <f t="array" ref="S451">_xll.SNL.Clients.Office.Excel.Functions.SPG($A451, "IQ_DILUT_EPS_NORM", S$2)</f>
        <v>2.423</v>
      </c>
      <c r="T451" s="10" cm="1">
        <f t="array" ref="T451">_xll.SNL.Clients.Office.Excel.Functions.SPG($A451, "IQ_DILUT_EPS_NORM", T$2)</f>
        <v>-0.21099999999999999</v>
      </c>
      <c r="U451" s="10" cm="1">
        <f t="array" ref="U451">_xll.SNL.Clients.Office.Excel.Functions.SPG($A451, "IQ_DILUT_EPS_NORM", U$2)</f>
        <v>2.0070000000000001</v>
      </c>
      <c r="V451" s="10" cm="1">
        <f t="array" ref="V451">_xll.SNL.Clients.Office.Excel.Functions.SPG($A451, "IQ_DILUT_EPS_NORM", V$2)</f>
        <v>2.5920000000000001</v>
      </c>
    </row>
    <row r="452" spans="1:22">
      <c r="A452" s="11" t="s">
        <v>454</v>
      </c>
      <c r="B452" s="10" cm="1">
        <f t="array" ref="B452">_xll.SNL.Clients.Office.Excel.Functions.SPG($A452, "IQ_DILUT_EPS_NORM", B$2)</f>
        <v>0.79900000000000004</v>
      </c>
      <c r="C452" s="10" cm="1">
        <f t="array" ref="C452">_xll.SNL.Clients.Office.Excel.Functions.SPG($A452, "IQ_DILUT_EPS_NORM", C$2)</f>
        <v>0.93600000000000005</v>
      </c>
      <c r="D452" s="10" cm="1">
        <f t="array" ref="D452">_xll.SNL.Clients.Office.Excel.Functions.SPG($A452, "IQ_DILUT_EPS_NORM", D$2)</f>
        <v>0.79500000000000004</v>
      </c>
      <c r="E452" s="10" cm="1">
        <f t="array" ref="E452">_xll.SNL.Clients.Office.Excel.Functions.SPG($A452, "IQ_DILUT_EPS_NORM", E$2)</f>
        <v>0.84699999999999998</v>
      </c>
      <c r="F452" s="10" cm="1">
        <f t="array" ref="F452">_xll.SNL.Clients.Office.Excel.Functions.SPG($A452, "IQ_DILUT_EPS_NORM", F$2)</f>
        <v>0.46600000000000003</v>
      </c>
      <c r="G452" s="10" cm="1">
        <f t="array" ref="G452">_xll.SNL.Clients.Office.Excel.Functions.SPG($A452, "IQ_DILUT_EPS_NORM", G$2)</f>
        <v>0.66100000000000003</v>
      </c>
      <c r="H452" s="10" cm="1">
        <f t="array" ref="H452">_xll.SNL.Clients.Office.Excel.Functions.SPG($A452, "IQ_DILUT_EPS_NORM", H$2)</f>
        <v>0.60699999999999998</v>
      </c>
      <c r="I452" s="10" cm="1">
        <f t="array" ref="I452">_xll.SNL.Clients.Office.Excel.Functions.SPG($A452, "IQ_DILUT_EPS_NORM", I$2)</f>
        <v>0.6</v>
      </c>
      <c r="J452" s="10" cm="1">
        <f t="array" ref="J452">_xll.SNL.Clients.Office.Excel.Functions.SPG($A452, "IQ_DILUT_EPS_NORM", J$2)</f>
        <v>5.7000000000000002E-2</v>
      </c>
      <c r="K452" s="10" cm="1">
        <f t="array" ref="K452">_xll.SNL.Clients.Office.Excel.Functions.SPG($A452, "IQ_DILUT_EPS_NORM", K$2)</f>
        <v>0.73599999999999999</v>
      </c>
      <c r="L452" s="10" cm="1">
        <f t="array" ref="L452">_xll.SNL.Clients.Office.Excel.Functions.SPG($A452, "IQ_DILUT_EPS_NORM", L$2)</f>
        <v>0.42799999999999999</v>
      </c>
      <c r="M452" s="10" cm="1">
        <f t="array" ref="M452">_xll.SNL.Clients.Office.Excel.Functions.SPG($A452, "IQ_DILUT_EPS_NORM", M$2)</f>
        <v>0.7</v>
      </c>
      <c r="N452" s="10" cm="1">
        <f t="array" ref="N452">_xll.SNL.Clients.Office.Excel.Functions.SPG($A452, "IQ_DILUT_EPS_NORM", N$2)</f>
        <v>8.2000000000000003E-2</v>
      </c>
      <c r="O452" s="10" cm="1">
        <f t="array" ref="O452">_xll.SNL.Clients.Office.Excel.Functions.SPG($A452, "IQ_DILUT_EPS_NORM", O$2)</f>
        <v>0.27400000000000002</v>
      </c>
      <c r="P452" s="10" cm="1">
        <f t="array" ref="P452">_xll.SNL.Clients.Office.Excel.Functions.SPG($A452, "IQ_DILUT_EPS_NORM", P$2)</f>
        <v>0.34300000000000003</v>
      </c>
      <c r="Q452" s="10" cm="1">
        <f t="array" ref="Q452">_xll.SNL.Clients.Office.Excel.Functions.SPG($A452, "IQ_DILUT_EPS_NORM", Q$2)</f>
        <v>5.3999999999999999E-2</v>
      </c>
      <c r="R452" s="10" cm="1">
        <f t="array" ref="R452">_xll.SNL.Clients.Office.Excel.Functions.SPG($A452, "IQ_DILUT_EPS_NORM", R$2)</f>
        <v>-0.33600000000000002</v>
      </c>
      <c r="S452" s="10" cm="1">
        <f t="array" ref="S452">_xll.SNL.Clients.Office.Excel.Functions.SPG($A452, "IQ_DILUT_EPS_NORM", S$2)</f>
        <v>-0.17599999999999999</v>
      </c>
      <c r="T452" s="10" cm="1">
        <f t="array" ref="T452">_xll.SNL.Clients.Office.Excel.Functions.SPG($A452, "IQ_DILUT_EPS_NORM", T$2)</f>
        <v>0.379</v>
      </c>
      <c r="U452" s="10" cm="1">
        <f t="array" ref="U452">_xll.SNL.Clients.Office.Excel.Functions.SPG($A452, "IQ_DILUT_EPS_NORM", U$2)</f>
        <v>0.93300000000000005</v>
      </c>
      <c r="V452" s="10" cm="1">
        <f t="array" ref="V452">_xll.SNL.Clients.Office.Excel.Functions.SPG($A452, "IQ_DILUT_EPS_NORM", V$2)</f>
        <v>0.73599999999999999</v>
      </c>
    </row>
    <row r="453" spans="1:22">
      <c r="A453" s="11" t="s">
        <v>455</v>
      </c>
      <c r="B453" s="10" cm="1">
        <f t="array" ref="B453">_xll.SNL.Clients.Office.Excel.Functions.SPG($A453, "IQ_DILUT_EPS_NORM", B$2)</f>
        <v>0.46600000000000003</v>
      </c>
      <c r="C453" s="10" cm="1">
        <f t="array" ref="C453">_xll.SNL.Clients.Office.Excel.Functions.SPG($A453, "IQ_DILUT_EPS_NORM", C$2)</f>
        <v>0.26300000000000001</v>
      </c>
      <c r="D453" s="10" cm="1">
        <f t="array" ref="D453">_xll.SNL.Clients.Office.Excel.Functions.SPG($A453, "IQ_DILUT_EPS_NORM", D$2)</f>
        <v>0.41799999999999998</v>
      </c>
      <c r="E453" s="10" cm="1">
        <f t="array" ref="E453">_xll.SNL.Clients.Office.Excel.Functions.SPG($A453, "IQ_DILUT_EPS_NORM", E$2)</f>
        <v>0.498</v>
      </c>
      <c r="F453" s="10" cm="1">
        <f t="array" ref="F453">_xll.SNL.Clients.Office.Excel.Functions.SPG($A453, "IQ_DILUT_EPS_NORM", F$2)</f>
        <v>0.35</v>
      </c>
      <c r="G453" s="10" cm="1">
        <f t="array" ref="G453">_xll.SNL.Clients.Office.Excel.Functions.SPG($A453, "IQ_DILUT_EPS_NORM", G$2)</f>
        <v>0.35899999999999999</v>
      </c>
      <c r="H453" s="10" cm="1">
        <f t="array" ref="H453">_xll.SNL.Clients.Office.Excel.Functions.SPG($A453, "IQ_DILUT_EPS_NORM", H$2)</f>
        <v>0.61399999999999999</v>
      </c>
      <c r="I453" s="10" cm="1">
        <f t="array" ref="I453">_xll.SNL.Clients.Office.Excel.Functions.SPG($A453, "IQ_DILUT_EPS_NORM", I$2)</f>
        <v>0.46800000000000003</v>
      </c>
      <c r="J453" s="10" cm="1">
        <f t="array" ref="J453">_xll.SNL.Clients.Office.Excel.Functions.SPG($A453, "IQ_DILUT_EPS_NORM", J$2)</f>
        <v>0.34899999999999998</v>
      </c>
      <c r="K453" s="10" cm="1">
        <f t="array" ref="K453">_xll.SNL.Clients.Office.Excel.Functions.SPG($A453, "IQ_DILUT_EPS_NORM", K$2)</f>
        <v>0.17899999999999999</v>
      </c>
      <c r="L453" s="10" cm="1">
        <f t="array" ref="L453">_xll.SNL.Clients.Office.Excel.Functions.SPG($A453, "IQ_DILUT_EPS_NORM", L$2)</f>
        <v>0.251</v>
      </c>
      <c r="M453" s="10" cm="1">
        <f t="array" ref="M453">_xll.SNL.Clients.Office.Excel.Functions.SPG($A453, "IQ_DILUT_EPS_NORM", M$2)</f>
        <v>0.42099999999999999</v>
      </c>
      <c r="N453" s="10" cm="1">
        <f t="array" ref="N453">_xll.SNL.Clients.Office.Excel.Functions.SPG($A453, "IQ_DILUT_EPS_NORM", N$2)</f>
        <v>0.109</v>
      </c>
      <c r="O453" s="10" cm="1">
        <f t="array" ref="O453">_xll.SNL.Clients.Office.Excel.Functions.SPG($A453, "IQ_DILUT_EPS_NORM", O$2)</f>
        <v>0.21199999999999999</v>
      </c>
      <c r="P453" s="10" cm="1">
        <f t="array" ref="P453">_xll.SNL.Clients.Office.Excel.Functions.SPG($A453, "IQ_DILUT_EPS_NORM", P$2)</f>
        <v>0.28799999999999998</v>
      </c>
      <c r="Q453" s="10" cm="1">
        <f t="array" ref="Q453">_xll.SNL.Clients.Office.Excel.Functions.SPG($A453, "IQ_DILUT_EPS_NORM", Q$2)</f>
        <v>0.245</v>
      </c>
      <c r="R453" s="10" cm="1">
        <f t="array" ref="R453">_xll.SNL.Clients.Office.Excel.Functions.SPG($A453, "IQ_DILUT_EPS_NORM", R$2)</f>
        <v>0.21199999999999999</v>
      </c>
      <c r="S453" s="10" cm="1">
        <f t="array" ref="S453">_xll.SNL.Clients.Office.Excel.Functions.SPG($A453, "IQ_DILUT_EPS_NORM", S$2)</f>
        <v>0.21199999999999999</v>
      </c>
      <c r="T453" s="10" cm="1">
        <f t="array" ref="T453">_xll.SNL.Clients.Office.Excel.Functions.SPG($A453, "IQ_DILUT_EPS_NORM", T$2)</f>
        <v>0.22500000000000001</v>
      </c>
      <c r="U453" s="10" t="str" cm="1">
        <f t="array" ref="U453">_xll.SNL.Clients.Office.Excel.Functions.SPG($A453, "IQ_DILUT_EPS_NORM", U$2)</f>
        <v>NA</v>
      </c>
      <c r="V453" s="10" cm="1">
        <f t="array" ref="V453">_xll.SNL.Clients.Office.Excel.Functions.SPG($A453, "IQ_DILUT_EPS_NORM", V$2)</f>
        <v>0.21099999999999999</v>
      </c>
    </row>
    <row r="454" spans="1:22">
      <c r="A454" s="11" t="s">
        <v>456</v>
      </c>
      <c r="B454" s="10" cm="1">
        <f t="array" ref="B454">_xll.SNL.Clients.Office.Excel.Functions.SPG($A454, "IQ_DILUT_EPS_NORM", B$2)</f>
        <v>3.609</v>
      </c>
      <c r="C454" s="10" cm="1">
        <f t="array" ref="C454">_xll.SNL.Clients.Office.Excel.Functions.SPG($A454, "IQ_DILUT_EPS_NORM", C$2)</f>
        <v>2.9430000000000001</v>
      </c>
      <c r="D454" s="10" cm="1">
        <f t="array" ref="D454">_xll.SNL.Clients.Office.Excel.Functions.SPG($A454, "IQ_DILUT_EPS_NORM", D$2)</f>
        <v>2.7519999999999998</v>
      </c>
      <c r="E454" s="10" cm="1">
        <f t="array" ref="E454">_xll.SNL.Clients.Office.Excel.Functions.SPG($A454, "IQ_DILUT_EPS_NORM", E$2)</f>
        <v>2.7010000000000001</v>
      </c>
      <c r="F454" s="10" cm="1">
        <f t="array" ref="F454">_xll.SNL.Clients.Office.Excel.Functions.SPG($A454, "IQ_DILUT_EPS_NORM", F$2)</f>
        <v>3.161</v>
      </c>
      <c r="G454" s="10" cm="1">
        <f t="array" ref="G454">_xll.SNL.Clients.Office.Excel.Functions.SPG($A454, "IQ_DILUT_EPS_NORM", G$2)</f>
        <v>3.03</v>
      </c>
      <c r="H454" s="10" cm="1">
        <f t="array" ref="H454">_xll.SNL.Clients.Office.Excel.Functions.SPG($A454, "IQ_DILUT_EPS_NORM", H$2)</f>
        <v>2.609</v>
      </c>
      <c r="I454" s="10" cm="1">
        <f t="array" ref="I454">_xll.SNL.Clients.Office.Excel.Functions.SPG($A454, "IQ_DILUT_EPS_NORM", I$2)</f>
        <v>2.4780000000000002</v>
      </c>
      <c r="J454" s="10" cm="1">
        <f t="array" ref="J454">_xll.SNL.Clients.Office.Excel.Functions.SPG($A454, "IQ_DILUT_EPS_NORM", J$2)</f>
        <v>3.0760000000000001</v>
      </c>
      <c r="K454" s="10" cm="1">
        <f t="array" ref="K454">_xll.SNL.Clients.Office.Excel.Functions.SPG($A454, "IQ_DILUT_EPS_NORM", K$2)</f>
        <v>2.4590000000000001</v>
      </c>
      <c r="L454" s="10" cm="1">
        <f t="array" ref="L454">_xll.SNL.Clients.Office.Excel.Functions.SPG($A454, "IQ_DILUT_EPS_NORM", L$2)</f>
        <v>2.8929999999999998</v>
      </c>
      <c r="M454" s="10" cm="1">
        <f t="array" ref="M454">_xll.SNL.Clients.Office.Excel.Functions.SPG($A454, "IQ_DILUT_EPS_NORM", M$2)</f>
        <v>4.2549999999999999</v>
      </c>
      <c r="N454" s="10" cm="1">
        <f t="array" ref="N454">_xll.SNL.Clients.Office.Excel.Functions.SPG($A454, "IQ_DILUT_EPS_NORM", N$2)</f>
        <v>4.085</v>
      </c>
      <c r="O454" s="10" cm="1">
        <f t="array" ref="O454">_xll.SNL.Clients.Office.Excel.Functions.SPG($A454, "IQ_DILUT_EPS_NORM", O$2)</f>
        <v>3.4449999999999998</v>
      </c>
      <c r="P454" s="10" cm="1">
        <f t="array" ref="P454">_xll.SNL.Clients.Office.Excel.Functions.SPG($A454, "IQ_DILUT_EPS_NORM", P$2)</f>
        <v>3.3210000000000002</v>
      </c>
      <c r="Q454" s="10" cm="1">
        <f t="array" ref="Q454">_xll.SNL.Clients.Office.Excel.Functions.SPG($A454, "IQ_DILUT_EPS_NORM", Q$2)</f>
        <v>4.7060000000000004</v>
      </c>
      <c r="R454" s="10" cm="1">
        <f t="array" ref="R454">_xll.SNL.Clients.Office.Excel.Functions.SPG($A454, "IQ_DILUT_EPS_NORM", R$2)</f>
        <v>4.5449999999999999</v>
      </c>
      <c r="S454" s="10" cm="1">
        <f t="array" ref="S454">_xll.SNL.Clients.Office.Excel.Functions.SPG($A454, "IQ_DILUT_EPS_NORM", S$2)</f>
        <v>3.6</v>
      </c>
      <c r="T454" s="10" cm="1">
        <f t="array" ref="T454">_xll.SNL.Clients.Office.Excel.Functions.SPG($A454, "IQ_DILUT_EPS_NORM", T$2)</f>
        <v>2.0289999999999999</v>
      </c>
      <c r="U454" s="10" cm="1">
        <f t="array" ref="U454">_xll.SNL.Clients.Office.Excel.Functions.SPG($A454, "IQ_DILUT_EPS_NORM", U$2)</f>
        <v>1.353</v>
      </c>
      <c r="V454" s="10" cm="1">
        <f t="array" ref="V454">_xll.SNL.Clients.Office.Excel.Functions.SPG($A454, "IQ_DILUT_EPS_NORM", V$2)</f>
        <v>1.825</v>
      </c>
    </row>
    <row r="455" spans="1:22">
      <c r="A455" s="11" t="s">
        <v>457</v>
      </c>
      <c r="B455" s="10" cm="1">
        <f t="array" ref="B455">_xll.SNL.Clients.Office.Excel.Functions.SPG($A455, "IQ_DILUT_EPS_NORM", B$2)</f>
        <v>0.35099999999999998</v>
      </c>
      <c r="C455" s="10" cm="1">
        <f t="array" ref="C455">_xll.SNL.Clients.Office.Excel.Functions.SPG($A455, "IQ_DILUT_EPS_NORM", C$2)</f>
        <v>0.36099999999999999</v>
      </c>
      <c r="D455" s="10" cm="1">
        <f t="array" ref="D455">_xll.SNL.Clients.Office.Excel.Functions.SPG($A455, "IQ_DILUT_EPS_NORM", D$2)</f>
        <v>3.1749999999999998</v>
      </c>
      <c r="E455" s="10" cm="1">
        <f t="array" ref="E455">_xll.SNL.Clients.Office.Excel.Functions.SPG($A455, "IQ_DILUT_EPS_NORM", E$2)</f>
        <v>1.4470000000000001</v>
      </c>
      <c r="F455" s="10" cm="1">
        <f t="array" ref="F455">_xll.SNL.Clients.Office.Excel.Functions.SPG($A455, "IQ_DILUT_EPS_NORM", F$2)</f>
        <v>1.851</v>
      </c>
      <c r="G455" s="10" cm="1">
        <f t="array" ref="G455">_xll.SNL.Clients.Office.Excel.Functions.SPG($A455, "IQ_DILUT_EPS_NORM", G$2)</f>
        <v>1.83</v>
      </c>
      <c r="H455" s="10" cm="1">
        <f t="array" ref="H455">_xll.SNL.Clients.Office.Excel.Functions.SPG($A455, "IQ_DILUT_EPS_NORM", H$2)</f>
        <v>3.1070000000000002</v>
      </c>
      <c r="I455" s="10" cm="1">
        <f t="array" ref="I455">_xll.SNL.Clients.Office.Excel.Functions.SPG($A455, "IQ_DILUT_EPS_NORM", I$2)</f>
        <v>0.26200000000000001</v>
      </c>
      <c r="J455" s="10" cm="1">
        <f t="array" ref="J455">_xll.SNL.Clients.Office.Excel.Functions.SPG($A455, "IQ_DILUT_EPS_NORM", J$2)</f>
        <v>1.96</v>
      </c>
      <c r="K455" s="10" cm="1">
        <f t="array" ref="K455">_xll.SNL.Clients.Office.Excel.Functions.SPG($A455, "IQ_DILUT_EPS_NORM", K$2)</f>
        <v>1.6819999999999999</v>
      </c>
      <c r="L455" s="10" cm="1">
        <f t="array" ref="L455">_xll.SNL.Clients.Office.Excel.Functions.SPG($A455, "IQ_DILUT_EPS_NORM", L$2)</f>
        <v>2.8820000000000001</v>
      </c>
      <c r="M455" s="10" cm="1">
        <f t="array" ref="M455">_xll.SNL.Clients.Office.Excel.Functions.SPG($A455, "IQ_DILUT_EPS_NORM", M$2)</f>
        <v>0.26100000000000001</v>
      </c>
      <c r="N455" s="10" cm="1">
        <f t="array" ref="N455">_xll.SNL.Clients.Office.Excel.Functions.SPG($A455, "IQ_DILUT_EPS_NORM", N$2)</f>
        <v>1.56</v>
      </c>
      <c r="O455" s="10" cm="1">
        <f t="array" ref="O455">_xll.SNL.Clients.Office.Excel.Functions.SPG($A455, "IQ_DILUT_EPS_NORM", O$2)</f>
        <v>1.579</v>
      </c>
      <c r="P455" s="10" cm="1">
        <f t="array" ref="P455">_xll.SNL.Clients.Office.Excel.Functions.SPG($A455, "IQ_DILUT_EPS_NORM", P$2)</f>
        <v>2.58</v>
      </c>
      <c r="Q455" s="10" cm="1">
        <f t="array" ref="Q455">_xll.SNL.Clients.Office.Excel.Functions.SPG($A455, "IQ_DILUT_EPS_NORM", Q$2)</f>
        <v>1.1910000000000001</v>
      </c>
      <c r="R455" s="10" cm="1">
        <f t="array" ref="R455">_xll.SNL.Clients.Office.Excel.Functions.SPG($A455, "IQ_DILUT_EPS_NORM", R$2)</f>
        <v>1.5129999999999999</v>
      </c>
      <c r="S455" s="10" cm="1">
        <f t="array" ref="S455">_xll.SNL.Clients.Office.Excel.Functions.SPG($A455, "IQ_DILUT_EPS_NORM", S$2)</f>
        <v>0.28199999999999997</v>
      </c>
      <c r="T455" s="10" cm="1">
        <f t="array" ref="T455">_xll.SNL.Clients.Office.Excel.Functions.SPG($A455, "IQ_DILUT_EPS_NORM", T$2)</f>
        <v>2.351</v>
      </c>
      <c r="U455" s="10" cm="1">
        <f t="array" ref="U455">_xll.SNL.Clients.Office.Excel.Functions.SPG($A455, "IQ_DILUT_EPS_NORM", U$2)</f>
        <v>0.57199999999999995</v>
      </c>
      <c r="V455" s="10" cm="1">
        <f t="array" ref="V455">_xll.SNL.Clients.Office.Excel.Functions.SPG($A455, "IQ_DILUT_EPS_NORM", V$2)</f>
        <v>0.97299999999999998</v>
      </c>
    </row>
    <row r="456" spans="1:22">
      <c r="A456" s="11" t="s">
        <v>458</v>
      </c>
      <c r="B456" s="10" cm="1">
        <f t="array" ref="B456">_xll.SNL.Clients.Office.Excel.Functions.SPG($A456, "IQ_DILUT_EPS_NORM", B$2)</f>
        <v>2.0299999999999998</v>
      </c>
      <c r="C456" s="10" cm="1">
        <f t="array" ref="C456">_xll.SNL.Clients.Office.Excel.Functions.SPG($A456, "IQ_DILUT_EPS_NORM", C$2)</f>
        <v>2.6269999999999998</v>
      </c>
      <c r="D456" s="10" cm="1">
        <f t="array" ref="D456">_xll.SNL.Clients.Office.Excel.Functions.SPG($A456, "IQ_DILUT_EPS_NORM", D$2)</f>
        <v>2.6139999999999999</v>
      </c>
      <c r="E456" s="10" cm="1">
        <f t="array" ref="E456">_xll.SNL.Clients.Office.Excel.Functions.SPG($A456, "IQ_DILUT_EPS_NORM", E$2)</f>
        <v>1.484</v>
      </c>
      <c r="F456" s="10" cm="1">
        <f t="array" ref="F456">_xll.SNL.Clients.Office.Excel.Functions.SPG($A456, "IQ_DILUT_EPS_NORM", F$2)</f>
        <v>1.657</v>
      </c>
      <c r="G456" s="10" cm="1">
        <f t="array" ref="G456">_xll.SNL.Clients.Office.Excel.Functions.SPG($A456, "IQ_DILUT_EPS_NORM", G$2)</f>
        <v>2.1320000000000001</v>
      </c>
      <c r="H456" s="10" cm="1">
        <f t="array" ref="H456">_xll.SNL.Clients.Office.Excel.Functions.SPG($A456, "IQ_DILUT_EPS_NORM", H$2)</f>
        <v>2.0609999999999999</v>
      </c>
      <c r="I456" s="10" cm="1">
        <f t="array" ref="I456">_xll.SNL.Clients.Office.Excel.Functions.SPG($A456, "IQ_DILUT_EPS_NORM", I$2)</f>
        <v>1.042</v>
      </c>
      <c r="J456" s="10" cm="1">
        <f t="array" ref="J456">_xll.SNL.Clients.Office.Excel.Functions.SPG($A456, "IQ_DILUT_EPS_NORM", J$2)</f>
        <v>1.407</v>
      </c>
      <c r="K456" s="10" cm="1">
        <f t="array" ref="K456">_xll.SNL.Clients.Office.Excel.Functions.SPG($A456, "IQ_DILUT_EPS_NORM", K$2)</f>
        <v>1.6919999999999999</v>
      </c>
      <c r="L456" s="10" cm="1">
        <f t="array" ref="L456">_xll.SNL.Clients.Office.Excel.Functions.SPG($A456, "IQ_DILUT_EPS_NORM", L$2)</f>
        <v>1.6830000000000001</v>
      </c>
      <c r="M456" s="10" cm="1">
        <f t="array" ref="M456">_xll.SNL.Clients.Office.Excel.Functions.SPG($A456, "IQ_DILUT_EPS_NORM", M$2)</f>
        <v>0.84299999999999997</v>
      </c>
      <c r="N456" s="10" cm="1">
        <f t="array" ref="N456">_xll.SNL.Clients.Office.Excel.Functions.SPG($A456, "IQ_DILUT_EPS_NORM", N$2)</f>
        <v>0.97099999999999997</v>
      </c>
      <c r="O456" s="10" cm="1">
        <f t="array" ref="O456">_xll.SNL.Clients.Office.Excel.Functions.SPG($A456, "IQ_DILUT_EPS_NORM", O$2)</f>
        <v>1.3480000000000001</v>
      </c>
      <c r="P456" s="10" cm="1">
        <f t="array" ref="P456">_xll.SNL.Clients.Office.Excel.Functions.SPG($A456, "IQ_DILUT_EPS_NORM", P$2)</f>
        <v>1.502</v>
      </c>
      <c r="Q456" s="10" cm="1">
        <f t="array" ref="Q456">_xll.SNL.Clients.Office.Excel.Functions.SPG($A456, "IQ_DILUT_EPS_NORM", Q$2)</f>
        <v>0.72299999999999998</v>
      </c>
      <c r="R456" s="10" cm="1">
        <f t="array" ref="R456">_xll.SNL.Clients.Office.Excel.Functions.SPG($A456, "IQ_DILUT_EPS_NORM", R$2)</f>
        <v>0.78</v>
      </c>
      <c r="S456" s="10" cm="1">
        <f t="array" ref="S456">_xll.SNL.Clients.Office.Excel.Functions.SPG($A456, "IQ_DILUT_EPS_NORM", S$2)</f>
        <v>1.2869999999999999</v>
      </c>
      <c r="T456" s="10" cm="1">
        <f t="array" ref="T456">_xll.SNL.Clients.Office.Excel.Functions.SPG($A456, "IQ_DILUT_EPS_NORM", T$2)</f>
        <v>1.016</v>
      </c>
      <c r="U456" s="10" cm="1">
        <f t="array" ref="U456">_xll.SNL.Clients.Office.Excel.Functions.SPG($A456, "IQ_DILUT_EPS_NORM", U$2)</f>
        <v>0.27700000000000002</v>
      </c>
      <c r="V456" s="10" cm="1">
        <f t="array" ref="V456">_xll.SNL.Clients.Office.Excel.Functions.SPG($A456, "IQ_DILUT_EPS_NORM", V$2)</f>
        <v>0.67400000000000004</v>
      </c>
    </row>
    <row r="457" spans="1:22">
      <c r="A457" s="11" t="s">
        <v>459</v>
      </c>
      <c r="B457" s="10" cm="1">
        <f t="array" ref="B457">_xll.SNL.Clients.Office.Excel.Functions.SPG($A457, "IQ_DILUT_EPS_NORM", B$2)</f>
        <v>6.6769999999999996</v>
      </c>
      <c r="C457" s="10" cm="1">
        <f t="array" ref="C457">_xll.SNL.Clients.Office.Excel.Functions.SPG($A457, "IQ_DILUT_EPS_NORM", C$2)</f>
        <v>7.1029999999999998</v>
      </c>
      <c r="D457" s="10" cm="1">
        <f t="array" ref="D457">_xll.SNL.Clients.Office.Excel.Functions.SPG($A457, "IQ_DILUT_EPS_NORM", D$2)</f>
        <v>6.0380000000000003</v>
      </c>
      <c r="E457" s="10" cm="1">
        <f t="array" ref="E457">_xll.SNL.Clients.Office.Excel.Functions.SPG($A457, "IQ_DILUT_EPS_NORM", E$2)</f>
        <v>5.2969999999999997</v>
      </c>
      <c r="F457" s="10" cm="1">
        <f t="array" ref="F457">_xll.SNL.Clients.Office.Excel.Functions.SPG($A457, "IQ_DILUT_EPS_NORM", F$2)</f>
        <v>6.3220000000000001</v>
      </c>
      <c r="G457" s="10" cm="1">
        <f t="array" ref="G457">_xll.SNL.Clients.Office.Excel.Functions.SPG($A457, "IQ_DILUT_EPS_NORM", G$2)</f>
        <v>5.5220000000000002</v>
      </c>
      <c r="H457" s="10" cm="1">
        <f t="array" ref="H457">_xll.SNL.Clients.Office.Excel.Functions.SPG($A457, "IQ_DILUT_EPS_NORM", H$2)</f>
        <v>4.4329999999999998</v>
      </c>
      <c r="I457" s="10" cm="1">
        <f t="array" ref="I457">_xll.SNL.Clients.Office.Excel.Functions.SPG($A457, "IQ_DILUT_EPS_NORM", I$2)</f>
        <v>3.343</v>
      </c>
      <c r="J457" s="10" cm="1">
        <f t="array" ref="J457">_xll.SNL.Clients.Office.Excel.Functions.SPG($A457, "IQ_DILUT_EPS_NORM", J$2)</f>
        <v>3.99</v>
      </c>
      <c r="K457" s="10" cm="1">
        <f t="array" ref="K457">_xll.SNL.Clients.Office.Excel.Functions.SPG($A457, "IQ_DILUT_EPS_NORM", K$2)</f>
        <v>3.3450000000000002</v>
      </c>
      <c r="L457" s="10" cm="1">
        <f t="array" ref="L457">_xll.SNL.Clients.Office.Excel.Functions.SPG($A457, "IQ_DILUT_EPS_NORM", L$2)</f>
        <v>2.7909999999999999</v>
      </c>
      <c r="M457" s="10" cm="1">
        <f t="array" ref="M457">_xll.SNL.Clients.Office.Excel.Functions.SPG($A457, "IQ_DILUT_EPS_NORM", M$2)</f>
        <v>2.0630000000000002</v>
      </c>
      <c r="N457" s="10" cm="1">
        <f t="array" ref="N457">_xll.SNL.Clients.Office.Excel.Functions.SPG($A457, "IQ_DILUT_EPS_NORM", N$2)</f>
        <v>3.11</v>
      </c>
      <c r="O457" s="10" cm="1">
        <f t="array" ref="O457">_xll.SNL.Clients.Office.Excel.Functions.SPG($A457, "IQ_DILUT_EPS_NORM", O$2)</f>
        <v>2.0649999999999999</v>
      </c>
      <c r="P457" s="10" cm="1">
        <f t="array" ref="P457">_xll.SNL.Clients.Office.Excel.Functions.SPG($A457, "IQ_DILUT_EPS_NORM", P$2)</f>
        <v>1.7170000000000001</v>
      </c>
      <c r="Q457" s="10" cm="1">
        <f t="array" ref="Q457">_xll.SNL.Clients.Office.Excel.Functions.SPG($A457, "IQ_DILUT_EPS_NORM", Q$2)</f>
        <v>0.83399999999999996</v>
      </c>
      <c r="R457" s="10" cm="1">
        <f t="array" ref="R457">_xll.SNL.Clients.Office.Excel.Functions.SPG($A457, "IQ_DILUT_EPS_NORM", R$2)</f>
        <v>1.5820000000000001</v>
      </c>
      <c r="S457" s="10" cm="1">
        <f t="array" ref="S457">_xll.SNL.Clients.Office.Excel.Functions.SPG($A457, "IQ_DILUT_EPS_NORM", S$2)</f>
        <v>0.66500000000000004</v>
      </c>
      <c r="T457" s="10" cm="1">
        <f t="array" ref="T457">_xll.SNL.Clients.Office.Excel.Functions.SPG($A457, "IQ_DILUT_EPS_NORM", T$2)</f>
        <v>3.8109999999999999</v>
      </c>
      <c r="U457" s="10" cm="1">
        <f t="array" ref="U457">_xll.SNL.Clients.Office.Excel.Functions.SPG($A457, "IQ_DILUT_EPS_NORM", U$2)</f>
        <v>3.4340000000000002</v>
      </c>
      <c r="V457" s="10" cm="1">
        <f t="array" ref="V457">_xll.SNL.Clients.Office.Excel.Functions.SPG($A457, "IQ_DILUT_EPS_NORM", V$2)</f>
        <v>3.863</v>
      </c>
    </row>
    <row r="458" spans="1:22">
      <c r="A458" s="11" t="s">
        <v>460</v>
      </c>
      <c r="B458" s="10" cm="1">
        <f t="array" ref="B458">_xll.SNL.Clients.Office.Excel.Functions.SPG($A458, "IQ_DILUT_EPS_NORM", B$2)</f>
        <v>0.26500000000000001</v>
      </c>
      <c r="C458" s="10" cm="1">
        <f t="array" ref="C458">_xll.SNL.Clients.Office.Excel.Functions.SPG($A458, "IQ_DILUT_EPS_NORM", C$2)</f>
        <v>0.14499999999999999</v>
      </c>
      <c r="D458" s="10" cm="1">
        <f t="array" ref="D458">_xll.SNL.Clients.Office.Excel.Functions.SPG($A458, "IQ_DILUT_EPS_NORM", D$2)</f>
        <v>0.187</v>
      </c>
      <c r="E458" s="10" cm="1">
        <f t="array" ref="E458">_xll.SNL.Clients.Office.Excel.Functions.SPG($A458, "IQ_DILUT_EPS_NORM", E$2)</f>
        <v>0.38300000000000001</v>
      </c>
      <c r="F458" s="10" cm="1">
        <f t="array" ref="F458">_xll.SNL.Clients.Office.Excel.Functions.SPG($A458, "IQ_DILUT_EPS_NORM", F$2)</f>
        <v>0.216</v>
      </c>
      <c r="G458" s="10" cm="1">
        <f t="array" ref="G458">_xll.SNL.Clients.Office.Excel.Functions.SPG($A458, "IQ_DILUT_EPS_NORM", G$2)</f>
        <v>0.159</v>
      </c>
      <c r="H458" s="10" cm="1">
        <f t="array" ref="H458">_xll.SNL.Clients.Office.Excel.Functions.SPG($A458, "IQ_DILUT_EPS_NORM", H$2)</f>
        <v>0.33500000000000002</v>
      </c>
      <c r="I458" s="10" cm="1">
        <f t="array" ref="I458">_xll.SNL.Clients.Office.Excel.Functions.SPG($A458, "IQ_DILUT_EPS_NORM", I$2)</f>
        <v>0.34200000000000003</v>
      </c>
      <c r="J458" s="10" cm="1">
        <f t="array" ref="J458">_xll.SNL.Clients.Office.Excel.Functions.SPG($A458, "IQ_DILUT_EPS_NORM", J$2)</f>
        <v>0.30199999999999999</v>
      </c>
      <c r="K458" s="10" cm="1">
        <f t="array" ref="K458">_xll.SNL.Clients.Office.Excel.Functions.SPG($A458, "IQ_DILUT_EPS_NORM", K$2)</f>
        <v>0.30099999999999999</v>
      </c>
      <c r="L458" s="10" cm="1">
        <f t="array" ref="L458">_xll.SNL.Clients.Office.Excel.Functions.SPG($A458, "IQ_DILUT_EPS_NORM", L$2)</f>
        <v>0.38400000000000001</v>
      </c>
      <c r="M458" s="10" cm="1">
        <f t="array" ref="M458">_xll.SNL.Clients.Office.Excel.Functions.SPG($A458, "IQ_DILUT_EPS_NORM", M$2)</f>
        <v>0.35</v>
      </c>
      <c r="N458" s="10" cm="1">
        <f t="array" ref="N458">_xll.SNL.Clients.Office.Excel.Functions.SPG($A458, "IQ_DILUT_EPS_NORM", N$2)</f>
        <v>0.34200000000000003</v>
      </c>
      <c r="O458" s="10" cm="1">
        <f t="array" ref="O458">_xll.SNL.Clients.Office.Excel.Functions.SPG($A458, "IQ_DILUT_EPS_NORM", O$2)</f>
        <v>0.36</v>
      </c>
      <c r="P458" s="10" cm="1">
        <f t="array" ref="P458">_xll.SNL.Clients.Office.Excel.Functions.SPG($A458, "IQ_DILUT_EPS_NORM", P$2)</f>
        <v>0.33600000000000002</v>
      </c>
      <c r="Q458" s="10" cm="1">
        <f t="array" ref="Q458">_xll.SNL.Clients.Office.Excel.Functions.SPG($A458, "IQ_DILUT_EPS_NORM", Q$2)</f>
        <v>0.34200000000000003</v>
      </c>
      <c r="R458" s="10" cm="1">
        <f t="array" ref="R458">_xll.SNL.Clients.Office.Excel.Functions.SPG($A458, "IQ_DILUT_EPS_NORM", R$2)</f>
        <v>0.26900000000000002</v>
      </c>
      <c r="S458" s="10" cm="1">
        <f t="array" ref="S458">_xll.SNL.Clients.Office.Excel.Functions.SPG($A458, "IQ_DILUT_EPS_NORM", S$2)</f>
        <v>0.245</v>
      </c>
      <c r="T458" s="10" cm="1">
        <f t="array" ref="T458">_xll.SNL.Clients.Office.Excel.Functions.SPG($A458, "IQ_DILUT_EPS_NORM", T$2)</f>
        <v>0.20899999999999999</v>
      </c>
      <c r="U458" s="10" cm="1">
        <f t="array" ref="U458">_xll.SNL.Clients.Office.Excel.Functions.SPG($A458, "IQ_DILUT_EPS_NORM", U$2)</f>
        <v>0.28299999999999997</v>
      </c>
      <c r="V458" s="10" cm="1">
        <f t="array" ref="V458">_xll.SNL.Clients.Office.Excel.Functions.SPG($A458, "IQ_DILUT_EPS_NORM", V$2)</f>
        <v>0.20499999999999999</v>
      </c>
    </row>
    <row r="459" spans="1:22">
      <c r="A459" s="11" t="s">
        <v>461</v>
      </c>
      <c r="B459" s="10" cm="1">
        <f t="array" ref="B459">_xll.SNL.Clients.Office.Excel.Functions.SPG($A459, "IQ_DILUT_EPS_NORM", B$2)</f>
        <v>0.73</v>
      </c>
      <c r="C459" s="10" cm="1">
        <f t="array" ref="C459">_xll.SNL.Clients.Office.Excel.Functions.SPG($A459, "IQ_DILUT_EPS_NORM", C$2)</f>
        <v>0.80400000000000005</v>
      </c>
      <c r="D459" s="10" cm="1">
        <f t="array" ref="D459">_xll.SNL.Clients.Office.Excel.Functions.SPG($A459, "IQ_DILUT_EPS_NORM", D$2)</f>
        <v>-2.4329999999999998</v>
      </c>
      <c r="E459" s="10" cm="1">
        <f t="array" ref="E459">_xll.SNL.Clients.Office.Excel.Functions.SPG($A459, "IQ_DILUT_EPS_NORM", E$2)</f>
        <v>0.69199999999999995</v>
      </c>
      <c r="F459" s="10" cm="1">
        <f t="array" ref="F459">_xll.SNL.Clients.Office.Excel.Functions.SPG($A459, "IQ_DILUT_EPS_NORM", F$2)</f>
        <v>0.51900000000000002</v>
      </c>
      <c r="G459" s="10" cm="1">
        <f t="array" ref="G459">_xll.SNL.Clients.Office.Excel.Functions.SPG($A459, "IQ_DILUT_EPS_NORM", G$2)</f>
        <v>0.64</v>
      </c>
      <c r="H459" s="10" cm="1">
        <f t="array" ref="H459">_xll.SNL.Clients.Office.Excel.Functions.SPG($A459, "IQ_DILUT_EPS_NORM", H$2)</f>
        <v>0.67600000000000005</v>
      </c>
      <c r="I459" s="10" cm="1">
        <f t="array" ref="I459">_xll.SNL.Clients.Office.Excel.Functions.SPG($A459, "IQ_DILUT_EPS_NORM", I$2)</f>
        <v>0.85199999999999998</v>
      </c>
      <c r="J459" s="10" cm="1">
        <f t="array" ref="J459">_xll.SNL.Clients.Office.Excel.Functions.SPG($A459, "IQ_DILUT_EPS_NORM", J$2)</f>
        <v>0.97799999999999998</v>
      </c>
      <c r="K459" s="10" cm="1">
        <f t="array" ref="K459">_xll.SNL.Clients.Office.Excel.Functions.SPG($A459, "IQ_DILUT_EPS_NORM", K$2)</f>
        <v>0.96099999999999997</v>
      </c>
      <c r="L459" s="10" cm="1">
        <f t="array" ref="L459">_xll.SNL.Clients.Office.Excel.Functions.SPG($A459, "IQ_DILUT_EPS_NORM", L$2)</f>
        <v>0.94499999999999995</v>
      </c>
      <c r="M459" s="10" cm="1">
        <f t="array" ref="M459">_xll.SNL.Clients.Office.Excel.Functions.SPG($A459, "IQ_DILUT_EPS_NORM", M$2)</f>
        <v>0.91300000000000003</v>
      </c>
      <c r="N459" s="10" cm="1">
        <f t="array" ref="N459">_xll.SNL.Clients.Office.Excel.Functions.SPG($A459, "IQ_DILUT_EPS_NORM", N$2)</f>
        <v>1.016</v>
      </c>
      <c r="O459" s="10" cm="1">
        <f t="array" ref="O459">_xll.SNL.Clients.Office.Excel.Functions.SPG($A459, "IQ_DILUT_EPS_NORM", O$2)</f>
        <v>1.081</v>
      </c>
      <c r="P459" s="10" cm="1">
        <f t="array" ref="P459">_xll.SNL.Clients.Office.Excel.Functions.SPG($A459, "IQ_DILUT_EPS_NORM", P$2)</f>
        <v>1.097</v>
      </c>
      <c r="Q459" s="10" cm="1">
        <f t="array" ref="Q459">_xll.SNL.Clients.Office.Excel.Functions.SPG($A459, "IQ_DILUT_EPS_NORM", Q$2)</f>
        <v>0.90500000000000003</v>
      </c>
      <c r="R459" s="10" cm="1">
        <f t="array" ref="R459">_xll.SNL.Clients.Office.Excel.Functions.SPG($A459, "IQ_DILUT_EPS_NORM", R$2)</f>
        <v>0.89400000000000002</v>
      </c>
      <c r="S459" s="10" cm="1">
        <f t="array" ref="S459">_xll.SNL.Clients.Office.Excel.Functions.SPG($A459, "IQ_DILUT_EPS_NORM", S$2)</f>
        <v>0.749</v>
      </c>
      <c r="T459" s="10" cm="1">
        <f t="array" ref="T459">_xll.SNL.Clients.Office.Excel.Functions.SPG($A459, "IQ_DILUT_EPS_NORM", T$2)</f>
        <v>0.73199999999999998</v>
      </c>
      <c r="U459" s="10" cm="1">
        <f t="array" ref="U459">_xll.SNL.Clients.Office.Excel.Functions.SPG($A459, "IQ_DILUT_EPS_NORM", U$2)</f>
        <v>0.64</v>
      </c>
      <c r="V459" s="10" cm="1">
        <f t="array" ref="V459">_xll.SNL.Clients.Office.Excel.Functions.SPG($A459, "IQ_DILUT_EPS_NORM", V$2)</f>
        <v>0.73199999999999998</v>
      </c>
    </row>
    <row r="460" spans="1:22">
      <c r="A460" s="11" t="s">
        <v>462</v>
      </c>
      <c r="B460" s="10" cm="1">
        <f t="array" ref="B460">_xll.SNL.Clients.Office.Excel.Functions.SPG($A460, "IQ_DILUT_EPS_NORM", B$2)</f>
        <v>1.232</v>
      </c>
      <c r="C460" s="10" cm="1">
        <f t="array" ref="C460">_xll.SNL.Clients.Office.Excel.Functions.SPG($A460, "IQ_DILUT_EPS_NORM", C$2)</f>
        <v>1.1359999999999999</v>
      </c>
      <c r="D460" s="10" cm="1">
        <f t="array" ref="D460">_xll.SNL.Clients.Office.Excel.Functions.SPG($A460, "IQ_DILUT_EPS_NORM", D$2)</f>
        <v>0.96599999999999997</v>
      </c>
      <c r="E460" s="10" cm="1">
        <f t="array" ref="E460">_xll.SNL.Clients.Office.Excel.Functions.SPG($A460, "IQ_DILUT_EPS_NORM", E$2)</f>
        <v>0.65500000000000003</v>
      </c>
      <c r="F460" s="10" cm="1">
        <f t="array" ref="F460">_xll.SNL.Clients.Office.Excel.Functions.SPG($A460, "IQ_DILUT_EPS_NORM", F$2)</f>
        <v>0.85899999999999999</v>
      </c>
      <c r="G460" s="10" cm="1">
        <f t="array" ref="G460">_xll.SNL.Clients.Office.Excel.Functions.SPG($A460, "IQ_DILUT_EPS_NORM", G$2)</f>
        <v>0.82099999999999995</v>
      </c>
      <c r="H460" s="10" cm="1">
        <f t="array" ref="H460">_xll.SNL.Clients.Office.Excel.Functions.SPG($A460, "IQ_DILUT_EPS_NORM", H$2)</f>
        <v>0.56699999999999995</v>
      </c>
      <c r="I460" s="10" cm="1">
        <f t="array" ref="I460">_xll.SNL.Clients.Office.Excel.Functions.SPG($A460, "IQ_DILUT_EPS_NORM", I$2)</f>
        <v>0.495</v>
      </c>
      <c r="J460" s="10" cm="1">
        <f t="array" ref="J460">_xll.SNL.Clients.Office.Excel.Functions.SPG($A460, "IQ_DILUT_EPS_NORM", J$2)</f>
        <v>0.76300000000000001</v>
      </c>
      <c r="K460" s="10" cm="1">
        <f t="array" ref="K460">_xll.SNL.Clients.Office.Excel.Functions.SPG($A460, "IQ_DILUT_EPS_NORM", K$2)</f>
        <v>0.75</v>
      </c>
      <c r="L460" s="10" cm="1">
        <f t="array" ref="L460">_xll.SNL.Clients.Office.Excel.Functions.SPG($A460, "IQ_DILUT_EPS_NORM", L$2)</f>
        <v>0.75700000000000001</v>
      </c>
      <c r="M460" s="10" cm="1">
        <f t="array" ref="M460">_xll.SNL.Clients.Office.Excel.Functions.SPG($A460, "IQ_DILUT_EPS_NORM", M$2)</f>
        <v>1.006</v>
      </c>
      <c r="N460" s="10" cm="1">
        <f t="array" ref="N460">_xll.SNL.Clients.Office.Excel.Functions.SPG($A460, "IQ_DILUT_EPS_NORM", N$2)</f>
        <v>0.75700000000000001</v>
      </c>
      <c r="O460" s="10" cm="1">
        <f t="array" ref="O460">_xll.SNL.Clients.Office.Excel.Functions.SPG($A460, "IQ_DILUT_EPS_NORM", O$2)</f>
        <v>0.38700000000000001</v>
      </c>
      <c r="P460" s="10" cm="1">
        <f t="array" ref="P460">_xll.SNL.Clients.Office.Excel.Functions.SPG($A460, "IQ_DILUT_EPS_NORM", P$2)</f>
        <v>0.56899999999999995</v>
      </c>
      <c r="Q460" s="10" cm="1">
        <f t="array" ref="Q460">_xll.SNL.Clients.Office.Excel.Functions.SPG($A460, "IQ_DILUT_EPS_NORM", Q$2)</f>
        <v>0.72199999999999998</v>
      </c>
      <c r="R460" s="10" cm="1">
        <f t="array" ref="R460">_xll.SNL.Clients.Office.Excel.Functions.SPG($A460, "IQ_DILUT_EPS_NORM", R$2)</f>
        <v>0.75</v>
      </c>
      <c r="S460" s="10" cm="1">
        <f t="array" ref="S460">_xll.SNL.Clients.Office.Excel.Functions.SPG($A460, "IQ_DILUT_EPS_NORM", S$2)</f>
        <v>0.63100000000000001</v>
      </c>
      <c r="T460" s="10" cm="1">
        <f t="array" ref="T460">_xll.SNL.Clients.Office.Excel.Functions.SPG($A460, "IQ_DILUT_EPS_NORM", T$2)</f>
        <v>0.53</v>
      </c>
      <c r="U460" s="10" cm="1">
        <f t="array" ref="U460">_xll.SNL.Clients.Office.Excel.Functions.SPG($A460, "IQ_DILUT_EPS_NORM", U$2)</f>
        <v>0.75</v>
      </c>
      <c r="V460" s="10" cm="1">
        <f t="array" ref="V460">_xll.SNL.Clients.Office.Excel.Functions.SPG($A460, "IQ_DILUT_EPS_NORM", V$2)</f>
        <v>0.629</v>
      </c>
    </row>
    <row r="461" spans="1:22">
      <c r="A461" s="11" t="s">
        <v>463</v>
      </c>
      <c r="B461" s="10" cm="1">
        <f t="array" ref="B461">_xll.SNL.Clients.Office.Excel.Functions.SPG($A461, "IQ_DILUT_EPS_NORM", B$2)</f>
        <v>0.7</v>
      </c>
      <c r="C461" s="10" cm="1">
        <f t="array" ref="C461">_xll.SNL.Clients.Office.Excel.Functions.SPG($A461, "IQ_DILUT_EPS_NORM", C$2)</f>
        <v>0.61399999999999999</v>
      </c>
      <c r="D461" s="10" cm="1">
        <f t="array" ref="D461">_xll.SNL.Clients.Office.Excel.Functions.SPG($A461, "IQ_DILUT_EPS_NORM", D$2)</f>
        <v>0.51400000000000001</v>
      </c>
      <c r="E461" s="10" cm="1">
        <f t="array" ref="E461">_xll.SNL.Clients.Office.Excel.Functions.SPG($A461, "IQ_DILUT_EPS_NORM", E$2)</f>
        <v>0.96799999999999997</v>
      </c>
      <c r="F461" s="10" cm="1">
        <f t="array" ref="F461">_xll.SNL.Clients.Office.Excel.Functions.SPG($A461, "IQ_DILUT_EPS_NORM", F$2)</f>
        <v>2.8000000000000001E-2</v>
      </c>
      <c r="G461" s="10" cm="1">
        <f t="array" ref="G461">_xll.SNL.Clients.Office.Excel.Functions.SPG($A461, "IQ_DILUT_EPS_NORM", G$2)</f>
        <v>0.127</v>
      </c>
      <c r="H461" s="10" cm="1">
        <f t="array" ref="H461">_xll.SNL.Clients.Office.Excel.Functions.SPG($A461, "IQ_DILUT_EPS_NORM", H$2)</f>
        <v>-4.4999999999999998E-2</v>
      </c>
      <c r="I461" s="10" cm="1">
        <f t="array" ref="I461">_xll.SNL.Clients.Office.Excel.Functions.SPG($A461, "IQ_DILUT_EPS_NORM", I$2)</f>
        <v>0.72199999999999998</v>
      </c>
      <c r="J461" s="10" cm="1">
        <f t="array" ref="J461">_xll.SNL.Clients.Office.Excel.Functions.SPG($A461, "IQ_DILUT_EPS_NORM", J$2)</f>
        <v>1.258</v>
      </c>
      <c r="K461" s="10" cm="1">
        <f t="array" ref="K461">_xll.SNL.Clients.Office.Excel.Functions.SPG($A461, "IQ_DILUT_EPS_NORM", K$2)</f>
        <v>1.5780000000000001</v>
      </c>
      <c r="L461" s="10" cm="1">
        <f t="array" ref="L461">_xll.SNL.Clients.Office.Excel.Functions.SPG($A461, "IQ_DILUT_EPS_NORM", L$2)</f>
        <v>1.8640000000000001</v>
      </c>
      <c r="M461" s="10" cm="1">
        <f t="array" ref="M461">_xll.SNL.Clients.Office.Excel.Functions.SPG($A461, "IQ_DILUT_EPS_NORM", M$2)</f>
        <v>2.2719999999999998</v>
      </c>
      <c r="N461" s="10" cm="1">
        <f t="array" ref="N461">_xll.SNL.Clients.Office.Excel.Functions.SPG($A461, "IQ_DILUT_EPS_NORM", N$2)</f>
        <v>3.2189999999999999</v>
      </c>
      <c r="O461" s="10" cm="1">
        <f t="array" ref="O461">_xll.SNL.Clients.Office.Excel.Functions.SPG($A461, "IQ_DILUT_EPS_NORM", O$2)</f>
        <v>1.7769999999999999</v>
      </c>
      <c r="P461" s="10" cm="1">
        <f t="array" ref="P461">_xll.SNL.Clients.Office.Excel.Functions.SPG($A461, "IQ_DILUT_EPS_NORM", P$2)</f>
        <v>1.0660000000000001</v>
      </c>
      <c r="Q461" s="10" cm="1">
        <f t="array" ref="Q461">_xll.SNL.Clients.Office.Excel.Functions.SPG($A461, "IQ_DILUT_EPS_NORM", Q$2)</f>
        <v>1.0409999999999999</v>
      </c>
      <c r="R461" s="10" cm="1">
        <f t="array" ref="R461">_xll.SNL.Clients.Office.Excel.Functions.SPG($A461, "IQ_DILUT_EPS_NORM", R$2)</f>
        <v>1.913</v>
      </c>
      <c r="S461" s="10" cm="1">
        <f t="array" ref="S461">_xll.SNL.Clients.Office.Excel.Functions.SPG($A461, "IQ_DILUT_EPS_NORM", S$2)</f>
        <v>1.726</v>
      </c>
      <c r="T461" s="10" cm="1">
        <f t="array" ref="T461">_xll.SNL.Clients.Office.Excel.Functions.SPG($A461, "IQ_DILUT_EPS_NORM", T$2)</f>
        <v>0.66800000000000004</v>
      </c>
      <c r="U461" s="10" cm="1">
        <f t="array" ref="U461">_xll.SNL.Clients.Office.Excel.Functions.SPG($A461, "IQ_DILUT_EPS_NORM", U$2)</f>
        <v>1.224</v>
      </c>
      <c r="V461" s="10" cm="1">
        <f t="array" ref="V461">_xll.SNL.Clients.Office.Excel.Functions.SPG($A461, "IQ_DILUT_EPS_NORM", V$2)</f>
        <v>0.79900000000000004</v>
      </c>
    </row>
    <row r="462" spans="1:22">
      <c r="A462" s="11" t="s">
        <v>464</v>
      </c>
      <c r="B462" s="10" cm="1">
        <f t="array" ref="B462">_xll.SNL.Clients.Office.Excel.Functions.SPG($A462, "IQ_DILUT_EPS_NORM", B$2)</f>
        <v>0.84</v>
      </c>
      <c r="C462" s="10" cm="1">
        <f t="array" ref="C462">_xll.SNL.Clients.Office.Excel.Functions.SPG($A462, "IQ_DILUT_EPS_NORM", C$2)</f>
        <v>0.82399999999999995</v>
      </c>
      <c r="D462" s="10" cm="1">
        <f t="array" ref="D462">_xll.SNL.Clients.Office.Excel.Functions.SPG($A462, "IQ_DILUT_EPS_NORM", D$2)</f>
        <v>0.81799999999999995</v>
      </c>
      <c r="E462" s="10" cm="1">
        <f t="array" ref="E462">_xll.SNL.Clients.Office.Excel.Functions.SPG($A462, "IQ_DILUT_EPS_NORM", E$2)</f>
        <v>0.72799999999999998</v>
      </c>
      <c r="F462" s="10" cm="1">
        <f t="array" ref="F462">_xll.SNL.Clients.Office.Excel.Functions.SPG($A462, "IQ_DILUT_EPS_NORM", F$2)</f>
        <v>0.46100000000000002</v>
      </c>
      <c r="G462" s="10" cm="1">
        <f t="array" ref="G462">_xll.SNL.Clients.Office.Excel.Functions.SPG($A462, "IQ_DILUT_EPS_NORM", G$2)</f>
        <v>0.90300000000000002</v>
      </c>
      <c r="H462" s="10" cm="1">
        <f t="array" ref="H462">_xll.SNL.Clients.Office.Excel.Functions.SPG($A462, "IQ_DILUT_EPS_NORM", H$2)</f>
        <v>0.83499999999999996</v>
      </c>
      <c r="I462" s="10" cm="1">
        <f t="array" ref="I462">_xll.SNL.Clients.Office.Excel.Functions.SPG($A462, "IQ_DILUT_EPS_NORM", I$2)</f>
        <v>0.97599999999999998</v>
      </c>
      <c r="J462" s="10" cm="1">
        <f t="array" ref="J462">_xll.SNL.Clients.Office.Excel.Functions.SPG($A462, "IQ_DILUT_EPS_NORM", J$2)</f>
        <v>0.49299999999999999</v>
      </c>
      <c r="K462" s="10" cm="1">
        <f t="array" ref="K462">_xll.SNL.Clients.Office.Excel.Functions.SPG($A462, "IQ_DILUT_EPS_NORM", K$2)</f>
        <v>0.98099999999999998</v>
      </c>
      <c r="L462" s="10" cm="1">
        <f t="array" ref="L462">_xll.SNL.Clients.Office.Excel.Functions.SPG($A462, "IQ_DILUT_EPS_NORM", L$2)</f>
        <v>0.9</v>
      </c>
      <c r="M462" s="10" cm="1">
        <f t="array" ref="M462">_xll.SNL.Clients.Office.Excel.Functions.SPG($A462, "IQ_DILUT_EPS_NORM", M$2)</f>
        <v>0.82199999999999995</v>
      </c>
      <c r="N462" s="10" cm="1">
        <f t="array" ref="N462">_xll.SNL.Clients.Office.Excel.Functions.SPG($A462, "IQ_DILUT_EPS_NORM", N$2)</f>
        <v>0.89700000000000002</v>
      </c>
      <c r="O462" s="10" cm="1">
        <f t="array" ref="O462">_xll.SNL.Clients.Office.Excel.Functions.SPG($A462, "IQ_DILUT_EPS_NORM", O$2)</f>
        <v>1.0900000000000001</v>
      </c>
      <c r="P462" s="10" cm="1">
        <f t="array" ref="P462">_xll.SNL.Clients.Office.Excel.Functions.SPG($A462, "IQ_DILUT_EPS_NORM", P$2)</f>
        <v>1.0609999999999999</v>
      </c>
      <c r="Q462" s="10" cm="1">
        <f t="array" ref="Q462">_xll.SNL.Clients.Office.Excel.Functions.SPG($A462, "IQ_DILUT_EPS_NORM", Q$2)</f>
        <v>1.1990000000000001</v>
      </c>
      <c r="R462" s="10" cm="1">
        <f t="array" ref="R462">_xll.SNL.Clients.Office.Excel.Functions.SPG($A462, "IQ_DILUT_EPS_NORM", R$2)</f>
        <v>0.79200000000000004</v>
      </c>
      <c r="S462" s="10" cm="1">
        <f t="array" ref="S462">_xll.SNL.Clients.Office.Excel.Functions.SPG($A462, "IQ_DILUT_EPS_NORM", S$2)</f>
        <v>0.79800000000000004</v>
      </c>
      <c r="T462" s="10" cm="1">
        <f t="array" ref="T462">_xll.SNL.Clients.Office.Excel.Functions.SPG($A462, "IQ_DILUT_EPS_NORM", T$2)</f>
        <v>0.311</v>
      </c>
      <c r="U462" s="10" cm="1">
        <f t="array" ref="U462">_xll.SNL.Clients.Office.Excel.Functions.SPG($A462, "IQ_DILUT_EPS_NORM", U$2)</f>
        <v>0.58699999999999997</v>
      </c>
      <c r="V462" s="10" cm="1">
        <f t="array" ref="V462">_xll.SNL.Clients.Office.Excel.Functions.SPG($A462, "IQ_DILUT_EPS_NORM", V$2)</f>
        <v>0.81699999999999995</v>
      </c>
    </row>
    <row r="463" spans="1:22">
      <c r="A463" s="11" t="s">
        <v>465</v>
      </c>
      <c r="B463" s="10" cm="1">
        <f t="array" ref="B463">_xll.SNL.Clients.Office.Excel.Functions.SPG($A463, "IQ_DILUT_EPS_NORM", B$2)</f>
        <v>0.32300000000000001</v>
      </c>
      <c r="C463" s="10" cm="1">
        <f t="array" ref="C463">_xll.SNL.Clients.Office.Excel.Functions.SPG($A463, "IQ_DILUT_EPS_NORM", C$2)</f>
        <v>0.216</v>
      </c>
      <c r="D463" s="10" cm="1">
        <f t="array" ref="D463">_xll.SNL.Clients.Office.Excel.Functions.SPG($A463, "IQ_DILUT_EPS_NORM", D$2)</f>
        <v>0.03</v>
      </c>
      <c r="E463" s="10" cm="1">
        <f t="array" ref="E463">_xll.SNL.Clients.Office.Excel.Functions.SPG($A463, "IQ_DILUT_EPS_NORM", E$2)</f>
        <v>-7.0999999999999994E-2</v>
      </c>
      <c r="F463" s="10" cm="1">
        <f t="array" ref="F463">_xll.SNL.Clients.Office.Excel.Functions.SPG($A463, "IQ_DILUT_EPS_NORM", F$2)</f>
        <v>8.2000000000000003E-2</v>
      </c>
      <c r="G463" s="10" cm="1">
        <f t="array" ref="G463">_xll.SNL.Clients.Office.Excel.Functions.SPG($A463, "IQ_DILUT_EPS_NORM", G$2)</f>
        <v>4.3999999999999997E-2</v>
      </c>
      <c r="H463" s="10" cm="1">
        <f t="array" ref="H463">_xll.SNL.Clients.Office.Excel.Functions.SPG($A463, "IQ_DILUT_EPS_NORM", H$2)</f>
        <v>-0.13100000000000001</v>
      </c>
      <c r="I463" s="10" cm="1">
        <f t="array" ref="I463">_xll.SNL.Clients.Office.Excel.Functions.SPG($A463, "IQ_DILUT_EPS_NORM", I$2)</f>
        <v>-0.19700000000000001</v>
      </c>
      <c r="J463" s="10" cm="1">
        <f t="array" ref="J463">_xll.SNL.Clients.Office.Excel.Functions.SPG($A463, "IQ_DILUT_EPS_NORM", J$2)</f>
        <v>-0.19400000000000001</v>
      </c>
      <c r="K463" s="10" cm="1">
        <f t="array" ref="K463">_xll.SNL.Clients.Office.Excel.Functions.SPG($A463, "IQ_DILUT_EPS_NORM", K$2)</f>
        <v>-0.26300000000000001</v>
      </c>
      <c r="L463" s="10" cm="1">
        <f t="array" ref="L463">_xll.SNL.Clients.Office.Excel.Functions.SPG($A463, "IQ_DILUT_EPS_NORM", L$2)</f>
        <v>-0.191</v>
      </c>
      <c r="M463" s="10" cm="1">
        <f t="array" ref="M463">_xll.SNL.Clients.Office.Excel.Functions.SPG($A463, "IQ_DILUT_EPS_NORM", M$2)</f>
        <v>-0.34899999999999998</v>
      </c>
      <c r="N463" s="10" cm="1">
        <f t="array" ref="N463">_xll.SNL.Clients.Office.Excel.Functions.SPG($A463, "IQ_DILUT_EPS_NORM", N$2)</f>
        <v>-0.16</v>
      </c>
      <c r="O463" s="10" cm="1">
        <f t="array" ref="O463">_xll.SNL.Clients.Office.Excel.Functions.SPG($A463, "IQ_DILUT_EPS_NORM", O$2)</f>
        <v>-0.39200000000000002</v>
      </c>
      <c r="P463" s="10" cm="1">
        <f t="array" ref="P463">_xll.SNL.Clients.Office.Excel.Functions.SPG($A463, "IQ_DILUT_EPS_NORM", P$2)</f>
        <v>-0.55900000000000005</v>
      </c>
      <c r="Q463" s="10" cm="1">
        <f t="array" ref="Q463">_xll.SNL.Clients.Office.Excel.Functions.SPG($A463, "IQ_DILUT_EPS_NORM", Q$2)</f>
        <v>-0.16400000000000001</v>
      </c>
      <c r="R463" s="10" cm="1">
        <f t="array" ref="R463">_xll.SNL.Clients.Office.Excel.Functions.SPG($A463, "IQ_DILUT_EPS_NORM", R$2)</f>
        <v>-0.43</v>
      </c>
      <c r="S463" s="10" cm="1">
        <f t="array" ref="S463">_xll.SNL.Clients.Office.Excel.Functions.SPG($A463, "IQ_DILUT_EPS_NORM", S$2)</f>
        <v>-0.55700000000000005</v>
      </c>
      <c r="T463" s="10" cm="1">
        <f t="array" ref="T463">_xll.SNL.Clients.Office.Excel.Functions.SPG($A463, "IQ_DILUT_EPS_NORM", T$2)</f>
        <v>-0.41899999999999998</v>
      </c>
      <c r="U463" s="10" cm="1">
        <f t="array" ref="U463">_xll.SNL.Clients.Office.Excel.Functions.SPG($A463, "IQ_DILUT_EPS_NORM", U$2)</f>
        <v>-0.39300000000000002</v>
      </c>
      <c r="V463" s="10" cm="1">
        <f t="array" ref="V463">_xll.SNL.Clients.Office.Excel.Functions.SPG($A463, "IQ_DILUT_EPS_NORM", V$2)</f>
        <v>-0.42199999999999999</v>
      </c>
    </row>
    <row r="464" spans="1:22">
      <c r="A464" s="11" t="s">
        <v>466</v>
      </c>
      <c r="B464" s="10" cm="1">
        <f t="array" ref="B464">_xll.SNL.Clients.Office.Excel.Functions.SPG($A464, "IQ_DILUT_EPS_NORM", B$2)</f>
        <v>4.3999999999999997E-2</v>
      </c>
      <c r="C464" s="10" cm="1">
        <f t="array" ref="C464">_xll.SNL.Clients.Office.Excel.Functions.SPG($A464, "IQ_DILUT_EPS_NORM", C$2)</f>
        <v>5.5E-2</v>
      </c>
      <c r="D464" s="10" cm="1">
        <f t="array" ref="D464">_xll.SNL.Clients.Office.Excel.Functions.SPG($A464, "IQ_DILUT_EPS_NORM", D$2)</f>
        <v>5.8999999999999997E-2</v>
      </c>
      <c r="E464" s="10" cm="1">
        <f t="array" ref="E464">_xll.SNL.Clients.Office.Excel.Functions.SPG($A464, "IQ_DILUT_EPS_NORM", E$2)</f>
        <v>0.05</v>
      </c>
      <c r="F464" s="10" cm="1">
        <f t="array" ref="F464">_xll.SNL.Clients.Office.Excel.Functions.SPG($A464, "IQ_DILUT_EPS_NORM", F$2)</f>
        <v>7.1999999999999995E-2</v>
      </c>
      <c r="G464" s="10" cm="1">
        <f t="array" ref="G464">_xll.SNL.Clients.Office.Excel.Functions.SPG($A464, "IQ_DILUT_EPS_NORM", G$2)</f>
        <v>4.0000000000000001E-3</v>
      </c>
      <c r="H464" s="10" cm="1">
        <f t="array" ref="H464">_xll.SNL.Clients.Office.Excel.Functions.SPG($A464, "IQ_DILUT_EPS_NORM", H$2)</f>
        <v>6.5000000000000002E-2</v>
      </c>
      <c r="I464" s="10" cm="1">
        <f t="array" ref="I464">_xll.SNL.Clients.Office.Excel.Functions.SPG($A464, "IQ_DILUT_EPS_NORM", I$2)</f>
        <v>0.12</v>
      </c>
      <c r="J464" s="10" cm="1">
        <f t="array" ref="J464">_xll.SNL.Clients.Office.Excel.Functions.SPG($A464, "IQ_DILUT_EPS_NORM", J$2)</f>
        <v>6.2E-2</v>
      </c>
      <c r="K464" s="10" cm="1">
        <f t="array" ref="K464">_xll.SNL.Clients.Office.Excel.Functions.SPG($A464, "IQ_DILUT_EPS_NORM", K$2)</f>
        <v>1.7000000000000001E-2</v>
      </c>
      <c r="L464" s="10" cm="1">
        <f t="array" ref="L464">_xll.SNL.Clients.Office.Excel.Functions.SPG($A464, "IQ_DILUT_EPS_NORM", L$2)</f>
        <v>2.5000000000000001E-2</v>
      </c>
      <c r="M464" s="10" cm="1">
        <f t="array" ref="M464">_xll.SNL.Clients.Office.Excel.Functions.SPG($A464, "IQ_DILUT_EPS_NORM", M$2)</f>
        <v>3.9E-2</v>
      </c>
      <c r="N464" s="10" cm="1">
        <f t="array" ref="N464">_xll.SNL.Clients.Office.Excel.Functions.SPG($A464, "IQ_DILUT_EPS_NORM", N$2)</f>
        <v>0.04</v>
      </c>
      <c r="O464" s="10" cm="1">
        <f t="array" ref="O464">_xll.SNL.Clients.Office.Excel.Functions.SPG($A464, "IQ_DILUT_EPS_NORM", O$2)</f>
        <v>1.9E-2</v>
      </c>
      <c r="P464" s="10" cm="1">
        <f t="array" ref="P464">_xll.SNL.Clients.Office.Excel.Functions.SPG($A464, "IQ_DILUT_EPS_NORM", P$2)</f>
        <v>-8.7999999999999995E-2</v>
      </c>
      <c r="Q464" s="10" cm="1">
        <f t="array" ref="Q464">_xll.SNL.Clients.Office.Excel.Functions.SPG($A464, "IQ_DILUT_EPS_NORM", Q$2)</f>
        <v>-6.6000000000000003E-2</v>
      </c>
      <c r="R464" s="10" cm="1">
        <f t="array" ref="R464">_xll.SNL.Clients.Office.Excel.Functions.SPG($A464, "IQ_DILUT_EPS_NORM", R$2)</f>
        <v>-5.0999999999999997E-2</v>
      </c>
      <c r="S464" s="10" cm="1">
        <f t="array" ref="S464">_xll.SNL.Clients.Office.Excel.Functions.SPG($A464, "IQ_DILUT_EPS_NORM", S$2)</f>
        <v>-0.01</v>
      </c>
      <c r="T464" s="10" cm="1">
        <f t="array" ref="T464">_xll.SNL.Clients.Office.Excel.Functions.SPG($A464, "IQ_DILUT_EPS_NORM", T$2)</f>
        <v>1.4E-2</v>
      </c>
      <c r="U464" s="10" cm="1">
        <f t="array" ref="U464">_xll.SNL.Clients.Office.Excel.Functions.SPG($A464, "IQ_DILUT_EPS_NORM", U$2)</f>
        <v>0.20100000000000001</v>
      </c>
      <c r="V464" s="10" cm="1">
        <f t="array" ref="V464">_xll.SNL.Clients.Office.Excel.Functions.SPG($A464, "IQ_DILUT_EPS_NORM", V$2)</f>
        <v>3.5999999999999997E-2</v>
      </c>
    </row>
    <row r="465" spans="1:22">
      <c r="A465" s="11" t="s">
        <v>467</v>
      </c>
      <c r="B465" s="10" cm="1">
        <f t="array" ref="B465">_xll.SNL.Clients.Office.Excel.Functions.SPG($A465, "IQ_DILUT_EPS_NORM", B$2)</f>
        <v>4.2489999999999997</v>
      </c>
      <c r="C465" s="10" cm="1">
        <f t="array" ref="C465">_xll.SNL.Clients.Office.Excel.Functions.SPG($A465, "IQ_DILUT_EPS_NORM", C$2)</f>
        <v>4.3760000000000003</v>
      </c>
      <c r="D465" s="10" cm="1">
        <f t="array" ref="D465">_xll.SNL.Clients.Office.Excel.Functions.SPG($A465, "IQ_DILUT_EPS_NORM", D$2)</f>
        <v>5.2690000000000001</v>
      </c>
      <c r="E465" s="10" cm="1">
        <f t="array" ref="E465">_xll.SNL.Clients.Office.Excel.Functions.SPG($A465, "IQ_DILUT_EPS_NORM", E$2)</f>
        <v>6.6660000000000004</v>
      </c>
      <c r="F465" s="10" cm="1">
        <f t="array" ref="F465">_xll.SNL.Clients.Office.Excel.Functions.SPG($A465, "IQ_DILUT_EPS_NORM", F$2)</f>
        <v>4.1859999999999999</v>
      </c>
      <c r="G465" s="10" cm="1">
        <f t="array" ref="G465">_xll.SNL.Clients.Office.Excel.Functions.SPG($A465, "IQ_DILUT_EPS_NORM", G$2)</f>
        <v>4.9660000000000002</v>
      </c>
      <c r="H465" s="10" cm="1">
        <f t="array" ref="H465">_xll.SNL.Clients.Office.Excel.Functions.SPG($A465, "IQ_DILUT_EPS_NORM", H$2)</f>
        <v>5.5659999999999998</v>
      </c>
      <c r="I465" s="10" cm="1">
        <f t="array" ref="I465">_xll.SNL.Clients.Office.Excel.Functions.SPG($A465, "IQ_DILUT_EPS_NORM", I$2)</f>
        <v>5.5419999999999998</v>
      </c>
      <c r="J465" s="10" cm="1">
        <f t="array" ref="J465">_xll.SNL.Clients.Office.Excel.Functions.SPG($A465, "IQ_DILUT_EPS_NORM", J$2)</f>
        <v>4.4089999999999998</v>
      </c>
      <c r="K465" s="10" cm="1">
        <f t="array" ref="K465">_xll.SNL.Clients.Office.Excel.Functions.SPG($A465, "IQ_DILUT_EPS_NORM", K$2)</f>
        <v>4.7149999999999999</v>
      </c>
      <c r="L465" s="10" cm="1">
        <f t="array" ref="L465">_xll.SNL.Clients.Office.Excel.Functions.SPG($A465, "IQ_DILUT_EPS_NORM", L$2)</f>
        <v>5.1980000000000004</v>
      </c>
      <c r="M465" s="10" cm="1">
        <f t="array" ref="M465">_xll.SNL.Clients.Office.Excel.Functions.SPG($A465, "IQ_DILUT_EPS_NORM", M$2)</f>
        <v>4.3339999999999996</v>
      </c>
      <c r="N465" s="10" cm="1">
        <f t="array" ref="N465">_xll.SNL.Clients.Office.Excel.Functions.SPG($A465, "IQ_DILUT_EPS_NORM", N$2)</f>
        <v>3.2450000000000001</v>
      </c>
      <c r="O465" s="10" cm="1">
        <f t="array" ref="O465">_xll.SNL.Clients.Office.Excel.Functions.SPG($A465, "IQ_DILUT_EPS_NORM", O$2)</f>
        <v>3.77</v>
      </c>
      <c r="P465" s="10" cm="1">
        <f t="array" ref="P465">_xll.SNL.Clients.Office.Excel.Functions.SPG($A465, "IQ_DILUT_EPS_NORM", P$2)</f>
        <v>3.3929999999999998</v>
      </c>
      <c r="Q465" s="10" cm="1">
        <f t="array" ref="Q465">_xll.SNL.Clients.Office.Excel.Functions.SPG($A465, "IQ_DILUT_EPS_NORM", Q$2)</f>
        <v>2.7829999999999999</v>
      </c>
      <c r="R465" s="10" cm="1">
        <f t="array" ref="R465">_xll.SNL.Clients.Office.Excel.Functions.SPG($A465, "IQ_DILUT_EPS_NORM", R$2)</f>
        <v>1.339</v>
      </c>
      <c r="S465" s="10" cm="1">
        <f t="array" ref="S465">_xll.SNL.Clients.Office.Excel.Functions.SPG($A465, "IQ_DILUT_EPS_NORM", S$2)</f>
        <v>0.03</v>
      </c>
      <c r="T465" s="10" cm="1">
        <f t="array" ref="T465">_xll.SNL.Clients.Office.Excel.Functions.SPG($A465, "IQ_DILUT_EPS_NORM", T$2)</f>
        <v>-0.92200000000000004</v>
      </c>
      <c r="U465" s="10" cm="1">
        <f t="array" ref="U465">_xll.SNL.Clients.Office.Excel.Functions.SPG($A465, "IQ_DILUT_EPS_NORM", U$2)</f>
        <v>3.149</v>
      </c>
      <c r="V465" s="10" cm="1">
        <f t="array" ref="V465">_xll.SNL.Clients.Office.Excel.Functions.SPG($A465, "IQ_DILUT_EPS_NORM", V$2)</f>
        <v>1.825</v>
      </c>
    </row>
    <row r="466" spans="1:22">
      <c r="A466" s="11" t="s">
        <v>468</v>
      </c>
      <c r="B466" s="10" cm="1">
        <f t="array" ref="B466">_xll.SNL.Clients.Office.Excel.Functions.SPG($A466, "IQ_DILUT_EPS_NORM", B$2)</f>
        <v>2.3559999999999999</v>
      </c>
      <c r="C466" s="10" cm="1">
        <f t="array" ref="C466">_xll.SNL.Clients.Office.Excel.Functions.SPG($A466, "IQ_DILUT_EPS_NORM", C$2)</f>
        <v>2.2480000000000002</v>
      </c>
      <c r="D466" s="10" cm="1">
        <f t="array" ref="D466">_xll.SNL.Clients.Office.Excel.Functions.SPG($A466, "IQ_DILUT_EPS_NORM", D$2)</f>
        <v>2.2370000000000001</v>
      </c>
      <c r="E466" s="10" cm="1">
        <f t="array" ref="E466">_xll.SNL.Clients.Office.Excel.Functions.SPG($A466, "IQ_DILUT_EPS_NORM", E$2)</f>
        <v>2.1920000000000002</v>
      </c>
      <c r="F466" s="10" cm="1">
        <f t="array" ref="F466">_xll.SNL.Clients.Office.Excel.Functions.SPG($A466, "IQ_DILUT_EPS_NORM", F$2)</f>
        <v>2.1280000000000001</v>
      </c>
      <c r="G466" s="10" cm="1">
        <f t="array" ref="G466">_xll.SNL.Clients.Office.Excel.Functions.SPG($A466, "IQ_DILUT_EPS_NORM", G$2)</f>
        <v>1.998</v>
      </c>
      <c r="H466" s="10" cm="1">
        <f t="array" ref="H466">_xll.SNL.Clients.Office.Excel.Functions.SPG($A466, "IQ_DILUT_EPS_NORM", H$2)</f>
        <v>2.008</v>
      </c>
      <c r="I466" s="10" cm="1">
        <f t="array" ref="I466">_xll.SNL.Clients.Office.Excel.Functions.SPG($A466, "IQ_DILUT_EPS_NORM", I$2)</f>
        <v>2.08</v>
      </c>
      <c r="J466" s="10" cm="1">
        <f t="array" ref="J466">_xll.SNL.Clients.Office.Excel.Functions.SPG($A466, "IQ_DILUT_EPS_NORM", J$2)</f>
        <v>2.1749999999999998</v>
      </c>
      <c r="K466" s="10" cm="1">
        <f t="array" ref="K466">_xll.SNL.Clients.Office.Excel.Functions.SPG($A466, "IQ_DILUT_EPS_NORM", K$2)</f>
        <v>2.4209999999999998</v>
      </c>
      <c r="L466" s="10" cm="1">
        <f t="array" ref="L466">_xll.SNL.Clients.Office.Excel.Functions.SPG($A466, "IQ_DILUT_EPS_NORM", L$2)</f>
        <v>2.2570000000000001</v>
      </c>
      <c r="M466" s="10" cm="1">
        <f t="array" ref="M466">_xll.SNL.Clients.Office.Excel.Functions.SPG($A466, "IQ_DILUT_EPS_NORM", M$2)</f>
        <v>2.0880000000000001</v>
      </c>
      <c r="N466" s="10" cm="1">
        <f t="array" ref="N466">_xll.SNL.Clients.Office.Excel.Functions.SPG($A466, "IQ_DILUT_EPS_NORM", N$2)</f>
        <v>2.1819999999999999</v>
      </c>
      <c r="O466" s="10" cm="1">
        <f t="array" ref="O466">_xll.SNL.Clients.Office.Excel.Functions.SPG($A466, "IQ_DILUT_EPS_NORM", O$2)</f>
        <v>2.0950000000000002</v>
      </c>
      <c r="P466" s="10" cm="1">
        <f t="array" ref="P466">_xll.SNL.Clients.Office.Excel.Functions.SPG($A466, "IQ_DILUT_EPS_NORM", P$2)</f>
        <v>2.133</v>
      </c>
      <c r="Q466" s="10" cm="1">
        <f t="array" ref="Q466">_xll.SNL.Clients.Office.Excel.Functions.SPG($A466, "IQ_DILUT_EPS_NORM", Q$2)</f>
        <v>1.6379999999999999</v>
      </c>
      <c r="R466" s="10" cm="1">
        <f t="array" ref="R466">_xll.SNL.Clients.Office.Excel.Functions.SPG($A466, "IQ_DILUT_EPS_NORM", R$2)</f>
        <v>1.6459999999999999</v>
      </c>
      <c r="S466" s="10" cm="1">
        <f t="array" ref="S466">_xll.SNL.Clients.Office.Excel.Functions.SPG($A466, "IQ_DILUT_EPS_NORM", S$2)</f>
        <v>1.635</v>
      </c>
      <c r="T466" s="10" cm="1">
        <f t="array" ref="T466">_xll.SNL.Clients.Office.Excel.Functions.SPG($A466, "IQ_DILUT_EPS_NORM", T$2)</f>
        <v>1.3</v>
      </c>
      <c r="U466" s="10" cm="1">
        <f t="array" ref="U466">_xll.SNL.Clients.Office.Excel.Functions.SPG($A466, "IQ_DILUT_EPS_NORM", U$2)</f>
        <v>1.7370000000000001</v>
      </c>
      <c r="V466" s="10" cm="1">
        <f t="array" ref="V466">_xll.SNL.Clients.Office.Excel.Functions.SPG($A466, "IQ_DILUT_EPS_NORM", V$2)</f>
        <v>1.7130000000000001</v>
      </c>
    </row>
    <row r="467" spans="1:22">
      <c r="A467" s="11" t="s">
        <v>469</v>
      </c>
      <c r="B467" s="10" cm="1">
        <f t="array" ref="B467">_xll.SNL.Clients.Office.Excel.Functions.SPG($A467, "IQ_DILUT_EPS_NORM", B$2)</f>
        <v>2.6760000000000002</v>
      </c>
      <c r="C467" s="10" cm="1">
        <f t="array" ref="C467">_xll.SNL.Clients.Office.Excel.Functions.SPG($A467, "IQ_DILUT_EPS_NORM", C$2)</f>
        <v>2.7160000000000002</v>
      </c>
      <c r="D467" s="10" cm="1">
        <f t="array" ref="D467">_xll.SNL.Clients.Office.Excel.Functions.SPG($A467, "IQ_DILUT_EPS_NORM", D$2)</f>
        <v>3.3839999999999999</v>
      </c>
      <c r="E467" s="10" cm="1">
        <f t="array" ref="E467">_xll.SNL.Clients.Office.Excel.Functions.SPG($A467, "IQ_DILUT_EPS_NORM", E$2)</f>
        <v>-0.217</v>
      </c>
      <c r="F467" s="10" cm="1">
        <f t="array" ref="F467">_xll.SNL.Clients.Office.Excel.Functions.SPG($A467, "IQ_DILUT_EPS_NORM", F$2)</f>
        <v>1.615</v>
      </c>
      <c r="G467" s="10" cm="1">
        <f t="array" ref="G467">_xll.SNL.Clients.Office.Excel.Functions.SPG($A467, "IQ_DILUT_EPS_NORM", G$2)</f>
        <v>2.948</v>
      </c>
      <c r="H467" s="10" cm="1">
        <f t="array" ref="H467">_xll.SNL.Clients.Office.Excel.Functions.SPG($A467, "IQ_DILUT_EPS_NORM", H$2)</f>
        <v>4.0759999999999996</v>
      </c>
      <c r="I467" s="10" cm="1">
        <f t="array" ref="I467">_xll.SNL.Clients.Office.Excel.Functions.SPG($A467, "IQ_DILUT_EPS_NORM", I$2)</f>
        <v>-0.50800000000000001</v>
      </c>
      <c r="J467" s="10" cm="1">
        <f t="array" ref="J467">_xll.SNL.Clients.Office.Excel.Functions.SPG($A467, "IQ_DILUT_EPS_NORM", J$2)</f>
        <v>2.121</v>
      </c>
      <c r="K467" s="10" cm="1">
        <f t="array" ref="K467">_xll.SNL.Clients.Office.Excel.Functions.SPG($A467, "IQ_DILUT_EPS_NORM", K$2)</f>
        <v>2.1720000000000002</v>
      </c>
      <c r="L467" s="10" cm="1">
        <f t="array" ref="L467">_xll.SNL.Clients.Office.Excel.Functions.SPG($A467, "IQ_DILUT_EPS_NORM", L$2)</f>
        <v>1.1559999999999999</v>
      </c>
      <c r="M467" s="10" cm="1">
        <f t="array" ref="M467">_xll.SNL.Clients.Office.Excel.Functions.SPG($A467, "IQ_DILUT_EPS_NORM", M$2)</f>
        <v>-3.371</v>
      </c>
      <c r="N467" s="10" cm="1">
        <f t="array" ref="N467">_xll.SNL.Clients.Office.Excel.Functions.SPG($A467, "IQ_DILUT_EPS_NORM", N$2)</f>
        <v>-2.0920000000000001</v>
      </c>
      <c r="O467" s="10" cm="1">
        <f t="array" ref="O467">_xll.SNL.Clients.Office.Excel.Functions.SPG($A467, "IQ_DILUT_EPS_NORM", O$2)</f>
        <v>-0.89900000000000002</v>
      </c>
      <c r="P467" s="10" cm="1">
        <f t="array" ref="P467">_xll.SNL.Clients.Office.Excel.Functions.SPG($A467, "IQ_DILUT_EPS_NORM", P$2)</f>
        <v>-3.2040000000000002</v>
      </c>
      <c r="Q467" s="10" cm="1">
        <f t="array" ref="Q467">_xll.SNL.Clients.Office.Excel.Functions.SPG($A467, "IQ_DILUT_EPS_NORM", Q$2)</f>
        <v>-6.5149999999999997</v>
      </c>
      <c r="R467" s="10" cm="1">
        <f t="array" ref="R467">_xll.SNL.Clients.Office.Excel.Functions.SPG($A467, "IQ_DILUT_EPS_NORM", R$2)</f>
        <v>-5.4340000000000002</v>
      </c>
      <c r="S467" s="10" cm="1">
        <f t="array" ref="S467">_xll.SNL.Clients.Office.Excel.Functions.SPG($A467, "IQ_DILUT_EPS_NORM", S$2)</f>
        <v>-6.4710000000000001</v>
      </c>
      <c r="T467" s="10" cm="1">
        <f t="array" ref="T467">_xll.SNL.Clients.Office.Excel.Functions.SPG($A467, "IQ_DILUT_EPS_NORM", T$2)</f>
        <v>-7.1920000000000002</v>
      </c>
      <c r="U467" s="10" cm="1">
        <f t="array" ref="U467">_xll.SNL.Clients.Office.Excel.Functions.SPG($A467, "IQ_DILUT_EPS_NORM", U$2)</f>
        <v>-2.6030000000000002</v>
      </c>
      <c r="V467" s="10" cm="1">
        <f t="array" ref="V467">_xll.SNL.Clients.Office.Excel.Functions.SPG($A467, "IQ_DILUT_EPS_NORM", V$2)</f>
        <v>2.2029999999999998</v>
      </c>
    </row>
    <row r="468" spans="1:22">
      <c r="A468" s="11" t="s">
        <v>470</v>
      </c>
      <c r="B468" s="10" cm="1">
        <f t="array" ref="B468">_xll.SNL.Clients.Office.Excel.Functions.SPG($A468, "IQ_DILUT_EPS_NORM", B$2)</f>
        <v>1.5489999999999999</v>
      </c>
      <c r="C468" s="10" cm="1">
        <f t="array" ref="C468">_xll.SNL.Clients.Office.Excel.Functions.SPG($A468, "IQ_DILUT_EPS_NORM", C$2)</f>
        <v>1.395</v>
      </c>
      <c r="D468" s="10" cm="1">
        <f t="array" ref="D468">_xll.SNL.Clients.Office.Excel.Functions.SPG($A468, "IQ_DILUT_EPS_NORM", D$2)</f>
        <v>1.4510000000000001</v>
      </c>
      <c r="E468" s="10" cm="1">
        <f t="array" ref="E468">_xll.SNL.Clients.Office.Excel.Functions.SPG($A468, "IQ_DILUT_EPS_NORM", E$2)</f>
        <v>1.218</v>
      </c>
      <c r="F468" s="10" cm="1">
        <f t="array" ref="F468">_xll.SNL.Clients.Office.Excel.Functions.SPG($A468, "IQ_DILUT_EPS_NORM", F$2)</f>
        <v>2.14</v>
      </c>
      <c r="G468" s="10" cm="1">
        <f t="array" ref="G468">_xll.SNL.Clients.Office.Excel.Functions.SPG($A468, "IQ_DILUT_EPS_NORM", G$2)</f>
        <v>1.1220000000000001</v>
      </c>
      <c r="H468" s="10" cm="1">
        <f t="array" ref="H468">_xll.SNL.Clients.Office.Excel.Functions.SPG($A468, "IQ_DILUT_EPS_NORM", H$2)</f>
        <v>2.0750000000000002</v>
      </c>
      <c r="I468" s="10" cm="1">
        <f t="array" ref="I468">_xll.SNL.Clients.Office.Excel.Functions.SPG($A468, "IQ_DILUT_EPS_NORM", I$2)</f>
        <v>1.835</v>
      </c>
      <c r="J468" s="10" cm="1">
        <f t="array" ref="J468">_xll.SNL.Clients.Office.Excel.Functions.SPG($A468, "IQ_DILUT_EPS_NORM", J$2)</f>
        <v>2.9369999999999998</v>
      </c>
      <c r="K468" s="10" cm="1">
        <f t="array" ref="K468">_xll.SNL.Clients.Office.Excel.Functions.SPG($A468, "IQ_DILUT_EPS_NORM", K$2)</f>
        <v>2.37</v>
      </c>
      <c r="L468" s="10" cm="1">
        <f t="array" ref="L468">_xll.SNL.Clients.Office.Excel.Functions.SPG($A468, "IQ_DILUT_EPS_NORM", L$2)</f>
        <v>2.6669999999999998</v>
      </c>
      <c r="M468" s="10" cm="1">
        <f t="array" ref="M468">_xll.SNL.Clients.Office.Excel.Functions.SPG($A468, "IQ_DILUT_EPS_NORM", M$2)</f>
        <v>2.427</v>
      </c>
      <c r="N468" s="10" cm="1">
        <f t="array" ref="N468">_xll.SNL.Clients.Office.Excel.Functions.SPG($A468, "IQ_DILUT_EPS_NORM", N$2)</f>
        <v>2.8730000000000002</v>
      </c>
      <c r="O468" s="10" cm="1">
        <f t="array" ref="O468">_xll.SNL.Clients.Office.Excel.Functions.SPG($A468, "IQ_DILUT_EPS_NORM", O$2)</f>
        <v>2.181</v>
      </c>
      <c r="P468" s="10" cm="1">
        <f t="array" ref="P468">_xll.SNL.Clients.Office.Excel.Functions.SPG($A468, "IQ_DILUT_EPS_NORM", P$2)</f>
        <v>2.456</v>
      </c>
      <c r="Q468" s="10" cm="1">
        <f t="array" ref="Q468">_xll.SNL.Clients.Office.Excel.Functions.SPG($A468, "IQ_DILUT_EPS_NORM", Q$2)</f>
        <v>2.1779999999999999</v>
      </c>
      <c r="R468" s="10" cm="1">
        <f t="array" ref="R468">_xll.SNL.Clients.Office.Excel.Functions.SPG($A468, "IQ_DILUT_EPS_NORM", R$2)</f>
        <v>2.2370000000000001</v>
      </c>
      <c r="S468" s="10" cm="1">
        <f t="array" ref="S468">_xll.SNL.Clients.Office.Excel.Functions.SPG($A468, "IQ_DILUT_EPS_NORM", S$2)</f>
        <v>1.8580000000000001</v>
      </c>
      <c r="T468" s="10" cm="1">
        <f t="array" ref="T468">_xll.SNL.Clients.Office.Excel.Functions.SPG($A468, "IQ_DILUT_EPS_NORM", T$2)</f>
        <v>1.776</v>
      </c>
      <c r="U468" s="10" cm="1">
        <f t="array" ref="U468">_xll.SNL.Clients.Office.Excel.Functions.SPG($A468, "IQ_DILUT_EPS_NORM", U$2)</f>
        <v>0.93100000000000005</v>
      </c>
      <c r="V468" s="10" cm="1">
        <f t="array" ref="V468">_xll.SNL.Clients.Office.Excel.Functions.SPG($A468, "IQ_DILUT_EPS_NORM", V$2)</f>
        <v>1.7190000000000001</v>
      </c>
    </row>
    <row r="469" spans="1:22">
      <c r="A469" s="11" t="s">
        <v>471</v>
      </c>
      <c r="B469" s="10" cm="1">
        <f t="array" ref="B469">_xll.SNL.Clients.Office.Excel.Functions.SPG($A469, "IQ_DILUT_EPS_NORM", B$2)</f>
        <v>8.8870000000000005</v>
      </c>
      <c r="C469" s="10" cm="1">
        <f t="array" ref="C469">_xll.SNL.Clients.Office.Excel.Functions.SPG($A469, "IQ_DILUT_EPS_NORM", C$2)</f>
        <v>9.1029999999999998</v>
      </c>
      <c r="D469" s="10" cm="1">
        <f t="array" ref="D469">_xll.SNL.Clients.Office.Excel.Functions.SPG($A469, "IQ_DILUT_EPS_NORM", D$2)</f>
        <v>7.9820000000000002</v>
      </c>
      <c r="E469" s="10" cm="1">
        <f t="array" ref="E469">_xll.SNL.Clients.Office.Excel.Functions.SPG($A469, "IQ_DILUT_EPS_NORM", E$2)</f>
        <v>6.5819999999999999</v>
      </c>
      <c r="F469" s="10" cm="1">
        <f t="array" ref="F469">_xll.SNL.Clients.Office.Excel.Functions.SPG($A469, "IQ_DILUT_EPS_NORM", F$2)</f>
        <v>8.7110000000000003</v>
      </c>
      <c r="G469" s="10" cm="1">
        <f t="array" ref="G469">_xll.SNL.Clients.Office.Excel.Functions.SPG($A469, "IQ_DILUT_EPS_NORM", G$2)</f>
        <v>8.8719999999999999</v>
      </c>
      <c r="H469" s="10" cm="1">
        <f t="array" ref="H469">_xll.SNL.Clients.Office.Excel.Functions.SPG($A469, "IQ_DILUT_EPS_NORM", H$2)</f>
        <v>7.3810000000000002</v>
      </c>
      <c r="I469" s="10" cm="1">
        <f t="array" ref="I469">_xll.SNL.Clients.Office.Excel.Functions.SPG($A469, "IQ_DILUT_EPS_NORM", I$2)</f>
        <v>5.6630000000000003</v>
      </c>
      <c r="J469" s="10" cm="1">
        <f t="array" ref="J469">_xll.SNL.Clients.Office.Excel.Functions.SPG($A469, "IQ_DILUT_EPS_NORM", J$2)</f>
        <v>8.1660000000000004</v>
      </c>
      <c r="K469" s="10" cm="1">
        <f t="array" ref="K469">_xll.SNL.Clients.Office.Excel.Functions.SPG($A469, "IQ_DILUT_EPS_NORM", K$2)</f>
        <v>7.3159999999999998</v>
      </c>
      <c r="L469" s="10" cm="1">
        <f t="array" ref="L469">_xll.SNL.Clients.Office.Excel.Functions.SPG($A469, "IQ_DILUT_EPS_NORM", L$2)</f>
        <v>5.5270000000000001</v>
      </c>
      <c r="M469" s="10" cm="1">
        <f t="array" ref="M469">_xll.SNL.Clients.Office.Excel.Functions.SPG($A469, "IQ_DILUT_EPS_NORM", M$2)</f>
        <v>4.2050000000000001</v>
      </c>
      <c r="N469" s="10" cm="1">
        <f t="array" ref="N469">_xll.SNL.Clients.Office.Excel.Functions.SPG($A469, "IQ_DILUT_EPS_NORM", N$2)</f>
        <v>5.6580000000000004</v>
      </c>
      <c r="O469" s="10" cm="1">
        <f t="array" ref="O469">_xll.SNL.Clients.Office.Excel.Functions.SPG($A469, "IQ_DILUT_EPS_NORM", O$2)</f>
        <v>5.0540000000000003</v>
      </c>
      <c r="P469" s="10" cm="1">
        <f t="array" ref="P469">_xll.SNL.Clients.Office.Excel.Functions.SPG($A469, "IQ_DILUT_EPS_NORM", P$2)</f>
        <v>3.343</v>
      </c>
      <c r="Q469" s="10" cm="1">
        <f t="array" ref="Q469">_xll.SNL.Clients.Office.Excel.Functions.SPG($A469, "IQ_DILUT_EPS_NORM", Q$2)</f>
        <v>2.468</v>
      </c>
      <c r="R469" s="10" cm="1">
        <f t="array" ref="R469">_xll.SNL.Clients.Office.Excel.Functions.SPG($A469, "IQ_DILUT_EPS_NORM", R$2)</f>
        <v>3.71</v>
      </c>
      <c r="S469" s="10" cm="1">
        <f t="array" ref="S469">_xll.SNL.Clients.Office.Excel.Functions.SPG($A469, "IQ_DILUT_EPS_NORM", S$2)</f>
        <v>3.9</v>
      </c>
      <c r="T469" s="10" cm="1">
        <f t="array" ref="T469">_xll.SNL.Clients.Office.Excel.Functions.SPG($A469, "IQ_DILUT_EPS_NORM", T$2)</f>
        <v>2.2829999999999999</v>
      </c>
      <c r="U469" s="10" cm="1">
        <f t="array" ref="U469">_xll.SNL.Clients.Office.Excel.Functions.SPG($A469, "IQ_DILUT_EPS_NORM", U$2)</f>
        <v>2.222</v>
      </c>
      <c r="V469" s="10" cm="1">
        <f t="array" ref="V469">_xll.SNL.Clients.Office.Excel.Functions.SPG($A469, "IQ_DILUT_EPS_NORM", V$2)</f>
        <v>3.9870000000000001</v>
      </c>
    </row>
    <row r="470" spans="1:22">
      <c r="A470" s="11" t="s">
        <v>472</v>
      </c>
      <c r="B470" s="10" cm="1">
        <f t="array" ref="B470">_xll.SNL.Clients.Office.Excel.Functions.SPG($A470, "IQ_DILUT_EPS_NORM", B$2)</f>
        <v>4.3040000000000003</v>
      </c>
      <c r="C470" s="10" cm="1">
        <f t="array" ref="C470">_xll.SNL.Clients.Office.Excel.Functions.SPG($A470, "IQ_DILUT_EPS_NORM", C$2)</f>
        <v>4.9119999999999999</v>
      </c>
      <c r="D470" s="10" cm="1">
        <f t="array" ref="D470">_xll.SNL.Clients.Office.Excel.Functions.SPG($A470, "IQ_DILUT_EPS_NORM", D$2)</f>
        <v>4.4189999999999996</v>
      </c>
      <c r="E470" s="10" cm="1">
        <f t="array" ref="E470">_xll.SNL.Clients.Office.Excel.Functions.SPG($A470, "IQ_DILUT_EPS_NORM", E$2)</f>
        <v>4.5999999999999996</v>
      </c>
      <c r="F470" s="10" cm="1">
        <f t="array" ref="F470">_xll.SNL.Clients.Office.Excel.Functions.SPG($A470, "IQ_DILUT_EPS_NORM", F$2)</f>
        <v>4.3499999999999996</v>
      </c>
      <c r="G470" s="10" cm="1">
        <f t="array" ref="G470">_xll.SNL.Clients.Office.Excel.Functions.SPG($A470, "IQ_DILUT_EPS_NORM", G$2)</f>
        <v>4.9260000000000002</v>
      </c>
      <c r="H470" s="10" cm="1">
        <f t="array" ref="H470">_xll.SNL.Clients.Office.Excel.Functions.SPG($A470, "IQ_DILUT_EPS_NORM", H$2)</f>
        <v>4.6120000000000001</v>
      </c>
      <c r="I470" s="10" cm="1">
        <f t="array" ref="I470">_xll.SNL.Clients.Office.Excel.Functions.SPG($A470, "IQ_DILUT_EPS_NORM", I$2)</f>
        <v>4.6870000000000003</v>
      </c>
      <c r="J470" s="10" cm="1">
        <f t="array" ref="J470">_xll.SNL.Clients.Office.Excel.Functions.SPG($A470, "IQ_DILUT_EPS_NORM", J$2)</f>
        <v>3.9470000000000001</v>
      </c>
      <c r="K470" s="10" cm="1">
        <f t="array" ref="K470">_xll.SNL.Clients.Office.Excel.Functions.SPG($A470, "IQ_DILUT_EPS_NORM", K$2)</f>
        <v>4.4509999999999996</v>
      </c>
      <c r="L470" s="10" cm="1">
        <f t="array" ref="L470">_xll.SNL.Clients.Office.Excel.Functions.SPG($A470, "IQ_DILUT_EPS_NORM", L$2)</f>
        <v>4.2489999999999997</v>
      </c>
      <c r="M470" s="10" cm="1">
        <f t="array" ref="M470">_xll.SNL.Clients.Office.Excel.Functions.SPG($A470, "IQ_DILUT_EPS_NORM", M$2)</f>
        <v>4.1429999999999998</v>
      </c>
      <c r="N470" s="10" cm="1">
        <f t="array" ref="N470">_xll.SNL.Clients.Office.Excel.Functions.SPG($A470, "IQ_DILUT_EPS_NORM", N$2)</f>
        <v>3.2189999999999999</v>
      </c>
      <c r="O470" s="10" cm="1">
        <f t="array" ref="O470">_xll.SNL.Clients.Office.Excel.Functions.SPG($A470, "IQ_DILUT_EPS_NORM", O$2)</f>
        <v>3.3519999999999999</v>
      </c>
      <c r="P470" s="10" cm="1">
        <f t="array" ref="P470">_xll.SNL.Clients.Office.Excel.Functions.SPG($A470, "IQ_DILUT_EPS_NORM", P$2)</f>
        <v>3.5289999999999999</v>
      </c>
      <c r="Q470" s="10" cm="1">
        <f t="array" ref="Q470">_xll.SNL.Clients.Office.Excel.Functions.SPG($A470, "IQ_DILUT_EPS_NORM", Q$2)</f>
        <v>4.0209999999999999</v>
      </c>
      <c r="R470" s="10" cm="1">
        <f t="array" ref="R470">_xll.SNL.Clients.Office.Excel.Functions.SPG($A470, "IQ_DILUT_EPS_NORM", R$2)</f>
        <v>1.881</v>
      </c>
      <c r="S470" s="10" cm="1">
        <f t="array" ref="S470">_xll.SNL.Clients.Office.Excel.Functions.SPG($A470, "IQ_DILUT_EPS_NORM", S$2)</f>
        <v>2.6779999999999999</v>
      </c>
      <c r="T470" s="10" cm="1">
        <f t="array" ref="T470">_xll.SNL.Clients.Office.Excel.Functions.SPG($A470, "IQ_DILUT_EPS_NORM", T$2)</f>
        <v>5.6749999999999998</v>
      </c>
      <c r="U470" s="10" cm="1">
        <f t="array" ref="U470">_xll.SNL.Clients.Office.Excel.Functions.SPG($A470, "IQ_DILUT_EPS_NORM", U$2)</f>
        <v>2.8759999999999999</v>
      </c>
      <c r="V470" s="10" cm="1">
        <f t="array" ref="V470">_xll.SNL.Clients.Office.Excel.Functions.SPG($A470, "IQ_DILUT_EPS_NORM", V$2)</f>
        <v>2.8940000000000001</v>
      </c>
    </row>
    <row r="471" spans="1:22">
      <c r="A471" s="11" t="s">
        <v>473</v>
      </c>
      <c r="B471" s="10" cm="1">
        <f t="array" ref="B471">_xll.SNL.Clients.Office.Excel.Functions.SPG($A471, "IQ_DILUT_EPS_NORM", B$2)</f>
        <v>3.028</v>
      </c>
      <c r="C471" s="10" cm="1">
        <f t="array" ref="C471">_xll.SNL.Clients.Office.Excel.Functions.SPG($A471, "IQ_DILUT_EPS_NORM", C$2)</f>
        <v>3.4390000000000001</v>
      </c>
      <c r="D471" s="10" cm="1">
        <f t="array" ref="D471">_xll.SNL.Clients.Office.Excel.Functions.SPG($A471, "IQ_DILUT_EPS_NORM", D$2)</f>
        <v>3.0089999999999999</v>
      </c>
      <c r="E471" s="10" cm="1">
        <f t="array" ref="E471">_xll.SNL.Clients.Office.Excel.Functions.SPG($A471, "IQ_DILUT_EPS_NORM", E$2)</f>
        <v>2.516</v>
      </c>
      <c r="F471" s="10" cm="1">
        <f t="array" ref="F471">_xll.SNL.Clients.Office.Excel.Functions.SPG($A471, "IQ_DILUT_EPS_NORM", F$2)</f>
        <v>1.9650000000000001</v>
      </c>
      <c r="G471" s="10" cm="1">
        <f t="array" ref="G471">_xll.SNL.Clients.Office.Excel.Functions.SPG($A471, "IQ_DILUT_EPS_NORM", G$2)</f>
        <v>2.0110000000000001</v>
      </c>
      <c r="H471" s="10" cm="1">
        <f t="array" ref="H471">_xll.SNL.Clients.Office.Excel.Functions.SPG($A471, "IQ_DILUT_EPS_NORM", H$2)</f>
        <v>1.8819999999999999</v>
      </c>
      <c r="I471" s="10" cm="1">
        <f t="array" ref="I471">_xll.SNL.Clients.Office.Excel.Functions.SPG($A471, "IQ_DILUT_EPS_NORM", I$2)</f>
        <v>2.4990000000000001</v>
      </c>
      <c r="J471" s="10" cm="1">
        <f t="array" ref="J471">_xll.SNL.Clients.Office.Excel.Functions.SPG($A471, "IQ_DILUT_EPS_NORM", J$2)</f>
        <v>2.0859999999999999</v>
      </c>
      <c r="K471" s="10" cm="1">
        <f t="array" ref="K471">_xll.SNL.Clients.Office.Excel.Functions.SPG($A471, "IQ_DILUT_EPS_NORM", K$2)</f>
        <v>1.8320000000000001</v>
      </c>
      <c r="L471" s="10" cm="1">
        <f t="array" ref="L471">_xll.SNL.Clients.Office.Excel.Functions.SPG($A471, "IQ_DILUT_EPS_NORM", L$2)</f>
        <v>1.6819999999999999</v>
      </c>
      <c r="M471" s="10" cm="1">
        <f t="array" ref="M471">_xll.SNL.Clients.Office.Excel.Functions.SPG($A471, "IQ_DILUT_EPS_NORM", M$2)</f>
        <v>2.7170000000000001</v>
      </c>
      <c r="N471" s="10" cm="1">
        <f t="array" ref="N471">_xll.SNL.Clients.Office.Excel.Functions.SPG($A471, "IQ_DILUT_EPS_NORM", N$2)</f>
        <v>2.1309999999999998</v>
      </c>
      <c r="O471" s="10" cm="1">
        <f t="array" ref="O471">_xll.SNL.Clients.Office.Excel.Functions.SPG($A471, "IQ_DILUT_EPS_NORM", O$2)</f>
        <v>3.1120000000000001</v>
      </c>
      <c r="P471" s="10" cm="1">
        <f t="array" ref="P471">_xll.SNL.Clients.Office.Excel.Functions.SPG($A471, "IQ_DILUT_EPS_NORM", P$2)</f>
        <v>1.988</v>
      </c>
      <c r="Q471" s="10" cm="1">
        <f t="array" ref="Q471">_xll.SNL.Clients.Office.Excel.Functions.SPG($A471, "IQ_DILUT_EPS_NORM", Q$2)</f>
        <v>2.9569999999999999</v>
      </c>
      <c r="R471" s="10" cm="1">
        <f t="array" ref="R471">_xll.SNL.Clients.Office.Excel.Functions.SPG($A471, "IQ_DILUT_EPS_NORM", R$2)</f>
        <v>2.3370000000000002</v>
      </c>
      <c r="S471" s="10" cm="1">
        <f t="array" ref="S471">_xll.SNL.Clients.Office.Excel.Functions.SPG($A471, "IQ_DILUT_EPS_NORM", S$2)</f>
        <v>2.4129999999999998</v>
      </c>
      <c r="T471" s="10" cm="1">
        <f t="array" ref="T471">_xll.SNL.Clients.Office.Excel.Functions.SPG($A471, "IQ_DILUT_EPS_NORM", T$2)</f>
        <v>1.351</v>
      </c>
      <c r="U471" s="10" cm="1">
        <f t="array" ref="U471">_xll.SNL.Clients.Office.Excel.Functions.SPG($A471, "IQ_DILUT_EPS_NORM", U$2)</f>
        <v>2.9550000000000001</v>
      </c>
      <c r="V471" s="10" cm="1">
        <f t="array" ref="V471">_xll.SNL.Clients.Office.Excel.Functions.SPG($A471, "IQ_DILUT_EPS_NORM", V$2)</f>
        <v>0.93500000000000005</v>
      </c>
    </row>
    <row r="472" spans="1:22">
      <c r="A472" s="11" t="s">
        <v>474</v>
      </c>
      <c r="B472" s="10" cm="1">
        <f t="array" ref="B472">_xll.SNL.Clients.Office.Excel.Functions.SPG($A472, "IQ_DILUT_EPS_NORM", B$2)</f>
        <v>0.39800000000000002</v>
      </c>
      <c r="C472" s="10" cm="1">
        <f t="array" ref="C472">_xll.SNL.Clients.Office.Excel.Functions.SPG($A472, "IQ_DILUT_EPS_NORM", C$2)</f>
        <v>0.87</v>
      </c>
      <c r="D472" s="10" cm="1">
        <f t="array" ref="D472">_xll.SNL.Clients.Office.Excel.Functions.SPG($A472, "IQ_DILUT_EPS_NORM", D$2)</f>
        <v>2.1789999999999998</v>
      </c>
      <c r="E472" s="10" cm="1">
        <f t="array" ref="E472">_xll.SNL.Clients.Office.Excel.Functions.SPG($A472, "IQ_DILUT_EPS_NORM", E$2)</f>
        <v>2.9209999999999998</v>
      </c>
      <c r="F472" s="10" cm="1">
        <f t="array" ref="F472">_xll.SNL.Clients.Office.Excel.Functions.SPG($A472, "IQ_DILUT_EPS_NORM", F$2)</f>
        <v>2.8170000000000002</v>
      </c>
      <c r="G472" s="10" cm="1">
        <f t="array" ref="G472">_xll.SNL.Clients.Office.Excel.Functions.SPG($A472, "IQ_DILUT_EPS_NORM", G$2)</f>
        <v>6.1070000000000002</v>
      </c>
      <c r="H472" s="10" cm="1">
        <f t="array" ref="H472">_xll.SNL.Clients.Office.Excel.Functions.SPG($A472, "IQ_DILUT_EPS_NORM", H$2)</f>
        <v>4.2460000000000004</v>
      </c>
      <c r="I472" s="10" cm="1">
        <f t="array" ref="I472">_xll.SNL.Clients.Office.Excel.Functions.SPG($A472, "IQ_DILUT_EPS_NORM", I$2)</f>
        <v>6.5860000000000003</v>
      </c>
      <c r="J472" s="10" cm="1">
        <f t="array" ref="J472">_xll.SNL.Clients.Office.Excel.Functions.SPG($A472, "IQ_DILUT_EPS_NORM", J$2)</f>
        <v>6.7919999999999998</v>
      </c>
      <c r="K472" s="10" cm="1">
        <f t="array" ref="K472">_xll.SNL.Clients.Office.Excel.Functions.SPG($A472, "IQ_DILUT_EPS_NORM", K$2)</f>
        <v>5.6890000000000001</v>
      </c>
      <c r="L472" s="10" cm="1">
        <f t="array" ref="L472">_xll.SNL.Clients.Office.Excel.Functions.SPG($A472, "IQ_DILUT_EPS_NORM", L$2)</f>
        <v>9.2669999999999995</v>
      </c>
      <c r="M472" s="10" cm="1">
        <f t="array" ref="M472">_xll.SNL.Clients.Office.Excel.Functions.SPG($A472, "IQ_DILUT_EPS_NORM", M$2)</f>
        <v>1.792</v>
      </c>
      <c r="N472" s="10" cm="1">
        <f t="array" ref="N472">_xll.SNL.Clients.Office.Excel.Functions.SPG($A472, "IQ_DILUT_EPS_NORM", N$2)</f>
        <v>1.9970000000000001</v>
      </c>
      <c r="O472" s="10" cm="1">
        <f t="array" ref="O472">_xll.SNL.Clients.Office.Excel.Functions.SPG($A472, "IQ_DILUT_EPS_NORM", O$2)</f>
        <v>0.84599999999999997</v>
      </c>
      <c r="P472" s="10" cm="1">
        <f t="array" ref="P472">_xll.SNL.Clients.Office.Excel.Functions.SPG($A472, "IQ_DILUT_EPS_NORM", P$2)</f>
        <v>0.33600000000000002</v>
      </c>
      <c r="Q472" s="10" cm="1">
        <f t="array" ref="Q472">_xll.SNL.Clients.Office.Excel.Functions.SPG($A472, "IQ_DILUT_EPS_NORM", Q$2)</f>
        <v>-1.3839999999999999</v>
      </c>
      <c r="R472" s="10" cm="1">
        <f t="array" ref="R472">_xll.SNL.Clients.Office.Excel.Functions.SPG($A472, "IQ_DILUT_EPS_NORM", R$2)</f>
        <v>-1.038</v>
      </c>
      <c r="S472" s="10" cm="1">
        <f t="array" ref="S472">_xll.SNL.Clients.Office.Excel.Functions.SPG($A472, "IQ_DILUT_EPS_NORM", S$2)</f>
        <v>-1.2589999999999999</v>
      </c>
      <c r="T472" s="10" cm="1">
        <f t="array" ref="T472">_xll.SNL.Clients.Office.Excel.Functions.SPG($A472, "IQ_DILUT_EPS_NORM", T$2)</f>
        <v>2.371</v>
      </c>
      <c r="U472" s="10" cm="1">
        <f t="array" ref="U472">_xll.SNL.Clients.Office.Excel.Functions.SPG($A472, "IQ_DILUT_EPS_NORM", U$2)</f>
        <v>-3.8679999999999999</v>
      </c>
      <c r="V472" s="10" cm="1">
        <f t="array" ref="V472">_xll.SNL.Clients.Office.Excel.Functions.SPG($A472, "IQ_DILUT_EPS_NORM", V$2)</f>
        <v>1.869</v>
      </c>
    </row>
    <row r="473" spans="1:22">
      <c r="A473" s="11" t="s">
        <v>475</v>
      </c>
      <c r="B473" s="10" cm="1">
        <f t="array" ref="B473">_xll.SNL.Clients.Office.Excel.Functions.SPG($A473, "IQ_DILUT_EPS_NORM", B$2)</f>
        <v>7.0999999999999994E-2</v>
      </c>
      <c r="C473" s="10" cm="1">
        <f t="array" ref="C473">_xll.SNL.Clients.Office.Excel.Functions.SPG($A473, "IQ_DILUT_EPS_NORM", C$2)</f>
        <v>3.7999999999999999E-2</v>
      </c>
      <c r="D473" s="10" cm="1">
        <f t="array" ref="D473">_xll.SNL.Clients.Office.Excel.Functions.SPG($A473, "IQ_DILUT_EPS_NORM", D$2)</f>
        <v>-2.1000000000000001E-2</v>
      </c>
      <c r="E473" s="10" cm="1">
        <f t="array" ref="E473">_xll.SNL.Clients.Office.Excel.Functions.SPG($A473, "IQ_DILUT_EPS_NORM", E$2)</f>
        <v>6.3E-2</v>
      </c>
      <c r="F473" s="10" cm="1">
        <f t="array" ref="F473">_xll.SNL.Clients.Office.Excel.Functions.SPG($A473, "IQ_DILUT_EPS_NORM", F$2)</f>
        <v>2E-3</v>
      </c>
      <c r="G473" s="10" cm="1">
        <f t="array" ref="G473">_xll.SNL.Clients.Office.Excel.Functions.SPG($A473, "IQ_DILUT_EPS_NORM", G$2)</f>
        <v>7.5999999999999998E-2</v>
      </c>
      <c r="H473" s="10" cm="1">
        <f t="array" ref="H473">_xll.SNL.Clients.Office.Excel.Functions.SPG($A473, "IQ_DILUT_EPS_NORM", H$2)</f>
        <v>8.0000000000000002E-3</v>
      </c>
      <c r="I473" s="10" cm="1">
        <f t="array" ref="I473">_xll.SNL.Clients.Office.Excel.Functions.SPG($A473, "IQ_DILUT_EPS_NORM", I$2)</f>
        <v>-5.1999999999999998E-2</v>
      </c>
      <c r="J473" s="10" cm="1">
        <f t="array" ref="J473">_xll.SNL.Clients.Office.Excel.Functions.SPG($A473, "IQ_DILUT_EPS_NORM", J$2)</f>
        <v>4.5999999999999999E-2</v>
      </c>
      <c r="K473" s="10" cm="1">
        <f t="array" ref="K473">_xll.SNL.Clients.Office.Excel.Functions.SPG($A473, "IQ_DILUT_EPS_NORM", K$2)</f>
        <v>-0.03</v>
      </c>
      <c r="L473" s="10" cm="1">
        <f t="array" ref="L473">_xll.SNL.Clients.Office.Excel.Functions.SPG($A473, "IQ_DILUT_EPS_NORM", L$2)</f>
        <v>7.2999999999999995E-2</v>
      </c>
      <c r="M473" s="10" cm="1">
        <f t="array" ref="M473">_xll.SNL.Clients.Office.Excel.Functions.SPG($A473, "IQ_DILUT_EPS_NORM", M$2)</f>
        <v>1.0999999999999999E-2</v>
      </c>
      <c r="N473" s="10" cm="1">
        <f t="array" ref="N473">_xll.SNL.Clients.Office.Excel.Functions.SPG($A473, "IQ_DILUT_EPS_NORM", N$2)</f>
        <v>6.7000000000000004E-2</v>
      </c>
      <c r="O473" s="10" cm="1">
        <f t="array" ref="O473">_xll.SNL.Clients.Office.Excel.Functions.SPG($A473, "IQ_DILUT_EPS_NORM", O$2)</f>
        <v>8.5000000000000006E-2</v>
      </c>
      <c r="P473" s="10" cm="1">
        <f t="array" ref="P473">_xll.SNL.Clients.Office.Excel.Functions.SPG($A473, "IQ_DILUT_EPS_NORM", P$2)</f>
        <v>9.4E-2</v>
      </c>
      <c r="Q473" s="10" cm="1">
        <f t="array" ref="Q473">_xll.SNL.Clients.Office.Excel.Functions.SPG($A473, "IQ_DILUT_EPS_NORM", Q$2)</f>
        <v>0.21299999999999999</v>
      </c>
      <c r="R473" s="10" cm="1">
        <f t="array" ref="R473">_xll.SNL.Clients.Office.Excel.Functions.SPG($A473, "IQ_DILUT_EPS_NORM", R$2)</f>
        <v>2.5000000000000001E-2</v>
      </c>
      <c r="S473" s="10" cm="1">
        <f t="array" ref="S473">_xll.SNL.Clients.Office.Excel.Functions.SPG($A473, "IQ_DILUT_EPS_NORM", S$2)</f>
        <v>0.02</v>
      </c>
      <c r="T473" s="10" cm="1">
        <f t="array" ref="T473">_xll.SNL.Clients.Office.Excel.Functions.SPG($A473, "IQ_DILUT_EPS_NORM", T$2)</f>
        <v>0.21299999999999999</v>
      </c>
      <c r="U473" s="10" cm="1">
        <f t="array" ref="U473">_xll.SNL.Clients.Office.Excel.Functions.SPG($A473, "IQ_DILUT_EPS_NORM", U$2)</f>
        <v>-3.2000000000000001E-2</v>
      </c>
      <c r="V473" s="10" cm="1">
        <f t="array" ref="V473">_xll.SNL.Clients.Office.Excel.Functions.SPG($A473, "IQ_DILUT_EPS_NORM", V$2)</f>
        <v>0.21199999999999999</v>
      </c>
    </row>
    <row r="474" spans="1:22">
      <c r="A474" s="11" t="s">
        <v>476</v>
      </c>
      <c r="B474" s="10" cm="1">
        <f t="array" ref="B474">_xll.SNL.Clients.Office.Excel.Functions.SPG($A474, "IQ_DILUT_EPS_NORM", B$2)</f>
        <v>0.70299999999999996</v>
      </c>
      <c r="C474" s="10" cm="1">
        <f t="array" ref="C474">_xll.SNL.Clients.Office.Excel.Functions.SPG($A474, "IQ_DILUT_EPS_NORM", C$2)</f>
        <v>0.67700000000000005</v>
      </c>
      <c r="D474" s="10" cm="1">
        <f t="array" ref="D474">_xll.SNL.Clients.Office.Excel.Functions.SPG($A474, "IQ_DILUT_EPS_NORM", D$2)</f>
        <v>0.66600000000000004</v>
      </c>
      <c r="E474" s="10" cm="1">
        <f t="array" ref="E474">_xll.SNL.Clients.Office.Excel.Functions.SPG($A474, "IQ_DILUT_EPS_NORM", E$2)</f>
        <v>0.69499999999999995</v>
      </c>
      <c r="F474" s="10" cm="1">
        <f t="array" ref="F474">_xll.SNL.Clients.Office.Excel.Functions.SPG($A474, "IQ_DILUT_EPS_NORM", F$2)</f>
        <v>0.69499999999999995</v>
      </c>
      <c r="G474" s="10" cm="1">
        <f t="array" ref="G474">_xll.SNL.Clients.Office.Excel.Functions.SPG($A474, "IQ_DILUT_EPS_NORM", G$2)</f>
        <v>0.751</v>
      </c>
      <c r="H474" s="10" cm="1">
        <f t="array" ref="H474">_xll.SNL.Clients.Office.Excel.Functions.SPG($A474, "IQ_DILUT_EPS_NORM", H$2)</f>
        <v>0.74099999999999999</v>
      </c>
      <c r="I474" s="10" cm="1">
        <f t="array" ref="I474">_xll.SNL.Clients.Office.Excel.Functions.SPG($A474, "IQ_DILUT_EPS_NORM", I$2)</f>
        <v>0.749</v>
      </c>
      <c r="J474" s="10" cm="1">
        <f t="array" ref="J474">_xll.SNL.Clients.Office.Excel.Functions.SPG($A474, "IQ_DILUT_EPS_NORM", J$2)</f>
        <v>0.72299999999999998</v>
      </c>
      <c r="K474" s="10" t="str" cm="1">
        <f t="array" ref="K474">_xll.SNL.Clients.Office.Excel.Functions.SPG($A474, "IQ_DILUT_EPS_NORM", K$2)</f>
        <v>NA</v>
      </c>
      <c r="L474" s="10" t="str" cm="1">
        <f t="array" ref="L474">_xll.SNL.Clients.Office.Excel.Functions.SPG($A474, "IQ_DILUT_EPS_NORM", L$2)</f>
        <v>NA</v>
      </c>
      <c r="M474" s="10" t="str" cm="1">
        <f t="array" ref="M474">_xll.SNL.Clients.Office.Excel.Functions.SPG($A474, "IQ_DILUT_EPS_NORM", M$2)</f>
        <v>NA</v>
      </c>
      <c r="N474" s="10" t="str" cm="1">
        <f t="array" ref="N474">_xll.SNL.Clients.Office.Excel.Functions.SPG($A474, "IQ_DILUT_EPS_NORM", N$2)</f>
        <v>NA</v>
      </c>
      <c r="O474" s="10" t="str" cm="1">
        <f t="array" ref="O474">_xll.SNL.Clients.Office.Excel.Functions.SPG($A474, "IQ_DILUT_EPS_NORM", O$2)</f>
        <v>NA</v>
      </c>
      <c r="P474" s="10" t="str" cm="1">
        <f t="array" ref="P474">_xll.SNL.Clients.Office.Excel.Functions.SPG($A474, "IQ_DILUT_EPS_NORM", P$2)</f>
        <v>NA</v>
      </c>
      <c r="Q474" s="10" t="str" cm="1">
        <f t="array" ref="Q474">_xll.SNL.Clients.Office.Excel.Functions.SPG($A474, "IQ_DILUT_EPS_NORM", Q$2)</f>
        <v>NA</v>
      </c>
      <c r="R474" s="10" t="str" cm="1">
        <f t="array" ref="R474">_xll.SNL.Clients.Office.Excel.Functions.SPG($A474, "IQ_DILUT_EPS_NORM", R$2)</f>
        <v>NA</v>
      </c>
      <c r="S474" s="10" t="str" cm="1">
        <f t="array" ref="S474">_xll.SNL.Clients.Office.Excel.Functions.SPG($A474, "IQ_DILUT_EPS_NORM", S$2)</f>
        <v>NA</v>
      </c>
      <c r="T474" s="10" t="str" cm="1">
        <f t="array" ref="T474">_xll.SNL.Clients.Office.Excel.Functions.SPG($A474, "IQ_DILUT_EPS_NORM", T$2)</f>
        <v>NA</v>
      </c>
      <c r="U474" s="10" t="str" cm="1">
        <f t="array" ref="U474">_xll.SNL.Clients.Office.Excel.Functions.SPG($A474, "IQ_DILUT_EPS_NORM", U$2)</f>
        <v>NA</v>
      </c>
      <c r="V474" s="10" t="str" cm="1">
        <f t="array" ref="V474">_xll.SNL.Clients.Office.Excel.Functions.SPG($A474, "IQ_DILUT_EPS_NORM", V$2)</f>
        <v>NA</v>
      </c>
    </row>
    <row r="475" spans="1:22">
      <c r="A475" s="11" t="s">
        <v>477</v>
      </c>
      <c r="B475" s="10" cm="1">
        <f t="array" ref="B475">_xll.SNL.Clients.Office.Excel.Functions.SPG($A475, "IQ_DILUT_EPS_NORM", B$2)</f>
        <v>1.6759999999999999</v>
      </c>
      <c r="C475" s="10" cm="1">
        <f t="array" ref="C475">_xll.SNL.Clients.Office.Excel.Functions.SPG($A475, "IQ_DILUT_EPS_NORM", C$2)</f>
        <v>1.6339999999999999</v>
      </c>
      <c r="D475" s="10" cm="1">
        <f t="array" ref="D475">_xll.SNL.Clients.Office.Excel.Functions.SPG($A475, "IQ_DILUT_EPS_NORM", D$2)</f>
        <v>1.573</v>
      </c>
      <c r="E475" s="10" cm="1">
        <f t="array" ref="E475">_xll.SNL.Clients.Office.Excel.Functions.SPG($A475, "IQ_DILUT_EPS_NORM", E$2)</f>
        <v>1.542</v>
      </c>
      <c r="F475" s="10" cm="1">
        <f t="array" ref="F475">_xll.SNL.Clients.Office.Excel.Functions.SPG($A475, "IQ_DILUT_EPS_NORM", F$2)</f>
        <v>1.508</v>
      </c>
      <c r="G475" s="10" cm="1">
        <f t="array" ref="G475">_xll.SNL.Clients.Office.Excel.Functions.SPG($A475, "IQ_DILUT_EPS_NORM", G$2)</f>
        <v>1.4570000000000001</v>
      </c>
      <c r="H475" s="10" cm="1">
        <f t="array" ref="H475">_xll.SNL.Clients.Office.Excel.Functions.SPG($A475, "IQ_DILUT_EPS_NORM", H$2)</f>
        <v>1.3919999999999999</v>
      </c>
      <c r="I475" s="10" cm="1">
        <f t="array" ref="I475">_xll.SNL.Clients.Office.Excel.Functions.SPG($A475, "IQ_DILUT_EPS_NORM", I$2)</f>
        <v>1.371</v>
      </c>
      <c r="J475" s="10" cm="1">
        <f t="array" ref="J475">_xll.SNL.Clients.Office.Excel.Functions.SPG($A475, "IQ_DILUT_EPS_NORM", J$2)</f>
        <v>1.3009999999999999</v>
      </c>
      <c r="K475" s="10" cm="1">
        <f t="array" ref="K475">_xll.SNL.Clients.Office.Excel.Functions.SPG($A475, "IQ_DILUT_EPS_NORM", K$2)</f>
        <v>1.256</v>
      </c>
      <c r="L475" s="10" cm="1">
        <f t="array" ref="L475">_xll.SNL.Clients.Office.Excel.Functions.SPG($A475, "IQ_DILUT_EPS_NORM", L$2)</f>
        <v>1.169</v>
      </c>
      <c r="M475" s="10" cm="1">
        <f t="array" ref="M475">_xll.SNL.Clients.Office.Excel.Functions.SPG($A475, "IQ_DILUT_EPS_NORM", M$2)</f>
        <v>1.1559999999999999</v>
      </c>
      <c r="N475" s="10" cm="1">
        <f t="array" ref="N475">_xll.SNL.Clients.Office.Excel.Functions.SPG($A475, "IQ_DILUT_EPS_NORM", N$2)</f>
        <v>1.133</v>
      </c>
      <c r="O475" s="10" cm="1">
        <f t="array" ref="O475">_xll.SNL.Clients.Office.Excel.Functions.SPG($A475, "IQ_DILUT_EPS_NORM", O$2)</f>
        <v>1.044</v>
      </c>
      <c r="P475" s="10" cm="1">
        <f t="array" ref="P475">_xll.SNL.Clients.Office.Excel.Functions.SPG($A475, "IQ_DILUT_EPS_NORM", P$2)</f>
        <v>1.0389999999999999</v>
      </c>
      <c r="Q475" s="10" cm="1">
        <f t="array" ref="Q475">_xll.SNL.Clients.Office.Excel.Functions.SPG($A475, "IQ_DILUT_EPS_NORM", Q$2)</f>
        <v>0.997</v>
      </c>
      <c r="R475" s="10" cm="1">
        <f t="array" ref="R475">_xll.SNL.Clients.Office.Excel.Functions.SPG($A475, "IQ_DILUT_EPS_NORM", R$2)</f>
        <v>1.006</v>
      </c>
      <c r="S475" s="10" cm="1">
        <f t="array" ref="S475">_xll.SNL.Clients.Office.Excel.Functions.SPG($A475, "IQ_DILUT_EPS_NORM", S$2)</f>
        <v>1.0089999999999999</v>
      </c>
      <c r="T475" s="10" cm="1">
        <f t="array" ref="T475">_xll.SNL.Clients.Office.Excel.Functions.SPG($A475, "IQ_DILUT_EPS_NORM", T$2)</f>
        <v>1.022</v>
      </c>
      <c r="U475" s="10" cm="1">
        <f t="array" ref="U475">_xll.SNL.Clients.Office.Excel.Functions.SPG($A475, "IQ_DILUT_EPS_NORM", U$2)</f>
        <v>0.98299999999999998</v>
      </c>
      <c r="V475" s="10" cm="1">
        <f t="array" ref="V475">_xll.SNL.Clients.Office.Excel.Functions.SPG($A475, "IQ_DILUT_EPS_NORM", V$2)</f>
        <v>1.02</v>
      </c>
    </row>
    <row r="476" spans="1:22">
      <c r="A476" s="11" t="s">
        <v>478</v>
      </c>
      <c r="B476" s="10" cm="1">
        <f t="array" ref="B476">_xll.SNL.Clients.Office.Excel.Functions.SPG($A476, "IQ_DILUT_EPS_NORM", B$2)</f>
        <v>1.337</v>
      </c>
      <c r="C476" s="10" cm="1">
        <f t="array" ref="C476">_xll.SNL.Clients.Office.Excel.Functions.SPG($A476, "IQ_DILUT_EPS_NORM", C$2)</f>
        <v>1.272</v>
      </c>
      <c r="D476" s="10" cm="1">
        <f t="array" ref="D476">_xll.SNL.Clients.Office.Excel.Functions.SPG($A476, "IQ_DILUT_EPS_NORM", D$2)</f>
        <v>1.2110000000000001</v>
      </c>
      <c r="E476" s="10" cm="1">
        <f t="array" ref="E476">_xll.SNL.Clients.Office.Excel.Functions.SPG($A476, "IQ_DILUT_EPS_NORM", E$2)</f>
        <v>1.0069999999999999</v>
      </c>
      <c r="F476" s="10" cm="1">
        <f t="array" ref="F476">_xll.SNL.Clients.Office.Excel.Functions.SPG($A476, "IQ_DILUT_EPS_NORM", F$2)</f>
        <v>1.071</v>
      </c>
      <c r="G476" s="10" cm="1">
        <f t="array" ref="G476">_xll.SNL.Clients.Office.Excel.Functions.SPG($A476, "IQ_DILUT_EPS_NORM", G$2)</f>
        <v>1.085</v>
      </c>
      <c r="H476" s="10" cm="1">
        <f t="array" ref="H476">_xll.SNL.Clients.Office.Excel.Functions.SPG($A476, "IQ_DILUT_EPS_NORM", H$2)</f>
        <v>1.099</v>
      </c>
      <c r="I476" s="10" t="str" cm="1">
        <f t="array" ref="I476">_xll.SNL.Clients.Office.Excel.Functions.SPG($A476, "IQ_DILUT_EPS_NORM", I$2)</f>
        <v>NA</v>
      </c>
      <c r="J476" s="10" cm="1">
        <f t="array" ref="J476">_xll.SNL.Clients.Office.Excel.Functions.SPG($A476, "IQ_DILUT_EPS_NORM", J$2)</f>
        <v>0.86699999999999999</v>
      </c>
      <c r="K476" s="10" cm="1">
        <f t="array" ref="K476">_xll.SNL.Clients.Office.Excel.Functions.SPG($A476, "IQ_DILUT_EPS_NORM", K$2)</f>
        <v>0.90800000000000003</v>
      </c>
      <c r="L476" s="10" cm="1">
        <f t="array" ref="L476">_xll.SNL.Clients.Office.Excel.Functions.SPG($A476, "IQ_DILUT_EPS_NORM", L$2)</f>
        <v>0.82599999999999996</v>
      </c>
      <c r="M476" s="10" t="str" cm="1">
        <f t="array" ref="M476">_xll.SNL.Clients.Office.Excel.Functions.SPG($A476, "IQ_DILUT_EPS_NORM", M$2)</f>
        <v>NA</v>
      </c>
      <c r="N476" s="10" cm="1">
        <f t="array" ref="N476">_xll.SNL.Clients.Office.Excel.Functions.SPG($A476, "IQ_DILUT_EPS_NORM", N$2)</f>
        <v>0.97499999999999998</v>
      </c>
      <c r="O476" s="10" cm="1">
        <f t="array" ref="O476">_xll.SNL.Clients.Office.Excel.Functions.SPG($A476, "IQ_DILUT_EPS_NORM", O$2)</f>
        <v>0.91700000000000004</v>
      </c>
      <c r="P476" s="10" cm="1">
        <f t="array" ref="P476">_xll.SNL.Clients.Office.Excel.Functions.SPG($A476, "IQ_DILUT_EPS_NORM", P$2)</f>
        <v>0.82299999999999995</v>
      </c>
      <c r="Q476" s="10" cm="1">
        <f t="array" ref="Q476">_xll.SNL.Clients.Office.Excel.Functions.SPG($A476, "IQ_DILUT_EPS_NORM", Q$2)</f>
        <v>0.83499999999999996</v>
      </c>
      <c r="R476" s="10" cm="1">
        <f t="array" ref="R476">_xll.SNL.Clients.Office.Excel.Functions.SPG($A476, "IQ_DILUT_EPS_NORM", R$2)</f>
        <v>0.90700000000000003</v>
      </c>
      <c r="S476" s="10" cm="1">
        <f t="array" ref="S476">_xll.SNL.Clients.Office.Excel.Functions.SPG($A476, "IQ_DILUT_EPS_NORM", S$2)</f>
        <v>0.85099999999999998</v>
      </c>
      <c r="T476" s="10" cm="1">
        <f t="array" ref="T476">_xll.SNL.Clients.Office.Excel.Functions.SPG($A476, "IQ_DILUT_EPS_NORM", T$2)</f>
        <v>0.752</v>
      </c>
      <c r="U476" s="10" cm="1">
        <f t="array" ref="U476">_xll.SNL.Clients.Office.Excel.Functions.SPG($A476, "IQ_DILUT_EPS_NORM", U$2)</f>
        <v>0.65800000000000003</v>
      </c>
      <c r="V476" s="10" cm="1">
        <f t="array" ref="V476">_xll.SNL.Clients.Office.Excel.Functions.SPG($A476, "IQ_DILUT_EPS_NORM", V$2)</f>
        <v>0.63900000000000001</v>
      </c>
    </row>
    <row r="477" spans="1:22">
      <c r="A477" s="11" t="s">
        <v>479</v>
      </c>
      <c r="B477" s="10" cm="1">
        <f t="array" ref="B477">_xll.SNL.Clients.Office.Excel.Functions.SPG($A477, "IQ_DILUT_EPS_NORM", B$2)</f>
        <v>0.84699999999999998</v>
      </c>
      <c r="C477" s="10" cm="1">
        <f t="array" ref="C477">_xll.SNL.Clients.Office.Excel.Functions.SPG($A477, "IQ_DILUT_EPS_NORM", C$2)</f>
        <v>0.91</v>
      </c>
      <c r="D477" s="10" cm="1">
        <f t="array" ref="D477">_xll.SNL.Clients.Office.Excel.Functions.SPG($A477, "IQ_DILUT_EPS_NORM", D$2)</f>
        <v>0.875</v>
      </c>
      <c r="E477" s="10" cm="1">
        <f t="array" ref="E477">_xll.SNL.Clients.Office.Excel.Functions.SPG($A477, "IQ_DILUT_EPS_NORM", E$2)</f>
        <v>0.871</v>
      </c>
      <c r="F477" s="10" cm="1">
        <f t="array" ref="F477">_xll.SNL.Clients.Office.Excel.Functions.SPG($A477, "IQ_DILUT_EPS_NORM", F$2)</f>
        <v>0.80700000000000005</v>
      </c>
      <c r="G477" s="10" cm="1">
        <f t="array" ref="G477">_xll.SNL.Clients.Office.Excel.Functions.SPG($A477, "IQ_DILUT_EPS_NORM", G$2)</f>
        <v>0.92900000000000005</v>
      </c>
      <c r="H477" s="10" cm="1">
        <f t="array" ref="H477">_xll.SNL.Clients.Office.Excel.Functions.SPG($A477, "IQ_DILUT_EPS_NORM", H$2)</f>
        <v>0.92700000000000005</v>
      </c>
      <c r="I477" s="10" cm="1">
        <f t="array" ref="I477">_xll.SNL.Clients.Office.Excel.Functions.SPG($A477, "IQ_DILUT_EPS_NORM", I$2)</f>
        <v>0.92800000000000005</v>
      </c>
      <c r="J477" s="10" cm="1">
        <f t="array" ref="J477">_xll.SNL.Clients.Office.Excel.Functions.SPG($A477, "IQ_DILUT_EPS_NORM", J$2)</f>
        <v>0.92900000000000005</v>
      </c>
      <c r="K477" s="10" cm="1">
        <f t="array" ref="K477">_xll.SNL.Clients.Office.Excel.Functions.SPG($A477, "IQ_DILUT_EPS_NORM", K$2)</f>
        <v>1.028</v>
      </c>
      <c r="L477" s="10" cm="1">
        <f t="array" ref="L477">_xll.SNL.Clients.Office.Excel.Functions.SPG($A477, "IQ_DILUT_EPS_NORM", L$2)</f>
        <v>1.022</v>
      </c>
      <c r="M477" s="10" cm="1">
        <f t="array" ref="M477">_xll.SNL.Clients.Office.Excel.Functions.SPG($A477, "IQ_DILUT_EPS_NORM", M$2)</f>
        <v>1.0580000000000001</v>
      </c>
      <c r="N477" s="10" cm="1">
        <f t="array" ref="N477">_xll.SNL.Clients.Office.Excel.Functions.SPG($A477, "IQ_DILUT_EPS_NORM", N$2)</f>
        <v>1.087</v>
      </c>
      <c r="O477" s="10" cm="1">
        <f t="array" ref="O477">_xll.SNL.Clients.Office.Excel.Functions.SPG($A477, "IQ_DILUT_EPS_NORM", O$2)</f>
        <v>1.2649999999999999</v>
      </c>
      <c r="P477" s="10" cm="1">
        <f t="array" ref="P477">_xll.SNL.Clients.Office.Excel.Functions.SPG($A477, "IQ_DILUT_EPS_NORM", P$2)</f>
        <v>1.117</v>
      </c>
      <c r="Q477" s="10" cm="1">
        <f t="array" ref="Q477">_xll.SNL.Clients.Office.Excel.Functions.SPG($A477, "IQ_DILUT_EPS_NORM", Q$2)</f>
        <v>1.07</v>
      </c>
      <c r="R477" s="10" cm="1">
        <f t="array" ref="R477">_xll.SNL.Clients.Office.Excel.Functions.SPG($A477, "IQ_DILUT_EPS_NORM", R$2)</f>
        <v>0.97199999999999998</v>
      </c>
      <c r="S477" s="10" cm="1">
        <f t="array" ref="S477">_xll.SNL.Clients.Office.Excel.Functions.SPG($A477, "IQ_DILUT_EPS_NORM", S$2)</f>
        <v>1.012</v>
      </c>
      <c r="T477" s="10" cm="1">
        <f t="array" ref="T477">_xll.SNL.Clients.Office.Excel.Functions.SPG($A477, "IQ_DILUT_EPS_NORM", T$2)</f>
        <v>0.94299999999999995</v>
      </c>
      <c r="U477" s="10" cm="1">
        <f t="array" ref="U477">_xll.SNL.Clients.Office.Excel.Functions.SPG($A477, "IQ_DILUT_EPS_NORM", U$2)</f>
        <v>1.0329999999999999</v>
      </c>
      <c r="V477" s="10" cm="1">
        <f t="array" ref="V477">_xll.SNL.Clients.Office.Excel.Functions.SPG($A477, "IQ_DILUT_EPS_NORM", V$2)</f>
        <v>0.89</v>
      </c>
    </row>
    <row r="478" spans="1:22">
      <c r="A478" s="11" t="s">
        <v>480</v>
      </c>
      <c r="B478" s="10" cm="1">
        <f t="array" ref="B478">_xll.SNL.Clients.Office.Excel.Functions.SPG($A478, "IQ_DILUT_EPS_NORM", B$2)</f>
        <v>2.9609999999999999</v>
      </c>
      <c r="C478" s="10" cm="1">
        <f t="array" ref="C478">_xll.SNL.Clients.Office.Excel.Functions.SPG($A478, "IQ_DILUT_EPS_NORM", C$2)</f>
        <v>2.5939999999999999</v>
      </c>
      <c r="D478" s="10" cm="1">
        <f t="array" ref="D478">_xll.SNL.Clients.Office.Excel.Functions.SPG($A478, "IQ_DILUT_EPS_NORM", D$2)</f>
        <v>3.2519999999999998</v>
      </c>
      <c r="E478" s="10" cm="1">
        <f t="array" ref="E478">_xll.SNL.Clients.Office.Excel.Functions.SPG($A478, "IQ_DILUT_EPS_NORM", E$2)</f>
        <v>2.6890000000000001</v>
      </c>
      <c r="F478" s="10" cm="1">
        <f t="array" ref="F478">_xll.SNL.Clients.Office.Excel.Functions.SPG($A478, "IQ_DILUT_EPS_NORM", F$2)</f>
        <v>2.97</v>
      </c>
      <c r="G478" s="10" cm="1">
        <f t="array" ref="G478">_xll.SNL.Clients.Office.Excel.Functions.SPG($A478, "IQ_DILUT_EPS_NORM", G$2)</f>
        <v>3.0289999999999999</v>
      </c>
      <c r="H478" s="10" cm="1">
        <f t="array" ref="H478">_xll.SNL.Clients.Office.Excel.Functions.SPG($A478, "IQ_DILUT_EPS_NORM", H$2)</f>
        <v>2.9540000000000002</v>
      </c>
      <c r="I478" s="10" cm="1">
        <f t="array" ref="I478">_xll.SNL.Clients.Office.Excel.Functions.SPG($A478, "IQ_DILUT_EPS_NORM", I$2)</f>
        <v>2.6579999999999999</v>
      </c>
      <c r="J478" s="10" cm="1">
        <f t="array" ref="J478">_xll.SNL.Clients.Office.Excel.Functions.SPG($A478, "IQ_DILUT_EPS_NORM", J$2)</f>
        <v>2.8969999999999998</v>
      </c>
      <c r="K478" s="10" cm="1">
        <f t="array" ref="K478">_xll.SNL.Clients.Office.Excel.Functions.SPG($A478, "IQ_DILUT_EPS_NORM", K$2)</f>
        <v>2.74</v>
      </c>
      <c r="L478" s="10" cm="1">
        <f t="array" ref="L478">_xll.SNL.Clients.Office.Excel.Functions.SPG($A478, "IQ_DILUT_EPS_NORM", L$2)</f>
        <v>2.484</v>
      </c>
      <c r="M478" s="10" cm="1">
        <f t="array" ref="M478">_xll.SNL.Clients.Office.Excel.Functions.SPG($A478, "IQ_DILUT_EPS_NORM", M$2)</f>
        <v>2.391</v>
      </c>
      <c r="N478" s="10" cm="1">
        <f t="array" ref="N478">_xll.SNL.Clients.Office.Excel.Functions.SPG($A478, "IQ_DILUT_EPS_NORM", N$2)</f>
        <v>2.5609999999999999</v>
      </c>
      <c r="O478" s="10" cm="1">
        <f t="array" ref="O478">_xll.SNL.Clients.Office.Excel.Functions.SPG($A478, "IQ_DILUT_EPS_NORM", O$2)</f>
        <v>2.1680000000000001</v>
      </c>
      <c r="P478" s="10" cm="1">
        <f t="array" ref="P478">_xll.SNL.Clients.Office.Excel.Functions.SPG($A478, "IQ_DILUT_EPS_NORM", P$2)</f>
        <v>2.0750000000000002</v>
      </c>
      <c r="Q478" s="10" cm="1">
        <f t="array" ref="Q478">_xll.SNL.Clients.Office.Excel.Functions.SPG($A478, "IQ_DILUT_EPS_NORM", Q$2)</f>
        <v>1.706</v>
      </c>
      <c r="R478" s="10" cm="1">
        <f t="array" ref="R478">_xll.SNL.Clients.Office.Excel.Functions.SPG($A478, "IQ_DILUT_EPS_NORM", R$2)</f>
        <v>1.6040000000000001</v>
      </c>
      <c r="S478" s="10" cm="1">
        <f t="array" ref="S478">_xll.SNL.Clients.Office.Excel.Functions.SPG($A478, "IQ_DILUT_EPS_NORM", S$2)</f>
        <v>1.776</v>
      </c>
      <c r="T478" s="10" cm="1">
        <f t="array" ref="T478">_xll.SNL.Clients.Office.Excel.Functions.SPG($A478, "IQ_DILUT_EPS_NORM", T$2)</f>
        <v>1.67</v>
      </c>
      <c r="U478" s="10" cm="1">
        <f t="array" ref="U478">_xll.SNL.Clients.Office.Excel.Functions.SPG($A478, "IQ_DILUT_EPS_NORM", U$2)</f>
        <v>1.3109999999999999</v>
      </c>
      <c r="V478" s="10" cm="1">
        <f t="array" ref="V478">_xll.SNL.Clients.Office.Excel.Functions.SPG($A478, "IQ_DILUT_EPS_NORM", V$2)</f>
        <v>0.252</v>
      </c>
    </row>
    <row r="479" spans="1:22">
      <c r="A479" s="11" t="s">
        <v>481</v>
      </c>
      <c r="B479" s="10" cm="1">
        <f t="array" ref="B479">_xll.SNL.Clients.Office.Excel.Functions.SPG($A479, "IQ_DILUT_EPS_NORM", B$2)</f>
        <v>0.21299999999999999</v>
      </c>
      <c r="C479" s="10" cm="1">
        <f t="array" ref="C479">_xll.SNL.Clients.Office.Excel.Functions.SPG($A479, "IQ_DILUT_EPS_NORM", C$2)</f>
        <v>-2.5999999999999999E-2</v>
      </c>
      <c r="D479" s="10" cm="1">
        <f t="array" ref="D479">_xll.SNL.Clients.Office.Excel.Functions.SPG($A479, "IQ_DILUT_EPS_NORM", D$2)</f>
        <v>0.14399999999999999</v>
      </c>
      <c r="E479" s="10" cm="1">
        <f t="array" ref="E479">_xll.SNL.Clients.Office.Excel.Functions.SPG($A479, "IQ_DILUT_EPS_NORM", E$2)</f>
        <v>0.23599999999999999</v>
      </c>
      <c r="F479" s="10" cm="1">
        <f t="array" ref="F479">_xll.SNL.Clients.Office.Excel.Functions.SPG($A479, "IQ_DILUT_EPS_NORM", F$2)</f>
        <v>0.223</v>
      </c>
      <c r="G479" s="10" cm="1">
        <f t="array" ref="G479">_xll.SNL.Clients.Office.Excel.Functions.SPG($A479, "IQ_DILUT_EPS_NORM", G$2)</f>
        <v>0.192</v>
      </c>
      <c r="H479" s="10" cm="1">
        <f t="array" ref="H479">_xll.SNL.Clients.Office.Excel.Functions.SPG($A479, "IQ_DILUT_EPS_NORM", H$2)</f>
        <v>0.221</v>
      </c>
      <c r="I479" s="10" cm="1">
        <f t="array" ref="I479">_xll.SNL.Clients.Office.Excel.Functions.SPG($A479, "IQ_DILUT_EPS_NORM", I$2)</f>
        <v>0.21199999999999999</v>
      </c>
      <c r="J479" s="10" cm="1">
        <f t="array" ref="J479">_xll.SNL.Clients.Office.Excel.Functions.SPG($A479, "IQ_DILUT_EPS_NORM", J$2)</f>
        <v>0.315</v>
      </c>
      <c r="K479" s="10" cm="1">
        <f t="array" ref="K479">_xll.SNL.Clients.Office.Excel.Functions.SPG($A479, "IQ_DILUT_EPS_NORM", K$2)</f>
        <v>0.30099999999999999</v>
      </c>
      <c r="L479" s="10" cm="1">
        <f t="array" ref="L479">_xll.SNL.Clients.Office.Excel.Functions.SPG($A479, "IQ_DILUT_EPS_NORM", L$2)</f>
        <v>0.35199999999999998</v>
      </c>
      <c r="M479" s="10" cm="1">
        <f t="array" ref="M479">_xll.SNL.Clients.Office.Excel.Functions.SPG($A479, "IQ_DILUT_EPS_NORM", M$2)</f>
        <v>0.252</v>
      </c>
      <c r="N479" s="10" cm="1">
        <f t="array" ref="N479">_xll.SNL.Clients.Office.Excel.Functions.SPG($A479, "IQ_DILUT_EPS_NORM", N$2)</f>
        <v>0.373</v>
      </c>
      <c r="O479" s="10" cm="1">
        <f t="array" ref="O479">_xll.SNL.Clients.Office.Excel.Functions.SPG($A479, "IQ_DILUT_EPS_NORM", O$2)</f>
        <v>0.26500000000000001</v>
      </c>
      <c r="P479" s="10" cm="1">
        <f t="array" ref="P479">_xll.SNL.Clients.Office.Excel.Functions.SPG($A479, "IQ_DILUT_EPS_NORM", P$2)</f>
        <v>0.28100000000000003</v>
      </c>
      <c r="Q479" s="10" cm="1">
        <f t="array" ref="Q479">_xll.SNL.Clients.Office.Excel.Functions.SPG($A479, "IQ_DILUT_EPS_NORM", Q$2)</f>
        <v>-0.48899999999999999</v>
      </c>
      <c r="R479" s="10" cm="1">
        <f t="array" ref="R479">_xll.SNL.Clients.Office.Excel.Functions.SPG($A479, "IQ_DILUT_EPS_NORM", R$2)</f>
        <v>0.52700000000000002</v>
      </c>
      <c r="S479" s="10" cm="1">
        <f t="array" ref="S479">_xll.SNL.Clients.Office.Excel.Functions.SPG($A479, "IQ_DILUT_EPS_NORM", S$2)</f>
        <v>0.35699999999999998</v>
      </c>
      <c r="T479" s="10" cm="1">
        <f t="array" ref="T479">_xll.SNL.Clients.Office.Excel.Functions.SPG($A479, "IQ_DILUT_EPS_NORM", T$2)</f>
        <v>0.21199999999999999</v>
      </c>
      <c r="U479" s="10" cm="1">
        <f t="array" ref="U479">_xll.SNL.Clients.Office.Excel.Functions.SPG($A479, "IQ_DILUT_EPS_NORM", U$2)</f>
        <v>0.47</v>
      </c>
      <c r="V479" s="10" cm="1">
        <f t="array" ref="V479">_xll.SNL.Clients.Office.Excel.Functions.SPG($A479, "IQ_DILUT_EPS_NORM", V$2)</f>
        <v>0.375</v>
      </c>
    </row>
    <row r="480" spans="1:22">
      <c r="A480" s="11" t="s">
        <v>482</v>
      </c>
      <c r="B480" s="10" cm="1">
        <f t="array" ref="B480">_xll.SNL.Clients.Office.Excel.Functions.SPG($A480, "IQ_DILUT_EPS_NORM", B$2)</f>
        <v>0.434</v>
      </c>
      <c r="C480" s="10" cm="1">
        <f t="array" ref="C480">_xll.SNL.Clients.Office.Excel.Functions.SPG($A480, "IQ_DILUT_EPS_NORM", C$2)</f>
        <v>0.442</v>
      </c>
      <c r="D480" s="10" cm="1">
        <f t="array" ref="D480">_xll.SNL.Clients.Office.Excel.Functions.SPG($A480, "IQ_DILUT_EPS_NORM", D$2)</f>
        <v>0.35099999999999998</v>
      </c>
      <c r="E480" s="10" cm="1">
        <f t="array" ref="E480">_xll.SNL.Clients.Office.Excel.Functions.SPG($A480, "IQ_DILUT_EPS_NORM", E$2)</f>
        <v>0.44</v>
      </c>
      <c r="F480" s="10" cm="1">
        <f t="array" ref="F480">_xll.SNL.Clients.Office.Excel.Functions.SPG($A480, "IQ_DILUT_EPS_NORM", F$2)</f>
        <v>0.34</v>
      </c>
      <c r="G480" s="10" cm="1">
        <f t="array" ref="G480">_xll.SNL.Clients.Office.Excel.Functions.SPG($A480, "IQ_DILUT_EPS_NORM", G$2)</f>
        <v>0.42499999999999999</v>
      </c>
      <c r="H480" s="10" cm="1">
        <f t="array" ref="H480">_xll.SNL.Clients.Office.Excel.Functions.SPG($A480, "IQ_DILUT_EPS_NORM", H$2)</f>
        <v>0.32</v>
      </c>
      <c r="I480" s="10" cm="1">
        <f t="array" ref="I480">_xll.SNL.Clients.Office.Excel.Functions.SPG($A480, "IQ_DILUT_EPS_NORM", I$2)</f>
        <v>0.38800000000000001</v>
      </c>
      <c r="J480" s="10" cm="1">
        <f t="array" ref="J480">_xll.SNL.Clients.Office.Excel.Functions.SPG($A480, "IQ_DILUT_EPS_NORM", J$2)</f>
        <v>0.21199999999999999</v>
      </c>
      <c r="K480" s="10" cm="1">
        <f t="array" ref="K480">_xll.SNL.Clients.Office.Excel.Functions.SPG($A480, "IQ_DILUT_EPS_NORM", K$2)</f>
        <v>-3.9E-2</v>
      </c>
      <c r="L480" s="10" cm="1">
        <f t="array" ref="L480">_xll.SNL.Clients.Office.Excel.Functions.SPG($A480, "IQ_DILUT_EPS_NORM", L$2)</f>
        <v>0.218</v>
      </c>
      <c r="M480" s="10" cm="1">
        <f t="array" ref="M480">_xll.SNL.Clients.Office.Excel.Functions.SPG($A480, "IQ_DILUT_EPS_NORM", M$2)</f>
        <v>0.27500000000000002</v>
      </c>
      <c r="N480" s="10" cm="1">
        <f t="array" ref="N480">_xll.SNL.Clients.Office.Excel.Functions.SPG($A480, "IQ_DILUT_EPS_NORM", N$2)</f>
        <v>0.193</v>
      </c>
      <c r="O480" s="10" cm="1">
        <f t="array" ref="O480">_xll.SNL.Clients.Office.Excel.Functions.SPG($A480, "IQ_DILUT_EPS_NORM", O$2)</f>
        <v>0.33900000000000002</v>
      </c>
      <c r="P480" s="10" cm="1">
        <f t="array" ref="P480">_xll.SNL.Clients.Office.Excel.Functions.SPG($A480, "IQ_DILUT_EPS_NORM", P$2)</f>
        <v>0.308</v>
      </c>
      <c r="Q480" s="10" cm="1">
        <f t="array" ref="Q480">_xll.SNL.Clients.Office.Excel.Functions.SPG($A480, "IQ_DILUT_EPS_NORM", Q$2)</f>
        <v>0.33100000000000002</v>
      </c>
      <c r="R480" s="10" cm="1">
        <f t="array" ref="R480">_xll.SNL.Clients.Office.Excel.Functions.SPG($A480, "IQ_DILUT_EPS_NORM", R$2)</f>
        <v>7.6999999999999999E-2</v>
      </c>
      <c r="S480" s="10" cm="1">
        <f t="array" ref="S480">_xll.SNL.Clients.Office.Excel.Functions.SPG($A480, "IQ_DILUT_EPS_NORM", S$2)</f>
        <v>0.29199999999999998</v>
      </c>
      <c r="T480" s="10" cm="1">
        <f t="array" ref="T480">_xll.SNL.Clients.Office.Excel.Functions.SPG($A480, "IQ_DILUT_EPS_NORM", T$2)</f>
        <v>1.9E-2</v>
      </c>
      <c r="U480" s="10" cm="1">
        <f t="array" ref="U480">_xll.SNL.Clients.Office.Excel.Functions.SPG($A480, "IQ_DILUT_EPS_NORM", U$2)</f>
        <v>0.20599999999999999</v>
      </c>
      <c r="V480" s="10" cm="1">
        <f t="array" ref="V480">_xll.SNL.Clients.Office.Excel.Functions.SPG($A480, "IQ_DILUT_EPS_NORM", V$2)</f>
        <v>0.192</v>
      </c>
    </row>
    <row r="481" spans="1:22">
      <c r="A481" s="11" t="s">
        <v>483</v>
      </c>
      <c r="B481" s="10" cm="1">
        <f t="array" ref="B481">_xll.SNL.Clients.Office.Excel.Functions.SPG($A481, "IQ_DILUT_EPS_NORM", B$2)</f>
        <v>1.9530000000000001</v>
      </c>
      <c r="C481" s="10" cm="1">
        <f t="array" ref="C481">_xll.SNL.Clients.Office.Excel.Functions.SPG($A481, "IQ_DILUT_EPS_NORM", C$2)</f>
        <v>1.8560000000000001</v>
      </c>
      <c r="D481" s="10" cm="1">
        <f t="array" ref="D481">_xll.SNL.Clients.Office.Excel.Functions.SPG($A481, "IQ_DILUT_EPS_NORM", D$2)</f>
        <v>1.8480000000000001</v>
      </c>
      <c r="E481" s="10" cm="1">
        <f t="array" ref="E481">_xll.SNL.Clients.Office.Excel.Functions.SPG($A481, "IQ_DILUT_EPS_NORM", E$2)</f>
        <v>1.8480000000000001</v>
      </c>
      <c r="F481" s="10" cm="1">
        <f t="array" ref="F481">_xll.SNL.Clients.Office.Excel.Functions.SPG($A481, "IQ_DILUT_EPS_NORM", F$2)</f>
        <v>1.736</v>
      </c>
      <c r="G481" s="10" cm="1">
        <f t="array" ref="G481">_xll.SNL.Clients.Office.Excel.Functions.SPG($A481, "IQ_DILUT_EPS_NORM", G$2)</f>
        <v>1.6579999999999999</v>
      </c>
      <c r="H481" s="10" cm="1">
        <f t="array" ref="H481">_xll.SNL.Clients.Office.Excel.Functions.SPG($A481, "IQ_DILUT_EPS_NORM", H$2)</f>
        <v>1.603</v>
      </c>
      <c r="I481" s="10" cm="1">
        <f t="array" ref="I481">_xll.SNL.Clients.Office.Excel.Functions.SPG($A481, "IQ_DILUT_EPS_NORM", I$2)</f>
        <v>1.613</v>
      </c>
      <c r="J481" s="10" cm="1">
        <f t="array" ref="J481">_xll.SNL.Clients.Office.Excel.Functions.SPG($A481, "IQ_DILUT_EPS_NORM", J$2)</f>
        <v>1.484</v>
      </c>
      <c r="K481" s="10" cm="1">
        <f t="array" ref="K481">_xll.SNL.Clients.Office.Excel.Functions.SPG($A481, "IQ_DILUT_EPS_NORM", K$2)</f>
        <v>1.407</v>
      </c>
      <c r="L481" s="10" cm="1">
        <f t="array" ref="L481">_xll.SNL.Clients.Office.Excel.Functions.SPG($A481, "IQ_DILUT_EPS_NORM", L$2)</f>
        <v>1.38</v>
      </c>
      <c r="M481" s="10" cm="1">
        <f t="array" ref="M481">_xll.SNL.Clients.Office.Excel.Functions.SPG($A481, "IQ_DILUT_EPS_NORM", M$2)</f>
        <v>1.3939999999999999</v>
      </c>
      <c r="N481" s="10" cm="1">
        <f t="array" ref="N481">_xll.SNL.Clients.Office.Excel.Functions.SPG($A481, "IQ_DILUT_EPS_NORM", N$2)</f>
        <v>1.196</v>
      </c>
      <c r="O481" s="10" cm="1">
        <f t="array" ref="O481">_xll.SNL.Clients.Office.Excel.Functions.SPG($A481, "IQ_DILUT_EPS_NORM", O$2)</f>
        <v>1.1299999999999999</v>
      </c>
      <c r="P481" s="10" cm="1">
        <f t="array" ref="P481">_xll.SNL.Clients.Office.Excel.Functions.SPG($A481, "IQ_DILUT_EPS_NORM", P$2)</f>
        <v>1.034</v>
      </c>
      <c r="Q481" s="10" cm="1">
        <f t="array" ref="Q481">_xll.SNL.Clients.Office.Excel.Functions.SPG($A481, "IQ_DILUT_EPS_NORM", Q$2)</f>
        <v>1.0609999999999999</v>
      </c>
      <c r="R481" s="10" cm="1">
        <f t="array" ref="R481">_xll.SNL.Clients.Office.Excel.Functions.SPG($A481, "IQ_DILUT_EPS_NORM", R$2)</f>
        <v>0.84899999999999998</v>
      </c>
      <c r="S481" s="10" cm="1">
        <f t="array" ref="S481">_xll.SNL.Clients.Office.Excel.Functions.SPG($A481, "IQ_DILUT_EPS_NORM", S$2)</f>
        <v>0.81399999999999995</v>
      </c>
      <c r="T481" s="10" cm="1">
        <f t="array" ref="T481">_xll.SNL.Clients.Office.Excel.Functions.SPG($A481, "IQ_DILUT_EPS_NORM", T$2)</f>
        <v>1.077</v>
      </c>
      <c r="U481" s="10" cm="1">
        <f t="array" ref="U481">_xll.SNL.Clients.Office.Excel.Functions.SPG($A481, "IQ_DILUT_EPS_NORM", U$2)</f>
        <v>1.105</v>
      </c>
      <c r="V481" s="10" cm="1">
        <f t="array" ref="V481">_xll.SNL.Clients.Office.Excel.Functions.SPG($A481, "IQ_DILUT_EPS_NORM", V$2)</f>
        <v>1.1180000000000001</v>
      </c>
    </row>
    <row r="482" spans="1:22">
      <c r="A482" s="11" t="s">
        <v>484</v>
      </c>
      <c r="B482" s="10" cm="1">
        <f t="array" ref="B482">_xll.SNL.Clients.Office.Excel.Functions.SPG($A482, "IQ_DILUT_EPS_NORM", B$2)</f>
        <v>4.37</v>
      </c>
      <c r="C482" s="10" cm="1">
        <f t="array" ref="C482">_xll.SNL.Clients.Office.Excel.Functions.SPG($A482, "IQ_DILUT_EPS_NORM", C$2)</f>
        <v>0.81599999999999995</v>
      </c>
      <c r="D482" s="10" cm="1">
        <f t="array" ref="D482">_xll.SNL.Clients.Office.Excel.Functions.SPG($A482, "IQ_DILUT_EPS_NORM", D$2)</f>
        <v>-0.127</v>
      </c>
      <c r="E482" s="10" cm="1">
        <f t="array" ref="E482">_xll.SNL.Clients.Office.Excel.Functions.SPG($A482, "IQ_DILUT_EPS_NORM", E$2)</f>
        <v>-0.03</v>
      </c>
      <c r="F482" s="10" cm="1">
        <f t="array" ref="F482">_xll.SNL.Clients.Office.Excel.Functions.SPG($A482, "IQ_DILUT_EPS_NORM", F$2)</f>
        <v>1.119</v>
      </c>
      <c r="G482" s="10" cm="1">
        <f t="array" ref="G482">_xll.SNL.Clients.Office.Excel.Functions.SPG($A482, "IQ_DILUT_EPS_NORM", G$2)</f>
        <v>0.83799999999999997</v>
      </c>
      <c r="H482" s="10" cm="1">
        <f t="array" ref="H482">_xll.SNL.Clients.Office.Excel.Functions.SPG($A482, "IQ_DILUT_EPS_NORM", H$2)</f>
        <v>1.502</v>
      </c>
      <c r="I482" s="10" cm="1">
        <f t="array" ref="I482">_xll.SNL.Clients.Office.Excel.Functions.SPG($A482, "IQ_DILUT_EPS_NORM", I$2)</f>
        <v>-0.218</v>
      </c>
      <c r="J482" s="10" cm="1">
        <f t="array" ref="J482">_xll.SNL.Clients.Office.Excel.Functions.SPG($A482, "IQ_DILUT_EPS_NORM", J$2)</f>
        <v>1.3380000000000001</v>
      </c>
      <c r="K482" s="10" cm="1">
        <f t="array" ref="K482">_xll.SNL.Clients.Office.Excel.Functions.SPG($A482, "IQ_DILUT_EPS_NORM", K$2)</f>
        <v>-2.6850000000000001</v>
      </c>
      <c r="L482" s="10" cm="1">
        <f t="array" ref="L482">_xll.SNL.Clients.Office.Excel.Functions.SPG($A482, "IQ_DILUT_EPS_NORM", L$2)</f>
        <v>-0.52300000000000002</v>
      </c>
      <c r="M482" s="10" cm="1">
        <f t="array" ref="M482">_xll.SNL.Clients.Office.Excel.Functions.SPG($A482, "IQ_DILUT_EPS_NORM", M$2)</f>
        <v>1.0349999999999999</v>
      </c>
      <c r="N482" s="10" cm="1">
        <f t="array" ref="N482">_xll.SNL.Clients.Office.Excel.Functions.SPG($A482, "IQ_DILUT_EPS_NORM", N$2)</f>
        <v>3.4000000000000002E-2</v>
      </c>
      <c r="O482" s="10" cm="1">
        <f t="array" ref="O482">_xll.SNL.Clients.Office.Excel.Functions.SPG($A482, "IQ_DILUT_EPS_NORM", O$2)</f>
        <v>-8.5000000000000006E-2</v>
      </c>
      <c r="P482" s="10" cm="1">
        <f t="array" ref="P482">_xll.SNL.Clients.Office.Excel.Functions.SPG($A482, "IQ_DILUT_EPS_NORM", P$2)</f>
        <v>-3.33</v>
      </c>
      <c r="Q482" s="10" cm="1">
        <f t="array" ref="Q482">_xll.SNL.Clients.Office.Excel.Functions.SPG($A482, "IQ_DILUT_EPS_NORM", Q$2)</f>
        <v>-6.9000000000000006E-2</v>
      </c>
      <c r="R482" s="10" cm="1">
        <f t="array" ref="R482">_xll.SNL.Clients.Office.Excel.Functions.SPG($A482, "IQ_DILUT_EPS_NORM", R$2)</f>
        <v>1.1479999999999999</v>
      </c>
      <c r="S482" s="10" cm="1">
        <f t="array" ref="S482">_xll.SNL.Clients.Office.Excel.Functions.SPG($A482, "IQ_DILUT_EPS_NORM", S$2)</f>
        <v>0.29499999999999998</v>
      </c>
      <c r="T482" s="10" cm="1">
        <f t="array" ref="T482">_xll.SNL.Clients.Office.Excel.Functions.SPG($A482, "IQ_DILUT_EPS_NORM", T$2)</f>
        <v>0.23</v>
      </c>
      <c r="U482" s="10" cm="1">
        <f t="array" ref="U482">_xll.SNL.Clients.Office.Excel.Functions.SPG($A482, "IQ_DILUT_EPS_NORM", U$2)</f>
        <v>0.36899999999999999</v>
      </c>
      <c r="V482" s="10" cm="1">
        <f t="array" ref="V482">_xll.SNL.Clients.Office.Excel.Functions.SPG($A482, "IQ_DILUT_EPS_NORM", V$2)</f>
        <v>0.19700000000000001</v>
      </c>
    </row>
    <row r="483" spans="1:22">
      <c r="A483" s="11" t="s">
        <v>485</v>
      </c>
      <c r="B483" s="10" cm="1">
        <f t="array" ref="B483">_xll.SNL.Clients.Office.Excel.Functions.SPG($A483, "IQ_DILUT_EPS_NORM", B$2)</f>
        <v>1.786</v>
      </c>
      <c r="C483" s="10" cm="1">
        <f t="array" ref="C483">_xll.SNL.Clients.Office.Excel.Functions.SPG($A483, "IQ_DILUT_EPS_NORM", C$2)</f>
        <v>1.88</v>
      </c>
      <c r="D483" s="10" cm="1">
        <f t="array" ref="D483">_xll.SNL.Clients.Office.Excel.Functions.SPG($A483, "IQ_DILUT_EPS_NORM", D$2)</f>
        <v>0.623</v>
      </c>
      <c r="E483" s="10" cm="1">
        <f t="array" ref="E483">_xll.SNL.Clients.Office.Excel.Functions.SPG($A483, "IQ_DILUT_EPS_NORM", E$2)</f>
        <v>1.327</v>
      </c>
      <c r="F483" s="10" cm="1">
        <f t="array" ref="F483">_xll.SNL.Clients.Office.Excel.Functions.SPG($A483, "IQ_DILUT_EPS_NORM", F$2)</f>
        <v>1.8169999999999999</v>
      </c>
      <c r="G483" s="10" cm="1">
        <f t="array" ref="G483">_xll.SNL.Clients.Office.Excel.Functions.SPG($A483, "IQ_DILUT_EPS_NORM", G$2)</f>
        <v>1.8109999999999999</v>
      </c>
      <c r="H483" s="10" cm="1">
        <f t="array" ref="H483">_xll.SNL.Clients.Office.Excel.Functions.SPG($A483, "IQ_DILUT_EPS_NORM", H$2)</f>
        <v>0.64300000000000002</v>
      </c>
      <c r="I483" s="10" cm="1">
        <f t="array" ref="I483">_xll.SNL.Clients.Office.Excel.Functions.SPG($A483, "IQ_DILUT_EPS_NORM", I$2)</f>
        <v>0.78</v>
      </c>
      <c r="J483" s="10" cm="1">
        <f t="array" ref="J483">_xll.SNL.Clients.Office.Excel.Functions.SPG($A483, "IQ_DILUT_EPS_NORM", J$2)</f>
        <v>1.4490000000000001</v>
      </c>
      <c r="K483" s="10" cm="1">
        <f t="array" ref="K483">_xll.SNL.Clients.Office.Excel.Functions.SPG($A483, "IQ_DILUT_EPS_NORM", K$2)</f>
        <v>1.2270000000000001</v>
      </c>
      <c r="L483" s="10" cm="1">
        <f t="array" ref="L483">_xll.SNL.Clients.Office.Excel.Functions.SPG($A483, "IQ_DILUT_EPS_NORM", L$2)</f>
        <v>0.53400000000000003</v>
      </c>
      <c r="M483" s="10" cm="1">
        <f t="array" ref="M483">_xll.SNL.Clients.Office.Excel.Functions.SPG($A483, "IQ_DILUT_EPS_NORM", M$2)</f>
        <v>0.94399999999999995</v>
      </c>
      <c r="N483" s="10" cm="1">
        <f t="array" ref="N483">_xll.SNL.Clients.Office.Excel.Functions.SPG($A483, "IQ_DILUT_EPS_NORM", N$2)</f>
        <v>1.218</v>
      </c>
      <c r="O483" s="10" cm="1">
        <f t="array" ref="O483">_xll.SNL.Clients.Office.Excel.Functions.SPG($A483, "IQ_DILUT_EPS_NORM", O$2)</f>
        <v>1.222</v>
      </c>
      <c r="P483" s="10" cm="1">
        <f t="array" ref="P483">_xll.SNL.Clients.Office.Excel.Functions.SPG($A483, "IQ_DILUT_EPS_NORM", P$2)</f>
        <v>0.50700000000000001</v>
      </c>
      <c r="Q483" s="10" cm="1">
        <f t="array" ref="Q483">_xll.SNL.Clients.Office.Excel.Functions.SPG($A483, "IQ_DILUT_EPS_NORM", Q$2)</f>
        <v>0.81799999999999995</v>
      </c>
      <c r="R483" s="10" cm="1">
        <f t="array" ref="R483">_xll.SNL.Clients.Office.Excel.Functions.SPG($A483, "IQ_DILUT_EPS_NORM", R$2)</f>
        <v>1.242</v>
      </c>
      <c r="S483" s="10" cm="1">
        <f t="array" ref="S483">_xll.SNL.Clients.Office.Excel.Functions.SPG($A483, "IQ_DILUT_EPS_NORM", S$2)</f>
        <v>1.29</v>
      </c>
      <c r="T483" s="10" cm="1">
        <f t="array" ref="T483">_xll.SNL.Clients.Office.Excel.Functions.SPG($A483, "IQ_DILUT_EPS_NORM", T$2)</f>
        <v>0.34599999999999997</v>
      </c>
      <c r="U483" s="10" cm="1">
        <f t="array" ref="U483">_xll.SNL.Clients.Office.Excel.Functions.SPG($A483, "IQ_DILUT_EPS_NORM", U$2)</f>
        <v>0.78</v>
      </c>
      <c r="V483" s="10" cm="1">
        <f t="array" ref="V483">_xll.SNL.Clients.Office.Excel.Functions.SPG($A483, "IQ_DILUT_EPS_NORM", V$2)</f>
        <v>1.304</v>
      </c>
    </row>
    <row r="484" spans="1:22">
      <c r="A484" s="11" t="s">
        <v>486</v>
      </c>
      <c r="B484" s="10" cm="1">
        <f t="array" ref="B484">_xll.SNL.Clients.Office.Excel.Functions.SPG($A484, "IQ_DILUT_EPS_NORM", B$2)</f>
        <v>1.137</v>
      </c>
      <c r="C484" s="10" cm="1">
        <f t="array" ref="C484">_xll.SNL.Clients.Office.Excel.Functions.SPG($A484, "IQ_DILUT_EPS_NORM", C$2)</f>
        <v>0.73899999999999999</v>
      </c>
      <c r="D484" s="10" cm="1">
        <f t="array" ref="D484">_xll.SNL.Clients.Office.Excel.Functions.SPG($A484, "IQ_DILUT_EPS_NORM", D$2)</f>
        <v>0.755</v>
      </c>
      <c r="E484" s="10" cm="1">
        <f t="array" ref="E484">_xll.SNL.Clients.Office.Excel.Functions.SPG($A484, "IQ_DILUT_EPS_NORM", E$2)</f>
        <v>0.88500000000000001</v>
      </c>
      <c r="F484" s="10" cm="1">
        <f t="array" ref="F484">_xll.SNL.Clients.Office.Excel.Functions.SPG($A484, "IQ_DILUT_EPS_NORM", F$2)</f>
        <v>0.76700000000000002</v>
      </c>
      <c r="G484" s="10" cm="1">
        <f t="array" ref="G484">_xll.SNL.Clients.Office.Excel.Functions.SPG($A484, "IQ_DILUT_EPS_NORM", G$2)</f>
        <v>0.64500000000000002</v>
      </c>
      <c r="H484" s="10" cm="1">
        <f t="array" ref="H484">_xll.SNL.Clients.Office.Excel.Functions.SPG($A484, "IQ_DILUT_EPS_NORM", H$2)</f>
        <v>0.69899999999999995</v>
      </c>
      <c r="I484" s="10" cm="1">
        <f t="array" ref="I484">_xll.SNL.Clients.Office.Excel.Functions.SPG($A484, "IQ_DILUT_EPS_NORM", I$2)</f>
        <v>0.56100000000000005</v>
      </c>
      <c r="J484" s="10" cm="1">
        <f t="array" ref="J484">_xll.SNL.Clients.Office.Excel.Functions.SPG($A484, "IQ_DILUT_EPS_NORM", J$2)</f>
        <v>0.71499999999999997</v>
      </c>
      <c r="K484" s="10" cm="1">
        <f t="array" ref="K484">_xll.SNL.Clients.Office.Excel.Functions.SPG($A484, "IQ_DILUT_EPS_NORM", K$2)</f>
        <v>0.42299999999999999</v>
      </c>
      <c r="L484" s="10" cm="1">
        <f t="array" ref="L484">_xll.SNL.Clients.Office.Excel.Functions.SPG($A484, "IQ_DILUT_EPS_NORM", L$2)</f>
        <v>0.33100000000000002</v>
      </c>
      <c r="M484" s="10" cm="1">
        <f t="array" ref="M484">_xll.SNL.Clients.Office.Excel.Functions.SPG($A484, "IQ_DILUT_EPS_NORM", M$2)</f>
        <v>1.0880000000000001</v>
      </c>
      <c r="N484" s="10" cm="1">
        <f t="array" ref="N484">_xll.SNL.Clients.Office.Excel.Functions.SPG($A484, "IQ_DILUT_EPS_NORM", N$2)</f>
        <v>0.53100000000000003</v>
      </c>
      <c r="O484" s="10" cm="1">
        <f t="array" ref="O484">_xll.SNL.Clients.Office.Excel.Functions.SPG($A484, "IQ_DILUT_EPS_NORM", O$2)</f>
        <v>0.48</v>
      </c>
      <c r="P484" s="10" cm="1">
        <f t="array" ref="P484">_xll.SNL.Clients.Office.Excel.Functions.SPG($A484, "IQ_DILUT_EPS_NORM", P$2)</f>
        <v>0.45600000000000002</v>
      </c>
      <c r="Q484" s="10" cm="1">
        <f t="array" ref="Q484">_xll.SNL.Clients.Office.Excel.Functions.SPG($A484, "IQ_DILUT_EPS_NORM", Q$2)</f>
        <v>0.44</v>
      </c>
      <c r="R484" s="10" cm="1">
        <f t="array" ref="R484">_xll.SNL.Clients.Office.Excel.Functions.SPG($A484, "IQ_DILUT_EPS_NORM", R$2)</f>
        <v>0.60399999999999998</v>
      </c>
      <c r="S484" s="10" cm="1">
        <f t="array" ref="S484">_xll.SNL.Clients.Office.Excel.Functions.SPG($A484, "IQ_DILUT_EPS_NORM", S$2)</f>
        <v>0.30399999999999999</v>
      </c>
      <c r="T484" s="10" cm="1">
        <f t="array" ref="T484">_xll.SNL.Clients.Office.Excel.Functions.SPG($A484, "IQ_DILUT_EPS_NORM", T$2)</f>
        <v>0.155</v>
      </c>
      <c r="U484" s="10" cm="1">
        <f t="array" ref="U484">_xll.SNL.Clients.Office.Excel.Functions.SPG($A484, "IQ_DILUT_EPS_NORM", U$2)</f>
        <v>-1.2E-2</v>
      </c>
      <c r="V484" s="10" cm="1">
        <f t="array" ref="V484">_xll.SNL.Clients.Office.Excel.Functions.SPG($A484, "IQ_DILUT_EPS_NORM", V$2)</f>
        <v>0.21</v>
      </c>
    </row>
    <row r="485" spans="1:22">
      <c r="A485" s="11" t="s">
        <v>487</v>
      </c>
      <c r="B485" s="10" cm="1">
        <f t="array" ref="B485">_xll.SNL.Clients.Office.Excel.Functions.SPG($A485, "IQ_DILUT_EPS_NORM", B$2)</f>
        <v>8.1880000000000006</v>
      </c>
      <c r="C485" s="10" cm="1">
        <f t="array" ref="C485">_xll.SNL.Clients.Office.Excel.Functions.SPG($A485, "IQ_DILUT_EPS_NORM", C$2)</f>
        <v>7.673</v>
      </c>
      <c r="D485" s="10" cm="1">
        <f t="array" ref="D485">_xll.SNL.Clients.Office.Excel.Functions.SPG($A485, "IQ_DILUT_EPS_NORM", D$2)</f>
        <v>7.9020000000000001</v>
      </c>
      <c r="E485" s="10" cm="1">
        <f t="array" ref="E485">_xll.SNL.Clients.Office.Excel.Functions.SPG($A485, "IQ_DILUT_EPS_NORM", E$2)</f>
        <v>6.7880000000000003</v>
      </c>
      <c r="F485" s="10" cm="1">
        <f t="array" ref="F485">_xll.SNL.Clients.Office.Excel.Functions.SPG($A485, "IQ_DILUT_EPS_NORM", F$2)</f>
        <v>7.7939999999999996</v>
      </c>
      <c r="G485" s="10" cm="1">
        <f t="array" ref="G485">_xll.SNL.Clients.Office.Excel.Functions.SPG($A485, "IQ_DILUT_EPS_NORM", G$2)</f>
        <v>7.617</v>
      </c>
      <c r="H485" s="10" cm="1">
        <f t="array" ref="H485">_xll.SNL.Clients.Office.Excel.Functions.SPG($A485, "IQ_DILUT_EPS_NORM", H$2)</f>
        <v>7.7969999999999997</v>
      </c>
      <c r="I485" s="10" cm="1">
        <f t="array" ref="I485">_xll.SNL.Clients.Office.Excel.Functions.SPG($A485, "IQ_DILUT_EPS_NORM", I$2)</f>
        <v>5.9569999999999999</v>
      </c>
      <c r="J485" s="10" cm="1">
        <f t="array" ref="J485">_xll.SNL.Clients.Office.Excel.Functions.SPG($A485, "IQ_DILUT_EPS_NORM", J$2)</f>
        <v>6.8659999999999997</v>
      </c>
      <c r="K485" s="10" cm="1">
        <f t="array" ref="K485">_xll.SNL.Clients.Office.Excel.Functions.SPG($A485, "IQ_DILUT_EPS_NORM", K$2)</f>
        <v>5.9480000000000004</v>
      </c>
      <c r="L485" s="10" cm="1">
        <f t="array" ref="L485">_xll.SNL.Clients.Office.Excel.Functions.SPG($A485, "IQ_DILUT_EPS_NORM", L$2)</f>
        <v>5.9169999999999998</v>
      </c>
      <c r="M485" s="10" cm="1">
        <f t="array" ref="M485">_xll.SNL.Clients.Office.Excel.Functions.SPG($A485, "IQ_DILUT_EPS_NORM", M$2)</f>
        <v>5.7569999999999997</v>
      </c>
      <c r="N485" s="10" cm="1">
        <f t="array" ref="N485">_xll.SNL.Clients.Office.Excel.Functions.SPG($A485, "IQ_DILUT_EPS_NORM", N$2)</f>
        <v>4.7169999999999996</v>
      </c>
      <c r="O485" s="10" cm="1">
        <f t="array" ref="O485">_xll.SNL.Clients.Office.Excel.Functions.SPG($A485, "IQ_DILUT_EPS_NORM", O$2)</f>
        <v>3.4550000000000001</v>
      </c>
      <c r="P485" s="10" cm="1">
        <f t="array" ref="P485">_xll.SNL.Clients.Office.Excel.Functions.SPG($A485, "IQ_DILUT_EPS_NORM", P$2)</f>
        <v>3.7519999999999998</v>
      </c>
      <c r="Q485" s="10" cm="1">
        <f t="array" ref="Q485">_xll.SNL.Clients.Office.Excel.Functions.SPG($A485, "IQ_DILUT_EPS_NORM", Q$2)</f>
        <v>1.7230000000000001</v>
      </c>
      <c r="R485" s="10" cm="1">
        <f t="array" ref="R485">_xll.SNL.Clients.Office.Excel.Functions.SPG($A485, "IQ_DILUT_EPS_NORM", R$2)</f>
        <v>3.831</v>
      </c>
      <c r="S485" s="10" cm="1">
        <f t="array" ref="S485">_xll.SNL.Clients.Office.Excel.Functions.SPG($A485, "IQ_DILUT_EPS_NORM", S$2)</f>
        <v>1.8740000000000001</v>
      </c>
      <c r="T485" s="10" cm="1">
        <f t="array" ref="T485">_xll.SNL.Clients.Office.Excel.Functions.SPG($A485, "IQ_DILUT_EPS_NORM", T$2)</f>
        <v>3.5640000000000001</v>
      </c>
      <c r="U485" s="10" cm="1">
        <f t="array" ref="U485">_xll.SNL.Clients.Office.Excel.Functions.SPG($A485, "IQ_DILUT_EPS_NORM", U$2)</f>
        <v>3.161</v>
      </c>
      <c r="V485" s="10" cm="1">
        <f t="array" ref="V485">_xll.SNL.Clients.Office.Excel.Functions.SPG($A485, "IQ_DILUT_EPS_NORM", V$2)</f>
        <v>3.5089999999999999</v>
      </c>
    </row>
    <row r="486" spans="1:22">
      <c r="A486" s="11" t="s">
        <v>488</v>
      </c>
      <c r="B486" s="10" cm="1">
        <f t="array" ref="B486">_xll.SNL.Clients.Office.Excel.Functions.SPG($A486, "IQ_DILUT_EPS_NORM", B$2)</f>
        <v>0.122</v>
      </c>
      <c r="C486" s="10" cm="1">
        <f t="array" ref="C486">_xll.SNL.Clients.Office.Excel.Functions.SPG($A486, "IQ_DILUT_EPS_NORM", C$2)</f>
        <v>0.432</v>
      </c>
      <c r="D486" s="10" cm="1">
        <f t="array" ref="D486">_xll.SNL.Clients.Office.Excel.Functions.SPG($A486, "IQ_DILUT_EPS_NORM", D$2)</f>
        <v>0.27900000000000003</v>
      </c>
      <c r="E486" s="10" cm="1">
        <f t="array" ref="E486">_xll.SNL.Clients.Office.Excel.Functions.SPG($A486, "IQ_DILUT_EPS_NORM", E$2)</f>
        <v>6.952</v>
      </c>
      <c r="F486" s="10" cm="1">
        <f t="array" ref="F486">_xll.SNL.Clients.Office.Excel.Functions.SPG($A486, "IQ_DILUT_EPS_NORM", F$2)</f>
        <v>-0.04</v>
      </c>
      <c r="G486" s="10" cm="1">
        <f t="array" ref="G486">_xll.SNL.Clients.Office.Excel.Functions.SPG($A486, "IQ_DILUT_EPS_NORM", G$2)</f>
        <v>0.67700000000000005</v>
      </c>
      <c r="H486" s="10" cm="1">
        <f t="array" ref="H486">_xll.SNL.Clients.Office.Excel.Functions.SPG($A486, "IQ_DILUT_EPS_NORM", H$2)</f>
        <v>8.3000000000000004E-2</v>
      </c>
      <c r="I486" s="10" cm="1">
        <f t="array" ref="I486">_xll.SNL.Clients.Office.Excel.Functions.SPG($A486, "IQ_DILUT_EPS_NORM", I$2)</f>
        <v>0.29599999999999999</v>
      </c>
      <c r="J486" s="10" cm="1">
        <f t="array" ref="J486">_xll.SNL.Clients.Office.Excel.Functions.SPG($A486, "IQ_DILUT_EPS_NORM", J$2)</f>
        <v>0.20599999999999999</v>
      </c>
      <c r="K486" s="10" cm="1">
        <f t="array" ref="K486">_xll.SNL.Clients.Office.Excel.Functions.SPG($A486, "IQ_DILUT_EPS_NORM", K$2)</f>
        <v>0.62</v>
      </c>
      <c r="L486" s="10" cm="1">
        <f t="array" ref="L486">_xll.SNL.Clients.Office.Excel.Functions.SPG($A486, "IQ_DILUT_EPS_NORM", L$2)</f>
        <v>0.16300000000000001</v>
      </c>
      <c r="M486" s="10" cm="1">
        <f t="array" ref="M486">_xll.SNL.Clients.Office.Excel.Functions.SPG($A486, "IQ_DILUT_EPS_NORM", M$2)</f>
        <v>0.52400000000000002</v>
      </c>
      <c r="N486" s="10" cm="1">
        <f t="array" ref="N486">_xll.SNL.Clients.Office.Excel.Functions.SPG($A486, "IQ_DILUT_EPS_NORM", N$2)</f>
        <v>0.879</v>
      </c>
      <c r="O486" s="10" t="str" cm="1">
        <f t="array" ref="O486">_xll.SNL.Clients.Office.Excel.Functions.SPG($A486, "IQ_DILUT_EPS_NORM", O$2)</f>
        <v>NA</v>
      </c>
      <c r="P486" s="10" cm="1">
        <f t="array" ref="P486">_xll.SNL.Clients.Office.Excel.Functions.SPG($A486, "IQ_DILUT_EPS_NORM", P$2)</f>
        <v>1.216</v>
      </c>
      <c r="Q486" s="10" cm="1">
        <f t="array" ref="Q486">_xll.SNL.Clients.Office.Excel.Functions.SPG($A486, "IQ_DILUT_EPS_NORM", Q$2)</f>
        <v>0.49099999999999999</v>
      </c>
      <c r="R486" s="10" cm="1">
        <f t="array" ref="R486">_xll.SNL.Clients.Office.Excel.Functions.SPG($A486, "IQ_DILUT_EPS_NORM", R$2)</f>
        <v>-0.501</v>
      </c>
      <c r="S486" s="10" cm="1">
        <f t="array" ref="S486">_xll.SNL.Clients.Office.Excel.Functions.SPG($A486, "IQ_DILUT_EPS_NORM", S$2)</f>
        <v>0.51900000000000002</v>
      </c>
      <c r="T486" s="10" cm="1">
        <f t="array" ref="T486">_xll.SNL.Clients.Office.Excel.Functions.SPG($A486, "IQ_DILUT_EPS_NORM", T$2)</f>
        <v>0.17599999999999999</v>
      </c>
      <c r="U486" s="10" cm="1">
        <f t="array" ref="U486">_xll.SNL.Clients.Office.Excel.Functions.SPG($A486, "IQ_DILUT_EPS_NORM", U$2)</f>
        <v>0.67100000000000004</v>
      </c>
      <c r="V486" s="10" cm="1">
        <f t="array" ref="V486">_xll.SNL.Clients.Office.Excel.Functions.SPG($A486, "IQ_DILUT_EPS_NORM", V$2)</f>
        <v>0.502</v>
      </c>
    </row>
    <row r="487" spans="1:22">
      <c r="A487" s="11" t="s">
        <v>489</v>
      </c>
      <c r="B487" s="10" cm="1">
        <f t="array" ref="B487">_xll.SNL.Clients.Office.Excel.Functions.SPG($A487, "IQ_DILUT_EPS_NORM", B$2)</f>
        <v>0.47799999999999998</v>
      </c>
      <c r="C487" s="10" cm="1">
        <f t="array" ref="C487">_xll.SNL.Clients.Office.Excel.Functions.SPG($A487, "IQ_DILUT_EPS_NORM", C$2)</f>
        <v>0.54</v>
      </c>
      <c r="D487" s="10" cm="1">
        <f t="array" ref="D487">_xll.SNL.Clients.Office.Excel.Functions.SPG($A487, "IQ_DILUT_EPS_NORM", D$2)</f>
        <v>0.46899999999999997</v>
      </c>
      <c r="E487" s="10" cm="1">
        <f t="array" ref="E487">_xll.SNL.Clients.Office.Excel.Functions.SPG($A487, "IQ_DILUT_EPS_NORM", E$2)</f>
        <v>0.49299999999999999</v>
      </c>
      <c r="F487" s="10" cm="1">
        <f t="array" ref="F487">_xll.SNL.Clients.Office.Excel.Functions.SPG($A487, "IQ_DILUT_EPS_NORM", F$2)</f>
        <v>4.7E-2</v>
      </c>
      <c r="G487" s="10" cm="1">
        <f t="array" ref="G487">_xll.SNL.Clients.Office.Excel.Functions.SPG($A487, "IQ_DILUT_EPS_NORM", G$2)</f>
        <v>0.56000000000000005</v>
      </c>
      <c r="H487" s="10" cm="1">
        <f t="array" ref="H487">_xll.SNL.Clients.Office.Excel.Functions.SPG($A487, "IQ_DILUT_EPS_NORM", H$2)</f>
        <v>0.41599999999999998</v>
      </c>
      <c r="I487" s="10" cm="1">
        <f t="array" ref="I487">_xll.SNL.Clients.Office.Excel.Functions.SPG($A487, "IQ_DILUT_EPS_NORM", I$2)</f>
        <v>0.47099999999999997</v>
      </c>
      <c r="J487" s="10" cm="1">
        <f t="array" ref="J487">_xll.SNL.Clients.Office.Excel.Functions.SPG($A487, "IQ_DILUT_EPS_NORM", J$2)</f>
        <v>0.41599999999999998</v>
      </c>
      <c r="K487" s="10" cm="1">
        <f t="array" ref="K487">_xll.SNL.Clients.Office.Excel.Functions.SPG($A487, "IQ_DILUT_EPS_NORM", K$2)</f>
        <v>0.44400000000000001</v>
      </c>
      <c r="L487" s="10" cm="1">
        <f t="array" ref="L487">_xll.SNL.Clients.Office.Excel.Functions.SPG($A487, "IQ_DILUT_EPS_NORM", L$2)</f>
        <v>0.36299999999999999</v>
      </c>
      <c r="M487" s="10" cm="1">
        <f t="array" ref="M487">_xll.SNL.Clients.Office.Excel.Functions.SPG($A487, "IQ_DILUT_EPS_NORM", M$2)</f>
        <v>0.72</v>
      </c>
      <c r="N487" s="10" cm="1">
        <f t="array" ref="N487">_xll.SNL.Clients.Office.Excel.Functions.SPG($A487, "IQ_DILUT_EPS_NORM", N$2)</f>
        <v>0.48499999999999999</v>
      </c>
      <c r="O487" s="10" cm="1">
        <f t="array" ref="O487">_xll.SNL.Clients.Office.Excel.Functions.SPG($A487, "IQ_DILUT_EPS_NORM", O$2)</f>
        <v>0.42799999999999999</v>
      </c>
      <c r="P487" s="10" cm="1">
        <f t="array" ref="P487">_xll.SNL.Clients.Office.Excel.Functions.SPG($A487, "IQ_DILUT_EPS_NORM", P$2)</f>
        <v>0.45800000000000002</v>
      </c>
      <c r="Q487" s="10" cm="1">
        <f t="array" ref="Q487">_xll.SNL.Clients.Office.Excel.Functions.SPG($A487, "IQ_DILUT_EPS_NORM", Q$2)</f>
        <v>0.65900000000000003</v>
      </c>
      <c r="R487" s="10" cm="1">
        <f t="array" ref="R487">_xll.SNL.Clients.Office.Excel.Functions.SPG($A487, "IQ_DILUT_EPS_NORM", R$2)</f>
        <v>0.374</v>
      </c>
      <c r="S487" s="10" cm="1">
        <f t="array" ref="S487">_xll.SNL.Clients.Office.Excel.Functions.SPG($A487, "IQ_DILUT_EPS_NORM", S$2)</f>
        <v>0.43</v>
      </c>
      <c r="T487" s="10" cm="1">
        <f t="array" ref="T487">_xll.SNL.Clients.Office.Excel.Functions.SPG($A487, "IQ_DILUT_EPS_NORM", T$2)</f>
        <v>0.32700000000000001</v>
      </c>
      <c r="U487" s="10" cm="1">
        <f t="array" ref="U487">_xll.SNL.Clients.Office.Excel.Functions.SPG($A487, "IQ_DILUT_EPS_NORM", U$2)</f>
        <v>0.376</v>
      </c>
      <c r="V487" s="10" cm="1">
        <f t="array" ref="V487">_xll.SNL.Clients.Office.Excel.Functions.SPG($A487, "IQ_DILUT_EPS_NORM", V$2)</f>
        <v>0.31900000000000001</v>
      </c>
    </row>
    <row r="488" spans="1:22">
      <c r="A488" s="11" t="s">
        <v>490</v>
      </c>
      <c r="B488" s="10" cm="1">
        <f t="array" ref="B488">_xll.SNL.Clients.Office.Excel.Functions.SPG($A488, "IQ_DILUT_EPS_NORM", B$2)</f>
        <v>-3.0000000000000001E-3</v>
      </c>
      <c r="C488" s="10" cm="1">
        <f t="array" ref="C488">_xll.SNL.Clients.Office.Excel.Functions.SPG($A488, "IQ_DILUT_EPS_NORM", C$2)</f>
        <v>-0.28999999999999998</v>
      </c>
      <c r="D488" s="10" cm="1">
        <f t="array" ref="D488">_xll.SNL.Clients.Office.Excel.Functions.SPG($A488, "IQ_DILUT_EPS_NORM", D$2)</f>
        <v>-0.184</v>
      </c>
      <c r="E488" s="10" cm="1">
        <f t="array" ref="E488">_xll.SNL.Clients.Office.Excel.Functions.SPG($A488, "IQ_DILUT_EPS_NORM", E$2)</f>
        <v>-7.8E-2</v>
      </c>
      <c r="F488" s="10" cm="1">
        <f t="array" ref="F488">_xll.SNL.Clients.Office.Excel.Functions.SPG($A488, "IQ_DILUT_EPS_NORM", F$2)</f>
        <v>-1.4E-2</v>
      </c>
      <c r="G488" s="10" cm="1">
        <f t="array" ref="G488">_xll.SNL.Clients.Office.Excel.Functions.SPG($A488, "IQ_DILUT_EPS_NORM", G$2)</f>
        <v>-0.33300000000000002</v>
      </c>
      <c r="H488" s="10" cm="1">
        <f t="array" ref="H488">_xll.SNL.Clients.Office.Excel.Functions.SPG($A488, "IQ_DILUT_EPS_NORM", H$2)</f>
        <v>-0.24299999999999999</v>
      </c>
      <c r="I488" s="10" cm="1">
        <f t="array" ref="I488">_xll.SNL.Clients.Office.Excel.Functions.SPG($A488, "IQ_DILUT_EPS_NORM", I$2)</f>
        <v>-0.28399999999999997</v>
      </c>
      <c r="J488" s="10" cm="1">
        <f t="array" ref="J488">_xll.SNL.Clients.Office.Excel.Functions.SPG($A488, "IQ_DILUT_EPS_NORM", J$2)</f>
        <v>-0.32400000000000001</v>
      </c>
      <c r="K488" s="10" cm="1">
        <f t="array" ref="K488">_xll.SNL.Clients.Office.Excel.Functions.SPG($A488, "IQ_DILUT_EPS_NORM", K$2)</f>
        <v>-0.63</v>
      </c>
      <c r="L488" s="10" cm="1">
        <f t="array" ref="L488">_xll.SNL.Clients.Office.Excel.Functions.SPG($A488, "IQ_DILUT_EPS_NORM", L$2)</f>
        <v>0.71199999999999997</v>
      </c>
      <c r="M488" s="10" cm="1">
        <f t="array" ref="M488">_xll.SNL.Clients.Office.Excel.Functions.SPG($A488, "IQ_DILUT_EPS_NORM", M$2)</f>
        <v>0.23899999999999999</v>
      </c>
      <c r="N488" s="10" cm="1">
        <f t="array" ref="N488">_xll.SNL.Clients.Office.Excel.Functions.SPG($A488, "IQ_DILUT_EPS_NORM", N$2)</f>
        <v>0.21199999999999999</v>
      </c>
      <c r="O488" s="10" cm="1">
        <f t="array" ref="O488">_xll.SNL.Clients.Office.Excel.Functions.SPG($A488, "IQ_DILUT_EPS_NORM", O$2)</f>
        <v>0.47899999999999998</v>
      </c>
      <c r="P488" s="10" cm="1">
        <f t="array" ref="P488">_xll.SNL.Clients.Office.Excel.Functions.SPG($A488, "IQ_DILUT_EPS_NORM", P$2)</f>
        <v>0.187</v>
      </c>
      <c r="Q488" s="10" cm="1">
        <f t="array" ref="Q488">_xll.SNL.Clients.Office.Excel.Functions.SPG($A488, "IQ_DILUT_EPS_NORM", Q$2)</f>
        <v>0.30299999999999999</v>
      </c>
      <c r="R488" s="10" cm="1">
        <f t="array" ref="R488">_xll.SNL.Clients.Office.Excel.Functions.SPG($A488, "IQ_DILUT_EPS_NORM", R$2)</f>
        <v>0.26100000000000001</v>
      </c>
      <c r="S488" s="10" cm="1">
        <f t="array" ref="S488">_xll.SNL.Clients.Office.Excel.Functions.SPG($A488, "IQ_DILUT_EPS_NORM", S$2)</f>
        <v>0.42499999999999999</v>
      </c>
      <c r="T488" s="10" cm="1">
        <f t="array" ref="T488">_xll.SNL.Clients.Office.Excel.Functions.SPG($A488, "IQ_DILUT_EPS_NORM", T$2)</f>
        <v>0.41599999999999998</v>
      </c>
      <c r="U488" s="10" cm="1">
        <f t="array" ref="U488">_xll.SNL.Clients.Office.Excel.Functions.SPG($A488, "IQ_DILUT_EPS_NORM", U$2)</f>
        <v>0.433</v>
      </c>
      <c r="V488" s="10" cm="1">
        <f t="array" ref="V488">_xll.SNL.Clients.Office.Excel.Functions.SPG($A488, "IQ_DILUT_EPS_NORM", V$2)</f>
        <v>0.44500000000000001</v>
      </c>
    </row>
    <row r="489" spans="1:22">
      <c r="A489" s="11" t="s">
        <v>491</v>
      </c>
      <c r="B489" s="10" cm="1">
        <f t="array" ref="B489">_xll.SNL.Clients.Office.Excel.Functions.SPG($A489, "IQ_DILUT_EPS_NORM", B$2)</f>
        <v>1.1279999999999999</v>
      </c>
      <c r="C489" s="10" cm="1">
        <f t="array" ref="C489">_xll.SNL.Clients.Office.Excel.Functions.SPG($A489, "IQ_DILUT_EPS_NORM", C$2)</f>
        <v>1.5549999999999999</v>
      </c>
      <c r="D489" s="10" cm="1">
        <f t="array" ref="D489">_xll.SNL.Clients.Office.Excel.Functions.SPG($A489, "IQ_DILUT_EPS_NORM", D$2)</f>
        <v>1.476</v>
      </c>
      <c r="E489" s="10" cm="1">
        <f t="array" ref="E489">_xll.SNL.Clients.Office.Excel.Functions.SPG($A489, "IQ_DILUT_EPS_NORM", E$2)</f>
        <v>1.345</v>
      </c>
      <c r="F489" s="10" cm="1">
        <f t="array" ref="F489">_xll.SNL.Clients.Office.Excel.Functions.SPG($A489, "IQ_DILUT_EPS_NORM", F$2)</f>
        <v>1.4370000000000001</v>
      </c>
      <c r="G489" s="10" cm="1">
        <f t="array" ref="G489">_xll.SNL.Clients.Office.Excel.Functions.SPG($A489, "IQ_DILUT_EPS_NORM", G$2)</f>
        <v>1.345</v>
      </c>
      <c r="H489" s="10" cm="1">
        <f t="array" ref="H489">_xll.SNL.Clients.Office.Excel.Functions.SPG($A489, "IQ_DILUT_EPS_NORM", H$2)</f>
        <v>1.2470000000000001</v>
      </c>
      <c r="I489" s="10" cm="1">
        <f t="array" ref="I489">_xll.SNL.Clients.Office.Excel.Functions.SPG($A489, "IQ_DILUT_EPS_NORM", I$2)</f>
        <v>1.0660000000000001</v>
      </c>
      <c r="J489" s="10" cm="1">
        <f t="array" ref="J489">_xll.SNL.Clients.Office.Excel.Functions.SPG($A489, "IQ_DILUT_EPS_NORM", J$2)</f>
        <v>1.0429999999999999</v>
      </c>
      <c r="K489" s="10" cm="1">
        <f t="array" ref="K489">_xll.SNL.Clients.Office.Excel.Functions.SPG($A489, "IQ_DILUT_EPS_NORM", K$2)</f>
        <v>1.2509999999999999</v>
      </c>
      <c r="L489" s="10" cm="1">
        <f t="array" ref="L489">_xll.SNL.Clients.Office.Excel.Functions.SPG($A489, "IQ_DILUT_EPS_NORM", L$2)</f>
        <v>1.165</v>
      </c>
      <c r="M489" s="10" cm="1">
        <f t="array" ref="M489">_xll.SNL.Clients.Office.Excel.Functions.SPG($A489, "IQ_DILUT_EPS_NORM", M$2)</f>
        <v>1.0269999999999999</v>
      </c>
      <c r="N489" s="10" cm="1">
        <f t="array" ref="N489">_xll.SNL.Clients.Office.Excel.Functions.SPG($A489, "IQ_DILUT_EPS_NORM", N$2)</f>
        <v>0.95799999999999996</v>
      </c>
      <c r="O489" s="10" cm="1">
        <f t="array" ref="O489">_xll.SNL.Clients.Office.Excel.Functions.SPG($A489, "IQ_DILUT_EPS_NORM", O$2)</f>
        <v>0.99399999999999999</v>
      </c>
      <c r="P489" s="10" cm="1">
        <f t="array" ref="P489">_xll.SNL.Clients.Office.Excel.Functions.SPG($A489, "IQ_DILUT_EPS_NORM", P$2)</f>
        <v>1.0029999999999999</v>
      </c>
      <c r="Q489" s="10" cm="1">
        <f t="array" ref="Q489">_xll.SNL.Clients.Office.Excel.Functions.SPG($A489, "IQ_DILUT_EPS_NORM", Q$2)</f>
        <v>0.82899999999999996</v>
      </c>
      <c r="R489" s="10" cm="1">
        <f t="array" ref="R489">_xll.SNL.Clients.Office.Excel.Functions.SPG($A489, "IQ_DILUT_EPS_NORM", R$2)</f>
        <v>0.97799999999999998</v>
      </c>
      <c r="S489" s="10" cm="1">
        <f t="array" ref="S489">_xll.SNL.Clients.Office.Excel.Functions.SPG($A489, "IQ_DILUT_EPS_NORM", S$2)</f>
        <v>0.85699999999999998</v>
      </c>
      <c r="T489" s="10" cm="1">
        <f t="array" ref="T489">_xll.SNL.Clients.Office.Excel.Functions.SPG($A489, "IQ_DILUT_EPS_NORM", T$2)</f>
        <v>0.67500000000000004</v>
      </c>
      <c r="U489" s="10" cm="1">
        <f t="array" ref="U489">_xll.SNL.Clients.Office.Excel.Functions.SPG($A489, "IQ_DILUT_EPS_NORM", U$2)</f>
        <v>0.63800000000000001</v>
      </c>
      <c r="V489" s="10" cm="1">
        <f t="array" ref="V489">_xll.SNL.Clients.Office.Excel.Functions.SPG($A489, "IQ_DILUT_EPS_NORM", V$2)</f>
        <v>0.83099999999999996</v>
      </c>
    </row>
    <row r="490" spans="1:22">
      <c r="A490" s="11" t="s">
        <v>492</v>
      </c>
      <c r="B490" s="10" cm="1">
        <f t="array" ref="B490">_xll.SNL.Clients.Office.Excel.Functions.SPG($A490, "IQ_DILUT_EPS_NORM", B$2)</f>
        <v>2.048</v>
      </c>
      <c r="C490" s="10" cm="1">
        <f t="array" ref="C490">_xll.SNL.Clients.Office.Excel.Functions.SPG($A490, "IQ_DILUT_EPS_NORM", C$2)</f>
        <v>1.7809999999999999</v>
      </c>
      <c r="D490" s="10" cm="1">
        <f t="array" ref="D490">_xll.SNL.Clients.Office.Excel.Functions.SPG($A490, "IQ_DILUT_EPS_NORM", D$2)</f>
        <v>1.3160000000000001</v>
      </c>
      <c r="E490" s="10" cm="1">
        <f t="array" ref="E490">_xll.SNL.Clients.Office.Excel.Functions.SPG($A490, "IQ_DILUT_EPS_NORM", E$2)</f>
        <v>2.915</v>
      </c>
      <c r="F490" s="10" cm="1">
        <f t="array" ref="F490">_xll.SNL.Clients.Office.Excel.Functions.SPG($A490, "IQ_DILUT_EPS_NORM", F$2)</f>
        <v>1.8580000000000001</v>
      </c>
      <c r="G490" s="10" cm="1">
        <f t="array" ref="G490">_xll.SNL.Clients.Office.Excel.Functions.SPG($A490, "IQ_DILUT_EPS_NORM", G$2)</f>
        <v>1.952</v>
      </c>
      <c r="H490" s="10" cm="1">
        <f t="array" ref="H490">_xll.SNL.Clients.Office.Excel.Functions.SPG($A490, "IQ_DILUT_EPS_NORM", H$2)</f>
        <v>1.74</v>
      </c>
      <c r="I490" s="10" cm="1">
        <f t="array" ref="I490">_xll.SNL.Clients.Office.Excel.Functions.SPG($A490, "IQ_DILUT_EPS_NORM", I$2)</f>
        <v>2.887</v>
      </c>
      <c r="J490" s="10" cm="1">
        <f t="array" ref="J490">_xll.SNL.Clients.Office.Excel.Functions.SPG($A490, "IQ_DILUT_EPS_NORM", J$2)</f>
        <v>1.9079999999999999</v>
      </c>
      <c r="K490" s="10" cm="1">
        <f t="array" ref="K490">_xll.SNL.Clients.Office.Excel.Functions.SPG($A490, "IQ_DILUT_EPS_NORM", K$2)</f>
        <v>1.986</v>
      </c>
      <c r="L490" s="10" cm="1">
        <f t="array" ref="L490">_xll.SNL.Clients.Office.Excel.Functions.SPG($A490, "IQ_DILUT_EPS_NORM", L$2)</f>
        <v>2.0150000000000001</v>
      </c>
      <c r="M490" s="10" cm="1">
        <f t="array" ref="M490">_xll.SNL.Clients.Office.Excel.Functions.SPG($A490, "IQ_DILUT_EPS_NORM", M$2)</f>
        <v>2.62</v>
      </c>
      <c r="N490" s="10" cm="1">
        <f t="array" ref="N490">_xll.SNL.Clients.Office.Excel.Functions.SPG($A490, "IQ_DILUT_EPS_NORM", N$2)</f>
        <v>1.845</v>
      </c>
      <c r="O490" s="10" cm="1">
        <f t="array" ref="O490">_xll.SNL.Clients.Office.Excel.Functions.SPG($A490, "IQ_DILUT_EPS_NORM", O$2)</f>
        <v>1.9850000000000001</v>
      </c>
      <c r="P490" s="10" cm="1">
        <f t="array" ref="P490">_xll.SNL.Clients.Office.Excel.Functions.SPG($A490, "IQ_DILUT_EPS_NORM", P$2)</f>
        <v>1.6339999999999999</v>
      </c>
      <c r="Q490" s="10" cm="1">
        <f t="array" ref="Q490">_xll.SNL.Clients.Office.Excel.Functions.SPG($A490, "IQ_DILUT_EPS_NORM", Q$2)</f>
        <v>2.6320000000000001</v>
      </c>
      <c r="R490" s="10" cm="1">
        <f t="array" ref="R490">_xll.SNL.Clients.Office.Excel.Functions.SPG($A490, "IQ_DILUT_EPS_NORM", R$2)</f>
        <v>1.569</v>
      </c>
      <c r="S490" s="10" cm="1">
        <f t="array" ref="S490">_xll.SNL.Clients.Office.Excel.Functions.SPG($A490, "IQ_DILUT_EPS_NORM", S$2)</f>
        <v>1.476</v>
      </c>
      <c r="T490" s="10" cm="1">
        <f t="array" ref="T490">_xll.SNL.Clients.Office.Excel.Functions.SPG($A490, "IQ_DILUT_EPS_NORM", T$2)</f>
        <v>0.76400000000000001</v>
      </c>
      <c r="U490" s="10" cm="1">
        <f t="array" ref="U490">_xll.SNL.Clients.Office.Excel.Functions.SPG($A490, "IQ_DILUT_EPS_NORM", U$2)</f>
        <v>2.2770000000000001</v>
      </c>
      <c r="V490" s="10" cm="1">
        <f t="array" ref="V490">_xll.SNL.Clients.Office.Excel.Functions.SPG($A490, "IQ_DILUT_EPS_NORM", V$2)</f>
        <v>1.542</v>
      </c>
    </row>
    <row r="491" spans="1:22">
      <c r="A491" s="11" t="s">
        <v>493</v>
      </c>
      <c r="B491" s="10" cm="1">
        <f t="array" ref="B491">_xll.SNL.Clients.Office.Excel.Functions.SPG($A491, "IQ_DILUT_EPS_NORM", B$2)</f>
        <v>0.53900000000000003</v>
      </c>
      <c r="C491" s="10" cm="1">
        <f t="array" ref="C491">_xll.SNL.Clients.Office.Excel.Functions.SPG($A491, "IQ_DILUT_EPS_NORM", C$2)</f>
        <v>0.502</v>
      </c>
      <c r="D491" s="10" cm="1">
        <f t="array" ref="D491">_xll.SNL.Clients.Office.Excel.Functions.SPG($A491, "IQ_DILUT_EPS_NORM", D$2)</f>
        <v>1.405</v>
      </c>
      <c r="E491" s="10" cm="1">
        <f t="array" ref="E491">_xll.SNL.Clients.Office.Excel.Functions.SPG($A491, "IQ_DILUT_EPS_NORM", E$2)</f>
        <v>0.83</v>
      </c>
      <c r="F491" s="10" cm="1">
        <f t="array" ref="F491">_xll.SNL.Clients.Office.Excel.Functions.SPG($A491, "IQ_DILUT_EPS_NORM", F$2)</f>
        <v>0.746</v>
      </c>
      <c r="G491" s="10" cm="1">
        <f t="array" ref="G491">_xll.SNL.Clients.Office.Excel.Functions.SPG($A491, "IQ_DILUT_EPS_NORM", G$2)</f>
        <v>0.66900000000000004</v>
      </c>
      <c r="H491" s="10" cm="1">
        <f t="array" ref="H491">_xll.SNL.Clients.Office.Excel.Functions.SPG($A491, "IQ_DILUT_EPS_NORM", H$2)</f>
        <v>1.151</v>
      </c>
      <c r="I491" s="10" cm="1">
        <f t="array" ref="I491">_xll.SNL.Clients.Office.Excel.Functions.SPG($A491, "IQ_DILUT_EPS_NORM", I$2)</f>
        <v>0.61799999999999999</v>
      </c>
      <c r="J491" s="10" cm="1">
        <f t="array" ref="J491">_xll.SNL.Clients.Office.Excel.Functions.SPG($A491, "IQ_DILUT_EPS_NORM", J$2)</f>
        <v>0.74299999999999999</v>
      </c>
      <c r="K491" s="10" cm="1">
        <f t="array" ref="K491">_xll.SNL.Clients.Office.Excel.Functions.SPG($A491, "IQ_DILUT_EPS_NORM", K$2)</f>
        <v>0.69399999999999995</v>
      </c>
      <c r="L491" s="10" cm="1">
        <f t="array" ref="L491">_xll.SNL.Clients.Office.Excel.Functions.SPG($A491, "IQ_DILUT_EPS_NORM", L$2)</f>
        <v>1.3680000000000001</v>
      </c>
      <c r="M491" s="10" cm="1">
        <f t="array" ref="M491">_xll.SNL.Clients.Office.Excel.Functions.SPG($A491, "IQ_DILUT_EPS_NORM", M$2)</f>
        <v>0.55600000000000005</v>
      </c>
      <c r="N491" s="10" cm="1">
        <f t="array" ref="N491">_xll.SNL.Clients.Office.Excel.Functions.SPG($A491, "IQ_DILUT_EPS_NORM", N$2)</f>
        <v>0.67500000000000004</v>
      </c>
      <c r="O491" s="10" cm="1">
        <f t="array" ref="O491">_xll.SNL.Clients.Office.Excel.Functions.SPG($A491, "IQ_DILUT_EPS_NORM", O$2)</f>
        <v>0.65300000000000002</v>
      </c>
      <c r="P491" s="10" cm="1">
        <f t="array" ref="P491">_xll.SNL.Clients.Office.Excel.Functions.SPG($A491, "IQ_DILUT_EPS_NORM", P$2)</f>
        <v>1.1559999999999999</v>
      </c>
      <c r="Q491" s="10" cm="1">
        <f t="array" ref="Q491">_xll.SNL.Clients.Office.Excel.Functions.SPG($A491, "IQ_DILUT_EPS_NORM", Q$2)</f>
        <v>0.621</v>
      </c>
      <c r="R491" s="10" cm="1">
        <f t="array" ref="R491">_xll.SNL.Clients.Office.Excel.Functions.SPG($A491, "IQ_DILUT_EPS_NORM", R$2)</f>
        <v>0.61899999999999999</v>
      </c>
      <c r="S491" s="10" cm="1">
        <f t="array" ref="S491">_xll.SNL.Clients.Office.Excel.Functions.SPG($A491, "IQ_DILUT_EPS_NORM", S$2)</f>
        <v>0.58299999999999996</v>
      </c>
      <c r="T491" s="10" cm="1">
        <f t="array" ref="T491">_xll.SNL.Clients.Office.Excel.Functions.SPG($A491, "IQ_DILUT_EPS_NORM", T$2)</f>
        <v>1.071</v>
      </c>
      <c r="U491" s="10" cm="1">
        <f t="array" ref="U491">_xll.SNL.Clients.Office.Excel.Functions.SPG($A491, "IQ_DILUT_EPS_NORM", U$2)</f>
        <v>0.54700000000000004</v>
      </c>
      <c r="V491" s="10" cm="1">
        <f t="array" ref="V491">_xll.SNL.Clients.Office.Excel.Functions.SPG($A491, "IQ_DILUT_EPS_NORM", V$2)</f>
        <v>0.48499999999999999</v>
      </c>
    </row>
    <row r="492" spans="1:22">
      <c r="A492" s="11" t="s">
        <v>494</v>
      </c>
      <c r="B492" s="10" cm="1">
        <f t="array" ref="B492">_xll.SNL.Clients.Office.Excel.Functions.SPG($A492, "IQ_DILUT_EPS_NORM", B$2)</f>
        <v>0.94599999999999995</v>
      </c>
      <c r="C492" s="10" cm="1">
        <f t="array" ref="C492">_xll.SNL.Clients.Office.Excel.Functions.SPG($A492, "IQ_DILUT_EPS_NORM", C$2)</f>
        <v>1.1100000000000001</v>
      </c>
      <c r="D492" s="10" cm="1">
        <f t="array" ref="D492">_xll.SNL.Clients.Office.Excel.Functions.SPG($A492, "IQ_DILUT_EPS_NORM", D$2)</f>
        <v>1.105</v>
      </c>
      <c r="E492" s="10" cm="1">
        <f t="array" ref="E492">_xll.SNL.Clients.Office.Excel.Functions.SPG($A492, "IQ_DILUT_EPS_NORM", E$2)</f>
        <v>1.018</v>
      </c>
      <c r="F492" s="10" cm="1">
        <f t="array" ref="F492">_xll.SNL.Clients.Office.Excel.Functions.SPG($A492, "IQ_DILUT_EPS_NORM", F$2)</f>
        <v>0.92100000000000004</v>
      </c>
      <c r="G492" s="10" cm="1">
        <f t="array" ref="G492">_xll.SNL.Clients.Office.Excel.Functions.SPG($A492, "IQ_DILUT_EPS_NORM", G$2)</f>
        <v>1.1200000000000001</v>
      </c>
      <c r="H492" s="10" cm="1">
        <f t="array" ref="H492">_xll.SNL.Clients.Office.Excel.Functions.SPG($A492, "IQ_DILUT_EPS_NORM", H$2)</f>
        <v>0.98799999999999999</v>
      </c>
      <c r="I492" s="10" cm="1">
        <f t="array" ref="I492">_xll.SNL.Clients.Office.Excel.Functions.SPG($A492, "IQ_DILUT_EPS_NORM", I$2)</f>
        <v>0.98599999999999999</v>
      </c>
      <c r="J492" s="10" cm="1">
        <f t="array" ref="J492">_xll.SNL.Clients.Office.Excel.Functions.SPG($A492, "IQ_DILUT_EPS_NORM", J$2)</f>
        <v>1.0720000000000001</v>
      </c>
      <c r="K492" s="10" cm="1">
        <f t="array" ref="K492">_xll.SNL.Clients.Office.Excel.Functions.SPG($A492, "IQ_DILUT_EPS_NORM", K$2)</f>
        <v>0.73899999999999999</v>
      </c>
      <c r="L492" s="10" cm="1">
        <f t="array" ref="L492">_xll.SNL.Clients.Office.Excel.Functions.SPG($A492, "IQ_DILUT_EPS_NORM", L$2)</f>
        <v>0.63200000000000001</v>
      </c>
      <c r="M492" s="10" cm="1">
        <f t="array" ref="M492">_xll.SNL.Clients.Office.Excel.Functions.SPG($A492, "IQ_DILUT_EPS_NORM", M$2)</f>
        <v>0.72</v>
      </c>
      <c r="N492" s="10" cm="1">
        <f t="array" ref="N492">_xll.SNL.Clients.Office.Excel.Functions.SPG($A492, "IQ_DILUT_EPS_NORM", N$2)</f>
        <v>1.1120000000000001</v>
      </c>
      <c r="O492" s="10" cm="1">
        <f t="array" ref="O492">_xll.SNL.Clients.Office.Excel.Functions.SPG($A492, "IQ_DILUT_EPS_NORM", O$2)</f>
        <v>0.99</v>
      </c>
      <c r="P492" s="10" cm="1">
        <f t="array" ref="P492">_xll.SNL.Clients.Office.Excel.Functions.SPG($A492, "IQ_DILUT_EPS_NORM", P$2)</f>
        <v>1.0669999999999999</v>
      </c>
      <c r="Q492" s="10" cm="1">
        <f t="array" ref="Q492">_xll.SNL.Clients.Office.Excel.Functions.SPG($A492, "IQ_DILUT_EPS_NORM", Q$2)</f>
        <v>0.82699999999999996</v>
      </c>
      <c r="R492" s="10" cm="1">
        <f t="array" ref="R492">_xll.SNL.Clients.Office.Excel.Functions.SPG($A492, "IQ_DILUT_EPS_NORM", R$2)</f>
        <v>0.65100000000000002</v>
      </c>
      <c r="S492" s="10" cm="1">
        <f t="array" ref="S492">_xll.SNL.Clients.Office.Excel.Functions.SPG($A492, "IQ_DILUT_EPS_NORM", S$2)</f>
        <v>0.56699999999999995</v>
      </c>
      <c r="T492" s="10" cm="1">
        <f t="array" ref="T492">_xll.SNL.Clients.Office.Excel.Functions.SPG($A492, "IQ_DILUT_EPS_NORM", T$2)</f>
        <v>-0.89</v>
      </c>
      <c r="U492" s="10" cm="1">
        <f t="array" ref="U492">_xll.SNL.Clients.Office.Excel.Functions.SPG($A492, "IQ_DILUT_EPS_NORM", U$2)</f>
        <v>0.20699999999999999</v>
      </c>
      <c r="V492" s="10" cm="1">
        <f t="array" ref="V492">_xll.SNL.Clients.Office.Excel.Functions.SPG($A492, "IQ_DILUT_EPS_NORM", V$2)</f>
        <v>0.504</v>
      </c>
    </row>
    <row r="493" spans="1:22">
      <c r="A493" s="11" t="s">
        <v>495</v>
      </c>
      <c r="B493" s="10" cm="1">
        <f t="array" ref="B493">_xll.SNL.Clients.Office.Excel.Functions.SPG($A493, "IQ_DILUT_EPS_NORM", B$2)</f>
        <v>0.19500000000000001</v>
      </c>
      <c r="C493" s="10" cm="1">
        <f t="array" ref="C493">_xll.SNL.Clients.Office.Excel.Functions.SPG($A493, "IQ_DILUT_EPS_NORM", C$2)</f>
        <v>9.2999999999999999E-2</v>
      </c>
      <c r="D493" s="10" cm="1">
        <f t="array" ref="D493">_xll.SNL.Clients.Office.Excel.Functions.SPG($A493, "IQ_DILUT_EPS_NORM", D$2)</f>
        <v>0.183</v>
      </c>
      <c r="E493" s="10" cm="1">
        <f t="array" ref="E493">_xll.SNL.Clients.Office.Excel.Functions.SPG($A493, "IQ_DILUT_EPS_NORM", E$2)</f>
        <v>0.152</v>
      </c>
      <c r="F493" s="10" cm="1">
        <f t="array" ref="F493">_xll.SNL.Clients.Office.Excel.Functions.SPG($A493, "IQ_DILUT_EPS_NORM", F$2)</f>
        <v>-2E-3</v>
      </c>
      <c r="G493" s="10" cm="1">
        <f t="array" ref="G493">_xll.SNL.Clients.Office.Excel.Functions.SPG($A493, "IQ_DILUT_EPS_NORM", G$2)</f>
        <v>0.13400000000000001</v>
      </c>
      <c r="H493" s="10" cm="1">
        <f t="array" ref="H493">_xll.SNL.Clients.Office.Excel.Functions.SPG($A493, "IQ_DILUT_EPS_NORM", H$2)</f>
        <v>4.9000000000000002E-2</v>
      </c>
      <c r="I493" s="10" cm="1">
        <f t="array" ref="I493">_xll.SNL.Clients.Office.Excel.Functions.SPG($A493, "IQ_DILUT_EPS_NORM", I$2)</f>
        <v>2.5000000000000001E-2</v>
      </c>
      <c r="J493" s="10" cm="1">
        <f t="array" ref="J493">_xll.SNL.Clients.Office.Excel.Functions.SPG($A493, "IQ_DILUT_EPS_NORM", J$2)</f>
        <v>-1.0999999999999999E-2</v>
      </c>
      <c r="K493" s="10" cm="1">
        <f t="array" ref="K493">_xll.SNL.Clients.Office.Excel.Functions.SPG($A493, "IQ_DILUT_EPS_NORM", K$2)</f>
        <v>0.09</v>
      </c>
      <c r="L493" s="10" cm="1">
        <f t="array" ref="L493">_xll.SNL.Clients.Office.Excel.Functions.SPG($A493, "IQ_DILUT_EPS_NORM", L$2)</f>
        <v>5.8000000000000003E-2</v>
      </c>
      <c r="M493" s="10" cm="1">
        <f t="array" ref="M493">_xll.SNL.Clients.Office.Excel.Functions.SPG($A493, "IQ_DILUT_EPS_NORM", M$2)</f>
        <v>0.32400000000000001</v>
      </c>
      <c r="N493" s="10" cm="1">
        <f t="array" ref="N493">_xll.SNL.Clients.Office.Excel.Functions.SPG($A493, "IQ_DILUT_EPS_NORM", N$2)</f>
        <v>8.4000000000000005E-2</v>
      </c>
      <c r="O493" s="10" cm="1">
        <f t="array" ref="O493">_xll.SNL.Clients.Office.Excel.Functions.SPG($A493, "IQ_DILUT_EPS_NORM", O$2)</f>
        <v>0.109</v>
      </c>
      <c r="P493" s="10" cm="1">
        <f t="array" ref="P493">_xll.SNL.Clients.Office.Excel.Functions.SPG($A493, "IQ_DILUT_EPS_NORM", P$2)</f>
        <v>-2.1000000000000001E-2</v>
      </c>
      <c r="Q493" s="10" cm="1">
        <f t="array" ref="Q493">_xll.SNL.Clients.Office.Excel.Functions.SPG($A493, "IQ_DILUT_EPS_NORM", Q$2)</f>
        <v>-8.8999999999999996E-2</v>
      </c>
      <c r="R493" s="10" cm="1">
        <f t="array" ref="R493">_xll.SNL.Clients.Office.Excel.Functions.SPG($A493, "IQ_DILUT_EPS_NORM", R$2)</f>
        <v>-0.185</v>
      </c>
      <c r="S493" s="10" cm="1">
        <f t="array" ref="S493">_xll.SNL.Clients.Office.Excel.Functions.SPG($A493, "IQ_DILUT_EPS_NORM", S$2)</f>
        <v>0.22800000000000001</v>
      </c>
      <c r="T493" s="10" cm="1">
        <f t="array" ref="T493">_xll.SNL.Clients.Office.Excel.Functions.SPG($A493, "IQ_DILUT_EPS_NORM", T$2)</f>
        <v>0.11600000000000001</v>
      </c>
      <c r="U493" s="10" cm="1">
        <f t="array" ref="U493">_xll.SNL.Clients.Office.Excel.Functions.SPG($A493, "IQ_DILUT_EPS_NORM", U$2)</f>
        <v>0.307</v>
      </c>
      <c r="V493" s="10" cm="1">
        <f t="array" ref="V493">_xll.SNL.Clients.Office.Excel.Functions.SPG($A493, "IQ_DILUT_EPS_NORM", V$2)</f>
        <v>0.112</v>
      </c>
    </row>
    <row r="494" spans="1:22">
      <c r="A494" s="11" t="s">
        <v>496</v>
      </c>
      <c r="B494" s="10" cm="1">
        <f t="array" ref="B494">_xll.SNL.Clients.Office.Excel.Functions.SPG($A494, "IQ_DILUT_EPS_NORM", B$2)</f>
        <v>1.4450000000000001</v>
      </c>
      <c r="C494" s="10" cm="1">
        <f t="array" ref="C494">_xll.SNL.Clients.Office.Excel.Functions.SPG($A494, "IQ_DILUT_EPS_NORM", C$2)</f>
        <v>1.141</v>
      </c>
      <c r="D494" s="10" cm="1">
        <f t="array" ref="D494">_xll.SNL.Clients.Office.Excel.Functions.SPG($A494, "IQ_DILUT_EPS_NORM", D$2)</f>
        <v>1.121</v>
      </c>
      <c r="E494" s="10" cm="1">
        <f t="array" ref="E494">_xll.SNL.Clients.Office.Excel.Functions.SPG($A494, "IQ_DILUT_EPS_NORM", E$2)</f>
        <v>1.484</v>
      </c>
      <c r="F494" s="10" cm="1">
        <f t="array" ref="F494">_xll.SNL.Clients.Office.Excel.Functions.SPG($A494, "IQ_DILUT_EPS_NORM", F$2)</f>
        <v>1.5860000000000001</v>
      </c>
      <c r="G494" s="10" cm="1">
        <f t="array" ref="G494">_xll.SNL.Clients.Office.Excel.Functions.SPG($A494, "IQ_DILUT_EPS_NORM", G$2)</f>
        <v>1.61</v>
      </c>
      <c r="H494" s="10" cm="1">
        <f t="array" ref="H494">_xll.SNL.Clients.Office.Excel.Functions.SPG($A494, "IQ_DILUT_EPS_NORM", H$2)</f>
        <v>1.446</v>
      </c>
      <c r="I494" s="10" cm="1">
        <f t="array" ref="I494">_xll.SNL.Clients.Office.Excel.Functions.SPG($A494, "IQ_DILUT_EPS_NORM", I$2)</f>
        <v>1.802</v>
      </c>
      <c r="J494" s="10" cm="1">
        <f t="array" ref="J494">_xll.SNL.Clients.Office.Excel.Functions.SPG($A494, "IQ_DILUT_EPS_NORM", J$2)</f>
        <v>1.1879999999999999</v>
      </c>
      <c r="K494" s="10" cm="1">
        <f t="array" ref="K494">_xll.SNL.Clients.Office.Excel.Functions.SPG($A494, "IQ_DILUT_EPS_NORM", K$2)</f>
        <v>1.91</v>
      </c>
      <c r="L494" s="10" cm="1">
        <f t="array" ref="L494">_xll.SNL.Clients.Office.Excel.Functions.SPG($A494, "IQ_DILUT_EPS_NORM", L$2)</f>
        <v>1.61</v>
      </c>
      <c r="M494" s="10" cm="1">
        <f t="array" ref="M494">_xll.SNL.Clients.Office.Excel.Functions.SPG($A494, "IQ_DILUT_EPS_NORM", M$2)</f>
        <v>1.54</v>
      </c>
      <c r="N494" s="10" cm="1">
        <f t="array" ref="N494">_xll.SNL.Clients.Office.Excel.Functions.SPG($A494, "IQ_DILUT_EPS_NORM", N$2)</f>
        <v>1.556</v>
      </c>
      <c r="O494" s="10" cm="1">
        <f t="array" ref="O494">_xll.SNL.Clients.Office.Excel.Functions.SPG($A494, "IQ_DILUT_EPS_NORM", O$2)</f>
        <v>1.8140000000000001</v>
      </c>
      <c r="P494" s="10" cm="1">
        <f t="array" ref="P494">_xll.SNL.Clients.Office.Excel.Functions.SPG($A494, "IQ_DILUT_EPS_NORM", P$2)</f>
        <v>1.518</v>
      </c>
      <c r="Q494" s="10" cm="1">
        <f t="array" ref="Q494">_xll.SNL.Clients.Office.Excel.Functions.SPG($A494, "IQ_DILUT_EPS_NORM", Q$2)</f>
        <v>0.95499999999999996</v>
      </c>
      <c r="R494" s="10" cm="1">
        <f t="array" ref="R494">_xll.SNL.Clients.Office.Excel.Functions.SPG($A494, "IQ_DILUT_EPS_NORM", R$2)</f>
        <v>0.91300000000000003</v>
      </c>
      <c r="S494" s="10" cm="1">
        <f t="array" ref="S494">_xll.SNL.Clients.Office.Excel.Functions.SPG($A494, "IQ_DILUT_EPS_NORM", S$2)</f>
        <v>0.94</v>
      </c>
      <c r="T494" s="10" cm="1">
        <f t="array" ref="T494">_xll.SNL.Clients.Office.Excel.Functions.SPG($A494, "IQ_DILUT_EPS_NORM", T$2)</f>
        <v>0.74099999999999999</v>
      </c>
      <c r="U494" s="10" cm="1">
        <f t="array" ref="U494">_xll.SNL.Clients.Office.Excel.Functions.SPG($A494, "IQ_DILUT_EPS_NORM", U$2)</f>
        <v>0.63600000000000001</v>
      </c>
      <c r="V494" s="10" cm="1">
        <f t="array" ref="V494">_xll.SNL.Clients.Office.Excel.Functions.SPG($A494, "IQ_DILUT_EPS_NORM", V$2)</f>
        <v>0.58699999999999997</v>
      </c>
    </row>
    <row r="495" spans="1:22">
      <c r="A495" s="11" t="s">
        <v>497</v>
      </c>
      <c r="B495" s="10" cm="1">
        <f t="array" ref="B495">_xll.SNL.Clients.Office.Excel.Functions.SPG($A495, "IQ_DILUT_EPS_NORM", B$2)</f>
        <v>1.1759999999999999</v>
      </c>
      <c r="C495" s="10" cm="1">
        <f t="array" ref="C495">_xll.SNL.Clients.Office.Excel.Functions.SPG($A495, "IQ_DILUT_EPS_NORM", C$2)</f>
        <v>1.2030000000000001</v>
      </c>
      <c r="D495" s="10" cm="1">
        <f t="array" ref="D495">_xll.SNL.Clients.Office.Excel.Functions.SPG($A495, "IQ_DILUT_EPS_NORM", D$2)</f>
        <v>0.95299999999999996</v>
      </c>
      <c r="E495" s="10" cm="1">
        <f t="array" ref="E495">_xll.SNL.Clients.Office.Excel.Functions.SPG($A495, "IQ_DILUT_EPS_NORM", E$2)</f>
        <v>0.38800000000000001</v>
      </c>
      <c r="F495" s="10" cm="1">
        <f t="array" ref="F495">_xll.SNL.Clients.Office.Excel.Functions.SPG($A495, "IQ_DILUT_EPS_NORM", F$2)</f>
        <v>-0.45200000000000001</v>
      </c>
      <c r="G495" s="10" cm="1">
        <f t="array" ref="G495">_xll.SNL.Clients.Office.Excel.Functions.SPG($A495, "IQ_DILUT_EPS_NORM", G$2)</f>
        <v>-1.2090000000000001</v>
      </c>
      <c r="H495" s="10" cm="1">
        <f t="array" ref="H495">_xll.SNL.Clients.Office.Excel.Functions.SPG($A495, "IQ_DILUT_EPS_NORM", H$2)</f>
        <v>-1.32</v>
      </c>
      <c r="I495" s="10" cm="1">
        <f t="array" ref="I495">_xll.SNL.Clients.Office.Excel.Functions.SPG($A495, "IQ_DILUT_EPS_NORM", I$2)</f>
        <v>-0.95599999999999996</v>
      </c>
      <c r="J495" s="10" cm="1">
        <f t="array" ref="J495">_xll.SNL.Clients.Office.Excel.Functions.SPG($A495, "IQ_DILUT_EPS_NORM", J$2)</f>
        <v>-0.59899999999999998</v>
      </c>
      <c r="K495" s="10" cm="1">
        <f t="array" ref="K495">_xll.SNL.Clients.Office.Excel.Functions.SPG($A495, "IQ_DILUT_EPS_NORM", K$2)</f>
        <v>0.23100000000000001</v>
      </c>
      <c r="L495" s="10" cm="1">
        <f t="array" ref="L495">_xll.SNL.Clients.Office.Excel.Functions.SPG($A495, "IQ_DILUT_EPS_NORM", L$2)</f>
        <v>1.05</v>
      </c>
      <c r="M495" s="10" cm="1">
        <f t="array" ref="M495">_xll.SNL.Clients.Office.Excel.Functions.SPG($A495, "IQ_DILUT_EPS_NORM", M$2)</f>
        <v>0.91400000000000003</v>
      </c>
      <c r="N495" s="10" cm="1">
        <f t="array" ref="N495">_xll.SNL.Clients.Office.Excel.Functions.SPG($A495, "IQ_DILUT_EPS_NORM", N$2)</f>
        <v>1.286</v>
      </c>
      <c r="O495" s="10" cm="1">
        <f t="array" ref="O495">_xll.SNL.Clients.Office.Excel.Functions.SPG($A495, "IQ_DILUT_EPS_NORM", O$2)</f>
        <v>1.4279999999999999</v>
      </c>
      <c r="P495" s="10" cm="1">
        <f t="array" ref="P495">_xll.SNL.Clients.Office.Excel.Functions.SPG($A495, "IQ_DILUT_EPS_NORM", P$2)</f>
        <v>1.137</v>
      </c>
      <c r="Q495" s="10" cm="1">
        <f t="array" ref="Q495">_xll.SNL.Clients.Office.Excel.Functions.SPG($A495, "IQ_DILUT_EPS_NORM", Q$2)</f>
        <v>0.33700000000000002</v>
      </c>
      <c r="R495" s="10" cm="1">
        <f t="array" ref="R495">_xll.SNL.Clients.Office.Excel.Functions.SPG($A495, "IQ_DILUT_EPS_NORM", R$2)</f>
        <v>0.24399999999999999</v>
      </c>
      <c r="S495" s="10" cm="1">
        <f t="array" ref="S495">_xll.SNL.Clients.Office.Excel.Functions.SPG($A495, "IQ_DILUT_EPS_NORM", S$2)</f>
        <v>3.6999999999999998E-2</v>
      </c>
      <c r="T495" s="10" cm="1">
        <f t="array" ref="T495">_xll.SNL.Clients.Office.Excel.Functions.SPG($A495, "IQ_DILUT_EPS_NORM", T$2)</f>
        <v>0.25700000000000001</v>
      </c>
      <c r="U495" s="10" cm="1">
        <f t="array" ref="U495">_xll.SNL.Clients.Office.Excel.Functions.SPG($A495, "IQ_DILUT_EPS_NORM", U$2)</f>
        <v>0.111</v>
      </c>
      <c r="V495" s="10" cm="1">
        <f t="array" ref="V495">_xll.SNL.Clients.Office.Excel.Functions.SPG($A495, "IQ_DILUT_EPS_NORM", V$2)</f>
        <v>-6.5000000000000002E-2</v>
      </c>
    </row>
    <row r="496" spans="1:22">
      <c r="A496" s="11" t="s">
        <v>498</v>
      </c>
      <c r="B496" s="10" cm="1">
        <f t="array" ref="B496">_xll.SNL.Clients.Office.Excel.Functions.SPG($A496, "IQ_DILUT_EPS_NORM", B$2)</f>
        <v>1.383</v>
      </c>
      <c r="C496" s="10" cm="1">
        <f t="array" ref="C496">_xll.SNL.Clients.Office.Excel.Functions.SPG($A496, "IQ_DILUT_EPS_NORM", C$2)</f>
        <v>1.377</v>
      </c>
      <c r="D496" s="10" cm="1">
        <f t="array" ref="D496">_xll.SNL.Clients.Office.Excel.Functions.SPG($A496, "IQ_DILUT_EPS_NORM", D$2)</f>
        <v>1.2869999999999999</v>
      </c>
      <c r="E496" s="10" cm="1">
        <f t="array" ref="E496">_xll.SNL.Clients.Office.Excel.Functions.SPG($A496, "IQ_DILUT_EPS_NORM", E$2)</f>
        <v>0.92900000000000005</v>
      </c>
      <c r="F496" s="10" cm="1">
        <f t="array" ref="F496">_xll.SNL.Clients.Office.Excel.Functions.SPG($A496, "IQ_DILUT_EPS_NORM", F$2)</f>
        <v>1.1499999999999999</v>
      </c>
      <c r="G496" s="10" cm="1">
        <f t="array" ref="G496">_xll.SNL.Clients.Office.Excel.Functions.SPG($A496, "IQ_DILUT_EPS_NORM", G$2)</f>
        <v>0.92600000000000005</v>
      </c>
      <c r="H496" s="10" cm="1">
        <f t="array" ref="H496">_xll.SNL.Clients.Office.Excel.Functions.SPG($A496, "IQ_DILUT_EPS_NORM", H$2)</f>
        <v>0.81499999999999995</v>
      </c>
      <c r="I496" s="10" cm="1">
        <f t="array" ref="I496">_xll.SNL.Clients.Office.Excel.Functions.SPG($A496, "IQ_DILUT_EPS_NORM", I$2)</f>
        <v>0.82699999999999996</v>
      </c>
      <c r="J496" s="10" cm="1">
        <f t="array" ref="J496">_xll.SNL.Clients.Office.Excel.Functions.SPG($A496, "IQ_DILUT_EPS_NORM", J$2)</f>
        <v>0.76</v>
      </c>
      <c r="K496" s="10" cm="1">
        <f t="array" ref="K496">_xll.SNL.Clients.Office.Excel.Functions.SPG($A496, "IQ_DILUT_EPS_NORM", K$2)</f>
        <v>0.77500000000000002</v>
      </c>
      <c r="L496" s="10" cm="1">
        <f t="array" ref="L496">_xll.SNL.Clients.Office.Excel.Functions.SPG($A496, "IQ_DILUT_EPS_NORM", L$2)</f>
        <v>0.69399999999999995</v>
      </c>
      <c r="M496" s="10" cm="1">
        <f t="array" ref="M496">_xll.SNL.Clients.Office.Excel.Functions.SPG($A496, "IQ_DILUT_EPS_NORM", M$2)</f>
        <v>0.76500000000000001</v>
      </c>
      <c r="N496" s="10" cm="1">
        <f t="array" ref="N496">_xll.SNL.Clients.Office.Excel.Functions.SPG($A496, "IQ_DILUT_EPS_NORM", N$2)</f>
        <v>0.69299999999999995</v>
      </c>
      <c r="O496" s="10" cm="1">
        <f t="array" ref="O496">_xll.SNL.Clients.Office.Excel.Functions.SPG($A496, "IQ_DILUT_EPS_NORM", O$2)</f>
        <v>0.65800000000000003</v>
      </c>
      <c r="P496" s="10" cm="1">
        <f t="array" ref="P496">_xll.SNL.Clients.Office.Excel.Functions.SPG($A496, "IQ_DILUT_EPS_NORM", P$2)</f>
        <v>0.55700000000000005</v>
      </c>
      <c r="Q496" s="10" cm="1">
        <f t="array" ref="Q496">_xll.SNL.Clients.Office.Excel.Functions.SPG($A496, "IQ_DILUT_EPS_NORM", Q$2)</f>
        <v>0.56599999999999995</v>
      </c>
      <c r="R496" s="10" cm="1">
        <f t="array" ref="R496">_xll.SNL.Clients.Office.Excel.Functions.SPG($A496, "IQ_DILUT_EPS_NORM", R$2)</f>
        <v>0.63</v>
      </c>
      <c r="S496" s="10" cm="1">
        <f t="array" ref="S496">_xll.SNL.Clients.Office.Excel.Functions.SPG($A496, "IQ_DILUT_EPS_NORM", S$2)</f>
        <v>0.47899999999999998</v>
      </c>
      <c r="T496" s="10" cm="1">
        <f t="array" ref="T496">_xll.SNL.Clients.Office.Excel.Functions.SPG($A496, "IQ_DILUT_EPS_NORM", T$2)</f>
        <v>0.54500000000000004</v>
      </c>
      <c r="U496" s="10" cm="1">
        <f t="array" ref="U496">_xll.SNL.Clients.Office.Excel.Functions.SPG($A496, "IQ_DILUT_EPS_NORM", U$2)</f>
        <v>0.79800000000000004</v>
      </c>
      <c r="V496" s="10" cm="1">
        <f t="array" ref="V496">_xll.SNL.Clients.Office.Excel.Functions.SPG($A496, "IQ_DILUT_EPS_NORM", V$2)</f>
        <v>0.65</v>
      </c>
    </row>
    <row r="497" spans="1:22">
      <c r="A497" s="11" t="s">
        <v>499</v>
      </c>
      <c r="B497" s="10" cm="1">
        <f t="array" ref="B497">_xll.SNL.Clients.Office.Excel.Functions.SPG($A497, "IQ_DILUT_EPS_NORM", B$2)</f>
        <v>0.03</v>
      </c>
      <c r="C497" s="10" cm="1">
        <f t="array" ref="C497">_xll.SNL.Clients.Office.Excel.Functions.SPG($A497, "IQ_DILUT_EPS_NORM", C$2)</f>
        <v>0.187</v>
      </c>
      <c r="D497" s="10" cm="1">
        <f t="array" ref="D497">_xll.SNL.Clients.Office.Excel.Functions.SPG($A497, "IQ_DILUT_EPS_NORM", D$2)</f>
        <v>0.12</v>
      </c>
      <c r="E497" s="10" cm="1">
        <f t="array" ref="E497">_xll.SNL.Clients.Office.Excel.Functions.SPG($A497, "IQ_DILUT_EPS_NORM", E$2)</f>
        <v>0.111</v>
      </c>
      <c r="F497" s="10" cm="1">
        <f t="array" ref="F497">_xll.SNL.Clients.Office.Excel.Functions.SPG($A497, "IQ_DILUT_EPS_NORM", F$2)</f>
        <v>0.25800000000000001</v>
      </c>
      <c r="G497" s="10" cm="1">
        <f t="array" ref="G497">_xll.SNL.Clients.Office.Excel.Functions.SPG($A497, "IQ_DILUT_EPS_NORM", G$2)</f>
        <v>0.218</v>
      </c>
      <c r="H497" s="10" cm="1">
        <f t="array" ref="H497">_xll.SNL.Clients.Office.Excel.Functions.SPG($A497, "IQ_DILUT_EPS_NORM", H$2)</f>
        <v>0.14799999999999999</v>
      </c>
      <c r="I497" s="10" cm="1">
        <f t="array" ref="I497">_xll.SNL.Clients.Office.Excel.Functions.SPG($A497, "IQ_DILUT_EPS_NORM", I$2)</f>
        <v>0.158</v>
      </c>
      <c r="J497" s="10" cm="1">
        <f t="array" ref="J497">_xll.SNL.Clients.Office.Excel.Functions.SPG($A497, "IQ_DILUT_EPS_NORM", J$2)</f>
        <v>0.32800000000000001</v>
      </c>
      <c r="K497" s="10" cm="1">
        <f t="array" ref="K497">_xll.SNL.Clients.Office.Excel.Functions.SPG($A497, "IQ_DILUT_EPS_NORM", K$2)</f>
        <v>0.81799999999999995</v>
      </c>
      <c r="L497" s="10" cm="1">
        <f t="array" ref="L497">_xll.SNL.Clients.Office.Excel.Functions.SPG($A497, "IQ_DILUT_EPS_NORM", L$2)</f>
        <v>1.052</v>
      </c>
      <c r="M497" s="10" cm="1">
        <f t="array" ref="M497">_xll.SNL.Clients.Office.Excel.Functions.SPG($A497, "IQ_DILUT_EPS_NORM", M$2)</f>
        <v>0.39200000000000002</v>
      </c>
      <c r="N497" s="10" cm="1">
        <f t="array" ref="N497">_xll.SNL.Clients.Office.Excel.Functions.SPG($A497, "IQ_DILUT_EPS_NORM", N$2)</f>
        <v>0.44800000000000001</v>
      </c>
      <c r="O497" s="10" cm="1">
        <f t="array" ref="O497">_xll.SNL.Clients.Office.Excel.Functions.SPG($A497, "IQ_DILUT_EPS_NORM", O$2)</f>
        <v>1.127</v>
      </c>
      <c r="P497" s="10" cm="1">
        <f t="array" ref="P497">_xll.SNL.Clients.Office.Excel.Functions.SPG($A497, "IQ_DILUT_EPS_NORM", P$2)</f>
        <v>0.72699999999999998</v>
      </c>
      <c r="Q497" s="10" cm="1">
        <f t="array" ref="Q497">_xll.SNL.Clients.Office.Excel.Functions.SPG($A497, "IQ_DILUT_EPS_NORM", Q$2)</f>
        <v>0.318</v>
      </c>
      <c r="R497" s="10" cm="1">
        <f t="array" ref="R497">_xll.SNL.Clients.Office.Excel.Functions.SPG($A497, "IQ_DILUT_EPS_NORM", R$2)</f>
        <v>0.4</v>
      </c>
      <c r="S497" s="10" cm="1">
        <f t="array" ref="S497">_xll.SNL.Clients.Office.Excel.Functions.SPG($A497, "IQ_DILUT_EPS_NORM", S$2)</f>
        <v>0.109</v>
      </c>
      <c r="T497" s="10" cm="1">
        <f t="array" ref="T497">_xll.SNL.Clients.Office.Excel.Functions.SPG($A497, "IQ_DILUT_EPS_NORM", T$2)</f>
        <v>0.12</v>
      </c>
      <c r="U497" s="10" cm="1">
        <f t="array" ref="U497">_xll.SNL.Clients.Office.Excel.Functions.SPG($A497, "IQ_DILUT_EPS_NORM", U$2)</f>
        <v>2.1000000000000001E-2</v>
      </c>
      <c r="V497" s="10" cm="1">
        <f t="array" ref="V497">_xll.SNL.Clients.Office.Excel.Functions.SPG($A497, "IQ_DILUT_EPS_NORM", V$2)</f>
        <v>4.9000000000000002E-2</v>
      </c>
    </row>
    <row r="498" spans="1:22">
      <c r="A498" s="11" t="s">
        <v>500</v>
      </c>
      <c r="B498" s="10" cm="1">
        <f t="array" ref="B498">_xll.SNL.Clients.Office.Excel.Functions.SPG($A498, "IQ_DILUT_EPS_NORM", B$2)</f>
        <v>1.931</v>
      </c>
      <c r="C498" s="10" cm="1">
        <f t="array" ref="C498">_xll.SNL.Clients.Office.Excel.Functions.SPG($A498, "IQ_DILUT_EPS_NORM", C$2)</f>
        <v>1.617</v>
      </c>
      <c r="D498" s="10" cm="1">
        <f t="array" ref="D498">_xll.SNL.Clients.Office.Excel.Functions.SPG($A498, "IQ_DILUT_EPS_NORM", D$2)</f>
        <v>2.2749999999999999</v>
      </c>
      <c r="E498" s="10" cm="1">
        <f t="array" ref="E498">_xll.SNL.Clients.Office.Excel.Functions.SPG($A498, "IQ_DILUT_EPS_NORM", E$2)</f>
        <v>5.3929999999999998</v>
      </c>
      <c r="F498" s="10" cm="1">
        <f t="array" ref="F498">_xll.SNL.Clients.Office.Excel.Functions.SPG($A498, "IQ_DILUT_EPS_NORM", F$2)</f>
        <v>1.4770000000000001</v>
      </c>
      <c r="G498" s="10" cm="1">
        <f t="array" ref="G498">_xll.SNL.Clients.Office.Excel.Functions.SPG($A498, "IQ_DILUT_EPS_NORM", G$2)</f>
        <v>1.266</v>
      </c>
      <c r="H498" s="10" cm="1">
        <f t="array" ref="H498">_xll.SNL.Clients.Office.Excel.Functions.SPG($A498, "IQ_DILUT_EPS_NORM", H$2)</f>
        <v>1.8129999999999999</v>
      </c>
      <c r="I498" s="10" cm="1">
        <f t="array" ref="I498">_xll.SNL.Clients.Office.Excel.Functions.SPG($A498, "IQ_DILUT_EPS_NORM", I$2)</f>
        <v>5.12</v>
      </c>
      <c r="J498" s="10" cm="1">
        <f t="array" ref="J498">_xll.SNL.Clients.Office.Excel.Functions.SPG($A498, "IQ_DILUT_EPS_NORM", J$2)</f>
        <v>1.238</v>
      </c>
      <c r="K498" s="10" cm="1">
        <f t="array" ref="K498">_xll.SNL.Clients.Office.Excel.Functions.SPG($A498, "IQ_DILUT_EPS_NORM", K$2)</f>
        <v>1.3560000000000001</v>
      </c>
      <c r="L498" s="10" cm="1">
        <f t="array" ref="L498">_xll.SNL.Clients.Office.Excel.Functions.SPG($A498, "IQ_DILUT_EPS_NORM", L$2)</f>
        <v>1.23</v>
      </c>
      <c r="M498" s="10" t="str" cm="1">
        <f t="array" ref="M498">_xll.SNL.Clients.Office.Excel.Functions.SPG($A498, "IQ_DILUT_EPS_NORM", M$2)</f>
        <v>NA</v>
      </c>
      <c r="N498" s="10" cm="1">
        <f t="array" ref="N498">_xll.SNL.Clients.Office.Excel.Functions.SPG($A498, "IQ_DILUT_EPS_NORM", N$2)</f>
        <v>0.99099999999999999</v>
      </c>
      <c r="O498" s="10" cm="1">
        <f t="array" ref="O498">_xll.SNL.Clients.Office.Excel.Functions.SPG($A498, "IQ_DILUT_EPS_NORM", O$2)</f>
        <v>1.163</v>
      </c>
      <c r="P498" s="10" cm="1">
        <f t="array" ref="P498">_xll.SNL.Clients.Office.Excel.Functions.SPG($A498, "IQ_DILUT_EPS_NORM", P$2)</f>
        <v>1.2030000000000001</v>
      </c>
      <c r="Q498" s="10" cm="1">
        <f t="array" ref="Q498">_xll.SNL.Clients.Office.Excel.Functions.SPG($A498, "IQ_DILUT_EPS_NORM", Q$2)</f>
        <v>3.456</v>
      </c>
      <c r="R498" s="10" cm="1">
        <f t="array" ref="R498">_xll.SNL.Clients.Office.Excel.Functions.SPG($A498, "IQ_DILUT_EPS_NORM", R$2)</f>
        <v>0.56000000000000005</v>
      </c>
      <c r="S498" s="10" t="str" cm="1">
        <f t="array" ref="S498">_xll.SNL.Clients.Office.Excel.Functions.SPG($A498, "IQ_DILUT_EPS_NORM", S$2)</f>
        <v>NA</v>
      </c>
      <c r="T498" s="10" cm="1">
        <f t="array" ref="T498">_xll.SNL.Clients.Office.Excel.Functions.SPG($A498, "IQ_DILUT_EPS_NORM", T$2)</f>
        <v>2.0299999999999998</v>
      </c>
      <c r="U498" s="10" cm="1">
        <f t="array" ref="U498">_xll.SNL.Clients.Office.Excel.Functions.SPG($A498, "IQ_DILUT_EPS_NORM", U$2)</f>
        <v>3.206</v>
      </c>
      <c r="V498" s="10" cm="1">
        <f t="array" ref="V498">_xll.SNL.Clients.Office.Excel.Functions.SPG($A498, "IQ_DILUT_EPS_NORM", V$2)</f>
        <v>0.47099999999999997</v>
      </c>
    </row>
    <row r="499" spans="1:22">
      <c r="A499" s="11" t="s">
        <v>501</v>
      </c>
      <c r="B499" s="10" cm="1">
        <f t="array" ref="B499">_xll.SNL.Clients.Office.Excel.Functions.SPG($A499, "IQ_DILUT_EPS_NORM", B$2)</f>
        <v>0.52100000000000002</v>
      </c>
      <c r="C499" s="10" cm="1">
        <f t="array" ref="C499">_xll.SNL.Clients.Office.Excel.Functions.SPG($A499, "IQ_DILUT_EPS_NORM", C$2)</f>
        <v>0.39900000000000002</v>
      </c>
      <c r="D499" s="10" cm="1">
        <f t="array" ref="D499">_xll.SNL.Clients.Office.Excel.Functions.SPG($A499, "IQ_DILUT_EPS_NORM", D$2)</f>
        <v>0.30299999999999999</v>
      </c>
      <c r="E499" s="10" cm="1">
        <f t="array" ref="E499">_xll.SNL.Clients.Office.Excel.Functions.SPG($A499, "IQ_DILUT_EPS_NORM", E$2)</f>
        <v>0.32700000000000001</v>
      </c>
      <c r="F499" s="10" cm="1">
        <f t="array" ref="F499">_xll.SNL.Clients.Office.Excel.Functions.SPG($A499, "IQ_DILUT_EPS_NORM", F$2)</f>
        <v>0.33600000000000002</v>
      </c>
      <c r="G499" s="10" cm="1">
        <f t="array" ref="G499">_xll.SNL.Clients.Office.Excel.Functions.SPG($A499, "IQ_DILUT_EPS_NORM", G$2)</f>
        <v>0.191</v>
      </c>
      <c r="H499" s="10" cm="1">
        <f t="array" ref="H499">_xll.SNL.Clients.Office.Excel.Functions.SPG($A499, "IQ_DILUT_EPS_NORM", H$2)</f>
        <v>3.5999999999999997E-2</v>
      </c>
      <c r="I499" s="10" cm="1">
        <f t="array" ref="I499">_xll.SNL.Clients.Office.Excel.Functions.SPG($A499, "IQ_DILUT_EPS_NORM", I$2)</f>
        <v>-0.17100000000000001</v>
      </c>
      <c r="J499" s="10" cm="1">
        <f t="array" ref="J499">_xll.SNL.Clients.Office.Excel.Functions.SPG($A499, "IQ_DILUT_EPS_NORM", J$2)</f>
        <v>-6.5000000000000002E-2</v>
      </c>
      <c r="K499" s="10" cm="1">
        <f t="array" ref="K499">_xll.SNL.Clients.Office.Excel.Functions.SPG($A499, "IQ_DILUT_EPS_NORM", K$2)</f>
        <v>-0.124</v>
      </c>
      <c r="L499" s="10" cm="1">
        <f t="array" ref="L499">_xll.SNL.Clients.Office.Excel.Functions.SPG($A499, "IQ_DILUT_EPS_NORM", L$2)</f>
        <v>-0.21199999999999999</v>
      </c>
      <c r="M499" s="10" cm="1">
        <f t="array" ref="M499">_xll.SNL.Clients.Office.Excel.Functions.SPG($A499, "IQ_DILUT_EPS_NORM", M$2)</f>
        <v>-0.255</v>
      </c>
      <c r="N499" s="10" cm="1">
        <f t="array" ref="N499">_xll.SNL.Clients.Office.Excel.Functions.SPG($A499, "IQ_DILUT_EPS_NORM", N$2)</f>
        <v>0.05</v>
      </c>
      <c r="O499" s="10" cm="1">
        <f t="array" ref="O499">_xll.SNL.Clients.Office.Excel.Functions.SPG($A499, "IQ_DILUT_EPS_NORM", O$2)</f>
        <v>-1.0999999999999999E-2</v>
      </c>
      <c r="P499" s="10" cm="1">
        <f t="array" ref="P499">_xll.SNL.Clients.Office.Excel.Functions.SPG($A499, "IQ_DILUT_EPS_NORM", P$2)</f>
        <v>-0.106</v>
      </c>
      <c r="Q499" s="10" cm="1">
        <f t="array" ref="Q499">_xll.SNL.Clients.Office.Excel.Functions.SPG($A499, "IQ_DILUT_EPS_NORM", Q$2)</f>
        <v>-0.222</v>
      </c>
      <c r="R499" s="10" cm="1">
        <f t="array" ref="R499">_xll.SNL.Clients.Office.Excel.Functions.SPG($A499, "IQ_DILUT_EPS_NORM", R$2)</f>
        <v>-7.0000000000000007E-2</v>
      </c>
      <c r="S499" s="10" cm="1">
        <f t="array" ref="S499">_xll.SNL.Clients.Office.Excel.Functions.SPG($A499, "IQ_DILUT_EPS_NORM", S$2)</f>
        <v>-0.08</v>
      </c>
      <c r="T499" s="10" cm="1">
        <f t="array" ref="T499">_xll.SNL.Clients.Office.Excel.Functions.SPG($A499, "IQ_DILUT_EPS_NORM", T$2)</f>
        <v>-0.19800000000000001</v>
      </c>
      <c r="U499" s="10" cm="1">
        <f t="array" ref="U499">_xll.SNL.Clients.Office.Excel.Functions.SPG($A499, "IQ_DILUT_EPS_NORM", U$2)</f>
        <v>-0.41499999999999998</v>
      </c>
      <c r="V499" s="10" cm="1">
        <f t="array" ref="V499">_xll.SNL.Clients.Office.Excel.Functions.SPG($A499, "IQ_DILUT_EPS_NORM", V$2)</f>
        <v>-0.313</v>
      </c>
    </row>
    <row r="500" spans="1:22">
      <c r="A500" s="11" t="s">
        <v>502</v>
      </c>
      <c r="B500" s="10" cm="1">
        <f t="array" ref="B500">_xll.SNL.Clients.Office.Excel.Functions.SPG($A500, "IQ_DILUT_EPS_NORM", B$2)</f>
        <v>-5.0999999999999997E-2</v>
      </c>
      <c r="C500" s="10" cm="1">
        <f t="array" ref="C500">_xll.SNL.Clients.Office.Excel.Functions.SPG($A500, "IQ_DILUT_EPS_NORM", C$2)</f>
        <v>0.55800000000000005</v>
      </c>
      <c r="D500" s="10" cm="1">
        <f t="array" ref="D500">_xll.SNL.Clients.Office.Excel.Functions.SPG($A500, "IQ_DILUT_EPS_NORM", D$2)</f>
        <v>0.90600000000000003</v>
      </c>
      <c r="E500" s="10" cm="1">
        <f t="array" ref="E500">_xll.SNL.Clients.Office.Excel.Functions.SPG($A500, "IQ_DILUT_EPS_NORM", E$2)</f>
        <v>1.113</v>
      </c>
      <c r="F500" s="10" cm="1">
        <f t="array" ref="F500">_xll.SNL.Clients.Office.Excel.Functions.SPG($A500, "IQ_DILUT_EPS_NORM", F$2)</f>
        <v>0.49</v>
      </c>
      <c r="G500" s="10" cm="1">
        <f t="array" ref="G500">_xll.SNL.Clients.Office.Excel.Functions.SPG($A500, "IQ_DILUT_EPS_NORM", G$2)</f>
        <v>0.60799999999999998</v>
      </c>
      <c r="H500" s="10" cm="1">
        <f t="array" ref="H500">_xll.SNL.Clients.Office.Excel.Functions.SPG($A500, "IQ_DILUT_EPS_NORM", H$2)</f>
        <v>0.123</v>
      </c>
      <c r="I500" s="10" cm="1">
        <f t="array" ref="I500">_xll.SNL.Clients.Office.Excel.Functions.SPG($A500, "IQ_DILUT_EPS_NORM", I$2)</f>
        <v>-0.35399999999999998</v>
      </c>
      <c r="J500" s="10" cm="1">
        <f t="array" ref="J500">_xll.SNL.Clients.Office.Excel.Functions.SPG($A500, "IQ_DILUT_EPS_NORM", J$2)</f>
        <v>-0.55200000000000005</v>
      </c>
      <c r="K500" s="10" cm="1">
        <f t="array" ref="K500">_xll.SNL.Clients.Office.Excel.Functions.SPG($A500, "IQ_DILUT_EPS_NORM", K$2)</f>
        <v>-0.29399999999999998</v>
      </c>
      <c r="L500" s="10" cm="1">
        <f t="array" ref="L500">_xll.SNL.Clients.Office.Excel.Functions.SPG($A500, "IQ_DILUT_EPS_NORM", L$2)</f>
        <v>-0.52400000000000002</v>
      </c>
      <c r="M500" s="10" cm="1">
        <f t="array" ref="M500">_xll.SNL.Clients.Office.Excel.Functions.SPG($A500, "IQ_DILUT_EPS_NORM", M$2)</f>
        <v>-0.60799999999999998</v>
      </c>
      <c r="N500" s="10" cm="1">
        <f t="array" ref="N500">_xll.SNL.Clients.Office.Excel.Functions.SPG($A500, "IQ_DILUT_EPS_NORM", N$2)</f>
        <v>-0.63500000000000001</v>
      </c>
      <c r="O500" s="10" cm="1">
        <f t="array" ref="O500">_xll.SNL.Clients.Office.Excel.Functions.SPG($A500, "IQ_DILUT_EPS_NORM", O$2)</f>
        <v>-0.56299999999999994</v>
      </c>
      <c r="P500" s="10" cm="1">
        <f t="array" ref="P500">_xll.SNL.Clients.Office.Excel.Functions.SPG($A500, "IQ_DILUT_EPS_NORM", P$2)</f>
        <v>-1.361</v>
      </c>
      <c r="Q500" s="10" cm="1">
        <f t="array" ref="Q500">_xll.SNL.Clients.Office.Excel.Functions.SPG($A500, "IQ_DILUT_EPS_NORM", Q$2)</f>
        <v>-1.196</v>
      </c>
      <c r="R500" s="10" cm="1">
        <f t="array" ref="R500">_xll.SNL.Clients.Office.Excel.Functions.SPG($A500, "IQ_DILUT_EPS_NORM", R$2)</f>
        <v>-1.734</v>
      </c>
      <c r="S500" s="10" cm="1">
        <f t="array" ref="S500">_xll.SNL.Clients.Office.Excel.Functions.SPG($A500, "IQ_DILUT_EPS_NORM", S$2)</f>
        <v>-3.0710000000000002</v>
      </c>
      <c r="T500" s="10" cm="1">
        <f t="array" ref="T500">_xll.SNL.Clients.Office.Excel.Functions.SPG($A500, "IQ_DILUT_EPS_NORM", T$2)</f>
        <v>-1.599</v>
      </c>
      <c r="U500" s="10" cm="1">
        <f t="array" ref="U500">_xll.SNL.Clients.Office.Excel.Functions.SPG($A500, "IQ_DILUT_EPS_NORM", U$2)</f>
        <v>0.215</v>
      </c>
      <c r="V500" s="10" cm="1">
        <f t="array" ref="V500">_xll.SNL.Clients.Office.Excel.Functions.SPG($A500, "IQ_DILUT_EPS_NORM", V$2)</f>
        <v>0.06</v>
      </c>
    </row>
    <row r="501" spans="1:22">
      <c r="A501" s="11" t="s">
        <v>503</v>
      </c>
      <c r="B501" s="10" cm="1">
        <f t="array" ref="B501">_xll.SNL.Clients.Office.Excel.Functions.SPG($A501, "IQ_DILUT_EPS_NORM", B$2)</f>
        <v>0.75900000000000001</v>
      </c>
      <c r="C501" s="10" cm="1">
        <f t="array" ref="C501">_xll.SNL.Clients.Office.Excel.Functions.SPG($A501, "IQ_DILUT_EPS_NORM", C$2)</f>
        <v>0.30299999999999999</v>
      </c>
      <c r="D501" s="10" cm="1">
        <f t="array" ref="D501">_xll.SNL.Clients.Office.Excel.Functions.SPG($A501, "IQ_DILUT_EPS_NORM", D$2)</f>
        <v>0.51800000000000002</v>
      </c>
      <c r="E501" s="10" cm="1">
        <f t="array" ref="E501">_xll.SNL.Clients.Office.Excel.Functions.SPG($A501, "IQ_DILUT_EPS_NORM", E$2)</f>
        <v>0.49299999999999999</v>
      </c>
      <c r="F501" s="10" cm="1">
        <f t="array" ref="F501">_xll.SNL.Clients.Office.Excel.Functions.SPG($A501, "IQ_DILUT_EPS_NORM", F$2)</f>
        <v>0.82699999999999996</v>
      </c>
      <c r="G501" s="10" cm="1">
        <f t="array" ref="G501">_xll.SNL.Clients.Office.Excel.Functions.SPG($A501, "IQ_DILUT_EPS_NORM", G$2)</f>
        <v>0.22600000000000001</v>
      </c>
      <c r="H501" s="10" cm="1">
        <f t="array" ref="H501">_xll.SNL.Clients.Office.Excel.Functions.SPG($A501, "IQ_DILUT_EPS_NORM", H$2)</f>
        <v>0.41399999999999998</v>
      </c>
      <c r="I501" s="10" cm="1">
        <f t="array" ref="I501">_xll.SNL.Clients.Office.Excel.Functions.SPG($A501, "IQ_DILUT_EPS_NORM", I$2)</f>
        <v>0.38800000000000001</v>
      </c>
      <c r="J501" s="10" cm="1">
        <f t="array" ref="J501">_xll.SNL.Clients.Office.Excel.Functions.SPG($A501, "IQ_DILUT_EPS_NORM", J$2)</f>
        <v>0.85299999999999998</v>
      </c>
      <c r="K501" s="10" cm="1">
        <f t="array" ref="K501">_xll.SNL.Clients.Office.Excel.Functions.SPG($A501, "IQ_DILUT_EPS_NORM", K$2)</f>
        <v>0.29099999999999998</v>
      </c>
      <c r="L501" s="10" cm="1">
        <f t="array" ref="L501">_xll.SNL.Clients.Office.Excel.Functions.SPG($A501, "IQ_DILUT_EPS_NORM", L$2)</f>
        <v>0.378</v>
      </c>
      <c r="M501" s="10" cm="1">
        <f t="array" ref="M501">_xll.SNL.Clients.Office.Excel.Functions.SPG($A501, "IQ_DILUT_EPS_NORM", M$2)</f>
        <v>0.32500000000000001</v>
      </c>
      <c r="N501" s="10" cm="1">
        <f t="array" ref="N501">_xll.SNL.Clients.Office.Excel.Functions.SPG($A501, "IQ_DILUT_EPS_NORM", N$2)</f>
        <v>0.80100000000000005</v>
      </c>
      <c r="O501" s="10" cm="1">
        <f t="array" ref="O501">_xll.SNL.Clients.Office.Excel.Functions.SPG($A501, "IQ_DILUT_EPS_NORM", O$2)</f>
        <v>0.317</v>
      </c>
      <c r="P501" s="10" cm="1">
        <f t="array" ref="P501">_xll.SNL.Clients.Office.Excel.Functions.SPG($A501, "IQ_DILUT_EPS_NORM", P$2)</f>
        <v>0.39400000000000002</v>
      </c>
      <c r="Q501" s="10" cm="1">
        <f t="array" ref="Q501">_xll.SNL.Clients.Office.Excel.Functions.SPG($A501, "IQ_DILUT_EPS_NORM", Q$2)</f>
        <v>0.30299999999999999</v>
      </c>
      <c r="R501" s="10" cm="1">
        <f t="array" ref="R501">_xll.SNL.Clients.Office.Excel.Functions.SPG($A501, "IQ_DILUT_EPS_NORM", R$2)</f>
        <v>0.76500000000000001</v>
      </c>
      <c r="S501" s="10" cm="1">
        <f t="array" ref="S501">_xll.SNL.Clients.Office.Excel.Functions.SPG($A501, "IQ_DILUT_EPS_NORM", S$2)</f>
        <v>0.32500000000000001</v>
      </c>
      <c r="T501" s="10" cm="1">
        <f t="array" ref="T501">_xll.SNL.Clients.Office.Excel.Functions.SPG($A501, "IQ_DILUT_EPS_NORM", T$2)</f>
        <v>0.34300000000000003</v>
      </c>
      <c r="U501" s="10" cm="1">
        <f t="array" ref="U501">_xll.SNL.Clients.Office.Excel.Functions.SPG($A501, "IQ_DILUT_EPS_NORM", U$2)</f>
        <v>0.35499999999999998</v>
      </c>
      <c r="V501" s="10" cm="1">
        <f t="array" ref="V501">_xll.SNL.Clients.Office.Excel.Functions.SPG($A501, "IQ_DILUT_EPS_NORM", V$2)</f>
        <v>0.71899999999999997</v>
      </c>
    </row>
    <row r="502" spans="1:22">
      <c r="A502" s="11" t="s">
        <v>504</v>
      </c>
      <c r="B502" s="10" cm="1">
        <f t="array" ref="B502">_xll.SNL.Clients.Office.Excel.Functions.SPG($A502, "IQ_DILUT_EPS_NORM", B$2)</f>
        <v>0.70499999999999996</v>
      </c>
      <c r="C502" s="10" cm="1">
        <f t="array" ref="C502">_xll.SNL.Clients.Office.Excel.Functions.SPG($A502, "IQ_DILUT_EPS_NORM", C$2)</f>
        <v>0.69</v>
      </c>
      <c r="D502" s="10" cm="1">
        <f t="array" ref="D502">_xll.SNL.Clients.Office.Excel.Functions.SPG($A502, "IQ_DILUT_EPS_NORM", D$2)</f>
        <v>0.54300000000000004</v>
      </c>
      <c r="E502" s="10" cm="1">
        <f t="array" ref="E502">_xll.SNL.Clients.Office.Excel.Functions.SPG($A502, "IQ_DILUT_EPS_NORM", E$2)</f>
        <v>0.77300000000000002</v>
      </c>
      <c r="F502" s="10" cm="1">
        <f t="array" ref="F502">_xll.SNL.Clients.Office.Excel.Functions.SPG($A502, "IQ_DILUT_EPS_NORM", F$2)</f>
        <v>0.53200000000000003</v>
      </c>
      <c r="G502" s="10" cm="1">
        <f t="array" ref="G502">_xll.SNL.Clients.Office.Excel.Functions.SPG($A502, "IQ_DILUT_EPS_NORM", G$2)</f>
        <v>0.42899999999999999</v>
      </c>
      <c r="H502" s="10" cm="1">
        <f t="array" ref="H502">_xll.SNL.Clients.Office.Excel.Functions.SPG($A502, "IQ_DILUT_EPS_NORM", H$2)</f>
        <v>0.46200000000000002</v>
      </c>
      <c r="I502" s="10" cm="1">
        <f t="array" ref="I502">_xll.SNL.Clients.Office.Excel.Functions.SPG($A502, "IQ_DILUT_EPS_NORM", I$2)</f>
        <v>0.67600000000000005</v>
      </c>
      <c r="J502" s="10" cm="1">
        <f t="array" ref="J502">_xll.SNL.Clients.Office.Excel.Functions.SPG($A502, "IQ_DILUT_EPS_NORM", J$2)</f>
        <v>0.59399999999999997</v>
      </c>
      <c r="K502" s="10" cm="1">
        <f t="array" ref="K502">_xll.SNL.Clients.Office.Excel.Functions.SPG($A502, "IQ_DILUT_EPS_NORM", K$2)</f>
        <v>0.495</v>
      </c>
      <c r="L502" s="10" cm="1">
        <f t="array" ref="L502">_xll.SNL.Clients.Office.Excel.Functions.SPG($A502, "IQ_DILUT_EPS_NORM", L$2)</f>
        <v>0.33500000000000002</v>
      </c>
      <c r="M502" s="10" cm="1">
        <f t="array" ref="M502">_xll.SNL.Clients.Office.Excel.Functions.SPG($A502, "IQ_DILUT_EPS_NORM", M$2)</f>
        <v>0.44700000000000001</v>
      </c>
      <c r="N502" s="10" cm="1">
        <f t="array" ref="N502">_xll.SNL.Clients.Office.Excel.Functions.SPG($A502, "IQ_DILUT_EPS_NORM", N$2)</f>
        <v>0.45100000000000001</v>
      </c>
      <c r="O502" s="10" cm="1">
        <f t="array" ref="O502">_xll.SNL.Clients.Office.Excel.Functions.SPG($A502, "IQ_DILUT_EPS_NORM", O$2)</f>
        <v>0.47899999999999998</v>
      </c>
      <c r="P502" s="10" cm="1">
        <f t="array" ref="P502">_xll.SNL.Clients.Office.Excel.Functions.SPG($A502, "IQ_DILUT_EPS_NORM", P$2)</f>
        <v>0.41299999999999998</v>
      </c>
      <c r="Q502" s="10" cm="1">
        <f t="array" ref="Q502">_xll.SNL.Clients.Office.Excel.Functions.SPG($A502, "IQ_DILUT_EPS_NORM", Q$2)</f>
        <v>0.58499999999999996</v>
      </c>
      <c r="R502" s="10" cm="1">
        <f t="array" ref="R502">_xll.SNL.Clients.Office.Excel.Functions.SPG($A502, "IQ_DILUT_EPS_NORM", R$2)</f>
        <v>0.439</v>
      </c>
      <c r="S502" s="10" cm="1">
        <f t="array" ref="S502">_xll.SNL.Clients.Office.Excel.Functions.SPG($A502, "IQ_DILUT_EPS_NORM", S$2)</f>
        <v>0.28699999999999998</v>
      </c>
      <c r="T502" s="10" cm="1">
        <f t="array" ref="T502">_xll.SNL.Clients.Office.Excel.Functions.SPG($A502, "IQ_DILUT_EPS_NORM", T$2)</f>
        <v>0.152</v>
      </c>
      <c r="U502" s="10" cm="1">
        <f t="array" ref="U502">_xll.SNL.Clients.Office.Excel.Functions.SPG($A502, "IQ_DILUT_EPS_NORM", U$2)</f>
        <v>0.64800000000000002</v>
      </c>
      <c r="V502" s="10" cm="1">
        <f t="array" ref="V502">_xll.SNL.Clients.Office.Excel.Functions.SPG($A502, "IQ_DILUT_EPS_NORM", V$2)</f>
        <v>0.58299999999999996</v>
      </c>
    </row>
    <row r="503" spans="1:22">
      <c r="A503" s="11" t="s">
        <v>505</v>
      </c>
      <c r="B503" s="10" cm="1">
        <f t="array" ref="B503">_xll.SNL.Clients.Office.Excel.Functions.SPG($A503, "IQ_DILUT_EPS_NORM", B$2)</f>
        <v>1.129</v>
      </c>
      <c r="C503" s="10" cm="1">
        <f t="array" ref="C503">_xll.SNL.Clients.Office.Excel.Functions.SPG($A503, "IQ_DILUT_EPS_NORM", C$2)</f>
        <v>1.121</v>
      </c>
      <c r="D503" s="10" cm="1">
        <f t="array" ref="D503">_xll.SNL.Clients.Office.Excel.Functions.SPG($A503, "IQ_DILUT_EPS_NORM", D$2)</f>
        <v>0.93799999999999994</v>
      </c>
      <c r="E503" s="10" cm="1">
        <f t="array" ref="E503">_xll.SNL.Clients.Office.Excel.Functions.SPG($A503, "IQ_DILUT_EPS_NORM", E$2)</f>
        <v>1.0720000000000001</v>
      </c>
      <c r="F503" s="10" cm="1">
        <f t="array" ref="F503">_xll.SNL.Clients.Office.Excel.Functions.SPG($A503, "IQ_DILUT_EPS_NORM", F$2)</f>
        <v>1.1080000000000001</v>
      </c>
      <c r="G503" s="10" cm="1">
        <f t="array" ref="G503">_xll.SNL.Clients.Office.Excel.Functions.SPG($A503, "IQ_DILUT_EPS_NORM", G$2)</f>
        <v>1.0580000000000001</v>
      </c>
      <c r="H503" s="10" cm="1">
        <f t="array" ref="H503">_xll.SNL.Clients.Office.Excel.Functions.SPG($A503, "IQ_DILUT_EPS_NORM", H$2)</f>
        <v>0.86799999999999999</v>
      </c>
      <c r="I503" s="10" cm="1">
        <f t="array" ref="I503">_xll.SNL.Clients.Office.Excel.Functions.SPG($A503, "IQ_DILUT_EPS_NORM", I$2)</f>
        <v>0.95199999999999996</v>
      </c>
      <c r="J503" s="10" cm="1">
        <f t="array" ref="J503">_xll.SNL.Clients.Office.Excel.Functions.SPG($A503, "IQ_DILUT_EPS_NORM", J$2)</f>
        <v>0.93899999999999995</v>
      </c>
      <c r="K503" s="10" cm="1">
        <f t="array" ref="K503">_xll.SNL.Clients.Office.Excel.Functions.SPG($A503, "IQ_DILUT_EPS_NORM", K$2)</f>
        <v>0.93300000000000005</v>
      </c>
      <c r="L503" s="10" cm="1">
        <f t="array" ref="L503">_xll.SNL.Clients.Office.Excel.Functions.SPG($A503, "IQ_DILUT_EPS_NORM", L$2)</f>
        <v>0.84</v>
      </c>
      <c r="M503" s="10" cm="1">
        <f t="array" ref="M503">_xll.SNL.Clients.Office.Excel.Functions.SPG($A503, "IQ_DILUT_EPS_NORM", M$2)</f>
        <v>0.96099999999999997</v>
      </c>
      <c r="N503" s="10" cm="1">
        <f t="array" ref="N503">_xll.SNL.Clients.Office.Excel.Functions.SPG($A503, "IQ_DILUT_EPS_NORM", N$2)</f>
        <v>0.94399999999999995</v>
      </c>
      <c r="O503" s="10" cm="1">
        <f t="array" ref="O503">_xll.SNL.Clients.Office.Excel.Functions.SPG($A503, "IQ_DILUT_EPS_NORM", O$2)</f>
        <v>0.90500000000000003</v>
      </c>
      <c r="P503" s="10" cm="1">
        <f t="array" ref="P503">_xll.SNL.Clients.Office.Excel.Functions.SPG($A503, "IQ_DILUT_EPS_NORM", P$2)</f>
        <v>0.84799999999999998</v>
      </c>
      <c r="Q503" s="10" cm="1">
        <f t="array" ref="Q503">_xll.SNL.Clients.Office.Excel.Functions.SPG($A503, "IQ_DILUT_EPS_NORM", Q$2)</f>
        <v>0.83899999999999997</v>
      </c>
      <c r="R503" s="10" cm="1">
        <f t="array" ref="R503">_xll.SNL.Clients.Office.Excel.Functions.SPG($A503, "IQ_DILUT_EPS_NORM", R$2)</f>
        <v>0.72699999999999998</v>
      </c>
      <c r="S503" s="10" cm="1">
        <f t="array" ref="S503">_xll.SNL.Clients.Office.Excel.Functions.SPG($A503, "IQ_DILUT_EPS_NORM", S$2)</f>
        <v>0.52900000000000003</v>
      </c>
      <c r="T503" s="10" cm="1">
        <f t="array" ref="T503">_xll.SNL.Clients.Office.Excel.Functions.SPG($A503, "IQ_DILUT_EPS_NORM", T$2)</f>
        <v>0.55400000000000005</v>
      </c>
      <c r="U503" s="10" cm="1">
        <f t="array" ref="U503">_xll.SNL.Clients.Office.Excel.Functions.SPG($A503, "IQ_DILUT_EPS_NORM", U$2)</f>
        <v>0.88600000000000001</v>
      </c>
      <c r="V503" s="10" cm="1">
        <f t="array" ref="V503">_xll.SNL.Clients.Office.Excel.Functions.SPG($A503, "IQ_DILUT_EPS_NORM", V$2)</f>
        <v>0.69899999999999995</v>
      </c>
    </row>
    <row r="504" spans="1:22">
      <c r="A504" s="11" t="s">
        <v>506</v>
      </c>
      <c r="B504" s="10" cm="1">
        <f t="array" ref="B504">_xll.SNL.Clients.Office.Excel.Functions.SPG($A504, "IQ_DILUT_EPS_NORM", B$2)</f>
        <v>1.8540000000000001</v>
      </c>
      <c r="C504" s="10" cm="1">
        <f t="array" ref="C504">_xll.SNL.Clients.Office.Excel.Functions.SPG($A504, "IQ_DILUT_EPS_NORM", C$2)</f>
        <v>1.7609999999999999</v>
      </c>
      <c r="D504" s="10" cm="1">
        <f t="array" ref="D504">_xll.SNL.Clients.Office.Excel.Functions.SPG($A504, "IQ_DILUT_EPS_NORM", D$2)</f>
        <v>1.8460000000000001</v>
      </c>
      <c r="E504" s="10" cm="1">
        <f t="array" ref="E504">_xll.SNL.Clients.Office.Excel.Functions.SPG($A504, "IQ_DILUT_EPS_NORM", E$2)</f>
        <v>0.23</v>
      </c>
      <c r="F504" s="10" cm="1">
        <f t="array" ref="F504">_xll.SNL.Clients.Office.Excel.Functions.SPG($A504, "IQ_DILUT_EPS_NORM", F$2)</f>
        <v>0.438</v>
      </c>
      <c r="G504" s="10" cm="1">
        <f t="array" ref="G504">_xll.SNL.Clients.Office.Excel.Functions.SPG($A504, "IQ_DILUT_EPS_NORM", G$2)</f>
        <v>2.2599999999999998</v>
      </c>
      <c r="H504" s="10" cm="1">
        <f t="array" ref="H504">_xll.SNL.Clients.Office.Excel.Functions.SPG($A504, "IQ_DILUT_EPS_NORM", H$2)</f>
        <v>2.355</v>
      </c>
      <c r="I504" s="10" cm="1">
        <f t="array" ref="I504">_xll.SNL.Clients.Office.Excel.Functions.SPG($A504, "IQ_DILUT_EPS_NORM", I$2)</f>
        <v>2.8519999999999999</v>
      </c>
      <c r="J504" s="10" cm="1">
        <f t="array" ref="J504">_xll.SNL.Clients.Office.Excel.Functions.SPG($A504, "IQ_DILUT_EPS_NORM", J$2)</f>
        <v>2.6960000000000002</v>
      </c>
      <c r="K504" s="10" cm="1">
        <f t="array" ref="K504">_xll.SNL.Clients.Office.Excel.Functions.SPG($A504, "IQ_DILUT_EPS_NORM", K$2)</f>
        <v>2.8170000000000002</v>
      </c>
      <c r="L504" s="10" cm="1">
        <f t="array" ref="L504">_xll.SNL.Clients.Office.Excel.Functions.SPG($A504, "IQ_DILUT_EPS_NORM", L$2)</f>
        <v>2.97</v>
      </c>
      <c r="M504" s="10" cm="1">
        <f t="array" ref="M504">_xll.SNL.Clients.Office.Excel.Functions.SPG($A504, "IQ_DILUT_EPS_NORM", M$2)</f>
        <v>2.8420000000000001</v>
      </c>
      <c r="N504" s="10" cm="1">
        <f t="array" ref="N504">_xll.SNL.Clients.Office.Excel.Functions.SPG($A504, "IQ_DILUT_EPS_NORM", N$2)</f>
        <v>2.7149999999999999</v>
      </c>
      <c r="O504" s="10" cm="1">
        <f t="array" ref="O504">_xll.SNL.Clients.Office.Excel.Functions.SPG($A504, "IQ_DILUT_EPS_NORM", O$2)</f>
        <v>2.8170000000000002</v>
      </c>
      <c r="P504" s="10" cm="1">
        <f t="array" ref="P504">_xll.SNL.Clients.Office.Excel.Functions.SPG($A504, "IQ_DILUT_EPS_NORM", P$2)</f>
        <v>3.2080000000000002</v>
      </c>
      <c r="Q504" s="10" cm="1">
        <f t="array" ref="Q504">_xll.SNL.Clients.Office.Excel.Functions.SPG($A504, "IQ_DILUT_EPS_NORM", Q$2)</f>
        <v>2.6150000000000002</v>
      </c>
      <c r="R504" s="10" cm="1">
        <f t="array" ref="R504">_xll.SNL.Clients.Office.Excel.Functions.SPG($A504, "IQ_DILUT_EPS_NORM", R$2)</f>
        <v>1.827</v>
      </c>
      <c r="S504" s="10" cm="1">
        <f t="array" ref="S504">_xll.SNL.Clients.Office.Excel.Functions.SPG($A504, "IQ_DILUT_EPS_NORM", S$2)</f>
        <v>1.153</v>
      </c>
      <c r="T504" s="10" cm="1">
        <f t="array" ref="T504">_xll.SNL.Clients.Office.Excel.Functions.SPG($A504, "IQ_DILUT_EPS_NORM", T$2)</f>
        <v>1.2430000000000001</v>
      </c>
      <c r="U504" s="10" cm="1">
        <f t="array" ref="U504">_xll.SNL.Clients.Office.Excel.Functions.SPG($A504, "IQ_DILUT_EPS_NORM", U$2)</f>
        <v>2.0739999999999998</v>
      </c>
      <c r="V504" s="10" cm="1">
        <f t="array" ref="V504">_xll.SNL.Clients.Office.Excel.Functions.SPG($A504, "IQ_DILUT_EPS_NORM", V$2)</f>
        <v>2.036</v>
      </c>
    </row>
    <row r="505" spans="1:22">
      <c r="A505" s="11" t="s">
        <v>507</v>
      </c>
      <c r="B505" s="10" cm="1">
        <f t="array" ref="B505">_xll.SNL.Clients.Office.Excel.Functions.SPG($A505, "IQ_DILUT_EPS_NORM", B$2)</f>
        <v>0.85599999999999998</v>
      </c>
      <c r="C505" s="10" cm="1">
        <f t="array" ref="C505">_xll.SNL.Clients.Office.Excel.Functions.SPG($A505, "IQ_DILUT_EPS_NORM", C$2)</f>
        <v>1.0660000000000001</v>
      </c>
      <c r="D505" s="10" cm="1">
        <f t="array" ref="D505">_xll.SNL.Clients.Office.Excel.Functions.SPG($A505, "IQ_DILUT_EPS_NORM", D$2)</f>
        <v>1.0309999999999999</v>
      </c>
      <c r="E505" s="10" cm="1">
        <f t="array" ref="E505">_xll.SNL.Clients.Office.Excel.Functions.SPG($A505, "IQ_DILUT_EPS_NORM", E$2)</f>
        <v>1.133</v>
      </c>
      <c r="F505" s="10" cm="1">
        <f t="array" ref="F505">_xll.SNL.Clients.Office.Excel.Functions.SPG($A505, "IQ_DILUT_EPS_NORM", F$2)</f>
        <v>0.754</v>
      </c>
      <c r="G505" s="10" cm="1">
        <f t="array" ref="G505">_xll.SNL.Clients.Office.Excel.Functions.SPG($A505, "IQ_DILUT_EPS_NORM", G$2)</f>
        <v>0.91300000000000003</v>
      </c>
      <c r="H505" s="10" cm="1">
        <f t="array" ref="H505">_xll.SNL.Clients.Office.Excel.Functions.SPG($A505, "IQ_DILUT_EPS_NORM", H$2)</f>
        <v>0.98899999999999999</v>
      </c>
      <c r="I505" s="10" cm="1">
        <f t="array" ref="I505">_xll.SNL.Clients.Office.Excel.Functions.SPG($A505, "IQ_DILUT_EPS_NORM", I$2)</f>
        <v>0.58599999999999997</v>
      </c>
      <c r="J505" s="10" cm="1">
        <f t="array" ref="J505">_xll.SNL.Clients.Office.Excel.Functions.SPG($A505, "IQ_DILUT_EPS_NORM", J$2)</f>
        <v>0.73499999999999999</v>
      </c>
      <c r="K505" s="10" cm="1">
        <f t="array" ref="K505">_xll.SNL.Clients.Office.Excel.Functions.SPG($A505, "IQ_DILUT_EPS_NORM", K$2)</f>
        <v>0.86</v>
      </c>
      <c r="L505" s="10" cm="1">
        <f t="array" ref="L505">_xll.SNL.Clients.Office.Excel.Functions.SPG($A505, "IQ_DILUT_EPS_NORM", L$2)</f>
        <v>0.53600000000000003</v>
      </c>
      <c r="M505" s="10" cm="1">
        <f t="array" ref="M505">_xll.SNL.Clients.Office.Excel.Functions.SPG($A505, "IQ_DILUT_EPS_NORM", M$2)</f>
        <v>0.83299999999999996</v>
      </c>
      <c r="N505" s="10" cm="1">
        <f t="array" ref="N505">_xll.SNL.Clients.Office.Excel.Functions.SPG($A505, "IQ_DILUT_EPS_NORM", N$2)</f>
        <v>0.79300000000000004</v>
      </c>
      <c r="O505" s="10" cm="1">
        <f t="array" ref="O505">_xll.SNL.Clients.Office.Excel.Functions.SPG($A505, "IQ_DILUT_EPS_NORM", O$2)</f>
        <v>0.63400000000000001</v>
      </c>
      <c r="P505" s="10" cm="1">
        <f t="array" ref="P505">_xll.SNL.Clients.Office.Excel.Functions.SPG($A505, "IQ_DILUT_EPS_NORM", P$2)</f>
        <v>0.74399999999999999</v>
      </c>
      <c r="Q505" s="10" cm="1">
        <f t="array" ref="Q505">_xll.SNL.Clients.Office.Excel.Functions.SPG($A505, "IQ_DILUT_EPS_NORM", Q$2)</f>
        <v>0.93100000000000005</v>
      </c>
      <c r="R505" s="10" cm="1">
        <f t="array" ref="R505">_xll.SNL.Clients.Office.Excel.Functions.SPG($A505, "IQ_DILUT_EPS_NORM", R$2)</f>
        <v>0.91900000000000004</v>
      </c>
      <c r="S505" s="10" cm="1">
        <f t="array" ref="S505">_xll.SNL.Clients.Office.Excel.Functions.SPG($A505, "IQ_DILUT_EPS_NORM", S$2)</f>
        <v>-0.434</v>
      </c>
      <c r="T505" s="10" cm="1">
        <f t="array" ref="T505">_xll.SNL.Clients.Office.Excel.Functions.SPG($A505, "IQ_DILUT_EPS_NORM", T$2)</f>
        <v>0.77300000000000002</v>
      </c>
      <c r="U505" s="10" cm="1">
        <f t="array" ref="U505">_xll.SNL.Clients.Office.Excel.Functions.SPG($A505, "IQ_DILUT_EPS_NORM", U$2)</f>
        <v>1.0489999999999999</v>
      </c>
      <c r="V505" s="10" cm="1">
        <f t="array" ref="V505">_xll.SNL.Clients.Office.Excel.Functions.SPG($A505, "IQ_DILUT_EPS_NORM", V$2)</f>
        <v>0.78</v>
      </c>
    </row>
    <row r="506" spans="1:22">
      <c r="A506" s="11" t="s">
        <v>508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A3EB-8725-4938-9DC7-83087053DF40}">
  <dimension ref="A2:R512"/>
  <sheetViews>
    <sheetView workbookViewId="0">
      <pane xSplit="1" ySplit="3" topLeftCell="B454" activePane="bottomRight" state="frozen"/>
      <selection pane="topRight" activeCell="B1" sqref="B1"/>
      <selection pane="bottomLeft" activeCell="A4" sqref="A4"/>
      <selection pane="bottomRight" activeCell="B481" sqref="B481"/>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 min="13" max="13" width="15.85546875" bestFit="1" customWidth="1"/>
    <col min="14" max="14" width="10.85546875" bestFit="1" customWidth="1"/>
    <col min="15" max="15" width="13.42578125" bestFit="1" customWidth="1"/>
    <col min="16" max="16" width="9" bestFit="1" customWidth="1"/>
    <col min="17" max="17" width="9.28515625" customWidth="1"/>
    <col min="18" max="18" width="8.140625" bestFit="1" customWidth="1"/>
  </cols>
  <sheetData>
    <row r="2" spans="1:18">
      <c r="B2" t="s">
        <v>0</v>
      </c>
      <c r="H2" t="s">
        <v>509</v>
      </c>
      <c r="N2" t="s">
        <v>509</v>
      </c>
    </row>
    <row r="3" spans="1:18">
      <c r="B3" s="1" t="s">
        <v>1</v>
      </c>
      <c r="C3" s="2" t="s">
        <v>2</v>
      </c>
      <c r="D3" s="2" t="s">
        <v>3</v>
      </c>
      <c r="E3" s="2" t="s">
        <v>4</v>
      </c>
      <c r="F3" s="3" t="s">
        <v>5</v>
      </c>
      <c r="H3" s="1" t="s">
        <v>1</v>
      </c>
      <c r="I3" s="2" t="s">
        <v>2</v>
      </c>
      <c r="J3" s="2" t="s">
        <v>3</v>
      </c>
      <c r="K3" s="2" t="s">
        <v>4</v>
      </c>
      <c r="L3" s="3" t="s">
        <v>5</v>
      </c>
      <c r="N3" s="1" t="s">
        <v>1</v>
      </c>
      <c r="O3" s="2" t="s">
        <v>2</v>
      </c>
      <c r="P3" s="2" t="s">
        <v>3</v>
      </c>
      <c r="Q3" s="2" t="s">
        <v>4</v>
      </c>
      <c r="R3" s="3" t="s">
        <v>5</v>
      </c>
    </row>
    <row r="4" spans="1:18">
      <c r="A4" t="s">
        <v>516</v>
      </c>
      <c r="B4" s="4" cm="1">
        <f t="array" ref="B4">_xll.SNL.Clients.Office.Excel.Functions.SPG(A4, "SP_TOTAL_REV", "CY2023")</f>
        <v>32681000</v>
      </c>
      <c r="C4" s="4">
        <f>_xll.SNL.Clients.Office.Excel.Functions.SPG(A4,"IQ_AVG_DILUT_SHARES_OUT","CY2023")</f>
        <v>553900000</v>
      </c>
      <c r="D4" s="5">
        <f>_xll.SNL.Clients.Office.Excel.Functions.SPG(A4, "IQ_DILUT_EPS_NORM", "CY2023")</f>
        <v>5.8529999999999998</v>
      </c>
      <c r="E4">
        <f>C4*D4/1000</f>
        <v>3241976.7</v>
      </c>
      <c r="F4">
        <f>E4/B4</f>
        <v>9.9200657874606052E-2</v>
      </c>
      <c r="G4" t="s">
        <v>516</v>
      </c>
      <c r="H4" s="4" cm="1">
        <f t="array" ref="H4">_xll.SNL.Clients.Office.Excel.Functions.SPG(G4, "SP_TOTAL_REV", "CY2022")</f>
        <v>34229000</v>
      </c>
      <c r="I4" s="4">
        <f>_xll.SNL.Clients.Office.Excel.Functions.SPG(G4,"IQ_AVG_DILUT_SHARES_OUT","CY2022")</f>
        <v>567600000</v>
      </c>
      <c r="J4" s="5">
        <f>_xll.SNL.Clients.Office.Excel.Functions.SPG(G4, "IQ_DILUT_EPS_NORM", "CY2022")</f>
        <v>6.6470000000000002</v>
      </c>
      <c r="K4">
        <f>I4*J4/1000</f>
        <v>3772837.2</v>
      </c>
      <c r="L4">
        <f>K4/H4</f>
        <v>0.11022341289549797</v>
      </c>
      <c r="M4" t="s">
        <v>516</v>
      </c>
      <c r="N4" s="4" cm="1">
        <f t="array" ref="N4">_xll.SNL.Clients.Office.Excel.Functions.SPG(M4, "SP_TOTAL_REV", "CY2022")</f>
        <v>34229000</v>
      </c>
      <c r="O4" s="4">
        <f>_xll.SNL.Clients.Office.Excel.Functions.SPG(M4,"IQ_AVG_DILUT_SHARES_OUT","CY2022")</f>
        <v>567600000</v>
      </c>
      <c r="P4" s="5">
        <f>_xll.SNL.Clients.Office.Excel.Functions.SPG(M4, "IQ_DILUT_EPS_NORM", "CY2022")</f>
        <v>6.6470000000000002</v>
      </c>
      <c r="Q4">
        <f>O4*P4/1000</f>
        <v>3772837.2</v>
      </c>
      <c r="R4">
        <f>Q4/N4</f>
        <v>0.11022341289549797</v>
      </c>
    </row>
    <row r="5" spans="1:18">
      <c r="A5" t="s">
        <v>517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t="s">
        <v>517</v>
      </c>
      <c r="H5" s="4" cm="1">
        <f t="array" ref="H5">_xll.SNL.Clients.Office.Excel.Functions.SPG(G5, "SP_TOTAL_REV", "CY2022")</f>
        <v>3753900</v>
      </c>
      <c r="I5" s="4">
        <f>_xll.SNL.Clients.Office.Excel.Functions.SPG(G5,"IQ_AVG_DILUT_SHARES_OUT","CY2022")</f>
        <v>155779364</v>
      </c>
      <c r="J5" s="5">
        <f>_xll.SNL.Clients.Office.Excel.Functions.SPG(G5, "IQ_DILUT_EPS_NORM", "CY2022")</f>
        <v>2.5430000000000001</v>
      </c>
      <c r="K5">
        <f t="shared" ref="K5:K68" si="2">I5*J5/1000</f>
        <v>396146.92265200004</v>
      </c>
      <c r="L5">
        <f t="shared" ref="L5:L68" si="3">K5/H5</f>
        <v>0.10552942876794801</v>
      </c>
      <c r="M5" t="s">
        <v>517</v>
      </c>
      <c r="N5" s="4" cm="1">
        <f t="array" ref="N5">_xll.SNL.Clients.Office.Excel.Functions.SPG(M5, "SP_TOTAL_REV", "CY2022")</f>
        <v>3753900</v>
      </c>
      <c r="O5" s="4">
        <f>_xll.SNL.Clients.Office.Excel.Functions.SPG(M5,"IQ_AVG_DILUT_SHARES_OUT","CY2022")</f>
        <v>155779364</v>
      </c>
      <c r="P5" s="5">
        <f>_xll.SNL.Clients.Office.Excel.Functions.SPG(M5, "IQ_DILUT_EPS_NORM", "CY2022")</f>
        <v>2.5430000000000001</v>
      </c>
      <c r="Q5">
        <f t="shared" ref="Q5:Q68" si="4">O5*P5/1000</f>
        <v>396146.92265200004</v>
      </c>
      <c r="R5">
        <f t="shared" ref="R5:R68" si="5">Q5/N5</f>
        <v>0.10552942876794801</v>
      </c>
    </row>
    <row r="6" spans="1:18">
      <c r="A6" t="s">
        <v>518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t="s">
        <v>518</v>
      </c>
      <c r="H6" s="4" cm="1">
        <f t="array" ref="H6">_xll.SNL.Clients.Office.Excel.Functions.SPG(G6, "SP_TOTAL_REV", "CY2022")</f>
        <v>43653000</v>
      </c>
      <c r="I6" s="4">
        <f>_xll.SNL.Clients.Office.Excel.Functions.SPG(G6,"IQ_AVG_DILUT_SHARES_OUT","CY2022")</f>
        <v>1764000000</v>
      </c>
      <c r="J6" s="5">
        <f>_xll.SNL.Clients.Office.Excel.Functions.SPG(G6, "IQ_DILUT_EPS_NORM", "CY2022")</f>
        <v>3.081</v>
      </c>
      <c r="K6">
        <f t="shared" si="2"/>
        <v>5434884</v>
      </c>
      <c r="L6">
        <f t="shared" si="3"/>
        <v>0.12450195862827297</v>
      </c>
      <c r="M6" t="s">
        <v>518</v>
      </c>
      <c r="N6" s="4" cm="1">
        <f t="array" ref="N6">_xll.SNL.Clients.Office.Excel.Functions.SPG(M6, "SP_TOTAL_REV", "CY2022")</f>
        <v>43653000</v>
      </c>
      <c r="O6" s="4">
        <f>_xll.SNL.Clients.Office.Excel.Functions.SPG(M6,"IQ_AVG_DILUT_SHARES_OUT","CY2022")</f>
        <v>1764000000</v>
      </c>
      <c r="P6" s="5">
        <f>_xll.SNL.Clients.Office.Excel.Functions.SPG(M6, "IQ_DILUT_EPS_NORM", "CY2022")</f>
        <v>3.081</v>
      </c>
      <c r="Q6">
        <f t="shared" si="4"/>
        <v>5434884</v>
      </c>
      <c r="R6">
        <f t="shared" si="5"/>
        <v>0.12450195862827297</v>
      </c>
    </row>
    <row r="7" spans="1:18">
      <c r="A7" t="s">
        <v>519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t="s">
        <v>519</v>
      </c>
      <c r="H7" s="4" cm="1">
        <f t="array" ref="H7">_xll.SNL.Clients.Office.Excel.Functions.SPG(G7, "SP_TOTAL_REV", "CY2022")</f>
        <v>58054000</v>
      </c>
      <c r="I7" s="4">
        <f>_xll.SNL.Clients.Office.Excel.Functions.SPG(G7,"IQ_AVG_DILUT_SHARES_OUT","CY2022")</f>
        <v>1778000000</v>
      </c>
      <c r="J7" s="5">
        <f>_xll.SNL.Clients.Office.Excel.Functions.SPG(G7, "IQ_DILUT_EPS_NORM", "CY2022")</f>
        <v>7.3440000000000003</v>
      </c>
      <c r="K7">
        <f t="shared" si="2"/>
        <v>13057632</v>
      </c>
      <c r="L7">
        <f t="shared" si="3"/>
        <v>0.22492217590519173</v>
      </c>
      <c r="M7" t="s">
        <v>519</v>
      </c>
      <c r="N7" s="4" cm="1">
        <f t="array" ref="N7">_xll.SNL.Clients.Office.Excel.Functions.SPG(M7, "SP_TOTAL_REV", "CY2022")</f>
        <v>58054000</v>
      </c>
      <c r="O7" s="4">
        <f>_xll.SNL.Clients.Office.Excel.Functions.SPG(M7,"IQ_AVG_DILUT_SHARES_OUT","CY2022")</f>
        <v>1778000000</v>
      </c>
      <c r="P7" s="5">
        <f>_xll.SNL.Clients.Office.Excel.Functions.SPG(M7, "IQ_DILUT_EPS_NORM", "CY2022")</f>
        <v>7.3440000000000003</v>
      </c>
      <c r="Q7">
        <f t="shared" si="4"/>
        <v>13057632</v>
      </c>
      <c r="R7">
        <f t="shared" si="5"/>
        <v>0.22492217590519173</v>
      </c>
    </row>
    <row r="8" spans="1:18">
      <c r="A8" t="s">
        <v>520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t="s">
        <v>520</v>
      </c>
      <c r="H8" s="4" cm="1">
        <f t="array" ref="H8">_xll.SNL.Clients.Office.Excel.Functions.SPG(G8, "SP_TOTAL_REV", "CY2022")</f>
        <v>62376954</v>
      </c>
      <c r="I8" s="4">
        <f>_xll.SNL.Clients.Office.Excel.Functions.SPG(G8,"IQ_AVG_DILUT_SHARES_OUT","CY2022")</f>
        <v>641300221</v>
      </c>
      <c r="J8" s="5">
        <f>_xll.SNL.Clients.Office.Excel.Functions.SPG(G8, "IQ_DILUT_EPS_NORM", "CY2022")</f>
        <v>9.0679999999999996</v>
      </c>
      <c r="K8">
        <f t="shared" si="2"/>
        <v>5815310.4040280003</v>
      </c>
      <c r="L8">
        <f t="shared" si="3"/>
        <v>9.3228508785921163E-2</v>
      </c>
      <c r="M8" t="s">
        <v>520</v>
      </c>
      <c r="N8" s="4" cm="1">
        <f t="array" ref="N8">_xll.SNL.Clients.Office.Excel.Functions.SPG(M8, "SP_TOTAL_REV", "CY2022")</f>
        <v>62376954</v>
      </c>
      <c r="O8" s="4">
        <f>_xll.SNL.Clients.Office.Excel.Functions.SPG(M8,"IQ_AVG_DILUT_SHARES_OUT","CY2022")</f>
        <v>641300221</v>
      </c>
      <c r="P8" s="5">
        <f>_xll.SNL.Clients.Office.Excel.Functions.SPG(M8, "IQ_DILUT_EPS_NORM", "CY2022")</f>
        <v>9.0679999999999996</v>
      </c>
      <c r="Q8">
        <f t="shared" si="4"/>
        <v>5815310.4040280003</v>
      </c>
      <c r="R8">
        <f t="shared" si="5"/>
        <v>9.3228508785921163E-2</v>
      </c>
    </row>
    <row r="9" spans="1:18">
      <c r="A9" t="s">
        <v>521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t="s">
        <v>521</v>
      </c>
      <c r="H9" s="4" cm="1">
        <f t="array" ref="H9">_xll.SNL.Clients.Office.Excel.Functions.SPG(G9, "SP_TOTAL_REV", "CY2022")</f>
        <v>17606000</v>
      </c>
      <c r="I9" s="4">
        <f>_xll.SNL.Clients.Office.Excel.Functions.SPG(G9,"IQ_AVG_DILUT_SHARES_OUT","CY2022")</f>
        <v>470900000</v>
      </c>
      <c r="J9" s="5">
        <f>_xll.SNL.Clients.Office.Excel.Functions.SPG(G9, "IQ_DILUT_EPS_NORM", "CY2022")</f>
        <v>7.9989999999999997</v>
      </c>
      <c r="K9">
        <f t="shared" si="2"/>
        <v>3766729.1</v>
      </c>
      <c r="L9">
        <f t="shared" si="3"/>
        <v>0.2139457628081336</v>
      </c>
      <c r="M9" t="s">
        <v>521</v>
      </c>
      <c r="N9" s="4" cm="1">
        <f t="array" ref="N9">_xll.SNL.Clients.Office.Excel.Functions.SPG(M9, "SP_TOTAL_REV", "CY2022")</f>
        <v>17606000</v>
      </c>
      <c r="O9" s="4">
        <f>_xll.SNL.Clients.Office.Excel.Functions.SPG(M9,"IQ_AVG_DILUT_SHARES_OUT","CY2022")</f>
        <v>470900000</v>
      </c>
      <c r="P9" s="5">
        <f>_xll.SNL.Clients.Office.Excel.Functions.SPG(M9, "IQ_DILUT_EPS_NORM", "CY2022")</f>
        <v>7.9989999999999997</v>
      </c>
      <c r="Q9">
        <f t="shared" si="4"/>
        <v>3766729.1</v>
      </c>
      <c r="R9">
        <f t="shared" si="5"/>
        <v>0.2139457628081336</v>
      </c>
    </row>
    <row r="10" spans="1:18">
      <c r="A10" t="s">
        <v>522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t="s">
        <v>522</v>
      </c>
      <c r="H10" s="4" cm="1">
        <f t="array" ref="H10">_xll.SNL.Clients.Office.Excel.Functions.SPG(G10, "SP_TOTAL_REV", "CY2022")</f>
        <v>23601000</v>
      </c>
      <c r="I10" s="4">
        <f>_xll.SNL.Clients.Office.Excel.Functions.SPG(G10,"IQ_AVG_DILUT_SHARES_OUT","CY2022")</f>
        <v>1571000000</v>
      </c>
      <c r="J10" s="5">
        <f>_xll.SNL.Clients.Office.Excel.Functions.SPG(G10, "IQ_DILUT_EPS_NORM", "CY2022")</f>
        <v>0.501</v>
      </c>
      <c r="K10">
        <f t="shared" si="2"/>
        <v>787071</v>
      </c>
      <c r="L10">
        <f t="shared" si="3"/>
        <v>3.3349053006228549E-2</v>
      </c>
      <c r="M10" t="s">
        <v>522</v>
      </c>
      <c r="N10" s="4" cm="1">
        <f t="array" ref="N10">_xll.SNL.Clients.Office.Excel.Functions.SPG(M10, "SP_TOTAL_REV", "CY2022")</f>
        <v>23601000</v>
      </c>
      <c r="O10" s="4">
        <f>_xll.SNL.Clients.Office.Excel.Functions.SPG(M10,"IQ_AVG_DILUT_SHARES_OUT","CY2022")</f>
        <v>1571000000</v>
      </c>
      <c r="P10" s="5">
        <f>_xll.SNL.Clients.Office.Excel.Functions.SPG(M10, "IQ_DILUT_EPS_NORM", "CY2022")</f>
        <v>0.501</v>
      </c>
      <c r="Q10">
        <f t="shared" si="4"/>
        <v>787071</v>
      </c>
      <c r="R10">
        <f t="shared" si="5"/>
        <v>3.3349053006228549E-2</v>
      </c>
    </row>
    <row r="11" spans="1:18">
      <c r="A11" t="s">
        <v>523</v>
      </c>
      <c r="B11" s="4" cm="1">
        <f t="array" ref="B11">_xll.SNL.Clients.Office.Excel.Functions.SPG(A11, "SP_TOTAL_REV", "CY2023")</f>
        <v>12668000</v>
      </c>
      <c r="C11" s="4">
        <f>_xll.SNL.Clients.Office.Excel.Functions.SPG(A11,"IQ_AVG_DILUT_SHARES_OUT","CY2023")</f>
        <v>712000000</v>
      </c>
      <c r="D11" s="5">
        <f>_xll.SNL.Clients.Office.Excel.Functions.SPG(A11, "IQ_DILUT_EPS_NORM", "CY2023")</f>
        <v>1.5589999999999999</v>
      </c>
      <c r="E11">
        <f t="shared" si="0"/>
        <v>1110008</v>
      </c>
      <c r="F11">
        <f t="shared" si="1"/>
        <v>8.7622987053994322E-2</v>
      </c>
      <c r="G11" t="s">
        <v>523</v>
      </c>
      <c r="H11" s="4" cm="1">
        <f t="array" ref="H11">_xll.SNL.Clients.Office.Excel.Functions.SPG(G11, "SP_TOTAL_REV", "CY2022")</f>
        <v>12617000</v>
      </c>
      <c r="I11" s="4">
        <f>_xll.SNL.Clients.Office.Excel.Functions.SPG(G11,"IQ_AVG_DILUT_SHARES_OUT","CY2022")</f>
        <v>668000000</v>
      </c>
      <c r="J11" s="5">
        <f>_xll.SNL.Clients.Office.Excel.Functions.SPG(G11, "IQ_DILUT_EPS_NORM", "CY2022")</f>
        <v>1.33</v>
      </c>
      <c r="K11">
        <f t="shared" si="2"/>
        <v>888440</v>
      </c>
      <c r="L11">
        <f t="shared" si="3"/>
        <v>7.0416105254814926E-2</v>
      </c>
      <c r="M11" t="s">
        <v>523</v>
      </c>
      <c r="N11" s="4" cm="1">
        <f t="array" ref="N11">_xll.SNL.Clients.Office.Excel.Functions.SPG(M11, "SP_TOTAL_REV", "CY2022")</f>
        <v>12617000</v>
      </c>
      <c r="O11" s="4">
        <f>_xll.SNL.Clients.Office.Excel.Functions.SPG(M11,"IQ_AVG_DILUT_SHARES_OUT","CY2022")</f>
        <v>668000000</v>
      </c>
      <c r="P11" s="5">
        <f>_xll.SNL.Clients.Office.Excel.Functions.SPG(M11, "IQ_DILUT_EPS_NORM", "CY2022")</f>
        <v>1.33</v>
      </c>
      <c r="Q11">
        <f t="shared" si="4"/>
        <v>888440</v>
      </c>
      <c r="R11">
        <f t="shared" si="5"/>
        <v>7.0416105254814926E-2</v>
      </c>
    </row>
    <row r="12" spans="1:18">
      <c r="A12" t="s">
        <v>524</v>
      </c>
      <c r="B12" s="4" cm="1">
        <f t="array" ref="B12">_xll.SNL.Clients.Office.Excel.Functions.SPG(A12, "SP_TOTAL_REV", "CY2023")</f>
        <v>18701000</v>
      </c>
      <c r="C12" s="4">
        <f>_xll.SNL.Clients.Office.Excel.Functions.SPG(A12,"IQ_AVG_DILUT_SHARES_OUT","CY2023")</f>
        <v>598745000</v>
      </c>
      <c r="D12" s="5">
        <f>_xll.SNL.Clients.Office.Excel.Functions.SPG(A12, "IQ_DILUT_EPS_NORM", "CY2023")</f>
        <v>5.4930000000000003</v>
      </c>
      <c r="E12">
        <f t="shared" si="0"/>
        <v>3288906.2850000001</v>
      </c>
      <c r="F12">
        <f t="shared" si="1"/>
        <v>0.17586793674135073</v>
      </c>
      <c r="G12" t="s">
        <v>524</v>
      </c>
      <c r="H12" s="4" cm="1">
        <f t="array" ref="H12">_xll.SNL.Clients.Office.Excel.Functions.SPG(G12, "SP_TOTAL_REV", "CY2022")</f>
        <v>19140000</v>
      </c>
      <c r="I12" s="4">
        <f>_xll.SNL.Clients.Office.Excel.Functions.SPG(G12,"IQ_AVG_DILUT_SHARES_OUT","CY2022")</f>
        <v>637655000</v>
      </c>
      <c r="J12" s="5">
        <f>_xll.SNL.Clients.Office.Excel.Functions.SPG(G12, "IQ_DILUT_EPS_NORM", "CY2022")</f>
        <v>4.7720000000000002</v>
      </c>
      <c r="K12">
        <f t="shared" si="2"/>
        <v>3042889.66</v>
      </c>
      <c r="L12">
        <f t="shared" si="3"/>
        <v>0.15898065099268549</v>
      </c>
      <c r="M12" t="s">
        <v>524</v>
      </c>
      <c r="N12" s="4" cm="1">
        <f t="array" ref="N12">_xll.SNL.Clients.Office.Excel.Functions.SPG(M12, "SP_TOTAL_REV", "CY2022")</f>
        <v>19140000</v>
      </c>
      <c r="O12" s="4">
        <f>_xll.SNL.Clients.Office.Excel.Functions.SPG(M12,"IQ_AVG_DILUT_SHARES_OUT","CY2022")</f>
        <v>637655000</v>
      </c>
      <c r="P12" s="5">
        <f>_xll.SNL.Clients.Office.Excel.Functions.SPG(M12, "IQ_DILUT_EPS_NORM", "CY2022")</f>
        <v>4.7720000000000002</v>
      </c>
      <c r="Q12">
        <f t="shared" si="4"/>
        <v>3042889.66</v>
      </c>
      <c r="R12">
        <f t="shared" si="5"/>
        <v>0.15898065099268549</v>
      </c>
    </row>
    <row r="13" spans="1:18">
      <c r="A13" t="s">
        <v>525</v>
      </c>
      <c r="B13" s="4" cm="1">
        <f t="array" ref="B13">_xll.SNL.Clients.Office.Excel.Functions.SPG(A13, "SP_TOTAL_REV", "CY2023")</f>
        <v>6735000</v>
      </c>
      <c r="C13" s="4">
        <f>_xll.SNL.Clients.Office.Excel.Functions.SPG(A13,"IQ_AVG_DILUT_SHARES_OUT","CY2023")</f>
        <v>295250000</v>
      </c>
      <c r="D13" s="5">
        <f>_xll.SNL.Clients.Office.Excel.Functions.SPG(A13, "IQ_DILUT_EPS_NORM", "CY2023")</f>
        <v>2.9849999999999999</v>
      </c>
      <c r="E13">
        <f t="shared" si="0"/>
        <v>881321.25</v>
      </c>
      <c r="F13">
        <f t="shared" si="1"/>
        <v>0.13085690423162583</v>
      </c>
      <c r="G13" t="s">
        <v>525</v>
      </c>
      <c r="H13" s="4" cm="1">
        <f t="array" ref="H13">_xll.SNL.Clients.Office.Excel.Functions.SPG(G13, "SP_TOTAL_REV", "CY2022")</f>
        <v>6930000</v>
      </c>
      <c r="I13" s="4">
        <f>_xll.SNL.Clients.Office.Excel.Functions.SPG(G13,"IQ_AVG_DILUT_SHARES_OUT","CY2022")</f>
        <v>298500000</v>
      </c>
      <c r="J13" s="5">
        <f>_xll.SNL.Clients.Office.Excel.Functions.SPG(G13, "IQ_DILUT_EPS_NORM", "CY2022")</f>
        <v>3.48</v>
      </c>
      <c r="K13">
        <f t="shared" si="2"/>
        <v>1038780</v>
      </c>
      <c r="L13">
        <f t="shared" si="3"/>
        <v>0.14989610389610389</v>
      </c>
      <c r="M13" t="s">
        <v>525</v>
      </c>
      <c r="N13" s="4" cm="1">
        <f t="array" ref="N13">_xll.SNL.Clients.Office.Excel.Functions.SPG(M13, "SP_TOTAL_REV", "CY2022")</f>
        <v>6930000</v>
      </c>
      <c r="O13" s="4">
        <f>_xll.SNL.Clients.Office.Excel.Functions.SPG(M13,"IQ_AVG_DILUT_SHARES_OUT","CY2022")</f>
        <v>298500000</v>
      </c>
      <c r="P13" s="5">
        <f>_xll.SNL.Clients.Office.Excel.Functions.SPG(M13, "IQ_DILUT_EPS_NORM", "CY2022")</f>
        <v>3.48</v>
      </c>
      <c r="Q13">
        <f t="shared" si="4"/>
        <v>1038780</v>
      </c>
      <c r="R13">
        <f t="shared" si="5"/>
        <v>0.14989610389610389</v>
      </c>
    </row>
    <row r="14" spans="1:18">
      <c r="A14" t="s">
        <v>526</v>
      </c>
      <c r="B14" s="4" cm="1">
        <f t="array" ref="B14">_xll.SNL.Clients.Office.Excel.Functions.SPG(A14, "SP_TOTAL_REV", "CY2023")</f>
        <v>12422700</v>
      </c>
      <c r="C14" s="4">
        <f>_xll.SNL.Clients.Office.Excel.Functions.SPG(A14,"IQ_AVG_DILUT_SHARES_OUT","CY2023")</f>
        <v>222750000</v>
      </c>
      <c r="D14" s="5">
        <f>_xll.SNL.Clients.Office.Excel.Functions.SPG(A14, "IQ_DILUT_EPS_NORM", "CY2023")</f>
        <v>8.7070000000000007</v>
      </c>
      <c r="E14">
        <f t="shared" si="0"/>
        <v>1939484.2500000002</v>
      </c>
      <c r="F14">
        <f t="shared" si="1"/>
        <v>0.15612421212779831</v>
      </c>
      <c r="G14" t="s">
        <v>526</v>
      </c>
      <c r="H14" s="4" cm="1">
        <f t="array" ref="H14">_xll.SNL.Clients.Office.Excel.Functions.SPG(G14, "SP_TOTAL_REV", "CY2022")</f>
        <v>12879100</v>
      </c>
      <c r="I14" s="4">
        <f>_xll.SNL.Clients.Office.Excel.Functions.SPG(G14,"IQ_AVG_DILUT_SHARES_OUT","CY2022")</f>
        <v>222500000</v>
      </c>
      <c r="J14" s="5">
        <f>_xll.SNL.Clients.Office.Excel.Functions.SPG(G14, "IQ_DILUT_EPS_NORM", "CY2022")</f>
        <v>7.976</v>
      </c>
      <c r="K14">
        <f t="shared" si="2"/>
        <v>1774660</v>
      </c>
      <c r="L14">
        <f t="shared" si="3"/>
        <v>0.13779378993873795</v>
      </c>
      <c r="M14" t="s">
        <v>526</v>
      </c>
      <c r="N14" s="4" cm="1">
        <f t="array" ref="N14">_xll.SNL.Clients.Office.Excel.Functions.SPG(M14, "SP_TOTAL_REV", "CY2022")</f>
        <v>12879100</v>
      </c>
      <c r="O14" s="4">
        <f>_xll.SNL.Clients.Office.Excel.Functions.SPG(M14,"IQ_AVG_DILUT_SHARES_OUT","CY2022")</f>
        <v>222500000</v>
      </c>
      <c r="P14" s="5">
        <f>_xll.SNL.Clients.Office.Excel.Functions.SPG(M14, "IQ_DILUT_EPS_NORM", "CY2022")</f>
        <v>7.976</v>
      </c>
      <c r="Q14">
        <f t="shared" si="4"/>
        <v>1774660</v>
      </c>
      <c r="R14">
        <f t="shared" si="5"/>
        <v>0.13779378993873795</v>
      </c>
    </row>
    <row r="15" spans="1:18">
      <c r="A15" t="s">
        <v>527</v>
      </c>
      <c r="B15" s="4" cm="1">
        <f t="array" ref="B15">_xll.SNL.Clients.Office.Excel.Functions.SPG(A15, "SP_TOTAL_REV", "CY2023")</f>
        <v>9917000</v>
      </c>
      <c r="C15" s="4">
        <f>_xll.SNL.Clients.Office.Excel.Functions.SPG(A15,"IQ_AVG_DILUT_SHARES_OUT","CY2023")</f>
        <v>662000000</v>
      </c>
      <c r="D15" s="5">
        <f>_xll.SNL.Clients.Office.Excel.Functions.SPG(A15, "IQ_DILUT_EPS_NORM", "CY2023")</f>
        <v>1.99</v>
      </c>
      <c r="E15">
        <f t="shared" si="0"/>
        <v>1317380</v>
      </c>
      <c r="F15">
        <f t="shared" si="1"/>
        <v>0.13284057678733488</v>
      </c>
      <c r="G15" t="s">
        <v>527</v>
      </c>
      <c r="H15" s="4" cm="1">
        <f t="array" ref="H15">_xll.SNL.Clients.Office.Excel.Functions.SPG(G15, "SP_TOTAL_REV", "CY2022")</f>
        <v>8399000</v>
      </c>
      <c r="I15" s="4">
        <f>_xll.SNL.Clients.Office.Excel.Functions.SPG(G15,"IQ_AVG_DILUT_SHARES_OUT","CY2022")</f>
        <v>680000000</v>
      </c>
      <c r="J15" s="5">
        <f>_xll.SNL.Clients.Office.Excel.Functions.SPG(G15, "IQ_DILUT_EPS_NORM", "CY2022")</f>
        <v>1.9159999999999999</v>
      </c>
      <c r="K15">
        <f t="shared" si="2"/>
        <v>1302880</v>
      </c>
      <c r="L15">
        <f t="shared" si="3"/>
        <v>0.15512322895582809</v>
      </c>
      <c r="M15" t="s">
        <v>528</v>
      </c>
      <c r="N15" s="4" cm="1">
        <f t="array" ref="N15">_xll.SNL.Clients.Office.Excel.Functions.SPG(M15, "SP_TOTAL_REV", "CY2022")</f>
        <v>3616654</v>
      </c>
      <c r="O15" s="4">
        <f>_xll.SNL.Clients.Office.Excel.Functions.SPG(M15,"IQ_AVG_DILUT_SHARES_OUT","CY2022")</f>
        <v>160467000</v>
      </c>
      <c r="P15" s="5">
        <f>_xll.SNL.Clients.Office.Excel.Functions.SPG(M15, "IQ_DILUT_EPS_NORM", "CY2022")</f>
        <v>2.734</v>
      </c>
      <c r="Q15">
        <f t="shared" si="4"/>
        <v>438716.77799999999</v>
      </c>
      <c r="R15">
        <f t="shared" si="5"/>
        <v>0.12130460309446245</v>
      </c>
    </row>
    <row r="16" spans="1:18">
      <c r="A16" t="s">
        <v>528</v>
      </c>
      <c r="B16" s="4" cm="1">
        <f t="array" ref="B16">_xll.SNL.Clients.Office.Excel.Functions.SPG(A16, "SP_TOTAL_REV", "CY2023")</f>
        <v>3811920</v>
      </c>
      <c r="C16" s="4">
        <f>_xll.SNL.Clients.Office.Excel.Functions.SPG(A16,"IQ_AVG_DILUT_SHARES_OUT","CY2023")</f>
        <v>155397000</v>
      </c>
      <c r="D16" s="5">
        <f>_xll.SNL.Clients.Office.Excel.Functions.SPG(A16, "IQ_DILUT_EPS_NORM", "CY2023")</f>
        <v>2.911</v>
      </c>
      <c r="E16">
        <f t="shared" si="0"/>
        <v>452360.66700000002</v>
      </c>
      <c r="F16">
        <f t="shared" si="1"/>
        <v>0.11867003163759995</v>
      </c>
      <c r="G16" t="s">
        <v>528</v>
      </c>
      <c r="H16" s="4" cm="1">
        <f t="array" ref="H16">_xll.SNL.Clients.Office.Excel.Functions.SPG(G16, "SP_TOTAL_REV", "CY2022")</f>
        <v>3616654</v>
      </c>
      <c r="I16" s="4">
        <f>_xll.SNL.Clients.Office.Excel.Functions.SPG(G16,"IQ_AVG_DILUT_SHARES_OUT","CY2022")</f>
        <v>160467000</v>
      </c>
      <c r="J16" s="5">
        <f>_xll.SNL.Clients.Office.Excel.Functions.SPG(G16, "IQ_DILUT_EPS_NORM", "CY2022")</f>
        <v>2.734</v>
      </c>
      <c r="K16">
        <f t="shared" si="2"/>
        <v>438716.77799999999</v>
      </c>
      <c r="L16">
        <f t="shared" si="3"/>
        <v>0.12130460309446245</v>
      </c>
      <c r="M16" t="s">
        <v>529</v>
      </c>
      <c r="N16" s="4" cm="1">
        <f t="array" ref="N16">_xll.SNL.Clients.Office.Excel.Functions.SPG(M16, "SP_TOTAL_REV", "CY2022")</f>
        <v>7320104</v>
      </c>
      <c r="O16" s="4">
        <f>_xll.SNL.Clients.Office.Excel.Functions.SPG(M16,"IQ_AVG_DILUT_SHARES_OUT","CY2022")</f>
        <v>117793000</v>
      </c>
      <c r="P16" s="5">
        <f>_xll.SNL.Clients.Office.Excel.Functions.SPG(M16, "IQ_DILUT_EPS_NORM", "CY2022")</f>
        <v>16.222000000000001</v>
      </c>
      <c r="Q16">
        <f t="shared" si="4"/>
        <v>1910838.0460000003</v>
      </c>
      <c r="R16">
        <f t="shared" si="5"/>
        <v>0.26103974014576847</v>
      </c>
    </row>
    <row r="17" spans="1:18">
      <c r="A17" t="s">
        <v>529</v>
      </c>
      <c r="B17" s="4" cm="1">
        <f t="array" ref="B17">_xll.SNL.Clients.Office.Excel.Functions.SPG(A17, "SP_TOTAL_REV", "CY2023")</f>
        <v>9617203</v>
      </c>
      <c r="C17" s="4">
        <f>_xll.SNL.Clients.Office.Excel.Functions.SPG(A17,"IQ_AVG_DILUT_SHARES_OUT","CY2023")</f>
        <v>117766000</v>
      </c>
      <c r="D17" s="5">
        <f>_xll.SNL.Clients.Office.Excel.Functions.SPG(A17, "IQ_DILUT_EPS_NORM", "CY2023")</f>
        <v>11.619</v>
      </c>
      <c r="E17">
        <f t="shared" si="0"/>
        <v>1368323.1540000001</v>
      </c>
      <c r="F17">
        <f t="shared" si="1"/>
        <v>0.14227870140621968</v>
      </c>
      <c r="G17" t="s">
        <v>529</v>
      </c>
      <c r="H17" s="4" cm="1">
        <f t="array" ref="H17">_xll.SNL.Clients.Office.Excel.Functions.SPG(G17, "SP_TOTAL_REV", "CY2022")</f>
        <v>7320104</v>
      </c>
      <c r="I17" s="4">
        <f>_xll.SNL.Clients.Office.Excel.Functions.SPG(G17,"IQ_AVG_DILUT_SHARES_OUT","CY2022")</f>
        <v>117793000</v>
      </c>
      <c r="J17" s="5">
        <f>_xll.SNL.Clients.Office.Excel.Functions.SPG(G17, "IQ_DILUT_EPS_NORM", "CY2022")</f>
        <v>16.222000000000001</v>
      </c>
      <c r="K17">
        <f t="shared" si="2"/>
        <v>1910838.0460000003</v>
      </c>
      <c r="L17">
        <f t="shared" si="3"/>
        <v>0.26103974014576847</v>
      </c>
      <c r="M17" t="s">
        <v>530</v>
      </c>
      <c r="N17" s="4" cm="1">
        <f t="array" ref="N17">_xll.SNL.Clients.Office.Excel.Functions.SPG(M17, "SP_TOTAL_REV", "CY2022")</f>
        <v>2589607</v>
      </c>
      <c r="O17" s="4">
        <f>_xll.SNL.Clients.Office.Excel.Functions.SPG(M17,"IQ_AVG_DILUT_SHARES_OUT","CY2022")</f>
        <v>161659000</v>
      </c>
      <c r="P17" s="5">
        <f>_xll.SNL.Clients.Office.Excel.Functions.SPG(M17, "IQ_DILUT_EPS_NORM", "CY2022")</f>
        <v>1.1379999999999999</v>
      </c>
      <c r="Q17">
        <f t="shared" si="4"/>
        <v>183967.94199999998</v>
      </c>
      <c r="R17">
        <f t="shared" si="5"/>
        <v>7.104087299733125E-2</v>
      </c>
    </row>
    <row r="18" spans="1:18">
      <c r="A18" t="s">
        <v>530</v>
      </c>
      <c r="B18" s="4" cm="1">
        <f t="array" ref="B18">_xll.SNL.Clients.Office.Excel.Functions.SPG(A18, "SP_TOTAL_REV", "CY2023")</f>
        <v>2886679</v>
      </c>
      <c r="C18" s="4">
        <f>_xll.SNL.Clients.Office.Excel.Functions.SPG(A18,"IQ_AVG_DILUT_SHARES_OUT","CY2023")</f>
        <v>170909000</v>
      </c>
      <c r="D18" s="5">
        <f>_xll.SNL.Clients.Office.Excel.Functions.SPG(A18, "IQ_DILUT_EPS_NORM", "CY2023")</f>
        <v>1.3779999999999999</v>
      </c>
      <c r="E18">
        <f t="shared" si="0"/>
        <v>235512.60199999998</v>
      </c>
      <c r="F18">
        <f t="shared" si="1"/>
        <v>8.1586003154489981E-2</v>
      </c>
      <c r="G18" t="s">
        <v>530</v>
      </c>
      <c r="H18" s="4" cm="1">
        <f t="array" ref="H18">_xll.SNL.Clients.Office.Excel.Functions.SPG(G18, "SP_TOTAL_REV", "CY2022")</f>
        <v>2589607</v>
      </c>
      <c r="I18" s="4">
        <f>_xll.SNL.Clients.Office.Excel.Functions.SPG(G18,"IQ_AVG_DILUT_SHARES_OUT","CY2022")</f>
        <v>161659000</v>
      </c>
      <c r="J18" s="5">
        <f>_xll.SNL.Clients.Office.Excel.Functions.SPG(G18, "IQ_DILUT_EPS_NORM", "CY2022")</f>
        <v>1.1379999999999999</v>
      </c>
      <c r="K18">
        <f t="shared" si="2"/>
        <v>183967.94199999998</v>
      </c>
      <c r="L18">
        <f t="shared" si="3"/>
        <v>7.104087299733125E-2</v>
      </c>
      <c r="M18" t="s">
        <v>531</v>
      </c>
      <c r="N18" s="4" cm="1">
        <f t="array" ref="N18">_xll.SNL.Clients.Office.Excel.Functions.SPG(M18, "SP_TOTAL_REV", "CY2022")</f>
        <v>3734635</v>
      </c>
      <c r="O18" s="4">
        <f>_xll.SNL.Clients.Office.Excel.Functions.SPG(M18,"IQ_AVG_DILUT_SHARES_OUT","CY2022")</f>
        <v>78420000</v>
      </c>
      <c r="P18" s="5">
        <f>_xll.SNL.Clients.Office.Excel.Functions.SPG(M18, "IQ_DILUT_EPS_NORM", "CY2022")</f>
        <v>4.774</v>
      </c>
      <c r="Q18">
        <f t="shared" si="4"/>
        <v>374377.08</v>
      </c>
      <c r="R18">
        <f t="shared" si="5"/>
        <v>0.10024462363791911</v>
      </c>
    </row>
    <row r="19" spans="1:18">
      <c r="A19" t="s">
        <v>531</v>
      </c>
      <c r="B19" s="4" cm="1">
        <f t="array" ref="B19">_xll.SNL.Clients.Office.Excel.Functions.SPG(A19, "SP_TOTAL_REV", "CY2023")</f>
        <v>3862260</v>
      </c>
      <c r="C19" s="4">
        <f>_xll.SNL.Clients.Office.Excel.Functions.SPG(A19,"IQ_AVG_DILUT_SHARES_OUT","CY2023")</f>
        <v>76568000</v>
      </c>
      <c r="D19" s="5">
        <f>_xll.SNL.Clients.Office.Excel.Functions.SPG(A19, "IQ_DILUT_EPS_NORM", "CY2023")</f>
        <v>5.343</v>
      </c>
      <c r="E19">
        <f t="shared" si="0"/>
        <v>409102.82400000002</v>
      </c>
      <c r="F19">
        <f t="shared" si="1"/>
        <v>0.10592317037175127</v>
      </c>
      <c r="G19" t="s">
        <v>531</v>
      </c>
      <c r="H19" s="4" cm="1">
        <f t="array" ref="H19">_xll.SNL.Clients.Office.Excel.Functions.SPG(G19, "SP_TOTAL_REV", "CY2022")</f>
        <v>3734635</v>
      </c>
      <c r="I19" s="4">
        <f>_xll.SNL.Clients.Office.Excel.Functions.SPG(G19,"IQ_AVG_DILUT_SHARES_OUT","CY2022")</f>
        <v>78420000</v>
      </c>
      <c r="J19" s="5">
        <f>_xll.SNL.Clients.Office.Excel.Functions.SPG(G19, "IQ_DILUT_EPS_NORM", "CY2022")</f>
        <v>4.774</v>
      </c>
      <c r="K19">
        <f t="shared" si="2"/>
        <v>374377.08</v>
      </c>
      <c r="L19">
        <f t="shared" si="3"/>
        <v>0.10024462363791911</v>
      </c>
      <c r="M19" t="s">
        <v>532</v>
      </c>
      <c r="N19" s="4" cm="1">
        <f t="array" ref="N19">_xll.SNL.Clients.Office.Excel.Functions.SPG(M19, "SP_TOTAL_REV", "CY2022")</f>
        <v>3271900</v>
      </c>
      <c r="O19" s="4">
        <f>_xll.SNL.Clients.Office.Excel.Functions.SPG(M19,"IQ_AVG_DILUT_SHARES_OUT","CY2022")</f>
        <v>88300000</v>
      </c>
      <c r="P19" s="5">
        <f>_xll.SNL.Clients.Office.Excel.Functions.SPG(M19, "IQ_DILUT_EPS_NORM", "CY2022")</f>
        <v>3.9079999999999999</v>
      </c>
      <c r="Q19">
        <f t="shared" si="4"/>
        <v>345076.4</v>
      </c>
      <c r="R19">
        <f t="shared" si="5"/>
        <v>0.10546667074177084</v>
      </c>
    </row>
    <row r="20" spans="1:18">
      <c r="A20" t="s">
        <v>532</v>
      </c>
      <c r="B20" s="4" cm="1">
        <f t="array" ref="B20">_xll.SNL.Clients.Office.Excel.Functions.SPG(A20, "SP_TOTAL_REV", "CY2023")</f>
        <v>3650800</v>
      </c>
      <c r="C20" s="4">
        <f>_xll.SNL.Clients.Office.Excel.Functions.SPG(A20,"IQ_AVG_DILUT_SHARES_OUT","CY2023")</f>
        <v>88300000</v>
      </c>
      <c r="D20" s="5">
        <f>_xll.SNL.Clients.Office.Excel.Functions.SPG(A20, "IQ_DILUT_EPS_NORM", "CY2023")</f>
        <v>4.5679999999999996</v>
      </c>
      <c r="E20">
        <f t="shared" si="0"/>
        <v>403354.39999999997</v>
      </c>
      <c r="F20">
        <f t="shared" si="1"/>
        <v>0.11048383915854058</v>
      </c>
      <c r="G20" t="s">
        <v>532</v>
      </c>
      <c r="H20" s="4" cm="1">
        <f t="array" ref="H20">_xll.SNL.Clients.Office.Excel.Functions.SPG(G20, "SP_TOTAL_REV", "CY2022")</f>
        <v>3271900</v>
      </c>
      <c r="I20" s="4">
        <f>_xll.SNL.Clients.Office.Excel.Functions.SPG(G20,"IQ_AVG_DILUT_SHARES_OUT","CY2022")</f>
        <v>88300000</v>
      </c>
      <c r="J20" s="5">
        <f>_xll.SNL.Clients.Office.Excel.Functions.SPG(G20, "IQ_DILUT_EPS_NORM", "CY2022")</f>
        <v>3.9079999999999999</v>
      </c>
      <c r="K20">
        <f t="shared" si="2"/>
        <v>345076.4</v>
      </c>
      <c r="L20">
        <f t="shared" si="3"/>
        <v>0.10546667074177084</v>
      </c>
      <c r="M20" t="s">
        <v>533</v>
      </c>
      <c r="N20" s="4" cm="1">
        <f t="array" ref="N20">_xll.SNL.Clients.Office.Excel.Functions.SPG(M20, "SP_TOTAL_REV", "CY2022")</f>
        <v>4205000</v>
      </c>
      <c r="O20" s="4">
        <f>_xll.SNL.Clients.Office.Excel.Functions.SPG(M20,"IQ_AVG_DILUT_SHARES_OUT","CY2022")</f>
        <v>251200000</v>
      </c>
      <c r="P20" s="5">
        <f>_xll.SNL.Clients.Office.Excel.Functions.SPG(M20, "IQ_DILUT_EPS_NORM", "CY2022")</f>
        <v>1.762</v>
      </c>
      <c r="Q20">
        <f t="shared" si="4"/>
        <v>442614.4</v>
      </c>
      <c r="R20">
        <f t="shared" si="5"/>
        <v>0.10525907253269917</v>
      </c>
    </row>
    <row r="21" spans="1:18">
      <c r="A21" t="s">
        <v>533</v>
      </c>
      <c r="B21" s="4" cm="1">
        <f t="array" ref="B21">_xll.SNL.Clients.Office.Excel.Functions.SPG(A21, "SP_TOTAL_REV", "CY2023")</f>
        <v>4027000</v>
      </c>
      <c r="C21" s="4">
        <f>_xll.SNL.Clients.Office.Excel.Functions.SPG(A21,"IQ_AVG_DILUT_SHARES_OUT","CY2023")</f>
        <v>253300000</v>
      </c>
      <c r="D21" s="5">
        <f>_xll.SNL.Clients.Office.Excel.Functions.SPG(A21, "IQ_DILUT_EPS_NORM", "CY2023")</f>
        <v>1.744</v>
      </c>
      <c r="E21">
        <f t="shared" si="0"/>
        <v>441755.2</v>
      </c>
      <c r="F21">
        <f t="shared" si="1"/>
        <v>0.1096983362304445</v>
      </c>
      <c r="G21" t="s">
        <v>533</v>
      </c>
      <c r="H21" s="4" cm="1">
        <f t="array" ref="H21">_xll.SNL.Clients.Office.Excel.Functions.SPG(G21, "SP_TOTAL_REV", "CY2022")</f>
        <v>4205000</v>
      </c>
      <c r="I21" s="4">
        <f>_xll.SNL.Clients.Office.Excel.Functions.SPG(G21,"IQ_AVG_DILUT_SHARES_OUT","CY2022")</f>
        <v>251200000</v>
      </c>
      <c r="J21" s="5">
        <f>_xll.SNL.Clients.Office.Excel.Functions.SPG(G21, "IQ_DILUT_EPS_NORM", "CY2022")</f>
        <v>1.762</v>
      </c>
      <c r="K21">
        <f t="shared" si="2"/>
        <v>442614.4</v>
      </c>
      <c r="L21">
        <f t="shared" si="3"/>
        <v>0.10525907253269917</v>
      </c>
      <c r="M21" t="s">
        <v>534</v>
      </c>
      <c r="N21" s="4" cm="1">
        <f t="array" ref="N21">_xll.SNL.Clients.Office.Excel.Functions.SPG(M21, "SP_TOTAL_REV", "CY2022")</f>
        <v>51411000</v>
      </c>
      <c r="O21" s="4">
        <f>_xll.SNL.Clients.Office.Excel.Functions.SPG(M21,"IQ_AVG_DILUT_SHARES_OUT","CY2022")</f>
        <v>271200000</v>
      </c>
      <c r="P21" s="5">
        <f>_xll.SNL.Clients.Office.Excel.Functions.SPG(M21, "IQ_DILUT_EPS_NORM", "CY2022")</f>
        <v>-3.9039999999999999</v>
      </c>
      <c r="Q21">
        <f t="shared" si="4"/>
        <v>-1058764.8</v>
      </c>
      <c r="R21">
        <f t="shared" si="5"/>
        <v>-2.0594129660967499E-2</v>
      </c>
    </row>
    <row r="22" spans="1:18">
      <c r="A22" t="s">
        <v>534</v>
      </c>
      <c r="B22" s="4" cm="1">
        <f t="array" ref="B22">_xll.SNL.Clients.Office.Excel.Functions.SPG(A22, "SP_TOTAL_REV", "CY2023")</f>
        <v>57094000</v>
      </c>
      <c r="C22" s="4">
        <f>_xll.SNL.Clients.Office.Excel.Functions.SPG(A22,"IQ_AVG_DILUT_SHARES_OUT","CY2023")</f>
        <v>262500000</v>
      </c>
      <c r="D22" s="5">
        <f>_xll.SNL.Clients.Office.Excel.Functions.SPG(A22, "IQ_DILUT_EPS_NORM", "CY2023")</f>
        <v>-0.33100000000000002</v>
      </c>
      <c r="E22">
        <f t="shared" si="0"/>
        <v>-86887.5</v>
      </c>
      <c r="F22">
        <f t="shared" si="1"/>
        <v>-1.5218324167162924E-3</v>
      </c>
      <c r="G22" t="s">
        <v>534</v>
      </c>
      <c r="H22" s="4" cm="1">
        <f t="array" ref="H22">_xll.SNL.Clients.Office.Excel.Functions.SPG(G22, "SP_TOTAL_REV", "CY2022")</f>
        <v>51411000</v>
      </c>
      <c r="I22" s="4">
        <f>_xll.SNL.Clients.Office.Excel.Functions.SPG(G22,"IQ_AVG_DILUT_SHARES_OUT","CY2022")</f>
        <v>271200000</v>
      </c>
      <c r="J22" s="5">
        <f>_xll.SNL.Clients.Office.Excel.Functions.SPG(G22, "IQ_DILUT_EPS_NORM", "CY2022")</f>
        <v>-3.9039999999999999</v>
      </c>
      <c r="K22">
        <f t="shared" si="2"/>
        <v>-1058764.8</v>
      </c>
      <c r="L22">
        <f t="shared" si="3"/>
        <v>-2.0594129660967499E-2</v>
      </c>
      <c r="M22" t="s">
        <v>535</v>
      </c>
      <c r="N22" s="4" cm="1">
        <f t="array" ref="N22">_xll.SNL.Clients.Office.Excel.Functions.SPG(M22, "SP_TOTAL_REV", "CY2022")</f>
        <v>282836000</v>
      </c>
      <c r="O22" s="4">
        <f>_xll.SNL.Clients.Office.Excel.Functions.SPG(M22,"IQ_AVG_DILUT_SHARES_OUT","CY2022")</f>
        <v>13159000000</v>
      </c>
      <c r="P22" s="5" t="str">
        <f>_xll.SNL.Clients.Office.Excel.Functions.SPG(M22, "IQ_DILUT_EPS_NORM", "CY2022")</f>
        <v>NA</v>
      </c>
      <c r="Q22" t="e">
        <f t="shared" si="4"/>
        <v>#VALUE!</v>
      </c>
      <c r="R22" t="e">
        <f t="shared" si="5"/>
        <v>#VALUE!</v>
      </c>
    </row>
    <row r="23" spans="1:18">
      <c r="A23" t="s">
        <v>535</v>
      </c>
      <c r="B23" s="4" cm="1">
        <f t="array" ref="B23">_xll.SNL.Clients.Office.Excel.Functions.SPG(A23, "SP_TOTAL_REV", "CY2023")</f>
        <v>307394000</v>
      </c>
      <c r="C23" s="4">
        <f>_xll.SNL.Clients.Office.Excel.Functions.SPG(A23,"IQ_AVG_DILUT_SHARES_OUT","CY2023")</f>
        <v>12722000000</v>
      </c>
      <c r="D23" s="5" t="str">
        <f>_xll.SNL.Clients.Office.Excel.Functions.SPG(A23, "IQ_DILUT_EPS_NORM", "CY2023")</f>
        <v>NA</v>
      </c>
      <c r="E23" t="e">
        <f t="shared" si="0"/>
        <v>#VALUE!</v>
      </c>
      <c r="F23" t="e">
        <f t="shared" si="1"/>
        <v>#VALUE!</v>
      </c>
      <c r="G23" t="s">
        <v>535</v>
      </c>
      <c r="H23" s="4" cm="1">
        <f t="array" ref="H23">_xll.SNL.Clients.Office.Excel.Functions.SPG(G23, "SP_TOTAL_REV", "CY2022")</f>
        <v>282836000</v>
      </c>
      <c r="I23" s="4">
        <f>_xll.SNL.Clients.Office.Excel.Functions.SPG(G23,"IQ_AVG_DILUT_SHARES_OUT","CY2022")</f>
        <v>13159000000</v>
      </c>
      <c r="J23" s="5" t="str">
        <f>_xll.SNL.Clients.Office.Excel.Functions.SPG(G23, "IQ_DILUT_EPS_NORM", "CY2022")</f>
        <v>NA</v>
      </c>
      <c r="K23" t="e">
        <f t="shared" si="2"/>
        <v>#VALUE!</v>
      </c>
      <c r="L23" t="e">
        <f t="shared" si="3"/>
        <v>#VALUE!</v>
      </c>
      <c r="M23" t="s">
        <v>536</v>
      </c>
      <c r="N23" s="4" t="str" cm="1">
        <f t="array" ref="N23">_xll.SNL.Clients.Office.Excel.Functions.SPG(M23, "SP_TOTAL_REV", "CY2022")</f>
        <v>#INVALID COMPANY ID</v>
      </c>
      <c r="O23" s="4" t="str">
        <f>_xll.SNL.Clients.Office.Excel.Functions.SPG(M23,"IQ_AVG_DILUT_SHARES_OUT","CY2022")</f>
        <v>#INVALID COMPANY ID</v>
      </c>
      <c r="P23" s="5" t="str">
        <f>_xll.SNL.Clients.Office.Excel.Functions.SPG(M23, "IQ_DILUT_EPS_NORM", "CY2022")</f>
        <v>#INVALID COMPANY ID</v>
      </c>
      <c r="Q23" t="e">
        <f t="shared" si="4"/>
        <v>#VALUE!</v>
      </c>
      <c r="R23" t="e">
        <f t="shared" si="5"/>
        <v>#VALUE!</v>
      </c>
    </row>
    <row r="24" spans="1:18">
      <c r="A24" t="s">
        <v>536</v>
      </c>
      <c r="B24" s="4" t="str" cm="1">
        <f t="array" ref="B24">_xll.SNL.Clients.Office.Excel.Functions.SPG(A24, "SP_TOTAL_REV", "CY2023")</f>
        <v>#INVALID COMPANY ID</v>
      </c>
      <c r="C24" s="4" t="str">
        <f>_xll.SNL.Clients.Office.Excel.Functions.SPG(A24,"IQ_AVG_DILUT_SHARES_OUT","CY2023")</f>
        <v>#INVALID COMPANY ID</v>
      </c>
      <c r="D24" s="5" t="str">
        <f>_xll.SNL.Clients.Office.Excel.Functions.SPG(A24, "IQ_DILUT_EPS_NORM", "CY2023")</f>
        <v>#INVALID COMPANY ID</v>
      </c>
      <c r="E24" t="e">
        <f t="shared" si="0"/>
        <v>#VALUE!</v>
      </c>
      <c r="F24" t="e">
        <f t="shared" si="1"/>
        <v>#VALUE!</v>
      </c>
      <c r="G24" t="s">
        <v>536</v>
      </c>
      <c r="H24" s="4" t="str" cm="1">
        <f t="array" ref="H24">_xll.SNL.Clients.Office.Excel.Functions.SPG(G24, "SP_TOTAL_REV", "CY2022")</f>
        <v>#INVALID COMPANY ID</v>
      </c>
      <c r="I24" s="4" t="str">
        <f>_xll.SNL.Clients.Office.Excel.Functions.SPG(G24,"IQ_AVG_DILUT_SHARES_OUT","CY2022")</f>
        <v>#INVALID COMPANY ID</v>
      </c>
      <c r="J24" s="5" t="str">
        <f>_xll.SNL.Clients.Office.Excel.Functions.SPG(G24, "IQ_DILUT_EPS_NORM", "CY2022")</f>
        <v>#INVALID COMPANY ID</v>
      </c>
      <c r="K24" t="e">
        <f t="shared" si="2"/>
        <v>#VALUE!</v>
      </c>
      <c r="L24" t="e">
        <f t="shared" si="3"/>
        <v>#VALUE!</v>
      </c>
      <c r="M24" t="s">
        <v>537</v>
      </c>
      <c r="N24" s="4" cm="1">
        <f t="array" ref="N24">_xll.SNL.Clients.Office.Excel.Functions.SPG(M24, "SP_TOTAL_REV", "CY2022")</f>
        <v>20688000</v>
      </c>
      <c r="O24" s="4">
        <f>_xll.SNL.Clients.Office.Excel.Functions.SPG(M24,"IQ_AVG_DILUT_SHARES_OUT","CY2022")</f>
        <v>1804000000</v>
      </c>
      <c r="P24" s="5">
        <f>_xll.SNL.Clients.Office.Excel.Functions.SPG(M24, "IQ_DILUT_EPS_NORM", "CY2022")</f>
        <v>2.6349999999999998</v>
      </c>
      <c r="Q24">
        <f t="shared" si="4"/>
        <v>4753540</v>
      </c>
      <c r="R24">
        <f t="shared" si="5"/>
        <v>0.22977281515854603</v>
      </c>
    </row>
    <row r="25" spans="1:18">
      <c r="A25" t="s">
        <v>537</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t="s">
        <v>537</v>
      </c>
      <c r="H25" s="4" cm="1">
        <f t="array" ref="H25">_xll.SNL.Clients.Office.Excel.Functions.SPG(G25, "SP_TOTAL_REV", "CY2022")</f>
        <v>20688000</v>
      </c>
      <c r="I25" s="4">
        <f>_xll.SNL.Clients.Office.Excel.Functions.SPG(G25,"IQ_AVG_DILUT_SHARES_OUT","CY2022")</f>
        <v>1804000000</v>
      </c>
      <c r="J25" s="5">
        <f>_xll.SNL.Clients.Office.Excel.Functions.SPG(G25, "IQ_DILUT_EPS_NORM", "CY2022")</f>
        <v>2.6349999999999998</v>
      </c>
      <c r="K25">
        <f t="shared" si="2"/>
        <v>4753540</v>
      </c>
      <c r="L25">
        <f t="shared" si="3"/>
        <v>0.22977281515854603</v>
      </c>
      <c r="M25" t="s">
        <v>538</v>
      </c>
      <c r="N25" s="4" cm="1">
        <f t="array" ref="N25">_xll.SNL.Clients.Office.Excel.Functions.SPG(M25, "SP_TOTAL_REV", "CY2022")</f>
        <v>513983000</v>
      </c>
      <c r="O25" s="4">
        <f>_xll.SNL.Clients.Office.Excel.Functions.SPG(M25,"IQ_AVG_DILUT_SHARES_OUT","CY2022")</f>
        <v>10189000000</v>
      </c>
      <c r="P25" s="5">
        <f>_xll.SNL.Clients.Office.Excel.Functions.SPG(M25, "IQ_DILUT_EPS_NORM", "CY2022")</f>
        <v>0.68</v>
      </c>
      <c r="Q25">
        <f t="shared" si="4"/>
        <v>6928520.0000000009</v>
      </c>
      <c r="R25">
        <f t="shared" si="5"/>
        <v>1.3480056733393907E-2</v>
      </c>
    </row>
    <row r="26" spans="1:18">
      <c r="A26" t="s">
        <v>538</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t="s">
        <v>538</v>
      </c>
      <c r="H26" s="4" cm="1">
        <f t="array" ref="H26">_xll.SNL.Clients.Office.Excel.Functions.SPG(G26, "SP_TOTAL_REV", "CY2022")</f>
        <v>513983000</v>
      </c>
      <c r="I26" s="4">
        <f>_xll.SNL.Clients.Office.Excel.Functions.SPG(G26,"IQ_AVG_DILUT_SHARES_OUT","CY2022")</f>
        <v>10189000000</v>
      </c>
      <c r="J26" s="5">
        <f>_xll.SNL.Clients.Office.Excel.Functions.SPG(G26, "IQ_DILUT_EPS_NORM", "CY2022")</f>
        <v>0.68</v>
      </c>
      <c r="K26">
        <f t="shared" si="2"/>
        <v>6928520.0000000009</v>
      </c>
      <c r="L26">
        <f t="shared" si="3"/>
        <v>1.3480056733393907E-2</v>
      </c>
      <c r="M26" t="s">
        <v>539</v>
      </c>
      <c r="N26" s="4" cm="1">
        <f t="array" ref="N26">_xll.SNL.Clients.Office.Excel.Functions.SPG(M26, "SP_TOTAL_REV", "CY2022")</f>
        <v>14971000</v>
      </c>
      <c r="O26" s="4">
        <f>_xll.SNL.Clients.Office.Excel.Functions.SPG(M26,"IQ_AVG_DILUT_SHARES_OUT","CY2022")</f>
        <v>1495000000</v>
      </c>
      <c r="P26" s="5">
        <f>_xll.SNL.Clients.Office.Excel.Functions.SPG(M26, "IQ_DILUT_EPS_NORM", "CY2022")</f>
        <v>0.55700000000000005</v>
      </c>
      <c r="Q26">
        <f t="shared" si="4"/>
        <v>832715.00000000012</v>
      </c>
      <c r="R26">
        <f t="shared" si="5"/>
        <v>5.5621868946630161E-2</v>
      </c>
    </row>
    <row r="27" spans="1:18">
      <c r="A27" t="s">
        <v>539</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0.39400000000000002</v>
      </c>
      <c r="E27">
        <f t="shared" si="0"/>
        <v>572482</v>
      </c>
      <c r="F27">
        <f t="shared" si="1"/>
        <v>4.079250391905373E-2</v>
      </c>
      <c r="G27" t="s">
        <v>539</v>
      </c>
      <c r="H27" s="4" cm="1">
        <f t="array" ref="H27">_xll.SNL.Clients.Office.Excel.Functions.SPG(G27, "SP_TOTAL_REV", "CY2022")</f>
        <v>14971000</v>
      </c>
      <c r="I27" s="4">
        <f>_xll.SNL.Clients.Office.Excel.Functions.SPG(G27,"IQ_AVG_DILUT_SHARES_OUT","CY2022")</f>
        <v>1495000000</v>
      </c>
      <c r="J27" s="5">
        <f>_xll.SNL.Clients.Office.Excel.Functions.SPG(G27, "IQ_DILUT_EPS_NORM", "CY2022")</f>
        <v>0.55700000000000005</v>
      </c>
      <c r="K27">
        <f t="shared" si="2"/>
        <v>832715.00000000012</v>
      </c>
      <c r="L27">
        <f t="shared" si="3"/>
        <v>5.5621868946630161E-2</v>
      </c>
      <c r="M27" t="s">
        <v>540</v>
      </c>
      <c r="N27" s="4" cm="1">
        <f t="array" ref="N27">_xll.SNL.Clients.Office.Excel.Functions.SPG(M27, "SP_TOTAL_REV", "CY2022")</f>
        <v>7713000</v>
      </c>
      <c r="O27" s="4">
        <f>_xll.SNL.Clients.Office.Excel.Functions.SPG(M27,"IQ_AVG_DILUT_SHARES_OUT","CY2022")</f>
        <v>259500000</v>
      </c>
      <c r="P27" s="5">
        <f>_xll.SNL.Clients.Office.Excel.Functions.SPG(M27, "IQ_DILUT_EPS_NORM", "CY2022")</f>
        <v>3.0030000000000001</v>
      </c>
      <c r="Q27">
        <f t="shared" si="4"/>
        <v>779278.5</v>
      </c>
      <c r="R27">
        <f t="shared" si="5"/>
        <v>0.10103442240373396</v>
      </c>
    </row>
    <row r="28" spans="1:18">
      <c r="A28" t="s">
        <v>540</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0"/>
        <v>832607.4</v>
      </c>
      <c r="F28">
        <f t="shared" si="1"/>
        <v>0.11460528561596697</v>
      </c>
      <c r="G28" t="s">
        <v>540</v>
      </c>
      <c r="H28" s="4" cm="1">
        <f t="array" ref="H28">_xll.SNL.Clients.Office.Excel.Functions.SPG(G28, "SP_TOTAL_REV", "CY2022")</f>
        <v>7713000</v>
      </c>
      <c r="I28" s="4">
        <f>_xll.SNL.Clients.Office.Excel.Functions.SPG(G28,"IQ_AVG_DILUT_SHARES_OUT","CY2022")</f>
        <v>259500000</v>
      </c>
      <c r="J28" s="5">
        <f>_xll.SNL.Clients.Office.Excel.Functions.SPG(G28, "IQ_DILUT_EPS_NORM", "CY2022")</f>
        <v>3.0030000000000001</v>
      </c>
      <c r="K28">
        <f t="shared" si="2"/>
        <v>779278.5</v>
      </c>
      <c r="L28">
        <f t="shared" si="3"/>
        <v>0.10103442240373396</v>
      </c>
      <c r="M28" t="s">
        <v>541</v>
      </c>
      <c r="N28" s="4" cm="1">
        <f t="array" ref="N28">_xll.SNL.Clients.Office.Excel.Functions.SPG(M28, "SP_TOTAL_REV", "CY2022")</f>
        <v>48971000</v>
      </c>
      <c r="O28" s="4">
        <f>_xll.SNL.Clients.Office.Excel.Functions.SPG(M28,"IQ_AVG_DILUT_SHARES_OUT","CY2022")</f>
        <v>655122000</v>
      </c>
      <c r="P28" s="5">
        <f>_xll.SNL.Clients.Office.Excel.Functions.SPG(M28, "IQ_DILUT_EPS_NORM", "CY2022")</f>
        <v>0.437</v>
      </c>
      <c r="Q28">
        <f t="shared" si="4"/>
        <v>286288.31400000001</v>
      </c>
      <c r="R28">
        <f t="shared" si="5"/>
        <v>5.8460785771170696E-3</v>
      </c>
    </row>
    <row r="29" spans="1:18">
      <c r="A29" t="s">
        <v>541</v>
      </c>
      <c r="B29" s="4" cm="1">
        <f t="array" ref="B29">_xll.SNL.Clients.Office.Excel.Functions.SPG(A29, "SP_TOTAL_REV", "CY2023")</f>
        <v>52788000</v>
      </c>
      <c r="C29" s="4">
        <f>_xll.SNL.Clients.Office.Excel.Functions.SPG(A29,"IQ_AVG_DILUT_SHARES_OUT","CY2023")</f>
        <v>719669000</v>
      </c>
      <c r="D29" s="5">
        <f>_xll.SNL.Clients.Office.Excel.Functions.SPG(A29, "IQ_DILUT_EPS_NORM", "CY2023")</f>
        <v>2.1379999999999999</v>
      </c>
      <c r="E29">
        <f t="shared" si="0"/>
        <v>1538652.3219999999</v>
      </c>
      <c r="F29">
        <f t="shared" si="1"/>
        <v>2.9147766954610896E-2</v>
      </c>
      <c r="G29" t="s">
        <v>541</v>
      </c>
      <c r="H29" s="4" cm="1">
        <f t="array" ref="H29">_xll.SNL.Clients.Office.Excel.Functions.SPG(G29, "SP_TOTAL_REV", "CY2022")</f>
        <v>48971000</v>
      </c>
      <c r="I29" s="4">
        <f>_xll.SNL.Clients.Office.Excel.Functions.SPG(G29,"IQ_AVG_DILUT_SHARES_OUT","CY2022")</f>
        <v>655122000</v>
      </c>
      <c r="J29" s="5">
        <f>_xll.SNL.Clients.Office.Excel.Functions.SPG(G29, "IQ_DILUT_EPS_NORM", "CY2022")</f>
        <v>0.437</v>
      </c>
      <c r="K29">
        <f t="shared" si="2"/>
        <v>286288.31400000001</v>
      </c>
      <c r="L29">
        <f t="shared" si="3"/>
        <v>5.8460785771170696E-3</v>
      </c>
      <c r="M29" t="s">
        <v>542</v>
      </c>
      <c r="N29" s="4" cm="1">
        <f t="array" ref="N29">_xll.SNL.Clients.Office.Excel.Functions.SPG(M29, "SP_TOTAL_REV", "CY2022")</f>
        <v>19639500</v>
      </c>
      <c r="O29" s="4">
        <f>_xll.SNL.Clients.Office.Excel.Functions.SPG(M29,"IQ_AVG_DILUT_SHARES_OUT","CY2022")</f>
        <v>513484609</v>
      </c>
      <c r="P29" s="5">
        <f>_xll.SNL.Clients.Office.Excel.Functions.SPG(M29, "IQ_DILUT_EPS_NORM", "CY2022")</f>
        <v>3.1760000000000002</v>
      </c>
      <c r="Q29">
        <f t="shared" si="4"/>
        <v>1630827.118184</v>
      </c>
      <c r="R29">
        <f t="shared" si="5"/>
        <v>8.3038117985895776E-2</v>
      </c>
    </row>
    <row r="30" spans="1:18">
      <c r="A30" t="s">
        <v>542</v>
      </c>
      <c r="B30" s="4" cm="1">
        <f t="array" ref="B30">_xll.SNL.Clients.Office.Excel.Functions.SPG(A30, "SP_TOTAL_REV", "CY2023")</f>
        <v>18982300</v>
      </c>
      <c r="C30" s="4">
        <f>_xll.SNL.Clients.Office.Excel.Functions.SPG(A30,"IQ_AVG_DILUT_SHARES_OUT","CY2023")</f>
        <v>520206258</v>
      </c>
      <c r="D30" s="5">
        <f>_xll.SNL.Clients.Office.Excel.Functions.SPG(A30, "IQ_DILUT_EPS_NORM", "CY2023")</f>
        <v>2.9289999999999998</v>
      </c>
      <c r="E30">
        <f t="shared" si="0"/>
        <v>1523684.129682</v>
      </c>
      <c r="F30">
        <f t="shared" si="1"/>
        <v>8.0268678172929514E-2</v>
      </c>
      <c r="G30" t="s">
        <v>542</v>
      </c>
      <c r="H30" s="4" cm="1">
        <f t="array" ref="H30">_xll.SNL.Clients.Office.Excel.Functions.SPG(G30, "SP_TOTAL_REV", "CY2022")</f>
        <v>19639500</v>
      </c>
      <c r="I30" s="4">
        <f>_xll.SNL.Clients.Office.Excel.Functions.SPG(G30,"IQ_AVG_DILUT_SHARES_OUT","CY2022")</f>
        <v>513484609</v>
      </c>
      <c r="J30" s="5">
        <f>_xll.SNL.Clients.Office.Excel.Functions.SPG(G30, "IQ_DILUT_EPS_NORM", "CY2022")</f>
        <v>3.1760000000000002</v>
      </c>
      <c r="K30">
        <f t="shared" si="2"/>
        <v>1630827.118184</v>
      </c>
      <c r="L30">
        <f t="shared" si="3"/>
        <v>8.3038117985895776E-2</v>
      </c>
      <c r="M30" t="s">
        <v>543</v>
      </c>
      <c r="N30" s="4" cm="1">
        <f t="array" ref="N30">_xll.SNL.Clients.Office.Excel.Functions.SPG(M30, "SP_TOTAL_REV", "CY2022")</f>
        <v>50680000</v>
      </c>
      <c r="O30" s="4">
        <f>_xll.SNL.Clients.Office.Excel.Functions.SPG(M30,"IQ_AVG_DILUT_SHARES_OUT","CY2022")</f>
        <v>752000000</v>
      </c>
      <c r="P30" s="5">
        <f>_xll.SNL.Clients.Office.Excel.Functions.SPG(M30, "IQ_DILUT_EPS_NORM", "CY2022")</f>
        <v>8.3350000000000009</v>
      </c>
      <c r="Q30">
        <f t="shared" si="4"/>
        <v>6267920.0000000009</v>
      </c>
      <c r="R30">
        <f t="shared" si="5"/>
        <v>0.12367640094711919</v>
      </c>
    </row>
    <row r="31" spans="1:18">
      <c r="A31" t="s">
        <v>543</v>
      </c>
      <c r="B31" s="4" cm="1">
        <f t="array" ref="B31">_xll.SNL.Clients.Office.Excel.Functions.SPG(A31, "SP_TOTAL_REV", "CY2023")</f>
        <v>55592000</v>
      </c>
      <c r="C31" s="4">
        <f>_xll.SNL.Clients.Office.Excel.Functions.SPG(A31,"IQ_AVG_DILUT_SHARES_OUT","CY2023")</f>
        <v>736000000</v>
      </c>
      <c r="D31" s="5">
        <f>_xll.SNL.Clients.Office.Excel.Functions.SPG(A31, "IQ_DILUT_EPS_NORM", "CY2023")</f>
        <v>9.2089999999999996</v>
      </c>
      <c r="E31">
        <f t="shared" si="0"/>
        <v>6777824</v>
      </c>
      <c r="F31">
        <f t="shared" si="1"/>
        <v>0.12192085192113973</v>
      </c>
      <c r="G31" t="s">
        <v>543</v>
      </c>
      <c r="H31" s="4" cm="1">
        <f t="array" ref="H31">_xll.SNL.Clients.Office.Excel.Functions.SPG(G31, "SP_TOTAL_REV", "CY2022")</f>
        <v>50680000</v>
      </c>
      <c r="I31" s="4">
        <f>_xll.SNL.Clients.Office.Excel.Functions.SPG(G31,"IQ_AVG_DILUT_SHARES_OUT","CY2022")</f>
        <v>752000000</v>
      </c>
      <c r="J31" s="5">
        <f>_xll.SNL.Clients.Office.Excel.Functions.SPG(G31, "IQ_DILUT_EPS_NORM", "CY2022")</f>
        <v>8.3350000000000009</v>
      </c>
      <c r="K31">
        <f t="shared" si="2"/>
        <v>6267920.0000000009</v>
      </c>
      <c r="L31">
        <f t="shared" si="3"/>
        <v>0.12367640094711919</v>
      </c>
      <c r="M31" t="s">
        <v>544</v>
      </c>
      <c r="N31" s="4" cm="1">
        <f t="array" ref="N31">_xll.SNL.Clients.Office.Excel.Functions.SPG(M31, "SP_TOTAL_REV", "CY2022")</f>
        <v>54450000</v>
      </c>
      <c r="O31" s="4">
        <f>_xll.SNL.Clients.Office.Excel.Functions.SPG(M31,"IQ_AVG_DILUT_SHARES_OUT","CY2022")</f>
        <v>787941750</v>
      </c>
      <c r="P31" s="5">
        <f>_xll.SNL.Clients.Office.Excel.Functions.SPG(M31, "IQ_DILUT_EPS_NORM", "CY2022")</f>
        <v>10.74</v>
      </c>
      <c r="Q31">
        <f t="shared" si="4"/>
        <v>8462494.3949999996</v>
      </c>
      <c r="R31">
        <f t="shared" si="5"/>
        <v>0.15541771157024792</v>
      </c>
    </row>
    <row r="32" spans="1:18">
      <c r="A32" t="s">
        <v>544</v>
      </c>
      <c r="B32" s="4" cm="1">
        <f t="array" ref="B32">_xll.SNL.Clients.Office.Excel.Functions.SPG(A32, "SP_TOTAL_REV", "CY2023")</f>
        <v>27938000</v>
      </c>
      <c r="C32" s="4">
        <f>_xll.SNL.Clients.Office.Excel.Functions.SPG(A32,"IQ_AVG_DILUT_SHARES_OUT","CY2023")</f>
        <v>725233068</v>
      </c>
      <c r="D32" s="5">
        <f>_xll.SNL.Clients.Office.Excel.Functions.SPG(A32, "IQ_DILUT_EPS_NORM", "CY2023")</f>
        <v>2.8919999999999999</v>
      </c>
      <c r="E32">
        <f t="shared" si="0"/>
        <v>2097374.032656</v>
      </c>
      <c r="F32">
        <f t="shared" si="1"/>
        <v>7.5072447299591949E-2</v>
      </c>
      <c r="G32" t="s">
        <v>544</v>
      </c>
      <c r="H32" s="4" cm="1">
        <f t="array" ref="H32">_xll.SNL.Clients.Office.Excel.Functions.SPG(G32, "SP_TOTAL_REV", "CY2022")</f>
        <v>54450000</v>
      </c>
      <c r="I32" s="4">
        <f>_xll.SNL.Clients.Office.Excel.Functions.SPG(G32,"IQ_AVG_DILUT_SHARES_OUT","CY2022")</f>
        <v>787941750</v>
      </c>
      <c r="J32" s="5">
        <f>_xll.SNL.Clients.Office.Excel.Functions.SPG(G32, "IQ_DILUT_EPS_NORM", "CY2022")</f>
        <v>10.74</v>
      </c>
      <c r="K32">
        <f t="shared" si="2"/>
        <v>8462494.3949999996</v>
      </c>
      <c r="L32">
        <f t="shared" si="3"/>
        <v>0.15541771157024792</v>
      </c>
      <c r="M32" t="s">
        <v>545</v>
      </c>
      <c r="N32" s="4" cm="1">
        <f t="array" ref="N32">_xll.SNL.Clients.Office.Excel.Functions.SPG(M32, "SP_TOTAL_REV", "CY2022")</f>
        <v>9694500</v>
      </c>
      <c r="O32" s="4">
        <f>_xll.SNL.Clients.Office.Excel.Functions.SPG(M32,"IQ_AVG_DILUT_SHARES_OUT","CY2022")</f>
        <v>462750000</v>
      </c>
      <c r="P32" s="5">
        <f>_xll.SNL.Clients.Office.Excel.Functions.SPG(M32, "IQ_DILUT_EPS_NORM", "CY2022")</f>
        <v>3.536</v>
      </c>
      <c r="Q32">
        <f t="shared" si="4"/>
        <v>1636284</v>
      </c>
      <c r="R32">
        <f t="shared" si="5"/>
        <v>0.1687847748723503</v>
      </c>
    </row>
    <row r="33" spans="1:18">
      <c r="A33" t="s">
        <v>545</v>
      </c>
      <c r="B33" s="4" cm="1">
        <f t="array" ref="B33">_xll.SNL.Clients.Office.Excel.Functions.SPG(A33, "SP_TOTAL_REV", "CY2023")</f>
        <v>10130800</v>
      </c>
      <c r="C33" s="4">
        <f>_xll.SNL.Clients.Office.Excel.Functions.SPG(A33,"IQ_AVG_DILUT_SHARES_OUT","CY2023")</f>
        <v>467162000</v>
      </c>
      <c r="D33" s="5">
        <f>_xll.SNL.Clients.Office.Excel.Functions.SPG(A33, "IQ_DILUT_EPS_NORM", "CY2023")</f>
        <v>3.335</v>
      </c>
      <c r="E33">
        <f t="shared" si="0"/>
        <v>1557985.27</v>
      </c>
      <c r="F33">
        <f t="shared" si="1"/>
        <v>0.15378699312986141</v>
      </c>
      <c r="G33" t="s">
        <v>545</v>
      </c>
      <c r="H33" s="4" cm="1">
        <f t="array" ref="H33">_xll.SNL.Clients.Office.Excel.Functions.SPG(G33, "SP_TOTAL_REV", "CY2022")</f>
        <v>9694500</v>
      </c>
      <c r="I33" s="4">
        <f>_xll.SNL.Clients.Office.Excel.Functions.SPG(G33,"IQ_AVG_DILUT_SHARES_OUT","CY2022")</f>
        <v>462750000</v>
      </c>
      <c r="J33" s="5">
        <f>_xll.SNL.Clients.Office.Excel.Functions.SPG(G33, "IQ_DILUT_EPS_NORM", "CY2022")</f>
        <v>3.536</v>
      </c>
      <c r="K33">
        <f t="shared" si="2"/>
        <v>1636284</v>
      </c>
      <c r="L33">
        <f t="shared" si="3"/>
        <v>0.1687847748723503</v>
      </c>
      <c r="M33" t="s">
        <v>546</v>
      </c>
      <c r="N33" s="4" cm="1">
        <f t="array" ref="N33">_xll.SNL.Clients.Office.Excel.Functions.SPG(M33, "SP_TOTAL_REV", "CY2022")</f>
        <v>3792000</v>
      </c>
      <c r="O33" s="4">
        <f>_xll.SNL.Clients.Office.Excel.Functions.SPG(M33,"IQ_AVG_DILUT_SHARES_OUT","CY2022")</f>
        <v>182000000</v>
      </c>
      <c r="P33" s="5">
        <f>_xll.SNL.Clients.Office.Excel.Functions.SPG(M33, "IQ_DILUT_EPS_NORM", "CY2022")</f>
        <v>3.3959999999999999</v>
      </c>
      <c r="Q33">
        <f t="shared" si="4"/>
        <v>618072</v>
      </c>
      <c r="R33">
        <f t="shared" si="5"/>
        <v>0.16299367088607594</v>
      </c>
    </row>
    <row r="34" spans="1:18">
      <c r="A34" t="s">
        <v>546</v>
      </c>
      <c r="B34" s="4" cm="1">
        <f t="array" ref="B34">_xll.SNL.Clients.Office.Excel.Functions.SPG(A34, "SP_TOTAL_REV", "CY2023")</f>
        <v>4234000</v>
      </c>
      <c r="C34" s="4">
        <f>_xll.SNL.Clients.Office.Excel.Functions.SPG(A34,"IQ_AVG_DILUT_SHARES_OUT","CY2023")</f>
        <v>193000000</v>
      </c>
      <c r="D34" s="5">
        <f>_xll.SNL.Clients.Office.Excel.Functions.SPG(A34, "IQ_DILUT_EPS_NORM", "CY2023")</f>
        <v>3.8730000000000002</v>
      </c>
      <c r="E34">
        <f t="shared" si="0"/>
        <v>747489</v>
      </c>
      <c r="F34">
        <f t="shared" si="1"/>
        <v>0.17654440245630609</v>
      </c>
      <c r="G34" t="s">
        <v>546</v>
      </c>
      <c r="H34" s="4" cm="1">
        <f t="array" ref="H34">_xll.SNL.Clients.Office.Excel.Functions.SPG(G34, "SP_TOTAL_REV", "CY2022")</f>
        <v>3792000</v>
      </c>
      <c r="I34" s="4">
        <f>_xll.SNL.Clients.Office.Excel.Functions.SPG(G34,"IQ_AVG_DILUT_SHARES_OUT","CY2022")</f>
        <v>182000000</v>
      </c>
      <c r="J34" s="5">
        <f>_xll.SNL.Clients.Office.Excel.Functions.SPG(G34, "IQ_DILUT_EPS_NORM", "CY2022")</f>
        <v>3.3959999999999999</v>
      </c>
      <c r="K34">
        <f t="shared" si="2"/>
        <v>618072</v>
      </c>
      <c r="L34">
        <f t="shared" si="3"/>
        <v>0.16299367088607594</v>
      </c>
      <c r="M34" t="s">
        <v>547</v>
      </c>
      <c r="N34" s="4" cm="1">
        <f t="array" ref="N34">_xll.SNL.Clients.Office.Excel.Functions.SPG(M34, "SP_TOTAL_REV", "CY2022")</f>
        <v>14334000</v>
      </c>
      <c r="O34" s="4">
        <f>_xll.SNL.Clients.Office.Excel.Functions.SPG(M34,"IQ_AVG_DILUT_SHARES_OUT","CY2022")</f>
        <v>113700000</v>
      </c>
      <c r="P34" s="5">
        <f>_xll.SNL.Clients.Office.Excel.Functions.SPG(M34, "IQ_DILUT_EPS_NORM", "CY2022")</f>
        <v>21.882999999999999</v>
      </c>
      <c r="Q34">
        <f t="shared" si="4"/>
        <v>2488097.1</v>
      </c>
      <c r="R34">
        <f t="shared" si="5"/>
        <v>0.17358009627459189</v>
      </c>
    </row>
    <row r="35" spans="1:18">
      <c r="A35" t="s">
        <v>547</v>
      </c>
      <c r="B35" s="4" cm="1">
        <f t="array" ref="B35">_xll.SNL.Clients.Office.Excel.Functions.SPG(A35, "SP_TOTAL_REV", "CY2023")</f>
        <v>16096000</v>
      </c>
      <c r="C35" s="4">
        <f>_xll.SNL.Clients.Office.Excel.Functions.SPG(A35,"IQ_AVG_DILUT_SHARES_OUT","CY2023")</f>
        <v>107800000</v>
      </c>
      <c r="D35" s="5">
        <f>_xll.SNL.Clients.Office.Excel.Functions.SPG(A35, "IQ_DILUT_EPS_NORM", "CY2023")</f>
        <v>19.109000000000002</v>
      </c>
      <c r="E35">
        <f t="shared" si="0"/>
        <v>2059950.2000000002</v>
      </c>
      <c r="F35">
        <f t="shared" si="1"/>
        <v>0.12797901341948312</v>
      </c>
      <c r="G35" t="s">
        <v>547</v>
      </c>
      <c r="H35" s="4" cm="1">
        <f t="array" ref="H35">_xll.SNL.Clients.Office.Excel.Functions.SPG(G35, "SP_TOTAL_REV", "CY2022")</f>
        <v>14334000</v>
      </c>
      <c r="I35" s="4">
        <f>_xll.SNL.Clients.Office.Excel.Functions.SPG(G35,"IQ_AVG_DILUT_SHARES_OUT","CY2022")</f>
        <v>113700000</v>
      </c>
      <c r="J35" s="5">
        <f>_xll.SNL.Clients.Office.Excel.Functions.SPG(G35, "IQ_DILUT_EPS_NORM", "CY2022")</f>
        <v>21.882999999999999</v>
      </c>
      <c r="K35">
        <f t="shared" si="2"/>
        <v>2488097.1</v>
      </c>
      <c r="L35">
        <f t="shared" si="3"/>
        <v>0.17358009627459189</v>
      </c>
      <c r="M35" t="s">
        <v>548</v>
      </c>
      <c r="N35" s="4" cm="1">
        <f t="array" ref="N35">_xll.SNL.Clients.Office.Excel.Functions.SPG(M35, "SP_TOTAL_REV", "CY2022")</f>
        <v>6150530</v>
      </c>
      <c r="O35" s="4">
        <f>_xll.SNL.Clients.Office.Excel.Functions.SPG(M35,"IQ_AVG_DILUT_SHARES_OUT","CY2022")</f>
        <v>231536000</v>
      </c>
      <c r="P35" s="5">
        <f>_xll.SNL.Clients.Office.Excel.Functions.SPG(M35, "IQ_DILUT_EPS_NORM", "CY2022")</f>
        <v>3.847</v>
      </c>
      <c r="Q35">
        <f t="shared" si="4"/>
        <v>890718.99199999997</v>
      </c>
      <c r="R35">
        <f t="shared" si="5"/>
        <v>0.14481987601068524</v>
      </c>
    </row>
    <row r="36" spans="1:18">
      <c r="A36" t="s">
        <v>548</v>
      </c>
      <c r="B36" s="4" cm="1">
        <f t="array" ref="B36">_xll.SNL.Clients.Office.Excel.Functions.SPG(A36, "SP_TOTAL_REV", "CY2023")</f>
        <v>6596950</v>
      </c>
      <c r="C36" s="4">
        <f>_xll.SNL.Clients.Office.Excel.Functions.SPG(A36,"IQ_AVG_DILUT_SHARES_OUT","CY2023")</f>
        <v>231509000</v>
      </c>
      <c r="D36" s="5">
        <f>_xll.SNL.Clients.Office.Excel.Functions.SPG(A36, "IQ_DILUT_EPS_NORM", "CY2023")</f>
        <v>4.3369999999999997</v>
      </c>
      <c r="E36">
        <f t="shared" si="0"/>
        <v>1004054.5330000001</v>
      </c>
      <c r="F36">
        <f t="shared" si="1"/>
        <v>0.15219980945740078</v>
      </c>
      <c r="G36" t="s">
        <v>548</v>
      </c>
      <c r="H36" s="4" cm="1">
        <f t="array" ref="H36">_xll.SNL.Clients.Office.Excel.Functions.SPG(G36, "SP_TOTAL_REV", "CY2022")</f>
        <v>6150530</v>
      </c>
      <c r="I36" s="4">
        <f>_xll.SNL.Clients.Office.Excel.Functions.SPG(G36,"IQ_AVG_DILUT_SHARES_OUT","CY2022")</f>
        <v>231536000</v>
      </c>
      <c r="J36" s="5">
        <f>_xll.SNL.Clients.Office.Excel.Functions.SPG(G36, "IQ_DILUT_EPS_NORM", "CY2022")</f>
        <v>3.847</v>
      </c>
      <c r="K36">
        <f t="shared" si="2"/>
        <v>890718.99199999997</v>
      </c>
      <c r="L36">
        <f t="shared" si="3"/>
        <v>0.14481987601068524</v>
      </c>
      <c r="M36" t="s">
        <v>549</v>
      </c>
      <c r="N36" s="4" cm="1">
        <f t="array" ref="N36">_xll.SNL.Clients.Office.Excel.Functions.SPG(M36, "SP_TOTAL_REV", "CY2022")</f>
        <v>26323000</v>
      </c>
      <c r="O36" s="4">
        <f>_xll.SNL.Clients.Office.Excel.Functions.SPG(M36,"IQ_AVG_DILUT_SHARES_OUT","CY2022")</f>
        <v>541000000</v>
      </c>
      <c r="P36" s="5">
        <f>_xll.SNL.Clients.Office.Excel.Functions.SPG(M36, "IQ_DILUT_EPS_NORM", "CY2022")</f>
        <v>9.5310000000000006</v>
      </c>
      <c r="Q36">
        <f t="shared" si="4"/>
        <v>5156271</v>
      </c>
      <c r="R36">
        <f t="shared" si="5"/>
        <v>0.19588462561258216</v>
      </c>
    </row>
    <row r="37" spans="1:18">
      <c r="A37" t="s">
        <v>549</v>
      </c>
      <c r="B37" s="4" cm="1">
        <f t="array" ref="B37">_xll.SNL.Clients.Office.Excel.Functions.SPG(A37, "SP_TOTAL_REV", "CY2023")</f>
        <v>28190000</v>
      </c>
      <c r="C37" s="4">
        <f>_xll.SNL.Clients.Office.Excel.Functions.SPG(A37,"IQ_AVG_DILUT_SHARES_OUT","CY2023")</f>
        <v>538000000</v>
      </c>
      <c r="D37" s="5">
        <f>_xll.SNL.Clients.Office.Excel.Functions.SPG(A37, "IQ_DILUT_EPS_NORM", "CY2023")</f>
        <v>7.5030000000000001</v>
      </c>
      <c r="E37">
        <f t="shared" si="0"/>
        <v>4036614</v>
      </c>
      <c r="F37">
        <f t="shared" si="1"/>
        <v>0.14319311812699539</v>
      </c>
      <c r="G37" t="s">
        <v>549</v>
      </c>
      <c r="H37" s="4" cm="1">
        <f t="array" ref="H37">_xll.SNL.Clients.Office.Excel.Functions.SPG(G37, "SP_TOTAL_REV", "CY2022")</f>
        <v>26323000</v>
      </c>
      <c r="I37" s="4">
        <f>_xll.SNL.Clients.Office.Excel.Functions.SPG(G37,"IQ_AVG_DILUT_SHARES_OUT","CY2022")</f>
        <v>541000000</v>
      </c>
      <c r="J37" s="5">
        <f>_xll.SNL.Clients.Office.Excel.Functions.SPG(G37, "IQ_DILUT_EPS_NORM", "CY2022")</f>
        <v>9.5310000000000006</v>
      </c>
      <c r="K37">
        <f t="shared" si="2"/>
        <v>5156271</v>
      </c>
      <c r="L37">
        <f t="shared" si="3"/>
        <v>0.19588462561258216</v>
      </c>
      <c r="M37" t="s">
        <v>550</v>
      </c>
      <c r="N37" s="4" cm="1">
        <f t="array" ref="N37">_xll.SNL.Clients.Office.Excel.Functions.SPG(M37, "SP_TOTAL_REV", "CY2022")</f>
        <v>12623000</v>
      </c>
      <c r="O37" s="4">
        <f>_xll.SNL.Clients.Office.Excel.Functions.SPG(M37,"IQ_AVG_DILUT_SHARES_OUT","CY2022")</f>
        <v>1242000000</v>
      </c>
      <c r="P37" s="5">
        <f>_xll.SNL.Clients.Office.Excel.Functions.SPG(M37, "IQ_DILUT_EPS_NORM", "CY2022")</f>
        <v>1.2410000000000001</v>
      </c>
      <c r="Q37">
        <f t="shared" si="4"/>
        <v>1541322.0000000002</v>
      </c>
      <c r="R37">
        <f t="shared" si="5"/>
        <v>0.12210425413926961</v>
      </c>
    </row>
    <row r="38" spans="1:18">
      <c r="A38" t="s">
        <v>550</v>
      </c>
      <c r="B38" s="4" cm="1">
        <f t="array" ref="B38">_xll.SNL.Clients.Office.Excel.Functions.SPG(A38, "SP_TOTAL_REV", "CY2023")</f>
        <v>12554700</v>
      </c>
      <c r="C38" s="4">
        <f>_xll.SNL.Clients.Office.Excel.Functions.SPG(A38,"IQ_AVG_DILUT_SHARES_OUT","CY2023")</f>
        <v>1241200000</v>
      </c>
      <c r="D38" s="5">
        <f>_xll.SNL.Clients.Office.Excel.Functions.SPG(A38, "IQ_DILUT_EPS_NORM", "CY2023")</f>
        <v>1.2370000000000001</v>
      </c>
      <c r="E38">
        <f t="shared" si="0"/>
        <v>1535364.4000000001</v>
      </c>
      <c r="F38">
        <f t="shared" si="1"/>
        <v>0.12229399348451178</v>
      </c>
      <c r="G38" t="s">
        <v>550</v>
      </c>
      <c r="H38" s="4" cm="1">
        <f t="array" ref="H38">_xll.SNL.Clients.Office.Excel.Functions.SPG(G38, "SP_TOTAL_REV", "CY2022")</f>
        <v>12623000</v>
      </c>
      <c r="I38" s="4">
        <f>_xll.SNL.Clients.Office.Excel.Functions.SPG(G38,"IQ_AVG_DILUT_SHARES_OUT","CY2022")</f>
        <v>1242000000</v>
      </c>
      <c r="J38" s="5">
        <f>_xll.SNL.Clients.Office.Excel.Functions.SPG(G38, "IQ_DILUT_EPS_NORM", "CY2022")</f>
        <v>1.2410000000000001</v>
      </c>
      <c r="K38">
        <f t="shared" si="2"/>
        <v>1541322.0000000002</v>
      </c>
      <c r="L38">
        <f t="shared" si="3"/>
        <v>0.12210425413926961</v>
      </c>
      <c r="M38" t="s">
        <v>551</v>
      </c>
      <c r="N38" s="4" cm="1">
        <f t="array" ref="N38">_xll.SNL.Clients.Office.Excel.Functions.SPG(M38, "SP_TOTAL_REV", "CY2022")</f>
        <v>12579290</v>
      </c>
      <c r="O38" s="4">
        <f>_xll.SNL.Clients.Office.Excel.Functions.SPG(M38,"IQ_AVG_DILUT_SHARES_OUT","CY2022")</f>
        <v>518438500</v>
      </c>
      <c r="P38" s="5">
        <f>_xll.SNL.Clients.Office.Excel.Functions.SPG(M38, "IQ_DILUT_EPS_NORM", "CY2022")</f>
        <v>4.899</v>
      </c>
      <c r="Q38">
        <f t="shared" si="4"/>
        <v>2539830.2115000002</v>
      </c>
      <c r="R38">
        <f t="shared" si="5"/>
        <v>0.20190568875508874</v>
      </c>
    </row>
    <row r="39" spans="1:18">
      <c r="A39" t="s">
        <v>551</v>
      </c>
      <c r="B39" s="4" cm="1">
        <f t="array" ref="B39">_xll.SNL.Clients.Office.Excel.Functions.SPG(A39, "SP_TOTAL_REV", "CY2023")</f>
        <v>11568613</v>
      </c>
      <c r="C39" s="4">
        <f>_xll.SNL.Clients.Office.Excel.Functions.SPG(A39,"IQ_AVG_DILUT_SHARES_OUT","CY2023")</f>
        <v>502848250</v>
      </c>
      <c r="D39" s="5">
        <f>_xll.SNL.Clients.Office.Excel.Functions.SPG(A39, "IQ_DILUT_EPS_NORM", "CY2023")</f>
        <v>4.008</v>
      </c>
      <c r="E39">
        <f t="shared" si="0"/>
        <v>2015415.7860000001</v>
      </c>
      <c r="F39">
        <f t="shared" si="1"/>
        <v>0.17421412454544033</v>
      </c>
      <c r="G39" t="s">
        <v>551</v>
      </c>
      <c r="H39" s="4" cm="1">
        <f t="array" ref="H39">_xll.SNL.Clients.Office.Excel.Functions.SPG(G39, "SP_TOTAL_REV", "CY2022")</f>
        <v>12579290</v>
      </c>
      <c r="I39" s="4">
        <f>_xll.SNL.Clients.Office.Excel.Functions.SPG(G39,"IQ_AVG_DILUT_SHARES_OUT","CY2022")</f>
        <v>518438500</v>
      </c>
      <c r="J39" s="5">
        <f>_xll.SNL.Clients.Office.Excel.Functions.SPG(G39, "IQ_DILUT_EPS_NORM", "CY2022")</f>
        <v>4.899</v>
      </c>
      <c r="K39">
        <f t="shared" si="2"/>
        <v>2539830.2115000002</v>
      </c>
      <c r="L39">
        <f t="shared" si="3"/>
        <v>0.20190568875508874</v>
      </c>
      <c r="M39" t="s">
        <v>552</v>
      </c>
      <c r="N39" s="4" cm="1">
        <f t="array" ref="N39">_xll.SNL.Clients.Office.Excel.Functions.SPG(M39, "SP_TOTAL_REV", "CY2022")</f>
        <v>2065553</v>
      </c>
      <c r="O39" s="4">
        <f>_xll.SNL.Clients.Office.Excel.Functions.SPG(M39,"IQ_AVG_DILUT_SHARES_OUT","CY2022")</f>
        <v>87490000</v>
      </c>
      <c r="P39" s="5">
        <f>_xll.SNL.Clients.Office.Excel.Functions.SPG(M39, "IQ_DILUT_EPS_NORM", "CY2022")</f>
        <v>4.1210000000000004</v>
      </c>
      <c r="Q39">
        <f t="shared" si="4"/>
        <v>360546.29000000004</v>
      </c>
      <c r="R39">
        <f t="shared" si="5"/>
        <v>0.17455194323263554</v>
      </c>
    </row>
    <row r="40" spans="1:18">
      <c r="A40" t="s">
        <v>552</v>
      </c>
      <c r="B40" s="4" cm="1">
        <f t="array" ref="B40">_xll.SNL.Clients.Office.Excel.Functions.SPG(A40, "SP_TOTAL_REV", "CY2023")</f>
        <v>2269949</v>
      </c>
      <c r="C40" s="4">
        <f>_xll.SNL.Clients.Office.Excel.Functions.SPG(A40,"IQ_AVG_DILUT_SHARES_OUT","CY2023")</f>
        <v>87386000</v>
      </c>
      <c r="D40" s="5">
        <f>_xll.SNL.Clients.Office.Excel.Functions.SPG(A40, "IQ_DILUT_EPS_NORM", "CY2023")</f>
        <v>4.2510000000000003</v>
      </c>
      <c r="E40">
        <f t="shared" si="0"/>
        <v>371477.886</v>
      </c>
      <c r="F40">
        <f t="shared" si="1"/>
        <v>0.16365032254028614</v>
      </c>
      <c r="G40" t="s">
        <v>552</v>
      </c>
      <c r="H40" s="4" cm="1">
        <f t="array" ref="H40">_xll.SNL.Clients.Office.Excel.Functions.SPG(G40, "SP_TOTAL_REV", "CY2022")</f>
        <v>2065553</v>
      </c>
      <c r="I40" s="4">
        <f>_xll.SNL.Clients.Office.Excel.Functions.SPG(G40,"IQ_AVG_DILUT_SHARES_OUT","CY2022")</f>
        <v>87490000</v>
      </c>
      <c r="J40" s="5">
        <f>_xll.SNL.Clients.Office.Excel.Functions.SPG(G40, "IQ_DILUT_EPS_NORM", "CY2022")</f>
        <v>4.1210000000000004</v>
      </c>
      <c r="K40">
        <f t="shared" si="2"/>
        <v>360546.29000000004</v>
      </c>
      <c r="L40">
        <f t="shared" si="3"/>
        <v>0.17455194323263554</v>
      </c>
      <c r="M40" t="s">
        <v>553</v>
      </c>
      <c r="N40" s="4" cm="1">
        <f t="array" ref="N40">_xll.SNL.Clients.Office.Excel.Functions.SPG(M40, "SP_TOTAL_REV", "CY2022")</f>
        <v>12497000</v>
      </c>
      <c r="O40" s="4">
        <f>_xll.SNL.Clients.Office.Excel.Functions.SPG(M40,"IQ_AVG_DILUT_SHARES_OUT","CY2022")</f>
        <v>213200000</v>
      </c>
      <c r="P40" s="5">
        <f>_xll.SNL.Clients.Office.Excel.Functions.SPG(M40, "IQ_DILUT_EPS_NORM", "CY2022")</f>
        <v>8.9960000000000004</v>
      </c>
      <c r="Q40">
        <f t="shared" si="4"/>
        <v>1917947.2</v>
      </c>
      <c r="R40">
        <f t="shared" si="5"/>
        <v>0.15347260942626231</v>
      </c>
    </row>
    <row r="41" spans="1:18">
      <c r="A41" t="s">
        <v>553</v>
      </c>
      <c r="B41" s="4" cm="1">
        <f t="array" ref="B41">_xll.SNL.Clients.Office.Excel.Functions.SPG(A41, "SP_TOTAL_REV", "CY2023")</f>
        <v>13407000</v>
      </c>
      <c r="C41" s="4">
        <f>_xll.SNL.Clients.Office.Excel.Functions.SPG(A41,"IQ_AVG_DILUT_SHARES_OUT","CY2023")</f>
        <v>205000000</v>
      </c>
      <c r="D41" s="5">
        <f>_xll.SNL.Clients.Office.Excel.Functions.SPG(A41, "IQ_DILUT_EPS_NORM", "CY2023")</f>
        <v>10.401</v>
      </c>
      <c r="E41">
        <f t="shared" si="0"/>
        <v>2132205</v>
      </c>
      <c r="F41">
        <f t="shared" si="1"/>
        <v>0.15903669724770642</v>
      </c>
      <c r="G41" t="s">
        <v>553</v>
      </c>
      <c r="H41" s="4" cm="1">
        <f t="array" ref="H41">_xll.SNL.Clients.Office.Excel.Functions.SPG(G41, "SP_TOTAL_REV", "CY2022")</f>
        <v>12497000</v>
      </c>
      <c r="I41" s="4">
        <f>_xll.SNL.Clients.Office.Excel.Functions.SPG(G41,"IQ_AVG_DILUT_SHARES_OUT","CY2022")</f>
        <v>213200000</v>
      </c>
      <c r="J41" s="5">
        <f>_xll.SNL.Clients.Office.Excel.Functions.SPG(G41, "IQ_DILUT_EPS_NORM", "CY2022")</f>
        <v>8.9960000000000004</v>
      </c>
      <c r="K41">
        <f t="shared" si="2"/>
        <v>1917947.2</v>
      </c>
      <c r="L41">
        <f t="shared" si="3"/>
        <v>0.15347260942626231</v>
      </c>
      <c r="M41" t="s">
        <v>554</v>
      </c>
      <c r="N41" s="4" cm="1">
        <f t="array" ref="N41">_xll.SNL.Clients.Office.Excel.Functions.SPG(M41, "SP_TOTAL_REV", "CY2022")</f>
        <v>10960000</v>
      </c>
      <c r="O41" s="4">
        <f>_xll.SNL.Clients.Office.Excel.Functions.SPG(M41,"IQ_AVG_DILUT_SHARES_OUT","CY2022")</f>
        <v>333000000</v>
      </c>
      <c r="P41" s="5">
        <f>_xll.SNL.Clients.Office.Excel.Functions.SPG(M41, "IQ_DILUT_EPS_NORM", "CY2022")</f>
        <v>7.7910000000000004</v>
      </c>
      <c r="Q41">
        <f t="shared" si="4"/>
        <v>2594403</v>
      </c>
      <c r="R41">
        <f t="shared" si="5"/>
        <v>0.23671560218978102</v>
      </c>
    </row>
    <row r="42" spans="1:18">
      <c r="A42" t="s">
        <v>554</v>
      </c>
      <c r="B42" s="4" cm="1">
        <f t="array" ref="B42">_xll.SNL.Clients.Office.Excel.Functions.SPG(A42, "SP_TOTAL_REV", "CY2023")</f>
        <v>8093000</v>
      </c>
      <c r="C42" s="4">
        <f>_xll.SNL.Clients.Office.Excel.Functions.SPG(A42,"IQ_AVG_DILUT_SHARES_OUT","CY2023")</f>
        <v>309000000</v>
      </c>
      <c r="D42" s="5">
        <f>_xll.SNL.Clients.Office.Excel.Functions.SPG(A42, "IQ_DILUT_EPS_NORM", "CY2023")</f>
        <v>5.1390000000000002</v>
      </c>
      <c r="E42">
        <f t="shared" si="0"/>
        <v>1587951</v>
      </c>
      <c r="F42">
        <f t="shared" si="1"/>
        <v>0.19621290003706907</v>
      </c>
      <c r="G42" t="s">
        <v>554</v>
      </c>
      <c r="H42" s="4" cm="1">
        <f t="array" ref="H42">_xll.SNL.Clients.Office.Excel.Functions.SPG(G42, "SP_TOTAL_REV", "CY2022")</f>
        <v>10960000</v>
      </c>
      <c r="I42" s="4">
        <f>_xll.SNL.Clients.Office.Excel.Functions.SPG(G42,"IQ_AVG_DILUT_SHARES_OUT","CY2022")</f>
        <v>333000000</v>
      </c>
      <c r="J42" s="5">
        <f>_xll.SNL.Clients.Office.Excel.Functions.SPG(G42, "IQ_DILUT_EPS_NORM", "CY2022")</f>
        <v>7.7910000000000004</v>
      </c>
      <c r="K42">
        <f t="shared" si="2"/>
        <v>2594403</v>
      </c>
      <c r="L42">
        <f t="shared" si="3"/>
        <v>0.23671560218978102</v>
      </c>
      <c r="M42" t="s">
        <v>555</v>
      </c>
      <c r="N42" s="4" cm="1">
        <f t="array" ref="N42">_xll.SNL.Clients.Office.Excel.Functions.SPG(M42, "SP_TOTAL_REV", "CY2022")</f>
        <v>387537000</v>
      </c>
      <c r="O42" s="4">
        <f>_xll.SNL.Clients.Office.Excel.Functions.SPG(M42,"IQ_AVG_DILUT_SHARES_OUT","CY2022")</f>
        <v>16184925750</v>
      </c>
      <c r="P42" s="5">
        <f>_xll.SNL.Clients.Office.Excel.Functions.SPG(M42, "IQ_DILUT_EPS_NORM", "CY2022")</f>
        <v>4.3819999999999997</v>
      </c>
      <c r="Q42">
        <f t="shared" si="4"/>
        <v>70922344.636500001</v>
      </c>
      <c r="R42">
        <f t="shared" si="5"/>
        <v>0.18300793120785885</v>
      </c>
    </row>
    <row r="43" spans="1:18">
      <c r="A43" t="s">
        <v>555</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t="s">
        <v>555</v>
      </c>
      <c r="H43" s="4" cm="1">
        <f t="array" ref="H43">_xll.SNL.Clients.Office.Excel.Functions.SPG(G43, "SP_TOTAL_REV", "CY2022")</f>
        <v>387537000</v>
      </c>
      <c r="I43" s="4">
        <f>_xll.SNL.Clients.Office.Excel.Functions.SPG(G43,"IQ_AVG_DILUT_SHARES_OUT","CY2022")</f>
        <v>16184925750</v>
      </c>
      <c r="J43" s="5">
        <f>_xll.SNL.Clients.Office.Excel.Functions.SPG(G43, "IQ_DILUT_EPS_NORM", "CY2022")</f>
        <v>4.3819999999999997</v>
      </c>
      <c r="K43">
        <f t="shared" si="2"/>
        <v>70922344.636500001</v>
      </c>
      <c r="L43">
        <f t="shared" si="3"/>
        <v>0.18300793120785885</v>
      </c>
      <c r="M43" t="s">
        <v>556</v>
      </c>
      <c r="N43" s="4" cm="1">
        <f t="array" ref="N43">_xll.SNL.Clients.Office.Excel.Functions.SPG(M43, "SP_TOTAL_REV", "CY2022")</f>
        <v>26253000</v>
      </c>
      <c r="O43" s="4">
        <f>_xll.SNL.Clients.Office.Excel.Functions.SPG(M43,"IQ_AVG_DILUT_SHARES_OUT","CY2022")</f>
        <v>865000000</v>
      </c>
      <c r="P43" s="5">
        <f>_xll.SNL.Clients.Office.Excel.Functions.SPG(M43, "IQ_DILUT_EPS_NORM", "CY2022")</f>
        <v>5.508</v>
      </c>
      <c r="Q43">
        <f t="shared" si="4"/>
        <v>4764420</v>
      </c>
      <c r="R43">
        <f t="shared" si="5"/>
        <v>0.18148097360301679</v>
      </c>
    </row>
    <row r="44" spans="1:18">
      <c r="A44" t="s">
        <v>556</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0"/>
        <v>4924016</v>
      </c>
      <c r="F44">
        <f t="shared" si="1"/>
        <v>0.18591716065697564</v>
      </c>
      <c r="G44" t="s">
        <v>556</v>
      </c>
      <c r="H44" s="4" cm="1">
        <f t="array" ref="H44">_xll.SNL.Clients.Office.Excel.Functions.SPG(G44, "SP_TOTAL_REV", "CY2022")</f>
        <v>26253000</v>
      </c>
      <c r="I44" s="4">
        <f>_xll.SNL.Clients.Office.Excel.Functions.SPG(G44,"IQ_AVG_DILUT_SHARES_OUT","CY2022")</f>
        <v>865000000</v>
      </c>
      <c r="J44" s="5">
        <f>_xll.SNL.Clients.Office.Excel.Functions.SPG(G44, "IQ_DILUT_EPS_NORM", "CY2022")</f>
        <v>5.508</v>
      </c>
      <c r="K44">
        <f t="shared" si="2"/>
        <v>4764420</v>
      </c>
      <c r="L44">
        <f t="shared" si="3"/>
        <v>0.18148097360301679</v>
      </c>
      <c r="M44" t="s">
        <v>557</v>
      </c>
      <c r="N44" s="4" cm="1">
        <f t="array" ref="N44">_xll.SNL.Clients.Office.Excel.Functions.SPG(M44, "SP_TOTAL_REV", "CY2022")</f>
        <v>17489000</v>
      </c>
      <c r="O44" s="4">
        <f>_xll.SNL.Clients.Office.Excel.Functions.SPG(M44,"IQ_AVG_DILUT_SHARES_OUT","CY2022")</f>
        <v>271180000</v>
      </c>
      <c r="P44" s="5">
        <f>_xll.SNL.Clients.Office.Excel.Functions.SPG(M44, "IQ_DILUT_EPS_NORM", "CY2022")</f>
        <v>2.1949999999999998</v>
      </c>
      <c r="Q44">
        <f t="shared" si="4"/>
        <v>595240.1</v>
      </c>
      <c r="R44">
        <f t="shared" si="5"/>
        <v>3.4035113499914234E-2</v>
      </c>
    </row>
    <row r="45" spans="1:18">
      <c r="A45" t="s">
        <v>557</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t="s">
        <v>557</v>
      </c>
      <c r="H45" s="4" cm="1">
        <f t="array" ref="H45">_xll.SNL.Clients.Office.Excel.Functions.SPG(G45, "SP_TOTAL_REV", "CY2022")</f>
        <v>17489000</v>
      </c>
      <c r="I45" s="4">
        <f>_xll.SNL.Clients.Office.Excel.Functions.SPG(G45,"IQ_AVG_DILUT_SHARES_OUT","CY2022")</f>
        <v>271180000</v>
      </c>
      <c r="J45" s="5">
        <f>_xll.SNL.Clients.Office.Excel.Functions.SPG(G45, "IQ_DILUT_EPS_NORM", "CY2022")</f>
        <v>2.1949999999999998</v>
      </c>
      <c r="K45">
        <f t="shared" si="2"/>
        <v>595240.1</v>
      </c>
      <c r="L45">
        <f t="shared" si="3"/>
        <v>3.4035113499914234E-2</v>
      </c>
      <c r="M45" t="s">
        <v>558</v>
      </c>
      <c r="N45" s="4" cm="1">
        <f t="array" ref="N45">_xll.SNL.Clients.Office.Excel.Functions.SPG(M45, "SP_TOTAL_REV", "CY2022")</f>
        <v>9715713</v>
      </c>
      <c r="O45" s="4">
        <f>_xll.SNL.Clients.Office.Excel.Functions.SPG(M45,"IQ_AVG_DILUT_SHARES_OUT","CY2022")</f>
        <v>377600000</v>
      </c>
      <c r="P45" s="5">
        <f>_xll.SNL.Clients.Office.Excel.Functions.SPG(M45, "IQ_DILUT_EPS_NORM", "CY2022")</f>
        <v>2.57</v>
      </c>
      <c r="Q45">
        <f t="shared" si="4"/>
        <v>970431.99999999988</v>
      </c>
      <c r="R45">
        <f t="shared" si="5"/>
        <v>9.9882736346781742E-2</v>
      </c>
    </row>
    <row r="46" spans="1:18">
      <c r="A46" t="s">
        <v>558</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t="s">
        <v>558</v>
      </c>
      <c r="H46" s="4" cm="1">
        <f t="array" ref="H46">_xll.SNL.Clients.Office.Excel.Functions.SPG(G46, "SP_TOTAL_REV", "CY2022")</f>
        <v>9715713</v>
      </c>
      <c r="I46" s="4">
        <f>_xll.SNL.Clients.Office.Excel.Functions.SPG(G46,"IQ_AVG_DILUT_SHARES_OUT","CY2022")</f>
        <v>377600000</v>
      </c>
      <c r="J46" s="5">
        <f>_xll.SNL.Clients.Office.Excel.Functions.SPG(G46, "IQ_DILUT_EPS_NORM", "CY2022")</f>
        <v>2.57</v>
      </c>
      <c r="K46">
        <f t="shared" si="2"/>
        <v>970431.99999999988</v>
      </c>
      <c r="L46">
        <f t="shared" si="3"/>
        <v>9.9882736346781742E-2</v>
      </c>
      <c r="M46" t="s">
        <v>559</v>
      </c>
      <c r="N46" s="4" cm="1">
        <f t="array" ref="N46">_xll.SNL.Clients.Office.Excel.Functions.SPG(M46, "SP_TOTAL_REV", "CY2022")</f>
        <v>101556000</v>
      </c>
      <c r="O46" s="4">
        <f>_xll.SNL.Clients.Office.Excel.Functions.SPG(M46,"IQ_AVG_DILUT_SHARES_OUT","CY2022")</f>
        <v>563000000</v>
      </c>
      <c r="P46" s="5">
        <f>_xll.SNL.Clients.Office.Excel.Functions.SPG(M46, "IQ_DILUT_EPS_NORM", "CY2022")</f>
        <v>5.6120000000000001</v>
      </c>
      <c r="Q46">
        <f t="shared" si="4"/>
        <v>3159556</v>
      </c>
      <c r="R46">
        <f t="shared" si="5"/>
        <v>3.1111465595336563E-2</v>
      </c>
    </row>
    <row r="47" spans="1:18">
      <c r="A47" t="s">
        <v>559</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t="s">
        <v>559</v>
      </c>
      <c r="H47" s="4" cm="1">
        <f t="array" ref="H47">_xll.SNL.Clients.Office.Excel.Functions.SPG(G47, "SP_TOTAL_REV", "CY2022")</f>
        <v>101556000</v>
      </c>
      <c r="I47" s="4">
        <f>_xll.SNL.Clients.Office.Excel.Functions.SPG(G47,"IQ_AVG_DILUT_SHARES_OUT","CY2022")</f>
        <v>563000000</v>
      </c>
      <c r="J47" s="5">
        <f>_xll.SNL.Clients.Office.Excel.Functions.SPG(G47, "IQ_DILUT_EPS_NORM", "CY2022")</f>
        <v>5.6120000000000001</v>
      </c>
      <c r="K47">
        <f t="shared" si="2"/>
        <v>3159556</v>
      </c>
      <c r="L47">
        <f t="shared" si="3"/>
        <v>3.1111465595336563E-2</v>
      </c>
      <c r="M47" t="s">
        <v>560</v>
      </c>
      <c r="N47" s="4" cm="1">
        <f t="array" ref="N47">_xll.SNL.Clients.Office.Excel.Functions.SPG(M47, "SP_TOTAL_REV", "CY2022")</f>
        <v>4381310</v>
      </c>
      <c r="O47" s="4">
        <f>_xll.SNL.Clients.Office.Excel.Functions.SPG(M47,"IQ_AVG_DILUT_SHARES_OUT","CY2022")</f>
        <v>316459000</v>
      </c>
      <c r="P47" s="5">
        <f>_xll.SNL.Clients.Office.Excel.Functions.SPG(M47, "IQ_DILUT_EPS_NORM", "CY2022")</f>
        <v>3.07</v>
      </c>
      <c r="Q47">
        <f t="shared" si="4"/>
        <v>971529.13</v>
      </c>
      <c r="R47">
        <f t="shared" si="5"/>
        <v>0.22174398296399936</v>
      </c>
    </row>
    <row r="48" spans="1:18">
      <c r="A48" t="s">
        <v>560</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0"/>
        <v>1501951.36</v>
      </c>
      <c r="F48">
        <f t="shared" si="1"/>
        <v>0.2562983450303814</v>
      </c>
      <c r="G48" t="s">
        <v>560</v>
      </c>
      <c r="H48" s="4" cm="1">
        <f t="array" ref="H48">_xll.SNL.Clients.Office.Excel.Functions.SPG(G48, "SP_TOTAL_REV", "CY2022")</f>
        <v>4381310</v>
      </c>
      <c r="I48" s="4">
        <f>_xll.SNL.Clients.Office.Excel.Functions.SPG(G48,"IQ_AVG_DILUT_SHARES_OUT","CY2022")</f>
        <v>316459000</v>
      </c>
      <c r="J48" s="5">
        <f>_xll.SNL.Clients.Office.Excel.Functions.SPG(G48, "IQ_DILUT_EPS_NORM", "CY2022")</f>
        <v>3.07</v>
      </c>
      <c r="K48">
        <f t="shared" si="2"/>
        <v>971529.13</v>
      </c>
      <c r="L48">
        <f t="shared" si="3"/>
        <v>0.22174398296399936</v>
      </c>
      <c r="M48" t="s">
        <v>561</v>
      </c>
      <c r="N48" s="4" cm="1">
        <f t="array" ref="N48">_xll.SNL.Clients.Office.Excel.Functions.SPG(M48, "SP_TOTAL_REV", "CY2022")</f>
        <v>8527700</v>
      </c>
      <c r="O48" s="4">
        <f>_xll.SNL.Clients.Office.Excel.Functions.SPG(M48,"IQ_AVG_DILUT_SHARES_OUT","CY2022")</f>
        <v>214700000</v>
      </c>
      <c r="P48" s="5">
        <f>_xll.SNL.Clients.Office.Excel.Functions.SPG(M48, "IQ_DILUT_EPS_NORM", "CY2022")</f>
        <v>5.0129999999999999</v>
      </c>
      <c r="Q48">
        <f t="shared" si="4"/>
        <v>1076291.1000000001</v>
      </c>
      <c r="R48">
        <f t="shared" si="5"/>
        <v>0.12621118238211945</v>
      </c>
    </row>
    <row r="49" spans="1:18">
      <c r="A49" t="s">
        <v>561</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t="s">
        <v>561</v>
      </c>
      <c r="H49" s="4" cm="1">
        <f t="array" ref="H49">_xll.SNL.Clients.Office.Excel.Functions.SPG(G49, "SP_TOTAL_REV", "CY2022")</f>
        <v>8527700</v>
      </c>
      <c r="I49" s="4">
        <f>_xll.SNL.Clients.Office.Excel.Functions.SPG(G49,"IQ_AVG_DILUT_SHARES_OUT","CY2022")</f>
        <v>214700000</v>
      </c>
      <c r="J49" s="5">
        <f>_xll.SNL.Clients.Office.Excel.Functions.SPG(G49, "IQ_DILUT_EPS_NORM", "CY2022")</f>
        <v>5.0129999999999999</v>
      </c>
      <c r="K49">
        <f t="shared" si="2"/>
        <v>1076291.1000000001</v>
      </c>
      <c r="L49">
        <f t="shared" si="3"/>
        <v>0.12621118238211945</v>
      </c>
      <c r="M49" t="s">
        <v>562</v>
      </c>
      <c r="N49" s="4" cm="1">
        <f t="array" ref="N49">_xll.SNL.Clients.Office.Excel.Functions.SPG(M49, "SP_TOTAL_REV", "CY2022")</f>
        <v>10193000</v>
      </c>
      <c r="O49" s="4">
        <f>_xll.SNL.Clients.Office.Excel.Functions.SPG(M49,"IQ_AVG_DILUT_SHARES_OUT","CY2022")</f>
        <v>54782528</v>
      </c>
      <c r="P49" s="5">
        <f>_xll.SNL.Clients.Office.Excel.Functions.SPG(M49, "IQ_DILUT_EPS_NORM", "CY2022")</f>
        <v>4.6970000000000001</v>
      </c>
      <c r="Q49">
        <f t="shared" si="4"/>
        <v>257313.53401599999</v>
      </c>
      <c r="R49">
        <f t="shared" si="5"/>
        <v>2.5244141471205728E-2</v>
      </c>
    </row>
    <row r="50" spans="1:18">
      <c r="A50" t="s">
        <v>562</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t="s">
        <v>562</v>
      </c>
      <c r="H50" s="4" cm="1">
        <f t="array" ref="H50">_xll.SNL.Clients.Office.Excel.Functions.SPG(G50, "SP_TOTAL_REV", "CY2022")</f>
        <v>10193000</v>
      </c>
      <c r="I50" s="4">
        <f>_xll.SNL.Clients.Office.Excel.Functions.SPG(G50,"IQ_AVG_DILUT_SHARES_OUT","CY2022")</f>
        <v>54782528</v>
      </c>
      <c r="J50" s="5">
        <f>_xll.SNL.Clients.Office.Excel.Functions.SPG(G50, "IQ_DILUT_EPS_NORM", "CY2022")</f>
        <v>4.6970000000000001</v>
      </c>
      <c r="K50">
        <f t="shared" si="2"/>
        <v>257313.53401599999</v>
      </c>
      <c r="L50">
        <f t="shared" si="3"/>
        <v>2.5244141471205728E-2</v>
      </c>
      <c r="M50" t="s">
        <v>563</v>
      </c>
      <c r="N50" s="4" cm="1">
        <f t="array" ref="N50">_xll.SNL.Clients.Office.Excel.Functions.SPG(M50, "SP_TOTAL_REV", "CY2022")</f>
        <v>120741000</v>
      </c>
      <c r="O50" s="4">
        <f>_xll.SNL.Clients.Office.Excel.Functions.SPG(M50,"IQ_AVG_DILUT_SHARES_OUT","CY2022")</f>
        <v>7166000000</v>
      </c>
      <c r="P50" s="5">
        <f>_xll.SNL.Clients.Office.Excel.Functions.SPG(M50, "IQ_DILUT_EPS_NORM", "CY2022")</f>
        <v>1.923</v>
      </c>
      <c r="Q50">
        <f t="shared" si="4"/>
        <v>13780218</v>
      </c>
      <c r="R50">
        <f t="shared" si="5"/>
        <v>0.11413039481203568</v>
      </c>
    </row>
    <row r="51" spans="1:18">
      <c r="A51" t="s">
        <v>563</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t="s">
        <v>563</v>
      </c>
      <c r="H51" s="4" cm="1">
        <f t="array" ref="H51">_xll.SNL.Clients.Office.Excel.Functions.SPG(G51, "SP_TOTAL_REV", "CY2022")</f>
        <v>120741000</v>
      </c>
      <c r="I51" s="4">
        <f>_xll.SNL.Clients.Office.Excel.Functions.SPG(G51,"IQ_AVG_DILUT_SHARES_OUT","CY2022")</f>
        <v>7166000000</v>
      </c>
      <c r="J51" s="5">
        <f>_xll.SNL.Clients.Office.Excel.Functions.SPG(G51, "IQ_DILUT_EPS_NORM", "CY2022")</f>
        <v>1.923</v>
      </c>
      <c r="K51">
        <f t="shared" si="2"/>
        <v>13780218</v>
      </c>
      <c r="L51">
        <f t="shared" si="3"/>
        <v>0.11413039481203568</v>
      </c>
      <c r="M51" t="s">
        <v>564</v>
      </c>
      <c r="N51" s="4" cm="1">
        <f t="array" ref="N51">_xll.SNL.Clients.Office.Excel.Functions.SPG(M51, "SP_TOTAL_REV", "CY2022")</f>
        <v>4672885</v>
      </c>
      <c r="O51" s="4">
        <f>_xll.SNL.Clients.Office.Excel.Functions.SPG(M51,"IQ_AVG_DILUT_SHARES_OUT","CY2022")</f>
        <v>140158000</v>
      </c>
      <c r="P51" s="5">
        <f>_xll.SNL.Clients.Office.Excel.Functions.SPG(M51, "IQ_DILUT_EPS_NORM", "CY2022")</f>
        <v>4.016</v>
      </c>
      <c r="Q51">
        <f t="shared" si="4"/>
        <v>562874.52800000005</v>
      </c>
      <c r="R51">
        <f t="shared" si="5"/>
        <v>0.12045546338075944</v>
      </c>
    </row>
    <row r="52" spans="1:18">
      <c r="A52" t="s">
        <v>564</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4.49</v>
      </c>
      <c r="E52">
        <f t="shared" si="0"/>
        <v>660617.0675</v>
      </c>
      <c r="F52">
        <f t="shared" si="1"/>
        <v>0.16725266056764684</v>
      </c>
      <c r="G52" t="s">
        <v>564</v>
      </c>
      <c r="H52" s="4" cm="1">
        <f t="array" ref="H52">_xll.SNL.Clients.Office.Excel.Functions.SPG(G52, "SP_TOTAL_REV", "CY2022")</f>
        <v>4672885</v>
      </c>
      <c r="I52" s="4">
        <f>_xll.SNL.Clients.Office.Excel.Functions.SPG(G52,"IQ_AVG_DILUT_SHARES_OUT","CY2022")</f>
        <v>140158000</v>
      </c>
      <c r="J52" s="5">
        <f>_xll.SNL.Clients.Office.Excel.Functions.SPG(G52, "IQ_DILUT_EPS_NORM", "CY2022")</f>
        <v>4.016</v>
      </c>
      <c r="K52">
        <f t="shared" si="2"/>
        <v>562874.52800000005</v>
      </c>
      <c r="L52">
        <f t="shared" si="3"/>
        <v>0.12045546338075944</v>
      </c>
      <c r="M52" t="s">
        <v>565</v>
      </c>
      <c r="N52" s="4" cm="1">
        <f t="array" ref="N52">_xll.SNL.Clients.Office.Excel.Functions.SPG(M52, "SP_TOTAL_REV", "CY2022")</f>
        <v>5005000</v>
      </c>
      <c r="O52" s="4">
        <f>_xll.SNL.Clients.Office.Excel.Functions.SPG(M52,"IQ_AVG_DILUT_SHARES_OUT","CY2022")</f>
        <v>218000000</v>
      </c>
      <c r="P52" s="5">
        <f>_xll.SNL.Clients.Office.Excel.Functions.SPG(M52, "IQ_DILUT_EPS_NORM", "CY2022")</f>
        <v>2.8330000000000002</v>
      </c>
      <c r="Q52">
        <f t="shared" si="4"/>
        <v>617594</v>
      </c>
      <c r="R52">
        <f t="shared" si="5"/>
        <v>0.1233954045954046</v>
      </c>
    </row>
    <row r="53" spans="1:18">
      <c r="A53" t="s">
        <v>565</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t="s">
        <v>565</v>
      </c>
      <c r="H53" s="4" cm="1">
        <f t="array" ref="H53">_xll.SNL.Clients.Office.Excel.Functions.SPG(G53, "SP_TOTAL_REV", "CY2022")</f>
        <v>5005000</v>
      </c>
      <c r="I53" s="4">
        <f>_xll.SNL.Clients.Office.Excel.Functions.SPG(G53,"IQ_AVG_DILUT_SHARES_OUT","CY2022")</f>
        <v>218000000</v>
      </c>
      <c r="J53" s="5">
        <f>_xll.SNL.Clients.Office.Excel.Functions.SPG(G53, "IQ_DILUT_EPS_NORM", "CY2022")</f>
        <v>2.8330000000000002</v>
      </c>
      <c r="K53">
        <f t="shared" si="2"/>
        <v>617594</v>
      </c>
      <c r="L53">
        <f t="shared" si="3"/>
        <v>0.1233954045954046</v>
      </c>
      <c r="M53" t="s">
        <v>566</v>
      </c>
      <c r="N53" s="4" cm="1">
        <f t="array" ref="N53">_xll.SNL.Clients.Office.Excel.Functions.SPG(M53, "SP_TOTAL_REV", "CY2022")</f>
        <v>17247200</v>
      </c>
      <c r="O53" s="4">
        <f>_xll.SNL.Clients.Office.Excel.Functions.SPG(M53,"IQ_AVG_DILUT_SHARES_OUT","CY2022")</f>
        <v>417950000</v>
      </c>
      <c r="P53" s="5">
        <f>_xll.SNL.Clients.Office.Excel.Functions.SPG(M53, "IQ_DILUT_EPS_NORM", "CY2022")</f>
        <v>6.0869999999999997</v>
      </c>
      <c r="Q53">
        <f t="shared" si="4"/>
        <v>2544061.65</v>
      </c>
      <c r="R53">
        <f t="shared" si="5"/>
        <v>0.1475057777494318</v>
      </c>
    </row>
    <row r="54" spans="1:18">
      <c r="A54" t="s">
        <v>566</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t="s">
        <v>566</v>
      </c>
      <c r="H54" s="4" cm="1">
        <f t="array" ref="H54">_xll.SNL.Clients.Office.Excel.Functions.SPG(G54, "SP_TOTAL_REV", "CY2022")</f>
        <v>17247200</v>
      </c>
      <c r="I54" s="4">
        <f>_xll.SNL.Clients.Office.Excel.Functions.SPG(G54,"IQ_AVG_DILUT_SHARES_OUT","CY2022")</f>
        <v>417950000</v>
      </c>
      <c r="J54" s="5">
        <f>_xll.SNL.Clients.Office.Excel.Functions.SPG(G54, "IQ_DILUT_EPS_NORM", "CY2022")</f>
        <v>6.0869999999999997</v>
      </c>
      <c r="K54">
        <f t="shared" si="2"/>
        <v>2544061.65</v>
      </c>
      <c r="L54">
        <f t="shared" si="3"/>
        <v>0.1475057777494318</v>
      </c>
      <c r="M54" t="s">
        <v>567</v>
      </c>
      <c r="N54" s="4" cm="1">
        <f t="array" ref="N54">_xll.SNL.Clients.Office.Excel.Functions.SPG(M54, "SP_TOTAL_REV", "CY2022")</f>
        <v>16889626</v>
      </c>
      <c r="O54" s="4">
        <f>_xll.SNL.Clients.Office.Excel.Functions.SPG(M54,"IQ_AVG_DILUT_SHARES_OUT","CY2022")</f>
        <v>19787000</v>
      </c>
      <c r="P54" s="5">
        <f>_xll.SNL.Clients.Office.Excel.Functions.SPG(M54, "IQ_DILUT_EPS_NORM", "CY2022")</f>
        <v>96.441999999999993</v>
      </c>
      <c r="Q54">
        <f t="shared" si="4"/>
        <v>1908297.8539999998</v>
      </c>
      <c r="R54">
        <f t="shared" si="5"/>
        <v>0.11298638904141511</v>
      </c>
    </row>
    <row r="55" spans="1:18">
      <c r="A55" t="s">
        <v>567</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t="s">
        <v>567</v>
      </c>
      <c r="H55" s="4" cm="1">
        <f t="array" ref="H55">_xll.SNL.Clients.Office.Excel.Functions.SPG(G55, "SP_TOTAL_REV", "CY2022")</f>
        <v>16889626</v>
      </c>
      <c r="I55" s="4">
        <f>_xll.SNL.Clients.Office.Excel.Functions.SPG(G55,"IQ_AVG_DILUT_SHARES_OUT","CY2022")</f>
        <v>19787000</v>
      </c>
      <c r="J55" s="5">
        <f>_xll.SNL.Clients.Office.Excel.Functions.SPG(G55, "IQ_DILUT_EPS_NORM", "CY2022")</f>
        <v>96.441999999999993</v>
      </c>
      <c r="K55">
        <f t="shared" si="2"/>
        <v>1908297.8539999998</v>
      </c>
      <c r="L55">
        <f t="shared" si="3"/>
        <v>0.11298638904141511</v>
      </c>
      <c r="M55" t="s">
        <v>568</v>
      </c>
      <c r="N55" s="4" cm="1">
        <f t="array" ref="N55">_xll.SNL.Clients.Office.Excel.Functions.SPG(M55, "SP_TOTAL_REV", "CY2022")</f>
        <v>2610790</v>
      </c>
      <c r="O55" s="4">
        <f>_xll.SNL.Clients.Office.Excel.Functions.SPG(M55,"IQ_AVG_DILUT_SHARES_OUT","CY2022")</f>
        <v>139975087</v>
      </c>
      <c r="P55" s="5">
        <f>_xll.SNL.Clients.Office.Excel.Functions.SPG(M55, "IQ_DILUT_EPS_NORM", "CY2022")</f>
        <v>2.5459999999999998</v>
      </c>
      <c r="Q55">
        <f t="shared" si="4"/>
        <v>356376.57150199998</v>
      </c>
      <c r="R55">
        <f t="shared" si="5"/>
        <v>0.13650143117677024</v>
      </c>
    </row>
    <row r="56" spans="1:18">
      <c r="A56" t="s">
        <v>568</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t="s">
        <v>568</v>
      </c>
      <c r="H56" s="4" cm="1">
        <f t="array" ref="H56">_xll.SNL.Clients.Office.Excel.Functions.SPG(G56, "SP_TOTAL_REV", "CY2022")</f>
        <v>2610790</v>
      </c>
      <c r="I56" s="4">
        <f>_xll.SNL.Clients.Office.Excel.Functions.SPG(G56,"IQ_AVG_DILUT_SHARES_OUT","CY2022")</f>
        <v>139975087</v>
      </c>
      <c r="J56" s="5">
        <f>_xll.SNL.Clients.Office.Excel.Functions.SPG(G56, "IQ_DILUT_EPS_NORM", "CY2022")</f>
        <v>2.5459999999999998</v>
      </c>
      <c r="K56">
        <f t="shared" si="2"/>
        <v>356376.57150199998</v>
      </c>
      <c r="L56">
        <f t="shared" si="3"/>
        <v>0.13650143117677024</v>
      </c>
      <c r="M56" t="s">
        <v>569</v>
      </c>
      <c r="N56" s="4" cm="1">
        <f t="array" ref="N56">_xll.SNL.Clients.Office.Excel.Functions.SPG(M56, "SP_TOTAL_REV", "CY2022")</f>
        <v>9039300</v>
      </c>
      <c r="O56" s="4">
        <f>_xll.SNL.Clients.Office.Excel.Functions.SPG(M56,"IQ_AVG_DILUT_SHARES_OUT","CY2022")</f>
        <v>82200000</v>
      </c>
      <c r="P56" s="5">
        <f>_xll.SNL.Clients.Office.Excel.Functions.SPG(M56, "IQ_DILUT_EPS_NORM", "CY2022")</f>
        <v>7.5910000000000002</v>
      </c>
      <c r="Q56">
        <f t="shared" si="4"/>
        <v>623980.19999999995</v>
      </c>
      <c r="R56">
        <f t="shared" si="5"/>
        <v>6.9029703627493277E-2</v>
      </c>
    </row>
    <row r="57" spans="1:18">
      <c r="A57" t="s">
        <v>569</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t="s">
        <v>569</v>
      </c>
      <c r="H57" s="4" cm="1">
        <f t="array" ref="H57">_xll.SNL.Clients.Office.Excel.Functions.SPG(G57, "SP_TOTAL_REV", "CY2022")</f>
        <v>9039300</v>
      </c>
      <c r="I57" s="4">
        <f>_xll.SNL.Clients.Office.Excel.Functions.SPG(G57,"IQ_AVG_DILUT_SHARES_OUT","CY2022")</f>
        <v>82200000</v>
      </c>
      <c r="J57" s="5">
        <f>_xll.SNL.Clients.Office.Excel.Functions.SPG(G57, "IQ_DILUT_EPS_NORM", "CY2022")</f>
        <v>7.5910000000000002</v>
      </c>
      <c r="K57">
        <f t="shared" si="2"/>
        <v>623980.19999999995</v>
      </c>
      <c r="L57">
        <f t="shared" si="3"/>
        <v>6.9029703627493277E-2</v>
      </c>
      <c r="M57" t="s">
        <v>571</v>
      </c>
      <c r="N57" s="4" cm="1">
        <f t="array" ref="N57">_xll.SNL.Clients.Office.Excel.Functions.SPG(M57, "SP_TOTAL_REV", "CY2022")</f>
        <v>21156000</v>
      </c>
      <c r="O57" s="4">
        <f>_xll.SNL.Clients.Office.Excel.Functions.SPG(M57,"IQ_AVG_DILUT_SHARES_OUT","CY2022")</f>
        <v>987000000</v>
      </c>
      <c r="P57" s="5">
        <f>_xll.SNL.Clients.Office.Excel.Functions.SPG(M57, "IQ_DILUT_EPS_NORM", "CY2022")</f>
        <v>0.999</v>
      </c>
      <c r="Q57">
        <f t="shared" si="4"/>
        <v>986013</v>
      </c>
      <c r="R57">
        <f t="shared" si="5"/>
        <v>4.6606778218944982E-2</v>
      </c>
    </row>
    <row r="58" spans="1:18">
      <c r="A58" t="s">
        <v>570</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t="s">
        <v>570</v>
      </c>
      <c r="H58" s="4" cm="1">
        <f t="array" ref="H58">_xll.SNL.Clients.Office.Excel.Functions.SPG(G58, "SP_TOTAL_REV", "CY2022")</f>
        <v>1189935</v>
      </c>
      <c r="I58" s="4">
        <f>_xll.SNL.Clients.Office.Excel.Functions.SPG(G58,"IQ_AVG_DILUT_SHARES_OUT","CY2022")</f>
        <v>72534000</v>
      </c>
      <c r="J58" s="5">
        <f>_xll.SNL.Clients.Office.Excel.Functions.SPG(G58, "IQ_DILUT_EPS_NORM", "CY2022")</f>
        <v>0.84</v>
      </c>
      <c r="K58">
        <f t="shared" si="2"/>
        <v>60928.56</v>
      </c>
      <c r="L58">
        <f t="shared" si="3"/>
        <v>5.1203267405362476E-2</v>
      </c>
      <c r="M58" t="s">
        <v>572</v>
      </c>
      <c r="N58" s="4" cm="1">
        <f t="array" ref="N58">_xll.SNL.Clients.Office.Excel.Functions.SPG(M58, "SP_TOTAL_REV", "CY2022")</f>
        <v>15349000</v>
      </c>
      <c r="O58" s="4">
        <f>_xll.SNL.Clients.Office.Excel.Functions.SPG(M58,"IQ_AVG_DILUT_SHARES_OUT","CY2022")</f>
        <v>320008000</v>
      </c>
      <c r="P58" s="5">
        <f>_xll.SNL.Clients.Office.Excel.Functions.SPG(M58, "IQ_DILUT_EPS_NORM", "CY2022")</f>
        <v>1.7030000000000001</v>
      </c>
      <c r="Q58">
        <f t="shared" si="4"/>
        <v>544973.62399999995</v>
      </c>
      <c r="R58">
        <f t="shared" si="5"/>
        <v>3.5505480747931459E-2</v>
      </c>
    </row>
    <row r="59" spans="1:18">
      <c r="A59" t="s">
        <v>571</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t="s">
        <v>571</v>
      </c>
      <c r="H59" s="4" cm="1">
        <f t="array" ref="H59">_xll.SNL.Clients.Office.Excel.Functions.SPG(G59, "SP_TOTAL_REV", "CY2022")</f>
        <v>21156000</v>
      </c>
      <c r="I59" s="4">
        <f>_xll.SNL.Clients.Office.Excel.Functions.SPG(G59,"IQ_AVG_DILUT_SHARES_OUT","CY2022")</f>
        <v>987000000</v>
      </c>
      <c r="J59" s="5">
        <f>_xll.SNL.Clients.Office.Excel.Functions.SPG(G59, "IQ_DILUT_EPS_NORM", "CY2022")</f>
        <v>0.999</v>
      </c>
      <c r="K59">
        <f t="shared" si="2"/>
        <v>986013</v>
      </c>
      <c r="L59">
        <f t="shared" si="3"/>
        <v>4.6606778218944982E-2</v>
      </c>
      <c r="M59" t="s">
        <v>573</v>
      </c>
      <c r="N59" s="4" cm="1">
        <f t="array" ref="N59">_xll.SNL.Clients.Office.Excel.Functions.SPG(M59, "SP_TOTAL_REV", "CY2022")</f>
        <v>94950000</v>
      </c>
      <c r="O59" s="4">
        <f>_xll.SNL.Clients.Office.Excel.Functions.SPG(M59,"IQ_AVG_DILUT_SHARES_OUT","CY2022")</f>
        <v>8167500000</v>
      </c>
      <c r="P59" s="5">
        <f>_xll.SNL.Clients.Office.Excel.Functions.SPG(M59, "IQ_DILUT_EPS_NORM", "CY2022")</f>
        <v>2.37</v>
      </c>
      <c r="Q59">
        <f t="shared" si="4"/>
        <v>19356975</v>
      </c>
      <c r="R59">
        <f t="shared" si="5"/>
        <v>0.20386492890995261</v>
      </c>
    </row>
    <row r="60" spans="1:18">
      <c r="A60" t="s">
        <v>572</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t="s">
        <v>572</v>
      </c>
      <c r="H60" s="4" cm="1">
        <f t="array" ref="H60">_xll.SNL.Clients.Office.Excel.Functions.SPG(G60, "SP_TOTAL_REV", "CY2022")</f>
        <v>15349000</v>
      </c>
      <c r="I60" s="4">
        <f>_xll.SNL.Clients.Office.Excel.Functions.SPG(G60,"IQ_AVG_DILUT_SHARES_OUT","CY2022")</f>
        <v>320008000</v>
      </c>
      <c r="J60" s="5">
        <f>_xll.SNL.Clients.Office.Excel.Functions.SPG(G60, "IQ_DILUT_EPS_NORM", "CY2022")</f>
        <v>1.7030000000000001</v>
      </c>
      <c r="K60">
        <f t="shared" si="2"/>
        <v>544973.62399999995</v>
      </c>
      <c r="L60">
        <f t="shared" si="3"/>
        <v>3.5505480747931459E-2</v>
      </c>
      <c r="M60" t="s">
        <v>574</v>
      </c>
      <c r="N60" s="4" cm="1">
        <f t="array" ref="N60">_xll.SNL.Clients.Office.Excel.Functions.SPG(M60, "SP_TOTAL_REV", "CY2022")</f>
        <v>16338000</v>
      </c>
      <c r="O60" s="4">
        <f>_xll.SNL.Clients.Office.Excel.Functions.SPG(M60,"IQ_AVG_DILUT_SHARES_OUT","CY2022")</f>
        <v>814795000</v>
      </c>
      <c r="P60" s="5">
        <f>_xll.SNL.Clients.Office.Excel.Functions.SPG(M60, "IQ_DILUT_EPS_NORM", "CY2022")</f>
        <v>3.3580000000000001</v>
      </c>
      <c r="Q60">
        <f t="shared" si="4"/>
        <v>2736081.61</v>
      </c>
      <c r="R60">
        <f t="shared" si="5"/>
        <v>0.16746735279715999</v>
      </c>
    </row>
    <row r="61" spans="1:18">
      <c r="A61" t="s">
        <v>573</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t="s">
        <v>573</v>
      </c>
      <c r="H61" s="4" cm="1">
        <f t="array" ref="H61">_xll.SNL.Clients.Office.Excel.Functions.SPG(G61, "SP_TOTAL_REV", "CY2022")</f>
        <v>94950000</v>
      </c>
      <c r="I61" s="4">
        <f>_xll.SNL.Clients.Office.Excel.Functions.SPG(G61,"IQ_AVG_DILUT_SHARES_OUT","CY2022")</f>
        <v>8167500000</v>
      </c>
      <c r="J61" s="5">
        <f>_xll.SNL.Clients.Office.Excel.Functions.SPG(G61, "IQ_DILUT_EPS_NORM", "CY2022")</f>
        <v>2.37</v>
      </c>
      <c r="K61">
        <f t="shared" si="2"/>
        <v>19356975</v>
      </c>
      <c r="L61">
        <f t="shared" si="3"/>
        <v>0.20386492890995261</v>
      </c>
      <c r="M61" t="s">
        <v>575</v>
      </c>
      <c r="N61" s="4" cm="1">
        <f t="array" ref="N61">_xll.SNL.Clients.Office.Excel.Functions.SPG(M61, "SP_TOTAL_REV", "CY2022")</f>
        <v>7560000</v>
      </c>
      <c r="O61" s="4">
        <f>_xll.SNL.Clients.Office.Excel.Functions.SPG(M61,"IQ_AVG_DILUT_SHARES_OUT","CY2022")</f>
        <v>233000000</v>
      </c>
      <c r="P61" s="5">
        <f>_xll.SNL.Clients.Office.Excel.Functions.SPG(M61, "IQ_DILUT_EPS_NORM", "CY2022")</f>
        <v>2.8029999999999999</v>
      </c>
      <c r="Q61">
        <f t="shared" si="4"/>
        <v>653099</v>
      </c>
      <c r="R61">
        <f t="shared" si="5"/>
        <v>8.6388756613756612E-2</v>
      </c>
    </row>
    <row r="62" spans="1:18">
      <c r="A62" t="s">
        <v>574</v>
      </c>
      <c r="B62" s="4" cm="1">
        <f t="array" ref="B62">_xll.SNL.Clients.Office.Excel.Functions.SPG(A62, "SP_TOTAL_REV", "CY2023")</f>
        <v>17383000</v>
      </c>
      <c r="C62" s="4">
        <f>_xll.SNL.Clients.Office.Excel.Functions.SPG(A62,"IQ_AVG_DILUT_SHARES_OUT","CY2023")</f>
        <v>787798000</v>
      </c>
      <c r="D62" s="5">
        <f>_xll.SNL.Clients.Office.Excel.Functions.SPG(A62, "IQ_DILUT_EPS_NORM", "CY2023")</f>
        <v>4.0279999999999996</v>
      </c>
      <c r="E62">
        <f t="shared" si="0"/>
        <v>3173250.3439999996</v>
      </c>
      <c r="F62">
        <f t="shared" si="1"/>
        <v>0.18254906195708448</v>
      </c>
      <c r="G62" t="s">
        <v>574</v>
      </c>
      <c r="H62" s="4" cm="1">
        <f t="array" ref="H62">_xll.SNL.Clients.Office.Excel.Functions.SPG(G62, "SP_TOTAL_REV", "CY2022")</f>
        <v>16338000</v>
      </c>
      <c r="I62" s="4">
        <f>_xll.SNL.Clients.Office.Excel.Functions.SPG(G62,"IQ_AVG_DILUT_SHARES_OUT","CY2022")</f>
        <v>814795000</v>
      </c>
      <c r="J62" s="5">
        <f>_xll.SNL.Clients.Office.Excel.Functions.SPG(G62, "IQ_DILUT_EPS_NORM", "CY2022")</f>
        <v>3.3580000000000001</v>
      </c>
      <c r="K62">
        <f t="shared" si="2"/>
        <v>2736081.61</v>
      </c>
      <c r="L62">
        <f t="shared" si="3"/>
        <v>0.16746735279715999</v>
      </c>
      <c r="M62" t="s">
        <v>576</v>
      </c>
      <c r="N62" s="4" cm="1">
        <f t="array" ref="N62">_xll.SNL.Clients.Office.Excel.Functions.SPG(M62, "SP_TOTAL_REV", "CY2022")</f>
        <v>14506000</v>
      </c>
      <c r="O62" s="4">
        <f>_xll.SNL.Clients.Office.Excel.Functions.SPG(M62,"IQ_AVG_DILUT_SHARES_OUT","CY2022")</f>
        <v>504000000</v>
      </c>
      <c r="P62" s="5">
        <f>_xll.SNL.Clients.Office.Excel.Functions.SPG(M62, "IQ_DILUT_EPS_NORM", "CY2022")</f>
        <v>1.4179999999999999</v>
      </c>
      <c r="Q62">
        <f t="shared" si="4"/>
        <v>714672</v>
      </c>
      <c r="R62">
        <f t="shared" si="5"/>
        <v>4.9267337653384806E-2</v>
      </c>
    </row>
    <row r="63" spans="1:18">
      <c r="A63" t="s">
        <v>575</v>
      </c>
      <c r="B63" s="4" cm="1">
        <f t="array" ref="B63">_xll.SNL.Clients.Office.Excel.Functions.SPG(A63, "SP_TOTAL_REV", "CY2023")</f>
        <v>7429000</v>
      </c>
      <c r="C63" s="4">
        <f>_xll.SNL.Clients.Office.Excel.Functions.SPG(A63,"IQ_AVG_DILUT_SHARES_OUT","CY2023")</f>
        <v>229000000</v>
      </c>
      <c r="D63" s="5">
        <f>_xll.SNL.Clients.Office.Excel.Functions.SPG(A63, "IQ_DILUT_EPS_NORM", "CY2023")</f>
        <v>2.7160000000000002</v>
      </c>
      <c r="E63">
        <f t="shared" si="0"/>
        <v>621964</v>
      </c>
      <c r="F63">
        <f t="shared" si="1"/>
        <v>8.3721093013864586E-2</v>
      </c>
      <c r="G63" t="s">
        <v>575</v>
      </c>
      <c r="H63" s="4" cm="1">
        <f t="array" ref="H63">_xll.SNL.Clients.Office.Excel.Functions.SPG(G63, "SP_TOTAL_REV", "CY2022")</f>
        <v>7560000</v>
      </c>
      <c r="I63" s="4">
        <f>_xll.SNL.Clients.Office.Excel.Functions.SPG(G63,"IQ_AVG_DILUT_SHARES_OUT","CY2022")</f>
        <v>233000000</v>
      </c>
      <c r="J63" s="5">
        <f>_xll.SNL.Clients.Office.Excel.Functions.SPG(G63, "IQ_DILUT_EPS_NORM", "CY2022")</f>
        <v>2.8029999999999999</v>
      </c>
      <c r="K63">
        <f t="shared" si="2"/>
        <v>653099</v>
      </c>
      <c r="L63">
        <f t="shared" si="3"/>
        <v>8.6388756613756612E-2</v>
      </c>
      <c r="M63" t="s">
        <v>577</v>
      </c>
      <c r="N63" s="4" cm="1">
        <f t="array" ref="N63">_xll.SNL.Clients.Office.Excel.Functions.SPG(M63, "SP_TOTAL_REV", "CY2022")</f>
        <v>18738000</v>
      </c>
      <c r="O63" s="4">
        <f>_xll.SNL.Clients.Office.Excel.Functions.SPG(M63,"IQ_AVG_DILUT_SHARES_OUT","CY2022")</f>
        <v>287018250</v>
      </c>
      <c r="P63" s="5">
        <f>_xll.SNL.Clients.Office.Excel.Functions.SPG(M63, "IQ_DILUT_EPS_NORM", "CY2022")</f>
        <v>4.5209999999999999</v>
      </c>
      <c r="Q63">
        <f t="shared" si="4"/>
        <v>1297609.50825</v>
      </c>
      <c r="R63">
        <f t="shared" si="5"/>
        <v>6.9250160542747352E-2</v>
      </c>
    </row>
    <row r="64" spans="1:18">
      <c r="A64" t="s">
        <v>576</v>
      </c>
      <c r="B64" s="4" cm="1">
        <f t="array" ref="B64">_xll.SNL.Clients.Office.Excel.Functions.SPG(A64, "SP_TOTAL_REV", "CY2023")</f>
        <v>14813000</v>
      </c>
      <c r="C64" s="4">
        <f>_xll.SNL.Clients.Office.Excel.Functions.SPG(A64,"IQ_AVG_DILUT_SHARES_OUT","CY2023")</f>
        <v>506000000</v>
      </c>
      <c r="D64" s="5">
        <f>_xll.SNL.Clients.Office.Excel.Functions.SPG(A64, "IQ_DILUT_EPS_NORM", "CY2023")</f>
        <v>1.2509999999999999</v>
      </c>
      <c r="E64">
        <f t="shared" si="0"/>
        <v>633006</v>
      </c>
      <c r="F64">
        <f t="shared" si="1"/>
        <v>4.2733139809626682E-2</v>
      </c>
      <c r="G64" t="s">
        <v>576</v>
      </c>
      <c r="H64" s="4" cm="1">
        <f t="array" ref="H64">_xll.SNL.Clients.Office.Excel.Functions.SPG(G64, "SP_TOTAL_REV", "CY2022")</f>
        <v>14506000</v>
      </c>
      <c r="I64" s="4">
        <f>_xll.SNL.Clients.Office.Excel.Functions.SPG(G64,"IQ_AVG_DILUT_SHARES_OUT","CY2022")</f>
        <v>504000000</v>
      </c>
      <c r="J64" s="5">
        <f>_xll.SNL.Clients.Office.Excel.Functions.SPG(G64, "IQ_DILUT_EPS_NORM", "CY2022")</f>
        <v>1.4179999999999999</v>
      </c>
      <c r="K64">
        <f t="shared" si="2"/>
        <v>714672</v>
      </c>
      <c r="L64">
        <f t="shared" si="3"/>
        <v>4.9267337653384806E-2</v>
      </c>
      <c r="M64" t="s">
        <v>578</v>
      </c>
      <c r="N64" s="4" t="str" cm="1">
        <f t="array" ref="N64">_xll.SNL.Clients.Office.Excel.Functions.SPG(M64, "SP_TOTAL_REV", "CY2022")</f>
        <v>#INVALID COMPANY ID</v>
      </c>
      <c r="O64" s="4" t="str">
        <f>_xll.SNL.Clients.Office.Excel.Functions.SPG(M64,"IQ_AVG_DILUT_SHARES_OUT","CY2022")</f>
        <v>#INVALID COMPANY ID</v>
      </c>
      <c r="P64" s="5" t="str">
        <f>_xll.SNL.Clients.Office.Excel.Functions.SPG(M64, "IQ_DILUT_EPS_NORM", "CY2022")</f>
        <v>#INVALID COMPANY ID</v>
      </c>
      <c r="Q64" t="e">
        <f t="shared" si="4"/>
        <v>#VALUE!</v>
      </c>
      <c r="R64" t="e">
        <f t="shared" si="5"/>
        <v>#VALUE!</v>
      </c>
    </row>
    <row r="65" spans="1:18">
      <c r="A65" t="s">
        <v>577</v>
      </c>
      <c r="B65" s="4" cm="1">
        <f t="array" ref="B65">_xll.SNL.Clients.Office.Excel.Functions.SPG(A65, "SP_TOTAL_REV", "CY2023")</f>
        <v>19492000</v>
      </c>
      <c r="C65" s="4">
        <f>_xll.SNL.Clients.Office.Excel.Functions.SPG(A65,"IQ_AVG_DILUT_SHARES_OUT","CY2023")</f>
        <v>289906500</v>
      </c>
      <c r="D65" s="5">
        <f>_xll.SNL.Clients.Office.Excel.Functions.SPG(A65, "IQ_DILUT_EPS_NORM", "CY2023")</f>
        <v>4.8460000000000001</v>
      </c>
      <c r="E65">
        <f t="shared" si="0"/>
        <v>1404886.899</v>
      </c>
      <c r="F65">
        <f t="shared" si="1"/>
        <v>7.2075051251795613E-2</v>
      </c>
      <c r="G65" t="s">
        <v>577</v>
      </c>
      <c r="H65" s="4" cm="1">
        <f t="array" ref="H65">_xll.SNL.Clients.Office.Excel.Functions.SPG(G65, "SP_TOTAL_REV", "CY2022")</f>
        <v>18738000</v>
      </c>
      <c r="I65" s="4">
        <f>_xll.SNL.Clients.Office.Excel.Functions.SPG(G65,"IQ_AVG_DILUT_SHARES_OUT","CY2022")</f>
        <v>287018250</v>
      </c>
      <c r="J65" s="5">
        <f>_xll.SNL.Clients.Office.Excel.Functions.SPG(G65, "IQ_DILUT_EPS_NORM", "CY2022")</f>
        <v>4.5209999999999999</v>
      </c>
      <c r="K65">
        <f t="shared" si="2"/>
        <v>1297609.50825</v>
      </c>
      <c r="L65">
        <f t="shared" si="3"/>
        <v>6.9250160542747352E-2</v>
      </c>
      <c r="M65" t="s">
        <v>579</v>
      </c>
      <c r="N65" s="4" cm="1">
        <f t="array" ref="N65">_xll.SNL.Clients.Office.Excel.Functions.SPG(M65, "SP_TOTAL_REV", "CY2022")</f>
        <v>46298000</v>
      </c>
      <c r="O65" s="4">
        <f>_xll.SNL.Clients.Office.Excel.Functions.SPG(M65,"IQ_AVG_DILUT_SHARES_OUT","CY2022")</f>
        <v>225700000</v>
      </c>
      <c r="P65" s="5">
        <f>_xll.SNL.Clients.Office.Excel.Functions.SPG(M65, "IQ_DILUT_EPS_NORM", "CY2022")</f>
        <v>5.3609999999999998</v>
      </c>
      <c r="Q65">
        <f t="shared" si="4"/>
        <v>1209977.7</v>
      </c>
      <c r="R65">
        <f t="shared" si="5"/>
        <v>2.6134556568318285E-2</v>
      </c>
    </row>
    <row r="66" spans="1:18">
      <c r="A66" t="s">
        <v>578</v>
      </c>
      <c r="B66" s="4" t="str" cm="1">
        <f t="array" ref="B66">_xll.SNL.Clients.Office.Excel.Functions.SPG(A66, "SP_TOTAL_REV", "CY2023")</f>
        <v>#INVALID COMPANY ID</v>
      </c>
      <c r="C66" s="4" t="str">
        <f>_xll.SNL.Clients.Office.Excel.Functions.SPG(A66,"IQ_AVG_DILUT_SHARES_OUT","CY2023")</f>
        <v>#INVALID COMPANY ID</v>
      </c>
      <c r="D66" s="5" t="str">
        <f>_xll.SNL.Clients.Office.Excel.Functions.SPG(A66, "IQ_DILUT_EPS_NORM", "CY2023")</f>
        <v>#INVALID COMPANY ID</v>
      </c>
      <c r="E66" t="e">
        <f t="shared" si="0"/>
        <v>#VALUE!</v>
      </c>
      <c r="F66" t="e">
        <f t="shared" si="1"/>
        <v>#VALUE!</v>
      </c>
      <c r="G66" t="s">
        <v>578</v>
      </c>
      <c r="H66" s="4" t="str" cm="1">
        <f t="array" ref="H66">_xll.SNL.Clients.Office.Excel.Functions.SPG(G66, "SP_TOTAL_REV", "CY2022")</f>
        <v>#INVALID COMPANY ID</v>
      </c>
      <c r="I66" s="4" t="str">
        <f>_xll.SNL.Clients.Office.Excel.Functions.SPG(G66,"IQ_AVG_DILUT_SHARES_OUT","CY2022")</f>
        <v>#INVALID COMPANY ID</v>
      </c>
      <c r="J66" s="5" t="str">
        <f>_xll.SNL.Clients.Office.Excel.Functions.SPG(G66, "IQ_DILUT_EPS_NORM", "CY2022")</f>
        <v>#INVALID COMPANY ID</v>
      </c>
      <c r="K66" t="e">
        <f t="shared" si="2"/>
        <v>#VALUE!</v>
      </c>
      <c r="L66" t="e">
        <f t="shared" si="3"/>
        <v>#VALUE!</v>
      </c>
      <c r="M66" t="s">
        <v>580</v>
      </c>
      <c r="N66" s="4" cm="1">
        <f t="array" ref="N66">_xll.SNL.Clients.Office.Excel.Functions.SPG(M66, "SP_TOTAL_REV", "CY2022")</f>
        <v>2802249</v>
      </c>
      <c r="O66" s="4">
        <f>_xll.SNL.Clients.Office.Excel.Functions.SPG(M66,"IQ_AVG_DILUT_SHARES_OUT","CY2022")</f>
        <v>29785000</v>
      </c>
      <c r="P66" s="5">
        <f>_xll.SNL.Clients.Office.Excel.Functions.SPG(M66, "IQ_DILUT_EPS_NORM", "CY2022")</f>
        <v>10.526999999999999</v>
      </c>
      <c r="Q66">
        <f t="shared" si="4"/>
        <v>313546.69500000001</v>
      </c>
      <c r="R66">
        <f t="shared" si="5"/>
        <v>0.11189108997808546</v>
      </c>
    </row>
    <row r="67" spans="1:18">
      <c r="A67" t="s">
        <v>579</v>
      </c>
      <c r="B67" s="4" cm="1">
        <f t="array" ref="B67">_xll.SNL.Clients.Office.Excel.Functions.SPG(A67, "SP_TOTAL_REV", "CY2023")</f>
        <v>43452000</v>
      </c>
      <c r="C67" s="4">
        <f>_xll.SNL.Clients.Office.Excel.Functions.SPG(A67,"IQ_AVG_DILUT_SHARES_OUT","CY2023")</f>
        <v>218500000</v>
      </c>
      <c r="D67" s="5">
        <f>_xll.SNL.Clients.Office.Excel.Functions.SPG(A67, "IQ_DILUT_EPS_NORM", "CY2023")</f>
        <v>5.0170000000000003</v>
      </c>
      <c r="E67">
        <f t="shared" si="0"/>
        <v>1096214.5</v>
      </c>
      <c r="F67">
        <f t="shared" si="1"/>
        <v>2.5228171315474546E-2</v>
      </c>
      <c r="G67" t="s">
        <v>579</v>
      </c>
      <c r="H67" s="4" cm="1">
        <f t="array" ref="H67">_xll.SNL.Clients.Office.Excel.Functions.SPG(G67, "SP_TOTAL_REV", "CY2022")</f>
        <v>46298000</v>
      </c>
      <c r="I67" s="4">
        <f>_xll.SNL.Clients.Office.Excel.Functions.SPG(G67,"IQ_AVG_DILUT_SHARES_OUT","CY2022")</f>
        <v>225700000</v>
      </c>
      <c r="J67" s="5">
        <f>_xll.SNL.Clients.Office.Excel.Functions.SPG(G67, "IQ_DILUT_EPS_NORM", "CY2022")</f>
        <v>5.3609999999999998</v>
      </c>
      <c r="K67">
        <f t="shared" si="2"/>
        <v>1209977.7</v>
      </c>
      <c r="L67">
        <f t="shared" si="3"/>
        <v>2.6134556568318285E-2</v>
      </c>
      <c r="M67" t="s">
        <v>581</v>
      </c>
      <c r="N67" s="4" cm="1">
        <f t="array" ref="N67">_xll.SNL.Clients.Office.Excel.Functions.SPG(M67, "SP_TOTAL_REV", "CY2022")</f>
        <v>1119840</v>
      </c>
      <c r="O67" s="4">
        <f>_xll.SNL.Clients.Office.Excel.Functions.SPG(M67,"IQ_AVG_DILUT_SHARES_OUT","CY2022")</f>
        <v>162679000</v>
      </c>
      <c r="P67" s="5">
        <f>_xll.SNL.Clients.Office.Excel.Functions.SPG(M67, "IQ_DILUT_EPS_NORM", "CY2022")</f>
        <v>1.0589999999999999</v>
      </c>
      <c r="Q67">
        <f t="shared" si="4"/>
        <v>172277.06099999999</v>
      </c>
      <c r="R67">
        <f t="shared" si="5"/>
        <v>0.15384078171881696</v>
      </c>
    </row>
    <row r="68" spans="1:18">
      <c r="A68" t="s">
        <v>580</v>
      </c>
      <c r="B68" s="4" cm="1">
        <f t="array" ref="B68">_xll.SNL.Clients.Office.Excel.Functions.SPG(A68, "SP_TOTAL_REV", "CY2023")</f>
        <v>2671262</v>
      </c>
      <c r="C68" s="4">
        <f>_xll.SNL.Clients.Office.Excel.Functions.SPG(A68,"IQ_AVG_DILUT_SHARES_OUT","CY2023")</f>
        <v>29209000</v>
      </c>
      <c r="D68" s="5">
        <f>_xll.SNL.Clients.Office.Excel.Functions.SPG(A68, "IQ_DILUT_EPS_NORM", "CY2023")</f>
        <v>9.1869999999999994</v>
      </c>
      <c r="E68">
        <f t="shared" si="0"/>
        <v>268343.08299999998</v>
      </c>
      <c r="F68">
        <f t="shared" si="1"/>
        <v>0.10045554610517425</v>
      </c>
      <c r="G68" t="s">
        <v>580</v>
      </c>
      <c r="H68" s="4" cm="1">
        <f t="array" ref="H68">_xll.SNL.Clients.Office.Excel.Functions.SPG(G68, "SP_TOTAL_REV", "CY2022")</f>
        <v>2802249</v>
      </c>
      <c r="I68" s="4">
        <f>_xll.SNL.Clients.Office.Excel.Functions.SPG(G68,"IQ_AVG_DILUT_SHARES_OUT","CY2022")</f>
        <v>29785000</v>
      </c>
      <c r="J68" s="5">
        <f>_xll.SNL.Clients.Office.Excel.Functions.SPG(G68, "IQ_DILUT_EPS_NORM", "CY2022")</f>
        <v>10.526999999999999</v>
      </c>
      <c r="K68">
        <f t="shared" si="2"/>
        <v>313546.69500000001</v>
      </c>
      <c r="L68">
        <f t="shared" si="3"/>
        <v>0.11189108997808546</v>
      </c>
      <c r="M68" t="s">
        <v>582</v>
      </c>
      <c r="N68" s="4" cm="1">
        <f t="array" ref="N68">_xll.SNL.Clients.Office.Excel.Functions.SPG(M68, "SP_TOTAL_REV", "CY2022")</f>
        <v>10173400</v>
      </c>
      <c r="O68" s="4">
        <f>_xll.SNL.Clients.Office.Excel.Functions.SPG(M68,"IQ_AVG_DILUT_SHARES_OUT","CY2022")</f>
        <v>146000000</v>
      </c>
      <c r="P68" s="5">
        <f>_xll.SNL.Clients.Office.Excel.Functions.SPG(M68, "IQ_DILUT_EPS_NORM", "CY2022")</f>
        <v>12.661</v>
      </c>
      <c r="Q68">
        <f t="shared" si="4"/>
        <v>1848506</v>
      </c>
      <c r="R68">
        <f t="shared" si="5"/>
        <v>0.18169992332946705</v>
      </c>
    </row>
    <row r="69" spans="1:18">
      <c r="A69" t="s">
        <v>581</v>
      </c>
      <c r="B69" s="4" cm="1">
        <f t="array" ref="B69">_xll.SNL.Clients.Office.Excel.Functions.SPG(A69, "SP_TOTAL_REV", "CY2023")</f>
        <v>1144999</v>
      </c>
      <c r="C69" s="4">
        <f>_xll.SNL.Clients.Office.Excel.Functions.SPG(A69,"IQ_AVG_DILUT_SHARES_OUT","CY2023")</f>
        <v>161472000</v>
      </c>
      <c r="D69" s="5">
        <f>_xll.SNL.Clients.Office.Excel.Functions.SPG(A69, "IQ_DILUT_EPS_NORM", "CY2023")</f>
        <v>0.90600000000000003</v>
      </c>
      <c r="E69">
        <f t="shared" ref="E69:E132" si="6">C69*D69/1000</f>
        <v>146293.63200000001</v>
      </c>
      <c r="F69">
        <f t="shared" ref="F69:F132" si="7">E69/B69</f>
        <v>0.12776747577945485</v>
      </c>
      <c r="G69" t="s">
        <v>581</v>
      </c>
      <c r="H69" s="4" cm="1">
        <f t="array" ref="H69">_xll.SNL.Clients.Office.Excel.Functions.SPG(G69, "SP_TOTAL_REV", "CY2022")</f>
        <v>1119840</v>
      </c>
      <c r="I69" s="4">
        <f>_xll.SNL.Clients.Office.Excel.Functions.SPG(G69,"IQ_AVG_DILUT_SHARES_OUT","CY2022")</f>
        <v>162679000</v>
      </c>
      <c r="J69" s="5">
        <f>_xll.SNL.Clients.Office.Excel.Functions.SPG(G69, "IQ_DILUT_EPS_NORM", "CY2022")</f>
        <v>1.0589999999999999</v>
      </c>
      <c r="K69">
        <f t="shared" ref="K69:K132" si="8">I69*J69/1000</f>
        <v>172277.06099999999</v>
      </c>
      <c r="L69">
        <f t="shared" ref="L69:L132" si="9">K69/H69</f>
        <v>0.15384078171881696</v>
      </c>
      <c r="M69" t="s">
        <v>583</v>
      </c>
      <c r="N69" s="4" cm="1">
        <f t="array" ref="N69">_xll.SNL.Clients.Office.Excel.Functions.SPG(M69, "SP_TOTAL_REV", "CY2022")</f>
        <v>17873000</v>
      </c>
      <c r="O69" s="4">
        <f>_xll.SNL.Clients.Office.Excel.Functions.SPG(M69,"IQ_AVG_DILUT_SHARES_OUT","CY2022")</f>
        <v>152440471</v>
      </c>
      <c r="P69" s="5">
        <f>_xll.SNL.Clients.Office.Excel.Functions.SPG(M69, "IQ_DILUT_EPS_NORM", "CY2022")</f>
        <v>27.524999999999999</v>
      </c>
      <c r="Q69">
        <f t="shared" ref="Q69:Q132" si="10">O69*P69/1000</f>
        <v>4195923.9642749997</v>
      </c>
      <c r="R69">
        <f t="shared" ref="R69:R132" si="11">Q69/N69</f>
        <v>0.23476327221367424</v>
      </c>
    </row>
    <row r="70" spans="1:18">
      <c r="A70" t="s">
        <v>582</v>
      </c>
      <c r="B70" s="4" cm="1">
        <f t="array" ref="B70">_xll.SNL.Clients.Office.Excel.Functions.SPG(A70, "SP_TOTAL_REV", "CY2023")</f>
        <v>9835600</v>
      </c>
      <c r="C70" s="4">
        <f>_xll.SNL.Clients.Office.Excel.Functions.SPG(A70,"IQ_AVG_DILUT_SHARES_OUT","CY2023")</f>
        <v>145600000</v>
      </c>
      <c r="D70" s="5">
        <f>_xll.SNL.Clients.Office.Excel.Functions.SPG(A70, "IQ_DILUT_EPS_NORM", "CY2023")</f>
        <v>7.98</v>
      </c>
      <c r="E70">
        <f t="shared" si="6"/>
        <v>1161888</v>
      </c>
      <c r="F70">
        <f t="shared" si="7"/>
        <v>0.11813087152791898</v>
      </c>
      <c r="G70" t="s">
        <v>582</v>
      </c>
      <c r="H70" s="4" cm="1">
        <f t="array" ref="H70">_xll.SNL.Clients.Office.Excel.Functions.SPG(G70, "SP_TOTAL_REV", "CY2022")</f>
        <v>10173400</v>
      </c>
      <c r="I70" s="4">
        <f>_xll.SNL.Clients.Office.Excel.Functions.SPG(G70,"IQ_AVG_DILUT_SHARES_OUT","CY2022")</f>
        <v>146000000</v>
      </c>
      <c r="J70" s="5">
        <f>_xll.SNL.Clients.Office.Excel.Functions.SPG(G70, "IQ_DILUT_EPS_NORM", "CY2022")</f>
        <v>12.661</v>
      </c>
      <c r="K70">
        <f t="shared" si="8"/>
        <v>1848506</v>
      </c>
      <c r="L70">
        <f t="shared" si="9"/>
        <v>0.18169992332946705</v>
      </c>
      <c r="M70" t="s">
        <v>585</v>
      </c>
      <c r="N70" s="4" cm="1">
        <f t="array" ref="N70">_xll.SNL.Clients.Office.Excel.Functions.SPG(M70, "SP_TOTAL_REV", "CY2022")</f>
        <v>66608000</v>
      </c>
      <c r="O70" s="4">
        <f>_xll.SNL.Clients.Office.Excel.Functions.SPG(M70,"IQ_AVG_DILUT_SHARES_OUT","CY2022")</f>
        <v>594900000</v>
      </c>
      <c r="P70" s="5">
        <f>_xll.SNL.Clients.Office.Excel.Functions.SPG(M70, "IQ_DILUT_EPS_NORM", "CY2022")</f>
        <v>-3.226</v>
      </c>
      <c r="Q70">
        <f t="shared" si="10"/>
        <v>-1919147.4</v>
      </c>
      <c r="R70">
        <f t="shared" si="11"/>
        <v>-2.8812566058131154E-2</v>
      </c>
    </row>
    <row r="71" spans="1:18">
      <c r="A71" t="s">
        <v>583</v>
      </c>
      <c r="B71" s="4" cm="1">
        <f t="array" ref="B71">_xll.SNL.Clients.Office.Excel.Functions.SPG(A71, "SP_TOTAL_REV", "CY2023")</f>
        <v>17859000</v>
      </c>
      <c r="C71" s="4">
        <f>_xll.SNL.Clients.Office.Excel.Functions.SPG(A71,"IQ_AVG_DILUT_SHARES_OUT","CY2023")</f>
        <v>150706451</v>
      </c>
      <c r="D71" s="5">
        <f>_xll.SNL.Clients.Office.Excel.Functions.SPG(A71, "IQ_DILUT_EPS_NORM", "CY2023")</f>
        <v>25.885000000000002</v>
      </c>
      <c r="E71">
        <f t="shared" si="6"/>
        <v>3901036.484135</v>
      </c>
      <c r="F71">
        <f t="shared" si="7"/>
        <v>0.21843532583767289</v>
      </c>
      <c r="G71" t="s">
        <v>583</v>
      </c>
      <c r="H71" s="4" cm="1">
        <f t="array" ref="H71">_xll.SNL.Clients.Office.Excel.Functions.SPG(G71, "SP_TOTAL_REV", "CY2022")</f>
        <v>17873000</v>
      </c>
      <c r="I71" s="4">
        <f>_xll.SNL.Clients.Office.Excel.Functions.SPG(G71,"IQ_AVG_DILUT_SHARES_OUT","CY2022")</f>
        <v>152440471</v>
      </c>
      <c r="J71" s="5">
        <f>_xll.SNL.Clients.Office.Excel.Functions.SPG(G71, "IQ_DILUT_EPS_NORM", "CY2022")</f>
        <v>27.524999999999999</v>
      </c>
      <c r="K71">
        <f t="shared" si="8"/>
        <v>4195923.9642749997</v>
      </c>
      <c r="L71">
        <f t="shared" si="9"/>
        <v>0.23476327221367424</v>
      </c>
      <c r="M71" t="s">
        <v>586</v>
      </c>
      <c r="N71" s="4" cm="1">
        <f t="array" ref="N71">_xll.SNL.Clients.Office.Excel.Functions.SPG(M71, "SP_TOTAL_REV", "CY2022")</f>
        <v>17090000</v>
      </c>
      <c r="O71" s="4">
        <f>_xll.SNL.Clients.Office.Excel.Functions.SPG(M71,"IQ_AVG_DILUT_SHARES_OUT","CY2022")</f>
        <v>40052000</v>
      </c>
      <c r="P71" s="5">
        <f>_xll.SNL.Clients.Office.Excel.Functions.SPG(M71, "IQ_DILUT_EPS_NORM", "CY2022")</f>
        <v>72.5</v>
      </c>
      <c r="Q71">
        <f t="shared" si="10"/>
        <v>2903770</v>
      </c>
      <c r="R71">
        <f t="shared" si="11"/>
        <v>0.16991047396138093</v>
      </c>
    </row>
    <row r="72" spans="1:18">
      <c r="A72" t="s">
        <v>584</v>
      </c>
      <c r="B72" s="4" cm="1">
        <f t="array" ref="B72">_xll.SNL.Clients.Office.Excel.Functions.SPG(A72, "SP_TOTAL_REV", "CY2023")</f>
        <v>7683902</v>
      </c>
      <c r="C72" s="4">
        <f>_xll.SNL.Clients.Office.Excel.Functions.SPG(A72,"IQ_AVG_DILUT_SHARES_OUT","CY2023")</f>
        <v>758039099</v>
      </c>
      <c r="D72" s="5">
        <f>_xll.SNL.Clients.Office.Excel.Functions.SPG(A72, "IQ_DILUT_EPS_NORM", "CY2023")</f>
        <v>1.0960000000000001</v>
      </c>
      <c r="E72">
        <f t="shared" si="6"/>
        <v>830810.85250400007</v>
      </c>
      <c r="F72">
        <f t="shared" si="7"/>
        <v>0.10812356176640463</v>
      </c>
      <c r="G72" t="s">
        <v>584</v>
      </c>
      <c r="H72" s="4" cm="1">
        <f t="array" ref="H72">_xll.SNL.Clients.Office.Excel.Functions.SPG(G72, "SP_TOTAL_REV", "CY2022")</f>
        <v>8015891</v>
      </c>
      <c r="I72" s="4">
        <f>_xll.SNL.Clients.Office.Excel.Functions.SPG(G72,"IQ_AVG_DILUT_SHARES_OUT","CY2022")</f>
        <v>742653758</v>
      </c>
      <c r="J72" s="5">
        <f>_xll.SNL.Clients.Office.Excel.Functions.SPG(G72, "IQ_DILUT_EPS_NORM", "CY2022")</f>
        <v>1.33</v>
      </c>
      <c r="K72">
        <f t="shared" si="8"/>
        <v>987729.49814000016</v>
      </c>
      <c r="L72">
        <f t="shared" si="9"/>
        <v>0.12322142331276713</v>
      </c>
      <c r="M72" t="s">
        <v>587</v>
      </c>
      <c r="N72" s="4" cm="1">
        <f t="array" ref="N72">_xll.SNL.Clients.Office.Excel.Functions.SPG(M72, "SP_TOTAL_REV", "CY2022")</f>
        <v>12635000</v>
      </c>
      <c r="O72" s="4">
        <f>_xll.SNL.Clients.Office.Excel.Functions.SPG(M72,"IQ_AVG_DILUT_SHARES_OUT","CY2022")</f>
        <v>236800000</v>
      </c>
      <c r="P72" s="5">
        <f>_xll.SNL.Clients.Office.Excel.Functions.SPG(M72, "IQ_DILUT_EPS_NORM", "CY2022")</f>
        <v>2.4510000000000001</v>
      </c>
      <c r="Q72">
        <f t="shared" si="10"/>
        <v>580396.80000000005</v>
      </c>
      <c r="R72">
        <f t="shared" si="11"/>
        <v>4.5935639097744362E-2</v>
      </c>
    </row>
    <row r="73" spans="1:18">
      <c r="A73" t="s">
        <v>585</v>
      </c>
      <c r="B73" s="4" cm="1">
        <f t="array" ref="B73">_xll.SNL.Clients.Office.Excel.Functions.SPG(A73, "SP_TOTAL_REV", "CY2023")</f>
        <v>77794000</v>
      </c>
      <c r="C73" s="4">
        <f>_xll.SNL.Clients.Office.Excel.Functions.SPG(A73,"IQ_AVG_DILUT_SHARES_OUT","CY2023")</f>
        <v>605800000</v>
      </c>
      <c r="D73" s="5">
        <f>_xll.SNL.Clients.Office.Excel.Functions.SPG(A73, "IQ_DILUT_EPS_NORM", "CY2023")</f>
        <v>-0.46200000000000002</v>
      </c>
      <c r="E73">
        <f t="shared" si="6"/>
        <v>-279879.59999999998</v>
      </c>
      <c r="F73">
        <f t="shared" si="7"/>
        <v>-3.5977016222330767E-3</v>
      </c>
      <c r="G73" t="s">
        <v>585</v>
      </c>
      <c r="H73" s="4" cm="1">
        <f t="array" ref="H73">_xll.SNL.Clients.Office.Excel.Functions.SPG(G73, "SP_TOTAL_REV", "CY2022")</f>
        <v>66608000</v>
      </c>
      <c r="I73" s="4">
        <f>_xll.SNL.Clients.Office.Excel.Functions.SPG(G73,"IQ_AVG_DILUT_SHARES_OUT","CY2022")</f>
        <v>594900000</v>
      </c>
      <c r="J73" s="5">
        <f>_xll.SNL.Clients.Office.Excel.Functions.SPG(G73, "IQ_DILUT_EPS_NORM", "CY2022")</f>
        <v>-3.226</v>
      </c>
      <c r="K73">
        <f t="shared" si="8"/>
        <v>-1919147.4</v>
      </c>
      <c r="L73">
        <f t="shared" si="9"/>
        <v>-2.8812566058131154E-2</v>
      </c>
      <c r="M73" t="s">
        <v>588</v>
      </c>
      <c r="N73" s="4" cm="1">
        <f t="array" ref="N73">_xll.SNL.Clients.Office.Excel.Functions.SPG(M73, "SP_TOTAL_REV", "CY2022")</f>
        <v>3110313</v>
      </c>
      <c r="O73" s="4">
        <f>_xll.SNL.Clients.Office.Excel.Functions.SPG(M73,"IQ_AVG_DILUT_SHARES_OUT","CY2022")</f>
        <v>157137000</v>
      </c>
      <c r="P73" s="5">
        <f>_xll.SNL.Clients.Office.Excel.Functions.SPG(M73, "IQ_DILUT_EPS_NORM", "CY2022")</f>
        <v>1.4430000000000001</v>
      </c>
      <c r="Q73">
        <f t="shared" si="10"/>
        <v>226748.69099999999</v>
      </c>
      <c r="R73">
        <f t="shared" si="11"/>
        <v>7.2902209841903362E-2</v>
      </c>
    </row>
    <row r="74" spans="1:18">
      <c r="A74" t="s">
        <v>586</v>
      </c>
      <c r="B74" s="4" cm="1">
        <f t="array" ref="B74">_xll.SNL.Clients.Office.Excel.Functions.SPG(A74, "SP_TOTAL_REV", "CY2023")</f>
        <v>21365000</v>
      </c>
      <c r="C74" s="4">
        <f>_xll.SNL.Clients.Office.Excel.Functions.SPG(A74,"IQ_AVG_DILUT_SHARES_OUT","CY2023")</f>
        <v>36530000</v>
      </c>
      <c r="D74" s="5">
        <f>_xll.SNL.Clients.Office.Excel.Functions.SPG(A74, "IQ_DILUT_EPS_NORM", "CY2023")</f>
        <v>97.557000000000002</v>
      </c>
      <c r="E74">
        <f t="shared" si="6"/>
        <v>3563757.21</v>
      </c>
      <c r="F74">
        <f t="shared" si="7"/>
        <v>0.16680352024338871</v>
      </c>
      <c r="G74" t="s">
        <v>586</v>
      </c>
      <c r="H74" s="4" cm="1">
        <f t="array" ref="H74">_xll.SNL.Clients.Office.Excel.Functions.SPG(G74, "SP_TOTAL_REV", "CY2022")</f>
        <v>17090000</v>
      </c>
      <c r="I74" s="4">
        <f>_xll.SNL.Clients.Office.Excel.Functions.SPG(G74,"IQ_AVG_DILUT_SHARES_OUT","CY2022")</f>
        <v>40052000</v>
      </c>
      <c r="J74" s="5">
        <f>_xll.SNL.Clients.Office.Excel.Functions.SPG(G74, "IQ_DILUT_EPS_NORM", "CY2022")</f>
        <v>72.5</v>
      </c>
      <c r="K74">
        <f t="shared" si="8"/>
        <v>2903770</v>
      </c>
      <c r="L74">
        <f t="shared" si="9"/>
        <v>0.16991047396138093</v>
      </c>
      <c r="M74" t="s">
        <v>589</v>
      </c>
      <c r="N74" s="4" cm="1">
        <f t="array" ref="N74">_xll.SNL.Clients.Office.Excel.Functions.SPG(M74, "SP_TOTAL_REV", "CY2022")</f>
        <v>12682000</v>
      </c>
      <c r="O74" s="4">
        <f>_xll.SNL.Clients.Office.Excel.Functions.SPG(M74,"IQ_AVG_DILUT_SHARES_OUT","CY2022")</f>
        <v>1439700000</v>
      </c>
      <c r="P74" s="5">
        <f>_xll.SNL.Clients.Office.Excel.Functions.SPG(M74, "IQ_DILUT_EPS_NORM", "CY2022")</f>
        <v>0.66300000000000003</v>
      </c>
      <c r="Q74">
        <f t="shared" si="10"/>
        <v>954521.1</v>
      </c>
      <c r="R74">
        <f t="shared" si="11"/>
        <v>7.5265817694369977E-2</v>
      </c>
    </row>
    <row r="75" spans="1:18">
      <c r="A75" t="s">
        <v>587</v>
      </c>
      <c r="B75" s="4" cm="1">
        <f t="array" ref="B75">_xll.SNL.Clients.Office.Excel.Functions.SPG(A75, "SP_TOTAL_REV", "CY2023")</f>
        <v>14198000</v>
      </c>
      <c r="C75" s="4">
        <f>_xll.SNL.Clients.Office.Excel.Functions.SPG(A75,"IQ_AVG_DILUT_SHARES_OUT","CY2023")</f>
        <v>234400000</v>
      </c>
      <c r="D75" s="5">
        <f>_xll.SNL.Clients.Office.Excel.Functions.SPG(A75, "IQ_DILUT_EPS_NORM", "CY2023")</f>
        <v>3.008</v>
      </c>
      <c r="E75">
        <f t="shared" si="6"/>
        <v>705075.19999999995</v>
      </c>
      <c r="F75">
        <f t="shared" si="7"/>
        <v>4.9660177489787294E-2</v>
      </c>
      <c r="G75" t="s">
        <v>587</v>
      </c>
      <c r="H75" s="4" cm="1">
        <f t="array" ref="H75">_xll.SNL.Clients.Office.Excel.Functions.SPG(G75, "SP_TOTAL_REV", "CY2022")</f>
        <v>12635000</v>
      </c>
      <c r="I75" s="4">
        <f>_xll.SNL.Clients.Office.Excel.Functions.SPG(G75,"IQ_AVG_DILUT_SHARES_OUT","CY2022")</f>
        <v>236800000</v>
      </c>
      <c r="J75" s="5">
        <f>_xll.SNL.Clients.Office.Excel.Functions.SPG(G75, "IQ_DILUT_EPS_NORM", "CY2022")</f>
        <v>2.4510000000000001</v>
      </c>
      <c r="K75">
        <f t="shared" si="8"/>
        <v>580396.80000000005</v>
      </c>
      <c r="L75">
        <f t="shared" si="9"/>
        <v>4.5935639097744362E-2</v>
      </c>
      <c r="M75" t="s">
        <v>590</v>
      </c>
      <c r="N75" s="4" cm="1">
        <f t="array" ref="N75">_xll.SNL.Clients.Office.Excel.Functions.SPG(M75, "SP_TOTAL_REV", "CY2022")</f>
        <v>46159000</v>
      </c>
      <c r="O75" s="4">
        <f>_xll.SNL.Clients.Office.Excel.Functions.SPG(M75,"IQ_AVG_DILUT_SHARES_OUT","CY2022")</f>
        <v>2146000000</v>
      </c>
      <c r="P75" s="5">
        <f>_xll.SNL.Clients.Office.Excel.Functions.SPG(M75, "IQ_DILUT_EPS_NORM", "CY2022")</f>
        <v>3.109</v>
      </c>
      <c r="Q75">
        <f t="shared" si="10"/>
        <v>6671914</v>
      </c>
      <c r="R75">
        <f t="shared" si="11"/>
        <v>0.14454199614376395</v>
      </c>
    </row>
    <row r="76" spans="1:18">
      <c r="A76" t="s">
        <v>588</v>
      </c>
      <c r="B76" s="4" cm="1">
        <f t="array" ref="B76">_xll.SNL.Clients.Office.Excel.Functions.SPG(A76, "SP_TOTAL_REV", "CY2023")</f>
        <v>3373491</v>
      </c>
      <c r="C76" s="4">
        <f>_xll.SNL.Clients.Office.Excel.Functions.SPG(A76,"IQ_AVG_DILUT_SHARES_OUT","CY2023")</f>
        <v>157201000</v>
      </c>
      <c r="D76" s="5">
        <f>_xll.SNL.Clients.Office.Excel.Functions.SPG(A76, "IQ_DILUT_EPS_NORM", "CY2023")</f>
        <v>1.389</v>
      </c>
      <c r="E76">
        <f t="shared" si="6"/>
        <v>218352.18900000001</v>
      </c>
      <c r="F76">
        <f t="shared" si="7"/>
        <v>6.4725884551048163E-2</v>
      </c>
      <c r="G76" t="s">
        <v>588</v>
      </c>
      <c r="H76" s="4" cm="1">
        <f t="array" ref="H76">_xll.SNL.Clients.Office.Excel.Functions.SPG(G76, "SP_TOTAL_REV", "CY2022")</f>
        <v>3110313</v>
      </c>
      <c r="I76" s="4">
        <f>_xll.SNL.Clients.Office.Excel.Functions.SPG(G76,"IQ_AVG_DILUT_SHARES_OUT","CY2022")</f>
        <v>157137000</v>
      </c>
      <c r="J76" s="5">
        <f>_xll.SNL.Clients.Office.Excel.Functions.SPG(G76, "IQ_DILUT_EPS_NORM", "CY2022")</f>
        <v>1.4430000000000001</v>
      </c>
      <c r="K76">
        <f t="shared" si="8"/>
        <v>226748.69099999999</v>
      </c>
      <c r="L76">
        <f t="shared" si="9"/>
        <v>7.2902209841903362E-2</v>
      </c>
      <c r="M76" t="s">
        <v>591</v>
      </c>
      <c r="N76" s="4" cm="1">
        <f t="array" ref="N76">_xll.SNL.Clients.Office.Excel.Functions.SPG(M76, "SP_TOTAL_REV", "CY2022")</f>
        <v>34412000</v>
      </c>
      <c r="O76" s="4">
        <f>_xll.SNL.Clients.Office.Excel.Functions.SPG(M76,"IQ_AVG_DILUT_SHARES_OUT","CY2022")</f>
        <v>4230000000</v>
      </c>
      <c r="P76" s="5">
        <f>_xll.SNL.Clients.Office.Excel.Functions.SPG(M76, "IQ_DILUT_EPS_NORM", "CY2022")</f>
        <v>2.0409999999999999</v>
      </c>
      <c r="Q76">
        <f t="shared" si="10"/>
        <v>8633430</v>
      </c>
      <c r="R76">
        <f t="shared" si="11"/>
        <v>0.25088428455190048</v>
      </c>
    </row>
    <row r="77" spans="1:18">
      <c r="A77" t="s">
        <v>589</v>
      </c>
      <c r="B77" s="4" cm="1">
        <f t="array" ref="B77">_xll.SNL.Clients.Office.Excel.Functions.SPG(A77, "SP_TOTAL_REV", "CY2023")</f>
        <v>14240000</v>
      </c>
      <c r="C77" s="4">
        <f>_xll.SNL.Clients.Office.Excel.Functions.SPG(A77,"IQ_AVG_DILUT_SHARES_OUT","CY2023")</f>
        <v>1463500000</v>
      </c>
      <c r="D77" s="5">
        <f>_xll.SNL.Clients.Office.Excel.Functions.SPG(A77, "IQ_DILUT_EPS_NORM", "CY2023")</f>
        <v>0.90500000000000003</v>
      </c>
      <c r="E77">
        <f t="shared" si="6"/>
        <v>1324467.5</v>
      </c>
      <c r="F77">
        <f t="shared" si="7"/>
        <v>9.3010358146067409E-2</v>
      </c>
      <c r="G77" t="s">
        <v>589</v>
      </c>
      <c r="H77" s="4" cm="1">
        <f t="array" ref="H77">_xll.SNL.Clients.Office.Excel.Functions.SPG(G77, "SP_TOTAL_REV", "CY2022")</f>
        <v>12682000</v>
      </c>
      <c r="I77" s="4">
        <f>_xll.SNL.Clients.Office.Excel.Functions.SPG(G77,"IQ_AVG_DILUT_SHARES_OUT","CY2022")</f>
        <v>1439700000</v>
      </c>
      <c r="J77" s="5">
        <f>_xll.SNL.Clients.Office.Excel.Functions.SPG(G77, "IQ_DILUT_EPS_NORM", "CY2022")</f>
        <v>0.66300000000000003</v>
      </c>
      <c r="K77">
        <f t="shared" si="8"/>
        <v>954521.1</v>
      </c>
      <c r="L77">
        <f t="shared" si="9"/>
        <v>7.5265817694369977E-2</v>
      </c>
      <c r="M77" t="s">
        <v>592</v>
      </c>
      <c r="N77" s="4" cm="1">
        <f t="array" ref="N77">_xll.SNL.Clients.Office.Excel.Functions.SPG(M77, "SP_TOTAL_REV", "CY2022")</f>
        <v>5832800</v>
      </c>
      <c r="O77" s="4">
        <f>_xll.SNL.Clients.Office.Excel.Functions.SPG(M77,"IQ_AVG_DILUT_SHARES_OUT","CY2022")</f>
        <v>118700000</v>
      </c>
      <c r="P77" s="5">
        <f>_xll.SNL.Clients.Office.Excel.Functions.SPG(M77, "IQ_DILUT_EPS_NORM", "CY2022")</f>
        <v>3.4830000000000001</v>
      </c>
      <c r="Q77">
        <f t="shared" si="10"/>
        <v>413432.1</v>
      </c>
      <c r="R77">
        <f t="shared" si="11"/>
        <v>7.088055479358113E-2</v>
      </c>
    </row>
    <row r="78" spans="1:18">
      <c r="A78" t="s">
        <v>590</v>
      </c>
      <c r="B78" s="4" cm="1">
        <f t="array" ref="B78">_xll.SNL.Clients.Office.Excel.Functions.SPG(A78, "SP_TOTAL_REV", "CY2023")</f>
        <v>45006000</v>
      </c>
      <c r="C78" s="4">
        <f>_xll.SNL.Clients.Office.Excel.Functions.SPG(A78,"IQ_AVG_DILUT_SHARES_OUT","CY2023")</f>
        <v>2078000000</v>
      </c>
      <c r="D78" s="5">
        <f>_xll.SNL.Clients.Office.Excel.Functions.SPG(A78, "IQ_DILUT_EPS_NORM", "CY2023")</f>
        <v>3.0430000000000001</v>
      </c>
      <c r="E78">
        <f t="shared" si="6"/>
        <v>6323354</v>
      </c>
      <c r="F78">
        <f t="shared" si="7"/>
        <v>0.14050024441185618</v>
      </c>
      <c r="G78" t="s">
        <v>590</v>
      </c>
      <c r="H78" s="4" cm="1">
        <f t="array" ref="H78">_xll.SNL.Clients.Office.Excel.Functions.SPG(G78, "SP_TOTAL_REV", "CY2022")</f>
        <v>46159000</v>
      </c>
      <c r="I78" s="4">
        <f>_xll.SNL.Clients.Office.Excel.Functions.SPG(G78,"IQ_AVG_DILUT_SHARES_OUT","CY2022")</f>
        <v>2146000000</v>
      </c>
      <c r="J78" s="5">
        <f>_xll.SNL.Clients.Office.Excel.Functions.SPG(G78, "IQ_DILUT_EPS_NORM", "CY2022")</f>
        <v>3.109</v>
      </c>
      <c r="K78">
        <f t="shared" si="8"/>
        <v>6671914</v>
      </c>
      <c r="L78">
        <f t="shared" si="9"/>
        <v>0.14454199614376395</v>
      </c>
      <c r="M78" t="s">
        <v>593</v>
      </c>
      <c r="N78" s="4" cm="1">
        <f t="array" ref="N78">_xll.SNL.Clients.Office.Excel.Functions.SPG(M78, "SP_TOTAL_REV", "CY2022")</f>
        <v>3573400</v>
      </c>
      <c r="O78" s="4">
        <f>_xll.SNL.Clients.Office.Excel.Functions.SPG(M78,"IQ_AVG_DILUT_SHARES_OUT","CY2022")</f>
        <v>278600000</v>
      </c>
      <c r="P78" s="5">
        <f>_xll.SNL.Clients.Office.Excel.Functions.SPG(M78, "IQ_DILUT_EPS_NORM", "CY2022")</f>
        <v>1.893</v>
      </c>
      <c r="Q78">
        <f t="shared" si="10"/>
        <v>527389.80000000005</v>
      </c>
      <c r="R78">
        <f t="shared" si="11"/>
        <v>0.14758767560306713</v>
      </c>
    </row>
    <row r="79" spans="1:18">
      <c r="A79" t="s">
        <v>591</v>
      </c>
      <c r="B79" s="4" cm="1">
        <f t="array" ref="B79">_xll.SNL.Clients.Office.Excel.Functions.SPG(A79, "SP_TOTAL_REV", "CY2023")</f>
        <v>38865000</v>
      </c>
      <c r="C79" s="4">
        <f>_xll.SNL.Clients.Office.Excel.Functions.SPG(A79,"IQ_AVG_DILUT_SHARES_OUT","CY2023")</f>
        <v>4365000000</v>
      </c>
      <c r="D79" s="5">
        <f>_xll.SNL.Clients.Office.Excel.Functions.SPG(A79, "IQ_DILUT_EPS_NORM", "CY2023")</f>
        <v>1.97</v>
      </c>
      <c r="E79">
        <f t="shared" si="6"/>
        <v>8599050</v>
      </c>
      <c r="F79">
        <f t="shared" si="7"/>
        <v>0.22125434195291394</v>
      </c>
      <c r="G79" t="s">
        <v>591</v>
      </c>
      <c r="H79" s="4" cm="1">
        <f t="array" ref="H79">_xll.SNL.Clients.Office.Excel.Functions.SPG(G79, "SP_TOTAL_REV", "CY2022")</f>
        <v>34412000</v>
      </c>
      <c r="I79" s="4">
        <f>_xll.SNL.Clients.Office.Excel.Functions.SPG(G79,"IQ_AVG_DILUT_SHARES_OUT","CY2022")</f>
        <v>4230000000</v>
      </c>
      <c r="J79" s="5">
        <f>_xll.SNL.Clients.Office.Excel.Functions.SPG(G79, "IQ_DILUT_EPS_NORM", "CY2022")</f>
        <v>2.0409999999999999</v>
      </c>
      <c r="K79">
        <f t="shared" si="8"/>
        <v>8633430</v>
      </c>
      <c r="L79">
        <f t="shared" si="9"/>
        <v>0.25088428455190048</v>
      </c>
      <c r="M79" t="s">
        <v>594</v>
      </c>
      <c r="N79" s="4" cm="1">
        <f t="array" ref="N79">_xll.SNL.Clients.Office.Excel.Functions.SPG(M79, "SP_TOTAL_REV", "CY2022")</f>
        <v>4178000</v>
      </c>
      <c r="O79" s="4">
        <f>_xll.SNL.Clients.Office.Excel.Functions.SPG(M79,"IQ_AVG_DILUT_SHARES_OUT","CY2022")</f>
        <v>480477250</v>
      </c>
      <c r="P79" s="5">
        <f>_xll.SNL.Clients.Office.Excel.Functions.SPG(M79, "IQ_DILUT_EPS_NORM", "CY2022")</f>
        <v>1.512</v>
      </c>
      <c r="Q79">
        <f t="shared" si="10"/>
        <v>726481.60199999996</v>
      </c>
      <c r="R79">
        <f t="shared" si="11"/>
        <v>0.1738826237434179</v>
      </c>
    </row>
    <row r="80" spans="1:18">
      <c r="A80" t="s">
        <v>592</v>
      </c>
      <c r="B80" s="4" cm="1">
        <f t="array" ref="B80">_xll.SNL.Clients.Office.Excel.Functions.SPG(A80, "SP_TOTAL_REV", "CY2023")</f>
        <v>6320700</v>
      </c>
      <c r="C80" s="4">
        <f>_xll.SNL.Clients.Office.Excel.Functions.SPG(A80,"IQ_AVG_DILUT_SHARES_OUT","CY2023")</f>
        <v>119100000</v>
      </c>
      <c r="D80" s="5">
        <f>_xll.SNL.Clients.Office.Excel.Functions.SPG(A80, "IQ_DILUT_EPS_NORM", "CY2023")</f>
        <v>4.556</v>
      </c>
      <c r="E80">
        <f t="shared" si="6"/>
        <v>542619.6</v>
      </c>
      <c r="F80">
        <f t="shared" si="7"/>
        <v>8.5848023161991555E-2</v>
      </c>
      <c r="G80" t="s">
        <v>592</v>
      </c>
      <c r="H80" s="4" cm="1">
        <f t="array" ref="H80">_xll.SNL.Clients.Office.Excel.Functions.SPG(G80, "SP_TOTAL_REV", "CY2022")</f>
        <v>5832800</v>
      </c>
      <c r="I80" s="4">
        <f>_xll.SNL.Clients.Office.Excel.Functions.SPG(G80,"IQ_AVG_DILUT_SHARES_OUT","CY2022")</f>
        <v>118700000</v>
      </c>
      <c r="J80" s="5">
        <f>_xll.SNL.Clients.Office.Excel.Functions.SPG(G80, "IQ_DILUT_EPS_NORM", "CY2022")</f>
        <v>3.4830000000000001</v>
      </c>
      <c r="K80">
        <f t="shared" si="8"/>
        <v>413432.1</v>
      </c>
      <c r="L80">
        <f t="shared" si="9"/>
        <v>7.088055479358113E-2</v>
      </c>
      <c r="M80" t="s">
        <v>596</v>
      </c>
      <c r="N80" s="4" cm="1">
        <f t="array" ref="N80">_xll.SNL.Clients.Office.Excel.Functions.SPG(M80, "SP_TOTAL_REV", "CY2022")</f>
        <v>3561718</v>
      </c>
      <c r="O80" s="4">
        <f>_xll.SNL.Clients.Office.Excel.Functions.SPG(M80,"IQ_AVG_DILUT_SHARES_OUT","CY2022")</f>
        <v>275011000</v>
      </c>
      <c r="P80" s="5">
        <f>_xll.SNL.Clients.Office.Excel.Functions.SPG(M80, "IQ_DILUT_EPS_NORM", "CY2022")</f>
        <v>2.411</v>
      </c>
      <c r="Q80">
        <f t="shared" si="10"/>
        <v>663051.52099999995</v>
      </c>
      <c r="R80">
        <f t="shared" si="11"/>
        <v>0.18616058907527208</v>
      </c>
    </row>
    <row r="81" spans="1:18">
      <c r="A81" t="s">
        <v>593</v>
      </c>
      <c r="B81" s="4" cm="1">
        <f t="array" ref="B81">_xll.SNL.Clients.Office.Excel.Functions.SPG(A81, "SP_TOTAL_REV", "CY2023")</f>
        <v>4257100</v>
      </c>
      <c r="C81" s="4">
        <f>_xll.SNL.Clients.Office.Excel.Functions.SPG(A81,"IQ_AVG_DILUT_SHARES_OUT","CY2023")</f>
        <v>280800000</v>
      </c>
      <c r="D81" s="5">
        <f>_xll.SNL.Clients.Office.Excel.Functions.SPG(A81, "IQ_DILUT_EPS_NORM", "CY2023")</f>
        <v>2.31</v>
      </c>
      <c r="E81">
        <f t="shared" si="6"/>
        <v>648648</v>
      </c>
      <c r="F81">
        <f t="shared" si="7"/>
        <v>0.15236851377698432</v>
      </c>
      <c r="G81" t="s">
        <v>593</v>
      </c>
      <c r="H81" s="4" cm="1">
        <f t="array" ref="H81">_xll.SNL.Clients.Office.Excel.Functions.SPG(G81, "SP_TOTAL_REV", "CY2022")</f>
        <v>3573400</v>
      </c>
      <c r="I81" s="4">
        <f>_xll.SNL.Clients.Office.Excel.Functions.SPG(G81,"IQ_AVG_DILUT_SHARES_OUT","CY2022")</f>
        <v>278600000</v>
      </c>
      <c r="J81" s="5">
        <f>_xll.SNL.Clients.Office.Excel.Functions.SPG(G81, "IQ_DILUT_EPS_NORM", "CY2022")</f>
        <v>1.893</v>
      </c>
      <c r="K81">
        <f t="shared" si="8"/>
        <v>527389.80000000005</v>
      </c>
      <c r="L81">
        <f t="shared" si="9"/>
        <v>0.14758767560306713</v>
      </c>
      <c r="M81" t="s">
        <v>597</v>
      </c>
      <c r="N81" s="4" t="str" cm="1">
        <f t="array" ref="N81">_xll.SNL.Clients.Office.Excel.Functions.SPG(M81, "SP_TOTAL_REV", "CY2022")</f>
        <v>NA</v>
      </c>
      <c r="O81" s="4" t="str">
        <f>_xll.SNL.Clients.Office.Excel.Functions.SPG(M81,"IQ_AVG_DILUT_SHARES_OUT","CY2022")</f>
        <v>NA</v>
      </c>
      <c r="P81" s="5" t="str">
        <f>_xll.SNL.Clients.Office.Excel.Functions.SPG(M81, "IQ_DILUT_EPS_NORM", "CY2022")</f>
        <v>NA</v>
      </c>
      <c r="Q81" t="e">
        <f t="shared" si="10"/>
        <v>#VALUE!</v>
      </c>
      <c r="R81" t="e">
        <f t="shared" si="11"/>
        <v>#VALUE!</v>
      </c>
    </row>
    <row r="82" spans="1:18">
      <c r="A82" t="s">
        <v>594</v>
      </c>
      <c r="B82" s="4" cm="1">
        <f t="array" ref="B82">_xll.SNL.Clients.Office.Excel.Functions.SPG(A82, "SP_TOTAL_REV", "CY2023")</f>
        <v>4260000</v>
      </c>
      <c r="C82" s="4">
        <f>_xll.SNL.Clients.Office.Excel.Functions.SPG(A82,"IQ_AVG_DILUT_SHARES_OUT","CY2023")</f>
        <v>479111641</v>
      </c>
      <c r="D82" s="5">
        <f>_xll.SNL.Clients.Office.Excel.Functions.SPG(A82, "IQ_DILUT_EPS_NORM", "CY2023")</f>
        <v>1.4710000000000001</v>
      </c>
      <c r="E82">
        <f t="shared" si="6"/>
        <v>704773.22391100007</v>
      </c>
      <c r="F82">
        <f t="shared" si="7"/>
        <v>0.16543972392276998</v>
      </c>
      <c r="G82" t="s">
        <v>594</v>
      </c>
      <c r="H82" s="4" cm="1">
        <f t="array" ref="H82">_xll.SNL.Clients.Office.Excel.Functions.SPG(G82, "SP_TOTAL_REV", "CY2022")</f>
        <v>4178000</v>
      </c>
      <c r="I82" s="4">
        <f>_xll.SNL.Clients.Office.Excel.Functions.SPG(G82,"IQ_AVG_DILUT_SHARES_OUT","CY2022")</f>
        <v>480477250</v>
      </c>
      <c r="J82" s="5">
        <f>_xll.SNL.Clients.Office.Excel.Functions.SPG(G82, "IQ_DILUT_EPS_NORM", "CY2022")</f>
        <v>1.512</v>
      </c>
      <c r="K82">
        <f t="shared" si="8"/>
        <v>726481.60199999996</v>
      </c>
      <c r="L82">
        <f t="shared" si="9"/>
        <v>0.1738826237434179</v>
      </c>
      <c r="M82" t="s">
        <v>598</v>
      </c>
      <c r="N82" s="4" cm="1">
        <f t="array" ref="N82">_xll.SNL.Clients.Office.Excel.Functions.SPG(M82, "SP_TOTAL_REV", "CY2022")</f>
        <v>1414374</v>
      </c>
      <c r="O82" s="4">
        <f>_xll.SNL.Clients.Office.Excel.Functions.SPG(M82,"IQ_AVG_DILUT_SHARES_OUT","CY2022")</f>
        <v>108388000</v>
      </c>
      <c r="P82" s="5">
        <f>_xll.SNL.Clients.Office.Excel.Functions.SPG(M82, "IQ_DILUT_EPS_NORM", "CY2022")</f>
        <v>0.81499999999999995</v>
      </c>
      <c r="Q82">
        <f t="shared" si="10"/>
        <v>88336.22</v>
      </c>
      <c r="R82">
        <f t="shared" si="11"/>
        <v>6.245605476345012E-2</v>
      </c>
    </row>
    <row r="83" spans="1:18">
      <c r="A83" t="s">
        <v>595</v>
      </c>
      <c r="B83" s="4" cm="1">
        <f t="array" ref="B83">_xll.SNL.Clients.Office.Excel.Functions.SPG(A83, "SP_TOTAL_REV", "CY2023")</f>
        <v>59540000</v>
      </c>
      <c r="C83" s="4">
        <f>_xll.SNL.Clients.Office.Excel.Functions.SPG(A83,"IQ_AVG_DILUT_SHARES_OUT","CY2023")</f>
        <v>150787917</v>
      </c>
      <c r="D83" s="5">
        <f>_xll.SNL.Clients.Office.Excel.Functions.SPG(A83, "IQ_DILUT_EPS_NORM", "CY2023")</f>
        <v>12.698</v>
      </c>
      <c r="E83">
        <f t="shared" si="6"/>
        <v>1914704.970066</v>
      </c>
      <c r="F83">
        <f t="shared" si="7"/>
        <v>3.2158296440476991E-2</v>
      </c>
      <c r="G83" t="s">
        <v>595</v>
      </c>
      <c r="H83" s="4" cm="1">
        <f t="array" ref="H83">_xll.SNL.Clients.Office.Excel.Functions.SPG(G83, "SP_TOTAL_REV", "CY2022")</f>
        <v>67232000</v>
      </c>
      <c r="I83" s="4">
        <f>_xll.SNL.Clients.Office.Excel.Functions.SPG(G83,"IQ_AVG_DILUT_SHARES_OUT","CY2022")</f>
        <v>153134754</v>
      </c>
      <c r="J83" s="5">
        <f>_xll.SNL.Clients.Office.Excel.Functions.SPG(G83, "IQ_DILUT_EPS_NORM", "CY2022")</f>
        <v>9.3510000000000009</v>
      </c>
      <c r="K83">
        <f t="shared" si="8"/>
        <v>1431963.0846540001</v>
      </c>
      <c r="L83">
        <f t="shared" si="9"/>
        <v>2.1298832172983104E-2</v>
      </c>
      <c r="M83" t="s">
        <v>599</v>
      </c>
      <c r="N83" s="4" cm="1">
        <f t="array" ref="N83">_xll.SNL.Clients.Office.Excel.Functions.SPG(M83, "SP_TOTAL_REV", "CY2022")</f>
        <v>9177000</v>
      </c>
      <c r="O83" s="4">
        <f>_xll.SNL.Clients.Office.Excel.Functions.SPG(M83,"IQ_AVG_DILUT_SHARES_OUT","CY2022")</f>
        <v>301000000</v>
      </c>
      <c r="P83" s="5">
        <f>_xll.SNL.Clients.Office.Excel.Functions.SPG(M83, "IQ_DILUT_EPS_NORM", "CY2022")</f>
        <v>2.3260000000000001</v>
      </c>
      <c r="Q83">
        <f t="shared" si="10"/>
        <v>700126</v>
      </c>
      <c r="R83">
        <f t="shared" si="11"/>
        <v>7.6291380625476732E-2</v>
      </c>
    </row>
    <row r="84" spans="1:18">
      <c r="A84" t="s">
        <v>596</v>
      </c>
      <c r="B84" s="4" cm="1">
        <f t="array" ref="B84">_xll.SNL.Clients.Office.Excel.Functions.SPG(A84, "SP_TOTAL_REV", "CY2023")</f>
        <v>4089986</v>
      </c>
      <c r="C84" s="4">
        <f>_xll.SNL.Clients.Office.Excel.Functions.SPG(A84,"IQ_AVG_DILUT_SHARES_OUT","CY2023")</f>
        <v>272748000</v>
      </c>
      <c r="D84" s="5">
        <f>_xll.SNL.Clients.Office.Excel.Functions.SPG(A84, "IQ_DILUT_EPS_NORM", "CY2023")</f>
        <v>2.911</v>
      </c>
      <c r="E84">
        <f t="shared" si="6"/>
        <v>793969.42799999996</v>
      </c>
      <c r="F84">
        <f t="shared" si="7"/>
        <v>0.19412521901052962</v>
      </c>
      <c r="G84" t="s">
        <v>596</v>
      </c>
      <c r="H84" s="4" cm="1">
        <f t="array" ref="H84">_xll.SNL.Clients.Office.Excel.Functions.SPG(G84, "SP_TOTAL_REV", "CY2022")</f>
        <v>3561718</v>
      </c>
      <c r="I84" s="4">
        <f>_xll.SNL.Clients.Office.Excel.Functions.SPG(G84,"IQ_AVG_DILUT_SHARES_OUT","CY2022")</f>
        <v>275011000</v>
      </c>
      <c r="J84" s="5">
        <f>_xll.SNL.Clients.Office.Excel.Functions.SPG(G84, "IQ_DILUT_EPS_NORM", "CY2022")</f>
        <v>2.411</v>
      </c>
      <c r="K84">
        <f t="shared" si="8"/>
        <v>663051.52099999995</v>
      </c>
      <c r="L84">
        <f t="shared" si="9"/>
        <v>0.18616058907527208</v>
      </c>
      <c r="M84" t="s">
        <v>600</v>
      </c>
      <c r="N84" s="4" cm="1">
        <f t="array" ref="N84">_xll.SNL.Clients.Office.Excel.Functions.SPG(M84, "SP_TOTAL_REV", "CY2022")</f>
        <v>28403000</v>
      </c>
      <c r="O84" s="4">
        <f>_xll.SNL.Clients.Office.Excel.Functions.SPG(M84,"IQ_AVG_DILUT_SHARES_OUT","CY2022")</f>
        <v>393200000</v>
      </c>
      <c r="P84" s="5">
        <f>_xll.SNL.Clients.Office.Excel.Functions.SPG(M84, "IQ_DILUT_EPS_NORM", "CY2022")</f>
        <v>14.686999999999999</v>
      </c>
      <c r="Q84">
        <f t="shared" si="10"/>
        <v>5774928.4000000004</v>
      </c>
      <c r="R84">
        <f t="shared" si="11"/>
        <v>0.2033210717177763</v>
      </c>
    </row>
    <row r="85" spans="1:18">
      <c r="A85" t="s">
        <v>597</v>
      </c>
      <c r="B85" s="4" t="str" cm="1">
        <f t="array" ref="B85">_xll.SNL.Clients.Office.Excel.Functions.SPG(A85, "SP_TOTAL_REV", "CY2023")</f>
        <v>NA</v>
      </c>
      <c r="C85" s="4" t="str">
        <f>_xll.SNL.Clients.Office.Excel.Functions.SPG(A85,"IQ_AVG_DILUT_SHARES_OUT","CY2023")</f>
        <v>NA</v>
      </c>
      <c r="D85" s="5" t="str">
        <f>_xll.SNL.Clients.Office.Excel.Functions.SPG(A85, "IQ_DILUT_EPS_NORM", "CY2023")</f>
        <v>NA</v>
      </c>
      <c r="E85" t="e">
        <f t="shared" si="6"/>
        <v>#VALUE!</v>
      </c>
      <c r="F85" t="e">
        <f t="shared" si="7"/>
        <v>#VALUE!</v>
      </c>
      <c r="G85" t="s">
        <v>597</v>
      </c>
      <c r="H85" s="4" t="str" cm="1">
        <f t="array" ref="H85">_xll.SNL.Clients.Office.Excel.Functions.SPG(G85, "SP_TOTAL_REV", "CY2022")</f>
        <v>NA</v>
      </c>
      <c r="I85" s="4" t="str">
        <f>_xll.SNL.Clients.Office.Excel.Functions.SPG(G85,"IQ_AVG_DILUT_SHARES_OUT","CY2022")</f>
        <v>NA</v>
      </c>
      <c r="J85" s="5" t="str">
        <f>_xll.SNL.Clients.Office.Excel.Functions.SPG(G85, "IQ_DILUT_EPS_NORM", "CY2022")</f>
        <v>NA</v>
      </c>
      <c r="K85" t="e">
        <f t="shared" si="8"/>
        <v>#VALUE!</v>
      </c>
      <c r="L85" t="e">
        <f t="shared" si="9"/>
        <v>#VALUE!</v>
      </c>
      <c r="M85" t="s">
        <v>601</v>
      </c>
      <c r="N85" s="4" cm="1">
        <f t="array" ref="N85">_xll.SNL.Clients.Office.Excel.Functions.SPG(M85, "SP_TOTAL_REV", "CY2022")</f>
        <v>193011000</v>
      </c>
      <c r="O85" s="4">
        <f>_xll.SNL.Clients.Office.Excel.Functions.SPG(M85,"IQ_AVG_DILUT_SHARES_OUT","CY2022")</f>
        <v>270500000</v>
      </c>
      <c r="P85" s="5">
        <f>_xll.SNL.Clients.Office.Excel.Functions.SPG(M85, "IQ_DILUT_EPS_NORM", "CY2022")</f>
        <v>3.2909999999999999</v>
      </c>
      <c r="Q85">
        <f t="shared" si="10"/>
        <v>890215.5</v>
      </c>
      <c r="R85">
        <f t="shared" si="11"/>
        <v>4.6122526695369691E-3</v>
      </c>
    </row>
    <row r="86" spans="1:18">
      <c r="A86" t="s">
        <v>598</v>
      </c>
      <c r="B86" s="4" cm="1">
        <f t="array" ref="B86">_xll.SNL.Clients.Office.Excel.Functions.SPG(A86, "SP_TOTAL_REV", "CY2023")</f>
        <v>1561755</v>
      </c>
      <c r="C86" s="4">
        <f>_xll.SNL.Clients.Office.Excel.Functions.SPG(A86,"IQ_AVG_DILUT_SHARES_OUT","CY2023")</f>
        <v>109399000</v>
      </c>
      <c r="D86" s="5">
        <f>_xll.SNL.Clients.Office.Excel.Functions.SPG(A86, "IQ_DILUT_EPS_NORM", "CY2023")</f>
        <v>1.0269999999999999</v>
      </c>
      <c r="E86">
        <f t="shared" si="6"/>
        <v>112352.77299999999</v>
      </c>
      <c r="F86">
        <f t="shared" si="7"/>
        <v>7.19400757481167E-2</v>
      </c>
      <c r="G86" t="s">
        <v>598</v>
      </c>
      <c r="H86" s="4" cm="1">
        <f t="array" ref="H86">_xll.SNL.Clients.Office.Excel.Functions.SPG(G86, "SP_TOTAL_REV", "CY2022")</f>
        <v>1414374</v>
      </c>
      <c r="I86" s="4">
        <f>_xll.SNL.Clients.Office.Excel.Functions.SPG(G86,"IQ_AVG_DILUT_SHARES_OUT","CY2022")</f>
        <v>108388000</v>
      </c>
      <c r="J86" s="5">
        <f>_xll.SNL.Clients.Office.Excel.Functions.SPG(G86, "IQ_DILUT_EPS_NORM", "CY2022")</f>
        <v>0.81499999999999995</v>
      </c>
      <c r="K86">
        <f t="shared" si="8"/>
        <v>88336.22</v>
      </c>
      <c r="L86">
        <f t="shared" si="9"/>
        <v>6.245605476345012E-2</v>
      </c>
      <c r="M86" t="s">
        <v>602</v>
      </c>
      <c r="N86" s="4" cm="1">
        <f t="array" ref="N86">_xll.SNL.Clients.Office.Excel.Functions.SPG(M86, "SP_TOTAL_REV", "CY2022")</f>
        <v>33050775</v>
      </c>
      <c r="O86" s="4">
        <f>_xll.SNL.Clients.Office.Excel.Functions.SPG(M86,"IQ_AVG_DILUT_SHARES_OUT","CY2022")</f>
        <v>161117750</v>
      </c>
      <c r="P86" s="5">
        <f>_xll.SNL.Clients.Office.Excel.Functions.SPG(M86, "IQ_DILUT_EPS_NORM", "CY2022")</f>
        <v>2.93</v>
      </c>
      <c r="Q86">
        <f t="shared" si="10"/>
        <v>472075.00750000001</v>
      </c>
      <c r="R86">
        <f t="shared" si="11"/>
        <v>1.4283326412164314E-2</v>
      </c>
    </row>
    <row r="87" spans="1:18">
      <c r="A87" t="s">
        <v>599</v>
      </c>
      <c r="B87" s="4" cm="1">
        <f t="array" ref="B87">_xll.SNL.Clients.Office.Excel.Functions.SPG(A87, "SP_TOTAL_REV", "CY2023")</f>
        <v>9271000</v>
      </c>
      <c r="C87" s="4">
        <f>_xll.SNL.Clients.Office.Excel.Functions.SPG(A87,"IQ_AVG_DILUT_SHARES_OUT","CY2023")</f>
        <v>300000000</v>
      </c>
      <c r="D87" s="5">
        <f>_xll.SNL.Clients.Office.Excel.Functions.SPG(A87, "IQ_DILUT_EPS_NORM", "CY2023")</f>
        <v>2.444</v>
      </c>
      <c r="E87">
        <f t="shared" si="6"/>
        <v>733200</v>
      </c>
      <c r="F87">
        <f t="shared" si="7"/>
        <v>7.9085319814475252E-2</v>
      </c>
      <c r="G87" t="s">
        <v>599</v>
      </c>
      <c r="H87" s="4" cm="1">
        <f t="array" ref="H87">_xll.SNL.Clients.Office.Excel.Functions.SPG(G87, "SP_TOTAL_REV", "CY2022")</f>
        <v>9177000</v>
      </c>
      <c r="I87" s="4">
        <f>_xll.SNL.Clients.Office.Excel.Functions.SPG(G87,"IQ_AVG_DILUT_SHARES_OUT","CY2022")</f>
        <v>301000000</v>
      </c>
      <c r="J87" s="5">
        <f>_xll.SNL.Clients.Office.Excel.Functions.SPG(G87, "IQ_DILUT_EPS_NORM", "CY2022")</f>
        <v>2.3260000000000001</v>
      </c>
      <c r="K87">
        <f t="shared" si="8"/>
        <v>700126</v>
      </c>
      <c r="L87">
        <f t="shared" si="9"/>
        <v>7.6291380625476732E-2</v>
      </c>
      <c r="M87" t="s">
        <v>603</v>
      </c>
      <c r="N87" s="4" cm="1">
        <f t="array" ref="N87">_xll.SNL.Clients.Office.Excel.Functions.SPG(M87, "SP_TOTAL_REV", "CY2022")</f>
        <v>12169000</v>
      </c>
      <c r="O87" s="4">
        <f>_xll.SNL.Clients.Office.Excel.Functions.SPG(M87,"IQ_AVG_DILUT_SHARES_OUT","CY2022")</f>
        <v>1180000000</v>
      </c>
      <c r="P87" s="5">
        <f>_xll.SNL.Clients.Office.Excel.Functions.SPG(M87, "IQ_DILUT_EPS_NORM", "CY2022")</f>
        <v>-2.9740000000000002</v>
      </c>
      <c r="Q87">
        <f t="shared" si="10"/>
        <v>-3509320</v>
      </c>
      <c r="R87">
        <f t="shared" si="11"/>
        <v>-0.28838195414578027</v>
      </c>
    </row>
    <row r="88" spans="1:18">
      <c r="A88" t="s">
        <v>600</v>
      </c>
      <c r="B88" s="4" cm="1">
        <f t="array" ref="B88">_xll.SNL.Clients.Office.Excel.Functions.SPG(A88, "SP_TOTAL_REV", "CY2023")</f>
        <v>26361000</v>
      </c>
      <c r="C88" s="4">
        <f>_xll.SNL.Clients.Office.Excel.Functions.SPG(A88,"IQ_AVG_DILUT_SHARES_OUT","CY2023")</f>
        <v>383400000</v>
      </c>
      <c r="D88" s="5">
        <f>_xll.SNL.Clients.Office.Excel.Functions.SPG(A88, "IQ_DILUT_EPS_NORM", "CY2023")</f>
        <v>9.8539999999999992</v>
      </c>
      <c r="E88">
        <f t="shared" si="6"/>
        <v>3778023.5999999996</v>
      </c>
      <c r="F88">
        <f t="shared" si="7"/>
        <v>0.14331867531580744</v>
      </c>
      <c r="G88" t="s">
        <v>600</v>
      </c>
      <c r="H88" s="4" cm="1">
        <f t="array" ref="H88">_xll.SNL.Clients.Office.Excel.Functions.SPG(G88, "SP_TOTAL_REV", "CY2022")</f>
        <v>28403000</v>
      </c>
      <c r="I88" s="4">
        <f>_xll.SNL.Clients.Office.Excel.Functions.SPG(G88,"IQ_AVG_DILUT_SHARES_OUT","CY2022")</f>
        <v>393200000</v>
      </c>
      <c r="J88" s="5">
        <f>_xll.SNL.Clients.Office.Excel.Functions.SPG(G88, "IQ_DILUT_EPS_NORM", "CY2022")</f>
        <v>14.686999999999999</v>
      </c>
      <c r="K88">
        <f t="shared" si="8"/>
        <v>5774928.4000000004</v>
      </c>
      <c r="L88">
        <f t="shared" si="9"/>
        <v>0.2033210717177763</v>
      </c>
      <c r="M88" t="s">
        <v>604</v>
      </c>
      <c r="N88" s="4" cm="1">
        <f t="array" ref="N88">_xll.SNL.Clients.Office.Excel.Functions.SPG(M88, "SP_TOTAL_REV", "CY2022")</f>
        <v>20421000</v>
      </c>
      <c r="O88" s="4">
        <f>_xll.SNL.Clients.Office.Excel.Functions.SPG(M88,"IQ_AVG_DILUT_SHARES_OUT","CY2022")</f>
        <v>861200000</v>
      </c>
      <c r="P88" s="5">
        <f>_xll.SNL.Clients.Office.Excel.Functions.SPG(M88, "IQ_DILUT_EPS_NORM", "CY2022")</f>
        <v>1.8029999999999999</v>
      </c>
      <c r="Q88">
        <f t="shared" si="10"/>
        <v>1552743.6</v>
      </c>
      <c r="R88">
        <f t="shared" si="11"/>
        <v>7.6036609372704567E-2</v>
      </c>
    </row>
    <row r="89" spans="1:18">
      <c r="A89" t="s">
        <v>601</v>
      </c>
      <c r="B89" s="4" cm="1">
        <f t="array" ref="B89">_xll.SNL.Clients.Office.Excel.Functions.SPG(A89, "SP_TOTAL_REV", "CY2023")</f>
        <v>216002000</v>
      </c>
      <c r="C89" s="4">
        <f>_xll.SNL.Clients.Office.Excel.Functions.SPG(A89,"IQ_AVG_DILUT_SHARES_OUT","CY2023")</f>
        <v>252750000</v>
      </c>
      <c r="D89" s="5">
        <f>_xll.SNL.Clients.Office.Excel.Functions.SPG(A89, "IQ_DILUT_EPS_NORM", "CY2023")</f>
        <v>4.9059999999999997</v>
      </c>
      <c r="E89">
        <f t="shared" si="6"/>
        <v>1239991.5</v>
      </c>
      <c r="F89">
        <f t="shared" si="7"/>
        <v>5.7406482347385672E-3</v>
      </c>
      <c r="G89" t="s">
        <v>601</v>
      </c>
      <c r="H89" s="4" cm="1">
        <f t="array" ref="H89">_xll.SNL.Clients.Office.Excel.Functions.SPG(G89, "SP_TOTAL_REV", "CY2022")</f>
        <v>193011000</v>
      </c>
      <c r="I89" s="4">
        <f>_xll.SNL.Clients.Office.Excel.Functions.SPG(G89,"IQ_AVG_DILUT_SHARES_OUT","CY2022")</f>
        <v>270500000</v>
      </c>
      <c r="J89" s="5">
        <f>_xll.SNL.Clients.Office.Excel.Functions.SPG(G89, "IQ_DILUT_EPS_NORM", "CY2022")</f>
        <v>3.2909999999999999</v>
      </c>
      <c r="K89">
        <f t="shared" si="8"/>
        <v>890215.5</v>
      </c>
      <c r="L89">
        <f t="shared" si="9"/>
        <v>4.6122526695369691E-3</v>
      </c>
      <c r="M89" t="s">
        <v>605</v>
      </c>
      <c r="N89" s="4" cm="1">
        <f t="array" ref="N89">_xll.SNL.Clients.Office.Excel.Functions.SPG(M89, "SP_TOTAL_REV", "CY2022")</f>
        <v>4731000</v>
      </c>
      <c r="O89" s="4">
        <f>_xll.SNL.Clients.Office.Excel.Functions.SPG(M89,"IQ_AVG_DILUT_SHARES_OUT","CY2022")</f>
        <v>181000000</v>
      </c>
      <c r="P89" s="5">
        <f>_xll.SNL.Clients.Office.Excel.Functions.SPG(M89, "IQ_DILUT_EPS_NORM", "CY2022")</f>
        <v>1.7749999999999999</v>
      </c>
      <c r="Q89">
        <f t="shared" si="10"/>
        <v>321275</v>
      </c>
      <c r="R89">
        <f t="shared" si="11"/>
        <v>6.7908476009300361E-2</v>
      </c>
    </row>
    <row r="90" spans="1:18">
      <c r="A90" t="s">
        <v>602</v>
      </c>
      <c r="B90" s="4" cm="1">
        <f t="array" ref="B90">_xll.SNL.Clients.Office.Excel.Functions.SPG(A90, "SP_TOTAL_REV", "CY2023")</f>
        <v>28248430</v>
      </c>
      <c r="C90" s="4">
        <f>_xll.SNL.Clients.Office.Excel.Functions.SPG(A90,"IQ_AVG_DILUT_SHARES_OUT","CY2023")</f>
        <v>158774250</v>
      </c>
      <c r="D90" s="5">
        <f>_xll.SNL.Clients.Office.Excel.Functions.SPG(A90, "IQ_DILUT_EPS_NORM", "CY2023")</f>
        <v>2.593</v>
      </c>
      <c r="E90">
        <f t="shared" si="6"/>
        <v>411701.63024999999</v>
      </c>
      <c r="F90">
        <f t="shared" si="7"/>
        <v>1.4574319006401418E-2</v>
      </c>
      <c r="G90" t="s">
        <v>602</v>
      </c>
      <c r="H90" s="4" cm="1">
        <f t="array" ref="H90">_xll.SNL.Clients.Office.Excel.Functions.SPG(G90, "SP_TOTAL_REV", "CY2022")</f>
        <v>33050775</v>
      </c>
      <c r="I90" s="4">
        <f>_xll.SNL.Clients.Office.Excel.Functions.SPG(G90,"IQ_AVG_DILUT_SHARES_OUT","CY2022")</f>
        <v>161117750</v>
      </c>
      <c r="J90" s="5">
        <f>_xll.SNL.Clients.Office.Excel.Functions.SPG(G90, "IQ_DILUT_EPS_NORM", "CY2022")</f>
        <v>2.93</v>
      </c>
      <c r="K90">
        <f t="shared" si="8"/>
        <v>472075.00750000001</v>
      </c>
      <c r="L90">
        <f t="shared" si="9"/>
        <v>1.4283326412164314E-2</v>
      </c>
      <c r="M90" t="s">
        <v>606</v>
      </c>
      <c r="N90" s="4" cm="1">
        <f t="array" ref="N90">_xll.SNL.Clients.Office.Excel.Functions.SPG(M90, "SP_TOTAL_REV", "CY2022")</f>
        <v>59427000</v>
      </c>
      <c r="O90" s="4">
        <f>_xll.SNL.Clients.Office.Excel.Functions.SPG(M90,"IQ_AVG_DILUT_SHARES_OUT","CY2022")</f>
        <v>530400000</v>
      </c>
      <c r="P90" s="5">
        <f>_xll.SNL.Clients.Office.Excel.Functions.SPG(M90, "IQ_DILUT_EPS_NORM", "CY2022")</f>
        <v>11.593</v>
      </c>
      <c r="Q90">
        <f t="shared" si="10"/>
        <v>6148927.2000000002</v>
      </c>
      <c r="R90">
        <f t="shared" si="11"/>
        <v>0.10347026099247816</v>
      </c>
    </row>
    <row r="91" spans="1:18">
      <c r="A91" t="s">
        <v>603</v>
      </c>
      <c r="B91" s="4" cm="1">
        <f t="array" ref="B91">_xll.SNL.Clients.Office.Excel.Functions.SPG(A91, "SP_TOTAL_REV", "CY2023")</f>
        <v>21593000</v>
      </c>
      <c r="C91" s="4">
        <f>_xll.SNL.Clients.Office.Excel.Functions.SPG(A91,"IQ_AVG_DILUT_SHARES_OUT","CY2023")</f>
        <v>1262000000</v>
      </c>
      <c r="D91" s="5">
        <f>_xll.SNL.Clients.Office.Excel.Functions.SPG(A91, "IQ_DILUT_EPS_NORM", "CY2023")</f>
        <v>-8.0000000000000002E-3</v>
      </c>
      <c r="E91">
        <f t="shared" si="6"/>
        <v>-10096</v>
      </c>
      <c r="F91">
        <f t="shared" si="7"/>
        <v>-4.6755893113509006E-4</v>
      </c>
      <c r="G91" t="s">
        <v>603</v>
      </c>
      <c r="H91" s="4" cm="1">
        <f t="array" ref="H91">_xll.SNL.Clients.Office.Excel.Functions.SPG(G91, "SP_TOTAL_REV", "CY2022")</f>
        <v>12169000</v>
      </c>
      <c r="I91" s="4">
        <f>_xll.SNL.Clients.Office.Excel.Functions.SPG(G91,"IQ_AVG_DILUT_SHARES_OUT","CY2022")</f>
        <v>1180000000</v>
      </c>
      <c r="J91" s="5">
        <f>_xll.SNL.Clients.Office.Excel.Functions.SPG(G91, "IQ_DILUT_EPS_NORM", "CY2022")</f>
        <v>-2.9740000000000002</v>
      </c>
      <c r="K91">
        <f t="shared" si="8"/>
        <v>-3509320</v>
      </c>
      <c r="L91">
        <f t="shared" si="9"/>
        <v>-0.28838195414578027</v>
      </c>
      <c r="M91" t="s">
        <v>607</v>
      </c>
      <c r="N91" s="4" cm="1">
        <f t="array" ref="N91">_xll.SNL.Clients.Office.Excel.Functions.SPG(M91, "SP_TOTAL_REV", "CY2022")</f>
        <v>3958500</v>
      </c>
      <c r="O91" s="4">
        <f>_xll.SNL.Clients.Office.Excel.Functions.SPG(M91,"IQ_AVG_DILUT_SHARES_OUT","CY2022")</f>
        <v>106700000</v>
      </c>
      <c r="P91" s="5">
        <f>_xll.SNL.Clients.Office.Excel.Functions.SPG(M91, "IQ_DILUT_EPS_NORM", "CY2022")</f>
        <v>5.3760000000000003</v>
      </c>
      <c r="Q91">
        <f t="shared" si="10"/>
        <v>573619.19999999995</v>
      </c>
      <c r="R91">
        <f t="shared" si="11"/>
        <v>0.14490822281167107</v>
      </c>
    </row>
    <row r="92" spans="1:18">
      <c r="A92" t="s">
        <v>604</v>
      </c>
      <c r="B92" s="4" cm="1">
        <f t="array" ref="B92">_xll.SNL.Clients.Office.Excel.Functions.SPG(A92, "SP_TOTAL_REV", "CY2023")</f>
        <v>22098000</v>
      </c>
      <c r="C92" s="4">
        <f>_xll.SNL.Clients.Office.Excel.Functions.SPG(A92,"IQ_AVG_DILUT_SHARES_OUT","CY2023")</f>
        <v>853000000</v>
      </c>
      <c r="D92" s="5">
        <f>_xll.SNL.Clients.Office.Excel.Functions.SPG(A92, "IQ_DILUT_EPS_NORM", "CY2023")</f>
        <v>1.556</v>
      </c>
      <c r="E92">
        <f t="shared" si="6"/>
        <v>1327268</v>
      </c>
      <c r="F92">
        <f t="shared" si="7"/>
        <v>6.0062811114127979E-2</v>
      </c>
      <c r="G92" t="s">
        <v>604</v>
      </c>
      <c r="H92" s="4" cm="1">
        <f t="array" ref="H92">_xll.SNL.Clients.Office.Excel.Functions.SPG(G92, "SP_TOTAL_REV", "CY2022")</f>
        <v>20421000</v>
      </c>
      <c r="I92" s="4">
        <f>_xll.SNL.Clients.Office.Excel.Functions.SPG(G92,"IQ_AVG_DILUT_SHARES_OUT","CY2022")</f>
        <v>861200000</v>
      </c>
      <c r="J92" s="5">
        <f>_xll.SNL.Clients.Office.Excel.Functions.SPG(G92, "IQ_DILUT_EPS_NORM", "CY2022")</f>
        <v>1.8029999999999999</v>
      </c>
      <c r="K92">
        <f t="shared" si="8"/>
        <v>1552743.6</v>
      </c>
      <c r="L92">
        <f t="shared" si="9"/>
        <v>7.6036609372704567E-2</v>
      </c>
      <c r="M92" t="s">
        <v>608</v>
      </c>
      <c r="N92" s="4" cm="1">
        <f t="array" ref="N92">_xll.SNL.Clients.Office.Excel.Functions.SPG(M92, "SP_TOTAL_REV", "CY2022")</f>
        <v>31075862</v>
      </c>
      <c r="O92" s="4">
        <f>_xll.SNL.Clients.Office.Excel.Functions.SPG(M92,"IQ_AVG_DILUT_SHARES_OUT","CY2022")</f>
        <v>327696115</v>
      </c>
      <c r="P92" s="5">
        <f>_xll.SNL.Clients.Office.Excel.Functions.SPG(M92, "IQ_DILUT_EPS_NORM", "CY2022")</f>
        <v>3.0579999999999998</v>
      </c>
      <c r="Q92">
        <f t="shared" si="10"/>
        <v>1002094.7196699999</v>
      </c>
      <c r="R92">
        <f t="shared" si="11"/>
        <v>3.2246723185667382E-2</v>
      </c>
    </row>
    <row r="93" spans="1:18">
      <c r="A93" t="s">
        <v>605</v>
      </c>
      <c r="B93" s="4" cm="1">
        <f t="array" ref="B93">_xll.SNL.Clients.Office.Excel.Functions.SPG(A93, "SP_TOTAL_REV", "CY2023")</f>
        <v>4098000</v>
      </c>
      <c r="C93" s="4">
        <f>_xll.SNL.Clients.Office.Excel.Functions.SPG(A93,"IQ_AVG_DILUT_SHARES_OUT","CY2023")</f>
        <v>181750000</v>
      </c>
      <c r="D93" s="5">
        <f>_xll.SNL.Clients.Office.Excel.Functions.SPG(A93, "IQ_DILUT_EPS_NORM", "CY2023")</f>
        <v>-1.272</v>
      </c>
      <c r="E93">
        <f t="shared" si="6"/>
        <v>-231186</v>
      </c>
      <c r="F93">
        <f t="shared" si="7"/>
        <v>-5.6414348462664715E-2</v>
      </c>
      <c r="G93" t="s">
        <v>605</v>
      </c>
      <c r="H93" s="4" cm="1">
        <f t="array" ref="H93">_xll.SNL.Clients.Office.Excel.Functions.SPG(G93, "SP_TOTAL_REV", "CY2022")</f>
        <v>4731000</v>
      </c>
      <c r="I93" s="4">
        <f>_xll.SNL.Clients.Office.Excel.Functions.SPG(G93,"IQ_AVG_DILUT_SHARES_OUT","CY2022")</f>
        <v>181000000</v>
      </c>
      <c r="J93" s="5">
        <f>_xll.SNL.Clients.Office.Excel.Functions.SPG(G93, "IQ_DILUT_EPS_NORM", "CY2022")</f>
        <v>1.7749999999999999</v>
      </c>
      <c r="K93">
        <f t="shared" si="8"/>
        <v>321275</v>
      </c>
      <c r="L93">
        <f t="shared" si="9"/>
        <v>6.7908476009300361E-2</v>
      </c>
      <c r="M93" t="s">
        <v>609</v>
      </c>
      <c r="N93" s="4" cm="1">
        <f t="array" ref="N93">_xll.SNL.Clients.Office.Excel.Functions.SPG(M93, "SP_TOTAL_REV", "CY2022")</f>
        <v>23748700</v>
      </c>
      <c r="O93" s="4">
        <f>_xll.SNL.Clients.Office.Excel.Functions.SPG(M93,"IQ_AVG_DILUT_SHARES_OUT","CY2022")</f>
        <v>137000000</v>
      </c>
      <c r="P93" s="5">
        <f>_xll.SNL.Clients.Office.Excel.Functions.SPG(M93, "IQ_DILUT_EPS_NORM", "CY2022")</f>
        <v>7.0149999999999997</v>
      </c>
      <c r="Q93">
        <f t="shared" si="10"/>
        <v>961055</v>
      </c>
      <c r="R93">
        <f t="shared" si="11"/>
        <v>4.0467688757700425E-2</v>
      </c>
    </row>
    <row r="94" spans="1:18">
      <c r="A94" t="s">
        <v>606</v>
      </c>
      <c r="B94" s="4" cm="1">
        <f t="array" ref="B94">_xll.SNL.Clients.Office.Excel.Functions.SPG(A94, "SP_TOTAL_REV", "CY2023")</f>
        <v>67060000</v>
      </c>
      <c r="C94" s="4">
        <f>_xll.SNL.Clients.Office.Excel.Functions.SPG(A94,"IQ_AVG_DILUT_SHARES_OUT","CY2023")</f>
        <v>513600000</v>
      </c>
      <c r="D94" s="5">
        <f>_xll.SNL.Clients.Office.Excel.Functions.SPG(A94, "IQ_DILUT_EPS_NORM", "CY2023")</f>
        <v>16.765999999999998</v>
      </c>
      <c r="E94">
        <f t="shared" si="6"/>
        <v>8611017.5999999996</v>
      </c>
      <c r="F94">
        <f t="shared" si="7"/>
        <v>0.12840765881300328</v>
      </c>
      <c r="G94" t="s">
        <v>606</v>
      </c>
      <c r="H94" s="4" cm="1">
        <f t="array" ref="H94">_xll.SNL.Clients.Office.Excel.Functions.SPG(G94, "SP_TOTAL_REV", "CY2022")</f>
        <v>59427000</v>
      </c>
      <c r="I94" s="4">
        <f>_xll.SNL.Clients.Office.Excel.Functions.SPG(G94,"IQ_AVG_DILUT_SHARES_OUT","CY2022")</f>
        <v>530400000</v>
      </c>
      <c r="J94" s="5">
        <f>_xll.SNL.Clients.Office.Excel.Functions.SPG(G94, "IQ_DILUT_EPS_NORM", "CY2022")</f>
        <v>11.593</v>
      </c>
      <c r="K94">
        <f t="shared" si="8"/>
        <v>6148927.2000000002</v>
      </c>
      <c r="L94">
        <f t="shared" si="9"/>
        <v>0.10347026099247816</v>
      </c>
      <c r="M94" t="s">
        <v>610</v>
      </c>
      <c r="N94" s="4" cm="1">
        <f t="array" ref="N94">_xll.SNL.Clients.Office.Excel.Functions.SPG(M94, "SP_TOTAL_REV", "CY2022")</f>
        <v>9673000</v>
      </c>
      <c r="O94" s="4">
        <f>_xll.SNL.Clients.Office.Excel.Functions.SPG(M94,"IQ_AVG_DILUT_SHARES_OUT","CY2022")</f>
        <v>109235376</v>
      </c>
      <c r="P94" s="5">
        <f>_xll.SNL.Clients.Office.Excel.Functions.SPG(M94, "IQ_DILUT_EPS_NORM", "CY2022")</f>
        <v>8.7439999999999998</v>
      </c>
      <c r="Q94">
        <f t="shared" si="10"/>
        <v>955154.12774399994</v>
      </c>
      <c r="R94">
        <f t="shared" si="11"/>
        <v>9.8744353121472131E-2</v>
      </c>
    </row>
    <row r="95" spans="1:18">
      <c r="A95" t="s">
        <v>607</v>
      </c>
      <c r="B95" s="4" cm="1">
        <f t="array" ref="B95">_xll.SNL.Clients.Office.Excel.Functions.SPG(A95, "SP_TOTAL_REV", "CY2023")</f>
        <v>3773500</v>
      </c>
      <c r="C95" s="4">
        <f>_xll.SNL.Clients.Office.Excel.Functions.SPG(A95,"IQ_AVG_DILUT_SHARES_OUT","CY2023")</f>
        <v>106200000</v>
      </c>
      <c r="D95" s="5">
        <f>_xll.SNL.Clients.Office.Excel.Functions.SPG(A95, "IQ_DILUT_EPS_NORM", "CY2023")</f>
        <v>6.1349999999999998</v>
      </c>
      <c r="E95">
        <f t="shared" si="6"/>
        <v>651537</v>
      </c>
      <c r="F95">
        <f t="shared" si="7"/>
        <v>0.17266118987677223</v>
      </c>
      <c r="G95" t="s">
        <v>607</v>
      </c>
      <c r="H95" s="4" cm="1">
        <f t="array" ref="H95">_xll.SNL.Clients.Office.Excel.Functions.SPG(G95, "SP_TOTAL_REV", "CY2022")</f>
        <v>3958500</v>
      </c>
      <c r="I95" s="4">
        <f>_xll.SNL.Clients.Office.Excel.Functions.SPG(G95,"IQ_AVG_DILUT_SHARES_OUT","CY2022")</f>
        <v>106700000</v>
      </c>
      <c r="J95" s="5">
        <f>_xll.SNL.Clients.Office.Excel.Functions.SPG(G95, "IQ_DILUT_EPS_NORM", "CY2022")</f>
        <v>5.3760000000000003</v>
      </c>
      <c r="K95">
        <f t="shared" si="8"/>
        <v>573619.19999999995</v>
      </c>
      <c r="L95">
        <f t="shared" si="9"/>
        <v>0.14490822281167107</v>
      </c>
      <c r="M95" t="s">
        <v>611</v>
      </c>
      <c r="N95" s="4" cm="1">
        <f t="array" ref="N95">_xll.SNL.Clients.Office.Excel.Functions.SPG(M95, "SP_TOTAL_REV", "CY2022")</f>
        <v>241805028</v>
      </c>
      <c r="O95" s="4">
        <f>_xll.SNL.Clients.Office.Excel.Functions.SPG(M95,"IQ_AVG_DILUT_SHARES_OUT","CY2022")</f>
        <v>209999750</v>
      </c>
      <c r="P95" s="5">
        <f>_xll.SNL.Clients.Office.Excel.Functions.SPG(M95, "IQ_DILUT_EPS_NORM", "CY2022")</f>
        <v>7.548</v>
      </c>
      <c r="Q95">
        <f t="shared" si="10"/>
        <v>1585078.1129999999</v>
      </c>
      <c r="R95">
        <f t="shared" si="11"/>
        <v>6.5551908746909922E-3</v>
      </c>
    </row>
    <row r="96" spans="1:18">
      <c r="A96" t="s">
        <v>608</v>
      </c>
      <c r="B96" s="4" cm="1">
        <f t="array" ref="B96">_xll.SNL.Clients.Office.Excel.Functions.SPG(A96, "SP_TOTAL_REV", "CY2023")</f>
        <v>32252000</v>
      </c>
      <c r="C96" s="4">
        <f>_xll.SNL.Clients.Office.Excel.Functions.SPG(A96,"IQ_AVG_DILUT_SHARES_OUT","CY2023")</f>
        <v>312550942</v>
      </c>
      <c r="D96" s="5">
        <f>_xll.SNL.Clients.Office.Excel.Functions.SPG(A96, "IQ_DILUT_EPS_NORM", "CY2023")</f>
        <v>2.6070000000000002</v>
      </c>
      <c r="E96">
        <f t="shared" si="6"/>
        <v>814820.30579400004</v>
      </c>
      <c r="F96">
        <f t="shared" si="7"/>
        <v>2.5264179145293317E-2</v>
      </c>
      <c r="G96" t="s">
        <v>608</v>
      </c>
      <c r="H96" s="4" cm="1">
        <f t="array" ref="H96">_xll.SNL.Clients.Office.Excel.Functions.SPG(G96, "SP_TOTAL_REV", "CY2022")</f>
        <v>31075862</v>
      </c>
      <c r="I96" s="4">
        <f>_xll.SNL.Clients.Office.Excel.Functions.SPG(G96,"IQ_AVG_DILUT_SHARES_OUT","CY2022")</f>
        <v>327696115</v>
      </c>
      <c r="J96" s="5">
        <f>_xll.SNL.Clients.Office.Excel.Functions.SPG(G96, "IQ_DILUT_EPS_NORM", "CY2022")</f>
        <v>3.0579999999999998</v>
      </c>
      <c r="K96">
        <f t="shared" si="8"/>
        <v>1002094.7196699999</v>
      </c>
      <c r="L96">
        <f t="shared" si="9"/>
        <v>3.2246723185667382E-2</v>
      </c>
      <c r="M96" t="s">
        <v>612</v>
      </c>
      <c r="N96" s="4" cm="1">
        <f t="array" ref="N96">_xll.SNL.Clients.Office.Excel.Functions.SPG(M96, "SP_TOTAL_REV", "CY2022")</f>
        <v>145826000</v>
      </c>
      <c r="O96" s="4">
        <f>_xll.SNL.Clients.Office.Excel.Functions.SPG(M96,"IQ_AVG_DILUT_SHARES_OUT","CY2022")</f>
        <v>582040000</v>
      </c>
      <c r="P96" s="5">
        <f>_xll.SNL.Clients.Office.Excel.Functions.SPG(M96, "IQ_DILUT_EPS_NORM", "CY2022")</f>
        <v>3.988</v>
      </c>
      <c r="Q96">
        <f t="shared" si="10"/>
        <v>2321175.52</v>
      </c>
      <c r="R96">
        <f t="shared" si="11"/>
        <v>1.591743255660856E-2</v>
      </c>
    </row>
    <row r="97" spans="1:18">
      <c r="A97" t="s">
        <v>609</v>
      </c>
      <c r="B97" s="4" cm="1">
        <f t="array" ref="B97">_xll.SNL.Clients.Office.Excel.Functions.SPG(A97, "SP_TOTAL_REV", "CY2023")</f>
        <v>21376000</v>
      </c>
      <c r="C97" s="4">
        <f>_xll.SNL.Clients.Office.Excel.Functions.SPG(A97,"IQ_AVG_DILUT_SHARES_OUT","CY2023")</f>
        <v>136300000</v>
      </c>
      <c r="D97" s="5">
        <f>_xll.SNL.Clients.Office.Excel.Functions.SPG(A97, "IQ_DILUT_EPS_NORM", "CY2023")</f>
        <v>7.0060000000000002</v>
      </c>
      <c r="E97">
        <f t="shared" si="6"/>
        <v>954917.8</v>
      </c>
      <c r="F97">
        <f t="shared" si="7"/>
        <v>4.4672427020958083E-2</v>
      </c>
      <c r="G97" t="s">
        <v>609</v>
      </c>
      <c r="H97" s="4" cm="1">
        <f t="array" ref="H97">_xll.SNL.Clients.Office.Excel.Functions.SPG(G97, "SP_TOTAL_REV", "CY2022")</f>
        <v>23748700</v>
      </c>
      <c r="I97" s="4">
        <f>_xll.SNL.Clients.Office.Excel.Functions.SPG(G97,"IQ_AVG_DILUT_SHARES_OUT","CY2022")</f>
        <v>137000000</v>
      </c>
      <c r="J97" s="5">
        <f>_xll.SNL.Clients.Office.Excel.Functions.SPG(G97, "IQ_DILUT_EPS_NORM", "CY2022")</f>
        <v>7.0149999999999997</v>
      </c>
      <c r="K97">
        <f t="shared" si="8"/>
        <v>961055</v>
      </c>
      <c r="L97">
        <f t="shared" si="9"/>
        <v>4.0467688757700425E-2</v>
      </c>
      <c r="M97" t="s">
        <v>613</v>
      </c>
      <c r="N97" s="4" cm="1">
        <f t="array" ref="N97">_xll.SNL.Clients.Office.Excel.Functions.SPG(M97, "SP_TOTAL_REV", "CY2022")</f>
        <v>9321000</v>
      </c>
      <c r="O97" s="4">
        <f>_xll.SNL.Clients.Office.Excel.Functions.SPG(M97,"IQ_AVG_DILUT_SHARES_OUT","CY2022")</f>
        <v>632346000</v>
      </c>
      <c r="P97" s="5">
        <f>_xll.SNL.Clients.Office.Excel.Functions.SPG(M97, "IQ_DILUT_EPS_NORM", "CY2022")</f>
        <v>1.129</v>
      </c>
      <c r="Q97">
        <f t="shared" si="10"/>
        <v>713918.63399999996</v>
      </c>
      <c r="R97">
        <f t="shared" si="11"/>
        <v>7.6592493723849367E-2</v>
      </c>
    </row>
    <row r="98" spans="1:18">
      <c r="A98" t="s">
        <v>610</v>
      </c>
      <c r="B98" s="4" cm="1">
        <f t="array" ref="B98">_xll.SNL.Clients.Office.Excel.Functions.SPG(A98, "SP_TOTAL_REV", "CY2023")</f>
        <v>10940000</v>
      </c>
      <c r="C98" s="4">
        <f>_xll.SNL.Clients.Office.Excel.Functions.SPG(A98,"IQ_AVG_DILUT_SHARES_OUT","CY2023")</f>
        <v>109379664</v>
      </c>
      <c r="D98" s="5">
        <f>_xll.SNL.Clients.Office.Excel.Functions.SPG(A98, "IQ_DILUT_EPS_NORM", "CY2023")</f>
        <v>4.266</v>
      </c>
      <c r="E98">
        <f t="shared" si="6"/>
        <v>466613.64662399999</v>
      </c>
      <c r="F98">
        <f t="shared" si="7"/>
        <v>4.2652070075319924E-2</v>
      </c>
      <c r="G98" t="s">
        <v>610</v>
      </c>
      <c r="H98" s="4" cm="1">
        <f t="array" ref="H98">_xll.SNL.Clients.Office.Excel.Functions.SPG(G98, "SP_TOTAL_REV", "CY2022")</f>
        <v>9673000</v>
      </c>
      <c r="I98" s="4">
        <f>_xll.SNL.Clients.Office.Excel.Functions.SPG(G98,"IQ_AVG_DILUT_SHARES_OUT","CY2022")</f>
        <v>109235376</v>
      </c>
      <c r="J98" s="5">
        <f>_xll.SNL.Clients.Office.Excel.Functions.SPG(G98, "IQ_DILUT_EPS_NORM", "CY2022")</f>
        <v>8.7439999999999998</v>
      </c>
      <c r="K98">
        <f t="shared" si="8"/>
        <v>955154.12774399994</v>
      </c>
      <c r="L98">
        <f t="shared" si="9"/>
        <v>9.8744353121472131E-2</v>
      </c>
      <c r="M98" t="s">
        <v>614</v>
      </c>
      <c r="N98" s="4" cm="1">
        <f t="array" ref="N98">_xll.SNL.Clients.Office.Excel.Functions.SPG(M98, "SP_TOTAL_REV", "CY2022")</f>
        <v>11186000</v>
      </c>
      <c r="O98" s="4">
        <f>_xll.SNL.Clients.Office.Excel.Functions.SPG(M98,"IQ_AVG_DILUT_SHARES_OUT","CY2022")</f>
        <v>204200000</v>
      </c>
      <c r="P98" s="5">
        <f>_xll.SNL.Clients.Office.Excel.Functions.SPG(M98, "IQ_DILUT_EPS_NORM", "CY2022")</f>
        <v>13.502000000000001</v>
      </c>
      <c r="Q98">
        <f t="shared" si="10"/>
        <v>2757108.4</v>
      </c>
      <c r="R98">
        <f t="shared" si="11"/>
        <v>0.24647849097085642</v>
      </c>
    </row>
    <row r="99" spans="1:18">
      <c r="A99" t="s">
        <v>611</v>
      </c>
      <c r="B99" s="4" cm="1">
        <f t="array" ref="B99">_xll.SNL.Clients.Office.Excel.Functions.SPG(A99, "SP_TOTAL_REV", "CY2023")</f>
        <v>271579412</v>
      </c>
      <c r="C99" s="4">
        <f>_xll.SNL.Clients.Office.Excel.Functions.SPG(A99,"IQ_AVG_DILUT_SHARES_OUT","CY2023")</f>
        <v>203468500</v>
      </c>
      <c r="D99" s="5">
        <f>_xll.SNL.Clients.Office.Excel.Functions.SPG(A99, "IQ_DILUT_EPS_NORM", "CY2023")</f>
        <v>7.5510000000000002</v>
      </c>
      <c r="E99">
        <f t="shared" si="6"/>
        <v>1536390.6435</v>
      </c>
      <c r="F99">
        <f t="shared" si="7"/>
        <v>5.657242690767738E-3</v>
      </c>
      <c r="G99" t="s">
        <v>611</v>
      </c>
      <c r="H99" s="4" cm="1">
        <f t="array" ref="H99">_xll.SNL.Clients.Office.Excel.Functions.SPG(G99, "SP_TOTAL_REV", "CY2022")</f>
        <v>241805028</v>
      </c>
      <c r="I99" s="4">
        <f>_xll.SNL.Clients.Office.Excel.Functions.SPG(G99,"IQ_AVG_DILUT_SHARES_OUT","CY2022")</f>
        <v>209999750</v>
      </c>
      <c r="J99" s="5">
        <f>_xll.SNL.Clients.Office.Excel.Functions.SPG(G99, "IQ_DILUT_EPS_NORM", "CY2022")</f>
        <v>7.548</v>
      </c>
      <c r="K99">
        <f t="shared" si="8"/>
        <v>1585078.1129999999</v>
      </c>
      <c r="L99">
        <f t="shared" si="9"/>
        <v>6.5551908746909922E-3</v>
      </c>
      <c r="M99" t="s">
        <v>615</v>
      </c>
      <c r="N99" s="4" cm="1">
        <f t="array" ref="N99">_xll.SNL.Clients.Office.Excel.Functions.SPG(M99, "SP_TOTAL_REV", "CY2022")</f>
        <v>24696625</v>
      </c>
      <c r="O99" s="4">
        <f>_xll.SNL.Clients.Office.Excel.Functions.SPG(M99,"IQ_AVG_DILUT_SHARES_OUT","CY2022")</f>
        <v>127150000</v>
      </c>
      <c r="P99" s="5">
        <f>_xll.SNL.Clients.Office.Excel.Functions.SPG(M99, "IQ_DILUT_EPS_NORM", "CY2022")</f>
        <v>5.915</v>
      </c>
      <c r="Q99">
        <f t="shared" si="10"/>
        <v>752092.25</v>
      </c>
      <c r="R99">
        <f t="shared" si="11"/>
        <v>3.0453240068227947E-2</v>
      </c>
    </row>
    <row r="100" spans="1:18">
      <c r="A100" t="s">
        <v>612</v>
      </c>
      <c r="B100" s="4" cm="1">
        <f t="array" ref="B100">_xll.SNL.Clients.Office.Excel.Functions.SPG(A100, "SP_TOTAL_REV", "CY2023")</f>
        <v>155392000</v>
      </c>
      <c r="C100" s="4">
        <f>_xll.SNL.Clients.Office.Excel.Functions.SPG(A100,"IQ_AVG_DILUT_SHARES_OUT","CY2023")</f>
        <v>545704000</v>
      </c>
      <c r="D100" s="5">
        <f>_xll.SNL.Clients.Office.Excel.Functions.SPG(A100, "IQ_DILUT_EPS_NORM", "CY2023")</f>
        <v>4.657</v>
      </c>
      <c r="E100">
        <f t="shared" si="6"/>
        <v>2541343.5279999999</v>
      </c>
      <c r="F100">
        <f t="shared" si="7"/>
        <v>1.6354403881795716E-2</v>
      </c>
      <c r="G100" t="s">
        <v>612</v>
      </c>
      <c r="H100" s="4" cm="1">
        <f t="array" ref="H100">_xll.SNL.Clients.Office.Excel.Functions.SPG(G100, "SP_TOTAL_REV", "CY2022")</f>
        <v>145826000</v>
      </c>
      <c r="I100" s="4">
        <f>_xll.SNL.Clients.Office.Excel.Functions.SPG(G100,"IQ_AVG_DILUT_SHARES_OUT","CY2022")</f>
        <v>582040000</v>
      </c>
      <c r="J100" s="5">
        <f>_xll.SNL.Clients.Office.Excel.Functions.SPG(G100, "IQ_DILUT_EPS_NORM", "CY2022")</f>
        <v>3.988</v>
      </c>
      <c r="K100">
        <f t="shared" si="8"/>
        <v>2321175.52</v>
      </c>
      <c r="L100">
        <f t="shared" si="9"/>
        <v>1.591743255660856E-2</v>
      </c>
      <c r="M100" t="s">
        <v>616</v>
      </c>
      <c r="N100" s="4" cm="1">
        <f t="array" ref="N100">_xll.SNL.Clients.Office.Excel.Functions.SPG(M100, "SP_TOTAL_REV", "CY2022")</f>
        <v>3976060</v>
      </c>
      <c r="O100" s="4">
        <f>_xll.SNL.Clients.Office.Excel.Functions.SPG(M100,"IQ_AVG_DILUT_SHARES_OUT","CY2022")</f>
        <v>51301000</v>
      </c>
      <c r="P100" s="5">
        <f>_xll.SNL.Clients.Office.Excel.Functions.SPG(M100, "IQ_DILUT_EPS_NORM", "CY2022")</f>
        <v>6.165</v>
      </c>
      <c r="Q100">
        <f t="shared" si="10"/>
        <v>316270.66499999998</v>
      </c>
      <c r="R100">
        <f t="shared" si="11"/>
        <v>7.9543735507009453E-2</v>
      </c>
    </row>
    <row r="101" spans="1:18">
      <c r="A101" t="s">
        <v>613</v>
      </c>
      <c r="B101" s="4" cm="1">
        <f t="array" ref="B101">_xll.SNL.Clients.Office.Excel.Functions.SPG(A101, "SP_TOTAL_REV", "CY2023")</f>
        <v>8696000</v>
      </c>
      <c r="C101" s="4">
        <f>_xll.SNL.Clients.Office.Excel.Functions.SPG(A101,"IQ_AVG_DILUT_SHARES_OUT","CY2023")</f>
        <v>633179000</v>
      </c>
      <c r="D101" s="5">
        <f>_xll.SNL.Clients.Office.Excel.Functions.SPG(A101, "IQ_DILUT_EPS_NORM", "CY2023")</f>
        <v>1.0820000000000001</v>
      </c>
      <c r="E101">
        <f t="shared" si="6"/>
        <v>685099.67799999996</v>
      </c>
      <c r="F101">
        <f t="shared" si="7"/>
        <v>7.8783311637534492E-2</v>
      </c>
      <c r="G101" t="s">
        <v>613</v>
      </c>
      <c r="H101" s="4" cm="1">
        <f t="array" ref="H101">_xll.SNL.Clients.Office.Excel.Functions.SPG(G101, "SP_TOTAL_REV", "CY2022")</f>
        <v>9321000</v>
      </c>
      <c r="I101" s="4">
        <f>_xll.SNL.Clients.Office.Excel.Functions.SPG(G101,"IQ_AVG_DILUT_SHARES_OUT","CY2022")</f>
        <v>632346000</v>
      </c>
      <c r="J101" s="5">
        <f>_xll.SNL.Clients.Office.Excel.Functions.SPG(G101, "IQ_DILUT_EPS_NORM", "CY2022")</f>
        <v>1.129</v>
      </c>
      <c r="K101">
        <f t="shared" si="8"/>
        <v>713918.63399999996</v>
      </c>
      <c r="L101">
        <f t="shared" si="9"/>
        <v>7.6592493723849367E-2</v>
      </c>
      <c r="M101" t="s">
        <v>617</v>
      </c>
      <c r="N101" s="4" cm="1">
        <f t="array" ref="N101">_xll.SNL.Clients.Office.Excel.Functions.SPG(M101, "SP_TOTAL_REV", "CY2022")</f>
        <v>20762000</v>
      </c>
      <c r="O101" s="4">
        <f>_xll.SNL.Clients.Office.Excel.Functions.SPG(M101,"IQ_AVG_DILUT_SHARES_OUT","CY2022")</f>
        <v>1894000000</v>
      </c>
      <c r="P101" s="5">
        <f>_xll.SNL.Clients.Office.Excel.Functions.SPG(M101, "IQ_DILUT_EPS_NORM", "CY2022")</f>
        <v>3.2240000000000002</v>
      </c>
      <c r="Q101">
        <f t="shared" si="10"/>
        <v>6106256</v>
      </c>
      <c r="R101">
        <f t="shared" si="11"/>
        <v>0.2941073114343512</v>
      </c>
    </row>
    <row r="102" spans="1:18">
      <c r="A102" t="s">
        <v>614</v>
      </c>
      <c r="B102" s="4" cm="1">
        <f t="array" ref="B102">_xll.SNL.Clients.Office.Excel.Functions.SPG(A102, "SP_TOTAL_REV", "CY2023")</f>
        <v>6631000</v>
      </c>
      <c r="C102" s="4">
        <f>_xll.SNL.Clients.Office.Excel.Functions.SPG(A102,"IQ_AVG_DILUT_SHARES_OUT","CY2023")</f>
        <v>193800000</v>
      </c>
      <c r="D102" s="5">
        <f>_xll.SNL.Clients.Office.Excel.Functions.SPG(A102, "IQ_DILUT_EPS_NORM", "CY2023")</f>
        <v>5.68</v>
      </c>
      <c r="E102">
        <f t="shared" si="6"/>
        <v>1100784</v>
      </c>
      <c r="F102">
        <f t="shared" si="7"/>
        <v>0.1660057306590258</v>
      </c>
      <c r="G102" t="s">
        <v>614</v>
      </c>
      <c r="H102" s="4" cm="1">
        <f t="array" ref="H102">_xll.SNL.Clients.Office.Excel.Functions.SPG(G102, "SP_TOTAL_REV", "CY2022")</f>
        <v>11186000</v>
      </c>
      <c r="I102" s="4">
        <f>_xll.SNL.Clients.Office.Excel.Functions.SPG(G102,"IQ_AVG_DILUT_SHARES_OUT","CY2022")</f>
        <v>204200000</v>
      </c>
      <c r="J102" s="5">
        <f>_xll.SNL.Clients.Office.Excel.Functions.SPG(G102, "IQ_DILUT_EPS_NORM", "CY2022")</f>
        <v>13.502000000000001</v>
      </c>
      <c r="K102">
        <f t="shared" si="8"/>
        <v>2757108.4</v>
      </c>
      <c r="L102">
        <f t="shared" si="9"/>
        <v>0.24647849097085642</v>
      </c>
      <c r="M102" t="s">
        <v>618</v>
      </c>
      <c r="N102" s="4" cm="1">
        <f t="array" ref="N102">_xll.SNL.Clients.Office.Excel.Functions.SPG(M102, "SP_TOTAL_REV", "CY2022")</f>
        <v>54022000</v>
      </c>
      <c r="O102" s="4">
        <f>_xll.SNL.Clients.Office.Excel.Functions.SPG(M102,"IQ_AVG_DILUT_SHARES_OUT","CY2022")</f>
        <v>164433596</v>
      </c>
      <c r="P102" s="5">
        <f>_xll.SNL.Clients.Office.Excel.Functions.SPG(M102, "IQ_DILUT_EPS_NORM", "CY2022")</f>
        <v>24.613</v>
      </c>
      <c r="Q102">
        <f t="shared" si="10"/>
        <v>4047204.0983480001</v>
      </c>
      <c r="R102">
        <f t="shared" si="11"/>
        <v>7.4917702016733922E-2</v>
      </c>
    </row>
    <row r="103" spans="1:18">
      <c r="A103" t="s">
        <v>615</v>
      </c>
      <c r="B103" s="4" cm="1">
        <f t="array" ref="B103">_xll.SNL.Clients.Office.Excel.Functions.SPG(A103, "SP_TOTAL_REV", "CY2023")</f>
        <v>17596443</v>
      </c>
      <c r="C103" s="4">
        <f>_xll.SNL.Clients.Office.Excel.Functions.SPG(A103,"IQ_AVG_DILUT_SHARES_OUT","CY2023")</f>
        <v>119677000</v>
      </c>
      <c r="D103" s="5">
        <f>_xll.SNL.Clients.Office.Excel.Functions.SPG(A103, "IQ_DILUT_EPS_NORM", "CY2023")</f>
        <v>2.2280000000000002</v>
      </c>
      <c r="E103">
        <f t="shared" si="6"/>
        <v>266640.35600000003</v>
      </c>
      <c r="F103">
        <f t="shared" si="7"/>
        <v>1.5153082699725168E-2</v>
      </c>
      <c r="G103" t="s">
        <v>615</v>
      </c>
      <c r="H103" s="4" cm="1">
        <f t="array" ref="H103">_xll.SNL.Clients.Office.Excel.Functions.SPG(G103, "SP_TOTAL_REV", "CY2022")</f>
        <v>24696625</v>
      </c>
      <c r="I103" s="4">
        <f>_xll.SNL.Clients.Office.Excel.Functions.SPG(G103,"IQ_AVG_DILUT_SHARES_OUT","CY2022")</f>
        <v>127150000</v>
      </c>
      <c r="J103" s="5">
        <f>_xll.SNL.Clients.Office.Excel.Functions.SPG(G103, "IQ_DILUT_EPS_NORM", "CY2022")</f>
        <v>5.915</v>
      </c>
      <c r="K103">
        <f t="shared" si="8"/>
        <v>752092.25</v>
      </c>
      <c r="L103">
        <f t="shared" si="9"/>
        <v>3.0453240068227947E-2</v>
      </c>
      <c r="M103" t="s">
        <v>619</v>
      </c>
      <c r="N103" s="4" cm="1">
        <f t="array" ref="N103">_xll.SNL.Clients.Office.Excel.Functions.SPG(M103, "SP_TOTAL_REV", "CY2022")</f>
        <v>235916000</v>
      </c>
      <c r="O103" s="4">
        <f>_xll.SNL.Clients.Office.Excel.Functions.SPG(M103,"IQ_AVG_DILUT_SHARES_OUT","CY2022")</f>
        <v>1940000000</v>
      </c>
      <c r="P103" s="5">
        <f>_xll.SNL.Clients.Office.Excel.Functions.SPG(M103, "IQ_DILUT_EPS_NORM", "CY2022")</f>
        <v>16.058</v>
      </c>
      <c r="Q103">
        <f t="shared" si="10"/>
        <v>31152520</v>
      </c>
      <c r="R103">
        <f t="shared" si="11"/>
        <v>0.1320492039539497</v>
      </c>
    </row>
    <row r="104" spans="1:18">
      <c r="A104" t="s">
        <v>616</v>
      </c>
      <c r="B104" s="4" cm="1">
        <f t="array" ref="B104">_xll.SNL.Clients.Office.Excel.Functions.SPG(A104, "SP_TOTAL_REV", "CY2023")</f>
        <v>4129409</v>
      </c>
      <c r="C104" s="4">
        <f>_xll.SNL.Clients.Office.Excel.Functions.SPG(A104,"IQ_AVG_DILUT_SHARES_OUT","CY2023")</f>
        <v>51451000</v>
      </c>
      <c r="D104" s="5">
        <f>_xll.SNL.Clients.Office.Excel.Functions.SPG(A104, "IQ_DILUT_EPS_NORM", "CY2023")</f>
        <v>6.2759999999999998</v>
      </c>
      <c r="E104">
        <f t="shared" si="6"/>
        <v>322906.47600000002</v>
      </c>
      <c r="F104">
        <f t="shared" si="7"/>
        <v>7.8196777311232674E-2</v>
      </c>
      <c r="G104" t="s">
        <v>616</v>
      </c>
      <c r="H104" s="4" cm="1">
        <f t="array" ref="H104">_xll.SNL.Clients.Office.Excel.Functions.SPG(G104, "SP_TOTAL_REV", "CY2022")</f>
        <v>3976060</v>
      </c>
      <c r="I104" s="4">
        <f>_xll.SNL.Clients.Office.Excel.Functions.SPG(G104,"IQ_AVG_DILUT_SHARES_OUT","CY2022")</f>
        <v>51301000</v>
      </c>
      <c r="J104" s="5">
        <f>_xll.SNL.Clients.Office.Excel.Functions.SPG(G104, "IQ_DILUT_EPS_NORM", "CY2022")</f>
        <v>6.165</v>
      </c>
      <c r="K104">
        <f t="shared" si="8"/>
        <v>316270.66499999998</v>
      </c>
      <c r="L104">
        <f t="shared" si="9"/>
        <v>7.9543735507009453E-2</v>
      </c>
      <c r="M104" t="s">
        <v>620</v>
      </c>
      <c r="N104" s="4" cm="1">
        <f t="array" ref="N104">_xll.SNL.Clients.Office.Excel.Functions.SPG(M104, "SP_TOTAL_REV", "CY2022")</f>
        <v>8634652</v>
      </c>
      <c r="O104" s="4">
        <f>_xll.SNL.Clients.Office.Excel.Functions.SPG(M104,"IQ_AVG_DILUT_SHARES_OUT","CY2022")</f>
        <v>1403100000</v>
      </c>
      <c r="P104" s="5">
        <f>_xll.SNL.Clients.Office.Excel.Functions.SPG(M104, "IQ_DILUT_EPS_NORM", "CY2022")</f>
        <v>0.53100000000000003</v>
      </c>
      <c r="Q104">
        <f t="shared" si="10"/>
        <v>745046.1</v>
      </c>
      <c r="R104">
        <f t="shared" si="11"/>
        <v>8.62855966864675E-2</v>
      </c>
    </row>
    <row r="105" spans="1:18">
      <c r="A105" t="s">
        <v>617</v>
      </c>
      <c r="B105" s="4" cm="1">
        <f t="array" ref="B105">_xll.SNL.Clients.Office.Excel.Functions.SPG(A105, "SP_TOTAL_REV", "CY2023")</f>
        <v>18837000</v>
      </c>
      <c r="C105" s="4">
        <f>_xll.SNL.Clients.Office.Excel.Functions.SPG(A105,"IQ_AVG_DILUT_SHARES_OUT","CY2023")</f>
        <v>1831000000</v>
      </c>
      <c r="D105" s="5">
        <f>_xll.SNL.Clients.Office.Excel.Functions.SPG(A105, "IQ_DILUT_EPS_NORM", "CY2023")</f>
        <v>2.4729999999999999</v>
      </c>
      <c r="E105">
        <f t="shared" si="6"/>
        <v>4528063</v>
      </c>
      <c r="F105">
        <f t="shared" si="7"/>
        <v>0.24038132399001963</v>
      </c>
      <c r="G105" t="s">
        <v>617</v>
      </c>
      <c r="H105" s="4" cm="1">
        <f t="array" ref="H105">_xll.SNL.Clients.Office.Excel.Functions.SPG(G105, "SP_TOTAL_REV", "CY2022")</f>
        <v>20762000</v>
      </c>
      <c r="I105" s="4">
        <f>_xll.SNL.Clients.Office.Excel.Functions.SPG(G105,"IQ_AVG_DILUT_SHARES_OUT","CY2022")</f>
        <v>1894000000</v>
      </c>
      <c r="J105" s="5">
        <f>_xll.SNL.Clients.Office.Excel.Functions.SPG(G105, "IQ_DILUT_EPS_NORM", "CY2022")</f>
        <v>3.2240000000000002</v>
      </c>
      <c r="K105">
        <f t="shared" si="8"/>
        <v>6106256</v>
      </c>
      <c r="L105">
        <f t="shared" si="9"/>
        <v>0.2941073114343512</v>
      </c>
      <c r="M105" t="s">
        <v>621</v>
      </c>
      <c r="N105" s="4" cm="1">
        <f t="array" ref="N105">_xll.SNL.Clients.Office.Excel.Functions.SPG(M105, "SP_TOTAL_REV", "CY2022")</f>
        <v>42976000</v>
      </c>
      <c r="O105" s="4">
        <f>_xll.SNL.Clients.Office.Excel.Functions.SPG(M105,"IQ_AVG_DILUT_SHARES_OUT","CY2022")</f>
        <v>423527444</v>
      </c>
      <c r="P105" s="5">
        <f>_xll.SNL.Clients.Office.Excel.Functions.SPG(M105, "IQ_DILUT_EPS_NORM", "CY2022")</f>
        <v>9.641</v>
      </c>
      <c r="Q105">
        <f t="shared" si="10"/>
        <v>4083228.0876040002</v>
      </c>
      <c r="R105">
        <f t="shared" si="11"/>
        <v>9.501182258944528E-2</v>
      </c>
    </row>
    <row r="106" spans="1:18">
      <c r="A106" t="s">
        <v>618</v>
      </c>
      <c r="B106" s="4" cm="1">
        <f t="array" ref="B106">_xll.SNL.Clients.Office.Excel.Functions.SPG(A106, "SP_TOTAL_REV", "CY2023")</f>
        <v>54607000</v>
      </c>
      <c r="C106" s="4">
        <f>_xll.SNL.Clients.Office.Excel.Functions.SPG(A106,"IQ_AVG_DILUT_SHARES_OUT","CY2023")</f>
        <v>151966313</v>
      </c>
      <c r="D106" s="5">
        <f>_xll.SNL.Clients.Office.Excel.Functions.SPG(A106, "IQ_DILUT_EPS_NORM", "CY2023")</f>
        <v>23.350999999999999</v>
      </c>
      <c r="E106">
        <f t="shared" si="6"/>
        <v>3548565.3748630001</v>
      </c>
      <c r="F106">
        <f t="shared" si="7"/>
        <v>6.4983708587964914E-2</v>
      </c>
      <c r="G106" t="s">
        <v>618</v>
      </c>
      <c r="H106" s="4" cm="1">
        <f t="array" ref="H106">_xll.SNL.Clients.Office.Excel.Functions.SPG(G106, "SP_TOTAL_REV", "CY2022")</f>
        <v>54022000</v>
      </c>
      <c r="I106" s="4">
        <f>_xll.SNL.Clients.Office.Excel.Functions.SPG(G106,"IQ_AVG_DILUT_SHARES_OUT","CY2022")</f>
        <v>164433596</v>
      </c>
      <c r="J106" s="5">
        <f>_xll.SNL.Clients.Office.Excel.Functions.SPG(G106, "IQ_DILUT_EPS_NORM", "CY2022")</f>
        <v>24.613</v>
      </c>
      <c r="K106">
        <f t="shared" si="8"/>
        <v>4047204.0983480001</v>
      </c>
      <c r="L106">
        <f t="shared" si="9"/>
        <v>7.4917702016733922E-2</v>
      </c>
      <c r="M106" t="s">
        <v>622</v>
      </c>
      <c r="N106" s="4" cm="1">
        <f t="array" ref="N106">_xll.SNL.Clients.Office.Excel.Functions.SPG(M106, "SP_TOTAL_REV", "CY2022")</f>
        <v>5375600</v>
      </c>
      <c r="O106" s="4">
        <f>_xll.SNL.Clients.Office.Excel.Functions.SPG(M106,"IQ_AVG_DILUT_SHARES_OUT","CY2022")</f>
        <v>246300000</v>
      </c>
      <c r="P106" s="5">
        <f>_xll.SNL.Clients.Office.Excel.Functions.SPG(M106, "IQ_DILUT_EPS_NORM", "CY2022")</f>
        <v>2.371</v>
      </c>
      <c r="Q106">
        <f t="shared" si="10"/>
        <v>583977.30000000005</v>
      </c>
      <c r="R106">
        <f t="shared" si="11"/>
        <v>0.10863481285809957</v>
      </c>
    </row>
    <row r="107" spans="1:18">
      <c r="A107" t="s">
        <v>619</v>
      </c>
      <c r="B107" s="4" cm="1">
        <f t="array" ref="B107">_xll.SNL.Clients.Office.Excel.Functions.SPG(A107, "SP_TOTAL_REV", "CY2023")</f>
        <v>194799000</v>
      </c>
      <c r="C107" s="4">
        <f>_xll.SNL.Clients.Office.Excel.Functions.SPG(A107,"IQ_AVG_DILUT_SHARES_OUT","CY2023")</f>
        <v>1880000000</v>
      </c>
      <c r="D107" s="5">
        <f>_xll.SNL.Clients.Office.Excel.Functions.SPG(A107, "IQ_DILUT_EPS_NORM", "CY2023")</f>
        <v>10.492000000000001</v>
      </c>
      <c r="E107">
        <f t="shared" si="6"/>
        <v>19724960</v>
      </c>
      <c r="F107">
        <f t="shared" si="7"/>
        <v>0.10125801467153323</v>
      </c>
      <c r="G107" t="s">
        <v>619</v>
      </c>
      <c r="H107" s="4" cm="1">
        <f t="array" ref="H107">_xll.SNL.Clients.Office.Excel.Functions.SPG(G107, "SP_TOTAL_REV", "CY2022")</f>
        <v>235916000</v>
      </c>
      <c r="I107" s="4">
        <f>_xll.SNL.Clients.Office.Excel.Functions.SPG(G107,"IQ_AVG_DILUT_SHARES_OUT","CY2022")</f>
        <v>1940000000</v>
      </c>
      <c r="J107" s="5">
        <f>_xll.SNL.Clients.Office.Excel.Functions.SPG(G107, "IQ_DILUT_EPS_NORM", "CY2022")</f>
        <v>16.058</v>
      </c>
      <c r="K107">
        <f t="shared" si="8"/>
        <v>31152520</v>
      </c>
      <c r="L107">
        <f t="shared" si="9"/>
        <v>0.1320492039539497</v>
      </c>
      <c r="M107" t="s">
        <v>623</v>
      </c>
      <c r="N107" s="4" cm="1">
        <f t="array" ref="N107">_xll.SNL.Clients.Office.Excel.Functions.SPG(M107, "SP_TOTAL_REV", "CY2022")</f>
        <v>180031000</v>
      </c>
      <c r="O107" s="4">
        <f>_xll.SNL.Clients.Office.Excel.Functions.SPG(M107,"IQ_AVG_DILUT_SHARES_OUT","CY2022")</f>
        <v>313065000</v>
      </c>
      <c r="P107" s="5">
        <f>_xll.SNL.Clients.Office.Excel.Functions.SPG(M107, "IQ_DILUT_EPS_NORM", "CY2022")</f>
        <v>13.454000000000001</v>
      </c>
      <c r="Q107">
        <f t="shared" si="10"/>
        <v>4211976.51</v>
      </c>
      <c r="R107">
        <f t="shared" si="11"/>
        <v>2.3395840216407175E-2</v>
      </c>
    </row>
    <row r="108" spans="1:18">
      <c r="A108" t="s">
        <v>620</v>
      </c>
      <c r="B108" s="4" cm="1">
        <f t="array" ref="B108">_xll.SNL.Clients.Office.Excel.Functions.SPG(A108, "SP_TOTAL_REV", "CY2023")</f>
        <v>9871649</v>
      </c>
      <c r="C108" s="4">
        <f>_xll.SNL.Clients.Office.Excel.Functions.SPG(A108,"IQ_AVG_DILUT_SHARES_OUT","CY2023")</f>
        <v>1385500000</v>
      </c>
      <c r="D108" s="5">
        <f>_xll.SNL.Clients.Office.Excel.Functions.SPG(A108, "IQ_DILUT_EPS_NORM", "CY2023")</f>
        <v>0.748</v>
      </c>
      <c r="E108">
        <f t="shared" si="6"/>
        <v>1036354</v>
      </c>
      <c r="F108">
        <f t="shared" si="7"/>
        <v>0.10498286557797994</v>
      </c>
      <c r="G108" t="s">
        <v>620</v>
      </c>
      <c r="H108" s="4" cm="1">
        <f t="array" ref="H108">_xll.SNL.Clients.Office.Excel.Functions.SPG(G108, "SP_TOTAL_REV", "CY2022")</f>
        <v>8634652</v>
      </c>
      <c r="I108" s="4">
        <f>_xll.SNL.Clients.Office.Excel.Functions.SPG(G108,"IQ_AVG_DILUT_SHARES_OUT","CY2022")</f>
        <v>1403100000</v>
      </c>
      <c r="J108" s="5">
        <f>_xll.SNL.Clients.Office.Excel.Functions.SPG(G108, "IQ_DILUT_EPS_NORM", "CY2022")</f>
        <v>0.53100000000000003</v>
      </c>
      <c r="K108">
        <f t="shared" si="8"/>
        <v>745046.1</v>
      </c>
      <c r="L108">
        <f t="shared" si="9"/>
        <v>8.62855966864675E-2</v>
      </c>
      <c r="M108" t="s">
        <v>624</v>
      </c>
      <c r="N108" s="4" cm="1">
        <f t="array" ref="N108">_xll.SNL.Clients.Office.Excel.Functions.SPG(M108, "SP_TOTAL_REV", "CY2022")</f>
        <v>6563000</v>
      </c>
      <c r="O108" s="4">
        <f>_xll.SNL.Clients.Office.Excel.Functions.SPG(M108,"IQ_AVG_DILUT_SHARES_OUT","CY2022")</f>
        <v>158800000</v>
      </c>
      <c r="P108" s="5">
        <f>_xll.SNL.Clients.Office.Excel.Functions.SPG(M108, "IQ_DILUT_EPS_NORM", "CY2022")</f>
        <v>-2.7309999999999999</v>
      </c>
      <c r="Q108">
        <f t="shared" si="10"/>
        <v>-433682.8</v>
      </c>
      <c r="R108">
        <f t="shared" si="11"/>
        <v>-6.6079963431357608E-2</v>
      </c>
    </row>
    <row r="109" spans="1:18">
      <c r="A109" t="s">
        <v>621</v>
      </c>
      <c r="B109" s="4" cm="1">
        <f t="array" ref="B109">_xll.SNL.Clients.Office.Excel.Functions.SPG(A109, "SP_TOTAL_REV", "CY2023")</f>
        <v>51000000</v>
      </c>
      <c r="C109" s="4">
        <f>_xll.SNL.Clients.Office.Excel.Functions.SPG(A109,"IQ_AVG_DILUT_SHARES_OUT","CY2023")</f>
        <v>414202568</v>
      </c>
      <c r="D109" s="5">
        <f>_xll.SNL.Clients.Office.Excel.Functions.SPG(A109, "IQ_DILUT_EPS_NORM", "CY2023")</f>
        <v>14.305999999999999</v>
      </c>
      <c r="E109">
        <f t="shared" si="6"/>
        <v>5925581.9378079996</v>
      </c>
      <c r="F109">
        <f t="shared" si="7"/>
        <v>0.11618788113349018</v>
      </c>
      <c r="G109" t="s">
        <v>621</v>
      </c>
      <c r="H109" s="4" cm="1">
        <f t="array" ref="H109">_xll.SNL.Clients.Office.Excel.Functions.SPG(G109, "SP_TOTAL_REV", "CY2022")</f>
        <v>42976000</v>
      </c>
      <c r="I109" s="4">
        <f>_xll.SNL.Clients.Office.Excel.Functions.SPG(G109,"IQ_AVG_DILUT_SHARES_OUT","CY2022")</f>
        <v>423527444</v>
      </c>
      <c r="J109" s="5">
        <f>_xll.SNL.Clients.Office.Excel.Functions.SPG(G109, "IQ_DILUT_EPS_NORM", "CY2022")</f>
        <v>9.641</v>
      </c>
      <c r="K109">
        <f t="shared" si="8"/>
        <v>4083228.0876040002</v>
      </c>
      <c r="L109">
        <f t="shared" si="9"/>
        <v>9.501182258944528E-2</v>
      </c>
      <c r="M109" t="s">
        <v>625</v>
      </c>
      <c r="N109" s="4" cm="1">
        <f t="array" ref="N109">_xll.SNL.Clients.Office.Excel.Functions.SPG(M109, "SP_TOTAL_REV", "CY2022")</f>
        <v>8376540</v>
      </c>
      <c r="O109" s="4">
        <f>_xll.SNL.Clients.Office.Excel.Functions.SPG(M109,"IQ_AVG_DILUT_SHARES_OUT","CY2022")</f>
        <v>416726000</v>
      </c>
      <c r="P109" s="5">
        <f>_xll.SNL.Clients.Office.Excel.Functions.SPG(M109, "IQ_DILUT_EPS_NORM", "CY2022")</f>
        <v>2.3940000000000001</v>
      </c>
      <c r="Q109">
        <f t="shared" si="10"/>
        <v>997642.04399999999</v>
      </c>
      <c r="R109">
        <f t="shared" si="11"/>
        <v>0.11909953799540145</v>
      </c>
    </row>
    <row r="110" spans="1:18">
      <c r="A110" t="s">
        <v>622</v>
      </c>
      <c r="B110" s="4" cm="1">
        <f t="array" ref="B110">_xll.SNL.Clients.Office.Excel.Functions.SPG(A110, "SP_TOTAL_REV", "CY2023")</f>
        <v>5867900</v>
      </c>
      <c r="C110" s="4">
        <f>_xll.SNL.Clients.Office.Excel.Functions.SPG(A110,"IQ_AVG_DILUT_SHARES_OUT","CY2023")</f>
        <v>247600000</v>
      </c>
      <c r="D110" s="5">
        <f>_xll.SNL.Clients.Office.Excel.Functions.SPG(A110, "IQ_DILUT_EPS_NORM", "CY2023")</f>
        <v>2.4420000000000002</v>
      </c>
      <c r="E110">
        <f t="shared" si="6"/>
        <v>604639.19999999995</v>
      </c>
      <c r="F110">
        <f t="shared" si="7"/>
        <v>0.10304183779546344</v>
      </c>
      <c r="G110" t="s">
        <v>622</v>
      </c>
      <c r="H110" s="4" cm="1">
        <f t="array" ref="H110">_xll.SNL.Clients.Office.Excel.Functions.SPG(G110, "SP_TOTAL_REV", "CY2022")</f>
        <v>5375600</v>
      </c>
      <c r="I110" s="4">
        <f>_xll.SNL.Clients.Office.Excel.Functions.SPG(G110,"IQ_AVG_DILUT_SHARES_OUT","CY2022")</f>
        <v>246300000</v>
      </c>
      <c r="J110" s="5">
        <f>_xll.SNL.Clients.Office.Excel.Functions.SPG(G110, "IQ_DILUT_EPS_NORM", "CY2022")</f>
        <v>2.371</v>
      </c>
      <c r="K110">
        <f t="shared" si="8"/>
        <v>583977.30000000005</v>
      </c>
      <c r="L110">
        <f t="shared" si="9"/>
        <v>0.10863481285809957</v>
      </c>
      <c r="M110" t="s">
        <v>626</v>
      </c>
      <c r="N110" s="4" cm="1">
        <f t="array" ref="N110">_xll.SNL.Clients.Office.Excel.Functions.SPG(M110, "SP_TOTAL_REV", "CY2022")</f>
        <v>53161000</v>
      </c>
      <c r="O110" s="4">
        <f>_xll.SNL.Clients.Office.Excel.Functions.SPG(M110,"IQ_AVG_DILUT_SHARES_OUT","CY2022")</f>
        <v>4138500000</v>
      </c>
      <c r="P110" s="5">
        <f>_xll.SNL.Clients.Office.Excel.Functions.SPG(M110, "IQ_DILUT_EPS_NORM", "CY2022")</f>
        <v>2.16</v>
      </c>
      <c r="Q110">
        <f t="shared" si="10"/>
        <v>8939160</v>
      </c>
      <c r="R110">
        <f t="shared" si="11"/>
        <v>0.16815259306634564</v>
      </c>
    </row>
    <row r="111" spans="1:18">
      <c r="A111" t="s">
        <v>623</v>
      </c>
      <c r="B111" s="4" cm="1">
        <f t="array" ref="B111">_xll.SNL.Clients.Office.Excel.Functions.SPG(A111, "SP_TOTAL_REV", "CY2023")</f>
        <v>195187000</v>
      </c>
      <c r="C111" s="4">
        <f>_xll.SNL.Clients.Office.Excel.Functions.SPG(A111,"IQ_AVG_DILUT_SHARES_OUT","CY2023")</f>
        <v>296882000</v>
      </c>
      <c r="D111" s="5">
        <f>_xll.SNL.Clients.Office.Excel.Functions.SPG(A111, "IQ_DILUT_EPS_NORM", "CY2023")</f>
        <v>15.11</v>
      </c>
      <c r="E111">
        <f t="shared" si="6"/>
        <v>4485887.0199999996</v>
      </c>
      <c r="F111">
        <f t="shared" si="7"/>
        <v>2.2982509183500949E-2</v>
      </c>
      <c r="G111" t="s">
        <v>623</v>
      </c>
      <c r="H111" s="4" cm="1">
        <f t="array" ref="H111">_xll.SNL.Clients.Office.Excel.Functions.SPG(G111, "SP_TOTAL_REV", "CY2022")</f>
        <v>180031000</v>
      </c>
      <c r="I111" s="4">
        <f>_xll.SNL.Clients.Office.Excel.Functions.SPG(G111,"IQ_AVG_DILUT_SHARES_OUT","CY2022")</f>
        <v>313065000</v>
      </c>
      <c r="J111" s="5">
        <f>_xll.SNL.Clients.Office.Excel.Functions.SPG(G111, "IQ_DILUT_EPS_NORM", "CY2022")</f>
        <v>13.454000000000001</v>
      </c>
      <c r="K111">
        <f t="shared" si="8"/>
        <v>4211976.51</v>
      </c>
      <c r="L111">
        <f t="shared" si="9"/>
        <v>2.3395840216407175E-2</v>
      </c>
      <c r="M111" t="s">
        <v>627</v>
      </c>
      <c r="N111" s="4" cm="1">
        <f t="array" ref="N111">_xll.SNL.Clients.Office.Excel.Functions.SPG(M111, "SP_TOTAL_REV", "CY2022")</f>
        <v>74484000</v>
      </c>
      <c r="O111" s="4">
        <f>_xll.SNL.Clients.Office.Excel.Functions.SPG(M111,"IQ_AVG_DILUT_SHARES_OUT","CY2022")</f>
        <v>1964300000</v>
      </c>
      <c r="P111" s="5">
        <f>_xll.SNL.Clients.Office.Excel.Functions.SPG(M111, "IQ_DILUT_EPS_NORM", "CY2022")</f>
        <v>5.9390000000000001</v>
      </c>
      <c r="Q111">
        <f t="shared" si="10"/>
        <v>11665977.699999999</v>
      </c>
      <c r="R111">
        <f t="shared" si="11"/>
        <v>0.15662394205466945</v>
      </c>
    </row>
    <row r="112" spans="1:18">
      <c r="A112" t="s">
        <v>624</v>
      </c>
      <c r="B112" s="4" cm="1">
        <f t="array" ref="B112">_xll.SNL.Clients.Office.Excel.Functions.SPG(A112, "SP_TOTAL_REV", "CY2023")</f>
        <v>10013000</v>
      </c>
      <c r="C112" s="4">
        <f>_xll.SNL.Clients.Office.Excel.Functions.SPG(A112,"IQ_AVG_DILUT_SHARES_OUT","CY2023")</f>
        <v>158100000</v>
      </c>
      <c r="D112" s="5">
        <f>_xll.SNL.Clients.Office.Excel.Functions.SPG(A112, "IQ_DILUT_EPS_NORM", "CY2023")</f>
        <v>8.9969999999999999</v>
      </c>
      <c r="E112">
        <f t="shared" si="6"/>
        <v>1422425.7</v>
      </c>
      <c r="F112">
        <f t="shared" si="7"/>
        <v>0.14205789473684211</v>
      </c>
      <c r="G112" t="s">
        <v>624</v>
      </c>
      <c r="H112" s="4" cm="1">
        <f t="array" ref="H112">_xll.SNL.Clients.Office.Excel.Functions.SPG(G112, "SP_TOTAL_REV", "CY2022")</f>
        <v>6563000</v>
      </c>
      <c r="I112" s="4">
        <f>_xll.SNL.Clients.Office.Excel.Functions.SPG(G112,"IQ_AVG_DILUT_SHARES_OUT","CY2022")</f>
        <v>158800000</v>
      </c>
      <c r="J112" s="5">
        <f>_xll.SNL.Clients.Office.Excel.Functions.SPG(G112, "IQ_DILUT_EPS_NORM", "CY2022")</f>
        <v>-2.7309999999999999</v>
      </c>
      <c r="K112">
        <f t="shared" si="8"/>
        <v>-433682.8</v>
      </c>
      <c r="L112">
        <f t="shared" si="9"/>
        <v>-6.6079963431357608E-2</v>
      </c>
      <c r="M112" t="s">
        <v>628</v>
      </c>
      <c r="N112" s="4" cm="1">
        <f t="array" ref="N112">_xll.SNL.Clients.Office.Excel.Functions.SPG(M112, "SP_TOTAL_REV", "CY2022")</f>
        <v>8052000</v>
      </c>
      <c r="O112" s="4">
        <f>_xll.SNL.Clients.Office.Excel.Functions.SPG(M112,"IQ_AVG_DILUT_SHARES_OUT","CY2022")</f>
        <v>477803142</v>
      </c>
      <c r="P112" s="5">
        <f>_xll.SNL.Clients.Office.Excel.Functions.SPG(M112, "IQ_DILUT_EPS_NORM", "CY2022")</f>
        <v>3.4729999999999999</v>
      </c>
      <c r="Q112">
        <f t="shared" si="10"/>
        <v>1659410.3121659998</v>
      </c>
      <c r="R112">
        <f t="shared" si="11"/>
        <v>0.20608672530625929</v>
      </c>
    </row>
    <row r="113" spans="1:18">
      <c r="A113" t="s">
        <v>625</v>
      </c>
      <c r="B113" s="4" cm="1">
        <f t="array" ref="B113">_xll.SNL.Clients.Office.Excel.Functions.SPG(A113, "SP_TOTAL_REV", "CY2023")</f>
        <v>9193964</v>
      </c>
      <c r="C113" s="4">
        <f>_xll.SNL.Clients.Office.Excel.Functions.SPG(A113,"IQ_AVG_DILUT_SHARES_OUT","CY2023")</f>
        <v>413658500</v>
      </c>
      <c r="D113" s="5">
        <f>_xll.SNL.Clients.Office.Excel.Functions.SPG(A113, "IQ_DILUT_EPS_NORM", "CY2023")</f>
        <v>2.742</v>
      </c>
      <c r="E113">
        <f t="shared" si="6"/>
        <v>1134251.6070000001</v>
      </c>
      <c r="F113">
        <f t="shared" si="7"/>
        <v>0.12336915904826254</v>
      </c>
      <c r="G113" t="s">
        <v>625</v>
      </c>
      <c r="H113" s="4" cm="1">
        <f t="array" ref="H113">_xll.SNL.Clients.Office.Excel.Functions.SPG(G113, "SP_TOTAL_REV", "CY2022")</f>
        <v>8376540</v>
      </c>
      <c r="I113" s="4">
        <f>_xll.SNL.Clients.Office.Excel.Functions.SPG(G113,"IQ_AVG_DILUT_SHARES_OUT","CY2022")</f>
        <v>416726000</v>
      </c>
      <c r="J113" s="5">
        <f>_xll.SNL.Clients.Office.Excel.Functions.SPG(G113, "IQ_DILUT_EPS_NORM", "CY2022")</f>
        <v>2.3940000000000001</v>
      </c>
      <c r="K113">
        <f t="shared" si="8"/>
        <v>997642.04399999999</v>
      </c>
      <c r="L113">
        <f t="shared" si="9"/>
        <v>0.11909953799540145</v>
      </c>
      <c r="M113" t="s">
        <v>629</v>
      </c>
      <c r="N113" s="4" cm="1">
        <f t="array" ref="N113">_xll.SNL.Clients.Office.Excel.Functions.SPG(M113, "SP_TOTAL_REV", "CY2022")</f>
        <v>7065000</v>
      </c>
      <c r="O113" s="4">
        <f>_xll.SNL.Clients.Office.Excel.Functions.SPG(M113,"IQ_AVG_DILUT_SHARES_OUT","CY2022")</f>
        <v>123893500</v>
      </c>
      <c r="P113" s="5">
        <f>_xll.SNL.Clients.Office.Excel.Functions.SPG(M113, "IQ_DILUT_EPS_NORM", "CY2022")</f>
        <v>3.218</v>
      </c>
      <c r="Q113">
        <f t="shared" si="10"/>
        <v>398689.283</v>
      </c>
      <c r="R113">
        <f t="shared" si="11"/>
        <v>5.6431604104741684E-2</v>
      </c>
    </row>
    <row r="114" spans="1:18">
      <c r="A114" t="s">
        <v>626</v>
      </c>
      <c r="B114" s="4" cm="1">
        <f t="array" ref="B114">_xll.SNL.Clients.Office.Excel.Functions.SPG(A114, "SP_TOTAL_REV", "CY2023")</f>
        <v>57233000</v>
      </c>
      <c r="C114" s="4">
        <f>_xll.SNL.Clients.Office.Excel.Functions.SPG(A114,"IQ_AVG_DILUT_SHARES_OUT","CY2023")</f>
        <v>4087000000</v>
      </c>
      <c r="D114" s="5">
        <f>_xll.SNL.Clients.Office.Excel.Functions.SPG(A114, "IQ_DILUT_EPS_NORM", "CY2023")</f>
        <v>2.5680000000000001</v>
      </c>
      <c r="E114">
        <f t="shared" si="6"/>
        <v>10495416</v>
      </c>
      <c r="F114">
        <f t="shared" si="7"/>
        <v>0.18338049726556357</v>
      </c>
      <c r="G114" t="s">
        <v>626</v>
      </c>
      <c r="H114" s="4" cm="1">
        <f t="array" ref="H114">_xll.SNL.Clients.Office.Excel.Functions.SPG(G114, "SP_TOTAL_REV", "CY2022")</f>
        <v>53161000</v>
      </c>
      <c r="I114" s="4">
        <f>_xll.SNL.Clients.Office.Excel.Functions.SPG(G114,"IQ_AVG_DILUT_SHARES_OUT","CY2022")</f>
        <v>4138500000</v>
      </c>
      <c r="J114" s="5">
        <f>_xll.SNL.Clients.Office.Excel.Functions.SPG(G114, "IQ_DILUT_EPS_NORM", "CY2022")</f>
        <v>2.16</v>
      </c>
      <c r="K114">
        <f t="shared" si="8"/>
        <v>8939160</v>
      </c>
      <c r="L114">
        <f t="shared" si="9"/>
        <v>0.16815259306634564</v>
      </c>
      <c r="M114" t="s">
        <v>630</v>
      </c>
      <c r="N114" s="4" cm="1">
        <f t="array" ref="N114">_xll.SNL.Clients.Office.Excel.Functions.SPG(M114, "SP_TOTAL_REV", "CY2022")</f>
        <v>5008800</v>
      </c>
      <c r="O114" s="4">
        <f>_xll.SNL.Clients.Office.Excel.Functions.SPG(M114,"IQ_AVG_DILUT_SHARES_OUT","CY2022")</f>
        <v>359181000</v>
      </c>
      <c r="P114" s="5">
        <f>_xll.SNL.Clients.Office.Excel.Functions.SPG(M114, "IQ_DILUT_EPS_NORM", "CY2022")</f>
        <v>6.0730000000000004</v>
      </c>
      <c r="Q114">
        <f t="shared" si="10"/>
        <v>2181306.213</v>
      </c>
      <c r="R114">
        <f t="shared" si="11"/>
        <v>0.43549477180162915</v>
      </c>
    </row>
    <row r="115" spans="1:18">
      <c r="A115" t="s">
        <v>627</v>
      </c>
      <c r="B115" s="4" cm="1">
        <f t="array" ref="B115">_xll.SNL.Clients.Office.Excel.Functions.SPG(A115, "SP_TOTAL_REV", "CY2023")</f>
        <v>77116000</v>
      </c>
      <c r="C115" s="4">
        <f>_xll.SNL.Clients.Office.Excel.Functions.SPG(A115,"IQ_AVG_DILUT_SHARES_OUT","CY2023")</f>
        <v>1955800000</v>
      </c>
      <c r="D115" s="5">
        <f>_xll.SNL.Clients.Office.Excel.Functions.SPG(A115, "IQ_DILUT_EPS_NORM", "CY2023")</f>
        <v>4.2969999999999997</v>
      </c>
      <c r="E115">
        <f t="shared" si="6"/>
        <v>8404072.5999999996</v>
      </c>
      <c r="F115">
        <f t="shared" si="7"/>
        <v>0.10897962290575237</v>
      </c>
      <c r="G115" t="s">
        <v>627</v>
      </c>
      <c r="H115" s="4" cm="1">
        <f t="array" ref="H115">_xll.SNL.Clients.Office.Excel.Functions.SPG(G115, "SP_TOTAL_REV", "CY2022")</f>
        <v>74484000</v>
      </c>
      <c r="I115" s="4">
        <f>_xll.SNL.Clients.Office.Excel.Functions.SPG(G115,"IQ_AVG_DILUT_SHARES_OUT","CY2022")</f>
        <v>1964300000</v>
      </c>
      <c r="J115" s="5">
        <f>_xll.SNL.Clients.Office.Excel.Functions.SPG(G115, "IQ_DILUT_EPS_NORM", "CY2022")</f>
        <v>5.9390000000000001</v>
      </c>
      <c r="K115">
        <f t="shared" si="8"/>
        <v>11665977.699999999</v>
      </c>
      <c r="L115">
        <f t="shared" si="9"/>
        <v>0.15662394205466945</v>
      </c>
      <c r="M115" t="s">
        <v>631</v>
      </c>
      <c r="N115" s="4" cm="1">
        <f t="array" ref="N115">_xll.SNL.Clients.Office.Excel.Functions.SPG(M115, "SP_TOTAL_REV", "CY2022")</f>
        <v>8596000</v>
      </c>
      <c r="O115" s="4">
        <f>_xll.SNL.Clients.Office.Excel.Functions.SPG(M115,"IQ_AVG_DILUT_SHARES_OUT","CY2022")</f>
        <v>290000000</v>
      </c>
      <c r="P115" s="5">
        <f>_xll.SNL.Clients.Office.Excel.Functions.SPG(M115, "IQ_DILUT_EPS_NORM", "CY2022")</f>
        <v>2.0270000000000001</v>
      </c>
      <c r="Q115">
        <f t="shared" si="10"/>
        <v>587830</v>
      </c>
      <c r="R115">
        <f t="shared" si="11"/>
        <v>6.8384132154490462E-2</v>
      </c>
    </row>
    <row r="116" spans="1:18">
      <c r="A116" t="s">
        <v>628</v>
      </c>
      <c r="B116" s="4" cm="1">
        <f t="array" ref="B116">_xll.SNL.Clients.Office.Excel.Functions.SPG(A116, "SP_TOTAL_REV", "CY2023")</f>
        <v>8224000</v>
      </c>
      <c r="C116" s="4">
        <f>_xll.SNL.Clients.Office.Excel.Functions.SPG(A116,"IQ_AVG_DILUT_SHARES_OUT","CY2023")</f>
        <v>476693148</v>
      </c>
      <c r="D116" s="5">
        <f>_xll.SNL.Clients.Office.Excel.Functions.SPG(A116, "IQ_DILUT_EPS_NORM", "CY2023")</f>
        <v>2.6619999999999999</v>
      </c>
      <c r="E116">
        <f t="shared" si="6"/>
        <v>1268957.159976</v>
      </c>
      <c r="F116">
        <f t="shared" si="7"/>
        <v>0.15429926556128404</v>
      </c>
      <c r="G116" t="s">
        <v>628</v>
      </c>
      <c r="H116" s="4" cm="1">
        <f t="array" ref="H116">_xll.SNL.Clients.Office.Excel.Functions.SPG(G116, "SP_TOTAL_REV", "CY2022")</f>
        <v>8052000</v>
      </c>
      <c r="I116" s="4">
        <f>_xll.SNL.Clients.Office.Excel.Functions.SPG(G116,"IQ_AVG_DILUT_SHARES_OUT","CY2022")</f>
        <v>477803142</v>
      </c>
      <c r="J116" s="5">
        <f>_xll.SNL.Clients.Office.Excel.Functions.SPG(G116, "IQ_DILUT_EPS_NORM", "CY2022")</f>
        <v>3.4729999999999999</v>
      </c>
      <c r="K116">
        <f t="shared" si="8"/>
        <v>1659410.3121659998</v>
      </c>
      <c r="L116">
        <f t="shared" si="9"/>
        <v>0.20608672530625929</v>
      </c>
      <c r="M116" t="s">
        <v>632</v>
      </c>
      <c r="N116" s="4" cm="1">
        <f t="array" ref="N116">_xll.SNL.Clients.Office.Excel.Functions.SPG(M116, "SP_TOTAL_REV", "CY2022")</f>
        <v>43004000</v>
      </c>
      <c r="O116" s="4">
        <f>_xll.SNL.Clients.Office.Excel.Functions.SPG(M116,"IQ_AVG_DILUT_SHARES_OUT","CY2022")</f>
        <v>4350000000</v>
      </c>
      <c r="P116" s="5">
        <f>_xll.SNL.Clients.Office.Excel.Functions.SPG(M116, "IQ_DILUT_EPS_NORM", "CY2022")</f>
        <v>1.917</v>
      </c>
      <c r="Q116">
        <f t="shared" si="10"/>
        <v>8338950</v>
      </c>
      <c r="R116">
        <f t="shared" si="11"/>
        <v>0.19391103153195052</v>
      </c>
    </row>
    <row r="117" spans="1:18">
      <c r="A117" t="s">
        <v>629</v>
      </c>
      <c r="B117" s="4" cm="1">
        <f t="array" ref="B117">_xll.SNL.Clients.Office.Excel.Functions.SPG(A117, "SP_TOTAL_REV", "CY2023")</f>
        <v>7310000</v>
      </c>
      <c r="C117" s="4">
        <f>_xll.SNL.Clients.Office.Excel.Functions.SPG(A117,"IQ_AVG_DILUT_SHARES_OUT","CY2023")</f>
        <v>124523000</v>
      </c>
      <c r="D117" s="5">
        <f>_xll.SNL.Clients.Office.Excel.Functions.SPG(A117, "IQ_DILUT_EPS_NORM", "CY2023")</f>
        <v>3.7050000000000001</v>
      </c>
      <c r="E117">
        <f t="shared" si="6"/>
        <v>461357.71500000003</v>
      </c>
      <c r="F117">
        <f t="shared" si="7"/>
        <v>6.3113230506155957E-2</v>
      </c>
      <c r="G117" t="s">
        <v>629</v>
      </c>
      <c r="H117" s="4" cm="1">
        <f t="array" ref="H117">_xll.SNL.Clients.Office.Excel.Functions.SPG(G117, "SP_TOTAL_REV", "CY2022")</f>
        <v>7065000</v>
      </c>
      <c r="I117" s="4">
        <f>_xll.SNL.Clients.Office.Excel.Functions.SPG(G117,"IQ_AVG_DILUT_SHARES_OUT","CY2022")</f>
        <v>123893500</v>
      </c>
      <c r="J117" s="5">
        <f>_xll.SNL.Clients.Office.Excel.Functions.SPG(G117, "IQ_DILUT_EPS_NORM", "CY2022")</f>
        <v>3.218</v>
      </c>
      <c r="K117">
        <f t="shared" si="8"/>
        <v>398689.283</v>
      </c>
      <c r="L117">
        <f t="shared" si="9"/>
        <v>5.6431604104741684E-2</v>
      </c>
      <c r="M117" t="s">
        <v>633</v>
      </c>
      <c r="N117" s="4" cm="1">
        <f t="array" ref="N117">_xll.SNL.Clients.Office.Excel.Functions.SPG(M117, "SP_TOTAL_REV", "CY2022")</f>
        <v>19428000</v>
      </c>
      <c r="O117" s="4">
        <f>_xll.SNL.Clients.Office.Excel.Functions.SPG(M117,"IQ_AVG_DILUT_SHARES_OUT","CY2022")</f>
        <v>519000000</v>
      </c>
      <c r="P117" s="5">
        <f>_xll.SNL.Clients.Office.Excel.Functions.SPG(M117, "IQ_DILUT_EPS_NORM", "CY2022")</f>
        <v>3.7069999999999999</v>
      </c>
      <c r="Q117">
        <f t="shared" si="10"/>
        <v>1923933</v>
      </c>
      <c r="R117">
        <f t="shared" si="11"/>
        <v>9.9028875849289683E-2</v>
      </c>
    </row>
    <row r="118" spans="1:18">
      <c r="A118" t="s">
        <v>630</v>
      </c>
      <c r="B118" s="4" cm="1">
        <f t="array" ref="B118">_xll.SNL.Clients.Office.Excel.Functions.SPG(A118, "SP_TOTAL_REV", "CY2023")</f>
        <v>5569100</v>
      </c>
      <c r="C118" s="4">
        <f>_xll.SNL.Clients.Office.Excel.Functions.SPG(A118,"IQ_AVG_DILUT_SHARES_OUT","CY2023")</f>
        <v>359500000</v>
      </c>
      <c r="D118" s="5">
        <f>_xll.SNL.Clients.Office.Excel.Functions.SPG(A118, "IQ_DILUT_EPS_NORM", "CY2023")</f>
        <v>7.2210000000000001</v>
      </c>
      <c r="E118">
        <f t="shared" si="6"/>
        <v>2595949.5</v>
      </c>
      <c r="F118">
        <f t="shared" si="7"/>
        <v>0.46613447415201736</v>
      </c>
      <c r="G118" t="s">
        <v>630</v>
      </c>
      <c r="H118" s="4" cm="1">
        <f t="array" ref="H118">_xll.SNL.Clients.Office.Excel.Functions.SPG(G118, "SP_TOTAL_REV", "CY2022")</f>
        <v>5008800</v>
      </c>
      <c r="I118" s="4">
        <f>_xll.SNL.Clients.Office.Excel.Functions.SPG(G118,"IQ_AVG_DILUT_SHARES_OUT","CY2022")</f>
        <v>359181000</v>
      </c>
      <c r="J118" s="5">
        <f>_xll.SNL.Clients.Office.Excel.Functions.SPG(G118, "IQ_DILUT_EPS_NORM", "CY2022")</f>
        <v>6.0730000000000004</v>
      </c>
      <c r="K118">
        <f t="shared" si="8"/>
        <v>2181306.213</v>
      </c>
      <c r="L118">
        <f t="shared" si="9"/>
        <v>0.43549477180162915</v>
      </c>
      <c r="M118" t="s">
        <v>634</v>
      </c>
      <c r="N118" s="4" cm="1">
        <f t="array" ref="N118">_xll.SNL.Clients.Office.Excel.Functions.SPG(M118, "SP_TOTAL_REV", "CY2022")</f>
        <v>17967000</v>
      </c>
      <c r="O118" s="4">
        <f>_xll.SNL.Clients.Office.Excel.Functions.SPG(M118,"IQ_AVG_DILUT_SHARES_OUT","CY2022")</f>
        <v>838800000</v>
      </c>
      <c r="P118" s="5">
        <f>_xll.SNL.Clients.Office.Excel.Functions.SPG(M118, "IQ_DILUT_EPS_NORM", "CY2022")</f>
        <v>2.347</v>
      </c>
      <c r="Q118">
        <f t="shared" si="10"/>
        <v>1968663.6</v>
      </c>
      <c r="R118">
        <f t="shared" si="11"/>
        <v>0.10957108031390884</v>
      </c>
    </row>
    <row r="119" spans="1:18">
      <c r="A119" t="s">
        <v>631</v>
      </c>
      <c r="B119" s="4" cm="1">
        <f t="array" ref="B119">_xll.SNL.Clients.Office.Excel.Functions.SPG(A119, "SP_TOTAL_REV", "CY2023")</f>
        <v>7462000</v>
      </c>
      <c r="C119" s="4">
        <f>_xll.SNL.Clients.Office.Excel.Functions.SPG(A119,"IQ_AVG_DILUT_SHARES_OUT","CY2023")</f>
        <v>291700000</v>
      </c>
      <c r="D119" s="5">
        <f>_xll.SNL.Clients.Office.Excel.Functions.SPG(A119, "IQ_DILUT_EPS_NORM", "CY2023")</f>
        <v>2.0339999999999998</v>
      </c>
      <c r="E119">
        <f t="shared" si="6"/>
        <v>593317.80000000005</v>
      </c>
      <c r="F119">
        <f t="shared" si="7"/>
        <v>7.9511900294827131E-2</v>
      </c>
      <c r="G119" t="s">
        <v>631</v>
      </c>
      <c r="H119" s="4" cm="1">
        <f t="array" ref="H119">_xll.SNL.Clients.Office.Excel.Functions.SPG(G119, "SP_TOTAL_REV", "CY2022")</f>
        <v>8596000</v>
      </c>
      <c r="I119" s="4">
        <f>_xll.SNL.Clients.Office.Excel.Functions.SPG(G119,"IQ_AVG_DILUT_SHARES_OUT","CY2022")</f>
        <v>290000000</v>
      </c>
      <c r="J119" s="5">
        <f>_xll.SNL.Clients.Office.Excel.Functions.SPG(G119, "IQ_DILUT_EPS_NORM", "CY2022")</f>
        <v>2.0270000000000001</v>
      </c>
      <c r="K119">
        <f t="shared" si="8"/>
        <v>587830</v>
      </c>
      <c r="L119">
        <f t="shared" si="9"/>
        <v>6.8384132154490462E-2</v>
      </c>
      <c r="M119" t="s">
        <v>635</v>
      </c>
      <c r="N119" s="4" cm="1">
        <f t="array" ref="N119">_xll.SNL.Clients.Office.Excel.Functions.SPG(M119, "SP_TOTAL_REV", "CY2022")</f>
        <v>121427000</v>
      </c>
      <c r="O119" s="4">
        <f>_xll.SNL.Clients.Office.Excel.Functions.SPG(M119,"IQ_AVG_DILUT_SHARES_OUT","CY2022")</f>
        <v>4430000000</v>
      </c>
      <c r="P119" s="5">
        <f>_xll.SNL.Clients.Office.Excel.Functions.SPG(M119, "IQ_DILUT_EPS_NORM", "CY2022")</f>
        <v>2.6659999999999999</v>
      </c>
      <c r="Q119">
        <f t="shared" si="10"/>
        <v>11810380</v>
      </c>
      <c r="R119">
        <f t="shared" si="11"/>
        <v>9.7263211641562416E-2</v>
      </c>
    </row>
    <row r="120" spans="1:18">
      <c r="A120" t="s">
        <v>632</v>
      </c>
      <c r="B120" s="4" cm="1">
        <f t="array" ref="B120">_xll.SNL.Clients.Office.Excel.Functions.SPG(A120, "SP_TOTAL_REV", "CY2023")</f>
        <v>45754000</v>
      </c>
      <c r="C120" s="4">
        <f>_xll.SNL.Clients.Office.Excel.Functions.SPG(A120,"IQ_AVG_DILUT_SHARES_OUT","CY2023")</f>
        <v>4339000000</v>
      </c>
      <c r="D120" s="5">
        <f>_xll.SNL.Clients.Office.Excel.Functions.SPG(A120, "IQ_DILUT_EPS_NORM", "CY2023")</f>
        <v>2.0510000000000002</v>
      </c>
      <c r="E120">
        <f t="shared" si="6"/>
        <v>8899289</v>
      </c>
      <c r="F120">
        <f t="shared" si="7"/>
        <v>0.19450297241771211</v>
      </c>
      <c r="G120" t="s">
        <v>632</v>
      </c>
      <c r="H120" s="4" cm="1">
        <f t="array" ref="H120">_xll.SNL.Clients.Office.Excel.Functions.SPG(G120, "SP_TOTAL_REV", "CY2022")</f>
        <v>43004000</v>
      </c>
      <c r="I120" s="4">
        <f>_xll.SNL.Clients.Office.Excel.Functions.SPG(G120,"IQ_AVG_DILUT_SHARES_OUT","CY2022")</f>
        <v>4350000000</v>
      </c>
      <c r="J120" s="5">
        <f>_xll.SNL.Clients.Office.Excel.Functions.SPG(G120, "IQ_DILUT_EPS_NORM", "CY2022")</f>
        <v>1.917</v>
      </c>
      <c r="K120">
        <f t="shared" si="8"/>
        <v>8338950</v>
      </c>
      <c r="L120">
        <f t="shared" si="9"/>
        <v>0.19391103153195052</v>
      </c>
      <c r="M120" t="s">
        <v>636</v>
      </c>
      <c r="N120" s="4" cm="1">
        <f t="array" ref="N120">_xll.SNL.Clients.Office.Excel.Functions.SPG(M120, "SP_TOTAL_REV", "CY2022")</f>
        <v>3534000</v>
      </c>
      <c r="O120" s="4">
        <f>_xll.SNL.Clients.Office.Excel.Functions.SPG(M120,"IQ_AVG_DILUT_SHARES_OUT","CY2022")</f>
        <v>133000000</v>
      </c>
      <c r="P120" s="5">
        <f>_xll.SNL.Clients.Office.Excel.Functions.SPG(M120, "IQ_DILUT_EPS_NORM", "CY2022")</f>
        <v>7.016</v>
      </c>
      <c r="Q120">
        <f t="shared" si="10"/>
        <v>933128</v>
      </c>
      <c r="R120">
        <f t="shared" si="11"/>
        <v>0.26404301075268816</v>
      </c>
    </row>
    <row r="121" spans="1:18">
      <c r="A121" t="s">
        <v>633</v>
      </c>
      <c r="B121" s="4" cm="1">
        <f t="array" ref="B121">_xll.SNL.Clients.Office.Excel.Functions.SPG(A121, "SP_TOTAL_REV", "CY2023")</f>
        <v>19353000</v>
      </c>
      <c r="C121" s="4">
        <f>_xll.SNL.Clients.Office.Excel.Functions.SPG(A121,"IQ_AVG_DILUT_SHARES_OUT","CY2023")</f>
        <v>505000000</v>
      </c>
      <c r="D121" s="5">
        <f>_xll.SNL.Clients.Office.Excel.Functions.SPG(A121, "IQ_DILUT_EPS_NORM", "CY2023")</f>
        <v>3.762</v>
      </c>
      <c r="E121">
        <f t="shared" si="6"/>
        <v>1899810</v>
      </c>
      <c r="F121">
        <f t="shared" si="7"/>
        <v>9.8166175786699741E-2</v>
      </c>
      <c r="G121" t="s">
        <v>633</v>
      </c>
      <c r="H121" s="4" cm="1">
        <f t="array" ref="H121">_xll.SNL.Clients.Office.Excel.Functions.SPG(G121, "SP_TOTAL_REV", "CY2022")</f>
        <v>19428000</v>
      </c>
      <c r="I121" s="4">
        <f>_xll.SNL.Clients.Office.Excel.Functions.SPG(G121,"IQ_AVG_DILUT_SHARES_OUT","CY2022")</f>
        <v>519000000</v>
      </c>
      <c r="J121" s="5">
        <f>_xll.SNL.Clients.Office.Excel.Functions.SPG(G121, "IQ_DILUT_EPS_NORM", "CY2022")</f>
        <v>3.7069999999999999</v>
      </c>
      <c r="K121">
        <f t="shared" si="8"/>
        <v>1923933</v>
      </c>
      <c r="L121">
        <f t="shared" si="9"/>
        <v>9.9028875849289683E-2</v>
      </c>
      <c r="M121" t="s">
        <v>637</v>
      </c>
      <c r="N121" s="4" cm="1">
        <f t="array" ref="N121">_xll.SNL.Clients.Office.Excel.Functions.SPG(M121, "SP_TOTAL_REV", "CY2022")</f>
        <v>12040900</v>
      </c>
      <c r="O121" s="4">
        <f>_xll.SNL.Clients.Office.Excel.Functions.SPG(M121,"IQ_AVG_DILUT_SHARES_OUT","CY2022")</f>
        <v>481950000</v>
      </c>
      <c r="P121" s="5">
        <f>_xll.SNL.Clients.Office.Excel.Functions.SPG(M121, "IQ_DILUT_EPS_NORM", "CY2022")</f>
        <v>2.1280000000000001</v>
      </c>
      <c r="Q121">
        <f t="shared" si="10"/>
        <v>1025589.6</v>
      </c>
      <c r="R121">
        <f t="shared" si="11"/>
        <v>8.5175493526231424E-2</v>
      </c>
    </row>
    <row r="122" spans="1:18">
      <c r="A122" t="s">
        <v>634</v>
      </c>
      <c r="B122" s="4" cm="1">
        <f t="array" ref="B122">_xll.SNL.Clients.Office.Excel.Functions.SPG(A122, "SP_TOTAL_REV", "CY2023")</f>
        <v>19457000</v>
      </c>
      <c r="C122" s="4">
        <f>_xll.SNL.Clients.Office.Excel.Functions.SPG(A122,"IQ_AVG_DILUT_SHARES_OUT","CY2023")</f>
        <v>829200000</v>
      </c>
      <c r="D122" s="5">
        <f>_xll.SNL.Clients.Office.Excel.Functions.SPG(A122, "IQ_DILUT_EPS_NORM", "CY2023")</f>
        <v>2.6219999999999999</v>
      </c>
      <c r="E122">
        <f t="shared" si="6"/>
        <v>2174162.4</v>
      </c>
      <c r="F122">
        <f t="shared" si="7"/>
        <v>0.11174191293621832</v>
      </c>
      <c r="G122" t="s">
        <v>634</v>
      </c>
      <c r="H122" s="4" cm="1">
        <f t="array" ref="H122">_xll.SNL.Clients.Office.Excel.Functions.SPG(G122, "SP_TOTAL_REV", "CY2022")</f>
        <v>17967000</v>
      </c>
      <c r="I122" s="4">
        <f>_xll.SNL.Clients.Office.Excel.Functions.SPG(G122,"IQ_AVG_DILUT_SHARES_OUT","CY2022")</f>
        <v>838800000</v>
      </c>
      <c r="J122" s="5">
        <f>_xll.SNL.Clients.Office.Excel.Functions.SPG(G122, "IQ_DILUT_EPS_NORM", "CY2022")</f>
        <v>2.347</v>
      </c>
      <c r="K122">
        <f t="shared" si="8"/>
        <v>1968663.6</v>
      </c>
      <c r="L122">
        <f t="shared" si="9"/>
        <v>0.10957108031390884</v>
      </c>
      <c r="M122" t="s">
        <v>638</v>
      </c>
      <c r="N122" s="4" cm="1">
        <f t="array" ref="N122">_xll.SNL.Clients.Office.Excel.Functions.SPG(M122, "SP_TOTAL_REV", "CY2022")</f>
        <v>80575000</v>
      </c>
      <c r="O122" s="4">
        <f>_xll.SNL.Clients.Office.Excel.Functions.SPG(M122,"IQ_AVG_DILUT_SHARES_OUT","CY2022")</f>
        <v>1278163000</v>
      </c>
      <c r="P122" s="5">
        <f>_xll.SNL.Clients.Office.Excel.Functions.SPG(M122, "IQ_DILUT_EPS_NORM", "CY2022")</f>
        <v>13.166</v>
      </c>
      <c r="Q122">
        <f t="shared" si="10"/>
        <v>16828294.057999998</v>
      </c>
      <c r="R122">
        <f t="shared" si="11"/>
        <v>0.20885254803599129</v>
      </c>
    </row>
    <row r="123" spans="1:18">
      <c r="A123" t="s">
        <v>635</v>
      </c>
      <c r="B123" s="4" cm="1">
        <f t="array" ref="B123">_xll.SNL.Clients.Office.Excel.Functions.SPG(A123, "SP_TOTAL_REV", "CY2023")</f>
        <v>121572000</v>
      </c>
      <c r="C123" s="4">
        <f>_xll.SNL.Clients.Office.Excel.Functions.SPG(A123,"IQ_AVG_DILUT_SHARES_OUT","CY2023")</f>
        <v>4148000000</v>
      </c>
      <c r="D123" s="5">
        <f>_xll.SNL.Clients.Office.Excel.Functions.SPG(A123, "IQ_DILUT_EPS_NORM", "CY2023")</f>
        <v>3.173</v>
      </c>
      <c r="E123">
        <f t="shared" si="6"/>
        <v>13161604</v>
      </c>
      <c r="F123">
        <f t="shared" si="7"/>
        <v>0.10826180370480044</v>
      </c>
      <c r="G123" t="s">
        <v>635</v>
      </c>
      <c r="H123" s="4" cm="1">
        <f t="array" ref="H123">_xll.SNL.Clients.Office.Excel.Functions.SPG(G123, "SP_TOTAL_REV", "CY2022")</f>
        <v>121427000</v>
      </c>
      <c r="I123" s="4">
        <f>_xll.SNL.Clients.Office.Excel.Functions.SPG(G123,"IQ_AVG_DILUT_SHARES_OUT","CY2022")</f>
        <v>4430000000</v>
      </c>
      <c r="J123" s="5">
        <f>_xll.SNL.Clients.Office.Excel.Functions.SPG(G123, "IQ_DILUT_EPS_NORM", "CY2022")</f>
        <v>2.6659999999999999</v>
      </c>
      <c r="K123">
        <f t="shared" si="8"/>
        <v>11810380</v>
      </c>
      <c r="L123">
        <f t="shared" si="9"/>
        <v>9.7263211641562416E-2</v>
      </c>
      <c r="M123" t="s">
        <v>639</v>
      </c>
      <c r="N123" s="4" cm="1">
        <f t="array" ref="N123">_xll.SNL.Clients.Office.Excel.Functions.SPG(M123, "SP_TOTAL_REV", "CY2022")</f>
        <v>15670000</v>
      </c>
      <c r="O123" s="4">
        <f>_xll.SNL.Clients.Office.Excel.Functions.SPG(M123,"IQ_AVG_DILUT_SHARES_OUT","CY2022")</f>
        <v>355800000</v>
      </c>
      <c r="P123" s="5">
        <f>_xll.SNL.Clients.Office.Excel.Functions.SPG(M123, "IQ_DILUT_EPS_NORM", "CY2022")</f>
        <v>3.8540000000000001</v>
      </c>
      <c r="Q123">
        <f t="shared" si="10"/>
        <v>1371253.2</v>
      </c>
      <c r="R123">
        <f t="shared" si="11"/>
        <v>8.7508181238034458E-2</v>
      </c>
    </row>
    <row r="124" spans="1:18">
      <c r="A124" t="s">
        <v>636</v>
      </c>
      <c r="B124" s="4" cm="1">
        <f t="array" ref="B124">_xll.SNL.Clients.Office.Excel.Functions.SPG(A124, "SP_TOTAL_REV", "CY2023")</f>
        <v>3592000</v>
      </c>
      <c r="C124" s="4">
        <f>_xll.SNL.Clients.Office.Excel.Functions.SPG(A124,"IQ_AVG_DILUT_SHARES_OUT","CY2023")</f>
        <v>133000000</v>
      </c>
      <c r="D124" s="5">
        <f>_xll.SNL.Clients.Office.Excel.Functions.SPG(A124, "IQ_DILUT_EPS_NORM", "CY2023")</f>
        <v>5.4980000000000002</v>
      </c>
      <c r="E124">
        <f t="shared" si="6"/>
        <v>731234</v>
      </c>
      <c r="F124">
        <f t="shared" si="7"/>
        <v>0.20357293986636971</v>
      </c>
      <c r="G124" t="s">
        <v>636</v>
      </c>
      <c r="H124" s="4" cm="1">
        <f t="array" ref="H124">_xll.SNL.Clients.Office.Excel.Functions.SPG(G124, "SP_TOTAL_REV", "CY2022")</f>
        <v>3534000</v>
      </c>
      <c r="I124" s="4">
        <f>_xll.SNL.Clients.Office.Excel.Functions.SPG(G124,"IQ_AVG_DILUT_SHARES_OUT","CY2022")</f>
        <v>133000000</v>
      </c>
      <c r="J124" s="5">
        <f>_xll.SNL.Clients.Office.Excel.Functions.SPG(G124, "IQ_DILUT_EPS_NORM", "CY2022")</f>
        <v>7.016</v>
      </c>
      <c r="K124">
        <f t="shared" si="8"/>
        <v>933128</v>
      </c>
      <c r="L124">
        <f t="shared" si="9"/>
        <v>0.26404301075268816</v>
      </c>
      <c r="M124" t="s">
        <v>640</v>
      </c>
      <c r="N124" s="4" cm="1">
        <f t="array" ref="N124">_xll.SNL.Clients.Office.Excel.Functions.SPG(M124, "SP_TOTAL_REV", "CY2022")</f>
        <v>9557300</v>
      </c>
      <c r="O124" s="4">
        <f>_xll.SNL.Clients.Office.Excel.Functions.SPG(M124,"IQ_AVG_DILUT_SHARES_OUT","CY2022")</f>
        <v>188298750</v>
      </c>
      <c r="P124" s="5">
        <f>_xll.SNL.Clients.Office.Excel.Functions.SPG(M124, "IQ_DILUT_EPS_NORM", "CY2022")</f>
        <v>1.9610000000000001</v>
      </c>
      <c r="Q124">
        <f t="shared" si="10"/>
        <v>369253.84875</v>
      </c>
      <c r="R124">
        <f t="shared" si="11"/>
        <v>3.8635791358438053E-2</v>
      </c>
    </row>
    <row r="125" spans="1:18">
      <c r="A125" t="s">
        <v>637</v>
      </c>
      <c r="B125" s="4" cm="1">
        <f t="array" ref="B125">_xll.SNL.Clients.Office.Excel.Functions.SPG(A125, "SP_TOTAL_REV", "CY2023")</f>
        <v>12171900</v>
      </c>
      <c r="C125" s="4">
        <f>_xll.SNL.Clients.Office.Excel.Functions.SPG(A125,"IQ_AVG_DILUT_SHARES_OUT","CY2023")</f>
        <v>479800000</v>
      </c>
      <c r="D125" s="5">
        <f>_xll.SNL.Clients.Office.Excel.Functions.SPG(A125, "IQ_DILUT_EPS_NORM", "CY2023")</f>
        <v>2.1760000000000002</v>
      </c>
      <c r="E125">
        <f t="shared" si="6"/>
        <v>1044044.8000000002</v>
      </c>
      <c r="F125">
        <f t="shared" si="7"/>
        <v>8.577500636712429E-2</v>
      </c>
      <c r="G125" t="s">
        <v>637</v>
      </c>
      <c r="H125" s="4" cm="1">
        <f t="array" ref="H125">_xll.SNL.Clients.Office.Excel.Functions.SPG(G125, "SP_TOTAL_REV", "CY2022")</f>
        <v>12040900</v>
      </c>
      <c r="I125" s="4">
        <f>_xll.SNL.Clients.Office.Excel.Functions.SPG(G125,"IQ_AVG_DILUT_SHARES_OUT","CY2022")</f>
        <v>481950000</v>
      </c>
      <c r="J125" s="5">
        <f>_xll.SNL.Clients.Office.Excel.Functions.SPG(G125, "IQ_DILUT_EPS_NORM", "CY2022")</f>
        <v>2.1280000000000001</v>
      </c>
      <c r="K125">
        <f t="shared" si="8"/>
        <v>1025589.6</v>
      </c>
      <c r="L125">
        <f t="shared" si="9"/>
        <v>8.5175493526231424E-2</v>
      </c>
      <c r="M125" t="s">
        <v>641</v>
      </c>
      <c r="N125" s="4" cm="1">
        <f t="array" ref="N125">_xll.SNL.Clients.Office.Excel.Functions.SPG(M125, "SP_TOTAL_REV", "CY2022")</f>
        <v>24440000</v>
      </c>
      <c r="O125" s="4">
        <f>_xll.SNL.Clients.Office.Excel.Functions.SPG(M125,"IQ_AVG_DILUT_SHARES_OUT","CY2022")</f>
        <v>329000000</v>
      </c>
      <c r="P125" s="5">
        <f>_xll.SNL.Clients.Office.Excel.Functions.SPG(M125, "IQ_DILUT_EPS_NORM", "CY2022")</f>
        <v>-0.83899999999999997</v>
      </c>
      <c r="Q125">
        <f t="shared" si="10"/>
        <v>-276031</v>
      </c>
      <c r="R125">
        <f t="shared" si="11"/>
        <v>-1.129423076923077E-2</v>
      </c>
    </row>
    <row r="126" spans="1:18">
      <c r="A126" t="s">
        <v>638</v>
      </c>
      <c r="B126" s="4" cm="1">
        <f t="array" ref="B126">_xll.SNL.Clients.Office.Excel.Functions.SPG(A126, "SP_TOTAL_REV", "CY2023")</f>
        <v>57861000</v>
      </c>
      <c r="C126" s="4">
        <f>_xll.SNL.Clients.Office.Excel.Functions.SPG(A126,"IQ_AVG_DILUT_SHARES_OUT","CY2023")</f>
        <v>1205675000</v>
      </c>
      <c r="D126" s="5">
        <f>_xll.SNL.Clients.Office.Excel.Functions.SPG(A126, "IQ_DILUT_EPS_NORM", "CY2023")</f>
        <v>8.3360000000000003</v>
      </c>
      <c r="E126">
        <f t="shared" si="6"/>
        <v>10050506.800000001</v>
      </c>
      <c r="F126">
        <f t="shared" si="7"/>
        <v>0.17370088315099982</v>
      </c>
      <c r="G126" t="s">
        <v>638</v>
      </c>
      <c r="H126" s="4" cm="1">
        <f t="array" ref="H126">_xll.SNL.Clients.Office.Excel.Functions.SPG(G126, "SP_TOTAL_REV", "CY2022")</f>
        <v>80575000</v>
      </c>
      <c r="I126" s="4">
        <f>_xll.SNL.Clients.Office.Excel.Functions.SPG(G126,"IQ_AVG_DILUT_SHARES_OUT","CY2022")</f>
        <v>1278163000</v>
      </c>
      <c r="J126" s="5">
        <f>_xll.SNL.Clients.Office.Excel.Functions.SPG(G126, "IQ_DILUT_EPS_NORM", "CY2022")</f>
        <v>13.166</v>
      </c>
      <c r="K126">
        <f t="shared" si="8"/>
        <v>16828294.057999998</v>
      </c>
      <c r="L126">
        <f t="shared" si="9"/>
        <v>0.20885254803599129</v>
      </c>
      <c r="M126" t="s">
        <v>642</v>
      </c>
      <c r="N126" s="4" cm="1">
        <f t="array" ref="N126">_xll.SNL.Clients.Office.Excel.Functions.SPG(M126, "SP_TOTAL_REV", "CY2022")</f>
        <v>3379700</v>
      </c>
      <c r="O126" s="4">
        <f>_xll.SNL.Clients.Office.Excel.Functions.SPG(M126,"IQ_AVG_DILUT_SHARES_OUT","CY2022")</f>
        <v>198575000</v>
      </c>
      <c r="P126" s="5">
        <f>_xll.SNL.Clients.Office.Excel.Functions.SPG(M126, "IQ_DILUT_EPS_NORM", "CY2022")</f>
        <v>1.419</v>
      </c>
      <c r="Q126">
        <f t="shared" si="10"/>
        <v>281777.92499999999</v>
      </c>
      <c r="R126">
        <f t="shared" si="11"/>
        <v>8.3373650028108995E-2</v>
      </c>
    </row>
    <row r="127" spans="1:18">
      <c r="A127" t="s">
        <v>639</v>
      </c>
      <c r="B127" s="4" cm="1">
        <f t="array" ref="B127">_xll.SNL.Clients.Office.Excel.Functions.SPG(A127, "SP_TOTAL_REV", "CY2023")</f>
        <v>14663000</v>
      </c>
      <c r="C127" s="4">
        <f>_xll.SNL.Clients.Office.Excel.Functions.SPG(A127,"IQ_AVG_DILUT_SHARES_OUT","CY2023")</f>
        <v>349300000</v>
      </c>
      <c r="D127" s="5">
        <f>_xll.SNL.Clients.Office.Excel.Functions.SPG(A127, "IQ_DILUT_EPS_NORM", "CY2023")</f>
        <v>3.8340000000000001</v>
      </c>
      <c r="E127">
        <f t="shared" si="6"/>
        <v>1339216.2</v>
      </c>
      <c r="F127">
        <f t="shared" si="7"/>
        <v>9.1333028711723385E-2</v>
      </c>
      <c r="G127" t="s">
        <v>639</v>
      </c>
      <c r="H127" s="4" cm="1">
        <f t="array" ref="H127">_xll.SNL.Clients.Office.Excel.Functions.SPG(G127, "SP_TOTAL_REV", "CY2022")</f>
        <v>15670000</v>
      </c>
      <c r="I127" s="4">
        <f>_xll.SNL.Clients.Office.Excel.Functions.SPG(G127,"IQ_AVG_DILUT_SHARES_OUT","CY2022")</f>
        <v>355800000</v>
      </c>
      <c r="J127" s="5">
        <f>_xll.SNL.Clients.Office.Excel.Functions.SPG(G127, "IQ_DILUT_EPS_NORM", "CY2022")</f>
        <v>3.8540000000000001</v>
      </c>
      <c r="K127">
        <f t="shared" si="8"/>
        <v>1371253.2</v>
      </c>
      <c r="L127">
        <f t="shared" si="9"/>
        <v>8.7508181238034458E-2</v>
      </c>
      <c r="M127" t="s">
        <v>643</v>
      </c>
      <c r="N127" s="4" cm="1">
        <f t="array" ref="N127">_xll.SNL.Clients.Office.Excel.Functions.SPG(M127, "SP_TOTAL_REV", "CY2022")</f>
        <v>3673425</v>
      </c>
      <c r="O127" s="4">
        <f>_xll.SNL.Clients.Office.Excel.Functions.SPG(M127,"IQ_AVG_DILUT_SHARES_OUT","CY2022")</f>
        <v>964354000</v>
      </c>
      <c r="P127" s="5">
        <f>_xll.SNL.Clients.Office.Excel.Functions.SPG(M127, "IQ_DILUT_EPS_NORM", "CY2022")</f>
        <v>0.89400000000000002</v>
      </c>
      <c r="Q127">
        <f t="shared" si="10"/>
        <v>862132.47600000002</v>
      </c>
      <c r="R127">
        <f t="shared" si="11"/>
        <v>0.23469445435799016</v>
      </c>
    </row>
    <row r="128" spans="1:18">
      <c r="A128" t="s">
        <v>640</v>
      </c>
      <c r="B128" s="4" cm="1">
        <f t="array" ref="B128">_xll.SNL.Clients.Office.Excel.Functions.SPG(A128, "SP_TOTAL_REV", "CY2023")</f>
        <v>9820400</v>
      </c>
      <c r="C128" s="4">
        <f>_xll.SNL.Clients.Office.Excel.Functions.SPG(A128,"IQ_AVG_DILUT_SHARES_OUT","CY2023")</f>
        <v>166574750</v>
      </c>
      <c r="D128" s="5">
        <f>_xll.SNL.Clients.Office.Excel.Functions.SPG(A128, "IQ_DILUT_EPS_NORM", "CY2023")</f>
        <v>7.8440000000000003</v>
      </c>
      <c r="E128">
        <f t="shared" si="6"/>
        <v>1306612.3389999999</v>
      </c>
      <c r="F128">
        <f t="shared" si="7"/>
        <v>0.13305082674840127</v>
      </c>
      <c r="G128" t="s">
        <v>640</v>
      </c>
      <c r="H128" s="4" cm="1">
        <f t="array" ref="H128">_xll.SNL.Clients.Office.Excel.Functions.SPG(G128, "SP_TOTAL_REV", "CY2022")</f>
        <v>9557300</v>
      </c>
      <c r="I128" s="4">
        <f>_xll.SNL.Clients.Office.Excel.Functions.SPG(G128,"IQ_AVG_DILUT_SHARES_OUT","CY2022")</f>
        <v>188298750</v>
      </c>
      <c r="J128" s="5">
        <f>_xll.SNL.Clients.Office.Excel.Functions.SPG(G128, "IQ_DILUT_EPS_NORM", "CY2022")</f>
        <v>1.9610000000000001</v>
      </c>
      <c r="K128">
        <f t="shared" si="8"/>
        <v>369253.84875</v>
      </c>
      <c r="L128">
        <f t="shared" si="9"/>
        <v>3.8635791358438053E-2</v>
      </c>
      <c r="M128" t="s">
        <v>644</v>
      </c>
      <c r="N128" s="4" cm="1">
        <f t="array" ref="N128">_xll.SNL.Clients.Office.Excel.Functions.SPG(M128, "SP_TOTAL_REV", "CY2022")</f>
        <v>14189000</v>
      </c>
      <c r="O128" s="4">
        <f>_xll.SNL.Clients.Office.Excel.Functions.SPG(M128,"IQ_AVG_DILUT_SHARES_OUT","CY2022")</f>
        <v>857000000</v>
      </c>
      <c r="P128" s="5">
        <f>_xll.SNL.Clients.Office.Excel.Functions.SPG(M128, "IQ_DILUT_EPS_NORM", "CY2022")</f>
        <v>1.5309999999999999</v>
      </c>
      <c r="Q128">
        <f t="shared" si="10"/>
        <v>1312067</v>
      </c>
      <c r="R128">
        <f t="shared" si="11"/>
        <v>9.2470716752413848E-2</v>
      </c>
    </row>
    <row r="129" spans="1:18">
      <c r="A129" t="s">
        <v>641</v>
      </c>
      <c r="B129" s="4" cm="1">
        <f t="array" ref="B129">_xll.SNL.Clients.Office.Excel.Functions.SPG(A129, "SP_TOTAL_REV", "CY2023")</f>
        <v>24918000</v>
      </c>
      <c r="C129" s="4">
        <f>_xll.SNL.Clients.Office.Excel.Functions.SPG(A129,"IQ_AVG_DILUT_SHARES_OUT","CY2023")</f>
        <v>324000000</v>
      </c>
      <c r="D129" s="5">
        <f>_xll.SNL.Clients.Office.Excel.Functions.SPG(A129, "IQ_DILUT_EPS_NORM", "CY2023")</f>
        <v>4.3920000000000003</v>
      </c>
      <c r="E129">
        <f t="shared" si="6"/>
        <v>1423008</v>
      </c>
      <c r="F129">
        <f t="shared" si="7"/>
        <v>5.7107633036359261E-2</v>
      </c>
      <c r="G129" t="s">
        <v>641</v>
      </c>
      <c r="H129" s="4" cm="1">
        <f t="array" ref="H129">_xll.SNL.Clients.Office.Excel.Functions.SPG(G129, "SP_TOTAL_REV", "CY2022")</f>
        <v>24440000</v>
      </c>
      <c r="I129" s="4">
        <f>_xll.SNL.Clients.Office.Excel.Functions.SPG(G129,"IQ_AVG_DILUT_SHARES_OUT","CY2022")</f>
        <v>329000000</v>
      </c>
      <c r="J129" s="5">
        <f>_xll.SNL.Clients.Office.Excel.Functions.SPG(G129, "IQ_DILUT_EPS_NORM", "CY2022")</f>
        <v>-0.83899999999999997</v>
      </c>
      <c r="K129">
        <f t="shared" si="8"/>
        <v>-276031</v>
      </c>
      <c r="L129">
        <f t="shared" si="9"/>
        <v>-1.129423076923077E-2</v>
      </c>
      <c r="M129" t="s">
        <v>645</v>
      </c>
      <c r="N129" s="4" cm="1">
        <f t="array" ref="N129">_xll.SNL.Clients.Office.Excel.Functions.SPG(M129, "SP_TOTAL_REV", "CY2022")</f>
        <v>3427129</v>
      </c>
      <c r="O129" s="4">
        <f>_xll.SNL.Clients.Office.Excel.Functions.SPG(M129,"IQ_AVG_DILUT_SHARES_OUT","CY2022")</f>
        <v>76862000</v>
      </c>
      <c r="P129" s="5">
        <f>_xll.SNL.Clients.Office.Excel.Functions.SPG(M129, "IQ_DILUT_EPS_NORM", "CY2022")</f>
        <v>10.4</v>
      </c>
      <c r="Q129">
        <f t="shared" si="10"/>
        <v>799364.8</v>
      </c>
      <c r="R129">
        <f t="shared" si="11"/>
        <v>0.23324619528474128</v>
      </c>
    </row>
    <row r="130" spans="1:18">
      <c r="A130" t="s">
        <v>642</v>
      </c>
      <c r="B130" s="4" cm="1">
        <f t="array" ref="B130">_xll.SNL.Clients.Office.Excel.Functions.SPG(A130, "SP_TOTAL_REV", "CY2023")</f>
        <v>3666300</v>
      </c>
      <c r="C130" s="4">
        <f>_xll.SNL.Clients.Office.Excel.Functions.SPG(A130,"IQ_AVG_DILUT_SHARES_OUT","CY2023")</f>
        <v>199500000</v>
      </c>
      <c r="D130" s="5">
        <f>_xll.SNL.Clients.Office.Excel.Functions.SPG(A130, "IQ_DILUT_EPS_NORM", "CY2023")</f>
        <v>1.1870000000000001</v>
      </c>
      <c r="E130">
        <f t="shared" si="6"/>
        <v>236806.5</v>
      </c>
      <c r="F130">
        <f t="shared" si="7"/>
        <v>6.459004991408232E-2</v>
      </c>
      <c r="G130" t="s">
        <v>642</v>
      </c>
      <c r="H130" s="4" cm="1">
        <f t="array" ref="H130">_xll.SNL.Clients.Office.Excel.Functions.SPG(G130, "SP_TOTAL_REV", "CY2022")</f>
        <v>3379700</v>
      </c>
      <c r="I130" s="4">
        <f>_xll.SNL.Clients.Office.Excel.Functions.SPG(G130,"IQ_AVG_DILUT_SHARES_OUT","CY2022")</f>
        <v>198575000</v>
      </c>
      <c r="J130" s="5">
        <f>_xll.SNL.Clients.Office.Excel.Functions.SPG(G130, "IQ_DILUT_EPS_NORM", "CY2022")</f>
        <v>1.419</v>
      </c>
      <c r="K130">
        <f t="shared" si="8"/>
        <v>281777.92499999999</v>
      </c>
      <c r="L130">
        <f t="shared" si="9"/>
        <v>8.3373650028108995E-2</v>
      </c>
      <c r="M130" t="s">
        <v>646</v>
      </c>
      <c r="N130" s="4" cm="1">
        <f t="array" ref="N130">_xll.SNL.Clients.Office.Excel.Functions.SPG(M130, "SP_TOTAL_REV", "CY2022")</f>
        <v>17455000</v>
      </c>
      <c r="O130" s="4">
        <f>_xll.SNL.Clients.Office.Excel.Functions.SPG(M130,"IQ_AVG_DILUT_SHARES_OUT","CY2022")</f>
        <v>724500000</v>
      </c>
      <c r="P130" s="5">
        <f>_xll.SNL.Clients.Office.Excel.Functions.SPG(M130, "IQ_DILUT_EPS_NORM", "CY2022")</f>
        <v>1.587</v>
      </c>
      <c r="Q130">
        <f t="shared" si="10"/>
        <v>1149781.5</v>
      </c>
      <c r="R130">
        <f t="shared" si="11"/>
        <v>6.5871183042108275E-2</v>
      </c>
    </row>
    <row r="131" spans="1:18">
      <c r="A131" t="s">
        <v>643</v>
      </c>
      <c r="B131" s="4" cm="1">
        <f t="array" ref="B131">_xll.SNL.Clients.Office.Excel.Functions.SPG(A131, "SP_TOTAL_REV", "CY2023")</f>
        <v>4059987</v>
      </c>
      <c r="C131" s="4">
        <f>_xll.SNL.Clients.Office.Excel.Functions.SPG(A131,"IQ_AVG_DILUT_SHARES_OUT","CY2023")</f>
        <v>970976500</v>
      </c>
      <c r="D131" s="5">
        <f>_xll.SNL.Clients.Office.Excel.Functions.SPG(A131, "IQ_DILUT_EPS_NORM", "CY2023")</f>
        <v>1.093</v>
      </c>
      <c r="E131">
        <f t="shared" si="6"/>
        <v>1061277.3145000001</v>
      </c>
      <c r="F131">
        <f t="shared" si="7"/>
        <v>0.2613991903176045</v>
      </c>
      <c r="G131" t="s">
        <v>643</v>
      </c>
      <c r="H131" s="4" cm="1">
        <f t="array" ref="H131">_xll.SNL.Clients.Office.Excel.Functions.SPG(G131, "SP_TOTAL_REV", "CY2022")</f>
        <v>3673425</v>
      </c>
      <c r="I131" s="4">
        <f>_xll.SNL.Clients.Office.Excel.Functions.SPG(G131,"IQ_AVG_DILUT_SHARES_OUT","CY2022")</f>
        <v>964354000</v>
      </c>
      <c r="J131" s="5">
        <f>_xll.SNL.Clients.Office.Excel.Functions.SPG(G131, "IQ_DILUT_EPS_NORM", "CY2022")</f>
        <v>0.89400000000000002</v>
      </c>
      <c r="K131">
        <f t="shared" si="8"/>
        <v>862132.47600000002</v>
      </c>
      <c r="L131">
        <f t="shared" si="9"/>
        <v>0.23469445435799016</v>
      </c>
      <c r="M131" t="s">
        <v>647</v>
      </c>
      <c r="N131" s="4" cm="1">
        <f t="array" ref="N131">_xll.SNL.Clients.Office.Excel.Functions.SPG(M131, "SP_TOTAL_REV", "CY2022")</f>
        <v>2182400</v>
      </c>
      <c r="O131" s="4">
        <f>_xll.SNL.Clients.Office.Excel.Functions.SPG(M131,"IQ_AVG_DILUT_SHARES_OUT","CY2022")</f>
        <v>397800000</v>
      </c>
      <c r="P131" s="5">
        <f>_xll.SNL.Clients.Office.Excel.Functions.SPG(M131, "IQ_DILUT_EPS_NORM", "CY2022")</f>
        <v>0.76400000000000001</v>
      </c>
      <c r="Q131">
        <f t="shared" si="10"/>
        <v>303919.2</v>
      </c>
      <c r="R131">
        <f t="shared" si="11"/>
        <v>0.1392591642228739</v>
      </c>
    </row>
    <row r="132" spans="1:18">
      <c r="A132" t="s">
        <v>644</v>
      </c>
      <c r="B132" s="4" cm="1">
        <f t="array" ref="B132">_xll.SNL.Clients.Office.Excel.Functions.SPG(A132, "SP_TOTAL_REV", "CY2023")</f>
        <v>12588000</v>
      </c>
      <c r="C132" s="4">
        <f>_xll.SNL.Clients.Office.Excel.Functions.SPG(A132,"IQ_AVG_DILUT_SHARES_OUT","CY2023")</f>
        <v>859000000</v>
      </c>
      <c r="D132" s="5">
        <f>_xll.SNL.Clients.Office.Excel.Functions.SPG(A132, "IQ_DILUT_EPS_NORM", "CY2023")</f>
        <v>0.85899999999999999</v>
      </c>
      <c r="E132">
        <f t="shared" si="6"/>
        <v>737881</v>
      </c>
      <c r="F132">
        <f t="shared" si="7"/>
        <v>5.8617810613282494E-2</v>
      </c>
      <c r="G132" t="s">
        <v>644</v>
      </c>
      <c r="H132" s="4" cm="1">
        <f t="array" ref="H132">_xll.SNL.Clients.Office.Excel.Functions.SPG(G132, "SP_TOTAL_REV", "CY2022")</f>
        <v>14189000</v>
      </c>
      <c r="I132" s="4">
        <f>_xll.SNL.Clients.Office.Excel.Functions.SPG(G132,"IQ_AVG_DILUT_SHARES_OUT","CY2022")</f>
        <v>857000000</v>
      </c>
      <c r="J132" s="5">
        <f>_xll.SNL.Clients.Office.Excel.Functions.SPG(G132, "IQ_DILUT_EPS_NORM", "CY2022")</f>
        <v>1.5309999999999999</v>
      </c>
      <c r="K132">
        <f t="shared" si="8"/>
        <v>1312067</v>
      </c>
      <c r="L132">
        <f t="shared" si="9"/>
        <v>9.2470716752413848E-2</v>
      </c>
      <c r="M132" t="s">
        <v>648</v>
      </c>
      <c r="N132" s="4" cm="1">
        <f t="array" ref="N132">_xll.SNL.Clients.Office.Excel.Functions.SPG(M132, "SP_TOTAL_REV", "CY2022")</f>
        <v>234390000</v>
      </c>
      <c r="O132" s="4">
        <f>_xll.SNL.Clients.Office.Excel.Functions.SPG(M132,"IQ_AVG_DILUT_SHARES_OUT","CY2022")</f>
        <v>444628500</v>
      </c>
      <c r="P132" s="5">
        <f>_xll.SNL.Clients.Office.Excel.Functions.SPG(M132, "IQ_DILUT_EPS_NORM", "CY2022")</f>
        <v>11.481</v>
      </c>
      <c r="Q132">
        <f t="shared" si="10"/>
        <v>5104779.8085000003</v>
      </c>
      <c r="R132">
        <f t="shared" si="11"/>
        <v>2.1778999993600411E-2</v>
      </c>
    </row>
    <row r="133" spans="1:18">
      <c r="A133" t="s">
        <v>645</v>
      </c>
      <c r="B133" s="4" cm="1">
        <f t="array" ref="B133">_xll.SNL.Clients.Office.Excel.Functions.SPG(A133, "SP_TOTAL_REV", "CY2023")</f>
        <v>3757719</v>
      </c>
      <c r="C133" s="4">
        <f>_xll.SNL.Clients.Office.Excel.Functions.SPG(A133,"IQ_AVG_DILUT_SHARES_OUT","CY2023")</f>
        <v>74387000</v>
      </c>
      <c r="D133" s="5">
        <f>_xll.SNL.Clients.Office.Excel.Functions.SPG(A133, "IQ_DILUT_EPS_NORM", "CY2023")</f>
        <v>11.016999999999999</v>
      </c>
      <c r="E133">
        <f t="shared" ref="E133:E196" si="12">C133*D133/1000</f>
        <v>819521.57900000003</v>
      </c>
      <c r="F133">
        <f t="shared" ref="F133:F196" si="13">E133/B133</f>
        <v>0.21809017092550029</v>
      </c>
      <c r="G133" t="s">
        <v>645</v>
      </c>
      <c r="H133" s="4" cm="1">
        <f t="array" ref="H133">_xll.SNL.Clients.Office.Excel.Functions.SPG(G133, "SP_TOTAL_REV", "CY2022")</f>
        <v>3427129</v>
      </c>
      <c r="I133" s="4">
        <f>_xll.SNL.Clients.Office.Excel.Functions.SPG(G133,"IQ_AVG_DILUT_SHARES_OUT","CY2022")</f>
        <v>76862000</v>
      </c>
      <c r="J133" s="5">
        <f>_xll.SNL.Clients.Office.Excel.Functions.SPG(G133, "IQ_DILUT_EPS_NORM", "CY2022")</f>
        <v>10.4</v>
      </c>
      <c r="K133">
        <f t="shared" ref="K133:K196" si="14">I133*J133/1000</f>
        <v>799364.8</v>
      </c>
      <c r="L133">
        <f t="shared" ref="L133:L196" si="15">K133/H133</f>
        <v>0.23324619528474128</v>
      </c>
      <c r="M133" t="s">
        <v>649</v>
      </c>
      <c r="N133" s="4" cm="1">
        <f t="array" ref="N133">_xll.SNL.Clients.Office.Excel.Functions.SPG(M133, "SP_TOTAL_REV", "CY2022")</f>
        <v>9514000</v>
      </c>
      <c r="O133" s="4">
        <f>_xll.SNL.Clients.Office.Excel.Functions.SPG(M133,"IQ_AVG_DILUT_SHARES_OUT","CY2022")</f>
        <v>799000000</v>
      </c>
      <c r="P133" s="5">
        <f>_xll.SNL.Clients.Office.Excel.Functions.SPG(M133, "IQ_DILUT_EPS_NORM", "CY2022")</f>
        <v>4.0759999999999996</v>
      </c>
      <c r="Q133">
        <f t="shared" ref="Q133:Q196" si="16">O133*P133/1000</f>
        <v>3256723.9999999995</v>
      </c>
      <c r="R133">
        <f t="shared" ref="R133:R196" si="17">Q133/N133</f>
        <v>0.34230859785579143</v>
      </c>
    </row>
    <row r="134" spans="1:18">
      <c r="A134" t="s">
        <v>646</v>
      </c>
      <c r="B134" s="4" cm="1">
        <f t="array" ref="B134">_xll.SNL.Clients.Office.Excel.Functions.SPG(A134, "SP_TOTAL_REV", "CY2023")</f>
        <v>17226000</v>
      </c>
      <c r="C134" s="4">
        <f>_xll.SNL.Clients.Office.Excel.Functions.SPG(A134,"IQ_AVG_DILUT_SHARES_OUT","CY2023")</f>
        <v>711900000</v>
      </c>
      <c r="D134" s="5">
        <f>_xll.SNL.Clients.Office.Excel.Functions.SPG(A134, "IQ_DILUT_EPS_NORM", "CY2023")</f>
        <v>1.4119999999999999</v>
      </c>
      <c r="E134">
        <f t="shared" si="12"/>
        <v>1005202.8</v>
      </c>
      <c r="F134">
        <f t="shared" si="13"/>
        <v>5.8353814002089867E-2</v>
      </c>
      <c r="G134" t="s">
        <v>646</v>
      </c>
      <c r="H134" s="4" cm="1">
        <f t="array" ref="H134">_xll.SNL.Clients.Office.Excel.Functions.SPG(G134, "SP_TOTAL_REV", "CY2022")</f>
        <v>17455000</v>
      </c>
      <c r="I134" s="4">
        <f>_xll.SNL.Clients.Office.Excel.Functions.SPG(G134,"IQ_AVG_DILUT_SHARES_OUT","CY2022")</f>
        <v>724500000</v>
      </c>
      <c r="J134" s="5">
        <f>_xll.SNL.Clients.Office.Excel.Functions.SPG(G134, "IQ_DILUT_EPS_NORM", "CY2022")</f>
        <v>1.587</v>
      </c>
      <c r="K134">
        <f t="shared" si="14"/>
        <v>1149781.5</v>
      </c>
      <c r="L134">
        <f t="shared" si="15"/>
        <v>6.5871183042108275E-2</v>
      </c>
      <c r="M134" t="s">
        <v>650</v>
      </c>
      <c r="N134" s="4" cm="1">
        <f t="array" ref="N134">_xll.SNL.Clients.Office.Excel.Functions.SPG(M134, "SP_TOTAL_REV", "CY2022")</f>
        <v>6989000</v>
      </c>
      <c r="O134" s="4">
        <f>_xll.SNL.Clients.Office.Excel.Functions.SPG(M134,"IQ_AVG_DILUT_SHARES_OUT","CY2022")</f>
        <v>434000000</v>
      </c>
      <c r="P134" s="5">
        <f>_xll.SNL.Clients.Office.Excel.Functions.SPG(M134, "IQ_DILUT_EPS_NORM", "CY2022")</f>
        <v>2.5270000000000001</v>
      </c>
      <c r="Q134">
        <f t="shared" si="16"/>
        <v>1096718</v>
      </c>
      <c r="R134">
        <f t="shared" si="17"/>
        <v>0.15692058949778223</v>
      </c>
    </row>
    <row r="135" spans="1:18">
      <c r="A135" t="s">
        <v>647</v>
      </c>
      <c r="B135" s="4" cm="1">
        <f t="array" ref="B135">_xll.SNL.Clients.Office.Excel.Functions.SPG(A135, "SP_TOTAL_REV", "CY2023")</f>
        <v>2455000</v>
      </c>
      <c r="C135" s="4">
        <f>_xll.SNL.Clients.Office.Excel.Functions.SPG(A135,"IQ_AVG_DILUT_SHARES_OUT","CY2023")</f>
        <v>406900000</v>
      </c>
      <c r="D135" s="5">
        <f>_xll.SNL.Clients.Office.Excel.Functions.SPG(A135, "IQ_DILUT_EPS_NORM", "CY2023")</f>
        <v>0.77</v>
      </c>
      <c r="E135">
        <f t="shared" si="12"/>
        <v>313313</v>
      </c>
      <c r="F135">
        <f t="shared" si="13"/>
        <v>0.12762240325865581</v>
      </c>
      <c r="G135" t="s">
        <v>647</v>
      </c>
      <c r="H135" s="4" cm="1">
        <f t="array" ref="H135">_xll.SNL.Clients.Office.Excel.Functions.SPG(G135, "SP_TOTAL_REV", "CY2022")</f>
        <v>2182400</v>
      </c>
      <c r="I135" s="4">
        <f>_xll.SNL.Clients.Office.Excel.Functions.SPG(G135,"IQ_AVG_DILUT_SHARES_OUT","CY2022")</f>
        <v>397800000</v>
      </c>
      <c r="J135" s="5">
        <f>_xll.SNL.Clients.Office.Excel.Functions.SPG(G135, "IQ_DILUT_EPS_NORM", "CY2022")</f>
        <v>0.76400000000000001</v>
      </c>
      <c r="K135">
        <f t="shared" si="14"/>
        <v>303919.2</v>
      </c>
      <c r="L135">
        <f t="shared" si="15"/>
        <v>0.1392591642228739</v>
      </c>
      <c r="M135" t="s">
        <v>651</v>
      </c>
      <c r="N135" s="4" cm="1">
        <f t="array" ref="N135">_xll.SNL.Clients.Office.Excel.Functions.SPG(M135, "SP_TOTAL_REV", "CY2022")</f>
        <v>14853000</v>
      </c>
      <c r="O135" s="4">
        <f>_xll.SNL.Clients.Office.Excel.Functions.SPG(M135,"IQ_AVG_DILUT_SHARES_OUT","CY2022")</f>
        <v>2141000000</v>
      </c>
      <c r="P135" s="5">
        <f>_xll.SNL.Clients.Office.Excel.Functions.SPG(M135, "IQ_DILUT_EPS_NORM", "CY2022")</f>
        <v>1.5189999999999999</v>
      </c>
      <c r="Q135">
        <f t="shared" si="16"/>
        <v>3252179</v>
      </c>
      <c r="R135">
        <f t="shared" si="17"/>
        <v>0.21895771897933078</v>
      </c>
    </row>
    <row r="136" spans="1:18">
      <c r="A136" t="s">
        <v>648</v>
      </c>
      <c r="B136" s="4" cm="1">
        <f t="array" ref="B136">_xll.SNL.Clients.Office.Excel.Functions.SPG(A136, "SP_TOTAL_REV", "CY2023")</f>
        <v>245652000</v>
      </c>
      <c r="C136" s="4">
        <f>_xll.SNL.Clients.Office.Excel.Functions.SPG(A136,"IQ_AVG_DILUT_SHARES_OUT","CY2023")</f>
        <v>444420000</v>
      </c>
      <c r="D136" s="5">
        <f>_xll.SNL.Clients.Office.Excel.Functions.SPG(A136, "IQ_DILUT_EPS_NORM", "CY2023")</f>
        <v>12.958</v>
      </c>
      <c r="E136">
        <f t="shared" si="12"/>
        <v>5758794.3600000003</v>
      </c>
      <c r="F136">
        <f t="shared" si="13"/>
        <v>2.3442896292315961E-2</v>
      </c>
      <c r="G136" t="s">
        <v>648</v>
      </c>
      <c r="H136" s="4" cm="1">
        <f t="array" ref="H136">_xll.SNL.Clients.Office.Excel.Functions.SPG(G136, "SP_TOTAL_REV", "CY2022")</f>
        <v>234390000</v>
      </c>
      <c r="I136" s="4">
        <f>_xll.SNL.Clients.Office.Excel.Functions.SPG(G136,"IQ_AVG_DILUT_SHARES_OUT","CY2022")</f>
        <v>444628500</v>
      </c>
      <c r="J136" s="5">
        <f>_xll.SNL.Clients.Office.Excel.Functions.SPG(G136, "IQ_DILUT_EPS_NORM", "CY2022")</f>
        <v>11.481</v>
      </c>
      <c r="K136">
        <f t="shared" si="14"/>
        <v>5104779.8085000003</v>
      </c>
      <c r="L136">
        <f t="shared" si="15"/>
        <v>2.1778999993600411E-2</v>
      </c>
      <c r="M136" t="s">
        <v>652</v>
      </c>
      <c r="N136" s="4" cm="1">
        <f t="array" ref="N136">_xll.SNL.Clients.Office.Excel.Functions.SPG(M136, "SP_TOTAL_REV", "CY2022")</f>
        <v>28074000</v>
      </c>
      <c r="O136" s="4">
        <f>_xll.SNL.Clients.Office.Excel.Functions.SPG(M136,"IQ_AVG_DILUT_SHARES_OUT","CY2022")</f>
        <v>142300000</v>
      </c>
      <c r="P136" s="5">
        <f>_xll.SNL.Clients.Office.Excel.Functions.SPG(M136, "IQ_DILUT_EPS_NORM", "CY2022")</f>
        <v>12.859</v>
      </c>
      <c r="Q136">
        <f t="shared" si="16"/>
        <v>1829835.7</v>
      </c>
      <c r="R136">
        <f t="shared" si="17"/>
        <v>6.517901617154663E-2</v>
      </c>
    </row>
    <row r="137" spans="1:18">
      <c r="A137" t="s">
        <v>649</v>
      </c>
      <c r="B137" s="4" cm="1">
        <f t="array" ref="B137">_xll.SNL.Clients.Office.Excel.Functions.SPG(A137, "SP_TOTAL_REV", "CY2023")</f>
        <v>5684000</v>
      </c>
      <c r="C137" s="4">
        <f>_xll.SNL.Clients.Office.Excel.Functions.SPG(A137,"IQ_AVG_DILUT_SHARES_OUT","CY2023")</f>
        <v>760000000</v>
      </c>
      <c r="D137" s="5">
        <f>_xll.SNL.Clients.Office.Excel.Functions.SPG(A137, "IQ_DILUT_EPS_NORM", "CY2023")</f>
        <v>1.75</v>
      </c>
      <c r="E137">
        <f t="shared" si="12"/>
        <v>1330000</v>
      </c>
      <c r="F137">
        <f t="shared" si="13"/>
        <v>0.23399014778325122</v>
      </c>
      <c r="G137" t="s">
        <v>649</v>
      </c>
      <c r="H137" s="4" cm="1">
        <f t="array" ref="H137">_xll.SNL.Clients.Office.Excel.Functions.SPG(G137, "SP_TOTAL_REV", "CY2022")</f>
        <v>9514000</v>
      </c>
      <c r="I137" s="4">
        <f>_xll.SNL.Clients.Office.Excel.Functions.SPG(G137,"IQ_AVG_DILUT_SHARES_OUT","CY2022")</f>
        <v>799000000</v>
      </c>
      <c r="J137" s="5">
        <f>_xll.SNL.Clients.Office.Excel.Functions.SPG(G137, "IQ_DILUT_EPS_NORM", "CY2022")</f>
        <v>4.0759999999999996</v>
      </c>
      <c r="K137">
        <f t="shared" si="14"/>
        <v>3256723.9999999995</v>
      </c>
      <c r="L137">
        <f t="shared" si="15"/>
        <v>0.34230859785579143</v>
      </c>
      <c r="M137" t="s">
        <v>653</v>
      </c>
      <c r="N137" s="4" cm="1">
        <f t="array" ref="N137">_xll.SNL.Clients.Office.Excel.Functions.SPG(M137, "SP_TOTAL_REV", "CY2022")</f>
        <v>321629000</v>
      </c>
      <c r="O137" s="4">
        <f>_xll.SNL.Clients.Office.Excel.Functions.SPG(M137,"IQ_AVG_DILUT_SHARES_OUT","CY2022")</f>
        <v>1323000000</v>
      </c>
      <c r="P137" s="5">
        <f>_xll.SNL.Clients.Office.Excel.Functions.SPG(M137, "IQ_DILUT_EPS_NORM", "CY2022")</f>
        <v>6.7380000000000004</v>
      </c>
      <c r="Q137">
        <f t="shared" si="16"/>
        <v>8914374</v>
      </c>
      <c r="R137">
        <f t="shared" si="17"/>
        <v>2.7716325331360044E-2</v>
      </c>
    </row>
    <row r="138" spans="1:18">
      <c r="A138" t="s">
        <v>650</v>
      </c>
      <c r="B138" s="4" cm="1">
        <f t="array" ref="B138">_xll.SNL.Clients.Office.Excel.Functions.SPG(A138, "SP_TOTAL_REV", "CY2023")</f>
        <v>6996000</v>
      </c>
      <c r="C138" s="4">
        <f>_xll.SNL.Clients.Office.Excel.Functions.SPG(A138,"IQ_AVG_DILUT_SHARES_OUT","CY2023")</f>
        <v>434000000</v>
      </c>
      <c r="D138" s="5">
        <f>_xll.SNL.Clients.Office.Excel.Functions.SPG(A138, "IQ_DILUT_EPS_NORM", "CY2023")</f>
        <v>2.3719999999999999</v>
      </c>
      <c r="E138">
        <f t="shared" si="12"/>
        <v>1029448</v>
      </c>
      <c r="F138">
        <f t="shared" si="13"/>
        <v>0.14714808461978274</v>
      </c>
      <c r="G138" t="s">
        <v>650</v>
      </c>
      <c r="H138" s="4" cm="1">
        <f t="array" ref="H138">_xll.SNL.Clients.Office.Excel.Functions.SPG(G138, "SP_TOTAL_REV", "CY2022")</f>
        <v>6989000</v>
      </c>
      <c r="I138" s="4">
        <f>_xll.SNL.Clients.Office.Excel.Functions.SPG(G138,"IQ_AVG_DILUT_SHARES_OUT","CY2022")</f>
        <v>434000000</v>
      </c>
      <c r="J138" s="5">
        <f>_xll.SNL.Clients.Office.Excel.Functions.SPG(G138, "IQ_DILUT_EPS_NORM", "CY2022")</f>
        <v>2.5270000000000001</v>
      </c>
      <c r="K138">
        <f t="shared" si="14"/>
        <v>1096718</v>
      </c>
      <c r="L138">
        <f t="shared" si="15"/>
        <v>0.15692058949778223</v>
      </c>
      <c r="M138" t="s">
        <v>654</v>
      </c>
      <c r="N138" s="4" cm="1">
        <f t="array" ref="N138">_xll.SNL.Clients.Office.Excel.Functions.SPG(M138, "SP_TOTAL_REV", "CY2022")</f>
        <v>26643000</v>
      </c>
      <c r="O138" s="4">
        <f>_xll.SNL.Clients.Office.Excel.Functions.SPG(M138,"IQ_AVG_DILUT_SHARES_OUT","CY2022")</f>
        <v>737100000</v>
      </c>
      <c r="P138" s="5">
        <f>_xll.SNL.Clients.Office.Excel.Functions.SPG(M138, "IQ_DILUT_EPS_NORM", "CY2022")</f>
        <v>6.2889999999999997</v>
      </c>
      <c r="Q138">
        <f t="shared" si="16"/>
        <v>4635621.9000000004</v>
      </c>
      <c r="R138">
        <f t="shared" si="17"/>
        <v>0.17399023758585747</v>
      </c>
    </row>
    <row r="139" spans="1:18">
      <c r="A139" t="s">
        <v>651</v>
      </c>
      <c r="B139" s="4" cm="1">
        <f t="array" ref="B139">_xll.SNL.Clients.Office.Excel.Functions.SPG(A139, "SP_TOTAL_REV", "CY2023")</f>
        <v>14657000</v>
      </c>
      <c r="C139" s="4">
        <f>_xll.SNL.Clients.Office.Excel.Functions.SPG(A139,"IQ_AVG_DILUT_SHARES_OUT","CY2023")</f>
        <v>2013000000</v>
      </c>
      <c r="D139" s="5">
        <f>_xll.SNL.Clients.Office.Excel.Functions.SPG(A139, "IQ_DILUT_EPS_NORM", "CY2023")</f>
        <v>1.5089999999999999</v>
      </c>
      <c r="E139">
        <f t="shared" si="12"/>
        <v>3037617</v>
      </c>
      <c r="F139">
        <f t="shared" si="13"/>
        <v>0.20724684451115508</v>
      </c>
      <c r="G139" t="s">
        <v>651</v>
      </c>
      <c r="H139" s="4" cm="1">
        <f t="array" ref="H139">_xll.SNL.Clients.Office.Excel.Functions.SPG(G139, "SP_TOTAL_REV", "CY2022")</f>
        <v>14853000</v>
      </c>
      <c r="I139" s="4">
        <f>_xll.SNL.Clients.Office.Excel.Functions.SPG(G139,"IQ_AVG_DILUT_SHARES_OUT","CY2022")</f>
        <v>2141000000</v>
      </c>
      <c r="J139" s="5">
        <f>_xll.SNL.Clients.Office.Excel.Functions.SPG(G139, "IQ_DILUT_EPS_NORM", "CY2022")</f>
        <v>1.5189999999999999</v>
      </c>
      <c r="K139">
        <f t="shared" si="14"/>
        <v>3252179</v>
      </c>
      <c r="L139">
        <f t="shared" si="15"/>
        <v>0.21895771897933078</v>
      </c>
      <c r="M139" t="s">
        <v>655</v>
      </c>
      <c r="N139" s="4" cm="1">
        <f t="array" ref="N139">_xll.SNL.Clients.Office.Excel.Functions.SPG(M139, "SP_TOTAL_REV", "CY2022")</f>
        <v>9984400</v>
      </c>
      <c r="O139" s="4">
        <f>_xll.SNL.Clients.Office.Excel.Functions.SPG(M139,"IQ_AVG_DILUT_SHARES_OUT","CY2022")</f>
        <v>125200000</v>
      </c>
      <c r="P139" s="5">
        <f>_xll.SNL.Clients.Office.Excel.Functions.SPG(M139, "IQ_DILUT_EPS_NORM", "CY2022")</f>
        <v>5.1150000000000002</v>
      </c>
      <c r="Q139">
        <f t="shared" si="16"/>
        <v>640398</v>
      </c>
      <c r="R139">
        <f t="shared" si="17"/>
        <v>6.4139858178758863E-2</v>
      </c>
    </row>
    <row r="140" spans="1:18">
      <c r="A140" t="s">
        <v>652</v>
      </c>
      <c r="B140" s="4" cm="1">
        <f t="array" ref="B140">_xll.SNL.Clients.Office.Excel.Functions.SPG(A140, "SP_TOTAL_REV", "CY2023")</f>
        <v>34065000</v>
      </c>
      <c r="C140" s="4">
        <f>_xll.SNL.Clients.Office.Excel.Functions.SPG(A140,"IQ_AVG_DILUT_SHARES_OUT","CY2023")</f>
        <v>142700000</v>
      </c>
      <c r="D140" s="5">
        <f>_xll.SNL.Clients.Office.Excel.Functions.SPG(A140, "IQ_DILUT_EPS_NORM", "CY2023")</f>
        <v>15.276999999999999</v>
      </c>
      <c r="E140">
        <f t="shared" si="12"/>
        <v>2180027.9</v>
      </c>
      <c r="F140">
        <f t="shared" si="13"/>
        <v>6.3996122119477472E-2</v>
      </c>
      <c r="G140" t="s">
        <v>652</v>
      </c>
      <c r="H140" s="4" cm="1">
        <f t="array" ref="H140">_xll.SNL.Clients.Office.Excel.Functions.SPG(G140, "SP_TOTAL_REV", "CY2022")</f>
        <v>28074000</v>
      </c>
      <c r="I140" s="4">
        <f>_xll.SNL.Clients.Office.Excel.Functions.SPG(G140,"IQ_AVG_DILUT_SHARES_OUT","CY2022")</f>
        <v>142300000</v>
      </c>
      <c r="J140" s="5">
        <f>_xll.SNL.Clients.Office.Excel.Functions.SPG(G140, "IQ_DILUT_EPS_NORM", "CY2022")</f>
        <v>12.859</v>
      </c>
      <c r="K140">
        <f t="shared" si="14"/>
        <v>1829835.7</v>
      </c>
      <c r="L140">
        <f t="shared" si="15"/>
        <v>6.517901617154663E-2</v>
      </c>
      <c r="M140" t="s">
        <v>656</v>
      </c>
      <c r="N140" s="4" cm="1">
        <f t="array" ref="N140">_xll.SNL.Clients.Office.Excel.Functions.SPG(M140, "SP_TOTAL_REV", "CY2022")</f>
        <v>11609894</v>
      </c>
      <c r="O140" s="4">
        <f>_xll.SNL.Clients.Office.Excel.Functions.SPG(M140,"IQ_AVG_DILUT_SHARES_OUT","CY2022")</f>
        <v>95834000</v>
      </c>
      <c r="P140" s="5">
        <f>_xll.SNL.Clients.Office.Excel.Functions.SPG(M140, "IQ_DILUT_EPS_NORM", "CY2022")</f>
        <v>4.125</v>
      </c>
      <c r="Q140">
        <f t="shared" si="16"/>
        <v>395315.25</v>
      </c>
      <c r="R140">
        <f t="shared" si="17"/>
        <v>3.4049858680880292E-2</v>
      </c>
    </row>
    <row r="141" spans="1:18">
      <c r="A141" t="s">
        <v>653</v>
      </c>
      <c r="B141" s="4" cm="1">
        <f t="array" ref="B141">_xll.SNL.Clients.Office.Excel.Functions.SPG(A141, "SP_TOTAL_REV", "CY2023")</f>
        <v>356623000</v>
      </c>
      <c r="C141" s="4">
        <f>_xll.SNL.Clients.Office.Excel.Functions.SPG(A141,"IQ_AVG_DILUT_SHARES_OUT","CY2023")</f>
        <v>1290000000</v>
      </c>
      <c r="D141" s="5">
        <f>_xll.SNL.Clients.Office.Excel.Functions.SPG(A141, "IQ_DILUT_EPS_NORM", "CY2023")</f>
        <v>6.0679999999999996</v>
      </c>
      <c r="E141">
        <f t="shared" si="12"/>
        <v>7827719.9999999991</v>
      </c>
      <c r="F141">
        <f t="shared" si="13"/>
        <v>2.1949565787960954E-2</v>
      </c>
      <c r="G141" t="s">
        <v>653</v>
      </c>
      <c r="H141" s="4" cm="1">
        <f t="array" ref="H141">_xll.SNL.Clients.Office.Excel.Functions.SPG(G141, "SP_TOTAL_REV", "CY2022")</f>
        <v>321629000</v>
      </c>
      <c r="I141" s="4">
        <f>_xll.SNL.Clients.Office.Excel.Functions.SPG(G141,"IQ_AVG_DILUT_SHARES_OUT","CY2022")</f>
        <v>1323000000</v>
      </c>
      <c r="J141" s="5">
        <f>_xll.SNL.Clients.Office.Excel.Functions.SPG(G141, "IQ_DILUT_EPS_NORM", "CY2022")</f>
        <v>6.7380000000000004</v>
      </c>
      <c r="K141">
        <f t="shared" si="14"/>
        <v>8914374</v>
      </c>
      <c r="L141">
        <f t="shared" si="15"/>
        <v>2.7716325331360044E-2</v>
      </c>
      <c r="M141" t="s">
        <v>657</v>
      </c>
      <c r="N141" s="4" cm="1">
        <f t="array" ref="N141">_xll.SNL.Clients.Office.Excel.Functions.SPG(M141, "SP_TOTAL_REV", "CY2022")</f>
        <v>1246200</v>
      </c>
      <c r="O141" s="4">
        <f>_xll.SNL.Clients.Office.Excel.Functions.SPG(M141,"IQ_AVG_DILUT_SHARES_OUT","CY2022")</f>
        <v>152900000</v>
      </c>
      <c r="P141" s="5">
        <f>_xll.SNL.Clients.Office.Excel.Functions.SPG(M141, "IQ_DILUT_EPS_NORM", "CY2022")</f>
        <v>-0.159</v>
      </c>
      <c r="Q141">
        <f t="shared" si="16"/>
        <v>-24311.1</v>
      </c>
      <c r="R141">
        <f t="shared" si="17"/>
        <v>-1.9508184882041403E-2</v>
      </c>
    </row>
    <row r="142" spans="1:18">
      <c r="A142" t="s">
        <v>654</v>
      </c>
      <c r="B142" s="4" cm="1">
        <f t="array" ref="B142">_xll.SNL.Clients.Office.Excel.Functions.SPG(A142, "SP_TOTAL_REV", "CY2023")</f>
        <v>23890000</v>
      </c>
      <c r="C142" s="4">
        <f>_xll.SNL.Clients.Office.Excel.Functions.SPG(A142,"IQ_AVG_DILUT_SHARES_OUT","CY2023")</f>
        <v>743100000</v>
      </c>
      <c r="D142" s="5">
        <f>_xll.SNL.Clients.Office.Excel.Functions.SPG(A142, "IQ_DILUT_EPS_NORM", "CY2023")</f>
        <v>4.54</v>
      </c>
      <c r="E142">
        <f t="shared" si="12"/>
        <v>3373674</v>
      </c>
      <c r="F142">
        <f t="shared" si="13"/>
        <v>0.14121699455839262</v>
      </c>
      <c r="G142" t="s">
        <v>654</v>
      </c>
      <c r="H142" s="4" cm="1">
        <f t="array" ref="H142">_xll.SNL.Clients.Office.Excel.Functions.SPG(G142, "SP_TOTAL_REV", "CY2022")</f>
        <v>26643000</v>
      </c>
      <c r="I142" s="4">
        <f>_xll.SNL.Clients.Office.Excel.Functions.SPG(G142,"IQ_AVG_DILUT_SHARES_OUT","CY2022")</f>
        <v>737100000</v>
      </c>
      <c r="J142" s="5">
        <f>_xll.SNL.Clients.Office.Excel.Functions.SPG(G142, "IQ_DILUT_EPS_NORM", "CY2022")</f>
        <v>6.2889999999999997</v>
      </c>
      <c r="K142">
        <f t="shared" si="14"/>
        <v>4635621.9000000004</v>
      </c>
      <c r="L142">
        <f t="shared" si="15"/>
        <v>0.17399023758585747</v>
      </c>
      <c r="M142" t="s">
        <v>658</v>
      </c>
      <c r="N142" s="4" cm="1">
        <f t="array" ref="N142">_xll.SNL.Clients.Office.Excel.Functions.SPG(M142, "SP_TOTAL_REV", "CY2022")</f>
        <v>55646000</v>
      </c>
      <c r="O142" s="4">
        <f>_xll.SNL.Clients.Office.Excel.Functions.SPG(M142,"IQ_AVG_DILUT_SHARES_OUT","CY2022")</f>
        <v>303725000</v>
      </c>
      <c r="P142" s="5">
        <f>_xll.SNL.Clients.Office.Excel.Functions.SPG(M142, "IQ_DILUT_EPS_NORM", "CY2022")</f>
        <v>22.282</v>
      </c>
      <c r="Q142">
        <f t="shared" si="16"/>
        <v>6767600.4500000002</v>
      </c>
      <c r="R142">
        <f t="shared" si="17"/>
        <v>0.12161881267296841</v>
      </c>
    </row>
    <row r="143" spans="1:18">
      <c r="A143" t="s">
        <v>655</v>
      </c>
      <c r="B143" s="4" cm="1">
        <f t="array" ref="B143">_xll.SNL.Clients.Office.Excel.Functions.SPG(A143, "SP_TOTAL_REV", "CY2023")</f>
        <v>11013100</v>
      </c>
      <c r="C143" s="4">
        <f>_xll.SNL.Clients.Office.Excel.Functions.SPG(A143,"IQ_AVG_DILUT_SHARES_OUT","CY2023")</f>
        <v>121850000</v>
      </c>
      <c r="D143" s="5">
        <f>_xll.SNL.Clients.Office.Excel.Functions.SPG(A143, "IQ_DILUT_EPS_NORM", "CY2023")</f>
        <v>5.9550000000000001</v>
      </c>
      <c r="E143">
        <f t="shared" si="12"/>
        <v>725616.75</v>
      </c>
      <c r="F143">
        <f t="shared" si="13"/>
        <v>6.5886694028021178E-2</v>
      </c>
      <c r="G143" t="s">
        <v>655</v>
      </c>
      <c r="H143" s="4" cm="1">
        <f t="array" ref="H143">_xll.SNL.Clients.Office.Excel.Functions.SPG(G143, "SP_TOTAL_REV", "CY2022")</f>
        <v>9984400</v>
      </c>
      <c r="I143" s="4">
        <f>_xll.SNL.Clients.Office.Excel.Functions.SPG(G143,"IQ_AVG_DILUT_SHARES_OUT","CY2022")</f>
        <v>125200000</v>
      </c>
      <c r="J143" s="5">
        <f>_xll.SNL.Clients.Office.Excel.Functions.SPG(G143, "IQ_DILUT_EPS_NORM", "CY2022")</f>
        <v>5.1150000000000002</v>
      </c>
      <c r="K143">
        <f t="shared" si="14"/>
        <v>640398</v>
      </c>
      <c r="L143">
        <f t="shared" si="15"/>
        <v>6.4139858178758863E-2</v>
      </c>
      <c r="M143" t="s">
        <v>659</v>
      </c>
      <c r="N143" s="4" cm="1">
        <f t="array" ref="N143">_xll.SNL.Clients.Office.Excel.Functions.SPG(M143, "SP_TOTAL_REV", "CY2022")</f>
        <v>50582000</v>
      </c>
      <c r="O143" s="4">
        <f>_xll.SNL.Clients.Office.Excel.Functions.SPG(M143,"IQ_AVG_DILUT_SHARES_OUT","CY2022")</f>
        <v>641000000</v>
      </c>
      <c r="P143" s="5">
        <f>_xll.SNL.Clients.Office.Excel.Functions.SPG(M143, "IQ_DILUT_EPS_NORM", "CY2022")</f>
        <v>2.7549999999999999</v>
      </c>
      <c r="Q143">
        <f t="shared" si="16"/>
        <v>1765955</v>
      </c>
      <c r="R143">
        <f t="shared" si="17"/>
        <v>3.4912715985923846E-2</v>
      </c>
    </row>
    <row r="144" spans="1:18">
      <c r="A144" t="s">
        <v>656</v>
      </c>
      <c r="B144" s="4" cm="1">
        <f t="array" ref="B144">_xll.SNL.Clients.Office.Excel.Functions.SPG(A144, "SP_TOTAL_REV", "CY2023")</f>
        <v>12140147</v>
      </c>
      <c r="C144" s="4">
        <f>_xll.SNL.Clients.Office.Excel.Functions.SPG(A144,"IQ_AVG_DILUT_SHARES_OUT","CY2023")</f>
        <v>93182000</v>
      </c>
      <c r="D144" s="5">
        <f>_xll.SNL.Clients.Office.Excel.Functions.SPG(A144, "IQ_DILUT_EPS_NORM", "CY2023")</f>
        <v>5.2750000000000004</v>
      </c>
      <c r="E144">
        <f t="shared" si="12"/>
        <v>491535.05000000005</v>
      </c>
      <c r="F144">
        <f t="shared" si="13"/>
        <v>4.048839359193921E-2</v>
      </c>
      <c r="G144" t="s">
        <v>656</v>
      </c>
      <c r="H144" s="4" cm="1">
        <f t="array" ref="H144">_xll.SNL.Clients.Office.Excel.Functions.SPG(G144, "SP_TOTAL_REV", "CY2022")</f>
        <v>11609894</v>
      </c>
      <c r="I144" s="4">
        <f>_xll.SNL.Clients.Office.Excel.Functions.SPG(G144,"IQ_AVG_DILUT_SHARES_OUT","CY2022")</f>
        <v>95834000</v>
      </c>
      <c r="J144" s="5">
        <f>_xll.SNL.Clients.Office.Excel.Functions.SPG(G144, "IQ_DILUT_EPS_NORM", "CY2022")</f>
        <v>4.125</v>
      </c>
      <c r="K144">
        <f t="shared" si="14"/>
        <v>395315.25</v>
      </c>
      <c r="L144">
        <f t="shared" si="15"/>
        <v>3.4049858680880292E-2</v>
      </c>
      <c r="M144" t="s">
        <v>660</v>
      </c>
      <c r="N144" s="4" cm="1">
        <f t="array" ref="N144">_xll.SNL.Clients.Office.Excel.Functions.SPG(M144, "SP_TOTAL_REV", "CY2022")</f>
        <v>18873000</v>
      </c>
      <c r="O144" s="4">
        <f>_xll.SNL.Clients.Office.Excel.Functions.SPG(M144,"IQ_AVG_DILUT_SHARES_OUT","CY2022")</f>
        <v>653000000</v>
      </c>
      <c r="P144" s="5">
        <f>_xll.SNL.Clients.Office.Excel.Functions.SPG(M144, "IQ_DILUT_EPS_NORM", "CY2022")</f>
        <v>7.3470000000000004</v>
      </c>
      <c r="Q144">
        <f t="shared" si="16"/>
        <v>4797591</v>
      </c>
      <c r="R144">
        <f t="shared" si="17"/>
        <v>0.25420394213956443</v>
      </c>
    </row>
    <row r="145" spans="1:18">
      <c r="A145" t="s">
        <v>657</v>
      </c>
      <c r="B145" s="4" cm="1">
        <f t="array" ref="B145">_xll.SNL.Clients.Office.Excel.Functions.SPG(A145, "SP_TOTAL_REV", "CY2023")</f>
        <v>1513700</v>
      </c>
      <c r="C145" s="4">
        <f>_xll.SNL.Clients.Office.Excel.Functions.SPG(A145,"IQ_AVG_DILUT_SHARES_OUT","CY2023")</f>
        <v>158500000</v>
      </c>
      <c r="D145" s="5">
        <f>_xll.SNL.Clients.Office.Excel.Functions.SPG(A145, "IQ_DILUT_EPS_NORM", "CY2023")</f>
        <v>0.39600000000000002</v>
      </c>
      <c r="E145">
        <f t="shared" si="12"/>
        <v>62766</v>
      </c>
      <c r="F145">
        <f t="shared" si="13"/>
        <v>4.146528374182467E-2</v>
      </c>
      <c r="G145" t="s">
        <v>657</v>
      </c>
      <c r="H145" s="4" cm="1">
        <f t="array" ref="H145">_xll.SNL.Clients.Office.Excel.Functions.SPG(G145, "SP_TOTAL_REV", "CY2022")</f>
        <v>1246200</v>
      </c>
      <c r="I145" s="4">
        <f>_xll.SNL.Clients.Office.Excel.Functions.SPG(G145,"IQ_AVG_DILUT_SHARES_OUT","CY2022")</f>
        <v>152900000</v>
      </c>
      <c r="J145" s="5">
        <f>_xll.SNL.Clients.Office.Excel.Functions.SPG(G145, "IQ_DILUT_EPS_NORM", "CY2022")</f>
        <v>-0.159</v>
      </c>
      <c r="K145">
        <f t="shared" si="14"/>
        <v>-24311.1</v>
      </c>
      <c r="L145">
        <f t="shared" si="15"/>
        <v>-1.9508184882041403E-2</v>
      </c>
      <c r="M145" t="s">
        <v>661</v>
      </c>
      <c r="N145" s="4" cm="1">
        <f t="array" ref="N145">_xll.SNL.Clients.Office.Excel.Functions.SPG(M145, "SP_TOTAL_REV", "CY2022")</f>
        <v>2909800</v>
      </c>
      <c r="O145" s="4">
        <f>_xll.SNL.Clients.Office.Excel.Functions.SPG(M145,"IQ_AVG_DILUT_SHARES_OUT","CY2022")</f>
        <v>427500000</v>
      </c>
      <c r="P145" s="5">
        <f>_xll.SNL.Clients.Office.Excel.Functions.SPG(M145, "IQ_DILUT_EPS_NORM", "CY2022")</f>
        <v>0.57099999999999995</v>
      </c>
      <c r="Q145">
        <f t="shared" si="16"/>
        <v>244102.49999999997</v>
      </c>
      <c r="R145">
        <f t="shared" si="17"/>
        <v>8.3889786239604081E-2</v>
      </c>
    </row>
    <row r="146" spans="1:18">
      <c r="A146" t="s">
        <v>658</v>
      </c>
      <c r="B146" s="4" cm="1">
        <f t="array" ref="B146">_xll.SNL.Clients.Office.Excel.Functions.SPG(A146, "SP_TOTAL_REV", "CY2023")</f>
        <v>60755000</v>
      </c>
      <c r="C146" s="4">
        <f>_xll.SNL.Clients.Office.Excel.Functions.SPG(A146,"IQ_AVG_DILUT_SHARES_OUT","CY2023")</f>
        <v>289100000</v>
      </c>
      <c r="D146" s="5">
        <f>_xll.SNL.Clients.Office.Excel.Functions.SPG(A146, "IQ_DILUT_EPS_NORM", "CY2023")</f>
        <v>27.603000000000002</v>
      </c>
      <c r="E146">
        <f t="shared" si="12"/>
        <v>7980027.2999999998</v>
      </c>
      <c r="F146">
        <f t="shared" si="13"/>
        <v>0.13134766356678462</v>
      </c>
      <c r="G146" t="s">
        <v>658</v>
      </c>
      <c r="H146" s="4" cm="1">
        <f t="array" ref="H146">_xll.SNL.Clients.Office.Excel.Functions.SPG(G146, "SP_TOTAL_REV", "CY2022")</f>
        <v>55646000</v>
      </c>
      <c r="I146" s="4">
        <f>_xll.SNL.Clients.Office.Excel.Functions.SPG(G146,"IQ_AVG_DILUT_SHARES_OUT","CY2022")</f>
        <v>303725000</v>
      </c>
      <c r="J146" s="5">
        <f>_xll.SNL.Clients.Office.Excel.Functions.SPG(G146, "IQ_DILUT_EPS_NORM", "CY2022")</f>
        <v>22.282</v>
      </c>
      <c r="K146">
        <f t="shared" si="14"/>
        <v>6767600.4500000002</v>
      </c>
      <c r="L146">
        <f t="shared" si="15"/>
        <v>0.12161881267296841</v>
      </c>
      <c r="M146" t="s">
        <v>662</v>
      </c>
      <c r="N146" s="4" cm="1">
        <f t="array" ref="N146">_xll.SNL.Clients.Office.Excel.Functions.SPG(M146, "SP_TOTAL_REV", "CY2022")</f>
        <v>9083000</v>
      </c>
      <c r="O146" s="4">
        <f>_xll.SNL.Clients.Office.Excel.Functions.SPG(M146,"IQ_AVG_DILUT_SHARES_OUT","CY2022")</f>
        <v>176539000</v>
      </c>
      <c r="P146" s="5">
        <f>_xll.SNL.Clients.Office.Excel.Functions.SPG(M146, "IQ_DILUT_EPS_NORM", "CY2022")</f>
        <v>19.71</v>
      </c>
      <c r="Q146">
        <f t="shared" si="16"/>
        <v>3479583.69</v>
      </c>
      <c r="R146">
        <f t="shared" si="17"/>
        <v>0.3830874920180557</v>
      </c>
    </row>
    <row r="147" spans="1:18">
      <c r="A147" t="s">
        <v>659</v>
      </c>
      <c r="B147" s="4" cm="1">
        <f t="array" ref="B147">_xll.SNL.Clients.Office.Excel.Functions.SPG(A147, "SP_TOTAL_REV", "CY2023")</f>
        <v>58048000</v>
      </c>
      <c r="C147" s="4">
        <f>_xll.SNL.Clients.Office.Excel.Functions.SPG(A147,"IQ_AVG_DILUT_SHARES_OUT","CY2023")</f>
        <v>643000000</v>
      </c>
      <c r="D147" s="5">
        <f>_xll.SNL.Clients.Office.Excel.Functions.SPG(A147, "IQ_DILUT_EPS_NORM", "CY2023")</f>
        <v>5.0739999999999998</v>
      </c>
      <c r="E147">
        <f t="shared" si="12"/>
        <v>3262582</v>
      </c>
      <c r="F147">
        <f t="shared" si="13"/>
        <v>5.620489939360529E-2</v>
      </c>
      <c r="G147" t="s">
        <v>659</v>
      </c>
      <c r="H147" s="4" cm="1">
        <f t="array" ref="H147">_xll.SNL.Clients.Office.Excel.Functions.SPG(G147, "SP_TOTAL_REV", "CY2022")</f>
        <v>50582000</v>
      </c>
      <c r="I147" s="4">
        <f>_xll.SNL.Clients.Office.Excel.Functions.SPG(G147,"IQ_AVG_DILUT_SHARES_OUT","CY2022")</f>
        <v>641000000</v>
      </c>
      <c r="J147" s="5">
        <f>_xll.SNL.Clients.Office.Excel.Functions.SPG(G147, "IQ_DILUT_EPS_NORM", "CY2022")</f>
        <v>2.7549999999999999</v>
      </c>
      <c r="K147">
        <f t="shared" si="14"/>
        <v>1765955</v>
      </c>
      <c r="L147">
        <f t="shared" si="15"/>
        <v>3.4912715985923846E-2</v>
      </c>
      <c r="M147" t="s">
        <v>663</v>
      </c>
      <c r="N147" s="4" cm="1">
        <f t="array" ref="N147">_xll.SNL.Clients.Office.Excel.Functions.SPG(M147, "SP_TOTAL_REV", "CY2022")</f>
        <v>4687254</v>
      </c>
      <c r="O147" s="4">
        <f>_xll.SNL.Clients.Office.Excel.Functions.SPG(M147,"IQ_AVG_DILUT_SHARES_OUT","CY2022")</f>
        <v>297919000</v>
      </c>
      <c r="P147" s="5">
        <f>_xll.SNL.Clients.Office.Excel.Functions.SPG(M147, "IQ_DILUT_EPS_NORM", "CY2022")</f>
        <v>0.74199999999999999</v>
      </c>
      <c r="Q147">
        <f t="shared" si="16"/>
        <v>221055.89799999999</v>
      </c>
      <c r="R147">
        <f t="shared" si="17"/>
        <v>4.7161066586107768E-2</v>
      </c>
    </row>
    <row r="148" spans="1:18">
      <c r="A148" t="s">
        <v>660</v>
      </c>
      <c r="B148" s="4" cm="1">
        <f t="array" ref="B148">_xll.SNL.Clients.Office.Excel.Functions.SPG(A148, "SP_TOTAL_REV", "CY2023")</f>
        <v>14427000</v>
      </c>
      <c r="C148" s="4">
        <f>_xll.SNL.Clients.Office.Excel.Functions.SPG(A148,"IQ_AVG_DILUT_SHARES_OUT","CY2023")</f>
        <v>642000000</v>
      </c>
      <c r="D148" s="5">
        <f>_xll.SNL.Clients.Office.Excel.Functions.SPG(A148, "IQ_DILUT_EPS_NORM", "CY2023")</f>
        <v>4.4169999999999998</v>
      </c>
      <c r="E148">
        <f t="shared" si="12"/>
        <v>2835714</v>
      </c>
      <c r="F148">
        <f t="shared" si="13"/>
        <v>0.19655604075691413</v>
      </c>
      <c r="G148" t="s">
        <v>660</v>
      </c>
      <c r="H148" s="4" cm="1">
        <f t="array" ref="H148">_xll.SNL.Clients.Office.Excel.Functions.SPG(G148, "SP_TOTAL_REV", "CY2022")</f>
        <v>18873000</v>
      </c>
      <c r="I148" s="4">
        <f>_xll.SNL.Clients.Office.Excel.Functions.SPG(G148,"IQ_AVG_DILUT_SHARES_OUT","CY2022")</f>
        <v>653000000</v>
      </c>
      <c r="J148" s="5">
        <f>_xll.SNL.Clients.Office.Excel.Functions.SPG(G148, "IQ_DILUT_EPS_NORM", "CY2022")</f>
        <v>7.3470000000000004</v>
      </c>
      <c r="K148">
        <f t="shared" si="14"/>
        <v>4797591</v>
      </c>
      <c r="L148">
        <f t="shared" si="15"/>
        <v>0.25420394213956443</v>
      </c>
      <c r="M148" t="s">
        <v>664</v>
      </c>
      <c r="N148" s="4" cm="1">
        <f t="array" ref="N148">_xll.SNL.Clients.Office.Excel.Functions.SPG(M148, "SP_TOTAL_REV", "CY2022")</f>
        <v>10857000</v>
      </c>
      <c r="O148" s="4">
        <f>_xll.SNL.Clients.Office.Excel.Functions.SPG(M148,"IQ_AVG_DILUT_SHARES_OUT","CY2022")</f>
        <v>278000000</v>
      </c>
      <c r="P148" s="5">
        <f>_xll.SNL.Clients.Office.Excel.Functions.SPG(M148, "IQ_DILUT_EPS_NORM", "CY2022")</f>
        <v>13.016999999999999</v>
      </c>
      <c r="Q148">
        <f t="shared" si="16"/>
        <v>3618726</v>
      </c>
      <c r="R148">
        <f t="shared" si="17"/>
        <v>0.33330809615916002</v>
      </c>
    </row>
    <row r="149" spans="1:18">
      <c r="A149" t="s">
        <v>661</v>
      </c>
      <c r="B149" s="4" cm="1">
        <f t="array" ref="B149">_xll.SNL.Clients.Office.Excel.Functions.SPG(A149, "SP_TOTAL_REV", "CY2023")</f>
        <v>3622300</v>
      </c>
      <c r="C149" s="4">
        <f>_xll.SNL.Clients.Office.Excel.Functions.SPG(A149,"IQ_AVG_DILUT_SHARES_OUT","CY2023")</f>
        <v>425500000</v>
      </c>
      <c r="D149" s="5">
        <f>_xll.SNL.Clients.Office.Excel.Functions.SPG(A149, "IQ_DILUT_EPS_NORM", "CY2023")</f>
        <v>1.0409999999999999</v>
      </c>
      <c r="E149">
        <f t="shared" si="12"/>
        <v>442945.49999999994</v>
      </c>
      <c r="F149">
        <f t="shared" si="13"/>
        <v>0.12228294177732378</v>
      </c>
      <c r="G149" t="s">
        <v>661</v>
      </c>
      <c r="H149" s="4" cm="1">
        <f t="array" ref="H149">_xll.SNL.Clients.Office.Excel.Functions.SPG(G149, "SP_TOTAL_REV", "CY2022")</f>
        <v>2909800</v>
      </c>
      <c r="I149" s="4">
        <f>_xll.SNL.Clients.Office.Excel.Functions.SPG(G149,"IQ_AVG_DILUT_SHARES_OUT","CY2022")</f>
        <v>427500000</v>
      </c>
      <c r="J149" s="5">
        <f>_xll.SNL.Clients.Office.Excel.Functions.SPG(G149, "IQ_DILUT_EPS_NORM", "CY2022")</f>
        <v>0.57099999999999995</v>
      </c>
      <c r="K149">
        <f t="shared" si="14"/>
        <v>244102.49999999997</v>
      </c>
      <c r="L149">
        <f t="shared" si="15"/>
        <v>8.3889786239604081E-2</v>
      </c>
      <c r="M149" t="s">
        <v>665</v>
      </c>
      <c r="N149" s="4" cm="1">
        <f t="array" ref="N149">_xll.SNL.Clients.Office.Excel.Functions.SPG(M149, "SP_TOTAL_REV", "CY2022")</f>
        <v>37844863</v>
      </c>
      <c r="O149" s="4">
        <f>_xll.SNL.Clients.Office.Excel.Functions.SPG(M149,"IQ_AVG_DILUT_SHARES_OUT","CY2022")</f>
        <v>226297000</v>
      </c>
      <c r="P149" s="5">
        <f>_xll.SNL.Clients.Office.Excel.Functions.SPG(M149, "IQ_DILUT_EPS_NORM", "CY2022")</f>
        <v>8.6129999999999995</v>
      </c>
      <c r="Q149">
        <f t="shared" si="16"/>
        <v>1949096.061</v>
      </c>
      <c r="R149">
        <f t="shared" si="17"/>
        <v>5.1502262301755461E-2</v>
      </c>
    </row>
    <row r="150" spans="1:18">
      <c r="A150" t="s">
        <v>662</v>
      </c>
      <c r="B150" s="4" cm="1">
        <f t="array" ref="B150">_xll.SNL.Clients.Office.Excel.Functions.SPG(A150, "SP_TOTAL_REV", "CY2023")</f>
        <v>7959000</v>
      </c>
      <c r="C150" s="4">
        <f>_xll.SNL.Clients.Office.Excel.Functions.SPG(A150,"IQ_AVG_DILUT_SHARES_OUT","CY2023")</f>
        <v>179999000</v>
      </c>
      <c r="D150" s="5">
        <f>_xll.SNL.Clients.Office.Excel.Functions.SPG(A150, "IQ_DILUT_EPS_NORM", "CY2023")</f>
        <v>13.423999999999999</v>
      </c>
      <c r="E150">
        <f t="shared" si="12"/>
        <v>2416306.5759999999</v>
      </c>
      <c r="F150">
        <f t="shared" si="13"/>
        <v>0.30359424249277545</v>
      </c>
      <c r="G150" t="s">
        <v>662</v>
      </c>
      <c r="H150" s="4" cm="1">
        <f t="array" ref="H150">_xll.SNL.Clients.Office.Excel.Functions.SPG(G150, "SP_TOTAL_REV", "CY2022")</f>
        <v>9083000</v>
      </c>
      <c r="I150" s="4">
        <f>_xll.SNL.Clients.Office.Excel.Functions.SPG(G150,"IQ_AVG_DILUT_SHARES_OUT","CY2022")</f>
        <v>176539000</v>
      </c>
      <c r="J150" s="5">
        <f>_xll.SNL.Clients.Office.Excel.Functions.SPG(G150, "IQ_DILUT_EPS_NORM", "CY2022")</f>
        <v>19.71</v>
      </c>
      <c r="K150">
        <f t="shared" si="14"/>
        <v>3479583.69</v>
      </c>
      <c r="L150">
        <f t="shared" si="15"/>
        <v>0.3830874920180557</v>
      </c>
      <c r="M150" t="s">
        <v>666</v>
      </c>
      <c r="N150" s="4" cm="1">
        <f t="array" ref="N150">_xll.SNL.Clients.Office.Excel.Functions.SPG(M150, "SP_TOTAL_REV", "CY2022")</f>
        <v>28331700</v>
      </c>
      <c r="O150" s="4">
        <f>_xll.SNL.Clients.Office.Excel.Functions.SPG(M150,"IQ_AVG_DILUT_SHARES_OUT","CY2022")</f>
        <v>224100000</v>
      </c>
      <c r="P150" s="5">
        <f>_xll.SNL.Clients.Office.Excel.Functions.SPG(M150, "IQ_DILUT_EPS_NORM", "CY2022")</f>
        <v>5.9980000000000002</v>
      </c>
      <c r="Q150">
        <f t="shared" si="16"/>
        <v>1344151.8</v>
      </c>
      <c r="R150">
        <f t="shared" si="17"/>
        <v>4.7443386736411866E-2</v>
      </c>
    </row>
    <row r="151" spans="1:18">
      <c r="A151" t="s">
        <v>663</v>
      </c>
      <c r="B151" s="4" cm="1">
        <f t="array" ref="B151">_xll.SNL.Clients.Office.Excel.Functions.SPG(A151, "SP_TOTAL_REV", "CY2023")</f>
        <v>5515702</v>
      </c>
      <c r="C151" s="4">
        <f>_xll.SNL.Clients.Office.Excel.Functions.SPG(A151,"IQ_AVG_DILUT_SHARES_OUT","CY2023")</f>
        <v>309065000</v>
      </c>
      <c r="D151" s="5">
        <f>_xll.SNL.Clients.Office.Excel.Functions.SPG(A151, "IQ_DILUT_EPS_NORM", "CY2023")</f>
        <v>0.65900000000000003</v>
      </c>
      <c r="E151">
        <f t="shared" si="12"/>
        <v>203673.83499999999</v>
      </c>
      <c r="F151">
        <f t="shared" si="13"/>
        <v>3.6926185461070953E-2</v>
      </c>
      <c r="G151" t="s">
        <v>663</v>
      </c>
      <c r="H151" s="4" cm="1">
        <f t="array" ref="H151">_xll.SNL.Clients.Office.Excel.Functions.SPG(G151, "SP_TOTAL_REV", "CY2022")</f>
        <v>4687254</v>
      </c>
      <c r="I151" s="4">
        <f>_xll.SNL.Clients.Office.Excel.Functions.SPG(G151,"IQ_AVG_DILUT_SHARES_OUT","CY2022")</f>
        <v>297919000</v>
      </c>
      <c r="J151" s="5">
        <f>_xll.SNL.Clients.Office.Excel.Functions.SPG(G151, "IQ_DILUT_EPS_NORM", "CY2022")</f>
        <v>0.74199999999999999</v>
      </c>
      <c r="K151">
        <f t="shared" si="14"/>
        <v>221055.89799999999</v>
      </c>
      <c r="L151">
        <f t="shared" si="15"/>
        <v>4.7161066586107768E-2</v>
      </c>
      <c r="M151" t="s">
        <v>667</v>
      </c>
      <c r="N151" s="4" cm="1">
        <f t="array" ref="N151">_xll.SNL.Clients.Office.Excel.Functions.SPG(M151, "SP_TOTAL_REV", "CY2022")</f>
        <v>13938000</v>
      </c>
      <c r="O151" s="4">
        <f>_xll.SNL.Clients.Office.Excel.Functions.SPG(M151,"IQ_AVG_DILUT_SHARES_OUT","CY2022")</f>
        <v>824800000</v>
      </c>
      <c r="P151" s="5">
        <f>_xll.SNL.Clients.Office.Excel.Functions.SPG(M151, "IQ_DILUT_EPS_NORM", "CY2022")</f>
        <v>2.27</v>
      </c>
      <c r="Q151">
        <f t="shared" si="16"/>
        <v>1872296</v>
      </c>
      <c r="R151">
        <f t="shared" si="17"/>
        <v>0.1343303199885206</v>
      </c>
    </row>
    <row r="152" spans="1:18">
      <c r="A152" t="s">
        <v>664</v>
      </c>
      <c r="B152" s="4" cm="1">
        <f t="array" ref="B152">_xll.SNL.Clients.Office.Excel.Functions.SPG(A152, "SP_TOTAL_REV", "CY2023")</f>
        <v>9776000</v>
      </c>
      <c r="C152" s="4">
        <f>_xll.SNL.Clients.Office.Excel.Functions.SPG(A152,"IQ_AVG_DILUT_SHARES_OUT","CY2023")</f>
        <v>254000000</v>
      </c>
      <c r="D152" s="5">
        <f>_xll.SNL.Clients.Office.Excel.Functions.SPG(A152, "IQ_DILUT_EPS_NORM", "CY2023")</f>
        <v>9.2720000000000002</v>
      </c>
      <c r="E152">
        <f t="shared" si="12"/>
        <v>2355088</v>
      </c>
      <c r="F152">
        <f t="shared" si="13"/>
        <v>0.2409050736497545</v>
      </c>
      <c r="G152" t="s">
        <v>664</v>
      </c>
      <c r="H152" s="4" cm="1">
        <f t="array" ref="H152">_xll.SNL.Clients.Office.Excel.Functions.SPG(G152, "SP_TOTAL_REV", "CY2022")</f>
        <v>10857000</v>
      </c>
      <c r="I152" s="4">
        <f>_xll.SNL.Clients.Office.Excel.Functions.SPG(G152,"IQ_AVG_DILUT_SHARES_OUT","CY2022")</f>
        <v>278000000</v>
      </c>
      <c r="J152" s="5">
        <f>_xll.SNL.Clients.Office.Excel.Functions.SPG(G152, "IQ_DILUT_EPS_NORM", "CY2022")</f>
        <v>13.016999999999999</v>
      </c>
      <c r="K152">
        <f t="shared" si="14"/>
        <v>3618726</v>
      </c>
      <c r="L152">
        <f t="shared" si="15"/>
        <v>0.33330809615916002</v>
      </c>
      <c r="M152" t="s">
        <v>668</v>
      </c>
      <c r="N152" s="4" cm="1">
        <f t="array" ref="N152">_xll.SNL.Clients.Office.Excel.Functions.SPG(M152, "SP_TOTAL_REV", "CY2022")</f>
        <v>4537158</v>
      </c>
      <c r="O152" s="4">
        <f>_xll.SNL.Clients.Office.Excel.Functions.SPG(M152,"IQ_AVG_DILUT_SHARES_OUT","CY2022")</f>
        <v>36093754</v>
      </c>
      <c r="P152" s="5">
        <f>_xll.SNL.Clients.Office.Excel.Functions.SPG(M152, "IQ_DILUT_EPS_NORM", "CY2022")</f>
        <v>9.5530000000000008</v>
      </c>
      <c r="Q152">
        <f t="shared" si="16"/>
        <v>344803.63196199998</v>
      </c>
      <c r="R152">
        <f t="shared" si="17"/>
        <v>7.5995509074623366E-2</v>
      </c>
    </row>
    <row r="153" spans="1:18">
      <c r="A153" t="s">
        <v>665</v>
      </c>
      <c r="B153" s="4" cm="1">
        <f t="array" ref="B153">_xll.SNL.Clients.Office.Excel.Functions.SPG(A153, "SP_TOTAL_REV", "CY2023")</f>
        <v>38691609</v>
      </c>
      <c r="C153" s="4">
        <f>_xll.SNL.Clients.Office.Excel.Functions.SPG(A153,"IQ_AVG_DILUT_SHARES_OUT","CY2023")</f>
        <v>219938000</v>
      </c>
      <c r="D153" s="5">
        <f>_xll.SNL.Clients.Office.Excel.Functions.SPG(A153, "IQ_DILUT_EPS_NORM", "CY2023")</f>
        <v>6.0419999999999998</v>
      </c>
      <c r="E153">
        <f t="shared" si="12"/>
        <v>1328865.3959999999</v>
      </c>
      <c r="F153">
        <f t="shared" si="13"/>
        <v>3.434505388493924E-2</v>
      </c>
      <c r="G153" t="s">
        <v>665</v>
      </c>
      <c r="H153" s="4" cm="1">
        <f t="array" ref="H153">_xll.SNL.Clients.Office.Excel.Functions.SPG(G153, "SP_TOTAL_REV", "CY2022")</f>
        <v>37844863</v>
      </c>
      <c r="I153" s="4">
        <f>_xll.SNL.Clients.Office.Excel.Functions.SPG(G153,"IQ_AVG_DILUT_SHARES_OUT","CY2022")</f>
        <v>226297000</v>
      </c>
      <c r="J153" s="5">
        <f>_xll.SNL.Clients.Office.Excel.Functions.SPG(G153, "IQ_DILUT_EPS_NORM", "CY2022")</f>
        <v>8.6129999999999995</v>
      </c>
      <c r="K153">
        <f t="shared" si="14"/>
        <v>1949096.061</v>
      </c>
      <c r="L153">
        <f t="shared" si="15"/>
        <v>5.1502262301755461E-2</v>
      </c>
      <c r="M153" t="s">
        <v>669</v>
      </c>
      <c r="N153" s="4" cm="1">
        <f t="array" ref="N153">_xll.SNL.Clients.Office.Excel.Functions.SPG(M153, "SP_TOTAL_REV", "CY2022")</f>
        <v>8508088</v>
      </c>
      <c r="O153" s="4">
        <f>_xll.SNL.Clients.Office.Excel.Functions.SPG(M153,"IQ_AVG_DILUT_SHARES_OUT","CY2022")</f>
        <v>143595000</v>
      </c>
      <c r="P153" s="5">
        <f>_xll.SNL.Clients.Office.Excel.Functions.SPG(M153, "IQ_DILUT_EPS_NORM", "CY2022")</f>
        <v>5.7370000000000001</v>
      </c>
      <c r="Q153">
        <f t="shared" si="16"/>
        <v>823804.51500000001</v>
      </c>
      <c r="R153">
        <f t="shared" si="17"/>
        <v>9.682604540526614E-2</v>
      </c>
    </row>
    <row r="154" spans="1:18">
      <c r="A154" t="s">
        <v>666</v>
      </c>
      <c r="B154" s="4" cm="1">
        <f t="array" ref="B154">_xll.SNL.Clients.Office.Excel.Functions.SPG(A154, "SP_TOTAL_REV", "CY2023")</f>
        <v>30603800</v>
      </c>
      <c r="C154" s="4">
        <f>_xll.SNL.Clients.Office.Excel.Functions.SPG(A154,"IQ_AVG_DILUT_SHARES_OUT","CY2023")</f>
        <v>219500000</v>
      </c>
      <c r="D154" s="5">
        <f>_xll.SNL.Clients.Office.Excel.Functions.SPG(A154, "IQ_DILUT_EPS_NORM", "CY2023")</f>
        <v>4.8090000000000002</v>
      </c>
      <c r="E154">
        <f t="shared" si="12"/>
        <v>1055575.5</v>
      </c>
      <c r="F154">
        <f t="shared" si="13"/>
        <v>3.4491648095988078E-2</v>
      </c>
      <c r="G154" t="s">
        <v>666</v>
      </c>
      <c r="H154" s="4" cm="1">
        <f t="array" ref="H154">_xll.SNL.Clients.Office.Excel.Functions.SPG(G154, "SP_TOTAL_REV", "CY2022")</f>
        <v>28331700</v>
      </c>
      <c r="I154" s="4">
        <f>_xll.SNL.Clients.Office.Excel.Functions.SPG(G154,"IQ_AVG_DILUT_SHARES_OUT","CY2022")</f>
        <v>224100000</v>
      </c>
      <c r="J154" s="5">
        <f>_xll.SNL.Clients.Office.Excel.Functions.SPG(G154, "IQ_DILUT_EPS_NORM", "CY2022")</f>
        <v>5.9980000000000002</v>
      </c>
      <c r="K154">
        <f t="shared" si="14"/>
        <v>1344151.8</v>
      </c>
      <c r="L154">
        <f t="shared" si="15"/>
        <v>4.7443386736411866E-2</v>
      </c>
      <c r="M154" t="s">
        <v>670</v>
      </c>
      <c r="N154" s="4" cm="1">
        <f t="array" ref="N154">_xll.SNL.Clients.Office.Excel.Functions.SPG(M154, "SP_TOTAL_REV", "CY2022")</f>
        <v>56902000</v>
      </c>
      <c r="O154" s="4">
        <f>_xll.SNL.Clients.Office.Excel.Functions.SPG(M154,"IQ_AVG_DILUT_SHARES_OUT","CY2022")</f>
        <v>725600000</v>
      </c>
      <c r="P154" s="5">
        <f>_xll.SNL.Clients.Office.Excel.Functions.SPG(M154, "IQ_DILUT_EPS_NORM", "CY2022")</f>
        <v>4.7649999999999997</v>
      </c>
      <c r="Q154">
        <f t="shared" si="16"/>
        <v>3457484</v>
      </c>
      <c r="R154">
        <f t="shared" si="17"/>
        <v>6.0762082176373411E-2</v>
      </c>
    </row>
    <row r="155" spans="1:18">
      <c r="A155" t="s">
        <v>667</v>
      </c>
      <c r="B155" s="4" cm="1">
        <f t="array" ref="B155">_xll.SNL.Clients.Office.Excel.Functions.SPG(A155, "SP_TOTAL_REV", "CY2023")</f>
        <v>14393000</v>
      </c>
      <c r="C155" s="4">
        <f>_xll.SNL.Clients.Office.Excel.Functions.SPG(A155,"IQ_AVG_DILUT_SHARES_OUT","CY2023")</f>
        <v>836500000</v>
      </c>
      <c r="D155" s="5">
        <f>_xll.SNL.Clients.Office.Excel.Functions.SPG(A155, "IQ_DILUT_EPS_NORM", "CY2023")</f>
        <v>1.782</v>
      </c>
      <c r="E155">
        <f t="shared" si="12"/>
        <v>1490643</v>
      </c>
      <c r="F155">
        <f t="shared" si="13"/>
        <v>0.10356722017647467</v>
      </c>
      <c r="G155" t="s">
        <v>667</v>
      </c>
      <c r="H155" s="4" cm="1">
        <f t="array" ref="H155">_xll.SNL.Clients.Office.Excel.Functions.SPG(G155, "SP_TOTAL_REV", "CY2022")</f>
        <v>13938000</v>
      </c>
      <c r="I155" s="4">
        <f>_xll.SNL.Clients.Office.Excel.Functions.SPG(G155,"IQ_AVG_DILUT_SHARES_OUT","CY2022")</f>
        <v>824800000</v>
      </c>
      <c r="J155" s="5">
        <f>_xll.SNL.Clients.Office.Excel.Functions.SPG(G155, "IQ_DILUT_EPS_NORM", "CY2022")</f>
        <v>2.27</v>
      </c>
      <c r="K155">
        <f t="shared" si="14"/>
        <v>1872296</v>
      </c>
      <c r="L155">
        <f t="shared" si="15"/>
        <v>0.1343303199885206</v>
      </c>
      <c r="M155" t="s">
        <v>671</v>
      </c>
      <c r="N155" s="4" cm="1">
        <f t="array" ref="N155">_xll.SNL.Clients.Office.Excel.Functions.SPG(M155, "SP_TOTAL_REV", "CY2022")</f>
        <v>33684400</v>
      </c>
      <c r="O155" s="4">
        <f>_xll.SNL.Clients.Office.Excel.Functions.SPG(M155,"IQ_AVG_DILUT_SHARES_OUT","CY2022")</f>
        <v>351500000</v>
      </c>
      <c r="P155" s="5">
        <f>_xll.SNL.Clients.Office.Excel.Functions.SPG(M155, "IQ_DILUT_EPS_NORM", "CY2022")</f>
        <v>13.19</v>
      </c>
      <c r="Q155">
        <f t="shared" si="16"/>
        <v>4636285</v>
      </c>
      <c r="R155">
        <f t="shared" si="17"/>
        <v>0.13763893671848096</v>
      </c>
    </row>
    <row r="156" spans="1:18">
      <c r="A156" t="s">
        <v>668</v>
      </c>
      <c r="B156" s="4" cm="1">
        <f t="array" ref="B156">_xll.SNL.Clients.Office.Excel.Functions.SPG(A156, "SP_TOTAL_REV", "CY2023")</f>
        <v>4479358</v>
      </c>
      <c r="C156" s="4">
        <f>_xll.SNL.Clients.Office.Excel.Functions.SPG(A156,"IQ_AVG_DILUT_SHARES_OUT","CY2023")</f>
        <v>35401313</v>
      </c>
      <c r="D156" s="5">
        <f>_xll.SNL.Clients.Office.Excel.Functions.SPG(A156, "IQ_DILUT_EPS_NORM", "CY2023")</f>
        <v>11.209</v>
      </c>
      <c r="E156">
        <f t="shared" si="12"/>
        <v>396813.31741700001</v>
      </c>
      <c r="F156">
        <f t="shared" si="13"/>
        <v>8.8587096056399153E-2</v>
      </c>
      <c r="G156" t="s">
        <v>668</v>
      </c>
      <c r="H156" s="4" cm="1">
        <f t="array" ref="H156">_xll.SNL.Clients.Office.Excel.Functions.SPG(G156, "SP_TOTAL_REV", "CY2022")</f>
        <v>4537158</v>
      </c>
      <c r="I156" s="4">
        <f>_xll.SNL.Clients.Office.Excel.Functions.SPG(G156,"IQ_AVG_DILUT_SHARES_OUT","CY2022")</f>
        <v>36093754</v>
      </c>
      <c r="J156" s="5">
        <f>_xll.SNL.Clients.Office.Excel.Functions.SPG(G156, "IQ_DILUT_EPS_NORM", "CY2022")</f>
        <v>9.5530000000000008</v>
      </c>
      <c r="K156">
        <f t="shared" si="14"/>
        <v>344803.63196199998</v>
      </c>
      <c r="L156">
        <f t="shared" si="15"/>
        <v>7.5995509074623366E-2</v>
      </c>
      <c r="M156" t="s">
        <v>672</v>
      </c>
      <c r="N156" s="4" cm="1">
        <f t="array" ref="N156">_xll.SNL.Clients.Office.Excel.Functions.SPG(M156, "SP_TOTAL_REV", "CY2022")</f>
        <v>19228000</v>
      </c>
      <c r="O156" s="4">
        <f>_xll.SNL.Clients.Office.Excel.Functions.SPG(M156,"IQ_AVG_DILUT_SHARES_OUT","CY2022")</f>
        <v>196000000</v>
      </c>
      <c r="P156" s="5">
        <f>_xll.SNL.Clients.Office.Excel.Functions.SPG(M156, "IQ_DILUT_EPS_NORM", "CY2022")</f>
        <v>3.53</v>
      </c>
      <c r="Q156">
        <f t="shared" si="16"/>
        <v>691880</v>
      </c>
      <c r="R156">
        <f t="shared" si="17"/>
        <v>3.5982941543582274E-2</v>
      </c>
    </row>
    <row r="157" spans="1:18">
      <c r="A157" t="s">
        <v>669</v>
      </c>
      <c r="B157" s="4" cm="1">
        <f t="array" ref="B157">_xll.SNL.Clients.Office.Excel.Functions.SPG(A157, "SP_TOTAL_REV", "CY2023")</f>
        <v>8438134</v>
      </c>
      <c r="C157" s="4">
        <f>_xll.SNL.Clients.Office.Excel.Functions.SPG(A157,"IQ_AVG_DILUT_SHARES_OUT","CY2023")</f>
        <v>140599000</v>
      </c>
      <c r="D157" s="5">
        <f>_xll.SNL.Clients.Office.Excel.Functions.SPG(A157, "IQ_DILUT_EPS_NORM", "CY2023")</f>
        <v>5.87</v>
      </c>
      <c r="E157">
        <f t="shared" si="12"/>
        <v>825316.13</v>
      </c>
      <c r="F157">
        <f t="shared" si="13"/>
        <v>9.7807895679305396E-2</v>
      </c>
      <c r="G157" t="s">
        <v>669</v>
      </c>
      <c r="H157" s="4" cm="1">
        <f t="array" ref="H157">_xll.SNL.Clients.Office.Excel.Functions.SPG(G157, "SP_TOTAL_REV", "CY2022")</f>
        <v>8508088</v>
      </c>
      <c r="I157" s="4">
        <f>_xll.SNL.Clients.Office.Excel.Functions.SPG(G157,"IQ_AVG_DILUT_SHARES_OUT","CY2022")</f>
        <v>143595000</v>
      </c>
      <c r="J157" s="5">
        <f>_xll.SNL.Clients.Office.Excel.Functions.SPG(G157, "IQ_DILUT_EPS_NORM", "CY2022")</f>
        <v>5.7370000000000001</v>
      </c>
      <c r="K157">
        <f t="shared" si="14"/>
        <v>823804.51500000001</v>
      </c>
      <c r="L157">
        <f t="shared" si="15"/>
        <v>9.682604540526614E-2</v>
      </c>
      <c r="M157" t="s">
        <v>673</v>
      </c>
      <c r="N157" s="4" cm="1">
        <f t="array" ref="N157">_xll.SNL.Clients.Office.Excel.Functions.SPG(M157, "SP_TOTAL_REV", "CY2022")</f>
        <v>28319000</v>
      </c>
      <c r="O157" s="4">
        <f>_xll.SNL.Clients.Office.Excel.Functions.SPG(M157,"IQ_AVG_DILUT_SHARES_OUT","CY2022")</f>
        <v>770000000</v>
      </c>
      <c r="P157" s="5">
        <f>_xll.SNL.Clients.Office.Excel.Functions.SPG(M157, "IQ_DILUT_EPS_NORM", "CY2022")</f>
        <v>3.8780000000000001</v>
      </c>
      <c r="Q157">
        <f t="shared" si="16"/>
        <v>2986060</v>
      </c>
      <c r="R157">
        <f t="shared" si="17"/>
        <v>0.10544369504572902</v>
      </c>
    </row>
    <row r="158" spans="1:18">
      <c r="A158" t="s">
        <v>670</v>
      </c>
      <c r="B158" s="4" cm="1">
        <f t="array" ref="B158">_xll.SNL.Clients.Office.Excel.Functions.SPG(A158, "SP_TOTAL_REV", "CY2023")</f>
        <v>44622000</v>
      </c>
      <c r="C158" s="4">
        <f>_xll.SNL.Clients.Office.Excel.Functions.SPG(A158,"IQ_AVG_DILUT_SHARES_OUT","CY2023")</f>
        <v>709000000</v>
      </c>
      <c r="D158" s="5">
        <f>_xll.SNL.Clients.Office.Excel.Functions.SPG(A158, "IQ_DILUT_EPS_NORM", "CY2023")</f>
        <v>1.472</v>
      </c>
      <c r="E158">
        <f t="shared" si="12"/>
        <v>1043648</v>
      </c>
      <c r="F158">
        <f t="shared" si="13"/>
        <v>2.3388642373716999E-2</v>
      </c>
      <c r="G158" t="s">
        <v>670</v>
      </c>
      <c r="H158" s="4" cm="1">
        <f t="array" ref="H158">_xll.SNL.Clients.Office.Excel.Functions.SPG(G158, "SP_TOTAL_REV", "CY2022")</f>
        <v>56902000</v>
      </c>
      <c r="I158" s="4">
        <f>_xll.SNL.Clients.Office.Excel.Functions.SPG(G158,"IQ_AVG_DILUT_SHARES_OUT","CY2022")</f>
        <v>725600000</v>
      </c>
      <c r="J158" s="5">
        <f>_xll.SNL.Clients.Office.Excel.Functions.SPG(G158, "IQ_DILUT_EPS_NORM", "CY2022")</f>
        <v>4.7649999999999997</v>
      </c>
      <c r="K158">
        <f t="shared" si="14"/>
        <v>3457484</v>
      </c>
      <c r="L158">
        <f t="shared" si="15"/>
        <v>6.0762082176373411E-2</v>
      </c>
      <c r="M158" t="s">
        <v>674</v>
      </c>
      <c r="N158" s="4" cm="1">
        <f t="array" ref="N158">_xll.SNL.Clients.Office.Excel.Functions.SPG(M158, "SP_TOTAL_REV", "CY2022")</f>
        <v>13017000</v>
      </c>
      <c r="O158" s="4">
        <f>_xll.SNL.Clients.Office.Excel.Functions.SPG(M158,"IQ_AVG_DILUT_SHARES_OUT","CY2022")</f>
        <v>499400000</v>
      </c>
      <c r="P158" s="5">
        <f>_xll.SNL.Clients.Office.Excel.Functions.SPG(M158, "IQ_DILUT_EPS_NORM", "CY2022")</f>
        <v>2.052</v>
      </c>
      <c r="Q158">
        <f t="shared" si="16"/>
        <v>1024768.8</v>
      </c>
      <c r="R158">
        <f t="shared" si="17"/>
        <v>7.8725420603825771E-2</v>
      </c>
    </row>
    <row r="159" spans="1:18">
      <c r="A159" t="s">
        <v>671</v>
      </c>
      <c r="B159" s="4" cm="1">
        <f t="array" ref="B159">_xll.SNL.Clients.Office.Excel.Functions.SPG(A159, "SP_TOTAL_REV", "CY2023")</f>
        <v>35928600</v>
      </c>
      <c r="C159" s="4">
        <f>_xll.SNL.Clients.Office.Excel.Functions.SPG(A159,"IQ_AVG_DILUT_SHARES_OUT","CY2023")</f>
        <v>340500000</v>
      </c>
      <c r="D159" s="5">
        <f>_xll.SNL.Clients.Office.Excel.Functions.SPG(A159, "IQ_DILUT_EPS_NORM", "CY2023")</f>
        <v>11.53</v>
      </c>
      <c r="E159">
        <f t="shared" si="12"/>
        <v>3925965</v>
      </c>
      <c r="F159">
        <f t="shared" si="13"/>
        <v>0.10927130475442962</v>
      </c>
      <c r="G159" t="s">
        <v>671</v>
      </c>
      <c r="H159" s="4" cm="1">
        <f t="array" ref="H159">_xll.SNL.Clients.Office.Excel.Functions.SPG(G159, "SP_TOTAL_REV", "CY2022")</f>
        <v>33684400</v>
      </c>
      <c r="I159" s="4">
        <f>_xll.SNL.Clients.Office.Excel.Functions.SPG(G159,"IQ_AVG_DILUT_SHARES_OUT","CY2022")</f>
        <v>351500000</v>
      </c>
      <c r="J159" s="5">
        <f>_xll.SNL.Clients.Office.Excel.Functions.SPG(G159, "IQ_DILUT_EPS_NORM", "CY2022")</f>
        <v>13.19</v>
      </c>
      <c r="K159">
        <f t="shared" si="14"/>
        <v>4636285</v>
      </c>
      <c r="L159">
        <f t="shared" si="15"/>
        <v>0.13763893671848096</v>
      </c>
      <c r="M159" t="s">
        <v>675</v>
      </c>
      <c r="N159" s="4" cm="1">
        <f t="array" ref="N159">_xll.SNL.Clients.Office.Excel.Functions.SPG(M159, "SP_TOTAL_REV", "CY2022")</f>
        <v>10580000</v>
      </c>
      <c r="O159" s="4">
        <f>_xll.SNL.Clients.Office.Excel.Functions.SPG(M159,"IQ_AVG_DILUT_SHARES_OUT","CY2022")</f>
        <v>124900000</v>
      </c>
      <c r="P159" s="5">
        <f>_xll.SNL.Clients.Office.Excel.Functions.SPG(M159, "IQ_DILUT_EPS_NORM", "CY2022")</f>
        <v>5.5049999999999999</v>
      </c>
      <c r="Q159">
        <f t="shared" si="16"/>
        <v>687574.5</v>
      </c>
      <c r="R159">
        <f t="shared" si="17"/>
        <v>6.4988137996219275E-2</v>
      </c>
    </row>
    <row r="160" spans="1:18">
      <c r="A160" t="s">
        <v>672</v>
      </c>
      <c r="B160" s="4" cm="1">
        <f t="array" ref="B160">_xll.SNL.Clients.Office.Excel.Functions.SPG(A160, "SP_TOTAL_REV", "CY2023")</f>
        <v>12745000</v>
      </c>
      <c r="C160" s="4">
        <f>_xll.SNL.Clients.Office.Excel.Functions.SPG(A160,"IQ_AVG_DILUT_SHARES_OUT","CY2023")</f>
        <v>206000000</v>
      </c>
      <c r="D160" s="5">
        <f>_xll.SNL.Clients.Office.Excel.Functions.SPG(A160, "IQ_DILUT_EPS_NORM", "CY2023")</f>
        <v>4.8</v>
      </c>
      <c r="E160">
        <f t="shared" si="12"/>
        <v>988800</v>
      </c>
      <c r="F160">
        <f t="shared" si="13"/>
        <v>7.7583366025892511E-2</v>
      </c>
      <c r="G160" t="s">
        <v>672</v>
      </c>
      <c r="H160" s="4" cm="1">
        <f t="array" ref="H160">_xll.SNL.Clients.Office.Excel.Functions.SPG(G160, "SP_TOTAL_REV", "CY2022")</f>
        <v>19228000</v>
      </c>
      <c r="I160" s="4">
        <f>_xll.SNL.Clients.Office.Excel.Functions.SPG(G160,"IQ_AVG_DILUT_SHARES_OUT","CY2022")</f>
        <v>196000000</v>
      </c>
      <c r="J160" s="5">
        <f>_xll.SNL.Clients.Office.Excel.Functions.SPG(G160, "IQ_DILUT_EPS_NORM", "CY2022")</f>
        <v>3.53</v>
      </c>
      <c r="K160">
        <f t="shared" si="14"/>
        <v>691880</v>
      </c>
      <c r="L160">
        <f t="shared" si="15"/>
        <v>3.5982941543582274E-2</v>
      </c>
      <c r="M160" t="s">
        <v>676</v>
      </c>
      <c r="N160" s="4" cm="1">
        <f t="array" ref="N160">_xll.SNL.Clients.Office.Excel.Functions.SPG(M160, "SP_TOTAL_REV", "CY2022")</f>
        <v>20752000</v>
      </c>
      <c r="O160" s="4">
        <f>_xll.SNL.Clients.Office.Excel.Functions.SPG(M160,"IQ_AVG_DILUT_SHARES_OUT","CY2022")</f>
        <v>400800000</v>
      </c>
      <c r="P160" s="5">
        <f>_xll.SNL.Clients.Office.Excel.Functions.SPG(M160, "IQ_DILUT_EPS_NORM", "CY2022")</f>
        <v>4.5369999999999999</v>
      </c>
      <c r="Q160">
        <f t="shared" si="16"/>
        <v>1818429.6</v>
      </c>
      <c r="R160">
        <f t="shared" si="17"/>
        <v>8.7626715497301472E-2</v>
      </c>
    </row>
    <row r="161" spans="1:18">
      <c r="A161" t="s">
        <v>673</v>
      </c>
      <c r="B161" s="4" cm="1">
        <f t="array" ref="B161">_xll.SNL.Clients.Office.Excel.Functions.SPG(A161, "SP_TOTAL_REV", "CY2023")</f>
        <v>28602000</v>
      </c>
      <c r="C161" s="4">
        <f>_xll.SNL.Clients.Office.Excel.Functions.SPG(A161,"IQ_AVG_DILUT_SHARES_OUT","CY2023")</f>
        <v>771000000</v>
      </c>
      <c r="D161" s="5">
        <f>_xll.SNL.Clients.Office.Excel.Functions.SPG(A161, "IQ_DILUT_EPS_NORM", "CY2023")</f>
        <v>3.931</v>
      </c>
      <c r="E161">
        <f t="shared" si="12"/>
        <v>3030801</v>
      </c>
      <c r="F161">
        <f t="shared" si="13"/>
        <v>0.10596465282148101</v>
      </c>
      <c r="G161" t="s">
        <v>673</v>
      </c>
      <c r="H161" s="4" cm="1">
        <f t="array" ref="H161">_xll.SNL.Clients.Office.Excel.Functions.SPG(G161, "SP_TOTAL_REV", "CY2022")</f>
        <v>28319000</v>
      </c>
      <c r="I161" s="4">
        <f>_xll.SNL.Clients.Office.Excel.Functions.SPG(G161,"IQ_AVG_DILUT_SHARES_OUT","CY2022")</f>
        <v>770000000</v>
      </c>
      <c r="J161" s="5">
        <f>_xll.SNL.Clients.Office.Excel.Functions.SPG(G161, "IQ_DILUT_EPS_NORM", "CY2022")</f>
        <v>3.8780000000000001</v>
      </c>
      <c r="K161">
        <f t="shared" si="14"/>
        <v>2986060</v>
      </c>
      <c r="L161">
        <f t="shared" si="15"/>
        <v>0.10544369504572902</v>
      </c>
      <c r="M161" t="s">
        <v>677</v>
      </c>
      <c r="N161" s="4" cm="1">
        <f t="array" ref="N161">_xll.SNL.Clients.Office.Excel.Functions.SPG(M161, "SP_TOTAL_REV", "CY2022")</f>
        <v>9795000</v>
      </c>
      <c r="O161" s="4">
        <f>_xll.SNL.Clients.Office.Excel.Functions.SPG(M161,"IQ_AVG_DILUT_SHARES_OUT","CY2022")</f>
        <v>558000000</v>
      </c>
      <c r="P161" s="5">
        <f>_xll.SNL.Clients.Office.Excel.Functions.SPG(M161, "IQ_DILUT_EPS_NORM", "CY2022")</f>
        <v>2.4470000000000001</v>
      </c>
      <c r="Q161">
        <f t="shared" si="16"/>
        <v>1365426</v>
      </c>
      <c r="R161">
        <f t="shared" si="17"/>
        <v>0.13940030627871364</v>
      </c>
    </row>
    <row r="162" spans="1:18">
      <c r="A162" t="s">
        <v>674</v>
      </c>
      <c r="B162" s="4" cm="1">
        <f t="array" ref="B162">_xll.SNL.Clients.Office.Excel.Functions.SPG(A162, "SP_TOTAL_REV", "CY2023")</f>
        <v>12068000</v>
      </c>
      <c r="C162" s="4">
        <f>_xll.SNL.Clients.Office.Excel.Functions.SPG(A162,"IQ_AVG_DILUT_SHARES_OUT","CY2023")</f>
        <v>451200000</v>
      </c>
      <c r="D162" s="5">
        <f>_xll.SNL.Clients.Office.Excel.Functions.SPG(A162, "IQ_DILUT_EPS_NORM", "CY2023")</f>
        <v>1.929</v>
      </c>
      <c r="E162">
        <f t="shared" si="12"/>
        <v>870364.8</v>
      </c>
      <c r="F162">
        <f t="shared" si="13"/>
        <v>7.2121710308253234E-2</v>
      </c>
      <c r="G162" t="s">
        <v>674</v>
      </c>
      <c r="H162" s="4" cm="1">
        <f t="array" ref="H162">_xll.SNL.Clients.Office.Excel.Functions.SPG(G162, "SP_TOTAL_REV", "CY2022")</f>
        <v>13017000</v>
      </c>
      <c r="I162" s="4">
        <f>_xll.SNL.Clients.Office.Excel.Functions.SPG(G162,"IQ_AVG_DILUT_SHARES_OUT","CY2022")</f>
        <v>499400000</v>
      </c>
      <c r="J162" s="5">
        <f>_xll.SNL.Clients.Office.Excel.Functions.SPG(G162, "IQ_DILUT_EPS_NORM", "CY2022")</f>
        <v>2.052</v>
      </c>
      <c r="K162">
        <f t="shared" si="14"/>
        <v>1024768.8</v>
      </c>
      <c r="L162">
        <f t="shared" si="15"/>
        <v>7.8725420603825771E-2</v>
      </c>
      <c r="M162" t="s">
        <v>678</v>
      </c>
      <c r="N162" s="4" cm="1">
        <f t="array" ref="N162">_xll.SNL.Clients.Office.Excel.Functions.SPG(M162, "SP_TOTAL_REV", "CY2022")</f>
        <v>14187800</v>
      </c>
      <c r="O162" s="4">
        <f>_xll.SNL.Clients.Office.Excel.Functions.SPG(M162,"IQ_AVG_DILUT_SHARES_OUT","CY2022")</f>
        <v>286600000</v>
      </c>
      <c r="P162" s="5">
        <f>_xll.SNL.Clients.Office.Excel.Functions.SPG(M162, "IQ_DILUT_EPS_NORM", "CY2022")</f>
        <v>3.4390000000000001</v>
      </c>
      <c r="Q162">
        <f t="shared" si="16"/>
        <v>985617.4</v>
      </c>
      <c r="R162">
        <f t="shared" si="17"/>
        <v>6.9469361000296034E-2</v>
      </c>
    </row>
    <row r="163" spans="1:18">
      <c r="A163" t="s">
        <v>675</v>
      </c>
      <c r="B163" s="4" cm="1">
        <f t="array" ref="B163">_xll.SNL.Clients.Office.Excel.Functions.SPG(A163, "SP_TOTAL_REV", "CY2023")</f>
        <v>9210000</v>
      </c>
      <c r="C163" s="4">
        <f>_xll.SNL.Clients.Office.Excel.Functions.SPG(A163,"IQ_AVG_DILUT_SHARES_OUT","CY2023")</f>
        <v>119400000</v>
      </c>
      <c r="D163" s="5">
        <f>_xll.SNL.Clients.Office.Excel.Functions.SPG(A163, "IQ_DILUT_EPS_NORM", "CY2023")</f>
        <v>4.2549999999999999</v>
      </c>
      <c r="E163">
        <f t="shared" si="12"/>
        <v>508047</v>
      </c>
      <c r="F163">
        <f t="shared" si="13"/>
        <v>5.5162540716612377E-2</v>
      </c>
      <c r="G163" t="s">
        <v>675</v>
      </c>
      <c r="H163" s="4" cm="1">
        <f t="array" ref="H163">_xll.SNL.Clients.Office.Excel.Functions.SPG(G163, "SP_TOTAL_REV", "CY2022")</f>
        <v>10580000</v>
      </c>
      <c r="I163" s="4">
        <f>_xll.SNL.Clients.Office.Excel.Functions.SPG(G163,"IQ_AVG_DILUT_SHARES_OUT","CY2022")</f>
        <v>124900000</v>
      </c>
      <c r="J163" s="5">
        <f>_xll.SNL.Clients.Office.Excel.Functions.SPG(G163, "IQ_DILUT_EPS_NORM", "CY2022")</f>
        <v>5.5049999999999999</v>
      </c>
      <c r="K163">
        <f t="shared" si="14"/>
        <v>687574.5</v>
      </c>
      <c r="L163">
        <f t="shared" si="15"/>
        <v>6.4988137996219275E-2</v>
      </c>
      <c r="M163" t="s">
        <v>679</v>
      </c>
      <c r="N163" s="4" cm="1">
        <f t="array" ref="N163">_xll.SNL.Clients.Office.Excel.Functions.SPG(M163, "SP_TOTAL_REV", "CY2022")</f>
        <v>17220000</v>
      </c>
      <c r="O163" s="4">
        <f>_xll.SNL.Clients.Office.Excel.Functions.SPG(M163,"IQ_AVG_DILUT_SHARES_OUT","CY2022")</f>
        <v>383000000</v>
      </c>
      <c r="P163" s="5">
        <f>_xll.SNL.Clients.Office.Excel.Functions.SPG(M163, "IQ_DILUT_EPS_NORM", "CY2022")</f>
        <v>3.3029999999999999</v>
      </c>
      <c r="Q163">
        <f t="shared" si="16"/>
        <v>1265049</v>
      </c>
      <c r="R163">
        <f t="shared" si="17"/>
        <v>7.3463937282229969E-2</v>
      </c>
    </row>
    <row r="164" spans="1:18">
      <c r="A164" t="s">
        <v>676</v>
      </c>
      <c r="B164" s="4" cm="1">
        <f t="array" ref="B164">_xll.SNL.Clients.Office.Excel.Functions.SPG(A164, "SP_TOTAL_REV", "CY2023")</f>
        <v>23196000</v>
      </c>
      <c r="C164" s="4">
        <f>_xll.SNL.Clients.Office.Excel.Functions.SPG(A164,"IQ_AVG_DILUT_SHARES_OUT","CY2023")</f>
        <v>401100000</v>
      </c>
      <c r="D164" s="5">
        <f>_xll.SNL.Clients.Office.Excel.Functions.SPG(A164, "IQ_DILUT_EPS_NORM", "CY2023")</f>
        <v>5.9509999999999996</v>
      </c>
      <c r="E164">
        <f t="shared" si="12"/>
        <v>2386946.1</v>
      </c>
      <c r="F164">
        <f t="shared" si="13"/>
        <v>0.10290334971546819</v>
      </c>
      <c r="G164" t="s">
        <v>676</v>
      </c>
      <c r="H164" s="4" cm="1">
        <f t="array" ref="H164">_xll.SNL.Clients.Office.Excel.Functions.SPG(G164, "SP_TOTAL_REV", "CY2022")</f>
        <v>20752000</v>
      </c>
      <c r="I164" s="4">
        <f>_xll.SNL.Clients.Office.Excel.Functions.SPG(G164,"IQ_AVG_DILUT_SHARES_OUT","CY2022")</f>
        <v>400800000</v>
      </c>
      <c r="J164" s="5">
        <f>_xll.SNL.Clients.Office.Excel.Functions.SPG(G164, "IQ_DILUT_EPS_NORM", "CY2022")</f>
        <v>4.5369999999999999</v>
      </c>
      <c r="K164">
        <f t="shared" si="14"/>
        <v>1818429.6</v>
      </c>
      <c r="L164">
        <f t="shared" si="15"/>
        <v>8.7626715497301472E-2</v>
      </c>
      <c r="M164" t="s">
        <v>680</v>
      </c>
      <c r="N164" s="4" cm="1">
        <f t="array" ref="N164">_xll.SNL.Clients.Office.Excel.Functions.SPG(M164, "SP_TOTAL_REV", "CY2022")</f>
        <v>5382400</v>
      </c>
      <c r="O164" s="4">
        <f>_xll.SNL.Clients.Office.Excel.Functions.SPG(M164,"IQ_AVG_DILUT_SHARES_OUT","CY2022")</f>
        <v>624200000</v>
      </c>
      <c r="P164" s="5">
        <f>_xll.SNL.Clients.Office.Excel.Functions.SPG(M164, "IQ_DILUT_EPS_NORM", "CY2022")</f>
        <v>1.8280000000000001</v>
      </c>
      <c r="Q164">
        <f t="shared" si="16"/>
        <v>1141037.6000000001</v>
      </c>
      <c r="R164">
        <f t="shared" si="17"/>
        <v>0.2119942033293698</v>
      </c>
    </row>
    <row r="165" spans="1:18">
      <c r="A165" t="s">
        <v>677</v>
      </c>
      <c r="B165" s="4" cm="1">
        <f t="array" ref="B165">_xll.SNL.Clients.Office.Excel.Functions.SPG(A165, "SP_TOTAL_REV", "CY2023")</f>
        <v>10112000</v>
      </c>
      <c r="C165" s="4">
        <f>_xll.SNL.Clients.Office.Excel.Functions.SPG(A165,"IQ_AVG_DILUT_SHARES_OUT","CY2023")</f>
        <v>533000000</v>
      </c>
      <c r="D165" s="5">
        <f>_xll.SNL.Clients.Office.Excel.Functions.SPG(A165, "IQ_DILUT_EPS_NORM", "CY2023")</f>
        <v>2.3639999999999999</v>
      </c>
      <c r="E165">
        <f t="shared" si="12"/>
        <v>1260012</v>
      </c>
      <c r="F165">
        <f t="shared" si="13"/>
        <v>0.1246056170886076</v>
      </c>
      <c r="G165" t="s">
        <v>677</v>
      </c>
      <c r="H165" s="4" cm="1">
        <f t="array" ref="H165">_xll.SNL.Clients.Office.Excel.Functions.SPG(G165, "SP_TOTAL_REV", "CY2022")</f>
        <v>9795000</v>
      </c>
      <c r="I165" s="4">
        <f>_xll.SNL.Clients.Office.Excel.Functions.SPG(G165,"IQ_AVG_DILUT_SHARES_OUT","CY2022")</f>
        <v>558000000</v>
      </c>
      <c r="J165" s="5">
        <f>_xll.SNL.Clients.Office.Excel.Functions.SPG(G165, "IQ_DILUT_EPS_NORM", "CY2022")</f>
        <v>2.4470000000000001</v>
      </c>
      <c r="K165">
        <f t="shared" si="14"/>
        <v>1365426</v>
      </c>
      <c r="L165">
        <f t="shared" si="15"/>
        <v>0.13940030627871364</v>
      </c>
      <c r="M165" t="s">
        <v>681</v>
      </c>
      <c r="N165" s="4" cm="1">
        <f t="array" ref="N165">_xll.SNL.Clients.Office.Excel.Functions.SPG(M165, "SP_TOTAL_REV", "CY2022")</f>
        <v>7377000</v>
      </c>
      <c r="O165" s="4">
        <f>_xll.SNL.Clients.Office.Excel.Functions.SPG(M165,"IQ_AVG_DILUT_SHARES_OUT","CY2022")</f>
        <v>280000000</v>
      </c>
      <c r="P165" s="5">
        <f>_xll.SNL.Clients.Office.Excel.Functions.SPG(M165, "IQ_DILUT_EPS_NORM", "CY2022")</f>
        <v>3.4820000000000002</v>
      </c>
      <c r="Q165">
        <f t="shared" si="16"/>
        <v>974960</v>
      </c>
      <c r="R165">
        <f t="shared" si="17"/>
        <v>0.13216212552528128</v>
      </c>
    </row>
    <row r="166" spans="1:18">
      <c r="A166" t="s">
        <v>678</v>
      </c>
      <c r="B166" s="4" cm="1">
        <f t="array" ref="B166">_xll.SNL.Clients.Office.Excel.Functions.SPG(A166, "SP_TOTAL_REV", "CY2023")</f>
        <v>15320200</v>
      </c>
      <c r="C166" s="4">
        <f>_xll.SNL.Clients.Office.Excel.Functions.SPG(A166,"IQ_AVG_DILUT_SHARES_OUT","CY2023")</f>
        <v>286500000</v>
      </c>
      <c r="D166" s="5">
        <f>_xll.SNL.Clients.Office.Excel.Functions.SPG(A166, "IQ_DILUT_EPS_NORM", "CY2023")</f>
        <v>4.0490000000000004</v>
      </c>
      <c r="E166">
        <f t="shared" si="12"/>
        <v>1160038.5</v>
      </c>
      <c r="F166">
        <f t="shared" si="13"/>
        <v>7.5719540214879699E-2</v>
      </c>
      <c r="G166" t="s">
        <v>678</v>
      </c>
      <c r="H166" s="4" cm="1">
        <f t="array" ref="H166">_xll.SNL.Clients.Office.Excel.Functions.SPG(G166, "SP_TOTAL_REV", "CY2022")</f>
        <v>14187800</v>
      </c>
      <c r="I166" s="4">
        <f>_xll.SNL.Clients.Office.Excel.Functions.SPG(G166,"IQ_AVG_DILUT_SHARES_OUT","CY2022")</f>
        <v>286600000</v>
      </c>
      <c r="J166" s="5">
        <f>_xll.SNL.Clients.Office.Excel.Functions.SPG(G166, "IQ_DILUT_EPS_NORM", "CY2022")</f>
        <v>3.4390000000000001</v>
      </c>
      <c r="K166">
        <f t="shared" si="14"/>
        <v>985617.4</v>
      </c>
      <c r="L166">
        <f t="shared" si="15"/>
        <v>6.9469361000296034E-2</v>
      </c>
      <c r="M166" t="s">
        <v>682</v>
      </c>
      <c r="N166" s="4" cm="1">
        <f t="array" ref="N166">_xll.SNL.Clients.Office.Excel.Functions.SPG(M166, "SP_TOTAL_REV", "CY2022")</f>
        <v>156595000</v>
      </c>
      <c r="O166" s="4">
        <f>_xll.SNL.Clients.Office.Excel.Functions.SPG(M166,"IQ_AVG_DILUT_SHARES_OUT","CY2022")</f>
        <v>242800000</v>
      </c>
      <c r="P166" s="5">
        <f>_xll.SNL.Clients.Office.Excel.Functions.SPG(M166, "IQ_DILUT_EPS_NORM", "CY2022")</f>
        <v>19.689</v>
      </c>
      <c r="Q166">
        <f t="shared" si="16"/>
        <v>4780489.2</v>
      </c>
      <c r="R166">
        <f t="shared" si="17"/>
        <v>3.0527725661738881E-2</v>
      </c>
    </row>
    <row r="167" spans="1:18">
      <c r="A167" t="s">
        <v>679</v>
      </c>
      <c r="B167" s="4" cm="1">
        <f t="array" ref="B167">_xll.SNL.Clients.Office.Excel.Functions.SPG(A167, "SP_TOTAL_REV", "CY2023")</f>
        <v>16338000</v>
      </c>
      <c r="C167" s="4">
        <f>_xll.SNL.Clients.Office.Excel.Functions.SPG(A167,"IQ_AVG_DILUT_SHARES_OUT","CY2023")</f>
        <v>385000000</v>
      </c>
      <c r="D167" s="5">
        <f>_xll.SNL.Clients.Office.Excel.Functions.SPG(A167, "IQ_DILUT_EPS_NORM", "CY2023")</f>
        <v>3.5470000000000002</v>
      </c>
      <c r="E167">
        <f t="shared" si="12"/>
        <v>1365595</v>
      </c>
      <c r="F167">
        <f t="shared" si="13"/>
        <v>8.3583976006855187E-2</v>
      </c>
      <c r="G167" t="s">
        <v>679</v>
      </c>
      <c r="H167" s="4" cm="1">
        <f t="array" ref="H167">_xll.SNL.Clients.Office.Excel.Functions.SPG(G167, "SP_TOTAL_REV", "CY2022")</f>
        <v>17220000</v>
      </c>
      <c r="I167" s="4">
        <f>_xll.SNL.Clients.Office.Excel.Functions.SPG(G167,"IQ_AVG_DILUT_SHARES_OUT","CY2022")</f>
        <v>383000000</v>
      </c>
      <c r="J167" s="5">
        <f>_xll.SNL.Clients.Office.Excel.Functions.SPG(G167, "IQ_DILUT_EPS_NORM", "CY2022")</f>
        <v>3.3029999999999999</v>
      </c>
      <c r="K167">
        <f t="shared" si="14"/>
        <v>1265049</v>
      </c>
      <c r="L167">
        <f t="shared" si="15"/>
        <v>7.3463937282229969E-2</v>
      </c>
      <c r="M167" t="s">
        <v>683</v>
      </c>
      <c r="N167" s="4" cm="1">
        <f t="array" ref="N167">_xll.SNL.Clients.Office.Excel.Functions.SPG(M167, "SP_TOTAL_REV", "CY2022")</f>
        <v>28541400</v>
      </c>
      <c r="O167" s="4">
        <f>_xll.SNL.Clients.Office.Excel.Functions.SPG(M167,"IQ_AVG_DILUT_SHARES_OUT","CY2022")</f>
        <v>904619000</v>
      </c>
      <c r="P167" s="5">
        <f>_xll.SNL.Clients.Office.Excel.Functions.SPG(M167, "IQ_DILUT_EPS_NORM", "CY2022")</f>
        <v>5.7830000000000004</v>
      </c>
      <c r="Q167">
        <f t="shared" si="16"/>
        <v>5231411.6770000001</v>
      </c>
      <c r="R167">
        <f t="shared" si="17"/>
        <v>0.18329204863811865</v>
      </c>
    </row>
    <row r="168" spans="1:18">
      <c r="A168" t="s">
        <v>680</v>
      </c>
      <c r="B168" s="4" cm="1">
        <f t="array" ref="B168">_xll.SNL.Clients.Office.Excel.Functions.SPG(A168, "SP_TOTAL_REV", "CY2023")</f>
        <v>6004800</v>
      </c>
      <c r="C168" s="4">
        <f>_xll.SNL.Clients.Office.Excel.Functions.SPG(A168,"IQ_AVG_DILUT_SHARES_OUT","CY2023")</f>
        <v>609400000</v>
      </c>
      <c r="D168" s="5">
        <f>_xll.SNL.Clients.Office.Excel.Functions.SPG(A168, "IQ_DILUT_EPS_NORM", "CY2023")</f>
        <v>1.8520000000000001</v>
      </c>
      <c r="E168">
        <f t="shared" si="12"/>
        <v>1128608.8</v>
      </c>
      <c r="F168">
        <f t="shared" si="13"/>
        <v>0.18795110578204105</v>
      </c>
      <c r="G168" t="s">
        <v>680</v>
      </c>
      <c r="H168" s="4" cm="1">
        <f t="array" ref="H168">_xll.SNL.Clients.Office.Excel.Functions.SPG(G168, "SP_TOTAL_REV", "CY2022")</f>
        <v>5382400</v>
      </c>
      <c r="I168" s="4">
        <f>_xll.SNL.Clients.Office.Excel.Functions.SPG(G168,"IQ_AVG_DILUT_SHARES_OUT","CY2022")</f>
        <v>624200000</v>
      </c>
      <c r="J168" s="5">
        <f>_xll.SNL.Clients.Office.Excel.Functions.SPG(G168, "IQ_DILUT_EPS_NORM", "CY2022")</f>
        <v>1.8280000000000001</v>
      </c>
      <c r="K168">
        <f t="shared" si="14"/>
        <v>1141037.6000000001</v>
      </c>
      <c r="L168">
        <f t="shared" si="15"/>
        <v>0.2119942033293698</v>
      </c>
      <c r="M168" t="s">
        <v>684</v>
      </c>
      <c r="N168" s="4" cm="1">
        <f t="array" ref="N168">_xll.SNL.Clients.Office.Excel.Functions.SPG(M168, "SP_TOTAL_REV", "CY2022")</f>
        <v>14021000</v>
      </c>
      <c r="O168" s="4">
        <f>_xll.SNL.Clients.Office.Excel.Functions.SPG(M168,"IQ_AVG_DILUT_SHARES_OUT","CY2022")</f>
        <v>593450000</v>
      </c>
      <c r="P168" s="5">
        <f>_xll.SNL.Clients.Office.Excel.Functions.SPG(M168, "IQ_DILUT_EPS_NORM", "CY2022")</f>
        <v>2.3540000000000001</v>
      </c>
      <c r="Q168">
        <f t="shared" si="16"/>
        <v>1396981.3</v>
      </c>
      <c r="R168">
        <f t="shared" si="17"/>
        <v>9.9634926182155345E-2</v>
      </c>
    </row>
    <row r="169" spans="1:18">
      <c r="A169" t="s">
        <v>681</v>
      </c>
      <c r="B169" s="4" cm="1">
        <f t="array" ref="B169">_xll.SNL.Clients.Office.Excel.Functions.SPG(A169, "SP_TOTAL_REV", "CY2023")</f>
        <v>7657000</v>
      </c>
      <c r="C169" s="4">
        <f>_xll.SNL.Clients.Office.Excel.Functions.SPG(A169,"IQ_AVG_DILUT_SHARES_OUT","CY2023")</f>
        <v>272750000</v>
      </c>
      <c r="D169" s="5">
        <f>_xll.SNL.Clients.Office.Excel.Functions.SPG(A169, "IQ_DILUT_EPS_NORM", "CY2023")</f>
        <v>3.7210000000000001</v>
      </c>
      <c r="E169">
        <f t="shared" si="12"/>
        <v>1014902.75</v>
      </c>
      <c r="F169">
        <f t="shared" si="13"/>
        <v>0.13254574245788167</v>
      </c>
      <c r="G169" t="s">
        <v>681</v>
      </c>
      <c r="H169" s="4" cm="1">
        <f t="array" ref="H169">_xll.SNL.Clients.Office.Excel.Functions.SPG(G169, "SP_TOTAL_REV", "CY2022")</f>
        <v>7377000</v>
      </c>
      <c r="I169" s="4">
        <f>_xll.SNL.Clients.Office.Excel.Functions.SPG(G169,"IQ_AVG_DILUT_SHARES_OUT","CY2022")</f>
        <v>280000000</v>
      </c>
      <c r="J169" s="5">
        <f>_xll.SNL.Clients.Office.Excel.Functions.SPG(G169, "IQ_DILUT_EPS_NORM", "CY2022")</f>
        <v>3.4820000000000002</v>
      </c>
      <c r="K169">
        <f t="shared" si="14"/>
        <v>974960</v>
      </c>
      <c r="L169">
        <f t="shared" si="15"/>
        <v>0.13216212552528128</v>
      </c>
      <c r="M169" t="s">
        <v>685</v>
      </c>
      <c r="N169" s="4" cm="1">
        <f t="array" ref="N169">_xll.SNL.Clients.Office.Excel.Functions.SPG(M169, "SP_TOTAL_REV", "CY2022")</f>
        <v>2330853</v>
      </c>
      <c r="O169" s="4">
        <f>_xll.SNL.Clients.Office.Excel.Functions.SPG(M169,"IQ_AVG_DILUT_SHARES_OUT","CY2022")</f>
        <v>144390000</v>
      </c>
      <c r="P169" s="5">
        <f>_xll.SNL.Clients.Office.Excel.Functions.SPG(M169, "IQ_DILUT_EPS_NORM", "CY2022")</f>
        <v>1.976</v>
      </c>
      <c r="Q169">
        <f t="shared" si="16"/>
        <v>285314.64</v>
      </c>
      <c r="R169">
        <f t="shared" si="17"/>
        <v>0.12240782237232464</v>
      </c>
    </row>
    <row r="170" spans="1:18">
      <c r="A170" t="s">
        <v>682</v>
      </c>
      <c r="B170" s="4" cm="1">
        <f t="array" ref="B170">_xll.SNL.Clients.Office.Excel.Functions.SPG(A170, "SP_TOTAL_REV", "CY2023")</f>
        <v>171340000</v>
      </c>
      <c r="C170" s="4">
        <f>_xll.SNL.Clients.Office.Excel.Functions.SPG(A170,"IQ_AVG_DILUT_SHARES_OUT","CY2023")</f>
        <v>237400000</v>
      </c>
      <c r="D170" s="5">
        <f>_xll.SNL.Clients.Office.Excel.Functions.SPG(A170, "IQ_DILUT_EPS_NORM", "CY2023")</f>
        <v>23.306000000000001</v>
      </c>
      <c r="E170">
        <f t="shared" si="12"/>
        <v>5532844.4000000004</v>
      </c>
      <c r="F170">
        <f t="shared" si="13"/>
        <v>3.229160966499358E-2</v>
      </c>
      <c r="G170" t="s">
        <v>682</v>
      </c>
      <c r="H170" s="4" cm="1">
        <f t="array" ref="H170">_xll.SNL.Clients.Office.Excel.Functions.SPG(G170, "SP_TOTAL_REV", "CY2022")</f>
        <v>156595000</v>
      </c>
      <c r="I170" s="4">
        <f>_xll.SNL.Clients.Office.Excel.Functions.SPG(G170,"IQ_AVG_DILUT_SHARES_OUT","CY2022")</f>
        <v>242800000</v>
      </c>
      <c r="J170" s="5">
        <f>_xll.SNL.Clients.Office.Excel.Functions.SPG(G170, "IQ_DILUT_EPS_NORM", "CY2022")</f>
        <v>19.689</v>
      </c>
      <c r="K170">
        <f t="shared" si="14"/>
        <v>4780489.2</v>
      </c>
      <c r="L170">
        <f t="shared" si="15"/>
        <v>3.0527725661738881E-2</v>
      </c>
      <c r="M170" t="s">
        <v>686</v>
      </c>
      <c r="N170" s="4" cm="1">
        <f t="array" ref="N170">_xll.SNL.Clients.Office.Excel.Functions.SPG(M170, "SP_TOTAL_REV", "CY2022")</f>
        <v>13764237</v>
      </c>
      <c r="O170" s="4">
        <f>_xll.SNL.Clients.Office.Excel.Functions.SPG(M170,"IQ_AVG_DILUT_SHARES_OUT","CY2022")</f>
        <v>205547578</v>
      </c>
      <c r="P170" s="5">
        <f>_xll.SNL.Clients.Office.Excel.Functions.SPG(M170, "IQ_DILUT_EPS_NORM", "CY2022")</f>
        <v>3.7090000000000001</v>
      </c>
      <c r="Q170">
        <f t="shared" si="16"/>
        <v>762375.96680200007</v>
      </c>
      <c r="R170">
        <f t="shared" si="17"/>
        <v>5.5388174934941914E-2</v>
      </c>
    </row>
    <row r="171" spans="1:18">
      <c r="A171" t="s">
        <v>683</v>
      </c>
      <c r="B171" s="4" cm="1">
        <f t="array" ref="B171">_xll.SNL.Clients.Office.Excel.Functions.SPG(A171, "SP_TOTAL_REV", "CY2023")</f>
        <v>34124100</v>
      </c>
      <c r="C171" s="4">
        <f>_xll.SNL.Clients.Office.Excel.Functions.SPG(A171,"IQ_AVG_DILUT_SHARES_OUT","CY2023")</f>
        <v>903284000</v>
      </c>
      <c r="D171" s="5">
        <f>_xll.SNL.Clients.Office.Excel.Functions.SPG(A171, "IQ_DILUT_EPS_NORM", "CY2023")</f>
        <v>7.2249999999999996</v>
      </c>
      <c r="E171">
        <f t="shared" si="12"/>
        <v>6526226.9000000004</v>
      </c>
      <c r="F171">
        <f t="shared" si="13"/>
        <v>0.19124978827280428</v>
      </c>
      <c r="G171" t="s">
        <v>683</v>
      </c>
      <c r="H171" s="4" cm="1">
        <f t="array" ref="H171">_xll.SNL.Clients.Office.Excel.Functions.SPG(G171, "SP_TOTAL_REV", "CY2022")</f>
        <v>28541400</v>
      </c>
      <c r="I171" s="4">
        <f>_xll.SNL.Clients.Office.Excel.Functions.SPG(G171,"IQ_AVG_DILUT_SHARES_OUT","CY2022")</f>
        <v>904619000</v>
      </c>
      <c r="J171" s="5">
        <f>_xll.SNL.Clients.Office.Excel.Functions.SPG(G171, "IQ_DILUT_EPS_NORM", "CY2022")</f>
        <v>5.7830000000000004</v>
      </c>
      <c r="K171">
        <f t="shared" si="14"/>
        <v>5231411.6770000001</v>
      </c>
      <c r="L171">
        <f t="shared" si="15"/>
        <v>0.18329204863811865</v>
      </c>
      <c r="M171" t="s">
        <v>687</v>
      </c>
      <c r="N171" s="4" cm="1">
        <f t="array" ref="N171">_xll.SNL.Clients.Office.Excel.Functions.SPG(M171, "SP_TOTAL_REV", "CY2022")</f>
        <v>29610000</v>
      </c>
      <c r="O171" s="4">
        <f>_xll.SNL.Clients.Office.Excel.Functions.SPG(M171,"IQ_AVG_DILUT_SHARES_OUT","CY2022")</f>
        <v>587000000</v>
      </c>
      <c r="P171" s="5">
        <f>_xll.SNL.Clients.Office.Excel.Functions.SPG(M171, "IQ_DILUT_EPS_NORM", "CY2022")</f>
        <v>10.496</v>
      </c>
      <c r="Q171">
        <f t="shared" si="16"/>
        <v>6161152</v>
      </c>
      <c r="R171">
        <f t="shared" si="17"/>
        <v>0.20807673083417763</v>
      </c>
    </row>
    <row r="172" spans="1:18">
      <c r="A172" t="s">
        <v>684</v>
      </c>
      <c r="B172" s="4" cm="1">
        <f t="array" ref="B172">_xll.SNL.Clients.Office.Excel.Functions.SPG(A172, "SP_TOTAL_REV", "CY2023")</f>
        <v>15909000</v>
      </c>
      <c r="C172" s="4">
        <f>_xll.SNL.Clients.Office.Excel.Functions.SPG(A172,"IQ_AVG_DILUT_SHARES_OUT","CY2023")</f>
        <v>573950000</v>
      </c>
      <c r="D172" s="5">
        <f>_xll.SNL.Clients.Office.Excel.Functions.SPG(A172, "IQ_DILUT_EPS_NORM", "CY2023")</f>
        <v>3.0270000000000001</v>
      </c>
      <c r="E172">
        <f t="shared" si="12"/>
        <v>1737346.65</v>
      </c>
      <c r="F172">
        <f t="shared" si="13"/>
        <v>0.10920527060154629</v>
      </c>
      <c r="G172" t="s">
        <v>684</v>
      </c>
      <c r="H172" s="4" cm="1">
        <f t="array" ref="H172">_xll.SNL.Clients.Office.Excel.Functions.SPG(G172, "SP_TOTAL_REV", "CY2022")</f>
        <v>14021000</v>
      </c>
      <c r="I172" s="4">
        <f>_xll.SNL.Clients.Office.Excel.Functions.SPG(G172,"IQ_AVG_DILUT_SHARES_OUT","CY2022")</f>
        <v>593450000</v>
      </c>
      <c r="J172" s="5">
        <f>_xll.SNL.Clients.Office.Excel.Functions.SPG(G172, "IQ_DILUT_EPS_NORM", "CY2022")</f>
        <v>2.3540000000000001</v>
      </c>
      <c r="K172">
        <f t="shared" si="14"/>
        <v>1396981.3</v>
      </c>
      <c r="L172">
        <f t="shared" si="15"/>
        <v>9.9634926182155345E-2</v>
      </c>
      <c r="M172" t="s">
        <v>688</v>
      </c>
      <c r="N172" s="4" cm="1">
        <f t="array" ref="N172">_xll.SNL.Clients.Office.Excel.Functions.SPG(M172, "SP_TOTAL_REV", "CY2022")</f>
        <v>4824698</v>
      </c>
      <c r="O172" s="4">
        <f>_xll.SNL.Clients.Office.Excel.Functions.SPG(M172,"IQ_AVG_DILUT_SHARES_OUT","CY2022")</f>
        <v>59169000</v>
      </c>
      <c r="P172" s="5">
        <f>_xll.SNL.Clients.Office.Excel.Functions.SPG(M172, "IQ_DILUT_EPS_NORM", "CY2022")</f>
        <v>6.968</v>
      </c>
      <c r="Q172">
        <f t="shared" si="16"/>
        <v>412289.592</v>
      </c>
      <c r="R172">
        <f t="shared" si="17"/>
        <v>8.5453968725089119E-2</v>
      </c>
    </row>
    <row r="173" spans="1:18">
      <c r="A173" t="s">
        <v>685</v>
      </c>
      <c r="B173" s="4" cm="1">
        <f t="array" ref="B173">_xll.SNL.Clients.Office.Excel.Functions.SPG(A173, "SP_TOTAL_REV", "CY2023")</f>
        <v>2290786</v>
      </c>
      <c r="C173" s="4">
        <f>_xll.SNL.Clients.Office.Excel.Functions.SPG(A173,"IQ_AVG_DILUT_SHARES_OUT","CY2023")</f>
        <v>143290000</v>
      </c>
      <c r="D173" s="5">
        <f>_xll.SNL.Clients.Office.Excel.Functions.SPG(A173, "IQ_DILUT_EPS_NORM", "CY2023")</f>
        <v>2.2719999999999998</v>
      </c>
      <c r="E173">
        <f t="shared" si="12"/>
        <v>325554.88</v>
      </c>
      <c r="F173">
        <f t="shared" si="13"/>
        <v>0.14211492474635343</v>
      </c>
      <c r="G173" t="s">
        <v>685</v>
      </c>
      <c r="H173" s="4" cm="1">
        <f t="array" ref="H173">_xll.SNL.Clients.Office.Excel.Functions.SPG(G173, "SP_TOTAL_REV", "CY2022")</f>
        <v>2330853</v>
      </c>
      <c r="I173" s="4">
        <f>_xll.SNL.Clients.Office.Excel.Functions.SPG(G173,"IQ_AVG_DILUT_SHARES_OUT","CY2022")</f>
        <v>144390000</v>
      </c>
      <c r="J173" s="5">
        <f>_xll.SNL.Clients.Office.Excel.Functions.SPG(G173, "IQ_DILUT_EPS_NORM", "CY2022")</f>
        <v>1.976</v>
      </c>
      <c r="K173">
        <f t="shared" si="14"/>
        <v>285314.64</v>
      </c>
      <c r="L173">
        <f t="shared" si="15"/>
        <v>0.12240782237232464</v>
      </c>
      <c r="M173" t="s">
        <v>689</v>
      </c>
      <c r="N173" s="4" cm="1">
        <f t="array" ref="N173">_xll.SNL.Clients.Office.Excel.Functions.SPG(M173, "SP_TOTAL_REV", "CY2022")</f>
        <v>11996159</v>
      </c>
      <c r="O173" s="4">
        <f>_xll.SNL.Clients.Office.Excel.Functions.SPG(M173,"IQ_AVG_DILUT_SHARES_OUT","CY2022")</f>
        <v>406495000</v>
      </c>
      <c r="P173" s="5">
        <f>_xll.SNL.Clients.Office.Excel.Functions.SPG(M173, "IQ_DILUT_EPS_NORM", "CY2022")</f>
        <v>4.133</v>
      </c>
      <c r="Q173">
        <f t="shared" si="16"/>
        <v>1680043.835</v>
      </c>
      <c r="R173">
        <f t="shared" si="17"/>
        <v>0.14004848010100565</v>
      </c>
    </row>
    <row r="174" spans="1:18">
      <c r="A174" t="s">
        <v>686</v>
      </c>
      <c r="B174" s="4" cm="1">
        <f t="array" ref="B174">_xll.SNL.Clients.Office.Excel.Functions.SPG(A174, "SP_TOTAL_REV", "CY2023")</f>
        <v>12147412</v>
      </c>
      <c r="C174" s="4">
        <f>_xll.SNL.Clients.Office.Excel.Functions.SPG(A174,"IQ_AVG_DILUT_SHARES_OUT","CY2023")</f>
        <v>212376495</v>
      </c>
      <c r="D174" s="5">
        <f>_xll.SNL.Clients.Office.Excel.Functions.SPG(A174, "IQ_DILUT_EPS_NORM", "CY2023")</f>
        <v>5.5</v>
      </c>
      <c r="E174">
        <f t="shared" si="12"/>
        <v>1168070.7224999999</v>
      </c>
      <c r="F174">
        <f t="shared" si="13"/>
        <v>9.6157990072288646E-2</v>
      </c>
      <c r="G174" t="s">
        <v>686</v>
      </c>
      <c r="H174" s="4" cm="1">
        <f t="array" ref="H174">_xll.SNL.Clients.Office.Excel.Functions.SPG(G174, "SP_TOTAL_REV", "CY2022")</f>
        <v>13764237</v>
      </c>
      <c r="I174" s="4">
        <f>_xll.SNL.Clients.Office.Excel.Functions.SPG(G174,"IQ_AVG_DILUT_SHARES_OUT","CY2022")</f>
        <v>205547578</v>
      </c>
      <c r="J174" s="5">
        <f>_xll.SNL.Clients.Office.Excel.Functions.SPG(G174, "IQ_DILUT_EPS_NORM", "CY2022")</f>
        <v>3.7090000000000001</v>
      </c>
      <c r="K174">
        <f t="shared" si="14"/>
        <v>762375.96680200007</v>
      </c>
      <c r="L174">
        <f t="shared" si="15"/>
        <v>5.5388174934941914E-2</v>
      </c>
      <c r="M174" t="s">
        <v>690</v>
      </c>
      <c r="N174" s="4" cm="1">
        <f t="array" ref="N174">_xll.SNL.Clients.Office.Excel.Functions.SPG(M174, "SP_TOTAL_REV", "CY2022")</f>
        <v>5122200</v>
      </c>
      <c r="O174" s="4">
        <f>_xll.SNL.Clients.Office.Excel.Functions.SPG(M174,"IQ_AVG_DILUT_SHARES_OUT","CY2022")</f>
        <v>123300000</v>
      </c>
      <c r="P174" s="5">
        <f>_xll.SNL.Clients.Office.Excel.Functions.SPG(M174, "IQ_DILUT_EPS_NORM", "CY2022")</f>
        <v>4.6369999999999996</v>
      </c>
      <c r="Q174">
        <f t="shared" si="16"/>
        <v>571742.1</v>
      </c>
      <c r="R174">
        <f t="shared" si="17"/>
        <v>0.11162041700831674</v>
      </c>
    </row>
    <row r="175" spans="1:18">
      <c r="A175" t="s">
        <v>687</v>
      </c>
      <c r="B175" s="4" cm="1">
        <f t="array" ref="B175">_xll.SNL.Clients.Office.Excel.Functions.SPG(A175, "SP_TOTAL_REV", "CY2023")</f>
        <v>23273000</v>
      </c>
      <c r="C175" s="4">
        <f>_xll.SNL.Clients.Office.Excel.Functions.SPG(A175,"IQ_AVG_DILUT_SHARES_OUT","CY2023")</f>
        <v>584000000</v>
      </c>
      <c r="D175" s="5">
        <f>_xll.SNL.Clients.Office.Excel.Functions.SPG(A175, "IQ_DILUT_EPS_NORM", "CY2023")</f>
        <v>10.303000000000001</v>
      </c>
      <c r="E175">
        <f t="shared" si="12"/>
        <v>6016952.0000000009</v>
      </c>
      <c r="F175">
        <f t="shared" si="13"/>
        <v>0.25853787650925969</v>
      </c>
      <c r="G175" t="s">
        <v>687</v>
      </c>
      <c r="H175" s="4" cm="1">
        <f t="array" ref="H175">_xll.SNL.Clients.Office.Excel.Functions.SPG(G175, "SP_TOTAL_REV", "CY2022")</f>
        <v>29610000</v>
      </c>
      <c r="I175" s="4">
        <f>_xll.SNL.Clients.Office.Excel.Functions.SPG(G175,"IQ_AVG_DILUT_SHARES_OUT","CY2022")</f>
        <v>587000000</v>
      </c>
      <c r="J175" s="5">
        <f>_xll.SNL.Clients.Office.Excel.Functions.SPG(G175, "IQ_DILUT_EPS_NORM", "CY2022")</f>
        <v>10.496</v>
      </c>
      <c r="K175">
        <f t="shared" si="14"/>
        <v>6161152</v>
      </c>
      <c r="L175">
        <f t="shared" si="15"/>
        <v>0.20807673083417763</v>
      </c>
      <c r="M175" t="s">
        <v>691</v>
      </c>
      <c r="N175" s="4" cm="1">
        <f t="array" ref="N175">_xll.SNL.Clients.Office.Excel.Functions.SPG(M175, "SP_TOTAL_REV", "CY2022")</f>
        <v>7249771</v>
      </c>
      <c r="O175" s="4">
        <f>_xll.SNL.Clients.Office.Excel.Functions.SPG(M175,"IQ_AVG_DILUT_SHARES_OUT","CY2022")</f>
        <v>91828000</v>
      </c>
      <c r="P175" s="5">
        <f>_xll.SNL.Clients.Office.Excel.Functions.SPG(M175, "IQ_DILUT_EPS_NORM", "CY2022")</f>
        <v>3.149</v>
      </c>
      <c r="Q175">
        <f t="shared" si="16"/>
        <v>289166.37199999997</v>
      </c>
      <c r="R175">
        <f t="shared" si="17"/>
        <v>3.9886276683773869E-2</v>
      </c>
    </row>
    <row r="176" spans="1:18">
      <c r="A176" t="s">
        <v>688</v>
      </c>
      <c r="B176" s="4" cm="1">
        <f t="array" ref="B176">_xll.SNL.Clients.Office.Excel.Functions.SPG(A176, "SP_TOTAL_REV", "CY2023")</f>
        <v>4690540</v>
      </c>
      <c r="C176" s="4">
        <f>_xll.SNL.Clients.Office.Excel.Functions.SPG(A176,"IQ_AVG_DILUT_SHARES_OUT","CY2023")</f>
        <v>59085000</v>
      </c>
      <c r="D176" s="5">
        <f>_xll.SNL.Clients.Office.Excel.Functions.SPG(A176, "IQ_DILUT_EPS_NORM", "CY2023")</f>
        <v>6.5890000000000004</v>
      </c>
      <c r="E176">
        <f t="shared" si="12"/>
        <v>389311.065</v>
      </c>
      <c r="F176">
        <f t="shared" si="13"/>
        <v>8.2999199452515063E-2</v>
      </c>
      <c r="G176" t="s">
        <v>688</v>
      </c>
      <c r="H176" s="4" cm="1">
        <f t="array" ref="H176">_xll.SNL.Clients.Office.Excel.Functions.SPG(G176, "SP_TOTAL_REV", "CY2022")</f>
        <v>4824698</v>
      </c>
      <c r="I176" s="4">
        <f>_xll.SNL.Clients.Office.Excel.Functions.SPG(G176,"IQ_AVG_DILUT_SHARES_OUT","CY2022")</f>
        <v>59169000</v>
      </c>
      <c r="J176" s="5">
        <f>_xll.SNL.Clients.Office.Excel.Functions.SPG(G176, "IQ_DILUT_EPS_NORM", "CY2022")</f>
        <v>6.968</v>
      </c>
      <c r="K176">
        <f t="shared" si="14"/>
        <v>412289.592</v>
      </c>
      <c r="L176">
        <f t="shared" si="15"/>
        <v>8.5453968725089119E-2</v>
      </c>
      <c r="M176" t="s">
        <v>692</v>
      </c>
      <c r="N176" s="4" cm="1">
        <f t="array" ref="N176">_xll.SNL.Clients.Office.Excel.Functions.SPG(M176, "SP_TOTAL_REV", "CY2022")</f>
        <v>2731847</v>
      </c>
      <c r="O176" s="4">
        <f>_xll.SNL.Clients.Office.Excel.Functions.SPG(M176,"IQ_AVG_DILUT_SHARES_OUT","CY2022")</f>
        <v>389450000</v>
      </c>
      <c r="P176" s="5">
        <f>_xll.SNL.Clients.Office.Excel.Functions.SPG(M176, "IQ_DILUT_EPS_NORM", "CY2022")</f>
        <v>0.72799999999999998</v>
      </c>
      <c r="Q176">
        <f t="shared" si="16"/>
        <v>283519.59999999998</v>
      </c>
      <c r="R176">
        <f t="shared" si="17"/>
        <v>0.103783118161449</v>
      </c>
    </row>
    <row r="177" spans="1:18">
      <c r="A177" t="s">
        <v>689</v>
      </c>
      <c r="B177" s="4" cm="1">
        <f t="array" ref="B177">_xll.SNL.Clients.Office.Excel.Functions.SPG(A177, "SP_TOTAL_REV", "CY2023")</f>
        <v>4974255</v>
      </c>
      <c r="C177" s="4">
        <f>_xll.SNL.Clients.Office.Excel.Functions.SPG(A177,"IQ_AVG_DILUT_SHARES_OUT","CY2023")</f>
        <v>413224000</v>
      </c>
      <c r="D177" s="5">
        <f>_xll.SNL.Clients.Office.Excel.Functions.SPG(A177, "IQ_DILUT_EPS_NORM", "CY2023")</f>
        <v>3.4929999999999999</v>
      </c>
      <c r="E177">
        <f t="shared" si="12"/>
        <v>1443391.432</v>
      </c>
      <c r="F177">
        <f t="shared" si="13"/>
        <v>0.29017238400524298</v>
      </c>
      <c r="G177" t="s">
        <v>689</v>
      </c>
      <c r="H177" s="4" cm="1">
        <f t="array" ref="H177">_xll.SNL.Clients.Office.Excel.Functions.SPG(G177, "SP_TOTAL_REV", "CY2022")</f>
        <v>11996159</v>
      </c>
      <c r="I177" s="4">
        <f>_xll.SNL.Clients.Office.Excel.Functions.SPG(G177,"IQ_AVG_DILUT_SHARES_OUT","CY2022")</f>
        <v>406495000</v>
      </c>
      <c r="J177" s="5">
        <f>_xll.SNL.Clients.Office.Excel.Functions.SPG(G177, "IQ_DILUT_EPS_NORM", "CY2022")</f>
        <v>4.133</v>
      </c>
      <c r="K177">
        <f t="shared" si="14"/>
        <v>1680043.835</v>
      </c>
      <c r="L177">
        <f t="shared" si="15"/>
        <v>0.14004848010100565</v>
      </c>
      <c r="M177" t="s">
        <v>693</v>
      </c>
      <c r="N177" s="4" cm="1">
        <f t="array" ref="N177">_xll.SNL.Clients.Office.Excel.Functions.SPG(M177, "SP_TOTAL_REV", "CY2022")</f>
        <v>1662779</v>
      </c>
      <c r="O177" s="4">
        <f>_xll.SNL.Clients.Office.Excel.Functions.SPG(M177,"IQ_AVG_DILUT_SHARES_OUT","CY2022")</f>
        <v>65098186</v>
      </c>
      <c r="P177" s="5">
        <f>_xll.SNL.Clients.Office.Excel.Functions.SPG(M177, "IQ_DILUT_EPS_NORM", "CY2022")</f>
        <v>3.036</v>
      </c>
      <c r="Q177">
        <f t="shared" si="16"/>
        <v>197638.09269600001</v>
      </c>
      <c r="R177">
        <f t="shared" si="17"/>
        <v>0.11886010870717036</v>
      </c>
    </row>
    <row r="178" spans="1:18">
      <c r="A178" t="s">
        <v>690</v>
      </c>
      <c r="B178" s="4" cm="1">
        <f t="array" ref="B178">_xll.SNL.Clients.Office.Excel.Functions.SPG(A178, "SP_TOTAL_REV", "CY2023")</f>
        <v>5265200</v>
      </c>
      <c r="C178" s="4">
        <f>_xll.SNL.Clients.Office.Excel.Functions.SPG(A178,"IQ_AVG_DILUT_SHARES_OUT","CY2023")</f>
        <v>123900000</v>
      </c>
      <c r="D178" s="5">
        <f>_xll.SNL.Clients.Office.Excel.Functions.SPG(A178, "IQ_DILUT_EPS_NORM", "CY2023")</f>
        <v>3.7429999999999999</v>
      </c>
      <c r="E178">
        <f t="shared" si="12"/>
        <v>463757.7</v>
      </c>
      <c r="F178">
        <f t="shared" si="13"/>
        <v>8.8079788042239607E-2</v>
      </c>
      <c r="G178" t="s">
        <v>690</v>
      </c>
      <c r="H178" s="4" cm="1">
        <f t="array" ref="H178">_xll.SNL.Clients.Office.Excel.Functions.SPG(G178, "SP_TOTAL_REV", "CY2022")</f>
        <v>5122200</v>
      </c>
      <c r="I178" s="4">
        <f>_xll.SNL.Clients.Office.Excel.Functions.SPG(G178,"IQ_AVG_DILUT_SHARES_OUT","CY2022")</f>
        <v>123300000</v>
      </c>
      <c r="J178" s="5">
        <f>_xll.SNL.Clients.Office.Excel.Functions.SPG(G178, "IQ_DILUT_EPS_NORM", "CY2022")</f>
        <v>4.6369999999999996</v>
      </c>
      <c r="K178">
        <f t="shared" si="14"/>
        <v>571742.1</v>
      </c>
      <c r="L178">
        <f t="shared" si="15"/>
        <v>0.11162041700831674</v>
      </c>
      <c r="M178" t="s">
        <v>694</v>
      </c>
      <c r="N178" s="4" cm="1">
        <f t="array" ref="N178">_xll.SNL.Clients.Office.Excel.Functions.SPG(M178, "SP_TOTAL_REV", "CY2022")</f>
        <v>16356000</v>
      </c>
      <c r="O178" s="4">
        <f>_xll.SNL.Clients.Office.Excel.Functions.SPG(M178,"IQ_AVG_DILUT_SHARES_OUT","CY2022")</f>
        <v>361850000</v>
      </c>
      <c r="P178" s="5">
        <f>_xll.SNL.Clients.Office.Excel.Functions.SPG(M178, "IQ_DILUT_EPS_NORM", "CY2022")</f>
        <v>4.1159999999999997</v>
      </c>
      <c r="Q178">
        <f t="shared" si="16"/>
        <v>1489374.5999999999</v>
      </c>
      <c r="R178">
        <f t="shared" si="17"/>
        <v>9.1059831254585472E-2</v>
      </c>
    </row>
    <row r="179" spans="1:18">
      <c r="A179" t="s">
        <v>691</v>
      </c>
      <c r="B179" s="4" cm="1">
        <f t="array" ref="B179">_xll.SNL.Clients.Office.Excel.Functions.SPG(A179, "SP_TOTAL_REV", "CY2023")</f>
        <v>8272667</v>
      </c>
      <c r="C179" s="4">
        <f>_xll.SNL.Clients.Office.Excel.Functions.SPG(A179,"IQ_AVG_DILUT_SHARES_OUT","CY2023")</f>
        <v>94009000</v>
      </c>
      <c r="D179" s="5">
        <f>_xll.SNL.Clients.Office.Excel.Functions.SPG(A179, "IQ_DILUT_EPS_NORM", "CY2023")</f>
        <v>4.5780000000000003</v>
      </c>
      <c r="E179">
        <f t="shared" si="12"/>
        <v>430373.20199999999</v>
      </c>
      <c r="F179">
        <f t="shared" si="13"/>
        <v>5.2023513336146611E-2</v>
      </c>
      <c r="G179" t="s">
        <v>691</v>
      </c>
      <c r="H179" s="4" cm="1">
        <f t="array" ref="H179">_xll.SNL.Clients.Office.Excel.Functions.SPG(G179, "SP_TOTAL_REV", "CY2022")</f>
        <v>7249771</v>
      </c>
      <c r="I179" s="4">
        <f>_xll.SNL.Clients.Office.Excel.Functions.SPG(G179,"IQ_AVG_DILUT_SHARES_OUT","CY2022")</f>
        <v>91828000</v>
      </c>
      <c r="J179" s="5">
        <f>_xll.SNL.Clients.Office.Excel.Functions.SPG(G179, "IQ_DILUT_EPS_NORM", "CY2022")</f>
        <v>3.149</v>
      </c>
      <c r="K179">
        <f t="shared" si="14"/>
        <v>289166.37199999997</v>
      </c>
      <c r="L179">
        <f t="shared" si="15"/>
        <v>3.9886276683773869E-2</v>
      </c>
      <c r="M179" t="s">
        <v>695</v>
      </c>
      <c r="N179" s="4" cm="1">
        <f t="array" ref="N179">_xll.SNL.Clients.Office.Excel.Functions.SPG(M179, "SP_TOTAL_REV", "CY2022")</f>
        <v>2566111</v>
      </c>
      <c r="O179" s="4">
        <f>_xll.SNL.Clients.Office.Excel.Functions.SPG(M179,"IQ_AVG_DILUT_SHARES_OUT","CY2022")</f>
        <v>126778626</v>
      </c>
      <c r="P179" s="5">
        <f>_xll.SNL.Clients.Office.Excel.Functions.SPG(M179, "IQ_DILUT_EPS_NORM", "CY2022")</f>
        <v>1.9019999999999999</v>
      </c>
      <c r="Q179">
        <f t="shared" si="16"/>
        <v>241132.94665199998</v>
      </c>
      <c r="R179">
        <f t="shared" si="17"/>
        <v>9.3968244807804482E-2</v>
      </c>
    </row>
    <row r="180" spans="1:18">
      <c r="A180" t="s">
        <v>692</v>
      </c>
      <c r="B180" s="4" cm="1">
        <f t="array" ref="B180">_xll.SNL.Clients.Office.Excel.Functions.SPG(A180, "SP_TOTAL_REV", "CY2023")</f>
        <v>2874906</v>
      </c>
      <c r="C180" s="4">
        <f>_xll.SNL.Clients.Office.Excel.Functions.SPG(A180,"IQ_AVG_DILUT_SHARES_OUT","CY2023")</f>
        <v>390897000</v>
      </c>
      <c r="D180" s="5">
        <f>_xll.SNL.Clients.Office.Excel.Functions.SPG(A180, "IQ_DILUT_EPS_NORM", "CY2023")</f>
        <v>0.83</v>
      </c>
      <c r="E180">
        <f t="shared" si="12"/>
        <v>324444.51</v>
      </c>
      <c r="F180">
        <f t="shared" si="13"/>
        <v>0.11285395418145845</v>
      </c>
      <c r="G180" t="s">
        <v>692</v>
      </c>
      <c r="H180" s="4" cm="1">
        <f t="array" ref="H180">_xll.SNL.Clients.Office.Excel.Functions.SPG(G180, "SP_TOTAL_REV", "CY2022")</f>
        <v>2731847</v>
      </c>
      <c r="I180" s="4">
        <f>_xll.SNL.Clients.Office.Excel.Functions.SPG(G180,"IQ_AVG_DILUT_SHARES_OUT","CY2022")</f>
        <v>389450000</v>
      </c>
      <c r="J180" s="5">
        <f>_xll.SNL.Clients.Office.Excel.Functions.SPG(G180, "IQ_DILUT_EPS_NORM", "CY2022")</f>
        <v>0.72799999999999998</v>
      </c>
      <c r="K180">
        <f t="shared" si="14"/>
        <v>283519.59999999998</v>
      </c>
      <c r="L180">
        <f t="shared" si="15"/>
        <v>0.103783118161449</v>
      </c>
      <c r="M180" t="s">
        <v>696</v>
      </c>
      <c r="N180" s="4" cm="1">
        <f t="array" ref="N180">_xll.SNL.Clients.Office.Excel.Functions.SPG(M180, "SP_TOTAL_REV", "CY2022")</f>
        <v>12060000</v>
      </c>
      <c r="O180" s="4">
        <f>_xll.SNL.Clients.Office.Excel.Functions.SPG(M180,"IQ_AVG_DILUT_SHARES_OUT","CY2022")</f>
        <v>38800000</v>
      </c>
      <c r="P180" s="5">
        <f>_xll.SNL.Clients.Office.Excel.Functions.SPG(M180, "IQ_DILUT_EPS_NORM", "CY2022")</f>
        <v>9.4719999999999995</v>
      </c>
      <c r="Q180">
        <f t="shared" si="16"/>
        <v>367513.59999999998</v>
      </c>
      <c r="R180">
        <f t="shared" si="17"/>
        <v>3.0473764510779433E-2</v>
      </c>
    </row>
    <row r="181" spans="1:18">
      <c r="A181" t="s">
        <v>693</v>
      </c>
      <c r="B181" s="4" cm="1">
        <f t="array" ref="B181">_xll.SNL.Clients.Office.Excel.Functions.SPG(A181, "SP_TOTAL_REV", "CY2023")</f>
        <v>1744220</v>
      </c>
      <c r="C181" s="4">
        <f>_xll.SNL.Clients.Office.Excel.Functions.SPG(A181,"IQ_AVG_DILUT_SHARES_OUT","CY2023")</f>
        <v>64253385</v>
      </c>
      <c r="D181" s="5">
        <f>_xll.SNL.Clients.Office.Excel.Functions.SPG(A181, "IQ_DILUT_EPS_NORM", "CY2023")</f>
        <v>3.14</v>
      </c>
      <c r="E181">
        <f t="shared" si="12"/>
        <v>201755.62890000001</v>
      </c>
      <c r="F181">
        <f t="shared" si="13"/>
        <v>0.11567097550767678</v>
      </c>
      <c r="G181" t="s">
        <v>693</v>
      </c>
      <c r="H181" s="4" cm="1">
        <f t="array" ref="H181">_xll.SNL.Clients.Office.Excel.Functions.SPG(G181, "SP_TOTAL_REV", "CY2022")</f>
        <v>1662779</v>
      </c>
      <c r="I181" s="4">
        <f>_xll.SNL.Clients.Office.Excel.Functions.SPG(G181,"IQ_AVG_DILUT_SHARES_OUT","CY2022")</f>
        <v>65098186</v>
      </c>
      <c r="J181" s="5">
        <f>_xll.SNL.Clients.Office.Excel.Functions.SPG(G181, "IQ_DILUT_EPS_NORM", "CY2022")</f>
        <v>3.036</v>
      </c>
      <c r="K181">
        <f t="shared" si="14"/>
        <v>197638.09269600001</v>
      </c>
      <c r="L181">
        <f t="shared" si="15"/>
        <v>0.11886010870717036</v>
      </c>
      <c r="M181" t="s">
        <v>697</v>
      </c>
      <c r="N181" s="4" cm="1">
        <f t="array" ref="N181">_xll.SNL.Clients.Office.Excel.Functions.SPG(M181, "SP_TOTAL_REV", "CY2022")</f>
        <v>5859100</v>
      </c>
      <c r="O181" s="4">
        <f>_xll.SNL.Clients.Office.Excel.Functions.SPG(M181,"IQ_AVG_DILUT_SHARES_OUT","CY2022")</f>
        <v>230300000</v>
      </c>
      <c r="P181" s="5">
        <f>_xll.SNL.Clients.Office.Excel.Functions.SPG(M181, "IQ_DILUT_EPS_NORM", "CY2022")</f>
        <v>2.2589999999999999</v>
      </c>
      <c r="Q181">
        <f t="shared" si="16"/>
        <v>520247.7</v>
      </c>
      <c r="R181">
        <f t="shared" si="17"/>
        <v>8.8793108156542816E-2</v>
      </c>
    </row>
    <row r="182" spans="1:18">
      <c r="A182" t="s">
        <v>694</v>
      </c>
      <c r="B182" s="4" cm="1">
        <f t="array" ref="B182">_xll.SNL.Clients.Office.Excel.Functions.SPG(A182, "SP_TOTAL_REV", "CY2023")</f>
        <v>15157000</v>
      </c>
      <c r="C182" s="4">
        <f>_xll.SNL.Clients.Office.Excel.Functions.SPG(A182,"IQ_AVG_DILUT_SHARES_OUT","CY2023")</f>
        <v>360600000</v>
      </c>
      <c r="D182" s="5">
        <f>_xll.SNL.Clients.Office.Excel.Functions.SPG(A182, "IQ_DILUT_EPS_NORM", "CY2023")</f>
        <v>1.413</v>
      </c>
      <c r="E182">
        <f t="shared" si="12"/>
        <v>509527.8</v>
      </c>
      <c r="F182">
        <f t="shared" si="13"/>
        <v>3.3616665567064719E-2</v>
      </c>
      <c r="G182" t="s">
        <v>694</v>
      </c>
      <c r="H182" s="4" cm="1">
        <f t="array" ref="H182">_xll.SNL.Clients.Office.Excel.Functions.SPG(G182, "SP_TOTAL_REV", "CY2022")</f>
        <v>16356000</v>
      </c>
      <c r="I182" s="4">
        <f>_xll.SNL.Clients.Office.Excel.Functions.SPG(G182,"IQ_AVG_DILUT_SHARES_OUT","CY2022")</f>
        <v>361850000</v>
      </c>
      <c r="J182" s="5">
        <f>_xll.SNL.Clients.Office.Excel.Functions.SPG(G182, "IQ_DILUT_EPS_NORM", "CY2022")</f>
        <v>4.1159999999999997</v>
      </c>
      <c r="K182">
        <f t="shared" si="14"/>
        <v>1489374.5999999999</v>
      </c>
      <c r="L182">
        <f t="shared" si="15"/>
        <v>9.1059831254585472E-2</v>
      </c>
      <c r="M182" t="s">
        <v>698</v>
      </c>
      <c r="N182" s="4" cm="1">
        <f t="array" ref="N182">_xll.SNL.Clients.Office.Excel.Functions.SPG(M182, "SP_TOTAL_REV", "CY2022")</f>
        <v>12289336</v>
      </c>
      <c r="O182" s="4">
        <f>_xll.SNL.Clients.Office.Excel.Functions.SPG(M182,"IQ_AVG_DILUT_SHARES_OUT","CY2022")</f>
        <v>347246768</v>
      </c>
      <c r="P182" s="5">
        <f>_xll.SNL.Clients.Office.Excel.Functions.SPG(M182, "IQ_DILUT_EPS_NORM", "CY2022")</f>
        <v>3.3330000000000002</v>
      </c>
      <c r="Q182">
        <f t="shared" si="16"/>
        <v>1157373.477744</v>
      </c>
      <c r="R182">
        <f t="shared" si="17"/>
        <v>9.4177055436030069E-2</v>
      </c>
    </row>
    <row r="183" spans="1:18">
      <c r="A183" t="s">
        <v>695</v>
      </c>
      <c r="B183" s="4" cm="1">
        <f t="array" ref="B183">_xll.SNL.Clients.Office.Excel.Functions.SPG(A183, "SP_TOTAL_REV", "CY2023")</f>
        <v>2748377</v>
      </c>
      <c r="C183" s="4">
        <f>_xll.SNL.Clients.Office.Excel.Functions.SPG(A183,"IQ_AVG_DILUT_SHARES_OUT","CY2023")</f>
        <v>140145406</v>
      </c>
      <c r="D183" s="5">
        <f>_xll.SNL.Clients.Office.Excel.Functions.SPG(A183, "IQ_DILUT_EPS_NORM", "CY2023")</f>
        <v>1.7450000000000001</v>
      </c>
      <c r="E183">
        <f t="shared" si="12"/>
        <v>244553.73347000004</v>
      </c>
      <c r="F183">
        <f t="shared" si="13"/>
        <v>8.8981145406907436E-2</v>
      </c>
      <c r="G183" t="s">
        <v>695</v>
      </c>
      <c r="H183" s="4" cm="1">
        <f t="array" ref="H183">_xll.SNL.Clients.Office.Excel.Functions.SPG(G183, "SP_TOTAL_REV", "CY2022")</f>
        <v>2566111</v>
      </c>
      <c r="I183" s="4">
        <f>_xll.SNL.Clients.Office.Excel.Functions.SPG(G183,"IQ_AVG_DILUT_SHARES_OUT","CY2022")</f>
        <v>126778626</v>
      </c>
      <c r="J183" s="5">
        <f>_xll.SNL.Clients.Office.Excel.Functions.SPG(G183, "IQ_DILUT_EPS_NORM", "CY2022")</f>
        <v>1.9019999999999999</v>
      </c>
      <c r="K183">
        <f t="shared" si="14"/>
        <v>241132.94665199998</v>
      </c>
      <c r="L183">
        <f t="shared" si="15"/>
        <v>9.3968244807804482E-2</v>
      </c>
      <c r="M183" t="s">
        <v>699</v>
      </c>
      <c r="N183" s="4" cm="1">
        <f t="array" ref="N183">_xll.SNL.Clients.Office.Excel.Functions.SPG(M183, "SP_TOTAL_REV", "CY2022")</f>
        <v>19078000</v>
      </c>
      <c r="O183" s="4">
        <f>_xll.SNL.Clients.Office.Excel.Functions.SPG(M183,"IQ_AVG_DILUT_SHARES_OUT","CY2022")</f>
        <v>987000000</v>
      </c>
      <c r="P183" s="5">
        <f>_xll.SNL.Clients.Office.Excel.Functions.SPG(M183, "IQ_DILUT_EPS_NORM", "CY2022")</f>
        <v>1.5740000000000001</v>
      </c>
      <c r="Q183">
        <f t="shared" si="16"/>
        <v>1553538</v>
      </c>
      <c r="R183">
        <f t="shared" si="17"/>
        <v>8.1430862773875665E-2</v>
      </c>
    </row>
    <row r="184" spans="1:18">
      <c r="A184" t="s">
        <v>696</v>
      </c>
      <c r="B184" s="4" cm="1">
        <f t="array" ref="B184">_xll.SNL.Clients.Office.Excel.Functions.SPG(A184, "SP_TOTAL_REV", "CY2023")</f>
        <v>14586000</v>
      </c>
      <c r="C184" s="4">
        <f>_xll.SNL.Clients.Office.Excel.Functions.SPG(A184,"IQ_AVG_DILUT_SHARES_OUT","CY2023")</f>
        <v>41300000</v>
      </c>
      <c r="D184" s="5">
        <f>_xll.SNL.Clients.Office.Excel.Functions.SPG(A184, "IQ_DILUT_EPS_NORM", "CY2023")</f>
        <v>32.597000000000001</v>
      </c>
      <c r="E184">
        <f t="shared" si="12"/>
        <v>1346256.1</v>
      </c>
      <c r="F184">
        <f t="shared" si="13"/>
        <v>9.2297826683120809E-2</v>
      </c>
      <c r="G184" t="s">
        <v>696</v>
      </c>
      <c r="H184" s="4" cm="1">
        <f t="array" ref="H184">_xll.SNL.Clients.Office.Excel.Functions.SPG(G184, "SP_TOTAL_REV", "CY2022")</f>
        <v>12060000</v>
      </c>
      <c r="I184" s="4">
        <f>_xll.SNL.Clients.Office.Excel.Functions.SPG(G184,"IQ_AVG_DILUT_SHARES_OUT","CY2022")</f>
        <v>38800000</v>
      </c>
      <c r="J184" s="5">
        <f>_xll.SNL.Clients.Office.Excel.Functions.SPG(G184, "IQ_DILUT_EPS_NORM", "CY2022")</f>
        <v>9.4719999999999995</v>
      </c>
      <c r="K184">
        <f t="shared" si="14"/>
        <v>367513.59999999998</v>
      </c>
      <c r="L184">
        <f t="shared" si="15"/>
        <v>3.0473764510779433E-2</v>
      </c>
      <c r="M184" t="s">
        <v>700</v>
      </c>
      <c r="N184" s="4" cm="1">
        <f t="array" ref="N184">_xll.SNL.Clients.Office.Excel.Functions.SPG(M184, "SP_TOTAL_REV", "CY2022")</f>
        <v>11667000</v>
      </c>
      <c r="O184" s="4">
        <f>_xll.SNL.Clients.Office.Excel.Functions.SPG(M184,"IQ_AVG_DILUT_SHARES_OUT","CY2022")</f>
        <v>161751000</v>
      </c>
      <c r="P184" s="5">
        <f>_xll.SNL.Clients.Office.Excel.Functions.SPG(M184, "IQ_DILUT_EPS_NORM", "CY2022")</f>
        <v>3.657</v>
      </c>
      <c r="Q184">
        <f t="shared" si="16"/>
        <v>591523.40700000001</v>
      </c>
      <c r="R184">
        <f t="shared" si="17"/>
        <v>5.0700557726922085E-2</v>
      </c>
    </row>
    <row r="185" spans="1:18">
      <c r="A185" t="s">
        <v>697</v>
      </c>
      <c r="B185" s="4" cm="1">
        <f t="array" ref="B185">_xll.SNL.Clients.Office.Excel.Functions.SPG(A185, "SP_TOTAL_REV", "CY2023")</f>
        <v>5508200</v>
      </c>
      <c r="C185" s="4">
        <f>_xll.SNL.Clients.Office.Excel.Functions.SPG(A185,"IQ_AVG_DILUT_SHARES_OUT","CY2023")</f>
        <v>230500000</v>
      </c>
      <c r="D185" s="5">
        <f>_xll.SNL.Clients.Office.Excel.Functions.SPG(A185, "IQ_DILUT_EPS_NORM", "CY2023")</f>
        <v>2.0049999999999999</v>
      </c>
      <c r="E185">
        <f t="shared" si="12"/>
        <v>462152.5</v>
      </c>
      <c r="F185">
        <f t="shared" si="13"/>
        <v>8.3902636069859482E-2</v>
      </c>
      <c r="G185" t="s">
        <v>697</v>
      </c>
      <c r="H185" s="4" cm="1">
        <f t="array" ref="H185">_xll.SNL.Clients.Office.Excel.Functions.SPG(G185, "SP_TOTAL_REV", "CY2022")</f>
        <v>5859100</v>
      </c>
      <c r="I185" s="4">
        <f>_xll.SNL.Clients.Office.Excel.Functions.SPG(G185,"IQ_AVG_DILUT_SHARES_OUT","CY2022")</f>
        <v>230300000</v>
      </c>
      <c r="J185" s="5">
        <f>_xll.SNL.Clients.Office.Excel.Functions.SPG(G185, "IQ_DILUT_EPS_NORM", "CY2022")</f>
        <v>2.2589999999999999</v>
      </c>
      <c r="K185">
        <f t="shared" si="14"/>
        <v>520247.7</v>
      </c>
      <c r="L185">
        <f t="shared" si="15"/>
        <v>8.8793108156542816E-2</v>
      </c>
      <c r="M185" t="s">
        <v>701</v>
      </c>
      <c r="N185" s="4" cm="1">
        <f t="array" ref="N185">_xll.SNL.Clients.Office.Excel.Functions.SPG(M185, "SP_TOTAL_REV", "CY2022")</f>
        <v>17071284</v>
      </c>
      <c r="O185" s="4">
        <f>_xll.SNL.Clients.Office.Excel.Functions.SPG(M185,"IQ_AVG_DILUT_SHARES_OUT","CY2022")</f>
        <v>164427000</v>
      </c>
      <c r="P185" s="5">
        <f>_xll.SNL.Clients.Office.Excel.Functions.SPG(M185, "IQ_DILUT_EPS_NORM", "CY2022")</f>
        <v>7.2060000000000004</v>
      </c>
      <c r="Q185">
        <f t="shared" si="16"/>
        <v>1184860.9620000001</v>
      </c>
      <c r="R185">
        <f t="shared" si="17"/>
        <v>6.9406669234721885E-2</v>
      </c>
    </row>
    <row r="186" spans="1:18">
      <c r="A186" t="s">
        <v>698</v>
      </c>
      <c r="B186" s="4" cm="1">
        <f t="array" ref="B186">_xll.SNL.Clients.Office.Excel.Functions.SPG(A186, "SP_TOTAL_REV", "CY2023")</f>
        <v>11910705</v>
      </c>
      <c r="C186" s="4">
        <f>_xll.SNL.Clients.Office.Excel.Functions.SPG(A186,"IQ_AVG_DILUT_SHARES_OUT","CY2023")</f>
        <v>349580638</v>
      </c>
      <c r="D186" s="5">
        <f>_xll.SNL.Clients.Office.Excel.Functions.SPG(A186, "IQ_DILUT_EPS_NORM", "CY2023")</f>
        <v>3.37</v>
      </c>
      <c r="E186">
        <f t="shared" si="12"/>
        <v>1178086.75006</v>
      </c>
      <c r="F186">
        <f t="shared" si="13"/>
        <v>9.8909909200169094E-2</v>
      </c>
      <c r="G186" t="s">
        <v>698</v>
      </c>
      <c r="H186" s="4" cm="1">
        <f t="array" ref="H186">_xll.SNL.Clients.Office.Excel.Functions.SPG(G186, "SP_TOTAL_REV", "CY2022")</f>
        <v>12289336</v>
      </c>
      <c r="I186" s="4">
        <f>_xll.SNL.Clients.Office.Excel.Functions.SPG(G186,"IQ_AVG_DILUT_SHARES_OUT","CY2022")</f>
        <v>347246768</v>
      </c>
      <c r="J186" s="5">
        <f>_xll.SNL.Clients.Office.Excel.Functions.SPG(G186, "IQ_DILUT_EPS_NORM", "CY2022")</f>
        <v>3.3330000000000002</v>
      </c>
      <c r="K186">
        <f t="shared" si="14"/>
        <v>1157373.477744</v>
      </c>
      <c r="L186">
        <f t="shared" si="15"/>
        <v>9.4177055436030069E-2</v>
      </c>
      <c r="M186" t="s">
        <v>702</v>
      </c>
      <c r="N186" s="4" cm="1">
        <f t="array" ref="N186">_xll.SNL.Clients.Office.Excel.Functions.SPG(M186, "SP_TOTAL_REV", "CY2022")</f>
        <v>2035020</v>
      </c>
      <c r="O186" s="4">
        <f>_xll.SNL.Clients.Office.Excel.Functions.SPG(M186,"IQ_AVG_DILUT_SHARES_OUT","CY2022")</f>
        <v>141681388</v>
      </c>
      <c r="P186" s="5">
        <f>_xll.SNL.Clients.Office.Excel.Functions.SPG(M186, "IQ_DILUT_EPS_NORM", "CY2022")</f>
        <v>3.673</v>
      </c>
      <c r="Q186">
        <f t="shared" si="16"/>
        <v>520395.73812400002</v>
      </c>
      <c r="R186">
        <f t="shared" si="17"/>
        <v>0.2557202082161355</v>
      </c>
    </row>
    <row r="187" spans="1:18">
      <c r="A187" t="s">
        <v>699</v>
      </c>
      <c r="B187" s="4" cm="1">
        <f t="array" ref="B187">_xll.SNL.Clients.Office.Excel.Functions.SPG(A187, "SP_TOTAL_REV", "CY2023")</f>
        <v>21727000</v>
      </c>
      <c r="C187" s="4">
        <f>_xll.SNL.Clients.Office.Excel.Functions.SPG(A187,"IQ_AVG_DILUT_SHARES_OUT","CY2023")</f>
        <v>997000000</v>
      </c>
      <c r="D187" s="5">
        <f>_xll.SNL.Clients.Office.Excel.Functions.SPG(A187, "IQ_DILUT_EPS_NORM", "CY2023")</f>
        <v>1.706</v>
      </c>
      <c r="E187">
        <f t="shared" si="12"/>
        <v>1700882</v>
      </c>
      <c r="F187">
        <f t="shared" si="13"/>
        <v>7.828425461407465E-2</v>
      </c>
      <c r="G187" t="s">
        <v>699</v>
      </c>
      <c r="H187" s="4" cm="1">
        <f t="array" ref="H187">_xll.SNL.Clients.Office.Excel.Functions.SPG(G187, "SP_TOTAL_REV", "CY2022")</f>
        <v>19078000</v>
      </c>
      <c r="I187" s="4">
        <f>_xll.SNL.Clients.Office.Excel.Functions.SPG(G187,"IQ_AVG_DILUT_SHARES_OUT","CY2022")</f>
        <v>987000000</v>
      </c>
      <c r="J187" s="5">
        <f>_xll.SNL.Clients.Office.Excel.Functions.SPG(G187, "IQ_DILUT_EPS_NORM", "CY2022")</f>
        <v>1.5740000000000001</v>
      </c>
      <c r="K187">
        <f t="shared" si="14"/>
        <v>1553538</v>
      </c>
      <c r="L187">
        <f t="shared" si="15"/>
        <v>8.1430862773875665E-2</v>
      </c>
      <c r="M187" t="s">
        <v>703</v>
      </c>
      <c r="N187" s="4" cm="1">
        <f t="array" ref="N187">_xll.SNL.Clients.Office.Excel.Functions.SPG(M187, "SP_TOTAL_REV", "CY2022")</f>
        <v>401183000</v>
      </c>
      <c r="O187" s="4">
        <f>_xll.SNL.Clients.Office.Excel.Functions.SPG(M187,"IQ_AVG_DILUT_SHARES_OUT","CY2022")</f>
        <v>4205000000</v>
      </c>
      <c r="P187" s="5">
        <f>_xll.SNL.Clients.Office.Excel.Functions.SPG(M187, "IQ_DILUT_EPS_NORM", "CY2022")</f>
        <v>11.65</v>
      </c>
      <c r="Q187">
        <f t="shared" si="16"/>
        <v>48988250</v>
      </c>
      <c r="R187">
        <f t="shared" si="17"/>
        <v>0.12210948619457954</v>
      </c>
    </row>
    <row r="188" spans="1:18">
      <c r="A188" t="s">
        <v>700</v>
      </c>
      <c r="B188" s="4" cm="1">
        <f t="array" ref="B188">_xll.SNL.Clients.Office.Excel.Functions.SPG(A188, "SP_TOTAL_REV", "CY2023")</f>
        <v>12839000</v>
      </c>
      <c r="C188" s="4">
        <f>_xll.SNL.Clients.Office.Excel.Functions.SPG(A188,"IQ_AVG_DILUT_SHARES_OUT","CY2023")</f>
        <v>150228000</v>
      </c>
      <c r="D188" s="5">
        <f>_xll.SNL.Clients.Office.Excel.Functions.SPG(A188, "IQ_DILUT_EPS_NORM", "CY2023")</f>
        <v>6.5960000000000001</v>
      </c>
      <c r="E188">
        <f t="shared" si="12"/>
        <v>990903.88800000004</v>
      </c>
      <c r="F188">
        <f t="shared" si="13"/>
        <v>7.7179210841965884E-2</v>
      </c>
      <c r="G188" t="s">
        <v>700</v>
      </c>
      <c r="H188" s="4" cm="1">
        <f t="array" ref="H188">_xll.SNL.Clients.Office.Excel.Functions.SPG(G188, "SP_TOTAL_REV", "CY2022")</f>
        <v>11667000</v>
      </c>
      <c r="I188" s="4">
        <f>_xll.SNL.Clients.Office.Excel.Functions.SPG(G188,"IQ_AVG_DILUT_SHARES_OUT","CY2022")</f>
        <v>161751000</v>
      </c>
      <c r="J188" s="5">
        <f>_xll.SNL.Clients.Office.Excel.Functions.SPG(G188, "IQ_DILUT_EPS_NORM", "CY2022")</f>
        <v>3.657</v>
      </c>
      <c r="K188">
        <f t="shared" si="14"/>
        <v>591523.40700000001</v>
      </c>
      <c r="L188">
        <f t="shared" si="15"/>
        <v>5.0700557726922085E-2</v>
      </c>
      <c r="M188" t="s">
        <v>704</v>
      </c>
      <c r="N188" s="4" cm="1">
        <f t="array" ref="N188">_xll.SNL.Clients.Office.Excel.Functions.SPG(M188, "SP_TOTAL_REV", "CY2022")</f>
        <v>2709123</v>
      </c>
      <c r="O188" s="4">
        <f>_xll.SNL.Clients.Office.Excel.Functions.SPG(M188,"IQ_AVG_DILUT_SHARES_OUT","CY2022")</f>
        <v>60723250</v>
      </c>
      <c r="P188" s="5">
        <f>_xll.SNL.Clients.Office.Excel.Functions.SPG(M188, "IQ_DILUT_EPS_NORM", "CY2022")</f>
        <v>3.8940000000000001</v>
      </c>
      <c r="Q188">
        <f t="shared" si="16"/>
        <v>236456.33549999999</v>
      </c>
      <c r="R188">
        <f t="shared" si="17"/>
        <v>8.7281506044576046E-2</v>
      </c>
    </row>
    <row r="189" spans="1:18">
      <c r="A189" t="s">
        <v>701</v>
      </c>
      <c r="B189" s="4" cm="1">
        <f t="array" ref="B189">_xll.SNL.Clients.Office.Excel.Functions.SPG(A189, "SP_TOTAL_REV", "CY2023")</f>
        <v>9300110</v>
      </c>
      <c r="C189" s="4">
        <f>_xll.SNL.Clients.Office.Excel.Functions.SPG(A189,"IQ_AVG_DILUT_SHARES_OUT","CY2023")</f>
        <v>150186000</v>
      </c>
      <c r="D189" s="5">
        <f>_xll.SNL.Clients.Office.Excel.Functions.SPG(A189, "IQ_DILUT_EPS_NORM", "CY2023")</f>
        <v>4.2309999999999999</v>
      </c>
      <c r="E189">
        <f t="shared" si="12"/>
        <v>635436.96600000001</v>
      </c>
      <c r="F189">
        <f t="shared" si="13"/>
        <v>6.832574732987029E-2</v>
      </c>
      <c r="G189" t="s">
        <v>701</v>
      </c>
      <c r="H189" s="4" cm="1">
        <f t="array" ref="H189">_xll.SNL.Clients.Office.Excel.Functions.SPG(G189, "SP_TOTAL_REV", "CY2022")</f>
        <v>17071284</v>
      </c>
      <c r="I189" s="4">
        <f>_xll.SNL.Clients.Office.Excel.Functions.SPG(G189,"IQ_AVG_DILUT_SHARES_OUT","CY2022")</f>
        <v>164427000</v>
      </c>
      <c r="J189" s="5">
        <f>_xll.SNL.Clients.Office.Excel.Functions.SPG(G189, "IQ_DILUT_EPS_NORM", "CY2022")</f>
        <v>7.2060000000000004</v>
      </c>
      <c r="K189">
        <f t="shared" si="14"/>
        <v>1184860.9620000001</v>
      </c>
      <c r="L189">
        <f t="shared" si="15"/>
        <v>6.9406669234721885E-2</v>
      </c>
      <c r="M189" t="s">
        <v>705</v>
      </c>
      <c r="N189" s="4" cm="1">
        <f t="array" ref="N189">_xll.SNL.Clients.Office.Excel.Functions.SPG(M189, "SP_TOTAL_REV", "CY2022")</f>
        <v>1923982</v>
      </c>
      <c r="O189" s="4">
        <f>_xll.SNL.Clients.Office.Excel.Functions.SPG(M189,"IQ_AVG_DILUT_SHARES_OUT","CY2022")</f>
        <v>38804250</v>
      </c>
      <c r="P189" s="5">
        <f>_xll.SNL.Clients.Office.Excel.Functions.SPG(M189, "IQ_DILUT_EPS_NORM", "CY2022")</f>
        <v>8.7360000000000007</v>
      </c>
      <c r="Q189">
        <f t="shared" si="16"/>
        <v>338993.92800000001</v>
      </c>
      <c r="R189">
        <f t="shared" si="17"/>
        <v>0.17619391865412462</v>
      </c>
    </row>
    <row r="190" spans="1:18">
      <c r="A190" t="s">
        <v>702</v>
      </c>
      <c r="B190" s="4" cm="1">
        <f t="array" ref="B190">_xll.SNL.Clients.Office.Excel.Functions.SPG(A190, "SP_TOTAL_REV", "CY2023")</f>
        <v>2699936</v>
      </c>
      <c r="C190" s="4">
        <f>_xll.SNL.Clients.Office.Excel.Functions.SPG(A190,"IQ_AVG_DILUT_SHARES_OUT","CY2023")</f>
        <v>169220882</v>
      </c>
      <c r="D190" s="5">
        <f>_xll.SNL.Clients.Office.Excel.Functions.SPG(A190, "IQ_DILUT_EPS_NORM", "CY2023")</f>
        <v>3.1880000000000002</v>
      </c>
      <c r="E190">
        <f t="shared" si="12"/>
        <v>539476.17181600002</v>
      </c>
      <c r="F190">
        <f t="shared" si="13"/>
        <v>0.19981072581572304</v>
      </c>
      <c r="G190" t="s">
        <v>702</v>
      </c>
      <c r="H190" s="4" cm="1">
        <f t="array" ref="H190">_xll.SNL.Clients.Office.Excel.Functions.SPG(G190, "SP_TOTAL_REV", "CY2022")</f>
        <v>2035020</v>
      </c>
      <c r="I190" s="4">
        <f>_xll.SNL.Clients.Office.Excel.Functions.SPG(G190,"IQ_AVG_DILUT_SHARES_OUT","CY2022")</f>
        <v>141681388</v>
      </c>
      <c r="J190" s="5">
        <f>_xll.SNL.Clients.Office.Excel.Functions.SPG(G190, "IQ_DILUT_EPS_NORM", "CY2022")</f>
        <v>3.673</v>
      </c>
      <c r="K190">
        <f t="shared" si="14"/>
        <v>520395.73812400002</v>
      </c>
      <c r="L190">
        <f t="shared" si="15"/>
        <v>0.2557202082161355</v>
      </c>
      <c r="M190" t="s">
        <v>707</v>
      </c>
      <c r="N190" s="4" cm="1">
        <f t="array" ref="N190">_xll.SNL.Clients.Office.Excel.Functions.SPG(M190, "SP_TOTAL_REV", "CY2022")</f>
        <v>6980600</v>
      </c>
      <c r="O190" s="4">
        <f>_xll.SNL.Clients.Office.Excel.Functions.SPG(M190,"IQ_AVG_DILUT_SHARES_OUT","CY2022")</f>
        <v>575623114</v>
      </c>
      <c r="P190" s="5">
        <f>_xll.SNL.Clients.Office.Excel.Functions.SPG(M190, "IQ_DILUT_EPS_NORM", "CY2022")</f>
        <v>1.5640000000000001</v>
      </c>
      <c r="Q190">
        <f t="shared" si="16"/>
        <v>900274.55029599997</v>
      </c>
      <c r="R190">
        <f t="shared" si="17"/>
        <v>0.1289680758525055</v>
      </c>
    </row>
    <row r="191" spans="1:18">
      <c r="A191" t="s">
        <v>703</v>
      </c>
      <c r="B191" s="4" cm="1">
        <f t="array" ref="B191">_xll.SNL.Clients.Office.Excel.Functions.SPG(A191, "SP_TOTAL_REV", "CY2023")</f>
        <v>338293000</v>
      </c>
      <c r="C191" s="4">
        <f>_xll.SNL.Clients.Office.Excel.Functions.SPG(A191,"IQ_AVG_DILUT_SHARES_OUT","CY2023")</f>
        <v>4052000000</v>
      </c>
      <c r="D191" s="5">
        <f>_xll.SNL.Clients.Office.Excel.Functions.SPG(A191, "IQ_DILUT_EPS_NORM", "CY2023")</f>
        <v>8.24</v>
      </c>
      <c r="E191">
        <f t="shared" si="12"/>
        <v>33388480</v>
      </c>
      <c r="F191">
        <f t="shared" si="13"/>
        <v>9.8696928402302153E-2</v>
      </c>
      <c r="G191" t="s">
        <v>703</v>
      </c>
      <c r="H191" s="4" cm="1">
        <f t="array" ref="H191">_xll.SNL.Clients.Office.Excel.Functions.SPG(G191, "SP_TOTAL_REV", "CY2022")</f>
        <v>401183000</v>
      </c>
      <c r="I191" s="4">
        <f>_xll.SNL.Clients.Office.Excel.Functions.SPG(G191,"IQ_AVG_DILUT_SHARES_OUT","CY2022")</f>
        <v>4205000000</v>
      </c>
      <c r="J191" s="5">
        <f>_xll.SNL.Clients.Office.Excel.Functions.SPG(G191, "IQ_DILUT_EPS_NORM", "CY2022")</f>
        <v>11.65</v>
      </c>
      <c r="K191">
        <f t="shared" si="14"/>
        <v>48988250</v>
      </c>
      <c r="L191">
        <f t="shared" si="15"/>
        <v>0.12210948619457954</v>
      </c>
      <c r="M191" t="s">
        <v>708</v>
      </c>
      <c r="N191" s="4" cm="1">
        <f t="array" ref="N191">_xll.SNL.Clients.Office.Excel.Functions.SPG(M191, "SP_TOTAL_REV", "CY2022")</f>
        <v>1080620</v>
      </c>
      <c r="O191" s="4">
        <f>_xll.SNL.Clients.Office.Excel.Functions.SPG(M191,"IQ_AVG_DILUT_SHARES_OUT","CY2022")</f>
        <v>80508000</v>
      </c>
      <c r="P191" s="5">
        <f>_xll.SNL.Clients.Office.Excel.Functions.SPG(M191, "IQ_DILUT_EPS_NORM", "CY2022")</f>
        <v>1.673</v>
      </c>
      <c r="Q191">
        <f t="shared" si="16"/>
        <v>134689.88399999999</v>
      </c>
      <c r="R191">
        <f t="shared" si="17"/>
        <v>0.12464130221539486</v>
      </c>
    </row>
    <row r="192" spans="1:18">
      <c r="A192" t="s">
        <v>704</v>
      </c>
      <c r="B192" s="4" cm="1">
        <f t="array" ref="B192">_xll.SNL.Clients.Office.Excel.Functions.SPG(A192, "SP_TOTAL_REV", "CY2023")</f>
        <v>2805388</v>
      </c>
      <c r="C192" s="4">
        <f>_xll.SNL.Clients.Office.Excel.Functions.SPG(A192,"IQ_AVG_DILUT_SHARES_OUT","CY2023")</f>
        <v>60086500</v>
      </c>
      <c r="D192" s="5">
        <f>_xll.SNL.Clients.Office.Excel.Functions.SPG(A192, "IQ_DILUT_EPS_NORM", "CY2023")</f>
        <v>6.5490000000000004</v>
      </c>
      <c r="E192">
        <f t="shared" si="12"/>
        <v>393506.48849999998</v>
      </c>
      <c r="F192">
        <f t="shared" si="13"/>
        <v>0.1402681156759778</v>
      </c>
      <c r="G192" t="s">
        <v>704</v>
      </c>
      <c r="H192" s="4" cm="1">
        <f t="array" ref="H192">_xll.SNL.Clients.Office.Excel.Functions.SPG(G192, "SP_TOTAL_REV", "CY2022")</f>
        <v>2709123</v>
      </c>
      <c r="I192" s="4">
        <f>_xll.SNL.Clients.Office.Excel.Functions.SPG(G192,"IQ_AVG_DILUT_SHARES_OUT","CY2022")</f>
        <v>60723250</v>
      </c>
      <c r="J192" s="5">
        <f>_xll.SNL.Clients.Office.Excel.Functions.SPG(G192, "IQ_DILUT_EPS_NORM", "CY2022")</f>
        <v>3.8940000000000001</v>
      </c>
      <c r="K192">
        <f t="shared" si="14"/>
        <v>236456.33549999999</v>
      </c>
      <c r="L192">
        <f t="shared" si="15"/>
        <v>8.7281506044576046E-2</v>
      </c>
      <c r="M192" t="s">
        <v>709</v>
      </c>
      <c r="N192" s="4" cm="1">
        <f t="array" ref="N192">_xll.SNL.Clients.Office.Excel.Functions.SPG(M192, "SP_TOTAL_REV", "CY2022")</f>
        <v>94091000</v>
      </c>
      <c r="O192" s="4">
        <f>_xll.SNL.Clients.Office.Excel.Functions.SPG(M192,"IQ_AVG_DILUT_SHARES_OUT","CY2022")</f>
        <v>260500000</v>
      </c>
      <c r="P192" s="5">
        <f>_xll.SNL.Clients.Office.Excel.Functions.SPG(M192, "IQ_DILUT_EPS_NORM", "CY2022")</f>
        <v>11.332000000000001</v>
      </c>
      <c r="Q192">
        <f t="shared" si="16"/>
        <v>2951986</v>
      </c>
      <c r="R192">
        <f t="shared" si="17"/>
        <v>3.1373733938421314E-2</v>
      </c>
    </row>
    <row r="193" spans="1:18">
      <c r="A193" t="s">
        <v>705</v>
      </c>
      <c r="B193" s="4" cm="1">
        <f t="array" ref="B193">_xll.SNL.Clients.Office.Excel.Functions.SPG(A193, "SP_TOTAL_REV", "CY2023")</f>
        <v>2122909</v>
      </c>
      <c r="C193" s="4">
        <f>_xll.SNL.Clients.Office.Excel.Functions.SPG(A193,"IQ_AVG_DILUT_SHARES_OUT","CY2023")</f>
        <v>38830250</v>
      </c>
      <c r="D193" s="5">
        <f>_xll.SNL.Clients.Office.Excel.Functions.SPG(A193, "IQ_DILUT_EPS_NORM", "CY2023")</f>
        <v>9.9960000000000004</v>
      </c>
      <c r="E193">
        <f t="shared" si="12"/>
        <v>388147.179</v>
      </c>
      <c r="F193">
        <f t="shared" si="13"/>
        <v>0.18283740800948134</v>
      </c>
      <c r="G193" t="s">
        <v>705</v>
      </c>
      <c r="H193" s="4" cm="1">
        <f t="array" ref="H193">_xll.SNL.Clients.Office.Excel.Functions.SPG(G193, "SP_TOTAL_REV", "CY2022")</f>
        <v>1923982</v>
      </c>
      <c r="I193" s="4">
        <f>_xll.SNL.Clients.Office.Excel.Functions.SPG(G193,"IQ_AVG_DILUT_SHARES_OUT","CY2022")</f>
        <v>38804250</v>
      </c>
      <c r="J193" s="5">
        <f>_xll.SNL.Clients.Office.Excel.Functions.SPG(G193, "IQ_DILUT_EPS_NORM", "CY2022")</f>
        <v>8.7360000000000007</v>
      </c>
      <c r="K193">
        <f t="shared" si="14"/>
        <v>338993.92800000001</v>
      </c>
      <c r="L193">
        <f t="shared" si="15"/>
        <v>0.17619391865412462</v>
      </c>
      <c r="M193" t="s">
        <v>710</v>
      </c>
      <c r="N193" s="4" cm="1">
        <f t="array" ref="N193">_xll.SNL.Clients.Office.Excel.Functions.SPG(M193, "SP_TOTAL_REV", "CY2022")</f>
        <v>9719000</v>
      </c>
      <c r="O193" s="4">
        <f>_xll.SNL.Clients.Office.Excel.Functions.SPG(M193,"IQ_AVG_DILUT_SHARES_OUT","CY2022")</f>
        <v>604000000</v>
      </c>
      <c r="P193" s="5">
        <f>_xll.SNL.Clients.Office.Excel.Functions.SPG(M193, "IQ_DILUT_EPS_NORM", "CY2022")</f>
        <v>1.099</v>
      </c>
      <c r="Q193">
        <f t="shared" si="16"/>
        <v>663796</v>
      </c>
      <c r="R193">
        <f t="shared" si="17"/>
        <v>6.8298796172445719E-2</v>
      </c>
    </row>
    <row r="194" spans="1:18">
      <c r="A194" t="s">
        <v>706</v>
      </c>
      <c r="B194" s="4" cm="1">
        <f t="array" ref="B194">_xll.SNL.Clients.Office.Excel.Functions.SPG(A194, "SP_TOTAL_REV", "CY2023")</f>
        <v>1550746</v>
      </c>
      <c r="C194" s="4">
        <f>_xll.SNL.Clients.Office.Excel.Functions.SPG(A194,"IQ_AVG_DILUT_SHARES_OUT","CY2023")</f>
        <v>25311000</v>
      </c>
      <c r="D194" s="5">
        <f>_xll.SNL.Clients.Office.Excel.Functions.SPG(A194, "IQ_DILUT_EPS_NORM", "CY2023")</f>
        <v>13.832000000000001</v>
      </c>
      <c r="E194">
        <f t="shared" si="12"/>
        <v>350101.75199999998</v>
      </c>
      <c r="F194">
        <f t="shared" si="13"/>
        <v>0.22576344030550458</v>
      </c>
      <c r="G194" t="s">
        <v>706</v>
      </c>
      <c r="H194" s="4" cm="1">
        <f t="array" ref="H194">_xll.SNL.Clients.Office.Excel.Functions.SPG(G194, "SP_TOTAL_REV", "CY2022")</f>
        <v>1399779</v>
      </c>
      <c r="I194" s="4">
        <f>_xll.SNL.Clients.Office.Excel.Functions.SPG(G194,"IQ_AVG_DILUT_SHARES_OUT","CY2022")</f>
        <v>25826750</v>
      </c>
      <c r="J194" s="5">
        <f>_xll.SNL.Clients.Office.Excel.Functions.SPG(G194, "IQ_DILUT_EPS_NORM", "CY2022")</f>
        <v>11.894</v>
      </c>
      <c r="K194">
        <f t="shared" si="14"/>
        <v>307183.36450000003</v>
      </c>
      <c r="L194">
        <f t="shared" si="15"/>
        <v>0.21945133088866173</v>
      </c>
      <c r="M194" t="s">
        <v>711</v>
      </c>
      <c r="N194" s="4" cm="1">
        <f t="array" ref="N194">_xll.SNL.Clients.Office.Excel.Functions.SPG(M194, "SP_TOTAL_REV", "CY2022")</f>
        <v>8387000</v>
      </c>
      <c r="O194" s="4">
        <f>_xll.SNL.Clients.Office.Excel.Functions.SPG(M194,"IQ_AVG_DILUT_SHARES_OUT","CY2022")</f>
        <v>694952038</v>
      </c>
      <c r="P194" s="5">
        <f>_xll.SNL.Clients.Office.Excel.Functions.SPG(M194, "IQ_DILUT_EPS_NORM", "CY2022")</f>
        <v>2.7930000000000001</v>
      </c>
      <c r="Q194">
        <f t="shared" si="16"/>
        <v>1941001.042134</v>
      </c>
      <c r="R194">
        <f t="shared" si="17"/>
        <v>0.23142971767425777</v>
      </c>
    </row>
    <row r="195" spans="1:18">
      <c r="A195" t="s">
        <v>707</v>
      </c>
      <c r="B195" s="4" cm="1">
        <f t="array" ref="B195">_xll.SNL.Clients.Office.Excel.Functions.SPG(A195, "SP_TOTAL_REV", "CY2023")</f>
        <v>7346700</v>
      </c>
      <c r="C195" s="4">
        <f>_xll.SNL.Clients.Office.Excel.Functions.SPG(A195,"IQ_AVG_DILUT_SHARES_OUT","CY2023")</f>
        <v>573008608</v>
      </c>
      <c r="D195" s="5">
        <f>_xll.SNL.Clients.Office.Excel.Functions.SPG(A195, "IQ_DILUT_EPS_NORM", "CY2023")</f>
        <v>1.66</v>
      </c>
      <c r="E195">
        <f t="shared" si="12"/>
        <v>951194.28928000003</v>
      </c>
      <c r="F195">
        <f t="shared" si="13"/>
        <v>0.12947231944682647</v>
      </c>
      <c r="G195" t="s">
        <v>707</v>
      </c>
      <c r="H195" s="4" cm="1">
        <f t="array" ref="H195">_xll.SNL.Clients.Office.Excel.Functions.SPG(G195, "SP_TOTAL_REV", "CY2022")</f>
        <v>6980600</v>
      </c>
      <c r="I195" s="4">
        <f>_xll.SNL.Clients.Office.Excel.Functions.SPG(G195,"IQ_AVG_DILUT_SHARES_OUT","CY2022")</f>
        <v>575623114</v>
      </c>
      <c r="J195" s="5">
        <f>_xll.SNL.Clients.Office.Excel.Functions.SPG(G195, "IQ_DILUT_EPS_NORM", "CY2022")</f>
        <v>1.5640000000000001</v>
      </c>
      <c r="K195">
        <f t="shared" si="14"/>
        <v>900274.55029599997</v>
      </c>
      <c r="L195">
        <f t="shared" si="15"/>
        <v>0.1289680758525055</v>
      </c>
      <c r="M195" t="s">
        <v>713</v>
      </c>
      <c r="N195" s="4" cm="1">
        <f t="array" ref="N195">_xll.SNL.Clients.Office.Excel.Functions.SPG(M195, "SP_TOTAL_REV", "CY2022")</f>
        <v>12268000</v>
      </c>
      <c r="O195" s="4">
        <f>_xll.SNL.Clients.Office.Excel.Functions.SPG(M195,"IQ_AVG_DILUT_SHARES_OUT","CY2022")</f>
        <v>572000000</v>
      </c>
      <c r="P195" s="5">
        <f>_xll.SNL.Clients.Office.Excel.Functions.SPG(M195, "IQ_DILUT_EPS_NORM", "CY2022")</f>
        <v>1.7010000000000001</v>
      </c>
      <c r="Q195">
        <f t="shared" si="16"/>
        <v>972972</v>
      </c>
      <c r="R195">
        <f t="shared" si="17"/>
        <v>7.9309748940332575E-2</v>
      </c>
    </row>
    <row r="196" spans="1:18">
      <c r="A196" t="s">
        <v>708</v>
      </c>
      <c r="B196" s="4" cm="1">
        <f t="array" ref="B196">_xll.SNL.Clients.Office.Excel.Functions.SPG(A196, "SP_TOTAL_REV", "CY2023")</f>
        <v>1140710</v>
      </c>
      <c r="C196" s="4">
        <f>_xll.SNL.Clients.Office.Excel.Functions.SPG(A196,"IQ_AVG_DILUT_SHARES_OUT","CY2023")</f>
        <v>81313000</v>
      </c>
      <c r="D196" s="5">
        <f>_xll.SNL.Clients.Office.Excel.Functions.SPG(A196, "IQ_DILUT_EPS_NORM", "CY2023")</f>
        <v>1.698</v>
      </c>
      <c r="E196">
        <f t="shared" si="12"/>
        <v>138069.47399999999</v>
      </c>
      <c r="F196">
        <f t="shared" si="13"/>
        <v>0.12103819024993205</v>
      </c>
      <c r="G196" t="s">
        <v>708</v>
      </c>
      <c r="H196" s="4" cm="1">
        <f t="array" ref="H196">_xll.SNL.Clients.Office.Excel.Functions.SPG(G196, "SP_TOTAL_REV", "CY2022")</f>
        <v>1080620</v>
      </c>
      <c r="I196" s="4">
        <f>_xll.SNL.Clients.Office.Excel.Functions.SPG(G196,"IQ_AVG_DILUT_SHARES_OUT","CY2022")</f>
        <v>80508000</v>
      </c>
      <c r="J196" s="5">
        <f>_xll.SNL.Clients.Office.Excel.Functions.SPG(G196, "IQ_DILUT_EPS_NORM", "CY2022")</f>
        <v>1.673</v>
      </c>
      <c r="K196">
        <f t="shared" si="14"/>
        <v>134689.88399999999</v>
      </c>
      <c r="L196">
        <f t="shared" si="15"/>
        <v>0.12464130221539486</v>
      </c>
      <c r="M196" t="s">
        <v>714</v>
      </c>
      <c r="N196" s="4" cm="1">
        <f t="array" ref="N196">_xll.SNL.Clients.Office.Excel.Functions.SPG(M196, "SP_TOTAL_REV", "CY2022")</f>
        <v>17737000</v>
      </c>
      <c r="O196" s="4">
        <f>_xll.SNL.Clients.Office.Excel.Functions.SPG(M196,"IQ_AVG_DILUT_SHARES_OUT","CY2022")</f>
        <v>647900000</v>
      </c>
      <c r="P196" s="5">
        <f>_xll.SNL.Clients.Office.Excel.Functions.SPG(M196, "IQ_DILUT_EPS_NORM", "CY2022")</f>
        <v>2.903</v>
      </c>
      <c r="Q196">
        <f t="shared" si="16"/>
        <v>1880853.7</v>
      </c>
      <c r="R196">
        <f t="shared" si="17"/>
        <v>0.10604125274849185</v>
      </c>
    </row>
    <row r="197" spans="1:18">
      <c r="A197" t="s">
        <v>709</v>
      </c>
      <c r="B197" s="4" cm="1">
        <f t="array" ref="B197">_xll.SNL.Clients.Office.Excel.Functions.SPG(A197, "SP_TOTAL_REV", "CY2023")</f>
        <v>87945000</v>
      </c>
      <c r="C197" s="4">
        <f>_xll.SNL.Clients.Office.Excel.Functions.SPG(A197,"IQ_AVG_DILUT_SHARES_OUT","CY2023")</f>
        <v>253500000</v>
      </c>
      <c r="D197" s="5">
        <f>_xll.SNL.Clients.Office.Excel.Functions.SPG(A197, "IQ_DILUT_EPS_NORM", "CY2023")</f>
        <v>15.808999999999999</v>
      </c>
      <c r="E197">
        <f t="shared" ref="E197:E260" si="18">C197*D197/1000</f>
        <v>4007581.5</v>
      </c>
      <c r="F197">
        <f t="shared" ref="F197:F260" si="19">E197/B197</f>
        <v>4.5569179600886918E-2</v>
      </c>
      <c r="G197" t="s">
        <v>709</v>
      </c>
      <c r="H197" s="4" cm="1">
        <f t="array" ref="H197">_xll.SNL.Clients.Office.Excel.Functions.SPG(G197, "SP_TOTAL_REV", "CY2022")</f>
        <v>94091000</v>
      </c>
      <c r="I197" s="4">
        <f>_xll.SNL.Clients.Office.Excel.Functions.SPG(G197,"IQ_AVG_DILUT_SHARES_OUT","CY2022")</f>
        <v>260500000</v>
      </c>
      <c r="J197" s="5">
        <f>_xll.SNL.Clients.Office.Excel.Functions.SPG(G197, "IQ_DILUT_EPS_NORM", "CY2022")</f>
        <v>11.332000000000001</v>
      </c>
      <c r="K197">
        <f t="shared" ref="K197:K260" si="20">I197*J197/1000</f>
        <v>2951986</v>
      </c>
      <c r="L197">
        <f t="shared" ref="L197:L260" si="21">K197/H197</f>
        <v>3.1373733938421314E-2</v>
      </c>
      <c r="M197" t="s">
        <v>715</v>
      </c>
      <c r="N197" s="4" cm="1">
        <f t="array" ref="N197">_xll.SNL.Clients.Office.Excel.Functions.SPG(M197, "SP_TOTAL_REV", "CY2022")</f>
        <v>5802300</v>
      </c>
      <c r="O197" s="4">
        <f>_xll.SNL.Clients.Office.Excel.Functions.SPG(M197,"IQ_AVG_DILUT_SHARES_OUT","CY2022")</f>
        <v>126707000</v>
      </c>
      <c r="P197" s="5">
        <f>_xll.SNL.Clients.Office.Excel.Functions.SPG(M197, "IQ_DILUT_EPS_NORM", "CY2022")</f>
        <v>5.3150000000000004</v>
      </c>
      <c r="Q197">
        <f t="shared" ref="Q197:Q260" si="22">O197*P197/1000</f>
        <v>673447.70499999996</v>
      </c>
      <c r="R197">
        <f t="shared" ref="R197:R260" si="23">Q197/N197</f>
        <v>0.11606564724333453</v>
      </c>
    </row>
    <row r="198" spans="1:18">
      <c r="A198" t="s">
        <v>710</v>
      </c>
      <c r="B198" s="4" cm="1">
        <f t="array" ref="B198">_xll.SNL.Clients.Office.Excel.Functions.SPG(A198, "SP_TOTAL_REV", "CY2023")</f>
        <v>9821000</v>
      </c>
      <c r="C198" s="4">
        <f>_xll.SNL.Clients.Office.Excel.Functions.SPG(A198,"IQ_AVG_DILUT_SHARES_OUT","CY2023")</f>
        <v>591000000</v>
      </c>
      <c r="D198" s="5">
        <f>_xll.SNL.Clients.Office.Excel.Functions.SPG(A198, "IQ_DILUT_EPS_NORM", "CY2023")</f>
        <v>0.86599999999999999</v>
      </c>
      <c r="E198">
        <f t="shared" si="18"/>
        <v>511806</v>
      </c>
      <c r="F198">
        <f t="shared" si="19"/>
        <v>5.2113430404235821E-2</v>
      </c>
      <c r="G198" t="s">
        <v>710</v>
      </c>
      <c r="H198" s="4" cm="1">
        <f t="array" ref="H198">_xll.SNL.Clients.Office.Excel.Functions.SPG(G198, "SP_TOTAL_REV", "CY2022")</f>
        <v>9719000</v>
      </c>
      <c r="I198" s="4">
        <f>_xll.SNL.Clients.Office.Excel.Functions.SPG(G198,"IQ_AVG_DILUT_SHARES_OUT","CY2022")</f>
        <v>604000000</v>
      </c>
      <c r="J198" s="5">
        <f>_xll.SNL.Clients.Office.Excel.Functions.SPG(G198, "IQ_DILUT_EPS_NORM", "CY2022")</f>
        <v>1.099</v>
      </c>
      <c r="K198">
        <f t="shared" si="20"/>
        <v>663796</v>
      </c>
      <c r="L198">
        <f t="shared" si="21"/>
        <v>6.8298796172445719E-2</v>
      </c>
      <c r="M198" t="s">
        <v>716</v>
      </c>
      <c r="N198" s="4" cm="1">
        <f t="array" ref="N198">_xll.SNL.Clients.Office.Excel.Functions.SPG(M198, "SP_TOTAL_REV", "CY2022")</f>
        <v>158057000</v>
      </c>
      <c r="O198" s="4">
        <f>_xll.SNL.Clients.Office.Excel.Functions.SPG(M198,"IQ_AVG_DILUT_SHARES_OUT","CY2022")</f>
        <v>4014000000</v>
      </c>
      <c r="P198" s="5">
        <f>_xll.SNL.Clients.Office.Excel.Functions.SPG(M198, "IQ_DILUT_EPS_NORM", "CY2022")</f>
        <v>0.85699999999999998</v>
      </c>
      <c r="Q198">
        <f t="shared" si="22"/>
        <v>3439998</v>
      </c>
      <c r="R198">
        <f t="shared" si="23"/>
        <v>2.1764287567143499E-2</v>
      </c>
    </row>
    <row r="199" spans="1:18">
      <c r="A199" t="s">
        <v>711</v>
      </c>
      <c r="B199" s="4" cm="1">
        <f t="array" ref="B199">_xll.SNL.Clients.Office.Excel.Functions.SPG(A199, "SP_TOTAL_REV", "CY2023")</f>
        <v>8708000</v>
      </c>
      <c r="C199" s="4">
        <f>_xll.SNL.Clients.Office.Excel.Functions.SPG(A199,"IQ_AVG_DILUT_SHARES_OUT","CY2023")</f>
        <v>687678291</v>
      </c>
      <c r="D199" s="5">
        <f>_xll.SNL.Clients.Office.Excel.Functions.SPG(A199, "IQ_DILUT_EPS_NORM", "CY2023")</f>
        <v>2.7189999999999999</v>
      </c>
      <c r="E199">
        <f t="shared" si="18"/>
        <v>1869797.2732289999</v>
      </c>
      <c r="F199">
        <f t="shared" si="19"/>
        <v>0.21472178149161689</v>
      </c>
      <c r="G199" t="s">
        <v>711</v>
      </c>
      <c r="H199" s="4" cm="1">
        <f t="array" ref="H199">_xll.SNL.Clients.Office.Excel.Functions.SPG(G199, "SP_TOTAL_REV", "CY2022")</f>
        <v>8387000</v>
      </c>
      <c r="I199" s="4">
        <f>_xll.SNL.Clients.Office.Excel.Functions.SPG(G199,"IQ_AVG_DILUT_SHARES_OUT","CY2022")</f>
        <v>694952038</v>
      </c>
      <c r="J199" s="5">
        <f>_xll.SNL.Clients.Office.Excel.Functions.SPG(G199, "IQ_DILUT_EPS_NORM", "CY2022")</f>
        <v>2.7930000000000001</v>
      </c>
      <c r="K199">
        <f t="shared" si="20"/>
        <v>1941001.042134</v>
      </c>
      <c r="L199">
        <f t="shared" si="21"/>
        <v>0.23142971767425777</v>
      </c>
      <c r="M199" t="s">
        <v>717</v>
      </c>
      <c r="N199" s="4" cm="1">
        <f t="array" ref="N199">_xll.SNL.Clients.Office.Excel.Functions.SPG(M199, "SP_TOTAL_REV", "CY2022")</f>
        <v>4417400</v>
      </c>
      <c r="O199" s="4">
        <f>_xll.SNL.Clients.Office.Excel.Functions.SPG(M199,"IQ_AVG_DILUT_SHARES_OUT","CY2022")</f>
        <v>805300000</v>
      </c>
      <c r="P199" s="5">
        <f>_xll.SNL.Clients.Office.Excel.Functions.SPG(M199, "IQ_DILUT_EPS_NORM", "CY2022")</f>
        <v>0.69599999999999995</v>
      </c>
      <c r="Q199">
        <f t="shared" si="22"/>
        <v>560488.80000000005</v>
      </c>
      <c r="R199">
        <f t="shared" si="23"/>
        <v>0.12688205731878482</v>
      </c>
    </row>
    <row r="200" spans="1:18">
      <c r="A200" t="s">
        <v>712</v>
      </c>
      <c r="B200" s="4" cm="1">
        <f t="array" ref="B200">_xll.SNL.Clients.Office.Excel.Functions.SPG(A200, "SP_TOTAL_REV", "CY2023")</f>
        <v>3318602</v>
      </c>
      <c r="C200" s="4">
        <f>_xll.SNL.Clients.Office.Excel.Functions.SPG(A200,"IQ_AVG_DILUT_SHARES_OUT","CY2023")</f>
        <v>107372000</v>
      </c>
      <c r="D200" s="5">
        <f>_xll.SNL.Clients.Office.Excel.Functions.SPG(A200, "IQ_DILUT_EPS_NORM", "CY2023")</f>
        <v>5.3550000000000004</v>
      </c>
      <c r="E200">
        <f t="shared" si="18"/>
        <v>574977.06000000006</v>
      </c>
      <c r="F200">
        <f t="shared" si="19"/>
        <v>0.1732588180203592</v>
      </c>
      <c r="G200" t="s">
        <v>712</v>
      </c>
      <c r="H200" s="4" cm="1">
        <f t="array" ref="H200">_xll.SNL.Clients.Office.Excel.Functions.SPG(G200, "SP_TOTAL_REV", "CY2022")</f>
        <v>2619319</v>
      </c>
      <c r="I200" s="4">
        <f>_xll.SNL.Clients.Office.Excel.Functions.SPG(G200,"IQ_AVG_DILUT_SHARES_OUT","CY2022")</f>
        <v>106551000</v>
      </c>
      <c r="J200" s="5">
        <f>_xll.SNL.Clients.Office.Excel.Functions.SPG(G200, "IQ_DILUT_EPS_NORM", "CY2022")</f>
        <v>-1.0980000000000001</v>
      </c>
      <c r="K200">
        <f t="shared" si="20"/>
        <v>-116992.99800000002</v>
      </c>
      <c r="L200">
        <f t="shared" si="21"/>
        <v>-4.4665425631624109E-2</v>
      </c>
      <c r="M200" t="s">
        <v>718</v>
      </c>
      <c r="N200" s="4" cm="1">
        <f t="array" ref="N200">_xll.SNL.Clients.Office.Excel.Functions.SPG(M200, "SP_TOTAL_REV", "CY2022")</f>
        <v>5825700</v>
      </c>
      <c r="O200" s="4">
        <f>_xll.SNL.Clients.Office.Excel.Functions.SPG(M200,"IQ_AVG_DILUT_SHARES_OUT","CY2022")</f>
        <v>360800000</v>
      </c>
      <c r="P200" s="5">
        <f>_xll.SNL.Clients.Office.Excel.Functions.SPG(M200, "IQ_DILUT_EPS_NORM", "CY2022")</f>
        <v>1.5569999999999999</v>
      </c>
      <c r="Q200">
        <f t="shared" si="22"/>
        <v>561765.6</v>
      </c>
      <c r="R200">
        <f t="shared" si="23"/>
        <v>9.6428858334620726E-2</v>
      </c>
    </row>
    <row r="201" spans="1:18">
      <c r="A201" t="s">
        <v>713</v>
      </c>
      <c r="B201" s="4" cm="1">
        <f t="array" ref="B201">_xll.SNL.Clients.Office.Excel.Functions.SPG(A201, "SP_TOTAL_REV", "CY2023")</f>
        <v>12685000</v>
      </c>
      <c r="C201" s="4">
        <f>_xll.SNL.Clients.Office.Excel.Functions.SPG(A201,"IQ_AVG_DILUT_SHARES_OUT","CY2023")</f>
        <v>574000000</v>
      </c>
      <c r="D201" s="5">
        <f>_xll.SNL.Clients.Office.Excel.Functions.SPG(A201, "IQ_DILUT_EPS_NORM", "CY2023")</f>
        <v>1.504</v>
      </c>
      <c r="E201">
        <f t="shared" si="18"/>
        <v>863296</v>
      </c>
      <c r="F201">
        <f t="shared" si="19"/>
        <v>6.805644461962948E-2</v>
      </c>
      <c r="G201" t="s">
        <v>713</v>
      </c>
      <c r="H201" s="4" cm="1">
        <f t="array" ref="H201">_xll.SNL.Clients.Office.Excel.Functions.SPG(G201, "SP_TOTAL_REV", "CY2022")</f>
        <v>12268000</v>
      </c>
      <c r="I201" s="4">
        <f>_xll.SNL.Clients.Office.Excel.Functions.SPG(G201,"IQ_AVG_DILUT_SHARES_OUT","CY2022")</f>
        <v>572000000</v>
      </c>
      <c r="J201" s="5">
        <f>_xll.SNL.Clients.Office.Excel.Functions.SPG(G201, "IQ_DILUT_EPS_NORM", "CY2022")</f>
        <v>1.7010000000000001</v>
      </c>
      <c r="K201">
        <f t="shared" si="20"/>
        <v>972972</v>
      </c>
      <c r="L201">
        <f t="shared" si="21"/>
        <v>7.9309748940332575E-2</v>
      </c>
      <c r="M201" t="s">
        <v>719</v>
      </c>
      <c r="N201" s="4" cm="1">
        <f t="array" ref="N201">_xll.SNL.Clients.Office.Excel.Functions.SPG(M201, "SP_TOTAL_REV", "CY2022")</f>
        <v>14285000</v>
      </c>
      <c r="O201" s="4">
        <f>_xll.SNL.Clients.Office.Excel.Functions.SPG(M201,"IQ_AVG_DILUT_SHARES_OUT","CY2022")</f>
        <v>556000000</v>
      </c>
      <c r="P201" s="5">
        <f>_xll.SNL.Clients.Office.Excel.Functions.SPG(M201, "IQ_DILUT_EPS_NORM", "CY2022")</f>
        <v>2.633</v>
      </c>
      <c r="Q201">
        <f t="shared" si="22"/>
        <v>1463948</v>
      </c>
      <c r="R201">
        <f t="shared" si="23"/>
        <v>0.10248148407420371</v>
      </c>
    </row>
    <row r="202" spans="1:18">
      <c r="A202" t="s">
        <v>714</v>
      </c>
      <c r="B202" s="4" cm="1">
        <f t="array" ref="B202">_xll.SNL.Clients.Office.Excel.Functions.SPG(A202, "SP_TOTAL_REV", "CY2023")</f>
        <v>19093000</v>
      </c>
      <c r="C202" s="4">
        <f>_xll.SNL.Clients.Office.Excel.Functions.SPG(A202,"IQ_AVG_DILUT_SHARES_OUT","CY2023")</f>
        <v>615900000</v>
      </c>
      <c r="D202" s="5">
        <f>_xll.SNL.Clients.Office.Excel.Functions.SPG(A202, "IQ_DILUT_EPS_NORM", "CY2023")</f>
        <v>3.6720000000000002</v>
      </c>
      <c r="E202">
        <f t="shared" si="18"/>
        <v>2261584.7999999998</v>
      </c>
      <c r="F202">
        <f t="shared" si="19"/>
        <v>0.11845099251034409</v>
      </c>
      <c r="G202" t="s">
        <v>714</v>
      </c>
      <c r="H202" s="4" cm="1">
        <f t="array" ref="H202">_xll.SNL.Clients.Office.Excel.Functions.SPG(G202, "SP_TOTAL_REV", "CY2022")</f>
        <v>17737000</v>
      </c>
      <c r="I202" s="4">
        <f>_xll.SNL.Clients.Office.Excel.Functions.SPG(G202,"IQ_AVG_DILUT_SHARES_OUT","CY2022")</f>
        <v>647900000</v>
      </c>
      <c r="J202" s="5">
        <f>_xll.SNL.Clients.Office.Excel.Functions.SPG(G202, "IQ_DILUT_EPS_NORM", "CY2022")</f>
        <v>2.903</v>
      </c>
      <c r="K202">
        <f t="shared" si="20"/>
        <v>1880853.7</v>
      </c>
      <c r="L202">
        <f t="shared" si="21"/>
        <v>0.10604125274849185</v>
      </c>
      <c r="M202" t="s">
        <v>720</v>
      </c>
      <c r="N202" s="4" t="str" cm="1">
        <f t="array" ref="N202">_xll.SNL.Clients.Office.Excel.Functions.SPG(M202, "SP_TOTAL_REV", "CY2022")</f>
        <v>#INVALID COMPANY ID</v>
      </c>
      <c r="O202" s="4" t="str">
        <f>_xll.SNL.Clients.Office.Excel.Functions.SPG(M202,"IQ_AVG_DILUT_SHARES_OUT","CY2022")</f>
        <v>#INVALID COMPANY ID</v>
      </c>
      <c r="P202" s="5" t="str">
        <f>_xll.SNL.Clients.Office.Excel.Functions.SPG(M202, "IQ_DILUT_EPS_NORM", "CY2022")</f>
        <v>#INVALID COMPANY ID</v>
      </c>
      <c r="Q202" t="e">
        <f t="shared" si="22"/>
        <v>#VALUE!</v>
      </c>
      <c r="R202" t="e">
        <f t="shared" si="23"/>
        <v>#VALUE!</v>
      </c>
    </row>
    <row r="203" spans="1:18">
      <c r="A203" t="s">
        <v>715</v>
      </c>
      <c r="B203" s="4" cm="1">
        <f t="array" ref="B203">_xll.SNL.Clients.Office.Excel.Functions.SPG(A203, "SP_TOTAL_REV", "CY2023")</f>
        <v>4486800</v>
      </c>
      <c r="C203" s="4">
        <f>_xll.SNL.Clients.Office.Excel.Functions.SPG(A203,"IQ_AVG_DILUT_SHARES_OUT","CY2023")</f>
        <v>125533000</v>
      </c>
      <c r="D203" s="5">
        <f>_xll.SNL.Clients.Office.Excel.Functions.SPG(A203, "IQ_DILUT_EPS_NORM", "CY2023")</f>
        <v>1.83</v>
      </c>
      <c r="E203">
        <f t="shared" si="18"/>
        <v>229725.39</v>
      </c>
      <c r="F203">
        <f t="shared" si="19"/>
        <v>5.1200274137469914E-2</v>
      </c>
      <c r="G203" t="s">
        <v>715</v>
      </c>
      <c r="H203" s="4" cm="1">
        <f t="array" ref="H203">_xll.SNL.Clients.Office.Excel.Functions.SPG(G203, "SP_TOTAL_REV", "CY2022")</f>
        <v>5802300</v>
      </c>
      <c r="I203" s="4">
        <f>_xll.SNL.Clients.Office.Excel.Functions.SPG(G203,"IQ_AVG_DILUT_SHARES_OUT","CY2022")</f>
        <v>126707000</v>
      </c>
      <c r="J203" s="5">
        <f>_xll.SNL.Clients.Office.Excel.Functions.SPG(G203, "IQ_DILUT_EPS_NORM", "CY2022")</f>
        <v>5.3150000000000004</v>
      </c>
      <c r="K203">
        <f t="shared" si="20"/>
        <v>673447.70499999996</v>
      </c>
      <c r="L203">
        <f t="shared" si="21"/>
        <v>0.11606564724333453</v>
      </c>
      <c r="M203" t="s">
        <v>721</v>
      </c>
      <c r="N203" s="4" cm="1">
        <f t="array" ref="N203">_xll.SNL.Clients.Office.Excel.Functions.SPG(M203, "SP_TOTAL_REV", "CY2022")</f>
        <v>8018400</v>
      </c>
      <c r="O203" s="4">
        <f>_xll.SNL.Clients.Office.Excel.Functions.SPG(M203,"IQ_AVG_DILUT_SHARES_OUT","CY2022")</f>
        <v>489200000</v>
      </c>
      <c r="P203" s="5">
        <f>_xll.SNL.Clients.Office.Excel.Functions.SPG(M203, "IQ_DILUT_EPS_NORM", "CY2022")</f>
        <v>2.343</v>
      </c>
      <c r="Q203">
        <f t="shared" si="22"/>
        <v>1146195.6000000001</v>
      </c>
      <c r="R203">
        <f t="shared" si="23"/>
        <v>0.14294567494762048</v>
      </c>
    </row>
    <row r="204" spans="1:18">
      <c r="A204" t="s">
        <v>716</v>
      </c>
      <c r="B204" s="4" cm="1">
        <f t="array" ref="B204">_xll.SNL.Clients.Office.Excel.Functions.SPG(A204, "SP_TOTAL_REV", "CY2023")</f>
        <v>176191000</v>
      </c>
      <c r="C204" s="4">
        <f>_xll.SNL.Clients.Office.Excel.Functions.SPG(A204,"IQ_AVG_DILUT_SHARES_OUT","CY2023")</f>
        <v>4041000000</v>
      </c>
      <c r="D204" s="5">
        <f>_xll.SNL.Clients.Office.Excel.Functions.SPG(A204, "IQ_DILUT_EPS_NORM", "CY2023")</f>
        <v>1.0189999999999999</v>
      </c>
      <c r="E204">
        <f t="shared" si="18"/>
        <v>4117778.9999999995</v>
      </c>
      <c r="F204">
        <f t="shared" si="19"/>
        <v>2.3371108626433809E-2</v>
      </c>
      <c r="G204" t="s">
        <v>716</v>
      </c>
      <c r="H204" s="4" cm="1">
        <f t="array" ref="H204">_xll.SNL.Clients.Office.Excel.Functions.SPG(G204, "SP_TOTAL_REV", "CY2022")</f>
        <v>158057000</v>
      </c>
      <c r="I204" s="4">
        <f>_xll.SNL.Clients.Office.Excel.Functions.SPG(G204,"IQ_AVG_DILUT_SHARES_OUT","CY2022")</f>
        <v>4014000000</v>
      </c>
      <c r="J204" s="5">
        <f>_xll.SNL.Clients.Office.Excel.Functions.SPG(G204, "IQ_DILUT_EPS_NORM", "CY2022")</f>
        <v>0.85699999999999998</v>
      </c>
      <c r="K204">
        <f t="shared" si="20"/>
        <v>3439998</v>
      </c>
      <c r="L204">
        <f t="shared" si="21"/>
        <v>2.1764287567143499E-2</v>
      </c>
      <c r="M204" t="s">
        <v>722</v>
      </c>
      <c r="N204" s="4" cm="1">
        <f t="array" ref="N204">_xll.SNL.Clients.Office.Excel.Functions.SPG(M204, "SP_TOTAL_REV", "CY2022")</f>
        <v>22780000</v>
      </c>
      <c r="O204" s="4">
        <f>_xll.SNL.Clients.Office.Excel.Functions.SPG(M204,"IQ_AVG_DILUT_SHARES_OUT","CY2022")</f>
        <v>1451000000</v>
      </c>
      <c r="P204" s="5">
        <f>_xll.SNL.Clients.Office.Excel.Functions.SPG(M204, "IQ_DILUT_EPS_NORM", "CY2022")</f>
        <v>2.1829999999999998</v>
      </c>
      <c r="Q204">
        <f t="shared" si="22"/>
        <v>3167532.9999999995</v>
      </c>
      <c r="R204">
        <f t="shared" si="23"/>
        <v>0.13904885864793676</v>
      </c>
    </row>
    <row r="205" spans="1:18">
      <c r="A205" t="s">
        <v>717</v>
      </c>
      <c r="B205" s="4" cm="1">
        <f t="array" ref="B205">_xll.SNL.Clients.Office.Excel.Functions.SPG(A205, "SP_TOTAL_REV", "CY2023")</f>
        <v>5304800</v>
      </c>
      <c r="C205" s="4">
        <f>_xll.SNL.Clients.Office.Excel.Functions.SPG(A205,"IQ_AVG_DILUT_SHARES_OUT","CY2023")</f>
        <v>788200000</v>
      </c>
      <c r="D205" s="5">
        <f>_xll.SNL.Clients.Office.Excel.Functions.SPG(A205, "IQ_DILUT_EPS_NORM", "CY2023")</f>
        <v>1.024</v>
      </c>
      <c r="E205">
        <f t="shared" si="18"/>
        <v>807116.80000000005</v>
      </c>
      <c r="F205">
        <f t="shared" si="19"/>
        <v>0.15214839390740462</v>
      </c>
      <c r="G205" t="s">
        <v>717</v>
      </c>
      <c r="H205" s="4" cm="1">
        <f t="array" ref="H205">_xll.SNL.Clients.Office.Excel.Functions.SPG(G205, "SP_TOTAL_REV", "CY2022")</f>
        <v>4417400</v>
      </c>
      <c r="I205" s="4">
        <f>_xll.SNL.Clients.Office.Excel.Functions.SPG(G205,"IQ_AVG_DILUT_SHARES_OUT","CY2022")</f>
        <v>805300000</v>
      </c>
      <c r="J205" s="5">
        <f>_xll.SNL.Clients.Office.Excel.Functions.SPG(G205, "IQ_DILUT_EPS_NORM", "CY2022")</f>
        <v>0.69599999999999995</v>
      </c>
      <c r="K205">
        <f t="shared" si="20"/>
        <v>560488.80000000005</v>
      </c>
      <c r="L205">
        <f t="shared" si="21"/>
        <v>0.12688205731878482</v>
      </c>
      <c r="M205" t="s">
        <v>723</v>
      </c>
      <c r="N205" s="4" cm="1">
        <f t="array" ref="N205">_xll.SNL.Clients.Office.Excel.Functions.SPG(M205, "SP_TOTAL_REV", "CY2022")</f>
        <v>4860286</v>
      </c>
      <c r="O205" s="4">
        <f>_xll.SNL.Clients.Office.Excel.Functions.SPG(M205,"IQ_AVG_DILUT_SHARES_OUT","CY2022")</f>
        <v>193042000</v>
      </c>
      <c r="P205" s="5">
        <f>_xll.SNL.Clients.Office.Excel.Functions.SPG(M205, "IQ_DILUT_EPS_NORM", "CY2022")</f>
        <v>3.4510000000000001</v>
      </c>
      <c r="Q205">
        <f t="shared" si="22"/>
        <v>666187.94200000004</v>
      </c>
      <c r="R205">
        <f t="shared" si="23"/>
        <v>0.13706764210994993</v>
      </c>
    </row>
    <row r="206" spans="1:18">
      <c r="A206" t="s">
        <v>718</v>
      </c>
      <c r="B206" s="4" cm="1">
        <f t="array" ref="B206">_xll.SNL.Clients.Office.Excel.Functions.SPG(A206, "SP_TOTAL_REV", "CY2023")</f>
        <v>6065300</v>
      </c>
      <c r="C206" s="4">
        <f>_xll.SNL.Clients.Office.Excel.Functions.SPG(A206,"IQ_AVG_DILUT_SHARES_OUT","CY2023")</f>
        <v>355600000</v>
      </c>
      <c r="D206" s="5">
        <f>_xll.SNL.Clients.Office.Excel.Functions.SPG(A206, "IQ_DILUT_EPS_NORM", "CY2023")</f>
        <v>1.7410000000000001</v>
      </c>
      <c r="E206">
        <f t="shared" si="18"/>
        <v>619099.6</v>
      </c>
      <c r="F206">
        <f t="shared" si="19"/>
        <v>0.10207237894250902</v>
      </c>
      <c r="G206" t="s">
        <v>718</v>
      </c>
      <c r="H206" s="4" cm="1">
        <f t="array" ref="H206">_xll.SNL.Clients.Office.Excel.Functions.SPG(G206, "SP_TOTAL_REV", "CY2022")</f>
        <v>5825700</v>
      </c>
      <c r="I206" s="4">
        <f>_xll.SNL.Clients.Office.Excel.Functions.SPG(G206,"IQ_AVG_DILUT_SHARES_OUT","CY2022")</f>
        <v>360800000</v>
      </c>
      <c r="J206" s="5">
        <f>_xll.SNL.Clients.Office.Excel.Functions.SPG(G206, "IQ_DILUT_EPS_NORM", "CY2022")</f>
        <v>1.5569999999999999</v>
      </c>
      <c r="K206">
        <f t="shared" si="20"/>
        <v>561765.6</v>
      </c>
      <c r="L206">
        <f t="shared" si="21"/>
        <v>9.6428858334620726E-2</v>
      </c>
      <c r="M206" t="s">
        <v>724</v>
      </c>
      <c r="N206" s="4" cm="1">
        <f t="array" ref="N206">_xll.SNL.Clients.Office.Excel.Functions.SPG(M206, "SP_TOTAL_REV", "CY2022")</f>
        <v>5475846</v>
      </c>
      <c r="O206" s="4">
        <f>_xll.SNL.Clients.Office.Excel.Functions.SPG(M206,"IQ_AVG_DILUT_SHARES_OUT","CY2022")</f>
        <v>81067000</v>
      </c>
      <c r="P206" s="5">
        <f>_xll.SNL.Clients.Office.Excel.Functions.SPG(M206, "IQ_DILUT_EPS_NORM", "CY2022")</f>
        <v>8.4049999999999994</v>
      </c>
      <c r="Q206">
        <f t="shared" si="22"/>
        <v>681368.13500000001</v>
      </c>
      <c r="R206">
        <f t="shared" si="23"/>
        <v>0.12443157367829556</v>
      </c>
    </row>
    <row r="207" spans="1:18">
      <c r="A207" t="s">
        <v>719</v>
      </c>
      <c r="B207" s="4" cm="1">
        <f t="array" ref="B207">_xll.SNL.Clients.Office.Excel.Functions.SPG(A207, "SP_TOTAL_REV", "CY2023")</f>
        <v>14557000</v>
      </c>
      <c r="C207" s="4">
        <f>_xll.SNL.Clients.Office.Excel.Functions.SPG(A207,"IQ_AVG_DILUT_SHARES_OUT","CY2023")</f>
        <v>501500000</v>
      </c>
      <c r="D207" s="5">
        <f>_xll.SNL.Clients.Office.Excel.Functions.SPG(A207, "IQ_DILUT_EPS_NORM", "CY2023")</f>
        <v>2.6219999999999999</v>
      </c>
      <c r="E207">
        <f t="shared" si="18"/>
        <v>1314933</v>
      </c>
      <c r="F207">
        <f t="shared" si="19"/>
        <v>9.03299443566669E-2</v>
      </c>
      <c r="G207" t="s">
        <v>719</v>
      </c>
      <c r="H207" s="4" cm="1">
        <f t="array" ref="H207">_xll.SNL.Clients.Office.Excel.Functions.SPG(G207, "SP_TOTAL_REV", "CY2022")</f>
        <v>14285000</v>
      </c>
      <c r="I207" s="4">
        <f>_xll.SNL.Clients.Office.Excel.Functions.SPG(G207,"IQ_AVG_DILUT_SHARES_OUT","CY2022")</f>
        <v>556000000</v>
      </c>
      <c r="J207" s="5">
        <f>_xll.SNL.Clients.Office.Excel.Functions.SPG(G207, "IQ_DILUT_EPS_NORM", "CY2022")</f>
        <v>2.633</v>
      </c>
      <c r="K207">
        <f t="shared" si="20"/>
        <v>1463948</v>
      </c>
      <c r="L207">
        <f t="shared" si="21"/>
        <v>0.10248148407420371</v>
      </c>
      <c r="M207" t="s">
        <v>725</v>
      </c>
      <c r="N207" s="4" cm="1">
        <f t="array" ref="N207">_xll.SNL.Clients.Office.Excel.Functions.SPG(M207, "SP_TOTAL_REV", "CY2022")</f>
        <v>58100000</v>
      </c>
      <c r="O207" s="4">
        <f>_xll.SNL.Clients.Office.Excel.Functions.SPG(M207,"IQ_AVG_DILUT_SHARES_OUT","CY2022")</f>
        <v>1096000000</v>
      </c>
      <c r="P207" s="5">
        <f>_xll.SNL.Clients.Office.Excel.Functions.SPG(M207, "IQ_DILUT_EPS_NORM", "CY2022")</f>
        <v>1.046</v>
      </c>
      <c r="Q207">
        <f t="shared" si="22"/>
        <v>1146416</v>
      </c>
      <c r="R207">
        <f t="shared" si="23"/>
        <v>1.9731772805507745E-2</v>
      </c>
    </row>
    <row r="208" spans="1:18">
      <c r="A208" t="s">
        <v>720</v>
      </c>
      <c r="B208" s="4" t="str" cm="1">
        <f t="array" ref="B208">_xll.SNL.Clients.Office.Excel.Functions.SPG(A208, "SP_TOTAL_REV", "CY2023")</f>
        <v>#INVALID COMPANY ID</v>
      </c>
      <c r="C208" s="4" t="str">
        <f>_xll.SNL.Clients.Office.Excel.Functions.SPG(A208,"IQ_AVG_DILUT_SHARES_OUT","CY2023")</f>
        <v>#INVALID COMPANY ID</v>
      </c>
      <c r="D208" s="5" t="str">
        <f>_xll.SNL.Clients.Office.Excel.Functions.SPG(A208, "IQ_DILUT_EPS_NORM", "CY2023")</f>
        <v>#INVALID COMPANY ID</v>
      </c>
      <c r="E208" t="e">
        <f t="shared" si="18"/>
        <v>#VALUE!</v>
      </c>
      <c r="F208" t="e">
        <f t="shared" si="19"/>
        <v>#VALUE!</v>
      </c>
      <c r="G208" t="s">
        <v>720</v>
      </c>
      <c r="H208" s="4" t="str" cm="1">
        <f t="array" ref="H208">_xll.SNL.Clients.Office.Excel.Functions.SPG(G208, "SP_TOTAL_REV", "CY2022")</f>
        <v>#INVALID COMPANY ID</v>
      </c>
      <c r="I208" s="4" t="str">
        <f>_xll.SNL.Clients.Office.Excel.Functions.SPG(G208,"IQ_AVG_DILUT_SHARES_OUT","CY2022")</f>
        <v>#INVALID COMPANY ID</v>
      </c>
      <c r="J208" s="5" t="str">
        <f>_xll.SNL.Clients.Office.Excel.Functions.SPG(G208, "IQ_DILUT_EPS_NORM", "CY2022")</f>
        <v>#INVALID COMPANY ID</v>
      </c>
      <c r="K208" t="e">
        <f t="shared" si="20"/>
        <v>#VALUE!</v>
      </c>
      <c r="L208" t="e">
        <f t="shared" si="21"/>
        <v>#VALUE!</v>
      </c>
      <c r="M208" t="s">
        <v>727</v>
      </c>
      <c r="N208" s="4" cm="1">
        <f t="array" ref="N208">_xll.SNL.Clients.Office.Excel.Functions.SPG(M208, "SP_TOTAL_REV", "CY2022")</f>
        <v>3107000</v>
      </c>
      <c r="O208" s="4">
        <f>_xll.SNL.Clients.Office.Excel.Functions.SPG(M208,"IQ_AVG_DILUT_SHARES_OUT","CY2022")</f>
        <v>610500000</v>
      </c>
      <c r="P208" s="5">
        <f>_xll.SNL.Clients.Office.Excel.Functions.SPG(M208, "IQ_DILUT_EPS_NORM", "CY2022")</f>
        <v>0.97899999999999998</v>
      </c>
      <c r="Q208">
        <f t="shared" si="22"/>
        <v>597679.5</v>
      </c>
      <c r="R208">
        <f t="shared" si="23"/>
        <v>0.19236546507885419</v>
      </c>
    </row>
    <row r="209" spans="1:18">
      <c r="A209" t="s">
        <v>721</v>
      </c>
      <c r="B209" s="4" cm="1">
        <f t="array" ref="B209">_xll.SNL.Clients.Office.Excel.Functions.SPG(A209, "SP_TOTAL_REV", "CY2023")</f>
        <v>7873400</v>
      </c>
      <c r="C209" s="4">
        <f>_xll.SNL.Clients.Office.Excel.Functions.SPG(A209,"IQ_AVG_DILUT_SHARES_OUT","CY2023")</f>
        <v>490225000</v>
      </c>
      <c r="D209" s="5">
        <f>_xll.SNL.Clients.Office.Excel.Functions.SPG(A209, "IQ_DILUT_EPS_NORM", "CY2023")</f>
        <v>1.859</v>
      </c>
      <c r="E209">
        <f t="shared" si="18"/>
        <v>911328.27500000002</v>
      </c>
      <c r="F209">
        <f t="shared" si="19"/>
        <v>0.11574774239845556</v>
      </c>
      <c r="G209" t="s">
        <v>721</v>
      </c>
      <c r="H209" s="4" cm="1">
        <f t="array" ref="H209">_xll.SNL.Clients.Office.Excel.Functions.SPG(G209, "SP_TOTAL_REV", "CY2022")</f>
        <v>8018400</v>
      </c>
      <c r="I209" s="4">
        <f>_xll.SNL.Clients.Office.Excel.Functions.SPG(G209,"IQ_AVG_DILUT_SHARES_OUT","CY2022")</f>
        <v>489200000</v>
      </c>
      <c r="J209" s="5">
        <f>_xll.SNL.Clients.Office.Excel.Functions.SPG(G209, "IQ_DILUT_EPS_NORM", "CY2022")</f>
        <v>2.343</v>
      </c>
      <c r="K209">
        <f t="shared" si="20"/>
        <v>1146195.6000000001</v>
      </c>
      <c r="L209">
        <f t="shared" si="21"/>
        <v>0.14294567494762048</v>
      </c>
      <c r="M209" t="s">
        <v>728</v>
      </c>
      <c r="N209" s="4" cm="1">
        <f t="array" ref="N209">_xll.SNL.Clients.Office.Excel.Functions.SPG(M209, "SP_TOTAL_REV", "CY2022")</f>
        <v>4564737</v>
      </c>
      <c r="O209" s="4">
        <f>_xll.SNL.Clients.Office.Excel.Functions.SPG(M209,"IQ_AVG_DILUT_SHARES_OUT","CY2022")</f>
        <v>64681357</v>
      </c>
      <c r="P209" s="5">
        <f>_xll.SNL.Clients.Office.Excel.Functions.SPG(M209, "IQ_DILUT_EPS_NORM", "CY2022")</f>
        <v>4.819</v>
      </c>
      <c r="Q209">
        <f t="shared" si="22"/>
        <v>311699.45938300004</v>
      </c>
      <c r="R209">
        <f t="shared" si="23"/>
        <v>6.8284209886133651E-2</v>
      </c>
    </row>
    <row r="210" spans="1:18">
      <c r="A210" t="s">
        <v>722</v>
      </c>
      <c r="B210" s="4" cm="1">
        <f t="array" ref="B210">_xll.SNL.Clients.Office.Excel.Functions.SPG(A210, "SP_TOTAL_REV", "CY2023")</f>
        <v>22855000</v>
      </c>
      <c r="C210" s="4">
        <f>_xll.SNL.Clients.Office.Excel.Functions.SPG(A210,"IQ_AVG_DILUT_SHARES_OUT","CY2023")</f>
        <v>1443000000</v>
      </c>
      <c r="D210" s="5">
        <f>_xll.SNL.Clients.Office.Excel.Functions.SPG(A210, "IQ_DILUT_EPS_NORM", "CY2023")</f>
        <v>1.2849999999999999</v>
      </c>
      <c r="E210">
        <f t="shared" si="18"/>
        <v>1854255</v>
      </c>
      <c r="F210">
        <f t="shared" si="19"/>
        <v>8.1131262305841167E-2</v>
      </c>
      <c r="G210" t="s">
        <v>722</v>
      </c>
      <c r="H210" s="4" cm="1">
        <f t="array" ref="H210">_xll.SNL.Clients.Office.Excel.Functions.SPG(G210, "SP_TOTAL_REV", "CY2022")</f>
        <v>22780000</v>
      </c>
      <c r="I210" s="4">
        <f>_xll.SNL.Clients.Office.Excel.Functions.SPG(G210,"IQ_AVG_DILUT_SHARES_OUT","CY2022")</f>
        <v>1451000000</v>
      </c>
      <c r="J210" s="5">
        <f>_xll.SNL.Clients.Office.Excel.Functions.SPG(G210, "IQ_DILUT_EPS_NORM", "CY2022")</f>
        <v>2.1829999999999998</v>
      </c>
      <c r="K210">
        <f t="shared" si="20"/>
        <v>3167532.9999999995</v>
      </c>
      <c r="L210">
        <f t="shared" si="21"/>
        <v>0.13904885864793676</v>
      </c>
      <c r="M210" t="s">
        <v>729</v>
      </c>
      <c r="N210" s="4" cm="1">
        <f t="array" ref="N210">_xll.SNL.Clients.Office.Excel.Functions.SPG(M210, "SP_TOTAL_REV", "CY2022")</f>
        <v>39407000</v>
      </c>
      <c r="O210" s="4">
        <f>_xll.SNL.Clients.Office.Excel.Functions.SPG(M210,"IQ_AVG_DILUT_SHARES_OUT","CY2022")</f>
        <v>278169000</v>
      </c>
      <c r="P210" s="5">
        <f>_xll.SNL.Clients.Office.Excel.Functions.SPG(M210, "IQ_DILUT_EPS_NORM", "CY2022")</f>
        <v>9.0679999999999996</v>
      </c>
      <c r="Q210">
        <f t="shared" si="22"/>
        <v>2522436.4920000001</v>
      </c>
      <c r="R210">
        <f t="shared" si="23"/>
        <v>6.4009858451544138E-2</v>
      </c>
    </row>
    <row r="211" spans="1:18">
      <c r="A211" t="s">
        <v>723</v>
      </c>
      <c r="B211" s="4" cm="1">
        <f t="array" ref="B211">_xll.SNL.Clients.Office.Excel.Functions.SPG(A211, "SP_TOTAL_REV", "CY2023")</f>
        <v>5228252</v>
      </c>
      <c r="C211" s="4">
        <f>_xll.SNL.Clients.Office.Excel.Functions.SPG(A211,"IQ_AVG_DILUT_SHARES_OUT","CY2023")</f>
        <v>192058000</v>
      </c>
      <c r="D211" s="5">
        <f>_xll.SNL.Clients.Office.Excel.Functions.SPG(A211, "IQ_DILUT_EPS_NORM", "CY2023")</f>
        <v>3.9060000000000001</v>
      </c>
      <c r="E211">
        <f t="shared" si="18"/>
        <v>750178.54799999995</v>
      </c>
      <c r="F211">
        <f t="shared" si="19"/>
        <v>0.14348553742245018</v>
      </c>
      <c r="G211" t="s">
        <v>723</v>
      </c>
      <c r="H211" s="4" cm="1">
        <f t="array" ref="H211">_xll.SNL.Clients.Office.Excel.Functions.SPG(G211, "SP_TOTAL_REV", "CY2022")</f>
        <v>4860286</v>
      </c>
      <c r="I211" s="4">
        <f>_xll.SNL.Clients.Office.Excel.Functions.SPG(G211,"IQ_AVG_DILUT_SHARES_OUT","CY2022")</f>
        <v>193042000</v>
      </c>
      <c r="J211" s="5">
        <f>_xll.SNL.Clients.Office.Excel.Functions.SPG(G211, "IQ_DILUT_EPS_NORM", "CY2022")</f>
        <v>3.4510000000000001</v>
      </c>
      <c r="K211">
        <f t="shared" si="20"/>
        <v>666187.94200000004</v>
      </c>
      <c r="L211">
        <f t="shared" si="21"/>
        <v>0.13706764210994993</v>
      </c>
      <c r="M211" t="s">
        <v>730</v>
      </c>
      <c r="N211" s="4" cm="1">
        <f t="array" ref="N211">_xll.SNL.Clients.Office.Excel.Functions.SPG(M211, "SP_TOTAL_REV", "CY2022")</f>
        <v>19367200</v>
      </c>
      <c r="O211" s="4">
        <f>_xll.SNL.Clients.Office.Excel.Functions.SPG(M211,"IQ_AVG_DILUT_SHARES_OUT","CY2022")</f>
        <v>607700000</v>
      </c>
      <c r="P211" s="5">
        <f>_xll.SNL.Clients.Office.Excel.Functions.SPG(M211, "IQ_DILUT_EPS_NORM", "CY2022")</f>
        <v>3.0009999999999999</v>
      </c>
      <c r="Q211">
        <f t="shared" si="22"/>
        <v>1823707.7</v>
      </c>
      <c r="R211">
        <f t="shared" si="23"/>
        <v>9.4164757941261515E-2</v>
      </c>
    </row>
    <row r="212" spans="1:18">
      <c r="A212" t="s">
        <v>724</v>
      </c>
      <c r="B212" s="4" cm="1">
        <f t="array" ref="B212">_xll.SNL.Clients.Office.Excel.Functions.SPG(A212, "SP_TOTAL_REV", "CY2023")</f>
        <v>5906956</v>
      </c>
      <c r="C212" s="4">
        <f>_xll.SNL.Clients.Office.Excel.Functions.SPG(A212,"IQ_AVG_DILUT_SHARES_OUT","CY2023")</f>
        <v>79680000</v>
      </c>
      <c r="D212" s="5">
        <f>_xll.SNL.Clients.Office.Excel.Functions.SPG(A212, "IQ_DILUT_EPS_NORM", "CY2023")</f>
        <v>8.1470000000000002</v>
      </c>
      <c r="E212">
        <f t="shared" si="18"/>
        <v>649152.96</v>
      </c>
      <c r="F212">
        <f t="shared" si="19"/>
        <v>0.10989635947855375</v>
      </c>
      <c r="G212" t="s">
        <v>724</v>
      </c>
      <c r="H212" s="4" cm="1">
        <f t="array" ref="H212">_xll.SNL.Clients.Office.Excel.Functions.SPG(G212, "SP_TOTAL_REV", "CY2022")</f>
        <v>5475846</v>
      </c>
      <c r="I212" s="4">
        <f>_xll.SNL.Clients.Office.Excel.Functions.SPG(G212,"IQ_AVG_DILUT_SHARES_OUT","CY2022")</f>
        <v>81067000</v>
      </c>
      <c r="J212" s="5">
        <f>_xll.SNL.Clients.Office.Excel.Functions.SPG(G212, "IQ_DILUT_EPS_NORM", "CY2022")</f>
        <v>8.4049999999999994</v>
      </c>
      <c r="K212">
        <f t="shared" si="20"/>
        <v>681368.13500000001</v>
      </c>
      <c r="L212">
        <f t="shared" si="21"/>
        <v>0.12443157367829556</v>
      </c>
      <c r="M212" t="s">
        <v>731</v>
      </c>
      <c r="N212" s="4" cm="1">
        <f t="array" ref="N212">_xll.SNL.Clients.Office.Excel.Functions.SPG(M212, "SP_TOTAL_REV", "CY2022")</f>
        <v>156735000</v>
      </c>
      <c r="O212" s="4">
        <f>_xll.SNL.Clients.Office.Excel.Functions.SPG(M212,"IQ_AVG_DILUT_SHARES_OUT","CY2022")</f>
        <v>1454000000</v>
      </c>
      <c r="P212" s="5">
        <f>_xll.SNL.Clients.Office.Excel.Functions.SPG(M212, "IQ_DILUT_EPS_NORM", "CY2022")</f>
        <v>5.524</v>
      </c>
      <c r="Q212">
        <f t="shared" si="22"/>
        <v>8031896</v>
      </c>
      <c r="R212">
        <f t="shared" si="23"/>
        <v>5.1245069703639901E-2</v>
      </c>
    </row>
    <row r="213" spans="1:18">
      <c r="A213" t="s">
        <v>725</v>
      </c>
      <c r="B213" s="4" cm="1">
        <f t="array" ref="B213">_xll.SNL.Clients.Office.Excel.Functions.SPG(A213, "SP_TOTAL_REV", "CY2023")</f>
        <v>67954000</v>
      </c>
      <c r="C213" s="4">
        <f>_xll.SNL.Clients.Office.Excel.Functions.SPG(A213,"IQ_AVG_DILUT_SHARES_OUT","CY2023")</f>
        <v>1099000000</v>
      </c>
      <c r="D213" s="5">
        <f>_xll.SNL.Clients.Office.Excel.Functions.SPG(A213, "IQ_DILUT_EPS_NORM", "CY2023")</f>
        <v>3.4420000000000002</v>
      </c>
      <c r="E213">
        <f t="shared" si="18"/>
        <v>3782758</v>
      </c>
      <c r="F213">
        <f t="shared" si="19"/>
        <v>5.5666450834387968E-2</v>
      </c>
      <c r="G213" t="s">
        <v>725</v>
      </c>
      <c r="H213" s="4" cm="1">
        <f t="array" ref="H213">_xll.SNL.Clients.Office.Excel.Functions.SPG(G213, "SP_TOTAL_REV", "CY2022")</f>
        <v>58100000</v>
      </c>
      <c r="I213" s="4">
        <f>_xll.SNL.Clients.Office.Excel.Functions.SPG(G213,"IQ_AVG_DILUT_SHARES_OUT","CY2022")</f>
        <v>1096000000</v>
      </c>
      <c r="J213" s="5">
        <f>_xll.SNL.Clients.Office.Excel.Functions.SPG(G213, "IQ_DILUT_EPS_NORM", "CY2022")</f>
        <v>1.046</v>
      </c>
      <c r="K213">
        <f t="shared" si="20"/>
        <v>1146416</v>
      </c>
      <c r="L213">
        <f t="shared" si="21"/>
        <v>1.9731772805507745E-2</v>
      </c>
      <c r="M213" t="s">
        <v>732</v>
      </c>
      <c r="N213" s="4" cm="1">
        <f t="array" ref="N213">_xll.SNL.Clients.Office.Excel.Functions.SPG(M213, "SP_TOTAL_REV", "CY2022")</f>
        <v>22095973</v>
      </c>
      <c r="O213" s="4">
        <f>_xll.SNL.Clients.Office.Excel.Functions.SPG(M213,"IQ_AVG_DILUT_SHARES_OUT","CY2022")</f>
        <v>142322000</v>
      </c>
      <c r="P213" s="5">
        <f>_xll.SNL.Clients.Office.Excel.Functions.SPG(M213, "IQ_DILUT_EPS_NORM", "CY2022")</f>
        <v>7.0259999999999998</v>
      </c>
      <c r="Q213">
        <f t="shared" si="22"/>
        <v>999954.37199999997</v>
      </c>
      <c r="R213">
        <f t="shared" si="23"/>
        <v>4.5255050411221992E-2</v>
      </c>
    </row>
    <row r="214" spans="1:18">
      <c r="A214" t="s">
        <v>726</v>
      </c>
      <c r="B214" s="4" cm="1">
        <f t="array" ref="B214">_xll.SNL.Clients.Office.Excel.Functions.SPG(A214, "SP_TOTAL_REV", "CY2023")</f>
        <v>19552000</v>
      </c>
      <c r="C214" s="4">
        <f>_xll.SNL.Clients.Office.Excel.Functions.SPG(A214,"IQ_AVG_DILUT_SHARES_OUT","CY2023")</f>
        <v>458000000</v>
      </c>
      <c r="D214" s="5">
        <f>_xll.SNL.Clients.Office.Excel.Functions.SPG(A214, "IQ_DILUT_EPS_NORM", "CY2023")</f>
        <v>2.722</v>
      </c>
      <c r="E214">
        <f t="shared" si="18"/>
        <v>1246676</v>
      </c>
      <c r="F214">
        <f t="shared" si="19"/>
        <v>6.3762070376432084E-2</v>
      </c>
      <c r="G214" t="s">
        <v>726</v>
      </c>
      <c r="H214" s="4" cm="1">
        <f t="array" ref="H214">_xll.SNL.Clients.Office.Excel.Functions.SPG(G214, "SP_TOTAL_REV", "CY2022")</f>
        <v>18341000</v>
      </c>
      <c r="I214" s="4">
        <f>_xll.SNL.Clients.Office.Excel.Functions.SPG(G214,"IQ_AVG_DILUT_SHARES_OUT","CY2022")</f>
        <v>454000000</v>
      </c>
      <c r="J214" s="5">
        <f>_xll.SNL.Clients.Office.Excel.Functions.SPG(G214, "IQ_DILUT_EPS_NORM", "CY2022")</f>
        <v>3.3460000000000001</v>
      </c>
      <c r="K214">
        <f t="shared" si="20"/>
        <v>1519084</v>
      </c>
      <c r="L214">
        <f t="shared" si="21"/>
        <v>8.2824491576249937E-2</v>
      </c>
      <c r="M214" t="s">
        <v>733</v>
      </c>
      <c r="N214" s="4" cm="1">
        <f t="array" ref="N214">_xll.SNL.Clients.Office.Excel.Functions.SPG(M214, "SP_TOTAL_REV", "CY2022")</f>
        <v>27281000</v>
      </c>
      <c r="O214" s="4">
        <f>_xll.SNL.Clients.Office.Excel.Functions.SPG(M214,"IQ_AVG_DILUT_SHARES_OUT","CY2022")</f>
        <v>1262000000</v>
      </c>
      <c r="P214" s="5">
        <f>_xll.SNL.Clients.Office.Excel.Functions.SPG(M214, "IQ_DILUT_EPS_NORM", "CY2022")</f>
        <v>5.0199999999999996</v>
      </c>
      <c r="Q214">
        <f t="shared" si="22"/>
        <v>6335239.9999999991</v>
      </c>
      <c r="R214">
        <f t="shared" si="23"/>
        <v>0.23222169275319815</v>
      </c>
    </row>
    <row r="215" spans="1:18">
      <c r="A215" t="s">
        <v>727</v>
      </c>
      <c r="B215" s="4" cm="1">
        <f t="array" ref="B215">_xll.SNL.Clients.Office.Excel.Functions.SPG(A215, "SP_TOTAL_REV", "CY2023")</f>
        <v>3786000</v>
      </c>
      <c r="C215" s="4">
        <f>_xll.SNL.Clients.Office.Excel.Functions.SPG(A215,"IQ_AVG_DILUT_SHARES_OUT","CY2023")</f>
        <v>644499517</v>
      </c>
      <c r="D215" s="5">
        <f>_xll.SNL.Clients.Office.Excel.Functions.SPG(A215, "IQ_DILUT_EPS_NORM", "CY2023")</f>
        <v>0.72699999999999998</v>
      </c>
      <c r="E215">
        <f t="shared" si="18"/>
        <v>468551.14885899995</v>
      </c>
      <c r="F215">
        <f t="shared" si="19"/>
        <v>0.1237588877070787</v>
      </c>
      <c r="G215" t="s">
        <v>727</v>
      </c>
      <c r="H215" s="4" cm="1">
        <f t="array" ref="H215">_xll.SNL.Clients.Office.Excel.Functions.SPG(G215, "SP_TOTAL_REV", "CY2022")</f>
        <v>3107000</v>
      </c>
      <c r="I215" s="4">
        <f>_xll.SNL.Clients.Office.Excel.Functions.SPG(G215,"IQ_AVG_DILUT_SHARES_OUT","CY2022")</f>
        <v>610500000</v>
      </c>
      <c r="J215" s="5">
        <f>_xll.SNL.Clients.Office.Excel.Functions.SPG(G215, "IQ_DILUT_EPS_NORM", "CY2022")</f>
        <v>0.97899999999999998</v>
      </c>
      <c r="K215">
        <f t="shared" si="20"/>
        <v>597679.5</v>
      </c>
      <c r="L215">
        <f t="shared" si="21"/>
        <v>0.19236546507885419</v>
      </c>
      <c r="M215" t="s">
        <v>734</v>
      </c>
      <c r="N215" s="4" cm="1">
        <f t="array" ref="N215">_xll.SNL.Clients.Office.Excel.Functions.SPG(M215, "SP_TOTAL_REV", "CY2022")</f>
        <v>8975515</v>
      </c>
      <c r="O215" s="4">
        <f>_xll.SNL.Clients.Office.Excel.Functions.SPG(M215,"IQ_AVG_DILUT_SHARES_OUT","CY2022")</f>
        <v>275576000</v>
      </c>
      <c r="P215" s="5">
        <f>_xll.SNL.Clients.Office.Excel.Functions.SPG(M215, "IQ_DILUT_EPS_NORM", "CY2022")</f>
        <v>3.5910000000000002</v>
      </c>
      <c r="Q215">
        <f t="shared" si="22"/>
        <v>989593.41599999997</v>
      </c>
      <c r="R215">
        <f t="shared" si="23"/>
        <v>0.1102547782494932</v>
      </c>
    </row>
    <row r="216" spans="1:18">
      <c r="A216" t="s">
        <v>728</v>
      </c>
      <c r="B216" s="4" cm="1">
        <f t="array" ref="B216">_xll.SNL.Clients.Office.Excel.Functions.SPG(A216, "SP_TOTAL_REV", "CY2023")</f>
        <v>4022667</v>
      </c>
      <c r="C216" s="4">
        <f>_xll.SNL.Clients.Office.Excel.Functions.SPG(A216,"IQ_AVG_DILUT_SHARES_OUT","CY2023")</f>
        <v>62058387</v>
      </c>
      <c r="D216" s="5">
        <f>_xll.SNL.Clients.Office.Excel.Functions.SPG(A216, "IQ_DILUT_EPS_NORM", "CY2023")</f>
        <v>2.8879999999999999</v>
      </c>
      <c r="E216">
        <f t="shared" si="18"/>
        <v>179224.62165599997</v>
      </c>
      <c r="F216">
        <f t="shared" si="19"/>
        <v>4.4553680843082456E-2</v>
      </c>
      <c r="G216" t="s">
        <v>728</v>
      </c>
      <c r="H216" s="4" cm="1">
        <f t="array" ref="H216">_xll.SNL.Clients.Office.Excel.Functions.SPG(G216, "SP_TOTAL_REV", "CY2022")</f>
        <v>4564737</v>
      </c>
      <c r="I216" s="4">
        <f>_xll.SNL.Clients.Office.Excel.Functions.SPG(G216,"IQ_AVG_DILUT_SHARES_OUT","CY2022")</f>
        <v>64681357</v>
      </c>
      <c r="J216" s="5">
        <f>_xll.SNL.Clients.Office.Excel.Functions.SPG(G216, "IQ_DILUT_EPS_NORM", "CY2022")</f>
        <v>4.819</v>
      </c>
      <c r="K216">
        <f t="shared" si="20"/>
        <v>311699.45938300004</v>
      </c>
      <c r="L216">
        <f t="shared" si="21"/>
        <v>6.8284209886133651E-2</v>
      </c>
      <c r="M216" t="s">
        <v>735</v>
      </c>
      <c r="N216" s="4" cm="1">
        <f t="array" ref="N216">_xll.SNL.Clients.Office.Excel.Functions.SPG(M216, "SP_TOTAL_REV", "CY2022")</f>
        <v>5226740</v>
      </c>
      <c r="O216" s="4">
        <f>_xll.SNL.Clients.Office.Excel.Functions.SPG(M216,"IQ_AVG_DILUT_SHARES_OUT","CY2022")</f>
        <v>98984644</v>
      </c>
      <c r="P216" s="5">
        <f>_xll.SNL.Clients.Office.Excel.Functions.SPG(M216, "IQ_DILUT_EPS_NORM", "CY2022")</f>
        <v>6.9749999999999996</v>
      </c>
      <c r="Q216">
        <f t="shared" si="22"/>
        <v>690417.89189999993</v>
      </c>
      <c r="R216">
        <f t="shared" si="23"/>
        <v>0.13209340657847912</v>
      </c>
    </row>
    <row r="217" spans="1:18">
      <c r="A217" t="s">
        <v>729</v>
      </c>
      <c r="B217" s="4" cm="1">
        <f t="array" ref="B217">_xll.SNL.Clients.Office.Excel.Functions.SPG(A217, "SP_TOTAL_REV", "CY2023")</f>
        <v>42272000</v>
      </c>
      <c r="C217" s="4">
        <f>_xll.SNL.Clients.Office.Excel.Functions.SPG(A217,"IQ_AVG_DILUT_SHARES_OUT","CY2023")</f>
        <v>275725000</v>
      </c>
      <c r="D217" s="5">
        <f>_xll.SNL.Clients.Office.Excel.Functions.SPG(A217, "IQ_DILUT_EPS_NORM", "CY2023")</f>
        <v>9.0310000000000006</v>
      </c>
      <c r="E217">
        <f t="shared" si="18"/>
        <v>2490072.4750000001</v>
      </c>
      <c r="F217">
        <f t="shared" si="19"/>
        <v>5.8905953704579864E-2</v>
      </c>
      <c r="G217" t="s">
        <v>729</v>
      </c>
      <c r="H217" s="4" cm="1">
        <f t="array" ref="H217">_xll.SNL.Clients.Office.Excel.Functions.SPG(G217, "SP_TOTAL_REV", "CY2022")</f>
        <v>39407000</v>
      </c>
      <c r="I217" s="4">
        <f>_xll.SNL.Clients.Office.Excel.Functions.SPG(G217,"IQ_AVG_DILUT_SHARES_OUT","CY2022")</f>
        <v>278169000</v>
      </c>
      <c r="J217" s="5">
        <f>_xll.SNL.Clients.Office.Excel.Functions.SPG(G217, "IQ_DILUT_EPS_NORM", "CY2022")</f>
        <v>9.0679999999999996</v>
      </c>
      <c r="K217">
        <f t="shared" si="20"/>
        <v>2522436.4920000001</v>
      </c>
      <c r="L217">
        <f t="shared" si="21"/>
        <v>6.4009858451544138E-2</v>
      </c>
      <c r="M217" t="s">
        <v>736</v>
      </c>
      <c r="N217" s="4" cm="1">
        <f t="array" ref="N217">_xll.SNL.Clients.Office.Excel.Functions.SPG(M217, "SP_TOTAL_REV", "CY2022")</f>
        <v>47365000</v>
      </c>
      <c r="O217" s="4">
        <f>_xll.SNL.Clients.Office.Excel.Functions.SPG(M217,"IQ_AVG_DILUT_SHARES_OUT","CY2022")</f>
        <v>358100000</v>
      </c>
      <c r="P217" s="5">
        <f>_xll.SNL.Clients.Office.Excel.Functions.SPG(M217, "IQ_DILUT_EPS_NORM", "CY2022")</f>
        <v>25.091000000000001</v>
      </c>
      <c r="Q217">
        <f t="shared" si="22"/>
        <v>8985087.0999999996</v>
      </c>
      <c r="R217">
        <f t="shared" si="23"/>
        <v>0.18969887258524226</v>
      </c>
    </row>
    <row r="218" spans="1:18">
      <c r="A218" t="s">
        <v>730</v>
      </c>
      <c r="B218" s="4" cm="1">
        <f t="array" ref="B218">_xll.SNL.Clients.Office.Excel.Functions.SPG(A218, "SP_TOTAL_REV", "CY2023")</f>
        <v>20200000</v>
      </c>
      <c r="C218" s="4">
        <f>_xll.SNL.Clients.Office.Excel.Functions.SPG(A218,"IQ_AVG_DILUT_SHARES_OUT","CY2023")</f>
        <v>592900000</v>
      </c>
      <c r="D218" s="5">
        <f>_xll.SNL.Clients.Office.Excel.Functions.SPG(A218, "IQ_DILUT_EPS_NORM", "CY2023")</f>
        <v>3.3319999999999999</v>
      </c>
      <c r="E218">
        <f t="shared" si="18"/>
        <v>1975542.8</v>
      </c>
      <c r="F218">
        <f t="shared" si="19"/>
        <v>9.7799148514851483E-2</v>
      </c>
      <c r="G218" t="s">
        <v>730</v>
      </c>
      <c r="H218" s="4" cm="1">
        <f t="array" ref="H218">_xll.SNL.Clients.Office.Excel.Functions.SPG(G218, "SP_TOTAL_REV", "CY2022")</f>
        <v>19367200</v>
      </c>
      <c r="I218" s="4">
        <f>_xll.SNL.Clients.Office.Excel.Functions.SPG(G218,"IQ_AVG_DILUT_SHARES_OUT","CY2022")</f>
        <v>607700000</v>
      </c>
      <c r="J218" s="5">
        <f>_xll.SNL.Clients.Office.Excel.Functions.SPG(G218, "IQ_DILUT_EPS_NORM", "CY2022")</f>
        <v>3.0009999999999999</v>
      </c>
      <c r="K218">
        <f t="shared" si="20"/>
        <v>1823707.7</v>
      </c>
      <c r="L218">
        <f t="shared" si="21"/>
        <v>9.4164757941261515E-2</v>
      </c>
      <c r="M218" t="s">
        <v>737</v>
      </c>
      <c r="N218" s="4" cm="1">
        <f t="array" ref="N218">_xll.SNL.Clients.Office.Excel.Functions.SPG(M218, "SP_TOTAL_REV", "CY2022")</f>
        <v>20297000</v>
      </c>
      <c r="O218" s="4">
        <f>_xll.SNL.Clients.Office.Excel.Functions.SPG(M218,"IQ_AVG_DILUT_SHARES_OUT","CY2022")</f>
        <v>908000000</v>
      </c>
      <c r="P218" s="5">
        <f>_xll.SNL.Clients.Office.Excel.Functions.SPG(M218, "IQ_DILUT_EPS_NORM", "CY2022")</f>
        <v>1.66</v>
      </c>
      <c r="Q218">
        <f t="shared" si="22"/>
        <v>1507280</v>
      </c>
      <c r="R218">
        <f t="shared" si="23"/>
        <v>7.4261220870079317E-2</v>
      </c>
    </row>
    <row r="219" spans="1:18">
      <c r="A219" t="s">
        <v>731</v>
      </c>
      <c r="B219" s="4" cm="1">
        <f t="array" ref="B219">_xll.SNL.Clients.Office.Excel.Functions.SPG(A219, "SP_TOTAL_REV", "CY2023")</f>
        <v>171842000</v>
      </c>
      <c r="C219" s="4">
        <f>_xll.SNL.Clients.Office.Excel.Functions.SPG(A219,"IQ_AVG_DILUT_SHARES_OUT","CY2023")</f>
        <v>1369000000</v>
      </c>
      <c r="D219" s="5">
        <f>_xll.SNL.Clients.Office.Excel.Functions.SPG(A219, "IQ_DILUT_EPS_NORM", "CY2023")</f>
        <v>4.9939999999999998</v>
      </c>
      <c r="E219">
        <f t="shared" si="18"/>
        <v>6836786</v>
      </c>
      <c r="F219">
        <f t="shared" si="19"/>
        <v>3.97853027781334E-2</v>
      </c>
      <c r="G219" t="s">
        <v>731</v>
      </c>
      <c r="H219" s="4" cm="1">
        <f t="array" ref="H219">_xll.SNL.Clients.Office.Excel.Functions.SPG(G219, "SP_TOTAL_REV", "CY2022")</f>
        <v>156735000</v>
      </c>
      <c r="I219" s="4">
        <f>_xll.SNL.Clients.Office.Excel.Functions.SPG(G219,"IQ_AVG_DILUT_SHARES_OUT","CY2022")</f>
        <v>1454000000</v>
      </c>
      <c r="J219" s="5">
        <f>_xll.SNL.Clients.Office.Excel.Functions.SPG(G219, "IQ_DILUT_EPS_NORM", "CY2022")</f>
        <v>5.524</v>
      </c>
      <c r="K219">
        <f t="shared" si="20"/>
        <v>8031896</v>
      </c>
      <c r="L219">
        <f t="shared" si="21"/>
        <v>5.1245069703639901E-2</v>
      </c>
      <c r="M219" t="s">
        <v>738</v>
      </c>
      <c r="N219" s="4" cm="1">
        <f t="array" ref="N219">_xll.SNL.Clients.Office.Excel.Functions.SPG(M219, "SP_TOTAL_REV", "CY2022")</f>
        <v>22362000</v>
      </c>
      <c r="O219" s="4">
        <f>_xll.SNL.Clients.Office.Excel.Functions.SPG(M219,"IQ_AVG_DILUT_SHARES_OUT","CY2022")</f>
        <v>329500000</v>
      </c>
      <c r="P219" s="5">
        <f>_xll.SNL.Clients.Office.Excel.Functions.SPG(M219, "IQ_DILUT_EPS_NORM", "CY2022")</f>
        <v>4.2770000000000001</v>
      </c>
      <c r="Q219">
        <f t="shared" si="22"/>
        <v>1409271.5</v>
      </c>
      <c r="R219">
        <f t="shared" si="23"/>
        <v>6.3020816563813614E-2</v>
      </c>
    </row>
    <row r="220" spans="1:18">
      <c r="A220" t="s">
        <v>732</v>
      </c>
      <c r="B220" s="4" cm="1">
        <f t="array" ref="B220">_xll.SNL.Clients.Office.Excel.Functions.SPG(A220, "SP_TOTAL_REV", "CY2023")</f>
        <v>23090610</v>
      </c>
      <c r="C220" s="4">
        <f>_xll.SNL.Clients.Office.Excel.Functions.SPG(A220,"IQ_AVG_DILUT_SHARES_OUT","CY2023")</f>
        <v>141034000</v>
      </c>
      <c r="D220" s="5">
        <f>_xll.SNL.Clients.Office.Excel.Functions.SPG(A220, "IQ_DILUT_EPS_NORM", "CY2023")</f>
        <v>7.7210000000000001</v>
      </c>
      <c r="E220">
        <f t="shared" si="18"/>
        <v>1088923.514</v>
      </c>
      <c r="F220">
        <f t="shared" si="19"/>
        <v>4.715871577234209E-2</v>
      </c>
      <c r="G220" t="s">
        <v>732</v>
      </c>
      <c r="H220" s="4" cm="1">
        <f t="array" ref="H220">_xll.SNL.Clients.Office.Excel.Functions.SPG(G220, "SP_TOTAL_REV", "CY2022")</f>
        <v>22095973</v>
      </c>
      <c r="I220" s="4">
        <f>_xll.SNL.Clients.Office.Excel.Functions.SPG(G220,"IQ_AVG_DILUT_SHARES_OUT","CY2022")</f>
        <v>142322000</v>
      </c>
      <c r="J220" s="5">
        <f>_xll.SNL.Clients.Office.Excel.Functions.SPG(G220, "IQ_DILUT_EPS_NORM", "CY2022")</f>
        <v>7.0259999999999998</v>
      </c>
      <c r="K220">
        <f t="shared" si="20"/>
        <v>999954.37199999997</v>
      </c>
      <c r="L220">
        <f t="shared" si="21"/>
        <v>4.5255050411221992E-2</v>
      </c>
      <c r="M220" t="s">
        <v>739</v>
      </c>
      <c r="N220" s="4" cm="1">
        <f t="array" ref="N220">_xll.SNL.Clients.Office.Excel.Functions.SPG(M220, "SP_TOTAL_REV", "CY2022")</f>
        <v>5856700</v>
      </c>
      <c r="O220" s="4">
        <f>_xll.SNL.Clients.Office.Excel.Functions.SPG(M220,"IQ_AVG_DILUT_SHARES_OUT","CY2022")</f>
        <v>138900000</v>
      </c>
      <c r="P220" s="5">
        <f>_xll.SNL.Clients.Office.Excel.Functions.SPG(M220, "IQ_DILUT_EPS_NORM", "CY2022")</f>
        <v>3.1749999999999998</v>
      </c>
      <c r="Q220">
        <f t="shared" si="22"/>
        <v>441007.5</v>
      </c>
      <c r="R220">
        <f t="shared" si="23"/>
        <v>7.5299656803319279E-2</v>
      </c>
    </row>
    <row r="221" spans="1:18">
      <c r="A221" t="s">
        <v>733</v>
      </c>
      <c r="B221" s="4" cm="1">
        <f t="array" ref="B221">_xll.SNL.Clients.Office.Excel.Functions.SPG(A221, "SP_TOTAL_REV", "CY2023")</f>
        <v>27116000</v>
      </c>
      <c r="C221" s="4">
        <f>_xll.SNL.Clients.Office.Excel.Functions.SPG(A221,"IQ_AVG_DILUT_SHARES_OUT","CY2023")</f>
        <v>1258000000</v>
      </c>
      <c r="D221" s="5">
        <f>_xll.SNL.Clients.Office.Excel.Functions.SPG(A221, "IQ_DILUT_EPS_NORM", "CY2023")</f>
        <v>4.6239999999999997</v>
      </c>
      <c r="E221">
        <f t="shared" si="18"/>
        <v>5816992</v>
      </c>
      <c r="F221">
        <f t="shared" si="19"/>
        <v>0.21452249594335449</v>
      </c>
      <c r="G221" t="s">
        <v>733</v>
      </c>
      <c r="H221" s="4" cm="1">
        <f t="array" ref="H221">_xll.SNL.Clients.Office.Excel.Functions.SPG(G221, "SP_TOTAL_REV", "CY2022")</f>
        <v>27281000</v>
      </c>
      <c r="I221" s="4">
        <f>_xll.SNL.Clients.Office.Excel.Functions.SPG(G221,"IQ_AVG_DILUT_SHARES_OUT","CY2022")</f>
        <v>1262000000</v>
      </c>
      <c r="J221" s="5">
        <f>_xll.SNL.Clients.Office.Excel.Functions.SPG(G221, "IQ_DILUT_EPS_NORM", "CY2022")</f>
        <v>5.0199999999999996</v>
      </c>
      <c r="K221">
        <f t="shared" si="20"/>
        <v>6335239.9999999991</v>
      </c>
      <c r="L221">
        <f t="shared" si="21"/>
        <v>0.23222169275319815</v>
      </c>
      <c r="M221" t="s">
        <v>740</v>
      </c>
      <c r="N221" s="4" cm="1">
        <f t="array" ref="N221">_xll.SNL.Clients.Office.Excel.Functions.SPG(M221, "SP_TOTAL_REV", "CY2022")</f>
        <v>60233000</v>
      </c>
      <c r="O221" s="4">
        <f>_xll.SNL.Clients.Office.Excel.Functions.SPG(M221,"IQ_AVG_DILUT_SHARES_OUT","CY2022")</f>
        <v>294666000</v>
      </c>
      <c r="P221" s="5">
        <f>_xll.SNL.Clients.Office.Excel.Functions.SPG(M221, "IQ_DILUT_EPS_NORM", "CY2022")</f>
        <v>11.563000000000001</v>
      </c>
      <c r="Q221">
        <f t="shared" si="22"/>
        <v>3407222.9580000001</v>
      </c>
      <c r="R221">
        <f t="shared" si="23"/>
        <v>5.6567379310344827E-2</v>
      </c>
    </row>
    <row r="222" spans="1:18">
      <c r="A222" t="s">
        <v>734</v>
      </c>
      <c r="B222" s="4" cm="1">
        <f t="array" ref="B222">_xll.SNL.Clients.Office.Excel.Functions.SPG(A222, "SP_TOTAL_REV", "CY2023")</f>
        <v>9654419</v>
      </c>
      <c r="C222" s="4">
        <f>_xll.SNL.Clients.Office.Excel.Functions.SPG(A222,"IQ_AVG_DILUT_SHARES_OUT","CY2023")</f>
        <v>261698000</v>
      </c>
      <c r="D222" s="5">
        <f>_xll.SNL.Clients.Office.Excel.Functions.SPG(A222, "IQ_DILUT_EPS_NORM", "CY2023")</f>
        <v>3.98</v>
      </c>
      <c r="E222">
        <f t="shared" si="18"/>
        <v>1041558.04</v>
      </c>
      <c r="F222">
        <f t="shared" si="19"/>
        <v>0.1078840725682198</v>
      </c>
      <c r="G222" t="s">
        <v>734</v>
      </c>
      <c r="H222" s="4" cm="1">
        <f t="array" ref="H222">_xll.SNL.Clients.Office.Excel.Functions.SPG(G222, "SP_TOTAL_REV", "CY2022")</f>
        <v>8975515</v>
      </c>
      <c r="I222" s="4">
        <f>_xll.SNL.Clients.Office.Excel.Functions.SPG(G222,"IQ_AVG_DILUT_SHARES_OUT","CY2022")</f>
        <v>275576000</v>
      </c>
      <c r="J222" s="5">
        <f>_xll.SNL.Clients.Office.Excel.Functions.SPG(G222, "IQ_DILUT_EPS_NORM", "CY2022")</f>
        <v>3.5910000000000002</v>
      </c>
      <c r="K222">
        <f t="shared" si="20"/>
        <v>989593.41599999997</v>
      </c>
      <c r="L222">
        <f t="shared" si="21"/>
        <v>0.1102547782494932</v>
      </c>
      <c r="M222" t="s">
        <v>741</v>
      </c>
      <c r="N222" s="4" cm="1">
        <f t="array" ref="N222">_xll.SNL.Clients.Office.Excel.Functions.SPG(M222, "SP_TOTAL_REV", "CY2022")</f>
        <v>2082528</v>
      </c>
      <c r="O222" s="4">
        <f>_xll.SNL.Clients.Office.Excel.Functions.SPG(M222,"IQ_AVG_DILUT_SHARES_OUT","CY2022")</f>
        <v>539147000</v>
      </c>
      <c r="P222" s="5">
        <f>_xll.SNL.Clients.Office.Excel.Functions.SPG(M222, "IQ_DILUT_EPS_NORM", "CY2022")</f>
        <v>0.20599999999999999</v>
      </c>
      <c r="Q222">
        <f t="shared" si="22"/>
        <v>111064.28200000001</v>
      </c>
      <c r="R222">
        <f t="shared" si="23"/>
        <v>5.3331471173496833E-2</v>
      </c>
    </row>
    <row r="223" spans="1:18">
      <c r="A223" t="s">
        <v>735</v>
      </c>
      <c r="B223" s="4" cm="1">
        <f t="array" ref="B223">_xll.SNL.Clients.Office.Excel.Functions.SPG(A223, "SP_TOTAL_REV", "CY2023")</f>
        <v>5447533</v>
      </c>
      <c r="C223" s="4">
        <f>_xll.SNL.Clients.Office.Excel.Functions.SPG(A223,"IQ_AVG_DILUT_SHARES_OUT","CY2023")</f>
        <v>96363841</v>
      </c>
      <c r="D223" s="5">
        <f>_xll.SNL.Clients.Office.Excel.Functions.SPG(A223, "IQ_DILUT_EPS_NORM", "CY2023")</f>
        <v>7.7519999999999998</v>
      </c>
      <c r="E223">
        <f t="shared" si="18"/>
        <v>747012.49543199991</v>
      </c>
      <c r="F223">
        <f t="shared" si="19"/>
        <v>0.13712858562435509</v>
      </c>
      <c r="G223" t="s">
        <v>735</v>
      </c>
      <c r="H223" s="4" cm="1">
        <f t="array" ref="H223">_xll.SNL.Clients.Office.Excel.Functions.SPG(G223, "SP_TOTAL_REV", "CY2022")</f>
        <v>5226740</v>
      </c>
      <c r="I223" s="4">
        <f>_xll.SNL.Clients.Office.Excel.Functions.SPG(G223,"IQ_AVG_DILUT_SHARES_OUT","CY2022")</f>
        <v>98984644</v>
      </c>
      <c r="J223" s="5">
        <f>_xll.SNL.Clients.Office.Excel.Functions.SPG(G223, "IQ_DILUT_EPS_NORM", "CY2022")</f>
        <v>6.9749999999999996</v>
      </c>
      <c r="K223">
        <f t="shared" si="20"/>
        <v>690417.89189999993</v>
      </c>
      <c r="L223">
        <f t="shared" si="21"/>
        <v>0.13209340657847912</v>
      </c>
      <c r="M223" t="s">
        <v>742</v>
      </c>
      <c r="N223" s="4" cm="1">
        <f t="array" ref="N223">_xll.SNL.Clients.Office.Excel.Functions.SPG(M223, "SP_TOTAL_REV", "CY2022")</f>
        <v>12647000</v>
      </c>
      <c r="O223" s="4">
        <f>_xll.SNL.Clients.Office.Excel.Functions.SPG(M223,"IQ_AVG_DILUT_SHARES_OUT","CY2022")</f>
        <v>137755670</v>
      </c>
      <c r="P223" s="5">
        <f>_xll.SNL.Clients.Office.Excel.Functions.SPG(M223, "IQ_DILUT_EPS_NORM", "CY2022")</f>
        <v>3.73</v>
      </c>
      <c r="Q223">
        <f t="shared" si="22"/>
        <v>513828.64910000004</v>
      </c>
      <c r="R223">
        <f t="shared" si="23"/>
        <v>4.0628500759073302E-2</v>
      </c>
    </row>
    <row r="224" spans="1:18">
      <c r="A224" t="s">
        <v>736</v>
      </c>
      <c r="B224" s="4" cm="1">
        <f t="array" ref="B224">_xll.SNL.Clients.Office.Excel.Functions.SPG(A224, "SP_TOTAL_REV", "CY2023")</f>
        <v>46254000</v>
      </c>
      <c r="C224" s="4">
        <f>_xll.SNL.Clients.Office.Excel.Functions.SPG(A224,"IQ_AVG_DILUT_SHARES_OUT","CY2023")</f>
        <v>345800000</v>
      </c>
      <c r="D224" s="5">
        <f>_xll.SNL.Clients.Office.Excel.Functions.SPG(A224, "IQ_DILUT_EPS_NORM", "CY2023")</f>
        <v>22.47</v>
      </c>
      <c r="E224">
        <f t="shared" si="18"/>
        <v>7770126</v>
      </c>
      <c r="F224">
        <f t="shared" si="19"/>
        <v>0.16798819561551434</v>
      </c>
      <c r="G224" t="s">
        <v>736</v>
      </c>
      <c r="H224" s="4" cm="1">
        <f t="array" ref="H224">_xll.SNL.Clients.Office.Excel.Functions.SPG(G224, "SP_TOTAL_REV", "CY2022")</f>
        <v>47365000</v>
      </c>
      <c r="I224" s="4">
        <f>_xll.SNL.Clients.Office.Excel.Functions.SPG(G224,"IQ_AVG_DILUT_SHARES_OUT","CY2022")</f>
        <v>358100000</v>
      </c>
      <c r="J224" s="5">
        <f>_xll.SNL.Clients.Office.Excel.Functions.SPG(G224, "IQ_DILUT_EPS_NORM", "CY2022")</f>
        <v>25.091000000000001</v>
      </c>
      <c r="K224">
        <f t="shared" si="20"/>
        <v>8985087.0999999996</v>
      </c>
      <c r="L224">
        <f t="shared" si="21"/>
        <v>0.18969887258524226</v>
      </c>
      <c r="M224" t="s">
        <v>743</v>
      </c>
      <c r="N224" s="4" cm="1">
        <f t="array" ref="N224">_xll.SNL.Clients.Office.Excel.Functions.SPG(M224, "SP_TOTAL_REV", "CY2022")</f>
        <v>10419294</v>
      </c>
      <c r="O224" s="4">
        <f>_xll.SNL.Clients.Office.Excel.Functions.SPG(M224,"IQ_AVG_DILUT_SHARES_OUT","CY2022")</f>
        <v>206575000</v>
      </c>
      <c r="P224" s="5">
        <f>_xll.SNL.Clients.Office.Excel.Functions.SPG(M224, "IQ_DILUT_EPS_NORM", "CY2022")</f>
        <v>6.383</v>
      </c>
      <c r="Q224">
        <f t="shared" si="22"/>
        <v>1318568.2250000001</v>
      </c>
      <c r="R224">
        <f t="shared" si="23"/>
        <v>0.12655063049377435</v>
      </c>
    </row>
    <row r="225" spans="1:18">
      <c r="A225" t="s">
        <v>737</v>
      </c>
      <c r="B225" s="4" cm="1">
        <f t="array" ref="B225">_xll.SNL.Clients.Office.Excel.Functions.SPG(A225, "SP_TOTAL_REV", "CY2023")</f>
        <v>23018000</v>
      </c>
      <c r="C225" s="4">
        <f>_xll.SNL.Clients.Office.Excel.Functions.SPG(A225,"IQ_AVG_DILUT_SHARES_OUT","CY2023")</f>
        <v>902000000</v>
      </c>
      <c r="D225" s="5">
        <f>_xll.SNL.Clients.Office.Excel.Functions.SPG(A225, "IQ_DILUT_EPS_NORM", "CY2023")</f>
        <v>2.38</v>
      </c>
      <c r="E225">
        <f t="shared" si="18"/>
        <v>2146760</v>
      </c>
      <c r="F225">
        <f t="shared" si="19"/>
        <v>9.3264401772525846E-2</v>
      </c>
      <c r="G225" t="s">
        <v>737</v>
      </c>
      <c r="H225" s="4" cm="1">
        <f t="array" ref="H225">_xll.SNL.Clients.Office.Excel.Functions.SPG(G225, "SP_TOTAL_REV", "CY2022")</f>
        <v>20297000</v>
      </c>
      <c r="I225" s="4">
        <f>_xll.SNL.Clients.Office.Excel.Functions.SPG(G225,"IQ_AVG_DILUT_SHARES_OUT","CY2022")</f>
        <v>908000000</v>
      </c>
      <c r="J225" s="5">
        <f>_xll.SNL.Clients.Office.Excel.Functions.SPG(G225, "IQ_DILUT_EPS_NORM", "CY2022")</f>
        <v>1.66</v>
      </c>
      <c r="K225">
        <f t="shared" si="20"/>
        <v>1507280</v>
      </c>
      <c r="L225">
        <f t="shared" si="21"/>
        <v>7.4261220870079317E-2</v>
      </c>
      <c r="M225" t="s">
        <v>744</v>
      </c>
      <c r="N225" s="4" cm="1">
        <f t="array" ref="N225">_xll.SNL.Clients.Office.Excel.Functions.SPG(M225, "SP_TOTAL_REV", "CY2022")</f>
        <v>11069000</v>
      </c>
      <c r="O225" s="4">
        <f>_xll.SNL.Clients.Office.Excel.Functions.SPG(M225,"IQ_AVG_DILUT_SHARES_OUT","CY2022")</f>
        <v>309600000</v>
      </c>
      <c r="P225" s="5">
        <f>_xll.SNL.Clients.Office.Excel.Functions.SPG(M225, "IQ_DILUT_EPS_NORM", "CY2022")</f>
        <v>5.93</v>
      </c>
      <c r="Q225">
        <f t="shared" si="22"/>
        <v>1835928</v>
      </c>
      <c r="R225">
        <f t="shared" si="23"/>
        <v>0.16586213750112927</v>
      </c>
    </row>
    <row r="226" spans="1:18">
      <c r="A226" t="s">
        <v>738</v>
      </c>
      <c r="B226" s="4" cm="1">
        <f t="array" ref="B226">_xll.SNL.Clients.Office.Excel.Functions.SPG(A226, "SP_TOTAL_REV", "CY2023")</f>
        <v>24527000</v>
      </c>
      <c r="C226" s="4">
        <f>_xll.SNL.Clients.Office.Excel.Functions.SPG(A226,"IQ_AVG_DILUT_SHARES_OUT","CY2023")</f>
        <v>311500000</v>
      </c>
      <c r="D226" s="5">
        <f>_xll.SNL.Clients.Office.Excel.Functions.SPG(A226, "IQ_DILUT_EPS_NORM", "CY2023")</f>
        <v>6.1840000000000002</v>
      </c>
      <c r="E226">
        <f t="shared" si="18"/>
        <v>1926316</v>
      </c>
      <c r="F226">
        <f t="shared" si="19"/>
        <v>7.8538590125168187E-2</v>
      </c>
      <c r="G226" t="s">
        <v>738</v>
      </c>
      <c r="H226" s="4" cm="1">
        <f t="array" ref="H226">_xll.SNL.Clients.Office.Excel.Functions.SPG(G226, "SP_TOTAL_REV", "CY2022")</f>
        <v>22362000</v>
      </c>
      <c r="I226" s="4">
        <f>_xll.SNL.Clients.Office.Excel.Functions.SPG(G226,"IQ_AVG_DILUT_SHARES_OUT","CY2022")</f>
        <v>329500000</v>
      </c>
      <c r="J226" s="5">
        <f>_xll.SNL.Clients.Office.Excel.Functions.SPG(G226, "IQ_DILUT_EPS_NORM", "CY2022")</f>
        <v>4.2770000000000001</v>
      </c>
      <c r="K226">
        <f t="shared" si="20"/>
        <v>1409271.5</v>
      </c>
      <c r="L226">
        <f t="shared" si="21"/>
        <v>6.3020816563813614E-2</v>
      </c>
      <c r="M226" t="s">
        <v>745</v>
      </c>
      <c r="N226" s="4" cm="1">
        <f t="array" ref="N226">_xll.SNL.Clients.Office.Excel.Functions.SPG(M226, "SP_TOTAL_REV", "CY2022")</f>
        <v>29344000</v>
      </c>
      <c r="O226" s="4">
        <f>_xll.SNL.Clients.Office.Excel.Functions.SPG(M226,"IQ_AVG_DILUT_SHARES_OUT","CY2022")</f>
        <v>1319500000</v>
      </c>
      <c r="P226" s="5">
        <f>_xll.SNL.Clients.Office.Excel.Functions.SPG(M226, "IQ_DILUT_EPS_NORM", "CY2022")</f>
        <v>1.194</v>
      </c>
      <c r="Q226">
        <f t="shared" si="22"/>
        <v>1575483</v>
      </c>
      <c r="R226">
        <f t="shared" si="23"/>
        <v>5.3690124045801528E-2</v>
      </c>
    </row>
    <row r="227" spans="1:18">
      <c r="A227" t="s">
        <v>739</v>
      </c>
      <c r="B227" s="4" cm="1">
        <f t="array" ref="B227">_xll.SNL.Clients.Office.Excel.Functions.SPG(A227, "SP_TOTAL_REV", "CY2023")</f>
        <v>5003300</v>
      </c>
      <c r="C227" s="4">
        <f>_xll.SNL.Clients.Office.Excel.Functions.SPG(A227,"IQ_AVG_DILUT_SHARES_OUT","CY2023")</f>
        <v>138800000</v>
      </c>
      <c r="D227" s="5">
        <f>_xll.SNL.Clients.Office.Excel.Functions.SPG(A227, "IQ_DILUT_EPS_NORM", "CY2023")</f>
        <v>0.88800000000000001</v>
      </c>
      <c r="E227">
        <f t="shared" si="18"/>
        <v>123254.39999999999</v>
      </c>
      <c r="F227">
        <f t="shared" si="19"/>
        <v>2.4634621150040972E-2</v>
      </c>
      <c r="G227" t="s">
        <v>739</v>
      </c>
      <c r="H227" s="4" cm="1">
        <f t="array" ref="H227">_xll.SNL.Clients.Office.Excel.Functions.SPG(G227, "SP_TOTAL_REV", "CY2022")</f>
        <v>5856700</v>
      </c>
      <c r="I227" s="4">
        <f>_xll.SNL.Clients.Office.Excel.Functions.SPG(G227,"IQ_AVG_DILUT_SHARES_OUT","CY2022")</f>
        <v>138900000</v>
      </c>
      <c r="J227" s="5">
        <f>_xll.SNL.Clients.Office.Excel.Functions.SPG(G227, "IQ_DILUT_EPS_NORM", "CY2022")</f>
        <v>3.1749999999999998</v>
      </c>
      <c r="K227">
        <f t="shared" si="20"/>
        <v>441007.5</v>
      </c>
      <c r="L227">
        <f t="shared" si="21"/>
        <v>7.5299656803319279E-2</v>
      </c>
      <c r="M227" t="s">
        <v>746</v>
      </c>
      <c r="N227" s="4" cm="1">
        <f t="array" ref="N227">_xll.SNL.Clients.Office.Excel.Functions.SPG(M227, "SP_TOTAL_REV", "CY2022")</f>
        <v>3736000</v>
      </c>
      <c r="O227" s="4">
        <f>_xll.SNL.Clients.Office.Excel.Functions.SPG(M227,"IQ_AVG_DILUT_SHARES_OUT","CY2022")</f>
        <v>277000000</v>
      </c>
      <c r="P227" s="5">
        <f>_xll.SNL.Clients.Office.Excel.Functions.SPG(M227, "IQ_DILUT_EPS_NORM", "CY2022")</f>
        <v>3.9049999999999998</v>
      </c>
      <c r="Q227">
        <f t="shared" si="22"/>
        <v>1081685</v>
      </c>
      <c r="R227">
        <f t="shared" si="23"/>
        <v>0.28953024625267665</v>
      </c>
    </row>
    <row r="228" spans="1:18">
      <c r="A228" t="s">
        <v>740</v>
      </c>
      <c r="B228" s="4" cm="1">
        <f t="array" ref="B228">_xll.SNL.Clients.Office.Excel.Functions.SPG(A228, "SP_TOTAL_REV", "CY2023")</f>
        <v>64968000</v>
      </c>
      <c r="C228" s="4">
        <f>_xll.SNL.Clients.Office.Excel.Functions.SPG(A228,"IQ_AVG_DILUT_SHARES_OUT","CY2023")</f>
        <v>276412000</v>
      </c>
      <c r="D228" s="5">
        <f>_xll.SNL.Clients.Office.Excel.Functions.SPG(A228, "IQ_DILUT_EPS_NORM", "CY2023")</f>
        <v>14.364000000000001</v>
      </c>
      <c r="E228">
        <f t="shared" si="18"/>
        <v>3970381.9679999999</v>
      </c>
      <c r="F228">
        <f t="shared" si="19"/>
        <v>6.1112885851496122E-2</v>
      </c>
      <c r="G228" t="s">
        <v>740</v>
      </c>
      <c r="H228" s="4" cm="1">
        <f t="array" ref="H228">_xll.SNL.Clients.Office.Excel.Functions.SPG(G228, "SP_TOTAL_REV", "CY2022")</f>
        <v>60233000</v>
      </c>
      <c r="I228" s="4">
        <f>_xll.SNL.Clients.Office.Excel.Functions.SPG(G228,"IQ_AVG_DILUT_SHARES_OUT","CY2022")</f>
        <v>294666000</v>
      </c>
      <c r="J228" s="5">
        <f>_xll.SNL.Clients.Office.Excel.Functions.SPG(G228, "IQ_DILUT_EPS_NORM", "CY2022")</f>
        <v>11.563000000000001</v>
      </c>
      <c r="K228">
        <f t="shared" si="20"/>
        <v>3407222.9580000001</v>
      </c>
      <c r="L228">
        <f t="shared" si="21"/>
        <v>5.6567379310344827E-2</v>
      </c>
      <c r="M228" t="s">
        <v>747</v>
      </c>
      <c r="N228" s="4" cm="1">
        <f t="array" ref="N228">_xll.SNL.Clients.Office.Excel.Functions.SPG(M228, "SP_TOTAL_REV", "CY2022")</f>
        <v>4465900</v>
      </c>
      <c r="O228" s="4">
        <f>_xll.SNL.Clients.Office.Excel.Functions.SPG(M228,"IQ_AVG_DILUT_SHARES_OUT","CY2022")</f>
        <v>252147750</v>
      </c>
      <c r="P228" s="5">
        <f>_xll.SNL.Clients.Office.Excel.Functions.SPG(M228, "IQ_DILUT_EPS_NORM", "CY2022")</f>
        <v>3.024</v>
      </c>
      <c r="Q228">
        <f t="shared" si="22"/>
        <v>762494.79599999997</v>
      </c>
      <c r="R228">
        <f t="shared" si="23"/>
        <v>0.17073709577016949</v>
      </c>
    </row>
    <row r="229" spans="1:18">
      <c r="A229" t="s">
        <v>741</v>
      </c>
      <c r="B229" s="4" cm="1">
        <f t="array" ref="B229">_xll.SNL.Clients.Office.Excel.Functions.SPG(A229, "SP_TOTAL_REV", "CY2023")</f>
        <v>2193748</v>
      </c>
      <c r="C229" s="4">
        <f>_xll.SNL.Clients.Office.Excel.Functions.SPG(A229,"IQ_AVG_DILUT_SHARES_OUT","CY2023")</f>
        <v>547275000</v>
      </c>
      <c r="D229" s="5">
        <f>_xll.SNL.Clients.Office.Excel.Functions.SPG(A229, "IQ_DILUT_EPS_NORM", "CY2023")</f>
        <v>0.22</v>
      </c>
      <c r="E229">
        <f t="shared" si="18"/>
        <v>120400.5</v>
      </c>
      <c r="F229">
        <f t="shared" si="19"/>
        <v>5.4883468839629711E-2</v>
      </c>
      <c r="G229" t="s">
        <v>741</v>
      </c>
      <c r="H229" s="4" cm="1">
        <f t="array" ref="H229">_xll.SNL.Clients.Office.Excel.Functions.SPG(G229, "SP_TOTAL_REV", "CY2022")</f>
        <v>2082528</v>
      </c>
      <c r="I229" s="4">
        <f>_xll.SNL.Clients.Office.Excel.Functions.SPG(G229,"IQ_AVG_DILUT_SHARES_OUT","CY2022")</f>
        <v>539147000</v>
      </c>
      <c r="J229" s="5">
        <f>_xll.SNL.Clients.Office.Excel.Functions.SPG(G229, "IQ_DILUT_EPS_NORM", "CY2022")</f>
        <v>0.20599999999999999</v>
      </c>
      <c r="K229">
        <f t="shared" si="20"/>
        <v>111064.28200000001</v>
      </c>
      <c r="L229">
        <f t="shared" si="21"/>
        <v>5.3331471173496833E-2</v>
      </c>
      <c r="M229" t="s">
        <v>748</v>
      </c>
      <c r="N229" s="4" cm="1">
        <f t="array" ref="N229">_xll.SNL.Clients.Office.Excel.Functions.SPG(M229, "SP_TOTAL_REV", "CY2022")</f>
        <v>157403000</v>
      </c>
      <c r="O229" s="4">
        <f>_xll.SNL.Clients.Office.Excel.Functions.SPG(M229,"IQ_AVG_DILUT_SHARES_OUT","CY2022")</f>
        <v>1025000000</v>
      </c>
      <c r="P229" s="5">
        <f>_xll.SNL.Clients.Office.Excel.Functions.SPG(M229, "IQ_DILUT_EPS_NORM", "CY2022")</f>
        <v>13.705</v>
      </c>
      <c r="Q229">
        <f t="shared" si="22"/>
        <v>14047625</v>
      </c>
      <c r="R229">
        <f t="shared" si="23"/>
        <v>8.9246234188674931E-2</v>
      </c>
    </row>
    <row r="230" spans="1:18">
      <c r="A230" t="s">
        <v>742</v>
      </c>
      <c r="B230" s="4" cm="1">
        <f t="array" ref="B230">_xll.SNL.Clients.Office.Excel.Functions.SPG(A230, "SP_TOTAL_REV", "CY2023")</f>
        <v>12339000</v>
      </c>
      <c r="C230" s="4">
        <f>_xll.SNL.Clients.Office.Excel.Functions.SPG(A230,"IQ_AVG_DILUT_SHARES_OUT","CY2023")</f>
        <v>131748171</v>
      </c>
      <c r="D230" s="5">
        <f>_xll.SNL.Clients.Office.Excel.Functions.SPG(A230, "IQ_DILUT_EPS_NORM", "CY2023")</f>
        <v>2.8650000000000002</v>
      </c>
      <c r="E230">
        <f t="shared" si="18"/>
        <v>377458.509915</v>
      </c>
      <c r="F230">
        <f t="shared" si="19"/>
        <v>3.0590688865791395E-2</v>
      </c>
      <c r="G230" t="s">
        <v>742</v>
      </c>
      <c r="H230" s="4" cm="1">
        <f t="array" ref="H230">_xll.SNL.Clients.Office.Excel.Functions.SPG(G230, "SP_TOTAL_REV", "CY2022")</f>
        <v>12647000</v>
      </c>
      <c r="I230" s="4">
        <f>_xll.SNL.Clients.Office.Excel.Functions.SPG(G230,"IQ_AVG_DILUT_SHARES_OUT","CY2022")</f>
        <v>137755670</v>
      </c>
      <c r="J230" s="5">
        <f>_xll.SNL.Clients.Office.Excel.Functions.SPG(G230, "IQ_DILUT_EPS_NORM", "CY2022")</f>
        <v>3.73</v>
      </c>
      <c r="K230">
        <f t="shared" si="20"/>
        <v>513828.64910000004</v>
      </c>
      <c r="L230">
        <f t="shared" si="21"/>
        <v>4.0628500759073302E-2</v>
      </c>
      <c r="M230" t="s">
        <v>749</v>
      </c>
      <c r="N230" s="4" cm="1">
        <f t="array" ref="N230">_xll.SNL.Clients.Office.Excel.Functions.SPG(M230, "SP_TOTAL_REV", "CY2022")</f>
        <v>35466000</v>
      </c>
      <c r="O230" s="4">
        <f>_xll.SNL.Clients.Office.Excel.Functions.SPG(M230,"IQ_AVG_DILUT_SHARES_OUT","CY2022")</f>
        <v>683100000</v>
      </c>
      <c r="P230" s="5" t="str">
        <f>_xll.SNL.Clients.Office.Excel.Functions.SPG(M230, "IQ_DILUT_EPS_NORM", "CY2022")</f>
        <v>NA</v>
      </c>
      <c r="Q230" t="e">
        <f t="shared" si="22"/>
        <v>#VALUE!</v>
      </c>
      <c r="R230" t="e">
        <f t="shared" si="23"/>
        <v>#VALUE!</v>
      </c>
    </row>
    <row r="231" spans="1:18">
      <c r="A231" t="s">
        <v>743</v>
      </c>
      <c r="B231" s="4" cm="1">
        <f t="array" ref="B231">_xll.SNL.Clients.Office.Excel.Functions.SPG(A231, "SP_TOTAL_REV", "CY2023")</f>
        <v>11164992</v>
      </c>
      <c r="C231" s="4">
        <f>_xll.SNL.Clients.Office.Excel.Functions.SPG(A231,"IQ_AVG_DILUT_SHARES_OUT","CY2023")</f>
        <v>205547000</v>
      </c>
      <c r="D231" s="5">
        <f>_xll.SNL.Clients.Office.Excel.Functions.SPG(A231, "IQ_DILUT_EPS_NORM", "CY2023")</f>
        <v>7.2539999999999996</v>
      </c>
      <c r="E231">
        <f t="shared" si="18"/>
        <v>1491037.9380000001</v>
      </c>
      <c r="F231">
        <f t="shared" si="19"/>
        <v>0.13354581337810184</v>
      </c>
      <c r="G231" t="s">
        <v>743</v>
      </c>
      <c r="H231" s="4" cm="1">
        <f t="array" ref="H231">_xll.SNL.Clients.Office.Excel.Functions.SPG(G231, "SP_TOTAL_REV", "CY2022")</f>
        <v>10419294</v>
      </c>
      <c r="I231" s="4">
        <f>_xll.SNL.Clients.Office.Excel.Functions.SPG(G231,"IQ_AVG_DILUT_SHARES_OUT","CY2022")</f>
        <v>206575000</v>
      </c>
      <c r="J231" s="5">
        <f>_xll.SNL.Clients.Office.Excel.Functions.SPG(G231, "IQ_DILUT_EPS_NORM", "CY2022")</f>
        <v>6.383</v>
      </c>
      <c r="K231">
        <f t="shared" si="20"/>
        <v>1318568.2250000001</v>
      </c>
      <c r="L231">
        <f t="shared" si="21"/>
        <v>0.12655063049377435</v>
      </c>
      <c r="M231" t="s">
        <v>750</v>
      </c>
      <c r="N231" s="4" cm="1">
        <f t="array" ref="N231">_xll.SNL.Clients.Office.Excel.Functions.SPG(M231, "SP_TOTAL_REV", "CY2022")</f>
        <v>12385440</v>
      </c>
      <c r="O231" s="4">
        <f>_xll.SNL.Clients.Office.Excel.Functions.SPG(M231,"IQ_AVG_DILUT_SHARES_OUT","CY2022")</f>
        <v>550091750</v>
      </c>
      <c r="P231" s="5">
        <f>_xll.SNL.Clients.Office.Excel.Functions.SPG(M231, "IQ_DILUT_EPS_NORM", "CY2022")</f>
        <v>1.421</v>
      </c>
      <c r="Q231">
        <f t="shared" si="22"/>
        <v>781680.37675000005</v>
      </c>
      <c r="R231">
        <f t="shared" si="23"/>
        <v>6.3112846757967425E-2</v>
      </c>
    </row>
    <row r="232" spans="1:18">
      <c r="A232" t="s">
        <v>744</v>
      </c>
      <c r="B232" s="4" cm="1">
        <f t="array" ref="B232">_xll.SNL.Clients.Office.Excel.Functions.SPG(A232, "SP_TOTAL_REV", "CY2023")</f>
        <v>10295000</v>
      </c>
      <c r="C232" s="4">
        <f>_xll.SNL.Clients.Office.Excel.Functions.SPG(A232,"IQ_AVG_DILUT_SHARES_OUT","CY2023")</f>
        <v>307600000</v>
      </c>
      <c r="D232" s="5">
        <f>_xll.SNL.Clients.Office.Excel.Functions.SPG(A232, "IQ_DILUT_EPS_NORM", "CY2023")</f>
        <v>4.0259999999999998</v>
      </c>
      <c r="E232">
        <f t="shared" si="18"/>
        <v>1238397.6000000001</v>
      </c>
      <c r="F232">
        <f t="shared" si="19"/>
        <v>0.12029117047110248</v>
      </c>
      <c r="G232" t="s">
        <v>744</v>
      </c>
      <c r="H232" s="4" cm="1">
        <f t="array" ref="H232">_xll.SNL.Clients.Office.Excel.Functions.SPG(G232, "SP_TOTAL_REV", "CY2022")</f>
        <v>11069000</v>
      </c>
      <c r="I232" s="4">
        <f>_xll.SNL.Clients.Office.Excel.Functions.SPG(G232,"IQ_AVG_DILUT_SHARES_OUT","CY2022")</f>
        <v>309600000</v>
      </c>
      <c r="J232" s="5">
        <f>_xll.SNL.Clients.Office.Excel.Functions.SPG(G232, "IQ_DILUT_EPS_NORM", "CY2022")</f>
        <v>5.93</v>
      </c>
      <c r="K232">
        <f t="shared" si="20"/>
        <v>1835928</v>
      </c>
      <c r="L232">
        <f t="shared" si="21"/>
        <v>0.16586213750112927</v>
      </c>
      <c r="M232" t="s">
        <v>751</v>
      </c>
      <c r="N232" s="4" cm="1">
        <f t="array" ref="N232">_xll.SNL.Clients.Office.Excel.Functions.SPG(M232, "SP_TOTAL_REV", "CY2022")</f>
        <v>4940000</v>
      </c>
      <c r="O232" s="4">
        <f>_xll.SNL.Clients.Office.Excel.Functions.SPG(M232,"IQ_AVG_DILUT_SHARES_OUT","CY2022")</f>
        <v>717500000</v>
      </c>
      <c r="P232" s="5">
        <f>_xll.SNL.Clients.Office.Excel.Functions.SPG(M232, "IQ_DILUT_EPS_NORM", "CY2022")</f>
        <v>0.54100000000000004</v>
      </c>
      <c r="Q232">
        <f t="shared" si="22"/>
        <v>388167.5</v>
      </c>
      <c r="R232">
        <f t="shared" si="23"/>
        <v>7.8576417004048577E-2</v>
      </c>
    </row>
    <row r="233" spans="1:18">
      <c r="A233" t="s">
        <v>745</v>
      </c>
      <c r="B233" s="4" cm="1">
        <f t="array" ref="B233">_xll.SNL.Clients.Office.Excel.Functions.SPG(A233, "SP_TOTAL_REV", "CY2023")</f>
        <v>28081000</v>
      </c>
      <c r="C233" s="4">
        <f>_xll.SNL.Clients.Office.Excel.Functions.SPG(A233,"IQ_AVG_DILUT_SHARES_OUT","CY2023")</f>
        <v>1316250000</v>
      </c>
      <c r="D233" s="5">
        <f>_xll.SNL.Clients.Office.Excel.Functions.SPG(A233, "IQ_DILUT_EPS_NORM", "CY2023")</f>
        <v>1.163</v>
      </c>
      <c r="E233">
        <f t="shared" si="18"/>
        <v>1530798.75</v>
      </c>
      <c r="F233">
        <f t="shared" si="19"/>
        <v>5.4513683629500376E-2</v>
      </c>
      <c r="G233" t="s">
        <v>745</v>
      </c>
      <c r="H233" s="4" cm="1">
        <f t="array" ref="H233">_xll.SNL.Clients.Office.Excel.Functions.SPG(G233, "SP_TOTAL_REV", "CY2022")</f>
        <v>29344000</v>
      </c>
      <c r="I233" s="4">
        <f>_xll.SNL.Clients.Office.Excel.Functions.SPG(G233,"IQ_AVG_DILUT_SHARES_OUT","CY2022")</f>
        <v>1319500000</v>
      </c>
      <c r="J233" s="5">
        <f>_xll.SNL.Clients.Office.Excel.Functions.SPG(G233, "IQ_DILUT_EPS_NORM", "CY2022")</f>
        <v>1.194</v>
      </c>
      <c r="K233">
        <f t="shared" si="20"/>
        <v>1575483</v>
      </c>
      <c r="L233">
        <f t="shared" si="21"/>
        <v>5.3690124045801528E-2</v>
      </c>
      <c r="M233" t="s">
        <v>752</v>
      </c>
      <c r="N233" s="4" cm="1">
        <f t="array" ref="N233">_xll.SNL.Clients.Office.Excel.Functions.SPG(M233, "SP_TOTAL_REV", "CY2022")</f>
        <v>5663000</v>
      </c>
      <c r="O233" s="4">
        <f>_xll.SNL.Clients.Office.Excel.Functions.SPG(M233,"IQ_AVG_DILUT_SHARES_OUT","CY2022")</f>
        <v>421000000</v>
      </c>
      <c r="P233" s="5">
        <f>_xll.SNL.Clients.Office.Excel.Functions.SPG(M233, "IQ_DILUT_EPS_NORM", "CY2022")</f>
        <v>1.1619999999999999</v>
      </c>
      <c r="Q233">
        <f t="shared" si="22"/>
        <v>489201.99999999994</v>
      </c>
      <c r="R233">
        <f t="shared" si="23"/>
        <v>8.6385661310259571E-2</v>
      </c>
    </row>
    <row r="234" spans="1:18">
      <c r="A234" t="s">
        <v>746</v>
      </c>
      <c r="B234" s="4" cm="1">
        <f t="array" ref="B234">_xll.SNL.Clients.Office.Excel.Functions.SPG(A234, "SP_TOTAL_REV", "CY2023")</f>
        <v>4408000</v>
      </c>
      <c r="C234" s="4">
        <f>_xll.SNL.Clients.Office.Excel.Functions.SPG(A234,"IQ_AVG_DILUT_SHARES_OUT","CY2023")</f>
        <v>264000000</v>
      </c>
      <c r="D234" s="5">
        <f>_xll.SNL.Clients.Office.Excel.Functions.SPG(A234, "IQ_DILUT_EPS_NORM", "CY2023")</f>
        <v>4.2759999999999998</v>
      </c>
      <c r="E234">
        <f t="shared" si="18"/>
        <v>1128864</v>
      </c>
      <c r="F234">
        <f t="shared" si="19"/>
        <v>0.25609437386569872</v>
      </c>
      <c r="G234" t="s">
        <v>746</v>
      </c>
      <c r="H234" s="4" cm="1">
        <f t="array" ref="H234">_xll.SNL.Clients.Office.Excel.Functions.SPG(G234, "SP_TOTAL_REV", "CY2022")</f>
        <v>3736000</v>
      </c>
      <c r="I234" s="4">
        <f>_xll.SNL.Clients.Office.Excel.Functions.SPG(G234,"IQ_AVG_DILUT_SHARES_OUT","CY2022")</f>
        <v>277000000</v>
      </c>
      <c r="J234" s="5">
        <f>_xll.SNL.Clients.Office.Excel.Functions.SPG(G234, "IQ_DILUT_EPS_NORM", "CY2022")</f>
        <v>3.9049999999999998</v>
      </c>
      <c r="K234">
        <f t="shared" si="20"/>
        <v>1081685</v>
      </c>
      <c r="L234">
        <f t="shared" si="21"/>
        <v>0.28953024625267665</v>
      </c>
      <c r="M234" t="s">
        <v>753</v>
      </c>
      <c r="N234" s="4" cm="1">
        <f t="array" ref="N234">_xll.SNL.Clients.Office.Excel.Functions.SPG(M234, "SP_TOTAL_REV", "CY2022")</f>
        <v>59680000</v>
      </c>
      <c r="O234" s="4">
        <f>_xll.SNL.Clients.Office.Excel.Functions.SPG(M234,"IQ_AVG_DILUT_SHARES_OUT","CY2022")</f>
        <v>1025500000</v>
      </c>
      <c r="P234" s="5">
        <f>_xll.SNL.Clients.Office.Excel.Functions.SPG(M234, "IQ_DILUT_EPS_NORM", "CY2022")</f>
        <v>2.5979999999999999</v>
      </c>
      <c r="Q234">
        <f t="shared" si="22"/>
        <v>2664249</v>
      </c>
      <c r="R234">
        <f t="shared" si="23"/>
        <v>4.4642241957104555E-2</v>
      </c>
    </row>
    <row r="235" spans="1:18">
      <c r="A235" t="s">
        <v>747</v>
      </c>
      <c r="B235" s="4" cm="1">
        <f t="array" ref="B235">_xll.SNL.Clients.Office.Excel.Functions.SPG(A235, "SP_TOTAL_REV", "CY2023")</f>
        <v>3969300</v>
      </c>
      <c r="C235" s="4">
        <f>_xll.SNL.Clients.Office.Excel.Functions.SPG(A235,"IQ_AVG_DILUT_SHARES_OUT","CY2023")</f>
        <v>246564250</v>
      </c>
      <c r="D235" s="5">
        <f>_xll.SNL.Clients.Office.Excel.Functions.SPG(A235, "IQ_DILUT_EPS_NORM", "CY2023")</f>
        <v>2.3969999999999998</v>
      </c>
      <c r="E235">
        <f t="shared" si="18"/>
        <v>591014.50725000002</v>
      </c>
      <c r="F235">
        <f t="shared" si="19"/>
        <v>0.14889640673418489</v>
      </c>
      <c r="G235" t="s">
        <v>747</v>
      </c>
      <c r="H235" s="4" cm="1">
        <f t="array" ref="H235">_xll.SNL.Clients.Office.Excel.Functions.SPG(G235, "SP_TOTAL_REV", "CY2022")</f>
        <v>4465900</v>
      </c>
      <c r="I235" s="4">
        <f>_xll.SNL.Clients.Office.Excel.Functions.SPG(G235,"IQ_AVG_DILUT_SHARES_OUT","CY2022")</f>
        <v>252147750</v>
      </c>
      <c r="J235" s="5">
        <f>_xll.SNL.Clients.Office.Excel.Functions.SPG(G235, "IQ_DILUT_EPS_NORM", "CY2022")</f>
        <v>3.024</v>
      </c>
      <c r="K235">
        <f t="shared" si="20"/>
        <v>762494.79599999997</v>
      </c>
      <c r="L235">
        <f t="shared" si="21"/>
        <v>0.17073709577016949</v>
      </c>
      <c r="M235" t="s">
        <v>755</v>
      </c>
      <c r="N235" s="4" cm="1">
        <f t="array" ref="N235">_xll.SNL.Clients.Office.Excel.Functions.SPG(M235, "SP_TOTAL_REV", "CY2022")</f>
        <v>92870000</v>
      </c>
      <c r="O235" s="4">
        <f>_xll.SNL.Clients.Office.Excel.Functions.SPG(M235,"IQ_AVG_DILUT_SHARES_OUT","CY2022")</f>
        <v>127094000</v>
      </c>
      <c r="P235" s="5">
        <f>_xll.SNL.Clients.Office.Excel.Functions.SPG(M235, "IQ_DILUT_EPS_NORM", "CY2022")</f>
        <v>18.718</v>
      </c>
      <c r="Q235">
        <f t="shared" si="22"/>
        <v>2378945.4920000001</v>
      </c>
      <c r="R235">
        <f t="shared" si="23"/>
        <v>2.5615866178529127E-2</v>
      </c>
    </row>
    <row r="236" spans="1:18">
      <c r="A236" t="s">
        <v>748</v>
      </c>
      <c r="B236" s="4" cm="1">
        <f t="array" ref="B236">_xll.SNL.Clients.Office.Excel.Functions.SPG(A236, "SP_TOTAL_REV", "CY2023")</f>
        <v>152669000</v>
      </c>
      <c r="C236" s="4">
        <f>_xll.SNL.Clients.Office.Excel.Functions.SPG(A236,"IQ_AVG_DILUT_SHARES_OUT","CY2023")</f>
        <v>1002000000</v>
      </c>
      <c r="D236" s="5">
        <f>_xll.SNL.Clients.Office.Excel.Functions.SPG(A236, "IQ_DILUT_EPS_NORM", "CY2023")</f>
        <v>12.428000000000001</v>
      </c>
      <c r="E236">
        <f t="shared" si="18"/>
        <v>12452856</v>
      </c>
      <c r="F236">
        <f t="shared" si="19"/>
        <v>8.1567679096607698E-2</v>
      </c>
      <c r="G236" t="s">
        <v>748</v>
      </c>
      <c r="H236" s="4" cm="1">
        <f t="array" ref="H236">_xll.SNL.Clients.Office.Excel.Functions.SPG(G236, "SP_TOTAL_REV", "CY2022")</f>
        <v>157403000</v>
      </c>
      <c r="I236" s="4">
        <f>_xll.SNL.Clients.Office.Excel.Functions.SPG(G236,"IQ_AVG_DILUT_SHARES_OUT","CY2022")</f>
        <v>1025000000</v>
      </c>
      <c r="J236" s="5">
        <f>_xll.SNL.Clients.Office.Excel.Functions.SPG(G236, "IQ_DILUT_EPS_NORM", "CY2022")</f>
        <v>13.705</v>
      </c>
      <c r="K236">
        <f t="shared" si="20"/>
        <v>14047625</v>
      </c>
      <c r="L236">
        <f t="shared" si="21"/>
        <v>8.9246234188674931E-2</v>
      </c>
      <c r="M236" t="s">
        <v>756</v>
      </c>
      <c r="N236" s="4" cm="1">
        <f t="array" ref="N236">_xll.SNL.Clients.Office.Excel.Functions.SPG(M236, "SP_TOTAL_REV", "CY2022")</f>
        <v>7254000</v>
      </c>
      <c r="O236" s="4">
        <f>_xll.SNL.Clients.Office.Excel.Functions.SPG(M236,"IQ_AVG_DILUT_SHARES_OUT","CY2022")</f>
        <v>1465220000</v>
      </c>
      <c r="P236" s="5">
        <f>_xll.SNL.Clients.Office.Excel.Functions.SPG(M236, "IQ_DILUT_EPS_NORM", "CY2022")</f>
        <v>1.206</v>
      </c>
      <c r="Q236">
        <f t="shared" si="22"/>
        <v>1767055.32</v>
      </c>
      <c r="R236">
        <f t="shared" si="23"/>
        <v>0.24359736972704715</v>
      </c>
    </row>
    <row r="237" spans="1:18">
      <c r="A237" t="s">
        <v>749</v>
      </c>
      <c r="B237" s="4" cm="1">
        <f t="array" ref="B237">_xll.SNL.Clients.Office.Excel.Functions.SPG(A237, "SP_TOTAL_REV", "CY2023")</f>
        <v>36662000</v>
      </c>
      <c r="C237" s="4">
        <f>_xll.SNL.Clients.Office.Excel.Functions.SPG(A237,"IQ_AVG_DILUT_SHARES_OUT","CY2023")</f>
        <v>668200000</v>
      </c>
      <c r="D237" s="5" t="str">
        <f>_xll.SNL.Clients.Office.Excel.Functions.SPG(A237, "IQ_DILUT_EPS_NORM", "CY2023")</f>
        <v>NA</v>
      </c>
      <c r="E237" t="e">
        <f t="shared" si="18"/>
        <v>#VALUE!</v>
      </c>
      <c r="F237" t="e">
        <f t="shared" si="19"/>
        <v>#VALUE!</v>
      </c>
      <c r="G237" t="s">
        <v>749</v>
      </c>
      <c r="H237" s="4" cm="1">
        <f t="array" ref="H237">_xll.SNL.Clients.Office.Excel.Functions.SPG(G237, "SP_TOTAL_REV", "CY2022")</f>
        <v>35466000</v>
      </c>
      <c r="I237" s="4">
        <f>_xll.SNL.Clients.Office.Excel.Functions.SPG(G237,"IQ_AVG_DILUT_SHARES_OUT","CY2022")</f>
        <v>683100000</v>
      </c>
      <c r="J237" s="5" t="str">
        <f>_xll.SNL.Clients.Office.Excel.Functions.SPG(G237, "IQ_DILUT_EPS_NORM", "CY2022")</f>
        <v>NA</v>
      </c>
      <c r="K237" t="e">
        <f t="shared" si="20"/>
        <v>#VALUE!</v>
      </c>
      <c r="L237" t="e">
        <f t="shared" si="21"/>
        <v>#VALUE!</v>
      </c>
      <c r="M237" t="s">
        <v>757</v>
      </c>
      <c r="N237" s="4" cm="1">
        <f t="array" ref="N237">_xll.SNL.Clients.Office.Excel.Functions.SPG(M237, "SP_TOTAL_REV", "CY2022")</f>
        <v>10676000</v>
      </c>
      <c r="O237" s="4">
        <f>_xll.SNL.Clients.Office.Excel.Functions.SPG(M237,"IQ_AVG_DILUT_SHARES_OUT","CY2022")</f>
        <v>40100000</v>
      </c>
      <c r="P237" s="5">
        <f>_xll.SNL.Clients.Office.Excel.Functions.SPG(M237, "IQ_DILUT_EPS_NORM", "CY2022")</f>
        <v>11.596</v>
      </c>
      <c r="Q237">
        <f t="shared" si="22"/>
        <v>464999.6</v>
      </c>
      <c r="R237">
        <f t="shared" si="23"/>
        <v>4.3555601348819778E-2</v>
      </c>
    </row>
    <row r="238" spans="1:18">
      <c r="A238" t="s">
        <v>750</v>
      </c>
      <c r="B238" s="4" cm="1">
        <f t="array" ref="B238">_xll.SNL.Clients.Office.Excel.Functions.SPG(A238, "SP_TOTAL_REV", "CY2023")</f>
        <v>12135929</v>
      </c>
      <c r="C238" s="4">
        <f>_xll.SNL.Clients.Office.Excel.Functions.SPG(A238,"IQ_AVG_DILUT_SHARES_OUT","CY2023")</f>
        <v>548454250</v>
      </c>
      <c r="D238" s="5">
        <f>_xll.SNL.Clients.Office.Excel.Functions.SPG(A238, "IQ_DILUT_EPS_NORM", "CY2023")</f>
        <v>1.194</v>
      </c>
      <c r="E238">
        <f t="shared" si="18"/>
        <v>654854.37450000003</v>
      </c>
      <c r="F238">
        <f t="shared" si="19"/>
        <v>5.3959970802400052E-2</v>
      </c>
      <c r="G238" t="s">
        <v>750</v>
      </c>
      <c r="H238" s="4" cm="1">
        <f t="array" ref="H238">_xll.SNL.Clients.Office.Excel.Functions.SPG(G238, "SP_TOTAL_REV", "CY2022")</f>
        <v>12385440</v>
      </c>
      <c r="I238" s="4">
        <f>_xll.SNL.Clients.Office.Excel.Functions.SPG(G238,"IQ_AVG_DILUT_SHARES_OUT","CY2022")</f>
        <v>550091750</v>
      </c>
      <c r="J238" s="5">
        <f>_xll.SNL.Clients.Office.Excel.Functions.SPG(G238, "IQ_DILUT_EPS_NORM", "CY2022")</f>
        <v>1.421</v>
      </c>
      <c r="K238">
        <f t="shared" si="20"/>
        <v>781680.37675000005</v>
      </c>
      <c r="L238">
        <f t="shared" si="21"/>
        <v>6.3112846757967425E-2</v>
      </c>
      <c r="M238" t="s">
        <v>758</v>
      </c>
      <c r="N238" s="4" cm="1">
        <f t="array" ref="N238">_xll.SNL.Clients.Office.Excel.Functions.SPG(M238, "SP_TOTAL_REV", "CY2022")</f>
        <v>60530000</v>
      </c>
      <c r="O238" s="4">
        <f>_xll.SNL.Clients.Office.Excel.Functions.SPG(M238,"IQ_AVG_DILUT_SHARES_OUT","CY2022")</f>
        <v>912269062</v>
      </c>
      <c r="P238" s="5">
        <f>_xll.SNL.Clients.Office.Excel.Functions.SPG(M238, "IQ_DILUT_EPS_NORM", "CY2022")</f>
        <v>5.0529999999999999</v>
      </c>
      <c r="Q238">
        <f t="shared" si="22"/>
        <v>4609695.5702860001</v>
      </c>
      <c r="R238">
        <f t="shared" si="23"/>
        <v>7.6155552127639192E-2</v>
      </c>
    </row>
    <row r="239" spans="1:18">
      <c r="A239" t="s">
        <v>751</v>
      </c>
      <c r="B239" s="4" cm="1">
        <f t="array" ref="B239">_xll.SNL.Clients.Office.Excel.Functions.SPG(A239, "SP_TOTAL_REV", "CY2023")</f>
        <v>5392000</v>
      </c>
      <c r="C239" s="4">
        <f>_xll.SNL.Clients.Office.Excel.Functions.SPG(A239,"IQ_AVG_DILUT_SHARES_OUT","CY2023")</f>
        <v>712800000</v>
      </c>
      <c r="D239" s="5">
        <f>_xll.SNL.Clients.Office.Excel.Functions.SPG(A239, "IQ_DILUT_EPS_NORM", "CY2023")</f>
        <v>0.61299999999999999</v>
      </c>
      <c r="E239">
        <f t="shared" si="18"/>
        <v>436946.4</v>
      </c>
      <c r="F239">
        <f t="shared" si="19"/>
        <v>8.1036053412462908E-2</v>
      </c>
      <c r="G239" t="s">
        <v>751</v>
      </c>
      <c r="H239" s="4" cm="1">
        <f t="array" ref="H239">_xll.SNL.Clients.Office.Excel.Functions.SPG(G239, "SP_TOTAL_REV", "CY2022")</f>
        <v>4940000</v>
      </c>
      <c r="I239" s="4">
        <f>_xll.SNL.Clients.Office.Excel.Functions.SPG(G239,"IQ_AVG_DILUT_SHARES_OUT","CY2022")</f>
        <v>717500000</v>
      </c>
      <c r="J239" s="5">
        <f>_xll.SNL.Clients.Office.Excel.Functions.SPG(G239, "IQ_DILUT_EPS_NORM", "CY2022")</f>
        <v>0.54100000000000004</v>
      </c>
      <c r="K239">
        <f t="shared" si="20"/>
        <v>388167.5</v>
      </c>
      <c r="L239">
        <f t="shared" si="21"/>
        <v>7.8576417004048577E-2</v>
      </c>
      <c r="M239" t="s">
        <v>759</v>
      </c>
      <c r="N239" s="4" cm="1">
        <f t="array" ref="N239">_xll.SNL.Clients.Office.Excel.Functions.SPG(M239, "SP_TOTAL_REV", "CY2022")</f>
        <v>3181900</v>
      </c>
      <c r="O239" s="4">
        <f>_xll.SNL.Clients.Office.Excel.Functions.SPG(M239,"IQ_AVG_DILUT_SHARES_OUT","CY2022")</f>
        <v>76000000</v>
      </c>
      <c r="P239" s="5">
        <f>_xll.SNL.Clients.Office.Excel.Functions.SPG(M239, "IQ_DILUT_EPS_NORM", "CY2022")</f>
        <v>6.17</v>
      </c>
      <c r="Q239">
        <f t="shared" si="22"/>
        <v>468920</v>
      </c>
      <c r="R239">
        <f t="shared" si="23"/>
        <v>0.14737106760111882</v>
      </c>
    </row>
    <row r="240" spans="1:18">
      <c r="A240" t="s">
        <v>752</v>
      </c>
      <c r="B240" s="4" cm="1">
        <f t="array" ref="B240">_xll.SNL.Clients.Office.Excel.Functions.SPG(A240, "SP_TOTAL_REV", "CY2023")</f>
        <v>6640000</v>
      </c>
      <c r="C240" s="4">
        <f>_xll.SNL.Clients.Office.Excel.Functions.SPG(A240,"IQ_AVG_DILUT_SHARES_OUT","CY2023")</f>
        <v>416000000</v>
      </c>
      <c r="D240" s="5">
        <f>_xll.SNL.Clients.Office.Excel.Functions.SPG(A240, "IQ_DILUT_EPS_NORM", "CY2023")</f>
        <v>1.48</v>
      </c>
      <c r="E240">
        <f t="shared" si="18"/>
        <v>615680</v>
      </c>
      <c r="F240">
        <f t="shared" si="19"/>
        <v>9.2722891566265064E-2</v>
      </c>
      <c r="G240" t="s">
        <v>752</v>
      </c>
      <c r="H240" s="4" cm="1">
        <f t="array" ref="H240">_xll.SNL.Clients.Office.Excel.Functions.SPG(G240, "SP_TOTAL_REV", "CY2022")</f>
        <v>5663000</v>
      </c>
      <c r="I240" s="4">
        <f>_xll.SNL.Clients.Office.Excel.Functions.SPG(G240,"IQ_AVG_DILUT_SHARES_OUT","CY2022")</f>
        <v>421000000</v>
      </c>
      <c r="J240" s="5">
        <f>_xll.SNL.Clients.Office.Excel.Functions.SPG(G240, "IQ_DILUT_EPS_NORM", "CY2022")</f>
        <v>1.1619999999999999</v>
      </c>
      <c r="K240">
        <f t="shared" si="20"/>
        <v>489201.99999999994</v>
      </c>
      <c r="L240">
        <f t="shared" si="21"/>
        <v>8.6385661310259571E-2</v>
      </c>
      <c r="M240" t="s">
        <v>760</v>
      </c>
      <c r="N240" s="4" cm="1">
        <f t="array" ref="N240">_xll.SNL.Clients.Office.Excel.Functions.SPG(M240, "SP_TOTAL_REV", "CY2022")</f>
        <v>3367324</v>
      </c>
      <c r="O240" s="4">
        <f>_xll.SNL.Clients.Office.Excel.Functions.SPG(M240,"IQ_AVG_DILUT_SHARES_OUT","CY2022")</f>
        <v>84600000</v>
      </c>
      <c r="P240" s="5">
        <f>_xll.SNL.Clients.Office.Excel.Functions.SPG(M240, "IQ_DILUT_EPS_NORM", "CY2022")</f>
        <v>6.3529999999999998</v>
      </c>
      <c r="Q240">
        <f t="shared" si="22"/>
        <v>537463.80000000005</v>
      </c>
      <c r="R240">
        <f t="shared" si="23"/>
        <v>0.15961154911140124</v>
      </c>
    </row>
    <row r="241" spans="1:18">
      <c r="A241" t="s">
        <v>753</v>
      </c>
      <c r="B241" s="4" cm="1">
        <f t="array" ref="B241">_xll.SNL.Clients.Office.Excel.Functions.SPG(A241, "SP_TOTAL_REV", "CY2023")</f>
        <v>53105000</v>
      </c>
      <c r="C241" s="4">
        <f>_xll.SNL.Clients.Office.Excel.Functions.SPG(A241,"IQ_AVG_DILUT_SHARES_OUT","CY2023")</f>
        <v>1001500000</v>
      </c>
      <c r="D241" s="5">
        <f>_xll.SNL.Clients.Office.Excel.Functions.SPG(A241, "IQ_DILUT_EPS_NORM", "CY2023")</f>
        <v>2.3860000000000001</v>
      </c>
      <c r="E241">
        <f t="shared" si="18"/>
        <v>2389579</v>
      </c>
      <c r="F241">
        <f t="shared" si="19"/>
        <v>4.4997250729686473E-2</v>
      </c>
      <c r="G241" t="s">
        <v>753</v>
      </c>
      <c r="H241" s="4" cm="1">
        <f t="array" ref="H241">_xll.SNL.Clients.Office.Excel.Functions.SPG(G241, "SP_TOTAL_REV", "CY2022")</f>
        <v>59680000</v>
      </c>
      <c r="I241" s="4">
        <f>_xll.SNL.Clients.Office.Excel.Functions.SPG(G241,"IQ_AVG_DILUT_SHARES_OUT","CY2022")</f>
        <v>1025500000</v>
      </c>
      <c r="J241" s="5">
        <f>_xll.SNL.Clients.Office.Excel.Functions.SPG(G241, "IQ_DILUT_EPS_NORM", "CY2022")</f>
        <v>2.5979999999999999</v>
      </c>
      <c r="K241">
        <f t="shared" si="20"/>
        <v>2664249</v>
      </c>
      <c r="L241">
        <f t="shared" si="21"/>
        <v>4.4642241957104555E-2</v>
      </c>
      <c r="M241" t="s">
        <v>761</v>
      </c>
      <c r="N241" s="4" cm="1">
        <f t="array" ref="N241">_xll.SNL.Clients.Office.Excel.Functions.SPG(M241, "SP_TOTAL_REV", "CY2022")</f>
        <v>15932000</v>
      </c>
      <c r="O241" s="4">
        <f>_xll.SNL.Clients.Office.Excel.Functions.SPG(M241,"IQ_AVG_DILUT_SHARES_OUT","CY2022")</f>
        <v>310700000</v>
      </c>
      <c r="P241" s="5">
        <f>_xll.SNL.Clients.Office.Excel.Functions.SPG(M241, "IQ_DILUT_EPS_NORM", "CY2022")</f>
        <v>7.3259999999999996</v>
      </c>
      <c r="Q241">
        <f t="shared" si="22"/>
        <v>2276188.2000000002</v>
      </c>
      <c r="R241">
        <f t="shared" si="23"/>
        <v>0.14286895556113482</v>
      </c>
    </row>
    <row r="242" spans="1:18">
      <c r="A242" t="s">
        <v>754</v>
      </c>
      <c r="B242" s="4" cm="1">
        <f t="array" ref="B242">_xll.SNL.Clients.Office.Excel.Functions.SPG(A242, "SP_TOTAL_REV", "CY2023")</f>
        <v>5372900</v>
      </c>
      <c r="C242" s="4">
        <f>_xll.SNL.Clients.Office.Excel.Functions.SPG(A242,"IQ_AVG_DILUT_SHARES_OUT","CY2023")</f>
        <v>54000000</v>
      </c>
      <c r="D242" s="5">
        <f>_xll.SNL.Clients.Office.Excel.Functions.SPG(A242, "IQ_DILUT_EPS_NORM", "CY2023")</f>
        <v>11.327999999999999</v>
      </c>
      <c r="E242">
        <f t="shared" si="18"/>
        <v>611712</v>
      </c>
      <c r="F242">
        <f t="shared" si="19"/>
        <v>0.11385136518453721</v>
      </c>
      <c r="G242" t="s">
        <v>754</v>
      </c>
      <c r="H242" s="4" cm="1">
        <f t="array" ref="H242">_xll.SNL.Clients.Office.Excel.Functions.SPG(G242, "SP_TOTAL_REV", "CY2022")</f>
        <v>4947900</v>
      </c>
      <c r="I242" s="4">
        <f>_xll.SNL.Clients.Office.Excel.Functions.SPG(G242,"IQ_AVG_DILUT_SHARES_OUT","CY2022")</f>
        <v>54100000</v>
      </c>
      <c r="J242" s="5">
        <f>_xll.SNL.Clients.Office.Excel.Functions.SPG(G242, "IQ_DILUT_EPS_NORM", "CY2022")</f>
        <v>7.6070000000000002</v>
      </c>
      <c r="K242">
        <f t="shared" si="20"/>
        <v>411538.7</v>
      </c>
      <c r="L242">
        <f t="shared" si="21"/>
        <v>8.3174417429616607E-2</v>
      </c>
      <c r="M242" t="s">
        <v>762</v>
      </c>
      <c r="N242" s="4" cm="1">
        <f t="array" ref="N242">_xll.SNL.Clients.Office.Excel.Functions.SPG(M242, "SP_TOTAL_REV", "CY2022")</f>
        <v>4584000</v>
      </c>
      <c r="O242" s="4">
        <f>_xll.SNL.Clients.Office.Excel.Functions.SPG(M242,"IQ_AVG_DILUT_SHARES_OUT","CY2022")</f>
        <v>157000000</v>
      </c>
      <c r="P242" s="5">
        <f>_xll.SNL.Clients.Office.Excel.Functions.SPG(M242, "IQ_DILUT_EPS_NORM", "CY2022")</f>
        <v>0.48199999999999998</v>
      </c>
      <c r="Q242">
        <f t="shared" si="22"/>
        <v>75674</v>
      </c>
      <c r="R242">
        <f t="shared" si="23"/>
        <v>1.650828970331588E-2</v>
      </c>
    </row>
    <row r="243" spans="1:18">
      <c r="A243" t="s">
        <v>755</v>
      </c>
      <c r="B243" s="4" cm="1">
        <f t="array" ref="B243">_xll.SNL.Clients.Office.Excel.Functions.SPG(A243, "SP_TOTAL_REV", "CY2023")</f>
        <v>106374000</v>
      </c>
      <c r="C243" s="4">
        <f>_xll.SNL.Clients.Office.Excel.Functions.SPG(A243,"IQ_AVG_DILUT_SHARES_OUT","CY2023")</f>
        <v>124441000</v>
      </c>
      <c r="D243" s="5">
        <f>_xll.SNL.Clients.Office.Excel.Functions.SPG(A243, "IQ_DILUT_EPS_NORM", "CY2023")</f>
        <v>19.532</v>
      </c>
      <c r="E243">
        <f t="shared" si="18"/>
        <v>2430581.6120000002</v>
      </c>
      <c r="F243">
        <f t="shared" si="19"/>
        <v>2.284939564179217E-2</v>
      </c>
      <c r="G243" t="s">
        <v>755</v>
      </c>
      <c r="H243" s="4" cm="1">
        <f t="array" ref="H243">_xll.SNL.Clients.Office.Excel.Functions.SPG(G243, "SP_TOTAL_REV", "CY2022")</f>
        <v>92870000</v>
      </c>
      <c r="I243" s="4">
        <f>_xll.SNL.Clients.Office.Excel.Functions.SPG(G243,"IQ_AVG_DILUT_SHARES_OUT","CY2022")</f>
        <v>127094000</v>
      </c>
      <c r="J243" s="5">
        <f>_xll.SNL.Clients.Office.Excel.Functions.SPG(G243, "IQ_DILUT_EPS_NORM", "CY2022")</f>
        <v>18.718</v>
      </c>
      <c r="K243">
        <f t="shared" si="20"/>
        <v>2378945.4920000001</v>
      </c>
      <c r="L243">
        <f t="shared" si="21"/>
        <v>2.5615866178529127E-2</v>
      </c>
      <c r="M243" t="s">
        <v>763</v>
      </c>
      <c r="N243" s="4" cm="1">
        <f t="array" ref="N243">_xll.SNL.Clients.Office.Excel.Functions.SPG(M243, "SP_TOTAL_REV", "CY2022")</f>
        <v>3394635</v>
      </c>
      <c r="O243" s="4">
        <f>_xll.SNL.Clients.Office.Excel.Functions.SPG(M243,"IQ_AVG_DILUT_SHARES_OUT","CY2022")</f>
        <v>223958000</v>
      </c>
      <c r="P243" s="5">
        <f>_xll.SNL.Clients.Office.Excel.Functions.SPG(M243, "IQ_DILUT_EPS_NORM", "CY2022")</f>
        <v>1.7549999999999999</v>
      </c>
      <c r="Q243">
        <f t="shared" si="22"/>
        <v>393046.29</v>
      </c>
      <c r="R243">
        <f t="shared" si="23"/>
        <v>0.11578455121095493</v>
      </c>
    </row>
    <row r="244" spans="1:18">
      <c r="A244" t="s">
        <v>756</v>
      </c>
      <c r="B244" s="4" cm="1">
        <f t="array" ref="B244">_xll.SNL.Clients.Office.Excel.Functions.SPG(A244, "SP_TOTAL_REV", "CY2023")</f>
        <v>7303000</v>
      </c>
      <c r="C244" s="4">
        <f>_xll.SNL.Clients.Office.Excel.Functions.SPG(A244,"IQ_AVG_DILUT_SHARES_OUT","CY2023")</f>
        <v>1468016000</v>
      </c>
      <c r="D244" s="5">
        <f>_xll.SNL.Clients.Office.Excel.Functions.SPG(A244, "IQ_DILUT_EPS_NORM", "CY2023")</f>
        <v>1.0009999999999999</v>
      </c>
      <c r="E244">
        <f t="shared" si="18"/>
        <v>1469484.0159999998</v>
      </c>
      <c r="F244">
        <f t="shared" si="19"/>
        <v>0.20121648856634258</v>
      </c>
      <c r="G244" t="s">
        <v>756</v>
      </c>
      <c r="H244" s="4" cm="1">
        <f t="array" ref="H244">_xll.SNL.Clients.Office.Excel.Functions.SPG(G244, "SP_TOTAL_REV", "CY2022")</f>
        <v>7254000</v>
      </c>
      <c r="I244" s="4">
        <f>_xll.SNL.Clients.Office.Excel.Functions.SPG(G244,"IQ_AVG_DILUT_SHARES_OUT","CY2022")</f>
        <v>1465220000</v>
      </c>
      <c r="J244" s="5">
        <f>_xll.SNL.Clients.Office.Excel.Functions.SPG(G244, "IQ_DILUT_EPS_NORM", "CY2022")</f>
        <v>1.206</v>
      </c>
      <c r="K244">
        <f t="shared" si="20"/>
        <v>1767055.32</v>
      </c>
      <c r="L244">
        <f t="shared" si="21"/>
        <v>0.24359736972704715</v>
      </c>
      <c r="M244" t="s">
        <v>764</v>
      </c>
      <c r="N244" s="4" cm="1">
        <f t="array" ref="N244">_xll.SNL.Clients.Office.Excel.Functions.SPG(M244, "SP_TOTAL_REV", "CY2022")</f>
        <v>5916300</v>
      </c>
      <c r="O244" s="4">
        <f>_xll.SNL.Clients.Office.Excel.Functions.SPG(M244,"IQ_AVG_DILUT_SHARES_OUT","CY2022")</f>
        <v>410200000</v>
      </c>
      <c r="P244" s="5">
        <f>_xll.SNL.Clients.Office.Excel.Functions.SPG(M244, "IQ_DILUT_EPS_NORM", "CY2022")</f>
        <v>1.218</v>
      </c>
      <c r="Q244">
        <f t="shared" si="22"/>
        <v>499623.6</v>
      </c>
      <c r="R244">
        <f t="shared" si="23"/>
        <v>8.44486587901222E-2</v>
      </c>
    </row>
    <row r="245" spans="1:18">
      <c r="A245" t="s">
        <v>757</v>
      </c>
      <c r="B245" s="4" cm="1">
        <f t="array" ref="B245">_xll.SNL.Clients.Office.Excel.Functions.SPG(A245, "SP_TOTAL_REV", "CY2023")</f>
        <v>11454000</v>
      </c>
      <c r="C245" s="4">
        <f>_xll.SNL.Clients.Office.Excel.Functions.SPG(A245,"IQ_AVG_DILUT_SHARES_OUT","CY2023")</f>
        <v>39900000</v>
      </c>
      <c r="D245" s="5">
        <f>_xll.SNL.Clients.Office.Excel.Functions.SPG(A245, "IQ_DILUT_EPS_NORM", "CY2023")</f>
        <v>11.122</v>
      </c>
      <c r="E245">
        <f t="shared" si="18"/>
        <v>443767.8</v>
      </c>
      <c r="F245">
        <f t="shared" si="19"/>
        <v>3.8743478260869567E-2</v>
      </c>
      <c r="G245" t="s">
        <v>757</v>
      </c>
      <c r="H245" s="4" cm="1">
        <f t="array" ref="H245">_xll.SNL.Clients.Office.Excel.Functions.SPG(G245, "SP_TOTAL_REV", "CY2022")</f>
        <v>10676000</v>
      </c>
      <c r="I245" s="4">
        <f>_xll.SNL.Clients.Office.Excel.Functions.SPG(G245,"IQ_AVG_DILUT_SHARES_OUT","CY2022")</f>
        <v>40100000</v>
      </c>
      <c r="J245" s="5">
        <f>_xll.SNL.Clients.Office.Excel.Functions.SPG(G245, "IQ_DILUT_EPS_NORM", "CY2022")</f>
        <v>11.596</v>
      </c>
      <c r="K245">
        <f t="shared" si="20"/>
        <v>464999.6</v>
      </c>
      <c r="L245">
        <f t="shared" si="21"/>
        <v>4.3555601348819778E-2</v>
      </c>
      <c r="M245" t="s">
        <v>766</v>
      </c>
      <c r="N245" s="4" cm="1">
        <f t="array" ref="N245">_xll.SNL.Clients.Office.Excel.Functions.SPG(M245, "SP_TOTAL_REV", "CY2022")</f>
        <v>63054000</v>
      </c>
      <c r="O245" s="4">
        <f>_xll.SNL.Clients.Office.Excel.Functions.SPG(M245,"IQ_AVG_DILUT_SHARES_OUT","CY2022")</f>
        <v>4123000000</v>
      </c>
      <c r="P245" s="5" t="str">
        <f>_xll.SNL.Clients.Office.Excel.Functions.SPG(M245, "IQ_DILUT_EPS_NORM", "CY2022")</f>
        <v>NA</v>
      </c>
      <c r="Q245" t="e">
        <f t="shared" si="22"/>
        <v>#VALUE!</v>
      </c>
      <c r="R245" t="e">
        <f t="shared" si="23"/>
        <v>#VALUE!</v>
      </c>
    </row>
    <row r="246" spans="1:18">
      <c r="A246" t="s">
        <v>758</v>
      </c>
      <c r="B246" s="4" cm="1">
        <f t="array" ref="B246">_xll.SNL.Clients.Office.Excel.Functions.SPG(A246, "SP_TOTAL_REV", "CY2023")</f>
        <v>61860000</v>
      </c>
      <c r="C246" s="4">
        <f>_xll.SNL.Clients.Office.Excel.Functions.SPG(A246,"IQ_AVG_DILUT_SHARES_OUT","CY2023")</f>
        <v>922073828</v>
      </c>
      <c r="D246" s="5">
        <f>_xll.SNL.Clients.Office.Excel.Functions.SPG(A246, "IQ_DILUT_EPS_NORM", "CY2023")</f>
        <v>6.1779999999999999</v>
      </c>
      <c r="E246">
        <f t="shared" si="18"/>
        <v>5696572.1093839994</v>
      </c>
      <c r="F246">
        <f t="shared" si="19"/>
        <v>9.2088136265502732E-2</v>
      </c>
      <c r="G246" t="s">
        <v>758</v>
      </c>
      <c r="H246" s="4" cm="1">
        <f t="array" ref="H246">_xll.SNL.Clients.Office.Excel.Functions.SPG(G246, "SP_TOTAL_REV", "CY2022")</f>
        <v>60530000</v>
      </c>
      <c r="I246" s="4">
        <f>_xll.SNL.Clients.Office.Excel.Functions.SPG(G246,"IQ_AVG_DILUT_SHARES_OUT","CY2022")</f>
        <v>912269062</v>
      </c>
      <c r="J246" s="5">
        <f>_xll.SNL.Clients.Office.Excel.Functions.SPG(G246, "IQ_DILUT_EPS_NORM", "CY2022")</f>
        <v>5.0529999999999999</v>
      </c>
      <c r="K246">
        <f t="shared" si="20"/>
        <v>4609695.5702860001</v>
      </c>
      <c r="L246">
        <f t="shared" si="21"/>
        <v>7.6155552127639192E-2</v>
      </c>
      <c r="M246" t="s">
        <v>767</v>
      </c>
      <c r="N246" s="4" cm="1">
        <f t="array" ref="N246">_xll.SNL.Clients.Office.Excel.Functions.SPG(M246, "SP_TOTAL_REV", "CY2022")</f>
        <v>7292000</v>
      </c>
      <c r="O246" s="4">
        <f>_xll.SNL.Clients.Office.Excel.Functions.SPG(M246,"IQ_AVG_DILUT_SHARES_OUT","CY2022")</f>
        <v>561000000</v>
      </c>
      <c r="P246" s="5">
        <f>_xll.SNL.Clients.Office.Excel.Functions.SPG(M246, "IQ_DILUT_EPS_NORM", "CY2022")</f>
        <v>1.99</v>
      </c>
      <c r="Q246">
        <f t="shared" si="22"/>
        <v>1116390</v>
      </c>
      <c r="R246">
        <f t="shared" si="23"/>
        <v>0.15309791552386176</v>
      </c>
    </row>
    <row r="247" spans="1:18">
      <c r="A247" t="s">
        <v>759</v>
      </c>
      <c r="B247" s="4" cm="1">
        <f t="array" ref="B247">_xll.SNL.Clients.Office.Excel.Functions.SPG(A247, "SP_TOTAL_REV", "CY2023")</f>
        <v>3273900</v>
      </c>
      <c r="C247" s="4">
        <f>_xll.SNL.Clients.Office.Excel.Functions.SPG(A247,"IQ_AVG_DILUT_SHARES_OUT","CY2023")</f>
        <v>75900000</v>
      </c>
      <c r="D247" s="5">
        <f>_xll.SNL.Clients.Office.Excel.Functions.SPG(A247, "IQ_DILUT_EPS_NORM", "CY2023")</f>
        <v>5.7329999999999997</v>
      </c>
      <c r="E247">
        <f t="shared" si="18"/>
        <v>435134.7</v>
      </c>
      <c r="F247">
        <f t="shared" si="19"/>
        <v>0.13291019884541372</v>
      </c>
      <c r="G247" t="s">
        <v>759</v>
      </c>
      <c r="H247" s="4" cm="1">
        <f t="array" ref="H247">_xll.SNL.Clients.Office.Excel.Functions.SPG(G247, "SP_TOTAL_REV", "CY2022")</f>
        <v>3181900</v>
      </c>
      <c r="I247" s="4">
        <f>_xll.SNL.Clients.Office.Excel.Functions.SPG(G247,"IQ_AVG_DILUT_SHARES_OUT","CY2022")</f>
        <v>76000000</v>
      </c>
      <c r="J247" s="5">
        <f>_xll.SNL.Clients.Office.Excel.Functions.SPG(G247, "IQ_DILUT_EPS_NORM", "CY2022")</f>
        <v>6.17</v>
      </c>
      <c r="K247">
        <f t="shared" si="20"/>
        <v>468920</v>
      </c>
      <c r="L247">
        <f t="shared" si="21"/>
        <v>0.14737106760111882</v>
      </c>
      <c r="M247" t="s">
        <v>768</v>
      </c>
      <c r="N247" s="4" cm="1">
        <f t="array" ref="N247">_xll.SNL.Clients.Office.Excel.Functions.SPG(M247, "SP_TOTAL_REV", "CY2022")</f>
        <v>12440000</v>
      </c>
      <c r="O247" s="4">
        <f>_xll.SNL.Clients.Office.Excel.Functions.SPG(M247,"IQ_AVG_DILUT_SHARES_OUT","CY2022")</f>
        <v>255000000</v>
      </c>
      <c r="P247" s="5">
        <f>_xll.SNL.Clients.Office.Excel.Functions.SPG(M247, "IQ_DILUT_EPS_NORM", "CY2022")</f>
        <v>1.7809999999999999</v>
      </c>
      <c r="Q247">
        <f t="shared" si="22"/>
        <v>454155</v>
      </c>
      <c r="R247">
        <f t="shared" si="23"/>
        <v>3.6507636655948555E-2</v>
      </c>
    </row>
    <row r="248" spans="1:18">
      <c r="A248" t="s">
        <v>760</v>
      </c>
      <c r="B248" s="4" cm="1">
        <f t="array" ref="B248">_xll.SNL.Clients.Office.Excel.Functions.SPG(A248, "SP_TOTAL_REV", "CY2023")</f>
        <v>3660953</v>
      </c>
      <c r="C248" s="4">
        <f>_xll.SNL.Clients.Office.Excel.Functions.SPG(A248,"IQ_AVG_DILUT_SHARES_OUT","CY2023")</f>
        <v>83978000</v>
      </c>
      <c r="D248" s="5">
        <f>_xll.SNL.Clients.Office.Excel.Functions.SPG(A248, "IQ_DILUT_EPS_NORM", "CY2023")</f>
        <v>7.8979999999999997</v>
      </c>
      <c r="E248">
        <f t="shared" si="18"/>
        <v>663258.24399999995</v>
      </c>
      <c r="F248">
        <f t="shared" si="19"/>
        <v>0.18117092571251256</v>
      </c>
      <c r="G248" t="s">
        <v>760</v>
      </c>
      <c r="H248" s="4" cm="1">
        <f t="array" ref="H248">_xll.SNL.Clients.Office.Excel.Functions.SPG(G248, "SP_TOTAL_REV", "CY2022")</f>
        <v>3367324</v>
      </c>
      <c r="I248" s="4">
        <f>_xll.SNL.Clients.Office.Excel.Functions.SPG(G248,"IQ_AVG_DILUT_SHARES_OUT","CY2022")</f>
        <v>84600000</v>
      </c>
      <c r="J248" s="5">
        <f>_xll.SNL.Clients.Office.Excel.Functions.SPG(G248, "IQ_DILUT_EPS_NORM", "CY2022")</f>
        <v>6.3529999999999998</v>
      </c>
      <c r="K248">
        <f t="shared" si="20"/>
        <v>537463.80000000005</v>
      </c>
      <c r="L248">
        <f t="shared" si="21"/>
        <v>0.15961154911140124</v>
      </c>
      <c r="M248" t="s">
        <v>769</v>
      </c>
      <c r="N248" s="4" cm="1">
        <f t="array" ref="N248">_xll.SNL.Clients.Office.Excel.Functions.SPG(M248, "SP_TOTAL_REV", "CY2022")</f>
        <v>21161000</v>
      </c>
      <c r="O248" s="4">
        <f>_xll.SNL.Clients.Office.Excel.Functions.SPG(M248,"IQ_AVG_DILUT_SHARES_OUT","CY2022")</f>
        <v>367000000</v>
      </c>
      <c r="P248" s="5">
        <f>_xll.SNL.Clients.Office.Excel.Functions.SPG(M248, "IQ_DILUT_EPS_NORM", "CY2022")</f>
        <v>2.8490000000000002</v>
      </c>
      <c r="Q248">
        <f t="shared" si="22"/>
        <v>1045583.0000000001</v>
      </c>
      <c r="R248">
        <f t="shared" si="23"/>
        <v>4.9410850148858758E-2</v>
      </c>
    </row>
    <row r="249" spans="1:18">
      <c r="A249" t="s">
        <v>761</v>
      </c>
      <c r="B249" s="4" cm="1">
        <f t="array" ref="B249">_xll.SNL.Clients.Office.Excel.Functions.SPG(A249, "SP_TOTAL_REV", "CY2023")</f>
        <v>16107000</v>
      </c>
      <c r="C249" s="4">
        <f>_xll.SNL.Clients.Office.Excel.Functions.SPG(A249,"IQ_AVG_DILUT_SHARES_OUT","CY2023")</f>
        <v>303600000</v>
      </c>
      <c r="D249" s="5">
        <f>_xll.SNL.Clients.Office.Excel.Functions.SPG(A249, "IQ_DILUT_EPS_NORM", "CY2023")</f>
        <v>7.8639999999999999</v>
      </c>
      <c r="E249">
        <f t="shared" si="18"/>
        <v>2387510.4</v>
      </c>
      <c r="F249">
        <f t="shared" si="19"/>
        <v>0.14822812441795491</v>
      </c>
      <c r="G249" t="s">
        <v>761</v>
      </c>
      <c r="H249" s="4" cm="1">
        <f t="array" ref="H249">_xll.SNL.Clients.Office.Excel.Functions.SPG(G249, "SP_TOTAL_REV", "CY2022")</f>
        <v>15932000</v>
      </c>
      <c r="I249" s="4">
        <f>_xll.SNL.Clients.Office.Excel.Functions.SPG(G249,"IQ_AVG_DILUT_SHARES_OUT","CY2022")</f>
        <v>310700000</v>
      </c>
      <c r="J249" s="5">
        <f>_xll.SNL.Clients.Office.Excel.Functions.SPG(G249, "IQ_DILUT_EPS_NORM", "CY2022")</f>
        <v>7.3259999999999996</v>
      </c>
      <c r="K249">
        <f t="shared" si="20"/>
        <v>2276188.2000000002</v>
      </c>
      <c r="L249">
        <f t="shared" si="21"/>
        <v>0.14286895556113482</v>
      </c>
      <c r="M249" t="s">
        <v>770</v>
      </c>
      <c r="N249" s="4" cm="1">
        <f t="array" ref="N249">_xll.SNL.Clients.Office.Excel.Functions.SPG(M249, "SP_TOTAL_REV", "CY2022")</f>
        <v>9449400</v>
      </c>
      <c r="O249" s="4">
        <f>_xll.SNL.Clients.Office.Excel.Functions.SPG(M249,"IQ_AVG_DILUT_SHARES_OUT","CY2022")</f>
        <v>395100000</v>
      </c>
      <c r="P249" s="5">
        <f>_xll.SNL.Clients.Office.Excel.Functions.SPG(M249, "IQ_DILUT_EPS_NORM", "CY2022")</f>
        <v>2.153</v>
      </c>
      <c r="Q249">
        <f t="shared" si="22"/>
        <v>850650.3</v>
      </c>
      <c r="R249">
        <f t="shared" si="23"/>
        <v>9.0021620420344159E-2</v>
      </c>
    </row>
    <row r="250" spans="1:18">
      <c r="A250" t="s">
        <v>762</v>
      </c>
      <c r="B250" s="4" cm="1">
        <f t="array" ref="B250">_xll.SNL.Clients.Office.Excel.Functions.SPG(A250, "SP_TOTAL_REV", "CY2023")</f>
        <v>4504000</v>
      </c>
      <c r="C250" s="4">
        <f>_xll.SNL.Clients.Office.Excel.Functions.SPG(A250,"IQ_AVG_DILUT_SHARES_OUT","CY2023")</f>
        <v>158000000</v>
      </c>
      <c r="D250" s="5">
        <f>_xll.SNL.Clients.Office.Excel.Functions.SPG(A250, "IQ_DILUT_EPS_NORM", "CY2023")</f>
        <v>-0.443</v>
      </c>
      <c r="E250">
        <f t="shared" si="18"/>
        <v>-69994</v>
      </c>
      <c r="F250">
        <f t="shared" si="19"/>
        <v>-1.5540408525754884E-2</v>
      </c>
      <c r="G250" t="s">
        <v>762</v>
      </c>
      <c r="H250" s="4" cm="1">
        <f t="array" ref="H250">_xll.SNL.Clients.Office.Excel.Functions.SPG(G250, "SP_TOTAL_REV", "CY2022")</f>
        <v>4584000</v>
      </c>
      <c r="I250" s="4">
        <f>_xll.SNL.Clients.Office.Excel.Functions.SPG(G250,"IQ_AVG_DILUT_SHARES_OUT","CY2022")</f>
        <v>157000000</v>
      </c>
      <c r="J250" s="5">
        <f>_xll.SNL.Clients.Office.Excel.Functions.SPG(G250, "IQ_DILUT_EPS_NORM", "CY2022")</f>
        <v>0.48199999999999998</v>
      </c>
      <c r="K250">
        <f t="shared" si="20"/>
        <v>75674</v>
      </c>
      <c r="L250">
        <f t="shared" si="21"/>
        <v>1.650828970331588E-2</v>
      </c>
      <c r="M250" t="s">
        <v>771</v>
      </c>
      <c r="N250" s="4" cm="1">
        <f t="array" ref="N250">_xll.SNL.Clients.Office.Excel.Functions.SPG(M250, "SP_TOTAL_REV", "CY2022")</f>
        <v>13684000</v>
      </c>
      <c r="O250" s="4">
        <f>_xll.SNL.Clients.Office.Excel.Functions.SPG(M250,"IQ_AVG_DILUT_SHARES_OUT","CY2022")</f>
        <v>284500000</v>
      </c>
      <c r="P250" s="5">
        <f>_xll.SNL.Clients.Office.Excel.Functions.SPG(M250, "IQ_DILUT_EPS_NORM", "CY2022")</f>
        <v>5.6879999999999997</v>
      </c>
      <c r="Q250">
        <f t="shared" si="22"/>
        <v>1618236</v>
      </c>
      <c r="R250">
        <f t="shared" si="23"/>
        <v>0.11825752703887753</v>
      </c>
    </row>
    <row r="251" spans="1:18">
      <c r="A251" t="s">
        <v>763</v>
      </c>
      <c r="B251" s="4" cm="1">
        <f t="array" ref="B251">_xll.SNL.Clients.Office.Excel.Functions.SPG(A251, "SP_TOTAL_REV", "CY2023")</f>
        <v>3695649</v>
      </c>
      <c r="C251" s="4">
        <f>_xll.SNL.Clients.Office.Excel.Functions.SPG(A251,"IQ_AVG_DILUT_SHARES_OUT","CY2023")</f>
        <v>225928000</v>
      </c>
      <c r="D251" s="5">
        <f>_xll.SNL.Clients.Office.Excel.Functions.SPG(A251, "IQ_DILUT_EPS_NORM", "CY2023")</f>
        <v>2.2669999999999999</v>
      </c>
      <c r="E251">
        <f t="shared" si="18"/>
        <v>512178.77600000001</v>
      </c>
      <c r="F251">
        <f t="shared" si="19"/>
        <v>0.13858967017701085</v>
      </c>
      <c r="G251" t="s">
        <v>763</v>
      </c>
      <c r="H251" s="4" cm="1">
        <f t="array" ref="H251">_xll.SNL.Clients.Office.Excel.Functions.SPG(G251, "SP_TOTAL_REV", "CY2022")</f>
        <v>3394635</v>
      </c>
      <c r="I251" s="4">
        <f>_xll.SNL.Clients.Office.Excel.Functions.SPG(G251,"IQ_AVG_DILUT_SHARES_OUT","CY2022")</f>
        <v>223958000</v>
      </c>
      <c r="J251" s="5">
        <f>_xll.SNL.Clients.Office.Excel.Functions.SPG(G251, "IQ_DILUT_EPS_NORM", "CY2022")</f>
        <v>1.7549999999999999</v>
      </c>
      <c r="K251">
        <f t="shared" si="20"/>
        <v>393046.29</v>
      </c>
      <c r="L251">
        <f t="shared" si="21"/>
        <v>0.11578455121095493</v>
      </c>
      <c r="M251" t="s">
        <v>772</v>
      </c>
      <c r="N251" s="4" cm="1">
        <f t="array" ref="N251">_xll.SNL.Clients.Office.Excel.Functions.SPG(M251, "SP_TOTAL_REV", "CY2022")</f>
        <v>6222200</v>
      </c>
      <c r="O251" s="4">
        <f>_xll.SNL.Clients.Office.Excel.Functions.SPG(M251,"IQ_AVG_DILUT_SHARES_OUT","CY2022")</f>
        <v>362000000</v>
      </c>
      <c r="P251" s="5">
        <f>_xll.SNL.Clients.Office.Excel.Functions.SPG(M251, "IQ_DILUT_EPS_NORM", "CY2022")</f>
        <v>2.8460000000000001</v>
      </c>
      <c r="Q251">
        <f t="shared" si="22"/>
        <v>1030252</v>
      </c>
      <c r="R251">
        <f t="shared" si="23"/>
        <v>0.16557680563144869</v>
      </c>
    </row>
    <row r="252" spans="1:18">
      <c r="A252" t="s">
        <v>764</v>
      </c>
      <c r="B252" s="4" cm="1">
        <f t="array" ref="B252">_xll.SNL.Clients.Office.Excel.Functions.SPG(A252, "SP_TOTAL_REV", "CY2023")</f>
        <v>6876100</v>
      </c>
      <c r="C252" s="4">
        <f>_xll.SNL.Clients.Office.Excel.Functions.SPG(A252,"IQ_AVG_DILUT_SHARES_OUT","CY2023")</f>
        <v>409000000</v>
      </c>
      <c r="D252" s="5">
        <f>_xll.SNL.Clients.Office.Excel.Functions.SPG(A252, "IQ_DILUT_EPS_NORM", "CY2023")</f>
        <v>1.6819999999999999</v>
      </c>
      <c r="E252">
        <f t="shared" si="18"/>
        <v>687938</v>
      </c>
      <c r="F252">
        <f t="shared" si="19"/>
        <v>0.1000477014586757</v>
      </c>
      <c r="G252" t="s">
        <v>764</v>
      </c>
      <c r="H252" s="4" cm="1">
        <f t="array" ref="H252">_xll.SNL.Clients.Office.Excel.Functions.SPG(G252, "SP_TOTAL_REV", "CY2022")</f>
        <v>5916300</v>
      </c>
      <c r="I252" s="4">
        <f>_xll.SNL.Clients.Office.Excel.Functions.SPG(G252,"IQ_AVG_DILUT_SHARES_OUT","CY2022")</f>
        <v>410200000</v>
      </c>
      <c r="J252" s="5">
        <f>_xll.SNL.Clients.Office.Excel.Functions.SPG(G252, "IQ_DILUT_EPS_NORM", "CY2022")</f>
        <v>1.218</v>
      </c>
      <c r="K252">
        <f t="shared" si="20"/>
        <v>499623.6</v>
      </c>
      <c r="L252">
        <f t="shared" si="21"/>
        <v>8.44486587901222E-2</v>
      </c>
      <c r="M252" t="s">
        <v>773</v>
      </c>
      <c r="N252" s="4" cm="1">
        <f t="array" ref="N252">_xll.SNL.Clients.Office.Excel.Functions.SPG(M252, "SP_TOTAL_REV", "CY2022")</f>
        <v>6048900</v>
      </c>
      <c r="O252" s="4">
        <f>_xll.SNL.Clients.Office.Excel.Functions.SPG(M252,"IQ_AVG_DILUT_SHARES_OUT","CY2022")</f>
        <v>459500000</v>
      </c>
      <c r="P252" s="5">
        <f>_xll.SNL.Clients.Office.Excel.Functions.SPG(M252, "IQ_DILUT_EPS_NORM", "CY2022")</f>
        <v>1.7929999999999999</v>
      </c>
      <c r="Q252">
        <f t="shared" si="22"/>
        <v>823883.5</v>
      </c>
      <c r="R252">
        <f t="shared" si="23"/>
        <v>0.13620385524640843</v>
      </c>
    </row>
    <row r="253" spans="1:18">
      <c r="A253" t="s">
        <v>765</v>
      </c>
      <c r="B253" s="4" cm="1">
        <f t="array" ref="B253">_xll.SNL.Clients.Office.Excel.Functions.SPG(A253, "SP_TOTAL_REV", "CY2023")</f>
        <v>1697100</v>
      </c>
      <c r="C253" s="4">
        <f>_xll.SNL.Clients.Office.Excel.Functions.SPG(A253,"IQ_AVG_DILUT_SHARES_OUT","CY2023")</f>
        <v>73633000</v>
      </c>
      <c r="D253" s="5">
        <f>_xll.SNL.Clients.Office.Excel.Functions.SPG(A253, "IQ_DILUT_EPS_NORM", "CY2023")</f>
        <v>1.956</v>
      </c>
      <c r="E253">
        <f t="shared" si="18"/>
        <v>144026.14799999999</v>
      </c>
      <c r="F253">
        <f t="shared" si="19"/>
        <v>8.4866035000883855E-2</v>
      </c>
      <c r="G253" t="s">
        <v>765</v>
      </c>
      <c r="H253" s="4" cm="1">
        <f t="array" ref="H253">_xll.SNL.Clients.Office.Excel.Functions.SPG(G253, "SP_TOTAL_REV", "CY2022")</f>
        <v>1305300</v>
      </c>
      <c r="I253" s="4">
        <f>_xll.SNL.Clients.Office.Excel.Functions.SPG(G253,"IQ_AVG_DILUT_SHARES_OUT","CY2022")</f>
        <v>69910000</v>
      </c>
      <c r="J253" s="5">
        <f>_xll.SNL.Clients.Office.Excel.Functions.SPG(G253, "IQ_DILUT_EPS_NORM", "CY2022")</f>
        <v>0.60499999999999998</v>
      </c>
      <c r="K253">
        <f t="shared" si="20"/>
        <v>42295.55</v>
      </c>
      <c r="L253">
        <f t="shared" si="21"/>
        <v>3.2402934191373634E-2</v>
      </c>
      <c r="M253" t="s">
        <v>774</v>
      </c>
      <c r="N253" s="4" cm="1">
        <f t="array" ref="N253">_xll.SNL.Clients.Office.Excel.Functions.SPG(M253, "SP_TOTAL_REV", "CY2022")</f>
        <v>2227650</v>
      </c>
      <c r="O253" s="4">
        <f>_xll.SNL.Clients.Office.Excel.Functions.SPG(M253,"IQ_AVG_DILUT_SHARES_OUT","CY2022")</f>
        <v>611112396</v>
      </c>
      <c r="P253" s="5">
        <f>_xll.SNL.Clients.Office.Excel.Functions.SPG(M253, "IQ_DILUT_EPS_NORM", "CY2022")</f>
        <v>0.33200000000000002</v>
      </c>
      <c r="Q253">
        <f t="shared" si="22"/>
        <v>202889.31547200002</v>
      </c>
      <c r="R253">
        <f t="shared" si="23"/>
        <v>9.1077734595650134E-2</v>
      </c>
    </row>
    <row r="254" spans="1:18">
      <c r="A254" t="s">
        <v>766</v>
      </c>
      <c r="B254" s="4" cm="1">
        <f t="array" ref="B254">_xll.SNL.Clients.Office.Excel.Functions.SPG(A254, "SP_TOTAL_REV", "CY2023")</f>
        <v>54228000</v>
      </c>
      <c r="C254" s="4">
        <f>_xll.SNL.Clients.Office.Excel.Functions.SPG(A254,"IQ_AVG_DILUT_SHARES_OUT","CY2023")</f>
        <v>4212000000</v>
      </c>
      <c r="D254" s="5" t="str">
        <f>_xll.SNL.Clients.Office.Excel.Functions.SPG(A254, "IQ_DILUT_EPS_NORM", "CY2023")</f>
        <v>NA</v>
      </c>
      <c r="E254" t="e">
        <f t="shared" si="18"/>
        <v>#VALUE!</v>
      </c>
      <c r="F254" t="e">
        <f t="shared" si="19"/>
        <v>#VALUE!</v>
      </c>
      <c r="G254" t="s">
        <v>766</v>
      </c>
      <c r="H254" s="4" cm="1">
        <f t="array" ref="H254">_xll.SNL.Clients.Office.Excel.Functions.SPG(G254, "SP_TOTAL_REV", "CY2022")</f>
        <v>63054000</v>
      </c>
      <c r="I254" s="4">
        <f>_xll.SNL.Clients.Office.Excel.Functions.SPG(G254,"IQ_AVG_DILUT_SHARES_OUT","CY2022")</f>
        <v>4123000000</v>
      </c>
      <c r="J254" s="5" t="str">
        <f>_xll.SNL.Clients.Office.Excel.Functions.SPG(G254, "IQ_DILUT_EPS_NORM", "CY2022")</f>
        <v>NA</v>
      </c>
      <c r="K254" t="e">
        <f t="shared" si="20"/>
        <v>#VALUE!</v>
      </c>
      <c r="L254" t="e">
        <f t="shared" si="21"/>
        <v>#VALUE!</v>
      </c>
      <c r="M254" t="s">
        <v>775</v>
      </c>
      <c r="N254" s="4" cm="1">
        <f t="array" ref="N254">_xll.SNL.Clients.Office.Excel.Functions.SPG(M254, "SP_TOTAL_REV", "CY2022")</f>
        <v>14410000</v>
      </c>
      <c r="O254" s="4">
        <f>_xll.SNL.Clients.Office.Excel.Functions.SPG(M254,"IQ_AVG_DILUT_SHARES_OUT","CY2022")</f>
        <v>190600000</v>
      </c>
      <c r="P254" s="5">
        <f>_xll.SNL.Clients.Office.Excel.Functions.SPG(M254, "IQ_DILUT_EPS_NORM", "CY2022")</f>
        <v>4.5609999999999999</v>
      </c>
      <c r="Q254">
        <f t="shared" si="22"/>
        <v>869326.6</v>
      </c>
      <c r="R254">
        <f t="shared" si="23"/>
        <v>6.0328008327550309E-2</v>
      </c>
    </row>
    <row r="255" spans="1:18">
      <c r="A255" t="s">
        <v>767</v>
      </c>
      <c r="B255" s="4" cm="1">
        <f t="array" ref="B255">_xll.SNL.Clients.Office.Excel.Functions.SPG(A255, "SP_TOTAL_REV", "CY2023")</f>
        <v>7988000</v>
      </c>
      <c r="C255" s="4">
        <f>_xll.SNL.Clients.Office.Excel.Functions.SPG(A255,"IQ_AVG_DILUT_SHARES_OUT","CY2023")</f>
        <v>565000000</v>
      </c>
      <c r="D255" s="5">
        <f>_xll.SNL.Clients.Office.Excel.Functions.SPG(A255, "IQ_DILUT_EPS_NORM", "CY2023")</f>
        <v>3.3780000000000001</v>
      </c>
      <c r="E255">
        <f t="shared" si="18"/>
        <v>1908570</v>
      </c>
      <c r="F255">
        <f t="shared" si="19"/>
        <v>0.23892964446670004</v>
      </c>
      <c r="G255" t="s">
        <v>767</v>
      </c>
      <c r="H255" s="4" cm="1">
        <f t="array" ref="H255">_xll.SNL.Clients.Office.Excel.Functions.SPG(G255, "SP_TOTAL_REV", "CY2022")</f>
        <v>7292000</v>
      </c>
      <c r="I255" s="4">
        <f>_xll.SNL.Clients.Office.Excel.Functions.SPG(G255,"IQ_AVG_DILUT_SHARES_OUT","CY2022")</f>
        <v>561000000</v>
      </c>
      <c r="J255" s="5">
        <f>_xll.SNL.Clients.Office.Excel.Functions.SPG(G255, "IQ_DILUT_EPS_NORM", "CY2022")</f>
        <v>1.99</v>
      </c>
      <c r="K255">
        <f t="shared" si="20"/>
        <v>1116390</v>
      </c>
      <c r="L255">
        <f t="shared" si="21"/>
        <v>0.15309791552386176</v>
      </c>
      <c r="M255" t="s">
        <v>776</v>
      </c>
      <c r="N255" s="4" cm="1">
        <f t="array" ref="N255">_xll.SNL.Clients.Office.Excel.Functions.SPG(M255, "SP_TOTAL_REV", "CY2022")</f>
        <v>5111850</v>
      </c>
      <c r="O255" s="4">
        <f>_xll.SNL.Clients.Office.Excel.Functions.SPG(M255,"IQ_AVG_DILUT_SHARES_OUT","CY2022")</f>
        <v>292444177</v>
      </c>
      <c r="P255" s="5">
        <f>_xll.SNL.Clients.Office.Excel.Functions.SPG(M255, "IQ_DILUT_EPS_NORM", "CY2022")</f>
        <v>1.476</v>
      </c>
      <c r="Q255">
        <f t="shared" si="22"/>
        <v>431647.60525199998</v>
      </c>
      <c r="R255">
        <f t="shared" si="23"/>
        <v>8.444058516036268E-2</v>
      </c>
    </row>
    <row r="256" spans="1:18">
      <c r="A256" t="s">
        <v>768</v>
      </c>
      <c r="B256" s="4" cm="1">
        <f t="array" ref="B256">_xll.SNL.Clients.Office.Excel.Functions.SPG(A256, "SP_TOTAL_REV", "CY2023")</f>
        <v>11479000</v>
      </c>
      <c r="C256" s="4">
        <f>_xll.SNL.Clients.Office.Excel.Functions.SPG(A256,"IQ_AVG_DILUT_SHARES_OUT","CY2023")</f>
        <v>255000000</v>
      </c>
      <c r="D256" s="5">
        <f>_xll.SNL.Clients.Office.Excel.Functions.SPG(A256, "IQ_DILUT_EPS_NORM", "CY2023")</f>
        <v>0.41799999999999998</v>
      </c>
      <c r="E256">
        <f t="shared" si="18"/>
        <v>106590</v>
      </c>
      <c r="F256">
        <f t="shared" si="19"/>
        <v>9.2856520602839967E-3</v>
      </c>
      <c r="G256" t="s">
        <v>768</v>
      </c>
      <c r="H256" s="4" cm="1">
        <f t="array" ref="H256">_xll.SNL.Clients.Office.Excel.Functions.SPG(G256, "SP_TOTAL_REV", "CY2022")</f>
        <v>12440000</v>
      </c>
      <c r="I256" s="4">
        <f>_xll.SNL.Clients.Office.Excel.Functions.SPG(G256,"IQ_AVG_DILUT_SHARES_OUT","CY2022")</f>
        <v>255000000</v>
      </c>
      <c r="J256" s="5">
        <f>_xll.SNL.Clients.Office.Excel.Functions.SPG(G256, "IQ_DILUT_EPS_NORM", "CY2022")</f>
        <v>1.7809999999999999</v>
      </c>
      <c r="K256">
        <f t="shared" si="20"/>
        <v>454155</v>
      </c>
      <c r="L256">
        <f t="shared" si="21"/>
        <v>3.6507636655948555E-2</v>
      </c>
      <c r="M256" t="s">
        <v>777</v>
      </c>
      <c r="N256" s="4" cm="1">
        <f t="array" ref="N256">_xll.SNL.Clients.Office.Excel.Functions.SPG(M256, "SP_TOTAL_REV", "CY2022")</f>
        <v>14813999</v>
      </c>
      <c r="O256" s="4">
        <f>_xll.SNL.Clients.Office.Excel.Functions.SPG(M256,"IQ_AVG_DILUT_SHARES_OUT","CY2022")</f>
        <v>105276000</v>
      </c>
      <c r="P256" s="5">
        <f>_xll.SNL.Clients.Office.Excel.Functions.SPG(M256, "IQ_DILUT_EPS_NORM", "CY2022")</f>
        <v>7.6070000000000002</v>
      </c>
      <c r="Q256">
        <f t="shared" si="22"/>
        <v>800834.53200000001</v>
      </c>
      <c r="R256">
        <f t="shared" si="23"/>
        <v>5.4059307820933426E-2</v>
      </c>
    </row>
    <row r="257" spans="1:18">
      <c r="A257" t="s">
        <v>769</v>
      </c>
      <c r="B257" s="4" cm="1">
        <f t="array" ref="B257">_xll.SNL.Clients.Office.Excel.Functions.SPG(A257, "SP_TOTAL_REV", "CY2023")</f>
        <v>18916000</v>
      </c>
      <c r="C257" s="4">
        <f>_xll.SNL.Clients.Office.Excel.Functions.SPG(A257,"IQ_AVG_DILUT_SHARES_OUT","CY2023")</f>
        <v>349100000</v>
      </c>
      <c r="D257" s="5">
        <f>_xll.SNL.Clients.Office.Excel.Functions.SPG(A257, "IQ_DILUT_EPS_NORM", "CY2023")</f>
        <v>1.5840000000000001</v>
      </c>
      <c r="E257">
        <f t="shared" si="18"/>
        <v>552974.4</v>
      </c>
      <c r="F257">
        <f t="shared" si="19"/>
        <v>2.9233157115669275E-2</v>
      </c>
      <c r="G257" t="s">
        <v>769</v>
      </c>
      <c r="H257" s="4" cm="1">
        <f t="array" ref="H257">_xll.SNL.Clients.Office.Excel.Functions.SPG(G257, "SP_TOTAL_REV", "CY2022")</f>
        <v>21161000</v>
      </c>
      <c r="I257" s="4">
        <f>_xll.SNL.Clients.Office.Excel.Functions.SPG(G257,"IQ_AVG_DILUT_SHARES_OUT","CY2022")</f>
        <v>367000000</v>
      </c>
      <c r="J257" s="5">
        <f>_xll.SNL.Clients.Office.Excel.Functions.SPG(G257, "IQ_DILUT_EPS_NORM", "CY2022")</f>
        <v>2.8490000000000002</v>
      </c>
      <c r="K257">
        <f t="shared" si="20"/>
        <v>1045583.0000000001</v>
      </c>
      <c r="L257">
        <f t="shared" si="21"/>
        <v>4.9410850148858758E-2</v>
      </c>
      <c r="M257" t="s">
        <v>778</v>
      </c>
      <c r="N257" s="4" cm="1">
        <f t="array" ref="N257">_xll.SNL.Clients.Office.Excel.Functions.SPG(M257, "SP_TOTAL_REV", "CY2022")</f>
        <v>1995448</v>
      </c>
      <c r="O257" s="4">
        <f>_xll.SNL.Clients.Office.Excel.Functions.SPG(M257,"IQ_AVG_DILUT_SHARES_OUT","CY2022")</f>
        <v>73096500</v>
      </c>
      <c r="P257" s="5">
        <f>_xll.SNL.Clients.Office.Excel.Functions.SPG(M257, "IQ_DILUT_EPS_NORM", "CY2022")</f>
        <v>3.9180000000000001</v>
      </c>
      <c r="Q257">
        <f t="shared" si="22"/>
        <v>286392.087</v>
      </c>
      <c r="R257">
        <f t="shared" si="23"/>
        <v>0.14352270116785804</v>
      </c>
    </row>
    <row r="258" spans="1:18">
      <c r="A258" t="s">
        <v>770</v>
      </c>
      <c r="B258" s="4" cm="1">
        <f t="array" ref="B258">_xll.SNL.Clients.Office.Excel.Functions.SPG(A258, "SP_TOTAL_REV", "CY2023")</f>
        <v>9400600</v>
      </c>
      <c r="C258" s="4">
        <f>_xll.SNL.Clients.Office.Excel.Functions.SPG(A258,"IQ_AVG_DILUT_SHARES_OUT","CY2023")</f>
        <v>385900000</v>
      </c>
      <c r="D258" s="5">
        <f>_xll.SNL.Clients.Office.Excel.Functions.SPG(A258, "IQ_DILUT_EPS_NORM", "CY2023")</f>
        <v>2.2069999999999999</v>
      </c>
      <c r="E258">
        <f t="shared" si="18"/>
        <v>851681.3</v>
      </c>
      <c r="F258">
        <f t="shared" si="19"/>
        <v>9.0598610726974879E-2</v>
      </c>
      <c r="G258" t="s">
        <v>770</v>
      </c>
      <c r="H258" s="4" cm="1">
        <f t="array" ref="H258">_xll.SNL.Clients.Office.Excel.Functions.SPG(G258, "SP_TOTAL_REV", "CY2022")</f>
        <v>9449400</v>
      </c>
      <c r="I258" s="4">
        <f>_xll.SNL.Clients.Office.Excel.Functions.SPG(G258,"IQ_AVG_DILUT_SHARES_OUT","CY2022")</f>
        <v>395100000</v>
      </c>
      <c r="J258" s="5">
        <f>_xll.SNL.Clients.Office.Excel.Functions.SPG(G258, "IQ_DILUT_EPS_NORM", "CY2022")</f>
        <v>2.153</v>
      </c>
      <c r="K258">
        <f t="shared" si="20"/>
        <v>850650.3</v>
      </c>
      <c r="L258">
        <f t="shared" si="21"/>
        <v>9.0021620420344159E-2</v>
      </c>
      <c r="M258" t="s">
        <v>779</v>
      </c>
      <c r="N258" s="4" cm="1">
        <f t="array" ref="N258">_xll.SNL.Clients.Office.Excel.Functions.SPG(M258, "SP_TOTAL_REV", "CY2022")</f>
        <v>15340868</v>
      </c>
      <c r="O258" s="4">
        <f>_xll.SNL.Clients.Office.Excel.Functions.SPG(M258,"IQ_AVG_DILUT_SHARES_OUT","CY2022")</f>
        <v>128745500</v>
      </c>
      <c r="P258" s="5">
        <f>_xll.SNL.Clients.Office.Excel.Functions.SPG(M258, "IQ_DILUT_EPS_NORM", "CY2022")</f>
        <v>4.4390000000000001</v>
      </c>
      <c r="Q258">
        <f t="shared" si="22"/>
        <v>571501.27450000006</v>
      </c>
      <c r="R258">
        <f t="shared" si="23"/>
        <v>3.7253516196084864E-2</v>
      </c>
    </row>
    <row r="259" spans="1:18">
      <c r="A259" t="s">
        <v>771</v>
      </c>
      <c r="B259" s="4" cm="1">
        <f t="array" ref="B259">_xll.SNL.Clients.Office.Excel.Functions.SPG(A259, "SP_TOTAL_REV", "CY2023")</f>
        <v>15094000</v>
      </c>
      <c r="C259" s="4">
        <f>_xll.SNL.Clients.Office.Excel.Functions.SPG(A259,"IQ_AVG_DILUT_SHARES_OUT","CY2023")</f>
        <v>283500000</v>
      </c>
      <c r="D259" s="5">
        <f>_xll.SNL.Clients.Office.Excel.Functions.SPG(A259, "IQ_DILUT_EPS_NORM", "CY2023")</f>
        <v>7.3920000000000003</v>
      </c>
      <c r="E259">
        <f t="shared" si="18"/>
        <v>2095632</v>
      </c>
      <c r="F259">
        <f t="shared" si="19"/>
        <v>0.13883874387173711</v>
      </c>
      <c r="G259" t="s">
        <v>771</v>
      </c>
      <c r="H259" s="4" cm="1">
        <f t="array" ref="H259">_xll.SNL.Clients.Office.Excel.Functions.SPG(G259, "SP_TOTAL_REV", "CY2022")</f>
        <v>13684000</v>
      </c>
      <c r="I259" s="4">
        <f>_xll.SNL.Clients.Office.Excel.Functions.SPG(G259,"IQ_AVG_DILUT_SHARES_OUT","CY2022")</f>
        <v>284500000</v>
      </c>
      <c r="J259" s="5">
        <f>_xll.SNL.Clients.Office.Excel.Functions.SPG(G259, "IQ_DILUT_EPS_NORM", "CY2022")</f>
        <v>5.6879999999999997</v>
      </c>
      <c r="K259">
        <f t="shared" si="20"/>
        <v>1618236</v>
      </c>
      <c r="L259">
        <f t="shared" si="21"/>
        <v>0.11825752703887753</v>
      </c>
      <c r="M259" t="s">
        <v>780</v>
      </c>
      <c r="N259" s="4" cm="1">
        <f t="array" ref="N259">_xll.SNL.Clients.Office.Excel.Functions.SPG(M259, "SP_TOTAL_REV", "CY2022")</f>
        <v>79990000</v>
      </c>
      <c r="O259" s="4">
        <f>_xll.SNL.Clients.Office.Excel.Functions.SPG(M259,"IQ_AVG_DILUT_SHARES_OUT","CY2022")</f>
        <v>2663900000</v>
      </c>
      <c r="P259" s="5">
        <f>_xll.SNL.Clients.Office.Excel.Functions.SPG(M259, "IQ_DILUT_EPS_NORM", "CY2022")</f>
        <v>5.5960000000000001</v>
      </c>
      <c r="Q259">
        <f t="shared" si="22"/>
        <v>14907184.4</v>
      </c>
      <c r="R259">
        <f t="shared" si="23"/>
        <v>0.18636310038754844</v>
      </c>
    </row>
    <row r="260" spans="1:18">
      <c r="A260" t="s">
        <v>772</v>
      </c>
      <c r="B260" s="4" cm="1">
        <f t="array" ref="B260">_xll.SNL.Clients.Office.Excel.Functions.SPG(A260, "SP_TOTAL_REV", "CY2023")</f>
        <v>7124100</v>
      </c>
      <c r="C260" s="4">
        <f>_xll.SNL.Clients.Office.Excel.Functions.SPG(A260,"IQ_AVG_DILUT_SHARES_OUT","CY2023")</f>
        <v>357400000</v>
      </c>
      <c r="D260" s="5">
        <f>_xll.SNL.Clients.Office.Excel.Functions.SPG(A260, "IQ_DILUT_EPS_NORM", "CY2023")</f>
        <v>3.3839999999999999</v>
      </c>
      <c r="E260">
        <f t="shared" si="18"/>
        <v>1209441.6000000001</v>
      </c>
      <c r="F260">
        <f t="shared" si="19"/>
        <v>0.16976763380637555</v>
      </c>
      <c r="G260" t="s">
        <v>772</v>
      </c>
      <c r="H260" s="4" cm="1">
        <f t="array" ref="H260">_xll.SNL.Clients.Office.Excel.Functions.SPG(G260, "SP_TOTAL_REV", "CY2022")</f>
        <v>6222200</v>
      </c>
      <c r="I260" s="4">
        <f>_xll.SNL.Clients.Office.Excel.Functions.SPG(G260,"IQ_AVG_DILUT_SHARES_OUT","CY2022")</f>
        <v>362000000</v>
      </c>
      <c r="J260" s="5">
        <f>_xll.SNL.Clients.Office.Excel.Functions.SPG(G260, "IQ_DILUT_EPS_NORM", "CY2022")</f>
        <v>2.8460000000000001</v>
      </c>
      <c r="K260">
        <f t="shared" si="20"/>
        <v>1030252</v>
      </c>
      <c r="L260">
        <f t="shared" si="21"/>
        <v>0.16557680563144869</v>
      </c>
      <c r="M260" t="s">
        <v>781</v>
      </c>
      <c r="N260" s="4" cm="1">
        <f t="array" ref="N260">_xll.SNL.Clients.Office.Excel.Functions.SPG(M260, "SP_TOTAL_REV", "CY2022")</f>
        <v>25505000</v>
      </c>
      <c r="O260" s="4">
        <f>_xll.SNL.Clients.Office.Excel.Functions.SPG(M260,"IQ_AVG_DILUT_SHARES_OUT","CY2022")</f>
        <v>694800000</v>
      </c>
      <c r="P260" s="5">
        <f>_xll.SNL.Clients.Office.Excel.Functions.SPG(M260, "IQ_DILUT_EPS_NORM", "CY2022")</f>
        <v>2.12</v>
      </c>
      <c r="Q260">
        <f t="shared" si="22"/>
        <v>1472976</v>
      </c>
      <c r="R260">
        <f t="shared" si="23"/>
        <v>5.775244069790237E-2</v>
      </c>
    </row>
    <row r="261" spans="1:18">
      <c r="A261" t="s">
        <v>773</v>
      </c>
      <c r="B261" s="4" cm="1">
        <f t="array" ref="B261">_xll.SNL.Clients.Office.Excel.Functions.SPG(A261, "SP_TOTAL_REV", "CY2023")</f>
        <v>5716400</v>
      </c>
      <c r="C261" s="4">
        <f>_xll.SNL.Clients.Office.Excel.Functions.SPG(A261,"IQ_AVG_DILUT_SHARES_OUT","CY2023")</f>
        <v>456200000</v>
      </c>
      <c r="D261" s="5">
        <f>_xll.SNL.Clients.Office.Excel.Functions.SPG(A261, "IQ_DILUT_EPS_NORM", "CY2023")</f>
        <v>1.7509999999999999</v>
      </c>
      <c r="E261">
        <f t="shared" ref="E261:E324" si="24">C261*D261/1000</f>
        <v>798806.2</v>
      </c>
      <c r="F261">
        <f t="shared" ref="F261:F324" si="25">E261/B261</f>
        <v>0.13973938142887132</v>
      </c>
      <c r="G261" t="s">
        <v>773</v>
      </c>
      <c r="H261" s="4" cm="1">
        <f t="array" ref="H261">_xll.SNL.Clients.Office.Excel.Functions.SPG(G261, "SP_TOTAL_REV", "CY2022")</f>
        <v>6048900</v>
      </c>
      <c r="I261" s="4">
        <f>_xll.SNL.Clients.Office.Excel.Functions.SPG(G261,"IQ_AVG_DILUT_SHARES_OUT","CY2022")</f>
        <v>459500000</v>
      </c>
      <c r="J261" s="5">
        <f>_xll.SNL.Clients.Office.Excel.Functions.SPG(G261, "IQ_DILUT_EPS_NORM", "CY2022")</f>
        <v>1.7929999999999999</v>
      </c>
      <c r="K261">
        <f t="shared" ref="K261:K324" si="26">I261*J261/1000</f>
        <v>823883.5</v>
      </c>
      <c r="L261">
        <f t="shared" ref="L261:L324" si="27">K261/H261</f>
        <v>0.13620385524640843</v>
      </c>
      <c r="M261" t="s">
        <v>782</v>
      </c>
      <c r="N261" s="4" cm="1">
        <f t="array" ref="N261">_xll.SNL.Clients.Office.Excel.Functions.SPG(M261, "SP_TOTAL_REV", "CY2022")</f>
        <v>127781000</v>
      </c>
      <c r="O261" s="4">
        <f>_xll.SNL.Clients.Office.Excel.Functions.SPG(M261,"IQ_AVG_DILUT_SHARES_OUT","CY2022")</f>
        <v>2970000000</v>
      </c>
      <c r="P261" s="5">
        <f>_xll.SNL.Clients.Office.Excel.Functions.SPG(M261, "IQ_DILUT_EPS_NORM", "CY2022")</f>
        <v>9.7149999999999999</v>
      </c>
      <c r="Q261">
        <f t="shared" ref="Q261:Q324" si="28">O261*P261/1000</f>
        <v>28853550</v>
      </c>
      <c r="R261">
        <f t="shared" ref="R261:R324" si="29">Q261/N261</f>
        <v>0.22580469709894271</v>
      </c>
    </row>
    <row r="262" spans="1:18">
      <c r="A262" t="s">
        <v>774</v>
      </c>
      <c r="B262" s="4" cm="1">
        <f t="array" ref="B262">_xll.SNL.Clients.Office.Excel.Functions.SPG(A262, "SP_TOTAL_REV", "CY2023")</f>
        <v>2412733</v>
      </c>
      <c r="C262" s="4">
        <f>_xll.SNL.Clients.Office.Excel.Functions.SPG(A262,"IQ_AVG_DILUT_SHARES_OUT","CY2023")</f>
        <v>613288708</v>
      </c>
      <c r="D262" s="5">
        <f>_xll.SNL.Clients.Office.Excel.Functions.SPG(A262, "IQ_DILUT_EPS_NORM", "CY2023")</f>
        <v>0.35099999999999998</v>
      </c>
      <c r="E262">
        <f t="shared" si="24"/>
        <v>215264.33650799998</v>
      </c>
      <c r="F262">
        <f t="shared" si="25"/>
        <v>8.9220123614175278E-2</v>
      </c>
      <c r="G262" t="s">
        <v>774</v>
      </c>
      <c r="H262" s="4" cm="1">
        <f t="array" ref="H262">_xll.SNL.Clients.Office.Excel.Functions.SPG(G262, "SP_TOTAL_REV", "CY2022")</f>
        <v>2227650</v>
      </c>
      <c r="I262" s="4">
        <f>_xll.SNL.Clients.Office.Excel.Functions.SPG(G262,"IQ_AVG_DILUT_SHARES_OUT","CY2022")</f>
        <v>611112396</v>
      </c>
      <c r="J262" s="5">
        <f>_xll.SNL.Clients.Office.Excel.Functions.SPG(G262, "IQ_DILUT_EPS_NORM", "CY2022")</f>
        <v>0.33200000000000002</v>
      </c>
      <c r="K262">
        <f t="shared" si="26"/>
        <v>202889.31547200002</v>
      </c>
      <c r="L262">
        <f t="shared" si="27"/>
        <v>9.1077734595650134E-2</v>
      </c>
      <c r="M262" t="s">
        <v>783</v>
      </c>
      <c r="N262" s="4" cm="1">
        <f t="array" ref="N262">_xll.SNL.Clients.Office.Excel.Functions.SPG(M262, "SP_TOTAL_REV", "CY2022")</f>
        <v>5301200</v>
      </c>
      <c r="O262" s="4">
        <f>_xll.SNL.Clients.Office.Excel.Functions.SPG(M262,"IQ_AVG_DILUT_SHARES_OUT","CY2022")</f>
        <v>329500000</v>
      </c>
      <c r="P262" s="5">
        <f>_xll.SNL.Clients.Office.Excel.Functions.SPG(M262, "IQ_DILUT_EPS_NORM", "CY2022")</f>
        <v>0.94299999999999995</v>
      </c>
      <c r="Q262">
        <f t="shared" si="28"/>
        <v>310718.5</v>
      </c>
      <c r="R262">
        <f t="shared" si="29"/>
        <v>5.861286123896476E-2</v>
      </c>
    </row>
    <row r="263" spans="1:18">
      <c r="A263" t="s">
        <v>775</v>
      </c>
      <c r="B263" s="4" cm="1">
        <f t="array" ref="B263">_xll.SNL.Clients.Office.Excel.Functions.SPG(A263, "SP_TOTAL_REV", "CY2023")</f>
        <v>14984000</v>
      </c>
      <c r="C263" s="4">
        <f>_xll.SNL.Clients.Office.Excel.Functions.SPG(A263,"IQ_AVG_DILUT_SHARES_OUT","CY2023")</f>
        <v>186300000</v>
      </c>
      <c r="D263" s="5">
        <f>_xll.SNL.Clients.Office.Excel.Functions.SPG(A263, "IQ_DILUT_EPS_NORM", "CY2023")</f>
        <v>4.9349999999999996</v>
      </c>
      <c r="E263">
        <f t="shared" si="24"/>
        <v>919390.49999999988</v>
      </c>
      <c r="F263">
        <f t="shared" si="25"/>
        <v>6.1358148691938057E-2</v>
      </c>
      <c r="G263" t="s">
        <v>775</v>
      </c>
      <c r="H263" s="4" cm="1">
        <f t="array" ref="H263">_xll.SNL.Clients.Office.Excel.Functions.SPG(G263, "SP_TOTAL_REV", "CY2022")</f>
        <v>14410000</v>
      </c>
      <c r="I263" s="4">
        <f>_xll.SNL.Clients.Office.Excel.Functions.SPG(G263,"IQ_AVG_DILUT_SHARES_OUT","CY2022")</f>
        <v>190600000</v>
      </c>
      <c r="J263" s="5">
        <f>_xll.SNL.Clients.Office.Excel.Functions.SPG(G263, "IQ_DILUT_EPS_NORM", "CY2022")</f>
        <v>4.5609999999999999</v>
      </c>
      <c r="K263">
        <f t="shared" si="26"/>
        <v>869326.6</v>
      </c>
      <c r="L263">
        <f t="shared" si="27"/>
        <v>6.0328008327550309E-2</v>
      </c>
      <c r="M263" t="s">
        <v>784</v>
      </c>
      <c r="N263" s="4" cm="1">
        <f t="array" ref="N263">_xll.SNL.Clients.Office.Excel.Functions.SPG(M263, "SP_TOTAL_REV", "CY2022")</f>
        <v>12653000</v>
      </c>
      <c r="O263" s="4">
        <f>_xll.SNL.Clients.Office.Excel.Functions.SPG(M263,"IQ_AVG_DILUT_SHARES_OUT","CY2022")</f>
        <v>344086021</v>
      </c>
      <c r="P263" s="5">
        <f>_xll.SNL.Clients.Office.Excel.Functions.SPG(M263, "IQ_DILUT_EPS_NORM", "CY2022")</f>
        <v>1.66</v>
      </c>
      <c r="Q263">
        <f t="shared" si="28"/>
        <v>571182.79486000002</v>
      </c>
      <c r="R263">
        <f t="shared" si="29"/>
        <v>4.5142084474828106E-2</v>
      </c>
    </row>
    <row r="264" spans="1:18">
      <c r="A264" t="s">
        <v>776</v>
      </c>
      <c r="B264" s="4" cm="1">
        <f t="array" ref="B264">_xll.SNL.Clients.Office.Excel.Functions.SPG(A264, "SP_TOTAL_REV", "CY2023")</f>
        <v>5492760</v>
      </c>
      <c r="C264" s="4">
        <f>_xll.SNL.Clients.Office.Excel.Functions.SPG(A264,"IQ_AVG_DILUT_SHARES_OUT","CY2023")</f>
        <v>293965000</v>
      </c>
      <c r="D264" s="5">
        <f>_xll.SNL.Clients.Office.Excel.Functions.SPG(A264, "IQ_DILUT_EPS_NORM", "CY2023")</f>
        <v>0.95399999999999996</v>
      </c>
      <c r="E264">
        <f t="shared" si="24"/>
        <v>280442.61</v>
      </c>
      <c r="F264">
        <f t="shared" si="25"/>
        <v>5.1056774736198192E-2</v>
      </c>
      <c r="G264" t="s">
        <v>776</v>
      </c>
      <c r="H264" s="4" cm="1">
        <f t="array" ref="H264">_xll.SNL.Clients.Office.Excel.Functions.SPG(G264, "SP_TOTAL_REV", "CY2022")</f>
        <v>5111850</v>
      </c>
      <c r="I264" s="4">
        <f>_xll.SNL.Clients.Office.Excel.Functions.SPG(G264,"IQ_AVG_DILUT_SHARES_OUT","CY2022")</f>
        <v>292444177</v>
      </c>
      <c r="J264" s="5">
        <f>_xll.SNL.Clients.Office.Excel.Functions.SPG(G264, "IQ_DILUT_EPS_NORM", "CY2022")</f>
        <v>1.476</v>
      </c>
      <c r="K264">
        <f t="shared" si="26"/>
        <v>431647.60525199998</v>
      </c>
      <c r="L264">
        <f t="shared" si="27"/>
        <v>8.444058516036268E-2</v>
      </c>
      <c r="M264" t="s">
        <v>786</v>
      </c>
      <c r="N264" s="4" cm="1">
        <f t="array" ref="N264">_xll.SNL.Clients.Office.Excel.Functions.SPG(M264, "SP_TOTAL_REV", "CY2022")</f>
        <v>14057000</v>
      </c>
      <c r="O264" s="4">
        <f>_xll.SNL.Clients.Office.Excel.Functions.SPG(M264,"IQ_AVG_DILUT_SHARES_OUT","CY2022")</f>
        <v>1428500000</v>
      </c>
      <c r="P264" s="5">
        <f>_xll.SNL.Clients.Office.Excel.Functions.SPG(M264, "IQ_DILUT_EPS_NORM", "CY2022")</f>
        <v>0.94799999999999995</v>
      </c>
      <c r="Q264">
        <f t="shared" si="28"/>
        <v>1354218</v>
      </c>
      <c r="R264">
        <f t="shared" si="29"/>
        <v>9.6337625382371769E-2</v>
      </c>
    </row>
    <row r="265" spans="1:18">
      <c r="A265" t="s">
        <v>777</v>
      </c>
      <c r="B265" s="4" cm="1">
        <f t="array" ref="B265">_xll.SNL.Clients.Office.Excel.Functions.SPG(A265, "SP_TOTAL_REV", "CY2023")</f>
        <v>12829665</v>
      </c>
      <c r="C265" s="4">
        <f>_xll.SNL.Clients.Office.Excel.Functions.SPG(A265,"IQ_AVG_DILUT_SHARES_OUT","CY2023")</f>
        <v>104451000</v>
      </c>
      <c r="D265" s="5">
        <f>_xll.SNL.Clients.Office.Excel.Functions.SPG(A265, "IQ_DILUT_EPS_NORM", "CY2023")</f>
        <v>5.5940000000000003</v>
      </c>
      <c r="E265">
        <f t="shared" si="24"/>
        <v>584298.89399999997</v>
      </c>
      <c r="F265">
        <f t="shared" si="25"/>
        <v>4.5542802091870671E-2</v>
      </c>
      <c r="G265" t="s">
        <v>777</v>
      </c>
      <c r="H265" s="4" cm="1">
        <f t="array" ref="H265">_xll.SNL.Clients.Office.Excel.Functions.SPG(G265, "SP_TOTAL_REV", "CY2022")</f>
        <v>14813999</v>
      </c>
      <c r="I265" s="4">
        <f>_xll.SNL.Clients.Office.Excel.Functions.SPG(G265,"IQ_AVG_DILUT_SHARES_OUT","CY2022")</f>
        <v>105276000</v>
      </c>
      <c r="J265" s="5">
        <f>_xll.SNL.Clients.Office.Excel.Functions.SPG(G265, "IQ_DILUT_EPS_NORM", "CY2022")</f>
        <v>7.6070000000000002</v>
      </c>
      <c r="K265">
        <f t="shared" si="26"/>
        <v>800834.53200000001</v>
      </c>
      <c r="L265">
        <f t="shared" si="27"/>
        <v>5.4059307820933426E-2</v>
      </c>
      <c r="M265" t="s">
        <v>787</v>
      </c>
      <c r="N265" s="4" cm="1">
        <f t="array" ref="N265">_xll.SNL.Clients.Office.Excel.Functions.SPG(M265, "SP_TOTAL_REV", "CY2022")</f>
        <v>7245000</v>
      </c>
      <c r="O265" s="4">
        <f>_xll.SNL.Clients.Office.Excel.Functions.SPG(M265,"IQ_AVG_DILUT_SHARES_OUT","CY2022")</f>
        <v>933059000</v>
      </c>
      <c r="P265" s="5">
        <f>_xll.SNL.Clients.Office.Excel.Functions.SPG(M265, "IQ_DILUT_EPS_NORM", "CY2022")</f>
        <v>1.569</v>
      </c>
      <c r="Q265">
        <f t="shared" si="28"/>
        <v>1463969.571</v>
      </c>
      <c r="R265">
        <f t="shared" si="29"/>
        <v>0.20206619337474119</v>
      </c>
    </row>
    <row r="266" spans="1:18">
      <c r="A266" t="s">
        <v>778</v>
      </c>
      <c r="B266" s="4" cm="1">
        <f t="array" ref="B266">_xll.SNL.Clients.Office.Excel.Functions.SPG(A266, "SP_TOTAL_REV", "CY2023")</f>
        <v>2160255</v>
      </c>
      <c r="C266" s="4">
        <f>_xll.SNL.Clients.Office.Excel.Functions.SPG(A266,"IQ_AVG_DILUT_SHARES_OUT","CY2023")</f>
        <v>73025000</v>
      </c>
      <c r="D266" s="5">
        <f>_xll.SNL.Clients.Office.Excel.Functions.SPG(A266, "IQ_DILUT_EPS_NORM", "CY2023")</f>
        <v>4.1379999999999999</v>
      </c>
      <c r="E266">
        <f t="shared" si="24"/>
        <v>302177.45</v>
      </c>
      <c r="F266">
        <f t="shared" si="25"/>
        <v>0.13988045392789278</v>
      </c>
      <c r="G266" t="s">
        <v>778</v>
      </c>
      <c r="H266" s="4" cm="1">
        <f t="array" ref="H266">_xll.SNL.Clients.Office.Excel.Functions.SPG(G266, "SP_TOTAL_REV", "CY2022")</f>
        <v>1995448</v>
      </c>
      <c r="I266" s="4">
        <f>_xll.SNL.Clients.Office.Excel.Functions.SPG(G266,"IQ_AVG_DILUT_SHARES_OUT","CY2022")</f>
        <v>73096500</v>
      </c>
      <c r="J266" s="5">
        <f>_xll.SNL.Clients.Office.Excel.Functions.SPG(G266, "IQ_DILUT_EPS_NORM", "CY2022")</f>
        <v>3.9180000000000001</v>
      </c>
      <c r="K266">
        <f t="shared" si="26"/>
        <v>286392.087</v>
      </c>
      <c r="L266">
        <f t="shared" si="27"/>
        <v>0.14352270116785804</v>
      </c>
      <c r="M266" t="s">
        <v>788</v>
      </c>
      <c r="N266" s="4" cm="1">
        <f t="array" ref="N266">_xll.SNL.Clients.Office.Excel.Functions.SPG(M266, "SP_TOTAL_REV", "CY2022")</f>
        <v>5551000</v>
      </c>
      <c r="O266" s="4">
        <f>_xll.SNL.Clients.Office.Excel.Functions.SPG(M266,"IQ_AVG_DILUT_SHARES_OUT","CY2022")</f>
        <v>181000000</v>
      </c>
      <c r="P266" s="5">
        <f>_xll.SNL.Clients.Office.Excel.Functions.SPG(M266, "IQ_DILUT_EPS_NORM", "CY2022")</f>
        <v>4.7510000000000003</v>
      </c>
      <c r="Q266">
        <f t="shared" si="28"/>
        <v>859931.00000000012</v>
      </c>
      <c r="R266">
        <f t="shared" si="29"/>
        <v>0.15491460998018378</v>
      </c>
    </row>
    <row r="267" spans="1:18">
      <c r="A267" t="s">
        <v>779</v>
      </c>
      <c r="B267" s="4" cm="1">
        <f t="array" ref="B267">_xll.SNL.Clients.Office.Excel.Functions.SPG(A267, "SP_TOTAL_REV", "CY2023")</f>
        <v>16712971</v>
      </c>
      <c r="C267" s="4">
        <f>_xll.SNL.Clients.Office.Excel.Functions.SPG(A267,"IQ_AVG_DILUT_SHARES_OUT","CY2023")</f>
        <v>127043250</v>
      </c>
      <c r="D267" s="5">
        <f>_xll.SNL.Clients.Office.Excel.Functions.SPG(A267, "IQ_DILUT_EPS_NORM", "CY2023")</f>
        <v>4.88</v>
      </c>
      <c r="E267">
        <f t="shared" si="24"/>
        <v>619971.06000000006</v>
      </c>
      <c r="F267">
        <f t="shared" si="25"/>
        <v>3.7095203479979716E-2</v>
      </c>
      <c r="G267" t="s">
        <v>779</v>
      </c>
      <c r="H267" s="4" cm="1">
        <f t="array" ref="H267">_xll.SNL.Clients.Office.Excel.Functions.SPG(G267, "SP_TOTAL_REV", "CY2022")</f>
        <v>15340868</v>
      </c>
      <c r="I267" s="4">
        <f>_xll.SNL.Clients.Office.Excel.Functions.SPG(G267,"IQ_AVG_DILUT_SHARES_OUT","CY2022")</f>
        <v>128745500</v>
      </c>
      <c r="J267" s="5">
        <f>_xll.SNL.Clients.Office.Excel.Functions.SPG(G267, "IQ_DILUT_EPS_NORM", "CY2022")</f>
        <v>4.4390000000000001</v>
      </c>
      <c r="K267">
        <f t="shared" si="26"/>
        <v>571501.27450000006</v>
      </c>
      <c r="L267">
        <f t="shared" si="27"/>
        <v>3.7253516196084864E-2</v>
      </c>
      <c r="M267" t="s">
        <v>789</v>
      </c>
      <c r="N267" s="4" cm="1">
        <f t="array" ref="N267">_xll.SNL.Clients.Office.Excel.Functions.SPG(M267, "SP_TOTAL_REV", "CY2022")</f>
        <v>20175000</v>
      </c>
      <c r="O267" s="4">
        <f>_xll.SNL.Clients.Office.Excel.Functions.SPG(M267,"IQ_AVG_DILUT_SHARES_OUT","CY2022")</f>
        <v>338300000</v>
      </c>
      <c r="P267" s="5">
        <f>_xll.SNL.Clients.Office.Excel.Functions.SPG(M267, "IQ_DILUT_EPS_NORM", "CY2022")</f>
        <v>4.4349999999999996</v>
      </c>
      <c r="Q267">
        <f t="shared" si="28"/>
        <v>1500360.4999999998</v>
      </c>
      <c r="R267">
        <f t="shared" si="29"/>
        <v>7.436731102850061E-2</v>
      </c>
    </row>
    <row r="268" spans="1:18">
      <c r="A268" t="s">
        <v>780</v>
      </c>
      <c r="B268" s="4" cm="1">
        <f t="array" ref="B268">_xll.SNL.Clients.Office.Excel.Functions.SPG(A268, "SP_TOTAL_REV", "CY2023")</f>
        <v>85159000</v>
      </c>
      <c r="C268" s="4">
        <f>_xll.SNL.Clients.Office.Excel.Functions.SPG(A268,"IQ_AVG_DILUT_SHARES_OUT","CY2023")</f>
        <v>2560400000</v>
      </c>
      <c r="D268" s="5">
        <f>_xll.SNL.Clients.Office.Excel.Functions.SPG(A268, "IQ_DILUT_EPS_NORM", "CY2023")</f>
        <v>6.2130000000000001</v>
      </c>
      <c r="E268">
        <f t="shared" si="24"/>
        <v>15907765.199999999</v>
      </c>
      <c r="F268">
        <f t="shared" si="25"/>
        <v>0.18680075153536324</v>
      </c>
      <c r="G268" t="s">
        <v>780</v>
      </c>
      <c r="H268" s="4" cm="1">
        <f t="array" ref="H268">_xll.SNL.Clients.Office.Excel.Functions.SPG(G268, "SP_TOTAL_REV", "CY2022")</f>
        <v>79990000</v>
      </c>
      <c r="I268" s="4">
        <f>_xll.SNL.Clients.Office.Excel.Functions.SPG(G268,"IQ_AVG_DILUT_SHARES_OUT","CY2022")</f>
        <v>2663900000</v>
      </c>
      <c r="J268" s="5">
        <f>_xll.SNL.Clients.Office.Excel.Functions.SPG(G268, "IQ_DILUT_EPS_NORM", "CY2022")</f>
        <v>5.5960000000000001</v>
      </c>
      <c r="K268">
        <f t="shared" si="26"/>
        <v>14907184.4</v>
      </c>
      <c r="L268">
        <f t="shared" si="27"/>
        <v>0.18636310038754844</v>
      </c>
      <c r="M268" t="s">
        <v>790</v>
      </c>
      <c r="N268" s="4" cm="1">
        <f t="array" ref="N268">_xll.SNL.Clients.Office.Excel.Functions.SPG(M268, "SP_TOTAL_REV", "CY2022")</f>
        <v>1849792</v>
      </c>
      <c r="O268" s="4">
        <f>_xll.SNL.Clients.Office.Excel.Functions.SPG(M268,"IQ_AVG_DILUT_SHARES_OUT","CY2022")</f>
        <v>617858000</v>
      </c>
      <c r="P268" s="5">
        <f>_xll.SNL.Clients.Office.Excel.Functions.SPG(M268, "IQ_DILUT_EPS_NORM", "CY2022")</f>
        <v>0.52500000000000002</v>
      </c>
      <c r="Q268">
        <f t="shared" si="28"/>
        <v>324375.45</v>
      </c>
      <c r="R268">
        <f t="shared" si="29"/>
        <v>0.17535779698474208</v>
      </c>
    </row>
    <row r="269" spans="1:18">
      <c r="A269" t="s">
        <v>781</v>
      </c>
      <c r="B269" s="4" cm="1">
        <f t="array" ref="B269">_xll.SNL.Clients.Office.Excel.Functions.SPG(A269, "SP_TOTAL_REV", "CY2023")</f>
        <v>26819000</v>
      </c>
      <c r="C269" s="4">
        <f>_xll.SNL.Clients.Office.Excel.Functions.SPG(A269,"IQ_AVG_DILUT_SHARES_OUT","CY2023")</f>
        <v>685425000</v>
      </c>
      <c r="D269" s="5">
        <f>_xll.SNL.Clients.Office.Excel.Functions.SPG(A269, "IQ_DILUT_EPS_NORM", "CY2023")</f>
        <v>2.2200000000000002</v>
      </c>
      <c r="E269">
        <f t="shared" si="24"/>
        <v>1521643.5000000002</v>
      </c>
      <c r="F269">
        <f t="shared" si="25"/>
        <v>5.6737518177411544E-2</v>
      </c>
      <c r="G269" t="s">
        <v>781</v>
      </c>
      <c r="H269" s="4" cm="1">
        <f t="array" ref="H269">_xll.SNL.Clients.Office.Excel.Functions.SPG(G269, "SP_TOTAL_REV", "CY2022")</f>
        <v>25505000</v>
      </c>
      <c r="I269" s="4">
        <f>_xll.SNL.Clients.Office.Excel.Functions.SPG(G269,"IQ_AVG_DILUT_SHARES_OUT","CY2022")</f>
        <v>694800000</v>
      </c>
      <c r="J269" s="5">
        <f>_xll.SNL.Clients.Office.Excel.Functions.SPG(G269, "IQ_DILUT_EPS_NORM", "CY2022")</f>
        <v>2.12</v>
      </c>
      <c r="K269">
        <f t="shared" si="26"/>
        <v>1472976</v>
      </c>
      <c r="L269">
        <f t="shared" si="27"/>
        <v>5.775244069790237E-2</v>
      </c>
      <c r="M269" t="s">
        <v>791</v>
      </c>
      <c r="N269" s="4" cm="1">
        <f t="array" ref="N269">_xll.SNL.Clients.Office.Excel.Functions.SPG(M269, "SP_TOTAL_REV", "CY2022")</f>
        <v>19200000</v>
      </c>
      <c r="O269" s="4">
        <f>_xll.SNL.Clients.Office.Excel.Functions.SPG(M269,"IQ_AVG_DILUT_SHARES_OUT","CY2022")</f>
        <v>2258000000</v>
      </c>
      <c r="P269" s="5">
        <f>_xll.SNL.Clients.Office.Excel.Functions.SPG(M269, "IQ_DILUT_EPS_NORM", "CY2022")</f>
        <v>0.90900000000000003</v>
      </c>
      <c r="Q269">
        <f t="shared" si="28"/>
        <v>2052522</v>
      </c>
      <c r="R269">
        <f t="shared" si="29"/>
        <v>0.1069021875</v>
      </c>
    </row>
    <row r="270" spans="1:18">
      <c r="A270" t="s">
        <v>782</v>
      </c>
      <c r="B270" s="4" cm="1">
        <f t="array" ref="B270">_xll.SNL.Clients.Office.Excel.Functions.SPG(A270, "SP_TOTAL_REV", "CY2023")</f>
        <v>154990000</v>
      </c>
      <c r="C270" s="4">
        <f>_xll.SNL.Clients.Office.Excel.Functions.SPG(A270,"IQ_AVG_DILUT_SHARES_OUT","CY2023")</f>
        <v>2943100000</v>
      </c>
      <c r="D270" s="5">
        <f>_xll.SNL.Clients.Office.Excel.Functions.SPG(A270, "IQ_DILUT_EPS_NORM", "CY2023")</f>
        <v>13.263999999999999</v>
      </c>
      <c r="E270">
        <f t="shared" si="24"/>
        <v>39037278.399999999</v>
      </c>
      <c r="F270">
        <f t="shared" si="25"/>
        <v>0.25186965868765726</v>
      </c>
      <c r="G270" t="s">
        <v>782</v>
      </c>
      <c r="H270" s="4" cm="1">
        <f t="array" ref="H270">_xll.SNL.Clients.Office.Excel.Functions.SPG(G270, "SP_TOTAL_REV", "CY2022")</f>
        <v>127781000</v>
      </c>
      <c r="I270" s="4">
        <f>_xll.SNL.Clients.Office.Excel.Functions.SPG(G270,"IQ_AVG_DILUT_SHARES_OUT","CY2022")</f>
        <v>2970000000</v>
      </c>
      <c r="J270" s="5">
        <f>_xll.SNL.Clients.Office.Excel.Functions.SPG(G270, "IQ_DILUT_EPS_NORM", "CY2022")</f>
        <v>9.7149999999999999</v>
      </c>
      <c r="K270">
        <f t="shared" si="26"/>
        <v>28853550</v>
      </c>
      <c r="L270">
        <f t="shared" si="27"/>
        <v>0.22580469709894271</v>
      </c>
      <c r="M270" t="s">
        <v>792</v>
      </c>
      <c r="N270" s="4" cm="1">
        <f t="array" ref="N270">_xll.SNL.Clients.Office.Excel.Functions.SPG(M270, "SP_TOTAL_REV", "CY2022")</f>
        <v>10483726</v>
      </c>
      <c r="O270" s="4">
        <f>_xll.SNL.Clients.Office.Excel.Functions.SPG(M270,"IQ_AVG_DILUT_SHARES_OUT","CY2022")</f>
        <v>146246000</v>
      </c>
      <c r="P270" s="5">
        <f>_xll.SNL.Clients.Office.Excel.Functions.SPG(M270, "IQ_DILUT_EPS_NORM", "CY2022")</f>
        <v>17.192</v>
      </c>
      <c r="Q270">
        <f t="shared" si="28"/>
        <v>2514261.2319999998</v>
      </c>
      <c r="R270">
        <f t="shared" si="29"/>
        <v>0.23982515681924535</v>
      </c>
    </row>
    <row r="271" spans="1:18">
      <c r="A271" t="s">
        <v>783</v>
      </c>
      <c r="B271" s="4" cm="1">
        <f t="array" ref="B271">_xll.SNL.Clients.Office.Excel.Functions.SPG(A271, "SP_TOTAL_REV", "CY2023")</f>
        <v>5564500</v>
      </c>
      <c r="C271" s="4">
        <f>_xll.SNL.Clients.Office.Excel.Functions.SPG(A271,"IQ_AVG_DILUT_SHARES_OUT","CY2023")</f>
        <v>325900000</v>
      </c>
      <c r="D271" s="5">
        <f>_xll.SNL.Clients.Office.Excel.Functions.SPG(A271, "IQ_DILUT_EPS_NORM", "CY2023")</f>
        <v>1.014</v>
      </c>
      <c r="E271">
        <f t="shared" si="24"/>
        <v>330462.59999999998</v>
      </c>
      <c r="F271">
        <f t="shared" si="25"/>
        <v>5.9387653877257612E-2</v>
      </c>
      <c r="G271" t="s">
        <v>783</v>
      </c>
      <c r="H271" s="4" cm="1">
        <f t="array" ref="H271">_xll.SNL.Clients.Office.Excel.Functions.SPG(G271, "SP_TOTAL_REV", "CY2022")</f>
        <v>5301200</v>
      </c>
      <c r="I271" s="4">
        <f>_xll.SNL.Clients.Office.Excel.Functions.SPG(G271,"IQ_AVG_DILUT_SHARES_OUT","CY2022")</f>
        <v>329500000</v>
      </c>
      <c r="J271" s="5">
        <f>_xll.SNL.Clients.Office.Excel.Functions.SPG(G271, "IQ_DILUT_EPS_NORM", "CY2022")</f>
        <v>0.94299999999999995</v>
      </c>
      <c r="K271">
        <f t="shared" si="26"/>
        <v>310718.5</v>
      </c>
      <c r="L271">
        <f t="shared" si="27"/>
        <v>5.861286123896476E-2</v>
      </c>
      <c r="M271" t="s">
        <v>793</v>
      </c>
      <c r="N271" s="4" cm="1">
        <f t="array" ref="N271">_xll.SNL.Clients.Office.Excel.Functions.SPG(M271, "SP_TOTAL_REV", "CY2022")</f>
        <v>26485000</v>
      </c>
      <c r="O271" s="4">
        <f>_xll.SNL.Clients.Office.Excel.Functions.SPG(M271,"IQ_AVG_DILUT_SHARES_OUT","CY2022")</f>
        <v>1235000000</v>
      </c>
      <c r="P271" s="5">
        <f>_xll.SNL.Clients.Office.Excel.Functions.SPG(M271, "IQ_DILUT_EPS_NORM", "CY2022")</f>
        <v>2.1139999999999999</v>
      </c>
      <c r="Q271">
        <f t="shared" si="28"/>
        <v>2610790</v>
      </c>
      <c r="R271">
        <f t="shared" si="29"/>
        <v>9.8576175193505755E-2</v>
      </c>
    </row>
    <row r="272" spans="1:18">
      <c r="A272" t="s">
        <v>784</v>
      </c>
      <c r="B272" s="4" cm="1">
        <f t="array" ref="B272">_xll.SNL.Clients.Office.Excel.Functions.SPG(A272, "SP_TOTAL_REV", "CY2023")</f>
        <v>13122000</v>
      </c>
      <c r="C272" s="4">
        <f>_xll.SNL.Clients.Office.Excel.Functions.SPG(A272,"IQ_AVG_DILUT_SHARES_OUT","CY2023")</f>
        <v>344565217</v>
      </c>
      <c r="D272" s="5">
        <f>_xll.SNL.Clients.Office.Excel.Functions.SPG(A272, "IQ_DILUT_EPS_NORM", "CY2023")</f>
        <v>1.9359999999999999</v>
      </c>
      <c r="E272">
        <f t="shared" si="24"/>
        <v>667078.26011199993</v>
      </c>
      <c r="F272">
        <f t="shared" si="25"/>
        <v>5.0836630095412276E-2</v>
      </c>
      <c r="G272" t="s">
        <v>784</v>
      </c>
      <c r="H272" s="4" cm="1">
        <f t="array" ref="H272">_xll.SNL.Clients.Office.Excel.Functions.SPG(G272, "SP_TOTAL_REV", "CY2022")</f>
        <v>12653000</v>
      </c>
      <c r="I272" s="4">
        <f>_xll.SNL.Clients.Office.Excel.Functions.SPG(G272,"IQ_AVG_DILUT_SHARES_OUT","CY2022")</f>
        <v>344086021</v>
      </c>
      <c r="J272" s="5">
        <f>_xll.SNL.Clients.Office.Excel.Functions.SPG(G272, "IQ_DILUT_EPS_NORM", "CY2022")</f>
        <v>1.66</v>
      </c>
      <c r="K272">
        <f t="shared" si="26"/>
        <v>571182.79486000002</v>
      </c>
      <c r="L272">
        <f t="shared" si="27"/>
        <v>4.5142084474828106E-2</v>
      </c>
      <c r="M272" t="s">
        <v>794</v>
      </c>
      <c r="N272" s="4" cm="1">
        <f t="array" ref="N272">_xll.SNL.Clients.Office.Excel.Functions.SPG(M272, "SP_TOTAL_REV", "CY2022")</f>
        <v>148258000</v>
      </c>
      <c r="O272" s="4">
        <f>_xll.SNL.Clients.Office.Excel.Functions.SPG(M272,"IQ_AVG_DILUT_SHARES_OUT","CY2022")</f>
        <v>727000000</v>
      </c>
      <c r="P272" s="5">
        <f>_xll.SNL.Clients.Office.Excel.Functions.SPG(M272, "IQ_DILUT_EPS_NORM", "CY2022")</f>
        <v>3.4409999999999998</v>
      </c>
      <c r="Q272">
        <f t="shared" si="28"/>
        <v>2501607</v>
      </c>
      <c r="R272">
        <f t="shared" si="29"/>
        <v>1.6873335671599508E-2</v>
      </c>
    </row>
    <row r="273" spans="1:18">
      <c r="A273" t="s">
        <v>785</v>
      </c>
      <c r="B273" s="4" cm="1">
        <f t="array" ref="B273">_xll.SNL.Clients.Office.Excel.Functions.SPG(A273, "SP_TOTAL_REV", "CY2023")</f>
        <v>15444000</v>
      </c>
      <c r="C273" s="4">
        <f>_xll.SNL.Clients.Office.Excel.Functions.SPG(A273,"IQ_AVG_DILUT_SHARES_OUT","CY2023")</f>
        <v>1850325000</v>
      </c>
      <c r="D273" s="5">
        <f>_xll.SNL.Clients.Office.Excel.Functions.SPG(A273, "IQ_DILUT_EPS_NORM", "CY2023")</f>
        <v>0.88800000000000001</v>
      </c>
      <c r="E273">
        <f t="shared" si="24"/>
        <v>1643088.6</v>
      </c>
      <c r="F273">
        <f t="shared" si="25"/>
        <v>0.10639009324009324</v>
      </c>
      <c r="G273" t="s">
        <v>785</v>
      </c>
      <c r="H273" s="4" cm="1">
        <f t="array" ref="H273">_xll.SNL.Clients.Office.Excel.Functions.SPG(G273, "SP_TOTAL_REV", "CY2022")</f>
        <v>14950000</v>
      </c>
      <c r="I273" s="4">
        <f>_xll.SNL.Clients.Office.Excel.Functions.SPG(G273,"IQ_AVG_DILUT_SHARES_OUT","CY2022")</f>
        <v>1716160000</v>
      </c>
      <c r="J273" s="5">
        <f>_xll.SNL.Clients.Office.Excel.Functions.SPG(G273, "IQ_DILUT_EPS_NORM", "CY2022")</f>
        <v>1.079</v>
      </c>
      <c r="K273">
        <f t="shared" si="26"/>
        <v>1851736.64</v>
      </c>
      <c r="L273">
        <f t="shared" si="27"/>
        <v>0.12386198260869564</v>
      </c>
      <c r="M273" t="s">
        <v>795</v>
      </c>
      <c r="N273" s="4" cm="1">
        <f t="array" ref="N273">_xll.SNL.Clients.Office.Excel.Functions.SPG(M273, "SP_TOTAL_REV", "CY2022")</f>
        <v>17062000</v>
      </c>
      <c r="O273" s="4">
        <f>_xll.SNL.Clients.Office.Excel.Functions.SPG(M273,"IQ_AVG_DILUT_SHARES_OUT","CY2022")</f>
        <v>193500000</v>
      </c>
      <c r="P273" s="5">
        <f>_xll.SNL.Clients.Office.Excel.Functions.SPG(M273, "IQ_DILUT_EPS_NORM", "CY2022")</f>
        <v>7.2050000000000001</v>
      </c>
      <c r="Q273">
        <f t="shared" si="28"/>
        <v>1394167.5</v>
      </c>
      <c r="R273">
        <f t="shared" si="29"/>
        <v>8.1711845035751962E-2</v>
      </c>
    </row>
    <row r="274" spans="1:18">
      <c r="A274" t="s">
        <v>786</v>
      </c>
      <c r="B274" s="4" cm="1">
        <f t="array" ref="B274">_xll.SNL.Clients.Office.Excel.Functions.SPG(A274, "SP_TOTAL_REV", "CY2023")</f>
        <v>14814000</v>
      </c>
      <c r="C274" s="4">
        <f>_xll.SNL.Clients.Office.Excel.Functions.SPG(A274,"IQ_AVG_DILUT_SHARES_OUT","CY2023")</f>
        <v>1408400000</v>
      </c>
      <c r="D274" s="5">
        <f>_xll.SNL.Clients.Office.Excel.Functions.SPG(A274, "IQ_DILUT_EPS_NORM", "CY2023")</f>
        <v>1.2370000000000001</v>
      </c>
      <c r="E274">
        <f t="shared" si="24"/>
        <v>1742190.8000000003</v>
      </c>
      <c r="F274">
        <f t="shared" si="25"/>
        <v>0.11760434723909817</v>
      </c>
      <c r="G274" t="s">
        <v>786</v>
      </c>
      <c r="H274" s="4" cm="1">
        <f t="array" ref="H274">_xll.SNL.Clients.Office.Excel.Functions.SPG(G274, "SP_TOTAL_REV", "CY2022")</f>
        <v>14057000</v>
      </c>
      <c r="I274" s="4">
        <f>_xll.SNL.Clients.Office.Excel.Functions.SPG(G274,"IQ_AVG_DILUT_SHARES_OUT","CY2022")</f>
        <v>1428500000</v>
      </c>
      <c r="J274" s="5">
        <f>_xll.SNL.Clients.Office.Excel.Functions.SPG(G274, "IQ_DILUT_EPS_NORM", "CY2022")</f>
        <v>0.94799999999999995</v>
      </c>
      <c r="K274">
        <f t="shared" si="26"/>
        <v>1354218</v>
      </c>
      <c r="L274">
        <f t="shared" si="27"/>
        <v>9.6337625382371769E-2</v>
      </c>
      <c r="M274" t="s">
        <v>796</v>
      </c>
      <c r="N274" s="4" cm="1">
        <f t="array" ref="N274">_xll.SNL.Clients.Office.Excel.Functions.SPG(M274, "SP_TOTAL_REV", "CY2022")</f>
        <v>11863900</v>
      </c>
      <c r="O274" s="4">
        <f>_xll.SNL.Clients.Office.Excel.Functions.SPG(M274,"IQ_AVG_DILUT_SHARES_OUT","CY2022")</f>
        <v>91600000</v>
      </c>
      <c r="P274" s="5">
        <f>_xll.SNL.Clients.Office.Excel.Functions.SPG(M274, "IQ_DILUT_EPS_NORM", "CY2022")</f>
        <v>10.714</v>
      </c>
      <c r="Q274">
        <f t="shared" si="28"/>
        <v>981402.4</v>
      </c>
      <c r="R274">
        <f t="shared" si="29"/>
        <v>8.2721735685567149E-2</v>
      </c>
    </row>
    <row r="275" spans="1:18">
      <c r="A275" t="s">
        <v>787</v>
      </c>
      <c r="B275" s="4" cm="1">
        <f t="array" ref="B275">_xll.SNL.Clients.Office.Excel.Functions.SPG(A275, "SP_TOTAL_REV", "CY2023")</f>
        <v>6383000</v>
      </c>
      <c r="C275" s="4">
        <f>_xll.SNL.Clients.Office.Excel.Functions.SPG(A275,"IQ_AVG_DILUT_SHARES_OUT","CY2023")</f>
        <v>932759000</v>
      </c>
      <c r="D275" s="5">
        <f>_xll.SNL.Clients.Office.Excel.Functions.SPG(A275, "IQ_DILUT_EPS_NORM", "CY2023")</f>
        <v>0.95899999999999996</v>
      </c>
      <c r="E275">
        <f t="shared" si="24"/>
        <v>894515.88100000005</v>
      </c>
      <c r="F275">
        <f t="shared" si="25"/>
        <v>0.1401403542221526</v>
      </c>
      <c r="G275" t="s">
        <v>787</v>
      </c>
      <c r="H275" s="4" cm="1">
        <f t="array" ref="H275">_xll.SNL.Clients.Office.Excel.Functions.SPG(G275, "SP_TOTAL_REV", "CY2022")</f>
        <v>7245000</v>
      </c>
      <c r="I275" s="4">
        <f>_xll.SNL.Clients.Office.Excel.Functions.SPG(G275,"IQ_AVG_DILUT_SHARES_OUT","CY2022")</f>
        <v>933059000</v>
      </c>
      <c r="J275" s="5">
        <f>_xll.SNL.Clients.Office.Excel.Functions.SPG(G275, "IQ_DILUT_EPS_NORM", "CY2022")</f>
        <v>1.569</v>
      </c>
      <c r="K275">
        <f t="shared" si="26"/>
        <v>1463969.571</v>
      </c>
      <c r="L275">
        <f t="shared" si="27"/>
        <v>0.20206619337474119</v>
      </c>
      <c r="M275" t="s">
        <v>797</v>
      </c>
      <c r="N275" s="4" cm="1">
        <f t="array" ref="N275">_xll.SNL.Clients.Office.Excel.Functions.SPG(M275, "SP_TOTAL_REV", "CY2022")</f>
        <v>19047660</v>
      </c>
      <c r="O275" s="4">
        <f>_xll.SNL.Clients.Office.Excel.Functions.SPG(M275,"IQ_AVG_DILUT_SHARES_OUT","CY2022")</f>
        <v>1379795000</v>
      </c>
      <c r="P275" s="5">
        <f>_xll.SNL.Clients.Office.Excel.Functions.SPG(M275, "IQ_DILUT_EPS_NORM", "CY2022")</f>
        <v>2.6480000000000001</v>
      </c>
      <c r="Q275">
        <f t="shared" si="28"/>
        <v>3653697.16</v>
      </c>
      <c r="R275">
        <f t="shared" si="29"/>
        <v>0.19181868848981976</v>
      </c>
    </row>
    <row r="276" spans="1:18">
      <c r="A276" t="s">
        <v>788</v>
      </c>
      <c r="B276" s="4" cm="1">
        <f t="array" ref="B276">_xll.SNL.Clients.Office.Excel.Functions.SPG(A276, "SP_TOTAL_REV", "CY2023")</f>
        <v>5342000</v>
      </c>
      <c r="C276" s="4">
        <f>_xll.SNL.Clients.Office.Excel.Functions.SPG(A276,"IQ_AVG_DILUT_SHARES_OUT","CY2023")</f>
        <v>178000000</v>
      </c>
      <c r="D276" s="5">
        <f>_xll.SNL.Clients.Office.Excel.Functions.SPG(A276, "IQ_DILUT_EPS_NORM", "CY2023")</f>
        <v>4.3860000000000001</v>
      </c>
      <c r="E276">
        <f t="shared" si="24"/>
        <v>780708</v>
      </c>
      <c r="F276">
        <f t="shared" si="25"/>
        <v>0.14614526394608759</v>
      </c>
      <c r="G276" t="s">
        <v>788</v>
      </c>
      <c r="H276" s="4" cm="1">
        <f t="array" ref="H276">_xll.SNL.Clients.Office.Excel.Functions.SPG(G276, "SP_TOTAL_REV", "CY2022")</f>
        <v>5551000</v>
      </c>
      <c r="I276" s="4">
        <f>_xll.SNL.Clients.Office.Excel.Functions.SPG(G276,"IQ_AVG_DILUT_SHARES_OUT","CY2022")</f>
        <v>181000000</v>
      </c>
      <c r="J276" s="5">
        <f>_xll.SNL.Clients.Office.Excel.Functions.SPG(G276, "IQ_DILUT_EPS_NORM", "CY2022")</f>
        <v>4.7510000000000003</v>
      </c>
      <c r="K276">
        <f t="shared" si="26"/>
        <v>859931.00000000012</v>
      </c>
      <c r="L276">
        <f t="shared" si="27"/>
        <v>0.15491460998018378</v>
      </c>
      <c r="M276" t="s">
        <v>798</v>
      </c>
      <c r="N276" s="4" cm="1">
        <f t="array" ref="N276">_xll.SNL.Clients.Office.Excel.Functions.SPG(M276, "SP_TOTAL_REV", "CY2022")</f>
        <v>4510200</v>
      </c>
      <c r="O276" s="4">
        <f>_xll.SNL.Clients.Office.Excel.Functions.SPG(M276,"IQ_AVG_DILUT_SHARES_OUT","CY2022")</f>
        <v>144900000</v>
      </c>
      <c r="P276" s="5">
        <f>_xll.SNL.Clients.Office.Excel.Functions.SPG(M276, "IQ_DILUT_EPS_NORM", "CY2022")</f>
        <v>2.6360000000000001</v>
      </c>
      <c r="Q276">
        <f t="shared" si="28"/>
        <v>381956.4</v>
      </c>
      <c r="R276">
        <f t="shared" si="29"/>
        <v>8.4687242250897965E-2</v>
      </c>
    </row>
    <row r="277" spans="1:18">
      <c r="A277" t="s">
        <v>789</v>
      </c>
      <c r="B277" s="4" cm="1">
        <f t="array" ref="B277">_xll.SNL.Clients.Office.Excel.Functions.SPG(A277, "SP_TOTAL_REV", "CY2023")</f>
        <v>20431000</v>
      </c>
      <c r="C277" s="4">
        <f>_xll.SNL.Clients.Office.Excel.Functions.SPG(A277,"IQ_AVG_DILUT_SHARES_OUT","CY2023")</f>
        <v>338800000</v>
      </c>
      <c r="D277" s="5">
        <f>_xll.SNL.Clients.Office.Excel.Functions.SPG(A277, "IQ_DILUT_EPS_NORM", "CY2023")</f>
        <v>5.2320000000000002</v>
      </c>
      <c r="E277">
        <f t="shared" si="24"/>
        <v>1772601.6</v>
      </c>
      <c r="F277">
        <f t="shared" si="25"/>
        <v>8.6760393519651521E-2</v>
      </c>
      <c r="G277" t="s">
        <v>789</v>
      </c>
      <c r="H277" s="4" cm="1">
        <f t="array" ref="H277">_xll.SNL.Clients.Office.Excel.Functions.SPG(G277, "SP_TOTAL_REV", "CY2022")</f>
        <v>20175000</v>
      </c>
      <c r="I277" s="4">
        <f>_xll.SNL.Clients.Office.Excel.Functions.SPG(G277,"IQ_AVG_DILUT_SHARES_OUT","CY2022")</f>
        <v>338300000</v>
      </c>
      <c r="J277" s="5">
        <f>_xll.SNL.Clients.Office.Excel.Functions.SPG(G277, "IQ_DILUT_EPS_NORM", "CY2022")</f>
        <v>4.4349999999999996</v>
      </c>
      <c r="K277">
        <f t="shared" si="26"/>
        <v>1500360.4999999998</v>
      </c>
      <c r="L277">
        <f t="shared" si="27"/>
        <v>7.436731102850061E-2</v>
      </c>
      <c r="M277" t="s">
        <v>799</v>
      </c>
      <c r="N277" s="4" cm="1">
        <f t="array" ref="N277">_xll.SNL.Clients.Office.Excel.Functions.SPG(M277, "SP_TOTAL_REV", "CY2022")</f>
        <v>4110000</v>
      </c>
      <c r="O277" s="4">
        <f>_xll.SNL.Clients.Office.Excel.Functions.SPG(M277,"IQ_AVG_DILUT_SHARES_OUT","CY2022")</f>
        <v>764000000</v>
      </c>
      <c r="P277" s="5">
        <f>_xll.SNL.Clients.Office.Excel.Functions.SPG(M277, "IQ_DILUT_EPS_NORM", "CY2022")</f>
        <v>-0.50600000000000001</v>
      </c>
      <c r="Q277">
        <f t="shared" si="28"/>
        <v>-386584</v>
      </c>
      <c r="R277">
        <f t="shared" si="29"/>
        <v>-9.4059367396593679E-2</v>
      </c>
    </row>
    <row r="278" spans="1:18">
      <c r="A278" t="s">
        <v>790</v>
      </c>
      <c r="B278" s="4" cm="1">
        <f t="array" ref="B278">_xll.SNL.Clients.Office.Excel.Functions.SPG(A278, "SP_TOTAL_REV", "CY2023")</f>
        <v>2087463</v>
      </c>
      <c r="C278" s="4">
        <f>_xll.SNL.Clients.Office.Excel.Functions.SPG(A278,"IQ_AVG_DILUT_SHARES_OUT","CY2023")</f>
        <v>618199000</v>
      </c>
      <c r="D278" s="5">
        <f>_xll.SNL.Clients.Office.Excel.Functions.SPG(A278, "IQ_DILUT_EPS_NORM", "CY2023")</f>
        <v>0.63800000000000001</v>
      </c>
      <c r="E278">
        <f t="shared" si="24"/>
        <v>394410.962</v>
      </c>
      <c r="F278">
        <f t="shared" si="25"/>
        <v>0.18894273191908073</v>
      </c>
      <c r="G278" t="s">
        <v>790</v>
      </c>
      <c r="H278" s="4" cm="1">
        <f t="array" ref="H278">_xll.SNL.Clients.Office.Excel.Functions.SPG(G278, "SP_TOTAL_REV", "CY2022")</f>
        <v>1849792</v>
      </c>
      <c r="I278" s="4">
        <f>_xll.SNL.Clients.Office.Excel.Functions.SPG(G278,"IQ_AVG_DILUT_SHARES_OUT","CY2022")</f>
        <v>617858000</v>
      </c>
      <c r="J278" s="5">
        <f>_xll.SNL.Clients.Office.Excel.Functions.SPG(G278, "IQ_DILUT_EPS_NORM", "CY2022")</f>
        <v>0.52500000000000002</v>
      </c>
      <c r="K278">
        <f t="shared" si="26"/>
        <v>324375.45</v>
      </c>
      <c r="L278">
        <f t="shared" si="27"/>
        <v>0.17535779698474208</v>
      </c>
      <c r="M278" t="s">
        <v>800</v>
      </c>
      <c r="N278" s="4" cm="1">
        <f t="array" ref="N278">_xll.SNL.Clients.Office.Excel.Functions.SPG(M278, "SP_TOTAL_REV", "CY2022")</f>
        <v>14396000</v>
      </c>
      <c r="O278" s="4">
        <f>_xll.SNL.Clients.Office.Excel.Functions.SPG(M278,"IQ_AVG_DILUT_SHARES_OUT","CY2022")</f>
        <v>138000000</v>
      </c>
      <c r="P278" s="5">
        <f>_xll.SNL.Clients.Office.Excel.Functions.SPG(M278, "IQ_DILUT_EPS_NORM", "CY2022")</f>
        <v>4.2130000000000001</v>
      </c>
      <c r="Q278">
        <f t="shared" si="28"/>
        <v>581394</v>
      </c>
      <c r="R278">
        <f t="shared" si="29"/>
        <v>4.0385801611558768E-2</v>
      </c>
    </row>
    <row r="279" spans="1:18">
      <c r="A279" t="s">
        <v>791</v>
      </c>
      <c r="B279" s="4" cm="1">
        <f t="array" ref="B279">_xll.SNL.Clients.Office.Excel.Functions.SPG(A279, "SP_TOTAL_REV", "CY2023")</f>
        <v>15334000</v>
      </c>
      <c r="C279" s="4">
        <f>_xll.SNL.Clients.Office.Excel.Functions.SPG(A279,"IQ_AVG_DILUT_SHARES_OUT","CY2023")</f>
        <v>2234000000</v>
      </c>
      <c r="D279" s="5">
        <f>_xll.SNL.Clients.Office.Excel.Functions.SPG(A279, "IQ_DILUT_EPS_NORM", "CY2023")</f>
        <v>0.86699999999999999</v>
      </c>
      <c r="E279">
        <f t="shared" si="24"/>
        <v>1936878</v>
      </c>
      <c r="F279">
        <f t="shared" si="25"/>
        <v>0.12631263858093125</v>
      </c>
      <c r="G279" t="s">
        <v>791</v>
      </c>
      <c r="H279" s="4" cm="1">
        <f t="array" ref="H279">_xll.SNL.Clients.Office.Excel.Functions.SPG(G279, "SP_TOTAL_REV", "CY2022")</f>
        <v>19200000</v>
      </c>
      <c r="I279" s="4">
        <f>_xll.SNL.Clients.Office.Excel.Functions.SPG(G279,"IQ_AVG_DILUT_SHARES_OUT","CY2022")</f>
        <v>2258000000</v>
      </c>
      <c r="J279" s="5">
        <f>_xll.SNL.Clients.Office.Excel.Functions.SPG(G279, "IQ_DILUT_EPS_NORM", "CY2022")</f>
        <v>0.90900000000000003</v>
      </c>
      <c r="K279">
        <f t="shared" si="26"/>
        <v>2052522</v>
      </c>
      <c r="L279">
        <f t="shared" si="27"/>
        <v>0.1069021875</v>
      </c>
      <c r="M279" t="s">
        <v>801</v>
      </c>
      <c r="N279" s="4" cm="1">
        <f t="array" ref="N279">_xll.SNL.Clients.Office.Excel.Functions.SPG(M279, "SP_TOTAL_REV", "CY2022")</f>
        <v>33671010</v>
      </c>
      <c r="O279" s="4">
        <f>_xll.SNL.Clients.Office.Excel.Functions.SPG(M279,"IQ_AVG_DILUT_SHARES_OUT","CY2022")</f>
        <v>289824000</v>
      </c>
      <c r="P279" s="5">
        <f>_xll.SNL.Clients.Office.Excel.Functions.SPG(M279, "IQ_DILUT_EPS_NORM", "CY2022")</f>
        <v>14.263999999999999</v>
      </c>
      <c r="Q279">
        <f t="shared" si="28"/>
        <v>4134049.5359999998</v>
      </c>
      <c r="R279">
        <f t="shared" si="29"/>
        <v>0.12277771103391315</v>
      </c>
    </row>
    <row r="280" spans="1:18">
      <c r="A280" t="s">
        <v>792</v>
      </c>
      <c r="B280" s="4" cm="1">
        <f t="array" ref="B280">_xll.SNL.Clients.Office.Excel.Functions.SPG(A280, "SP_TOTAL_REV", "CY2023")</f>
        <v>9671427</v>
      </c>
      <c r="C280" s="4">
        <f>_xll.SNL.Clients.Office.Excel.Functions.SPG(A280,"IQ_AVG_DILUT_SHARES_OUT","CY2023")</f>
        <v>137443000</v>
      </c>
      <c r="D280" s="5">
        <f>_xll.SNL.Clients.Office.Excel.Functions.SPG(A280, "IQ_DILUT_EPS_NORM", "CY2023")</f>
        <v>15.047000000000001</v>
      </c>
      <c r="E280">
        <f t="shared" si="24"/>
        <v>2068104.821</v>
      </c>
      <c r="F280">
        <f t="shared" si="25"/>
        <v>0.21383657458201361</v>
      </c>
      <c r="G280" t="s">
        <v>792</v>
      </c>
      <c r="H280" s="4" cm="1">
        <f t="array" ref="H280">_xll.SNL.Clients.Office.Excel.Functions.SPG(G280, "SP_TOTAL_REV", "CY2022")</f>
        <v>10483726</v>
      </c>
      <c r="I280" s="4">
        <f>_xll.SNL.Clients.Office.Excel.Functions.SPG(G280,"IQ_AVG_DILUT_SHARES_OUT","CY2022")</f>
        <v>146246000</v>
      </c>
      <c r="J280" s="5">
        <f>_xll.SNL.Clients.Office.Excel.Functions.SPG(G280, "IQ_DILUT_EPS_NORM", "CY2022")</f>
        <v>17.192</v>
      </c>
      <c r="K280">
        <f t="shared" si="26"/>
        <v>2514261.2319999998</v>
      </c>
      <c r="L280">
        <f t="shared" si="27"/>
        <v>0.23982515681924535</v>
      </c>
      <c r="M280" t="s">
        <v>802</v>
      </c>
      <c r="N280" s="4" cm="1">
        <f t="array" ref="N280">_xll.SNL.Clients.Office.Excel.Functions.SPG(M280, "SP_TOTAL_REV", "CY2022")</f>
        <v>33364000</v>
      </c>
      <c r="O280" s="4">
        <f>_xll.SNL.Clients.Office.Excel.Functions.SPG(M280,"IQ_AVG_DILUT_SHARES_OUT","CY2022")</f>
        <v>504038000</v>
      </c>
      <c r="P280" s="5">
        <f>_xll.SNL.Clients.Office.Excel.Functions.SPG(M280, "IQ_DILUT_EPS_NORM", "CY2022")</f>
        <v>8.1240000000000006</v>
      </c>
      <c r="Q280">
        <f t="shared" si="28"/>
        <v>4094804.7120000003</v>
      </c>
      <c r="R280">
        <f t="shared" si="29"/>
        <v>0.12273122862966072</v>
      </c>
    </row>
    <row r="281" spans="1:18">
      <c r="A281" t="s">
        <v>793</v>
      </c>
      <c r="B281" s="4" cm="1">
        <f t="array" ref="B281">_xll.SNL.Clients.Office.Excel.Functions.SPG(A281, "SP_TOTAL_REV", "CY2023")</f>
        <v>26640000</v>
      </c>
      <c r="C281" s="4">
        <f>_xll.SNL.Clients.Office.Excel.Functions.SPG(A281,"IQ_AVG_DILUT_SHARES_OUT","CY2023")</f>
        <v>1235000000</v>
      </c>
      <c r="D281" s="5">
        <f>_xll.SNL.Clients.Office.Excel.Functions.SPG(A281, "IQ_DILUT_EPS_NORM", "CY2023")</f>
        <v>2.294</v>
      </c>
      <c r="E281">
        <f t="shared" si="24"/>
        <v>2833090</v>
      </c>
      <c r="F281">
        <f t="shared" si="25"/>
        <v>0.10634722222222222</v>
      </c>
      <c r="G281" t="s">
        <v>793</v>
      </c>
      <c r="H281" s="4" cm="1">
        <f t="array" ref="H281">_xll.SNL.Clients.Office.Excel.Functions.SPG(G281, "SP_TOTAL_REV", "CY2022")</f>
        <v>26485000</v>
      </c>
      <c r="I281" s="4">
        <f>_xll.SNL.Clients.Office.Excel.Functions.SPG(G281,"IQ_AVG_DILUT_SHARES_OUT","CY2022")</f>
        <v>1235000000</v>
      </c>
      <c r="J281" s="5">
        <f>_xll.SNL.Clients.Office.Excel.Functions.SPG(G281, "IQ_DILUT_EPS_NORM", "CY2022")</f>
        <v>2.1139999999999999</v>
      </c>
      <c r="K281">
        <f t="shared" si="26"/>
        <v>2610790</v>
      </c>
      <c r="L281">
        <f t="shared" si="27"/>
        <v>9.8576175193505755E-2</v>
      </c>
      <c r="M281" t="s">
        <v>803</v>
      </c>
      <c r="N281" s="4" cm="1">
        <f t="array" ref="N281">_xll.SNL.Clients.Office.Excel.Functions.SPG(M281, "SP_TOTAL_REV", "CY2022")</f>
        <v>16681254</v>
      </c>
      <c r="O281" s="4">
        <f>_xll.SNL.Clients.Office.Excel.Functions.SPG(M281,"IQ_AVG_DILUT_SHARES_OUT","CY2022")</f>
        <v>231556866</v>
      </c>
      <c r="P281" s="5">
        <f>_xll.SNL.Clients.Office.Excel.Functions.SPG(M281, "IQ_DILUT_EPS_NORM", "CY2022")</f>
        <v>0.94299999999999995</v>
      </c>
      <c r="Q281">
        <f t="shared" si="28"/>
        <v>218358.12463799998</v>
      </c>
      <c r="R281">
        <f t="shared" si="29"/>
        <v>1.3090030559932722E-2</v>
      </c>
    </row>
    <row r="282" spans="1:18">
      <c r="A282" t="s">
        <v>794</v>
      </c>
      <c r="B282" s="4" cm="1">
        <f t="array" ref="B282">_xll.SNL.Clients.Office.Excel.Functions.SPG(A282, "SP_TOTAL_REV", "CY2023")</f>
        <v>150039000</v>
      </c>
      <c r="C282" s="4">
        <f>_xll.SNL.Clients.Office.Excel.Functions.SPG(A282,"IQ_AVG_DILUT_SHARES_OUT","CY2023")</f>
        <v>725000000</v>
      </c>
      <c r="D282" s="5">
        <f>_xll.SNL.Clients.Office.Excel.Functions.SPG(A282, "IQ_DILUT_EPS_NORM", "CY2023")</f>
        <v>3.911</v>
      </c>
      <c r="E282">
        <f t="shared" si="24"/>
        <v>2835475</v>
      </c>
      <c r="F282">
        <f t="shared" si="25"/>
        <v>1.8898253120855243E-2</v>
      </c>
      <c r="G282" t="s">
        <v>794</v>
      </c>
      <c r="H282" s="4" cm="1">
        <f t="array" ref="H282">_xll.SNL.Clients.Office.Excel.Functions.SPG(G282, "SP_TOTAL_REV", "CY2022")</f>
        <v>148258000</v>
      </c>
      <c r="I282" s="4">
        <f>_xll.SNL.Clients.Office.Excel.Functions.SPG(G282,"IQ_AVG_DILUT_SHARES_OUT","CY2022")</f>
        <v>727000000</v>
      </c>
      <c r="J282" s="5">
        <f>_xll.SNL.Clients.Office.Excel.Functions.SPG(G282, "IQ_DILUT_EPS_NORM", "CY2022")</f>
        <v>3.4409999999999998</v>
      </c>
      <c r="K282">
        <f t="shared" si="26"/>
        <v>2501607</v>
      </c>
      <c r="L282">
        <f t="shared" si="27"/>
        <v>1.6873335671599508E-2</v>
      </c>
      <c r="M282" t="s">
        <v>804</v>
      </c>
      <c r="N282" s="4" cm="1">
        <f t="array" ref="N282">_xll.SNL.Clients.Office.Excel.Functions.SPG(M282, "SP_TOTAL_REV", "CY2022")</f>
        <v>12794000</v>
      </c>
      <c r="O282" s="4">
        <f>_xll.SNL.Clients.Office.Excel.Functions.SPG(M282,"IQ_AVG_DILUT_SHARES_OUT","CY2022")</f>
        <v>278000000</v>
      </c>
      <c r="P282" s="5">
        <f>_xll.SNL.Clients.Office.Excel.Functions.SPG(M282, "IQ_DILUT_EPS_NORM", "CY2022")</f>
        <v>3.121</v>
      </c>
      <c r="Q282">
        <f t="shared" si="28"/>
        <v>867638</v>
      </c>
      <c r="R282">
        <f t="shared" si="29"/>
        <v>6.7816007503517267E-2</v>
      </c>
    </row>
    <row r="283" spans="1:18">
      <c r="A283" t="s">
        <v>795</v>
      </c>
      <c r="B283" s="4" cm="1">
        <f t="array" ref="B283">_xll.SNL.Clients.Office.Excel.Functions.SPG(A283, "SP_TOTAL_REV", "CY2023")</f>
        <v>19419000</v>
      </c>
      <c r="C283" s="4">
        <f>_xll.SNL.Clients.Office.Excel.Functions.SPG(A283,"IQ_AVG_DILUT_SHARES_OUT","CY2023")</f>
        <v>190600000</v>
      </c>
      <c r="D283" s="5">
        <f>_xll.SNL.Clients.Office.Excel.Functions.SPG(A283, "IQ_DILUT_EPS_NORM", "CY2023")</f>
        <v>6.0449999999999999</v>
      </c>
      <c r="E283">
        <f t="shared" si="24"/>
        <v>1152177</v>
      </c>
      <c r="F283">
        <f t="shared" si="25"/>
        <v>5.9332457902054686E-2</v>
      </c>
      <c r="G283" t="s">
        <v>795</v>
      </c>
      <c r="H283" s="4" cm="1">
        <f t="array" ref="H283">_xll.SNL.Clients.Office.Excel.Functions.SPG(G283, "SP_TOTAL_REV", "CY2022")</f>
        <v>17062000</v>
      </c>
      <c r="I283" s="4">
        <f>_xll.SNL.Clients.Office.Excel.Functions.SPG(G283,"IQ_AVG_DILUT_SHARES_OUT","CY2022")</f>
        <v>193500000</v>
      </c>
      <c r="J283" s="5">
        <f>_xll.SNL.Clients.Office.Excel.Functions.SPG(G283, "IQ_DILUT_EPS_NORM", "CY2022")</f>
        <v>7.2050000000000001</v>
      </c>
      <c r="K283">
        <f t="shared" si="26"/>
        <v>1394167.5</v>
      </c>
      <c r="L283">
        <f t="shared" si="27"/>
        <v>8.1711845035751962E-2</v>
      </c>
      <c r="M283" t="s">
        <v>805</v>
      </c>
      <c r="N283" s="4" cm="1">
        <f t="array" ref="N283">_xll.SNL.Clients.Office.Excel.Functions.SPG(M283, "SP_TOTAL_REV", "CY2022")</f>
        <v>65984000</v>
      </c>
      <c r="O283" s="4">
        <f>_xll.SNL.Clients.Office.Excel.Functions.SPG(M283,"IQ_AVG_DILUT_SHARES_OUT","CY2022")</f>
        <v>264600000</v>
      </c>
      <c r="P283" s="5">
        <f>_xll.SNL.Clients.Office.Excel.Functions.SPG(M283, "IQ_DILUT_EPS_NORM", "CY2022")</f>
        <v>16.283999999999999</v>
      </c>
      <c r="Q283">
        <f t="shared" si="28"/>
        <v>4308746.4000000004</v>
      </c>
      <c r="R283">
        <f t="shared" si="29"/>
        <v>6.5299866634335596E-2</v>
      </c>
    </row>
    <row r="284" spans="1:18">
      <c r="A284" t="s">
        <v>796</v>
      </c>
      <c r="B284" s="4" cm="1">
        <f t="array" ref="B284">_xll.SNL.Clients.Office.Excel.Functions.SPG(A284, "SP_TOTAL_REV", "CY2023")</f>
        <v>12161600</v>
      </c>
      <c r="C284" s="4">
        <f>_xll.SNL.Clients.Office.Excel.Functions.SPG(A284,"IQ_AVG_DILUT_SHARES_OUT","CY2023")</f>
        <v>87600000</v>
      </c>
      <c r="D284" s="5">
        <f>_xll.SNL.Clients.Office.Excel.Functions.SPG(A284, "IQ_DILUT_EPS_NORM", "CY2023")</f>
        <v>7.2140000000000004</v>
      </c>
      <c r="E284">
        <f t="shared" si="24"/>
        <v>631946.4</v>
      </c>
      <c r="F284">
        <f t="shared" si="25"/>
        <v>5.196243915274306E-2</v>
      </c>
      <c r="G284" t="s">
        <v>796</v>
      </c>
      <c r="H284" s="4" cm="1">
        <f t="array" ref="H284">_xll.SNL.Clients.Office.Excel.Functions.SPG(G284, "SP_TOTAL_REV", "CY2022")</f>
        <v>11863900</v>
      </c>
      <c r="I284" s="4">
        <f>_xll.SNL.Clients.Office.Excel.Functions.SPG(G284,"IQ_AVG_DILUT_SHARES_OUT","CY2022")</f>
        <v>91600000</v>
      </c>
      <c r="J284" s="5">
        <f>_xll.SNL.Clients.Office.Excel.Functions.SPG(G284, "IQ_DILUT_EPS_NORM", "CY2022")</f>
        <v>10.714</v>
      </c>
      <c r="K284">
        <f t="shared" si="26"/>
        <v>981402.4</v>
      </c>
      <c r="L284">
        <f t="shared" si="27"/>
        <v>8.2721735685567149E-2</v>
      </c>
      <c r="M284" t="s">
        <v>806</v>
      </c>
      <c r="N284" s="4" cm="1">
        <f t="array" ref="N284">_xll.SNL.Clients.Office.Excel.Functions.SPG(M284, "SP_TOTAL_REV", "CY2022")</f>
        <v>14044000</v>
      </c>
      <c r="O284" s="4">
        <f>_xll.SNL.Clients.Office.Excel.Functions.SPG(M284,"IQ_AVG_DILUT_SHARES_OUT","CY2022")</f>
        <v>243280000</v>
      </c>
      <c r="P284" s="5">
        <f>_xll.SNL.Clients.Office.Excel.Functions.SPG(M284, "IQ_DILUT_EPS_NORM", "CY2022")</f>
        <v>2.6429999999999998</v>
      </c>
      <c r="Q284">
        <f t="shared" si="28"/>
        <v>642989.04</v>
      </c>
      <c r="R284">
        <f t="shared" si="29"/>
        <v>4.5783896325833101E-2</v>
      </c>
    </row>
    <row r="285" spans="1:18">
      <c r="A285" t="s">
        <v>797</v>
      </c>
      <c r="B285" s="4" cm="1">
        <f t="array" ref="B285">_xll.SNL.Clients.Office.Excel.Functions.SPG(A285, "SP_TOTAL_REV", "CY2023")</f>
        <v>14317147</v>
      </c>
      <c r="C285" s="4">
        <f>_xll.SNL.Clients.Office.Excel.Functions.SPG(A285,"IQ_AVG_DILUT_SHARES_OUT","CY2023")</f>
        <v>1337935000</v>
      </c>
      <c r="D285" s="5">
        <f>_xll.SNL.Clients.Office.Excel.Functions.SPG(A285, "IQ_DILUT_EPS_NORM", "CY2023")</f>
        <v>1.8979999999999999</v>
      </c>
      <c r="E285">
        <f t="shared" si="24"/>
        <v>2539400.63</v>
      </c>
      <c r="F285">
        <f t="shared" si="25"/>
        <v>0.17736778353955573</v>
      </c>
      <c r="G285" t="s">
        <v>797</v>
      </c>
      <c r="H285" s="4" cm="1">
        <f t="array" ref="H285">_xll.SNL.Clients.Office.Excel.Functions.SPG(G285, "SP_TOTAL_REV", "CY2022")</f>
        <v>19047660</v>
      </c>
      <c r="I285" s="4">
        <f>_xll.SNL.Clients.Office.Excel.Functions.SPG(G285,"IQ_AVG_DILUT_SHARES_OUT","CY2022")</f>
        <v>1379795000</v>
      </c>
      <c r="J285" s="5">
        <f>_xll.SNL.Clients.Office.Excel.Functions.SPG(G285, "IQ_DILUT_EPS_NORM", "CY2022")</f>
        <v>2.6480000000000001</v>
      </c>
      <c r="K285">
        <f t="shared" si="26"/>
        <v>3653697.16</v>
      </c>
      <c r="L285">
        <f t="shared" si="27"/>
        <v>0.19181868848981976</v>
      </c>
      <c r="M285" t="s">
        <v>807</v>
      </c>
      <c r="N285" s="4" cm="1">
        <f t="array" ref="N285">_xll.SNL.Clients.Office.Excel.Functions.SPG(M285, "SP_TOTAL_REV", "CY2022")</f>
        <v>97059000</v>
      </c>
      <c r="O285" s="4">
        <f>_xll.SNL.Clients.Office.Excel.Functions.SPG(M285,"IQ_AVG_DILUT_SHARES_OUT","CY2022")</f>
        <v>631000000</v>
      </c>
      <c r="P285" s="5">
        <f>_xll.SNL.Clients.Office.Excel.Functions.SPG(M285, "IQ_DILUT_EPS_NORM", "CY2022")</f>
        <v>10.991</v>
      </c>
      <c r="Q285">
        <f t="shared" si="28"/>
        <v>6935321</v>
      </c>
      <c r="R285">
        <f t="shared" si="29"/>
        <v>7.1454692506619691E-2</v>
      </c>
    </row>
    <row r="286" spans="1:18">
      <c r="A286" t="s">
        <v>798</v>
      </c>
      <c r="B286" s="4" cm="1">
        <f t="array" ref="B286">_xll.SNL.Clients.Office.Excel.Functions.SPG(A286, "SP_TOTAL_REV", "CY2023")</f>
        <v>6345900</v>
      </c>
      <c r="C286" s="4">
        <f>_xll.SNL.Clients.Office.Excel.Functions.SPG(A286,"IQ_AVG_DILUT_SHARES_OUT","CY2023")</f>
        <v>145900000</v>
      </c>
      <c r="D286" s="5">
        <f>_xll.SNL.Clients.Office.Excel.Functions.SPG(A286, "IQ_DILUT_EPS_NORM", "CY2023")</f>
        <v>6.1479999999999997</v>
      </c>
      <c r="E286">
        <f t="shared" si="24"/>
        <v>896993.2</v>
      </c>
      <c r="F286">
        <f t="shared" si="25"/>
        <v>0.14135003703178428</v>
      </c>
      <c r="G286" t="s">
        <v>798</v>
      </c>
      <c r="H286" s="4" cm="1">
        <f t="array" ref="H286">_xll.SNL.Clients.Office.Excel.Functions.SPG(G286, "SP_TOTAL_REV", "CY2022")</f>
        <v>4510200</v>
      </c>
      <c r="I286" s="4">
        <f>_xll.SNL.Clients.Office.Excel.Functions.SPG(G286,"IQ_AVG_DILUT_SHARES_OUT","CY2022")</f>
        <v>144900000</v>
      </c>
      <c r="J286" s="5">
        <f>_xll.SNL.Clients.Office.Excel.Functions.SPG(G286, "IQ_DILUT_EPS_NORM", "CY2022")</f>
        <v>2.6360000000000001</v>
      </c>
      <c r="K286">
        <f t="shared" si="26"/>
        <v>381956.4</v>
      </c>
      <c r="L286">
        <f t="shared" si="27"/>
        <v>8.4687242250897965E-2</v>
      </c>
      <c r="M286" t="s">
        <v>809</v>
      </c>
      <c r="N286" s="4" cm="1">
        <f t="array" ref="N286">_xll.SNL.Clients.Office.Excel.Functions.SPG(M286, "SP_TOTAL_REV", "CY2022")</f>
        <v>50451000</v>
      </c>
      <c r="O286" s="4">
        <f>_xll.SNL.Clients.Office.Excel.Functions.SPG(M286,"IQ_AVG_DILUT_SHARES_OUT","CY2022")</f>
        <v>328000000</v>
      </c>
      <c r="P286" s="5">
        <f>_xll.SNL.Clients.Office.Excel.Functions.SPG(M286, "IQ_DILUT_EPS_NORM", "CY2022")</f>
        <v>9.3710000000000004</v>
      </c>
      <c r="Q286">
        <f t="shared" si="28"/>
        <v>3073688</v>
      </c>
      <c r="R286">
        <f t="shared" si="29"/>
        <v>6.0924223503993971E-2</v>
      </c>
    </row>
    <row r="287" spans="1:18">
      <c r="A287" t="s">
        <v>799</v>
      </c>
      <c r="B287" s="4" cm="1">
        <f t="array" ref="B287">_xll.SNL.Clients.Office.Excel.Functions.SPG(A287, "SP_TOTAL_REV", "CY2023")</f>
        <v>10372000</v>
      </c>
      <c r="C287" s="4">
        <f>_xll.SNL.Clients.Office.Excel.Functions.SPG(A287,"IQ_AVG_DILUT_SHARES_OUT","CY2023")</f>
        <v>765000000</v>
      </c>
      <c r="D287" s="5">
        <f>_xll.SNL.Clients.Office.Excel.Functions.SPG(A287, "IQ_DILUT_EPS_NORM", "CY2023")</f>
        <v>1.198</v>
      </c>
      <c r="E287">
        <f t="shared" si="24"/>
        <v>916470</v>
      </c>
      <c r="F287">
        <f t="shared" si="25"/>
        <v>8.836000771307366E-2</v>
      </c>
      <c r="G287" t="s">
        <v>799</v>
      </c>
      <c r="H287" s="4" cm="1">
        <f t="array" ref="H287">_xll.SNL.Clients.Office.Excel.Functions.SPG(G287, "SP_TOTAL_REV", "CY2022")</f>
        <v>4110000</v>
      </c>
      <c r="I287" s="4">
        <f>_xll.SNL.Clients.Office.Excel.Functions.SPG(G287,"IQ_AVG_DILUT_SHARES_OUT","CY2022")</f>
        <v>764000000</v>
      </c>
      <c r="J287" s="5">
        <f>_xll.SNL.Clients.Office.Excel.Functions.SPG(G287, "IQ_DILUT_EPS_NORM", "CY2022")</f>
        <v>-0.50600000000000001</v>
      </c>
      <c r="K287">
        <f t="shared" si="26"/>
        <v>-386584</v>
      </c>
      <c r="L287">
        <f t="shared" si="27"/>
        <v>-9.4059367396593679E-2</v>
      </c>
      <c r="M287" t="s">
        <v>810</v>
      </c>
      <c r="N287" s="4" cm="1">
        <f t="array" ref="N287">_xll.SNL.Clients.Office.Excel.Functions.SPG(M287, "SP_TOTAL_REV", "CY2022")</f>
        <v>8042228</v>
      </c>
      <c r="O287" s="4">
        <f>_xll.SNL.Clients.Office.Excel.Functions.SPG(M287,"IQ_AVG_DILUT_SHARES_OUT","CY2022")</f>
        <v>164030000</v>
      </c>
      <c r="P287" s="5">
        <f>_xll.SNL.Clients.Office.Excel.Functions.SPG(M287, "IQ_DILUT_EPS_NORM", "CY2022")</f>
        <v>11.24</v>
      </c>
      <c r="Q287">
        <f t="shared" si="28"/>
        <v>1843697.2</v>
      </c>
      <c r="R287">
        <f t="shared" si="29"/>
        <v>0.22925204309054653</v>
      </c>
    </row>
    <row r="288" spans="1:18">
      <c r="A288" t="s">
        <v>800</v>
      </c>
      <c r="B288" s="4" cm="1">
        <f t="array" ref="B288">_xll.SNL.Clients.Office.Excel.Functions.SPG(A288, "SP_TOTAL_REV", "CY2023")</f>
        <v>15438000</v>
      </c>
      <c r="C288" s="4">
        <f>_xll.SNL.Clients.Office.Excel.Functions.SPG(A288,"IQ_AVG_DILUT_SHARES_OUT","CY2023")</f>
        <v>138000000</v>
      </c>
      <c r="D288" s="5">
        <f>_xll.SNL.Clients.Office.Excel.Functions.SPG(A288, "IQ_DILUT_EPS_NORM", "CY2023")</f>
        <v>4.9800000000000004</v>
      </c>
      <c r="E288">
        <f t="shared" si="24"/>
        <v>687240</v>
      </c>
      <c r="F288">
        <f t="shared" si="25"/>
        <v>4.4516129032258066E-2</v>
      </c>
      <c r="G288" t="s">
        <v>800</v>
      </c>
      <c r="H288" s="4" cm="1">
        <f t="array" ref="H288">_xll.SNL.Clients.Office.Excel.Functions.SPG(G288, "SP_TOTAL_REV", "CY2022")</f>
        <v>14396000</v>
      </c>
      <c r="I288" s="4">
        <f>_xll.SNL.Clients.Office.Excel.Functions.SPG(G288,"IQ_AVG_DILUT_SHARES_OUT","CY2022")</f>
        <v>138000000</v>
      </c>
      <c r="J288" s="5">
        <f>_xll.SNL.Clients.Office.Excel.Functions.SPG(G288, "IQ_DILUT_EPS_NORM", "CY2022")</f>
        <v>4.2130000000000001</v>
      </c>
      <c r="K288">
        <f t="shared" si="26"/>
        <v>581394</v>
      </c>
      <c r="L288">
        <f t="shared" si="27"/>
        <v>4.0385801611558768E-2</v>
      </c>
      <c r="M288" t="s">
        <v>811</v>
      </c>
      <c r="N288" s="4" cm="1">
        <f t="array" ref="N288">_xll.SNL.Clients.Office.Excel.Functions.SPG(M288, "SP_TOTAL_REV", "CY2022")</f>
        <v>7575000</v>
      </c>
      <c r="O288" s="4">
        <f>_xll.SNL.Clients.Office.Excel.Functions.SPG(M288,"IQ_AVG_DILUT_SHARES_OUT","CY2022")</f>
        <v>687000000</v>
      </c>
      <c r="P288" s="5">
        <f>_xll.SNL.Clients.Office.Excel.Functions.SPG(M288, "IQ_DILUT_EPS_NORM", "CY2022")</f>
        <v>3.4950000000000001</v>
      </c>
      <c r="Q288">
        <f t="shared" si="28"/>
        <v>2401065</v>
      </c>
      <c r="R288">
        <f t="shared" si="29"/>
        <v>0.31697227722772275</v>
      </c>
    </row>
    <row r="289" spans="1:18">
      <c r="A289" t="s">
        <v>801</v>
      </c>
      <c r="B289" s="4" cm="1">
        <f t="array" ref="B289">_xll.SNL.Clients.Office.Excel.Functions.SPG(A289, "SP_TOTAL_REV", "CY2023")</f>
        <v>34233366</v>
      </c>
      <c r="C289" s="4">
        <f>_xll.SNL.Clients.Office.Excel.Functions.SPG(A289,"IQ_AVG_DILUT_SHARES_OUT","CY2023")</f>
        <v>283319000</v>
      </c>
      <c r="D289" s="5">
        <f>_xll.SNL.Clients.Office.Excel.Functions.SPG(A289, "IQ_DILUT_EPS_NORM", "CY2023")</f>
        <v>11.507</v>
      </c>
      <c r="E289">
        <f t="shared" si="24"/>
        <v>3260151.733</v>
      </c>
      <c r="F289">
        <f t="shared" si="25"/>
        <v>9.5233163253651429E-2</v>
      </c>
      <c r="G289" t="s">
        <v>801</v>
      </c>
      <c r="H289" s="4" cm="1">
        <f t="array" ref="H289">_xll.SNL.Clients.Office.Excel.Functions.SPG(G289, "SP_TOTAL_REV", "CY2022")</f>
        <v>33671010</v>
      </c>
      <c r="I289" s="4">
        <f>_xll.SNL.Clients.Office.Excel.Functions.SPG(G289,"IQ_AVG_DILUT_SHARES_OUT","CY2022")</f>
        <v>289824000</v>
      </c>
      <c r="J289" s="5">
        <f>_xll.SNL.Clients.Office.Excel.Functions.SPG(G289, "IQ_DILUT_EPS_NORM", "CY2022")</f>
        <v>14.263999999999999</v>
      </c>
      <c r="K289">
        <f t="shared" si="26"/>
        <v>4134049.5359999998</v>
      </c>
      <c r="L289">
        <f t="shared" si="27"/>
        <v>0.12277771103391315</v>
      </c>
      <c r="M289" t="s">
        <v>812</v>
      </c>
      <c r="N289" s="4" cm="1">
        <f t="array" ref="N289">_xll.SNL.Clients.Office.Excel.Functions.SPG(M289, "SP_TOTAL_REV", "CY2022")</f>
        <v>178236000</v>
      </c>
      <c r="O289" s="4">
        <f>_xll.SNL.Clients.Office.Excel.Functions.SPG(M289,"IQ_AVG_DILUT_SHARES_OUT","CY2022")</f>
        <v>516000000</v>
      </c>
      <c r="P289" s="5">
        <f>_xll.SNL.Clients.Office.Excel.Functions.SPG(M289, "IQ_DILUT_EPS_NORM", "CY2022")</f>
        <v>20.501000000000001</v>
      </c>
      <c r="Q289">
        <f t="shared" si="28"/>
        <v>10578516</v>
      </c>
      <c r="R289">
        <f t="shared" si="29"/>
        <v>5.9351174846832291E-2</v>
      </c>
    </row>
    <row r="290" spans="1:18">
      <c r="A290" t="s">
        <v>802</v>
      </c>
      <c r="B290" s="4" cm="1">
        <f t="array" ref="B290">_xll.SNL.Clients.Office.Excel.Functions.SPG(A290, "SP_TOTAL_REV", "CY2023")</f>
        <v>32854000</v>
      </c>
      <c r="C290" s="4">
        <f>_xll.SNL.Clients.Office.Excel.Functions.SPG(A290,"IQ_AVG_DILUT_SHARES_OUT","CY2023")</f>
        <v>492290000</v>
      </c>
      <c r="D290" s="5">
        <f>_xll.SNL.Clients.Office.Excel.Functions.SPG(A290, "IQ_DILUT_EPS_NORM", "CY2023")</f>
        <v>10.122999999999999</v>
      </c>
      <c r="E290">
        <f t="shared" si="24"/>
        <v>4983451.67</v>
      </c>
      <c r="F290">
        <f t="shared" si="25"/>
        <v>0.15168477719607962</v>
      </c>
      <c r="G290" t="s">
        <v>802</v>
      </c>
      <c r="H290" s="4" cm="1">
        <f t="array" ref="H290">_xll.SNL.Clients.Office.Excel.Functions.SPG(G290, "SP_TOTAL_REV", "CY2022")</f>
        <v>33364000</v>
      </c>
      <c r="I290" s="4">
        <f>_xll.SNL.Clients.Office.Excel.Functions.SPG(G290,"IQ_AVG_DILUT_SHARES_OUT","CY2022")</f>
        <v>504038000</v>
      </c>
      <c r="J290" s="5">
        <f>_xll.SNL.Clients.Office.Excel.Functions.SPG(G290, "IQ_DILUT_EPS_NORM", "CY2022")</f>
        <v>8.1240000000000006</v>
      </c>
      <c r="K290">
        <f t="shared" si="26"/>
        <v>4094804.7120000003</v>
      </c>
      <c r="L290">
        <f t="shared" si="27"/>
        <v>0.12273122862966072</v>
      </c>
      <c r="M290" t="s">
        <v>813</v>
      </c>
      <c r="N290" s="4" cm="1">
        <f t="array" ref="N290">_xll.SNL.Clients.Office.Excel.Functions.SPG(M290, "SP_TOTAL_REV", "CY2022")</f>
        <v>718300</v>
      </c>
      <c r="O290" s="4">
        <f>_xll.SNL.Clients.Office.Excel.Functions.SPG(M290,"IQ_AVG_DILUT_SHARES_OUT","CY2022")</f>
        <v>37643000</v>
      </c>
      <c r="P290" s="5">
        <f>_xll.SNL.Clients.Office.Excel.Functions.SPG(M290, "IQ_DILUT_EPS_NORM", "CY2022")</f>
        <v>5.617</v>
      </c>
      <c r="Q290">
        <f t="shared" si="28"/>
        <v>211440.731</v>
      </c>
      <c r="R290">
        <f t="shared" si="29"/>
        <v>0.29436270499791173</v>
      </c>
    </row>
    <row r="291" spans="1:18">
      <c r="A291" t="s">
        <v>803</v>
      </c>
      <c r="B291" s="4" cm="1">
        <f t="array" ref="B291">_xll.SNL.Clients.Office.Excel.Functions.SPG(A291, "SP_TOTAL_REV", "CY2023")</f>
        <v>22749073</v>
      </c>
      <c r="C291" s="4">
        <f>_xll.SNL.Clients.Office.Excel.Functions.SPG(A291,"IQ_AVG_DILUT_SHARES_OUT","CY2023")</f>
        <v>230977326</v>
      </c>
      <c r="D291" s="5">
        <f>_xll.SNL.Clients.Office.Excel.Functions.SPG(A291, "IQ_DILUT_EPS_NORM", "CY2023")</f>
        <v>1.8029999999999999</v>
      </c>
      <c r="E291">
        <f t="shared" si="24"/>
        <v>416452.118778</v>
      </c>
      <c r="F291">
        <f t="shared" si="25"/>
        <v>1.8306333571394315E-2</v>
      </c>
      <c r="G291" t="s">
        <v>803</v>
      </c>
      <c r="H291" s="4" cm="1">
        <f t="array" ref="H291">_xll.SNL.Clients.Office.Excel.Functions.SPG(G291, "SP_TOTAL_REV", "CY2022")</f>
        <v>16681254</v>
      </c>
      <c r="I291" s="4">
        <f>_xll.SNL.Clients.Office.Excel.Functions.SPG(G291,"IQ_AVG_DILUT_SHARES_OUT","CY2022")</f>
        <v>231556866</v>
      </c>
      <c r="J291" s="5">
        <f>_xll.SNL.Clients.Office.Excel.Functions.SPG(G291, "IQ_DILUT_EPS_NORM", "CY2022")</f>
        <v>0.94299999999999995</v>
      </c>
      <c r="K291">
        <f t="shared" si="26"/>
        <v>218358.12463799998</v>
      </c>
      <c r="L291">
        <f t="shared" si="27"/>
        <v>1.3090030559932722E-2</v>
      </c>
      <c r="M291" t="s">
        <v>814</v>
      </c>
      <c r="N291" s="4" cm="1">
        <f t="array" ref="N291">_xll.SNL.Clients.Office.Excel.Functions.SPG(M291, "SP_TOTAL_REV", "CY2022")</f>
        <v>5356000</v>
      </c>
      <c r="O291" s="4">
        <f>_xll.SNL.Clients.Office.Excel.Functions.SPG(M291,"IQ_AVG_DILUT_SHARES_OUT","CY2022")</f>
        <v>325800000</v>
      </c>
      <c r="P291" s="5">
        <f>_xll.SNL.Clients.Office.Excel.Functions.SPG(M291, "IQ_DILUT_EPS_NORM", "CY2022")</f>
        <v>5.9969999999999999</v>
      </c>
      <c r="Q291">
        <f t="shared" si="28"/>
        <v>1953822.6</v>
      </c>
      <c r="R291">
        <f t="shared" si="29"/>
        <v>0.36479137415982077</v>
      </c>
    </row>
    <row r="292" spans="1:18">
      <c r="A292" t="s">
        <v>804</v>
      </c>
      <c r="B292" s="4" cm="1">
        <f t="array" ref="B292">_xll.SNL.Clients.Office.Excel.Functions.SPG(A292, "SP_TOTAL_REV", "CY2023")</f>
        <v>13866000</v>
      </c>
      <c r="C292" s="4">
        <f>_xll.SNL.Clients.Office.Excel.Functions.SPG(A292,"IQ_AVG_DILUT_SHARES_OUT","CY2023")</f>
        <v>268300000</v>
      </c>
      <c r="D292" s="5">
        <f>_xll.SNL.Clients.Office.Excel.Functions.SPG(A292, "IQ_DILUT_EPS_NORM", "CY2023")</f>
        <v>2.9529999999999998</v>
      </c>
      <c r="E292">
        <f t="shared" si="24"/>
        <v>792289.9</v>
      </c>
      <c r="F292">
        <f t="shared" si="25"/>
        <v>5.7139037934516086E-2</v>
      </c>
      <c r="G292" t="s">
        <v>804</v>
      </c>
      <c r="H292" s="4" cm="1">
        <f t="array" ref="H292">_xll.SNL.Clients.Office.Excel.Functions.SPG(G292, "SP_TOTAL_REV", "CY2022")</f>
        <v>12794000</v>
      </c>
      <c r="I292" s="4">
        <f>_xll.SNL.Clients.Office.Excel.Functions.SPG(G292,"IQ_AVG_DILUT_SHARES_OUT","CY2022")</f>
        <v>278000000</v>
      </c>
      <c r="J292" s="5">
        <f>_xll.SNL.Clients.Office.Excel.Functions.SPG(G292, "IQ_DILUT_EPS_NORM", "CY2022")</f>
        <v>3.121</v>
      </c>
      <c r="K292">
        <f t="shared" si="26"/>
        <v>867638</v>
      </c>
      <c r="L292">
        <f t="shared" si="27"/>
        <v>6.7816007503517267E-2</v>
      </c>
      <c r="M292" t="s">
        <v>815</v>
      </c>
      <c r="N292" s="4" cm="1">
        <f t="array" ref="N292">_xll.SNL.Clients.Office.Excel.Functions.SPG(M292, "SP_TOTAL_REV", "CY2022")</f>
        <v>20756000</v>
      </c>
      <c r="O292" s="4">
        <f>_xll.SNL.Clients.Office.Excel.Functions.SPG(M292,"IQ_AVG_DILUT_SHARES_OUT","CY2022")</f>
        <v>505000000</v>
      </c>
      <c r="P292" s="5">
        <f>_xll.SNL.Clients.Office.Excel.Functions.SPG(M292, "IQ_DILUT_EPS_NORM", "CY2022")</f>
        <v>5.5430000000000001</v>
      </c>
      <c r="Q292">
        <f t="shared" si="28"/>
        <v>2799215</v>
      </c>
      <c r="R292">
        <f t="shared" si="29"/>
        <v>0.13486293120061668</v>
      </c>
    </row>
    <row r="293" spans="1:18">
      <c r="A293" t="s">
        <v>805</v>
      </c>
      <c r="B293" s="4" cm="1">
        <f t="array" ref="B293">_xll.SNL.Clients.Office.Excel.Functions.SPG(A293, "SP_TOTAL_REV", "CY2023")</f>
        <v>67571000</v>
      </c>
      <c r="C293" s="4">
        <f>_xll.SNL.Clients.Office.Excel.Functions.SPG(A293,"IQ_AVG_DILUT_SHARES_OUT","CY2023")</f>
        <v>251200000</v>
      </c>
      <c r="D293" s="5">
        <f>_xll.SNL.Clients.Office.Excel.Functions.SPG(A293, "IQ_DILUT_EPS_NORM", "CY2023")</f>
        <v>20.536000000000001</v>
      </c>
      <c r="E293">
        <f t="shared" si="24"/>
        <v>5158643.2</v>
      </c>
      <c r="F293">
        <f t="shared" si="25"/>
        <v>7.6344041082713004E-2</v>
      </c>
      <c r="G293" t="s">
        <v>805</v>
      </c>
      <c r="H293" s="4" cm="1">
        <f t="array" ref="H293">_xll.SNL.Clients.Office.Excel.Functions.SPG(G293, "SP_TOTAL_REV", "CY2022")</f>
        <v>65984000</v>
      </c>
      <c r="I293" s="4">
        <f>_xll.SNL.Clients.Office.Excel.Functions.SPG(G293,"IQ_AVG_DILUT_SHARES_OUT","CY2022")</f>
        <v>264600000</v>
      </c>
      <c r="J293" s="5">
        <f>_xll.SNL.Clients.Office.Excel.Functions.SPG(G293, "IQ_DILUT_EPS_NORM", "CY2022")</f>
        <v>16.283999999999999</v>
      </c>
      <c r="K293">
        <f t="shared" si="26"/>
        <v>4308746.4000000004</v>
      </c>
      <c r="L293">
        <f t="shared" si="27"/>
        <v>6.5299866634335596E-2</v>
      </c>
      <c r="M293" t="s">
        <v>816</v>
      </c>
      <c r="N293" s="4" cm="1">
        <f t="array" ref="N293">_xll.SNL.Clients.Office.Excel.Functions.SPG(M293, "SP_TOTAL_REV", "CY2022")</f>
        <v>6160700</v>
      </c>
      <c r="O293" s="4">
        <f>_xll.SNL.Clients.Office.Excel.Functions.SPG(M293,"IQ_AVG_DILUT_SHARES_OUT","CY2022")</f>
        <v>62500000</v>
      </c>
      <c r="P293" s="5">
        <f>_xll.SNL.Clients.Office.Excel.Functions.SPG(M293, "IQ_DILUT_EPS_NORM", "CY2022")</f>
        <v>9.4830000000000005</v>
      </c>
      <c r="Q293">
        <f t="shared" si="28"/>
        <v>592687.5</v>
      </c>
      <c r="R293">
        <f t="shared" si="29"/>
        <v>9.6204570909149939E-2</v>
      </c>
    </row>
    <row r="294" spans="1:18">
      <c r="A294" t="s">
        <v>806</v>
      </c>
      <c r="B294" s="4" cm="1">
        <f t="array" ref="B294">_xll.SNL.Clients.Office.Excel.Functions.SPG(A294, "SP_TOTAL_REV", "CY2023")</f>
        <v>15855000</v>
      </c>
      <c r="C294" s="4">
        <f>_xll.SNL.Clients.Office.Excel.Functions.SPG(A294,"IQ_AVG_DILUT_SHARES_OUT","CY2023")</f>
        <v>227810000</v>
      </c>
      <c r="D294" s="5">
        <f>_xll.SNL.Clients.Office.Excel.Functions.SPG(A294, "IQ_DILUT_EPS_NORM", "CY2023")</f>
        <v>5.0220000000000002</v>
      </c>
      <c r="E294">
        <f t="shared" si="24"/>
        <v>1144061.82</v>
      </c>
      <c r="F294">
        <f t="shared" si="25"/>
        <v>7.2157793755912969E-2</v>
      </c>
      <c r="G294" t="s">
        <v>806</v>
      </c>
      <c r="H294" s="4" cm="1">
        <f t="array" ref="H294">_xll.SNL.Clients.Office.Excel.Functions.SPG(G294, "SP_TOTAL_REV", "CY2022")</f>
        <v>14044000</v>
      </c>
      <c r="I294" s="4">
        <f>_xll.SNL.Clients.Office.Excel.Functions.SPG(G294,"IQ_AVG_DILUT_SHARES_OUT","CY2022")</f>
        <v>243280000</v>
      </c>
      <c r="J294" s="5">
        <f>_xll.SNL.Clients.Office.Excel.Functions.SPG(G294, "IQ_DILUT_EPS_NORM", "CY2022")</f>
        <v>2.6429999999999998</v>
      </c>
      <c r="K294">
        <f t="shared" si="26"/>
        <v>642989.04</v>
      </c>
      <c r="L294">
        <f t="shared" si="27"/>
        <v>4.5783896325833101E-2</v>
      </c>
      <c r="M294" t="s">
        <v>817</v>
      </c>
      <c r="N294" s="4" cm="1">
        <f t="array" ref="N294">_xll.SNL.Clients.Office.Excel.Functions.SPG(M294, "SP_TOTAL_REV", "CY2022")</f>
        <v>8680000</v>
      </c>
      <c r="O294" s="4">
        <f>_xll.SNL.Clients.Office.Excel.Functions.SPG(M294,"IQ_AVG_DILUT_SHARES_OUT","CY2022")</f>
        <v>232000000</v>
      </c>
      <c r="P294" s="5">
        <f>_xll.SNL.Clients.Office.Excel.Functions.SPG(M294, "IQ_DILUT_EPS_NORM", "CY2022")</f>
        <v>3.0449999999999999</v>
      </c>
      <c r="Q294">
        <f t="shared" si="28"/>
        <v>706440</v>
      </c>
      <c r="R294">
        <f t="shared" si="29"/>
        <v>8.1387096774193549E-2</v>
      </c>
    </row>
    <row r="295" spans="1:18">
      <c r="A295" t="s">
        <v>807</v>
      </c>
      <c r="B295" s="4" cm="1">
        <f t="array" ref="B295">_xll.SNL.Clients.Office.Excel.Functions.SPG(A295, "SP_TOTAL_REV", "CY2023")</f>
        <v>86377000</v>
      </c>
      <c r="C295" s="4">
        <f>_xll.SNL.Clients.Office.Excel.Functions.SPG(A295,"IQ_AVG_DILUT_SHARES_OUT","CY2023")</f>
        <v>584000000</v>
      </c>
      <c r="D295" s="5">
        <f>_xll.SNL.Clients.Office.Excel.Functions.SPG(A295, "IQ_DILUT_EPS_NORM", "CY2023")</f>
        <v>10.888999999999999</v>
      </c>
      <c r="E295">
        <f t="shared" si="24"/>
        <v>6359176</v>
      </c>
      <c r="F295">
        <f t="shared" si="25"/>
        <v>7.3621172302812093E-2</v>
      </c>
      <c r="G295" t="s">
        <v>807</v>
      </c>
      <c r="H295" s="4" cm="1">
        <f t="array" ref="H295">_xll.SNL.Clients.Office.Excel.Functions.SPG(G295, "SP_TOTAL_REV", "CY2022")</f>
        <v>97059000</v>
      </c>
      <c r="I295" s="4">
        <f>_xll.SNL.Clients.Office.Excel.Functions.SPG(G295,"IQ_AVG_DILUT_SHARES_OUT","CY2022")</f>
        <v>631000000</v>
      </c>
      <c r="J295" s="5">
        <f>_xll.SNL.Clients.Office.Excel.Functions.SPG(G295, "IQ_DILUT_EPS_NORM", "CY2022")</f>
        <v>10.991</v>
      </c>
      <c r="K295">
        <f t="shared" si="26"/>
        <v>6935321</v>
      </c>
      <c r="L295">
        <f t="shared" si="27"/>
        <v>7.1454692506619691E-2</v>
      </c>
      <c r="M295" t="s">
        <v>818</v>
      </c>
      <c r="N295" s="4" cm="1">
        <f t="array" ref="N295">_xll.SNL.Clients.Office.Excel.Functions.SPG(M295, "SP_TOTAL_REV", "CY2022")</f>
        <v>22237000</v>
      </c>
      <c r="O295" s="4">
        <f>_xll.SNL.Clients.Office.Excel.Functions.SPG(M295,"IQ_AVG_DILUT_SHARES_OUT","CY2022")</f>
        <v>971000000</v>
      </c>
      <c r="P295" s="5">
        <f>_xll.SNL.Clients.Office.Excel.Functions.SPG(M295, "IQ_DILUT_EPS_NORM", "CY2022")</f>
        <v>7.8739999999999997</v>
      </c>
      <c r="Q295">
        <f t="shared" si="28"/>
        <v>7645654</v>
      </c>
      <c r="R295">
        <f t="shared" si="29"/>
        <v>0.34382578585240814</v>
      </c>
    </row>
    <row r="296" spans="1:18">
      <c r="A296" t="s">
        <v>808</v>
      </c>
      <c r="B296" s="4" cm="1">
        <f t="array" ref="B296">_xll.SNL.Clients.Office.Excel.Functions.SPG(A296, "SP_TOTAL_REV", "CY2023")</f>
        <v>9619278</v>
      </c>
      <c r="C296" s="4">
        <f>_xll.SNL.Clients.Office.Excel.Functions.SPG(A296,"IQ_AVG_DILUT_SHARES_OUT","CY2023")</f>
        <v>127060000</v>
      </c>
      <c r="D296" s="5">
        <f>_xll.SNL.Clients.Office.Excel.Functions.SPG(A296, "IQ_DILUT_EPS_NORM", "CY2023")</f>
        <v>11.069000000000001</v>
      </c>
      <c r="E296">
        <f t="shared" si="24"/>
        <v>1406427.14</v>
      </c>
      <c r="F296">
        <f t="shared" si="25"/>
        <v>0.14620922069203113</v>
      </c>
      <c r="G296" t="s">
        <v>808</v>
      </c>
      <c r="H296" s="4" cm="1">
        <f t="array" ref="H296">_xll.SNL.Clients.Office.Excel.Functions.SPG(G296, "SP_TOTAL_REV", "CY2022")</f>
        <v>8110518</v>
      </c>
      <c r="I296" s="4">
        <f>_xll.SNL.Clients.Office.Excel.Functions.SPG(G296,"IQ_AVG_DILUT_SHARES_OUT","CY2022")</f>
        <v>128017000</v>
      </c>
      <c r="J296" s="5" t="str">
        <f>_xll.SNL.Clients.Office.Excel.Functions.SPG(G296, "IQ_DILUT_EPS_NORM", "CY2022")</f>
        <v>NA</v>
      </c>
      <c r="K296" t="e">
        <f t="shared" si="26"/>
        <v>#VALUE!</v>
      </c>
      <c r="L296" t="e">
        <f t="shared" si="27"/>
        <v>#VALUE!</v>
      </c>
      <c r="M296" t="s">
        <v>819</v>
      </c>
      <c r="N296" s="4" cm="1">
        <f t="array" ref="N296">_xll.SNL.Clients.Office.Excel.Functions.SPG(M296, "SP_TOTAL_REV", "CY2022")</f>
        <v>3188843</v>
      </c>
      <c r="O296" s="4">
        <f>_xll.SNL.Clients.Office.Excel.Functions.SPG(M296,"IQ_AVG_DILUT_SHARES_OUT","CY2022")</f>
        <v>295215000</v>
      </c>
      <c r="P296" s="5">
        <f>_xll.SNL.Clients.Office.Excel.Functions.SPG(M296, "IQ_DILUT_EPS_NORM", "CY2022")</f>
        <v>1.42</v>
      </c>
      <c r="Q296">
        <f t="shared" si="28"/>
        <v>419205.3</v>
      </c>
      <c r="R296">
        <f t="shared" si="29"/>
        <v>0.13145999975539718</v>
      </c>
    </row>
    <row r="297" spans="1:18">
      <c r="A297" t="s">
        <v>809</v>
      </c>
      <c r="B297" s="4" cm="1">
        <f t="array" ref="B297">_xll.SNL.Clients.Office.Excel.Functions.SPG(A297, "SP_TOTAL_REV", "CY2023")</f>
        <v>41107000</v>
      </c>
      <c r="C297" s="4">
        <f>_xll.SNL.Clients.Office.Excel.Functions.SPG(A297,"IQ_AVG_DILUT_SHARES_OUT","CY2023")</f>
        <v>326000000</v>
      </c>
      <c r="D297" s="5">
        <f>_xll.SNL.Clients.Office.Excel.Functions.SPG(A297, "IQ_DILUT_EPS_NORM", "CY2023")</f>
        <v>6.016</v>
      </c>
      <c r="E297">
        <f t="shared" si="24"/>
        <v>1961216</v>
      </c>
      <c r="F297">
        <f t="shared" si="25"/>
        <v>4.7710025056559711E-2</v>
      </c>
      <c r="G297" t="s">
        <v>809</v>
      </c>
      <c r="H297" s="4" cm="1">
        <f t="array" ref="H297">_xll.SNL.Clients.Office.Excel.Functions.SPG(G297, "SP_TOTAL_REV", "CY2022")</f>
        <v>50451000</v>
      </c>
      <c r="I297" s="4">
        <f>_xll.SNL.Clients.Office.Excel.Functions.SPG(G297,"IQ_AVG_DILUT_SHARES_OUT","CY2022")</f>
        <v>328000000</v>
      </c>
      <c r="J297" s="5">
        <f>_xll.SNL.Clients.Office.Excel.Functions.SPG(G297, "IQ_DILUT_EPS_NORM", "CY2022")</f>
        <v>9.3710000000000004</v>
      </c>
      <c r="K297">
        <f t="shared" si="26"/>
        <v>3073688</v>
      </c>
      <c r="L297">
        <f t="shared" si="27"/>
        <v>6.0924223503993971E-2</v>
      </c>
      <c r="M297" t="s">
        <v>820</v>
      </c>
      <c r="N297" s="4" cm="1">
        <f t="array" ref="N297">_xll.SNL.Clients.Office.Excel.Functions.SPG(M297, "SP_TOTAL_REV", "CY2022")</f>
        <v>6350500</v>
      </c>
      <c r="O297" s="4">
        <f>_xll.SNL.Clients.Office.Excel.Functions.SPG(M297,"IQ_AVG_DILUT_SHARES_OUT","CY2022")</f>
        <v>270200000</v>
      </c>
      <c r="P297" s="5">
        <f>_xll.SNL.Clients.Office.Excel.Functions.SPG(M297, "IQ_DILUT_EPS_NORM", "CY2022")</f>
        <v>1.9339999999999999</v>
      </c>
      <c r="Q297">
        <f t="shared" si="28"/>
        <v>522566.8</v>
      </c>
      <c r="R297">
        <f t="shared" si="29"/>
        <v>8.2287504920872376E-2</v>
      </c>
    </row>
    <row r="298" spans="1:18">
      <c r="A298" t="s">
        <v>810</v>
      </c>
      <c r="B298" s="4" cm="1">
        <f t="array" ref="B298">_xll.SNL.Clients.Office.Excel.Functions.SPG(A298, "SP_TOTAL_REV", "CY2023")</f>
        <v>9418362</v>
      </c>
      <c r="C298" s="4">
        <f>_xll.SNL.Clients.Office.Excel.Functions.SPG(A298,"IQ_AVG_DILUT_SHARES_OUT","CY2023")</f>
        <v>167002000</v>
      </c>
      <c r="D298" s="5">
        <f>_xll.SNL.Clients.Office.Excel.Functions.SPG(A298, "IQ_DILUT_EPS_NORM", "CY2023")</f>
        <v>13.544</v>
      </c>
      <c r="E298">
        <f t="shared" si="24"/>
        <v>2261875.088</v>
      </c>
      <c r="F298">
        <f t="shared" si="25"/>
        <v>0.24015588782847802</v>
      </c>
      <c r="G298" t="s">
        <v>810</v>
      </c>
      <c r="H298" s="4" cm="1">
        <f t="array" ref="H298">_xll.SNL.Clients.Office.Excel.Functions.SPG(G298, "SP_TOTAL_REV", "CY2022")</f>
        <v>8042228</v>
      </c>
      <c r="I298" s="4">
        <f>_xll.SNL.Clients.Office.Excel.Functions.SPG(G298,"IQ_AVG_DILUT_SHARES_OUT","CY2022")</f>
        <v>164030000</v>
      </c>
      <c r="J298" s="5">
        <f>_xll.SNL.Clients.Office.Excel.Functions.SPG(G298, "IQ_DILUT_EPS_NORM", "CY2022")</f>
        <v>11.24</v>
      </c>
      <c r="K298">
        <f t="shared" si="26"/>
        <v>1843697.2</v>
      </c>
      <c r="L298">
        <f t="shared" si="27"/>
        <v>0.22925204309054653</v>
      </c>
      <c r="M298" t="s">
        <v>821</v>
      </c>
      <c r="N298" s="4" cm="1">
        <f t="array" ref="N298">_xll.SNL.Clients.Office.Excel.Functions.SPG(M298, "SP_TOTAL_REV", "CY2022")</f>
        <v>23182600</v>
      </c>
      <c r="O298" s="4">
        <f>_xll.SNL.Clients.Office.Excel.Functions.SPG(M298,"IQ_AVG_DILUT_SHARES_OUT","CY2022")</f>
        <v>741300000</v>
      </c>
      <c r="P298" s="5">
        <f>_xll.SNL.Clients.Office.Excel.Functions.SPG(M298, "IQ_DILUT_EPS_NORM", "CY2022")</f>
        <v>7.5140000000000002</v>
      </c>
      <c r="Q298">
        <f t="shared" si="28"/>
        <v>5570128.2000000002</v>
      </c>
      <c r="R298">
        <f t="shared" si="29"/>
        <v>0.24027193671115407</v>
      </c>
    </row>
    <row r="299" spans="1:18">
      <c r="A299" t="s">
        <v>811</v>
      </c>
      <c r="B299" s="4" cm="1">
        <f t="array" ref="B299">_xll.SNL.Clients.Office.Excel.Functions.SPG(A299, "SP_TOTAL_REV", "CY2023")</f>
        <v>6453000</v>
      </c>
      <c r="C299" s="4">
        <f>_xll.SNL.Clients.Office.Excel.Functions.SPG(A299,"IQ_AVG_DILUT_SHARES_OUT","CY2023")</f>
        <v>608000000</v>
      </c>
      <c r="D299" s="5">
        <f>_xll.SNL.Clients.Office.Excel.Functions.SPG(A299, "IQ_DILUT_EPS_NORM", "CY2023")</f>
        <v>1.9490000000000001</v>
      </c>
      <c r="E299">
        <f t="shared" si="24"/>
        <v>1184992</v>
      </c>
      <c r="F299">
        <f t="shared" si="25"/>
        <v>0.18363427863009452</v>
      </c>
      <c r="G299" t="s">
        <v>811</v>
      </c>
      <c r="H299" s="4" cm="1">
        <f t="array" ref="H299">_xll.SNL.Clients.Office.Excel.Functions.SPG(G299, "SP_TOTAL_REV", "CY2022")</f>
        <v>7575000</v>
      </c>
      <c r="I299" s="4">
        <f>_xll.SNL.Clients.Office.Excel.Functions.SPG(G299,"IQ_AVG_DILUT_SHARES_OUT","CY2022")</f>
        <v>687000000</v>
      </c>
      <c r="J299" s="5">
        <f>_xll.SNL.Clients.Office.Excel.Functions.SPG(G299, "IQ_DILUT_EPS_NORM", "CY2022")</f>
        <v>3.4950000000000001</v>
      </c>
      <c r="K299">
        <f t="shared" si="26"/>
        <v>2401065</v>
      </c>
      <c r="L299">
        <f t="shared" si="27"/>
        <v>0.31697227722772275</v>
      </c>
      <c r="M299" t="s">
        <v>822</v>
      </c>
      <c r="N299" s="4" cm="1">
        <f t="array" ref="N299">_xll.SNL.Clients.Office.Excel.Functions.SPG(M299, "SP_TOTAL_REV", "CY2022")</f>
        <v>273903000</v>
      </c>
      <c r="O299" s="4">
        <f>_xll.SNL.Clients.Office.Excel.Functions.SPG(M299,"IQ_AVG_DILUT_SHARES_OUT","CY2022")</f>
        <v>145025000</v>
      </c>
      <c r="P299" s="5">
        <f>_xll.SNL.Clients.Office.Excel.Functions.SPG(M299, "IQ_DILUT_EPS_NORM", "CY2022")</f>
        <v>19.777000000000001</v>
      </c>
      <c r="Q299">
        <f t="shared" si="28"/>
        <v>2868159.4249999998</v>
      </c>
      <c r="R299">
        <f t="shared" si="29"/>
        <v>1.0471442171133575E-2</v>
      </c>
    </row>
    <row r="300" spans="1:18">
      <c r="A300" t="s">
        <v>812</v>
      </c>
      <c r="B300" s="4" cm="1">
        <f t="array" ref="B300">_xll.SNL.Clients.Office.Excel.Functions.SPG(A300, "SP_TOTAL_REV", "CY2023")</f>
        <v>149348000</v>
      </c>
      <c r="C300" s="4">
        <f>_xll.SNL.Clients.Office.Excel.Functions.SPG(A300,"IQ_AVG_DILUT_SHARES_OUT","CY2023")</f>
        <v>409000000</v>
      </c>
      <c r="D300" s="5">
        <f>_xll.SNL.Clients.Office.Excel.Functions.SPG(A300, "IQ_DILUT_EPS_NORM", "CY2023")</f>
        <v>17.196999999999999</v>
      </c>
      <c r="E300">
        <f t="shared" si="24"/>
        <v>7033573</v>
      </c>
      <c r="F300">
        <f t="shared" si="25"/>
        <v>4.7095193775611326E-2</v>
      </c>
      <c r="G300" t="s">
        <v>812</v>
      </c>
      <c r="H300" s="4" cm="1">
        <f t="array" ref="H300">_xll.SNL.Clients.Office.Excel.Functions.SPG(G300, "SP_TOTAL_REV", "CY2022")</f>
        <v>178236000</v>
      </c>
      <c r="I300" s="4">
        <f>_xll.SNL.Clients.Office.Excel.Functions.SPG(G300,"IQ_AVG_DILUT_SHARES_OUT","CY2022")</f>
        <v>516000000</v>
      </c>
      <c r="J300" s="5">
        <f>_xll.SNL.Clients.Office.Excel.Functions.SPG(G300, "IQ_DILUT_EPS_NORM", "CY2022")</f>
        <v>20.501000000000001</v>
      </c>
      <c r="K300">
        <f t="shared" si="26"/>
        <v>10578516</v>
      </c>
      <c r="L300">
        <f t="shared" si="27"/>
        <v>5.9351174846832291E-2</v>
      </c>
      <c r="M300" t="s">
        <v>823</v>
      </c>
      <c r="N300" s="4" cm="1">
        <f t="array" ref="N300">_xll.SNL.Clients.Office.Excel.Functions.SPG(M300, "SP_TOTAL_REV", "CY2022")</f>
        <v>30771000</v>
      </c>
      <c r="O300" s="4">
        <f>_xll.SNL.Clients.Office.Excel.Functions.SPG(M300,"IQ_AVG_DILUT_SHARES_OUT","CY2022")</f>
        <v>1335575000</v>
      </c>
      <c r="P300" s="5">
        <f>_xll.SNL.Clients.Office.Excel.Functions.SPG(M300, "IQ_DILUT_EPS_NORM", "CY2022")</f>
        <v>2.8740000000000001</v>
      </c>
      <c r="Q300">
        <f t="shared" si="28"/>
        <v>3838442.55</v>
      </c>
      <c r="R300">
        <f t="shared" si="29"/>
        <v>0.12474221019791361</v>
      </c>
    </row>
    <row r="301" spans="1:18">
      <c r="A301" t="s">
        <v>813</v>
      </c>
      <c r="B301" s="4" cm="1">
        <f t="array" ref="B301">_xll.SNL.Clients.Office.Excel.Functions.SPG(A301, "SP_TOTAL_REV", "CY2023")</f>
        <v>752547</v>
      </c>
      <c r="C301" s="4">
        <f>_xll.SNL.Clients.Office.Excel.Functions.SPG(A301,"IQ_AVG_DILUT_SHARES_OUT","CY2023")</f>
        <v>37654000</v>
      </c>
      <c r="D301" s="5">
        <f>_xll.SNL.Clients.Office.Excel.Functions.SPG(A301, "IQ_DILUT_EPS_NORM", "CY2023")</f>
        <v>5.5250000000000004</v>
      </c>
      <c r="E301">
        <f t="shared" si="24"/>
        <v>208038.35</v>
      </c>
      <c r="F301">
        <f t="shared" si="25"/>
        <v>0.27644565721476533</v>
      </c>
      <c r="G301" t="s">
        <v>813</v>
      </c>
      <c r="H301" s="4" cm="1">
        <f t="array" ref="H301">_xll.SNL.Clients.Office.Excel.Functions.SPG(G301, "SP_TOTAL_REV", "CY2022")</f>
        <v>718300</v>
      </c>
      <c r="I301" s="4">
        <f>_xll.SNL.Clients.Office.Excel.Functions.SPG(G301,"IQ_AVG_DILUT_SHARES_OUT","CY2022")</f>
        <v>37643000</v>
      </c>
      <c r="J301" s="5">
        <f>_xll.SNL.Clients.Office.Excel.Functions.SPG(G301, "IQ_DILUT_EPS_NORM", "CY2022")</f>
        <v>5.617</v>
      </c>
      <c r="K301">
        <f t="shared" si="26"/>
        <v>211440.731</v>
      </c>
      <c r="L301">
        <f t="shared" si="27"/>
        <v>0.29436270499791173</v>
      </c>
      <c r="M301" t="s">
        <v>824</v>
      </c>
      <c r="N301" s="4" cm="1">
        <f t="array" ref="N301">_xll.SNL.Clients.Office.Excel.Functions.SPG(M301, "SP_TOTAL_REV", "CY2022")</f>
        <v>59283000</v>
      </c>
      <c r="O301" s="4">
        <f>_xll.SNL.Clients.Office.Excel.Functions.SPG(M301,"IQ_AVG_DILUT_SHARES_OUT","CY2022")</f>
        <v>2542000000</v>
      </c>
      <c r="P301" s="5">
        <f>_xll.SNL.Clients.Office.Excel.Functions.SPG(M301, "IQ_DILUT_EPS_NORM", "CY2022")</f>
        <v>4.9459999999999997</v>
      </c>
      <c r="Q301">
        <f t="shared" si="28"/>
        <v>12572732</v>
      </c>
      <c r="R301">
        <f t="shared" si="29"/>
        <v>0.21207988799487204</v>
      </c>
    </row>
    <row r="302" spans="1:18">
      <c r="A302" t="s">
        <v>814</v>
      </c>
      <c r="B302" s="4" cm="1">
        <f t="array" ref="B302">_xll.SNL.Clients.Office.Excel.Functions.SPG(A302, "SP_TOTAL_REV", "CY2023")</f>
        <v>6300000</v>
      </c>
      <c r="C302" s="4">
        <f>_xll.SNL.Clients.Office.Excel.Functions.SPG(A302,"IQ_AVG_DILUT_SHARES_OUT","CY2023")</f>
        <v>302900000</v>
      </c>
      <c r="D302" s="5">
        <f>_xll.SNL.Clients.Office.Excel.Functions.SPG(A302, "IQ_DILUT_EPS_NORM", "CY2023")</f>
        <v>7.0940000000000003</v>
      </c>
      <c r="E302">
        <f t="shared" si="24"/>
        <v>2148772.6</v>
      </c>
      <c r="F302">
        <f t="shared" si="25"/>
        <v>0.34107501587301586</v>
      </c>
      <c r="G302" t="s">
        <v>814</v>
      </c>
      <c r="H302" s="4" cm="1">
        <f t="array" ref="H302">_xll.SNL.Clients.Office.Excel.Functions.SPG(G302, "SP_TOTAL_REV", "CY2022")</f>
        <v>5356000</v>
      </c>
      <c r="I302" s="4">
        <f>_xll.SNL.Clients.Office.Excel.Functions.SPG(G302,"IQ_AVG_DILUT_SHARES_OUT","CY2022")</f>
        <v>325800000</v>
      </c>
      <c r="J302" s="5">
        <f>_xll.SNL.Clients.Office.Excel.Functions.SPG(G302, "IQ_DILUT_EPS_NORM", "CY2022")</f>
        <v>5.9969999999999999</v>
      </c>
      <c r="K302">
        <f t="shared" si="26"/>
        <v>1953822.6</v>
      </c>
      <c r="L302">
        <f t="shared" si="27"/>
        <v>0.36479137415982077</v>
      </c>
      <c r="M302" t="s">
        <v>825</v>
      </c>
      <c r="N302" s="4" cm="1">
        <f t="array" ref="N302">_xll.SNL.Clients.Office.Excel.Functions.SPG(M302, "SP_TOTAL_REV", "CY2022")</f>
        <v>116609000</v>
      </c>
      <c r="O302" s="4">
        <f>_xll.SNL.Clients.Office.Excel.Functions.SPG(M302,"IQ_AVG_DILUT_SHARES_OUT","CY2022")</f>
        <v>2702000000</v>
      </c>
      <c r="P302" s="5" t="str">
        <f>_xll.SNL.Clients.Office.Excel.Functions.SPG(M302, "IQ_DILUT_EPS_NORM", "CY2022")</f>
        <v>NA</v>
      </c>
      <c r="Q302" t="e">
        <f t="shared" si="28"/>
        <v>#VALUE!</v>
      </c>
      <c r="R302" t="e">
        <f t="shared" si="29"/>
        <v>#VALUE!</v>
      </c>
    </row>
    <row r="303" spans="1:18">
      <c r="A303" t="s">
        <v>815</v>
      </c>
      <c r="B303" s="4" cm="1">
        <f t="array" ref="B303">_xll.SNL.Clients.Office.Excel.Functions.SPG(A303, "SP_TOTAL_REV", "CY2023")</f>
        <v>22819000</v>
      </c>
      <c r="C303" s="4">
        <f>_xll.SNL.Clients.Office.Excel.Functions.SPG(A303,"IQ_AVG_DILUT_SHARES_OUT","CY2023")</f>
        <v>499000000</v>
      </c>
      <c r="D303" s="5">
        <f>_xll.SNL.Clients.Office.Excel.Functions.SPG(A303, "IQ_DILUT_EPS_NORM", "CY2023")</f>
        <v>6.6360000000000001</v>
      </c>
      <c r="E303">
        <f t="shared" si="24"/>
        <v>3311364</v>
      </c>
      <c r="F303">
        <f t="shared" si="25"/>
        <v>0.14511433454577327</v>
      </c>
      <c r="G303" t="s">
        <v>815</v>
      </c>
      <c r="H303" s="4" cm="1">
        <f t="array" ref="H303">_xll.SNL.Clients.Office.Excel.Functions.SPG(G303, "SP_TOTAL_REV", "CY2022")</f>
        <v>20756000</v>
      </c>
      <c r="I303" s="4">
        <f>_xll.SNL.Clients.Office.Excel.Functions.SPG(G303,"IQ_AVG_DILUT_SHARES_OUT","CY2022")</f>
        <v>505000000</v>
      </c>
      <c r="J303" s="5">
        <f>_xll.SNL.Clients.Office.Excel.Functions.SPG(G303, "IQ_DILUT_EPS_NORM", "CY2022")</f>
        <v>5.5430000000000001</v>
      </c>
      <c r="K303">
        <f t="shared" si="26"/>
        <v>2799215</v>
      </c>
      <c r="L303">
        <f t="shared" si="27"/>
        <v>0.13486293120061668</v>
      </c>
      <c r="M303" t="s">
        <v>826</v>
      </c>
      <c r="N303" s="4" cm="1">
        <f t="array" ref="N303">_xll.SNL.Clients.Office.Excel.Functions.SPG(M303, "SP_TOTAL_REV", "CY2022")</f>
        <v>68770000</v>
      </c>
      <c r="O303" s="4">
        <f>_xll.SNL.Clients.Office.Excel.Functions.SPG(M303,"IQ_AVG_DILUT_SHARES_OUT","CY2022")</f>
        <v>808900000</v>
      </c>
      <c r="P303" s="5">
        <f>_xll.SNL.Clients.Office.Excel.Functions.SPG(M303, "IQ_DILUT_EPS_NORM", "CY2022")</f>
        <v>4.8949999999999996</v>
      </c>
      <c r="Q303">
        <f t="shared" si="28"/>
        <v>3959565.4999999995</v>
      </c>
      <c r="R303">
        <f t="shared" si="29"/>
        <v>5.7576930347535256E-2</v>
      </c>
    </row>
    <row r="304" spans="1:18">
      <c r="A304" t="s">
        <v>816</v>
      </c>
      <c r="B304" s="4" cm="1">
        <f t="array" ref="B304">_xll.SNL.Clients.Office.Excel.Functions.SPG(A304, "SP_TOTAL_REV", "CY2023")</f>
        <v>6777200</v>
      </c>
      <c r="C304" s="4">
        <f>_xll.SNL.Clients.Office.Excel.Functions.SPG(A304,"IQ_AVG_DILUT_SHARES_OUT","CY2023")</f>
        <v>62100000</v>
      </c>
      <c r="D304" s="5">
        <f>_xll.SNL.Clients.Office.Excel.Functions.SPG(A304, "IQ_DILUT_EPS_NORM", "CY2023")</f>
        <v>14.943</v>
      </c>
      <c r="E304">
        <f t="shared" si="24"/>
        <v>927960.3</v>
      </c>
      <c r="F304">
        <f t="shared" si="25"/>
        <v>0.13692384760668122</v>
      </c>
      <c r="G304" t="s">
        <v>816</v>
      </c>
      <c r="H304" s="4" cm="1">
        <f t="array" ref="H304">_xll.SNL.Clients.Office.Excel.Functions.SPG(G304, "SP_TOTAL_REV", "CY2022")</f>
        <v>6160700</v>
      </c>
      <c r="I304" s="4">
        <f>_xll.SNL.Clients.Office.Excel.Functions.SPG(G304,"IQ_AVG_DILUT_SHARES_OUT","CY2022")</f>
        <v>62500000</v>
      </c>
      <c r="J304" s="5">
        <f>_xll.SNL.Clients.Office.Excel.Functions.SPG(G304, "IQ_DILUT_EPS_NORM", "CY2022")</f>
        <v>9.4830000000000005</v>
      </c>
      <c r="K304">
        <f t="shared" si="26"/>
        <v>592687.5</v>
      </c>
      <c r="L304">
        <f t="shared" si="27"/>
        <v>9.6204570909149939E-2</v>
      </c>
      <c r="M304" t="s">
        <v>827</v>
      </c>
      <c r="N304" s="4" cm="1">
        <f t="array" ref="N304">_xll.SNL.Clients.Office.Excel.Functions.SPG(M304, "SP_TOTAL_REV", "CY2022")</f>
        <v>3919709</v>
      </c>
      <c r="O304" s="4">
        <f>_xll.SNL.Clients.Office.Excel.Functions.SPG(M304,"IQ_AVG_DILUT_SHARES_OUT","CY2022")</f>
        <v>22718290</v>
      </c>
      <c r="P304" s="5">
        <f>_xll.SNL.Clients.Office.Excel.Functions.SPG(M304, "IQ_DILUT_EPS_NORM", "CY2022")</f>
        <v>29.741</v>
      </c>
      <c r="Q304">
        <f t="shared" si="28"/>
        <v>675664.66289000004</v>
      </c>
      <c r="R304">
        <f t="shared" si="29"/>
        <v>0.17237623070743263</v>
      </c>
    </row>
    <row r="305" spans="1:18">
      <c r="A305" t="s">
        <v>817</v>
      </c>
      <c r="B305" s="4" cm="1">
        <f t="array" ref="B305">_xll.SNL.Clients.Office.Excel.Functions.SPG(A305, "SP_TOTAL_REV", "CY2023")</f>
        <v>7967000</v>
      </c>
      <c r="C305" s="4">
        <f>_xll.SNL.Clients.Office.Excel.Functions.SPG(A305,"IQ_AVG_DILUT_SHARES_OUT","CY2023")</f>
        <v>226000000</v>
      </c>
      <c r="D305" s="5">
        <f>_xll.SNL.Clients.Office.Excel.Functions.SPG(A305, "IQ_DILUT_EPS_NORM", "CY2023")</f>
        <v>3.2679999999999998</v>
      </c>
      <c r="E305">
        <f t="shared" si="24"/>
        <v>738568</v>
      </c>
      <c r="F305">
        <f t="shared" si="25"/>
        <v>9.2703401531316676E-2</v>
      </c>
      <c r="G305" t="s">
        <v>817</v>
      </c>
      <c r="H305" s="4" cm="1">
        <f t="array" ref="H305">_xll.SNL.Clients.Office.Excel.Functions.SPG(G305, "SP_TOTAL_REV", "CY2022")</f>
        <v>8680000</v>
      </c>
      <c r="I305" s="4">
        <f>_xll.SNL.Clients.Office.Excel.Functions.SPG(G305,"IQ_AVG_DILUT_SHARES_OUT","CY2022")</f>
        <v>232000000</v>
      </c>
      <c r="J305" s="5">
        <f>_xll.SNL.Clients.Office.Excel.Functions.SPG(G305, "IQ_DILUT_EPS_NORM", "CY2022")</f>
        <v>3.0449999999999999</v>
      </c>
      <c r="K305">
        <f t="shared" si="26"/>
        <v>706440</v>
      </c>
      <c r="L305">
        <f t="shared" si="27"/>
        <v>8.1387096774193549E-2</v>
      </c>
      <c r="M305" t="s">
        <v>828</v>
      </c>
      <c r="N305" s="4" cm="1">
        <f t="array" ref="N305">_xll.SNL.Clients.Office.Excel.Functions.SPG(M305, "SP_TOTAL_REV", "CY2022")</f>
        <v>13081792</v>
      </c>
      <c r="O305" s="4">
        <f>_xll.SNL.Clients.Office.Excel.Functions.SPG(M305,"IQ_AVG_DILUT_SHARES_OUT","CY2022")</f>
        <v>412993000</v>
      </c>
      <c r="P305" s="5">
        <f>_xll.SNL.Clients.Office.Excel.Functions.SPG(M305, "IQ_DILUT_EPS_NORM", "CY2022")</f>
        <v>-0.64200000000000002</v>
      </c>
      <c r="Q305">
        <f t="shared" si="28"/>
        <v>-265141.50599999999</v>
      </c>
      <c r="R305">
        <f t="shared" si="29"/>
        <v>-2.0267980564130664E-2</v>
      </c>
    </row>
    <row r="306" spans="1:18">
      <c r="A306" t="s">
        <v>818</v>
      </c>
      <c r="B306" s="4" cm="1">
        <f t="array" ref="B306">_xll.SNL.Clients.Office.Excel.Functions.SPG(A306, "SP_TOTAL_REV", "CY2023")</f>
        <v>25098000</v>
      </c>
      <c r="C306" s="4">
        <f>_xll.SNL.Clients.Office.Excel.Functions.SPG(A306,"IQ_AVG_DILUT_SHARES_OUT","CY2023")</f>
        <v>946000000</v>
      </c>
      <c r="D306" s="5">
        <f>_xll.SNL.Clients.Office.Excel.Functions.SPG(A306, "IQ_DILUT_EPS_NORM", "CY2023")</f>
        <v>9.407</v>
      </c>
      <c r="E306">
        <f t="shared" si="24"/>
        <v>8899022</v>
      </c>
      <c r="F306">
        <f t="shared" si="25"/>
        <v>0.35457096182962788</v>
      </c>
      <c r="G306" t="s">
        <v>818</v>
      </c>
      <c r="H306" s="4" cm="1">
        <f t="array" ref="H306">_xll.SNL.Clients.Office.Excel.Functions.SPG(G306, "SP_TOTAL_REV", "CY2022")</f>
        <v>22237000</v>
      </c>
      <c r="I306" s="4">
        <f>_xll.SNL.Clients.Office.Excel.Functions.SPG(G306,"IQ_AVG_DILUT_SHARES_OUT","CY2022")</f>
        <v>971000000</v>
      </c>
      <c r="J306" s="5">
        <f>_xll.SNL.Clients.Office.Excel.Functions.SPG(G306, "IQ_DILUT_EPS_NORM", "CY2022")</f>
        <v>7.8739999999999997</v>
      </c>
      <c r="K306">
        <f t="shared" si="26"/>
        <v>7645654</v>
      </c>
      <c r="L306">
        <f t="shared" si="27"/>
        <v>0.34382578585240814</v>
      </c>
      <c r="M306" t="s">
        <v>829</v>
      </c>
      <c r="N306" s="4" cm="1">
        <f t="array" ref="N306">_xll.SNL.Clients.Office.Excel.Functions.SPG(M306, "SP_TOTAL_REV", "CY2022")</f>
        <v>8050200</v>
      </c>
      <c r="O306" s="4">
        <f>_xll.SNL.Clients.Office.Excel.Functions.SPG(M306,"IQ_AVG_DILUT_SHARES_OUT","CY2022")</f>
        <v>560125000</v>
      </c>
      <c r="P306" s="5">
        <f>_xll.SNL.Clients.Office.Excel.Functions.SPG(M306, "IQ_DILUT_EPS_NORM", "CY2022")</f>
        <v>2.9129999999999998</v>
      </c>
      <c r="Q306">
        <f t="shared" si="28"/>
        <v>1631644.125</v>
      </c>
      <c r="R306">
        <f t="shared" si="29"/>
        <v>0.20268367556085562</v>
      </c>
    </row>
    <row r="307" spans="1:18">
      <c r="A307" t="s">
        <v>819</v>
      </c>
      <c r="B307" s="4" cm="1">
        <f t="array" ref="B307">_xll.SNL.Clients.Office.Excel.Functions.SPG(A307, "SP_TOTAL_REV", "CY2023")</f>
        <v>3364504</v>
      </c>
      <c r="C307" s="4">
        <f>_xll.SNL.Clients.Office.Excel.Functions.SPG(A307,"IQ_AVG_DILUT_SHARES_OUT","CY2023")</f>
        <v>293284000</v>
      </c>
      <c r="D307" s="5">
        <f>_xll.SNL.Clients.Office.Excel.Functions.SPG(A307, "IQ_DILUT_EPS_NORM", "CY2023")</f>
        <v>1.6559999999999999</v>
      </c>
      <c r="E307">
        <f t="shared" si="24"/>
        <v>485678.304</v>
      </c>
      <c r="F307">
        <f t="shared" si="25"/>
        <v>0.14435361170621286</v>
      </c>
      <c r="G307" t="s">
        <v>819</v>
      </c>
      <c r="H307" s="4" cm="1">
        <f t="array" ref="H307">_xll.SNL.Clients.Office.Excel.Functions.SPG(G307, "SP_TOTAL_REV", "CY2022")</f>
        <v>3188843</v>
      </c>
      <c r="I307" s="4">
        <f>_xll.SNL.Clients.Office.Excel.Functions.SPG(G307,"IQ_AVG_DILUT_SHARES_OUT","CY2022")</f>
        <v>295215000</v>
      </c>
      <c r="J307" s="5">
        <f>_xll.SNL.Clients.Office.Excel.Functions.SPG(G307, "IQ_DILUT_EPS_NORM", "CY2022")</f>
        <v>1.42</v>
      </c>
      <c r="K307">
        <f t="shared" si="26"/>
        <v>419205.3</v>
      </c>
      <c r="L307">
        <f t="shared" si="27"/>
        <v>0.13145999975539718</v>
      </c>
      <c r="M307" t="s">
        <v>830</v>
      </c>
      <c r="N307" s="4" cm="1">
        <f t="array" ref="N307">_xll.SNL.Clients.Office.Excel.Functions.SPG(M307, "SP_TOTAL_REV", "CY2022")</f>
        <v>27156000</v>
      </c>
      <c r="O307" s="4">
        <f>_xll.SNL.Clients.Office.Excel.Functions.SPG(M307,"IQ_AVG_DILUT_SHARES_OUT","CY2022")</f>
        <v>1112000000</v>
      </c>
      <c r="P307" s="5">
        <f>_xll.SNL.Clients.Office.Excel.Functions.SPG(M307, "IQ_DILUT_EPS_NORM", "CY2022")</f>
        <v>3.839</v>
      </c>
      <c r="Q307">
        <f t="shared" si="28"/>
        <v>4268968</v>
      </c>
      <c r="R307">
        <f t="shared" si="29"/>
        <v>0.15720164972750036</v>
      </c>
    </row>
    <row r="308" spans="1:18">
      <c r="A308" t="s">
        <v>820</v>
      </c>
      <c r="B308" s="4" cm="1">
        <f t="array" ref="B308">_xll.SNL.Clients.Office.Excel.Functions.SPG(A308, "SP_TOTAL_REV", "CY2023")</f>
        <v>6662200</v>
      </c>
      <c r="C308" s="4">
        <f>_xll.SNL.Clients.Office.Excel.Functions.SPG(A308,"IQ_AVG_DILUT_SHARES_OUT","CY2023")</f>
        <v>269800000</v>
      </c>
      <c r="D308" s="5">
        <f>_xll.SNL.Clients.Office.Excel.Functions.SPG(A308, "IQ_DILUT_EPS_NORM", "CY2023")</f>
        <v>2.125</v>
      </c>
      <c r="E308">
        <f t="shared" si="24"/>
        <v>573325</v>
      </c>
      <c r="F308">
        <f t="shared" si="25"/>
        <v>8.6056407793221462E-2</v>
      </c>
      <c r="G308" t="s">
        <v>820</v>
      </c>
      <c r="H308" s="4" cm="1">
        <f t="array" ref="H308">_xll.SNL.Clients.Office.Excel.Functions.SPG(G308, "SP_TOTAL_REV", "CY2022")</f>
        <v>6350500</v>
      </c>
      <c r="I308" s="4">
        <f>_xll.SNL.Clients.Office.Excel.Functions.SPG(G308,"IQ_AVG_DILUT_SHARES_OUT","CY2022")</f>
        <v>270200000</v>
      </c>
      <c r="J308" s="5">
        <f>_xll.SNL.Clients.Office.Excel.Functions.SPG(G308, "IQ_DILUT_EPS_NORM", "CY2022")</f>
        <v>1.9339999999999999</v>
      </c>
      <c r="K308">
        <f t="shared" si="26"/>
        <v>522566.8</v>
      </c>
      <c r="L308">
        <f t="shared" si="27"/>
        <v>8.2287504920872376E-2</v>
      </c>
      <c r="M308" t="s">
        <v>831</v>
      </c>
      <c r="N308" s="4" cm="1">
        <f t="array" ref="N308">_xll.SNL.Clients.Office.Excel.Functions.SPG(M308, "SP_TOTAL_REV", "CY2022")</f>
        <v>204094000</v>
      </c>
      <c r="O308" s="4">
        <f>_xll.SNL.Clients.Office.Excel.Functions.SPG(M308,"IQ_AVG_DILUT_SHARES_OUT","CY2022")</f>
        <v>7499000000</v>
      </c>
      <c r="P308" s="5">
        <f>_xll.SNL.Clients.Office.Excel.Functions.SPG(M308, "IQ_DILUT_EPS_NORM", "CY2022")</f>
        <v>6.9139999999999997</v>
      </c>
      <c r="Q308">
        <f t="shared" si="28"/>
        <v>51848086</v>
      </c>
      <c r="R308">
        <f t="shared" si="29"/>
        <v>0.25404022656227032</v>
      </c>
    </row>
    <row r="309" spans="1:18">
      <c r="A309" t="s">
        <v>821</v>
      </c>
      <c r="B309" s="4" cm="1">
        <f t="array" ref="B309">_xll.SNL.Clients.Office.Excel.Functions.SPG(A309, "SP_TOTAL_REV", "CY2023")</f>
        <v>25493700</v>
      </c>
      <c r="C309" s="4">
        <f>_xll.SNL.Clients.Office.Excel.Functions.SPG(A309,"IQ_AVG_DILUT_SHARES_OUT","CY2023")</f>
        <v>732300000</v>
      </c>
      <c r="D309" s="5">
        <f>_xll.SNL.Clients.Office.Excel.Functions.SPG(A309, "IQ_DILUT_EPS_NORM", "CY2023")</f>
        <v>9.1959999999999997</v>
      </c>
      <c r="E309">
        <f t="shared" si="24"/>
        <v>6734230.7999999998</v>
      </c>
      <c r="F309">
        <f t="shared" si="25"/>
        <v>0.26415274361901175</v>
      </c>
      <c r="G309" t="s">
        <v>821</v>
      </c>
      <c r="H309" s="4" cm="1">
        <f t="array" ref="H309">_xll.SNL.Clients.Office.Excel.Functions.SPG(G309, "SP_TOTAL_REV", "CY2022")</f>
        <v>23182600</v>
      </c>
      <c r="I309" s="4">
        <f>_xll.SNL.Clients.Office.Excel.Functions.SPG(G309,"IQ_AVG_DILUT_SHARES_OUT","CY2022")</f>
        <v>741300000</v>
      </c>
      <c r="J309" s="5">
        <f>_xll.SNL.Clients.Office.Excel.Functions.SPG(G309, "IQ_DILUT_EPS_NORM", "CY2022")</f>
        <v>7.5140000000000002</v>
      </c>
      <c r="K309">
        <f t="shared" si="26"/>
        <v>5570128.2000000002</v>
      </c>
      <c r="L309">
        <f t="shared" si="27"/>
        <v>0.24027193671115407</v>
      </c>
      <c r="M309" t="s">
        <v>832</v>
      </c>
      <c r="N309" s="4" cm="1">
        <f t="array" ref="N309">_xll.SNL.Clients.Office.Excel.Functions.SPG(M309, "SP_TOTAL_REV", "CY2022")</f>
        <v>1967959</v>
      </c>
      <c r="O309" s="4">
        <f>_xll.SNL.Clients.Office.Excel.Functions.SPG(M309,"IQ_AVG_DILUT_SHARES_OUT","CY2022")</f>
        <v>115583000</v>
      </c>
      <c r="P309" s="5">
        <f>_xll.SNL.Clients.Office.Excel.Functions.SPG(M309, "IQ_DILUT_EPS_NORM", "CY2022")</f>
        <v>2.3239999999999998</v>
      </c>
      <c r="Q309">
        <f t="shared" si="28"/>
        <v>268614.89199999999</v>
      </c>
      <c r="R309">
        <f t="shared" si="29"/>
        <v>0.13649415053870531</v>
      </c>
    </row>
    <row r="310" spans="1:18">
      <c r="A310" t="s">
        <v>822</v>
      </c>
      <c r="B310" s="4" cm="1">
        <f t="array" ref="B310">_xll.SNL.Clients.Office.Excel.Functions.SPG(A310, "SP_TOTAL_REV", "CY2023")</f>
        <v>301506000</v>
      </c>
      <c r="C310" s="4">
        <f>_xll.SNL.Clients.Office.Excel.Functions.SPG(A310,"IQ_AVG_DILUT_SHARES_OUT","CY2023")</f>
        <v>135599899</v>
      </c>
      <c r="D310" s="5">
        <f>_xll.SNL.Clients.Office.Excel.Functions.SPG(A310, "IQ_DILUT_EPS_NORM", "CY2023")</f>
        <v>16.843</v>
      </c>
      <c r="E310">
        <f t="shared" si="24"/>
        <v>2283909.098857</v>
      </c>
      <c r="F310">
        <f t="shared" si="25"/>
        <v>7.5750038103951497E-3</v>
      </c>
      <c r="G310" t="s">
        <v>822</v>
      </c>
      <c r="H310" s="4" cm="1">
        <f t="array" ref="H310">_xll.SNL.Clients.Office.Excel.Functions.SPG(G310, "SP_TOTAL_REV", "CY2022")</f>
        <v>273903000</v>
      </c>
      <c r="I310" s="4">
        <f>_xll.SNL.Clients.Office.Excel.Functions.SPG(G310,"IQ_AVG_DILUT_SHARES_OUT","CY2022")</f>
        <v>145025000</v>
      </c>
      <c r="J310" s="5">
        <f>_xll.SNL.Clients.Office.Excel.Functions.SPG(G310, "IQ_DILUT_EPS_NORM", "CY2022")</f>
        <v>19.777000000000001</v>
      </c>
      <c r="K310">
        <f t="shared" si="26"/>
        <v>2868159.4249999998</v>
      </c>
      <c r="L310">
        <f t="shared" si="27"/>
        <v>1.0471442171133575E-2</v>
      </c>
      <c r="M310" t="s">
        <v>833</v>
      </c>
      <c r="N310" s="4" cm="1">
        <f t="array" ref="N310">_xll.SNL.Clients.Office.Excel.Functions.SPG(M310, "SP_TOTAL_REV", "CY2022")</f>
        <v>19263000</v>
      </c>
      <c r="O310" s="4">
        <f>_xll.SNL.Clients.Office.Excel.Functions.SPG(M310,"IQ_AVG_DILUT_SHARES_OUT","CY2022")</f>
        <v>416000000</v>
      </c>
      <c r="P310" s="5">
        <f>_xll.SNL.Clients.Office.Excel.Functions.SPG(M310, "IQ_DILUT_EPS_NORM", "CY2022")</f>
        <v>14.416</v>
      </c>
      <c r="Q310">
        <f t="shared" si="28"/>
        <v>5997056</v>
      </c>
      <c r="R310">
        <f t="shared" si="29"/>
        <v>0.3113251310803094</v>
      </c>
    </row>
    <row r="311" spans="1:18">
      <c r="A311" t="s">
        <v>823</v>
      </c>
      <c r="B311" s="4" cm="1">
        <f t="array" ref="B311">_xll.SNL.Clients.Office.Excel.Functions.SPG(A311, "SP_TOTAL_REV", "CY2023")</f>
        <v>32320000</v>
      </c>
      <c r="C311" s="4">
        <f>_xll.SNL.Clients.Office.Excel.Functions.SPG(A311,"IQ_AVG_DILUT_SHARES_OUT","CY2023")</f>
        <v>1332524001</v>
      </c>
      <c r="D311" s="5">
        <f>_xll.SNL.Clients.Office.Excel.Functions.SPG(A311, "IQ_DILUT_EPS_NORM", "CY2023")</f>
        <v>3.1030000000000002</v>
      </c>
      <c r="E311">
        <f t="shared" si="24"/>
        <v>4134821.9751030002</v>
      </c>
      <c r="F311">
        <f t="shared" si="25"/>
        <v>0.12793384823957302</v>
      </c>
      <c r="G311" t="s">
        <v>823</v>
      </c>
      <c r="H311" s="4" cm="1">
        <f t="array" ref="H311">_xll.SNL.Clients.Office.Excel.Functions.SPG(G311, "SP_TOTAL_REV", "CY2022")</f>
        <v>30771000</v>
      </c>
      <c r="I311" s="4">
        <f>_xll.SNL.Clients.Office.Excel.Functions.SPG(G311,"IQ_AVG_DILUT_SHARES_OUT","CY2022")</f>
        <v>1335575000</v>
      </c>
      <c r="J311" s="5">
        <f>_xll.SNL.Clients.Office.Excel.Functions.SPG(G311, "IQ_DILUT_EPS_NORM", "CY2022")</f>
        <v>2.8740000000000001</v>
      </c>
      <c r="K311">
        <f t="shared" si="26"/>
        <v>3838442.55</v>
      </c>
      <c r="L311">
        <f t="shared" si="27"/>
        <v>0.12474221019791361</v>
      </c>
      <c r="M311" t="s">
        <v>834</v>
      </c>
      <c r="N311" s="4" cm="1">
        <f t="array" ref="N311">_xll.SNL.Clients.Office.Excel.Functions.SPG(M311, "SP_TOTAL_REV", "CY2022")</f>
        <v>11737065</v>
      </c>
      <c r="O311" s="4">
        <f>_xll.SNL.Clients.Office.Excel.Functions.SPG(M311,"IQ_AVG_DILUT_SHARES_OUT","CY2022")</f>
        <v>64062000</v>
      </c>
      <c r="P311" s="5">
        <f>_xll.SNL.Clients.Office.Excel.Functions.SPG(M311, "IQ_DILUT_EPS_NORM", "CY2022")</f>
        <v>9.9990000000000006</v>
      </c>
      <c r="Q311">
        <f t="shared" si="28"/>
        <v>640555.93799999997</v>
      </c>
      <c r="R311">
        <f t="shared" si="29"/>
        <v>5.4575478452236564E-2</v>
      </c>
    </row>
    <row r="312" spans="1:18">
      <c r="A312" t="s">
        <v>824</v>
      </c>
      <c r="B312" s="4" cm="1">
        <f t="array" ref="B312">_xll.SNL.Clients.Office.Excel.Functions.SPG(A312, "SP_TOTAL_REV", "CY2023")</f>
        <v>60115000</v>
      </c>
      <c r="C312" s="4">
        <f>_xll.SNL.Clients.Office.Excel.Functions.SPG(A312,"IQ_AVG_DILUT_SHARES_OUT","CY2023")</f>
        <v>2547000000</v>
      </c>
      <c r="D312" s="5">
        <f>_xll.SNL.Clients.Office.Excel.Functions.SPG(A312, "IQ_DILUT_EPS_NORM", "CY2023")</f>
        <v>3.7360000000000002</v>
      </c>
      <c r="E312">
        <f t="shared" si="24"/>
        <v>9515592</v>
      </c>
      <c r="F312">
        <f t="shared" si="25"/>
        <v>0.15828981119520918</v>
      </c>
      <c r="G312" t="s">
        <v>824</v>
      </c>
      <c r="H312" s="4" cm="1">
        <f t="array" ref="H312">_xll.SNL.Clients.Office.Excel.Functions.SPG(G312, "SP_TOTAL_REV", "CY2022")</f>
        <v>59283000</v>
      </c>
      <c r="I312" s="4">
        <f>_xll.SNL.Clients.Office.Excel.Functions.SPG(G312,"IQ_AVG_DILUT_SHARES_OUT","CY2022")</f>
        <v>2542000000</v>
      </c>
      <c r="J312" s="5">
        <f>_xll.SNL.Clients.Office.Excel.Functions.SPG(G312, "IQ_DILUT_EPS_NORM", "CY2022")</f>
        <v>4.9459999999999997</v>
      </c>
      <c r="K312">
        <f t="shared" si="26"/>
        <v>12572732</v>
      </c>
      <c r="L312">
        <f t="shared" si="27"/>
        <v>0.21207988799487204</v>
      </c>
      <c r="M312" t="s">
        <v>835</v>
      </c>
      <c r="N312" s="4" cm="1">
        <f t="array" ref="N312">_xll.SNL.Clients.Office.Excel.Functions.SPG(M312, "SP_TOTAL_REV", "CY2022")</f>
        <v>31974000</v>
      </c>
      <c r="O312" s="4">
        <f>_xll.SNL.Clients.Office.Excel.Functions.SPG(M312,"IQ_AVG_DILUT_SHARES_OUT","CY2022")</f>
        <v>58500000</v>
      </c>
      <c r="P312" s="5">
        <f>_xll.SNL.Clients.Office.Excel.Functions.SPG(M312, "IQ_DILUT_EPS_NORM", "CY2022")</f>
        <v>13.622</v>
      </c>
      <c r="Q312">
        <f t="shared" si="28"/>
        <v>796887</v>
      </c>
      <c r="R312">
        <f t="shared" si="29"/>
        <v>2.4922968662037907E-2</v>
      </c>
    </row>
    <row r="313" spans="1:18">
      <c r="A313" t="s">
        <v>825</v>
      </c>
      <c r="B313" s="4" cm="1">
        <f t="array" ref="B313">_xll.SNL.Clients.Office.Excel.Functions.SPG(A313, "SP_TOTAL_REV", "CY2023")</f>
        <v>134902000</v>
      </c>
      <c r="C313" s="4">
        <f>_xll.SNL.Clients.Office.Excel.Functions.SPG(A313,"IQ_AVG_DILUT_SHARES_OUT","CY2023")</f>
        <v>2629000000</v>
      </c>
      <c r="D313" s="5" t="str">
        <f>_xll.SNL.Clients.Office.Excel.Functions.SPG(A313, "IQ_DILUT_EPS_NORM", "CY2023")</f>
        <v>NA</v>
      </c>
      <c r="E313" t="e">
        <f t="shared" si="24"/>
        <v>#VALUE!</v>
      </c>
      <c r="F313" t="e">
        <f t="shared" si="25"/>
        <v>#VALUE!</v>
      </c>
      <c r="G313" t="s">
        <v>825</v>
      </c>
      <c r="H313" s="4" cm="1">
        <f t="array" ref="H313">_xll.SNL.Clients.Office.Excel.Functions.SPG(G313, "SP_TOTAL_REV", "CY2022")</f>
        <v>116609000</v>
      </c>
      <c r="I313" s="4">
        <f>_xll.SNL.Clients.Office.Excel.Functions.SPG(G313,"IQ_AVG_DILUT_SHARES_OUT","CY2022")</f>
        <v>2702000000</v>
      </c>
      <c r="J313" s="5" t="str">
        <f>_xll.SNL.Clients.Office.Excel.Functions.SPG(G313, "IQ_DILUT_EPS_NORM", "CY2022")</f>
        <v>NA</v>
      </c>
      <c r="K313" t="e">
        <f t="shared" si="26"/>
        <v>#VALUE!</v>
      </c>
      <c r="L313" t="e">
        <f t="shared" si="27"/>
        <v>#VALUE!</v>
      </c>
      <c r="M313" t="s">
        <v>836</v>
      </c>
      <c r="N313" s="4" cm="1">
        <f t="array" ref="N313">_xll.SNL.Clients.Office.Excel.Functions.SPG(M313, "SP_TOTAL_REV", "CY2022")</f>
        <v>10701000</v>
      </c>
      <c r="O313" s="4">
        <f>_xll.SNL.Clients.Office.Excel.Functions.SPG(M313,"IQ_AVG_DILUT_SHARES_OUT","CY2022")</f>
        <v>216900000</v>
      </c>
      <c r="P313" s="5">
        <f>_xll.SNL.Clients.Office.Excel.Functions.SPG(M313, "IQ_DILUT_EPS_NORM", "CY2022")</f>
        <v>2.581</v>
      </c>
      <c r="Q313">
        <f t="shared" si="28"/>
        <v>559818.9</v>
      </c>
      <c r="R313">
        <f t="shared" si="29"/>
        <v>5.2314634146341465E-2</v>
      </c>
    </row>
    <row r="314" spans="1:18">
      <c r="A314" t="s">
        <v>826</v>
      </c>
      <c r="B314" s="4" cm="1">
        <f t="array" ref="B314">_xll.SNL.Clients.Office.Excel.Functions.SPG(A314, "SP_TOTAL_REV", "CY2023")</f>
        <v>66905000</v>
      </c>
      <c r="C314" s="4">
        <f>_xll.SNL.Clients.Office.Excel.Functions.SPG(A314,"IQ_AVG_DILUT_SHARES_OUT","CY2023")</f>
        <v>762300000</v>
      </c>
      <c r="D314" s="5">
        <f>_xll.SNL.Clients.Office.Excel.Functions.SPG(A314, "IQ_DILUT_EPS_NORM", "CY2023")</f>
        <v>1.7410000000000001</v>
      </c>
      <c r="E314">
        <f t="shared" si="24"/>
        <v>1327164.3</v>
      </c>
      <c r="F314">
        <f t="shared" si="25"/>
        <v>1.9836548837904491E-2</v>
      </c>
      <c r="G314" t="s">
        <v>826</v>
      </c>
      <c r="H314" s="4" cm="1">
        <f t="array" ref="H314">_xll.SNL.Clients.Office.Excel.Functions.SPG(G314, "SP_TOTAL_REV", "CY2022")</f>
        <v>68770000</v>
      </c>
      <c r="I314" s="4">
        <f>_xll.SNL.Clients.Office.Excel.Functions.SPG(G314,"IQ_AVG_DILUT_SHARES_OUT","CY2022")</f>
        <v>808900000</v>
      </c>
      <c r="J314" s="5">
        <f>_xll.SNL.Clients.Office.Excel.Functions.SPG(G314, "IQ_DILUT_EPS_NORM", "CY2022")</f>
        <v>4.8949999999999996</v>
      </c>
      <c r="K314">
        <f t="shared" si="26"/>
        <v>3959565.4999999995</v>
      </c>
      <c r="L314">
        <f t="shared" si="27"/>
        <v>5.7576930347535256E-2</v>
      </c>
      <c r="M314" t="s">
        <v>837</v>
      </c>
      <c r="N314" s="4" cm="1">
        <f t="array" ref="N314">_xll.SNL.Clients.Office.Excel.Functions.SPG(M314, "SP_TOTAL_REV", "CY2022")</f>
        <v>31496000</v>
      </c>
      <c r="O314" s="4">
        <f>_xll.SNL.Clients.Office.Excel.Functions.SPG(M314,"IQ_AVG_DILUT_SHARES_OUT","CY2022")</f>
        <v>1385000000</v>
      </c>
      <c r="P314" s="5">
        <f>_xll.SNL.Clients.Office.Excel.Functions.SPG(M314, "IQ_DILUT_EPS_NORM", "CY2022")</f>
        <v>2.1739999999999999</v>
      </c>
      <c r="Q314">
        <f t="shared" si="28"/>
        <v>3010990</v>
      </c>
      <c r="R314">
        <f t="shared" si="29"/>
        <v>9.5599123698247399E-2</v>
      </c>
    </row>
    <row r="315" spans="1:18">
      <c r="A315" t="s">
        <v>827</v>
      </c>
      <c r="B315" s="4" cm="1">
        <f t="array" ref="B315">_xll.SNL.Clients.Office.Excel.Functions.SPG(A315, "SP_TOTAL_REV", "CY2023")</f>
        <v>3788309</v>
      </c>
      <c r="C315" s="4">
        <f>_xll.SNL.Clients.Office.Excel.Functions.SPG(A315,"IQ_AVG_DILUT_SHARES_OUT","CY2023")</f>
        <v>21971528</v>
      </c>
      <c r="D315" s="5">
        <f>_xll.SNL.Clients.Office.Excel.Functions.SPG(A315, "IQ_DILUT_EPS_NORM", "CY2023")</f>
        <v>28.63</v>
      </c>
      <c r="E315">
        <f t="shared" si="24"/>
        <v>629044.84664</v>
      </c>
      <c r="F315">
        <f t="shared" si="25"/>
        <v>0.16604898033396959</v>
      </c>
      <c r="G315" t="s">
        <v>827</v>
      </c>
      <c r="H315" s="4" cm="1">
        <f t="array" ref="H315">_xll.SNL.Clients.Office.Excel.Functions.SPG(G315, "SP_TOTAL_REV", "CY2022")</f>
        <v>3919709</v>
      </c>
      <c r="I315" s="4">
        <f>_xll.SNL.Clients.Office.Excel.Functions.SPG(G315,"IQ_AVG_DILUT_SHARES_OUT","CY2022")</f>
        <v>22718290</v>
      </c>
      <c r="J315" s="5">
        <f>_xll.SNL.Clients.Office.Excel.Functions.SPG(G315, "IQ_DILUT_EPS_NORM", "CY2022")</f>
        <v>29.741</v>
      </c>
      <c r="K315">
        <f t="shared" si="26"/>
        <v>675664.66289000004</v>
      </c>
      <c r="L315">
        <f t="shared" si="27"/>
        <v>0.17237623070743263</v>
      </c>
      <c r="M315" t="s">
        <v>838</v>
      </c>
      <c r="N315" s="4" cm="1">
        <f t="array" ref="N315">_xll.SNL.Clients.Office.Excel.Functions.SPG(M315, "SP_TOTAL_REV", "CY2022")</f>
        <v>1794148</v>
      </c>
      <c r="O315" s="4">
        <f>_xll.SNL.Clients.Office.Excel.Functions.SPG(M315,"IQ_AVG_DILUT_SHARES_OUT","CY2022")</f>
        <v>48358000</v>
      </c>
      <c r="P315" s="5">
        <f>_xll.SNL.Clients.Office.Excel.Functions.SPG(M315, "IQ_DILUT_EPS_NORM", "CY2022")</f>
        <v>6.84</v>
      </c>
      <c r="Q315">
        <f t="shared" si="28"/>
        <v>330768.71999999997</v>
      </c>
      <c r="R315">
        <f t="shared" si="29"/>
        <v>0.18435977411005111</v>
      </c>
    </row>
    <row r="316" spans="1:18">
      <c r="A316" t="s">
        <v>828</v>
      </c>
      <c r="B316" s="4" cm="1">
        <f t="array" ref="B316">_xll.SNL.Clients.Office.Excel.Functions.SPG(A316, "SP_TOTAL_REV", "CY2023")</f>
        <v>16118509</v>
      </c>
      <c r="C316" s="4">
        <f>_xll.SNL.Clients.Office.Excel.Functions.SPG(A316,"IQ_AVG_DILUT_SHARES_OUT","CY2023")</f>
        <v>358627000</v>
      </c>
      <c r="D316" s="5">
        <f>_xll.SNL.Clients.Office.Excel.Functions.SPG(A316, "IQ_DILUT_EPS_NORM", "CY2023")</f>
        <v>1.4350000000000001</v>
      </c>
      <c r="E316">
        <f t="shared" si="24"/>
        <v>514629.745</v>
      </c>
      <c r="F316">
        <f t="shared" si="25"/>
        <v>3.1927875276801347E-2</v>
      </c>
      <c r="G316" t="s">
        <v>828</v>
      </c>
      <c r="H316" s="4" cm="1">
        <f t="array" ref="H316">_xll.SNL.Clients.Office.Excel.Functions.SPG(G316, "SP_TOTAL_REV", "CY2022")</f>
        <v>13081792</v>
      </c>
      <c r="I316" s="4">
        <f>_xll.SNL.Clients.Office.Excel.Functions.SPG(G316,"IQ_AVG_DILUT_SHARES_OUT","CY2022")</f>
        <v>412993000</v>
      </c>
      <c r="J316" s="5">
        <f>_xll.SNL.Clients.Office.Excel.Functions.SPG(G316, "IQ_DILUT_EPS_NORM", "CY2022")</f>
        <v>-0.64200000000000002</v>
      </c>
      <c r="K316">
        <f t="shared" si="26"/>
        <v>-265141.50599999999</v>
      </c>
      <c r="L316">
        <f t="shared" si="27"/>
        <v>-2.0267980564130664E-2</v>
      </c>
      <c r="M316" t="s">
        <v>839</v>
      </c>
      <c r="N316" s="4" cm="1">
        <f t="array" ref="N316">_xll.SNL.Clients.Office.Excel.Functions.SPG(M316, "SP_TOTAL_REV", "CY2022")</f>
        <v>6311050</v>
      </c>
      <c r="O316" s="4">
        <f>_xll.SNL.Clients.Office.Excel.Functions.SPG(M316,"IQ_AVG_DILUT_SHARES_OUT","CY2022")</f>
        <v>1066442000</v>
      </c>
      <c r="P316" s="5">
        <f>_xll.SNL.Clients.Office.Excel.Functions.SPG(M316, "IQ_DILUT_EPS_NORM", "CY2022")</f>
        <v>0.92100000000000004</v>
      </c>
      <c r="Q316">
        <f t="shared" si="28"/>
        <v>982193.08200000005</v>
      </c>
      <c r="R316">
        <f t="shared" si="29"/>
        <v>0.15563069251550851</v>
      </c>
    </row>
    <row r="317" spans="1:18">
      <c r="A317" t="s">
        <v>829</v>
      </c>
      <c r="B317" s="4" cm="1">
        <f t="array" ref="B317">_xll.SNL.Clients.Office.Excel.Functions.SPG(A317, "SP_TOTAL_REV", "CY2023")</f>
        <v>8541300</v>
      </c>
      <c r="C317" s="4">
        <f>_xll.SNL.Clients.Office.Excel.Functions.SPG(A317,"IQ_AVG_DILUT_SHARES_OUT","CY2023")</f>
        <v>550250000</v>
      </c>
      <c r="D317" s="5">
        <f>_xll.SNL.Clients.Office.Excel.Functions.SPG(A317, "IQ_DILUT_EPS_NORM", "CY2023")</f>
        <v>3.3929999999999998</v>
      </c>
      <c r="E317">
        <f t="shared" si="24"/>
        <v>1866998.25</v>
      </c>
      <c r="F317">
        <f t="shared" si="25"/>
        <v>0.21858478802992518</v>
      </c>
      <c r="G317" t="s">
        <v>829</v>
      </c>
      <c r="H317" s="4" cm="1">
        <f t="array" ref="H317">_xll.SNL.Clients.Office.Excel.Functions.SPG(G317, "SP_TOTAL_REV", "CY2022")</f>
        <v>8050200</v>
      </c>
      <c r="I317" s="4">
        <f>_xll.SNL.Clients.Office.Excel.Functions.SPG(G317,"IQ_AVG_DILUT_SHARES_OUT","CY2022")</f>
        <v>560125000</v>
      </c>
      <c r="J317" s="5">
        <f>_xll.SNL.Clients.Office.Excel.Functions.SPG(G317, "IQ_DILUT_EPS_NORM", "CY2022")</f>
        <v>2.9129999999999998</v>
      </c>
      <c r="K317">
        <f t="shared" si="26"/>
        <v>1631644.125</v>
      </c>
      <c r="L317">
        <f t="shared" si="27"/>
        <v>0.20268367556085562</v>
      </c>
      <c r="M317" t="s">
        <v>840</v>
      </c>
      <c r="N317" s="4" cm="1">
        <f t="array" ref="N317">_xll.SNL.Clients.Office.Excel.Functions.SPG(M317, "SP_TOTAL_REV", "CY2022")</f>
        <v>5468000</v>
      </c>
      <c r="O317" s="4">
        <f>_xll.SNL.Clients.Office.Excel.Functions.SPG(M317,"IQ_AVG_DILUT_SHARES_OUT","CY2022")</f>
        <v>184700000</v>
      </c>
      <c r="P317" s="5">
        <f>_xll.SNL.Clients.Office.Excel.Functions.SPG(M317, "IQ_DILUT_EPS_NORM", "CY2022")</f>
        <v>6.1520000000000001</v>
      </c>
      <c r="Q317">
        <f t="shared" si="28"/>
        <v>1136274.3999999999</v>
      </c>
      <c r="R317">
        <f t="shared" si="29"/>
        <v>0.20780438917337232</v>
      </c>
    </row>
    <row r="318" spans="1:18">
      <c r="A318" t="s">
        <v>830</v>
      </c>
      <c r="B318" s="4" cm="1">
        <f t="array" ref="B318">_xll.SNL.Clients.Office.Excel.Functions.SPG(A318, "SP_TOTAL_REV", "CY2023")</f>
        <v>16181000</v>
      </c>
      <c r="C318" s="4">
        <f>_xll.SNL.Clients.Office.Excel.Functions.SPG(A318,"IQ_AVG_DILUT_SHARES_OUT","CY2023")</f>
        <v>1095500000</v>
      </c>
      <c r="D318" s="5">
        <f>_xll.SNL.Clients.Office.Excel.Functions.SPG(A318, "IQ_DILUT_EPS_NORM", "CY2023")</f>
        <v>-3.609</v>
      </c>
      <c r="E318">
        <f t="shared" si="24"/>
        <v>-3953659.5</v>
      </c>
      <c r="F318">
        <f t="shared" si="25"/>
        <v>-0.24433962672269946</v>
      </c>
      <c r="G318" t="s">
        <v>830</v>
      </c>
      <c r="H318" s="4" cm="1">
        <f t="array" ref="H318">_xll.SNL.Clients.Office.Excel.Functions.SPG(G318, "SP_TOTAL_REV", "CY2022")</f>
        <v>27156000</v>
      </c>
      <c r="I318" s="4">
        <f>_xll.SNL.Clients.Office.Excel.Functions.SPG(G318,"IQ_AVG_DILUT_SHARES_OUT","CY2022")</f>
        <v>1112000000</v>
      </c>
      <c r="J318" s="5">
        <f>_xll.SNL.Clients.Office.Excel.Functions.SPG(G318, "IQ_DILUT_EPS_NORM", "CY2022")</f>
        <v>3.839</v>
      </c>
      <c r="K318">
        <f t="shared" si="26"/>
        <v>4268968</v>
      </c>
      <c r="L318">
        <f t="shared" si="27"/>
        <v>0.15720164972750036</v>
      </c>
      <c r="M318" t="s">
        <v>841</v>
      </c>
      <c r="N318" s="4" cm="1">
        <f t="array" ref="N318">_xll.SNL.Clients.Office.Excel.Functions.SPG(M318, "SP_TOTAL_REV", "CY2022")</f>
        <v>53668000</v>
      </c>
      <c r="O318" s="4">
        <f>_xll.SNL.Clients.Office.Excel.Functions.SPG(M318,"IQ_AVG_DILUT_SHARES_OUT","CY2022")</f>
        <v>1713000000</v>
      </c>
      <c r="P318" s="5">
        <f>_xll.SNL.Clients.Office.Excel.Functions.SPG(M318, "IQ_DILUT_EPS_NORM", "CY2022")</f>
        <v>5.0590000000000002</v>
      </c>
      <c r="Q318">
        <f t="shared" si="28"/>
        <v>8666067</v>
      </c>
      <c r="R318">
        <f t="shared" si="29"/>
        <v>0.16147549750316761</v>
      </c>
    </row>
    <row r="319" spans="1:18">
      <c r="A319" t="s">
        <v>831</v>
      </c>
      <c r="B319" s="4" cm="1">
        <f t="array" ref="B319">_xll.SNL.Clients.Office.Excel.Functions.SPG(A319, "SP_TOTAL_REV", "CY2023")</f>
        <v>227583000</v>
      </c>
      <c r="C319" s="4">
        <f>_xll.SNL.Clients.Office.Excel.Functions.SPG(A319,"IQ_AVG_DILUT_SHARES_OUT","CY2023")</f>
        <v>7465000000</v>
      </c>
      <c r="D319" s="5">
        <f>_xll.SNL.Clients.Office.Excel.Functions.SPG(A319, "IQ_DILUT_EPS_NORM", "CY2023")</f>
        <v>8.49</v>
      </c>
      <c r="E319">
        <f t="shared" si="24"/>
        <v>63377850</v>
      </c>
      <c r="F319">
        <f t="shared" si="25"/>
        <v>0.27848235588774206</v>
      </c>
      <c r="G319" t="s">
        <v>831</v>
      </c>
      <c r="H319" s="4" cm="1">
        <f t="array" ref="H319">_xll.SNL.Clients.Office.Excel.Functions.SPG(G319, "SP_TOTAL_REV", "CY2022")</f>
        <v>204094000</v>
      </c>
      <c r="I319" s="4">
        <f>_xll.SNL.Clients.Office.Excel.Functions.SPG(G319,"IQ_AVG_DILUT_SHARES_OUT","CY2022")</f>
        <v>7499000000</v>
      </c>
      <c r="J319" s="5">
        <f>_xll.SNL.Clients.Office.Excel.Functions.SPG(G319, "IQ_DILUT_EPS_NORM", "CY2022")</f>
        <v>6.9139999999999997</v>
      </c>
      <c r="K319">
        <f t="shared" si="26"/>
        <v>51848086</v>
      </c>
      <c r="L319">
        <f t="shared" si="27"/>
        <v>0.25404022656227032</v>
      </c>
      <c r="M319" t="s">
        <v>842</v>
      </c>
      <c r="N319" s="4" cm="1">
        <f t="array" ref="N319">_xll.SNL.Clients.Office.Excel.Functions.SPG(M319, "SP_TOTAL_REV", "CY2022")</f>
        <v>19125200</v>
      </c>
      <c r="O319" s="4">
        <f>_xll.SNL.Clients.Office.Excel.Functions.SPG(M319,"IQ_AVG_DILUT_SHARES_OUT","CY2022")</f>
        <v>356000000</v>
      </c>
      <c r="P319" s="5">
        <f>_xll.SNL.Clients.Office.Excel.Functions.SPG(M319, "IQ_DILUT_EPS_NORM", "CY2022")</f>
        <v>8.5609999999999999</v>
      </c>
      <c r="Q319">
        <f t="shared" si="28"/>
        <v>3047716</v>
      </c>
      <c r="R319">
        <f t="shared" si="29"/>
        <v>0.15935603287808756</v>
      </c>
    </row>
    <row r="320" spans="1:18">
      <c r="A320" t="s">
        <v>832</v>
      </c>
      <c r="B320" s="4" cm="1">
        <f t="array" ref="B320">_xll.SNL.Clients.Office.Excel.Functions.SPG(A320, "SP_TOTAL_REV", "CY2023")</f>
        <v>2174952</v>
      </c>
      <c r="C320" s="4">
        <f>_xll.SNL.Clients.Office.Excel.Functions.SPG(A320,"IQ_AVG_DILUT_SHARES_OUT","CY2023")</f>
        <v>116645000</v>
      </c>
      <c r="D320" s="5">
        <f>_xll.SNL.Clients.Office.Excel.Functions.SPG(A320, "IQ_DILUT_EPS_NORM", "CY2023")</f>
        <v>2.8959999999999999</v>
      </c>
      <c r="E320">
        <f t="shared" si="24"/>
        <v>337803.92</v>
      </c>
      <c r="F320">
        <f t="shared" si="25"/>
        <v>0.1553155747805009</v>
      </c>
      <c r="G320" t="s">
        <v>832</v>
      </c>
      <c r="H320" s="4" cm="1">
        <f t="array" ref="H320">_xll.SNL.Clients.Office.Excel.Functions.SPG(G320, "SP_TOTAL_REV", "CY2022")</f>
        <v>1967959</v>
      </c>
      <c r="I320" s="4">
        <f>_xll.SNL.Clients.Office.Excel.Functions.SPG(G320,"IQ_AVG_DILUT_SHARES_OUT","CY2022")</f>
        <v>115583000</v>
      </c>
      <c r="J320" s="5">
        <f>_xll.SNL.Clients.Office.Excel.Functions.SPG(G320, "IQ_DILUT_EPS_NORM", "CY2022")</f>
        <v>2.3239999999999998</v>
      </c>
      <c r="K320">
        <f t="shared" si="26"/>
        <v>268614.89199999999</v>
      </c>
      <c r="L320">
        <f t="shared" si="27"/>
        <v>0.13649415053870531</v>
      </c>
      <c r="M320" t="s">
        <v>843</v>
      </c>
      <c r="N320" s="4" cm="1">
        <f t="array" ref="N320">_xll.SNL.Clients.Office.Excel.Functions.SPG(M320, "SP_TOTAL_REV", "CY2022")</f>
        <v>9112000</v>
      </c>
      <c r="O320" s="4">
        <f>_xll.SNL.Clients.Office.Excel.Functions.SPG(M320,"IQ_AVG_DILUT_SHARES_OUT","CY2022")</f>
        <v>171900000</v>
      </c>
      <c r="P320" s="5">
        <f>_xll.SNL.Clients.Office.Excel.Functions.SPG(M320, "IQ_DILUT_EPS_NORM", "CY2022")</f>
        <v>6.4409999999999998</v>
      </c>
      <c r="Q320">
        <f t="shared" si="28"/>
        <v>1107207.8999999999</v>
      </c>
      <c r="R320">
        <f t="shared" si="29"/>
        <v>0.12151096356453028</v>
      </c>
    </row>
    <row r="321" spans="1:18">
      <c r="A321" t="s">
        <v>833</v>
      </c>
      <c r="B321" s="4" cm="1">
        <f t="array" ref="B321">_xll.SNL.Clients.Office.Excel.Functions.SPG(A321, "SP_TOTAL_REV", "CY2023")</f>
        <v>6848000</v>
      </c>
      <c r="C321" s="4">
        <f>_xll.SNL.Clients.Office.Excel.Functions.SPG(A321,"IQ_AVG_DILUT_SHARES_OUT","CY2023")</f>
        <v>382000000</v>
      </c>
      <c r="D321" s="5">
        <f>_xll.SNL.Clients.Office.Excel.Functions.SPG(A321, "IQ_DILUT_EPS_NORM", "CY2023")</f>
        <v>-6.3319999999999999</v>
      </c>
      <c r="E321">
        <f t="shared" si="24"/>
        <v>-2418824</v>
      </c>
      <c r="F321">
        <f t="shared" si="25"/>
        <v>-0.35321612149532711</v>
      </c>
      <c r="G321" t="s">
        <v>833</v>
      </c>
      <c r="H321" s="4" cm="1">
        <f t="array" ref="H321">_xll.SNL.Clients.Office.Excel.Functions.SPG(G321, "SP_TOTAL_REV", "CY2022")</f>
        <v>19263000</v>
      </c>
      <c r="I321" s="4">
        <f>_xll.SNL.Clients.Office.Excel.Functions.SPG(G321,"IQ_AVG_DILUT_SHARES_OUT","CY2022")</f>
        <v>416000000</v>
      </c>
      <c r="J321" s="5">
        <f>_xll.SNL.Clients.Office.Excel.Functions.SPG(G321, "IQ_DILUT_EPS_NORM", "CY2022")</f>
        <v>14.416</v>
      </c>
      <c r="K321">
        <f t="shared" si="26"/>
        <v>5997056</v>
      </c>
      <c r="L321">
        <f t="shared" si="27"/>
        <v>0.3113251310803094</v>
      </c>
      <c r="M321" t="s">
        <v>844</v>
      </c>
      <c r="N321" s="4" cm="1">
        <f t="array" ref="N321">_xll.SNL.Clients.Office.Excel.Functions.SPG(M321, "SP_TOTAL_REV", "CY2022")</f>
        <v>2248598</v>
      </c>
      <c r="O321" s="4">
        <f>_xll.SNL.Clients.Office.Excel.Functions.SPG(M321,"IQ_AVG_DILUT_SHARES_OUT","CY2022")</f>
        <v>81215000</v>
      </c>
      <c r="P321" s="5">
        <f>_xll.SNL.Clients.Office.Excel.Functions.SPG(M321, "IQ_DILUT_EPS_NORM", "CY2022")</f>
        <v>8.07</v>
      </c>
      <c r="Q321">
        <f t="shared" si="28"/>
        <v>655405.05000000005</v>
      </c>
      <c r="R321">
        <f t="shared" si="29"/>
        <v>0.29147275324446614</v>
      </c>
    </row>
    <row r="322" spans="1:18">
      <c r="A322" t="s">
        <v>834</v>
      </c>
      <c r="B322" s="4" cm="1">
        <f t="array" ref="B322">_xll.SNL.Clients.Office.Excel.Functions.SPG(A322, "SP_TOTAL_REV", "CY2023")</f>
        <v>11135115</v>
      </c>
      <c r="C322" s="4">
        <f>_xll.SNL.Clients.Office.Excel.Functions.SPG(A322,"IQ_AVG_DILUT_SHARES_OUT","CY2023")</f>
        <v>63657000</v>
      </c>
      <c r="D322" s="5">
        <f>_xll.SNL.Clients.Office.Excel.Functions.SPG(A322, "IQ_DILUT_EPS_NORM", "CY2023")</f>
        <v>7.3330000000000002</v>
      </c>
      <c r="E322">
        <f t="shared" si="24"/>
        <v>466796.78100000002</v>
      </c>
      <c r="F322">
        <f t="shared" si="25"/>
        <v>4.1921145942363416E-2</v>
      </c>
      <c r="G322" t="s">
        <v>834</v>
      </c>
      <c r="H322" s="4" cm="1">
        <f t="array" ref="H322">_xll.SNL.Clients.Office.Excel.Functions.SPG(G322, "SP_TOTAL_REV", "CY2022")</f>
        <v>11737065</v>
      </c>
      <c r="I322" s="4">
        <f>_xll.SNL.Clients.Office.Excel.Functions.SPG(G322,"IQ_AVG_DILUT_SHARES_OUT","CY2022")</f>
        <v>64062000</v>
      </c>
      <c r="J322" s="5">
        <f>_xll.SNL.Clients.Office.Excel.Functions.SPG(G322, "IQ_DILUT_EPS_NORM", "CY2022")</f>
        <v>9.9990000000000006</v>
      </c>
      <c r="K322">
        <f t="shared" si="26"/>
        <v>640555.93799999997</v>
      </c>
      <c r="L322">
        <f t="shared" si="27"/>
        <v>5.4575478452236564E-2</v>
      </c>
      <c r="M322" t="s">
        <v>845</v>
      </c>
      <c r="N322" s="4" cm="1">
        <f t="array" ref="N322">_xll.SNL.Clients.Office.Excel.Functions.SPG(M322, "SP_TOTAL_REV", "CY2022")</f>
        <v>6226000</v>
      </c>
      <c r="O322" s="4">
        <f>_xll.SNL.Clients.Office.Excel.Functions.SPG(M322,"IQ_AVG_DILUT_SHARES_OUT","CY2022")</f>
        <v>497857565</v>
      </c>
      <c r="P322" s="5">
        <f>_xll.SNL.Clients.Office.Excel.Functions.SPG(M322, "IQ_DILUT_EPS_NORM", "CY2022")</f>
        <v>1.9750000000000001</v>
      </c>
      <c r="Q322">
        <f t="shared" si="28"/>
        <v>983268.69087499997</v>
      </c>
      <c r="R322">
        <f t="shared" si="29"/>
        <v>0.15792943958801797</v>
      </c>
    </row>
    <row r="323" spans="1:18">
      <c r="A323" t="s">
        <v>835</v>
      </c>
      <c r="B323" s="4" cm="1">
        <f t="array" ref="B323">_xll.SNL.Clients.Office.Excel.Functions.SPG(A323, "SP_TOTAL_REV", "CY2023")</f>
        <v>34072000</v>
      </c>
      <c r="C323" s="4">
        <f>_xll.SNL.Clients.Office.Excel.Functions.SPG(A323,"IQ_AVG_DILUT_SHARES_OUT","CY2023")</f>
        <v>58100000</v>
      </c>
      <c r="D323" s="5">
        <f>_xll.SNL.Clients.Office.Excel.Functions.SPG(A323, "IQ_DILUT_EPS_NORM", "CY2023")</f>
        <v>16.233000000000001</v>
      </c>
      <c r="E323">
        <f t="shared" si="24"/>
        <v>943137.3</v>
      </c>
      <c r="F323">
        <f t="shared" si="25"/>
        <v>2.7680714369570324E-2</v>
      </c>
      <c r="G323" t="s">
        <v>835</v>
      </c>
      <c r="H323" s="4" cm="1">
        <f t="array" ref="H323">_xll.SNL.Clients.Office.Excel.Functions.SPG(G323, "SP_TOTAL_REV", "CY2022")</f>
        <v>31974000</v>
      </c>
      <c r="I323" s="4">
        <f>_xll.SNL.Clients.Office.Excel.Functions.SPG(G323,"IQ_AVG_DILUT_SHARES_OUT","CY2022")</f>
        <v>58500000</v>
      </c>
      <c r="J323" s="5">
        <f>_xll.SNL.Clients.Office.Excel.Functions.SPG(G323, "IQ_DILUT_EPS_NORM", "CY2022")</f>
        <v>13.622</v>
      </c>
      <c r="K323">
        <f t="shared" si="26"/>
        <v>796887</v>
      </c>
      <c r="L323">
        <f t="shared" si="27"/>
        <v>2.4922968662037907E-2</v>
      </c>
      <c r="M323" t="s">
        <v>846</v>
      </c>
      <c r="N323" s="4" cm="1">
        <f t="array" ref="N323">_xll.SNL.Clients.Office.Excel.Functions.SPG(M323, "SP_TOTAL_REV", "CY2022")</f>
        <v>6461000</v>
      </c>
      <c r="O323" s="4">
        <f>_xll.SNL.Clients.Office.Excel.Functions.SPG(M323,"IQ_AVG_DILUT_SHARES_OUT","CY2022")</f>
        <v>223000000</v>
      </c>
      <c r="P323" s="5">
        <f>_xll.SNL.Clients.Office.Excel.Functions.SPG(M323, "IQ_DILUT_EPS_NORM", "CY2022")</f>
        <v>3.22</v>
      </c>
      <c r="Q323">
        <f t="shared" si="28"/>
        <v>718060</v>
      </c>
      <c r="R323">
        <f t="shared" si="29"/>
        <v>0.11113759479956663</v>
      </c>
    </row>
    <row r="324" spans="1:18">
      <c r="A324" t="s">
        <v>836</v>
      </c>
      <c r="B324" s="4" cm="1">
        <f t="array" ref="B324">_xll.SNL.Clients.Office.Excel.Functions.SPG(A324, "SP_TOTAL_REV", "CY2023")</f>
        <v>11702100</v>
      </c>
      <c r="C324" s="4">
        <f>_xll.SNL.Clients.Office.Excel.Functions.SPG(A324,"IQ_AVG_DILUT_SHARES_OUT","CY2023")</f>
        <v>217300000</v>
      </c>
      <c r="D324" s="5">
        <f>_xll.SNL.Clients.Office.Excel.Functions.SPG(A324, "IQ_DILUT_EPS_NORM", "CY2023")</f>
        <v>4.0359999999999996</v>
      </c>
      <c r="E324">
        <f t="shared" si="24"/>
        <v>877022.79999999993</v>
      </c>
      <c r="F324">
        <f t="shared" si="25"/>
        <v>7.4945761871800784E-2</v>
      </c>
      <c r="G324" t="s">
        <v>836</v>
      </c>
      <c r="H324" s="4" cm="1">
        <f t="array" ref="H324">_xll.SNL.Clients.Office.Excel.Functions.SPG(G324, "SP_TOTAL_REV", "CY2022")</f>
        <v>10701000</v>
      </c>
      <c r="I324" s="4">
        <f>_xll.SNL.Clients.Office.Excel.Functions.SPG(G324,"IQ_AVG_DILUT_SHARES_OUT","CY2022")</f>
        <v>216900000</v>
      </c>
      <c r="J324" s="5">
        <f>_xll.SNL.Clients.Office.Excel.Functions.SPG(G324, "IQ_DILUT_EPS_NORM", "CY2022")</f>
        <v>2.581</v>
      </c>
      <c r="K324">
        <f t="shared" si="26"/>
        <v>559818.9</v>
      </c>
      <c r="L324">
        <f t="shared" si="27"/>
        <v>5.2314634146341465E-2</v>
      </c>
      <c r="M324" t="s">
        <v>847</v>
      </c>
      <c r="N324" s="4" cm="1">
        <f t="array" ref="N324">_xll.SNL.Clients.Office.Excel.Functions.SPG(M324, "SP_TOTAL_REV", "CY2022")</f>
        <v>31615550</v>
      </c>
      <c r="O324" s="4">
        <f>_xll.SNL.Clients.Office.Excel.Functions.SPG(M324,"IQ_AVG_DILUT_SHARES_OUT","CY2022")</f>
        <v>451290000</v>
      </c>
      <c r="P324" s="5">
        <f>_xll.SNL.Clients.Office.Excel.Functions.SPG(M324, "IQ_DILUT_EPS_NORM", "CY2022")</f>
        <v>7.29</v>
      </c>
      <c r="Q324">
        <f t="shared" si="28"/>
        <v>3289904.1</v>
      </c>
      <c r="R324">
        <f t="shared" si="29"/>
        <v>0.10405968265616129</v>
      </c>
    </row>
    <row r="325" spans="1:18">
      <c r="A325" t="s">
        <v>837</v>
      </c>
      <c r="B325" s="4" cm="1">
        <f t="array" ref="B325">_xll.SNL.Clients.Office.Excel.Functions.SPG(A325, "SP_TOTAL_REV", "CY2023")</f>
        <v>36016000</v>
      </c>
      <c r="C325" s="4">
        <f>_xll.SNL.Clients.Office.Excel.Functions.SPG(A325,"IQ_AVG_DILUT_SHARES_OUT","CY2023")</f>
        <v>1370000000</v>
      </c>
      <c r="D325" s="5">
        <f>_xll.SNL.Clients.Office.Excel.Functions.SPG(A325, "IQ_DILUT_EPS_NORM", "CY2023")</f>
        <v>2.6539999999999999</v>
      </c>
      <c r="E325">
        <f t="shared" ref="E325:E388" si="30">C325*D325/1000</f>
        <v>3635980</v>
      </c>
      <c r="F325">
        <f t="shared" ref="F325:F388" si="31">E325/B325</f>
        <v>0.10095457574411373</v>
      </c>
      <c r="G325" t="s">
        <v>837</v>
      </c>
      <c r="H325" s="4" cm="1">
        <f t="array" ref="H325">_xll.SNL.Clients.Office.Excel.Functions.SPG(G325, "SP_TOTAL_REV", "CY2022")</f>
        <v>31496000</v>
      </c>
      <c r="I325" s="4">
        <f>_xll.SNL.Clients.Office.Excel.Functions.SPG(G325,"IQ_AVG_DILUT_SHARES_OUT","CY2022")</f>
        <v>1385000000</v>
      </c>
      <c r="J325" s="5">
        <f>_xll.SNL.Clients.Office.Excel.Functions.SPG(G325, "IQ_DILUT_EPS_NORM", "CY2022")</f>
        <v>2.1739999999999999</v>
      </c>
      <c r="K325">
        <f t="shared" ref="K325:K388" si="32">I325*J325/1000</f>
        <v>3010990</v>
      </c>
      <c r="L325">
        <f t="shared" ref="L325:L388" si="33">K325/H325</f>
        <v>9.5599123698247399E-2</v>
      </c>
      <c r="M325" t="s">
        <v>848</v>
      </c>
      <c r="N325" s="4" cm="1">
        <f t="array" ref="N325">_xll.SNL.Clients.Office.Excel.Functions.SPG(M325, "SP_TOTAL_REV", "CY2022")</f>
        <v>11915000</v>
      </c>
      <c r="O325" s="4">
        <f>_xll.SNL.Clients.Office.Excel.Functions.SPG(M325,"IQ_AVG_DILUT_SHARES_OUT","CY2022")</f>
        <v>795000000</v>
      </c>
      <c r="P325" s="5">
        <f>_xll.SNL.Clients.Office.Excel.Functions.SPG(M325, "IQ_DILUT_EPS_NORM", "CY2022")</f>
        <v>1.1619999999999999</v>
      </c>
      <c r="Q325">
        <f t="shared" ref="Q325:Q388" si="34">O325*P325/1000</f>
        <v>923789.99999999988</v>
      </c>
      <c r="R325">
        <f t="shared" ref="R325:R388" si="35">Q325/N325</f>
        <v>7.7531682752832551E-2</v>
      </c>
    </row>
    <row r="326" spans="1:18">
      <c r="A326" t="s">
        <v>838</v>
      </c>
      <c r="B326" s="4" cm="1">
        <f t="array" ref="B326">_xll.SNL.Clients.Office.Excel.Functions.SPG(A326, "SP_TOTAL_REV", "CY2023")</f>
        <v>1821072</v>
      </c>
      <c r="C326" s="4">
        <f>_xll.SNL.Clients.Office.Excel.Functions.SPG(A326,"IQ_AVG_DILUT_SHARES_OUT","CY2023")</f>
        <v>48771000</v>
      </c>
      <c r="D326" s="5">
        <f>_xll.SNL.Clients.Office.Excel.Functions.SPG(A326, "IQ_DILUT_EPS_NORM", "CY2023")</f>
        <v>6.3959999999999999</v>
      </c>
      <c r="E326">
        <f t="shared" si="30"/>
        <v>311939.31599999999</v>
      </c>
      <c r="F326">
        <f t="shared" si="31"/>
        <v>0.17129433432615515</v>
      </c>
      <c r="G326" t="s">
        <v>838</v>
      </c>
      <c r="H326" s="4" cm="1">
        <f t="array" ref="H326">_xll.SNL.Clients.Office.Excel.Functions.SPG(G326, "SP_TOTAL_REV", "CY2022")</f>
        <v>1794148</v>
      </c>
      <c r="I326" s="4">
        <f>_xll.SNL.Clients.Office.Excel.Functions.SPG(G326,"IQ_AVG_DILUT_SHARES_OUT","CY2022")</f>
        <v>48358000</v>
      </c>
      <c r="J326" s="5">
        <f>_xll.SNL.Clients.Office.Excel.Functions.SPG(G326, "IQ_DILUT_EPS_NORM", "CY2022")</f>
        <v>6.84</v>
      </c>
      <c r="K326">
        <f t="shared" si="32"/>
        <v>330768.71999999997</v>
      </c>
      <c r="L326">
        <f t="shared" si="33"/>
        <v>0.18435977411005111</v>
      </c>
      <c r="M326" t="s">
        <v>849</v>
      </c>
      <c r="N326" s="4" cm="1">
        <f t="array" ref="N326">_xll.SNL.Clients.Office.Excel.Functions.SPG(M326, "SP_TOTAL_REV", "CY2022")</f>
        <v>10165000</v>
      </c>
      <c r="O326" s="4">
        <f>_xll.SNL.Clients.Office.Excel.Functions.SPG(M326,"IQ_AVG_DILUT_SHARES_OUT","CY2022")</f>
        <v>585700000</v>
      </c>
      <c r="P326" s="5">
        <f>_xll.SNL.Clients.Office.Excel.Functions.SPG(M326, "IQ_DILUT_EPS_NORM", "CY2022")</f>
        <v>0.42</v>
      </c>
      <c r="Q326">
        <f t="shared" si="34"/>
        <v>245994</v>
      </c>
      <c r="R326">
        <f t="shared" si="35"/>
        <v>2.420009837678308E-2</v>
      </c>
    </row>
    <row r="327" spans="1:18">
      <c r="A327" t="s">
        <v>839</v>
      </c>
      <c r="B327" s="4" cm="1">
        <f t="array" ref="B327">_xll.SNL.Clients.Office.Excel.Functions.SPG(A327, "SP_TOTAL_REV", "CY2023")</f>
        <v>7140027</v>
      </c>
      <c r="C327" s="4">
        <f>_xll.SNL.Clients.Office.Excel.Functions.SPG(A327,"IQ_AVG_DILUT_SHARES_OUT","CY2023")</f>
        <v>1057981000</v>
      </c>
      <c r="D327" s="5">
        <f>_xll.SNL.Clients.Office.Excel.Functions.SPG(A327, "IQ_DILUT_EPS_NORM", "CY2023")</f>
        <v>1.23</v>
      </c>
      <c r="E327">
        <f t="shared" si="30"/>
        <v>1301316.6299999999</v>
      </c>
      <c r="F327">
        <f t="shared" si="31"/>
        <v>0.18225654188702647</v>
      </c>
      <c r="G327" t="s">
        <v>839</v>
      </c>
      <c r="H327" s="4" cm="1">
        <f t="array" ref="H327">_xll.SNL.Clients.Office.Excel.Functions.SPG(G327, "SP_TOTAL_REV", "CY2022")</f>
        <v>6311050</v>
      </c>
      <c r="I327" s="4">
        <f>_xll.SNL.Clients.Office.Excel.Functions.SPG(G327,"IQ_AVG_DILUT_SHARES_OUT","CY2022")</f>
        <v>1066442000</v>
      </c>
      <c r="J327" s="5">
        <f>_xll.SNL.Clients.Office.Excel.Functions.SPG(G327, "IQ_DILUT_EPS_NORM", "CY2022")</f>
        <v>0.92100000000000004</v>
      </c>
      <c r="K327">
        <f t="shared" si="32"/>
        <v>982193.08200000005</v>
      </c>
      <c r="L327">
        <f t="shared" si="33"/>
        <v>0.15563069251550851</v>
      </c>
      <c r="M327" t="s">
        <v>850</v>
      </c>
      <c r="N327" s="4" t="str" cm="1">
        <f t="array" ref="N327">_xll.SNL.Clients.Office.Excel.Functions.SPG(M327, "SP_TOTAL_REV", "CY2022")</f>
        <v>#INVALID COMPANY ID</v>
      </c>
      <c r="O327" s="4" t="str">
        <f>_xll.SNL.Clients.Office.Excel.Functions.SPG(M327,"IQ_AVG_DILUT_SHARES_OUT","CY2022")</f>
        <v>#INVALID COMPANY ID</v>
      </c>
      <c r="P327" s="5" t="str">
        <f>_xll.SNL.Clients.Office.Excel.Functions.SPG(M327, "IQ_DILUT_EPS_NORM", "CY2022")</f>
        <v>#INVALID COMPANY ID</v>
      </c>
      <c r="Q327" t="e">
        <f t="shared" si="34"/>
        <v>#VALUE!</v>
      </c>
      <c r="R327" t="e">
        <f t="shared" si="35"/>
        <v>#VALUE!</v>
      </c>
    </row>
    <row r="328" spans="1:18">
      <c r="A328" t="s">
        <v>840</v>
      </c>
      <c r="B328" s="4" cm="1">
        <f t="array" ref="B328">_xll.SNL.Clients.Office.Excel.Functions.SPG(A328, "SP_TOTAL_REV", "CY2023")</f>
        <v>5916000</v>
      </c>
      <c r="C328" s="4">
        <f>_xll.SNL.Clients.Office.Excel.Functions.SPG(A328,"IQ_AVG_DILUT_SHARES_OUT","CY2023")</f>
        <v>184000000</v>
      </c>
      <c r="D328" s="5">
        <f>_xll.SNL.Clients.Office.Excel.Functions.SPG(A328, "IQ_DILUT_EPS_NORM", "CY2023")</f>
        <v>6.8150000000000004</v>
      </c>
      <c r="E328">
        <f t="shared" si="30"/>
        <v>1253960</v>
      </c>
      <c r="F328">
        <f t="shared" si="31"/>
        <v>0.2119607843137255</v>
      </c>
      <c r="G328" t="s">
        <v>840</v>
      </c>
      <c r="H328" s="4" cm="1">
        <f t="array" ref="H328">_xll.SNL.Clients.Office.Excel.Functions.SPG(G328, "SP_TOTAL_REV", "CY2022")</f>
        <v>5468000</v>
      </c>
      <c r="I328" s="4">
        <f>_xll.SNL.Clients.Office.Excel.Functions.SPG(G328,"IQ_AVG_DILUT_SHARES_OUT","CY2022")</f>
        <v>184700000</v>
      </c>
      <c r="J328" s="5">
        <f>_xll.SNL.Clients.Office.Excel.Functions.SPG(G328, "IQ_DILUT_EPS_NORM", "CY2022")</f>
        <v>6.1520000000000001</v>
      </c>
      <c r="K328">
        <f t="shared" si="32"/>
        <v>1136274.3999999999</v>
      </c>
      <c r="L328">
        <f t="shared" si="33"/>
        <v>0.20780438917337232</v>
      </c>
      <c r="M328" t="s">
        <v>851</v>
      </c>
      <c r="N328" s="4" cm="1">
        <f t="array" ref="N328">_xll.SNL.Clients.Office.Excel.Functions.SPG(M328, "SP_TOTAL_REV", "CY2022")</f>
        <v>20956000</v>
      </c>
      <c r="O328" s="4">
        <f>_xll.SNL.Clients.Office.Excel.Functions.SPG(M328,"IQ_AVG_DILUT_SHARES_OUT","CY2022")</f>
        <v>1978600000</v>
      </c>
      <c r="P328" s="5">
        <f>_xll.SNL.Clients.Office.Excel.Functions.SPG(M328, "IQ_DILUT_EPS_NORM", "CY2022")</f>
        <v>1.657</v>
      </c>
      <c r="Q328">
        <f t="shared" si="34"/>
        <v>3278540.2</v>
      </c>
      <c r="R328">
        <f t="shared" si="35"/>
        <v>0.15644875930521093</v>
      </c>
    </row>
    <row r="329" spans="1:18">
      <c r="A329" t="s">
        <v>841</v>
      </c>
      <c r="B329" s="4" cm="1">
        <f t="array" ref="B329">_xll.SNL.Clients.Office.Excel.Functions.SPG(A329, "SP_TOTAL_REV", "CY2023")</f>
        <v>54143000</v>
      </c>
      <c r="C329" s="4">
        <f>_xll.SNL.Clients.Office.Excel.Functions.SPG(A329,"IQ_AVG_DILUT_SHARES_OUT","CY2023")</f>
        <v>1646000000</v>
      </c>
      <c r="D329" s="5">
        <f>_xll.SNL.Clients.Office.Excel.Functions.SPG(A329, "IQ_DILUT_EPS_NORM", "CY2023")</f>
        <v>4.6440000000000001</v>
      </c>
      <c r="E329">
        <f t="shared" si="30"/>
        <v>7644024</v>
      </c>
      <c r="F329">
        <f t="shared" si="31"/>
        <v>0.141182128807048</v>
      </c>
      <c r="G329" t="s">
        <v>841</v>
      </c>
      <c r="H329" s="4" cm="1">
        <f t="array" ref="H329">_xll.SNL.Clients.Office.Excel.Functions.SPG(G329, "SP_TOTAL_REV", "CY2022")</f>
        <v>53668000</v>
      </c>
      <c r="I329" s="4">
        <f>_xll.SNL.Clients.Office.Excel.Functions.SPG(G329,"IQ_AVG_DILUT_SHARES_OUT","CY2022")</f>
        <v>1713000000</v>
      </c>
      <c r="J329" s="5">
        <f>_xll.SNL.Clients.Office.Excel.Functions.SPG(G329, "IQ_DILUT_EPS_NORM", "CY2022")</f>
        <v>5.0590000000000002</v>
      </c>
      <c r="K329">
        <f t="shared" si="32"/>
        <v>8666067</v>
      </c>
      <c r="L329">
        <f t="shared" si="33"/>
        <v>0.16147549750316761</v>
      </c>
      <c r="M329" t="s">
        <v>852</v>
      </c>
      <c r="N329" s="4" cm="1">
        <f t="array" ref="N329">_xll.SNL.Clients.Office.Excel.Functions.SPG(M329, "SP_TOTAL_REV", "CY2022")</f>
        <v>49107000</v>
      </c>
      <c r="O329" s="4">
        <f>_xll.SNL.Clients.Office.Excel.Functions.SPG(M329,"IQ_AVG_DILUT_SHARES_OUT","CY2022")</f>
        <v>1591100000</v>
      </c>
      <c r="P329" s="5">
        <f>_xll.SNL.Clients.Office.Excel.Functions.SPG(M329, "IQ_DILUT_EPS_NORM", "CY2022")</f>
        <v>2.6</v>
      </c>
      <c r="Q329">
        <f t="shared" si="34"/>
        <v>4136860</v>
      </c>
      <c r="R329">
        <f t="shared" si="35"/>
        <v>8.4241757794204494E-2</v>
      </c>
    </row>
    <row r="330" spans="1:18">
      <c r="A330" t="s">
        <v>842</v>
      </c>
      <c r="B330" s="4" cm="1">
        <f t="array" ref="B330">_xll.SNL.Clients.Office.Excel.Functions.SPG(A330, "SP_TOTAL_REV", "CY2023")</f>
        <v>13696100</v>
      </c>
      <c r="C330" s="4">
        <f>_xll.SNL.Clients.Office.Excel.Functions.SPG(A330,"IQ_AVG_DILUT_SHARES_OUT","CY2023")</f>
        <v>333200000</v>
      </c>
      <c r="D330" s="5">
        <f>_xll.SNL.Clients.Office.Excel.Functions.SPG(A330, "IQ_DILUT_EPS_NORM", "CY2023")</f>
        <v>2.4750000000000001</v>
      </c>
      <c r="E330">
        <f t="shared" si="30"/>
        <v>824670</v>
      </c>
      <c r="F330">
        <f t="shared" si="31"/>
        <v>6.0212031162155649E-2</v>
      </c>
      <c r="G330" t="s">
        <v>842</v>
      </c>
      <c r="H330" s="4" cm="1">
        <f t="array" ref="H330">_xll.SNL.Clients.Office.Excel.Functions.SPG(G330, "SP_TOTAL_REV", "CY2022")</f>
        <v>19125200</v>
      </c>
      <c r="I330" s="4">
        <f>_xll.SNL.Clients.Office.Excel.Functions.SPG(G330,"IQ_AVG_DILUT_SHARES_OUT","CY2022")</f>
        <v>356000000</v>
      </c>
      <c r="J330" s="5">
        <f>_xll.SNL.Clients.Office.Excel.Functions.SPG(G330, "IQ_DILUT_EPS_NORM", "CY2022")</f>
        <v>8.5609999999999999</v>
      </c>
      <c r="K330">
        <f t="shared" si="32"/>
        <v>3047716</v>
      </c>
      <c r="L330">
        <f t="shared" si="33"/>
        <v>0.15935603287808756</v>
      </c>
      <c r="M330" t="s">
        <v>4</v>
      </c>
      <c r="N330" s="4" cm="1">
        <f t="array" ref="N330">_xll.SNL.Clients.Office.Excel.Functions.SPG(M330, "SP_TOTAL_REV", "CY2022")</f>
        <v>5850600</v>
      </c>
      <c r="O330" s="4">
        <f>_xll.SNL.Clients.Office.Excel.Functions.SPG(M330,"IQ_AVG_DILUT_SHARES_OUT","CY2022")</f>
        <v>442700000</v>
      </c>
      <c r="P330" s="5">
        <f>_xll.SNL.Clients.Office.Excel.Functions.SPG(M330, "IQ_DILUT_EPS_NORM", "CY2022")</f>
        <v>1.2310000000000001</v>
      </c>
      <c r="Q330">
        <f t="shared" si="34"/>
        <v>544963.69999999995</v>
      </c>
      <c r="R330">
        <f t="shared" si="35"/>
        <v>9.314663453321026E-2</v>
      </c>
    </row>
    <row r="331" spans="1:18">
      <c r="A331" t="s">
        <v>843</v>
      </c>
      <c r="B331" s="4" cm="1">
        <f t="array" ref="B331">_xll.SNL.Clients.Office.Excel.Functions.SPG(A331, "SP_TOTAL_REV", "CY2023")</f>
        <v>9978000</v>
      </c>
      <c r="C331" s="4">
        <f>_xll.SNL.Clients.Office.Excel.Functions.SPG(A331,"IQ_AVG_DILUT_SHARES_OUT","CY2023")</f>
        <v>172100000</v>
      </c>
      <c r="D331" s="5">
        <f>_xll.SNL.Clients.Office.Excel.Functions.SPG(A331, "IQ_DILUT_EPS_NORM", "CY2023")</f>
        <v>8.0399999999999991</v>
      </c>
      <c r="E331">
        <f t="shared" si="30"/>
        <v>1383683.9999999998</v>
      </c>
      <c r="F331">
        <f t="shared" si="31"/>
        <v>0.13867348165965121</v>
      </c>
      <c r="G331" t="s">
        <v>843</v>
      </c>
      <c r="H331" s="4" cm="1">
        <f t="array" ref="H331">_xll.SNL.Clients.Office.Excel.Functions.SPG(G331, "SP_TOTAL_REV", "CY2022")</f>
        <v>9112000</v>
      </c>
      <c r="I331" s="4">
        <f>_xll.SNL.Clients.Office.Excel.Functions.SPG(G331,"IQ_AVG_DILUT_SHARES_OUT","CY2022")</f>
        <v>171900000</v>
      </c>
      <c r="J331" s="5">
        <f>_xll.SNL.Clients.Office.Excel.Functions.SPG(G331, "IQ_DILUT_EPS_NORM", "CY2022")</f>
        <v>6.4409999999999998</v>
      </c>
      <c r="K331">
        <f t="shared" si="32"/>
        <v>1107207.8999999999</v>
      </c>
      <c r="L331">
        <f t="shared" si="33"/>
        <v>0.12151096356453028</v>
      </c>
      <c r="M331" t="s">
        <v>853</v>
      </c>
      <c r="N331" s="4" cm="1">
        <f t="array" ref="N331">_xll.SNL.Clients.Office.Excel.Functions.SPG(M331, "SP_TOTAL_REV", "CY2022")</f>
        <v>2591589</v>
      </c>
      <c r="O331" s="4">
        <f>_xll.SNL.Clients.Office.Excel.Functions.SPG(M331,"IQ_AVG_DILUT_SHARES_OUT","CY2022")</f>
        <v>57984750</v>
      </c>
      <c r="P331" s="5">
        <f>_xll.SNL.Clients.Office.Excel.Functions.SPG(M331, "IQ_DILUT_EPS_NORM", "CY2022")</f>
        <v>6.7729999999999997</v>
      </c>
      <c r="Q331">
        <f t="shared" si="34"/>
        <v>392730.71175000002</v>
      </c>
      <c r="R331">
        <f t="shared" si="35"/>
        <v>0.15154050729108667</v>
      </c>
    </row>
    <row r="332" spans="1:18">
      <c r="A332" t="s">
        <v>844</v>
      </c>
      <c r="B332" s="4" cm="1">
        <f t="array" ref="B332">_xll.SNL.Clients.Office.Excel.Functions.SPG(A332, "SP_TOTAL_REV", "CY2023")</f>
        <v>2528920</v>
      </c>
      <c r="C332" s="4">
        <f>_xll.SNL.Clients.Office.Excel.Functions.SPG(A332,"IQ_AVG_DILUT_SHARES_OUT","CY2023")</f>
        <v>79843000</v>
      </c>
      <c r="D332" s="5">
        <f>_xll.SNL.Clients.Office.Excel.Functions.SPG(A332, "IQ_DILUT_EPS_NORM", "CY2023")</f>
        <v>9.6199999999999992</v>
      </c>
      <c r="E332">
        <f t="shared" si="30"/>
        <v>768089.65999999992</v>
      </c>
      <c r="F332">
        <f t="shared" si="31"/>
        <v>0.30372240323932742</v>
      </c>
      <c r="G332" t="s">
        <v>844</v>
      </c>
      <c r="H332" s="4" cm="1">
        <f t="array" ref="H332">_xll.SNL.Clients.Office.Excel.Functions.SPG(G332, "SP_TOTAL_REV", "CY2022")</f>
        <v>2248598</v>
      </c>
      <c r="I332" s="4">
        <f>_xll.SNL.Clients.Office.Excel.Functions.SPG(G332,"IQ_AVG_DILUT_SHARES_OUT","CY2022")</f>
        <v>81215000</v>
      </c>
      <c r="J332" s="5">
        <f>_xll.SNL.Clients.Office.Excel.Functions.SPG(G332, "IQ_DILUT_EPS_NORM", "CY2022")</f>
        <v>8.07</v>
      </c>
      <c r="K332">
        <f t="shared" si="32"/>
        <v>655405.05000000005</v>
      </c>
      <c r="L332">
        <f t="shared" si="33"/>
        <v>0.29147275324446614</v>
      </c>
      <c r="M332" t="s">
        <v>854</v>
      </c>
      <c r="N332" s="4" cm="1">
        <f t="array" ref="N332">_xll.SNL.Clients.Office.Excel.Functions.SPG(M332, "SP_TOTAL_REV", "CY2022")</f>
        <v>12745000</v>
      </c>
      <c r="O332" s="4">
        <f>_xll.SNL.Clients.Office.Excel.Functions.SPG(M332,"IQ_AVG_DILUT_SHARES_OUT","CY2022")</f>
        <v>235600000</v>
      </c>
      <c r="P332" s="5">
        <f>_xll.SNL.Clients.Office.Excel.Functions.SPG(M332, "IQ_DILUT_EPS_NORM", "CY2022")</f>
        <v>10.956</v>
      </c>
      <c r="Q332">
        <f t="shared" si="34"/>
        <v>2581233.6</v>
      </c>
      <c r="R332">
        <f t="shared" si="35"/>
        <v>0.20252911730090231</v>
      </c>
    </row>
    <row r="333" spans="1:18">
      <c r="A333" t="s">
        <v>845</v>
      </c>
      <c r="B333" s="4" cm="1">
        <f t="array" ref="B333">_xll.SNL.Clients.Office.Excel.Functions.SPG(A333, "SP_TOTAL_REV", "CY2023")</f>
        <v>6064000</v>
      </c>
      <c r="C333" s="4">
        <f>_xll.SNL.Clients.Office.Excel.Functions.SPG(A333,"IQ_AVG_DILUT_SHARES_OUT","CY2023")</f>
        <v>508392982</v>
      </c>
      <c r="D333" s="5">
        <f>_xll.SNL.Clients.Office.Excel.Functions.SPG(A333, "IQ_DILUT_EPS_NORM", "CY2023")</f>
        <v>2.008</v>
      </c>
      <c r="E333">
        <f t="shared" si="30"/>
        <v>1020853.107856</v>
      </c>
      <c r="F333">
        <f t="shared" si="31"/>
        <v>0.16834648876253297</v>
      </c>
      <c r="G333" t="s">
        <v>845</v>
      </c>
      <c r="H333" s="4" cm="1">
        <f t="array" ref="H333">_xll.SNL.Clients.Office.Excel.Functions.SPG(G333, "SP_TOTAL_REV", "CY2022")</f>
        <v>6226000</v>
      </c>
      <c r="I333" s="4">
        <f>_xll.SNL.Clients.Office.Excel.Functions.SPG(G333,"IQ_AVG_DILUT_SHARES_OUT","CY2022")</f>
        <v>497857565</v>
      </c>
      <c r="J333" s="5">
        <f>_xll.SNL.Clients.Office.Excel.Functions.SPG(G333, "IQ_DILUT_EPS_NORM", "CY2022")</f>
        <v>1.9750000000000001</v>
      </c>
      <c r="K333">
        <f t="shared" si="32"/>
        <v>983268.69087499997</v>
      </c>
      <c r="L333">
        <f t="shared" si="33"/>
        <v>0.15792943958801797</v>
      </c>
      <c r="M333" t="s">
        <v>855</v>
      </c>
      <c r="N333" s="4" cm="1">
        <f t="array" ref="N333">_xll.SNL.Clients.Office.Excel.Functions.SPG(M333, "SP_TOTAL_REV", "CY2022")</f>
        <v>6749200</v>
      </c>
      <c r="O333" s="4">
        <f>_xll.SNL.Clients.Office.Excel.Functions.SPG(M333,"IQ_AVG_DILUT_SHARES_OUT","CY2022")</f>
        <v>208867264</v>
      </c>
      <c r="P333" s="5">
        <f>_xll.SNL.Clients.Office.Excel.Functions.SPG(M333, "IQ_DILUT_EPS_NORM", "CY2022")</f>
        <v>5.3760000000000003</v>
      </c>
      <c r="Q333">
        <f t="shared" si="34"/>
        <v>1122870.4112640002</v>
      </c>
      <c r="R333">
        <f t="shared" si="35"/>
        <v>0.16637089007052691</v>
      </c>
    </row>
    <row r="334" spans="1:18">
      <c r="A334" t="s">
        <v>846</v>
      </c>
      <c r="B334" s="4" cm="1">
        <f t="array" ref="B334">_xll.SNL.Clients.Office.Excel.Functions.SPG(A334, "SP_TOTAL_REV", "CY2023")</f>
        <v>6181000</v>
      </c>
      <c r="C334" s="4">
        <f>_xll.SNL.Clients.Office.Excel.Functions.SPG(A334,"IQ_AVG_DILUT_SHARES_OUT","CY2023")</f>
        <v>214000000</v>
      </c>
      <c r="D334" s="5">
        <f>_xll.SNL.Clients.Office.Excel.Functions.SPG(A334, "IQ_DILUT_EPS_NORM", "CY2023")</f>
        <v>3.63</v>
      </c>
      <c r="E334">
        <f t="shared" si="30"/>
        <v>776820</v>
      </c>
      <c r="F334">
        <f t="shared" si="31"/>
        <v>0.12567869276816049</v>
      </c>
      <c r="G334" t="s">
        <v>846</v>
      </c>
      <c r="H334" s="4" cm="1">
        <f t="array" ref="H334">_xll.SNL.Clients.Office.Excel.Functions.SPG(G334, "SP_TOTAL_REV", "CY2022")</f>
        <v>6461000</v>
      </c>
      <c r="I334" s="4">
        <f>_xll.SNL.Clients.Office.Excel.Functions.SPG(G334,"IQ_AVG_DILUT_SHARES_OUT","CY2022")</f>
        <v>223000000</v>
      </c>
      <c r="J334" s="5">
        <f>_xll.SNL.Clients.Office.Excel.Functions.SPG(G334, "IQ_DILUT_EPS_NORM", "CY2022")</f>
        <v>3.22</v>
      </c>
      <c r="K334">
        <f t="shared" si="32"/>
        <v>718060</v>
      </c>
      <c r="L334">
        <f t="shared" si="33"/>
        <v>0.11113759479956663</v>
      </c>
      <c r="M334" t="s">
        <v>856</v>
      </c>
      <c r="N334" s="4" cm="1">
        <f t="array" ref="N334">_xll.SNL.Clients.Office.Excel.Functions.SPG(M334, "SP_TOTAL_REV", "CY2022")</f>
        <v>36602000</v>
      </c>
      <c r="O334" s="4">
        <f>_xll.SNL.Clients.Office.Excel.Functions.SPG(M334,"IQ_AVG_DILUT_SHARES_OUT","CY2022")</f>
        <v>155600000</v>
      </c>
      <c r="P334" s="5">
        <f>_xll.SNL.Clients.Office.Excel.Functions.SPG(M334, "IQ_DILUT_EPS_NORM", "CY2022")</f>
        <v>23.442</v>
      </c>
      <c r="Q334">
        <f t="shared" si="34"/>
        <v>3647575.2</v>
      </c>
      <c r="R334">
        <f t="shared" si="35"/>
        <v>9.9655078957434029E-2</v>
      </c>
    </row>
    <row r="335" spans="1:18">
      <c r="A335" t="s">
        <v>847</v>
      </c>
      <c r="B335" s="4" cm="1">
        <f t="array" ref="B335">_xll.SNL.Clients.Office.Excel.Functions.SPG(A335, "SP_TOTAL_REV", "CY2023")</f>
        <v>33723297</v>
      </c>
      <c r="C335" s="4">
        <f>_xll.SNL.Clients.Office.Excel.Functions.SPG(A335,"IQ_AVG_DILUT_SHARES_OUT","CY2023")</f>
        <v>449498000</v>
      </c>
      <c r="D335" s="5">
        <f>_xll.SNL.Clients.Office.Excel.Functions.SPG(A335, "IQ_DILUT_EPS_NORM", "CY2023")</f>
        <v>8.6280000000000001</v>
      </c>
      <c r="E335">
        <f t="shared" si="30"/>
        <v>3878268.7439999999</v>
      </c>
      <c r="F335">
        <f t="shared" si="31"/>
        <v>0.11500265659078351</v>
      </c>
      <c r="G335" t="s">
        <v>847</v>
      </c>
      <c r="H335" s="4" cm="1">
        <f t="array" ref="H335">_xll.SNL.Clients.Office.Excel.Functions.SPG(G335, "SP_TOTAL_REV", "CY2022")</f>
        <v>31615550</v>
      </c>
      <c r="I335" s="4">
        <f>_xll.SNL.Clients.Office.Excel.Functions.SPG(G335,"IQ_AVG_DILUT_SHARES_OUT","CY2022")</f>
        <v>451290000</v>
      </c>
      <c r="J335" s="5">
        <f>_xll.SNL.Clients.Office.Excel.Functions.SPG(G335, "IQ_DILUT_EPS_NORM", "CY2022")</f>
        <v>7.29</v>
      </c>
      <c r="K335">
        <f t="shared" si="32"/>
        <v>3289904.1</v>
      </c>
      <c r="L335">
        <f t="shared" si="33"/>
        <v>0.10405968265616129</v>
      </c>
      <c r="M335" t="s">
        <v>857</v>
      </c>
      <c r="N335" s="4" cm="1">
        <f t="array" ref="N335">_xll.SNL.Clients.Office.Excel.Functions.SPG(M335, "SP_TOTAL_REV", "CY2022")</f>
        <v>4843760</v>
      </c>
      <c r="O335" s="4">
        <f>_xll.SNL.Clients.Office.Excel.Functions.SPG(M335,"IQ_AVG_DILUT_SHARES_OUT","CY2022")</f>
        <v>419773195</v>
      </c>
      <c r="P335" s="5">
        <f>_xll.SNL.Clients.Office.Excel.Functions.SPG(M335, "IQ_DILUT_EPS_NORM", "CY2022")</f>
        <v>-3.0840000000000001</v>
      </c>
      <c r="Q335">
        <f t="shared" si="34"/>
        <v>-1294580.5333800002</v>
      </c>
      <c r="R335">
        <f t="shared" si="35"/>
        <v>-0.26726768737096807</v>
      </c>
    </row>
    <row r="336" spans="1:18">
      <c r="A336" t="s">
        <v>848</v>
      </c>
      <c r="B336" s="4" cm="1">
        <f t="array" ref="B336">_xll.SNL.Clients.Office.Excel.Functions.SPG(A336, "SP_TOTAL_REV", "CY2023")</f>
        <v>11812000</v>
      </c>
      <c r="C336" s="4">
        <f>_xll.SNL.Clients.Office.Excel.Functions.SPG(A336,"IQ_AVG_DILUT_SHARES_OUT","CY2023")</f>
        <v>841000000</v>
      </c>
      <c r="D336" s="5">
        <f>_xll.SNL.Clients.Office.Excel.Functions.SPG(A336, "IQ_DILUT_EPS_NORM", "CY2023")</f>
        <v>0.44</v>
      </c>
      <c r="E336">
        <f t="shared" si="30"/>
        <v>370040</v>
      </c>
      <c r="F336">
        <f t="shared" si="31"/>
        <v>3.1327463596342704E-2</v>
      </c>
      <c r="G336" t="s">
        <v>848</v>
      </c>
      <c r="H336" s="4" cm="1">
        <f t="array" ref="H336">_xll.SNL.Clients.Office.Excel.Functions.SPG(G336, "SP_TOTAL_REV", "CY2022")</f>
        <v>11915000</v>
      </c>
      <c r="I336" s="4">
        <f>_xll.SNL.Clients.Office.Excel.Functions.SPG(G336,"IQ_AVG_DILUT_SHARES_OUT","CY2022")</f>
        <v>795000000</v>
      </c>
      <c r="J336" s="5">
        <f>_xll.SNL.Clients.Office.Excel.Functions.SPG(G336, "IQ_DILUT_EPS_NORM", "CY2022")</f>
        <v>1.1619999999999999</v>
      </c>
      <c r="K336">
        <f t="shared" si="32"/>
        <v>923789.99999999988</v>
      </c>
      <c r="L336">
        <f t="shared" si="33"/>
        <v>7.7531682752832551E-2</v>
      </c>
      <c r="M336" t="s">
        <v>858</v>
      </c>
      <c r="N336" s="4" cm="1">
        <f t="array" ref="N336">_xll.SNL.Clients.Office.Excel.Functions.SPG(M336, "SP_TOTAL_REV", "CY2022")</f>
        <v>31543000</v>
      </c>
      <c r="O336" s="4">
        <f>_xll.SNL.Clients.Office.Excel.Functions.SPG(M336,"IQ_AVG_DILUT_SHARES_OUT","CY2022")</f>
        <v>236000000</v>
      </c>
      <c r="P336" s="5">
        <f>_xll.SNL.Clients.Office.Excel.Functions.SPG(M336, "IQ_DILUT_EPS_NORM", "CY2022")</f>
        <v>4.7350000000000003</v>
      </c>
      <c r="Q336">
        <f t="shared" si="34"/>
        <v>1117460</v>
      </c>
      <c r="R336">
        <f t="shared" si="35"/>
        <v>3.5426560568113372E-2</v>
      </c>
    </row>
    <row r="337" spans="1:18">
      <c r="A337" t="s">
        <v>849</v>
      </c>
      <c r="B337" s="4" cm="1">
        <f t="array" ref="B337">_xll.SNL.Clients.Office.Excel.Functions.SPG(A337, "SP_TOTAL_REV", "CY2023")</f>
        <v>9965000</v>
      </c>
      <c r="C337" s="4">
        <f>_xll.SNL.Clients.Office.Excel.Functions.SPG(A337,"IQ_AVG_DILUT_SHARES_OUT","CY2023")</f>
        <v>575300000</v>
      </c>
      <c r="D337" s="5">
        <f>_xll.SNL.Clients.Office.Excel.Functions.SPG(A337, "IQ_DILUT_EPS_NORM", "CY2023")</f>
        <v>0.61699999999999999</v>
      </c>
      <c r="E337">
        <f t="shared" si="30"/>
        <v>354960.1</v>
      </c>
      <c r="F337">
        <f t="shared" si="31"/>
        <v>3.5620682388359255E-2</v>
      </c>
      <c r="G337" t="s">
        <v>849</v>
      </c>
      <c r="H337" s="4" cm="1">
        <f t="array" ref="H337">_xll.SNL.Clients.Office.Excel.Functions.SPG(G337, "SP_TOTAL_REV", "CY2022")</f>
        <v>10165000</v>
      </c>
      <c r="I337" s="4">
        <f>_xll.SNL.Clients.Office.Excel.Functions.SPG(G337,"IQ_AVG_DILUT_SHARES_OUT","CY2022")</f>
        <v>585700000</v>
      </c>
      <c r="J337" s="5">
        <f>_xll.SNL.Clients.Office.Excel.Functions.SPG(G337, "IQ_DILUT_EPS_NORM", "CY2022")</f>
        <v>0.42</v>
      </c>
      <c r="K337">
        <f t="shared" si="32"/>
        <v>245994</v>
      </c>
      <c r="L337">
        <f t="shared" si="33"/>
        <v>2.420009837678308E-2</v>
      </c>
      <c r="M337" t="s">
        <v>859</v>
      </c>
      <c r="N337" s="4" cm="1">
        <f t="array" ref="N337">_xll.SNL.Clients.Office.Excel.Functions.SPG(M337, "SP_TOTAL_REV", "CY2022")</f>
        <v>41512467</v>
      </c>
      <c r="O337" s="4">
        <f>_xll.SNL.Clients.Office.Excel.Functions.SPG(M337,"IQ_AVG_DILUT_SHARES_OUT","CY2022")</f>
        <v>263176000</v>
      </c>
      <c r="P337" s="5">
        <f>_xll.SNL.Clients.Office.Excel.Functions.SPG(M337, "IQ_DILUT_EPS_NORM", "CY2022")</f>
        <v>22.548999999999999</v>
      </c>
      <c r="Q337">
        <f t="shared" si="34"/>
        <v>5934355.6239999998</v>
      </c>
      <c r="R337">
        <f t="shared" si="35"/>
        <v>0.14295357642801618</v>
      </c>
    </row>
    <row r="338" spans="1:18">
      <c r="A338" t="s">
        <v>850</v>
      </c>
      <c r="B338" s="4" t="str" cm="1">
        <f t="array" ref="B338">_xll.SNL.Clients.Office.Excel.Functions.SPG(A338, "SP_TOTAL_REV", "CY2023")</f>
        <v>#INVALID COMPANY ID</v>
      </c>
      <c r="C338" s="4" t="str">
        <f>_xll.SNL.Clients.Office.Excel.Functions.SPG(A338,"IQ_AVG_DILUT_SHARES_OUT","CY2023")</f>
        <v>#INVALID COMPANY ID</v>
      </c>
      <c r="D338" s="5" t="str">
        <f>_xll.SNL.Clients.Office.Excel.Functions.SPG(A338, "IQ_DILUT_EPS_NORM", "CY2023")</f>
        <v>#INVALID COMPANY ID</v>
      </c>
      <c r="E338" t="e">
        <f t="shared" si="30"/>
        <v>#VALUE!</v>
      </c>
      <c r="F338" t="e">
        <f t="shared" si="31"/>
        <v>#VALUE!</v>
      </c>
      <c r="G338" t="s">
        <v>850</v>
      </c>
      <c r="H338" s="4" t="str" cm="1">
        <f t="array" ref="H338">_xll.SNL.Clients.Office.Excel.Functions.SPG(G338, "SP_TOTAL_REV", "CY2022")</f>
        <v>#INVALID COMPANY ID</v>
      </c>
      <c r="I338" s="4" t="str">
        <f>_xll.SNL.Clients.Office.Excel.Functions.SPG(G338,"IQ_AVG_DILUT_SHARES_OUT","CY2022")</f>
        <v>#INVALID COMPANY ID</v>
      </c>
      <c r="J338" s="5" t="str">
        <f>_xll.SNL.Clients.Office.Excel.Functions.SPG(G338, "IQ_DILUT_EPS_NORM", "CY2022")</f>
        <v>#INVALID COMPANY ID</v>
      </c>
      <c r="K338" t="e">
        <f t="shared" si="32"/>
        <v>#VALUE!</v>
      </c>
      <c r="L338" t="e">
        <f t="shared" si="33"/>
        <v>#VALUE!</v>
      </c>
      <c r="M338" t="s">
        <v>860</v>
      </c>
      <c r="N338" s="4" cm="1">
        <f t="array" ref="N338">_xll.SNL.Clients.Office.Excel.Functions.SPG(M338, "SP_TOTAL_REV", "CY2022")</f>
        <v>26974000</v>
      </c>
      <c r="O338" s="4">
        <f>_xll.SNL.Clients.Office.Excel.Functions.SPG(M338,"IQ_AVG_DILUT_SHARES_OUT","CY2022")</f>
        <v>25070000000</v>
      </c>
      <c r="P338" s="5">
        <f>_xll.SNL.Clients.Office.Excel.Functions.SPG(M338, "IQ_DILUT_EPS_NORM", "CY2022")</f>
        <v>0.13900000000000001</v>
      </c>
      <c r="Q338">
        <f t="shared" si="34"/>
        <v>3484730.0000000005</v>
      </c>
      <c r="R338">
        <f t="shared" si="35"/>
        <v>0.12918847779343073</v>
      </c>
    </row>
    <row r="339" spans="1:18">
      <c r="A339" t="s">
        <v>851</v>
      </c>
      <c r="B339" s="4" cm="1">
        <f t="array" ref="B339">_xll.SNL.Clients.Office.Excel.Functions.SPG(A339, "SP_TOTAL_REV", "CY2023")</f>
        <v>28114000</v>
      </c>
      <c r="C339" s="4">
        <f>_xll.SNL.Clients.Office.Excel.Functions.SPG(A339,"IQ_AVG_DILUT_SHARES_OUT","CY2023")</f>
        <v>2030800000</v>
      </c>
      <c r="D339" s="5">
        <f>_xll.SNL.Clients.Office.Excel.Functions.SPG(A339, "IQ_DILUT_EPS_NORM", "CY2023")</f>
        <v>2.5369999999999999</v>
      </c>
      <c r="E339">
        <f t="shared" si="30"/>
        <v>5152139.5999999996</v>
      </c>
      <c r="F339">
        <f t="shared" si="31"/>
        <v>0.18325886035427189</v>
      </c>
      <c r="G339" t="s">
        <v>851</v>
      </c>
      <c r="H339" s="4" cm="1">
        <f t="array" ref="H339">_xll.SNL.Clients.Office.Excel.Functions.SPG(G339, "SP_TOTAL_REV", "CY2022")</f>
        <v>20956000</v>
      </c>
      <c r="I339" s="4">
        <f>_xll.SNL.Clients.Office.Excel.Functions.SPG(G339,"IQ_AVG_DILUT_SHARES_OUT","CY2022")</f>
        <v>1978600000</v>
      </c>
      <c r="J339" s="5">
        <f>_xll.SNL.Clients.Office.Excel.Functions.SPG(G339, "IQ_DILUT_EPS_NORM", "CY2022")</f>
        <v>1.657</v>
      </c>
      <c r="K339">
        <f t="shared" si="32"/>
        <v>3278540.2</v>
      </c>
      <c r="L339">
        <f t="shared" si="33"/>
        <v>0.15644875930521093</v>
      </c>
      <c r="M339" t="s">
        <v>861</v>
      </c>
      <c r="N339" s="4" cm="1">
        <f t="array" ref="N339">_xll.SNL.Clients.Office.Excel.Functions.SPG(M339, "SP_TOTAL_REV", "CY2022")</f>
        <v>10575325</v>
      </c>
      <c r="O339" s="4">
        <f>_xll.SNL.Clients.Office.Excel.Functions.SPG(M339,"IQ_AVG_DILUT_SHARES_OUT","CY2022")</f>
        <v>3508524</v>
      </c>
      <c r="P339" s="5">
        <f>_xll.SNL.Clients.Office.Excel.Functions.SPG(M339, "IQ_DILUT_EPS_NORM", "CY2022")</f>
        <v>401.37900000000002</v>
      </c>
      <c r="Q339">
        <f t="shared" si="34"/>
        <v>1408247.8545959999</v>
      </c>
      <c r="R339">
        <f t="shared" si="35"/>
        <v>0.13316355332777005</v>
      </c>
    </row>
    <row r="340" spans="1:18">
      <c r="A340" t="s">
        <v>852</v>
      </c>
      <c r="B340" s="4" cm="1">
        <f t="array" ref="B340">_xll.SNL.Clients.Office.Excel.Functions.SPG(A340, "SP_TOTAL_REV", "CY2023")</f>
        <v>51542000</v>
      </c>
      <c r="C340" s="4">
        <f>_xll.SNL.Clients.Office.Excel.Functions.SPG(A340,"IQ_AVG_DILUT_SHARES_OUT","CY2023")</f>
        <v>1549100000</v>
      </c>
      <c r="D340" s="5">
        <f>_xll.SNL.Clients.Office.Excel.Functions.SPG(A340, "IQ_DILUT_EPS_NORM", "CY2023")</f>
        <v>2.5390000000000001</v>
      </c>
      <c r="E340">
        <f t="shared" si="30"/>
        <v>3933164.9</v>
      </c>
      <c r="F340">
        <f t="shared" si="31"/>
        <v>7.6309900663536531E-2</v>
      </c>
      <c r="G340" t="s">
        <v>852</v>
      </c>
      <c r="H340" s="4" cm="1">
        <f t="array" ref="H340">_xll.SNL.Clients.Office.Excel.Functions.SPG(G340, "SP_TOTAL_REV", "CY2022")</f>
        <v>49107000</v>
      </c>
      <c r="I340" s="4">
        <f>_xll.SNL.Clients.Office.Excel.Functions.SPG(G340,"IQ_AVG_DILUT_SHARES_OUT","CY2022")</f>
        <v>1591100000</v>
      </c>
      <c r="J340" s="5">
        <f>_xll.SNL.Clients.Office.Excel.Functions.SPG(G340, "IQ_DILUT_EPS_NORM", "CY2022")</f>
        <v>2.6</v>
      </c>
      <c r="K340">
        <f t="shared" si="32"/>
        <v>4136860</v>
      </c>
      <c r="L340">
        <f t="shared" si="33"/>
        <v>8.4241757794204494E-2</v>
      </c>
      <c r="M340" t="s">
        <v>862</v>
      </c>
      <c r="N340" s="4" cm="1">
        <f t="array" ref="N340">_xll.SNL.Clients.Office.Excel.Functions.SPG(M340, "SP_TOTAL_REV", "CY2022")</f>
        <v>13205000</v>
      </c>
      <c r="O340" s="4">
        <f>_xll.SNL.Clients.Office.Excel.Functions.SPG(M340,"IQ_AVG_DILUT_SHARES_OUT","CY2022")</f>
        <v>264053000</v>
      </c>
      <c r="P340" s="5">
        <f>_xll.SNL.Clients.Office.Excel.Functions.SPG(M340, "IQ_DILUT_EPS_NORM", "CY2022")</f>
        <v>7.81</v>
      </c>
      <c r="Q340">
        <f t="shared" si="34"/>
        <v>2062253.93</v>
      </c>
      <c r="R340">
        <f t="shared" si="35"/>
        <v>0.15617220219613781</v>
      </c>
    </row>
    <row r="341" spans="1:18">
      <c r="A341" t="s">
        <v>4</v>
      </c>
      <c r="B341" s="4" cm="1">
        <f t="array" ref="B341">_xll.SNL.Clients.Office.Excel.Functions.SPG(A341, "SP_TOTAL_REV", "CY2023")</f>
        <v>5505400</v>
      </c>
      <c r="C341" s="4">
        <f>_xll.SNL.Clients.Office.Excel.Functions.SPG(A341,"IQ_AVG_DILUT_SHARES_OUT","CY2023")</f>
        <v>447900000</v>
      </c>
      <c r="D341" s="5">
        <f>_xll.SNL.Clients.Office.Excel.Functions.SPG(A341, "IQ_DILUT_EPS_NORM", "CY2023")</f>
        <v>1.2290000000000001</v>
      </c>
      <c r="E341">
        <f t="shared" si="30"/>
        <v>550469.1</v>
      </c>
      <c r="F341">
        <f t="shared" si="31"/>
        <v>9.998712173502379E-2</v>
      </c>
      <c r="G341" t="s">
        <v>4</v>
      </c>
      <c r="H341" s="4" cm="1">
        <f t="array" ref="H341">_xll.SNL.Clients.Office.Excel.Functions.SPG(G341, "SP_TOTAL_REV", "CY2022")</f>
        <v>5850600</v>
      </c>
      <c r="I341" s="4">
        <f>_xll.SNL.Clients.Office.Excel.Functions.SPG(G341,"IQ_AVG_DILUT_SHARES_OUT","CY2022")</f>
        <v>442700000</v>
      </c>
      <c r="J341" s="5">
        <f>_xll.SNL.Clients.Office.Excel.Functions.SPG(G341, "IQ_DILUT_EPS_NORM", "CY2022")</f>
        <v>1.2310000000000001</v>
      </c>
      <c r="K341">
        <f t="shared" si="32"/>
        <v>544963.69999999995</v>
      </c>
      <c r="L341">
        <f t="shared" si="33"/>
        <v>9.314663453321026E-2</v>
      </c>
      <c r="M341" t="s">
        <v>863</v>
      </c>
      <c r="N341" s="4" cm="1">
        <f t="array" ref="N341">_xll.SNL.Clients.Office.Excel.Functions.SPG(M341, "SP_TOTAL_REV", "CY2022")</f>
        <v>14409860</v>
      </c>
      <c r="O341" s="4">
        <f>_xll.SNL.Clients.Office.Excel.Functions.SPG(M341,"IQ_AVG_DILUT_SHARES_OUT","CY2022")</f>
        <v>64962000</v>
      </c>
      <c r="P341" s="5">
        <f>_xll.SNL.Clients.Office.Excel.Functions.SPG(M341, "IQ_DILUT_EPS_NORM", "CY2022")</f>
        <v>27.079000000000001</v>
      </c>
      <c r="Q341">
        <f t="shared" si="34"/>
        <v>1759105.9979999999</v>
      </c>
      <c r="R341">
        <f t="shared" si="35"/>
        <v>0.12207655022324991</v>
      </c>
    </row>
    <row r="342" spans="1:18">
      <c r="A342" t="s">
        <v>853</v>
      </c>
      <c r="B342" s="4" cm="1">
        <f t="array" ref="B342">_xll.SNL.Clients.Office.Excel.Functions.SPG(A342, "SP_TOTAL_REV", "CY2023")</f>
        <v>2651348</v>
      </c>
      <c r="C342" s="4">
        <f>_xll.SNL.Clients.Office.Excel.Functions.SPG(A342,"IQ_AVG_DILUT_SHARES_OUT","CY2023")</f>
        <v>57579250</v>
      </c>
      <c r="D342" s="5">
        <f>_xll.SNL.Clients.Office.Excel.Functions.SPG(A342, "IQ_DILUT_EPS_NORM", "CY2023")</f>
        <v>6.7619999999999996</v>
      </c>
      <c r="E342">
        <f t="shared" si="30"/>
        <v>389350.8885</v>
      </c>
      <c r="F342">
        <f t="shared" si="31"/>
        <v>0.14685016395433567</v>
      </c>
      <c r="G342" t="s">
        <v>853</v>
      </c>
      <c r="H342" s="4" cm="1">
        <f t="array" ref="H342">_xll.SNL.Clients.Office.Excel.Functions.SPG(G342, "SP_TOTAL_REV", "CY2022")</f>
        <v>2591589</v>
      </c>
      <c r="I342" s="4">
        <f>_xll.SNL.Clients.Office.Excel.Functions.SPG(G342,"IQ_AVG_DILUT_SHARES_OUT","CY2022")</f>
        <v>57984750</v>
      </c>
      <c r="J342" s="5">
        <f>_xll.SNL.Clients.Office.Excel.Functions.SPG(G342, "IQ_DILUT_EPS_NORM", "CY2022")</f>
        <v>6.7729999999999997</v>
      </c>
      <c r="K342">
        <f t="shared" si="32"/>
        <v>392730.71175000002</v>
      </c>
      <c r="L342">
        <f t="shared" si="33"/>
        <v>0.15154050729108667</v>
      </c>
      <c r="M342" t="s">
        <v>864</v>
      </c>
      <c r="N342" s="4" cm="1">
        <f t="array" ref="N342">_xll.SNL.Clients.Office.Excel.Functions.SPG(M342, "SP_TOTAL_REV", "CY2022")</f>
        <v>36634000</v>
      </c>
      <c r="O342" s="4">
        <f>_xll.SNL.Clients.Office.Excel.Functions.SPG(M342,"IQ_AVG_DILUT_SHARES_OUT","CY2022")</f>
        <v>1002000000</v>
      </c>
      <c r="P342" s="5">
        <f>_xll.SNL.Clients.Office.Excel.Functions.SPG(M342, "IQ_DILUT_EPS_NORM", "CY2022")</f>
        <v>8.6690000000000005</v>
      </c>
      <c r="Q342">
        <f t="shared" si="34"/>
        <v>8686338</v>
      </c>
      <c r="R342">
        <f t="shared" si="35"/>
        <v>0.23711137194955506</v>
      </c>
    </row>
    <row r="343" spans="1:18">
      <c r="A343" t="s">
        <v>854</v>
      </c>
      <c r="B343" s="4" cm="1">
        <f t="array" ref="B343">_xll.SNL.Clients.Office.Excel.Functions.SPG(A343, "SP_TOTAL_REV", "CY2023")</f>
        <v>12156000</v>
      </c>
      <c r="C343" s="4">
        <f>_xll.SNL.Clients.Office.Excel.Functions.SPG(A343,"IQ_AVG_DILUT_SHARES_OUT","CY2023")</f>
        <v>227400000</v>
      </c>
      <c r="D343" s="5">
        <f>_xll.SNL.Clients.Office.Excel.Functions.SPG(A343, "IQ_DILUT_EPS_NORM", "CY2023")</f>
        <v>9.4440000000000008</v>
      </c>
      <c r="E343">
        <f t="shared" si="30"/>
        <v>2147565.6</v>
      </c>
      <c r="F343">
        <f t="shared" si="31"/>
        <v>0.17666712734452122</v>
      </c>
      <c r="G343" t="s">
        <v>854</v>
      </c>
      <c r="H343" s="4" cm="1">
        <f t="array" ref="H343">_xll.SNL.Clients.Office.Excel.Functions.SPG(G343, "SP_TOTAL_REV", "CY2022")</f>
        <v>12745000</v>
      </c>
      <c r="I343" s="4">
        <f>_xll.SNL.Clients.Office.Excel.Functions.SPG(G343,"IQ_AVG_DILUT_SHARES_OUT","CY2022")</f>
        <v>235600000</v>
      </c>
      <c r="J343" s="5">
        <f>_xll.SNL.Clients.Office.Excel.Functions.SPG(G343, "IQ_DILUT_EPS_NORM", "CY2022")</f>
        <v>10.956</v>
      </c>
      <c r="K343">
        <f t="shared" si="32"/>
        <v>2581233.6</v>
      </c>
      <c r="L343">
        <f t="shared" si="33"/>
        <v>0.20252911730090231</v>
      </c>
      <c r="M343" t="s">
        <v>865</v>
      </c>
      <c r="N343" s="4" cm="1">
        <f t="array" ref="N343">_xll.SNL.Clients.Office.Excel.Functions.SPG(M343, "SP_TOTAL_REV", "CY2022")</f>
        <v>6260077</v>
      </c>
      <c r="O343" s="4">
        <f>_xll.SNL.Clients.Office.Excel.Functions.SPG(M343,"IQ_AVG_DILUT_SHARES_OUT","CY2022")</f>
        <v>226155640</v>
      </c>
      <c r="P343" s="5">
        <f>_xll.SNL.Clients.Office.Excel.Functions.SPG(M343, "IQ_DILUT_EPS_NORM", "CY2022")</f>
        <v>5.0890000000000004</v>
      </c>
      <c r="Q343">
        <f t="shared" si="34"/>
        <v>1150906.0519600001</v>
      </c>
      <c r="R343">
        <f t="shared" si="35"/>
        <v>0.18384854562651548</v>
      </c>
    </row>
    <row r="344" spans="1:18">
      <c r="A344" t="s">
        <v>855</v>
      </c>
      <c r="B344" s="4" cm="1">
        <f t="array" ref="B344">_xll.SNL.Clients.Office.Excel.Functions.SPG(A344, "SP_TOTAL_REV", "CY2023")</f>
        <v>6749000</v>
      </c>
      <c r="C344" s="4">
        <f>_xll.SNL.Clients.Office.Excel.Functions.SPG(A344,"IQ_AVG_DILUT_SHARES_OUT","CY2023")</f>
        <v>207563746</v>
      </c>
      <c r="D344" s="5">
        <f>_xll.SNL.Clients.Office.Excel.Functions.SPG(A344, "IQ_DILUT_EPS_NORM", "CY2023")</f>
        <v>4.5209999999999999</v>
      </c>
      <c r="E344">
        <f t="shared" si="30"/>
        <v>938395.69566600001</v>
      </c>
      <c r="F344">
        <f t="shared" si="31"/>
        <v>0.13904218338509408</v>
      </c>
      <c r="G344" t="s">
        <v>855</v>
      </c>
      <c r="H344" s="4" cm="1">
        <f t="array" ref="H344">_xll.SNL.Clients.Office.Excel.Functions.SPG(G344, "SP_TOTAL_REV", "CY2022")</f>
        <v>6749200</v>
      </c>
      <c r="I344" s="4">
        <f>_xll.SNL.Clients.Office.Excel.Functions.SPG(G344,"IQ_AVG_DILUT_SHARES_OUT","CY2022")</f>
        <v>208867264</v>
      </c>
      <c r="J344" s="5">
        <f>_xll.SNL.Clients.Office.Excel.Functions.SPG(G344, "IQ_DILUT_EPS_NORM", "CY2022")</f>
        <v>5.3760000000000003</v>
      </c>
      <c r="K344">
        <f t="shared" si="32"/>
        <v>1122870.4112640002</v>
      </c>
      <c r="L344">
        <f t="shared" si="33"/>
        <v>0.16637089007052691</v>
      </c>
      <c r="M344" t="s">
        <v>866</v>
      </c>
      <c r="N344" s="4" cm="1">
        <f t="array" ref="N344">_xll.SNL.Clients.Office.Excel.Functions.SPG(M344, "SP_TOTAL_REV", "CY2022")</f>
        <v>14289100</v>
      </c>
      <c r="O344" s="4">
        <f>_xll.SNL.Clients.Office.Excel.Functions.SPG(M344,"IQ_AVG_DILUT_SHARES_OUT","CY2022")</f>
        <v>207000000</v>
      </c>
      <c r="P344" s="5">
        <f>_xll.SNL.Clients.Office.Excel.Functions.SPG(M344, "IQ_DILUT_EPS_NORM", "CY2022")</f>
        <v>5.81</v>
      </c>
      <c r="Q344">
        <f t="shared" si="34"/>
        <v>1202670</v>
      </c>
      <c r="R344">
        <f t="shared" si="35"/>
        <v>8.4166952432273553E-2</v>
      </c>
    </row>
    <row r="345" spans="1:18">
      <c r="A345" t="s">
        <v>856</v>
      </c>
      <c r="B345" s="4" cm="1">
        <f t="array" ref="B345">_xll.SNL.Clients.Office.Excel.Functions.SPG(A345, "SP_TOTAL_REV", "CY2023")</f>
        <v>39290000</v>
      </c>
      <c r="C345" s="4">
        <f>_xll.SNL.Clients.Office.Excel.Functions.SPG(A345,"IQ_AVG_DILUT_SHARES_OUT","CY2023")</f>
        <v>152000000</v>
      </c>
      <c r="D345" s="5">
        <f>_xll.SNL.Clients.Office.Excel.Functions.SPG(A345, "IQ_DILUT_EPS_NORM", "CY2023")</f>
        <v>9.2479999999999993</v>
      </c>
      <c r="E345">
        <f t="shared" si="30"/>
        <v>1405696</v>
      </c>
      <c r="F345">
        <f t="shared" si="31"/>
        <v>3.5777449732756428E-2</v>
      </c>
      <c r="G345" t="s">
        <v>856</v>
      </c>
      <c r="H345" s="4" cm="1">
        <f t="array" ref="H345">_xll.SNL.Clients.Office.Excel.Functions.SPG(G345, "SP_TOTAL_REV", "CY2022")</f>
        <v>36602000</v>
      </c>
      <c r="I345" s="4">
        <f>_xll.SNL.Clients.Office.Excel.Functions.SPG(G345,"IQ_AVG_DILUT_SHARES_OUT","CY2022")</f>
        <v>155600000</v>
      </c>
      <c r="J345" s="5">
        <f>_xll.SNL.Clients.Office.Excel.Functions.SPG(G345, "IQ_DILUT_EPS_NORM", "CY2022")</f>
        <v>23.442</v>
      </c>
      <c r="K345">
        <f t="shared" si="32"/>
        <v>3647575.2</v>
      </c>
      <c r="L345">
        <f t="shared" si="33"/>
        <v>9.9655078957434029E-2</v>
      </c>
      <c r="M345" t="s">
        <v>867</v>
      </c>
      <c r="N345" s="4" cm="1">
        <f t="array" ref="N345">_xll.SNL.Clients.Office.Excel.Functions.SPG(M345, "SP_TOTAL_REV", "CY2022")</f>
        <v>8326200</v>
      </c>
      <c r="O345" s="4">
        <f>_xll.SNL.Clients.Office.Excel.Functions.SPG(M345,"IQ_AVG_DILUT_SHARES_OUT","CY2022")</f>
        <v>448200000</v>
      </c>
      <c r="P345" s="5">
        <f>_xll.SNL.Clients.Office.Excel.Functions.SPG(M345, "IQ_DILUT_EPS_NORM", "CY2022")</f>
        <v>3.7709999999999999</v>
      </c>
      <c r="Q345">
        <f t="shared" si="34"/>
        <v>1690162.2</v>
      </c>
      <c r="R345">
        <f t="shared" si="35"/>
        <v>0.2029932262016286</v>
      </c>
    </row>
    <row r="346" spans="1:18">
      <c r="A346" t="s">
        <v>857</v>
      </c>
      <c r="B346" s="4" cm="1">
        <f t="array" ref="B346">_xll.SNL.Clients.Office.Excel.Functions.SPG(A346, "SP_TOTAL_REV", "CY2023")</f>
        <v>8549924</v>
      </c>
      <c r="C346" s="4">
        <f>_xll.SNL.Clients.Office.Excel.Functions.SPG(A346,"IQ_AVG_DILUT_SHARES_OUT","CY2023")</f>
        <v>427400849</v>
      </c>
      <c r="D346" s="5">
        <f>_xll.SNL.Clients.Office.Excel.Functions.SPG(A346, "IQ_DILUT_EPS_NORM", "CY2023")</f>
        <v>0.252</v>
      </c>
      <c r="E346">
        <f t="shared" si="30"/>
        <v>107705.01394799999</v>
      </c>
      <c r="F346">
        <f t="shared" si="31"/>
        <v>1.2597189629755772E-2</v>
      </c>
      <c r="G346" t="s">
        <v>857</v>
      </c>
      <c r="H346" s="4" cm="1">
        <f t="array" ref="H346">_xll.SNL.Clients.Office.Excel.Functions.SPG(G346, "SP_TOTAL_REV", "CY2022")</f>
        <v>4843760</v>
      </c>
      <c r="I346" s="4">
        <f>_xll.SNL.Clients.Office.Excel.Functions.SPG(G346,"IQ_AVG_DILUT_SHARES_OUT","CY2022")</f>
        <v>419773195</v>
      </c>
      <c r="J346" s="5">
        <f>_xll.SNL.Clients.Office.Excel.Functions.SPG(G346, "IQ_DILUT_EPS_NORM", "CY2022")</f>
        <v>-3.0840000000000001</v>
      </c>
      <c r="K346">
        <f t="shared" si="32"/>
        <v>-1294580.5333800002</v>
      </c>
      <c r="L346">
        <f t="shared" si="33"/>
        <v>-0.26726768737096807</v>
      </c>
      <c r="M346" t="s">
        <v>868</v>
      </c>
      <c r="N346" s="4" cm="1">
        <f t="array" ref="N346">_xll.SNL.Clients.Office.Excel.Functions.SPG(M346, "SP_TOTAL_REV", "CY2022")</f>
        <v>22387000</v>
      </c>
      <c r="O346" s="4">
        <f>_xll.SNL.Clients.Office.Excel.Functions.SPG(M346,"IQ_AVG_DILUT_SHARES_OUT","CY2022")</f>
        <v>448400000</v>
      </c>
      <c r="P346" s="5">
        <f>_xll.SNL.Clients.Office.Excel.Functions.SPG(M346, "IQ_DILUT_EPS_NORM", "CY2022")</f>
        <v>3.1360000000000001</v>
      </c>
      <c r="Q346">
        <f t="shared" si="34"/>
        <v>1406182.3999999999</v>
      </c>
      <c r="R346">
        <f t="shared" si="35"/>
        <v>6.2812453656139716E-2</v>
      </c>
    </row>
    <row r="347" spans="1:18">
      <c r="A347" t="s">
        <v>858</v>
      </c>
      <c r="B347" s="4" cm="1">
        <f t="array" ref="B347">_xll.SNL.Clients.Office.Excel.Functions.SPG(A347, "SP_TOTAL_REV", "CY2023")</f>
        <v>28823000</v>
      </c>
      <c r="C347" s="4">
        <f>_xll.SNL.Clients.Office.Excel.Functions.SPG(A347,"IQ_AVG_DILUT_SHARES_OUT","CY2023")</f>
        <v>228000000</v>
      </c>
      <c r="D347" s="5">
        <f>_xll.SNL.Clients.Office.Excel.Functions.SPG(A347, "IQ_DILUT_EPS_NORM", "CY2023")</f>
        <v>-4.55</v>
      </c>
      <c r="E347">
        <f t="shared" si="30"/>
        <v>-1037400</v>
      </c>
      <c r="F347">
        <f t="shared" si="31"/>
        <v>-3.5992089650626238E-2</v>
      </c>
      <c r="G347" t="s">
        <v>858</v>
      </c>
      <c r="H347" s="4" cm="1">
        <f t="array" ref="H347">_xll.SNL.Clients.Office.Excel.Functions.SPG(G347, "SP_TOTAL_REV", "CY2022")</f>
        <v>31543000</v>
      </c>
      <c r="I347" s="4">
        <f>_xll.SNL.Clients.Office.Excel.Functions.SPG(G347,"IQ_AVG_DILUT_SHARES_OUT","CY2022")</f>
        <v>236000000</v>
      </c>
      <c r="J347" s="5">
        <f>_xll.SNL.Clients.Office.Excel.Functions.SPG(G347, "IQ_DILUT_EPS_NORM", "CY2022")</f>
        <v>4.7350000000000003</v>
      </c>
      <c r="K347">
        <f t="shared" si="32"/>
        <v>1117460</v>
      </c>
      <c r="L347">
        <f t="shared" si="33"/>
        <v>3.5426560568113372E-2</v>
      </c>
      <c r="M347" t="s">
        <v>869</v>
      </c>
      <c r="N347" s="4" cm="1">
        <f t="array" ref="N347">_xll.SNL.Clients.Office.Excel.Functions.SPG(M347, "SP_TOTAL_REV", "CY2022")</f>
        <v>46073000</v>
      </c>
      <c r="O347" s="4">
        <f>_xll.SNL.Clients.Office.Excel.Functions.SPG(M347,"IQ_AVG_DILUT_SHARES_OUT","CY2022")</f>
        <v>2748000000</v>
      </c>
      <c r="P347" s="5">
        <f>_xll.SNL.Clients.Office.Excel.Functions.SPG(M347, "IQ_DILUT_EPS_NORM", "CY2022")</f>
        <v>2.5150000000000001</v>
      </c>
      <c r="Q347">
        <f t="shared" si="34"/>
        <v>6911220</v>
      </c>
      <c r="R347">
        <f t="shared" si="35"/>
        <v>0.15000586026523127</v>
      </c>
    </row>
    <row r="348" spans="1:18">
      <c r="A348" t="s">
        <v>859</v>
      </c>
      <c r="B348" s="4" cm="1">
        <f t="array" ref="B348">_xll.SNL.Clients.Office.Excel.Functions.SPG(A348, "SP_TOTAL_REV", "CY2023")</f>
        <v>34713501</v>
      </c>
      <c r="C348" s="4">
        <f>_xll.SNL.Clients.Office.Excel.Functions.SPG(A348,"IQ_AVG_DILUT_SHARES_OUT","CY2023")</f>
        <v>250412000</v>
      </c>
      <c r="D348" s="5">
        <f>_xll.SNL.Clients.Office.Excel.Functions.SPG(A348, "IQ_DILUT_EPS_NORM", "CY2023")</f>
        <v>14.106999999999999</v>
      </c>
      <c r="E348">
        <f t="shared" si="30"/>
        <v>3532562.0839999998</v>
      </c>
      <c r="F348">
        <f t="shared" si="31"/>
        <v>0.10176334804144359</v>
      </c>
      <c r="G348" t="s">
        <v>859</v>
      </c>
      <c r="H348" s="4" cm="1">
        <f t="array" ref="H348">_xll.SNL.Clients.Office.Excel.Functions.SPG(G348, "SP_TOTAL_REV", "CY2022")</f>
        <v>41512467</v>
      </c>
      <c r="I348" s="4">
        <f>_xll.SNL.Clients.Office.Excel.Functions.SPG(G348,"IQ_AVG_DILUT_SHARES_OUT","CY2022")</f>
        <v>263176000</v>
      </c>
      <c r="J348" s="5">
        <f>_xll.SNL.Clients.Office.Excel.Functions.SPG(G348, "IQ_DILUT_EPS_NORM", "CY2022")</f>
        <v>22.548999999999999</v>
      </c>
      <c r="K348">
        <f t="shared" si="32"/>
        <v>5934355.6239999998</v>
      </c>
      <c r="L348">
        <f t="shared" si="33"/>
        <v>0.14295357642801618</v>
      </c>
      <c r="M348" t="s">
        <v>870</v>
      </c>
      <c r="N348" s="4" cm="1">
        <f t="array" ref="N348">_xll.SNL.Clients.Office.Excel.Functions.SPG(M348, "SP_TOTAL_REV", "CY2022")</f>
        <v>13685000</v>
      </c>
      <c r="O348" s="4">
        <f>_xll.SNL.Clients.Office.Excel.Functions.SPG(M348,"IQ_AVG_DILUT_SHARES_OUT","CY2022")</f>
        <v>423000000</v>
      </c>
      <c r="P348" s="5">
        <f>_xll.SNL.Clients.Office.Excel.Functions.SPG(M348, "IQ_DILUT_EPS_NORM", "CY2022")</f>
        <v>2.6349999999999998</v>
      </c>
      <c r="Q348">
        <f t="shared" si="34"/>
        <v>1114605</v>
      </c>
      <c r="R348">
        <f t="shared" si="35"/>
        <v>8.1447204968944101E-2</v>
      </c>
    </row>
    <row r="349" spans="1:18">
      <c r="A349" t="s">
        <v>860</v>
      </c>
      <c r="B349" s="4" cm="1">
        <f t="array" ref="B349">_xll.SNL.Clients.Office.Excel.Functions.SPG(A349, "SP_TOTAL_REV", "CY2023")</f>
        <v>60922000</v>
      </c>
      <c r="C349" s="4">
        <f>_xll.SNL.Clients.Office.Excel.Functions.SPG(A349,"IQ_AVG_DILUT_SHARES_OUT","CY2023")</f>
        <v>24940000000</v>
      </c>
      <c r="D349" s="5">
        <f>_xll.SNL.Clients.Office.Excel.Functions.SPG(A349, "IQ_DILUT_EPS_NORM", "CY2023")</f>
        <v>0.84199999999999997</v>
      </c>
      <c r="E349">
        <f t="shared" si="30"/>
        <v>20999480</v>
      </c>
      <c r="F349">
        <f t="shared" si="31"/>
        <v>0.34469452742851514</v>
      </c>
      <c r="G349" t="s">
        <v>860</v>
      </c>
      <c r="H349" s="4" cm="1">
        <f t="array" ref="H349">_xll.SNL.Clients.Office.Excel.Functions.SPG(G349, "SP_TOTAL_REV", "CY2022")</f>
        <v>26974000</v>
      </c>
      <c r="I349" s="4">
        <f>_xll.SNL.Clients.Office.Excel.Functions.SPG(G349,"IQ_AVG_DILUT_SHARES_OUT","CY2022")</f>
        <v>25070000000</v>
      </c>
      <c r="J349" s="5">
        <f>_xll.SNL.Clients.Office.Excel.Functions.SPG(G349, "IQ_DILUT_EPS_NORM", "CY2022")</f>
        <v>0.13900000000000001</v>
      </c>
      <c r="K349">
        <f t="shared" si="32"/>
        <v>3484730.0000000005</v>
      </c>
      <c r="L349">
        <f t="shared" si="33"/>
        <v>0.12918847779343073</v>
      </c>
      <c r="M349" t="s">
        <v>871</v>
      </c>
      <c r="N349" s="4" cm="1">
        <f t="array" ref="N349">_xll.SNL.Clients.Office.Excel.Functions.SPG(M349, "SP_TOTAL_REV", "CY2022")</f>
        <v>28819700</v>
      </c>
      <c r="O349" s="4">
        <f>_xll.SNL.Clients.Office.Excel.Functions.SPG(M349,"IQ_AVG_DILUT_SHARES_OUT","CY2022")</f>
        <v>523400000</v>
      </c>
      <c r="P349" s="5">
        <f>_xll.SNL.Clients.Office.Excel.Functions.SPG(M349, "IQ_DILUT_EPS_NORM", "CY2022")</f>
        <v>4.5960000000000001</v>
      </c>
      <c r="Q349">
        <f t="shared" si="34"/>
        <v>2405546.4</v>
      </c>
      <c r="R349">
        <f t="shared" si="35"/>
        <v>8.3468821674063221E-2</v>
      </c>
    </row>
    <row r="350" spans="1:18">
      <c r="A350" t="s">
        <v>861</v>
      </c>
      <c r="B350" s="4" cm="1">
        <f t="array" ref="B350">_xll.SNL.Clients.Office.Excel.Functions.SPG(A350, "SP_TOTAL_REV", "CY2023")</f>
        <v>9682899</v>
      </c>
      <c r="C350" s="4">
        <f>_xll.SNL.Clients.Office.Excel.Functions.SPG(A350,"IQ_AVG_DILUT_SHARES_OUT","CY2023")</f>
        <v>3435294</v>
      </c>
      <c r="D350" s="5">
        <f>_xll.SNL.Clients.Office.Excel.Functions.SPG(A350, "IQ_DILUT_EPS_NORM", "CY2023")</f>
        <v>350.83800000000002</v>
      </c>
      <c r="E350">
        <f t="shared" si="30"/>
        <v>1205231.676372</v>
      </c>
      <c r="F350">
        <f t="shared" si="31"/>
        <v>0.12447012783795432</v>
      </c>
      <c r="G350" t="s">
        <v>861</v>
      </c>
      <c r="H350" s="4" cm="1">
        <f t="array" ref="H350">_xll.SNL.Clients.Office.Excel.Functions.SPG(G350, "SP_TOTAL_REV", "CY2022")</f>
        <v>10575325</v>
      </c>
      <c r="I350" s="4">
        <f>_xll.SNL.Clients.Office.Excel.Functions.SPG(G350,"IQ_AVG_DILUT_SHARES_OUT","CY2022")</f>
        <v>3508524</v>
      </c>
      <c r="J350" s="5">
        <f>_xll.SNL.Clients.Office.Excel.Functions.SPG(G350, "IQ_DILUT_EPS_NORM", "CY2022")</f>
        <v>401.37900000000002</v>
      </c>
      <c r="K350">
        <f t="shared" si="32"/>
        <v>1408247.8545959999</v>
      </c>
      <c r="L350">
        <f t="shared" si="33"/>
        <v>0.13316355332777005</v>
      </c>
      <c r="M350" t="s">
        <v>872</v>
      </c>
      <c r="N350" s="4" cm="1">
        <f t="array" ref="N350">_xll.SNL.Clients.Office.Excel.Functions.SPG(M350, "SP_TOTAL_REV", "CY2022")</f>
        <v>8478000</v>
      </c>
      <c r="O350" s="4">
        <f>_xll.SNL.Clients.Office.Excel.Functions.SPG(M350,"IQ_AVG_DILUT_SHARES_OUT","CY2022")</f>
        <v>92700000</v>
      </c>
      <c r="P350" s="5">
        <f>_xll.SNL.Clients.Office.Excel.Functions.SPG(M350, "IQ_DILUT_EPS_NORM", "CY2022")</f>
        <v>9.5950000000000006</v>
      </c>
      <c r="Q350">
        <f t="shared" si="34"/>
        <v>889456.5</v>
      </c>
      <c r="R350">
        <f t="shared" si="35"/>
        <v>0.10491348195329087</v>
      </c>
    </row>
    <row r="351" spans="1:18">
      <c r="A351" t="s">
        <v>862</v>
      </c>
      <c r="B351" s="4" cm="1">
        <f t="array" ref="B351">_xll.SNL.Clients.Office.Excel.Functions.SPG(A351, "SP_TOTAL_REV", "CY2023")</f>
        <v>13276000</v>
      </c>
      <c r="C351" s="4">
        <f>_xll.SNL.Clients.Office.Excel.Functions.SPG(A351,"IQ_AVG_DILUT_SHARES_OUT","CY2023")</f>
        <v>261370000</v>
      </c>
      <c r="D351" s="5">
        <f>_xll.SNL.Clients.Office.Excel.Functions.SPG(A351, "IQ_DILUT_EPS_NORM", "CY2023")</f>
        <v>8.1349999999999998</v>
      </c>
      <c r="E351">
        <f t="shared" si="30"/>
        <v>2126244.9500000002</v>
      </c>
      <c r="F351">
        <f t="shared" si="31"/>
        <v>0.16015704655016572</v>
      </c>
      <c r="G351" t="s">
        <v>862</v>
      </c>
      <c r="H351" s="4" cm="1">
        <f t="array" ref="H351">_xll.SNL.Clients.Office.Excel.Functions.SPG(G351, "SP_TOTAL_REV", "CY2022")</f>
        <v>13205000</v>
      </c>
      <c r="I351" s="4">
        <f>_xll.SNL.Clients.Office.Excel.Functions.SPG(G351,"IQ_AVG_DILUT_SHARES_OUT","CY2022")</f>
        <v>264053000</v>
      </c>
      <c r="J351" s="5">
        <f>_xll.SNL.Clients.Office.Excel.Functions.SPG(G351, "IQ_DILUT_EPS_NORM", "CY2022")</f>
        <v>7.81</v>
      </c>
      <c r="K351">
        <f t="shared" si="32"/>
        <v>2062253.93</v>
      </c>
      <c r="L351">
        <f t="shared" si="33"/>
        <v>0.15617220219613781</v>
      </c>
      <c r="M351" t="s">
        <v>874</v>
      </c>
      <c r="N351" s="4" cm="1">
        <f t="array" ref="N351">_xll.SNL.Clients.Office.Excel.Functions.SPG(M351, "SP_TOTAL_REV", "CY2022")</f>
        <v>30154000</v>
      </c>
      <c r="O351" s="4">
        <f>_xll.SNL.Clients.Office.Excel.Functions.SPG(M351,"IQ_AVG_DILUT_SHARES_OUT","CY2022")</f>
        <v>650000000</v>
      </c>
      <c r="P351" s="5">
        <f>_xll.SNL.Clients.Office.Excel.Functions.SPG(M351, "IQ_DILUT_EPS_NORM", "CY2022")</f>
        <v>1.5109999999999999</v>
      </c>
      <c r="Q351">
        <f t="shared" si="34"/>
        <v>982149.99999999988</v>
      </c>
      <c r="R351">
        <f t="shared" si="35"/>
        <v>3.2571134841148763E-2</v>
      </c>
    </row>
    <row r="352" spans="1:18">
      <c r="A352" t="s">
        <v>863</v>
      </c>
      <c r="B352" s="4" cm="1">
        <f t="array" ref="B352">_xll.SNL.Clients.Office.Excel.Functions.SPG(A352, "SP_TOTAL_REV", "CY2023")</f>
        <v>15812250</v>
      </c>
      <c r="C352" s="4">
        <f>_xll.SNL.Clients.Office.Excel.Functions.SPG(A352,"IQ_AVG_DILUT_SHARES_OUT","CY2023")</f>
        <v>60998000</v>
      </c>
      <c r="D352" s="5">
        <f>_xll.SNL.Clients.Office.Excel.Functions.SPG(A352, "IQ_DILUT_EPS_NORM", "CY2023")</f>
        <v>30.724</v>
      </c>
      <c r="E352">
        <f t="shared" si="30"/>
        <v>1874102.5519999999</v>
      </c>
      <c r="F352">
        <f t="shared" si="31"/>
        <v>0.1185221933627409</v>
      </c>
      <c r="G352" t="s">
        <v>863</v>
      </c>
      <c r="H352" s="4" cm="1">
        <f t="array" ref="H352">_xll.SNL.Clients.Office.Excel.Functions.SPG(G352, "SP_TOTAL_REV", "CY2022")</f>
        <v>14409860</v>
      </c>
      <c r="I352" s="4">
        <f>_xll.SNL.Clients.Office.Excel.Functions.SPG(G352,"IQ_AVG_DILUT_SHARES_OUT","CY2022")</f>
        <v>64962000</v>
      </c>
      <c r="J352" s="5">
        <f>_xll.SNL.Clients.Office.Excel.Functions.SPG(G352, "IQ_DILUT_EPS_NORM", "CY2022")</f>
        <v>27.079000000000001</v>
      </c>
      <c r="K352">
        <f t="shared" si="32"/>
        <v>1759105.9979999999</v>
      </c>
      <c r="L352">
        <f t="shared" si="33"/>
        <v>0.12207655022324991</v>
      </c>
      <c r="M352" t="s">
        <v>875</v>
      </c>
      <c r="N352" s="4" cm="1">
        <f t="array" ref="N352">_xll.SNL.Clients.Office.Excel.Functions.SPG(M352, "SP_TOTAL_REV", "CY2022")</f>
        <v>17181805</v>
      </c>
      <c r="O352" s="4">
        <f>_xll.SNL.Clients.Office.Excel.Functions.SPG(M352,"IQ_AVG_DILUT_SHARES_OUT","CY2022")</f>
        <v>130044185</v>
      </c>
      <c r="P352" s="5">
        <f>_xll.SNL.Clients.Office.Excel.Functions.SPG(M352, "IQ_DILUT_EPS_NORM", "CY2022")</f>
        <v>12.961</v>
      </c>
      <c r="Q352">
        <f t="shared" si="34"/>
        <v>1685502.681785</v>
      </c>
      <c r="R352">
        <f t="shared" si="35"/>
        <v>9.8098114941067016E-2</v>
      </c>
    </row>
    <row r="353" spans="1:18">
      <c r="A353" t="s">
        <v>864</v>
      </c>
      <c r="B353" s="4" cm="1">
        <f t="array" ref="B353">_xll.SNL.Clients.Office.Excel.Functions.SPG(A353, "SP_TOTAL_REV", "CY2023")</f>
        <v>28257000</v>
      </c>
      <c r="C353" s="4">
        <f>_xll.SNL.Clients.Office.Excel.Functions.SPG(A353,"IQ_AVG_DILUT_SHARES_OUT","CY2023")</f>
        <v>960900000</v>
      </c>
      <c r="D353" s="5">
        <f>_xll.SNL.Clients.Office.Excel.Functions.SPG(A353, "IQ_DILUT_EPS_NORM", "CY2023")</f>
        <v>3.7090000000000001</v>
      </c>
      <c r="E353">
        <f t="shared" si="30"/>
        <v>3563978.1</v>
      </c>
      <c r="F353">
        <f t="shared" si="31"/>
        <v>0.12612726404076866</v>
      </c>
      <c r="G353" t="s">
        <v>864</v>
      </c>
      <c r="H353" s="4" cm="1">
        <f t="array" ref="H353">_xll.SNL.Clients.Office.Excel.Functions.SPG(G353, "SP_TOTAL_REV", "CY2022")</f>
        <v>36634000</v>
      </c>
      <c r="I353" s="4">
        <f>_xll.SNL.Clients.Office.Excel.Functions.SPG(G353,"IQ_AVG_DILUT_SHARES_OUT","CY2022")</f>
        <v>1002000000</v>
      </c>
      <c r="J353" s="5">
        <f>_xll.SNL.Clients.Office.Excel.Functions.SPG(G353, "IQ_DILUT_EPS_NORM", "CY2022")</f>
        <v>8.6690000000000005</v>
      </c>
      <c r="K353">
        <f t="shared" si="32"/>
        <v>8686338</v>
      </c>
      <c r="L353">
        <f t="shared" si="33"/>
        <v>0.23711137194955506</v>
      </c>
      <c r="M353" t="s">
        <v>876</v>
      </c>
      <c r="N353" s="4" cm="1">
        <f t="array" ref="N353">_xll.SNL.Clients.Office.Excel.Functions.SPG(M353, "SP_TOTAL_REV", "CY2022")</f>
        <v>4816800</v>
      </c>
      <c r="O353" s="4">
        <f>_xll.SNL.Clients.Office.Excel.Functions.SPG(M353,"IQ_AVG_DILUT_SHARES_OUT","CY2022")</f>
        <v>362800000</v>
      </c>
      <c r="P353" s="5">
        <f>_xll.SNL.Clients.Office.Excel.Functions.SPG(M353, "IQ_DILUT_EPS_NORM", "CY2022")</f>
        <v>3.2909999999999999</v>
      </c>
      <c r="Q353">
        <f t="shared" si="34"/>
        <v>1193974.8</v>
      </c>
      <c r="R353">
        <f t="shared" si="35"/>
        <v>0.24787717987045343</v>
      </c>
    </row>
    <row r="354" spans="1:18">
      <c r="A354" t="s">
        <v>865</v>
      </c>
      <c r="B354" s="4" cm="1">
        <f t="array" ref="B354">_xll.SNL.Clients.Office.Excel.Functions.SPG(A354, "SP_TOTAL_REV", "CY2023")</f>
        <v>5866152</v>
      </c>
      <c r="C354" s="4">
        <f>_xll.SNL.Clients.Office.Excel.Functions.SPG(A354,"IQ_AVG_DILUT_SHARES_OUT","CY2023")</f>
        <v>220180424</v>
      </c>
      <c r="D354" s="5">
        <f>_xll.SNL.Clients.Office.Excel.Functions.SPG(A354, "IQ_DILUT_EPS_NORM", "CY2023")</f>
        <v>4.6769999999999996</v>
      </c>
      <c r="E354">
        <f t="shared" si="30"/>
        <v>1029783.8430479999</v>
      </c>
      <c r="F354">
        <f t="shared" si="31"/>
        <v>0.17554673711966548</v>
      </c>
      <c r="G354" t="s">
        <v>865</v>
      </c>
      <c r="H354" s="4" cm="1">
        <f t="array" ref="H354">_xll.SNL.Clients.Office.Excel.Functions.SPG(G354, "SP_TOTAL_REV", "CY2022")</f>
        <v>6260077</v>
      </c>
      <c r="I354" s="4">
        <f>_xll.SNL.Clients.Office.Excel.Functions.SPG(G354,"IQ_AVG_DILUT_SHARES_OUT","CY2022")</f>
        <v>226155640</v>
      </c>
      <c r="J354" s="5">
        <f>_xll.SNL.Clients.Office.Excel.Functions.SPG(G354, "IQ_DILUT_EPS_NORM", "CY2022")</f>
        <v>5.0890000000000004</v>
      </c>
      <c r="K354">
        <f t="shared" si="32"/>
        <v>1150906.0519600001</v>
      </c>
      <c r="L354">
        <f t="shared" si="33"/>
        <v>0.18384854562651548</v>
      </c>
      <c r="M354" t="s">
        <v>877</v>
      </c>
      <c r="N354" s="4" cm="1">
        <f t="array" ref="N354">_xll.SNL.Clients.Office.Excel.Functions.SPG(M354, "SP_TOTAL_REV", "CY2022")</f>
        <v>1375218</v>
      </c>
      <c r="O354" s="4">
        <f>_xll.SNL.Clients.Office.Excel.Functions.SPG(M354,"IQ_AVG_DILUT_SHARES_OUT","CY2022")</f>
        <v>58175000</v>
      </c>
      <c r="P354" s="5">
        <f>_xll.SNL.Clients.Office.Excel.Functions.SPG(M354, "IQ_DILUT_EPS_NORM", "CY2022")</f>
        <v>4.1840000000000002</v>
      </c>
      <c r="Q354">
        <f t="shared" si="34"/>
        <v>243404.2</v>
      </c>
      <c r="R354">
        <f t="shared" si="35"/>
        <v>0.17699317490027036</v>
      </c>
    </row>
    <row r="355" spans="1:18">
      <c r="A355" t="s">
        <v>866</v>
      </c>
      <c r="B355" s="4" cm="1">
        <f t="array" ref="B355">_xll.SNL.Clients.Office.Excel.Functions.SPG(A355, "SP_TOTAL_REV", "CY2023")</f>
        <v>14692200</v>
      </c>
      <c r="C355" s="4">
        <f>_xll.SNL.Clients.Office.Excel.Functions.SPG(A355,"IQ_AVG_DILUT_SHARES_OUT","CY2023")</f>
        <v>201400000</v>
      </c>
      <c r="D355" s="5">
        <f>_xll.SNL.Clients.Office.Excel.Functions.SPG(A355, "IQ_DILUT_EPS_NORM", "CY2023")</f>
        <v>5.9649999999999999</v>
      </c>
      <c r="E355">
        <f t="shared" si="30"/>
        <v>1201351</v>
      </c>
      <c r="F355">
        <f t="shared" si="31"/>
        <v>8.1767944895931172E-2</v>
      </c>
      <c r="G355" t="s">
        <v>866</v>
      </c>
      <c r="H355" s="4" cm="1">
        <f t="array" ref="H355">_xll.SNL.Clients.Office.Excel.Functions.SPG(G355, "SP_TOTAL_REV", "CY2022")</f>
        <v>14289100</v>
      </c>
      <c r="I355" s="4">
        <f>_xll.SNL.Clients.Office.Excel.Functions.SPG(G355,"IQ_AVG_DILUT_SHARES_OUT","CY2022")</f>
        <v>207000000</v>
      </c>
      <c r="J355" s="5">
        <f>_xll.SNL.Clients.Office.Excel.Functions.SPG(G355, "IQ_DILUT_EPS_NORM", "CY2022")</f>
        <v>5.81</v>
      </c>
      <c r="K355">
        <f t="shared" si="32"/>
        <v>1202670</v>
      </c>
      <c r="L355">
        <f t="shared" si="33"/>
        <v>8.4166952432273553E-2</v>
      </c>
      <c r="M355" t="s">
        <v>878</v>
      </c>
      <c r="N355" s="4" cm="1">
        <f t="array" ref="N355">_xll.SNL.Clients.Office.Excel.Functions.SPG(M355, "SP_TOTAL_REV", "CY2022")</f>
        <v>27518000</v>
      </c>
      <c r="O355" s="4">
        <f>_xll.SNL.Clients.Office.Excel.Functions.SPG(M355,"IQ_AVG_DILUT_SHARES_OUT","CY2022")</f>
        <v>1158000000</v>
      </c>
      <c r="P355" s="5">
        <f>_xll.SNL.Clients.Office.Excel.Functions.SPG(M355, "IQ_DILUT_EPS_NORM", "CY2022")</f>
        <v>2.2639999999999998</v>
      </c>
      <c r="Q355">
        <f t="shared" si="34"/>
        <v>2621711.9999999995</v>
      </c>
      <c r="R355">
        <f t="shared" si="35"/>
        <v>9.5272621556799164E-2</v>
      </c>
    </row>
    <row r="356" spans="1:18">
      <c r="A356" t="s">
        <v>867</v>
      </c>
      <c r="B356" s="4" cm="1">
        <f t="array" ref="B356">_xll.SNL.Clients.Office.Excel.Functions.SPG(A356, "SP_TOTAL_REV", "CY2023")</f>
        <v>8253000</v>
      </c>
      <c r="C356" s="4">
        <f>_xll.SNL.Clients.Office.Excel.Functions.SPG(A356,"IQ_AVG_DILUT_SHARES_OUT","CY2023")</f>
        <v>446800000</v>
      </c>
      <c r="D356" s="5">
        <f>_xll.SNL.Clients.Office.Excel.Functions.SPG(A356, "IQ_DILUT_EPS_NORM", "CY2023")</f>
        <v>3.6669999999999998</v>
      </c>
      <c r="E356">
        <f t="shared" si="30"/>
        <v>1638415.6</v>
      </c>
      <c r="F356">
        <f t="shared" si="31"/>
        <v>0.19852363988852539</v>
      </c>
      <c r="G356" t="s">
        <v>867</v>
      </c>
      <c r="H356" s="4" cm="1">
        <f t="array" ref="H356">_xll.SNL.Clients.Office.Excel.Functions.SPG(G356, "SP_TOTAL_REV", "CY2022")</f>
        <v>8326200</v>
      </c>
      <c r="I356" s="4">
        <f>_xll.SNL.Clients.Office.Excel.Functions.SPG(G356,"IQ_AVG_DILUT_SHARES_OUT","CY2022")</f>
        <v>448200000</v>
      </c>
      <c r="J356" s="5">
        <f>_xll.SNL.Clients.Office.Excel.Functions.SPG(G356, "IQ_DILUT_EPS_NORM", "CY2022")</f>
        <v>3.7709999999999999</v>
      </c>
      <c r="K356">
        <f t="shared" si="32"/>
        <v>1690162.2</v>
      </c>
      <c r="L356">
        <f t="shared" si="33"/>
        <v>0.2029932262016286</v>
      </c>
      <c r="M356" t="s">
        <v>879</v>
      </c>
      <c r="N356" s="4" cm="1">
        <f t="array" ref="N356">_xll.SNL.Clients.Office.Excel.Functions.SPG(M356, "SP_TOTAL_REV", "CY2022")</f>
        <v>4121800</v>
      </c>
      <c r="O356" s="4">
        <f>_xll.SNL.Clients.Office.Excel.Functions.SPG(M356,"IQ_AVG_DILUT_SHARES_OUT","CY2022")</f>
        <v>165600000</v>
      </c>
      <c r="P356" s="5">
        <f>_xll.SNL.Clients.Office.Excel.Functions.SPG(M356, "IQ_DILUT_EPS_NORM", "CY2022")</f>
        <v>2.5409999999999999</v>
      </c>
      <c r="Q356">
        <f t="shared" si="34"/>
        <v>420789.6</v>
      </c>
      <c r="R356">
        <f t="shared" si="35"/>
        <v>0.10208879615701877</v>
      </c>
    </row>
    <row r="357" spans="1:18">
      <c r="A357" t="s">
        <v>868</v>
      </c>
      <c r="B357" s="4" cm="1">
        <f t="array" ref="B357">_xll.SNL.Clients.Office.Excel.Functions.SPG(A357, "SP_TOTAL_REV", "CY2023")</f>
        <v>17677000</v>
      </c>
      <c r="C357" s="4">
        <f>_xll.SNL.Clients.Office.Excel.Functions.SPG(A357,"IQ_AVG_DILUT_SHARES_OUT","CY2023")</f>
        <v>485400000</v>
      </c>
      <c r="D357" s="5">
        <f>_xll.SNL.Clients.Office.Excel.Functions.SPG(A357, "IQ_DILUT_EPS_NORM", "CY2023")</f>
        <v>3.7029999999999998</v>
      </c>
      <c r="E357">
        <f t="shared" si="30"/>
        <v>1797436.2</v>
      </c>
      <c r="F357">
        <f t="shared" si="31"/>
        <v>0.10168219720540815</v>
      </c>
      <c r="G357" t="s">
        <v>868</v>
      </c>
      <c r="H357" s="4" cm="1">
        <f t="array" ref="H357">_xll.SNL.Clients.Office.Excel.Functions.SPG(G357, "SP_TOTAL_REV", "CY2022")</f>
        <v>22387000</v>
      </c>
      <c r="I357" s="4">
        <f>_xll.SNL.Clients.Office.Excel.Functions.SPG(G357,"IQ_AVG_DILUT_SHARES_OUT","CY2022")</f>
        <v>448400000</v>
      </c>
      <c r="J357" s="5">
        <f>_xll.SNL.Clients.Office.Excel.Functions.SPG(G357, "IQ_DILUT_EPS_NORM", "CY2022")</f>
        <v>3.1360000000000001</v>
      </c>
      <c r="K357">
        <f t="shared" si="32"/>
        <v>1406182.3999999999</v>
      </c>
      <c r="L357">
        <f t="shared" si="33"/>
        <v>6.2812453656139716E-2</v>
      </c>
      <c r="M357" t="s">
        <v>880</v>
      </c>
      <c r="N357" s="4" cm="1">
        <f t="array" ref="N357">_xll.SNL.Clients.Office.Excel.Functions.SPG(M357, "SP_TOTAL_REV", "CY2022")</f>
        <v>86392000</v>
      </c>
      <c r="O357" s="4">
        <f>_xll.SNL.Clients.Office.Excel.Functions.SPG(M357,"IQ_AVG_DILUT_SHARES_OUT","CY2022")</f>
        <v>1387000000</v>
      </c>
      <c r="P357" s="5">
        <f>_xll.SNL.Clients.Office.Excel.Functions.SPG(M357, "IQ_DILUT_EPS_NORM", "CY2022")</f>
        <v>5.1470000000000002</v>
      </c>
      <c r="Q357">
        <f t="shared" si="34"/>
        <v>7138889</v>
      </c>
      <c r="R357">
        <f t="shared" si="35"/>
        <v>8.2633681359385133E-2</v>
      </c>
    </row>
    <row r="358" spans="1:18">
      <c r="A358" t="s">
        <v>869</v>
      </c>
      <c r="B358" s="4" cm="1">
        <f t="array" ref="B358">_xll.SNL.Clients.Office.Excel.Functions.SPG(A358, "SP_TOTAL_REV", "CY2023")</f>
        <v>51628000</v>
      </c>
      <c r="C358" s="4">
        <f>_xll.SNL.Clients.Office.Excel.Functions.SPG(A358,"IQ_AVG_DILUT_SHARES_OUT","CY2023")</f>
        <v>2802500000</v>
      </c>
      <c r="D358" s="5">
        <f>_xll.SNL.Clients.Office.Excel.Functions.SPG(A358, "IQ_DILUT_EPS_NORM", "CY2023")</f>
        <v>2.524</v>
      </c>
      <c r="E358">
        <f t="shared" si="30"/>
        <v>7073510</v>
      </c>
      <c r="F358">
        <f t="shared" si="31"/>
        <v>0.13700918106453863</v>
      </c>
      <c r="G358" t="s">
        <v>869</v>
      </c>
      <c r="H358" s="4" cm="1">
        <f t="array" ref="H358">_xll.SNL.Clients.Office.Excel.Functions.SPG(G358, "SP_TOTAL_REV", "CY2022")</f>
        <v>46073000</v>
      </c>
      <c r="I358" s="4">
        <f>_xll.SNL.Clients.Office.Excel.Functions.SPG(G358,"IQ_AVG_DILUT_SHARES_OUT","CY2022")</f>
        <v>2748000000</v>
      </c>
      <c r="J358" s="5">
        <f>_xll.SNL.Clients.Office.Excel.Functions.SPG(G358, "IQ_DILUT_EPS_NORM", "CY2022")</f>
        <v>2.5150000000000001</v>
      </c>
      <c r="K358">
        <f t="shared" si="32"/>
        <v>6911220</v>
      </c>
      <c r="L358">
        <f t="shared" si="33"/>
        <v>0.15000586026523127</v>
      </c>
      <c r="M358" t="s">
        <v>881</v>
      </c>
      <c r="N358" s="4" cm="1">
        <f t="array" ref="N358">_xll.SNL.Clients.Office.Excel.Functions.SPG(M358, "SP_TOTAL_REV", "CY2022")</f>
        <v>100330000</v>
      </c>
      <c r="O358" s="4">
        <f>_xll.SNL.Clients.Office.Excel.Functions.SPG(M358,"IQ_AVG_DILUT_SHARES_OUT","CY2022")</f>
        <v>5733000000</v>
      </c>
      <c r="P358" s="5">
        <f>_xll.SNL.Clients.Office.Excel.Functions.SPG(M358, "IQ_DILUT_EPS_NORM", "CY2022")</f>
        <v>4.3789999999999996</v>
      </c>
      <c r="Q358">
        <f t="shared" si="34"/>
        <v>25104806.999999996</v>
      </c>
      <c r="R358">
        <f t="shared" si="35"/>
        <v>0.25022233629024215</v>
      </c>
    </row>
    <row r="359" spans="1:18">
      <c r="A359" t="s">
        <v>870</v>
      </c>
      <c r="B359" s="4" cm="1">
        <f t="array" ref="B359">_xll.SNL.Clients.Office.Excel.Functions.SPG(A359, "SP_TOTAL_REV", "CY2023")</f>
        <v>14209000</v>
      </c>
      <c r="C359" s="4">
        <f>_xll.SNL.Clients.Office.Excel.Functions.SPG(A359,"IQ_AVG_DILUT_SHARES_OUT","CY2023")</f>
        <v>414600000</v>
      </c>
      <c r="D359" s="5">
        <f>_xll.SNL.Clients.Office.Excel.Functions.SPG(A359, "IQ_DILUT_EPS_NORM", "CY2023")</f>
        <v>2.9649999999999999</v>
      </c>
      <c r="E359">
        <f t="shared" si="30"/>
        <v>1229289</v>
      </c>
      <c r="F359">
        <f t="shared" si="31"/>
        <v>8.6514814554155814E-2</v>
      </c>
      <c r="G359" t="s">
        <v>870</v>
      </c>
      <c r="H359" s="4" cm="1">
        <f t="array" ref="H359">_xll.SNL.Clients.Office.Excel.Functions.SPG(G359, "SP_TOTAL_REV", "CY2022")</f>
        <v>13685000</v>
      </c>
      <c r="I359" s="4">
        <f>_xll.SNL.Clients.Office.Excel.Functions.SPG(G359,"IQ_AVG_DILUT_SHARES_OUT","CY2022")</f>
        <v>423000000</v>
      </c>
      <c r="J359" s="5">
        <f>_xll.SNL.Clients.Office.Excel.Functions.SPG(G359, "IQ_DILUT_EPS_NORM", "CY2022")</f>
        <v>2.6349999999999998</v>
      </c>
      <c r="K359">
        <f t="shared" si="32"/>
        <v>1114605</v>
      </c>
      <c r="L359">
        <f t="shared" si="33"/>
        <v>8.1447204968944101E-2</v>
      </c>
      <c r="M359" t="s">
        <v>882</v>
      </c>
      <c r="N359" s="4" cm="1">
        <f t="array" ref="N359">_xll.SNL.Clients.Office.Excel.Functions.SPG(M359, "SP_TOTAL_REV", "CY2022")</f>
        <v>21680000</v>
      </c>
      <c r="O359" s="4">
        <f>_xll.SNL.Clients.Office.Excel.Functions.SPG(M359,"IQ_AVG_DILUT_SHARES_OUT","CY2022")</f>
        <v>2132000000</v>
      </c>
      <c r="P359" s="5">
        <f>_xll.SNL.Clients.Office.Excel.Functions.SPG(M359, "IQ_DILUT_EPS_NORM", "CY2022")</f>
        <v>0.36699999999999999</v>
      </c>
      <c r="Q359">
        <f t="shared" si="34"/>
        <v>782444</v>
      </c>
      <c r="R359">
        <f t="shared" si="35"/>
        <v>3.6090590405904059E-2</v>
      </c>
    </row>
    <row r="360" spans="1:18">
      <c r="A360" t="s">
        <v>871</v>
      </c>
      <c r="B360" s="4" cm="1">
        <f t="array" ref="B360">_xll.SNL.Clients.Office.Excel.Functions.SPG(A360, "SP_TOTAL_REV", "CY2023")</f>
        <v>35127400</v>
      </c>
      <c r="C360" s="4">
        <f>_xll.SNL.Clients.Office.Excel.Functions.SPG(A360,"IQ_AVG_DILUT_SHARES_OUT","CY2023")</f>
        <v>525000000</v>
      </c>
      <c r="D360" s="5">
        <f>_xll.SNL.Clients.Office.Excel.Functions.SPG(A360, "IQ_DILUT_EPS_NORM", "CY2023")</f>
        <v>7.5220000000000002</v>
      </c>
      <c r="E360">
        <f t="shared" si="30"/>
        <v>3949050</v>
      </c>
      <c r="F360">
        <f t="shared" si="31"/>
        <v>0.11242078833047707</v>
      </c>
      <c r="G360" t="s">
        <v>871</v>
      </c>
      <c r="H360" s="4" cm="1">
        <f t="array" ref="H360">_xll.SNL.Clients.Office.Excel.Functions.SPG(G360, "SP_TOTAL_REV", "CY2022")</f>
        <v>28819700</v>
      </c>
      <c r="I360" s="4">
        <f>_xll.SNL.Clients.Office.Excel.Functions.SPG(G360,"IQ_AVG_DILUT_SHARES_OUT","CY2022")</f>
        <v>523400000</v>
      </c>
      <c r="J360" s="5">
        <f>_xll.SNL.Clients.Office.Excel.Functions.SPG(G360, "IQ_DILUT_EPS_NORM", "CY2022")</f>
        <v>4.5960000000000001</v>
      </c>
      <c r="K360">
        <f t="shared" si="32"/>
        <v>2405546.4</v>
      </c>
      <c r="L360">
        <f t="shared" si="33"/>
        <v>8.3468821674063221E-2</v>
      </c>
      <c r="M360" t="s">
        <v>883</v>
      </c>
      <c r="N360" s="4" cm="1">
        <f t="array" ref="N360">_xll.SNL.Clients.Office.Excel.Functions.SPG(M360, "SP_TOTAL_REV", "CY2022")</f>
        <v>31762000</v>
      </c>
      <c r="O360" s="4">
        <f>_xll.SNL.Clients.Office.Excel.Functions.SPG(M360,"IQ_AVG_DILUT_SHARES_OUT","CY2022")</f>
        <v>1552000000</v>
      </c>
      <c r="P360" s="5">
        <f>_xll.SNL.Clients.Office.Excel.Functions.SPG(M360, "IQ_DILUT_EPS_NORM", "CY2022")</f>
        <v>4.5609999999999999</v>
      </c>
      <c r="Q360">
        <f t="shared" si="34"/>
        <v>7078672</v>
      </c>
      <c r="R360">
        <f t="shared" si="35"/>
        <v>0.22286606636861658</v>
      </c>
    </row>
    <row r="361" spans="1:18">
      <c r="A361" t="s">
        <v>872</v>
      </c>
      <c r="B361" s="4" cm="1">
        <f t="array" ref="B361">_xll.SNL.Clients.Office.Excel.Functions.SPG(A361, "SP_TOTAL_REV", "CY2023")</f>
        <v>7802400</v>
      </c>
      <c r="C361" s="4">
        <f>_xll.SNL.Clients.Office.Excel.Functions.SPG(A361,"IQ_AVG_DILUT_SHARES_OUT","CY2023")</f>
        <v>89500000</v>
      </c>
      <c r="D361" s="5">
        <f>_xll.SNL.Clients.Office.Excel.Functions.SPG(A361, "IQ_DILUT_EPS_NORM", "CY2023")</f>
        <v>7.476</v>
      </c>
      <c r="E361">
        <f t="shared" si="30"/>
        <v>669102</v>
      </c>
      <c r="F361">
        <f t="shared" si="31"/>
        <v>8.5755921254998466E-2</v>
      </c>
      <c r="G361" t="s">
        <v>872</v>
      </c>
      <c r="H361" s="4" cm="1">
        <f t="array" ref="H361">_xll.SNL.Clients.Office.Excel.Functions.SPG(G361, "SP_TOTAL_REV", "CY2022")</f>
        <v>8478000</v>
      </c>
      <c r="I361" s="4">
        <f>_xll.SNL.Clients.Office.Excel.Functions.SPG(G361,"IQ_AVG_DILUT_SHARES_OUT","CY2022")</f>
        <v>92700000</v>
      </c>
      <c r="J361" s="5">
        <f>_xll.SNL.Clients.Office.Excel.Functions.SPG(G361, "IQ_DILUT_EPS_NORM", "CY2022")</f>
        <v>9.5950000000000006</v>
      </c>
      <c r="K361">
        <f t="shared" si="32"/>
        <v>889456.5</v>
      </c>
      <c r="L361">
        <f t="shared" si="33"/>
        <v>0.10491348195329087</v>
      </c>
      <c r="M361" t="s">
        <v>884</v>
      </c>
      <c r="N361" s="4" cm="1">
        <f t="array" ref="N361">_xll.SNL.Clients.Office.Excel.Functions.SPG(M361, "SP_TOTAL_REV", "CY2022")</f>
        <v>169990000</v>
      </c>
      <c r="O361" s="4">
        <f>_xll.SNL.Clients.Office.Excel.Functions.SPG(M361,"IQ_AVG_DILUT_SHARES_OUT","CY2022")</f>
        <v>473731000</v>
      </c>
      <c r="P361" s="5">
        <f>_xll.SNL.Clients.Office.Excel.Functions.SPG(M361, "IQ_DILUT_EPS_NORM", "CY2022")</f>
        <v>15.205</v>
      </c>
      <c r="Q361">
        <f t="shared" si="34"/>
        <v>7203079.8550000004</v>
      </c>
      <c r="R361">
        <f t="shared" si="35"/>
        <v>4.2373550532384258E-2</v>
      </c>
    </row>
    <row r="362" spans="1:18">
      <c r="A362" t="s">
        <v>873</v>
      </c>
      <c r="B362" s="4" cm="1">
        <f t="array" ref="B362">_xll.SNL.Clients.Office.Excel.Functions.SPG(A362, "SP_TOTAL_REV", "CY2023")</f>
        <v>7527400</v>
      </c>
      <c r="C362" s="4">
        <f>_xll.SNL.Clients.Office.Excel.Functions.SPG(A362,"IQ_AVG_DILUT_SHARES_OUT","CY2023")</f>
        <v>703300000</v>
      </c>
      <c r="D362" s="5">
        <f>_xll.SNL.Clients.Office.Excel.Functions.SPG(A362, "IQ_DILUT_EPS_NORM", "CY2023")</f>
        <v>0.92600000000000005</v>
      </c>
      <c r="E362">
        <f t="shared" si="30"/>
        <v>651255.80000000005</v>
      </c>
      <c r="F362">
        <f t="shared" si="31"/>
        <v>8.6518027472965442E-2</v>
      </c>
      <c r="G362" t="s">
        <v>873</v>
      </c>
      <c r="H362" s="4" cm="1">
        <f t="array" ref="H362">_xll.SNL.Clients.Office.Excel.Functions.SPG(G362, "SP_TOTAL_REV", "CY2022")</f>
        <v>6155700</v>
      </c>
      <c r="I362" s="4">
        <f>_xll.SNL.Clients.Office.Excel.Functions.SPG(G362,"IQ_AVG_DILUT_SHARES_OUT","CY2022")</f>
        <v>632500000</v>
      </c>
      <c r="J362" s="5">
        <f>_xll.SNL.Clients.Office.Excel.Functions.SPG(G362, "IQ_DILUT_EPS_NORM", "CY2022")</f>
        <v>8.3000000000000004E-2</v>
      </c>
      <c r="K362">
        <f t="shared" si="32"/>
        <v>52497.5</v>
      </c>
      <c r="L362">
        <f t="shared" si="33"/>
        <v>8.5282746072745594E-3</v>
      </c>
      <c r="M362" t="s">
        <v>885</v>
      </c>
      <c r="N362" s="4" cm="1">
        <f t="array" ref="N362">_xll.SNL.Clients.Office.Excel.Functions.SPG(M362, "SP_TOTAL_REV", "CY2022")</f>
        <v>4324385</v>
      </c>
      <c r="O362" s="4">
        <f>_xll.SNL.Clients.Office.Excel.Functions.SPG(M362,"IQ_AVG_DILUT_SHARES_OUT","CY2022")</f>
        <v>113416000</v>
      </c>
      <c r="P362" s="5">
        <f>_xll.SNL.Clients.Office.Excel.Functions.SPG(M362, "IQ_DILUT_EPS_NORM", "CY2022")</f>
        <v>3.1339999999999999</v>
      </c>
      <c r="Q362">
        <f t="shared" si="34"/>
        <v>355445.74400000001</v>
      </c>
      <c r="R362">
        <f t="shared" si="35"/>
        <v>8.2195674991935266E-2</v>
      </c>
    </row>
    <row r="363" spans="1:18">
      <c r="A363" t="s">
        <v>874</v>
      </c>
      <c r="B363" s="4" cm="1">
        <f t="array" ref="B363">_xll.SNL.Clients.Office.Excel.Functions.SPG(A363, "SP_TOTAL_REV", "CY2023")</f>
        <v>29652000</v>
      </c>
      <c r="C363" s="4">
        <f>_xll.SNL.Clients.Office.Excel.Functions.SPG(A363,"IQ_AVG_DILUT_SHARES_OUT","CY2023")</f>
        <v>652000000</v>
      </c>
      <c r="D363" s="5">
        <f>_xll.SNL.Clients.Office.Excel.Functions.SPG(A363, "IQ_DILUT_EPS_NORM", "CY2023")</f>
        <v>0.57299999999999995</v>
      </c>
      <c r="E363">
        <f t="shared" si="30"/>
        <v>373595.99999999994</v>
      </c>
      <c r="F363">
        <f t="shared" si="31"/>
        <v>1.25993524888709E-2</v>
      </c>
      <c r="G363" t="s">
        <v>874</v>
      </c>
      <c r="H363" s="4" cm="1">
        <f t="array" ref="H363">_xll.SNL.Clients.Office.Excel.Functions.SPG(G363, "SP_TOTAL_REV", "CY2022")</f>
        <v>30154000</v>
      </c>
      <c r="I363" s="4">
        <f>_xll.SNL.Clients.Office.Excel.Functions.SPG(G363,"IQ_AVG_DILUT_SHARES_OUT","CY2022")</f>
        <v>650000000</v>
      </c>
      <c r="J363" s="5">
        <f>_xll.SNL.Clients.Office.Excel.Functions.SPG(G363, "IQ_DILUT_EPS_NORM", "CY2022")</f>
        <v>1.5109999999999999</v>
      </c>
      <c r="K363">
        <f t="shared" si="32"/>
        <v>982149.99999999988</v>
      </c>
      <c r="L363">
        <f t="shared" si="33"/>
        <v>3.2571134841148763E-2</v>
      </c>
      <c r="M363" t="s">
        <v>886</v>
      </c>
      <c r="N363" s="4" cm="1">
        <f t="array" ref="N363">_xll.SNL.Clients.Office.Excel.Functions.SPG(M363, "SP_TOTAL_REV", "CY2022")</f>
        <v>21147000</v>
      </c>
      <c r="O363" s="4">
        <f>_xll.SNL.Clients.Office.Excel.Functions.SPG(M363,"IQ_AVG_DILUT_SHARES_OUT","CY2022")</f>
        <v>412000000</v>
      </c>
      <c r="P363" s="5">
        <f>_xll.SNL.Clients.Office.Excel.Functions.SPG(M363, "IQ_DILUT_EPS_NORM", "CY2022")</f>
        <v>11.162000000000001</v>
      </c>
      <c r="Q363">
        <f t="shared" si="34"/>
        <v>4598744</v>
      </c>
      <c r="R363">
        <f t="shared" si="35"/>
        <v>0.21746555066912565</v>
      </c>
    </row>
    <row r="364" spans="1:18">
      <c r="A364" t="s">
        <v>875</v>
      </c>
      <c r="B364" s="4" cm="1">
        <f t="array" ref="B364">_xll.SNL.Clients.Office.Excel.Functions.SPG(A364, "SP_TOTAL_REV", "CY2023")</f>
        <v>19826043</v>
      </c>
      <c r="C364" s="4">
        <f>_xll.SNL.Clients.Office.Excel.Functions.SPG(A364,"IQ_AVG_DILUT_SHARES_OUT","CY2023")</f>
        <v>130023935</v>
      </c>
      <c r="D364" s="5">
        <f>_xll.SNL.Clients.Office.Excel.Functions.SPG(A364, "IQ_DILUT_EPS_NORM", "CY2023")</f>
        <v>17.509</v>
      </c>
      <c r="E364">
        <f t="shared" si="30"/>
        <v>2276589.0779149998</v>
      </c>
      <c r="F364">
        <f t="shared" si="31"/>
        <v>0.11482821246352587</v>
      </c>
      <c r="G364" t="s">
        <v>875</v>
      </c>
      <c r="H364" s="4" cm="1">
        <f t="array" ref="H364">_xll.SNL.Clients.Office.Excel.Functions.SPG(G364, "SP_TOTAL_REV", "CY2022")</f>
        <v>17181805</v>
      </c>
      <c r="I364" s="4">
        <f>_xll.SNL.Clients.Office.Excel.Functions.SPG(G364,"IQ_AVG_DILUT_SHARES_OUT","CY2022")</f>
        <v>130044185</v>
      </c>
      <c r="J364" s="5">
        <f>_xll.SNL.Clients.Office.Excel.Functions.SPG(G364, "IQ_DILUT_EPS_NORM", "CY2022")</f>
        <v>12.961</v>
      </c>
      <c r="K364">
        <f t="shared" si="32"/>
        <v>1685502.681785</v>
      </c>
      <c r="L364">
        <f t="shared" si="33"/>
        <v>9.8098114941067016E-2</v>
      </c>
      <c r="M364" t="s">
        <v>887</v>
      </c>
      <c r="N364" s="4" cm="1">
        <f t="array" ref="N364">_xll.SNL.Clients.Office.Excel.Functions.SPG(M364, "SP_TOTAL_REV", "CY2022")</f>
        <v>6179727</v>
      </c>
      <c r="O364" s="4">
        <f>_xll.SNL.Clients.Office.Excel.Functions.SPG(M364,"IQ_AVG_DILUT_SHARES_OUT","CY2022")</f>
        <v>39806000</v>
      </c>
      <c r="P364" s="5">
        <f>_xll.SNL.Clients.Office.Excel.Functions.SPG(M364, "IQ_DILUT_EPS_NORM", "CY2022")</f>
        <v>15.478999999999999</v>
      </c>
      <c r="Q364">
        <f t="shared" si="34"/>
        <v>616157.07400000002</v>
      </c>
      <c r="R364">
        <f t="shared" si="35"/>
        <v>9.9706196406410832E-2</v>
      </c>
    </row>
    <row r="365" spans="1:18">
      <c r="A365" t="s">
        <v>876</v>
      </c>
      <c r="B365" s="4" cm="1">
        <f t="array" ref="B365">_xll.SNL.Clients.Office.Excel.Functions.SPG(A365, "SP_TOTAL_REV", "CY2023")</f>
        <v>5154500</v>
      </c>
      <c r="C365" s="4">
        <f>_xll.SNL.Clients.Office.Excel.Functions.SPG(A365,"IQ_AVG_DILUT_SHARES_OUT","CY2023")</f>
        <v>362350000</v>
      </c>
      <c r="D365" s="5">
        <f>_xll.SNL.Clients.Office.Excel.Functions.SPG(A365, "IQ_DILUT_EPS_NORM", "CY2023")</f>
        <v>3.722</v>
      </c>
      <c r="E365">
        <f t="shared" si="30"/>
        <v>1348666.7</v>
      </c>
      <c r="F365">
        <f t="shared" si="31"/>
        <v>0.26164840430691627</v>
      </c>
      <c r="G365" t="s">
        <v>876</v>
      </c>
      <c r="H365" s="4" cm="1">
        <f t="array" ref="H365">_xll.SNL.Clients.Office.Excel.Functions.SPG(G365, "SP_TOTAL_REV", "CY2022")</f>
        <v>4816800</v>
      </c>
      <c r="I365" s="4">
        <f>_xll.SNL.Clients.Office.Excel.Functions.SPG(G365,"IQ_AVG_DILUT_SHARES_OUT","CY2022")</f>
        <v>362800000</v>
      </c>
      <c r="J365" s="5">
        <f>_xll.SNL.Clients.Office.Excel.Functions.SPG(G365, "IQ_DILUT_EPS_NORM", "CY2022")</f>
        <v>3.2909999999999999</v>
      </c>
      <c r="K365">
        <f t="shared" si="32"/>
        <v>1193974.8</v>
      </c>
      <c r="L365">
        <f t="shared" si="33"/>
        <v>0.24787717987045343</v>
      </c>
      <c r="M365" t="s">
        <v>888</v>
      </c>
      <c r="N365" s="4" cm="1">
        <f t="array" ref="N365">_xll.SNL.Clients.Office.Excel.Functions.SPG(M365, "SP_TOTAL_REV", "CY2022")</f>
        <v>17652000</v>
      </c>
      <c r="O365" s="4">
        <f>_xll.SNL.Clients.Office.Excel.Functions.SPG(M365,"IQ_AVG_DILUT_SHARES_OUT","CY2022")</f>
        <v>237300000</v>
      </c>
      <c r="P365" s="5">
        <f>_xll.SNL.Clients.Office.Excel.Functions.SPG(M365, "IQ_DILUT_EPS_NORM", "CY2022")</f>
        <v>4.2409999999999997</v>
      </c>
      <c r="Q365">
        <f t="shared" si="34"/>
        <v>1006389.2999999999</v>
      </c>
      <c r="R365">
        <f t="shared" si="35"/>
        <v>5.7012763426240648E-2</v>
      </c>
    </row>
    <row r="366" spans="1:18">
      <c r="A366" t="s">
        <v>877</v>
      </c>
      <c r="B366" s="4" cm="1">
        <f t="array" ref="B366">_xll.SNL.Clients.Office.Excel.Functions.SPG(A366, "SP_TOTAL_REV", "CY2023")</f>
        <v>1693674</v>
      </c>
      <c r="C366" s="4">
        <f>_xll.SNL.Clients.Office.Excel.Functions.SPG(A366,"IQ_AVG_DILUT_SHARES_OUT","CY2023")</f>
        <v>57974000</v>
      </c>
      <c r="D366" s="5">
        <f>_xll.SNL.Clients.Office.Excel.Functions.SPG(A366, "IQ_DILUT_EPS_NORM", "CY2023")</f>
        <v>5.093</v>
      </c>
      <c r="E366">
        <f t="shared" si="30"/>
        <v>295261.58199999999</v>
      </c>
      <c r="F366">
        <f t="shared" si="31"/>
        <v>0.17433200367957469</v>
      </c>
      <c r="G366" t="s">
        <v>877</v>
      </c>
      <c r="H366" s="4" cm="1">
        <f t="array" ref="H366">_xll.SNL.Clients.Office.Excel.Functions.SPG(G366, "SP_TOTAL_REV", "CY2022")</f>
        <v>1375218</v>
      </c>
      <c r="I366" s="4">
        <f>_xll.SNL.Clients.Office.Excel.Functions.SPG(G366,"IQ_AVG_DILUT_SHARES_OUT","CY2022")</f>
        <v>58175000</v>
      </c>
      <c r="J366" s="5">
        <f>_xll.SNL.Clients.Office.Excel.Functions.SPG(G366, "IQ_DILUT_EPS_NORM", "CY2022")</f>
        <v>4.1840000000000002</v>
      </c>
      <c r="K366">
        <f t="shared" si="32"/>
        <v>243404.2</v>
      </c>
      <c r="L366">
        <f t="shared" si="33"/>
        <v>0.17699317490027036</v>
      </c>
      <c r="M366" t="s">
        <v>889</v>
      </c>
      <c r="N366" s="4" cm="1">
        <f t="array" ref="N366">_xll.SNL.Clients.Office.Excel.Functions.SPG(M366, "SP_TOTAL_REV", "CY2022")</f>
        <v>7902000</v>
      </c>
      <c r="O366" s="4">
        <f>_xll.SNL.Clients.Office.Excel.Functions.SPG(M366,"IQ_AVG_DILUT_SHARES_OUT","CY2022")</f>
        <v>736902000</v>
      </c>
      <c r="P366" s="5">
        <f>_xll.SNL.Clients.Office.Excel.Functions.SPG(M366, "IQ_DILUT_EPS_NORM", "CY2022")</f>
        <v>0.85799999999999998</v>
      </c>
      <c r="Q366">
        <f t="shared" si="34"/>
        <v>632261.91599999997</v>
      </c>
      <c r="R366">
        <f t="shared" si="35"/>
        <v>8.0012897494305235E-2</v>
      </c>
    </row>
    <row r="367" spans="1:18">
      <c r="A367" t="s">
        <v>878</v>
      </c>
      <c r="B367" s="4" cm="1">
        <f t="array" ref="B367">_xll.SNL.Clients.Office.Excel.Functions.SPG(A367, "SP_TOTAL_REV", "CY2023")</f>
        <v>29771000</v>
      </c>
      <c r="C367" s="4">
        <f>_xll.SNL.Clients.Office.Excel.Functions.SPG(A367,"IQ_AVG_DILUT_SHARES_OUT","CY2023")</f>
        <v>1107000000</v>
      </c>
      <c r="D367" s="5">
        <f>_xll.SNL.Clients.Office.Excel.Functions.SPG(A367, "IQ_DILUT_EPS_NORM", "CY2023")</f>
        <v>2.8119999999999998</v>
      </c>
      <c r="E367">
        <f t="shared" si="30"/>
        <v>3112884</v>
      </c>
      <c r="F367">
        <f t="shared" si="31"/>
        <v>0.10456094857411576</v>
      </c>
      <c r="G367" t="s">
        <v>878</v>
      </c>
      <c r="H367" s="4" cm="1">
        <f t="array" ref="H367">_xll.SNL.Clients.Office.Excel.Functions.SPG(G367, "SP_TOTAL_REV", "CY2022")</f>
        <v>27518000</v>
      </c>
      <c r="I367" s="4">
        <f>_xll.SNL.Clients.Office.Excel.Functions.SPG(G367,"IQ_AVG_DILUT_SHARES_OUT","CY2022")</f>
        <v>1158000000</v>
      </c>
      <c r="J367" s="5">
        <f>_xll.SNL.Clients.Office.Excel.Functions.SPG(G367, "IQ_DILUT_EPS_NORM", "CY2022")</f>
        <v>2.2639999999999998</v>
      </c>
      <c r="K367">
        <f t="shared" si="32"/>
        <v>2621711.9999999995</v>
      </c>
      <c r="L367">
        <f t="shared" si="33"/>
        <v>9.5272621556799164E-2</v>
      </c>
      <c r="M367" t="s">
        <v>890</v>
      </c>
      <c r="N367" s="4" cm="1">
        <f t="array" ref="N367">_xll.SNL.Clients.Office.Excel.Functions.SPG(M367, "SP_TOTAL_REV", "CY2022")</f>
        <v>17536100</v>
      </c>
      <c r="O367" s="4">
        <f>_xll.SNL.Clients.Office.Excel.Functions.SPG(M367,"IQ_AVG_DILUT_SHARES_OUT","CY2022")</f>
        <v>255300000</v>
      </c>
      <c r="P367" s="5">
        <f>_xll.SNL.Clients.Office.Excel.Functions.SPG(M367, "IQ_DILUT_EPS_NORM", "CY2022")</f>
        <v>14.497999999999999</v>
      </c>
      <c r="Q367">
        <f t="shared" si="34"/>
        <v>3701339.4</v>
      </c>
      <c r="R367">
        <f t="shared" si="35"/>
        <v>0.21106970192916327</v>
      </c>
    </row>
    <row r="368" spans="1:18">
      <c r="A368" t="s">
        <v>879</v>
      </c>
      <c r="B368" s="4" cm="1">
        <f t="array" ref="B368">_xll.SNL.Clients.Office.Excel.Functions.SPG(A368, "SP_TOTAL_REV", "CY2023")</f>
        <v>4104500</v>
      </c>
      <c r="C368" s="4">
        <f>_xll.SNL.Clients.Office.Excel.Functions.SPG(A368,"IQ_AVG_DILUT_SHARES_OUT","CY2023")</f>
        <v>166300000</v>
      </c>
      <c r="D368" s="5">
        <f>_xll.SNL.Clients.Office.Excel.Functions.SPG(A368, "IQ_DILUT_EPS_NORM", "CY2023")</f>
        <v>2.5270000000000001</v>
      </c>
      <c r="E368">
        <f t="shared" si="30"/>
        <v>420240.1</v>
      </c>
      <c r="F368">
        <f t="shared" si="31"/>
        <v>0.10238521135339261</v>
      </c>
      <c r="G368" t="s">
        <v>879</v>
      </c>
      <c r="H368" s="4" cm="1">
        <f t="array" ref="H368">_xll.SNL.Clients.Office.Excel.Functions.SPG(G368, "SP_TOTAL_REV", "CY2022")</f>
        <v>4121800</v>
      </c>
      <c r="I368" s="4">
        <f>_xll.SNL.Clients.Office.Excel.Functions.SPG(G368,"IQ_AVG_DILUT_SHARES_OUT","CY2022")</f>
        <v>165600000</v>
      </c>
      <c r="J368" s="5">
        <f>_xll.SNL.Clients.Office.Excel.Functions.SPG(G368, "IQ_DILUT_EPS_NORM", "CY2022")</f>
        <v>2.5409999999999999</v>
      </c>
      <c r="K368">
        <f t="shared" si="32"/>
        <v>420789.6</v>
      </c>
      <c r="L368">
        <f t="shared" si="33"/>
        <v>0.10208879615701877</v>
      </c>
      <c r="M368" t="s">
        <v>891</v>
      </c>
      <c r="N368" s="4" cm="1">
        <f t="array" ref="N368">_xll.SNL.Clients.Office.Excel.Functions.SPG(M368, "SP_TOTAL_REV", "CY2022")</f>
        <v>80281000</v>
      </c>
      <c r="O368" s="4">
        <f>_xll.SNL.Clients.Office.Excel.Functions.SPG(M368,"IQ_AVG_DILUT_SHARES_OUT","CY2022")</f>
        <v>2509500000</v>
      </c>
      <c r="P368" s="5">
        <f>_xll.SNL.Clients.Office.Excel.Functions.SPG(M368, "IQ_DILUT_EPS_NORM", "CY2022")</f>
        <v>4.4009999999999998</v>
      </c>
      <c r="Q368">
        <f t="shared" si="34"/>
        <v>11044309.5</v>
      </c>
      <c r="R368">
        <f t="shared" si="35"/>
        <v>0.13757065183542805</v>
      </c>
    </row>
    <row r="369" spans="1:18">
      <c r="A369" t="s">
        <v>880</v>
      </c>
      <c r="B369" s="4" cm="1">
        <f t="array" ref="B369">_xll.SNL.Clients.Office.Excel.Functions.SPG(A369, "SP_TOTAL_REV", "CY2023")</f>
        <v>91471000</v>
      </c>
      <c r="C369" s="4">
        <f>_xll.SNL.Clients.Office.Excel.Functions.SPG(A369,"IQ_AVG_DILUT_SHARES_OUT","CY2023")</f>
        <v>1383000000</v>
      </c>
      <c r="D369" s="5">
        <f>_xll.SNL.Clients.Office.Excel.Functions.SPG(A369, "IQ_DILUT_EPS_NORM", "CY2023")</f>
        <v>5.69</v>
      </c>
      <c r="E369">
        <f t="shared" si="30"/>
        <v>7869270.0000000009</v>
      </c>
      <c r="F369">
        <f t="shared" si="31"/>
        <v>8.6030217227317962E-2</v>
      </c>
      <c r="G369" t="s">
        <v>880</v>
      </c>
      <c r="H369" s="4" cm="1">
        <f t="array" ref="H369">_xll.SNL.Clients.Office.Excel.Functions.SPG(G369, "SP_TOTAL_REV", "CY2022")</f>
        <v>86392000</v>
      </c>
      <c r="I369" s="4">
        <f>_xll.SNL.Clients.Office.Excel.Functions.SPG(G369,"IQ_AVG_DILUT_SHARES_OUT","CY2022")</f>
        <v>1387000000</v>
      </c>
      <c r="J369" s="5">
        <f>_xll.SNL.Clients.Office.Excel.Functions.SPG(G369, "IQ_DILUT_EPS_NORM", "CY2022")</f>
        <v>5.1470000000000002</v>
      </c>
      <c r="K369">
        <f t="shared" si="32"/>
        <v>7138889</v>
      </c>
      <c r="L369">
        <f t="shared" si="33"/>
        <v>8.2633681359385133E-2</v>
      </c>
      <c r="M369" t="s">
        <v>892</v>
      </c>
      <c r="N369" s="4" cm="1">
        <f t="array" ref="N369">_xll.SNL.Clients.Office.Excel.Functions.SPG(M369, "SP_TOTAL_REV", "CY2022")</f>
        <v>49586400</v>
      </c>
      <c r="O369" s="4">
        <f>_xll.SNL.Clients.Office.Excel.Functions.SPG(M369,"IQ_AVG_DILUT_SHARES_OUT","CY2022")</f>
        <v>587100000</v>
      </c>
      <c r="P369" s="5">
        <f>_xll.SNL.Clients.Office.Excel.Functions.SPG(M369, "IQ_DILUT_EPS_NORM", "CY2022")</f>
        <v>1.2210000000000001</v>
      </c>
      <c r="Q369">
        <f t="shared" si="34"/>
        <v>716849.1</v>
      </c>
      <c r="R369">
        <f t="shared" si="35"/>
        <v>1.445656671990707E-2</v>
      </c>
    </row>
    <row r="370" spans="1:18">
      <c r="A370" t="s">
        <v>881</v>
      </c>
      <c r="B370" s="4" cm="1">
        <f t="array" ref="B370">_xll.SNL.Clients.Office.Excel.Functions.SPG(A370, "SP_TOTAL_REV", "CY2023")</f>
        <v>58496000</v>
      </c>
      <c r="C370" s="4">
        <f>_xll.SNL.Clients.Office.Excel.Functions.SPG(A370,"IQ_AVG_DILUT_SHARES_OUT","CY2023")</f>
        <v>5709000000</v>
      </c>
      <c r="D370" s="5">
        <f>_xll.SNL.Clients.Office.Excel.Functions.SPG(A370, "IQ_DILUT_EPS_NORM", "CY2023")</f>
        <v>0.77</v>
      </c>
      <c r="E370">
        <f t="shared" si="30"/>
        <v>4395930</v>
      </c>
      <c r="F370">
        <f t="shared" si="31"/>
        <v>7.5149240973741788E-2</v>
      </c>
      <c r="G370" t="s">
        <v>881</v>
      </c>
      <c r="H370" s="4" cm="1">
        <f t="array" ref="H370">_xll.SNL.Clients.Office.Excel.Functions.SPG(G370, "SP_TOTAL_REV", "CY2022")</f>
        <v>100330000</v>
      </c>
      <c r="I370" s="4">
        <f>_xll.SNL.Clients.Office.Excel.Functions.SPG(G370,"IQ_AVG_DILUT_SHARES_OUT","CY2022")</f>
        <v>5733000000</v>
      </c>
      <c r="J370" s="5">
        <f>_xll.SNL.Clients.Office.Excel.Functions.SPG(G370, "IQ_DILUT_EPS_NORM", "CY2022")</f>
        <v>4.3789999999999996</v>
      </c>
      <c r="K370">
        <f t="shared" si="32"/>
        <v>25104806.999999996</v>
      </c>
      <c r="L370">
        <f t="shared" si="33"/>
        <v>0.25022233629024215</v>
      </c>
      <c r="M370" t="s">
        <v>893</v>
      </c>
      <c r="N370" s="4" cm="1">
        <f t="array" ref="N370">_xll.SNL.Clients.Office.Excel.Functions.SPG(M370, "SP_TOTAL_REV", "CY2022")</f>
        <v>6191477</v>
      </c>
      <c r="O370" s="4">
        <f>_xll.SNL.Clients.Office.Excel.Functions.SPG(M370,"IQ_AVG_DILUT_SHARES_OUT","CY2022")</f>
        <v>811608000</v>
      </c>
      <c r="P370" s="5">
        <f>_xll.SNL.Clients.Office.Excel.Functions.SPG(M370, "IQ_DILUT_EPS_NORM", "CY2022")</f>
        <v>1.7090000000000001</v>
      </c>
      <c r="Q370">
        <f t="shared" si="34"/>
        <v>1387038.0719999999</v>
      </c>
      <c r="R370">
        <f t="shared" si="35"/>
        <v>0.22402377849421065</v>
      </c>
    </row>
    <row r="371" spans="1:18">
      <c r="A371" t="s">
        <v>882</v>
      </c>
      <c r="B371" s="4" cm="1">
        <f t="array" ref="B371">_xll.SNL.Clients.Office.Excel.Functions.SPG(A371, "SP_TOTAL_REV", "CY2023")</f>
        <v>24428000</v>
      </c>
      <c r="C371" s="4">
        <f>_xll.SNL.Clients.Office.Excel.Functions.SPG(A371,"IQ_AVG_DILUT_SHARES_OUT","CY2023")</f>
        <v>2138000000</v>
      </c>
      <c r="D371" s="5">
        <f>_xll.SNL.Clients.Office.Excel.Functions.SPG(A371, "IQ_DILUT_EPS_NORM", "CY2023")</f>
        <v>0.38500000000000001</v>
      </c>
      <c r="E371">
        <f t="shared" si="30"/>
        <v>823130</v>
      </c>
      <c r="F371">
        <f t="shared" si="31"/>
        <v>3.3696168331422957E-2</v>
      </c>
      <c r="G371" t="s">
        <v>882</v>
      </c>
      <c r="H371" s="4" cm="1">
        <f t="array" ref="H371">_xll.SNL.Clients.Office.Excel.Functions.SPG(G371, "SP_TOTAL_REV", "CY2022")</f>
        <v>21680000</v>
      </c>
      <c r="I371" s="4">
        <f>_xll.SNL.Clients.Office.Excel.Functions.SPG(G371,"IQ_AVG_DILUT_SHARES_OUT","CY2022")</f>
        <v>2132000000</v>
      </c>
      <c r="J371" s="5">
        <f>_xll.SNL.Clients.Office.Excel.Functions.SPG(G371, "IQ_DILUT_EPS_NORM", "CY2022")</f>
        <v>0.36699999999999999</v>
      </c>
      <c r="K371">
        <f t="shared" si="32"/>
        <v>782444</v>
      </c>
      <c r="L371">
        <f t="shared" si="33"/>
        <v>3.6090590405904059E-2</v>
      </c>
      <c r="M371" t="s">
        <v>894</v>
      </c>
      <c r="N371" s="4" cm="1">
        <f t="array" ref="N371">_xll.SNL.Clients.Office.Excel.Functions.SPG(M371, "SP_TOTAL_REV", "CY2022")</f>
        <v>56881000</v>
      </c>
      <c r="O371" s="4">
        <f>_xll.SNL.Clients.Office.Excel.Functions.SPG(M371,"IQ_AVG_DILUT_SHARES_OUT","CY2022")</f>
        <v>372300000</v>
      </c>
      <c r="P371" s="5">
        <f>_xll.SNL.Clients.Office.Excel.Functions.SPG(M371, "IQ_DILUT_EPS_NORM", "CY2022")</f>
        <v>-5.5339999999999998</v>
      </c>
      <c r="Q371">
        <f t="shared" si="34"/>
        <v>-2060308.2</v>
      </c>
      <c r="R371">
        <f t="shared" si="35"/>
        <v>-3.6221377964522426E-2</v>
      </c>
    </row>
    <row r="372" spans="1:18">
      <c r="A372" t="s">
        <v>883</v>
      </c>
      <c r="B372" s="4" cm="1">
        <f t="array" ref="B372">_xll.SNL.Clients.Office.Excel.Functions.SPG(A372, "SP_TOTAL_REV", "CY2023")</f>
        <v>35174000</v>
      </c>
      <c r="C372" s="4">
        <f>_xll.SNL.Clients.Office.Excel.Functions.SPG(A372,"IQ_AVG_DILUT_SHARES_OUT","CY2023")</f>
        <v>1553000000</v>
      </c>
      <c r="D372" s="5">
        <f>_xll.SNL.Clients.Office.Excel.Functions.SPG(A372, "IQ_DILUT_EPS_NORM", "CY2023")</f>
        <v>4.4530000000000003</v>
      </c>
      <c r="E372">
        <f t="shared" si="30"/>
        <v>6915509</v>
      </c>
      <c r="F372">
        <f t="shared" si="31"/>
        <v>0.19660854608517656</v>
      </c>
      <c r="G372" t="s">
        <v>883</v>
      </c>
      <c r="H372" s="4" cm="1">
        <f t="array" ref="H372">_xll.SNL.Clients.Office.Excel.Functions.SPG(G372, "SP_TOTAL_REV", "CY2022")</f>
        <v>31762000</v>
      </c>
      <c r="I372" s="4">
        <f>_xll.SNL.Clients.Office.Excel.Functions.SPG(G372,"IQ_AVG_DILUT_SHARES_OUT","CY2022")</f>
        <v>1552000000</v>
      </c>
      <c r="J372" s="5">
        <f>_xll.SNL.Clients.Office.Excel.Functions.SPG(G372, "IQ_DILUT_EPS_NORM", "CY2022")</f>
        <v>4.5609999999999999</v>
      </c>
      <c r="K372">
        <f t="shared" si="32"/>
        <v>7078672</v>
      </c>
      <c r="L372">
        <f t="shared" si="33"/>
        <v>0.22286606636861658</v>
      </c>
      <c r="M372" t="s">
        <v>895</v>
      </c>
      <c r="N372" s="4" cm="1">
        <f t="array" ref="N372">_xll.SNL.Clients.Office.Excel.Functions.SPG(M372, "SP_TOTAL_REV", "CY2022")</f>
        <v>9800000</v>
      </c>
      <c r="O372" s="4">
        <f>_xll.SNL.Clients.Office.Excel.Functions.SPG(M372,"IQ_AVG_DILUT_SHARES_OUT","CY2022")</f>
        <v>501000000</v>
      </c>
      <c r="P372" s="5">
        <f>_xll.SNL.Clients.Office.Excel.Functions.SPG(M372, "IQ_DILUT_EPS_NORM", "CY2022")</f>
        <v>1.734</v>
      </c>
      <c r="Q372">
        <f t="shared" si="34"/>
        <v>868734</v>
      </c>
      <c r="R372">
        <f t="shared" si="35"/>
        <v>8.8646326530612246E-2</v>
      </c>
    </row>
    <row r="373" spans="1:18">
      <c r="A373" t="s">
        <v>884</v>
      </c>
      <c r="B373" s="4" cm="1">
        <f t="array" ref="B373">_xll.SNL.Clients.Office.Excel.Functions.SPG(A373, "SP_TOTAL_REV", "CY2023")</f>
        <v>147399000</v>
      </c>
      <c r="C373" s="4">
        <f>_xll.SNL.Clients.Office.Excel.Functions.SPG(A373,"IQ_AVG_DILUT_SHARES_OUT","CY2023")</f>
        <v>453210000</v>
      </c>
      <c r="D373" s="5">
        <f>_xll.SNL.Clients.Office.Excel.Functions.SPG(A373, "IQ_DILUT_EPS_NORM", "CY2023")</f>
        <v>12.564</v>
      </c>
      <c r="E373">
        <f t="shared" si="30"/>
        <v>5694130.4400000004</v>
      </c>
      <c r="F373">
        <f t="shared" si="31"/>
        <v>3.8630726395701469E-2</v>
      </c>
      <c r="G373" t="s">
        <v>884</v>
      </c>
      <c r="H373" s="4" cm="1">
        <f t="array" ref="H373">_xll.SNL.Clients.Office.Excel.Functions.SPG(G373, "SP_TOTAL_REV", "CY2022")</f>
        <v>169990000</v>
      </c>
      <c r="I373" s="4">
        <f>_xll.SNL.Clients.Office.Excel.Functions.SPG(G373,"IQ_AVG_DILUT_SHARES_OUT","CY2022")</f>
        <v>473731000</v>
      </c>
      <c r="J373" s="5">
        <f>_xll.SNL.Clients.Office.Excel.Functions.SPG(G373, "IQ_DILUT_EPS_NORM", "CY2022")</f>
        <v>15.205</v>
      </c>
      <c r="K373">
        <f t="shared" si="32"/>
        <v>7203079.8550000004</v>
      </c>
      <c r="L373">
        <f t="shared" si="33"/>
        <v>4.2373550532384258E-2</v>
      </c>
      <c r="M373" t="s">
        <v>896</v>
      </c>
      <c r="N373" s="4" cm="1">
        <f t="array" ref="N373">_xll.SNL.Clients.Office.Excel.Functions.SPG(M373, "SP_TOTAL_REV", "CY2022")</f>
        <v>1941536</v>
      </c>
      <c r="O373" s="4">
        <f>_xll.SNL.Clients.Office.Excel.Functions.SPG(M373,"IQ_AVG_DILUT_SHARES_OUT","CY2022")</f>
        <v>118280500</v>
      </c>
      <c r="P373" s="5">
        <f>_xll.SNL.Clients.Office.Excel.Functions.SPG(M373, "IQ_DILUT_EPS_NORM", "CY2022")</f>
        <v>2.5870000000000002</v>
      </c>
      <c r="Q373">
        <f t="shared" si="34"/>
        <v>305991.65350000001</v>
      </c>
      <c r="R373">
        <f t="shared" si="35"/>
        <v>0.15760287396164688</v>
      </c>
    </row>
    <row r="374" spans="1:18">
      <c r="A374" t="s">
        <v>885</v>
      </c>
      <c r="B374" s="4" cm="1">
        <f t="array" ref="B374">_xll.SNL.Clients.Office.Excel.Functions.SPG(A374, "SP_TOTAL_REV", "CY2023")</f>
        <v>4695991</v>
      </c>
      <c r="C374" s="4">
        <f>_xll.SNL.Clients.Office.Excel.Functions.SPG(A374,"IQ_AVG_DILUT_SHARES_OUT","CY2023")</f>
        <v>113804000</v>
      </c>
      <c r="D374" s="5">
        <f>_xll.SNL.Clients.Office.Excel.Functions.SPG(A374, "IQ_DILUT_EPS_NORM", "CY2023")</f>
        <v>3.105</v>
      </c>
      <c r="E374">
        <f t="shared" si="30"/>
        <v>353361.42</v>
      </c>
      <c r="F374">
        <f t="shared" si="31"/>
        <v>7.5247465337987235E-2</v>
      </c>
      <c r="G374" t="s">
        <v>885</v>
      </c>
      <c r="H374" s="4" cm="1">
        <f t="array" ref="H374">_xll.SNL.Clients.Office.Excel.Functions.SPG(G374, "SP_TOTAL_REV", "CY2022")</f>
        <v>4324385</v>
      </c>
      <c r="I374" s="4">
        <f>_xll.SNL.Clients.Office.Excel.Functions.SPG(G374,"IQ_AVG_DILUT_SHARES_OUT","CY2022")</f>
        <v>113416000</v>
      </c>
      <c r="J374" s="5">
        <f>_xll.SNL.Clients.Office.Excel.Functions.SPG(G374, "IQ_DILUT_EPS_NORM", "CY2022")</f>
        <v>3.1339999999999999</v>
      </c>
      <c r="K374">
        <f t="shared" si="32"/>
        <v>355445.74400000001</v>
      </c>
      <c r="L374">
        <f t="shared" si="33"/>
        <v>8.2195674991935266E-2</v>
      </c>
      <c r="M374" t="s">
        <v>897</v>
      </c>
      <c r="N374" s="4" t="str" cm="1">
        <f t="array" ref="N374">_xll.SNL.Clients.Office.Excel.Functions.SPG(M374, "SP_TOTAL_REV", "CY2022")</f>
        <v>NA</v>
      </c>
      <c r="O374" s="4">
        <f>_xll.SNL.Clients.Office.Excel.Functions.SPG(M374,"IQ_AVG_DILUT_SHARES_OUT","CY2022")</f>
        <v>176280000</v>
      </c>
      <c r="P374" s="5">
        <f>_xll.SNL.Clients.Office.Excel.Functions.SPG(M374, "IQ_DILUT_EPS_NORM", "CY2022")</f>
        <v>7.7149999999999999</v>
      </c>
      <c r="Q374">
        <f t="shared" si="34"/>
        <v>1360000.2</v>
      </c>
      <c r="R374" t="e">
        <f t="shared" si="35"/>
        <v>#VALUE!</v>
      </c>
    </row>
    <row r="375" spans="1:18">
      <c r="A375" t="s">
        <v>886</v>
      </c>
      <c r="B375" s="4" cm="1">
        <f t="array" ref="B375">_xll.SNL.Clients.Office.Excel.Functions.SPG(A375, "SP_TOTAL_REV", "CY2023")</f>
        <v>21490000</v>
      </c>
      <c r="C375" s="4">
        <f>_xll.SNL.Clients.Office.Excel.Functions.SPG(A375,"IQ_AVG_DILUT_SHARES_OUT","CY2023")</f>
        <v>401000000</v>
      </c>
      <c r="D375" s="5">
        <f>_xll.SNL.Clients.Office.Excel.Functions.SPG(A375, "IQ_DILUT_EPS_NORM", "CY2023")</f>
        <v>10.327</v>
      </c>
      <c r="E375">
        <f t="shared" si="30"/>
        <v>4141127</v>
      </c>
      <c r="F375">
        <f t="shared" si="31"/>
        <v>0.19270018613308515</v>
      </c>
      <c r="G375" t="s">
        <v>886</v>
      </c>
      <c r="H375" s="4" cm="1">
        <f t="array" ref="H375">_xll.SNL.Clients.Office.Excel.Functions.SPG(G375, "SP_TOTAL_REV", "CY2022")</f>
        <v>21147000</v>
      </c>
      <c r="I375" s="4">
        <f>_xll.SNL.Clients.Office.Excel.Functions.SPG(G375,"IQ_AVG_DILUT_SHARES_OUT","CY2022")</f>
        <v>412000000</v>
      </c>
      <c r="J375" s="5">
        <f>_xll.SNL.Clients.Office.Excel.Functions.SPG(G375, "IQ_DILUT_EPS_NORM", "CY2022")</f>
        <v>11.162000000000001</v>
      </c>
      <c r="K375">
        <f t="shared" si="32"/>
        <v>4598744</v>
      </c>
      <c r="L375">
        <f t="shared" si="33"/>
        <v>0.21746555066912565</v>
      </c>
      <c r="M375" t="s">
        <v>898</v>
      </c>
      <c r="N375" s="4" cm="1">
        <f t="array" ref="N375">_xll.SNL.Clients.Office.Excel.Functions.SPG(M375, "SP_TOTAL_REV", "CY2022")</f>
        <v>16002979</v>
      </c>
      <c r="O375" s="4">
        <f>_xll.SNL.Clients.Office.Excel.Functions.SPG(M375,"IQ_AVG_DILUT_SHARES_OUT","CY2022")</f>
        <v>236166000</v>
      </c>
      <c r="P375" s="5">
        <f>_xll.SNL.Clients.Office.Excel.Functions.SPG(M375, "IQ_DILUT_EPS_NORM", "CY2022")</f>
        <v>9.2789999999999999</v>
      </c>
      <c r="Q375">
        <f t="shared" si="34"/>
        <v>2191384.3139999998</v>
      </c>
      <c r="R375">
        <f t="shared" si="35"/>
        <v>0.13693602384905959</v>
      </c>
    </row>
    <row r="376" spans="1:18">
      <c r="A376" t="s">
        <v>887</v>
      </c>
      <c r="B376" s="4" cm="1">
        <f t="array" ref="B376">_xll.SNL.Clients.Office.Excel.Functions.SPG(A376, "SP_TOTAL_REV", "CY2023")</f>
        <v>5541595</v>
      </c>
      <c r="C376" s="4">
        <f>_xll.SNL.Clients.Office.Excel.Functions.SPG(A376,"IQ_AVG_DILUT_SHARES_OUT","CY2023")</f>
        <v>38997000</v>
      </c>
      <c r="D376" s="5">
        <f>_xll.SNL.Clients.Office.Excel.Functions.SPG(A376, "IQ_DILUT_EPS_NORM", "CY2023")</f>
        <v>11.04</v>
      </c>
      <c r="E376">
        <f t="shared" si="30"/>
        <v>430526.87999999995</v>
      </c>
      <c r="F376">
        <f t="shared" si="31"/>
        <v>7.7690065766264041E-2</v>
      </c>
      <c r="G376" t="s">
        <v>887</v>
      </c>
      <c r="H376" s="4" cm="1">
        <f t="array" ref="H376">_xll.SNL.Clients.Office.Excel.Functions.SPG(G376, "SP_TOTAL_REV", "CY2022")</f>
        <v>6179727</v>
      </c>
      <c r="I376" s="4">
        <f>_xll.SNL.Clients.Office.Excel.Functions.SPG(G376,"IQ_AVG_DILUT_SHARES_OUT","CY2022")</f>
        <v>39806000</v>
      </c>
      <c r="J376" s="5">
        <f>_xll.SNL.Clients.Office.Excel.Functions.SPG(G376, "IQ_DILUT_EPS_NORM", "CY2022")</f>
        <v>15.478999999999999</v>
      </c>
      <c r="K376">
        <f t="shared" si="32"/>
        <v>616157.07400000002</v>
      </c>
      <c r="L376">
        <f t="shared" si="33"/>
        <v>9.9706196406410832E-2</v>
      </c>
      <c r="M376" t="s">
        <v>899</v>
      </c>
      <c r="N376" s="4" cm="1">
        <f t="array" ref="N376">_xll.SNL.Clients.Office.Excel.Functions.SPG(M376, "SP_TOTAL_REV", "CY2022")</f>
        <v>4102854</v>
      </c>
      <c r="O376" s="4">
        <f>_xll.SNL.Clients.Office.Excel.Functions.SPG(M376,"IQ_AVG_DILUT_SHARES_OUT","CY2022")</f>
        <v>105093750</v>
      </c>
      <c r="P376" s="5">
        <f>_xll.SNL.Clients.Office.Excel.Functions.SPG(M376, "IQ_DILUT_EPS_NORM", "CY2022")</f>
        <v>4.0119999999999996</v>
      </c>
      <c r="Q376">
        <f t="shared" si="34"/>
        <v>421636.12499999994</v>
      </c>
      <c r="R376">
        <f t="shared" si="35"/>
        <v>0.10276654372785382</v>
      </c>
    </row>
    <row r="377" spans="1:18">
      <c r="A377" t="s">
        <v>888</v>
      </c>
      <c r="B377" s="4" cm="1">
        <f t="array" ref="B377">_xll.SNL.Clients.Office.Excel.Functions.SPG(A377, "SP_TOTAL_REV", "CY2023")</f>
        <v>18246000</v>
      </c>
      <c r="C377" s="4">
        <f>_xll.SNL.Clients.Office.Excel.Functions.SPG(A377,"IQ_AVG_DILUT_SHARES_OUT","CY2023")</f>
        <v>237200000</v>
      </c>
      <c r="D377" s="5">
        <f>_xll.SNL.Clients.Office.Excel.Functions.SPG(A377, "IQ_DILUT_EPS_NORM", "CY2023")</f>
        <v>5.4290000000000003</v>
      </c>
      <c r="E377">
        <f t="shared" si="30"/>
        <v>1287758.8</v>
      </c>
      <c r="F377">
        <f t="shared" si="31"/>
        <v>7.0577595089334658E-2</v>
      </c>
      <c r="G377" t="s">
        <v>888</v>
      </c>
      <c r="H377" s="4" cm="1">
        <f t="array" ref="H377">_xll.SNL.Clients.Office.Excel.Functions.SPG(G377, "SP_TOTAL_REV", "CY2022")</f>
        <v>17652000</v>
      </c>
      <c r="I377" s="4">
        <f>_xll.SNL.Clients.Office.Excel.Functions.SPG(G377,"IQ_AVG_DILUT_SHARES_OUT","CY2022")</f>
        <v>237300000</v>
      </c>
      <c r="J377" s="5">
        <f>_xll.SNL.Clients.Office.Excel.Functions.SPG(G377, "IQ_DILUT_EPS_NORM", "CY2022")</f>
        <v>4.2409999999999997</v>
      </c>
      <c r="K377">
        <f t="shared" si="32"/>
        <v>1006389.2999999999</v>
      </c>
      <c r="L377">
        <f t="shared" si="33"/>
        <v>5.7012763426240648E-2</v>
      </c>
      <c r="M377" t="s">
        <v>900</v>
      </c>
      <c r="N377" s="4" cm="1">
        <f t="array" ref="N377">_xll.SNL.Clients.Office.Excel.Functions.SPG(M377, "SP_TOTAL_REV", "CY2022")</f>
        <v>17073903</v>
      </c>
      <c r="O377" s="4">
        <f>_xll.SNL.Clients.Office.Excel.Functions.SPG(M377,"IQ_AVG_DILUT_SHARES_OUT","CY2022")</f>
        <v>147992000</v>
      </c>
      <c r="P377" s="5">
        <f>_xll.SNL.Clients.Office.Excel.Functions.SPG(M377, "IQ_DILUT_EPS_NORM", "CY2022")</f>
        <v>3.2069999999999999</v>
      </c>
      <c r="Q377">
        <f t="shared" si="34"/>
        <v>474610.34399999998</v>
      </c>
      <c r="R377">
        <f t="shared" si="35"/>
        <v>2.7797413631786474E-2</v>
      </c>
    </row>
    <row r="378" spans="1:18">
      <c r="A378" t="s">
        <v>889</v>
      </c>
      <c r="B378" s="4" cm="1">
        <f t="array" ref="B378">_xll.SNL.Clients.Office.Excel.Functions.SPG(A378, "SP_TOTAL_REV", "CY2023")</f>
        <v>8312000</v>
      </c>
      <c r="C378" s="4">
        <f>_xll.SNL.Clients.Office.Excel.Functions.SPG(A378,"IQ_AVG_DILUT_SHARES_OUT","CY2023")</f>
        <v>738166000</v>
      </c>
      <c r="D378" s="5">
        <f>_xll.SNL.Clients.Office.Excel.Functions.SPG(A378, "IQ_DILUT_EPS_NORM", "CY2023")</f>
        <v>0.997</v>
      </c>
      <c r="E378">
        <f t="shared" si="30"/>
        <v>735951.50199999998</v>
      </c>
      <c r="F378">
        <f t="shared" si="31"/>
        <v>8.854084480269489E-2</v>
      </c>
      <c r="G378" t="s">
        <v>889</v>
      </c>
      <c r="H378" s="4" cm="1">
        <f t="array" ref="H378">_xll.SNL.Clients.Office.Excel.Functions.SPG(G378, "SP_TOTAL_REV", "CY2022")</f>
        <v>7902000</v>
      </c>
      <c r="I378" s="4">
        <f>_xll.SNL.Clients.Office.Excel.Functions.SPG(G378,"IQ_AVG_DILUT_SHARES_OUT","CY2022")</f>
        <v>736902000</v>
      </c>
      <c r="J378" s="5">
        <f>_xll.SNL.Clients.Office.Excel.Functions.SPG(G378, "IQ_DILUT_EPS_NORM", "CY2022")</f>
        <v>0.85799999999999998</v>
      </c>
      <c r="K378">
        <f t="shared" si="32"/>
        <v>632261.91599999997</v>
      </c>
      <c r="L378">
        <f t="shared" si="33"/>
        <v>8.0012897494305235E-2</v>
      </c>
      <c r="M378" t="s">
        <v>901</v>
      </c>
      <c r="N378" s="4" cm="1">
        <f t="array" ref="N378">_xll.SNL.Clients.Office.Excel.Functions.SPG(M378, "SP_TOTAL_REV", "CY2022")</f>
        <v>42958000</v>
      </c>
      <c r="O378" s="4">
        <f>_xll.SNL.Clients.Office.Excel.Functions.SPG(M378,"IQ_AVG_DILUT_SHARES_OUT","CY2022")</f>
        <v>1134250000</v>
      </c>
      <c r="P378" s="5">
        <f>_xll.SNL.Clients.Office.Excel.Functions.SPG(M378, "IQ_DILUT_EPS_NORM", "CY2022")</f>
        <v>7.1269999999999998</v>
      </c>
      <c r="Q378">
        <f t="shared" si="34"/>
        <v>8083799.75</v>
      </c>
      <c r="R378">
        <f t="shared" si="35"/>
        <v>0.18817914590995857</v>
      </c>
    </row>
    <row r="379" spans="1:18">
      <c r="A379" t="s">
        <v>890</v>
      </c>
      <c r="B379" s="4" cm="1">
        <f t="array" ref="B379">_xll.SNL.Clients.Office.Excel.Functions.SPG(A379, "SP_TOTAL_REV", "CY2023")</f>
        <v>13665800</v>
      </c>
      <c r="C379" s="4">
        <f>_xll.SNL.Clients.Office.Excel.Functions.SPG(A379,"IQ_AVG_DILUT_SHARES_OUT","CY2023")</f>
        <v>244600000</v>
      </c>
      <c r="D379" s="5">
        <f>_xll.SNL.Clients.Office.Excel.Functions.SPG(A379, "IQ_DILUT_EPS_NORM", "CY2023")</f>
        <v>1.696</v>
      </c>
      <c r="E379">
        <f t="shared" si="30"/>
        <v>414841.59999999998</v>
      </c>
      <c r="F379">
        <f t="shared" si="31"/>
        <v>3.0356188441218221E-2</v>
      </c>
      <c r="G379" t="s">
        <v>890</v>
      </c>
      <c r="H379" s="4" cm="1">
        <f t="array" ref="H379">_xll.SNL.Clients.Office.Excel.Functions.SPG(G379, "SP_TOTAL_REV", "CY2022")</f>
        <v>17536100</v>
      </c>
      <c r="I379" s="4">
        <f>_xll.SNL.Clients.Office.Excel.Functions.SPG(G379,"IQ_AVG_DILUT_SHARES_OUT","CY2022")</f>
        <v>255300000</v>
      </c>
      <c r="J379" s="5">
        <f>_xll.SNL.Clients.Office.Excel.Functions.SPG(G379, "IQ_DILUT_EPS_NORM", "CY2022")</f>
        <v>14.497999999999999</v>
      </c>
      <c r="K379">
        <f t="shared" si="32"/>
        <v>3701339.4</v>
      </c>
      <c r="L379">
        <f t="shared" si="33"/>
        <v>0.21106970192916327</v>
      </c>
      <c r="M379" t="s">
        <v>902</v>
      </c>
      <c r="N379" s="4" cm="1">
        <f t="array" ref="N379">_xll.SNL.Clients.Office.Excel.Functions.SPG(M379, "SP_TOTAL_REV", "CY2022")</f>
        <v>9883000</v>
      </c>
      <c r="O379" s="4">
        <f>_xll.SNL.Clients.Office.Excel.Functions.SPG(M379,"IQ_AVG_DILUT_SHARES_OUT","CY2022")</f>
        <v>118000000</v>
      </c>
      <c r="P379" s="5">
        <f>_xll.SNL.Clients.Office.Excel.Functions.SPG(M379, "IQ_DILUT_EPS_NORM", "CY2022")</f>
        <v>6.9889999999999999</v>
      </c>
      <c r="Q379">
        <f t="shared" si="34"/>
        <v>824702</v>
      </c>
      <c r="R379">
        <f t="shared" si="35"/>
        <v>8.3446524334716179E-2</v>
      </c>
    </row>
    <row r="380" spans="1:18">
      <c r="A380" t="s">
        <v>891</v>
      </c>
      <c r="B380" s="4" cm="1">
        <f t="array" ref="B380">_xll.SNL.Clients.Office.Excel.Functions.SPG(A380, "SP_TOTAL_REV", "CY2023")</f>
        <v>83933000</v>
      </c>
      <c r="C380" s="4">
        <f>_xll.SNL.Clients.Office.Excel.Functions.SPG(A380,"IQ_AVG_DILUT_SHARES_OUT","CY2023")</f>
        <v>2473600000</v>
      </c>
      <c r="D380" s="5">
        <f>_xll.SNL.Clients.Office.Excel.Functions.SPG(A380, "IQ_DILUT_EPS_NORM", "CY2023")</f>
        <v>5.141</v>
      </c>
      <c r="E380">
        <f t="shared" si="30"/>
        <v>12716777.6</v>
      </c>
      <c r="F380">
        <f t="shared" si="31"/>
        <v>0.15151105762929956</v>
      </c>
      <c r="G380" t="s">
        <v>891</v>
      </c>
      <c r="H380" s="4" cm="1">
        <f t="array" ref="H380">_xll.SNL.Clients.Office.Excel.Functions.SPG(G380, "SP_TOTAL_REV", "CY2022")</f>
        <v>80281000</v>
      </c>
      <c r="I380" s="4">
        <f>_xll.SNL.Clients.Office.Excel.Functions.SPG(G380,"IQ_AVG_DILUT_SHARES_OUT","CY2022")</f>
        <v>2509500000</v>
      </c>
      <c r="J380" s="5">
        <f>_xll.SNL.Clients.Office.Excel.Functions.SPG(G380, "IQ_DILUT_EPS_NORM", "CY2022")</f>
        <v>4.4009999999999998</v>
      </c>
      <c r="K380">
        <f t="shared" si="32"/>
        <v>11044309.5</v>
      </c>
      <c r="L380">
        <f t="shared" si="33"/>
        <v>0.13757065183542805</v>
      </c>
      <c r="M380" t="s">
        <v>903</v>
      </c>
      <c r="N380" s="4" cm="1">
        <f t="array" ref="N380">_xll.SNL.Clients.Office.Excel.Functions.SPG(M380, "SP_TOTAL_REV", "CY2022")</f>
        <v>6425500</v>
      </c>
      <c r="O380" s="4">
        <f>_xll.SNL.Clients.Office.Excel.Functions.SPG(M380,"IQ_AVG_DILUT_SHARES_OUT","CY2022")</f>
        <v>70100000</v>
      </c>
      <c r="P380" s="5">
        <f>_xll.SNL.Clients.Office.Excel.Functions.SPG(M380, "IQ_DILUT_EPS_NORM", "CY2022")</f>
        <v>6.1719999999999997</v>
      </c>
      <c r="Q380">
        <f t="shared" si="34"/>
        <v>432657.2</v>
      </c>
      <c r="R380">
        <f t="shared" si="35"/>
        <v>6.7334401992062878E-2</v>
      </c>
    </row>
    <row r="381" spans="1:18">
      <c r="A381" t="s">
        <v>892</v>
      </c>
      <c r="B381" s="4" cm="1">
        <f t="array" ref="B381">_xll.SNL.Clients.Office.Excel.Functions.SPG(A381, "SP_TOTAL_REV", "CY2023")</f>
        <v>62082300</v>
      </c>
      <c r="C381" s="4">
        <f>_xll.SNL.Clients.Office.Excel.Functions.SPG(A381,"IQ_AVG_DILUT_SHARES_OUT","CY2023")</f>
        <v>587500000</v>
      </c>
      <c r="D381" s="5">
        <f>_xll.SNL.Clients.Office.Excel.Functions.SPG(A381, "IQ_DILUT_EPS_NORM", "CY2023")</f>
        <v>5.2169999999999996</v>
      </c>
      <c r="E381">
        <f t="shared" si="30"/>
        <v>3064987.5</v>
      </c>
      <c r="F381">
        <f t="shared" si="31"/>
        <v>4.9369747899159662E-2</v>
      </c>
      <c r="G381" t="s">
        <v>892</v>
      </c>
      <c r="H381" s="4" cm="1">
        <f t="array" ref="H381">_xll.SNL.Clients.Office.Excel.Functions.SPG(G381, "SP_TOTAL_REV", "CY2022")</f>
        <v>49586400</v>
      </c>
      <c r="I381" s="4">
        <f>_xll.SNL.Clients.Office.Excel.Functions.SPG(G381,"IQ_AVG_DILUT_SHARES_OUT","CY2022")</f>
        <v>587100000</v>
      </c>
      <c r="J381" s="5">
        <f>_xll.SNL.Clients.Office.Excel.Functions.SPG(G381, "IQ_DILUT_EPS_NORM", "CY2022")</f>
        <v>1.2210000000000001</v>
      </c>
      <c r="K381">
        <f t="shared" si="32"/>
        <v>716849.1</v>
      </c>
      <c r="L381">
        <f t="shared" si="33"/>
        <v>1.445656671990707E-2</v>
      </c>
      <c r="M381" t="s">
        <v>904</v>
      </c>
      <c r="N381" s="4" cm="1">
        <f t="array" ref="N381">_xll.SNL.Clients.Office.Excel.Functions.SPG(M381, "SP_TOTAL_REV", "CY2022")</f>
        <v>11008000</v>
      </c>
      <c r="O381" s="4">
        <f>_xll.SNL.Clients.Office.Excel.Functions.SPG(M381,"IQ_AVG_DILUT_SHARES_OUT","CY2022")</f>
        <v>217300000</v>
      </c>
      <c r="P381" s="5">
        <f>_xll.SNL.Clients.Office.Excel.Functions.SPG(M381, "IQ_DILUT_EPS_NORM", "CY2022")</f>
        <v>6.3739999999999997</v>
      </c>
      <c r="Q381">
        <f t="shared" si="34"/>
        <v>1385070.2</v>
      </c>
      <c r="R381">
        <f t="shared" si="35"/>
        <v>0.12582396438953489</v>
      </c>
    </row>
    <row r="382" spans="1:18">
      <c r="A382" t="s">
        <v>893</v>
      </c>
      <c r="B382" s="4" cm="1">
        <f t="array" ref="B382">_xll.SNL.Clients.Office.Excel.Functions.SPG(A382, "SP_TOTAL_REV", "CY2023")</f>
        <v>8028436</v>
      </c>
      <c r="C382" s="4">
        <f>_xll.SNL.Clients.Office.Excel.Functions.SPG(A382,"IQ_AVG_DILUT_SHARES_OUT","CY2023")</f>
        <v>951791000</v>
      </c>
      <c r="D382" s="5">
        <f>_xll.SNL.Clients.Office.Excel.Functions.SPG(A382, "IQ_DILUT_EPS_NORM", "CY2023")</f>
        <v>1.66</v>
      </c>
      <c r="E382">
        <f t="shared" si="30"/>
        <v>1579973.06</v>
      </c>
      <c r="F382">
        <f t="shared" si="31"/>
        <v>0.19679711714710063</v>
      </c>
      <c r="G382" t="s">
        <v>893</v>
      </c>
      <c r="H382" s="4" cm="1">
        <f t="array" ref="H382">_xll.SNL.Clients.Office.Excel.Functions.SPG(G382, "SP_TOTAL_REV", "CY2022")</f>
        <v>6191477</v>
      </c>
      <c r="I382" s="4">
        <f>_xll.SNL.Clients.Office.Excel.Functions.SPG(G382,"IQ_AVG_DILUT_SHARES_OUT","CY2022")</f>
        <v>811608000</v>
      </c>
      <c r="J382" s="5">
        <f>_xll.SNL.Clients.Office.Excel.Functions.SPG(G382, "IQ_DILUT_EPS_NORM", "CY2022")</f>
        <v>1.7090000000000001</v>
      </c>
      <c r="K382">
        <f t="shared" si="32"/>
        <v>1387038.0719999999</v>
      </c>
      <c r="L382">
        <f t="shared" si="33"/>
        <v>0.22402377849421065</v>
      </c>
      <c r="M382" t="s">
        <v>905</v>
      </c>
      <c r="N382" s="4" cm="1">
        <f t="array" ref="N382">_xll.SNL.Clients.Office.Excel.Functions.SPG(M382, "SP_TOTAL_REV", "CY2022")</f>
        <v>67074000</v>
      </c>
      <c r="O382" s="4">
        <f>_xll.SNL.Clients.Office.Excel.Functions.SPG(M382,"IQ_AVG_DILUT_SHARES_OUT","CY2022")</f>
        <v>1485900000</v>
      </c>
      <c r="P382" s="5">
        <f>_xll.SNL.Clients.Office.Excel.Functions.SPG(M382, "IQ_DILUT_EPS_NORM", "CY2022")</f>
        <v>2.528</v>
      </c>
      <c r="Q382">
        <f t="shared" si="34"/>
        <v>3756355.2</v>
      </c>
      <c r="R382">
        <f t="shared" si="35"/>
        <v>5.6003148761069863E-2</v>
      </c>
    </row>
    <row r="383" spans="1:18">
      <c r="A383" t="s">
        <v>894</v>
      </c>
      <c r="B383" s="4" cm="1">
        <f t="array" ref="B383">_xll.SNL.Clients.Office.Excel.Functions.SPG(A383, "SP_TOTAL_REV", "CY2023")</f>
        <v>53979000</v>
      </c>
      <c r="C383" s="4">
        <f>_xll.SNL.Clients.Office.Excel.Functions.SPG(A383,"IQ_AVG_DILUT_SHARES_OUT","CY2023")</f>
        <v>364600000</v>
      </c>
      <c r="D383" s="5">
        <f>_xll.SNL.Clients.Office.Excel.Functions.SPG(A383, "IQ_DILUT_EPS_NORM", "CY2023")</f>
        <v>5.65</v>
      </c>
      <c r="E383">
        <f t="shared" si="30"/>
        <v>2059990.0000000002</v>
      </c>
      <c r="F383">
        <f t="shared" si="31"/>
        <v>3.8162804053428187E-2</v>
      </c>
      <c r="G383" t="s">
        <v>894</v>
      </c>
      <c r="H383" s="4" cm="1">
        <f t="array" ref="H383">_xll.SNL.Clients.Office.Excel.Functions.SPG(G383, "SP_TOTAL_REV", "CY2022")</f>
        <v>56881000</v>
      </c>
      <c r="I383" s="4">
        <f>_xll.SNL.Clients.Office.Excel.Functions.SPG(G383,"IQ_AVG_DILUT_SHARES_OUT","CY2022")</f>
        <v>372300000</v>
      </c>
      <c r="J383" s="5">
        <f>_xll.SNL.Clients.Office.Excel.Functions.SPG(G383, "IQ_DILUT_EPS_NORM", "CY2022")</f>
        <v>-5.5339999999999998</v>
      </c>
      <c r="K383">
        <f t="shared" si="32"/>
        <v>-2060308.2</v>
      </c>
      <c r="L383">
        <f t="shared" si="33"/>
        <v>-3.6221377964522426E-2</v>
      </c>
      <c r="M383" t="s">
        <v>906</v>
      </c>
      <c r="N383" s="4" cm="1">
        <f t="array" ref="N383">_xll.SNL.Clients.Office.Excel.Functions.SPG(M383, "SP_TOTAL_REV", "CY2022")</f>
        <v>3362933</v>
      </c>
      <c r="O383" s="4">
        <f>_xll.SNL.Clients.Office.Excel.Functions.SPG(M383,"IQ_AVG_DILUT_SHARES_OUT","CY2022")</f>
        <v>612181000</v>
      </c>
      <c r="P383" s="5">
        <f>_xll.SNL.Clients.Office.Excel.Functions.SPG(M383, "IQ_DILUT_EPS_NORM", "CY2022")</f>
        <v>0.86699999999999999</v>
      </c>
      <c r="Q383">
        <f t="shared" si="34"/>
        <v>530760.92700000003</v>
      </c>
      <c r="R383">
        <f t="shared" si="35"/>
        <v>0.15782679196998572</v>
      </c>
    </row>
    <row r="384" spans="1:18">
      <c r="A384" t="s">
        <v>895</v>
      </c>
      <c r="B384" s="4" cm="1">
        <f t="array" ref="B384">_xll.SNL.Clients.Office.Excel.Functions.SPG(A384, "SP_TOTAL_REV", "CY2023")</f>
        <v>11237000</v>
      </c>
      <c r="C384" s="4">
        <f>_xll.SNL.Clients.Office.Excel.Functions.SPG(A384,"IQ_AVG_DILUT_SHARES_OUT","CY2023")</f>
        <v>500000000</v>
      </c>
      <c r="D384" s="5">
        <f>_xll.SNL.Clients.Office.Excel.Functions.SPG(A384, "IQ_DILUT_EPS_NORM", "CY2023")</f>
        <v>3.6240000000000001</v>
      </c>
      <c r="E384">
        <f t="shared" si="30"/>
        <v>1812000</v>
      </c>
      <c r="F384">
        <f t="shared" si="31"/>
        <v>0.16125300347067723</v>
      </c>
      <c r="G384" t="s">
        <v>895</v>
      </c>
      <c r="H384" s="4" cm="1">
        <f t="array" ref="H384">_xll.SNL.Clients.Office.Excel.Functions.SPG(G384, "SP_TOTAL_REV", "CY2022")</f>
        <v>9800000</v>
      </c>
      <c r="I384" s="4">
        <f>_xll.SNL.Clients.Office.Excel.Functions.SPG(G384,"IQ_AVG_DILUT_SHARES_OUT","CY2022")</f>
        <v>501000000</v>
      </c>
      <c r="J384" s="5">
        <f>_xll.SNL.Clients.Office.Excel.Functions.SPG(G384, "IQ_DILUT_EPS_NORM", "CY2022")</f>
        <v>1.734</v>
      </c>
      <c r="K384">
        <f t="shared" si="32"/>
        <v>868734</v>
      </c>
      <c r="L384">
        <f t="shared" si="33"/>
        <v>8.8646326530612246E-2</v>
      </c>
      <c r="M384" t="s">
        <v>907</v>
      </c>
      <c r="N384" s="4" cm="1">
        <f t="array" ref="N384">_xll.SNL.Clients.Office.Excel.Functions.SPG(M384, "SP_TOTAL_REV", "CY2022")</f>
        <v>1272045</v>
      </c>
      <c r="O384" s="4">
        <f>_xll.SNL.Clients.Office.Excel.Functions.SPG(M384,"IQ_AVG_DILUT_SHARES_OUT","CY2022")</f>
        <v>171791000</v>
      </c>
      <c r="P384" s="5">
        <f>_xll.SNL.Clients.Office.Excel.Functions.SPG(M384, "IQ_DILUT_EPS_NORM", "CY2022")</f>
        <v>1.3280000000000001</v>
      </c>
      <c r="Q384">
        <f t="shared" si="34"/>
        <v>228138.448</v>
      </c>
      <c r="R384">
        <f t="shared" si="35"/>
        <v>0.17934778093542289</v>
      </c>
    </row>
    <row r="385" spans="1:18">
      <c r="A385" t="s">
        <v>896</v>
      </c>
      <c r="B385" s="4" cm="1">
        <f t="array" ref="B385">_xll.SNL.Clients.Office.Excel.Functions.SPG(A385, "SP_TOTAL_REV", "CY2023")</f>
        <v>2181357</v>
      </c>
      <c r="C385" s="4">
        <f>_xll.SNL.Clients.Office.Excel.Functions.SPG(A385,"IQ_AVG_DILUT_SHARES_OUT","CY2023")</f>
        <v>119699500</v>
      </c>
      <c r="D385" s="5">
        <f>_xll.SNL.Clients.Office.Excel.Functions.SPG(A385, "IQ_DILUT_EPS_NORM", "CY2023")</f>
        <v>1.8080000000000001</v>
      </c>
      <c r="E385">
        <f t="shared" si="30"/>
        <v>216416.696</v>
      </c>
      <c r="F385">
        <f t="shared" si="31"/>
        <v>9.9211956593991721E-2</v>
      </c>
      <c r="G385" t="s">
        <v>896</v>
      </c>
      <c r="H385" s="4" cm="1">
        <f t="array" ref="H385">_xll.SNL.Clients.Office.Excel.Functions.SPG(G385, "SP_TOTAL_REV", "CY2022")</f>
        <v>1941536</v>
      </c>
      <c r="I385" s="4">
        <f>_xll.SNL.Clients.Office.Excel.Functions.SPG(G385,"IQ_AVG_DILUT_SHARES_OUT","CY2022")</f>
        <v>118280500</v>
      </c>
      <c r="J385" s="5">
        <f>_xll.SNL.Clients.Office.Excel.Functions.SPG(G385, "IQ_DILUT_EPS_NORM", "CY2022")</f>
        <v>2.5870000000000002</v>
      </c>
      <c r="K385">
        <f t="shared" si="32"/>
        <v>305991.65350000001</v>
      </c>
      <c r="L385">
        <f t="shared" si="33"/>
        <v>0.15760287396164688</v>
      </c>
      <c r="M385" t="s">
        <v>908</v>
      </c>
      <c r="N385" s="4" cm="1">
        <f t="array" ref="N385">_xll.SNL.Clients.Office.Excel.Functions.SPG(M385, "SP_TOTAL_REV", "CY2022")</f>
        <v>12172900</v>
      </c>
      <c r="O385" s="4">
        <f>_xll.SNL.Clients.Office.Excel.Functions.SPG(M385,"IQ_AVG_DILUT_SHARES_OUT","CY2022")</f>
        <v>113500000</v>
      </c>
      <c r="P385" s="5">
        <f>_xll.SNL.Clients.Office.Excel.Functions.SPG(M385, "IQ_DILUT_EPS_NORM", "CY2022")</f>
        <v>28.379000000000001</v>
      </c>
      <c r="Q385">
        <f t="shared" si="34"/>
        <v>3221016.5</v>
      </c>
      <c r="R385">
        <f t="shared" si="35"/>
        <v>0.26460551717339337</v>
      </c>
    </row>
    <row r="386" spans="1:18">
      <c r="A386" t="s">
        <v>897</v>
      </c>
      <c r="B386" s="4" t="str" cm="1">
        <f t="array" ref="B386">_xll.SNL.Clients.Office.Excel.Functions.SPG(A386, "SP_TOTAL_REV", "CY2023")</f>
        <v>NA</v>
      </c>
      <c r="C386" s="4">
        <f>_xll.SNL.Clients.Office.Excel.Functions.SPG(A386,"IQ_AVG_DILUT_SHARES_OUT","CY2023")</f>
        <v>176143000</v>
      </c>
      <c r="D386" s="5">
        <f>_xll.SNL.Clients.Office.Excel.Functions.SPG(A386, "IQ_DILUT_EPS_NORM", "CY2023")</f>
        <v>7.6070000000000002</v>
      </c>
      <c r="E386">
        <f t="shared" si="30"/>
        <v>1339919.801</v>
      </c>
      <c r="F386" t="e">
        <f t="shared" si="31"/>
        <v>#VALUE!</v>
      </c>
      <c r="G386" t="s">
        <v>897</v>
      </c>
      <c r="H386" s="4" t="str" cm="1">
        <f t="array" ref="H386">_xll.SNL.Clients.Office.Excel.Functions.SPG(G386, "SP_TOTAL_REV", "CY2022")</f>
        <v>NA</v>
      </c>
      <c r="I386" s="4">
        <f>_xll.SNL.Clients.Office.Excel.Functions.SPG(G386,"IQ_AVG_DILUT_SHARES_OUT","CY2022")</f>
        <v>176280000</v>
      </c>
      <c r="J386" s="5">
        <f>_xll.SNL.Clients.Office.Excel.Functions.SPG(G386, "IQ_DILUT_EPS_NORM", "CY2022")</f>
        <v>7.7149999999999999</v>
      </c>
      <c r="K386">
        <f t="shared" si="32"/>
        <v>1360000.2</v>
      </c>
      <c r="L386" t="e">
        <f t="shared" si="33"/>
        <v>#VALUE!</v>
      </c>
      <c r="M386" t="s">
        <v>909</v>
      </c>
      <c r="N386" s="4" cm="1">
        <f t="array" ref="N386">_xll.SNL.Clients.Office.Excel.Functions.SPG(M386, "SP_TOTAL_REV", "CY2022")</f>
        <v>7164000</v>
      </c>
      <c r="O386" s="4">
        <f>_xll.SNL.Clients.Office.Excel.Functions.SPG(M386,"IQ_AVG_DILUT_SHARES_OUT","CY2022")</f>
        <v>942000000</v>
      </c>
      <c r="P386" s="5">
        <f>_xll.SNL.Clients.Office.Excel.Functions.SPG(M386, "IQ_DILUT_EPS_NORM", "CY2022")</f>
        <v>1.9950000000000001</v>
      </c>
      <c r="Q386">
        <f t="shared" si="34"/>
        <v>1879290</v>
      </c>
      <c r="R386">
        <f t="shared" si="35"/>
        <v>0.26232412060301508</v>
      </c>
    </row>
    <row r="387" spans="1:18">
      <c r="A387" t="s">
        <v>898</v>
      </c>
      <c r="B387" s="4" cm="1">
        <f t="array" ref="B387">_xll.SNL.Clients.Office.Excel.Functions.SPG(A387, "SP_TOTAL_REV", "CY2023")</f>
        <v>16061578</v>
      </c>
      <c r="C387" s="4">
        <f>_xll.SNL.Clients.Office.Excel.Functions.SPG(A387,"IQ_AVG_DILUT_SHARES_OUT","CY2023")</f>
        <v>221163000</v>
      </c>
      <c r="D387" s="5">
        <f>_xll.SNL.Clients.Office.Excel.Functions.SPG(A387, "IQ_DILUT_EPS_NORM", "CY2023")</f>
        <v>9.8670000000000009</v>
      </c>
      <c r="E387">
        <f t="shared" si="30"/>
        <v>2182215.321</v>
      </c>
      <c r="F387">
        <f t="shared" si="31"/>
        <v>0.13586556196408597</v>
      </c>
      <c r="G387" t="s">
        <v>898</v>
      </c>
      <c r="H387" s="4" cm="1">
        <f t="array" ref="H387">_xll.SNL.Clients.Office.Excel.Functions.SPG(G387, "SP_TOTAL_REV", "CY2022")</f>
        <v>16002979</v>
      </c>
      <c r="I387" s="4">
        <f>_xll.SNL.Clients.Office.Excel.Functions.SPG(G387,"IQ_AVG_DILUT_SHARES_OUT","CY2022")</f>
        <v>236166000</v>
      </c>
      <c r="J387" s="5">
        <f>_xll.SNL.Clients.Office.Excel.Functions.SPG(G387, "IQ_DILUT_EPS_NORM", "CY2022")</f>
        <v>9.2789999999999999</v>
      </c>
      <c r="K387">
        <f t="shared" si="32"/>
        <v>2191384.3139999998</v>
      </c>
      <c r="L387">
        <f t="shared" si="33"/>
        <v>0.13693602384905959</v>
      </c>
      <c r="M387" t="s">
        <v>910</v>
      </c>
      <c r="N387" s="4" cm="1">
        <f t="array" ref="N387">_xll.SNL.Clients.Office.Excel.Functions.SPG(M387, "SP_TOTAL_REV", "CY2022")</f>
        <v>13511300</v>
      </c>
      <c r="O387" s="4">
        <f>_xll.SNL.Clients.Office.Excel.Functions.SPG(M387,"IQ_AVG_DILUT_SHARES_OUT","CY2022")</f>
        <v>317080000</v>
      </c>
      <c r="P387" s="5">
        <f>_xll.SNL.Clients.Office.Excel.Functions.SPG(M387, "IQ_DILUT_EPS_NORM", "CY2022")</f>
        <v>3.8029999999999999</v>
      </c>
      <c r="Q387">
        <f t="shared" si="34"/>
        <v>1205855.24</v>
      </c>
      <c r="R387">
        <f t="shared" si="35"/>
        <v>8.9247906567095692E-2</v>
      </c>
    </row>
    <row r="388" spans="1:18">
      <c r="A388" t="s">
        <v>899</v>
      </c>
      <c r="B388" s="4" cm="1">
        <f t="array" ref="B388">_xll.SNL.Clients.Office.Excel.Functions.SPG(A388, "SP_TOTAL_REV", "CY2023")</f>
        <v>3461221</v>
      </c>
      <c r="C388" s="4">
        <f>_xll.SNL.Clients.Office.Excel.Functions.SPG(A388,"IQ_AVG_DILUT_SHARES_OUT","CY2023")</f>
        <v>98355500</v>
      </c>
      <c r="D388" s="5">
        <f>_xll.SNL.Clients.Office.Excel.Functions.SPG(A388, "IQ_DILUT_EPS_NORM", "CY2023")</f>
        <v>1.4339999999999999</v>
      </c>
      <c r="E388">
        <f t="shared" si="30"/>
        <v>141041.78700000001</v>
      </c>
      <c r="F388">
        <f t="shared" si="31"/>
        <v>4.0749142282448886E-2</v>
      </c>
      <c r="G388" t="s">
        <v>899</v>
      </c>
      <c r="H388" s="4" cm="1">
        <f t="array" ref="H388">_xll.SNL.Clients.Office.Excel.Functions.SPG(G388, "SP_TOTAL_REV", "CY2022")</f>
        <v>4102854</v>
      </c>
      <c r="I388" s="4">
        <f>_xll.SNL.Clients.Office.Excel.Functions.SPG(G388,"IQ_AVG_DILUT_SHARES_OUT","CY2022")</f>
        <v>105093750</v>
      </c>
      <c r="J388" s="5">
        <f>_xll.SNL.Clients.Office.Excel.Functions.SPG(G388, "IQ_DILUT_EPS_NORM", "CY2022")</f>
        <v>4.0119999999999996</v>
      </c>
      <c r="K388">
        <f t="shared" si="32"/>
        <v>421636.12499999994</v>
      </c>
      <c r="L388">
        <f t="shared" si="33"/>
        <v>0.10276654372785382</v>
      </c>
      <c r="M388" t="s">
        <v>911</v>
      </c>
      <c r="N388" s="4" cm="1">
        <f t="array" ref="N388">_xll.SNL.Clients.Office.Excel.Functions.SPG(M388, "SP_TOTAL_REV", "CY2022")</f>
        <v>3763275</v>
      </c>
      <c r="O388" s="4">
        <f>_xll.SNL.Clients.Office.Excel.Functions.SPG(M388,"IQ_AVG_DILUT_SHARES_OUT","CY2022")</f>
        <v>147204500</v>
      </c>
      <c r="P388" s="5">
        <f>_xll.SNL.Clients.Office.Excel.Functions.SPG(M388, "IQ_DILUT_EPS_NORM", "CY2022")</f>
        <v>4.327</v>
      </c>
      <c r="Q388">
        <f t="shared" si="34"/>
        <v>636953.87150000001</v>
      </c>
      <c r="R388">
        <f t="shared" si="35"/>
        <v>0.1692552023171307</v>
      </c>
    </row>
    <row r="389" spans="1:18">
      <c r="A389" t="s">
        <v>900</v>
      </c>
      <c r="B389" s="4" cm="1">
        <f t="array" ref="B389">_xll.SNL.Clients.Office.Excel.Functions.SPG(A389, "SP_TOTAL_REV", "CY2023")</f>
        <v>20882206</v>
      </c>
      <c r="C389" s="4">
        <f>_xll.SNL.Clients.Office.Excel.Functions.SPG(A389,"IQ_AVG_DILUT_SHARES_OUT","CY2023")</f>
        <v>148823000</v>
      </c>
      <c r="D389" s="5">
        <f>_xll.SNL.Clients.Office.Excel.Functions.SPG(A389, "IQ_DILUT_EPS_NORM", "CY2023")</f>
        <v>4.0540000000000003</v>
      </c>
      <c r="E389">
        <f t="shared" ref="E389:E452" si="36">C389*D389/1000</f>
        <v>603328.44200000004</v>
      </c>
      <c r="F389">
        <f t="shared" ref="F389:F452" si="37">E389/B389</f>
        <v>2.889198784841027E-2</v>
      </c>
      <c r="G389" t="s">
        <v>900</v>
      </c>
      <c r="H389" s="4" cm="1">
        <f t="array" ref="H389">_xll.SNL.Clients.Office.Excel.Functions.SPG(G389, "SP_TOTAL_REV", "CY2022")</f>
        <v>17073903</v>
      </c>
      <c r="I389" s="4">
        <f>_xll.SNL.Clients.Office.Excel.Functions.SPG(G389,"IQ_AVG_DILUT_SHARES_OUT","CY2022")</f>
        <v>147992000</v>
      </c>
      <c r="J389" s="5">
        <f>_xll.SNL.Clients.Office.Excel.Functions.SPG(G389, "IQ_DILUT_EPS_NORM", "CY2022")</f>
        <v>3.2069999999999999</v>
      </c>
      <c r="K389">
        <f t="shared" ref="K389:K452" si="38">I389*J389/1000</f>
        <v>474610.34399999998</v>
      </c>
      <c r="L389">
        <f t="shared" ref="L389:L452" si="39">K389/H389</f>
        <v>2.7797413631786474E-2</v>
      </c>
      <c r="M389" t="s">
        <v>912</v>
      </c>
      <c r="N389" s="4" cm="1">
        <f t="array" ref="N389">_xll.SNL.Clients.Office.Excel.Functions.SPG(M389, "SP_TOTAL_REV", "CY2022")</f>
        <v>3311822</v>
      </c>
      <c r="O389" s="4">
        <f>_xll.SNL.Clients.Office.Excel.Functions.SPG(M389,"IQ_AVG_DILUT_SHARES_OUT","CY2022")</f>
        <v>126426000</v>
      </c>
      <c r="P389" s="5">
        <f>_xll.SNL.Clients.Office.Excel.Functions.SPG(M389, "IQ_DILUT_EPS_NORM", "CY2022")</f>
        <v>3.7810000000000001</v>
      </c>
      <c r="Q389">
        <f t="shared" ref="Q389:Q452" si="40">O389*P389/1000</f>
        <v>478016.70600000001</v>
      </c>
      <c r="R389">
        <f t="shared" ref="R389:R452" si="41">Q389/N389</f>
        <v>0.14433647279352574</v>
      </c>
    </row>
    <row r="390" spans="1:18">
      <c r="A390" t="s">
        <v>901</v>
      </c>
      <c r="B390" s="4" cm="1">
        <f t="array" ref="B390">_xll.SNL.Clients.Office.Excel.Functions.SPG(A390, "SP_TOTAL_REV", "CY2023")</f>
        <v>36292000</v>
      </c>
      <c r="C390" s="4">
        <f>_xll.SNL.Clients.Office.Excel.Functions.SPG(A390,"IQ_AVG_DILUT_SHARES_OUT","CY2023")</f>
        <v>1125000000</v>
      </c>
      <c r="D390" s="5">
        <f>_xll.SNL.Clients.Office.Excel.Functions.SPG(A390, "IQ_DILUT_EPS_NORM", "CY2023")</f>
        <v>4.8979999999999997</v>
      </c>
      <c r="E390">
        <f t="shared" si="36"/>
        <v>5510250</v>
      </c>
      <c r="F390">
        <f t="shared" si="37"/>
        <v>0.15183098203460818</v>
      </c>
      <c r="G390" t="s">
        <v>901</v>
      </c>
      <c r="H390" s="4" cm="1">
        <f t="array" ref="H390">_xll.SNL.Clients.Office.Excel.Functions.SPG(G390, "SP_TOTAL_REV", "CY2022")</f>
        <v>42958000</v>
      </c>
      <c r="I390" s="4">
        <f>_xll.SNL.Clients.Office.Excel.Functions.SPG(G390,"IQ_AVG_DILUT_SHARES_OUT","CY2022")</f>
        <v>1134250000</v>
      </c>
      <c r="J390" s="5">
        <f>_xll.SNL.Clients.Office.Excel.Functions.SPG(G390, "IQ_DILUT_EPS_NORM", "CY2022")</f>
        <v>7.1269999999999998</v>
      </c>
      <c r="K390">
        <f t="shared" si="38"/>
        <v>8083799.75</v>
      </c>
      <c r="L390">
        <f t="shared" si="39"/>
        <v>0.18817914590995857</v>
      </c>
      <c r="M390" t="s">
        <v>913</v>
      </c>
      <c r="N390" s="4" cm="1">
        <f t="array" ref="N390">_xll.SNL.Clients.Office.Excel.Functions.SPG(M390, "SP_TOTAL_REV", "CY2022")</f>
        <v>7238142</v>
      </c>
      <c r="O390" s="4">
        <f>_xll.SNL.Clients.Office.Excel.Functions.SPG(M390,"IQ_AVG_DILUT_SHARES_OUT","CY2022")</f>
        <v>109171000</v>
      </c>
      <c r="P390" s="5">
        <f>_xll.SNL.Clients.Office.Excel.Functions.SPG(M390, "IQ_DILUT_EPS_NORM", "CY2022")</f>
        <v>5.6280000000000001</v>
      </c>
      <c r="Q390">
        <f t="shared" si="40"/>
        <v>614414.38800000004</v>
      </c>
      <c r="R390">
        <f t="shared" si="41"/>
        <v>8.4885649936130028E-2</v>
      </c>
    </row>
    <row r="391" spans="1:18">
      <c r="A391" t="s">
        <v>902</v>
      </c>
      <c r="B391" s="4" cm="1">
        <f t="array" ref="B391">_xll.SNL.Clients.Office.Excel.Functions.SPG(A391, "SP_TOTAL_REV", "CY2023")</f>
        <v>9252000</v>
      </c>
      <c r="C391" s="4">
        <f>_xll.SNL.Clients.Office.Excel.Functions.SPG(A391,"IQ_AVG_DILUT_SHARES_OUT","CY2023")</f>
        <v>113000000</v>
      </c>
      <c r="D391" s="5">
        <f>_xll.SNL.Clients.Office.Excel.Functions.SPG(A391, "IQ_DILUT_EPS_NORM", "CY2023")</f>
        <v>6.3140000000000001</v>
      </c>
      <c r="E391">
        <f t="shared" si="36"/>
        <v>713482</v>
      </c>
      <c r="F391">
        <f t="shared" si="37"/>
        <v>7.7116515348032863E-2</v>
      </c>
      <c r="G391" t="s">
        <v>902</v>
      </c>
      <c r="H391" s="4" cm="1">
        <f t="array" ref="H391">_xll.SNL.Clients.Office.Excel.Functions.SPG(G391, "SP_TOTAL_REV", "CY2022")</f>
        <v>9883000</v>
      </c>
      <c r="I391" s="4">
        <f>_xll.SNL.Clients.Office.Excel.Functions.SPG(G391,"IQ_AVG_DILUT_SHARES_OUT","CY2022")</f>
        <v>118000000</v>
      </c>
      <c r="J391" s="5">
        <f>_xll.SNL.Clients.Office.Excel.Functions.SPG(G391, "IQ_DILUT_EPS_NORM", "CY2022")</f>
        <v>6.9889999999999999</v>
      </c>
      <c r="K391">
        <f t="shared" si="38"/>
        <v>824702</v>
      </c>
      <c r="L391">
        <f t="shared" si="39"/>
        <v>8.3446524334716179E-2</v>
      </c>
      <c r="M391" t="s">
        <v>914</v>
      </c>
      <c r="N391" s="4" cm="1">
        <f t="array" ref="N391">_xll.SNL.Clients.Office.Excel.Functions.SPG(M391, "SP_TOTAL_REV", "CY2022")</f>
        <v>7884100</v>
      </c>
      <c r="O391" s="4">
        <f>_xll.SNL.Clients.Office.Excel.Functions.SPG(M391,"IQ_AVG_DILUT_SHARES_OUT","CY2022")</f>
        <v>116250000</v>
      </c>
      <c r="P391" s="5">
        <f>_xll.SNL.Clients.Office.Excel.Functions.SPG(M391, "IQ_DILUT_EPS_NORM", "CY2022")</f>
        <v>6.9260000000000002</v>
      </c>
      <c r="Q391">
        <f t="shared" si="40"/>
        <v>805147.5</v>
      </c>
      <c r="R391">
        <f t="shared" si="41"/>
        <v>0.10212294364607248</v>
      </c>
    </row>
    <row r="392" spans="1:18">
      <c r="A392" t="s">
        <v>903</v>
      </c>
      <c r="B392" s="4" cm="1">
        <f t="array" ref="B392">_xll.SNL.Clients.Office.Excel.Functions.SPG(A392, "SP_TOTAL_REV", "CY2023")</f>
        <v>6604300</v>
      </c>
      <c r="C392" s="4">
        <f>_xll.SNL.Clients.Office.Excel.Functions.SPG(A392,"IQ_AVG_DILUT_SHARES_OUT","CY2023")</f>
        <v>67099950</v>
      </c>
      <c r="D392" s="5">
        <f>_xll.SNL.Clients.Office.Excel.Functions.SPG(A392, "IQ_DILUT_EPS_NORM", "CY2023")</f>
        <v>7.2640000000000002</v>
      </c>
      <c r="E392">
        <f t="shared" si="36"/>
        <v>487414.0368</v>
      </c>
      <c r="F392">
        <f t="shared" si="37"/>
        <v>7.3802528171040077E-2</v>
      </c>
      <c r="G392" t="s">
        <v>903</v>
      </c>
      <c r="H392" s="4" cm="1">
        <f t="array" ref="H392">_xll.SNL.Clients.Office.Excel.Functions.SPG(G392, "SP_TOTAL_REV", "CY2022")</f>
        <v>6425500</v>
      </c>
      <c r="I392" s="4">
        <f>_xll.SNL.Clients.Office.Excel.Functions.SPG(G392,"IQ_AVG_DILUT_SHARES_OUT","CY2022")</f>
        <v>70100000</v>
      </c>
      <c r="J392" s="5">
        <f>_xll.SNL.Clients.Office.Excel.Functions.SPG(G392, "IQ_DILUT_EPS_NORM", "CY2022")</f>
        <v>6.1719999999999997</v>
      </c>
      <c r="K392">
        <f t="shared" si="38"/>
        <v>432657.2</v>
      </c>
      <c r="L392">
        <f t="shared" si="39"/>
        <v>6.7334401992062878E-2</v>
      </c>
      <c r="M392" t="s">
        <v>915</v>
      </c>
      <c r="N392" s="4" cm="1">
        <f t="array" ref="N392">_xll.SNL.Clients.Office.Excel.Functions.SPG(M392, "SP_TOTAL_REV", "CY2022")</f>
        <v>2695823</v>
      </c>
      <c r="O392" s="4">
        <f>_xll.SNL.Clients.Office.Excel.Functions.SPG(M392,"IQ_AVG_DILUT_SHARES_OUT","CY2022")</f>
        <v>492413000</v>
      </c>
      <c r="P392" s="5">
        <f>_xll.SNL.Clients.Office.Excel.Functions.SPG(M392, "IQ_DILUT_EPS_NORM", "CY2022")</f>
        <v>0.623</v>
      </c>
      <c r="Q392">
        <f t="shared" si="40"/>
        <v>306773.299</v>
      </c>
      <c r="R392">
        <f t="shared" si="41"/>
        <v>0.11379578666700299</v>
      </c>
    </row>
    <row r="393" spans="1:18">
      <c r="A393" t="s">
        <v>904</v>
      </c>
      <c r="B393" s="4" cm="1">
        <f t="array" ref="B393">_xll.SNL.Clients.Office.Excel.Functions.SPG(A393, "SP_TOTAL_REV", "CY2023")</f>
        <v>11846000</v>
      </c>
      <c r="C393" s="4">
        <f>_xll.SNL.Clients.Office.Excel.Functions.SPG(A393,"IQ_AVG_DILUT_SHARES_OUT","CY2023")</f>
        <v>215250000</v>
      </c>
      <c r="D393" s="5">
        <f>_xll.SNL.Clients.Office.Excel.Functions.SPG(A393, "IQ_DILUT_EPS_NORM", "CY2023")</f>
        <v>6.7859999999999996</v>
      </c>
      <c r="E393">
        <f t="shared" si="36"/>
        <v>1460686.5</v>
      </c>
      <c r="F393">
        <f t="shared" si="37"/>
        <v>0.12330630592605099</v>
      </c>
      <c r="G393" t="s">
        <v>904</v>
      </c>
      <c r="H393" s="4" cm="1">
        <f t="array" ref="H393">_xll.SNL.Clients.Office.Excel.Functions.SPG(G393, "SP_TOTAL_REV", "CY2022")</f>
        <v>11008000</v>
      </c>
      <c r="I393" s="4">
        <f>_xll.SNL.Clients.Office.Excel.Functions.SPG(G393,"IQ_AVG_DILUT_SHARES_OUT","CY2022")</f>
        <v>217300000</v>
      </c>
      <c r="J393" s="5">
        <f>_xll.SNL.Clients.Office.Excel.Functions.SPG(G393, "IQ_DILUT_EPS_NORM", "CY2022")</f>
        <v>6.3739999999999997</v>
      </c>
      <c r="K393">
        <f t="shared" si="38"/>
        <v>1385070.2</v>
      </c>
      <c r="L393">
        <f t="shared" si="39"/>
        <v>0.12582396438953489</v>
      </c>
      <c r="M393" t="s">
        <v>916</v>
      </c>
      <c r="N393" s="4" cm="1">
        <f t="array" ref="N393">_xll.SNL.Clients.Office.Excel.Functions.SPG(M393, "SP_TOTAL_REV", "CY2022")</f>
        <v>5371800</v>
      </c>
      <c r="O393" s="4">
        <f>_xll.SNL.Clients.Office.Excel.Functions.SPG(M393,"IQ_AVG_DILUT_SHARES_OUT","CY2022")</f>
        <v>106800000</v>
      </c>
      <c r="P393" s="5">
        <f>_xll.SNL.Clients.Office.Excel.Functions.SPG(M393, "IQ_DILUT_EPS_NORM", "CY2022")</f>
        <v>7.766</v>
      </c>
      <c r="Q393">
        <f t="shared" si="40"/>
        <v>829408.8</v>
      </c>
      <c r="R393">
        <f t="shared" si="41"/>
        <v>0.15440053613313973</v>
      </c>
    </row>
    <row r="394" spans="1:18">
      <c r="A394" t="s">
        <v>905</v>
      </c>
      <c r="B394" s="4" cm="1">
        <f t="array" ref="B394">_xll.SNL.Clients.Office.Excel.Functions.SPG(A394, "SP_TOTAL_REV", "CY2023")</f>
        <v>68920000</v>
      </c>
      <c r="C394" s="4">
        <f>_xll.SNL.Clients.Office.Excel.Functions.SPG(A394,"IQ_AVG_DILUT_SHARES_OUT","CY2023")</f>
        <v>1435400000</v>
      </c>
      <c r="D394" s="5">
        <f>_xll.SNL.Clients.Office.Excel.Functions.SPG(A394, "IQ_DILUT_EPS_NORM", "CY2023")</f>
        <v>1.512</v>
      </c>
      <c r="E394">
        <f t="shared" si="36"/>
        <v>2170324.7999999998</v>
      </c>
      <c r="F394">
        <f t="shared" si="37"/>
        <v>3.1490493325594893E-2</v>
      </c>
      <c r="G394" t="s">
        <v>905</v>
      </c>
      <c r="H394" s="4" cm="1">
        <f t="array" ref="H394">_xll.SNL.Clients.Office.Excel.Functions.SPG(G394, "SP_TOTAL_REV", "CY2022")</f>
        <v>67074000</v>
      </c>
      <c r="I394" s="4">
        <f>_xll.SNL.Clients.Office.Excel.Functions.SPG(G394,"IQ_AVG_DILUT_SHARES_OUT","CY2022")</f>
        <v>1485900000</v>
      </c>
      <c r="J394" s="5">
        <f>_xll.SNL.Clients.Office.Excel.Functions.SPG(G394, "IQ_DILUT_EPS_NORM", "CY2022")</f>
        <v>2.528</v>
      </c>
      <c r="K394">
        <f t="shared" si="38"/>
        <v>3756355.2</v>
      </c>
      <c r="L394">
        <f t="shared" si="39"/>
        <v>5.6003148761069863E-2</v>
      </c>
      <c r="M394" t="s">
        <v>917</v>
      </c>
      <c r="N394" s="4" cm="1">
        <f t="array" ref="N394">_xll.SNL.Clients.Office.Excel.Functions.SPG(M394, "SP_TOTAL_REV", "CY2022")</f>
        <v>18695829</v>
      </c>
      <c r="O394" s="4">
        <f>_xll.SNL.Clients.Office.Excel.Functions.SPG(M394,"IQ_AVG_DILUT_SHARES_OUT","CY2022")</f>
        <v>345222000</v>
      </c>
      <c r="P394" s="5">
        <f>_xll.SNL.Clients.Office.Excel.Functions.SPG(M394, "IQ_DILUT_EPS_NORM", "CY2022")</f>
        <v>3.5979999999999999</v>
      </c>
      <c r="Q394">
        <f t="shared" si="40"/>
        <v>1242108.7560000001</v>
      </c>
      <c r="R394">
        <f t="shared" si="41"/>
        <v>6.6437746943449255E-2</v>
      </c>
    </row>
    <row r="395" spans="1:18">
      <c r="A395" t="s">
        <v>906</v>
      </c>
      <c r="B395" s="4" cm="1">
        <f t="array" ref="B395">_xll.SNL.Clients.Office.Excel.Functions.SPG(A395, "SP_TOTAL_REV", "CY2023")</f>
        <v>4091914</v>
      </c>
      <c r="C395" s="4">
        <f>_xll.SNL.Clients.Office.Excel.Functions.SPG(A395,"IQ_AVG_DILUT_SHARES_OUT","CY2023")</f>
        <v>693024000</v>
      </c>
      <c r="D395" s="5">
        <f>_xll.SNL.Clients.Office.Excel.Functions.SPG(A395, "IQ_DILUT_EPS_NORM", "CY2023")</f>
        <v>0.9</v>
      </c>
      <c r="E395">
        <f t="shared" si="36"/>
        <v>623721.6</v>
      </c>
      <c r="F395">
        <f t="shared" si="37"/>
        <v>0.15242783694867487</v>
      </c>
      <c r="G395" t="s">
        <v>906</v>
      </c>
      <c r="H395" s="4" cm="1">
        <f t="array" ref="H395">_xll.SNL.Clients.Office.Excel.Functions.SPG(G395, "SP_TOTAL_REV", "CY2022")</f>
        <v>3362933</v>
      </c>
      <c r="I395" s="4">
        <f>_xll.SNL.Clients.Office.Excel.Functions.SPG(G395,"IQ_AVG_DILUT_SHARES_OUT","CY2022")</f>
        <v>612181000</v>
      </c>
      <c r="J395" s="5">
        <f>_xll.SNL.Clients.Office.Excel.Functions.SPG(G395, "IQ_DILUT_EPS_NORM", "CY2022")</f>
        <v>0.86699999999999999</v>
      </c>
      <c r="K395">
        <f t="shared" si="38"/>
        <v>530760.92700000003</v>
      </c>
      <c r="L395">
        <f t="shared" si="39"/>
        <v>0.15782679196998572</v>
      </c>
      <c r="M395" t="s">
        <v>918</v>
      </c>
      <c r="N395" s="4" cm="1">
        <f t="array" ref="N395">_xll.SNL.Clients.Office.Excel.Functions.SPG(M395, "SP_TOTAL_REV", "CY2022")</f>
        <v>8840000</v>
      </c>
      <c r="O395" s="4">
        <f>_xll.SNL.Clients.Office.Excel.Functions.SPG(M395,"IQ_AVG_DILUT_SHARES_OUT","CY2022")</f>
        <v>255000000</v>
      </c>
      <c r="P395" s="5">
        <f>_xll.SNL.Clients.Office.Excel.Functions.SPG(M395, "IQ_DILUT_EPS_NORM", "CY2022")</f>
        <v>-4.9260000000000002</v>
      </c>
      <c r="Q395">
        <f t="shared" si="40"/>
        <v>-1256130</v>
      </c>
      <c r="R395">
        <f t="shared" si="41"/>
        <v>-0.14209615384615384</v>
      </c>
    </row>
    <row r="396" spans="1:18">
      <c r="A396" t="s">
        <v>907</v>
      </c>
      <c r="B396" s="4" cm="1">
        <f t="array" ref="B396">_xll.SNL.Clients.Office.Excel.Functions.SPG(A396, "SP_TOTAL_REV", "CY2023")</f>
        <v>1371811</v>
      </c>
      <c r="C396" s="4">
        <f>_xll.SNL.Clients.Office.Excel.Functions.SPG(A396,"IQ_AVG_DILUT_SHARES_OUT","CY2023")</f>
        <v>176371000</v>
      </c>
      <c r="D396" s="5">
        <f>_xll.SNL.Clients.Office.Excel.Functions.SPG(A396, "IQ_DILUT_EPS_NORM", "CY2023")</f>
        <v>1.268</v>
      </c>
      <c r="E396">
        <f t="shared" si="36"/>
        <v>223638.42800000001</v>
      </c>
      <c r="F396">
        <f t="shared" si="37"/>
        <v>0.16302422709833936</v>
      </c>
      <c r="G396" t="s">
        <v>907</v>
      </c>
      <c r="H396" s="4" cm="1">
        <f t="array" ref="H396">_xll.SNL.Clients.Office.Excel.Functions.SPG(G396, "SP_TOTAL_REV", "CY2022")</f>
        <v>1272045</v>
      </c>
      <c r="I396" s="4">
        <f>_xll.SNL.Clients.Office.Excel.Functions.SPG(G396,"IQ_AVG_DILUT_SHARES_OUT","CY2022")</f>
        <v>171791000</v>
      </c>
      <c r="J396" s="5">
        <f>_xll.SNL.Clients.Office.Excel.Functions.SPG(G396, "IQ_DILUT_EPS_NORM", "CY2022")</f>
        <v>1.3280000000000001</v>
      </c>
      <c r="K396">
        <f t="shared" si="38"/>
        <v>228138.448</v>
      </c>
      <c r="L396">
        <f t="shared" si="39"/>
        <v>0.17934778093542289</v>
      </c>
      <c r="M396" t="s">
        <v>919</v>
      </c>
      <c r="N396" s="4" cm="1">
        <f t="array" ref="N396">_xll.SNL.Clients.Office.Excel.Functions.SPG(M396, "SP_TOTAL_REV", "CY2022")</f>
        <v>11181000</v>
      </c>
      <c r="O396" s="4">
        <f>_xll.SNL.Clients.Office.Excel.Functions.SPG(M396,"IQ_AVG_DILUT_SHARES_OUT","CY2022")</f>
        <v>318500000</v>
      </c>
      <c r="P396" s="5">
        <f>_xll.SNL.Clients.Office.Excel.Functions.SPG(M396, "IQ_DILUT_EPS_NORM", "CY2022")</f>
        <v>6.33</v>
      </c>
      <c r="Q396">
        <f t="shared" si="40"/>
        <v>2016105</v>
      </c>
      <c r="R396">
        <f t="shared" si="41"/>
        <v>0.18031526697075395</v>
      </c>
    </row>
    <row r="397" spans="1:18">
      <c r="A397" t="s">
        <v>908</v>
      </c>
      <c r="B397" s="4" cm="1">
        <f t="array" ref="B397">_xll.SNL.Clients.Office.Excel.Functions.SPG(A397, "SP_TOTAL_REV", "CY2023")</f>
        <v>13117200</v>
      </c>
      <c r="C397" s="4">
        <f>_xll.SNL.Clients.Office.Excel.Functions.SPG(A397,"IQ_AVG_DILUT_SHARES_OUT","CY2023")</f>
        <v>113700000</v>
      </c>
      <c r="D397" s="5">
        <f>_xll.SNL.Clients.Office.Excel.Functions.SPG(A397, "IQ_DILUT_EPS_NORM", "CY2023")</f>
        <v>25.413</v>
      </c>
      <c r="E397">
        <f t="shared" si="36"/>
        <v>2889458.1</v>
      </c>
      <c r="F397">
        <f t="shared" si="37"/>
        <v>0.22028009788674413</v>
      </c>
      <c r="G397" t="s">
        <v>908</v>
      </c>
      <c r="H397" s="4" cm="1">
        <f t="array" ref="H397">_xll.SNL.Clients.Office.Excel.Functions.SPG(G397, "SP_TOTAL_REV", "CY2022")</f>
        <v>12172900</v>
      </c>
      <c r="I397" s="4">
        <f>_xll.SNL.Clients.Office.Excel.Functions.SPG(G397,"IQ_AVG_DILUT_SHARES_OUT","CY2022")</f>
        <v>113500000</v>
      </c>
      <c r="J397" s="5">
        <f>_xll.SNL.Clients.Office.Excel.Functions.SPG(G397, "IQ_DILUT_EPS_NORM", "CY2022")</f>
        <v>28.379000000000001</v>
      </c>
      <c r="K397">
        <f t="shared" si="38"/>
        <v>3221016.5</v>
      </c>
      <c r="L397">
        <f t="shared" si="39"/>
        <v>0.26460551717339337</v>
      </c>
      <c r="M397" t="s">
        <v>920</v>
      </c>
      <c r="N397" s="4" cm="1">
        <f t="array" ref="N397">_xll.SNL.Clients.Office.Excel.Functions.SPG(M397, "SP_TOTAL_REV", "CY2022")</f>
        <v>31352000</v>
      </c>
      <c r="O397" s="4">
        <f>_xll.SNL.Clients.Office.Excel.Functions.SPG(M397,"IQ_AVG_DILUT_SHARES_OUT","CY2022")</f>
        <v>997000000</v>
      </c>
      <c r="P397" s="5" t="str">
        <f>_xll.SNL.Clients.Office.Excel.Functions.SPG(M397, "IQ_DILUT_EPS_NORM", "CY2022")</f>
        <v>NA</v>
      </c>
      <c r="Q397" t="e">
        <f t="shared" si="40"/>
        <v>#VALUE!</v>
      </c>
      <c r="R397" t="e">
        <f t="shared" si="41"/>
        <v>#VALUE!</v>
      </c>
    </row>
    <row r="398" spans="1:18">
      <c r="A398" t="s">
        <v>909</v>
      </c>
      <c r="B398" s="4" cm="1">
        <f t="array" ref="B398">_xll.SNL.Clients.Office.Excel.Functions.SPG(A398, "SP_TOTAL_REV", "CY2023")</f>
        <v>7574000</v>
      </c>
      <c r="C398" s="4">
        <f>_xll.SNL.Clients.Office.Excel.Functions.SPG(A398,"IQ_AVG_DILUT_SHARES_OUT","CY2023")</f>
        <v>938000000</v>
      </c>
      <c r="D398" s="5">
        <f>_xll.SNL.Clients.Office.Excel.Functions.SPG(A398, "IQ_DILUT_EPS_NORM", "CY2023")</f>
        <v>1.8380000000000001</v>
      </c>
      <c r="E398">
        <f t="shared" si="36"/>
        <v>1724044</v>
      </c>
      <c r="F398">
        <f t="shared" si="37"/>
        <v>0.22762661737523104</v>
      </c>
      <c r="G398" t="s">
        <v>909</v>
      </c>
      <c r="H398" s="4" cm="1">
        <f t="array" ref="H398">_xll.SNL.Clients.Office.Excel.Functions.SPG(G398, "SP_TOTAL_REV", "CY2022")</f>
        <v>7164000</v>
      </c>
      <c r="I398" s="4">
        <f>_xll.SNL.Clients.Office.Excel.Functions.SPG(G398,"IQ_AVG_DILUT_SHARES_OUT","CY2022")</f>
        <v>942000000</v>
      </c>
      <c r="J398" s="5">
        <f>_xll.SNL.Clients.Office.Excel.Functions.SPG(G398, "IQ_DILUT_EPS_NORM", "CY2022")</f>
        <v>1.9950000000000001</v>
      </c>
      <c r="K398">
        <f t="shared" si="38"/>
        <v>1879290</v>
      </c>
      <c r="L398">
        <f t="shared" si="39"/>
        <v>0.26232412060301508</v>
      </c>
      <c r="M398" t="s">
        <v>921</v>
      </c>
      <c r="N398" s="4" cm="1">
        <f t="array" ref="N398">_xll.SNL.Clients.Office.Excel.Functions.SPG(M398, "SP_TOTAL_REV", "CY2022")</f>
        <v>2643587</v>
      </c>
      <c r="O398" s="4">
        <f>_xll.SNL.Clients.Office.Excel.Functions.SPG(M398,"IQ_AVG_DILUT_SHARES_OUT","CY2022")</f>
        <v>109386000</v>
      </c>
      <c r="P398" s="5">
        <f>_xll.SNL.Clients.Office.Excel.Functions.SPG(M398, "IQ_DILUT_EPS_NORM", "CY2022")</f>
        <v>3.2669999999999999</v>
      </c>
      <c r="Q398">
        <f t="shared" si="40"/>
        <v>357364.06199999998</v>
      </c>
      <c r="R398">
        <f t="shared" si="41"/>
        <v>0.13518150225432338</v>
      </c>
    </row>
    <row r="399" spans="1:18">
      <c r="A399" t="s">
        <v>910</v>
      </c>
      <c r="B399" s="4" cm="1">
        <f t="array" ref="B399">_xll.SNL.Clients.Office.Excel.Functions.SPG(A399, "SP_TOTAL_REV", "CY2023")</f>
        <v>14964500</v>
      </c>
      <c r="C399" s="4">
        <f>_xll.SNL.Clients.Office.Excel.Functions.SPG(A399,"IQ_AVG_DILUT_SHARES_OUT","CY2023")</f>
        <v>316665000</v>
      </c>
      <c r="D399" s="5">
        <f>_xll.SNL.Clients.Office.Excel.Functions.SPG(A399, "IQ_DILUT_EPS_NORM", "CY2023")</f>
        <v>4.4489999999999998</v>
      </c>
      <c r="E399">
        <f t="shared" si="36"/>
        <v>1408842.585</v>
      </c>
      <c r="F399">
        <f t="shared" si="37"/>
        <v>9.4145650372548365E-2</v>
      </c>
      <c r="G399" t="s">
        <v>910</v>
      </c>
      <c r="H399" s="4" cm="1">
        <f t="array" ref="H399">_xll.SNL.Clients.Office.Excel.Functions.SPG(G399, "SP_TOTAL_REV", "CY2022")</f>
        <v>13511300</v>
      </c>
      <c r="I399" s="4">
        <f>_xll.SNL.Clients.Office.Excel.Functions.SPG(G399,"IQ_AVG_DILUT_SHARES_OUT","CY2022")</f>
        <v>317080000</v>
      </c>
      <c r="J399" s="5">
        <f>_xll.SNL.Clients.Office.Excel.Functions.SPG(G399, "IQ_DILUT_EPS_NORM", "CY2022")</f>
        <v>3.8029999999999999</v>
      </c>
      <c r="K399">
        <f t="shared" si="38"/>
        <v>1205855.24</v>
      </c>
      <c r="L399">
        <f t="shared" si="39"/>
        <v>8.9247906567095692E-2</v>
      </c>
      <c r="M399" t="s">
        <v>922</v>
      </c>
      <c r="N399" s="4" cm="1">
        <f t="array" ref="N399">_xll.SNL.Clients.Office.Excel.Functions.SPG(M399, "SP_TOTAL_REV", "CY2022")</f>
        <v>28091000</v>
      </c>
      <c r="O399" s="4">
        <f>_xll.SNL.Clients.Office.Excel.Functions.SPG(M399,"IQ_AVG_DILUT_SHARES_OUT","CY2022")</f>
        <v>1437000000</v>
      </c>
      <c r="P399" s="5">
        <f>_xll.SNL.Clients.Office.Excel.Functions.SPG(M399, "IQ_DILUT_EPS_NORM", "CY2022")</f>
        <v>1.611</v>
      </c>
      <c r="Q399">
        <f t="shared" si="40"/>
        <v>2315007</v>
      </c>
      <c r="R399">
        <f t="shared" si="41"/>
        <v>8.2410985724965288E-2</v>
      </c>
    </row>
    <row r="400" spans="1:18">
      <c r="A400" t="s">
        <v>911</v>
      </c>
      <c r="B400" s="4" cm="1">
        <f t="array" ref="B400">_xll.SNL.Clients.Office.Excel.Functions.SPG(A400, "SP_TOTAL_REV", "CY2023")</f>
        <v>4504077</v>
      </c>
      <c r="C400" s="4">
        <f>_xll.SNL.Clients.Office.Excel.Functions.SPG(A400,"IQ_AVG_DILUT_SHARES_OUT","CY2023")</f>
        <v>147557500</v>
      </c>
      <c r="D400" s="5">
        <f>_xll.SNL.Clients.Office.Excel.Functions.SPG(A400, "IQ_DILUT_EPS_NORM", "CY2023")</f>
        <v>4.8730000000000002</v>
      </c>
      <c r="E400">
        <f t="shared" si="36"/>
        <v>719047.69750000001</v>
      </c>
      <c r="F400">
        <f t="shared" si="37"/>
        <v>0.15964373999378786</v>
      </c>
      <c r="G400" t="s">
        <v>911</v>
      </c>
      <c r="H400" s="4" cm="1">
        <f t="array" ref="H400">_xll.SNL.Clients.Office.Excel.Functions.SPG(G400, "SP_TOTAL_REV", "CY2022")</f>
        <v>3763275</v>
      </c>
      <c r="I400" s="4">
        <f>_xll.SNL.Clients.Office.Excel.Functions.SPG(G400,"IQ_AVG_DILUT_SHARES_OUT","CY2022")</f>
        <v>147204500</v>
      </c>
      <c r="J400" s="5">
        <f>_xll.SNL.Clients.Office.Excel.Functions.SPG(G400, "IQ_DILUT_EPS_NORM", "CY2022")</f>
        <v>4.327</v>
      </c>
      <c r="K400">
        <f t="shared" si="38"/>
        <v>636953.87150000001</v>
      </c>
      <c r="L400">
        <f t="shared" si="39"/>
        <v>0.1692552023171307</v>
      </c>
      <c r="M400" t="s">
        <v>923</v>
      </c>
      <c r="N400" s="4" cm="1">
        <f t="array" ref="N400">_xll.SNL.Clients.Office.Excel.Functions.SPG(M400, "SP_TOTAL_REV", "CY2022")</f>
        <v>9352000</v>
      </c>
      <c r="O400" s="4">
        <f>_xll.SNL.Clients.Office.Excel.Functions.SPG(M400,"IQ_AVG_DILUT_SHARES_OUT","CY2022")</f>
        <v>213500000</v>
      </c>
      <c r="P400" s="5">
        <f>_xll.SNL.Clients.Office.Excel.Functions.SPG(M400, "IQ_DILUT_EPS_NORM", "CY2022")</f>
        <v>1.669</v>
      </c>
      <c r="Q400">
        <f t="shared" si="40"/>
        <v>356331.5</v>
      </c>
      <c r="R400">
        <f t="shared" si="41"/>
        <v>3.8102170658682634E-2</v>
      </c>
    </row>
    <row r="401" spans="1:18">
      <c r="A401" t="s">
        <v>912</v>
      </c>
      <c r="B401" s="4" cm="1">
        <f t="array" ref="B401">_xll.SNL.Clients.Office.Excel.Functions.SPG(A401, "SP_TOTAL_REV", "CY2023")</f>
        <v>2750571</v>
      </c>
      <c r="C401" s="4">
        <f>_xll.SNL.Clients.Office.Excel.Functions.SPG(A401,"IQ_AVG_DILUT_SHARES_OUT","CY2023")</f>
        <v>124812000</v>
      </c>
      <c r="D401" s="5">
        <f>_xll.SNL.Clients.Office.Excel.Functions.SPG(A401, "IQ_DILUT_EPS_NORM", "CY2023")</f>
        <v>1.7070000000000001</v>
      </c>
      <c r="E401">
        <f t="shared" si="36"/>
        <v>213054.084</v>
      </c>
      <c r="F401">
        <f t="shared" si="37"/>
        <v>7.7458129239347029E-2</v>
      </c>
      <c r="G401" t="s">
        <v>912</v>
      </c>
      <c r="H401" s="4" cm="1">
        <f t="array" ref="H401">_xll.SNL.Clients.Office.Excel.Functions.SPG(G401, "SP_TOTAL_REV", "CY2022")</f>
        <v>3311822</v>
      </c>
      <c r="I401" s="4">
        <f>_xll.SNL.Clients.Office.Excel.Functions.SPG(G401,"IQ_AVG_DILUT_SHARES_OUT","CY2022")</f>
        <v>126426000</v>
      </c>
      <c r="J401" s="5">
        <f>_xll.SNL.Clients.Office.Excel.Functions.SPG(G401, "IQ_DILUT_EPS_NORM", "CY2022")</f>
        <v>3.7810000000000001</v>
      </c>
      <c r="K401">
        <f t="shared" si="38"/>
        <v>478016.70600000001</v>
      </c>
      <c r="L401">
        <f t="shared" si="39"/>
        <v>0.14433647279352574</v>
      </c>
      <c r="M401" t="s">
        <v>924</v>
      </c>
      <c r="N401" s="4" cm="1">
        <f t="array" ref="N401">_xll.SNL.Clients.Office.Excel.Functions.SPG(M401, "SP_TOTAL_REV", "CY2022")</f>
        <v>14439000</v>
      </c>
      <c r="O401" s="4">
        <f>_xll.SNL.Clients.Office.Excel.Functions.SPG(M401,"IQ_AVG_DILUT_SHARES_OUT","CY2022")</f>
        <v>632757000</v>
      </c>
      <c r="P401" s="5">
        <f>_xll.SNL.Clients.Office.Excel.Functions.SPG(M401, "IQ_DILUT_EPS_NORM", "CY2022")</f>
        <v>2.83</v>
      </c>
      <c r="Q401">
        <f t="shared" si="40"/>
        <v>1790702.31</v>
      </c>
      <c r="R401">
        <f t="shared" si="41"/>
        <v>0.12401844379804695</v>
      </c>
    </row>
    <row r="402" spans="1:18">
      <c r="A402" t="s">
        <v>913</v>
      </c>
      <c r="B402" s="4" cm="1">
        <f t="array" ref="B402">_xll.SNL.Clients.Office.Excel.Functions.SPG(A402, "SP_TOTAL_REV", "CY2023")</f>
        <v>6392517</v>
      </c>
      <c r="C402" s="4">
        <f>_xll.SNL.Clients.Office.Excel.Functions.SPG(A402,"IQ_AVG_DILUT_SHARES_OUT","CY2023")</f>
        <v>106074000</v>
      </c>
      <c r="D402" s="5">
        <f>_xll.SNL.Clients.Office.Excel.Functions.SPG(A402, "IQ_DILUT_EPS_NORM", "CY2023")</f>
        <v>3.3969999999999998</v>
      </c>
      <c r="E402">
        <f t="shared" si="36"/>
        <v>360333.37800000003</v>
      </c>
      <c r="F402">
        <f t="shared" si="37"/>
        <v>5.6367996831295092E-2</v>
      </c>
      <c r="G402" t="s">
        <v>913</v>
      </c>
      <c r="H402" s="4" cm="1">
        <f t="array" ref="H402">_xll.SNL.Clients.Office.Excel.Functions.SPG(G402, "SP_TOTAL_REV", "CY2022")</f>
        <v>7238142</v>
      </c>
      <c r="I402" s="4">
        <f>_xll.SNL.Clients.Office.Excel.Functions.SPG(G402,"IQ_AVG_DILUT_SHARES_OUT","CY2022")</f>
        <v>109171000</v>
      </c>
      <c r="J402" s="5">
        <f>_xll.SNL.Clients.Office.Excel.Functions.SPG(G402, "IQ_DILUT_EPS_NORM", "CY2022")</f>
        <v>5.6280000000000001</v>
      </c>
      <c r="K402">
        <f t="shared" si="38"/>
        <v>614414.38800000004</v>
      </c>
      <c r="L402">
        <f t="shared" si="39"/>
        <v>8.4885649936130028E-2</v>
      </c>
      <c r="M402" t="s">
        <v>925</v>
      </c>
      <c r="N402" s="4" cm="1">
        <f t="array" ref="N402">_xll.SNL.Clients.Office.Excel.Functions.SPG(M402, "SP_TOTAL_REV", "CY2022")</f>
        <v>7245000</v>
      </c>
      <c r="O402" s="4">
        <f>_xll.SNL.Clients.Office.Excel.Functions.SPG(M402,"IQ_AVG_DILUT_SHARES_OUT","CY2022")</f>
        <v>203535000</v>
      </c>
      <c r="P402" s="5">
        <f>_xll.SNL.Clients.Office.Excel.Functions.SPG(M402, "IQ_DILUT_EPS_NORM", "CY2022")</f>
        <v>1.2250000000000001</v>
      </c>
      <c r="Q402">
        <f t="shared" si="40"/>
        <v>249330.37500000003</v>
      </c>
      <c r="R402">
        <f t="shared" si="41"/>
        <v>3.4414130434782614E-2</v>
      </c>
    </row>
    <row r="403" spans="1:18">
      <c r="A403" t="s">
        <v>914</v>
      </c>
      <c r="B403" s="4" cm="1">
        <f t="array" ref="B403">_xll.SNL.Clients.Office.Excel.Functions.SPG(A403, "SP_TOTAL_REV", "CY2023")</f>
        <v>9129100</v>
      </c>
      <c r="C403" s="4">
        <f>_xll.SNL.Clients.Office.Excel.Functions.SPG(A403,"IQ_AVG_DILUT_SHARES_OUT","CY2023")</f>
        <v>115525000</v>
      </c>
      <c r="D403" s="5">
        <f>_xll.SNL.Clients.Office.Excel.Functions.SPG(A403, "IQ_DILUT_EPS_NORM", "CY2023")</f>
        <v>8.5830000000000002</v>
      </c>
      <c r="E403">
        <f t="shared" si="36"/>
        <v>991551.07499999995</v>
      </c>
      <c r="F403">
        <f t="shared" si="37"/>
        <v>0.10861432945197226</v>
      </c>
      <c r="G403" t="s">
        <v>914</v>
      </c>
      <c r="H403" s="4" cm="1">
        <f t="array" ref="H403">_xll.SNL.Clients.Office.Excel.Functions.SPG(G403, "SP_TOTAL_REV", "CY2022")</f>
        <v>7884100</v>
      </c>
      <c r="I403" s="4">
        <f>_xll.SNL.Clients.Office.Excel.Functions.SPG(G403,"IQ_AVG_DILUT_SHARES_OUT","CY2022")</f>
        <v>116250000</v>
      </c>
      <c r="J403" s="5">
        <f>_xll.SNL.Clients.Office.Excel.Functions.SPG(G403, "IQ_DILUT_EPS_NORM", "CY2022")</f>
        <v>6.9260000000000002</v>
      </c>
      <c r="K403">
        <f t="shared" si="38"/>
        <v>805147.5</v>
      </c>
      <c r="L403">
        <f t="shared" si="39"/>
        <v>0.10212294364607248</v>
      </c>
      <c r="M403" t="s">
        <v>926</v>
      </c>
      <c r="N403" s="4" cm="1">
        <f t="array" ref="N403">_xll.SNL.Clients.Office.Excel.Functions.SPG(M403, "SP_TOTAL_REV", "CY2022")</f>
        <v>22148900</v>
      </c>
      <c r="O403" s="4">
        <f>_xll.SNL.Clients.Office.Excel.Functions.SPG(M403,"IQ_AVG_DILUT_SHARES_OUT","CY2022")</f>
        <v>261800000</v>
      </c>
      <c r="P403" s="5">
        <f>_xll.SNL.Clients.Office.Excel.Functions.SPG(M403, "IQ_DILUT_EPS_NORM", "CY2022")</f>
        <v>6.16</v>
      </c>
      <c r="Q403">
        <f t="shared" si="40"/>
        <v>1612688</v>
      </c>
      <c r="R403">
        <f t="shared" si="41"/>
        <v>7.28112005562353E-2</v>
      </c>
    </row>
    <row r="404" spans="1:18">
      <c r="A404" t="s">
        <v>915</v>
      </c>
      <c r="B404" s="4" cm="1">
        <f t="array" ref="B404">_xll.SNL.Clients.Office.Excel.Functions.SPG(A404, "SP_TOTAL_REV", "CY2023")</f>
        <v>3073278</v>
      </c>
      <c r="C404" s="4">
        <f>_xll.SNL.Clients.Office.Excel.Functions.SPG(A404,"IQ_AVG_DILUT_SHARES_OUT","CY2023")</f>
        <v>490130000</v>
      </c>
      <c r="D404" s="5">
        <f>_xll.SNL.Clients.Office.Excel.Functions.SPG(A404, "IQ_DILUT_EPS_NORM", "CY2023")</f>
        <v>0.73799999999999999</v>
      </c>
      <c r="E404">
        <f t="shared" si="36"/>
        <v>361715.94</v>
      </c>
      <c r="F404">
        <f t="shared" si="37"/>
        <v>0.11769711038181381</v>
      </c>
      <c r="G404" t="s">
        <v>915</v>
      </c>
      <c r="H404" s="4" cm="1">
        <f t="array" ref="H404">_xll.SNL.Clients.Office.Excel.Functions.SPG(G404, "SP_TOTAL_REV", "CY2022")</f>
        <v>2695823</v>
      </c>
      <c r="I404" s="4">
        <f>_xll.SNL.Clients.Office.Excel.Functions.SPG(G404,"IQ_AVG_DILUT_SHARES_OUT","CY2022")</f>
        <v>492413000</v>
      </c>
      <c r="J404" s="5">
        <f>_xll.SNL.Clients.Office.Excel.Functions.SPG(G404, "IQ_DILUT_EPS_NORM", "CY2022")</f>
        <v>0.623</v>
      </c>
      <c r="K404">
        <f t="shared" si="38"/>
        <v>306773.299</v>
      </c>
      <c r="L404">
        <f t="shared" si="39"/>
        <v>0.11379578666700299</v>
      </c>
      <c r="M404" t="s">
        <v>927</v>
      </c>
      <c r="N404" s="4" cm="1">
        <f t="array" ref="N404">_xll.SNL.Clients.Office.Excel.Functions.SPG(M404, "SP_TOTAL_REV", "CY2022")</f>
        <v>5923214</v>
      </c>
      <c r="O404" s="4">
        <f>_xll.SNL.Clients.Office.Excel.Functions.SPG(M404,"IQ_AVG_DILUT_SHARES_OUT","CY2022")</f>
        <v>327816695</v>
      </c>
      <c r="P404" s="5">
        <f>_xll.SNL.Clients.Office.Excel.Functions.SPG(M404, "IQ_DILUT_EPS_NORM", "CY2022")</f>
        <v>3.7549999999999999</v>
      </c>
      <c r="Q404">
        <f t="shared" si="40"/>
        <v>1230951.6897249999</v>
      </c>
      <c r="R404">
        <f t="shared" si="41"/>
        <v>0.20781820304398929</v>
      </c>
    </row>
    <row r="405" spans="1:18">
      <c r="A405" t="s">
        <v>916</v>
      </c>
      <c r="B405" s="4" cm="1">
        <f t="array" ref="B405">_xll.SNL.Clients.Office.Excel.Functions.SPG(A405, "SP_TOTAL_REV", "CY2023")</f>
        <v>6177800</v>
      </c>
      <c r="C405" s="4">
        <f>_xll.SNL.Clients.Office.Excel.Functions.SPG(A405,"IQ_AVG_DILUT_SHARES_OUT","CY2023")</f>
        <v>107400000</v>
      </c>
      <c r="D405" s="5">
        <f>_xll.SNL.Clients.Office.Excel.Functions.SPG(A405, "IQ_DILUT_EPS_NORM", "CY2023")</f>
        <v>9.1809999999999992</v>
      </c>
      <c r="E405">
        <f t="shared" si="36"/>
        <v>986039.39999999991</v>
      </c>
      <c r="F405">
        <f t="shared" si="37"/>
        <v>0.1596101201074816</v>
      </c>
      <c r="G405" t="s">
        <v>916</v>
      </c>
      <c r="H405" s="4" cm="1">
        <f t="array" ref="H405">_xll.SNL.Clients.Office.Excel.Functions.SPG(G405, "SP_TOTAL_REV", "CY2022")</f>
        <v>5371800</v>
      </c>
      <c r="I405" s="4">
        <f>_xll.SNL.Clients.Office.Excel.Functions.SPG(G405,"IQ_AVG_DILUT_SHARES_OUT","CY2022")</f>
        <v>106800000</v>
      </c>
      <c r="J405" s="5">
        <f>_xll.SNL.Clients.Office.Excel.Functions.SPG(G405, "IQ_DILUT_EPS_NORM", "CY2022")</f>
        <v>7.766</v>
      </c>
      <c r="K405">
        <f t="shared" si="38"/>
        <v>829408.8</v>
      </c>
      <c r="L405">
        <f t="shared" si="39"/>
        <v>0.15440053613313973</v>
      </c>
      <c r="M405" t="s">
        <v>928</v>
      </c>
      <c r="N405" s="4" cm="1">
        <f t="array" ref="N405">_xll.SNL.Clients.Office.Excel.Functions.SPG(M405, "SP_TOTAL_REV", "CY2022")</f>
        <v>5304400</v>
      </c>
      <c r="O405" s="4">
        <f>_xll.SNL.Clients.Office.Excel.Functions.SPG(M405,"IQ_AVG_DILUT_SHARES_OUT","CY2022")</f>
        <v>161750000</v>
      </c>
      <c r="P405" s="5">
        <f>_xll.SNL.Clients.Office.Excel.Functions.SPG(M405, "IQ_DILUT_EPS_NORM", "CY2022")</f>
        <v>5.4859999999999998</v>
      </c>
      <c r="Q405">
        <f t="shared" si="40"/>
        <v>887360.5</v>
      </c>
      <c r="R405">
        <f t="shared" si="41"/>
        <v>0.16728762913807405</v>
      </c>
    </row>
    <row r="406" spans="1:18">
      <c r="A406" t="s">
        <v>917</v>
      </c>
      <c r="B406" s="4" cm="1">
        <f t="array" ref="B406">_xll.SNL.Clients.Office.Excel.Functions.SPG(A406, "SP_TOTAL_REV", "CY2023")</f>
        <v>20376941</v>
      </c>
      <c r="C406" s="4">
        <f>_xll.SNL.Clients.Office.Excel.Functions.SPG(A406,"IQ_AVG_DILUT_SHARES_OUT","CY2023")</f>
        <v>337433000</v>
      </c>
      <c r="D406" s="5">
        <f>_xll.SNL.Clients.Office.Excel.Functions.SPG(A406, "IQ_DILUT_EPS_NORM", "CY2023")</f>
        <v>4.5780000000000003</v>
      </c>
      <c r="E406">
        <f t="shared" si="36"/>
        <v>1544768.274</v>
      </c>
      <c r="F406">
        <f t="shared" si="37"/>
        <v>7.5809625890363039E-2</v>
      </c>
      <c r="G406" t="s">
        <v>917</v>
      </c>
      <c r="H406" s="4" cm="1">
        <f t="array" ref="H406">_xll.SNL.Clients.Office.Excel.Functions.SPG(G406, "SP_TOTAL_REV", "CY2022")</f>
        <v>18695829</v>
      </c>
      <c r="I406" s="4">
        <f>_xll.SNL.Clients.Office.Excel.Functions.SPG(G406,"IQ_AVG_DILUT_SHARES_OUT","CY2022")</f>
        <v>345222000</v>
      </c>
      <c r="J406" s="5">
        <f>_xll.SNL.Clients.Office.Excel.Functions.SPG(G406, "IQ_DILUT_EPS_NORM", "CY2022")</f>
        <v>3.5979999999999999</v>
      </c>
      <c r="K406">
        <f t="shared" si="38"/>
        <v>1242108.7560000001</v>
      </c>
      <c r="L406">
        <f t="shared" si="39"/>
        <v>6.6437746943449255E-2</v>
      </c>
      <c r="M406" t="s">
        <v>929</v>
      </c>
      <c r="N406" s="4" cm="1">
        <f t="array" ref="N406">_xll.SNL.Clients.Office.Excel.Functions.SPG(M406, "SP_TOTAL_REV", "CY2022")</f>
        <v>8328200</v>
      </c>
      <c r="O406" s="4">
        <f>_xll.SNL.Clients.Office.Excel.Functions.SPG(M406,"IQ_AVG_DILUT_SHARES_OUT","CY2022")</f>
        <v>107000000</v>
      </c>
      <c r="P406" s="5">
        <f>_xll.SNL.Clients.Office.Excel.Functions.SPG(M406, "IQ_DILUT_EPS_NORM", "CY2022")</f>
        <v>5.5090000000000003</v>
      </c>
      <c r="Q406">
        <f t="shared" si="40"/>
        <v>589463</v>
      </c>
      <c r="R406">
        <f t="shared" si="41"/>
        <v>7.0779159962536919E-2</v>
      </c>
    </row>
    <row r="407" spans="1:18">
      <c r="A407" t="s">
        <v>918</v>
      </c>
      <c r="B407" s="4" cm="1">
        <f t="array" ref="B407">_xll.SNL.Clients.Office.Excel.Functions.SPG(A407, "SP_TOTAL_REV", "CY2023")</f>
        <v>13900000</v>
      </c>
      <c r="C407" s="4">
        <f>_xll.SNL.Clients.Office.Excel.Functions.SPG(A407,"IQ_AVG_DILUT_SHARES_OUT","CY2023")</f>
        <v>283000000</v>
      </c>
      <c r="D407" s="5">
        <f>_xll.SNL.Clients.Office.Excel.Functions.SPG(A407, "IQ_DILUT_EPS_NORM", "CY2023")</f>
        <v>3.7869999999999999</v>
      </c>
      <c r="E407">
        <f t="shared" si="36"/>
        <v>1071721</v>
      </c>
      <c r="F407">
        <f t="shared" si="37"/>
        <v>7.7102230215827336E-2</v>
      </c>
      <c r="G407" t="s">
        <v>918</v>
      </c>
      <c r="H407" s="4" cm="1">
        <f t="array" ref="H407">_xll.SNL.Clients.Office.Excel.Functions.SPG(G407, "SP_TOTAL_REV", "CY2022")</f>
        <v>8840000</v>
      </c>
      <c r="I407" s="4">
        <f>_xll.SNL.Clients.Office.Excel.Functions.SPG(G407,"IQ_AVG_DILUT_SHARES_OUT","CY2022")</f>
        <v>255000000</v>
      </c>
      <c r="J407" s="5">
        <f>_xll.SNL.Clients.Office.Excel.Functions.SPG(G407, "IQ_DILUT_EPS_NORM", "CY2022")</f>
        <v>-4.9260000000000002</v>
      </c>
      <c r="K407">
        <f t="shared" si="38"/>
        <v>-1256130</v>
      </c>
      <c r="L407">
        <f t="shared" si="39"/>
        <v>-0.14209615384615384</v>
      </c>
      <c r="M407" t="s">
        <v>930</v>
      </c>
      <c r="N407" s="4" cm="1">
        <f t="array" ref="N407">_xll.SNL.Clients.Office.Excel.Functions.SPG(M407, "SP_TOTAL_REV", "CY2022")</f>
        <v>4842500</v>
      </c>
      <c r="O407" s="4">
        <f>_xll.SNL.Clients.Office.Excel.Functions.SPG(M407,"IQ_AVG_DILUT_SHARES_OUT","CY2022")</f>
        <v>54200000</v>
      </c>
      <c r="P407" s="5">
        <f>_xll.SNL.Clients.Office.Excel.Functions.SPG(M407, "IQ_DILUT_EPS_NORM", "CY2022")</f>
        <v>13.458</v>
      </c>
      <c r="Q407">
        <f t="shared" si="40"/>
        <v>729423.6</v>
      </c>
      <c r="R407">
        <f t="shared" si="41"/>
        <v>0.15062955085183272</v>
      </c>
    </row>
    <row r="408" spans="1:18">
      <c r="A408" t="s">
        <v>919</v>
      </c>
      <c r="B408" s="4" cm="1">
        <f t="array" ref="B408">_xll.SNL.Clients.Office.Excel.Functions.SPG(A408, "SP_TOTAL_REV", "CY2023")</f>
        <v>12497000</v>
      </c>
      <c r="C408" s="4">
        <f>_xll.SNL.Clients.Office.Excel.Functions.SPG(A408,"IQ_AVG_DILUT_SHARES_OUT","CY2023")</f>
        <v>318900000</v>
      </c>
      <c r="D408" s="5">
        <f>_xll.SNL.Clients.Office.Excel.Functions.SPG(A408, "IQ_DILUT_EPS_NORM", "CY2023")</f>
        <v>7.5410000000000004</v>
      </c>
      <c r="E408">
        <f t="shared" si="36"/>
        <v>2404824.9</v>
      </c>
      <c r="F408">
        <f t="shared" si="37"/>
        <v>0.1924321757221733</v>
      </c>
      <c r="G408" t="s">
        <v>919</v>
      </c>
      <c r="H408" s="4" cm="1">
        <f t="array" ref="H408">_xll.SNL.Clients.Office.Excel.Functions.SPG(G408, "SP_TOTAL_REV", "CY2022")</f>
        <v>11181000</v>
      </c>
      <c r="I408" s="4">
        <f>_xll.SNL.Clients.Office.Excel.Functions.SPG(G408,"IQ_AVG_DILUT_SHARES_OUT","CY2022")</f>
        <v>318500000</v>
      </c>
      <c r="J408" s="5">
        <f>_xll.SNL.Clients.Office.Excel.Functions.SPG(G408, "IQ_DILUT_EPS_NORM", "CY2022")</f>
        <v>6.33</v>
      </c>
      <c r="K408">
        <f t="shared" si="38"/>
        <v>2016105</v>
      </c>
      <c r="L408">
        <f t="shared" si="39"/>
        <v>0.18031526697075395</v>
      </c>
      <c r="M408" t="s">
        <v>931</v>
      </c>
      <c r="N408" s="4" cm="1">
        <f t="array" ref="N408">_xll.SNL.Clients.Office.Excel.Functions.SPG(M408, "SP_TOTAL_REV", "CY2022")</f>
        <v>29279000</v>
      </c>
      <c r="O408" s="4">
        <f>_xll.SNL.Clients.Office.Excel.Functions.SPG(M408,"IQ_AVG_DILUT_SHARES_OUT","CY2022")</f>
        <v>1081000000</v>
      </c>
      <c r="P408" s="5">
        <f>_xll.SNL.Clients.Office.Excel.Functions.SPG(M408, "IQ_DILUT_EPS_NORM", "CY2022")</f>
        <v>2.6789999999999998</v>
      </c>
      <c r="Q408">
        <f t="shared" si="40"/>
        <v>2895999</v>
      </c>
      <c r="R408">
        <f t="shared" si="41"/>
        <v>9.8910447761194023E-2</v>
      </c>
    </row>
    <row r="409" spans="1:18">
      <c r="A409" t="s">
        <v>920</v>
      </c>
      <c r="B409" s="4" cm="1">
        <f t="array" ref="B409">_xll.SNL.Clients.Office.Excel.Functions.SPG(A409, "SP_TOTAL_REV", "CY2023")</f>
        <v>34857000</v>
      </c>
      <c r="C409" s="4">
        <f>_xll.SNL.Clients.Office.Excel.Functions.SPG(A409,"IQ_AVG_DILUT_SHARES_OUT","CY2023")</f>
        <v>984000000</v>
      </c>
      <c r="D409" s="5" t="str">
        <f>_xll.SNL.Clients.Office.Excel.Functions.SPG(A409, "IQ_DILUT_EPS_NORM", "CY2023")</f>
        <v>NA</v>
      </c>
      <c r="E409" t="e">
        <f t="shared" si="36"/>
        <v>#VALUE!</v>
      </c>
      <c r="F409" t="e">
        <f t="shared" si="37"/>
        <v>#VALUE!</v>
      </c>
      <c r="G409" t="s">
        <v>920</v>
      </c>
      <c r="H409" s="4" cm="1">
        <f t="array" ref="H409">_xll.SNL.Clients.Office.Excel.Functions.SPG(G409, "SP_TOTAL_REV", "CY2022")</f>
        <v>31352000</v>
      </c>
      <c r="I409" s="4">
        <f>_xll.SNL.Clients.Office.Excel.Functions.SPG(G409,"IQ_AVG_DILUT_SHARES_OUT","CY2022")</f>
        <v>997000000</v>
      </c>
      <c r="J409" s="5" t="str">
        <f>_xll.SNL.Clients.Office.Excel.Functions.SPG(G409, "IQ_DILUT_EPS_NORM", "CY2022")</f>
        <v>NA</v>
      </c>
      <c r="K409" t="e">
        <f t="shared" si="38"/>
        <v>#VALUE!</v>
      </c>
      <c r="L409" t="e">
        <f t="shared" si="39"/>
        <v>#VALUE!</v>
      </c>
      <c r="M409" t="s">
        <v>932</v>
      </c>
      <c r="N409" s="4" cm="1">
        <f t="array" ref="N409">_xll.SNL.Clients.Office.Excel.Functions.SPG(M409, "SP_TOTAL_REV", "CY2022")</f>
        <v>23814000</v>
      </c>
      <c r="O409" s="4">
        <f>_xll.SNL.Clients.Office.Excel.Functions.SPG(M409,"IQ_AVG_DILUT_SHARES_OUT","CY2022")</f>
        <v>642000000</v>
      </c>
      <c r="P409" s="5">
        <f>_xll.SNL.Clients.Office.Excel.Functions.SPG(M409, "IQ_DILUT_EPS_NORM", "CY2022")</f>
        <v>0.9</v>
      </c>
      <c r="Q409">
        <f t="shared" si="40"/>
        <v>577800</v>
      </c>
      <c r="R409">
        <f t="shared" si="41"/>
        <v>2.4263038548752835E-2</v>
      </c>
    </row>
    <row r="410" spans="1:18">
      <c r="A410" t="s">
        <v>921</v>
      </c>
      <c r="B410" s="4" cm="1">
        <f t="array" ref="B410">_xll.SNL.Clients.Office.Excel.Functions.SPG(A410, "SP_TOTAL_REV", "CY2023")</f>
        <v>2729889</v>
      </c>
      <c r="C410" s="4">
        <f>_xll.SNL.Clients.Office.Excel.Functions.SPG(A410,"IQ_AVG_DILUT_SHARES_OUT","CY2023")</f>
        <v>108907000</v>
      </c>
      <c r="D410" s="5">
        <f>_xll.SNL.Clients.Office.Excel.Functions.SPG(A410, "IQ_DILUT_EPS_NORM", "CY2023")</f>
        <v>4.101</v>
      </c>
      <c r="E410">
        <f t="shared" si="36"/>
        <v>446627.60700000002</v>
      </c>
      <c r="F410">
        <f t="shared" si="37"/>
        <v>0.16360650817670611</v>
      </c>
      <c r="G410" t="s">
        <v>921</v>
      </c>
      <c r="H410" s="4" cm="1">
        <f t="array" ref="H410">_xll.SNL.Clients.Office.Excel.Functions.SPG(G410, "SP_TOTAL_REV", "CY2022")</f>
        <v>2643587</v>
      </c>
      <c r="I410" s="4">
        <f>_xll.SNL.Clients.Office.Excel.Functions.SPG(G410,"IQ_AVG_DILUT_SHARES_OUT","CY2022")</f>
        <v>109386000</v>
      </c>
      <c r="J410" s="5">
        <f>_xll.SNL.Clients.Office.Excel.Functions.SPG(G410, "IQ_DILUT_EPS_NORM", "CY2022")</f>
        <v>3.2669999999999999</v>
      </c>
      <c r="K410">
        <f t="shared" si="38"/>
        <v>357364.06199999998</v>
      </c>
      <c r="L410">
        <f t="shared" si="39"/>
        <v>0.13518150225432338</v>
      </c>
      <c r="M410" t="s">
        <v>933</v>
      </c>
      <c r="N410" s="4" cm="1">
        <f t="array" ref="N410">_xll.SNL.Clients.Office.Excel.Functions.SPG(M410, "SP_TOTAL_REV", "CY2022")</f>
        <v>16947400</v>
      </c>
      <c r="O410" s="4">
        <f>_xll.SNL.Clients.Office.Excel.Functions.SPG(M410,"IQ_AVG_DILUT_SHARES_OUT","CY2022")</f>
        <v>156553000</v>
      </c>
      <c r="P410" s="5">
        <f>_xll.SNL.Clients.Office.Excel.Functions.SPG(M410, "IQ_DILUT_EPS_NORM", "CY2022")</f>
        <v>2.5870000000000002</v>
      </c>
      <c r="Q410">
        <f t="shared" si="40"/>
        <v>405002.61099999998</v>
      </c>
      <c r="R410">
        <f t="shared" si="41"/>
        <v>2.3897625063431557E-2</v>
      </c>
    </row>
    <row r="411" spans="1:18">
      <c r="A411" t="s">
        <v>922</v>
      </c>
      <c r="B411" s="4" cm="1">
        <f t="array" ref="B411">_xll.SNL.Clients.Office.Excel.Functions.SPG(A411, "SP_TOTAL_REV", "CY2023")</f>
        <v>33135000</v>
      </c>
      <c r="C411" s="4">
        <f>_xll.SNL.Clients.Office.Excel.Functions.SPG(A411,"IQ_AVG_DILUT_SHARES_OUT","CY2023")</f>
        <v>1443000000</v>
      </c>
      <c r="D411" s="5">
        <f>_xll.SNL.Clients.Office.Excel.Functions.SPG(A411, "IQ_DILUT_EPS_NORM", "CY2023")</f>
        <v>2.286</v>
      </c>
      <c r="E411">
        <f t="shared" si="36"/>
        <v>3298698</v>
      </c>
      <c r="F411">
        <f t="shared" si="37"/>
        <v>9.9553282028067E-2</v>
      </c>
      <c r="G411" t="s">
        <v>922</v>
      </c>
      <c r="H411" s="4" cm="1">
        <f t="array" ref="H411">_xll.SNL.Clients.Office.Excel.Functions.SPG(G411, "SP_TOTAL_REV", "CY2022")</f>
        <v>28091000</v>
      </c>
      <c r="I411" s="4">
        <f>_xll.SNL.Clients.Office.Excel.Functions.SPG(G411,"IQ_AVG_DILUT_SHARES_OUT","CY2022")</f>
        <v>1437000000</v>
      </c>
      <c r="J411" s="5">
        <f>_xll.SNL.Clients.Office.Excel.Functions.SPG(G411, "IQ_DILUT_EPS_NORM", "CY2022")</f>
        <v>1.611</v>
      </c>
      <c r="K411">
        <f t="shared" si="38"/>
        <v>2315007</v>
      </c>
      <c r="L411">
        <f t="shared" si="39"/>
        <v>8.2410985724965288E-2</v>
      </c>
      <c r="M411" t="s">
        <v>934</v>
      </c>
      <c r="N411" s="4" cm="1">
        <f t="array" ref="N411">_xll.SNL.Clients.Office.Excel.Functions.SPG(M411, "SP_TOTAL_REV", "CY2022")</f>
        <v>32913800</v>
      </c>
      <c r="O411" s="4">
        <f>_xll.SNL.Clients.Office.Excel.Functions.SPG(M411,"IQ_AVG_DILUT_SHARES_OUT","CY2022")</f>
        <v>1152575000</v>
      </c>
      <c r="P411" s="5">
        <f>_xll.SNL.Clients.Office.Excel.Functions.SPG(M411, "IQ_DILUT_EPS_NORM", "CY2022")</f>
        <v>2.3730000000000002</v>
      </c>
      <c r="Q411">
        <f t="shared" si="40"/>
        <v>2735060.4750000006</v>
      </c>
      <c r="R411">
        <f t="shared" si="41"/>
        <v>8.3097681671517737E-2</v>
      </c>
    </row>
    <row r="412" spans="1:18">
      <c r="A412" t="s">
        <v>923</v>
      </c>
      <c r="B412" s="4" cm="1">
        <f t="array" ref="B412">_xll.SNL.Clients.Office.Excel.Functions.SPG(A412, "SP_TOTAL_REV", "CY2023")</f>
        <v>6471000</v>
      </c>
      <c r="C412" s="4">
        <f>_xll.SNL.Clients.Office.Excel.Functions.SPG(A412,"IQ_AVG_DILUT_SHARES_OUT","CY2023")</f>
        <v>208000000</v>
      </c>
      <c r="D412" s="5">
        <f>_xll.SNL.Clients.Office.Excel.Functions.SPG(A412, "IQ_DILUT_EPS_NORM", "CY2023")</f>
        <v>-1.103</v>
      </c>
      <c r="E412">
        <f t="shared" si="36"/>
        <v>-229424</v>
      </c>
      <c r="F412">
        <f t="shared" si="37"/>
        <v>-3.5454180188533455E-2</v>
      </c>
      <c r="G412" t="s">
        <v>923</v>
      </c>
      <c r="H412" s="4" cm="1">
        <f t="array" ref="H412">_xll.SNL.Clients.Office.Excel.Functions.SPG(G412, "SP_TOTAL_REV", "CY2022")</f>
        <v>9352000</v>
      </c>
      <c r="I412" s="4">
        <f>_xll.SNL.Clients.Office.Excel.Functions.SPG(G412,"IQ_AVG_DILUT_SHARES_OUT","CY2022")</f>
        <v>213500000</v>
      </c>
      <c r="J412" s="5">
        <f>_xll.SNL.Clients.Office.Excel.Functions.SPG(G412, "IQ_DILUT_EPS_NORM", "CY2022")</f>
        <v>1.669</v>
      </c>
      <c r="K412">
        <f t="shared" si="38"/>
        <v>356331.5</v>
      </c>
      <c r="L412">
        <f t="shared" si="39"/>
        <v>3.8102170658682634E-2</v>
      </c>
      <c r="M412" t="s">
        <v>935</v>
      </c>
      <c r="N412" s="4" cm="1">
        <f t="array" ref="N412">_xll.SNL.Clients.Office.Excel.Functions.SPG(M412, "SP_TOTAL_REV", "CY2022")</f>
        <v>12128000</v>
      </c>
      <c r="O412" s="4">
        <f>_xll.SNL.Clients.Office.Excel.Functions.SPG(M412,"IQ_AVG_DILUT_SHARES_OUT","CY2022")</f>
        <v>370109000</v>
      </c>
      <c r="P412" s="5">
        <f>_xll.SNL.Clients.Office.Excel.Functions.SPG(M412, "IQ_DILUT_EPS_NORM", "CY2022")</f>
        <v>5.86</v>
      </c>
      <c r="Q412">
        <f t="shared" si="40"/>
        <v>2168838.7400000002</v>
      </c>
      <c r="R412">
        <f t="shared" si="41"/>
        <v>0.17882905178100267</v>
      </c>
    </row>
    <row r="413" spans="1:18">
      <c r="A413" t="s">
        <v>924</v>
      </c>
      <c r="B413" s="4" cm="1">
        <f t="array" ref="B413">_xll.SNL.Clients.Office.Excel.Functions.SPG(A413, "SP_TOTAL_REV", "CY2023")</f>
        <v>16720000</v>
      </c>
      <c r="C413" s="4">
        <f>_xll.SNL.Clients.Office.Excel.Functions.SPG(A413,"IQ_AVG_DILUT_SHARES_OUT","CY2023")</f>
        <v>632733000</v>
      </c>
      <c r="D413" s="5">
        <f>_xll.SNL.Clients.Office.Excel.Functions.SPG(A413, "IQ_DILUT_EPS_NORM", "CY2023")</f>
        <v>3.198</v>
      </c>
      <c r="E413">
        <f t="shared" si="36"/>
        <v>2023480.1340000001</v>
      </c>
      <c r="F413">
        <f t="shared" si="37"/>
        <v>0.12102153911483254</v>
      </c>
      <c r="G413" t="s">
        <v>924</v>
      </c>
      <c r="H413" s="4" cm="1">
        <f t="array" ref="H413">_xll.SNL.Clients.Office.Excel.Functions.SPG(G413, "SP_TOTAL_REV", "CY2022")</f>
        <v>14439000</v>
      </c>
      <c r="I413" s="4">
        <f>_xll.SNL.Clients.Office.Excel.Functions.SPG(G413,"IQ_AVG_DILUT_SHARES_OUT","CY2022")</f>
        <v>632757000</v>
      </c>
      <c r="J413" s="5">
        <f>_xll.SNL.Clients.Office.Excel.Functions.SPG(G413, "IQ_DILUT_EPS_NORM", "CY2022")</f>
        <v>2.83</v>
      </c>
      <c r="K413">
        <f t="shared" si="38"/>
        <v>1790702.31</v>
      </c>
      <c r="L413">
        <f t="shared" si="39"/>
        <v>0.12401844379804695</v>
      </c>
      <c r="M413" t="s">
        <v>937</v>
      </c>
      <c r="N413" s="4" cm="1">
        <f t="array" ref="N413">_xll.SNL.Clients.Office.Excel.Functions.SPG(M413, "SP_TOTAL_REV", "CY2022")</f>
        <v>4783688</v>
      </c>
      <c r="O413" s="4">
        <f>_xll.SNL.Clients.Office.Excel.Functions.SPG(M413,"IQ_AVG_DILUT_SHARES_OUT","CY2022")</f>
        <v>99967250</v>
      </c>
      <c r="P413" s="5">
        <f>_xll.SNL.Clients.Office.Excel.Functions.SPG(M413, "IQ_DILUT_EPS_NORM", "CY2022")</f>
        <v>3.6539999999999999</v>
      </c>
      <c r="Q413">
        <f t="shared" si="40"/>
        <v>365280.33149999997</v>
      </c>
      <c r="R413">
        <f t="shared" si="41"/>
        <v>7.6359564315231249E-2</v>
      </c>
    </row>
    <row r="414" spans="1:18">
      <c r="A414" t="s">
        <v>925</v>
      </c>
      <c r="B414" s="4" cm="1">
        <f t="array" ref="B414">_xll.SNL.Clients.Office.Excel.Functions.SPG(A414, "SP_TOTAL_REV", "CY2023")</f>
        <v>8971000</v>
      </c>
      <c r="C414" s="4">
        <f>_xll.SNL.Clients.Office.Excel.Functions.SPG(A414,"IQ_AVG_DILUT_SHARES_OUT","CY2023")</f>
        <v>205591000</v>
      </c>
      <c r="D414" s="5">
        <f>_xll.SNL.Clients.Office.Excel.Functions.SPG(A414, "IQ_DILUT_EPS_NORM", "CY2023")</f>
        <v>3.0640000000000001</v>
      </c>
      <c r="E414">
        <f t="shared" si="36"/>
        <v>629930.82400000002</v>
      </c>
      <c r="F414">
        <f t="shared" si="37"/>
        <v>7.0218573626128641E-2</v>
      </c>
      <c r="G414" t="s">
        <v>925</v>
      </c>
      <c r="H414" s="4" cm="1">
        <f t="array" ref="H414">_xll.SNL.Clients.Office.Excel.Functions.SPG(G414, "SP_TOTAL_REV", "CY2022")</f>
        <v>7245000</v>
      </c>
      <c r="I414" s="4">
        <f>_xll.SNL.Clients.Office.Excel.Functions.SPG(G414,"IQ_AVG_DILUT_SHARES_OUT","CY2022")</f>
        <v>203535000</v>
      </c>
      <c r="J414" s="5">
        <f>_xll.SNL.Clients.Office.Excel.Functions.SPG(G414, "IQ_DILUT_EPS_NORM", "CY2022")</f>
        <v>1.2250000000000001</v>
      </c>
      <c r="K414">
        <f t="shared" si="38"/>
        <v>249330.37500000003</v>
      </c>
      <c r="L414">
        <f t="shared" si="39"/>
        <v>3.4414130434782614E-2</v>
      </c>
      <c r="M414" t="s">
        <v>938</v>
      </c>
      <c r="N414" s="4" cm="1">
        <f t="array" ref="N414">_xll.SNL.Clients.Office.Excel.Functions.SPG(M414, "SP_TOTAL_REV", "CY2022")</f>
        <v>18449000</v>
      </c>
      <c r="O414" s="4">
        <f>_xll.SNL.Clients.Office.Excel.Functions.SPG(M414,"IQ_AVG_DILUT_SHARES_OUT","CY2022")</f>
        <v>382200000</v>
      </c>
      <c r="P414" s="5">
        <f>_xll.SNL.Clients.Office.Excel.Functions.SPG(M414, "IQ_DILUT_EPS_NORM", "CY2022")</f>
        <v>5.532</v>
      </c>
      <c r="Q414">
        <f t="shared" si="40"/>
        <v>2114330.4</v>
      </c>
      <c r="R414">
        <f t="shared" si="41"/>
        <v>0.11460406526098975</v>
      </c>
    </row>
    <row r="415" spans="1:18">
      <c r="A415" t="s">
        <v>926</v>
      </c>
      <c r="B415" s="4" cm="1">
        <f t="array" ref="B415">_xll.SNL.Clients.Office.Excel.Functions.SPG(A415, "SP_TOTAL_REV", "CY2023")</f>
        <v>23051900</v>
      </c>
      <c r="C415" s="4">
        <f>_xll.SNL.Clients.Office.Excel.Functions.SPG(A415,"IQ_AVG_DILUT_SHARES_OUT","CY2023")</f>
        <v>258300000</v>
      </c>
      <c r="D415" s="5">
        <f>_xll.SNL.Clients.Office.Excel.Functions.SPG(A415, "IQ_DILUT_EPS_NORM", "CY2023")</f>
        <v>7.6950000000000003</v>
      </c>
      <c r="E415">
        <f t="shared" si="36"/>
        <v>1987618.5</v>
      </c>
      <c r="F415">
        <f t="shared" si="37"/>
        <v>8.6223630156299483E-2</v>
      </c>
      <c r="G415" t="s">
        <v>926</v>
      </c>
      <c r="H415" s="4" cm="1">
        <f t="array" ref="H415">_xll.SNL.Clients.Office.Excel.Functions.SPG(G415, "SP_TOTAL_REV", "CY2022")</f>
        <v>22148900</v>
      </c>
      <c r="I415" s="4">
        <f>_xll.SNL.Clients.Office.Excel.Functions.SPG(G415,"IQ_AVG_DILUT_SHARES_OUT","CY2022")</f>
        <v>261800000</v>
      </c>
      <c r="J415" s="5">
        <f>_xll.SNL.Clients.Office.Excel.Functions.SPG(G415, "IQ_DILUT_EPS_NORM", "CY2022")</f>
        <v>6.16</v>
      </c>
      <c r="K415">
        <f t="shared" si="38"/>
        <v>1612688</v>
      </c>
      <c r="L415">
        <f t="shared" si="39"/>
        <v>7.28112005562353E-2</v>
      </c>
      <c r="M415" t="s">
        <v>939</v>
      </c>
      <c r="N415" s="4" cm="1">
        <f t="array" ref="N415">_xll.SNL.Clients.Office.Excel.Functions.SPG(M415, "SP_TOTAL_REV", "CY2022")</f>
        <v>8299000</v>
      </c>
      <c r="O415" s="4">
        <f>_xll.SNL.Clients.Office.Excel.Functions.SPG(M415,"IQ_AVG_DILUT_SHARES_OUT","CY2022")</f>
        <v>483400000</v>
      </c>
      <c r="P415" s="5">
        <f>_xll.SNL.Clients.Office.Excel.Functions.SPG(M415, "IQ_DILUT_EPS_NORM", "CY2022")</f>
        <v>5.3460000000000001</v>
      </c>
      <c r="Q415">
        <f t="shared" si="40"/>
        <v>2584256.4</v>
      </c>
      <c r="R415">
        <f t="shared" si="41"/>
        <v>0.31139371008555244</v>
      </c>
    </row>
    <row r="416" spans="1:18">
      <c r="A416" t="s">
        <v>927</v>
      </c>
      <c r="B416" s="4" cm="1">
        <f t="array" ref="B416">_xll.SNL.Clients.Office.Excel.Functions.SPG(A416, "SP_TOTAL_REV", "CY2023")</f>
        <v>6027849</v>
      </c>
      <c r="C416" s="4">
        <f>_xll.SNL.Clients.Office.Excel.Functions.SPG(A416,"IQ_AVG_DILUT_SHARES_OUT","CY2023")</f>
        <v>326807326</v>
      </c>
      <c r="D416" s="5">
        <f>_xll.SNL.Clients.Office.Excel.Functions.SPG(A416, "IQ_DILUT_EPS_NORM", "CY2023")</f>
        <v>3.431</v>
      </c>
      <c r="E416">
        <f t="shared" si="36"/>
        <v>1121275.935506</v>
      </c>
      <c r="F416">
        <f t="shared" si="37"/>
        <v>0.18601592964687735</v>
      </c>
      <c r="G416" t="s">
        <v>927</v>
      </c>
      <c r="H416" s="4" cm="1">
        <f t="array" ref="H416">_xll.SNL.Clients.Office.Excel.Functions.SPG(G416, "SP_TOTAL_REV", "CY2022")</f>
        <v>5923214</v>
      </c>
      <c r="I416" s="4">
        <f>_xll.SNL.Clients.Office.Excel.Functions.SPG(G416,"IQ_AVG_DILUT_SHARES_OUT","CY2022")</f>
        <v>327816695</v>
      </c>
      <c r="J416" s="5">
        <f>_xll.SNL.Clients.Office.Excel.Functions.SPG(G416, "IQ_DILUT_EPS_NORM", "CY2022")</f>
        <v>3.7549999999999999</v>
      </c>
      <c r="K416">
        <f t="shared" si="38"/>
        <v>1230951.6897249999</v>
      </c>
      <c r="L416">
        <f t="shared" si="39"/>
        <v>0.20781820304398929</v>
      </c>
      <c r="M416" t="s">
        <v>940</v>
      </c>
      <c r="N416" s="4" cm="1">
        <f t="array" ref="N416">_xll.SNL.Clients.Office.Excel.Functions.SPG(M416, "SP_TOTAL_REV", "CY2022")</f>
        <v>5044784</v>
      </c>
      <c r="O416" s="4">
        <f>_xll.SNL.Clients.Office.Excel.Functions.SPG(M416,"IQ_AVG_DILUT_SHARES_OUT","CY2022")</f>
        <v>156006250</v>
      </c>
      <c r="P416" s="5">
        <f>_xll.SNL.Clients.Office.Excel.Functions.SPG(M416, "IQ_DILUT_EPS_NORM", "CY2022")</f>
        <v>4.4880000000000004</v>
      </c>
      <c r="Q416">
        <f t="shared" si="40"/>
        <v>700156.05000000016</v>
      </c>
      <c r="R416">
        <f t="shared" si="41"/>
        <v>0.13878811263277083</v>
      </c>
    </row>
    <row r="417" spans="1:18">
      <c r="A417" t="s">
        <v>928</v>
      </c>
      <c r="B417" s="4" cm="1">
        <f t="array" ref="B417">_xll.SNL.Clients.Office.Excel.Functions.SPG(A417, "SP_TOTAL_REV", "CY2023")</f>
        <v>4644600</v>
      </c>
      <c r="C417" s="4">
        <f>_xll.SNL.Clients.Office.Excel.Functions.SPG(A417,"IQ_AVG_DILUT_SHARES_OUT","CY2023")</f>
        <v>160500000</v>
      </c>
      <c r="D417" s="5">
        <f>_xll.SNL.Clients.Office.Excel.Functions.SPG(A417, "IQ_DILUT_EPS_NORM", "CY2023")</f>
        <v>3.9870000000000001</v>
      </c>
      <c r="E417">
        <f t="shared" si="36"/>
        <v>639913.5</v>
      </c>
      <c r="F417">
        <f t="shared" si="37"/>
        <v>0.13777580415966928</v>
      </c>
      <c r="G417" t="s">
        <v>928</v>
      </c>
      <c r="H417" s="4" cm="1">
        <f t="array" ref="H417">_xll.SNL.Clients.Office.Excel.Functions.SPG(G417, "SP_TOTAL_REV", "CY2022")</f>
        <v>5304400</v>
      </c>
      <c r="I417" s="4">
        <f>_xll.SNL.Clients.Office.Excel.Functions.SPG(G417,"IQ_AVG_DILUT_SHARES_OUT","CY2022")</f>
        <v>161750000</v>
      </c>
      <c r="J417" s="5">
        <f>_xll.SNL.Clients.Office.Excel.Functions.SPG(G417, "IQ_DILUT_EPS_NORM", "CY2022")</f>
        <v>5.4859999999999998</v>
      </c>
      <c r="K417">
        <f t="shared" si="38"/>
        <v>887360.5</v>
      </c>
      <c r="L417">
        <f t="shared" si="39"/>
        <v>0.16728762913807405</v>
      </c>
      <c r="M417" t="s">
        <v>941</v>
      </c>
      <c r="N417" s="4" cm="1">
        <f t="array" ref="N417">_xll.SNL.Clients.Office.Excel.Functions.SPG(M417, "SP_TOTAL_REV", "CY2022")</f>
        <v>73580180</v>
      </c>
      <c r="O417" s="4">
        <f>_xll.SNL.Clients.Office.Excel.Functions.SPG(M417,"IQ_AVG_DILUT_SHARES_OUT","CY2022")</f>
        <v>511548609</v>
      </c>
      <c r="P417" s="5">
        <f>_xll.SNL.Clients.Office.Excel.Functions.SPG(M417, "IQ_DILUT_EPS_NORM", "CY2022")</f>
        <v>2.5920000000000001</v>
      </c>
      <c r="Q417">
        <f t="shared" si="40"/>
        <v>1325933.994528</v>
      </c>
      <c r="R417">
        <f t="shared" si="41"/>
        <v>1.8020260272915888E-2</v>
      </c>
    </row>
    <row r="418" spans="1:18">
      <c r="A418" t="s">
        <v>929</v>
      </c>
      <c r="B418" s="4" cm="1">
        <f t="array" ref="B418">_xll.SNL.Clients.Office.Excel.Functions.SPG(A418, "SP_TOTAL_REV", "CY2023")</f>
        <v>8207800</v>
      </c>
      <c r="C418" s="4">
        <f>_xll.SNL.Clients.Office.Excel.Functions.SPG(A418,"IQ_AVG_DILUT_SHARES_OUT","CY2023")</f>
        <v>104024923</v>
      </c>
      <c r="D418" s="5">
        <f>_xll.SNL.Clients.Office.Excel.Functions.SPG(A418, "IQ_DILUT_EPS_NORM", "CY2023")</f>
        <v>6.8730000000000002</v>
      </c>
      <c r="E418">
        <f t="shared" si="36"/>
        <v>714963.29577900004</v>
      </c>
      <c r="F418">
        <f t="shared" si="37"/>
        <v>8.7107787199858677E-2</v>
      </c>
      <c r="G418" t="s">
        <v>929</v>
      </c>
      <c r="H418" s="4" cm="1">
        <f t="array" ref="H418">_xll.SNL.Clients.Office.Excel.Functions.SPG(G418, "SP_TOTAL_REV", "CY2022")</f>
        <v>8328200</v>
      </c>
      <c r="I418" s="4">
        <f>_xll.SNL.Clients.Office.Excel.Functions.SPG(G418,"IQ_AVG_DILUT_SHARES_OUT","CY2022")</f>
        <v>107000000</v>
      </c>
      <c r="J418" s="5">
        <f>_xll.SNL.Clients.Office.Excel.Functions.SPG(G418, "IQ_DILUT_EPS_NORM", "CY2022")</f>
        <v>5.5090000000000003</v>
      </c>
      <c r="K418">
        <f t="shared" si="38"/>
        <v>589463</v>
      </c>
      <c r="L418">
        <f t="shared" si="39"/>
        <v>7.0779159962536919E-2</v>
      </c>
      <c r="M418" t="s">
        <v>942</v>
      </c>
      <c r="N418" s="4" cm="1">
        <f t="array" ref="N418">_xll.SNL.Clients.Office.Excel.Functions.SPG(M418, "SP_TOTAL_REV", "CY2022")</f>
        <v>79571000</v>
      </c>
      <c r="O418" s="4">
        <f>_xll.SNL.Clients.Office.Excel.Functions.SPG(M418,"IQ_AVG_DILUT_SHARES_OUT","CY2022")</f>
        <v>1255376769</v>
      </c>
      <c r="P418" s="5">
        <f>_xll.SNL.Clients.Office.Excel.Functions.SPG(M418, "IQ_DILUT_EPS_NORM", "CY2022")</f>
        <v>5.0179999999999998</v>
      </c>
      <c r="Q418">
        <f t="shared" si="40"/>
        <v>6299480.6268419996</v>
      </c>
      <c r="R418">
        <f t="shared" si="41"/>
        <v>7.9168046484799734E-2</v>
      </c>
    </row>
    <row r="419" spans="1:18">
      <c r="A419" t="s">
        <v>930</v>
      </c>
      <c r="B419" s="4" cm="1">
        <f t="array" ref="B419">_xll.SNL.Clients.Office.Excel.Functions.SPG(A419, "SP_TOTAL_REV", "CY2023")</f>
        <v>5108300</v>
      </c>
      <c r="C419" s="4">
        <f>_xll.SNL.Clients.Office.Excel.Functions.SPG(A419,"IQ_AVG_DILUT_SHARES_OUT","CY2023")</f>
        <v>53900000</v>
      </c>
      <c r="D419" s="5">
        <f>_xll.SNL.Clients.Office.Excel.Functions.SPG(A419, "IQ_DILUT_EPS_NORM", "CY2023")</f>
        <v>14.962999999999999</v>
      </c>
      <c r="E419">
        <f t="shared" si="36"/>
        <v>806505.7</v>
      </c>
      <c r="F419">
        <f t="shared" si="37"/>
        <v>0.15788142826380597</v>
      </c>
      <c r="G419" t="s">
        <v>930</v>
      </c>
      <c r="H419" s="4" cm="1">
        <f t="array" ref="H419">_xll.SNL.Clients.Office.Excel.Functions.SPG(G419, "SP_TOTAL_REV", "CY2022")</f>
        <v>4842500</v>
      </c>
      <c r="I419" s="4">
        <f>_xll.SNL.Clients.Office.Excel.Functions.SPG(G419,"IQ_AVG_DILUT_SHARES_OUT","CY2022")</f>
        <v>54200000</v>
      </c>
      <c r="J419" s="5">
        <f>_xll.SNL.Clients.Office.Excel.Functions.SPG(G419, "IQ_DILUT_EPS_NORM", "CY2022")</f>
        <v>13.458</v>
      </c>
      <c r="K419">
        <f t="shared" si="38"/>
        <v>729423.6</v>
      </c>
      <c r="L419">
        <f t="shared" si="39"/>
        <v>0.15062955085183272</v>
      </c>
      <c r="M419" t="s">
        <v>943</v>
      </c>
      <c r="N419" s="4" cm="1">
        <f t="array" ref="N419">_xll.SNL.Clients.Office.Excel.Functions.SPG(M419, "SP_TOTAL_REV", "CY2022")</f>
        <v>6488400</v>
      </c>
      <c r="O419" s="4">
        <f>_xll.SNL.Clients.Office.Excel.Functions.SPG(M419,"IQ_AVG_DILUT_SHARES_OUT","CY2022")</f>
        <v>227100000</v>
      </c>
      <c r="P419" s="5">
        <f>_xll.SNL.Clients.Office.Excel.Functions.SPG(M419, "IQ_DILUT_EPS_NORM", "CY2022")</f>
        <v>6.5209999999999999</v>
      </c>
      <c r="Q419">
        <f t="shared" si="40"/>
        <v>1480919.1</v>
      </c>
      <c r="R419">
        <f t="shared" si="41"/>
        <v>0.22824103014610692</v>
      </c>
    </row>
    <row r="420" spans="1:18">
      <c r="A420" t="s">
        <v>931</v>
      </c>
      <c r="B420" s="4" cm="1">
        <f t="array" ref="B420">_xll.SNL.Clients.Office.Excel.Functions.SPG(A420, "SP_TOTAL_REV", "CY2023")</f>
        <v>25253000</v>
      </c>
      <c r="C420" s="4">
        <f>_xll.SNL.Clients.Office.Excel.Functions.SPG(A420,"IQ_AVG_DILUT_SHARES_OUT","CY2023")</f>
        <v>1098000000</v>
      </c>
      <c r="D420" s="5">
        <f>_xll.SNL.Clients.Office.Excel.Functions.SPG(A420, "IQ_DILUT_EPS_NORM", "CY2023")</f>
        <v>2.589</v>
      </c>
      <c r="E420">
        <f t="shared" si="36"/>
        <v>2842722</v>
      </c>
      <c r="F420">
        <f t="shared" si="37"/>
        <v>0.11256967489011206</v>
      </c>
      <c r="G420" t="s">
        <v>931</v>
      </c>
      <c r="H420" s="4" cm="1">
        <f t="array" ref="H420">_xll.SNL.Clients.Office.Excel.Functions.SPG(G420, "SP_TOTAL_REV", "CY2022")</f>
        <v>29279000</v>
      </c>
      <c r="I420" s="4">
        <f>_xll.SNL.Clients.Office.Excel.Functions.SPG(G420,"IQ_AVG_DILUT_SHARES_OUT","CY2022")</f>
        <v>1081000000</v>
      </c>
      <c r="J420" s="5">
        <f>_xll.SNL.Clients.Office.Excel.Functions.SPG(G420, "IQ_DILUT_EPS_NORM", "CY2022")</f>
        <v>2.6789999999999998</v>
      </c>
      <c r="K420">
        <f t="shared" si="38"/>
        <v>2895999</v>
      </c>
      <c r="L420">
        <f t="shared" si="39"/>
        <v>9.8910447761194023E-2</v>
      </c>
      <c r="M420" t="s">
        <v>944</v>
      </c>
      <c r="N420" s="4" cm="1">
        <f t="array" ref="N420">_xll.SNL.Clients.Office.Excel.Functions.SPG(M420, "SP_TOTAL_REV", "CY2022")</f>
        <v>4833700</v>
      </c>
      <c r="O420" s="4">
        <f>_xll.SNL.Clients.Office.Excel.Functions.SPG(M420,"IQ_AVG_DILUT_SHARES_OUT","CY2022")</f>
        <v>146700000</v>
      </c>
      <c r="P420" s="5">
        <f>_xll.SNL.Clients.Office.Excel.Functions.SPG(M420, "IQ_DILUT_EPS_NORM", "CY2022")</f>
        <v>-1.9410000000000001</v>
      </c>
      <c r="Q420">
        <f t="shared" si="40"/>
        <v>-284744.7</v>
      </c>
      <c r="R420">
        <f t="shared" si="41"/>
        <v>-5.8908227651695393E-2</v>
      </c>
    </row>
    <row r="421" spans="1:18">
      <c r="A421" t="s">
        <v>932</v>
      </c>
      <c r="B421" s="4" cm="1">
        <f t="array" ref="B421">_xll.SNL.Clients.Office.Excel.Functions.SPG(A421, "SP_TOTAL_REV", "CY2023")</f>
        <v>26091000</v>
      </c>
      <c r="C421" s="4">
        <f>_xll.SNL.Clients.Office.Excel.Functions.SPG(A421,"IQ_AVG_DILUT_SHARES_OUT","CY2023")</f>
        <v>640000000</v>
      </c>
      <c r="D421" s="5">
        <f>_xll.SNL.Clients.Office.Excel.Functions.SPG(A421, "IQ_DILUT_EPS_NORM", "CY2023")</f>
        <v>1.2390000000000001</v>
      </c>
      <c r="E421">
        <f t="shared" si="36"/>
        <v>792960.00000000012</v>
      </c>
      <c r="F421">
        <f t="shared" si="37"/>
        <v>3.0392089226169948E-2</v>
      </c>
      <c r="G421" t="s">
        <v>932</v>
      </c>
      <c r="H421" s="4" cm="1">
        <f t="array" ref="H421">_xll.SNL.Clients.Office.Excel.Functions.SPG(G421, "SP_TOTAL_REV", "CY2022")</f>
        <v>23814000</v>
      </c>
      <c r="I421" s="4">
        <f>_xll.SNL.Clients.Office.Excel.Functions.SPG(G421,"IQ_AVG_DILUT_SHARES_OUT","CY2022")</f>
        <v>642000000</v>
      </c>
      <c r="J421" s="5">
        <f>_xll.SNL.Clients.Office.Excel.Functions.SPG(G421, "IQ_DILUT_EPS_NORM", "CY2022")</f>
        <v>0.9</v>
      </c>
      <c r="K421">
        <f t="shared" si="38"/>
        <v>577800</v>
      </c>
      <c r="L421">
        <f t="shared" si="39"/>
        <v>2.4263038548752835E-2</v>
      </c>
      <c r="M421" t="s">
        <v>945</v>
      </c>
      <c r="N421" s="4" cm="1">
        <f t="array" ref="N421">_xll.SNL.Clients.Office.Excel.Functions.SPG(M421, "SP_TOTAL_REV", "CY2022")</f>
        <v>6594300</v>
      </c>
      <c r="O421" s="4">
        <f>_xll.SNL.Clients.Office.Excel.Functions.SPG(M421,"IQ_AVG_DILUT_SHARES_OUT","CY2022")</f>
        <v>252100000</v>
      </c>
      <c r="P421" s="5">
        <f>_xll.SNL.Clients.Office.Excel.Functions.SPG(M421, "IQ_DILUT_EPS_NORM", "CY2022")</f>
        <v>2.605</v>
      </c>
      <c r="Q421">
        <f t="shared" si="40"/>
        <v>656720.5</v>
      </c>
      <c r="R421">
        <f t="shared" si="41"/>
        <v>9.9589114841605625E-2</v>
      </c>
    </row>
    <row r="422" spans="1:18">
      <c r="A422" t="s">
        <v>933</v>
      </c>
      <c r="B422" s="4" cm="1">
        <f t="array" ref="B422">_xll.SNL.Clients.Office.Excel.Functions.SPG(A422, "SP_TOTAL_REV", "CY2023")</f>
        <v>15781100</v>
      </c>
      <c r="C422" s="4">
        <f>_xll.SNL.Clients.Office.Excel.Functions.SPG(A422,"IQ_AVG_DILUT_SHARES_OUT","CY2023")</f>
        <v>149751000</v>
      </c>
      <c r="D422" s="5">
        <f>_xll.SNL.Clients.Office.Excel.Functions.SPG(A422, "IQ_DILUT_EPS_NORM", "CY2023")</f>
        <v>0.89400000000000002</v>
      </c>
      <c r="E422">
        <f t="shared" si="36"/>
        <v>133877.394</v>
      </c>
      <c r="F422">
        <f t="shared" si="37"/>
        <v>8.4834006501447942E-3</v>
      </c>
      <c r="G422" t="s">
        <v>933</v>
      </c>
      <c r="H422" s="4" cm="1">
        <f t="array" ref="H422">_xll.SNL.Clients.Office.Excel.Functions.SPG(G422, "SP_TOTAL_REV", "CY2022")</f>
        <v>16947400</v>
      </c>
      <c r="I422" s="4">
        <f>_xll.SNL.Clients.Office.Excel.Functions.SPG(G422,"IQ_AVG_DILUT_SHARES_OUT","CY2022")</f>
        <v>156553000</v>
      </c>
      <c r="J422" s="5">
        <f>_xll.SNL.Clients.Office.Excel.Functions.SPG(G422, "IQ_DILUT_EPS_NORM", "CY2022")</f>
        <v>2.5870000000000002</v>
      </c>
      <c r="K422">
        <f t="shared" si="38"/>
        <v>405002.61099999998</v>
      </c>
      <c r="L422">
        <f t="shared" si="39"/>
        <v>2.3897625063431557E-2</v>
      </c>
      <c r="M422" t="s">
        <v>946</v>
      </c>
      <c r="N422" s="4" cm="1">
        <f t="array" ref="N422">_xll.SNL.Clients.Office.Excel.Functions.SPG(M422, "SP_TOTAL_REV", "CY2022")</f>
        <v>20929800</v>
      </c>
      <c r="O422" s="4">
        <f>_xll.SNL.Clients.Office.Excel.Functions.SPG(M422,"IQ_AVG_DILUT_SHARES_OUT","CY2022")</f>
        <v>231100000</v>
      </c>
      <c r="P422" s="5">
        <f>_xll.SNL.Clients.Office.Excel.Functions.SPG(M422, "IQ_DILUT_EPS_NORM", "CY2022")</f>
        <v>2</v>
      </c>
      <c r="Q422">
        <f t="shared" si="40"/>
        <v>462200</v>
      </c>
      <c r="R422">
        <f t="shared" si="41"/>
        <v>2.2083345278024635E-2</v>
      </c>
    </row>
    <row r="423" spans="1:18">
      <c r="A423" t="s">
        <v>934</v>
      </c>
      <c r="B423" s="4" cm="1">
        <f t="array" ref="B423">_xll.SNL.Clients.Office.Excel.Functions.SPG(A423, "SP_TOTAL_REV", "CY2023")</f>
        <v>36687000</v>
      </c>
      <c r="C423" s="4">
        <f>_xll.SNL.Clients.Office.Excel.Functions.SPG(A423,"IQ_AVG_DILUT_SHARES_OUT","CY2023")</f>
        <v>1148225000</v>
      </c>
      <c r="D423" s="5">
        <f>_xll.SNL.Clients.Office.Excel.Functions.SPG(A423, "IQ_DILUT_EPS_NORM", "CY2023")</f>
        <v>3.0459999999999998</v>
      </c>
      <c r="E423">
        <f t="shared" si="36"/>
        <v>3497493.35</v>
      </c>
      <c r="F423">
        <f t="shared" si="37"/>
        <v>9.5333315615885733E-2</v>
      </c>
      <c r="G423" t="s">
        <v>934</v>
      </c>
      <c r="H423" s="4" cm="1">
        <f t="array" ref="H423">_xll.SNL.Clients.Office.Excel.Functions.SPG(G423, "SP_TOTAL_REV", "CY2022")</f>
        <v>32913800</v>
      </c>
      <c r="I423" s="4">
        <f>_xll.SNL.Clients.Office.Excel.Functions.SPG(G423,"IQ_AVG_DILUT_SHARES_OUT","CY2022")</f>
        <v>1152575000</v>
      </c>
      <c r="J423" s="5">
        <f>_xll.SNL.Clients.Office.Excel.Functions.SPG(G423, "IQ_DILUT_EPS_NORM", "CY2022")</f>
        <v>2.3730000000000002</v>
      </c>
      <c r="K423">
        <f t="shared" si="38"/>
        <v>2735060.4750000006</v>
      </c>
      <c r="L423">
        <f t="shared" si="39"/>
        <v>8.3097681671517737E-2</v>
      </c>
      <c r="M423" t="s">
        <v>947</v>
      </c>
      <c r="N423" s="4" cm="1">
        <f t="array" ref="N423">_xll.SNL.Clients.Office.Excel.Functions.SPG(M423, "SP_TOTAL_REV", "CY2022")</f>
        <v>109120000</v>
      </c>
      <c r="O423" s="4">
        <f>_xll.SNL.Clients.Office.Excel.Functions.SPG(M423,"IQ_AVG_DILUT_SHARES_OUT","CY2022")</f>
        <v>464700000</v>
      </c>
      <c r="P423" s="5">
        <f>_xll.SNL.Clients.Office.Excel.Functions.SPG(M423, "IQ_DILUT_EPS_NORM", "CY2022")</f>
        <v>4.6859999999999999</v>
      </c>
      <c r="Q423">
        <f t="shared" si="40"/>
        <v>2177584.2000000002</v>
      </c>
      <c r="R423">
        <f t="shared" si="41"/>
        <v>1.9955866935483874E-2</v>
      </c>
    </row>
    <row r="424" spans="1:18">
      <c r="A424" t="s">
        <v>935</v>
      </c>
      <c r="B424" s="4" cm="1">
        <f t="array" ref="B424">_xll.SNL.Clients.Office.Excel.Functions.SPG(A424, "SP_TOTAL_REV", "CY2023")</f>
        <v>11899000</v>
      </c>
      <c r="C424" s="4">
        <f>_xll.SNL.Clients.Office.Excel.Functions.SPG(A424,"IQ_AVG_DILUT_SHARES_OUT","CY2023")</f>
        <v>326568000</v>
      </c>
      <c r="D424" s="5">
        <f>_xll.SNL.Clients.Office.Excel.Functions.SPG(A424, "IQ_DILUT_EPS_NORM", "CY2023")</f>
        <v>4.7919999999999998</v>
      </c>
      <c r="E424">
        <f t="shared" si="36"/>
        <v>1564913.8559999999</v>
      </c>
      <c r="F424">
        <f t="shared" si="37"/>
        <v>0.13151641785023951</v>
      </c>
      <c r="G424" t="s">
        <v>935</v>
      </c>
      <c r="H424" s="4" cm="1">
        <f t="array" ref="H424">_xll.SNL.Clients.Office.Excel.Functions.SPG(G424, "SP_TOTAL_REV", "CY2022")</f>
        <v>12128000</v>
      </c>
      <c r="I424" s="4">
        <f>_xll.SNL.Clients.Office.Excel.Functions.SPG(G424,"IQ_AVG_DILUT_SHARES_OUT","CY2022")</f>
        <v>370109000</v>
      </c>
      <c r="J424" s="5">
        <f>_xll.SNL.Clients.Office.Excel.Functions.SPG(G424, "IQ_DILUT_EPS_NORM", "CY2022")</f>
        <v>5.86</v>
      </c>
      <c r="K424">
        <f t="shared" si="38"/>
        <v>2168838.7400000002</v>
      </c>
      <c r="L424">
        <f t="shared" si="39"/>
        <v>0.17882905178100267</v>
      </c>
      <c r="M424" t="s">
        <v>948</v>
      </c>
      <c r="N424" s="4" cm="1">
        <f t="array" ref="N424">_xll.SNL.Clients.Office.Excel.Functions.SPG(M424, "SP_TOTAL_REV", "CY2022")</f>
        <v>16304000</v>
      </c>
      <c r="O424" s="4">
        <f>_xll.SNL.Clients.Office.Excel.Functions.SPG(M424,"IQ_AVG_DILUT_SHARES_OUT","CY2022")</f>
        <v>322250000</v>
      </c>
      <c r="P424" s="5">
        <f>_xll.SNL.Clients.Office.Excel.Functions.SPG(M424, "IQ_DILUT_EPS_NORM", "CY2022")</f>
        <v>5.4889999999999999</v>
      </c>
      <c r="Q424">
        <f t="shared" si="40"/>
        <v>1768830.25</v>
      </c>
      <c r="R424">
        <f t="shared" si="41"/>
        <v>0.10849056979882238</v>
      </c>
    </row>
    <row r="425" spans="1:18">
      <c r="A425" t="s">
        <v>936</v>
      </c>
      <c r="B425" s="4" cm="1">
        <f t="array" ref="B425">_xll.SNL.Clients.Office.Excel.Functions.SPG(A425, "SP_TOTAL_REV", "CY2023")</f>
        <v>18795316</v>
      </c>
      <c r="C425" s="4">
        <f>_xll.SNL.Clients.Office.Excel.Functions.SPG(A425,"IQ_AVG_DILUT_SHARES_OUT","CY2023")</f>
        <v>167431000</v>
      </c>
      <c r="D425" s="5">
        <f>_xll.SNL.Clients.Office.Excel.Functions.SPG(A425, "IQ_DILUT_EPS_NORM", "CY2023")</f>
        <v>11.917999999999999</v>
      </c>
      <c r="E425">
        <f t="shared" si="36"/>
        <v>1995442.6579999998</v>
      </c>
      <c r="F425">
        <f t="shared" si="37"/>
        <v>0.10616701831456304</v>
      </c>
      <c r="G425" t="s">
        <v>936</v>
      </c>
      <c r="H425" s="4" cm="1">
        <f t="array" ref="H425">_xll.SNL.Clients.Office.Excel.Functions.SPG(G425, "SP_TOTAL_REV", "CY2022")</f>
        <v>22260774</v>
      </c>
      <c r="I425" s="4">
        <f>_xll.SNL.Clients.Office.Excel.Functions.SPG(G425,"IQ_AVG_DILUT_SHARES_OUT","CY2022")</f>
        <v>184622000</v>
      </c>
      <c r="J425" s="5">
        <f>_xll.SNL.Clients.Office.Excel.Functions.SPG(G425, "IQ_DILUT_EPS_NORM", "CY2022")</f>
        <v>16.907</v>
      </c>
      <c r="K425">
        <f t="shared" si="38"/>
        <v>3121404.1540000001</v>
      </c>
      <c r="L425">
        <f t="shared" si="39"/>
        <v>0.1402199291902429</v>
      </c>
      <c r="M425" t="s">
        <v>949</v>
      </c>
      <c r="N425" s="4" cm="1">
        <f t="array" ref="N425">_xll.SNL.Clients.Office.Excel.Functions.SPG(M425, "SP_TOTAL_REV", "CY2022")</f>
        <v>5458600</v>
      </c>
      <c r="O425" s="4">
        <f>_xll.SNL.Clients.Office.Excel.Functions.SPG(M425,"IQ_AVG_DILUT_SHARES_OUT","CY2022")</f>
        <v>47700000</v>
      </c>
      <c r="P425" s="5">
        <f>_xll.SNL.Clients.Office.Excel.Functions.SPG(M425, "IQ_DILUT_EPS_NORM", "CY2022")</f>
        <v>11.753</v>
      </c>
      <c r="Q425">
        <f t="shared" si="40"/>
        <v>560618.1</v>
      </c>
      <c r="R425">
        <f t="shared" si="41"/>
        <v>0.10270364195947679</v>
      </c>
    </row>
    <row r="426" spans="1:18">
      <c r="A426" t="s">
        <v>937</v>
      </c>
      <c r="B426" s="4" cm="1">
        <f t="array" ref="B426">_xll.SNL.Clients.Office.Excel.Functions.SPG(A426, "SP_TOTAL_REV", "CY2023")</f>
        <v>4780499</v>
      </c>
      <c r="C426" s="4">
        <f>_xll.SNL.Clients.Office.Excel.Functions.SPG(A426,"IQ_AVG_DILUT_SHARES_OUT","CY2023")</f>
        <v>99804426</v>
      </c>
      <c r="D426" s="5">
        <f>_xll.SNL.Clients.Office.Excel.Functions.SPG(A426, "IQ_DILUT_EPS_NORM", "CY2023")</f>
        <v>4.7130000000000001</v>
      </c>
      <c r="E426">
        <f t="shared" si="36"/>
        <v>470378.25973800005</v>
      </c>
      <c r="F426">
        <f t="shared" si="37"/>
        <v>9.8395221866587584E-2</v>
      </c>
      <c r="G426" t="s">
        <v>937</v>
      </c>
      <c r="H426" s="4" cm="1">
        <f t="array" ref="H426">_xll.SNL.Clients.Office.Excel.Functions.SPG(G426, "SP_TOTAL_REV", "CY2022")</f>
        <v>4783688</v>
      </c>
      <c r="I426" s="4">
        <f>_xll.SNL.Clients.Office.Excel.Functions.SPG(G426,"IQ_AVG_DILUT_SHARES_OUT","CY2022")</f>
        <v>99967250</v>
      </c>
      <c r="J426" s="5">
        <f>_xll.SNL.Clients.Office.Excel.Functions.SPG(G426, "IQ_DILUT_EPS_NORM", "CY2022")</f>
        <v>3.6539999999999999</v>
      </c>
      <c r="K426">
        <f t="shared" si="38"/>
        <v>365280.33149999997</v>
      </c>
      <c r="L426">
        <f t="shared" si="39"/>
        <v>7.6359564315231249E-2</v>
      </c>
      <c r="M426" t="s">
        <v>950</v>
      </c>
      <c r="N426" s="4" cm="1">
        <f t="array" ref="N426">_xll.SNL.Clients.Office.Excel.Functions.SPG(M426, "SP_TOTAL_REV", "CY2022")</f>
        <v>2791041</v>
      </c>
      <c r="O426" s="4">
        <f>_xll.SNL.Clients.Office.Excel.Functions.SPG(M426,"IQ_AVG_DILUT_SHARES_OUT","CY2022")</f>
        <v>47309000</v>
      </c>
      <c r="P426" s="5">
        <f>_xll.SNL.Clients.Office.Excel.Functions.SPG(M426, "IQ_DILUT_EPS_NORM", "CY2022")</f>
        <v>6.11</v>
      </c>
      <c r="Q426">
        <f t="shared" si="40"/>
        <v>289057.99</v>
      </c>
      <c r="R426">
        <f t="shared" si="41"/>
        <v>0.10356637183043889</v>
      </c>
    </row>
    <row r="427" spans="1:18">
      <c r="A427" t="s">
        <v>938</v>
      </c>
      <c r="B427" s="4" cm="1">
        <f t="array" ref="B427">_xll.SNL.Clients.Office.Excel.Functions.SPG(A427, "SP_TOTAL_REV", "CY2023")</f>
        <v>20498000</v>
      </c>
      <c r="C427" s="4">
        <f>_xll.SNL.Clients.Office.Excel.Functions.SPG(A427,"IQ_AVG_DILUT_SHARES_OUT","CY2023")</f>
        <v>383700000</v>
      </c>
      <c r="D427" s="5">
        <f>_xll.SNL.Clients.Office.Excel.Functions.SPG(A427, "IQ_DILUT_EPS_NORM", "CY2023")</f>
        <v>6.38</v>
      </c>
      <c r="E427">
        <f t="shared" si="36"/>
        <v>2448006</v>
      </c>
      <c r="F427">
        <f t="shared" si="37"/>
        <v>0.11942657820275149</v>
      </c>
      <c r="G427" t="s">
        <v>938</v>
      </c>
      <c r="H427" s="4" cm="1">
        <f t="array" ref="H427">_xll.SNL.Clients.Office.Excel.Functions.SPG(G427, "SP_TOTAL_REV", "CY2022")</f>
        <v>18449000</v>
      </c>
      <c r="I427" s="4">
        <f>_xll.SNL.Clients.Office.Excel.Functions.SPG(G427,"IQ_AVG_DILUT_SHARES_OUT","CY2022")</f>
        <v>382200000</v>
      </c>
      <c r="J427" s="5">
        <f>_xll.SNL.Clients.Office.Excel.Functions.SPG(G427, "IQ_DILUT_EPS_NORM", "CY2022")</f>
        <v>5.532</v>
      </c>
      <c r="K427">
        <f t="shared" si="38"/>
        <v>2114330.4</v>
      </c>
      <c r="L427">
        <f t="shared" si="39"/>
        <v>0.11460406526098975</v>
      </c>
      <c r="M427" t="s">
        <v>951</v>
      </c>
      <c r="N427" s="4" cm="1">
        <f t="array" ref="N427">_xll.SNL.Clients.Office.Excel.Functions.SPG(M427, "SP_TOTAL_REV", "CY2022")</f>
        <v>3155045</v>
      </c>
      <c r="O427" s="4">
        <f>_xll.SNL.Clients.Office.Excel.Functions.SPG(M427,"IQ_AVG_DILUT_SHARES_OUT","CY2022")</f>
        <v>169734000</v>
      </c>
      <c r="P427" s="5">
        <f>_xll.SNL.Clients.Office.Excel.Functions.SPG(M427, "IQ_DILUT_EPS_NORM", "CY2022")</f>
        <v>3.1930000000000001</v>
      </c>
      <c r="Q427">
        <f t="shared" si="40"/>
        <v>541960.66200000001</v>
      </c>
      <c r="R427">
        <f t="shared" si="41"/>
        <v>0.17177588972582009</v>
      </c>
    </row>
    <row r="428" spans="1:18">
      <c r="A428" t="s">
        <v>939</v>
      </c>
      <c r="B428" s="4" cm="1">
        <f t="array" ref="B428">_xll.SNL.Clients.Office.Excel.Functions.SPG(A428, "SP_TOTAL_REV", "CY2023")</f>
        <v>7662000</v>
      </c>
      <c r="C428" s="4">
        <f>_xll.SNL.Clients.Office.Excel.Functions.SPG(A428,"IQ_AVG_DILUT_SHARES_OUT","CY2023")</f>
        <v>423500000</v>
      </c>
      <c r="D428" s="5">
        <f>_xll.SNL.Clients.Office.Excel.Functions.SPG(A428, "IQ_DILUT_EPS_NORM", "CY2023")</f>
        <v>4.774</v>
      </c>
      <c r="E428">
        <f t="shared" si="36"/>
        <v>2021789</v>
      </c>
      <c r="F428">
        <f t="shared" si="37"/>
        <v>0.26387222657269643</v>
      </c>
      <c r="G428" t="s">
        <v>939</v>
      </c>
      <c r="H428" s="4" cm="1">
        <f t="array" ref="H428">_xll.SNL.Clients.Office.Excel.Functions.SPG(G428, "SP_TOTAL_REV", "CY2022")</f>
        <v>8299000</v>
      </c>
      <c r="I428" s="4">
        <f>_xll.SNL.Clients.Office.Excel.Functions.SPG(G428,"IQ_AVG_DILUT_SHARES_OUT","CY2022")</f>
        <v>483400000</v>
      </c>
      <c r="J428" s="5">
        <f>_xll.SNL.Clients.Office.Excel.Functions.SPG(G428, "IQ_DILUT_EPS_NORM", "CY2022")</f>
        <v>5.3460000000000001</v>
      </c>
      <c r="K428">
        <f t="shared" si="38"/>
        <v>2584256.4</v>
      </c>
      <c r="L428">
        <f t="shared" si="39"/>
        <v>0.31139371008555244</v>
      </c>
      <c r="M428" t="s">
        <v>952</v>
      </c>
      <c r="N428" s="4" cm="1">
        <f t="array" ref="N428">_xll.SNL.Clients.Office.Excel.Functions.SPG(M428, "SP_TOTAL_REV", "CY2022")</f>
        <v>81462000</v>
      </c>
      <c r="O428" s="4">
        <f>_xll.SNL.Clients.Office.Excel.Functions.SPG(M428,"IQ_AVG_DILUT_SHARES_OUT","CY2022")</f>
        <v>3475000000</v>
      </c>
      <c r="P428" s="5">
        <f>_xll.SNL.Clients.Office.Excel.Functions.SPG(M428, "IQ_DILUT_EPS_NORM", "CY2022")</f>
        <v>2.4590000000000001</v>
      </c>
      <c r="Q428">
        <f t="shared" si="40"/>
        <v>8545025</v>
      </c>
      <c r="R428">
        <f t="shared" si="41"/>
        <v>0.10489584100562226</v>
      </c>
    </row>
    <row r="429" spans="1:18">
      <c r="A429" t="s">
        <v>940</v>
      </c>
      <c r="B429" s="4" cm="1">
        <f t="array" ref="B429">_xll.SNL.Clients.Office.Excel.Functions.SPG(A429, "SP_TOTAL_REV", "CY2023")</f>
        <v>6120111</v>
      </c>
      <c r="C429" s="4">
        <f>_xll.SNL.Clients.Office.Excel.Functions.SPG(A429,"IQ_AVG_DILUT_SHARES_OUT","CY2023")</f>
        <v>155218000</v>
      </c>
      <c r="D429" s="5">
        <f>_xll.SNL.Clients.Office.Excel.Functions.SPG(A429, "IQ_DILUT_EPS_NORM", "CY2023")</f>
        <v>5.9690000000000003</v>
      </c>
      <c r="E429">
        <f t="shared" si="36"/>
        <v>926496.24199999997</v>
      </c>
      <c r="F429">
        <f t="shared" si="37"/>
        <v>0.1513855291186712</v>
      </c>
      <c r="G429" t="s">
        <v>940</v>
      </c>
      <c r="H429" s="4" cm="1">
        <f t="array" ref="H429">_xll.SNL.Clients.Office.Excel.Functions.SPG(G429, "SP_TOTAL_REV", "CY2022")</f>
        <v>5044784</v>
      </c>
      <c r="I429" s="4">
        <f>_xll.SNL.Clients.Office.Excel.Functions.SPG(G429,"IQ_AVG_DILUT_SHARES_OUT","CY2022")</f>
        <v>156006250</v>
      </c>
      <c r="J429" s="5">
        <f>_xll.SNL.Clients.Office.Excel.Functions.SPG(G429, "IQ_DILUT_EPS_NORM", "CY2022")</f>
        <v>4.4880000000000004</v>
      </c>
      <c r="K429">
        <f t="shared" si="38"/>
        <v>700156.05000000016</v>
      </c>
      <c r="L429">
        <f t="shared" si="39"/>
        <v>0.13878811263277083</v>
      </c>
      <c r="M429" t="s">
        <v>953</v>
      </c>
      <c r="N429" s="4" cm="1">
        <f t="array" ref="N429">_xll.SNL.Clients.Office.Excel.Functions.SPG(M429, "SP_TOTAL_REV", "CY2022")</f>
        <v>20028000</v>
      </c>
      <c r="O429" s="4">
        <f>_xll.SNL.Clients.Office.Excel.Functions.SPG(M429,"IQ_AVG_DILUT_SHARES_OUT","CY2022")</f>
        <v>926000000</v>
      </c>
      <c r="P429" s="5">
        <f>_xll.SNL.Clients.Office.Excel.Functions.SPG(M429, "IQ_DILUT_EPS_NORM", "CY2022")</f>
        <v>6.9450000000000003</v>
      </c>
      <c r="Q429">
        <f t="shared" si="40"/>
        <v>6431070</v>
      </c>
      <c r="R429">
        <f t="shared" si="41"/>
        <v>0.32110395446375073</v>
      </c>
    </row>
    <row r="430" spans="1:18">
      <c r="A430" t="s">
        <v>941</v>
      </c>
      <c r="B430" s="4" cm="1">
        <f t="array" ref="B430">_xll.SNL.Clients.Office.Excel.Functions.SPG(A430, "SP_TOTAL_REV", "CY2023")</f>
        <v>77512159</v>
      </c>
      <c r="C430" s="4">
        <f>_xll.SNL.Clients.Office.Excel.Functions.SPG(A430,"IQ_AVG_DILUT_SHARES_OUT","CY2023")</f>
        <v>507837215</v>
      </c>
      <c r="D430" s="5">
        <f>_xll.SNL.Clients.Office.Excel.Functions.SPG(A430, "IQ_DILUT_EPS_NORM", "CY2023")</f>
        <v>3.8149999999999999</v>
      </c>
      <c r="E430">
        <f t="shared" si="36"/>
        <v>1937398.9752249999</v>
      </c>
      <c r="F430">
        <f t="shared" si="37"/>
        <v>2.4994775016201006E-2</v>
      </c>
      <c r="G430" t="s">
        <v>941</v>
      </c>
      <c r="H430" s="4" cm="1">
        <f t="array" ref="H430">_xll.SNL.Clients.Office.Excel.Functions.SPG(G430, "SP_TOTAL_REV", "CY2022")</f>
        <v>73580180</v>
      </c>
      <c r="I430" s="4">
        <f>_xll.SNL.Clients.Office.Excel.Functions.SPG(G430,"IQ_AVG_DILUT_SHARES_OUT","CY2022")</f>
        <v>511548609</v>
      </c>
      <c r="J430" s="5">
        <f>_xll.SNL.Clients.Office.Excel.Functions.SPG(G430, "IQ_DILUT_EPS_NORM", "CY2022")</f>
        <v>2.5920000000000001</v>
      </c>
      <c r="K430">
        <f t="shared" si="38"/>
        <v>1325933.994528</v>
      </c>
      <c r="L430">
        <f t="shared" si="39"/>
        <v>1.8020260272915888E-2</v>
      </c>
      <c r="M430" t="s">
        <v>954</v>
      </c>
      <c r="N430" s="4" cm="1">
        <f t="array" ref="N430">_xll.SNL.Clients.Office.Excel.Functions.SPG(M430, "SP_TOTAL_REV", "CY2022")</f>
        <v>12869000</v>
      </c>
      <c r="O430" s="4">
        <f>_xll.SNL.Clients.Office.Excel.Functions.SPG(M430,"IQ_AVG_DILUT_SHARES_OUT","CY2022")</f>
        <v>214973000</v>
      </c>
      <c r="P430" s="5">
        <f>_xll.SNL.Clients.Office.Excel.Functions.SPG(M430, "IQ_DILUT_EPS_NORM", "CY2022")</f>
        <v>2.9540000000000002</v>
      </c>
      <c r="Q430">
        <f t="shared" si="40"/>
        <v>635030.24199999997</v>
      </c>
      <c r="R430">
        <f t="shared" si="41"/>
        <v>4.9345733312611703E-2</v>
      </c>
    </row>
    <row r="431" spans="1:18">
      <c r="A431" t="s">
        <v>942</v>
      </c>
      <c r="B431" s="4" cm="1">
        <f t="array" ref="B431">_xll.SNL.Clients.Office.Excel.Functions.SPG(A431, "SP_TOTAL_REV", "CY2023")</f>
        <v>78558000</v>
      </c>
      <c r="C431" s="4">
        <f>_xll.SNL.Clients.Office.Excel.Functions.SPG(A431,"IQ_AVG_DILUT_SHARES_OUT","CY2023")</f>
        <v>1200286264</v>
      </c>
      <c r="D431" s="5">
        <f>_xll.SNL.Clients.Office.Excel.Functions.SPG(A431, "IQ_DILUT_EPS_NORM", "CY2023")</f>
        <v>6.4930000000000003</v>
      </c>
      <c r="E431">
        <f t="shared" si="36"/>
        <v>7793458.7121520005</v>
      </c>
      <c r="F431">
        <f t="shared" si="37"/>
        <v>9.9206429799027482E-2</v>
      </c>
      <c r="G431" t="s">
        <v>942</v>
      </c>
      <c r="H431" s="4" cm="1">
        <f t="array" ref="H431">_xll.SNL.Clients.Office.Excel.Functions.SPG(G431, "SP_TOTAL_REV", "CY2022")</f>
        <v>79571000</v>
      </c>
      <c r="I431" s="4">
        <f>_xll.SNL.Clients.Office.Excel.Functions.SPG(G431,"IQ_AVG_DILUT_SHARES_OUT","CY2022")</f>
        <v>1255376769</v>
      </c>
      <c r="J431" s="5">
        <f>_xll.SNL.Clients.Office.Excel.Functions.SPG(G431, "IQ_DILUT_EPS_NORM", "CY2022")</f>
        <v>5.0179999999999998</v>
      </c>
      <c r="K431">
        <f t="shared" si="38"/>
        <v>6299480.6268419996</v>
      </c>
      <c r="L431">
        <f t="shared" si="39"/>
        <v>7.9168046484799734E-2</v>
      </c>
      <c r="M431" t="s">
        <v>955</v>
      </c>
      <c r="N431" s="4" cm="1">
        <f t="array" ref="N431">_xll.SNL.Clients.Office.Excel.Functions.SPG(M431, "SP_TOTAL_REV", "CY2022")</f>
        <v>44915000</v>
      </c>
      <c r="O431" s="4">
        <f>_xll.SNL.Clients.Office.Excel.Functions.SPG(M431,"IQ_AVG_DILUT_SHARES_OUT","CY2022")</f>
        <v>394000000</v>
      </c>
      <c r="P431" s="5">
        <f>_xll.SNL.Clients.Office.Excel.Functions.SPG(M431, "IQ_DILUT_EPS_NORM", "CY2022")</f>
        <v>12.667</v>
      </c>
      <c r="Q431">
        <f t="shared" si="40"/>
        <v>4990798</v>
      </c>
      <c r="R431">
        <f t="shared" si="41"/>
        <v>0.11111650896137149</v>
      </c>
    </row>
    <row r="432" spans="1:18">
      <c r="A432" t="s">
        <v>943</v>
      </c>
      <c r="B432" s="4" cm="1">
        <f t="array" ref="B432">_xll.SNL.Clients.Office.Excel.Functions.SPG(A432, "SP_TOTAL_REV", "CY2023")</f>
        <v>6460500</v>
      </c>
      <c r="C432" s="4">
        <f>_xll.SNL.Clients.Office.Excel.Functions.SPG(A432,"IQ_AVG_DILUT_SHARES_OUT","CY2023")</f>
        <v>224800000</v>
      </c>
      <c r="D432" s="5">
        <f>_xll.SNL.Clients.Office.Excel.Functions.SPG(A432, "IQ_DILUT_EPS_NORM", "CY2023")</f>
        <v>6.4850000000000003</v>
      </c>
      <c r="E432">
        <f t="shared" si="36"/>
        <v>1457828</v>
      </c>
      <c r="F432">
        <f t="shared" si="37"/>
        <v>0.22565250367618606</v>
      </c>
      <c r="G432" t="s">
        <v>943</v>
      </c>
      <c r="H432" s="4" cm="1">
        <f t="array" ref="H432">_xll.SNL.Clients.Office.Excel.Functions.SPG(G432, "SP_TOTAL_REV", "CY2022")</f>
        <v>6488400</v>
      </c>
      <c r="I432" s="4">
        <f>_xll.SNL.Clients.Office.Excel.Functions.SPG(G432,"IQ_AVG_DILUT_SHARES_OUT","CY2022")</f>
        <v>227100000</v>
      </c>
      <c r="J432" s="5">
        <f>_xll.SNL.Clients.Office.Excel.Functions.SPG(G432, "IQ_DILUT_EPS_NORM", "CY2022")</f>
        <v>6.5209999999999999</v>
      </c>
      <c r="K432">
        <f t="shared" si="38"/>
        <v>1480919.1</v>
      </c>
      <c r="L432">
        <f t="shared" si="39"/>
        <v>0.22824103014610692</v>
      </c>
      <c r="M432" t="s">
        <v>956</v>
      </c>
      <c r="N432" s="4" cm="1">
        <f t="array" ref="N432">_xll.SNL.Clients.Office.Excel.Functions.SPG(M432, "SP_TOTAL_REV", "CY2022")</f>
        <v>49936000</v>
      </c>
      <c r="O432" s="4">
        <f>_xll.SNL.Clients.Office.Excel.Functions.SPG(M432,"IQ_AVG_DILUT_SHARES_OUT","CY2022")</f>
        <v>1178000000</v>
      </c>
      <c r="P432" s="5">
        <f>_xll.SNL.Clients.Office.Excel.Functions.SPG(M432, "IQ_DILUT_EPS_NORM", "CY2022")</f>
        <v>2.5750000000000002</v>
      </c>
      <c r="Q432">
        <f t="shared" si="40"/>
        <v>3033350</v>
      </c>
      <c r="R432">
        <f t="shared" si="41"/>
        <v>6.0744753284203784E-2</v>
      </c>
    </row>
    <row r="433" spans="1:18">
      <c r="A433" t="s">
        <v>944</v>
      </c>
      <c r="B433" s="4" cm="1">
        <f t="array" ref="B433">_xll.SNL.Clients.Office.Excel.Functions.SPG(A433, "SP_TOTAL_REV", "CY2023")</f>
        <v>5396400</v>
      </c>
      <c r="C433" s="4">
        <f>_xll.SNL.Clients.Office.Excel.Functions.SPG(A433,"IQ_AVG_DILUT_SHARES_OUT","CY2023")</f>
        <v>169374873</v>
      </c>
      <c r="D433" s="5">
        <f>_xll.SNL.Clients.Office.Excel.Functions.SPG(A433, "IQ_DILUT_EPS_NORM", "CY2023")</f>
        <v>-2.3439999999999999</v>
      </c>
      <c r="E433">
        <f t="shared" si="36"/>
        <v>-397014.70231199998</v>
      </c>
      <c r="F433">
        <f t="shared" si="37"/>
        <v>-7.3570288027573941E-2</v>
      </c>
      <c r="G433" t="s">
        <v>944</v>
      </c>
      <c r="H433" s="4" cm="1">
        <f t="array" ref="H433">_xll.SNL.Clients.Office.Excel.Functions.SPG(G433, "SP_TOTAL_REV", "CY2022")</f>
        <v>4833700</v>
      </c>
      <c r="I433" s="4">
        <f>_xll.SNL.Clients.Office.Excel.Functions.SPG(G433,"IQ_AVG_DILUT_SHARES_OUT","CY2022")</f>
        <v>146700000</v>
      </c>
      <c r="J433" s="5">
        <f>_xll.SNL.Clients.Office.Excel.Functions.SPG(G433, "IQ_DILUT_EPS_NORM", "CY2022")</f>
        <v>-1.9410000000000001</v>
      </c>
      <c r="K433">
        <f t="shared" si="38"/>
        <v>-284744.7</v>
      </c>
      <c r="L433">
        <f t="shared" si="39"/>
        <v>-5.8908227651695393E-2</v>
      </c>
      <c r="M433" t="s">
        <v>957</v>
      </c>
      <c r="N433" s="4" cm="1">
        <f t="array" ref="N433">_xll.SNL.Clients.Office.Excel.Functions.SPG(M433, "SP_TOTAL_REV", "CY2022")</f>
        <v>14204717</v>
      </c>
      <c r="O433" s="4">
        <f>_xll.SNL.Clients.Office.Excel.Functions.SPG(M433,"IQ_AVG_DILUT_SHARES_OUT","CY2022")</f>
        <v>112149000</v>
      </c>
      <c r="P433" s="5">
        <f>_xll.SNL.Clients.Office.Excel.Functions.SPG(M433, "IQ_DILUT_EPS_NORM", "CY2022")</f>
        <v>7.8259999999999996</v>
      </c>
      <c r="Q433">
        <f t="shared" si="40"/>
        <v>877678.07400000002</v>
      </c>
      <c r="R433">
        <f t="shared" si="41"/>
        <v>6.1787790210815187E-2</v>
      </c>
    </row>
    <row r="434" spans="1:18">
      <c r="A434" t="s">
        <v>945</v>
      </c>
      <c r="B434" s="4" cm="1">
        <f t="array" ref="B434">_xll.SNL.Clients.Office.Excel.Functions.SPG(A434, "SP_TOTAL_REV", "CY2023")</f>
        <v>6726700</v>
      </c>
      <c r="C434" s="4">
        <f>_xll.SNL.Clients.Office.Excel.Functions.SPG(A434,"IQ_AVG_DILUT_SHARES_OUT","CY2023")</f>
        <v>234800000</v>
      </c>
      <c r="D434" s="5">
        <f>_xll.SNL.Clients.Office.Excel.Functions.SPG(A434, "IQ_DILUT_EPS_NORM", "CY2023")</f>
        <v>3.2749999999999999</v>
      </c>
      <c r="E434">
        <f t="shared" si="36"/>
        <v>768970</v>
      </c>
      <c r="F434">
        <f t="shared" si="37"/>
        <v>0.11431608366658243</v>
      </c>
      <c r="G434" t="s">
        <v>945</v>
      </c>
      <c r="H434" s="4" cm="1">
        <f t="array" ref="H434">_xll.SNL.Clients.Office.Excel.Functions.SPG(G434, "SP_TOTAL_REV", "CY2022")</f>
        <v>6594300</v>
      </c>
      <c r="I434" s="4">
        <f>_xll.SNL.Clients.Office.Excel.Functions.SPG(G434,"IQ_AVG_DILUT_SHARES_OUT","CY2022")</f>
        <v>252100000</v>
      </c>
      <c r="J434" s="5">
        <f>_xll.SNL.Clients.Office.Excel.Functions.SPG(G434, "IQ_DILUT_EPS_NORM", "CY2022")</f>
        <v>2.605</v>
      </c>
      <c r="K434">
        <f t="shared" si="38"/>
        <v>656720.5</v>
      </c>
      <c r="L434">
        <f t="shared" si="39"/>
        <v>9.9589114841605625E-2</v>
      </c>
      <c r="M434" t="s">
        <v>958</v>
      </c>
      <c r="N434" s="4" cm="1">
        <f t="array" ref="N434">_xll.SNL.Clients.Office.Excel.Functions.SPG(M434, "SP_TOTAL_REV", "CY2022")</f>
        <v>15991700</v>
      </c>
      <c r="O434" s="4">
        <f>_xll.SNL.Clients.Office.Excel.Functions.SPG(M434,"IQ_AVG_DILUT_SHARES_OUT","CY2022")</f>
        <v>234900000</v>
      </c>
      <c r="P434" s="5">
        <f>_xll.SNL.Clients.Office.Excel.Functions.SPG(M434, "IQ_DILUT_EPS_NORM", "CY2022")</f>
        <v>5.617</v>
      </c>
      <c r="Q434">
        <f t="shared" si="40"/>
        <v>1319433.3</v>
      </c>
      <c r="R434">
        <f t="shared" si="41"/>
        <v>8.2507381954388836E-2</v>
      </c>
    </row>
    <row r="435" spans="1:18">
      <c r="A435" t="s">
        <v>946</v>
      </c>
      <c r="B435" s="4" cm="1">
        <f t="array" ref="B435">_xll.SNL.Clients.Office.Excel.Functions.SPG(A435, "SP_TOTAL_REV", "CY2023")</f>
        <v>16060300</v>
      </c>
      <c r="C435" s="4">
        <f>_xll.SNL.Clients.Office.Excel.Functions.SPG(A435,"IQ_AVG_DILUT_SHARES_OUT","CY2023")</f>
        <v>226000000</v>
      </c>
      <c r="D435" s="5">
        <f>_xll.SNL.Clients.Office.Excel.Functions.SPG(A435, "IQ_DILUT_EPS_NORM", "CY2023")</f>
        <v>4.3449999999999998</v>
      </c>
      <c r="E435">
        <f t="shared" si="36"/>
        <v>981970</v>
      </c>
      <c r="F435">
        <f t="shared" si="37"/>
        <v>6.1142693473969972E-2</v>
      </c>
      <c r="G435" t="s">
        <v>946</v>
      </c>
      <c r="H435" s="4" cm="1">
        <f t="array" ref="H435">_xll.SNL.Clients.Office.Excel.Functions.SPG(G435, "SP_TOTAL_REV", "CY2022")</f>
        <v>20929800</v>
      </c>
      <c r="I435" s="4">
        <f>_xll.SNL.Clients.Office.Excel.Functions.SPG(G435,"IQ_AVG_DILUT_SHARES_OUT","CY2022")</f>
        <v>231100000</v>
      </c>
      <c r="J435" s="5">
        <f>_xll.SNL.Clients.Office.Excel.Functions.SPG(G435, "IQ_DILUT_EPS_NORM", "CY2022")</f>
        <v>2</v>
      </c>
      <c r="K435">
        <f t="shared" si="38"/>
        <v>462200</v>
      </c>
      <c r="L435">
        <f t="shared" si="39"/>
        <v>2.2083345278024635E-2</v>
      </c>
      <c r="M435" t="s">
        <v>959</v>
      </c>
      <c r="N435" s="4" cm="1">
        <f t="array" ref="N435">_xll.SNL.Clients.Office.Excel.Functions.SPG(M435, "SP_TOTAL_REV", "CY2022")</f>
        <v>5632000</v>
      </c>
      <c r="O435" s="4">
        <f>_xll.SNL.Clients.Office.Excel.Functions.SPG(M435,"IQ_AVG_DILUT_SHARES_OUT","CY2022")</f>
        <v>57675000</v>
      </c>
      <c r="P435" s="5">
        <f>_xll.SNL.Clients.Office.Excel.Functions.SPG(M435, "IQ_DILUT_EPS_NORM", "CY2022")</f>
        <v>13.442</v>
      </c>
      <c r="Q435">
        <f t="shared" si="40"/>
        <v>775267.35</v>
      </c>
      <c r="R435">
        <f t="shared" si="41"/>
        <v>0.13765400390624999</v>
      </c>
    </row>
    <row r="436" spans="1:18">
      <c r="A436" t="s">
        <v>947</v>
      </c>
      <c r="B436" s="4" cm="1">
        <f t="array" ref="B436">_xll.SNL.Clients.Office.Excel.Functions.SPG(A436, "SP_TOTAL_REV", "CY2023")</f>
        <v>107412000</v>
      </c>
      <c r="C436" s="4">
        <f>_xll.SNL.Clients.Office.Excel.Functions.SPG(A436,"IQ_AVG_DILUT_SHARES_OUT","CY2023")</f>
        <v>462800000</v>
      </c>
      <c r="D436" s="5">
        <f>_xll.SNL.Clients.Office.Excel.Functions.SPG(A436, "IQ_DILUT_EPS_NORM", "CY2023")</f>
        <v>7.2910000000000004</v>
      </c>
      <c r="E436">
        <f t="shared" si="36"/>
        <v>3374274.8</v>
      </c>
      <c r="F436">
        <f t="shared" si="37"/>
        <v>3.1414318698097042E-2</v>
      </c>
      <c r="G436" t="s">
        <v>947</v>
      </c>
      <c r="H436" s="4" cm="1">
        <f t="array" ref="H436">_xll.SNL.Clients.Office.Excel.Functions.SPG(G436, "SP_TOTAL_REV", "CY2022")</f>
        <v>109120000</v>
      </c>
      <c r="I436" s="4">
        <f>_xll.SNL.Clients.Office.Excel.Functions.SPG(G436,"IQ_AVG_DILUT_SHARES_OUT","CY2022")</f>
        <v>464700000</v>
      </c>
      <c r="J436" s="5">
        <f>_xll.SNL.Clients.Office.Excel.Functions.SPG(G436, "IQ_DILUT_EPS_NORM", "CY2022")</f>
        <v>4.6859999999999999</v>
      </c>
      <c r="K436">
        <f t="shared" si="38"/>
        <v>2177584.2000000002</v>
      </c>
      <c r="L436">
        <f t="shared" si="39"/>
        <v>1.9955866935483874E-2</v>
      </c>
      <c r="M436" t="s">
        <v>960</v>
      </c>
      <c r="N436" s="4" cm="1">
        <f t="array" ref="N436">_xll.SNL.Clients.Office.Excel.Functions.SPG(M436, "SP_TOTAL_REV", "CY2022")</f>
        <v>36884000</v>
      </c>
      <c r="O436" s="4">
        <f>_xll.SNL.Clients.Office.Excel.Functions.SPG(M436,"IQ_AVG_DILUT_SHARES_OUT","CY2022")</f>
        <v>239700000</v>
      </c>
      <c r="P436" s="5">
        <f>_xll.SNL.Clients.Office.Excel.Functions.SPG(M436, "IQ_DILUT_EPS_NORM", "CY2022")</f>
        <v>8.7449999999999992</v>
      </c>
      <c r="Q436">
        <f t="shared" si="40"/>
        <v>2096176.4999999998</v>
      </c>
      <c r="R436">
        <f t="shared" si="41"/>
        <v>5.6831593644940892E-2</v>
      </c>
    </row>
    <row r="437" spans="1:18">
      <c r="A437" t="s">
        <v>948</v>
      </c>
      <c r="B437" s="4" cm="1">
        <f t="array" ref="B437">_xll.SNL.Clients.Office.Excel.Functions.SPG(A437, "SP_TOTAL_REV", "CY2023")</f>
        <v>16024000</v>
      </c>
      <c r="C437" s="4">
        <f>_xll.SNL.Clients.Office.Excel.Functions.SPG(A437,"IQ_AVG_DILUT_SHARES_OUT","CY2023")</f>
        <v>315500000</v>
      </c>
      <c r="D437" s="5">
        <f>_xll.SNL.Clients.Office.Excel.Functions.SPG(A437, "IQ_DILUT_EPS_NORM", "CY2023")</f>
        <v>5.4690000000000003</v>
      </c>
      <c r="E437">
        <f t="shared" si="36"/>
        <v>1725469.5</v>
      </c>
      <c r="F437">
        <f t="shared" si="37"/>
        <v>0.10768032326510235</v>
      </c>
      <c r="G437" t="s">
        <v>948</v>
      </c>
      <c r="H437" s="4" cm="1">
        <f t="array" ref="H437">_xll.SNL.Clients.Office.Excel.Functions.SPG(G437, "SP_TOTAL_REV", "CY2022")</f>
        <v>16304000</v>
      </c>
      <c r="I437" s="4">
        <f>_xll.SNL.Clients.Office.Excel.Functions.SPG(G437,"IQ_AVG_DILUT_SHARES_OUT","CY2022")</f>
        <v>322250000</v>
      </c>
      <c r="J437" s="5">
        <f>_xll.SNL.Clients.Office.Excel.Functions.SPG(G437, "IQ_DILUT_EPS_NORM", "CY2022")</f>
        <v>5.4889999999999999</v>
      </c>
      <c r="K437">
        <f t="shared" si="38"/>
        <v>1768830.25</v>
      </c>
      <c r="L437">
        <f t="shared" si="39"/>
        <v>0.10849056979882238</v>
      </c>
      <c r="M437" t="s">
        <v>961</v>
      </c>
      <c r="N437" s="4" cm="1">
        <f t="array" ref="N437">_xll.SNL.Clients.Office.Excel.Functions.SPG(M437, "SP_TOTAL_REV", "CY2022")</f>
        <v>3676300</v>
      </c>
      <c r="O437" s="4">
        <f>_xll.SNL.Clients.Office.Excel.Functions.SPG(M437,"IQ_AVG_DILUT_SHARES_OUT","CY2022")</f>
        <v>250200000</v>
      </c>
      <c r="P437" s="5">
        <f>_xll.SNL.Clients.Office.Excel.Functions.SPG(M437, "IQ_DILUT_EPS_NORM", "CY2022")</f>
        <v>1.33</v>
      </c>
      <c r="Q437">
        <f t="shared" si="40"/>
        <v>332766</v>
      </c>
      <c r="R437">
        <f t="shared" si="41"/>
        <v>9.0516551968011311E-2</v>
      </c>
    </row>
    <row r="438" spans="1:18">
      <c r="A438" t="s">
        <v>949</v>
      </c>
      <c r="B438" s="4" cm="1">
        <f t="array" ref="B438">_xll.SNL.Clients.Office.Excel.Functions.SPG(A438, "SP_TOTAL_REV", "CY2023")</f>
        <v>5635500</v>
      </c>
      <c r="C438" s="4">
        <f>_xll.SNL.Clients.Office.Excel.Functions.SPG(A438,"IQ_AVG_DILUT_SHARES_OUT","CY2023")</f>
        <v>47900000</v>
      </c>
      <c r="D438" s="5">
        <f>_xll.SNL.Clients.Office.Excel.Functions.SPG(A438, "IQ_DILUT_EPS_NORM", "CY2023")</f>
        <v>12.472</v>
      </c>
      <c r="E438">
        <f t="shared" si="36"/>
        <v>597408.80000000005</v>
      </c>
      <c r="F438">
        <f t="shared" si="37"/>
        <v>0.10600812705172567</v>
      </c>
      <c r="G438" t="s">
        <v>949</v>
      </c>
      <c r="H438" s="4" cm="1">
        <f t="array" ref="H438">_xll.SNL.Clients.Office.Excel.Functions.SPG(G438, "SP_TOTAL_REV", "CY2022")</f>
        <v>5458600</v>
      </c>
      <c r="I438" s="4">
        <f>_xll.SNL.Clients.Office.Excel.Functions.SPG(G438,"IQ_AVG_DILUT_SHARES_OUT","CY2022")</f>
        <v>47700000</v>
      </c>
      <c r="J438" s="5">
        <f>_xll.SNL.Clients.Office.Excel.Functions.SPG(G438, "IQ_DILUT_EPS_NORM", "CY2022")</f>
        <v>11.753</v>
      </c>
      <c r="K438">
        <f t="shared" si="38"/>
        <v>560618.1</v>
      </c>
      <c r="L438">
        <f t="shared" si="39"/>
        <v>0.10270364195947679</v>
      </c>
      <c r="M438" t="s">
        <v>962</v>
      </c>
      <c r="N438" s="4" cm="1">
        <f t="array" ref="N438">_xll.SNL.Clients.Office.Excel.Functions.SPG(M438, "SP_TOTAL_REV", "CY2022")</f>
        <v>19899000</v>
      </c>
      <c r="O438" s="4">
        <f>_xll.SNL.Clients.Office.Excel.Functions.SPG(M438,"IQ_AVG_DILUT_SHARES_OUT","CY2022")</f>
        <v>1338462000</v>
      </c>
      <c r="P438" s="5">
        <f>_xll.SNL.Clients.Office.Excel.Functions.SPG(M438, "IQ_DILUT_EPS_NORM", "CY2022")</f>
        <v>3.7970000000000002</v>
      </c>
      <c r="Q438">
        <f t="shared" si="40"/>
        <v>5082140.2139999997</v>
      </c>
      <c r="R438">
        <f t="shared" si="41"/>
        <v>0.25539676436001807</v>
      </c>
    </row>
    <row r="439" spans="1:18">
      <c r="A439" t="s">
        <v>950</v>
      </c>
      <c r="B439" s="4" cm="1">
        <f t="array" ref="B439">_xll.SNL.Clients.Office.Excel.Functions.SPG(A439, "SP_TOTAL_REV", "CY2023")</f>
        <v>2974489</v>
      </c>
      <c r="C439" s="4">
        <f>_xll.SNL.Clients.Office.Excel.Functions.SPG(A439,"IQ_AVG_DILUT_SHARES_OUT","CY2023")</f>
        <v>47304000</v>
      </c>
      <c r="D439" s="5">
        <f>_xll.SNL.Clients.Office.Excel.Functions.SPG(A439, "IQ_DILUT_EPS_NORM", "CY2023")</f>
        <v>5.6719999999999997</v>
      </c>
      <c r="E439">
        <f t="shared" si="36"/>
        <v>268308.288</v>
      </c>
      <c r="F439">
        <f t="shared" si="37"/>
        <v>9.0203153550071968E-2</v>
      </c>
      <c r="G439" t="s">
        <v>950</v>
      </c>
      <c r="H439" s="4" cm="1">
        <f t="array" ref="H439">_xll.SNL.Clients.Office.Excel.Functions.SPG(G439, "SP_TOTAL_REV", "CY2022")</f>
        <v>2791041</v>
      </c>
      <c r="I439" s="4">
        <f>_xll.SNL.Clients.Office.Excel.Functions.SPG(G439,"IQ_AVG_DILUT_SHARES_OUT","CY2022")</f>
        <v>47309000</v>
      </c>
      <c r="J439" s="5">
        <f>_xll.SNL.Clients.Office.Excel.Functions.SPG(G439, "IQ_DILUT_EPS_NORM", "CY2022")</f>
        <v>6.11</v>
      </c>
      <c r="K439">
        <f t="shared" si="38"/>
        <v>289057.99</v>
      </c>
      <c r="L439">
        <f t="shared" si="39"/>
        <v>0.10356637183043889</v>
      </c>
      <c r="M439" t="s">
        <v>963</v>
      </c>
      <c r="N439" s="4" cm="1">
        <f t="array" ref="N439">_xll.SNL.Clients.Office.Excel.Functions.SPG(M439, "SP_TOTAL_REV", "CY2022")</f>
        <v>1850204</v>
      </c>
      <c r="O439" s="4">
        <f>_xll.SNL.Clients.Office.Excel.Functions.SPG(M439,"IQ_AVG_DILUT_SHARES_OUT","CY2022")</f>
        <v>42399000</v>
      </c>
      <c r="P439" s="5">
        <f>_xll.SNL.Clients.Office.Excel.Functions.SPG(M439, "IQ_DILUT_EPS_NORM", "CY2022")</f>
        <v>2.7650000000000001</v>
      </c>
      <c r="Q439">
        <f t="shared" si="40"/>
        <v>117233.235</v>
      </c>
      <c r="R439">
        <f t="shared" si="41"/>
        <v>6.3362329235046519E-2</v>
      </c>
    </row>
    <row r="440" spans="1:18">
      <c r="A440" t="s">
        <v>951</v>
      </c>
      <c r="B440" s="4" cm="1">
        <f t="array" ref="B440">_xll.SNL.Clients.Office.Excel.Functions.SPG(A440, "SP_TOTAL_REV", "CY2023")</f>
        <v>2676298</v>
      </c>
      <c r="C440" s="4">
        <f>_xll.SNL.Clients.Office.Excel.Functions.SPG(A440,"IQ_AVG_DILUT_SHARES_OUT","CY2023")</f>
        <v>164304000</v>
      </c>
      <c r="D440" s="5">
        <f>_xll.SNL.Clients.Office.Excel.Functions.SPG(A440, "IQ_DILUT_EPS_NORM", "CY2023")</f>
        <v>2.0499999999999998</v>
      </c>
      <c r="E440">
        <f t="shared" si="36"/>
        <v>336823.2</v>
      </c>
      <c r="F440">
        <f t="shared" si="37"/>
        <v>0.12585414628714739</v>
      </c>
      <c r="G440" t="s">
        <v>951</v>
      </c>
      <c r="H440" s="4" cm="1">
        <f t="array" ref="H440">_xll.SNL.Clients.Office.Excel.Functions.SPG(G440, "SP_TOTAL_REV", "CY2022")</f>
        <v>3155045</v>
      </c>
      <c r="I440" s="4">
        <f>_xll.SNL.Clients.Office.Excel.Functions.SPG(G440,"IQ_AVG_DILUT_SHARES_OUT","CY2022")</f>
        <v>169734000</v>
      </c>
      <c r="J440" s="5">
        <f>_xll.SNL.Clients.Office.Excel.Functions.SPG(G440, "IQ_DILUT_EPS_NORM", "CY2022")</f>
        <v>3.1930000000000001</v>
      </c>
      <c r="K440">
        <f t="shared" si="38"/>
        <v>541960.66200000001</v>
      </c>
      <c r="L440">
        <f t="shared" si="39"/>
        <v>0.17177588972582009</v>
      </c>
      <c r="M440" t="s">
        <v>964</v>
      </c>
      <c r="N440" s="4" cm="1">
        <f t="array" ref="N440">_xll.SNL.Clients.Office.Excel.Functions.SPG(M440, "SP_TOTAL_REV", "CY2022")</f>
        <v>53609000</v>
      </c>
      <c r="O440" s="4">
        <f>_xll.SNL.Clients.Office.Excel.Functions.SPG(M440,"IQ_AVG_DILUT_SHARES_OUT","CY2022")</f>
        <v>361250000</v>
      </c>
      <c r="P440" s="5">
        <f>_xll.SNL.Clients.Office.Excel.Functions.SPG(M440, "IQ_DILUT_EPS_NORM", "CY2022")</f>
        <v>5.5279999999999996</v>
      </c>
      <c r="Q440">
        <f t="shared" si="40"/>
        <v>1996989.9999999998</v>
      </c>
      <c r="R440">
        <f t="shared" si="41"/>
        <v>3.7251021283739666E-2</v>
      </c>
    </row>
    <row r="441" spans="1:18">
      <c r="A441" t="s">
        <v>952</v>
      </c>
      <c r="B441" s="4" cm="1">
        <f t="array" ref="B441">_xll.SNL.Clients.Office.Excel.Functions.SPG(A441, "SP_TOTAL_REV", "CY2023")</f>
        <v>96773000</v>
      </c>
      <c r="C441" s="4">
        <f>_xll.SNL.Clients.Office.Excel.Functions.SPG(A441,"IQ_AVG_DILUT_SHARES_OUT","CY2023")</f>
        <v>3485000000</v>
      </c>
      <c r="D441" s="5">
        <f>_xll.SNL.Clients.Office.Excel.Functions.SPG(A441, "IQ_DILUT_EPS_NORM", "CY2023")</f>
        <v>1.7949999999999999</v>
      </c>
      <c r="E441">
        <f t="shared" si="36"/>
        <v>6255575</v>
      </c>
      <c r="F441">
        <f t="shared" si="37"/>
        <v>6.464173891477995E-2</v>
      </c>
      <c r="G441" t="s">
        <v>952</v>
      </c>
      <c r="H441" s="4" cm="1">
        <f t="array" ref="H441">_xll.SNL.Clients.Office.Excel.Functions.SPG(G441, "SP_TOTAL_REV", "CY2022")</f>
        <v>81462000</v>
      </c>
      <c r="I441" s="4">
        <f>_xll.SNL.Clients.Office.Excel.Functions.SPG(G441,"IQ_AVG_DILUT_SHARES_OUT","CY2022")</f>
        <v>3475000000</v>
      </c>
      <c r="J441" s="5">
        <f>_xll.SNL.Clients.Office.Excel.Functions.SPG(G441, "IQ_DILUT_EPS_NORM", "CY2022")</f>
        <v>2.4590000000000001</v>
      </c>
      <c r="K441">
        <f t="shared" si="38"/>
        <v>8545025</v>
      </c>
      <c r="L441">
        <f t="shared" si="39"/>
        <v>0.10489584100562226</v>
      </c>
      <c r="M441" t="s">
        <v>965</v>
      </c>
      <c r="N441" s="4" cm="1">
        <f t="array" ref="N441">_xll.SNL.Clients.Office.Excel.Functions.SPG(M441, "SP_TOTAL_REV", "CY2022")</f>
        <v>24583000</v>
      </c>
      <c r="O441" s="4">
        <f>_xll.SNL.Clients.Office.Excel.Functions.SPG(M441,"IQ_AVG_DILUT_SHARES_OUT","CY2022")</f>
        <v>1490000000</v>
      </c>
      <c r="P441" s="5">
        <f>_xll.SNL.Clients.Office.Excel.Functions.SPG(M441, "IQ_DILUT_EPS_NORM", "CY2022")</f>
        <v>3.1920000000000002</v>
      </c>
      <c r="Q441">
        <f t="shared" si="40"/>
        <v>4756080</v>
      </c>
      <c r="R441">
        <f t="shared" si="41"/>
        <v>0.19347028434283856</v>
      </c>
    </row>
    <row r="442" spans="1:18">
      <c r="A442" t="s">
        <v>953</v>
      </c>
      <c r="B442" s="4" cm="1">
        <f t="array" ref="B442">_xll.SNL.Clients.Office.Excel.Functions.SPG(A442, "SP_TOTAL_REV", "CY2023")</f>
        <v>17519000</v>
      </c>
      <c r="C442" s="4">
        <f>_xll.SNL.Clients.Office.Excel.Functions.SPG(A442,"IQ_AVG_DILUT_SHARES_OUT","CY2023")</f>
        <v>916000000</v>
      </c>
      <c r="D442" s="5">
        <f>_xll.SNL.Clients.Office.Excel.Functions.SPG(A442, "IQ_DILUT_EPS_NORM", "CY2023")</f>
        <v>5.0609999999999999</v>
      </c>
      <c r="E442">
        <f t="shared" si="36"/>
        <v>4635876</v>
      </c>
      <c r="F442">
        <f t="shared" si="37"/>
        <v>0.26461989839602718</v>
      </c>
      <c r="G442" t="s">
        <v>953</v>
      </c>
      <c r="H442" s="4" cm="1">
        <f t="array" ref="H442">_xll.SNL.Clients.Office.Excel.Functions.SPG(G442, "SP_TOTAL_REV", "CY2022")</f>
        <v>20028000</v>
      </c>
      <c r="I442" s="4">
        <f>_xll.SNL.Clients.Office.Excel.Functions.SPG(G442,"IQ_AVG_DILUT_SHARES_OUT","CY2022")</f>
        <v>926000000</v>
      </c>
      <c r="J442" s="5">
        <f>_xll.SNL.Clients.Office.Excel.Functions.SPG(G442, "IQ_DILUT_EPS_NORM", "CY2022")</f>
        <v>6.9450000000000003</v>
      </c>
      <c r="K442">
        <f t="shared" si="38"/>
        <v>6431070</v>
      </c>
      <c r="L442">
        <f t="shared" si="39"/>
        <v>0.32110395446375073</v>
      </c>
      <c r="M442" t="s">
        <v>966</v>
      </c>
      <c r="N442" s="4" cm="1">
        <f t="array" ref="N442">_xll.SNL.Clients.Office.Excel.Functions.SPG(M442, "SP_TOTAL_REV", "CY2022")</f>
        <v>1515500</v>
      </c>
      <c r="O442" s="4">
        <f>_xll.SNL.Clients.Office.Excel.Functions.SPG(M442,"IQ_AVG_DILUT_SHARES_OUT","CY2022")</f>
        <v>322700000</v>
      </c>
      <c r="P442" s="5">
        <f>_xll.SNL.Clients.Office.Excel.Functions.SPG(M442, "IQ_DILUT_EPS_NORM", "CY2022")</f>
        <v>0.223</v>
      </c>
      <c r="Q442">
        <f t="shared" si="40"/>
        <v>71962.100000000006</v>
      </c>
      <c r="R442">
        <f t="shared" si="41"/>
        <v>4.7484064665127022E-2</v>
      </c>
    </row>
    <row r="443" spans="1:18">
      <c r="A443" t="s">
        <v>954</v>
      </c>
      <c r="B443" s="4" cm="1">
        <f t="array" ref="B443">_xll.SNL.Clients.Office.Excel.Functions.SPG(A443, "SP_TOTAL_REV", "CY2023")</f>
        <v>13683000</v>
      </c>
      <c r="C443" s="4">
        <f>_xll.SNL.Clients.Office.Excel.Functions.SPG(A443,"IQ_AVG_DILUT_SHARES_OUT","CY2023")</f>
        <v>201774000</v>
      </c>
      <c r="D443" s="5">
        <f>_xll.SNL.Clients.Office.Excel.Functions.SPG(A443, "IQ_DILUT_EPS_NORM", "CY2023")</f>
        <v>3.7570000000000001</v>
      </c>
      <c r="E443">
        <f t="shared" si="36"/>
        <v>758064.91799999995</v>
      </c>
      <c r="F443">
        <f t="shared" si="37"/>
        <v>5.5401952641964479E-2</v>
      </c>
      <c r="G443" t="s">
        <v>954</v>
      </c>
      <c r="H443" s="4" cm="1">
        <f t="array" ref="H443">_xll.SNL.Clients.Office.Excel.Functions.SPG(G443, "SP_TOTAL_REV", "CY2022")</f>
        <v>12869000</v>
      </c>
      <c r="I443" s="4">
        <f>_xll.SNL.Clients.Office.Excel.Functions.SPG(G443,"IQ_AVG_DILUT_SHARES_OUT","CY2022")</f>
        <v>214973000</v>
      </c>
      <c r="J443" s="5">
        <f>_xll.SNL.Clients.Office.Excel.Functions.SPG(G443, "IQ_DILUT_EPS_NORM", "CY2022")</f>
        <v>2.9540000000000002</v>
      </c>
      <c r="K443">
        <f t="shared" si="38"/>
        <v>635030.24199999997</v>
      </c>
      <c r="L443">
        <f t="shared" si="39"/>
        <v>4.9345733312611703E-2</v>
      </c>
      <c r="M443" t="s">
        <v>967</v>
      </c>
      <c r="N443" s="4" cm="1">
        <f t="array" ref="N443">_xll.SNL.Clients.Office.Excel.Functions.SPG(M443, "SP_TOTAL_REV", "CY2022")</f>
        <v>10208580</v>
      </c>
      <c r="O443" s="4">
        <f>_xll.SNL.Clients.Office.Excel.Functions.SPG(M443,"IQ_AVG_DILUT_SHARES_OUT","CY2022")</f>
        <v>51738000</v>
      </c>
      <c r="P443" s="5">
        <f>_xll.SNL.Clients.Office.Excel.Functions.SPG(M443, "IQ_DILUT_EPS_NORM", "CY2022")</f>
        <v>19.853999999999999</v>
      </c>
      <c r="Q443">
        <f t="shared" si="40"/>
        <v>1027206.252</v>
      </c>
      <c r="R443">
        <f t="shared" si="41"/>
        <v>0.10062185455763681</v>
      </c>
    </row>
    <row r="444" spans="1:18">
      <c r="A444" t="s">
        <v>955</v>
      </c>
      <c r="B444" s="4" cm="1">
        <f t="array" ref="B444">_xll.SNL.Clients.Office.Excel.Functions.SPG(A444, "SP_TOTAL_REV", "CY2023")</f>
        <v>42857000</v>
      </c>
      <c r="C444" s="4">
        <f>_xll.SNL.Clients.Office.Excel.Functions.SPG(A444,"IQ_AVG_DILUT_SHARES_OUT","CY2023")</f>
        <v>388000000</v>
      </c>
      <c r="D444" s="5">
        <f>_xll.SNL.Clients.Office.Excel.Functions.SPG(A444, "IQ_DILUT_EPS_NORM", "CY2023")</f>
        <v>11.081</v>
      </c>
      <c r="E444">
        <f t="shared" si="36"/>
        <v>4299428</v>
      </c>
      <c r="F444">
        <f t="shared" si="37"/>
        <v>0.10032032106773689</v>
      </c>
      <c r="G444" t="s">
        <v>955</v>
      </c>
      <c r="H444" s="4" cm="1">
        <f t="array" ref="H444">_xll.SNL.Clients.Office.Excel.Functions.SPG(G444, "SP_TOTAL_REV", "CY2022")</f>
        <v>44915000</v>
      </c>
      <c r="I444" s="4">
        <f>_xll.SNL.Clients.Office.Excel.Functions.SPG(G444,"IQ_AVG_DILUT_SHARES_OUT","CY2022")</f>
        <v>394000000</v>
      </c>
      <c r="J444" s="5">
        <f>_xll.SNL.Clients.Office.Excel.Functions.SPG(G444, "IQ_DILUT_EPS_NORM", "CY2022")</f>
        <v>12.667</v>
      </c>
      <c r="K444">
        <f t="shared" si="38"/>
        <v>4990798</v>
      </c>
      <c r="L444">
        <f t="shared" si="39"/>
        <v>0.11111650896137149</v>
      </c>
      <c r="M444" t="s">
        <v>968</v>
      </c>
      <c r="N444" s="4" cm="1">
        <f t="array" ref="N444">_xll.SNL.Clients.Office.Excel.Functions.SPG(M444, "SP_TOTAL_REV", "CY2022")</f>
        <v>24875000</v>
      </c>
      <c r="O444" s="4">
        <f>_xll.SNL.Clients.Office.Excel.Functions.SPG(M444,"IQ_AVG_DILUT_SHARES_OUT","CY2022")</f>
        <v>624000000</v>
      </c>
      <c r="P444" s="5">
        <f>_xll.SNL.Clients.Office.Excel.Functions.SPG(M444, "IQ_DILUT_EPS_NORM", "CY2022")</f>
        <v>8.9719999999999995</v>
      </c>
      <c r="Q444">
        <f t="shared" si="40"/>
        <v>5598528</v>
      </c>
      <c r="R444">
        <f t="shared" si="41"/>
        <v>0.22506645226130653</v>
      </c>
    </row>
    <row r="445" spans="1:18">
      <c r="A445" t="s">
        <v>956</v>
      </c>
      <c r="B445" s="4" cm="1">
        <f t="array" ref="B445">_xll.SNL.Clients.Office.Excel.Functions.SPG(A445, "SP_TOTAL_REV", "CY2023")</f>
        <v>54217000</v>
      </c>
      <c r="C445" s="4">
        <f>_xll.SNL.Clients.Office.Excel.Functions.SPG(A445,"IQ_AVG_DILUT_SHARES_OUT","CY2023")</f>
        <v>1159000000</v>
      </c>
      <c r="D445" s="5">
        <f>_xll.SNL.Clients.Office.Excel.Functions.SPG(A445, "IQ_DILUT_EPS_NORM", "CY2023")</f>
        <v>3.218</v>
      </c>
      <c r="E445">
        <f t="shared" si="36"/>
        <v>3729662</v>
      </c>
      <c r="F445">
        <f t="shared" si="37"/>
        <v>6.8791375398860141E-2</v>
      </c>
      <c r="G445" t="s">
        <v>956</v>
      </c>
      <c r="H445" s="4" cm="1">
        <f t="array" ref="H445">_xll.SNL.Clients.Office.Excel.Functions.SPG(G445, "SP_TOTAL_REV", "CY2022")</f>
        <v>49936000</v>
      </c>
      <c r="I445" s="4">
        <f>_xll.SNL.Clients.Office.Excel.Functions.SPG(G445,"IQ_AVG_DILUT_SHARES_OUT","CY2022")</f>
        <v>1178000000</v>
      </c>
      <c r="J445" s="5">
        <f>_xll.SNL.Clients.Office.Excel.Functions.SPG(G445, "IQ_DILUT_EPS_NORM", "CY2022")</f>
        <v>2.5750000000000002</v>
      </c>
      <c r="K445">
        <f t="shared" si="38"/>
        <v>3033350</v>
      </c>
      <c r="L445">
        <f t="shared" si="39"/>
        <v>6.0744753284203784E-2</v>
      </c>
      <c r="M445" t="s">
        <v>969</v>
      </c>
      <c r="N445" s="4" cm="1">
        <f t="array" ref="N445">_xll.SNL.Clients.Office.Excel.Functions.SPG(M445, "SP_TOTAL_REV", "CY2022")</f>
        <v>44955000</v>
      </c>
      <c r="O445" s="4">
        <f>_xll.SNL.Clients.Office.Excel.Functions.SPG(M445,"IQ_AVG_DILUT_SHARES_OUT","CY2022")</f>
        <v>330100000</v>
      </c>
      <c r="P445" s="5">
        <f>_xll.SNL.Clients.Office.Excel.Functions.SPG(M445, "IQ_DILUT_EPS_NORM", "CY2022")</f>
        <v>2.1150000000000002</v>
      </c>
      <c r="Q445">
        <f t="shared" si="40"/>
        <v>698161.50000000012</v>
      </c>
      <c r="R445">
        <f t="shared" si="41"/>
        <v>1.5530230230230233E-2</v>
      </c>
    </row>
    <row r="446" spans="1:18">
      <c r="A446" t="s">
        <v>957</v>
      </c>
      <c r="B446" s="4" cm="1">
        <f t="array" ref="B446">_xll.SNL.Clients.Office.Excel.Functions.SPG(A446, "SP_TOTAL_REV", "CY2023")</f>
        <v>14555741</v>
      </c>
      <c r="C446" s="4">
        <f>_xll.SNL.Clients.Office.Excel.Functions.SPG(A446,"IQ_AVG_DILUT_SHARES_OUT","CY2023")</f>
        <v>109746000</v>
      </c>
      <c r="D446" s="5">
        <f>_xll.SNL.Clients.Office.Excel.Functions.SPG(A446, "IQ_DILUT_EPS_NORM", "CY2023")</f>
        <v>8.157</v>
      </c>
      <c r="E446">
        <f t="shared" si="36"/>
        <v>895198.12199999997</v>
      </c>
      <c r="F446">
        <f t="shared" si="37"/>
        <v>6.1501377497717225E-2</v>
      </c>
      <c r="G446" t="s">
        <v>957</v>
      </c>
      <c r="H446" s="4" cm="1">
        <f t="array" ref="H446">_xll.SNL.Clients.Office.Excel.Functions.SPG(G446, "SP_TOTAL_REV", "CY2022")</f>
        <v>14204717</v>
      </c>
      <c r="I446" s="4">
        <f>_xll.SNL.Clients.Office.Excel.Functions.SPG(G446,"IQ_AVG_DILUT_SHARES_OUT","CY2022")</f>
        <v>112149000</v>
      </c>
      <c r="J446" s="5">
        <f>_xll.SNL.Clients.Office.Excel.Functions.SPG(G446, "IQ_DILUT_EPS_NORM", "CY2022")</f>
        <v>7.8259999999999996</v>
      </c>
      <c r="K446">
        <f t="shared" si="38"/>
        <v>877678.07400000002</v>
      </c>
      <c r="L446">
        <f t="shared" si="39"/>
        <v>6.1787790210815187E-2</v>
      </c>
      <c r="M446" t="s">
        <v>970</v>
      </c>
      <c r="N446" s="4" cm="1">
        <f t="array" ref="N446">_xll.SNL.Clients.Office.Excel.Functions.SPG(M446, "SP_TOTAL_REV", "CY2022")</f>
        <v>100338000</v>
      </c>
      <c r="O446" s="4">
        <f>_xll.SNL.Clients.Office.Excel.Functions.SPG(M446,"IQ_AVG_DILUT_SHARES_OUT","CY2022")</f>
        <v>875000000</v>
      </c>
      <c r="P446" s="5">
        <f>_xll.SNL.Clients.Office.Excel.Functions.SPG(M446, "IQ_DILUT_EPS_NORM", "CY2022")</f>
        <v>10.417</v>
      </c>
      <c r="Q446">
        <f t="shared" si="40"/>
        <v>9114875</v>
      </c>
      <c r="R446">
        <f t="shared" si="41"/>
        <v>9.0841705036975029E-2</v>
      </c>
    </row>
    <row r="447" spans="1:18">
      <c r="A447" t="s">
        <v>958</v>
      </c>
      <c r="B447" s="4" cm="1">
        <f t="array" ref="B447">_xll.SNL.Clients.Office.Excel.Functions.SPG(A447, "SP_TOTAL_REV", "CY2023")</f>
        <v>17677600</v>
      </c>
      <c r="C447" s="4">
        <f>_xll.SNL.Clients.Office.Excel.Functions.SPG(A447,"IQ_AVG_DILUT_SHARES_OUT","CY2023")</f>
        <v>230700000</v>
      </c>
      <c r="D447" s="5">
        <f>_xll.SNL.Clients.Office.Excel.Functions.SPG(A447, "IQ_DILUT_EPS_NORM", "CY2023")</f>
        <v>6.8860000000000001</v>
      </c>
      <c r="E447">
        <f t="shared" si="36"/>
        <v>1588600.2</v>
      </c>
      <c r="F447">
        <f t="shared" si="37"/>
        <v>8.986515137801511E-2</v>
      </c>
      <c r="G447" t="s">
        <v>958</v>
      </c>
      <c r="H447" s="4" cm="1">
        <f t="array" ref="H447">_xll.SNL.Clients.Office.Excel.Functions.SPG(G447, "SP_TOTAL_REV", "CY2022")</f>
        <v>15991700</v>
      </c>
      <c r="I447" s="4">
        <f>_xll.SNL.Clients.Office.Excel.Functions.SPG(G447,"IQ_AVG_DILUT_SHARES_OUT","CY2022")</f>
        <v>234900000</v>
      </c>
      <c r="J447" s="5">
        <f>_xll.SNL.Clients.Office.Excel.Functions.SPG(G447, "IQ_DILUT_EPS_NORM", "CY2022")</f>
        <v>5.617</v>
      </c>
      <c r="K447">
        <f t="shared" si="38"/>
        <v>1319433.3</v>
      </c>
      <c r="L447">
        <f t="shared" si="39"/>
        <v>8.2507381954388836E-2</v>
      </c>
      <c r="M447" t="s">
        <v>971</v>
      </c>
      <c r="N447" s="4" cm="1">
        <f t="array" ref="N447">_xll.SNL.Clients.Office.Excel.Functions.SPG(M447, "SP_TOTAL_REV", "CY2022")</f>
        <v>11642000</v>
      </c>
      <c r="O447" s="4">
        <f>_xll.SNL.Clients.Office.Excel.Functions.SPG(M447,"IQ_AVG_DILUT_SHARES_OUT","CY2022")</f>
        <v>70973000</v>
      </c>
      <c r="P447" s="5">
        <f>_xll.SNL.Clients.Office.Excel.Functions.SPG(M447, "IQ_DILUT_EPS_NORM", "CY2022")</f>
        <v>24.913</v>
      </c>
      <c r="Q447">
        <f t="shared" si="40"/>
        <v>1768150.3489999999</v>
      </c>
      <c r="R447">
        <f t="shared" si="41"/>
        <v>0.1518768552654183</v>
      </c>
    </row>
    <row r="448" spans="1:18">
      <c r="A448" t="s">
        <v>959</v>
      </c>
      <c r="B448" s="4" cm="1">
        <f t="array" ref="B448">_xll.SNL.Clients.Office.Excel.Functions.SPG(A448, "SP_TOTAL_REV", "CY2023")</f>
        <v>6977000</v>
      </c>
      <c r="C448" s="4">
        <f>_xll.SNL.Clients.Office.Excel.Functions.SPG(A448,"IQ_AVG_DILUT_SHARES_OUT","CY2023")</f>
        <v>57350000</v>
      </c>
      <c r="D448" s="5">
        <f>_xll.SNL.Clients.Office.Excel.Functions.SPG(A448, "IQ_DILUT_EPS_NORM", "CY2023")</f>
        <v>21.446999999999999</v>
      </c>
      <c r="E448">
        <f t="shared" si="36"/>
        <v>1229985.45</v>
      </c>
      <c r="F448">
        <f t="shared" si="37"/>
        <v>0.17629145048014905</v>
      </c>
      <c r="G448" t="s">
        <v>959</v>
      </c>
      <c r="H448" s="4" cm="1">
        <f t="array" ref="H448">_xll.SNL.Clients.Office.Excel.Functions.SPG(G448, "SP_TOTAL_REV", "CY2022")</f>
        <v>5632000</v>
      </c>
      <c r="I448" s="4">
        <f>_xll.SNL.Clients.Office.Excel.Functions.SPG(G448,"IQ_AVG_DILUT_SHARES_OUT","CY2022")</f>
        <v>57675000</v>
      </c>
      <c r="J448" s="5">
        <f>_xll.SNL.Clients.Office.Excel.Functions.SPG(G448, "IQ_DILUT_EPS_NORM", "CY2022")</f>
        <v>13.442</v>
      </c>
      <c r="K448">
        <f t="shared" si="38"/>
        <v>775267.35</v>
      </c>
      <c r="L448">
        <f t="shared" si="39"/>
        <v>0.13765400390624999</v>
      </c>
      <c r="M448" t="s">
        <v>972</v>
      </c>
      <c r="N448" s="4" cm="1">
        <f t="array" ref="N448">_xll.SNL.Clients.Office.Excel.Functions.SPG(M448, "SP_TOTAL_REV", "CY2022")</f>
        <v>324162000</v>
      </c>
      <c r="O448" s="4">
        <f>_xll.SNL.Clients.Office.Excel.Functions.SPG(M448,"IQ_AVG_DILUT_SHARES_OUT","CY2022")</f>
        <v>950000000</v>
      </c>
      <c r="P448" s="5">
        <f>_xll.SNL.Clients.Office.Excel.Functions.SPG(M448, "IQ_DILUT_EPS_NORM", "CY2022")</f>
        <v>16.785</v>
      </c>
      <c r="Q448">
        <f t="shared" si="40"/>
        <v>15945750</v>
      </c>
      <c r="R448">
        <f t="shared" si="41"/>
        <v>4.9190682436559496E-2</v>
      </c>
    </row>
    <row r="449" spans="1:18">
      <c r="A449" t="s">
        <v>960</v>
      </c>
      <c r="B449" s="4" cm="1">
        <f t="array" ref="B449">_xll.SNL.Clients.Office.Excel.Functions.SPG(A449, "SP_TOTAL_REV", "CY2023")</f>
        <v>41364000</v>
      </c>
      <c r="C449" s="4">
        <f>_xll.SNL.Clients.Office.Excel.Functions.SPG(A449,"IQ_AVG_DILUT_SHARES_OUT","CY2023")</f>
        <v>232200000</v>
      </c>
      <c r="D449" s="5">
        <f>_xll.SNL.Clients.Office.Excel.Functions.SPG(A449, "IQ_DILUT_EPS_NORM", "CY2023")</f>
        <v>9.0739999999999998</v>
      </c>
      <c r="E449">
        <f t="shared" si="36"/>
        <v>2106982.7999999998</v>
      </c>
      <c r="F449">
        <f t="shared" si="37"/>
        <v>5.093759791122715E-2</v>
      </c>
      <c r="G449" t="s">
        <v>960</v>
      </c>
      <c r="H449" s="4" cm="1">
        <f t="array" ref="H449">_xll.SNL.Clients.Office.Excel.Functions.SPG(G449, "SP_TOTAL_REV", "CY2022")</f>
        <v>36884000</v>
      </c>
      <c r="I449" s="4">
        <f>_xll.SNL.Clients.Office.Excel.Functions.SPG(G449,"IQ_AVG_DILUT_SHARES_OUT","CY2022")</f>
        <v>239700000</v>
      </c>
      <c r="J449" s="5">
        <f>_xll.SNL.Clients.Office.Excel.Functions.SPG(G449, "IQ_DILUT_EPS_NORM", "CY2022")</f>
        <v>8.7449999999999992</v>
      </c>
      <c r="K449">
        <f t="shared" si="38"/>
        <v>2096176.4999999998</v>
      </c>
      <c r="L449">
        <f t="shared" si="39"/>
        <v>5.6831593644940892E-2</v>
      </c>
      <c r="M449" t="s">
        <v>973</v>
      </c>
      <c r="N449" s="4" cm="1">
        <f t="array" ref="N449">_xll.SNL.Clients.Office.Excel.Functions.SPG(M449, "SP_TOTAL_REV", "CY2022")</f>
        <v>13399370</v>
      </c>
      <c r="O449" s="4">
        <f>_xll.SNL.Clients.Office.Excel.Functions.SPG(M449,"IQ_AVG_DILUT_SHARES_OUT","CY2022")</f>
        <v>73832000</v>
      </c>
      <c r="P449" s="5">
        <f>_xll.SNL.Clients.Office.Excel.Functions.SPG(M449, "IQ_DILUT_EPS_NORM", "CY2022")</f>
        <v>8.0719999999999992</v>
      </c>
      <c r="Q449">
        <f t="shared" si="40"/>
        <v>595971.90399999986</v>
      </c>
      <c r="R449">
        <f t="shared" si="41"/>
        <v>4.4477606335223213E-2</v>
      </c>
    </row>
    <row r="450" spans="1:18">
      <c r="A450" t="s">
        <v>961</v>
      </c>
      <c r="B450" s="4" cm="1">
        <f t="array" ref="B450">_xll.SNL.Clients.Office.Excel.Functions.SPG(A450, "SP_TOTAL_REV", "CY2023")</f>
        <v>3798700</v>
      </c>
      <c r="C450" s="4">
        <f>_xll.SNL.Clients.Office.Excel.Functions.SPG(A450,"IQ_AVG_DILUT_SHARES_OUT","CY2023")</f>
        <v>249100000</v>
      </c>
      <c r="D450" s="5">
        <f>_xll.SNL.Clients.Office.Excel.Functions.SPG(A450, "IQ_DILUT_EPS_NORM", "CY2023")</f>
        <v>1.103</v>
      </c>
      <c r="E450">
        <f t="shared" si="36"/>
        <v>274757.3</v>
      </c>
      <c r="F450">
        <f t="shared" si="37"/>
        <v>7.2329296864716869E-2</v>
      </c>
      <c r="G450" t="s">
        <v>961</v>
      </c>
      <c r="H450" s="4" cm="1">
        <f t="array" ref="H450">_xll.SNL.Clients.Office.Excel.Functions.SPG(G450, "SP_TOTAL_REV", "CY2022")</f>
        <v>3676300</v>
      </c>
      <c r="I450" s="4">
        <f>_xll.SNL.Clients.Office.Excel.Functions.SPG(G450,"IQ_AVG_DILUT_SHARES_OUT","CY2022")</f>
        <v>250200000</v>
      </c>
      <c r="J450" s="5">
        <f>_xll.SNL.Clients.Office.Excel.Functions.SPG(G450, "IQ_DILUT_EPS_NORM", "CY2022")</f>
        <v>1.33</v>
      </c>
      <c r="K450">
        <f t="shared" si="38"/>
        <v>332766</v>
      </c>
      <c r="L450">
        <f t="shared" si="39"/>
        <v>9.0516551968011311E-2</v>
      </c>
      <c r="M450" t="s">
        <v>974</v>
      </c>
      <c r="N450" s="4" cm="1">
        <f t="array" ref="N450">_xll.SNL.Clients.Office.Excel.Functions.SPG(M450, "SP_TOTAL_REV", "CY2022")</f>
        <v>171189000</v>
      </c>
      <c r="O450" s="4">
        <f>_xll.SNL.Clients.Office.Excel.Functions.SPG(M450,"IQ_AVG_DILUT_SHARES_OUT","CY2022")</f>
        <v>396000000</v>
      </c>
      <c r="P450" s="5">
        <f>_xll.SNL.Clients.Office.Excel.Functions.SPG(M450, "IQ_DILUT_EPS_NORM", "CY2022")</f>
        <v>23.437999999999999</v>
      </c>
      <c r="Q450">
        <f t="shared" si="40"/>
        <v>9281448</v>
      </c>
      <c r="R450">
        <f t="shared" si="41"/>
        <v>5.4217549024762106E-2</v>
      </c>
    </row>
    <row r="451" spans="1:18">
      <c r="A451" t="s">
        <v>962</v>
      </c>
      <c r="B451" s="4" cm="1">
        <f t="array" ref="B451">_xll.SNL.Clients.Office.Excel.Functions.SPG(A451, "SP_TOTAL_REV", "CY2023")</f>
        <v>20022000</v>
      </c>
      <c r="C451" s="4">
        <f>_xll.SNL.Clients.Office.Excel.Functions.SPG(A451,"IQ_AVG_DILUT_SHARES_OUT","CY2023")</f>
        <v>1331963000</v>
      </c>
      <c r="D451" s="5">
        <f>_xll.SNL.Clients.Office.Excel.Functions.SPG(A451, "IQ_DILUT_EPS_NORM", "CY2023")</f>
        <v>2.9079999999999999</v>
      </c>
      <c r="E451">
        <f t="shared" si="36"/>
        <v>3873348.4040000001</v>
      </c>
      <c r="F451">
        <f t="shared" si="37"/>
        <v>0.19345462011787035</v>
      </c>
      <c r="G451" t="s">
        <v>962</v>
      </c>
      <c r="H451" s="4" cm="1">
        <f t="array" ref="H451">_xll.SNL.Clients.Office.Excel.Functions.SPG(G451, "SP_TOTAL_REV", "CY2022")</f>
        <v>19899000</v>
      </c>
      <c r="I451" s="4">
        <f>_xll.SNL.Clients.Office.Excel.Functions.SPG(G451,"IQ_AVG_DILUT_SHARES_OUT","CY2022")</f>
        <v>1338462000</v>
      </c>
      <c r="J451" s="5">
        <f>_xll.SNL.Clients.Office.Excel.Functions.SPG(G451, "IQ_DILUT_EPS_NORM", "CY2022")</f>
        <v>3.7970000000000002</v>
      </c>
      <c r="K451">
        <f t="shared" si="38"/>
        <v>5082140.2139999997</v>
      </c>
      <c r="L451">
        <f t="shared" si="39"/>
        <v>0.25539676436001807</v>
      </c>
      <c r="M451" t="s">
        <v>975</v>
      </c>
      <c r="N451" s="4" cm="1">
        <f t="array" ref="N451">_xll.SNL.Clients.Office.Excel.Functions.SPG(M451, "SP_TOTAL_REV", "CY2022")</f>
        <v>4070256</v>
      </c>
      <c r="O451" s="4">
        <f>_xll.SNL.Clients.Office.Excel.Functions.SPG(M451,"IQ_AVG_DILUT_SHARES_OUT","CY2022")</f>
        <v>403454000</v>
      </c>
      <c r="P451" s="5">
        <f>_xll.SNL.Clients.Office.Excel.Functions.SPG(M451, "IQ_DILUT_EPS_NORM", "CY2022")</f>
        <v>5.8999999999999997E-2</v>
      </c>
      <c r="Q451">
        <f t="shared" si="40"/>
        <v>23803.786</v>
      </c>
      <c r="R451">
        <f t="shared" si="41"/>
        <v>5.8482282195517921E-3</v>
      </c>
    </row>
    <row r="452" spans="1:18">
      <c r="A452" t="s">
        <v>963</v>
      </c>
      <c r="B452" s="4" cm="1">
        <f t="array" ref="B452">_xll.SNL.Clients.Office.Excel.Functions.SPG(A452, "SP_TOTAL_REV", "CY2023")</f>
        <v>1951751</v>
      </c>
      <c r="C452" s="4">
        <f>_xll.SNL.Clients.Office.Excel.Functions.SPG(A452,"IQ_AVG_DILUT_SHARES_OUT","CY2023")</f>
        <v>42769000</v>
      </c>
      <c r="D452" s="5">
        <f>_xll.SNL.Clients.Office.Excel.Functions.SPG(A452, "IQ_DILUT_EPS_NORM", "CY2023")</f>
        <v>2.903</v>
      </c>
      <c r="E452">
        <f t="shared" si="36"/>
        <v>124158.40700000001</v>
      </c>
      <c r="F452">
        <f t="shared" si="37"/>
        <v>6.3613855968307431E-2</v>
      </c>
      <c r="G452" t="s">
        <v>963</v>
      </c>
      <c r="H452" s="4" cm="1">
        <f t="array" ref="H452">_xll.SNL.Clients.Office.Excel.Functions.SPG(G452, "SP_TOTAL_REV", "CY2022")</f>
        <v>1850204</v>
      </c>
      <c r="I452" s="4">
        <f>_xll.SNL.Clients.Office.Excel.Functions.SPG(G452,"IQ_AVG_DILUT_SHARES_OUT","CY2022")</f>
        <v>42399000</v>
      </c>
      <c r="J452" s="5">
        <f>_xll.SNL.Clients.Office.Excel.Functions.SPG(G452, "IQ_DILUT_EPS_NORM", "CY2022")</f>
        <v>2.7650000000000001</v>
      </c>
      <c r="K452">
        <f t="shared" si="38"/>
        <v>117233.235</v>
      </c>
      <c r="L452">
        <f t="shared" si="39"/>
        <v>6.3362329235046519E-2</v>
      </c>
      <c r="M452" t="s">
        <v>977</v>
      </c>
      <c r="N452" s="4" cm="1">
        <f t="array" ref="N452">_xll.SNL.Clients.Office.Excel.Functions.SPG(M452, "SP_TOTAL_REV", "CY2022")</f>
        <v>1424900</v>
      </c>
      <c r="O452" s="4">
        <f>_xll.SNL.Clients.Office.Excel.Functions.SPG(M452,"IQ_AVG_DILUT_SHARES_OUT","CY2022")</f>
        <v>108000000</v>
      </c>
      <c r="P452" s="5">
        <f>_xll.SNL.Clients.Office.Excel.Functions.SPG(M452, "IQ_DILUT_EPS_NORM", "CY2022")</f>
        <v>5.0940000000000003</v>
      </c>
      <c r="Q452">
        <f t="shared" si="40"/>
        <v>550152</v>
      </c>
      <c r="R452">
        <f t="shared" si="41"/>
        <v>0.3860986735911292</v>
      </c>
    </row>
    <row r="453" spans="1:18">
      <c r="A453" t="s">
        <v>964</v>
      </c>
      <c r="B453" s="4" cm="1">
        <f t="array" ref="B453">_xll.SNL.Clients.Office.Excel.Functions.SPG(A453, "SP_TOTAL_REV", "CY2023")</f>
        <v>52940000</v>
      </c>
      <c r="C453" s="4">
        <f>_xll.SNL.Clients.Office.Excel.Functions.SPG(A453,"IQ_AVG_DILUT_SHARES_OUT","CY2023")</f>
        <v>353500000</v>
      </c>
      <c r="D453" s="5">
        <f>_xll.SNL.Clients.Office.Excel.Functions.SPG(A453, "IQ_DILUT_EPS_NORM", "CY2023")</f>
        <v>0.60599999999999998</v>
      </c>
      <c r="E453">
        <f t="shared" ref="E453:E506" si="42">C453*D453/1000</f>
        <v>214221</v>
      </c>
      <c r="F453">
        <f t="shared" ref="F453:F506" si="43">E453/B453</f>
        <v>4.0464865885908577E-3</v>
      </c>
      <c r="G453" t="s">
        <v>964</v>
      </c>
      <c r="H453" s="4" cm="1">
        <f t="array" ref="H453">_xll.SNL.Clients.Office.Excel.Functions.SPG(G453, "SP_TOTAL_REV", "CY2022")</f>
        <v>53609000</v>
      </c>
      <c r="I453" s="4">
        <f>_xll.SNL.Clients.Office.Excel.Functions.SPG(G453,"IQ_AVG_DILUT_SHARES_OUT","CY2022")</f>
        <v>361250000</v>
      </c>
      <c r="J453" s="5">
        <f>_xll.SNL.Clients.Office.Excel.Functions.SPG(G453, "IQ_DILUT_EPS_NORM", "CY2022")</f>
        <v>5.5279999999999996</v>
      </c>
      <c r="K453">
        <f t="shared" ref="K453:K506" si="44">I453*J453/1000</f>
        <v>1996989.9999999998</v>
      </c>
      <c r="L453">
        <f t="shared" ref="L453:L506" si="45">K453/H453</f>
        <v>3.7251021283739666E-2</v>
      </c>
      <c r="M453" t="s">
        <v>978</v>
      </c>
      <c r="N453" s="4" cm="1">
        <f t="array" ref="N453">_xll.SNL.Clients.Office.Excel.Functions.SPG(M453, "SP_TOTAL_REV", "CY2022")</f>
        <v>2497000</v>
      </c>
      <c r="O453" s="4">
        <f>_xll.SNL.Clients.Office.Excel.Functions.SPG(M453,"IQ_AVG_DILUT_SHARES_OUT","CY2022")</f>
        <v>158928942</v>
      </c>
      <c r="P453" s="5">
        <f>_xll.SNL.Clients.Office.Excel.Functions.SPG(M453, "IQ_DILUT_EPS_NORM", "CY2022")</f>
        <v>5.2590000000000003</v>
      </c>
      <c r="Q453">
        <f t="shared" ref="Q453:Q506" si="46">O453*P453/1000</f>
        <v>835807.30597800005</v>
      </c>
      <c r="R453">
        <f t="shared" ref="R453:R506" si="47">Q453/N453</f>
        <v>0.33472459190148179</v>
      </c>
    </row>
    <row r="454" spans="1:18">
      <c r="A454" t="s">
        <v>965</v>
      </c>
      <c r="B454" s="4" cm="1">
        <f t="array" ref="B454">_xll.SNL.Clients.Office.Excel.Functions.SPG(A454, "SP_TOTAL_REV", "CY2023")</f>
        <v>28153000</v>
      </c>
      <c r="C454" s="4">
        <f>_xll.SNL.Clients.Office.Excel.Functions.SPG(A454,"IQ_AVG_DILUT_SHARES_OUT","CY2023")</f>
        <v>1543000000</v>
      </c>
      <c r="D454" s="5">
        <f>_xll.SNL.Clients.Office.Excel.Functions.SPG(A454, "IQ_DILUT_EPS_NORM", "CY2023")</f>
        <v>3.1709999999999998</v>
      </c>
      <c r="E454">
        <f t="shared" si="42"/>
        <v>4892853</v>
      </c>
      <c r="F454">
        <f t="shared" si="43"/>
        <v>0.17379508400525698</v>
      </c>
      <c r="G454" t="s">
        <v>965</v>
      </c>
      <c r="H454" s="4" cm="1">
        <f t="array" ref="H454">_xll.SNL.Clients.Office.Excel.Functions.SPG(G454, "SP_TOTAL_REV", "CY2022")</f>
        <v>24583000</v>
      </c>
      <c r="I454" s="4">
        <f>_xll.SNL.Clients.Office.Excel.Functions.SPG(G454,"IQ_AVG_DILUT_SHARES_OUT","CY2022")</f>
        <v>1490000000</v>
      </c>
      <c r="J454" s="5">
        <f>_xll.SNL.Clients.Office.Excel.Functions.SPG(G454, "IQ_DILUT_EPS_NORM", "CY2022")</f>
        <v>3.1920000000000002</v>
      </c>
      <c r="K454">
        <f t="shared" si="44"/>
        <v>4756080</v>
      </c>
      <c r="L454">
        <f t="shared" si="45"/>
        <v>0.19347028434283856</v>
      </c>
      <c r="M454" t="s">
        <v>979</v>
      </c>
      <c r="N454" s="4" cm="1">
        <f t="array" ref="N454">_xll.SNL.Clients.Office.Excel.Functions.SPG(M454, "SP_TOTAL_REV", "CY2022")</f>
        <v>136835000</v>
      </c>
      <c r="O454" s="4">
        <f>_xll.SNL.Clients.Office.Excel.Functions.SPG(M454,"IQ_AVG_DILUT_SHARES_OUT","CY2022")</f>
        <v>4204000000</v>
      </c>
      <c r="P454" s="5">
        <f>_xll.SNL.Clients.Office.Excel.Functions.SPG(M454, "IQ_DILUT_EPS_NORM", "CY2022")</f>
        <v>4.0449999999999999</v>
      </c>
      <c r="Q454">
        <f t="shared" si="46"/>
        <v>17005180</v>
      </c>
      <c r="R454">
        <f t="shared" si="47"/>
        <v>0.12427507582124457</v>
      </c>
    </row>
    <row r="455" spans="1:18">
      <c r="A455" t="s">
        <v>966</v>
      </c>
      <c r="B455" s="4" cm="1">
        <f t="array" ref="B455">_xll.SNL.Clients.Office.Excel.Functions.SPG(A455, "SP_TOTAL_REV", "CY2023")</f>
        <v>1650653</v>
      </c>
      <c r="C455" s="4">
        <f>_xll.SNL.Clients.Office.Excel.Functions.SPG(A455,"IQ_AVG_DILUT_SHARES_OUT","CY2023")</f>
        <v>329104000</v>
      </c>
      <c r="D455" s="5">
        <f>_xll.SNL.Clients.Office.Excel.Functions.SPG(A455, "IQ_DILUT_EPS_NORM", "CY2023")</f>
        <v>0.192</v>
      </c>
      <c r="E455">
        <f t="shared" si="42"/>
        <v>63187.968000000001</v>
      </c>
      <c r="F455">
        <f t="shared" si="43"/>
        <v>3.8280588348974617E-2</v>
      </c>
      <c r="G455" t="s">
        <v>966</v>
      </c>
      <c r="H455" s="4" cm="1">
        <f t="array" ref="H455">_xll.SNL.Clients.Office.Excel.Functions.SPG(G455, "SP_TOTAL_REV", "CY2022")</f>
        <v>1515500</v>
      </c>
      <c r="I455" s="4">
        <f>_xll.SNL.Clients.Office.Excel.Functions.SPG(G455,"IQ_AVG_DILUT_SHARES_OUT","CY2022")</f>
        <v>322700000</v>
      </c>
      <c r="J455" s="5">
        <f>_xll.SNL.Clients.Office.Excel.Functions.SPG(G455, "IQ_DILUT_EPS_NORM", "CY2022")</f>
        <v>0.223</v>
      </c>
      <c r="K455">
        <f t="shared" si="44"/>
        <v>71962.100000000006</v>
      </c>
      <c r="L455">
        <f t="shared" si="45"/>
        <v>4.7484064665127022E-2</v>
      </c>
      <c r="M455" t="s">
        <v>980</v>
      </c>
      <c r="N455" s="4" cm="1">
        <f t="array" ref="N455">_xll.SNL.Clients.Office.Excel.Functions.SPG(M455, "SP_TOTAL_REV", "CY2022")</f>
        <v>8930700</v>
      </c>
      <c r="O455" s="4">
        <f>_xll.SNL.Clients.Office.Excel.Functions.SPG(M455,"IQ_AVG_DILUT_SHARES_OUT","CY2022")</f>
        <v>259100000</v>
      </c>
      <c r="P455" s="5">
        <f>_xll.SNL.Clients.Office.Excel.Functions.SPG(M455, "IQ_DILUT_EPS_NORM", "CY2022")</f>
        <v>10.74</v>
      </c>
      <c r="Q455">
        <f t="shared" si="46"/>
        <v>2782734</v>
      </c>
      <c r="R455">
        <f t="shared" si="47"/>
        <v>0.31159192448520273</v>
      </c>
    </row>
    <row r="456" spans="1:18">
      <c r="A456" t="s">
        <v>967</v>
      </c>
      <c r="B456" s="4" cm="1">
        <f t="array" ref="B456">_xll.SNL.Clients.Office.Excel.Functions.SPG(A456, "SP_TOTAL_REV", "CY2023")</f>
        <v>11207303</v>
      </c>
      <c r="C456" s="4">
        <f>_xll.SNL.Clients.Office.Excel.Functions.SPG(A456,"IQ_AVG_DILUT_SHARES_OUT","CY2023")</f>
        <v>49596000</v>
      </c>
      <c r="D456" s="5">
        <f>_xll.SNL.Clients.Office.Excel.Functions.SPG(A456, "IQ_DILUT_EPS_NORM", "CY2023")</f>
        <v>21.367999999999999</v>
      </c>
      <c r="E456">
        <f t="shared" si="42"/>
        <v>1059767.328</v>
      </c>
      <c r="F456">
        <f t="shared" si="43"/>
        <v>9.4560424394700485E-2</v>
      </c>
      <c r="G456" t="s">
        <v>967</v>
      </c>
      <c r="H456" s="4" cm="1">
        <f t="array" ref="H456">_xll.SNL.Clients.Office.Excel.Functions.SPG(G456, "SP_TOTAL_REV", "CY2022")</f>
        <v>10208580</v>
      </c>
      <c r="I456" s="4">
        <f>_xll.SNL.Clients.Office.Excel.Functions.SPG(G456,"IQ_AVG_DILUT_SHARES_OUT","CY2022")</f>
        <v>51738000</v>
      </c>
      <c r="J456" s="5">
        <f>_xll.SNL.Clients.Office.Excel.Functions.SPG(G456, "IQ_DILUT_EPS_NORM", "CY2022")</f>
        <v>19.853999999999999</v>
      </c>
      <c r="K456">
        <f t="shared" si="44"/>
        <v>1027206.252</v>
      </c>
      <c r="L456">
        <f t="shared" si="45"/>
        <v>0.10062185455763681</v>
      </c>
      <c r="M456" t="s">
        <v>981</v>
      </c>
      <c r="N456" s="4" cm="1">
        <f t="array" ref="N456">_xll.SNL.Clients.Office.Excel.Functions.SPG(M456, "SP_TOTAL_REV", "CY2022")</f>
        <v>16262700</v>
      </c>
      <c r="O456" s="4">
        <f>_xll.SNL.Clients.Office.Excel.Functions.SPG(M456,"IQ_AVG_DILUT_SHARES_OUT","CY2022")</f>
        <v>1217400000</v>
      </c>
      <c r="P456" s="5">
        <f>_xll.SNL.Clients.Office.Excel.Functions.SPG(M456, "IQ_DILUT_EPS_NORM", "CY2022")</f>
        <v>1.1779999999999999</v>
      </c>
      <c r="Q456">
        <f t="shared" si="46"/>
        <v>1434097.2</v>
      </c>
      <c r="R456">
        <f t="shared" si="47"/>
        <v>8.8183216809016945E-2</v>
      </c>
    </row>
    <row r="457" spans="1:18">
      <c r="A457" t="s">
        <v>968</v>
      </c>
      <c r="B457" s="4" cm="1">
        <f t="array" ref="B457">_xll.SNL.Clients.Office.Excel.Functions.SPG(A457, "SP_TOTAL_REV", "CY2023")</f>
        <v>24119000</v>
      </c>
      <c r="C457" s="4">
        <f>_xll.SNL.Clients.Office.Excel.Functions.SPG(A457,"IQ_AVG_DILUT_SHARES_OUT","CY2023")</f>
        <v>610200000</v>
      </c>
      <c r="D457" s="5">
        <f>_xll.SNL.Clients.Office.Excel.Functions.SPG(A457, "IQ_DILUT_EPS_NORM", "CY2023")</f>
        <v>8.3230000000000004</v>
      </c>
      <c r="E457">
        <f t="shared" si="42"/>
        <v>5078694.5999999996</v>
      </c>
      <c r="F457">
        <f t="shared" si="43"/>
        <v>0.21056820763713255</v>
      </c>
      <c r="G457" t="s">
        <v>968</v>
      </c>
      <c r="H457" s="4" cm="1">
        <f t="array" ref="H457">_xll.SNL.Clients.Office.Excel.Functions.SPG(G457, "SP_TOTAL_REV", "CY2022")</f>
        <v>24875000</v>
      </c>
      <c r="I457" s="4">
        <f>_xll.SNL.Clients.Office.Excel.Functions.SPG(G457,"IQ_AVG_DILUT_SHARES_OUT","CY2022")</f>
        <v>624000000</v>
      </c>
      <c r="J457" s="5">
        <f>_xll.SNL.Clients.Office.Excel.Functions.SPG(G457, "IQ_DILUT_EPS_NORM", "CY2022")</f>
        <v>8.9719999999999995</v>
      </c>
      <c r="K457">
        <f t="shared" si="44"/>
        <v>5598528</v>
      </c>
      <c r="L457">
        <f t="shared" si="45"/>
        <v>0.22506645226130653</v>
      </c>
      <c r="M457" t="s">
        <v>982</v>
      </c>
      <c r="N457" s="4" cm="1">
        <f t="array" ref="N457">_xll.SNL.Clients.Office.Excel.Functions.SPG(M457, "SP_TOTAL_REV", "CY2022")</f>
        <v>2669996</v>
      </c>
      <c r="O457" s="4">
        <f>_xll.SNL.Clients.Office.Excel.Functions.SPG(M457,"IQ_AVG_DILUT_SHARES_OUT","CY2022")</f>
        <v>879675845</v>
      </c>
      <c r="P457" s="5">
        <f>_xll.SNL.Clients.Office.Excel.Functions.SPG(M457, "IQ_DILUT_EPS_NORM", "CY2022")</f>
        <v>0.78800000000000003</v>
      </c>
      <c r="Q457">
        <f t="shared" si="46"/>
        <v>693184.56585999997</v>
      </c>
      <c r="R457">
        <f t="shared" si="47"/>
        <v>0.25962007653194985</v>
      </c>
    </row>
    <row r="458" spans="1:18">
      <c r="A458" t="s">
        <v>969</v>
      </c>
      <c r="B458" s="4" cm="1">
        <f t="array" ref="B458">_xll.SNL.Clients.Office.Excel.Functions.SPG(A458, "SP_TOTAL_REV", "CY2023")</f>
        <v>53717000</v>
      </c>
      <c r="C458" s="4">
        <f>_xll.SNL.Clients.Office.Excel.Functions.SPG(A458,"IQ_AVG_DILUT_SHARES_OUT","CY2023")</f>
        <v>331900000</v>
      </c>
      <c r="D458" s="5">
        <f>_xll.SNL.Clients.Office.Excel.Functions.SPG(A458, "IQ_DILUT_EPS_NORM", "CY2023")</f>
        <v>8.1349999999999998</v>
      </c>
      <c r="E458">
        <f t="shared" si="42"/>
        <v>2700006.5</v>
      </c>
      <c r="F458">
        <f t="shared" si="43"/>
        <v>5.0263538544594824E-2</v>
      </c>
      <c r="G458" t="s">
        <v>969</v>
      </c>
      <c r="H458" s="4" cm="1">
        <f t="array" ref="H458">_xll.SNL.Clients.Office.Excel.Functions.SPG(G458, "SP_TOTAL_REV", "CY2022")</f>
        <v>44955000</v>
      </c>
      <c r="I458" s="4">
        <f>_xll.SNL.Clients.Office.Excel.Functions.SPG(G458,"IQ_AVG_DILUT_SHARES_OUT","CY2022")</f>
        <v>330100000</v>
      </c>
      <c r="J458" s="5">
        <f>_xll.SNL.Clients.Office.Excel.Functions.SPG(G458, "IQ_DILUT_EPS_NORM", "CY2022")</f>
        <v>2.1150000000000002</v>
      </c>
      <c r="K458">
        <f t="shared" si="44"/>
        <v>698161.50000000012</v>
      </c>
      <c r="L458">
        <f t="shared" si="45"/>
        <v>1.5530230230230233E-2</v>
      </c>
      <c r="M458" t="s">
        <v>983</v>
      </c>
      <c r="N458" s="4" cm="1">
        <f t="array" ref="N458">_xll.SNL.Clients.Office.Excel.Functions.SPG(M458, "SP_TOTAL_REV", "CY2022")</f>
        <v>30187000</v>
      </c>
      <c r="O458" s="4">
        <f>_xll.SNL.Clients.Office.Excel.Functions.SPG(M458,"IQ_AVG_DILUT_SHARES_OUT","CY2022")</f>
        <v>2121750000</v>
      </c>
      <c r="P458" s="5">
        <f>_xll.SNL.Clients.Office.Excel.Functions.SPG(M458, "IQ_DILUT_EPS_NORM", "CY2022")</f>
        <v>5.883</v>
      </c>
      <c r="Q458">
        <f t="shared" si="46"/>
        <v>12482255.25</v>
      </c>
      <c r="R458">
        <f t="shared" si="47"/>
        <v>0.41349770596614438</v>
      </c>
    </row>
    <row r="459" spans="1:18">
      <c r="A459" t="s">
        <v>970</v>
      </c>
      <c r="B459" s="4" cm="1">
        <f t="array" ref="B459">_xll.SNL.Clients.Office.Excel.Functions.SPG(A459, "SP_TOTAL_REV", "CY2023")</f>
        <v>90958000</v>
      </c>
      <c r="C459" s="4">
        <f>_xll.SNL.Clients.Office.Excel.Functions.SPG(A459,"IQ_AVG_DILUT_SHARES_OUT","CY2023")</f>
        <v>860000000</v>
      </c>
      <c r="D459" s="5">
        <f>_xll.SNL.Clients.Office.Excel.Functions.SPG(A459, "IQ_DILUT_EPS_NORM", "CY2023")</f>
        <v>7.04</v>
      </c>
      <c r="E459">
        <f t="shared" si="42"/>
        <v>6054400</v>
      </c>
      <c r="F459">
        <f t="shared" si="43"/>
        <v>6.6562589326942104E-2</v>
      </c>
      <c r="G459" t="s">
        <v>970</v>
      </c>
      <c r="H459" s="4" cm="1">
        <f t="array" ref="H459">_xll.SNL.Clients.Office.Excel.Functions.SPG(G459, "SP_TOTAL_REV", "CY2022")</f>
        <v>100338000</v>
      </c>
      <c r="I459" s="4">
        <f>_xll.SNL.Clients.Office.Excel.Functions.SPG(G459,"IQ_AVG_DILUT_SHARES_OUT","CY2022")</f>
        <v>875000000</v>
      </c>
      <c r="J459" s="5">
        <f>_xll.SNL.Clients.Office.Excel.Functions.SPG(G459, "IQ_DILUT_EPS_NORM", "CY2022")</f>
        <v>10.417</v>
      </c>
      <c r="K459">
        <f t="shared" si="44"/>
        <v>9114875</v>
      </c>
      <c r="L459">
        <f t="shared" si="45"/>
        <v>9.0841705036975029E-2</v>
      </c>
      <c r="M459" t="s">
        <v>984</v>
      </c>
      <c r="N459" s="4" cm="1">
        <f t="array" ref="N459">_xll.SNL.Clients.Office.Excel.Functions.SPG(M459, "SP_TOTAL_REV", "CY2022")</f>
        <v>7315200</v>
      </c>
      <c r="O459" s="4">
        <f>_xll.SNL.Clients.Office.Excel.Functions.SPG(M459,"IQ_AVG_DILUT_SHARES_OUT","CY2022")</f>
        <v>133600000</v>
      </c>
      <c r="P459" s="5">
        <f>_xll.SNL.Clients.Office.Excel.Functions.SPG(M459, "IQ_DILUT_EPS_NORM", "CY2022")</f>
        <v>4.0090000000000003</v>
      </c>
      <c r="Q459">
        <f t="shared" si="46"/>
        <v>535602.4</v>
      </c>
      <c r="R459">
        <f t="shared" si="47"/>
        <v>7.3217738407699046E-2</v>
      </c>
    </row>
    <row r="460" spans="1:18">
      <c r="A460" t="s">
        <v>971</v>
      </c>
      <c r="B460" s="4" cm="1">
        <f t="array" ref="B460">_xll.SNL.Clients.Office.Excel.Functions.SPG(A460, "SP_TOTAL_REV", "CY2023")</f>
        <v>14332000</v>
      </c>
      <c r="C460" s="4">
        <f>_xll.SNL.Clients.Office.Excel.Functions.SPG(A460,"IQ_AVG_DILUT_SHARES_OUT","CY2023")</f>
        <v>68710000</v>
      </c>
      <c r="D460" s="5">
        <f>_xll.SNL.Clients.Office.Excel.Functions.SPG(A460, "IQ_DILUT_EPS_NORM", "CY2023")</f>
        <v>30.445</v>
      </c>
      <c r="E460">
        <f t="shared" si="42"/>
        <v>2091875.95</v>
      </c>
      <c r="F460">
        <f t="shared" si="43"/>
        <v>0.1459584112475579</v>
      </c>
      <c r="G460" t="s">
        <v>971</v>
      </c>
      <c r="H460" s="4" cm="1">
        <f t="array" ref="H460">_xll.SNL.Clients.Office.Excel.Functions.SPG(G460, "SP_TOTAL_REV", "CY2022")</f>
        <v>11642000</v>
      </c>
      <c r="I460" s="4">
        <f>_xll.SNL.Clients.Office.Excel.Functions.SPG(G460,"IQ_AVG_DILUT_SHARES_OUT","CY2022")</f>
        <v>70973000</v>
      </c>
      <c r="J460" s="5">
        <f>_xll.SNL.Clients.Office.Excel.Functions.SPG(G460, "IQ_DILUT_EPS_NORM", "CY2022")</f>
        <v>24.913</v>
      </c>
      <c r="K460">
        <f t="shared" si="44"/>
        <v>1768150.3489999999</v>
      </c>
      <c r="L460">
        <f t="shared" si="45"/>
        <v>0.1518768552654183</v>
      </c>
      <c r="M460" t="s">
        <v>985</v>
      </c>
      <c r="N460" s="4" cm="1">
        <f t="array" ref="N460">_xll.SNL.Clients.Office.Excel.Functions.SPG(M460, "SP_TOTAL_REV", "CY2022")</f>
        <v>11166499</v>
      </c>
      <c r="O460" s="4">
        <f>_xll.SNL.Clients.Office.Excel.Functions.SPG(M460,"IQ_AVG_DILUT_SHARES_OUT","CY2022")</f>
        <v>419191500</v>
      </c>
      <c r="P460" s="5">
        <f>_xll.SNL.Clients.Office.Excel.Functions.SPG(M460, "IQ_DILUT_EPS_NORM", "CY2022")</f>
        <v>2.5550000000000002</v>
      </c>
      <c r="Q460">
        <f t="shared" si="46"/>
        <v>1071034.2825000002</v>
      </c>
      <c r="R460">
        <f t="shared" si="47"/>
        <v>9.5914957991757324E-2</v>
      </c>
    </row>
    <row r="461" spans="1:18">
      <c r="A461" t="s">
        <v>972</v>
      </c>
      <c r="B461" s="4" cm="1">
        <f t="array" ref="B461">_xll.SNL.Clients.Office.Excel.Functions.SPG(A461, "SP_TOTAL_REV", "CY2023")</f>
        <v>371622000</v>
      </c>
      <c r="C461" s="4">
        <f>_xll.SNL.Clients.Office.Excel.Functions.SPG(A461,"IQ_AVG_DILUT_SHARES_OUT","CY2023")</f>
        <v>938000000</v>
      </c>
      <c r="D461" s="5">
        <f>_xll.SNL.Clients.Office.Excel.Functions.SPG(A461, "IQ_DILUT_EPS_NORM", "CY2023")</f>
        <v>18.584</v>
      </c>
      <c r="E461">
        <f t="shared" si="42"/>
        <v>17431792</v>
      </c>
      <c r="F461">
        <f t="shared" si="43"/>
        <v>4.69073198034562E-2</v>
      </c>
      <c r="G461" t="s">
        <v>972</v>
      </c>
      <c r="H461" s="4" cm="1">
        <f t="array" ref="H461">_xll.SNL.Clients.Office.Excel.Functions.SPG(G461, "SP_TOTAL_REV", "CY2022")</f>
        <v>324162000</v>
      </c>
      <c r="I461" s="4">
        <f>_xll.SNL.Clients.Office.Excel.Functions.SPG(G461,"IQ_AVG_DILUT_SHARES_OUT","CY2022")</f>
        <v>950000000</v>
      </c>
      <c r="J461" s="5">
        <f>_xll.SNL.Clients.Office.Excel.Functions.SPG(G461, "IQ_DILUT_EPS_NORM", "CY2022")</f>
        <v>16.785</v>
      </c>
      <c r="K461">
        <f t="shared" si="44"/>
        <v>15945750</v>
      </c>
      <c r="L461">
        <f t="shared" si="45"/>
        <v>4.9190682436559496E-2</v>
      </c>
      <c r="M461" t="s">
        <v>986</v>
      </c>
      <c r="N461" s="4" cm="1">
        <f t="array" ref="N461">_xll.SNL.Clients.Office.Excel.Functions.SPG(M461, "SP_TOTAL_REV", "CY2022")</f>
        <v>15228000</v>
      </c>
      <c r="O461" s="4">
        <f>_xll.SNL.Clients.Office.Excel.Functions.SPG(M461,"IQ_AVG_DILUT_SHARES_OUT","CY2022")</f>
        <v>51100000</v>
      </c>
      <c r="P461" s="5">
        <f>_xll.SNL.Clients.Office.Excel.Functions.SPG(M461, "IQ_DILUT_EPS_NORM", "CY2022")</f>
        <v>24.699000000000002</v>
      </c>
      <c r="Q461">
        <f t="shared" si="46"/>
        <v>1262118.8999999999</v>
      </c>
      <c r="R461">
        <f t="shared" si="47"/>
        <v>8.2881461780929866E-2</v>
      </c>
    </row>
    <row r="462" spans="1:18">
      <c r="A462" t="s">
        <v>973</v>
      </c>
      <c r="B462" s="4" cm="1">
        <f t="array" ref="B462">_xll.SNL.Clients.Office.Excel.Functions.SPG(A462, "SP_TOTAL_REV", "CY2023")</f>
        <v>14281976</v>
      </c>
      <c r="C462" s="4">
        <f>_xll.SNL.Clients.Office.Excel.Functions.SPG(A462,"IQ_AVG_DILUT_SHARES_OUT","CY2023")</f>
        <v>70125000</v>
      </c>
      <c r="D462" s="5">
        <f>_xll.SNL.Clients.Office.Excel.Functions.SPG(A462, "IQ_DILUT_EPS_NORM", "CY2023")</f>
        <v>8.36</v>
      </c>
      <c r="E462">
        <f t="shared" si="42"/>
        <v>586245</v>
      </c>
      <c r="F462">
        <f t="shared" si="43"/>
        <v>4.104789141222475E-2</v>
      </c>
      <c r="G462" t="s">
        <v>973</v>
      </c>
      <c r="H462" s="4" cm="1">
        <f t="array" ref="H462">_xll.SNL.Clients.Office.Excel.Functions.SPG(G462, "SP_TOTAL_REV", "CY2022")</f>
        <v>13399370</v>
      </c>
      <c r="I462" s="4">
        <f>_xll.SNL.Clients.Office.Excel.Functions.SPG(G462,"IQ_AVG_DILUT_SHARES_OUT","CY2022")</f>
        <v>73832000</v>
      </c>
      <c r="J462" s="5">
        <f>_xll.SNL.Clients.Office.Excel.Functions.SPG(G462, "IQ_DILUT_EPS_NORM", "CY2022")</f>
        <v>8.0719999999999992</v>
      </c>
      <c r="K462">
        <f t="shared" si="44"/>
        <v>595971.90399999986</v>
      </c>
      <c r="L462">
        <f t="shared" si="45"/>
        <v>4.4477606335223213E-2</v>
      </c>
      <c r="M462" t="s">
        <v>987</v>
      </c>
      <c r="N462" s="4" cm="1">
        <f t="array" ref="N462">_xll.SNL.Clients.Office.Excel.Functions.SPG(M462, "SP_TOTAL_REV", "CY2022")</f>
        <v>8362000</v>
      </c>
      <c r="O462" s="4">
        <f>_xll.SNL.Clients.Office.Excel.Functions.SPG(M462,"IQ_AVG_DILUT_SHARES_OUT","CY2022")</f>
        <v>182800000</v>
      </c>
      <c r="P462" s="5">
        <f>_xll.SNL.Clients.Office.Excel.Functions.SPG(M462, "IQ_DILUT_EPS_NORM", "CY2022")</f>
        <v>3.0539999999999998</v>
      </c>
      <c r="Q462">
        <f t="shared" si="46"/>
        <v>558271.19999999995</v>
      </c>
      <c r="R462">
        <f t="shared" si="47"/>
        <v>6.6762879693853139E-2</v>
      </c>
    </row>
    <row r="463" spans="1:18">
      <c r="A463" t="s">
        <v>974</v>
      </c>
      <c r="B463" s="4" cm="1">
        <f t="array" ref="B463">_xll.SNL.Clients.Office.Excel.Functions.SPG(A463, "SP_TOTAL_REV", "CY2023")</f>
        <v>139001000</v>
      </c>
      <c r="C463" s="4">
        <f>_xll.SNL.Clients.Office.Excel.Functions.SPG(A463,"IQ_AVG_DILUT_SHARES_OUT","CY2023")</f>
        <v>353000000</v>
      </c>
      <c r="D463" s="5">
        <f>_xll.SNL.Clients.Office.Excel.Functions.SPG(A463, "IQ_DILUT_EPS_NORM", "CY2023")</f>
        <v>19.927</v>
      </c>
      <c r="E463">
        <f t="shared" si="42"/>
        <v>7034231</v>
      </c>
      <c r="F463">
        <f t="shared" si="43"/>
        <v>5.0605614348098217E-2</v>
      </c>
      <c r="G463" t="s">
        <v>974</v>
      </c>
      <c r="H463" s="4" cm="1">
        <f t="array" ref="H463">_xll.SNL.Clients.Office.Excel.Functions.SPG(G463, "SP_TOTAL_REV", "CY2022")</f>
        <v>171189000</v>
      </c>
      <c r="I463" s="4">
        <f>_xll.SNL.Clients.Office.Excel.Functions.SPG(G463,"IQ_AVG_DILUT_SHARES_OUT","CY2022")</f>
        <v>396000000</v>
      </c>
      <c r="J463" s="5">
        <f>_xll.SNL.Clients.Office.Excel.Functions.SPG(G463, "IQ_DILUT_EPS_NORM", "CY2022")</f>
        <v>23.437999999999999</v>
      </c>
      <c r="K463">
        <f t="shared" si="44"/>
        <v>9281448</v>
      </c>
      <c r="L463">
        <f t="shared" si="45"/>
        <v>5.4217549024762106E-2</v>
      </c>
      <c r="M463" t="s">
        <v>988</v>
      </c>
      <c r="N463" s="4" cm="1">
        <f t="array" ref="N463">_xll.SNL.Clients.Office.Excel.Functions.SPG(M463, "SP_TOTAL_REV", "CY2022")</f>
        <v>132184000</v>
      </c>
      <c r="O463" s="4">
        <f>_xll.SNL.Clients.Office.Excel.Functions.SPG(M463,"IQ_AVG_DILUT_SHARES_OUT","CY2022")</f>
        <v>863850000</v>
      </c>
      <c r="P463" s="5">
        <f>_xll.SNL.Clients.Office.Excel.Functions.SPG(M463, "IQ_DILUT_EPS_NORM", "CY2022")</f>
        <v>1.8160000000000001</v>
      </c>
      <c r="Q463">
        <f t="shared" si="46"/>
        <v>1568751.6</v>
      </c>
      <c r="R463">
        <f t="shared" si="47"/>
        <v>1.1867938630999214E-2</v>
      </c>
    </row>
    <row r="464" spans="1:18">
      <c r="A464" t="s">
        <v>975</v>
      </c>
      <c r="B464" s="4" cm="1">
        <f t="array" ref="B464">_xll.SNL.Clients.Office.Excel.Functions.SPG(A464, "SP_TOTAL_REV", "CY2023")</f>
        <v>4480722</v>
      </c>
      <c r="C464" s="4">
        <f>_xll.SNL.Clients.Office.Excel.Functions.SPG(A464,"IQ_AVG_DILUT_SHARES_OUT","CY2023")</f>
        <v>405670000</v>
      </c>
      <c r="D464" s="5">
        <f>_xll.SNL.Clients.Office.Excel.Functions.SPG(A464, "IQ_DILUT_EPS_NORM", "CY2023")</f>
        <v>0.17199999999999999</v>
      </c>
      <c r="E464">
        <f t="shared" si="42"/>
        <v>69775.240000000005</v>
      </c>
      <c r="F464">
        <f t="shared" si="43"/>
        <v>1.5572320710814018E-2</v>
      </c>
      <c r="G464" t="s">
        <v>975</v>
      </c>
      <c r="H464" s="4" cm="1">
        <f t="array" ref="H464">_xll.SNL.Clients.Office.Excel.Functions.SPG(G464, "SP_TOTAL_REV", "CY2022")</f>
        <v>4070256</v>
      </c>
      <c r="I464" s="4">
        <f>_xll.SNL.Clients.Office.Excel.Functions.SPG(G464,"IQ_AVG_DILUT_SHARES_OUT","CY2022")</f>
        <v>403454000</v>
      </c>
      <c r="J464" s="5">
        <f>_xll.SNL.Clients.Office.Excel.Functions.SPG(G464, "IQ_DILUT_EPS_NORM", "CY2022")</f>
        <v>5.8999999999999997E-2</v>
      </c>
      <c r="K464">
        <f t="shared" si="44"/>
        <v>23803.786</v>
      </c>
      <c r="L464">
        <f t="shared" si="45"/>
        <v>5.8482282195517921E-3</v>
      </c>
      <c r="M464" t="s">
        <v>989</v>
      </c>
      <c r="N464" s="4" cm="1">
        <f t="array" ref="N464">_xll.SNL.Clients.Office.Excel.Functions.SPG(M464, "SP_TOTAL_REV", "CY2022")</f>
        <v>611289000</v>
      </c>
      <c r="O464" s="4">
        <f>_xll.SNL.Clients.Office.Excel.Functions.SPG(M464,"IQ_AVG_DILUT_SHARES_OUT","CY2022")</f>
        <v>8202000000</v>
      </c>
      <c r="P464" s="5">
        <f>_xll.SNL.Clients.Office.Excel.Functions.SPG(M464, "IQ_DILUT_EPS_NORM", "CY2022")</f>
        <v>1.754</v>
      </c>
      <c r="Q464">
        <f t="shared" si="46"/>
        <v>14386308</v>
      </c>
      <c r="R464">
        <f t="shared" si="47"/>
        <v>2.3534380628475238E-2</v>
      </c>
    </row>
    <row r="465" spans="1:18">
      <c r="A465" t="s">
        <v>976</v>
      </c>
      <c r="B465" s="4" cm="1">
        <f t="array" ref="B465">_xll.SNL.Clients.Office.Excel.Functions.SPG(A465, "SP_TOTAL_REV", "CY2023")</f>
        <v>5021000</v>
      </c>
      <c r="C465" s="4">
        <f>_xll.SNL.Clients.Office.Excel.Functions.SPG(A465,"IQ_AVG_DILUT_SHARES_OUT","CY2023")</f>
        <v>246800000</v>
      </c>
      <c r="D465" s="5">
        <f>_xll.SNL.Clients.Office.Excel.Functions.SPG(A465, "IQ_DILUT_EPS_NORM", "CY2023")</f>
        <v>2.8439999999999999</v>
      </c>
      <c r="E465">
        <f t="shared" si="42"/>
        <v>701899.2</v>
      </c>
      <c r="F465">
        <f t="shared" si="43"/>
        <v>0.13979271061541523</v>
      </c>
      <c r="G465" t="s">
        <v>976</v>
      </c>
      <c r="H465" s="4" cm="1">
        <f t="array" ref="H465">_xll.SNL.Clients.Office.Excel.Functions.SPG(G465, "SP_TOTAL_REV", "CY2022")</f>
        <v>4870000</v>
      </c>
      <c r="I465" s="4">
        <f>_xll.SNL.Clients.Office.Excel.Functions.SPG(G465,"IQ_AVG_DILUT_SHARES_OUT","CY2022")</f>
        <v>246300000</v>
      </c>
      <c r="J465" s="5">
        <f>_xll.SNL.Clients.Office.Excel.Functions.SPG(G465, "IQ_DILUT_EPS_NORM", "CY2022")</f>
        <v>2.847</v>
      </c>
      <c r="K465">
        <f t="shared" si="44"/>
        <v>701216.1</v>
      </c>
      <c r="L465">
        <f t="shared" si="45"/>
        <v>0.14398687885010267</v>
      </c>
      <c r="M465" t="s">
        <v>990</v>
      </c>
      <c r="N465" s="4" cm="1">
        <f t="array" ref="N465">_xll.SNL.Clients.Office.Excel.Functions.SPG(M465, "SP_TOTAL_REV", "CY2022")</f>
        <v>84415000</v>
      </c>
      <c r="O465" s="4">
        <f>_xll.SNL.Clients.Office.Excel.Functions.SPG(M465,"IQ_AVG_DILUT_SHARES_OUT","CY2022")</f>
        <v>1826750000</v>
      </c>
      <c r="P465" s="5">
        <f>_xll.SNL.Clients.Office.Excel.Functions.SPG(M465, "IQ_DILUT_EPS_NORM", "CY2022")</f>
        <v>1.8180000000000001</v>
      </c>
      <c r="Q465">
        <f t="shared" si="46"/>
        <v>3321031.5</v>
      </c>
      <c r="R465">
        <f t="shared" si="47"/>
        <v>3.9341722442693836E-2</v>
      </c>
    </row>
    <row r="466" spans="1:18">
      <c r="A466" t="s">
        <v>977</v>
      </c>
      <c r="B466" s="4" cm="1">
        <f t="array" ref="B466">_xll.SNL.Clients.Office.Excel.Functions.SPG(A466, "SP_TOTAL_REV", "CY2023")</f>
        <v>1493100</v>
      </c>
      <c r="C466" s="4">
        <f>_xll.SNL.Clients.Office.Excel.Functions.SPG(A466,"IQ_AVG_DILUT_SHARES_OUT","CY2023")</f>
        <v>103500000</v>
      </c>
      <c r="D466" s="5">
        <f>_xll.SNL.Clients.Office.Excel.Functions.SPG(A466, "IQ_DILUT_EPS_NORM", "CY2023")</f>
        <v>5.8970000000000002</v>
      </c>
      <c r="E466">
        <f t="shared" si="42"/>
        <v>610339.5</v>
      </c>
      <c r="F466">
        <f t="shared" si="43"/>
        <v>0.40877335744424353</v>
      </c>
      <c r="G466" t="s">
        <v>977</v>
      </c>
      <c r="H466" s="4" cm="1">
        <f t="array" ref="H466">_xll.SNL.Clients.Office.Excel.Functions.SPG(G466, "SP_TOTAL_REV", "CY2022")</f>
        <v>1424900</v>
      </c>
      <c r="I466" s="4">
        <f>_xll.SNL.Clients.Office.Excel.Functions.SPG(G466,"IQ_AVG_DILUT_SHARES_OUT","CY2022")</f>
        <v>108000000</v>
      </c>
      <c r="J466" s="5">
        <f>_xll.SNL.Clients.Office.Excel.Functions.SPG(G466, "IQ_DILUT_EPS_NORM", "CY2022")</f>
        <v>5.0940000000000003</v>
      </c>
      <c r="K466">
        <f t="shared" si="44"/>
        <v>550152</v>
      </c>
      <c r="L466">
        <f t="shared" si="45"/>
        <v>0.3860986735911292</v>
      </c>
      <c r="M466" t="s">
        <v>991</v>
      </c>
      <c r="N466" s="4" cm="1">
        <f t="array" ref="N466">_xll.SNL.Clients.Office.Excel.Functions.SPG(M466, "SP_TOTAL_REV", "CY2022")</f>
        <v>33817000</v>
      </c>
      <c r="O466" s="4">
        <f>_xll.SNL.Clients.Office.Excel.Functions.SPG(M466,"IQ_AVG_DILUT_SHARES_OUT","CY2022")</f>
        <v>1940000000</v>
      </c>
      <c r="P466" s="5">
        <f>_xll.SNL.Clients.Office.Excel.Functions.SPG(M466, "IQ_DILUT_EPS_NORM", "CY2022")</f>
        <v>-1.2589999999999999</v>
      </c>
      <c r="Q466">
        <f t="shared" si="46"/>
        <v>-2442460</v>
      </c>
      <c r="R466">
        <f t="shared" si="47"/>
        <v>-7.2225803589910403E-2</v>
      </c>
    </row>
    <row r="467" spans="1:18">
      <c r="A467" t="s">
        <v>978</v>
      </c>
      <c r="B467" s="4" cm="1">
        <f t="array" ref="B467">_xll.SNL.Clients.Office.Excel.Functions.SPG(A467, "SP_TOTAL_REV", "CY2023")</f>
        <v>2681400</v>
      </c>
      <c r="C467" s="4">
        <f>_xll.SNL.Clients.Office.Excel.Functions.SPG(A467,"IQ_AVG_DILUT_SHARES_OUT","CY2023")</f>
        <v>147336159</v>
      </c>
      <c r="D467" s="5">
        <f>_xll.SNL.Clients.Office.Excel.Functions.SPG(A467, "IQ_DILUT_EPS_NORM", "CY2023")</f>
        <v>4.3689999999999998</v>
      </c>
      <c r="E467">
        <f t="shared" si="42"/>
        <v>643711.67867100006</v>
      </c>
      <c r="F467">
        <f t="shared" si="43"/>
        <v>0.2400655175173417</v>
      </c>
      <c r="G467" t="s">
        <v>978</v>
      </c>
      <c r="H467" s="4" cm="1">
        <f t="array" ref="H467">_xll.SNL.Clients.Office.Excel.Functions.SPG(G467, "SP_TOTAL_REV", "CY2022")</f>
        <v>2497000</v>
      </c>
      <c r="I467" s="4">
        <f>_xll.SNL.Clients.Office.Excel.Functions.SPG(G467,"IQ_AVG_DILUT_SHARES_OUT","CY2022")</f>
        <v>158928942</v>
      </c>
      <c r="J467" s="5">
        <f>_xll.SNL.Clients.Office.Excel.Functions.SPG(G467, "IQ_DILUT_EPS_NORM", "CY2022")</f>
        <v>5.2590000000000003</v>
      </c>
      <c r="K467">
        <f t="shared" si="44"/>
        <v>835807.30597800005</v>
      </c>
      <c r="L467">
        <f t="shared" si="45"/>
        <v>0.33472459190148179</v>
      </c>
      <c r="M467" t="s">
        <v>992</v>
      </c>
      <c r="N467" s="4" cm="1">
        <f t="array" ref="N467">_xll.SNL.Clients.Office.Excel.Functions.SPG(M467, "SP_TOTAL_REV", "CY2022")</f>
        <v>19698000</v>
      </c>
      <c r="O467" s="4">
        <f>_xll.SNL.Clients.Office.Excel.Functions.SPG(M467,"IQ_AVG_DILUT_SHARES_OUT","CY2022")</f>
        <v>415000000</v>
      </c>
      <c r="P467" s="5">
        <f>_xll.SNL.Clients.Office.Excel.Functions.SPG(M467, "IQ_DILUT_EPS_NORM", "CY2022")</f>
        <v>4.4850000000000003</v>
      </c>
      <c r="Q467">
        <f t="shared" si="46"/>
        <v>1861275.0000000002</v>
      </c>
      <c r="R467">
        <f t="shared" si="47"/>
        <v>9.4490557416996662E-2</v>
      </c>
    </row>
    <row r="468" spans="1:18">
      <c r="A468" t="s">
        <v>979</v>
      </c>
      <c r="B468" s="4" cm="1">
        <f t="array" ref="B468">_xll.SNL.Clients.Office.Excel.Functions.SPG(A468, "SP_TOTAL_REV", "CY2023")</f>
        <v>133974000</v>
      </c>
      <c r="C468" s="4">
        <f>_xll.SNL.Clients.Office.Excel.Functions.SPG(A468,"IQ_AVG_DILUT_SHARES_OUT","CY2023")</f>
        <v>4215000000</v>
      </c>
      <c r="D468" s="5">
        <f>_xll.SNL.Clients.Office.Excel.Functions.SPG(A468, "IQ_DILUT_EPS_NORM", "CY2023")</f>
        <v>3.5939999999999999</v>
      </c>
      <c r="E468">
        <f t="shared" si="42"/>
        <v>15148710</v>
      </c>
      <c r="F468">
        <f t="shared" si="43"/>
        <v>0.1130720139728604</v>
      </c>
      <c r="G468" t="s">
        <v>979</v>
      </c>
      <c r="H468" s="4" cm="1">
        <f t="array" ref="H468">_xll.SNL.Clients.Office.Excel.Functions.SPG(G468, "SP_TOTAL_REV", "CY2022")</f>
        <v>136835000</v>
      </c>
      <c r="I468" s="4">
        <f>_xll.SNL.Clients.Office.Excel.Functions.SPG(G468,"IQ_AVG_DILUT_SHARES_OUT","CY2022")</f>
        <v>4204000000</v>
      </c>
      <c r="J468" s="5">
        <f>_xll.SNL.Clients.Office.Excel.Functions.SPG(G468, "IQ_DILUT_EPS_NORM", "CY2022")</f>
        <v>4.0449999999999999</v>
      </c>
      <c r="K468">
        <f t="shared" si="44"/>
        <v>17005180</v>
      </c>
      <c r="L468">
        <f t="shared" si="45"/>
        <v>0.12427507582124457</v>
      </c>
      <c r="M468" t="s">
        <v>993</v>
      </c>
      <c r="N468" s="4" cm="1">
        <f t="array" ref="N468">_xll.SNL.Clients.Office.Excel.Functions.SPG(M468, "SP_TOTAL_REV", "CY2022")</f>
        <v>2971956</v>
      </c>
      <c r="O468" s="4">
        <f>_xll.SNL.Clients.Office.Excel.Functions.SPG(M468,"IQ_AVG_DILUT_SHARES_OUT","CY2022")</f>
        <v>60331000</v>
      </c>
      <c r="P468" s="5">
        <f>_xll.SNL.Clients.Office.Excel.Functions.SPG(M468, "IQ_DILUT_EPS_NORM", "CY2022")</f>
        <v>8.7710000000000008</v>
      </c>
      <c r="Q468">
        <f t="shared" si="46"/>
        <v>529163.20100000012</v>
      </c>
      <c r="R468">
        <f t="shared" si="47"/>
        <v>0.17805216530796555</v>
      </c>
    </row>
    <row r="469" spans="1:18">
      <c r="A469" t="s">
        <v>980</v>
      </c>
      <c r="B469" s="4" cm="1">
        <f t="array" ref="B469">_xll.SNL.Clients.Office.Excel.Functions.SPG(A469, "SP_TOTAL_REV", "CY2023")</f>
        <v>9869200</v>
      </c>
      <c r="C469" s="4">
        <f>_xll.SNL.Clients.Office.Excel.Functions.SPG(A469,"IQ_AVG_DILUT_SHARES_OUT","CY2023")</f>
        <v>260500000</v>
      </c>
      <c r="D469" s="5">
        <f>_xll.SNL.Clients.Office.Excel.Functions.SPG(A469, "IQ_DILUT_EPS_NORM", "CY2023")</f>
        <v>11.667</v>
      </c>
      <c r="E469">
        <f t="shared" si="42"/>
        <v>3039253.5</v>
      </c>
      <c r="F469">
        <f t="shared" si="43"/>
        <v>0.30795338021318852</v>
      </c>
      <c r="G469" t="s">
        <v>980</v>
      </c>
      <c r="H469" s="4" cm="1">
        <f t="array" ref="H469">_xll.SNL.Clients.Office.Excel.Functions.SPG(G469, "SP_TOTAL_REV", "CY2022")</f>
        <v>8930700</v>
      </c>
      <c r="I469" s="4">
        <f>_xll.SNL.Clients.Office.Excel.Functions.SPG(G469,"IQ_AVG_DILUT_SHARES_OUT","CY2022")</f>
        <v>259100000</v>
      </c>
      <c r="J469" s="5">
        <f>_xll.SNL.Clients.Office.Excel.Functions.SPG(G469, "IQ_DILUT_EPS_NORM", "CY2022")</f>
        <v>10.74</v>
      </c>
      <c r="K469">
        <f t="shared" si="44"/>
        <v>2782734</v>
      </c>
      <c r="L469">
        <f t="shared" si="45"/>
        <v>0.31159192448520273</v>
      </c>
      <c r="M469" t="s">
        <v>994</v>
      </c>
      <c r="N469" s="4" cm="1">
        <f t="array" ref="N469">_xll.SNL.Clients.Office.Excel.Functions.SPG(M469, "SP_TOTAL_REV", "CY2022")</f>
        <v>9597400</v>
      </c>
      <c r="O469" s="4">
        <f>_xll.SNL.Clients.Office.Excel.Functions.SPG(M469,"IQ_AVG_DILUT_SHARES_OUT","CY2022")</f>
        <v>316100000</v>
      </c>
      <c r="P469" s="5">
        <f>_xll.SNL.Clients.Office.Excel.Functions.SPG(M469, "IQ_DILUT_EPS_NORM", "CY2022")</f>
        <v>3.4220000000000002</v>
      </c>
      <c r="Q469">
        <f t="shared" si="46"/>
        <v>1081694.2</v>
      </c>
      <c r="R469">
        <f t="shared" si="47"/>
        <v>0.11270700398024465</v>
      </c>
    </row>
    <row r="470" spans="1:18">
      <c r="A470" t="s">
        <v>981</v>
      </c>
      <c r="B470" s="4" cm="1">
        <f t="array" ref="B470">_xll.SNL.Clients.Office.Excel.Functions.SPG(A470, "SP_TOTAL_REV", "CY2023")</f>
        <v>15426900</v>
      </c>
      <c r="C470" s="4">
        <f>_xll.SNL.Clients.Office.Excel.Functions.SPG(A470,"IQ_AVG_DILUT_SHARES_OUT","CY2023")</f>
        <v>1206900000</v>
      </c>
      <c r="D470" s="5">
        <f>_xll.SNL.Clients.Office.Excel.Functions.SPG(A470, "IQ_DILUT_EPS_NORM", "CY2023")</f>
        <v>0.94799999999999995</v>
      </c>
      <c r="E470">
        <f t="shared" si="42"/>
        <v>1144141.2</v>
      </c>
      <c r="F470">
        <f t="shared" si="43"/>
        <v>7.4165334577912606E-2</v>
      </c>
      <c r="G470" t="s">
        <v>981</v>
      </c>
      <c r="H470" s="4" cm="1">
        <f t="array" ref="H470">_xll.SNL.Clients.Office.Excel.Functions.SPG(G470, "SP_TOTAL_REV", "CY2022")</f>
        <v>16262700</v>
      </c>
      <c r="I470" s="4">
        <f>_xll.SNL.Clients.Office.Excel.Functions.SPG(G470,"IQ_AVG_DILUT_SHARES_OUT","CY2022")</f>
        <v>1217400000</v>
      </c>
      <c r="J470" s="5">
        <f>_xll.SNL.Clients.Office.Excel.Functions.SPG(G470, "IQ_DILUT_EPS_NORM", "CY2022")</f>
        <v>1.1779999999999999</v>
      </c>
      <c r="K470">
        <f t="shared" si="44"/>
        <v>1434097.2</v>
      </c>
      <c r="L470">
        <f t="shared" si="45"/>
        <v>8.8183216809016945E-2</v>
      </c>
      <c r="M470" t="s">
        <v>995</v>
      </c>
      <c r="N470" s="4" cm="1">
        <f t="array" ref="N470">_xll.SNL.Clients.Office.Excel.Functions.SPG(M470, "SP_TOTAL_REV", "CY2022")</f>
        <v>74368000</v>
      </c>
      <c r="O470" s="4">
        <f>_xll.SNL.Clients.Office.Excel.Functions.SPG(M470,"IQ_AVG_DILUT_SHARES_OUT","CY2022")</f>
        <v>3837000000</v>
      </c>
      <c r="P470" s="5">
        <f>_xll.SNL.Clients.Office.Excel.Functions.SPG(M470, "IQ_DILUT_EPS_NORM", "CY2022")</f>
        <v>3.1629999999999998</v>
      </c>
      <c r="Q470">
        <f t="shared" si="46"/>
        <v>12136431</v>
      </c>
      <c r="R470">
        <f t="shared" si="47"/>
        <v>0.16319426366179002</v>
      </c>
    </row>
    <row r="471" spans="1:18">
      <c r="A471" t="s">
        <v>982</v>
      </c>
      <c r="B471" s="4" cm="1">
        <f t="array" ref="B471">_xll.SNL.Clients.Office.Excel.Functions.SPG(A471, "SP_TOTAL_REV", "CY2023")</f>
        <v>3641694</v>
      </c>
      <c r="C471" s="4">
        <f>_xll.SNL.Clients.Office.Excel.Functions.SPG(A471,"IQ_AVG_DILUT_SHARES_OUT","CY2023")</f>
        <v>1015776697</v>
      </c>
      <c r="D471" s="5">
        <f>_xll.SNL.Clients.Office.Excel.Functions.SPG(A471, "IQ_DILUT_EPS_NORM", "CY2023")</f>
        <v>1.528</v>
      </c>
      <c r="E471">
        <f t="shared" si="42"/>
        <v>1552106.793016</v>
      </c>
      <c r="F471">
        <f t="shared" si="43"/>
        <v>0.42620461604297338</v>
      </c>
      <c r="G471" t="s">
        <v>982</v>
      </c>
      <c r="H471" s="4" cm="1">
        <f t="array" ref="H471">_xll.SNL.Clients.Office.Excel.Functions.SPG(G471, "SP_TOTAL_REV", "CY2022")</f>
        <v>2669996</v>
      </c>
      <c r="I471" s="4">
        <f>_xll.SNL.Clients.Office.Excel.Functions.SPG(G471,"IQ_AVG_DILUT_SHARES_OUT","CY2022")</f>
        <v>879675845</v>
      </c>
      <c r="J471" s="5">
        <f>_xll.SNL.Clients.Office.Excel.Functions.SPG(G471, "IQ_DILUT_EPS_NORM", "CY2022")</f>
        <v>0.78800000000000003</v>
      </c>
      <c r="K471">
        <f t="shared" si="44"/>
        <v>693184.56585999997</v>
      </c>
      <c r="L471">
        <f t="shared" si="45"/>
        <v>0.25962007653194985</v>
      </c>
      <c r="M471" t="s">
        <v>996</v>
      </c>
      <c r="N471" s="4" cm="1">
        <f t="array" ref="N471">_xll.SNL.Clients.Office.Excel.Functions.SPG(M471, "SP_TOTAL_REV", "CY2022")</f>
        <v>5839325</v>
      </c>
      <c r="O471" s="4">
        <f>_xll.SNL.Clients.Office.Excel.Functions.SPG(M471,"IQ_AVG_DILUT_SHARES_OUT","CY2022")</f>
        <v>465158000</v>
      </c>
      <c r="P471" s="5">
        <f>_xll.SNL.Clients.Office.Excel.Functions.SPG(M471, "IQ_DILUT_EPS_NORM", "CY2022")</f>
        <v>0.16</v>
      </c>
      <c r="Q471">
        <f t="shared" si="46"/>
        <v>74425.279999999999</v>
      </c>
      <c r="R471">
        <f t="shared" si="47"/>
        <v>1.274552795057648E-2</v>
      </c>
    </row>
    <row r="472" spans="1:18">
      <c r="A472" t="s">
        <v>983</v>
      </c>
      <c r="B472" s="4" cm="1">
        <f t="array" ref="B472">_xll.SNL.Clients.Office.Excel.Functions.SPG(A472, "SP_TOTAL_REV", "CY2023")</f>
        <v>33351000</v>
      </c>
      <c r="C472" s="4">
        <f>_xll.SNL.Clients.Office.Excel.Functions.SPG(A472,"IQ_AVG_DILUT_SHARES_OUT","CY2023")</f>
        <v>2070750000</v>
      </c>
      <c r="D472" s="5">
        <f>_xll.SNL.Clients.Office.Excel.Functions.SPG(A472, "IQ_DILUT_EPS_NORM", "CY2023")</f>
        <v>6.8419999999999996</v>
      </c>
      <c r="E472">
        <f t="shared" si="42"/>
        <v>14168071.5</v>
      </c>
      <c r="F472">
        <f t="shared" si="43"/>
        <v>0.42481699199424305</v>
      </c>
      <c r="G472" t="s">
        <v>983</v>
      </c>
      <c r="H472" s="4" cm="1">
        <f t="array" ref="H472">_xll.SNL.Clients.Office.Excel.Functions.SPG(G472, "SP_TOTAL_REV", "CY2022")</f>
        <v>30187000</v>
      </c>
      <c r="I472" s="4">
        <f>_xll.SNL.Clients.Office.Excel.Functions.SPG(G472,"IQ_AVG_DILUT_SHARES_OUT","CY2022")</f>
        <v>2121750000</v>
      </c>
      <c r="J472" s="5">
        <f>_xll.SNL.Clients.Office.Excel.Functions.SPG(G472, "IQ_DILUT_EPS_NORM", "CY2022")</f>
        <v>5.883</v>
      </c>
      <c r="K472">
        <f t="shared" si="44"/>
        <v>12482255.25</v>
      </c>
      <c r="L472">
        <f t="shared" si="45"/>
        <v>0.41349770596614438</v>
      </c>
      <c r="M472" t="s">
        <v>997</v>
      </c>
      <c r="N472" s="4" cm="1">
        <f t="array" ref="N472">_xll.SNL.Clients.Office.Excel.Functions.SPG(M472, "SP_TOTAL_REV", "CY2022")</f>
        <v>2886900</v>
      </c>
      <c r="O472" s="4">
        <f>_xll.SNL.Clients.Office.Excel.Functions.SPG(M472,"IQ_AVG_DILUT_SHARES_OUT","CY2022")</f>
        <v>75800000</v>
      </c>
      <c r="P472" s="5">
        <f>_xll.SNL.Clients.Office.Excel.Functions.SPG(M472, "IQ_DILUT_EPS_NORM", "CY2022")</f>
        <v>6.508</v>
      </c>
      <c r="Q472">
        <f t="shared" si="46"/>
        <v>493306.4</v>
      </c>
      <c r="R472">
        <f t="shared" si="47"/>
        <v>0.17087755031348506</v>
      </c>
    </row>
    <row r="473" spans="1:18">
      <c r="A473" t="s">
        <v>984</v>
      </c>
      <c r="B473" s="4" cm="1">
        <f t="array" ref="B473">_xll.SNL.Clients.Office.Excel.Functions.SPG(A473, "SP_TOTAL_REV", "CY2023")</f>
        <v>7781900</v>
      </c>
      <c r="C473" s="4">
        <f>_xll.SNL.Clients.Office.Excel.Functions.SPG(A473,"IQ_AVG_DILUT_SHARES_OUT","CY2023")</f>
        <v>133700000</v>
      </c>
      <c r="D473" s="5">
        <f>_xll.SNL.Clients.Office.Excel.Functions.SPG(A473, "IQ_DILUT_EPS_NORM", "CY2023")</f>
        <v>5.6269999999999998</v>
      </c>
      <c r="E473">
        <f t="shared" si="42"/>
        <v>752329.9</v>
      </c>
      <c r="F473">
        <f t="shared" si="43"/>
        <v>9.6676891247638758E-2</v>
      </c>
      <c r="G473" t="s">
        <v>984</v>
      </c>
      <c r="H473" s="4" cm="1">
        <f t="array" ref="H473">_xll.SNL.Clients.Office.Excel.Functions.SPG(G473, "SP_TOTAL_REV", "CY2022")</f>
        <v>7315200</v>
      </c>
      <c r="I473" s="4">
        <f>_xll.SNL.Clients.Office.Excel.Functions.SPG(G473,"IQ_AVG_DILUT_SHARES_OUT","CY2022")</f>
        <v>133600000</v>
      </c>
      <c r="J473" s="5">
        <f>_xll.SNL.Clients.Office.Excel.Functions.SPG(G473, "IQ_DILUT_EPS_NORM", "CY2022")</f>
        <v>4.0090000000000003</v>
      </c>
      <c r="K473">
        <f t="shared" si="44"/>
        <v>535602.4</v>
      </c>
      <c r="L473">
        <f t="shared" si="45"/>
        <v>7.3217738407699046E-2</v>
      </c>
      <c r="M473" t="s">
        <v>998</v>
      </c>
      <c r="N473" s="4" cm="1">
        <f t="array" ref="N473">_xll.SNL.Clients.Office.Excel.Functions.SPG(M473, "SP_TOTAL_REV", "CY2022")</f>
        <v>15752000</v>
      </c>
      <c r="O473" s="4">
        <f>_xll.SNL.Clients.Office.Excel.Functions.SPG(M473,"IQ_AVG_DILUT_SHARES_OUT","CY2022")</f>
        <v>315000000</v>
      </c>
      <c r="P473" s="5">
        <f>_xll.SNL.Clients.Office.Excel.Functions.SPG(M473, "IQ_DILUT_EPS_NORM", "CY2022")</f>
        <v>1.603</v>
      </c>
      <c r="Q473">
        <f t="shared" si="46"/>
        <v>504945</v>
      </c>
      <c r="R473">
        <f t="shared" si="47"/>
        <v>3.2055929405789739E-2</v>
      </c>
    </row>
    <row r="474" spans="1:18">
      <c r="A474" t="s">
        <v>985</v>
      </c>
      <c r="B474" s="4" cm="1">
        <f t="array" ref="B474">_xll.SNL.Clients.Office.Excel.Functions.SPG(A474, "SP_TOTAL_REV", "CY2023")</f>
        <v>12142938</v>
      </c>
      <c r="C474" s="4">
        <f>_xll.SNL.Clients.Office.Excel.Functions.SPG(A474,"IQ_AVG_DILUT_SHARES_OUT","CY2023")</f>
        <v>409947000</v>
      </c>
      <c r="D474" s="5">
        <f>_xll.SNL.Clients.Office.Excel.Functions.SPG(A474, "IQ_DILUT_EPS_NORM", "CY2023")</f>
        <v>2.669</v>
      </c>
      <c r="E474">
        <f t="shared" si="42"/>
        <v>1094148.5430000001</v>
      </c>
      <c r="F474">
        <f t="shared" si="43"/>
        <v>9.0105750601707765E-2</v>
      </c>
      <c r="G474" t="s">
        <v>985</v>
      </c>
      <c r="H474" s="4" cm="1">
        <f t="array" ref="H474">_xll.SNL.Clients.Office.Excel.Functions.SPG(G474, "SP_TOTAL_REV", "CY2022")</f>
        <v>11166499</v>
      </c>
      <c r="I474" s="4">
        <f>_xll.SNL.Clients.Office.Excel.Functions.SPG(G474,"IQ_AVG_DILUT_SHARES_OUT","CY2022")</f>
        <v>419191500</v>
      </c>
      <c r="J474" s="5">
        <f>_xll.SNL.Clients.Office.Excel.Functions.SPG(G474, "IQ_DILUT_EPS_NORM", "CY2022")</f>
        <v>2.5550000000000002</v>
      </c>
      <c r="K474">
        <f t="shared" si="44"/>
        <v>1071034.2825000002</v>
      </c>
      <c r="L474">
        <f t="shared" si="45"/>
        <v>9.5914957991757324E-2</v>
      </c>
      <c r="M474" t="s">
        <v>999</v>
      </c>
      <c r="N474" s="4" cm="1">
        <f t="array" ref="N474">_xll.SNL.Clients.Office.Excel.Functions.SPG(M474, "SP_TOTAL_REV", "CY2022")</f>
        <v>21227400</v>
      </c>
      <c r="O474" s="4">
        <f>_xll.SNL.Clients.Office.Excel.Functions.SPG(M474,"IQ_AVG_DILUT_SHARES_OUT","CY2022")</f>
        <v>258950000</v>
      </c>
      <c r="P474" s="5">
        <f>_xll.SNL.Clients.Office.Excel.Functions.SPG(M474, "IQ_DILUT_EPS_NORM", "CY2022")</f>
        <v>3.6040000000000001</v>
      </c>
      <c r="Q474">
        <f t="shared" si="46"/>
        <v>933255.8</v>
      </c>
      <c r="R474">
        <f t="shared" si="47"/>
        <v>4.3964677727842322E-2</v>
      </c>
    </row>
    <row r="475" spans="1:18">
      <c r="A475" t="s">
        <v>986</v>
      </c>
      <c r="B475" s="4" cm="1">
        <f t="array" ref="B475">_xll.SNL.Clients.Office.Excel.Functions.SPG(A475, "SP_TOTAL_REV", "CY2023")</f>
        <v>16478000</v>
      </c>
      <c r="C475" s="4">
        <f>_xll.SNL.Clients.Office.Excel.Functions.SPG(A475,"IQ_AVG_DILUT_SHARES_OUT","CY2023")</f>
        <v>50100000</v>
      </c>
      <c r="D475" s="5">
        <f>_xll.SNL.Clients.Office.Excel.Functions.SPG(A475, "IQ_DILUT_EPS_NORM", "CY2023")</f>
        <v>30.035</v>
      </c>
      <c r="E475">
        <f t="shared" si="42"/>
        <v>1504753.5</v>
      </c>
      <c r="F475">
        <f t="shared" si="43"/>
        <v>9.1318940405389001E-2</v>
      </c>
      <c r="G475" t="s">
        <v>986</v>
      </c>
      <c r="H475" s="4" cm="1">
        <f t="array" ref="H475">_xll.SNL.Clients.Office.Excel.Functions.SPG(G475, "SP_TOTAL_REV", "CY2022")</f>
        <v>15228000</v>
      </c>
      <c r="I475" s="4">
        <f>_xll.SNL.Clients.Office.Excel.Functions.SPG(G475,"IQ_AVG_DILUT_SHARES_OUT","CY2022")</f>
        <v>51100000</v>
      </c>
      <c r="J475" s="5">
        <f>_xll.SNL.Clients.Office.Excel.Functions.SPG(G475, "IQ_DILUT_EPS_NORM", "CY2022")</f>
        <v>24.699000000000002</v>
      </c>
      <c r="K475">
        <f t="shared" si="44"/>
        <v>1262118.8999999999</v>
      </c>
      <c r="L475">
        <f t="shared" si="45"/>
        <v>8.2881461780929866E-2</v>
      </c>
      <c r="M475" t="s">
        <v>1000</v>
      </c>
      <c r="N475" s="4" cm="1">
        <f t="array" ref="N475">_xll.SNL.Clients.Office.Excel.Functions.SPG(M475, "SP_TOTAL_REV", "CY2022")</f>
        <v>10187000</v>
      </c>
      <c r="O475" s="4">
        <f>_xll.SNL.Clients.Office.Excel.Functions.SPG(M475,"IQ_AVG_DILUT_SHARES_OUT","CY2022")</f>
        <v>742953000</v>
      </c>
      <c r="P475" s="5">
        <f>_xll.SNL.Clients.Office.Excel.Functions.SPG(M475, "IQ_DILUT_EPS_NORM", "CY2022")</f>
        <v>2.3650000000000002</v>
      </c>
      <c r="Q475">
        <f t="shared" si="46"/>
        <v>1757083.8450000002</v>
      </c>
      <c r="R475">
        <f t="shared" si="47"/>
        <v>0.17248295327378033</v>
      </c>
    </row>
    <row r="476" spans="1:18">
      <c r="A476" t="s">
        <v>987</v>
      </c>
      <c r="B476" s="4" cm="1">
        <f t="array" ref="B476">_xll.SNL.Clients.Office.Excel.Functions.SPG(A476, "SP_TOTAL_REV", "CY2023")</f>
        <v>9677000</v>
      </c>
      <c r="C476" s="4">
        <f>_xll.SNL.Clients.Office.Excel.Functions.SPG(A476,"IQ_AVG_DILUT_SHARES_OUT","CY2023")</f>
        <v>179500000</v>
      </c>
      <c r="D476" s="5">
        <f>_xll.SNL.Clients.Office.Excel.Functions.SPG(A476, "IQ_DILUT_EPS_NORM", "CY2023")</f>
        <v>3.827</v>
      </c>
      <c r="E476">
        <f t="shared" si="42"/>
        <v>686946.5</v>
      </c>
      <c r="F476">
        <f t="shared" si="43"/>
        <v>7.0987547793737726E-2</v>
      </c>
      <c r="G476" t="s">
        <v>987</v>
      </c>
      <c r="H476" s="4" cm="1">
        <f t="array" ref="H476">_xll.SNL.Clients.Office.Excel.Functions.SPG(G476, "SP_TOTAL_REV", "CY2022")</f>
        <v>8362000</v>
      </c>
      <c r="I476" s="4">
        <f>_xll.SNL.Clients.Office.Excel.Functions.SPG(G476,"IQ_AVG_DILUT_SHARES_OUT","CY2022")</f>
        <v>182800000</v>
      </c>
      <c r="J476" s="5">
        <f>_xll.SNL.Clients.Office.Excel.Functions.SPG(G476, "IQ_DILUT_EPS_NORM", "CY2022")</f>
        <v>3.0539999999999998</v>
      </c>
      <c r="K476">
        <f t="shared" si="44"/>
        <v>558271.19999999995</v>
      </c>
      <c r="L476">
        <f t="shared" si="45"/>
        <v>6.6762879693853139E-2</v>
      </c>
      <c r="M476" t="s">
        <v>1001</v>
      </c>
      <c r="N476" s="4" cm="1">
        <f t="array" ref="N476">_xll.SNL.Clients.Office.Excel.Functions.SPG(M476, "SP_TOTAL_REV", "CY2022")</f>
        <v>11352000</v>
      </c>
      <c r="O476" s="4">
        <f>_xll.SNL.Clients.Office.Excel.Functions.SPG(M476,"IQ_AVG_DILUT_SHARES_OUT","CY2022")</f>
        <v>1222672000</v>
      </c>
      <c r="P476" s="5">
        <f>_xll.SNL.Clients.Office.Excel.Functions.SPG(M476, "IQ_DILUT_EPS_NORM", "CY2022")</f>
        <v>1.248</v>
      </c>
      <c r="Q476">
        <f t="shared" si="46"/>
        <v>1525894.656</v>
      </c>
      <c r="R476">
        <f t="shared" si="47"/>
        <v>0.13441637209302326</v>
      </c>
    </row>
    <row r="477" spans="1:18">
      <c r="A477" t="s">
        <v>988</v>
      </c>
      <c r="B477" s="4" cm="1">
        <f t="array" ref="B477">_xll.SNL.Clients.Office.Excel.Functions.SPG(A477, "SP_TOTAL_REV", "CY2023")</f>
        <v>142406000</v>
      </c>
      <c r="C477" s="4">
        <f>_xll.SNL.Clients.Office.Excel.Functions.SPG(A477,"IQ_AVG_DILUT_SHARES_OUT","CY2023")</f>
        <v>863050000</v>
      </c>
      <c r="D477" s="5">
        <f>_xll.SNL.Clients.Office.Excel.Functions.SPG(A477, "IQ_DILUT_EPS_NORM", "CY2023")</f>
        <v>1.018</v>
      </c>
      <c r="E477">
        <f t="shared" si="42"/>
        <v>878584.9</v>
      </c>
      <c r="F477">
        <f t="shared" si="43"/>
        <v>6.1695778267769619E-3</v>
      </c>
      <c r="G477" t="s">
        <v>988</v>
      </c>
      <c r="H477" s="4" cm="1">
        <f t="array" ref="H477">_xll.SNL.Clients.Office.Excel.Functions.SPG(G477, "SP_TOTAL_REV", "CY2022")</f>
        <v>132184000</v>
      </c>
      <c r="I477" s="4">
        <f>_xll.SNL.Clients.Office.Excel.Functions.SPG(G477,"IQ_AVG_DILUT_SHARES_OUT","CY2022")</f>
        <v>863850000</v>
      </c>
      <c r="J477" s="5">
        <f>_xll.SNL.Clients.Office.Excel.Functions.SPG(G477, "IQ_DILUT_EPS_NORM", "CY2022")</f>
        <v>1.8160000000000001</v>
      </c>
      <c r="K477">
        <f t="shared" si="44"/>
        <v>1568751.6</v>
      </c>
      <c r="L477">
        <f t="shared" si="45"/>
        <v>1.1867938630999214E-2</v>
      </c>
      <c r="M477" t="s">
        <v>1002</v>
      </c>
      <c r="N477" s="4" cm="1">
        <f t="array" ref="N477">_xll.SNL.Clients.Office.Excel.Functions.SPG(M477, "SP_TOTAL_REV", "CY2022")</f>
        <v>9154000</v>
      </c>
      <c r="O477" s="4">
        <f>_xll.SNL.Clients.Office.Excel.Functions.SPG(M477,"IQ_AVG_DILUT_SHARES_OUT","CY2022")</f>
        <v>112000000</v>
      </c>
      <c r="P477" s="5">
        <f>_xll.SNL.Clients.Office.Excel.Functions.SPG(M477, "IQ_DILUT_EPS_NORM", "CY2022")</f>
        <v>8.8620000000000001</v>
      </c>
      <c r="Q477">
        <f t="shared" si="46"/>
        <v>992544</v>
      </c>
      <c r="R477">
        <f t="shared" si="47"/>
        <v>0.10842735416211492</v>
      </c>
    </row>
    <row r="478" spans="1:18">
      <c r="A478" t="s">
        <v>989</v>
      </c>
      <c r="B478" s="4" cm="1">
        <f t="array" ref="B478">_xll.SNL.Clients.Office.Excel.Functions.SPG(A478, "SP_TOTAL_REV", "CY2023")</f>
        <v>648125000</v>
      </c>
      <c r="C478" s="4">
        <f>_xll.SNL.Clients.Office.Excel.Functions.SPG(A478,"IQ_AVG_DILUT_SHARES_OUT","CY2023")</f>
        <v>8108000000</v>
      </c>
      <c r="D478" s="5">
        <f>_xll.SNL.Clients.Office.Excel.Functions.SPG(A478, "IQ_DILUT_EPS_NORM", "CY2023")</f>
        <v>1.837</v>
      </c>
      <c r="E478">
        <f t="shared" si="42"/>
        <v>14894396</v>
      </c>
      <c r="F478">
        <f t="shared" si="43"/>
        <v>2.2980745998071359E-2</v>
      </c>
      <c r="G478" t="s">
        <v>989</v>
      </c>
      <c r="H478" s="4" cm="1">
        <f t="array" ref="H478">_xll.SNL.Clients.Office.Excel.Functions.SPG(G478, "SP_TOTAL_REV", "CY2022")</f>
        <v>611289000</v>
      </c>
      <c r="I478" s="4">
        <f>_xll.SNL.Clients.Office.Excel.Functions.SPG(G478,"IQ_AVG_DILUT_SHARES_OUT","CY2022")</f>
        <v>8202000000</v>
      </c>
      <c r="J478" s="5">
        <f>_xll.SNL.Clients.Office.Excel.Functions.SPG(G478, "IQ_DILUT_EPS_NORM", "CY2022")</f>
        <v>1.754</v>
      </c>
      <c r="K478">
        <f t="shared" si="44"/>
        <v>14386308</v>
      </c>
      <c r="L478">
        <f t="shared" si="45"/>
        <v>2.3534380628475238E-2</v>
      </c>
      <c r="M478" t="s">
        <v>1003</v>
      </c>
      <c r="N478" s="4" cm="1">
        <f t="array" ref="N478">_xll.SNL.Clients.Office.Excel.Functions.SPG(M478, "SP_TOTAL_REV", "CY2022")</f>
        <v>3756825</v>
      </c>
      <c r="O478" s="4">
        <f>_xll.SNL.Clients.Office.Excel.Functions.SPG(M478,"IQ_AVG_DILUT_SHARES_OUT","CY2022")</f>
        <v>113623000</v>
      </c>
      <c r="P478" s="5">
        <f>_xll.SNL.Clients.Office.Excel.Functions.SPG(M478, "IQ_DILUT_EPS_NORM", "CY2022")</f>
        <v>-1.7450000000000001</v>
      </c>
      <c r="Q478">
        <f t="shared" si="46"/>
        <v>-198272.13500000001</v>
      </c>
      <c r="R478">
        <f t="shared" si="47"/>
        <v>-5.277651607407851E-2</v>
      </c>
    </row>
    <row r="479" spans="1:18">
      <c r="A479" t="s">
        <v>990</v>
      </c>
      <c r="B479" s="4" cm="1">
        <f t="array" ref="B479">_xll.SNL.Clients.Office.Excel.Functions.SPG(A479, "SP_TOTAL_REV", "CY2023")</f>
        <v>88935000</v>
      </c>
      <c r="C479" s="4">
        <f>_xll.SNL.Clients.Office.Excel.Functions.SPG(A479,"IQ_AVG_DILUT_SHARES_OUT","CY2023")</f>
        <v>1832000000</v>
      </c>
      <c r="D479" s="5">
        <f>_xll.SNL.Clients.Office.Excel.Functions.SPG(A479, "IQ_DILUT_EPS_NORM", "CY2023")</f>
        <v>2.5819999999999999</v>
      </c>
      <c r="E479">
        <f t="shared" si="42"/>
        <v>4730224</v>
      </c>
      <c r="F479">
        <f t="shared" si="43"/>
        <v>5.3187429021195255E-2</v>
      </c>
      <c r="G479" t="s">
        <v>990</v>
      </c>
      <c r="H479" s="4" cm="1">
        <f t="array" ref="H479">_xll.SNL.Clients.Office.Excel.Functions.SPG(G479, "SP_TOTAL_REV", "CY2022")</f>
        <v>84415000</v>
      </c>
      <c r="I479" s="4">
        <f>_xll.SNL.Clients.Office.Excel.Functions.SPG(G479,"IQ_AVG_DILUT_SHARES_OUT","CY2022")</f>
        <v>1826750000</v>
      </c>
      <c r="J479" s="5">
        <f>_xll.SNL.Clients.Office.Excel.Functions.SPG(G479, "IQ_DILUT_EPS_NORM", "CY2022")</f>
        <v>1.8180000000000001</v>
      </c>
      <c r="K479">
        <f t="shared" si="44"/>
        <v>3321031.5</v>
      </c>
      <c r="L479">
        <f t="shared" si="45"/>
        <v>3.9341722442693836E-2</v>
      </c>
      <c r="M479" t="s">
        <v>1004</v>
      </c>
      <c r="N479" s="4" cm="1">
        <f t="array" ref="N479">_xll.SNL.Clients.Office.Excel.Functions.SPG(M479, "SP_TOTAL_REV", "CY2022")</f>
        <v>15310000</v>
      </c>
      <c r="O479" s="4">
        <f>_xll.SNL.Clients.Office.Excel.Functions.SPG(M479,"IQ_AVG_DILUT_SHARES_OUT","CY2022")</f>
        <v>547000000</v>
      </c>
      <c r="P479" s="5">
        <f>_xll.SNL.Clients.Office.Excel.Functions.SPG(M479, "IQ_DILUT_EPS_NORM", "CY2022")</f>
        <v>1.91</v>
      </c>
      <c r="Q479">
        <f t="shared" si="46"/>
        <v>1044770</v>
      </c>
      <c r="R479">
        <f t="shared" si="47"/>
        <v>6.8241018941868056E-2</v>
      </c>
    </row>
    <row r="480" spans="1:18">
      <c r="A480" t="s">
        <v>991</v>
      </c>
      <c r="B480" s="4" cm="1">
        <f t="array" ref="B480">_xll.SNL.Clients.Office.Excel.Functions.SPG(A480, "SP_TOTAL_REV", "CY2023")</f>
        <v>41321000</v>
      </c>
      <c r="C480" s="4">
        <f>_xll.SNL.Clients.Office.Excel.Functions.SPG(A480,"IQ_AVG_DILUT_SHARES_OUT","CY2023")</f>
        <v>2436000000</v>
      </c>
      <c r="D480" s="5">
        <f>_xll.SNL.Clients.Office.Excel.Functions.SPG(A480, "IQ_DILUT_EPS_NORM", "CY2023")</f>
        <v>-0.74</v>
      </c>
      <c r="E480">
        <f t="shared" si="42"/>
        <v>-1802640</v>
      </c>
      <c r="F480">
        <f t="shared" si="43"/>
        <v>-4.3625275283754025E-2</v>
      </c>
      <c r="G480" t="s">
        <v>991</v>
      </c>
      <c r="H480" s="4" cm="1">
        <f t="array" ref="H480">_xll.SNL.Clients.Office.Excel.Functions.SPG(G480, "SP_TOTAL_REV", "CY2022")</f>
        <v>33817000</v>
      </c>
      <c r="I480" s="4">
        <f>_xll.SNL.Clients.Office.Excel.Functions.SPG(G480,"IQ_AVG_DILUT_SHARES_OUT","CY2022")</f>
        <v>1940000000</v>
      </c>
      <c r="J480" s="5">
        <f>_xll.SNL.Clients.Office.Excel.Functions.SPG(G480, "IQ_DILUT_EPS_NORM", "CY2022")</f>
        <v>-1.2589999999999999</v>
      </c>
      <c r="K480">
        <f t="shared" si="44"/>
        <v>-2442460</v>
      </c>
      <c r="L480">
        <f t="shared" si="45"/>
        <v>-7.2225803589910403E-2</v>
      </c>
      <c r="M480" t="s">
        <v>1005</v>
      </c>
      <c r="N480" s="4" cm="1">
        <f t="array" ref="N480">_xll.SNL.Clients.Office.Excel.Functions.SPG(M480, "SP_TOTAL_REV", "CY2022")</f>
        <v>5522000</v>
      </c>
      <c r="O480" s="4">
        <f>_xll.SNL.Clients.Office.Excel.Functions.SPG(M480,"IQ_AVG_DILUT_SHARES_OUT","CY2022")</f>
        <v>180979000</v>
      </c>
      <c r="P480" s="5">
        <f>_xll.SNL.Clients.Office.Excel.Functions.SPG(M480, "IQ_DILUT_EPS_NORM", "CY2022")</f>
        <v>2.1</v>
      </c>
      <c r="Q480">
        <f t="shared" si="46"/>
        <v>380055.9</v>
      </c>
      <c r="R480">
        <f t="shared" si="47"/>
        <v>6.8825769648678023E-2</v>
      </c>
    </row>
    <row r="481" spans="1:18">
      <c r="A481" t="s">
        <v>992</v>
      </c>
      <c r="B481" s="4" cm="1">
        <f t="array" ref="B481">_xll.SNL.Clients.Office.Excel.Functions.SPG(A481, "SP_TOTAL_REV", "CY2023")</f>
        <v>20426000</v>
      </c>
      <c r="C481" s="4">
        <f>_xll.SNL.Clients.Office.Excel.Functions.SPG(A481,"IQ_AVG_DILUT_SHARES_OUT","CY2023")</f>
        <v>406900000</v>
      </c>
      <c r="D481" s="5">
        <f>_xll.SNL.Clients.Office.Excel.Functions.SPG(A481, "IQ_DILUT_EPS_NORM", "CY2023")</f>
        <v>5.09</v>
      </c>
      <c r="E481">
        <f t="shared" si="42"/>
        <v>2071121</v>
      </c>
      <c r="F481">
        <f t="shared" si="43"/>
        <v>0.10139630862626065</v>
      </c>
      <c r="G481" t="s">
        <v>992</v>
      </c>
      <c r="H481" s="4" cm="1">
        <f t="array" ref="H481">_xll.SNL.Clients.Office.Excel.Functions.SPG(G481, "SP_TOTAL_REV", "CY2022")</f>
        <v>19698000</v>
      </c>
      <c r="I481" s="4">
        <f>_xll.SNL.Clients.Office.Excel.Functions.SPG(G481,"IQ_AVG_DILUT_SHARES_OUT","CY2022")</f>
        <v>415000000</v>
      </c>
      <c r="J481" s="5">
        <f>_xll.SNL.Clients.Office.Excel.Functions.SPG(G481, "IQ_DILUT_EPS_NORM", "CY2022")</f>
        <v>4.4850000000000003</v>
      </c>
      <c r="K481">
        <f t="shared" si="44"/>
        <v>1861275.0000000002</v>
      </c>
      <c r="L481">
        <f t="shared" si="45"/>
        <v>9.4490557416996662E-2</v>
      </c>
      <c r="M481" t="s">
        <v>1006</v>
      </c>
      <c r="N481" s="4" cm="1">
        <f t="array" ref="N481">_xll.SNL.Clients.Office.Excel.Functions.SPG(M481, "SP_TOTAL_REV", "CY2022")</f>
        <v>6842000</v>
      </c>
      <c r="O481" s="4">
        <f>_xll.SNL.Clients.Office.Excel.Functions.SPG(M481,"IQ_AVG_DILUT_SHARES_OUT","CY2022")</f>
        <v>290000000</v>
      </c>
      <c r="P481" s="5">
        <f>_xll.SNL.Clients.Office.Excel.Functions.SPG(M481, "IQ_DILUT_EPS_NORM", "CY2022")</f>
        <v>3.5950000000000002</v>
      </c>
      <c r="Q481">
        <f t="shared" si="46"/>
        <v>1042550</v>
      </c>
      <c r="R481">
        <f t="shared" si="47"/>
        <v>0.15237503653902368</v>
      </c>
    </row>
    <row r="482" spans="1:18">
      <c r="A482" t="s">
        <v>993</v>
      </c>
      <c r="B482" s="4" cm="1">
        <f t="array" ref="B482">_xll.SNL.Clients.Office.Excel.Functions.SPG(A482, "SP_TOTAL_REV", "CY2023")</f>
        <v>2956416</v>
      </c>
      <c r="C482" s="4">
        <f>_xll.SNL.Clients.Office.Excel.Functions.SPG(A482,"IQ_AVG_DILUT_SHARES_OUT","CY2023")</f>
        <v>59270000</v>
      </c>
      <c r="D482" s="5">
        <f>_xll.SNL.Clients.Office.Excel.Functions.SPG(A482, "IQ_DILUT_EPS_NORM", "CY2023")</f>
        <v>8.1750000000000007</v>
      </c>
      <c r="E482">
        <f t="shared" si="42"/>
        <v>484532.25000000006</v>
      </c>
      <c r="F482">
        <f t="shared" si="43"/>
        <v>0.16389176962917265</v>
      </c>
      <c r="G482" t="s">
        <v>993</v>
      </c>
      <c r="H482" s="4" cm="1">
        <f t="array" ref="H482">_xll.SNL.Clients.Office.Excel.Functions.SPG(G482, "SP_TOTAL_REV", "CY2022")</f>
        <v>2971956</v>
      </c>
      <c r="I482" s="4">
        <f>_xll.SNL.Clients.Office.Excel.Functions.SPG(G482,"IQ_AVG_DILUT_SHARES_OUT","CY2022")</f>
        <v>60331000</v>
      </c>
      <c r="J482" s="5">
        <f>_xll.SNL.Clients.Office.Excel.Functions.SPG(G482, "IQ_DILUT_EPS_NORM", "CY2022")</f>
        <v>8.7710000000000008</v>
      </c>
      <c r="K482">
        <f t="shared" si="44"/>
        <v>529163.20100000012</v>
      </c>
      <c r="L482">
        <f t="shared" si="45"/>
        <v>0.17805216530796555</v>
      </c>
      <c r="M482" t="s">
        <v>1007</v>
      </c>
      <c r="N482" s="4" cm="1">
        <f t="array" ref="N482">_xll.SNL.Clients.Office.Excel.Functions.SPG(M482, "SP_TOTAL_REV", "CY2022")</f>
        <v>5781000</v>
      </c>
      <c r="O482" s="4">
        <f>_xll.SNL.Clients.Office.Excel.Functions.SPG(M482,"IQ_AVG_DILUT_SHARES_OUT","CY2022")</f>
        <v>52558712</v>
      </c>
      <c r="P482" s="5">
        <f>_xll.SNL.Clients.Office.Excel.Functions.SPG(M482, "IQ_DILUT_EPS_NORM", "CY2022")</f>
        <v>11.308999999999999</v>
      </c>
      <c r="Q482">
        <f t="shared" si="46"/>
        <v>594386.47400799999</v>
      </c>
      <c r="R482">
        <f t="shared" si="47"/>
        <v>0.10281724165507697</v>
      </c>
    </row>
    <row r="483" spans="1:18">
      <c r="A483" t="s">
        <v>994</v>
      </c>
      <c r="B483" s="4" cm="1">
        <f t="array" ref="B483">_xll.SNL.Clients.Office.Excel.Functions.SPG(A483, "SP_TOTAL_REV", "CY2023")</f>
        <v>8893000</v>
      </c>
      <c r="C483" s="4">
        <f>_xll.SNL.Clients.Office.Excel.Functions.SPG(A483,"IQ_AVG_DILUT_SHARES_OUT","CY2023")</f>
        <v>315900000</v>
      </c>
      <c r="D483" s="5">
        <f>_xll.SNL.Clients.Office.Excel.Functions.SPG(A483, "IQ_DILUT_EPS_NORM", "CY2023")</f>
        <v>3.395</v>
      </c>
      <c r="E483">
        <f t="shared" si="42"/>
        <v>1072480.5</v>
      </c>
      <c r="F483">
        <f t="shared" si="43"/>
        <v>0.1205982795457101</v>
      </c>
      <c r="G483" t="s">
        <v>994</v>
      </c>
      <c r="H483" s="4" cm="1">
        <f t="array" ref="H483">_xll.SNL.Clients.Office.Excel.Functions.SPG(G483, "SP_TOTAL_REV", "CY2022")</f>
        <v>9597400</v>
      </c>
      <c r="I483" s="4">
        <f>_xll.SNL.Clients.Office.Excel.Functions.SPG(G483,"IQ_AVG_DILUT_SHARES_OUT","CY2022")</f>
        <v>316100000</v>
      </c>
      <c r="J483" s="5">
        <f>_xll.SNL.Clients.Office.Excel.Functions.SPG(G483, "IQ_DILUT_EPS_NORM", "CY2022")</f>
        <v>3.4220000000000002</v>
      </c>
      <c r="K483">
        <f t="shared" si="44"/>
        <v>1081694.2</v>
      </c>
      <c r="L483">
        <f t="shared" si="45"/>
        <v>0.11270700398024465</v>
      </c>
      <c r="M483" t="s">
        <v>1008</v>
      </c>
      <c r="N483" s="4" cm="1">
        <f t="array" ref="N483">_xll.SNL.Clients.Office.Excel.Functions.SPG(M483, "SP_TOTAL_REV", "CY2022")</f>
        <v>6939900</v>
      </c>
      <c r="O483" s="4">
        <f>_xll.SNL.Clients.Office.Excel.Functions.SPG(M483,"IQ_AVG_DILUT_SHARES_OUT","CY2022")</f>
        <v>210300000</v>
      </c>
      <c r="P483" s="5">
        <f>_xll.SNL.Clients.Office.Excel.Functions.SPG(M483, "IQ_DILUT_EPS_NORM", "CY2022")</f>
        <v>2.8639999999999999</v>
      </c>
      <c r="Q483">
        <f t="shared" si="46"/>
        <v>602299.19999999995</v>
      </c>
      <c r="R483">
        <f t="shared" si="47"/>
        <v>8.6787878787878775E-2</v>
      </c>
    </row>
    <row r="484" spans="1:18">
      <c r="A484" t="s">
        <v>995</v>
      </c>
      <c r="B484" s="4" cm="1">
        <f t="array" ref="B484">_xll.SNL.Clients.Office.Excel.Functions.SPG(A484, "SP_TOTAL_REV", "CY2023")</f>
        <v>82597000</v>
      </c>
      <c r="C484" s="4">
        <f>_xll.SNL.Clients.Office.Excel.Functions.SPG(A484,"IQ_AVG_DILUT_SHARES_OUT","CY2023")</f>
        <v>3720400000</v>
      </c>
      <c r="D484" s="5">
        <f>_xll.SNL.Clients.Office.Excel.Functions.SPG(A484, "IQ_DILUT_EPS_NORM", "CY2023")</f>
        <v>4.0140000000000002</v>
      </c>
      <c r="E484">
        <f t="shared" si="42"/>
        <v>14933685.6</v>
      </c>
      <c r="F484">
        <f t="shared" si="43"/>
        <v>0.18080179183263315</v>
      </c>
      <c r="G484" t="s">
        <v>995</v>
      </c>
      <c r="H484" s="4" cm="1">
        <f t="array" ref="H484">_xll.SNL.Clients.Office.Excel.Functions.SPG(G484, "SP_TOTAL_REV", "CY2022")</f>
        <v>74368000</v>
      </c>
      <c r="I484" s="4">
        <f>_xll.SNL.Clients.Office.Excel.Functions.SPG(G484,"IQ_AVG_DILUT_SHARES_OUT","CY2022")</f>
        <v>3837000000</v>
      </c>
      <c r="J484" s="5">
        <f>_xll.SNL.Clients.Office.Excel.Functions.SPG(G484, "IQ_DILUT_EPS_NORM", "CY2022")</f>
        <v>3.1629999999999998</v>
      </c>
      <c r="K484">
        <f t="shared" si="44"/>
        <v>12136431</v>
      </c>
      <c r="L484">
        <f t="shared" si="45"/>
        <v>0.16319426366179002</v>
      </c>
      <c r="M484" t="s">
        <v>1009</v>
      </c>
      <c r="N484" s="4" cm="1">
        <f t="array" ref="N484">_xll.SNL.Clients.Office.Excel.Functions.SPG(M484, "SP_TOTAL_REV", "CY2022")</f>
        <v>8080000</v>
      </c>
      <c r="O484" s="4">
        <f>_xll.SNL.Clients.Office.Excel.Functions.SPG(M484,"IQ_AVG_DILUT_SHARES_OUT","CY2022")</f>
        <v>470385000</v>
      </c>
      <c r="P484" s="5">
        <f>_xll.SNL.Clients.Office.Excel.Functions.SPG(M484, "IQ_DILUT_EPS_NORM", "CY2022")</f>
        <v>3.6219999999999999</v>
      </c>
      <c r="Q484">
        <f t="shared" si="46"/>
        <v>1703734.47</v>
      </c>
      <c r="R484">
        <f t="shared" si="47"/>
        <v>0.21085822648514851</v>
      </c>
    </row>
    <row r="485" spans="1:18">
      <c r="A485" t="s">
        <v>996</v>
      </c>
      <c r="B485" s="4" cm="1">
        <f t="array" ref="B485">_xll.SNL.Clients.Office.Excel.Functions.SPG(A485, "SP_TOTAL_REV", "CY2023")</f>
        <v>6554361</v>
      </c>
      <c r="C485" s="4">
        <f>_xll.SNL.Clients.Office.Excel.Functions.SPG(A485,"IQ_AVG_DILUT_SHARES_OUT","CY2023")</f>
        <v>518701000</v>
      </c>
      <c r="D485" s="5">
        <f>_xll.SNL.Clients.Office.Excel.Functions.SPG(A485, "IQ_DILUT_EPS_NORM", "CY2023")</f>
        <v>0.39200000000000002</v>
      </c>
      <c r="E485">
        <f t="shared" si="42"/>
        <v>203330.79199999999</v>
      </c>
      <c r="F485">
        <f t="shared" si="43"/>
        <v>3.1022214369943919E-2</v>
      </c>
      <c r="G485" t="s">
        <v>996</v>
      </c>
      <c r="H485" s="4" cm="1">
        <f t="array" ref="H485">_xll.SNL.Clients.Office.Excel.Functions.SPG(G485, "SP_TOTAL_REV", "CY2022")</f>
        <v>5839325</v>
      </c>
      <c r="I485" s="4">
        <f>_xll.SNL.Clients.Office.Excel.Functions.SPG(G485,"IQ_AVG_DILUT_SHARES_OUT","CY2022")</f>
        <v>465158000</v>
      </c>
      <c r="J485" s="5">
        <f>_xll.SNL.Clients.Office.Excel.Functions.SPG(G485, "IQ_DILUT_EPS_NORM", "CY2022")</f>
        <v>0.16</v>
      </c>
      <c r="K485">
        <f t="shared" si="44"/>
        <v>74425.279999999999</v>
      </c>
      <c r="L485">
        <f t="shared" si="45"/>
        <v>1.274552795057648E-2</v>
      </c>
      <c r="M485" t="s">
        <v>1010</v>
      </c>
      <c r="N485" s="4" cm="1">
        <f t="array" ref="N485">_xll.SNL.Clients.Office.Excel.Functions.SPG(M485, "SP_TOTAL_REV", "CY2022")</f>
        <v>24384000</v>
      </c>
      <c r="O485" s="4">
        <f>_xll.SNL.Clients.Office.Excel.Functions.SPG(M485,"IQ_AVG_DILUT_SHARES_OUT","CY2022")</f>
        <v>252000000</v>
      </c>
      <c r="P485" s="5">
        <f>_xll.SNL.Clients.Office.Excel.Functions.SPG(M485, "IQ_DILUT_EPS_NORM", "CY2022")</f>
        <v>24.536000000000001</v>
      </c>
      <c r="Q485">
        <f t="shared" si="46"/>
        <v>6183072</v>
      </c>
      <c r="R485">
        <f t="shared" si="47"/>
        <v>0.2535708661417323</v>
      </c>
    </row>
    <row r="486" spans="1:18">
      <c r="A486" t="s">
        <v>997</v>
      </c>
      <c r="B486" s="4" cm="1">
        <f t="array" ref="B486">_xll.SNL.Clients.Office.Excel.Functions.SPG(A486, "SP_TOTAL_REV", "CY2023")</f>
        <v>2949800</v>
      </c>
      <c r="C486" s="4">
        <f>_xll.SNL.Clients.Office.Excel.Functions.SPG(A486,"IQ_AVG_DILUT_SHARES_OUT","CY2023")</f>
        <v>75300000</v>
      </c>
      <c r="D486" s="5">
        <f>_xll.SNL.Clients.Office.Excel.Functions.SPG(A486, "IQ_DILUT_EPS_NORM", "CY2023")</f>
        <v>6.1239999999999997</v>
      </c>
      <c r="E486">
        <f t="shared" si="42"/>
        <v>461137.2</v>
      </c>
      <c r="F486">
        <f t="shared" si="43"/>
        <v>0.15632829344362331</v>
      </c>
      <c r="G486" t="s">
        <v>997</v>
      </c>
      <c r="H486" s="4" cm="1">
        <f t="array" ref="H486">_xll.SNL.Clients.Office.Excel.Functions.SPG(G486, "SP_TOTAL_REV", "CY2022")</f>
        <v>2886900</v>
      </c>
      <c r="I486" s="4">
        <f>_xll.SNL.Clients.Office.Excel.Functions.SPG(G486,"IQ_AVG_DILUT_SHARES_OUT","CY2022")</f>
        <v>75800000</v>
      </c>
      <c r="J486" s="5">
        <f>_xll.SNL.Clients.Office.Excel.Functions.SPG(G486, "IQ_DILUT_EPS_NORM", "CY2022")</f>
        <v>6.508</v>
      </c>
      <c r="K486">
        <f t="shared" si="44"/>
        <v>493306.4</v>
      </c>
      <c r="L486">
        <f t="shared" si="45"/>
        <v>0.17087755031348506</v>
      </c>
      <c r="M486" t="s">
        <v>1011</v>
      </c>
      <c r="N486" s="4" cm="1">
        <f t="array" ref="N486">_xll.SNL.Clients.Office.Excel.Functions.SPG(M486, "SP_TOTAL_REV", "CY2022")</f>
        <v>3922000</v>
      </c>
      <c r="O486" s="4">
        <f>_xll.SNL.Clients.Office.Excel.Functions.SPG(M486,"IQ_AVG_DILUT_SHARES_OUT","CY2022")</f>
        <v>215500000</v>
      </c>
      <c r="P486" s="5">
        <f>_xll.SNL.Clients.Office.Excel.Functions.SPG(M486, "IQ_DILUT_EPS_NORM", "CY2022")</f>
        <v>0.72199999999999998</v>
      </c>
      <c r="Q486">
        <f t="shared" si="46"/>
        <v>155591</v>
      </c>
      <c r="R486">
        <f t="shared" si="47"/>
        <v>3.9671341152473227E-2</v>
      </c>
    </row>
    <row r="487" spans="1:18">
      <c r="A487" t="s">
        <v>998</v>
      </c>
      <c r="B487" s="4" cm="1">
        <f t="array" ref="B487">_xll.SNL.Clients.Office.Excel.Functions.SPG(A487, "SP_TOTAL_REV", "CY2023")</f>
        <v>11257000</v>
      </c>
      <c r="C487" s="4">
        <f>_xll.SNL.Clients.Office.Excel.Functions.SPG(A487,"IQ_AVG_DILUT_SHARES_OUT","CY2023")</f>
        <v>321000000</v>
      </c>
      <c r="D487" s="5">
        <f>_xll.SNL.Clients.Office.Excel.Functions.SPG(A487, "IQ_DILUT_EPS_NORM", "CY2023")</f>
        <v>-3.97</v>
      </c>
      <c r="E487">
        <f t="shared" si="42"/>
        <v>-1274370</v>
      </c>
      <c r="F487">
        <f t="shared" si="43"/>
        <v>-0.11320689348849605</v>
      </c>
      <c r="G487" t="s">
        <v>998</v>
      </c>
      <c r="H487" s="4" cm="1">
        <f t="array" ref="H487">_xll.SNL.Clients.Office.Excel.Functions.SPG(G487, "SP_TOTAL_REV", "CY2022")</f>
        <v>15752000</v>
      </c>
      <c r="I487" s="4">
        <f>_xll.SNL.Clients.Office.Excel.Functions.SPG(G487,"IQ_AVG_DILUT_SHARES_OUT","CY2022")</f>
        <v>315000000</v>
      </c>
      <c r="J487" s="5">
        <f>_xll.SNL.Clients.Office.Excel.Functions.SPG(G487, "IQ_DILUT_EPS_NORM", "CY2022")</f>
        <v>1.603</v>
      </c>
      <c r="K487">
        <f t="shared" si="44"/>
        <v>504945</v>
      </c>
      <c r="L487">
        <f t="shared" si="45"/>
        <v>3.2055929405789739E-2</v>
      </c>
      <c r="M487" t="s">
        <v>1012</v>
      </c>
      <c r="N487" s="4" cm="1">
        <f t="array" ref="N487">_xll.SNL.Clients.Office.Excel.Functions.SPG(M487, "SP_TOTAL_REV", "CY2022")</f>
        <v>11697526</v>
      </c>
      <c r="O487" s="4">
        <f>_xll.SNL.Clients.Office.Excel.Functions.SPG(M487,"IQ_AVG_DILUT_SHARES_OUT","CY2022")</f>
        <v>388518500</v>
      </c>
      <c r="P487" s="5">
        <f>_xll.SNL.Clients.Office.Excel.Functions.SPG(M487, "IQ_DILUT_EPS_NORM", "CY2022")</f>
        <v>1.8080000000000001</v>
      </c>
      <c r="Q487">
        <f t="shared" si="46"/>
        <v>702441.44799999997</v>
      </c>
      <c r="R487">
        <f t="shared" si="47"/>
        <v>6.0050428441022485E-2</v>
      </c>
    </row>
    <row r="488" spans="1:18">
      <c r="A488" t="s">
        <v>999</v>
      </c>
      <c r="B488" s="4" cm="1">
        <f t="array" ref="B488">_xll.SNL.Clients.Office.Excel.Functions.SPG(A488, "SP_TOTAL_REV", "CY2023")</f>
        <v>20006900</v>
      </c>
      <c r="C488" s="4">
        <f>_xll.SNL.Clients.Office.Excel.Functions.SPG(A488,"IQ_AVG_DILUT_SHARES_OUT","CY2023")</f>
        <v>256475000</v>
      </c>
      <c r="D488" s="5">
        <f>_xll.SNL.Clients.Office.Excel.Functions.SPG(A488, "IQ_DILUT_EPS_NORM", "CY2023")</f>
        <v>1.853</v>
      </c>
      <c r="E488">
        <f t="shared" si="42"/>
        <v>475248.17499999999</v>
      </c>
      <c r="F488">
        <f t="shared" si="43"/>
        <v>2.3754213546326518E-2</v>
      </c>
      <c r="G488" t="s">
        <v>999</v>
      </c>
      <c r="H488" s="4" cm="1">
        <f t="array" ref="H488">_xll.SNL.Clients.Office.Excel.Functions.SPG(G488, "SP_TOTAL_REV", "CY2022")</f>
        <v>21227400</v>
      </c>
      <c r="I488" s="4">
        <f>_xll.SNL.Clients.Office.Excel.Functions.SPG(G488,"IQ_AVG_DILUT_SHARES_OUT","CY2022")</f>
        <v>258950000</v>
      </c>
      <c r="J488" s="5">
        <f>_xll.SNL.Clients.Office.Excel.Functions.SPG(G488, "IQ_DILUT_EPS_NORM", "CY2022")</f>
        <v>3.6040000000000001</v>
      </c>
      <c r="K488">
        <f t="shared" si="44"/>
        <v>933255.8</v>
      </c>
      <c r="L488">
        <f t="shared" si="45"/>
        <v>4.3964677727842322E-2</v>
      </c>
      <c r="M488" t="s">
        <v>1013</v>
      </c>
      <c r="N488" s="4" cm="1">
        <f t="array" ref="N488">_xll.SNL.Clients.Office.Excel.Functions.SPG(M488, "SP_TOTAL_REV", "CY2022")</f>
        <v>19724000</v>
      </c>
      <c r="O488" s="4">
        <f>_xll.SNL.Clients.Office.Excel.Functions.SPG(M488,"IQ_AVG_DILUT_SHARES_OUT","CY2022")</f>
        <v>55900000</v>
      </c>
      <c r="P488" s="5">
        <f>_xll.SNL.Clients.Office.Excel.Functions.SPG(M488, "IQ_DILUT_EPS_NORM", "CY2022")</f>
        <v>11.843</v>
      </c>
      <c r="Q488">
        <f t="shared" si="46"/>
        <v>662023.69999999995</v>
      </c>
      <c r="R488">
        <f t="shared" si="47"/>
        <v>3.3564373352261201E-2</v>
      </c>
    </row>
    <row r="489" spans="1:18">
      <c r="A489" t="s">
        <v>1000</v>
      </c>
      <c r="B489" s="4" cm="1">
        <f t="array" ref="B489">_xll.SNL.Clients.Office.Excel.Functions.SPG(A489, "SP_TOTAL_REV", "CY2023")</f>
        <v>7721000</v>
      </c>
      <c r="C489" s="4">
        <f>_xll.SNL.Clients.Office.Excel.Functions.SPG(A489,"IQ_AVG_DILUT_SHARES_OUT","CY2023")</f>
        <v>732222000</v>
      </c>
      <c r="D489" s="5">
        <f>_xll.SNL.Clients.Office.Excel.Functions.SPG(A489, "IQ_DILUT_EPS_NORM", "CY2023")</f>
        <v>0.73599999999999999</v>
      </c>
      <c r="E489">
        <f t="shared" si="42"/>
        <v>538915.39199999999</v>
      </c>
      <c r="F489">
        <f t="shared" si="43"/>
        <v>6.9798651988084451E-2</v>
      </c>
      <c r="G489" t="s">
        <v>1000</v>
      </c>
      <c r="H489" s="4" cm="1">
        <f t="array" ref="H489">_xll.SNL.Clients.Office.Excel.Functions.SPG(G489, "SP_TOTAL_REV", "CY2022")</f>
        <v>10187000</v>
      </c>
      <c r="I489" s="4">
        <f>_xll.SNL.Clients.Office.Excel.Functions.SPG(G489,"IQ_AVG_DILUT_SHARES_OUT","CY2022")</f>
        <v>742953000</v>
      </c>
      <c r="J489" s="5">
        <f>_xll.SNL.Clients.Office.Excel.Functions.SPG(G489, "IQ_DILUT_EPS_NORM", "CY2022")</f>
        <v>2.3650000000000002</v>
      </c>
      <c r="K489">
        <f t="shared" si="44"/>
        <v>1757083.8450000002</v>
      </c>
      <c r="L489">
        <f t="shared" si="45"/>
        <v>0.17248295327378033</v>
      </c>
      <c r="M489" t="s">
        <v>1014</v>
      </c>
      <c r="N489" s="4" cm="1">
        <f t="array" ref="N489">_xll.SNL.Clients.Office.Excel.Functions.SPG(M489, "SP_TOTAL_REV", "CY2022")</f>
        <v>3152000</v>
      </c>
      <c r="O489" s="4">
        <f>_xll.SNL.Clients.Office.Excel.Functions.SPG(M489,"IQ_AVG_DILUT_SHARES_OUT","CY2022")</f>
        <v>150271000</v>
      </c>
      <c r="P489" s="5">
        <f>_xll.SNL.Clients.Office.Excel.Functions.SPG(M489, "IQ_DILUT_EPS_NORM", "CY2022")</f>
        <v>4.7910000000000004</v>
      </c>
      <c r="Q489">
        <f t="shared" si="46"/>
        <v>719948.36100000003</v>
      </c>
      <c r="R489">
        <f t="shared" si="47"/>
        <v>0.22841001300761424</v>
      </c>
    </row>
    <row r="490" spans="1:18">
      <c r="A490" t="s">
        <v>1001</v>
      </c>
      <c r="B490" s="4" cm="1">
        <f t="array" ref="B490">_xll.SNL.Clients.Office.Excel.Functions.SPG(A490, "SP_TOTAL_REV", "CY2023")</f>
        <v>9951000</v>
      </c>
      <c r="C490" s="4">
        <f>_xll.SNL.Clients.Office.Excel.Functions.SPG(A490,"IQ_AVG_DILUT_SHARES_OUT","CY2023")</f>
        <v>1222715000</v>
      </c>
      <c r="D490" s="5">
        <f>_xll.SNL.Clients.Office.Excel.Functions.SPG(A490, "IQ_DILUT_EPS_NORM", "CY2023")</f>
        <v>1.823</v>
      </c>
      <c r="E490">
        <f t="shared" si="42"/>
        <v>2229009.4449999998</v>
      </c>
      <c r="F490">
        <f t="shared" si="43"/>
        <v>0.22399853733293135</v>
      </c>
      <c r="G490" t="s">
        <v>1001</v>
      </c>
      <c r="H490" s="4" cm="1">
        <f t="array" ref="H490">_xll.SNL.Clients.Office.Excel.Functions.SPG(G490, "SP_TOTAL_REV", "CY2022")</f>
        <v>11352000</v>
      </c>
      <c r="I490" s="4">
        <f>_xll.SNL.Clients.Office.Excel.Functions.SPG(G490,"IQ_AVG_DILUT_SHARES_OUT","CY2022")</f>
        <v>1222672000</v>
      </c>
      <c r="J490" s="5">
        <f>_xll.SNL.Clients.Office.Excel.Functions.SPG(G490, "IQ_DILUT_EPS_NORM", "CY2022")</f>
        <v>1.248</v>
      </c>
      <c r="K490">
        <f t="shared" si="44"/>
        <v>1525894.656</v>
      </c>
      <c r="L490">
        <f t="shared" si="45"/>
        <v>0.13441637209302326</v>
      </c>
      <c r="M490" t="s">
        <v>1015</v>
      </c>
      <c r="N490" s="4" cm="1">
        <f t="array" ref="N490">_xll.SNL.Clients.Office.Excel.Functions.SPG(M490, "SP_TOTAL_REV", "CY2022")</f>
        <v>5641900</v>
      </c>
      <c r="O490" s="4">
        <f>_xll.SNL.Clients.Office.Excel.Functions.SPG(M490,"IQ_AVG_DILUT_SHARES_OUT","CY2022")</f>
        <v>147400000</v>
      </c>
      <c r="P490" s="5">
        <f>_xll.SNL.Clients.Office.Excel.Functions.SPG(M490, "IQ_DILUT_EPS_NORM", "CY2022")</f>
        <v>3.3610000000000002</v>
      </c>
      <c r="Q490">
        <f t="shared" si="46"/>
        <v>495411.40000000008</v>
      </c>
      <c r="R490">
        <f t="shared" si="47"/>
        <v>8.7809319555468918E-2</v>
      </c>
    </row>
    <row r="491" spans="1:18">
      <c r="A491" t="s">
        <v>1002</v>
      </c>
      <c r="B491" s="4" cm="1">
        <f t="array" ref="B491">_xll.SNL.Clients.Office.Excel.Functions.SPG(A491, "SP_TOTAL_REV", "CY2023")</f>
        <v>9632000</v>
      </c>
      <c r="C491" s="4">
        <f>_xll.SNL.Clients.Office.Excel.Functions.SPG(A491,"IQ_AVG_DILUT_SHARES_OUT","CY2023")</f>
        <v>106000000</v>
      </c>
      <c r="D491" s="5">
        <f>_xll.SNL.Clients.Office.Excel.Functions.SPG(A491, "IQ_DILUT_EPS_NORM", "CY2023")</f>
        <v>9.8800000000000008</v>
      </c>
      <c r="E491">
        <f t="shared" si="42"/>
        <v>1047280.0000000001</v>
      </c>
      <c r="F491">
        <f t="shared" si="43"/>
        <v>0.10872923588039868</v>
      </c>
      <c r="G491" t="s">
        <v>1002</v>
      </c>
      <c r="H491" s="4" cm="1">
        <f t="array" ref="H491">_xll.SNL.Clients.Office.Excel.Functions.SPG(G491, "SP_TOTAL_REV", "CY2022")</f>
        <v>9154000</v>
      </c>
      <c r="I491" s="4">
        <f>_xll.SNL.Clients.Office.Excel.Functions.SPG(G491,"IQ_AVG_DILUT_SHARES_OUT","CY2022")</f>
        <v>112000000</v>
      </c>
      <c r="J491" s="5">
        <f>_xll.SNL.Clients.Office.Excel.Functions.SPG(G491, "IQ_DILUT_EPS_NORM", "CY2022")</f>
        <v>8.8620000000000001</v>
      </c>
      <c r="K491">
        <f t="shared" si="44"/>
        <v>992544</v>
      </c>
      <c r="L491">
        <f t="shared" si="45"/>
        <v>0.10842735416211492</v>
      </c>
      <c r="M491" t="s">
        <v>1016</v>
      </c>
      <c r="N491" s="4" cm="1">
        <f t="array" ref="N491">_xll.SNL.Clients.Office.Excel.Functions.SPG(M491, "SP_TOTAL_REV", "CY2022")</f>
        <v>9646000</v>
      </c>
      <c r="O491" s="4">
        <f>_xll.SNL.Clients.Office.Excel.Functions.SPG(M491,"IQ_AVG_DILUT_SHARES_OUT","CY2022")</f>
        <v>127899000</v>
      </c>
      <c r="P491" s="5">
        <f>_xll.SNL.Clients.Office.Excel.Functions.SPG(M491, "IQ_DILUT_EPS_NORM", "CY2022")</f>
        <v>3.5920000000000001</v>
      </c>
      <c r="Q491">
        <f t="shared" si="46"/>
        <v>459413.20799999998</v>
      </c>
      <c r="R491">
        <f t="shared" si="47"/>
        <v>4.7627328218950861E-2</v>
      </c>
    </row>
    <row r="492" spans="1:18">
      <c r="A492" t="s">
        <v>1003</v>
      </c>
      <c r="B492" s="4" cm="1">
        <f t="array" ref="B492">_xll.SNL.Clients.Office.Excel.Functions.SPG(A492, "SP_TOTAL_REV", "CY2023")</f>
        <v>6531897</v>
      </c>
      <c r="C492" s="4">
        <f>_xll.SNL.Clients.Office.Excel.Functions.SPG(A492,"IQ_AVG_DILUT_SHARES_OUT","CY2023")</f>
        <v>112855000</v>
      </c>
      <c r="D492" s="5">
        <f>_xll.SNL.Clients.Office.Excel.Functions.SPG(A492, "IQ_DILUT_EPS_NORM", "CY2023")</f>
        <v>2.3279999999999998</v>
      </c>
      <c r="E492">
        <f t="shared" si="42"/>
        <v>262726.43999999994</v>
      </c>
      <c r="F492">
        <f t="shared" si="43"/>
        <v>4.0222073311933719E-2</v>
      </c>
      <c r="G492" t="s">
        <v>1003</v>
      </c>
      <c r="H492" s="4" cm="1">
        <f t="array" ref="H492">_xll.SNL.Clients.Office.Excel.Functions.SPG(G492, "SP_TOTAL_REV", "CY2022")</f>
        <v>3756825</v>
      </c>
      <c r="I492" s="4">
        <f>_xll.SNL.Clients.Office.Excel.Functions.SPG(G492,"IQ_AVG_DILUT_SHARES_OUT","CY2022")</f>
        <v>113623000</v>
      </c>
      <c r="J492" s="5">
        <f>_xll.SNL.Clients.Office.Excel.Functions.SPG(G492, "IQ_DILUT_EPS_NORM", "CY2022")</f>
        <v>-1.7450000000000001</v>
      </c>
      <c r="K492">
        <f t="shared" si="44"/>
        <v>-198272.13500000001</v>
      </c>
      <c r="L492">
        <f t="shared" si="45"/>
        <v>-5.277651607407851E-2</v>
      </c>
      <c r="M492" t="s">
        <v>1017</v>
      </c>
      <c r="N492" s="4" cm="1">
        <f t="array" ref="N492">_xll.SNL.Clients.Office.Excel.Functions.SPG(M492, "SP_TOTAL_REV", "CY2022")</f>
        <v>3110279</v>
      </c>
      <c r="O492" s="4">
        <f>_xll.SNL.Clients.Office.Excel.Functions.SPG(M492,"IQ_AVG_DILUT_SHARES_OUT","CY2022")</f>
        <v>58100649</v>
      </c>
      <c r="P492" s="5">
        <f>_xll.SNL.Clients.Office.Excel.Functions.SPG(M492, "IQ_DILUT_EPS_NORM", "CY2022")</f>
        <v>3.1269999999999998</v>
      </c>
      <c r="Q492">
        <f t="shared" si="46"/>
        <v>181680.72942299998</v>
      </c>
      <c r="R492">
        <f t="shared" si="47"/>
        <v>5.8413000706045978E-2</v>
      </c>
    </row>
    <row r="493" spans="1:18">
      <c r="A493" t="s">
        <v>1004</v>
      </c>
      <c r="B493" s="4" cm="1">
        <f t="array" ref="B493">_xll.SNL.Clients.Office.Excel.Functions.SPG(A493, "SP_TOTAL_REV", "CY2023")</f>
        <v>14206000</v>
      </c>
      <c r="C493" s="4">
        <f>_xll.SNL.Clients.Office.Excel.Functions.SPG(A493,"IQ_AVG_DILUT_SHARES_OUT","CY2023")</f>
        <v>552000000</v>
      </c>
      <c r="D493" s="5">
        <f>_xll.SNL.Clients.Office.Excel.Functions.SPG(A493, "IQ_DILUT_EPS_NORM", "CY2023")</f>
        <v>1.9610000000000001</v>
      </c>
      <c r="E493">
        <f t="shared" si="42"/>
        <v>1082472</v>
      </c>
      <c r="F493">
        <f t="shared" si="43"/>
        <v>7.6198226101647185E-2</v>
      </c>
      <c r="G493" t="s">
        <v>1004</v>
      </c>
      <c r="H493" s="4" cm="1">
        <f t="array" ref="H493">_xll.SNL.Clients.Office.Excel.Functions.SPG(G493, "SP_TOTAL_REV", "CY2022")</f>
        <v>15310000</v>
      </c>
      <c r="I493" s="4">
        <f>_xll.SNL.Clients.Office.Excel.Functions.SPG(G493,"IQ_AVG_DILUT_SHARES_OUT","CY2022")</f>
        <v>547000000</v>
      </c>
      <c r="J493" s="5">
        <f>_xll.SNL.Clients.Office.Excel.Functions.SPG(G493, "IQ_DILUT_EPS_NORM", "CY2022")</f>
        <v>1.91</v>
      </c>
      <c r="K493">
        <f t="shared" si="44"/>
        <v>1044770</v>
      </c>
      <c r="L493">
        <f t="shared" si="45"/>
        <v>6.8241018941868056E-2</v>
      </c>
      <c r="M493" t="s">
        <v>1018</v>
      </c>
      <c r="N493" s="4" cm="1">
        <f t="array" ref="N493">_xll.SNL.Clients.Office.Excel.Functions.SPG(M493, "SP_TOTAL_REV", "CY2022")</f>
        <v>6174000</v>
      </c>
      <c r="O493" s="4">
        <f>_xll.SNL.Clients.Office.Excel.Functions.SPG(M493,"IQ_AVG_DILUT_SHARES_OUT","CY2022")</f>
        <v>255169000</v>
      </c>
      <c r="P493" s="5">
        <f>_xll.SNL.Clients.Office.Excel.Functions.SPG(M493, "IQ_DILUT_EPS_NORM", "CY2022")</f>
        <v>3.101</v>
      </c>
      <c r="Q493">
        <f t="shared" si="46"/>
        <v>791279.06900000002</v>
      </c>
      <c r="R493">
        <f t="shared" si="47"/>
        <v>0.12816311451247167</v>
      </c>
    </row>
    <row r="494" spans="1:18">
      <c r="A494" t="s">
        <v>1005</v>
      </c>
      <c r="B494" s="4" cm="1">
        <f t="array" ref="B494">_xll.SNL.Clients.Office.Excel.Functions.SPG(A494, "SP_TOTAL_REV", "CY2023")</f>
        <v>7364000</v>
      </c>
      <c r="C494" s="4">
        <f>_xll.SNL.Clients.Office.Excel.Functions.SPG(A494,"IQ_AVG_DILUT_SHARES_OUT","CY2023")</f>
        <v>218180000</v>
      </c>
      <c r="D494" s="5">
        <f>_xll.SNL.Clients.Office.Excel.Functions.SPG(A494, "IQ_DILUT_EPS_NORM", "CY2023")</f>
        <v>2.4009999999999998</v>
      </c>
      <c r="E494">
        <f t="shared" si="42"/>
        <v>523850.17999999993</v>
      </c>
      <c r="F494">
        <f t="shared" si="43"/>
        <v>7.1136634980988586E-2</v>
      </c>
      <c r="G494" t="s">
        <v>1005</v>
      </c>
      <c r="H494" s="4" cm="1">
        <f t="array" ref="H494">_xll.SNL.Clients.Office.Excel.Functions.SPG(G494, "SP_TOTAL_REV", "CY2022")</f>
        <v>5522000</v>
      </c>
      <c r="I494" s="4">
        <f>_xll.SNL.Clients.Office.Excel.Functions.SPG(G494,"IQ_AVG_DILUT_SHARES_OUT","CY2022")</f>
        <v>180979000</v>
      </c>
      <c r="J494" s="5">
        <f>_xll.SNL.Clients.Office.Excel.Functions.SPG(G494, "IQ_DILUT_EPS_NORM", "CY2022")</f>
        <v>2.1</v>
      </c>
      <c r="K494">
        <f t="shared" si="44"/>
        <v>380055.9</v>
      </c>
      <c r="L494">
        <f t="shared" si="45"/>
        <v>6.8825769648678023E-2</v>
      </c>
      <c r="M494" s="8">
        <v>4414835</v>
      </c>
      <c r="N494" s="4" cm="1">
        <f t="array" ref="N494">_xll.SNL.Clients.Office.Excel.Functions.SPG(M494, "SP_TOTAL_REV", "CY2022")</f>
        <v>7528000</v>
      </c>
      <c r="O494" s="4">
        <f>_xll.SNL.Clients.Office.Excel.Functions.SPG(M494,"IQ_AVG_DILUT_SHARES_OUT","CY2022")</f>
        <v>789000000</v>
      </c>
      <c r="P494" s="5">
        <f>_xll.SNL.Clients.Office.Excel.Functions.SPG(M494, "IQ_DILUT_EPS_NORM", "CY2022")</f>
        <v>1.38</v>
      </c>
      <c r="Q494">
        <f t="shared" si="46"/>
        <v>1088820</v>
      </c>
      <c r="R494">
        <f t="shared" si="47"/>
        <v>0.14463602550478213</v>
      </c>
    </row>
    <row r="495" spans="1:18">
      <c r="A495" t="s">
        <v>1006</v>
      </c>
      <c r="B495" s="4" cm="1">
        <f t="array" ref="B495">_xll.SNL.Clients.Office.Excel.Functions.SPG(A495, "SP_TOTAL_REV", "CY2023")</f>
        <v>7076000</v>
      </c>
      <c r="C495" s="4">
        <f>_xll.SNL.Clients.Office.Excel.Functions.SPG(A495,"IQ_AVG_DILUT_SHARES_OUT","CY2023")</f>
        <v>285000000</v>
      </c>
      <c r="D495" s="5">
        <f>_xll.SNL.Clients.Office.Excel.Functions.SPG(A495, "IQ_DILUT_EPS_NORM", "CY2023")</f>
        <v>4.1180000000000003</v>
      </c>
      <c r="E495">
        <f t="shared" si="42"/>
        <v>1173630</v>
      </c>
      <c r="F495">
        <f t="shared" si="43"/>
        <v>0.16586065573770492</v>
      </c>
      <c r="G495" t="s">
        <v>1006</v>
      </c>
      <c r="H495" s="4" cm="1">
        <f t="array" ref="H495">_xll.SNL.Clients.Office.Excel.Functions.SPG(G495, "SP_TOTAL_REV", "CY2022")</f>
        <v>6842000</v>
      </c>
      <c r="I495" s="4">
        <f>_xll.SNL.Clients.Office.Excel.Functions.SPG(G495,"IQ_AVG_DILUT_SHARES_OUT","CY2022")</f>
        <v>290000000</v>
      </c>
      <c r="J495" s="5">
        <f>_xll.SNL.Clients.Office.Excel.Functions.SPG(G495, "IQ_DILUT_EPS_NORM", "CY2022")</f>
        <v>3.5950000000000002</v>
      </c>
      <c r="K495">
        <f t="shared" si="44"/>
        <v>1042550</v>
      </c>
      <c r="L495">
        <f t="shared" si="45"/>
        <v>0.15237503653902368</v>
      </c>
      <c r="M495" t="s">
        <v>1019</v>
      </c>
      <c r="N495" s="4" cm="1">
        <f t="array" ref="N495">_xll.SNL.Clients.Office.Excel.Functions.SPG(M495, "SP_TOTAL_REV", "CY2022")</f>
        <v>14847000</v>
      </c>
      <c r="O495" s="4">
        <f>_xll.SNL.Clients.Office.Excel.Functions.SPG(M495,"IQ_AVG_DILUT_SHARES_OUT","CY2022")</f>
        <v>237802500</v>
      </c>
      <c r="P495" s="5">
        <f>_xll.SNL.Clients.Office.Excel.Functions.SPG(M495, "IQ_DILUT_EPS_NORM", "CY2022")</f>
        <v>3.2440000000000002</v>
      </c>
      <c r="Q495">
        <f t="shared" si="46"/>
        <v>771431.31</v>
      </c>
      <c r="R495">
        <f t="shared" si="47"/>
        <v>5.1958733077389373E-2</v>
      </c>
    </row>
    <row r="496" spans="1:18">
      <c r="A496" t="s">
        <v>1007</v>
      </c>
      <c r="B496" s="4" cm="1">
        <f t="array" ref="B496">_xll.SNL.Clients.Office.Excel.Functions.SPG(A496, "SP_TOTAL_REV", "CY2023")</f>
        <v>4584000</v>
      </c>
      <c r="C496" s="4">
        <f>_xll.SNL.Clients.Office.Excel.Functions.SPG(A496,"IQ_AVG_DILUT_SHARES_OUT","CY2023")</f>
        <v>51710962</v>
      </c>
      <c r="D496" s="5">
        <f>_xll.SNL.Clients.Office.Excel.Functions.SPG(A496, "IQ_DILUT_EPS_NORM", "CY2023")</f>
        <v>5.2939999999999996</v>
      </c>
      <c r="E496">
        <f t="shared" si="42"/>
        <v>273757.83282799996</v>
      </c>
      <c r="F496">
        <f t="shared" si="43"/>
        <v>5.9720295119546241E-2</v>
      </c>
      <c r="G496" t="s">
        <v>1007</v>
      </c>
      <c r="H496" s="4" cm="1">
        <f t="array" ref="H496">_xll.SNL.Clients.Office.Excel.Functions.SPG(G496, "SP_TOTAL_REV", "CY2022")</f>
        <v>5781000</v>
      </c>
      <c r="I496" s="4">
        <f>_xll.SNL.Clients.Office.Excel.Functions.SPG(G496,"IQ_AVG_DILUT_SHARES_OUT","CY2022")</f>
        <v>52558712</v>
      </c>
      <c r="J496" s="5">
        <f>_xll.SNL.Clients.Office.Excel.Functions.SPG(G496, "IQ_DILUT_EPS_NORM", "CY2022")</f>
        <v>11.308999999999999</v>
      </c>
      <c r="K496">
        <f t="shared" si="44"/>
        <v>594386.47400799999</v>
      </c>
      <c r="L496">
        <f t="shared" si="45"/>
        <v>0.10281724165507697</v>
      </c>
      <c r="M496" t="s">
        <v>1020</v>
      </c>
      <c r="N496" s="4" cm="1">
        <f t="array" ref="N496">_xll.SNL.Clients.Office.Excel.Functions.SPG(M496, "SP_TOTAL_REV", "CY2022")</f>
        <v>18810000</v>
      </c>
      <c r="O496" s="4">
        <f>_xll.SNL.Clients.Office.Excel.Functions.SPG(M496,"IQ_AVG_DILUT_SHARES_OUT","CY2022")</f>
        <v>172700155</v>
      </c>
      <c r="P496" s="5">
        <f>_xll.SNL.Clients.Office.Excel.Functions.SPG(M496, "IQ_DILUT_EPS_NORM", "CY2022")</f>
        <v>9.1419999999999995</v>
      </c>
      <c r="Q496">
        <f t="shared" si="46"/>
        <v>1578824.8170099999</v>
      </c>
      <c r="R496">
        <f t="shared" si="47"/>
        <v>8.3935396970228601E-2</v>
      </c>
    </row>
    <row r="497" spans="1:18">
      <c r="A497" t="s">
        <v>1008</v>
      </c>
      <c r="B497" s="4" cm="1">
        <f t="array" ref="B497">_xll.SNL.Clients.Office.Excel.Functions.SPG(A497, "SP_TOTAL_REV", "CY2023")</f>
        <v>7394200</v>
      </c>
      <c r="C497" s="4">
        <f>_xll.SNL.Clients.Office.Excel.Functions.SPG(A497,"IQ_AVG_DILUT_SHARES_OUT","CY2023")</f>
        <v>209700000</v>
      </c>
      <c r="D497" s="5">
        <f>_xll.SNL.Clients.Office.Excel.Functions.SPG(A497, "IQ_DILUT_EPS_NORM", "CY2023")</f>
        <v>3.758</v>
      </c>
      <c r="E497">
        <f t="shared" si="42"/>
        <v>788052.6</v>
      </c>
      <c r="F497">
        <f t="shared" si="43"/>
        <v>0.10657712801925834</v>
      </c>
      <c r="G497" t="s">
        <v>1008</v>
      </c>
      <c r="H497" s="4" cm="1">
        <f t="array" ref="H497">_xll.SNL.Clients.Office.Excel.Functions.SPG(G497, "SP_TOTAL_REV", "CY2022")</f>
        <v>6939900</v>
      </c>
      <c r="I497" s="4">
        <f>_xll.SNL.Clients.Office.Excel.Functions.SPG(G497,"IQ_AVG_DILUT_SHARES_OUT","CY2022")</f>
        <v>210300000</v>
      </c>
      <c r="J497" s="5">
        <f>_xll.SNL.Clients.Office.Excel.Functions.SPG(G497, "IQ_DILUT_EPS_NORM", "CY2022")</f>
        <v>2.8639999999999999</v>
      </c>
      <c r="K497">
        <f t="shared" si="44"/>
        <v>602299.19999999995</v>
      </c>
      <c r="L497">
        <f t="shared" si="45"/>
        <v>8.6787878787878775E-2</v>
      </c>
      <c r="M497" t="s">
        <v>1021</v>
      </c>
      <c r="N497" s="4" cm="1">
        <f t="array" ref="N497">_xll.SNL.Clients.Office.Excel.Functions.SPG(M497, "SP_TOTAL_REV", "CY2022")</f>
        <v>9459000</v>
      </c>
      <c r="O497" s="4">
        <f>_xll.SNL.Clients.Office.Excel.Functions.SPG(M497,"IQ_AVG_DILUT_SHARES_OUT","CY2022")</f>
        <v>417400000</v>
      </c>
      <c r="P497" s="5">
        <f>_xll.SNL.Clients.Office.Excel.Functions.SPG(M497, "IQ_DILUT_EPS_NORM", "CY2022")</f>
        <v>0.80100000000000005</v>
      </c>
      <c r="Q497">
        <f t="shared" si="46"/>
        <v>334337.40000000002</v>
      </c>
      <c r="R497">
        <f t="shared" si="47"/>
        <v>3.5345956232159852E-2</v>
      </c>
    </row>
    <row r="498" spans="1:18">
      <c r="A498" t="s">
        <v>1009</v>
      </c>
      <c r="B498" s="4" cm="1">
        <f t="array" ref="B498">_xll.SNL.Clients.Office.Excel.Functions.SPG(A498, "SP_TOTAL_REV", "CY2023")</f>
        <v>8544000</v>
      </c>
      <c r="C498" s="4">
        <f>_xll.SNL.Clients.Office.Excel.Functions.SPG(A498,"IQ_AVG_DILUT_SHARES_OUT","CY2023")</f>
        <v>462269000</v>
      </c>
      <c r="D498" s="5">
        <f>_xll.SNL.Clients.Office.Excel.Functions.SPG(A498, "IQ_DILUT_EPS_NORM", "CY2023")</f>
        <v>3.9660000000000002</v>
      </c>
      <c r="E498">
        <f t="shared" si="42"/>
        <v>1833358.8540000001</v>
      </c>
      <c r="F498">
        <f t="shared" si="43"/>
        <v>0.21457851755617979</v>
      </c>
      <c r="G498" t="s">
        <v>1009</v>
      </c>
      <c r="H498" s="4" cm="1">
        <f t="array" ref="H498">_xll.SNL.Clients.Office.Excel.Functions.SPG(G498, "SP_TOTAL_REV", "CY2022")</f>
        <v>8080000</v>
      </c>
      <c r="I498" s="4">
        <f>_xll.SNL.Clients.Office.Excel.Functions.SPG(G498,"IQ_AVG_DILUT_SHARES_OUT","CY2022")</f>
        <v>470385000</v>
      </c>
      <c r="J498" s="5">
        <f>_xll.SNL.Clients.Office.Excel.Functions.SPG(G498, "IQ_DILUT_EPS_NORM", "CY2022")</f>
        <v>3.6219999999999999</v>
      </c>
      <c r="K498">
        <f t="shared" si="44"/>
        <v>1703734.47</v>
      </c>
      <c r="L498">
        <f t="shared" si="45"/>
        <v>0.21085822648514851</v>
      </c>
      <c r="M498" t="s">
        <v>1022</v>
      </c>
      <c r="N498" s="4" cm="1">
        <f t="array" ref="N498">_xll.SNL.Clients.Office.Excel.Functions.SPG(M498, "SP_TOTAL_REV", "CY2022")</f>
        <v>11154722</v>
      </c>
      <c r="O498" s="4">
        <f>_xll.SNL.Clients.Office.Excel.Functions.SPG(M498,"IQ_AVG_DILUT_SHARES_OUT","CY2022")</f>
        <v>60717000</v>
      </c>
      <c r="P498" s="5">
        <f>_xll.SNL.Clients.Office.Excel.Functions.SPG(M498, "IQ_DILUT_EPS_NORM", "CY2022")</f>
        <v>6.2969999999999997</v>
      </c>
      <c r="Q498">
        <f t="shared" si="46"/>
        <v>382334.94900000002</v>
      </c>
      <c r="R498">
        <f t="shared" si="47"/>
        <v>3.4275614309348099E-2</v>
      </c>
    </row>
    <row r="499" spans="1:18">
      <c r="A499" t="s">
        <v>1010</v>
      </c>
      <c r="B499" s="4" cm="1">
        <f t="array" ref="B499">_xll.SNL.Clients.Office.Excel.Functions.SPG(A499, "SP_TOTAL_REV", "CY2023")</f>
        <v>19374000</v>
      </c>
      <c r="C499" s="4">
        <f>_xll.SNL.Clients.Office.Excel.Functions.SPG(A499,"IQ_AVG_DILUT_SHARES_OUT","CY2023")</f>
        <v>242000000</v>
      </c>
      <c r="D499" s="5">
        <f>_xll.SNL.Clients.Office.Excel.Functions.SPG(A499, "IQ_DILUT_EPS_NORM", "CY2023")</f>
        <v>16.294</v>
      </c>
      <c r="E499">
        <f t="shared" si="42"/>
        <v>3943148</v>
      </c>
      <c r="F499">
        <f t="shared" si="43"/>
        <v>0.20352782079075049</v>
      </c>
      <c r="G499" t="s">
        <v>1010</v>
      </c>
      <c r="H499" s="4" cm="1">
        <f t="array" ref="H499">_xll.SNL.Clients.Office.Excel.Functions.SPG(G499, "SP_TOTAL_REV", "CY2022")</f>
        <v>24384000</v>
      </c>
      <c r="I499" s="4">
        <f>_xll.SNL.Clients.Office.Excel.Functions.SPG(G499,"IQ_AVG_DILUT_SHARES_OUT","CY2022")</f>
        <v>252000000</v>
      </c>
      <c r="J499" s="5">
        <f>_xll.SNL.Clients.Office.Excel.Functions.SPG(G499, "IQ_DILUT_EPS_NORM", "CY2022")</f>
        <v>24.536000000000001</v>
      </c>
      <c r="K499">
        <f t="shared" si="44"/>
        <v>6183072</v>
      </c>
      <c r="L499">
        <f t="shared" si="45"/>
        <v>0.2535708661417323</v>
      </c>
      <c r="M499" t="s">
        <v>1023</v>
      </c>
      <c r="N499" s="4" t="str" cm="1">
        <f t="array" ref="N499">_xll.SNL.Clients.Office.Excel.Functions.SPG(M499, "SP_TOTAL_REV", "CY2022")</f>
        <v>NA</v>
      </c>
      <c r="O499" s="4">
        <f>_xll.SNL.Clients.Office.Excel.Functions.SPG(M499,"IQ_AVG_DILUT_SHARES_OUT","CY2022")</f>
        <v>437052289</v>
      </c>
      <c r="P499" s="5">
        <f>_xll.SNL.Clients.Office.Excel.Functions.SPG(M499, "IQ_DILUT_EPS_NORM", "CY2022")</f>
        <v>-1.2366075879696207E-3</v>
      </c>
      <c r="Q499">
        <f t="shared" si="46"/>
        <v>-540.46217691689162</v>
      </c>
      <c r="R499" t="e">
        <f t="shared" si="47"/>
        <v>#VALUE!</v>
      </c>
    </row>
    <row r="500" spans="1:18">
      <c r="A500" t="s">
        <v>1011</v>
      </c>
      <c r="B500" s="4" cm="1">
        <f t="array" ref="B500">_xll.SNL.Clients.Office.Excel.Functions.SPG(A500, "SP_TOTAL_REV", "CY2023")</f>
        <v>3965000</v>
      </c>
      <c r="C500" s="4">
        <f>_xll.SNL.Clients.Office.Excel.Functions.SPG(A500,"IQ_AVG_DILUT_SHARES_OUT","CY2023")</f>
        <v>212000000</v>
      </c>
      <c r="D500" s="5">
        <f>_xll.SNL.Clients.Office.Excel.Functions.SPG(A500, "IQ_DILUT_EPS_NORM", "CY2023")</f>
        <v>0.60699999999999998</v>
      </c>
      <c r="E500">
        <f t="shared" si="42"/>
        <v>128684</v>
      </c>
      <c r="F500">
        <f t="shared" si="43"/>
        <v>3.2454981084489284E-2</v>
      </c>
      <c r="G500" t="s">
        <v>1011</v>
      </c>
      <c r="H500" s="4" cm="1">
        <f t="array" ref="H500">_xll.SNL.Clients.Office.Excel.Functions.SPG(G500, "SP_TOTAL_REV", "CY2022")</f>
        <v>3922000</v>
      </c>
      <c r="I500" s="4">
        <f>_xll.SNL.Clients.Office.Excel.Functions.SPG(G500,"IQ_AVG_DILUT_SHARES_OUT","CY2022")</f>
        <v>215500000</v>
      </c>
      <c r="J500" s="5">
        <f>_xll.SNL.Clients.Office.Excel.Functions.SPG(G500, "IQ_DILUT_EPS_NORM", "CY2022")</f>
        <v>0.72199999999999998</v>
      </c>
      <c r="K500">
        <f t="shared" si="44"/>
        <v>155591</v>
      </c>
      <c r="L500">
        <f t="shared" si="45"/>
        <v>3.9671341152473227E-2</v>
      </c>
      <c r="M500" s="8">
        <v>4259601</v>
      </c>
      <c r="N500" s="4" cm="1">
        <f t="array" ref="N500">_xll.SNL.Clients.Office.Excel.Functions.SPG(M500, "SP_TOTAL_REV", "CY2022")</f>
        <v>5865000</v>
      </c>
      <c r="O500" s="4">
        <f>_xll.SNL.Clients.Office.Excel.Functions.SPG(M500,"IQ_AVG_DILUT_SHARES_OUT","CY2022")</f>
        <v>183000000</v>
      </c>
      <c r="P500" s="5">
        <f>_xll.SNL.Clients.Office.Excel.Functions.SPG(M500, "IQ_DILUT_EPS_NORM", "CY2022")</f>
        <v>7.3120000000000003</v>
      </c>
      <c r="Q500">
        <f t="shared" si="46"/>
        <v>1338096</v>
      </c>
      <c r="R500">
        <f t="shared" si="47"/>
        <v>0.22814936061381075</v>
      </c>
    </row>
    <row r="501" spans="1:18">
      <c r="A501" t="s">
        <v>1012</v>
      </c>
      <c r="B501" s="4" cm="1">
        <f t="array" ref="B501">_xll.SNL.Clients.Office.Excel.Functions.SPG(A501, "SP_TOTAL_REV", "CY2023")</f>
        <v>10588082</v>
      </c>
      <c r="C501" s="4">
        <f>_xll.SNL.Clients.Office.Excel.Functions.SPG(A501,"IQ_AVG_DILUT_SHARES_OUT","CY2023")</f>
        <v>388236250</v>
      </c>
      <c r="D501" s="5">
        <f>_xll.SNL.Clients.Office.Excel.Functions.SPG(A501, "IQ_DILUT_EPS_NORM", "CY2023")</f>
        <v>0.84299999999999997</v>
      </c>
      <c r="E501">
        <f t="shared" si="42"/>
        <v>327283.15875</v>
      </c>
      <c r="F501">
        <f t="shared" si="43"/>
        <v>3.0910523619858628E-2</v>
      </c>
      <c r="G501" t="s">
        <v>1012</v>
      </c>
      <c r="H501" s="4" cm="1">
        <f t="array" ref="H501">_xll.SNL.Clients.Office.Excel.Functions.SPG(G501, "SP_TOTAL_REV", "CY2022")</f>
        <v>11697526</v>
      </c>
      <c r="I501" s="4">
        <f>_xll.SNL.Clients.Office.Excel.Functions.SPG(G501,"IQ_AVG_DILUT_SHARES_OUT","CY2022")</f>
        <v>388518500</v>
      </c>
      <c r="J501" s="5">
        <f>_xll.SNL.Clients.Office.Excel.Functions.SPG(G501, "IQ_DILUT_EPS_NORM", "CY2022")</f>
        <v>1.8080000000000001</v>
      </c>
      <c r="K501">
        <f t="shared" si="44"/>
        <v>702441.44799999997</v>
      </c>
      <c r="L501">
        <f t="shared" si="45"/>
        <v>6.0050428441022485E-2</v>
      </c>
      <c r="M501" t="s">
        <v>1024</v>
      </c>
      <c r="N501" s="4" cm="1">
        <f t="array" ref="N501">_xll.SNL.Clients.Office.Excel.Functions.SPG(M501, "SP_TOTAL_REV", "CY2022")</f>
        <v>17478000</v>
      </c>
      <c r="O501" s="4">
        <f>_xll.SNL.Clients.Office.Excel.Functions.SPG(M501,"IQ_AVG_DILUT_SHARES_OUT","CY2022")</f>
        <v>1007517000</v>
      </c>
      <c r="P501" s="5">
        <f>_xll.SNL.Clients.Office.Excel.Functions.SPG(M501, "IQ_DILUT_EPS_NORM", "CY2022")</f>
        <v>1.363</v>
      </c>
      <c r="Q501">
        <f t="shared" si="46"/>
        <v>1373245.6710000001</v>
      </c>
      <c r="R501">
        <f t="shared" si="47"/>
        <v>7.8569954857535193E-2</v>
      </c>
    </row>
    <row r="502" spans="1:18">
      <c r="A502" t="s">
        <v>1013</v>
      </c>
      <c r="B502" s="4" cm="1">
        <f t="array" ref="B502">_xll.SNL.Clients.Office.Excel.Functions.SPG(A502, "SP_TOTAL_REV", "CY2023")</f>
        <v>19455000</v>
      </c>
      <c r="C502" s="4">
        <f>_xll.SNL.Clients.Office.Excel.Functions.SPG(A502,"IQ_AVG_DILUT_SHARES_OUT","CY2023")</f>
        <v>55200000</v>
      </c>
      <c r="D502" s="5">
        <f>_xll.SNL.Clients.Office.Excel.Functions.SPG(A502, "IQ_DILUT_EPS_NORM", "CY2023")</f>
        <v>8.7159999999999993</v>
      </c>
      <c r="E502">
        <f t="shared" si="42"/>
        <v>481123.19999999995</v>
      </c>
      <c r="F502">
        <f t="shared" si="43"/>
        <v>2.4730053970701618E-2</v>
      </c>
      <c r="G502" t="s">
        <v>1013</v>
      </c>
      <c r="H502" s="4" cm="1">
        <f t="array" ref="H502">_xll.SNL.Clients.Office.Excel.Functions.SPG(G502, "SP_TOTAL_REV", "CY2022")</f>
        <v>19724000</v>
      </c>
      <c r="I502" s="4">
        <f>_xll.SNL.Clients.Office.Excel.Functions.SPG(G502,"IQ_AVG_DILUT_SHARES_OUT","CY2022")</f>
        <v>55900000</v>
      </c>
      <c r="J502" s="5">
        <f>_xll.SNL.Clients.Office.Excel.Functions.SPG(G502, "IQ_DILUT_EPS_NORM", "CY2022")</f>
        <v>11.843</v>
      </c>
      <c r="K502">
        <f t="shared" si="44"/>
        <v>662023.69999999995</v>
      </c>
      <c r="L502">
        <f t="shared" si="45"/>
        <v>3.3564373352261201E-2</v>
      </c>
      <c r="M502" s="8">
        <v>4066630</v>
      </c>
      <c r="N502" s="4" cm="1">
        <f t="array" ref="N502">_xll.SNL.Clients.Office.Excel.Functions.SPG(M502, "SP_TOTAL_REV", "CY2022")</f>
        <v>2696371</v>
      </c>
      <c r="O502" s="4">
        <f>_xll.SNL.Clients.Office.Excel.Functions.SPG(M502,"IQ_AVG_DILUT_SHARES_OUT","CY2022")</f>
        <v>62605000</v>
      </c>
      <c r="P502" s="5">
        <f>_xll.SNL.Clients.Office.Excel.Functions.SPG(M502, "IQ_DILUT_EPS_NORM", "CY2022")</f>
        <v>17.524999999999999</v>
      </c>
      <c r="Q502">
        <f t="shared" si="46"/>
        <v>1097152.625</v>
      </c>
      <c r="R502">
        <f t="shared" si="47"/>
        <v>0.4068997274484854</v>
      </c>
    </row>
    <row r="503" spans="1:18">
      <c r="A503" t="s">
        <v>1014</v>
      </c>
      <c r="B503" s="4" cm="1">
        <f t="array" ref="B503">_xll.SNL.Clients.Office.Excel.Functions.SPG(A503, "SP_TOTAL_REV", "CY2023")</f>
        <v>3102000</v>
      </c>
      <c r="C503" s="4">
        <f>_xll.SNL.Clients.Office.Excel.Functions.SPG(A503,"IQ_AVG_DILUT_SHARES_OUT","CY2023")</f>
        <v>147756000</v>
      </c>
      <c r="D503" s="5">
        <f>_xll.SNL.Clients.Office.Excel.Functions.SPG(A503, "IQ_DILUT_EPS_NORM", "CY2023")</f>
        <v>3.7480000000000002</v>
      </c>
      <c r="E503">
        <f t="shared" si="42"/>
        <v>553789.48800000001</v>
      </c>
      <c r="F503">
        <f t="shared" si="43"/>
        <v>0.1785265918762089</v>
      </c>
      <c r="G503" t="s">
        <v>1014</v>
      </c>
      <c r="H503" s="4" cm="1">
        <f t="array" ref="H503">_xll.SNL.Clients.Office.Excel.Functions.SPG(G503, "SP_TOTAL_REV", "CY2022")</f>
        <v>3152000</v>
      </c>
      <c r="I503" s="4">
        <f>_xll.SNL.Clients.Office.Excel.Functions.SPG(G503,"IQ_AVG_DILUT_SHARES_OUT","CY2022")</f>
        <v>150271000</v>
      </c>
      <c r="J503" s="5">
        <f>_xll.SNL.Clients.Office.Excel.Functions.SPG(G503, "IQ_DILUT_EPS_NORM", "CY2022")</f>
        <v>4.7910000000000004</v>
      </c>
      <c r="K503">
        <f t="shared" si="44"/>
        <v>719948.36100000003</v>
      </c>
      <c r="L503">
        <f t="shared" si="45"/>
        <v>0.22841001300761424</v>
      </c>
      <c r="M503" s="8">
        <v>100433</v>
      </c>
      <c r="N503" s="4" cm="1">
        <f t="array" ref="N503">_xll.SNL.Clients.Office.Excel.Functions.SPG(M503, "SP_TOTAL_REV", "CY2022")</f>
        <v>6213000</v>
      </c>
      <c r="O503" s="4">
        <f>_xll.SNL.Clients.Office.Excel.Functions.SPG(M503,"IQ_AVG_DILUT_SHARES_OUT","CY2022")</f>
        <v>59516000</v>
      </c>
      <c r="P503" s="5">
        <f>_xll.SNL.Clients.Office.Excel.Functions.SPG(M503, "IQ_DILUT_EPS_NORM", "CY2022")</f>
        <v>24.393000000000001</v>
      </c>
      <c r="Q503">
        <f t="shared" si="46"/>
        <v>1451773.7879999999</v>
      </c>
      <c r="R503">
        <f t="shared" si="47"/>
        <v>0.23366711540318685</v>
      </c>
    </row>
    <row r="504" spans="1:18">
      <c r="A504" t="s">
        <v>1015</v>
      </c>
      <c r="B504" s="4" cm="1">
        <f t="array" ref="B504">_xll.SNL.Clients.Office.Excel.Functions.SPG(A504, "SP_TOTAL_REV", "CY2023")</f>
        <v>5488900</v>
      </c>
      <c r="C504" s="4">
        <f>_xll.SNL.Clients.Office.Excel.Functions.SPG(A504,"IQ_AVG_DILUT_SHARES_OUT","CY2023")</f>
        <v>144900000</v>
      </c>
      <c r="D504" s="5">
        <f>_xll.SNL.Clients.Office.Excel.Functions.SPG(A504, "IQ_DILUT_EPS_NORM", "CY2023")</f>
        <v>2.3420000000000001</v>
      </c>
      <c r="E504">
        <f t="shared" si="42"/>
        <v>339355.8</v>
      </c>
      <c r="F504">
        <f t="shared" si="43"/>
        <v>6.1825830312084384E-2</v>
      </c>
      <c r="G504" t="s">
        <v>1015</v>
      </c>
      <c r="H504" s="4" cm="1">
        <f t="array" ref="H504">_xll.SNL.Clients.Office.Excel.Functions.SPG(G504, "SP_TOTAL_REV", "CY2022")</f>
        <v>5641900</v>
      </c>
      <c r="I504" s="4">
        <f>_xll.SNL.Clients.Office.Excel.Functions.SPG(G504,"IQ_AVG_DILUT_SHARES_OUT","CY2022")</f>
        <v>147400000</v>
      </c>
      <c r="J504" s="5">
        <f>_xll.SNL.Clients.Office.Excel.Functions.SPG(G504, "IQ_DILUT_EPS_NORM", "CY2022")</f>
        <v>3.3610000000000002</v>
      </c>
      <c r="K504">
        <f t="shared" si="44"/>
        <v>495411.40000000008</v>
      </c>
      <c r="L504">
        <f t="shared" si="45"/>
        <v>8.7809319555468918E-2</v>
      </c>
      <c r="M504" t="s">
        <v>1025</v>
      </c>
      <c r="N504" s="4" cm="1">
        <f t="array" ref="N504">_xll.SNL.Clients.Office.Excel.Functions.SPG(M504, "SP_TOTAL_REV", "CY2022")</f>
        <v>1931247</v>
      </c>
      <c r="O504" s="4">
        <f>_xll.SNL.Clients.Office.Excel.Functions.SPG(M504,"IQ_AVG_DILUT_SHARES_OUT","CY2022")</f>
        <v>191775000</v>
      </c>
      <c r="P504" s="5">
        <f>_xll.SNL.Clients.Office.Excel.Functions.SPG(M504, "IQ_DILUT_EPS_NORM", "CY2022")</f>
        <v>0.59099999999999997</v>
      </c>
      <c r="Q504">
        <f t="shared" si="46"/>
        <v>113339.02499999999</v>
      </c>
      <c r="R504">
        <f t="shared" si="47"/>
        <v>5.8686964950625163E-2</v>
      </c>
    </row>
    <row r="505" spans="1:18">
      <c r="A505" t="s">
        <v>1016</v>
      </c>
      <c r="B505" s="4" cm="1">
        <f t="array" ref="B505">_xll.SNL.Clients.Office.Excel.Functions.SPG(A505, "SP_TOTAL_REV", "CY2023")</f>
        <v>10426000</v>
      </c>
      <c r="C505" s="4">
        <f>_xll.SNL.Clients.Office.Excel.Functions.SPG(A505,"IQ_AVG_DILUT_SHARES_OUT","CY2023")</f>
        <v>128708000</v>
      </c>
      <c r="D505" s="5">
        <f>_xll.SNL.Clients.Office.Excel.Functions.SPG(A505, "IQ_DILUT_EPS_NORM", "CY2023")</f>
        <v>3.7970000000000002</v>
      </c>
      <c r="E505">
        <f t="shared" si="42"/>
        <v>488704.27600000001</v>
      </c>
      <c r="F505">
        <f t="shared" si="43"/>
        <v>4.6873611739881069E-2</v>
      </c>
      <c r="G505" t="s">
        <v>1016</v>
      </c>
      <c r="H505" s="4" cm="1">
        <f t="array" ref="H505">_xll.SNL.Clients.Office.Excel.Functions.SPG(G505, "SP_TOTAL_REV", "CY2022")</f>
        <v>9646000</v>
      </c>
      <c r="I505" s="4">
        <f>_xll.SNL.Clients.Office.Excel.Functions.SPG(G505,"IQ_AVG_DILUT_SHARES_OUT","CY2022")</f>
        <v>127899000</v>
      </c>
      <c r="J505" s="5">
        <f>_xll.SNL.Clients.Office.Excel.Functions.SPG(G505, "IQ_DILUT_EPS_NORM", "CY2022")</f>
        <v>3.5920000000000001</v>
      </c>
      <c r="K505">
        <f t="shared" si="44"/>
        <v>459413.20799999998</v>
      </c>
      <c r="L505">
        <f t="shared" si="45"/>
        <v>4.7627328218950861E-2</v>
      </c>
      <c r="M505" s="8">
        <v>4812233</v>
      </c>
      <c r="N505" s="4" t="str" cm="1">
        <f t="array" ref="N505">_xll.SNL.Clients.Office.Excel.Functions.SPG(M505, "SP_TOTAL_REV", "CY2022")</f>
        <v>NA</v>
      </c>
      <c r="O505" s="4" t="str">
        <f>_xll.SNL.Clients.Office.Excel.Functions.SPG(M505,"IQ_AVG_DILUT_SHARES_OUT","CY2022")</f>
        <v>NA</v>
      </c>
      <c r="P505" s="5" t="str">
        <f>_xll.SNL.Clients.Office.Excel.Functions.SPG(M505, "IQ_DILUT_EPS_NORM", "CY2022")</f>
        <v>NA</v>
      </c>
      <c r="Q505" t="e">
        <f t="shared" si="46"/>
        <v>#VALUE!</v>
      </c>
      <c r="R505" t="e">
        <f t="shared" si="47"/>
        <v>#VALUE!</v>
      </c>
    </row>
    <row r="506" spans="1:18">
      <c r="A506" t="s">
        <v>1017</v>
      </c>
      <c r="B506" s="4" cm="1">
        <f t="array" ref="B506">_xll.SNL.Clients.Office.Excel.Functions.SPG(A506, "SP_TOTAL_REV", "CY2023")</f>
        <v>2976528</v>
      </c>
      <c r="C506" s="4">
        <f>_xll.SNL.Clients.Office.Excel.Functions.SPG(A506,"IQ_AVG_DILUT_SHARES_OUT","CY2023")</f>
        <v>57237518</v>
      </c>
      <c r="D506" s="5">
        <f>_xll.SNL.Clients.Office.Excel.Functions.SPG(A506, "IQ_DILUT_EPS_NORM", "CY2023")</f>
        <v>1.8839999999999999</v>
      </c>
      <c r="E506">
        <f t="shared" si="42"/>
        <v>107835.483912</v>
      </c>
      <c r="F506">
        <f t="shared" si="43"/>
        <v>3.622861397977778E-2</v>
      </c>
      <c r="G506" t="s">
        <v>1017</v>
      </c>
      <c r="H506" s="4" cm="1">
        <f t="array" ref="H506">_xll.SNL.Clients.Office.Excel.Functions.SPG(G506, "SP_TOTAL_REV", "CY2022")</f>
        <v>3110279</v>
      </c>
      <c r="I506" s="4">
        <f>_xll.SNL.Clients.Office.Excel.Functions.SPG(G506,"IQ_AVG_DILUT_SHARES_OUT","CY2022")</f>
        <v>58100649</v>
      </c>
      <c r="J506" s="5">
        <f>_xll.SNL.Clients.Office.Excel.Functions.SPG(G506, "IQ_DILUT_EPS_NORM", "CY2022")</f>
        <v>3.1269999999999998</v>
      </c>
      <c r="K506">
        <f t="shared" si="44"/>
        <v>181680.72942299998</v>
      </c>
      <c r="L506">
        <f t="shared" si="45"/>
        <v>5.8413000706045978E-2</v>
      </c>
      <c r="M506" s="8">
        <v>4397057</v>
      </c>
      <c r="N506" s="4" cm="1">
        <f t="array" ref="N506">_xll.SNL.Clients.Office.Excel.Functions.SPG(M506, "SP_TOTAL_REV", "CY2022")</f>
        <v>4723000</v>
      </c>
      <c r="O506" s="4">
        <f>_xll.SNL.Clients.Office.Excel.Functions.SPG(M506,"IQ_AVG_DILUT_SHARES_OUT","CY2022")</f>
        <v>131300000</v>
      </c>
      <c r="P506" s="5">
        <f>_xll.SNL.Clients.Office.Excel.Functions.SPG(M506, "IQ_DILUT_EPS_NORM", "CY2022")</f>
        <v>3.3029999999999999</v>
      </c>
      <c r="Q506">
        <f t="shared" si="46"/>
        <v>433683.9</v>
      </c>
      <c r="R506">
        <f t="shared" si="47"/>
        <v>9.1823819606182522E-2</v>
      </c>
    </row>
    <row r="507" spans="1:18">
      <c r="B507">
        <f>SUM(B4:B506)</f>
        <v>15717078921</v>
      </c>
      <c r="C507">
        <f>SUM(C4:C506)</f>
        <v>374107434485</v>
      </c>
      <c r="D507">
        <f>E507/C507*1000</f>
        <v>3.4136831213505001</v>
      </c>
      <c r="E507">
        <f>SUMIF(E4:E506, "&lt;&gt;#VALUE!")</f>
        <v>1277084234.6731825</v>
      </c>
      <c r="F507">
        <f>E507/B507</f>
        <v>8.12545537941428E-2</v>
      </c>
      <c r="H507">
        <f>SUM(H4:H506)</f>
        <v>15340258554</v>
      </c>
      <c r="I507">
        <f>SUM(I4:I506)</f>
        <v>377064505494</v>
      </c>
      <c r="J507">
        <f>K507/I507*1000</f>
        <v>3.4561422718383525</v>
      </c>
      <c r="K507">
        <f>SUMIF(K4:K506, "&lt;&gt;#VALUE!")</f>
        <v>1303188576.6476381</v>
      </c>
      <c r="L507">
        <f>K507/H507</f>
        <v>8.4952191128996934E-2</v>
      </c>
      <c r="M507" t="s">
        <v>1026</v>
      </c>
      <c r="N507" s="4" cm="1">
        <f t="array" ref="N507">_xll.SNL.Clients.Office.Excel.Functions.SPG(M507, "SP_TOTAL_REV", "CY2022")</f>
        <v>3275500</v>
      </c>
      <c r="O507" s="4">
        <f>_xll.SNL.Clients.Office.Excel.Functions.SPG(M507,"IQ_AVG_DILUT_SHARES_OUT","CY2022")</f>
        <v>129100000</v>
      </c>
      <c r="P507" s="5">
        <f>_xll.SNL.Clients.Office.Excel.Functions.SPG(M507, "IQ_DILUT_EPS_NORM", "CY2022")</f>
        <v>1.454</v>
      </c>
      <c r="Q507">
        <f>O507*P507/1000</f>
        <v>187711.4</v>
      </c>
      <c r="R507">
        <f>Q507/N507</f>
        <v>5.7307708746756218E-2</v>
      </c>
    </row>
    <row r="508" spans="1:18">
      <c r="N508">
        <f>SUM(N5:N507)</f>
        <v>15246387278</v>
      </c>
      <c r="O508">
        <f>SUM(O5:O507)</f>
        <v>375365250176</v>
      </c>
      <c r="P508">
        <f>Q508/O508*1000</f>
        <v>3.4597868720592939</v>
      </c>
      <c r="Q508">
        <f>SUMIF(Q5:Q507, "&lt;&gt;#VALUE!")</f>
        <v>1298683764.7861774</v>
      </c>
      <c r="R508">
        <f>Q508/N508</f>
        <v>8.5179770204324559E-2</v>
      </c>
    </row>
    <row r="509" spans="1:18">
      <c r="E509" t="s">
        <v>3</v>
      </c>
      <c r="F509" s="7">
        <f>D507/J507-1</f>
        <v>-1.2285128084518315E-2</v>
      </c>
      <c r="G509" s="7">
        <f>D507/P508-1</f>
        <v>-1.3325604268031865E-2</v>
      </c>
    </row>
    <row r="510" spans="1:18">
      <c r="E510" t="s">
        <v>1027</v>
      </c>
      <c r="F510" s="7">
        <f>B507/H507-1</f>
        <v>2.4564147056161723E-2</v>
      </c>
      <c r="G510" s="7">
        <f>B507/N508-1</f>
        <v>3.0872339421627482E-2</v>
      </c>
    </row>
    <row r="511" spans="1:18">
      <c r="E511" t="s">
        <v>1028</v>
      </c>
      <c r="F511" s="7">
        <f>F507/L507-1</f>
        <v>-4.3526097275577103E-2</v>
      </c>
      <c r="G511" s="7">
        <f>F507/R508-1</f>
        <v>-4.6081556697865733E-2</v>
      </c>
    </row>
    <row r="512" spans="1:18">
      <c r="E512" t="s">
        <v>2</v>
      </c>
      <c r="F512" s="7">
        <f>C507/I507-1</f>
        <v>-7.8423478368134791E-3</v>
      </c>
      <c r="G512" s="7">
        <f>C507/O508-1</f>
        <v>-3.3509113867365992E-3</v>
      </c>
    </row>
  </sheetData>
  <autoFilter ref="A2:R507" xr:uid="{2FDBA3EB-8725-4938-9DC7-83087053DF4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51631-632C-44E1-A4BE-CF799F3919B3}">
  <dimension ref="A1:AC514"/>
  <sheetViews>
    <sheetView zoomScaleNormal="100" workbookViewId="0">
      <pane xSplit="1" ySplit="5" topLeftCell="B476" activePane="bottomRight" state="frozen"/>
      <selection pane="topRight" activeCell="B1" sqref="B1"/>
      <selection pane="bottomLeft" activeCell="A4" sqref="A4"/>
      <selection pane="bottomRight" activeCell="C482" sqref="C482"/>
    </sheetView>
  </sheetViews>
  <sheetFormatPr defaultRowHeight="15"/>
  <cols>
    <col min="1" max="1" width="18.5703125" bestFit="1" customWidth="1"/>
    <col min="2" max="2" width="10.85546875" bestFit="1" customWidth="1"/>
    <col min="3" max="3" width="13.42578125" bestFit="1" customWidth="1"/>
    <col min="4" max="4" width="9" bestFit="1" customWidth="1"/>
    <col min="5" max="5" width="9.28515625" customWidth="1"/>
    <col min="6" max="6" width="12.7109375" bestFit="1" customWidth="1"/>
    <col min="7" max="7" width="11.42578125" bestFit="1" customWidth="1"/>
    <col min="8" max="10" width="8.140625" customWidth="1"/>
    <col min="11" max="11" width="15.85546875" bestFit="1" customWidth="1"/>
    <col min="12" max="12" width="10.85546875" bestFit="1" customWidth="1"/>
    <col min="13" max="13" width="13.42578125" bestFit="1" customWidth="1"/>
    <col min="14" max="14" width="9" bestFit="1" customWidth="1"/>
    <col min="15" max="15" width="9.28515625" customWidth="1"/>
    <col min="16" max="16" width="8.140625" bestFit="1" customWidth="1"/>
    <col min="17" max="17" width="11.42578125" bestFit="1" customWidth="1"/>
    <col min="22" max="22" width="10.85546875" bestFit="1" customWidth="1"/>
    <col min="23" max="23" width="13.42578125" bestFit="1" customWidth="1"/>
  </cols>
  <sheetData>
    <row r="1" spans="1:29">
      <c r="A1" t="s">
        <v>512</v>
      </c>
      <c r="B1">
        <v>16569580075</v>
      </c>
      <c r="C1">
        <v>393106243733</v>
      </c>
      <c r="D1" s="6">
        <v>3.2713287141135643</v>
      </c>
      <c r="E1">
        <v>1285979742.8210883</v>
      </c>
      <c r="F1" s="6">
        <v>7.7610883136462847E-2</v>
      </c>
      <c r="G1">
        <v>42016804.901330508</v>
      </c>
      <c r="H1">
        <v>0.99999999999999889</v>
      </c>
      <c r="K1" s="7">
        <f>D1/N1-1</f>
        <v>-3.777996818387086E-4</v>
      </c>
      <c r="L1">
        <v>16571128075</v>
      </c>
      <c r="M1">
        <v>393119943733</v>
      </c>
      <c r="N1" s="6">
        <v>3.2725650881626684</v>
      </c>
      <c r="O1">
        <v>1286510603.3210883</v>
      </c>
      <c r="P1" s="6">
        <v>7.7635668344268008E-2</v>
      </c>
      <c r="Q1">
        <v>33694765.55612608</v>
      </c>
      <c r="R1">
        <v>1.0000000000000011</v>
      </c>
      <c r="U1" s="7">
        <f>N1/X1-1</f>
        <v>8.1566178524329791E-2</v>
      </c>
      <c r="X1" s="6">
        <v>3.0257649999999998</v>
      </c>
      <c r="Z1">
        <v>8.3227666558708668E-2</v>
      </c>
    </row>
    <row r="2" spans="1:29">
      <c r="A2" t="s">
        <v>513</v>
      </c>
      <c r="D2" s="6">
        <f>AVERAGE(D6:D508)</f>
        <v>110.02354858299603</v>
      </c>
      <c r="F2" s="6">
        <f>AVERAGEIF(F6:F495,  "&lt;&gt;#VALUE!")</f>
        <v>0.11165034667145055</v>
      </c>
      <c r="K2" s="7">
        <f>D2/N2-1</f>
        <v>-1.4608363302581751E-5</v>
      </c>
      <c r="N2" s="6">
        <f>AVERAGE(N6:N508)</f>
        <v>110.0251558704454</v>
      </c>
      <c r="P2" s="6">
        <f>AVERAGEIF(P6:P495,  "&lt;&gt;#VALUE!")</f>
        <v>0.11167331074441074</v>
      </c>
      <c r="U2" s="7">
        <f>N2/X2-1</f>
        <v>0.11699420994157861</v>
      </c>
      <c r="X2" s="6">
        <f>AVERAGE(X6:X508)</f>
        <v>98.501097759674138</v>
      </c>
    </row>
    <row r="3" spans="1:29">
      <c r="A3" t="s">
        <v>514</v>
      </c>
      <c r="D3" s="6">
        <v>5.4630900000000002</v>
      </c>
      <c r="K3" s="7">
        <f>D3/N3-1</f>
        <v>-7.1158808484534486E-2</v>
      </c>
      <c r="N3" s="6">
        <v>5.8816189999999997</v>
      </c>
      <c r="U3" s="7">
        <f>N3/X3-1</f>
        <v>0.25830810991676034</v>
      </c>
      <c r="X3" s="6">
        <v>4.6742280000000003</v>
      </c>
    </row>
    <row r="4" spans="1:29">
      <c r="B4" t="s">
        <v>0</v>
      </c>
      <c r="L4" t="s">
        <v>509</v>
      </c>
      <c r="V4" t="s">
        <v>515</v>
      </c>
    </row>
    <row r="5" spans="1:29">
      <c r="A5" t="str" cm="1">
        <f t="array" ref="A5">_xll.ciqfunctions.udf.CIQRANGE("^SPX", "IQ_CONSTITUENTS", 1, 600, , , , , "Constituents")</f>
        <v>Constituents</v>
      </c>
      <c r="B5" s="1" t="s">
        <v>1</v>
      </c>
      <c r="C5" s="2" t="s">
        <v>2</v>
      </c>
      <c r="D5" s="2" t="s">
        <v>3</v>
      </c>
      <c r="E5" s="2" t="s">
        <v>4</v>
      </c>
      <c r="F5" s="3" t="s">
        <v>5</v>
      </c>
      <c r="G5" s="3" t="s">
        <v>510</v>
      </c>
      <c r="H5" s="3" t="s">
        <v>511</v>
      </c>
      <c r="I5" s="3"/>
      <c r="J5" s="3"/>
      <c r="K5" t="str" cm="1">
        <f t="array" ref="K5">_xll.ciqfunctions.udf.CIQRANGE("^SPX", "IQ_CONSTITUENTS", 1, 600, , , , , "Constituents")</f>
        <v>Constituents</v>
      </c>
      <c r="L5" s="1" t="s">
        <v>1</v>
      </c>
      <c r="M5" s="2" t="s">
        <v>2</v>
      </c>
      <c r="N5" s="2" t="s">
        <v>3</v>
      </c>
      <c r="O5" s="2" t="s">
        <v>4</v>
      </c>
      <c r="P5" s="3" t="s">
        <v>5</v>
      </c>
      <c r="Q5" s="3" t="s">
        <v>510</v>
      </c>
      <c r="R5" s="3" t="s">
        <v>511</v>
      </c>
      <c r="U5" t="str" cm="1">
        <f t="array" ref="U5">_xll.ciqfunctions.udf.CIQRANGE("^SPX", "IQ_CONSTITUENTS", 1, 600, , , , , "Constituents")</f>
        <v>Constituents</v>
      </c>
      <c r="V5" s="1" t="s">
        <v>1</v>
      </c>
      <c r="W5" s="2" t="s">
        <v>2</v>
      </c>
      <c r="X5" s="2" t="s">
        <v>3</v>
      </c>
      <c r="Y5" s="2" t="s">
        <v>4</v>
      </c>
      <c r="Z5" s="3" t="s">
        <v>5</v>
      </c>
      <c r="AA5" s="3" t="s">
        <v>510</v>
      </c>
      <c r="AB5" s="3" t="s">
        <v>511</v>
      </c>
    </row>
    <row r="6" spans="1:29">
      <c r="A6" s="11" t="s">
        <v>6</v>
      </c>
      <c r="B6" s="4" cm="1">
        <f t="array" ref="B6">_xll.SNL.Clients.Office.Excel.Functions.SPG(A6, "SP_TOTAL_REV", "CY2023")</f>
        <v>32681000</v>
      </c>
      <c r="C6" s="4">
        <f>_xll.SNL.Clients.Office.Excel.Functions.SPG(A6,"IQ_AVG_DILUT_SHARES_OUT","CY2023")</f>
        <v>553900000</v>
      </c>
      <c r="D6" s="5">
        <f>_xll.SNL.Clients.Office.Excel.Functions.SPG(A6, "IQ_DILUT_EPS_NORM", "CY2023")</f>
        <v>5.8529999999999998</v>
      </c>
      <c r="E6">
        <f t="shared" ref="E6:E69" si="0">C6*D6/1000</f>
        <v>3241976.7</v>
      </c>
      <c r="F6">
        <f t="shared" ref="F6:F69" si="1">E6/B6</f>
        <v>9.9200657874606052E-2</v>
      </c>
      <c r="G6" s="5">
        <f>_xll.SNL.Clients.Office.Excel.Functions.SPG(A6, "SP_MARKETCAP", "12/30/2023")</f>
        <v>60379.298594159998</v>
      </c>
      <c r="H6">
        <f>G6/$G$509</f>
        <v>1.4401002055101104E-3</v>
      </c>
      <c r="I6">
        <f>D6*H6</f>
        <v>8.4289065028506759E-3</v>
      </c>
      <c r="K6" s="11" t="s">
        <v>6</v>
      </c>
      <c r="L6" s="4" cm="1">
        <f t="array" ref="L6">_xll.SNL.Clients.Office.Excel.Functions.SPG(K6, "SP_TOTAL_REV", "CY2022")</f>
        <v>34229000</v>
      </c>
      <c r="M6" s="4">
        <f>_xll.SNL.Clients.Office.Excel.Functions.SPG(K6,"IQ_AVG_DILUT_SHARES_OUT","CY2022")</f>
        <v>567600000</v>
      </c>
      <c r="N6" s="5">
        <f>_xll.SNL.Clients.Office.Excel.Functions.SPG(K6, "IQ_DILUT_EPS_NORM", "CY2022")</f>
        <v>6.6470000000000002</v>
      </c>
      <c r="O6">
        <f t="shared" ref="O6:O69" si="2">M6*N6/1000</f>
        <v>3772837.2</v>
      </c>
      <c r="P6">
        <f t="shared" ref="P6:P69" si="3">O6/L6</f>
        <v>0.11022341289549797</v>
      </c>
      <c r="Q6" s="5">
        <f>_xll.SNL.Clients.Office.Excel.Functions.SPG(K6, "SP_MARKETCAP", "12/31/2022")</f>
        <v>69104.236135760002</v>
      </c>
      <c r="R6">
        <f>Q6/$Q$509</f>
        <v>2.0550551731078398E-3</v>
      </c>
      <c r="S6">
        <f>N6*R6</f>
        <v>1.3659951735647812E-2</v>
      </c>
      <c r="U6" s="11" t="s">
        <v>6</v>
      </c>
      <c r="V6" s="4" cm="1">
        <f t="array" ref="V6">_xll.SNL.Clients.Office.Excel.Functions.SPG(U6, "SP_TOTAL_REV", "CY2021")</f>
        <v>35355000</v>
      </c>
      <c r="W6" s="4">
        <f>_xll.SNL.Clients.Office.Excel.Functions.SPG(U6,"IQ_AVG_DILUT_SHARES_OUT","CY2021")</f>
        <v>585300000</v>
      </c>
      <c r="X6" s="5">
        <f>_xll.SNL.Clients.Office.Excel.Functions.SPG(U6, "IQ_DILUT_EPS_NORM", "CY2021")</f>
        <v>7.7839999999999998</v>
      </c>
      <c r="Y6">
        <f>W6*X6/1000</f>
        <v>4555975.2</v>
      </c>
      <c r="Z6">
        <f>Y6/V6</f>
        <v>0.12886367416207042</v>
      </c>
      <c r="AA6" s="5">
        <f>_xll.SNL.Clients.Office.Excel.Functions.SPG(U6, "SP_MARKETCAP", "12/31/2021")</f>
        <v>102359.78539689</v>
      </c>
      <c r="AB6">
        <f t="shared" ref="AB6:AB69" si="4">AA6/$AA$509</f>
        <v>2.4189472525522125E-3</v>
      </c>
      <c r="AC6">
        <f>X6*AB6</f>
        <v>1.8829085413866423E-2</v>
      </c>
    </row>
    <row r="7" spans="1:29">
      <c r="A7" s="11" t="s">
        <v>7</v>
      </c>
      <c r="B7" s="4" cm="1">
        <f t="array" ref="B7">_xll.SNL.Clients.Office.Excel.Functions.SPG(A7, "SP_TOTAL_REV", "CY2023")</f>
        <v>3852800</v>
      </c>
      <c r="C7" s="4">
        <f>_xll.SNL.Clients.Office.Excel.Functions.SPG(A7,"IQ_AVG_DILUT_SHARES_OUT","CY2023")</f>
        <v>151015574</v>
      </c>
      <c r="D7" s="5">
        <f>_xll.SNL.Clients.Office.Excel.Functions.SPG(A7, "IQ_DILUT_EPS_NORM", "CY2023")</f>
        <v>3.11</v>
      </c>
      <c r="E7">
        <f t="shared" si="0"/>
        <v>469658.43513999996</v>
      </c>
      <c r="F7">
        <f t="shared" si="1"/>
        <v>0.12190054898774916</v>
      </c>
      <c r="G7" s="5">
        <f>_xll.SNL.Clients.Office.Excel.Functions.SPG(A7, "SP_MARKETCAP", "12/30/2023")</f>
        <v>12260.51208432</v>
      </c>
      <c r="H7">
        <f t="shared" ref="H7:H70" si="5">G7/$G$509</f>
        <v>2.9242416496034259E-4</v>
      </c>
      <c r="I7">
        <f t="shared" ref="I7:I70" si="6">D7*H7</f>
        <v>9.094391530266654E-4</v>
      </c>
      <c r="K7" s="11" t="s">
        <v>7</v>
      </c>
      <c r="L7" s="4" cm="1">
        <f t="array" ref="L7">_xll.SNL.Clients.Office.Excel.Functions.SPG(K7, "SP_TOTAL_REV", "CY2023")</f>
        <v>3852800</v>
      </c>
      <c r="M7" s="4">
        <f>_xll.SNL.Clients.Office.Excel.Functions.SPG(K7,"IQ_AVG_DILUT_SHARES_OUT","CY2023")</f>
        <v>151015574</v>
      </c>
      <c r="N7" s="5">
        <f>_xll.SNL.Clients.Office.Excel.Functions.SPG(K7, "IQ_DILUT_EPS_NORM", "CY2023")</f>
        <v>3.11</v>
      </c>
      <c r="O7">
        <f t="shared" si="2"/>
        <v>469658.43513999996</v>
      </c>
      <c r="P7">
        <f t="shared" si="3"/>
        <v>0.12190054898774916</v>
      </c>
      <c r="Q7" s="5">
        <f>_xll.SNL.Clients.Office.Excel.Functions.SPG(K7, "SP_MARKETCAP", "12/31/2022")</f>
        <v>8744.8711654800009</v>
      </c>
      <c r="R7">
        <f t="shared" ref="R7:R70" si="7">Q7/$Q$509</f>
        <v>2.6005920521971507E-4</v>
      </c>
      <c r="S7">
        <f t="shared" ref="S7:S70" si="8">N7*R7</f>
        <v>8.0878412823331383E-4</v>
      </c>
      <c r="U7" s="11" t="s">
        <v>7</v>
      </c>
      <c r="V7" s="4" cm="1">
        <f t="array" ref="V7">_xll.SNL.Clients.Office.Excel.Functions.SPG(U7, "SP_TOTAL_REV", "CY2021")</f>
        <v>3538900</v>
      </c>
      <c r="W7" s="4">
        <f>_xll.SNL.Clients.Office.Excel.Functions.SPG(U7,"IQ_AVG_DILUT_SHARES_OUT","CY2021")</f>
        <v>161319902</v>
      </c>
      <c r="X7" s="5">
        <f>_xll.SNL.Clients.Office.Excel.Functions.SPG(U7, "IQ_DILUT_EPS_NORM", "CY2021")</f>
        <v>2.4239999999999999</v>
      </c>
      <c r="Y7">
        <f t="shared" ref="Y7:Y70" si="9">W7*X7/1000</f>
        <v>391039.44244800002</v>
      </c>
      <c r="Z7">
        <f t="shared" ref="Z7:Z70" si="10">Y7/V7</f>
        <v>0.11049745470287378</v>
      </c>
      <c r="AA7" s="5">
        <f>_xll.SNL.Clients.Office.Excel.Functions.SPG(U7, "SP_MARKETCAP", "12/31/2021")</f>
        <v>13664.0664567</v>
      </c>
      <c r="AB7">
        <f t="shared" si="4"/>
        <v>3.2290665602674804E-4</v>
      </c>
      <c r="AC7">
        <f t="shared" ref="AC7:AC70" si="11">X7*AB7</f>
        <v>7.8272573420883724E-4</v>
      </c>
    </row>
    <row r="8" spans="1:29">
      <c r="A8" s="11" t="s">
        <v>8</v>
      </c>
      <c r="B8" s="4" cm="1">
        <f t="array" ref="B8">_xll.SNL.Clients.Office.Excel.Functions.SPG(A8, "SP_TOTAL_REV", "CY2023")</f>
        <v>40109000</v>
      </c>
      <c r="C8" s="4">
        <f>_xll.SNL.Clients.Office.Excel.Functions.SPG(A8,"IQ_AVG_DILUT_SHARES_OUT","CY2023")</f>
        <v>1749000000</v>
      </c>
      <c r="D8" s="5">
        <f>_xll.SNL.Clients.Office.Excel.Functions.SPG(A8, "IQ_DILUT_EPS_NORM", "CY2023")</f>
        <v>2.4670000000000001</v>
      </c>
      <c r="E8">
        <f t="shared" si="0"/>
        <v>4314783</v>
      </c>
      <c r="F8">
        <f t="shared" si="1"/>
        <v>0.1075764292303473</v>
      </c>
      <c r="G8" s="5">
        <f>_xll.SNL.Clients.Office.Excel.Functions.SPG(A8, "SP_MARKETCAP", "12/30/2023")</f>
        <v>191087.96305752001</v>
      </c>
      <c r="H8">
        <f t="shared" si="5"/>
        <v>4.5576186089756844E-3</v>
      </c>
      <c r="I8">
        <f t="shared" si="6"/>
        <v>1.1243645108343013E-2</v>
      </c>
      <c r="K8" s="11" t="s">
        <v>8</v>
      </c>
      <c r="L8" s="4" cm="1">
        <f t="array" ref="L8">_xll.SNL.Clients.Office.Excel.Functions.SPG(K8, "SP_TOTAL_REV", "CY2023")</f>
        <v>40109000</v>
      </c>
      <c r="M8" s="4">
        <f>_xll.SNL.Clients.Office.Excel.Functions.SPG(K8,"IQ_AVG_DILUT_SHARES_OUT","CY2023")</f>
        <v>1749000000</v>
      </c>
      <c r="N8" s="5">
        <f>_xll.SNL.Clients.Office.Excel.Functions.SPG(K8, "IQ_DILUT_EPS_NORM", "CY2023")</f>
        <v>2.4670000000000001</v>
      </c>
      <c r="O8">
        <f t="shared" si="2"/>
        <v>4314783</v>
      </c>
      <c r="P8">
        <f t="shared" si="3"/>
        <v>0.1075764292303473</v>
      </c>
      <c r="Q8" s="5">
        <f>_xll.SNL.Clients.Office.Excel.Functions.SPG(K8, "SP_MARKETCAP", "12/31/2022")</f>
        <v>191426.96497683</v>
      </c>
      <c r="R8">
        <f t="shared" si="7"/>
        <v>5.6927476034192796E-3</v>
      </c>
      <c r="S8">
        <f t="shared" si="8"/>
        <v>1.4044008337635363E-2</v>
      </c>
      <c r="U8" s="11" t="s">
        <v>8</v>
      </c>
      <c r="V8" s="4" cm="1">
        <f t="array" ref="V8">_xll.SNL.Clients.Office.Excel.Functions.SPG(U8, "SP_TOTAL_REV", "CY2021")</f>
        <v>43075000</v>
      </c>
      <c r="W8" s="4">
        <f>_xll.SNL.Clients.Office.Excel.Functions.SPG(U8,"IQ_AVG_DILUT_SHARES_OUT","CY2021")</f>
        <v>1789000000</v>
      </c>
      <c r="X8" s="5">
        <f>_xll.SNL.Clients.Office.Excel.Functions.SPG(U8, "IQ_DILUT_EPS_NORM", "CY2021")</f>
        <v>3.0459999999999998</v>
      </c>
      <c r="Y8">
        <f t="shared" si="9"/>
        <v>5449294</v>
      </c>
      <c r="Z8">
        <f t="shared" si="10"/>
        <v>0.12650711549622751</v>
      </c>
      <c r="AA8" s="5">
        <f>_xll.SNL.Clients.Office.Excel.Functions.SPG(U8, "SP_MARKETCAP", "12/31/2021")</f>
        <v>241364.62967538001</v>
      </c>
      <c r="AB8">
        <f t="shared" si="4"/>
        <v>5.7038836643973825E-3</v>
      </c>
      <c r="AC8">
        <f t="shared" si="11"/>
        <v>1.7374029641754427E-2</v>
      </c>
    </row>
    <row r="9" spans="1:29">
      <c r="A9" s="11" t="s">
        <v>9</v>
      </c>
      <c r="B9" s="4" cm="1">
        <f t="array" ref="B9">_xll.SNL.Clients.Office.Excel.Functions.SPG(A9, "SP_TOTAL_REV", "CY2023")</f>
        <v>54318000</v>
      </c>
      <c r="C9" s="4">
        <f>_xll.SNL.Clients.Office.Excel.Functions.SPG(A9,"IQ_AVG_DILUT_SHARES_OUT","CY2023")</f>
        <v>1773000000</v>
      </c>
      <c r="D9" s="5">
        <f>_xll.SNL.Clients.Office.Excel.Functions.SPG(A9, "IQ_DILUT_EPS_NORM", "CY2023")</f>
        <v>5.6420000000000003</v>
      </c>
      <c r="E9">
        <f t="shared" si="0"/>
        <v>10003266</v>
      </c>
      <c r="F9">
        <f t="shared" si="1"/>
        <v>0.18416116204573069</v>
      </c>
      <c r="G9" s="5">
        <f>_xll.SNL.Clients.Office.Excel.Functions.SPG(A9, "SP_MARKETCAP", "12/30/2023")</f>
        <v>273605.33413237002</v>
      </c>
      <c r="H9">
        <f t="shared" si="5"/>
        <v>6.5257316180681634E-3</v>
      </c>
      <c r="I9">
        <f t="shared" si="6"/>
        <v>3.681817778914058E-2</v>
      </c>
      <c r="K9" s="11" t="s">
        <v>9</v>
      </c>
      <c r="L9" s="4" cm="1">
        <f t="array" ref="L9">_xll.SNL.Clients.Office.Excel.Functions.SPG(K9, "SP_TOTAL_REV", "CY2023")</f>
        <v>54318000</v>
      </c>
      <c r="M9" s="4">
        <f>_xll.SNL.Clients.Office.Excel.Functions.SPG(K9,"IQ_AVG_DILUT_SHARES_OUT","CY2023")</f>
        <v>1773000000</v>
      </c>
      <c r="N9" s="5">
        <f>_xll.SNL.Clients.Office.Excel.Functions.SPG(K9, "IQ_DILUT_EPS_NORM", "CY2023")</f>
        <v>5.6420000000000003</v>
      </c>
      <c r="O9">
        <f t="shared" si="2"/>
        <v>10003266</v>
      </c>
      <c r="P9">
        <f t="shared" si="3"/>
        <v>0.18416116204573069</v>
      </c>
      <c r="Q9" s="5">
        <f>_xll.SNL.Clients.Office.Excel.Functions.SPG(K9, "SP_MARKETCAP", "12/31/2022")</f>
        <v>285707.16194865003</v>
      </c>
      <c r="R9">
        <f t="shared" si="7"/>
        <v>8.4964976677124101E-3</v>
      </c>
      <c r="S9">
        <f t="shared" si="8"/>
        <v>4.7937239841233423E-2</v>
      </c>
      <c r="U9" s="11" t="s">
        <v>9</v>
      </c>
      <c r="V9" s="4" cm="1">
        <f t="array" ref="V9">_xll.SNL.Clients.Office.Excel.Functions.SPG(U9, "SP_TOTAL_REV", "CY2021")</f>
        <v>56197000</v>
      </c>
      <c r="W9" s="4">
        <f>_xll.SNL.Clients.Office.Excel.Functions.SPG(U9,"IQ_AVG_DILUT_SHARES_OUT","CY2021")</f>
        <v>1777000000</v>
      </c>
      <c r="X9" s="5">
        <f>_xll.SNL.Clients.Office.Excel.Functions.SPG(U9, "IQ_DILUT_EPS_NORM", "CY2021")</f>
        <v>6.109</v>
      </c>
      <c r="Y9">
        <f t="shared" si="9"/>
        <v>10855693</v>
      </c>
      <c r="Z9">
        <f t="shared" si="10"/>
        <v>0.19317210883143229</v>
      </c>
      <c r="AA9" s="5">
        <f>_xll.SNL.Clients.Office.Excel.Functions.SPG(U9, "SP_MARKETCAP", "12/31/2021")</f>
        <v>239371.01496100001</v>
      </c>
      <c r="AB9">
        <f t="shared" si="4"/>
        <v>5.6567709353378343E-3</v>
      </c>
      <c r="AC9">
        <f t="shared" si="11"/>
        <v>3.4557213643978832E-2</v>
      </c>
    </row>
    <row r="10" spans="1:29">
      <c r="A10" s="11" t="s">
        <v>10</v>
      </c>
      <c r="B10" s="4" cm="1">
        <f t="array" ref="B10">_xll.SNL.Clients.Office.Excel.Functions.SPG(A10, "SP_TOTAL_REV", "CY2023")</f>
        <v>64588246</v>
      </c>
      <c r="C10" s="4">
        <f>_xll.SNL.Clients.Office.Excel.Functions.SPG(A10,"IQ_AVG_DILUT_SHARES_OUT","CY2023")</f>
        <v>638249501</v>
      </c>
      <c r="D10" s="5">
        <f>_xll.SNL.Clients.Office.Excel.Functions.SPG(A10, "IQ_DILUT_EPS_NORM", "CY2023")</f>
        <v>9.68</v>
      </c>
      <c r="E10">
        <f t="shared" si="0"/>
        <v>6178255.1696799994</v>
      </c>
      <c r="F10">
        <f t="shared" si="1"/>
        <v>9.5656029576650828E-2</v>
      </c>
      <c r="G10" s="5">
        <f>_xll.SNL.Clients.Office.Excel.Functions.SPG(A10, "SP_MARKETCAP", "12/30/2023")</f>
        <v>220017.71148714001</v>
      </c>
      <c r="H10">
        <f t="shared" si="5"/>
        <v>5.2476189506305499E-3</v>
      </c>
      <c r="I10">
        <f t="shared" si="6"/>
        <v>5.0796951442103722E-2</v>
      </c>
      <c r="K10" s="11" t="s">
        <v>10</v>
      </c>
      <c r="L10" s="4" cm="1">
        <f t="array" ref="L10">_xll.SNL.Clients.Office.Excel.Functions.SPG(K10, "SP_TOTAL_REV", "CY2023")</f>
        <v>64588246</v>
      </c>
      <c r="M10" s="4">
        <f>_xll.SNL.Clients.Office.Excel.Functions.SPG(K10,"IQ_AVG_DILUT_SHARES_OUT","CY2023")</f>
        <v>638249501</v>
      </c>
      <c r="N10" s="5">
        <f>_xll.SNL.Clients.Office.Excel.Functions.SPG(K10, "IQ_DILUT_EPS_NORM", "CY2023")</f>
        <v>9.68</v>
      </c>
      <c r="O10">
        <f t="shared" si="2"/>
        <v>6178255.1696799994</v>
      </c>
      <c r="P10">
        <f t="shared" si="3"/>
        <v>9.5656029576650828E-2</v>
      </c>
      <c r="Q10" s="5">
        <f>_xll.SNL.Clients.Office.Excel.Functions.SPG(K10, "SP_MARKETCAP", "12/31/2022")</f>
        <v>168039.85949127999</v>
      </c>
      <c r="R10">
        <f t="shared" si="7"/>
        <v>4.9972505572226092E-3</v>
      </c>
      <c r="S10">
        <f t="shared" si="8"/>
        <v>4.8373385393914857E-2</v>
      </c>
      <c r="U10" s="11" t="s">
        <v>10</v>
      </c>
      <c r="V10" s="4" cm="1">
        <f t="array" ref="V10">_xll.SNL.Clients.Office.Excel.Functions.SPG(U10, "SP_TOTAL_REV", "CY2021")</f>
        <v>53736357</v>
      </c>
      <c r="W10" s="4">
        <f>_xll.SNL.Clients.Office.Excel.Functions.SPG(U10,"IQ_AVG_DILUT_SHARES_OUT","CY2021")</f>
        <v>645419774</v>
      </c>
      <c r="X10" s="5">
        <f>_xll.SNL.Clients.Office.Excel.Functions.SPG(U10, "IQ_DILUT_EPS_NORM", "CY2021")</f>
        <v>7.6349999999999998</v>
      </c>
      <c r="Y10">
        <f t="shared" si="9"/>
        <v>4927779.9744899999</v>
      </c>
      <c r="Z10">
        <f t="shared" si="10"/>
        <v>9.1702903761972543E-2</v>
      </c>
      <c r="AA10" s="5">
        <f>_xll.SNL.Clients.Office.Excel.Functions.SPG(U10, "SP_MARKETCAP", "12/31/2021")</f>
        <v>261995.90510880001</v>
      </c>
      <c r="AB10">
        <f t="shared" si="4"/>
        <v>6.1914380963729266E-3</v>
      </c>
      <c r="AC10">
        <f t="shared" si="11"/>
        <v>4.7271629865807296E-2</v>
      </c>
    </row>
    <row r="11" spans="1:29">
      <c r="A11" s="11" t="s">
        <v>11</v>
      </c>
      <c r="B11" s="4" cm="1">
        <f t="array" ref="B11">_xll.SNL.Clients.Office.Excel.Functions.SPG(A11, "SP_TOTAL_REV", "CY2023")</f>
        <v>19409000</v>
      </c>
      <c r="C11" s="4">
        <f>_xll.SNL.Clients.Office.Excel.Functions.SPG(A11,"IQ_AVG_DILUT_SHARES_OUT","CY2023")</f>
        <v>459100000</v>
      </c>
      <c r="D11" s="5">
        <f>_xll.SNL.Clients.Office.Excel.Functions.SPG(A11, "IQ_DILUT_EPS_NORM", "CY2023")</f>
        <v>9.2439999999999998</v>
      </c>
      <c r="E11">
        <f t="shared" si="0"/>
        <v>4243920.4000000004</v>
      </c>
      <c r="F11">
        <f t="shared" si="1"/>
        <v>0.21865734453088775</v>
      </c>
      <c r="G11" s="5">
        <f>_xll.SNL.Clients.Office.Excel.Functions.SPG(A11, "SP_MARKETCAP", "12/30/2023")</f>
        <v>271631.98</v>
      </c>
      <c r="H11">
        <f t="shared" si="5"/>
        <v>6.4786653593050117E-3</v>
      </c>
      <c r="I11">
        <f t="shared" si="6"/>
        <v>5.9888782581415528E-2</v>
      </c>
      <c r="K11" s="11" t="s">
        <v>11</v>
      </c>
      <c r="L11" s="4" cm="1">
        <f t="array" ref="L11">_xll.SNL.Clients.Office.Excel.Functions.SPG(K11, "SP_TOTAL_REV", "CY2023")</f>
        <v>19409000</v>
      </c>
      <c r="M11" s="4">
        <f>_xll.SNL.Clients.Office.Excel.Functions.SPG(K11,"IQ_AVG_DILUT_SHARES_OUT","CY2023")</f>
        <v>459100000</v>
      </c>
      <c r="N11" s="5">
        <f>_xll.SNL.Clients.Office.Excel.Functions.SPG(K11, "IQ_DILUT_EPS_NORM", "CY2023")</f>
        <v>9.2439999999999998</v>
      </c>
      <c r="O11">
        <f t="shared" si="2"/>
        <v>4243920.4000000004</v>
      </c>
      <c r="P11">
        <f t="shared" si="3"/>
        <v>0.21865734453088775</v>
      </c>
      <c r="Q11" s="5">
        <f>_xll.SNL.Clients.Office.Excel.Functions.SPG(K11, "SP_MARKETCAP", "12/31/2022")</f>
        <v>156452.79699999999</v>
      </c>
      <c r="R11">
        <f t="shared" si="7"/>
        <v>4.6526688926912434E-3</v>
      </c>
      <c r="S11">
        <f t="shared" si="8"/>
        <v>4.3009271244037854E-2</v>
      </c>
      <c r="U11" s="11" t="s">
        <v>11</v>
      </c>
      <c r="V11" s="4" cm="1">
        <f t="array" ref="V11">_xll.SNL.Clients.Office.Excel.Functions.SPG(U11, "SP_TOTAL_REV", "CY2021")</f>
        <v>15785000</v>
      </c>
      <c r="W11" s="4">
        <f>_xll.SNL.Clients.Office.Excel.Functions.SPG(U11,"IQ_AVG_DILUT_SHARES_OUT","CY2021")</f>
        <v>481000000</v>
      </c>
      <c r="X11" s="5">
        <f>_xll.SNL.Clients.Office.Excel.Functions.SPG(U11, "IQ_DILUT_EPS_NORM", "CY2021")</f>
        <v>7.3920000000000003</v>
      </c>
      <c r="Y11">
        <f t="shared" si="9"/>
        <v>3555552</v>
      </c>
      <c r="Z11">
        <f t="shared" si="10"/>
        <v>0.22524878048780489</v>
      </c>
      <c r="AA11" s="5">
        <f>_xll.SNL.Clients.Office.Excel.Functions.SPG(U11, "SP_MARKETCAP", "12/31/2021")</f>
        <v>269807.14799999999</v>
      </c>
      <c r="AB11">
        <f t="shared" si="4"/>
        <v>6.3760319235035981E-3</v>
      </c>
      <c r="AC11">
        <f t="shared" si="11"/>
        <v>4.71316279785386E-2</v>
      </c>
    </row>
    <row r="12" spans="1:29">
      <c r="A12" s="11" t="s">
        <v>12</v>
      </c>
      <c r="B12" s="4" cm="1">
        <f t="array" ref="B12">_xll.SNL.Clients.Office.Excel.Functions.SPG(A12, "SP_TOTAL_REV", "CY2023")</f>
        <v>22680000</v>
      </c>
      <c r="C12" s="4">
        <f>_xll.SNL.Clients.Office.Excel.Functions.SPG(A12,"IQ_AVG_DILUT_SHARES_OUT","CY2023")</f>
        <v>1625000000</v>
      </c>
      <c r="D12" s="5">
        <f>_xll.SNL.Clients.Office.Excel.Functions.SPG(A12, "IQ_DILUT_EPS_NORM", "CY2023")</f>
        <v>0.19600000000000001</v>
      </c>
      <c r="E12">
        <f t="shared" si="0"/>
        <v>318500</v>
      </c>
      <c r="F12">
        <f t="shared" si="1"/>
        <v>1.404320987654321E-2</v>
      </c>
      <c r="G12" s="5">
        <f>_xll.SNL.Clients.Office.Excel.Functions.SPG(A12, "SP_MARKETCAP", "12/30/2023")</f>
        <v>238140.69152230999</v>
      </c>
      <c r="H12">
        <f t="shared" si="5"/>
        <v>5.679868212890583E-3</v>
      </c>
      <c r="I12">
        <f t="shared" si="6"/>
        <v>1.1132541697265544E-3</v>
      </c>
      <c r="K12" s="11" t="s">
        <v>12</v>
      </c>
      <c r="L12" s="4" cm="1">
        <f t="array" ref="L12">_xll.SNL.Clients.Office.Excel.Functions.SPG(K12, "SP_TOTAL_REV", "CY2023")</f>
        <v>22680000</v>
      </c>
      <c r="M12" s="4">
        <f>_xll.SNL.Clients.Office.Excel.Functions.SPG(K12,"IQ_AVG_DILUT_SHARES_OUT","CY2023")</f>
        <v>1625000000</v>
      </c>
      <c r="N12" s="5">
        <f>_xll.SNL.Clients.Office.Excel.Functions.SPG(K12, "IQ_DILUT_EPS_NORM", "CY2023")</f>
        <v>0.19600000000000001</v>
      </c>
      <c r="O12">
        <f t="shared" si="2"/>
        <v>318500</v>
      </c>
      <c r="P12">
        <f t="shared" si="3"/>
        <v>1.404320987654321E-2</v>
      </c>
      <c r="Q12" s="5">
        <f>_xll.SNL.Clients.Office.Excel.Functions.SPG(K12, "SP_MARKETCAP", "12/31/2022")</f>
        <v>104432.30861274</v>
      </c>
      <c r="R12">
        <f t="shared" si="7"/>
        <v>3.1056584669076079E-3</v>
      </c>
      <c r="S12">
        <f t="shared" si="8"/>
        <v>6.0870905951389113E-4</v>
      </c>
      <c r="U12" s="11" t="s">
        <v>12</v>
      </c>
      <c r="V12" s="4" cm="1">
        <f t="array" ref="V12">_xll.SNL.Clients.Office.Excel.Functions.SPG(U12, "SP_TOTAL_REV", "CY2021")</f>
        <v>16434000</v>
      </c>
      <c r="W12" s="4">
        <f>_xll.SNL.Clients.Office.Excel.Functions.SPG(U12,"IQ_AVG_DILUT_SHARES_OUT","CY2021")</f>
        <v>1229000000</v>
      </c>
      <c r="X12" s="5">
        <f>_xll.SNL.Clients.Office.Excel.Functions.SPG(U12, "IQ_DILUT_EPS_NORM", "CY2021")</f>
        <v>1.8440000000000001</v>
      </c>
      <c r="Y12">
        <f t="shared" si="9"/>
        <v>2266276</v>
      </c>
      <c r="Z12">
        <f t="shared" si="10"/>
        <v>0.13790166727516126</v>
      </c>
      <c r="AA12" s="5">
        <f>_xll.SNL.Clients.Office.Excel.Functions.SPG(U12, "SP_MARKETCAP", "12/31/2021")</f>
        <v>173775.1444745</v>
      </c>
      <c r="AB12">
        <f t="shared" si="4"/>
        <v>4.1066216254613905E-3</v>
      </c>
      <c r="AC12">
        <f t="shared" si="11"/>
        <v>7.5726102773508042E-3</v>
      </c>
    </row>
    <row r="13" spans="1:29">
      <c r="A13" s="11" t="s">
        <v>13</v>
      </c>
      <c r="B13" s="4" cm="1">
        <f t="array" ref="B13">_xll.SNL.Clients.Office.Excel.Functions.SPG(A13, "SP_TOTAL_REV", "CY2023")</f>
        <v>18701000</v>
      </c>
      <c r="C13" s="4">
        <f>_xll.SNL.Clients.Office.Excel.Functions.SPG(A13,"IQ_AVG_DILUT_SHARES_OUT","CY2023")</f>
        <v>598745000</v>
      </c>
      <c r="D13" s="5">
        <f>_xll.SNL.Clients.Office.Excel.Functions.SPG(A13, "IQ_DILUT_EPS_NORM", "CY2023")</f>
        <v>5.4930000000000003</v>
      </c>
      <c r="E13">
        <f t="shared" si="0"/>
        <v>3288906.2850000001</v>
      </c>
      <c r="F13">
        <f t="shared" si="1"/>
        <v>0.17586793674135073</v>
      </c>
      <c r="G13" s="5">
        <f>_xll.SNL.Clients.Office.Excel.Functions.SPG(A13, "SP_MARKETCAP", "12/30/2023")</f>
        <v>48211.340842500002</v>
      </c>
      <c r="H13">
        <f t="shared" si="5"/>
        <v>1.1498835440582205E-3</v>
      </c>
      <c r="I13">
        <f t="shared" si="6"/>
        <v>6.3163103075118063E-3</v>
      </c>
      <c r="K13" s="11" t="s">
        <v>13</v>
      </c>
      <c r="L13" s="4" cm="1">
        <f t="array" ref="L13">_xll.SNL.Clients.Office.Excel.Functions.SPG(K13, "SP_TOTAL_REV", "CY2023")</f>
        <v>18701000</v>
      </c>
      <c r="M13" s="4">
        <f>_xll.SNL.Clients.Office.Excel.Functions.SPG(K13,"IQ_AVG_DILUT_SHARES_OUT","CY2023")</f>
        <v>598745000</v>
      </c>
      <c r="N13" s="5">
        <f>_xll.SNL.Clients.Office.Excel.Functions.SPG(K13, "IQ_DILUT_EPS_NORM", "CY2023")</f>
        <v>5.4930000000000003</v>
      </c>
      <c r="O13">
        <f t="shared" si="2"/>
        <v>3288906.2850000001</v>
      </c>
      <c r="P13">
        <f t="shared" si="3"/>
        <v>0.17586793674135073</v>
      </c>
      <c r="Q13" s="5">
        <f>_xll.SNL.Clients.Office.Excel.Functions.SPG(K13, "SP_MARKETCAP", "12/31/2022")</f>
        <v>44731.469006400002</v>
      </c>
      <c r="R13">
        <f t="shared" si="7"/>
        <v>1.3302460445655041E-3</v>
      </c>
      <c r="S13">
        <f t="shared" si="8"/>
        <v>7.3070415227983144E-3</v>
      </c>
      <c r="U13" s="11" t="s">
        <v>13</v>
      </c>
      <c r="V13" s="4" cm="1">
        <f t="array" ref="V13">_xll.SNL.Clients.Office.Excel.Functions.SPG(U13, "SP_TOTAL_REV", "CY2021")</f>
        <v>21554000</v>
      </c>
      <c r="W13" s="4">
        <f>_xll.SNL.Clients.Office.Excel.Functions.SPG(U13,"IQ_AVG_DILUT_SHARES_OUT","CY2021")</f>
        <v>676729000</v>
      </c>
      <c r="X13" s="5">
        <f>_xll.SNL.Clients.Office.Excel.Functions.SPG(U13, "IQ_DILUT_EPS_NORM", "CY2021")</f>
        <v>4.8099999999999996</v>
      </c>
      <c r="Y13">
        <f t="shared" si="9"/>
        <v>3255066.4899999993</v>
      </c>
      <c r="Z13">
        <f t="shared" si="10"/>
        <v>0.15101913751507837</v>
      </c>
      <c r="AA13" s="5">
        <f>_xll.SNL.Clients.Office.Excel.Functions.SPG(U13, "SP_MARKETCAP", "12/31/2021")</f>
        <v>38626.632707409997</v>
      </c>
      <c r="AB13">
        <f t="shared" si="4"/>
        <v>9.1281734033189657E-4</v>
      </c>
      <c r="AC13">
        <f t="shared" si="11"/>
        <v>4.3906514069964224E-3</v>
      </c>
    </row>
    <row r="14" spans="1:29">
      <c r="A14" s="11" t="s">
        <v>14</v>
      </c>
      <c r="B14" s="4" cm="1">
        <f t="array" ref="B14">_xll.SNL.Clients.Office.Excel.Functions.SPG(A14, "SP_TOTAL_REV", "CY2023")</f>
        <v>6735000</v>
      </c>
      <c r="C14" s="4">
        <f>_xll.SNL.Clients.Office.Excel.Functions.SPG(A14,"IQ_AVG_DILUT_SHARES_OUT","CY2023")</f>
        <v>295250000</v>
      </c>
      <c r="D14" s="5">
        <f>_xll.SNL.Clients.Office.Excel.Functions.SPG(A14, "IQ_DILUT_EPS_NORM", "CY2023")</f>
        <v>2.9849999999999999</v>
      </c>
      <c r="E14">
        <f t="shared" si="0"/>
        <v>881321.25</v>
      </c>
      <c r="F14">
        <f t="shared" si="1"/>
        <v>0.13085690423162583</v>
      </c>
      <c r="G14" s="5">
        <f>_xll.SNL.Clients.Office.Excel.Functions.SPG(A14, "SP_MARKETCAP", "12/30/2023")</f>
        <v>40736.360301059998</v>
      </c>
      <c r="H14">
        <f t="shared" si="5"/>
        <v>9.7159858108991919E-4</v>
      </c>
      <c r="I14">
        <f t="shared" si="6"/>
        <v>2.9002217645534086E-3</v>
      </c>
      <c r="K14" s="11" t="s">
        <v>14</v>
      </c>
      <c r="L14" s="4" cm="1">
        <f t="array" ref="L14">_xll.SNL.Clients.Office.Excel.Functions.SPG(K14, "SP_TOTAL_REV", "CY2023")</f>
        <v>6735000</v>
      </c>
      <c r="M14" s="4">
        <f>_xll.SNL.Clients.Office.Excel.Functions.SPG(K14,"IQ_AVG_DILUT_SHARES_OUT","CY2023")</f>
        <v>295250000</v>
      </c>
      <c r="N14" s="5">
        <f>_xll.SNL.Clients.Office.Excel.Functions.SPG(K14, "IQ_DILUT_EPS_NORM", "CY2023")</f>
        <v>2.9849999999999999</v>
      </c>
      <c r="O14">
        <f t="shared" si="2"/>
        <v>881321.25</v>
      </c>
      <c r="P14">
        <f t="shared" si="3"/>
        <v>0.13085690423162583</v>
      </c>
      <c r="Q14" s="5">
        <f>_xll.SNL.Clients.Office.Excel.Functions.SPG(K14, "SP_MARKETCAP", "12/31/2022")</f>
        <v>44307.180785999997</v>
      </c>
      <c r="R14">
        <f t="shared" si="7"/>
        <v>1.3176283564036847E-3</v>
      </c>
      <c r="S14">
        <f t="shared" si="8"/>
        <v>3.9331206438649987E-3</v>
      </c>
      <c r="U14" s="11" t="s">
        <v>14</v>
      </c>
      <c r="V14" s="4" cm="1">
        <f t="array" ref="V14">_xll.SNL.Clients.Office.Excel.Functions.SPG(U14, "SP_TOTAL_REV", "CY2021")</f>
        <v>6445000</v>
      </c>
      <c r="W14" s="4">
        <f>_xll.SNL.Clients.Office.Excel.Functions.SPG(U14,"IQ_AVG_DILUT_SHARES_OUT","CY2021")</f>
        <v>305500000</v>
      </c>
      <c r="X14" s="5">
        <f>_xll.SNL.Clients.Office.Excel.Functions.SPG(U14, "IQ_DILUT_EPS_NORM", "CY2021")</f>
        <v>2.8250000000000002</v>
      </c>
      <c r="Y14">
        <f t="shared" si="9"/>
        <v>863037.5</v>
      </c>
      <c r="Z14">
        <f t="shared" si="10"/>
        <v>0.13390806826997673</v>
      </c>
      <c r="AA14" s="5">
        <f>_xll.SNL.Clients.Office.Excel.Functions.SPG(U14, "SP_MARKETCAP", "12/31/2021")</f>
        <v>48214.427241049998</v>
      </c>
      <c r="AB14">
        <f t="shared" si="4"/>
        <v>1.1393943027127522E-3</v>
      </c>
      <c r="AC14">
        <f t="shared" si="11"/>
        <v>3.2187889051635251E-3</v>
      </c>
    </row>
    <row r="15" spans="1:29">
      <c r="A15" s="11" t="s">
        <v>15</v>
      </c>
      <c r="B15" s="4" cm="1">
        <f t="array" ref="B15">_xll.SNL.Clients.Office.Excel.Functions.SPG(A15, "SP_TOTAL_REV", "CY2023")</f>
        <v>12422700</v>
      </c>
      <c r="C15" s="4">
        <f>_xll.SNL.Clients.Office.Excel.Functions.SPG(A15,"IQ_AVG_DILUT_SHARES_OUT","CY2023")</f>
        <v>222750000</v>
      </c>
      <c r="D15" s="5">
        <f>_xll.SNL.Clients.Office.Excel.Functions.SPG(A15, "IQ_DILUT_EPS_NORM", "CY2023")</f>
        <v>8.7070000000000007</v>
      </c>
      <c r="E15">
        <f t="shared" si="0"/>
        <v>1939484.2500000002</v>
      </c>
      <c r="F15">
        <f t="shared" si="1"/>
        <v>0.15612421212779831</v>
      </c>
      <c r="G15" s="5">
        <f>_xll.SNL.Clients.Office.Excel.Functions.SPG(A15, "SP_MARKETCAP", "12/30/2023")</f>
        <v>60846.0556966</v>
      </c>
      <c r="H15">
        <f t="shared" si="5"/>
        <v>1.4512327793358714E-3</v>
      </c>
      <c r="I15">
        <f t="shared" si="6"/>
        <v>1.2635883809677433E-2</v>
      </c>
      <c r="K15" s="11" t="s">
        <v>15</v>
      </c>
      <c r="L15" s="4" cm="1">
        <f t="array" ref="L15">_xll.SNL.Clients.Office.Excel.Functions.SPG(K15, "SP_TOTAL_REV", "CY2023")</f>
        <v>12422700</v>
      </c>
      <c r="M15" s="4">
        <f>_xll.SNL.Clients.Office.Excel.Functions.SPG(K15,"IQ_AVG_DILUT_SHARES_OUT","CY2023")</f>
        <v>222750000</v>
      </c>
      <c r="N15" s="5">
        <f>_xll.SNL.Clients.Office.Excel.Functions.SPG(K15, "IQ_DILUT_EPS_NORM", "CY2023")</f>
        <v>8.7070000000000007</v>
      </c>
      <c r="O15">
        <f t="shared" si="2"/>
        <v>1939484.2500000002</v>
      </c>
      <c r="P15">
        <f t="shared" si="3"/>
        <v>0.15612421212779831</v>
      </c>
      <c r="Q15" s="5">
        <f>_xll.SNL.Clients.Office.Excel.Functions.SPG(K15, "SP_MARKETCAP", "12/31/2022")</f>
        <v>68429.930559820001</v>
      </c>
      <c r="R15">
        <f t="shared" si="7"/>
        <v>2.0350023479905979E-3</v>
      </c>
      <c r="S15">
        <f t="shared" si="8"/>
        <v>1.7718765443954138E-2</v>
      </c>
      <c r="U15" s="11" t="s">
        <v>15</v>
      </c>
      <c r="V15" s="4" cm="1">
        <f t="array" ref="V15">_xll.SNL.Clients.Office.Excel.Functions.SPG(U15, "SP_TOTAL_REV", "CY2021")</f>
        <v>10942000</v>
      </c>
      <c r="W15" s="4">
        <f>_xll.SNL.Clients.Office.Excel.Functions.SPG(U15,"IQ_AVG_DILUT_SHARES_OUT","CY2021")</f>
        <v>222500000</v>
      </c>
      <c r="X15" s="5">
        <f>_xll.SNL.Clients.Office.Excel.Functions.SPG(U15, "IQ_DILUT_EPS_NORM", "CY2021")</f>
        <v>7.2130000000000001</v>
      </c>
      <c r="Y15">
        <f t="shared" si="9"/>
        <v>1604892.5</v>
      </c>
      <c r="Z15">
        <f t="shared" si="10"/>
        <v>0.14667268323889598</v>
      </c>
      <c r="AA15" s="5">
        <f>_xll.SNL.Clients.Office.Excel.Functions.SPG(U15, "SP_MARKETCAP", "12/31/2021")</f>
        <v>67449.680939519996</v>
      </c>
      <c r="AB15">
        <f t="shared" si="4"/>
        <v>1.5939582108495942E-3</v>
      </c>
      <c r="AC15">
        <f t="shared" si="11"/>
        <v>1.1497220574858124E-2</v>
      </c>
    </row>
    <row r="16" spans="1:29">
      <c r="A16" s="11" t="s">
        <v>16</v>
      </c>
      <c r="B16" s="4" cm="1">
        <f t="array" ref="B16">_xll.SNL.Clients.Office.Excel.Functions.SPG(A16, "SP_TOTAL_REV", "CY2023")</f>
        <v>9917000</v>
      </c>
      <c r="C16" s="4">
        <f>_xll.SNL.Clients.Office.Excel.Functions.SPG(A16,"IQ_AVG_DILUT_SHARES_OUT","CY2023")</f>
        <v>662000000</v>
      </c>
      <c r="D16" s="5">
        <f>_xll.SNL.Clients.Office.Excel.Functions.SPG(A16, "IQ_DILUT_EPS_NORM", "CY2023")</f>
        <v>1.99</v>
      </c>
      <c r="E16">
        <f t="shared" si="0"/>
        <v>1317380</v>
      </c>
      <c r="F16">
        <f t="shared" si="1"/>
        <v>0.13284057678733488</v>
      </c>
      <c r="G16" s="5">
        <f>_xll.SNL.Clients.Office.Excel.Functions.SPG(A16, "SP_MARKETCAP", "12/30/2023")</f>
        <v>87255.682112940005</v>
      </c>
      <c r="H16">
        <f t="shared" si="5"/>
        <v>2.0811259598653826E-3</v>
      </c>
      <c r="I16">
        <f t="shared" si="6"/>
        <v>4.141440660132111E-3</v>
      </c>
      <c r="K16" s="11" t="s">
        <v>16</v>
      </c>
      <c r="L16" s="4" cm="1">
        <f t="array" ref="L16">_xll.SNL.Clients.Office.Excel.Functions.SPG(K16, "SP_TOTAL_REV", "CY2023")</f>
        <v>9917000</v>
      </c>
      <c r="M16" s="4">
        <f>_xll.SNL.Clients.Office.Excel.Functions.SPG(K16,"IQ_AVG_DILUT_SHARES_OUT","CY2023")</f>
        <v>662000000</v>
      </c>
      <c r="N16" s="5">
        <f>_xll.SNL.Clients.Office.Excel.Functions.SPG(K16, "IQ_DILUT_EPS_NORM", "CY2023")</f>
        <v>1.99</v>
      </c>
      <c r="O16">
        <f t="shared" si="2"/>
        <v>1317380</v>
      </c>
      <c r="P16">
        <f t="shared" si="3"/>
        <v>0.13284057678733488</v>
      </c>
      <c r="Q16" s="5">
        <f>_xll.SNL.Clients.Office.Excel.Functions.SPG(K16, "SP_MARKETCAP", "12/31/2022")</f>
        <v>54136.6491465</v>
      </c>
      <c r="R16">
        <f t="shared" si="7"/>
        <v>1.6099418372076818E-3</v>
      </c>
      <c r="S16">
        <f t="shared" si="8"/>
        <v>3.2037842560432867E-3</v>
      </c>
      <c r="U16" s="11" t="s">
        <v>16</v>
      </c>
      <c r="V16" s="4" cm="1">
        <f t="array" ref="V16">_xll.SNL.Clients.Office.Excel.Functions.SPG(U16, "SP_TOTAL_REV", "CY2021")</f>
        <v>5992000</v>
      </c>
      <c r="W16" s="4">
        <f>_xll.SNL.Clients.Office.Excel.Functions.SPG(U16,"IQ_AVG_DILUT_SHARES_OUT","CY2021")</f>
        <v>616000000</v>
      </c>
      <c r="X16" s="5">
        <f>_xll.SNL.Clients.Office.Excel.Functions.SPG(U16, "IQ_DILUT_EPS_NORM", "CY2021")</f>
        <v>-0.17199999999999999</v>
      </c>
      <c r="Y16">
        <f t="shared" si="9"/>
        <v>-105951.99999999999</v>
      </c>
      <c r="Z16">
        <f t="shared" si="10"/>
        <v>-1.7682242990654202E-2</v>
      </c>
      <c r="AA16" s="5">
        <f>_xll.SNL.Clients.Office.Excel.Functions.SPG(U16, "SP_MARKETCAP", "12/31/2021")</f>
        <v>104254.19445623001</v>
      </c>
      <c r="AB16">
        <f t="shared" si="4"/>
        <v>2.4637155721762955E-3</v>
      </c>
      <c r="AC16">
        <f t="shared" si="11"/>
        <v>-4.2375907841432278E-4</v>
      </c>
    </row>
    <row r="17" spans="1:29">
      <c r="A17" s="11" t="s">
        <v>17</v>
      </c>
      <c r="B17" s="4" cm="1">
        <f t="array" ref="B17">_xll.SNL.Clients.Office.Excel.Functions.SPG(A17, "SP_TOTAL_REV", "CY2023")</f>
        <v>3811920</v>
      </c>
      <c r="C17" s="4">
        <f>_xll.SNL.Clients.Office.Excel.Functions.SPG(A17,"IQ_AVG_DILUT_SHARES_OUT","CY2023")</f>
        <v>155397000</v>
      </c>
      <c r="D17" s="5">
        <f>_xll.SNL.Clients.Office.Excel.Functions.SPG(A17, "IQ_DILUT_EPS_NORM", "CY2023")</f>
        <v>2.911</v>
      </c>
      <c r="E17">
        <f t="shared" si="0"/>
        <v>452360.66700000002</v>
      </c>
      <c r="F17">
        <f t="shared" si="1"/>
        <v>0.11867003163759995</v>
      </c>
      <c r="G17" s="5">
        <f>_xll.SNL.Clients.Office.Excel.Functions.SPG(A17, "SP_MARKETCAP", "12/30/2023")</f>
        <v>17850.916072799999</v>
      </c>
      <c r="H17">
        <f t="shared" si="5"/>
        <v>4.257602937353342E-4</v>
      </c>
      <c r="I17">
        <f t="shared" si="6"/>
        <v>1.2393882150635578E-3</v>
      </c>
      <c r="K17" s="11" t="s">
        <v>17</v>
      </c>
      <c r="L17" s="4" cm="1">
        <f t="array" ref="L17">_xll.SNL.Clients.Office.Excel.Functions.SPG(K17, "SP_TOTAL_REV", "CY2023")</f>
        <v>3811920</v>
      </c>
      <c r="M17" s="4">
        <f>_xll.SNL.Clients.Office.Excel.Functions.SPG(K17,"IQ_AVG_DILUT_SHARES_OUT","CY2023")</f>
        <v>155397000</v>
      </c>
      <c r="N17" s="5">
        <f>_xll.SNL.Clients.Office.Excel.Functions.SPG(K17, "IQ_DILUT_EPS_NORM", "CY2023")</f>
        <v>2.911</v>
      </c>
      <c r="O17">
        <f t="shared" si="2"/>
        <v>452360.66700000002</v>
      </c>
      <c r="P17">
        <f t="shared" si="3"/>
        <v>0.11867003163759995</v>
      </c>
      <c r="Q17" s="5">
        <f>_xll.SNL.Clients.Office.Excel.Functions.SPG(K17, "SP_MARKETCAP", "12/31/2022")</f>
        <v>13255.525215600001</v>
      </c>
      <c r="R17">
        <f t="shared" si="7"/>
        <v>3.9419921541515498E-4</v>
      </c>
      <c r="S17">
        <f t="shared" si="8"/>
        <v>1.1475139160735161E-3</v>
      </c>
      <c r="U17" s="11" t="s">
        <v>17</v>
      </c>
      <c r="V17" s="4" cm="1">
        <f t="array" ref="V17">_xll.SNL.Clients.Office.Excel.Functions.SPG(U17, "SP_TOTAL_REV", "CY2021")</f>
        <v>3461223</v>
      </c>
      <c r="W17" s="4">
        <f>_xll.SNL.Clients.Office.Excel.Functions.SPG(U17,"IQ_AVG_DILUT_SHARES_OUT","CY2021")</f>
        <v>165804000</v>
      </c>
      <c r="X17" s="5">
        <f>_xll.SNL.Clients.Office.Excel.Functions.SPG(U17, "IQ_DILUT_EPS_NORM", "CY2021")</f>
        <v>2.7690000000000001</v>
      </c>
      <c r="Y17">
        <f t="shared" si="9"/>
        <v>459111.27600000001</v>
      </c>
      <c r="Z17">
        <f t="shared" si="10"/>
        <v>0.13264423471125669</v>
      </c>
      <c r="AA17" s="5">
        <f>_xll.SNL.Clients.Office.Excel.Functions.SPG(U17, "SP_MARKETCAP", "12/31/2021")</f>
        <v>19016.649368639999</v>
      </c>
      <c r="AB17">
        <f t="shared" si="4"/>
        <v>4.4939789161005915E-4</v>
      </c>
      <c r="AC17">
        <f t="shared" si="11"/>
        <v>1.2443827618682539E-3</v>
      </c>
    </row>
    <row r="18" spans="1:29">
      <c r="A18" s="11" t="s">
        <v>18</v>
      </c>
      <c r="B18" s="4" cm="1">
        <f t="array" ref="B18">_xll.SNL.Clients.Office.Excel.Functions.SPG(A18, "SP_TOTAL_REV", "CY2023")</f>
        <v>9617203</v>
      </c>
      <c r="C18" s="4">
        <f>_xll.SNL.Clients.Office.Excel.Functions.SPG(A18,"IQ_AVG_DILUT_SHARES_OUT","CY2023")</f>
        <v>117766000</v>
      </c>
      <c r="D18" s="5">
        <f>_xll.SNL.Clients.Office.Excel.Functions.SPG(A18, "IQ_DILUT_EPS_NORM", "CY2023")</f>
        <v>11.619</v>
      </c>
      <c r="E18">
        <f t="shared" si="0"/>
        <v>1368323.1540000001</v>
      </c>
      <c r="F18">
        <f t="shared" si="1"/>
        <v>0.14227870140621968</v>
      </c>
      <c r="G18" s="5">
        <f>_xll.SNL.Clients.Office.Excel.Functions.SPG(A18, "SP_MARKETCAP", "12/30/2023")</f>
        <v>16955.200738560001</v>
      </c>
      <c r="H18">
        <f t="shared" si="5"/>
        <v>4.0439668291256223E-4</v>
      </c>
      <c r="I18">
        <f t="shared" si="6"/>
        <v>4.6986850587610604E-3</v>
      </c>
      <c r="K18" s="11" t="s">
        <v>18</v>
      </c>
      <c r="L18" s="4" cm="1">
        <f t="array" ref="L18">_xll.SNL.Clients.Office.Excel.Functions.SPG(K18, "SP_TOTAL_REV", "CY2023")</f>
        <v>9617203</v>
      </c>
      <c r="M18" s="4">
        <f>_xll.SNL.Clients.Office.Excel.Functions.SPG(K18,"IQ_AVG_DILUT_SHARES_OUT","CY2023")</f>
        <v>117766000</v>
      </c>
      <c r="N18" s="5">
        <f>_xll.SNL.Clients.Office.Excel.Functions.SPG(K18, "IQ_DILUT_EPS_NORM", "CY2023")</f>
        <v>11.619</v>
      </c>
      <c r="O18">
        <f t="shared" si="2"/>
        <v>1368323.1540000001</v>
      </c>
      <c r="P18">
        <f t="shared" si="3"/>
        <v>0.14227870140621968</v>
      </c>
      <c r="Q18" s="5">
        <f>_xll.SNL.Clients.Office.Excel.Functions.SPG(K18, "SP_MARKETCAP", "12/31/2022")</f>
        <v>25405.75490684</v>
      </c>
      <c r="R18">
        <f t="shared" si="7"/>
        <v>7.5552861832436523E-4</v>
      </c>
      <c r="S18">
        <f t="shared" si="8"/>
        <v>8.7784870163107997E-3</v>
      </c>
      <c r="U18" s="11" t="s">
        <v>18</v>
      </c>
      <c r="V18" s="4" cm="1">
        <f t="array" ref="V18">_xll.SNL.Clients.Office.Excel.Functions.SPG(U18, "SP_TOTAL_REV", "CY2021")</f>
        <v>3327957</v>
      </c>
      <c r="W18" s="4">
        <f>_xll.SNL.Clients.Office.Excel.Functions.SPG(U18,"IQ_AVG_DILUT_SHARES_OUT","CY2021")</f>
        <v>116536000</v>
      </c>
      <c r="X18" s="5">
        <f>_xll.SNL.Clients.Office.Excel.Functions.SPG(U18, "IQ_DILUT_EPS_NORM", "CY2021")</f>
        <v>3.0950000000000002</v>
      </c>
      <c r="Y18">
        <f t="shared" si="9"/>
        <v>360678.92</v>
      </c>
      <c r="Z18">
        <f t="shared" si="10"/>
        <v>0.10837847964982721</v>
      </c>
      <c r="AA18" s="5">
        <f>_xll.SNL.Clients.Office.Excel.Functions.SPG(U18, "SP_MARKETCAP", "12/31/2021")</f>
        <v>27345.553858859999</v>
      </c>
      <c r="AB18">
        <f t="shared" si="4"/>
        <v>6.4622500056958599E-4</v>
      </c>
      <c r="AC18">
        <f t="shared" si="11"/>
        <v>2.0000663767628687E-3</v>
      </c>
    </row>
    <row r="19" spans="1:29">
      <c r="A19" s="11" t="s">
        <v>19</v>
      </c>
      <c r="B19" s="4" cm="1">
        <f t="array" ref="B19">_xll.SNL.Clients.Office.Excel.Functions.SPG(A19, "SP_TOTAL_REV", "CY2023")</f>
        <v>2886679</v>
      </c>
      <c r="C19" s="4">
        <f>_xll.SNL.Clients.Office.Excel.Functions.SPG(A19,"IQ_AVG_DILUT_SHARES_OUT","CY2023")</f>
        <v>170909000</v>
      </c>
      <c r="D19" s="5">
        <f>_xll.SNL.Clients.Office.Excel.Functions.SPG(A19, "IQ_DILUT_EPS_NORM", "CY2023")</f>
        <v>1.3779999999999999</v>
      </c>
      <c r="E19">
        <f t="shared" si="0"/>
        <v>235512.60199999998</v>
      </c>
      <c r="F19">
        <f t="shared" si="1"/>
        <v>8.1586003154489981E-2</v>
      </c>
      <c r="G19" s="5">
        <f>_xll.SNL.Clients.Office.Excel.Functions.SPG(A19, "SP_MARKETCAP", "12/30/2023")</f>
        <v>22029.514557120001</v>
      </c>
      <c r="H19">
        <f t="shared" si="5"/>
        <v>5.2542360013544374E-4</v>
      </c>
      <c r="I19">
        <f t="shared" si="6"/>
        <v>7.2403372098664139E-4</v>
      </c>
      <c r="K19" s="11" t="s">
        <v>19</v>
      </c>
      <c r="L19" s="4" cm="1">
        <f t="array" ref="L19">_xll.SNL.Clients.Office.Excel.Functions.SPG(K19, "SP_TOTAL_REV", "CY2023")</f>
        <v>2886679</v>
      </c>
      <c r="M19" s="4">
        <f>_xll.SNL.Clients.Office.Excel.Functions.SPG(K19,"IQ_AVG_DILUT_SHARES_OUT","CY2023")</f>
        <v>170909000</v>
      </c>
      <c r="N19" s="5">
        <f>_xll.SNL.Clients.Office.Excel.Functions.SPG(K19, "IQ_DILUT_EPS_NORM", "CY2023")</f>
        <v>1.3779999999999999</v>
      </c>
      <c r="O19">
        <f t="shared" si="2"/>
        <v>235512.60199999998</v>
      </c>
      <c r="P19">
        <f t="shared" si="3"/>
        <v>8.1586003154489981E-2</v>
      </c>
      <c r="Q19" s="5">
        <f>_xll.SNL.Clients.Office.Excel.Functions.SPG(K19, "SP_MARKETCAP", "12/31/2022")</f>
        <v>23902.593494919998</v>
      </c>
      <c r="R19">
        <f t="shared" si="7"/>
        <v>7.1082687776082617E-4</v>
      </c>
      <c r="S19">
        <f t="shared" si="8"/>
        <v>9.7951943755441835E-4</v>
      </c>
      <c r="U19" s="11" t="s">
        <v>19</v>
      </c>
      <c r="V19" s="4" cm="1">
        <f t="array" ref="V19">_xll.SNL.Clients.Office.Excel.Functions.SPG(U19, "SP_TOTAL_REV", "CY2021")</f>
        <v>2126405</v>
      </c>
      <c r="W19" s="4">
        <f>_xll.SNL.Clients.Office.Excel.Functions.SPG(U19,"IQ_AVG_DILUT_SHARES_OUT","CY2021")</f>
        <v>147460000</v>
      </c>
      <c r="X19" s="5">
        <f>_xll.SNL.Clients.Office.Excel.Functions.SPG(U19, "IQ_DILUT_EPS_NORM", "CY2021")</f>
        <v>2.1819999999999999</v>
      </c>
      <c r="Y19">
        <f t="shared" si="9"/>
        <v>321757.71999999997</v>
      </c>
      <c r="Z19">
        <f t="shared" si="10"/>
        <v>0.1513153514970102</v>
      </c>
      <c r="AA19" s="5">
        <f>_xll.SNL.Clients.Office.Excel.Functions.SPG(U19, "SP_MARKETCAP", "12/31/2021")</f>
        <v>34550.850807119998</v>
      </c>
      <c r="AB19">
        <f t="shared" si="4"/>
        <v>8.1649922681220882E-4</v>
      </c>
      <c r="AC19">
        <f t="shared" si="11"/>
        <v>1.7816013129042397E-3</v>
      </c>
    </row>
    <row r="20" spans="1:29">
      <c r="A20" s="11" t="s">
        <v>20</v>
      </c>
      <c r="B20" s="4" cm="1">
        <f t="array" ref="B20">_xll.SNL.Clients.Office.Excel.Functions.SPG(A20, "SP_TOTAL_REV", "CY2023")</f>
        <v>3862260</v>
      </c>
      <c r="C20" s="4">
        <f>_xll.SNL.Clients.Office.Excel.Functions.SPG(A20,"IQ_AVG_DILUT_SHARES_OUT","CY2023")</f>
        <v>76568000</v>
      </c>
      <c r="D20" s="5">
        <f>_xll.SNL.Clients.Office.Excel.Functions.SPG(A20, "IQ_DILUT_EPS_NORM", "CY2023")</f>
        <v>5.343</v>
      </c>
      <c r="E20">
        <f t="shared" si="0"/>
        <v>409102.82400000002</v>
      </c>
      <c r="F20">
        <f t="shared" si="1"/>
        <v>0.10592317037175127</v>
      </c>
      <c r="G20" s="5">
        <f>_xll.SNL.Clients.Office.Excel.Functions.SPG(A20, "SP_MARKETCAP", "12/30/2023")</f>
        <v>20985.417236000001</v>
      </c>
      <c r="H20">
        <f t="shared" si="5"/>
        <v>5.0052094638280639E-4</v>
      </c>
      <c r="I20">
        <f t="shared" si="6"/>
        <v>2.6742834165233344E-3</v>
      </c>
      <c r="K20" s="11" t="s">
        <v>20</v>
      </c>
      <c r="L20" s="4" cm="1">
        <f t="array" ref="L20">_xll.SNL.Clients.Office.Excel.Functions.SPG(K20, "SP_TOTAL_REV", "CY2023")</f>
        <v>3862260</v>
      </c>
      <c r="M20" s="4">
        <f>_xll.SNL.Clients.Office.Excel.Functions.SPG(K20,"IQ_AVG_DILUT_SHARES_OUT","CY2023")</f>
        <v>76568000</v>
      </c>
      <c r="N20" s="5">
        <f>_xll.SNL.Clients.Office.Excel.Functions.SPG(K20, "IQ_DILUT_EPS_NORM", "CY2023")</f>
        <v>5.343</v>
      </c>
      <c r="O20">
        <f t="shared" si="2"/>
        <v>409102.82400000002</v>
      </c>
      <c r="P20">
        <f t="shared" si="3"/>
        <v>0.10592317037175127</v>
      </c>
      <c r="Q20" s="5">
        <f>_xll.SNL.Clients.Office.Excel.Functions.SPG(K20, "SP_MARKETCAP", "12/31/2022")</f>
        <v>16473.894825899999</v>
      </c>
      <c r="R20">
        <f t="shared" si="7"/>
        <v>4.8990864636272468E-4</v>
      </c>
      <c r="S20">
        <f t="shared" si="8"/>
        <v>2.617581897516038E-3</v>
      </c>
      <c r="U20" s="11" t="s">
        <v>20</v>
      </c>
      <c r="V20" s="4" cm="1">
        <f t="array" ref="V20">_xll.SNL.Clients.Office.Excel.Functions.SPG(U20, "SP_TOTAL_REV", "CY2021")</f>
        <v>3952584</v>
      </c>
      <c r="W20" s="4">
        <f>_xll.SNL.Clients.Office.Excel.Functions.SPG(U20,"IQ_AVG_DILUT_SHARES_OUT","CY2021")</f>
        <v>79670000</v>
      </c>
      <c r="X20" s="5">
        <f>_xll.SNL.Clients.Office.Excel.Functions.SPG(U20, "IQ_DILUT_EPS_NORM", "CY2021")</f>
        <v>7.6020000000000003</v>
      </c>
      <c r="Y20">
        <f t="shared" si="9"/>
        <v>605651.34</v>
      </c>
      <c r="Z20">
        <f t="shared" si="10"/>
        <v>0.15322921410398868</v>
      </c>
      <c r="AA20" s="5">
        <f>_xll.SNL.Clients.Office.Excel.Functions.SPG(U20, "SP_MARKETCAP", "12/31/2021")</f>
        <v>51820.659885419998</v>
      </c>
      <c r="AB20">
        <f t="shared" si="4"/>
        <v>1.2246161162730211E-3</v>
      </c>
      <c r="AC20">
        <f t="shared" si="11"/>
        <v>9.309531715907508E-3</v>
      </c>
    </row>
    <row r="21" spans="1:29">
      <c r="A21" s="11" t="s">
        <v>21</v>
      </c>
      <c r="B21" s="4" cm="1">
        <f t="array" ref="B21">_xll.SNL.Clients.Office.Excel.Functions.SPG(A21, "SP_TOTAL_REV", "CY2023")</f>
        <v>3650800</v>
      </c>
      <c r="C21" s="4">
        <f>_xll.SNL.Clients.Office.Excel.Functions.SPG(A21,"IQ_AVG_DILUT_SHARES_OUT","CY2023")</f>
        <v>88300000</v>
      </c>
      <c r="D21" s="5">
        <f>_xll.SNL.Clients.Office.Excel.Functions.SPG(A21, "IQ_DILUT_EPS_NORM", "CY2023")</f>
        <v>4.5679999999999996</v>
      </c>
      <c r="E21">
        <f t="shared" si="0"/>
        <v>403354.39999999997</v>
      </c>
      <c r="F21">
        <f t="shared" si="1"/>
        <v>0.11048383915854058</v>
      </c>
      <c r="G21" s="5">
        <f>_xll.SNL.Clients.Office.Excel.Functions.SPG(A21, "SP_MARKETCAP", "12/30/2023")</f>
        <v>11121.80673654</v>
      </c>
      <c r="H21">
        <f t="shared" si="5"/>
        <v>2.6526502526288259E-4</v>
      </c>
      <c r="I21">
        <f t="shared" si="6"/>
        <v>1.2117306354008477E-3</v>
      </c>
      <c r="K21" s="11" t="s">
        <v>21</v>
      </c>
      <c r="L21" s="4" cm="1">
        <f t="array" ref="L21">_xll.SNL.Clients.Office.Excel.Functions.SPG(K21, "SP_TOTAL_REV", "CY2023")</f>
        <v>3650800</v>
      </c>
      <c r="M21" s="4">
        <f>_xll.SNL.Clients.Office.Excel.Functions.SPG(K21,"IQ_AVG_DILUT_SHARES_OUT","CY2023")</f>
        <v>88300000</v>
      </c>
      <c r="N21" s="5">
        <f>_xll.SNL.Clients.Office.Excel.Functions.SPG(K21, "IQ_DILUT_EPS_NORM", "CY2023")</f>
        <v>4.5679999999999996</v>
      </c>
      <c r="O21">
        <f t="shared" si="2"/>
        <v>403354.39999999997</v>
      </c>
      <c r="P21">
        <f t="shared" si="3"/>
        <v>0.11048383915854058</v>
      </c>
      <c r="Q21" s="5">
        <f>_xll.SNL.Clients.Office.Excel.Functions.SPG(K21, "SP_MARKETCAP", "12/31/2022")</f>
        <v>9246.5459637200001</v>
      </c>
      <c r="R21">
        <f t="shared" si="7"/>
        <v>2.7497825283519744E-4</v>
      </c>
      <c r="S21">
        <f t="shared" si="8"/>
        <v>1.2561006589511818E-3</v>
      </c>
      <c r="U21" s="11" t="s">
        <v>21</v>
      </c>
      <c r="V21" s="4" cm="1">
        <f t="array" ref="V21">_xll.SNL.Clients.Office.Excel.Functions.SPG(U21, "SP_TOTAL_REV", "CY2021")</f>
        <v>2867400</v>
      </c>
      <c r="W21" s="4">
        <f>_xll.SNL.Clients.Office.Excel.Functions.SPG(U21,"IQ_AVG_DILUT_SHARES_OUT","CY2021")</f>
        <v>90500000</v>
      </c>
      <c r="X21" s="5">
        <f>_xll.SNL.Clients.Office.Excel.Functions.SPG(U21, "IQ_DILUT_EPS_NORM", "CY2021")</f>
        <v>3.6459999999999999</v>
      </c>
      <c r="Y21">
        <f t="shared" si="9"/>
        <v>329963</v>
      </c>
      <c r="Z21">
        <f t="shared" si="10"/>
        <v>0.11507393457487619</v>
      </c>
      <c r="AA21" s="5">
        <f>_xll.SNL.Clients.Office.Excel.Functions.SPG(U21, "SP_MARKETCAP", "12/31/2021")</f>
        <v>11879.319963280001</v>
      </c>
      <c r="AB21">
        <f t="shared" si="4"/>
        <v>2.8072986159501925E-4</v>
      </c>
      <c r="AC21">
        <f t="shared" si="11"/>
        <v>1.0235410753754403E-3</v>
      </c>
    </row>
    <row r="22" spans="1:29">
      <c r="A22" s="11" t="s">
        <v>22</v>
      </c>
      <c r="B22" s="4" cm="1">
        <f t="array" ref="B22">_xll.SNL.Clients.Office.Excel.Functions.SPG(A22, "SP_TOTAL_REV", "CY2023")</f>
        <v>4027000</v>
      </c>
      <c r="C22" s="4">
        <f>_xll.SNL.Clients.Office.Excel.Functions.SPG(A22,"IQ_AVG_DILUT_SHARES_OUT","CY2023")</f>
        <v>253300000</v>
      </c>
      <c r="D22" s="5">
        <f>_xll.SNL.Clients.Office.Excel.Functions.SPG(A22, "IQ_DILUT_EPS_NORM", "CY2023")</f>
        <v>1.744</v>
      </c>
      <c r="E22">
        <f t="shared" si="0"/>
        <v>441755.2</v>
      </c>
      <c r="F22">
        <f t="shared" si="1"/>
        <v>0.1096983362304445</v>
      </c>
      <c r="G22" s="5">
        <f>_xll.SNL.Clients.Office.Excel.Functions.SPG(A22, "SP_MARKETCAP", "12/30/2023")</f>
        <v>13090.687163099999</v>
      </c>
      <c r="H22">
        <f t="shared" si="5"/>
        <v>3.1222458214630978E-4</v>
      </c>
      <c r="I22">
        <f t="shared" si="6"/>
        <v>5.4451967126316423E-4</v>
      </c>
      <c r="K22" s="11" t="s">
        <v>22</v>
      </c>
      <c r="L22" s="4" cm="1">
        <f t="array" ref="L22">_xll.SNL.Clients.Office.Excel.Functions.SPG(K22, "SP_TOTAL_REV", "CY2023")</f>
        <v>4027000</v>
      </c>
      <c r="M22" s="4">
        <f>_xll.SNL.Clients.Office.Excel.Functions.SPG(K22,"IQ_AVG_DILUT_SHARES_OUT","CY2023")</f>
        <v>253300000</v>
      </c>
      <c r="N22" s="5">
        <f>_xll.SNL.Clients.Office.Excel.Functions.SPG(K22, "IQ_DILUT_EPS_NORM", "CY2023")</f>
        <v>1.744</v>
      </c>
      <c r="O22">
        <f t="shared" si="2"/>
        <v>441755.2</v>
      </c>
      <c r="P22">
        <f t="shared" si="3"/>
        <v>0.1096983362304445</v>
      </c>
      <c r="Q22" s="5">
        <f>_xll.SNL.Clients.Office.Excel.Functions.SPG(K22, "SP_MARKETCAP", "12/31/2022")</f>
        <v>13858.915234300001</v>
      </c>
      <c r="R22">
        <f t="shared" si="7"/>
        <v>4.1214311941685766E-4</v>
      </c>
      <c r="S22">
        <f t="shared" si="8"/>
        <v>7.1877760026299977E-4</v>
      </c>
      <c r="U22" s="11" t="s">
        <v>22</v>
      </c>
      <c r="V22" s="4" cm="1">
        <f t="array" ref="V22">_xll.SNL.Clients.Office.Excel.Functions.SPG(U22, "SP_TOTAL_REV", "CY2021")</f>
        <v>3669000</v>
      </c>
      <c r="W22" s="4">
        <f>_xll.SNL.Clients.Office.Excel.Functions.SPG(U22,"IQ_AVG_DILUT_SHARES_OUT","CY2021")</f>
        <v>250700000</v>
      </c>
      <c r="X22" s="5">
        <f>_xll.SNL.Clients.Office.Excel.Functions.SPG(U22, "IQ_DILUT_EPS_NORM", "CY2021")</f>
        <v>1.458</v>
      </c>
      <c r="Y22">
        <f t="shared" si="9"/>
        <v>365520.6</v>
      </c>
      <c r="Z22">
        <f t="shared" si="10"/>
        <v>9.9624039247751428E-2</v>
      </c>
      <c r="AA22" s="5">
        <f>_xll.SNL.Clients.Office.Excel.Functions.SPG(U22, "SP_MARKETCAP", "12/31/2021")</f>
        <v>15389.677576890001</v>
      </c>
      <c r="AB22">
        <f t="shared" si="4"/>
        <v>3.6368597440820266E-4</v>
      </c>
      <c r="AC22">
        <f t="shared" si="11"/>
        <v>5.3025415068715944E-4</v>
      </c>
    </row>
    <row r="23" spans="1:29">
      <c r="A23" s="11" t="s">
        <v>23</v>
      </c>
      <c r="B23" s="4" cm="1">
        <f t="array" ref="B23">_xll.SNL.Clients.Office.Excel.Functions.SPG(A23, "SP_TOTAL_REV", "CY2023")</f>
        <v>307394000</v>
      </c>
      <c r="C23" s="4">
        <f>_xll.SNL.Clients.Office.Excel.Functions.SPG(A23,"IQ_AVG_DILUT_SHARES_OUT","CY2023")</f>
        <v>12722000000</v>
      </c>
      <c r="D23" s="5" t="str">
        <f>_xll.SNL.Clients.Office.Excel.Functions.SPG(A23, "IQ_DILUT_EPS_NORM", "CY2023")</f>
        <v>NA</v>
      </c>
      <c r="E23" t="e">
        <f t="shared" si="0"/>
        <v>#VALUE!</v>
      </c>
      <c r="F23" t="e">
        <f t="shared" si="1"/>
        <v>#VALUE!</v>
      </c>
      <c r="G23" s="5" t="str">
        <f>_xll.SNL.Clients.Office.Excel.Functions.SPG(A23, "SP_MARKETCAP", "12/30/2023")</f>
        <v>NA</v>
      </c>
      <c r="H23" t="e">
        <f t="shared" si="5"/>
        <v>#VALUE!</v>
      </c>
      <c r="I23" t="e">
        <f t="shared" si="6"/>
        <v>#VALUE!</v>
      </c>
      <c r="K23" s="11" t="s">
        <v>23</v>
      </c>
      <c r="L23" s="4" cm="1">
        <f t="array" ref="L23">_xll.SNL.Clients.Office.Excel.Functions.SPG(K23, "SP_TOTAL_REV", "CY2023")</f>
        <v>307394000</v>
      </c>
      <c r="M23" s="4">
        <f>_xll.SNL.Clients.Office.Excel.Functions.SPG(K23,"IQ_AVG_DILUT_SHARES_OUT","CY2023")</f>
        <v>12722000000</v>
      </c>
      <c r="N23" s="5" t="str">
        <f>_xll.SNL.Clients.Office.Excel.Functions.SPG(K23, "IQ_DILUT_EPS_NORM", "CY2023")</f>
        <v>NA</v>
      </c>
      <c r="O23" t="e">
        <f t="shared" si="2"/>
        <v>#VALUE!</v>
      </c>
      <c r="P23" t="e">
        <f t="shared" si="3"/>
        <v>#VALUE!</v>
      </c>
      <c r="Q23" s="5" t="str">
        <f>_xll.SNL.Clients.Office.Excel.Functions.SPG(K23, "SP_MARKETCAP", "12/31/2022")</f>
        <v>NA</v>
      </c>
      <c r="R23" t="e">
        <f t="shared" si="7"/>
        <v>#VALUE!</v>
      </c>
      <c r="S23" t="e">
        <f t="shared" si="8"/>
        <v>#VALUE!</v>
      </c>
      <c r="U23" s="11" t="s">
        <v>23</v>
      </c>
      <c r="V23" s="4" cm="1">
        <f t="array" ref="V23">_xll.SNL.Clients.Office.Excel.Functions.SPG(U23, "SP_TOTAL_REV", "CY2021")</f>
        <v>257637000</v>
      </c>
      <c r="W23" s="4">
        <f>_xll.SNL.Clients.Office.Excel.Functions.SPG(U23,"IQ_AVG_DILUT_SHARES_OUT","CY2021")</f>
        <v>13553000000</v>
      </c>
      <c r="X23" s="5" t="str">
        <f>_xll.SNL.Clients.Office.Excel.Functions.SPG(U23, "IQ_DILUT_EPS_NORM", "CY2021")</f>
        <v>NA</v>
      </c>
      <c r="Y23" t="e">
        <f t="shared" si="9"/>
        <v>#VALUE!</v>
      </c>
      <c r="Z23" t="e">
        <f t="shared" si="10"/>
        <v>#VALUE!</v>
      </c>
      <c r="AA23" s="5" t="str">
        <f>_xll.SNL.Clients.Office.Excel.Functions.SPG(U23, "SP_MARKETCAP", "12/31/2021")</f>
        <v>NA</v>
      </c>
      <c r="AB23" t="e">
        <f t="shared" si="4"/>
        <v>#VALUE!</v>
      </c>
      <c r="AC23" t="e">
        <f t="shared" si="11"/>
        <v>#VALUE!</v>
      </c>
    </row>
    <row r="24" spans="1:29">
      <c r="A24" s="11" t="s">
        <v>24</v>
      </c>
      <c r="B24" s="4" cm="1">
        <f t="array" ref="B24">_xll.SNL.Clients.Office.Excel.Functions.SPG(A24, "SP_TOTAL_REV", "CY2023")</f>
        <v>307394000</v>
      </c>
      <c r="C24" s="4">
        <f>_xll.SNL.Clients.Office.Excel.Functions.SPG(A24,"IQ_AVG_DILUT_SHARES_OUT","CY2023")</f>
        <v>12722000000</v>
      </c>
      <c r="D24" s="5" t="str">
        <f>_xll.SNL.Clients.Office.Excel.Functions.SPG(A24, "IQ_DILUT_EPS_NORM", "CY2023")</f>
        <v>NA</v>
      </c>
      <c r="E24" t="e">
        <f t="shared" si="0"/>
        <v>#VALUE!</v>
      </c>
      <c r="F24" t="e">
        <f t="shared" si="1"/>
        <v>#VALUE!</v>
      </c>
      <c r="G24" s="5">
        <f>_xll.SNL.Clients.Office.Excel.Functions.SPG(A24, "SP_MARKETCAP", "12/30/2023")</f>
        <v>1755459.04</v>
      </c>
      <c r="H24">
        <f t="shared" si="5"/>
        <v>4.1869266174501367E-2</v>
      </c>
      <c r="I24" t="e">
        <f t="shared" si="6"/>
        <v>#VALUE!</v>
      </c>
      <c r="K24" s="11" t="s">
        <v>24</v>
      </c>
      <c r="L24" s="4" cm="1">
        <f t="array" ref="L24">_xll.SNL.Clients.Office.Excel.Functions.SPG(K24, "SP_TOTAL_REV", "CY2023")</f>
        <v>307394000</v>
      </c>
      <c r="M24" s="4">
        <f>_xll.SNL.Clients.Office.Excel.Functions.SPG(K24,"IQ_AVG_DILUT_SHARES_OUT","CY2023")</f>
        <v>12722000000</v>
      </c>
      <c r="N24" s="5" t="str">
        <f>_xll.SNL.Clients.Office.Excel.Functions.SPG(K24, "IQ_DILUT_EPS_NORM", "CY2023")</f>
        <v>NA</v>
      </c>
      <c r="O24" t="e">
        <f t="shared" si="2"/>
        <v>#VALUE!</v>
      </c>
      <c r="P24" t="e">
        <f t="shared" si="3"/>
        <v>#VALUE!</v>
      </c>
      <c r="Q24" s="5">
        <f>_xll.SNL.Clients.Office.Excel.Functions.SPG(K24, "SP_MARKETCAP", "12/31/2022")</f>
        <v>1145003.8899999999</v>
      </c>
      <c r="R24">
        <f t="shared" si="7"/>
        <v>3.4050679074874357E-2</v>
      </c>
      <c r="S24" t="e">
        <f t="shared" si="8"/>
        <v>#VALUE!</v>
      </c>
      <c r="U24" s="11" t="s">
        <v>24</v>
      </c>
      <c r="V24" s="4" cm="1">
        <f t="array" ref="V24">_xll.SNL.Clients.Office.Excel.Functions.SPG(U24, "SP_TOTAL_REV", "CY2021")</f>
        <v>257637000</v>
      </c>
      <c r="W24" s="4">
        <f>_xll.SNL.Clients.Office.Excel.Functions.SPG(U24,"IQ_AVG_DILUT_SHARES_OUT","CY2021")</f>
        <v>13553000000</v>
      </c>
      <c r="X24" s="5" t="str">
        <f>_xll.SNL.Clients.Office.Excel.Functions.SPG(U24, "IQ_DILUT_EPS_NORM", "CY2021")</f>
        <v>NA</v>
      </c>
      <c r="Y24" t="e">
        <f t="shared" si="9"/>
        <v>#VALUE!</v>
      </c>
      <c r="Z24" t="e">
        <f t="shared" si="10"/>
        <v>#VALUE!</v>
      </c>
      <c r="AA24" s="5">
        <f>_xll.SNL.Clients.Office.Excel.Functions.SPG(U24, "SP_MARKETCAP", "12/31/2021")</f>
        <v>1921854.64584366</v>
      </c>
      <c r="AB24">
        <f t="shared" si="4"/>
        <v>4.5416908577354961E-2</v>
      </c>
      <c r="AC24" t="e">
        <f t="shared" si="11"/>
        <v>#VALUE!</v>
      </c>
    </row>
    <row r="25" spans="1:29">
      <c r="A25" s="11" t="s">
        <v>25</v>
      </c>
      <c r="B25" s="4" cm="1">
        <f t="array" ref="B25">_xll.SNL.Clients.Office.Excel.Functions.SPG(A25, "SP_TOTAL_REV", "CY2023")</f>
        <v>20502000</v>
      </c>
      <c r="C25" s="4">
        <f>_xll.SNL.Clients.Office.Excel.Functions.SPG(A25,"IQ_AVG_DILUT_SHARES_OUT","CY2023")</f>
        <v>1777000000</v>
      </c>
      <c r="D25" s="5">
        <f>_xll.SNL.Clients.Office.Excel.Functions.SPG(A25, "IQ_DILUT_EPS_NORM", "CY2023")</f>
        <v>4.0309999999999997</v>
      </c>
      <c r="E25">
        <f t="shared" si="0"/>
        <v>7163086.9999999991</v>
      </c>
      <c r="F25">
        <f t="shared" si="1"/>
        <v>0.34938479172763626</v>
      </c>
      <c r="G25" s="5">
        <f>_xll.SNL.Clients.Office.Excel.Functions.SPG(A25, "SP_MARKETCAP", "12/30/2023")</f>
        <v>71347.206829160001</v>
      </c>
      <c r="H25">
        <f t="shared" si="5"/>
        <v>1.7016946140408391E-3</v>
      </c>
      <c r="I25">
        <f t="shared" si="6"/>
        <v>6.8595309891986223E-3</v>
      </c>
      <c r="K25" s="11" t="s">
        <v>25</v>
      </c>
      <c r="L25" s="4" cm="1">
        <f t="array" ref="L25">_xll.SNL.Clients.Office.Excel.Functions.SPG(K25, "SP_TOTAL_REV", "CY2023")</f>
        <v>20502000</v>
      </c>
      <c r="M25" s="4">
        <f>_xll.SNL.Clients.Office.Excel.Functions.SPG(K25,"IQ_AVG_DILUT_SHARES_OUT","CY2023")</f>
        <v>1777000000</v>
      </c>
      <c r="N25" s="5">
        <f>_xll.SNL.Clients.Office.Excel.Functions.SPG(K25, "IQ_DILUT_EPS_NORM", "CY2023")</f>
        <v>4.0309999999999997</v>
      </c>
      <c r="O25">
        <f t="shared" si="2"/>
        <v>7163086.9999999991</v>
      </c>
      <c r="P25">
        <f t="shared" si="3"/>
        <v>0.34938479172763626</v>
      </c>
      <c r="Q25" s="5">
        <f>_xll.SNL.Clients.Office.Excel.Functions.SPG(K25, "SP_MARKETCAP", "12/31/2022")</f>
        <v>81920.210368779997</v>
      </c>
      <c r="R25">
        <f t="shared" si="7"/>
        <v>2.4361828089627911E-3</v>
      </c>
      <c r="S25">
        <f t="shared" si="8"/>
        <v>9.8202529029290109E-3</v>
      </c>
      <c r="U25" s="11" t="s">
        <v>25</v>
      </c>
      <c r="V25" s="4" cm="1">
        <f t="array" ref="V25">_xll.SNL.Clients.Office.Excel.Functions.SPG(U25, "SP_TOTAL_REV", "CY2021")</f>
        <v>21111000</v>
      </c>
      <c r="W25" s="4">
        <f>_xll.SNL.Clients.Office.Excel.Functions.SPG(U25,"IQ_AVG_DILUT_SHARES_OUT","CY2021")</f>
        <v>1845000000</v>
      </c>
      <c r="X25" s="5">
        <f>_xll.SNL.Clients.Office.Excel.Functions.SPG(U25, "IQ_DILUT_EPS_NORM", "CY2021")</f>
        <v>1.6220000000000001</v>
      </c>
      <c r="Y25">
        <f t="shared" si="9"/>
        <v>2992590</v>
      </c>
      <c r="Z25">
        <f t="shared" si="10"/>
        <v>0.14175500923689072</v>
      </c>
      <c r="AA25" s="5">
        <f>_xll.SNL.Clients.Office.Excel.Functions.SPG(U25, "SP_MARKETCAP", "12/31/2021")</f>
        <v>87054.900274579995</v>
      </c>
      <c r="AB25">
        <f t="shared" si="4"/>
        <v>2.0572650775291701E-3</v>
      </c>
      <c r="AC25">
        <f t="shared" si="11"/>
        <v>3.3368839557523142E-3</v>
      </c>
    </row>
    <row r="26" spans="1:29">
      <c r="A26" s="11" t="s">
        <v>26</v>
      </c>
      <c r="B26" s="4" cm="1">
        <f t="array" ref="B26">_xll.SNL.Clients.Office.Excel.Functions.SPG(A26, "SP_TOTAL_REV", "CY2023")</f>
        <v>574785000</v>
      </c>
      <c r="C26" s="4">
        <f>_xll.SNL.Clients.Office.Excel.Functions.SPG(A26,"IQ_AVG_DILUT_SHARES_OUT","CY2023")</f>
        <v>10492000000</v>
      </c>
      <c r="D26" s="5">
        <f>_xll.SNL.Clients.Office.Excel.Functions.SPG(A26, "IQ_DILUT_EPS_NORM", "CY2023")</f>
        <v>2.1739999999999999</v>
      </c>
      <c r="E26">
        <f t="shared" si="0"/>
        <v>22809608</v>
      </c>
      <c r="F26">
        <f t="shared" si="1"/>
        <v>3.9683721739433006E-2</v>
      </c>
      <c r="G26" s="5">
        <f>_xll.SNL.Clients.Office.Excel.Functions.SPG(A26, "SP_MARKETCAP", "12/30/2023")</f>
        <v>1570152.6072368401</v>
      </c>
      <c r="H26">
        <f t="shared" si="5"/>
        <v>3.7449542227420217E-2</v>
      </c>
      <c r="I26">
        <f t="shared" si="6"/>
        <v>8.1415304802411548E-2</v>
      </c>
      <c r="K26" s="11" t="s">
        <v>26</v>
      </c>
      <c r="L26" s="4" cm="1">
        <f t="array" ref="L26">_xll.SNL.Clients.Office.Excel.Functions.SPG(K26, "SP_TOTAL_REV", "CY2023")</f>
        <v>574785000</v>
      </c>
      <c r="M26" s="4">
        <f>_xll.SNL.Clients.Office.Excel.Functions.SPG(K26,"IQ_AVG_DILUT_SHARES_OUT","CY2023")</f>
        <v>10492000000</v>
      </c>
      <c r="N26" s="5">
        <f>_xll.SNL.Clients.Office.Excel.Functions.SPG(K26, "IQ_DILUT_EPS_NORM", "CY2023")</f>
        <v>2.1739999999999999</v>
      </c>
      <c r="O26">
        <f t="shared" si="2"/>
        <v>22809608</v>
      </c>
      <c r="P26">
        <f t="shared" si="3"/>
        <v>3.9683721739433006E-2</v>
      </c>
      <c r="Q26" s="5">
        <f>_xll.SNL.Clients.Office.Excel.Functions.SPG(K26, "SP_MARKETCAP", "12/31/2022")</f>
        <v>856938.95078399999</v>
      </c>
      <c r="R26">
        <f t="shared" si="7"/>
        <v>2.5484064687243586E-2</v>
      </c>
      <c r="S26">
        <f t="shared" si="8"/>
        <v>5.5402356630067554E-2</v>
      </c>
      <c r="U26" s="11" t="s">
        <v>26</v>
      </c>
      <c r="V26" s="4" cm="1">
        <f t="array" ref="V26">_xll.SNL.Clients.Office.Excel.Functions.SPG(U26, "SP_TOTAL_REV", "CY2021")</f>
        <v>469822000</v>
      </c>
      <c r="W26" s="4">
        <f>_xll.SNL.Clients.Office.Excel.Functions.SPG(U26,"IQ_AVG_DILUT_SHARES_OUT","CY2021")</f>
        <v>10296000000</v>
      </c>
      <c r="X26" s="5">
        <f>_xll.SNL.Clients.Office.Excel.Functions.SPG(U26, "IQ_DILUT_EPS_NORM", "CY2021")</f>
        <v>1.423</v>
      </c>
      <c r="Y26">
        <f t="shared" si="9"/>
        <v>14651208</v>
      </c>
      <c r="Z26">
        <f t="shared" si="10"/>
        <v>3.1184593314063622E-2</v>
      </c>
      <c r="AA26" s="5">
        <f>_xll.SNL.Clients.Office.Excel.Functions.SPG(U26, "SP_MARKETCAP", "12/31/2021")</f>
        <v>1691002.5952707999</v>
      </c>
      <c r="AB26">
        <f t="shared" si="4"/>
        <v>3.9961456210841587E-2</v>
      </c>
      <c r="AC26">
        <f t="shared" si="11"/>
        <v>5.6865152188027582E-2</v>
      </c>
    </row>
    <row r="27" spans="1:29">
      <c r="A27" s="11" t="s">
        <v>27</v>
      </c>
      <c r="B27" s="4" cm="1">
        <f t="array" ref="B27">_xll.SNL.Clients.Office.Excel.Functions.SPG(A27, "SP_TOTAL_REV", "CY2023")</f>
        <v>14034000</v>
      </c>
      <c r="C27" s="4">
        <f>_xll.SNL.Clients.Office.Excel.Functions.SPG(A27,"IQ_AVG_DILUT_SHARES_OUT","CY2023")</f>
        <v>1453000000</v>
      </c>
      <c r="D27" s="5">
        <f>_xll.SNL.Clients.Office.Excel.Functions.SPG(A27, "IQ_DILUT_EPS_NORM", "CY2023")</f>
        <v>0.39400000000000002</v>
      </c>
      <c r="E27">
        <f t="shared" si="0"/>
        <v>572482</v>
      </c>
      <c r="F27">
        <f t="shared" si="1"/>
        <v>4.079250391905373E-2</v>
      </c>
      <c r="G27" s="5">
        <f>_xll.SNL.Clients.Office.Excel.Functions.SPG(A27, "SP_MARKETCAP", "12/30/2023")</f>
        <v>13923.46856368</v>
      </c>
      <c r="H27">
        <f t="shared" si="5"/>
        <v>3.320871624353139E-4</v>
      </c>
      <c r="I27">
        <f t="shared" si="6"/>
        <v>1.3084234199951369E-4</v>
      </c>
      <c r="K27" s="11" t="s">
        <v>27</v>
      </c>
      <c r="L27" s="4" cm="1">
        <f t="array" ref="L27">_xll.SNL.Clients.Office.Excel.Functions.SPG(K27, "SP_TOTAL_REV", "CY2023")</f>
        <v>14034000</v>
      </c>
      <c r="M27" s="4">
        <f>_xll.SNL.Clients.Office.Excel.Functions.SPG(K27,"IQ_AVG_DILUT_SHARES_OUT","CY2023")</f>
        <v>1453000000</v>
      </c>
      <c r="N27" s="5">
        <f>_xll.SNL.Clients.Office.Excel.Functions.SPG(K27, "IQ_DILUT_EPS_NORM", "CY2023")</f>
        <v>0.39400000000000002</v>
      </c>
      <c r="O27">
        <f t="shared" si="2"/>
        <v>572482</v>
      </c>
      <c r="P27">
        <f t="shared" si="3"/>
        <v>4.079250391905373E-2</v>
      </c>
      <c r="Q27" s="5">
        <f>_xll.SNL.Clients.Office.Excel.Functions.SPG(K27, "SP_MARKETCAP", "12/31/2022")</f>
        <v>17427.34985196</v>
      </c>
      <c r="R27">
        <f t="shared" si="7"/>
        <v>5.1826295274389779E-4</v>
      </c>
      <c r="S27">
        <f t="shared" si="8"/>
        <v>2.0419560338109574E-4</v>
      </c>
      <c r="U27" s="11" t="s">
        <v>27</v>
      </c>
      <c r="V27" s="4" cm="1">
        <f t="array" ref="V27">_xll.SNL.Clients.Office.Excel.Functions.SPG(U27, "SP_TOTAL_REV", "CY2021")</f>
        <v>13588000</v>
      </c>
      <c r="W27" s="4">
        <f>_xll.SNL.Clients.Office.Excel.Functions.SPG(U27,"IQ_AVG_DILUT_SHARES_OUT","CY2021")</f>
        <v>1536000000</v>
      </c>
      <c r="X27" s="5">
        <f>_xll.SNL.Clients.Office.Excel.Functions.SPG(U27, "IQ_DILUT_EPS_NORM", "CY2021")</f>
        <v>0.52100000000000002</v>
      </c>
      <c r="Y27">
        <f t="shared" si="9"/>
        <v>800256</v>
      </c>
      <c r="Z27">
        <f t="shared" si="10"/>
        <v>5.8894318516337946E-2</v>
      </c>
      <c r="AA27" s="5">
        <f>_xll.SNL.Clients.Office.Excel.Functions.SPG(U27, "SP_MARKETCAP", "12/31/2021")</f>
        <v>18208.499006909999</v>
      </c>
      <c r="AB27">
        <f t="shared" si="4"/>
        <v>4.3029983381738177E-4</v>
      </c>
      <c r="AC27">
        <f t="shared" si="11"/>
        <v>2.2418621341885591E-4</v>
      </c>
    </row>
    <row r="28" spans="1:29">
      <c r="A28" s="11" t="s">
        <v>28</v>
      </c>
      <c r="B28" s="4" cm="1">
        <f t="array" ref="B28">_xll.SNL.Clients.Office.Excel.Functions.SPG(A28, "SP_TOTAL_REV", "CY2023")</f>
        <v>7265000</v>
      </c>
      <c r="C28" s="4">
        <f>_xll.SNL.Clients.Office.Excel.Functions.SPG(A28,"IQ_AVG_DILUT_SHARES_OUT","CY2023")</f>
        <v>263400000</v>
      </c>
      <c r="D28" s="5">
        <f>_xll.SNL.Clients.Office.Excel.Functions.SPG(A28, "IQ_DILUT_EPS_NORM", "CY2023")</f>
        <v>3.161</v>
      </c>
      <c r="E28">
        <f t="shared" si="0"/>
        <v>832607.4</v>
      </c>
      <c r="F28">
        <f t="shared" si="1"/>
        <v>0.11460528561596697</v>
      </c>
      <c r="G28" s="5">
        <f>_xll.SNL.Clients.Office.Excel.Functions.SPG(A28, "SP_MARKETCAP", "12/30/2023")</f>
        <v>19021.444772319999</v>
      </c>
      <c r="H28">
        <f t="shared" si="5"/>
        <v>4.5367844879812383E-4</v>
      </c>
      <c r="I28">
        <f t="shared" si="6"/>
        <v>1.4340775766508694E-3</v>
      </c>
      <c r="K28" s="11" t="s">
        <v>28</v>
      </c>
      <c r="L28" s="4" cm="1">
        <f t="array" ref="L28">_xll.SNL.Clients.Office.Excel.Functions.SPG(K28, "SP_TOTAL_REV", "CY2023")</f>
        <v>7265000</v>
      </c>
      <c r="M28" s="4">
        <f>_xll.SNL.Clients.Office.Excel.Functions.SPG(K28,"IQ_AVG_DILUT_SHARES_OUT","CY2023")</f>
        <v>263400000</v>
      </c>
      <c r="N28" s="5">
        <f>_xll.SNL.Clients.Office.Excel.Functions.SPG(K28, "IQ_DILUT_EPS_NORM", "CY2023")</f>
        <v>3.161</v>
      </c>
      <c r="O28">
        <f t="shared" si="2"/>
        <v>832607.4</v>
      </c>
      <c r="P28">
        <f t="shared" si="3"/>
        <v>0.11460528561596697</v>
      </c>
      <c r="Q28" s="5">
        <f>_xll.SNL.Clients.Office.Excel.Functions.SPG(K28, "SP_MARKETCAP", "12/31/2022")</f>
        <v>22987.791267479999</v>
      </c>
      <c r="R28">
        <f t="shared" si="7"/>
        <v>6.8362204698637383E-4</v>
      </c>
      <c r="S28">
        <f t="shared" si="8"/>
        <v>2.1609292905239276E-3</v>
      </c>
      <c r="U28" s="11" t="s">
        <v>28</v>
      </c>
      <c r="V28" s="4" cm="1">
        <f t="array" ref="V28">_xll.SNL.Clients.Office.Excel.Functions.SPG(U28, "SP_TOTAL_REV", "CY2021")</f>
        <v>6157000</v>
      </c>
      <c r="W28" s="4">
        <f>_xll.SNL.Clients.Office.Excel.Functions.SPG(U28,"IQ_AVG_DILUT_SHARES_OUT","CY2021")</f>
        <v>257600000</v>
      </c>
      <c r="X28" s="5">
        <f>_xll.SNL.Clients.Office.Excel.Functions.SPG(U28, "IQ_DILUT_EPS_NORM", "CY2021")</f>
        <v>2.7759999999999998</v>
      </c>
      <c r="Y28">
        <f t="shared" si="9"/>
        <v>715097.59999999998</v>
      </c>
      <c r="Z28">
        <f t="shared" si="10"/>
        <v>0.1161438362839045</v>
      </c>
      <c r="AA28" s="5">
        <f>_xll.SNL.Clients.Office.Excel.Functions.SPG(U28, "SP_MARKETCAP", "12/31/2021")</f>
        <v>22929.527060910001</v>
      </c>
      <c r="AB28">
        <f t="shared" si="4"/>
        <v>5.4186628343590735E-4</v>
      </c>
      <c r="AC28">
        <f t="shared" si="11"/>
        <v>1.5042208028180786E-3</v>
      </c>
    </row>
    <row r="29" spans="1:29">
      <c r="A29" s="11" t="s">
        <v>29</v>
      </c>
      <c r="B29" s="4" cm="1">
        <f t="array" ref="B29">_xll.SNL.Clients.Office.Excel.Functions.SPG(A29, "SP_TOTAL_REV", "CY2023")</f>
        <v>18982300</v>
      </c>
      <c r="C29" s="4">
        <f>_xll.SNL.Clients.Office.Excel.Functions.SPG(A29,"IQ_AVG_DILUT_SHARES_OUT","CY2023")</f>
        <v>520206258</v>
      </c>
      <c r="D29" s="5">
        <f>_xll.SNL.Clients.Office.Excel.Functions.SPG(A29, "IQ_DILUT_EPS_NORM", "CY2023")</f>
        <v>2.9289999999999998</v>
      </c>
      <c r="E29">
        <f t="shared" si="0"/>
        <v>1523684.129682</v>
      </c>
      <c r="F29">
        <f t="shared" si="1"/>
        <v>8.0268678172929514E-2</v>
      </c>
      <c r="G29" s="5">
        <f>_xll.SNL.Clients.Office.Excel.Functions.SPG(A29, "SP_MARKETCAP", "12/30/2023")</f>
        <v>42711.618912259997</v>
      </c>
      <c r="H29">
        <f t="shared" si="5"/>
        <v>1.0187102633743481E-3</v>
      </c>
      <c r="I29">
        <f t="shared" si="6"/>
        <v>2.9838023614234652E-3</v>
      </c>
      <c r="K29" s="11" t="s">
        <v>29</v>
      </c>
      <c r="L29" s="4" cm="1">
        <f t="array" ref="L29">_xll.SNL.Clients.Office.Excel.Functions.SPG(K29, "SP_TOTAL_REV", "CY2023")</f>
        <v>18982300</v>
      </c>
      <c r="M29" s="4">
        <f>_xll.SNL.Clients.Office.Excel.Functions.SPG(K29,"IQ_AVG_DILUT_SHARES_OUT","CY2023")</f>
        <v>520206258</v>
      </c>
      <c r="N29" s="5">
        <f>_xll.SNL.Clients.Office.Excel.Functions.SPG(K29, "IQ_DILUT_EPS_NORM", "CY2023")</f>
        <v>2.9289999999999998</v>
      </c>
      <c r="O29">
        <f t="shared" si="2"/>
        <v>1523684.129682</v>
      </c>
      <c r="P29">
        <f t="shared" si="3"/>
        <v>8.0268678172929514E-2</v>
      </c>
      <c r="Q29" s="5">
        <f>_xll.SNL.Clients.Office.Excel.Functions.SPG(K29, "SP_MARKETCAP", "12/31/2022")</f>
        <v>48791.356226099997</v>
      </c>
      <c r="R29">
        <f t="shared" si="7"/>
        <v>1.4509809328969215E-3</v>
      </c>
      <c r="S29">
        <f t="shared" si="8"/>
        <v>4.2499231524550833E-3</v>
      </c>
      <c r="U29" s="11" t="s">
        <v>29</v>
      </c>
      <c r="V29" s="4" cm="1">
        <f t="array" ref="V29">_xll.SNL.Clients.Office.Excel.Functions.SPG(U29, "SP_TOTAL_REV", "CY2021")</f>
        <v>16792000</v>
      </c>
      <c r="W29" s="4">
        <f>_xll.SNL.Clients.Office.Excel.Functions.SPG(U29,"IQ_AVG_DILUT_SHARES_OUT","CY2021")</f>
        <v>501784032</v>
      </c>
      <c r="X29" s="5">
        <f>_xll.SNL.Clients.Office.Excel.Functions.SPG(U29, "IQ_DILUT_EPS_NORM", "CY2021")</f>
        <v>3.2570000000000001</v>
      </c>
      <c r="Y29">
        <f t="shared" si="9"/>
        <v>1634310.592224</v>
      </c>
      <c r="Z29">
        <f t="shared" si="10"/>
        <v>9.732673846021915E-2</v>
      </c>
      <c r="AA29" s="5">
        <f>_xll.SNL.Clients.Office.Excel.Functions.SPG(U29, "SP_MARKETCAP", "12/31/2021")</f>
        <v>44809.889702690001</v>
      </c>
      <c r="AB29">
        <f t="shared" si="4"/>
        <v>1.0589389100730076E-3</v>
      </c>
      <c r="AC29">
        <f t="shared" si="11"/>
        <v>3.4489640301077857E-3</v>
      </c>
    </row>
    <row r="30" spans="1:29">
      <c r="A30" s="11" t="s">
        <v>30</v>
      </c>
      <c r="B30" s="4" cm="1">
        <f t="array" ref="B30">_xll.SNL.Clients.Office.Excel.Functions.SPG(A30, "SP_TOTAL_REV", "CY2023")</f>
        <v>55592000</v>
      </c>
      <c r="C30" s="4">
        <f>_xll.SNL.Clients.Office.Excel.Functions.SPG(A30,"IQ_AVG_DILUT_SHARES_OUT","CY2023")</f>
        <v>736000000</v>
      </c>
      <c r="D30" s="5">
        <f>_xll.SNL.Clients.Office.Excel.Functions.SPG(A30, "IQ_DILUT_EPS_NORM", "CY2023")</f>
        <v>9.2089999999999996</v>
      </c>
      <c r="E30">
        <f t="shared" si="0"/>
        <v>6777824</v>
      </c>
      <c r="F30">
        <f t="shared" si="1"/>
        <v>0.12192085192113973</v>
      </c>
      <c r="G30" s="5">
        <f>_xll.SNL.Clients.Office.Excel.Functions.SPG(A30, "SP_MARKETCAP", "12/30/2023")</f>
        <v>136523.19639518001</v>
      </c>
      <c r="H30">
        <f t="shared" si="5"/>
        <v>3.2562001838923669E-3</v>
      </c>
      <c r="I30">
        <f t="shared" si="6"/>
        <v>2.9986347493464807E-2</v>
      </c>
      <c r="K30" s="11" t="s">
        <v>30</v>
      </c>
      <c r="L30" s="4" cm="1">
        <f t="array" ref="L30">_xll.SNL.Clients.Office.Excel.Functions.SPG(K30, "SP_TOTAL_REV", "CY2023")</f>
        <v>55592000</v>
      </c>
      <c r="M30" s="4">
        <f>_xll.SNL.Clients.Office.Excel.Functions.SPG(K30,"IQ_AVG_DILUT_SHARES_OUT","CY2023")</f>
        <v>736000000</v>
      </c>
      <c r="N30" s="5">
        <f>_xll.SNL.Clients.Office.Excel.Functions.SPG(K30, "IQ_DILUT_EPS_NORM", "CY2023")</f>
        <v>9.2089999999999996</v>
      </c>
      <c r="O30">
        <f t="shared" si="2"/>
        <v>6777824</v>
      </c>
      <c r="P30">
        <f t="shared" si="3"/>
        <v>0.12192085192113973</v>
      </c>
      <c r="Q30" s="5">
        <f>_xll.SNL.Clients.Office.Excel.Functions.SPG(K30, "SP_MARKETCAP", "12/31/2022")</f>
        <v>110403.630834</v>
      </c>
      <c r="R30">
        <f t="shared" si="7"/>
        <v>3.2832365331347804E-3</v>
      </c>
      <c r="S30">
        <f t="shared" si="8"/>
        <v>3.0235325233638193E-2</v>
      </c>
      <c r="U30" s="11" t="s">
        <v>30</v>
      </c>
      <c r="V30" s="4" cm="1">
        <f t="array" ref="V30">_xll.SNL.Clients.Office.Excel.Functions.SPG(U30, "SP_TOTAL_REV", "CY2021")</f>
        <v>43799000</v>
      </c>
      <c r="W30" s="4">
        <f>_xll.SNL.Clients.Office.Excel.Functions.SPG(U30,"IQ_AVG_DILUT_SHARES_OUT","CY2021")</f>
        <v>790000000</v>
      </c>
      <c r="X30" s="5">
        <f>_xll.SNL.Clients.Office.Excel.Functions.SPG(U30, "IQ_DILUT_EPS_NORM", "CY2021")</f>
        <v>7.8419999999999996</v>
      </c>
      <c r="Y30">
        <f t="shared" si="9"/>
        <v>6195180</v>
      </c>
      <c r="Z30">
        <f t="shared" si="10"/>
        <v>0.14144569510719424</v>
      </c>
      <c r="AA30" s="5">
        <f>_xll.SNL.Clients.Office.Excel.Functions.SPG(U30, "SP_MARKETCAP", "12/31/2021")</f>
        <v>126717.32249960001</v>
      </c>
      <c r="AB30">
        <f t="shared" si="4"/>
        <v>2.994560001495403E-3</v>
      </c>
      <c r="AC30">
        <f t="shared" si="11"/>
        <v>2.348333953172695E-2</v>
      </c>
    </row>
    <row r="31" spans="1:29">
      <c r="A31" s="11" t="s">
        <v>31</v>
      </c>
      <c r="B31" s="4" cm="1">
        <f t="array" ref="B31">_xll.SNL.Clients.Office.Excel.Functions.SPG(A31, "SP_TOTAL_REV", "CY2023")</f>
        <v>27938000</v>
      </c>
      <c r="C31" s="4">
        <f>_xll.SNL.Clients.Office.Excel.Functions.SPG(A31,"IQ_AVG_DILUT_SHARES_OUT","CY2023")</f>
        <v>725233068</v>
      </c>
      <c r="D31" s="5">
        <f>_xll.SNL.Clients.Office.Excel.Functions.SPG(A31, "IQ_DILUT_EPS_NORM", "CY2023")</f>
        <v>2.8919999999999999</v>
      </c>
      <c r="E31">
        <f t="shared" si="0"/>
        <v>2097374.032656</v>
      </c>
      <c r="F31">
        <f t="shared" si="1"/>
        <v>7.5072447299591949E-2</v>
      </c>
      <c r="G31" s="5">
        <f>_xll.SNL.Clients.Office.Excel.Functions.SPG(A31, "SP_MARKETCAP", "12/30/2023")</f>
        <v>47563.233238250003</v>
      </c>
      <c r="H31">
        <f t="shared" si="5"/>
        <v>1.1344255987722619E-3</v>
      </c>
      <c r="I31">
        <f t="shared" si="6"/>
        <v>3.2807588316493812E-3</v>
      </c>
      <c r="K31" s="11" t="s">
        <v>31</v>
      </c>
      <c r="L31" s="4" cm="1">
        <f t="array" ref="L31">_xll.SNL.Clients.Office.Excel.Functions.SPG(K31, "SP_TOTAL_REV", "CY2023")</f>
        <v>27938000</v>
      </c>
      <c r="M31" s="4">
        <f>_xll.SNL.Clients.Office.Excel.Functions.SPG(K31,"IQ_AVG_DILUT_SHARES_OUT","CY2023")</f>
        <v>725233068</v>
      </c>
      <c r="N31" s="5">
        <f>_xll.SNL.Clients.Office.Excel.Functions.SPG(K31, "IQ_DILUT_EPS_NORM", "CY2023")</f>
        <v>2.8919999999999999</v>
      </c>
      <c r="O31">
        <f t="shared" si="2"/>
        <v>2097374.032656</v>
      </c>
      <c r="P31">
        <f t="shared" si="3"/>
        <v>7.5072447299591949E-2</v>
      </c>
      <c r="Q31" s="5">
        <f>_xll.SNL.Clients.Office.Excel.Functions.SPG(K31, "SP_MARKETCAP", "12/31/2022")</f>
        <v>46986.055832400001</v>
      </c>
      <c r="R31">
        <f t="shared" si="7"/>
        <v>1.3972940372658307E-3</v>
      </c>
      <c r="S31">
        <f t="shared" si="8"/>
        <v>4.040974355772782E-3</v>
      </c>
      <c r="U31" s="11" t="s">
        <v>31</v>
      </c>
      <c r="V31" s="4" cm="1">
        <f t="array" ref="V31">_xll.SNL.Clients.Office.Excel.Functions.SPG(U31, "SP_TOTAL_REV", "CY2021")</f>
        <v>52057000</v>
      </c>
      <c r="W31" s="4">
        <f>_xll.SNL.Clients.Office.Excel.Functions.SPG(U31,"IQ_AVG_DILUT_SHARES_OUT","CY2021")</f>
        <v>864884879</v>
      </c>
      <c r="X31" s="5">
        <f>_xll.SNL.Clients.Office.Excel.Functions.SPG(U31, "IQ_DILUT_EPS_NORM", "CY2021")</f>
        <v>7.4180000000000001</v>
      </c>
      <c r="Y31">
        <f t="shared" si="9"/>
        <v>6415716.0324219996</v>
      </c>
      <c r="Z31">
        <f t="shared" si="10"/>
        <v>0.12324406001924812</v>
      </c>
      <c r="AA31" s="5">
        <f>_xll.SNL.Clients.Office.Excel.Functions.SPG(U31, "SP_MARKETCAP", "12/31/2021")</f>
        <v>47210.721990880003</v>
      </c>
      <c r="AB31">
        <f t="shared" si="4"/>
        <v>1.1156749284696647E-3</v>
      </c>
      <c r="AC31">
        <f t="shared" si="11"/>
        <v>8.2760766193879735E-3</v>
      </c>
    </row>
    <row r="32" spans="1:29">
      <c r="A32" s="11" t="s">
        <v>32</v>
      </c>
      <c r="B32" s="4" cm="1">
        <f t="array" ref="B32">_xll.SNL.Clients.Office.Excel.Functions.SPG(A32, "SP_TOTAL_REV", "CY2023")</f>
        <v>10130800</v>
      </c>
      <c r="C32" s="4">
        <f>_xll.SNL.Clients.Office.Excel.Functions.SPG(A32,"IQ_AVG_DILUT_SHARES_OUT","CY2023")</f>
        <v>467162000</v>
      </c>
      <c r="D32" s="5">
        <f>_xll.SNL.Clients.Office.Excel.Functions.SPG(A32, "IQ_DILUT_EPS_NORM", "CY2023")</f>
        <v>3.335</v>
      </c>
      <c r="E32">
        <f t="shared" si="0"/>
        <v>1557985.27</v>
      </c>
      <c r="F32">
        <f t="shared" si="1"/>
        <v>0.15378699312986141</v>
      </c>
      <c r="G32" s="5">
        <f>_xll.SNL.Clients.Office.Excel.Functions.SPG(A32, "SP_MARKETCAP", "12/30/2023")</f>
        <v>100635.72567384</v>
      </c>
      <c r="H32">
        <f t="shared" si="5"/>
        <v>2.4002519505679312E-3</v>
      </c>
      <c r="I32">
        <f t="shared" si="6"/>
        <v>8.0048402551440509E-3</v>
      </c>
      <c r="K32" s="11" t="s">
        <v>32</v>
      </c>
      <c r="L32" s="4" cm="1">
        <f t="array" ref="L32">_xll.SNL.Clients.Office.Excel.Functions.SPG(K32, "SP_TOTAL_REV", "CY2023")</f>
        <v>10130800</v>
      </c>
      <c r="M32" s="4">
        <f>_xll.SNL.Clients.Office.Excel.Functions.SPG(K32,"IQ_AVG_DILUT_SHARES_OUT","CY2023")</f>
        <v>467162000</v>
      </c>
      <c r="N32" s="5">
        <f>_xll.SNL.Clients.Office.Excel.Functions.SPG(K32, "IQ_DILUT_EPS_NORM", "CY2023")</f>
        <v>3.335</v>
      </c>
      <c r="O32">
        <f t="shared" si="2"/>
        <v>1557985.27</v>
      </c>
      <c r="P32">
        <f t="shared" si="3"/>
        <v>0.15378699312986141</v>
      </c>
      <c r="Q32" s="5">
        <f>_xll.SNL.Clients.Office.Excel.Functions.SPG(K32, "SP_MARKETCAP", "12/31/2022")</f>
        <v>98643.20305158</v>
      </c>
      <c r="R32">
        <f t="shared" si="7"/>
        <v>2.9334992477859771E-3</v>
      </c>
      <c r="S32">
        <f t="shared" si="8"/>
        <v>9.7832199913662331E-3</v>
      </c>
      <c r="U32" s="11" t="s">
        <v>32</v>
      </c>
      <c r="V32" s="4" cm="1">
        <f t="array" ref="V32">_xll.SNL.Clients.Office.Excel.Functions.SPG(U32, "SP_TOTAL_REV", "CY2021")</f>
        <v>9397300</v>
      </c>
      <c r="W32" s="4">
        <f>_xll.SNL.Clients.Office.Excel.Functions.SPG(U32,"IQ_AVG_DILUT_SHARES_OUT","CY2021")</f>
        <v>453294000</v>
      </c>
      <c r="X32" s="5">
        <f>_xll.SNL.Clients.Office.Excel.Functions.SPG(U32, "IQ_DILUT_EPS_NORM", "CY2021")</f>
        <v>4.5380000000000003</v>
      </c>
      <c r="Y32">
        <f t="shared" si="9"/>
        <v>2057048.172</v>
      </c>
      <c r="Z32">
        <f t="shared" si="10"/>
        <v>0.21889778681110533</v>
      </c>
      <c r="AA32" s="5">
        <f>_xll.SNL.Clients.Office.Excel.Functions.SPG(U32, "SP_MARKETCAP", "12/31/2021")</f>
        <v>133208.50637250001</v>
      </c>
      <c r="AB32">
        <f t="shared" si="4"/>
        <v>3.1479584414616495E-3</v>
      </c>
      <c r="AC32">
        <f t="shared" si="11"/>
        <v>1.4285435407352966E-2</v>
      </c>
    </row>
    <row r="33" spans="1:29">
      <c r="A33" s="11" t="s">
        <v>33</v>
      </c>
      <c r="B33" s="4" cm="1">
        <f t="array" ref="B33">_xll.SNL.Clients.Office.Excel.Functions.SPG(A33, "SP_TOTAL_REV", "CY2023")</f>
        <v>4234000</v>
      </c>
      <c r="C33" s="4">
        <f>_xll.SNL.Clients.Office.Excel.Functions.SPG(A33,"IQ_AVG_DILUT_SHARES_OUT","CY2023")</f>
        <v>193000000</v>
      </c>
      <c r="D33" s="5">
        <f>_xll.SNL.Clients.Office.Excel.Functions.SPG(A33, "IQ_DILUT_EPS_NORM", "CY2023")</f>
        <v>3.8730000000000002</v>
      </c>
      <c r="E33">
        <f t="shared" si="0"/>
        <v>747489</v>
      </c>
      <c r="F33">
        <f t="shared" si="1"/>
        <v>0.17654440245630609</v>
      </c>
      <c r="G33" s="5">
        <f>_xll.SNL.Clients.Office.Excel.Functions.SPG(A33, "SP_MARKETCAP", "12/30/2023")</f>
        <v>25699.112554030002</v>
      </c>
      <c r="H33">
        <f t="shared" si="5"/>
        <v>6.1294679024419263E-4</v>
      </c>
      <c r="I33">
        <f t="shared" si="6"/>
        <v>2.3739429186157581E-3</v>
      </c>
      <c r="K33" s="11" t="s">
        <v>33</v>
      </c>
      <c r="L33" s="4" cm="1">
        <f t="array" ref="L33">_xll.SNL.Clients.Office.Excel.Functions.SPG(K33, "SP_TOTAL_REV", "CY2023")</f>
        <v>4234000</v>
      </c>
      <c r="M33" s="4">
        <f>_xll.SNL.Clients.Office.Excel.Functions.SPG(K33,"IQ_AVG_DILUT_SHARES_OUT","CY2023")</f>
        <v>193000000</v>
      </c>
      <c r="N33" s="5">
        <f>_xll.SNL.Clients.Office.Excel.Functions.SPG(K33, "IQ_DILUT_EPS_NORM", "CY2023")</f>
        <v>3.8730000000000002</v>
      </c>
      <c r="O33">
        <f t="shared" si="2"/>
        <v>747489</v>
      </c>
      <c r="P33">
        <f t="shared" si="3"/>
        <v>0.17654440245630609</v>
      </c>
      <c r="Q33" s="5">
        <f>_xll.SNL.Clients.Office.Excel.Functions.SPG(K33, "SP_MARKETCAP", "12/31/2022")</f>
        <v>27714.204555079999</v>
      </c>
      <c r="R33">
        <f t="shared" si="7"/>
        <v>8.241784096650102E-4</v>
      </c>
      <c r="S33">
        <f t="shared" si="8"/>
        <v>3.1920429806325847E-3</v>
      </c>
      <c r="U33" s="11" t="s">
        <v>33</v>
      </c>
      <c r="V33" s="4" cm="1">
        <f t="array" ref="V33">_xll.SNL.Clients.Office.Excel.Functions.SPG(U33, "SP_TOTAL_REV", "CY2021")</f>
        <v>3930000</v>
      </c>
      <c r="W33" s="4">
        <f>_xll.SNL.Clients.Office.Excel.Functions.SPG(U33,"IQ_AVG_DILUT_SHARES_OUT","CY2021")</f>
        <v>182000000</v>
      </c>
      <c r="X33" s="5">
        <f>_xll.SNL.Clients.Office.Excel.Functions.SPG(U33, "IQ_DILUT_EPS_NORM", "CY2021")</f>
        <v>3.0670000000000002</v>
      </c>
      <c r="Y33">
        <f t="shared" si="9"/>
        <v>558194</v>
      </c>
      <c r="Z33">
        <f t="shared" si="10"/>
        <v>0.14203409669211195</v>
      </c>
      <c r="AA33" s="5">
        <f>_xll.SNL.Clients.Office.Excel.Functions.SPG(U33, "SP_MARKETCAP", "12/31/2021")</f>
        <v>34285.219087279998</v>
      </c>
      <c r="AB33">
        <f t="shared" si="4"/>
        <v>8.1022186782394733E-4</v>
      </c>
      <c r="AC33">
        <f t="shared" si="11"/>
        <v>2.4849504686160467E-3</v>
      </c>
    </row>
    <row r="34" spans="1:29">
      <c r="A34" s="11" t="s">
        <v>34</v>
      </c>
      <c r="B34" s="4" cm="1">
        <f t="array" ref="B34">_xll.SNL.Clients.Office.Excel.Functions.SPG(A34, "SP_TOTAL_REV", "CY2023")</f>
        <v>16096000</v>
      </c>
      <c r="C34" s="4">
        <f>_xll.SNL.Clients.Office.Excel.Functions.SPG(A34,"IQ_AVG_DILUT_SHARES_OUT","CY2023")</f>
        <v>107800000</v>
      </c>
      <c r="D34" s="5">
        <f>_xll.SNL.Clients.Office.Excel.Functions.SPG(A34, "IQ_DILUT_EPS_NORM", "CY2023")</f>
        <v>19.109000000000002</v>
      </c>
      <c r="E34">
        <f t="shared" si="0"/>
        <v>2059950.2000000002</v>
      </c>
      <c r="F34">
        <f t="shared" si="1"/>
        <v>0.12797901341948312</v>
      </c>
      <c r="G34" s="5">
        <f>_xll.SNL.Clients.Office.Excel.Functions.SPG(A34, "SP_MARKETCAP", "12/30/2023")</f>
        <v>38437.349607360004</v>
      </c>
      <c r="H34">
        <f t="shared" si="5"/>
        <v>9.1676512244507941E-4</v>
      </c>
      <c r="I34">
        <f t="shared" si="6"/>
        <v>1.7518464724803024E-2</v>
      </c>
      <c r="K34" s="11" t="s">
        <v>34</v>
      </c>
      <c r="L34" s="4" cm="1">
        <f t="array" ref="L34">_xll.SNL.Clients.Office.Excel.Functions.SPG(K34, "SP_TOTAL_REV", "CY2023")</f>
        <v>16096000</v>
      </c>
      <c r="M34" s="4">
        <f>_xll.SNL.Clients.Office.Excel.Functions.SPG(K34,"IQ_AVG_DILUT_SHARES_OUT","CY2023")</f>
        <v>107800000</v>
      </c>
      <c r="N34" s="5">
        <f>_xll.SNL.Clients.Office.Excel.Functions.SPG(K34, "IQ_DILUT_EPS_NORM", "CY2023")</f>
        <v>19.109000000000002</v>
      </c>
      <c r="O34">
        <f t="shared" si="2"/>
        <v>2059950.2000000002</v>
      </c>
      <c r="P34">
        <f t="shared" si="3"/>
        <v>0.12797901341948312</v>
      </c>
      <c r="Q34" s="5">
        <f>_xll.SNL.Clients.Office.Excel.Functions.SPG(K34, "SP_MARKETCAP", "12/31/2022")</f>
        <v>33135.123252630001</v>
      </c>
      <c r="R34">
        <f t="shared" si="7"/>
        <v>9.8538830988749849E-4</v>
      </c>
      <c r="S34">
        <f t="shared" si="8"/>
        <v>1.8829785213640211E-2</v>
      </c>
      <c r="U34" s="11" t="s">
        <v>34</v>
      </c>
      <c r="V34" s="4" cm="1">
        <f t="array" ref="V34">_xll.SNL.Clients.Office.Excel.Functions.SPG(U34, "SP_TOTAL_REV", "CY2021")</f>
        <v>13389000</v>
      </c>
      <c r="W34" s="4">
        <f>_xll.SNL.Clients.Office.Excel.Functions.SPG(U34,"IQ_AVG_DILUT_SHARES_OUT","CY2021")</f>
        <v>120000000</v>
      </c>
      <c r="X34" s="5">
        <f>_xll.SNL.Clients.Office.Excel.Functions.SPG(U34, "IQ_DILUT_EPS_NORM", "CY2021")</f>
        <v>21.963999999999999</v>
      </c>
      <c r="Y34">
        <f t="shared" si="9"/>
        <v>2635680</v>
      </c>
      <c r="Z34">
        <f t="shared" si="10"/>
        <v>0.19685413399058929</v>
      </c>
      <c r="AA34" s="5">
        <f>_xll.SNL.Clients.Office.Excel.Functions.SPG(U34, "SP_MARKETCAP", "12/31/2021")</f>
        <v>33752.682196219997</v>
      </c>
      <c r="AB34">
        <f t="shared" si="4"/>
        <v>7.9763705588322764E-4</v>
      </c>
      <c r="AC34">
        <f t="shared" si="11"/>
        <v>1.7519300295419211E-2</v>
      </c>
    </row>
    <row r="35" spans="1:29">
      <c r="A35" s="11" t="s">
        <v>35</v>
      </c>
      <c r="B35" s="4" cm="1">
        <f t="array" ref="B35">_xll.SNL.Clients.Office.Excel.Functions.SPG(A35, "SP_TOTAL_REV", "CY2023")</f>
        <v>6596950</v>
      </c>
      <c r="C35" s="4">
        <f>_xll.SNL.Clients.Office.Excel.Functions.SPG(A35,"IQ_AVG_DILUT_SHARES_OUT","CY2023")</f>
        <v>231509000</v>
      </c>
      <c r="D35" s="5">
        <f>_xll.SNL.Clients.Office.Excel.Functions.SPG(A35, "IQ_DILUT_EPS_NORM", "CY2023")</f>
        <v>4.3369999999999997</v>
      </c>
      <c r="E35">
        <f t="shared" si="0"/>
        <v>1004054.5330000001</v>
      </c>
      <c r="F35">
        <f t="shared" si="1"/>
        <v>0.15219980945740078</v>
      </c>
      <c r="G35" s="5">
        <f>_xll.SNL.Clients.Office.Excel.Functions.SPG(A35, "SP_MARKETCAP", "12/30/2023")</f>
        <v>38056.390552730001</v>
      </c>
      <c r="H35">
        <f t="shared" si="5"/>
        <v>9.0767890869902139E-4</v>
      </c>
      <c r="I35">
        <f t="shared" si="6"/>
        <v>3.9366034270276557E-3</v>
      </c>
      <c r="K35" s="11" t="s">
        <v>35</v>
      </c>
      <c r="L35" s="4" cm="1">
        <f t="array" ref="L35">_xll.SNL.Clients.Office.Excel.Functions.SPG(K35, "SP_TOTAL_REV", "CY2023")</f>
        <v>6596950</v>
      </c>
      <c r="M35" s="4">
        <f>_xll.SNL.Clients.Office.Excel.Functions.SPG(K35,"IQ_AVG_DILUT_SHARES_OUT","CY2023")</f>
        <v>231509000</v>
      </c>
      <c r="N35" s="5">
        <f>_xll.SNL.Clients.Office.Excel.Functions.SPG(K35, "IQ_DILUT_EPS_NORM", "CY2023")</f>
        <v>4.3369999999999997</v>
      </c>
      <c r="O35">
        <f t="shared" si="2"/>
        <v>1004054.5330000001</v>
      </c>
      <c r="P35">
        <f t="shared" si="3"/>
        <v>0.15219980945740078</v>
      </c>
      <c r="Q35" s="5">
        <f>_xll.SNL.Clients.Office.Excel.Functions.SPG(K35, "SP_MARKETCAP", "12/31/2022")</f>
        <v>32087.312348840002</v>
      </c>
      <c r="R35">
        <f t="shared" si="7"/>
        <v>9.5422800281106811E-4</v>
      </c>
      <c r="S35">
        <f t="shared" si="8"/>
        <v>4.1384868481916023E-3</v>
      </c>
      <c r="U35" s="11" t="s">
        <v>35</v>
      </c>
      <c r="V35" s="4" cm="1">
        <f t="array" ref="V35">_xll.SNL.Clients.Office.Excel.Functions.SPG(U35, "SP_TOTAL_REV", "CY2021")</f>
        <v>5546514</v>
      </c>
      <c r="W35" s="4">
        <f>_xll.SNL.Clients.Office.Excel.Functions.SPG(U35,"IQ_AVG_DILUT_SHARES_OUT","CY2021")</f>
        <v>232813000</v>
      </c>
      <c r="X35" s="5">
        <f>_xll.SNL.Clients.Office.Excel.Functions.SPG(U35, "IQ_DILUT_EPS_NORM", "CY2021")</f>
        <v>3.2669999999999999</v>
      </c>
      <c r="Y35">
        <f t="shared" si="9"/>
        <v>760600.071</v>
      </c>
      <c r="Z35">
        <f t="shared" si="10"/>
        <v>0.13713119105081137</v>
      </c>
      <c r="AA35" s="5">
        <f>_xll.SNL.Clients.Office.Excel.Functions.SPG(U35, "SP_MARKETCAP", "12/31/2021")</f>
        <v>34014.052408639996</v>
      </c>
      <c r="AB35">
        <f t="shared" si="4"/>
        <v>8.0381370772731752E-4</v>
      </c>
      <c r="AC35">
        <f t="shared" si="11"/>
        <v>2.6260593831451463E-3</v>
      </c>
    </row>
    <row r="36" spans="1:29">
      <c r="A36" s="11" t="s">
        <v>36</v>
      </c>
      <c r="B36" s="4" cm="1">
        <f t="array" ref="B36">_xll.SNL.Clients.Office.Excel.Functions.SPG(A36, "SP_TOTAL_REV", "CY2023")</f>
        <v>28190000</v>
      </c>
      <c r="C36" s="4">
        <f>_xll.SNL.Clients.Office.Excel.Functions.SPG(A36,"IQ_AVG_DILUT_SHARES_OUT","CY2023")</f>
        <v>538000000</v>
      </c>
      <c r="D36" s="5">
        <f>_xll.SNL.Clients.Office.Excel.Functions.SPG(A36, "IQ_DILUT_EPS_NORM", "CY2023")</f>
        <v>7.5030000000000001</v>
      </c>
      <c r="E36">
        <f t="shared" si="0"/>
        <v>4036614</v>
      </c>
      <c r="F36">
        <f t="shared" si="1"/>
        <v>0.14319311812699539</v>
      </c>
      <c r="G36" s="5">
        <f>_xll.SNL.Clients.Office.Excel.Functions.SPG(A36, "SP_MARKETCAP", "12/30/2023")</f>
        <v>154141.97533654</v>
      </c>
      <c r="H36">
        <f t="shared" si="5"/>
        <v>3.6764237996854761E-3</v>
      </c>
      <c r="I36">
        <f t="shared" si="6"/>
        <v>2.7584207769040126E-2</v>
      </c>
      <c r="K36" s="11" t="s">
        <v>36</v>
      </c>
      <c r="L36" s="4" cm="1">
        <f t="array" ref="L36">_xll.SNL.Clients.Office.Excel.Functions.SPG(K36, "SP_TOTAL_REV", "CY2023")</f>
        <v>28190000</v>
      </c>
      <c r="M36" s="4">
        <f>_xll.SNL.Clients.Office.Excel.Functions.SPG(K36,"IQ_AVG_DILUT_SHARES_OUT","CY2023")</f>
        <v>538000000</v>
      </c>
      <c r="N36" s="5">
        <f>_xll.SNL.Clients.Office.Excel.Functions.SPG(K36, "IQ_DILUT_EPS_NORM", "CY2023")</f>
        <v>7.5030000000000001</v>
      </c>
      <c r="O36">
        <f t="shared" si="2"/>
        <v>4036614</v>
      </c>
      <c r="P36">
        <f t="shared" si="3"/>
        <v>0.14319311812699539</v>
      </c>
      <c r="Q36" s="5">
        <f>_xll.SNL.Clients.Office.Excel.Functions.SPG(K36, "SP_MARKETCAP", "12/31/2022")</f>
        <v>140139.24266384001</v>
      </c>
      <c r="R36">
        <f t="shared" si="7"/>
        <v>4.1675285293068806E-3</v>
      </c>
      <c r="S36">
        <f t="shared" si="8"/>
        <v>3.1268966555389528E-2</v>
      </c>
      <c r="U36" s="11" t="s">
        <v>36</v>
      </c>
      <c r="V36" s="4" cm="1">
        <f t="array" ref="V36">_xll.SNL.Clients.Office.Excel.Functions.SPG(U36, "SP_TOTAL_REV", "CY2021")</f>
        <v>25979000</v>
      </c>
      <c r="W36" s="4">
        <f>_xll.SNL.Clients.Office.Excel.Functions.SPG(U36,"IQ_AVG_DILUT_SHARES_OUT","CY2021")</f>
        <v>573000000</v>
      </c>
      <c r="X36" s="5">
        <f>_xll.SNL.Clients.Office.Excel.Functions.SPG(U36, "IQ_DILUT_EPS_NORM", "CY2021")</f>
        <v>9.468</v>
      </c>
      <c r="Y36">
        <f t="shared" si="9"/>
        <v>5425164</v>
      </c>
      <c r="Z36">
        <f t="shared" si="10"/>
        <v>0.2088288232803418</v>
      </c>
      <c r="AA36" s="5">
        <f>_xll.SNL.Clients.Office.Excel.Functions.SPG(U36, "SP_MARKETCAP", "12/31/2021")</f>
        <v>126717.92997293999</v>
      </c>
      <c r="AB36">
        <f t="shared" si="4"/>
        <v>2.994574357191452E-3</v>
      </c>
      <c r="AC36">
        <f t="shared" si="11"/>
        <v>2.8352630013888668E-2</v>
      </c>
    </row>
    <row r="37" spans="1:29">
      <c r="A37" s="11" t="s">
        <v>37</v>
      </c>
      <c r="B37" s="4" cm="1">
        <f t="array" ref="B37">_xll.SNL.Clients.Office.Excel.Functions.SPG(A37, "SP_TOTAL_REV", "CY2023")</f>
        <v>12554700</v>
      </c>
      <c r="C37" s="4">
        <f>_xll.SNL.Clients.Office.Excel.Functions.SPG(A37,"IQ_AVG_DILUT_SHARES_OUT","CY2023")</f>
        <v>1241200000</v>
      </c>
      <c r="D37" s="5">
        <f>_xll.SNL.Clients.Office.Excel.Functions.SPG(A37, "IQ_DILUT_EPS_NORM", "CY2023")</f>
        <v>1.2370000000000001</v>
      </c>
      <c r="E37">
        <f t="shared" si="0"/>
        <v>1535364.4000000001</v>
      </c>
      <c r="F37">
        <f t="shared" si="1"/>
        <v>0.12229399348451178</v>
      </c>
      <c r="G37" s="5">
        <f>_xll.SNL.Clients.Office.Excel.Functions.SPG(A37, "SP_MARKETCAP", "12/30/2023")</f>
        <v>59310.493199030003</v>
      </c>
      <c r="H37">
        <f t="shared" si="5"/>
        <v>1.4146082421217531E-3</v>
      </c>
      <c r="I37">
        <f t="shared" si="6"/>
        <v>1.7498703955046088E-3</v>
      </c>
      <c r="K37" s="11" t="s">
        <v>37</v>
      </c>
      <c r="L37" s="4" cm="1">
        <f t="array" ref="L37">_xll.SNL.Clients.Office.Excel.Functions.SPG(K37, "SP_TOTAL_REV", "CY2023")</f>
        <v>12554700</v>
      </c>
      <c r="M37" s="4">
        <f>_xll.SNL.Clients.Office.Excel.Functions.SPG(K37,"IQ_AVG_DILUT_SHARES_OUT","CY2023")</f>
        <v>1241200000</v>
      </c>
      <c r="N37" s="5">
        <f>_xll.SNL.Clients.Office.Excel.Functions.SPG(K37, "IQ_DILUT_EPS_NORM", "CY2023")</f>
        <v>1.2370000000000001</v>
      </c>
      <c r="O37">
        <f t="shared" si="2"/>
        <v>1535364.4000000001</v>
      </c>
      <c r="P37">
        <f t="shared" si="3"/>
        <v>0.12229399348451178</v>
      </c>
      <c r="Q37" s="5">
        <f>_xll.SNL.Clients.Office.Excel.Functions.SPG(K37, "SP_MARKETCAP", "12/31/2022")</f>
        <v>45310.498275600003</v>
      </c>
      <c r="R37">
        <f t="shared" si="7"/>
        <v>1.3474654968247347E-3</v>
      </c>
      <c r="S37">
        <f t="shared" si="8"/>
        <v>1.666814819572197E-3</v>
      </c>
      <c r="U37" s="11" t="s">
        <v>37</v>
      </c>
      <c r="V37" s="4" cm="1">
        <f t="array" ref="V37">_xll.SNL.Clients.Office.Excel.Functions.SPG(U37, "SP_TOTAL_REV", "CY2021")</f>
        <v>10876300</v>
      </c>
      <c r="W37" s="4">
        <f>_xll.SNL.Clients.Office.Excel.Functions.SPG(U37,"IQ_AVG_DILUT_SHARES_OUT","CY2021")</f>
        <v>1251000000</v>
      </c>
      <c r="X37" s="5">
        <f>_xll.SNL.Clients.Office.Excel.Functions.SPG(U37, "IQ_DILUT_EPS_NORM", "CY2021")</f>
        <v>1.02</v>
      </c>
      <c r="Y37">
        <f t="shared" si="9"/>
        <v>1276020</v>
      </c>
      <c r="Z37">
        <f t="shared" si="10"/>
        <v>0.1173211478168127</v>
      </c>
      <c r="AA37" s="5">
        <f>_xll.SNL.Clients.Office.Excel.Functions.SPG(U37, "SP_MARKETCAP", "12/31/2021")</f>
        <v>52303.509813719997</v>
      </c>
      <c r="AB37">
        <f t="shared" si="4"/>
        <v>1.2360267352277948E-3</v>
      </c>
      <c r="AC37">
        <f t="shared" si="11"/>
        <v>1.2607472699323508E-3</v>
      </c>
    </row>
    <row r="38" spans="1:29">
      <c r="A38" s="11" t="s">
        <v>38</v>
      </c>
      <c r="B38" s="4" cm="1">
        <f t="array" ref="B38">_xll.SNL.Clients.Office.Excel.Functions.SPG(A38, "SP_TOTAL_REV", "CY2023")</f>
        <v>11568613</v>
      </c>
      <c r="C38" s="4">
        <f>_xll.SNL.Clients.Office.Excel.Functions.SPG(A38,"IQ_AVG_DILUT_SHARES_OUT","CY2023")</f>
        <v>502848250</v>
      </c>
      <c r="D38" s="5">
        <f>_xll.SNL.Clients.Office.Excel.Functions.SPG(A38, "IQ_DILUT_EPS_NORM", "CY2023")</f>
        <v>4.008</v>
      </c>
      <c r="E38">
        <f t="shared" si="0"/>
        <v>2015415.7860000001</v>
      </c>
      <c r="F38">
        <f t="shared" si="1"/>
        <v>0.17421412454544033</v>
      </c>
      <c r="G38" s="5">
        <f>_xll.SNL.Clients.Office.Excel.Functions.SPG(A38, "SP_MARKETCAP", "12/30/2023")</f>
        <v>98537.71878368</v>
      </c>
      <c r="H38">
        <f t="shared" si="5"/>
        <v>2.3502126121849364E-3</v>
      </c>
      <c r="I38">
        <f t="shared" si="6"/>
        <v>9.4196521496372251E-3</v>
      </c>
      <c r="K38" s="11" t="s">
        <v>38</v>
      </c>
      <c r="L38" s="4" cm="1">
        <f t="array" ref="L38">_xll.SNL.Clients.Office.Excel.Functions.SPG(K38, "SP_TOTAL_REV", "CY2023")</f>
        <v>11568613</v>
      </c>
      <c r="M38" s="4">
        <f>_xll.SNL.Clients.Office.Excel.Functions.SPG(K38,"IQ_AVG_DILUT_SHARES_OUT","CY2023")</f>
        <v>502848250</v>
      </c>
      <c r="N38" s="5">
        <f>_xll.SNL.Clients.Office.Excel.Functions.SPG(K38, "IQ_DILUT_EPS_NORM", "CY2023")</f>
        <v>4.008</v>
      </c>
      <c r="O38">
        <f t="shared" si="2"/>
        <v>2015415.7860000001</v>
      </c>
      <c r="P38">
        <f t="shared" si="3"/>
        <v>0.17421412454544033</v>
      </c>
      <c r="Q38" s="5">
        <f>_xll.SNL.Clients.Office.Excel.Functions.SPG(K38, "SP_MARKETCAP", "12/31/2022")</f>
        <v>83539.813202229998</v>
      </c>
      <c r="R38">
        <f t="shared" si="7"/>
        <v>2.4843473407973188E-3</v>
      </c>
      <c r="S38">
        <f t="shared" si="8"/>
        <v>9.9572641419156532E-3</v>
      </c>
      <c r="U38" s="11" t="s">
        <v>38</v>
      </c>
      <c r="V38" s="4" cm="1">
        <f t="array" ref="V38">_xll.SNL.Clients.Office.Excel.Functions.SPG(U38, "SP_TOTAL_REV", "CY2021")</f>
        <v>8444121</v>
      </c>
      <c r="W38" s="4">
        <f>_xll.SNL.Clients.Office.Excel.Functions.SPG(U38,"IQ_AVG_DILUT_SHARES_OUT","CY2021")</f>
        <v>440547000</v>
      </c>
      <c r="X38" s="5">
        <f>_xll.SNL.Clients.Office.Excel.Functions.SPG(U38, "IQ_DILUT_EPS_NORM", "CY2021")</f>
        <v>3.089</v>
      </c>
      <c r="Y38">
        <f t="shared" si="9"/>
        <v>1360849.683</v>
      </c>
      <c r="Z38">
        <f t="shared" si="10"/>
        <v>0.16115942476428274</v>
      </c>
      <c r="AA38" s="5">
        <f>_xll.SNL.Clients.Office.Excel.Functions.SPG(U38, "SP_MARKETCAP", "12/31/2021")</f>
        <v>92337.372217440003</v>
      </c>
      <c r="AB38">
        <f t="shared" si="4"/>
        <v>2.1820994638393782E-3</v>
      </c>
      <c r="AC38">
        <f t="shared" si="11"/>
        <v>6.7405052437998396E-3</v>
      </c>
    </row>
    <row r="39" spans="1:29">
      <c r="A39" s="11" t="s">
        <v>39</v>
      </c>
      <c r="B39" s="4" cm="1">
        <f t="array" ref="B39">_xll.SNL.Clients.Office.Excel.Functions.SPG(A39, "SP_TOTAL_REV", "CY2023")</f>
        <v>2269949</v>
      </c>
      <c r="C39" s="4">
        <f>_xll.SNL.Clients.Office.Excel.Functions.SPG(A39,"IQ_AVG_DILUT_SHARES_OUT","CY2023")</f>
        <v>87386000</v>
      </c>
      <c r="D39" s="5">
        <f>_xll.SNL.Clients.Office.Excel.Functions.SPG(A39, "IQ_DILUT_EPS_NORM", "CY2023")</f>
        <v>4.2510000000000003</v>
      </c>
      <c r="E39">
        <f t="shared" si="0"/>
        <v>371477.886</v>
      </c>
      <c r="F39">
        <f t="shared" si="1"/>
        <v>0.16365032254028614</v>
      </c>
      <c r="G39" s="5">
        <f>_xll.SNL.Clients.Office.Excel.Functions.SPG(A39, "SP_MARKETCAP", "12/30/2023")</f>
        <v>31524.402752639999</v>
      </c>
      <c r="H39">
        <f t="shared" si="5"/>
        <v>7.5188516494379028E-4</v>
      </c>
      <c r="I39">
        <f t="shared" si="6"/>
        <v>3.1962638361760528E-3</v>
      </c>
      <c r="K39" s="11" t="s">
        <v>39</v>
      </c>
      <c r="L39" s="4" cm="1">
        <f t="array" ref="L39">_xll.SNL.Clients.Office.Excel.Functions.SPG(K39, "SP_TOTAL_REV", "CY2023")</f>
        <v>2269949</v>
      </c>
      <c r="M39" s="4">
        <f>_xll.SNL.Clients.Office.Excel.Functions.SPG(K39,"IQ_AVG_DILUT_SHARES_OUT","CY2023")</f>
        <v>87386000</v>
      </c>
      <c r="N39" s="5">
        <f>_xll.SNL.Clients.Office.Excel.Functions.SPG(K39, "IQ_DILUT_EPS_NORM", "CY2023")</f>
        <v>4.2510000000000003</v>
      </c>
      <c r="O39">
        <f t="shared" si="2"/>
        <v>371477.886</v>
      </c>
      <c r="P39">
        <f t="shared" si="3"/>
        <v>0.16365032254028614</v>
      </c>
      <c r="Q39" s="5">
        <f>_xll.SNL.Clients.Office.Excel.Functions.SPG(K39, "SP_MARKETCAP", "12/31/2022")</f>
        <v>21045.444853649999</v>
      </c>
      <c r="R39">
        <f t="shared" si="7"/>
        <v>6.2585961057267877E-4</v>
      </c>
      <c r="S39">
        <f t="shared" si="8"/>
        <v>2.6605292045444578E-3</v>
      </c>
      <c r="U39" s="11" t="s">
        <v>39</v>
      </c>
      <c r="V39" s="4" cm="1">
        <f t="array" ref="V39">_xll.SNL.Clients.Office.Excel.Functions.SPG(U39, "SP_TOTAL_REV", "CY2021")</f>
        <v>1906715</v>
      </c>
      <c r="W39" s="4">
        <f>_xll.SNL.Clients.Office.Excel.Functions.SPG(U39,"IQ_AVG_DILUT_SHARES_OUT","CY2021")</f>
        <v>88102000</v>
      </c>
      <c r="X39" s="5">
        <f>_xll.SNL.Clients.Office.Excel.Functions.SPG(U39, "IQ_DILUT_EPS_NORM", "CY2021")</f>
        <v>3.6560000000000001</v>
      </c>
      <c r="Y39">
        <f t="shared" si="9"/>
        <v>322100.91200000001</v>
      </c>
      <c r="Z39">
        <f t="shared" si="10"/>
        <v>0.16892976244483313</v>
      </c>
      <c r="AA39" s="5">
        <f>_xll.SNL.Clients.Office.Excel.Functions.SPG(U39, "SP_MARKETCAP", "12/31/2021")</f>
        <v>34998.903303999999</v>
      </c>
      <c r="AB39">
        <f t="shared" si="4"/>
        <v>8.2708751939336892E-4</v>
      </c>
      <c r="AC39">
        <f t="shared" si="11"/>
        <v>3.0238319709021567E-3</v>
      </c>
    </row>
    <row r="40" spans="1:29">
      <c r="A40" s="11" t="s">
        <v>40</v>
      </c>
      <c r="B40" s="4" cm="1">
        <f t="array" ref="B40">_xll.SNL.Clients.Office.Excel.Functions.SPG(A40, "SP_TOTAL_REV", "CY2023")</f>
        <v>13407000</v>
      </c>
      <c r="C40" s="4">
        <f>_xll.SNL.Clients.Office.Excel.Functions.SPG(A40,"IQ_AVG_DILUT_SHARES_OUT","CY2023")</f>
        <v>205000000</v>
      </c>
      <c r="D40" s="5">
        <f>_xll.SNL.Clients.Office.Excel.Functions.SPG(A40, "IQ_DILUT_EPS_NORM", "CY2023")</f>
        <v>10.401</v>
      </c>
      <c r="E40">
        <f t="shared" si="0"/>
        <v>2132205</v>
      </c>
      <c r="F40">
        <f t="shared" si="1"/>
        <v>0.15903669724770642</v>
      </c>
      <c r="G40" s="5">
        <f>_xll.SNL.Clients.Office.Excel.Functions.SPG(A40, "SP_MARKETCAP", "12/30/2023")</f>
        <v>58266.960721900003</v>
      </c>
      <c r="H40">
        <f t="shared" si="5"/>
        <v>1.3897190604028264E-3</v>
      </c>
      <c r="I40">
        <f t="shared" si="6"/>
        <v>1.4454467947249796E-2</v>
      </c>
      <c r="K40" s="11" t="s">
        <v>40</v>
      </c>
      <c r="L40" s="4" cm="1">
        <f t="array" ref="L40">_xll.SNL.Clients.Office.Excel.Functions.SPG(K40, "SP_TOTAL_REV", "CY2023")</f>
        <v>13407000</v>
      </c>
      <c r="M40" s="4">
        <f>_xll.SNL.Clients.Office.Excel.Functions.SPG(K40,"IQ_AVG_DILUT_SHARES_OUT","CY2023")</f>
        <v>205000000</v>
      </c>
      <c r="N40" s="5">
        <f>_xll.SNL.Clients.Office.Excel.Functions.SPG(K40, "IQ_DILUT_EPS_NORM", "CY2023")</f>
        <v>10.401</v>
      </c>
      <c r="O40">
        <f t="shared" si="2"/>
        <v>2132205</v>
      </c>
      <c r="P40">
        <f t="shared" si="3"/>
        <v>0.15903669724770642</v>
      </c>
      <c r="Q40" s="5">
        <f>_xll.SNL.Clients.Office.Excel.Functions.SPG(K40, "SP_MARKETCAP", "12/31/2022")</f>
        <v>62084.840211039998</v>
      </c>
      <c r="R40">
        <f t="shared" si="7"/>
        <v>1.8463089845406359E-3</v>
      </c>
      <c r="S40">
        <f t="shared" si="8"/>
        <v>1.9203459748207155E-2</v>
      </c>
      <c r="U40" s="11" t="s">
        <v>40</v>
      </c>
      <c r="V40" s="4" cm="1">
        <f t="array" ref="V40">_xll.SNL.Clients.Office.Excel.Functions.SPG(U40, "SP_TOTAL_REV", "CY2021")</f>
        <v>12204000</v>
      </c>
      <c r="W40" s="4">
        <f>_xll.SNL.Clients.Office.Excel.Functions.SPG(U40,"IQ_AVG_DILUT_SHARES_OUT","CY2021")</f>
        <v>226100000</v>
      </c>
      <c r="X40" s="5">
        <f>_xll.SNL.Clients.Office.Excel.Functions.SPG(U40, "IQ_DILUT_EPS_NORM", "CY2021")</f>
        <v>4.7110000000000003</v>
      </c>
      <c r="Y40">
        <f t="shared" si="9"/>
        <v>1065157.1000000001</v>
      </c>
      <c r="Z40">
        <f t="shared" si="10"/>
        <v>8.727934283841364E-2</v>
      </c>
      <c r="AA40" s="5">
        <f>_xll.SNL.Clients.Office.Excel.Functions.SPG(U40, "SP_MARKETCAP", "12/31/2021")</f>
        <v>66223.107947359997</v>
      </c>
      <c r="AB40">
        <f t="shared" si="4"/>
        <v>1.5649720679230938E-3</v>
      </c>
      <c r="AC40">
        <f t="shared" si="11"/>
        <v>7.372583411985695E-3</v>
      </c>
    </row>
    <row r="41" spans="1:29">
      <c r="A41" s="11" t="s">
        <v>41</v>
      </c>
      <c r="B41" s="4" cm="1">
        <f t="array" ref="B41">_xll.SNL.Clients.Office.Excel.Functions.SPG(A41, "SP_TOTAL_REV", "CY2023")</f>
        <v>8093000</v>
      </c>
      <c r="C41" s="4">
        <f>_xll.SNL.Clients.Office.Excel.Functions.SPG(A41,"IQ_AVG_DILUT_SHARES_OUT","CY2023")</f>
        <v>309000000</v>
      </c>
      <c r="D41" s="5">
        <f>_xll.SNL.Clients.Office.Excel.Functions.SPG(A41, "IQ_DILUT_EPS_NORM", "CY2023")</f>
        <v>5.1390000000000002</v>
      </c>
      <c r="E41">
        <f t="shared" si="0"/>
        <v>1587951</v>
      </c>
      <c r="F41">
        <f t="shared" si="1"/>
        <v>0.19621290003706907</v>
      </c>
      <c r="G41" s="5">
        <f>_xll.SNL.Clients.Office.Excel.Functions.SPG(A41, "SP_MARKETCAP", "12/30/2023")</f>
        <v>11005.09282548</v>
      </c>
      <c r="H41">
        <f t="shared" si="5"/>
        <v>2.624812942289542E-4</v>
      </c>
      <c r="I41">
        <f t="shared" si="6"/>
        <v>1.3488913710425956E-3</v>
      </c>
      <c r="K41" s="11" t="s">
        <v>41</v>
      </c>
      <c r="L41" s="4" cm="1">
        <f t="array" ref="L41">_xll.SNL.Clients.Office.Excel.Functions.SPG(K41, "SP_TOTAL_REV", "CY2023")</f>
        <v>8093000</v>
      </c>
      <c r="M41" s="4">
        <f>_xll.SNL.Clients.Office.Excel.Functions.SPG(K41,"IQ_AVG_DILUT_SHARES_OUT","CY2023")</f>
        <v>309000000</v>
      </c>
      <c r="N41" s="5">
        <f>_xll.SNL.Clients.Office.Excel.Functions.SPG(K41, "IQ_DILUT_EPS_NORM", "CY2023")</f>
        <v>5.1390000000000002</v>
      </c>
      <c r="O41">
        <f t="shared" si="2"/>
        <v>1587951</v>
      </c>
      <c r="P41">
        <f t="shared" si="3"/>
        <v>0.19621290003706907</v>
      </c>
      <c r="Q41" s="5">
        <f>_xll.SNL.Clients.Office.Excel.Functions.SPG(K41, "SP_MARKETCAP", "12/31/2022")</f>
        <v>15008.17087068</v>
      </c>
      <c r="R41">
        <f t="shared" si="7"/>
        <v>4.4632023898050021E-4</v>
      </c>
      <c r="S41">
        <f t="shared" si="8"/>
        <v>2.2936397081207908E-3</v>
      </c>
      <c r="U41" s="11" t="s">
        <v>41</v>
      </c>
      <c r="V41" s="4" cm="1">
        <f t="array" ref="V41">_xll.SNL.Clients.Office.Excel.Functions.SPG(U41, "SP_TOTAL_REV", "CY2021")</f>
        <v>8025000</v>
      </c>
      <c r="W41" s="4">
        <f>_xll.SNL.Clients.Office.Excel.Functions.SPG(U41,"IQ_AVG_DILUT_SHARES_OUT","CY2021")</f>
        <v>375000000</v>
      </c>
      <c r="X41" s="5">
        <f>_xll.SNL.Clients.Office.Excel.Functions.SPG(U41, "IQ_DILUT_EPS_NORM", "CY2021")</f>
        <v>3.3530000000000002</v>
      </c>
      <c r="Y41">
        <f t="shared" si="9"/>
        <v>1257375</v>
      </c>
      <c r="Z41">
        <f t="shared" si="10"/>
        <v>0.1566822429906542</v>
      </c>
      <c r="AA41" s="5">
        <f>_xll.SNL.Clients.Office.Excel.Functions.SPG(U41, "SP_MARKETCAP", "12/31/2021")</f>
        <v>9768.4448245099993</v>
      </c>
      <c r="AB41">
        <f t="shared" si="4"/>
        <v>2.3084605617661123E-4</v>
      </c>
      <c r="AC41">
        <f t="shared" si="11"/>
        <v>7.7402682636017748E-4</v>
      </c>
    </row>
    <row r="42" spans="1:29">
      <c r="A42" s="11" t="s">
        <v>42</v>
      </c>
      <c r="B42" s="4" cm="1">
        <f t="array" ref="B42">_xll.SNL.Clients.Office.Excel.Functions.SPG(A42, "SP_TOTAL_REV", "CY2023")</f>
        <v>31944000</v>
      </c>
      <c r="C42" s="4">
        <f>_xll.SNL.Clients.Office.Excel.Functions.SPG(A42,"IQ_AVG_DILUT_SHARES_OUT","CY2023")</f>
        <v>588846447</v>
      </c>
      <c r="D42" s="5">
        <f>_xll.SNL.Clients.Office.Excel.Functions.SPG(A42, "IQ_DILUT_EPS_NORM", "CY2023")</f>
        <v>3.4159999999999999</v>
      </c>
      <c r="E42">
        <f t="shared" si="0"/>
        <v>2011499.4629519999</v>
      </c>
      <c r="F42">
        <f t="shared" si="1"/>
        <v>6.296955493839218E-2</v>
      </c>
      <c r="G42" s="5">
        <f>_xll.SNL.Clients.Office.Excel.Functions.SPG(A42, "SP_MARKETCAP", "12/30/2023")</f>
        <v>52890.476915959996</v>
      </c>
      <c r="H42">
        <f t="shared" si="5"/>
        <v>1.2614851190664348E-3</v>
      </c>
      <c r="I42">
        <f t="shared" si="6"/>
        <v>4.3092331667309415E-3</v>
      </c>
      <c r="K42" s="11" t="s">
        <v>42</v>
      </c>
      <c r="L42" s="4" cm="1">
        <f t="array" ref="L42">_xll.SNL.Clients.Office.Excel.Functions.SPG(K42, "SP_TOTAL_REV", "CY2023")</f>
        <v>31944000</v>
      </c>
      <c r="M42" s="4">
        <f>_xll.SNL.Clients.Office.Excel.Functions.SPG(K42,"IQ_AVG_DILUT_SHARES_OUT","CY2023")</f>
        <v>588846447</v>
      </c>
      <c r="N42" s="5">
        <f>_xll.SNL.Clients.Office.Excel.Functions.SPG(K42, "IQ_DILUT_EPS_NORM", "CY2023")</f>
        <v>3.4159999999999999</v>
      </c>
      <c r="O42">
        <f t="shared" si="2"/>
        <v>2011499.4629519999</v>
      </c>
      <c r="P42">
        <f t="shared" si="3"/>
        <v>6.296955493839218E-2</v>
      </c>
      <c r="Q42" s="5">
        <f>_xll.SNL.Clients.Office.Excel.Functions.SPG(K42, "SP_MARKETCAP", "12/31/2022")</f>
        <v>36505.972438750003</v>
      </c>
      <c r="R42">
        <f t="shared" si="7"/>
        <v>1.0856322521560035E-3</v>
      </c>
      <c r="S42">
        <f t="shared" si="8"/>
        <v>3.7085197733649081E-3</v>
      </c>
      <c r="U42" s="11" t="s">
        <v>42</v>
      </c>
      <c r="V42" s="4" cm="1">
        <f t="array" ref="V42">_xll.SNL.Clients.Office.Excel.Functions.SPG(U42, "SP_TOTAL_REV", "CY2021")</f>
        <v>5813000</v>
      </c>
      <c r="W42" s="4">
        <f>_xll.SNL.Clients.Office.Excel.Functions.SPG(U42,"IQ_AVG_DILUT_SHARES_OUT","CY2021")</f>
        <v>236567691</v>
      </c>
      <c r="X42" s="5">
        <f>_xll.SNL.Clients.Office.Excel.Functions.SPG(U42, "IQ_DILUT_EPS_NORM", "CY2021")</f>
        <v>-1.8120000000000001</v>
      </c>
      <c r="Y42">
        <f t="shared" si="9"/>
        <v>-428660.65609200002</v>
      </c>
      <c r="Z42">
        <f t="shared" si="10"/>
        <v>-7.3741726490968523E-2</v>
      </c>
      <c r="AA42" s="5">
        <f>_xll.SNL.Clients.Office.Excel.Functions.SPG(U42, "SP_MARKETCAP", "12/31/2021")</f>
        <v>17859.751881259999</v>
      </c>
      <c r="AB42">
        <f t="shared" si="4"/>
        <v>4.2205830714598861E-4</v>
      </c>
      <c r="AC42">
        <f t="shared" si="11"/>
        <v>-7.6476965254853137E-4</v>
      </c>
    </row>
    <row r="43" spans="1:29">
      <c r="A43" s="11" t="s">
        <v>43</v>
      </c>
      <c r="B43" s="4" cm="1">
        <f t="array" ref="B43">_xll.SNL.Clients.Office.Excel.Functions.SPG(A43, "SP_TOTAL_REV", "CY2023")</f>
        <v>385706000</v>
      </c>
      <c r="C43" s="4">
        <f>_xll.SNL.Clients.Office.Excel.Functions.SPG(A43,"IQ_AVG_DILUT_SHARES_OUT","CY2023")</f>
        <v>15717777750</v>
      </c>
      <c r="D43" s="5">
        <f>_xll.SNL.Clients.Office.Excel.Functions.SPG(A43, "IQ_DILUT_EPS_NORM", "CY2023")</f>
        <v>4.7089999999999996</v>
      </c>
      <c r="E43">
        <f t="shared" si="0"/>
        <v>74015015.42475</v>
      </c>
      <c r="F43">
        <f t="shared" si="1"/>
        <v>0.19189490291763675</v>
      </c>
      <c r="G43" s="5">
        <f>_xll.SNL.Clients.Office.Excel.Functions.SPG(A43, "SP_MARKETCAP", "12/30/2023")</f>
        <v>2994371.3425599998</v>
      </c>
      <c r="H43">
        <f t="shared" si="5"/>
        <v>7.1418431253709933E-2</v>
      </c>
      <c r="I43">
        <f t="shared" si="6"/>
        <v>0.33630939277372007</v>
      </c>
      <c r="K43" s="11" t="s">
        <v>43</v>
      </c>
      <c r="L43" s="4" cm="1">
        <f t="array" ref="L43">_xll.SNL.Clients.Office.Excel.Functions.SPG(K43, "SP_TOTAL_REV", "CY2023")</f>
        <v>385706000</v>
      </c>
      <c r="M43" s="4">
        <f>_xll.SNL.Clients.Office.Excel.Functions.SPG(K43,"IQ_AVG_DILUT_SHARES_OUT","CY2023")</f>
        <v>15717777750</v>
      </c>
      <c r="N43" s="5">
        <f>_xll.SNL.Clients.Office.Excel.Functions.SPG(K43, "IQ_DILUT_EPS_NORM", "CY2023")</f>
        <v>4.7089999999999996</v>
      </c>
      <c r="O43">
        <f t="shared" si="2"/>
        <v>74015015.42475</v>
      </c>
      <c r="P43">
        <f t="shared" si="3"/>
        <v>0.19189490291763675</v>
      </c>
      <c r="Q43" s="5">
        <f>_xll.SNL.Clients.Office.Excel.Functions.SPG(K43, "SP_MARKETCAP", "12/31/2022")</f>
        <v>2066941.77174</v>
      </c>
      <c r="R43">
        <f t="shared" si="7"/>
        <v>6.1467713385647063E-2</v>
      </c>
      <c r="S43">
        <f t="shared" si="8"/>
        <v>0.289451462333012</v>
      </c>
      <c r="U43" s="11" t="s">
        <v>43</v>
      </c>
      <c r="V43" s="4" cm="1">
        <f t="array" ref="V43">_xll.SNL.Clients.Office.Excel.Functions.SPG(U43, "SP_TOTAL_REV", "CY2021")</f>
        <v>378323000</v>
      </c>
      <c r="W43" s="4">
        <f>_xll.SNL.Clients.Office.Excel.Functions.SPG(U43,"IQ_AVG_DILUT_SHARES_OUT","CY2021")</f>
        <v>16716319750</v>
      </c>
      <c r="X43" s="5">
        <f>_xll.SNL.Clients.Office.Excel.Functions.SPG(U43, "IQ_DILUT_EPS_NORM", "CY2021")</f>
        <v>4.37</v>
      </c>
      <c r="Y43">
        <f t="shared" si="9"/>
        <v>73050317.307500005</v>
      </c>
      <c r="Z43">
        <f t="shared" si="10"/>
        <v>0.19308981295744643</v>
      </c>
      <c r="AA43" s="5">
        <f>_xll.SNL.Clients.Office.Excel.Functions.SPG(U43, "SP_MARKETCAP", "12/31/2021")</f>
        <v>2913283.9152899999</v>
      </c>
      <c r="AB43">
        <f t="shared" si="4"/>
        <v>6.8846179146145506E-2</v>
      </c>
      <c r="AC43">
        <f t="shared" si="11"/>
        <v>0.30085780286865588</v>
      </c>
    </row>
    <row r="44" spans="1:29">
      <c r="A44" s="11" t="s">
        <v>44</v>
      </c>
      <c r="B44" s="4" cm="1">
        <f t="array" ref="B44">_xll.SNL.Clients.Office.Excel.Functions.SPG(A44, "SP_TOTAL_REV", "CY2023")</f>
        <v>26485000</v>
      </c>
      <c r="C44" s="4">
        <f>_xll.SNL.Clients.Office.Excel.Functions.SPG(A44,"IQ_AVG_DILUT_SHARES_OUT","CY2023")</f>
        <v>842000000</v>
      </c>
      <c r="D44" s="5">
        <f>_xll.SNL.Clients.Office.Excel.Functions.SPG(A44, "IQ_DILUT_EPS_NORM", "CY2023")</f>
        <v>5.8479999999999999</v>
      </c>
      <c r="E44">
        <f t="shared" si="0"/>
        <v>4924016</v>
      </c>
      <c r="F44">
        <f t="shared" si="1"/>
        <v>0.18591716065697564</v>
      </c>
      <c r="G44" s="5">
        <f>_xll.SNL.Clients.Office.Excel.Functions.SPG(A44, "SP_MARKETCAP", "12/30/2023")</f>
        <v>134691.04570734999</v>
      </c>
      <c r="H44">
        <f t="shared" si="5"/>
        <v>3.2125017534120116E-3</v>
      </c>
      <c r="I44">
        <f t="shared" si="6"/>
        <v>1.8786710253953443E-2</v>
      </c>
      <c r="K44" s="11" t="s">
        <v>44</v>
      </c>
      <c r="L44" s="4" cm="1">
        <f t="array" ref="L44">_xll.SNL.Clients.Office.Excel.Functions.SPG(K44, "SP_TOTAL_REV", "CY2023")</f>
        <v>26485000</v>
      </c>
      <c r="M44" s="4">
        <f>_xll.SNL.Clients.Office.Excel.Functions.SPG(K44,"IQ_AVG_DILUT_SHARES_OUT","CY2023")</f>
        <v>842000000</v>
      </c>
      <c r="N44" s="5">
        <f>_xll.SNL.Clients.Office.Excel.Functions.SPG(K44, "IQ_DILUT_EPS_NORM", "CY2023")</f>
        <v>5.8479999999999999</v>
      </c>
      <c r="O44">
        <f t="shared" si="2"/>
        <v>4924016</v>
      </c>
      <c r="P44">
        <f t="shared" si="3"/>
        <v>0.18591716065697564</v>
      </c>
      <c r="Q44" s="5">
        <f>_xll.SNL.Clients.Office.Excel.Functions.SPG(K44, "SP_MARKETCAP", "12/31/2022")</f>
        <v>82202.32612836</v>
      </c>
      <c r="R44">
        <f t="shared" si="7"/>
        <v>2.4445725037710972E-3</v>
      </c>
      <c r="S44">
        <f t="shared" si="8"/>
        <v>1.4295860002053375E-2</v>
      </c>
      <c r="U44" s="11" t="s">
        <v>44</v>
      </c>
      <c r="V44" s="4" cm="1">
        <f t="array" ref="V44">_xll.SNL.Clients.Office.Excel.Functions.SPG(U44, "SP_TOTAL_REV", "CY2021")</f>
        <v>24172000</v>
      </c>
      <c r="W44" s="4">
        <f>_xll.SNL.Clients.Office.Excel.Functions.SPG(U44,"IQ_AVG_DILUT_SHARES_OUT","CY2021")</f>
        <v>912000000</v>
      </c>
      <c r="X44" s="5">
        <f>_xll.SNL.Clients.Office.Excel.Functions.SPG(U44, "IQ_DILUT_EPS_NORM", "CY2021")</f>
        <v>5.1660000000000004</v>
      </c>
      <c r="Y44">
        <f t="shared" si="9"/>
        <v>4711392</v>
      </c>
      <c r="Z44">
        <f t="shared" si="10"/>
        <v>0.19491113685255668</v>
      </c>
      <c r="AA44" s="5">
        <f>_xll.SNL.Clients.Office.Excel.Functions.SPG(U44, "SP_MARKETCAP", "12/31/2021")</f>
        <v>139816.44470528001</v>
      </c>
      <c r="AB44">
        <f t="shared" si="4"/>
        <v>3.3041160009283409E-3</v>
      </c>
      <c r="AC44">
        <f t="shared" si="11"/>
        <v>1.7069063260795811E-2</v>
      </c>
    </row>
    <row r="45" spans="1:29">
      <c r="A45" s="11" t="s">
        <v>45</v>
      </c>
      <c r="B45" s="4" cm="1">
        <f t="array" ref="B45">_xll.SNL.Clients.Office.Excel.Functions.SPG(A45, "SP_TOTAL_REV", "CY2023")</f>
        <v>20051000</v>
      </c>
      <c r="C45" s="4">
        <f>_xll.SNL.Clients.Office.Excel.Functions.SPG(A45,"IQ_AVG_DILUT_SHARES_OUT","CY2023")</f>
        <v>282880000</v>
      </c>
      <c r="D45" s="5">
        <f>_xll.SNL.Clients.Office.Excel.Functions.SPG(A45, "IQ_DILUT_EPS_NORM", "CY2023")</f>
        <v>2.9409999999999998</v>
      </c>
      <c r="E45">
        <f t="shared" si="0"/>
        <v>831950.08</v>
      </c>
      <c r="F45">
        <f t="shared" si="1"/>
        <v>4.1491700164580321E-2</v>
      </c>
      <c r="G45" s="5">
        <f>_xll.SNL.Clients.Office.Excel.Functions.SPG(A45, "SP_MARKETCAP", "12/30/2023")</f>
        <v>25378.39200828</v>
      </c>
      <c r="H45">
        <f t="shared" si="5"/>
        <v>6.0529731874320097E-4</v>
      </c>
      <c r="I45">
        <f t="shared" si="6"/>
        <v>1.780179414423754E-3</v>
      </c>
      <c r="K45" s="11" t="s">
        <v>45</v>
      </c>
      <c r="L45" s="4" cm="1">
        <f t="array" ref="L45">_xll.SNL.Clients.Office.Excel.Functions.SPG(K45, "SP_TOTAL_REV", "CY2023")</f>
        <v>20051000</v>
      </c>
      <c r="M45" s="4">
        <f>_xll.SNL.Clients.Office.Excel.Functions.SPG(K45,"IQ_AVG_DILUT_SHARES_OUT","CY2023")</f>
        <v>282880000</v>
      </c>
      <c r="N45" s="5">
        <f>_xll.SNL.Clients.Office.Excel.Functions.SPG(K45, "IQ_DILUT_EPS_NORM", "CY2023")</f>
        <v>2.9409999999999998</v>
      </c>
      <c r="O45">
        <f t="shared" si="2"/>
        <v>831950.08</v>
      </c>
      <c r="P45">
        <f t="shared" si="3"/>
        <v>4.1491700164580321E-2</v>
      </c>
      <c r="Q45" s="5">
        <f>_xll.SNL.Clients.Office.Excel.Functions.SPG(K45, "SP_MARKETCAP", "12/31/2022")</f>
        <v>25233.53429227</v>
      </c>
      <c r="R45">
        <f t="shared" si="7"/>
        <v>7.5040703845200279E-4</v>
      </c>
      <c r="S45">
        <f t="shared" si="8"/>
        <v>2.2069471000873402E-3</v>
      </c>
      <c r="U45" s="11" t="s">
        <v>45</v>
      </c>
      <c r="V45" s="4" cm="1">
        <f t="array" ref="V45">_xll.SNL.Clients.Office.Excel.Functions.SPG(U45, "SP_TOTAL_REV", "CY2021")</f>
        <v>15618000</v>
      </c>
      <c r="W45" s="4">
        <f>_xll.SNL.Clients.Office.Excel.Functions.SPG(U45,"IQ_AVG_DILUT_SHARES_OUT","CY2021")</f>
        <v>271220000</v>
      </c>
      <c r="X45" s="5">
        <f>_xll.SNL.Clients.Office.Excel.Functions.SPG(U45, "IQ_DILUT_EPS_NORM", "CY2021")</f>
        <v>1.9319999999999999</v>
      </c>
      <c r="Y45">
        <f t="shared" si="9"/>
        <v>523997.04</v>
      </c>
      <c r="Z45">
        <f t="shared" si="10"/>
        <v>3.3550841336918935E-2</v>
      </c>
      <c r="AA45" s="5">
        <f>_xll.SNL.Clients.Office.Excel.Functions.SPG(U45, "SP_MARKETCAP", "12/31/2021")</f>
        <v>44621.307393000003</v>
      </c>
      <c r="AB45">
        <f t="shared" si="4"/>
        <v>1.0544823682960213E-3</v>
      </c>
      <c r="AC45">
        <f t="shared" si="11"/>
        <v>2.037259935547913E-3</v>
      </c>
    </row>
    <row r="46" spans="1:29">
      <c r="A46" s="11" t="s">
        <v>46</v>
      </c>
      <c r="B46" s="4" cm="1">
        <f t="array" ref="B46">_xll.SNL.Clients.Office.Excel.Functions.SPG(A46, "SP_TOTAL_REV", "CY2023")</f>
        <v>13574000</v>
      </c>
      <c r="C46" s="4">
        <f>_xll.SNL.Clients.Office.Excel.Functions.SPG(A46,"IQ_AVG_DILUT_SHARES_OUT","CY2023")</f>
        <v>378800000</v>
      </c>
      <c r="D46" s="5">
        <f>_xll.SNL.Clients.Office.Excel.Functions.SPG(A46, "IQ_DILUT_EPS_NORM", "CY2023")</f>
        <v>5.9009999999999998</v>
      </c>
      <c r="E46">
        <f t="shared" si="0"/>
        <v>2235298.7999999998</v>
      </c>
      <c r="F46">
        <f t="shared" si="1"/>
        <v>0.16467502578458817</v>
      </c>
      <c r="G46" s="5">
        <f>_xll.SNL.Clients.Office.Excel.Functions.SPG(A46, "SP_MARKETCAP", "12/30/2023")</f>
        <v>27554.641985850001</v>
      </c>
      <c r="H46">
        <f t="shared" si="5"/>
        <v>6.5720282465186119E-4</v>
      </c>
      <c r="I46">
        <f t="shared" si="6"/>
        <v>3.8781538682706325E-3</v>
      </c>
      <c r="K46" s="11" t="s">
        <v>46</v>
      </c>
      <c r="L46" s="4" cm="1">
        <f t="array" ref="L46">_xll.SNL.Clients.Office.Excel.Functions.SPG(K46, "SP_TOTAL_REV", "CY2023")</f>
        <v>13574000</v>
      </c>
      <c r="M46" s="4">
        <f>_xll.SNL.Clients.Office.Excel.Functions.SPG(K46,"IQ_AVG_DILUT_SHARES_OUT","CY2023")</f>
        <v>378800000</v>
      </c>
      <c r="N46" s="5">
        <f>_xll.SNL.Clients.Office.Excel.Functions.SPG(K46, "IQ_DILUT_EPS_NORM", "CY2023")</f>
        <v>5.9009999999999998</v>
      </c>
      <c r="O46">
        <f t="shared" si="2"/>
        <v>2235298.7999999998</v>
      </c>
      <c r="P46">
        <f t="shared" si="3"/>
        <v>0.16467502578458817</v>
      </c>
      <c r="Q46" s="5">
        <f>_xll.SNL.Clients.Office.Excel.Functions.SPG(K46, "SP_MARKETCAP", "12/31/2022")</f>
        <v>23090.621488199999</v>
      </c>
      <c r="R46">
        <f t="shared" si="7"/>
        <v>6.8668006178921887E-4</v>
      </c>
      <c r="S46">
        <f t="shared" si="8"/>
        <v>4.0520990446181807E-3</v>
      </c>
      <c r="U46" s="11" t="s">
        <v>46</v>
      </c>
      <c r="V46" s="4" cm="1">
        <f t="array" ref="V46">_xll.SNL.Clients.Office.Excel.Functions.SPG(U46, "SP_TOTAL_REV", "CY2021")</f>
        <v>9291509</v>
      </c>
      <c r="W46" s="4">
        <f>_xll.SNL.Clients.Office.Excel.Functions.SPG(U46,"IQ_AVG_DILUT_SHARES_OUT","CY2021")</f>
        <v>400300000</v>
      </c>
      <c r="X46" s="5">
        <f>_xll.SNL.Clients.Office.Excel.Functions.SPG(U46, "IQ_DILUT_EPS_NORM", "CY2021")</f>
        <v>3.4910000000000001</v>
      </c>
      <c r="Y46">
        <f t="shared" si="9"/>
        <v>1397447.3</v>
      </c>
      <c r="Z46">
        <f t="shared" si="10"/>
        <v>0.15040046778192864</v>
      </c>
      <c r="AA46" s="5">
        <f>_xll.SNL.Clients.Office.Excel.Functions.SPG(U46, "SP_MARKETCAP", "12/31/2021")</f>
        <v>17090.9315661</v>
      </c>
      <c r="AB46">
        <f t="shared" si="4"/>
        <v>4.038896896381298E-4</v>
      </c>
      <c r="AC46">
        <f t="shared" si="11"/>
        <v>1.4099789065267112E-3</v>
      </c>
    </row>
    <row r="47" spans="1:29">
      <c r="A47" s="11" t="s">
        <v>47</v>
      </c>
      <c r="B47" s="4" cm="1">
        <f t="array" ref="B47">_xll.SNL.Clients.Office.Excel.Functions.SPG(A47, "SP_TOTAL_REV", "CY2023")</f>
        <v>93935000</v>
      </c>
      <c r="C47" s="4">
        <f>_xll.SNL.Clients.Office.Excel.Functions.SPG(A47,"IQ_AVG_DILUT_SHARES_OUT","CY2023")</f>
        <v>542000000</v>
      </c>
      <c r="D47" s="5">
        <f>_xll.SNL.Clients.Office.Excel.Functions.SPG(A47, "IQ_DILUT_EPS_NORM", "CY2023")</f>
        <v>5.3120000000000003</v>
      </c>
      <c r="E47">
        <f t="shared" si="0"/>
        <v>2879104</v>
      </c>
      <c r="F47">
        <f t="shared" si="1"/>
        <v>3.0649960078777877E-2</v>
      </c>
      <c r="G47" s="5">
        <f>_xll.SNL.Clients.Office.Excel.Functions.SPG(A47, "SP_MARKETCAP", "12/30/2023")</f>
        <v>38520.794236100002</v>
      </c>
      <c r="H47">
        <f t="shared" si="5"/>
        <v>9.1875535137776222E-4</v>
      </c>
      <c r="I47">
        <f t="shared" si="6"/>
        <v>4.8804284265186728E-3</v>
      </c>
      <c r="K47" s="11" t="s">
        <v>47</v>
      </c>
      <c r="L47" s="4" cm="1">
        <f t="array" ref="L47">_xll.SNL.Clients.Office.Excel.Functions.SPG(K47, "SP_TOTAL_REV", "CY2023")</f>
        <v>93935000</v>
      </c>
      <c r="M47" s="4">
        <f>_xll.SNL.Clients.Office.Excel.Functions.SPG(K47,"IQ_AVG_DILUT_SHARES_OUT","CY2023")</f>
        <v>542000000</v>
      </c>
      <c r="N47" s="5">
        <f>_xll.SNL.Clients.Office.Excel.Functions.SPG(K47, "IQ_DILUT_EPS_NORM", "CY2023")</f>
        <v>5.3120000000000003</v>
      </c>
      <c r="O47">
        <f t="shared" si="2"/>
        <v>2879104</v>
      </c>
      <c r="P47">
        <f t="shared" si="3"/>
        <v>3.0649960078777877E-2</v>
      </c>
      <c r="Q47" s="5">
        <f>_xll.SNL.Clients.Office.Excel.Functions.SPG(K47, "SP_MARKETCAP", "12/31/2022")</f>
        <v>51005.682976949996</v>
      </c>
      <c r="R47">
        <f t="shared" si="7"/>
        <v>1.5168316520242622E-3</v>
      </c>
      <c r="S47">
        <f t="shared" si="8"/>
        <v>8.0574097355528805E-3</v>
      </c>
      <c r="U47" s="11" t="s">
        <v>47</v>
      </c>
      <c r="V47" s="4" cm="1">
        <f t="array" ref="V47">_xll.SNL.Clients.Office.Excel.Functions.SPG(U47, "SP_TOTAL_REV", "CY2021")</f>
        <v>85249000</v>
      </c>
      <c r="W47" s="4">
        <f>_xll.SNL.Clients.Office.Excel.Functions.SPG(U47,"IQ_AVG_DILUT_SHARES_OUT","CY2021")</f>
        <v>566000000</v>
      </c>
      <c r="X47" s="5">
        <f>_xll.SNL.Clients.Office.Excel.Functions.SPG(U47, "IQ_DILUT_EPS_NORM", "CY2021")</f>
        <v>3.669</v>
      </c>
      <c r="Y47">
        <f t="shared" si="9"/>
        <v>2076654</v>
      </c>
      <c r="Z47">
        <f t="shared" si="10"/>
        <v>2.43598634588089E-2</v>
      </c>
      <c r="AA47" s="5">
        <f>_xll.SNL.Clients.Office.Excel.Functions.SPG(U47, "SP_MARKETCAP", "12/31/2021")</f>
        <v>37812.634763399998</v>
      </c>
      <c r="AB47">
        <f t="shared" si="4"/>
        <v>8.9358109357139906E-4</v>
      </c>
      <c r="AC47">
        <f t="shared" si="11"/>
        <v>3.2785490323134631E-3</v>
      </c>
    </row>
    <row r="48" spans="1:29">
      <c r="A48" s="11" t="s">
        <v>48</v>
      </c>
      <c r="B48" s="4" cm="1">
        <f t="array" ref="B48">_xll.SNL.Clients.Office.Excel.Functions.SPG(A48, "SP_TOTAL_REV", "CY2023")</f>
        <v>5860168</v>
      </c>
      <c r="C48" s="4">
        <f>_xll.SNL.Clients.Office.Excel.Functions.SPG(A48,"IQ_AVG_DILUT_SHARES_OUT","CY2023")</f>
        <v>317135000</v>
      </c>
      <c r="D48" s="5">
        <f>_xll.SNL.Clients.Office.Excel.Functions.SPG(A48, "IQ_DILUT_EPS_NORM", "CY2023")</f>
        <v>4.7359999999999998</v>
      </c>
      <c r="E48">
        <f t="shared" si="0"/>
        <v>1501951.36</v>
      </c>
      <c r="F48">
        <f t="shared" si="1"/>
        <v>0.2562983450303814</v>
      </c>
      <c r="G48" s="5">
        <f>_xll.SNL.Clients.Office.Excel.Functions.SPG(A48, "SP_MARKETCAP", "12/30/2023")</f>
        <v>73267.194442420005</v>
      </c>
      <c r="H48">
        <f t="shared" si="5"/>
        <v>1.7474880336533689E-3</v>
      </c>
      <c r="I48">
        <f t="shared" si="6"/>
        <v>8.2761033273823538E-3</v>
      </c>
      <c r="K48" s="11" t="s">
        <v>48</v>
      </c>
      <c r="L48" s="4" cm="1">
        <f t="array" ref="L48">_xll.SNL.Clients.Office.Excel.Functions.SPG(K48, "SP_TOTAL_REV", "CY2023")</f>
        <v>5860168</v>
      </c>
      <c r="M48" s="4">
        <f>_xll.SNL.Clients.Office.Excel.Functions.SPG(K48,"IQ_AVG_DILUT_SHARES_OUT","CY2023")</f>
        <v>317135000</v>
      </c>
      <c r="N48" s="5">
        <f>_xll.SNL.Clients.Office.Excel.Functions.SPG(K48, "IQ_DILUT_EPS_NORM", "CY2023")</f>
        <v>4.7359999999999998</v>
      </c>
      <c r="O48">
        <f t="shared" si="2"/>
        <v>1501951.36</v>
      </c>
      <c r="P48">
        <f t="shared" si="3"/>
        <v>0.2562983450303814</v>
      </c>
      <c r="Q48" s="5">
        <f>_xll.SNL.Clients.Office.Excel.Functions.SPG(K48, "SP_MARKETCAP", "12/31/2022")</f>
        <v>37081.236951600004</v>
      </c>
      <c r="R48">
        <f t="shared" si="7"/>
        <v>1.1027397462713461E-3</v>
      </c>
      <c r="S48">
        <f t="shared" si="8"/>
        <v>5.2225754383410945E-3</v>
      </c>
      <c r="U48" s="11" t="s">
        <v>48</v>
      </c>
      <c r="V48" s="4" cm="1">
        <f t="array" ref="V48">_xll.SNL.Clients.Office.Excel.Functions.SPG(U48, "SP_TOTAL_REV", "CY2021")</f>
        <v>2948037</v>
      </c>
      <c r="W48" s="4">
        <f>_xll.SNL.Clients.Office.Excel.Functions.SPG(U48,"IQ_AVG_DILUT_SHARES_OUT","CY2021")</f>
        <v>319238000</v>
      </c>
      <c r="X48" s="5">
        <f>_xll.SNL.Clients.Office.Excel.Functions.SPG(U48, "IQ_DILUT_EPS_NORM", "CY2021")</f>
        <v>1.8220000000000001</v>
      </c>
      <c r="Y48">
        <f t="shared" si="9"/>
        <v>581651.63600000006</v>
      </c>
      <c r="Z48">
        <f t="shared" si="10"/>
        <v>0.1973013350917916</v>
      </c>
      <c r="AA48" s="5">
        <f>_xll.SNL.Clients.Office.Excel.Functions.SPG(U48, "SP_MARKETCAP", "12/31/2021")</f>
        <v>44172.014625000003</v>
      </c>
      <c r="AB48">
        <f t="shared" si="4"/>
        <v>1.0438647658603465E-3</v>
      </c>
      <c r="AC48">
        <f t="shared" si="11"/>
        <v>1.9019216033975515E-3</v>
      </c>
    </row>
    <row r="49" spans="1:29">
      <c r="A49" s="11" t="s">
        <v>49</v>
      </c>
      <c r="B49" s="4" cm="1">
        <f t="array" ref="B49">_xll.SNL.Clients.Office.Excel.Functions.SPG(A49, "SP_TOTAL_REV", "CY2023")</f>
        <v>10071900</v>
      </c>
      <c r="C49" s="4">
        <f>_xll.SNL.Clients.Office.Excel.Functions.SPG(A49,"IQ_AVG_DILUT_SHARES_OUT","CY2023")</f>
        <v>219300000</v>
      </c>
      <c r="D49" s="5">
        <f>_xll.SNL.Clients.Office.Excel.Functions.SPG(A49, "IQ_DILUT_EPS_NORM", "CY2023")</f>
        <v>5.6619999999999999</v>
      </c>
      <c r="E49">
        <f t="shared" si="0"/>
        <v>1241676.6000000001</v>
      </c>
      <c r="F49">
        <f t="shared" si="1"/>
        <v>0.12328126768534239</v>
      </c>
      <c r="G49" s="5">
        <f>_xll.SNL.Clients.Office.Excel.Functions.SPG(A49, "SP_MARKETCAP", "12/30/2023")</f>
        <v>48554.06568</v>
      </c>
      <c r="H49">
        <f t="shared" si="5"/>
        <v>1.1580578375728675E-3</v>
      </c>
      <c r="I49">
        <f t="shared" si="6"/>
        <v>6.5569234763375754E-3</v>
      </c>
      <c r="K49" s="11" t="s">
        <v>49</v>
      </c>
      <c r="L49" s="4" cm="1">
        <f t="array" ref="L49">_xll.SNL.Clients.Office.Excel.Functions.SPG(K49, "SP_TOTAL_REV", "CY2023")</f>
        <v>10071900</v>
      </c>
      <c r="M49" s="4">
        <f>_xll.SNL.Clients.Office.Excel.Functions.SPG(K49,"IQ_AVG_DILUT_SHARES_OUT","CY2023")</f>
        <v>219300000</v>
      </c>
      <c r="N49" s="5">
        <f>_xll.SNL.Clients.Office.Excel.Functions.SPG(K49, "IQ_DILUT_EPS_NORM", "CY2023")</f>
        <v>5.6619999999999999</v>
      </c>
      <c r="O49">
        <f t="shared" si="2"/>
        <v>1241676.6000000001</v>
      </c>
      <c r="P49">
        <f t="shared" si="3"/>
        <v>0.12328126768534239</v>
      </c>
      <c r="Q49" s="5">
        <f>_xll.SNL.Clients.Office.Excel.Functions.SPG(K49, "SP_MARKETCAP", "12/31/2022")</f>
        <v>39751.7736</v>
      </c>
      <c r="R49">
        <f t="shared" si="7"/>
        <v>1.1821574558237204E-3</v>
      </c>
      <c r="S49">
        <f t="shared" si="8"/>
        <v>6.6933755148739053E-3</v>
      </c>
      <c r="U49" s="11" t="s">
        <v>49</v>
      </c>
      <c r="V49" s="4" cm="1">
        <f t="array" ref="V49">_xll.SNL.Clients.Office.Excel.Functions.SPG(U49, "SP_TOTAL_REV", "CY2021")</f>
        <v>7036200</v>
      </c>
      <c r="W49" s="4">
        <f>_xll.SNL.Clients.Office.Excel.Functions.SPG(U49,"IQ_AVG_DILUT_SHARES_OUT","CY2021")</f>
        <v>207300000</v>
      </c>
      <c r="X49" s="5">
        <f>_xll.SNL.Clients.Office.Excel.Functions.SPG(U49, "IQ_DILUT_EPS_NORM", "CY2021")</f>
        <v>3.17</v>
      </c>
      <c r="Y49">
        <f t="shared" si="9"/>
        <v>657141</v>
      </c>
      <c r="Z49">
        <f t="shared" si="10"/>
        <v>9.3394303743497914E-2</v>
      </c>
      <c r="AA49" s="5">
        <f>_xll.SNL.Clients.Office.Excel.Functions.SPG(U49, "SP_MARKETCAP", "12/31/2021")</f>
        <v>35168.858260000001</v>
      </c>
      <c r="AB49">
        <f t="shared" si="4"/>
        <v>8.3110386304121654E-4</v>
      </c>
      <c r="AC49">
        <f t="shared" si="11"/>
        <v>2.6345992458406565E-3</v>
      </c>
    </row>
    <row r="50" spans="1:29">
      <c r="A50" s="11" t="s">
        <v>50</v>
      </c>
      <c r="B50" s="4" cm="1">
        <f t="array" ref="B50">_xll.SNL.Clients.Office.Excel.Functions.SPG(A50, "SP_TOTAL_REV", "CY2023")</f>
        <v>11131600</v>
      </c>
      <c r="C50" s="4">
        <f>_xll.SNL.Clients.Office.Excel.Functions.SPG(A50,"IQ_AVG_DILUT_SHARES_OUT","CY2023")</f>
        <v>53783069</v>
      </c>
      <c r="D50" s="5">
        <f>_xll.SNL.Clients.Office.Excel.Functions.SPG(A50, "IQ_DILUT_EPS_NORM", "CY2023")</f>
        <v>9.7729999999999997</v>
      </c>
      <c r="E50">
        <f t="shared" si="0"/>
        <v>525621.93333699997</v>
      </c>
      <c r="F50">
        <f t="shared" si="1"/>
        <v>4.7218902344406913E-2</v>
      </c>
      <c r="G50" s="5">
        <f>_xll.SNL.Clients.Office.Excel.Functions.SPG(A50, "SP_MARKETCAP", "12/30/2023")</f>
        <v>8860.9935638000006</v>
      </c>
      <c r="H50">
        <f t="shared" si="5"/>
        <v>2.1134261161302043E-4</v>
      </c>
      <c r="I50">
        <f t="shared" si="6"/>
        <v>2.0654513432940484E-3</v>
      </c>
      <c r="K50" s="11" t="s">
        <v>50</v>
      </c>
      <c r="L50" s="4" cm="1">
        <f t="array" ref="L50">_xll.SNL.Clients.Office.Excel.Functions.SPG(K50, "SP_TOTAL_REV", "CY2023")</f>
        <v>11131600</v>
      </c>
      <c r="M50" s="4">
        <f>_xll.SNL.Clients.Office.Excel.Functions.SPG(K50,"IQ_AVG_DILUT_SHARES_OUT","CY2023")</f>
        <v>53783069</v>
      </c>
      <c r="N50" s="5">
        <f>_xll.SNL.Clients.Office.Excel.Functions.SPG(K50, "IQ_DILUT_EPS_NORM", "CY2023")</f>
        <v>9.7729999999999997</v>
      </c>
      <c r="O50">
        <f t="shared" si="2"/>
        <v>525621.93333699997</v>
      </c>
      <c r="P50">
        <f t="shared" si="3"/>
        <v>4.7218902344406913E-2</v>
      </c>
      <c r="Q50" s="5">
        <f>_xll.SNL.Clients.Office.Excel.Functions.SPG(K50, "SP_MARKETCAP", "12/31/2022")</f>
        <v>6607.0985107400002</v>
      </c>
      <c r="R50">
        <f t="shared" si="7"/>
        <v>1.964850888020023E-4</v>
      </c>
      <c r="S50">
        <f t="shared" si="8"/>
        <v>1.9202487728619685E-3</v>
      </c>
      <c r="U50" s="11" t="s">
        <v>50</v>
      </c>
      <c r="V50" s="4" cm="1">
        <f t="array" ref="V50">_xll.SNL.Clients.Office.Excel.Functions.SPG(U50, "SP_TOTAL_REV", "CY2021")</f>
        <v>10187600</v>
      </c>
      <c r="W50" s="4">
        <f>_xll.SNL.Clients.Office.Excel.Functions.SPG(U50,"IQ_AVG_DILUT_SHARES_OUT","CY2021")</f>
        <v>60123694</v>
      </c>
      <c r="X50" s="5">
        <f>_xll.SNL.Clients.Office.Excel.Functions.SPG(U50, "IQ_DILUT_EPS_NORM", "CY2021")</f>
        <v>8.3729999999999993</v>
      </c>
      <c r="Y50">
        <f t="shared" si="9"/>
        <v>503415.689862</v>
      </c>
      <c r="Z50">
        <f t="shared" si="10"/>
        <v>4.9414551990851624E-2</v>
      </c>
      <c r="AA50" s="5">
        <f>_xll.SNL.Clients.Office.Excel.Functions.SPG(U50, "SP_MARKETCAP", "12/31/2021")</f>
        <v>8880.3898647400001</v>
      </c>
      <c r="AB50">
        <f t="shared" si="4"/>
        <v>2.0985970790788702E-4</v>
      </c>
      <c r="AC50">
        <f t="shared" si="11"/>
        <v>1.7571553343127379E-3</v>
      </c>
    </row>
    <row r="51" spans="1:29">
      <c r="A51" s="11" t="s">
        <v>51</v>
      </c>
      <c r="B51" s="4" cm="1">
        <f t="array" ref="B51">_xll.SNL.Clients.Office.Excel.Functions.SPG(A51, "SP_TOTAL_REV", "CY2023")</f>
        <v>122428000</v>
      </c>
      <c r="C51" s="4">
        <f>_xll.SNL.Clients.Office.Excel.Functions.SPG(A51,"IQ_AVG_DILUT_SHARES_OUT","CY2023")</f>
        <v>7258000000</v>
      </c>
      <c r="D51" s="5">
        <f>_xll.SNL.Clients.Office.Excel.Functions.SPG(A51, "IQ_DILUT_EPS_NORM", "CY2023")</f>
        <v>1.6819999999999999</v>
      </c>
      <c r="E51">
        <f t="shared" si="0"/>
        <v>12207956</v>
      </c>
      <c r="F51">
        <f t="shared" si="1"/>
        <v>9.9715391903812858E-2</v>
      </c>
      <c r="G51" s="5">
        <f>_xll.SNL.Clients.Office.Excel.Functions.SPG(A51, "SP_MARKETCAP", "12/30/2023")</f>
        <v>119977.33758004</v>
      </c>
      <c r="H51">
        <f t="shared" si="5"/>
        <v>2.8615666714996097E-3</v>
      </c>
      <c r="I51">
        <f t="shared" si="6"/>
        <v>4.8131551414623431E-3</v>
      </c>
      <c r="K51" s="11" t="s">
        <v>51</v>
      </c>
      <c r="L51" s="4" cm="1">
        <f t="array" ref="L51">_xll.SNL.Clients.Office.Excel.Functions.SPG(K51, "SP_TOTAL_REV", "CY2023")</f>
        <v>122428000</v>
      </c>
      <c r="M51" s="4">
        <f>_xll.SNL.Clients.Office.Excel.Functions.SPG(K51,"IQ_AVG_DILUT_SHARES_OUT","CY2023")</f>
        <v>7258000000</v>
      </c>
      <c r="N51" s="5">
        <f>_xll.SNL.Clients.Office.Excel.Functions.SPG(K51, "IQ_DILUT_EPS_NORM", "CY2023")</f>
        <v>1.6819999999999999</v>
      </c>
      <c r="O51">
        <f t="shared" si="2"/>
        <v>12207956</v>
      </c>
      <c r="P51">
        <f t="shared" si="3"/>
        <v>9.9715391903812858E-2</v>
      </c>
      <c r="Q51" s="5">
        <f>_xll.SNL.Clients.Office.Excel.Functions.SPG(K51, "SP_MARKETCAP", "12/31/2022")</f>
        <v>131193.12710007001</v>
      </c>
      <c r="R51">
        <f t="shared" si="7"/>
        <v>3.9014846209069966E-3</v>
      </c>
      <c r="S51">
        <f t="shared" si="8"/>
        <v>6.5622971323655681E-3</v>
      </c>
      <c r="U51" s="11" t="s">
        <v>51</v>
      </c>
      <c r="V51" s="4" cm="1">
        <f t="array" ref="V51">_xll.SNL.Clients.Office.Excel.Functions.SPG(U51, "SP_TOTAL_REV", "CY2021")</f>
        <v>134038000</v>
      </c>
      <c r="W51" s="4">
        <f>_xll.SNL.Clients.Office.Excel.Functions.SPG(U51,"IQ_AVG_DILUT_SHARES_OUT","CY2021")</f>
        <v>7503000000</v>
      </c>
      <c r="X51" s="5">
        <f>_xll.SNL.Clients.Office.Excel.Functions.SPG(U51, "IQ_DILUT_EPS_NORM", "CY2021")</f>
        <v>2.2029999999999998</v>
      </c>
      <c r="Y51">
        <f t="shared" si="9"/>
        <v>16529108.999999998</v>
      </c>
      <c r="Z51">
        <f t="shared" si="10"/>
        <v>0.12331658932541517</v>
      </c>
      <c r="AA51" s="5">
        <f>_xll.SNL.Clients.Office.Excel.Functions.SPG(U51, "SP_MARKETCAP", "12/31/2021")</f>
        <v>175668.6</v>
      </c>
      <c r="AB51">
        <f t="shared" si="4"/>
        <v>4.151367411352587E-3</v>
      </c>
      <c r="AC51">
        <f t="shared" si="11"/>
        <v>9.1454624072097486E-3</v>
      </c>
    </row>
    <row r="52" spans="1:29">
      <c r="A52" s="11" t="s">
        <v>52</v>
      </c>
      <c r="B52" s="4" cm="1">
        <f t="array" ref="B52">_xll.SNL.Clients.Office.Excel.Functions.SPG(A52, "SP_TOTAL_REV", "CY2023")</f>
        <v>3949815</v>
      </c>
      <c r="C52" s="4">
        <f>_xll.SNL.Clients.Office.Excel.Functions.SPG(A52,"IQ_AVG_DILUT_SHARES_OUT","CY2023")</f>
        <v>147130750</v>
      </c>
      <c r="D52" s="5">
        <f>_xll.SNL.Clients.Office.Excel.Functions.SPG(A52, "IQ_DILUT_EPS_NORM", "CY2023")</f>
        <v>4.49</v>
      </c>
      <c r="E52">
        <f t="shared" si="0"/>
        <v>660617.0675</v>
      </c>
      <c r="F52">
        <f t="shared" si="1"/>
        <v>0.16725266056764684</v>
      </c>
      <c r="G52" s="5">
        <f>_xll.SNL.Clients.Office.Excel.Functions.SPG(A52, "SP_MARKETCAP", "12/30/2023")</f>
        <v>17481.607054200002</v>
      </c>
      <c r="H52">
        <f t="shared" si="5"/>
        <v>4.1695194375503092E-4</v>
      </c>
      <c r="I52">
        <f t="shared" si="6"/>
        <v>1.872114227460089E-3</v>
      </c>
      <c r="K52" s="11" t="s">
        <v>52</v>
      </c>
      <c r="L52" s="4" cm="1">
        <f t="array" ref="L52">_xll.SNL.Clients.Office.Excel.Functions.SPG(K52, "SP_TOTAL_REV", "CY2023")</f>
        <v>3949815</v>
      </c>
      <c r="M52" s="4">
        <f>_xll.SNL.Clients.Office.Excel.Functions.SPG(K52,"IQ_AVG_DILUT_SHARES_OUT","CY2023")</f>
        <v>147130750</v>
      </c>
      <c r="N52" s="5">
        <f>_xll.SNL.Clients.Office.Excel.Functions.SPG(K52, "IQ_DILUT_EPS_NORM", "CY2023")</f>
        <v>4.49</v>
      </c>
      <c r="O52">
        <f t="shared" si="2"/>
        <v>660617.0675</v>
      </c>
      <c r="P52">
        <f t="shared" si="3"/>
        <v>0.16725266056764684</v>
      </c>
      <c r="Q52" s="5">
        <f>_xll.SNL.Clients.Office.Excel.Functions.SPG(K52, "SP_MARKETCAP", "12/31/2022")</f>
        <v>15803.66020618</v>
      </c>
      <c r="R52">
        <f t="shared" si="7"/>
        <v>4.6997688530909528E-4</v>
      </c>
      <c r="S52">
        <f t="shared" si="8"/>
        <v>2.1101962150378377E-3</v>
      </c>
      <c r="U52" s="11" t="s">
        <v>52</v>
      </c>
      <c r="V52" s="4" cm="1">
        <f t="array" ref="V52">_xll.SNL.Clients.Office.Excel.Functions.SPG(U52, "SP_TOTAL_REV", "CY2021")</f>
        <v>3505796</v>
      </c>
      <c r="W52" s="4">
        <f>_xll.SNL.Clients.Office.Excel.Functions.SPG(U52,"IQ_AVG_DILUT_SHARES_OUT","CY2021")</f>
        <v>131497750</v>
      </c>
      <c r="X52" s="5">
        <f>_xll.SNL.Clients.Office.Excel.Functions.SPG(U52, "IQ_DILUT_EPS_NORM", "CY2021")</f>
        <v>3.8119999999999998</v>
      </c>
      <c r="Y52">
        <f t="shared" si="9"/>
        <v>501269.42300000001</v>
      </c>
      <c r="Z52">
        <f t="shared" si="10"/>
        <v>0.14298305520344026</v>
      </c>
      <c r="AA52" s="5">
        <f>_xll.SNL.Clients.Office.Excel.Functions.SPG(U52, "SP_MARKETCAP", "12/31/2021")</f>
        <v>13903.52768049</v>
      </c>
      <c r="AB52">
        <f t="shared" si="4"/>
        <v>3.2856555876021557E-4</v>
      </c>
      <c r="AC52">
        <f t="shared" si="11"/>
        <v>1.2524919099939416E-3</v>
      </c>
    </row>
    <row r="53" spans="1:29">
      <c r="A53" s="11" t="s">
        <v>53</v>
      </c>
      <c r="B53" s="4" cm="1">
        <f t="array" ref="B53">_xll.SNL.Clients.Office.Excel.Functions.SPG(A53, "SP_TOTAL_REV", "CY2023")</f>
        <v>5497000</v>
      </c>
      <c r="C53" s="4">
        <f>_xll.SNL.Clients.Office.Excel.Functions.SPG(A53,"IQ_AVG_DILUT_SHARES_OUT","CY2023")</f>
        <v>216000000</v>
      </c>
      <c r="D53" s="5">
        <f>_xll.SNL.Clients.Office.Excel.Functions.SPG(A53, "IQ_DILUT_EPS_NORM", "CY2023")</f>
        <v>3.516</v>
      </c>
      <c r="E53">
        <f t="shared" si="0"/>
        <v>759456</v>
      </c>
      <c r="F53">
        <f t="shared" si="1"/>
        <v>0.13815826814626159</v>
      </c>
      <c r="G53" s="5">
        <f>_xll.SNL.Clients.Office.Excel.Functions.SPG(A53, "SP_MARKETCAP", "12/30/2023")</f>
        <v>52084.103330999998</v>
      </c>
      <c r="H53">
        <f t="shared" si="5"/>
        <v>1.2422523887688501E-3</v>
      </c>
      <c r="I53">
        <f t="shared" si="6"/>
        <v>4.367759398911277E-3</v>
      </c>
      <c r="K53" s="11" t="s">
        <v>53</v>
      </c>
      <c r="L53" s="4" cm="1">
        <f t="array" ref="L53">_xll.SNL.Clients.Office.Excel.Functions.SPG(K53, "SP_TOTAL_REV", "CY2023")</f>
        <v>5497000</v>
      </c>
      <c r="M53" s="4">
        <f>_xll.SNL.Clients.Office.Excel.Functions.SPG(K53,"IQ_AVG_DILUT_SHARES_OUT","CY2023")</f>
        <v>216000000</v>
      </c>
      <c r="N53" s="5">
        <f>_xll.SNL.Clients.Office.Excel.Functions.SPG(K53, "IQ_DILUT_EPS_NORM", "CY2023")</f>
        <v>3.516</v>
      </c>
      <c r="O53">
        <f t="shared" si="2"/>
        <v>759456</v>
      </c>
      <c r="P53">
        <f t="shared" si="3"/>
        <v>0.13815826814626159</v>
      </c>
      <c r="Q53" s="5">
        <f>_xll.SNL.Clients.Office.Excel.Functions.SPG(K53, "SP_MARKETCAP", "12/31/2022")</f>
        <v>40320.471603780003</v>
      </c>
      <c r="R53">
        <f t="shared" si="7"/>
        <v>1.1990696719186671E-3</v>
      </c>
      <c r="S53">
        <f t="shared" si="8"/>
        <v>4.2159289664660338E-3</v>
      </c>
      <c r="U53" s="11" t="s">
        <v>53</v>
      </c>
      <c r="V53" s="4" cm="1">
        <f t="array" ref="V53">_xll.SNL.Clients.Office.Excel.Functions.SPG(U53, "SP_TOTAL_REV", "CY2021")</f>
        <v>4386000</v>
      </c>
      <c r="W53" s="4">
        <f>_xll.SNL.Clients.Office.Excel.Functions.SPG(U53,"IQ_AVG_DILUT_SHARES_OUT","CY2021")</f>
        <v>222000000</v>
      </c>
      <c r="X53" s="5">
        <f>_xll.SNL.Clients.Office.Excel.Functions.SPG(U53, "IQ_DILUT_EPS_NORM", "CY2021")</f>
        <v>1.948</v>
      </c>
      <c r="Y53">
        <f t="shared" si="9"/>
        <v>432456</v>
      </c>
      <c r="Z53">
        <f t="shared" si="10"/>
        <v>9.8599179206566342E-2</v>
      </c>
      <c r="AA53" s="5">
        <f>_xll.SNL.Clients.Office.Excel.Functions.SPG(U53, "SP_MARKETCAP", "12/31/2021")</f>
        <v>61854.325126229996</v>
      </c>
      <c r="AB53">
        <f t="shared" si="4"/>
        <v>1.4617298115897702E-3</v>
      </c>
      <c r="AC53">
        <f t="shared" si="11"/>
        <v>2.8474496729768723E-3</v>
      </c>
    </row>
    <row r="54" spans="1:29">
      <c r="A54" s="11" t="s">
        <v>54</v>
      </c>
      <c r="B54" s="4" cm="1">
        <f t="array" ref="B54">_xll.SNL.Clients.Office.Excel.Functions.SPG(A54, "SP_TOTAL_REV", "CY2023")</f>
        <v>18585900</v>
      </c>
      <c r="C54" s="4">
        <f>_xll.SNL.Clients.Office.Excel.Functions.SPG(A54,"IQ_AVG_DILUT_SHARES_OUT","CY2023")</f>
        <v>414400000</v>
      </c>
      <c r="D54" s="5">
        <f>_xll.SNL.Clients.Office.Excel.Functions.SPG(A54, "IQ_DILUT_EPS_NORM", "CY2023")</f>
        <v>6.9359999999999999</v>
      </c>
      <c r="E54">
        <f t="shared" si="0"/>
        <v>2874278.4</v>
      </c>
      <c r="F54">
        <f t="shared" si="1"/>
        <v>0.154648330185786</v>
      </c>
      <c r="G54" s="5">
        <f>_xll.SNL.Clients.Office.Excel.Functions.SPG(A54, "SP_MARKETCAP", "12/30/2023")</f>
        <v>95821.675062540002</v>
      </c>
      <c r="H54">
        <f t="shared" si="5"/>
        <v>2.2854325433193062E-3</v>
      </c>
      <c r="I54">
        <f t="shared" si="6"/>
        <v>1.5851760120462709E-2</v>
      </c>
      <c r="K54" s="11" t="s">
        <v>54</v>
      </c>
      <c r="L54" s="4" cm="1">
        <f t="array" ref="L54">_xll.SNL.Clients.Office.Excel.Functions.SPG(K54, "SP_TOTAL_REV", "CY2023")</f>
        <v>18585900</v>
      </c>
      <c r="M54" s="4">
        <f>_xll.SNL.Clients.Office.Excel.Functions.SPG(K54,"IQ_AVG_DILUT_SHARES_OUT","CY2023")</f>
        <v>414400000</v>
      </c>
      <c r="N54" s="5">
        <f>_xll.SNL.Clients.Office.Excel.Functions.SPG(K54, "IQ_DILUT_EPS_NORM", "CY2023")</f>
        <v>6.9359999999999999</v>
      </c>
      <c r="O54">
        <f t="shared" si="2"/>
        <v>2874278.4</v>
      </c>
      <c r="P54">
        <f t="shared" si="3"/>
        <v>0.154648330185786</v>
      </c>
      <c r="Q54" s="5">
        <f>_xll.SNL.Clients.Office.Excel.Functions.SPG(K54, "SP_MARKETCAP", "12/31/2022")</f>
        <v>99085.760903339993</v>
      </c>
      <c r="R54">
        <f t="shared" si="7"/>
        <v>2.9466602470751111E-3</v>
      </c>
      <c r="S54">
        <f t="shared" si="8"/>
        <v>2.0438035473712968E-2</v>
      </c>
      <c r="U54" s="11" t="s">
        <v>54</v>
      </c>
      <c r="V54" s="4" cm="1">
        <f t="array" ref="V54">_xll.SNL.Clients.Office.Excel.Functions.SPG(U54, "SP_TOTAL_REV", "CY2021")</f>
        <v>15696600</v>
      </c>
      <c r="W54" s="4">
        <f>_xll.SNL.Clients.Office.Excel.Functions.SPG(U54,"IQ_AVG_DILUT_SHARES_OUT","CY2021")</f>
        <v>424800000</v>
      </c>
      <c r="X54" s="5">
        <f>_xll.SNL.Clients.Office.Excel.Functions.SPG(U54, "IQ_DILUT_EPS_NORM", "CY2021")</f>
        <v>5.2210000000000001</v>
      </c>
      <c r="Y54">
        <f t="shared" si="9"/>
        <v>2217880.7999999998</v>
      </c>
      <c r="Z54">
        <f t="shared" si="10"/>
        <v>0.14129689232062995</v>
      </c>
      <c r="AA54" s="5">
        <f>_xll.SNL.Clients.Office.Excel.Functions.SPG(U54, "SP_MARKETCAP", "12/31/2021")</f>
        <v>103904.87707636</v>
      </c>
      <c r="AB54">
        <f t="shared" si="4"/>
        <v>2.4554605693641171E-3</v>
      </c>
      <c r="AC54">
        <f t="shared" si="11"/>
        <v>1.2819959632650056E-2</v>
      </c>
    </row>
    <row r="55" spans="1:29">
      <c r="A55" s="11" t="s">
        <v>55</v>
      </c>
      <c r="B55" s="4" cm="1">
        <f t="array" ref="B55">_xll.SNL.Clients.Office.Excel.Functions.SPG(A55, "SP_TOTAL_REV", "CY2023")</f>
        <v>17830563</v>
      </c>
      <c r="C55" s="4">
        <f>_xll.SNL.Clients.Office.Excel.Functions.SPG(A55,"IQ_AVG_DILUT_SHARES_OUT","CY2023")</f>
        <v>18750250</v>
      </c>
      <c r="D55" s="5">
        <f>_xll.SNL.Clients.Office.Excel.Functions.SPG(A55, "IQ_DILUT_EPS_NORM", "CY2023")</f>
        <v>108.649</v>
      </c>
      <c r="E55">
        <f t="shared" si="0"/>
        <v>2037195.9122500001</v>
      </c>
      <c r="F55">
        <f t="shared" si="1"/>
        <v>0.11425303352732048</v>
      </c>
      <c r="G55" s="5">
        <f>_xll.SNL.Clients.Office.Excel.Functions.SPG(A55, "SP_MARKETCAP", "12/30/2023")</f>
        <v>44710.119901439997</v>
      </c>
      <c r="H55">
        <f t="shared" si="5"/>
        <v>1.0663762971349431E-3</v>
      </c>
      <c r="I55">
        <f t="shared" si="6"/>
        <v>0.11586071830741444</v>
      </c>
      <c r="K55" s="11" t="s">
        <v>55</v>
      </c>
      <c r="L55" s="4" cm="1">
        <f t="array" ref="L55">_xll.SNL.Clients.Office.Excel.Functions.SPG(K55, "SP_TOTAL_REV", "CY2023")</f>
        <v>17830563</v>
      </c>
      <c r="M55" s="4">
        <f>_xll.SNL.Clients.Office.Excel.Functions.SPG(K55,"IQ_AVG_DILUT_SHARES_OUT","CY2023")</f>
        <v>18750250</v>
      </c>
      <c r="N55" s="5">
        <f>_xll.SNL.Clients.Office.Excel.Functions.SPG(K55, "IQ_DILUT_EPS_NORM", "CY2023")</f>
        <v>108.649</v>
      </c>
      <c r="O55">
        <f t="shared" si="2"/>
        <v>2037195.9122500001</v>
      </c>
      <c r="P55">
        <f t="shared" si="3"/>
        <v>0.11425303352732048</v>
      </c>
      <c r="Q55" s="5">
        <f>_xll.SNL.Clients.Office.Excel.Functions.SPG(K55, "SP_MARKETCAP", "12/31/2022")</f>
        <v>46279.522506779998</v>
      </c>
      <c r="R55">
        <f t="shared" si="7"/>
        <v>1.376282807752549E-3</v>
      </c>
      <c r="S55">
        <f t="shared" si="8"/>
        <v>0.1495317507795067</v>
      </c>
      <c r="U55" s="11" t="s">
        <v>55</v>
      </c>
      <c r="V55" s="4" cm="1">
        <f t="array" ref="V55">_xll.SNL.Clients.Office.Excel.Functions.SPG(U55, "SP_TOTAL_REV", "CY2021")</f>
        <v>15603160</v>
      </c>
      <c r="W55" s="4">
        <f>_xll.SNL.Clients.Office.Excel.Functions.SPG(U55,"IQ_AVG_DILUT_SHARES_OUT","CY2021")</f>
        <v>21754000</v>
      </c>
      <c r="X55" s="5">
        <f>_xll.SNL.Clients.Office.Excel.Functions.SPG(U55, "IQ_DILUT_EPS_NORM", "CY2021")</f>
        <v>87.278999999999996</v>
      </c>
      <c r="Y55">
        <f t="shared" si="9"/>
        <v>1898667.3659999999</v>
      </c>
      <c r="Z55">
        <f t="shared" si="10"/>
        <v>0.12168479756664675</v>
      </c>
      <c r="AA55" s="5">
        <f>_xll.SNL.Clients.Office.Excel.Functions.SPG(U55, "SP_MARKETCAP", "12/31/2021")</f>
        <v>43257.741430440001</v>
      </c>
      <c r="AB55">
        <f t="shared" si="4"/>
        <v>1.0222588331838772E-3</v>
      </c>
      <c r="AC55">
        <f t="shared" si="11"/>
        <v>8.9221728701455616E-2</v>
      </c>
    </row>
    <row r="56" spans="1:29">
      <c r="A56" s="11" t="s">
        <v>56</v>
      </c>
      <c r="B56" s="4" cm="1">
        <f t="array" ref="B56">_xll.SNL.Clients.Office.Excel.Functions.SPG(A56, "SP_TOTAL_REV", "CY2023")</f>
        <v>2815021</v>
      </c>
      <c r="C56" s="4">
        <f>_xll.SNL.Clients.Office.Excel.Functions.SPG(A56,"IQ_AVG_DILUT_SHARES_OUT","CY2023")</f>
        <v>141643788</v>
      </c>
      <c r="D56" s="5">
        <f>_xll.SNL.Clients.Office.Excel.Functions.SPG(A56, "IQ_DILUT_EPS_NORM", "CY2023")</f>
        <v>3.0649999999999999</v>
      </c>
      <c r="E56">
        <f t="shared" si="0"/>
        <v>434138.21021999995</v>
      </c>
      <c r="F56">
        <f t="shared" si="1"/>
        <v>0.15422201476294492</v>
      </c>
      <c r="G56" s="5">
        <f>_xll.SNL.Clients.Office.Excel.Functions.SPG(A56, "SP_MARKETCAP", "12/30/2023")</f>
        <v>26555.343399860001</v>
      </c>
      <c r="H56">
        <f t="shared" si="5"/>
        <v>6.3336866074871587E-4</v>
      </c>
      <c r="I56">
        <f t="shared" si="6"/>
        <v>1.9412749451948141E-3</v>
      </c>
      <c r="K56" s="11" t="s">
        <v>56</v>
      </c>
      <c r="L56" s="4" cm="1">
        <f t="array" ref="L56">_xll.SNL.Clients.Office.Excel.Functions.SPG(K56, "SP_TOTAL_REV", "CY2023")</f>
        <v>2815021</v>
      </c>
      <c r="M56" s="4">
        <f>_xll.SNL.Clients.Office.Excel.Functions.SPG(K56,"IQ_AVG_DILUT_SHARES_OUT","CY2023")</f>
        <v>141643788</v>
      </c>
      <c r="N56" s="5">
        <f>_xll.SNL.Clients.Office.Excel.Functions.SPG(K56, "IQ_DILUT_EPS_NORM", "CY2023")</f>
        <v>3.0649999999999999</v>
      </c>
      <c r="O56">
        <f t="shared" si="2"/>
        <v>434138.21021999995</v>
      </c>
      <c r="P56">
        <f t="shared" si="3"/>
        <v>0.15422201476294492</v>
      </c>
      <c r="Q56" s="5">
        <f>_xll.SNL.Clients.Office.Excel.Functions.SPG(K56, "SP_MARKETCAP", "12/31/2022")</f>
        <v>22566.079047840001</v>
      </c>
      <c r="R56">
        <f t="shared" si="7"/>
        <v>6.7108096518016746E-4</v>
      </c>
      <c r="S56">
        <f t="shared" si="8"/>
        <v>2.0568631582772133E-3</v>
      </c>
      <c r="U56" s="11" t="s">
        <v>56</v>
      </c>
      <c r="V56" s="4" cm="1">
        <f t="array" ref="V56">_xll.SNL.Clients.Office.Excel.Functions.SPG(U56, "SP_TOTAL_REV", "CY2021")</f>
        <v>2310130</v>
      </c>
      <c r="W56" s="4">
        <f>_xll.SNL.Clients.Office.Excel.Functions.SPG(U56,"IQ_AVG_DILUT_SHARES_OUT","CY2021")</f>
        <v>139717399</v>
      </c>
      <c r="X56" s="5">
        <f>_xll.SNL.Clients.Office.Excel.Functions.SPG(U56, "IQ_DILUT_EPS_NORM", "CY2021")</f>
        <v>1.9319999999999999</v>
      </c>
      <c r="Y56">
        <f t="shared" si="9"/>
        <v>269934.014868</v>
      </c>
      <c r="Z56">
        <f t="shared" si="10"/>
        <v>0.11684797603078614</v>
      </c>
      <c r="AA56" s="5">
        <f>_xll.SNL.Clients.Office.Excel.Functions.SPG(U56, "SP_MARKETCAP", "12/31/2021")</f>
        <v>35238.708646439998</v>
      </c>
      <c r="AB56">
        <f t="shared" si="4"/>
        <v>8.3275455427423936E-4</v>
      </c>
      <c r="AC56">
        <f t="shared" si="11"/>
        <v>1.6088817988578303E-3</v>
      </c>
    </row>
    <row r="57" spans="1:29">
      <c r="A57" s="11" t="s">
        <v>57</v>
      </c>
      <c r="B57" s="4" cm="1">
        <f t="array" ref="B57">_xll.SNL.Clients.Office.Excel.Functions.SPG(A57, "SP_TOTAL_REV", "CY2023")</f>
        <v>8364300</v>
      </c>
      <c r="C57" s="4">
        <f>_xll.SNL.Clients.Office.Excel.Functions.SPG(A57,"IQ_AVG_DILUT_SHARES_OUT","CY2023")</f>
        <v>81100000</v>
      </c>
      <c r="D57" s="5">
        <f>_xll.SNL.Clients.Office.Excel.Functions.SPG(A57, "IQ_DILUT_EPS_NORM", "CY2023")</f>
        <v>6.476</v>
      </c>
      <c r="E57">
        <f t="shared" si="0"/>
        <v>525203.6</v>
      </c>
      <c r="F57">
        <f t="shared" si="1"/>
        <v>6.2791100271391509E-2</v>
      </c>
      <c r="G57" s="5">
        <f>_xll.SNL.Clients.Office.Excel.Functions.SPG(A57, "SP_MARKETCAP", "12/30/2023")</f>
        <v>16280.203160479999</v>
      </c>
      <c r="H57">
        <f t="shared" si="5"/>
        <v>3.8829738773118598E-4</v>
      </c>
      <c r="I57">
        <f t="shared" si="6"/>
        <v>2.5146138829471604E-3</v>
      </c>
      <c r="K57" s="11" t="s">
        <v>57</v>
      </c>
      <c r="L57" s="4" cm="1">
        <f t="array" ref="L57">_xll.SNL.Clients.Office.Excel.Functions.SPG(K57, "SP_TOTAL_REV", "CY2023")</f>
        <v>8364300</v>
      </c>
      <c r="M57" s="4">
        <f>_xll.SNL.Clients.Office.Excel.Functions.SPG(K57,"IQ_AVG_DILUT_SHARES_OUT","CY2023")</f>
        <v>81100000</v>
      </c>
      <c r="N57" s="5">
        <f>_xll.SNL.Clients.Office.Excel.Functions.SPG(K57, "IQ_DILUT_EPS_NORM", "CY2023")</f>
        <v>6.476</v>
      </c>
      <c r="O57">
        <f t="shared" si="2"/>
        <v>525203.6</v>
      </c>
      <c r="P57">
        <f t="shared" si="3"/>
        <v>6.2791100271391509E-2</v>
      </c>
      <c r="Q57" s="5">
        <f>_xll.SNL.Clients.Office.Excel.Functions.SPG(K57, "SP_MARKETCAP", "12/31/2022")</f>
        <v>14655.391534</v>
      </c>
      <c r="R57">
        <f t="shared" si="7"/>
        <v>4.3582911656384391E-4</v>
      </c>
      <c r="S57">
        <f t="shared" si="8"/>
        <v>2.8224293588674531E-3</v>
      </c>
      <c r="U57" s="11" t="s">
        <v>57</v>
      </c>
      <c r="V57" s="4" cm="1">
        <f t="array" ref="V57">_xll.SNL.Clients.Office.Excel.Functions.SPG(U57, "SP_TOTAL_REV", "CY2021")</f>
        <v>8408300</v>
      </c>
      <c r="W57" s="4">
        <f>_xll.SNL.Clients.Office.Excel.Functions.SPG(U57,"IQ_AVG_DILUT_SHARES_OUT","CY2021")</f>
        <v>83800000</v>
      </c>
      <c r="X57" s="5">
        <f>_xll.SNL.Clients.Office.Excel.Functions.SPG(U57, "IQ_DILUT_EPS_NORM", "CY2021")</f>
        <v>7.2720000000000002</v>
      </c>
      <c r="Y57">
        <f t="shared" si="9"/>
        <v>609393.6</v>
      </c>
      <c r="Z57">
        <f t="shared" si="10"/>
        <v>7.2475244698690572E-2</v>
      </c>
      <c r="AA57" s="5">
        <f>_xll.SNL.Clients.Office.Excel.Functions.SPG(U57, "SP_MARKETCAP", "12/31/2021")</f>
        <v>17931.039410310001</v>
      </c>
      <c r="AB57">
        <f t="shared" si="4"/>
        <v>4.2374296066365784E-4</v>
      </c>
      <c r="AC57">
        <f t="shared" si="11"/>
        <v>3.0814588099461197E-3</v>
      </c>
    </row>
    <row r="58" spans="1:29">
      <c r="A58" s="11" t="s">
        <v>58</v>
      </c>
      <c r="B58" s="4" cm="1">
        <f t="array" ref="B58">_xll.SNL.Clients.Office.Excel.Functions.SPG(A58, "SP_TOTAL_REV", "CY2023")</f>
        <v>1563391</v>
      </c>
      <c r="C58" s="4">
        <f>_xll.SNL.Clients.Office.Excel.Functions.SPG(A58,"IQ_AVG_DILUT_SHARES_OUT","CY2023")</f>
        <v>75456000</v>
      </c>
      <c r="D58" s="5">
        <f>_xll.SNL.Clients.Office.Excel.Functions.SPG(A58, "IQ_DILUT_EPS_NORM", "CY2023")</f>
        <v>1.649</v>
      </c>
      <c r="E58">
        <f t="shared" si="0"/>
        <v>124426.944</v>
      </c>
      <c r="F58">
        <f t="shared" si="1"/>
        <v>7.9587859978725736E-2</v>
      </c>
      <c r="G58" s="5">
        <f>_xll.SNL.Clients.Office.Excel.Functions.SPG(A58, "SP_MARKETCAP", "12/30/2023")</f>
        <v>19357.65656223</v>
      </c>
      <c r="H58">
        <f t="shared" si="5"/>
        <v>4.6169740030994454E-4</v>
      </c>
      <c r="I58">
        <f t="shared" si="6"/>
        <v>7.6133901311109856E-4</v>
      </c>
      <c r="K58" s="11" t="s">
        <v>58</v>
      </c>
      <c r="L58" s="4" cm="1">
        <f t="array" ref="L58">_xll.SNL.Clients.Office.Excel.Functions.SPG(K58, "SP_TOTAL_REV", "CY2023")</f>
        <v>1563391</v>
      </c>
      <c r="M58" s="4">
        <f>_xll.SNL.Clients.Office.Excel.Functions.SPG(K58,"IQ_AVG_DILUT_SHARES_OUT","CY2023")</f>
        <v>75456000</v>
      </c>
      <c r="N58" s="5">
        <f>_xll.SNL.Clients.Office.Excel.Functions.SPG(K58, "IQ_DILUT_EPS_NORM", "CY2023")</f>
        <v>1.649</v>
      </c>
      <c r="O58">
        <f t="shared" si="2"/>
        <v>124426.944</v>
      </c>
      <c r="P58">
        <f t="shared" si="3"/>
        <v>7.9587859978725736E-2</v>
      </c>
      <c r="Q58" s="5">
        <f>_xll.SNL.Clients.Office.Excel.Functions.SPG(K58, "SP_MARKETCAP", "12/31/2022")</f>
        <v>11808.46718922</v>
      </c>
      <c r="R58">
        <f t="shared" si="7"/>
        <v>3.5116590444624074E-4</v>
      </c>
      <c r="S58">
        <f t="shared" si="8"/>
        <v>5.7907257643185096E-4</v>
      </c>
      <c r="U58" s="11" t="s">
        <v>58</v>
      </c>
      <c r="V58" s="4" cm="1">
        <f t="array" ref="V58">_xll.SNL.Clients.Office.Excel.Functions.SPG(U58, "SP_TOTAL_REV", "CY2021")</f>
        <v>863381</v>
      </c>
      <c r="W58" s="4">
        <f>_xll.SNL.Clients.Office.Excel.Functions.SPG(U58,"IQ_AVG_DILUT_SHARES_OUT","CY2021")</f>
        <v>66191000</v>
      </c>
      <c r="X58" s="5">
        <f>_xll.SNL.Clients.Office.Excel.Functions.SPG(U58, "IQ_DILUT_EPS_NORM", "CY2021")</f>
        <v>-1.335</v>
      </c>
      <c r="Y58">
        <f t="shared" si="9"/>
        <v>-88364.985000000001</v>
      </c>
      <c r="Z58">
        <f t="shared" si="10"/>
        <v>-0.10234761362596582</v>
      </c>
      <c r="AA58" s="5">
        <f>_xll.SNL.Clients.Office.Excel.Functions.SPG(U58, "SP_MARKETCAP", "12/31/2021")</f>
        <v>10749.408647</v>
      </c>
      <c r="AB58">
        <f t="shared" si="4"/>
        <v>2.5402800926555745E-4</v>
      </c>
      <c r="AC58">
        <f t="shared" si="11"/>
        <v>-3.3912739236951919E-4</v>
      </c>
    </row>
    <row r="59" spans="1:29">
      <c r="A59" s="11" t="s">
        <v>59</v>
      </c>
      <c r="B59" s="4" cm="1">
        <f t="array" ref="B59">_xll.SNL.Clients.Office.Excel.Functions.SPG(A59, "SP_TOTAL_REV", "CY2023")</f>
        <v>25506000</v>
      </c>
      <c r="C59" s="4">
        <f>_xll.SNL.Clients.Office.Excel.Functions.SPG(A59,"IQ_AVG_DILUT_SHARES_OUT","CY2023")</f>
        <v>1015000000</v>
      </c>
      <c r="D59" s="5">
        <f>_xll.SNL.Clients.Office.Excel.Functions.SPG(A59, "IQ_DILUT_EPS_NORM", "CY2023")</f>
        <v>1.48</v>
      </c>
      <c r="E59">
        <f t="shared" si="0"/>
        <v>1502200</v>
      </c>
      <c r="F59">
        <f t="shared" si="1"/>
        <v>5.8895946051909356E-2</v>
      </c>
      <c r="G59" s="5">
        <f>_xll.SNL.Clients.Office.Excel.Functions.SPG(A59, "SP_MARKETCAP", "12/30/2023")</f>
        <v>34393.074462739998</v>
      </c>
      <c r="H59">
        <f t="shared" si="5"/>
        <v>8.2030554768165178E-4</v>
      </c>
      <c r="I59">
        <f t="shared" si="6"/>
        <v>1.2140522105688447E-3</v>
      </c>
      <c r="K59" s="11" t="s">
        <v>59</v>
      </c>
      <c r="L59" s="4" cm="1">
        <f t="array" ref="L59">_xll.SNL.Clients.Office.Excel.Functions.SPG(K59, "SP_TOTAL_REV", "CY2023")</f>
        <v>25506000</v>
      </c>
      <c r="M59" s="4">
        <f>_xll.SNL.Clients.Office.Excel.Functions.SPG(K59,"IQ_AVG_DILUT_SHARES_OUT","CY2023")</f>
        <v>1015000000</v>
      </c>
      <c r="N59" s="5">
        <f>_xll.SNL.Clients.Office.Excel.Functions.SPG(K59, "IQ_DILUT_EPS_NORM", "CY2023")</f>
        <v>1.48</v>
      </c>
      <c r="O59">
        <f t="shared" si="2"/>
        <v>1502200</v>
      </c>
      <c r="P59">
        <f t="shared" si="3"/>
        <v>5.8895946051909356E-2</v>
      </c>
      <c r="Q59" s="5">
        <f>_xll.SNL.Clients.Office.Excel.Functions.SPG(K59, "SP_MARKETCAP", "12/31/2022")</f>
        <v>29573.336721970001</v>
      </c>
      <c r="R59">
        <f t="shared" si="7"/>
        <v>8.7946618058476413E-4</v>
      </c>
      <c r="S59">
        <f t="shared" si="8"/>
        <v>1.301609947265451E-3</v>
      </c>
      <c r="U59" s="11" t="s">
        <v>59</v>
      </c>
      <c r="V59" s="4" cm="1">
        <f t="array" ref="V59">_xll.SNL.Clients.Office.Excel.Functions.SPG(U59, "SP_TOTAL_REV", "CY2021")</f>
        <v>20502000</v>
      </c>
      <c r="W59" s="4">
        <f>_xll.SNL.Clients.Office.Excel.Functions.SPG(U59,"IQ_AVG_DILUT_SHARES_OUT","CY2021")</f>
        <v>824000000</v>
      </c>
      <c r="X59" s="5">
        <f>_xll.SNL.Clients.Office.Excel.Functions.SPG(U59, "IQ_DILUT_EPS_NORM", "CY2021")</f>
        <v>1.2090000000000001</v>
      </c>
      <c r="Y59">
        <f t="shared" si="9"/>
        <v>996216.00000000012</v>
      </c>
      <c r="Z59">
        <f t="shared" si="10"/>
        <v>4.8591161837869483E-2</v>
      </c>
      <c r="AA59" s="5">
        <f>_xll.SNL.Clients.Office.Excel.Functions.SPG(U59, "SP_MARKETCAP", "12/31/2021")</f>
        <v>20931.431283000002</v>
      </c>
      <c r="AB59">
        <f t="shared" si="4"/>
        <v>4.9464765872337042E-4</v>
      </c>
      <c r="AC59">
        <f t="shared" si="11"/>
        <v>5.9802901939655492E-4</v>
      </c>
    </row>
    <row r="60" spans="1:29">
      <c r="A60" s="11" t="s">
        <v>60</v>
      </c>
      <c r="B60" s="4" cm="1">
        <f t="array" ref="B60">_xll.SNL.Clients.Office.Excel.Functions.SPG(A60, "SP_TOTAL_REV", "CY2023")</f>
        <v>14029000</v>
      </c>
      <c r="C60" s="4">
        <f>_xll.SNL.Clients.Office.Excel.Functions.SPG(A60,"IQ_AVG_DILUT_SHARES_OUT","CY2023")</f>
        <v>317022000</v>
      </c>
      <c r="D60" s="5">
        <f>_xll.SNL.Clients.Office.Excel.Functions.SPG(A60, "IQ_DILUT_EPS_NORM", "CY2023")</f>
        <v>1.9059999999999999</v>
      </c>
      <c r="E60">
        <f t="shared" si="0"/>
        <v>604243.93200000003</v>
      </c>
      <c r="F60">
        <f t="shared" si="1"/>
        <v>4.3071062228241502E-2</v>
      </c>
      <c r="G60" s="5">
        <f>_xll.SNL.Clients.Office.Excel.Functions.SPG(A60, "SP_MARKETCAP", "12/30/2023")</f>
        <v>18136.125829280001</v>
      </c>
      <c r="H60">
        <f t="shared" si="5"/>
        <v>4.3256280119208804E-4</v>
      </c>
      <c r="I60">
        <f t="shared" si="6"/>
        <v>8.2446469907211976E-4</v>
      </c>
      <c r="K60" s="11" t="s">
        <v>60</v>
      </c>
      <c r="L60" s="4" cm="1">
        <f t="array" ref="L60">_xll.SNL.Clients.Office.Excel.Functions.SPG(K60, "SP_TOTAL_REV", "CY2023")</f>
        <v>14029000</v>
      </c>
      <c r="M60" s="4">
        <f>_xll.SNL.Clients.Office.Excel.Functions.SPG(K60,"IQ_AVG_DILUT_SHARES_OUT","CY2023")</f>
        <v>317022000</v>
      </c>
      <c r="N60" s="5">
        <f>_xll.SNL.Clients.Office.Excel.Functions.SPG(K60, "IQ_DILUT_EPS_NORM", "CY2023")</f>
        <v>1.9059999999999999</v>
      </c>
      <c r="O60">
        <f t="shared" si="2"/>
        <v>604243.93200000003</v>
      </c>
      <c r="P60">
        <f t="shared" si="3"/>
        <v>4.3071062228241502E-2</v>
      </c>
      <c r="Q60" s="5">
        <f>_xll.SNL.Clients.Office.Excel.Functions.SPG(K60, "SP_MARKETCAP", "12/31/2022")</f>
        <v>16053.876471</v>
      </c>
      <c r="R60">
        <f t="shared" si="7"/>
        <v>4.7741793752482145E-4</v>
      </c>
      <c r="S60">
        <f t="shared" si="8"/>
        <v>9.0995858892230967E-4</v>
      </c>
      <c r="U60" s="11" t="s">
        <v>60</v>
      </c>
      <c r="V60" s="4" cm="1">
        <f t="array" ref="V60">_xll.SNL.Clients.Office.Excel.Functions.SPG(U60, "SP_TOTAL_REV", "CY2021")</f>
        <v>13811000</v>
      </c>
      <c r="W60" s="4">
        <f>_xll.SNL.Clients.Office.Excel.Functions.SPG(U60,"IQ_AVG_DILUT_SHARES_OUT","CY2021")</f>
        <v>331615000</v>
      </c>
      <c r="X60" s="5">
        <f>_xll.SNL.Clients.Office.Excel.Functions.SPG(U60, "IQ_DILUT_EPS_NORM", "CY2021")</f>
        <v>2.2280000000000002</v>
      </c>
      <c r="Y60">
        <f t="shared" si="9"/>
        <v>738838.22000000009</v>
      </c>
      <c r="Z60">
        <f t="shared" si="10"/>
        <v>5.3496359423647825E-2</v>
      </c>
      <c r="AA60" s="5">
        <f>_xll.SNL.Clients.Office.Excel.Functions.SPG(U60, "SP_MARKETCAP", "12/31/2021")</f>
        <v>31181.292901140001</v>
      </c>
      <c r="AB60">
        <f t="shared" si="4"/>
        <v>7.3687046628499546E-4</v>
      </c>
      <c r="AC60">
        <f t="shared" si="11"/>
        <v>1.6417473988829701E-3</v>
      </c>
    </row>
    <row r="61" spans="1:29">
      <c r="A61" s="11" t="s">
        <v>61</v>
      </c>
      <c r="B61" s="4" cm="1">
        <f t="array" ref="B61">_xll.SNL.Clients.Office.Excel.Functions.SPG(A61, "SP_TOTAL_REV", "CY2023")</f>
        <v>100181000</v>
      </c>
      <c r="C61" s="4">
        <f>_xll.SNL.Clients.Office.Excel.Functions.SPG(A61,"IQ_AVG_DILUT_SHARES_OUT","CY2023")</f>
        <v>8080500000</v>
      </c>
      <c r="D61" s="5">
        <f>_xll.SNL.Clients.Office.Excel.Functions.SPG(A61, "IQ_DILUT_EPS_NORM", "CY2023")</f>
        <v>2.4780000000000002</v>
      </c>
      <c r="E61">
        <f t="shared" si="0"/>
        <v>20023479</v>
      </c>
      <c r="F61">
        <f t="shared" si="1"/>
        <v>0.19987301983410027</v>
      </c>
      <c r="G61" s="5">
        <f>_xll.SNL.Clients.Office.Excel.Functions.SPG(A61, "SP_MARKETCAP", "12/30/2023")</f>
        <v>266455.35691138002</v>
      </c>
      <c r="H61">
        <f t="shared" si="5"/>
        <v>6.3551982746030532E-3</v>
      </c>
      <c r="I61">
        <f t="shared" si="6"/>
        <v>1.5748181324466367E-2</v>
      </c>
      <c r="K61" s="11" t="s">
        <v>61</v>
      </c>
      <c r="L61" s="4" cm="1">
        <f t="array" ref="L61">_xll.SNL.Clients.Office.Excel.Functions.SPG(K61, "SP_TOTAL_REV", "CY2023")</f>
        <v>100181000</v>
      </c>
      <c r="M61" s="4">
        <f>_xll.SNL.Clients.Office.Excel.Functions.SPG(K61,"IQ_AVG_DILUT_SHARES_OUT","CY2023")</f>
        <v>8080500000</v>
      </c>
      <c r="N61" s="5">
        <f>_xll.SNL.Clients.Office.Excel.Functions.SPG(K61, "IQ_DILUT_EPS_NORM", "CY2023")</f>
        <v>2.4780000000000002</v>
      </c>
      <c r="O61">
        <f t="shared" si="2"/>
        <v>20023479</v>
      </c>
      <c r="P61">
        <f t="shared" si="3"/>
        <v>0.19987301983410027</v>
      </c>
      <c r="Q61" s="5">
        <f>_xll.SNL.Clients.Office.Excel.Functions.SPG(K61, "SP_MARKETCAP", "12/31/2022")</f>
        <v>265702.95575567998</v>
      </c>
      <c r="R61">
        <f t="shared" si="7"/>
        <v>7.9016029156741118E-3</v>
      </c>
      <c r="S61">
        <f t="shared" si="8"/>
        <v>1.9580172025040452E-2</v>
      </c>
      <c r="U61" s="11" t="s">
        <v>61</v>
      </c>
      <c r="V61" s="4" cm="1">
        <f t="array" ref="V61">_xll.SNL.Clients.Office.Excel.Functions.SPG(U61, "SP_TOTAL_REV", "CY2021")</f>
        <v>89113000</v>
      </c>
      <c r="W61" s="4">
        <f>_xll.SNL.Clients.Office.Excel.Functions.SPG(U61,"IQ_AVG_DILUT_SHARES_OUT","CY2021")</f>
        <v>8558400000</v>
      </c>
      <c r="X61" s="5">
        <f>_xll.SNL.Clients.Office.Excel.Functions.SPG(U61, "IQ_DILUT_EPS_NORM", "CY2021")</f>
        <v>2.4809999999999999</v>
      </c>
      <c r="Y61">
        <f t="shared" si="9"/>
        <v>21233390.399999999</v>
      </c>
      <c r="Z61">
        <f t="shared" si="10"/>
        <v>0.23827489142998215</v>
      </c>
      <c r="AA61" s="5">
        <f>_xll.SNL.Clients.Office.Excel.Functions.SPG(U61, "SP_MARKETCAP", "12/31/2021")</f>
        <v>364109.89858367998</v>
      </c>
      <c r="AB61">
        <f t="shared" si="4"/>
        <v>8.604576840318557E-3</v>
      </c>
      <c r="AC61">
        <f t="shared" si="11"/>
        <v>2.1347955140830339E-2</v>
      </c>
    </row>
    <row r="62" spans="1:29">
      <c r="A62" s="11" t="s">
        <v>62</v>
      </c>
      <c r="B62" s="4" cm="1">
        <f t="array" ref="B62">_xll.SNL.Clients.Office.Excel.Functions.SPG(A62, "SP_TOTAL_REV", "CY2023")</f>
        <v>14813000</v>
      </c>
      <c r="C62" s="4">
        <f>_xll.SNL.Clients.Office.Excel.Functions.SPG(A62,"IQ_AVG_DILUT_SHARES_OUT","CY2023")</f>
        <v>506000000</v>
      </c>
      <c r="D62" s="5">
        <f>_xll.SNL.Clients.Office.Excel.Functions.SPG(A62, "IQ_DILUT_EPS_NORM", "CY2023")</f>
        <v>1.2509999999999999</v>
      </c>
      <c r="E62">
        <f t="shared" si="0"/>
        <v>633006</v>
      </c>
      <c r="F62">
        <f t="shared" si="1"/>
        <v>4.2733139809626682E-2</v>
      </c>
      <c r="G62" s="5">
        <f>_xll.SNL.Clients.Office.Excel.Functions.SPG(A62, "SP_MARKETCAP", "12/30/2023")</f>
        <v>19613.126857939998</v>
      </c>
      <c r="H62">
        <f t="shared" si="5"/>
        <v>4.6779059506244674E-4</v>
      </c>
      <c r="I62">
        <f t="shared" si="6"/>
        <v>5.8520603442312083E-4</v>
      </c>
      <c r="K62" s="11" t="s">
        <v>62</v>
      </c>
      <c r="L62" s="4" cm="1">
        <f t="array" ref="L62">_xll.SNL.Clients.Office.Excel.Functions.SPG(K62, "SP_TOTAL_REV", "CY2023")</f>
        <v>14813000</v>
      </c>
      <c r="M62" s="4">
        <f>_xll.SNL.Clients.Office.Excel.Functions.SPG(K62,"IQ_AVG_DILUT_SHARES_OUT","CY2023")</f>
        <v>506000000</v>
      </c>
      <c r="N62" s="5">
        <f>_xll.SNL.Clients.Office.Excel.Functions.SPG(K62, "IQ_DILUT_EPS_NORM", "CY2023")</f>
        <v>1.2509999999999999</v>
      </c>
      <c r="O62">
        <f t="shared" si="2"/>
        <v>633006</v>
      </c>
      <c r="P62">
        <f t="shared" si="3"/>
        <v>4.2733139809626682E-2</v>
      </c>
      <c r="Q62" s="5">
        <f>_xll.SNL.Clients.Office.Excel.Functions.SPG(K62, "SP_MARKETCAP", "12/31/2022")</f>
        <v>25695.03508623</v>
      </c>
      <c r="R62">
        <f t="shared" si="7"/>
        <v>7.641313721116305E-4</v>
      </c>
      <c r="S62">
        <f t="shared" si="8"/>
        <v>9.5592834651164965E-4</v>
      </c>
      <c r="U62" s="11" t="s">
        <v>62</v>
      </c>
      <c r="V62" s="4" cm="1">
        <f t="array" ref="V62">_xll.SNL.Clients.Office.Excel.Functions.SPG(U62, "SP_TOTAL_REV", "CY2021")</f>
        <v>12146000</v>
      </c>
      <c r="W62" s="4">
        <f>_xll.SNL.Clients.Office.Excel.Functions.SPG(U62,"IQ_AVG_DILUT_SHARES_OUT","CY2021")</f>
        <v>508000000</v>
      </c>
      <c r="X62" s="5">
        <f>_xll.SNL.Clients.Office.Excel.Functions.SPG(U62, "IQ_DILUT_EPS_NORM", "CY2021")</f>
        <v>1.905</v>
      </c>
      <c r="Y62">
        <f t="shared" si="9"/>
        <v>967740</v>
      </c>
      <c r="Z62">
        <f t="shared" si="10"/>
        <v>7.9675613370657011E-2</v>
      </c>
      <c r="AA62" s="5">
        <f>_xll.SNL.Clients.Office.Excel.Functions.SPG(U62, "SP_MARKETCAP", "12/31/2021")</f>
        <v>42979.524975439999</v>
      </c>
      <c r="AB62">
        <f t="shared" si="4"/>
        <v>1.0156840740943812E-3</v>
      </c>
      <c r="AC62">
        <f t="shared" si="11"/>
        <v>1.9348781611497963E-3</v>
      </c>
    </row>
    <row r="63" spans="1:29">
      <c r="A63" s="11" t="s">
        <v>63</v>
      </c>
      <c r="B63" s="4" cm="1">
        <f t="array" ref="B63">_xll.SNL.Clients.Office.Excel.Functions.SPG(A63, "SP_TOTAL_REV", "CY2023")</f>
        <v>19492000</v>
      </c>
      <c r="C63" s="4">
        <f>_xll.SNL.Clients.Office.Excel.Functions.SPG(A63,"IQ_AVG_DILUT_SHARES_OUT","CY2023")</f>
        <v>289906500</v>
      </c>
      <c r="D63" s="5">
        <f>_xll.SNL.Clients.Office.Excel.Functions.SPG(A63, "IQ_DILUT_EPS_NORM", "CY2023")</f>
        <v>4.8460000000000001</v>
      </c>
      <c r="E63">
        <f t="shared" si="0"/>
        <v>1404886.899</v>
      </c>
      <c r="F63">
        <f t="shared" si="1"/>
        <v>7.2075051251795613E-2</v>
      </c>
      <c r="G63" s="5">
        <f>_xll.SNL.Clients.Office.Excel.Functions.SPG(A63, "SP_MARKETCAP", "12/30/2023")</f>
        <v>70599.084135369994</v>
      </c>
      <c r="H63">
        <f t="shared" si="5"/>
        <v>1.6838512195304898E-3</v>
      </c>
      <c r="I63">
        <f t="shared" si="6"/>
        <v>8.1599430098447546E-3</v>
      </c>
      <c r="K63" s="11" t="s">
        <v>63</v>
      </c>
      <c r="L63" s="4" cm="1">
        <f t="array" ref="L63">_xll.SNL.Clients.Office.Excel.Functions.SPG(K63, "SP_TOTAL_REV", "CY2023")</f>
        <v>19492000</v>
      </c>
      <c r="M63" s="4">
        <f>_xll.SNL.Clients.Office.Excel.Functions.SPG(K63,"IQ_AVG_DILUT_SHARES_OUT","CY2023")</f>
        <v>289906500</v>
      </c>
      <c r="N63" s="5">
        <f>_xll.SNL.Clients.Office.Excel.Functions.SPG(K63, "IQ_DILUT_EPS_NORM", "CY2023")</f>
        <v>4.8460000000000001</v>
      </c>
      <c r="O63">
        <f t="shared" si="2"/>
        <v>1404886.899</v>
      </c>
      <c r="P63">
        <f t="shared" si="3"/>
        <v>7.2075051251795613E-2</v>
      </c>
      <c r="Q63" s="5">
        <f>_xll.SNL.Clients.Office.Excel.Functions.SPG(K63, "SP_MARKETCAP", "12/31/2022")</f>
        <v>72289.345788199993</v>
      </c>
      <c r="R63">
        <f t="shared" si="7"/>
        <v>2.1497755033536336E-3</v>
      </c>
      <c r="S63">
        <f t="shared" si="8"/>
        <v>1.0417812089251709E-2</v>
      </c>
      <c r="U63" s="11" t="s">
        <v>63</v>
      </c>
      <c r="V63" s="4" cm="1">
        <f t="array" ref="V63">_xll.SNL.Clients.Office.Excel.Functions.SPG(U63, "SP_TOTAL_REV", "CY2021")</f>
        <v>18534000</v>
      </c>
      <c r="W63" s="4">
        <f>_xll.SNL.Clients.Office.Excel.Functions.SPG(U63,"IQ_AVG_DILUT_SHARES_OUT","CY2021")</f>
        <v>290491750</v>
      </c>
      <c r="X63" s="5">
        <f>_xll.SNL.Clients.Office.Excel.Functions.SPG(U63, "IQ_DILUT_EPS_NORM", "CY2021")</f>
        <v>3.823</v>
      </c>
      <c r="Y63">
        <f t="shared" si="9"/>
        <v>1110549.96025</v>
      </c>
      <c r="Z63">
        <f t="shared" si="10"/>
        <v>5.9919605063666774E-2</v>
      </c>
      <c r="AA63" s="5">
        <f>_xll.SNL.Clients.Office.Excel.Functions.SPG(U63, "SP_MARKETCAP", "12/31/2021")</f>
        <v>71682.706687600003</v>
      </c>
      <c r="AB63">
        <f t="shared" si="4"/>
        <v>1.6939922814916768E-3</v>
      </c>
      <c r="AC63">
        <f t="shared" si="11"/>
        <v>6.4761324921426807E-3</v>
      </c>
    </row>
    <row r="64" spans="1:29">
      <c r="A64" s="11" t="s">
        <v>64</v>
      </c>
      <c r="B64" s="4" cm="1">
        <f t="array" ref="B64">_xll.SNL.Clients.Office.Excel.Functions.SPG(A64, "SP_TOTAL_REV", "CY2023")</f>
        <v>364482000</v>
      </c>
      <c r="C64" s="4">
        <f>_xll.SNL.Clients.Office.Excel.Functions.SPG(A64,"IQ_AVG_DILUT_SHARES_OUT","CY2023")</f>
        <v>1448880</v>
      </c>
      <c r="D64" s="5">
        <f>_xll.SNL.Clients.Office.Excel.Functions.SPG(A64, "IQ_DILUT_EPS_NORM", "CY2023")</f>
        <v>51197.993999999999</v>
      </c>
      <c r="E64">
        <f t="shared" si="0"/>
        <v>74179749.546719998</v>
      </c>
      <c r="F64">
        <f t="shared" si="1"/>
        <v>0.20352102311422784</v>
      </c>
      <c r="G64" s="5" t="str">
        <f>_xll.SNL.Clients.Office.Excel.Functions.SPG(A64, "SP_MARKETCAP", "12/30/2023")</f>
        <v>NA</v>
      </c>
      <c r="H64" t="e">
        <f t="shared" si="5"/>
        <v>#VALUE!</v>
      </c>
      <c r="I64" t="e">
        <f t="shared" si="6"/>
        <v>#VALUE!</v>
      </c>
      <c r="K64" s="11" t="s">
        <v>64</v>
      </c>
      <c r="L64" s="4" cm="1">
        <f t="array" ref="L64">_xll.SNL.Clients.Office.Excel.Functions.SPG(K64, "SP_TOTAL_REV", "CY2023")</f>
        <v>364482000</v>
      </c>
      <c r="M64" s="4">
        <f>_xll.SNL.Clients.Office.Excel.Functions.SPG(K64,"IQ_AVG_DILUT_SHARES_OUT","CY2023")</f>
        <v>1448880</v>
      </c>
      <c r="N64" s="5">
        <f>_xll.SNL.Clients.Office.Excel.Functions.SPG(K64, "IQ_DILUT_EPS_NORM", "CY2023")</f>
        <v>51197.993999999999</v>
      </c>
      <c r="O64">
        <f t="shared" si="2"/>
        <v>74179749.546719998</v>
      </c>
      <c r="P64">
        <f t="shared" si="3"/>
        <v>0.20352102311422784</v>
      </c>
      <c r="Q64" s="5" t="str">
        <f>_xll.SNL.Clients.Office.Excel.Functions.SPG(K64, "SP_MARKETCAP", "12/31/2022")</f>
        <v>NA</v>
      </c>
      <c r="R64" t="e">
        <f t="shared" si="7"/>
        <v>#VALUE!</v>
      </c>
      <c r="S64" t="e">
        <f t="shared" si="8"/>
        <v>#VALUE!</v>
      </c>
      <c r="U64" s="11" t="s">
        <v>64</v>
      </c>
      <c r="V64" s="4" cm="1">
        <f t="array" ref="V64">_xll.SNL.Clients.Office.Excel.Functions.SPG(U64, "SP_TOTAL_REV", "CY2021")</f>
        <v>276185000</v>
      </c>
      <c r="W64" s="4">
        <f>_xll.SNL.Clients.Office.Excel.Functions.SPG(U64,"IQ_AVG_DILUT_SHARES_OUT","CY2021")</f>
        <v>1510180</v>
      </c>
      <c r="X64" s="5">
        <f>_xll.SNL.Clients.Office.Excel.Functions.SPG(U64, "IQ_DILUT_EPS_NORM", "CY2021")</f>
        <v>45624.445</v>
      </c>
      <c r="Y64">
        <f t="shared" si="9"/>
        <v>68901124.350100011</v>
      </c>
      <c r="Z64">
        <f t="shared" si="10"/>
        <v>0.24947453464199726</v>
      </c>
      <c r="AA64" s="5" t="str">
        <f>_xll.SNL.Clients.Office.Excel.Functions.SPG(U64, "SP_MARKETCAP", "12/31/2021")</f>
        <v>NA</v>
      </c>
      <c r="AB64" t="e">
        <f t="shared" si="4"/>
        <v>#VALUE!</v>
      </c>
      <c r="AC64" t="e">
        <f t="shared" si="11"/>
        <v>#VALUE!</v>
      </c>
    </row>
    <row r="65" spans="1:29">
      <c r="A65" s="11" t="s">
        <v>65</v>
      </c>
      <c r="B65" s="4" cm="1">
        <f t="array" ref="B65">_xll.SNL.Clients.Office.Excel.Functions.SPG(A65, "SP_TOTAL_REV", "CY2023")</f>
        <v>43452000</v>
      </c>
      <c r="C65" s="4">
        <f>_xll.SNL.Clients.Office.Excel.Functions.SPG(A65,"IQ_AVG_DILUT_SHARES_OUT","CY2023")</f>
        <v>218500000</v>
      </c>
      <c r="D65" s="5">
        <f>_xll.SNL.Clients.Office.Excel.Functions.SPG(A65, "IQ_DILUT_EPS_NORM", "CY2023")</f>
        <v>5.0170000000000003</v>
      </c>
      <c r="E65">
        <f t="shared" si="0"/>
        <v>1096214.5</v>
      </c>
      <c r="F65">
        <f t="shared" si="1"/>
        <v>2.5228171315474546E-2</v>
      </c>
      <c r="G65" s="5">
        <f>_xll.SNL.Clients.Office.Excel.Functions.SPG(A65, "SP_MARKETCAP", "12/30/2023")</f>
        <v>16861.196531599999</v>
      </c>
      <c r="H65">
        <f t="shared" si="5"/>
        <v>4.0215459860694878E-4</v>
      </c>
      <c r="I65">
        <f t="shared" si="6"/>
        <v>2.0176096212110623E-3</v>
      </c>
      <c r="K65" s="11" t="s">
        <v>65</v>
      </c>
      <c r="L65" s="4" cm="1">
        <f t="array" ref="L65">_xll.SNL.Clients.Office.Excel.Functions.SPG(K65, "SP_TOTAL_REV", "CY2023")</f>
        <v>43452000</v>
      </c>
      <c r="M65" s="4">
        <f>_xll.SNL.Clients.Office.Excel.Functions.SPG(K65,"IQ_AVG_DILUT_SHARES_OUT","CY2023")</f>
        <v>218500000</v>
      </c>
      <c r="N65" s="5">
        <f>_xll.SNL.Clients.Office.Excel.Functions.SPG(K65, "IQ_DILUT_EPS_NORM", "CY2023")</f>
        <v>5.0170000000000003</v>
      </c>
      <c r="O65">
        <f t="shared" si="2"/>
        <v>1096214.5</v>
      </c>
      <c r="P65">
        <f t="shared" si="3"/>
        <v>2.5228171315474546E-2</v>
      </c>
      <c r="Q65" s="5">
        <f>_xll.SNL.Clients.Office.Excel.Functions.SPG(K65, "SP_MARKETCAP", "12/31/2022")</f>
        <v>17747.621855339999</v>
      </c>
      <c r="R65">
        <f t="shared" si="7"/>
        <v>5.2778735637169631E-4</v>
      </c>
      <c r="S65">
        <f t="shared" si="8"/>
        <v>2.6479091669168006E-3</v>
      </c>
      <c r="U65" s="11" t="s">
        <v>65</v>
      </c>
      <c r="V65" s="4" cm="1">
        <f t="array" ref="V65">_xll.SNL.Clients.Office.Excel.Functions.SPG(U65, "SP_TOTAL_REV", "CY2021")</f>
        <v>51761000</v>
      </c>
      <c r="W65" s="4">
        <f>_xll.SNL.Clients.Office.Excel.Functions.SPG(U65,"IQ_AVG_DILUT_SHARES_OUT","CY2021")</f>
        <v>249300000</v>
      </c>
      <c r="X65" s="5">
        <f>_xll.SNL.Clients.Office.Excel.Functions.SPG(U65, "IQ_DILUT_EPS_NORM", "CY2021")</f>
        <v>7.5190000000000001</v>
      </c>
      <c r="Y65">
        <f t="shared" si="9"/>
        <v>1874486.7</v>
      </c>
      <c r="Z65">
        <f t="shared" si="10"/>
        <v>3.6214267498695926E-2</v>
      </c>
      <c r="AA65" s="5">
        <f>_xll.SNL.Clients.Office.Excel.Functions.SPG(U65, "SP_MARKETCAP", "12/31/2021")</f>
        <v>24440.9872368</v>
      </c>
      <c r="AB65">
        <f t="shared" si="4"/>
        <v>5.7758482686226238E-4</v>
      </c>
      <c r="AC65">
        <f t="shared" si="11"/>
        <v>4.3428603131773508E-3</v>
      </c>
    </row>
    <row r="66" spans="1:29">
      <c r="A66" s="11" t="s">
        <v>66</v>
      </c>
      <c r="B66" s="4" cm="1">
        <f t="array" ref="B66">_xll.SNL.Clients.Office.Excel.Functions.SPG(A66, "SP_TOTAL_REV", "CY2023")</f>
        <v>1144999</v>
      </c>
      <c r="C66" s="4">
        <f>_xll.SNL.Clients.Office.Excel.Functions.SPG(A66,"IQ_AVG_DILUT_SHARES_OUT","CY2023")</f>
        <v>161472000</v>
      </c>
      <c r="D66" s="5">
        <f>_xll.SNL.Clients.Office.Excel.Functions.SPG(A66, "IQ_DILUT_EPS_NORM", "CY2023")</f>
        <v>0.90600000000000003</v>
      </c>
      <c r="E66">
        <f t="shared" si="0"/>
        <v>146293.63200000001</v>
      </c>
      <c r="F66">
        <f t="shared" si="1"/>
        <v>0.12776747577945485</v>
      </c>
      <c r="G66" s="5">
        <f>_xll.SNL.Clients.Office.Excel.Functions.SPG(A66, "SP_MARKETCAP", "12/30/2023")</f>
        <v>12202.883243640001</v>
      </c>
      <c r="H66">
        <f t="shared" si="5"/>
        <v>2.9104966563294225E-4</v>
      </c>
      <c r="I66">
        <f t="shared" si="6"/>
        <v>2.6369099706344566E-4</v>
      </c>
      <c r="K66" s="11" t="s">
        <v>66</v>
      </c>
      <c r="L66" s="4" cm="1">
        <f t="array" ref="L66">_xll.SNL.Clients.Office.Excel.Functions.SPG(K66, "SP_TOTAL_REV", "CY2023")</f>
        <v>1144999</v>
      </c>
      <c r="M66" s="4">
        <f>_xll.SNL.Clients.Office.Excel.Functions.SPG(K66,"IQ_AVG_DILUT_SHARES_OUT","CY2023")</f>
        <v>161472000</v>
      </c>
      <c r="N66" s="5">
        <f>_xll.SNL.Clients.Office.Excel.Functions.SPG(K66, "IQ_DILUT_EPS_NORM", "CY2023")</f>
        <v>0.90600000000000003</v>
      </c>
      <c r="O66">
        <f t="shared" si="2"/>
        <v>146293.63200000001</v>
      </c>
      <c r="P66">
        <f t="shared" si="3"/>
        <v>0.12776747577945485</v>
      </c>
      <c r="Q66" s="5">
        <f>_xll.SNL.Clients.Office.Excel.Functions.SPG(K66, "SP_MARKETCAP", "12/31/2022")</f>
        <v>13009.63514368</v>
      </c>
      <c r="R66">
        <f t="shared" si="7"/>
        <v>3.8688681761478964E-4</v>
      </c>
      <c r="S66">
        <f t="shared" si="8"/>
        <v>3.5051945675899942E-4</v>
      </c>
      <c r="U66" s="11" t="s">
        <v>66</v>
      </c>
      <c r="V66" s="4" cm="1">
        <f t="array" ref="V66">_xll.SNL.Clients.Office.Excel.Functions.SPG(U66, "SP_TOTAL_REV", "CY2021")</f>
        <v>1029575</v>
      </c>
      <c r="W66" s="4">
        <f>_xll.SNL.Clients.Office.Excel.Functions.SPG(U66,"IQ_AVG_DILUT_SHARES_OUT","CY2021")</f>
        <v>163980000</v>
      </c>
      <c r="X66" s="5">
        <f>_xll.SNL.Clients.Office.Excel.Functions.SPG(U66, "IQ_DILUT_EPS_NORM", "CY2021")</f>
        <v>1.0329999999999999</v>
      </c>
      <c r="Y66">
        <f t="shared" si="9"/>
        <v>169391.34</v>
      </c>
      <c r="Z66">
        <f t="shared" si="10"/>
        <v>0.16452549838525604</v>
      </c>
      <c r="AA66" s="5">
        <f>_xll.SNL.Clients.Office.Excel.Functions.SPG(U66, "SP_MARKETCAP", "12/31/2021")</f>
        <v>20329.024811259998</v>
      </c>
      <c r="AB66">
        <f t="shared" si="4"/>
        <v>4.8041170195494771E-4</v>
      </c>
      <c r="AC66">
        <f t="shared" si="11"/>
        <v>4.9626528811946098E-4</v>
      </c>
    </row>
    <row r="67" spans="1:29">
      <c r="A67" s="11" t="s">
        <v>67</v>
      </c>
      <c r="B67" s="4" cm="1">
        <f t="array" ref="B67">_xll.SNL.Clients.Office.Excel.Functions.SPG(A67, "SP_TOTAL_REV", "CY2023")</f>
        <v>9835600</v>
      </c>
      <c r="C67" s="4">
        <f>_xll.SNL.Clients.Office.Excel.Functions.SPG(A67,"IQ_AVG_DILUT_SHARES_OUT","CY2023")</f>
        <v>145600000</v>
      </c>
      <c r="D67" s="5">
        <f>_xll.SNL.Clients.Office.Excel.Functions.SPG(A67, "IQ_DILUT_EPS_NORM", "CY2023")</f>
        <v>7.98</v>
      </c>
      <c r="E67">
        <f t="shared" si="0"/>
        <v>1161888</v>
      </c>
      <c r="F67">
        <f t="shared" si="1"/>
        <v>0.11813087152791898</v>
      </c>
      <c r="G67" s="5">
        <f>_xll.SNL.Clients.Office.Excel.Functions.SPG(A67, "SP_MARKETCAP", "12/30/2023")</f>
        <v>37495.284442240001</v>
      </c>
      <c r="H67">
        <f t="shared" si="5"/>
        <v>8.9429602675365565E-4</v>
      </c>
      <c r="I67">
        <f t="shared" si="6"/>
        <v>7.1364822934941721E-3</v>
      </c>
      <c r="K67" s="11" t="s">
        <v>67</v>
      </c>
      <c r="L67" s="4" cm="1">
        <f t="array" ref="L67">_xll.SNL.Clients.Office.Excel.Functions.SPG(K67, "SP_TOTAL_REV", "CY2023")</f>
        <v>9835600</v>
      </c>
      <c r="M67" s="4">
        <f>_xll.SNL.Clients.Office.Excel.Functions.SPG(K67,"IQ_AVG_DILUT_SHARES_OUT","CY2023")</f>
        <v>145600000</v>
      </c>
      <c r="N67" s="5">
        <f>_xll.SNL.Clients.Office.Excel.Functions.SPG(K67, "IQ_DILUT_EPS_NORM", "CY2023")</f>
        <v>7.98</v>
      </c>
      <c r="O67">
        <f t="shared" si="2"/>
        <v>1161888</v>
      </c>
      <c r="P67">
        <f t="shared" si="3"/>
        <v>0.11813087152791898</v>
      </c>
      <c r="Q67" s="5">
        <f>_xll.SNL.Clients.Office.Excel.Functions.SPG(K67, "SP_MARKETCAP", "12/31/2022")</f>
        <v>39876.868795679999</v>
      </c>
      <c r="R67">
        <f t="shared" si="7"/>
        <v>1.1858775972128544E-3</v>
      </c>
      <c r="S67">
        <f t="shared" si="8"/>
        <v>9.4633032257585778E-3</v>
      </c>
      <c r="U67" s="11" t="s">
        <v>67</v>
      </c>
      <c r="V67" s="4" cm="1">
        <f t="array" ref="V67">_xll.SNL.Clients.Office.Excel.Functions.SPG(U67, "SP_TOTAL_REV", "CY2021")</f>
        <v>10981700</v>
      </c>
      <c r="W67" s="4">
        <f>_xll.SNL.Clients.Office.Excel.Functions.SPG(U67,"IQ_AVG_DILUT_SHARES_OUT","CY2021")</f>
        <v>149600000</v>
      </c>
      <c r="X67" s="5">
        <f>_xll.SNL.Clients.Office.Excel.Functions.SPG(U67, "IQ_DILUT_EPS_NORM", "CY2021")</f>
        <v>12.243</v>
      </c>
      <c r="Y67">
        <f t="shared" si="9"/>
        <v>1831552.8</v>
      </c>
      <c r="Z67">
        <f t="shared" si="10"/>
        <v>0.16678226504093174</v>
      </c>
      <c r="AA67" s="5">
        <f>_xll.SNL.Clients.Office.Excel.Functions.SPG(U67, "SP_MARKETCAP", "12/31/2021")</f>
        <v>35242.499463040003</v>
      </c>
      <c r="AB67">
        <f t="shared" si="4"/>
        <v>8.3284413814122341E-4</v>
      </c>
      <c r="AC67">
        <f t="shared" si="11"/>
        <v>1.0196510783262999E-2</v>
      </c>
    </row>
    <row r="68" spans="1:29">
      <c r="A68" s="11" t="s">
        <v>68</v>
      </c>
      <c r="B68" s="4" cm="1">
        <f t="array" ref="B68">_xll.SNL.Clients.Office.Excel.Functions.SPG(A68, "SP_TOTAL_REV", "CY2023")</f>
        <v>17859000</v>
      </c>
      <c r="C68" s="4">
        <f>_xll.SNL.Clients.Office.Excel.Functions.SPG(A68,"IQ_AVG_DILUT_SHARES_OUT","CY2023")</f>
        <v>150706451</v>
      </c>
      <c r="D68" s="5">
        <f>_xll.SNL.Clients.Office.Excel.Functions.SPG(A68, "IQ_DILUT_EPS_NORM", "CY2023")</f>
        <v>25.885000000000002</v>
      </c>
      <c r="E68">
        <f t="shared" si="0"/>
        <v>3901036.484135</v>
      </c>
      <c r="F68">
        <f t="shared" si="1"/>
        <v>0.21843532583767289</v>
      </c>
      <c r="G68" s="5">
        <f>_xll.SNL.Clients.Office.Excel.Functions.SPG(A68, "SP_MARKETCAP", "12/30/2023")</f>
        <v>120765.37395779999</v>
      </c>
      <c r="H68">
        <f t="shared" si="5"/>
        <v>2.8803620430256941E-3</v>
      </c>
      <c r="I68">
        <f t="shared" si="6"/>
        <v>7.4558171483720098E-2</v>
      </c>
      <c r="K68" s="11" t="s">
        <v>68</v>
      </c>
      <c r="L68" s="4" cm="1">
        <f t="array" ref="L68">_xll.SNL.Clients.Office.Excel.Functions.SPG(K68, "SP_TOTAL_REV", "CY2023")</f>
        <v>17859000</v>
      </c>
      <c r="M68" s="4">
        <f>_xll.SNL.Clients.Office.Excel.Functions.SPG(K68,"IQ_AVG_DILUT_SHARES_OUT","CY2023")</f>
        <v>150706451</v>
      </c>
      <c r="N68" s="5">
        <f>_xll.SNL.Clients.Office.Excel.Functions.SPG(K68, "IQ_DILUT_EPS_NORM", "CY2023")</f>
        <v>25.885000000000002</v>
      </c>
      <c r="O68">
        <f t="shared" si="2"/>
        <v>3901036.484135</v>
      </c>
      <c r="P68">
        <f t="shared" si="3"/>
        <v>0.21843532583767289</v>
      </c>
      <c r="Q68" s="5">
        <f>_xll.SNL.Clients.Office.Excel.Functions.SPG(K68, "SP_MARKETCAP", "12/31/2022")</f>
        <v>106433.09172950999</v>
      </c>
      <c r="R68">
        <f t="shared" si="7"/>
        <v>3.1651587222364889E-3</v>
      </c>
      <c r="S68">
        <f t="shared" si="8"/>
        <v>8.1930133525091514E-2</v>
      </c>
      <c r="U68" s="11" t="s">
        <v>68</v>
      </c>
      <c r="V68" s="4" cm="1">
        <f t="array" ref="V68">_xll.SNL.Clients.Office.Excel.Functions.SPG(U68, "SP_TOTAL_REV", "CY2021")</f>
        <v>19374000</v>
      </c>
      <c r="W68" s="4">
        <f>_xll.SNL.Clients.Office.Excel.Functions.SPG(U68,"IQ_AVG_DILUT_SHARES_OUT","CY2021")</f>
        <v>154404357</v>
      </c>
      <c r="X68" s="5">
        <f>_xll.SNL.Clients.Office.Excel.Functions.SPG(U68, "IQ_DILUT_EPS_NORM", "CY2021")</f>
        <v>27.847000000000001</v>
      </c>
      <c r="Y68">
        <f t="shared" si="9"/>
        <v>4299698.1293790005</v>
      </c>
      <c r="Z68">
        <f t="shared" si="10"/>
        <v>0.22193135797352123</v>
      </c>
      <c r="AA68" s="5">
        <f>_xll.SNL.Clients.Office.Excel.Functions.SPG(U68, "SP_MARKETCAP", "12/31/2021")</f>
        <v>139089.29057412001</v>
      </c>
      <c r="AB68">
        <f t="shared" si="4"/>
        <v>3.2869320308669412E-3</v>
      </c>
      <c r="AC68">
        <f t="shared" si="11"/>
        <v>9.1531196263551717E-2</v>
      </c>
    </row>
    <row r="69" spans="1:29">
      <c r="A69" s="11" t="s">
        <v>69</v>
      </c>
      <c r="B69" s="4" cm="1">
        <f t="array" ref="B69">_xll.SNL.Clients.Office.Excel.Functions.SPG(A69, "SP_TOTAL_REV", "CY2023")</f>
        <v>7683902</v>
      </c>
      <c r="C69" s="4">
        <f>_xll.SNL.Clients.Office.Excel.Functions.SPG(A69,"IQ_AVG_DILUT_SHARES_OUT","CY2023")</f>
        <v>758039099</v>
      </c>
      <c r="D69" s="5">
        <f>_xll.SNL.Clients.Office.Excel.Functions.SPG(A69, "IQ_DILUT_EPS_NORM", "CY2023")</f>
        <v>1.0960000000000001</v>
      </c>
      <c r="E69">
        <f t="shared" si="0"/>
        <v>830810.85250400007</v>
      </c>
      <c r="F69">
        <f t="shared" si="1"/>
        <v>0.10812356176640463</v>
      </c>
      <c r="G69" s="5">
        <f>_xll.SNL.Clients.Office.Excel.Functions.SPG(A69, "SP_MARKETCAP", "12/30/2023")</f>
        <v>99208.703052120007</v>
      </c>
      <c r="H69">
        <f t="shared" si="5"/>
        <v>2.3662161863464946E-3</v>
      </c>
      <c r="I69">
        <f t="shared" si="6"/>
        <v>2.5933729402357582E-3</v>
      </c>
      <c r="K69" s="11" t="s">
        <v>69</v>
      </c>
      <c r="L69" s="4" cm="1">
        <f t="array" ref="L69">_xll.SNL.Clients.Office.Excel.Functions.SPG(K69, "SP_TOTAL_REV", "CY2023")</f>
        <v>7683902</v>
      </c>
      <c r="M69" s="4">
        <f>_xll.SNL.Clients.Office.Excel.Functions.SPG(K69,"IQ_AVG_DILUT_SHARES_OUT","CY2023")</f>
        <v>758039099</v>
      </c>
      <c r="N69" s="5">
        <f>_xll.SNL.Clients.Office.Excel.Functions.SPG(K69, "IQ_DILUT_EPS_NORM", "CY2023")</f>
        <v>1.0960000000000001</v>
      </c>
      <c r="O69">
        <f t="shared" si="2"/>
        <v>830810.85250400007</v>
      </c>
      <c r="P69">
        <f t="shared" si="3"/>
        <v>0.10812356176640463</v>
      </c>
      <c r="Q69" s="5">
        <f>_xll.SNL.Clients.Office.Excel.Functions.SPG(K69, "SP_MARKETCAP", "12/31/2022")</f>
        <v>55019.1437496</v>
      </c>
      <c r="R69">
        <f t="shared" si="7"/>
        <v>1.6361858882348505E-3</v>
      </c>
      <c r="S69">
        <f t="shared" si="8"/>
        <v>1.7932597335053964E-3</v>
      </c>
      <c r="U69" s="11" t="s">
        <v>69</v>
      </c>
      <c r="V69" s="4" cm="1">
        <f t="array" ref="V69">_xll.SNL.Clients.Office.Excel.Functions.SPG(U69, "SP_TOTAL_REV", "CY2021")</f>
        <v>22175794</v>
      </c>
      <c r="W69" s="4">
        <f>_xll.SNL.Clients.Office.Excel.Functions.SPG(U69,"IQ_AVG_DILUT_SHARES_OUT","CY2021")</f>
        <v>732037197</v>
      </c>
      <c r="X69" s="5">
        <f>_xll.SNL.Clients.Office.Excel.Functions.SPG(U69, "IQ_DILUT_EPS_NORM", "CY2021")</f>
        <v>2.673</v>
      </c>
      <c r="Y69">
        <f t="shared" si="9"/>
        <v>1956735.4275810001</v>
      </c>
      <c r="Z69">
        <f t="shared" si="10"/>
        <v>8.8237446090137742E-2</v>
      </c>
      <c r="AA69" s="5">
        <f>_xll.SNL.Clients.Office.Excel.Functions.SPG(U69, "SP_MARKETCAP", "12/31/2021")</f>
        <v>92856.803888159993</v>
      </c>
      <c r="AB69">
        <f t="shared" si="4"/>
        <v>2.194374575670698E-3</v>
      </c>
      <c r="AC69">
        <f t="shared" si="11"/>
        <v>5.8655632407677762E-3</v>
      </c>
    </row>
    <row r="70" spans="1:29">
      <c r="A70" s="11" t="s">
        <v>70</v>
      </c>
      <c r="B70" s="4" cm="1">
        <f t="array" ref="B70">_xll.SNL.Clients.Office.Excel.Functions.SPG(A70, "SP_TOTAL_REV", "CY2023")</f>
        <v>21365000</v>
      </c>
      <c r="C70" s="4">
        <f>_xll.SNL.Clients.Office.Excel.Functions.SPG(A70,"IQ_AVG_DILUT_SHARES_OUT","CY2023")</f>
        <v>36530000</v>
      </c>
      <c r="D70" s="5">
        <f>_xll.SNL.Clients.Office.Excel.Functions.SPG(A70, "IQ_DILUT_EPS_NORM", "CY2023")</f>
        <v>97.557000000000002</v>
      </c>
      <c r="E70">
        <f t="shared" ref="E70:E133" si="12">C70*D70/1000</f>
        <v>3563757.21</v>
      </c>
      <c r="F70">
        <f t="shared" ref="F70:F133" si="13">E70/B70</f>
        <v>0.16680352024338871</v>
      </c>
      <c r="G70" s="5">
        <f>_xll.SNL.Clients.Office.Excel.Functions.SPG(A70, "SP_MARKETCAP", "12/30/2023")</f>
        <v>123762.05530306</v>
      </c>
      <c r="H70">
        <f t="shared" si="5"/>
        <v>2.9518355699072181E-3</v>
      </c>
      <c r="I70">
        <f t="shared" si="6"/>
        <v>0.28797222269343847</v>
      </c>
      <c r="K70" s="11" t="s">
        <v>70</v>
      </c>
      <c r="L70" s="4" cm="1">
        <f t="array" ref="L70">_xll.SNL.Clients.Office.Excel.Functions.SPG(K70, "SP_TOTAL_REV", "CY2023")</f>
        <v>21365000</v>
      </c>
      <c r="M70" s="4">
        <f>_xll.SNL.Clients.Office.Excel.Functions.SPG(K70,"IQ_AVG_DILUT_SHARES_OUT","CY2023")</f>
        <v>36530000</v>
      </c>
      <c r="N70" s="5">
        <f>_xll.SNL.Clients.Office.Excel.Functions.SPG(K70, "IQ_DILUT_EPS_NORM", "CY2023")</f>
        <v>97.557000000000002</v>
      </c>
      <c r="O70">
        <f t="shared" ref="O70:O133" si="14">M70*N70/1000</f>
        <v>3563757.21</v>
      </c>
      <c r="P70">
        <f t="shared" ref="P70:P133" si="15">O70/L70</f>
        <v>0.16680352024338871</v>
      </c>
      <c r="Q70" s="5">
        <f>_xll.SNL.Clients.Office.Excel.Functions.SPG(K70, "SP_MARKETCAP", "12/31/2022")</f>
        <v>78171.477848640003</v>
      </c>
      <c r="R70">
        <f t="shared" si="7"/>
        <v>2.3247011894716712E-3</v>
      </c>
      <c r="S70">
        <f t="shared" si="8"/>
        <v>0.22679087394128783</v>
      </c>
      <c r="U70" s="11" t="s">
        <v>70</v>
      </c>
      <c r="V70" s="4" cm="1">
        <f t="array" ref="V70">_xll.SNL.Clients.Office.Excel.Functions.SPG(U70, "SP_TOTAL_REV", "CY2021")</f>
        <v>10958000</v>
      </c>
      <c r="W70" s="4">
        <f>_xll.SNL.Clients.Office.Excel.Functions.SPG(U70,"IQ_AVG_DILUT_SHARES_OUT","CY2021")</f>
        <v>41362000</v>
      </c>
      <c r="X70" s="5">
        <f>_xll.SNL.Clients.Office.Excel.Functions.SPG(U70, "IQ_DILUT_EPS_NORM", "CY2021")</f>
        <v>36.445999999999998</v>
      </c>
      <c r="Y70">
        <f t="shared" si="9"/>
        <v>1507479.452</v>
      </c>
      <c r="Z70">
        <f t="shared" si="10"/>
        <v>0.13756884942507758</v>
      </c>
      <c r="AA70" s="5">
        <f>_xll.SNL.Clients.Office.Excel.Functions.SPG(U70, "SP_MARKETCAP", "12/31/2021")</f>
        <v>98520.745116549995</v>
      </c>
      <c r="AB70">
        <f t="shared" ref="AB70:AB133" si="16">AA70/$AA$509</f>
        <v>2.3282237725980636E-3</v>
      </c>
      <c r="AC70">
        <f t="shared" si="11"/>
        <v>8.4854443616109027E-2</v>
      </c>
    </row>
    <row r="71" spans="1:29">
      <c r="A71" s="11" t="s">
        <v>71</v>
      </c>
      <c r="B71" s="4" cm="1">
        <f t="array" ref="B71">_xll.SNL.Clients.Office.Excel.Functions.SPG(A71, "SP_TOTAL_REV", "CY2023")</f>
        <v>14198000</v>
      </c>
      <c r="C71" s="4">
        <f>_xll.SNL.Clients.Office.Excel.Functions.SPG(A71,"IQ_AVG_DILUT_SHARES_OUT","CY2023")</f>
        <v>234400000</v>
      </c>
      <c r="D71" s="5">
        <f>_xll.SNL.Clients.Office.Excel.Functions.SPG(A71, "IQ_DILUT_EPS_NORM", "CY2023")</f>
        <v>3.008</v>
      </c>
      <c r="E71">
        <f t="shared" si="12"/>
        <v>705075.19999999995</v>
      </c>
      <c r="F71">
        <f t="shared" si="13"/>
        <v>4.9660177489787294E-2</v>
      </c>
      <c r="G71" s="5">
        <f>_xll.SNL.Clients.Office.Excel.Functions.SPG(A71, "SP_MARKETCAP", "12/30/2023")</f>
        <v>8426.7371296500005</v>
      </c>
      <c r="H71">
        <f t="shared" ref="H71:H134" si="17">G71/$G$509</f>
        <v>2.0098520775732227E-4</v>
      </c>
      <c r="I71">
        <f t="shared" ref="I71:I134" si="18">D71*H71</f>
        <v>6.0456350493402538E-4</v>
      </c>
      <c r="K71" s="11" t="s">
        <v>71</v>
      </c>
      <c r="L71" s="4" cm="1">
        <f t="array" ref="L71">_xll.SNL.Clients.Office.Excel.Functions.SPG(K71, "SP_TOTAL_REV", "CY2023")</f>
        <v>14198000</v>
      </c>
      <c r="M71" s="4">
        <f>_xll.SNL.Clients.Office.Excel.Functions.SPG(K71,"IQ_AVG_DILUT_SHARES_OUT","CY2023")</f>
        <v>234400000</v>
      </c>
      <c r="N71" s="5">
        <f>_xll.SNL.Clients.Office.Excel.Functions.SPG(K71, "IQ_DILUT_EPS_NORM", "CY2023")</f>
        <v>3.008</v>
      </c>
      <c r="O71">
        <f t="shared" si="14"/>
        <v>705075.19999999995</v>
      </c>
      <c r="P71">
        <f t="shared" si="15"/>
        <v>4.9660177489787294E-2</v>
      </c>
      <c r="Q71" s="5">
        <f>_xll.SNL.Clients.Office.Excel.Functions.SPG(K71, "SP_MARKETCAP", "12/31/2022")</f>
        <v>9424.6956824999997</v>
      </c>
      <c r="R71">
        <f t="shared" ref="R71:R134" si="19">Q71/$Q$509</f>
        <v>2.8027615527416374E-4</v>
      </c>
      <c r="S71">
        <f t="shared" ref="S71:S134" si="20">N71*R71</f>
        <v>8.4307067506468451E-4</v>
      </c>
      <c r="U71" s="11" t="s">
        <v>71</v>
      </c>
      <c r="V71" s="4" cm="1">
        <f t="array" ref="V71">_xll.SNL.Clients.Office.Excel.Functions.SPG(U71, "SP_TOTAL_REV", "CY2021")</f>
        <v>11803000</v>
      </c>
      <c r="W71" s="4">
        <f>_xll.SNL.Clients.Office.Excel.Functions.SPG(U71,"IQ_AVG_DILUT_SHARES_OUT","CY2021")</f>
        <v>239500000</v>
      </c>
      <c r="X71" s="5">
        <f>_xll.SNL.Clients.Office.Excel.Functions.SPG(U71, "IQ_DILUT_EPS_NORM", "CY2021")</f>
        <v>2.3849999999999998</v>
      </c>
      <c r="Y71">
        <f t="shared" ref="Y71:Y134" si="21">W71*X71/1000</f>
        <v>571207.5</v>
      </c>
      <c r="Z71">
        <f t="shared" ref="Z71:Z134" si="22">Y71/V71</f>
        <v>4.8395111412352788E-2</v>
      </c>
      <c r="AA71" s="5">
        <f>_xll.SNL.Clients.Office.Excel.Functions.SPG(U71, "SP_MARKETCAP", "12/31/2021")</f>
        <v>10806.49136425</v>
      </c>
      <c r="AB71">
        <f t="shared" si="16"/>
        <v>2.5537697733465518E-4</v>
      </c>
      <c r="AC71">
        <f t="shared" ref="AC71:AC134" si="23">X71*AB71</f>
        <v>6.0907409094315256E-4</v>
      </c>
    </row>
    <row r="72" spans="1:29">
      <c r="A72" s="11" t="s">
        <v>72</v>
      </c>
      <c r="B72" s="4" cm="1">
        <f t="array" ref="B72">_xll.SNL.Clients.Office.Excel.Functions.SPG(A72, "SP_TOTAL_REV", "CY2023")</f>
        <v>14240000</v>
      </c>
      <c r="C72" s="4">
        <f>_xll.SNL.Clients.Office.Excel.Functions.SPG(A72,"IQ_AVG_DILUT_SHARES_OUT","CY2023")</f>
        <v>1463500000</v>
      </c>
      <c r="D72" s="5">
        <f>_xll.SNL.Clients.Office.Excel.Functions.SPG(A72, "IQ_DILUT_EPS_NORM", "CY2023")</f>
        <v>0.90500000000000003</v>
      </c>
      <c r="E72">
        <f t="shared" si="12"/>
        <v>1324467.5</v>
      </c>
      <c r="F72">
        <f t="shared" si="13"/>
        <v>9.3010358146067409E-2</v>
      </c>
      <c r="G72" s="5">
        <f>_xll.SNL.Clients.Office.Excel.Functions.SPG(A72, "SP_MARKETCAP", "12/30/2023")</f>
        <v>84690.654338370005</v>
      </c>
      <c r="H72">
        <f t="shared" si="17"/>
        <v>2.0199477562210183E-3</v>
      </c>
      <c r="I72">
        <f t="shared" si="18"/>
        <v>1.8280527193800216E-3</v>
      </c>
      <c r="K72" s="11" t="s">
        <v>72</v>
      </c>
      <c r="L72" s="4" cm="1">
        <f t="array" ref="L72">_xll.SNL.Clients.Office.Excel.Functions.SPG(K72, "SP_TOTAL_REV", "CY2023")</f>
        <v>14240000</v>
      </c>
      <c r="M72" s="4">
        <f>_xll.SNL.Clients.Office.Excel.Functions.SPG(K72,"IQ_AVG_DILUT_SHARES_OUT","CY2023")</f>
        <v>1463500000</v>
      </c>
      <c r="N72" s="5">
        <f>_xll.SNL.Clients.Office.Excel.Functions.SPG(K72, "IQ_DILUT_EPS_NORM", "CY2023")</f>
        <v>0.90500000000000003</v>
      </c>
      <c r="O72">
        <f t="shared" si="14"/>
        <v>1324467.5</v>
      </c>
      <c r="P72">
        <f t="shared" si="15"/>
        <v>9.3010358146067409E-2</v>
      </c>
      <c r="Q72" s="5">
        <f>_xll.SNL.Clients.Office.Excel.Functions.SPG(K72, "SP_MARKETCAP", "12/31/2022")</f>
        <v>66273.043018140001</v>
      </c>
      <c r="R72">
        <f t="shared" si="19"/>
        <v>1.9708597838266105E-3</v>
      </c>
      <c r="S72">
        <f t="shared" si="20"/>
        <v>1.7836281043630826E-3</v>
      </c>
      <c r="U72" s="11" t="s">
        <v>72</v>
      </c>
      <c r="V72" s="4" cm="1">
        <f t="array" ref="V72">_xll.SNL.Clients.Office.Excel.Functions.SPG(U72, "SP_TOTAL_REV", "CY2021")</f>
        <v>11888000</v>
      </c>
      <c r="W72" s="4">
        <f>_xll.SNL.Clients.Office.Excel.Functions.SPG(U72,"IQ_AVG_DILUT_SHARES_OUT","CY2021")</f>
        <v>1433800000</v>
      </c>
      <c r="X72" s="5">
        <f>_xll.SNL.Clients.Office.Excel.Functions.SPG(U72, "IQ_DILUT_EPS_NORM", "CY2021")</f>
        <v>0.63300000000000001</v>
      </c>
      <c r="Y72">
        <f t="shared" si="21"/>
        <v>907595.4</v>
      </c>
      <c r="Z72">
        <f t="shared" si="22"/>
        <v>7.6345508075370119E-2</v>
      </c>
      <c r="AA72" s="5">
        <f>_xll.SNL.Clients.Office.Excel.Functions.SPG(U72, "SP_MARKETCAP", "12/31/2021")</f>
        <v>60533.680422960002</v>
      </c>
      <c r="AB72">
        <f t="shared" si="16"/>
        <v>1.4305205836279689E-3</v>
      </c>
      <c r="AC72">
        <f t="shared" si="23"/>
        <v>9.0551952943650432E-4</v>
      </c>
    </row>
    <row r="73" spans="1:29">
      <c r="A73" s="11" t="s">
        <v>73</v>
      </c>
      <c r="B73" s="4" cm="1">
        <f t="array" ref="B73">_xll.SNL.Clients.Office.Excel.Functions.SPG(A73, "SP_TOTAL_REV", "CY2023")</f>
        <v>45006000</v>
      </c>
      <c r="C73" s="4">
        <f>_xll.SNL.Clients.Office.Excel.Functions.SPG(A73,"IQ_AVG_DILUT_SHARES_OUT","CY2023")</f>
        <v>2078000000</v>
      </c>
      <c r="D73" s="5">
        <f>_xll.SNL.Clients.Office.Excel.Functions.SPG(A73, "IQ_DILUT_EPS_NORM", "CY2023")</f>
        <v>3.0430000000000001</v>
      </c>
      <c r="E73">
        <f t="shared" si="12"/>
        <v>6323354</v>
      </c>
      <c r="F73">
        <f t="shared" si="13"/>
        <v>0.14050024441185618</v>
      </c>
      <c r="G73" s="5">
        <f>_xll.SNL.Clients.Office.Excel.Functions.SPG(A73, "SP_MARKETCAP", "12/30/2023")</f>
        <v>104403.41974202001</v>
      </c>
      <c r="H73">
        <f t="shared" si="17"/>
        <v>2.4901148196011607E-3</v>
      </c>
      <c r="I73">
        <f t="shared" si="18"/>
        <v>7.5774193960463322E-3</v>
      </c>
      <c r="K73" s="11" t="s">
        <v>73</v>
      </c>
      <c r="L73" s="4" cm="1">
        <f t="array" ref="L73">_xll.SNL.Clients.Office.Excel.Functions.SPG(K73, "SP_TOTAL_REV", "CY2023")</f>
        <v>45006000</v>
      </c>
      <c r="M73" s="4">
        <f>_xll.SNL.Clients.Office.Excel.Functions.SPG(K73,"IQ_AVG_DILUT_SHARES_OUT","CY2023")</f>
        <v>2078000000</v>
      </c>
      <c r="N73" s="5">
        <f>_xll.SNL.Clients.Office.Excel.Functions.SPG(K73, "IQ_DILUT_EPS_NORM", "CY2023")</f>
        <v>3.0430000000000001</v>
      </c>
      <c r="O73">
        <f t="shared" si="14"/>
        <v>6323354</v>
      </c>
      <c r="P73">
        <f t="shared" si="15"/>
        <v>0.14050024441185618</v>
      </c>
      <c r="Q73" s="5">
        <f>_xll.SNL.Clients.Office.Excel.Functions.SPG(K73, "SP_MARKETCAP", "12/31/2022")</f>
        <v>159703.45307325001</v>
      </c>
      <c r="R73">
        <f t="shared" si="19"/>
        <v>4.7493384740784541E-3</v>
      </c>
      <c r="S73">
        <f t="shared" si="20"/>
        <v>1.4452236976620736E-2</v>
      </c>
      <c r="U73" s="11" t="s">
        <v>73</v>
      </c>
      <c r="V73" s="4" cm="1">
        <f t="array" ref="V73">_xll.SNL.Clients.Office.Excel.Functions.SPG(U73, "SP_TOTAL_REV", "CY2021")</f>
        <v>46385000</v>
      </c>
      <c r="W73" s="4">
        <f>_xll.SNL.Clients.Office.Excel.Functions.SPG(U73,"IQ_AVG_DILUT_SHARES_OUT","CY2021")</f>
        <v>2245000000</v>
      </c>
      <c r="X73" s="5">
        <f>_xll.SNL.Clients.Office.Excel.Functions.SPG(U73, "IQ_DILUT_EPS_NORM", "CY2021")</f>
        <v>2.5739999999999998</v>
      </c>
      <c r="Y73">
        <f t="shared" si="21"/>
        <v>5778630</v>
      </c>
      <c r="Z73">
        <f t="shared" si="22"/>
        <v>0.12457971326937588</v>
      </c>
      <c r="AA73" s="5">
        <f>_xll.SNL.Clients.Office.Excel.Functions.SPG(U73, "SP_MARKETCAP", "12/31/2021")</f>
        <v>138394.86169724999</v>
      </c>
      <c r="AB73">
        <f t="shared" si="16"/>
        <v>3.2705214178778219E-3</v>
      </c>
      <c r="AC73">
        <f t="shared" si="23"/>
        <v>8.4183221296175136E-3</v>
      </c>
    </row>
    <row r="74" spans="1:29">
      <c r="A74" s="11" t="s">
        <v>74</v>
      </c>
      <c r="B74" s="4" cm="1">
        <f t="array" ref="B74">_xll.SNL.Clients.Office.Excel.Functions.SPG(A74, "SP_TOTAL_REV", "CY2023")</f>
        <v>38865000</v>
      </c>
      <c r="C74" s="4">
        <f>_xll.SNL.Clients.Office.Excel.Functions.SPG(A74,"IQ_AVG_DILUT_SHARES_OUT","CY2023")</f>
        <v>4365000000</v>
      </c>
      <c r="D74" s="5">
        <f>_xll.SNL.Clients.Office.Excel.Functions.SPG(A74, "IQ_DILUT_EPS_NORM", "CY2023")</f>
        <v>1.97</v>
      </c>
      <c r="E74">
        <f t="shared" si="12"/>
        <v>8599050</v>
      </c>
      <c r="F74">
        <f t="shared" si="13"/>
        <v>0.22125434195291394</v>
      </c>
      <c r="G74" s="5">
        <f>_xll.SNL.Clients.Office.Excel.Functions.SPG(A74, "SP_MARKETCAP", "12/30/2023")</f>
        <v>522561.91014624998</v>
      </c>
      <c r="H74">
        <f t="shared" si="17"/>
        <v>1.2463568337412878E-2</v>
      </c>
      <c r="I74">
        <f t="shared" si="18"/>
        <v>2.4553229624703372E-2</v>
      </c>
      <c r="K74" s="11" t="s">
        <v>74</v>
      </c>
      <c r="L74" s="4" cm="1">
        <f t="array" ref="L74">_xll.SNL.Clients.Office.Excel.Functions.SPG(K74, "SP_TOTAL_REV", "CY2023")</f>
        <v>38865000</v>
      </c>
      <c r="M74" s="4">
        <f>_xll.SNL.Clients.Office.Excel.Functions.SPG(K74,"IQ_AVG_DILUT_SHARES_OUT","CY2023")</f>
        <v>4365000000</v>
      </c>
      <c r="N74" s="5">
        <f>_xll.SNL.Clients.Office.Excel.Functions.SPG(K74, "IQ_DILUT_EPS_NORM", "CY2023")</f>
        <v>1.97</v>
      </c>
      <c r="O74">
        <f t="shared" si="14"/>
        <v>8599050</v>
      </c>
      <c r="P74">
        <f t="shared" si="15"/>
        <v>0.22125434195291394</v>
      </c>
      <c r="Q74" s="5">
        <f>_xll.SNL.Clients.Office.Excel.Functions.SPG(K74, "SP_MARKETCAP", "12/31/2022")</f>
        <v>233652.67745819999</v>
      </c>
      <c r="R74">
        <f t="shared" si="19"/>
        <v>6.9484762493813874E-3</v>
      </c>
      <c r="S74">
        <f t="shared" si="20"/>
        <v>1.3688498211281333E-2</v>
      </c>
      <c r="U74" s="11" t="s">
        <v>74</v>
      </c>
      <c r="V74" s="4" cm="1">
        <f t="array" ref="V74">_xll.SNL.Clients.Office.Excel.Functions.SPG(U74, "SP_TOTAL_REV", "CY2021")</f>
        <v>28501000</v>
      </c>
      <c r="W74" s="4">
        <f>_xll.SNL.Clients.Office.Excel.Functions.SPG(U74,"IQ_AVG_DILUT_SHARES_OUT","CY2021")</f>
        <v>4292500000</v>
      </c>
      <c r="X74" s="5">
        <f>_xll.SNL.Clients.Office.Excel.Functions.SPG(U74, "IQ_DILUT_EPS_NORM", "CY2021")</f>
        <v>1.1919999999999999</v>
      </c>
      <c r="Y74">
        <f t="shared" si="21"/>
        <v>5116660</v>
      </c>
      <c r="Z74">
        <f t="shared" si="22"/>
        <v>0.17952563067962526</v>
      </c>
      <c r="AA74" s="5">
        <f>_xll.SNL.Clients.Office.Excel.Functions.SPG(U74, "SP_MARKETCAP", "12/31/2021")</f>
        <v>274730.46704687999</v>
      </c>
      <c r="AB74">
        <f t="shared" si="16"/>
        <v>6.4923788759294106E-3</v>
      </c>
      <c r="AC74">
        <f t="shared" si="23"/>
        <v>7.7389156201078573E-3</v>
      </c>
    </row>
    <row r="75" spans="1:29">
      <c r="A75" s="11" t="s">
        <v>75</v>
      </c>
      <c r="B75" s="4" cm="1">
        <f t="array" ref="B75">_xll.SNL.Clients.Office.Excel.Functions.SPG(A75, "SP_TOTAL_REV", "CY2023")</f>
        <v>6320700</v>
      </c>
      <c r="C75" s="4">
        <f>_xll.SNL.Clients.Office.Excel.Functions.SPG(A75,"IQ_AVG_DILUT_SHARES_OUT","CY2023")</f>
        <v>119100000</v>
      </c>
      <c r="D75" s="5">
        <f>_xll.SNL.Clients.Office.Excel.Functions.SPG(A75, "IQ_DILUT_EPS_NORM", "CY2023")</f>
        <v>4.556</v>
      </c>
      <c r="E75">
        <f t="shared" si="12"/>
        <v>542619.6</v>
      </c>
      <c r="F75">
        <f t="shared" si="13"/>
        <v>8.5848023161991555E-2</v>
      </c>
      <c r="G75" s="5">
        <f>_xll.SNL.Clients.Office.Excel.Functions.SPG(A75, "SP_MARKETCAP", "12/30/2023")</f>
        <v>24205.878068499998</v>
      </c>
      <c r="H75">
        <f t="shared" si="17"/>
        <v>5.7733181392688687E-4</v>
      </c>
      <c r="I75">
        <f t="shared" si="18"/>
        <v>2.6303237442508965E-3</v>
      </c>
      <c r="K75" s="11" t="s">
        <v>75</v>
      </c>
      <c r="L75" s="4" cm="1">
        <f t="array" ref="L75">_xll.SNL.Clients.Office.Excel.Functions.SPG(K75, "SP_TOTAL_REV", "CY2023")</f>
        <v>6320700</v>
      </c>
      <c r="M75" s="4">
        <f>_xll.SNL.Clients.Office.Excel.Functions.SPG(K75,"IQ_AVG_DILUT_SHARES_OUT","CY2023")</f>
        <v>119100000</v>
      </c>
      <c r="N75" s="5">
        <f>_xll.SNL.Clients.Office.Excel.Functions.SPG(K75, "IQ_DILUT_EPS_NORM", "CY2023")</f>
        <v>4.556</v>
      </c>
      <c r="O75">
        <f t="shared" si="14"/>
        <v>542619.6</v>
      </c>
      <c r="P75">
        <f t="shared" si="15"/>
        <v>8.5848023161991555E-2</v>
      </c>
      <c r="Q75" s="5">
        <f>_xll.SNL.Clients.Office.Excel.Functions.SPG(K75, "SP_MARKETCAP", "12/31/2022")</f>
        <v>15781.10847399</v>
      </c>
      <c r="R75">
        <f t="shared" si="19"/>
        <v>4.6930623099770757E-4</v>
      </c>
      <c r="S75">
        <f t="shared" si="20"/>
        <v>2.1381591884255557E-3</v>
      </c>
      <c r="U75" s="11" t="s">
        <v>75</v>
      </c>
      <c r="V75" s="4" cm="1">
        <f t="array" ref="V75">_xll.SNL.Clients.Office.Excel.Functions.SPG(U75, "SP_TOTAL_REV", "CY2021")</f>
        <v>5373900</v>
      </c>
      <c r="W75" s="4">
        <f>_xll.SNL.Clients.Office.Excel.Functions.SPG(U75,"IQ_AVG_DILUT_SHARES_OUT","CY2021")</f>
        <v>118250000</v>
      </c>
      <c r="X75" s="5">
        <f>_xll.SNL.Clients.Office.Excel.Functions.SPG(U75, "IQ_DILUT_EPS_NORM", "CY2021")</f>
        <v>3.2189999999999999</v>
      </c>
      <c r="Y75">
        <f t="shared" si="21"/>
        <v>380646.75</v>
      </c>
      <c r="Z75">
        <f t="shared" si="22"/>
        <v>7.0832495952660085E-2</v>
      </c>
      <c r="AA75" s="5">
        <f>_xll.SNL.Clients.Office.Excel.Functions.SPG(U75, "SP_MARKETCAP", "12/31/2021")</f>
        <v>21861.262391759999</v>
      </c>
      <c r="AB75">
        <f t="shared" si="16"/>
        <v>5.1662125311057513E-4</v>
      </c>
      <c r="AC75">
        <f t="shared" si="23"/>
        <v>1.6630038137629413E-3</v>
      </c>
    </row>
    <row r="76" spans="1:29">
      <c r="A76" s="11" t="s">
        <v>76</v>
      </c>
      <c r="B76" s="4" cm="1">
        <f t="array" ref="B76">_xll.SNL.Clients.Office.Excel.Functions.SPG(A76, "SP_TOTAL_REV", "CY2023")</f>
        <v>4257100</v>
      </c>
      <c r="C76" s="4">
        <f>_xll.SNL.Clients.Office.Excel.Functions.SPG(A76,"IQ_AVG_DILUT_SHARES_OUT","CY2023")</f>
        <v>280800000</v>
      </c>
      <c r="D76" s="5">
        <f>_xll.SNL.Clients.Office.Excel.Functions.SPG(A76, "IQ_DILUT_EPS_NORM", "CY2023")</f>
        <v>2.31</v>
      </c>
      <c r="E76">
        <f t="shared" si="12"/>
        <v>648648</v>
      </c>
      <c r="F76">
        <f t="shared" si="13"/>
        <v>0.15236851377698432</v>
      </c>
      <c r="G76" s="5">
        <f>_xll.SNL.Clients.Office.Excel.Functions.SPG(A76, "SP_MARKETCAP", "12/30/2023")</f>
        <v>20237.75176241</v>
      </c>
      <c r="H76">
        <f t="shared" si="17"/>
        <v>4.8268845698264112E-4</v>
      </c>
      <c r="I76">
        <f t="shared" si="18"/>
        <v>1.1150103356299011E-3</v>
      </c>
      <c r="K76" s="11" t="s">
        <v>76</v>
      </c>
      <c r="L76" s="4" cm="1">
        <f t="array" ref="L76">_xll.SNL.Clients.Office.Excel.Functions.SPG(K76, "SP_TOTAL_REV", "CY2023")</f>
        <v>4257100</v>
      </c>
      <c r="M76" s="4">
        <f>_xll.SNL.Clients.Office.Excel.Functions.SPG(K76,"IQ_AVG_DILUT_SHARES_OUT","CY2023")</f>
        <v>280800000</v>
      </c>
      <c r="N76" s="5">
        <f>_xll.SNL.Clients.Office.Excel.Functions.SPG(K76, "IQ_DILUT_EPS_NORM", "CY2023")</f>
        <v>2.31</v>
      </c>
      <c r="O76">
        <f t="shared" si="14"/>
        <v>648648</v>
      </c>
      <c r="P76">
        <f t="shared" si="15"/>
        <v>0.15236851377698432</v>
      </c>
      <c r="Q76" s="5">
        <f>_xll.SNL.Clients.Office.Excel.Functions.SPG(K76, "SP_MARKETCAP", "12/31/2022")</f>
        <v>16135.178247989999</v>
      </c>
      <c r="R76">
        <f t="shared" si="19"/>
        <v>4.7983572906306986E-4</v>
      </c>
      <c r="S76">
        <f t="shared" si="20"/>
        <v>1.1084205341356913E-3</v>
      </c>
      <c r="U76" s="11" t="s">
        <v>76</v>
      </c>
      <c r="V76" s="4" cm="1">
        <f t="array" ref="V76">_xll.SNL.Clients.Office.Excel.Functions.SPG(U76, "SP_TOTAL_REV", "CY2021")</f>
        <v>3051398</v>
      </c>
      <c r="W76" s="4">
        <f>_xll.SNL.Clients.Office.Excel.Functions.SPG(U76,"IQ_AVG_DILUT_SHARES_OUT","CY2021")</f>
        <v>277400000</v>
      </c>
      <c r="X76" s="5">
        <f>_xll.SNL.Clients.Office.Excel.Functions.SPG(U76, "IQ_DILUT_EPS_NORM", "CY2021")</f>
        <v>1.788</v>
      </c>
      <c r="Y76">
        <f t="shared" si="21"/>
        <v>495991.2</v>
      </c>
      <c r="Z76">
        <f t="shared" si="22"/>
        <v>0.16254556108380486</v>
      </c>
      <c r="AA76" s="5">
        <f>_xll.SNL.Clients.Office.Excel.Functions.SPG(U76, "SP_MARKETCAP", "12/31/2021")</f>
        <v>19848.958244919999</v>
      </c>
      <c r="AB76">
        <f t="shared" si="16"/>
        <v>4.6906685888803759E-4</v>
      </c>
      <c r="AC76">
        <f t="shared" si="23"/>
        <v>8.3869154369181121E-4</v>
      </c>
    </row>
    <row r="77" spans="1:29">
      <c r="A77" s="11" t="s">
        <v>77</v>
      </c>
      <c r="B77" s="4" cm="1">
        <f t="array" ref="B77">_xll.SNL.Clients.Office.Excel.Functions.SPG(A77, "SP_TOTAL_REV", "CY2023")</f>
        <v>4260000</v>
      </c>
      <c r="C77" s="4">
        <f>_xll.SNL.Clients.Office.Excel.Functions.SPG(A77,"IQ_AVG_DILUT_SHARES_OUT","CY2023")</f>
        <v>479111641</v>
      </c>
      <c r="D77" s="5">
        <f>_xll.SNL.Clients.Office.Excel.Functions.SPG(A77, "IQ_DILUT_EPS_NORM", "CY2023")</f>
        <v>1.4710000000000001</v>
      </c>
      <c r="E77">
        <f t="shared" si="12"/>
        <v>704773.22391100007</v>
      </c>
      <c r="F77">
        <f t="shared" si="13"/>
        <v>0.16543972392276998</v>
      </c>
      <c r="G77" s="5">
        <f>_xll.SNL.Clients.Office.Excel.Functions.SPG(A77, "SP_MARKETCAP", "12/30/2023")</f>
        <v>27579.091669410001</v>
      </c>
      <c r="H77">
        <f t="shared" si="17"/>
        <v>6.5778597144454062E-4</v>
      </c>
      <c r="I77">
        <f t="shared" si="18"/>
        <v>9.6760316399491935E-4</v>
      </c>
      <c r="K77" s="11" t="s">
        <v>77</v>
      </c>
      <c r="L77" s="4" cm="1">
        <f t="array" ref="L77">_xll.SNL.Clients.Office.Excel.Functions.SPG(K77, "SP_TOTAL_REV", "CY2023")</f>
        <v>4260000</v>
      </c>
      <c r="M77" s="4">
        <f>_xll.SNL.Clients.Office.Excel.Functions.SPG(K77,"IQ_AVG_DILUT_SHARES_OUT","CY2023")</f>
        <v>479111641</v>
      </c>
      <c r="N77" s="5">
        <f>_xll.SNL.Clients.Office.Excel.Functions.SPG(K77, "IQ_DILUT_EPS_NORM", "CY2023")</f>
        <v>1.4710000000000001</v>
      </c>
      <c r="O77">
        <f t="shared" si="14"/>
        <v>704773.22391100007</v>
      </c>
      <c r="P77">
        <f t="shared" si="15"/>
        <v>0.16543972392276998</v>
      </c>
      <c r="Q77" s="5">
        <f>_xll.SNL.Clients.Office.Excel.Functions.SPG(K77, "SP_MARKETCAP", "12/31/2022")</f>
        <v>31484.117578000001</v>
      </c>
      <c r="R77">
        <f t="shared" si="19"/>
        <v>9.3628990518459176E-4</v>
      </c>
      <c r="S77">
        <f t="shared" si="20"/>
        <v>1.3772824505265346E-3</v>
      </c>
      <c r="U77" s="11" t="s">
        <v>77</v>
      </c>
      <c r="V77" s="4" cm="1">
        <f t="array" ref="V77">_xll.SNL.Clients.Office.Excel.Functions.SPG(U77, "SP_TOTAL_REV", "CY2021")</f>
        <v>3749000</v>
      </c>
      <c r="W77" s="4">
        <f>_xll.SNL.Clients.Office.Excel.Functions.SPG(U77,"IQ_AVG_DILUT_SHARES_OUT","CY2021")</f>
        <v>480627500</v>
      </c>
      <c r="X77" s="5">
        <f>_xll.SNL.Clients.Office.Excel.Functions.SPG(U77, "IQ_DILUT_EPS_NORM", "CY2021")</f>
        <v>1.359</v>
      </c>
      <c r="Y77">
        <f t="shared" si="21"/>
        <v>653172.77249999996</v>
      </c>
      <c r="Z77">
        <f t="shared" si="22"/>
        <v>0.17422586623099492</v>
      </c>
      <c r="AA77" s="5">
        <f>_xll.SNL.Clients.Office.Excel.Functions.SPG(U77, "SP_MARKETCAP", "12/31/2021")</f>
        <v>34033.643811460002</v>
      </c>
      <c r="AB77">
        <f t="shared" si="16"/>
        <v>8.0427668808470438E-4</v>
      </c>
      <c r="AC77">
        <f t="shared" si="23"/>
        <v>1.0930120191071132E-3</v>
      </c>
    </row>
    <row r="78" spans="1:29">
      <c r="A78" s="11" t="s">
        <v>78</v>
      </c>
      <c r="B78" s="4" cm="1">
        <f t="array" ref="B78">_xll.SNL.Clients.Office.Excel.Functions.SPG(A78, "SP_TOTAL_REV", "CY2023")</f>
        <v>17097330</v>
      </c>
      <c r="C78" s="4">
        <f>_xll.SNL.Clients.Office.Excel.Functions.SPG(A78,"IQ_AVG_DILUT_SHARES_OUT","CY2023")</f>
        <v>128998000</v>
      </c>
      <c r="D78" s="5">
        <f>_xll.SNL.Clients.Office.Excel.Functions.SPG(A78, "IQ_DILUT_EPS_NORM", "CY2023")</f>
        <v>9.6140000000000008</v>
      </c>
      <c r="E78">
        <f t="shared" si="12"/>
        <v>1240186.7720000001</v>
      </c>
      <c r="F78">
        <f t="shared" si="13"/>
        <v>7.2536868154267367E-2</v>
      </c>
      <c r="G78" s="5">
        <f>_xll.SNL.Clients.Office.Excel.Functions.SPG(A78, "SP_MARKETCAP", "12/30/2023")</f>
        <v>20591.5106185</v>
      </c>
      <c r="H78">
        <f t="shared" si="17"/>
        <v>4.9112592169683878E-4</v>
      </c>
      <c r="I78">
        <f t="shared" si="18"/>
        <v>4.7216846111934087E-3</v>
      </c>
      <c r="K78" s="11" t="s">
        <v>78</v>
      </c>
      <c r="L78" s="4" cm="1">
        <f t="array" ref="L78">_xll.SNL.Clients.Office.Excel.Functions.SPG(K78, "SP_TOTAL_REV", "CY2023")</f>
        <v>17097330</v>
      </c>
      <c r="M78" s="4">
        <f>_xll.SNL.Clients.Office.Excel.Functions.SPG(K78,"IQ_AVG_DILUT_SHARES_OUT","CY2023")</f>
        <v>128998000</v>
      </c>
      <c r="N78" s="5">
        <f>_xll.SNL.Clients.Office.Excel.Functions.SPG(K78, "IQ_DILUT_EPS_NORM", "CY2023")</f>
        <v>9.6140000000000008</v>
      </c>
      <c r="O78">
        <f t="shared" si="14"/>
        <v>1240186.7720000001</v>
      </c>
      <c r="P78">
        <f t="shared" si="15"/>
        <v>7.2536868154267367E-2</v>
      </c>
      <c r="Q78" s="5">
        <f>_xll.SNL.Clients.Office.Excel.Functions.SPG(K78, "SP_MARKETCAP", "12/31/2022")</f>
        <v>9548.7596755199993</v>
      </c>
      <c r="R78">
        <f t="shared" si="19"/>
        <v>2.8396563026020195E-4</v>
      </c>
      <c r="S78">
        <f t="shared" si="20"/>
        <v>2.7300455693215816E-3</v>
      </c>
      <c r="U78" s="11" t="s">
        <v>78</v>
      </c>
      <c r="V78" s="4" cm="1">
        <f t="array" ref="V78">_xll.SNL.Clients.Office.Excel.Functions.SPG(U78, "SP_TOTAL_REV", "CY2021")</f>
        <v>19893856</v>
      </c>
      <c r="W78" s="4">
        <f>_xll.SNL.Clients.Office.Excel.Functions.SPG(U78,"IQ_AVG_DILUT_SHARES_OUT","CY2021")</f>
        <v>203470000</v>
      </c>
      <c r="X78" s="5">
        <f>_xll.SNL.Clients.Office.Excel.Functions.SPG(U78, "IQ_DILUT_EPS_NORM", "CY2021")</f>
        <v>6.992</v>
      </c>
      <c r="Y78">
        <f t="shared" si="21"/>
        <v>1422662.24</v>
      </c>
      <c r="Z78">
        <f t="shared" si="22"/>
        <v>7.1512643903725859E-2</v>
      </c>
      <c r="AA78" s="5">
        <f>_xll.SNL.Clients.Office.Excel.Functions.SPG(U78, "SP_MARKETCAP", "12/31/2021")</f>
        <v>16413.558252480001</v>
      </c>
      <c r="AB78">
        <f t="shared" si="16"/>
        <v>3.8788213052123595E-4</v>
      </c>
      <c r="AC78">
        <f t="shared" si="23"/>
        <v>2.7120718566044817E-3</v>
      </c>
    </row>
    <row r="79" spans="1:29">
      <c r="A79" s="11" t="s">
        <v>79</v>
      </c>
      <c r="B79" s="4" cm="1">
        <f t="array" ref="B79">_xll.SNL.Clients.Office.Excel.Functions.SPG(A79, "SP_TOTAL_REV", "CY2023")</f>
        <v>59540000</v>
      </c>
      <c r="C79" s="4">
        <f>_xll.SNL.Clients.Office.Excel.Functions.SPG(A79,"IQ_AVG_DILUT_SHARES_OUT","CY2023")</f>
        <v>150787917</v>
      </c>
      <c r="D79" s="5">
        <f>_xll.SNL.Clients.Office.Excel.Functions.SPG(A79, "IQ_DILUT_EPS_NORM", "CY2023")</f>
        <v>12.698</v>
      </c>
      <c r="E79">
        <f t="shared" si="12"/>
        <v>1914704.970066</v>
      </c>
      <c r="F79">
        <f t="shared" si="13"/>
        <v>3.2158296440476991E-2</v>
      </c>
      <c r="G79" s="5">
        <f>_xll.SNL.Clients.Office.Excel.Functions.SPG(A79, "SP_MARKETCAP", "12/30/2023")</f>
        <v>14666.8213791</v>
      </c>
      <c r="H79">
        <f t="shared" si="17"/>
        <v>3.4981679108582627E-4</v>
      </c>
      <c r="I79">
        <f t="shared" si="18"/>
        <v>4.4419736132078223E-3</v>
      </c>
      <c r="K79" s="11" t="s">
        <v>79</v>
      </c>
      <c r="L79" s="4" cm="1">
        <f t="array" ref="L79">_xll.SNL.Clients.Office.Excel.Functions.SPG(K79, "SP_TOTAL_REV", "CY2023")</f>
        <v>59540000</v>
      </c>
      <c r="M79" s="4">
        <f>_xll.SNL.Clients.Office.Excel.Functions.SPG(K79,"IQ_AVG_DILUT_SHARES_OUT","CY2023")</f>
        <v>150787917</v>
      </c>
      <c r="N79" s="5">
        <f>_xll.SNL.Clients.Office.Excel.Functions.SPG(K79, "IQ_DILUT_EPS_NORM", "CY2023")</f>
        <v>12.698</v>
      </c>
      <c r="O79">
        <f t="shared" si="14"/>
        <v>1914704.970066</v>
      </c>
      <c r="P79">
        <f t="shared" si="15"/>
        <v>3.2158296440476991E-2</v>
      </c>
      <c r="Q79" s="5">
        <f>_xll.SNL.Clients.Office.Excel.Functions.SPG(K79, "SP_MARKETCAP", "12/31/2022")</f>
        <v>14945.56226251</v>
      </c>
      <c r="R79">
        <f t="shared" si="19"/>
        <v>4.4445835393125275E-4</v>
      </c>
      <c r="S79">
        <f t="shared" si="20"/>
        <v>5.6437321782190474E-3</v>
      </c>
      <c r="U79" s="11" t="s">
        <v>79</v>
      </c>
      <c r="V79" s="4" cm="1">
        <f t="array" ref="V79">_xll.SNL.Clients.Office.Excel.Functions.SPG(U79, "SP_TOTAL_REV", "CY2021")</f>
        <v>59152000</v>
      </c>
      <c r="W79" s="4">
        <f>_xll.SNL.Clients.Office.Excel.Functions.SPG(U79,"IQ_AVG_DILUT_SHARES_OUT","CY2021")</f>
        <v>152366712</v>
      </c>
      <c r="X79" s="5">
        <f>_xll.SNL.Clients.Office.Excel.Functions.SPG(U79, "IQ_DILUT_EPS_NORM", "CY2021")</f>
        <v>9.3019999999999996</v>
      </c>
      <c r="Y79">
        <f t="shared" si="21"/>
        <v>1417315.155024</v>
      </c>
      <c r="Z79">
        <f t="shared" si="22"/>
        <v>2.3960561857992967E-2</v>
      </c>
      <c r="AA79" s="5">
        <f>_xll.SNL.Clients.Office.Excel.Functions.SPG(U79, "SP_MARKETCAP", "12/31/2021")</f>
        <v>13118.96577864</v>
      </c>
      <c r="AB79">
        <f t="shared" si="16"/>
        <v>3.100249390277825E-4</v>
      </c>
      <c r="AC79">
        <f t="shared" si="23"/>
        <v>2.8838519828364327E-3</v>
      </c>
    </row>
    <row r="80" spans="1:29">
      <c r="A80" s="11" t="s">
        <v>80</v>
      </c>
      <c r="B80" s="4" cm="1">
        <f t="array" ref="B80">_xll.SNL.Clients.Office.Excel.Functions.SPG(A80, "SP_TOTAL_REV", "CY2023")</f>
        <v>3373491</v>
      </c>
      <c r="C80" s="4">
        <f>_xll.SNL.Clients.Office.Excel.Functions.SPG(A80,"IQ_AVG_DILUT_SHARES_OUT","CY2023")</f>
        <v>157201000</v>
      </c>
      <c r="D80" s="5">
        <f>_xll.SNL.Clients.Office.Excel.Functions.SPG(A80, "IQ_DILUT_EPS_NORM", "CY2023")</f>
        <v>1.389</v>
      </c>
      <c r="E80">
        <f t="shared" si="12"/>
        <v>218352.18900000001</v>
      </c>
      <c r="F80">
        <f t="shared" si="13"/>
        <v>6.4725884551048163E-2</v>
      </c>
      <c r="G80" s="5">
        <f>_xll.SNL.Clients.Office.Excel.Functions.SPG(A80, "SP_MARKETCAP", "12/30/2023")</f>
        <v>11012.492430599999</v>
      </c>
      <c r="H80">
        <f t="shared" si="17"/>
        <v>2.6265778142079175E-4</v>
      </c>
      <c r="I80">
        <f t="shared" si="18"/>
        <v>3.6483165839347974E-4</v>
      </c>
      <c r="K80" s="11" t="s">
        <v>80</v>
      </c>
      <c r="L80" s="4" cm="1">
        <f t="array" ref="L80">_xll.SNL.Clients.Office.Excel.Functions.SPG(K80, "SP_TOTAL_REV", "CY2023")</f>
        <v>3373491</v>
      </c>
      <c r="M80" s="4">
        <f>_xll.SNL.Clients.Office.Excel.Functions.SPG(K80,"IQ_AVG_DILUT_SHARES_OUT","CY2023")</f>
        <v>157201000</v>
      </c>
      <c r="N80" s="5">
        <f>_xll.SNL.Clients.Office.Excel.Functions.SPG(K80, "IQ_DILUT_EPS_NORM", "CY2023")</f>
        <v>1.389</v>
      </c>
      <c r="O80">
        <f t="shared" si="14"/>
        <v>218352.18900000001</v>
      </c>
      <c r="P80">
        <f t="shared" si="15"/>
        <v>6.4725884551048163E-2</v>
      </c>
      <c r="Q80" s="5">
        <f>_xll.SNL.Clients.Office.Excel.Functions.SPG(K80, "SP_MARKETCAP", "12/31/2022")</f>
        <v>10593.483436959999</v>
      </c>
      <c r="R80">
        <f t="shared" si="19"/>
        <v>3.1503413040537531E-4</v>
      </c>
      <c r="S80">
        <f t="shared" si="20"/>
        <v>4.375824071330663E-4</v>
      </c>
      <c r="U80" s="11" t="s">
        <v>80</v>
      </c>
      <c r="V80" s="4" cm="1">
        <f t="array" ref="V80">_xll.SNL.Clients.Office.Excel.Functions.SPG(U80, "SP_TOTAL_REV", "CY2021")</f>
        <v>2875041</v>
      </c>
      <c r="W80" s="4">
        <f>_xll.SNL.Clients.Office.Excel.Functions.SPG(U80,"IQ_AVG_DILUT_SHARES_OUT","CY2021")</f>
        <v>156376000</v>
      </c>
      <c r="X80" s="5">
        <f>_xll.SNL.Clients.Office.Excel.Functions.SPG(U80, "IQ_DILUT_EPS_NORM", "CY2021")</f>
        <v>1.371</v>
      </c>
      <c r="Y80">
        <f t="shared" si="21"/>
        <v>214391.49600000001</v>
      </c>
      <c r="Z80">
        <f t="shared" si="22"/>
        <v>7.456989169893577E-2</v>
      </c>
      <c r="AA80" s="5">
        <f>_xll.SNL.Clients.Office.Excel.Functions.SPG(U80, "SP_MARKETCAP", "12/31/2021")</f>
        <v>17991.915809919999</v>
      </c>
      <c r="AB80">
        <f t="shared" si="16"/>
        <v>4.2518158032284236E-4</v>
      </c>
      <c r="AC80">
        <f t="shared" si="23"/>
        <v>5.8292394662261683E-4</v>
      </c>
    </row>
    <row r="81" spans="1:29">
      <c r="A81" s="11" t="s">
        <v>81</v>
      </c>
      <c r="B81" s="4" cm="1">
        <f t="array" ref="B81">_xll.SNL.Clients.Office.Excel.Functions.SPG(A81, "SP_TOTAL_REV", "CY2023")</f>
        <v>17596443</v>
      </c>
      <c r="C81" s="4">
        <f>_xll.SNL.Clients.Office.Excel.Functions.SPG(A81,"IQ_AVG_DILUT_SHARES_OUT","CY2023")</f>
        <v>119677000</v>
      </c>
      <c r="D81" s="5">
        <f>_xll.SNL.Clients.Office.Excel.Functions.SPG(A81, "IQ_DILUT_EPS_NORM", "CY2023")</f>
        <v>2.2280000000000002</v>
      </c>
      <c r="E81">
        <f t="shared" si="12"/>
        <v>266640.35600000003</v>
      </c>
      <c r="F81">
        <f t="shared" si="13"/>
        <v>1.5153082699725168E-2</v>
      </c>
      <c r="G81" s="5">
        <f>_xll.SNL.Clients.Office.Excel.Functions.SPG(A81, "SP_MARKETCAP", "12/30/2023")</f>
        <v>10077.48308643</v>
      </c>
      <c r="H81">
        <f t="shared" si="17"/>
        <v>2.4035697336166457E-4</v>
      </c>
      <c r="I81">
        <f t="shared" si="18"/>
        <v>5.3551533664978875E-4</v>
      </c>
      <c r="K81" s="11" t="s">
        <v>81</v>
      </c>
      <c r="L81" s="4" cm="1">
        <f t="array" ref="L81">_xll.SNL.Clients.Office.Excel.Functions.SPG(K81, "SP_TOTAL_REV", "CY2023")</f>
        <v>17596443</v>
      </c>
      <c r="M81" s="4">
        <f>_xll.SNL.Clients.Office.Excel.Functions.SPG(K81,"IQ_AVG_DILUT_SHARES_OUT","CY2023")</f>
        <v>119677000</v>
      </c>
      <c r="N81" s="5">
        <f>_xll.SNL.Clients.Office.Excel.Functions.SPG(K81, "IQ_DILUT_EPS_NORM", "CY2023")</f>
        <v>2.2280000000000002</v>
      </c>
      <c r="O81">
        <f t="shared" si="14"/>
        <v>266640.35600000003</v>
      </c>
      <c r="P81">
        <f t="shared" si="15"/>
        <v>1.5153082699725168E-2</v>
      </c>
      <c r="Q81" s="5">
        <f>_xll.SNL.Clients.Office.Excel.Functions.SPG(K81, "SP_MARKETCAP", "12/31/2022")</f>
        <v>10777.478890079999</v>
      </c>
      <c r="R81">
        <f t="shared" si="19"/>
        <v>3.2050587611745772E-4</v>
      </c>
      <c r="S81">
        <f t="shared" si="20"/>
        <v>7.1408709198969589E-4</v>
      </c>
      <c r="U81" s="11" t="s">
        <v>81</v>
      </c>
      <c r="V81" s="4" cm="1">
        <f t="array" ref="V81">_xll.SNL.Clients.Office.Excel.Functions.SPG(U81, "SP_TOTAL_REV", "CY2021")</f>
        <v>23102138</v>
      </c>
      <c r="W81" s="4">
        <f>_xll.SNL.Clients.Office.Excel.Functions.SPG(U81,"IQ_AVG_DILUT_SHARES_OUT","CY2021")</f>
        <v>133834000</v>
      </c>
      <c r="X81" s="5">
        <f>_xll.SNL.Clients.Office.Excel.Functions.SPG(U81, "IQ_DILUT_EPS_NORM", "CY2021")</f>
        <v>4.774</v>
      </c>
      <c r="Y81">
        <f t="shared" si="21"/>
        <v>638923.51599999995</v>
      </c>
      <c r="Z81">
        <f t="shared" si="22"/>
        <v>2.7656466946912012E-2</v>
      </c>
      <c r="AA81" s="5">
        <f>_xll.SNL.Clients.Office.Excel.Functions.SPG(U81, "SP_MARKETCAP", "12/31/2021")</f>
        <v>13934.986332300001</v>
      </c>
      <c r="AB81">
        <f t="shared" si="16"/>
        <v>3.2930898372022052E-4</v>
      </c>
      <c r="AC81">
        <f t="shared" si="23"/>
        <v>1.5721210882803328E-3</v>
      </c>
    </row>
    <row r="82" spans="1:29">
      <c r="A82" s="11" t="s">
        <v>82</v>
      </c>
      <c r="B82" s="4" cm="1">
        <f t="array" ref="B82">_xll.SNL.Clients.Office.Excel.Functions.SPG(A82, "SP_TOTAL_REV", "CY2023")</f>
        <v>4089986</v>
      </c>
      <c r="C82" s="4">
        <f>_xll.SNL.Clients.Office.Excel.Functions.SPG(A82,"IQ_AVG_DILUT_SHARES_OUT","CY2023")</f>
        <v>272748000</v>
      </c>
      <c r="D82" s="5">
        <f>_xll.SNL.Clients.Office.Excel.Functions.SPG(A82, "IQ_DILUT_EPS_NORM", "CY2023")</f>
        <v>2.911</v>
      </c>
      <c r="E82">
        <f t="shared" si="12"/>
        <v>793969.42799999996</v>
      </c>
      <c r="F82">
        <f t="shared" si="13"/>
        <v>0.19412521901052962</v>
      </c>
      <c r="G82" s="5">
        <f>_xll.SNL.Clients.Office.Excel.Functions.SPG(A82, "SP_MARKETCAP", "12/30/2023")</f>
        <v>74101.526939999996</v>
      </c>
      <c r="H82">
        <f t="shared" si="17"/>
        <v>1.7673876089913461E-3</v>
      </c>
      <c r="I82">
        <f t="shared" si="18"/>
        <v>5.1448653297738083E-3</v>
      </c>
      <c r="K82" s="11" t="s">
        <v>82</v>
      </c>
      <c r="L82" s="4" cm="1">
        <f t="array" ref="L82">_xll.SNL.Clients.Office.Excel.Functions.SPG(K82, "SP_TOTAL_REV", "CY2023")</f>
        <v>4089986</v>
      </c>
      <c r="M82" s="4">
        <f>_xll.SNL.Clients.Office.Excel.Functions.SPG(K82,"IQ_AVG_DILUT_SHARES_OUT","CY2023")</f>
        <v>272748000</v>
      </c>
      <c r="N82" s="5">
        <f>_xll.SNL.Clients.Office.Excel.Functions.SPG(K82, "IQ_DILUT_EPS_NORM", "CY2023")</f>
        <v>2.911</v>
      </c>
      <c r="O82">
        <f t="shared" si="14"/>
        <v>793969.42799999996</v>
      </c>
      <c r="P82">
        <f t="shared" si="15"/>
        <v>0.19412521901052962</v>
      </c>
      <c r="Q82" s="5">
        <f>_xll.SNL.Clients.Office.Excel.Functions.SPG(K82, "SP_MARKETCAP", "12/31/2022")</f>
        <v>44066.122239999997</v>
      </c>
      <c r="R82">
        <f t="shared" si="19"/>
        <v>1.3104596408562625E-3</v>
      </c>
      <c r="S82">
        <f t="shared" si="20"/>
        <v>3.8147480145325802E-3</v>
      </c>
      <c r="U82" s="11" t="s">
        <v>82</v>
      </c>
      <c r="V82" s="4" cm="1">
        <f t="array" ref="V82">_xll.SNL.Clients.Office.Excel.Functions.SPG(U82, "SP_TOTAL_REV", "CY2021")</f>
        <v>2988244</v>
      </c>
      <c r="W82" s="4">
        <f>_xll.SNL.Clients.Office.Excel.Functions.SPG(U82,"IQ_AVG_DILUT_SHARES_OUT","CY2021")</f>
        <v>278858000</v>
      </c>
      <c r="X82" s="5">
        <f>_xll.SNL.Clients.Office.Excel.Functions.SPG(U82, "IQ_DILUT_EPS_NORM", "CY2021")</f>
        <v>1.724</v>
      </c>
      <c r="Y82">
        <f t="shared" si="21"/>
        <v>480751.19199999998</v>
      </c>
      <c r="Z82">
        <f t="shared" si="22"/>
        <v>0.16088083570150227</v>
      </c>
      <c r="AA82" s="5">
        <f>_xll.SNL.Clients.Office.Excel.Functions.SPG(U82, "SP_MARKETCAP", "12/31/2021")</f>
        <v>51645.225350000001</v>
      </c>
      <c r="AB82">
        <f t="shared" si="16"/>
        <v>1.2204702802319281E-3</v>
      </c>
      <c r="AC82">
        <f t="shared" si="23"/>
        <v>2.1040907631198441E-3</v>
      </c>
    </row>
    <row r="83" spans="1:29">
      <c r="A83" s="11" t="s">
        <v>83</v>
      </c>
      <c r="B83" s="4" cm="1">
        <f t="array" ref="B83">_xll.SNL.Clients.Office.Excel.Functions.SPG(A83, "SP_TOTAL_REV", "CY2023")</f>
        <v>11528000</v>
      </c>
      <c r="C83" s="4">
        <f>_xll.SNL.Clients.Office.Excel.Functions.SPG(A83,"IQ_AVG_DILUT_SHARES_OUT","CY2023")</f>
        <v>216000000</v>
      </c>
      <c r="D83" s="5">
        <f>_xll.SNL.Clients.Office.Excel.Functions.SPG(A83, "IQ_DILUT_EPS_NORM", "CY2023")</f>
        <v>0.44800000000000001</v>
      </c>
      <c r="E83">
        <f t="shared" si="12"/>
        <v>96768</v>
      </c>
      <c r="F83">
        <f t="shared" si="13"/>
        <v>8.3941707147814019E-3</v>
      </c>
      <c r="G83" s="5">
        <f>_xll.SNL.Clients.Office.Excel.Functions.SPG(A83, "SP_MARKETCAP", "12/30/2023")</f>
        <v>10112.516959680001</v>
      </c>
      <c r="H83">
        <f t="shared" si="17"/>
        <v>2.4119256253281833E-4</v>
      </c>
      <c r="I83">
        <f t="shared" si="18"/>
        <v>1.0805426801470261E-4</v>
      </c>
      <c r="K83" s="11" t="s">
        <v>83</v>
      </c>
      <c r="L83" s="4" cm="1">
        <f t="array" ref="L83">_xll.SNL.Clients.Office.Excel.Functions.SPG(K83, "SP_TOTAL_REV", "CY2023")</f>
        <v>11528000</v>
      </c>
      <c r="M83" s="4">
        <f>_xll.SNL.Clients.Office.Excel.Functions.SPG(K83,"IQ_AVG_DILUT_SHARES_OUT","CY2023")</f>
        <v>216000000</v>
      </c>
      <c r="N83" s="5">
        <f>_xll.SNL.Clients.Office.Excel.Functions.SPG(K83, "IQ_DILUT_EPS_NORM", "CY2023")</f>
        <v>0.44800000000000001</v>
      </c>
      <c r="O83">
        <f t="shared" si="14"/>
        <v>96768</v>
      </c>
      <c r="P83">
        <f t="shared" si="15"/>
        <v>8.3941707147814019E-3</v>
      </c>
      <c r="Q83" s="5">
        <f>_xll.SNL.Clients.Office.Excel.Functions.SPG(K83, "SP_MARKETCAP", "12/31/2022")</f>
        <v>8925.9499680000008</v>
      </c>
      <c r="R83">
        <f t="shared" si="19"/>
        <v>2.6544421416660263E-4</v>
      </c>
      <c r="S83">
        <f t="shared" si="20"/>
        <v>1.1891900794663798E-4</v>
      </c>
      <c r="U83" s="11" t="s">
        <v>83</v>
      </c>
      <c r="V83" s="4" cm="1">
        <f t="array" ref="V83">_xll.SNL.Clients.Office.Excel.Functions.SPG(U83, "SP_TOTAL_REV", "CY2021")</f>
        <v>9570000</v>
      </c>
      <c r="W83" s="4">
        <f>_xll.SNL.Clients.Office.Excel.Functions.SPG(U83,"IQ_AVG_DILUT_SHARES_OUT","CY2021")</f>
        <v>211000000</v>
      </c>
      <c r="X83" s="5">
        <f>_xll.SNL.Clients.Office.Excel.Functions.SPG(U83, "IQ_DILUT_EPS_NORM", "CY2021")</f>
        <v>-2.1819999999999999</v>
      </c>
      <c r="Y83">
        <f t="shared" si="21"/>
        <v>-460402</v>
      </c>
      <c r="Z83">
        <f t="shared" si="22"/>
        <v>-4.8108881922675026E-2</v>
      </c>
      <c r="AA83" s="5">
        <f>_xll.SNL.Clients.Office.Excel.Functions.SPG(U83, "SP_MARKETCAP", "12/31/2021")</f>
        <v>19994.287083560001</v>
      </c>
      <c r="AB83">
        <f t="shared" si="16"/>
        <v>4.7250124274866959E-4</v>
      </c>
      <c r="AC83">
        <f t="shared" si="23"/>
        <v>-1.0309977116775969E-3</v>
      </c>
    </row>
    <row r="84" spans="1:29">
      <c r="A84" s="11" t="s">
        <v>84</v>
      </c>
      <c r="B84" s="4" cm="1">
        <f t="array" ref="B84">_xll.SNL.Clients.Office.Excel.Functions.SPG(A84, "SP_TOTAL_REV", "CY2023")</f>
        <v>1561755</v>
      </c>
      <c r="C84" s="4">
        <f>_xll.SNL.Clients.Office.Excel.Functions.SPG(A84,"IQ_AVG_DILUT_SHARES_OUT","CY2023")</f>
        <v>109399000</v>
      </c>
      <c r="D84" s="5">
        <f>_xll.SNL.Clients.Office.Excel.Functions.SPG(A84, "IQ_DILUT_EPS_NORM", "CY2023")</f>
        <v>1.0269999999999999</v>
      </c>
      <c r="E84">
        <f t="shared" si="12"/>
        <v>112352.77299999999</v>
      </c>
      <c r="F84">
        <f t="shared" si="13"/>
        <v>7.19400757481167E-2</v>
      </c>
      <c r="G84" s="5">
        <f>_xll.SNL.Clients.Office.Excel.Functions.SPG(A84, "SP_MARKETCAP", "12/30/2023")</f>
        <v>10601.31304374</v>
      </c>
      <c r="H84">
        <f t="shared" si="17"/>
        <v>2.5285078575662084E-4</v>
      </c>
      <c r="I84">
        <f t="shared" si="18"/>
        <v>2.5967775697204959E-4</v>
      </c>
      <c r="K84" s="11" t="s">
        <v>84</v>
      </c>
      <c r="L84" s="4" cm="1">
        <f t="array" ref="L84">_xll.SNL.Clients.Office.Excel.Functions.SPG(K84, "SP_TOTAL_REV", "CY2023")</f>
        <v>1561755</v>
      </c>
      <c r="M84" s="4">
        <f>_xll.SNL.Clients.Office.Excel.Functions.SPG(K84,"IQ_AVG_DILUT_SHARES_OUT","CY2023")</f>
        <v>109399000</v>
      </c>
      <c r="N84" s="5">
        <f>_xll.SNL.Clients.Office.Excel.Functions.SPG(K84, "IQ_DILUT_EPS_NORM", "CY2023")</f>
        <v>1.0269999999999999</v>
      </c>
      <c r="O84">
        <f t="shared" si="14"/>
        <v>112352.77299999999</v>
      </c>
      <c r="P84">
        <f t="shared" si="15"/>
        <v>7.19400757481167E-2</v>
      </c>
      <c r="Q84" s="5">
        <f>_xll.SNL.Clients.Office.Excel.Functions.SPG(K84, "SP_MARKETCAP", "12/31/2022")</f>
        <v>11918.356555799999</v>
      </c>
      <c r="R84">
        <f t="shared" si="19"/>
        <v>3.5443384754043998E-4</v>
      </c>
      <c r="S84">
        <f t="shared" si="20"/>
        <v>3.6400356142403183E-4</v>
      </c>
      <c r="U84" s="11" t="s">
        <v>84</v>
      </c>
      <c r="V84" s="4" cm="1">
        <f t="array" ref="V84">_xll.SNL.Clients.Office.Excel.Functions.SPG(U84, "SP_TOTAL_REV", "CY2021")</f>
        <v>1179486</v>
      </c>
      <c r="W84" s="4">
        <f>_xll.SNL.Clients.Office.Excel.Functions.SPG(U84,"IQ_AVG_DILUT_SHARES_OUT","CY2021")</f>
        <v>102829000</v>
      </c>
      <c r="X84" s="5">
        <f>_xll.SNL.Clients.Office.Excel.Functions.SPG(U84, "IQ_DILUT_EPS_NORM", "CY2021")</f>
        <v>0.76800000000000002</v>
      </c>
      <c r="Y84">
        <f t="shared" si="21"/>
        <v>78972.672000000006</v>
      </c>
      <c r="Z84">
        <f t="shared" si="22"/>
        <v>6.6955158433419301E-2</v>
      </c>
      <c r="AA84" s="5">
        <f>_xll.SNL.Clients.Office.Excel.Functions.SPG(U84, "SP_MARKETCAP", "12/31/2021")</f>
        <v>18260.610526439999</v>
      </c>
      <c r="AB84">
        <f t="shared" si="16"/>
        <v>4.3153132347422942E-4</v>
      </c>
      <c r="AC84">
        <f t="shared" si="23"/>
        <v>3.314160564282082E-4</v>
      </c>
    </row>
    <row r="85" spans="1:29">
      <c r="A85" s="11" t="s">
        <v>85</v>
      </c>
      <c r="B85" s="4" cm="1">
        <f t="array" ref="B85">_xll.SNL.Clients.Office.Excel.Functions.SPG(A85, "SP_TOTAL_REV", "CY2023")</f>
        <v>26361000</v>
      </c>
      <c r="C85" s="4">
        <f>_xll.SNL.Clients.Office.Excel.Functions.SPG(A85,"IQ_AVG_DILUT_SHARES_OUT","CY2023")</f>
        <v>383400000</v>
      </c>
      <c r="D85" s="5">
        <f>_xll.SNL.Clients.Office.Excel.Functions.SPG(A85, "IQ_DILUT_EPS_NORM", "CY2023")</f>
        <v>9.8539999999999992</v>
      </c>
      <c r="E85">
        <f t="shared" si="12"/>
        <v>3778023.5999999996</v>
      </c>
      <c r="F85">
        <f t="shared" si="13"/>
        <v>0.14331867531580744</v>
      </c>
      <c r="G85" s="5">
        <f>_xll.SNL.Clients.Office.Excel.Functions.SPG(A85, "SP_MARKETCAP", "12/30/2023")</f>
        <v>49936.628613519999</v>
      </c>
      <c r="H85">
        <f t="shared" si="17"/>
        <v>1.1910331985169474E-3</v>
      </c>
      <c r="I85">
        <f t="shared" si="18"/>
        <v>1.1736441138185999E-2</v>
      </c>
      <c r="K85" s="11" t="s">
        <v>85</v>
      </c>
      <c r="L85" s="4" cm="1">
        <f t="array" ref="L85">_xll.SNL.Clients.Office.Excel.Functions.SPG(K85, "SP_TOTAL_REV", "CY2023")</f>
        <v>26361000</v>
      </c>
      <c r="M85" s="4">
        <f>_xll.SNL.Clients.Office.Excel.Functions.SPG(K85,"IQ_AVG_DILUT_SHARES_OUT","CY2023")</f>
        <v>383400000</v>
      </c>
      <c r="N85" s="5">
        <f>_xll.SNL.Clients.Office.Excel.Functions.SPG(K85, "IQ_DILUT_EPS_NORM", "CY2023")</f>
        <v>9.8539999999999992</v>
      </c>
      <c r="O85">
        <f t="shared" si="14"/>
        <v>3778023.5999999996</v>
      </c>
      <c r="P85">
        <f t="shared" si="15"/>
        <v>0.14331867531580744</v>
      </c>
      <c r="Q85" s="5">
        <f>_xll.SNL.Clients.Office.Excel.Functions.SPG(K85, "SP_MARKETCAP", "12/31/2022")</f>
        <v>35482.699253120001</v>
      </c>
      <c r="R85">
        <f t="shared" si="19"/>
        <v>1.0552016596015873E-3</v>
      </c>
      <c r="S85">
        <f t="shared" si="20"/>
        <v>1.0397957153714041E-2</v>
      </c>
      <c r="U85" s="11" t="s">
        <v>85</v>
      </c>
      <c r="V85" s="4" cm="1">
        <f t="array" ref="V85">_xll.SNL.Clients.Office.Excel.Functions.SPG(U85, "SP_TOTAL_REV", "CY2021")</f>
        <v>32379000</v>
      </c>
      <c r="W85" s="4">
        <f>_xll.SNL.Clients.Office.Excel.Functions.SPG(U85,"IQ_AVG_DILUT_SHARES_OUT","CY2021")</f>
        <v>444200000</v>
      </c>
      <c r="X85" s="5">
        <f>_xll.SNL.Clients.Office.Excel.Functions.SPG(U85, "IQ_DILUT_EPS_NORM", "CY2021")</f>
        <v>22.244</v>
      </c>
      <c r="Y85">
        <f t="shared" si="21"/>
        <v>9880784.8000000007</v>
      </c>
      <c r="Z85">
        <f t="shared" si="22"/>
        <v>0.30516028289941011</v>
      </c>
      <c r="AA85" s="5">
        <f>_xll.SNL.Clients.Office.Excel.Functions.SPG(U85, "SP_MARKETCAP", "12/31/2021")</f>
        <v>61753.504395219999</v>
      </c>
      <c r="AB85">
        <f t="shared" si="16"/>
        <v>1.4593472349818638E-3</v>
      </c>
      <c r="AC85">
        <f t="shared" si="23"/>
        <v>3.2461719894936576E-2</v>
      </c>
    </row>
    <row r="86" spans="1:29">
      <c r="A86" s="11" t="s">
        <v>86</v>
      </c>
      <c r="B86" s="4" cm="1">
        <f t="array" ref="B86">_xll.SNL.Clients.Office.Excel.Functions.SPG(A86, "SP_TOTAL_REV", "CY2023")</f>
        <v>216002000</v>
      </c>
      <c r="C86" s="4">
        <f>_xll.SNL.Clients.Office.Excel.Functions.SPG(A86,"IQ_AVG_DILUT_SHARES_OUT","CY2023")</f>
        <v>252750000</v>
      </c>
      <c r="D86" s="5">
        <f>_xll.SNL.Clients.Office.Excel.Functions.SPG(A86, "IQ_DILUT_EPS_NORM", "CY2023")</f>
        <v>4.9059999999999997</v>
      </c>
      <c r="E86">
        <f t="shared" si="12"/>
        <v>1239991.5</v>
      </c>
      <c r="F86">
        <f t="shared" si="13"/>
        <v>5.7406482347385672E-3</v>
      </c>
      <c r="G86" s="5">
        <f>_xll.SNL.Clients.Office.Excel.Functions.SPG(A86, "SP_MARKETCAP", "12/30/2023")</f>
        <v>24843.9878064</v>
      </c>
      <c r="H86">
        <f t="shared" si="17"/>
        <v>5.9255130116976586E-4</v>
      </c>
      <c r="I86">
        <f t="shared" si="18"/>
        <v>2.9070566835388712E-3</v>
      </c>
      <c r="K86" s="11" t="s">
        <v>86</v>
      </c>
      <c r="L86" s="4" cm="1">
        <f t="array" ref="L86">_xll.SNL.Clients.Office.Excel.Functions.SPG(K86, "SP_TOTAL_REV", "CY2023")</f>
        <v>216002000</v>
      </c>
      <c r="M86" s="4">
        <f>_xll.SNL.Clients.Office.Excel.Functions.SPG(K86,"IQ_AVG_DILUT_SHARES_OUT","CY2023")</f>
        <v>252750000</v>
      </c>
      <c r="N86" s="5">
        <f>_xll.SNL.Clients.Office.Excel.Functions.SPG(K86, "IQ_DILUT_EPS_NORM", "CY2023")</f>
        <v>4.9059999999999997</v>
      </c>
      <c r="O86">
        <f t="shared" si="14"/>
        <v>1239991.5</v>
      </c>
      <c r="P86">
        <f t="shared" si="15"/>
        <v>5.7406482347385672E-3</v>
      </c>
      <c r="Q86" s="5">
        <f>_xll.SNL.Clients.Office.Excel.Functions.SPG(K86, "SP_MARKETCAP", "12/31/2022")</f>
        <v>20150.24465411</v>
      </c>
      <c r="R86">
        <f t="shared" si="19"/>
        <v>5.9923771437781078E-4</v>
      </c>
      <c r="S86">
        <f t="shared" si="20"/>
        <v>2.9398602267375396E-3</v>
      </c>
      <c r="U86" s="11" t="s">
        <v>86</v>
      </c>
      <c r="V86" s="4" cm="1">
        <f t="array" ref="V86">_xll.SNL.Clients.Office.Excel.Functions.SPG(U86, "SP_TOTAL_REV", "CY2021")</f>
        <v>171286000</v>
      </c>
      <c r="W86" s="4">
        <f>_xll.SNL.Clients.Office.Excel.Functions.SPG(U86,"IQ_AVG_DILUT_SHARES_OUT","CY2021")</f>
        <v>289000000</v>
      </c>
      <c r="X86" s="5">
        <f>_xll.SNL.Clients.Office.Excel.Functions.SPG(U86, "IQ_DILUT_EPS_NORM", "CY2021")</f>
        <v>3.3159999999999998</v>
      </c>
      <c r="Y86">
        <f t="shared" si="21"/>
        <v>958324</v>
      </c>
      <c r="Z86">
        <f t="shared" si="22"/>
        <v>5.5948764055439443E-3</v>
      </c>
      <c r="AA86" s="5">
        <f>_xll.SNL.Clients.Office.Excel.Functions.SPG(U86, "SP_MARKETCAP", "12/31/2021")</f>
        <v>14509.26422298</v>
      </c>
      <c r="AB86">
        <f t="shared" si="16"/>
        <v>3.4288021113610052E-4</v>
      </c>
      <c r="AC86">
        <f t="shared" si="23"/>
        <v>1.1369907801273092E-3</v>
      </c>
    </row>
    <row r="87" spans="1:29">
      <c r="A87" s="11" t="s">
        <v>87</v>
      </c>
      <c r="B87" s="4" cm="1">
        <f t="array" ref="B87">_xll.SNL.Clients.Office.Excel.Functions.SPG(A87, "SP_TOTAL_REV", "CY2023")</f>
        <v>28248430</v>
      </c>
      <c r="C87" s="4">
        <f>_xll.SNL.Clients.Office.Excel.Functions.SPG(A87,"IQ_AVG_DILUT_SHARES_OUT","CY2023")</f>
        <v>158774250</v>
      </c>
      <c r="D87" s="5">
        <f>_xll.SNL.Clients.Office.Excel.Functions.SPG(A87, "IQ_DILUT_EPS_NORM", "CY2023")</f>
        <v>2.593</v>
      </c>
      <c r="E87">
        <f t="shared" si="12"/>
        <v>411701.63024999999</v>
      </c>
      <c r="F87">
        <f t="shared" si="13"/>
        <v>1.4574319006401418E-2</v>
      </c>
      <c r="G87" s="5">
        <f>_xll.SNL.Clients.Office.Excel.Functions.SPG(A87, "SP_MARKETCAP", "12/30/2023")</f>
        <v>12126.56277318</v>
      </c>
      <c r="H87">
        <f t="shared" si="17"/>
        <v>2.8922935423891913E-4</v>
      </c>
      <c r="I87">
        <f t="shared" si="18"/>
        <v>7.4997171554151731E-4</v>
      </c>
      <c r="K87" s="11" t="s">
        <v>87</v>
      </c>
      <c r="L87" s="4" cm="1">
        <f t="array" ref="L87">_xll.SNL.Clients.Office.Excel.Functions.SPG(K87, "SP_TOTAL_REV", "CY2023")</f>
        <v>28248430</v>
      </c>
      <c r="M87" s="4">
        <f>_xll.SNL.Clients.Office.Excel.Functions.SPG(K87,"IQ_AVG_DILUT_SHARES_OUT","CY2023")</f>
        <v>158774250</v>
      </c>
      <c r="N87" s="5">
        <f>_xll.SNL.Clients.Office.Excel.Functions.SPG(K87, "IQ_DILUT_EPS_NORM", "CY2023")</f>
        <v>2.593</v>
      </c>
      <c r="O87">
        <f t="shared" si="14"/>
        <v>411701.63024999999</v>
      </c>
      <c r="P87">
        <f t="shared" si="15"/>
        <v>1.4574319006401418E-2</v>
      </c>
      <c r="Q87" s="5">
        <f>_xll.SNL.Clients.Office.Excel.Functions.SPG(K87, "SP_MARKETCAP", "12/31/2022")</f>
        <v>9621.8011442200004</v>
      </c>
      <c r="R87">
        <f t="shared" si="19"/>
        <v>2.8613777275821668E-4</v>
      </c>
      <c r="S87">
        <f t="shared" si="20"/>
        <v>7.4195524476205587E-4</v>
      </c>
      <c r="U87" s="11" t="s">
        <v>87</v>
      </c>
      <c r="V87" s="4" cm="1">
        <f t="array" ref="V87">_xll.SNL.Clients.Office.Excel.Functions.SPG(U87, "SP_TOTAL_REV", "CY2021")</f>
        <v>30633274</v>
      </c>
      <c r="W87" s="4">
        <f>_xll.SNL.Clients.Office.Excel.Functions.SPG(U87,"IQ_AVG_DILUT_SHARES_OUT","CY2021")</f>
        <v>165605500</v>
      </c>
      <c r="X87" s="5">
        <f>_xll.SNL.Clients.Office.Excel.Functions.SPG(U87, "IQ_DILUT_EPS_NORM", "CY2021")</f>
        <v>5.774</v>
      </c>
      <c r="Y87">
        <f t="shared" si="21"/>
        <v>956206.15700000001</v>
      </c>
      <c r="Z87">
        <f t="shared" si="22"/>
        <v>3.1214624887956802E-2</v>
      </c>
      <c r="AA87" s="5">
        <f>_xll.SNL.Clients.Office.Excel.Functions.SPG(U87, "SP_MARKETCAP", "12/31/2021")</f>
        <v>21080.580532290001</v>
      </c>
      <c r="AB87">
        <f t="shared" si="16"/>
        <v>4.9817232581202608E-4</v>
      </c>
      <c r="AC87">
        <f t="shared" si="23"/>
        <v>2.8764470092386388E-3</v>
      </c>
    </row>
    <row r="88" spans="1:29">
      <c r="A88" s="11" t="s">
        <v>88</v>
      </c>
      <c r="B88" s="4" cm="1">
        <f t="array" ref="B88">_xll.SNL.Clients.Office.Excel.Functions.SPG(A88, "SP_TOTAL_REV", "CY2023")</f>
        <v>21593000</v>
      </c>
      <c r="C88" s="4">
        <f>_xll.SNL.Clients.Office.Excel.Functions.SPG(A88,"IQ_AVG_DILUT_SHARES_OUT","CY2023")</f>
        <v>1262000000</v>
      </c>
      <c r="D88" s="5">
        <f>_xll.SNL.Clients.Office.Excel.Functions.SPG(A88, "IQ_DILUT_EPS_NORM", "CY2023")</f>
        <v>-8.0000000000000002E-3</v>
      </c>
      <c r="E88">
        <f t="shared" si="12"/>
        <v>-10096</v>
      </c>
      <c r="F88">
        <f t="shared" si="13"/>
        <v>-4.6755893113509006E-4</v>
      </c>
      <c r="G88" s="5">
        <f>_xll.SNL.Clients.Office.Excel.Functions.SPG(A88, "SP_MARKETCAP", "12/30/2023")</f>
        <v>23200.625966697924</v>
      </c>
      <c r="H88">
        <f t="shared" si="17"/>
        <v>5.5335565335362278E-4</v>
      </c>
      <c r="I88">
        <f t="shared" si="18"/>
        <v>-4.4268452268289827E-6</v>
      </c>
      <c r="K88" s="11" t="s">
        <v>88</v>
      </c>
      <c r="L88" s="4" cm="1">
        <f t="array" ref="L88">_xll.SNL.Clients.Office.Excel.Functions.SPG(K88, "SP_TOTAL_REV", "CY2023")</f>
        <v>21593000</v>
      </c>
      <c r="M88" s="4">
        <f>_xll.SNL.Clients.Office.Excel.Functions.SPG(K88,"IQ_AVG_DILUT_SHARES_OUT","CY2023")</f>
        <v>1262000000</v>
      </c>
      <c r="N88" s="5">
        <f>_xll.SNL.Clients.Office.Excel.Functions.SPG(K88, "IQ_DILUT_EPS_NORM", "CY2023")</f>
        <v>-8.0000000000000002E-3</v>
      </c>
      <c r="O88">
        <f t="shared" si="14"/>
        <v>-10096</v>
      </c>
      <c r="P88">
        <f t="shared" si="15"/>
        <v>-4.6755893113509006E-4</v>
      </c>
      <c r="Q88" s="5">
        <f>_xll.SNL.Clients.Office.Excel.Functions.SPG(K88, "SP_MARKETCAP", "12/31/2022")</f>
        <v>9995.1425752093674</v>
      </c>
      <c r="R88">
        <f t="shared" si="19"/>
        <v>2.9724038067335075E-4</v>
      </c>
      <c r="S88">
        <f t="shared" si="20"/>
        <v>-2.3779230453868058E-6</v>
      </c>
      <c r="U88" s="11" t="s">
        <v>88</v>
      </c>
      <c r="V88" s="4" cm="1">
        <f t="array" ref="V88">_xll.SNL.Clients.Office.Excel.Functions.SPG(U88, "SP_TOTAL_REV", "CY2021")</f>
        <v>1908000</v>
      </c>
      <c r="W88" s="4">
        <f>_xll.SNL.Clients.Office.Excel.Functions.SPG(U88,"IQ_AVG_DILUT_SHARES_OUT","CY2021")</f>
        <v>1123000000</v>
      </c>
      <c r="X88" s="5">
        <f>_xll.SNL.Clients.Office.Excel.Functions.SPG(U88, "IQ_DILUT_EPS_NORM", "CY2021")</f>
        <v>-4.4619999999999997</v>
      </c>
      <c r="Y88">
        <f t="shared" si="21"/>
        <v>-5010826</v>
      </c>
      <c r="Z88">
        <f t="shared" si="22"/>
        <v>-2.626219077568134</v>
      </c>
      <c r="AA88" s="5">
        <f>_xll.SNL.Clients.Office.Excel.Functions.SPG(U88, "SP_MARKETCAP", "12/31/2021")</f>
        <v>22555.155599275789</v>
      </c>
      <c r="AB88">
        <f t="shared" si="16"/>
        <v>5.3301920726197139E-4</v>
      </c>
      <c r="AC88">
        <f t="shared" si="23"/>
        <v>-2.3783317028029161E-3</v>
      </c>
    </row>
    <row r="89" spans="1:29">
      <c r="A89" s="11" t="s">
        <v>89</v>
      </c>
      <c r="B89" s="4" cm="1">
        <f t="array" ref="B89">_xll.SNL.Clients.Office.Excel.Functions.SPG(A89, "SP_TOTAL_REV", "CY2023")</f>
        <v>22098000</v>
      </c>
      <c r="C89" s="4">
        <f>_xll.SNL.Clients.Office.Excel.Functions.SPG(A89,"IQ_AVG_DILUT_SHARES_OUT","CY2023")</f>
        <v>853000000</v>
      </c>
      <c r="D89" s="5">
        <f>_xll.SNL.Clients.Office.Excel.Functions.SPG(A89, "IQ_DILUT_EPS_NORM", "CY2023")</f>
        <v>1.556</v>
      </c>
      <c r="E89">
        <f t="shared" si="12"/>
        <v>1327268</v>
      </c>
      <c r="F89">
        <f t="shared" si="13"/>
        <v>6.0062811114127979E-2</v>
      </c>
      <c r="G89" s="5">
        <f>_xll.SNL.Clients.Office.Excel.Functions.SPG(A89, "SP_MARKETCAP", "12/30/2023")</f>
        <v>48203.225963550001</v>
      </c>
      <c r="H89">
        <f t="shared" si="17"/>
        <v>1.1496899969466164E-3</v>
      </c>
      <c r="I89">
        <f t="shared" si="18"/>
        <v>1.7889176352489352E-3</v>
      </c>
      <c r="K89" s="11" t="s">
        <v>89</v>
      </c>
      <c r="L89" s="4" cm="1">
        <f t="array" ref="L89">_xll.SNL.Clients.Office.Excel.Functions.SPG(K89, "SP_TOTAL_REV", "CY2023")</f>
        <v>22098000</v>
      </c>
      <c r="M89" s="4">
        <f>_xll.SNL.Clients.Office.Excel.Functions.SPG(K89,"IQ_AVG_DILUT_SHARES_OUT","CY2023")</f>
        <v>853000000</v>
      </c>
      <c r="N89" s="5">
        <f>_xll.SNL.Clients.Office.Excel.Functions.SPG(K89, "IQ_DILUT_EPS_NORM", "CY2023")</f>
        <v>1.556</v>
      </c>
      <c r="O89">
        <f t="shared" si="14"/>
        <v>1327268</v>
      </c>
      <c r="P89">
        <f t="shared" si="15"/>
        <v>6.0062811114127979E-2</v>
      </c>
      <c r="Q89" s="5">
        <f>_xll.SNL.Clients.Office.Excel.Functions.SPG(K89, "SP_MARKETCAP", "12/31/2022")</f>
        <v>34495.787493750002</v>
      </c>
      <c r="R89">
        <f t="shared" si="19"/>
        <v>1.0258524007152026E-3</v>
      </c>
      <c r="S89">
        <f t="shared" si="20"/>
        <v>1.5962263355128554E-3</v>
      </c>
      <c r="U89" s="11" t="s">
        <v>89</v>
      </c>
      <c r="V89" s="4" cm="1">
        <f t="array" ref="V89">_xll.SNL.Clients.Office.Excel.Functions.SPG(U89, "SP_TOTAL_REV", "CY2021")</f>
        <v>20613000</v>
      </c>
      <c r="W89" s="4">
        <f>_xll.SNL.Clients.Office.Excel.Functions.SPG(U89,"IQ_AVG_DILUT_SHARES_OUT","CY2021")</f>
        <v>890300000</v>
      </c>
      <c r="X89" s="5">
        <f>_xll.SNL.Clients.Office.Excel.Functions.SPG(U89, "IQ_DILUT_EPS_NORM", "CY2021")</f>
        <v>1.7210000000000001</v>
      </c>
      <c r="Y89">
        <f t="shared" si="21"/>
        <v>1532206.3</v>
      </c>
      <c r="Z89">
        <f t="shared" si="22"/>
        <v>7.4332038034250231E-2</v>
      </c>
      <c r="AA89" s="5">
        <f>_xll.SNL.Clients.Office.Excel.Functions.SPG(U89, "SP_MARKETCAP", "12/31/2021")</f>
        <v>47003.566711680003</v>
      </c>
      <c r="AB89">
        <f t="shared" si="16"/>
        <v>1.1107794737602828E-3</v>
      </c>
      <c r="AC89">
        <f t="shared" si="23"/>
        <v>1.9116514743414469E-3</v>
      </c>
    </row>
    <row r="90" spans="1:29">
      <c r="A90" s="11" t="s">
        <v>90</v>
      </c>
      <c r="B90" s="4" cm="1">
        <f t="array" ref="B90">_xll.SNL.Clients.Office.Excel.Functions.SPG(A90, "SP_TOTAL_REV", "CY2023")</f>
        <v>67060000</v>
      </c>
      <c r="C90" s="4">
        <f>_xll.SNL.Clients.Office.Excel.Functions.SPG(A90,"IQ_AVG_DILUT_SHARES_OUT","CY2023")</f>
        <v>513600000</v>
      </c>
      <c r="D90" s="5">
        <f>_xll.SNL.Clients.Office.Excel.Functions.SPG(A90, "IQ_DILUT_EPS_NORM", "CY2023")</f>
        <v>16.765999999999998</v>
      </c>
      <c r="E90">
        <f t="shared" si="12"/>
        <v>8611017.5999999996</v>
      </c>
      <c r="F90">
        <f t="shared" si="13"/>
        <v>0.12840765881300328</v>
      </c>
      <c r="G90" s="5">
        <f>_xll.SNL.Clients.Office.Excel.Functions.SPG(A90, "SP_MARKETCAP", "12/30/2023")</f>
        <v>150521.08596281</v>
      </c>
      <c r="H90">
        <f t="shared" si="17"/>
        <v>3.5900623537487341E-3</v>
      </c>
      <c r="I90">
        <f t="shared" si="18"/>
        <v>6.0190985422951267E-2</v>
      </c>
      <c r="K90" s="11" t="s">
        <v>90</v>
      </c>
      <c r="L90" s="4" cm="1">
        <f t="array" ref="L90">_xll.SNL.Clients.Office.Excel.Functions.SPG(K90, "SP_TOTAL_REV", "CY2023")</f>
        <v>67060000</v>
      </c>
      <c r="M90" s="4">
        <f>_xll.SNL.Clients.Office.Excel.Functions.SPG(K90,"IQ_AVG_DILUT_SHARES_OUT","CY2023")</f>
        <v>513600000</v>
      </c>
      <c r="N90" s="5">
        <f>_xll.SNL.Clients.Office.Excel.Functions.SPG(K90, "IQ_DILUT_EPS_NORM", "CY2023")</f>
        <v>16.765999999999998</v>
      </c>
      <c r="O90">
        <f t="shared" si="14"/>
        <v>8611017.5999999996</v>
      </c>
      <c r="P90">
        <f t="shared" si="15"/>
        <v>0.12840765881300328</v>
      </c>
      <c r="Q90" s="5">
        <f>_xll.SNL.Clients.Office.Excel.Functions.SPG(K90, "SP_MARKETCAP", "12/31/2022")</f>
        <v>124669.2650838</v>
      </c>
      <c r="R90">
        <f t="shared" si="19"/>
        <v>3.7074748592067345E-3</v>
      </c>
      <c r="S90">
        <f t="shared" si="20"/>
        <v>6.2159523489460106E-2</v>
      </c>
      <c r="U90" s="11" t="s">
        <v>90</v>
      </c>
      <c r="V90" s="4" cm="1">
        <f t="array" ref="V90">_xll.SNL.Clients.Office.Excel.Functions.SPG(U90, "SP_TOTAL_REV", "CY2021")</f>
        <v>50971000</v>
      </c>
      <c r="W90" s="4">
        <f>_xll.SNL.Clients.Office.Excel.Functions.SPG(U90,"IQ_AVG_DILUT_SHARES_OUT","CY2021")</f>
        <v>548500000</v>
      </c>
      <c r="X90" s="5">
        <f>_xll.SNL.Clients.Office.Excel.Functions.SPG(U90, "IQ_DILUT_EPS_NORM", "CY2021")</f>
        <v>9.2579999999999991</v>
      </c>
      <c r="Y90">
        <f t="shared" si="21"/>
        <v>5078012.9999999991</v>
      </c>
      <c r="Z90">
        <f t="shared" si="22"/>
        <v>9.9625532165348904E-2</v>
      </c>
      <c r="AA90" s="5">
        <f>_xll.SNL.Clients.Office.Excel.Functions.SPG(U90, "SP_MARKETCAP", "12/31/2021")</f>
        <v>111834.266384</v>
      </c>
      <c r="AB90">
        <f t="shared" si="16"/>
        <v>2.6428464104516214E-3</v>
      </c>
      <c r="AC90">
        <f t="shared" si="23"/>
        <v>2.4467472067961109E-2</v>
      </c>
    </row>
    <row r="91" spans="1:29">
      <c r="A91" s="11" t="s">
        <v>91</v>
      </c>
      <c r="B91" s="4" cm="1">
        <f t="array" ref="B91">_xll.SNL.Clients.Office.Excel.Functions.SPG(A91, "SP_TOTAL_REV", "CY2023")</f>
        <v>3773500</v>
      </c>
      <c r="C91" s="4">
        <f>_xll.SNL.Clients.Office.Excel.Functions.SPG(A91,"IQ_AVG_DILUT_SHARES_OUT","CY2023")</f>
        <v>106200000</v>
      </c>
      <c r="D91" s="5">
        <f>_xll.SNL.Clients.Office.Excel.Functions.SPG(A91, "IQ_DILUT_EPS_NORM", "CY2023")</f>
        <v>6.1349999999999998</v>
      </c>
      <c r="E91">
        <f t="shared" si="12"/>
        <v>651537</v>
      </c>
      <c r="F91">
        <f t="shared" si="13"/>
        <v>0.17266118987677223</v>
      </c>
      <c r="G91" s="5">
        <f>_xll.SNL.Clients.Office.Excel.Functions.SPG(A91, "SP_MARKETCAP", "12/30/2023")</f>
        <v>18848.077395839999</v>
      </c>
      <c r="H91">
        <f t="shared" si="17"/>
        <v>4.4954348200800372E-4</v>
      </c>
      <c r="I91">
        <f t="shared" si="18"/>
        <v>2.7579492621191029E-3</v>
      </c>
      <c r="K91" s="11" t="s">
        <v>91</v>
      </c>
      <c r="L91" s="4" cm="1">
        <f t="array" ref="L91">_xll.SNL.Clients.Office.Excel.Functions.SPG(K91, "SP_TOTAL_REV", "CY2023")</f>
        <v>3773500</v>
      </c>
      <c r="M91" s="4">
        <f>_xll.SNL.Clients.Office.Excel.Functions.SPG(K91,"IQ_AVG_DILUT_SHARES_OUT","CY2023")</f>
        <v>106200000</v>
      </c>
      <c r="N91" s="5">
        <f>_xll.SNL.Clients.Office.Excel.Functions.SPG(K91, "IQ_DILUT_EPS_NORM", "CY2023")</f>
        <v>6.1349999999999998</v>
      </c>
      <c r="O91">
        <f t="shared" si="14"/>
        <v>651537</v>
      </c>
      <c r="P91">
        <f t="shared" si="15"/>
        <v>0.17266118987677223</v>
      </c>
      <c r="Q91" s="5">
        <f>_xll.SNL.Clients.Office.Excel.Functions.SPG(K91, "SP_MARKETCAP", "12/31/2022")</f>
        <v>13310.13049725</v>
      </c>
      <c r="R91">
        <f t="shared" si="19"/>
        <v>3.9582309367224738E-4</v>
      </c>
      <c r="S91">
        <f t="shared" si="20"/>
        <v>2.4283746796792374E-3</v>
      </c>
      <c r="U91" s="11" t="s">
        <v>91</v>
      </c>
      <c r="V91" s="4" cm="1">
        <f t="array" ref="V91">_xll.SNL.Clients.Office.Excel.Functions.SPG(U91, "SP_TOTAL_REV", "CY2021")</f>
        <v>3494800</v>
      </c>
      <c r="W91" s="4">
        <f>_xll.SNL.Clients.Office.Excel.Functions.SPG(U91,"IQ_AVG_DILUT_SHARES_OUT","CY2021")</f>
        <v>107200000</v>
      </c>
      <c r="X91" s="5">
        <f>_xll.SNL.Clients.Office.Excel.Functions.SPG(U91, "IQ_DILUT_EPS_NORM", "CY2021")</f>
        <v>4.516</v>
      </c>
      <c r="Y91">
        <f t="shared" si="21"/>
        <v>484115.20000000001</v>
      </c>
      <c r="Z91">
        <f t="shared" si="22"/>
        <v>0.13852443630536798</v>
      </c>
      <c r="AA91" s="5">
        <f>_xll.SNL.Clients.Office.Excel.Functions.SPG(U91, "SP_MARKETCAP", "12/31/2021")</f>
        <v>13906.2442008</v>
      </c>
      <c r="AB91">
        <f t="shared" si="16"/>
        <v>3.2862975505874138E-4</v>
      </c>
      <c r="AC91">
        <f t="shared" si="23"/>
        <v>1.484091973845276E-3</v>
      </c>
    </row>
    <row r="92" spans="1:29">
      <c r="A92" s="11" t="s">
        <v>92</v>
      </c>
      <c r="B92" s="4" cm="1">
        <f t="array" ref="B92">_xll.SNL.Clients.Office.Excel.Functions.SPG(A92, "SP_TOTAL_REV", "CY2023")</f>
        <v>32252000</v>
      </c>
      <c r="C92" s="4">
        <f>_xll.SNL.Clients.Office.Excel.Functions.SPG(A92,"IQ_AVG_DILUT_SHARES_OUT","CY2023")</f>
        <v>312550942</v>
      </c>
      <c r="D92" s="5">
        <f>_xll.SNL.Clients.Office.Excel.Functions.SPG(A92, "IQ_DILUT_EPS_NORM", "CY2023")</f>
        <v>2.6070000000000002</v>
      </c>
      <c r="E92">
        <f t="shared" si="12"/>
        <v>814820.30579400004</v>
      </c>
      <c r="F92">
        <f t="shared" si="13"/>
        <v>2.5264179145293317E-2</v>
      </c>
      <c r="G92" s="5">
        <f>_xll.SNL.Clients.Office.Excel.Functions.SPG(A92, "SP_MARKETCAP", "12/30/2023")</f>
        <v>27683.078320979999</v>
      </c>
      <c r="H92">
        <f t="shared" si="17"/>
        <v>6.6026614597095923E-4</v>
      </c>
      <c r="I92">
        <f t="shared" si="18"/>
        <v>1.7213138425462909E-3</v>
      </c>
      <c r="K92" s="11" t="s">
        <v>92</v>
      </c>
      <c r="L92" s="4" cm="1">
        <f t="array" ref="L92">_xll.SNL.Clients.Office.Excel.Functions.SPG(K92, "SP_TOTAL_REV", "CY2023")</f>
        <v>32252000</v>
      </c>
      <c r="M92" s="4">
        <f>_xll.SNL.Clients.Office.Excel.Functions.SPG(K92,"IQ_AVG_DILUT_SHARES_OUT","CY2023")</f>
        <v>312550942</v>
      </c>
      <c r="N92" s="5">
        <f>_xll.SNL.Clients.Office.Excel.Functions.SPG(K92, "IQ_DILUT_EPS_NORM", "CY2023")</f>
        <v>2.6070000000000002</v>
      </c>
      <c r="O92">
        <f t="shared" si="14"/>
        <v>814820.30579400004</v>
      </c>
      <c r="P92">
        <f t="shared" si="15"/>
        <v>2.5264179145293317E-2</v>
      </c>
      <c r="Q92" s="5">
        <f>_xll.SNL.Clients.Office.Excel.Functions.SPG(K92, "SP_MARKETCAP", "12/31/2022")</f>
        <v>23788.316529119998</v>
      </c>
      <c r="R92">
        <f t="shared" si="19"/>
        <v>7.0742845412044336E-4</v>
      </c>
      <c r="S92">
        <f t="shared" si="20"/>
        <v>1.844265979891996E-3</v>
      </c>
      <c r="U92" s="11" t="s">
        <v>92</v>
      </c>
      <c r="V92" s="4" cm="1">
        <f t="array" ref="V92">_xll.SNL.Clients.Office.Excel.Functions.SPG(U92, "SP_TOTAL_REV", "CY2021")</f>
        <v>28338904</v>
      </c>
      <c r="W92" s="4">
        <f>_xll.SNL.Clients.Office.Excel.Functions.SPG(U92,"IQ_AVG_DILUT_SHARES_OUT","CY2021")</f>
        <v>339717401</v>
      </c>
      <c r="X92" s="5">
        <f>_xll.SNL.Clients.Office.Excel.Functions.SPG(U92, "IQ_DILUT_EPS_NORM", "CY2021")</f>
        <v>3.867</v>
      </c>
      <c r="Y92">
        <f t="shared" si="21"/>
        <v>1313687.189667</v>
      </c>
      <c r="Z92">
        <f t="shared" si="22"/>
        <v>4.6356316026441954E-2</v>
      </c>
      <c r="AA92" s="5">
        <f>_xll.SNL.Clients.Office.Excel.Functions.SPG(U92, "SP_MARKETCAP", "12/31/2021")</f>
        <v>35589.376083540003</v>
      </c>
      <c r="AB92">
        <f t="shared" si="16"/>
        <v>8.4104146138569511E-4</v>
      </c>
      <c r="AC92">
        <f t="shared" si="23"/>
        <v>3.2523073311784829E-3</v>
      </c>
    </row>
    <row r="93" spans="1:29">
      <c r="A93" s="11" t="s">
        <v>93</v>
      </c>
      <c r="B93" s="4" cm="1">
        <f t="array" ref="B93">_xll.SNL.Clients.Office.Excel.Functions.SPG(A93, "SP_TOTAL_REV", "CY2023")</f>
        <v>21376000</v>
      </c>
      <c r="C93" s="4">
        <f>_xll.SNL.Clients.Office.Excel.Functions.SPG(A93,"IQ_AVG_DILUT_SHARES_OUT","CY2023")</f>
        <v>136300000</v>
      </c>
      <c r="D93" s="5">
        <f>_xll.SNL.Clients.Office.Excel.Functions.SPG(A93, "IQ_DILUT_EPS_NORM", "CY2023")</f>
        <v>7.0060000000000002</v>
      </c>
      <c r="E93">
        <f t="shared" si="12"/>
        <v>954917.8</v>
      </c>
      <c r="F93">
        <f t="shared" si="13"/>
        <v>4.4672427020958083E-2</v>
      </c>
      <c r="G93" s="5">
        <f>_xll.SNL.Clients.Office.Excel.Functions.SPG(A93, "SP_MARKETCAP", "12/30/2023")</f>
        <v>30451.87108108</v>
      </c>
      <c r="H93">
        <f t="shared" si="17"/>
        <v>7.263043265340667E-4</v>
      </c>
      <c r="I93">
        <f t="shared" si="18"/>
        <v>5.0884881116976715E-3</v>
      </c>
      <c r="K93" s="11" t="s">
        <v>93</v>
      </c>
      <c r="L93" s="4" cm="1">
        <f t="array" ref="L93">_xll.SNL.Clients.Office.Excel.Functions.SPG(K93, "SP_TOTAL_REV", "CY2023")</f>
        <v>21376000</v>
      </c>
      <c r="M93" s="4">
        <f>_xll.SNL.Clients.Office.Excel.Functions.SPG(K93,"IQ_AVG_DILUT_SHARES_OUT","CY2023")</f>
        <v>136300000</v>
      </c>
      <c r="N93" s="5">
        <f>_xll.SNL.Clients.Office.Excel.Functions.SPG(K93, "IQ_DILUT_EPS_NORM", "CY2023")</f>
        <v>7.0060000000000002</v>
      </c>
      <c r="O93">
        <f t="shared" si="14"/>
        <v>954917.8</v>
      </c>
      <c r="P93">
        <f t="shared" si="15"/>
        <v>4.4672427020958083E-2</v>
      </c>
      <c r="Q93" s="5">
        <f>_xll.SNL.Clients.Office.Excel.Functions.SPG(K93, "SP_MARKETCAP", "12/31/2022")</f>
        <v>24178.121565559999</v>
      </c>
      <c r="R93">
        <f t="shared" si="19"/>
        <v>7.1902066469152557E-4</v>
      </c>
      <c r="S93">
        <f t="shared" si="20"/>
        <v>5.0374587768288286E-3</v>
      </c>
      <c r="U93" s="11" t="s">
        <v>93</v>
      </c>
      <c r="V93" s="4" cm="1">
        <f t="array" ref="V93">_xll.SNL.Clients.Office.Excel.Functions.SPG(U93, "SP_TOTAL_REV", "CY2021")</f>
        <v>20820800</v>
      </c>
      <c r="W93" s="4">
        <f>_xll.SNL.Clients.Office.Excel.Functions.SPG(U93,"IQ_AVG_DILUT_SHARES_OUT","CY2021")</f>
        <v>140500000</v>
      </c>
      <c r="X93" s="5">
        <f>_xll.SNL.Clients.Office.Excel.Functions.SPG(U93, "IQ_DILUT_EPS_NORM", "CY2021")</f>
        <v>5.9290000000000003</v>
      </c>
      <c r="Y93">
        <f t="shared" si="21"/>
        <v>833024.5</v>
      </c>
      <c r="Z93">
        <f t="shared" si="22"/>
        <v>4.0009245562130175E-2</v>
      </c>
      <c r="AA93" s="5">
        <f>_xll.SNL.Clients.Office.Excel.Functions.SPG(U93, "SP_MARKETCAP", "12/31/2021")</f>
        <v>27793.361673840001</v>
      </c>
      <c r="AB93">
        <f t="shared" si="16"/>
        <v>6.5680751087397163E-4</v>
      </c>
      <c r="AC93">
        <f t="shared" si="23"/>
        <v>3.8942117319717777E-3</v>
      </c>
    </row>
    <row r="94" spans="1:29">
      <c r="A94" s="11" t="s">
        <v>94</v>
      </c>
      <c r="B94" s="4" cm="1">
        <f t="array" ref="B94">_xll.SNL.Clients.Office.Excel.Functions.SPG(A94, "SP_TOTAL_REV", "CY2023")</f>
        <v>10940000</v>
      </c>
      <c r="C94" s="4">
        <f>_xll.SNL.Clients.Office.Excel.Functions.SPG(A94,"IQ_AVG_DILUT_SHARES_OUT","CY2023")</f>
        <v>109379664</v>
      </c>
      <c r="D94" s="5">
        <f>_xll.SNL.Clients.Office.Excel.Functions.SPG(A94, "IQ_DILUT_EPS_NORM", "CY2023")</f>
        <v>4.266</v>
      </c>
      <c r="E94">
        <f t="shared" si="12"/>
        <v>466613.64662399999</v>
      </c>
      <c r="F94">
        <f t="shared" si="13"/>
        <v>4.2652070075319924E-2</v>
      </c>
      <c r="G94" s="5">
        <f>_xll.SNL.Clients.Office.Excel.Functions.SPG(A94, "SP_MARKETCAP", "12/30/2023")</f>
        <v>16912.827296790001</v>
      </c>
      <c r="H94">
        <f t="shared" si="17"/>
        <v>4.0338603847610879E-4</v>
      </c>
      <c r="I94">
        <f t="shared" si="18"/>
        <v>1.7208448401390801E-3</v>
      </c>
      <c r="K94" s="11" t="s">
        <v>94</v>
      </c>
      <c r="L94" s="4" cm="1">
        <f t="array" ref="L94">_xll.SNL.Clients.Office.Excel.Functions.SPG(K94, "SP_TOTAL_REV", "CY2023")</f>
        <v>10940000</v>
      </c>
      <c r="M94" s="4">
        <f>_xll.SNL.Clients.Office.Excel.Functions.SPG(K94,"IQ_AVG_DILUT_SHARES_OUT","CY2023")</f>
        <v>109379664</v>
      </c>
      <c r="N94" s="5">
        <f>_xll.SNL.Clients.Office.Excel.Functions.SPG(K94, "IQ_DILUT_EPS_NORM", "CY2023")</f>
        <v>4.266</v>
      </c>
      <c r="O94">
        <f t="shared" si="14"/>
        <v>466613.64662399999</v>
      </c>
      <c r="P94">
        <f t="shared" si="15"/>
        <v>4.2652070075319924E-2</v>
      </c>
      <c r="Q94" s="5">
        <f>_xll.SNL.Clients.Office.Excel.Functions.SPG(K94, "SP_MARKETCAP", "12/31/2022")</f>
        <v>11085.685979039999</v>
      </c>
      <c r="R94">
        <f t="shared" si="19"/>
        <v>3.2967148748911708E-4</v>
      </c>
      <c r="S94">
        <f t="shared" si="20"/>
        <v>1.4063785656285735E-3</v>
      </c>
      <c r="U94" s="11" t="s">
        <v>94</v>
      </c>
      <c r="V94" s="4" cm="1">
        <f t="array" ref="V94">_xll.SNL.Clients.Office.Excel.Functions.SPG(U94, "SP_TOTAL_REV", "CY2021")</f>
        <v>8537000</v>
      </c>
      <c r="W94" s="4">
        <f>_xll.SNL.Clients.Office.Excel.Functions.SPG(U94,"IQ_AVG_DILUT_SHARES_OUT","CY2021")</f>
        <v>112084412</v>
      </c>
      <c r="X94" s="5">
        <f>_xll.SNL.Clients.Office.Excel.Functions.SPG(U94, "IQ_DILUT_EPS_NORM", "CY2021")</f>
        <v>12.497999999999999</v>
      </c>
      <c r="Y94">
        <f t="shared" si="21"/>
        <v>1400830.9811759999</v>
      </c>
      <c r="Z94">
        <f t="shared" si="22"/>
        <v>0.16408937345390651</v>
      </c>
      <c r="AA94" s="5">
        <f>_xll.SNL.Clients.Office.Excel.Functions.SPG(U94, "SP_MARKETCAP", "12/31/2021")</f>
        <v>18296.834714879999</v>
      </c>
      <c r="AB94">
        <f t="shared" si="16"/>
        <v>4.32387366702174E-4</v>
      </c>
      <c r="AC94">
        <f t="shared" si="23"/>
        <v>5.4039773090437705E-3</v>
      </c>
    </row>
    <row r="95" spans="1:29">
      <c r="A95" s="11" t="s">
        <v>95</v>
      </c>
      <c r="B95" s="4" cm="1">
        <f t="array" ref="B95">_xll.SNL.Clients.Office.Excel.Functions.SPG(A95, "SP_TOTAL_REV", "CY2023")</f>
        <v>271579412</v>
      </c>
      <c r="C95" s="4">
        <f>_xll.SNL.Clients.Office.Excel.Functions.SPG(A95,"IQ_AVG_DILUT_SHARES_OUT","CY2023")</f>
        <v>203468500</v>
      </c>
      <c r="D95" s="5">
        <f>_xll.SNL.Clients.Office.Excel.Functions.SPG(A95, "IQ_DILUT_EPS_NORM", "CY2023")</f>
        <v>7.5510000000000002</v>
      </c>
      <c r="E95">
        <f t="shared" si="12"/>
        <v>1536390.6435</v>
      </c>
      <c r="F95">
        <f t="shared" si="13"/>
        <v>5.657242690767738E-3</v>
      </c>
      <c r="G95" s="5">
        <f>_xll.SNL.Clients.Office.Excel.Functions.SPG(A95, "SP_MARKETCAP", "12/30/2023")</f>
        <v>40873.153978440001</v>
      </c>
      <c r="H95">
        <f t="shared" si="17"/>
        <v>9.7486123248690781E-4</v>
      </c>
      <c r="I95">
        <f t="shared" si="18"/>
        <v>7.3611771665086411E-3</v>
      </c>
      <c r="K95" s="11" t="s">
        <v>95</v>
      </c>
      <c r="L95" s="4" cm="1">
        <f t="array" ref="L95">_xll.SNL.Clients.Office.Excel.Functions.SPG(K95, "SP_TOTAL_REV", "CY2023")</f>
        <v>271579412</v>
      </c>
      <c r="M95" s="4">
        <f>_xll.SNL.Clients.Office.Excel.Functions.SPG(K95,"IQ_AVG_DILUT_SHARES_OUT","CY2023")</f>
        <v>203468500</v>
      </c>
      <c r="N95" s="5">
        <f>_xll.SNL.Clients.Office.Excel.Functions.SPG(K95, "IQ_DILUT_EPS_NORM", "CY2023")</f>
        <v>7.5510000000000002</v>
      </c>
      <c r="O95">
        <f t="shared" si="14"/>
        <v>1536390.6435</v>
      </c>
      <c r="P95">
        <f t="shared" si="15"/>
        <v>5.657242690767738E-3</v>
      </c>
      <c r="Q95" s="5">
        <f>_xll.SNL.Clients.Office.Excel.Functions.SPG(K95, "SP_MARKETCAP", "12/31/2022")</f>
        <v>33486.417629559997</v>
      </c>
      <c r="R95">
        <f t="shared" si="19"/>
        <v>9.9583527185341048E-4</v>
      </c>
      <c r="S95">
        <f t="shared" si="20"/>
        <v>7.5195521377651028E-3</v>
      </c>
      <c r="U95" s="11" t="s">
        <v>95</v>
      </c>
      <c r="V95" s="4" cm="1">
        <f t="array" ref="V95">_xll.SNL.Clients.Office.Excel.Functions.SPG(U95, "SP_TOTAL_REV", "CY2021")</f>
        <v>221101097</v>
      </c>
      <c r="W95" s="4">
        <f>_xll.SNL.Clients.Office.Excel.Functions.SPG(U95,"IQ_AVG_DILUT_SHARES_OUT","CY2021")</f>
        <v>209556750</v>
      </c>
      <c r="X95" s="5">
        <f>_xll.SNL.Clients.Office.Excel.Functions.SPG(U95, "IQ_DILUT_EPS_NORM", "CY2021")</f>
        <v>7.6289999999999996</v>
      </c>
      <c r="Y95">
        <f t="shared" si="21"/>
        <v>1598708.44575</v>
      </c>
      <c r="Z95">
        <f t="shared" si="22"/>
        <v>7.2306671809502596E-3</v>
      </c>
      <c r="AA95" s="5">
        <f>_xll.SNL.Clients.Office.Excel.Functions.SPG(U95, "SP_MARKETCAP", "12/31/2021")</f>
        <v>27658.842343290002</v>
      </c>
      <c r="AB95">
        <f t="shared" si="16"/>
        <v>6.5362857528137143E-4</v>
      </c>
      <c r="AC95">
        <f t="shared" si="23"/>
        <v>4.9865324008215826E-3</v>
      </c>
    </row>
    <row r="96" spans="1:29">
      <c r="A96" s="11" t="s">
        <v>96</v>
      </c>
      <c r="B96" s="4" cm="1">
        <f t="array" ref="B96">_xll.SNL.Clients.Office.Excel.Functions.SPG(A96, "SP_TOTAL_REV", "CY2023")</f>
        <v>155392000</v>
      </c>
      <c r="C96" s="4">
        <f>_xll.SNL.Clients.Office.Excel.Functions.SPG(A96,"IQ_AVG_DILUT_SHARES_OUT","CY2023")</f>
        <v>545704000</v>
      </c>
      <c r="D96" s="5">
        <f>_xll.SNL.Clients.Office.Excel.Functions.SPG(A96, "IQ_DILUT_EPS_NORM", "CY2023")</f>
        <v>4.657</v>
      </c>
      <c r="E96">
        <f t="shared" si="12"/>
        <v>2541343.5279999999</v>
      </c>
      <c r="F96">
        <f t="shared" si="13"/>
        <v>1.6354403881795716E-2</v>
      </c>
      <c r="G96" s="5">
        <f>_xll.SNL.Clients.Office.Excel.Functions.SPG(A96, "SP_MARKETCAP", "12/30/2023")</f>
        <v>39643.056210000002</v>
      </c>
      <c r="H96">
        <f t="shared" si="17"/>
        <v>9.4552230192007755E-4</v>
      </c>
      <c r="I96">
        <f t="shared" si="18"/>
        <v>4.4032973600418015E-3</v>
      </c>
      <c r="K96" s="11" t="s">
        <v>96</v>
      </c>
      <c r="L96" s="4" cm="1">
        <f t="array" ref="L96">_xll.SNL.Clients.Office.Excel.Functions.SPG(K96, "SP_TOTAL_REV", "CY2023")</f>
        <v>155392000</v>
      </c>
      <c r="M96" s="4">
        <f>_xll.SNL.Clients.Office.Excel.Functions.SPG(K96,"IQ_AVG_DILUT_SHARES_OUT","CY2023")</f>
        <v>545704000</v>
      </c>
      <c r="N96" s="5">
        <f>_xll.SNL.Clients.Office.Excel.Functions.SPG(K96, "IQ_DILUT_EPS_NORM", "CY2023")</f>
        <v>4.657</v>
      </c>
      <c r="O96">
        <f t="shared" si="14"/>
        <v>2541343.5279999999</v>
      </c>
      <c r="P96">
        <f t="shared" si="15"/>
        <v>1.6354403881795716E-2</v>
      </c>
      <c r="Q96" s="5">
        <f>_xll.SNL.Clients.Office.Excel.Functions.SPG(K96, "SP_MARKETCAP", "12/31/2022")</f>
        <v>46438.957422929998</v>
      </c>
      <c r="R96">
        <f t="shared" si="19"/>
        <v>1.3810241603458167E-3</v>
      </c>
      <c r="S96">
        <f t="shared" si="20"/>
        <v>6.4314295147304681E-3</v>
      </c>
      <c r="U96" s="11" t="s">
        <v>96</v>
      </c>
      <c r="V96" s="4" cm="1">
        <f t="array" ref="V96">_xll.SNL.Clients.Office.Excel.Functions.SPG(U96, "SP_TOTAL_REV", "CY2021")</f>
        <v>126801000</v>
      </c>
      <c r="W96" s="4">
        <f>_xll.SNL.Clients.Office.Excel.Functions.SPG(U96,"IQ_AVG_DILUT_SHARES_OUT","CY2021")</f>
        <v>590516000</v>
      </c>
      <c r="X96" s="5">
        <f>_xll.SNL.Clients.Office.Excel.Functions.SPG(U96, "IQ_DILUT_EPS_NORM", "CY2021")</f>
        <v>3.6309999999999998</v>
      </c>
      <c r="Y96">
        <f t="shared" si="21"/>
        <v>2144163.5959999999</v>
      </c>
      <c r="Z96">
        <f t="shared" si="22"/>
        <v>1.6909674182380263E-2</v>
      </c>
      <c r="AA96" s="5">
        <f>_xll.SNL.Clients.Office.Excel.Functions.SPG(U96, "SP_MARKETCAP", "12/31/2021")</f>
        <v>48080.6415968</v>
      </c>
      <c r="AB96">
        <f t="shared" si="16"/>
        <v>1.1362327054572025E-3</v>
      </c>
      <c r="AC96">
        <f t="shared" si="23"/>
        <v>4.1256609535151017E-3</v>
      </c>
    </row>
    <row r="97" spans="1:29">
      <c r="A97" s="11" t="s">
        <v>97</v>
      </c>
      <c r="B97" s="4" cm="1">
        <f t="array" ref="B97">_xll.SNL.Clients.Office.Excel.Functions.SPG(A97, "SP_TOTAL_REV", "CY2023")</f>
        <v>8696000</v>
      </c>
      <c r="C97" s="4">
        <f>_xll.SNL.Clients.Office.Excel.Functions.SPG(A97,"IQ_AVG_DILUT_SHARES_OUT","CY2023")</f>
        <v>633179000</v>
      </c>
      <c r="D97" s="5">
        <f>_xll.SNL.Clients.Office.Excel.Functions.SPG(A97, "IQ_DILUT_EPS_NORM", "CY2023")</f>
        <v>1.0820000000000001</v>
      </c>
      <c r="E97">
        <f t="shared" si="12"/>
        <v>685099.67799999996</v>
      </c>
      <c r="F97">
        <f t="shared" si="13"/>
        <v>7.8783311637534492E-2</v>
      </c>
      <c r="G97" s="5">
        <f>_xll.SNL.Clients.Office.Excel.Functions.SPG(A97, "SP_MARKETCAP", "12/30/2023")</f>
        <v>18034.057109199999</v>
      </c>
      <c r="H97">
        <f t="shared" si="17"/>
        <v>4.3012837104490541E-4</v>
      </c>
      <c r="I97">
        <f t="shared" si="18"/>
        <v>4.6539889747058771E-4</v>
      </c>
      <c r="K97" s="11" t="s">
        <v>97</v>
      </c>
      <c r="L97" s="4" cm="1">
        <f t="array" ref="L97">_xll.SNL.Clients.Office.Excel.Functions.SPG(K97, "SP_TOTAL_REV", "CY2023")</f>
        <v>8696000</v>
      </c>
      <c r="M97" s="4">
        <f>_xll.SNL.Clients.Office.Excel.Functions.SPG(K97,"IQ_AVG_DILUT_SHARES_OUT","CY2023")</f>
        <v>633179000</v>
      </c>
      <c r="N97" s="5">
        <f>_xll.SNL.Clients.Office.Excel.Functions.SPG(K97, "IQ_DILUT_EPS_NORM", "CY2023")</f>
        <v>1.0820000000000001</v>
      </c>
      <c r="O97">
        <f t="shared" si="14"/>
        <v>685099.67799999996</v>
      </c>
      <c r="P97">
        <f t="shared" si="15"/>
        <v>7.8783311637534492E-2</v>
      </c>
      <c r="Q97" s="5">
        <f>_xll.SNL.Clients.Office.Excel.Functions.SPG(K97, "SP_MARKETCAP", "12/31/2022")</f>
        <v>18879.773573689999</v>
      </c>
      <c r="R97">
        <f t="shared" si="19"/>
        <v>5.6145583135443493E-4</v>
      </c>
      <c r="S97">
        <f t="shared" si="20"/>
        <v>6.0749520952549862E-4</v>
      </c>
      <c r="U97" s="11" t="s">
        <v>97</v>
      </c>
      <c r="V97" s="4" cm="1">
        <f t="array" ref="V97">_xll.SNL.Clients.Office.Excel.Functions.SPG(U97, "SP_TOTAL_REV", "CY2021")</f>
        <v>8352000</v>
      </c>
      <c r="W97" s="4">
        <f>_xll.SNL.Clients.Office.Excel.Functions.SPG(U97,"IQ_AVG_DILUT_SHARES_OUT","CY2021")</f>
        <v>609938000</v>
      </c>
      <c r="X97" s="5">
        <f>_xll.SNL.Clients.Office.Excel.Functions.SPG(U97, "IQ_DILUT_EPS_NORM", "CY2021")</f>
        <v>0.95299999999999996</v>
      </c>
      <c r="Y97">
        <f t="shared" si="21"/>
        <v>581270.91399999999</v>
      </c>
      <c r="Z97">
        <f t="shared" si="22"/>
        <v>6.9596613266283525E-2</v>
      </c>
      <c r="AA97" s="5">
        <f>_xll.SNL.Clients.Office.Excel.Functions.SPG(U97, "SP_MARKETCAP", "12/31/2021")</f>
        <v>17551.642635939999</v>
      </c>
      <c r="AB97">
        <f t="shared" si="16"/>
        <v>4.1477712724156696E-4</v>
      </c>
      <c r="AC97">
        <f t="shared" si="23"/>
        <v>3.9528260226121329E-4</v>
      </c>
    </row>
    <row r="98" spans="1:29">
      <c r="A98" s="11" t="s">
        <v>98</v>
      </c>
      <c r="B98" s="4" cm="1">
        <f t="array" ref="B98">_xll.SNL.Clients.Office.Excel.Functions.SPG(A98, "SP_TOTAL_REV", "CY2023")</f>
        <v>6631000</v>
      </c>
      <c r="C98" s="4">
        <f>_xll.SNL.Clients.Office.Excel.Functions.SPG(A98,"IQ_AVG_DILUT_SHARES_OUT","CY2023")</f>
        <v>193800000</v>
      </c>
      <c r="D98" s="5">
        <f>_xll.SNL.Clients.Office.Excel.Functions.SPG(A98, "IQ_DILUT_EPS_NORM", "CY2023")</f>
        <v>5.68</v>
      </c>
      <c r="E98">
        <f t="shared" si="12"/>
        <v>1100784</v>
      </c>
      <c r="F98">
        <f t="shared" si="13"/>
        <v>0.1660057306590258</v>
      </c>
      <c r="G98" s="5">
        <f>_xll.SNL.Clients.Office.Excel.Functions.SPG(A98, "SP_MARKETCAP", "12/30/2023")</f>
        <v>15188.991829500001</v>
      </c>
      <c r="H98">
        <f t="shared" si="17"/>
        <v>3.6227102275861818E-4</v>
      </c>
      <c r="I98">
        <f t="shared" si="18"/>
        <v>2.0576994092689513E-3</v>
      </c>
      <c r="K98" s="11" t="s">
        <v>98</v>
      </c>
      <c r="L98" s="4" cm="1">
        <f t="array" ref="L98">_xll.SNL.Clients.Office.Excel.Functions.SPG(K98, "SP_TOTAL_REV", "CY2023")</f>
        <v>6631000</v>
      </c>
      <c r="M98" s="4">
        <f>_xll.SNL.Clients.Office.Excel.Functions.SPG(K98,"IQ_AVG_DILUT_SHARES_OUT","CY2023")</f>
        <v>193800000</v>
      </c>
      <c r="N98" s="5">
        <f>_xll.SNL.Clients.Office.Excel.Functions.SPG(K98, "IQ_DILUT_EPS_NORM", "CY2023")</f>
        <v>5.68</v>
      </c>
      <c r="O98">
        <f t="shared" si="14"/>
        <v>1100784</v>
      </c>
      <c r="P98">
        <f t="shared" si="15"/>
        <v>0.1660057306590258</v>
      </c>
      <c r="Q98" s="5">
        <f>_xll.SNL.Clients.Office.Excel.Functions.SPG(K98, "SP_MARKETCAP", "12/31/2022")</f>
        <v>16715.342247600001</v>
      </c>
      <c r="R98">
        <f t="shared" si="19"/>
        <v>4.9708892648366173E-4</v>
      </c>
      <c r="S98">
        <f t="shared" si="20"/>
        <v>2.8234651024271985E-3</v>
      </c>
      <c r="U98" s="11" t="s">
        <v>98</v>
      </c>
      <c r="V98" s="4" cm="1">
        <f t="array" ref="V98">_xll.SNL.Clients.Office.Excel.Functions.SPG(U98, "SP_TOTAL_REV", "CY2021")</f>
        <v>6538000</v>
      </c>
      <c r="W98" s="4">
        <f>_xll.SNL.Clients.Office.Excel.Functions.SPG(U98,"IQ_AVG_DILUT_SHARES_OUT","CY2021")</f>
        <v>216200000</v>
      </c>
      <c r="X98" s="5">
        <f>_xll.SNL.Clients.Office.Excel.Functions.SPG(U98, "IQ_DILUT_EPS_NORM", "CY2021")</f>
        <v>4.3600000000000003</v>
      </c>
      <c r="Y98">
        <f t="shared" si="21"/>
        <v>942632.00000000012</v>
      </c>
      <c r="Z98">
        <f t="shared" si="22"/>
        <v>0.14417742428877334</v>
      </c>
      <c r="AA98" s="5">
        <f>_xll.SNL.Clients.Office.Excel.Functions.SPG(U98, "SP_MARKETCAP", "12/31/2021")</f>
        <v>15180.571643200001</v>
      </c>
      <c r="AB98">
        <f t="shared" si="16"/>
        <v>3.5874442219772728E-4</v>
      </c>
      <c r="AC98">
        <f t="shared" si="23"/>
        <v>1.5641256807820911E-3</v>
      </c>
    </row>
    <row r="99" spans="1:29">
      <c r="A99" s="11" t="s">
        <v>99</v>
      </c>
      <c r="B99" s="4" cm="1">
        <f t="array" ref="B99">_xll.SNL.Clients.Office.Excel.Functions.SPG(A99, "SP_TOTAL_REV", "CY2023")</f>
        <v>4129409</v>
      </c>
      <c r="C99" s="4">
        <f>_xll.SNL.Clients.Office.Excel.Functions.SPG(A99,"IQ_AVG_DILUT_SHARES_OUT","CY2023")</f>
        <v>51451000</v>
      </c>
      <c r="D99" s="5">
        <f>_xll.SNL.Clients.Office.Excel.Functions.SPG(A99, "IQ_DILUT_EPS_NORM", "CY2023")</f>
        <v>6.2759999999999998</v>
      </c>
      <c r="E99">
        <f t="shared" si="12"/>
        <v>322906.47600000002</v>
      </c>
      <c r="F99">
        <f t="shared" si="13"/>
        <v>7.8196777311232674E-2</v>
      </c>
      <c r="G99" s="5">
        <f>_xll.SNL.Clients.Office.Excel.Functions.SPG(A99, "SP_MARKETCAP", "12/30/2023")</f>
        <v>12126.5644656</v>
      </c>
      <c r="H99">
        <f t="shared" si="17"/>
        <v>2.892293946046479E-4</v>
      </c>
      <c r="I99">
        <f t="shared" si="18"/>
        <v>1.8152036805387701E-3</v>
      </c>
      <c r="K99" s="11" t="s">
        <v>99</v>
      </c>
      <c r="L99" s="4" cm="1">
        <f t="array" ref="L99">_xll.SNL.Clients.Office.Excel.Functions.SPG(K99, "SP_TOTAL_REV", "CY2023")</f>
        <v>4129409</v>
      </c>
      <c r="M99" s="4">
        <f>_xll.SNL.Clients.Office.Excel.Functions.SPG(K99,"IQ_AVG_DILUT_SHARES_OUT","CY2023")</f>
        <v>51451000</v>
      </c>
      <c r="N99" s="5">
        <f>_xll.SNL.Clients.Office.Excel.Functions.SPG(K99, "IQ_DILUT_EPS_NORM", "CY2023")</f>
        <v>6.2759999999999998</v>
      </c>
      <c r="O99">
        <f t="shared" si="14"/>
        <v>322906.47600000002</v>
      </c>
      <c r="P99">
        <f t="shared" si="15"/>
        <v>7.8196777311232674E-2</v>
      </c>
      <c r="Q99" s="5">
        <f>_xll.SNL.Clients.Office.Excel.Functions.SPG(K99, "SP_MARKETCAP", "12/31/2022")</f>
        <v>11086.459142399999</v>
      </c>
      <c r="R99">
        <f t="shared" si="19"/>
        <v>3.2969448019479588E-4</v>
      </c>
      <c r="S99">
        <f t="shared" si="20"/>
        <v>2.0691625577025389E-3</v>
      </c>
      <c r="U99" s="11" t="s">
        <v>99</v>
      </c>
      <c r="V99" s="4" cm="1">
        <f t="array" ref="V99">_xll.SNL.Clients.Office.Excel.Functions.SPG(U99, "SP_TOTAL_REV", "CY2021")</f>
        <v>3540160</v>
      </c>
      <c r="W99" s="4">
        <f>_xll.SNL.Clients.Office.Excel.Functions.SPG(U99,"IQ_AVG_DILUT_SHARES_OUT","CY2021")</f>
        <v>51425000</v>
      </c>
      <c r="X99" s="5">
        <f>_xll.SNL.Clients.Office.Excel.Functions.SPG(U99, "IQ_DILUT_EPS_NORM", "CY2021")</f>
        <v>6.0049999999999999</v>
      </c>
      <c r="Y99">
        <f t="shared" si="21"/>
        <v>308807.125</v>
      </c>
      <c r="Z99">
        <f t="shared" si="22"/>
        <v>8.7229708544246581E-2</v>
      </c>
      <c r="AA99" s="5">
        <f>_xll.SNL.Clients.Office.Excel.Functions.SPG(U99, "SP_MARKETCAP", "12/31/2021")</f>
        <v>19013.976255220001</v>
      </c>
      <c r="AB99">
        <f t="shared" si="16"/>
        <v>4.4933472109501759E-4</v>
      </c>
      <c r="AC99">
        <f t="shared" si="23"/>
        <v>2.6982550001755806E-3</v>
      </c>
    </row>
    <row r="100" spans="1:29">
      <c r="A100" s="11" t="s">
        <v>100</v>
      </c>
      <c r="B100" s="4" cm="1">
        <f t="array" ref="B100">_xll.SNL.Clients.Office.Excel.Functions.SPG(A100, "SP_TOTAL_REV", "CY2023")</f>
        <v>54607000</v>
      </c>
      <c r="C100" s="4">
        <f>_xll.SNL.Clients.Office.Excel.Functions.SPG(A100,"IQ_AVG_DILUT_SHARES_OUT","CY2023")</f>
        <v>151966313</v>
      </c>
      <c r="D100" s="5">
        <f>_xll.SNL.Clients.Office.Excel.Functions.SPG(A100, "IQ_DILUT_EPS_NORM", "CY2023")</f>
        <v>23.350999999999999</v>
      </c>
      <c r="E100">
        <f t="shared" si="12"/>
        <v>3548565.3748630001</v>
      </c>
      <c r="F100">
        <f t="shared" si="13"/>
        <v>6.4983708587964914E-2</v>
      </c>
      <c r="G100" s="5">
        <f>_xll.SNL.Clients.Office.Excel.Functions.SPG(A100, "SP_MARKETCAP", "12/30/2023")</f>
        <v>57493.656762480001</v>
      </c>
      <c r="H100">
        <f t="shared" si="17"/>
        <v>1.3712750702139401E-3</v>
      </c>
      <c r="I100">
        <f t="shared" si="18"/>
        <v>3.2020644164565716E-2</v>
      </c>
      <c r="K100" s="11" t="s">
        <v>100</v>
      </c>
      <c r="L100" s="4" cm="1">
        <f t="array" ref="L100">_xll.SNL.Clients.Office.Excel.Functions.SPG(K100, "SP_TOTAL_REV", "CY2023")</f>
        <v>54607000</v>
      </c>
      <c r="M100" s="4">
        <f>_xll.SNL.Clients.Office.Excel.Functions.SPG(K100,"IQ_AVG_DILUT_SHARES_OUT","CY2023")</f>
        <v>151966313</v>
      </c>
      <c r="N100" s="5">
        <f>_xll.SNL.Clients.Office.Excel.Functions.SPG(K100, "IQ_DILUT_EPS_NORM", "CY2023")</f>
        <v>23.350999999999999</v>
      </c>
      <c r="O100">
        <f t="shared" si="14"/>
        <v>3548565.3748630001</v>
      </c>
      <c r="P100">
        <f t="shared" si="15"/>
        <v>6.4983708587964914E-2</v>
      </c>
      <c r="Q100" s="5">
        <f>_xll.SNL.Clients.Office.Excel.Functions.SPG(K100, "SP_MARKETCAP", "12/31/2022")</f>
        <v>52618.920826200003</v>
      </c>
      <c r="R100">
        <f t="shared" si="19"/>
        <v>1.5648068988823778E-3</v>
      </c>
      <c r="S100">
        <f t="shared" si="20"/>
        <v>3.6539805895802399E-2</v>
      </c>
      <c r="U100" s="11" t="s">
        <v>100</v>
      </c>
      <c r="V100" s="4" cm="1">
        <f t="array" ref="V100">_xll.SNL.Clients.Office.Excel.Functions.SPG(U100, "SP_TOTAL_REV", "CY2021")</f>
        <v>51682000</v>
      </c>
      <c r="W100" s="4">
        <f>_xll.SNL.Clients.Office.Excel.Functions.SPG(U100,"IQ_AVG_DILUT_SHARES_OUT","CY2021")</f>
        <v>193042948</v>
      </c>
      <c r="X100" s="5">
        <f>_xll.SNL.Clients.Office.Excel.Functions.SPG(U100, "IQ_DILUT_EPS_NORM", "CY2021")</f>
        <v>18.763000000000002</v>
      </c>
      <c r="Y100">
        <f t="shared" si="21"/>
        <v>3622064.8333240002</v>
      </c>
      <c r="Z100">
        <f t="shared" si="22"/>
        <v>7.0083681616887897E-2</v>
      </c>
      <c r="AA100" s="5">
        <f>_xll.SNL.Clients.Office.Excel.Functions.SPG(U100, "SP_MARKETCAP", "12/31/2021")</f>
        <v>116892.40151578</v>
      </c>
      <c r="AB100">
        <f t="shared" si="16"/>
        <v>2.762379311313182E-3</v>
      </c>
      <c r="AC100">
        <f t="shared" si="23"/>
        <v>5.183052301816924E-2</v>
      </c>
    </row>
    <row r="101" spans="1:29">
      <c r="A101" s="11" t="s">
        <v>101</v>
      </c>
      <c r="B101" s="4" cm="1">
        <f t="array" ref="B101">_xll.SNL.Clients.Office.Excel.Functions.SPG(A101, "SP_TOTAL_REV", "CY2023")</f>
        <v>194799000</v>
      </c>
      <c r="C101" s="4">
        <f>_xll.SNL.Clients.Office.Excel.Functions.SPG(A101,"IQ_AVG_DILUT_SHARES_OUT","CY2023")</f>
        <v>1880000000</v>
      </c>
      <c r="D101" s="5">
        <f>_xll.SNL.Clients.Office.Excel.Functions.SPG(A101, "IQ_DILUT_EPS_NORM", "CY2023")</f>
        <v>10.492000000000001</v>
      </c>
      <c r="E101">
        <f t="shared" si="12"/>
        <v>19724960</v>
      </c>
      <c r="F101">
        <f t="shared" si="13"/>
        <v>0.10125801467153323</v>
      </c>
      <c r="G101" s="5">
        <f>_xll.SNL.Clients.Office.Excel.Functions.SPG(A101, "SP_MARKETCAP", "12/30/2023")</f>
        <v>280726.34277468</v>
      </c>
      <c r="H101">
        <f t="shared" si="17"/>
        <v>6.6955740350554613E-3</v>
      </c>
      <c r="I101">
        <f t="shared" si="18"/>
        <v>7.0249962775801908E-2</v>
      </c>
      <c r="K101" s="11" t="s">
        <v>101</v>
      </c>
      <c r="L101" s="4" cm="1">
        <f t="array" ref="L101">_xll.SNL.Clients.Office.Excel.Functions.SPG(K101, "SP_TOTAL_REV", "CY2023")</f>
        <v>194799000</v>
      </c>
      <c r="M101" s="4">
        <f>_xll.SNL.Clients.Office.Excel.Functions.SPG(K101,"IQ_AVG_DILUT_SHARES_OUT","CY2023")</f>
        <v>1880000000</v>
      </c>
      <c r="N101" s="5">
        <f>_xll.SNL.Clients.Office.Excel.Functions.SPG(K101, "IQ_DILUT_EPS_NORM", "CY2023")</f>
        <v>10.492000000000001</v>
      </c>
      <c r="O101">
        <f t="shared" si="14"/>
        <v>19724960</v>
      </c>
      <c r="P101">
        <f t="shared" si="15"/>
        <v>0.10125801467153323</v>
      </c>
      <c r="Q101" s="5">
        <f>_xll.SNL.Clients.Office.Excel.Functions.SPG(K101, "SP_MARKETCAP", "12/31/2022")</f>
        <v>347068.78262154001</v>
      </c>
      <c r="R101">
        <f t="shared" si="19"/>
        <v>1.0321299200086901E-2</v>
      </c>
      <c r="S101">
        <f t="shared" si="20"/>
        <v>0.10829107120731177</v>
      </c>
      <c r="U101" s="11" t="s">
        <v>101</v>
      </c>
      <c r="V101" s="4" cm="1">
        <f t="array" ref="V101">_xll.SNL.Clients.Office.Excel.Functions.SPG(U101, "SP_TOTAL_REV", "CY2021")</f>
        <v>155067000</v>
      </c>
      <c r="W101" s="4">
        <f>_xll.SNL.Clients.Office.Excel.Functions.SPG(U101,"IQ_AVG_DILUT_SHARES_OUT","CY2021")</f>
        <v>1920000000</v>
      </c>
      <c r="X101" s="5">
        <f>_xll.SNL.Clients.Office.Excel.Functions.SPG(U101, "IQ_DILUT_EPS_NORM", "CY2021")</f>
        <v>6.8129999999999997</v>
      </c>
      <c r="Y101">
        <f t="shared" si="21"/>
        <v>13080960</v>
      </c>
      <c r="Z101">
        <f t="shared" si="22"/>
        <v>8.4356826404070495E-2</v>
      </c>
      <c r="AA101" s="5">
        <f>_xll.SNL.Clients.Office.Excel.Functions.SPG(U101, "SP_MARKETCAP", "12/31/2021")</f>
        <v>226213.94259465</v>
      </c>
      <c r="AB101">
        <f t="shared" si="16"/>
        <v>5.3458454685755726E-3</v>
      </c>
      <c r="AC101">
        <f t="shared" si="23"/>
        <v>3.6421245177405373E-2</v>
      </c>
    </row>
    <row r="102" spans="1:29">
      <c r="A102" s="11" t="s">
        <v>102</v>
      </c>
      <c r="B102" s="4" cm="1">
        <f t="array" ref="B102">_xll.SNL.Clients.Office.Excel.Functions.SPG(A102, "SP_TOTAL_REV", "CY2023")</f>
        <v>9871649</v>
      </c>
      <c r="C102" s="4">
        <f>_xll.SNL.Clients.Office.Excel.Functions.SPG(A102,"IQ_AVG_DILUT_SHARES_OUT","CY2023")</f>
        <v>1385500000</v>
      </c>
      <c r="D102" s="5">
        <f>_xll.SNL.Clients.Office.Excel.Functions.SPG(A102, "IQ_DILUT_EPS_NORM", "CY2023")</f>
        <v>0.748</v>
      </c>
      <c r="E102">
        <f t="shared" si="12"/>
        <v>1036354</v>
      </c>
      <c r="F102">
        <f t="shared" si="13"/>
        <v>0.10498286557797994</v>
      </c>
      <c r="G102" s="5">
        <f>_xll.SNL.Clients.Office.Excel.Functions.SPG(A102, "SP_MARKETCAP", "12/30/2023")</f>
        <v>62764.839633600001</v>
      </c>
      <c r="H102">
        <f t="shared" si="17"/>
        <v>1.4969974901944117E-3</v>
      </c>
      <c r="I102">
        <f t="shared" si="18"/>
        <v>1.1197541226654199E-3</v>
      </c>
      <c r="K102" s="11" t="s">
        <v>102</v>
      </c>
      <c r="L102" s="4" cm="1">
        <f t="array" ref="L102">_xll.SNL.Clients.Office.Excel.Functions.SPG(K102, "SP_TOTAL_REV", "CY2023")</f>
        <v>9871649</v>
      </c>
      <c r="M102" s="4">
        <f>_xll.SNL.Clients.Office.Excel.Functions.SPG(K102,"IQ_AVG_DILUT_SHARES_OUT","CY2023")</f>
        <v>1385500000</v>
      </c>
      <c r="N102" s="5">
        <f>_xll.SNL.Clients.Office.Excel.Functions.SPG(K102, "IQ_DILUT_EPS_NORM", "CY2023")</f>
        <v>0.748</v>
      </c>
      <c r="O102">
        <f t="shared" si="14"/>
        <v>1036354</v>
      </c>
      <c r="P102">
        <f t="shared" si="15"/>
        <v>0.10498286557797994</v>
      </c>
      <c r="Q102" s="5">
        <f>_xll.SNL.Clients.Office.Excel.Functions.SPG(K102, "SP_MARKETCAP", "12/31/2022")</f>
        <v>38462.765688879997</v>
      </c>
      <c r="R102">
        <f t="shared" si="19"/>
        <v>1.1438243155699162E-3</v>
      </c>
      <c r="S102">
        <f t="shared" si="20"/>
        <v>8.555805880462973E-4</v>
      </c>
      <c r="U102" s="11" t="s">
        <v>102</v>
      </c>
      <c r="V102" s="4" cm="1">
        <f t="array" ref="V102">_xll.SNL.Clients.Office.Excel.Functions.SPG(U102, "SP_TOTAL_REV", "CY2021")</f>
        <v>7547061</v>
      </c>
      <c r="W102" s="4">
        <f>_xll.SNL.Clients.Office.Excel.Functions.SPG(U102,"IQ_AVG_DILUT_SHARES_OUT","CY2021")</f>
        <v>1425550000</v>
      </c>
      <c r="X102" s="5">
        <f>_xll.SNL.Clients.Office.Excel.Functions.SPG(U102, "IQ_DILUT_EPS_NORM", "CY2021")</f>
        <v>0.36499999999999999</v>
      </c>
      <c r="Y102">
        <f t="shared" si="21"/>
        <v>520325.75</v>
      </c>
      <c r="Z102">
        <f t="shared" si="22"/>
        <v>6.8944155877367366E-2</v>
      </c>
      <c r="AA102" s="5">
        <f>_xll.SNL.Clients.Office.Excel.Functions.SPG(U102, "SP_MARKETCAP", "12/31/2021")</f>
        <v>49187.723539500003</v>
      </c>
      <c r="AB102">
        <f t="shared" si="16"/>
        <v>1.1623950583115072E-3</v>
      </c>
      <c r="AC102">
        <f t="shared" si="23"/>
        <v>4.2427419628370011E-4</v>
      </c>
    </row>
    <row r="103" spans="1:29">
      <c r="A103" s="11" t="s">
        <v>103</v>
      </c>
      <c r="B103" s="4" cm="1">
        <f t="array" ref="B103">_xll.SNL.Clients.Office.Excel.Functions.SPG(A103, "SP_TOTAL_REV", "CY2023")</f>
        <v>51000000</v>
      </c>
      <c r="C103" s="4">
        <f>_xll.SNL.Clients.Office.Excel.Functions.SPG(A103,"IQ_AVG_DILUT_SHARES_OUT","CY2023")</f>
        <v>414202568</v>
      </c>
      <c r="D103" s="5">
        <f>_xll.SNL.Clients.Office.Excel.Functions.SPG(A103, "IQ_DILUT_EPS_NORM", "CY2023")</f>
        <v>14.305999999999999</v>
      </c>
      <c r="E103">
        <f t="shared" si="12"/>
        <v>5925581.9378079996</v>
      </c>
      <c r="F103">
        <f t="shared" si="13"/>
        <v>0.11618788113349018</v>
      </c>
      <c r="G103" s="5">
        <f>_xll.SNL.Clients.Office.Excel.Functions.SPG(A103, "SP_MARKETCAP", "12/30/2023")</f>
        <v>92205.716948000001</v>
      </c>
      <c r="H103">
        <f t="shared" si="17"/>
        <v>2.1991887123191116E-3</v>
      </c>
      <c r="I103">
        <f t="shared" si="18"/>
        <v>3.1461593718437209E-2</v>
      </c>
      <c r="K103" s="11" t="s">
        <v>103</v>
      </c>
      <c r="L103" s="4" cm="1">
        <f t="array" ref="L103">_xll.SNL.Clients.Office.Excel.Functions.SPG(K103, "SP_TOTAL_REV", "CY2023")</f>
        <v>51000000</v>
      </c>
      <c r="M103" s="4">
        <f>_xll.SNL.Clients.Office.Excel.Functions.SPG(K103,"IQ_AVG_DILUT_SHARES_OUT","CY2023")</f>
        <v>414202568</v>
      </c>
      <c r="N103" s="5">
        <f>_xll.SNL.Clients.Office.Excel.Functions.SPG(K103, "IQ_DILUT_EPS_NORM", "CY2023")</f>
        <v>14.305999999999999</v>
      </c>
      <c r="O103">
        <f t="shared" si="14"/>
        <v>5925581.9378079996</v>
      </c>
      <c r="P103">
        <f t="shared" si="15"/>
        <v>0.11618788113349018</v>
      </c>
      <c r="Q103" s="5">
        <f>_xll.SNL.Clients.Office.Excel.Functions.SPG(K103, "SP_MARKETCAP", "12/31/2022")</f>
        <v>91560.090444400004</v>
      </c>
      <c r="R103">
        <f t="shared" si="19"/>
        <v>2.7228582217207445E-3</v>
      </c>
      <c r="S103">
        <f t="shared" si="20"/>
        <v>3.8953209719936967E-2</v>
      </c>
      <c r="U103" s="11" t="s">
        <v>103</v>
      </c>
      <c r="V103" s="4" cm="1">
        <f t="array" ref="V103">_xll.SNL.Clients.Office.Excel.Functions.SPG(U103, "SP_TOTAL_REV", "CY2021")</f>
        <v>43388000</v>
      </c>
      <c r="W103" s="4">
        <f>_xll.SNL.Clients.Office.Excel.Functions.SPG(U103,"IQ_AVG_DILUT_SHARES_OUT","CY2021")</f>
        <v>443197278</v>
      </c>
      <c r="X103" s="5">
        <f>_xll.SNL.Clients.Office.Excel.Functions.SPG(U103, "IQ_DILUT_EPS_NORM", "CY2021")</f>
        <v>13.811999999999999</v>
      </c>
      <c r="Y103">
        <f t="shared" si="21"/>
        <v>6121440.8037360003</v>
      </c>
      <c r="Z103">
        <f t="shared" si="22"/>
        <v>0.14108603309062415</v>
      </c>
      <c r="AA103" s="5">
        <f>_xll.SNL.Clients.Office.Excel.Functions.SPG(U103, "SP_MARKETCAP", "12/31/2021")</f>
        <v>83266.596836800003</v>
      </c>
      <c r="AB103">
        <f t="shared" si="16"/>
        <v>1.9677406011235129E-3</v>
      </c>
      <c r="AC103">
        <f t="shared" si="23"/>
        <v>2.7178433182717957E-2</v>
      </c>
    </row>
    <row r="104" spans="1:29">
      <c r="A104" s="11" t="s">
        <v>104</v>
      </c>
      <c r="B104" s="4" cm="1">
        <f t="array" ref="B104">_xll.SNL.Clients.Office.Excel.Functions.SPG(A104, "SP_TOTAL_REV", "CY2023")</f>
        <v>5867900</v>
      </c>
      <c r="C104" s="4">
        <f>_xll.SNL.Clients.Office.Excel.Functions.SPG(A104,"IQ_AVG_DILUT_SHARES_OUT","CY2023")</f>
        <v>247600000</v>
      </c>
      <c r="D104" s="5">
        <f>_xll.SNL.Clients.Office.Excel.Functions.SPG(A104, "IQ_DILUT_EPS_NORM", "CY2023")</f>
        <v>2.4420000000000002</v>
      </c>
      <c r="E104">
        <f t="shared" si="12"/>
        <v>604639.19999999995</v>
      </c>
      <c r="F104">
        <f t="shared" si="13"/>
        <v>0.10304183779546344</v>
      </c>
      <c r="G104" s="5">
        <f>_xll.SNL.Clients.Office.Excel.Functions.SPG(A104, "SP_MARKETCAP", "12/30/2023")</f>
        <v>23297.85657792</v>
      </c>
      <c r="H104">
        <f t="shared" si="17"/>
        <v>5.5567469028288471E-4</v>
      </c>
      <c r="I104">
        <f t="shared" si="18"/>
        <v>1.3569575936708046E-3</v>
      </c>
      <c r="K104" s="11" t="s">
        <v>104</v>
      </c>
      <c r="L104" s="4" cm="1">
        <f t="array" ref="L104">_xll.SNL.Clients.Office.Excel.Functions.SPG(K104, "SP_TOTAL_REV", "CY2023")</f>
        <v>5867900</v>
      </c>
      <c r="M104" s="4">
        <f>_xll.SNL.Clients.Office.Excel.Functions.SPG(K104,"IQ_AVG_DILUT_SHARES_OUT","CY2023")</f>
        <v>247600000</v>
      </c>
      <c r="N104" s="5">
        <f>_xll.SNL.Clients.Office.Excel.Functions.SPG(K104, "IQ_DILUT_EPS_NORM", "CY2023")</f>
        <v>2.4420000000000002</v>
      </c>
      <c r="O104">
        <f t="shared" si="14"/>
        <v>604639.19999999995</v>
      </c>
      <c r="P104">
        <f t="shared" si="15"/>
        <v>0.10304183779546344</v>
      </c>
      <c r="Q104" s="5">
        <f>_xll.SNL.Clients.Office.Excel.Functions.SPG(K104, "SP_MARKETCAP", "12/31/2022")</f>
        <v>19658.227451670002</v>
      </c>
      <c r="R104">
        <f t="shared" si="19"/>
        <v>5.8460586901386031E-4</v>
      </c>
      <c r="S104">
        <f t="shared" si="20"/>
        <v>1.4276075321318471E-3</v>
      </c>
      <c r="U104" s="11" t="s">
        <v>104</v>
      </c>
      <c r="V104" s="4" cm="1">
        <f t="array" ref="V104">_xll.SNL.Clients.Office.Excel.Functions.SPG(U104, "SP_TOTAL_REV", "CY2021")</f>
        <v>5190100</v>
      </c>
      <c r="W104" s="4">
        <f>_xll.SNL.Clients.Office.Excel.Functions.SPG(U104,"IQ_AVG_DILUT_SHARES_OUT","CY2021")</f>
        <v>249600000</v>
      </c>
      <c r="X104" s="5">
        <f>_xll.SNL.Clients.Office.Excel.Functions.SPG(U104, "IQ_DILUT_EPS_NORM", "CY2021")</f>
        <v>2.3660000000000001</v>
      </c>
      <c r="Y104">
        <f t="shared" si="21"/>
        <v>590553.59999999998</v>
      </c>
      <c r="Z104">
        <f t="shared" si="22"/>
        <v>0.11378462842719793</v>
      </c>
      <c r="AA104" s="5">
        <f>_xll.SNL.Clients.Office.Excel.Functions.SPG(U104, "SP_MARKETCAP", "12/31/2021")</f>
        <v>25025.207514999998</v>
      </c>
      <c r="AB104">
        <f t="shared" si="16"/>
        <v>5.9139101091547862E-4</v>
      </c>
      <c r="AC104">
        <f t="shared" si="23"/>
        <v>1.3992311318260224E-3</v>
      </c>
    </row>
    <row r="105" spans="1:29">
      <c r="A105" s="11" t="s">
        <v>105</v>
      </c>
      <c r="B105" s="4" cm="1">
        <f t="array" ref="B105">_xll.SNL.Clients.Office.Excel.Functions.SPG(A105, "SP_TOTAL_REV", "CY2023")</f>
        <v>10013000</v>
      </c>
      <c r="C105" s="4">
        <f>_xll.SNL.Clients.Office.Excel.Functions.SPG(A105,"IQ_AVG_DILUT_SHARES_OUT","CY2023")</f>
        <v>158100000</v>
      </c>
      <c r="D105" s="5">
        <f>_xll.SNL.Clients.Office.Excel.Functions.SPG(A105, "IQ_DILUT_EPS_NORM", "CY2023")</f>
        <v>8.9969999999999999</v>
      </c>
      <c r="E105">
        <f t="shared" si="12"/>
        <v>1422425.7</v>
      </c>
      <c r="F105">
        <f t="shared" si="13"/>
        <v>0.14205789473684211</v>
      </c>
      <c r="G105" s="5">
        <f>_xll.SNL.Clients.Office.Excel.Functions.SPG(A105, "SP_MARKETCAP", "12/30/2023")</f>
        <v>16233.672711200001</v>
      </c>
      <c r="H105">
        <f t="shared" si="17"/>
        <v>3.871875949523562E-4</v>
      </c>
      <c r="I105">
        <f t="shared" si="18"/>
        <v>3.4835267917863485E-3</v>
      </c>
      <c r="K105" s="11" t="s">
        <v>105</v>
      </c>
      <c r="L105" s="4" cm="1">
        <f t="array" ref="L105">_xll.SNL.Clients.Office.Excel.Functions.SPG(K105, "SP_TOTAL_REV", "CY2023")</f>
        <v>10013000</v>
      </c>
      <c r="M105" s="4">
        <f>_xll.SNL.Clients.Office.Excel.Functions.SPG(K105,"IQ_AVG_DILUT_SHARES_OUT","CY2023")</f>
        <v>158100000</v>
      </c>
      <c r="N105" s="5">
        <f>_xll.SNL.Clients.Office.Excel.Functions.SPG(K105, "IQ_DILUT_EPS_NORM", "CY2023")</f>
        <v>8.9969999999999999</v>
      </c>
      <c r="O105">
        <f t="shared" si="14"/>
        <v>1422425.7</v>
      </c>
      <c r="P105">
        <f t="shared" si="15"/>
        <v>0.14205789473684211</v>
      </c>
      <c r="Q105" s="5">
        <f>_xll.SNL.Clients.Office.Excel.Functions.SPG(K105, "SP_MARKETCAP", "12/31/2022")</f>
        <v>16094.101296119999</v>
      </c>
      <c r="R105">
        <f t="shared" si="19"/>
        <v>4.786141628153784E-4</v>
      </c>
      <c r="S105">
        <f t="shared" si="20"/>
        <v>4.3060916228499597E-3</v>
      </c>
      <c r="U105" s="11" t="s">
        <v>105</v>
      </c>
      <c r="V105" s="4" cm="1">
        <f t="array" ref="V105">_xll.SNL.Clients.Office.Excel.Functions.SPG(U105, "SP_TOTAL_REV", "CY2021")</f>
        <v>9630000</v>
      </c>
      <c r="W105" s="4">
        <f>_xll.SNL.Clients.Office.Excel.Functions.SPG(U105,"IQ_AVG_DILUT_SHARES_OUT","CY2021")</f>
        <v>162700000</v>
      </c>
      <c r="X105" s="5">
        <f>_xll.SNL.Clients.Office.Excel.Functions.SPG(U105, "IQ_DILUT_EPS_NORM", "CY2021")</f>
        <v>14.206</v>
      </c>
      <c r="Y105">
        <f t="shared" si="21"/>
        <v>2311316.2000000002</v>
      </c>
      <c r="Z105">
        <f t="shared" si="22"/>
        <v>0.24001206645898238</v>
      </c>
      <c r="AA105" s="5">
        <f>_xll.SNL.Clients.Office.Excel.Functions.SPG(U105, "SP_MARKETCAP", "12/31/2021")</f>
        <v>18358.793902140002</v>
      </c>
      <c r="AB105">
        <f t="shared" si="16"/>
        <v>4.3385157459604389E-4</v>
      </c>
      <c r="AC105">
        <f t="shared" si="23"/>
        <v>6.1632954687113996E-3</v>
      </c>
    </row>
    <row r="106" spans="1:29">
      <c r="A106" s="11" t="s">
        <v>106</v>
      </c>
      <c r="B106" s="4" cm="1">
        <f t="array" ref="B106">_xll.SNL.Clients.Office.Excel.Functions.SPG(A106, "SP_TOTAL_REV", "CY2023")</f>
        <v>9193964</v>
      </c>
      <c r="C106" s="4">
        <f>_xll.SNL.Clients.Office.Excel.Functions.SPG(A106,"IQ_AVG_DILUT_SHARES_OUT","CY2023")</f>
        <v>413658500</v>
      </c>
      <c r="D106" s="5">
        <f>_xll.SNL.Clients.Office.Excel.Functions.SPG(A106, "IQ_DILUT_EPS_NORM", "CY2023")</f>
        <v>2.742</v>
      </c>
      <c r="E106">
        <f t="shared" si="12"/>
        <v>1134251.6070000001</v>
      </c>
      <c r="F106">
        <f t="shared" si="13"/>
        <v>0.12336915904826254</v>
      </c>
      <c r="G106" s="5">
        <f>_xll.SNL.Clients.Office.Excel.Functions.SPG(A106, "SP_MARKETCAP", "12/30/2023")</f>
        <v>61078.146423979997</v>
      </c>
      <c r="H106">
        <f t="shared" si="17"/>
        <v>1.4567683504998143E-3</v>
      </c>
      <c r="I106">
        <f t="shared" si="18"/>
        <v>3.9944588170704905E-3</v>
      </c>
      <c r="K106" s="11" t="s">
        <v>106</v>
      </c>
      <c r="L106" s="4" cm="1">
        <f t="array" ref="L106">_xll.SNL.Clients.Office.Excel.Functions.SPG(K106, "SP_TOTAL_REV", "CY2023")</f>
        <v>9193964</v>
      </c>
      <c r="M106" s="4">
        <f>_xll.SNL.Clients.Office.Excel.Functions.SPG(K106,"IQ_AVG_DILUT_SHARES_OUT","CY2023")</f>
        <v>413658500</v>
      </c>
      <c r="N106" s="5">
        <f>_xll.SNL.Clients.Office.Excel.Functions.SPG(K106, "IQ_DILUT_EPS_NORM", "CY2023")</f>
        <v>2.742</v>
      </c>
      <c r="O106">
        <f t="shared" si="14"/>
        <v>1134251.6070000001</v>
      </c>
      <c r="P106">
        <f t="shared" si="15"/>
        <v>0.12336915904826254</v>
      </c>
      <c r="Q106" s="5">
        <f>_xll.SNL.Clients.Office.Excel.Functions.SPG(K106, "SP_MARKETCAP", "12/31/2022")</f>
        <v>45885.058071840002</v>
      </c>
      <c r="R106">
        <f t="shared" si="19"/>
        <v>1.364552033736931E-3</v>
      </c>
      <c r="S106">
        <f t="shared" si="20"/>
        <v>3.7416016765066647E-3</v>
      </c>
      <c r="U106" s="11" t="s">
        <v>106</v>
      </c>
      <c r="V106" s="4" cm="1">
        <f t="array" ref="V106">_xll.SNL.Clients.Office.Excel.Functions.SPG(U106, "SP_TOTAL_REV", "CY2021")</f>
        <v>7431949</v>
      </c>
      <c r="W106" s="4">
        <f>_xll.SNL.Clients.Office.Excel.Functions.SPG(U106,"IQ_AVG_DILUT_SHARES_OUT","CY2021")</f>
        <v>427768000</v>
      </c>
      <c r="X106" s="5">
        <f>_xll.SNL.Clients.Office.Excel.Functions.SPG(U106, "IQ_DILUT_EPS_NORM", "CY2021")</f>
        <v>2.0030000000000001</v>
      </c>
      <c r="Y106">
        <f t="shared" si="21"/>
        <v>856819.304</v>
      </c>
      <c r="Z106">
        <f t="shared" si="22"/>
        <v>0.11528864151247539</v>
      </c>
      <c r="AA106" s="5">
        <f>_xll.SNL.Clients.Office.Excel.Functions.SPG(U106, "SP_MARKETCAP", "12/31/2021")</f>
        <v>45940.969431630001</v>
      </c>
      <c r="AB106">
        <f t="shared" si="16"/>
        <v>1.0856683741113332E-3</v>
      </c>
      <c r="AC106">
        <f t="shared" si="23"/>
        <v>2.1745937533450004E-3</v>
      </c>
    </row>
    <row r="107" spans="1:29">
      <c r="A107" s="11" t="s">
        <v>107</v>
      </c>
      <c r="B107" s="4" cm="1">
        <f t="array" ref="B107">_xll.SNL.Clients.Office.Excel.Functions.SPG(A107, "SP_TOTAL_REV", "CY2023")</f>
        <v>57233000</v>
      </c>
      <c r="C107" s="4">
        <f>_xll.SNL.Clients.Office.Excel.Functions.SPG(A107,"IQ_AVG_DILUT_SHARES_OUT","CY2023")</f>
        <v>4087000000</v>
      </c>
      <c r="D107" s="5">
        <f>_xll.SNL.Clients.Office.Excel.Functions.SPG(A107, "IQ_DILUT_EPS_NORM", "CY2023")</f>
        <v>2.5680000000000001</v>
      </c>
      <c r="E107">
        <f t="shared" si="12"/>
        <v>10495416</v>
      </c>
      <c r="F107">
        <f t="shared" si="13"/>
        <v>0.18338049726556357</v>
      </c>
      <c r="G107" s="5">
        <f>_xll.SNL.Clients.Office.Excel.Functions.SPG(A107, "SP_MARKETCAP", "12/30/2023")</f>
        <v>205286.79115152001</v>
      </c>
      <c r="H107">
        <f t="shared" si="17"/>
        <v>4.896273342175083E-3</v>
      </c>
      <c r="I107">
        <f t="shared" si="18"/>
        <v>1.2573629942705613E-2</v>
      </c>
      <c r="K107" s="11" t="s">
        <v>107</v>
      </c>
      <c r="L107" s="4" cm="1">
        <f t="array" ref="L107">_xll.SNL.Clients.Office.Excel.Functions.SPG(K107, "SP_TOTAL_REV", "CY2023")</f>
        <v>57233000</v>
      </c>
      <c r="M107" s="4">
        <f>_xll.SNL.Clients.Office.Excel.Functions.SPG(K107,"IQ_AVG_DILUT_SHARES_OUT","CY2023")</f>
        <v>4087000000</v>
      </c>
      <c r="N107" s="5">
        <f>_xll.SNL.Clients.Office.Excel.Functions.SPG(K107, "IQ_DILUT_EPS_NORM", "CY2023")</f>
        <v>2.5680000000000001</v>
      </c>
      <c r="O107">
        <f t="shared" si="14"/>
        <v>10495416</v>
      </c>
      <c r="P107">
        <f t="shared" si="15"/>
        <v>0.18338049726556357</v>
      </c>
      <c r="Q107" s="5">
        <f>_xll.SNL.Clients.Office.Excel.Functions.SPG(K107, "SP_MARKETCAP", "12/31/2022")</f>
        <v>195710.02992132001</v>
      </c>
      <c r="R107">
        <f t="shared" si="19"/>
        <v>5.8201194587949624E-3</v>
      </c>
      <c r="S107">
        <f t="shared" si="20"/>
        <v>1.4946066770185463E-2</v>
      </c>
      <c r="U107" s="11" t="s">
        <v>107</v>
      </c>
      <c r="V107" s="4" cm="1">
        <f t="array" ref="V107">_xll.SNL.Clients.Office.Excel.Functions.SPG(U107, "SP_TOTAL_REV", "CY2021")</f>
        <v>51549000</v>
      </c>
      <c r="W107" s="4">
        <f>_xll.SNL.Clients.Office.Excel.Functions.SPG(U107,"IQ_AVG_DILUT_SHARES_OUT","CY2021")</f>
        <v>4227500000</v>
      </c>
      <c r="X107" s="5">
        <f>_xll.SNL.Clients.Office.Excel.Functions.SPG(U107, "IQ_DILUT_EPS_NORM", "CY2021")</f>
        <v>2.085</v>
      </c>
      <c r="Y107">
        <f t="shared" si="21"/>
        <v>8814337.5</v>
      </c>
      <c r="Z107">
        <f t="shared" si="22"/>
        <v>0.17098949543153116</v>
      </c>
      <c r="AA107" s="5">
        <f>_xll.SNL.Clients.Office.Excel.Functions.SPG(U107, "SP_MARKETCAP", "12/31/2021")</f>
        <v>267269.72739035002</v>
      </c>
      <c r="AB107">
        <f t="shared" si="16"/>
        <v>6.3160680755091625E-3</v>
      </c>
      <c r="AC107">
        <f t="shared" si="23"/>
        <v>1.3169001937436604E-2</v>
      </c>
    </row>
    <row r="108" spans="1:29">
      <c r="A108" s="11" t="s">
        <v>108</v>
      </c>
      <c r="B108" s="4" cm="1">
        <f t="array" ref="B108">_xll.SNL.Clients.Office.Excel.Functions.SPG(A108, "SP_TOTAL_REV", "CY2023")</f>
        <v>77116000</v>
      </c>
      <c r="C108" s="4">
        <f>_xll.SNL.Clients.Office.Excel.Functions.SPG(A108,"IQ_AVG_DILUT_SHARES_OUT","CY2023")</f>
        <v>1955800000</v>
      </c>
      <c r="D108" s="5">
        <f>_xll.SNL.Clients.Office.Excel.Functions.SPG(A108, "IQ_DILUT_EPS_NORM", "CY2023")</f>
        <v>4.2969999999999997</v>
      </c>
      <c r="E108">
        <f t="shared" si="12"/>
        <v>8404072.5999999996</v>
      </c>
      <c r="F108">
        <f t="shared" si="13"/>
        <v>0.10897962290575237</v>
      </c>
      <c r="G108" s="5">
        <f>_xll.SNL.Clients.Office.Excel.Functions.SPG(A108, "SP_MARKETCAP", "12/30/2023")</f>
        <v>98450.086633519997</v>
      </c>
      <c r="H108">
        <f t="shared" si="17"/>
        <v>2.3481225071258671E-3</v>
      </c>
      <c r="I108">
        <f t="shared" si="18"/>
        <v>1.008988241311985E-2</v>
      </c>
      <c r="K108" s="11" t="s">
        <v>108</v>
      </c>
      <c r="L108" s="4" cm="1">
        <f t="array" ref="L108">_xll.SNL.Clients.Office.Excel.Functions.SPG(K108, "SP_TOTAL_REV", "CY2023")</f>
        <v>77116000</v>
      </c>
      <c r="M108" s="4">
        <f>_xll.SNL.Clients.Office.Excel.Functions.SPG(K108,"IQ_AVG_DILUT_SHARES_OUT","CY2023")</f>
        <v>1955800000</v>
      </c>
      <c r="N108" s="5">
        <f>_xll.SNL.Clients.Office.Excel.Functions.SPG(K108, "IQ_DILUT_EPS_NORM", "CY2023")</f>
        <v>4.2969999999999997</v>
      </c>
      <c r="O108">
        <f t="shared" si="14"/>
        <v>8404072.5999999996</v>
      </c>
      <c r="P108">
        <f t="shared" si="15"/>
        <v>0.10897962290575237</v>
      </c>
      <c r="Q108" s="5">
        <f>_xll.SNL.Clients.Office.Excel.Functions.SPG(K108, "SP_MARKETCAP", "12/31/2022")</f>
        <v>87603.855038719994</v>
      </c>
      <c r="R108">
        <f t="shared" si="19"/>
        <v>2.6052057811308134E-3</v>
      </c>
      <c r="S108">
        <f t="shared" si="20"/>
        <v>1.1194569241519105E-2</v>
      </c>
      <c r="U108" s="11" t="s">
        <v>108</v>
      </c>
      <c r="V108" s="4" cm="1">
        <f t="array" ref="V108">_xll.SNL.Clients.Office.Excel.Functions.SPG(U108, "SP_TOTAL_REV", "CY2021")</f>
        <v>72564000</v>
      </c>
      <c r="W108" s="4">
        <f>_xll.SNL.Clients.Office.Excel.Functions.SPG(U108,"IQ_AVG_DILUT_SHARES_OUT","CY2021")</f>
        <v>2049400000</v>
      </c>
      <c r="X108" s="5">
        <f>_xll.SNL.Clients.Office.Excel.Functions.SPG(U108, "IQ_DILUT_EPS_NORM", "CY2021")</f>
        <v>8.3420000000000005</v>
      </c>
      <c r="Y108">
        <f t="shared" si="21"/>
        <v>17096094.800000001</v>
      </c>
      <c r="Z108">
        <f t="shared" si="22"/>
        <v>0.23560022600738659</v>
      </c>
      <c r="AA108" s="5">
        <f>_xll.SNL.Clients.Office.Excel.Functions.SPG(U108, "SP_MARKETCAP", "12/31/2021")</f>
        <v>119829.89856320999</v>
      </c>
      <c r="AB108">
        <f t="shared" si="16"/>
        <v>2.8317976906572723E-3</v>
      </c>
      <c r="AC108">
        <f t="shared" si="23"/>
        <v>2.3622856335462968E-2</v>
      </c>
    </row>
    <row r="109" spans="1:29">
      <c r="A109" s="11" t="s">
        <v>109</v>
      </c>
      <c r="B109" s="4" cm="1">
        <f t="array" ref="B109">_xll.SNL.Clients.Office.Excel.Functions.SPG(A109, "SP_TOTAL_REV", "CY2023")</f>
        <v>8224000</v>
      </c>
      <c r="C109" s="4">
        <f>_xll.SNL.Clients.Office.Excel.Functions.SPG(A109,"IQ_AVG_DILUT_SHARES_OUT","CY2023")</f>
        <v>476693148</v>
      </c>
      <c r="D109" s="5">
        <f>_xll.SNL.Clients.Office.Excel.Functions.SPG(A109, "IQ_DILUT_EPS_NORM", "CY2023")</f>
        <v>2.6619999999999999</v>
      </c>
      <c r="E109">
        <f t="shared" si="12"/>
        <v>1268957.159976</v>
      </c>
      <c r="F109">
        <f t="shared" si="13"/>
        <v>0.15429926556128404</v>
      </c>
      <c r="G109" s="5">
        <f>_xll.SNL.Clients.Office.Excel.Functions.SPG(A109, "SP_MARKETCAP", "12/30/2023")</f>
        <v>15450.629126379999</v>
      </c>
      <c r="H109">
        <f t="shared" si="17"/>
        <v>3.6851130599772225E-4</v>
      </c>
      <c r="I109">
        <f t="shared" si="18"/>
        <v>9.8097709656593652E-4</v>
      </c>
      <c r="K109" s="11" t="s">
        <v>109</v>
      </c>
      <c r="L109" s="4" cm="1">
        <f t="array" ref="L109">_xll.SNL.Clients.Office.Excel.Functions.SPG(K109, "SP_TOTAL_REV", "CY2023")</f>
        <v>8224000</v>
      </c>
      <c r="M109" s="4">
        <f>_xll.SNL.Clients.Office.Excel.Functions.SPG(K109,"IQ_AVG_DILUT_SHARES_OUT","CY2023")</f>
        <v>476693148</v>
      </c>
      <c r="N109" s="5">
        <f>_xll.SNL.Clients.Office.Excel.Functions.SPG(K109, "IQ_DILUT_EPS_NORM", "CY2023")</f>
        <v>2.6619999999999999</v>
      </c>
      <c r="O109">
        <f t="shared" si="14"/>
        <v>1268957.159976</v>
      </c>
      <c r="P109">
        <f t="shared" si="15"/>
        <v>0.15429926556128404</v>
      </c>
      <c r="Q109" s="5">
        <f>_xll.SNL.Clients.Office.Excel.Functions.SPG(K109, "SP_MARKETCAP", "12/31/2022")</f>
        <v>19389.369331419999</v>
      </c>
      <c r="R109">
        <f t="shared" si="19"/>
        <v>5.7661043629152534E-4</v>
      </c>
      <c r="S109">
        <f t="shared" si="20"/>
        <v>1.5349369814080403E-3</v>
      </c>
      <c r="U109" s="11" t="s">
        <v>109</v>
      </c>
      <c r="V109" s="4" cm="1">
        <f t="array" ref="V109">_xll.SNL.Clients.Office.Excel.Functions.SPG(U109, "SP_TOTAL_REV", "CY2021")</f>
        <v>6647000</v>
      </c>
      <c r="W109" s="4">
        <f>_xll.SNL.Clients.Office.Excel.Functions.SPG(U109,"IQ_AVG_DILUT_SHARES_OUT","CY2021")</f>
        <v>427435818</v>
      </c>
      <c r="X109" s="5">
        <f>_xll.SNL.Clients.Office.Excel.Functions.SPG(U109, "IQ_DILUT_EPS_NORM", "CY2021")</f>
        <v>4.3529999999999998</v>
      </c>
      <c r="Y109">
        <f t="shared" si="21"/>
        <v>1860628.1157539999</v>
      </c>
      <c r="Z109">
        <f t="shared" si="22"/>
        <v>0.27991998130795848</v>
      </c>
      <c r="AA109" s="5">
        <f>_xll.SNL.Clients.Office.Excel.Functions.SPG(U109, "SP_MARKETCAP", "12/31/2021")</f>
        <v>20137.929966</v>
      </c>
      <c r="AB109">
        <f t="shared" si="16"/>
        <v>4.7589578440855742E-4</v>
      </c>
      <c r="AC109">
        <f t="shared" si="23"/>
        <v>2.0715743495304502E-3</v>
      </c>
    </row>
    <row r="110" spans="1:29">
      <c r="A110" s="11" t="s">
        <v>110</v>
      </c>
      <c r="B110" s="4" cm="1">
        <f t="array" ref="B110">_xll.SNL.Clients.Office.Excel.Functions.SPG(A110, "SP_TOTAL_REV", "CY2023")</f>
        <v>5569100</v>
      </c>
      <c r="C110" s="4">
        <f>_xll.SNL.Clients.Office.Excel.Functions.SPG(A110,"IQ_AVG_DILUT_SHARES_OUT","CY2023")</f>
        <v>359500000</v>
      </c>
      <c r="D110" s="5">
        <f>_xll.SNL.Clients.Office.Excel.Functions.SPG(A110, "IQ_DILUT_EPS_NORM", "CY2023")</f>
        <v>7.2210000000000001</v>
      </c>
      <c r="E110">
        <f t="shared" si="12"/>
        <v>2595949.5</v>
      </c>
      <c r="F110">
        <f t="shared" si="13"/>
        <v>0.46613447415201736</v>
      </c>
      <c r="G110" s="5">
        <f>_xll.SNL.Clients.Office.Excel.Functions.SPG(A110, "SP_MARKETCAP", "12/30/2023")</f>
        <v>75814.520745600006</v>
      </c>
      <c r="H110">
        <f t="shared" si="17"/>
        <v>1.8082440413931746E-3</v>
      </c>
      <c r="I110">
        <f t="shared" si="18"/>
        <v>1.3057330222900114E-2</v>
      </c>
      <c r="K110" s="11" t="s">
        <v>110</v>
      </c>
      <c r="L110" s="4" cm="1">
        <f t="array" ref="L110">_xll.SNL.Clients.Office.Excel.Functions.SPG(K110, "SP_TOTAL_REV", "CY2023")</f>
        <v>5569100</v>
      </c>
      <c r="M110" s="4">
        <f>_xll.SNL.Clients.Office.Excel.Functions.SPG(K110,"IQ_AVG_DILUT_SHARES_OUT","CY2023")</f>
        <v>359500000</v>
      </c>
      <c r="N110" s="5">
        <f>_xll.SNL.Clients.Office.Excel.Functions.SPG(K110, "IQ_DILUT_EPS_NORM", "CY2023")</f>
        <v>7.2210000000000001</v>
      </c>
      <c r="O110">
        <f t="shared" si="14"/>
        <v>2595949.5</v>
      </c>
      <c r="P110">
        <f t="shared" si="15"/>
        <v>0.46613447415201736</v>
      </c>
      <c r="Q110" s="5">
        <f>_xll.SNL.Clients.Office.Excel.Functions.SPG(K110, "SP_MARKETCAP", "12/31/2022")</f>
        <v>60491.880154719998</v>
      </c>
      <c r="R110">
        <f t="shared" si="19"/>
        <v>1.7989367684891724E-3</v>
      </c>
      <c r="S110">
        <f t="shared" si="20"/>
        <v>1.2990122405260315E-2</v>
      </c>
      <c r="U110" s="11" t="s">
        <v>110</v>
      </c>
      <c r="V110" s="4" cm="1">
        <f t="array" ref="V110">_xll.SNL.Clients.Office.Excel.Functions.SPG(U110, "SP_TOTAL_REV", "CY2021")</f>
        <v>4689700</v>
      </c>
      <c r="W110" s="4">
        <f>_xll.SNL.Clients.Office.Excel.Functions.SPG(U110,"IQ_AVG_DILUT_SHARES_OUT","CY2021")</f>
        <v>358929000</v>
      </c>
      <c r="X110" s="5">
        <f>_xll.SNL.Clients.Office.Excel.Functions.SPG(U110, "IQ_DILUT_EPS_NORM", "CY2021")</f>
        <v>5.1749999999999998</v>
      </c>
      <c r="Y110">
        <f t="shared" si="21"/>
        <v>1857457.575</v>
      </c>
      <c r="Z110">
        <f t="shared" si="22"/>
        <v>0.39607172633643944</v>
      </c>
      <c r="AA110" s="5">
        <f>_xll.SNL.Clients.Office.Excel.Functions.SPG(U110, "SP_MARKETCAP", "12/31/2021")</f>
        <v>82108.365677220005</v>
      </c>
      <c r="AB110">
        <f t="shared" si="16"/>
        <v>1.940369499568121E-3</v>
      </c>
      <c r="AC110">
        <f t="shared" si="23"/>
        <v>1.0041412160265027E-2</v>
      </c>
    </row>
    <row r="111" spans="1:29">
      <c r="A111" s="11" t="s">
        <v>111</v>
      </c>
      <c r="B111" s="4" cm="1">
        <f t="array" ref="B111">_xll.SNL.Clients.Office.Excel.Functions.SPG(A111, "SP_TOTAL_REV", "CY2023")</f>
        <v>7462000</v>
      </c>
      <c r="C111" s="4">
        <f>_xll.SNL.Clients.Office.Excel.Functions.SPG(A111,"IQ_AVG_DILUT_SHARES_OUT","CY2023")</f>
        <v>291700000</v>
      </c>
      <c r="D111" s="5">
        <f>_xll.SNL.Clients.Office.Excel.Functions.SPG(A111, "IQ_DILUT_EPS_NORM", "CY2023")</f>
        <v>2.0339999999999998</v>
      </c>
      <c r="E111">
        <f t="shared" si="12"/>
        <v>593317.80000000005</v>
      </c>
      <c r="F111">
        <f t="shared" si="13"/>
        <v>7.9511900294827131E-2</v>
      </c>
      <c r="G111" s="5">
        <f>_xll.SNL.Clients.Office.Excel.Functions.SPG(A111, "SP_MARKETCAP", "12/30/2023")</f>
        <v>16942.710335690001</v>
      </c>
      <c r="H111">
        <f t="shared" si="17"/>
        <v>4.0409877564701258E-4</v>
      </c>
      <c r="I111">
        <f t="shared" si="18"/>
        <v>8.219369096660235E-4</v>
      </c>
      <c r="K111" s="11" t="s">
        <v>111</v>
      </c>
      <c r="L111" s="4" cm="1">
        <f t="array" ref="L111">_xll.SNL.Clients.Office.Excel.Functions.SPG(K111, "SP_TOTAL_REV", "CY2023")</f>
        <v>7462000</v>
      </c>
      <c r="M111" s="4">
        <f>_xll.SNL.Clients.Office.Excel.Functions.SPG(K111,"IQ_AVG_DILUT_SHARES_OUT","CY2023")</f>
        <v>291700000</v>
      </c>
      <c r="N111" s="5">
        <f>_xll.SNL.Clients.Office.Excel.Functions.SPG(K111, "IQ_DILUT_EPS_NORM", "CY2023")</f>
        <v>2.0339999999999998</v>
      </c>
      <c r="O111">
        <f t="shared" si="14"/>
        <v>593317.80000000005</v>
      </c>
      <c r="P111">
        <f t="shared" si="15"/>
        <v>7.9511900294827131E-2</v>
      </c>
      <c r="Q111" s="5">
        <f>_xll.SNL.Clients.Office.Excel.Functions.SPG(K111, "SP_MARKETCAP", "12/31/2022")</f>
        <v>18381.633954659999</v>
      </c>
      <c r="R111">
        <f t="shared" si="19"/>
        <v>5.4664191460689386E-4</v>
      </c>
      <c r="S111">
        <f t="shared" si="20"/>
        <v>1.111869654310422E-3</v>
      </c>
      <c r="U111" s="11" t="s">
        <v>111</v>
      </c>
      <c r="V111" s="4" cm="1">
        <f t="array" ref="V111">_xll.SNL.Clients.Office.Excel.Functions.SPG(U111, "SP_TOTAL_REV", "CY2021")</f>
        <v>7329000</v>
      </c>
      <c r="W111" s="4">
        <f>_xll.SNL.Clients.Office.Excel.Functions.SPG(U111,"IQ_AVG_DILUT_SHARES_OUT","CY2021")</f>
        <v>289500000</v>
      </c>
      <c r="X111" s="5">
        <f>_xll.SNL.Clients.Office.Excel.Functions.SPG(U111, "IQ_DILUT_EPS_NORM", "CY2021")</f>
        <v>1.8560000000000001</v>
      </c>
      <c r="Y111">
        <f t="shared" si="21"/>
        <v>537312</v>
      </c>
      <c r="Z111">
        <f t="shared" si="22"/>
        <v>7.3313139582480563E-2</v>
      </c>
      <c r="AA111" s="5">
        <f>_xll.SNL.Clients.Office.Excel.Functions.SPG(U111, "SP_MARKETCAP", "12/31/2021")</f>
        <v>18844.81515445</v>
      </c>
      <c r="AB111">
        <f t="shared" si="16"/>
        <v>4.4533713768509051E-4</v>
      </c>
      <c r="AC111">
        <f t="shared" si="23"/>
        <v>8.2654572754352806E-4</v>
      </c>
    </row>
    <row r="112" spans="1:29">
      <c r="A112" s="11" t="s">
        <v>112</v>
      </c>
      <c r="B112" s="4" cm="1">
        <f t="array" ref="B112">_xll.SNL.Clients.Office.Excel.Functions.SPG(A112, "SP_TOTAL_REV", "CY2023")</f>
        <v>19353000</v>
      </c>
      <c r="C112" s="4">
        <f>_xll.SNL.Clients.Office.Excel.Functions.SPG(A112,"IQ_AVG_DILUT_SHARES_OUT","CY2023")</f>
        <v>505000000</v>
      </c>
      <c r="D112" s="5">
        <f>_xll.SNL.Clients.Office.Excel.Functions.SPG(A112, "IQ_DILUT_EPS_NORM", "CY2023")</f>
        <v>3.762</v>
      </c>
      <c r="E112">
        <f t="shared" si="12"/>
        <v>1899810</v>
      </c>
      <c r="F112">
        <f t="shared" si="13"/>
        <v>9.8166175786699741E-2</v>
      </c>
      <c r="G112" s="5">
        <f>_xll.SNL.Clients.Office.Excel.Functions.SPG(A112, "SP_MARKETCAP", "12/30/2023")</f>
        <v>37871.689599379999</v>
      </c>
      <c r="H112">
        <f t="shared" si="17"/>
        <v>9.0327362597679081E-4</v>
      </c>
      <c r="I112">
        <f t="shared" si="18"/>
        <v>3.3981153809246869E-3</v>
      </c>
      <c r="K112" s="11" t="s">
        <v>112</v>
      </c>
      <c r="L112" s="4" cm="1">
        <f t="array" ref="L112">_xll.SNL.Clients.Office.Excel.Functions.SPG(K112, "SP_TOTAL_REV", "CY2023")</f>
        <v>19353000</v>
      </c>
      <c r="M112" s="4">
        <f>_xll.SNL.Clients.Office.Excel.Functions.SPG(K112,"IQ_AVG_DILUT_SHARES_OUT","CY2023")</f>
        <v>505000000</v>
      </c>
      <c r="N112" s="5">
        <f>_xll.SNL.Clients.Office.Excel.Functions.SPG(K112, "IQ_DILUT_EPS_NORM", "CY2023")</f>
        <v>3.762</v>
      </c>
      <c r="O112">
        <f t="shared" si="14"/>
        <v>1899810</v>
      </c>
      <c r="P112">
        <f t="shared" si="15"/>
        <v>9.8166175786699741E-2</v>
      </c>
      <c r="Q112" s="5">
        <f>_xll.SNL.Clients.Office.Excel.Functions.SPG(K112, "SP_MARKETCAP", "12/31/2022")</f>
        <v>29391.166696079999</v>
      </c>
      <c r="R112">
        <f t="shared" si="19"/>
        <v>8.740487203098982E-4</v>
      </c>
      <c r="S112">
        <f t="shared" si="20"/>
        <v>3.2881712858058372E-3</v>
      </c>
      <c r="U112" s="11" t="s">
        <v>112</v>
      </c>
      <c r="V112" s="4" cm="1">
        <f t="array" ref="V112">_xll.SNL.Clients.Office.Excel.Functions.SPG(U112, "SP_TOTAL_REV", "CY2021")</f>
        <v>18507000</v>
      </c>
      <c r="W112" s="4">
        <f>_xll.SNL.Clients.Office.Excel.Functions.SPG(U112,"IQ_AVG_DILUT_SHARES_OUT","CY2021")</f>
        <v>528000000</v>
      </c>
      <c r="X112" s="5">
        <f>_xll.SNL.Clients.Office.Excel.Functions.SPG(U112, "IQ_DILUT_EPS_NORM", "CY2021")</f>
        <v>3.35</v>
      </c>
      <c r="Y112">
        <f t="shared" si="21"/>
        <v>1768800</v>
      </c>
      <c r="Z112">
        <f t="shared" si="22"/>
        <v>9.5574647430701903E-2</v>
      </c>
      <c r="AA112" s="5">
        <f>_xll.SNL.Clients.Office.Excel.Functions.SPG(U112, "SP_MARKETCAP", "12/31/2021")</f>
        <v>46600.333840480002</v>
      </c>
      <c r="AB112">
        <f t="shared" si="16"/>
        <v>1.1012503501679858E-3</v>
      </c>
      <c r="AC112">
        <f t="shared" si="23"/>
        <v>3.6891886730627526E-3</v>
      </c>
    </row>
    <row r="113" spans="1:29">
      <c r="A113" s="11" t="s">
        <v>113</v>
      </c>
      <c r="B113" s="4" cm="1">
        <f t="array" ref="B113">_xll.SNL.Clients.Office.Excel.Functions.SPG(A113, "SP_TOTAL_REV", "CY2023")</f>
        <v>19457000</v>
      </c>
      <c r="C113" s="4">
        <f>_xll.SNL.Clients.Office.Excel.Functions.SPG(A113,"IQ_AVG_DILUT_SHARES_OUT","CY2023")</f>
        <v>829200000</v>
      </c>
      <c r="D113" s="5">
        <f>_xll.SNL.Clients.Office.Excel.Functions.SPG(A113, "IQ_DILUT_EPS_NORM", "CY2023")</f>
        <v>2.6219999999999999</v>
      </c>
      <c r="E113">
        <f t="shared" si="12"/>
        <v>2174162.4</v>
      </c>
      <c r="F113">
        <f t="shared" si="13"/>
        <v>0.11174191293621832</v>
      </c>
      <c r="G113" s="5">
        <f>_xll.SNL.Clients.Office.Excel.Functions.SPG(A113, "SP_MARKETCAP", "12/30/2023")</f>
        <v>65631.00276489</v>
      </c>
      <c r="H113">
        <f t="shared" si="17"/>
        <v>1.565358041086857E-3</v>
      </c>
      <c r="I113">
        <f t="shared" si="18"/>
        <v>4.1043687837297388E-3</v>
      </c>
      <c r="K113" s="11" t="s">
        <v>113</v>
      </c>
      <c r="L113" s="4" cm="1">
        <f t="array" ref="L113">_xll.SNL.Clients.Office.Excel.Functions.SPG(K113, "SP_TOTAL_REV", "CY2023")</f>
        <v>19457000</v>
      </c>
      <c r="M113" s="4">
        <f>_xll.SNL.Clients.Office.Excel.Functions.SPG(K113,"IQ_AVG_DILUT_SHARES_OUT","CY2023")</f>
        <v>829200000</v>
      </c>
      <c r="N113" s="5">
        <f>_xll.SNL.Clients.Office.Excel.Functions.SPG(K113, "IQ_DILUT_EPS_NORM", "CY2023")</f>
        <v>2.6219999999999999</v>
      </c>
      <c r="O113">
        <f t="shared" si="14"/>
        <v>2174162.4</v>
      </c>
      <c r="P113">
        <f t="shared" si="15"/>
        <v>0.11174191293621832</v>
      </c>
      <c r="Q113" s="5">
        <f>_xll.SNL.Clients.Office.Excel.Functions.SPG(K113, "SP_MARKETCAP", "12/31/2022")</f>
        <v>65806.527605900003</v>
      </c>
      <c r="R113">
        <f t="shared" si="19"/>
        <v>1.9569863230249475E-3</v>
      </c>
      <c r="S113">
        <f t="shared" si="20"/>
        <v>5.1312181389714124E-3</v>
      </c>
      <c r="U113" s="11" t="s">
        <v>113</v>
      </c>
      <c r="V113" s="4" cm="1">
        <f t="array" ref="V113">_xll.SNL.Clients.Office.Excel.Functions.SPG(U113, "SP_TOTAL_REV", "CY2021")</f>
        <v>17421000</v>
      </c>
      <c r="W113" s="4">
        <f>_xll.SNL.Clients.Office.Excel.Functions.SPG(U113,"IQ_AVG_DILUT_SHARES_OUT","CY2021")</f>
        <v>848300000</v>
      </c>
      <c r="X113" s="5">
        <f>_xll.SNL.Clients.Office.Excel.Functions.SPG(U113, "IQ_DILUT_EPS_NORM", "CY2021")</f>
        <v>2.5419999999999998</v>
      </c>
      <c r="Y113">
        <f t="shared" si="21"/>
        <v>2156378.6</v>
      </c>
      <c r="Z113">
        <f t="shared" si="22"/>
        <v>0.12378041444233971</v>
      </c>
      <c r="AA113" s="5">
        <f>_xll.SNL.Clients.Office.Excel.Functions.SPG(U113, "SP_MARKETCAP", "12/31/2021")</f>
        <v>71928.707289939994</v>
      </c>
      <c r="AB113">
        <f t="shared" si="16"/>
        <v>1.6998057215926814E-3</v>
      </c>
      <c r="AC113">
        <f t="shared" si="23"/>
        <v>4.3209061442885961E-3</v>
      </c>
    </row>
    <row r="114" spans="1:29">
      <c r="A114" s="11" t="s">
        <v>114</v>
      </c>
      <c r="B114" s="4" cm="1">
        <f t="array" ref="B114">_xll.SNL.Clients.Office.Excel.Functions.SPG(A114, "SP_TOTAL_REV", "CY2023")</f>
        <v>121572000</v>
      </c>
      <c r="C114" s="4">
        <f>_xll.SNL.Clients.Office.Excel.Functions.SPG(A114,"IQ_AVG_DILUT_SHARES_OUT","CY2023")</f>
        <v>4148000000</v>
      </c>
      <c r="D114" s="5">
        <f>_xll.SNL.Clients.Office.Excel.Functions.SPG(A114, "IQ_DILUT_EPS_NORM", "CY2023")</f>
        <v>3.173</v>
      </c>
      <c r="E114">
        <f t="shared" si="12"/>
        <v>13161604</v>
      </c>
      <c r="F114">
        <f t="shared" si="13"/>
        <v>0.10826180370480044</v>
      </c>
      <c r="G114" s="5">
        <f>_xll.SNL.Clients.Office.Excel.Functions.SPG(A114, "SP_MARKETCAP", "12/30/2023")</f>
        <v>176499.74699365001</v>
      </c>
      <c r="H114">
        <f t="shared" si="17"/>
        <v>4.2096766248725919E-3</v>
      </c>
      <c r="I114">
        <f t="shared" si="18"/>
        <v>1.3357303930720734E-2</v>
      </c>
      <c r="K114" s="11" t="s">
        <v>114</v>
      </c>
      <c r="L114" s="4" cm="1">
        <f t="array" ref="L114">_xll.SNL.Clients.Office.Excel.Functions.SPG(K114, "SP_TOTAL_REV", "CY2023")</f>
        <v>121572000</v>
      </c>
      <c r="M114" s="4">
        <f>_xll.SNL.Clients.Office.Excel.Functions.SPG(K114,"IQ_AVG_DILUT_SHARES_OUT","CY2023")</f>
        <v>4148000000</v>
      </c>
      <c r="N114" s="5">
        <f>_xll.SNL.Clients.Office.Excel.Functions.SPG(K114, "IQ_DILUT_EPS_NORM", "CY2023")</f>
        <v>3.173</v>
      </c>
      <c r="O114">
        <f t="shared" si="14"/>
        <v>13161604</v>
      </c>
      <c r="P114">
        <f t="shared" si="15"/>
        <v>0.10826180370480044</v>
      </c>
      <c r="Q114" s="5">
        <f>_xll.SNL.Clients.Office.Excel.Functions.SPG(K114, "SP_MARKETCAP", "12/31/2022")</f>
        <v>151189.60202918001</v>
      </c>
      <c r="R114">
        <f t="shared" si="19"/>
        <v>4.4961494568840129E-3</v>
      </c>
      <c r="S114">
        <f t="shared" si="20"/>
        <v>1.4266282226692973E-2</v>
      </c>
      <c r="U114" s="11" t="s">
        <v>114</v>
      </c>
      <c r="V114" s="4" cm="1">
        <f t="array" ref="V114">_xll.SNL.Clients.Office.Excel.Functions.SPG(U114, "SP_TOTAL_REV", "CY2021")</f>
        <v>116385000</v>
      </c>
      <c r="W114" s="4">
        <f>_xll.SNL.Clients.Office.Excel.Functions.SPG(U114,"IQ_AVG_DILUT_SHARES_OUT","CY2021")</f>
        <v>4654000000</v>
      </c>
      <c r="X114" s="5">
        <f>_xll.SNL.Clients.Office.Excel.Functions.SPG(U114, "IQ_DILUT_EPS_NORM", "CY2021")</f>
        <v>2.5880000000000001</v>
      </c>
      <c r="Y114">
        <f t="shared" si="21"/>
        <v>12044552</v>
      </c>
      <c r="Z114">
        <f t="shared" si="22"/>
        <v>0.10348886884048632</v>
      </c>
      <c r="AA114" s="5">
        <f>_xll.SNL.Clients.Office.Excel.Functions.SPG(U114, "SP_MARKETCAP", "12/31/2021")</f>
        <v>229953.89685485</v>
      </c>
      <c r="AB114">
        <f t="shared" si="16"/>
        <v>5.4342273662837774E-3</v>
      </c>
      <c r="AC114">
        <f t="shared" si="23"/>
        <v>1.4063780423942416E-2</v>
      </c>
    </row>
    <row r="115" spans="1:29">
      <c r="A115" s="11" t="s">
        <v>115</v>
      </c>
      <c r="B115" s="4" cm="1">
        <f t="array" ref="B115">_xll.SNL.Clients.Office.Excel.Functions.SPG(A115, "SP_TOTAL_REV", "CY2023")</f>
        <v>12171900</v>
      </c>
      <c r="C115" s="4">
        <f>_xll.SNL.Clients.Office.Excel.Functions.SPG(A115,"IQ_AVG_DILUT_SHARES_OUT","CY2023")</f>
        <v>479800000</v>
      </c>
      <c r="D115" s="5">
        <f>_xll.SNL.Clients.Office.Excel.Functions.SPG(A115, "IQ_DILUT_EPS_NORM", "CY2023")</f>
        <v>2.1760000000000002</v>
      </c>
      <c r="E115">
        <f t="shared" si="12"/>
        <v>1044044.8000000002</v>
      </c>
      <c r="F115">
        <f t="shared" si="13"/>
        <v>8.577500636712429E-2</v>
      </c>
      <c r="G115" s="5">
        <f>_xll.SNL.Clients.Office.Excel.Functions.SPG(A115, "SP_MARKETCAP", "12/30/2023")</f>
        <v>13698.55946946</v>
      </c>
      <c r="H115">
        <f t="shared" si="17"/>
        <v>3.2672287963725832E-4</v>
      </c>
      <c r="I115">
        <f t="shared" si="18"/>
        <v>7.1094898609067416E-4</v>
      </c>
      <c r="K115" s="11" t="s">
        <v>115</v>
      </c>
      <c r="L115" s="4" cm="1">
        <f t="array" ref="L115">_xll.SNL.Clients.Office.Excel.Functions.SPG(K115, "SP_TOTAL_REV", "CY2023")</f>
        <v>12171900</v>
      </c>
      <c r="M115" s="4">
        <f>_xll.SNL.Clients.Office.Excel.Functions.SPG(K115,"IQ_AVG_DILUT_SHARES_OUT","CY2023")</f>
        <v>479800000</v>
      </c>
      <c r="N115" s="5">
        <f>_xll.SNL.Clients.Office.Excel.Functions.SPG(K115, "IQ_DILUT_EPS_NORM", "CY2023")</f>
        <v>2.1760000000000002</v>
      </c>
      <c r="O115">
        <f t="shared" si="14"/>
        <v>1044044.8000000002</v>
      </c>
      <c r="P115">
        <f t="shared" si="15"/>
        <v>8.577500636712429E-2</v>
      </c>
      <c r="Q115" s="5">
        <f>_xll.SNL.Clients.Office.Excel.Functions.SPG(K115, "SP_MARKETCAP", "12/31/2022")</f>
        <v>18547.1687709</v>
      </c>
      <c r="R115">
        <f t="shared" si="19"/>
        <v>5.5156466897719259E-4</v>
      </c>
      <c r="S115">
        <f t="shared" si="20"/>
        <v>1.2002047196943712E-3</v>
      </c>
      <c r="U115" s="11" t="s">
        <v>115</v>
      </c>
      <c r="V115" s="4" cm="1">
        <f t="array" ref="V115">_xll.SNL.Clients.Office.Excel.Functions.SPG(U115, "SP_TOTAL_REV", "CY2021")</f>
        <v>11222800</v>
      </c>
      <c r="W115" s="4">
        <f>_xll.SNL.Clients.Office.Excel.Functions.SPG(U115,"IQ_AVG_DILUT_SHARES_OUT","CY2021")</f>
        <v>483700000</v>
      </c>
      <c r="X115" s="5">
        <f>_xll.SNL.Clients.Office.Excel.Functions.SPG(U115, "IQ_DILUT_EPS_NORM", "CY2021")</f>
        <v>1.833</v>
      </c>
      <c r="Y115">
        <f t="shared" si="21"/>
        <v>886622.1</v>
      </c>
      <c r="Z115">
        <f t="shared" si="22"/>
        <v>7.900186228035784E-2</v>
      </c>
      <c r="AA115" s="5">
        <f>_xll.SNL.Clients.Office.Excel.Functions.SPG(U115, "SP_MARKETCAP", "12/31/2021")</f>
        <v>16381.40602115</v>
      </c>
      <c r="AB115">
        <f t="shared" si="16"/>
        <v>3.8712231502008413E-4</v>
      </c>
      <c r="AC115">
        <f t="shared" si="23"/>
        <v>7.0959520343181418E-4</v>
      </c>
    </row>
    <row r="116" spans="1:29">
      <c r="A116" s="11" t="s">
        <v>116</v>
      </c>
      <c r="B116" s="4" cm="1">
        <f t="array" ref="B116">_xll.SNL.Clients.Office.Excel.Functions.SPG(A116, "SP_TOTAL_REV", "CY2023")</f>
        <v>57861000</v>
      </c>
      <c r="C116" s="4">
        <f>_xll.SNL.Clients.Office.Excel.Functions.SPG(A116,"IQ_AVG_DILUT_SHARES_OUT","CY2023")</f>
        <v>1205675000</v>
      </c>
      <c r="D116" s="5">
        <f>_xll.SNL.Clients.Office.Excel.Functions.SPG(A116, "IQ_DILUT_EPS_NORM", "CY2023")</f>
        <v>8.3360000000000003</v>
      </c>
      <c r="E116">
        <f t="shared" si="12"/>
        <v>10050506.800000001</v>
      </c>
      <c r="F116">
        <f t="shared" si="13"/>
        <v>0.17370088315099982</v>
      </c>
      <c r="G116" s="5">
        <f>_xll.SNL.Clients.Office.Excel.Functions.SPG(A116, "SP_MARKETCAP", "12/30/2023")</f>
        <v>137822.43982793999</v>
      </c>
      <c r="H116">
        <f t="shared" si="17"/>
        <v>3.2871883003178577E-3</v>
      </c>
      <c r="I116">
        <f t="shared" si="18"/>
        <v>2.7402001671449662E-2</v>
      </c>
      <c r="K116" s="11" t="s">
        <v>116</v>
      </c>
      <c r="L116" s="4" cm="1">
        <f t="array" ref="L116">_xll.SNL.Clients.Office.Excel.Functions.SPG(K116, "SP_TOTAL_REV", "CY2023")</f>
        <v>57861000</v>
      </c>
      <c r="M116" s="4">
        <f>_xll.SNL.Clients.Office.Excel.Functions.SPG(K116,"IQ_AVG_DILUT_SHARES_OUT","CY2023")</f>
        <v>1205675000</v>
      </c>
      <c r="N116" s="5">
        <f>_xll.SNL.Clients.Office.Excel.Functions.SPG(K116, "IQ_DILUT_EPS_NORM", "CY2023")</f>
        <v>8.3360000000000003</v>
      </c>
      <c r="O116">
        <f t="shared" si="14"/>
        <v>10050506.800000001</v>
      </c>
      <c r="P116">
        <f t="shared" si="15"/>
        <v>0.17370088315099982</v>
      </c>
      <c r="Q116" s="5">
        <f>_xll.SNL.Clients.Office.Excel.Functions.SPG(K116, "SP_MARKETCAP", "12/31/2022")</f>
        <v>147036.38578800001</v>
      </c>
      <c r="R116">
        <f t="shared" si="19"/>
        <v>4.3726391050047924E-3</v>
      </c>
      <c r="S116">
        <f t="shared" si="20"/>
        <v>3.6450319579319948E-2</v>
      </c>
      <c r="U116" s="11" t="s">
        <v>116</v>
      </c>
      <c r="V116" s="4" cm="1">
        <f t="array" ref="V116">_xll.SNL.Clients.Office.Excel.Functions.SPG(U116, "SP_TOTAL_REV", "CY2021")</f>
        <v>46660000</v>
      </c>
      <c r="W116" s="4">
        <f>_xll.SNL.Clients.Office.Excel.Functions.SPG(U116,"IQ_AVG_DILUT_SHARES_OUT","CY2021")</f>
        <v>1328151000</v>
      </c>
      <c r="X116" s="5">
        <f>_xll.SNL.Clients.Office.Excel.Functions.SPG(U116, "IQ_DILUT_EPS_NORM", "CY2021")</f>
        <v>5.81</v>
      </c>
      <c r="Y116">
        <f t="shared" si="21"/>
        <v>7716557.3099999987</v>
      </c>
      <c r="Z116">
        <f t="shared" si="22"/>
        <v>0.16537842498928415</v>
      </c>
      <c r="AA116" s="5">
        <f>_xll.SNL.Clients.Office.Excel.Functions.SPG(U116, "SP_MARKETCAP", "12/31/2021")</f>
        <v>95201.58486006</v>
      </c>
      <c r="AB116">
        <f t="shared" si="16"/>
        <v>2.2497859998723215E-3</v>
      </c>
      <c r="AC116">
        <f t="shared" si="23"/>
        <v>1.3071256659258186E-2</v>
      </c>
    </row>
    <row r="117" spans="1:29">
      <c r="A117" s="11" t="s">
        <v>117</v>
      </c>
      <c r="B117" s="4" cm="1">
        <f t="array" ref="B117">_xll.SNL.Clients.Office.Excel.Functions.SPG(A117, "SP_TOTAL_REV", "CY2023")</f>
        <v>14663000</v>
      </c>
      <c r="C117" s="4">
        <f>_xll.SNL.Clients.Office.Excel.Functions.SPG(A117,"IQ_AVG_DILUT_SHARES_OUT","CY2023")</f>
        <v>349300000</v>
      </c>
      <c r="D117" s="5">
        <f>_xll.SNL.Clients.Office.Excel.Functions.SPG(A117, "IQ_DILUT_EPS_NORM", "CY2023")</f>
        <v>3.8340000000000001</v>
      </c>
      <c r="E117">
        <f t="shared" si="12"/>
        <v>1339216.2</v>
      </c>
      <c r="F117">
        <f t="shared" si="13"/>
        <v>9.1333028711723385E-2</v>
      </c>
      <c r="G117" s="5">
        <f>_xll.SNL.Clients.Office.Excel.Functions.SPG(A117, "SP_MARKETCAP", "12/30/2023")</f>
        <v>31404.643295630001</v>
      </c>
      <c r="H117">
        <f t="shared" si="17"/>
        <v>7.4902879491850884E-4</v>
      </c>
      <c r="I117">
        <f t="shared" si="18"/>
        <v>2.8717763997175628E-3</v>
      </c>
      <c r="K117" s="11" t="s">
        <v>117</v>
      </c>
      <c r="L117" s="4" cm="1">
        <f t="array" ref="L117">_xll.SNL.Clients.Office.Excel.Functions.SPG(K117, "SP_TOTAL_REV", "CY2023")</f>
        <v>14663000</v>
      </c>
      <c r="M117" s="4">
        <f>_xll.SNL.Clients.Office.Excel.Functions.SPG(K117,"IQ_AVG_DILUT_SHARES_OUT","CY2023")</f>
        <v>349300000</v>
      </c>
      <c r="N117" s="5">
        <f>_xll.SNL.Clients.Office.Excel.Functions.SPG(K117, "IQ_DILUT_EPS_NORM", "CY2023")</f>
        <v>3.8340000000000001</v>
      </c>
      <c r="O117">
        <f t="shared" si="14"/>
        <v>1339216.2</v>
      </c>
      <c r="P117">
        <f t="shared" si="15"/>
        <v>9.1333028711723385E-2</v>
      </c>
      <c r="Q117" s="5">
        <f>_xll.SNL.Clients.Office.Excel.Functions.SPG(K117, "SP_MARKETCAP", "12/31/2022")</f>
        <v>33821.97804288</v>
      </c>
      <c r="R117">
        <f t="shared" si="19"/>
        <v>1.0058143296050759E-3</v>
      </c>
      <c r="S117">
        <f t="shared" si="20"/>
        <v>3.8562921397058613E-3</v>
      </c>
      <c r="U117" s="11" t="s">
        <v>117</v>
      </c>
      <c r="V117" s="4" cm="1">
        <f t="array" ref="V117">_xll.SNL.Clients.Office.Excel.Functions.SPG(U117, "SP_TOTAL_REV", "CY2021")</f>
        <v>13676000</v>
      </c>
      <c r="W117" s="4">
        <f>_xll.SNL.Clients.Office.Excel.Functions.SPG(U117,"IQ_AVG_DILUT_SHARES_OUT","CY2021")</f>
        <v>349400000</v>
      </c>
      <c r="X117" s="5">
        <f>_xll.SNL.Clients.Office.Excel.Functions.SPG(U117, "IQ_DILUT_EPS_NORM", "CY2021")</f>
        <v>3.6629999999999998</v>
      </c>
      <c r="Y117">
        <f t="shared" si="21"/>
        <v>1279852.2</v>
      </c>
      <c r="Z117">
        <f t="shared" si="22"/>
        <v>9.3583811055864288E-2</v>
      </c>
      <c r="AA117" s="5">
        <f>_xll.SNL.Clients.Office.Excel.Functions.SPG(U117, "SP_MARKETCAP", "12/31/2021")</f>
        <v>30181.84215552</v>
      </c>
      <c r="AB117">
        <f t="shared" si="16"/>
        <v>7.1325163369556903E-4</v>
      </c>
      <c r="AC117">
        <f t="shared" si="23"/>
        <v>2.6126407342268692E-3</v>
      </c>
    </row>
    <row r="118" spans="1:29">
      <c r="A118" s="11" t="s">
        <v>118</v>
      </c>
      <c r="B118" s="4" cm="1">
        <f t="array" ref="B118">_xll.SNL.Clients.Office.Excel.Functions.SPG(A118, "SP_TOTAL_REV", "CY2023")</f>
        <v>9820400</v>
      </c>
      <c r="C118" s="4">
        <f>_xll.SNL.Clients.Office.Excel.Functions.SPG(A118,"IQ_AVG_DILUT_SHARES_OUT","CY2023")</f>
        <v>166574750</v>
      </c>
      <c r="D118" s="5">
        <f>_xll.SNL.Clients.Office.Excel.Functions.SPG(A118, "IQ_DILUT_EPS_NORM", "CY2023")</f>
        <v>7.8440000000000003</v>
      </c>
      <c r="E118">
        <f t="shared" si="12"/>
        <v>1306612.3389999999</v>
      </c>
      <c r="F118">
        <f t="shared" si="13"/>
        <v>0.13305082674840127</v>
      </c>
      <c r="G118" s="5">
        <f>_xll.SNL.Clients.Office.Excel.Functions.SPG(A118, "SP_MARKETCAP", "12/30/2023")</f>
        <v>44400.45313175</v>
      </c>
      <c r="H118">
        <f t="shared" si="17"/>
        <v>1.0589904680668105E-3</v>
      </c>
      <c r="I118">
        <f t="shared" si="18"/>
        <v>8.3067212315160611E-3</v>
      </c>
      <c r="K118" s="11" t="s">
        <v>118</v>
      </c>
      <c r="L118" s="4" cm="1">
        <f t="array" ref="L118">_xll.SNL.Clients.Office.Excel.Functions.SPG(K118, "SP_TOTAL_REV", "CY2023")</f>
        <v>9820400</v>
      </c>
      <c r="M118" s="4">
        <f>_xll.SNL.Clients.Office.Excel.Functions.SPG(K118,"IQ_AVG_DILUT_SHARES_OUT","CY2023")</f>
        <v>166574750</v>
      </c>
      <c r="N118" s="5">
        <f>_xll.SNL.Clients.Office.Excel.Functions.SPG(K118, "IQ_DILUT_EPS_NORM", "CY2023")</f>
        <v>7.8440000000000003</v>
      </c>
      <c r="O118">
        <f t="shared" si="14"/>
        <v>1306612.3389999999</v>
      </c>
      <c r="P118">
        <f t="shared" si="15"/>
        <v>0.13305082674840127</v>
      </c>
      <c r="Q118" s="5">
        <f>_xll.SNL.Clients.Office.Excel.Functions.SPG(K118, "SP_MARKETCAP", "12/31/2022")</f>
        <v>42749.920181250003</v>
      </c>
      <c r="R118">
        <f t="shared" si="19"/>
        <v>1.2713177878969815E-3</v>
      </c>
      <c r="S118">
        <f t="shared" si="20"/>
        <v>9.9722167282639239E-3</v>
      </c>
      <c r="U118" s="11" t="s">
        <v>118</v>
      </c>
      <c r="V118" s="4" cm="1">
        <f t="array" ref="V118">_xll.SNL.Clients.Office.Excel.Functions.SPG(U118, "SP_TOTAL_REV", "CY2021")</f>
        <v>8671200</v>
      </c>
      <c r="W118" s="4">
        <f>_xll.SNL.Clients.Office.Excel.Functions.SPG(U118,"IQ_AVG_DILUT_SHARES_OUT","CY2021")</f>
        <v>191685250</v>
      </c>
      <c r="X118" s="5">
        <f>_xll.SNL.Clients.Office.Excel.Functions.SPG(U118, "IQ_DILUT_EPS_NORM", "CY2021")</f>
        <v>3.1269999999999998</v>
      </c>
      <c r="Y118">
        <f t="shared" si="21"/>
        <v>599399.77674999996</v>
      </c>
      <c r="Z118">
        <f t="shared" si="22"/>
        <v>6.912535482401512E-2</v>
      </c>
      <c r="AA118" s="5">
        <f>_xll.SNL.Clients.Office.Excel.Functions.SPG(U118, "SP_MARKETCAP", "12/31/2021")</f>
        <v>47030.765367829998</v>
      </c>
      <c r="AB118">
        <f t="shared" si="16"/>
        <v>1.1114222273017448E-3</v>
      </c>
      <c r="AC118">
        <f t="shared" si="23"/>
        <v>3.4754173047725559E-3</v>
      </c>
    </row>
    <row r="119" spans="1:29">
      <c r="A119" s="11" t="s">
        <v>119</v>
      </c>
      <c r="B119" s="4" cm="1">
        <f t="array" ref="B119">_xll.SNL.Clients.Office.Excel.Functions.SPG(A119, "SP_TOTAL_REV", "CY2023")</f>
        <v>24918000</v>
      </c>
      <c r="C119" s="4">
        <f>_xll.SNL.Clients.Office.Excel.Functions.SPG(A119,"IQ_AVG_DILUT_SHARES_OUT","CY2023")</f>
        <v>324000000</v>
      </c>
      <c r="D119" s="5">
        <f>_xll.SNL.Clients.Office.Excel.Functions.SPG(A119, "IQ_DILUT_EPS_NORM", "CY2023")</f>
        <v>4.3920000000000003</v>
      </c>
      <c r="E119">
        <f t="shared" si="12"/>
        <v>1423008</v>
      </c>
      <c r="F119">
        <f t="shared" si="13"/>
        <v>5.7107633036359261E-2</v>
      </c>
      <c r="G119" s="5">
        <f>_xll.SNL.Clients.Office.Excel.Functions.SPG(A119, "SP_MARKETCAP", "12/30/2023")</f>
        <v>37332.525042759997</v>
      </c>
      <c r="H119">
        <f t="shared" si="17"/>
        <v>8.9041406969060145E-4</v>
      </c>
      <c r="I119">
        <f t="shared" si="18"/>
        <v>3.9106985940811217E-3</v>
      </c>
      <c r="K119" s="11" t="s">
        <v>119</v>
      </c>
      <c r="L119" s="4" cm="1">
        <f t="array" ref="L119">_xll.SNL.Clients.Office.Excel.Functions.SPG(K119, "SP_TOTAL_REV", "CY2023")</f>
        <v>24918000</v>
      </c>
      <c r="M119" s="4">
        <f>_xll.SNL.Clients.Office.Excel.Functions.SPG(K119,"IQ_AVG_DILUT_SHARES_OUT","CY2023")</f>
        <v>324000000</v>
      </c>
      <c r="N119" s="5">
        <f>_xll.SNL.Clients.Office.Excel.Functions.SPG(K119, "IQ_DILUT_EPS_NORM", "CY2023")</f>
        <v>4.3920000000000003</v>
      </c>
      <c r="O119">
        <f t="shared" si="14"/>
        <v>1423008</v>
      </c>
      <c r="P119">
        <f t="shared" si="15"/>
        <v>5.7107633036359261E-2</v>
      </c>
      <c r="Q119" s="5">
        <f>_xll.SNL.Clients.Office.Excel.Functions.SPG(K119, "SP_MARKETCAP", "12/31/2022")</f>
        <v>28192.212727949998</v>
      </c>
      <c r="R119">
        <f t="shared" si="19"/>
        <v>8.3839364773687682E-4</v>
      </c>
      <c r="S119">
        <f t="shared" si="20"/>
        <v>3.6822249008603633E-3</v>
      </c>
      <c r="U119" s="11" t="s">
        <v>119</v>
      </c>
      <c r="V119" s="4" cm="1">
        <f t="array" ref="V119">_xll.SNL.Clients.Office.Excel.Functions.SPG(U119, "SP_TOTAL_REV", "CY2021")</f>
        <v>19649000</v>
      </c>
      <c r="W119" s="4" t="str">
        <f>_xll.SNL.Clients.Office.Excel.Functions.SPG(U119,"IQ_AVG_DILUT_SHARES_OUT","CY2021")</f>
        <v>NA</v>
      </c>
      <c r="X119" s="5" t="str">
        <f>_xll.SNL.Clients.Office.Excel.Functions.SPG(U119, "IQ_DILUT_EPS_NORM", "CY2021")</f>
        <v>NA</v>
      </c>
      <c r="Y119" t="e">
        <f t="shared" si="21"/>
        <v>#VALUE!</v>
      </c>
      <c r="Z119" t="e">
        <f t="shared" si="22"/>
        <v>#VALUE!</v>
      </c>
      <c r="AA119" s="5" t="str">
        <f>_xll.SNL.Clients.Office.Excel.Functions.SPG(U119, "SP_MARKETCAP", "12/31/2021")</f>
        <v>NA</v>
      </c>
      <c r="AB119" t="e">
        <f t="shared" si="16"/>
        <v>#VALUE!</v>
      </c>
      <c r="AC119" t="e">
        <f t="shared" si="23"/>
        <v>#VALUE!</v>
      </c>
    </row>
    <row r="120" spans="1:29">
      <c r="A120" s="11" t="s">
        <v>120</v>
      </c>
      <c r="B120" s="4" cm="1">
        <f t="array" ref="B120">_xll.SNL.Clients.Office.Excel.Functions.SPG(A120, "SP_TOTAL_REV", "CY2023")</f>
        <v>4059987</v>
      </c>
      <c r="C120" s="4">
        <f>_xll.SNL.Clients.Office.Excel.Functions.SPG(A120,"IQ_AVG_DILUT_SHARES_OUT","CY2023")</f>
        <v>970976500</v>
      </c>
      <c r="D120" s="5">
        <f>_xll.SNL.Clients.Office.Excel.Functions.SPG(A120, "IQ_DILUT_EPS_NORM", "CY2023")</f>
        <v>1.093</v>
      </c>
      <c r="E120">
        <f t="shared" si="12"/>
        <v>1061277.3145000001</v>
      </c>
      <c r="F120">
        <f t="shared" si="13"/>
        <v>0.2613991903176045</v>
      </c>
      <c r="G120" s="5">
        <f>_xll.SNL.Clients.Office.Excel.Functions.SPG(A120, "SP_MARKETCAP", "12/30/2023")</f>
        <v>47051.340658000001</v>
      </c>
      <c r="H120">
        <f t="shared" si="17"/>
        <v>1.1222165034832942E-3</v>
      </c>
      <c r="I120">
        <f t="shared" si="18"/>
        <v>1.2265826383072405E-3</v>
      </c>
      <c r="K120" s="11" t="s">
        <v>120</v>
      </c>
      <c r="L120" s="4" cm="1">
        <f t="array" ref="L120">_xll.SNL.Clients.Office.Excel.Functions.SPG(K120, "SP_TOTAL_REV", "CY2023")</f>
        <v>4059987</v>
      </c>
      <c r="M120" s="4">
        <f>_xll.SNL.Clients.Office.Excel.Functions.SPG(K120,"IQ_AVG_DILUT_SHARES_OUT","CY2023")</f>
        <v>970976500</v>
      </c>
      <c r="N120" s="5">
        <f>_xll.SNL.Clients.Office.Excel.Functions.SPG(K120, "IQ_DILUT_EPS_NORM", "CY2023")</f>
        <v>1.093</v>
      </c>
      <c r="O120">
        <f t="shared" si="14"/>
        <v>1061277.3145000001</v>
      </c>
      <c r="P120">
        <f t="shared" si="15"/>
        <v>0.2613991903176045</v>
      </c>
      <c r="Q120" s="5">
        <f>_xll.SNL.Clients.Office.Excel.Functions.SPG(K120, "SP_MARKETCAP", "12/31/2022")</f>
        <v>29001.907669790002</v>
      </c>
      <c r="R120">
        <f t="shared" si="19"/>
        <v>8.6247274725255007E-4</v>
      </c>
      <c r="S120">
        <f t="shared" si="20"/>
        <v>9.426827127470372E-4</v>
      </c>
      <c r="U120" s="11" t="s">
        <v>120</v>
      </c>
      <c r="V120" s="4" cm="1">
        <f t="array" ref="V120">_xll.SNL.Clients.Office.Excel.Functions.SPG(U120, "SP_TOTAL_REV", "CY2021")</f>
        <v>3160132</v>
      </c>
      <c r="W120" s="4">
        <f>_xll.SNL.Clients.Office.Excel.Functions.SPG(U120,"IQ_AVG_DILUT_SHARES_OUT","CY2021")</f>
        <v>963400000</v>
      </c>
      <c r="X120" s="5">
        <f>_xll.SNL.Clients.Office.Excel.Functions.SPG(U120, "IQ_DILUT_EPS_NORM", "CY2021")</f>
        <v>0.83599999999999997</v>
      </c>
      <c r="Y120">
        <f t="shared" si="21"/>
        <v>805402.4</v>
      </c>
      <c r="Z120">
        <f t="shared" si="22"/>
        <v>0.25486353101705878</v>
      </c>
      <c r="AA120" s="5">
        <f>_xll.SNL.Clients.Office.Excel.Functions.SPG(U120, "SP_MARKETCAP", "12/31/2021")</f>
        <v>35962.514456819998</v>
      </c>
      <c r="AB120">
        <f t="shared" si="16"/>
        <v>8.498593974468904E-4</v>
      </c>
      <c r="AC120">
        <f t="shared" si="23"/>
        <v>7.104824562656003E-4</v>
      </c>
    </row>
    <row r="121" spans="1:29">
      <c r="A121" s="11" t="s">
        <v>121</v>
      </c>
      <c r="B121" s="4" cm="1">
        <f t="array" ref="B121">_xll.SNL.Clients.Office.Excel.Functions.SPG(A121, "SP_TOTAL_REV", "CY2023")</f>
        <v>12588000</v>
      </c>
      <c r="C121" s="4">
        <f>_xll.SNL.Clients.Office.Excel.Functions.SPG(A121,"IQ_AVG_DILUT_SHARES_OUT","CY2023")</f>
        <v>859000000</v>
      </c>
      <c r="D121" s="5">
        <f>_xll.SNL.Clients.Office.Excel.Functions.SPG(A121, "IQ_DILUT_EPS_NORM", "CY2023")</f>
        <v>0.85899999999999999</v>
      </c>
      <c r="E121">
        <f t="shared" si="12"/>
        <v>737881</v>
      </c>
      <c r="F121">
        <f t="shared" si="13"/>
        <v>5.8617810613282494E-2</v>
      </c>
      <c r="G121" s="5">
        <f>_xll.SNL.Clients.Office.Excel.Functions.SPG(A121, "SP_MARKETCAP", "12/30/2023")</f>
        <v>25979.395797599998</v>
      </c>
      <c r="H121">
        <f t="shared" si="17"/>
        <v>6.1963179596741637E-4</v>
      </c>
      <c r="I121">
        <f t="shared" si="18"/>
        <v>5.3226371273601067E-4</v>
      </c>
      <c r="K121" s="11" t="s">
        <v>121</v>
      </c>
      <c r="L121" s="4" cm="1">
        <f t="array" ref="L121">_xll.SNL.Clients.Office.Excel.Functions.SPG(K121, "SP_TOTAL_REV", "CY2023")</f>
        <v>12588000</v>
      </c>
      <c r="M121" s="4">
        <f>_xll.SNL.Clients.Office.Excel.Functions.SPG(K121,"IQ_AVG_DILUT_SHARES_OUT","CY2023")</f>
        <v>859000000</v>
      </c>
      <c r="N121" s="5">
        <f>_xll.SNL.Clients.Office.Excel.Functions.SPG(K121, "IQ_DILUT_EPS_NORM", "CY2023")</f>
        <v>0.85899999999999999</v>
      </c>
      <c r="O121">
        <f t="shared" si="14"/>
        <v>737881</v>
      </c>
      <c r="P121">
        <f t="shared" si="15"/>
        <v>5.8617810613282494E-2</v>
      </c>
      <c r="Q121" s="5">
        <f>_xll.SNL.Clients.Office.Excel.Functions.SPG(K121, "SP_MARKETCAP", "12/31/2022")</f>
        <v>27015.215349440001</v>
      </c>
      <c r="R121">
        <f t="shared" si="19"/>
        <v>8.0339153083785705E-4</v>
      </c>
      <c r="S121">
        <f t="shared" si="20"/>
        <v>6.9011332498971917E-4</v>
      </c>
      <c r="U121" s="11" t="s">
        <v>121</v>
      </c>
      <c r="V121" s="4" cm="1">
        <f t="array" ref="V121">_xll.SNL.Clients.Office.Excel.Functions.SPG(U121, "SP_TOTAL_REV", "CY2021")</f>
        <v>14082000</v>
      </c>
      <c r="W121" s="4">
        <f>_xll.SNL.Clients.Office.Excel.Functions.SPG(U121,"IQ_AVG_DILUT_SHARES_OUT","CY2021")</f>
        <v>844000000</v>
      </c>
      <c r="X121" s="5">
        <f>_xll.SNL.Clients.Office.Excel.Functions.SPG(U121, "IQ_DILUT_EPS_NORM", "CY2021")</f>
        <v>1.867</v>
      </c>
      <c r="Y121">
        <f t="shared" si="21"/>
        <v>1575748</v>
      </c>
      <c r="Z121">
        <f t="shared" si="22"/>
        <v>0.11189802584860105</v>
      </c>
      <c r="AA121" s="5">
        <f>_xll.SNL.Clients.Office.Excel.Functions.SPG(U121, "SP_MARKETCAP", "12/31/2021")</f>
        <v>31772.39692857</v>
      </c>
      <c r="AB121">
        <f t="shared" si="16"/>
        <v>7.5083932580907752E-4</v>
      </c>
      <c r="AC121">
        <f t="shared" si="23"/>
        <v>1.4018170212855476E-3</v>
      </c>
    </row>
    <row r="122" spans="1:29">
      <c r="A122" s="11" t="s">
        <v>122</v>
      </c>
      <c r="B122" s="4" cm="1">
        <f t="array" ref="B122">_xll.SNL.Clients.Office.Excel.Functions.SPG(A122, "SP_TOTAL_REV", "CY2023")</f>
        <v>3757719</v>
      </c>
      <c r="C122" s="4">
        <f>_xll.SNL.Clients.Office.Excel.Functions.SPG(A122,"IQ_AVG_DILUT_SHARES_OUT","CY2023")</f>
        <v>74387000</v>
      </c>
      <c r="D122" s="5">
        <f>_xll.SNL.Clients.Office.Excel.Functions.SPG(A122, "IQ_DILUT_EPS_NORM", "CY2023")</f>
        <v>11.016999999999999</v>
      </c>
      <c r="E122">
        <f t="shared" si="12"/>
        <v>819521.57900000003</v>
      </c>
      <c r="F122">
        <f t="shared" si="13"/>
        <v>0.21809017092550029</v>
      </c>
      <c r="G122" s="5">
        <f>_xll.SNL.Clients.Office.Excel.Functions.SPG(A122, "SP_MARKETCAP", "12/30/2023")</f>
        <v>20405.608331470001</v>
      </c>
      <c r="H122">
        <f t="shared" si="17"/>
        <v>4.8669198609324442E-4</v>
      </c>
      <c r="I122">
        <f t="shared" si="18"/>
        <v>5.3618856107892736E-3</v>
      </c>
      <c r="K122" s="11" t="s">
        <v>122</v>
      </c>
      <c r="L122" s="4" cm="1">
        <f t="array" ref="L122">_xll.SNL.Clients.Office.Excel.Functions.SPG(K122, "SP_TOTAL_REV", "CY2023")</f>
        <v>3757719</v>
      </c>
      <c r="M122" s="4">
        <f>_xll.SNL.Clients.Office.Excel.Functions.SPG(K122,"IQ_AVG_DILUT_SHARES_OUT","CY2023")</f>
        <v>74387000</v>
      </c>
      <c r="N122" s="5">
        <f>_xll.SNL.Clients.Office.Excel.Functions.SPG(K122, "IQ_DILUT_EPS_NORM", "CY2023")</f>
        <v>11.016999999999999</v>
      </c>
      <c r="O122">
        <f t="shared" si="14"/>
        <v>819521.57900000003</v>
      </c>
      <c r="P122">
        <f t="shared" si="15"/>
        <v>0.21809017092550029</v>
      </c>
      <c r="Q122" s="5">
        <f>_xll.SNL.Clients.Office.Excel.Functions.SPG(K122, "SP_MARKETCAP", "12/31/2022")</f>
        <v>13546.83385216</v>
      </c>
      <c r="R122">
        <f t="shared" si="19"/>
        <v>4.0286229244211927E-4</v>
      </c>
      <c r="S122">
        <f t="shared" si="20"/>
        <v>4.4383338758348274E-3</v>
      </c>
      <c r="U122" s="11" t="s">
        <v>122</v>
      </c>
      <c r="V122" s="4" cm="1">
        <f t="array" ref="V122">_xll.SNL.Clients.Office.Excel.Functions.SPG(U122, "SP_TOTAL_REV", "CY2021")</f>
        <v>2833736</v>
      </c>
      <c r="W122" s="4">
        <f>_xll.SNL.Clients.Office.Excel.Functions.SPG(U122,"IQ_AVG_DILUT_SHARES_OUT","CY2021")</f>
        <v>84061000</v>
      </c>
      <c r="X122" s="5">
        <f>_xll.SNL.Clients.Office.Excel.Functions.SPG(U122, "IQ_DILUT_EPS_NORM", "CY2021")</f>
        <v>8.3640000000000008</v>
      </c>
      <c r="Y122">
        <f t="shared" si="21"/>
        <v>703086.20400000014</v>
      </c>
      <c r="Z122">
        <f t="shared" si="22"/>
        <v>0.24811281079112527</v>
      </c>
      <c r="AA122" s="5">
        <f>_xll.SNL.Clients.Office.Excel.Functions.SPG(U122, "SP_MARKETCAP", "12/31/2021")</f>
        <v>18175.493952479999</v>
      </c>
      <c r="AB122">
        <f t="shared" si="16"/>
        <v>4.2951986456066417E-4</v>
      </c>
      <c r="AC122">
        <f t="shared" si="23"/>
        <v>3.5925041471853952E-3</v>
      </c>
    </row>
    <row r="123" spans="1:29">
      <c r="A123" s="11" t="s">
        <v>123</v>
      </c>
      <c r="B123" s="4" cm="1">
        <f t="array" ref="B123">_xll.SNL.Clients.Office.Excel.Functions.SPG(A123, "SP_TOTAL_REV", "CY2023")</f>
        <v>17226000</v>
      </c>
      <c r="C123" s="4">
        <f>_xll.SNL.Clients.Office.Excel.Functions.SPG(A123,"IQ_AVG_DILUT_SHARES_OUT","CY2023")</f>
        <v>711900000</v>
      </c>
      <c r="D123" s="5">
        <f>_xll.SNL.Clients.Office.Excel.Functions.SPG(A123, "IQ_DILUT_EPS_NORM", "CY2023")</f>
        <v>1.4119999999999999</v>
      </c>
      <c r="E123">
        <f t="shared" si="12"/>
        <v>1005202.8</v>
      </c>
      <c r="F123">
        <f t="shared" si="13"/>
        <v>5.8353814002089867E-2</v>
      </c>
      <c r="G123" s="5">
        <f>_xll.SNL.Clients.Office.Excel.Functions.SPG(A123, "SP_MARKETCAP", "12/30/2023")</f>
        <v>33770.613680000002</v>
      </c>
      <c r="H123">
        <f t="shared" si="17"/>
        <v>8.0545930199782802E-4</v>
      </c>
      <c r="I123">
        <f t="shared" si="18"/>
        <v>1.1373085344209331E-3</v>
      </c>
      <c r="K123" s="11" t="s">
        <v>123</v>
      </c>
      <c r="L123" s="4" cm="1">
        <f t="array" ref="L123">_xll.SNL.Clients.Office.Excel.Functions.SPG(K123, "SP_TOTAL_REV", "CY2023")</f>
        <v>17226000</v>
      </c>
      <c r="M123" s="4">
        <f>_xll.SNL.Clients.Office.Excel.Functions.SPG(K123,"IQ_AVG_DILUT_SHARES_OUT","CY2023")</f>
        <v>711900000</v>
      </c>
      <c r="N123" s="5">
        <f>_xll.SNL.Clients.Office.Excel.Functions.SPG(K123, "IQ_DILUT_EPS_NORM", "CY2023")</f>
        <v>1.4119999999999999</v>
      </c>
      <c r="O123">
        <f t="shared" si="14"/>
        <v>1005202.8</v>
      </c>
      <c r="P123">
        <f t="shared" si="15"/>
        <v>5.8353814002089867E-2</v>
      </c>
      <c r="Q123" s="5">
        <f>_xll.SNL.Clients.Office.Excel.Functions.SPG(K123, "SP_MARKETCAP", "12/31/2022")</f>
        <v>41997.839760000003</v>
      </c>
      <c r="R123">
        <f t="shared" si="19"/>
        <v>1.2489520568403996E-3</v>
      </c>
      <c r="S123">
        <f t="shared" si="20"/>
        <v>1.7635203042586441E-3</v>
      </c>
      <c r="U123" s="11" t="s">
        <v>123</v>
      </c>
      <c r="V123" s="4" cm="1">
        <f t="array" ref="V123">_xll.SNL.Clients.Office.Excel.Functions.SPG(U123, "SP_TOTAL_REV", "CY2021")</f>
        <v>15655000</v>
      </c>
      <c r="W123" s="4">
        <f>_xll.SNL.Clients.Office.Excel.Functions.SPG(U123,"IQ_AVG_DILUT_SHARES_OUT","CY2021")</f>
        <v>741600000</v>
      </c>
      <c r="X123" s="5">
        <f>_xll.SNL.Clients.Office.Excel.Functions.SPG(U123, "IQ_DILUT_EPS_NORM", "CY2021")</f>
        <v>2.1509999999999998</v>
      </c>
      <c r="Y123">
        <f t="shared" si="21"/>
        <v>1595181.5999999999</v>
      </c>
      <c r="Z123">
        <f t="shared" si="22"/>
        <v>0.10189598211434046</v>
      </c>
      <c r="AA123" s="5">
        <f>_xll.SNL.Clients.Office.Excel.Functions.SPG(U123, "SP_MARKETCAP", "12/31/2021")</f>
        <v>34462.817519999997</v>
      </c>
      <c r="AB123">
        <f t="shared" si="16"/>
        <v>8.1441884068022944E-4</v>
      </c>
      <c r="AC123">
        <f t="shared" si="23"/>
        <v>1.7518149263031735E-3</v>
      </c>
    </row>
    <row r="124" spans="1:29">
      <c r="A124" s="11" t="s">
        <v>124</v>
      </c>
      <c r="B124" s="4" cm="1">
        <f t="array" ref="B124">_xll.SNL.Clients.Office.Excel.Functions.SPG(A124, "SP_TOTAL_REV", "CY2023")</f>
        <v>2455000</v>
      </c>
      <c r="C124" s="4">
        <f>_xll.SNL.Clients.Office.Excel.Functions.SPG(A124,"IQ_AVG_DILUT_SHARES_OUT","CY2023")</f>
        <v>406900000</v>
      </c>
      <c r="D124" s="5">
        <f>_xll.SNL.Clients.Office.Excel.Functions.SPG(A124, "IQ_DILUT_EPS_NORM", "CY2023")</f>
        <v>0.77</v>
      </c>
      <c r="E124">
        <f t="shared" si="12"/>
        <v>313313</v>
      </c>
      <c r="F124">
        <f t="shared" si="13"/>
        <v>0.12762240325865581</v>
      </c>
      <c r="G124" s="5">
        <f>_xll.SNL.Clients.Office.Excel.Functions.SPG(A124, "SP_MARKETCAP", "12/30/2023")</f>
        <v>35686.874729520001</v>
      </c>
      <c r="H124">
        <f t="shared" si="17"/>
        <v>8.5116383973639137E-4</v>
      </c>
      <c r="I124">
        <f t="shared" si="18"/>
        <v>6.5539615659702141E-4</v>
      </c>
      <c r="K124" s="11" t="s">
        <v>124</v>
      </c>
      <c r="L124" s="4" cm="1">
        <f t="array" ref="L124">_xll.SNL.Clients.Office.Excel.Functions.SPG(K124, "SP_TOTAL_REV", "CY2023")</f>
        <v>2455000</v>
      </c>
      <c r="M124" s="4">
        <f>_xll.SNL.Clients.Office.Excel.Functions.SPG(K124,"IQ_AVG_DILUT_SHARES_OUT","CY2023")</f>
        <v>406900000</v>
      </c>
      <c r="N124" s="5">
        <f>_xll.SNL.Clients.Office.Excel.Functions.SPG(K124, "IQ_DILUT_EPS_NORM", "CY2023")</f>
        <v>0.77</v>
      </c>
      <c r="O124">
        <f t="shared" si="14"/>
        <v>313313</v>
      </c>
      <c r="P124">
        <f t="shared" si="15"/>
        <v>0.12762240325865581</v>
      </c>
      <c r="Q124" s="5">
        <f>_xll.SNL.Clients.Office.Excel.Functions.SPG(K124, "SP_MARKETCAP", "12/31/2022")</f>
        <v>31429.007836799999</v>
      </c>
      <c r="R124">
        <f t="shared" si="19"/>
        <v>9.3465102506559E-4</v>
      </c>
      <c r="S124">
        <f t="shared" si="20"/>
        <v>7.1968128930050435E-4</v>
      </c>
      <c r="U124" s="11" t="s">
        <v>124</v>
      </c>
      <c r="V124" s="4" cm="1">
        <f t="array" ref="V124">_xll.SNL.Clients.Office.Excel.Functions.SPG(U124, "SP_TOTAL_REV", "CY2021")</f>
        <v>1944100</v>
      </c>
      <c r="W124" s="4">
        <f>_xll.SNL.Clients.Office.Excel.Functions.SPG(U124,"IQ_AVG_DILUT_SHARES_OUT","CY2021")</f>
        <v>394200000</v>
      </c>
      <c r="X124" s="5">
        <f>_xll.SNL.Clients.Office.Excel.Functions.SPG(U124, "IQ_DILUT_EPS_NORM", "CY2021")</f>
        <v>0.64100000000000001</v>
      </c>
      <c r="Y124">
        <f t="shared" si="21"/>
        <v>252682.2</v>
      </c>
      <c r="Z124">
        <f t="shared" si="22"/>
        <v>0.12997386965691066</v>
      </c>
      <c r="AA124" s="5">
        <f>_xll.SNL.Clients.Office.Excel.Functions.SPG(U124, "SP_MARKETCAP", "12/31/2021")</f>
        <v>31211.773824069998</v>
      </c>
      <c r="AB124">
        <f t="shared" si="16"/>
        <v>7.3759078573946567E-4</v>
      </c>
      <c r="AC124">
        <f t="shared" si="23"/>
        <v>4.7279569365899751E-4</v>
      </c>
    </row>
    <row r="125" spans="1:29">
      <c r="A125" s="11" t="s">
        <v>125</v>
      </c>
      <c r="B125" s="4" cm="1">
        <f t="array" ref="B125">_xll.SNL.Clients.Office.Excel.Functions.SPG(A125, "SP_TOTAL_REV", "CY2023")</f>
        <v>245652000</v>
      </c>
      <c r="C125" s="4">
        <f>_xll.SNL.Clients.Office.Excel.Functions.SPG(A125,"IQ_AVG_DILUT_SHARES_OUT","CY2023")</f>
        <v>444420000</v>
      </c>
      <c r="D125" s="5">
        <f>_xll.SNL.Clients.Office.Excel.Functions.SPG(A125, "IQ_DILUT_EPS_NORM", "CY2023")</f>
        <v>12.958</v>
      </c>
      <c r="E125">
        <f t="shared" si="12"/>
        <v>5758794.3600000003</v>
      </c>
      <c r="F125">
        <f t="shared" si="13"/>
        <v>2.3442896292315961E-2</v>
      </c>
      <c r="G125" s="5">
        <f>_xll.SNL.Clients.Office.Excel.Functions.SPG(A125, "SP_MARKETCAP", "12/30/2023")</f>
        <v>292896.25283328001</v>
      </c>
      <c r="H125">
        <f t="shared" si="17"/>
        <v>6.9858372607717757E-3</v>
      </c>
      <c r="I125">
        <f t="shared" si="18"/>
        <v>9.0522479225080665E-2</v>
      </c>
      <c r="K125" s="11" t="s">
        <v>125</v>
      </c>
      <c r="L125" s="4" cm="1">
        <f t="array" ref="L125">_xll.SNL.Clients.Office.Excel.Functions.SPG(K125, "SP_TOTAL_REV", "CY2023")</f>
        <v>245652000</v>
      </c>
      <c r="M125" s="4">
        <f>_xll.SNL.Clients.Office.Excel.Functions.SPG(K125,"IQ_AVG_DILUT_SHARES_OUT","CY2023")</f>
        <v>444420000</v>
      </c>
      <c r="N125" s="5">
        <f>_xll.SNL.Clients.Office.Excel.Functions.SPG(K125, "IQ_DILUT_EPS_NORM", "CY2023")</f>
        <v>12.958</v>
      </c>
      <c r="O125">
        <f t="shared" si="14"/>
        <v>5758794.3600000003</v>
      </c>
      <c r="P125">
        <f t="shared" si="15"/>
        <v>2.3442896292315961E-2</v>
      </c>
      <c r="Q125" s="5">
        <f>_xll.SNL.Clients.Office.Excel.Functions.SPG(K125, "SP_MARKETCAP", "12/31/2022")</f>
        <v>202562.30493400001</v>
      </c>
      <c r="R125">
        <f t="shared" si="19"/>
        <v>6.0238957249083881E-3</v>
      </c>
      <c r="S125">
        <f t="shared" si="20"/>
        <v>7.8057640803362888E-2</v>
      </c>
      <c r="U125" s="11" t="s">
        <v>125</v>
      </c>
      <c r="V125" s="4" cm="1">
        <f t="array" ref="V125">_xll.SNL.Clients.Office.Excel.Functions.SPG(U125, "SP_TOTAL_REV", "CY2021")</f>
        <v>210219000</v>
      </c>
      <c r="W125" s="4">
        <f>_xll.SNL.Clients.Office.Excel.Functions.SPG(U125,"IQ_AVG_DILUT_SHARES_OUT","CY2021")</f>
        <v>444506000</v>
      </c>
      <c r="X125" s="5">
        <f>_xll.SNL.Clients.Office.Excel.Functions.SPG(U125, "IQ_DILUT_EPS_NORM", "CY2021")</f>
        <v>11.005000000000001</v>
      </c>
      <c r="Y125">
        <f t="shared" si="21"/>
        <v>4891788.53</v>
      </c>
      <c r="Z125">
        <f t="shared" si="22"/>
        <v>2.3269963847225988E-2</v>
      </c>
      <c r="AA125" s="5">
        <f>_xll.SNL.Clients.Office.Excel.Functions.SPG(U125, "SP_MARKETCAP", "12/31/2021")</f>
        <v>251736.6223022</v>
      </c>
      <c r="AB125">
        <f t="shared" si="16"/>
        <v>5.9489926490524083E-3</v>
      </c>
      <c r="AC125">
        <f t="shared" si="23"/>
        <v>6.5468664102821761E-2</v>
      </c>
    </row>
    <row r="126" spans="1:29">
      <c r="A126" s="11" t="s">
        <v>126</v>
      </c>
      <c r="B126" s="4" cm="1">
        <f t="array" ref="B126">_xll.SNL.Clients.Office.Excel.Functions.SPG(A126, "SP_TOTAL_REV", "CY2023")</f>
        <v>5684000</v>
      </c>
      <c r="C126" s="4">
        <f>_xll.SNL.Clients.Office.Excel.Functions.SPG(A126,"IQ_AVG_DILUT_SHARES_OUT","CY2023")</f>
        <v>760000000</v>
      </c>
      <c r="D126" s="5">
        <f>_xll.SNL.Clients.Office.Excel.Functions.SPG(A126, "IQ_DILUT_EPS_NORM", "CY2023")</f>
        <v>1.75</v>
      </c>
      <c r="E126">
        <f t="shared" si="12"/>
        <v>1330000</v>
      </c>
      <c r="F126">
        <f t="shared" si="13"/>
        <v>0.23399014778325122</v>
      </c>
      <c r="G126" s="5">
        <f>_xll.SNL.Clients.Office.Excel.Functions.SPG(A126, "SP_MARKETCAP", "12/30/2023")</f>
        <v>19195.931928800001</v>
      </c>
      <c r="H126">
        <f t="shared" si="17"/>
        <v>4.5784012334149174E-4</v>
      </c>
      <c r="I126">
        <f t="shared" si="18"/>
        <v>8.0122021584761057E-4</v>
      </c>
      <c r="K126" s="11" t="s">
        <v>126</v>
      </c>
      <c r="L126" s="4" cm="1">
        <f t="array" ref="L126">_xll.SNL.Clients.Office.Excel.Functions.SPG(K126, "SP_TOTAL_REV", "CY2023")</f>
        <v>5684000</v>
      </c>
      <c r="M126" s="4">
        <f>_xll.SNL.Clients.Office.Excel.Functions.SPG(K126,"IQ_AVG_DILUT_SHARES_OUT","CY2023")</f>
        <v>760000000</v>
      </c>
      <c r="N126" s="5">
        <f>_xll.SNL.Clients.Office.Excel.Functions.SPG(K126, "IQ_DILUT_EPS_NORM", "CY2023")</f>
        <v>1.75</v>
      </c>
      <c r="O126">
        <f t="shared" si="14"/>
        <v>1330000</v>
      </c>
      <c r="P126">
        <f t="shared" si="15"/>
        <v>0.23399014778325122</v>
      </c>
      <c r="Q126" s="5">
        <f>_xll.SNL.Clients.Office.Excel.Functions.SPG(K126, "SP_MARKETCAP", "12/31/2022")</f>
        <v>19372.642814070001</v>
      </c>
      <c r="R126">
        <f t="shared" si="19"/>
        <v>5.7611301503444543E-4</v>
      </c>
      <c r="S126">
        <f t="shared" si="20"/>
        <v>1.0081977763102795E-3</v>
      </c>
      <c r="U126" s="11" t="s">
        <v>126</v>
      </c>
      <c r="V126" s="4" cm="1">
        <f t="array" ref="V126">_xll.SNL.Clients.Office.Excel.Functions.SPG(U126, "SP_TOTAL_REV", "CY2021")</f>
        <v>3670000</v>
      </c>
      <c r="W126" s="4">
        <f>_xll.SNL.Clients.Office.Excel.Functions.SPG(U126,"IQ_AVG_DILUT_SHARES_OUT","CY2021")</f>
        <v>504000000</v>
      </c>
      <c r="X126" s="5">
        <f>_xll.SNL.Clients.Office.Excel.Functions.SPG(U126, "IQ_DILUT_EPS_NORM", "CY2021")</f>
        <v>1.865</v>
      </c>
      <c r="Y126">
        <f t="shared" si="21"/>
        <v>939960</v>
      </c>
      <c r="Z126">
        <f t="shared" si="22"/>
        <v>0.25611989100817439</v>
      </c>
      <c r="AA126" s="5">
        <f>_xll.SNL.Clients.Office.Excel.Functions.SPG(U126, "SP_MARKETCAP", "12/31/2021")</f>
        <v>15457.975141000001</v>
      </c>
      <c r="AB126">
        <f t="shared" si="16"/>
        <v>3.6529996963513008E-4</v>
      </c>
      <c r="AC126">
        <f t="shared" si="23"/>
        <v>6.8128444336951763E-4</v>
      </c>
    </row>
    <row r="127" spans="1:29">
      <c r="A127" s="11" t="s">
        <v>127</v>
      </c>
      <c r="B127" s="4" cm="1">
        <f t="array" ref="B127">_xll.SNL.Clients.Office.Excel.Functions.SPG(A127, "SP_TOTAL_REV", "CY2023")</f>
        <v>3055555</v>
      </c>
      <c r="C127" s="4">
        <f>_xll.SNL.Clients.Office.Excel.Functions.SPG(A127,"IQ_AVG_DILUT_SHARES_OUT","CY2023")</f>
        <v>243635000</v>
      </c>
      <c r="D127" s="5">
        <f>_xll.SNL.Clients.Office.Excel.Functions.SPG(A127, "IQ_DILUT_EPS_NORM", "CY2023")</f>
        <v>0.314</v>
      </c>
      <c r="E127">
        <f t="shared" si="12"/>
        <v>76501.39</v>
      </c>
      <c r="F127">
        <f t="shared" si="13"/>
        <v>2.5036823097604199E-2</v>
      </c>
      <c r="G127" s="5">
        <f>_xll.SNL.Clients.Office.Excel.Functions.SPG(A127, "SP_MARKETCAP", "12/30/2023")</f>
        <v>61313.772378560003</v>
      </c>
      <c r="H127">
        <f t="shared" si="17"/>
        <v>1.4623882399903325E-3</v>
      </c>
      <c r="I127">
        <f t="shared" si="18"/>
        <v>4.591899073569644E-4</v>
      </c>
      <c r="K127" s="11" t="s">
        <v>127</v>
      </c>
      <c r="L127" s="4" cm="1">
        <f t="array" ref="L127">_xll.SNL.Clients.Office.Excel.Functions.SPG(K127, "SP_TOTAL_REV", "CY2023")</f>
        <v>3055555</v>
      </c>
      <c r="M127" s="4">
        <f>_xll.SNL.Clients.Office.Excel.Functions.SPG(K127,"IQ_AVG_DILUT_SHARES_OUT","CY2023")</f>
        <v>243635000</v>
      </c>
      <c r="N127" s="5">
        <f>_xll.SNL.Clients.Office.Excel.Functions.SPG(K127, "IQ_DILUT_EPS_NORM", "CY2023")</f>
        <v>0.314</v>
      </c>
      <c r="O127">
        <f t="shared" si="14"/>
        <v>76501.39</v>
      </c>
      <c r="P127">
        <f t="shared" si="15"/>
        <v>2.5036823097604199E-2</v>
      </c>
      <c r="Q127" s="5">
        <f>_xll.SNL.Clients.Office.Excel.Functions.SPG(K127, "SP_MARKETCAP", "12/31/2022")</f>
        <v>24679.323202</v>
      </c>
      <c r="R127">
        <f t="shared" si="19"/>
        <v>7.3392564119271477E-4</v>
      </c>
      <c r="S127">
        <f t="shared" si="20"/>
        <v>2.3045265133451244E-4</v>
      </c>
      <c r="U127" s="11" t="s">
        <v>127</v>
      </c>
      <c r="V127" s="4" cm="1">
        <f t="array" ref="V127">_xll.SNL.Clients.Office.Excel.Functions.SPG(U127, "SP_TOTAL_REV", "CY2021")</f>
        <v>1451594</v>
      </c>
      <c r="W127" s="4">
        <f>_xll.SNL.Clients.Office.Excel.Functions.SPG(U127,"IQ_AVG_DILUT_SHARES_OUT","CY2021")</f>
        <v>227142000</v>
      </c>
      <c r="X127" s="5">
        <f>_xll.SNL.Clients.Office.Excel.Functions.SPG(U127, "IQ_DILUT_EPS_NORM", "CY2021")</f>
        <v>-0.46400000000000002</v>
      </c>
      <c r="Y127">
        <f t="shared" si="21"/>
        <v>-105393.88800000001</v>
      </c>
      <c r="Z127">
        <f t="shared" si="22"/>
        <v>-7.260562388656884E-2</v>
      </c>
      <c r="AA127" s="5">
        <f>_xll.SNL.Clients.Office.Excel.Functions.SPG(U127, "SP_MARKETCAP", "12/31/2021")</f>
        <v>46957.2245415</v>
      </c>
      <c r="AB127">
        <f t="shared" si="16"/>
        <v>1.1096843242853248E-3</v>
      </c>
      <c r="AC127">
        <f t="shared" si="23"/>
        <v>-5.1489352646839079E-4</v>
      </c>
    </row>
    <row r="128" spans="1:29">
      <c r="A128" s="11" t="s">
        <v>128</v>
      </c>
      <c r="B128" s="4" cm="1">
        <f t="array" ref="B128">_xll.SNL.Clients.Office.Excel.Functions.SPG(A128, "SP_TOTAL_REV", "CY2023")</f>
        <v>6996000</v>
      </c>
      <c r="C128" s="4">
        <f>_xll.SNL.Clients.Office.Excel.Functions.SPG(A128,"IQ_AVG_DILUT_SHARES_OUT","CY2023")</f>
        <v>434000000</v>
      </c>
      <c r="D128" s="5">
        <f>_xll.SNL.Clients.Office.Excel.Functions.SPG(A128, "IQ_DILUT_EPS_NORM", "CY2023")</f>
        <v>2.3719999999999999</v>
      </c>
      <c r="E128">
        <f t="shared" si="12"/>
        <v>1029448</v>
      </c>
      <c r="F128">
        <f t="shared" si="13"/>
        <v>0.14714808461978274</v>
      </c>
      <c r="G128" s="5">
        <f>_xll.SNL.Clients.Office.Excel.Functions.SPG(A128, "SP_MARKETCAP", "12/30/2023")</f>
        <v>49956.620128969997</v>
      </c>
      <c r="H128">
        <f t="shared" si="17"/>
        <v>1.1915100140179275E-3</v>
      </c>
      <c r="I128">
        <f t="shared" si="18"/>
        <v>2.8262617532505236E-3</v>
      </c>
      <c r="K128" s="11" t="s">
        <v>128</v>
      </c>
      <c r="L128" s="4" cm="1">
        <f t="array" ref="L128">_xll.SNL.Clients.Office.Excel.Functions.SPG(K128, "SP_TOTAL_REV", "CY2023")</f>
        <v>6996000</v>
      </c>
      <c r="M128" s="4">
        <f>_xll.SNL.Clients.Office.Excel.Functions.SPG(K128,"IQ_AVG_DILUT_SHARES_OUT","CY2023")</f>
        <v>434000000</v>
      </c>
      <c r="N128" s="5">
        <f>_xll.SNL.Clients.Office.Excel.Functions.SPG(K128, "IQ_DILUT_EPS_NORM", "CY2023")</f>
        <v>2.3719999999999999</v>
      </c>
      <c r="O128">
        <f t="shared" si="14"/>
        <v>1029448</v>
      </c>
      <c r="P128">
        <f t="shared" si="15"/>
        <v>0.14714808461978274</v>
      </c>
      <c r="Q128" s="5">
        <f>_xll.SNL.Clients.Office.Excel.Functions.SPG(K128, "SP_MARKETCAP", "12/31/2022")</f>
        <v>58738.630855640004</v>
      </c>
      <c r="R128">
        <f t="shared" si="19"/>
        <v>1.746797793466807E-3</v>
      </c>
      <c r="S128">
        <f t="shared" si="20"/>
        <v>4.1434043661032665E-3</v>
      </c>
      <c r="U128" s="11" t="s">
        <v>128</v>
      </c>
      <c r="V128" s="4" cm="1">
        <f t="array" ref="V128">_xll.SNL.Clients.Office.Excel.Functions.SPG(U128, "SP_TOTAL_REV", "CY2021")</f>
        <v>6341000</v>
      </c>
      <c r="W128" s="4">
        <f>_xll.SNL.Clients.Office.Excel.Functions.SPG(U128,"IQ_AVG_DILUT_SHARES_OUT","CY2021")</f>
        <v>434000000</v>
      </c>
      <c r="X128" s="5">
        <f>_xll.SNL.Clients.Office.Excel.Functions.SPG(U128, "IQ_DILUT_EPS_NORM", "CY2021")</f>
        <v>1.9379999999999999</v>
      </c>
      <c r="Y128">
        <f t="shared" si="21"/>
        <v>841092</v>
      </c>
      <c r="Z128">
        <f t="shared" si="22"/>
        <v>0.13264343163538875</v>
      </c>
      <c r="AA128" s="5">
        <f>_xll.SNL.Clients.Office.Excel.Functions.SPG(U128, "SP_MARKETCAP", "12/31/2021")</f>
        <v>90218.105987520001</v>
      </c>
      <c r="AB128">
        <f t="shared" si="16"/>
        <v>2.1320173617285286E-3</v>
      </c>
      <c r="AC128">
        <f t="shared" si="23"/>
        <v>4.1318496470298879E-3</v>
      </c>
    </row>
    <row r="129" spans="1:29">
      <c r="A129" s="11" t="s">
        <v>129</v>
      </c>
      <c r="B129" s="4" cm="1">
        <f t="array" ref="B129">_xll.SNL.Clients.Office.Excel.Functions.SPG(A129, "SP_TOTAL_REV", "CY2023")</f>
        <v>14657000</v>
      </c>
      <c r="C129" s="4">
        <f>_xll.SNL.Clients.Office.Excel.Functions.SPG(A129,"IQ_AVG_DILUT_SHARES_OUT","CY2023")</f>
        <v>2013000000</v>
      </c>
      <c r="D129" s="5">
        <f>_xll.SNL.Clients.Office.Excel.Functions.SPG(A129, "IQ_DILUT_EPS_NORM", "CY2023")</f>
        <v>1.5089999999999999</v>
      </c>
      <c r="E129">
        <f t="shared" si="12"/>
        <v>3037617</v>
      </c>
      <c r="F129">
        <f t="shared" si="13"/>
        <v>0.20724684451115508</v>
      </c>
      <c r="G129" s="5">
        <f>_xll.SNL.Clients.Office.Excel.Functions.SPG(A129, "SP_MARKETCAP", "12/30/2023")</f>
        <v>68512.462983449994</v>
      </c>
      <c r="H129">
        <f t="shared" si="17"/>
        <v>1.6340834411748735E-3</v>
      </c>
      <c r="I129">
        <f t="shared" si="18"/>
        <v>2.465831912732884E-3</v>
      </c>
      <c r="K129" s="11" t="s">
        <v>129</v>
      </c>
      <c r="L129" s="4" cm="1">
        <f t="array" ref="L129">_xll.SNL.Clients.Office.Excel.Functions.SPG(K129, "SP_TOTAL_REV", "CY2023")</f>
        <v>14657000</v>
      </c>
      <c r="M129" s="4">
        <f>_xll.SNL.Clients.Office.Excel.Functions.SPG(K129,"IQ_AVG_DILUT_SHARES_OUT","CY2023")</f>
        <v>2013000000</v>
      </c>
      <c r="N129" s="5">
        <f>_xll.SNL.Clients.Office.Excel.Functions.SPG(K129, "IQ_DILUT_EPS_NORM", "CY2023")</f>
        <v>1.5089999999999999</v>
      </c>
      <c r="O129">
        <f t="shared" si="14"/>
        <v>3037617</v>
      </c>
      <c r="P129">
        <f t="shared" si="15"/>
        <v>0.20724684451115508</v>
      </c>
      <c r="Q129" s="5">
        <f>_xll.SNL.Clients.Office.Excel.Functions.SPG(K129, "SP_MARKETCAP", "12/31/2022")</f>
        <v>65132.622424419998</v>
      </c>
      <c r="R129">
        <f t="shared" si="19"/>
        <v>1.9369454050316725E-3</v>
      </c>
      <c r="S129">
        <f t="shared" si="20"/>
        <v>2.9228506161927937E-3</v>
      </c>
      <c r="U129" s="11" t="s">
        <v>129</v>
      </c>
      <c r="V129" s="4" cm="1">
        <f t="array" ref="V129">_xll.SNL.Clients.Office.Excel.Functions.SPG(U129, "SP_TOTAL_REV", "CY2021")</f>
        <v>12522000</v>
      </c>
      <c r="W129" s="4">
        <f>_xll.SNL.Clients.Office.Excel.Functions.SPG(U129,"IQ_AVG_DILUT_SHARES_OUT","CY2021")</f>
        <v>2255000000</v>
      </c>
      <c r="X129" s="5">
        <f>_xll.SNL.Clients.Office.Excel.Functions.SPG(U129, "IQ_DILUT_EPS_NORM", "CY2021")</f>
        <v>1.254</v>
      </c>
      <c r="Y129">
        <f t="shared" si="21"/>
        <v>2827770</v>
      </c>
      <c r="Z129">
        <f t="shared" si="22"/>
        <v>0.22582414949688548</v>
      </c>
      <c r="AA129" s="5">
        <f>_xll.SNL.Clients.Office.Excel.Functions.SPG(U129, "SP_MARKETCAP", "12/31/2021")</f>
        <v>83396.176253600002</v>
      </c>
      <c r="AB129">
        <f t="shared" si="16"/>
        <v>1.9708027976007752E-3</v>
      </c>
      <c r="AC129">
        <f t="shared" si="23"/>
        <v>2.4713867081913722E-3</v>
      </c>
    </row>
    <row r="130" spans="1:29">
      <c r="A130" s="11" t="s">
        <v>130</v>
      </c>
      <c r="B130" s="4" cm="1">
        <f t="array" ref="B130">_xll.SNL.Clients.Office.Excel.Functions.SPG(A130, "SP_TOTAL_REV", "CY2023")</f>
        <v>34065000</v>
      </c>
      <c r="C130" s="4">
        <f>_xll.SNL.Clients.Office.Excel.Functions.SPG(A130,"IQ_AVG_DILUT_SHARES_OUT","CY2023")</f>
        <v>142700000</v>
      </c>
      <c r="D130" s="5">
        <f>_xll.SNL.Clients.Office.Excel.Functions.SPG(A130, "IQ_DILUT_EPS_NORM", "CY2023")</f>
        <v>15.276999999999999</v>
      </c>
      <c r="E130">
        <f t="shared" si="12"/>
        <v>2180027.9</v>
      </c>
      <c r="F130">
        <f t="shared" si="13"/>
        <v>6.3996122119477472E-2</v>
      </c>
      <c r="G130" s="5">
        <f>_xll.SNL.Clients.Office.Excel.Functions.SPG(A130, "SP_MARKETCAP", "12/30/2023")</f>
        <v>33957.816828909999</v>
      </c>
      <c r="H130">
        <f t="shared" si="17"/>
        <v>8.0992426431926022E-4</v>
      </c>
      <c r="I130">
        <f t="shared" si="18"/>
        <v>1.2373212986005338E-2</v>
      </c>
      <c r="K130" s="11" t="s">
        <v>130</v>
      </c>
      <c r="L130" s="4" cm="1">
        <f t="array" ref="L130">_xll.SNL.Clients.Office.Excel.Functions.SPG(K130, "SP_TOTAL_REV", "CY2023")</f>
        <v>34065000</v>
      </c>
      <c r="M130" s="4">
        <f>_xll.SNL.Clients.Office.Excel.Functions.SPG(K130,"IQ_AVG_DILUT_SHARES_OUT","CY2023")</f>
        <v>142700000</v>
      </c>
      <c r="N130" s="5">
        <f>_xll.SNL.Clients.Office.Excel.Functions.SPG(K130, "IQ_DILUT_EPS_NORM", "CY2023")</f>
        <v>15.276999999999999</v>
      </c>
      <c r="O130">
        <f t="shared" si="14"/>
        <v>2180027.9</v>
      </c>
      <c r="P130">
        <f t="shared" si="15"/>
        <v>6.3996122119477472E-2</v>
      </c>
      <c r="Q130" s="5">
        <f>_xll.SNL.Clients.Office.Excel.Functions.SPG(K130, "SP_MARKETCAP", "12/31/2022")</f>
        <v>34168.332317979999</v>
      </c>
      <c r="R130">
        <f t="shared" si="19"/>
        <v>1.0161143804351572E-3</v>
      </c>
      <c r="S130">
        <f t="shared" si="20"/>
        <v>1.5523179389907896E-2</v>
      </c>
      <c r="U130" s="11" t="s">
        <v>130</v>
      </c>
      <c r="V130" s="4" cm="1">
        <f t="array" ref="V130">_xll.SNL.Clients.Office.Excel.Functions.SPG(U130, "SP_TOTAL_REV", "CY2021")</f>
        <v>24021000</v>
      </c>
      <c r="W130" s="4">
        <f>_xll.SNL.Clients.Office.Excel.Functions.SPG(U130,"IQ_AVG_DILUT_SHARES_OUT","CY2021")</f>
        <v>145900000</v>
      </c>
      <c r="X130" s="5">
        <f>_xll.SNL.Clients.Office.Excel.Functions.SPG(U130, "IQ_DILUT_EPS_NORM", "CY2021")</f>
        <v>11.558</v>
      </c>
      <c r="Y130">
        <f t="shared" si="21"/>
        <v>1686312.2</v>
      </c>
      <c r="Z130">
        <f t="shared" si="22"/>
        <v>7.0201581949127845E-2</v>
      </c>
      <c r="AA130" s="5">
        <f>_xll.SNL.Clients.Office.Excel.Functions.SPG(U130, "SP_MARKETCAP", "12/31/2021")</f>
        <v>31200.96732272</v>
      </c>
      <c r="AB130">
        <f t="shared" si="16"/>
        <v>7.3733540852614964E-4</v>
      </c>
      <c r="AC130">
        <f t="shared" si="23"/>
        <v>8.5221226517452377E-3</v>
      </c>
    </row>
    <row r="131" spans="1:29">
      <c r="A131" s="11" t="s">
        <v>131</v>
      </c>
      <c r="B131" s="4" cm="1">
        <f t="array" ref="B131">_xll.SNL.Clients.Office.Excel.Functions.SPG(A131, "SP_TOTAL_REV", "CY2023")</f>
        <v>356623000</v>
      </c>
      <c r="C131" s="4">
        <f>_xll.SNL.Clients.Office.Excel.Functions.SPG(A131,"IQ_AVG_DILUT_SHARES_OUT","CY2023")</f>
        <v>1290000000</v>
      </c>
      <c r="D131" s="5">
        <f>_xll.SNL.Clients.Office.Excel.Functions.SPG(A131, "IQ_DILUT_EPS_NORM", "CY2023")</f>
        <v>6.0679999999999996</v>
      </c>
      <c r="E131">
        <f t="shared" si="12"/>
        <v>7827719.9999999991</v>
      </c>
      <c r="F131">
        <f t="shared" si="13"/>
        <v>2.1949565787960954E-2</v>
      </c>
      <c r="G131" s="5">
        <f>_xll.SNL.Clients.Office.Excel.Functions.SPG(A131, "SP_MARKETCAP", "12/30/2023")</f>
        <v>101613.35411472</v>
      </c>
      <c r="H131">
        <f t="shared" si="17"/>
        <v>2.4235692621532631E-3</v>
      </c>
      <c r="I131">
        <f t="shared" si="18"/>
        <v>1.4706218282745999E-2</v>
      </c>
      <c r="K131" s="11" t="s">
        <v>131</v>
      </c>
      <c r="L131" s="4" cm="1">
        <f t="array" ref="L131">_xll.SNL.Clients.Office.Excel.Functions.SPG(K131, "SP_TOTAL_REV", "CY2023")</f>
        <v>356623000</v>
      </c>
      <c r="M131" s="4">
        <f>_xll.SNL.Clients.Office.Excel.Functions.SPG(K131,"IQ_AVG_DILUT_SHARES_OUT","CY2023")</f>
        <v>1290000000</v>
      </c>
      <c r="N131" s="5">
        <f>_xll.SNL.Clients.Office.Excel.Functions.SPG(K131, "IQ_DILUT_EPS_NORM", "CY2023")</f>
        <v>6.0679999999999996</v>
      </c>
      <c r="O131">
        <f t="shared" si="14"/>
        <v>7827719.9999999991</v>
      </c>
      <c r="P131">
        <f t="shared" si="15"/>
        <v>2.1949565787960954E-2</v>
      </c>
      <c r="Q131" s="5">
        <f>_xll.SNL.Clients.Office.Excel.Functions.SPG(K131, "SP_MARKETCAP", "12/31/2022")</f>
        <v>122448.57652928001</v>
      </c>
      <c r="R131">
        <f t="shared" si="19"/>
        <v>3.64143494968712E-3</v>
      </c>
      <c r="S131">
        <f t="shared" si="20"/>
        <v>2.2096227274701442E-2</v>
      </c>
      <c r="U131" s="11" t="s">
        <v>131</v>
      </c>
      <c r="V131" s="4" cm="1">
        <f t="array" ref="V131">_xll.SNL.Clients.Office.Excel.Functions.SPG(U131, "SP_TOTAL_REV", "CY2021")</f>
        <v>290912000</v>
      </c>
      <c r="W131" s="4">
        <f>_xll.SNL.Clients.Office.Excel.Functions.SPG(U131,"IQ_AVG_DILUT_SHARES_OUT","CY2021")</f>
        <v>1329000000</v>
      </c>
      <c r="X131" s="5">
        <f>_xll.SNL.Clients.Office.Excel.Functions.SPG(U131, "IQ_DILUT_EPS_NORM", "CY2021")</f>
        <v>6.0519999999999996</v>
      </c>
      <c r="Y131">
        <f t="shared" si="21"/>
        <v>8043107.9999999991</v>
      </c>
      <c r="Z131">
        <f t="shared" si="22"/>
        <v>2.7647907270927287E-2</v>
      </c>
      <c r="AA131" s="5">
        <f>_xll.SNL.Clients.Office.Excel.Functions.SPG(U131, "SP_MARKETCAP", "12/31/2021")</f>
        <v>136274.35999999999</v>
      </c>
      <c r="AB131">
        <f t="shared" si="16"/>
        <v>3.220410119434722E-3</v>
      </c>
      <c r="AC131">
        <f t="shared" si="23"/>
        <v>1.9489922042818936E-2</v>
      </c>
    </row>
    <row r="132" spans="1:29">
      <c r="A132" s="11" t="s">
        <v>132</v>
      </c>
      <c r="B132" s="4" cm="1">
        <f t="array" ref="B132">_xll.SNL.Clients.Office.Excel.Functions.SPG(A132, "SP_TOTAL_REV", "CY2023")</f>
        <v>35928600</v>
      </c>
      <c r="C132" s="4">
        <f>_xll.SNL.Clients.Office.Excel.Functions.SPG(A132,"IQ_AVG_DILUT_SHARES_OUT","CY2023")</f>
        <v>340500000</v>
      </c>
      <c r="D132" s="5">
        <f>_xll.SNL.Clients.Office.Excel.Functions.SPG(A132, "IQ_DILUT_EPS_NORM", "CY2023")</f>
        <v>11.53</v>
      </c>
      <c r="E132">
        <f t="shared" si="12"/>
        <v>3925965</v>
      </c>
      <c r="F132">
        <f t="shared" si="13"/>
        <v>0.10927130475442962</v>
      </c>
      <c r="G132" s="5">
        <f>_xll.SNL.Clients.Office.Excel.Functions.SPG(A132, "SP_MARKETCAP", "12/30/2023")</f>
        <v>50609.293038180003</v>
      </c>
      <c r="H132">
        <f t="shared" si="17"/>
        <v>1.2070768459051585E-3</v>
      </c>
      <c r="I132">
        <f t="shared" si="18"/>
        <v>1.3917596033286477E-2</v>
      </c>
      <c r="K132" s="11" t="s">
        <v>132</v>
      </c>
      <c r="L132" s="4" cm="1">
        <f t="array" ref="L132">_xll.SNL.Clients.Office.Excel.Functions.SPG(K132, "SP_TOTAL_REV", "CY2023")</f>
        <v>35928600</v>
      </c>
      <c r="M132" s="4">
        <f>_xll.SNL.Clients.Office.Excel.Functions.SPG(K132,"IQ_AVG_DILUT_SHARES_OUT","CY2023")</f>
        <v>340500000</v>
      </c>
      <c r="N132" s="5">
        <f>_xll.SNL.Clients.Office.Excel.Functions.SPG(K132, "IQ_DILUT_EPS_NORM", "CY2023")</f>
        <v>11.53</v>
      </c>
      <c r="O132">
        <f t="shared" si="14"/>
        <v>3925965</v>
      </c>
      <c r="P132">
        <f t="shared" si="15"/>
        <v>0.10927130475442962</v>
      </c>
      <c r="Q132" s="5">
        <f>_xll.SNL.Clients.Office.Excel.Functions.SPG(K132, "SP_MARKETCAP", "12/31/2022")</f>
        <v>30713.00363902</v>
      </c>
      <c r="R132">
        <f t="shared" si="19"/>
        <v>9.1335814617862863E-4</v>
      </c>
      <c r="S132">
        <f t="shared" si="20"/>
        <v>1.0531019425439587E-2</v>
      </c>
      <c r="U132" s="11" t="s">
        <v>132</v>
      </c>
      <c r="V132" s="4" cm="1">
        <f t="array" ref="V132">_xll.SNL.Clients.Office.Excel.Functions.SPG(U132, "SP_TOTAL_REV", "CY2021")</f>
        <v>28894200</v>
      </c>
      <c r="W132" s="4">
        <f>_xll.SNL.Clients.Office.Excel.Functions.SPG(U132,"IQ_AVG_DILUT_SHARES_OUT","CY2021")</f>
        <v>363325000</v>
      </c>
      <c r="X132" s="5">
        <f>_xll.SNL.Clients.Office.Excel.Functions.SPG(U132, "IQ_DILUT_EPS_NORM", "CY2021")</f>
        <v>10.045</v>
      </c>
      <c r="Y132">
        <f t="shared" si="21"/>
        <v>3649599.625</v>
      </c>
      <c r="Z132">
        <f t="shared" si="22"/>
        <v>0.12630907327422111</v>
      </c>
      <c r="AA132" s="5">
        <f>_xll.SNL.Clients.Office.Excel.Functions.SPG(U132, "SP_MARKETCAP", "12/31/2021")</f>
        <v>38627.8719624</v>
      </c>
      <c r="AB132">
        <f t="shared" si="16"/>
        <v>9.1284662617341773E-4</v>
      </c>
      <c r="AC132">
        <f t="shared" si="23"/>
        <v>9.1695443599119804E-3</v>
      </c>
    </row>
    <row r="133" spans="1:29">
      <c r="A133" s="11" t="s">
        <v>133</v>
      </c>
      <c r="B133" s="4" cm="1">
        <f t="array" ref="B133">_xll.SNL.Clients.Office.Excel.Functions.SPG(A133, "SP_TOTAL_REV", "CY2023")</f>
        <v>23890000</v>
      </c>
      <c r="C133" s="4">
        <f>_xll.SNL.Clients.Office.Excel.Functions.SPG(A133,"IQ_AVG_DILUT_SHARES_OUT","CY2023")</f>
        <v>743100000</v>
      </c>
      <c r="D133" s="5">
        <f>_xll.SNL.Clients.Office.Excel.Functions.SPG(A133, "IQ_DILUT_EPS_NORM", "CY2023")</f>
        <v>4.54</v>
      </c>
      <c r="E133">
        <f t="shared" si="12"/>
        <v>3373674</v>
      </c>
      <c r="F133">
        <f t="shared" si="13"/>
        <v>0.14121699455839262</v>
      </c>
      <c r="G133" s="5">
        <f>_xll.SNL.Clients.Office.Excel.Functions.SPG(A133, "SP_MARKETCAP", "12/30/2023")</f>
        <v>170943.39693337999</v>
      </c>
      <c r="H133">
        <f t="shared" si="17"/>
        <v>4.0771527127042096E-3</v>
      </c>
      <c r="I133">
        <f t="shared" si="18"/>
        <v>1.851027331567711E-2</v>
      </c>
      <c r="K133" s="11" t="s">
        <v>133</v>
      </c>
      <c r="L133" s="4" cm="1">
        <f t="array" ref="L133">_xll.SNL.Clients.Office.Excel.Functions.SPG(K133, "SP_TOTAL_REV", "CY2023")</f>
        <v>23890000</v>
      </c>
      <c r="M133" s="4">
        <f>_xll.SNL.Clients.Office.Excel.Functions.SPG(K133,"IQ_AVG_DILUT_SHARES_OUT","CY2023")</f>
        <v>743100000</v>
      </c>
      <c r="N133" s="5">
        <f>_xll.SNL.Clients.Office.Excel.Functions.SPG(K133, "IQ_DILUT_EPS_NORM", "CY2023")</f>
        <v>4.54</v>
      </c>
      <c r="O133">
        <f t="shared" si="14"/>
        <v>3373674</v>
      </c>
      <c r="P133">
        <f t="shared" si="15"/>
        <v>0.14121699455839262</v>
      </c>
      <c r="Q133" s="5">
        <f>_xll.SNL.Clients.Office.Excel.Functions.SPG(K133, "SP_MARKETCAP", "12/31/2022")</f>
        <v>193215.86036483999</v>
      </c>
      <c r="R133">
        <f t="shared" si="19"/>
        <v>5.7459466390624254E-3</v>
      </c>
      <c r="S133">
        <f t="shared" si="20"/>
        <v>2.6086597741343413E-2</v>
      </c>
      <c r="U133" s="11" t="s">
        <v>133</v>
      </c>
      <c r="V133" s="4" cm="1">
        <f t="array" ref="V133">_xll.SNL.Clients.Office.Excel.Functions.SPG(U133, "SP_TOTAL_REV", "CY2021")</f>
        <v>24802000</v>
      </c>
      <c r="W133" s="4">
        <f>_xll.SNL.Clients.Office.Excel.Functions.SPG(U133,"IQ_AVG_DILUT_SHARES_OUT","CY2021")</f>
        <v>736800000</v>
      </c>
      <c r="X133" s="5">
        <f>_xll.SNL.Clients.Office.Excel.Functions.SPG(U133, "IQ_DILUT_EPS_NORM", "CY2021")</f>
        <v>5.8209999999999997</v>
      </c>
      <c r="Y133">
        <f t="shared" si="21"/>
        <v>4288912.8</v>
      </c>
      <c r="Z133">
        <f t="shared" si="22"/>
        <v>0.17292608660591888</v>
      </c>
      <c r="AA133" s="5">
        <f>_xll.SNL.Clients.Office.Excel.Functions.SPG(U133, "SP_MARKETCAP", "12/31/2021")</f>
        <v>235102.93534068001</v>
      </c>
      <c r="AB133">
        <f t="shared" si="16"/>
        <v>5.5559084781607714E-3</v>
      </c>
      <c r="AC133">
        <f t="shared" si="23"/>
        <v>3.2340943251373849E-2</v>
      </c>
    </row>
    <row r="134" spans="1:29">
      <c r="A134" s="11" t="s">
        <v>134</v>
      </c>
      <c r="B134" s="4" cm="1">
        <f t="array" ref="B134">_xll.SNL.Clients.Office.Excel.Functions.SPG(A134, "SP_TOTAL_REV", "CY2023")</f>
        <v>11013100</v>
      </c>
      <c r="C134" s="4">
        <f>_xll.SNL.Clients.Office.Excel.Functions.SPG(A134,"IQ_AVG_DILUT_SHARES_OUT","CY2023")</f>
        <v>121850000</v>
      </c>
      <c r="D134" s="5">
        <f>_xll.SNL.Clients.Office.Excel.Functions.SPG(A134, "IQ_DILUT_EPS_NORM", "CY2023")</f>
        <v>5.9550000000000001</v>
      </c>
      <c r="E134">
        <f t="shared" ref="E134:E197" si="24">C134*D134/1000</f>
        <v>725616.75</v>
      </c>
      <c r="F134">
        <f t="shared" ref="F134:F197" si="25">E134/B134</f>
        <v>6.5886694028021178E-2</v>
      </c>
      <c r="G134" s="5">
        <f>_xll.SNL.Clients.Office.Excel.Functions.SPG(A134, "SP_MARKETCAP", "12/30/2023")</f>
        <v>19767.704717100001</v>
      </c>
      <c r="H134">
        <f t="shared" si="17"/>
        <v>4.7147741508067668E-4</v>
      </c>
      <c r="I134">
        <f t="shared" si="18"/>
        <v>2.8076480068054297E-3</v>
      </c>
      <c r="K134" s="11" t="s">
        <v>134</v>
      </c>
      <c r="L134" s="4" cm="1">
        <f t="array" ref="L134">_xll.SNL.Clients.Office.Excel.Functions.SPG(K134, "SP_TOTAL_REV", "CY2023")</f>
        <v>11013100</v>
      </c>
      <c r="M134" s="4">
        <f>_xll.SNL.Clients.Office.Excel.Functions.SPG(K134,"IQ_AVG_DILUT_SHARES_OUT","CY2023")</f>
        <v>121850000</v>
      </c>
      <c r="N134" s="5">
        <f>_xll.SNL.Clients.Office.Excel.Functions.SPG(K134, "IQ_DILUT_EPS_NORM", "CY2023")</f>
        <v>5.9550000000000001</v>
      </c>
      <c r="O134">
        <f t="shared" ref="O134:O197" si="26">M134*N134/1000</f>
        <v>725616.75</v>
      </c>
      <c r="P134">
        <f t="shared" ref="P134:P197" si="27">O134/L134</f>
        <v>6.5886694028021178E-2</v>
      </c>
      <c r="Q134" s="5">
        <f>_xll.SNL.Clients.Office.Excel.Functions.SPG(K134, "SP_MARKETCAP", "12/31/2022")</f>
        <v>16929.801871470001</v>
      </c>
      <c r="R134">
        <f t="shared" si="19"/>
        <v>5.034666304292052E-4</v>
      </c>
      <c r="S134">
        <f t="shared" si="20"/>
        <v>2.9981437842059172E-3</v>
      </c>
      <c r="U134" s="11" t="s">
        <v>134</v>
      </c>
      <c r="V134" s="4" cm="1">
        <f t="array" ref="V134">_xll.SNL.Clients.Office.Excel.Functions.SPG(U134, "SP_TOTAL_REV", "CY2021")</f>
        <v>8590400</v>
      </c>
      <c r="W134" s="4">
        <f>_xll.SNL.Clients.Office.Excel.Functions.SPG(U134,"IQ_AVG_DILUT_SHARES_OUT","CY2021")</f>
        <v>131750000</v>
      </c>
      <c r="X134" s="5">
        <f>_xll.SNL.Clients.Office.Excel.Functions.SPG(U134, "IQ_DILUT_EPS_NORM", "CY2021")</f>
        <v>4.4390000000000001</v>
      </c>
      <c r="Y134">
        <f t="shared" si="21"/>
        <v>584838.25</v>
      </c>
      <c r="Z134">
        <f t="shared" si="22"/>
        <v>6.808044444961818E-2</v>
      </c>
      <c r="AA134" s="5">
        <f>_xll.SNL.Clients.Office.Excel.Functions.SPG(U134, "SP_MARKETCAP", "12/31/2021")</f>
        <v>19550.81285192</v>
      </c>
      <c r="AB134">
        <f t="shared" ref="AB134:AB197" si="28">AA134/$AA$509</f>
        <v>4.620211428730804E-4</v>
      </c>
      <c r="AC134">
        <f t="shared" si="23"/>
        <v>2.0509118532136038E-3</v>
      </c>
    </row>
    <row r="135" spans="1:29">
      <c r="A135" s="11" t="s">
        <v>135</v>
      </c>
      <c r="B135" s="4" cm="1">
        <f t="array" ref="B135">_xll.SNL.Clients.Office.Excel.Functions.SPG(A135, "SP_TOTAL_REV", "CY2023")</f>
        <v>12140147</v>
      </c>
      <c r="C135" s="4">
        <f>_xll.SNL.Clients.Office.Excel.Functions.SPG(A135,"IQ_AVG_DILUT_SHARES_OUT","CY2023")</f>
        <v>93182000</v>
      </c>
      <c r="D135" s="5">
        <f>_xll.SNL.Clients.Office.Excel.Functions.SPG(A135, "IQ_DILUT_EPS_NORM", "CY2023")</f>
        <v>5.2750000000000004</v>
      </c>
      <c r="E135">
        <f t="shared" si="24"/>
        <v>491535.05000000005</v>
      </c>
      <c r="F135">
        <f t="shared" si="25"/>
        <v>4.048839359193921E-2</v>
      </c>
      <c r="G135" s="5">
        <f>_xll.SNL.Clients.Office.Excel.Functions.SPG(A135, "SP_MARKETCAP", "12/30/2023")</f>
        <v>9569.6164800000006</v>
      </c>
      <c r="H135">
        <f t="shared" ref="H135:H198" si="29">G135/$G$509</f>
        <v>2.2824390114452051E-4</v>
      </c>
      <c r="I135">
        <f t="shared" ref="I135:I198" si="30">D135*H135</f>
        <v>1.2039865785373458E-3</v>
      </c>
      <c r="K135" s="11" t="s">
        <v>135</v>
      </c>
      <c r="L135" s="4" cm="1">
        <f t="array" ref="L135">_xll.SNL.Clients.Office.Excel.Functions.SPG(K135, "SP_TOTAL_REV", "CY2023")</f>
        <v>12140147</v>
      </c>
      <c r="M135" s="4">
        <f>_xll.SNL.Clients.Office.Excel.Functions.SPG(K135,"IQ_AVG_DILUT_SHARES_OUT","CY2023")</f>
        <v>93182000</v>
      </c>
      <c r="N135" s="5">
        <f>_xll.SNL.Clients.Office.Excel.Functions.SPG(K135, "IQ_DILUT_EPS_NORM", "CY2023")</f>
        <v>5.2750000000000004</v>
      </c>
      <c r="O135">
        <f t="shared" si="26"/>
        <v>491535.05000000005</v>
      </c>
      <c r="P135">
        <f t="shared" si="27"/>
        <v>4.048839359193921E-2</v>
      </c>
      <c r="Q135" s="5">
        <f>_xll.SNL.Clients.Office.Excel.Functions.SPG(K135, "SP_MARKETCAP", "12/31/2022")</f>
        <v>6728.0656799999997</v>
      </c>
      <c r="R135">
        <f t="shared" ref="R135:R198" si="31">Q135/$Q$509</f>
        <v>2.0008246894633375E-4</v>
      </c>
      <c r="S135">
        <f t="shared" ref="S135:S198" si="32">N135*R135</f>
        <v>1.0554350236919106E-3</v>
      </c>
      <c r="U135" s="11" t="s">
        <v>135</v>
      </c>
      <c r="V135" s="4" cm="1">
        <f t="array" ref="V135">_xll.SNL.Clients.Office.Excel.Functions.SPG(U135, "SP_TOTAL_REV", "CY2021")</f>
        <v>11618797</v>
      </c>
      <c r="W135" s="4">
        <f>_xll.SNL.Clients.Office.Excel.Functions.SPG(U135,"IQ_AVG_DILUT_SHARES_OUT","CY2021")</f>
        <v>109948000</v>
      </c>
      <c r="X135" s="5">
        <f>_xll.SNL.Clients.Office.Excel.Functions.SPG(U135, "IQ_DILUT_EPS_NORM", "CY2021")</f>
        <v>6.51</v>
      </c>
      <c r="Y135">
        <f t="shared" ref="Y135:Y198" si="33">W135*X135/1000</f>
        <v>715761.48</v>
      </c>
      <c r="Z135">
        <f t="shared" ref="Z135:Z198" si="34">Y135/V135</f>
        <v>6.1603751231732506E-2</v>
      </c>
      <c r="AA135" s="5">
        <f>_xll.SNL.Clients.Office.Excel.Functions.SPG(U135, "SP_MARKETCAP", "12/31/2021")</f>
        <v>11592.144</v>
      </c>
      <c r="AB135">
        <f t="shared" si="28"/>
        <v>2.7394337308606331E-4</v>
      </c>
      <c r="AC135">
        <f t="shared" ref="AC135:AC198" si="35">X135*AB135</f>
        <v>1.783371358790272E-3</v>
      </c>
    </row>
    <row r="136" spans="1:29">
      <c r="A136" s="11" t="s">
        <v>136</v>
      </c>
      <c r="B136" s="4" cm="1">
        <f t="array" ref="B136">_xll.SNL.Clients.Office.Excel.Functions.SPG(A136, "SP_TOTAL_REV", "CY2023")</f>
        <v>1513700</v>
      </c>
      <c r="C136" s="4">
        <f>_xll.SNL.Clients.Office.Excel.Functions.SPG(A136,"IQ_AVG_DILUT_SHARES_OUT","CY2023")</f>
        <v>158500000</v>
      </c>
      <c r="D136" s="5">
        <f>_xll.SNL.Clients.Office.Excel.Functions.SPG(A136, "IQ_DILUT_EPS_NORM", "CY2023")</f>
        <v>0.39600000000000002</v>
      </c>
      <c r="E136">
        <f t="shared" si="24"/>
        <v>62766</v>
      </c>
      <c r="F136">
        <f t="shared" si="25"/>
        <v>4.146528374182467E-2</v>
      </c>
      <c r="G136" s="5">
        <f>_xll.SNL.Clients.Office.Excel.Functions.SPG(A136, "SP_MARKETCAP", "12/30/2023")</f>
        <v>10353.505189359999</v>
      </c>
      <c r="H136">
        <f t="shared" si="29"/>
        <v>2.4694034707434416E-4</v>
      </c>
      <c r="I136">
        <f t="shared" si="30"/>
        <v>9.7788377441440291E-5</v>
      </c>
      <c r="K136" s="11" t="s">
        <v>136</v>
      </c>
      <c r="L136" s="4" cm="1">
        <f t="array" ref="L136">_xll.SNL.Clients.Office.Excel.Functions.SPG(K136, "SP_TOTAL_REV", "CY2023")</f>
        <v>1513700</v>
      </c>
      <c r="M136" s="4">
        <f>_xll.SNL.Clients.Office.Excel.Functions.SPG(K136,"IQ_AVG_DILUT_SHARES_OUT","CY2023")</f>
        <v>158500000</v>
      </c>
      <c r="N136" s="5">
        <f>_xll.SNL.Clients.Office.Excel.Functions.SPG(K136, "IQ_DILUT_EPS_NORM", "CY2023")</f>
        <v>0.39600000000000002</v>
      </c>
      <c r="O136">
        <f t="shared" si="26"/>
        <v>62766</v>
      </c>
      <c r="P136">
        <f t="shared" si="27"/>
        <v>4.146528374182467E-2</v>
      </c>
      <c r="Q136" s="5">
        <f>_xll.SNL.Clients.Office.Excel.Functions.SPG(K136, "SP_MARKETCAP", "12/31/2022")</f>
        <v>9853.1107180500003</v>
      </c>
      <c r="R136">
        <f t="shared" si="31"/>
        <v>2.930165686594527E-4</v>
      </c>
      <c r="S136">
        <f t="shared" si="32"/>
        <v>1.1603456118914327E-4</v>
      </c>
      <c r="U136" s="11" t="s">
        <v>136</v>
      </c>
      <c r="V136" s="4" cm="1">
        <f t="array" ref="V136">_xll.SNL.Clients.Office.Excel.Functions.SPG(U136, "SP_TOTAL_REV", "CY2021")</f>
        <v>1024200</v>
      </c>
      <c r="W136" s="4">
        <f>_xll.SNL.Clients.Office.Excel.Functions.SPG(U136,"IQ_AVG_DILUT_SHARES_OUT","CY2021")</f>
        <v>150400000</v>
      </c>
      <c r="X136" s="5">
        <f>_xll.SNL.Clients.Office.Excel.Functions.SPG(U136, "IQ_DILUT_EPS_NORM", "CY2021")</f>
        <v>-0.45500000000000002</v>
      </c>
      <c r="Y136">
        <f t="shared" si="33"/>
        <v>-68432</v>
      </c>
      <c r="Z136">
        <f t="shared" si="34"/>
        <v>-6.6815075180628777E-2</v>
      </c>
      <c r="AA136" s="5">
        <f>_xll.SNL.Clients.Office.Excel.Functions.SPG(U136, "SP_MARKETCAP", "12/31/2021")</f>
        <v>15808.06561326</v>
      </c>
      <c r="AB136">
        <f t="shared" si="28"/>
        <v>3.7357324202168745E-4</v>
      </c>
      <c r="AC136">
        <f t="shared" si="35"/>
        <v>-1.699758251198678E-4</v>
      </c>
    </row>
    <row r="137" spans="1:29">
      <c r="A137" s="11" t="s">
        <v>137</v>
      </c>
      <c r="B137" s="4" cm="1">
        <f t="array" ref="B137">_xll.SNL.Clients.Office.Excel.Functions.SPG(A137, "SP_TOTAL_REV", "CY2023")</f>
        <v>4119576</v>
      </c>
      <c r="C137" s="4">
        <f>_xll.SNL.Clients.Office.Excel.Functions.SPG(A137,"IQ_AVG_DILUT_SHARES_OUT","CY2023")</f>
        <v>157299000</v>
      </c>
      <c r="D137" s="5">
        <f>_xll.SNL.Clients.Office.Excel.Functions.SPG(A137, "IQ_DILUT_EPS_NORM", "CY2023")</f>
        <v>3.7050000000000001</v>
      </c>
      <c r="E137">
        <f t="shared" si="24"/>
        <v>582792.79500000004</v>
      </c>
      <c r="F137">
        <f t="shared" si="25"/>
        <v>0.14146912085127208</v>
      </c>
      <c r="G137" s="5">
        <f>_xll.SNL.Clients.Office.Excel.Functions.SPG(A137, "SP_MARKETCAP", "12/30/2023")</f>
        <v>17199.288107820001</v>
      </c>
      <c r="H137">
        <f t="shared" si="29"/>
        <v>4.1021838470138935E-4</v>
      </c>
      <c r="I137">
        <f t="shared" si="30"/>
        <v>1.5198591153186476E-3</v>
      </c>
      <c r="K137" s="11" t="s">
        <v>137</v>
      </c>
      <c r="L137" s="4" cm="1">
        <f t="array" ref="L137">_xll.SNL.Clients.Office.Excel.Functions.SPG(K137, "SP_TOTAL_REV", "CY2023")</f>
        <v>4119576</v>
      </c>
      <c r="M137" s="4">
        <f>_xll.SNL.Clients.Office.Excel.Functions.SPG(K137,"IQ_AVG_DILUT_SHARES_OUT","CY2023")</f>
        <v>157299000</v>
      </c>
      <c r="N137" s="5">
        <f>_xll.SNL.Clients.Office.Excel.Functions.SPG(K137, "IQ_DILUT_EPS_NORM", "CY2023")</f>
        <v>3.7050000000000001</v>
      </c>
      <c r="O137">
        <f t="shared" si="26"/>
        <v>582792.79500000004</v>
      </c>
      <c r="P137">
        <f t="shared" si="27"/>
        <v>0.14146912085127208</v>
      </c>
      <c r="Q137" s="5">
        <f>_xll.SNL.Clients.Office.Excel.Functions.SPG(K137, "SP_MARKETCAP", "12/31/2022")</f>
        <v>10564.486185492817</v>
      </c>
      <c r="R137">
        <f t="shared" si="31"/>
        <v>3.1417179612652627E-4</v>
      </c>
      <c r="S137">
        <f t="shared" si="32"/>
        <v>1.1640065046487798E-3</v>
      </c>
      <c r="U137" s="11" t="s">
        <v>137</v>
      </c>
      <c r="V137" s="4" cm="1">
        <f t="array" ref="V137">_xll.SNL.Clients.Office.Excel.Functions.SPG(U137, "SP_TOTAL_REV", "CY2021")</f>
        <v>2975520</v>
      </c>
      <c r="W137" s="4">
        <f>_xll.SNL.Clients.Office.Excel.Functions.SPG(U137,"IQ_AVG_DILUT_SHARES_OUT","CY2021")</f>
        <v>168316500</v>
      </c>
      <c r="X137" s="5">
        <f>_xll.SNL.Clients.Office.Excel.Functions.SPG(U137, "IQ_DILUT_EPS_NORM", "CY2021")</f>
        <v>2.0499999999999998</v>
      </c>
      <c r="Y137">
        <f t="shared" si="33"/>
        <v>345048.82499999995</v>
      </c>
      <c r="Z137">
        <f t="shared" si="34"/>
        <v>0.11596252923858685</v>
      </c>
      <c r="AA137" s="5">
        <f>_xll.SNL.Clients.Office.Excel.Functions.SPG(U137, "SP_MARKETCAP", "12/31/2021")</f>
        <v>10054.52072740752</v>
      </c>
      <c r="AB137">
        <f t="shared" si="28"/>
        <v>2.3760654826490726E-4</v>
      </c>
      <c r="AC137">
        <f t="shared" si="35"/>
        <v>4.8709342394305982E-4</v>
      </c>
    </row>
    <row r="138" spans="1:29">
      <c r="A138" s="11" t="s">
        <v>138</v>
      </c>
      <c r="B138" s="4" cm="1">
        <f t="array" ref="B138">_xll.SNL.Clients.Office.Excel.Functions.SPG(A138, "SP_TOTAL_REV", "CY2023")</f>
        <v>60755000</v>
      </c>
      <c r="C138" s="4">
        <f>_xll.SNL.Clients.Office.Excel.Functions.SPG(A138,"IQ_AVG_DILUT_SHARES_OUT","CY2023")</f>
        <v>289100000</v>
      </c>
      <c r="D138" s="5">
        <f>_xll.SNL.Clients.Office.Excel.Functions.SPG(A138, "IQ_DILUT_EPS_NORM", "CY2023")</f>
        <v>27.603000000000002</v>
      </c>
      <c r="E138">
        <f t="shared" si="24"/>
        <v>7980027.2999999998</v>
      </c>
      <c r="F138">
        <f t="shared" si="25"/>
        <v>0.13134766356678462</v>
      </c>
      <c r="G138" s="5">
        <f>_xll.SNL.Clients.Office.Excel.Functions.SPG(A138, "SP_MARKETCAP", "12/30/2023")</f>
        <v>112065.74359254001</v>
      </c>
      <c r="H138">
        <f t="shared" si="29"/>
        <v>2.6728680878361473E-3</v>
      </c>
      <c r="I138">
        <f t="shared" si="30"/>
        <v>7.3779177828541181E-2</v>
      </c>
      <c r="K138" s="11" t="s">
        <v>138</v>
      </c>
      <c r="L138" s="4" cm="1">
        <f t="array" ref="L138">_xll.SNL.Clients.Office.Excel.Functions.SPG(K138, "SP_TOTAL_REV", "CY2023")</f>
        <v>60755000</v>
      </c>
      <c r="M138" s="4">
        <f>_xll.SNL.Clients.Office.Excel.Functions.SPG(K138,"IQ_AVG_DILUT_SHARES_OUT","CY2023")</f>
        <v>289100000</v>
      </c>
      <c r="N138" s="5">
        <f>_xll.SNL.Clients.Office.Excel.Functions.SPG(K138, "IQ_DILUT_EPS_NORM", "CY2023")</f>
        <v>27.603000000000002</v>
      </c>
      <c r="O138">
        <f t="shared" si="26"/>
        <v>7980027.2999999998</v>
      </c>
      <c r="P138">
        <f t="shared" si="27"/>
        <v>0.13134766356678462</v>
      </c>
      <c r="Q138" s="5">
        <f>_xll.SNL.Clients.Office.Excel.Functions.SPG(K138, "SP_MARKETCAP", "12/31/2022")</f>
        <v>127872.20631132</v>
      </c>
      <c r="R138">
        <f t="shared" si="31"/>
        <v>3.802725473450471E-3</v>
      </c>
      <c r="S138">
        <f t="shared" si="32"/>
        <v>0.10496663124365335</v>
      </c>
      <c r="U138" s="11" t="s">
        <v>138</v>
      </c>
      <c r="V138" s="4" cm="1">
        <f t="array" ref="V138">_xll.SNL.Clients.Office.Excel.Functions.SPG(U138, "SP_TOTAL_REV", "CY2021")</f>
        <v>44440000</v>
      </c>
      <c r="W138" s="4">
        <f>_xll.SNL.Clients.Office.Excel.Functions.SPG(U138,"IQ_AVG_DILUT_SHARES_OUT","CY2021")</f>
        <v>312325000</v>
      </c>
      <c r="X138" s="5">
        <f>_xll.SNL.Clients.Office.Excel.Functions.SPG(U138, "IQ_DILUT_EPS_NORM", "CY2021")</f>
        <v>14.372</v>
      </c>
      <c r="Y138">
        <f t="shared" si="33"/>
        <v>4488734.9000000004</v>
      </c>
      <c r="Z138">
        <f t="shared" si="34"/>
        <v>0.10100663591359137</v>
      </c>
      <c r="AA138" s="5">
        <f>_xll.SNL.Clients.Office.Excel.Functions.SPG(U138, "SP_MARKETCAP", "12/31/2021")</f>
        <v>105406.88292498</v>
      </c>
      <c r="AB138">
        <f t="shared" si="28"/>
        <v>2.4909556899014363E-3</v>
      </c>
      <c r="AC138">
        <f t="shared" si="35"/>
        <v>3.580001517526344E-2</v>
      </c>
    </row>
    <row r="139" spans="1:29">
      <c r="A139" s="11" t="s">
        <v>139</v>
      </c>
      <c r="B139" s="4" cm="1">
        <f t="array" ref="B139">_xll.SNL.Clients.Office.Excel.Functions.SPG(A139, "SP_TOTAL_REV", "CY2023")</f>
        <v>88425000</v>
      </c>
      <c r="C139" s="4">
        <f>_xll.SNL.Clients.Office.Excel.Functions.SPG(A139,"IQ_AVG_DILUT_SHARES_OUT","CY2023")</f>
        <v>736000000</v>
      </c>
      <c r="D139" s="5">
        <f>_xll.SNL.Clients.Office.Excel.Functions.SPG(A139, "IQ_DILUT_EPS_NORM", "CY2023")</f>
        <v>3.7749999999999999</v>
      </c>
      <c r="E139">
        <f t="shared" si="24"/>
        <v>2778400</v>
      </c>
      <c r="F139">
        <f t="shared" si="25"/>
        <v>3.1420978230138535E-2</v>
      </c>
      <c r="G139" s="5">
        <f>_xll.SNL.Clients.Office.Excel.Functions.SPG(A139, "SP_MARKETCAP", "12/30/2023")</f>
        <v>54437.484991999998</v>
      </c>
      <c r="H139">
        <f t="shared" si="29"/>
        <v>1.2983826435508693E-3</v>
      </c>
      <c r="I139">
        <f t="shared" si="30"/>
        <v>4.9013944794045316E-3</v>
      </c>
      <c r="K139" s="11" t="s">
        <v>139</v>
      </c>
      <c r="L139" s="4" cm="1">
        <f t="array" ref="L139">_xll.SNL.Clients.Office.Excel.Functions.SPG(K139, "SP_TOTAL_REV", "CY2023")</f>
        <v>88425000</v>
      </c>
      <c r="M139" s="4">
        <f>_xll.SNL.Clients.Office.Excel.Functions.SPG(K139,"IQ_AVG_DILUT_SHARES_OUT","CY2023")</f>
        <v>736000000</v>
      </c>
      <c r="N139" s="5">
        <f>_xll.SNL.Clients.Office.Excel.Functions.SPG(K139, "IQ_DILUT_EPS_NORM", "CY2023")</f>
        <v>3.7749999999999999</v>
      </c>
      <c r="O139">
        <f t="shared" si="26"/>
        <v>2778400</v>
      </c>
      <c r="P139">
        <f t="shared" si="27"/>
        <v>3.1420978230138535E-2</v>
      </c>
      <c r="Q139" s="5">
        <f>_xll.SNL.Clients.Office.Excel.Functions.SPG(K139, "SP_MARKETCAP", "12/31/2022")</f>
        <v>28802.680065</v>
      </c>
      <c r="R139">
        <f t="shared" si="31"/>
        <v>8.5654802045222439E-4</v>
      </c>
      <c r="S139">
        <f t="shared" si="32"/>
        <v>3.2334687772071469E-3</v>
      </c>
      <c r="U139" s="11" t="s">
        <v>139</v>
      </c>
      <c r="V139" s="4" cm="1">
        <f t="array" ref="V139">_xll.SNL.Clients.Office.Excel.Functions.SPG(U139, "SP_TOTAL_REV", "CY2021")</f>
        <v>101197000</v>
      </c>
      <c r="W139" s="4">
        <f>_xll.SNL.Clients.Office.Excel.Functions.SPG(U139,"IQ_AVG_DILUT_SHARES_OUT","CY2021")</f>
        <v>791000000</v>
      </c>
      <c r="X139" s="5">
        <f>_xll.SNL.Clients.Office.Excel.Functions.SPG(U139, "IQ_DILUT_EPS_NORM", "CY2021")</f>
        <v>2.4510000000000001</v>
      </c>
      <c r="Y139">
        <f t="shared" si="33"/>
        <v>1938741</v>
      </c>
      <c r="Z139">
        <f t="shared" si="34"/>
        <v>1.9158087690346551E-2</v>
      </c>
      <c r="AA139" s="5">
        <f>_xll.SNL.Clients.Office.Excel.Functions.SPG(U139, "SP_MARKETCAP", "12/31/2021")</f>
        <v>42907.416125000003</v>
      </c>
      <c r="AB139">
        <f t="shared" si="28"/>
        <v>1.0139800112636493E-3</v>
      </c>
      <c r="AC139">
        <f t="shared" si="35"/>
        <v>2.4852650076072048E-3</v>
      </c>
    </row>
    <row r="140" spans="1:29">
      <c r="A140" s="11" t="s">
        <v>140</v>
      </c>
      <c r="B140" s="4" cm="1">
        <f t="array" ref="B140">_xll.SNL.Clients.Office.Excel.Functions.SPG(A140, "SP_TOTAL_REV", "CY2023")</f>
        <v>58048000</v>
      </c>
      <c r="C140" s="4">
        <f>_xll.SNL.Clients.Office.Excel.Functions.SPG(A140,"IQ_AVG_DILUT_SHARES_OUT","CY2023")</f>
        <v>643000000</v>
      </c>
      <c r="D140" s="5">
        <f>_xll.SNL.Clients.Office.Excel.Functions.SPG(A140, "IQ_DILUT_EPS_NORM", "CY2023")</f>
        <v>5.0739999999999998</v>
      </c>
      <c r="E140">
        <f t="shared" si="24"/>
        <v>3262582</v>
      </c>
      <c r="F140">
        <f t="shared" si="25"/>
        <v>5.620489939360529E-2</v>
      </c>
      <c r="G140" s="5">
        <f>_xll.SNL.Clients.Office.Excel.Functions.SPG(A140, "SP_MARKETCAP", "12/30/2023")</f>
        <v>25761.513834000001</v>
      </c>
      <c r="H140">
        <f t="shared" si="29"/>
        <v>6.1443511651165913E-4</v>
      </c>
      <c r="I140">
        <f t="shared" si="30"/>
        <v>3.1176437811801586E-3</v>
      </c>
      <c r="K140" s="11" t="s">
        <v>140</v>
      </c>
      <c r="L140" s="4" cm="1">
        <f t="array" ref="L140">_xll.SNL.Clients.Office.Excel.Functions.SPG(K140, "SP_TOTAL_REV", "CY2023")</f>
        <v>58048000</v>
      </c>
      <c r="M140" s="4">
        <f>_xll.SNL.Clients.Office.Excel.Functions.SPG(K140,"IQ_AVG_DILUT_SHARES_OUT","CY2023")</f>
        <v>643000000</v>
      </c>
      <c r="N140" s="5">
        <f>_xll.SNL.Clients.Office.Excel.Functions.SPG(K140, "IQ_DILUT_EPS_NORM", "CY2023")</f>
        <v>5.0739999999999998</v>
      </c>
      <c r="O140">
        <f t="shared" si="26"/>
        <v>3262582</v>
      </c>
      <c r="P140">
        <f t="shared" si="27"/>
        <v>5.620489939360529E-2</v>
      </c>
      <c r="Q140" s="5">
        <f>_xll.SNL.Clients.Office.Excel.Functions.SPG(K140, "SP_MARKETCAP", "12/31/2022")</f>
        <v>21030.85405948</v>
      </c>
      <c r="R140">
        <f t="shared" si="31"/>
        <v>6.2542570248374629E-4</v>
      </c>
      <c r="S140">
        <f t="shared" si="32"/>
        <v>3.1734100144025284E-3</v>
      </c>
      <c r="U140" s="11" t="s">
        <v>140</v>
      </c>
      <c r="V140" s="4" cm="1">
        <f t="array" ref="V140">_xll.SNL.Clients.Office.Excel.Functions.SPG(U140, "SP_TOTAL_REV", "CY2021")</f>
        <v>29899000</v>
      </c>
      <c r="W140" s="4">
        <f>_xll.SNL.Clients.Office.Excel.Functions.SPG(U140,"IQ_AVG_DILUT_SHARES_OUT","CY2021")</f>
        <v>641000000</v>
      </c>
      <c r="X140" s="5">
        <f>_xll.SNL.Clients.Office.Excel.Functions.SPG(U140, "IQ_DILUT_EPS_NORM", "CY2021")</f>
        <v>-3.7549999999999999</v>
      </c>
      <c r="Y140">
        <f t="shared" si="33"/>
        <v>-2406955</v>
      </c>
      <c r="Z140">
        <f t="shared" si="34"/>
        <v>-8.0502859627412285E-2</v>
      </c>
      <c r="AA140" s="5">
        <f>_xll.SNL.Clients.Office.Excel.Functions.SPG(U140, "SP_MARKETCAP", "12/31/2021")</f>
        <v>24925.108245039999</v>
      </c>
      <c r="AB140">
        <f t="shared" si="28"/>
        <v>5.8902548373980729E-4</v>
      </c>
      <c r="AC140">
        <f t="shared" si="35"/>
        <v>-2.2117906914429762E-3</v>
      </c>
    </row>
    <row r="141" spans="1:29">
      <c r="A141" s="11" t="s">
        <v>141</v>
      </c>
      <c r="B141" s="4" cm="1">
        <f t="array" ref="B141">_xll.SNL.Clients.Office.Excel.Functions.SPG(A141, "SP_TOTAL_REV", "CY2023")</f>
        <v>14427000</v>
      </c>
      <c r="C141" s="4">
        <f>_xll.SNL.Clients.Office.Excel.Functions.SPG(A141,"IQ_AVG_DILUT_SHARES_OUT","CY2023")</f>
        <v>642000000</v>
      </c>
      <c r="D141" s="5">
        <f>_xll.SNL.Clients.Office.Excel.Functions.SPG(A141, "IQ_DILUT_EPS_NORM", "CY2023")</f>
        <v>4.4169999999999998</v>
      </c>
      <c r="E141">
        <f t="shared" si="24"/>
        <v>2835714</v>
      </c>
      <c r="F141">
        <f t="shared" si="25"/>
        <v>0.19655604075691413</v>
      </c>
      <c r="G141" s="5">
        <f>_xll.SNL.Clients.Office.Excel.Functions.SPG(A141, "SP_MARKETCAP", "12/30/2023")</f>
        <v>29023.574100000002</v>
      </c>
      <c r="H141">
        <f t="shared" si="29"/>
        <v>6.922381677035678E-4</v>
      </c>
      <c r="I141">
        <f t="shared" si="30"/>
        <v>3.0576159867466588E-3</v>
      </c>
      <c r="K141" s="11" t="s">
        <v>141</v>
      </c>
      <c r="L141" s="4" cm="1">
        <f t="array" ref="L141">_xll.SNL.Clients.Office.Excel.Functions.SPG(K141, "SP_TOTAL_REV", "CY2023")</f>
        <v>14427000</v>
      </c>
      <c r="M141" s="4">
        <f>_xll.SNL.Clients.Office.Excel.Functions.SPG(K141,"IQ_AVG_DILUT_SHARES_OUT","CY2023")</f>
        <v>642000000</v>
      </c>
      <c r="N141" s="5">
        <f>_xll.SNL.Clients.Office.Excel.Functions.SPG(K141, "IQ_DILUT_EPS_NORM", "CY2023")</f>
        <v>4.4169999999999998</v>
      </c>
      <c r="O141">
        <f t="shared" si="26"/>
        <v>2835714</v>
      </c>
      <c r="P141">
        <f t="shared" si="27"/>
        <v>0.19655604075691413</v>
      </c>
      <c r="Q141" s="5">
        <f>_xll.SNL.Clients.Office.Excel.Functions.SPG(K141, "SP_MARKETCAP", "12/31/2022")</f>
        <v>40209.087</v>
      </c>
      <c r="R141">
        <f t="shared" si="31"/>
        <v>1.1957572627379481E-3</v>
      </c>
      <c r="S141">
        <f t="shared" si="32"/>
        <v>5.2816598295135171E-3</v>
      </c>
      <c r="U141" s="11" t="s">
        <v>141</v>
      </c>
      <c r="V141" s="4" cm="1">
        <f t="array" ref="V141">_xll.SNL.Clients.Office.Excel.Functions.SPG(U141, "SP_TOTAL_REV", "CY2021")</f>
        <v>13750000</v>
      </c>
      <c r="W141" s="4">
        <f>_xll.SNL.Clients.Office.Excel.Functions.SPG(U141,"IQ_AVG_DILUT_SHARES_OUT","CY2021")</f>
        <v>665000000</v>
      </c>
      <c r="X141" s="5">
        <f>_xll.SNL.Clients.Office.Excel.Functions.SPG(U141, "IQ_DILUT_EPS_NORM", "CY2021")</f>
        <v>2.75</v>
      </c>
      <c r="Y141">
        <f t="shared" si="33"/>
        <v>1828750</v>
      </c>
      <c r="Z141">
        <f t="shared" si="34"/>
        <v>0.13300000000000001</v>
      </c>
      <c r="AA141" s="5">
        <f>_xll.SNL.Clients.Office.Excel.Functions.SPG(U141, "SP_MARKETCAP", "12/31/2021")</f>
        <v>29811.317997400001</v>
      </c>
      <c r="AB141">
        <f t="shared" si="28"/>
        <v>7.0449547627678035E-4</v>
      </c>
      <c r="AC141">
        <f t="shared" si="35"/>
        <v>1.9373625597611461E-3</v>
      </c>
    </row>
    <row r="142" spans="1:29">
      <c r="A142" s="11" t="s">
        <v>142</v>
      </c>
      <c r="B142" s="4" cm="1">
        <f t="array" ref="B142">_xll.SNL.Clients.Office.Excel.Functions.SPG(A142, "SP_TOTAL_REV", "CY2023")</f>
        <v>3622300</v>
      </c>
      <c r="C142" s="4">
        <f>_xll.SNL.Clients.Office.Excel.Functions.SPG(A142,"IQ_AVG_DILUT_SHARES_OUT","CY2023")</f>
        <v>425500000</v>
      </c>
      <c r="D142" s="5">
        <f>_xll.SNL.Clients.Office.Excel.Functions.SPG(A142, "IQ_DILUT_EPS_NORM", "CY2023")</f>
        <v>1.0409999999999999</v>
      </c>
      <c r="E142">
        <f t="shared" si="24"/>
        <v>442945.49999999994</v>
      </c>
      <c r="F142">
        <f t="shared" si="25"/>
        <v>0.12228294177732378</v>
      </c>
      <c r="G142" s="5">
        <f>_xll.SNL.Clients.Office.Excel.Functions.SPG(A142, "SP_MARKETCAP", "12/30/2023")</f>
        <v>47945.141594150002</v>
      </c>
      <c r="H142">
        <f t="shared" si="29"/>
        <v>1.1435344542015764E-3</v>
      </c>
      <c r="I142">
        <f t="shared" si="30"/>
        <v>1.1904193668238409E-3</v>
      </c>
      <c r="K142" s="11" t="s">
        <v>142</v>
      </c>
      <c r="L142" s="4" cm="1">
        <f t="array" ref="L142">_xll.SNL.Clients.Office.Excel.Functions.SPG(K142, "SP_TOTAL_REV", "CY2023")</f>
        <v>3622300</v>
      </c>
      <c r="M142" s="4">
        <f>_xll.SNL.Clients.Office.Excel.Functions.SPG(K142,"IQ_AVG_DILUT_SHARES_OUT","CY2023")</f>
        <v>425500000</v>
      </c>
      <c r="N142" s="5">
        <f>_xll.SNL.Clients.Office.Excel.Functions.SPG(K142, "IQ_DILUT_EPS_NORM", "CY2023")</f>
        <v>1.0409999999999999</v>
      </c>
      <c r="O142">
        <f t="shared" si="26"/>
        <v>442945.49999999994</v>
      </c>
      <c r="P142">
        <f t="shared" si="27"/>
        <v>0.12228294177732378</v>
      </c>
      <c r="Q142" s="5">
        <f>_xll.SNL.Clients.Office.Excel.Functions.SPG(K142, "SP_MARKETCAP", "12/31/2022")</f>
        <v>43739.870074999999</v>
      </c>
      <c r="R142">
        <f t="shared" si="31"/>
        <v>1.3007573962919251E-3</v>
      </c>
      <c r="S142">
        <f t="shared" si="32"/>
        <v>1.3540884495398938E-3</v>
      </c>
      <c r="U142" s="11" t="s">
        <v>142</v>
      </c>
      <c r="V142" s="4" cm="1">
        <f t="array" ref="V142">_xll.SNL.Clients.Office.Excel.Functions.SPG(U142, "SP_TOTAL_REV", "CY2021")</f>
        <v>2448500</v>
      </c>
      <c r="W142" s="4">
        <f>_xll.SNL.Clients.Office.Excel.Functions.SPG(U142,"IQ_AVG_DILUT_SHARES_OUT","CY2021")</f>
        <v>428800000</v>
      </c>
      <c r="X142" s="5">
        <f>_xll.SNL.Clients.Office.Excel.Functions.SPG(U142, "IQ_DILUT_EPS_NORM", "CY2021")</f>
        <v>0.35799999999999998</v>
      </c>
      <c r="Y142">
        <f t="shared" si="33"/>
        <v>153510.39999999999</v>
      </c>
      <c r="Z142">
        <f t="shared" si="34"/>
        <v>6.2695691239534404E-2</v>
      </c>
      <c r="AA142" s="5">
        <f>_xll.SNL.Clients.Office.Excel.Functions.SPG(U142, "SP_MARKETCAP", "12/31/2021")</f>
        <v>52042.286156299997</v>
      </c>
      <c r="AB142">
        <f t="shared" si="28"/>
        <v>1.229853546743981E-3</v>
      </c>
      <c r="AC142">
        <f t="shared" si="35"/>
        <v>4.4028756973434519E-4</v>
      </c>
    </row>
    <row r="143" spans="1:29">
      <c r="A143" s="11" t="s">
        <v>143</v>
      </c>
      <c r="B143" s="4" cm="1">
        <f t="array" ref="B143">_xll.SNL.Clients.Office.Excel.Functions.SPG(A143, "SP_TOTAL_REV", "CY2023")</f>
        <v>7959000</v>
      </c>
      <c r="C143" s="4">
        <f>_xll.SNL.Clients.Office.Excel.Functions.SPG(A143,"IQ_AVG_DILUT_SHARES_OUT","CY2023")</f>
        <v>179999000</v>
      </c>
      <c r="D143" s="5">
        <f>_xll.SNL.Clients.Office.Excel.Functions.SPG(A143, "IQ_DILUT_EPS_NORM", "CY2023")</f>
        <v>13.423999999999999</v>
      </c>
      <c r="E143">
        <f t="shared" si="24"/>
        <v>2416306.5759999999</v>
      </c>
      <c r="F143">
        <f t="shared" si="25"/>
        <v>0.30359424249277545</v>
      </c>
      <c r="G143" s="5">
        <f>_xll.SNL.Clients.Office.Excel.Functions.SPG(A143, "SP_MARKETCAP", "12/30/2023")</f>
        <v>27756.97999788</v>
      </c>
      <c r="H143">
        <f t="shared" si="29"/>
        <v>6.6202876697797977E-4</v>
      </c>
      <c r="I143">
        <f t="shared" si="30"/>
        <v>8.8870741679123993E-3</v>
      </c>
      <c r="K143" s="11" t="s">
        <v>143</v>
      </c>
      <c r="L143" s="4" cm="1">
        <f t="array" ref="L143">_xll.SNL.Clients.Office.Excel.Functions.SPG(K143, "SP_TOTAL_REV", "CY2023")</f>
        <v>7959000</v>
      </c>
      <c r="M143" s="4">
        <f>_xll.SNL.Clients.Office.Excel.Functions.SPG(K143,"IQ_AVG_DILUT_SHARES_OUT","CY2023")</f>
        <v>179999000</v>
      </c>
      <c r="N143" s="5">
        <f>_xll.SNL.Clients.Office.Excel.Functions.SPG(K143, "IQ_DILUT_EPS_NORM", "CY2023")</f>
        <v>13.423999999999999</v>
      </c>
      <c r="O143">
        <f t="shared" si="26"/>
        <v>2416306.5759999999</v>
      </c>
      <c r="P143">
        <f t="shared" si="27"/>
        <v>0.30359424249277545</v>
      </c>
      <c r="Q143" s="5">
        <f>_xll.SNL.Clients.Office.Excel.Functions.SPG(K143, "SP_MARKETCAP", "12/31/2022")</f>
        <v>24073.085362059999</v>
      </c>
      <c r="R143">
        <f t="shared" si="31"/>
        <v>7.15897047306591E-4</v>
      </c>
      <c r="S143">
        <f t="shared" si="32"/>
        <v>9.6102019630436766E-3</v>
      </c>
      <c r="U143" s="11" t="s">
        <v>143</v>
      </c>
      <c r="V143" s="4" cm="1">
        <f t="array" ref="V143">_xll.SNL.Clients.Office.Excel.Functions.SPG(U143, "SP_TOTAL_REV", "CY2021")</f>
        <v>6747000</v>
      </c>
      <c r="W143" s="4">
        <f>_xll.SNL.Clients.Office.Excel.Functions.SPG(U143,"IQ_AVG_DILUT_SHARES_OUT","CY2021")</f>
        <v>176643000</v>
      </c>
      <c r="X143" s="5">
        <f>_xll.SNL.Clients.Office.Excel.Functions.SPG(U143, "IQ_DILUT_EPS_NORM", "CY2021")</f>
        <v>10.295</v>
      </c>
      <c r="Y143">
        <f t="shared" si="33"/>
        <v>1818539.6850000001</v>
      </c>
      <c r="Z143">
        <f t="shared" si="34"/>
        <v>0.26953307914628727</v>
      </c>
      <c r="AA143" s="5">
        <f>_xll.SNL.Clients.Office.Excel.Functions.SPG(U143, "SP_MARKETCAP", "12/31/2021")</f>
        <v>19539.675109650001</v>
      </c>
      <c r="AB143">
        <f t="shared" si="28"/>
        <v>4.6175793783646195E-4</v>
      </c>
      <c r="AC143">
        <f t="shared" si="35"/>
        <v>4.7537979700263758E-3</v>
      </c>
    </row>
    <row r="144" spans="1:29">
      <c r="A144" s="11" t="s">
        <v>144</v>
      </c>
      <c r="B144" s="4" cm="1">
        <f t="array" ref="B144">_xll.SNL.Clients.Office.Excel.Functions.SPG(A144, "SP_TOTAL_REV", "CY2023")</f>
        <v>5515702</v>
      </c>
      <c r="C144" s="4">
        <f>_xll.SNL.Clients.Office.Excel.Functions.SPG(A144,"IQ_AVG_DILUT_SHARES_OUT","CY2023")</f>
        <v>309065000</v>
      </c>
      <c r="D144" s="5">
        <f>_xll.SNL.Clients.Office.Excel.Functions.SPG(A144, "IQ_DILUT_EPS_NORM", "CY2023")</f>
        <v>0.65900000000000003</v>
      </c>
      <c r="E144">
        <f t="shared" si="24"/>
        <v>203673.83499999999</v>
      </c>
      <c r="F144">
        <f t="shared" si="25"/>
        <v>3.6926185461070953E-2</v>
      </c>
      <c r="G144" s="5">
        <f>_xll.SNL.Clients.Office.Excel.Functions.SPG(A144, "SP_MARKETCAP", "12/30/2023")</f>
        <v>40757.834272200002</v>
      </c>
      <c r="H144">
        <f t="shared" si="29"/>
        <v>9.7211075448331511E-4</v>
      </c>
      <c r="I144">
        <f t="shared" si="30"/>
        <v>6.4062098720450472E-4</v>
      </c>
      <c r="K144" s="11" t="s">
        <v>144</v>
      </c>
      <c r="L144" s="4" cm="1">
        <f t="array" ref="L144">_xll.SNL.Clients.Office.Excel.Functions.SPG(K144, "SP_TOTAL_REV", "CY2023")</f>
        <v>5515702</v>
      </c>
      <c r="M144" s="4">
        <f>_xll.SNL.Clients.Office.Excel.Functions.SPG(K144,"IQ_AVG_DILUT_SHARES_OUT","CY2023")</f>
        <v>309065000</v>
      </c>
      <c r="N144" s="5">
        <f>_xll.SNL.Clients.Office.Excel.Functions.SPG(K144, "IQ_DILUT_EPS_NORM", "CY2023")</f>
        <v>0.65900000000000003</v>
      </c>
      <c r="O144">
        <f t="shared" si="26"/>
        <v>203673.83499999999</v>
      </c>
      <c r="P144">
        <f t="shared" si="27"/>
        <v>3.6926185461070953E-2</v>
      </c>
      <c r="Q144" s="5">
        <f>_xll.SNL.Clients.Office.Excel.Functions.SPG(K144, "SP_MARKETCAP", "12/31/2022")</f>
        <v>28829.858514250001</v>
      </c>
      <c r="R144">
        <f t="shared" si="31"/>
        <v>8.5735626631169002E-4</v>
      </c>
      <c r="S144">
        <f t="shared" si="32"/>
        <v>5.6499777949940374E-4</v>
      </c>
      <c r="U144" s="11" t="s">
        <v>144</v>
      </c>
      <c r="V144" s="4" cm="1">
        <f t="array" ref="V144">_xll.SNL.Clients.Office.Excel.Functions.SPG(U144, "SP_TOTAL_REV", "CY2021")</f>
        <v>4421373</v>
      </c>
      <c r="W144" s="4">
        <f>_xll.SNL.Clients.Office.Excel.Functions.SPG(U144,"IQ_AVG_DILUT_SHARES_OUT","CY2021")</f>
        <v>283222000</v>
      </c>
      <c r="X144" s="5">
        <f>_xll.SNL.Clients.Office.Excel.Functions.SPG(U144, "IQ_DILUT_EPS_NORM", "CY2021")</f>
        <v>1.0209999999999999</v>
      </c>
      <c r="Y144">
        <f t="shared" si="33"/>
        <v>289169.66200000001</v>
      </c>
      <c r="Z144">
        <f t="shared" si="34"/>
        <v>6.5402684188825513E-2</v>
      </c>
      <c r="AA144" s="5">
        <f>_xll.SNL.Clients.Office.Excel.Functions.SPG(U144, "SP_MARKETCAP", "12/31/2021")</f>
        <v>50193.48734272</v>
      </c>
      <c r="AB144">
        <f t="shared" si="28"/>
        <v>1.1861630798942232E-3</v>
      </c>
      <c r="AC144">
        <f t="shared" si="35"/>
        <v>1.2110725045720019E-3</v>
      </c>
    </row>
    <row r="145" spans="1:29">
      <c r="A145" s="11" t="s">
        <v>145</v>
      </c>
      <c r="B145" s="4" cm="1">
        <f t="array" ref="B145">_xll.SNL.Clients.Office.Excel.Functions.SPG(A145, "SP_TOTAL_REV", "CY2023")</f>
        <v>9776000</v>
      </c>
      <c r="C145" s="4">
        <f>_xll.SNL.Clients.Office.Excel.Functions.SPG(A145,"IQ_AVG_DILUT_SHARES_OUT","CY2023")</f>
        <v>254000000</v>
      </c>
      <c r="D145" s="5">
        <f>_xll.SNL.Clients.Office.Excel.Functions.SPG(A145, "IQ_DILUT_EPS_NORM", "CY2023")</f>
        <v>9.2720000000000002</v>
      </c>
      <c r="E145">
        <f t="shared" si="24"/>
        <v>2355088</v>
      </c>
      <c r="F145">
        <f t="shared" si="25"/>
        <v>0.2409050736497545</v>
      </c>
      <c r="G145" s="5">
        <f>_xll.SNL.Clients.Office.Excel.Functions.SPG(A145, "SP_MARKETCAP", "12/30/2023")</f>
        <v>28106.514142</v>
      </c>
      <c r="H145">
        <f t="shared" si="29"/>
        <v>6.7036546853795282E-4</v>
      </c>
      <c r="I145">
        <f t="shared" si="30"/>
        <v>6.2156286242838988E-3</v>
      </c>
      <c r="K145" s="11" t="s">
        <v>145</v>
      </c>
      <c r="L145" s="4" cm="1">
        <f t="array" ref="L145">_xll.SNL.Clients.Office.Excel.Functions.SPG(K145, "SP_TOTAL_REV", "CY2023")</f>
        <v>9776000</v>
      </c>
      <c r="M145" s="4">
        <f>_xll.SNL.Clients.Office.Excel.Functions.SPG(K145,"IQ_AVG_DILUT_SHARES_OUT","CY2023")</f>
        <v>254000000</v>
      </c>
      <c r="N145" s="5">
        <f>_xll.SNL.Clients.Office.Excel.Functions.SPG(K145, "IQ_DILUT_EPS_NORM", "CY2023")</f>
        <v>9.2720000000000002</v>
      </c>
      <c r="O145">
        <f t="shared" si="26"/>
        <v>2355088</v>
      </c>
      <c r="P145">
        <f t="shared" si="27"/>
        <v>0.2409050736497545</v>
      </c>
      <c r="Q145" s="5">
        <f>_xll.SNL.Clients.Office.Excel.Functions.SPG(K145, "SP_MARKETCAP", "12/31/2022")</f>
        <v>26729.676589949999</v>
      </c>
      <c r="R145">
        <f t="shared" si="31"/>
        <v>7.9490004120385085E-4</v>
      </c>
      <c r="S145">
        <f t="shared" si="32"/>
        <v>7.3703131820421052E-3</v>
      </c>
      <c r="U145" s="11" t="s">
        <v>145</v>
      </c>
      <c r="V145" s="4" cm="1">
        <f t="array" ref="V145">_xll.SNL.Clients.Office.Excel.Functions.SPG(U145, "SP_TOTAL_REV", "CY2021")</f>
        <v>11789000</v>
      </c>
      <c r="W145" s="4">
        <f>_xll.SNL.Clients.Office.Excel.Functions.SPG(U145,"IQ_AVG_DILUT_SHARES_OUT","CY2021")</f>
        <v>300000000</v>
      </c>
      <c r="X145" s="5">
        <f>_xll.SNL.Clients.Office.Excel.Functions.SPG(U145, "IQ_DILUT_EPS_NORM", "CY2021")</f>
        <v>14.94</v>
      </c>
      <c r="Y145">
        <f t="shared" si="33"/>
        <v>4482000</v>
      </c>
      <c r="Z145">
        <f t="shared" si="34"/>
        <v>0.38018491814403255</v>
      </c>
      <c r="AA145" s="5">
        <f>_xll.SNL.Clients.Office.Excel.Functions.SPG(U145, "SP_MARKETCAP", "12/31/2021")</f>
        <v>33867.834132240001</v>
      </c>
      <c r="AB145">
        <f t="shared" si="28"/>
        <v>8.0035830484034116E-4</v>
      </c>
      <c r="AC145">
        <f t="shared" si="35"/>
        <v>1.1957353074314697E-2</v>
      </c>
    </row>
    <row r="146" spans="1:29">
      <c r="A146" s="11" t="s">
        <v>146</v>
      </c>
      <c r="B146" s="4" cm="1">
        <f t="array" ref="B146">_xll.SNL.Clients.Office.Excel.Functions.SPG(A146, "SP_TOTAL_REV", "CY2023")</f>
        <v>38691609</v>
      </c>
      <c r="C146" s="4">
        <f>_xll.SNL.Clients.Office.Excel.Functions.SPG(A146,"IQ_AVG_DILUT_SHARES_OUT","CY2023")</f>
        <v>219938000</v>
      </c>
      <c r="D146" s="5">
        <f>_xll.SNL.Clients.Office.Excel.Functions.SPG(A146, "IQ_DILUT_EPS_NORM", "CY2023")</f>
        <v>6.0419999999999998</v>
      </c>
      <c r="E146">
        <f t="shared" si="24"/>
        <v>1328865.3959999999</v>
      </c>
      <c r="F146">
        <f t="shared" si="25"/>
        <v>3.434505388493924E-2</v>
      </c>
      <c r="G146" s="5">
        <f>_xll.SNL.Clients.Office.Excel.Functions.SPG(A146, "SP_MARKETCAP", "12/30/2023")</f>
        <v>29840.651681300002</v>
      </c>
      <c r="H146">
        <f t="shared" si="29"/>
        <v>7.117261978752472E-4</v>
      </c>
      <c r="I146">
        <f t="shared" si="30"/>
        <v>4.3002496875622432E-3</v>
      </c>
      <c r="K146" s="11" t="s">
        <v>146</v>
      </c>
      <c r="L146" s="4" cm="1">
        <f t="array" ref="L146">_xll.SNL.Clients.Office.Excel.Functions.SPG(K146, "SP_TOTAL_REV", "CY2023")</f>
        <v>38691609</v>
      </c>
      <c r="M146" s="4">
        <f>_xll.SNL.Clients.Office.Excel.Functions.SPG(K146,"IQ_AVG_DILUT_SHARES_OUT","CY2023")</f>
        <v>219938000</v>
      </c>
      <c r="N146" s="5">
        <f>_xll.SNL.Clients.Office.Excel.Functions.SPG(K146, "IQ_DILUT_EPS_NORM", "CY2023")</f>
        <v>6.0419999999999998</v>
      </c>
      <c r="O146">
        <f t="shared" si="26"/>
        <v>1328865.3959999999</v>
      </c>
      <c r="P146">
        <f t="shared" si="27"/>
        <v>3.434505388493924E-2</v>
      </c>
      <c r="Q146" s="5">
        <f>_xll.SNL.Clients.Office.Excel.Functions.SPG(K146, "SP_MARKETCAP", "12/31/2022")</f>
        <v>55055.294253749998</v>
      </c>
      <c r="R146">
        <f t="shared" si="31"/>
        <v>1.6372609493992337E-3</v>
      </c>
      <c r="S146">
        <f t="shared" si="32"/>
        <v>9.8923306562701697E-3</v>
      </c>
      <c r="U146" s="11" t="s">
        <v>146</v>
      </c>
      <c r="V146" s="4" cm="1">
        <f t="array" ref="V146">_xll.SNL.Clients.Office.Excel.Functions.SPG(U146, "SP_TOTAL_REV", "CY2021")</f>
        <v>34220449</v>
      </c>
      <c r="W146" s="4">
        <f>_xll.SNL.Clients.Office.Excel.Functions.SPG(U146,"IQ_AVG_DILUT_SHARES_OUT","CY2021")</f>
        <v>235812000</v>
      </c>
      <c r="X146" s="5">
        <f>_xll.SNL.Clients.Office.Excel.Functions.SPG(U146, "IQ_DILUT_EPS_NORM", "CY2021")</f>
        <v>8.1259999999999994</v>
      </c>
      <c r="Y146">
        <f t="shared" si="33"/>
        <v>1916208.3119999997</v>
      </c>
      <c r="Z146">
        <f t="shared" si="34"/>
        <v>5.5996001455153314E-2</v>
      </c>
      <c r="AA146" s="5">
        <f>_xll.SNL.Clients.Office.Excel.Functions.SPG(U146, "SP_MARKETCAP", "12/31/2021")</f>
        <v>54643.344838320001</v>
      </c>
      <c r="AB146">
        <f t="shared" si="28"/>
        <v>1.2913212777303585E-3</v>
      </c>
      <c r="AC146">
        <f t="shared" si="35"/>
        <v>1.0493276702836892E-2</v>
      </c>
    </row>
    <row r="147" spans="1:29">
      <c r="A147" s="11" t="s">
        <v>147</v>
      </c>
      <c r="B147" s="4" cm="1">
        <f t="array" ref="B147">_xll.SNL.Clients.Office.Excel.Functions.SPG(A147, "SP_TOTAL_REV", "CY2023")</f>
        <v>30603800</v>
      </c>
      <c r="C147" s="4">
        <f>_xll.SNL.Clients.Office.Excel.Functions.SPG(A147,"IQ_AVG_DILUT_SHARES_OUT","CY2023")</f>
        <v>219500000</v>
      </c>
      <c r="D147" s="5">
        <f>_xll.SNL.Clients.Office.Excel.Functions.SPG(A147, "IQ_DILUT_EPS_NORM", "CY2023")</f>
        <v>4.8090000000000002</v>
      </c>
      <c r="E147">
        <f t="shared" si="24"/>
        <v>1055575.5</v>
      </c>
      <c r="F147">
        <f t="shared" si="25"/>
        <v>3.4491648095988078E-2</v>
      </c>
      <c r="G147" s="5">
        <f>_xll.SNL.Clients.Office.Excel.Functions.SPG(A147, "SP_MARKETCAP", "12/30/2023")</f>
        <v>30948.70865085</v>
      </c>
      <c r="H147">
        <f t="shared" si="29"/>
        <v>7.3815434637514057E-4</v>
      </c>
      <c r="I147">
        <f t="shared" si="30"/>
        <v>3.5497842517180512E-3</v>
      </c>
      <c r="K147" s="11" t="s">
        <v>147</v>
      </c>
      <c r="L147" s="4" cm="1">
        <f t="array" ref="L147">_xll.SNL.Clients.Office.Excel.Functions.SPG(K147, "SP_TOTAL_REV", "CY2023")</f>
        <v>30603800</v>
      </c>
      <c r="M147" s="4">
        <f>_xll.SNL.Clients.Office.Excel.Functions.SPG(K147,"IQ_AVG_DILUT_SHARES_OUT","CY2023")</f>
        <v>219500000</v>
      </c>
      <c r="N147" s="5">
        <f>_xll.SNL.Clients.Office.Excel.Functions.SPG(K147, "IQ_DILUT_EPS_NORM", "CY2023")</f>
        <v>4.8090000000000002</v>
      </c>
      <c r="O147">
        <f t="shared" si="26"/>
        <v>1055575.5</v>
      </c>
      <c r="P147">
        <f t="shared" si="27"/>
        <v>3.4491648095988078E-2</v>
      </c>
      <c r="Q147" s="5">
        <f>_xll.SNL.Clients.Office.Excel.Functions.SPG(K147, "SP_MARKETCAP", "12/31/2022")</f>
        <v>31284.332709760001</v>
      </c>
      <c r="R147">
        <f t="shared" si="31"/>
        <v>9.3034860621445787E-4</v>
      </c>
      <c r="S147">
        <f t="shared" si="32"/>
        <v>4.4740464472853283E-3</v>
      </c>
      <c r="U147" s="11" t="s">
        <v>147</v>
      </c>
      <c r="V147" s="4" cm="1">
        <f t="array" ref="V147">_xll.SNL.Clients.Office.Excel.Functions.SPG(U147, "SP_TOTAL_REV", "CY2021")</f>
        <v>26321200</v>
      </c>
      <c r="W147" s="4">
        <f>_xll.SNL.Clients.Office.Excel.Functions.SPG(U147,"IQ_AVG_DILUT_SHARES_OUT","CY2021")</f>
        <v>229000000</v>
      </c>
      <c r="X147" s="5">
        <f>_xll.SNL.Clients.Office.Excel.Functions.SPG(U147, "IQ_DILUT_EPS_NORM", "CY2021")</f>
        <v>4.5940000000000003</v>
      </c>
      <c r="Y147">
        <f t="shared" si="33"/>
        <v>1052026.0000000002</v>
      </c>
      <c r="Z147">
        <f t="shared" si="34"/>
        <v>3.9968770420801492E-2</v>
      </c>
      <c r="AA147" s="5">
        <f>_xll.SNL.Clients.Office.Excel.Functions.SPG(U147, "SP_MARKETCAP", "12/31/2021")</f>
        <v>31610.825410680001</v>
      </c>
      <c r="AB147">
        <f t="shared" si="28"/>
        <v>7.470210979984653E-4</v>
      </c>
      <c r="AC147">
        <f t="shared" si="35"/>
        <v>3.43181492420495E-3</v>
      </c>
    </row>
    <row r="148" spans="1:29">
      <c r="A148" s="11" t="s">
        <v>148</v>
      </c>
      <c r="B148" s="4" cm="1">
        <f t="array" ref="B148">_xll.SNL.Clients.Office.Excel.Functions.SPG(A148, "SP_TOTAL_REV", "CY2023")</f>
        <v>14393000</v>
      </c>
      <c r="C148" s="4">
        <f>_xll.SNL.Clients.Office.Excel.Functions.SPG(A148,"IQ_AVG_DILUT_SHARES_OUT","CY2023")</f>
        <v>836500000</v>
      </c>
      <c r="D148" s="5">
        <f>_xll.SNL.Clients.Office.Excel.Functions.SPG(A148, "IQ_DILUT_EPS_NORM", "CY2023")</f>
        <v>1.782</v>
      </c>
      <c r="E148">
        <f t="shared" si="24"/>
        <v>1490643</v>
      </c>
      <c r="F148">
        <f t="shared" si="25"/>
        <v>0.10356722017647467</v>
      </c>
      <c r="G148" s="5">
        <f>_xll.SNL.Clients.Office.Excel.Functions.SPG(A148, "SP_MARKETCAP", "12/30/2023")</f>
        <v>39329.448236999997</v>
      </c>
      <c r="H148">
        <f t="shared" si="29"/>
        <v>9.380424716325061E-4</v>
      </c>
      <c r="I148">
        <f t="shared" si="30"/>
        <v>1.6715916844491259E-3</v>
      </c>
      <c r="K148" s="11" t="s">
        <v>148</v>
      </c>
      <c r="L148" s="4" cm="1">
        <f t="array" ref="L148">_xll.SNL.Clients.Office.Excel.Functions.SPG(K148, "SP_TOTAL_REV", "CY2023")</f>
        <v>14393000</v>
      </c>
      <c r="M148" s="4">
        <f>_xll.SNL.Clients.Office.Excel.Functions.SPG(K148,"IQ_AVG_DILUT_SHARES_OUT","CY2023")</f>
        <v>836500000</v>
      </c>
      <c r="N148" s="5">
        <f>_xll.SNL.Clients.Office.Excel.Functions.SPG(K148, "IQ_DILUT_EPS_NORM", "CY2023")</f>
        <v>1.782</v>
      </c>
      <c r="O148">
        <f t="shared" si="26"/>
        <v>1490643</v>
      </c>
      <c r="P148">
        <f t="shared" si="27"/>
        <v>0.10356722017647467</v>
      </c>
      <c r="Q148" s="5">
        <f>_xll.SNL.Clients.Office.Excel.Functions.SPG(K148, "SP_MARKETCAP", "12/31/2022")</f>
        <v>51096.435570599999</v>
      </c>
      <c r="R148">
        <f t="shared" si="31"/>
        <v>1.5195304965160384E-3</v>
      </c>
      <c r="S148">
        <f t="shared" si="32"/>
        <v>2.7078033447915806E-3</v>
      </c>
      <c r="U148" s="11" t="s">
        <v>148</v>
      </c>
      <c r="V148" s="4" cm="1">
        <f t="array" ref="V148">_xll.SNL.Clients.Office.Excel.Functions.SPG(U148, "SP_TOTAL_REV", "CY2021")</f>
        <v>11419000</v>
      </c>
      <c r="W148" s="4">
        <f>_xll.SNL.Clients.Office.Excel.Functions.SPG(U148,"IQ_AVG_DILUT_SHARES_OUT","CY2021")</f>
        <v>808500000</v>
      </c>
      <c r="X148" s="5">
        <f>_xll.SNL.Clients.Office.Excel.Functions.SPG(U148, "IQ_DILUT_EPS_NORM", "CY2021")</f>
        <v>1.458</v>
      </c>
      <c r="Y148">
        <f t="shared" si="33"/>
        <v>1178793</v>
      </c>
      <c r="Z148">
        <f t="shared" si="34"/>
        <v>0.10323084333128996</v>
      </c>
      <c r="AA148" s="5">
        <f>_xll.SNL.Clients.Office.Excel.Functions.SPG(U148, "SP_MARKETCAP", "12/31/2021")</f>
        <v>63626.404532480003</v>
      </c>
      <c r="AB148">
        <f t="shared" si="28"/>
        <v>1.503607259793008E-3</v>
      </c>
      <c r="AC148">
        <f t="shared" si="35"/>
        <v>2.1922593847782056E-3</v>
      </c>
    </row>
    <row r="149" spans="1:29">
      <c r="A149" s="11" t="s">
        <v>149</v>
      </c>
      <c r="B149" s="4" cm="1">
        <f t="array" ref="B149">_xll.SNL.Clients.Office.Excel.Functions.SPG(A149, "SP_TOTAL_REV", "CY2023")</f>
        <v>4479358</v>
      </c>
      <c r="C149" s="4">
        <f>_xll.SNL.Clients.Office.Excel.Functions.SPG(A149,"IQ_AVG_DILUT_SHARES_OUT","CY2023")</f>
        <v>35401313</v>
      </c>
      <c r="D149" s="5">
        <f>_xll.SNL.Clients.Office.Excel.Functions.SPG(A149, "IQ_DILUT_EPS_NORM", "CY2023")</f>
        <v>11.209</v>
      </c>
      <c r="E149">
        <f t="shared" si="24"/>
        <v>396813.31741700001</v>
      </c>
      <c r="F149">
        <f t="shared" si="25"/>
        <v>8.8587096056399153E-2</v>
      </c>
      <c r="G149" s="5">
        <f>_xll.SNL.Clients.Office.Excel.Functions.SPG(A149, "SP_MARKETCAP", "12/30/2023")</f>
        <v>14378.987622090001</v>
      </c>
      <c r="H149">
        <f t="shared" si="29"/>
        <v>3.429516988725335E-4</v>
      </c>
      <c r="I149">
        <f t="shared" si="30"/>
        <v>3.8441455926622277E-3</v>
      </c>
      <c r="K149" s="11" t="s">
        <v>149</v>
      </c>
      <c r="L149" s="4" cm="1">
        <f t="array" ref="L149">_xll.SNL.Clients.Office.Excel.Functions.SPG(K149, "SP_TOTAL_REV", "CY2023")</f>
        <v>4479358</v>
      </c>
      <c r="M149" s="4">
        <f>_xll.SNL.Clients.Office.Excel.Functions.SPG(K149,"IQ_AVG_DILUT_SHARES_OUT","CY2023")</f>
        <v>35401313</v>
      </c>
      <c r="N149" s="5">
        <f>_xll.SNL.Clients.Office.Excel.Functions.SPG(K149, "IQ_DILUT_EPS_NORM", "CY2023")</f>
        <v>11.209</v>
      </c>
      <c r="O149">
        <f t="shared" si="26"/>
        <v>396813.31741700001</v>
      </c>
      <c r="P149">
        <f t="shared" si="27"/>
        <v>8.8587096056399153E-2</v>
      </c>
      <c r="Q149" s="5">
        <f>_xll.SNL.Clients.Office.Excel.Functions.SPG(K149, "SP_MARKETCAP", "12/31/2022")</f>
        <v>12604.379552799999</v>
      </c>
      <c r="R149">
        <f t="shared" si="31"/>
        <v>3.7483513098833331E-4</v>
      </c>
      <c r="S149">
        <f t="shared" si="32"/>
        <v>4.2015269832482282E-3</v>
      </c>
      <c r="U149" s="11" t="s">
        <v>149</v>
      </c>
      <c r="V149" s="4" cm="1">
        <f t="array" ref="V149">_xll.SNL.Clients.Office.Excel.Functions.SPG(U149, "SP_TOTAL_REV", "CY2021")</f>
        <v>4357373</v>
      </c>
      <c r="W149" s="4">
        <f>_xll.SNL.Clients.Office.Excel.Functions.SPG(U149,"IQ_AVG_DILUT_SHARES_OUT","CY2021")</f>
        <v>37691351</v>
      </c>
      <c r="X149" s="5">
        <f>_xll.SNL.Clients.Office.Excel.Functions.SPG(U149, "IQ_DILUT_EPS_NORM", "CY2021")</f>
        <v>10.375</v>
      </c>
      <c r="Y149">
        <f t="shared" si="33"/>
        <v>391047.76662499999</v>
      </c>
      <c r="Z149">
        <f t="shared" si="34"/>
        <v>8.9743927505173418E-2</v>
      </c>
      <c r="AA149" s="5">
        <f>_xll.SNL.Clients.Office.Excel.Functions.SPG(U149, "SP_MARKETCAP", "12/31/2021")</f>
        <v>20534.149864409999</v>
      </c>
      <c r="AB149">
        <f t="shared" si="28"/>
        <v>4.8525917874305262E-4</v>
      </c>
      <c r="AC149">
        <f t="shared" si="35"/>
        <v>5.0345639794591706E-3</v>
      </c>
    </row>
    <row r="150" spans="1:29">
      <c r="A150" s="11" t="s">
        <v>150</v>
      </c>
      <c r="B150" s="4" cm="1">
        <f t="array" ref="B150">_xll.SNL.Clients.Office.Excel.Functions.SPG(A150, "SP_TOTAL_REV", "CY2023")</f>
        <v>8438134</v>
      </c>
      <c r="C150" s="4">
        <f>_xll.SNL.Clients.Office.Excel.Functions.SPG(A150,"IQ_AVG_DILUT_SHARES_OUT","CY2023")</f>
        <v>140599000</v>
      </c>
      <c r="D150" s="5">
        <f>_xll.SNL.Clients.Office.Excel.Functions.SPG(A150, "IQ_DILUT_EPS_NORM", "CY2023")</f>
        <v>5.87</v>
      </c>
      <c r="E150">
        <f t="shared" si="24"/>
        <v>825316.13</v>
      </c>
      <c r="F150">
        <f t="shared" si="25"/>
        <v>9.7807895679305396E-2</v>
      </c>
      <c r="G150" s="5">
        <f>_xll.SNL.Clients.Office.Excel.Functions.SPG(A150, "SP_MARKETCAP", "12/30/2023")</f>
        <v>21516.503048639999</v>
      </c>
      <c r="H150">
        <f t="shared" si="29"/>
        <v>5.1318781740870368E-4</v>
      </c>
      <c r="I150">
        <f t="shared" si="30"/>
        <v>3.0124124881890906E-3</v>
      </c>
      <c r="K150" s="11" t="s">
        <v>150</v>
      </c>
      <c r="L150" s="4" cm="1">
        <f t="array" ref="L150">_xll.SNL.Clients.Office.Excel.Functions.SPG(K150, "SP_TOTAL_REV", "CY2023")</f>
        <v>8438134</v>
      </c>
      <c r="M150" s="4">
        <f>_xll.SNL.Clients.Office.Excel.Functions.SPG(K150,"IQ_AVG_DILUT_SHARES_OUT","CY2023")</f>
        <v>140599000</v>
      </c>
      <c r="N150" s="5">
        <f>_xll.SNL.Clients.Office.Excel.Functions.SPG(K150, "IQ_DILUT_EPS_NORM", "CY2023")</f>
        <v>5.87</v>
      </c>
      <c r="O150">
        <f t="shared" si="26"/>
        <v>825316.13</v>
      </c>
      <c r="P150">
        <f t="shared" si="27"/>
        <v>9.7807895679305396E-2</v>
      </c>
      <c r="Q150" s="5">
        <f>_xll.SNL.Clients.Office.Excel.Functions.SPG(K150, "SP_MARKETCAP", "12/31/2022")</f>
        <v>19005.328369499999</v>
      </c>
      <c r="R150">
        <f t="shared" si="31"/>
        <v>5.6518964055436499E-4</v>
      </c>
      <c r="S150">
        <f t="shared" si="32"/>
        <v>3.3176631900541224E-3</v>
      </c>
      <c r="U150" s="11" t="s">
        <v>150</v>
      </c>
      <c r="V150" s="4" cm="1">
        <f t="array" ref="V150">_xll.SNL.Clients.Office.Excel.Functions.SPG(U150, "SP_TOTAL_REV", "CY2021")</f>
        <v>7907081</v>
      </c>
      <c r="W150" s="4">
        <f>_xll.SNL.Clients.Office.Excel.Functions.SPG(U150,"IQ_AVG_DILUT_SHARES_OUT","CY2021")</f>
        <v>145273000</v>
      </c>
      <c r="X150" s="5">
        <f>_xll.SNL.Clients.Office.Excel.Functions.SPG(U150, "IQ_DILUT_EPS_NORM", "CY2021")</f>
        <v>5.2539999999999996</v>
      </c>
      <c r="Y150">
        <f t="shared" si="33"/>
        <v>763264.34199999983</v>
      </c>
      <c r="Z150">
        <f t="shared" si="34"/>
        <v>9.6529217545640394E-2</v>
      </c>
      <c r="AA150" s="5">
        <f>_xll.SNL.Clients.Office.Excel.Functions.SPG(U150, "SP_MARKETCAP", "12/31/2021")</f>
        <v>26147.612984799998</v>
      </c>
      <c r="AB150">
        <f t="shared" si="28"/>
        <v>6.17915486488527E-4</v>
      </c>
      <c r="AC150">
        <f t="shared" si="35"/>
        <v>3.2465279660107206E-3</v>
      </c>
    </row>
    <row r="151" spans="1:29">
      <c r="A151" s="11" t="s">
        <v>151</v>
      </c>
      <c r="B151" s="4" cm="1">
        <f t="array" ref="B151">_xll.SNL.Clients.Office.Excel.Functions.SPG(A151, "SP_TOTAL_REV", "CY2023")</f>
        <v>44622000</v>
      </c>
      <c r="C151" s="4">
        <f>_xll.SNL.Clients.Office.Excel.Functions.SPG(A151,"IQ_AVG_DILUT_SHARES_OUT","CY2023")</f>
        <v>709000000</v>
      </c>
      <c r="D151" s="5">
        <f>_xll.SNL.Clients.Office.Excel.Functions.SPG(A151, "IQ_DILUT_EPS_NORM", "CY2023")</f>
        <v>1.472</v>
      </c>
      <c r="E151">
        <f t="shared" si="24"/>
        <v>1043648</v>
      </c>
      <c r="F151">
        <f t="shared" si="25"/>
        <v>2.3388642373716999E-2</v>
      </c>
      <c r="G151" s="5">
        <f>_xll.SNL.Clients.Office.Excel.Functions.SPG(A151, "SP_MARKETCAP", "12/30/2023")</f>
        <v>38464.611809039998</v>
      </c>
      <c r="H151">
        <f t="shared" si="29"/>
        <v>9.1741535030721323E-4</v>
      </c>
      <c r="I151">
        <f t="shared" si="30"/>
        <v>1.3504353956522179E-3</v>
      </c>
      <c r="K151" s="11" t="s">
        <v>151</v>
      </c>
      <c r="L151" s="4" cm="1">
        <f t="array" ref="L151">_xll.SNL.Clients.Office.Excel.Functions.SPG(K151, "SP_TOTAL_REV", "CY2023")</f>
        <v>44622000</v>
      </c>
      <c r="M151" s="4">
        <f>_xll.SNL.Clients.Office.Excel.Functions.SPG(K151,"IQ_AVG_DILUT_SHARES_OUT","CY2023")</f>
        <v>709000000</v>
      </c>
      <c r="N151" s="5">
        <f>_xll.SNL.Clients.Office.Excel.Functions.SPG(K151, "IQ_DILUT_EPS_NORM", "CY2023")</f>
        <v>1.472</v>
      </c>
      <c r="O151">
        <f t="shared" si="26"/>
        <v>1043648</v>
      </c>
      <c r="P151">
        <f t="shared" si="27"/>
        <v>2.3388642373716999E-2</v>
      </c>
      <c r="Q151" s="5">
        <f>_xll.SNL.Clients.Office.Excel.Functions.SPG(K151, "SP_MARKETCAP", "12/31/2022")</f>
        <v>35462.429564910002</v>
      </c>
      <c r="R151">
        <f t="shared" si="31"/>
        <v>1.0545988698170161E-3</v>
      </c>
      <c r="S151">
        <f t="shared" si="32"/>
        <v>1.5523695363706476E-3</v>
      </c>
      <c r="U151" s="11" t="s">
        <v>151</v>
      </c>
      <c r="V151" s="4" cm="1">
        <f t="array" ref="V151">_xll.SNL.Clients.Office.Excel.Functions.SPG(U151, "SP_TOTAL_REV", "CY2021")</f>
        <v>54968000</v>
      </c>
      <c r="W151" s="4">
        <f>_xll.SNL.Clients.Office.Excel.Functions.SPG(U151,"IQ_AVG_DILUT_SHARES_OUT","CY2021")</f>
        <v>749000000</v>
      </c>
      <c r="X151" s="5">
        <f>_xll.SNL.Clients.Office.Excel.Functions.SPG(U151, "IQ_DILUT_EPS_NORM", "CY2021")</f>
        <v>6.9279999999999999</v>
      </c>
      <c r="Y151">
        <f t="shared" si="33"/>
        <v>5189072</v>
      </c>
      <c r="Z151">
        <f t="shared" si="34"/>
        <v>9.4401688254984725E-2</v>
      </c>
      <c r="AA151" s="5">
        <f>_xll.SNL.Clients.Office.Excel.Functions.SPG(U151, "SP_MARKETCAP", "12/31/2021")</f>
        <v>41950.929448640003</v>
      </c>
      <c r="AB151">
        <f t="shared" si="28"/>
        <v>9.9137649750174854E-4</v>
      </c>
      <c r="AC151">
        <f t="shared" si="35"/>
        <v>6.8682563746921138E-3</v>
      </c>
    </row>
    <row r="152" spans="1:29">
      <c r="A152" s="11" t="s">
        <v>152</v>
      </c>
      <c r="B152" s="4" cm="1">
        <f t="array" ref="B152">_xll.SNL.Clients.Office.Excel.Functions.SPG(A152, "SP_TOTAL_REV", "CY2023")</f>
        <v>12745000</v>
      </c>
      <c r="C152" s="4">
        <f>_xll.SNL.Clients.Office.Excel.Functions.SPG(A152,"IQ_AVG_DILUT_SHARES_OUT","CY2023")</f>
        <v>206000000</v>
      </c>
      <c r="D152" s="5">
        <f>_xll.SNL.Clients.Office.Excel.Functions.SPG(A152, "IQ_DILUT_EPS_NORM", "CY2023")</f>
        <v>4.8</v>
      </c>
      <c r="E152">
        <f t="shared" si="24"/>
        <v>988800</v>
      </c>
      <c r="F152">
        <f t="shared" si="25"/>
        <v>7.7583366025892511E-2</v>
      </c>
      <c r="G152" s="5">
        <f>_xll.SNL.Clients.Office.Excel.Functions.SPG(A152, "SP_MARKETCAP", "12/30/2023")</f>
        <v>22742.087239019998</v>
      </c>
      <c r="H152">
        <f t="shared" si="29"/>
        <v>5.424190951070321E-4</v>
      </c>
      <c r="I152">
        <f t="shared" si="30"/>
        <v>2.603611656513754E-3</v>
      </c>
      <c r="K152" s="11" t="s">
        <v>152</v>
      </c>
      <c r="L152" s="4" cm="1">
        <f t="array" ref="L152">_xll.SNL.Clients.Office.Excel.Functions.SPG(K152, "SP_TOTAL_REV", "CY2023")</f>
        <v>12745000</v>
      </c>
      <c r="M152" s="4">
        <f>_xll.SNL.Clients.Office.Excel.Functions.SPG(K152,"IQ_AVG_DILUT_SHARES_OUT","CY2023")</f>
        <v>206000000</v>
      </c>
      <c r="N152" s="5">
        <f>_xll.SNL.Clients.Office.Excel.Functions.SPG(K152, "IQ_DILUT_EPS_NORM", "CY2023")</f>
        <v>4.8</v>
      </c>
      <c r="O152">
        <f t="shared" si="26"/>
        <v>988800</v>
      </c>
      <c r="P152">
        <f t="shared" si="27"/>
        <v>7.7583366025892511E-2</v>
      </c>
      <c r="Q152" s="5">
        <f>_xll.SNL.Clients.Office.Excel.Functions.SPG(K152, "SP_MARKETCAP", "12/31/2022")</f>
        <v>22770.496202229999</v>
      </c>
      <c r="R152">
        <f t="shared" si="31"/>
        <v>6.7716002131466922E-4</v>
      </c>
      <c r="S152">
        <f t="shared" si="32"/>
        <v>3.2503681023104123E-3</v>
      </c>
      <c r="U152" s="11" t="s">
        <v>152</v>
      </c>
      <c r="V152" s="4" cm="1">
        <f t="array" ref="V152">_xll.SNL.Clients.Office.Excel.Functions.SPG(U152, "SP_TOTAL_REV", "CY2021")</f>
        <v>14964000</v>
      </c>
      <c r="W152" s="4">
        <f>_xll.SNL.Clients.Office.Excel.Functions.SPG(U152,"IQ_AVG_DILUT_SHARES_OUT","CY2021")</f>
        <v>194000000</v>
      </c>
      <c r="X152" s="5">
        <f>_xll.SNL.Clients.Office.Excel.Functions.SPG(U152, "IQ_DILUT_EPS_NORM", "CY2021")</f>
        <v>3.5369999999999999</v>
      </c>
      <c r="Y152">
        <f t="shared" si="33"/>
        <v>686178</v>
      </c>
      <c r="Z152">
        <f t="shared" si="34"/>
        <v>4.5855252606255011E-2</v>
      </c>
      <c r="AA152" s="5">
        <f>_xll.SNL.Clients.Office.Excel.Functions.SPG(U152, "SP_MARKETCAP", "12/31/2021")</f>
        <v>23158.15881212</v>
      </c>
      <c r="AB152">
        <f t="shared" si="28"/>
        <v>5.4726926610425936E-4</v>
      </c>
      <c r="AC152">
        <f t="shared" si="35"/>
        <v>1.9356913942107654E-3</v>
      </c>
    </row>
    <row r="153" spans="1:29">
      <c r="A153" s="11" t="s">
        <v>153</v>
      </c>
      <c r="B153" s="4" cm="1">
        <f t="array" ref="B153">_xll.SNL.Clients.Office.Excel.Functions.SPG(A153, "SP_TOTAL_REV", "CY2023")</f>
        <v>28602000</v>
      </c>
      <c r="C153" s="4">
        <f>_xll.SNL.Clients.Office.Excel.Functions.SPG(A153,"IQ_AVG_DILUT_SHARES_OUT","CY2023")</f>
        <v>771000000</v>
      </c>
      <c r="D153" s="5">
        <f>_xll.SNL.Clients.Office.Excel.Functions.SPG(A153, "IQ_DILUT_EPS_NORM", "CY2023")</f>
        <v>3.931</v>
      </c>
      <c r="E153">
        <f t="shared" si="24"/>
        <v>3030801</v>
      </c>
      <c r="F153">
        <f t="shared" si="25"/>
        <v>0.10596465282148101</v>
      </c>
      <c r="G153" s="5">
        <f>_xll.SNL.Clients.Office.Excel.Functions.SPG(A153, "SP_MARKETCAP", "12/30/2023")</f>
        <v>74789.866085119997</v>
      </c>
      <c r="H153">
        <f t="shared" si="29"/>
        <v>1.7838051124640321E-3</v>
      </c>
      <c r="I153">
        <f t="shared" si="30"/>
        <v>7.01213789709611E-3</v>
      </c>
      <c r="K153" s="11" t="s">
        <v>153</v>
      </c>
      <c r="L153" s="4" cm="1">
        <f t="array" ref="L153">_xll.SNL.Clients.Office.Excel.Functions.SPG(K153, "SP_TOTAL_REV", "CY2023")</f>
        <v>28602000</v>
      </c>
      <c r="M153" s="4">
        <f>_xll.SNL.Clients.Office.Excel.Functions.SPG(K153,"IQ_AVG_DILUT_SHARES_OUT","CY2023")</f>
        <v>771000000</v>
      </c>
      <c r="N153" s="5">
        <f>_xll.SNL.Clients.Office.Excel.Functions.SPG(K153, "IQ_DILUT_EPS_NORM", "CY2023")</f>
        <v>3.931</v>
      </c>
      <c r="O153">
        <f t="shared" si="26"/>
        <v>3030801</v>
      </c>
      <c r="P153">
        <f t="shared" si="27"/>
        <v>0.10596465282148101</v>
      </c>
      <c r="Q153" s="5">
        <f>_xll.SNL.Clients.Office.Excel.Functions.SPG(K153, "SP_MARKETCAP", "12/31/2022")</f>
        <v>79308.764888279999</v>
      </c>
      <c r="R153">
        <f t="shared" si="31"/>
        <v>2.358522381120894E-3</v>
      </c>
      <c r="S153">
        <f t="shared" si="32"/>
        <v>9.2713514801862351E-3</v>
      </c>
      <c r="U153" s="11" t="s">
        <v>153</v>
      </c>
      <c r="V153" s="4" cm="1">
        <f t="array" ref="V153">_xll.SNL.Clients.Office.Excel.Functions.SPG(U153, "SP_TOTAL_REV", "CY2021")</f>
        <v>24201000</v>
      </c>
      <c r="W153" s="4">
        <f>_xll.SNL.Clients.Office.Excel.Functions.SPG(U153,"IQ_AVG_DILUT_SHARES_OUT","CY2021")</f>
        <v>769000000</v>
      </c>
      <c r="X153" s="5">
        <f>_xll.SNL.Clients.Office.Excel.Functions.SPG(U153, "IQ_DILUT_EPS_NORM", "CY2021")</f>
        <v>4.0529999999999999</v>
      </c>
      <c r="Y153">
        <f t="shared" si="33"/>
        <v>3116757</v>
      </c>
      <c r="Z153">
        <f t="shared" si="34"/>
        <v>0.1287862898227346</v>
      </c>
      <c r="AA153" s="5">
        <f>_xll.SNL.Clients.Office.Excel.Functions.SPG(U153, "SP_MARKETCAP", "12/31/2021")</f>
        <v>80704.119722799995</v>
      </c>
      <c r="AB153">
        <f t="shared" si="28"/>
        <v>1.9071846225172254E-3</v>
      </c>
      <c r="AC153">
        <f t="shared" si="35"/>
        <v>7.7298192750623147E-3</v>
      </c>
    </row>
    <row r="154" spans="1:29">
      <c r="A154" s="11" t="s">
        <v>154</v>
      </c>
      <c r="B154" s="4" cm="1">
        <f t="array" ref="B154">_xll.SNL.Clients.Office.Excel.Functions.SPG(A154, "SP_TOTAL_REV", "CY2023")</f>
        <v>12068000</v>
      </c>
      <c r="C154" s="4">
        <f>_xll.SNL.Clients.Office.Excel.Functions.SPG(A154,"IQ_AVG_DILUT_SHARES_OUT","CY2023")</f>
        <v>451200000</v>
      </c>
      <c r="D154" s="5">
        <f>_xll.SNL.Clients.Office.Excel.Functions.SPG(A154, "IQ_DILUT_EPS_NORM", "CY2023")</f>
        <v>1.929</v>
      </c>
      <c r="E154">
        <f t="shared" si="24"/>
        <v>870364.8</v>
      </c>
      <c r="F154">
        <f t="shared" si="25"/>
        <v>7.2121710308253234E-2</v>
      </c>
      <c r="G154" s="5">
        <f>_xll.SNL.Clients.Office.Excel.Functions.SPG(A154, "SP_MARKETCAP", "12/30/2023")</f>
        <v>33083.168909560001</v>
      </c>
      <c r="H154">
        <f t="shared" si="29"/>
        <v>7.8906313016016358E-4</v>
      </c>
      <c r="I154">
        <f t="shared" si="30"/>
        <v>1.5221027780789557E-3</v>
      </c>
      <c r="K154" s="11" t="s">
        <v>154</v>
      </c>
      <c r="L154" s="4" cm="1">
        <f t="array" ref="L154">_xll.SNL.Clients.Office.Excel.Functions.SPG(K154, "SP_TOTAL_REV", "CY2023")</f>
        <v>12068000</v>
      </c>
      <c r="M154" s="4">
        <f>_xll.SNL.Clients.Office.Excel.Functions.SPG(K154,"IQ_AVG_DILUT_SHARES_OUT","CY2023")</f>
        <v>451200000</v>
      </c>
      <c r="N154" s="5">
        <f>_xll.SNL.Clients.Office.Excel.Functions.SPG(K154, "IQ_DILUT_EPS_NORM", "CY2023")</f>
        <v>1.929</v>
      </c>
      <c r="O154">
        <f t="shared" si="26"/>
        <v>870364.8</v>
      </c>
      <c r="P154">
        <f t="shared" si="27"/>
        <v>7.2121710308253234E-2</v>
      </c>
      <c r="Q154" s="5">
        <f>_xll.SNL.Clients.Office.Excel.Functions.SPG(K154, "SP_MARKETCAP", "12/31/2022")</f>
        <v>34094.62550124</v>
      </c>
      <c r="R154">
        <f t="shared" si="31"/>
        <v>1.0139224514955584E-3</v>
      </c>
      <c r="S154">
        <f t="shared" si="32"/>
        <v>1.9558564089349321E-3</v>
      </c>
      <c r="U154" s="11" t="s">
        <v>154</v>
      </c>
      <c r="V154" s="4" cm="1">
        <f t="array" ref="V154">_xll.SNL.Clients.Office.Excel.Functions.SPG(U154, "SP_TOTAL_REV", "CY2021")</f>
        <v>12566000</v>
      </c>
      <c r="W154" s="4">
        <f>_xll.SNL.Clients.Office.Excel.Functions.SPG(U154,"IQ_AVG_DILUT_SHARES_OUT","CY2021")</f>
        <v>544200000</v>
      </c>
      <c r="X154" s="5">
        <f>_xll.SNL.Clients.Office.Excel.Functions.SPG(U154, "IQ_DILUT_EPS_NORM", "CY2021")</f>
        <v>1.5409999999999999</v>
      </c>
      <c r="Y154">
        <f t="shared" si="33"/>
        <v>838612.2</v>
      </c>
      <c r="Z154">
        <f t="shared" si="34"/>
        <v>6.6736606716536681E-2</v>
      </c>
      <c r="AA154" s="5">
        <f>_xll.SNL.Clients.Office.Excel.Functions.SPG(U154, "SP_MARKETCAP", "12/31/2021")</f>
        <v>41852.42835676</v>
      </c>
      <c r="AB154">
        <f t="shared" si="28"/>
        <v>9.8904873817075084E-4</v>
      </c>
      <c r="AC154">
        <f t="shared" si="35"/>
        <v>1.524124105521127E-3</v>
      </c>
    </row>
    <row r="155" spans="1:29">
      <c r="A155" s="11" t="s">
        <v>155</v>
      </c>
      <c r="B155" s="4" cm="1">
        <f t="array" ref="B155">_xll.SNL.Clients.Office.Excel.Functions.SPG(A155, "SP_TOTAL_REV", "CY2023")</f>
        <v>9210000</v>
      </c>
      <c r="C155" s="4">
        <f>_xll.SNL.Clients.Office.Excel.Functions.SPG(A155,"IQ_AVG_DILUT_SHARES_OUT","CY2023")</f>
        <v>119400000</v>
      </c>
      <c r="D155" s="5">
        <f>_xll.SNL.Clients.Office.Excel.Functions.SPG(A155, "IQ_DILUT_EPS_NORM", "CY2023")</f>
        <v>4.2549999999999999</v>
      </c>
      <c r="E155">
        <f t="shared" si="24"/>
        <v>508047</v>
      </c>
      <c r="F155">
        <f t="shared" si="25"/>
        <v>5.5162540716612377E-2</v>
      </c>
      <c r="G155" s="5">
        <f>_xll.SNL.Clients.Office.Excel.Functions.SPG(A155, "SP_MARKETCAP", "12/30/2023")</f>
        <v>10644.8569713</v>
      </c>
      <c r="H155">
        <f t="shared" si="29"/>
        <v>2.5388934732470668E-4</v>
      </c>
      <c r="I155">
        <f t="shared" si="30"/>
        <v>1.0802991728666269E-3</v>
      </c>
      <c r="K155" s="11" t="s">
        <v>155</v>
      </c>
      <c r="L155" s="4" cm="1">
        <f t="array" ref="L155">_xll.SNL.Clients.Office.Excel.Functions.SPG(K155, "SP_TOTAL_REV", "CY2023")</f>
        <v>9210000</v>
      </c>
      <c r="M155" s="4">
        <f>_xll.SNL.Clients.Office.Excel.Functions.SPG(K155,"IQ_AVG_DILUT_SHARES_OUT","CY2023")</f>
        <v>119400000</v>
      </c>
      <c r="N155" s="5">
        <f>_xll.SNL.Clients.Office.Excel.Functions.SPG(K155, "IQ_DILUT_EPS_NORM", "CY2023")</f>
        <v>4.2549999999999999</v>
      </c>
      <c r="O155">
        <f t="shared" si="26"/>
        <v>508047</v>
      </c>
      <c r="P155">
        <f t="shared" si="27"/>
        <v>5.5162540716612377E-2</v>
      </c>
      <c r="Q155" s="5">
        <f>_xll.SNL.Clients.Office.Excel.Functions.SPG(K155, "SP_MARKETCAP", "12/31/2022")</f>
        <v>9767.8782550399992</v>
      </c>
      <c r="R155">
        <f t="shared" si="31"/>
        <v>2.90481884480594E-4</v>
      </c>
      <c r="S155">
        <f t="shared" si="32"/>
        <v>1.2360004184649275E-3</v>
      </c>
      <c r="U155" s="11" t="s">
        <v>155</v>
      </c>
      <c r="V155" s="4" cm="1">
        <f t="array" ref="V155">_xll.SNL.Clients.Office.Excel.Functions.SPG(U155, "SP_TOTAL_REV", "CY2021")</f>
        <v>10476000</v>
      </c>
      <c r="W155" s="4">
        <f>_xll.SNL.Clients.Office.Excel.Functions.SPG(U155,"IQ_AVG_DILUT_SHARES_OUT","CY2021")</f>
        <v>137100000</v>
      </c>
      <c r="X155" s="5">
        <f>_xll.SNL.Clients.Office.Excel.Functions.SPG(U155, "IQ_DILUT_EPS_NORM", "CY2021")</f>
        <v>7.6130000000000004</v>
      </c>
      <c r="Y155">
        <f t="shared" si="33"/>
        <v>1043742.3</v>
      </c>
      <c r="Z155">
        <f t="shared" si="34"/>
        <v>9.9631758304696449E-2</v>
      </c>
      <c r="AA155" s="5">
        <f>_xll.SNL.Clients.Office.Excel.Functions.SPG(U155, "SP_MARKETCAP", "12/31/2021")</f>
        <v>16255.174133889999</v>
      </c>
      <c r="AB155">
        <f t="shared" si="28"/>
        <v>3.8413922673313533E-4</v>
      </c>
      <c r="AC155">
        <f t="shared" si="35"/>
        <v>2.9244519331193593E-3</v>
      </c>
    </row>
    <row r="156" spans="1:29">
      <c r="A156" s="11" t="s">
        <v>156</v>
      </c>
      <c r="B156" s="4" cm="1">
        <f t="array" ref="B156">_xll.SNL.Clients.Office.Excel.Functions.SPG(A156, "SP_TOTAL_REV", "CY2023")</f>
        <v>23196000</v>
      </c>
      <c r="C156" s="4">
        <f>_xll.SNL.Clients.Office.Excel.Functions.SPG(A156,"IQ_AVG_DILUT_SHARES_OUT","CY2023")</f>
        <v>401100000</v>
      </c>
      <c r="D156" s="5">
        <f>_xll.SNL.Clients.Office.Excel.Functions.SPG(A156, "IQ_DILUT_EPS_NORM", "CY2023")</f>
        <v>5.9509999999999996</v>
      </c>
      <c r="E156">
        <f t="shared" si="24"/>
        <v>2386946.1</v>
      </c>
      <c r="F156">
        <f t="shared" si="25"/>
        <v>0.10290334971546819</v>
      </c>
      <c r="G156" s="5">
        <f>_xll.SNL.Clients.Office.Excel.Functions.SPG(A156, "SP_MARKETCAP", "12/30/2023")</f>
        <v>96159.426000000007</v>
      </c>
      <c r="H156">
        <f t="shared" si="29"/>
        <v>2.2934882048750438E-3</v>
      </c>
      <c r="I156">
        <f t="shared" si="30"/>
        <v>1.3648548307211385E-2</v>
      </c>
      <c r="K156" s="11" t="s">
        <v>156</v>
      </c>
      <c r="L156" s="4" cm="1">
        <f t="array" ref="L156">_xll.SNL.Clients.Office.Excel.Functions.SPG(K156, "SP_TOTAL_REV", "CY2023")</f>
        <v>23196000</v>
      </c>
      <c r="M156" s="4">
        <f>_xll.SNL.Clients.Office.Excel.Functions.SPG(K156,"IQ_AVG_DILUT_SHARES_OUT","CY2023")</f>
        <v>401100000</v>
      </c>
      <c r="N156" s="5">
        <f>_xll.SNL.Clients.Office.Excel.Functions.SPG(K156, "IQ_DILUT_EPS_NORM", "CY2023")</f>
        <v>5.9509999999999996</v>
      </c>
      <c r="O156">
        <f t="shared" si="26"/>
        <v>2386946.1</v>
      </c>
      <c r="P156">
        <f t="shared" si="27"/>
        <v>0.10290334971546819</v>
      </c>
      <c r="Q156" s="5">
        <f>_xll.SNL.Clients.Office.Excel.Functions.SPG(K156, "SP_MARKETCAP", "12/31/2022")</f>
        <v>62419.014999999999</v>
      </c>
      <c r="R156">
        <f t="shared" si="31"/>
        <v>1.8562468359253949E-3</v>
      </c>
      <c r="S156">
        <f t="shared" si="32"/>
        <v>1.1046524920592025E-2</v>
      </c>
      <c r="U156" s="11" t="s">
        <v>156</v>
      </c>
      <c r="V156" s="4" cm="1">
        <f t="array" ref="V156">_xll.SNL.Clients.Office.Excel.Functions.SPG(U156, "SP_TOTAL_REV", "CY2021")</f>
        <v>19628000</v>
      </c>
      <c r="W156" s="4">
        <f>_xll.SNL.Clients.Office.Excel.Functions.SPG(U156,"IQ_AVG_DILUT_SHARES_OUT","CY2021")</f>
        <v>401600000</v>
      </c>
      <c r="X156" s="5">
        <f>_xll.SNL.Clients.Office.Excel.Functions.SPG(U156, "IQ_DILUT_EPS_NORM", "CY2021")</f>
        <v>3.5419999999999998</v>
      </c>
      <c r="Y156">
        <f t="shared" si="33"/>
        <v>1422467.2</v>
      </c>
      <c r="Z156">
        <f t="shared" si="34"/>
        <v>7.2471326676176881E-2</v>
      </c>
      <c r="AA156" s="5">
        <f>_xll.SNL.Clients.Office.Excel.Functions.SPG(U156, "SP_MARKETCAP", "12/31/2021")</f>
        <v>68886.051999999996</v>
      </c>
      <c r="AB156">
        <f t="shared" si="28"/>
        <v>1.6279022623823477E-3</v>
      </c>
      <c r="AC156">
        <f t="shared" si="35"/>
        <v>5.7660298133582755E-3</v>
      </c>
    </row>
    <row r="157" spans="1:29">
      <c r="A157" s="11" t="s">
        <v>157</v>
      </c>
      <c r="B157" s="4" cm="1">
        <f t="array" ref="B157">_xll.SNL.Clients.Office.Excel.Functions.SPG(A157, "SP_TOTAL_REV", "CY2023")</f>
        <v>10112000</v>
      </c>
      <c r="C157" s="4">
        <f>_xll.SNL.Clients.Office.Excel.Functions.SPG(A157,"IQ_AVG_DILUT_SHARES_OUT","CY2023")</f>
        <v>533000000</v>
      </c>
      <c r="D157" s="5">
        <f>_xll.SNL.Clients.Office.Excel.Functions.SPG(A157, "IQ_DILUT_EPS_NORM", "CY2023")</f>
        <v>2.3639999999999999</v>
      </c>
      <c r="E157">
        <f t="shared" si="24"/>
        <v>1260012</v>
      </c>
      <c r="F157">
        <f t="shared" si="25"/>
        <v>0.1246056170886076</v>
      </c>
      <c r="G157" s="5">
        <f>_xll.SNL.Clients.Office.Excel.Functions.SPG(A157, "SP_MARKETCAP", "12/30/2023")</f>
        <v>22638.78</v>
      </c>
      <c r="H157">
        <f t="shared" si="29"/>
        <v>5.3995512517681873E-4</v>
      </c>
      <c r="I157">
        <f t="shared" si="30"/>
        <v>1.2764539159179993E-3</v>
      </c>
      <c r="K157" s="11" t="s">
        <v>157</v>
      </c>
      <c r="L157" s="4" cm="1">
        <f t="array" ref="L157">_xll.SNL.Clients.Office.Excel.Functions.SPG(K157, "SP_TOTAL_REV", "CY2023")</f>
        <v>10112000</v>
      </c>
      <c r="M157" s="4">
        <f>_xll.SNL.Clients.Office.Excel.Functions.SPG(K157,"IQ_AVG_DILUT_SHARES_OUT","CY2023")</f>
        <v>533000000</v>
      </c>
      <c r="N157" s="5">
        <f>_xll.SNL.Clients.Office.Excel.Functions.SPG(K157, "IQ_DILUT_EPS_NORM", "CY2023")</f>
        <v>2.3639999999999999</v>
      </c>
      <c r="O157">
        <f t="shared" si="26"/>
        <v>1260012</v>
      </c>
      <c r="P157">
        <f t="shared" si="27"/>
        <v>0.1246056170886076</v>
      </c>
      <c r="Q157" s="5">
        <f>_xll.SNL.Clients.Office.Excel.Functions.SPG(K157, "SP_MARKETCAP", "12/31/2022")</f>
        <v>22504.07233789</v>
      </c>
      <c r="R157">
        <f t="shared" si="31"/>
        <v>6.6923697967109091E-4</v>
      </c>
      <c r="S157">
        <f t="shared" si="32"/>
        <v>1.5820762199424587E-3</v>
      </c>
      <c r="U157" s="11" t="s">
        <v>157</v>
      </c>
      <c r="V157" s="4" cm="1">
        <f t="array" ref="V157">_xll.SNL.Clients.Office.Excel.Functions.SPG(U157, "SP_TOTAL_REV", "CY2021")</f>
        <v>10420000</v>
      </c>
      <c r="W157" s="4">
        <f>_xll.SNL.Clients.Office.Excel.Functions.SPG(U157,"IQ_AVG_DILUT_SHARES_OUT","CY2021")</f>
        <v>663000000</v>
      </c>
      <c r="X157" s="5">
        <f>_xll.SNL.Clients.Office.Excel.Functions.SPG(U157, "IQ_DILUT_EPS_NORM", "CY2021")</f>
        <v>2.6379999999999999</v>
      </c>
      <c r="Y157">
        <f t="shared" si="33"/>
        <v>1748994</v>
      </c>
      <c r="Z157">
        <f t="shared" si="34"/>
        <v>0.16784971209213051</v>
      </c>
      <c r="AA157" s="5">
        <f>_xll.SNL.Clients.Office.Excel.Functions.SPG(U157, "SP_MARKETCAP", "12/31/2021")</f>
        <v>41629.251436500002</v>
      </c>
      <c r="AB157">
        <f t="shared" si="28"/>
        <v>9.8377466304444268E-4</v>
      </c>
      <c r="AC157">
        <f t="shared" si="35"/>
        <v>2.5951975611112395E-3</v>
      </c>
    </row>
    <row r="158" spans="1:29">
      <c r="A158" s="11" t="s">
        <v>158</v>
      </c>
      <c r="B158" s="4" cm="1">
        <f t="array" ref="B158">_xll.SNL.Clients.Office.Excel.Functions.SPG(A158, "SP_TOTAL_REV", "CY2023")</f>
        <v>15320200</v>
      </c>
      <c r="C158" s="4">
        <f>_xll.SNL.Clients.Office.Excel.Functions.SPG(A158,"IQ_AVG_DILUT_SHARES_OUT","CY2023")</f>
        <v>286500000</v>
      </c>
      <c r="D158" s="5">
        <f>_xll.SNL.Clients.Office.Excel.Functions.SPG(A158, "IQ_DILUT_EPS_NORM", "CY2023")</f>
        <v>4.0490000000000004</v>
      </c>
      <c r="E158">
        <f t="shared" si="24"/>
        <v>1160038.5</v>
      </c>
      <c r="F158">
        <f t="shared" si="25"/>
        <v>7.5719540214879699E-2</v>
      </c>
      <c r="G158" s="5">
        <f>_xll.SNL.Clients.Office.Excel.Functions.SPG(A158, "SP_MARKETCAP", "12/30/2023")</f>
        <v>56557.483296999999</v>
      </c>
      <c r="H158">
        <f t="shared" si="29"/>
        <v>1.3489464968217135E-3</v>
      </c>
      <c r="I158">
        <f t="shared" si="30"/>
        <v>5.4618843656311184E-3</v>
      </c>
      <c r="K158" s="11" t="s">
        <v>158</v>
      </c>
      <c r="L158" s="4" cm="1">
        <f t="array" ref="L158">_xll.SNL.Clients.Office.Excel.Functions.SPG(K158, "SP_TOTAL_REV", "CY2023")</f>
        <v>15320200</v>
      </c>
      <c r="M158" s="4">
        <f>_xll.SNL.Clients.Office.Excel.Functions.SPG(K158,"IQ_AVG_DILUT_SHARES_OUT","CY2023")</f>
        <v>286500000</v>
      </c>
      <c r="N158" s="5">
        <f>_xll.SNL.Clients.Office.Excel.Functions.SPG(K158, "IQ_DILUT_EPS_NORM", "CY2023")</f>
        <v>4.0490000000000004</v>
      </c>
      <c r="O158">
        <f t="shared" si="26"/>
        <v>1160038.5</v>
      </c>
      <c r="P158">
        <f t="shared" si="27"/>
        <v>7.5719540214879699E-2</v>
      </c>
      <c r="Q158" s="5">
        <f>_xll.SNL.Clients.Office.Excel.Functions.SPG(K158, "SP_MARKETCAP", "12/31/2022")</f>
        <v>41459.572413599999</v>
      </c>
      <c r="R158">
        <f t="shared" si="31"/>
        <v>1.2329448023421193E-3</v>
      </c>
      <c r="S158">
        <f t="shared" si="32"/>
        <v>4.9921935046832412E-3</v>
      </c>
      <c r="U158" s="11" t="s">
        <v>158</v>
      </c>
      <c r="V158" s="4" cm="1">
        <f t="array" ref="V158">_xll.SNL.Clients.Office.Excel.Functions.SPG(U158, "SP_TOTAL_REV", "CY2021")</f>
        <v>12733100</v>
      </c>
      <c r="W158" s="4">
        <f>_xll.SNL.Clients.Office.Excel.Functions.SPG(U158,"IQ_AVG_DILUT_SHARES_OUT","CY2021")</f>
        <v>289100000</v>
      </c>
      <c r="X158" s="5">
        <f>_xll.SNL.Clients.Office.Excel.Functions.SPG(U158, "IQ_DILUT_EPS_NORM", "CY2021")</f>
        <v>3.585</v>
      </c>
      <c r="Y158">
        <f t="shared" si="33"/>
        <v>1036423.5</v>
      </c>
      <c r="Z158">
        <f t="shared" si="34"/>
        <v>8.1396007256677477E-2</v>
      </c>
      <c r="AA158" s="5">
        <f>_xll.SNL.Clients.Office.Excel.Functions.SPG(U158, "SP_MARKETCAP", "12/31/2021")</f>
        <v>67225.824549130004</v>
      </c>
      <c r="AB158">
        <f t="shared" si="28"/>
        <v>1.5886680786125979E-3</v>
      </c>
      <c r="AC158">
        <f t="shared" si="35"/>
        <v>5.695375061826163E-3</v>
      </c>
    </row>
    <row r="159" spans="1:29">
      <c r="A159" s="11" t="s">
        <v>159</v>
      </c>
      <c r="B159" s="4" cm="1">
        <f t="array" ref="B159">_xll.SNL.Clients.Office.Excel.Functions.SPG(A159, "SP_TOTAL_REV", "CY2023")</f>
        <v>16338000</v>
      </c>
      <c r="C159" s="4">
        <f>_xll.SNL.Clients.Office.Excel.Functions.SPG(A159,"IQ_AVG_DILUT_SHARES_OUT","CY2023")</f>
        <v>385000000</v>
      </c>
      <c r="D159" s="5">
        <f>_xll.SNL.Clients.Office.Excel.Functions.SPG(A159, "IQ_DILUT_EPS_NORM", "CY2023")</f>
        <v>3.5470000000000002</v>
      </c>
      <c r="E159">
        <f t="shared" si="24"/>
        <v>1365595</v>
      </c>
      <c r="F159">
        <f t="shared" si="25"/>
        <v>8.3583976006855187E-2</v>
      </c>
      <c r="G159" s="5">
        <f>_xll.SNL.Clients.Office.Excel.Functions.SPG(A159, "SP_MARKETCAP", "12/30/2023")</f>
        <v>27421.327292369999</v>
      </c>
      <c r="H159">
        <f t="shared" si="29"/>
        <v>6.5402315012850337E-4</v>
      </c>
      <c r="I159">
        <f t="shared" si="30"/>
        <v>2.3198201135058018E-3</v>
      </c>
      <c r="K159" s="11" t="s">
        <v>159</v>
      </c>
      <c r="L159" s="4" cm="1">
        <f t="array" ref="L159">_xll.SNL.Clients.Office.Excel.Functions.SPG(K159, "SP_TOTAL_REV", "CY2023")</f>
        <v>16338000</v>
      </c>
      <c r="M159" s="4">
        <f>_xll.SNL.Clients.Office.Excel.Functions.SPG(K159,"IQ_AVG_DILUT_SHARES_OUT","CY2023")</f>
        <v>385000000</v>
      </c>
      <c r="N159" s="5">
        <f>_xll.SNL.Clients.Office.Excel.Functions.SPG(K159, "IQ_DILUT_EPS_NORM", "CY2023")</f>
        <v>3.5470000000000002</v>
      </c>
      <c r="O159">
        <f t="shared" si="26"/>
        <v>1365595</v>
      </c>
      <c r="P159">
        <f t="shared" si="27"/>
        <v>8.3583976006855187E-2</v>
      </c>
      <c r="Q159" s="5">
        <f>_xll.SNL.Clients.Office.Excel.Functions.SPG(K159, "SP_MARKETCAP", "12/31/2022")</f>
        <v>24294.866759879998</v>
      </c>
      <c r="R159">
        <f t="shared" si="31"/>
        <v>7.2249248970456036E-4</v>
      </c>
      <c r="S159">
        <f t="shared" si="32"/>
        <v>2.5626808609820759E-3</v>
      </c>
      <c r="U159" s="11" t="s">
        <v>159</v>
      </c>
      <c r="V159" s="4" cm="1">
        <f t="array" ref="V159">_xll.SNL.Clients.Office.Excel.Functions.SPG(U159, "SP_TOTAL_REV", "CY2021")</f>
        <v>14905000</v>
      </c>
      <c r="W159" s="4">
        <f>_xll.SNL.Clients.Office.Excel.Functions.SPG(U159,"IQ_AVG_DILUT_SHARES_OUT","CY2021")</f>
        <v>380000000</v>
      </c>
      <c r="X159" s="5">
        <f>_xll.SNL.Clients.Office.Excel.Functions.SPG(U159, "IQ_DILUT_EPS_NORM", "CY2021")</f>
        <v>3.6070000000000002</v>
      </c>
      <c r="Y159">
        <f t="shared" si="33"/>
        <v>1370660</v>
      </c>
      <c r="Z159">
        <f t="shared" si="34"/>
        <v>9.1959745051995972E-2</v>
      </c>
      <c r="AA159" s="5">
        <f>_xll.SNL.Clients.Office.Excel.Functions.SPG(U159, "SP_MARKETCAP", "12/31/2021")</f>
        <v>25928.738472000001</v>
      </c>
      <c r="AB159">
        <f t="shared" si="28"/>
        <v>6.1274308504846557E-4</v>
      </c>
      <c r="AC159">
        <f t="shared" si="35"/>
        <v>2.2101643077698154E-3</v>
      </c>
    </row>
    <row r="160" spans="1:29">
      <c r="A160" s="11" t="s">
        <v>160</v>
      </c>
      <c r="B160" s="4" cm="1">
        <f t="array" ref="B160">_xll.SNL.Clients.Office.Excel.Functions.SPG(A160, "SP_TOTAL_REV", "CY2023")</f>
        <v>6004800</v>
      </c>
      <c r="C160" s="4">
        <f>_xll.SNL.Clients.Office.Excel.Functions.SPG(A160,"IQ_AVG_DILUT_SHARES_OUT","CY2023")</f>
        <v>609400000</v>
      </c>
      <c r="D160" s="5">
        <f>_xll.SNL.Clients.Office.Excel.Functions.SPG(A160, "IQ_DILUT_EPS_NORM", "CY2023")</f>
        <v>1.8520000000000001</v>
      </c>
      <c r="E160">
        <f t="shared" si="24"/>
        <v>1128608.8</v>
      </c>
      <c r="F160">
        <f t="shared" si="25"/>
        <v>0.18795110578204105</v>
      </c>
      <c r="G160" s="5">
        <f>_xll.SNL.Clients.Office.Excel.Functions.SPG(A160, "SP_MARKETCAP", "12/30/2023")</f>
        <v>46245.625</v>
      </c>
      <c r="H160">
        <f t="shared" si="29"/>
        <v>1.1029994653314011E-3</v>
      </c>
      <c r="I160">
        <f t="shared" si="30"/>
        <v>2.042755009793755E-3</v>
      </c>
      <c r="K160" s="11" t="s">
        <v>160</v>
      </c>
      <c r="L160" s="4" cm="1">
        <f t="array" ref="L160">_xll.SNL.Clients.Office.Excel.Functions.SPG(K160, "SP_TOTAL_REV", "CY2023")</f>
        <v>6004800</v>
      </c>
      <c r="M160" s="4">
        <f>_xll.SNL.Clients.Office.Excel.Functions.SPG(K160,"IQ_AVG_DILUT_SHARES_OUT","CY2023")</f>
        <v>609400000</v>
      </c>
      <c r="N160" s="5">
        <f>_xll.SNL.Clients.Office.Excel.Functions.SPG(K160, "IQ_DILUT_EPS_NORM", "CY2023")</f>
        <v>1.8520000000000001</v>
      </c>
      <c r="O160">
        <f t="shared" si="26"/>
        <v>1128608.8</v>
      </c>
      <c r="P160">
        <f t="shared" si="27"/>
        <v>0.18795110578204105</v>
      </c>
      <c r="Q160" s="5">
        <f>_xll.SNL.Clients.Office.Excel.Functions.SPG(K160, "SP_MARKETCAP", "12/31/2022")</f>
        <v>46128.415830389997</v>
      </c>
      <c r="R160">
        <f t="shared" si="31"/>
        <v>1.3717891243784019E-3</v>
      </c>
      <c r="S160">
        <f t="shared" si="32"/>
        <v>2.5405534583488004E-3</v>
      </c>
      <c r="U160" s="11" t="s">
        <v>160</v>
      </c>
      <c r="V160" s="4" cm="1">
        <f t="array" ref="V160">_xll.SNL.Clients.Office.Excel.Functions.SPG(U160, "SP_TOTAL_REV", "CY2021")</f>
        <v>5232500</v>
      </c>
      <c r="W160" s="4">
        <f>_xll.SNL.Clients.Office.Excel.Functions.SPG(U160,"IQ_AVG_DILUT_SHARES_OUT","CY2021")</f>
        <v>631200000</v>
      </c>
      <c r="X160" s="5">
        <f>_xll.SNL.Clients.Office.Excel.Functions.SPG(U160, "IQ_DILUT_EPS_NORM", "CY2021")</f>
        <v>1.5860000000000001</v>
      </c>
      <c r="Y160">
        <f t="shared" si="33"/>
        <v>1001083.2</v>
      </c>
      <c r="Z160">
        <f t="shared" si="34"/>
        <v>0.19132024844720497</v>
      </c>
      <c r="AA160" s="5">
        <f>_xll.SNL.Clients.Office.Excel.Functions.SPG(U160, "SP_MARKETCAP", "12/31/2021")</f>
        <v>80882.533956800005</v>
      </c>
      <c r="AB160">
        <f t="shared" si="28"/>
        <v>1.9114008742363664E-3</v>
      </c>
      <c r="AC160">
        <f t="shared" si="35"/>
        <v>3.0314817865388774E-3</v>
      </c>
    </row>
    <row r="161" spans="1:29">
      <c r="A161" s="11" t="s">
        <v>161</v>
      </c>
      <c r="B161" s="4" cm="1">
        <f t="array" ref="B161">_xll.SNL.Clients.Office.Excel.Functions.SPG(A161, "SP_TOTAL_REV", "CY2023")</f>
        <v>7657000</v>
      </c>
      <c r="C161" s="4">
        <f>_xll.SNL.Clients.Office.Excel.Functions.SPG(A161,"IQ_AVG_DILUT_SHARES_OUT","CY2023")</f>
        <v>272750000</v>
      </c>
      <c r="D161" s="5">
        <f>_xll.SNL.Clients.Office.Excel.Functions.SPG(A161, "IQ_DILUT_EPS_NORM", "CY2023")</f>
        <v>3.7210000000000001</v>
      </c>
      <c r="E161">
        <f t="shared" si="24"/>
        <v>1014902.75</v>
      </c>
      <c r="F161">
        <f t="shared" si="25"/>
        <v>0.13254574245788167</v>
      </c>
      <c r="G161" s="5">
        <f>_xll.SNL.Clients.Office.Excel.Functions.SPG(A161, "SP_MARKETCAP", "12/30/2023")</f>
        <v>36819.617429370002</v>
      </c>
      <c r="H161">
        <f t="shared" si="29"/>
        <v>8.781807649545628E-4</v>
      </c>
      <c r="I161">
        <f t="shared" si="30"/>
        <v>3.2677106263959282E-3</v>
      </c>
      <c r="K161" s="11" t="s">
        <v>161</v>
      </c>
      <c r="L161" s="4" cm="1">
        <f t="array" ref="L161">_xll.SNL.Clients.Office.Excel.Functions.SPG(K161, "SP_TOTAL_REV", "CY2023")</f>
        <v>7657000</v>
      </c>
      <c r="M161" s="4">
        <f>_xll.SNL.Clients.Office.Excel.Functions.SPG(K161,"IQ_AVG_DILUT_SHARES_OUT","CY2023")</f>
        <v>272750000</v>
      </c>
      <c r="N161" s="5">
        <f>_xll.SNL.Clients.Office.Excel.Functions.SPG(K161, "IQ_DILUT_EPS_NORM", "CY2023")</f>
        <v>3.7210000000000001</v>
      </c>
      <c r="O161">
        <f t="shared" si="26"/>
        <v>1014902.75</v>
      </c>
      <c r="P161">
        <f t="shared" si="27"/>
        <v>0.13254574245788167</v>
      </c>
      <c r="Q161" s="5">
        <f>_xll.SNL.Clients.Office.Excel.Functions.SPG(K161, "SP_MARKETCAP", "12/31/2022")</f>
        <v>33731.482990119999</v>
      </c>
      <c r="R161">
        <f t="shared" si="31"/>
        <v>1.0031231439887594E-3</v>
      </c>
      <c r="S161">
        <f t="shared" si="32"/>
        <v>3.7326212187821736E-3</v>
      </c>
      <c r="U161" s="11" t="s">
        <v>161</v>
      </c>
      <c r="V161" s="4" cm="1">
        <f t="array" ref="V161">_xll.SNL.Clients.Office.Excel.Functions.SPG(U161, "SP_TOTAL_REV", "CY2021")</f>
        <v>6512000</v>
      </c>
      <c r="W161" s="4">
        <f>_xll.SNL.Clients.Office.Excel.Functions.SPG(U161,"IQ_AVG_DILUT_SHARES_OUT","CY2021")</f>
        <v>288250000</v>
      </c>
      <c r="X161" s="5">
        <f>_xll.SNL.Clients.Office.Excel.Functions.SPG(U161, "IQ_DILUT_EPS_NORM", "CY2021")</f>
        <v>1.986</v>
      </c>
      <c r="Y161">
        <f t="shared" si="33"/>
        <v>572464.5</v>
      </c>
      <c r="Z161">
        <f t="shared" si="34"/>
        <v>8.7909167690417692E-2</v>
      </c>
      <c r="AA161" s="5">
        <f>_xll.SNL.Clients.Office.Excel.Functions.SPG(U161, "SP_MARKETCAP", "12/31/2021")</f>
        <v>37302.394061699997</v>
      </c>
      <c r="AB161">
        <f t="shared" si="28"/>
        <v>8.8152318099633982E-4</v>
      </c>
      <c r="AC161">
        <f t="shared" si="35"/>
        <v>1.750705037458731E-3</v>
      </c>
    </row>
    <row r="162" spans="1:29">
      <c r="A162" s="11" t="s">
        <v>162</v>
      </c>
      <c r="B162" s="4" cm="1">
        <f t="array" ref="B162">_xll.SNL.Clients.Office.Excel.Functions.SPG(A162, "SP_TOTAL_REV", "CY2023")</f>
        <v>171340000</v>
      </c>
      <c r="C162" s="4">
        <f>_xll.SNL.Clients.Office.Excel.Functions.SPG(A162,"IQ_AVG_DILUT_SHARES_OUT","CY2023")</f>
        <v>237400000</v>
      </c>
      <c r="D162" s="5">
        <f>_xll.SNL.Clients.Office.Excel.Functions.SPG(A162, "IQ_DILUT_EPS_NORM", "CY2023")</f>
        <v>23.306000000000001</v>
      </c>
      <c r="E162">
        <f t="shared" si="24"/>
        <v>5532844.4000000004</v>
      </c>
      <c r="F162">
        <f t="shared" si="25"/>
        <v>3.229160966499358E-2</v>
      </c>
      <c r="G162" s="5">
        <f>_xll.SNL.Clients.Office.Excel.Functions.SPG(A162, "SP_MARKETCAP", "12/30/2023")</f>
        <v>110797.32970060001</v>
      </c>
      <c r="H162">
        <f t="shared" si="29"/>
        <v>2.6426152834978182E-3</v>
      </c>
      <c r="I162">
        <f t="shared" si="30"/>
        <v>6.158879179720015E-2</v>
      </c>
      <c r="K162" s="11" t="s">
        <v>162</v>
      </c>
      <c r="L162" s="4" cm="1">
        <f t="array" ref="L162">_xll.SNL.Clients.Office.Excel.Functions.SPG(K162, "SP_TOTAL_REV", "CY2023")</f>
        <v>171340000</v>
      </c>
      <c r="M162" s="4">
        <f>_xll.SNL.Clients.Office.Excel.Functions.SPG(K162,"IQ_AVG_DILUT_SHARES_OUT","CY2023")</f>
        <v>237400000</v>
      </c>
      <c r="N162" s="5">
        <f>_xll.SNL.Clients.Office.Excel.Functions.SPG(K162, "IQ_DILUT_EPS_NORM", "CY2023")</f>
        <v>23.306000000000001</v>
      </c>
      <c r="O162">
        <f t="shared" si="26"/>
        <v>5532844.4000000004</v>
      </c>
      <c r="P162">
        <f t="shared" si="27"/>
        <v>3.229160966499358E-2</v>
      </c>
      <c r="Q162" s="5">
        <f>_xll.SNL.Clients.Office.Excel.Functions.SPG(K162, "SP_MARKETCAP", "12/31/2022")</f>
        <v>122511.38473854</v>
      </c>
      <c r="R162">
        <f t="shared" si="31"/>
        <v>3.6433027705700511E-3</v>
      </c>
      <c r="S162">
        <f t="shared" si="32"/>
        <v>8.4910814370905613E-2</v>
      </c>
      <c r="U162" s="11" t="s">
        <v>162</v>
      </c>
      <c r="V162" s="4" cm="1">
        <f t="array" ref="V162">_xll.SNL.Clients.Office.Excel.Functions.SPG(U162, "SP_TOTAL_REV", "CY2021")</f>
        <v>138639000</v>
      </c>
      <c r="W162" s="4">
        <f>_xll.SNL.Clients.Office.Excel.Functions.SPG(U162,"IQ_AVG_DILUT_SHARES_OUT","CY2021")</f>
        <v>246800000</v>
      </c>
      <c r="X162" s="5">
        <f>_xll.SNL.Clients.Office.Excel.Functions.SPG(U162, "IQ_DILUT_EPS_NORM", "CY2021")</f>
        <v>20.866</v>
      </c>
      <c r="Y162">
        <f t="shared" si="33"/>
        <v>5149728.8</v>
      </c>
      <c r="Z162">
        <f t="shared" si="34"/>
        <v>3.7144878425262734E-2</v>
      </c>
      <c r="AA162" s="5">
        <f>_xll.SNL.Clients.Office.Excel.Functions.SPG(U162, "SP_MARKETCAP", "12/31/2021")</f>
        <v>112507.96091304001</v>
      </c>
      <c r="AB162">
        <f t="shared" si="28"/>
        <v>2.6587670332212181E-3</v>
      </c>
      <c r="AC162">
        <f t="shared" si="35"/>
        <v>5.5477832915193939E-2</v>
      </c>
    </row>
    <row r="163" spans="1:29">
      <c r="A163" s="11" t="s">
        <v>163</v>
      </c>
      <c r="B163" s="4" cm="1">
        <f t="array" ref="B163">_xll.SNL.Clients.Office.Excel.Functions.SPG(A163, "SP_TOTAL_REV", "CY2023")</f>
        <v>34124100</v>
      </c>
      <c r="C163" s="4">
        <f>_xll.SNL.Clients.Office.Excel.Functions.SPG(A163,"IQ_AVG_DILUT_SHARES_OUT","CY2023")</f>
        <v>903284000</v>
      </c>
      <c r="D163" s="5">
        <f>_xll.SNL.Clients.Office.Excel.Functions.SPG(A163, "IQ_DILUT_EPS_NORM", "CY2023")</f>
        <v>7.2249999999999996</v>
      </c>
      <c r="E163">
        <f t="shared" si="24"/>
        <v>6526226.9000000004</v>
      </c>
      <c r="F163">
        <f t="shared" si="25"/>
        <v>0.19124978827280428</v>
      </c>
      <c r="G163" s="5">
        <f>_xll.SNL.Clients.Office.Excel.Functions.SPG(A163, "SP_MARKETCAP", "12/30/2023")</f>
        <v>524224.17459204001</v>
      </c>
      <c r="H163">
        <f t="shared" si="29"/>
        <v>1.2503214829269044E-2</v>
      </c>
      <c r="I163">
        <f t="shared" si="30"/>
        <v>9.0335727141468841E-2</v>
      </c>
      <c r="K163" s="11" t="s">
        <v>163</v>
      </c>
      <c r="L163" s="4" cm="1">
        <f t="array" ref="L163">_xll.SNL.Clients.Office.Excel.Functions.SPG(K163, "SP_TOTAL_REV", "CY2023")</f>
        <v>34124100</v>
      </c>
      <c r="M163" s="4">
        <f>_xll.SNL.Clients.Office.Excel.Functions.SPG(K163,"IQ_AVG_DILUT_SHARES_OUT","CY2023")</f>
        <v>903284000</v>
      </c>
      <c r="N163" s="5">
        <f>_xll.SNL.Clients.Office.Excel.Functions.SPG(K163, "IQ_DILUT_EPS_NORM", "CY2023")</f>
        <v>7.2249999999999996</v>
      </c>
      <c r="O163">
        <f t="shared" si="26"/>
        <v>6526226.9000000004</v>
      </c>
      <c r="P163">
        <f t="shared" si="27"/>
        <v>0.19124978827280428</v>
      </c>
      <c r="Q163" s="5">
        <f>_xll.SNL.Clients.Office.Excel.Functions.SPG(K163, "SP_MARKETCAP", "12/31/2022")</f>
        <v>347613.08293600002</v>
      </c>
      <c r="R163">
        <f t="shared" si="31"/>
        <v>1.0337485865905155E-2</v>
      </c>
      <c r="S163">
        <f t="shared" si="32"/>
        <v>7.4688335381164747E-2</v>
      </c>
      <c r="U163" s="11" t="s">
        <v>163</v>
      </c>
      <c r="V163" s="4" cm="1">
        <f t="array" ref="V163">_xll.SNL.Clients.Office.Excel.Functions.SPG(U163, "SP_TOTAL_REV", "CY2021")</f>
        <v>28318400</v>
      </c>
      <c r="W163" s="4">
        <f>_xll.SNL.Clients.Office.Excel.Functions.SPG(U163,"IQ_AVG_DILUT_SHARES_OUT","CY2021")</f>
        <v>911681000</v>
      </c>
      <c r="X163" s="5">
        <f>_xll.SNL.Clients.Office.Excel.Functions.SPG(U163, "IQ_DILUT_EPS_NORM", "CY2021")</f>
        <v>5.4909999999999997</v>
      </c>
      <c r="Y163">
        <f t="shared" si="33"/>
        <v>5006040.3710000003</v>
      </c>
      <c r="Z163">
        <f t="shared" si="34"/>
        <v>0.17677694965111024</v>
      </c>
      <c r="AA163" s="5">
        <f>_xll.SNL.Clients.Office.Excel.Functions.SPG(U163, "SP_MARKETCAP", "12/31/2021")</f>
        <v>250418.95079445999</v>
      </c>
      <c r="AB163">
        <f t="shared" si="28"/>
        <v>5.9178536830897964E-3</v>
      </c>
      <c r="AC163">
        <f t="shared" si="35"/>
        <v>3.2494934573846071E-2</v>
      </c>
    </row>
    <row r="164" spans="1:29">
      <c r="A164" s="11" t="s">
        <v>164</v>
      </c>
      <c r="B164" s="4" cm="1">
        <f t="array" ref="B164">_xll.SNL.Clients.Office.Excel.Functions.SPG(A164, "SP_TOTAL_REV", "CY2023")</f>
        <v>15909000</v>
      </c>
      <c r="C164" s="4">
        <f>_xll.SNL.Clients.Office.Excel.Functions.SPG(A164,"IQ_AVG_DILUT_SHARES_OUT","CY2023")</f>
        <v>573950000</v>
      </c>
      <c r="D164" s="5">
        <f>_xll.SNL.Clients.Office.Excel.Functions.SPG(A164, "IQ_DILUT_EPS_NORM", "CY2023")</f>
        <v>3.0270000000000001</v>
      </c>
      <c r="E164">
        <f t="shared" si="24"/>
        <v>1737346.65</v>
      </c>
      <c r="F164">
        <f t="shared" si="25"/>
        <v>0.10920527060154629</v>
      </c>
      <c r="G164" s="5">
        <f>_xll.SNL.Clients.Office.Excel.Functions.SPG(A164, "SP_MARKETCAP", "12/30/2023")</f>
        <v>55626.398606440001</v>
      </c>
      <c r="H164">
        <f t="shared" si="29"/>
        <v>1.3267392952568966E-3</v>
      </c>
      <c r="I164">
        <f t="shared" si="30"/>
        <v>4.0160398467426264E-3</v>
      </c>
      <c r="K164" s="11" t="s">
        <v>164</v>
      </c>
      <c r="L164" s="4" cm="1">
        <f t="array" ref="L164">_xll.SNL.Clients.Office.Excel.Functions.SPG(K164, "SP_TOTAL_REV", "CY2023")</f>
        <v>15909000</v>
      </c>
      <c r="M164" s="4">
        <f>_xll.SNL.Clients.Office.Excel.Functions.SPG(K164,"IQ_AVG_DILUT_SHARES_OUT","CY2023")</f>
        <v>573950000</v>
      </c>
      <c r="N164" s="5">
        <f>_xll.SNL.Clients.Office.Excel.Functions.SPG(K164, "IQ_DILUT_EPS_NORM", "CY2023")</f>
        <v>3.0270000000000001</v>
      </c>
      <c r="O164">
        <f t="shared" si="26"/>
        <v>1737346.65</v>
      </c>
      <c r="P164">
        <f t="shared" si="27"/>
        <v>0.10920527060154629</v>
      </c>
      <c r="Q164" s="5">
        <f>_xll.SNL.Clients.Office.Excel.Functions.SPG(K164, "SP_MARKETCAP", "12/31/2022")</f>
        <v>56809.883999999998</v>
      </c>
      <c r="R164">
        <f t="shared" si="31"/>
        <v>1.6894397872873948E-3</v>
      </c>
      <c r="S164">
        <f t="shared" si="32"/>
        <v>5.1139342361189444E-3</v>
      </c>
      <c r="U164" s="11" t="s">
        <v>164</v>
      </c>
      <c r="V164" s="4" cm="1">
        <f t="array" ref="V164">_xll.SNL.Clients.Office.Excel.Functions.SPG(U164, "SP_TOTAL_REV", "CY2021")</f>
        <v>17231000</v>
      </c>
      <c r="W164" s="4">
        <f>_xll.SNL.Clients.Office.Excel.Functions.SPG(U164,"IQ_AVG_DILUT_SHARES_OUT","CY2021")</f>
        <v>600850000</v>
      </c>
      <c r="X164" s="5">
        <f>_xll.SNL.Clients.Office.Excel.Functions.SPG(U164, "IQ_DILUT_EPS_NORM", "CY2021")</f>
        <v>2.9729999999999999</v>
      </c>
      <c r="Y164">
        <f t="shared" si="33"/>
        <v>1786327.05</v>
      </c>
      <c r="Z164">
        <f t="shared" si="34"/>
        <v>0.10366937786547502</v>
      </c>
      <c r="AA164" s="5">
        <f>_xll.SNL.Clients.Office.Excel.Functions.SPG(U164, "SP_MARKETCAP", "12/31/2021")</f>
        <v>55307.853000000003</v>
      </c>
      <c r="AB164">
        <f t="shared" si="28"/>
        <v>1.3070248099892605E-3</v>
      </c>
      <c r="AC164">
        <f t="shared" si="35"/>
        <v>3.8857847600980715E-3</v>
      </c>
    </row>
    <row r="165" spans="1:29">
      <c r="A165" s="11" t="s">
        <v>165</v>
      </c>
      <c r="B165" s="4" cm="1">
        <f t="array" ref="B165">_xll.SNL.Clients.Office.Excel.Functions.SPG(A165, "SP_TOTAL_REV", "CY2023")</f>
        <v>2290786</v>
      </c>
      <c r="C165" s="4">
        <f>_xll.SNL.Clients.Office.Excel.Functions.SPG(A165,"IQ_AVG_DILUT_SHARES_OUT","CY2023")</f>
        <v>143290000</v>
      </c>
      <c r="D165" s="5">
        <f>_xll.SNL.Clients.Office.Excel.Functions.SPG(A165, "IQ_DILUT_EPS_NORM", "CY2023")</f>
        <v>2.2719999999999998</v>
      </c>
      <c r="E165">
        <f t="shared" si="24"/>
        <v>325554.88</v>
      </c>
      <c r="F165">
        <f t="shared" si="25"/>
        <v>0.14211492474635343</v>
      </c>
      <c r="G165" s="5">
        <f>_xll.SNL.Clients.Office.Excel.Functions.SPG(A165, "SP_MARKETCAP", "12/30/2023")</f>
        <v>17988.252424260001</v>
      </c>
      <c r="H165">
        <f t="shared" si="29"/>
        <v>4.2903588839387645E-4</v>
      </c>
      <c r="I165">
        <f t="shared" si="30"/>
        <v>9.7476953843088723E-4</v>
      </c>
      <c r="K165" s="11" t="s">
        <v>165</v>
      </c>
      <c r="L165" s="4" cm="1">
        <f t="array" ref="L165">_xll.SNL.Clients.Office.Excel.Functions.SPG(K165, "SP_TOTAL_REV", "CY2023")</f>
        <v>2290786</v>
      </c>
      <c r="M165" s="4">
        <f>_xll.SNL.Clients.Office.Excel.Functions.SPG(K165,"IQ_AVG_DILUT_SHARES_OUT","CY2023")</f>
        <v>143290000</v>
      </c>
      <c r="N165" s="5">
        <f>_xll.SNL.Clients.Office.Excel.Functions.SPG(K165, "IQ_DILUT_EPS_NORM", "CY2023")</f>
        <v>2.2719999999999998</v>
      </c>
      <c r="O165">
        <f t="shared" si="26"/>
        <v>325554.88</v>
      </c>
      <c r="P165">
        <f t="shared" si="27"/>
        <v>0.14211492474635343</v>
      </c>
      <c r="Q165" s="5">
        <f>_xll.SNL.Clients.Office.Excel.Functions.SPG(K165, "SP_MARKETCAP", "12/31/2022")</f>
        <v>36014.309637120001</v>
      </c>
      <c r="R165">
        <f t="shared" si="31"/>
        <v>1.0710109461346267E-3</v>
      </c>
      <c r="S165">
        <f t="shared" si="32"/>
        <v>2.4333368696178716E-3</v>
      </c>
      <c r="U165" s="11" t="s">
        <v>165</v>
      </c>
      <c r="V165" s="4" cm="1">
        <f t="array" ref="V165">_xll.SNL.Clients.Office.Excel.Functions.SPG(U165, "SP_TOTAL_REV", "CY2021")</f>
        <v>1382049</v>
      </c>
      <c r="W165" s="4">
        <f>_xll.SNL.Clients.Office.Excel.Functions.SPG(U165,"IQ_AVG_DILUT_SHARES_OUT","CY2021")</f>
        <v>142878000</v>
      </c>
      <c r="X165" s="5">
        <f>_xll.SNL.Clients.Office.Excel.Functions.SPG(U165, "IQ_DILUT_EPS_NORM", "CY2021")</f>
        <v>0.79800000000000004</v>
      </c>
      <c r="Y165">
        <f t="shared" si="33"/>
        <v>114016.644</v>
      </c>
      <c r="Z165">
        <f t="shared" si="34"/>
        <v>8.2498264533312493E-2</v>
      </c>
      <c r="AA165" s="5">
        <f>_xll.SNL.Clients.Office.Excel.Functions.SPG(U165, "SP_MARKETCAP", "12/31/2021")</f>
        <v>24680.883237120001</v>
      </c>
      <c r="AB165">
        <f t="shared" si="28"/>
        <v>5.8325400415315152E-4</v>
      </c>
      <c r="AC165">
        <f t="shared" si="35"/>
        <v>4.6543669531421496E-4</v>
      </c>
    </row>
    <row r="166" spans="1:29">
      <c r="A166" s="11" t="s">
        <v>166</v>
      </c>
      <c r="B166" s="4" cm="1">
        <f t="array" ref="B166">_xll.SNL.Clients.Office.Excel.Functions.SPG(A166, "SP_TOTAL_REV", "CY2023")</f>
        <v>12147412</v>
      </c>
      <c r="C166" s="4">
        <f>_xll.SNL.Clients.Office.Excel.Functions.SPG(A166,"IQ_AVG_DILUT_SHARES_OUT","CY2023")</f>
        <v>212376495</v>
      </c>
      <c r="D166" s="5">
        <f>_xll.SNL.Clients.Office.Excel.Functions.SPG(A166, "IQ_DILUT_EPS_NORM", "CY2023")</f>
        <v>5.5</v>
      </c>
      <c r="E166">
        <f t="shared" si="24"/>
        <v>1168070.7224999999</v>
      </c>
      <c r="F166">
        <f t="shared" si="25"/>
        <v>9.6157990072288646E-2</v>
      </c>
      <c r="G166" s="5">
        <f>_xll.SNL.Clients.Office.Excel.Functions.SPG(A166, "SP_MARKETCAP", "12/30/2023")</f>
        <v>21398.960358060001</v>
      </c>
      <c r="H166">
        <f t="shared" si="29"/>
        <v>5.1038431924291282E-4</v>
      </c>
      <c r="I166">
        <f t="shared" si="30"/>
        <v>2.8071137558360205E-3</v>
      </c>
      <c r="K166" s="11" t="s">
        <v>166</v>
      </c>
      <c r="L166" s="4" cm="1">
        <f t="array" ref="L166">_xll.SNL.Clients.Office.Excel.Functions.SPG(K166, "SP_TOTAL_REV", "CY2023")</f>
        <v>12147412</v>
      </c>
      <c r="M166" s="4">
        <f>_xll.SNL.Clients.Office.Excel.Functions.SPG(K166,"IQ_AVG_DILUT_SHARES_OUT","CY2023")</f>
        <v>212376495</v>
      </c>
      <c r="N166" s="5">
        <f>_xll.SNL.Clients.Office.Excel.Functions.SPG(K166, "IQ_DILUT_EPS_NORM", "CY2023")</f>
        <v>5.5</v>
      </c>
      <c r="O166">
        <f t="shared" si="26"/>
        <v>1168070.7224999999</v>
      </c>
      <c r="P166">
        <f t="shared" si="27"/>
        <v>9.6157990072288646E-2</v>
      </c>
      <c r="Q166" s="5">
        <f>_xll.SNL.Clients.Office.Excel.Functions.SPG(K166, "SP_MARKETCAP", "12/31/2022")</f>
        <v>22891.911749999999</v>
      </c>
      <c r="R166">
        <f t="shared" si="31"/>
        <v>6.8077073555583773E-4</v>
      </c>
      <c r="S166">
        <f t="shared" si="32"/>
        <v>3.7442390455571075E-3</v>
      </c>
      <c r="U166" s="11" t="s">
        <v>166</v>
      </c>
      <c r="V166" s="4" cm="1">
        <f t="array" ref="V166">_xll.SNL.Clients.Office.Excel.Functions.SPG(U166, "SP_TOTAL_REV", "CY2021")</f>
        <v>11742896</v>
      </c>
      <c r="W166" s="4">
        <f>_xll.SNL.Clients.Office.Excel.Functions.SPG(U166,"IQ_AVG_DILUT_SHARES_OUT","CY2021")</f>
        <v>201873024</v>
      </c>
      <c r="X166" s="5">
        <f>_xll.SNL.Clients.Office.Excel.Functions.SPG(U166, "IQ_DILUT_EPS_NORM", "CY2021")</f>
        <v>5.5179999999999998</v>
      </c>
      <c r="Y166">
        <f t="shared" si="33"/>
        <v>1113935.3464319999</v>
      </c>
      <c r="Z166">
        <f t="shared" si="34"/>
        <v>9.4860360377201663E-2</v>
      </c>
      <c r="AA166" s="5">
        <f>_xll.SNL.Clients.Office.Excel.Functions.SPG(U166, "SP_MARKETCAP", "12/31/2021")</f>
        <v>22640.543219700001</v>
      </c>
      <c r="AB166">
        <f t="shared" si="28"/>
        <v>5.3503707149474842E-4</v>
      </c>
      <c r="AC166">
        <f t="shared" si="35"/>
        <v>2.9523345605080215E-3</v>
      </c>
    </row>
    <row r="167" spans="1:29">
      <c r="A167" s="11" t="s">
        <v>167</v>
      </c>
      <c r="B167" s="4" cm="1">
        <f t="array" ref="B167">_xll.SNL.Clients.Office.Excel.Functions.SPG(A167, "SP_TOTAL_REV", "CY2023")</f>
        <v>23273000</v>
      </c>
      <c r="C167" s="4">
        <f>_xll.SNL.Clients.Office.Excel.Functions.SPG(A167,"IQ_AVG_DILUT_SHARES_OUT","CY2023")</f>
        <v>584000000</v>
      </c>
      <c r="D167" s="5">
        <f>_xll.SNL.Clients.Office.Excel.Functions.SPG(A167, "IQ_DILUT_EPS_NORM", "CY2023")</f>
        <v>10.303000000000001</v>
      </c>
      <c r="E167">
        <f t="shared" si="24"/>
        <v>6016952.0000000009</v>
      </c>
      <c r="F167">
        <f t="shared" si="25"/>
        <v>0.25853787650925969</v>
      </c>
      <c r="G167" s="5">
        <f>_xll.SNL.Clients.Office.Excel.Functions.SPG(A167, "SP_MARKETCAP", "12/30/2023")</f>
        <v>70531.944361899994</v>
      </c>
      <c r="H167">
        <f t="shared" si="29"/>
        <v>1.6822498759603709E-3</v>
      </c>
      <c r="I167">
        <f t="shared" si="30"/>
        <v>1.7332220472019703E-2</v>
      </c>
      <c r="K167" s="11" t="s">
        <v>167</v>
      </c>
      <c r="L167" s="4" cm="1">
        <f t="array" ref="L167">_xll.SNL.Clients.Office.Excel.Functions.SPG(K167, "SP_TOTAL_REV", "CY2023")</f>
        <v>23273000</v>
      </c>
      <c r="M167" s="4">
        <f>_xll.SNL.Clients.Office.Excel.Functions.SPG(K167,"IQ_AVG_DILUT_SHARES_OUT","CY2023")</f>
        <v>584000000</v>
      </c>
      <c r="N167" s="5">
        <f>_xll.SNL.Clients.Office.Excel.Functions.SPG(K167, "IQ_DILUT_EPS_NORM", "CY2023")</f>
        <v>10.303000000000001</v>
      </c>
      <c r="O167">
        <f t="shared" si="26"/>
        <v>6016952.0000000009</v>
      </c>
      <c r="P167">
        <f t="shared" si="27"/>
        <v>0.25853787650925969</v>
      </c>
      <c r="Q167" s="5">
        <f>_xll.SNL.Clients.Office.Excel.Functions.SPG(K167, "SP_MARKETCAP", "12/31/2022")</f>
        <v>76078.687521920001</v>
      </c>
      <c r="R167">
        <f t="shared" si="31"/>
        <v>2.2624647792651139E-3</v>
      </c>
      <c r="S167">
        <f t="shared" si="32"/>
        <v>2.3310174620768471E-2</v>
      </c>
      <c r="U167" s="11" t="s">
        <v>167</v>
      </c>
      <c r="V167" s="4" cm="1">
        <f t="array" ref="V167">_xll.SNL.Clients.Office.Excel.Functions.SPG(U167, "SP_TOTAL_REV", "CY2021")</f>
        <v>19777000</v>
      </c>
      <c r="W167" s="4">
        <f>_xll.SNL.Clients.Office.Excel.Functions.SPG(U167,"IQ_AVG_DILUT_SHARES_OUT","CY2021")</f>
        <v>584000000</v>
      </c>
      <c r="X167" s="5">
        <f>_xll.SNL.Clients.Office.Excel.Functions.SPG(U167, "IQ_DILUT_EPS_NORM", "CY2021")</f>
        <v>6.3659999999999997</v>
      </c>
      <c r="Y167">
        <f t="shared" si="33"/>
        <v>3717744</v>
      </c>
      <c r="Z167">
        <f t="shared" si="34"/>
        <v>0.1879832128229762</v>
      </c>
      <c r="AA167" s="5">
        <f>_xll.SNL.Clients.Office.Excel.Functions.SPG(U167, "SP_MARKETCAP", "12/31/2021")</f>
        <v>51976.965454470002</v>
      </c>
      <c r="AB167">
        <f t="shared" si="28"/>
        <v>1.2283099001681914E-3</v>
      </c>
      <c r="AC167">
        <f t="shared" si="35"/>
        <v>7.8194208244707058E-3</v>
      </c>
    </row>
    <row r="168" spans="1:29">
      <c r="A168" s="11" t="s">
        <v>168</v>
      </c>
      <c r="B168" s="4" cm="1">
        <f t="array" ref="B168">_xll.SNL.Clients.Office.Excel.Functions.SPG(A168, "SP_TOTAL_REV", "CY2023")</f>
        <v>4690540</v>
      </c>
      <c r="C168" s="4">
        <f>_xll.SNL.Clients.Office.Excel.Functions.SPG(A168,"IQ_AVG_DILUT_SHARES_OUT","CY2023")</f>
        <v>59085000</v>
      </c>
      <c r="D168" s="5">
        <f>_xll.SNL.Clients.Office.Excel.Functions.SPG(A168, "IQ_DILUT_EPS_NORM", "CY2023")</f>
        <v>6.5890000000000004</v>
      </c>
      <c r="E168">
        <f t="shared" si="24"/>
        <v>389311.065</v>
      </c>
      <c r="F168">
        <f t="shared" si="25"/>
        <v>8.2999199452515063E-2</v>
      </c>
      <c r="G168" s="5">
        <f>_xll.SNL.Clients.Office.Excel.Functions.SPG(A168, "SP_MARKETCAP", "12/30/2023")</f>
        <v>17156.65953384</v>
      </c>
      <c r="H168">
        <f t="shared" si="29"/>
        <v>4.0920165513382955E-4</v>
      </c>
      <c r="I168">
        <f t="shared" si="30"/>
        <v>2.6962297056768031E-3</v>
      </c>
      <c r="K168" s="11" t="s">
        <v>168</v>
      </c>
      <c r="L168" s="4" cm="1">
        <f t="array" ref="L168">_xll.SNL.Clients.Office.Excel.Functions.SPG(K168, "SP_TOTAL_REV", "CY2023")</f>
        <v>4690540</v>
      </c>
      <c r="M168" s="4">
        <f>_xll.SNL.Clients.Office.Excel.Functions.SPG(K168,"IQ_AVG_DILUT_SHARES_OUT","CY2023")</f>
        <v>59085000</v>
      </c>
      <c r="N168" s="5">
        <f>_xll.SNL.Clients.Office.Excel.Functions.SPG(K168, "IQ_DILUT_EPS_NORM", "CY2023")</f>
        <v>6.5890000000000004</v>
      </c>
      <c r="O168">
        <f t="shared" si="26"/>
        <v>389311.065</v>
      </c>
      <c r="P168">
        <f t="shared" si="27"/>
        <v>8.2999199452515063E-2</v>
      </c>
      <c r="Q168" s="5">
        <f>_xll.SNL.Clients.Office.Excel.Functions.SPG(K168, "SP_MARKETCAP", "12/31/2022")</f>
        <v>18849.470557119999</v>
      </c>
      <c r="R168">
        <f t="shared" si="31"/>
        <v>5.6055466560186648E-4</v>
      </c>
      <c r="S168">
        <f t="shared" si="32"/>
        <v>3.6934946916506984E-3</v>
      </c>
      <c r="U168" s="11" t="s">
        <v>168</v>
      </c>
      <c r="V168" s="4" cm="1">
        <f t="array" ref="V168">_xll.SNL.Clients.Office.Excel.Functions.SPG(U168, "SP_TOTAL_REV", "CY2021")</f>
        <v>3758144</v>
      </c>
      <c r="W168" s="4">
        <f>_xll.SNL.Clients.Office.Excel.Functions.SPG(U168,"IQ_AVG_DILUT_SHARES_OUT","CY2021")</f>
        <v>59064000</v>
      </c>
      <c r="X168" s="5">
        <f>_xll.SNL.Clients.Office.Excel.Functions.SPG(U168, "IQ_DILUT_EPS_NORM", "CY2021")</f>
        <v>5.7750000000000004</v>
      </c>
      <c r="Y168">
        <f t="shared" si="33"/>
        <v>341094.6</v>
      </c>
      <c r="Z168">
        <f t="shared" si="34"/>
        <v>9.0761450332930288E-2</v>
      </c>
      <c r="AA168" s="5">
        <f>_xll.SNL.Clients.Office.Excel.Functions.SPG(U168, "SP_MARKETCAP", "12/31/2021")</f>
        <v>37914.189213550002</v>
      </c>
      <c r="AB168">
        <f t="shared" si="28"/>
        <v>8.959810092924247E-4</v>
      </c>
      <c r="AC168">
        <f t="shared" si="35"/>
        <v>5.1742903286637531E-3</v>
      </c>
    </row>
    <row r="169" spans="1:29">
      <c r="A169" s="11" t="s">
        <v>169</v>
      </c>
      <c r="B169" s="4" cm="1">
        <f t="array" ref="B169">_xll.SNL.Clients.Office.Excel.Functions.SPG(A169, "SP_TOTAL_REV", "CY2023")</f>
        <v>4974255</v>
      </c>
      <c r="C169" s="4">
        <f>_xll.SNL.Clients.Office.Excel.Functions.SPG(A169,"IQ_AVG_DILUT_SHARES_OUT","CY2023")</f>
        <v>413224000</v>
      </c>
      <c r="D169" s="5">
        <f>_xll.SNL.Clients.Office.Excel.Functions.SPG(A169, "IQ_DILUT_EPS_NORM", "CY2023")</f>
        <v>3.4929999999999999</v>
      </c>
      <c r="E169">
        <f t="shared" si="24"/>
        <v>1443391.432</v>
      </c>
      <c r="F169">
        <f t="shared" si="25"/>
        <v>0.29017238400524298</v>
      </c>
      <c r="G169" s="5">
        <f>_xll.SNL.Clients.Office.Excel.Functions.SPG(A169, "SP_MARKETCAP", "12/30/2023")</f>
        <v>15902.09512</v>
      </c>
      <c r="H169">
        <f t="shared" si="29"/>
        <v>3.7927917321928473E-4</v>
      </c>
      <c r="I169">
        <f t="shared" si="30"/>
        <v>1.3248221520549615E-3</v>
      </c>
      <c r="K169" s="11" t="s">
        <v>169</v>
      </c>
      <c r="L169" s="4" cm="1">
        <f t="array" ref="L169">_xll.SNL.Clients.Office.Excel.Functions.SPG(K169, "SP_TOTAL_REV", "CY2023")</f>
        <v>4974255</v>
      </c>
      <c r="M169" s="4">
        <f>_xll.SNL.Clients.Office.Excel.Functions.SPG(K169,"IQ_AVG_DILUT_SHARES_OUT","CY2023")</f>
        <v>413224000</v>
      </c>
      <c r="N169" s="5">
        <f>_xll.SNL.Clients.Office.Excel.Functions.SPG(K169, "IQ_DILUT_EPS_NORM", "CY2023")</f>
        <v>3.4929999999999999</v>
      </c>
      <c r="O169">
        <f t="shared" si="26"/>
        <v>1443391.432</v>
      </c>
      <c r="P169">
        <f t="shared" si="27"/>
        <v>0.29017238400524298</v>
      </c>
      <c r="Q169" s="5">
        <f>_xll.SNL.Clients.Office.Excel.Functions.SPG(K169, "SP_MARKETCAP", "12/31/2022")</f>
        <v>12417.16634915</v>
      </c>
      <c r="R169">
        <f t="shared" si="31"/>
        <v>3.6926769425581251E-4</v>
      </c>
      <c r="S169">
        <f t="shared" si="32"/>
        <v>1.2898520560355531E-3</v>
      </c>
      <c r="U169" s="11" t="s">
        <v>169</v>
      </c>
      <c r="V169" s="4" cm="1">
        <f t="array" ref="V169">_xll.SNL.Clients.Office.Excel.Functions.SPG(U169, "SP_TOTAL_REV", "CY2021")</f>
        <v>6839705</v>
      </c>
      <c r="W169" s="4">
        <f>_xll.SNL.Clients.Office.Excel.Functions.SPG(U169,"IQ_AVG_DILUT_SHARES_OUT","CY2021")</f>
        <v>323196000</v>
      </c>
      <c r="X169" s="5">
        <f>_xll.SNL.Clients.Office.Excel.Functions.SPG(U169, "IQ_DILUT_EPS_NORM", "CY2021")</f>
        <v>-2.3370000000000002</v>
      </c>
      <c r="Y169">
        <f t="shared" si="33"/>
        <v>-755309.05200000014</v>
      </c>
      <c r="Z169">
        <f t="shared" si="34"/>
        <v>-0.11043006270007261</v>
      </c>
      <c r="AA169" s="5">
        <f>_xll.SNL.Clients.Office.Excel.Functions.SPG(U169, "SP_MARKETCAP", "12/31/2021")</f>
        <v>8243.0602309799997</v>
      </c>
      <c r="AB169">
        <f t="shared" si="28"/>
        <v>1.9479845352389044E-4</v>
      </c>
      <c r="AC169">
        <f t="shared" si="35"/>
        <v>-4.5524398588533201E-4</v>
      </c>
    </row>
    <row r="170" spans="1:29">
      <c r="A170" s="11" t="s">
        <v>170</v>
      </c>
      <c r="B170" s="4" cm="1">
        <f t="array" ref="B170">_xll.SNL.Clients.Office.Excel.Functions.SPG(A170, "SP_TOTAL_REV", "CY2023")</f>
        <v>5265200</v>
      </c>
      <c r="C170" s="4">
        <f>_xll.SNL.Clients.Office.Excel.Functions.SPG(A170,"IQ_AVG_DILUT_SHARES_OUT","CY2023")</f>
        <v>123900000</v>
      </c>
      <c r="D170" s="5">
        <f>_xll.SNL.Clients.Office.Excel.Functions.SPG(A170, "IQ_DILUT_EPS_NORM", "CY2023")</f>
        <v>3.7429999999999999</v>
      </c>
      <c r="E170">
        <f t="shared" si="24"/>
        <v>463757.7</v>
      </c>
      <c r="F170">
        <f t="shared" si="25"/>
        <v>8.8079788042239607E-2</v>
      </c>
      <c r="G170" s="5">
        <f>_xll.SNL.Clients.Office.Excel.Functions.SPG(A170, "SP_MARKETCAP", "12/30/2023")</f>
        <v>30470.276537040001</v>
      </c>
      <c r="H170">
        <f t="shared" si="29"/>
        <v>7.267433130994567E-4</v>
      </c>
      <c r="I170">
        <f t="shared" si="30"/>
        <v>2.7202002209312662E-3</v>
      </c>
      <c r="K170" s="11" t="s">
        <v>170</v>
      </c>
      <c r="L170" s="4" cm="1">
        <f t="array" ref="L170">_xll.SNL.Clients.Office.Excel.Functions.SPG(K170, "SP_TOTAL_REV", "CY2023")</f>
        <v>5265200</v>
      </c>
      <c r="M170" s="4">
        <f>_xll.SNL.Clients.Office.Excel.Functions.SPG(K170,"IQ_AVG_DILUT_SHARES_OUT","CY2023")</f>
        <v>123900000</v>
      </c>
      <c r="N170" s="5">
        <f>_xll.SNL.Clients.Office.Excel.Functions.SPG(K170, "IQ_DILUT_EPS_NORM", "CY2023")</f>
        <v>3.7429999999999999</v>
      </c>
      <c r="O170">
        <f t="shared" si="26"/>
        <v>463757.7</v>
      </c>
      <c r="P170">
        <f t="shared" si="27"/>
        <v>8.8079788042239607E-2</v>
      </c>
      <c r="Q170" s="5">
        <f>_xll.SNL.Clients.Office.Excel.Functions.SPG(K170, "SP_MARKETCAP", "12/31/2022")</f>
        <v>23798.104860439998</v>
      </c>
      <c r="R170">
        <f t="shared" si="31"/>
        <v>7.0771954424805503E-4</v>
      </c>
      <c r="S170">
        <f t="shared" si="32"/>
        <v>2.6489942541204699E-3</v>
      </c>
      <c r="U170" s="11" t="s">
        <v>170</v>
      </c>
      <c r="V170" s="4" cm="1">
        <f t="array" ref="V170">_xll.SNL.Clients.Office.Excel.Functions.SPG(U170, "SP_TOTAL_REV", "CY2021")</f>
        <v>4923900</v>
      </c>
      <c r="W170" s="4">
        <f>_xll.SNL.Clients.Office.Excel.Functions.SPG(U170,"IQ_AVG_DILUT_SHARES_OUT","CY2021")</f>
        <v>123600000</v>
      </c>
      <c r="X170" s="5">
        <f>_xll.SNL.Clients.Office.Excel.Functions.SPG(U170, "IQ_DILUT_EPS_NORM", "CY2021")</f>
        <v>5.1280000000000001</v>
      </c>
      <c r="Y170">
        <f t="shared" si="33"/>
        <v>633820.80000000005</v>
      </c>
      <c r="Z170">
        <f t="shared" si="34"/>
        <v>0.12872332906842138</v>
      </c>
      <c r="AA170" s="5">
        <f>_xll.SNL.Clients.Office.Excel.Functions.SPG(U170, "SP_MARKETCAP", "12/31/2021")</f>
        <v>35720.824748010004</v>
      </c>
      <c r="AB170">
        <f t="shared" si="28"/>
        <v>8.4414783157334724E-4</v>
      </c>
      <c r="AC170">
        <f t="shared" si="35"/>
        <v>4.3287900803081246E-3</v>
      </c>
    </row>
    <row r="171" spans="1:29">
      <c r="A171" s="11" t="s">
        <v>171</v>
      </c>
      <c r="B171" s="4" cm="1">
        <f t="array" ref="B171">_xll.SNL.Clients.Office.Excel.Functions.SPG(A171, "SP_TOTAL_REV", "CY2023")</f>
        <v>8272667</v>
      </c>
      <c r="C171" s="4">
        <f>_xll.SNL.Clients.Office.Excel.Functions.SPG(A171,"IQ_AVG_DILUT_SHARES_OUT","CY2023")</f>
        <v>94009000</v>
      </c>
      <c r="D171" s="5">
        <f>_xll.SNL.Clients.Office.Excel.Functions.SPG(A171, "IQ_DILUT_EPS_NORM", "CY2023")</f>
        <v>4.5780000000000003</v>
      </c>
      <c r="E171">
        <f t="shared" si="24"/>
        <v>430373.20199999999</v>
      </c>
      <c r="F171">
        <f t="shared" si="25"/>
        <v>5.2023513336146611E-2</v>
      </c>
      <c r="G171" s="5">
        <f>_xll.SNL.Clients.Office.Excel.Functions.SPG(A171, "SP_MARKETCAP", "12/30/2023")</f>
        <v>75612.770855359995</v>
      </c>
      <c r="H171">
        <f t="shared" si="29"/>
        <v>1.8034321262970893E-3</v>
      </c>
      <c r="I171">
        <f t="shared" si="30"/>
        <v>8.2561122741880762E-3</v>
      </c>
      <c r="K171" s="11" t="s">
        <v>171</v>
      </c>
      <c r="L171" s="4" cm="1">
        <f t="array" ref="L171">_xll.SNL.Clients.Office.Excel.Functions.SPG(K171, "SP_TOTAL_REV", "CY2023")</f>
        <v>8272667</v>
      </c>
      <c r="M171" s="4">
        <f>_xll.SNL.Clients.Office.Excel.Functions.SPG(K171,"IQ_AVG_DILUT_SHARES_OUT","CY2023")</f>
        <v>94009000</v>
      </c>
      <c r="N171" s="5">
        <f>_xll.SNL.Clients.Office.Excel.Functions.SPG(K171, "IQ_DILUT_EPS_NORM", "CY2023")</f>
        <v>4.5780000000000003</v>
      </c>
      <c r="O171">
        <f t="shared" si="26"/>
        <v>430373.20199999999</v>
      </c>
      <c r="P171">
        <f t="shared" si="27"/>
        <v>5.2023513336146611E-2</v>
      </c>
      <c r="Q171" s="5">
        <f>_xll.SNL.Clients.Office.Excel.Functions.SPG(K171, "SP_MARKETCAP", "12/31/2022")</f>
        <v>60615.241468450004</v>
      </c>
      <c r="R171">
        <f t="shared" si="31"/>
        <v>1.8026053468588716E-3</v>
      </c>
      <c r="S171">
        <f t="shared" si="32"/>
        <v>8.2523272779199148E-3</v>
      </c>
      <c r="U171" s="11" t="s">
        <v>171</v>
      </c>
      <c r="V171" s="4" cm="1">
        <f t="array" ref="V171">_xll.SNL.Clients.Office.Excel.Functions.SPG(U171, "SP_TOTAL_REV", "CY2021")</f>
        <v>6619381</v>
      </c>
      <c r="W171" s="4">
        <f>_xll.SNL.Clients.Office.Excel.Functions.SPG(U171,"IQ_AVG_DILUT_SHARES_OUT","CY2021")</f>
        <v>90409000</v>
      </c>
      <c r="X171" s="5">
        <f>_xll.SNL.Clients.Office.Excel.Functions.SPG(U171, "IQ_DILUT_EPS_NORM", "CY2021")</f>
        <v>2.2240000000000002</v>
      </c>
      <c r="Y171">
        <f t="shared" si="33"/>
        <v>201069.61600000004</v>
      </c>
      <c r="Z171">
        <f t="shared" si="34"/>
        <v>3.0375894060184788E-2</v>
      </c>
      <c r="AA171" s="5">
        <f>_xll.SNL.Clients.Office.Excel.Functions.SPG(U171, "SP_MARKETCAP", "12/31/2021")</f>
        <v>76160.448608000006</v>
      </c>
      <c r="AB171">
        <f t="shared" si="28"/>
        <v>1.799809438825406E-3</v>
      </c>
      <c r="AC171">
        <f t="shared" si="35"/>
        <v>4.0027761919477029E-3</v>
      </c>
    </row>
    <row r="172" spans="1:29">
      <c r="A172" s="11" t="s">
        <v>172</v>
      </c>
      <c r="B172" s="4" cm="1">
        <f t="array" ref="B172">_xll.SNL.Clients.Office.Excel.Functions.SPG(A172, "SP_TOTAL_REV", "CY2023")</f>
        <v>2874906</v>
      </c>
      <c r="C172" s="4">
        <f>_xll.SNL.Clients.Office.Excel.Functions.SPG(A172,"IQ_AVG_DILUT_SHARES_OUT","CY2023")</f>
        <v>390897000</v>
      </c>
      <c r="D172" s="5">
        <f>_xll.SNL.Clients.Office.Excel.Functions.SPG(A172, "IQ_DILUT_EPS_NORM", "CY2023")</f>
        <v>0.83</v>
      </c>
      <c r="E172">
        <f t="shared" si="24"/>
        <v>324444.51</v>
      </c>
      <c r="F172">
        <f t="shared" si="25"/>
        <v>0.11285395418145845</v>
      </c>
      <c r="G172" s="5">
        <f>_xll.SNL.Clients.Office.Excel.Functions.SPG(A172, "SP_MARKETCAP", "12/30/2023")</f>
        <v>23223.97696344</v>
      </c>
      <c r="H172">
        <f t="shared" si="29"/>
        <v>5.5391259548428844E-4</v>
      </c>
      <c r="I172">
        <f t="shared" si="30"/>
        <v>4.5974745425195939E-4</v>
      </c>
      <c r="K172" s="11" t="s">
        <v>172</v>
      </c>
      <c r="L172" s="4" cm="1">
        <f t="array" ref="L172">_xll.SNL.Clients.Office.Excel.Functions.SPG(K172, "SP_TOTAL_REV", "CY2023")</f>
        <v>2874906</v>
      </c>
      <c r="M172" s="4">
        <f>_xll.SNL.Clients.Office.Excel.Functions.SPG(K172,"IQ_AVG_DILUT_SHARES_OUT","CY2023")</f>
        <v>390897000</v>
      </c>
      <c r="N172" s="5">
        <f>_xll.SNL.Clients.Office.Excel.Functions.SPG(K172, "IQ_DILUT_EPS_NORM", "CY2023")</f>
        <v>0.83</v>
      </c>
      <c r="O172">
        <f t="shared" si="26"/>
        <v>324444.51</v>
      </c>
      <c r="P172">
        <f t="shared" si="27"/>
        <v>0.11285395418145845</v>
      </c>
      <c r="Q172" s="5">
        <f>_xll.SNL.Clients.Office.Excel.Functions.SPG(K172, "SP_MARKETCAP", "12/31/2022")</f>
        <v>22297.216280000001</v>
      </c>
      <c r="R172">
        <f t="shared" si="31"/>
        <v>6.6308539424555493E-4</v>
      </c>
      <c r="S172">
        <f t="shared" si="32"/>
        <v>5.5036087722381058E-4</v>
      </c>
      <c r="U172" s="11" t="s">
        <v>172</v>
      </c>
      <c r="V172" s="4" cm="1">
        <f t="array" ref="V172">_xll.SNL.Clients.Office.Excel.Functions.SPG(U172, "SP_TOTAL_REV", "CY2021")</f>
        <v>2460439</v>
      </c>
      <c r="W172" s="4">
        <f>_xll.SNL.Clients.Office.Excel.Functions.SPG(U172,"IQ_AVG_DILUT_SHARES_OUT","CY2021")</f>
        <v>388089000</v>
      </c>
      <c r="X172" s="5">
        <f>_xll.SNL.Clients.Office.Excel.Functions.SPG(U172, "IQ_DILUT_EPS_NORM", "CY2021")</f>
        <v>0.34899999999999998</v>
      </c>
      <c r="Y172">
        <f t="shared" si="33"/>
        <v>135443.06099999999</v>
      </c>
      <c r="Z172">
        <f t="shared" si="34"/>
        <v>5.5048331212438101E-2</v>
      </c>
      <c r="AA172" s="5">
        <f>_xll.SNL.Clients.Office.Excel.Functions.SPG(U172, "SP_MARKETCAP", "12/31/2021")</f>
        <v>33938.968091000002</v>
      </c>
      <c r="AB172">
        <f t="shared" si="28"/>
        <v>8.0203932921371678E-4</v>
      </c>
      <c r="AC172">
        <f t="shared" si="35"/>
        <v>2.7991172589558711E-4</v>
      </c>
    </row>
    <row r="173" spans="1:29">
      <c r="A173" s="11" t="s">
        <v>173</v>
      </c>
      <c r="B173" s="4" cm="1">
        <f t="array" ref="B173">_xll.SNL.Clients.Office.Excel.Functions.SPG(A173, "SP_TOTAL_REV", "CY2023")</f>
        <v>3310620</v>
      </c>
      <c r="C173" s="4">
        <f>_xll.SNL.Clients.Office.Excel.Functions.SPG(A173,"IQ_AVG_DILUT_SHARES_OUT","CY2023")</f>
        <v>46188981</v>
      </c>
      <c r="D173" s="5">
        <f>_xll.SNL.Clients.Office.Excel.Functions.SPG(A173, "IQ_DILUT_EPS_NORM", "CY2023")</f>
        <v>7.8150000000000004</v>
      </c>
      <c r="E173">
        <f t="shared" si="24"/>
        <v>360966.88651500002</v>
      </c>
      <c r="F173">
        <f t="shared" si="25"/>
        <v>0.1090330169318738</v>
      </c>
      <c r="G173" s="5">
        <f>_xll.SNL.Clients.Office.Excel.Functions.SPG(A173, "SP_MARKETCAP", "12/30/2023")</f>
        <v>17512.92259056</v>
      </c>
      <c r="H173">
        <f t="shared" si="29"/>
        <v>4.1769884726993952E-4</v>
      </c>
      <c r="I173">
        <f t="shared" si="30"/>
        <v>3.2643164914145776E-3</v>
      </c>
      <c r="K173" s="11" t="s">
        <v>173</v>
      </c>
      <c r="L173" s="4" cm="1">
        <f t="array" ref="L173">_xll.SNL.Clients.Office.Excel.Functions.SPG(K173, "SP_TOTAL_REV", "CY2023")</f>
        <v>3310620</v>
      </c>
      <c r="M173" s="4">
        <f>_xll.SNL.Clients.Office.Excel.Functions.SPG(K173,"IQ_AVG_DILUT_SHARES_OUT","CY2023")</f>
        <v>46188981</v>
      </c>
      <c r="N173" s="5">
        <f>_xll.SNL.Clients.Office.Excel.Functions.SPG(K173, "IQ_DILUT_EPS_NORM", "CY2023")</f>
        <v>7.8150000000000004</v>
      </c>
      <c r="O173">
        <f t="shared" si="26"/>
        <v>360966.88651500002</v>
      </c>
      <c r="P173">
        <f t="shared" si="27"/>
        <v>0.1090330169318738</v>
      </c>
      <c r="Q173" s="5">
        <f>_xll.SNL.Clients.Office.Excel.Functions.SPG(K173, "SP_MARKETCAP", "12/31/2022")</f>
        <v>13005.535968960001</v>
      </c>
      <c r="R173">
        <f t="shared" si="31"/>
        <v>3.8676491437578624E-4</v>
      </c>
      <c r="S173">
        <f t="shared" si="32"/>
        <v>3.0225678058467698E-3</v>
      </c>
      <c r="U173" s="11" t="s">
        <v>173</v>
      </c>
      <c r="V173" s="4" cm="1">
        <f t="array" ref="V173">_xll.SNL.Clients.Office.Excel.Functions.SPG(U173, "SP_TOTAL_REV", "CY2021")</f>
        <v>2696416</v>
      </c>
      <c r="W173" s="4">
        <f>_xll.SNL.Clients.Office.Excel.Functions.SPG(U173,"IQ_AVG_DILUT_SHARES_OUT","CY2021")</f>
        <v>46188806</v>
      </c>
      <c r="X173" s="5">
        <f>_xll.SNL.Clients.Office.Excel.Functions.SPG(U173, "IQ_DILUT_EPS_NORM", "CY2021")</f>
        <v>5.024</v>
      </c>
      <c r="Y173">
        <f t="shared" si="33"/>
        <v>232052.56134400002</v>
      </c>
      <c r="Z173">
        <f t="shared" si="34"/>
        <v>8.6059629279755065E-2</v>
      </c>
      <c r="AA173" s="5">
        <f>_xll.SNL.Clients.Office.Excel.Functions.SPG(U173, "SP_MARKETCAP", "12/31/2021")</f>
        <v>10074.165968879999</v>
      </c>
      <c r="AB173">
        <f t="shared" si="28"/>
        <v>2.380708009272328E-4</v>
      </c>
      <c r="AC173">
        <f t="shared" si="35"/>
        <v>1.1960677038584176E-3</v>
      </c>
    </row>
    <row r="174" spans="1:29">
      <c r="A174" s="11" t="s">
        <v>174</v>
      </c>
      <c r="B174" s="4" cm="1">
        <f t="array" ref="B174">_xll.SNL.Clients.Office.Excel.Functions.SPG(A174, "SP_TOTAL_REV", "CY2023")</f>
        <v>1744220</v>
      </c>
      <c r="C174" s="4">
        <f>_xll.SNL.Clients.Office.Excel.Functions.SPG(A174,"IQ_AVG_DILUT_SHARES_OUT","CY2023")</f>
        <v>64253385</v>
      </c>
      <c r="D174" s="5">
        <f>_xll.SNL.Clients.Office.Excel.Functions.SPG(A174, "IQ_DILUT_EPS_NORM", "CY2023")</f>
        <v>3.14</v>
      </c>
      <c r="E174">
        <f t="shared" si="24"/>
        <v>201755.62890000001</v>
      </c>
      <c r="F174">
        <f t="shared" si="25"/>
        <v>0.11567097550767678</v>
      </c>
      <c r="G174" s="5">
        <f>_xll.SNL.Clients.Office.Excel.Functions.SPG(A174, "SP_MARKETCAP", "12/30/2023")</f>
        <v>15913.93071576</v>
      </c>
      <c r="H174">
        <f t="shared" si="29"/>
        <v>3.7956146275035192E-4</v>
      </c>
      <c r="I174">
        <f t="shared" si="30"/>
        <v>1.1918229930361051E-3</v>
      </c>
      <c r="K174" s="11" t="s">
        <v>174</v>
      </c>
      <c r="L174" s="4" cm="1">
        <f t="array" ref="L174">_xll.SNL.Clients.Office.Excel.Functions.SPG(K174, "SP_TOTAL_REV", "CY2023")</f>
        <v>1744220</v>
      </c>
      <c r="M174" s="4">
        <f>_xll.SNL.Clients.Office.Excel.Functions.SPG(K174,"IQ_AVG_DILUT_SHARES_OUT","CY2023")</f>
        <v>64253385</v>
      </c>
      <c r="N174" s="5">
        <f>_xll.SNL.Clients.Office.Excel.Functions.SPG(K174, "IQ_DILUT_EPS_NORM", "CY2023")</f>
        <v>3.14</v>
      </c>
      <c r="O174">
        <f t="shared" si="26"/>
        <v>201755.62890000001</v>
      </c>
      <c r="P174">
        <f t="shared" si="27"/>
        <v>0.11567097550767678</v>
      </c>
      <c r="Q174" s="5">
        <f>_xll.SNL.Clients.Office.Excel.Functions.SPG(K174, "SP_MARKETCAP", "12/31/2022")</f>
        <v>13722.62783904</v>
      </c>
      <c r="R174">
        <f t="shared" si="31"/>
        <v>4.0809013898729E-4</v>
      </c>
      <c r="S174">
        <f t="shared" si="32"/>
        <v>1.2814030364200907E-3</v>
      </c>
      <c r="U174" s="11" t="s">
        <v>174</v>
      </c>
      <c r="V174" s="4" cm="1">
        <f t="array" ref="V174">_xll.SNL.Clients.Office.Excel.Functions.SPG(U174, "SP_TOTAL_REV", "CY2021")</f>
        <v>1586116</v>
      </c>
      <c r="W174" s="4">
        <f>_xll.SNL.Clients.Office.Excel.Functions.SPG(U174,"IQ_AVG_DILUT_SHARES_OUT","CY2021")</f>
        <v>65088874</v>
      </c>
      <c r="X174" s="5">
        <f>_xll.SNL.Clients.Office.Excel.Functions.SPG(U174, "IQ_DILUT_EPS_NORM", "CY2021")</f>
        <v>3.0750000000000002</v>
      </c>
      <c r="Y174">
        <f t="shared" si="33"/>
        <v>200148.28755000001</v>
      </c>
      <c r="Z174">
        <f t="shared" si="34"/>
        <v>0.12618767325340643</v>
      </c>
      <c r="AA174" s="5">
        <f>_xll.SNL.Clients.Office.Excel.Functions.SPG(U174, "SP_MARKETCAP", "12/31/2021")</f>
        <v>22925.886713129999</v>
      </c>
      <c r="AB174">
        <f t="shared" si="28"/>
        <v>5.4178025541985959E-4</v>
      </c>
      <c r="AC174">
        <f t="shared" si="35"/>
        <v>1.6659742854160684E-3</v>
      </c>
    </row>
    <row r="175" spans="1:29">
      <c r="A175" s="11" t="s">
        <v>175</v>
      </c>
      <c r="B175" s="4" cm="1">
        <f t="array" ref="B175">_xll.SNL.Clients.Office.Excel.Functions.SPG(A175, "SP_TOTAL_REV", "CY2023")</f>
        <v>14586000</v>
      </c>
      <c r="C175" s="4">
        <f>_xll.SNL.Clients.Office.Excel.Functions.SPG(A175,"IQ_AVG_DILUT_SHARES_OUT","CY2023")</f>
        <v>41300000</v>
      </c>
      <c r="D175" s="5">
        <f>_xll.SNL.Clients.Office.Excel.Functions.SPG(A175, "IQ_DILUT_EPS_NORM", "CY2023")</f>
        <v>32.597000000000001</v>
      </c>
      <c r="E175">
        <f t="shared" si="24"/>
        <v>1346256.1</v>
      </c>
      <c r="F175">
        <f t="shared" si="25"/>
        <v>9.2297826683120809E-2</v>
      </c>
      <c r="G175" s="5">
        <f>_xll.SNL.Clients.Office.Excel.Functions.SPG(A175, "SP_MARKETCAP", "12/30/2023")</f>
        <v>15341.98611792</v>
      </c>
      <c r="H175">
        <f t="shared" si="29"/>
        <v>3.6592007320016841E-4</v>
      </c>
      <c r="I175">
        <f t="shared" si="30"/>
        <v>1.192789662610589E-2</v>
      </c>
      <c r="K175" s="11" t="s">
        <v>175</v>
      </c>
      <c r="L175" s="4" cm="1">
        <f t="array" ref="L175">_xll.SNL.Clients.Office.Excel.Functions.SPG(K175, "SP_TOTAL_REV", "CY2023")</f>
        <v>14586000</v>
      </c>
      <c r="M175" s="4">
        <f>_xll.SNL.Clients.Office.Excel.Functions.SPG(K175,"IQ_AVG_DILUT_SHARES_OUT","CY2023")</f>
        <v>41300000</v>
      </c>
      <c r="N175" s="5">
        <f>_xll.SNL.Clients.Office.Excel.Functions.SPG(K175, "IQ_DILUT_EPS_NORM", "CY2023")</f>
        <v>32.597000000000001</v>
      </c>
      <c r="O175">
        <f t="shared" si="26"/>
        <v>1346256.1</v>
      </c>
      <c r="P175">
        <f t="shared" si="27"/>
        <v>9.2297826683120809E-2</v>
      </c>
      <c r="Q175" s="5">
        <f>_xll.SNL.Clients.Office.Excel.Functions.SPG(K175, "SP_MARKETCAP", "12/31/2022")</f>
        <v>12974.200813179999</v>
      </c>
      <c r="R175">
        <f t="shared" si="31"/>
        <v>3.8583305436854556E-4</v>
      </c>
      <c r="S175">
        <f t="shared" si="32"/>
        <v>1.2577000073251481E-2</v>
      </c>
      <c r="U175" s="11" t="s">
        <v>175</v>
      </c>
      <c r="V175" s="4" cm="1">
        <f t="array" ref="V175">_xll.SNL.Clients.Office.Excel.Functions.SPG(U175, "SP_TOTAL_REV", "CY2021")</f>
        <v>11866263</v>
      </c>
      <c r="W175" s="4">
        <f>_xll.SNL.Clients.Office.Excel.Functions.SPG(U175,"IQ_AVG_DILUT_SHARES_OUT","CY2021")</f>
        <v>39300000</v>
      </c>
      <c r="X175" s="5">
        <f>_xll.SNL.Clients.Office.Excel.Functions.SPG(U175, "IQ_DILUT_EPS_NORM", "CY2021")</f>
        <v>24.587</v>
      </c>
      <c r="Y175">
        <f t="shared" si="33"/>
        <v>966269.1</v>
      </c>
      <c r="Z175">
        <f t="shared" si="34"/>
        <v>8.1429941338734865E-2</v>
      </c>
      <c r="AA175" s="5">
        <f>_xll.SNL.Clients.Office.Excel.Functions.SPG(U175, "SP_MARKETCAP", "12/31/2021")</f>
        <v>10783.963601920001</v>
      </c>
      <c r="AB175">
        <f t="shared" si="28"/>
        <v>2.5484460547999557E-4</v>
      </c>
      <c r="AC175">
        <f t="shared" si="35"/>
        <v>6.2658643149366509E-3</v>
      </c>
    </row>
    <row r="176" spans="1:29">
      <c r="A176" s="11" t="s">
        <v>176</v>
      </c>
      <c r="B176" s="4" cm="1">
        <f t="array" ref="B176">_xll.SNL.Clients.Office.Excel.Functions.SPG(A176, "SP_TOTAL_REV", "CY2023")</f>
        <v>5508200</v>
      </c>
      <c r="C176" s="4">
        <f>_xll.SNL.Clients.Office.Excel.Functions.SPG(A176,"IQ_AVG_DILUT_SHARES_OUT","CY2023")</f>
        <v>230500000</v>
      </c>
      <c r="D176" s="5">
        <f>_xll.SNL.Clients.Office.Excel.Functions.SPG(A176, "IQ_DILUT_EPS_NORM", "CY2023")</f>
        <v>2.0049999999999999</v>
      </c>
      <c r="E176">
        <f t="shared" si="24"/>
        <v>462152.5</v>
      </c>
      <c r="F176">
        <f t="shared" si="25"/>
        <v>8.3902636069859482E-2</v>
      </c>
      <c r="G176" s="5">
        <f>_xll.SNL.Clients.Office.Excel.Functions.SPG(A176, "SP_MARKETCAP", "12/30/2023")</f>
        <v>11991.4235154</v>
      </c>
      <c r="H176">
        <f t="shared" si="29"/>
        <v>2.8600616222720725E-4</v>
      </c>
      <c r="I176">
        <f t="shared" si="30"/>
        <v>5.7344235526555056E-4</v>
      </c>
      <c r="K176" s="11" t="s">
        <v>176</v>
      </c>
      <c r="L176" s="4" cm="1">
        <f t="array" ref="L176">_xll.SNL.Clients.Office.Excel.Functions.SPG(K176, "SP_TOTAL_REV", "CY2023")</f>
        <v>5508200</v>
      </c>
      <c r="M176" s="4">
        <f>_xll.SNL.Clients.Office.Excel.Functions.SPG(K176,"IQ_AVG_DILUT_SHARES_OUT","CY2023")</f>
        <v>230500000</v>
      </c>
      <c r="N176" s="5">
        <f>_xll.SNL.Clients.Office.Excel.Functions.SPG(K176, "IQ_DILUT_EPS_NORM", "CY2023")</f>
        <v>2.0049999999999999</v>
      </c>
      <c r="O176">
        <f t="shared" si="26"/>
        <v>462152.5</v>
      </c>
      <c r="P176">
        <f t="shared" si="27"/>
        <v>8.3902636069859482E-2</v>
      </c>
      <c r="Q176" s="5">
        <f>_xll.SNL.Clients.Office.Excel.Functions.SPG(K176, "SP_MARKETCAP", "12/31/2022")</f>
        <v>14444.72470805</v>
      </c>
      <c r="R176">
        <f t="shared" si="31"/>
        <v>4.2956420467594986E-4</v>
      </c>
      <c r="S176">
        <f t="shared" si="32"/>
        <v>8.6127623037527941E-4</v>
      </c>
      <c r="U176" s="11" t="s">
        <v>176</v>
      </c>
      <c r="V176" s="4" cm="1">
        <f t="array" ref="V176">_xll.SNL.Clients.Office.Excel.Functions.SPG(U176, "SP_TOTAL_REV", "CY2021")</f>
        <v>5586700</v>
      </c>
      <c r="W176" s="4">
        <f>_xll.SNL.Clients.Office.Excel.Functions.SPG(U176,"IQ_AVG_DILUT_SHARES_OUT","CY2021")</f>
        <v>229600000</v>
      </c>
      <c r="X176" s="5">
        <f>_xll.SNL.Clients.Office.Excel.Functions.SPG(U176, "IQ_DILUT_EPS_NORM", "CY2021")</f>
        <v>2.694</v>
      </c>
      <c r="Y176">
        <f t="shared" si="33"/>
        <v>618542.4</v>
      </c>
      <c r="Z176">
        <f t="shared" si="34"/>
        <v>0.11071695276281168</v>
      </c>
      <c r="AA176" s="5">
        <f>_xll.SNL.Clients.Office.Excel.Functions.SPG(U176, "SP_MARKETCAP", "12/31/2021")</f>
        <v>15732.458247</v>
      </c>
      <c r="AB176">
        <f t="shared" si="28"/>
        <v>3.7178650292118824E-4</v>
      </c>
      <c r="AC176">
        <f t="shared" si="35"/>
        <v>1.0015928388696811E-3</v>
      </c>
    </row>
    <row r="177" spans="1:29">
      <c r="A177" s="11" t="s">
        <v>177</v>
      </c>
      <c r="B177" s="4" cm="1">
        <f t="array" ref="B177">_xll.SNL.Clients.Office.Excel.Functions.SPG(A177, "SP_TOTAL_REV", "CY2023")</f>
        <v>11910705</v>
      </c>
      <c r="C177" s="4">
        <f>_xll.SNL.Clients.Office.Excel.Functions.SPG(A177,"IQ_AVG_DILUT_SHARES_OUT","CY2023")</f>
        <v>349580638</v>
      </c>
      <c r="D177" s="5">
        <f>_xll.SNL.Clients.Office.Excel.Functions.SPG(A177, "IQ_DILUT_EPS_NORM", "CY2023")</f>
        <v>3.37</v>
      </c>
      <c r="E177">
        <f t="shared" si="24"/>
        <v>1178086.75006</v>
      </c>
      <c r="F177">
        <f t="shared" si="25"/>
        <v>9.8909909200169094E-2</v>
      </c>
      <c r="G177" s="5">
        <f>_xll.SNL.Clients.Office.Excel.Functions.SPG(A177, "SP_MARKETCAP", "12/30/2023")</f>
        <v>21560.413619480001</v>
      </c>
      <c r="H177">
        <f t="shared" si="29"/>
        <v>5.1423512374652305E-4</v>
      </c>
      <c r="I177">
        <f t="shared" si="30"/>
        <v>1.7329723670257828E-3</v>
      </c>
      <c r="K177" s="11" t="s">
        <v>177</v>
      </c>
      <c r="L177" s="4" cm="1">
        <f t="array" ref="L177">_xll.SNL.Clients.Office.Excel.Functions.SPG(K177, "SP_TOTAL_REV", "CY2023")</f>
        <v>11910705</v>
      </c>
      <c r="M177" s="4">
        <f>_xll.SNL.Clients.Office.Excel.Functions.SPG(K177,"IQ_AVG_DILUT_SHARES_OUT","CY2023")</f>
        <v>349580638</v>
      </c>
      <c r="N177" s="5">
        <f>_xll.SNL.Clients.Office.Excel.Functions.SPG(K177, "IQ_DILUT_EPS_NORM", "CY2023")</f>
        <v>3.37</v>
      </c>
      <c r="O177">
        <f t="shared" si="26"/>
        <v>1178086.75006</v>
      </c>
      <c r="P177">
        <f t="shared" si="27"/>
        <v>9.8909909200169094E-2</v>
      </c>
      <c r="Q177" s="5">
        <f>_xll.SNL.Clients.Office.Excel.Functions.SPG(K177, "SP_MARKETCAP", "12/31/2022")</f>
        <v>29202.093757440001</v>
      </c>
      <c r="R177">
        <f t="shared" si="31"/>
        <v>8.6842597787941268E-4</v>
      </c>
      <c r="S177">
        <f t="shared" si="32"/>
        <v>2.9265955454536208E-3</v>
      </c>
      <c r="U177" s="11" t="s">
        <v>177</v>
      </c>
      <c r="V177" s="4" cm="1">
        <f t="array" ref="V177">_xll.SNL.Clients.Office.Excel.Functions.SPG(U177, "SP_TOTAL_REV", "CY2021")</f>
        <v>9863085</v>
      </c>
      <c r="W177" s="4">
        <f>_xll.SNL.Clients.Office.Excel.Functions.SPG(U177,"IQ_AVG_DILUT_SHARES_OUT","CY2021")</f>
        <v>344631056</v>
      </c>
      <c r="X177" s="5">
        <f>_xll.SNL.Clients.Office.Excel.Functions.SPG(U177, "IQ_DILUT_EPS_NORM", "CY2021")</f>
        <v>2.83</v>
      </c>
      <c r="Y177">
        <f t="shared" si="33"/>
        <v>975305.88847999997</v>
      </c>
      <c r="Z177">
        <f t="shared" si="34"/>
        <v>9.8884465507495869E-2</v>
      </c>
      <c r="AA177" s="5">
        <f>_xll.SNL.Clients.Office.Excel.Functions.SPG(U177, "SP_MARKETCAP", "12/31/2021")</f>
        <v>31279.452775760001</v>
      </c>
      <c r="AB177">
        <f t="shared" si="28"/>
        <v>7.3919016203369454E-4</v>
      </c>
      <c r="AC177">
        <f t="shared" si="35"/>
        <v>2.0919081585553554E-3</v>
      </c>
    </row>
    <row r="178" spans="1:29">
      <c r="A178" s="11" t="s">
        <v>178</v>
      </c>
      <c r="B178" s="4" cm="1">
        <f t="array" ref="B178">_xll.SNL.Clients.Office.Excel.Functions.SPG(A178, "SP_TOTAL_REV", "CY2023")</f>
        <v>21727000</v>
      </c>
      <c r="C178" s="4">
        <f>_xll.SNL.Clients.Office.Excel.Functions.SPG(A178,"IQ_AVG_DILUT_SHARES_OUT","CY2023")</f>
        <v>997000000</v>
      </c>
      <c r="D178" s="5">
        <f>_xll.SNL.Clients.Office.Excel.Functions.SPG(A178, "IQ_DILUT_EPS_NORM", "CY2023")</f>
        <v>1.706</v>
      </c>
      <c r="E178">
        <f t="shared" si="24"/>
        <v>1700882</v>
      </c>
      <c r="F178">
        <f t="shared" si="25"/>
        <v>7.828425461407465E-2</v>
      </c>
      <c r="G178" s="5">
        <f>_xll.SNL.Clients.Office.Excel.Functions.SPG(A178, "SP_MARKETCAP", "12/30/2023")</f>
        <v>35736.203234400004</v>
      </c>
      <c r="H178">
        <f t="shared" si="29"/>
        <v>8.5234036864065504E-4</v>
      </c>
      <c r="I178">
        <f t="shared" si="30"/>
        <v>1.4540926689009576E-3</v>
      </c>
      <c r="K178" s="11" t="s">
        <v>178</v>
      </c>
      <c r="L178" s="4" cm="1">
        <f t="array" ref="L178">_xll.SNL.Clients.Office.Excel.Functions.SPG(K178, "SP_TOTAL_REV", "CY2023")</f>
        <v>21727000</v>
      </c>
      <c r="M178" s="4">
        <f>_xll.SNL.Clients.Office.Excel.Functions.SPG(K178,"IQ_AVG_DILUT_SHARES_OUT","CY2023")</f>
        <v>997000000</v>
      </c>
      <c r="N178" s="5">
        <f>_xll.SNL.Clients.Office.Excel.Functions.SPG(K178, "IQ_DILUT_EPS_NORM", "CY2023")</f>
        <v>1.706</v>
      </c>
      <c r="O178">
        <f t="shared" si="26"/>
        <v>1700882</v>
      </c>
      <c r="P178">
        <f t="shared" si="27"/>
        <v>7.828425461407465E-2</v>
      </c>
      <c r="Q178" s="5">
        <f>_xll.SNL.Clients.Office.Excel.Functions.SPG(K178, "SP_MARKETCAP", "12/31/2022")</f>
        <v>42959.4679569</v>
      </c>
      <c r="R178">
        <f t="shared" si="31"/>
        <v>1.2775494209262036E-3</v>
      </c>
      <c r="S178">
        <f t="shared" si="32"/>
        <v>2.1794993121001032E-3</v>
      </c>
      <c r="U178" s="11" t="s">
        <v>178</v>
      </c>
      <c r="V178" s="4" cm="1">
        <f t="array" ref="V178">_xll.SNL.Clients.Office.Excel.Functions.SPG(U178, "SP_TOTAL_REV", "CY2021")</f>
        <v>17938000</v>
      </c>
      <c r="W178" s="4">
        <f>_xll.SNL.Clients.Office.Excel.Functions.SPG(U178,"IQ_AVG_DILUT_SHARES_OUT","CY2021")</f>
        <v>980000000</v>
      </c>
      <c r="X178" s="5">
        <f>_xll.SNL.Clients.Office.Excel.Functions.SPG(U178, "IQ_DILUT_EPS_NORM", "CY2021")</f>
        <v>0.92900000000000005</v>
      </c>
      <c r="Y178">
        <f t="shared" si="33"/>
        <v>910420</v>
      </c>
      <c r="Z178">
        <f t="shared" si="34"/>
        <v>5.0753707213736204E-2</v>
      </c>
      <c r="AA178" s="5">
        <f>_xll.SNL.Clients.Office.Excel.Functions.SPG(U178, "SP_MARKETCAP", "12/31/2021")</f>
        <v>56507.635377120001</v>
      </c>
      <c r="AB178">
        <f t="shared" si="28"/>
        <v>1.3353778421252888E-3</v>
      </c>
      <c r="AC178">
        <f t="shared" si="35"/>
        <v>1.2405660153343933E-3</v>
      </c>
    </row>
    <row r="179" spans="1:29">
      <c r="A179" s="11" t="s">
        <v>179</v>
      </c>
      <c r="B179" s="4" cm="1">
        <f t="array" ref="B179">_xll.SNL.Clients.Office.Excel.Functions.SPG(A179, "SP_TOTAL_REV", "CY2023")</f>
        <v>12839000</v>
      </c>
      <c r="C179" s="4">
        <f>_xll.SNL.Clients.Office.Excel.Functions.SPG(A179,"IQ_AVG_DILUT_SHARES_OUT","CY2023")</f>
        <v>150228000</v>
      </c>
      <c r="D179" s="5">
        <f>_xll.SNL.Clients.Office.Excel.Functions.SPG(A179, "IQ_DILUT_EPS_NORM", "CY2023")</f>
        <v>6.5960000000000001</v>
      </c>
      <c r="E179">
        <f t="shared" si="24"/>
        <v>990903.88800000004</v>
      </c>
      <c r="F179">
        <f t="shared" si="25"/>
        <v>7.7179210841965884E-2</v>
      </c>
      <c r="G179" s="5">
        <f>_xll.SNL.Clients.Office.Excel.Functions.SPG(A179, "SP_MARKETCAP", "12/30/2023")</f>
        <v>21075.77313528</v>
      </c>
      <c r="H179">
        <f t="shared" si="29"/>
        <v>5.0267601529138705E-4</v>
      </c>
      <c r="I179">
        <f t="shared" si="30"/>
        <v>3.3156509968619891E-3</v>
      </c>
      <c r="K179" s="11" t="s">
        <v>179</v>
      </c>
      <c r="L179" s="4" cm="1">
        <f t="array" ref="L179">_xll.SNL.Clients.Office.Excel.Functions.SPG(K179, "SP_TOTAL_REV", "CY2023")</f>
        <v>12839000</v>
      </c>
      <c r="M179" s="4">
        <f>_xll.SNL.Clients.Office.Excel.Functions.SPG(K179,"IQ_AVG_DILUT_SHARES_OUT","CY2023")</f>
        <v>150228000</v>
      </c>
      <c r="N179" s="5">
        <f>_xll.SNL.Clients.Office.Excel.Functions.SPG(K179, "IQ_DILUT_EPS_NORM", "CY2023")</f>
        <v>6.5960000000000001</v>
      </c>
      <c r="O179">
        <f t="shared" si="26"/>
        <v>990903.88800000004</v>
      </c>
      <c r="P179">
        <f t="shared" si="27"/>
        <v>7.7179210841965884E-2</v>
      </c>
      <c r="Q179" s="5">
        <f>_xll.SNL.Clients.Office.Excel.Functions.SPG(K179, "SP_MARKETCAP", "12/31/2022")</f>
        <v>13673.560737600001</v>
      </c>
      <c r="R179">
        <f t="shared" si="31"/>
        <v>4.066309578099512E-4</v>
      </c>
      <c r="S179">
        <f t="shared" si="32"/>
        <v>2.6821377977144381E-3</v>
      </c>
      <c r="U179" s="11" t="s">
        <v>179</v>
      </c>
      <c r="V179" s="4" cm="1">
        <f t="array" ref="V179">_xll.SNL.Clients.Office.Excel.Functions.SPG(U179, "SP_TOTAL_REV", "CY2021")</f>
        <v>8598000</v>
      </c>
      <c r="W179" s="4">
        <f>_xll.SNL.Clients.Office.Excel.Functions.SPG(U179,"IQ_AVG_DILUT_SHARES_OUT","CY2021")</f>
        <v>149734000</v>
      </c>
      <c r="X179" s="5">
        <f>_xll.SNL.Clients.Office.Excel.Functions.SPG(U179, "IQ_DILUT_EPS_NORM", "CY2021")</f>
        <v>-0.47499999999999998</v>
      </c>
      <c r="Y179">
        <f t="shared" si="33"/>
        <v>-71123.649999999994</v>
      </c>
      <c r="Z179">
        <f t="shared" si="34"/>
        <v>-8.272115608280995E-3</v>
      </c>
      <c r="AA179" s="5">
        <f>_xll.SNL.Clients.Office.Excel.Functions.SPG(U179, "SP_MARKETCAP", "12/31/2021")</f>
        <v>27384.07473936</v>
      </c>
      <c r="AB179">
        <f t="shared" si="28"/>
        <v>6.4713531879358459E-4</v>
      </c>
      <c r="AC179">
        <f t="shared" si="35"/>
        <v>-3.0738927642695265E-4</v>
      </c>
    </row>
    <row r="180" spans="1:29">
      <c r="A180" s="11" t="s">
        <v>180</v>
      </c>
      <c r="B180" s="4" cm="1">
        <f t="array" ref="B180">_xll.SNL.Clients.Office.Excel.Functions.SPG(A180, "SP_TOTAL_REV", "CY2023")</f>
        <v>9300110</v>
      </c>
      <c r="C180" s="4">
        <f>_xll.SNL.Clients.Office.Excel.Functions.SPG(A180,"IQ_AVG_DILUT_SHARES_OUT","CY2023")</f>
        <v>150186000</v>
      </c>
      <c r="D180" s="5">
        <f>_xll.SNL.Clients.Office.Excel.Functions.SPG(A180, "IQ_DILUT_EPS_NORM", "CY2023")</f>
        <v>4.2309999999999999</v>
      </c>
      <c r="E180">
        <f t="shared" si="24"/>
        <v>635436.96600000001</v>
      </c>
      <c r="F180">
        <f t="shared" si="25"/>
        <v>6.832574732987029E-2</v>
      </c>
      <c r="G180" s="5">
        <f>_xll.SNL.Clients.Office.Excel.Functions.SPG(A180, "SP_MARKETCAP", "12/30/2023")</f>
        <v>18493.527991200001</v>
      </c>
      <c r="H180">
        <f t="shared" si="29"/>
        <v>4.4108716200472805E-4</v>
      </c>
      <c r="I180">
        <f t="shared" si="30"/>
        <v>1.8662397824420042E-3</v>
      </c>
      <c r="K180" s="11" t="s">
        <v>180</v>
      </c>
      <c r="L180" s="4" cm="1">
        <f t="array" ref="L180">_xll.SNL.Clients.Office.Excel.Functions.SPG(K180, "SP_TOTAL_REV", "CY2023")</f>
        <v>9300110</v>
      </c>
      <c r="M180" s="4">
        <f>_xll.SNL.Clients.Office.Excel.Functions.SPG(K180,"IQ_AVG_DILUT_SHARES_OUT","CY2023")</f>
        <v>150186000</v>
      </c>
      <c r="N180" s="5">
        <f>_xll.SNL.Clients.Office.Excel.Functions.SPG(K180, "IQ_DILUT_EPS_NORM", "CY2023")</f>
        <v>4.2309999999999999</v>
      </c>
      <c r="O180">
        <f t="shared" si="26"/>
        <v>635436.96600000001</v>
      </c>
      <c r="P180">
        <f t="shared" si="27"/>
        <v>6.832574732987029E-2</v>
      </c>
      <c r="Q180" s="5">
        <f>_xll.SNL.Clients.Office.Excel.Functions.SPG(K180, "SP_MARKETCAP", "12/31/2022")</f>
        <v>16537.45302528</v>
      </c>
      <c r="R180">
        <f t="shared" si="31"/>
        <v>4.9179877081432393E-4</v>
      </c>
      <c r="S180">
        <f t="shared" si="32"/>
        <v>2.0808005993154044E-3</v>
      </c>
      <c r="U180" s="11" t="s">
        <v>180</v>
      </c>
      <c r="V180" s="4" cm="1">
        <f t="array" ref="V180">_xll.SNL.Clients.Office.Excel.Functions.SPG(U180, "SP_TOTAL_REV", "CY2021")</f>
        <v>16523517</v>
      </c>
      <c r="W180" s="4">
        <f>_xll.SNL.Clients.Office.Excel.Functions.SPG(U180,"IQ_AVG_DILUT_SHARES_OUT","CY2021")</f>
        <v>171250000</v>
      </c>
      <c r="X180" s="5">
        <f>_xll.SNL.Clients.Office.Excel.Functions.SPG(U180, "IQ_DILUT_EPS_NORM", "CY2021")</f>
        <v>7.0049999999999999</v>
      </c>
      <c r="Y180">
        <f t="shared" si="33"/>
        <v>1199606.25</v>
      </c>
      <c r="Z180">
        <f t="shared" si="34"/>
        <v>7.2599934384429174E-2</v>
      </c>
      <c r="AA180" s="5">
        <f>_xll.SNL.Clients.Office.Excel.Functions.SPG(U180, "SP_MARKETCAP", "12/31/2021")</f>
        <v>22749.239256379999</v>
      </c>
      <c r="AB180">
        <f t="shared" si="28"/>
        <v>5.3760575584936002E-4</v>
      </c>
      <c r="AC180">
        <f t="shared" si="35"/>
        <v>3.765928319724767E-3</v>
      </c>
    </row>
    <row r="181" spans="1:29">
      <c r="A181" s="11" t="s">
        <v>181</v>
      </c>
      <c r="B181" s="4" cm="1">
        <f t="array" ref="B181">_xll.SNL.Clients.Office.Excel.Functions.SPG(A181, "SP_TOTAL_REV", "CY2023")</f>
        <v>2699936</v>
      </c>
      <c r="C181" s="4">
        <f>_xll.SNL.Clients.Office.Excel.Functions.SPG(A181,"IQ_AVG_DILUT_SHARES_OUT","CY2023")</f>
        <v>169220882</v>
      </c>
      <c r="D181" s="5">
        <f>_xll.SNL.Clients.Office.Excel.Functions.SPG(A181, "IQ_DILUT_EPS_NORM", "CY2023")</f>
        <v>3.1880000000000002</v>
      </c>
      <c r="E181">
        <f t="shared" si="24"/>
        <v>539476.17181600002</v>
      </c>
      <c r="F181">
        <f t="shared" si="25"/>
        <v>0.19981072581572304</v>
      </c>
      <c r="G181" s="5">
        <f>_xll.SNL.Clients.Office.Excel.Functions.SPG(A181, "SP_MARKETCAP", "12/30/2023")</f>
        <v>33874.173201259997</v>
      </c>
      <c r="H181">
        <f t="shared" si="29"/>
        <v>8.0792928908481737E-4</v>
      </c>
      <c r="I181">
        <f t="shared" si="30"/>
        <v>2.5756785736023979E-3</v>
      </c>
      <c r="K181" s="11" t="s">
        <v>181</v>
      </c>
      <c r="L181" s="4" cm="1">
        <f t="array" ref="L181">_xll.SNL.Clients.Office.Excel.Functions.SPG(K181, "SP_TOTAL_REV", "CY2023")</f>
        <v>2699936</v>
      </c>
      <c r="M181" s="4">
        <f>_xll.SNL.Clients.Office.Excel.Functions.SPG(K181,"IQ_AVG_DILUT_SHARES_OUT","CY2023")</f>
        <v>169220882</v>
      </c>
      <c r="N181" s="5">
        <f>_xll.SNL.Clients.Office.Excel.Functions.SPG(K181, "IQ_DILUT_EPS_NORM", "CY2023")</f>
        <v>3.1880000000000002</v>
      </c>
      <c r="O181">
        <f t="shared" si="26"/>
        <v>539476.17181600002</v>
      </c>
      <c r="P181">
        <f t="shared" si="27"/>
        <v>0.19981072581572304</v>
      </c>
      <c r="Q181" s="5">
        <f>_xll.SNL.Clients.Office.Excel.Functions.SPG(K181, "SP_MARKETCAP", "12/31/2022")</f>
        <v>19710.570491040002</v>
      </c>
      <c r="R181">
        <f t="shared" si="31"/>
        <v>5.861624716166614E-4</v>
      </c>
      <c r="S181">
        <f t="shared" si="32"/>
        <v>1.8686859595139166E-3</v>
      </c>
      <c r="U181" s="11" t="s">
        <v>181</v>
      </c>
      <c r="V181" s="4" cm="1">
        <f t="array" ref="V181">_xll.SNL.Clients.Office.Excel.Functions.SPG(U181, "SP_TOTAL_REV", "CY2021")</f>
        <v>1659423</v>
      </c>
      <c r="W181" s="4">
        <f>_xll.SNL.Clients.Office.Excel.Functions.SPG(U181,"IQ_AVG_DILUT_SHARES_OUT","CY2021")</f>
        <v>140016028</v>
      </c>
      <c r="X181" s="5">
        <f>_xll.SNL.Clients.Office.Excel.Functions.SPG(U181, "IQ_DILUT_EPS_NORM", "CY2021")</f>
        <v>2.9950000000000001</v>
      </c>
      <c r="Y181">
        <f t="shared" si="33"/>
        <v>419348.00386</v>
      </c>
      <c r="Z181">
        <f t="shared" si="34"/>
        <v>0.25270711799221779</v>
      </c>
      <c r="AA181" s="5">
        <f>_xll.SNL.Clients.Office.Excel.Functions.SPG(U181, "SP_MARKETCAP", "12/31/2021")</f>
        <v>30357.288720920002</v>
      </c>
      <c r="AB181">
        <f t="shared" si="28"/>
        <v>7.1739775402689348E-4</v>
      </c>
      <c r="AC181">
        <f t="shared" si="35"/>
        <v>2.148606273310546E-3</v>
      </c>
    </row>
    <row r="182" spans="1:29">
      <c r="A182" s="11" t="s">
        <v>182</v>
      </c>
      <c r="B182" s="4" cm="1">
        <f t="array" ref="B182">_xll.SNL.Clients.Office.Excel.Functions.SPG(A182, "SP_TOTAL_REV", "CY2023")</f>
        <v>338293000</v>
      </c>
      <c r="C182" s="4">
        <f>_xll.SNL.Clients.Office.Excel.Functions.SPG(A182,"IQ_AVG_DILUT_SHARES_OUT","CY2023")</f>
        <v>4052000000</v>
      </c>
      <c r="D182" s="5">
        <f>_xll.SNL.Clients.Office.Excel.Functions.SPG(A182, "IQ_DILUT_EPS_NORM", "CY2023")</f>
        <v>8.24</v>
      </c>
      <c r="E182">
        <f t="shared" si="24"/>
        <v>33388480</v>
      </c>
      <c r="F182">
        <f t="shared" si="25"/>
        <v>9.8696928402302153E-2</v>
      </c>
      <c r="G182" s="5">
        <f>_xll.SNL.Clients.Office.Excel.Functions.SPG(A182, "SP_MARKETCAP", "12/30/2023")</f>
        <v>399597.51191052003</v>
      </c>
      <c r="H182">
        <f t="shared" si="29"/>
        <v>9.5307576010717088E-3</v>
      </c>
      <c r="I182">
        <f t="shared" si="30"/>
        <v>7.853344263283088E-2</v>
      </c>
      <c r="K182" s="11" t="s">
        <v>182</v>
      </c>
      <c r="L182" s="4" cm="1">
        <f t="array" ref="L182">_xll.SNL.Clients.Office.Excel.Functions.SPG(K182, "SP_TOTAL_REV", "CY2023")</f>
        <v>338293000</v>
      </c>
      <c r="M182" s="4">
        <f>_xll.SNL.Clients.Office.Excel.Functions.SPG(K182,"IQ_AVG_DILUT_SHARES_OUT","CY2023")</f>
        <v>4052000000</v>
      </c>
      <c r="N182" s="5">
        <f>_xll.SNL.Clients.Office.Excel.Functions.SPG(K182, "IQ_DILUT_EPS_NORM", "CY2023")</f>
        <v>8.24</v>
      </c>
      <c r="O182">
        <f t="shared" si="26"/>
        <v>33388480</v>
      </c>
      <c r="P182">
        <f t="shared" si="27"/>
        <v>9.8696928402302153E-2</v>
      </c>
      <c r="Q182" s="5">
        <f>_xll.SNL.Clients.Office.Excel.Functions.SPG(K182, "SP_MARKETCAP", "12/31/2022")</f>
        <v>454247.76433630002</v>
      </c>
      <c r="R182">
        <f t="shared" si="31"/>
        <v>1.3508639559202293E-2</v>
      </c>
      <c r="S182">
        <f t="shared" si="32"/>
        <v>0.11131118996782689</v>
      </c>
      <c r="U182" s="11" t="s">
        <v>182</v>
      </c>
      <c r="V182" s="4" cm="1">
        <f t="array" ref="V182">_xll.SNL.Clients.Office.Excel.Functions.SPG(U182, "SP_TOTAL_REV", "CY2021")</f>
        <v>277140000</v>
      </c>
      <c r="W182" s="4">
        <f>_xll.SNL.Clients.Office.Excel.Functions.SPG(U182,"IQ_AVG_DILUT_SHARES_OUT","CY2021")</f>
        <v>4275000000</v>
      </c>
      <c r="X182" s="5">
        <f>_xll.SNL.Clients.Office.Excel.Functions.SPG(U182, "IQ_DILUT_EPS_NORM", "CY2021")</f>
        <v>4.3419999999999996</v>
      </c>
      <c r="Y182">
        <f t="shared" si="33"/>
        <v>18562050</v>
      </c>
      <c r="Z182">
        <f t="shared" si="34"/>
        <v>6.6977159558345961E-2</v>
      </c>
      <c r="AA182" s="5">
        <f>_xll.SNL.Clients.Office.Excel.Functions.SPG(U182, "SP_MARKETCAP", "12/31/2021")</f>
        <v>259051.95487841</v>
      </c>
      <c r="AB182">
        <f t="shared" si="28"/>
        <v>6.1218672166193167E-3</v>
      </c>
      <c r="AC182">
        <f t="shared" si="35"/>
        <v>2.6581147454561072E-2</v>
      </c>
    </row>
    <row r="183" spans="1:29">
      <c r="A183" s="11" t="s">
        <v>183</v>
      </c>
      <c r="B183" s="4" cm="1">
        <f t="array" ref="B183">_xll.SNL.Clients.Office.Excel.Functions.SPG(A183, "SP_TOTAL_REV", "CY2023")</f>
        <v>2805388</v>
      </c>
      <c r="C183" s="4">
        <f>_xll.SNL.Clients.Office.Excel.Functions.SPG(A183,"IQ_AVG_DILUT_SHARES_OUT","CY2023")</f>
        <v>60086500</v>
      </c>
      <c r="D183" s="5">
        <f>_xll.SNL.Clients.Office.Excel.Functions.SPG(A183, "IQ_DILUT_EPS_NORM", "CY2023")</f>
        <v>6.5490000000000004</v>
      </c>
      <c r="E183">
        <f t="shared" si="24"/>
        <v>393506.48849999998</v>
      </c>
      <c r="F183">
        <f t="shared" si="25"/>
        <v>0.1402681156759778</v>
      </c>
      <c r="G183" s="5">
        <f>_xll.SNL.Clients.Office.Excel.Functions.SPG(A183, "SP_MARKETCAP", "12/30/2023")</f>
        <v>10686.39662478</v>
      </c>
      <c r="H183">
        <f t="shared" si="29"/>
        <v>2.5488010516565903E-4</v>
      </c>
      <c r="I183">
        <f t="shared" si="30"/>
        <v>1.669209808729901E-3</v>
      </c>
      <c r="K183" s="11" t="s">
        <v>183</v>
      </c>
      <c r="L183" s="4" cm="1">
        <f t="array" ref="L183">_xll.SNL.Clients.Office.Excel.Functions.SPG(K183, "SP_TOTAL_REV", "CY2023")</f>
        <v>2805388</v>
      </c>
      <c r="M183" s="4">
        <f>_xll.SNL.Clients.Office.Excel.Functions.SPG(K183,"IQ_AVG_DILUT_SHARES_OUT","CY2023")</f>
        <v>60086500</v>
      </c>
      <c r="N183" s="5">
        <f>_xll.SNL.Clients.Office.Excel.Functions.SPG(K183, "IQ_DILUT_EPS_NORM", "CY2023")</f>
        <v>6.5490000000000004</v>
      </c>
      <c r="O183">
        <f t="shared" si="26"/>
        <v>393506.48849999998</v>
      </c>
      <c r="P183">
        <f t="shared" si="27"/>
        <v>0.1402681156759778</v>
      </c>
      <c r="Q183" s="5">
        <f>_xll.SNL.Clients.Office.Excel.Functions.SPG(K183, "SP_MARKETCAP", "12/31/2022")</f>
        <v>8663.4992211000008</v>
      </c>
      <c r="R183">
        <f t="shared" si="31"/>
        <v>2.576393270097101E-4</v>
      </c>
      <c r="S183">
        <f t="shared" si="32"/>
        <v>1.6872799525865915E-3</v>
      </c>
      <c r="U183" s="11" t="s">
        <v>183</v>
      </c>
      <c r="V183" s="4" cm="1">
        <f t="array" ref="V183">_xll.SNL.Clients.Office.Excel.Functions.SPG(U183, "SP_TOTAL_REV", "CY2021")</f>
        <v>2665899</v>
      </c>
      <c r="W183" s="4">
        <f>_xll.SNL.Clients.Office.Excel.Functions.SPG(U183,"IQ_AVG_DILUT_SHARES_OUT","CY2021")</f>
        <v>61957000</v>
      </c>
      <c r="X183" s="5">
        <f>_xll.SNL.Clients.Office.Excel.Functions.SPG(U183, "IQ_DILUT_EPS_NORM", "CY2021")</f>
        <v>4.4279999999999999</v>
      </c>
      <c r="Y183">
        <f t="shared" si="33"/>
        <v>274345.59600000002</v>
      </c>
      <c r="Z183">
        <f t="shared" si="34"/>
        <v>0.10290922349271298</v>
      </c>
      <c r="AA183" s="5">
        <f>_xll.SNL.Clients.Office.Excel.Functions.SPG(U183, "SP_MARKETCAP", "12/31/2021")</f>
        <v>14983.44353748</v>
      </c>
      <c r="AB183">
        <f t="shared" si="28"/>
        <v>3.5408592777158804E-4</v>
      </c>
      <c r="AC183">
        <f t="shared" si="35"/>
        <v>1.5678924881725917E-3</v>
      </c>
    </row>
    <row r="184" spans="1:29">
      <c r="A184" s="11" t="s">
        <v>184</v>
      </c>
      <c r="B184" s="4" cm="1">
        <f t="array" ref="B184">_xll.SNL.Clients.Office.Excel.Functions.SPG(A184, "SP_TOTAL_REV", "CY2023")</f>
        <v>2122909</v>
      </c>
      <c r="C184" s="4">
        <f>_xll.SNL.Clients.Office.Excel.Functions.SPG(A184,"IQ_AVG_DILUT_SHARES_OUT","CY2023")</f>
        <v>38830250</v>
      </c>
      <c r="D184" s="5">
        <f>_xll.SNL.Clients.Office.Excel.Functions.SPG(A184, "IQ_DILUT_EPS_NORM", "CY2023")</f>
        <v>9.9960000000000004</v>
      </c>
      <c r="E184">
        <f t="shared" si="24"/>
        <v>388147.179</v>
      </c>
      <c r="F184">
        <f t="shared" si="25"/>
        <v>0.18283740800948134</v>
      </c>
      <c r="G184" s="5">
        <f>_xll.SNL.Clients.Office.Excel.Functions.SPG(A184, "SP_MARKETCAP", "12/30/2023")</f>
        <v>18122.392934799998</v>
      </c>
      <c r="H184">
        <f t="shared" si="29"/>
        <v>4.3223525939177943E-4</v>
      </c>
      <c r="I184">
        <f t="shared" si="30"/>
        <v>4.3206236528802273E-3</v>
      </c>
      <c r="K184" s="11" t="s">
        <v>184</v>
      </c>
      <c r="L184" s="4" cm="1">
        <f t="array" ref="L184">_xll.SNL.Clients.Office.Excel.Functions.SPG(K184, "SP_TOTAL_REV", "CY2023")</f>
        <v>2122909</v>
      </c>
      <c r="M184" s="4">
        <f>_xll.SNL.Clients.Office.Excel.Functions.SPG(K184,"IQ_AVG_DILUT_SHARES_OUT","CY2023")</f>
        <v>38830250</v>
      </c>
      <c r="N184" s="5">
        <f>_xll.SNL.Clients.Office.Excel.Functions.SPG(K184, "IQ_DILUT_EPS_NORM", "CY2023")</f>
        <v>9.9960000000000004</v>
      </c>
      <c r="O184">
        <f t="shared" si="26"/>
        <v>388147.179</v>
      </c>
      <c r="P184">
        <f t="shared" si="27"/>
        <v>0.18283740800948134</v>
      </c>
      <c r="Q184" s="5">
        <f>_xll.SNL.Clients.Office.Excel.Functions.SPG(K184, "SP_MARKETCAP", "12/31/2022")</f>
        <v>15285.386043779999</v>
      </c>
      <c r="R184">
        <f t="shared" si="31"/>
        <v>4.5456419777955187E-4</v>
      </c>
      <c r="S184">
        <f t="shared" si="32"/>
        <v>4.5438237210044009E-3</v>
      </c>
      <c r="U184" s="11" t="s">
        <v>184</v>
      </c>
      <c r="V184" s="4" cm="1">
        <f t="array" ref="V184">_xll.SNL.Clients.Office.Excel.Functions.SPG(U184, "SP_TOTAL_REV", "CY2021")</f>
        <v>1627964</v>
      </c>
      <c r="W184" s="4">
        <f>_xll.SNL.Clients.Office.Excel.Functions.SPG(U184,"IQ_AVG_DILUT_SHARES_OUT","CY2021")</f>
        <v>38556000</v>
      </c>
      <c r="X184" s="5">
        <f>_xll.SNL.Clients.Office.Excel.Functions.SPG(U184, "IQ_DILUT_EPS_NORM", "CY2021")</f>
        <v>7.6349999999999998</v>
      </c>
      <c r="Y184">
        <f t="shared" si="33"/>
        <v>294375.06</v>
      </c>
      <c r="Z184">
        <f t="shared" si="34"/>
        <v>0.18082405999149859</v>
      </c>
      <c r="AA184" s="5">
        <f>_xll.SNL.Clients.Office.Excel.Functions.SPG(U184, "SP_MARKETCAP", "12/31/2021")</f>
        <v>18294.440423069998</v>
      </c>
      <c r="AB184">
        <f t="shared" si="28"/>
        <v>4.323307852471314E-4</v>
      </c>
      <c r="AC184">
        <f t="shared" si="35"/>
        <v>3.3008455453618483E-3</v>
      </c>
    </row>
    <row r="185" spans="1:29">
      <c r="A185" s="11" t="s">
        <v>185</v>
      </c>
      <c r="B185" s="4" cm="1">
        <f t="array" ref="B185">_xll.SNL.Clients.Office.Excel.Functions.SPG(A185, "SP_TOTAL_REV", "CY2023")</f>
        <v>1550746</v>
      </c>
      <c r="C185" s="4">
        <f>_xll.SNL.Clients.Office.Excel.Functions.SPG(A185,"IQ_AVG_DILUT_SHARES_OUT","CY2023")</f>
        <v>25311000</v>
      </c>
      <c r="D185" s="5">
        <f>_xll.SNL.Clients.Office.Excel.Functions.SPG(A185, "IQ_DILUT_EPS_NORM", "CY2023")</f>
        <v>13.832000000000001</v>
      </c>
      <c r="E185">
        <f t="shared" si="24"/>
        <v>350101.75199999998</v>
      </c>
      <c r="F185">
        <f t="shared" si="25"/>
        <v>0.22576344030550458</v>
      </c>
      <c r="G185" s="5">
        <f>_xll.SNL.Clients.Office.Excel.Functions.SPG(A185, "SP_MARKETCAP", "12/30/2023")</f>
        <v>28766.827483569999</v>
      </c>
      <c r="H185">
        <f t="shared" si="29"/>
        <v>6.8611453156181511E-4</v>
      </c>
      <c r="I185">
        <f t="shared" si="30"/>
        <v>9.4903362005630265E-3</v>
      </c>
      <c r="K185" s="11" t="s">
        <v>185</v>
      </c>
      <c r="L185" s="4" cm="1">
        <f t="array" ref="L185">_xll.SNL.Clients.Office.Excel.Functions.SPG(K185, "SP_TOTAL_REV", "CY2023")</f>
        <v>1550746</v>
      </c>
      <c r="M185" s="4">
        <f>_xll.SNL.Clients.Office.Excel.Functions.SPG(K185,"IQ_AVG_DILUT_SHARES_OUT","CY2023")</f>
        <v>25311000</v>
      </c>
      <c r="N185" s="5">
        <f>_xll.SNL.Clients.Office.Excel.Functions.SPG(K185, "IQ_DILUT_EPS_NORM", "CY2023")</f>
        <v>13.832000000000001</v>
      </c>
      <c r="O185">
        <f t="shared" si="26"/>
        <v>350101.75199999998</v>
      </c>
      <c r="P185">
        <f t="shared" si="27"/>
        <v>0.22576344030550458</v>
      </c>
      <c r="Q185" s="5">
        <f>_xll.SNL.Clients.Office.Excel.Functions.SPG(K185, "SP_MARKETCAP", "12/31/2022")</f>
        <v>14949.905422440001</v>
      </c>
      <c r="R185">
        <f t="shared" si="31"/>
        <v>4.4458751292035216E-4</v>
      </c>
      <c r="S185">
        <f t="shared" si="32"/>
        <v>6.1495344787143112E-3</v>
      </c>
      <c r="U185" s="11" t="s">
        <v>185</v>
      </c>
      <c r="V185" s="4" cm="1">
        <f t="array" ref="V185">_xll.SNL.Clients.Office.Excel.Functions.SPG(U185, "SP_TOTAL_REV", "CY2021")</f>
        <v>1326483</v>
      </c>
      <c r="W185" s="4">
        <f>_xll.SNL.Clients.Office.Excel.Functions.SPG(U185,"IQ_AVG_DILUT_SHARES_OUT","CY2021")</f>
        <v>28693750</v>
      </c>
      <c r="X185" s="5">
        <f>_xll.SNL.Clients.Office.Excel.Functions.SPG(U185, "IQ_DILUT_EPS_NORM", "CY2021")</f>
        <v>8.7769999999999992</v>
      </c>
      <c r="Y185">
        <f t="shared" si="33"/>
        <v>251845.04374999998</v>
      </c>
      <c r="Z185">
        <f t="shared" si="34"/>
        <v>0.18985923208212996</v>
      </c>
      <c r="AA185" s="5">
        <f>_xll.SNL.Clients.Office.Excel.Functions.SPG(U185, "SP_MARKETCAP", "12/31/2021")</f>
        <v>11864.49694551</v>
      </c>
      <c r="AB185">
        <f t="shared" si="28"/>
        <v>2.8037956681889947E-4</v>
      </c>
      <c r="AC185">
        <f t="shared" si="35"/>
        <v>2.4608914579694803E-3</v>
      </c>
    </row>
    <row r="186" spans="1:29">
      <c r="A186" s="11" t="s">
        <v>186</v>
      </c>
      <c r="B186" s="4" cm="1">
        <f t="array" ref="B186">_xll.SNL.Clients.Office.Excel.Functions.SPG(A186, "SP_TOTAL_REV", "CY2023")</f>
        <v>7346700</v>
      </c>
      <c r="C186" s="4">
        <f>_xll.SNL.Clients.Office.Excel.Functions.SPG(A186,"IQ_AVG_DILUT_SHARES_OUT","CY2023")</f>
        <v>573008608</v>
      </c>
      <c r="D186" s="5">
        <f>_xll.SNL.Clients.Office.Excel.Functions.SPG(A186, "IQ_DILUT_EPS_NORM", "CY2023")</f>
        <v>1.66</v>
      </c>
      <c r="E186">
        <f t="shared" si="24"/>
        <v>951194.28928000003</v>
      </c>
      <c r="F186">
        <f t="shared" si="25"/>
        <v>0.12947231944682647</v>
      </c>
      <c r="G186" s="5">
        <f>_xll.SNL.Clients.Office.Excel.Functions.SPG(A186, "SP_MARKETCAP", "12/30/2023")</f>
        <v>37022.531999999999</v>
      </c>
      <c r="H186">
        <f t="shared" si="29"/>
        <v>8.8302045871830454E-4</v>
      </c>
      <c r="I186">
        <f t="shared" si="30"/>
        <v>1.4658139614723855E-3</v>
      </c>
      <c r="K186" s="11" t="s">
        <v>186</v>
      </c>
      <c r="L186" s="4" cm="1">
        <f t="array" ref="L186">_xll.SNL.Clients.Office.Excel.Functions.SPG(K186, "SP_TOTAL_REV", "CY2023")</f>
        <v>7346700</v>
      </c>
      <c r="M186" s="4">
        <f>_xll.SNL.Clients.Office.Excel.Functions.SPG(K186,"IQ_AVG_DILUT_SHARES_OUT","CY2023")</f>
        <v>573008608</v>
      </c>
      <c r="N186" s="5">
        <f>_xll.SNL.Clients.Office.Excel.Functions.SPG(K186, "IQ_DILUT_EPS_NORM", "CY2023")</f>
        <v>1.66</v>
      </c>
      <c r="O186">
        <f t="shared" si="26"/>
        <v>951194.28928000003</v>
      </c>
      <c r="P186">
        <f t="shared" si="27"/>
        <v>0.12947231944682647</v>
      </c>
      <c r="Q186" s="5">
        <f>_xll.SNL.Clients.Office.Excel.Functions.SPG(K186, "SP_MARKETCAP", "12/31/2022")</f>
        <v>27102.997521599998</v>
      </c>
      <c r="R186">
        <f t="shared" si="31"/>
        <v>8.0600203949972326E-4</v>
      </c>
      <c r="S186">
        <f t="shared" si="32"/>
        <v>1.3379633855695404E-3</v>
      </c>
      <c r="U186" s="11" t="s">
        <v>186</v>
      </c>
      <c r="V186" s="4" cm="1">
        <f t="array" ref="V186">_xll.SNL.Clients.Office.Excel.Functions.SPG(U186, "SP_TOTAL_REV", "CY2021")</f>
        <v>6010900</v>
      </c>
      <c r="W186" s="4">
        <f>_xll.SNL.Clients.Office.Excel.Functions.SPG(U186,"IQ_AVG_DILUT_SHARES_OUT","CY2021")</f>
        <v>577117056</v>
      </c>
      <c r="X186" s="5">
        <f>_xll.SNL.Clients.Office.Excel.Functions.SPG(U186, "IQ_DILUT_EPS_NORM", "CY2021")</f>
        <v>1.3080000000000001</v>
      </c>
      <c r="Y186">
        <f t="shared" si="33"/>
        <v>754869.10924800008</v>
      </c>
      <c r="Z186">
        <f t="shared" si="34"/>
        <v>0.12558337507661083</v>
      </c>
      <c r="AA186" s="5">
        <f>_xll.SNL.Clients.Office.Excel.Functions.SPG(U186, "SP_MARKETCAP", "12/31/2021")</f>
        <v>36844.964457239999</v>
      </c>
      <c r="AB186">
        <f t="shared" si="28"/>
        <v>8.7071329036737637E-4</v>
      </c>
      <c r="AC186">
        <f t="shared" si="35"/>
        <v>1.1388929838005283E-3</v>
      </c>
    </row>
    <row r="187" spans="1:29">
      <c r="A187" s="11" t="s">
        <v>187</v>
      </c>
      <c r="B187" s="4" cm="1">
        <f t="array" ref="B187">_xll.SNL.Clients.Office.Excel.Functions.SPG(A187, "SP_TOTAL_REV", "CY2023")</f>
        <v>1140710</v>
      </c>
      <c r="C187" s="4">
        <f>_xll.SNL.Clients.Office.Excel.Functions.SPG(A187,"IQ_AVG_DILUT_SHARES_OUT","CY2023")</f>
        <v>81313000</v>
      </c>
      <c r="D187" s="5">
        <f>_xll.SNL.Clients.Office.Excel.Functions.SPG(A187, "IQ_DILUT_EPS_NORM", "CY2023")</f>
        <v>1.698</v>
      </c>
      <c r="E187">
        <f t="shared" si="24"/>
        <v>138069.47399999999</v>
      </c>
      <c r="F187">
        <f t="shared" si="25"/>
        <v>0.12103819024993205</v>
      </c>
      <c r="G187" s="5">
        <f>_xll.SNL.Clients.Office.Excel.Functions.SPG(A187, "SP_MARKETCAP", "12/30/2023")</f>
        <v>8411.2669471499994</v>
      </c>
      <c r="H187">
        <f t="shared" si="29"/>
        <v>2.0061623008589755E-4</v>
      </c>
      <c r="I187">
        <f t="shared" si="30"/>
        <v>3.4064635868585403E-4</v>
      </c>
      <c r="K187" s="11" t="s">
        <v>187</v>
      </c>
      <c r="L187" s="4" cm="1">
        <f t="array" ref="L187">_xll.SNL.Clients.Office.Excel.Functions.SPG(K187, "SP_TOTAL_REV", "CY2023")</f>
        <v>1140710</v>
      </c>
      <c r="M187" s="4">
        <f>_xll.SNL.Clients.Office.Excel.Functions.SPG(K187,"IQ_AVG_DILUT_SHARES_OUT","CY2023")</f>
        <v>81313000</v>
      </c>
      <c r="N187" s="5">
        <f>_xll.SNL.Clients.Office.Excel.Functions.SPG(K187, "IQ_DILUT_EPS_NORM", "CY2023")</f>
        <v>1.698</v>
      </c>
      <c r="O187">
        <f t="shared" si="26"/>
        <v>138069.47399999999</v>
      </c>
      <c r="P187">
        <f t="shared" si="27"/>
        <v>0.12103819024993205</v>
      </c>
      <c r="Q187" s="5">
        <f>_xll.SNL.Clients.Office.Excel.Functions.SPG(K187, "SP_MARKETCAP", "12/31/2022")</f>
        <v>8205.4057581599991</v>
      </c>
      <c r="R187">
        <f t="shared" si="31"/>
        <v>2.4401632220675886E-4</v>
      </c>
      <c r="S187">
        <f t="shared" si="32"/>
        <v>4.1433971510707653E-4</v>
      </c>
      <c r="U187" s="11" t="s">
        <v>187</v>
      </c>
      <c r="V187" s="4" cm="1">
        <f t="array" ref="V187">_xll.SNL.Clients.Office.Excel.Functions.SPG(U187, "SP_TOTAL_REV", "CY2021")</f>
        <v>953278</v>
      </c>
      <c r="W187" s="4">
        <f>_xll.SNL.Clients.Office.Excel.Functions.SPG(U187,"IQ_AVG_DILUT_SHARES_OUT","CY2021")</f>
        <v>77368000</v>
      </c>
      <c r="X187" s="5">
        <f>_xll.SNL.Clients.Office.Excel.Functions.SPG(U187, "IQ_DILUT_EPS_NORM", "CY2021")</f>
        <v>1.349</v>
      </c>
      <c r="Y187">
        <f t="shared" si="33"/>
        <v>104369.432</v>
      </c>
      <c r="Z187">
        <f t="shared" si="34"/>
        <v>0.10948477988582554</v>
      </c>
      <c r="AA187" s="5">
        <f>_xll.SNL.Clients.Office.Excel.Functions.SPG(U187, "SP_MARKETCAP", "12/31/2021")</f>
        <v>10604.263413119999</v>
      </c>
      <c r="AB187">
        <f t="shared" si="28"/>
        <v>2.5059796431818159E-4</v>
      </c>
      <c r="AC187">
        <f t="shared" si="35"/>
        <v>3.3805665386522698E-4</v>
      </c>
    </row>
    <row r="188" spans="1:29">
      <c r="A188" s="11" t="s">
        <v>188</v>
      </c>
      <c r="B188" s="4" cm="1">
        <f t="array" ref="B188">_xll.SNL.Clients.Office.Excel.Functions.SPG(A188, "SP_TOTAL_REV", "CY2023")</f>
        <v>87945000</v>
      </c>
      <c r="C188" s="4">
        <f>_xll.SNL.Clients.Office.Excel.Functions.SPG(A188,"IQ_AVG_DILUT_SHARES_OUT","CY2023")</f>
        <v>253500000</v>
      </c>
      <c r="D188" s="5">
        <f>_xll.SNL.Clients.Office.Excel.Functions.SPG(A188, "IQ_DILUT_EPS_NORM", "CY2023")</f>
        <v>15.808999999999999</v>
      </c>
      <c r="E188">
        <f t="shared" si="24"/>
        <v>4007581.5</v>
      </c>
      <c r="F188">
        <f t="shared" si="25"/>
        <v>4.5569179600886918E-2</v>
      </c>
      <c r="G188" s="5">
        <f>_xll.SNL.Clients.Office.Excel.Functions.SPG(A188, "SP_MARKETCAP", "12/30/2023")</f>
        <v>63215.317867559999</v>
      </c>
      <c r="H188">
        <f t="shared" si="29"/>
        <v>1.5077417984657631E-3</v>
      </c>
      <c r="I188">
        <f t="shared" si="30"/>
        <v>2.3835890091945248E-2</v>
      </c>
      <c r="K188" s="11" t="s">
        <v>188</v>
      </c>
      <c r="L188" s="4" cm="1">
        <f t="array" ref="L188">_xll.SNL.Clients.Office.Excel.Functions.SPG(K188, "SP_TOTAL_REV", "CY2023")</f>
        <v>87945000</v>
      </c>
      <c r="M188" s="4">
        <f>_xll.SNL.Clients.Office.Excel.Functions.SPG(K188,"IQ_AVG_DILUT_SHARES_OUT","CY2023")</f>
        <v>253500000</v>
      </c>
      <c r="N188" s="5">
        <f>_xll.SNL.Clients.Office.Excel.Functions.SPG(K188, "IQ_DILUT_EPS_NORM", "CY2023")</f>
        <v>15.808999999999999</v>
      </c>
      <c r="O188">
        <f t="shared" si="26"/>
        <v>4007581.5</v>
      </c>
      <c r="P188">
        <f t="shared" si="27"/>
        <v>4.5569179600886918E-2</v>
      </c>
      <c r="Q188" s="5">
        <f>_xll.SNL.Clients.Office.Excel.Functions.SPG(K188, "SP_MARKETCAP", "12/31/2022")</f>
        <v>43715.184648000002</v>
      </c>
      <c r="R188">
        <f t="shared" si="31"/>
        <v>1.3000232891330374E-3</v>
      </c>
      <c r="S188">
        <f t="shared" si="32"/>
        <v>2.0552068177904188E-2</v>
      </c>
      <c r="U188" s="11" t="s">
        <v>188</v>
      </c>
      <c r="V188" s="4" cm="1">
        <f t="array" ref="V188">_xll.SNL.Clients.Office.Excel.Functions.SPG(U188, "SP_TOTAL_REV", "CY2021")</f>
        <v>89552000</v>
      </c>
      <c r="W188" s="4">
        <f>_xll.SNL.Clients.Office.Excel.Functions.SPG(U188,"IQ_AVG_DILUT_SHARES_OUT","CY2021")</f>
        <v>270000000</v>
      </c>
      <c r="X188" s="5">
        <f>_xll.SNL.Clients.Office.Excel.Functions.SPG(U188, "IQ_DILUT_EPS_NORM", "CY2021")</f>
        <v>16.478999999999999</v>
      </c>
      <c r="Y188">
        <f t="shared" si="33"/>
        <v>4449330</v>
      </c>
      <c r="Z188">
        <f t="shared" si="34"/>
        <v>4.9684317491513308E-2</v>
      </c>
      <c r="AA188" s="5">
        <f>_xll.SNL.Clients.Office.Excel.Functions.SPG(U188, "SP_MARKETCAP", "12/31/2021")</f>
        <v>68531.67061488</v>
      </c>
      <c r="AB188">
        <f t="shared" si="28"/>
        <v>1.619527587947775E-3</v>
      </c>
      <c r="AC188">
        <f t="shared" si="35"/>
        <v>2.6688195121791384E-2</v>
      </c>
    </row>
    <row r="189" spans="1:29">
      <c r="A189" s="11" t="s">
        <v>189</v>
      </c>
      <c r="B189" s="4" cm="1">
        <f t="array" ref="B189">_xll.SNL.Clients.Office.Excel.Functions.SPG(A189, "SP_TOTAL_REV", "CY2023")</f>
        <v>9821000</v>
      </c>
      <c r="C189" s="4">
        <f>_xll.SNL.Clients.Office.Excel.Functions.SPG(A189,"IQ_AVG_DILUT_SHARES_OUT","CY2023")</f>
        <v>591000000</v>
      </c>
      <c r="D189" s="5">
        <f>_xll.SNL.Clients.Office.Excel.Functions.SPG(A189, "IQ_DILUT_EPS_NORM", "CY2023")</f>
        <v>0.86599999999999999</v>
      </c>
      <c r="E189">
        <f t="shared" si="24"/>
        <v>511806</v>
      </c>
      <c r="F189">
        <f t="shared" si="25"/>
        <v>5.2113430404235821E-2</v>
      </c>
      <c r="G189" s="5">
        <f>_xll.SNL.Clients.Office.Excel.Functions.SPG(A189, "SP_MARKETCAP", "12/30/2023")</f>
        <v>35590.489912069999</v>
      </c>
      <c r="H189">
        <f t="shared" si="29"/>
        <v>8.4886497574410201E-4</v>
      </c>
      <c r="I189">
        <f t="shared" si="30"/>
        <v>7.3511706899439231E-4</v>
      </c>
      <c r="K189" s="11" t="s">
        <v>189</v>
      </c>
      <c r="L189" s="4" cm="1">
        <f t="array" ref="L189">_xll.SNL.Clients.Office.Excel.Functions.SPG(K189, "SP_TOTAL_REV", "CY2023")</f>
        <v>9821000</v>
      </c>
      <c r="M189" s="4">
        <f>_xll.SNL.Clients.Office.Excel.Functions.SPG(K189,"IQ_AVG_DILUT_SHARES_OUT","CY2023")</f>
        <v>591000000</v>
      </c>
      <c r="N189" s="5">
        <f>_xll.SNL.Clients.Office.Excel.Functions.SPG(K189, "IQ_DILUT_EPS_NORM", "CY2023")</f>
        <v>0.86599999999999999</v>
      </c>
      <c r="O189">
        <f t="shared" si="26"/>
        <v>511806</v>
      </c>
      <c r="P189">
        <f t="shared" si="27"/>
        <v>5.2113430404235821E-2</v>
      </c>
      <c r="Q189" s="5">
        <f>_xll.SNL.Clients.Office.Excel.Functions.SPG(K189, "SP_MARKETCAP", "12/31/2022")</f>
        <v>40260.7960896</v>
      </c>
      <c r="R189">
        <f t="shared" si="31"/>
        <v>1.1972950126360935E-3</v>
      </c>
      <c r="S189">
        <f t="shared" si="32"/>
        <v>1.0368574809428569E-3</v>
      </c>
      <c r="U189" s="11" t="s">
        <v>189</v>
      </c>
      <c r="V189" s="4" cm="1">
        <f t="array" ref="V189">_xll.SNL.Clients.Office.Excel.Functions.SPG(U189, "SP_TOTAL_REV", "CY2021")</f>
        <v>9339000</v>
      </c>
      <c r="W189" s="4">
        <f>_xll.SNL.Clients.Office.Excel.Functions.SPG(U189,"IQ_AVG_DILUT_SHARES_OUT","CY2021")</f>
        <v>621000000</v>
      </c>
      <c r="X189" s="5">
        <f>_xll.SNL.Clients.Office.Excel.Functions.SPG(U189, "IQ_DILUT_EPS_NORM", "CY2021")</f>
        <v>1.143</v>
      </c>
      <c r="Y189">
        <f t="shared" si="33"/>
        <v>709803</v>
      </c>
      <c r="Z189">
        <f t="shared" si="34"/>
        <v>7.6004176035978158E-2</v>
      </c>
      <c r="AA189" s="5">
        <f>_xll.SNL.Clients.Office.Excel.Functions.SPG(U189, "SP_MARKETCAP", "12/31/2021")</f>
        <v>66465.491123150001</v>
      </c>
      <c r="AB189">
        <f t="shared" si="28"/>
        <v>1.5707000216782598E-3</v>
      </c>
      <c r="AC189">
        <f t="shared" si="35"/>
        <v>1.7953101247782509E-3</v>
      </c>
    </row>
    <row r="190" spans="1:29">
      <c r="A190" s="11" t="s">
        <v>190</v>
      </c>
      <c r="B190" s="4" cm="1">
        <f t="array" ref="B190">_xll.SNL.Clients.Office.Excel.Functions.SPG(A190, "SP_TOTAL_REV", "CY2023")</f>
        <v>8708000</v>
      </c>
      <c r="C190" s="4">
        <f>_xll.SNL.Clients.Office.Excel.Functions.SPG(A190,"IQ_AVG_DILUT_SHARES_OUT","CY2023")</f>
        <v>687678291</v>
      </c>
      <c r="D190" s="5">
        <f>_xll.SNL.Clients.Office.Excel.Functions.SPG(A190, "IQ_DILUT_EPS_NORM", "CY2023")</f>
        <v>2.7189999999999999</v>
      </c>
      <c r="E190">
        <f t="shared" si="24"/>
        <v>1869797.2732289999</v>
      </c>
      <c r="F190">
        <f t="shared" si="25"/>
        <v>0.21472178149161689</v>
      </c>
      <c r="G190" s="5">
        <f>_xll.SNL.Clients.Office.Excel.Functions.SPG(A190, "SP_MARKETCAP", "12/30/2023")</f>
        <v>23488.263085840001</v>
      </c>
      <c r="H190">
        <f t="shared" si="29"/>
        <v>5.6021605557811805E-4</v>
      </c>
      <c r="I190">
        <f t="shared" si="30"/>
        <v>1.523227455116903E-3</v>
      </c>
      <c r="K190" s="11" t="s">
        <v>190</v>
      </c>
      <c r="L190" s="4" cm="1">
        <f t="array" ref="L190">_xll.SNL.Clients.Office.Excel.Functions.SPG(K190, "SP_TOTAL_REV", "CY2023")</f>
        <v>8708000</v>
      </c>
      <c r="M190" s="4">
        <f>_xll.SNL.Clients.Office.Excel.Functions.SPG(K190,"IQ_AVG_DILUT_SHARES_OUT","CY2023")</f>
        <v>687678291</v>
      </c>
      <c r="N190" s="5">
        <f>_xll.SNL.Clients.Office.Excel.Functions.SPG(K190, "IQ_DILUT_EPS_NORM", "CY2023")</f>
        <v>2.7189999999999999</v>
      </c>
      <c r="O190">
        <f t="shared" si="26"/>
        <v>1869797.2732289999</v>
      </c>
      <c r="P190">
        <f t="shared" si="27"/>
        <v>0.21472178149161689</v>
      </c>
      <c r="Q190" s="5">
        <f>_xll.SNL.Clients.Office.Excel.Functions.SPG(K190, "SP_MARKETCAP", "12/31/2022")</f>
        <v>22520.658206460001</v>
      </c>
      <c r="R190">
        <f t="shared" si="31"/>
        <v>6.6973021824677395E-4</v>
      </c>
      <c r="S190">
        <f t="shared" si="32"/>
        <v>1.8209964634129782E-3</v>
      </c>
      <c r="U190" s="11" t="s">
        <v>190</v>
      </c>
      <c r="V190" s="4" cm="1">
        <f t="array" ref="V190">_xll.SNL.Clients.Office.Excel.Functions.SPG(U190, "SP_TOTAL_REV", "CY2021")</f>
        <v>7828000</v>
      </c>
      <c r="W190" s="4">
        <f>_xll.SNL.Clients.Office.Excel.Functions.SPG(U190,"IQ_AVG_DILUT_SHARES_OUT","CY2021")</f>
        <v>711197805</v>
      </c>
      <c r="X190" s="5">
        <f>_xll.SNL.Clients.Office.Excel.Functions.SPG(U190, "IQ_DILUT_EPS_NORM", "CY2021")</f>
        <v>3.121</v>
      </c>
      <c r="Y190">
        <f t="shared" si="33"/>
        <v>2219648.349405</v>
      </c>
      <c r="Z190">
        <f t="shared" si="34"/>
        <v>0.28355242072112929</v>
      </c>
      <c r="AA190" s="5">
        <f>_xll.SNL.Clients.Office.Excel.Functions.SPG(U190, "SP_MARKETCAP", "12/31/2021")</f>
        <v>29777.629805299999</v>
      </c>
      <c r="AB190">
        <f t="shared" si="28"/>
        <v>7.036993632387569E-4</v>
      </c>
      <c r="AC190">
        <f t="shared" si="35"/>
        <v>2.1962457126681605E-3</v>
      </c>
    </row>
    <row r="191" spans="1:29">
      <c r="A191" s="11" t="s">
        <v>191</v>
      </c>
      <c r="B191" s="4" cm="1">
        <f t="array" ref="B191">_xll.SNL.Clients.Office.Excel.Functions.SPG(A191, "SP_TOTAL_REV", "CY2023")</f>
        <v>3318602</v>
      </c>
      <c r="C191" s="4">
        <f>_xll.SNL.Clients.Office.Excel.Functions.SPG(A191,"IQ_AVG_DILUT_SHARES_OUT","CY2023")</f>
        <v>107372000</v>
      </c>
      <c r="D191" s="5">
        <f>_xll.SNL.Clients.Office.Excel.Functions.SPG(A191, "IQ_DILUT_EPS_NORM", "CY2023")</f>
        <v>5.3550000000000004</v>
      </c>
      <c r="E191">
        <f t="shared" si="24"/>
        <v>574977.06000000006</v>
      </c>
      <c r="F191">
        <f t="shared" si="25"/>
        <v>0.1732588180203592</v>
      </c>
      <c r="G191" s="5">
        <f>_xll.SNL.Clients.Office.Excel.Functions.SPG(A191, "SP_MARKETCAP", "12/30/2023")</f>
        <v>18407.12084336</v>
      </c>
      <c r="H191">
        <f t="shared" si="29"/>
        <v>4.3902627434522879E-4</v>
      </c>
      <c r="I191">
        <f t="shared" si="30"/>
        <v>2.3509856991187003E-3</v>
      </c>
      <c r="K191" s="11" t="s">
        <v>191</v>
      </c>
      <c r="L191" s="4" cm="1">
        <f t="array" ref="L191">_xll.SNL.Clients.Office.Excel.Functions.SPG(K191, "SP_TOTAL_REV", "CY2023")</f>
        <v>3318602</v>
      </c>
      <c r="M191" s="4">
        <f>_xll.SNL.Clients.Office.Excel.Functions.SPG(K191,"IQ_AVG_DILUT_SHARES_OUT","CY2023")</f>
        <v>107372000</v>
      </c>
      <c r="N191" s="5">
        <f>_xll.SNL.Clients.Office.Excel.Functions.SPG(K191, "IQ_DILUT_EPS_NORM", "CY2023")</f>
        <v>5.3550000000000004</v>
      </c>
      <c r="O191">
        <f t="shared" si="26"/>
        <v>574977.06000000006</v>
      </c>
      <c r="P191">
        <f t="shared" si="27"/>
        <v>0.1732588180203592</v>
      </c>
      <c r="Q191" s="5">
        <f>_xll.SNL.Clients.Office.Excel.Functions.SPG(K191, "SP_MARKETCAP", "12/31/2022")</f>
        <v>15968.454321900001</v>
      </c>
      <c r="R191">
        <f t="shared" si="31"/>
        <v>4.7487761236934085E-4</v>
      </c>
      <c r="S191">
        <f t="shared" si="32"/>
        <v>2.5429696142378203E-3</v>
      </c>
      <c r="U191" s="11" t="s">
        <v>191</v>
      </c>
      <c r="V191" s="4" cm="1">
        <f t="array" ref="V191">_xll.SNL.Clients.Office.Excel.Functions.SPG(U191, "SP_TOTAL_REV", "CY2021")</f>
        <v>2923377</v>
      </c>
      <c r="W191" s="4">
        <f>_xll.SNL.Clients.Office.Excel.Functions.SPG(U191,"IQ_AVG_DILUT_SHARES_OUT","CY2021")</f>
        <v>106924000</v>
      </c>
      <c r="X191" s="5">
        <f>_xll.SNL.Clients.Office.Excel.Functions.SPG(U191, "IQ_DILUT_EPS_NORM", "CY2021")</f>
        <v>2.415</v>
      </c>
      <c r="Y191">
        <f t="shared" si="33"/>
        <v>258221.46</v>
      </c>
      <c r="Z191">
        <f t="shared" si="34"/>
        <v>8.8329852769588046E-2</v>
      </c>
      <c r="AA191" s="5">
        <f>_xll.SNL.Clients.Office.Excel.Functions.SPG(U191, "SP_MARKETCAP", "12/31/2021")</f>
        <v>9267.4351719999995</v>
      </c>
      <c r="AB191">
        <f t="shared" si="28"/>
        <v>2.1900629002487385E-4</v>
      </c>
      <c r="AC191">
        <f t="shared" si="35"/>
        <v>5.2890019041007031E-4</v>
      </c>
    </row>
    <row r="192" spans="1:29">
      <c r="A192" s="11" t="s">
        <v>192</v>
      </c>
      <c r="B192" s="4" cm="1">
        <f t="array" ref="B192">_xll.SNL.Clients.Office.Excel.Functions.SPG(A192, "SP_TOTAL_REV", "CY2023")</f>
        <v>12685000</v>
      </c>
      <c r="C192" s="4">
        <f>_xll.SNL.Clients.Office.Excel.Functions.SPG(A192,"IQ_AVG_DILUT_SHARES_OUT","CY2023")</f>
        <v>574000000</v>
      </c>
      <c r="D192" s="5">
        <f>_xll.SNL.Clients.Office.Excel.Functions.SPG(A192, "IQ_DILUT_EPS_NORM", "CY2023")</f>
        <v>1.504</v>
      </c>
      <c r="E192">
        <f t="shared" si="24"/>
        <v>863296</v>
      </c>
      <c r="F192">
        <f t="shared" si="25"/>
        <v>6.805644461962948E-2</v>
      </c>
      <c r="G192" s="5">
        <f>_xll.SNL.Clients.Office.Excel.Functions.SPG(A192, "SP_MARKETCAP", "12/30/2023")</f>
        <v>21036.05141118</v>
      </c>
      <c r="H192">
        <f t="shared" si="29"/>
        <v>5.0172861669002002E-4</v>
      </c>
      <c r="I192">
        <f t="shared" si="30"/>
        <v>7.5459983950179014E-4</v>
      </c>
      <c r="K192" s="11" t="s">
        <v>192</v>
      </c>
      <c r="L192" s="4" cm="1">
        <f t="array" ref="L192">_xll.SNL.Clients.Office.Excel.Functions.SPG(K192, "SP_TOTAL_REV", "CY2023")</f>
        <v>12685000</v>
      </c>
      <c r="M192" s="4">
        <f>_xll.SNL.Clients.Office.Excel.Functions.SPG(K192,"IQ_AVG_DILUT_SHARES_OUT","CY2023")</f>
        <v>574000000</v>
      </c>
      <c r="N192" s="5">
        <f>_xll.SNL.Clients.Office.Excel.Functions.SPG(K192, "IQ_DILUT_EPS_NORM", "CY2023")</f>
        <v>1.504</v>
      </c>
      <c r="O192">
        <f t="shared" si="26"/>
        <v>863296</v>
      </c>
      <c r="P192">
        <f t="shared" si="27"/>
        <v>6.805644461962948E-2</v>
      </c>
      <c r="Q192" s="5">
        <f>_xll.SNL.Clients.Office.Excel.Functions.SPG(K192, "SP_MARKETCAP", "12/31/2022")</f>
        <v>23979.3289983</v>
      </c>
      <c r="R192">
        <f t="shared" si="31"/>
        <v>7.1310887524752577E-4</v>
      </c>
      <c r="S192">
        <f t="shared" si="32"/>
        <v>1.0725157483722787E-3</v>
      </c>
      <c r="U192" s="11" t="s">
        <v>192</v>
      </c>
      <c r="V192" s="4" cm="1">
        <f t="array" ref="V192">_xll.SNL.Clients.Office.Excel.Functions.SPG(U192, "SP_TOTAL_REV", "CY2021")</f>
        <v>10943000</v>
      </c>
      <c r="W192" s="4">
        <f>_xll.SNL.Clients.Office.Excel.Functions.SPG(U192,"IQ_AVG_DILUT_SHARES_OUT","CY2021")</f>
        <v>546000000</v>
      </c>
      <c r="X192" s="5">
        <f>_xll.SNL.Clients.Office.Excel.Functions.SPG(U192, "IQ_DILUT_EPS_NORM", "CY2021")</f>
        <v>1.925</v>
      </c>
      <c r="Y192">
        <f t="shared" si="33"/>
        <v>1051050</v>
      </c>
      <c r="Z192">
        <f t="shared" si="34"/>
        <v>9.6047701727131493E-2</v>
      </c>
      <c r="AA192" s="5">
        <f>_xll.SNL.Clients.Office.Excel.Functions.SPG(U192, "SP_MARKETCAP", "12/31/2021")</f>
        <v>23714.12869365</v>
      </c>
      <c r="AB192">
        <f t="shared" si="28"/>
        <v>5.6040784208128205E-4</v>
      </c>
      <c r="AC192">
        <f t="shared" si="35"/>
        <v>1.078785096006468E-3</v>
      </c>
    </row>
    <row r="193" spans="1:29">
      <c r="A193" s="11" t="s">
        <v>193</v>
      </c>
      <c r="B193" s="4" cm="1">
        <f t="array" ref="B193">_xll.SNL.Clients.Office.Excel.Functions.SPG(A193, "SP_TOTAL_REV", "CY2023")</f>
        <v>19093000</v>
      </c>
      <c r="C193" s="4">
        <f>_xll.SNL.Clients.Office.Excel.Functions.SPG(A193,"IQ_AVG_DILUT_SHARES_OUT","CY2023")</f>
        <v>615900000</v>
      </c>
      <c r="D193" s="5">
        <f>_xll.SNL.Clients.Office.Excel.Functions.SPG(A193, "IQ_DILUT_EPS_NORM", "CY2023")</f>
        <v>3.6720000000000002</v>
      </c>
      <c r="E193">
        <f t="shared" si="24"/>
        <v>2261584.7999999998</v>
      </c>
      <c r="F193">
        <f t="shared" si="25"/>
        <v>0.11845099251034409</v>
      </c>
      <c r="G193" s="5">
        <f>_xll.SNL.Clients.Office.Excel.Functions.SPG(A193, "SP_MARKETCAP", "12/30/2023")</f>
        <v>79728.670513439996</v>
      </c>
      <c r="H193">
        <f t="shared" si="29"/>
        <v>1.9016000096854085E-3</v>
      </c>
      <c r="I193">
        <f t="shared" si="30"/>
        <v>6.9826752355648201E-3</v>
      </c>
      <c r="K193" s="11" t="s">
        <v>193</v>
      </c>
      <c r="L193" s="4" cm="1">
        <f t="array" ref="L193">_xll.SNL.Clients.Office.Excel.Functions.SPG(K193, "SP_TOTAL_REV", "CY2023")</f>
        <v>19093000</v>
      </c>
      <c r="M193" s="4">
        <f>_xll.SNL.Clients.Office.Excel.Functions.SPG(K193,"IQ_AVG_DILUT_SHARES_OUT","CY2023")</f>
        <v>615900000</v>
      </c>
      <c r="N193" s="5">
        <f>_xll.SNL.Clients.Office.Excel.Functions.SPG(K193, "IQ_DILUT_EPS_NORM", "CY2023")</f>
        <v>3.6720000000000002</v>
      </c>
      <c r="O193">
        <f t="shared" si="26"/>
        <v>2261584.7999999998</v>
      </c>
      <c r="P193">
        <f t="shared" si="27"/>
        <v>0.11845099251034409</v>
      </c>
      <c r="Q193" s="5">
        <f>_xll.SNL.Clients.Office.Excel.Functions.SPG(K193, "SP_MARKETCAP", "12/31/2022")</f>
        <v>64182.287641319999</v>
      </c>
      <c r="R193">
        <f t="shared" si="31"/>
        <v>1.9086838899436947E-3</v>
      </c>
      <c r="S193">
        <f t="shared" si="32"/>
        <v>7.0086872438732475E-3</v>
      </c>
      <c r="U193" s="11" t="s">
        <v>193</v>
      </c>
      <c r="V193" s="4" cm="1">
        <f t="array" ref="V193">_xll.SNL.Clients.Office.Excel.Functions.SPG(U193, "SP_TOTAL_REV", "CY2021")</f>
        <v>16226000</v>
      </c>
      <c r="W193" s="4">
        <f>_xll.SNL.Clients.Office.Excel.Functions.SPG(U193,"IQ_AVG_DILUT_SHARES_OUT","CY2021")</f>
        <v>671600000</v>
      </c>
      <c r="X193" s="5">
        <f>_xll.SNL.Clients.Office.Excel.Functions.SPG(U193, "IQ_DILUT_EPS_NORM", "CY2021")</f>
        <v>1.544</v>
      </c>
      <c r="Y193">
        <f t="shared" si="33"/>
        <v>1036950.4</v>
      </c>
      <c r="Z193">
        <f t="shared" si="34"/>
        <v>6.3906717613706393E-2</v>
      </c>
      <c r="AA193" s="5">
        <f>_xll.SNL.Clients.Office.Excel.Functions.SPG(U193, "SP_MARKETCAP", "12/31/2021")</f>
        <v>68525.471807120004</v>
      </c>
      <c r="AB193">
        <f t="shared" si="28"/>
        <v>1.6193810988852785E-3</v>
      </c>
      <c r="AC193">
        <f t="shared" si="35"/>
        <v>2.5003244166788702E-3</v>
      </c>
    </row>
    <row r="194" spans="1:29">
      <c r="A194" s="11" t="s">
        <v>194</v>
      </c>
      <c r="B194" s="4" cm="1">
        <f t="array" ref="B194">_xll.SNL.Clients.Office.Excel.Functions.SPG(A194, "SP_TOTAL_REV", "CY2023")</f>
        <v>4486800</v>
      </c>
      <c r="C194" s="4">
        <f>_xll.SNL.Clients.Office.Excel.Functions.SPG(A194,"IQ_AVG_DILUT_SHARES_OUT","CY2023")</f>
        <v>125533000</v>
      </c>
      <c r="D194" s="5">
        <f>_xll.SNL.Clients.Office.Excel.Functions.SPG(A194, "IQ_DILUT_EPS_NORM", "CY2023")</f>
        <v>1.83</v>
      </c>
      <c r="E194">
        <f t="shared" si="24"/>
        <v>229725.39</v>
      </c>
      <c r="F194">
        <f t="shared" si="25"/>
        <v>5.1200274137469914E-2</v>
      </c>
      <c r="G194" s="5">
        <f>_xll.SNL.Clients.Office.Excel.Functions.SPG(A194, "SP_MARKETCAP", "12/30/2023")</f>
        <v>7866.0478253499996</v>
      </c>
      <c r="H194">
        <f t="shared" si="29"/>
        <v>1.876122670119018E-4</v>
      </c>
      <c r="I194">
        <f t="shared" si="30"/>
        <v>3.4333044863178031E-4</v>
      </c>
      <c r="K194" s="11" t="s">
        <v>194</v>
      </c>
      <c r="L194" s="4" cm="1">
        <f t="array" ref="L194">_xll.SNL.Clients.Office.Excel.Functions.SPG(K194, "SP_TOTAL_REV", "CY2023")</f>
        <v>4486800</v>
      </c>
      <c r="M194" s="4">
        <f>_xll.SNL.Clients.Office.Excel.Functions.SPG(K194,"IQ_AVG_DILUT_SHARES_OUT","CY2023")</f>
        <v>125533000</v>
      </c>
      <c r="N194" s="5">
        <f>_xll.SNL.Clients.Office.Excel.Functions.SPG(K194, "IQ_DILUT_EPS_NORM", "CY2023")</f>
        <v>1.83</v>
      </c>
      <c r="O194">
        <f t="shared" si="26"/>
        <v>229725.39</v>
      </c>
      <c r="P194">
        <f t="shared" si="27"/>
        <v>5.1200274137469914E-2</v>
      </c>
      <c r="Q194" s="5">
        <f>_xll.SNL.Clients.Office.Excel.Functions.SPG(K194, "SP_MARKETCAP", "12/31/2022")</f>
        <v>15608.227190400001</v>
      </c>
      <c r="R194">
        <f t="shared" si="31"/>
        <v>4.6416500383071916E-4</v>
      </c>
      <c r="S194">
        <f t="shared" si="32"/>
        <v>8.4942195701021613E-4</v>
      </c>
      <c r="U194" s="11" t="s">
        <v>194</v>
      </c>
      <c r="V194" s="4" cm="1">
        <f t="array" ref="V194">_xll.SNL.Clients.Office.Excel.Functions.SPG(U194, "SP_TOTAL_REV", "CY2021")</f>
        <v>5045200</v>
      </c>
      <c r="W194" s="4">
        <f>_xll.SNL.Clients.Office.Excel.Functions.SPG(U194,"IQ_AVG_DILUT_SHARES_OUT","CY2021")</f>
        <v>129146000</v>
      </c>
      <c r="X194" s="5">
        <f>_xll.SNL.Clients.Office.Excel.Functions.SPG(U194, "IQ_DILUT_EPS_NORM", "CY2021")</f>
        <v>4.5919999999999996</v>
      </c>
      <c r="Y194">
        <f t="shared" si="33"/>
        <v>593038.43200000003</v>
      </c>
      <c r="Z194">
        <f t="shared" si="34"/>
        <v>0.11754507888686276</v>
      </c>
      <c r="AA194" s="5">
        <f>_xll.SNL.Clients.Office.Excel.Functions.SPG(U194, "SP_MARKETCAP", "12/31/2021")</f>
        <v>13928.72178555</v>
      </c>
      <c r="AB194">
        <f t="shared" si="28"/>
        <v>3.2916094112624047E-4</v>
      </c>
      <c r="AC194">
        <f t="shared" si="35"/>
        <v>1.511507041651696E-3</v>
      </c>
    </row>
    <row r="195" spans="1:29">
      <c r="A195" s="11" t="s">
        <v>195</v>
      </c>
      <c r="B195" s="4" cm="1">
        <f t="array" ref="B195">_xll.SNL.Clients.Office.Excel.Functions.SPG(A195, "SP_TOTAL_REV", "CY2023")</f>
        <v>176191000</v>
      </c>
      <c r="C195" s="4">
        <f>_xll.SNL.Clients.Office.Excel.Functions.SPG(A195,"IQ_AVG_DILUT_SHARES_OUT","CY2023")</f>
        <v>4041000000</v>
      </c>
      <c r="D195" s="5">
        <f>_xll.SNL.Clients.Office.Excel.Functions.SPG(A195, "IQ_DILUT_EPS_NORM", "CY2023")</f>
        <v>1.0189999999999999</v>
      </c>
      <c r="E195">
        <f t="shared" si="24"/>
        <v>4117778.9999999995</v>
      </c>
      <c r="F195">
        <f t="shared" si="25"/>
        <v>2.3371108626433809E-2</v>
      </c>
      <c r="G195" s="5">
        <f>_xll.SNL.Clients.Office.Excel.Functions.SPG(A195, "SP_MARKETCAP", "12/30/2023")</f>
        <v>48796.014587029997</v>
      </c>
      <c r="H195">
        <f t="shared" si="29"/>
        <v>1.1638285351273194E-3</v>
      </c>
      <c r="I195">
        <f t="shared" si="30"/>
        <v>1.1859412772947384E-3</v>
      </c>
      <c r="K195" s="11" t="s">
        <v>195</v>
      </c>
      <c r="L195" s="4" cm="1">
        <f t="array" ref="L195">_xll.SNL.Clients.Office.Excel.Functions.SPG(K195, "SP_TOTAL_REV", "CY2023")</f>
        <v>176191000</v>
      </c>
      <c r="M195" s="4">
        <f>_xll.SNL.Clients.Office.Excel.Functions.SPG(K195,"IQ_AVG_DILUT_SHARES_OUT","CY2023")</f>
        <v>4041000000</v>
      </c>
      <c r="N195" s="5">
        <f>_xll.SNL.Clients.Office.Excel.Functions.SPG(K195, "IQ_DILUT_EPS_NORM", "CY2023")</f>
        <v>1.0189999999999999</v>
      </c>
      <c r="O195">
        <f t="shared" si="26"/>
        <v>4117778.9999999995</v>
      </c>
      <c r="P195">
        <f t="shared" si="27"/>
        <v>2.3371108626433809E-2</v>
      </c>
      <c r="Q195" s="5">
        <f>_xll.SNL.Clients.Office.Excel.Functions.SPG(K195, "SP_MARKETCAP", "12/31/2022")</f>
        <v>46758.346371369997</v>
      </c>
      <c r="R195">
        <f t="shared" si="31"/>
        <v>1.3905223032590185E-3</v>
      </c>
      <c r="S195">
        <f t="shared" si="32"/>
        <v>1.4169422270209398E-3</v>
      </c>
      <c r="U195" s="11" t="s">
        <v>195</v>
      </c>
      <c r="V195" s="4" cm="1">
        <f t="array" ref="V195">_xll.SNL.Clients.Office.Excel.Functions.SPG(U195, "SP_TOTAL_REV", "CY2021")</f>
        <v>136341000</v>
      </c>
      <c r="W195" s="4">
        <f>_xll.SNL.Clients.Office.Excel.Functions.SPG(U195,"IQ_AVG_DILUT_SHARES_OUT","CY2021")</f>
        <v>4034000000</v>
      </c>
      <c r="X195" s="5">
        <f>_xll.SNL.Clients.Office.Excel.Functions.SPG(U195, "IQ_DILUT_EPS_NORM", "CY2021")</f>
        <v>0.96</v>
      </c>
      <c r="Y195">
        <f t="shared" si="33"/>
        <v>3872640</v>
      </c>
      <c r="Z195">
        <f t="shared" si="34"/>
        <v>2.8404075076462691E-2</v>
      </c>
      <c r="AA195" s="5">
        <f>_xll.SNL.Clients.Office.Excel.Functions.SPG(U195, "SP_MARKETCAP", "12/31/2021")</f>
        <v>83001.936017309999</v>
      </c>
      <c r="AB195">
        <f t="shared" si="28"/>
        <v>1.9614861862702455E-3</v>
      </c>
      <c r="AC195">
        <f t="shared" si="35"/>
        <v>1.8830267388194356E-3</v>
      </c>
    </row>
    <row r="196" spans="1:29">
      <c r="A196" s="11" t="s">
        <v>196</v>
      </c>
      <c r="B196" s="4" cm="1">
        <f t="array" ref="B196">_xll.SNL.Clients.Office.Excel.Functions.SPG(A196, "SP_TOTAL_REV", "CY2023")</f>
        <v>5304800</v>
      </c>
      <c r="C196" s="4">
        <f>_xll.SNL.Clients.Office.Excel.Functions.SPG(A196,"IQ_AVG_DILUT_SHARES_OUT","CY2023")</f>
        <v>788200000</v>
      </c>
      <c r="D196" s="5">
        <f>_xll.SNL.Clients.Office.Excel.Functions.SPG(A196, "IQ_DILUT_EPS_NORM", "CY2023")</f>
        <v>1.024</v>
      </c>
      <c r="E196">
        <f t="shared" si="24"/>
        <v>807116.80000000005</v>
      </c>
      <c r="F196">
        <f t="shared" si="25"/>
        <v>0.15214839390740462</v>
      </c>
      <c r="G196" s="5">
        <f>_xll.SNL.Clients.Office.Excel.Functions.SPG(A196, "SP_MARKETCAP", "12/30/2023")</f>
        <v>44945.749063590003</v>
      </c>
      <c r="H196">
        <f t="shared" si="29"/>
        <v>1.0719962631288711E-3</v>
      </c>
      <c r="I196">
        <f t="shared" si="30"/>
        <v>1.0977241734439641E-3</v>
      </c>
      <c r="K196" s="11" t="s">
        <v>196</v>
      </c>
      <c r="L196" s="4" cm="1">
        <f t="array" ref="L196">_xll.SNL.Clients.Office.Excel.Functions.SPG(K196, "SP_TOTAL_REV", "CY2023")</f>
        <v>5304800</v>
      </c>
      <c r="M196" s="4">
        <f>_xll.SNL.Clients.Office.Excel.Functions.SPG(K196,"IQ_AVG_DILUT_SHARES_OUT","CY2023")</f>
        <v>788200000</v>
      </c>
      <c r="N196" s="5">
        <f>_xll.SNL.Clients.Office.Excel.Functions.SPG(K196, "IQ_DILUT_EPS_NORM", "CY2023")</f>
        <v>1.024</v>
      </c>
      <c r="O196">
        <f t="shared" si="26"/>
        <v>807116.80000000005</v>
      </c>
      <c r="P196">
        <f t="shared" si="27"/>
        <v>0.15214839390740462</v>
      </c>
      <c r="Q196" s="5">
        <f>_xll.SNL.Clients.Office.Excel.Functions.SPG(K196, "SP_MARKETCAP", "12/31/2022")</f>
        <v>38194.628577789998</v>
      </c>
      <c r="R196">
        <f t="shared" si="31"/>
        <v>1.1358503245664539E-3</v>
      </c>
      <c r="S196">
        <f t="shared" si="32"/>
        <v>1.1631107323560488E-3</v>
      </c>
      <c r="U196" s="11" t="s">
        <v>196</v>
      </c>
      <c r="V196" s="4" cm="1">
        <f t="array" ref="V196">_xll.SNL.Clients.Office.Excel.Functions.SPG(U196, "SP_TOTAL_REV", "CY2021")</f>
        <v>3342200</v>
      </c>
      <c r="W196" s="4">
        <f>_xll.SNL.Clients.Office.Excel.Functions.SPG(U196,"IQ_AVG_DILUT_SHARES_OUT","CY2021")</f>
        <v>835300000</v>
      </c>
      <c r="X196" s="5">
        <f>_xll.SNL.Clients.Office.Excel.Functions.SPG(U196, "IQ_DILUT_EPS_NORM", "CY2021")</f>
        <v>0.46100000000000002</v>
      </c>
      <c r="Y196">
        <f t="shared" si="33"/>
        <v>385073.3</v>
      </c>
      <c r="Z196">
        <f t="shared" si="34"/>
        <v>0.11521551672551014</v>
      </c>
      <c r="AA196" s="5">
        <f>_xll.SNL.Clients.Office.Excel.Functions.SPG(U196, "SP_MARKETCAP", "12/31/2021")</f>
        <v>58761.824525999997</v>
      </c>
      <c r="AB196">
        <f t="shared" si="28"/>
        <v>1.3886484173543567E-3</v>
      </c>
      <c r="AC196">
        <f t="shared" si="35"/>
        <v>6.4016692040035853E-4</v>
      </c>
    </row>
    <row r="197" spans="1:29">
      <c r="A197" s="11" t="s">
        <v>197</v>
      </c>
      <c r="B197" s="4" cm="1">
        <f t="array" ref="B197">_xll.SNL.Clients.Office.Excel.Functions.SPG(A197, "SP_TOTAL_REV", "CY2023")</f>
        <v>6065300</v>
      </c>
      <c r="C197" s="4">
        <f>_xll.SNL.Clients.Office.Excel.Functions.SPG(A197,"IQ_AVG_DILUT_SHARES_OUT","CY2023")</f>
        <v>355600000</v>
      </c>
      <c r="D197" s="5">
        <f>_xll.SNL.Clients.Office.Excel.Functions.SPG(A197, "IQ_DILUT_EPS_NORM", "CY2023")</f>
        <v>1.7410000000000001</v>
      </c>
      <c r="E197">
        <f t="shared" si="24"/>
        <v>619099.6</v>
      </c>
      <c r="F197">
        <f t="shared" si="25"/>
        <v>0.10207237894250902</v>
      </c>
      <c r="G197" s="5">
        <f>_xll.SNL.Clients.Office.Excel.Functions.SPG(A197, "SP_MARKETCAP", "12/30/2023")</f>
        <v>25876.05368547</v>
      </c>
      <c r="H197">
        <f t="shared" si="29"/>
        <v>6.1716699428237902E-4</v>
      </c>
      <c r="I197">
        <f t="shared" si="30"/>
        <v>1.0744877370456219E-3</v>
      </c>
      <c r="K197" s="11" t="s">
        <v>197</v>
      </c>
      <c r="L197" s="4" cm="1">
        <f t="array" ref="L197">_xll.SNL.Clients.Office.Excel.Functions.SPG(K197, "SP_TOTAL_REV", "CY2023")</f>
        <v>6065300</v>
      </c>
      <c r="M197" s="4">
        <f>_xll.SNL.Clients.Office.Excel.Functions.SPG(K197,"IQ_AVG_DILUT_SHARES_OUT","CY2023")</f>
        <v>355600000</v>
      </c>
      <c r="N197" s="5">
        <f>_xll.SNL.Clients.Office.Excel.Functions.SPG(K197, "IQ_DILUT_EPS_NORM", "CY2023")</f>
        <v>1.7410000000000001</v>
      </c>
      <c r="O197">
        <f t="shared" si="26"/>
        <v>619099.6</v>
      </c>
      <c r="P197">
        <f t="shared" si="27"/>
        <v>0.10207237894250902</v>
      </c>
      <c r="Q197" s="5">
        <f>_xll.SNL.Clients.Office.Excel.Functions.SPG(K197, "SP_MARKETCAP", "12/31/2022")</f>
        <v>22732.180255250001</v>
      </c>
      <c r="R197">
        <f t="shared" si="31"/>
        <v>6.760205631648232E-4</v>
      </c>
      <c r="S197">
        <f t="shared" si="32"/>
        <v>1.1769518004699573E-3</v>
      </c>
      <c r="U197" s="11" t="s">
        <v>197</v>
      </c>
      <c r="V197" s="4" cm="1">
        <f t="array" ref="V197">_xll.SNL.Clients.Office.Excel.Functions.SPG(U197, "SP_TOTAL_REV", "CY2021")</f>
        <v>5254700</v>
      </c>
      <c r="W197" s="4">
        <f>_xll.SNL.Clients.Office.Excel.Functions.SPG(U197,"IQ_AVG_DILUT_SHARES_OUT","CY2021")</f>
        <v>352300000</v>
      </c>
      <c r="X197" s="5">
        <f>_xll.SNL.Clients.Office.Excel.Functions.SPG(U197, "IQ_DILUT_EPS_NORM", "CY2021")</f>
        <v>1.234</v>
      </c>
      <c r="Y197">
        <f t="shared" si="33"/>
        <v>434738.2</v>
      </c>
      <c r="Z197">
        <f t="shared" si="34"/>
        <v>8.2733210268902124E-2</v>
      </c>
      <c r="AA197" s="5">
        <f>_xll.SNL.Clients.Office.Excel.Functions.SPG(U197, "SP_MARKETCAP", "12/31/2021")</f>
        <v>27355.889071080001</v>
      </c>
      <c r="AB197">
        <f t="shared" si="28"/>
        <v>6.4646924036656464E-4</v>
      </c>
      <c r="AC197">
        <f t="shared" si="35"/>
        <v>7.977430426123408E-4</v>
      </c>
    </row>
    <row r="198" spans="1:29">
      <c r="A198" s="11" t="s">
        <v>198</v>
      </c>
      <c r="B198" s="4" cm="1">
        <f t="array" ref="B198">_xll.SNL.Clients.Office.Excel.Functions.SPG(A198, "SP_TOTAL_REV", "CY2023")</f>
        <v>14557000</v>
      </c>
      <c r="C198" s="4">
        <f>_xll.SNL.Clients.Office.Excel.Functions.SPG(A198,"IQ_AVG_DILUT_SHARES_OUT","CY2023")</f>
        <v>501500000</v>
      </c>
      <c r="D198" s="5">
        <f>_xll.SNL.Clients.Office.Excel.Functions.SPG(A198, "IQ_DILUT_EPS_NORM", "CY2023")</f>
        <v>2.6219999999999999</v>
      </c>
      <c r="E198">
        <f t="shared" ref="E198:E261" si="36">C198*D198/1000</f>
        <v>1314933</v>
      </c>
      <c r="F198">
        <f t="shared" ref="F198:F261" si="37">E198/B198</f>
        <v>9.03299443566669E-2</v>
      </c>
      <c r="G198" s="5" t="str">
        <f>_xll.SNL.Clients.Office.Excel.Functions.SPG(A198, "SP_MARKETCAP", "12/30/2023")</f>
        <v>NA</v>
      </c>
      <c r="H198" t="e">
        <f t="shared" si="29"/>
        <v>#VALUE!</v>
      </c>
      <c r="I198" t="e">
        <f t="shared" si="30"/>
        <v>#VALUE!</v>
      </c>
      <c r="K198" s="11" t="s">
        <v>198</v>
      </c>
      <c r="L198" s="4" cm="1">
        <f t="array" ref="L198">_xll.SNL.Clients.Office.Excel.Functions.SPG(K198, "SP_TOTAL_REV", "CY2023")</f>
        <v>14557000</v>
      </c>
      <c r="M198" s="4">
        <f>_xll.SNL.Clients.Office.Excel.Functions.SPG(K198,"IQ_AVG_DILUT_SHARES_OUT","CY2023")</f>
        <v>501500000</v>
      </c>
      <c r="N198" s="5">
        <f>_xll.SNL.Clients.Office.Excel.Functions.SPG(K198, "IQ_DILUT_EPS_NORM", "CY2023")</f>
        <v>2.6219999999999999</v>
      </c>
      <c r="O198">
        <f t="shared" ref="O198:O261" si="38">M198*N198/1000</f>
        <v>1314933</v>
      </c>
      <c r="P198">
        <f t="shared" ref="P198:P261" si="39">O198/L198</f>
        <v>9.03299443566669E-2</v>
      </c>
      <c r="Q198" s="5" t="str">
        <f>_xll.SNL.Clients.Office.Excel.Functions.SPG(K198, "SP_MARKETCAP", "12/31/2022")</f>
        <v>NA</v>
      </c>
      <c r="R198" t="e">
        <f t="shared" si="31"/>
        <v>#VALUE!</v>
      </c>
      <c r="S198" t="e">
        <f t="shared" si="32"/>
        <v>#VALUE!</v>
      </c>
      <c r="U198" s="11" t="s">
        <v>198</v>
      </c>
      <c r="V198" s="4" cm="1">
        <f t="array" ref="V198">_xll.SNL.Clients.Office.Excel.Functions.SPG(U198, "SP_TOTAL_REV", "CY2021")</f>
        <v>13591000</v>
      </c>
      <c r="W198" s="4">
        <f>_xll.SNL.Clients.Office.Excel.Functions.SPG(U198,"IQ_AVG_DILUT_SHARES_OUT","CY2021")</f>
        <v>582000000</v>
      </c>
      <c r="X198" s="5">
        <f>_xll.SNL.Clients.Office.Excel.Functions.SPG(U198, "IQ_DILUT_EPS_NORM", "CY2021")</f>
        <v>2.3380000000000001</v>
      </c>
      <c r="Y198">
        <f t="shared" si="33"/>
        <v>1360716</v>
      </c>
      <c r="Z198">
        <f t="shared" si="34"/>
        <v>0.10011890221470091</v>
      </c>
      <c r="AA198" s="5" t="str">
        <f>_xll.SNL.Clients.Office.Excel.Functions.SPG(U198, "SP_MARKETCAP", "12/31/2021")</f>
        <v>NA</v>
      </c>
      <c r="AB198" t="e">
        <f t="shared" ref="AB198:AB261" si="40">AA198/$AA$509</f>
        <v>#VALUE!</v>
      </c>
      <c r="AC198" t="e">
        <f t="shared" si="35"/>
        <v>#VALUE!</v>
      </c>
    </row>
    <row r="199" spans="1:29">
      <c r="A199" s="11" t="s">
        <v>199</v>
      </c>
      <c r="B199" s="4" cm="1">
        <f t="array" ref="B199">_xll.SNL.Clients.Office.Excel.Functions.SPG(A199, "SP_TOTAL_REV", "CY2023")</f>
        <v>14557000</v>
      </c>
      <c r="C199" s="4">
        <f>_xll.SNL.Clients.Office.Excel.Functions.SPG(A199,"IQ_AVG_DILUT_SHARES_OUT","CY2023")</f>
        <v>501500000</v>
      </c>
      <c r="D199" s="5">
        <f>_xll.SNL.Clients.Office.Excel.Functions.SPG(A199, "IQ_DILUT_EPS_NORM", "CY2023")</f>
        <v>2.6219999999999999</v>
      </c>
      <c r="E199">
        <f t="shared" si="36"/>
        <v>1314933</v>
      </c>
      <c r="F199">
        <f t="shared" si="37"/>
        <v>9.03299443566669E-2</v>
      </c>
      <c r="G199" s="5">
        <f>_xll.SNL.Clients.Office.Excel.Functions.SPG(A199, "SP_MARKETCAP", "12/30/2023")</f>
        <v>13849.02681272</v>
      </c>
      <c r="H199">
        <f t="shared" ref="H199:H262" si="41">G199/$G$509</f>
        <v>3.3031166017953914E-4</v>
      </c>
      <c r="I199">
        <f t="shared" ref="I199:I262" si="42">D199*H199</f>
        <v>8.6607717299075164E-4</v>
      </c>
      <c r="K199" s="11" t="s">
        <v>199</v>
      </c>
      <c r="L199" s="4" cm="1">
        <f t="array" ref="L199">_xll.SNL.Clients.Office.Excel.Functions.SPG(K199, "SP_TOTAL_REV", "CY2023")</f>
        <v>14557000</v>
      </c>
      <c r="M199" s="4">
        <f>_xll.SNL.Clients.Office.Excel.Functions.SPG(K199,"IQ_AVG_DILUT_SHARES_OUT","CY2023")</f>
        <v>501500000</v>
      </c>
      <c r="N199" s="5">
        <f>_xll.SNL.Clients.Office.Excel.Functions.SPG(K199, "IQ_DILUT_EPS_NORM", "CY2023")</f>
        <v>2.6219999999999999</v>
      </c>
      <c r="O199">
        <f t="shared" si="38"/>
        <v>1314933</v>
      </c>
      <c r="P199">
        <f t="shared" si="39"/>
        <v>9.03299443566669E-2</v>
      </c>
      <c r="Q199" s="5">
        <f>_xll.SNL.Clients.Office.Excel.Functions.SPG(K199, "SP_MARKETCAP", "12/31/2022")</f>
        <v>16020.383676380001</v>
      </c>
      <c r="R199">
        <f t="shared" ref="R199:R262" si="43">Q199/$Q$509</f>
        <v>4.7642191261094432E-4</v>
      </c>
      <c r="S199">
        <f t="shared" ref="S199:S262" si="44">N199*R199</f>
        <v>1.2491782548658958E-3</v>
      </c>
      <c r="U199" s="11" t="s">
        <v>199</v>
      </c>
      <c r="V199" s="4" cm="1">
        <f t="array" ref="V199">_xll.SNL.Clients.Office.Excel.Functions.SPG(U199, "SP_TOTAL_REV", "CY2021")</f>
        <v>13591000</v>
      </c>
      <c r="W199" s="4">
        <f>_xll.SNL.Clients.Office.Excel.Functions.SPG(U199,"IQ_AVG_DILUT_SHARES_OUT","CY2021")</f>
        <v>582000000</v>
      </c>
      <c r="X199" s="5">
        <f>_xll.SNL.Clients.Office.Excel.Functions.SPG(U199, "IQ_DILUT_EPS_NORM", "CY2021")</f>
        <v>2.3380000000000001</v>
      </c>
      <c r="Y199">
        <f t="shared" ref="Y199:Y262" si="45">W199*X199/1000</f>
        <v>1360716</v>
      </c>
      <c r="Z199">
        <f t="shared" ref="Z199:Z262" si="46">Y199/V199</f>
        <v>0.10011890221470091</v>
      </c>
      <c r="AA199" s="5">
        <f>_xll.SNL.Clients.Office.Excel.Functions.SPG(U199, "SP_MARKETCAP", "12/31/2021")</f>
        <v>20362.2284702</v>
      </c>
      <c r="AB199">
        <f t="shared" si="40"/>
        <v>4.8119636459620054E-4</v>
      </c>
      <c r="AC199">
        <f t="shared" ref="AC199:AC262" si="47">X199*AB199</f>
        <v>1.1250371004259169E-3</v>
      </c>
    </row>
    <row r="200" spans="1:29">
      <c r="A200" s="11" t="s">
        <v>200</v>
      </c>
      <c r="B200" s="4" cm="1">
        <f t="array" ref="B200">_xll.SNL.Clients.Office.Excel.Functions.SPG(A200, "SP_TOTAL_REV", "CY2023")</f>
        <v>7873400</v>
      </c>
      <c r="C200" s="4">
        <f>_xll.SNL.Clients.Office.Excel.Functions.SPG(A200,"IQ_AVG_DILUT_SHARES_OUT","CY2023")</f>
        <v>490225000</v>
      </c>
      <c r="D200" s="5">
        <f>_xll.SNL.Clients.Office.Excel.Functions.SPG(A200, "IQ_DILUT_EPS_NORM", "CY2023")</f>
        <v>1.859</v>
      </c>
      <c r="E200">
        <f t="shared" si="36"/>
        <v>911328.27500000002</v>
      </c>
      <c r="F200">
        <f t="shared" si="37"/>
        <v>0.11574774239845556</v>
      </c>
      <c r="G200" s="5">
        <f>_xll.SNL.Clients.Office.Excel.Functions.SPG(A200, "SP_MARKETCAP", "12/30/2023")</f>
        <v>14761.7478405</v>
      </c>
      <c r="H200">
        <f t="shared" si="41"/>
        <v>3.5208087198364095E-4</v>
      </c>
      <c r="I200">
        <f t="shared" si="42"/>
        <v>6.545183410175885E-4</v>
      </c>
      <c r="K200" s="11" t="s">
        <v>200</v>
      </c>
      <c r="L200" s="4" cm="1">
        <f t="array" ref="L200">_xll.SNL.Clients.Office.Excel.Functions.SPG(K200, "SP_TOTAL_REV", "CY2023")</f>
        <v>7873400</v>
      </c>
      <c r="M200" s="4">
        <f>_xll.SNL.Clients.Office.Excel.Functions.SPG(K200,"IQ_AVG_DILUT_SHARES_OUT","CY2023")</f>
        <v>490225000</v>
      </c>
      <c r="N200" s="5">
        <f>_xll.SNL.Clients.Office.Excel.Functions.SPG(K200, "IQ_DILUT_EPS_NORM", "CY2023")</f>
        <v>1.859</v>
      </c>
      <c r="O200">
        <f t="shared" si="38"/>
        <v>911328.27500000002</v>
      </c>
      <c r="P200">
        <f t="shared" si="39"/>
        <v>0.11574774239845556</v>
      </c>
      <c r="Q200" s="5">
        <f>_xll.SNL.Clients.Office.Excel.Functions.SPG(K200, "SP_MARKETCAP", "12/31/2022")</f>
        <v>13196.807411760001</v>
      </c>
      <c r="R200">
        <f t="shared" si="43"/>
        <v>3.9245303698554523E-4</v>
      </c>
      <c r="S200">
        <f t="shared" si="44"/>
        <v>7.2957019575612856E-4</v>
      </c>
      <c r="U200" s="11" t="s">
        <v>200</v>
      </c>
      <c r="V200" s="4" cm="1">
        <f t="array" ref="V200">_xll.SNL.Clients.Office.Excel.Functions.SPG(U200, "SP_TOTAL_REV", "CY2021")</f>
        <v>8654400</v>
      </c>
      <c r="W200" s="4">
        <f>_xll.SNL.Clients.Office.Excel.Functions.SPG(U200,"IQ_AVG_DILUT_SHARES_OUT","CY2021")</f>
        <v>490325000</v>
      </c>
      <c r="X200" s="5">
        <f>_xll.SNL.Clients.Office.Excel.Functions.SPG(U200, "IQ_DILUT_EPS_NORM", "CY2021")</f>
        <v>2.9489999999999998</v>
      </c>
      <c r="Y200">
        <f t="shared" si="45"/>
        <v>1445968.425</v>
      </c>
      <c r="Z200">
        <f t="shared" si="46"/>
        <v>0.16707899161120354</v>
      </c>
      <c r="AA200" s="5">
        <f>_xll.SNL.Clients.Office.Excel.Functions.SPG(U200, "SP_MARKETCAP", "12/31/2021")</f>
        <v>16805.117865510001</v>
      </c>
      <c r="AB200">
        <f t="shared" si="40"/>
        <v>3.9713539386559331E-4</v>
      </c>
      <c r="AC200">
        <f t="shared" si="47"/>
        <v>1.1711522765096346E-3</v>
      </c>
    </row>
    <row r="201" spans="1:29">
      <c r="A201" s="11" t="s">
        <v>201</v>
      </c>
      <c r="B201" s="4" cm="1">
        <f t="array" ref="B201">_xll.SNL.Clients.Office.Excel.Functions.SPG(A201, "SP_TOTAL_REV", "CY2023")</f>
        <v>22855000</v>
      </c>
      <c r="C201" s="4">
        <f>_xll.SNL.Clients.Office.Excel.Functions.SPG(A201,"IQ_AVG_DILUT_SHARES_OUT","CY2023")</f>
        <v>1443000000</v>
      </c>
      <c r="D201" s="5">
        <f>_xll.SNL.Clients.Office.Excel.Functions.SPG(A201, "IQ_DILUT_EPS_NORM", "CY2023")</f>
        <v>1.2849999999999999</v>
      </c>
      <c r="E201">
        <f t="shared" si="36"/>
        <v>1854255</v>
      </c>
      <c r="F201">
        <f t="shared" si="37"/>
        <v>8.1131262305841167E-2</v>
      </c>
      <c r="G201" s="5">
        <f>_xll.SNL.Clients.Office.Excel.Functions.SPG(A201, "SP_MARKETCAP", "12/30/2023")</f>
        <v>61044.411277079998</v>
      </c>
      <c r="H201">
        <f t="shared" si="41"/>
        <v>1.4559637371122003E-3</v>
      </c>
      <c r="I201">
        <f t="shared" si="42"/>
        <v>1.8709134021891772E-3</v>
      </c>
      <c r="K201" s="11" t="s">
        <v>201</v>
      </c>
      <c r="L201" s="4" cm="1">
        <f t="array" ref="L201">_xll.SNL.Clients.Office.Excel.Functions.SPG(K201, "SP_TOTAL_REV", "CY2023")</f>
        <v>22855000</v>
      </c>
      <c r="M201" s="4">
        <f>_xll.SNL.Clients.Office.Excel.Functions.SPG(K201,"IQ_AVG_DILUT_SHARES_OUT","CY2023")</f>
        <v>1443000000</v>
      </c>
      <c r="N201" s="5">
        <f>_xll.SNL.Clients.Office.Excel.Functions.SPG(K201, "IQ_DILUT_EPS_NORM", "CY2023")</f>
        <v>1.2849999999999999</v>
      </c>
      <c r="O201">
        <f t="shared" si="38"/>
        <v>1854255</v>
      </c>
      <c r="P201">
        <f t="shared" si="39"/>
        <v>8.1131262305841167E-2</v>
      </c>
      <c r="Q201" s="5">
        <f>_xll.SNL.Clients.Office.Excel.Functions.SPG(K201, "SP_MARKETCAP", "12/31/2022")</f>
        <v>54314.433257999997</v>
      </c>
      <c r="R201">
        <f t="shared" si="43"/>
        <v>1.6152288670406531E-3</v>
      </c>
      <c r="S201">
        <f t="shared" si="44"/>
        <v>2.0755690941472392E-3</v>
      </c>
      <c r="U201" s="11" t="s">
        <v>201</v>
      </c>
      <c r="V201" s="4" cm="1">
        <f t="array" ref="V201">_xll.SNL.Clients.Office.Excel.Functions.SPG(U201, "SP_TOTAL_REV", "CY2021")</f>
        <v>22845000</v>
      </c>
      <c r="W201" s="4">
        <f>_xll.SNL.Clients.Office.Excel.Functions.SPG(U201,"IQ_AVG_DILUT_SHARES_OUT","CY2021")</f>
        <v>1482000000</v>
      </c>
      <c r="X201" s="5">
        <f>_xll.SNL.Clients.Office.Excel.Functions.SPG(U201, "IQ_DILUT_EPS_NORM", "CY2021")</f>
        <v>2.5409999999999999</v>
      </c>
      <c r="Y201">
        <f t="shared" si="45"/>
        <v>3765762</v>
      </c>
      <c r="Z201">
        <f t="shared" si="46"/>
        <v>0.16483965856861457</v>
      </c>
      <c r="AA201" s="5">
        <f>_xll.SNL.Clients.Office.Excel.Functions.SPG(U201, "SP_MARKETCAP", "12/31/2021")</f>
        <v>61279.399822680003</v>
      </c>
      <c r="AB201">
        <f t="shared" si="40"/>
        <v>1.4481432846343584E-3</v>
      </c>
      <c r="AC201">
        <f t="shared" si="47"/>
        <v>3.6797320862559046E-3</v>
      </c>
    </row>
    <row r="202" spans="1:29">
      <c r="A202" s="11" t="s">
        <v>202</v>
      </c>
      <c r="B202" s="4" cm="1">
        <f t="array" ref="B202">_xll.SNL.Clients.Office.Excel.Functions.SPG(A202, "SP_TOTAL_REV", "CY2023")</f>
        <v>5228252</v>
      </c>
      <c r="C202" s="4">
        <f>_xll.SNL.Clients.Office.Excel.Functions.SPG(A202,"IQ_AVG_DILUT_SHARES_OUT","CY2023")</f>
        <v>192058000</v>
      </c>
      <c r="D202" s="5">
        <f>_xll.SNL.Clients.Office.Excel.Functions.SPG(A202, "IQ_DILUT_EPS_NORM", "CY2023")</f>
        <v>3.9060000000000001</v>
      </c>
      <c r="E202">
        <f t="shared" si="36"/>
        <v>750178.54799999995</v>
      </c>
      <c r="F202">
        <f t="shared" si="37"/>
        <v>0.14348553742245018</v>
      </c>
      <c r="G202" s="5">
        <f>_xll.SNL.Clients.Office.Excel.Functions.SPG(A202, "SP_MARKETCAP", "12/30/2023")</f>
        <v>24593.69663758</v>
      </c>
      <c r="H202">
        <f t="shared" si="41"/>
        <v>5.8658163321986497E-4</v>
      </c>
      <c r="I202">
        <f t="shared" si="42"/>
        <v>2.2911878593567928E-3</v>
      </c>
      <c r="K202" s="11" t="s">
        <v>202</v>
      </c>
      <c r="L202" s="4" cm="1">
        <f t="array" ref="L202">_xll.SNL.Clients.Office.Excel.Functions.SPG(K202, "SP_TOTAL_REV", "CY2023")</f>
        <v>5228252</v>
      </c>
      <c r="M202" s="4">
        <f>_xll.SNL.Clients.Office.Excel.Functions.SPG(K202,"IQ_AVG_DILUT_SHARES_OUT","CY2023")</f>
        <v>192058000</v>
      </c>
      <c r="N202" s="5">
        <f>_xll.SNL.Clients.Office.Excel.Functions.SPG(K202, "IQ_DILUT_EPS_NORM", "CY2023")</f>
        <v>3.9060000000000001</v>
      </c>
      <c r="O202">
        <f t="shared" si="38"/>
        <v>750178.54799999995</v>
      </c>
      <c r="P202">
        <f t="shared" si="39"/>
        <v>0.14348553742245018</v>
      </c>
      <c r="Q202" s="5">
        <f>_xll.SNL.Clients.Office.Excel.Functions.SPG(K202, "SP_MARKETCAP", "12/31/2022")</f>
        <v>17688.664376569999</v>
      </c>
      <c r="R202">
        <f t="shared" si="43"/>
        <v>5.2603405037318044E-4</v>
      </c>
      <c r="S202">
        <f t="shared" si="44"/>
        <v>2.0546890007576428E-3</v>
      </c>
      <c r="U202" s="11" t="s">
        <v>202</v>
      </c>
      <c r="V202" s="4" cm="1">
        <f t="array" ref="V202">_xll.SNL.Clients.Office.Excel.Functions.SPG(U202, "SP_TOTAL_REV", "CY2021")</f>
        <v>4982795</v>
      </c>
      <c r="W202" s="4">
        <f>_xll.SNL.Clients.Office.Excel.Functions.SPG(U202,"IQ_AVG_DILUT_SHARES_OUT","CY2021")</f>
        <v>193043000</v>
      </c>
      <c r="X202" s="5">
        <f>_xll.SNL.Clients.Office.Excel.Functions.SPG(U202, "IQ_DILUT_EPS_NORM", "CY2021")</f>
        <v>3.9049999999999998</v>
      </c>
      <c r="Y202">
        <f t="shared" si="45"/>
        <v>753832.91500000004</v>
      </c>
      <c r="Z202">
        <f t="shared" si="46"/>
        <v>0.1512871621248717</v>
      </c>
      <c r="AA202" s="5">
        <f>_xll.SNL.Clients.Office.Excel.Functions.SPG(U202, "SP_MARKETCAP", "12/31/2021")</f>
        <v>26188.493412330001</v>
      </c>
      <c r="AB202">
        <f t="shared" si="40"/>
        <v>6.1888156508544312E-4</v>
      </c>
      <c r="AC202">
        <f t="shared" si="47"/>
        <v>2.4167325116586551E-3</v>
      </c>
    </row>
    <row r="203" spans="1:29">
      <c r="A203" s="11" t="s">
        <v>203</v>
      </c>
      <c r="B203" s="4" cm="1">
        <f t="array" ref="B203">_xll.SNL.Clients.Office.Excel.Functions.SPG(A203, "SP_TOTAL_REV", "CY2023")</f>
        <v>5906956</v>
      </c>
      <c r="C203" s="4">
        <f>_xll.SNL.Clients.Office.Excel.Functions.SPG(A203,"IQ_AVG_DILUT_SHARES_OUT","CY2023")</f>
        <v>79680000</v>
      </c>
      <c r="D203" s="5">
        <f>_xll.SNL.Clients.Office.Excel.Functions.SPG(A203, "IQ_DILUT_EPS_NORM", "CY2023")</f>
        <v>8.1470000000000002</v>
      </c>
      <c r="E203">
        <f t="shared" si="36"/>
        <v>649152.96</v>
      </c>
      <c r="F203">
        <f t="shared" si="37"/>
        <v>0.10989635947855375</v>
      </c>
      <c r="G203" s="5">
        <f>_xll.SNL.Clients.Office.Excel.Functions.SPG(A203, "SP_MARKETCAP", "12/30/2023")</f>
        <v>35163.398359320003</v>
      </c>
      <c r="H203">
        <f t="shared" si="41"/>
        <v>8.386784607098516E-4</v>
      </c>
      <c r="I203">
        <f t="shared" si="42"/>
        <v>6.8327134194031613E-3</v>
      </c>
      <c r="K203" s="11" t="s">
        <v>203</v>
      </c>
      <c r="L203" s="4" cm="1">
        <f t="array" ref="L203">_xll.SNL.Clients.Office.Excel.Functions.SPG(K203, "SP_TOTAL_REV", "CY2023")</f>
        <v>5906956</v>
      </c>
      <c r="M203" s="4">
        <f>_xll.SNL.Clients.Office.Excel.Functions.SPG(K203,"IQ_AVG_DILUT_SHARES_OUT","CY2023")</f>
        <v>79680000</v>
      </c>
      <c r="N203" s="5">
        <f>_xll.SNL.Clients.Office.Excel.Functions.SPG(K203, "IQ_DILUT_EPS_NORM", "CY2023")</f>
        <v>8.1470000000000002</v>
      </c>
      <c r="O203">
        <f t="shared" si="38"/>
        <v>649152.96</v>
      </c>
      <c r="P203">
        <f t="shared" si="39"/>
        <v>0.10989635947855375</v>
      </c>
      <c r="Q203" s="5">
        <f>_xll.SNL.Clients.Office.Excel.Functions.SPG(K203, "SP_MARKETCAP", "12/31/2022")</f>
        <v>26563.255093200001</v>
      </c>
      <c r="R203">
        <f t="shared" si="43"/>
        <v>7.8995091830000254E-4</v>
      </c>
      <c r="S203">
        <f t="shared" si="44"/>
        <v>6.4357301313901208E-3</v>
      </c>
      <c r="U203" s="11" t="s">
        <v>203</v>
      </c>
      <c r="V203" s="4" cm="1">
        <f t="array" ref="V203">_xll.SNL.Clients.Office.Excel.Functions.SPG(U203, "SP_TOTAL_REV", "CY2021")</f>
        <v>4733962</v>
      </c>
      <c r="W203" s="4">
        <f>_xll.SNL.Clients.Office.Excel.Functions.SPG(U203,"IQ_AVG_DILUT_SHARES_OUT","CY2021")</f>
        <v>86177000</v>
      </c>
      <c r="X203" s="5">
        <f>_xll.SNL.Clients.Office.Excel.Functions.SPG(U203, "IQ_DILUT_EPS_NORM", "CY2021")</f>
        <v>6.3330000000000002</v>
      </c>
      <c r="Y203">
        <f t="shared" si="45"/>
        <v>545758.94099999999</v>
      </c>
      <c r="Z203">
        <f t="shared" si="46"/>
        <v>0.1152858728059076</v>
      </c>
      <c r="AA203" s="5">
        <f>_xll.SNL.Clients.Office.Excel.Functions.SPG(U203, "SP_MARKETCAP", "12/31/2021")</f>
        <v>27494.1458232</v>
      </c>
      <c r="AB203">
        <f t="shared" si="40"/>
        <v>6.4973649800481321E-4</v>
      </c>
      <c r="AC203">
        <f t="shared" si="47"/>
        <v>4.1147812418644821E-3</v>
      </c>
    </row>
    <row r="204" spans="1:29">
      <c r="A204" s="11" t="s">
        <v>204</v>
      </c>
      <c r="B204" s="4" cm="1">
        <f t="array" ref="B204">_xll.SNL.Clients.Office.Excel.Functions.SPG(A204, "SP_TOTAL_REV", "CY2023")</f>
        <v>19552000</v>
      </c>
      <c r="C204" s="4">
        <f>_xll.SNL.Clients.Office.Excel.Functions.SPG(A204,"IQ_AVG_DILUT_SHARES_OUT","CY2023")</f>
        <v>458000000</v>
      </c>
      <c r="D204" s="5">
        <f>_xll.SNL.Clients.Office.Excel.Functions.SPG(A204, "IQ_DILUT_EPS_NORM", "CY2023")</f>
        <v>2.722</v>
      </c>
      <c r="E204">
        <f t="shared" si="36"/>
        <v>1246676</v>
      </c>
      <c r="F204">
        <f t="shared" si="37"/>
        <v>6.3762070376432084E-2</v>
      </c>
      <c r="G204" s="5">
        <f>_xll.SNL.Clients.Office.Excel.Functions.SPG(A204, "SP_MARKETCAP", "12/30/2023")</f>
        <v>35199.386749680001</v>
      </c>
      <c r="H204">
        <f t="shared" si="41"/>
        <v>8.395368159667049E-4</v>
      </c>
      <c r="I204">
        <f t="shared" si="42"/>
        <v>2.2852192130613709E-3</v>
      </c>
      <c r="K204" s="11" t="s">
        <v>204</v>
      </c>
      <c r="L204" s="4" cm="1">
        <f t="array" ref="L204">_xll.SNL.Clients.Office.Excel.Functions.SPG(K204, "SP_TOTAL_REV", "CY2023")</f>
        <v>19552000</v>
      </c>
      <c r="M204" s="4">
        <f>_xll.SNL.Clients.Office.Excel.Functions.SPG(K204,"IQ_AVG_DILUT_SHARES_OUT","CY2023")</f>
        <v>458000000</v>
      </c>
      <c r="N204" s="5">
        <f>_xll.SNL.Clients.Office.Excel.Functions.SPG(K204, "IQ_DILUT_EPS_NORM", "CY2023")</f>
        <v>2.722</v>
      </c>
      <c r="O204">
        <f t="shared" si="38"/>
        <v>1246676</v>
      </c>
      <c r="P204">
        <f t="shared" si="39"/>
        <v>6.3762070376432084E-2</v>
      </c>
      <c r="Q204" s="5">
        <f>_xll.SNL.Clients.Office.Excel.Functions.SPG(K204, "SP_MARKETCAP", "12/31/2022")</f>
        <v>26545.97003352</v>
      </c>
      <c r="R204">
        <f t="shared" si="43"/>
        <v>7.8943688684116292E-4</v>
      </c>
      <c r="S204">
        <f t="shared" si="44"/>
        <v>2.1488472059816455E-3</v>
      </c>
      <c r="U204" s="11" t="s">
        <v>204</v>
      </c>
      <c r="V204" s="4" cm="1">
        <f t="array" ref="V204">_xll.SNL.Clients.Office.Excel.Functions.SPG(U204, "SP_TOTAL_REV", "CY2021")</f>
        <v>17585000</v>
      </c>
      <c r="W204" s="4">
        <f>_xll.SNL.Clients.Office.Excel.Functions.SPG(U204,"IQ_AVG_DILUT_SHARES_OUT","CY2021")</f>
        <v>454000000</v>
      </c>
      <c r="X204" s="5">
        <f>_xll.SNL.Clients.Office.Excel.Functions.SPG(U204, "IQ_DILUT_EPS_NORM", "CY2021")</f>
        <v>3.8570000000000002</v>
      </c>
      <c r="Y204">
        <f t="shared" si="45"/>
        <v>1751078</v>
      </c>
      <c r="Z204">
        <f t="shared" si="46"/>
        <v>9.9577935740688087E-2</v>
      </c>
      <c r="AA204" s="5" t="str">
        <f>_xll.SNL.Clients.Office.Excel.Functions.SPG(U204, "SP_MARKETCAP", "12/31/2021")</f>
        <v>NA</v>
      </c>
      <c r="AB204" t="e">
        <f t="shared" si="40"/>
        <v>#VALUE!</v>
      </c>
      <c r="AC204" t="e">
        <f t="shared" si="47"/>
        <v>#VALUE!</v>
      </c>
    </row>
    <row r="205" spans="1:29">
      <c r="A205" s="11" t="s">
        <v>205</v>
      </c>
      <c r="B205" s="4" cm="1">
        <f t="array" ref="B205">_xll.SNL.Clients.Office.Excel.Functions.SPG(A205, "SP_TOTAL_REV", "CY2023")</f>
        <v>33239000</v>
      </c>
      <c r="C205" s="4" t="str">
        <f>_xll.SNL.Clients.Office.Excel.Functions.SPG(A205,"IQ_AVG_DILUT_SHARES_OUT","CY2023")</f>
        <v>NA</v>
      </c>
      <c r="D205" s="5" t="str">
        <f>_xll.SNL.Clients.Office.Excel.Functions.SPG(A205, "IQ_DILUT_EPS_NORM", "CY2023")</f>
        <v>NA</v>
      </c>
      <c r="E205" t="e">
        <f t="shared" si="36"/>
        <v>#VALUE!</v>
      </c>
      <c r="F205" t="e">
        <f t="shared" si="37"/>
        <v>#VALUE!</v>
      </c>
      <c r="G205" s="5" t="str">
        <f>_xll.SNL.Clients.Office.Excel.Functions.SPG(A205, "SP_MARKETCAP", "12/30/2023")</f>
        <v>NA</v>
      </c>
      <c r="H205" t="e">
        <f t="shared" si="41"/>
        <v>#VALUE!</v>
      </c>
      <c r="I205" t="e">
        <f t="shared" si="42"/>
        <v>#VALUE!</v>
      </c>
      <c r="K205" s="11" t="s">
        <v>205</v>
      </c>
      <c r="L205" s="4" cm="1">
        <f t="array" ref="L205">_xll.SNL.Clients.Office.Excel.Functions.SPG(K205, "SP_TOTAL_REV", "CY2023")</f>
        <v>33239000</v>
      </c>
      <c r="M205" s="4" t="str">
        <f>_xll.SNL.Clients.Office.Excel.Functions.SPG(K205,"IQ_AVG_DILUT_SHARES_OUT","CY2023")</f>
        <v>NA</v>
      </c>
      <c r="N205" s="5" t="str">
        <f>_xll.SNL.Clients.Office.Excel.Functions.SPG(K205, "IQ_DILUT_EPS_NORM", "CY2023")</f>
        <v>NA</v>
      </c>
      <c r="O205" t="e">
        <f t="shared" si="38"/>
        <v>#VALUE!</v>
      </c>
      <c r="P205" t="e">
        <f t="shared" si="39"/>
        <v>#VALUE!</v>
      </c>
      <c r="Q205" s="5" t="str">
        <f>_xll.SNL.Clients.Office.Excel.Functions.SPG(K205, "SP_MARKETCAP", "12/31/2022")</f>
        <v>NA</v>
      </c>
      <c r="R205" t="e">
        <f t="shared" si="43"/>
        <v>#VALUE!</v>
      </c>
      <c r="S205" t="e">
        <f t="shared" si="44"/>
        <v>#VALUE!</v>
      </c>
      <c r="U205" s="11" t="s">
        <v>205</v>
      </c>
      <c r="V205" s="4" cm="1">
        <f t="array" ref="V205">_xll.SNL.Clients.Office.Excel.Functions.SPG(U205, "SP_TOTAL_REV", "CY2021")</f>
        <v>33006000</v>
      </c>
      <c r="W205" s="4" t="str">
        <f>_xll.SNL.Clients.Office.Excel.Functions.SPG(U205,"IQ_AVG_DILUT_SHARES_OUT","CY2021")</f>
        <v>NA</v>
      </c>
      <c r="X205" s="5" t="str">
        <f>_xll.SNL.Clients.Office.Excel.Functions.SPG(U205, "IQ_DILUT_EPS_NORM", "CY2021")</f>
        <v>NA</v>
      </c>
      <c r="Y205" t="e">
        <f t="shared" si="45"/>
        <v>#VALUE!</v>
      </c>
      <c r="Z205" t="e">
        <f t="shared" si="46"/>
        <v>#VALUE!</v>
      </c>
      <c r="AA205" s="5" t="str">
        <f>_xll.SNL.Clients.Office.Excel.Functions.SPG(U205, "SP_MARKETCAP", "12/31/2021")</f>
        <v>NA</v>
      </c>
      <c r="AB205" t="e">
        <f t="shared" si="40"/>
        <v>#VALUE!</v>
      </c>
      <c r="AC205" t="e">
        <f t="shared" si="47"/>
        <v>#VALUE!</v>
      </c>
    </row>
    <row r="206" spans="1:29">
      <c r="A206" s="11" t="s">
        <v>206</v>
      </c>
      <c r="B206" s="4" cm="1">
        <f t="array" ref="B206">_xll.SNL.Clients.Office.Excel.Functions.SPG(A206, "SP_TOTAL_REV", "CY2023")</f>
        <v>3786000</v>
      </c>
      <c r="C206" s="4">
        <f>_xll.SNL.Clients.Office.Excel.Functions.SPG(A206,"IQ_AVG_DILUT_SHARES_OUT","CY2023")</f>
        <v>644499517</v>
      </c>
      <c r="D206" s="5">
        <f>_xll.SNL.Clients.Office.Excel.Functions.SPG(A206, "IQ_DILUT_EPS_NORM", "CY2023")</f>
        <v>0.72699999999999998</v>
      </c>
      <c r="E206">
        <f t="shared" si="36"/>
        <v>468551.14885899995</v>
      </c>
      <c r="F206">
        <f t="shared" si="37"/>
        <v>0.1237588877070787</v>
      </c>
      <c r="G206" s="5">
        <f>_xll.SNL.Clients.Office.Excel.Functions.SPG(A206, "SP_MARKETCAP", "12/30/2023")</f>
        <v>14621.1224614</v>
      </c>
      <c r="H206">
        <f t="shared" si="41"/>
        <v>3.4872683107794826E-4</v>
      </c>
      <c r="I206">
        <f t="shared" si="42"/>
        <v>2.5352440619366836E-4</v>
      </c>
      <c r="K206" s="11" t="s">
        <v>206</v>
      </c>
      <c r="L206" s="4" cm="1">
        <f t="array" ref="L206">_xll.SNL.Clients.Office.Excel.Functions.SPG(K206, "SP_TOTAL_REV", "CY2023")</f>
        <v>3786000</v>
      </c>
      <c r="M206" s="4">
        <f>_xll.SNL.Clients.Office.Excel.Functions.SPG(K206,"IQ_AVG_DILUT_SHARES_OUT","CY2023")</f>
        <v>644499517</v>
      </c>
      <c r="N206" s="5">
        <f>_xll.SNL.Clients.Office.Excel.Functions.SPG(K206, "IQ_DILUT_EPS_NORM", "CY2023")</f>
        <v>0.72699999999999998</v>
      </c>
      <c r="O206">
        <f t="shared" si="38"/>
        <v>468551.14885899995</v>
      </c>
      <c r="P206">
        <f t="shared" si="39"/>
        <v>0.1237588877070787</v>
      </c>
      <c r="Q206" s="5">
        <f>_xll.SNL.Clients.Office.Excel.Functions.SPG(K206, "SP_MARKETCAP", "12/31/2022")</f>
        <v>14263.165271440001</v>
      </c>
      <c r="R206">
        <f t="shared" si="43"/>
        <v>4.2416490240019774E-4</v>
      </c>
      <c r="S206">
        <f t="shared" si="44"/>
        <v>3.0836788404494373E-4</v>
      </c>
      <c r="U206" s="11" t="s">
        <v>206</v>
      </c>
      <c r="V206" s="4" cm="1">
        <f t="array" ref="V206">_xll.SNL.Clients.Office.Excel.Functions.SPG(U206, "SP_TOTAL_REV", "CY2021")</f>
        <v>2752000</v>
      </c>
      <c r="W206" s="4">
        <f>_xll.SNL.Clients.Office.Excel.Functions.SPG(U206,"IQ_AVG_DILUT_SHARES_OUT","CY2021")</f>
        <v>590250000</v>
      </c>
      <c r="X206" s="5">
        <f>_xll.SNL.Clients.Office.Excel.Functions.SPG(U206, "IQ_DILUT_EPS_NORM", "CY2021")</f>
        <v>1.1359999999999999</v>
      </c>
      <c r="Y206">
        <f t="shared" si="45"/>
        <v>670523.99999999988</v>
      </c>
      <c r="Z206">
        <f t="shared" si="46"/>
        <v>0.24364970930232555</v>
      </c>
      <c r="AA206" s="5">
        <f>_xll.SNL.Clients.Office.Excel.Functions.SPG(U206, "SP_MARKETCAP", "12/31/2021")</f>
        <v>15116.73555618</v>
      </c>
      <c r="AB206">
        <f t="shared" si="40"/>
        <v>3.5723585976071175E-4</v>
      </c>
      <c r="AC206">
        <f t="shared" si="47"/>
        <v>4.0581993668816852E-4</v>
      </c>
    </row>
    <row r="207" spans="1:29">
      <c r="A207" s="11" t="s">
        <v>207</v>
      </c>
      <c r="B207" s="4" cm="1">
        <f t="array" ref="B207">_xll.SNL.Clients.Office.Excel.Functions.SPG(A207, "SP_TOTAL_REV", "CY2023")</f>
        <v>4022667</v>
      </c>
      <c r="C207" s="4">
        <f>_xll.SNL.Clients.Office.Excel.Functions.SPG(A207,"IQ_AVG_DILUT_SHARES_OUT","CY2023")</f>
        <v>62058387</v>
      </c>
      <c r="D207" s="5">
        <f>_xll.SNL.Clients.Office.Excel.Functions.SPG(A207, "IQ_DILUT_EPS_NORM", "CY2023")</f>
        <v>2.8879999999999999</v>
      </c>
      <c r="E207">
        <f t="shared" si="36"/>
        <v>179224.62165599997</v>
      </c>
      <c r="F207">
        <f t="shared" si="37"/>
        <v>4.4553680843082456E-2</v>
      </c>
      <c r="G207" s="5">
        <f>_xll.SNL.Clients.Office.Excel.Functions.SPG(A207, "SP_MARKETCAP", "12/30/2023")</f>
        <v>7939.4170114799999</v>
      </c>
      <c r="H207">
        <f t="shared" si="41"/>
        <v>1.8936218763840841E-4</v>
      </c>
      <c r="I207">
        <f t="shared" si="42"/>
        <v>5.4687799789972344E-4</v>
      </c>
      <c r="K207" s="11" t="s">
        <v>207</v>
      </c>
      <c r="L207" s="4" cm="1">
        <f t="array" ref="L207">_xll.SNL.Clients.Office.Excel.Functions.SPG(K207, "SP_TOTAL_REV", "CY2023")</f>
        <v>4022667</v>
      </c>
      <c r="M207" s="4">
        <f>_xll.SNL.Clients.Office.Excel.Functions.SPG(K207,"IQ_AVG_DILUT_SHARES_OUT","CY2023")</f>
        <v>62058387</v>
      </c>
      <c r="N207" s="5">
        <f>_xll.SNL.Clients.Office.Excel.Functions.SPG(K207, "IQ_DILUT_EPS_NORM", "CY2023")</f>
        <v>2.8879999999999999</v>
      </c>
      <c r="O207">
        <f t="shared" si="38"/>
        <v>179224.62165599997</v>
      </c>
      <c r="P207">
        <f t="shared" si="39"/>
        <v>4.4553680843082456E-2</v>
      </c>
      <c r="Q207" s="5">
        <f>_xll.SNL.Clients.Office.Excel.Functions.SPG(K207, "SP_MARKETCAP", "12/31/2022")</f>
        <v>6377.4554253200004</v>
      </c>
      <c r="R207">
        <f t="shared" si="43"/>
        <v>1.8965585173853663E-4</v>
      </c>
      <c r="S207">
        <f t="shared" si="44"/>
        <v>5.4772609982089375E-4</v>
      </c>
      <c r="U207" s="11" t="s">
        <v>207</v>
      </c>
      <c r="V207" s="4" cm="1">
        <f t="array" ref="V207">_xll.SNL.Clients.Office.Excel.Functions.SPG(U207, "SP_TOTAL_REV", "CY2021")</f>
        <v>3737184</v>
      </c>
      <c r="W207" s="4">
        <f>_xll.SNL.Clients.Office.Excel.Functions.SPG(U207,"IQ_AVG_DILUT_SHARES_OUT","CY2021")</f>
        <v>64253408</v>
      </c>
      <c r="X207" s="5">
        <f>_xll.SNL.Clients.Office.Excel.Functions.SPG(U207, "IQ_DILUT_EPS_NORM", "CY2021")</f>
        <v>6.8490000000000002</v>
      </c>
      <c r="Y207">
        <f t="shared" si="45"/>
        <v>440071.59139200003</v>
      </c>
      <c r="Z207">
        <f t="shared" si="46"/>
        <v>0.11775486339232963</v>
      </c>
      <c r="AA207" s="5">
        <f>_xll.SNL.Clients.Office.Excel.Functions.SPG(U207, "SP_MARKETCAP", "12/31/2021")</f>
        <v>22202.623298160001</v>
      </c>
      <c r="AB207">
        <f t="shared" si="40"/>
        <v>5.2468823003382005E-4</v>
      </c>
      <c r="AC207">
        <f t="shared" si="47"/>
        <v>3.5935896875016336E-3</v>
      </c>
    </row>
    <row r="208" spans="1:29">
      <c r="A208" s="11" t="s">
        <v>208</v>
      </c>
      <c r="B208" s="4" cm="1">
        <f t="array" ref="B208">_xll.SNL.Clients.Office.Excel.Functions.SPG(A208, "SP_TOTAL_REV", "CY2023")</f>
        <v>42272000</v>
      </c>
      <c r="C208" s="4">
        <f>_xll.SNL.Clients.Office.Excel.Functions.SPG(A208,"IQ_AVG_DILUT_SHARES_OUT","CY2023")</f>
        <v>275725000</v>
      </c>
      <c r="D208" s="5">
        <f>_xll.SNL.Clients.Office.Excel.Functions.SPG(A208, "IQ_DILUT_EPS_NORM", "CY2023")</f>
        <v>9.0310000000000006</v>
      </c>
      <c r="E208">
        <f t="shared" si="36"/>
        <v>2490072.4750000001</v>
      </c>
      <c r="F208">
        <f t="shared" si="37"/>
        <v>5.8905953704579864E-2</v>
      </c>
      <c r="G208" s="5">
        <f>_xll.SNL.Clients.Office.Excel.Functions.SPG(A208, "SP_MARKETCAP", "12/30/2023")</f>
        <v>70736.177569899999</v>
      </c>
      <c r="H208">
        <f t="shared" si="41"/>
        <v>1.6871210204032652E-3</v>
      </c>
      <c r="I208">
        <f t="shared" si="42"/>
        <v>1.5236389935261888E-2</v>
      </c>
      <c r="K208" s="11" t="s">
        <v>208</v>
      </c>
      <c r="L208" s="4" cm="1">
        <f t="array" ref="L208">_xll.SNL.Clients.Office.Excel.Functions.SPG(K208, "SP_TOTAL_REV", "CY2023")</f>
        <v>42272000</v>
      </c>
      <c r="M208" s="4">
        <f>_xll.SNL.Clients.Office.Excel.Functions.SPG(K208,"IQ_AVG_DILUT_SHARES_OUT","CY2023")</f>
        <v>275725000</v>
      </c>
      <c r="N208" s="5">
        <f>_xll.SNL.Clients.Office.Excel.Functions.SPG(K208, "IQ_DILUT_EPS_NORM", "CY2023")</f>
        <v>9.0310000000000006</v>
      </c>
      <c r="O208">
        <f t="shared" si="38"/>
        <v>2490072.4750000001</v>
      </c>
      <c r="P208">
        <f t="shared" si="39"/>
        <v>5.8905953704579864E-2</v>
      </c>
      <c r="Q208" s="5">
        <f>_xll.SNL.Clients.Office.Excel.Functions.SPG(K208, "SP_MARKETCAP", "12/31/2022")</f>
        <v>67986.31296209</v>
      </c>
      <c r="R208">
        <f t="shared" si="43"/>
        <v>2.0218098334636204E-3</v>
      </c>
      <c r="S208">
        <f t="shared" si="44"/>
        <v>1.8258964606009957E-2</v>
      </c>
      <c r="U208" s="11" t="s">
        <v>208</v>
      </c>
      <c r="V208" s="4" cm="1">
        <f t="array" ref="V208">_xll.SNL.Clients.Office.Excel.Functions.SPG(U208, "SP_TOTAL_REV", "CY2021")</f>
        <v>38469000</v>
      </c>
      <c r="W208" s="4">
        <f>_xll.SNL.Clients.Office.Excel.Functions.SPG(U208,"IQ_AVG_DILUT_SHARES_OUT","CY2021")</f>
        <v>282017000</v>
      </c>
      <c r="X208" s="5">
        <f>_xll.SNL.Clients.Office.Excel.Functions.SPG(U208, "IQ_DILUT_EPS_NORM", "CY2021")</f>
        <v>8.5830000000000002</v>
      </c>
      <c r="Y208">
        <f t="shared" si="45"/>
        <v>2420551.9109999998</v>
      </c>
      <c r="Z208">
        <f t="shared" si="46"/>
        <v>6.2922142790298674E-2</v>
      </c>
      <c r="AA208" s="5">
        <f>_xll.SNL.Clients.Office.Excel.Functions.SPG(U208, "SP_MARKETCAP", "12/31/2021")</f>
        <v>58107.759325649997</v>
      </c>
      <c r="AB208">
        <f t="shared" si="40"/>
        <v>1.3731916711991943E-3</v>
      </c>
      <c r="AC208">
        <f t="shared" si="47"/>
        <v>1.1786104113902685E-2</v>
      </c>
    </row>
    <row r="209" spans="1:29">
      <c r="A209" s="11" t="s">
        <v>209</v>
      </c>
      <c r="B209" s="4" cm="1">
        <f t="array" ref="B209">_xll.SNL.Clients.Office.Excel.Functions.SPG(A209, "SP_TOTAL_REV", "CY2023")</f>
        <v>67954000</v>
      </c>
      <c r="C209" s="4">
        <f>_xll.SNL.Clients.Office.Excel.Functions.SPG(A209,"IQ_AVG_DILUT_SHARES_OUT","CY2023")</f>
        <v>1099000000</v>
      </c>
      <c r="D209" s="5">
        <f>_xll.SNL.Clients.Office.Excel.Functions.SPG(A209, "IQ_DILUT_EPS_NORM", "CY2023")</f>
        <v>3.4420000000000002</v>
      </c>
      <c r="E209">
        <f t="shared" si="36"/>
        <v>3782758</v>
      </c>
      <c r="F209">
        <f t="shared" si="37"/>
        <v>5.5666450834387968E-2</v>
      </c>
      <c r="G209" s="5">
        <f>_xll.SNL.Clients.Office.Excel.Functions.SPG(A209, "SP_MARKETCAP", "12/30/2023")</f>
        <v>138910.71066809</v>
      </c>
      <c r="H209">
        <f t="shared" si="41"/>
        <v>3.3131445319575254E-3</v>
      </c>
      <c r="I209">
        <f t="shared" si="42"/>
        <v>1.1403843478997804E-2</v>
      </c>
      <c r="K209" s="11" t="s">
        <v>209</v>
      </c>
      <c r="L209" s="4" cm="1">
        <f t="array" ref="L209">_xll.SNL.Clients.Office.Excel.Functions.SPG(K209, "SP_TOTAL_REV", "CY2023")</f>
        <v>67954000</v>
      </c>
      <c r="M209" s="4">
        <f>_xll.SNL.Clients.Office.Excel.Functions.SPG(K209,"IQ_AVG_DILUT_SHARES_OUT","CY2023")</f>
        <v>1099000000</v>
      </c>
      <c r="N209" s="5">
        <f>_xll.SNL.Clients.Office.Excel.Functions.SPG(K209, "IQ_DILUT_EPS_NORM", "CY2023")</f>
        <v>3.4420000000000002</v>
      </c>
      <c r="O209">
        <f t="shared" si="38"/>
        <v>3782758</v>
      </c>
      <c r="P209">
        <f t="shared" si="39"/>
        <v>5.5666450834387968E-2</v>
      </c>
      <c r="Q209" s="5">
        <f>_xll.SNL.Clients.Office.Excel.Functions.SPG(K209, "SP_MARKETCAP", "12/31/2022")</f>
        <v>91554.663450599997</v>
      </c>
      <c r="R209">
        <f t="shared" si="43"/>
        <v>2.7226968311561892E-3</v>
      </c>
      <c r="S209">
        <f t="shared" si="44"/>
        <v>9.3715224928396044E-3</v>
      </c>
      <c r="U209" s="11" t="s">
        <v>209</v>
      </c>
      <c r="V209" s="4" cm="1">
        <f t="array" ref="V209">_xll.SNL.Clients.Office.Excel.Functions.SPG(U209, "SP_TOTAL_REV", "CY2021")</f>
        <v>56469000</v>
      </c>
      <c r="W209" s="4">
        <f>_xll.SNL.Clients.Office.Excel.Functions.SPG(U209,"IQ_AVG_DILUT_SHARES_OUT","CY2021")</f>
        <v>1098000000</v>
      </c>
      <c r="X209" s="5">
        <f>_xll.SNL.Clients.Office.Excel.Functions.SPG(U209, "IQ_DILUT_EPS_NORM", "CY2021")</f>
        <v>4.0000000000000001E-3</v>
      </c>
      <c r="Y209">
        <f t="shared" si="45"/>
        <v>4392</v>
      </c>
      <c r="Z209">
        <f t="shared" si="46"/>
        <v>7.7777187483397972E-5</v>
      </c>
      <c r="AA209" s="5">
        <f>_xll.SNL.Clients.Office.Excel.Functions.SPG(U209, "SP_MARKETCAP", "12/31/2021")</f>
        <v>103696.21454088</v>
      </c>
      <c r="AB209">
        <f t="shared" si="40"/>
        <v>2.4505294954569883E-3</v>
      </c>
      <c r="AC209">
        <f t="shared" si="47"/>
        <v>9.8021179818279531E-6</v>
      </c>
    </row>
    <row r="210" spans="1:29">
      <c r="A210" s="11" t="s">
        <v>210</v>
      </c>
      <c r="B210" s="4" cm="1">
        <f t="array" ref="B210">_xll.SNL.Clients.Office.Excel.Functions.SPG(A210, "SP_TOTAL_REV", "CY2023")</f>
        <v>20200000</v>
      </c>
      <c r="C210" s="4">
        <f>_xll.SNL.Clients.Office.Excel.Functions.SPG(A210,"IQ_AVG_DILUT_SHARES_OUT","CY2023")</f>
        <v>592900000</v>
      </c>
      <c r="D210" s="5">
        <f>_xll.SNL.Clients.Office.Excel.Functions.SPG(A210, "IQ_DILUT_EPS_NORM", "CY2023")</f>
        <v>3.3319999999999999</v>
      </c>
      <c r="E210">
        <f t="shared" si="36"/>
        <v>1975542.8</v>
      </c>
      <c r="F210">
        <f t="shared" si="37"/>
        <v>9.7799148514851483E-2</v>
      </c>
      <c r="G210" s="5">
        <f>_xll.SNL.Clients.Office.Excel.Functions.SPG(A210, "SP_MARKETCAP", "12/30/2023")</f>
        <v>36992.361113999999</v>
      </c>
      <c r="H210">
        <f t="shared" si="41"/>
        <v>8.8230085613694522E-4</v>
      </c>
      <c r="I210">
        <f t="shared" si="42"/>
        <v>2.9398264526483012E-3</v>
      </c>
      <c r="K210" s="11" t="s">
        <v>210</v>
      </c>
      <c r="L210" s="4" cm="1">
        <f t="array" ref="L210">_xll.SNL.Clients.Office.Excel.Functions.SPG(K210, "SP_TOTAL_REV", "CY2023")</f>
        <v>20200000</v>
      </c>
      <c r="M210" s="4">
        <f>_xll.SNL.Clients.Office.Excel.Functions.SPG(K210,"IQ_AVG_DILUT_SHARES_OUT","CY2023")</f>
        <v>592900000</v>
      </c>
      <c r="N210" s="5">
        <f>_xll.SNL.Clients.Office.Excel.Functions.SPG(K210, "IQ_DILUT_EPS_NORM", "CY2023")</f>
        <v>3.3319999999999999</v>
      </c>
      <c r="O210">
        <f t="shared" si="38"/>
        <v>1975542.8</v>
      </c>
      <c r="P210">
        <f t="shared" si="39"/>
        <v>9.7799148514851483E-2</v>
      </c>
      <c r="Q210" s="5">
        <f>_xll.SNL.Clients.Office.Excel.Functions.SPG(K210, "SP_MARKETCAP", "12/31/2022")</f>
        <v>49438.858620450002</v>
      </c>
      <c r="R210">
        <f t="shared" si="43"/>
        <v>1.470236672045742E-3</v>
      </c>
      <c r="S210">
        <f t="shared" si="44"/>
        <v>4.8988285912564119E-3</v>
      </c>
      <c r="U210" s="11" t="s">
        <v>210</v>
      </c>
      <c r="V210" s="4" cm="1">
        <f t="array" ref="V210">_xll.SNL.Clients.Office.Excel.Functions.SPG(U210, "SP_TOTAL_REV", "CY2021")</f>
        <v>18607500</v>
      </c>
      <c r="W210" s="4">
        <f>_xll.SNL.Clients.Office.Excel.Functions.SPG(U210,"IQ_AVG_DILUT_SHARES_OUT","CY2021")</f>
        <v>616150000</v>
      </c>
      <c r="X210" s="5">
        <f>_xll.SNL.Clients.Office.Excel.Functions.SPG(U210, "IQ_DILUT_EPS_NORM", "CY2021")</f>
        <v>3.0920000000000001</v>
      </c>
      <c r="Y210">
        <f t="shared" si="45"/>
        <v>1905135.8</v>
      </c>
      <c r="Z210">
        <f t="shared" si="46"/>
        <v>0.10238537148999059</v>
      </c>
      <c r="AA210" s="5">
        <f>_xll.SNL.Clients.Office.Excel.Functions.SPG(U210, "SP_MARKETCAP", "12/31/2021")</f>
        <v>40644.067446000001</v>
      </c>
      <c r="AB210">
        <f t="shared" si="40"/>
        <v>9.6049297973650933E-4</v>
      </c>
      <c r="AC210">
        <f t="shared" si="47"/>
        <v>2.969844293345287E-3</v>
      </c>
    </row>
    <row r="211" spans="1:29">
      <c r="A211" s="11" t="s">
        <v>211</v>
      </c>
      <c r="B211" s="4" cm="1">
        <f t="array" ref="B211">_xll.SNL.Clients.Office.Excel.Functions.SPG(A211, "SP_TOTAL_REV", "CY2023")</f>
        <v>171842000</v>
      </c>
      <c r="C211" s="4">
        <f>_xll.SNL.Clients.Office.Excel.Functions.SPG(A211,"IQ_AVG_DILUT_SHARES_OUT","CY2023")</f>
        <v>1369000000</v>
      </c>
      <c r="D211" s="5">
        <f>_xll.SNL.Clients.Office.Excel.Functions.SPG(A211, "IQ_DILUT_EPS_NORM", "CY2023")</f>
        <v>4.9939999999999998</v>
      </c>
      <c r="E211">
        <f t="shared" si="36"/>
        <v>6836786</v>
      </c>
      <c r="F211">
        <f t="shared" si="37"/>
        <v>3.97853027781334E-2</v>
      </c>
      <c r="G211" s="5">
        <f>_xll.SNL.Clients.Office.Excel.Functions.SPG(A211, "SP_MARKETCAP", "12/30/2023")</f>
        <v>49191.764919519999</v>
      </c>
      <c r="H211">
        <f t="shared" si="41"/>
        <v>1.173267534062704E-3</v>
      </c>
      <c r="I211">
        <f t="shared" si="42"/>
        <v>5.8592980651091435E-3</v>
      </c>
      <c r="K211" s="11" t="s">
        <v>211</v>
      </c>
      <c r="L211" s="4" cm="1">
        <f t="array" ref="L211">_xll.SNL.Clients.Office.Excel.Functions.SPG(K211, "SP_TOTAL_REV", "CY2023")</f>
        <v>171842000</v>
      </c>
      <c r="M211" s="4">
        <f>_xll.SNL.Clients.Office.Excel.Functions.SPG(K211,"IQ_AVG_DILUT_SHARES_OUT","CY2023")</f>
        <v>1369000000</v>
      </c>
      <c r="N211" s="5">
        <f>_xll.SNL.Clients.Office.Excel.Functions.SPG(K211, "IQ_DILUT_EPS_NORM", "CY2023")</f>
        <v>4.9939999999999998</v>
      </c>
      <c r="O211">
        <f t="shared" si="38"/>
        <v>6836786</v>
      </c>
      <c r="P211">
        <f t="shared" si="39"/>
        <v>3.97853027781334E-2</v>
      </c>
      <c r="Q211" s="5">
        <f>_xll.SNL.Clients.Office.Excel.Functions.SPG(K211, "SP_MARKETCAP", "12/31/2022")</f>
        <v>47792.239914680002</v>
      </c>
      <c r="R211">
        <f t="shared" si="43"/>
        <v>1.4212687291430682E-3</v>
      </c>
      <c r="S211">
        <f t="shared" si="44"/>
        <v>7.0978160333404821E-3</v>
      </c>
      <c r="U211" s="11" t="s">
        <v>211</v>
      </c>
      <c r="V211" s="4" cm="1">
        <f t="array" ref="V211">_xll.SNL.Clients.Office.Excel.Functions.SPG(U211, "SP_TOTAL_REV", "CY2021")</f>
        <v>127004000</v>
      </c>
      <c r="W211" s="4">
        <f>_xll.SNL.Clients.Office.Excel.Functions.SPG(U211,"IQ_AVG_DILUT_SHARES_OUT","CY2021")</f>
        <v>1468000000</v>
      </c>
      <c r="X211" s="5">
        <f>_xll.SNL.Clients.Office.Excel.Functions.SPG(U211, "IQ_DILUT_EPS_NORM", "CY2021")</f>
        <v>5.2210000000000001</v>
      </c>
      <c r="Y211">
        <f t="shared" si="45"/>
        <v>7664428</v>
      </c>
      <c r="Z211">
        <f t="shared" si="46"/>
        <v>6.0347926049573244E-2</v>
      </c>
      <c r="AA211" s="5">
        <f>_xll.SNL.Clients.Office.Excel.Functions.SPG(U211, "SP_MARKETCAP", "12/31/2021")</f>
        <v>85122.569037220004</v>
      </c>
      <c r="AB211">
        <f t="shared" si="40"/>
        <v>2.0116005881058189E-3</v>
      </c>
      <c r="AC211">
        <f t="shared" si="47"/>
        <v>1.0502566670500481E-2</v>
      </c>
    </row>
    <row r="212" spans="1:29">
      <c r="A212" s="11" t="s">
        <v>212</v>
      </c>
      <c r="B212" s="4" cm="1">
        <f t="array" ref="B212">_xll.SNL.Clients.Office.Excel.Functions.SPG(A212, "SP_TOTAL_REV", "CY2023")</f>
        <v>23090610</v>
      </c>
      <c r="C212" s="4">
        <f>_xll.SNL.Clients.Office.Excel.Functions.SPG(A212,"IQ_AVG_DILUT_SHARES_OUT","CY2023")</f>
        <v>141034000</v>
      </c>
      <c r="D212" s="5">
        <f>_xll.SNL.Clients.Office.Excel.Functions.SPG(A212, "IQ_DILUT_EPS_NORM", "CY2023")</f>
        <v>7.7210000000000001</v>
      </c>
      <c r="E212">
        <f t="shared" si="36"/>
        <v>1088923.514</v>
      </c>
      <c r="F212">
        <f t="shared" si="37"/>
        <v>4.715871577234209E-2</v>
      </c>
      <c r="G212" s="5">
        <f>_xll.SNL.Clients.Office.Excel.Functions.SPG(A212, "SP_MARKETCAP", "12/30/2023")</f>
        <v>19417.233393499999</v>
      </c>
      <c r="H212">
        <f t="shared" si="41"/>
        <v>4.631183609529664E-4</v>
      </c>
      <c r="I212">
        <f t="shared" si="42"/>
        <v>3.5757368649178538E-3</v>
      </c>
      <c r="K212" s="11" t="s">
        <v>212</v>
      </c>
      <c r="L212" s="4" cm="1">
        <f t="array" ref="L212">_xll.SNL.Clients.Office.Excel.Functions.SPG(K212, "SP_TOTAL_REV", "CY2023")</f>
        <v>23090610</v>
      </c>
      <c r="M212" s="4">
        <f>_xll.SNL.Clients.Office.Excel.Functions.SPG(K212,"IQ_AVG_DILUT_SHARES_OUT","CY2023")</f>
        <v>141034000</v>
      </c>
      <c r="N212" s="5">
        <f>_xll.SNL.Clients.Office.Excel.Functions.SPG(K212, "IQ_DILUT_EPS_NORM", "CY2023")</f>
        <v>7.7210000000000001</v>
      </c>
      <c r="O212">
        <f t="shared" si="38"/>
        <v>1088923.514</v>
      </c>
      <c r="P212">
        <f t="shared" si="39"/>
        <v>4.715871577234209E-2</v>
      </c>
      <c r="Q212" s="5">
        <f>_xll.SNL.Clients.Office.Excel.Functions.SPG(K212, "SP_MARKETCAP", "12/31/2022")</f>
        <v>24492.905664990001</v>
      </c>
      <c r="R212">
        <f t="shared" si="43"/>
        <v>7.2838186637928955E-4</v>
      </c>
      <c r="S212">
        <f t="shared" si="44"/>
        <v>5.6238363903144944E-3</v>
      </c>
      <c r="U212" s="11" t="s">
        <v>212</v>
      </c>
      <c r="V212" s="4" cm="1">
        <f t="array" ref="V212">_xll.SNL.Clients.Office.Excel.Functions.SPG(U212, "SP_TOTAL_REV", "CY2021")</f>
        <v>18870510</v>
      </c>
      <c r="W212" s="4">
        <f>_xll.SNL.Clients.Office.Excel.Functions.SPG(U212,"IQ_AVG_DILUT_SHARES_OUT","CY2021")</f>
        <v>144221000</v>
      </c>
      <c r="X212" s="5">
        <f>_xll.SNL.Clients.Office.Excel.Functions.SPG(U212, "IQ_DILUT_EPS_NORM", "CY2021")</f>
        <v>5.4770000000000003</v>
      </c>
      <c r="Y212">
        <f t="shared" si="45"/>
        <v>789898.41700000002</v>
      </c>
      <c r="Z212">
        <f t="shared" si="46"/>
        <v>4.1858880178649117E-2</v>
      </c>
      <c r="AA212" s="5">
        <f>_xll.SNL.Clients.Office.Excel.Functions.SPG(U212, "SP_MARKETCAP", "12/31/2021")</f>
        <v>19967.529069600001</v>
      </c>
      <c r="AB212">
        <f t="shared" si="40"/>
        <v>4.7186890238080616E-4</v>
      </c>
      <c r="AC212">
        <f t="shared" si="47"/>
        <v>2.5844259783396753E-3</v>
      </c>
    </row>
    <row r="213" spans="1:29">
      <c r="A213" s="11" t="s">
        <v>213</v>
      </c>
      <c r="B213" s="4" cm="1">
        <f t="array" ref="B213">_xll.SNL.Clients.Office.Excel.Functions.SPG(A213, "SP_TOTAL_REV", "CY2023")</f>
        <v>27116000</v>
      </c>
      <c r="C213" s="4">
        <f>_xll.SNL.Clients.Office.Excel.Functions.SPG(A213,"IQ_AVG_DILUT_SHARES_OUT","CY2023")</f>
        <v>1258000000</v>
      </c>
      <c r="D213" s="5">
        <f>_xll.SNL.Clients.Office.Excel.Functions.SPG(A213, "IQ_DILUT_EPS_NORM", "CY2023")</f>
        <v>4.6239999999999997</v>
      </c>
      <c r="E213">
        <f t="shared" si="36"/>
        <v>5816992</v>
      </c>
      <c r="F213">
        <f t="shared" si="37"/>
        <v>0.21452249594335449</v>
      </c>
      <c r="G213" s="5">
        <f>_xll.SNL.Clients.Office.Excel.Functions.SPG(A213, "SP_MARKETCAP", "12/30/2023")</f>
        <v>100941.85391395001</v>
      </c>
      <c r="H213">
        <f t="shared" si="41"/>
        <v>2.407553382544776E-3</v>
      </c>
      <c r="I213">
        <f t="shared" si="42"/>
        <v>1.1132526840887044E-2</v>
      </c>
      <c r="K213" s="11" t="s">
        <v>213</v>
      </c>
      <c r="L213" s="4" cm="1">
        <f t="array" ref="L213">_xll.SNL.Clients.Office.Excel.Functions.SPG(K213, "SP_TOTAL_REV", "CY2023")</f>
        <v>27116000</v>
      </c>
      <c r="M213" s="4">
        <f>_xll.SNL.Clients.Office.Excel.Functions.SPG(K213,"IQ_AVG_DILUT_SHARES_OUT","CY2023")</f>
        <v>1258000000</v>
      </c>
      <c r="N213" s="5">
        <f>_xll.SNL.Clients.Office.Excel.Functions.SPG(K213, "IQ_DILUT_EPS_NORM", "CY2023")</f>
        <v>4.6239999999999997</v>
      </c>
      <c r="O213">
        <f t="shared" si="38"/>
        <v>5816992</v>
      </c>
      <c r="P213">
        <f t="shared" si="39"/>
        <v>0.21452249594335449</v>
      </c>
      <c r="Q213" s="5">
        <f>_xll.SNL.Clients.Office.Excel.Functions.SPG(K213, "SP_MARKETCAP", "12/31/2022")</f>
        <v>107676.83409325</v>
      </c>
      <c r="R213">
        <f t="shared" si="43"/>
        <v>3.2021457337649273E-3</v>
      </c>
      <c r="S213">
        <f t="shared" si="44"/>
        <v>1.4806721872929023E-2</v>
      </c>
      <c r="U213" s="11" t="s">
        <v>213</v>
      </c>
      <c r="V213" s="4" cm="1">
        <f t="array" ref="V213">_xll.SNL.Clients.Office.Excel.Functions.SPG(U213, "SP_TOTAL_REV", "CY2021")</f>
        <v>27305000</v>
      </c>
      <c r="W213" s="4">
        <f>_xll.SNL.Clients.Office.Excel.Functions.SPG(U213,"IQ_AVG_DILUT_SHARES_OUT","CY2021")</f>
        <v>1262000000</v>
      </c>
      <c r="X213" s="5">
        <f>_xll.SNL.Clients.Office.Excel.Functions.SPG(U213, "IQ_DILUT_EPS_NORM", "CY2021")</f>
        <v>5.4180000000000001</v>
      </c>
      <c r="Y213">
        <f t="shared" si="45"/>
        <v>6837516</v>
      </c>
      <c r="Z213">
        <f t="shared" si="46"/>
        <v>0.25041259842519686</v>
      </c>
      <c r="AA213" s="5">
        <f>_xll.SNL.Clients.Office.Excel.Functions.SPG(U213, "SP_MARKETCAP", "12/31/2021")</f>
        <v>91080.787532419999</v>
      </c>
      <c r="AB213">
        <f t="shared" si="40"/>
        <v>2.1524040902154247E-3</v>
      </c>
      <c r="AC213">
        <f t="shared" si="47"/>
        <v>1.166172536078717E-2</v>
      </c>
    </row>
    <row r="214" spans="1:29">
      <c r="A214" s="11" t="s">
        <v>214</v>
      </c>
      <c r="B214" s="4" cm="1">
        <f t="array" ref="B214">_xll.SNL.Clients.Office.Excel.Functions.SPG(A214, "SP_TOTAL_REV", "CY2023")</f>
        <v>9654419</v>
      </c>
      <c r="C214" s="4">
        <f>_xll.SNL.Clients.Office.Excel.Functions.SPG(A214,"IQ_AVG_DILUT_SHARES_OUT","CY2023")</f>
        <v>261698000</v>
      </c>
      <c r="D214" s="5">
        <f>_xll.SNL.Clients.Office.Excel.Functions.SPG(A214, "IQ_DILUT_EPS_NORM", "CY2023")</f>
        <v>3.98</v>
      </c>
      <c r="E214">
        <f t="shared" si="36"/>
        <v>1041558.04</v>
      </c>
      <c r="F214">
        <f t="shared" si="37"/>
        <v>0.1078840725682198</v>
      </c>
      <c r="G214" s="5">
        <f>_xll.SNL.Clients.Office.Excel.Functions.SPG(A214, "SP_MARKETCAP", "12/30/2023")</f>
        <v>33069.345342000001</v>
      </c>
      <c r="H214">
        <f t="shared" si="41"/>
        <v>7.88733425725903E-4</v>
      </c>
      <c r="I214">
        <f t="shared" si="42"/>
        <v>3.1391590343890939E-3</v>
      </c>
      <c r="K214" s="11" t="s">
        <v>214</v>
      </c>
      <c r="L214" s="4" cm="1">
        <f t="array" ref="L214">_xll.SNL.Clients.Office.Excel.Functions.SPG(K214, "SP_TOTAL_REV", "CY2023")</f>
        <v>9654419</v>
      </c>
      <c r="M214" s="4">
        <f>_xll.SNL.Clients.Office.Excel.Functions.SPG(K214,"IQ_AVG_DILUT_SHARES_OUT","CY2023")</f>
        <v>261698000</v>
      </c>
      <c r="N214" s="5">
        <f>_xll.SNL.Clients.Office.Excel.Functions.SPG(K214, "IQ_DILUT_EPS_NORM", "CY2023")</f>
        <v>3.98</v>
      </c>
      <c r="O214">
        <f t="shared" si="38"/>
        <v>1041558.04</v>
      </c>
      <c r="P214">
        <f t="shared" si="39"/>
        <v>0.1078840725682198</v>
      </c>
      <c r="Q214" s="5">
        <f>_xll.SNL.Clients.Office.Excel.Functions.SPG(K214, "SP_MARKETCAP", "12/31/2022")</f>
        <v>26856.241820719999</v>
      </c>
      <c r="R214">
        <f t="shared" si="43"/>
        <v>7.9866389920697669E-4</v>
      </c>
      <c r="S214">
        <f t="shared" si="44"/>
        <v>3.1786823188437673E-3</v>
      </c>
      <c r="U214" s="11" t="s">
        <v>214</v>
      </c>
      <c r="V214" s="4" cm="1">
        <f t="array" ref="V214">_xll.SNL.Clients.Office.Excel.Functions.SPG(U214, "SP_TOTAL_REV", "CY2021")</f>
        <v>8523762</v>
      </c>
      <c r="W214" s="4">
        <f>_xll.SNL.Clients.Office.Excel.Functions.SPG(U214,"IQ_AVG_DILUT_SHARES_OUT","CY2021")</f>
        <v>293669000</v>
      </c>
      <c r="X214" s="5">
        <f>_xll.SNL.Clients.Office.Excel.Functions.SPG(U214, "IQ_DILUT_EPS_NORM", "CY2021")</f>
        <v>2.3860000000000001</v>
      </c>
      <c r="Y214">
        <f t="shared" si="45"/>
        <v>700694.23400000005</v>
      </c>
      <c r="Z214">
        <f t="shared" si="46"/>
        <v>8.2204809801118342E-2</v>
      </c>
      <c r="AA214" s="5">
        <f>_xll.SNL.Clients.Office.Excel.Functions.SPG(U214, "SP_MARKETCAP", "12/31/2021")</f>
        <v>39222.612315179998</v>
      </c>
      <c r="AB214">
        <f t="shared" si="40"/>
        <v>9.2690141865623614E-4</v>
      </c>
      <c r="AC214">
        <f t="shared" si="47"/>
        <v>2.2115867849137796E-3</v>
      </c>
    </row>
    <row r="215" spans="1:29">
      <c r="A215" s="11" t="s">
        <v>215</v>
      </c>
      <c r="B215" s="4" cm="1">
        <f t="array" ref="B215">_xll.SNL.Clients.Office.Excel.Functions.SPG(A215, "SP_TOTAL_REV", "CY2023")</f>
        <v>5447533</v>
      </c>
      <c r="C215" s="4">
        <f>_xll.SNL.Clients.Office.Excel.Functions.SPG(A215,"IQ_AVG_DILUT_SHARES_OUT","CY2023")</f>
        <v>96363841</v>
      </c>
      <c r="D215" s="5">
        <f>_xll.SNL.Clients.Office.Excel.Functions.SPG(A215, "IQ_DILUT_EPS_NORM", "CY2023")</f>
        <v>7.7519999999999998</v>
      </c>
      <c r="E215">
        <f t="shared" si="36"/>
        <v>747012.49543199991</v>
      </c>
      <c r="F215">
        <f t="shared" si="37"/>
        <v>0.13712858562435509</v>
      </c>
      <c r="G215" s="5">
        <f>_xll.SNL.Clients.Office.Excel.Functions.SPG(A215, "SP_MARKETCAP", "12/30/2023")</f>
        <v>11456.1330328</v>
      </c>
      <c r="H215">
        <f t="shared" si="41"/>
        <v>2.7323900606692641E-4</v>
      </c>
      <c r="I215">
        <f t="shared" si="42"/>
        <v>2.1181487750308137E-3</v>
      </c>
      <c r="K215" s="11" t="s">
        <v>215</v>
      </c>
      <c r="L215" s="4" cm="1">
        <f t="array" ref="L215">_xll.SNL.Clients.Office.Excel.Functions.SPG(K215, "SP_TOTAL_REV", "CY2023")</f>
        <v>5447533</v>
      </c>
      <c r="M215" s="4">
        <f>_xll.SNL.Clients.Office.Excel.Functions.SPG(K215,"IQ_AVG_DILUT_SHARES_OUT","CY2023")</f>
        <v>96363841</v>
      </c>
      <c r="N215" s="5">
        <f>_xll.SNL.Clients.Office.Excel.Functions.SPG(K215, "IQ_DILUT_EPS_NORM", "CY2023")</f>
        <v>7.7519999999999998</v>
      </c>
      <c r="O215">
        <f t="shared" si="38"/>
        <v>747012.49543199991</v>
      </c>
      <c r="P215">
        <f t="shared" si="39"/>
        <v>0.13712858562435509</v>
      </c>
      <c r="Q215" s="5">
        <f>_xll.SNL.Clients.Office.Excel.Functions.SPG(K215, "SP_MARKETCAP", "12/31/2022")</f>
        <v>11725.92610595</v>
      </c>
      <c r="R215">
        <f t="shared" si="43"/>
        <v>3.4871125781886617E-4</v>
      </c>
      <c r="S215">
        <f t="shared" si="44"/>
        <v>2.7032096706118506E-3</v>
      </c>
      <c r="U215" s="11" t="s">
        <v>215</v>
      </c>
      <c r="V215" s="4" cm="1">
        <f t="array" ref="V215">_xll.SNL.Clients.Office.Excel.Functions.SPG(U215, "SP_TOTAL_REV", "CY2021")</f>
        <v>5112869</v>
      </c>
      <c r="W215" s="4">
        <f>_xll.SNL.Clients.Office.Excel.Functions.SPG(U215,"IQ_AVG_DILUT_SHARES_OUT","CY2021")</f>
        <v>103170132</v>
      </c>
      <c r="X215" s="5">
        <f>_xll.SNL.Clients.Office.Excel.Functions.SPG(U215, "IQ_DILUT_EPS_NORM", "CY2021")</f>
        <v>7.7709999999999999</v>
      </c>
      <c r="Y215">
        <f t="shared" si="45"/>
        <v>801735.09577199991</v>
      </c>
      <c r="Z215">
        <f t="shared" si="46"/>
        <v>0.1568072829114143</v>
      </c>
      <c r="AA215" s="5">
        <f>_xll.SNL.Clients.Office.Excel.Functions.SPG(U215, "SP_MARKETCAP", "12/31/2021")</f>
        <v>9463.7729670000008</v>
      </c>
      <c r="AB215">
        <f t="shared" si="40"/>
        <v>2.2364610797628821E-4</v>
      </c>
      <c r="AC215">
        <f t="shared" si="47"/>
        <v>1.7379539050837356E-3</v>
      </c>
    </row>
    <row r="216" spans="1:29">
      <c r="A216" s="11" t="s">
        <v>216</v>
      </c>
      <c r="B216" s="4" cm="1">
        <f t="array" ref="B216">_xll.SNL.Clients.Office.Excel.Functions.SPG(A216, "SP_TOTAL_REV", "CY2023")</f>
        <v>4254100</v>
      </c>
      <c r="C216" s="4">
        <f>_xll.SNL.Clients.Office.Excel.Functions.SPG(A216,"IQ_AVG_DILUT_SHARES_OUT","CY2023")</f>
        <v>151452000</v>
      </c>
      <c r="D216" s="5">
        <f>_xll.SNL.Clients.Office.Excel.Functions.SPG(A216, "IQ_DILUT_EPS_NORM", "CY2023")</f>
        <v>2.0920000000000001</v>
      </c>
      <c r="E216">
        <f t="shared" si="36"/>
        <v>316837.58399999997</v>
      </c>
      <c r="F216">
        <f t="shared" si="37"/>
        <v>7.4478170235772537E-2</v>
      </c>
      <c r="G216" s="5">
        <f>_xll.SNL.Clients.Office.Excel.Functions.SPG(A216, "SP_MARKETCAP", "12/30/2023")</f>
        <v>14949.957689360001</v>
      </c>
      <c r="H216">
        <f t="shared" si="41"/>
        <v>3.5656984499811927E-4</v>
      </c>
      <c r="I216">
        <f t="shared" si="42"/>
        <v>7.4594411573606549E-4</v>
      </c>
      <c r="K216" s="11" t="s">
        <v>216</v>
      </c>
      <c r="L216" s="4" cm="1">
        <f t="array" ref="L216">_xll.SNL.Clients.Office.Excel.Functions.SPG(K216, "SP_TOTAL_REV", "CY2023")</f>
        <v>4254100</v>
      </c>
      <c r="M216" s="4">
        <f>_xll.SNL.Clients.Office.Excel.Functions.SPG(K216,"IQ_AVG_DILUT_SHARES_OUT","CY2023")</f>
        <v>151452000</v>
      </c>
      <c r="N216" s="5">
        <f>_xll.SNL.Clients.Office.Excel.Functions.SPG(K216, "IQ_DILUT_EPS_NORM", "CY2023")</f>
        <v>2.0920000000000001</v>
      </c>
      <c r="O216">
        <f t="shared" si="38"/>
        <v>316837.58399999997</v>
      </c>
      <c r="P216">
        <f t="shared" si="39"/>
        <v>7.4478170235772537E-2</v>
      </c>
      <c r="Q216" s="5">
        <f>_xll.SNL.Clients.Office.Excel.Functions.SPG(K216, "SP_MARKETCAP", "12/31/2022")</f>
        <v>11602.022557439999</v>
      </c>
      <c r="R216">
        <f t="shared" si="43"/>
        <v>3.4502655420921103E-4</v>
      </c>
      <c r="S216">
        <f t="shared" si="44"/>
        <v>7.2179555140566951E-4</v>
      </c>
      <c r="U216" s="11" t="s">
        <v>216</v>
      </c>
      <c r="V216" s="4" cm="1">
        <f t="array" ref="V216">_xll.SNL.Clients.Office.Excel.Functions.SPG(U216, "SP_TOTAL_REV", "CY2021")</f>
        <v>3815700</v>
      </c>
      <c r="W216" s="4">
        <f>_xll.SNL.Clients.Office.Excel.Functions.SPG(U216,"IQ_AVG_DILUT_SHARES_OUT","CY2021")</f>
        <v>171105000</v>
      </c>
      <c r="X216" s="5">
        <f>_xll.SNL.Clients.Office.Excel.Functions.SPG(U216, "IQ_DILUT_EPS_NORM", "CY2021")</f>
        <v>1.208</v>
      </c>
      <c r="Y216">
        <f t="shared" si="45"/>
        <v>206694.84</v>
      </c>
      <c r="Z216">
        <f t="shared" si="46"/>
        <v>5.4169573079644623E-2</v>
      </c>
      <c r="AA216" s="5">
        <f>_xll.SNL.Clients.Office.Excel.Functions.SPG(U216, "SP_MARKETCAP", "12/31/2021")</f>
        <v>14104.32101326</v>
      </c>
      <c r="AB216">
        <f t="shared" si="40"/>
        <v>3.3331066914464542E-4</v>
      </c>
      <c r="AC216">
        <f t="shared" si="47"/>
        <v>4.0263928832673168E-4</v>
      </c>
    </row>
    <row r="217" spans="1:29">
      <c r="A217" s="11" t="s">
        <v>217</v>
      </c>
      <c r="B217" s="4" cm="1">
        <f t="array" ref="B217">_xll.SNL.Clients.Office.Excel.Functions.SPG(A217, "SP_TOTAL_REV", "CY2023")</f>
        <v>23018000</v>
      </c>
      <c r="C217" s="4">
        <f>_xll.SNL.Clients.Office.Excel.Functions.SPG(A217,"IQ_AVG_DILUT_SHARES_OUT","CY2023")</f>
        <v>902000000</v>
      </c>
      <c r="D217" s="5">
        <f>_xll.SNL.Clients.Office.Excel.Functions.SPG(A217, "IQ_DILUT_EPS_NORM", "CY2023")</f>
        <v>2.38</v>
      </c>
      <c r="E217">
        <f t="shared" si="36"/>
        <v>2146760</v>
      </c>
      <c r="F217">
        <f t="shared" si="37"/>
        <v>9.3264401772525846E-2</v>
      </c>
      <c r="G217" s="5">
        <f>_xll.SNL.Clients.Office.Excel.Functions.SPG(A217, "SP_MARKETCAP", "12/30/2023")</f>
        <v>32356.120473300001</v>
      </c>
      <c r="H217">
        <f t="shared" si="41"/>
        <v>7.7172237551656627E-4</v>
      </c>
      <c r="I217">
        <f t="shared" si="42"/>
        <v>1.8366992537294277E-3</v>
      </c>
      <c r="K217" s="11" t="s">
        <v>217</v>
      </c>
      <c r="L217" s="4" cm="1">
        <f t="array" ref="L217">_xll.SNL.Clients.Office.Excel.Functions.SPG(K217, "SP_TOTAL_REV", "CY2023")</f>
        <v>23018000</v>
      </c>
      <c r="M217" s="4">
        <f>_xll.SNL.Clients.Office.Excel.Functions.SPG(K217,"IQ_AVG_DILUT_SHARES_OUT","CY2023")</f>
        <v>902000000</v>
      </c>
      <c r="N217" s="5">
        <f>_xll.SNL.Clients.Office.Excel.Functions.SPG(K217, "IQ_DILUT_EPS_NORM", "CY2023")</f>
        <v>2.38</v>
      </c>
      <c r="O217">
        <f t="shared" si="38"/>
        <v>2146760</v>
      </c>
      <c r="P217">
        <f t="shared" si="39"/>
        <v>9.3264401772525846E-2</v>
      </c>
      <c r="Q217" s="5">
        <f>_xll.SNL.Clients.Office.Excel.Functions.SPG(K217, "SP_MARKETCAP", "12/31/2022")</f>
        <v>35731.640674950002</v>
      </c>
      <c r="R217">
        <f t="shared" si="43"/>
        <v>1.06260479992033E-3</v>
      </c>
      <c r="S217">
        <f t="shared" si="44"/>
        <v>2.5289994238103853E-3</v>
      </c>
      <c r="U217" s="11" t="s">
        <v>217</v>
      </c>
      <c r="V217" s="4" cm="1">
        <f t="array" ref="V217">_xll.SNL.Clients.Office.Excel.Functions.SPG(U217, "SP_TOTAL_REV", "CY2021")</f>
        <v>15295000</v>
      </c>
      <c r="W217" s="4">
        <f>_xll.SNL.Clients.Office.Excel.Functions.SPG(U217,"IQ_AVG_DILUT_SHARES_OUT","CY2021")</f>
        <v>892000000</v>
      </c>
      <c r="X217" s="5">
        <f>_xll.SNL.Clients.Office.Excel.Functions.SPG(U217, "IQ_DILUT_EPS_NORM", "CY2021")</f>
        <v>0.82399999999999995</v>
      </c>
      <c r="Y217">
        <f t="shared" si="45"/>
        <v>735008</v>
      </c>
      <c r="Z217">
        <f t="shared" si="46"/>
        <v>4.805544295521412E-2</v>
      </c>
      <c r="AA217" s="5">
        <f>_xll.SNL.Clients.Office.Excel.Functions.SPG(U217, "SP_MARKETCAP", "12/31/2021")</f>
        <v>20471.30603032</v>
      </c>
      <c r="AB217">
        <f t="shared" si="40"/>
        <v>4.8377406504119765E-4</v>
      </c>
      <c r="AC217">
        <f t="shared" si="47"/>
        <v>3.9862982959394682E-4</v>
      </c>
    </row>
    <row r="218" spans="1:29">
      <c r="A218" s="11" t="s">
        <v>218</v>
      </c>
      <c r="B218" s="4" cm="1">
        <f t="array" ref="B218">_xll.SNL.Clients.Office.Excel.Functions.SPG(A218, "SP_TOTAL_REV", "CY2023")</f>
        <v>5003300</v>
      </c>
      <c r="C218" s="4">
        <f>_xll.SNL.Clients.Office.Excel.Functions.SPG(A218,"IQ_AVG_DILUT_SHARES_OUT","CY2023")</f>
        <v>138800000</v>
      </c>
      <c r="D218" s="5">
        <f>_xll.SNL.Clients.Office.Excel.Functions.SPG(A218, "IQ_DILUT_EPS_NORM", "CY2023")</f>
        <v>0.88800000000000001</v>
      </c>
      <c r="E218">
        <f t="shared" si="36"/>
        <v>123254.39999999999</v>
      </c>
      <c r="F218">
        <f t="shared" si="37"/>
        <v>2.4634621150040972E-2</v>
      </c>
      <c r="G218" s="5">
        <f>_xll.SNL.Clients.Office.Excel.Functions.SPG(A218, "SP_MARKETCAP", "12/30/2023")</f>
        <v>7085.2972947600001</v>
      </c>
      <c r="H218">
        <f t="shared" si="41"/>
        <v>1.6899066944893281E-4</v>
      </c>
      <c r="I218">
        <f t="shared" si="42"/>
        <v>1.5006371447065232E-4</v>
      </c>
      <c r="K218" s="11" t="s">
        <v>218</v>
      </c>
      <c r="L218" s="4" cm="1">
        <f t="array" ref="L218">_xll.SNL.Clients.Office.Excel.Functions.SPG(K218, "SP_TOTAL_REV", "CY2023")</f>
        <v>5003300</v>
      </c>
      <c r="M218" s="4">
        <f>_xll.SNL.Clients.Office.Excel.Functions.SPG(K218,"IQ_AVG_DILUT_SHARES_OUT","CY2023")</f>
        <v>138800000</v>
      </c>
      <c r="N218" s="5">
        <f>_xll.SNL.Clients.Office.Excel.Functions.SPG(K218, "IQ_DILUT_EPS_NORM", "CY2023")</f>
        <v>0.88800000000000001</v>
      </c>
      <c r="O218">
        <f t="shared" si="38"/>
        <v>123254.39999999999</v>
      </c>
      <c r="P218">
        <f t="shared" si="39"/>
        <v>2.4634621150040972E-2</v>
      </c>
      <c r="Q218" s="5">
        <f>_xll.SNL.Clients.Office.Excel.Functions.SPG(K218, "SP_MARKETCAP", "12/31/2022")</f>
        <v>8426.3181792199994</v>
      </c>
      <c r="R218">
        <f t="shared" si="43"/>
        <v>2.5058592255385254E-4</v>
      </c>
      <c r="S218">
        <f t="shared" si="44"/>
        <v>2.2252029922782105E-4</v>
      </c>
      <c r="U218" s="11" t="s">
        <v>218</v>
      </c>
      <c r="V218" s="4" cm="1">
        <f t="array" ref="V218">_xll.SNL.Clients.Office.Excel.Functions.SPG(U218, "SP_TOTAL_REV", "CY2021")</f>
        <v>6420400</v>
      </c>
      <c r="W218" s="4">
        <f>_xll.SNL.Clients.Office.Excel.Functions.SPG(U218,"IQ_AVG_DILUT_SHARES_OUT","CY2021")</f>
        <v>138400000</v>
      </c>
      <c r="X218" s="5">
        <f>_xll.SNL.Clients.Office.Excel.Functions.SPG(U218, "IQ_DILUT_EPS_NORM", "CY2021")</f>
        <v>3.3239999999999998</v>
      </c>
      <c r="Y218">
        <f t="shared" si="45"/>
        <v>460041.6</v>
      </c>
      <c r="Z218">
        <f t="shared" si="46"/>
        <v>7.165310572549996E-2</v>
      </c>
      <c r="AA218" s="5">
        <f>_xll.SNL.Clients.Office.Excel.Functions.SPG(U218, "SP_MARKETCAP", "12/31/2021")</f>
        <v>14040.236092679999</v>
      </c>
      <c r="AB218">
        <f t="shared" si="40"/>
        <v>3.317962263196048E-4</v>
      </c>
      <c r="AC218">
        <f t="shared" si="47"/>
        <v>1.1028906562863662E-3</v>
      </c>
    </row>
    <row r="219" spans="1:29">
      <c r="A219" s="11" t="s">
        <v>219</v>
      </c>
      <c r="B219" s="4" cm="1">
        <f t="array" ref="B219">_xll.SNL.Clients.Office.Excel.Functions.SPG(A219, "SP_TOTAL_REV", "CY2023")</f>
        <v>64968000</v>
      </c>
      <c r="C219" s="4">
        <f>_xll.SNL.Clients.Office.Excel.Functions.SPG(A219,"IQ_AVG_DILUT_SHARES_OUT","CY2023")</f>
        <v>276412000</v>
      </c>
      <c r="D219" s="5">
        <f>_xll.SNL.Clients.Office.Excel.Functions.SPG(A219, "IQ_DILUT_EPS_NORM", "CY2023")</f>
        <v>14.364000000000001</v>
      </c>
      <c r="E219">
        <f t="shared" si="36"/>
        <v>3970381.9679999999</v>
      </c>
      <c r="F219">
        <f t="shared" si="37"/>
        <v>6.1112885851496122E-2</v>
      </c>
      <c r="G219" s="5">
        <f>_xll.SNL.Clients.Office.Excel.Functions.SPG(A219, "SP_MARKETCAP", "12/30/2023")</f>
        <v>72450.425344000003</v>
      </c>
      <c r="H219">
        <f t="shared" si="41"/>
        <v>1.7280073610739309E-3</v>
      </c>
      <c r="I219">
        <f t="shared" si="42"/>
        <v>2.4821097734465943E-2</v>
      </c>
      <c r="K219" s="11" t="s">
        <v>219</v>
      </c>
      <c r="L219" s="4" cm="1">
        <f t="array" ref="L219">_xll.SNL.Clients.Office.Excel.Functions.SPG(K219, "SP_TOTAL_REV", "CY2023")</f>
        <v>64968000</v>
      </c>
      <c r="M219" s="4">
        <f>_xll.SNL.Clients.Office.Excel.Functions.SPG(K219,"IQ_AVG_DILUT_SHARES_OUT","CY2023")</f>
        <v>276412000</v>
      </c>
      <c r="N219" s="5">
        <f>_xll.SNL.Clients.Office.Excel.Functions.SPG(K219, "IQ_DILUT_EPS_NORM", "CY2023")</f>
        <v>14.364000000000001</v>
      </c>
      <c r="O219">
        <f t="shared" si="38"/>
        <v>3970381.9679999999</v>
      </c>
      <c r="P219">
        <f t="shared" si="39"/>
        <v>6.1112885851496122E-2</v>
      </c>
      <c r="Q219" s="5">
        <f>_xll.SNL.Clients.Office.Excel.Functions.SPG(K219, "SP_MARKETCAP", "12/31/2022")</f>
        <v>67840.699332000004</v>
      </c>
      <c r="R219">
        <f t="shared" si="43"/>
        <v>2.0174795049551979E-3</v>
      </c>
      <c r="S219">
        <f t="shared" si="44"/>
        <v>2.8979075609176463E-2</v>
      </c>
      <c r="U219" s="11" t="s">
        <v>219</v>
      </c>
      <c r="V219" s="4" cm="1">
        <f t="array" ref="V219">_xll.SNL.Clients.Office.Excel.Functions.SPG(U219, "SP_TOTAL_REV", "CY2021")</f>
        <v>58752000</v>
      </c>
      <c r="W219" s="4">
        <f>_xll.SNL.Clients.Office.Excel.Functions.SPG(U219,"IQ_AVG_DILUT_SHARES_OUT","CY2021")</f>
        <v>328752000</v>
      </c>
      <c r="X219" s="5">
        <f>_xll.SNL.Clients.Office.Excel.Functions.SPG(U219, "IQ_DILUT_EPS_NORM", "CY2021")</f>
        <v>13.31</v>
      </c>
      <c r="Y219">
        <f t="shared" si="45"/>
        <v>4375689.12</v>
      </c>
      <c r="Z219">
        <f t="shared" si="46"/>
        <v>7.4477279411764713E-2</v>
      </c>
      <c r="AA219" s="5">
        <f>_xll.SNL.Clients.Office.Excel.Functions.SPG(U219, "SP_MARKETCAP", "12/31/2021")</f>
        <v>79907.977776</v>
      </c>
      <c r="AB219">
        <f t="shared" si="40"/>
        <v>1.8883703453341869E-3</v>
      </c>
      <c r="AC219">
        <f t="shared" si="47"/>
        <v>2.5134209296398029E-2</v>
      </c>
    </row>
    <row r="220" spans="1:29">
      <c r="A220" s="11" t="s">
        <v>220</v>
      </c>
      <c r="B220" s="4" cm="1">
        <f t="array" ref="B220">_xll.SNL.Clients.Office.Excel.Functions.SPG(A220, "SP_TOTAL_REV", "CY2023")</f>
        <v>2193748</v>
      </c>
      <c r="C220" s="4">
        <f>_xll.SNL.Clients.Office.Excel.Functions.SPG(A220,"IQ_AVG_DILUT_SHARES_OUT","CY2023")</f>
        <v>547275000</v>
      </c>
      <c r="D220" s="5">
        <f>_xll.SNL.Clients.Office.Excel.Functions.SPG(A220, "IQ_DILUT_EPS_NORM", "CY2023")</f>
        <v>0.22</v>
      </c>
      <c r="E220">
        <f t="shared" si="36"/>
        <v>120400.5</v>
      </c>
      <c r="F220">
        <f t="shared" si="37"/>
        <v>5.4883468839629711E-2</v>
      </c>
      <c r="G220" s="5">
        <f>_xll.SNL.Clients.Office.Excel.Functions.SPG(A220, "SP_MARKETCAP", "12/30/2023")</f>
        <v>10832.0722092</v>
      </c>
      <c r="H220">
        <f t="shared" si="41"/>
        <v>2.5835459797934895E-4</v>
      </c>
      <c r="I220">
        <f t="shared" si="42"/>
        <v>5.6838011555456767E-5</v>
      </c>
      <c r="K220" s="11" t="s">
        <v>220</v>
      </c>
      <c r="L220" s="4" cm="1">
        <f t="array" ref="L220">_xll.SNL.Clients.Office.Excel.Functions.SPG(K220, "SP_TOTAL_REV", "CY2023")</f>
        <v>2193748</v>
      </c>
      <c r="M220" s="4">
        <f>_xll.SNL.Clients.Office.Excel.Functions.SPG(K220,"IQ_AVG_DILUT_SHARES_OUT","CY2023")</f>
        <v>547275000</v>
      </c>
      <c r="N220" s="5">
        <f>_xll.SNL.Clients.Office.Excel.Functions.SPG(K220, "IQ_DILUT_EPS_NORM", "CY2023")</f>
        <v>0.22</v>
      </c>
      <c r="O220">
        <f t="shared" si="38"/>
        <v>120400.5</v>
      </c>
      <c r="P220">
        <f t="shared" si="39"/>
        <v>5.4883468839629711E-2</v>
      </c>
      <c r="Q220" s="5">
        <f>_xll.SNL.Clients.Office.Excel.Functions.SPG(K220, "SP_MARKETCAP", "12/31/2022")</f>
        <v>13476.131410079999</v>
      </c>
      <c r="R220">
        <f t="shared" si="43"/>
        <v>4.0075970904820957E-4</v>
      </c>
      <c r="S220">
        <f t="shared" si="44"/>
        <v>8.8167135990606103E-5</v>
      </c>
      <c r="U220" s="11" t="s">
        <v>220</v>
      </c>
      <c r="V220" s="4" cm="1">
        <f t="array" ref="V220">_xll.SNL.Clients.Office.Excel.Functions.SPG(U220, "SP_TOTAL_REV", "CY2021")</f>
        <v>1905974</v>
      </c>
      <c r="W220" s="4">
        <f>_xll.SNL.Clients.Office.Excel.Functions.SPG(U220,"IQ_AVG_DILUT_SHARES_OUT","CY2021")</f>
        <v>539241000</v>
      </c>
      <c r="X220" s="5">
        <f>_xll.SNL.Clients.Office.Excel.Functions.SPG(U220, "IQ_DILUT_EPS_NORM", "CY2021")</f>
        <v>0.193</v>
      </c>
      <c r="Y220">
        <f t="shared" si="45"/>
        <v>104073.51300000001</v>
      </c>
      <c r="Z220">
        <f t="shared" si="46"/>
        <v>5.4603847166855374E-2</v>
      </c>
      <c r="AA220" s="5">
        <f>_xll.SNL.Clients.Office.Excel.Functions.SPG(U220, "SP_MARKETCAP", "12/31/2021")</f>
        <v>19455.116528070001</v>
      </c>
      <c r="AB220">
        <f t="shared" si="40"/>
        <v>4.5975966529417827E-4</v>
      </c>
      <c r="AC220">
        <f t="shared" si="47"/>
        <v>8.8733615401776405E-5</v>
      </c>
    </row>
    <row r="221" spans="1:29">
      <c r="A221" s="11" t="s">
        <v>221</v>
      </c>
      <c r="B221" s="4" cm="1">
        <f t="array" ref="B221">_xll.SNL.Clients.Office.Excel.Functions.SPG(A221, "SP_TOTAL_REV", "CY2023")</f>
        <v>12339000</v>
      </c>
      <c r="C221" s="4">
        <f>_xll.SNL.Clients.Office.Excel.Functions.SPG(A221,"IQ_AVG_DILUT_SHARES_OUT","CY2023")</f>
        <v>131748171</v>
      </c>
      <c r="D221" s="5">
        <f>_xll.SNL.Clients.Office.Excel.Functions.SPG(A221, "IQ_DILUT_EPS_NORM", "CY2023")</f>
        <v>2.8650000000000002</v>
      </c>
      <c r="E221">
        <f t="shared" si="36"/>
        <v>377458.509915</v>
      </c>
      <c r="F221">
        <f t="shared" si="37"/>
        <v>3.0590688865791395E-2</v>
      </c>
      <c r="G221" s="5">
        <f>_xll.SNL.Clients.Office.Excel.Functions.SPG(A221, "SP_MARKETCAP", "12/30/2023")</f>
        <v>9837.6317971099998</v>
      </c>
      <c r="H221">
        <f t="shared" si="41"/>
        <v>2.3463630586330103E-4</v>
      </c>
      <c r="I221">
        <f t="shared" si="42"/>
        <v>6.7223301629835747E-4</v>
      </c>
      <c r="K221" s="11" t="s">
        <v>221</v>
      </c>
      <c r="L221" s="4" cm="1">
        <f t="array" ref="L221">_xll.SNL.Clients.Office.Excel.Functions.SPG(K221, "SP_TOTAL_REV", "CY2023")</f>
        <v>12339000</v>
      </c>
      <c r="M221" s="4">
        <f>_xll.SNL.Clients.Office.Excel.Functions.SPG(K221,"IQ_AVG_DILUT_SHARES_OUT","CY2023")</f>
        <v>131748171</v>
      </c>
      <c r="N221" s="5">
        <f>_xll.SNL.Clients.Office.Excel.Functions.SPG(K221, "IQ_DILUT_EPS_NORM", "CY2023")</f>
        <v>2.8650000000000002</v>
      </c>
      <c r="O221">
        <f t="shared" si="38"/>
        <v>377458.509915</v>
      </c>
      <c r="P221">
        <f t="shared" si="39"/>
        <v>3.0590688865791395E-2</v>
      </c>
      <c r="Q221" s="5">
        <f>_xll.SNL.Clients.Office.Excel.Functions.SPG(K221, "SP_MARKETCAP", "12/31/2022")</f>
        <v>10826.184815250001</v>
      </c>
      <c r="R221">
        <f t="shared" si="43"/>
        <v>3.2195431646031851E-4</v>
      </c>
      <c r="S221">
        <f t="shared" si="44"/>
        <v>9.2239911665881256E-4</v>
      </c>
      <c r="U221" s="11" t="s">
        <v>221</v>
      </c>
      <c r="V221" s="4" cm="1">
        <f t="array" ref="V221">_xll.SNL.Clients.Office.Excel.Functions.SPG(U221, "SP_TOTAL_REV", "CY2021")</f>
        <v>12401000</v>
      </c>
      <c r="W221" s="4">
        <f>_xll.SNL.Clients.Office.Excel.Functions.SPG(U221,"IQ_AVG_DILUT_SHARES_OUT","CY2021")</f>
        <v>141772781</v>
      </c>
      <c r="X221" s="5">
        <f>_xll.SNL.Clients.Office.Excel.Functions.SPG(U221, "IQ_DILUT_EPS_NORM", "CY2021")</f>
        <v>3.5819999999999999</v>
      </c>
      <c r="Y221">
        <f t="shared" si="45"/>
        <v>507830.10154200002</v>
      </c>
      <c r="Z221">
        <f t="shared" si="46"/>
        <v>4.0950737968067093E-2</v>
      </c>
      <c r="AA221" s="5">
        <f>_xll.SNL.Clients.Office.Excel.Functions.SPG(U221, "SP_MARKETCAP", "12/31/2021")</f>
        <v>10751.42716236</v>
      </c>
      <c r="AB221">
        <f t="shared" si="40"/>
        <v>2.5407571044200452E-4</v>
      </c>
      <c r="AC221">
        <f t="shared" si="47"/>
        <v>9.1009919480326015E-4</v>
      </c>
    </row>
    <row r="222" spans="1:29">
      <c r="A222" s="11" t="s">
        <v>222</v>
      </c>
      <c r="B222" s="4" cm="1">
        <f t="array" ref="B222">_xll.SNL.Clients.Office.Excel.Functions.SPG(A222, "SP_TOTAL_REV", "CY2023")</f>
        <v>10295000</v>
      </c>
      <c r="C222" s="4">
        <f>_xll.SNL.Clients.Office.Excel.Functions.SPG(A222,"IQ_AVG_DILUT_SHARES_OUT","CY2023")</f>
        <v>307600000</v>
      </c>
      <c r="D222" s="5">
        <f>_xll.SNL.Clients.Office.Excel.Functions.SPG(A222, "IQ_DILUT_EPS_NORM", "CY2023")</f>
        <v>4.0259999999999998</v>
      </c>
      <c r="E222">
        <f t="shared" si="36"/>
        <v>1238397.6000000001</v>
      </c>
      <c r="F222">
        <f t="shared" si="37"/>
        <v>0.12029117047110248</v>
      </c>
      <c r="G222" s="5">
        <f>_xll.SNL.Clients.Office.Excel.Functions.SPG(A222, "SP_MARKETCAP", "12/30/2023")</f>
        <v>44090.876850400004</v>
      </c>
      <c r="H222">
        <f t="shared" si="41"/>
        <v>1.0516067972264156E-3</v>
      </c>
      <c r="I222">
        <f t="shared" si="42"/>
        <v>4.2337689656335485E-3</v>
      </c>
      <c r="K222" s="11" t="s">
        <v>222</v>
      </c>
      <c r="L222" s="4" cm="1">
        <f t="array" ref="L222">_xll.SNL.Clients.Office.Excel.Functions.SPG(K222, "SP_TOTAL_REV", "CY2023")</f>
        <v>10295000</v>
      </c>
      <c r="M222" s="4">
        <f>_xll.SNL.Clients.Office.Excel.Functions.SPG(K222,"IQ_AVG_DILUT_SHARES_OUT","CY2023")</f>
        <v>307600000</v>
      </c>
      <c r="N222" s="5">
        <f>_xll.SNL.Clients.Office.Excel.Functions.SPG(K222, "IQ_DILUT_EPS_NORM", "CY2023")</f>
        <v>4.0259999999999998</v>
      </c>
      <c r="O222">
        <f t="shared" si="38"/>
        <v>1238397.6000000001</v>
      </c>
      <c r="P222">
        <f t="shared" si="39"/>
        <v>0.12029117047110248</v>
      </c>
      <c r="Q222" s="5">
        <f>_xll.SNL.Clients.Office.Excel.Functions.SPG(K222, "SP_MARKETCAP", "12/31/2022")</f>
        <v>43495.125528119999</v>
      </c>
      <c r="R222">
        <f t="shared" si="43"/>
        <v>1.2934790646688453E-3</v>
      </c>
      <c r="S222">
        <f t="shared" si="44"/>
        <v>5.2075467143567712E-3</v>
      </c>
      <c r="U222" s="11" t="s">
        <v>222</v>
      </c>
      <c r="V222" s="4" cm="1">
        <f t="array" ref="V222">_xll.SNL.Clients.Office.Excel.Functions.SPG(U222, "SP_TOTAL_REV", "CY2021")</f>
        <v>7301000</v>
      </c>
      <c r="W222" s="4">
        <f>_xll.SNL.Clients.Office.Excel.Functions.SPG(U222,"IQ_AVG_DILUT_SHARES_OUT","CY2021")</f>
        <v>309300000</v>
      </c>
      <c r="X222" s="5">
        <f>_xll.SNL.Clients.Office.Excel.Functions.SPG(U222, "IQ_DILUT_EPS_NORM", "CY2021")</f>
        <v>2.1789999999999998</v>
      </c>
      <c r="Y222">
        <f t="shared" si="45"/>
        <v>673964.7</v>
      </c>
      <c r="Z222">
        <f t="shared" si="46"/>
        <v>9.2311286125188324E-2</v>
      </c>
      <c r="AA222" s="5">
        <f>_xll.SNL.Clients.Office.Excel.Functions.SPG(U222, "SP_MARKETCAP", "12/31/2021")</f>
        <v>22787.166452820002</v>
      </c>
      <c r="AB222">
        <f t="shared" si="40"/>
        <v>5.3850204424298867E-4</v>
      </c>
      <c r="AC222">
        <f t="shared" si="47"/>
        <v>1.1733959544054722E-3</v>
      </c>
    </row>
    <row r="223" spans="1:29">
      <c r="A223" s="11" t="s">
        <v>223</v>
      </c>
      <c r="B223" s="4" cm="1">
        <f t="array" ref="B223">_xll.SNL.Clients.Office.Excel.Functions.SPG(A223, "SP_TOTAL_REV", "CY2023")</f>
        <v>28081000</v>
      </c>
      <c r="C223" s="4">
        <f>_xll.SNL.Clients.Office.Excel.Functions.SPG(A223,"IQ_AVG_DILUT_SHARES_OUT","CY2023")</f>
        <v>1316250000</v>
      </c>
      <c r="D223" s="5">
        <f>_xll.SNL.Clients.Office.Excel.Functions.SPG(A223, "IQ_DILUT_EPS_NORM", "CY2023")</f>
        <v>1.163</v>
      </c>
      <c r="E223">
        <f t="shared" si="36"/>
        <v>1530798.75</v>
      </c>
      <c r="F223">
        <f t="shared" si="37"/>
        <v>5.4513683629500376E-2</v>
      </c>
      <c r="G223" s="5">
        <f>_xll.SNL.Clients.Office.Excel.Functions.SPG(A223, "SP_MARKETCAP", "12/30/2023")</f>
        <v>22067.688415140001</v>
      </c>
      <c r="H223">
        <f t="shared" si="41"/>
        <v>5.2633408074816536E-4</v>
      </c>
      <c r="I223">
        <f t="shared" si="42"/>
        <v>6.1212653591011636E-4</v>
      </c>
      <c r="K223" s="11" t="s">
        <v>223</v>
      </c>
      <c r="L223" s="4" cm="1">
        <f t="array" ref="L223">_xll.SNL.Clients.Office.Excel.Functions.SPG(K223, "SP_TOTAL_REV", "CY2023")</f>
        <v>28081000</v>
      </c>
      <c r="M223" s="4">
        <f>_xll.SNL.Clients.Office.Excel.Functions.SPG(K223,"IQ_AVG_DILUT_SHARES_OUT","CY2023")</f>
        <v>1316250000</v>
      </c>
      <c r="N223" s="5">
        <f>_xll.SNL.Clients.Office.Excel.Functions.SPG(K223, "IQ_DILUT_EPS_NORM", "CY2023")</f>
        <v>1.163</v>
      </c>
      <c r="O223">
        <f t="shared" si="38"/>
        <v>1530798.75</v>
      </c>
      <c r="P223">
        <f t="shared" si="39"/>
        <v>5.4513683629500376E-2</v>
      </c>
      <c r="Q223" s="5">
        <f>_xll.SNL.Clients.Office.Excel.Functions.SPG(K223, "SP_MARKETCAP", "12/31/2022")</f>
        <v>20457.796941960001</v>
      </c>
      <c r="R223">
        <f t="shared" si="43"/>
        <v>6.0838385295758791E-4</v>
      </c>
      <c r="S223">
        <f t="shared" si="44"/>
        <v>7.075504209896748E-4</v>
      </c>
      <c r="U223" s="11" t="s">
        <v>223</v>
      </c>
      <c r="V223" s="4" cm="1">
        <f t="array" ref="V223">_xll.SNL.Clients.Office.Excel.Functions.SPG(U223, "SP_TOTAL_REV", "CY2021")</f>
        <v>27912000</v>
      </c>
      <c r="W223" s="4">
        <f>_xll.SNL.Clients.Office.Excel.Functions.SPG(U223,"IQ_AVG_DILUT_SHARES_OUT","CY2021")</f>
        <v>1332500000</v>
      </c>
      <c r="X223" s="5">
        <f>_xll.SNL.Clients.Office.Excel.Functions.SPG(U223, "IQ_DILUT_EPS_NORM", "CY2021")</f>
        <v>1.0609999999999999</v>
      </c>
      <c r="Y223">
        <f t="shared" si="45"/>
        <v>1413782.5</v>
      </c>
      <c r="Z223">
        <f t="shared" si="46"/>
        <v>5.065142232731442E-2</v>
      </c>
      <c r="AA223" s="5">
        <f>_xll.SNL.Clients.Office.Excel.Functions.SPG(U223, "SP_MARKETCAP", "12/31/2021")</f>
        <v>20397.547333390001</v>
      </c>
      <c r="AB223">
        <f t="shared" si="40"/>
        <v>4.8203101334761653E-4</v>
      </c>
      <c r="AC223">
        <f t="shared" si="47"/>
        <v>5.114349051618211E-4</v>
      </c>
    </row>
    <row r="224" spans="1:29">
      <c r="A224" s="11" t="s">
        <v>224</v>
      </c>
      <c r="B224" s="4" cm="1">
        <f t="array" ref="B224">_xll.SNL.Clients.Office.Excel.Functions.SPG(A224, "SP_TOTAL_REV", "CY2023")</f>
        <v>4408000</v>
      </c>
      <c r="C224" s="4">
        <f>_xll.SNL.Clients.Office.Excel.Functions.SPG(A224,"IQ_AVG_DILUT_SHARES_OUT","CY2023")</f>
        <v>264000000</v>
      </c>
      <c r="D224" s="5">
        <f>_xll.SNL.Clients.Office.Excel.Functions.SPG(A224, "IQ_DILUT_EPS_NORM", "CY2023")</f>
        <v>4.2759999999999998</v>
      </c>
      <c r="E224">
        <f t="shared" si="36"/>
        <v>1128864</v>
      </c>
      <c r="F224">
        <f t="shared" si="37"/>
        <v>0.25609437386569872</v>
      </c>
      <c r="G224" s="5">
        <f>_xll.SNL.Clients.Office.Excel.Functions.SPG(A224, "SP_MARKETCAP", "12/30/2023")</f>
        <v>46695.215137450003</v>
      </c>
      <c r="H224">
        <f t="shared" si="41"/>
        <v>1.1137225917076936E-3</v>
      </c>
      <c r="I224">
        <f t="shared" si="42"/>
        <v>4.7622778021420981E-3</v>
      </c>
      <c r="K224" s="11" t="s">
        <v>224</v>
      </c>
      <c r="L224" s="4" cm="1">
        <f t="array" ref="L224">_xll.SNL.Clients.Office.Excel.Functions.SPG(K224, "SP_TOTAL_REV", "CY2023")</f>
        <v>4408000</v>
      </c>
      <c r="M224" s="4">
        <f>_xll.SNL.Clients.Office.Excel.Functions.SPG(K224,"IQ_AVG_DILUT_SHARES_OUT","CY2023")</f>
        <v>264000000</v>
      </c>
      <c r="N224" s="5">
        <f>_xll.SNL.Clients.Office.Excel.Functions.SPG(K224, "IQ_DILUT_EPS_NORM", "CY2023")</f>
        <v>4.2759999999999998</v>
      </c>
      <c r="O224">
        <f t="shared" si="38"/>
        <v>1128864</v>
      </c>
      <c r="P224">
        <f t="shared" si="39"/>
        <v>0.25609437386569872</v>
      </c>
      <c r="Q224" s="5">
        <f>_xll.SNL.Clients.Office.Excel.Functions.SPG(K224, "SP_MARKETCAP", "12/31/2022")</f>
        <v>34174.822308119998</v>
      </c>
      <c r="R224">
        <f t="shared" si="43"/>
        <v>1.0163073828986303E-3</v>
      </c>
      <c r="S224">
        <f t="shared" si="44"/>
        <v>4.3457303692745431E-3</v>
      </c>
      <c r="U224" s="11" t="s">
        <v>224</v>
      </c>
      <c r="V224" s="4" cm="1">
        <f t="array" ref="V224">_xll.SNL.Clients.Office.Excel.Functions.SPG(U224, "SP_TOTAL_REV", "CY2021")</f>
        <v>2444000</v>
      </c>
      <c r="W224" s="4">
        <f>_xll.SNL.Clients.Office.Excel.Functions.SPG(U224,"IQ_AVG_DILUT_SHARES_OUT","CY2021")</f>
        <v>281000000</v>
      </c>
      <c r="X224" s="5">
        <f>_xll.SNL.Clients.Office.Excel.Functions.SPG(U224, "IQ_DILUT_EPS_NORM", "CY2021")</f>
        <v>1.425</v>
      </c>
      <c r="Y224">
        <f t="shared" si="45"/>
        <v>400425</v>
      </c>
      <c r="Z224">
        <f t="shared" si="46"/>
        <v>0.16384001636661211</v>
      </c>
      <c r="AA224" s="5">
        <f>_xll.SNL.Clients.Office.Excel.Functions.SPG(U224, "SP_MARKETCAP", "12/31/2021")</f>
        <v>43477.795175179999</v>
      </c>
      <c r="AB224">
        <f t="shared" si="40"/>
        <v>1.0274591020119986E-3</v>
      </c>
      <c r="AC224">
        <f t="shared" si="47"/>
        <v>1.464129220367098E-3</v>
      </c>
    </row>
    <row r="225" spans="1:29">
      <c r="A225" s="11" t="s">
        <v>225</v>
      </c>
      <c r="B225" s="4" cm="1">
        <f t="array" ref="B225">_xll.SNL.Clients.Office.Excel.Functions.SPG(A225, "SP_TOTAL_REV", "CY2023")</f>
        <v>3969300</v>
      </c>
      <c r="C225" s="4">
        <f>_xll.SNL.Clients.Office.Excel.Functions.SPG(A225,"IQ_AVG_DILUT_SHARES_OUT","CY2023")</f>
        <v>246564250</v>
      </c>
      <c r="D225" s="5">
        <f>_xll.SNL.Clients.Office.Excel.Functions.SPG(A225, "IQ_DILUT_EPS_NORM", "CY2023")</f>
        <v>2.3969999999999998</v>
      </c>
      <c r="E225">
        <f t="shared" si="36"/>
        <v>591014.50725000002</v>
      </c>
      <c r="F225">
        <f t="shared" si="37"/>
        <v>0.14889640673418489</v>
      </c>
      <c r="G225" s="5">
        <f>_xll.SNL.Clients.Office.Excel.Functions.SPG(A225, "SP_MARKETCAP", "12/30/2023")</f>
        <v>17148.2002029</v>
      </c>
      <c r="H225">
        <f t="shared" si="41"/>
        <v>4.0899989253458086E-4</v>
      </c>
      <c r="I225">
        <f t="shared" si="42"/>
        <v>9.8037274240539017E-4</v>
      </c>
      <c r="K225" s="11" t="s">
        <v>225</v>
      </c>
      <c r="L225" s="4" cm="1">
        <f t="array" ref="L225">_xll.SNL.Clients.Office.Excel.Functions.SPG(K225, "SP_TOTAL_REV", "CY2023")</f>
        <v>3969300</v>
      </c>
      <c r="M225" s="4">
        <f>_xll.SNL.Clients.Office.Excel.Functions.SPG(K225,"IQ_AVG_DILUT_SHARES_OUT","CY2023")</f>
        <v>246564250</v>
      </c>
      <c r="N225" s="5">
        <f>_xll.SNL.Clients.Office.Excel.Functions.SPG(K225, "IQ_DILUT_EPS_NORM", "CY2023")</f>
        <v>2.3969999999999998</v>
      </c>
      <c r="O225">
        <f t="shared" si="38"/>
        <v>591014.50725000002</v>
      </c>
      <c r="P225">
        <f t="shared" si="39"/>
        <v>0.14889640673418489</v>
      </c>
      <c r="Q225" s="5">
        <f>_xll.SNL.Clients.Office.Excel.Functions.SPG(K225, "SP_MARKETCAP", "12/31/2022")</f>
        <v>18390.82351079</v>
      </c>
      <c r="R225">
        <f t="shared" si="43"/>
        <v>5.4691519806851008E-4</v>
      </c>
      <c r="S225">
        <f t="shared" si="44"/>
        <v>1.3109557297702186E-3</v>
      </c>
      <c r="U225" s="11" t="s">
        <v>225</v>
      </c>
      <c r="V225" s="4" cm="1">
        <f t="array" ref="V225">_xll.SNL.Clients.Office.Excel.Functions.SPG(U225, "SP_TOTAL_REV", "CY2021")</f>
        <v>5493600</v>
      </c>
      <c r="W225" s="4">
        <f>_xll.SNL.Clients.Office.Excel.Functions.SPG(U225,"IQ_AVG_DILUT_SHARES_OUT","CY2021")</f>
        <v>258277250</v>
      </c>
      <c r="X225" s="5">
        <f>_xll.SNL.Clients.Office.Excel.Functions.SPG(U225, "IQ_DILUT_EPS_NORM", "CY2021")</f>
        <v>5.2060000000000004</v>
      </c>
      <c r="Y225">
        <f t="shared" si="45"/>
        <v>1344591.3635</v>
      </c>
      <c r="Z225">
        <f t="shared" si="46"/>
        <v>0.2447559639398573</v>
      </c>
      <c r="AA225" s="5">
        <f>_xll.SNL.Clients.Office.Excel.Functions.SPG(U225, "SP_MARKETCAP", "12/31/2021")</f>
        <v>19248.755700239999</v>
      </c>
      <c r="AB225">
        <f t="shared" si="40"/>
        <v>4.5488298491058547E-4</v>
      </c>
      <c r="AC225">
        <f t="shared" si="47"/>
        <v>2.3681208194445084E-3</v>
      </c>
    </row>
    <row r="226" spans="1:29">
      <c r="A226" s="11" t="s">
        <v>226</v>
      </c>
      <c r="B226" s="4" cm="1">
        <f t="array" ref="B226">_xll.SNL.Clients.Office.Excel.Functions.SPG(A226, "SP_TOTAL_REV", "CY2023")</f>
        <v>36662000</v>
      </c>
      <c r="C226" s="4">
        <f>_xll.SNL.Clients.Office.Excel.Functions.SPG(A226,"IQ_AVG_DILUT_SHARES_OUT","CY2023")</f>
        <v>668200000</v>
      </c>
      <c r="D226" s="5" t="str">
        <f>_xll.SNL.Clients.Office.Excel.Functions.SPG(A226, "IQ_DILUT_EPS_NORM", "CY2023")</f>
        <v>NA</v>
      </c>
      <c r="E226" t="e">
        <f t="shared" si="36"/>
        <v>#VALUE!</v>
      </c>
      <c r="F226" t="e">
        <f t="shared" si="37"/>
        <v>#VALUE!</v>
      </c>
      <c r="G226" s="5">
        <f>_xll.SNL.Clients.Office.Excel.Functions.SPG(A226, "SP_MARKETCAP", "12/30/2023")</f>
        <v>138251.45255324</v>
      </c>
      <c r="H226">
        <f t="shared" si="41"/>
        <v>3.2974206370335207E-3</v>
      </c>
      <c r="I226" t="e">
        <f t="shared" si="42"/>
        <v>#VALUE!</v>
      </c>
      <c r="K226" s="11" t="s">
        <v>226</v>
      </c>
      <c r="L226" s="4" cm="1">
        <f t="array" ref="L226">_xll.SNL.Clients.Office.Excel.Functions.SPG(K226, "SP_TOTAL_REV", "CY2023")</f>
        <v>36662000</v>
      </c>
      <c r="M226" s="4">
        <f>_xll.SNL.Clients.Office.Excel.Functions.SPG(K226,"IQ_AVG_DILUT_SHARES_OUT","CY2023")</f>
        <v>668200000</v>
      </c>
      <c r="N226" s="5" t="str">
        <f>_xll.SNL.Clients.Office.Excel.Functions.SPG(K226, "IQ_DILUT_EPS_NORM", "CY2023")</f>
        <v>NA</v>
      </c>
      <c r="O226" t="e">
        <f t="shared" si="38"/>
        <v>#VALUE!</v>
      </c>
      <c r="P226" t="e">
        <f t="shared" si="39"/>
        <v>#VALUE!</v>
      </c>
      <c r="Q226" s="5">
        <f>_xll.SNL.Clients.Office.Excel.Functions.SPG(K226, "SP_MARKETCAP", "12/31/2022")</f>
        <v>144078.65431760001</v>
      </c>
      <c r="R226">
        <f t="shared" si="43"/>
        <v>4.2846806570310944E-3</v>
      </c>
      <c r="S226" t="e">
        <f t="shared" si="44"/>
        <v>#VALUE!</v>
      </c>
      <c r="U226" s="11" t="s">
        <v>226</v>
      </c>
      <c r="V226" s="4" cm="1">
        <f t="array" ref="V226">_xll.SNL.Clients.Office.Excel.Functions.SPG(U226, "SP_TOTAL_REV", "CY2021")</f>
        <v>34392000</v>
      </c>
      <c r="W226" s="4">
        <f>_xll.SNL.Clients.Office.Excel.Functions.SPG(U226,"IQ_AVG_DILUT_SHARES_OUT","CY2021")</f>
        <v>700400000</v>
      </c>
      <c r="X226" s="5" t="str">
        <f>_xll.SNL.Clients.Office.Excel.Functions.SPG(U226, "IQ_DILUT_EPS_NORM", "CY2021")</f>
        <v>NA</v>
      </c>
      <c r="Y226" t="e">
        <f t="shared" si="45"/>
        <v>#VALUE!</v>
      </c>
      <c r="Z226" t="e">
        <f t="shared" si="46"/>
        <v>#VALUE!</v>
      </c>
      <c r="AA226" s="5">
        <f>_xll.SNL.Clients.Office.Excel.Functions.SPG(U226, "SP_MARKETCAP", "12/31/2021")</f>
        <v>143543.07451725</v>
      </c>
      <c r="AB226">
        <f t="shared" si="40"/>
        <v>3.3921830177747626E-3</v>
      </c>
      <c r="AC226" t="e">
        <f t="shared" si="47"/>
        <v>#VALUE!</v>
      </c>
    </row>
    <row r="227" spans="1:29">
      <c r="A227" s="11" t="s">
        <v>227</v>
      </c>
      <c r="B227" s="4" cm="1">
        <f t="array" ref="B227">_xll.SNL.Clients.Office.Excel.Functions.SPG(A227, "SP_TOTAL_REV", "CY2023")</f>
        <v>12135929</v>
      </c>
      <c r="C227" s="4">
        <f>_xll.SNL.Clients.Office.Excel.Functions.SPG(A227,"IQ_AVG_DILUT_SHARES_OUT","CY2023")</f>
        <v>548454250</v>
      </c>
      <c r="D227" s="5">
        <f>_xll.SNL.Clients.Office.Excel.Functions.SPG(A227, "IQ_DILUT_EPS_NORM", "CY2023")</f>
        <v>1.194</v>
      </c>
      <c r="E227">
        <f t="shared" si="36"/>
        <v>654854.37450000003</v>
      </c>
      <c r="F227">
        <f t="shared" si="37"/>
        <v>5.3959970802400052E-2</v>
      </c>
      <c r="G227" s="5">
        <f>_xll.SNL.Clients.Office.Excel.Functions.SPG(A227, "SP_MARKETCAP", "12/30/2023")</f>
        <v>17559.03419816</v>
      </c>
      <c r="H227">
        <f t="shared" si="41"/>
        <v>4.1879865030056937E-4</v>
      </c>
      <c r="I227">
        <f t="shared" si="42"/>
        <v>5.0004558845887978E-4</v>
      </c>
      <c r="K227" s="11" t="s">
        <v>227</v>
      </c>
      <c r="L227" s="4" cm="1">
        <f t="array" ref="L227">_xll.SNL.Clients.Office.Excel.Functions.SPG(K227, "SP_TOTAL_REV", "CY2023")</f>
        <v>12135929</v>
      </c>
      <c r="M227" s="4">
        <f>_xll.SNL.Clients.Office.Excel.Functions.SPG(K227,"IQ_AVG_DILUT_SHARES_OUT","CY2023")</f>
        <v>548454250</v>
      </c>
      <c r="N227" s="5">
        <f>_xll.SNL.Clients.Office.Excel.Functions.SPG(K227, "IQ_DILUT_EPS_NORM", "CY2023")</f>
        <v>1.194</v>
      </c>
      <c r="O227">
        <f t="shared" si="38"/>
        <v>654854.37450000003</v>
      </c>
      <c r="P227">
        <f t="shared" si="39"/>
        <v>5.3959970802400052E-2</v>
      </c>
      <c r="Q227" s="5">
        <f>_xll.SNL.Clients.Office.Excel.Functions.SPG(K227, "SP_MARKETCAP", "12/31/2022")</f>
        <v>24889.622036699999</v>
      </c>
      <c r="R227">
        <f t="shared" si="43"/>
        <v>7.4017960957896173E-4</v>
      </c>
      <c r="S227">
        <f t="shared" si="44"/>
        <v>8.837744538372803E-4</v>
      </c>
      <c r="U227" s="11" t="s">
        <v>227</v>
      </c>
      <c r="V227" s="4" cm="1">
        <f t="array" ref="V227">_xll.SNL.Clients.Office.Excel.Functions.SPG(U227, "SP_TOTAL_REV", "CY2021")</f>
        <v>11969400</v>
      </c>
      <c r="W227" s="4">
        <f>_xll.SNL.Clients.Office.Excel.Functions.SPG(U227,"IQ_AVG_DILUT_SHARES_OUT","CY2021")</f>
        <v>547701000</v>
      </c>
      <c r="X227" s="5">
        <f>_xll.SNL.Clients.Office.Excel.Functions.SPG(U227, "IQ_DILUT_EPS_NORM", "CY2021")</f>
        <v>1.37</v>
      </c>
      <c r="Y227">
        <f t="shared" si="45"/>
        <v>750350.37</v>
      </c>
      <c r="Z227">
        <f t="shared" si="46"/>
        <v>6.2689054589202473E-2</v>
      </c>
      <c r="AA227" s="5">
        <f>_xll.SNL.Clients.Office.Excel.Functions.SPG(U227, "SP_MARKETCAP", "12/31/2021")</f>
        <v>26482.839210689999</v>
      </c>
      <c r="AB227">
        <f t="shared" si="40"/>
        <v>6.2583748979242121E-4</v>
      </c>
      <c r="AC227">
        <f t="shared" si="47"/>
        <v>8.5739736101561712E-4</v>
      </c>
    </row>
    <row r="228" spans="1:29">
      <c r="A228" s="11" t="s">
        <v>228</v>
      </c>
      <c r="B228" s="4" cm="1">
        <f t="array" ref="B228">_xll.SNL.Clients.Office.Excel.Functions.SPG(A228, "SP_TOTAL_REV", "CY2023")</f>
        <v>5392000</v>
      </c>
      <c r="C228" s="4">
        <f>_xll.SNL.Clients.Office.Excel.Functions.SPG(A228,"IQ_AVG_DILUT_SHARES_OUT","CY2023")</f>
        <v>712800000</v>
      </c>
      <c r="D228" s="5">
        <f>_xll.SNL.Clients.Office.Excel.Functions.SPG(A228, "IQ_DILUT_EPS_NORM", "CY2023")</f>
        <v>0.61299999999999999</v>
      </c>
      <c r="E228">
        <f t="shared" si="36"/>
        <v>436946.4</v>
      </c>
      <c r="F228">
        <f t="shared" si="37"/>
        <v>8.1036053412462908E-2</v>
      </c>
      <c r="G228" s="5">
        <f>_xll.SNL.Clients.Office.Excel.Functions.SPG(A228, "SP_MARKETCAP", "12/30/2023")</f>
        <v>13734.858623640001</v>
      </c>
      <c r="H228">
        <f t="shared" si="41"/>
        <v>3.2758864688880958E-4</v>
      </c>
      <c r="I228">
        <f t="shared" si="42"/>
        <v>2.0081184054284026E-4</v>
      </c>
      <c r="K228" s="11" t="s">
        <v>228</v>
      </c>
      <c r="L228" s="4" cm="1">
        <f t="array" ref="L228">_xll.SNL.Clients.Office.Excel.Functions.SPG(K228, "SP_TOTAL_REV", "CY2023")</f>
        <v>5392000</v>
      </c>
      <c r="M228" s="4">
        <f>_xll.SNL.Clients.Office.Excel.Functions.SPG(K228,"IQ_AVG_DILUT_SHARES_OUT","CY2023")</f>
        <v>712800000</v>
      </c>
      <c r="N228" s="5">
        <f>_xll.SNL.Clients.Office.Excel.Functions.SPG(K228, "IQ_DILUT_EPS_NORM", "CY2023")</f>
        <v>0.61299999999999999</v>
      </c>
      <c r="O228">
        <f t="shared" si="38"/>
        <v>436946.4</v>
      </c>
      <c r="P228">
        <f t="shared" si="39"/>
        <v>8.1036053412462908E-2</v>
      </c>
      <c r="Q228" s="5">
        <f>_xll.SNL.Clients.Office.Excel.Functions.SPG(K228, "SP_MARKETCAP", "12/31/2022")</f>
        <v>11476.19556405</v>
      </c>
      <c r="R228">
        <f t="shared" si="43"/>
        <v>3.4128465026609061E-4</v>
      </c>
      <c r="S228">
        <f t="shared" si="44"/>
        <v>2.0920749061311355E-4</v>
      </c>
      <c r="U228" s="11" t="s">
        <v>228</v>
      </c>
      <c r="V228" s="4" cm="1">
        <f t="array" ref="V228">_xll.SNL.Clients.Office.Excel.Functions.SPG(U228, "SP_TOTAL_REV", "CY2021")</f>
        <v>2923000</v>
      </c>
      <c r="W228" s="4">
        <f>_xll.SNL.Clients.Office.Excel.Functions.SPG(U228,"IQ_AVG_DILUT_SHARES_OUT","CY2021")</f>
        <v>710300000</v>
      </c>
      <c r="X228" s="5">
        <f>_xll.SNL.Clients.Office.Excel.Functions.SPG(U228, "IQ_DILUT_EPS_NORM", "CY2021")</f>
        <v>-1.6E-2</v>
      </c>
      <c r="Y228">
        <f t="shared" si="45"/>
        <v>-11364.8</v>
      </c>
      <c r="Z228">
        <f t="shared" si="46"/>
        <v>-3.888060212110845E-3</v>
      </c>
      <c r="AA228" s="5">
        <f>_xll.SNL.Clients.Office.Excel.Functions.SPG(U228, "SP_MARKETCAP", "12/31/2021")</f>
        <v>12417.074180019999</v>
      </c>
      <c r="AB228">
        <f t="shared" si="40"/>
        <v>2.9343796839778234E-4</v>
      </c>
      <c r="AC228">
        <f t="shared" si="47"/>
        <v>-4.6950074943645175E-6</v>
      </c>
    </row>
    <row r="229" spans="1:29">
      <c r="A229" s="11" t="s">
        <v>229</v>
      </c>
      <c r="B229" s="4" cm="1">
        <f t="array" ref="B229">_xll.SNL.Clients.Office.Excel.Functions.SPG(A229, "SP_TOTAL_REV", "CY2023")</f>
        <v>6640000</v>
      </c>
      <c r="C229" s="4">
        <f>_xll.SNL.Clients.Office.Excel.Functions.SPG(A229,"IQ_AVG_DILUT_SHARES_OUT","CY2023")</f>
        <v>416000000</v>
      </c>
      <c r="D229" s="5">
        <f>_xll.SNL.Clients.Office.Excel.Functions.SPG(A229, "IQ_DILUT_EPS_NORM", "CY2023")</f>
        <v>1.48</v>
      </c>
      <c r="E229">
        <f t="shared" si="36"/>
        <v>615680</v>
      </c>
      <c r="F229">
        <f t="shared" si="37"/>
        <v>9.2722891566265064E-2</v>
      </c>
      <c r="G229" s="5">
        <f>_xll.SNL.Clients.Office.Excel.Functions.SPG(A229, "SP_MARKETCAP", "12/30/2023")</f>
        <v>22283.604438480001</v>
      </c>
      <c r="H229">
        <f t="shared" si="41"/>
        <v>5.3148387077263804E-4</v>
      </c>
      <c r="I229">
        <f t="shared" si="42"/>
        <v>7.8659612874350433E-4</v>
      </c>
      <c r="K229" s="11" t="s">
        <v>229</v>
      </c>
      <c r="L229" s="4" cm="1">
        <f t="array" ref="L229">_xll.SNL.Clients.Office.Excel.Functions.SPG(K229, "SP_TOTAL_REV", "CY2023")</f>
        <v>6640000</v>
      </c>
      <c r="M229" s="4">
        <f>_xll.SNL.Clients.Office.Excel.Functions.SPG(K229,"IQ_AVG_DILUT_SHARES_OUT","CY2023")</f>
        <v>416000000</v>
      </c>
      <c r="N229" s="5">
        <f>_xll.SNL.Clients.Office.Excel.Functions.SPG(K229, "IQ_DILUT_EPS_NORM", "CY2023")</f>
        <v>1.48</v>
      </c>
      <c r="O229">
        <f t="shared" si="38"/>
        <v>615680</v>
      </c>
      <c r="P229">
        <f t="shared" si="39"/>
        <v>9.2722891566265064E-2</v>
      </c>
      <c r="Q229" s="5">
        <f>_xll.SNL.Clients.Office.Excel.Functions.SPG(K229, "SP_MARKETCAP", "12/31/2022")</f>
        <v>16304.391378169999</v>
      </c>
      <c r="R229">
        <f t="shared" si="43"/>
        <v>4.8486787091108933E-4</v>
      </c>
      <c r="S229">
        <f t="shared" si="44"/>
        <v>7.1760444894841224E-4</v>
      </c>
      <c r="U229" s="11" t="s">
        <v>229</v>
      </c>
      <c r="V229" s="4" cm="1">
        <f t="array" ref="V229">_xll.SNL.Clients.Office.Excel.Functions.SPG(U229, "SP_TOTAL_REV", "CY2021")</f>
        <v>4972000</v>
      </c>
      <c r="W229" s="4">
        <f>_xll.SNL.Clients.Office.Excel.Functions.SPG(U229,"IQ_AVG_DILUT_SHARES_OUT","CY2021")</f>
        <v>435000000</v>
      </c>
      <c r="X229" s="5">
        <f>_xll.SNL.Clients.Office.Excel.Functions.SPG(U229, "IQ_DILUT_EPS_NORM", "CY2021")</f>
        <v>0.81200000000000006</v>
      </c>
      <c r="Y229">
        <f t="shared" si="45"/>
        <v>353220</v>
      </c>
      <c r="Z229">
        <f t="shared" si="46"/>
        <v>7.1041834271922774E-2</v>
      </c>
      <c r="AA229" s="5">
        <f>_xll.SNL.Clients.Office.Excel.Functions.SPG(U229, "SP_MARKETCAP", "12/31/2021")</f>
        <v>13598.34836706</v>
      </c>
      <c r="AB229">
        <f t="shared" si="40"/>
        <v>3.2135361845675637E-4</v>
      </c>
      <c r="AC229">
        <f t="shared" si="47"/>
        <v>2.6093913818688621E-4</v>
      </c>
    </row>
    <row r="230" spans="1:29">
      <c r="A230" s="11" t="s">
        <v>230</v>
      </c>
      <c r="B230" s="4" cm="1">
        <f t="array" ref="B230">_xll.SNL.Clients.Office.Excel.Functions.SPG(A230, "SP_TOTAL_REV", "CY2023")</f>
        <v>53105000</v>
      </c>
      <c r="C230" s="4">
        <f>_xll.SNL.Clients.Office.Excel.Functions.SPG(A230,"IQ_AVG_DILUT_SHARES_OUT","CY2023")</f>
        <v>1001500000</v>
      </c>
      <c r="D230" s="5">
        <f>_xll.SNL.Clients.Office.Excel.Functions.SPG(A230, "IQ_DILUT_EPS_NORM", "CY2023")</f>
        <v>2.3860000000000001</v>
      </c>
      <c r="E230">
        <f t="shared" si="36"/>
        <v>2389579</v>
      </c>
      <c r="F230">
        <f t="shared" si="37"/>
        <v>4.4997250729686473E-2</v>
      </c>
      <c r="G230" s="5">
        <f>_xll.SNL.Clients.Office.Excel.Functions.SPG(A230, "SP_MARKETCAP", "12/30/2023")</f>
        <v>29816.254690410002</v>
      </c>
      <c r="H230">
        <f t="shared" si="41"/>
        <v>7.1114430784981534E-4</v>
      </c>
      <c r="I230">
        <f t="shared" si="42"/>
        <v>1.6967903185296596E-3</v>
      </c>
      <c r="K230" s="11" t="s">
        <v>230</v>
      </c>
      <c r="L230" s="4" cm="1">
        <f t="array" ref="L230">_xll.SNL.Clients.Office.Excel.Functions.SPG(K230, "SP_TOTAL_REV", "CY2023")</f>
        <v>53105000</v>
      </c>
      <c r="M230" s="4">
        <f>_xll.SNL.Clients.Office.Excel.Functions.SPG(K230,"IQ_AVG_DILUT_SHARES_OUT","CY2023")</f>
        <v>1001500000</v>
      </c>
      <c r="N230" s="5">
        <f>_xll.SNL.Clients.Office.Excel.Functions.SPG(K230, "IQ_DILUT_EPS_NORM", "CY2023")</f>
        <v>2.3860000000000001</v>
      </c>
      <c r="O230">
        <f t="shared" si="38"/>
        <v>2389579</v>
      </c>
      <c r="P230">
        <f t="shared" si="39"/>
        <v>4.4997250729686473E-2</v>
      </c>
      <c r="Q230" s="5">
        <f>_xll.SNL.Clients.Office.Excel.Functions.SPG(K230, "SP_MARKETCAP", "12/31/2022")</f>
        <v>26390.25753852</v>
      </c>
      <c r="R230">
        <f t="shared" si="43"/>
        <v>7.848062334071444E-4</v>
      </c>
      <c r="S230">
        <f t="shared" si="44"/>
        <v>1.8725476729094467E-3</v>
      </c>
      <c r="U230" s="11" t="s">
        <v>230</v>
      </c>
      <c r="V230" s="4" cm="1">
        <f t="array" ref="V230">_xll.SNL.Clients.Office.Excel.Functions.SPG(U230, "SP_TOTAL_REV", "CY2021")</f>
        <v>64869000</v>
      </c>
      <c r="W230" s="4">
        <f>_xll.SNL.Clients.Office.Excel.Functions.SPG(U230,"IQ_AVG_DILUT_SHARES_OUT","CY2021")</f>
        <v>1170250000</v>
      </c>
      <c r="X230" s="5">
        <f>_xll.SNL.Clients.Office.Excel.Functions.SPG(U230, "IQ_DILUT_EPS_NORM", "CY2021")</f>
        <v>2.952</v>
      </c>
      <c r="Y230">
        <f t="shared" si="45"/>
        <v>3454578</v>
      </c>
      <c r="Z230">
        <f t="shared" si="46"/>
        <v>5.325468251398973E-2</v>
      </c>
      <c r="AA230" s="5">
        <f>_xll.SNL.Clients.Office.Excel.Functions.SPG(U230, "SP_MARKETCAP", "12/31/2021")</f>
        <v>40786.158797529999</v>
      </c>
      <c r="AB230">
        <f t="shared" si="40"/>
        <v>9.6385085590889696E-4</v>
      </c>
      <c r="AC230">
        <f t="shared" si="47"/>
        <v>2.8452877266430636E-3</v>
      </c>
    </row>
    <row r="231" spans="1:29">
      <c r="A231" s="11" t="s">
        <v>231</v>
      </c>
      <c r="B231" s="4" cm="1">
        <f t="array" ref="B231">_xll.SNL.Clients.Office.Excel.Functions.SPG(A231, "SP_TOTAL_REV", "CY2023")</f>
        <v>5372900</v>
      </c>
      <c r="C231" s="4">
        <f>_xll.SNL.Clients.Office.Excel.Functions.SPG(A231,"IQ_AVG_DILUT_SHARES_OUT","CY2023")</f>
        <v>54000000</v>
      </c>
      <c r="D231" s="5">
        <f>_xll.SNL.Clients.Office.Excel.Functions.SPG(A231, "IQ_DILUT_EPS_NORM", "CY2023")</f>
        <v>11.327999999999999</v>
      </c>
      <c r="E231">
        <f t="shared" si="36"/>
        <v>611712</v>
      </c>
      <c r="F231">
        <f t="shared" si="37"/>
        <v>0.11385136518453721</v>
      </c>
      <c r="G231" s="5">
        <f>_xll.SNL.Clients.Office.Excel.Functions.SPG(A231, "SP_MARKETCAP", "12/30/2023")</f>
        <v>17637.900906499999</v>
      </c>
      <c r="H231">
        <f t="shared" si="41"/>
        <v>4.2067969174246721E-4</v>
      </c>
      <c r="I231">
        <f t="shared" si="42"/>
        <v>4.7654595480586684E-3</v>
      </c>
      <c r="K231" s="11" t="s">
        <v>231</v>
      </c>
      <c r="L231" s="4" cm="1">
        <f t="array" ref="L231">_xll.SNL.Clients.Office.Excel.Functions.SPG(K231, "SP_TOTAL_REV", "CY2023")</f>
        <v>5372900</v>
      </c>
      <c r="M231" s="4">
        <f>_xll.SNL.Clients.Office.Excel.Functions.SPG(K231,"IQ_AVG_DILUT_SHARES_OUT","CY2023")</f>
        <v>54000000</v>
      </c>
      <c r="N231" s="5">
        <f>_xll.SNL.Clients.Office.Excel.Functions.SPG(K231, "IQ_DILUT_EPS_NORM", "CY2023")</f>
        <v>11.327999999999999</v>
      </c>
      <c r="O231">
        <f t="shared" si="38"/>
        <v>611712</v>
      </c>
      <c r="P231">
        <f t="shared" si="39"/>
        <v>0.11385136518453721</v>
      </c>
      <c r="Q231" s="5">
        <f>_xll.SNL.Clients.Office.Excel.Functions.SPG(K231, "SP_MARKETCAP", "12/31/2022")</f>
        <v>12603.68394972</v>
      </c>
      <c r="R231">
        <f t="shared" si="43"/>
        <v>3.7481444480774701E-4</v>
      </c>
      <c r="S231">
        <f t="shared" si="44"/>
        <v>4.2458980307821578E-3</v>
      </c>
      <c r="U231" s="11" t="s">
        <v>231</v>
      </c>
      <c r="V231" s="4" cm="1">
        <f t="array" ref="V231">_xll.SNL.Clients.Office.Excel.Functions.SPG(U231, "SP_TOTAL_REV", "CY2021")</f>
        <v>4194100</v>
      </c>
      <c r="W231" s="4">
        <f>_xll.SNL.Clients.Office.Excel.Functions.SPG(U231,"IQ_AVG_DILUT_SHARES_OUT","CY2021")</f>
        <v>54700000</v>
      </c>
      <c r="X231" s="5">
        <f>_xll.SNL.Clients.Office.Excel.Functions.SPG(U231, "IQ_DILUT_EPS_NORM", "CY2021")</f>
        <v>5.452</v>
      </c>
      <c r="Y231">
        <f t="shared" si="45"/>
        <v>298224.40000000002</v>
      </c>
      <c r="Z231">
        <f t="shared" si="46"/>
        <v>7.1105696096898027E-2</v>
      </c>
      <c r="AA231" s="5">
        <f>_xll.SNL.Clients.Office.Excel.Functions.SPG(U231, "SP_MARKETCAP", "12/31/2021")</f>
        <v>11332.154602410001</v>
      </c>
      <c r="AB231">
        <f t="shared" si="40"/>
        <v>2.6779935239908614E-4</v>
      </c>
      <c r="AC231">
        <f t="shared" si="47"/>
        <v>1.4600420692798177E-3</v>
      </c>
    </row>
    <row r="232" spans="1:29">
      <c r="A232" s="11" t="s">
        <v>232</v>
      </c>
      <c r="B232" s="4" cm="1">
        <f t="array" ref="B232">_xll.SNL.Clients.Office.Excel.Functions.SPG(A232, "SP_TOTAL_REV", "CY2023")</f>
        <v>106374000</v>
      </c>
      <c r="C232" s="4">
        <f>_xll.SNL.Clients.Office.Excel.Functions.SPG(A232,"IQ_AVG_DILUT_SHARES_OUT","CY2023")</f>
        <v>124441000</v>
      </c>
      <c r="D232" s="5">
        <f>_xll.SNL.Clients.Office.Excel.Functions.SPG(A232, "IQ_DILUT_EPS_NORM", "CY2023")</f>
        <v>19.532</v>
      </c>
      <c r="E232">
        <f t="shared" si="36"/>
        <v>2430581.6120000002</v>
      </c>
      <c r="F232">
        <f t="shared" si="37"/>
        <v>2.284939564179217E-2</v>
      </c>
      <c r="G232" s="5">
        <f>_xll.SNL.Clients.Office.Excel.Functions.SPG(A232, "SP_MARKETCAP", "12/30/2023")</f>
        <v>56361.318723199998</v>
      </c>
      <c r="H232">
        <f t="shared" si="41"/>
        <v>1.3442677965118275E-3</v>
      </c>
      <c r="I232">
        <f t="shared" si="42"/>
        <v>2.6256238601469015E-2</v>
      </c>
      <c r="K232" s="11" t="s">
        <v>232</v>
      </c>
      <c r="L232" s="4" cm="1">
        <f t="array" ref="L232">_xll.SNL.Clients.Office.Excel.Functions.SPG(K232, "SP_TOTAL_REV", "CY2023")</f>
        <v>106374000</v>
      </c>
      <c r="M232" s="4">
        <f>_xll.SNL.Clients.Office.Excel.Functions.SPG(K232,"IQ_AVG_DILUT_SHARES_OUT","CY2023")</f>
        <v>124441000</v>
      </c>
      <c r="N232" s="5">
        <f>_xll.SNL.Clients.Office.Excel.Functions.SPG(K232, "IQ_DILUT_EPS_NORM", "CY2023")</f>
        <v>19.532</v>
      </c>
      <c r="O232">
        <f t="shared" si="38"/>
        <v>2430581.6120000002</v>
      </c>
      <c r="P232">
        <f t="shared" si="39"/>
        <v>2.284939564179217E-2</v>
      </c>
      <c r="Q232" s="5">
        <f>_xll.SNL.Clients.Office.Excel.Functions.SPG(K232, "SP_MARKETCAP", "12/31/2022")</f>
        <v>64843.41687642</v>
      </c>
      <c r="R232">
        <f t="shared" si="43"/>
        <v>1.9283448706687535E-3</v>
      </c>
      <c r="S232">
        <f t="shared" si="44"/>
        <v>3.7664432013902092E-2</v>
      </c>
      <c r="U232" s="11" t="s">
        <v>232</v>
      </c>
      <c r="V232" s="4" cm="1">
        <f t="array" ref="V232">_xll.SNL.Clients.Office.Excel.Functions.SPG(U232, "SP_TOTAL_REV", "CY2021")</f>
        <v>83064000</v>
      </c>
      <c r="W232" s="4">
        <f>_xll.SNL.Clients.Office.Excel.Functions.SPG(U232,"IQ_AVG_DILUT_SHARES_OUT","CY2021")</f>
        <v>129396000</v>
      </c>
      <c r="X232" s="5">
        <f>_xll.SNL.Clients.Office.Excel.Functions.SPG(U232, "IQ_DILUT_EPS_NORM", "CY2021")</f>
        <v>16.506</v>
      </c>
      <c r="Y232">
        <f t="shared" si="45"/>
        <v>2135810.3760000002</v>
      </c>
      <c r="Z232">
        <f t="shared" si="46"/>
        <v>2.5712828373302514E-2</v>
      </c>
      <c r="AA232" s="5">
        <f>_xll.SNL.Clients.Office.Excel.Functions.SPG(U232, "SP_MARKETCAP", "12/31/2021")</f>
        <v>59621.916223259999</v>
      </c>
      <c r="AB232">
        <f t="shared" si="40"/>
        <v>1.4089739430475092E-3</v>
      </c>
      <c r="AC232">
        <f t="shared" si="47"/>
        <v>2.3256523903942186E-2</v>
      </c>
    </row>
    <row r="233" spans="1:29">
      <c r="A233" s="11" t="s">
        <v>233</v>
      </c>
      <c r="B233" s="4" cm="1">
        <f t="array" ref="B233">_xll.SNL.Clients.Office.Excel.Functions.SPG(A233, "SP_TOTAL_REV", "CY2023")</f>
        <v>7303000</v>
      </c>
      <c r="C233" s="4">
        <f>_xll.SNL.Clients.Office.Excel.Functions.SPG(A233,"IQ_AVG_DILUT_SHARES_OUT","CY2023")</f>
        <v>1468016000</v>
      </c>
      <c r="D233" s="5">
        <f>_xll.SNL.Clients.Office.Excel.Functions.SPG(A233, "IQ_DILUT_EPS_NORM", "CY2023")</f>
        <v>1.0009999999999999</v>
      </c>
      <c r="E233">
        <f t="shared" si="36"/>
        <v>1469484.0159999998</v>
      </c>
      <c r="F233">
        <f t="shared" si="37"/>
        <v>0.20121648856634258</v>
      </c>
      <c r="G233" s="5">
        <f>_xll.SNL.Clients.Office.Excel.Functions.SPG(A233, "SP_MARKETCAP", "12/30/2023")</f>
        <v>18419.51518296</v>
      </c>
      <c r="H233">
        <f t="shared" si="41"/>
        <v>4.3932189041598005E-4</v>
      </c>
      <c r="I233">
        <f t="shared" si="42"/>
        <v>4.3976121230639598E-4</v>
      </c>
      <c r="K233" s="11" t="s">
        <v>233</v>
      </c>
      <c r="L233" s="4" cm="1">
        <f t="array" ref="L233">_xll.SNL.Clients.Office.Excel.Functions.SPG(K233, "SP_TOTAL_REV", "CY2023")</f>
        <v>7303000</v>
      </c>
      <c r="M233" s="4">
        <f>_xll.SNL.Clients.Office.Excel.Functions.SPG(K233,"IQ_AVG_DILUT_SHARES_OUT","CY2023")</f>
        <v>1468016000</v>
      </c>
      <c r="N233" s="5">
        <f>_xll.SNL.Clients.Office.Excel.Functions.SPG(K233, "IQ_DILUT_EPS_NORM", "CY2023")</f>
        <v>1.0009999999999999</v>
      </c>
      <c r="O233">
        <f t="shared" si="38"/>
        <v>1469484.0159999998</v>
      </c>
      <c r="P233">
        <f t="shared" si="39"/>
        <v>0.20121648856634258</v>
      </c>
      <c r="Q233" s="5">
        <f>_xll.SNL.Clients.Office.Excel.Functions.SPG(K233, "SP_MARKETCAP", "12/31/2022")</f>
        <v>20342.552995499998</v>
      </c>
      <c r="R233">
        <f t="shared" si="43"/>
        <v>6.0495667277898468E-4</v>
      </c>
      <c r="S233">
        <f t="shared" si="44"/>
        <v>6.0556162945176362E-4</v>
      </c>
      <c r="U233" s="11" t="s">
        <v>233</v>
      </c>
      <c r="V233" s="4" cm="1">
        <f t="array" ref="V233">_xll.SNL.Clients.Office.Excel.Functions.SPG(U233, "SP_TOTAL_REV", "CY2021")</f>
        <v>5985000</v>
      </c>
      <c r="W233" s="4">
        <f>_xll.SNL.Clients.Office.Excel.Functions.SPG(U233,"IQ_AVG_DILUT_SHARES_OUT","CY2021")</f>
        <v>1286733000</v>
      </c>
      <c r="X233" s="5">
        <f>_xll.SNL.Clients.Office.Excel.Functions.SPG(U233, "IQ_DILUT_EPS_NORM", "CY2021")</f>
        <v>0.77100000000000002</v>
      </c>
      <c r="Y233">
        <f t="shared" si="45"/>
        <v>992071.14300000004</v>
      </c>
      <c r="Z233">
        <f t="shared" si="46"/>
        <v>0.16575958947368422</v>
      </c>
      <c r="AA233" s="5">
        <f>_xll.SNL.Clients.Office.Excel.Functions.SPG(U233, "SP_MARKETCAP", "12/31/2021")</f>
        <v>22304.432459579999</v>
      </c>
      <c r="AB233">
        <f t="shared" si="40"/>
        <v>5.2709416504381106E-4</v>
      </c>
      <c r="AC233">
        <f t="shared" si="47"/>
        <v>4.0638960124877836E-4</v>
      </c>
    </row>
    <row r="234" spans="1:29">
      <c r="A234" s="11" t="s">
        <v>234</v>
      </c>
      <c r="B234" s="4" cm="1">
        <f t="array" ref="B234">_xll.SNL.Clients.Office.Excel.Functions.SPG(A234, "SP_TOTAL_REV", "CY2023")</f>
        <v>11454000</v>
      </c>
      <c r="C234" s="4">
        <f>_xll.SNL.Clients.Office.Excel.Functions.SPG(A234,"IQ_AVG_DILUT_SHARES_OUT","CY2023")</f>
        <v>39900000</v>
      </c>
      <c r="D234" s="5">
        <f>_xll.SNL.Clients.Office.Excel.Functions.SPG(A234, "IQ_DILUT_EPS_NORM", "CY2023")</f>
        <v>11.122</v>
      </c>
      <c r="E234">
        <f t="shared" si="36"/>
        <v>443767.8</v>
      </c>
      <c r="F234">
        <f t="shared" si="37"/>
        <v>3.8743478260869567E-2</v>
      </c>
      <c r="G234" s="5">
        <f>_xll.SNL.Clients.Office.Excel.Functions.SPG(A234, "SP_MARKETCAP", "12/30/2023")</f>
        <v>10313.79811584</v>
      </c>
      <c r="H234">
        <f t="shared" si="41"/>
        <v>2.4599329790239688E-4</v>
      </c>
      <c r="I234">
        <f t="shared" si="42"/>
        <v>2.735937459270458E-3</v>
      </c>
      <c r="K234" s="11" t="s">
        <v>234</v>
      </c>
      <c r="L234" s="4" cm="1">
        <f t="array" ref="L234">_xll.SNL.Clients.Office.Excel.Functions.SPG(K234, "SP_TOTAL_REV", "CY2023")</f>
        <v>11454000</v>
      </c>
      <c r="M234" s="4">
        <f>_xll.SNL.Clients.Office.Excel.Functions.SPG(K234,"IQ_AVG_DILUT_SHARES_OUT","CY2023")</f>
        <v>39900000</v>
      </c>
      <c r="N234" s="5">
        <f>_xll.SNL.Clients.Office.Excel.Functions.SPG(K234, "IQ_DILUT_EPS_NORM", "CY2023")</f>
        <v>11.122</v>
      </c>
      <c r="O234">
        <f t="shared" si="38"/>
        <v>443767.8</v>
      </c>
      <c r="P234">
        <f t="shared" si="39"/>
        <v>3.8743478260869567E-2</v>
      </c>
      <c r="Q234" s="5">
        <f>_xll.SNL.Clients.Office.Excel.Functions.SPG(K234, "SP_MARKETCAP", "12/31/2022")</f>
        <v>9204.9476844799992</v>
      </c>
      <c r="R234">
        <f t="shared" si="43"/>
        <v>2.7374118310221317E-4</v>
      </c>
      <c r="S234">
        <f t="shared" si="44"/>
        <v>3.0445494384628148E-3</v>
      </c>
      <c r="U234" s="11" t="s">
        <v>234</v>
      </c>
      <c r="V234" s="4" cm="1">
        <f t="array" ref="V234">_xll.SNL.Clients.Office.Excel.Functions.SPG(U234, "SP_TOTAL_REV", "CY2021")</f>
        <v>9524000</v>
      </c>
      <c r="W234" s="4">
        <f>_xll.SNL.Clients.Office.Excel.Functions.SPG(U234,"IQ_AVG_DILUT_SHARES_OUT","CY2021")</f>
        <v>40300000</v>
      </c>
      <c r="X234" s="5">
        <f>_xll.SNL.Clients.Office.Excel.Functions.SPG(U234, "IQ_DILUT_EPS_NORM", "CY2021")</f>
        <v>9.3520000000000003</v>
      </c>
      <c r="Y234">
        <f t="shared" si="45"/>
        <v>376885.6</v>
      </c>
      <c r="Z234">
        <f t="shared" si="46"/>
        <v>3.9572196556068875E-2</v>
      </c>
      <c r="AA234" s="5">
        <f>_xll.SNL.Clients.Office.Excel.Functions.SPG(U234, "SP_MARKETCAP", "12/31/2021")</f>
        <v>7480.9907665199999</v>
      </c>
      <c r="AB234">
        <f t="shared" si="40"/>
        <v>1.7678937085375949E-4</v>
      </c>
      <c r="AC234">
        <f t="shared" si="47"/>
        <v>1.6533341962243588E-3</v>
      </c>
    </row>
    <row r="235" spans="1:29">
      <c r="A235" s="11" t="s">
        <v>235</v>
      </c>
      <c r="B235" s="4" cm="1">
        <f t="array" ref="B235">_xll.SNL.Clients.Office.Excel.Functions.SPG(A235, "SP_TOTAL_REV", "CY2023")</f>
        <v>3273900</v>
      </c>
      <c r="C235" s="4">
        <f>_xll.SNL.Clients.Office.Excel.Functions.SPG(A235,"IQ_AVG_DILUT_SHARES_OUT","CY2023")</f>
        <v>75900000</v>
      </c>
      <c r="D235" s="5">
        <f>_xll.SNL.Clients.Office.Excel.Functions.SPG(A235, "IQ_DILUT_EPS_NORM", "CY2023")</f>
        <v>5.7329999999999997</v>
      </c>
      <c r="E235">
        <f t="shared" si="36"/>
        <v>435134.7</v>
      </c>
      <c r="F235">
        <f t="shared" si="37"/>
        <v>0.13291019884541372</v>
      </c>
      <c r="G235" s="5">
        <f>_xll.SNL.Clients.Office.Excel.Functions.SPG(A235, "SP_MARKETCAP", "12/30/2023")</f>
        <v>16419.060772289999</v>
      </c>
      <c r="H235">
        <f t="shared" si="41"/>
        <v>3.9160926580794728E-4</v>
      </c>
      <c r="I235">
        <f t="shared" si="42"/>
        <v>2.2450959208769614E-3</v>
      </c>
      <c r="K235" s="11" t="s">
        <v>235</v>
      </c>
      <c r="L235" s="4" cm="1">
        <f t="array" ref="L235">_xll.SNL.Clients.Office.Excel.Functions.SPG(K235, "SP_TOTAL_REV", "CY2023")</f>
        <v>3273900</v>
      </c>
      <c r="M235" s="4">
        <f>_xll.SNL.Clients.Office.Excel.Functions.SPG(K235,"IQ_AVG_DILUT_SHARES_OUT","CY2023")</f>
        <v>75900000</v>
      </c>
      <c r="N235" s="5">
        <f>_xll.SNL.Clients.Office.Excel.Functions.SPG(K235, "IQ_DILUT_EPS_NORM", "CY2023")</f>
        <v>5.7329999999999997</v>
      </c>
      <c r="O235">
        <f t="shared" si="38"/>
        <v>435134.7</v>
      </c>
      <c r="P235">
        <f t="shared" si="39"/>
        <v>0.13291019884541372</v>
      </c>
      <c r="Q235" s="5">
        <f>_xll.SNL.Clients.Office.Excel.Functions.SPG(K235, "SP_MARKETCAP", "12/31/2022")</f>
        <v>17220.90181797</v>
      </c>
      <c r="R235">
        <f t="shared" si="43"/>
        <v>5.1212350133030286E-4</v>
      </c>
      <c r="S235">
        <f t="shared" si="44"/>
        <v>2.9360040331266263E-3</v>
      </c>
      <c r="U235" s="11" t="s">
        <v>235</v>
      </c>
      <c r="V235" s="4" cm="1">
        <f t="array" ref="V235">_xll.SNL.Clients.Office.Excel.Functions.SPG(U235, "SP_TOTAL_REV", "CY2021")</f>
        <v>2764800</v>
      </c>
      <c r="W235" s="4">
        <f>_xll.SNL.Clients.Office.Excel.Functions.SPG(U235,"IQ_AVG_DILUT_SHARES_OUT","CY2021")</f>
        <v>76400000</v>
      </c>
      <c r="X235" s="5">
        <f>_xll.SNL.Clients.Office.Excel.Functions.SPG(U235, "IQ_DILUT_EPS_NORM", "CY2021")</f>
        <v>5.1180000000000003</v>
      </c>
      <c r="Y235">
        <f t="shared" si="45"/>
        <v>391015.2</v>
      </c>
      <c r="Z235">
        <f t="shared" si="46"/>
        <v>0.14142621527777779</v>
      </c>
      <c r="AA235" s="5">
        <f>_xll.SNL.Clients.Office.Excel.Functions.SPG(U235, "SP_MARKETCAP", "12/31/2021")</f>
        <v>17967.7628984</v>
      </c>
      <c r="AB235">
        <f t="shared" si="40"/>
        <v>4.2461080324729552E-4</v>
      </c>
      <c r="AC235">
        <f t="shared" si="47"/>
        <v>2.1731580910196585E-3</v>
      </c>
    </row>
    <row r="236" spans="1:29">
      <c r="A236" s="11" t="s">
        <v>236</v>
      </c>
      <c r="B236" s="4" cm="1">
        <f t="array" ref="B236">_xll.SNL.Clients.Office.Excel.Functions.SPG(A236, "SP_TOTAL_REV", "CY2023")</f>
        <v>3660953</v>
      </c>
      <c r="C236" s="4">
        <f>_xll.SNL.Clients.Office.Excel.Functions.SPG(A236,"IQ_AVG_DILUT_SHARES_OUT","CY2023")</f>
        <v>83978000</v>
      </c>
      <c r="D236" s="5">
        <f>_xll.SNL.Clients.Office.Excel.Functions.SPG(A236, "IQ_DILUT_EPS_NORM", "CY2023")</f>
        <v>7.8979999999999997</v>
      </c>
      <c r="E236">
        <f t="shared" si="36"/>
        <v>663258.24399999995</v>
      </c>
      <c r="F236">
        <f t="shared" si="37"/>
        <v>0.18117092571251256</v>
      </c>
      <c r="G236" s="5">
        <f>_xll.SNL.Clients.Office.Excel.Functions.SPG(A236, "SP_MARKETCAP", "12/30/2023")</f>
        <v>46097.847195100003</v>
      </c>
      <c r="H236">
        <f t="shared" si="41"/>
        <v>1.0994748326814468E-3</v>
      </c>
      <c r="I236">
        <f t="shared" si="42"/>
        <v>8.6836522285180674E-3</v>
      </c>
      <c r="K236" s="11" t="s">
        <v>236</v>
      </c>
      <c r="L236" s="4" cm="1">
        <f t="array" ref="L236">_xll.SNL.Clients.Office.Excel.Functions.SPG(K236, "SP_TOTAL_REV", "CY2023")</f>
        <v>3660953</v>
      </c>
      <c r="M236" s="4">
        <f>_xll.SNL.Clients.Office.Excel.Functions.SPG(K236,"IQ_AVG_DILUT_SHARES_OUT","CY2023")</f>
        <v>83978000</v>
      </c>
      <c r="N236" s="5">
        <f>_xll.SNL.Clients.Office.Excel.Functions.SPG(K236, "IQ_DILUT_EPS_NORM", "CY2023")</f>
        <v>7.8979999999999997</v>
      </c>
      <c r="O236">
        <f t="shared" si="38"/>
        <v>663258.24399999995</v>
      </c>
      <c r="P236">
        <f t="shared" si="39"/>
        <v>0.18117092571251256</v>
      </c>
      <c r="Q236" s="5">
        <f>_xll.SNL.Clients.Office.Excel.Functions.SPG(K236, "SP_MARKETCAP", "12/31/2022")</f>
        <v>33786.005777719998</v>
      </c>
      <c r="R236">
        <f t="shared" si="43"/>
        <v>1.0047445689979225E-3</v>
      </c>
      <c r="S236">
        <f t="shared" si="44"/>
        <v>7.9354726059455913E-3</v>
      </c>
      <c r="U236" s="11" t="s">
        <v>236</v>
      </c>
      <c r="V236" s="4" cm="1">
        <f t="array" ref="V236">_xll.SNL.Clients.Office.Excel.Functions.SPG(U236, "SP_TOTAL_REV", "CY2021")</f>
        <v>3215360</v>
      </c>
      <c r="W236" s="4">
        <f>_xll.SNL.Clients.Office.Excel.Functions.SPG(U236,"IQ_AVG_DILUT_SHARES_OUT","CY2021")</f>
        <v>86572000</v>
      </c>
      <c r="X236" s="5">
        <f>_xll.SNL.Clients.Office.Excel.Functions.SPG(U236, "IQ_DILUT_EPS_NORM", "CY2021")</f>
        <v>6.5170000000000003</v>
      </c>
      <c r="Y236">
        <f t="shared" si="45"/>
        <v>564189.72400000005</v>
      </c>
      <c r="Z236">
        <f t="shared" si="46"/>
        <v>0.17546704692476117</v>
      </c>
      <c r="AA236" s="5">
        <f>_xll.SNL.Clients.Office.Excel.Functions.SPG(U236, "SP_MARKETCAP", "12/31/2021")</f>
        <v>55833.199123680002</v>
      </c>
      <c r="AB236">
        <f t="shared" si="40"/>
        <v>1.31943969106377E-3</v>
      </c>
      <c r="AC236">
        <f t="shared" si="47"/>
        <v>8.5987884666625901E-3</v>
      </c>
    </row>
    <row r="237" spans="1:29">
      <c r="A237" s="11" t="s">
        <v>237</v>
      </c>
      <c r="B237" s="4" cm="1">
        <f t="array" ref="B237">_xll.SNL.Clients.Office.Excel.Functions.SPG(A237, "SP_TOTAL_REV", "CY2023")</f>
        <v>16107000</v>
      </c>
      <c r="C237" s="4">
        <f>_xll.SNL.Clients.Office.Excel.Functions.SPG(A237,"IQ_AVG_DILUT_SHARES_OUT","CY2023")</f>
        <v>303600000</v>
      </c>
      <c r="D237" s="5">
        <f>_xll.SNL.Clients.Office.Excel.Functions.SPG(A237, "IQ_DILUT_EPS_NORM", "CY2023")</f>
        <v>7.8639999999999999</v>
      </c>
      <c r="E237">
        <f t="shared" si="36"/>
        <v>2387510.4</v>
      </c>
      <c r="F237">
        <f t="shared" si="37"/>
        <v>0.14822812441795491</v>
      </c>
      <c r="G237" s="5">
        <f>_xll.SNL.Clients.Office.Excel.Functions.SPG(A237, "SP_MARKETCAP", "12/30/2023")</f>
        <v>78814.047407200007</v>
      </c>
      <c r="H237">
        <f t="shared" si="41"/>
        <v>1.8797854316109971E-3</v>
      </c>
      <c r="I237">
        <f t="shared" si="42"/>
        <v>1.4782632634188881E-2</v>
      </c>
      <c r="K237" s="11" t="s">
        <v>237</v>
      </c>
      <c r="L237" s="4" cm="1">
        <f t="array" ref="L237">_xll.SNL.Clients.Office.Excel.Functions.SPG(K237, "SP_TOTAL_REV", "CY2023")</f>
        <v>16107000</v>
      </c>
      <c r="M237" s="4">
        <f>_xll.SNL.Clients.Office.Excel.Functions.SPG(K237,"IQ_AVG_DILUT_SHARES_OUT","CY2023")</f>
        <v>303600000</v>
      </c>
      <c r="N237" s="5">
        <f>_xll.SNL.Clients.Office.Excel.Functions.SPG(K237, "IQ_DILUT_EPS_NORM", "CY2023")</f>
        <v>7.8639999999999999</v>
      </c>
      <c r="O237">
        <f t="shared" si="38"/>
        <v>2387510.4</v>
      </c>
      <c r="P237">
        <f t="shared" si="39"/>
        <v>0.14822812441795491</v>
      </c>
      <c r="Q237" s="5">
        <f>_xll.SNL.Clients.Office.Excel.Functions.SPG(K237, "SP_MARKETCAP", "12/31/2022")</f>
        <v>67673.159293699995</v>
      </c>
      <c r="R237">
        <f t="shared" si="43"/>
        <v>2.0124971183221305E-3</v>
      </c>
      <c r="S237">
        <f t="shared" si="44"/>
        <v>1.5826277338485236E-2</v>
      </c>
      <c r="U237" s="11" t="s">
        <v>237</v>
      </c>
      <c r="V237" s="4" cm="1">
        <f t="array" ref="V237">_xll.SNL.Clients.Office.Excel.Functions.SPG(U237, "SP_TOTAL_REV", "CY2021")</f>
        <v>14455000</v>
      </c>
      <c r="W237" s="4">
        <f>_xll.SNL.Clients.Office.Excel.Functions.SPG(U237,"IQ_AVG_DILUT_SHARES_OUT","CY2021")</f>
        <v>316400000</v>
      </c>
      <c r="X237" s="5">
        <f>_xll.SNL.Clients.Office.Excel.Functions.SPG(U237, "IQ_DILUT_EPS_NORM", "CY2021")</f>
        <v>6.5129999999999999</v>
      </c>
      <c r="Y237">
        <f t="shared" si="45"/>
        <v>2060713.2</v>
      </c>
      <c r="Z237">
        <f t="shared" si="46"/>
        <v>0.14256058111380146</v>
      </c>
      <c r="AA237" s="5">
        <f>_xll.SNL.Clients.Office.Excel.Functions.SPG(U237, "SP_MARKETCAP", "12/31/2021")</f>
        <v>77465.762929999997</v>
      </c>
      <c r="AB237">
        <f t="shared" si="40"/>
        <v>1.8306563820920032E-3</v>
      </c>
      <c r="AC237">
        <f t="shared" si="47"/>
        <v>1.1923065016565216E-2</v>
      </c>
    </row>
    <row r="238" spans="1:29">
      <c r="A238" s="11" t="s">
        <v>238</v>
      </c>
      <c r="B238" s="4" cm="1">
        <f t="array" ref="B238">_xll.SNL.Clients.Office.Excel.Functions.SPG(A238, "SP_TOTAL_REV", "CY2023")</f>
        <v>3695649</v>
      </c>
      <c r="C238" s="4">
        <f>_xll.SNL.Clients.Office.Excel.Functions.SPG(A238,"IQ_AVG_DILUT_SHARES_OUT","CY2023")</f>
        <v>225928000</v>
      </c>
      <c r="D238" s="5">
        <f>_xll.SNL.Clients.Office.Excel.Functions.SPG(A238, "IQ_DILUT_EPS_NORM", "CY2023")</f>
        <v>2.2669999999999999</v>
      </c>
      <c r="E238">
        <f t="shared" si="36"/>
        <v>512178.77600000001</v>
      </c>
      <c r="F238">
        <f t="shared" si="37"/>
        <v>0.13858967017701085</v>
      </c>
      <c r="G238" s="5">
        <f>_xll.SNL.Clients.Office.Excel.Functions.SPG(A238, "SP_MARKETCAP", "12/30/2023")</f>
        <v>14071.819054019999</v>
      </c>
      <c r="H238">
        <f t="shared" si="41"/>
        <v>3.3562545414456574E-4</v>
      </c>
      <c r="I238">
        <f t="shared" si="42"/>
        <v>7.6086290454573048E-4</v>
      </c>
      <c r="K238" s="11" t="s">
        <v>238</v>
      </c>
      <c r="L238" s="4" cm="1">
        <f t="array" ref="L238">_xll.SNL.Clients.Office.Excel.Functions.SPG(K238, "SP_TOTAL_REV", "CY2023")</f>
        <v>3695649</v>
      </c>
      <c r="M238" s="4">
        <f>_xll.SNL.Clients.Office.Excel.Functions.SPG(K238,"IQ_AVG_DILUT_SHARES_OUT","CY2023")</f>
        <v>225928000</v>
      </c>
      <c r="N238" s="5">
        <f>_xll.SNL.Clients.Office.Excel.Functions.SPG(K238, "IQ_DILUT_EPS_NORM", "CY2023")</f>
        <v>2.2669999999999999</v>
      </c>
      <c r="O238">
        <f t="shared" si="38"/>
        <v>512178.77600000001</v>
      </c>
      <c r="P238">
        <f t="shared" si="39"/>
        <v>0.13858967017701085</v>
      </c>
      <c r="Q238" s="5">
        <f>_xll.SNL.Clients.Office.Excel.Functions.SPG(K238, "SP_MARKETCAP", "12/31/2022")</f>
        <v>17869.229589760002</v>
      </c>
      <c r="R238">
        <f t="shared" si="43"/>
        <v>5.3140378595234873E-4</v>
      </c>
      <c r="S238">
        <f t="shared" si="44"/>
        <v>1.2046923827539746E-3</v>
      </c>
      <c r="U238" s="11" t="s">
        <v>238</v>
      </c>
      <c r="V238" s="4" cm="1">
        <f t="array" ref="V238">_xll.SNL.Clients.Office.Excel.Functions.SPG(U238, "SP_TOTAL_REV", "CY2021")</f>
        <v>2986267</v>
      </c>
      <c r="W238" s="4">
        <f>_xll.SNL.Clients.Office.Excel.Functions.SPG(U238,"IQ_AVG_DILUT_SHARES_OUT","CY2021")</f>
        <v>222074000</v>
      </c>
      <c r="X238" s="5">
        <f>_xll.SNL.Clients.Office.Excel.Functions.SPG(U238, "IQ_DILUT_EPS_NORM", "CY2021")</f>
        <v>1.7150000000000001</v>
      </c>
      <c r="Y238">
        <f t="shared" si="45"/>
        <v>380856.91</v>
      </c>
      <c r="Z238">
        <f t="shared" si="46"/>
        <v>0.12753612118407362</v>
      </c>
      <c r="AA238" s="5">
        <f>_xll.SNL.Clients.Office.Excel.Functions.SPG(U238, "SP_MARKETCAP", "12/31/2021")</f>
        <v>16213.371361199999</v>
      </c>
      <c r="AB238">
        <f t="shared" si="40"/>
        <v>3.831513514483693E-4</v>
      </c>
      <c r="AC238">
        <f t="shared" si="47"/>
        <v>6.5710456773395343E-4</v>
      </c>
    </row>
    <row r="239" spans="1:29">
      <c r="A239" s="11" t="s">
        <v>239</v>
      </c>
      <c r="B239" s="4" cm="1">
        <f t="array" ref="B239">_xll.SNL.Clients.Office.Excel.Functions.SPG(A239, "SP_TOTAL_REV", "CY2023")</f>
        <v>6876100</v>
      </c>
      <c r="C239" s="4">
        <f>_xll.SNL.Clients.Office.Excel.Functions.SPG(A239,"IQ_AVG_DILUT_SHARES_OUT","CY2023")</f>
        <v>409000000</v>
      </c>
      <c r="D239" s="5">
        <f>_xll.SNL.Clients.Office.Excel.Functions.SPG(A239, "IQ_DILUT_EPS_NORM", "CY2023")</f>
        <v>1.6819999999999999</v>
      </c>
      <c r="E239">
        <f t="shared" si="36"/>
        <v>687938</v>
      </c>
      <c r="F239">
        <f t="shared" si="37"/>
        <v>0.1000477014586757</v>
      </c>
      <c r="G239" s="5">
        <f>_xll.SNL.Clients.Office.Excel.Functions.SPG(A239, "SP_MARKETCAP", "12/30/2023")</f>
        <v>31306.99812384</v>
      </c>
      <c r="H239">
        <f t="shared" si="41"/>
        <v>7.4669987034939409E-4</v>
      </c>
      <c r="I239">
        <f t="shared" si="42"/>
        <v>1.2559491819276807E-3</v>
      </c>
      <c r="K239" s="11" t="s">
        <v>239</v>
      </c>
      <c r="L239" s="4" cm="1">
        <f t="array" ref="L239">_xll.SNL.Clients.Office.Excel.Functions.SPG(K239, "SP_TOTAL_REV", "CY2023")</f>
        <v>6876100</v>
      </c>
      <c r="M239" s="4">
        <f>_xll.SNL.Clients.Office.Excel.Functions.SPG(K239,"IQ_AVG_DILUT_SHARES_OUT","CY2023")</f>
        <v>409000000</v>
      </c>
      <c r="N239" s="5">
        <f>_xll.SNL.Clients.Office.Excel.Functions.SPG(K239, "IQ_DILUT_EPS_NORM", "CY2023")</f>
        <v>1.6819999999999999</v>
      </c>
      <c r="O239">
        <f t="shared" si="38"/>
        <v>687938</v>
      </c>
      <c r="P239">
        <f t="shared" si="39"/>
        <v>0.1000477014586757</v>
      </c>
      <c r="Q239" s="5">
        <f>_xll.SNL.Clients.Office.Excel.Functions.SPG(K239, "SP_MARKETCAP", "12/31/2022")</f>
        <v>21157.37007175</v>
      </c>
      <c r="R239">
        <f t="shared" si="43"/>
        <v>6.2918809680333123E-4</v>
      </c>
      <c r="S239">
        <f t="shared" si="44"/>
        <v>1.058294378823203E-3</v>
      </c>
      <c r="U239" s="11" t="s">
        <v>239</v>
      </c>
      <c r="V239" s="4" cm="1">
        <f t="array" ref="V239">_xll.SNL.Clients.Office.Excel.Functions.SPG(U239, "SP_TOTAL_REV", "CY2021")</f>
        <v>5152400</v>
      </c>
      <c r="W239" s="4">
        <f>_xll.SNL.Clients.Office.Excel.Functions.SPG(U239,"IQ_AVG_DILUT_SHARES_OUT","CY2021")</f>
        <v>421200000</v>
      </c>
      <c r="X239" s="5">
        <f>_xll.SNL.Clients.Office.Excel.Functions.SPG(U239, "IQ_DILUT_EPS_NORM", "CY2021")</f>
        <v>0.80900000000000005</v>
      </c>
      <c r="Y239">
        <f t="shared" si="45"/>
        <v>340750.8</v>
      </c>
      <c r="Z239">
        <f t="shared" si="46"/>
        <v>6.6134383976399341E-2</v>
      </c>
      <c r="AA239" s="5">
        <f>_xll.SNL.Clients.Office.Excel.Functions.SPG(U239, "SP_MARKETCAP", "12/31/2021")</f>
        <v>25217.260748749999</v>
      </c>
      <c r="AB239">
        <f t="shared" si="40"/>
        <v>5.9592957691893421E-4</v>
      </c>
      <c r="AC239">
        <f t="shared" si="47"/>
        <v>4.8210702772741781E-4</v>
      </c>
    </row>
    <row r="240" spans="1:29">
      <c r="A240" s="11" t="s">
        <v>240</v>
      </c>
      <c r="B240" s="4" cm="1">
        <f t="array" ref="B240">_xll.SNL.Clients.Office.Excel.Functions.SPG(A240, "SP_TOTAL_REV", "CY2023")</f>
        <v>1697100</v>
      </c>
      <c r="C240" s="4">
        <f>_xll.SNL.Clients.Office.Excel.Functions.SPG(A240,"IQ_AVG_DILUT_SHARES_OUT","CY2023")</f>
        <v>73633000</v>
      </c>
      <c r="D240" s="5">
        <f>_xll.SNL.Clients.Office.Excel.Functions.SPG(A240, "IQ_DILUT_EPS_NORM", "CY2023")</f>
        <v>1.956</v>
      </c>
      <c r="E240">
        <f t="shared" si="36"/>
        <v>144026.14799999999</v>
      </c>
      <c r="F240">
        <f t="shared" si="37"/>
        <v>8.4866035000883855E-2</v>
      </c>
      <c r="G240" s="5">
        <f>_xll.SNL.Clients.Office.Excel.Functions.SPG(A240, "SP_MARKETCAP", "12/30/2023")</f>
        <v>15151.196770619999</v>
      </c>
      <c r="H240">
        <f t="shared" si="41"/>
        <v>3.6136957684374926E-4</v>
      </c>
      <c r="I240">
        <f t="shared" si="42"/>
        <v>7.0683889230637354E-4</v>
      </c>
      <c r="K240" s="11" t="s">
        <v>240</v>
      </c>
      <c r="L240" s="4" cm="1">
        <f t="array" ref="L240">_xll.SNL.Clients.Office.Excel.Functions.SPG(K240, "SP_TOTAL_REV", "CY2023")</f>
        <v>1697100</v>
      </c>
      <c r="M240" s="4">
        <f>_xll.SNL.Clients.Office.Excel.Functions.SPG(K240,"IQ_AVG_DILUT_SHARES_OUT","CY2023")</f>
        <v>73633000</v>
      </c>
      <c r="N240" s="5">
        <f>_xll.SNL.Clients.Office.Excel.Functions.SPG(K240, "IQ_DILUT_EPS_NORM", "CY2023")</f>
        <v>1.956</v>
      </c>
      <c r="O240">
        <f t="shared" si="38"/>
        <v>144026.14799999999</v>
      </c>
      <c r="P240">
        <f t="shared" si="39"/>
        <v>8.4866035000883855E-2</v>
      </c>
      <c r="Q240" s="5">
        <f>_xll.SNL.Clients.Office.Excel.Functions.SPG(K240, "SP_MARKETCAP", "12/31/2022")</f>
        <v>20445.003676169999</v>
      </c>
      <c r="R240">
        <f t="shared" si="43"/>
        <v>6.0800340063638667E-4</v>
      </c>
      <c r="S240">
        <f t="shared" si="44"/>
        <v>1.1892546516447723E-3</v>
      </c>
      <c r="U240" s="11" t="s">
        <v>240</v>
      </c>
      <c r="V240" s="4" cm="1">
        <f t="array" ref="V240">_xll.SNL.Clients.Office.Excel.Functions.SPG(U240, "SP_TOTAL_REV", "CY2021")</f>
        <v>1098800</v>
      </c>
      <c r="W240" s="4">
        <f>_xll.SNL.Clients.Office.Excel.Functions.SPG(U240,"IQ_AVG_DILUT_SHARES_OUT","CY2021")</f>
        <v>68579000</v>
      </c>
      <c r="X240" s="5">
        <f>_xll.SNL.Clients.Office.Excel.Functions.SPG(U240, "IQ_DILUT_EPS_NORM", "CY2021")</f>
        <v>0.57299999999999995</v>
      </c>
      <c r="Y240">
        <f t="shared" si="45"/>
        <v>39295.767</v>
      </c>
      <c r="Z240">
        <f t="shared" si="46"/>
        <v>3.5762438114306516E-2</v>
      </c>
      <c r="AA240" s="5">
        <f>_xll.SNL.Clients.Office.Excel.Functions.SPG(U240, "SP_MARKETCAP", "12/31/2021")</f>
        <v>18350.125786019998</v>
      </c>
      <c r="AB240">
        <f t="shared" si="40"/>
        <v>4.3364673130146306E-4</v>
      </c>
      <c r="AC240">
        <f t="shared" si="47"/>
        <v>2.4847957703573833E-4</v>
      </c>
    </row>
    <row r="241" spans="1:29">
      <c r="A241" s="11" t="s">
        <v>241</v>
      </c>
      <c r="B241" s="4" cm="1">
        <f t="array" ref="B241">_xll.SNL.Clients.Office.Excel.Functions.SPG(A241, "SP_TOTAL_REV", "CY2023")</f>
        <v>54228000</v>
      </c>
      <c r="C241" s="4">
        <f>_xll.SNL.Clients.Office.Excel.Functions.SPG(A241,"IQ_AVG_DILUT_SHARES_OUT","CY2023")</f>
        <v>4212000000</v>
      </c>
      <c r="D241" s="5" t="str">
        <f>_xll.SNL.Clients.Office.Excel.Functions.SPG(A241, "IQ_DILUT_EPS_NORM", "CY2023")</f>
        <v>NA</v>
      </c>
      <c r="E241" t="e">
        <f t="shared" si="36"/>
        <v>#VALUE!</v>
      </c>
      <c r="F241" t="e">
        <f t="shared" si="37"/>
        <v>#VALUE!</v>
      </c>
      <c r="G241" s="5">
        <f>_xll.SNL.Clients.Office.Excel.Functions.SPG(A241, "SP_MARKETCAP", "12/30/2023")</f>
        <v>211854</v>
      </c>
      <c r="H241">
        <f t="shared" si="41"/>
        <v>5.0529071393957516E-3</v>
      </c>
      <c r="I241" t="e">
        <f t="shared" si="42"/>
        <v>#VALUE!</v>
      </c>
      <c r="K241" s="11" t="s">
        <v>241</v>
      </c>
      <c r="L241" s="4" cm="1">
        <f t="array" ref="L241">_xll.SNL.Clients.Office.Excel.Functions.SPG(K241, "SP_TOTAL_REV", "CY2023")</f>
        <v>54228000</v>
      </c>
      <c r="M241" s="4">
        <f>_xll.SNL.Clients.Office.Excel.Functions.SPG(K241,"IQ_AVG_DILUT_SHARES_OUT","CY2023")</f>
        <v>4212000000</v>
      </c>
      <c r="N241" s="5" t="str">
        <f>_xll.SNL.Clients.Office.Excel.Functions.SPG(K241, "IQ_DILUT_EPS_NORM", "CY2023")</f>
        <v>NA</v>
      </c>
      <c r="O241" t="e">
        <f t="shared" si="38"/>
        <v>#VALUE!</v>
      </c>
      <c r="P241" t="e">
        <f t="shared" si="39"/>
        <v>#VALUE!</v>
      </c>
      <c r="Q241" s="5">
        <f>_xll.SNL.Clients.Office.Excel.Functions.SPG(K241, "SP_MARKETCAP", "12/31/2022")</f>
        <v>109076.61</v>
      </c>
      <c r="R241">
        <f t="shared" si="43"/>
        <v>3.2437729462082713E-3</v>
      </c>
      <c r="S241" t="e">
        <f t="shared" si="44"/>
        <v>#VALUE!</v>
      </c>
      <c r="U241" s="11" t="s">
        <v>241</v>
      </c>
      <c r="V241" s="4" cm="1">
        <f t="array" ref="V241">_xll.SNL.Clients.Office.Excel.Functions.SPG(U241, "SP_TOTAL_REV", "CY2021")</f>
        <v>79024000</v>
      </c>
      <c r="W241" s="4">
        <f>_xll.SNL.Clients.Office.Excel.Functions.SPG(U241,"IQ_AVG_DILUT_SHARES_OUT","CY2021")</f>
        <v>4090000000</v>
      </c>
      <c r="X241" s="5" t="str">
        <f>_xll.SNL.Clients.Office.Excel.Functions.SPG(U241, "IQ_DILUT_EPS_NORM", "CY2021")</f>
        <v>NA</v>
      </c>
      <c r="Y241" t="e">
        <f t="shared" si="45"/>
        <v>#VALUE!</v>
      </c>
      <c r="Z241" t="e">
        <f t="shared" si="46"/>
        <v>#VALUE!</v>
      </c>
      <c r="AA241" s="5">
        <f>_xll.SNL.Clients.Office.Excel.Functions.SPG(U241, "SP_MARKETCAP", "12/31/2021")</f>
        <v>209450.5</v>
      </c>
      <c r="AB241">
        <f t="shared" si="40"/>
        <v>4.9496949368954095E-3</v>
      </c>
      <c r="AC241" t="e">
        <f t="shared" si="47"/>
        <v>#VALUE!</v>
      </c>
    </row>
    <row r="242" spans="1:29">
      <c r="A242" s="11" t="s">
        <v>242</v>
      </c>
      <c r="B242" s="4" cm="1">
        <f t="array" ref="B242">_xll.SNL.Clients.Office.Excel.Functions.SPG(A242, "SP_TOTAL_REV", "CY2023")</f>
        <v>7988000</v>
      </c>
      <c r="C242" s="4">
        <f>_xll.SNL.Clients.Office.Excel.Functions.SPG(A242,"IQ_AVG_DILUT_SHARES_OUT","CY2023")</f>
        <v>565000000</v>
      </c>
      <c r="D242" s="5">
        <f>_xll.SNL.Clients.Office.Excel.Functions.SPG(A242, "IQ_DILUT_EPS_NORM", "CY2023")</f>
        <v>3.3780000000000001</v>
      </c>
      <c r="E242">
        <f t="shared" si="36"/>
        <v>1908570</v>
      </c>
      <c r="F242">
        <f t="shared" si="37"/>
        <v>0.23892964446670004</v>
      </c>
      <c r="G242" s="5">
        <f>_xll.SNL.Clients.Office.Excel.Functions.SPG(A242, "SP_MARKETCAP", "12/30/2023")</f>
        <v>73508.696447580005</v>
      </c>
      <c r="H242">
        <f t="shared" si="41"/>
        <v>1.7532480721990245E-3</v>
      </c>
      <c r="I242">
        <f t="shared" si="42"/>
        <v>5.9224719878883053E-3</v>
      </c>
      <c r="K242" s="11" t="s">
        <v>242</v>
      </c>
      <c r="L242" s="4" cm="1">
        <f t="array" ref="L242">_xll.SNL.Clients.Office.Excel.Functions.SPG(K242, "SP_TOTAL_REV", "CY2023")</f>
        <v>7988000</v>
      </c>
      <c r="M242" s="4">
        <f>_xll.SNL.Clients.Office.Excel.Functions.SPG(K242,"IQ_AVG_DILUT_SHARES_OUT","CY2023")</f>
        <v>565000000</v>
      </c>
      <c r="N242" s="5">
        <f>_xll.SNL.Clients.Office.Excel.Functions.SPG(K242, "IQ_DILUT_EPS_NORM", "CY2023")</f>
        <v>3.3780000000000001</v>
      </c>
      <c r="O242">
        <f t="shared" si="38"/>
        <v>1908570</v>
      </c>
      <c r="P242">
        <f t="shared" si="39"/>
        <v>0.23892964446670004</v>
      </c>
      <c r="Q242" s="5">
        <f>_xll.SNL.Clients.Office.Excel.Functions.SPG(K242, "SP_MARKETCAP", "12/31/2022")</f>
        <v>57301.811208749998</v>
      </c>
      <c r="R242">
        <f t="shared" si="43"/>
        <v>1.7040689563754972E-3</v>
      </c>
      <c r="S242">
        <f t="shared" si="44"/>
        <v>5.7563449346364299E-3</v>
      </c>
      <c r="U242" s="11" t="s">
        <v>242</v>
      </c>
      <c r="V242" s="4" cm="1">
        <f t="array" ref="V242">_xll.SNL.Clients.Office.Excel.Functions.SPG(U242, "SP_TOTAL_REV", "CY2021")</f>
        <v>7146000</v>
      </c>
      <c r="W242" s="4">
        <f>_xll.SNL.Clients.Office.Excel.Functions.SPG(U242,"IQ_AVG_DILUT_SHARES_OUT","CY2021")</f>
        <v>565000000</v>
      </c>
      <c r="X242" s="5">
        <f>_xll.SNL.Clients.Office.Excel.Functions.SPG(U242, "IQ_DILUT_EPS_NORM", "CY2021")</f>
        <v>6.3959999999999999</v>
      </c>
      <c r="Y242">
        <f t="shared" si="45"/>
        <v>3613740</v>
      </c>
      <c r="Z242">
        <f t="shared" si="46"/>
        <v>0.50570109151973131</v>
      </c>
      <c r="AA242" s="5">
        <f>_xll.SNL.Clients.Office.Excel.Functions.SPG(U242, "SP_MARKETCAP", "12/31/2021")</f>
        <v>77056.811034719998</v>
      </c>
      <c r="AB242">
        <f t="shared" si="40"/>
        <v>1.8209921075951594E-3</v>
      </c>
      <c r="AC242">
        <f t="shared" si="47"/>
        <v>1.164706552017864E-2</v>
      </c>
    </row>
    <row r="243" spans="1:29">
      <c r="A243" s="11" t="s">
        <v>243</v>
      </c>
      <c r="B243" s="4" cm="1">
        <f t="array" ref="B243">_xll.SNL.Clients.Office.Excel.Functions.SPG(A243, "SP_TOTAL_REV", "CY2023")</f>
        <v>61860000</v>
      </c>
      <c r="C243" s="4">
        <f>_xll.SNL.Clients.Office.Excel.Functions.SPG(A243,"IQ_AVG_DILUT_SHARES_OUT","CY2023")</f>
        <v>922073828</v>
      </c>
      <c r="D243" s="5">
        <f>_xll.SNL.Clients.Office.Excel.Functions.SPG(A243, "IQ_DILUT_EPS_NORM", "CY2023")</f>
        <v>6.1779999999999999</v>
      </c>
      <c r="E243">
        <f t="shared" si="36"/>
        <v>5696572.1093839994</v>
      </c>
      <c r="F243">
        <f t="shared" si="37"/>
        <v>9.2088136265502732E-2</v>
      </c>
      <c r="G243" s="5">
        <f>_xll.SNL.Clients.Office.Excel.Functions.SPG(A243, "SP_MARKETCAP", "12/30/2023")</f>
        <v>149340.54392254999</v>
      </c>
      <c r="H243">
        <f t="shared" si="41"/>
        <v>3.5619053715648403E-3</v>
      </c>
      <c r="I243">
        <f t="shared" si="42"/>
        <v>2.2005451385527584E-2</v>
      </c>
      <c r="K243" s="11" t="s">
        <v>243</v>
      </c>
      <c r="L243" s="4" cm="1">
        <f t="array" ref="L243">_xll.SNL.Clients.Office.Excel.Functions.SPG(K243, "SP_TOTAL_REV", "CY2023")</f>
        <v>61860000</v>
      </c>
      <c r="M243" s="4">
        <f>_xll.SNL.Clients.Office.Excel.Functions.SPG(K243,"IQ_AVG_DILUT_SHARES_OUT","CY2023")</f>
        <v>922073828</v>
      </c>
      <c r="N243" s="5">
        <f>_xll.SNL.Clients.Office.Excel.Functions.SPG(K243, "IQ_DILUT_EPS_NORM", "CY2023")</f>
        <v>6.1779999999999999</v>
      </c>
      <c r="O243">
        <f t="shared" si="38"/>
        <v>5696572.1093839994</v>
      </c>
      <c r="P243">
        <f t="shared" si="39"/>
        <v>9.2088136265502732E-2</v>
      </c>
      <c r="Q243" s="5">
        <f>_xll.SNL.Clients.Office.Excel.Functions.SPG(K243, "SP_MARKETCAP", "12/31/2022")</f>
        <v>127382.36328306999</v>
      </c>
      <c r="R243">
        <f t="shared" si="43"/>
        <v>3.788158284729387E-3</v>
      </c>
      <c r="S243">
        <f t="shared" si="44"/>
        <v>2.3403241883058153E-2</v>
      </c>
      <c r="U243" s="11" t="s">
        <v>243</v>
      </c>
      <c r="V243" s="4" cm="1">
        <f t="array" ref="V243">_xll.SNL.Clients.Office.Excel.Functions.SPG(U243, "SP_TOTAL_REV", "CY2021")</f>
        <v>57351000</v>
      </c>
      <c r="W243" s="4">
        <f>_xll.SNL.Clients.Office.Excel.Functions.SPG(U243,"IQ_AVG_DILUT_SHARES_OUT","CY2021")</f>
        <v>904641001</v>
      </c>
      <c r="X243" s="5">
        <f>_xll.SNL.Clients.Office.Excel.Functions.SPG(U243, "IQ_DILUT_EPS_NORM", "CY2021")</f>
        <v>3.25</v>
      </c>
      <c r="Y243">
        <f t="shared" si="45"/>
        <v>2940083.2532500001</v>
      </c>
      <c r="Z243">
        <f t="shared" si="46"/>
        <v>5.1264725170441665E-2</v>
      </c>
      <c r="AA243" s="5">
        <f>_xll.SNL.Clients.Office.Excel.Functions.SPG(U243, "SP_MARKETCAP", "12/31/2021")</f>
        <v>119866.334781</v>
      </c>
      <c r="AB243">
        <f t="shared" si="40"/>
        <v>2.8326587445230535E-3</v>
      </c>
      <c r="AC243">
        <f t="shared" si="47"/>
        <v>9.2061409196999237E-3</v>
      </c>
    </row>
    <row r="244" spans="1:29">
      <c r="A244" s="11" t="s">
        <v>244</v>
      </c>
      <c r="B244" s="4" cm="1">
        <f t="array" ref="B244">_xll.SNL.Clients.Office.Excel.Functions.SPG(A244, "SP_TOTAL_REV", "CY2023")</f>
        <v>11479000</v>
      </c>
      <c r="C244" s="4">
        <f>_xll.SNL.Clients.Office.Excel.Functions.SPG(A244,"IQ_AVG_DILUT_SHARES_OUT","CY2023")</f>
        <v>255000000</v>
      </c>
      <c r="D244" s="5">
        <f>_xll.SNL.Clients.Office.Excel.Functions.SPG(A244, "IQ_DILUT_EPS_NORM", "CY2023")</f>
        <v>0.41799999999999998</v>
      </c>
      <c r="E244">
        <f t="shared" si="36"/>
        <v>106590</v>
      </c>
      <c r="F244">
        <f t="shared" si="37"/>
        <v>9.2856520602839967E-3</v>
      </c>
      <c r="G244" s="5">
        <f>_xll.SNL.Clients.Office.Excel.Functions.SPG(A244, "SP_MARKETCAP", "12/30/2023")</f>
        <v>20669.951479980002</v>
      </c>
      <c r="H244">
        <f t="shared" si="41"/>
        <v>4.9299680631073638E-4</v>
      </c>
      <c r="I244">
        <f t="shared" si="42"/>
        <v>2.0607266503788781E-4</v>
      </c>
      <c r="K244" s="11" t="s">
        <v>244</v>
      </c>
      <c r="L244" s="4" cm="1">
        <f t="array" ref="L244">_xll.SNL.Clients.Office.Excel.Functions.SPG(K244, "SP_TOTAL_REV", "CY2023")</f>
        <v>11479000</v>
      </c>
      <c r="M244" s="4">
        <f>_xll.SNL.Clients.Office.Excel.Functions.SPG(K244,"IQ_AVG_DILUT_SHARES_OUT","CY2023")</f>
        <v>255000000</v>
      </c>
      <c r="N244" s="5">
        <f>_xll.SNL.Clients.Office.Excel.Functions.SPG(K244, "IQ_DILUT_EPS_NORM", "CY2023")</f>
        <v>0.41799999999999998</v>
      </c>
      <c r="O244">
        <f t="shared" si="38"/>
        <v>106590</v>
      </c>
      <c r="P244">
        <f t="shared" si="39"/>
        <v>9.2856520602839967E-3</v>
      </c>
      <c r="Q244" s="5">
        <f>_xll.SNL.Clients.Office.Excel.Functions.SPG(K244, "SP_MARKETCAP", "12/31/2022")</f>
        <v>26730.242604520001</v>
      </c>
      <c r="R244">
        <f t="shared" si="43"/>
        <v>7.9491687361869518E-4</v>
      </c>
      <c r="S244">
        <f t="shared" si="44"/>
        <v>3.3227525317261459E-4</v>
      </c>
      <c r="U244" s="11" t="s">
        <v>244</v>
      </c>
      <c r="V244" s="4" cm="1">
        <f t="array" ref="V244">_xll.SNL.Clients.Office.Excel.Functions.SPG(U244, "SP_TOTAL_REV", "CY2021")</f>
        <v>11656000</v>
      </c>
      <c r="W244" s="4">
        <f>_xll.SNL.Clients.Office.Excel.Functions.SPG(U244,"IQ_AVG_DILUT_SHARES_OUT","CY2021")</f>
        <v>243000000</v>
      </c>
      <c r="X244" s="5">
        <f>_xll.SNL.Clients.Office.Excel.Functions.SPG(U244, "IQ_DILUT_EPS_NORM", "CY2021")</f>
        <v>0.94299999999999995</v>
      </c>
      <c r="Y244">
        <f t="shared" si="45"/>
        <v>229149</v>
      </c>
      <c r="Z244">
        <f t="shared" si="46"/>
        <v>1.9659317089910776E-2</v>
      </c>
      <c r="AA244" s="5">
        <f>_xll.SNL.Clients.Office.Excel.Functions.SPG(U244, "SP_MARKETCAP", "12/31/2021")</f>
        <v>38347.504646100002</v>
      </c>
      <c r="AB244">
        <f t="shared" si="40"/>
        <v>9.0622103833304E-4</v>
      </c>
      <c r="AC244">
        <f t="shared" si="47"/>
        <v>8.5456643914805664E-4</v>
      </c>
    </row>
    <row r="245" spans="1:29">
      <c r="A245" s="11" t="s">
        <v>245</v>
      </c>
      <c r="B245" s="4" cm="1">
        <f t="array" ref="B245">_xll.SNL.Clients.Office.Excel.Functions.SPG(A245, "SP_TOTAL_REV", "CY2023")</f>
        <v>18916000</v>
      </c>
      <c r="C245" s="4">
        <f>_xll.SNL.Clients.Office.Excel.Functions.SPG(A245,"IQ_AVG_DILUT_SHARES_OUT","CY2023")</f>
        <v>349100000</v>
      </c>
      <c r="D245" s="5">
        <f>_xll.SNL.Clients.Office.Excel.Functions.SPG(A245, "IQ_DILUT_EPS_NORM", "CY2023")</f>
        <v>1.5840000000000001</v>
      </c>
      <c r="E245">
        <f t="shared" si="36"/>
        <v>552974.4</v>
      </c>
      <c r="F245">
        <f t="shared" si="37"/>
        <v>2.9233157115669275E-2</v>
      </c>
      <c r="G245" s="5">
        <f>_xll.SNL.Clients.Office.Excel.Functions.SPG(A245, "SP_MARKETCAP", "12/30/2023")</f>
        <v>12508.525864949999</v>
      </c>
      <c r="H245">
        <f t="shared" si="41"/>
        <v>2.9833951516762617E-4</v>
      </c>
      <c r="I245">
        <f t="shared" si="42"/>
        <v>4.7256979202551987E-4</v>
      </c>
      <c r="K245" s="11" t="s">
        <v>245</v>
      </c>
      <c r="L245" s="4" cm="1">
        <f t="array" ref="L245">_xll.SNL.Clients.Office.Excel.Functions.SPG(K245, "SP_TOTAL_REV", "CY2023")</f>
        <v>18916000</v>
      </c>
      <c r="M245" s="4">
        <f>_xll.SNL.Clients.Office.Excel.Functions.SPG(K245,"IQ_AVG_DILUT_SHARES_OUT","CY2023")</f>
        <v>349100000</v>
      </c>
      <c r="N245" s="5">
        <f>_xll.SNL.Clients.Office.Excel.Functions.SPG(K245, "IQ_DILUT_EPS_NORM", "CY2023")</f>
        <v>1.5840000000000001</v>
      </c>
      <c r="O245">
        <f t="shared" si="38"/>
        <v>552974.4</v>
      </c>
      <c r="P245">
        <f t="shared" si="39"/>
        <v>2.9233157115669275E-2</v>
      </c>
      <c r="Q245" s="5">
        <f>_xll.SNL.Clients.Office.Excel.Functions.SPG(K245, "SP_MARKETCAP", "12/31/2022")</f>
        <v>12316.852411669999</v>
      </c>
      <c r="R245">
        <f t="shared" si="43"/>
        <v>3.6628450990010823E-4</v>
      </c>
      <c r="S245">
        <f t="shared" si="44"/>
        <v>5.8019466368177145E-4</v>
      </c>
      <c r="U245" s="11" t="s">
        <v>245</v>
      </c>
      <c r="V245" s="4" cm="1">
        <f t="array" ref="V245">_xll.SNL.Clients.Office.Excel.Functions.SPG(U245, "SP_TOTAL_REV", "CY2021")</f>
        <v>19363000</v>
      </c>
      <c r="W245" s="4">
        <f>_xll.SNL.Clients.Office.Excel.Functions.SPG(U245,"IQ_AVG_DILUT_SHARES_OUT","CY2021")</f>
        <v>392400000</v>
      </c>
      <c r="X245" s="5">
        <f>_xll.SNL.Clients.Office.Excel.Functions.SPG(U245, "IQ_DILUT_EPS_NORM", "CY2021")</f>
        <v>2.1150000000000002</v>
      </c>
      <c r="Y245">
        <f t="shared" si="45"/>
        <v>829926.00000000012</v>
      </c>
      <c r="Z245">
        <f t="shared" si="46"/>
        <v>4.2861436760832525E-2</v>
      </c>
      <c r="AA245" s="5">
        <f>_xll.SNL.Clients.Office.Excel.Functions.SPG(U245, "SP_MARKETCAP", "12/31/2021")</f>
        <v>18193.623679619999</v>
      </c>
      <c r="AB245">
        <f t="shared" si="40"/>
        <v>4.2994830287249513E-4</v>
      </c>
      <c r="AC245">
        <f t="shared" si="47"/>
        <v>9.0934066057532731E-4</v>
      </c>
    </row>
    <row r="246" spans="1:29">
      <c r="A246" s="11" t="s">
        <v>246</v>
      </c>
      <c r="B246" s="4" cm="1">
        <f t="array" ref="B246">_xll.SNL.Clients.Office.Excel.Functions.SPG(A246, "SP_TOTAL_REV", "CY2023")</f>
        <v>15094000</v>
      </c>
      <c r="C246" s="4">
        <f>_xll.SNL.Clients.Office.Excel.Functions.SPG(A246,"IQ_AVG_DILUT_SHARES_OUT","CY2023")</f>
        <v>283500000</v>
      </c>
      <c r="D246" s="5">
        <f>_xll.SNL.Clients.Office.Excel.Functions.SPG(A246, "IQ_DILUT_EPS_NORM", "CY2023")</f>
        <v>7.3920000000000003</v>
      </c>
      <c r="E246">
        <f t="shared" si="36"/>
        <v>2095632</v>
      </c>
      <c r="F246">
        <f t="shared" si="37"/>
        <v>0.13883874387173711</v>
      </c>
      <c r="G246" s="5">
        <f>_xll.SNL.Clients.Office.Excel.Functions.SPG(A246, "SP_MARKETCAP", "12/30/2023")</f>
        <v>174968.39808000001</v>
      </c>
      <c r="H246">
        <f t="shared" si="41"/>
        <v>4.1731525853987653E-3</v>
      </c>
      <c r="I246">
        <f t="shared" si="42"/>
        <v>3.0847943911267675E-2</v>
      </c>
      <c r="K246" s="11" t="s">
        <v>246</v>
      </c>
      <c r="L246" s="4" cm="1">
        <f t="array" ref="L246">_xll.SNL.Clients.Office.Excel.Functions.SPG(K246, "SP_TOTAL_REV", "CY2023")</f>
        <v>15094000</v>
      </c>
      <c r="M246" s="4">
        <f>_xll.SNL.Clients.Office.Excel.Functions.SPG(K246,"IQ_AVG_DILUT_SHARES_OUT","CY2023")</f>
        <v>283500000</v>
      </c>
      <c r="N246" s="5">
        <f>_xll.SNL.Clients.Office.Excel.Functions.SPG(K246, "IQ_DILUT_EPS_NORM", "CY2023")</f>
        <v>7.3920000000000003</v>
      </c>
      <c r="O246">
        <f t="shared" si="38"/>
        <v>2095632</v>
      </c>
      <c r="P246">
        <f t="shared" si="39"/>
        <v>0.13883874387173711</v>
      </c>
      <c r="Q246" s="5">
        <f>_xll.SNL.Clients.Office.Excel.Functions.SPG(K246, "SP_MARKETCAP", "12/31/2022")</f>
        <v>109341.764727</v>
      </c>
      <c r="R246">
        <f t="shared" si="43"/>
        <v>3.2516582456322439E-3</v>
      </c>
      <c r="S246">
        <f t="shared" si="44"/>
        <v>2.4036257751713547E-2</v>
      </c>
      <c r="U246" s="11" t="s">
        <v>246</v>
      </c>
      <c r="V246" s="4" cm="1">
        <f t="array" ref="V246">_xll.SNL.Clients.Office.Excel.Functions.SPG(U246, "SP_TOTAL_REV", "CY2021")</f>
        <v>11414000</v>
      </c>
      <c r="W246" s="4">
        <f>_xll.SNL.Clients.Office.Excel.Functions.SPG(U246,"IQ_AVG_DILUT_SHARES_OUT","CY2021")</f>
        <v>279500000</v>
      </c>
      <c r="X246" s="5">
        <f>_xll.SNL.Clients.Office.Excel.Functions.SPG(U246, "IQ_DILUT_EPS_NORM", "CY2021")</f>
        <v>5.8159999999999998</v>
      </c>
      <c r="Y246">
        <f t="shared" si="45"/>
        <v>1625572</v>
      </c>
      <c r="Z246">
        <f t="shared" si="46"/>
        <v>0.14241913439635534</v>
      </c>
      <c r="AA246" s="5">
        <f>_xll.SNL.Clients.Office.Excel.Functions.SPG(U246, "SP_MARKETCAP", "12/31/2021")</f>
        <v>182138.61341799999</v>
      </c>
      <c r="AB246">
        <f t="shared" si="40"/>
        <v>4.3042655550988174E-3</v>
      </c>
      <c r="AC246">
        <f t="shared" si="47"/>
        <v>2.5033608468454722E-2</v>
      </c>
    </row>
    <row r="247" spans="1:29">
      <c r="A247" s="11" t="s">
        <v>247</v>
      </c>
      <c r="B247" s="4" cm="1">
        <f t="array" ref="B247">_xll.SNL.Clients.Office.Excel.Functions.SPG(A247, "SP_TOTAL_REV", "CY2023")</f>
        <v>7124100</v>
      </c>
      <c r="C247" s="4">
        <f>_xll.SNL.Clients.Office.Excel.Functions.SPG(A247,"IQ_AVG_DILUT_SHARES_OUT","CY2023")</f>
        <v>357400000</v>
      </c>
      <c r="D247" s="5">
        <f>_xll.SNL.Clients.Office.Excel.Functions.SPG(A247, "IQ_DILUT_EPS_NORM", "CY2023")</f>
        <v>3.3839999999999999</v>
      </c>
      <c r="E247">
        <f t="shared" si="36"/>
        <v>1209441.6000000001</v>
      </c>
      <c r="F247">
        <f t="shared" si="37"/>
        <v>0.16976763380637555</v>
      </c>
      <c r="G247" s="5">
        <f>_xll.SNL.Clients.Office.Excel.Functions.SPG(A247, "SP_MARKETCAP", "12/30/2023")</f>
        <v>118774.87227712</v>
      </c>
      <c r="H247">
        <f t="shared" si="41"/>
        <v>2.8328867999182373E-3</v>
      </c>
      <c r="I247">
        <f t="shared" si="42"/>
        <v>9.5864889309233148E-3</v>
      </c>
      <c r="K247" s="11" t="s">
        <v>247</v>
      </c>
      <c r="L247" s="4" cm="1">
        <f t="array" ref="L247">_xll.SNL.Clients.Office.Excel.Functions.SPG(K247, "SP_TOTAL_REV", "CY2023")</f>
        <v>7124100</v>
      </c>
      <c r="M247" s="4">
        <f>_xll.SNL.Clients.Office.Excel.Functions.SPG(K247,"IQ_AVG_DILUT_SHARES_OUT","CY2023")</f>
        <v>357400000</v>
      </c>
      <c r="N247" s="5">
        <f>_xll.SNL.Clients.Office.Excel.Functions.SPG(K247, "IQ_DILUT_EPS_NORM", "CY2023")</f>
        <v>3.3839999999999999</v>
      </c>
      <c r="O247">
        <f t="shared" si="38"/>
        <v>1209441.6000000001</v>
      </c>
      <c r="P247">
        <f t="shared" si="39"/>
        <v>0.16976763380637555</v>
      </c>
      <c r="Q247" s="5">
        <f>_xll.SNL.Clients.Office.Excel.Functions.SPG(K247, "SP_MARKETCAP", "12/31/2022")</f>
        <v>93770.595649499999</v>
      </c>
      <c r="R247">
        <f t="shared" si="43"/>
        <v>2.7885952938735731E-3</v>
      </c>
      <c r="S247">
        <f t="shared" si="44"/>
        <v>9.4366064744681715E-3</v>
      </c>
      <c r="U247" s="11" t="s">
        <v>247</v>
      </c>
      <c r="V247" s="4" cm="1">
        <f t="array" ref="V247">_xll.SNL.Clients.Office.Excel.Functions.SPG(U247, "SP_TOTAL_REV", "CY2021")</f>
        <v>5710100</v>
      </c>
      <c r="W247" s="4">
        <f>_xll.SNL.Clients.Office.Excel.Functions.SPG(U247,"IQ_AVG_DILUT_SHARES_OUT","CY2021")</f>
        <v>365800000</v>
      </c>
      <c r="X247" s="5">
        <f>_xll.SNL.Clients.Office.Excel.Functions.SPG(U247, "IQ_DILUT_EPS_NORM", "CY2021")</f>
        <v>3.1840000000000002</v>
      </c>
      <c r="Y247">
        <f t="shared" si="45"/>
        <v>1164707.2</v>
      </c>
      <c r="Z247">
        <f t="shared" si="46"/>
        <v>0.20397317034727938</v>
      </c>
      <c r="AA247" s="5">
        <f>_xll.SNL.Clients.Office.Excel.Functions.SPG(U247, "SP_MARKETCAP", "12/31/2021")</f>
        <v>128355.2041573</v>
      </c>
      <c r="AB247">
        <f t="shared" si="40"/>
        <v>3.0332661136715572E-3</v>
      </c>
      <c r="AC247">
        <f t="shared" si="47"/>
        <v>9.6579193059302387E-3</v>
      </c>
    </row>
    <row r="248" spans="1:29">
      <c r="A248" s="11" t="s">
        <v>248</v>
      </c>
      <c r="B248" s="4" cm="1">
        <f t="array" ref="B248">_xll.SNL.Clients.Office.Excel.Functions.SPG(A248, "SP_TOTAL_REV", "CY2023")</f>
        <v>5716400</v>
      </c>
      <c r="C248" s="4">
        <f>_xll.SNL.Clients.Office.Excel.Functions.SPG(A248,"IQ_AVG_DILUT_SHARES_OUT","CY2023")</f>
        <v>456200000</v>
      </c>
      <c r="D248" s="5">
        <f>_xll.SNL.Clients.Office.Excel.Functions.SPG(A248, "IQ_DILUT_EPS_NORM", "CY2023")</f>
        <v>1.7509999999999999</v>
      </c>
      <c r="E248">
        <f t="shared" si="36"/>
        <v>798806.2</v>
      </c>
      <c r="F248">
        <f t="shared" si="37"/>
        <v>0.13973938142887132</v>
      </c>
      <c r="G248" s="5">
        <f>_xll.SNL.Clients.Office.Excel.Functions.SPG(A248, "SP_MARKETCAP", "12/30/2023")</f>
        <v>8020.0504781600002</v>
      </c>
      <c r="H248">
        <f t="shared" si="41"/>
        <v>1.9128536784487893E-4</v>
      </c>
      <c r="I248">
        <f t="shared" si="42"/>
        <v>3.3494067909638296E-4</v>
      </c>
      <c r="K248" s="11" t="s">
        <v>248</v>
      </c>
      <c r="L248" s="4" cm="1">
        <f t="array" ref="L248">_xll.SNL.Clients.Office.Excel.Functions.SPG(K248, "SP_TOTAL_REV", "CY2023")</f>
        <v>5716400</v>
      </c>
      <c r="M248" s="4">
        <f>_xll.SNL.Clients.Office.Excel.Functions.SPG(K248,"IQ_AVG_DILUT_SHARES_OUT","CY2023")</f>
        <v>456200000</v>
      </c>
      <c r="N248" s="5">
        <f>_xll.SNL.Clients.Office.Excel.Functions.SPG(K248, "IQ_DILUT_EPS_NORM", "CY2023")</f>
        <v>1.7509999999999999</v>
      </c>
      <c r="O248">
        <f t="shared" si="38"/>
        <v>798806.2</v>
      </c>
      <c r="P248">
        <f t="shared" si="39"/>
        <v>0.13973938142887132</v>
      </c>
      <c r="Q248" s="5">
        <f>_xll.SNL.Clients.Office.Excel.Functions.SPG(K248, "SP_MARKETCAP", "12/31/2022")</f>
        <v>8181.5750979200002</v>
      </c>
      <c r="R248">
        <f t="shared" si="43"/>
        <v>2.4330763451489907E-4</v>
      </c>
      <c r="S248">
        <f t="shared" si="44"/>
        <v>4.2603166803558827E-4</v>
      </c>
      <c r="U248" s="11" t="s">
        <v>248</v>
      </c>
      <c r="V248" s="4" cm="1">
        <f t="array" ref="V248">_xll.SNL.Clients.Office.Excel.Functions.SPG(U248, "SP_TOTAL_REV", "CY2021")</f>
        <v>6894500</v>
      </c>
      <c r="W248" s="4">
        <f>_xll.SNL.Clients.Office.Excel.Functions.SPG(U248,"IQ_AVG_DILUT_SHARES_OUT","CY2021")</f>
        <v>465400000</v>
      </c>
      <c r="X248" s="5">
        <f>_xll.SNL.Clients.Office.Excel.Functions.SPG(U248, "IQ_DILUT_EPS_NORM", "CY2021")</f>
        <v>2.54</v>
      </c>
      <c r="Y248">
        <f t="shared" si="45"/>
        <v>1182116</v>
      </c>
      <c r="Z248">
        <f t="shared" si="46"/>
        <v>0.17145782870403944</v>
      </c>
      <c r="AA248" s="5">
        <f>_xll.SNL.Clients.Office.Excel.Functions.SPG(U248, "SP_MARKETCAP", "12/31/2021")</f>
        <v>10616.97402134</v>
      </c>
      <c r="AB248">
        <f t="shared" si="40"/>
        <v>2.5089833902796461E-4</v>
      </c>
      <c r="AC248">
        <f t="shared" si="47"/>
        <v>6.3728178113103015E-4</v>
      </c>
    </row>
    <row r="249" spans="1:29">
      <c r="A249" s="11" t="s">
        <v>249</v>
      </c>
      <c r="B249" s="4" cm="1">
        <f t="array" ref="B249">_xll.SNL.Clients.Office.Excel.Functions.SPG(A249, "SP_TOTAL_REV", "CY2023")</f>
        <v>2412733</v>
      </c>
      <c r="C249" s="4">
        <f>_xll.SNL.Clients.Office.Excel.Functions.SPG(A249,"IQ_AVG_DILUT_SHARES_OUT","CY2023")</f>
        <v>613288708</v>
      </c>
      <c r="D249" s="5">
        <f>_xll.SNL.Clients.Office.Excel.Functions.SPG(A249, "IQ_DILUT_EPS_NORM", "CY2023")</f>
        <v>0.35099999999999998</v>
      </c>
      <c r="E249">
        <f t="shared" si="36"/>
        <v>215264.33650799998</v>
      </c>
      <c r="F249">
        <f t="shared" si="37"/>
        <v>8.9220123614175278E-2</v>
      </c>
      <c r="G249" s="5">
        <f>_xll.SNL.Clients.Office.Excel.Functions.SPG(A249, "SP_MARKETCAP", "12/30/2023")</f>
        <v>20873.89553229</v>
      </c>
      <c r="H249">
        <f t="shared" si="41"/>
        <v>4.9786105413213459E-4</v>
      </c>
      <c r="I249">
        <f t="shared" si="42"/>
        <v>1.7474923000037923E-4</v>
      </c>
      <c r="K249" s="11" t="s">
        <v>249</v>
      </c>
      <c r="L249" s="4" cm="1">
        <f t="array" ref="L249">_xll.SNL.Clients.Office.Excel.Functions.SPG(K249, "SP_TOTAL_REV", "CY2023")</f>
        <v>2412733</v>
      </c>
      <c r="M249" s="4">
        <f>_xll.SNL.Clients.Office.Excel.Functions.SPG(K249,"IQ_AVG_DILUT_SHARES_OUT","CY2023")</f>
        <v>613288708</v>
      </c>
      <c r="N249" s="5">
        <f>_xll.SNL.Clients.Office.Excel.Functions.SPG(K249, "IQ_DILUT_EPS_NORM", "CY2023")</f>
        <v>0.35099999999999998</v>
      </c>
      <c r="O249">
        <f t="shared" si="38"/>
        <v>215264.33650799998</v>
      </c>
      <c r="P249">
        <f t="shared" si="39"/>
        <v>8.9220123614175278E-2</v>
      </c>
      <c r="Q249" s="5">
        <f>_xll.SNL.Clients.Office.Excel.Functions.SPG(K249, "SP_MARKETCAP", "12/31/2022")</f>
        <v>18122.189702759999</v>
      </c>
      <c r="R249">
        <f t="shared" si="43"/>
        <v>5.3892643605138631E-4</v>
      </c>
      <c r="S249">
        <f t="shared" si="44"/>
        <v>1.8916317905403658E-4</v>
      </c>
      <c r="U249" s="11" t="s">
        <v>249</v>
      </c>
      <c r="V249" s="4" cm="1">
        <f t="array" ref="V249">_xll.SNL.Clients.Office.Excel.Functions.SPG(U249, "SP_TOTAL_REV", "CY2021")</f>
        <v>1994019</v>
      </c>
      <c r="W249" s="4">
        <f>_xll.SNL.Clients.Office.Excel.Functions.SPG(U249,"IQ_AVG_DILUT_SHARES_OUT","CY2021")</f>
        <v>579209523</v>
      </c>
      <c r="X249" s="5">
        <f>_xll.SNL.Clients.Office.Excel.Functions.SPG(U249, "IQ_DILUT_EPS_NORM", "CY2021")</f>
        <v>0.23699999999999999</v>
      </c>
      <c r="Y249">
        <f t="shared" si="45"/>
        <v>137272.65695100001</v>
      </c>
      <c r="Z249">
        <f t="shared" si="46"/>
        <v>6.884220107782324E-2</v>
      </c>
      <c r="AA249" s="5">
        <f>_xll.SNL.Clients.Office.Excel.Functions.SPG(U249, "SP_MARKETCAP", "12/31/2021")</f>
        <v>27057.491679160001</v>
      </c>
      <c r="AB249">
        <f t="shared" si="40"/>
        <v>6.394175691603884E-4</v>
      </c>
      <c r="AC249">
        <f t="shared" si="47"/>
        <v>1.5154196389101206E-4</v>
      </c>
    </row>
    <row r="250" spans="1:29">
      <c r="A250" s="11" t="s">
        <v>250</v>
      </c>
      <c r="B250" s="4" cm="1">
        <f t="array" ref="B250">_xll.SNL.Clients.Office.Excel.Functions.SPG(A250, "SP_TOTAL_REV", "CY2023")</f>
        <v>14984000</v>
      </c>
      <c r="C250" s="4">
        <f>_xll.SNL.Clients.Office.Excel.Functions.SPG(A250,"IQ_AVG_DILUT_SHARES_OUT","CY2023")</f>
        <v>186300000</v>
      </c>
      <c r="D250" s="5">
        <f>_xll.SNL.Clients.Office.Excel.Functions.SPG(A250, "IQ_DILUT_EPS_NORM", "CY2023")</f>
        <v>4.9349999999999996</v>
      </c>
      <c r="E250">
        <f t="shared" si="36"/>
        <v>919390.49999999988</v>
      </c>
      <c r="F250">
        <f t="shared" si="37"/>
        <v>6.1358148691938057E-2</v>
      </c>
      <c r="G250" s="5">
        <f>_xll.SNL.Clients.Office.Excel.Functions.SPG(A250, "SP_MARKETCAP", "12/30/2023")</f>
        <v>42226.85</v>
      </c>
      <c r="H250">
        <f t="shared" si="41"/>
        <v>1.0071480917952624E-3</v>
      </c>
      <c r="I250">
        <f t="shared" si="42"/>
        <v>4.9702758330096193E-3</v>
      </c>
      <c r="K250" s="11" t="s">
        <v>250</v>
      </c>
      <c r="L250" s="4" cm="1">
        <f t="array" ref="L250">_xll.SNL.Clients.Office.Excel.Functions.SPG(K250, "SP_TOTAL_REV", "CY2023")</f>
        <v>14984000</v>
      </c>
      <c r="M250" s="4">
        <f>_xll.SNL.Clients.Office.Excel.Functions.SPG(K250,"IQ_AVG_DILUT_SHARES_OUT","CY2023")</f>
        <v>186300000</v>
      </c>
      <c r="N250" s="5">
        <f>_xll.SNL.Clients.Office.Excel.Functions.SPG(K250, "IQ_DILUT_EPS_NORM", "CY2023")</f>
        <v>4.9349999999999996</v>
      </c>
      <c r="O250">
        <f t="shared" si="38"/>
        <v>919390.49999999988</v>
      </c>
      <c r="P250">
        <f t="shared" si="39"/>
        <v>6.1358148691938057E-2</v>
      </c>
      <c r="Q250" s="5">
        <f>_xll.SNL.Clients.Office.Excel.Functions.SPG(K250, "SP_MARKETCAP", "12/31/2022")</f>
        <v>38056.273312470003</v>
      </c>
      <c r="R250">
        <f t="shared" si="43"/>
        <v>1.1317358488176158E-3</v>
      </c>
      <c r="S250">
        <f t="shared" si="44"/>
        <v>5.5851164139149338E-3</v>
      </c>
      <c r="U250" s="11" t="s">
        <v>250</v>
      </c>
      <c r="V250" s="4" cm="1">
        <f t="array" ref="V250">_xll.SNL.Clients.Office.Excel.Functions.SPG(U250, "SP_TOTAL_REV", "CY2021")</f>
        <v>13874000</v>
      </c>
      <c r="W250" s="4">
        <f>_xll.SNL.Clients.Office.Excel.Functions.SPG(U250,"IQ_AVG_DILUT_SHARES_OUT","CY2021")</f>
        <v>195000000</v>
      </c>
      <c r="X250" s="5">
        <f>_xll.SNL.Clients.Office.Excel.Functions.SPG(U250, "IQ_DILUT_EPS_NORM", "CY2021")</f>
        <v>3.5670000000000002</v>
      </c>
      <c r="Y250">
        <f t="shared" si="45"/>
        <v>695565</v>
      </c>
      <c r="Z250">
        <f t="shared" si="46"/>
        <v>5.0134424102638027E-2</v>
      </c>
      <c r="AA250" s="5">
        <f>_xll.SNL.Clients.Office.Excel.Functions.SPG(U250, "SP_MARKETCAP", "12/31/2021")</f>
        <v>53899.884812140001</v>
      </c>
      <c r="AB250">
        <f t="shared" si="40"/>
        <v>1.2737519698157568E-3</v>
      </c>
      <c r="AC250">
        <f t="shared" si="47"/>
        <v>4.5434732763328049E-3</v>
      </c>
    </row>
    <row r="251" spans="1:29">
      <c r="A251" s="11" t="s">
        <v>251</v>
      </c>
      <c r="B251" s="4" cm="1">
        <f t="array" ref="B251">_xll.SNL.Clients.Office.Excel.Functions.SPG(A251, "SP_TOTAL_REV", "CY2023")</f>
        <v>5492760</v>
      </c>
      <c r="C251" s="4">
        <f>_xll.SNL.Clients.Office.Excel.Functions.SPG(A251,"IQ_AVG_DILUT_SHARES_OUT","CY2023")</f>
        <v>293965000</v>
      </c>
      <c r="D251" s="5">
        <f>_xll.SNL.Clients.Office.Excel.Functions.SPG(A251, "IQ_DILUT_EPS_NORM", "CY2023")</f>
        <v>0.95399999999999996</v>
      </c>
      <c r="E251">
        <f t="shared" si="36"/>
        <v>280442.61</v>
      </c>
      <c r="F251">
        <f t="shared" si="37"/>
        <v>5.1056774736198192E-2</v>
      </c>
      <c r="G251" s="5">
        <f>_xll.SNL.Clients.Office.Excel.Functions.SPG(A251, "SP_MARKETCAP", "12/30/2023")</f>
        <v>20433.429968640001</v>
      </c>
      <c r="H251">
        <f t="shared" si="41"/>
        <v>4.8735555699153273E-4</v>
      </c>
      <c r="I251">
        <f t="shared" si="42"/>
        <v>4.6493720136992221E-4</v>
      </c>
      <c r="K251" s="11" t="s">
        <v>251</v>
      </c>
      <c r="L251" s="4" cm="1">
        <f t="array" ref="L251">_xll.SNL.Clients.Office.Excel.Functions.SPG(K251, "SP_TOTAL_REV", "CY2023")</f>
        <v>5492760</v>
      </c>
      <c r="M251" s="4">
        <f>_xll.SNL.Clients.Office.Excel.Functions.SPG(K251,"IQ_AVG_DILUT_SHARES_OUT","CY2023")</f>
        <v>293965000</v>
      </c>
      <c r="N251" s="5">
        <f>_xll.SNL.Clients.Office.Excel.Functions.SPG(K251, "IQ_DILUT_EPS_NORM", "CY2023")</f>
        <v>0.95399999999999996</v>
      </c>
      <c r="O251">
        <f t="shared" si="38"/>
        <v>280442.61</v>
      </c>
      <c r="P251">
        <f t="shared" si="39"/>
        <v>5.1056774736198192E-2</v>
      </c>
      <c r="Q251" s="5">
        <f>_xll.SNL.Clients.Office.Excel.Functions.SPG(K251, "SP_MARKETCAP", "12/31/2022")</f>
        <v>14492.09474445</v>
      </c>
      <c r="R251">
        <f t="shared" si="43"/>
        <v>4.3097291771291738E-4</v>
      </c>
      <c r="S251">
        <f t="shared" si="44"/>
        <v>4.1114816349812315E-4</v>
      </c>
      <c r="U251" s="11" t="s">
        <v>251</v>
      </c>
      <c r="V251" s="4" cm="1">
        <f t="array" ref="V251">_xll.SNL.Clients.Office.Excel.Functions.SPG(U251, "SP_TOTAL_REV", "CY2021")</f>
        <v>4498872</v>
      </c>
      <c r="W251" s="4">
        <f>_xll.SNL.Clients.Office.Excel.Functions.SPG(U251,"IQ_AVG_DILUT_SHARES_OUT","CY2021")</f>
        <v>290975090</v>
      </c>
      <c r="X251" s="5">
        <f>_xll.SNL.Clients.Office.Excel.Functions.SPG(U251, "IQ_DILUT_EPS_NORM", "CY2021")</f>
        <v>1.016</v>
      </c>
      <c r="Y251">
        <f t="shared" si="45"/>
        <v>295630.69144000002</v>
      </c>
      <c r="Z251">
        <f t="shared" si="46"/>
        <v>6.5712181062275166E-2</v>
      </c>
      <c r="AA251" s="5">
        <f>_xll.SNL.Clients.Office.Excel.Functions.SPG(U251, "SP_MARKETCAP", "12/31/2021")</f>
        <v>15152.12523034</v>
      </c>
      <c r="AB251">
        <f t="shared" si="40"/>
        <v>3.580721819036913E-4</v>
      </c>
      <c r="AC251">
        <f t="shared" si="47"/>
        <v>3.6380133681415038E-4</v>
      </c>
    </row>
    <row r="252" spans="1:29">
      <c r="A252" s="11" t="s">
        <v>252</v>
      </c>
      <c r="B252" s="4" cm="1">
        <f t="array" ref="B252">_xll.SNL.Clients.Office.Excel.Functions.SPG(A252, "SP_TOTAL_REV", "CY2023")</f>
        <v>12829665</v>
      </c>
      <c r="C252" s="4">
        <f>_xll.SNL.Clients.Office.Excel.Functions.SPG(A252,"IQ_AVG_DILUT_SHARES_OUT","CY2023")</f>
        <v>104451000</v>
      </c>
      <c r="D252" s="5">
        <f>_xll.SNL.Clients.Office.Excel.Functions.SPG(A252, "IQ_DILUT_EPS_NORM", "CY2023")</f>
        <v>5.5940000000000003</v>
      </c>
      <c r="E252">
        <f t="shared" si="36"/>
        <v>584298.89399999997</v>
      </c>
      <c r="F252">
        <f t="shared" si="37"/>
        <v>4.5542802091870671E-2</v>
      </c>
      <c r="G252" s="5">
        <f>_xll.SNL.Clients.Office.Excel.Functions.SPG(A252, "SP_MARKETCAP", "12/30/2023")</f>
        <v>20601.7438707</v>
      </c>
      <c r="H252">
        <f t="shared" si="41"/>
        <v>4.9136999390270045E-4</v>
      </c>
      <c r="I252">
        <f t="shared" si="42"/>
        <v>2.7487237458917063E-3</v>
      </c>
      <c r="K252" s="11" t="s">
        <v>252</v>
      </c>
      <c r="L252" s="4" cm="1">
        <f t="array" ref="L252">_xll.SNL.Clients.Office.Excel.Functions.SPG(K252, "SP_TOTAL_REV", "CY2023")</f>
        <v>12829665</v>
      </c>
      <c r="M252" s="4">
        <f>_xll.SNL.Clients.Office.Excel.Functions.SPG(K252,"IQ_AVG_DILUT_SHARES_OUT","CY2023")</f>
        <v>104451000</v>
      </c>
      <c r="N252" s="5">
        <f>_xll.SNL.Clients.Office.Excel.Functions.SPG(K252, "IQ_DILUT_EPS_NORM", "CY2023")</f>
        <v>5.5940000000000003</v>
      </c>
      <c r="O252">
        <f t="shared" si="38"/>
        <v>584298.89399999997</v>
      </c>
      <c r="P252">
        <f t="shared" si="39"/>
        <v>4.5542802091870671E-2</v>
      </c>
      <c r="Q252" s="5">
        <f>_xll.SNL.Clients.Office.Excel.Functions.SPG(K252, "SP_MARKETCAP", "12/31/2022")</f>
        <v>18052.78507428</v>
      </c>
      <c r="R252">
        <f t="shared" si="43"/>
        <v>5.3686244766556221E-4</v>
      </c>
      <c r="S252">
        <f t="shared" si="44"/>
        <v>3.0032085322411551E-3</v>
      </c>
      <c r="U252" s="11" t="s">
        <v>252</v>
      </c>
      <c r="V252" s="4" cm="1">
        <f t="array" ref="V252">_xll.SNL.Clients.Office.Excel.Functions.SPG(U252, "SP_TOTAL_REV", "CY2021")</f>
        <v>12168302</v>
      </c>
      <c r="W252" s="4">
        <f>_xll.SNL.Clients.Office.Excel.Functions.SPG(U252,"IQ_AVG_DILUT_SHARES_OUT","CY2021")</f>
        <v>106593000</v>
      </c>
      <c r="X252" s="5">
        <f>_xll.SNL.Clients.Office.Excel.Functions.SPG(U252, "IQ_DILUT_EPS_NORM", "CY2021")</f>
        <v>5.8620000000000001</v>
      </c>
      <c r="Y252">
        <f t="shared" si="45"/>
        <v>624848.16599999997</v>
      </c>
      <c r="Z252">
        <f t="shared" si="46"/>
        <v>5.1350481439398854E-2</v>
      </c>
      <c r="AA252" s="5">
        <f>_xll.SNL.Clients.Office.Excel.Functions.SPG(U252, "SP_MARKETCAP", "12/31/2021")</f>
        <v>21464.839729200001</v>
      </c>
      <c r="AB252">
        <f t="shared" si="40"/>
        <v>5.0725306709171233E-4</v>
      </c>
      <c r="AC252">
        <f t="shared" si="47"/>
        <v>2.9735174792916179E-3</v>
      </c>
    </row>
    <row r="253" spans="1:29">
      <c r="A253" s="11" t="s">
        <v>253</v>
      </c>
      <c r="B253" s="4" cm="1">
        <f t="array" ref="B253">_xll.SNL.Clients.Office.Excel.Functions.SPG(A253, "SP_TOTAL_REV", "CY2023")</f>
        <v>33454000</v>
      </c>
      <c r="C253" s="4">
        <f>_xll.SNL.Clients.Office.Excel.Functions.SPG(A253,"IQ_AVG_DILUT_SHARES_OUT","CY2023")</f>
        <v>134425000</v>
      </c>
      <c r="D253" s="5">
        <f>_xll.SNL.Clients.Office.Excel.Functions.SPG(A253, "IQ_DILUT_EPS_NORM", "CY2023")</f>
        <v>6.2859999999999996</v>
      </c>
      <c r="E253">
        <f t="shared" si="36"/>
        <v>844995.55</v>
      </c>
      <c r="F253">
        <f t="shared" si="37"/>
        <v>2.5258430979852933E-2</v>
      </c>
      <c r="G253" s="5">
        <f>_xll.SNL.Clients.Office.Excel.Functions.SPG(A253, "SP_MARKETCAP", "12/30/2023")</f>
        <v>16389.6827094</v>
      </c>
      <c r="H253">
        <f t="shared" si="41"/>
        <v>3.9090857276595378E-4</v>
      </c>
      <c r="I253">
        <f t="shared" si="42"/>
        <v>2.4572512884067851E-3</v>
      </c>
      <c r="K253" s="11" t="s">
        <v>253</v>
      </c>
      <c r="L253" s="4" cm="1">
        <f t="array" ref="L253">_xll.SNL.Clients.Office.Excel.Functions.SPG(K253, "SP_TOTAL_REV", "CY2023")</f>
        <v>33454000</v>
      </c>
      <c r="M253" s="4">
        <f>_xll.SNL.Clients.Office.Excel.Functions.SPG(K253,"IQ_AVG_DILUT_SHARES_OUT","CY2023")</f>
        <v>134425000</v>
      </c>
      <c r="N253" s="5">
        <f>_xll.SNL.Clients.Office.Excel.Functions.SPG(K253, "IQ_DILUT_EPS_NORM", "CY2023")</f>
        <v>6.2859999999999996</v>
      </c>
      <c r="O253">
        <f t="shared" si="38"/>
        <v>844995.55</v>
      </c>
      <c r="P253">
        <f t="shared" si="39"/>
        <v>2.5258430979852933E-2</v>
      </c>
      <c r="Q253" s="5">
        <f>_xll.SNL.Clients.Office.Excel.Functions.SPG(K253, "SP_MARKETCAP", "12/31/2022")</f>
        <v>9154.5746600000002</v>
      </c>
      <c r="R253">
        <f t="shared" si="43"/>
        <v>2.7224316575434263E-4</v>
      </c>
      <c r="S253">
        <f t="shared" si="44"/>
        <v>1.7113205399317977E-3</v>
      </c>
      <c r="U253" s="11" t="s">
        <v>253</v>
      </c>
      <c r="V253" s="4" cm="1">
        <f t="array" ref="V253">_xll.SNL.Clients.Office.Excel.Functions.SPG(U253, "SP_TOTAL_REV", "CY2021")</f>
        <v>30019000</v>
      </c>
      <c r="W253" s="4">
        <f>_xll.SNL.Clients.Office.Excel.Functions.SPG(U253,"IQ_AVG_DILUT_SHARES_OUT","CY2021")</f>
        <v>150800000</v>
      </c>
      <c r="X253" s="5">
        <f>_xll.SNL.Clients.Office.Excel.Functions.SPG(U253, "IQ_DILUT_EPS_NORM", "CY2021")</f>
        <v>4.0759999999999996</v>
      </c>
      <c r="Y253">
        <f t="shared" si="45"/>
        <v>614660.80000000005</v>
      </c>
      <c r="Z253">
        <f t="shared" si="46"/>
        <v>2.0475725373929846E-2</v>
      </c>
      <c r="AA253" s="5">
        <f>_xll.SNL.Clients.Office.Excel.Functions.SPG(U253, "SP_MARKETCAP", "12/31/2021")</f>
        <v>10142.07873315</v>
      </c>
      <c r="AB253">
        <f t="shared" si="40"/>
        <v>2.3967570263650441E-4</v>
      </c>
      <c r="AC253">
        <f t="shared" si="47"/>
        <v>9.7691816394639185E-4</v>
      </c>
    </row>
    <row r="254" spans="1:29">
      <c r="A254" s="11" t="s">
        <v>254</v>
      </c>
      <c r="B254" s="4" cm="1">
        <f t="array" ref="B254">_xll.SNL.Clients.Office.Excel.Functions.SPG(A254, "SP_TOTAL_REV", "CY2023")</f>
        <v>2160255</v>
      </c>
      <c r="C254" s="4">
        <f>_xll.SNL.Clients.Office.Excel.Functions.SPG(A254,"IQ_AVG_DILUT_SHARES_OUT","CY2023")</f>
        <v>73025000</v>
      </c>
      <c r="D254" s="5">
        <f>_xll.SNL.Clients.Office.Excel.Functions.SPG(A254, "IQ_DILUT_EPS_NORM", "CY2023")</f>
        <v>4.1379999999999999</v>
      </c>
      <c r="E254">
        <f t="shared" si="36"/>
        <v>302177.45</v>
      </c>
      <c r="F254">
        <f t="shared" si="37"/>
        <v>0.13988045392789278</v>
      </c>
      <c r="G254" s="5">
        <f>_xll.SNL.Clients.Office.Excel.Functions.SPG(A254, "SP_MARKETCAP", "12/30/2023")</f>
        <v>11900.85648882</v>
      </c>
      <c r="H254">
        <f t="shared" si="41"/>
        <v>2.8384605774393136E-4</v>
      </c>
      <c r="I254">
        <f t="shared" si="42"/>
        <v>1.1745549869443879E-3</v>
      </c>
      <c r="K254" s="11" t="s">
        <v>254</v>
      </c>
      <c r="L254" s="4" cm="1">
        <f t="array" ref="L254">_xll.SNL.Clients.Office.Excel.Functions.SPG(K254, "SP_TOTAL_REV", "CY2023")</f>
        <v>2160255</v>
      </c>
      <c r="M254" s="4">
        <f>_xll.SNL.Clients.Office.Excel.Functions.SPG(K254,"IQ_AVG_DILUT_SHARES_OUT","CY2023")</f>
        <v>73025000</v>
      </c>
      <c r="N254" s="5">
        <f>_xll.SNL.Clients.Office.Excel.Functions.SPG(K254, "IQ_DILUT_EPS_NORM", "CY2023")</f>
        <v>4.1379999999999999</v>
      </c>
      <c r="O254">
        <f t="shared" si="38"/>
        <v>302177.45</v>
      </c>
      <c r="P254">
        <f t="shared" si="39"/>
        <v>0.13988045392789278</v>
      </c>
      <c r="Q254" s="5">
        <f>_xll.SNL.Clients.Office.Excel.Functions.SPG(K254, "SP_MARKETCAP", "12/31/2022")</f>
        <v>12807.002457480001</v>
      </c>
      <c r="R254">
        <f t="shared" si="43"/>
        <v>3.8086082885777691E-4</v>
      </c>
      <c r="S254">
        <f t="shared" si="44"/>
        <v>1.5760021098134807E-3</v>
      </c>
      <c r="U254" s="11" t="s">
        <v>254</v>
      </c>
      <c r="V254" s="4" cm="1">
        <f t="array" ref="V254">_xll.SNL.Clients.Office.Excel.Functions.SPG(U254, "SP_TOTAL_REV", "CY2021")</f>
        <v>1866016</v>
      </c>
      <c r="W254" s="4">
        <f>_xll.SNL.Clients.Office.Excel.Functions.SPG(U254,"IQ_AVG_DILUT_SHARES_OUT","CY2021")</f>
        <v>74370000</v>
      </c>
      <c r="X254" s="5">
        <f>_xll.SNL.Clients.Office.Excel.Functions.SPG(U254, "IQ_DILUT_EPS_NORM", "CY2021")</f>
        <v>3.7410000000000001</v>
      </c>
      <c r="Y254">
        <f t="shared" si="45"/>
        <v>278218.17</v>
      </c>
      <c r="Z254">
        <f t="shared" si="46"/>
        <v>0.14909741931473255</v>
      </c>
      <c r="AA254" s="5">
        <f>_xll.SNL.Clients.Office.Excel.Functions.SPG(U254, "SP_MARKETCAP", "12/31/2021")</f>
        <v>12364.11193368</v>
      </c>
      <c r="AB254">
        <f t="shared" si="40"/>
        <v>2.9218637452450109E-4</v>
      </c>
      <c r="AC254">
        <f t="shared" si="47"/>
        <v>1.0930692270961586E-3</v>
      </c>
    </row>
    <row r="255" spans="1:29">
      <c r="A255" s="11" t="s">
        <v>255</v>
      </c>
      <c r="B255" s="4" cm="1">
        <f t="array" ref="B255">_xll.SNL.Clients.Office.Excel.Functions.SPG(A255, "SP_TOTAL_REV", "CY2023")</f>
        <v>16712971</v>
      </c>
      <c r="C255" s="4">
        <f>_xll.SNL.Clients.Office.Excel.Functions.SPG(A255,"IQ_AVG_DILUT_SHARES_OUT","CY2023")</f>
        <v>127043250</v>
      </c>
      <c r="D255" s="5">
        <f>_xll.SNL.Clients.Office.Excel.Functions.SPG(A255, "IQ_DILUT_EPS_NORM", "CY2023")</f>
        <v>4.88</v>
      </c>
      <c r="E255">
        <f t="shared" si="36"/>
        <v>619971.06000000006</v>
      </c>
      <c r="F255">
        <f t="shared" si="37"/>
        <v>3.7095203479979716E-2</v>
      </c>
      <c r="G255" s="5">
        <f>_xll.SNL.Clients.Office.Excel.Functions.SPG(A255, "SP_MARKETCAP", "12/30/2023")</f>
        <v>16395.878844399998</v>
      </c>
      <c r="H255">
        <f t="shared" si="41"/>
        <v>3.9105635612042501E-4</v>
      </c>
      <c r="I255">
        <f t="shared" si="42"/>
        <v>1.908355017867674E-3</v>
      </c>
      <c r="K255" s="11" t="s">
        <v>255</v>
      </c>
      <c r="L255" s="4" cm="1">
        <f t="array" ref="L255">_xll.SNL.Clients.Office.Excel.Functions.SPG(K255, "SP_TOTAL_REV", "CY2023")</f>
        <v>16712971</v>
      </c>
      <c r="M255" s="4">
        <f>_xll.SNL.Clients.Office.Excel.Functions.SPG(K255,"IQ_AVG_DILUT_SHARES_OUT","CY2023")</f>
        <v>127043250</v>
      </c>
      <c r="N255" s="5">
        <f>_xll.SNL.Clients.Office.Excel.Functions.SPG(K255, "IQ_DILUT_EPS_NORM", "CY2023")</f>
        <v>4.88</v>
      </c>
      <c r="O255">
        <f t="shared" si="38"/>
        <v>619971.06000000006</v>
      </c>
      <c r="P255">
        <f t="shared" si="39"/>
        <v>3.7095203479979716E-2</v>
      </c>
      <c r="Q255" s="5">
        <f>_xll.SNL.Clients.Office.Excel.Functions.SPG(K255, "SP_MARKETCAP", "12/31/2022")</f>
        <v>15202.21410827</v>
      </c>
      <c r="R255">
        <f t="shared" si="43"/>
        <v>4.5209079056336574E-4</v>
      </c>
      <c r="S255">
        <f t="shared" si="44"/>
        <v>2.2062030579492247E-3</v>
      </c>
      <c r="U255" s="11" t="s">
        <v>255</v>
      </c>
      <c r="V255" s="4" cm="1">
        <f t="array" ref="V255">_xll.SNL.Clients.Office.Excel.Functions.SPG(U255, "SP_TOTAL_REV", "CY2021")</f>
        <v>14091421</v>
      </c>
      <c r="W255" s="4">
        <f>_xll.SNL.Clients.Office.Excel.Functions.SPG(U255,"IQ_AVG_DILUT_SHARES_OUT","CY2021")</f>
        <v>131060000</v>
      </c>
      <c r="X255" s="5">
        <f>_xll.SNL.Clients.Office.Excel.Functions.SPG(U255, "IQ_DILUT_EPS_NORM", "CY2021")</f>
        <v>5.1820000000000004</v>
      </c>
      <c r="Y255">
        <f t="shared" si="45"/>
        <v>679152.92</v>
      </c>
      <c r="Z255">
        <f t="shared" si="46"/>
        <v>4.8196198240049747E-2</v>
      </c>
      <c r="AA255" s="5">
        <f>_xll.SNL.Clients.Office.Excel.Functions.SPG(U255, "SP_MARKETCAP", "12/31/2021")</f>
        <v>18023.793262020001</v>
      </c>
      <c r="AB255">
        <f t="shared" si="40"/>
        <v>4.2593490229276128E-4</v>
      </c>
      <c r="AC255">
        <f t="shared" si="47"/>
        <v>2.2071946636810892E-3</v>
      </c>
    </row>
    <row r="256" spans="1:29">
      <c r="A256" s="11" t="s">
        <v>256</v>
      </c>
      <c r="B256" s="4" cm="1">
        <f t="array" ref="B256">_xll.SNL.Clients.Office.Excel.Functions.SPG(A256, "SP_TOTAL_REV", "CY2023")</f>
        <v>85159000</v>
      </c>
      <c r="C256" s="4">
        <f>_xll.SNL.Clients.Office.Excel.Functions.SPG(A256,"IQ_AVG_DILUT_SHARES_OUT","CY2023")</f>
        <v>2560400000</v>
      </c>
      <c r="D256" s="5">
        <f>_xll.SNL.Clients.Office.Excel.Functions.SPG(A256, "IQ_DILUT_EPS_NORM", "CY2023")</f>
        <v>6.2130000000000001</v>
      </c>
      <c r="E256">
        <f t="shared" si="36"/>
        <v>15907765.199999999</v>
      </c>
      <c r="F256">
        <f t="shared" si="37"/>
        <v>0.18680075153536324</v>
      </c>
      <c r="G256" s="5">
        <f>_xll.SNL.Clients.Office.Excel.Functions.SPG(A256, "SP_MARKETCAP", "12/30/2023")</f>
        <v>377316.85089880001</v>
      </c>
      <c r="H256">
        <f t="shared" si="41"/>
        <v>8.9993439336565235E-3</v>
      </c>
      <c r="I256">
        <f t="shared" si="42"/>
        <v>5.5912923859807978E-2</v>
      </c>
      <c r="K256" s="11" t="s">
        <v>256</v>
      </c>
      <c r="L256" s="4" cm="1">
        <f t="array" ref="L256">_xll.SNL.Clients.Office.Excel.Functions.SPG(K256, "SP_TOTAL_REV", "CY2023")</f>
        <v>85159000</v>
      </c>
      <c r="M256" s="4">
        <f>_xll.SNL.Clients.Office.Excel.Functions.SPG(K256,"IQ_AVG_DILUT_SHARES_OUT","CY2023")</f>
        <v>2560400000</v>
      </c>
      <c r="N256" s="5">
        <f>_xll.SNL.Clients.Office.Excel.Functions.SPG(K256, "IQ_DILUT_EPS_NORM", "CY2023")</f>
        <v>6.2130000000000001</v>
      </c>
      <c r="O256">
        <f t="shared" si="38"/>
        <v>15907765.199999999</v>
      </c>
      <c r="P256">
        <f t="shared" si="39"/>
        <v>0.18680075153536324</v>
      </c>
      <c r="Q256" s="5">
        <f>_xll.SNL.Clients.Office.Excel.Functions.SPG(K256, "SP_MARKETCAP", "12/31/2022")</f>
        <v>461848.52917654999</v>
      </c>
      <c r="R256">
        <f t="shared" si="43"/>
        <v>1.3734674777562067E-2</v>
      </c>
      <c r="S256">
        <f t="shared" si="44"/>
        <v>8.5333534392993127E-2</v>
      </c>
      <c r="U256" s="11" t="s">
        <v>256</v>
      </c>
      <c r="V256" s="4" cm="1">
        <f t="array" ref="V256">_xll.SNL.Clients.Office.Excel.Functions.SPG(U256, "SP_TOTAL_REV", "CY2021")</f>
        <v>78740000</v>
      </c>
      <c r="W256" s="4">
        <f>_xll.SNL.Clients.Office.Excel.Functions.SPG(U256,"IQ_AVG_DILUT_SHARES_OUT","CY2021")</f>
        <v>2674000000</v>
      </c>
      <c r="X256" s="5">
        <f>_xll.SNL.Clients.Office.Excel.Functions.SPG(U256, "IQ_DILUT_EPS_NORM", "CY2021")</f>
        <v>4.8289999999999997</v>
      </c>
      <c r="Y256">
        <f t="shared" si="45"/>
        <v>12912746</v>
      </c>
      <c r="Z256">
        <f t="shared" si="46"/>
        <v>0.16399220218440436</v>
      </c>
      <c r="AA256" s="5">
        <f>_xll.SNL.Clients.Office.Excel.Functions.SPG(U256, "SP_MARKETCAP", "12/31/2021")</f>
        <v>450358.36348683003</v>
      </c>
      <c r="AB256">
        <f t="shared" si="40"/>
        <v>1.0642784388384202E-2</v>
      </c>
      <c r="AC256">
        <f t="shared" si="47"/>
        <v>5.1394005811507312E-2</v>
      </c>
    </row>
    <row r="257" spans="1:29">
      <c r="A257" s="11" t="s">
        <v>257</v>
      </c>
      <c r="B257" s="4" cm="1">
        <f t="array" ref="B257">_xll.SNL.Clients.Office.Excel.Functions.SPG(A257, "SP_TOTAL_REV", "CY2023")</f>
        <v>26819000</v>
      </c>
      <c r="C257" s="4">
        <f>_xll.SNL.Clients.Office.Excel.Functions.SPG(A257,"IQ_AVG_DILUT_SHARES_OUT","CY2023")</f>
        <v>685425000</v>
      </c>
      <c r="D257" s="5">
        <f>_xll.SNL.Clients.Office.Excel.Functions.SPG(A257, "IQ_DILUT_EPS_NORM", "CY2023")</f>
        <v>2.2200000000000002</v>
      </c>
      <c r="E257">
        <f t="shared" si="36"/>
        <v>1521643.5000000002</v>
      </c>
      <c r="F257">
        <f t="shared" si="37"/>
        <v>5.6737518177411544E-2</v>
      </c>
      <c r="G257" s="5">
        <f>_xll.SNL.Clients.Office.Excel.Functions.SPG(A257, "SP_MARKETCAP", "12/30/2023")</f>
        <v>39234.040079960003</v>
      </c>
      <c r="H257">
        <f t="shared" si="41"/>
        <v>9.3576690186340111E-4</v>
      </c>
      <c r="I257">
        <f t="shared" si="42"/>
        <v>2.0774025221367508E-3</v>
      </c>
      <c r="K257" s="11" t="s">
        <v>257</v>
      </c>
      <c r="L257" s="4" cm="1">
        <f t="array" ref="L257">_xll.SNL.Clients.Office.Excel.Functions.SPG(K257, "SP_TOTAL_REV", "CY2023")</f>
        <v>26819000</v>
      </c>
      <c r="M257" s="4">
        <f>_xll.SNL.Clients.Office.Excel.Functions.SPG(K257,"IQ_AVG_DILUT_SHARES_OUT","CY2023")</f>
        <v>685425000</v>
      </c>
      <c r="N257" s="5">
        <f>_xll.SNL.Clients.Office.Excel.Functions.SPG(K257, "IQ_DILUT_EPS_NORM", "CY2023")</f>
        <v>2.2200000000000002</v>
      </c>
      <c r="O257">
        <f t="shared" si="38"/>
        <v>1521643.5000000002</v>
      </c>
      <c r="P257">
        <f t="shared" si="39"/>
        <v>5.6737518177411544E-2</v>
      </c>
      <c r="Q257" s="5">
        <f>_xll.SNL.Clients.Office.Excel.Functions.SPG(K257, "SP_MARKETCAP", "12/31/2022")</f>
        <v>43949.048896</v>
      </c>
      <c r="R257">
        <f t="shared" si="43"/>
        <v>1.3069780571694455E-3</v>
      </c>
      <c r="S257">
        <f t="shared" si="44"/>
        <v>2.9014912869161692E-3</v>
      </c>
      <c r="U257" s="11" t="s">
        <v>257</v>
      </c>
      <c r="V257" s="4" cm="1">
        <f t="array" ref="V257">_xll.SNL.Clients.Office.Excel.Functions.SPG(U257, "SP_TOTAL_REV", "CY2021")</f>
        <v>24189000</v>
      </c>
      <c r="W257" s="4">
        <f>_xll.SNL.Clients.Office.Excel.Functions.SPG(U257,"IQ_AVG_DILUT_SHARES_OUT","CY2021")</f>
        <v>716850000</v>
      </c>
      <c r="X257" s="5">
        <f>_xll.SNL.Clients.Office.Excel.Functions.SPG(U257, "IQ_DILUT_EPS_NORM", "CY2021")</f>
        <v>2.2669999999999999</v>
      </c>
      <c r="Y257">
        <f t="shared" si="45"/>
        <v>1625098.95</v>
      </c>
      <c r="Z257">
        <f t="shared" si="46"/>
        <v>6.7183387076770434E-2</v>
      </c>
      <c r="AA257" s="5">
        <f>_xll.SNL.Clients.Office.Excel.Functions.SPG(U257, "SP_MARKETCAP", "12/31/2021")</f>
        <v>57269.267037450001</v>
      </c>
      <c r="AB257">
        <f t="shared" si="40"/>
        <v>1.3533765786903228E-3</v>
      </c>
      <c r="AC257">
        <f t="shared" si="47"/>
        <v>3.0681047038909615E-3</v>
      </c>
    </row>
    <row r="258" spans="1:29">
      <c r="A258" s="11" t="s">
        <v>258</v>
      </c>
      <c r="B258" s="4" cm="1">
        <f t="array" ref="B258">_xll.SNL.Clients.Office.Excel.Functions.SPG(A258, "SP_TOTAL_REV", "CY2023")</f>
        <v>154990000</v>
      </c>
      <c r="C258" s="4">
        <f>_xll.SNL.Clients.Office.Excel.Functions.SPG(A258,"IQ_AVG_DILUT_SHARES_OUT","CY2023")</f>
        <v>2943100000</v>
      </c>
      <c r="D258" s="5">
        <f>_xll.SNL.Clients.Office.Excel.Functions.SPG(A258, "IQ_DILUT_EPS_NORM", "CY2023")</f>
        <v>13.263999999999999</v>
      </c>
      <c r="E258">
        <f t="shared" si="36"/>
        <v>39037278.399999999</v>
      </c>
      <c r="F258">
        <f t="shared" si="37"/>
        <v>0.25186965868765726</v>
      </c>
      <c r="G258" s="5">
        <f>_xll.SNL.Clients.Office.Excel.Functions.SPG(A258, "SP_MARKETCAP", "12/30/2023")</f>
        <v>491760.51880409999</v>
      </c>
      <c r="H258">
        <f t="shared" si="41"/>
        <v>1.1728927640441983E-2</v>
      </c>
      <c r="I258">
        <f t="shared" si="42"/>
        <v>0.15557249622282246</v>
      </c>
      <c r="K258" s="11" t="s">
        <v>258</v>
      </c>
      <c r="L258" s="4" cm="1">
        <f t="array" ref="L258">_xll.SNL.Clients.Office.Excel.Functions.SPG(K258, "SP_TOTAL_REV", "CY2023")</f>
        <v>154990000</v>
      </c>
      <c r="M258" s="4">
        <f>_xll.SNL.Clients.Office.Excel.Functions.SPG(K258,"IQ_AVG_DILUT_SHARES_OUT","CY2023")</f>
        <v>2943100000</v>
      </c>
      <c r="N258" s="5">
        <f>_xll.SNL.Clients.Office.Excel.Functions.SPG(K258, "IQ_DILUT_EPS_NORM", "CY2023")</f>
        <v>13.263999999999999</v>
      </c>
      <c r="O258">
        <f t="shared" si="38"/>
        <v>39037278.399999999</v>
      </c>
      <c r="P258">
        <f t="shared" si="39"/>
        <v>0.25186965868765726</v>
      </c>
      <c r="Q258" s="5">
        <f>_xll.SNL.Clients.Office.Excel.Functions.SPG(K258, "SP_MARKETCAP", "12/31/2022")</f>
        <v>393342.77548080002</v>
      </c>
      <c r="R258">
        <f t="shared" si="43"/>
        <v>1.1697417564508957E-2</v>
      </c>
      <c r="S258">
        <f t="shared" si="44"/>
        <v>0.15515454657564678</v>
      </c>
      <c r="U258" s="11" t="s">
        <v>258</v>
      </c>
      <c r="V258" s="4" cm="1">
        <f t="array" ref="V258">_xll.SNL.Clients.Office.Excel.Functions.SPG(U258, "SP_TOTAL_REV", "CY2021")</f>
        <v>121649000</v>
      </c>
      <c r="W258" s="4">
        <f>_xll.SNL.Clients.Office.Excel.Functions.SPG(U258,"IQ_AVG_DILUT_SHARES_OUT","CY2021")</f>
        <v>3026600000</v>
      </c>
      <c r="X258" s="5">
        <f>_xll.SNL.Clients.Office.Excel.Functions.SPG(U258, "IQ_DILUT_EPS_NORM", "CY2021")</f>
        <v>12.3</v>
      </c>
      <c r="Y258">
        <f t="shared" si="45"/>
        <v>37227180</v>
      </c>
      <c r="Z258">
        <f t="shared" si="46"/>
        <v>0.30602125788128137</v>
      </c>
      <c r="AA258" s="5">
        <f>_xll.SNL.Clients.Office.Excel.Functions.SPG(U258, "SP_MARKETCAP", "12/31/2021")</f>
        <v>467966.38075935002</v>
      </c>
      <c r="AB258">
        <f t="shared" si="40"/>
        <v>1.1058893750465261E-2</v>
      </c>
      <c r="AC258">
        <f t="shared" si="47"/>
        <v>0.13602439313072273</v>
      </c>
    </row>
    <row r="259" spans="1:29">
      <c r="A259" s="11" t="s">
        <v>259</v>
      </c>
      <c r="B259" s="4" cm="1">
        <f t="array" ref="B259">_xll.SNL.Clients.Office.Excel.Functions.SPG(A259, "SP_TOTAL_REV", "CY2023")</f>
        <v>5564500</v>
      </c>
      <c r="C259" s="4">
        <f>_xll.SNL.Clients.Office.Excel.Functions.SPG(A259,"IQ_AVG_DILUT_SHARES_OUT","CY2023")</f>
        <v>325900000</v>
      </c>
      <c r="D259" s="5">
        <f>_xll.SNL.Clients.Office.Excel.Functions.SPG(A259, "IQ_DILUT_EPS_NORM", "CY2023")</f>
        <v>1.014</v>
      </c>
      <c r="E259">
        <f t="shared" si="36"/>
        <v>330462.59999999998</v>
      </c>
      <c r="F259">
        <f t="shared" si="37"/>
        <v>5.9387653877257612E-2</v>
      </c>
      <c r="G259" s="5">
        <f>_xll.SNL.Clients.Office.Excel.Functions.SPG(A259, "SP_MARKETCAP", "12/30/2023")</f>
        <v>9400.2427609200004</v>
      </c>
      <c r="H259">
        <f t="shared" si="41"/>
        <v>2.2420418665074015E-4</v>
      </c>
      <c r="I259">
        <f t="shared" si="42"/>
        <v>2.2734304526385052E-4</v>
      </c>
      <c r="K259" s="11" t="s">
        <v>259</v>
      </c>
      <c r="L259" s="4" cm="1">
        <f t="array" ref="L259">_xll.SNL.Clients.Office.Excel.Functions.SPG(K259, "SP_TOTAL_REV", "CY2023")</f>
        <v>5564500</v>
      </c>
      <c r="M259" s="4">
        <f>_xll.SNL.Clients.Office.Excel.Functions.SPG(K259,"IQ_AVG_DILUT_SHARES_OUT","CY2023")</f>
        <v>325900000</v>
      </c>
      <c r="N259" s="5">
        <f>_xll.SNL.Clients.Office.Excel.Functions.SPG(K259, "IQ_DILUT_EPS_NORM", "CY2023")</f>
        <v>1.014</v>
      </c>
      <c r="O259">
        <f t="shared" si="38"/>
        <v>330462.59999999998</v>
      </c>
      <c r="P259">
        <f t="shared" si="39"/>
        <v>5.9387653877257612E-2</v>
      </c>
      <c r="Q259" s="5">
        <f>_xll.SNL.Clients.Office.Excel.Functions.SPG(K259, "SP_MARKETCAP", "12/31/2022")</f>
        <v>10372.794515080001</v>
      </c>
      <c r="R259">
        <f t="shared" si="43"/>
        <v>3.0847117658491633E-4</v>
      </c>
      <c r="S259">
        <f t="shared" si="44"/>
        <v>3.1278977305710515E-4</v>
      </c>
      <c r="U259" s="11" t="s">
        <v>259</v>
      </c>
      <c r="V259" s="4" cm="1">
        <f t="array" ref="V259">_xll.SNL.Clients.Office.Excel.Functions.SPG(U259, "SP_TOTAL_REV", "CY2021")</f>
        <v>4735400</v>
      </c>
      <c r="W259" s="4">
        <f>_xll.SNL.Clients.Office.Excel.Functions.SPG(U259,"IQ_AVG_DILUT_SHARES_OUT","CY2021")</f>
        <v>331600000</v>
      </c>
      <c r="X259" s="5">
        <f>_xll.SNL.Clients.Office.Excel.Functions.SPG(U259, "IQ_DILUT_EPS_NORM", "CY2021")</f>
        <v>0.746</v>
      </c>
      <c r="Y259">
        <f t="shared" si="45"/>
        <v>247373.6</v>
      </c>
      <c r="Z259">
        <f t="shared" si="46"/>
        <v>5.2239219495713141E-2</v>
      </c>
      <c r="AA259" s="5">
        <f>_xll.SNL.Clients.Office.Excel.Functions.SPG(U259, "SP_MARKETCAP", "12/31/2021")</f>
        <v>11612.21754523</v>
      </c>
      <c r="AB259">
        <f t="shared" si="40"/>
        <v>2.7441774734246504E-4</v>
      </c>
      <c r="AC259">
        <f t="shared" si="47"/>
        <v>2.0471563951747891E-4</v>
      </c>
    </row>
    <row r="260" spans="1:29">
      <c r="A260" s="11" t="s">
        <v>260</v>
      </c>
      <c r="B260" s="4" cm="1">
        <f t="array" ref="B260">_xll.SNL.Clients.Office.Excel.Functions.SPG(A260, "SP_TOTAL_REV", "CY2023")</f>
        <v>13122000</v>
      </c>
      <c r="C260" s="4">
        <f>_xll.SNL.Clients.Office.Excel.Functions.SPG(A260,"IQ_AVG_DILUT_SHARES_OUT","CY2023")</f>
        <v>344565217</v>
      </c>
      <c r="D260" s="5">
        <f>_xll.SNL.Clients.Office.Excel.Functions.SPG(A260, "IQ_DILUT_EPS_NORM", "CY2023")</f>
        <v>1.9359999999999999</v>
      </c>
      <c r="E260">
        <f t="shared" si="36"/>
        <v>667078.26011199993</v>
      </c>
      <c r="F260">
        <f t="shared" si="37"/>
        <v>5.0836630095412276E-2</v>
      </c>
      <c r="G260" s="5">
        <f>_xll.SNL.Clients.Office.Excel.Functions.SPG(A260, "SP_MARKETCAP", "12/30/2023")</f>
        <v>19150.278831129999</v>
      </c>
      <c r="H260">
        <f t="shared" si="41"/>
        <v>4.5675125618225811E-4</v>
      </c>
      <c r="I260">
        <f t="shared" si="42"/>
        <v>8.8427043196885168E-4</v>
      </c>
      <c r="K260" s="11" t="s">
        <v>260</v>
      </c>
      <c r="L260" s="4" cm="1">
        <f t="array" ref="L260">_xll.SNL.Clients.Office.Excel.Functions.SPG(K260, "SP_TOTAL_REV", "CY2023")</f>
        <v>13122000</v>
      </c>
      <c r="M260" s="4">
        <f>_xll.SNL.Clients.Office.Excel.Functions.SPG(K260,"IQ_AVG_DILUT_SHARES_OUT","CY2023")</f>
        <v>344565217</v>
      </c>
      <c r="N260" s="5">
        <f>_xll.SNL.Clients.Office.Excel.Functions.SPG(K260, "IQ_DILUT_EPS_NORM", "CY2023")</f>
        <v>1.9359999999999999</v>
      </c>
      <c r="O260">
        <f t="shared" si="38"/>
        <v>667078.26011199993</v>
      </c>
      <c r="P260">
        <f t="shared" si="39"/>
        <v>5.0836630095412276E-2</v>
      </c>
      <c r="Q260" s="5">
        <f>_xll.SNL.Clients.Office.Excel.Functions.SPG(K260, "SP_MARKETCAP", "12/31/2022")</f>
        <v>24312.868769799999</v>
      </c>
      <c r="R260">
        <f t="shared" si="43"/>
        <v>7.2302784217614772E-4</v>
      </c>
      <c r="S260">
        <f t="shared" si="44"/>
        <v>1.3997819024530219E-3</v>
      </c>
      <c r="U260" s="11" t="s">
        <v>260</v>
      </c>
      <c r="V260" s="4" cm="1">
        <f t="array" ref="V260">_xll.SNL.Clients.Office.Excel.Functions.SPG(U260, "SP_TOTAL_REV", "CY2021")</f>
        <v>11747000</v>
      </c>
      <c r="W260" s="4">
        <f>_xll.SNL.Clients.Office.Excel.Functions.SPG(U260,"IQ_AVG_DILUT_SHARES_OUT","CY2021")</f>
        <v>343648960</v>
      </c>
      <c r="X260" s="5">
        <f>_xll.SNL.Clients.Office.Excel.Functions.SPG(U260, "IQ_DILUT_EPS_NORM", "CY2021")</f>
        <v>2.653</v>
      </c>
      <c r="Y260">
        <f t="shared" si="45"/>
        <v>911700.69088000001</v>
      </c>
      <c r="Z260">
        <f t="shared" si="46"/>
        <v>7.7611363827360183E-2</v>
      </c>
      <c r="AA260" s="5">
        <f>_xll.SNL.Clients.Office.Excel.Functions.SPG(U260, "SP_MARKETCAP", "12/31/2021")</f>
        <v>21959.422216679999</v>
      </c>
      <c r="AB260">
        <f t="shared" si="40"/>
        <v>5.1894094768477307E-4</v>
      </c>
      <c r="AC260">
        <f t="shared" si="47"/>
        <v>1.3767503342077029E-3</v>
      </c>
    </row>
    <row r="261" spans="1:29">
      <c r="A261" s="11" t="s">
        <v>261</v>
      </c>
      <c r="B261" s="4" cm="1">
        <f t="array" ref="B261">_xll.SNL.Clients.Office.Excel.Functions.SPG(A261, "SP_TOTAL_REV", "CY2023")</f>
        <v>15444000</v>
      </c>
      <c r="C261" s="4">
        <f>_xll.SNL.Clients.Office.Excel.Functions.SPG(A261,"IQ_AVG_DILUT_SHARES_OUT","CY2023")</f>
        <v>1850325000</v>
      </c>
      <c r="D261" s="5">
        <f>_xll.SNL.Clients.Office.Excel.Functions.SPG(A261, "IQ_DILUT_EPS_NORM", "CY2023")</f>
        <v>0.88800000000000001</v>
      </c>
      <c r="E261">
        <f t="shared" si="36"/>
        <v>1643088.6</v>
      </c>
      <c r="F261">
        <f t="shared" si="37"/>
        <v>0.10639009324009324</v>
      </c>
      <c r="G261" s="5">
        <f>_xll.SNL.Clients.Office.Excel.Functions.SPG(A261, "SP_MARKETCAP", "12/30/2023")</f>
        <v>41229.84418005</v>
      </c>
      <c r="H261">
        <f t="shared" si="41"/>
        <v>9.8336861241019296E-4</v>
      </c>
      <c r="I261">
        <f t="shared" si="42"/>
        <v>8.7323132782025133E-4</v>
      </c>
      <c r="K261" s="11" t="s">
        <v>261</v>
      </c>
      <c r="L261" s="4" cm="1">
        <f t="array" ref="L261">_xll.SNL.Clients.Office.Excel.Functions.SPG(K261, "SP_TOTAL_REV", "CY2023")</f>
        <v>15444000</v>
      </c>
      <c r="M261" s="4">
        <f>_xll.SNL.Clients.Office.Excel.Functions.SPG(K261,"IQ_AVG_DILUT_SHARES_OUT","CY2023")</f>
        <v>1850325000</v>
      </c>
      <c r="N261" s="5">
        <f>_xll.SNL.Clients.Office.Excel.Functions.SPG(K261, "IQ_DILUT_EPS_NORM", "CY2023")</f>
        <v>0.88800000000000001</v>
      </c>
      <c r="O261">
        <f t="shared" si="38"/>
        <v>1643088.6</v>
      </c>
      <c r="P261">
        <f t="shared" si="39"/>
        <v>0.10639009324009324</v>
      </c>
      <c r="Q261" s="5" t="str">
        <f>_xll.SNL.Clients.Office.Excel.Functions.SPG(K261, "SP_MARKETCAP", "12/31/2022")</f>
        <v>NA</v>
      </c>
      <c r="R261" t="e">
        <f t="shared" si="43"/>
        <v>#VALUE!</v>
      </c>
      <c r="S261" t="e">
        <f t="shared" si="44"/>
        <v>#VALUE!</v>
      </c>
      <c r="U261" s="11" t="s">
        <v>261</v>
      </c>
      <c r="V261" s="4" cm="1">
        <f t="array" ref="V261">_xll.SNL.Clients.Office.Excel.Functions.SPG(U261, "SP_TOTAL_REV", "CY2021")</f>
        <v>15054000</v>
      </c>
      <c r="W261" s="4">
        <f>_xll.SNL.Clients.Office.Excel.Functions.SPG(U261,"IQ_AVG_DILUT_SHARES_OUT","CY2021")</f>
        <v>1716160000</v>
      </c>
      <c r="X261" s="5">
        <f>_xll.SNL.Clients.Office.Excel.Functions.SPG(U261, "IQ_DILUT_EPS_NORM", "CY2021")</f>
        <v>1.149</v>
      </c>
      <c r="Y261">
        <f t="shared" si="45"/>
        <v>1971867.84</v>
      </c>
      <c r="Z261">
        <f t="shared" si="46"/>
        <v>0.13098630530091671</v>
      </c>
      <c r="AA261" s="5" t="str">
        <f>_xll.SNL.Clients.Office.Excel.Functions.SPG(U261, "SP_MARKETCAP", "12/31/2021")</f>
        <v>NA</v>
      </c>
      <c r="AB261" t="e">
        <f t="shared" si="40"/>
        <v>#VALUE!</v>
      </c>
      <c r="AC261" t="e">
        <f t="shared" si="47"/>
        <v>#VALUE!</v>
      </c>
    </row>
    <row r="262" spans="1:29">
      <c r="A262" s="11" t="s">
        <v>262</v>
      </c>
      <c r="B262" s="4" cm="1">
        <f t="array" ref="B262">_xll.SNL.Clients.Office.Excel.Functions.SPG(A262, "SP_TOTAL_REV", "CY2023")</f>
        <v>14814000</v>
      </c>
      <c r="C262" s="4">
        <f>_xll.SNL.Clients.Office.Excel.Functions.SPG(A262,"IQ_AVG_DILUT_SHARES_OUT","CY2023")</f>
        <v>1408400000</v>
      </c>
      <c r="D262" s="5">
        <f>_xll.SNL.Clients.Office.Excel.Functions.SPG(A262, "IQ_DILUT_EPS_NORM", "CY2023")</f>
        <v>1.2370000000000001</v>
      </c>
      <c r="E262">
        <f t="shared" ref="E262:E325" si="48">C262*D262/1000</f>
        <v>1742190.8000000003</v>
      </c>
      <c r="F262">
        <f t="shared" ref="F262:F325" si="49">E262/B262</f>
        <v>0.11760434723909817</v>
      </c>
      <c r="G262" s="5">
        <f>_xll.SNL.Clients.Office.Excel.Functions.SPG(A262, "SP_MARKETCAP", "12/30/2023")</f>
        <v>46592.558951960003</v>
      </c>
      <c r="H262">
        <f t="shared" si="41"/>
        <v>1.1112741499857267E-3</v>
      </c>
      <c r="I262">
        <f t="shared" si="42"/>
        <v>1.3746461235323441E-3</v>
      </c>
      <c r="K262" s="11" t="s">
        <v>262</v>
      </c>
      <c r="L262" s="4" cm="1">
        <f t="array" ref="L262">_xll.SNL.Clients.Office.Excel.Functions.SPG(K262, "SP_TOTAL_REV", "CY2023")</f>
        <v>14814000</v>
      </c>
      <c r="M262" s="4">
        <f>_xll.SNL.Clients.Office.Excel.Functions.SPG(K262,"IQ_AVG_DILUT_SHARES_OUT","CY2023")</f>
        <v>1408400000</v>
      </c>
      <c r="N262" s="5">
        <f>_xll.SNL.Clients.Office.Excel.Functions.SPG(K262, "IQ_DILUT_EPS_NORM", "CY2023")</f>
        <v>1.2370000000000001</v>
      </c>
      <c r="O262">
        <f t="shared" ref="O262:O325" si="50">M262*N262/1000</f>
        <v>1742190.8000000003</v>
      </c>
      <c r="P262">
        <f t="shared" ref="P262:P325" si="51">O262/L262</f>
        <v>0.11760434723909817</v>
      </c>
      <c r="Q262" s="5">
        <f>_xll.SNL.Clients.Office.Excel.Functions.SPG(K262, "SP_MARKETCAP", "12/31/2022")</f>
        <v>50564.510442040002</v>
      </c>
      <c r="R262">
        <f t="shared" si="43"/>
        <v>1.5037118499571539E-3</v>
      </c>
      <c r="S262">
        <f t="shared" si="44"/>
        <v>1.8600915583969996E-3</v>
      </c>
      <c r="U262" s="11" t="s">
        <v>262</v>
      </c>
      <c r="V262" s="4" cm="1">
        <f t="array" ref="V262">_xll.SNL.Clients.Office.Excel.Functions.SPG(U262, "SP_TOTAL_REV", "CY2021")</f>
        <v>12683000</v>
      </c>
      <c r="W262" s="4">
        <f>_xll.SNL.Clients.Office.Excel.Functions.SPG(U262,"IQ_AVG_DILUT_SHARES_OUT","CY2021")</f>
        <v>1427900000</v>
      </c>
      <c r="X262" s="5">
        <f>_xll.SNL.Clients.Office.Excel.Functions.SPG(U262, "IQ_DILUT_EPS_NORM", "CY2021")</f>
        <v>1.107</v>
      </c>
      <c r="Y262">
        <f t="shared" si="45"/>
        <v>1580685.3</v>
      </c>
      <c r="Z262">
        <f t="shared" si="46"/>
        <v>0.12463023732555389</v>
      </c>
      <c r="AA262" s="5">
        <f>_xll.SNL.Clients.Office.Excel.Functions.SPG(U262, "SP_MARKETCAP", "12/31/2021")</f>
        <v>52266.064354839997</v>
      </c>
      <c r="AB262">
        <f t="shared" ref="AB262:AB325" si="52">AA262/$AA$509</f>
        <v>1.235141831165842E-3</v>
      </c>
      <c r="AC262">
        <f t="shared" si="47"/>
        <v>1.3673020071005872E-3</v>
      </c>
    </row>
    <row r="263" spans="1:29">
      <c r="A263" s="11" t="s">
        <v>263</v>
      </c>
      <c r="B263" s="4" cm="1">
        <f t="array" ref="B263">_xll.SNL.Clients.Office.Excel.Functions.SPG(A263, "SP_TOTAL_REV", "CY2023")</f>
        <v>6383000</v>
      </c>
      <c r="C263" s="4">
        <f>_xll.SNL.Clients.Office.Excel.Functions.SPG(A263,"IQ_AVG_DILUT_SHARES_OUT","CY2023")</f>
        <v>932759000</v>
      </c>
      <c r="D263" s="5">
        <f>_xll.SNL.Clients.Office.Excel.Functions.SPG(A263, "IQ_DILUT_EPS_NORM", "CY2023")</f>
        <v>0.95899999999999996</v>
      </c>
      <c r="E263">
        <f t="shared" si="48"/>
        <v>894515.88100000005</v>
      </c>
      <c r="F263">
        <f t="shared" si="49"/>
        <v>0.1401403542221526</v>
      </c>
      <c r="G263" s="5">
        <f>_xll.SNL.Clients.Office.Excel.Functions.SPG(A263, "SP_MARKETCAP", "12/30/2023")</f>
        <v>13482.1477584</v>
      </c>
      <c r="H263">
        <f t="shared" ref="H263:H326" si="53">G263/$G$509</f>
        <v>3.215612670178887E-4</v>
      </c>
      <c r="I263">
        <f t="shared" ref="I263:I326" si="54">D263*H263</f>
        <v>3.0837725507015524E-4</v>
      </c>
      <c r="K263" s="11" t="s">
        <v>263</v>
      </c>
      <c r="L263" s="4" cm="1">
        <f t="array" ref="L263">_xll.SNL.Clients.Office.Excel.Functions.SPG(K263, "SP_TOTAL_REV", "CY2023")</f>
        <v>6383000</v>
      </c>
      <c r="M263" s="4">
        <f>_xll.SNL.Clients.Office.Excel.Functions.SPG(K263,"IQ_AVG_DILUT_SHARES_OUT","CY2023")</f>
        <v>932759000</v>
      </c>
      <c r="N263" s="5">
        <f>_xll.SNL.Clients.Office.Excel.Functions.SPG(K263, "IQ_DILUT_EPS_NORM", "CY2023")</f>
        <v>0.95899999999999996</v>
      </c>
      <c r="O263">
        <f t="shared" si="50"/>
        <v>894515.88100000005</v>
      </c>
      <c r="P263">
        <f t="shared" si="51"/>
        <v>0.1401403542221526</v>
      </c>
      <c r="Q263" s="5">
        <f>_xll.SNL.Clients.Office.Excel.Functions.SPG(K263, "SP_MARKETCAP", "12/31/2022")</f>
        <v>16252.330310060001</v>
      </c>
      <c r="R263">
        <f t="shared" ref="R263:R326" si="55">Q263/$Q$509</f>
        <v>4.8331965370589824E-4</v>
      </c>
      <c r="S263">
        <f t="shared" ref="S263:S326" si="56">N263*R263</f>
        <v>4.635035479039564E-4</v>
      </c>
      <c r="U263" s="11" t="s">
        <v>263</v>
      </c>
      <c r="V263" s="4" cm="1">
        <f t="array" ref="V263">_xll.SNL.Clients.Office.Excel.Functions.SPG(U263, "SP_TOTAL_REV", "CY2021")</f>
        <v>7265000</v>
      </c>
      <c r="W263" s="4">
        <f>_xll.SNL.Clients.Office.Excel.Functions.SPG(U263,"IQ_AVG_DILUT_SHARES_OUT","CY2021")</f>
        <v>957414000</v>
      </c>
      <c r="X263" s="5">
        <f>_xll.SNL.Clients.Office.Excel.Functions.SPG(U263, "IQ_DILUT_EPS_NORM", "CY2021")</f>
        <v>2.1240000000000001</v>
      </c>
      <c r="Y263">
        <f t="shared" ref="Y263:Y326" si="57">W263*X263/1000</f>
        <v>2033547.3359999999</v>
      </c>
      <c r="Z263">
        <f t="shared" ref="Z263:Z326" si="58">Y263/V263</f>
        <v>0.27991016324845147</v>
      </c>
      <c r="AA263" s="5">
        <f>_xll.SNL.Clients.Office.Excel.Functions.SPG(U263, "SP_MARKETCAP", "12/31/2021")</f>
        <v>21535.378132049998</v>
      </c>
      <c r="AB263">
        <f t="shared" si="52"/>
        <v>5.0892001739950973E-4</v>
      </c>
      <c r="AC263">
        <f t="shared" ref="AC263:AC326" si="59">X263*AB263</f>
        <v>1.0809461169565588E-3</v>
      </c>
    </row>
    <row r="264" spans="1:29">
      <c r="A264" s="11" t="s">
        <v>264</v>
      </c>
      <c r="B264" s="4" cm="1">
        <f t="array" ref="B264">_xll.SNL.Clients.Office.Excel.Functions.SPG(A264, "SP_TOTAL_REV", "CY2023")</f>
        <v>5342000</v>
      </c>
      <c r="C264" s="4">
        <f>_xll.SNL.Clients.Office.Excel.Functions.SPG(A264,"IQ_AVG_DILUT_SHARES_OUT","CY2023")</f>
        <v>178000000</v>
      </c>
      <c r="D264" s="5">
        <f>_xll.SNL.Clients.Office.Excel.Functions.SPG(A264, "IQ_DILUT_EPS_NORM", "CY2023")</f>
        <v>4.3860000000000001</v>
      </c>
      <c r="E264">
        <f t="shared" si="48"/>
        <v>780708</v>
      </c>
      <c r="F264">
        <f t="shared" si="49"/>
        <v>0.14614526394608759</v>
      </c>
      <c r="G264" s="5">
        <f>_xll.SNL.Clients.Office.Excel.Functions.SPG(A264, "SP_MARKETCAP", "12/30/2023")</f>
        <v>27847.84605036</v>
      </c>
      <c r="H264">
        <f t="shared" si="53"/>
        <v>6.6419600349607673E-4</v>
      </c>
      <c r="I264">
        <f t="shared" si="54"/>
        <v>2.9131636713337927E-3</v>
      </c>
      <c r="K264" s="11" t="s">
        <v>264</v>
      </c>
      <c r="L264" s="4" cm="1">
        <f t="array" ref="L264">_xll.SNL.Clients.Office.Excel.Functions.SPG(K264, "SP_TOTAL_REV", "CY2023")</f>
        <v>5342000</v>
      </c>
      <c r="M264" s="4">
        <f>_xll.SNL.Clients.Office.Excel.Functions.SPG(K264,"IQ_AVG_DILUT_SHARES_OUT","CY2023")</f>
        <v>178000000</v>
      </c>
      <c r="N264" s="5">
        <f>_xll.SNL.Clients.Office.Excel.Functions.SPG(K264, "IQ_DILUT_EPS_NORM", "CY2023")</f>
        <v>4.3860000000000001</v>
      </c>
      <c r="O264">
        <f t="shared" si="50"/>
        <v>780708</v>
      </c>
      <c r="P264">
        <f t="shared" si="51"/>
        <v>0.14614526394608759</v>
      </c>
      <c r="Q264" s="5">
        <f>_xll.SNL.Clients.Office.Excel.Functions.SPG(K264, "SP_MARKETCAP", "12/31/2022")</f>
        <v>30586.539342200002</v>
      </c>
      <c r="R264">
        <f t="shared" si="55"/>
        <v>9.0959728979809053E-4</v>
      </c>
      <c r="S264">
        <f t="shared" si="56"/>
        <v>3.9894937130544247E-3</v>
      </c>
      <c r="U264" s="11" t="s">
        <v>264</v>
      </c>
      <c r="V264" s="4" cm="1">
        <f t="array" ref="V264">_xll.SNL.Clients.Office.Excel.Functions.SPG(U264, "SP_TOTAL_REV", "CY2021")</f>
        <v>5011000</v>
      </c>
      <c r="W264" s="4">
        <f>_xll.SNL.Clients.Office.Excel.Functions.SPG(U264,"IQ_AVG_DILUT_SHARES_OUT","CY2021")</f>
        <v>186000000</v>
      </c>
      <c r="X264" s="5">
        <f>_xll.SNL.Clients.Office.Excel.Functions.SPG(U264, "IQ_DILUT_EPS_NORM", "CY2021")</f>
        <v>3.6190000000000002</v>
      </c>
      <c r="Y264">
        <f t="shared" si="57"/>
        <v>673134</v>
      </c>
      <c r="Z264">
        <f t="shared" si="58"/>
        <v>0.13433127120335261</v>
      </c>
      <c r="AA264" s="5">
        <f>_xll.SNL.Clients.Office.Excel.Functions.SPG(U264, "SP_MARKETCAP", "12/31/2021")</f>
        <v>37800.102131779997</v>
      </c>
      <c r="AB264">
        <f t="shared" si="52"/>
        <v>8.9328492477125062E-4</v>
      </c>
      <c r="AC264">
        <f t="shared" si="59"/>
        <v>3.2327981427471564E-3</v>
      </c>
    </row>
    <row r="265" spans="1:29">
      <c r="A265" s="11" t="s">
        <v>265</v>
      </c>
      <c r="B265" s="4" cm="1">
        <f t="array" ref="B265">_xll.SNL.Clients.Office.Excel.Functions.SPG(A265, "SP_TOTAL_REV", "CY2023")</f>
        <v>20431000</v>
      </c>
      <c r="C265" s="4">
        <f>_xll.SNL.Clients.Office.Excel.Functions.SPG(A265,"IQ_AVG_DILUT_SHARES_OUT","CY2023")</f>
        <v>338800000</v>
      </c>
      <c r="D265" s="5">
        <f>_xll.SNL.Clients.Office.Excel.Functions.SPG(A265, "IQ_DILUT_EPS_NORM", "CY2023")</f>
        <v>5.2320000000000002</v>
      </c>
      <c r="E265">
        <f t="shared" si="48"/>
        <v>1772601.6</v>
      </c>
      <c r="F265">
        <f t="shared" si="49"/>
        <v>8.6760393519651521E-2</v>
      </c>
      <c r="G265" s="5">
        <f>_xll.SNL.Clients.Office.Excel.Functions.SPG(A265, "SP_MARKETCAP", "12/30/2023")</f>
        <v>41063.213461710002</v>
      </c>
      <c r="H265">
        <f t="shared" si="53"/>
        <v>9.7939432093425765E-4</v>
      </c>
      <c r="I265">
        <f t="shared" si="54"/>
        <v>5.1241910871280359E-3</v>
      </c>
      <c r="K265" s="11" t="s">
        <v>265</v>
      </c>
      <c r="L265" s="4" cm="1">
        <f t="array" ref="L265">_xll.SNL.Clients.Office.Excel.Functions.SPG(K265, "SP_TOTAL_REV", "CY2023")</f>
        <v>20431000</v>
      </c>
      <c r="M265" s="4">
        <f>_xll.SNL.Clients.Office.Excel.Functions.SPG(K265,"IQ_AVG_DILUT_SHARES_OUT","CY2023")</f>
        <v>338800000</v>
      </c>
      <c r="N265" s="5">
        <f>_xll.SNL.Clients.Office.Excel.Functions.SPG(K265, "IQ_DILUT_EPS_NORM", "CY2023")</f>
        <v>5.2320000000000002</v>
      </c>
      <c r="O265">
        <f t="shared" si="50"/>
        <v>1772601.6</v>
      </c>
      <c r="P265">
        <f t="shared" si="51"/>
        <v>8.6760393519651521E-2</v>
      </c>
      <c r="Q265" s="5">
        <f>_xll.SNL.Clients.Office.Excel.Functions.SPG(K265, "SP_MARKETCAP", "12/31/2022")</f>
        <v>45814.551760499999</v>
      </c>
      <c r="R265">
        <f t="shared" si="55"/>
        <v>1.3624552829737597E-3</v>
      </c>
      <c r="S265">
        <f t="shared" si="56"/>
        <v>7.1283660405187113E-3</v>
      </c>
      <c r="U265" s="11" t="s">
        <v>265</v>
      </c>
      <c r="V265" s="4" cm="1">
        <f t="array" ref="V265">_xll.SNL.Clients.Office.Excel.Functions.SPG(U265, "SP_TOTAL_REV", "CY2021")</f>
        <v>19440000</v>
      </c>
      <c r="W265" s="4">
        <f>_xll.SNL.Clients.Office.Excel.Functions.SPG(U265,"IQ_AVG_DILUT_SHARES_OUT","CY2021")</f>
        <v>338800000</v>
      </c>
      <c r="X265" s="5">
        <f>_xll.SNL.Clients.Office.Excel.Functions.SPG(U265, "IQ_DILUT_EPS_NORM", "CY2021")</f>
        <v>4.8499999999999996</v>
      </c>
      <c r="Y265">
        <f t="shared" si="57"/>
        <v>1643179.9999999998</v>
      </c>
      <c r="Z265">
        <f t="shared" si="58"/>
        <v>8.4525720164609047E-2</v>
      </c>
      <c r="AA265" s="5">
        <f>_xll.SNL.Clients.Office.Excel.Functions.SPG(U265, "SP_MARKETCAP", "12/31/2021")</f>
        <v>48123.553908239999</v>
      </c>
      <c r="AB265">
        <f t="shared" si="52"/>
        <v>1.1372468011536321E-3</v>
      </c>
      <c r="AC265">
        <f t="shared" si="59"/>
        <v>5.515646985595115E-3</v>
      </c>
    </row>
    <row r="266" spans="1:29">
      <c r="A266" s="11" t="s">
        <v>266</v>
      </c>
      <c r="B266" s="4" cm="1">
        <f t="array" ref="B266">_xll.SNL.Clients.Office.Excel.Functions.SPG(A266, "SP_TOTAL_REV", "CY2023")</f>
        <v>2087463</v>
      </c>
      <c r="C266" s="4">
        <f>_xll.SNL.Clients.Office.Excel.Functions.SPG(A266,"IQ_AVG_DILUT_SHARES_OUT","CY2023")</f>
        <v>618199000</v>
      </c>
      <c r="D266" s="5">
        <f>_xll.SNL.Clients.Office.Excel.Functions.SPG(A266, "IQ_DILUT_EPS_NORM", "CY2023")</f>
        <v>0.63800000000000001</v>
      </c>
      <c r="E266">
        <f t="shared" si="48"/>
        <v>394410.962</v>
      </c>
      <c r="F266">
        <f t="shared" si="49"/>
        <v>0.18894273191908073</v>
      </c>
      <c r="G266" s="5">
        <f>_xll.SNL.Clients.Office.Excel.Functions.SPG(A266, "SP_MARKETCAP", "12/30/2023")</f>
        <v>13209.51860532</v>
      </c>
      <c r="H266">
        <f t="shared" si="53"/>
        <v>3.1505881818989702E-4</v>
      </c>
      <c r="I266">
        <f t="shared" si="54"/>
        <v>2.0100752600515432E-4</v>
      </c>
      <c r="K266" s="11" t="s">
        <v>266</v>
      </c>
      <c r="L266" s="4" cm="1">
        <f t="array" ref="L266">_xll.SNL.Clients.Office.Excel.Functions.SPG(K266, "SP_TOTAL_REV", "CY2023")</f>
        <v>2087463</v>
      </c>
      <c r="M266" s="4">
        <f>_xll.SNL.Clients.Office.Excel.Functions.SPG(K266,"IQ_AVG_DILUT_SHARES_OUT","CY2023")</f>
        <v>618199000</v>
      </c>
      <c r="N266" s="5">
        <f>_xll.SNL.Clients.Office.Excel.Functions.SPG(K266, "IQ_DILUT_EPS_NORM", "CY2023")</f>
        <v>0.63800000000000001</v>
      </c>
      <c r="O266">
        <f t="shared" si="50"/>
        <v>394410.962</v>
      </c>
      <c r="P266">
        <f t="shared" si="51"/>
        <v>0.18894273191908073</v>
      </c>
      <c r="Q266" s="5">
        <f>_xll.SNL.Clients.Office.Excel.Functions.SPG(K266, "SP_MARKETCAP", "12/31/2022")</f>
        <v>13099.000358220001</v>
      </c>
      <c r="R266">
        <f t="shared" si="55"/>
        <v>3.8954440355605562E-4</v>
      </c>
      <c r="S266">
        <f t="shared" si="56"/>
        <v>2.4852932946876352E-4</v>
      </c>
      <c r="U266" s="11" t="s">
        <v>266</v>
      </c>
      <c r="V266" s="4" cm="1">
        <f t="array" ref="V266">_xll.SNL.Clients.Office.Excel.Functions.SPG(U266, "SP_TOTAL_REV", "CY2021")</f>
        <v>1475391</v>
      </c>
      <c r="W266" s="4">
        <f>_xll.SNL.Clients.Office.Excel.Functions.SPG(U266,"IQ_AVG_DILUT_SHARES_OUT","CY2021")</f>
        <v>511385000</v>
      </c>
      <c r="X266" s="5">
        <f>_xll.SNL.Clients.Office.Excel.Functions.SPG(U266, "IQ_DILUT_EPS_NORM", "CY2021")</f>
        <v>0.442</v>
      </c>
      <c r="Y266">
        <f t="shared" si="57"/>
        <v>226032.17</v>
      </c>
      <c r="Z266">
        <f t="shared" si="58"/>
        <v>0.15320153776185433</v>
      </c>
      <c r="AA266" s="5">
        <f>_xll.SNL.Clients.Office.Excel.Functions.SPG(U266, "SP_MARKETCAP", "12/31/2021")</f>
        <v>15194.951629699999</v>
      </c>
      <c r="AB266">
        <f t="shared" si="52"/>
        <v>3.5908424734195786E-4</v>
      </c>
      <c r="AC266">
        <f t="shared" si="59"/>
        <v>1.5871523732514538E-4</v>
      </c>
    </row>
    <row r="267" spans="1:29">
      <c r="A267" s="11" t="s">
        <v>267</v>
      </c>
      <c r="B267" s="4" cm="1">
        <f t="array" ref="B267">_xll.SNL.Clients.Office.Excel.Functions.SPG(A267, "SP_TOTAL_REV", "CY2023")</f>
        <v>15334000</v>
      </c>
      <c r="C267" s="4">
        <f>_xll.SNL.Clients.Office.Excel.Functions.SPG(A267,"IQ_AVG_DILUT_SHARES_OUT","CY2023")</f>
        <v>2234000000</v>
      </c>
      <c r="D267" s="5">
        <f>_xll.SNL.Clients.Office.Excel.Functions.SPG(A267, "IQ_DILUT_EPS_NORM", "CY2023")</f>
        <v>0.86699999999999999</v>
      </c>
      <c r="E267">
        <f t="shared" si="48"/>
        <v>1936878</v>
      </c>
      <c r="F267">
        <f t="shared" si="49"/>
        <v>0.12631263858093125</v>
      </c>
      <c r="G267" s="5">
        <f>_xll.SNL.Clients.Office.Excel.Functions.SPG(A267, "SP_MARKETCAP", "12/30/2023")</f>
        <v>39209.732178120001</v>
      </c>
      <c r="H267">
        <f t="shared" si="53"/>
        <v>9.3518713669139071E-4</v>
      </c>
      <c r="I267">
        <f t="shared" si="54"/>
        <v>8.108072475114357E-4</v>
      </c>
      <c r="K267" s="11" t="s">
        <v>267</v>
      </c>
      <c r="L267" s="4" cm="1">
        <f t="array" ref="L267">_xll.SNL.Clients.Office.Excel.Functions.SPG(K267, "SP_TOTAL_REV", "CY2023")</f>
        <v>15334000</v>
      </c>
      <c r="M267" s="4">
        <f>_xll.SNL.Clients.Office.Excel.Functions.SPG(K267,"IQ_AVG_DILUT_SHARES_OUT","CY2023")</f>
        <v>2234000000</v>
      </c>
      <c r="N267" s="5">
        <f>_xll.SNL.Clients.Office.Excel.Functions.SPG(K267, "IQ_DILUT_EPS_NORM", "CY2023")</f>
        <v>0.86699999999999999</v>
      </c>
      <c r="O267">
        <f t="shared" si="50"/>
        <v>1936878</v>
      </c>
      <c r="P267">
        <f t="shared" si="51"/>
        <v>0.12631263858093125</v>
      </c>
      <c r="Q267" s="5">
        <f>_xll.SNL.Clients.Office.Excel.Functions.SPG(K267, "SP_MARKETCAP", "12/31/2022")</f>
        <v>40639.176643680003</v>
      </c>
      <c r="R267">
        <f t="shared" si="55"/>
        <v>1.2085474764291654E-3</v>
      </c>
      <c r="S267">
        <f t="shared" si="56"/>
        <v>1.0478106620640864E-3</v>
      </c>
      <c r="U267" s="11" t="s">
        <v>267</v>
      </c>
      <c r="V267" s="4" cm="1">
        <f t="array" ref="V267">_xll.SNL.Clients.Office.Excel.Functions.SPG(U267, "SP_TOTAL_REV", "CY2021")</f>
        <v>16610000</v>
      </c>
      <c r="W267" s="4">
        <f>_xll.SNL.Clients.Office.Excel.Functions.SPG(U267,"IQ_AVG_DILUT_SHARES_OUT","CY2021")</f>
        <v>2266000000</v>
      </c>
      <c r="X267" s="5">
        <f>_xll.SNL.Clients.Office.Excel.Functions.SPG(U267, "IQ_DILUT_EPS_NORM", "CY2021")</f>
        <v>0.996</v>
      </c>
      <c r="Y267">
        <f t="shared" si="57"/>
        <v>2256936</v>
      </c>
      <c r="Z267">
        <f t="shared" si="58"/>
        <v>0.13587814569536424</v>
      </c>
      <c r="AA267" s="5">
        <f>_xll.SNL.Clients.Office.Excel.Functions.SPG(U267, "SP_MARKETCAP", "12/31/2021")</f>
        <v>35961.368541019998</v>
      </c>
      <c r="AB267">
        <f t="shared" si="52"/>
        <v>8.4983231737960309E-4</v>
      </c>
      <c r="AC267">
        <f t="shared" si="59"/>
        <v>8.4643298811008468E-4</v>
      </c>
    </row>
    <row r="268" spans="1:29">
      <c r="A268" s="11" t="s">
        <v>268</v>
      </c>
      <c r="B268" s="4" cm="1">
        <f t="array" ref="B268">_xll.SNL.Clients.Office.Excel.Functions.SPG(A268, "SP_TOTAL_REV", "CY2023")</f>
        <v>18663644</v>
      </c>
      <c r="C268" s="4">
        <f>_xll.SNL.Clients.Office.Excel.Functions.SPG(A268,"IQ_AVG_DILUT_SHARES_OUT","CY2023")</f>
        <v>911787433</v>
      </c>
      <c r="D268" s="5">
        <f>_xll.SNL.Clients.Office.Excel.Functions.SPG(A268, "IQ_DILUT_EPS_NORM", "CY2023")</f>
        <v>2.7109999999999999</v>
      </c>
      <c r="E268">
        <f t="shared" si="48"/>
        <v>2471855.7308629998</v>
      </c>
      <c r="F268">
        <f t="shared" si="49"/>
        <v>0.13244228891544438</v>
      </c>
      <c r="G268" s="5">
        <f>_xll.SNL.Clients.Office.Excel.Functions.SPG(A268, "SP_MARKETCAP", "12/30/2023")</f>
        <v>73322.968806599994</v>
      </c>
      <c r="H268">
        <f t="shared" si="53"/>
        <v>1.7488183020597256E-3</v>
      </c>
      <c r="I268">
        <f t="shared" si="54"/>
        <v>4.7410464168839159E-3</v>
      </c>
      <c r="K268" s="11" t="s">
        <v>268</v>
      </c>
      <c r="L268" s="4" cm="1">
        <f t="array" ref="L268">_xll.SNL.Clients.Office.Excel.Functions.SPG(K268, "SP_TOTAL_REV", "CY2023")</f>
        <v>18663644</v>
      </c>
      <c r="M268" s="4">
        <f>_xll.SNL.Clients.Office.Excel.Functions.SPG(K268,"IQ_AVG_DILUT_SHARES_OUT","CY2023")</f>
        <v>911787433</v>
      </c>
      <c r="N268" s="5">
        <f>_xll.SNL.Clients.Office.Excel.Functions.SPG(K268, "IQ_DILUT_EPS_NORM", "CY2023")</f>
        <v>2.7109999999999999</v>
      </c>
      <c r="O268">
        <f t="shared" si="50"/>
        <v>2471855.7308629998</v>
      </c>
      <c r="P268">
        <f t="shared" si="51"/>
        <v>0.13244228891544438</v>
      </c>
      <c r="Q268" s="5">
        <f>_xll.SNL.Clients.Office.Excel.Functions.SPG(K268, "SP_MARKETCAP", "12/31/2022")</f>
        <v>39972.812680460003</v>
      </c>
      <c r="R268">
        <f t="shared" si="55"/>
        <v>1.1887308228292674E-3</v>
      </c>
      <c r="S268">
        <f t="shared" si="56"/>
        <v>3.2226492606901437E-3</v>
      </c>
      <c r="U268" s="11" t="s">
        <v>268</v>
      </c>
      <c r="V268" s="4" cm="1">
        <f t="array" ref="V268">_xll.SNL.Clients.Office.Excel.Functions.SPG(U268, "SP_TOTAL_REV", "CY2021")</f>
        <v>24820632</v>
      </c>
      <c r="W268" s="4">
        <f>_xll.SNL.Clients.Office.Excel.Functions.SPG(U268,"IQ_AVG_DILUT_SHARES_OUT","CY2021")</f>
        <v>633092865</v>
      </c>
      <c r="X268" s="5">
        <f>_xll.SNL.Clients.Office.Excel.Functions.SPG(U268, "IQ_DILUT_EPS_NORM", "CY2021")</f>
        <v>1.4770000000000001</v>
      </c>
      <c r="Y268">
        <f t="shared" si="57"/>
        <v>935078.16160500003</v>
      </c>
      <c r="Z268">
        <f t="shared" si="58"/>
        <v>3.7673422723684069E-2</v>
      </c>
      <c r="AA268" s="5">
        <f>_xll.SNL.Clients.Office.Excel.Functions.SPG(U268, "SP_MARKETCAP", "12/31/2021")</f>
        <v>43583.187486000003</v>
      </c>
      <c r="AB268">
        <f t="shared" si="52"/>
        <v>1.0299497133366481E-3</v>
      </c>
      <c r="AC268">
        <f t="shared" si="59"/>
        <v>1.5212357265982292E-3</v>
      </c>
    </row>
    <row r="269" spans="1:29">
      <c r="A269" s="11" t="s">
        <v>269</v>
      </c>
      <c r="B269" s="4" cm="1">
        <f t="array" ref="B269">_xll.SNL.Clients.Office.Excel.Functions.SPG(A269, "SP_TOTAL_REV", "CY2023")</f>
        <v>9671427</v>
      </c>
      <c r="C269" s="4">
        <f>_xll.SNL.Clients.Office.Excel.Functions.SPG(A269,"IQ_AVG_DILUT_SHARES_OUT","CY2023")</f>
        <v>137443000</v>
      </c>
      <c r="D269" s="5">
        <f>_xll.SNL.Clients.Office.Excel.Functions.SPG(A269, "IQ_DILUT_EPS_NORM", "CY2023")</f>
        <v>15.047000000000001</v>
      </c>
      <c r="E269">
        <f t="shared" si="48"/>
        <v>2068104.821</v>
      </c>
      <c r="F269">
        <f t="shared" si="49"/>
        <v>0.21383657458201361</v>
      </c>
      <c r="G269" s="5">
        <f>_xll.SNL.Clients.Office.Excel.Functions.SPG(A269, "SP_MARKETCAP", "12/30/2023")</f>
        <v>79244.176242000001</v>
      </c>
      <c r="H269">
        <f t="shared" si="53"/>
        <v>1.8900443885352036E-3</v>
      </c>
      <c r="I269">
        <f t="shared" si="54"/>
        <v>2.8439497914289208E-2</v>
      </c>
      <c r="K269" s="11" t="s">
        <v>269</v>
      </c>
      <c r="L269" s="4" cm="1">
        <f t="array" ref="L269">_xll.SNL.Clients.Office.Excel.Functions.SPG(K269, "SP_TOTAL_REV", "CY2023")</f>
        <v>9671427</v>
      </c>
      <c r="M269" s="4">
        <f>_xll.SNL.Clients.Office.Excel.Functions.SPG(K269,"IQ_AVG_DILUT_SHARES_OUT","CY2023")</f>
        <v>137443000</v>
      </c>
      <c r="N269" s="5">
        <f>_xll.SNL.Clients.Office.Excel.Functions.SPG(K269, "IQ_DILUT_EPS_NORM", "CY2023")</f>
        <v>15.047000000000001</v>
      </c>
      <c r="O269">
        <f t="shared" si="50"/>
        <v>2068104.821</v>
      </c>
      <c r="P269">
        <f t="shared" si="51"/>
        <v>0.21383657458201361</v>
      </c>
      <c r="Q269" s="5">
        <f>_xll.SNL.Clients.Office.Excel.Functions.SPG(K269, "SP_MARKETCAP", "12/31/2022")</f>
        <v>53432.060828809997</v>
      </c>
      <c r="R269">
        <f t="shared" si="55"/>
        <v>1.5889884492802681E-3</v>
      </c>
      <c r="S269">
        <f t="shared" si="56"/>
        <v>2.3909509196320195E-2</v>
      </c>
      <c r="U269" s="11" t="s">
        <v>269</v>
      </c>
      <c r="V269" s="4" cm="1">
        <f t="array" ref="V269">_xll.SNL.Clients.Office.Excel.Functions.SPG(U269, "SP_TOTAL_REV", "CY2021")</f>
        <v>8165712</v>
      </c>
      <c r="W269" s="4">
        <f>_xll.SNL.Clients.Office.Excel.Functions.SPG(U269,"IQ_AVG_DILUT_SHARES_OUT","CY2021")</f>
        <v>153851500</v>
      </c>
      <c r="X269" s="5">
        <f>_xll.SNL.Clients.Office.Excel.Functions.SPG(U269, "IQ_DILUT_EPS_NORM", "CY2021")</f>
        <v>12.234</v>
      </c>
      <c r="Y269">
        <f t="shared" si="57"/>
        <v>1882219.2509999999</v>
      </c>
      <c r="Z269">
        <f t="shared" si="58"/>
        <v>0.23050277195668914</v>
      </c>
      <c r="AA269" s="5">
        <f>_xll.SNL.Clients.Office.Excel.Functions.SPG(U269, "SP_MARKETCAP", "12/31/2021")</f>
        <v>65214.209388149997</v>
      </c>
      <c r="AB269">
        <f t="shared" si="52"/>
        <v>1.5411299663746953E-3</v>
      </c>
      <c r="AC269">
        <f t="shared" si="59"/>
        <v>1.8854184008628021E-2</v>
      </c>
    </row>
    <row r="270" spans="1:29">
      <c r="A270" s="11" t="s">
        <v>270</v>
      </c>
      <c r="B270" s="4" cm="1">
        <f t="array" ref="B270">_xll.SNL.Clients.Office.Excel.Functions.SPG(A270, "SP_TOTAL_REV", "CY2023")</f>
        <v>19419000</v>
      </c>
      <c r="C270" s="4">
        <f>_xll.SNL.Clients.Office.Excel.Functions.SPG(A270,"IQ_AVG_DILUT_SHARES_OUT","CY2023")</f>
        <v>190600000</v>
      </c>
      <c r="D270" s="5">
        <f>_xll.SNL.Clients.Office.Excel.Functions.SPG(A270, "IQ_DILUT_EPS_NORM", "CY2023")</f>
        <v>6.0449999999999999</v>
      </c>
      <c r="E270">
        <f t="shared" si="48"/>
        <v>1152177</v>
      </c>
      <c r="F270">
        <f t="shared" si="49"/>
        <v>5.9332457902054686E-2</v>
      </c>
      <c r="G270" s="5">
        <f>_xll.SNL.Clients.Office.Excel.Functions.SPG(A270, "SP_MARKETCAP", "12/30/2023")</f>
        <v>39920.967244380001</v>
      </c>
      <c r="H270">
        <f t="shared" si="53"/>
        <v>9.5215072833513485E-4</v>
      </c>
      <c r="I270">
        <f t="shared" si="54"/>
        <v>5.7557511527858898E-3</v>
      </c>
      <c r="K270" s="11" t="s">
        <v>270</v>
      </c>
      <c r="L270" s="4" cm="1">
        <f t="array" ref="L270">_xll.SNL.Clients.Office.Excel.Functions.SPG(K270, "SP_TOTAL_REV", "CY2023")</f>
        <v>19419000</v>
      </c>
      <c r="M270" s="4">
        <f>_xll.SNL.Clients.Office.Excel.Functions.SPG(K270,"IQ_AVG_DILUT_SHARES_OUT","CY2023")</f>
        <v>190600000</v>
      </c>
      <c r="N270" s="5">
        <f>_xll.SNL.Clients.Office.Excel.Functions.SPG(K270, "IQ_DILUT_EPS_NORM", "CY2023")</f>
        <v>6.0449999999999999</v>
      </c>
      <c r="O270">
        <f t="shared" si="50"/>
        <v>1152177</v>
      </c>
      <c r="P270">
        <f t="shared" si="51"/>
        <v>5.9332457902054686E-2</v>
      </c>
      <c r="Q270" s="5">
        <f>_xll.SNL.Clients.Office.Excel.Functions.SPG(K270, "SP_MARKETCAP", "12/31/2022")</f>
        <v>39643.765946949999</v>
      </c>
      <c r="R270">
        <f t="shared" si="55"/>
        <v>1.178945472035931E-3</v>
      </c>
      <c r="S270">
        <f t="shared" si="56"/>
        <v>7.1267253784572026E-3</v>
      </c>
      <c r="U270" s="11" t="s">
        <v>270</v>
      </c>
      <c r="V270" s="4" cm="1">
        <f t="array" ref="V270">_xll.SNL.Clients.Office.Excel.Functions.SPG(U270, "SP_TOTAL_REV", "CY2021")</f>
        <v>17814000</v>
      </c>
      <c r="W270" s="4">
        <f>_xll.SNL.Clients.Office.Excel.Functions.SPG(U270,"IQ_AVG_DILUT_SHARES_OUT","CY2021")</f>
        <v>203200000</v>
      </c>
      <c r="X270" s="5">
        <f>_xll.SNL.Clients.Office.Excel.Functions.SPG(U270, "IQ_DILUT_EPS_NORM", "CY2021")</f>
        <v>8.4930000000000003</v>
      </c>
      <c r="Y270">
        <f t="shared" si="57"/>
        <v>1725777.6</v>
      </c>
      <c r="Z270">
        <f t="shared" si="58"/>
        <v>9.6877601886156961E-2</v>
      </c>
      <c r="AA270" s="5">
        <f>_xll.SNL.Clients.Office.Excel.Functions.SPG(U270, "SP_MARKETCAP", "12/31/2021")</f>
        <v>41843.119009560003</v>
      </c>
      <c r="AB270">
        <f t="shared" si="52"/>
        <v>9.8882874142354037E-4</v>
      </c>
      <c r="AC270">
        <f t="shared" si="59"/>
        <v>8.3981225009101285E-3</v>
      </c>
    </row>
    <row r="271" spans="1:29">
      <c r="A271" s="11" t="s">
        <v>271</v>
      </c>
      <c r="B271" s="4" cm="1">
        <f t="array" ref="B271">_xll.SNL.Clients.Office.Excel.Functions.SPG(A271, "SP_TOTAL_REV", "CY2023")</f>
        <v>12161600</v>
      </c>
      <c r="C271" s="4">
        <f>_xll.SNL.Clients.Office.Excel.Functions.SPG(A271,"IQ_AVG_DILUT_SHARES_OUT","CY2023")</f>
        <v>87600000</v>
      </c>
      <c r="D271" s="5">
        <f>_xll.SNL.Clients.Office.Excel.Functions.SPG(A271, "IQ_DILUT_EPS_NORM", "CY2023")</f>
        <v>7.2140000000000004</v>
      </c>
      <c r="E271">
        <f t="shared" si="48"/>
        <v>631946.4</v>
      </c>
      <c r="F271">
        <f t="shared" si="49"/>
        <v>5.196243915274306E-2</v>
      </c>
      <c r="G271" s="5">
        <f>_xll.SNL.Clients.Office.Excel.Functions.SPG(A271, "SP_MARKETCAP", "12/30/2023")</f>
        <v>19296.920999999998</v>
      </c>
      <c r="H271">
        <f t="shared" si="53"/>
        <v>4.6024880289848578E-4</v>
      </c>
      <c r="I271">
        <f t="shared" si="54"/>
        <v>3.3202348641096766E-3</v>
      </c>
      <c r="K271" s="11" t="s">
        <v>271</v>
      </c>
      <c r="L271" s="4" cm="1">
        <f t="array" ref="L271">_xll.SNL.Clients.Office.Excel.Functions.SPG(K271, "SP_TOTAL_REV", "CY2023")</f>
        <v>12161600</v>
      </c>
      <c r="M271" s="4">
        <f>_xll.SNL.Clients.Office.Excel.Functions.SPG(K271,"IQ_AVG_DILUT_SHARES_OUT","CY2023")</f>
        <v>87600000</v>
      </c>
      <c r="N271" s="5">
        <f>_xll.SNL.Clients.Office.Excel.Functions.SPG(K271, "IQ_DILUT_EPS_NORM", "CY2023")</f>
        <v>7.2140000000000004</v>
      </c>
      <c r="O271">
        <f t="shared" si="50"/>
        <v>631946.4</v>
      </c>
      <c r="P271">
        <f t="shared" si="51"/>
        <v>5.196243915274306E-2</v>
      </c>
      <c r="Q271" s="5">
        <f>_xll.SNL.Clients.Office.Excel.Functions.SPG(K271, "SP_MARKETCAP", "12/31/2022")</f>
        <v>20863.527999999998</v>
      </c>
      <c r="R271">
        <f t="shared" si="55"/>
        <v>6.2044967925624719E-4</v>
      </c>
      <c r="S271">
        <f t="shared" si="56"/>
        <v>4.4759239861545674E-3</v>
      </c>
      <c r="U271" s="11" t="s">
        <v>271</v>
      </c>
      <c r="V271" s="4" cm="1">
        <f t="array" ref="V271">_xll.SNL.Clients.Office.Excel.Functions.SPG(U271, "SP_TOTAL_REV", "CY2021")</f>
        <v>13136100</v>
      </c>
      <c r="W271" s="4">
        <f>_xll.SNL.Clients.Office.Excel.Functions.SPG(U271,"IQ_AVG_DILUT_SHARES_OUT","CY2021")</f>
        <v>97500000</v>
      </c>
      <c r="X271" s="5">
        <f>_xll.SNL.Clients.Office.Excel.Functions.SPG(U271, "IQ_DILUT_EPS_NORM", "CY2021")</f>
        <v>18.812000000000001</v>
      </c>
      <c r="Y271">
        <f t="shared" si="57"/>
        <v>1834170</v>
      </c>
      <c r="Z271">
        <f t="shared" si="58"/>
        <v>0.13962820015072966</v>
      </c>
      <c r="AA271" s="5">
        <f>_xll.SNL.Clients.Office.Excel.Functions.SPG(U271, "SP_MARKETCAP", "12/31/2021")</f>
        <v>30069.897000000001</v>
      </c>
      <c r="AB271">
        <f t="shared" si="52"/>
        <v>7.1060616677385104E-4</v>
      </c>
      <c r="AC271">
        <f t="shared" si="59"/>
        <v>1.3367923209349687E-2</v>
      </c>
    </row>
    <row r="272" spans="1:29">
      <c r="A272" s="11" t="s">
        <v>272</v>
      </c>
      <c r="B272" s="4" cm="1">
        <f t="array" ref="B272">_xll.SNL.Clients.Office.Excel.Functions.SPG(A272, "SP_TOTAL_REV", "CY2023")</f>
        <v>14317147</v>
      </c>
      <c r="C272" s="4">
        <f>_xll.SNL.Clients.Office.Excel.Functions.SPG(A272,"IQ_AVG_DILUT_SHARES_OUT","CY2023")</f>
        <v>1337935000</v>
      </c>
      <c r="D272" s="5">
        <f>_xll.SNL.Clients.Office.Excel.Functions.SPG(A272, "IQ_DILUT_EPS_NORM", "CY2023")</f>
        <v>1.8979999999999999</v>
      </c>
      <c r="E272">
        <f t="shared" si="48"/>
        <v>2539400.63</v>
      </c>
      <c r="F272">
        <f t="shared" si="49"/>
        <v>0.17736778353955573</v>
      </c>
      <c r="G272" s="5">
        <f>_xll.SNL.Clients.Office.Excel.Functions.SPG(A272, "SP_MARKETCAP", "12/30/2023")</f>
        <v>103227.40192</v>
      </c>
      <c r="H272">
        <f t="shared" si="53"/>
        <v>2.4620657440635662E-3</v>
      </c>
      <c r="I272">
        <f t="shared" si="54"/>
        <v>4.6730007822326485E-3</v>
      </c>
      <c r="K272" s="11" t="s">
        <v>272</v>
      </c>
      <c r="L272" s="4" cm="1">
        <f t="array" ref="L272">_xll.SNL.Clients.Office.Excel.Functions.SPG(K272, "SP_TOTAL_REV", "CY2023")</f>
        <v>14317147</v>
      </c>
      <c r="M272" s="4">
        <f>_xll.SNL.Clients.Office.Excel.Functions.SPG(K272,"IQ_AVG_DILUT_SHARES_OUT","CY2023")</f>
        <v>1337935000</v>
      </c>
      <c r="N272" s="5">
        <f>_xll.SNL.Clients.Office.Excel.Functions.SPG(K272, "IQ_DILUT_EPS_NORM", "CY2023")</f>
        <v>1.8979999999999999</v>
      </c>
      <c r="O272">
        <f t="shared" si="50"/>
        <v>2539400.63</v>
      </c>
      <c r="P272">
        <f t="shared" si="51"/>
        <v>0.17736778353955573</v>
      </c>
      <c r="Q272" s="5">
        <f>_xll.SNL.Clients.Office.Excel.Functions.SPG(K272, "SP_MARKETCAP", "12/31/2022")</f>
        <v>57320.234920800001</v>
      </c>
      <c r="R272">
        <f t="shared" si="55"/>
        <v>1.7046168496288403E-3</v>
      </c>
      <c r="S272">
        <f t="shared" si="56"/>
        <v>3.2353627805955386E-3</v>
      </c>
      <c r="U272" s="11" t="s">
        <v>272</v>
      </c>
      <c r="V272" s="4" cm="1">
        <f t="array" ref="V272">_xll.SNL.Clients.Office.Excel.Functions.SPG(U272, "SP_TOTAL_REV", "CY2021")</f>
        <v>16523902</v>
      </c>
      <c r="W272" s="4">
        <f>_xll.SNL.Clients.Office.Excel.Functions.SPG(U272,"IQ_AVG_DILUT_SHARES_OUT","CY2021")</f>
        <v>1430660000</v>
      </c>
      <c r="X272" s="5">
        <f>_xll.SNL.Clients.Office.Excel.Functions.SPG(U272, "IQ_DILUT_EPS_NORM", "CY2021")</f>
        <v>2.2370000000000001</v>
      </c>
      <c r="Y272">
        <f t="shared" si="57"/>
        <v>3200386.42</v>
      </c>
      <c r="Z272">
        <f t="shared" si="58"/>
        <v>0.19368224406075513</v>
      </c>
      <c r="AA272" s="5">
        <f>_xll.SNL.Clients.Office.Excel.Functions.SPG(U272, "SP_MARKETCAP", "12/31/2021")</f>
        <v>101255.38294755</v>
      </c>
      <c r="AB272">
        <f t="shared" si="52"/>
        <v>2.3928482209824948E-3</v>
      </c>
      <c r="AC272">
        <f t="shared" si="59"/>
        <v>5.3528014703378415E-3</v>
      </c>
    </row>
    <row r="273" spans="1:29">
      <c r="A273" s="11" t="s">
        <v>273</v>
      </c>
      <c r="B273" s="4" cm="1">
        <f t="array" ref="B273">_xll.SNL.Clients.Office.Excel.Functions.SPG(A273, "SP_TOTAL_REV", "CY2023")</f>
        <v>6345900</v>
      </c>
      <c r="C273" s="4">
        <f>_xll.SNL.Clients.Office.Excel.Functions.SPG(A273,"IQ_AVG_DILUT_SHARES_OUT","CY2023")</f>
        <v>145900000</v>
      </c>
      <c r="D273" s="5">
        <f>_xll.SNL.Clients.Office.Excel.Functions.SPG(A273, "IQ_DILUT_EPS_NORM", "CY2023")</f>
        <v>6.1479999999999997</v>
      </c>
      <c r="E273">
        <f t="shared" si="48"/>
        <v>896993.2</v>
      </c>
      <c r="F273">
        <f t="shared" si="49"/>
        <v>0.14135003703178428</v>
      </c>
      <c r="G273" s="5">
        <f>_xll.SNL.Clients.Office.Excel.Functions.SPG(A273, "SP_MARKETCAP", "12/30/2023")</f>
        <v>15665.16494259</v>
      </c>
      <c r="H273">
        <f t="shared" si="53"/>
        <v>3.736281768492691E-4</v>
      </c>
      <c r="I273">
        <f t="shared" si="54"/>
        <v>2.2970660312693061E-3</v>
      </c>
      <c r="K273" s="11" t="s">
        <v>273</v>
      </c>
      <c r="L273" s="4" cm="1">
        <f t="array" ref="L273">_xll.SNL.Clients.Office.Excel.Functions.SPG(K273, "SP_TOTAL_REV", "CY2023")</f>
        <v>6345900</v>
      </c>
      <c r="M273" s="4">
        <f>_xll.SNL.Clients.Office.Excel.Functions.SPG(K273,"IQ_AVG_DILUT_SHARES_OUT","CY2023")</f>
        <v>145900000</v>
      </c>
      <c r="N273" s="5">
        <f>_xll.SNL.Clients.Office.Excel.Functions.SPG(K273, "IQ_DILUT_EPS_NORM", "CY2023")</f>
        <v>6.1479999999999997</v>
      </c>
      <c r="O273">
        <f t="shared" si="50"/>
        <v>896993.2</v>
      </c>
      <c r="P273">
        <f t="shared" si="51"/>
        <v>0.14135003703178428</v>
      </c>
      <c r="Q273" s="5">
        <f>_xll.SNL.Clients.Office.Excel.Functions.SPG(K273, "SP_MARKETCAP", "12/31/2022")</f>
        <v>12852.756389439999</v>
      </c>
      <c r="R273">
        <f t="shared" si="55"/>
        <v>3.8222148139982503E-4</v>
      </c>
      <c r="S273">
        <f t="shared" si="56"/>
        <v>2.3498976676461242E-3</v>
      </c>
      <c r="U273" s="11" t="s">
        <v>273</v>
      </c>
      <c r="V273" s="4" cm="1">
        <f t="array" ref="V273">_xll.SNL.Clients.Office.Excel.Functions.SPG(U273, "SP_TOTAL_REV", "CY2021")</f>
        <v>3894100</v>
      </c>
      <c r="W273" s="4">
        <f>_xll.SNL.Clients.Office.Excel.Functions.SPG(U273,"IQ_AVG_DILUT_SHARES_OUT","CY2021")</f>
        <v>146850000</v>
      </c>
      <c r="X273" s="5">
        <f>_xll.SNL.Clients.Office.Excel.Functions.SPG(U273, "IQ_DILUT_EPS_NORM", "CY2021")</f>
        <v>1.26</v>
      </c>
      <c r="Y273">
        <f t="shared" si="57"/>
        <v>185031</v>
      </c>
      <c r="Z273">
        <f t="shared" si="58"/>
        <v>4.7515728923242857E-2</v>
      </c>
      <c r="AA273" s="5">
        <f>_xll.SNL.Clients.Office.Excel.Functions.SPG(U273, "SP_MARKETCAP", "12/31/2021")</f>
        <v>9257.8152553799991</v>
      </c>
      <c r="AB273">
        <f t="shared" si="52"/>
        <v>2.1877895395937209E-4</v>
      </c>
      <c r="AC273">
        <f t="shared" si="59"/>
        <v>2.7566148198880885E-4</v>
      </c>
    </row>
    <row r="274" spans="1:29">
      <c r="A274" s="11" t="s">
        <v>274</v>
      </c>
      <c r="B274" s="4" cm="1">
        <f t="array" ref="B274">_xll.SNL.Clients.Office.Excel.Functions.SPG(A274, "SP_TOTAL_REV", "CY2023")</f>
        <v>10372000</v>
      </c>
      <c r="C274" s="4">
        <f>_xll.SNL.Clients.Office.Excel.Functions.SPG(A274,"IQ_AVG_DILUT_SHARES_OUT","CY2023")</f>
        <v>765000000</v>
      </c>
      <c r="D274" s="5">
        <f>_xll.SNL.Clients.Office.Excel.Functions.SPG(A274, "IQ_DILUT_EPS_NORM", "CY2023")</f>
        <v>1.198</v>
      </c>
      <c r="E274">
        <f t="shared" si="48"/>
        <v>916470</v>
      </c>
      <c r="F274">
        <f t="shared" si="49"/>
        <v>8.836000771307366E-2</v>
      </c>
      <c r="G274" s="5">
        <f>_xll.SNL.Clients.Office.Excel.Functions.SPG(A274, "SP_MARKETCAP", "12/30/2023")</f>
        <v>37071.307049349998</v>
      </c>
      <c r="H274">
        <f t="shared" si="53"/>
        <v>8.8418378721380139E-4</v>
      </c>
      <c r="I274">
        <f t="shared" si="54"/>
        <v>1.059252177082134E-3</v>
      </c>
      <c r="K274" s="11" t="s">
        <v>274</v>
      </c>
      <c r="L274" s="4" cm="1">
        <f t="array" ref="L274">_xll.SNL.Clients.Office.Excel.Functions.SPG(K274, "SP_TOTAL_REV", "CY2023")</f>
        <v>10372000</v>
      </c>
      <c r="M274" s="4">
        <f>_xll.SNL.Clients.Office.Excel.Functions.SPG(K274,"IQ_AVG_DILUT_SHARES_OUT","CY2023")</f>
        <v>765000000</v>
      </c>
      <c r="N274" s="5">
        <f>_xll.SNL.Clients.Office.Excel.Functions.SPG(K274, "IQ_DILUT_EPS_NORM", "CY2023")</f>
        <v>1.198</v>
      </c>
      <c r="O274">
        <f t="shared" si="50"/>
        <v>916470</v>
      </c>
      <c r="P274">
        <f t="shared" si="51"/>
        <v>8.836000771307366E-2</v>
      </c>
      <c r="Q274" s="5">
        <f>_xll.SNL.Clients.Office.Excel.Functions.SPG(K274, "SP_MARKETCAP", "12/31/2022")</f>
        <v>36732.265368920001</v>
      </c>
      <c r="R274">
        <f t="shared" si="55"/>
        <v>1.0923618606834746E-3</v>
      </c>
      <c r="S274">
        <f t="shared" si="56"/>
        <v>1.3086495090988024E-3</v>
      </c>
      <c r="U274" s="11" t="s">
        <v>274</v>
      </c>
      <c r="V274" s="4" cm="1">
        <f t="array" ref="V274">_xll.SNL.Clients.Office.Excel.Functions.SPG(U274, "SP_TOTAL_REV", "CY2021")</f>
        <v>4234000</v>
      </c>
      <c r="W274" s="4">
        <f>_xll.SNL.Clients.Office.Excel.Functions.SPG(U274,"IQ_AVG_DILUT_SHARES_OUT","CY2021")</f>
        <v>764000000</v>
      </c>
      <c r="X274" s="5">
        <f>_xll.SNL.Clients.Office.Excel.Functions.SPG(U274, "IQ_DILUT_EPS_NORM", "CY2021")</f>
        <v>-0.65900000000000003</v>
      </c>
      <c r="Y274">
        <f t="shared" si="57"/>
        <v>-503476</v>
      </c>
      <c r="Z274">
        <f t="shared" si="58"/>
        <v>-0.11891261218705716</v>
      </c>
      <c r="AA274" s="5">
        <f>_xll.SNL.Clients.Office.Excel.Functions.SPG(U274, "SP_MARKETCAP", "12/31/2021")</f>
        <v>28755.997507560001</v>
      </c>
      <c r="AB274">
        <f t="shared" si="52"/>
        <v>6.7955634036942741E-4</v>
      </c>
      <c r="AC274">
        <f t="shared" si="59"/>
        <v>-4.478276283034527E-4</v>
      </c>
    </row>
    <row r="275" spans="1:29">
      <c r="A275" s="11" t="s">
        <v>275</v>
      </c>
      <c r="B275" s="4" cm="1">
        <f t="array" ref="B275">_xll.SNL.Clients.Office.Excel.Functions.SPG(A275, "SP_TOTAL_REV", "CY2023")</f>
        <v>15438000</v>
      </c>
      <c r="C275" s="4">
        <f>_xll.SNL.Clients.Office.Excel.Functions.SPG(A275,"IQ_AVG_DILUT_SHARES_OUT","CY2023")</f>
        <v>138000000</v>
      </c>
      <c r="D275" s="5">
        <f>_xll.SNL.Clients.Office.Excel.Functions.SPG(A275, "IQ_DILUT_EPS_NORM", "CY2023")</f>
        <v>4.9800000000000004</v>
      </c>
      <c r="E275">
        <f t="shared" si="48"/>
        <v>687240</v>
      </c>
      <c r="F275">
        <f t="shared" si="49"/>
        <v>4.4516129032258066E-2</v>
      </c>
      <c r="G275" s="5">
        <f>_xll.SNL.Clients.Office.Excel.Functions.SPG(A275, "SP_MARKETCAP", "12/30/2023")</f>
        <v>14883.69576672</v>
      </c>
      <c r="H275">
        <f t="shared" si="53"/>
        <v>3.5498943895443947E-4</v>
      </c>
      <c r="I275">
        <f t="shared" si="54"/>
        <v>1.7678474059931088E-3</v>
      </c>
      <c r="K275" s="11" t="s">
        <v>275</v>
      </c>
      <c r="L275" s="4" cm="1">
        <f t="array" ref="L275">_xll.SNL.Clients.Office.Excel.Functions.SPG(K275, "SP_TOTAL_REV", "CY2023")</f>
        <v>15438000</v>
      </c>
      <c r="M275" s="4">
        <f>_xll.SNL.Clients.Office.Excel.Functions.SPG(K275,"IQ_AVG_DILUT_SHARES_OUT","CY2023")</f>
        <v>138000000</v>
      </c>
      <c r="N275" s="5">
        <f>_xll.SNL.Clients.Office.Excel.Functions.SPG(K275, "IQ_DILUT_EPS_NORM", "CY2023")</f>
        <v>4.9800000000000004</v>
      </c>
      <c r="O275">
        <f t="shared" si="50"/>
        <v>687240</v>
      </c>
      <c r="P275">
        <f t="shared" si="51"/>
        <v>4.4516129032258066E-2</v>
      </c>
      <c r="Q275" s="5">
        <f>_xll.SNL.Clients.Office.Excel.Functions.SPG(K275, "SP_MARKETCAP", "12/31/2022")</f>
        <v>14378.374500829999</v>
      </c>
      <c r="R275">
        <f t="shared" si="55"/>
        <v>4.2759105014579394E-4</v>
      </c>
      <c r="S275">
        <f t="shared" si="56"/>
        <v>2.129403429726054E-3</v>
      </c>
      <c r="U275" s="11" t="s">
        <v>275</v>
      </c>
      <c r="V275" s="4" cm="1">
        <f t="array" ref="V275">_xll.SNL.Clients.Office.Excel.Functions.SPG(U275, "SP_TOTAL_REV", "CY2021")</f>
        <v>13737000</v>
      </c>
      <c r="W275" s="4">
        <f>_xll.SNL.Clients.Office.Excel.Functions.SPG(U275,"IQ_AVG_DILUT_SHARES_OUT","CY2021")</f>
        <v>143000000</v>
      </c>
      <c r="X275" s="5">
        <f>_xll.SNL.Clients.Office.Excel.Functions.SPG(U275, "IQ_DILUT_EPS_NORM", "CY2021")</f>
        <v>4.32</v>
      </c>
      <c r="Y275">
        <f t="shared" si="57"/>
        <v>617760</v>
      </c>
      <c r="Z275">
        <f t="shared" si="58"/>
        <v>4.4970517580257698E-2</v>
      </c>
      <c r="AA275" s="5">
        <f>_xll.SNL.Clients.Office.Excel.Functions.SPG(U275, "SP_MARKETCAP", "12/31/2021")</f>
        <v>12476.168748399999</v>
      </c>
      <c r="AB275">
        <f t="shared" si="52"/>
        <v>2.9483448015549366E-4</v>
      </c>
      <c r="AC275">
        <f t="shared" si="59"/>
        <v>1.2736849542717328E-3</v>
      </c>
    </row>
    <row r="276" spans="1:29">
      <c r="A276" s="11" t="s">
        <v>276</v>
      </c>
      <c r="B276" s="4" cm="1">
        <f t="array" ref="B276">_xll.SNL.Clients.Office.Excel.Functions.SPG(A276, "SP_TOTAL_REV", "CY2023")</f>
        <v>34233366</v>
      </c>
      <c r="C276" s="4">
        <f>_xll.SNL.Clients.Office.Excel.Functions.SPG(A276,"IQ_AVG_DILUT_SHARES_OUT","CY2023")</f>
        <v>283319000</v>
      </c>
      <c r="D276" s="5">
        <f>_xll.SNL.Clients.Office.Excel.Functions.SPG(A276, "IQ_DILUT_EPS_NORM", "CY2023")</f>
        <v>11.507</v>
      </c>
      <c r="E276">
        <f t="shared" si="48"/>
        <v>3260151.733</v>
      </c>
      <c r="F276">
        <f t="shared" si="49"/>
        <v>9.5233163253651429E-2</v>
      </c>
      <c r="G276" s="5">
        <f>_xll.SNL.Clients.Office.Excel.Functions.SPG(A276, "SP_MARKETCAP", "12/30/2023")</f>
        <v>41867.558057369999</v>
      </c>
      <c r="H276">
        <f t="shared" si="53"/>
        <v>9.9857865802463496E-4</v>
      </c>
      <c r="I276">
        <f t="shared" si="54"/>
        <v>1.1490644617889473E-2</v>
      </c>
      <c r="K276" s="11" t="s">
        <v>276</v>
      </c>
      <c r="L276" s="4" cm="1">
        <f t="array" ref="L276">_xll.SNL.Clients.Office.Excel.Functions.SPG(K276, "SP_TOTAL_REV", "CY2023")</f>
        <v>34233366</v>
      </c>
      <c r="M276" s="4">
        <f>_xll.SNL.Clients.Office.Excel.Functions.SPG(K276,"IQ_AVG_DILUT_SHARES_OUT","CY2023")</f>
        <v>283319000</v>
      </c>
      <c r="N276" s="5">
        <f>_xll.SNL.Clients.Office.Excel.Functions.SPG(K276, "IQ_DILUT_EPS_NORM", "CY2023")</f>
        <v>11.507</v>
      </c>
      <c r="O276">
        <f t="shared" si="50"/>
        <v>3260151.733</v>
      </c>
      <c r="P276">
        <f t="shared" si="51"/>
        <v>9.5233163253651429E-2</v>
      </c>
      <c r="Q276" s="5">
        <f>_xll.SNL.Clients.Office.Excel.Functions.SPG(K276, "SP_MARKETCAP", "12/31/2022")</f>
        <v>25778.381363560002</v>
      </c>
      <c r="R276">
        <f t="shared" si="55"/>
        <v>7.6660996398912129E-4</v>
      </c>
      <c r="S276">
        <f t="shared" si="56"/>
        <v>8.8213808556228193E-3</v>
      </c>
      <c r="U276" s="11" t="s">
        <v>276</v>
      </c>
      <c r="V276" s="4" cm="1">
        <f t="array" ref="V276">_xll.SNL.Clients.Office.Excel.Functions.SPG(U276, "SP_TOTAL_REV", "CY2021")</f>
        <v>27130676</v>
      </c>
      <c r="W276" s="4">
        <f>_xll.SNL.Clients.Office.Excel.Functions.SPG(U276,"IQ_AVG_DILUT_SHARES_OUT","CY2021")</f>
        <v>306612000</v>
      </c>
      <c r="X276" s="5">
        <f>_xll.SNL.Clients.Office.Excel.Functions.SPG(U276, "IQ_DILUT_EPS_NORM", "CY2021")</f>
        <v>10.734</v>
      </c>
      <c r="Y276">
        <f t="shared" si="57"/>
        <v>3291173.2080000001</v>
      </c>
      <c r="Z276">
        <f t="shared" si="58"/>
        <v>0.12130819033038469</v>
      </c>
      <c r="AA276" s="5">
        <f>_xll.SNL.Clients.Office.Excel.Functions.SPG(U276, "SP_MARKETCAP", "12/31/2021")</f>
        <v>35175.680995199997</v>
      </c>
      <c r="AB276">
        <f t="shared" si="52"/>
        <v>8.3126509663996749E-4</v>
      </c>
      <c r="AC276">
        <f t="shared" si="59"/>
        <v>8.9227995473334116E-3</v>
      </c>
    </row>
    <row r="277" spans="1:29">
      <c r="A277" s="11" t="s">
        <v>277</v>
      </c>
      <c r="B277" s="4" cm="1">
        <f t="array" ref="B277">_xll.SNL.Clients.Office.Excel.Functions.SPG(A277, "SP_TOTAL_REV", "CY2023")</f>
        <v>4981900</v>
      </c>
      <c r="C277" s="4">
        <f>_xll.SNL.Clients.Office.Excel.Functions.SPG(A277,"IQ_AVG_DILUT_SHARES_OUT","CY2023")</f>
        <v>35700000</v>
      </c>
      <c r="D277" s="5">
        <f>_xll.SNL.Clients.Office.Excel.Functions.SPG(A277, "IQ_DILUT_EPS_NORM", "CY2023")</f>
        <v>13.831</v>
      </c>
      <c r="E277">
        <f t="shared" si="48"/>
        <v>493766.7</v>
      </c>
      <c r="F277">
        <f t="shared" si="49"/>
        <v>9.9112125895742587E-2</v>
      </c>
      <c r="G277" s="5">
        <f>_xll.SNL.Clients.Office.Excel.Functions.SPG(A277, "SP_MARKETCAP", "12/30/2023")</f>
        <v>15904.737732</v>
      </c>
      <c r="H277">
        <f t="shared" si="53"/>
        <v>3.79342201876008E-4</v>
      </c>
      <c r="I277">
        <f t="shared" si="54"/>
        <v>5.2466819941470663E-3</v>
      </c>
      <c r="K277" s="11" t="s">
        <v>277</v>
      </c>
      <c r="L277" s="4" cm="1">
        <f t="array" ref="L277">_xll.SNL.Clients.Office.Excel.Functions.SPG(K277, "SP_TOTAL_REV", "CY2023")</f>
        <v>4981900</v>
      </c>
      <c r="M277" s="4">
        <f>_xll.SNL.Clients.Office.Excel.Functions.SPG(K277,"IQ_AVG_DILUT_SHARES_OUT","CY2023")</f>
        <v>35700000</v>
      </c>
      <c r="N277" s="5">
        <f>_xll.SNL.Clients.Office.Excel.Functions.SPG(K277, "IQ_DILUT_EPS_NORM", "CY2023")</f>
        <v>13.831</v>
      </c>
      <c r="O277">
        <f t="shared" si="50"/>
        <v>493766.7</v>
      </c>
      <c r="P277">
        <f t="shared" si="51"/>
        <v>9.9112125895742587E-2</v>
      </c>
      <c r="Q277" s="5">
        <f>_xll.SNL.Clients.Office.Excel.Functions.SPG(K277, "SP_MARKETCAP", "12/31/2022")</f>
        <v>8478.0143155700007</v>
      </c>
      <c r="R277">
        <f t="shared" si="55"/>
        <v>2.5212328724198891E-4</v>
      </c>
      <c r="S277">
        <f t="shared" si="56"/>
        <v>3.4871171858439484E-3</v>
      </c>
      <c r="U277" s="11" t="s">
        <v>277</v>
      </c>
      <c r="V277" s="4" cm="1">
        <f t="array" ref="V277">_xll.SNL.Clients.Office.Excel.Functions.SPG(U277, "SP_TOTAL_REV", "CY2021")</f>
        <v>4194100</v>
      </c>
      <c r="W277" s="4">
        <f>_xll.SNL.Clients.Office.Excel.Functions.SPG(U277,"IQ_AVG_DILUT_SHARES_OUT","CY2021")</f>
        <v>37500000</v>
      </c>
      <c r="X277" s="5">
        <f>_xll.SNL.Clients.Office.Excel.Functions.SPG(U277, "IQ_DILUT_EPS_NORM", "CY2021")</f>
        <v>9.4179999999999993</v>
      </c>
      <c r="Y277">
        <f t="shared" si="57"/>
        <v>353175</v>
      </c>
      <c r="Z277">
        <f t="shared" si="58"/>
        <v>8.420757731098448E-2</v>
      </c>
      <c r="AA277" s="5">
        <f>_xll.SNL.Clients.Office.Excel.Functions.SPG(U277, "SP_MARKETCAP", "12/31/2021")</f>
        <v>11870.4942594</v>
      </c>
      <c r="AB277">
        <f t="shared" si="52"/>
        <v>2.805212942160473E-4</v>
      </c>
      <c r="AC277">
        <f t="shared" si="59"/>
        <v>2.6419495489267333E-3</v>
      </c>
    </row>
    <row r="278" spans="1:29">
      <c r="A278" s="11" t="s">
        <v>278</v>
      </c>
      <c r="B278" s="4" cm="1">
        <f t="array" ref="B278">_xll.SNL.Clients.Office.Excel.Functions.SPG(A278, "SP_TOTAL_REV", "CY2023")</f>
        <v>32854000</v>
      </c>
      <c r="C278" s="4">
        <f>_xll.SNL.Clients.Office.Excel.Functions.SPG(A278,"IQ_AVG_DILUT_SHARES_OUT","CY2023")</f>
        <v>492290000</v>
      </c>
      <c r="D278" s="5">
        <f>_xll.SNL.Clients.Office.Excel.Functions.SPG(A278, "IQ_DILUT_EPS_NORM", "CY2023")</f>
        <v>10.122999999999999</v>
      </c>
      <c r="E278">
        <f t="shared" si="48"/>
        <v>4983451.67</v>
      </c>
      <c r="F278">
        <f t="shared" si="49"/>
        <v>0.15168477719607962</v>
      </c>
      <c r="G278" s="5">
        <f>_xll.SNL.Clients.Office.Excel.Functions.SPG(A278, "SP_MARKETCAP", "12/30/2023")</f>
        <v>199149.37150506</v>
      </c>
      <c r="H278">
        <f t="shared" si="53"/>
        <v>4.7498904013334401E-3</v>
      </c>
      <c r="I278">
        <f t="shared" si="54"/>
        <v>4.808314053269841E-2</v>
      </c>
      <c r="K278" s="11" t="s">
        <v>278</v>
      </c>
      <c r="L278" s="4" cm="1">
        <f t="array" ref="L278">_xll.SNL.Clients.Office.Excel.Functions.SPG(K278, "SP_TOTAL_REV", "CY2023")</f>
        <v>32854000</v>
      </c>
      <c r="M278" s="4">
        <f>_xll.SNL.Clients.Office.Excel.Functions.SPG(K278,"IQ_AVG_DILUT_SHARES_OUT","CY2023")</f>
        <v>492290000</v>
      </c>
      <c r="N278" s="5">
        <f>_xll.SNL.Clients.Office.Excel.Functions.SPG(K278, "IQ_DILUT_EPS_NORM", "CY2023")</f>
        <v>10.122999999999999</v>
      </c>
      <c r="O278">
        <f t="shared" si="50"/>
        <v>4983451.67</v>
      </c>
      <c r="P278">
        <f t="shared" si="51"/>
        <v>0.15168477719607962</v>
      </c>
      <c r="Q278" s="5">
        <f>_xll.SNL.Clients.Office.Excel.Functions.SPG(K278, "SP_MARKETCAP", "12/31/2022")</f>
        <v>160663.46184701999</v>
      </c>
      <c r="R278">
        <f t="shared" si="55"/>
        <v>4.777887678976531E-3</v>
      </c>
      <c r="S278">
        <f t="shared" si="56"/>
        <v>4.8366556974279419E-2</v>
      </c>
      <c r="U278" s="11" t="s">
        <v>278</v>
      </c>
      <c r="V278" s="4" cm="1">
        <f t="array" ref="V278">_xll.SNL.Clients.Office.Excel.Functions.SPG(U278, "SP_TOTAL_REV", "CY2021")</f>
        <v>30793000</v>
      </c>
      <c r="W278" s="4">
        <f>_xll.SNL.Clients.Office.Excel.Functions.SPG(U278,"IQ_AVG_DILUT_SHARES_OUT","CY2021")</f>
        <v>521875000</v>
      </c>
      <c r="X278" s="5">
        <f>_xll.SNL.Clients.Office.Excel.Functions.SPG(U278, "IQ_DILUT_EPS_NORM", "CY2021")</f>
        <v>6.36</v>
      </c>
      <c r="Y278">
        <f t="shared" si="57"/>
        <v>3319125</v>
      </c>
      <c r="Z278">
        <f t="shared" si="58"/>
        <v>0.10778829604130809</v>
      </c>
      <c r="AA278" s="5">
        <f>_xll.SNL.Clients.Office.Excel.Functions.SPG(U278, "SP_MARKETCAP", "12/31/2021")</f>
        <v>176328.25035595</v>
      </c>
      <c r="AB278">
        <f t="shared" si="52"/>
        <v>4.1669561448574814E-3</v>
      </c>
      <c r="AC278">
        <f t="shared" si="59"/>
        <v>2.6501841081293581E-2</v>
      </c>
    </row>
    <row r="279" spans="1:29">
      <c r="A279" s="11" t="s">
        <v>279</v>
      </c>
      <c r="B279" s="4" cm="1">
        <f t="array" ref="B279">_xll.SNL.Clients.Office.Excel.Functions.SPG(A279, "SP_TOTAL_REV", "CY2023")</f>
        <v>22749073</v>
      </c>
      <c r="C279" s="4">
        <f>_xll.SNL.Clients.Office.Excel.Functions.SPG(A279,"IQ_AVG_DILUT_SHARES_OUT","CY2023")</f>
        <v>230977326</v>
      </c>
      <c r="D279" s="5">
        <f>_xll.SNL.Clients.Office.Excel.Functions.SPG(A279, "IQ_DILUT_EPS_NORM", "CY2023")</f>
        <v>1.8029999999999999</v>
      </c>
      <c r="E279">
        <f t="shared" si="48"/>
        <v>416452.118778</v>
      </c>
      <c r="F279">
        <f t="shared" si="49"/>
        <v>1.8306333571394315E-2</v>
      </c>
      <c r="G279" s="5">
        <f>_xll.SNL.Clients.Office.Excel.Functions.SPG(A279, "SP_MARKETCAP", "12/30/2023")</f>
        <v>21365.294277600002</v>
      </c>
      <c r="H279">
        <f t="shared" si="53"/>
        <v>5.0958135315158669E-4</v>
      </c>
      <c r="I279">
        <f t="shared" si="54"/>
        <v>9.1877517973231078E-4</v>
      </c>
      <c r="K279" s="11" t="s">
        <v>279</v>
      </c>
      <c r="L279" s="4" cm="1">
        <f t="array" ref="L279">_xll.SNL.Clients.Office.Excel.Functions.SPG(K279, "SP_TOTAL_REV", "CY2023")</f>
        <v>22749073</v>
      </c>
      <c r="M279" s="4">
        <f>_xll.SNL.Clients.Office.Excel.Functions.SPG(K279,"IQ_AVG_DILUT_SHARES_OUT","CY2023")</f>
        <v>230977326</v>
      </c>
      <c r="N279" s="5">
        <f>_xll.SNL.Clients.Office.Excel.Functions.SPG(K279, "IQ_DILUT_EPS_NORM", "CY2023")</f>
        <v>1.8029999999999999</v>
      </c>
      <c r="O279">
        <f t="shared" si="50"/>
        <v>416452.118778</v>
      </c>
      <c r="P279">
        <f t="shared" si="51"/>
        <v>1.8306333571394315E-2</v>
      </c>
      <c r="Q279" s="5">
        <f>_xll.SNL.Clients.Office.Excel.Functions.SPG(K279, "SP_MARKETCAP", "12/31/2022")</f>
        <v>15780.581482379999</v>
      </c>
      <c r="R279">
        <f t="shared" si="55"/>
        <v>4.6929055906650801E-4</v>
      </c>
      <c r="S279">
        <f t="shared" si="56"/>
        <v>8.4613087799691395E-4</v>
      </c>
      <c r="U279" s="11" t="s">
        <v>279</v>
      </c>
      <c r="V279" s="4" cm="1">
        <f t="array" ref="V279">_xll.SNL.Clients.Office.Excel.Functions.SPG(U279, "SP_TOTAL_REV", "CY2021")</f>
        <v>6268447</v>
      </c>
      <c r="W279" s="4">
        <f>_xll.SNL.Clients.Office.Excel.Functions.SPG(U279,"IQ_AVG_DILUT_SHARES_OUT","CY2021")</f>
        <v>217190862</v>
      </c>
      <c r="X279" s="5">
        <f>_xll.SNL.Clients.Office.Excel.Functions.SPG(U279, "IQ_DILUT_EPS_NORM", "CY2021")</f>
        <v>-2.2589999999999999</v>
      </c>
      <c r="Y279">
        <f t="shared" si="57"/>
        <v>-490634.15725799993</v>
      </c>
      <c r="Z279">
        <f t="shared" si="58"/>
        <v>-7.8270448367514303E-2</v>
      </c>
      <c r="AA279" s="5">
        <f>_xll.SNL.Clients.Office.Excel.Functions.SPG(U279, "SP_MARKETCAP", "12/31/2021")</f>
        <v>26362.91389426</v>
      </c>
      <c r="AB279">
        <f t="shared" si="52"/>
        <v>6.2300343720463004E-4</v>
      </c>
      <c r="AC279">
        <f t="shared" si="59"/>
        <v>-1.4073647646452591E-3</v>
      </c>
    </row>
    <row r="280" spans="1:29">
      <c r="A280" s="11" t="s">
        <v>280</v>
      </c>
      <c r="B280" s="4" cm="1">
        <f t="array" ref="B280">_xll.SNL.Clients.Office.Excel.Functions.SPG(A280, "SP_TOTAL_REV", "CY2023")</f>
        <v>13866000</v>
      </c>
      <c r="C280" s="4">
        <f>_xll.SNL.Clients.Office.Excel.Functions.SPG(A280,"IQ_AVG_DILUT_SHARES_OUT","CY2023")</f>
        <v>268300000</v>
      </c>
      <c r="D280" s="5">
        <f>_xll.SNL.Clients.Office.Excel.Functions.SPG(A280, "IQ_DILUT_EPS_NORM", "CY2023")</f>
        <v>2.9529999999999998</v>
      </c>
      <c r="E280">
        <f t="shared" si="48"/>
        <v>792289.9</v>
      </c>
      <c r="F280">
        <f t="shared" si="49"/>
        <v>5.7139037934516086E-2</v>
      </c>
      <c r="G280" s="5">
        <f>_xll.SNL.Clients.Office.Excel.Functions.SPG(A280, "SP_MARKETCAP", "12/30/2023")</f>
        <v>12788.52366501</v>
      </c>
      <c r="H280">
        <f t="shared" si="53"/>
        <v>3.0501771280816296E-4</v>
      </c>
      <c r="I280">
        <f t="shared" si="54"/>
        <v>9.007173059225052E-4</v>
      </c>
      <c r="K280" s="11" t="s">
        <v>280</v>
      </c>
      <c r="L280" s="4" cm="1">
        <f t="array" ref="L280">_xll.SNL.Clients.Office.Excel.Functions.SPG(K280, "SP_TOTAL_REV", "CY2023")</f>
        <v>13866000</v>
      </c>
      <c r="M280" s="4">
        <f>_xll.SNL.Clients.Office.Excel.Functions.SPG(K280,"IQ_AVG_DILUT_SHARES_OUT","CY2023")</f>
        <v>268300000</v>
      </c>
      <c r="N280" s="5">
        <f>_xll.SNL.Clients.Office.Excel.Functions.SPG(K280, "IQ_DILUT_EPS_NORM", "CY2023")</f>
        <v>2.9529999999999998</v>
      </c>
      <c r="O280">
        <f t="shared" si="50"/>
        <v>792289.9</v>
      </c>
      <c r="P280">
        <f t="shared" si="51"/>
        <v>5.7139037934516086E-2</v>
      </c>
      <c r="Q280" s="5">
        <f>_xll.SNL.Clients.Office.Excel.Functions.SPG(K280, "SP_MARKETCAP", "12/31/2022")</f>
        <v>14269.81594885</v>
      </c>
      <c r="R280">
        <f t="shared" si="55"/>
        <v>4.2436268345936811E-4</v>
      </c>
      <c r="S280">
        <f t="shared" si="56"/>
        <v>1.2531430042555139E-3</v>
      </c>
      <c r="U280" s="11" t="s">
        <v>280</v>
      </c>
      <c r="V280" s="4" cm="1">
        <f t="array" ref="V280">_xll.SNL.Clients.Office.Excel.Functions.SPG(U280, "SP_TOTAL_REV", "CY2021")</f>
        <v>13089000</v>
      </c>
      <c r="W280" s="4">
        <f>_xll.SNL.Clients.Office.Excel.Functions.SPG(U280,"IQ_AVG_DILUT_SHARES_OUT","CY2021")</f>
        <v>297700000</v>
      </c>
      <c r="X280" s="5">
        <f>_xll.SNL.Clients.Office.Excel.Functions.SPG(U280, "IQ_DILUT_EPS_NORM", "CY2021")</f>
        <v>3.0739999999999998</v>
      </c>
      <c r="Y280">
        <f t="shared" si="57"/>
        <v>915129.8</v>
      </c>
      <c r="Z280">
        <f t="shared" si="58"/>
        <v>6.9915944686377879E-2</v>
      </c>
      <c r="AA280" s="5">
        <f>_xll.SNL.Clients.Office.Excel.Functions.SPG(U280, "SP_MARKETCAP", "12/31/2021")</f>
        <v>17498.215715490001</v>
      </c>
      <c r="AB280">
        <f t="shared" si="52"/>
        <v>4.1351455227686039E-4</v>
      </c>
      <c r="AC280">
        <f t="shared" si="59"/>
        <v>1.2711437336990687E-3</v>
      </c>
    </row>
    <row r="281" spans="1:29">
      <c r="A281" s="11" t="s">
        <v>281</v>
      </c>
      <c r="B281" s="4" cm="1">
        <f t="array" ref="B281">_xll.SNL.Clients.Office.Excel.Functions.SPG(A281, "SP_TOTAL_REV", "CY2023")</f>
        <v>67571000</v>
      </c>
      <c r="C281" s="4">
        <f>_xll.SNL.Clients.Office.Excel.Functions.SPG(A281,"IQ_AVG_DILUT_SHARES_OUT","CY2023")</f>
        <v>251200000</v>
      </c>
      <c r="D281" s="5">
        <f>_xll.SNL.Clients.Office.Excel.Functions.SPG(A281, "IQ_DILUT_EPS_NORM", "CY2023")</f>
        <v>20.536000000000001</v>
      </c>
      <c r="E281">
        <f t="shared" si="48"/>
        <v>5158643.2</v>
      </c>
      <c r="F281">
        <f t="shared" si="49"/>
        <v>7.6344041082713004E-2</v>
      </c>
      <c r="G281" s="5">
        <f>_xll.SNL.Clients.Office.Excel.Functions.SPG(A281, "SP_MARKETCAP", "12/30/2023")</f>
        <v>112448.2615866</v>
      </c>
      <c r="H281">
        <f t="shared" si="53"/>
        <v>2.6819914836801392E-3</v>
      </c>
      <c r="I281">
        <f t="shared" si="54"/>
        <v>5.5077377108855345E-2</v>
      </c>
      <c r="K281" s="11" t="s">
        <v>281</v>
      </c>
      <c r="L281" s="4" cm="1">
        <f t="array" ref="L281">_xll.SNL.Clients.Office.Excel.Functions.SPG(K281, "SP_TOTAL_REV", "CY2023")</f>
        <v>67571000</v>
      </c>
      <c r="M281" s="4">
        <f>_xll.SNL.Clients.Office.Excel.Functions.SPG(K281,"IQ_AVG_DILUT_SHARES_OUT","CY2023")</f>
        <v>251200000</v>
      </c>
      <c r="N281" s="5">
        <f>_xll.SNL.Clients.Office.Excel.Functions.SPG(K281, "IQ_DILUT_EPS_NORM", "CY2023")</f>
        <v>20.536000000000001</v>
      </c>
      <c r="O281">
        <f t="shared" si="50"/>
        <v>5158643.2</v>
      </c>
      <c r="P281">
        <f t="shared" si="51"/>
        <v>7.6344041082713004E-2</v>
      </c>
      <c r="Q281" s="5">
        <f>_xll.SNL.Clients.Office.Excel.Functions.SPG(K281, "SP_MARKETCAP", "12/31/2022")</f>
        <v>127496.36225987</v>
      </c>
      <c r="R281">
        <f t="shared" si="55"/>
        <v>3.7915484413985324E-3</v>
      </c>
      <c r="S281">
        <f t="shared" si="56"/>
        <v>7.7863238792560269E-2</v>
      </c>
      <c r="U281" s="11" t="s">
        <v>281</v>
      </c>
      <c r="V281" s="4" cm="1">
        <f t="array" ref="V281">_xll.SNL.Clients.Office.Excel.Functions.SPG(U281, "SP_TOTAL_REV", "CY2021")</f>
        <v>67044000</v>
      </c>
      <c r="W281" s="4">
        <f>_xll.SNL.Clients.Office.Excel.Functions.SPG(U281,"IQ_AVG_DILUT_SHARES_OUT","CY2021")</f>
        <v>277400000</v>
      </c>
      <c r="X281" s="5">
        <f>_xll.SNL.Clients.Office.Excel.Functions.SPG(U281, "IQ_DILUT_EPS_NORM", "CY2021")</f>
        <v>16.495000000000001</v>
      </c>
      <c r="Y281">
        <f t="shared" si="57"/>
        <v>4575713</v>
      </c>
      <c r="Z281">
        <f t="shared" si="58"/>
        <v>6.8249403376886827E-2</v>
      </c>
      <c r="AA281" s="5">
        <f>_xll.SNL.Clients.Office.Excel.Functions.SPG(U281, "SP_MARKETCAP", "12/31/2021")</f>
        <v>98017.258640400003</v>
      </c>
      <c r="AB281">
        <f t="shared" si="52"/>
        <v>2.3163254746145544E-3</v>
      </c>
      <c r="AC281">
        <f t="shared" si="59"/>
        <v>3.8207788703767079E-2</v>
      </c>
    </row>
    <row r="282" spans="1:29">
      <c r="A282" s="11" t="s">
        <v>282</v>
      </c>
      <c r="B282" s="4" cm="1">
        <f t="array" ref="B282">_xll.SNL.Clients.Office.Excel.Functions.SPG(A282, "SP_TOTAL_REV", "CY2023")</f>
        <v>15855000</v>
      </c>
      <c r="C282" s="4">
        <f>_xll.SNL.Clients.Office.Excel.Functions.SPG(A282,"IQ_AVG_DILUT_SHARES_OUT","CY2023")</f>
        <v>227810000</v>
      </c>
      <c r="D282" s="5">
        <f>_xll.SNL.Clients.Office.Excel.Functions.SPG(A282, "IQ_DILUT_EPS_NORM", "CY2023")</f>
        <v>5.0220000000000002</v>
      </c>
      <c r="E282">
        <f t="shared" si="48"/>
        <v>1144061.82</v>
      </c>
      <c r="F282">
        <f t="shared" si="49"/>
        <v>7.2157793755912969E-2</v>
      </c>
      <c r="G282" s="5">
        <f>_xll.SNL.Clients.Office.Excel.Functions.SPG(A282, "SP_MARKETCAP", "12/30/2023")</f>
        <v>15536.012176779999</v>
      </c>
      <c r="H282">
        <f t="shared" si="53"/>
        <v>3.7054776801849856E-4</v>
      </c>
      <c r="I282">
        <f t="shared" si="54"/>
        <v>1.8608908909888999E-3</v>
      </c>
      <c r="K282" s="11" t="s">
        <v>282</v>
      </c>
      <c r="L282" s="4" cm="1">
        <f t="array" ref="L282">_xll.SNL.Clients.Office.Excel.Functions.SPG(K282, "SP_TOTAL_REV", "CY2023")</f>
        <v>15855000</v>
      </c>
      <c r="M282" s="4">
        <f>_xll.SNL.Clients.Office.Excel.Functions.SPG(K282,"IQ_AVG_DILUT_SHARES_OUT","CY2023")</f>
        <v>227810000</v>
      </c>
      <c r="N282" s="5">
        <f>_xll.SNL.Clients.Office.Excel.Functions.SPG(K282, "IQ_DILUT_EPS_NORM", "CY2023")</f>
        <v>5.0220000000000002</v>
      </c>
      <c r="O282">
        <f t="shared" si="50"/>
        <v>1144061.82</v>
      </c>
      <c r="P282">
        <f t="shared" si="51"/>
        <v>7.2157793755912969E-2</v>
      </c>
      <c r="Q282" s="5">
        <f>_xll.SNL.Clients.Office.Excel.Functions.SPG(K282, "SP_MARKETCAP", "12/31/2022")</f>
        <v>13849.11994316</v>
      </c>
      <c r="R282">
        <f t="shared" si="55"/>
        <v>4.1185182231475511E-4</v>
      </c>
      <c r="S282">
        <f t="shared" si="56"/>
        <v>2.0683198516647E-3</v>
      </c>
      <c r="U282" s="11" t="s">
        <v>282</v>
      </c>
      <c r="V282" s="4" cm="1">
        <f t="array" ref="V282">_xll.SNL.Clients.Office.Excel.Functions.SPG(U282, "SP_TOTAL_REV", "CY2021")</f>
        <v>14102000</v>
      </c>
      <c r="W282" s="4">
        <f>_xll.SNL.Clients.Office.Excel.Functions.SPG(U282,"IQ_AVG_DILUT_SHARES_OUT","CY2021")</f>
        <v>260200000</v>
      </c>
      <c r="X282" s="5">
        <f>_xll.SNL.Clients.Office.Excel.Functions.SPG(U282, "IQ_DILUT_EPS_NORM", "CY2021")</f>
        <v>4.7160000000000002</v>
      </c>
      <c r="Y282">
        <f t="shared" si="57"/>
        <v>1227103.2</v>
      </c>
      <c r="Z282">
        <f t="shared" si="58"/>
        <v>8.7016253013756914E-2</v>
      </c>
      <c r="AA282" s="5">
        <f>_xll.SNL.Clients.Office.Excel.Functions.SPG(U282, "SP_MARKETCAP", "12/31/2021")</f>
        <v>14652.811637119999</v>
      </c>
      <c r="AB282">
        <f t="shared" si="52"/>
        <v>3.4627249670702627E-4</v>
      </c>
      <c r="AC282">
        <f t="shared" si="59"/>
        <v>1.633021094470336E-3</v>
      </c>
    </row>
    <row r="283" spans="1:29">
      <c r="A283" s="11" t="s">
        <v>283</v>
      </c>
      <c r="B283" s="4" cm="1">
        <f t="array" ref="B283">_xll.SNL.Clients.Office.Excel.Functions.SPG(A283, "SP_TOTAL_REV", "CY2023")</f>
        <v>86377000</v>
      </c>
      <c r="C283" s="4">
        <f>_xll.SNL.Clients.Office.Excel.Functions.SPG(A283,"IQ_AVG_DILUT_SHARES_OUT","CY2023")</f>
        <v>584000000</v>
      </c>
      <c r="D283" s="5">
        <f>_xll.SNL.Clients.Office.Excel.Functions.SPG(A283, "IQ_DILUT_EPS_NORM", "CY2023")</f>
        <v>10.888999999999999</v>
      </c>
      <c r="E283">
        <f t="shared" si="48"/>
        <v>6359176</v>
      </c>
      <c r="F283">
        <f t="shared" si="49"/>
        <v>7.3621172302812093E-2</v>
      </c>
      <c r="G283" s="5">
        <f>_xll.SNL.Clients.Office.Excel.Functions.SPG(A283, "SP_MARKETCAP", "12/30/2023")</f>
        <v>127991.30912999999</v>
      </c>
      <c r="H283">
        <f t="shared" si="53"/>
        <v>3.0527070514768926E-3</v>
      </c>
      <c r="I283">
        <f t="shared" si="54"/>
        <v>3.3240927083531879E-2</v>
      </c>
      <c r="K283" s="11" t="s">
        <v>283</v>
      </c>
      <c r="L283" s="4" cm="1">
        <f t="array" ref="L283">_xll.SNL.Clients.Office.Excel.Functions.SPG(K283, "SP_TOTAL_REV", "CY2023")</f>
        <v>86377000</v>
      </c>
      <c r="M283" s="4">
        <f>_xll.SNL.Clients.Office.Excel.Functions.SPG(K283,"IQ_AVG_DILUT_SHARES_OUT","CY2023")</f>
        <v>584000000</v>
      </c>
      <c r="N283" s="5">
        <f>_xll.SNL.Clients.Office.Excel.Functions.SPG(K283, "IQ_DILUT_EPS_NORM", "CY2023")</f>
        <v>10.888999999999999</v>
      </c>
      <c r="O283">
        <f t="shared" si="50"/>
        <v>6359176</v>
      </c>
      <c r="P283">
        <f t="shared" si="51"/>
        <v>7.3621172302812093E-2</v>
      </c>
      <c r="Q283" s="5">
        <f>_xll.SNL.Clients.Office.Excel.Functions.SPG(K283, "SP_MARKETCAP", "12/31/2022")</f>
        <v>120480.941043</v>
      </c>
      <c r="R283">
        <f t="shared" si="55"/>
        <v>3.5829204546143959E-3</v>
      </c>
      <c r="S283">
        <f t="shared" si="56"/>
        <v>3.9014420830296152E-2</v>
      </c>
      <c r="U283" s="11" t="s">
        <v>283</v>
      </c>
      <c r="V283" s="4" cm="1">
        <f t="array" ref="V283">_xll.SNL.Clients.Office.Excel.Functions.SPG(U283, "SP_TOTAL_REV", "CY2021")</f>
        <v>96250000</v>
      </c>
      <c r="W283" s="4">
        <f>_xll.SNL.Clients.Office.Excel.Functions.SPG(U283,"IQ_AVG_DILUT_SHARES_OUT","CY2021")</f>
        <v>699000000</v>
      </c>
      <c r="X283" s="5">
        <f>_xll.SNL.Clients.Office.Excel.Functions.SPG(U283, "IQ_DILUT_EPS_NORM", "CY2021")</f>
        <v>10.021000000000001</v>
      </c>
      <c r="Y283">
        <f t="shared" si="57"/>
        <v>7004679.0000000009</v>
      </c>
      <c r="Z283">
        <f t="shared" si="58"/>
        <v>7.2775885714285726E-2</v>
      </c>
      <c r="AA283" s="5">
        <f>_xll.SNL.Clients.Office.Excel.Functions.SPG(U283, "SP_MARKETCAP", "12/31/2021")</f>
        <v>174150.17341272</v>
      </c>
      <c r="AB283">
        <f t="shared" si="52"/>
        <v>4.1154842389987028E-3</v>
      </c>
      <c r="AC283">
        <f t="shared" si="59"/>
        <v>4.1241267559006006E-2</v>
      </c>
    </row>
    <row r="284" spans="1:29">
      <c r="A284" s="11" t="s">
        <v>284</v>
      </c>
      <c r="B284" s="4" cm="1">
        <f t="array" ref="B284">_xll.SNL.Clients.Office.Excel.Functions.SPG(A284, "SP_TOTAL_REV", "CY2023")</f>
        <v>9619278</v>
      </c>
      <c r="C284" s="4">
        <f>_xll.SNL.Clients.Office.Excel.Functions.SPG(A284,"IQ_AVG_DILUT_SHARES_OUT","CY2023")</f>
        <v>127060000</v>
      </c>
      <c r="D284" s="5">
        <f>_xll.SNL.Clients.Office.Excel.Functions.SPG(A284, "IQ_DILUT_EPS_NORM", "CY2023")</f>
        <v>11.069000000000001</v>
      </c>
      <c r="E284">
        <f t="shared" si="48"/>
        <v>1406427.14</v>
      </c>
      <c r="F284">
        <f t="shared" si="49"/>
        <v>0.14620922069203113</v>
      </c>
      <c r="G284" s="5">
        <f>_xll.SNL.Clients.Office.Excel.Functions.SPG(A284, "SP_MARKETCAP", "12/30/2023")</f>
        <v>64520.067033630003</v>
      </c>
      <c r="H284">
        <f t="shared" si="53"/>
        <v>1.5388612315487154E-3</v>
      </c>
      <c r="I284">
        <f t="shared" si="54"/>
        <v>1.7033654972012733E-2</v>
      </c>
      <c r="K284" s="11" t="s">
        <v>284</v>
      </c>
      <c r="L284" s="4" cm="1">
        <f t="array" ref="L284">_xll.SNL.Clients.Office.Excel.Functions.SPG(K284, "SP_TOTAL_REV", "CY2023")</f>
        <v>9619278</v>
      </c>
      <c r="M284" s="4">
        <f>_xll.SNL.Clients.Office.Excel.Functions.SPG(K284,"IQ_AVG_DILUT_SHARES_OUT","CY2023")</f>
        <v>127060000</v>
      </c>
      <c r="N284" s="5">
        <f>_xll.SNL.Clients.Office.Excel.Functions.SPG(K284, "IQ_DILUT_EPS_NORM", "CY2023")</f>
        <v>11.069000000000001</v>
      </c>
      <c r="O284">
        <f t="shared" si="50"/>
        <v>1406427.14</v>
      </c>
      <c r="P284">
        <f t="shared" si="51"/>
        <v>0.14620922069203113</v>
      </c>
      <c r="Q284" s="5">
        <f>_xll.SNL.Clients.Office.Excel.Functions.SPG(K284, "SP_MARKETCAP", "12/31/2022")</f>
        <v>40853.171440060003</v>
      </c>
      <c r="R284">
        <f t="shared" si="55"/>
        <v>1.2149113571101545E-3</v>
      </c>
      <c r="S284">
        <f t="shared" si="56"/>
        <v>1.3447853811852302E-2</v>
      </c>
      <c r="U284" s="11" t="s">
        <v>284</v>
      </c>
      <c r="V284" s="4" cm="1">
        <f t="array" ref="V284">_xll.SNL.Clients.Office.Excel.Functions.SPG(U284, "SP_TOTAL_REV", "CY2021")</f>
        <v>6256617</v>
      </c>
      <c r="W284" s="4">
        <f>_xll.SNL.Clients.Office.Excel.Functions.SPG(U284,"IQ_AVG_DILUT_SHARES_OUT","CY2021")</f>
        <v>130295000</v>
      </c>
      <c r="X284" s="5" t="str">
        <f>_xll.SNL.Clients.Office.Excel.Functions.SPG(U284, "IQ_DILUT_EPS_NORM", "CY2021")</f>
        <v>NA</v>
      </c>
      <c r="Y284" t="e">
        <f t="shared" si="57"/>
        <v>#VALUE!</v>
      </c>
      <c r="Z284" t="e">
        <f t="shared" si="58"/>
        <v>#VALUE!</v>
      </c>
      <c r="AA284" s="5">
        <f>_xll.SNL.Clients.Office.Excel.Functions.SPG(U284, "SP_MARKETCAP", "12/31/2021")</f>
        <v>50612.103026750003</v>
      </c>
      <c r="AB284">
        <f t="shared" si="52"/>
        <v>1.1960557272345177E-3</v>
      </c>
      <c r="AC284" t="e">
        <f t="shared" si="59"/>
        <v>#VALUE!</v>
      </c>
    </row>
    <row r="285" spans="1:29">
      <c r="A285" s="11" t="s">
        <v>285</v>
      </c>
      <c r="B285" s="4" cm="1">
        <f t="array" ref="B285">_xll.SNL.Clients.Office.Excel.Functions.SPG(A285, "SP_TOTAL_REV", "CY2023")</f>
        <v>41107000</v>
      </c>
      <c r="C285" s="4">
        <f>_xll.SNL.Clients.Office.Excel.Functions.SPG(A285,"IQ_AVG_DILUT_SHARES_OUT","CY2023")</f>
        <v>326000000</v>
      </c>
      <c r="D285" s="5">
        <f>_xll.SNL.Clients.Office.Excel.Functions.SPG(A285, "IQ_DILUT_EPS_NORM", "CY2023")</f>
        <v>6.016</v>
      </c>
      <c r="E285">
        <f t="shared" si="48"/>
        <v>1961216</v>
      </c>
      <c r="F285">
        <f t="shared" si="49"/>
        <v>4.7710025056559711E-2</v>
      </c>
      <c r="G285" s="5">
        <f>_xll.SNL.Clients.Office.Excel.Functions.SPG(A285, "SP_MARKETCAP", "12/30/2023")</f>
        <v>30840.317376840001</v>
      </c>
      <c r="H285">
        <f t="shared" si="53"/>
        <v>7.355691176690821E-4</v>
      </c>
      <c r="I285">
        <f t="shared" si="54"/>
        <v>4.425183811897198E-3</v>
      </c>
      <c r="K285" s="11" t="s">
        <v>285</v>
      </c>
      <c r="L285" s="4" cm="1">
        <f t="array" ref="L285">_xll.SNL.Clients.Office.Excel.Functions.SPG(K285, "SP_TOTAL_REV", "CY2023")</f>
        <v>41107000</v>
      </c>
      <c r="M285" s="4">
        <f>_xll.SNL.Clients.Office.Excel.Functions.SPG(K285,"IQ_AVG_DILUT_SHARES_OUT","CY2023")</f>
        <v>326000000</v>
      </c>
      <c r="N285" s="5">
        <f>_xll.SNL.Clients.Office.Excel.Functions.SPG(K285, "IQ_DILUT_EPS_NORM", "CY2023")</f>
        <v>6.016</v>
      </c>
      <c r="O285">
        <f t="shared" si="50"/>
        <v>1961216</v>
      </c>
      <c r="P285">
        <f t="shared" si="51"/>
        <v>4.7710025056559711E-2</v>
      </c>
      <c r="Q285" s="5">
        <f>_xll.SNL.Clients.Office.Excel.Functions.SPG(K285, "SP_MARKETCAP", "12/31/2022")</f>
        <v>27036.596671989999</v>
      </c>
      <c r="R285">
        <f t="shared" si="55"/>
        <v>8.0402737894169748E-4</v>
      </c>
      <c r="S285">
        <f t="shared" si="56"/>
        <v>4.8370287117132519E-3</v>
      </c>
      <c r="U285" s="11" t="s">
        <v>285</v>
      </c>
      <c r="V285" s="4" cm="1">
        <f t="array" ref="V285">_xll.SNL.Clients.Office.Excel.Functions.SPG(U285, "SP_TOTAL_REV", "CY2021")</f>
        <v>46173000</v>
      </c>
      <c r="W285" s="4">
        <f>_xll.SNL.Clients.Office.Excel.Functions.SPG(U285,"IQ_AVG_DILUT_SHARES_OUT","CY2021")</f>
        <v>334000000</v>
      </c>
      <c r="X285" s="5">
        <f>_xll.SNL.Clients.Office.Excel.Functions.SPG(U285, "IQ_DILUT_EPS_NORM", "CY2021")</f>
        <v>13.853</v>
      </c>
      <c r="Y285">
        <f t="shared" si="57"/>
        <v>4626902</v>
      </c>
      <c r="Z285">
        <f t="shared" si="58"/>
        <v>0.1002079570311654</v>
      </c>
      <c r="AA285" s="5">
        <f>_xll.SNL.Clients.Office.Excel.Functions.SPG(U285, "SP_MARKETCAP", "12/31/2021")</f>
        <v>30476.577211430002</v>
      </c>
      <c r="AB285">
        <f t="shared" si="52"/>
        <v>7.2021675726396982E-4</v>
      </c>
      <c r="AC285">
        <f t="shared" si="59"/>
        <v>9.9771627383777733E-3</v>
      </c>
    </row>
    <row r="286" spans="1:29">
      <c r="A286" s="11" t="s">
        <v>286</v>
      </c>
      <c r="B286" s="4" cm="1">
        <f t="array" ref="B286">_xll.SNL.Clients.Office.Excel.Functions.SPG(A286, "SP_TOTAL_REV", "CY2023")</f>
        <v>9418362</v>
      </c>
      <c r="C286" s="4">
        <f>_xll.SNL.Clients.Office.Excel.Functions.SPG(A286,"IQ_AVG_DILUT_SHARES_OUT","CY2023")</f>
        <v>167002000</v>
      </c>
      <c r="D286" s="5">
        <f>_xll.SNL.Clients.Office.Excel.Functions.SPG(A286, "IQ_DILUT_EPS_NORM", "CY2023")</f>
        <v>13.544</v>
      </c>
      <c r="E286">
        <f t="shared" si="48"/>
        <v>2261875.088</v>
      </c>
      <c r="F286">
        <f t="shared" si="49"/>
        <v>0.24015588782847802</v>
      </c>
      <c r="G286" s="5">
        <f>_xll.SNL.Clients.Office.Excel.Functions.SPG(A286, "SP_MARKETCAP", "12/30/2023")</f>
        <v>22749.84244764</v>
      </c>
      <c r="H286">
        <f t="shared" si="53"/>
        <v>5.4260406375998885E-4</v>
      </c>
      <c r="I286">
        <f t="shared" si="54"/>
        <v>7.3490294395652895E-3</v>
      </c>
      <c r="K286" s="11" t="s">
        <v>286</v>
      </c>
      <c r="L286" s="4" cm="1">
        <f t="array" ref="L286">_xll.SNL.Clients.Office.Excel.Functions.SPG(K286, "SP_TOTAL_REV", "CY2023")</f>
        <v>9418362</v>
      </c>
      <c r="M286" s="4">
        <f>_xll.SNL.Clients.Office.Excel.Functions.SPG(K286,"IQ_AVG_DILUT_SHARES_OUT","CY2023")</f>
        <v>167002000</v>
      </c>
      <c r="N286" s="5">
        <f>_xll.SNL.Clients.Office.Excel.Functions.SPG(K286, "IQ_DILUT_EPS_NORM", "CY2023")</f>
        <v>13.544</v>
      </c>
      <c r="O286">
        <f t="shared" si="50"/>
        <v>2261875.088</v>
      </c>
      <c r="P286">
        <f t="shared" si="51"/>
        <v>0.24015588782847802</v>
      </c>
      <c r="Q286" s="5">
        <f>_xll.SNL.Clients.Office.Excel.Functions.SPG(K286, "SP_MARKETCAP", "12/31/2022")</f>
        <v>25039.29153558</v>
      </c>
      <c r="R286">
        <f t="shared" si="55"/>
        <v>7.4463055347371145E-4</v>
      </c>
      <c r="S286">
        <f t="shared" si="56"/>
        <v>1.0085276216247949E-2</v>
      </c>
      <c r="U286" s="11" t="s">
        <v>286</v>
      </c>
      <c r="V286" s="4" cm="1">
        <f t="array" ref="V286">_xll.SNL.Clients.Office.Excel.Functions.SPG(U286, "SP_TOTAL_REV", "CY2021")</f>
        <v>5991772</v>
      </c>
      <c r="W286" s="4">
        <f>_xll.SNL.Clients.Office.Excel.Functions.SPG(U286,"IQ_AVG_DILUT_SHARES_OUT","CY2021")</f>
        <v>128812000</v>
      </c>
      <c r="X286" s="5">
        <f>_xll.SNL.Clients.Office.Excel.Functions.SPG(U286, "IQ_DILUT_EPS_NORM", "CY2021")</f>
        <v>12.125</v>
      </c>
      <c r="Y286">
        <f t="shared" si="57"/>
        <v>1561845.5</v>
      </c>
      <c r="Z286">
        <f t="shared" si="58"/>
        <v>0.26066504199425478</v>
      </c>
      <c r="AA286" s="5">
        <f>_xll.SNL.Clients.Office.Excel.Functions.SPG(U286, "SP_MARKETCAP", "12/31/2021")</f>
        <v>19763.375799860001</v>
      </c>
      <c r="AB286">
        <f t="shared" si="52"/>
        <v>4.670443905960039E-4</v>
      </c>
      <c r="AC286">
        <f t="shared" si="59"/>
        <v>5.6629132359765477E-3</v>
      </c>
    </row>
    <row r="287" spans="1:29">
      <c r="A287" s="11" t="s">
        <v>287</v>
      </c>
      <c r="B287" s="4" cm="1">
        <f t="array" ref="B287">_xll.SNL.Clients.Office.Excel.Functions.SPG(A287, "SP_TOTAL_REV", "CY2023")</f>
        <v>149348000</v>
      </c>
      <c r="C287" s="4">
        <f>_xll.SNL.Clients.Office.Excel.Functions.SPG(A287,"IQ_AVG_DILUT_SHARES_OUT","CY2023")</f>
        <v>409000000</v>
      </c>
      <c r="D287" s="5">
        <f>_xll.SNL.Clients.Office.Excel.Functions.SPG(A287, "IQ_DILUT_EPS_NORM", "CY2023")</f>
        <v>17.196999999999999</v>
      </c>
      <c r="E287">
        <f t="shared" si="48"/>
        <v>7033573</v>
      </c>
      <c r="F287">
        <f t="shared" si="49"/>
        <v>4.7095193775611326E-2</v>
      </c>
      <c r="G287" s="5">
        <f>_xll.SNL.Clients.Office.Excel.Functions.SPG(A287, "SP_MARKETCAP", "12/30/2023")</f>
        <v>56331.888015719996</v>
      </c>
      <c r="H287">
        <f t="shared" si="53"/>
        <v>1.3435658478493375E-3</v>
      </c>
      <c r="I287">
        <f t="shared" si="54"/>
        <v>2.3105301885465057E-2</v>
      </c>
      <c r="K287" s="11" t="s">
        <v>287</v>
      </c>
      <c r="L287" s="4" cm="1">
        <f t="array" ref="L287">_xll.SNL.Clients.Office.Excel.Functions.SPG(K287, "SP_TOTAL_REV", "CY2023")</f>
        <v>149348000</v>
      </c>
      <c r="M287" s="4">
        <f>_xll.SNL.Clients.Office.Excel.Functions.SPG(K287,"IQ_AVG_DILUT_SHARES_OUT","CY2023")</f>
        <v>409000000</v>
      </c>
      <c r="N287" s="5">
        <f>_xll.SNL.Clients.Office.Excel.Functions.SPG(K287, "IQ_DILUT_EPS_NORM", "CY2023")</f>
        <v>17.196999999999999</v>
      </c>
      <c r="O287">
        <f t="shared" si="50"/>
        <v>7033573</v>
      </c>
      <c r="P287">
        <f t="shared" si="51"/>
        <v>4.7095193775611326E-2</v>
      </c>
      <c r="Q287" s="5">
        <f>_xll.SNL.Clients.Office.Excel.Functions.SPG(K287, "SP_MARKETCAP", "12/31/2022")</f>
        <v>54547.434352869997</v>
      </c>
      <c r="R287">
        <f t="shared" si="55"/>
        <v>1.622157966212109E-3</v>
      </c>
      <c r="S287">
        <f t="shared" si="56"/>
        <v>2.7896250544949635E-2</v>
      </c>
      <c r="U287" s="11" t="s">
        <v>287</v>
      </c>
      <c r="V287" s="4" cm="1">
        <f t="array" ref="V287">_xll.SNL.Clients.Office.Excel.Functions.SPG(U287, "SP_TOTAL_REV", "CY2021")</f>
        <v>120451000</v>
      </c>
      <c r="W287" s="4">
        <f>_xll.SNL.Clients.Office.Excel.Functions.SPG(U287,"IQ_AVG_DILUT_SHARES_OUT","CY2021")</f>
        <v>638000000</v>
      </c>
      <c r="X287" s="5">
        <f>_xll.SNL.Clients.Office.Excel.Functions.SPG(U287, "IQ_DILUT_EPS_NORM", "CY2021")</f>
        <v>0.88900000000000001</v>
      </c>
      <c r="Y287">
        <f t="shared" si="57"/>
        <v>567182</v>
      </c>
      <c r="Z287">
        <f t="shared" si="58"/>
        <v>4.7088193539281537E-3</v>
      </c>
      <c r="AA287" s="5">
        <f>_xll.SNL.Clients.Office.Excel.Functions.SPG(U287, "SP_MARKETCAP", "12/31/2021")</f>
        <v>39391.455707189998</v>
      </c>
      <c r="AB287">
        <f t="shared" si="52"/>
        <v>9.3089149403232806E-4</v>
      </c>
      <c r="AC287">
        <f t="shared" si="59"/>
        <v>8.2756253819473964E-4</v>
      </c>
    </row>
    <row r="288" spans="1:29">
      <c r="A288" s="11" t="s">
        <v>288</v>
      </c>
      <c r="B288" s="4" cm="1">
        <f t="array" ref="B288">_xll.SNL.Clients.Office.Excel.Functions.SPG(A288, "SP_TOTAL_REV", "CY2023")</f>
        <v>752547</v>
      </c>
      <c r="C288" s="4">
        <f>_xll.SNL.Clients.Office.Excel.Functions.SPG(A288,"IQ_AVG_DILUT_SHARES_OUT","CY2023")</f>
        <v>37654000</v>
      </c>
      <c r="D288" s="5">
        <f>_xll.SNL.Clients.Office.Excel.Functions.SPG(A288, "IQ_DILUT_EPS_NORM", "CY2023")</f>
        <v>5.5250000000000004</v>
      </c>
      <c r="E288">
        <f t="shared" si="48"/>
        <v>208038.35</v>
      </c>
      <c r="F288">
        <f t="shared" si="49"/>
        <v>0.27644565721476533</v>
      </c>
      <c r="G288" s="5">
        <f>_xll.SNL.Clients.Office.Excel.Functions.SPG(A288, "SP_MARKETCAP", "12/30/2023")</f>
        <v>11100.610446799999</v>
      </c>
      <c r="H288">
        <f t="shared" si="53"/>
        <v>2.6475947481891671E-4</v>
      </c>
      <c r="I288">
        <f t="shared" si="54"/>
        <v>1.4627960983745148E-3</v>
      </c>
      <c r="K288" s="11" t="s">
        <v>288</v>
      </c>
      <c r="L288" s="4" cm="1">
        <f t="array" ref="L288">_xll.SNL.Clients.Office.Excel.Functions.SPG(K288, "SP_TOTAL_REV", "CY2023")</f>
        <v>752547</v>
      </c>
      <c r="M288" s="4">
        <f>_xll.SNL.Clients.Office.Excel.Functions.SPG(K288,"IQ_AVG_DILUT_SHARES_OUT","CY2023")</f>
        <v>37654000</v>
      </c>
      <c r="N288" s="5">
        <f>_xll.SNL.Clients.Office.Excel.Functions.SPG(K288, "IQ_DILUT_EPS_NORM", "CY2023")</f>
        <v>5.5250000000000004</v>
      </c>
      <c r="O288">
        <f t="shared" si="50"/>
        <v>208038.35</v>
      </c>
      <c r="P288">
        <f t="shared" si="51"/>
        <v>0.27644565721476533</v>
      </c>
      <c r="Q288" s="5">
        <f>_xll.SNL.Clients.Office.Excel.Functions.SPG(K288, "SP_MARKETCAP", "12/31/2022")</f>
        <v>10496.53356647</v>
      </c>
      <c r="R288">
        <f t="shared" si="55"/>
        <v>3.1215098829971341E-4</v>
      </c>
      <c r="S288">
        <f t="shared" si="56"/>
        <v>1.7246342103559168E-3</v>
      </c>
      <c r="U288" s="11" t="s">
        <v>288</v>
      </c>
      <c r="V288" s="4" cm="1">
        <f t="array" ref="V288">_xll.SNL.Clients.Office.Excel.Functions.SPG(U288, "SP_TOTAL_REV", "CY2021")</f>
        <v>698951</v>
      </c>
      <c r="W288" s="4">
        <f>_xll.SNL.Clients.Office.Excel.Functions.SPG(U288,"IQ_AVG_DILUT_SHARES_OUT","CY2021")</f>
        <v>38097000</v>
      </c>
      <c r="X288" s="5">
        <f>_xll.SNL.Clients.Office.Excel.Functions.SPG(U288, "IQ_DILUT_EPS_NORM", "CY2021")</f>
        <v>5.4779999999999998</v>
      </c>
      <c r="Y288">
        <f t="shared" si="57"/>
        <v>208695.36600000001</v>
      </c>
      <c r="Z288">
        <f t="shared" si="58"/>
        <v>0.29858368612392</v>
      </c>
      <c r="AA288" s="5">
        <f>_xll.SNL.Clients.Office.Excel.Functions.SPG(U288, "SP_MARKETCAP", "12/31/2021")</f>
        <v>15639.151663410001</v>
      </c>
      <c r="AB288">
        <f t="shared" si="52"/>
        <v>3.6958149923595266E-4</v>
      </c>
      <c r="AC288">
        <f t="shared" si="59"/>
        <v>2.0245674528145486E-3</v>
      </c>
    </row>
    <row r="289" spans="1:29">
      <c r="A289" s="11" t="s">
        <v>289</v>
      </c>
      <c r="B289" s="4" cm="1">
        <f t="array" ref="B289">_xll.SNL.Clients.Office.Excel.Functions.SPG(A289, "SP_TOTAL_REV", "CY2023")</f>
        <v>6300000</v>
      </c>
      <c r="C289" s="4">
        <f>_xll.SNL.Clients.Office.Excel.Functions.SPG(A289,"IQ_AVG_DILUT_SHARES_OUT","CY2023")</f>
        <v>302900000</v>
      </c>
      <c r="D289" s="5">
        <f>_xll.SNL.Clients.Office.Excel.Functions.SPG(A289, "IQ_DILUT_EPS_NORM", "CY2023")</f>
        <v>7.0940000000000003</v>
      </c>
      <c r="E289">
        <f t="shared" si="48"/>
        <v>2148772.6</v>
      </c>
      <c r="F289">
        <f t="shared" si="49"/>
        <v>0.34107501587301586</v>
      </c>
      <c r="G289" s="5">
        <f>_xll.SNL.Clients.Office.Excel.Functions.SPG(A289, "SP_MARKETCAP", "12/30/2023")</f>
        <v>66230.335887480003</v>
      </c>
      <c r="H289">
        <f t="shared" si="53"/>
        <v>1.5796526714172325E-3</v>
      </c>
      <c r="I289">
        <f t="shared" si="54"/>
        <v>1.1206056051033848E-2</v>
      </c>
      <c r="K289" s="11" t="s">
        <v>289</v>
      </c>
      <c r="L289" s="4" cm="1">
        <f t="array" ref="L289">_xll.SNL.Clients.Office.Excel.Functions.SPG(K289, "SP_TOTAL_REV", "CY2023")</f>
        <v>6300000</v>
      </c>
      <c r="M289" s="4">
        <f>_xll.SNL.Clients.Office.Excel.Functions.SPG(K289,"IQ_AVG_DILUT_SHARES_OUT","CY2023")</f>
        <v>302900000</v>
      </c>
      <c r="N289" s="5">
        <f>_xll.SNL.Clients.Office.Excel.Functions.SPG(K289, "IQ_DILUT_EPS_NORM", "CY2023")</f>
        <v>7.0940000000000003</v>
      </c>
      <c r="O289">
        <f t="shared" si="50"/>
        <v>2148772.6</v>
      </c>
      <c r="P289">
        <f t="shared" si="51"/>
        <v>0.34107501587301586</v>
      </c>
      <c r="Q289" s="5">
        <f>_xll.SNL.Clients.Office.Excel.Functions.SPG(K289, "SP_MARKETCAP", "12/31/2022")</f>
        <v>47129.582979569997</v>
      </c>
      <c r="R289">
        <f t="shared" si="55"/>
        <v>1.4015623169367564E-3</v>
      </c>
      <c r="S289">
        <f t="shared" si="56"/>
        <v>9.9426830763493512E-3</v>
      </c>
      <c r="U289" s="11" t="s">
        <v>289</v>
      </c>
      <c r="V289" s="4" cm="1">
        <f t="array" ref="V289">_xll.SNL.Clients.Office.Excel.Functions.SPG(U289, "SP_TOTAL_REV", "CY2021")</f>
        <v>3415000</v>
      </c>
      <c r="W289" s="4">
        <f>_xll.SNL.Clients.Office.Excel.Functions.SPG(U289,"IQ_AVG_DILUT_SHARES_OUT","CY2021")</f>
        <v>329300000</v>
      </c>
      <c r="X289" s="5">
        <f>_xll.SNL.Clients.Office.Excel.Functions.SPG(U289, "IQ_DILUT_EPS_NORM", "CY2021")</f>
        <v>2.5659999999999998</v>
      </c>
      <c r="Y289">
        <f t="shared" si="57"/>
        <v>844983.8</v>
      </c>
      <c r="Z289">
        <f t="shared" si="58"/>
        <v>0.24743303074670572</v>
      </c>
      <c r="AA289" s="5">
        <f>_xll.SNL.Clients.Office.Excel.Functions.SPG(U289, "SP_MARKETCAP", "12/31/2021")</f>
        <v>53815.875443999998</v>
      </c>
      <c r="AB289">
        <f t="shared" si="52"/>
        <v>1.2717666761824908E-3</v>
      </c>
      <c r="AC289">
        <f t="shared" si="59"/>
        <v>3.2633532910842709E-3</v>
      </c>
    </row>
    <row r="290" spans="1:29">
      <c r="A290" s="11" t="s">
        <v>290</v>
      </c>
      <c r="B290" s="4" cm="1">
        <f t="array" ref="B290">_xll.SNL.Clients.Office.Excel.Functions.SPG(A290, "SP_TOTAL_REV", "CY2023")</f>
        <v>22819000</v>
      </c>
      <c r="C290" s="4">
        <f>_xll.SNL.Clients.Office.Excel.Functions.SPG(A290,"IQ_AVG_DILUT_SHARES_OUT","CY2023")</f>
        <v>499000000</v>
      </c>
      <c r="D290" s="5">
        <f>_xll.SNL.Clients.Office.Excel.Functions.SPG(A290, "IQ_DILUT_EPS_NORM", "CY2023")</f>
        <v>6.6360000000000001</v>
      </c>
      <c r="E290">
        <f t="shared" si="48"/>
        <v>3311364</v>
      </c>
      <c r="F290">
        <f t="shared" si="49"/>
        <v>0.14511433454577327</v>
      </c>
      <c r="G290" s="5">
        <f>_xll.SNL.Clients.Office.Excel.Functions.SPG(A290, "SP_MARKETCAP", "12/30/2023")</f>
        <v>93422.435017330004</v>
      </c>
      <c r="H290">
        <f t="shared" si="53"/>
        <v>2.2282085251107012E-3</v>
      </c>
      <c r="I290">
        <f t="shared" si="54"/>
        <v>1.4786391772634614E-2</v>
      </c>
      <c r="K290" s="11" t="s">
        <v>290</v>
      </c>
      <c r="L290" s="4" cm="1">
        <f t="array" ref="L290">_xll.SNL.Clients.Office.Excel.Functions.SPG(K290, "SP_TOTAL_REV", "CY2023")</f>
        <v>22819000</v>
      </c>
      <c r="M290" s="4">
        <f>_xll.SNL.Clients.Office.Excel.Functions.SPG(K290,"IQ_AVG_DILUT_SHARES_OUT","CY2023")</f>
        <v>499000000</v>
      </c>
      <c r="N290" s="5">
        <f>_xll.SNL.Clients.Office.Excel.Functions.SPG(K290, "IQ_DILUT_EPS_NORM", "CY2023")</f>
        <v>6.6360000000000001</v>
      </c>
      <c r="O290">
        <f t="shared" si="50"/>
        <v>3311364</v>
      </c>
      <c r="P290">
        <f t="shared" si="51"/>
        <v>0.14511433454577327</v>
      </c>
      <c r="Q290" s="5">
        <f>_xll.SNL.Clients.Office.Excel.Functions.SPG(K290, "SP_MARKETCAP", "12/31/2022")</f>
        <v>82079.653052880007</v>
      </c>
      <c r="R290">
        <f t="shared" si="55"/>
        <v>2.4409243925631106E-3</v>
      </c>
      <c r="S290">
        <f t="shared" si="56"/>
        <v>1.6197974269048801E-2</v>
      </c>
      <c r="U290" s="11" t="s">
        <v>290</v>
      </c>
      <c r="V290" s="4" cm="1">
        <f t="array" ref="V290">_xll.SNL.Clients.Office.Excel.Functions.SPG(U290, "SP_TOTAL_REV", "CY2021")</f>
        <v>19883000</v>
      </c>
      <c r="W290" s="4">
        <f>_xll.SNL.Clients.Office.Excel.Functions.SPG(U290,"IQ_AVG_DILUT_SHARES_OUT","CY2021")</f>
        <v>513000000</v>
      </c>
      <c r="X290" s="5">
        <f>_xll.SNL.Clients.Office.Excel.Functions.SPG(U290, "IQ_DILUT_EPS_NORM", "CY2021")</f>
        <v>5.2649999999999997</v>
      </c>
      <c r="Y290">
        <f t="shared" si="57"/>
        <v>2700945</v>
      </c>
      <c r="Z290">
        <f t="shared" si="58"/>
        <v>0.13584192526278729</v>
      </c>
      <c r="AA290" s="5">
        <f>_xll.SNL.Clients.Office.Excel.Functions.SPG(U290, "SP_MARKETCAP", "12/31/2021")</f>
        <v>87760.912691940001</v>
      </c>
      <c r="AB290">
        <f t="shared" si="52"/>
        <v>2.0739494305748399E-3</v>
      </c>
      <c r="AC290">
        <f t="shared" si="59"/>
        <v>1.0919343751976531E-2</v>
      </c>
    </row>
    <row r="291" spans="1:29">
      <c r="A291" s="11" t="s">
        <v>291</v>
      </c>
      <c r="B291" s="4" cm="1">
        <f t="array" ref="B291">_xll.SNL.Clients.Office.Excel.Functions.SPG(A291, "SP_TOTAL_REV", "CY2023")</f>
        <v>6777200</v>
      </c>
      <c r="C291" s="4">
        <f>_xll.SNL.Clients.Office.Excel.Functions.SPG(A291,"IQ_AVG_DILUT_SHARES_OUT","CY2023")</f>
        <v>62100000</v>
      </c>
      <c r="D291" s="5">
        <f>_xll.SNL.Clients.Office.Excel.Functions.SPG(A291, "IQ_DILUT_EPS_NORM", "CY2023")</f>
        <v>14.943</v>
      </c>
      <c r="E291">
        <f t="shared" si="48"/>
        <v>927960.3</v>
      </c>
      <c r="F291">
        <f t="shared" si="49"/>
        <v>0.13692384760668122</v>
      </c>
      <c r="G291" s="5">
        <f>_xll.SNL.Clients.Office.Excel.Functions.SPG(A291, "SP_MARKETCAP", "12/30/2023")</f>
        <v>30836.210694509999</v>
      </c>
      <c r="H291">
        <f t="shared" si="53"/>
        <v>7.3547116962720174E-4</v>
      </c>
      <c r="I291">
        <f t="shared" si="54"/>
        <v>1.0990145687739275E-2</v>
      </c>
      <c r="K291" s="11" t="s">
        <v>291</v>
      </c>
      <c r="L291" s="4" cm="1">
        <f t="array" ref="L291">_xll.SNL.Clients.Office.Excel.Functions.SPG(K291, "SP_TOTAL_REV", "CY2023")</f>
        <v>6777200</v>
      </c>
      <c r="M291" s="4">
        <f>_xll.SNL.Clients.Office.Excel.Functions.SPG(K291,"IQ_AVG_DILUT_SHARES_OUT","CY2023")</f>
        <v>62100000</v>
      </c>
      <c r="N291" s="5">
        <f>_xll.SNL.Clients.Office.Excel.Functions.SPG(K291, "IQ_DILUT_EPS_NORM", "CY2023")</f>
        <v>14.943</v>
      </c>
      <c r="O291">
        <f t="shared" si="50"/>
        <v>927960.3</v>
      </c>
      <c r="P291">
        <f t="shared" si="51"/>
        <v>0.13692384760668122</v>
      </c>
      <c r="Q291" s="5">
        <f>_xll.SNL.Clients.Office.Excel.Functions.SPG(K291, "SP_MARKETCAP", "12/31/2022")</f>
        <v>20984.791851180002</v>
      </c>
      <c r="R291">
        <f t="shared" si="55"/>
        <v>6.2405588227090552E-4</v>
      </c>
      <c r="S291">
        <f t="shared" si="56"/>
        <v>9.3252670487741409E-3</v>
      </c>
      <c r="U291" s="11" t="s">
        <v>291</v>
      </c>
      <c r="V291" s="4" cm="1">
        <f t="array" ref="V291">_xll.SNL.Clients.Office.Excel.Functions.SPG(U291, "SP_TOTAL_REV", "CY2021")</f>
        <v>5414000</v>
      </c>
      <c r="W291" s="4">
        <f>_xll.SNL.Clients.Office.Excel.Functions.SPG(U291,"IQ_AVG_DILUT_SHARES_OUT","CY2021")</f>
        <v>62600000</v>
      </c>
      <c r="X291" s="5">
        <f>_xll.SNL.Clients.Office.Excel.Functions.SPG(U291, "IQ_DILUT_EPS_NORM", "CY2021")</f>
        <v>8.8989999999999991</v>
      </c>
      <c r="Y291">
        <f t="shared" si="57"/>
        <v>557077.4</v>
      </c>
      <c r="Z291">
        <f t="shared" si="58"/>
        <v>0.10289571481344663</v>
      </c>
      <c r="AA291" s="5">
        <f>_xll.SNL.Clients.Office.Excel.Functions.SPG(U291, "SP_MARKETCAP", "12/31/2021")</f>
        <v>27480.470623320001</v>
      </c>
      <c r="AB291">
        <f t="shared" si="52"/>
        <v>6.4941332824581491E-4</v>
      </c>
      <c r="AC291">
        <f t="shared" si="59"/>
        <v>5.7791292080595063E-3</v>
      </c>
    </row>
    <row r="292" spans="1:29">
      <c r="A292" s="11" t="s">
        <v>292</v>
      </c>
      <c r="B292" s="4" cm="1">
        <f t="array" ref="B292">_xll.SNL.Clients.Office.Excel.Functions.SPG(A292, "SP_TOTAL_REV", "CY2023")</f>
        <v>7967000</v>
      </c>
      <c r="C292" s="4">
        <f>_xll.SNL.Clients.Office.Excel.Functions.SPG(A292,"IQ_AVG_DILUT_SHARES_OUT","CY2023")</f>
        <v>226000000</v>
      </c>
      <c r="D292" s="5">
        <f>_xll.SNL.Clients.Office.Excel.Functions.SPG(A292, "IQ_DILUT_EPS_NORM", "CY2023")</f>
        <v>3.2679999999999998</v>
      </c>
      <c r="E292">
        <f t="shared" si="48"/>
        <v>738568</v>
      </c>
      <c r="F292">
        <f t="shared" si="49"/>
        <v>9.2703401531316676E-2</v>
      </c>
      <c r="G292" s="5">
        <f>_xll.SNL.Clients.Office.Excel.Functions.SPG(A292, "SP_MARKETCAP", "12/30/2023")</f>
        <v>15030.312</v>
      </c>
      <c r="H292">
        <f t="shared" si="53"/>
        <v>3.584863670836786E-4</v>
      </c>
      <c r="I292">
        <f t="shared" si="54"/>
        <v>1.1715334476294615E-3</v>
      </c>
      <c r="K292" s="11" t="s">
        <v>292</v>
      </c>
      <c r="L292" s="4" cm="1">
        <f t="array" ref="L292">_xll.SNL.Clients.Office.Excel.Functions.SPG(K292, "SP_TOTAL_REV", "CY2023")</f>
        <v>7967000</v>
      </c>
      <c r="M292" s="4">
        <f>_xll.SNL.Clients.Office.Excel.Functions.SPG(K292,"IQ_AVG_DILUT_SHARES_OUT","CY2023")</f>
        <v>226000000</v>
      </c>
      <c r="N292" s="5">
        <f>_xll.SNL.Clients.Office.Excel.Functions.SPG(K292, "IQ_DILUT_EPS_NORM", "CY2023")</f>
        <v>3.2679999999999998</v>
      </c>
      <c r="O292">
        <f t="shared" si="50"/>
        <v>738568</v>
      </c>
      <c r="P292">
        <f t="shared" si="51"/>
        <v>9.2703401531316676E-2</v>
      </c>
      <c r="Q292" s="5">
        <f>_xll.SNL.Clients.Office.Excel.Functions.SPG(K292, "SP_MARKETCAP", "12/31/2022")</f>
        <v>10525.444170410001</v>
      </c>
      <c r="R292">
        <f t="shared" si="55"/>
        <v>3.1301074581252135E-4</v>
      </c>
      <c r="S292">
        <f t="shared" si="56"/>
        <v>1.0229191173153197E-3</v>
      </c>
      <c r="U292" s="11" t="s">
        <v>292</v>
      </c>
      <c r="V292" s="4" cm="1">
        <f t="array" ref="V292">_xll.SNL.Clients.Office.Excel.Functions.SPG(U292, "SP_TOTAL_REV", "CY2021")</f>
        <v>8375000</v>
      </c>
      <c r="W292" s="4">
        <f>_xll.SNL.Clients.Office.Excel.Functions.SPG(U292,"IQ_AVG_DILUT_SHARES_OUT","CY2021")</f>
        <v>251000000</v>
      </c>
      <c r="X292" s="5">
        <f>_xll.SNL.Clients.Office.Excel.Functions.SPG(U292, "IQ_DILUT_EPS_NORM", "CY2021")</f>
        <v>1.639</v>
      </c>
      <c r="Y292">
        <f t="shared" si="57"/>
        <v>411389</v>
      </c>
      <c r="Z292">
        <f t="shared" si="58"/>
        <v>4.9121074626865671E-2</v>
      </c>
      <c r="AA292" s="5">
        <f>_xll.SNL.Clients.Office.Excel.Functions.SPG(U292, "SP_MARKETCAP", "12/31/2021")</f>
        <v>17139.823758459999</v>
      </c>
      <c r="AB292">
        <f t="shared" si="52"/>
        <v>4.0504510075902952E-4</v>
      </c>
      <c r="AC292">
        <f t="shared" si="59"/>
        <v>6.6386892014404935E-4</v>
      </c>
    </row>
    <row r="293" spans="1:29">
      <c r="A293" s="11" t="s">
        <v>293</v>
      </c>
      <c r="B293" s="4" cm="1">
        <f t="array" ref="B293">_xll.SNL.Clients.Office.Excel.Functions.SPG(A293, "SP_TOTAL_REV", "CY2023")</f>
        <v>25098000</v>
      </c>
      <c r="C293" s="4">
        <f>_xll.SNL.Clients.Office.Excel.Functions.SPG(A293,"IQ_AVG_DILUT_SHARES_OUT","CY2023")</f>
        <v>946000000</v>
      </c>
      <c r="D293" s="5">
        <f>_xll.SNL.Clients.Office.Excel.Functions.SPG(A293, "IQ_DILUT_EPS_NORM", "CY2023")</f>
        <v>9.407</v>
      </c>
      <c r="E293">
        <f t="shared" si="48"/>
        <v>8899022</v>
      </c>
      <c r="F293">
        <f t="shared" si="49"/>
        <v>0.35457096182962788</v>
      </c>
      <c r="G293" s="5">
        <f>_xll.SNL.Clients.Office.Excel.Functions.SPG(A293, "SP_MARKETCAP", "12/30/2023")</f>
        <v>399970.86777711002</v>
      </c>
      <c r="H293">
        <f t="shared" si="53"/>
        <v>9.5396624719914346E-3</v>
      </c>
      <c r="I293">
        <f t="shared" si="54"/>
        <v>8.9739604874023424E-2</v>
      </c>
      <c r="K293" s="11" t="s">
        <v>293</v>
      </c>
      <c r="L293" s="4" cm="1">
        <f t="array" ref="L293">_xll.SNL.Clients.Office.Excel.Functions.SPG(K293, "SP_TOTAL_REV", "CY2023")</f>
        <v>25098000</v>
      </c>
      <c r="M293" s="4">
        <f>_xll.SNL.Clients.Office.Excel.Functions.SPG(K293,"IQ_AVG_DILUT_SHARES_OUT","CY2023")</f>
        <v>946000000</v>
      </c>
      <c r="N293" s="5">
        <f>_xll.SNL.Clients.Office.Excel.Functions.SPG(K293, "IQ_DILUT_EPS_NORM", "CY2023")</f>
        <v>9.407</v>
      </c>
      <c r="O293">
        <f t="shared" si="50"/>
        <v>8899022</v>
      </c>
      <c r="P293">
        <f t="shared" si="51"/>
        <v>0.35457096182962788</v>
      </c>
      <c r="Q293" s="5">
        <f>_xll.SNL.Clients.Office.Excel.Functions.SPG(K293, "SP_MARKETCAP", "12/31/2022")</f>
        <v>334328.40756075003</v>
      </c>
      <c r="R293">
        <f t="shared" si="55"/>
        <v>9.942419768953709E-3</v>
      </c>
      <c r="S293">
        <f t="shared" si="56"/>
        <v>9.3528342766547534E-2</v>
      </c>
      <c r="U293" s="11" t="s">
        <v>293</v>
      </c>
      <c r="V293" s="4" cm="1">
        <f t="array" ref="V293">_xll.SNL.Clients.Office.Excel.Functions.SPG(U293, "SP_TOTAL_REV", "CY2021")</f>
        <v>18884000</v>
      </c>
      <c r="W293" s="4">
        <f>_xll.SNL.Clients.Office.Excel.Functions.SPG(U293,"IQ_AVG_DILUT_SHARES_OUT","CY2021")</f>
        <v>992000000</v>
      </c>
      <c r="X293" s="5">
        <f>_xll.SNL.Clients.Office.Excel.Functions.SPG(U293, "IQ_DILUT_EPS_NORM", "CY2021")</f>
        <v>6.1980000000000004</v>
      </c>
      <c r="Y293">
        <f t="shared" si="57"/>
        <v>6148416</v>
      </c>
      <c r="Z293">
        <f t="shared" si="58"/>
        <v>0.32558864647320485</v>
      </c>
      <c r="AA293" s="5">
        <f>_xll.SNL.Clients.Office.Excel.Functions.SPG(U293, "SP_MARKETCAP", "12/31/2021")</f>
        <v>353052.52317140001</v>
      </c>
      <c r="AB293">
        <f t="shared" si="52"/>
        <v>8.3432710182101636E-3</v>
      </c>
      <c r="AC293">
        <f t="shared" si="59"/>
        <v>5.17115937708666E-2</v>
      </c>
    </row>
    <row r="294" spans="1:29">
      <c r="A294" s="11" t="s">
        <v>294</v>
      </c>
      <c r="B294" s="4" cm="1">
        <f t="array" ref="B294">_xll.SNL.Clients.Office.Excel.Functions.SPG(A294, "SP_TOTAL_REV", "CY2023")</f>
        <v>3364504</v>
      </c>
      <c r="C294" s="4">
        <f>_xll.SNL.Clients.Office.Excel.Functions.SPG(A294,"IQ_AVG_DILUT_SHARES_OUT","CY2023")</f>
        <v>293284000</v>
      </c>
      <c r="D294" s="5">
        <f>_xll.SNL.Clients.Office.Excel.Functions.SPG(A294, "IQ_DILUT_EPS_NORM", "CY2023")</f>
        <v>1.6559999999999999</v>
      </c>
      <c r="E294">
        <f t="shared" si="48"/>
        <v>485678.304</v>
      </c>
      <c r="F294">
        <f t="shared" si="49"/>
        <v>0.14435361170621286</v>
      </c>
      <c r="G294" s="5">
        <f>_xll.SNL.Clients.Office.Excel.Functions.SPG(A294, "SP_MARKETCAP", "12/30/2023")</f>
        <v>9921.1221225000008</v>
      </c>
      <c r="H294">
        <f t="shared" si="53"/>
        <v>2.3662762470190503E-4</v>
      </c>
      <c r="I294">
        <f t="shared" si="54"/>
        <v>3.9185534650635473E-4</v>
      </c>
      <c r="K294" s="11" t="s">
        <v>294</v>
      </c>
      <c r="L294" s="4" cm="1">
        <f t="array" ref="L294">_xll.SNL.Clients.Office.Excel.Functions.SPG(K294, "SP_TOTAL_REV", "CY2023")</f>
        <v>3364504</v>
      </c>
      <c r="M294" s="4">
        <f>_xll.SNL.Clients.Office.Excel.Functions.SPG(K294,"IQ_AVG_DILUT_SHARES_OUT","CY2023")</f>
        <v>293284000</v>
      </c>
      <c r="N294" s="5">
        <f>_xll.SNL.Clients.Office.Excel.Functions.SPG(K294, "IQ_DILUT_EPS_NORM", "CY2023")</f>
        <v>1.6559999999999999</v>
      </c>
      <c r="O294">
        <f t="shared" si="50"/>
        <v>485678.304</v>
      </c>
      <c r="P294">
        <f t="shared" si="51"/>
        <v>0.14435361170621286</v>
      </c>
      <c r="Q294" s="5">
        <f>_xll.SNL.Clients.Office.Excel.Functions.SPG(K294, "SP_MARKETCAP", "12/31/2022")</f>
        <v>11588.41033794</v>
      </c>
      <c r="R294">
        <f t="shared" si="55"/>
        <v>3.4462174744677183E-4</v>
      </c>
      <c r="S294">
        <f t="shared" si="56"/>
        <v>5.7069361377185413E-4</v>
      </c>
      <c r="U294" s="11" t="s">
        <v>294</v>
      </c>
      <c r="V294" s="4" cm="1">
        <f t="array" ref="V294">_xll.SNL.Clients.Office.Excel.Functions.SPG(U294, "SP_TOTAL_REV", "CY2021")</f>
        <v>2983277</v>
      </c>
      <c r="W294" s="4">
        <f>_xll.SNL.Clients.Office.Excel.Functions.SPG(U294,"IQ_AVG_DILUT_SHARES_OUT","CY2021")</f>
        <v>304840000</v>
      </c>
      <c r="X294" s="5">
        <f>_xll.SNL.Clients.Office.Excel.Functions.SPG(U294, "IQ_DILUT_EPS_NORM", "CY2021")</f>
        <v>1.4330000000000001</v>
      </c>
      <c r="Y294">
        <f t="shared" si="57"/>
        <v>436835.72</v>
      </c>
      <c r="Z294">
        <f t="shared" si="58"/>
        <v>0.14642814596163881</v>
      </c>
      <c r="AA294" s="5">
        <f>_xll.SNL.Clients.Office.Excel.Functions.SPG(U294, "SP_MARKETCAP", "12/31/2021")</f>
        <v>37438.032511999998</v>
      </c>
      <c r="AB294">
        <f t="shared" si="52"/>
        <v>8.8472856341699892E-4</v>
      </c>
      <c r="AC294">
        <f t="shared" si="59"/>
        <v>1.2678160313765595E-3</v>
      </c>
    </row>
    <row r="295" spans="1:29">
      <c r="A295" s="11" t="s">
        <v>295</v>
      </c>
      <c r="B295" s="4" cm="1">
        <f t="array" ref="B295">_xll.SNL.Clients.Office.Excel.Functions.SPG(A295, "SP_TOTAL_REV", "CY2023")</f>
        <v>6662200</v>
      </c>
      <c r="C295" s="4">
        <f>_xll.SNL.Clients.Office.Excel.Functions.SPG(A295,"IQ_AVG_DILUT_SHARES_OUT","CY2023")</f>
        <v>269800000</v>
      </c>
      <c r="D295" s="5">
        <f>_xll.SNL.Clients.Office.Excel.Functions.SPG(A295, "IQ_DILUT_EPS_NORM", "CY2023")</f>
        <v>2.125</v>
      </c>
      <c r="E295">
        <f t="shared" si="48"/>
        <v>573325</v>
      </c>
      <c r="F295">
        <f t="shared" si="49"/>
        <v>8.6056407793221462E-2</v>
      </c>
      <c r="G295" s="5">
        <f>_xll.SNL.Clients.Office.Excel.Functions.SPG(A295, "SP_MARKETCAP", "12/30/2023")</f>
        <v>18352.106654073999</v>
      </c>
      <c r="H295">
        <f t="shared" si="53"/>
        <v>4.3771413678912269E-4</v>
      </c>
      <c r="I295">
        <f t="shared" si="54"/>
        <v>9.3014254067688576E-4</v>
      </c>
      <c r="K295" s="11" t="s">
        <v>295</v>
      </c>
      <c r="L295" s="4" cm="1">
        <f t="array" ref="L295">_xll.SNL.Clients.Office.Excel.Functions.SPG(K295, "SP_TOTAL_REV", "CY2023")</f>
        <v>6662200</v>
      </c>
      <c r="M295" s="4">
        <f>_xll.SNL.Clients.Office.Excel.Functions.SPG(K295,"IQ_AVG_DILUT_SHARES_OUT","CY2023")</f>
        <v>269800000</v>
      </c>
      <c r="N295" s="5">
        <f>_xll.SNL.Clients.Office.Excel.Functions.SPG(K295, "IQ_DILUT_EPS_NORM", "CY2023")</f>
        <v>2.125</v>
      </c>
      <c r="O295">
        <f t="shared" si="50"/>
        <v>573325</v>
      </c>
      <c r="P295">
        <f t="shared" si="51"/>
        <v>8.6056407793221462E-2</v>
      </c>
      <c r="Q295" s="5">
        <f>_xll.SNL.Clients.Office.Excel.Functions.SPG(K295, "SP_MARKETCAP", "12/31/2022")</f>
        <v>22219.003598939998</v>
      </c>
      <c r="R295">
        <f t="shared" si="55"/>
        <v>6.6075946773506977E-4</v>
      </c>
      <c r="S295">
        <f t="shared" si="56"/>
        <v>1.4041138689370233E-3</v>
      </c>
      <c r="U295" s="11" t="s">
        <v>295</v>
      </c>
      <c r="V295" s="4" cm="1">
        <f t="array" ref="V295">_xll.SNL.Clients.Office.Excel.Functions.SPG(U295, "SP_TOTAL_REV", "CY2021")</f>
        <v>6317900</v>
      </c>
      <c r="W295" s="4">
        <f>_xll.SNL.Clients.Office.Excel.Functions.SPG(U295,"IQ_AVG_DILUT_SHARES_OUT","CY2021")</f>
        <v>269900000</v>
      </c>
      <c r="X295" s="5">
        <f>_xll.SNL.Clients.Office.Excel.Functions.SPG(U295, "IQ_DILUT_EPS_NORM", "CY2021")</f>
        <v>2.395</v>
      </c>
      <c r="Y295">
        <f t="shared" si="57"/>
        <v>646410.5</v>
      </c>
      <c r="Z295">
        <f t="shared" si="58"/>
        <v>0.10231413919182007</v>
      </c>
      <c r="AA295" s="5">
        <f>_xll.SNL.Clients.Office.Excel.Functions.SPG(U295, "SP_MARKETCAP", "12/31/2021")</f>
        <v>25803.6366538691</v>
      </c>
      <c r="AB295">
        <f t="shared" si="52"/>
        <v>6.0978670234324906E-4</v>
      </c>
      <c r="AC295">
        <f t="shared" si="59"/>
        <v>1.4604391521120816E-3</v>
      </c>
    </row>
    <row r="296" spans="1:29">
      <c r="A296" s="11" t="s">
        <v>296</v>
      </c>
      <c r="B296" s="4" cm="1">
        <f t="array" ref="B296">_xll.SNL.Clients.Office.Excel.Functions.SPG(A296, "SP_TOTAL_REV", "CY2023")</f>
        <v>25493700</v>
      </c>
      <c r="C296" s="4">
        <f>_xll.SNL.Clients.Office.Excel.Functions.SPG(A296,"IQ_AVG_DILUT_SHARES_OUT","CY2023")</f>
        <v>732300000</v>
      </c>
      <c r="D296" s="5">
        <f>_xll.SNL.Clients.Office.Excel.Functions.SPG(A296, "IQ_DILUT_EPS_NORM", "CY2023")</f>
        <v>9.1959999999999997</v>
      </c>
      <c r="E296">
        <f t="shared" si="48"/>
        <v>6734230.7999999998</v>
      </c>
      <c r="F296">
        <f t="shared" si="49"/>
        <v>0.26415274361901175</v>
      </c>
      <c r="G296" s="5">
        <f>_xll.SNL.Clients.Office.Excel.Functions.SPG(A296, "SP_MARKETCAP", "12/30/2023")</f>
        <v>215071.16531529999</v>
      </c>
      <c r="H296">
        <f t="shared" si="53"/>
        <v>5.1296394059108788E-3</v>
      </c>
      <c r="I296">
        <f t="shared" si="54"/>
        <v>4.7172163976756443E-2</v>
      </c>
      <c r="K296" s="11" t="s">
        <v>296</v>
      </c>
      <c r="L296" s="4" cm="1">
        <f t="array" ref="L296">_xll.SNL.Clients.Office.Excel.Functions.SPG(K296, "SP_TOTAL_REV", "CY2023")</f>
        <v>25493700</v>
      </c>
      <c r="M296" s="4">
        <f>_xll.SNL.Clients.Office.Excel.Functions.SPG(K296,"IQ_AVG_DILUT_SHARES_OUT","CY2023")</f>
        <v>732300000</v>
      </c>
      <c r="N296" s="5">
        <f>_xll.SNL.Clients.Office.Excel.Functions.SPG(K296, "IQ_DILUT_EPS_NORM", "CY2023")</f>
        <v>9.1959999999999997</v>
      </c>
      <c r="O296">
        <f t="shared" si="50"/>
        <v>6734230.7999999998</v>
      </c>
      <c r="P296">
        <f t="shared" si="51"/>
        <v>0.26415274361901175</v>
      </c>
      <c r="Q296" s="5">
        <f>_xll.SNL.Clients.Office.Excel.Functions.SPG(K296, "SP_MARKETCAP", "12/31/2022")</f>
        <v>193015.66825876001</v>
      </c>
      <c r="R296">
        <f t="shared" si="55"/>
        <v>5.7399932294565836E-3</v>
      </c>
      <c r="S296">
        <f t="shared" si="56"/>
        <v>5.2784977738082745E-2</v>
      </c>
      <c r="U296" s="11" t="s">
        <v>296</v>
      </c>
      <c r="V296" s="4" cm="1">
        <f t="array" ref="V296">_xll.SNL.Clients.Office.Excel.Functions.SPG(U296, "SP_TOTAL_REV", "CY2021")</f>
        <v>23222900</v>
      </c>
      <c r="W296" s="4">
        <f>_xll.SNL.Clients.Office.Excel.Functions.SPG(U296,"IQ_AVG_DILUT_SHARES_OUT","CY2021")</f>
        <v>751800000</v>
      </c>
      <c r="X296" s="5">
        <f>_xll.SNL.Clients.Office.Excel.Functions.SPG(U296, "IQ_DILUT_EPS_NORM", "CY2021")</f>
        <v>7.5709999999999997</v>
      </c>
      <c r="Y296">
        <f t="shared" si="57"/>
        <v>5691877.7999999998</v>
      </c>
      <c r="Z296">
        <f t="shared" si="58"/>
        <v>0.24509763207868096</v>
      </c>
      <c r="AA296" s="5">
        <f>_xll.SNL.Clients.Office.Excel.Functions.SPG(U296, "SP_MARKETCAP", "12/31/2021")</f>
        <v>200314.08161589</v>
      </c>
      <c r="AB296">
        <f t="shared" si="52"/>
        <v>4.7337848110318411E-3</v>
      </c>
      <c r="AC296">
        <f t="shared" si="59"/>
        <v>3.5839484804322065E-2</v>
      </c>
    </row>
    <row r="297" spans="1:29">
      <c r="A297" s="11" t="s">
        <v>297</v>
      </c>
      <c r="B297" s="4" cm="1">
        <f t="array" ref="B297">_xll.SNL.Clients.Office.Excel.Functions.SPG(A297, "SP_TOTAL_REV", "CY2023")</f>
        <v>301506000</v>
      </c>
      <c r="C297" s="4">
        <f>_xll.SNL.Clients.Office.Excel.Functions.SPG(A297,"IQ_AVG_DILUT_SHARES_OUT","CY2023")</f>
        <v>135599899</v>
      </c>
      <c r="D297" s="5">
        <f>_xll.SNL.Clients.Office.Excel.Functions.SPG(A297, "IQ_DILUT_EPS_NORM", "CY2023")</f>
        <v>16.843</v>
      </c>
      <c r="E297">
        <f t="shared" si="48"/>
        <v>2283909.098857</v>
      </c>
      <c r="F297">
        <f t="shared" si="49"/>
        <v>7.5750038103951497E-3</v>
      </c>
      <c r="G297" s="5">
        <f>_xll.SNL.Clients.Office.Excel.Functions.SPG(A297, "SP_MARKETCAP", "12/30/2023")</f>
        <v>61605.269305299997</v>
      </c>
      <c r="H297">
        <f t="shared" si="53"/>
        <v>1.4693407020738259E-3</v>
      </c>
      <c r="I297">
        <f t="shared" si="54"/>
        <v>2.474810544502945E-2</v>
      </c>
      <c r="K297" s="11" t="s">
        <v>297</v>
      </c>
      <c r="L297" s="4" cm="1">
        <f t="array" ref="L297">_xll.SNL.Clients.Office.Excel.Functions.SPG(K297, "SP_TOTAL_REV", "CY2023")</f>
        <v>301506000</v>
      </c>
      <c r="M297" s="4">
        <f>_xll.SNL.Clients.Office.Excel.Functions.SPG(K297,"IQ_AVG_DILUT_SHARES_OUT","CY2023")</f>
        <v>135599899</v>
      </c>
      <c r="N297" s="5">
        <f>_xll.SNL.Clients.Office.Excel.Functions.SPG(K297, "IQ_DILUT_EPS_NORM", "CY2023")</f>
        <v>16.843</v>
      </c>
      <c r="O297">
        <f t="shared" si="50"/>
        <v>2283909.098857</v>
      </c>
      <c r="P297">
        <f t="shared" si="51"/>
        <v>7.5750038103951497E-3</v>
      </c>
      <c r="Q297" s="5">
        <f>_xll.SNL.Clients.Office.Excel.Functions.SPG(K297, "SP_MARKETCAP", "12/31/2022")</f>
        <v>53189.570217599998</v>
      </c>
      <c r="R297">
        <f t="shared" si="55"/>
        <v>1.5817771462854967E-3</v>
      </c>
      <c r="S297">
        <f t="shared" si="56"/>
        <v>2.664187247488662E-2</v>
      </c>
      <c r="U297" s="11" t="s">
        <v>297</v>
      </c>
      <c r="V297" s="4" cm="1">
        <f t="array" ref="V297">_xll.SNL.Clients.Office.Excel.Functions.SPG(U297, "SP_TOTAL_REV", "CY2021")</f>
        <v>257006000</v>
      </c>
      <c r="W297" s="4">
        <f>_xll.SNL.Clients.Office.Excel.Functions.SPG(U297,"IQ_AVG_DILUT_SHARES_OUT","CY2021")</f>
        <v>156550000</v>
      </c>
      <c r="X297" s="5">
        <f>_xll.SNL.Clients.Office.Excel.Functions.SPG(U297, "IQ_DILUT_EPS_NORM", "CY2021")</f>
        <v>14.593</v>
      </c>
      <c r="Y297">
        <f t="shared" si="57"/>
        <v>2284534.15</v>
      </c>
      <c r="Z297">
        <f t="shared" si="58"/>
        <v>8.8890304117413589E-3</v>
      </c>
      <c r="AA297" s="5">
        <f>_xll.SNL.Clients.Office.Excel.Functions.SPG(U297, "SP_MARKETCAP", "12/31/2021")</f>
        <v>37952.206002619998</v>
      </c>
      <c r="AB297">
        <f t="shared" si="52"/>
        <v>8.9687941492228376E-4</v>
      </c>
      <c r="AC297">
        <f t="shared" si="59"/>
        <v>1.3088161301960888E-2</v>
      </c>
    </row>
    <row r="298" spans="1:29">
      <c r="A298" s="11" t="s">
        <v>298</v>
      </c>
      <c r="B298" s="4" cm="1">
        <f t="array" ref="B298">_xll.SNL.Clients.Office.Excel.Functions.SPG(A298, "SP_TOTAL_REV", "CY2023")</f>
        <v>32320000</v>
      </c>
      <c r="C298" s="4">
        <f>_xll.SNL.Clients.Office.Excel.Functions.SPG(A298,"IQ_AVG_DILUT_SHARES_OUT","CY2023")</f>
        <v>1332524001</v>
      </c>
      <c r="D298" s="5">
        <f>_xll.SNL.Clients.Office.Excel.Functions.SPG(A298, "IQ_DILUT_EPS_NORM", "CY2023")</f>
        <v>3.1030000000000002</v>
      </c>
      <c r="E298">
        <f t="shared" si="48"/>
        <v>4134821.9751030002</v>
      </c>
      <c r="F298">
        <f t="shared" si="49"/>
        <v>0.12793384823957302</v>
      </c>
      <c r="G298" s="5">
        <f>_xll.SNL.Clients.Office.Excel.Functions.SPG(A298, "SP_MARKETCAP", "12/30/2023")</f>
        <v>109536.92214018</v>
      </c>
      <c r="H298">
        <f t="shared" si="53"/>
        <v>2.6125534373179272E-3</v>
      </c>
      <c r="I298">
        <f t="shared" si="54"/>
        <v>8.106753315997528E-3</v>
      </c>
      <c r="K298" s="11" t="s">
        <v>298</v>
      </c>
      <c r="L298" s="4" cm="1">
        <f t="array" ref="L298">_xll.SNL.Clients.Office.Excel.Functions.SPG(K298, "SP_TOTAL_REV", "CY2023")</f>
        <v>32320000</v>
      </c>
      <c r="M298" s="4">
        <f>_xll.SNL.Clients.Office.Excel.Functions.SPG(K298,"IQ_AVG_DILUT_SHARES_OUT","CY2023")</f>
        <v>1332524001</v>
      </c>
      <c r="N298" s="5">
        <f>_xll.SNL.Clients.Office.Excel.Functions.SPG(K298, "IQ_DILUT_EPS_NORM", "CY2023")</f>
        <v>3.1030000000000002</v>
      </c>
      <c r="O298">
        <f t="shared" si="50"/>
        <v>4134821.9751030002</v>
      </c>
      <c r="P298">
        <f t="shared" si="51"/>
        <v>0.12793384823957302</v>
      </c>
      <c r="Q298" s="5">
        <f>_xll.SNL.Clients.Office.Excel.Functions.SPG(K298, "SP_MARKETCAP", "12/31/2022")</f>
        <v>103381.58789015999</v>
      </c>
      <c r="R298">
        <f t="shared" si="55"/>
        <v>3.0744116262336504E-3</v>
      </c>
      <c r="S298">
        <f t="shared" si="56"/>
        <v>9.539899276203018E-3</v>
      </c>
      <c r="U298" s="11" t="s">
        <v>298</v>
      </c>
      <c r="V298" s="4" cm="1">
        <f t="array" ref="V298">_xll.SNL.Clients.Office.Excel.Functions.SPG(U298, "SP_TOTAL_REV", "CY2021")</f>
        <v>31785000</v>
      </c>
      <c r="W298" s="4">
        <f>_xll.SNL.Clients.Office.Excel.Functions.SPG(U298,"IQ_AVG_DILUT_SHARES_OUT","CY2021")</f>
        <v>1354900000</v>
      </c>
      <c r="X298" s="5">
        <f>_xll.SNL.Clients.Office.Excel.Functions.SPG(U298, "IQ_DILUT_EPS_NORM", "CY2021")</f>
        <v>2.9740000000000002</v>
      </c>
      <c r="Y298">
        <f t="shared" si="57"/>
        <v>4029472.6000000006</v>
      </c>
      <c r="Z298">
        <f t="shared" si="58"/>
        <v>0.12677277332074879</v>
      </c>
      <c r="AA298" s="5">
        <f>_xll.SNL.Clients.Office.Excel.Functions.SPG(U298, "SP_MARKETCAP", "12/31/2021")</f>
        <v>139094.50275479999</v>
      </c>
      <c r="AB298">
        <f t="shared" si="52"/>
        <v>3.2870552041433091E-3</v>
      </c>
      <c r="AC298">
        <f t="shared" si="59"/>
        <v>9.7757021771222013E-3</v>
      </c>
    </row>
    <row r="299" spans="1:29">
      <c r="A299" s="11" t="s">
        <v>299</v>
      </c>
      <c r="B299" s="4" cm="1">
        <f t="array" ref="B299">_xll.SNL.Clients.Office.Excel.Functions.SPG(A299, "SP_TOTAL_REV", "CY2023")</f>
        <v>60115000</v>
      </c>
      <c r="C299" s="4">
        <f>_xll.SNL.Clients.Office.Excel.Functions.SPG(A299,"IQ_AVG_DILUT_SHARES_OUT","CY2023")</f>
        <v>2547000000</v>
      </c>
      <c r="D299" s="5">
        <f>_xll.SNL.Clients.Office.Excel.Functions.SPG(A299, "IQ_DILUT_EPS_NORM", "CY2023")</f>
        <v>3.7360000000000002</v>
      </c>
      <c r="E299">
        <f t="shared" si="48"/>
        <v>9515592</v>
      </c>
      <c r="F299">
        <f t="shared" si="49"/>
        <v>0.15828981119520918</v>
      </c>
      <c r="G299" s="5">
        <f>_xll.SNL.Clients.Office.Excel.Functions.SPG(A299, "SP_MARKETCAP", "12/30/2023")</f>
        <v>276259.19661768002</v>
      </c>
      <c r="H299">
        <f t="shared" si="53"/>
        <v>6.5890286089156213E-3</v>
      </c>
      <c r="I299">
        <f t="shared" si="54"/>
        <v>2.4616610882908764E-2</v>
      </c>
      <c r="K299" s="11" t="s">
        <v>299</v>
      </c>
      <c r="L299" s="4" cm="1">
        <f t="array" ref="L299">_xll.SNL.Clients.Office.Excel.Functions.SPG(K299, "SP_TOTAL_REV", "CY2023")</f>
        <v>60115000</v>
      </c>
      <c r="M299" s="4">
        <f>_xll.SNL.Clients.Office.Excel.Functions.SPG(K299,"IQ_AVG_DILUT_SHARES_OUT","CY2023")</f>
        <v>2547000000</v>
      </c>
      <c r="N299" s="5">
        <f>_xll.SNL.Clients.Office.Excel.Functions.SPG(K299, "IQ_DILUT_EPS_NORM", "CY2023")</f>
        <v>3.7360000000000002</v>
      </c>
      <c r="O299">
        <f t="shared" si="50"/>
        <v>9515592</v>
      </c>
      <c r="P299">
        <f t="shared" si="51"/>
        <v>0.15828981119520918</v>
      </c>
      <c r="Q299" s="5">
        <f>_xll.SNL.Clients.Office.Excel.Functions.SPG(K299, "SP_MARKETCAP", "12/31/2022")</f>
        <v>281302.18331529998</v>
      </c>
      <c r="R299">
        <f t="shared" si="55"/>
        <v>8.3655002841350658E-3</v>
      </c>
      <c r="S299">
        <f t="shared" si="56"/>
        <v>3.1253509061528607E-2</v>
      </c>
      <c r="U299" s="11" t="s">
        <v>299</v>
      </c>
      <c r="V299" s="4" cm="1">
        <f t="array" ref="V299">_xll.SNL.Clients.Office.Excel.Functions.SPG(U299, "SP_TOTAL_REV", "CY2021")</f>
        <v>48704000</v>
      </c>
      <c r="W299" s="4">
        <f>_xll.SNL.Clients.Office.Excel.Functions.SPG(U299,"IQ_AVG_DILUT_SHARES_OUT","CY2021")</f>
        <v>2538000000</v>
      </c>
      <c r="X299" s="5">
        <f>_xll.SNL.Clients.Office.Excel.Functions.SPG(U299, "IQ_DILUT_EPS_NORM", "CY2021")</f>
        <v>3.2160000000000002</v>
      </c>
      <c r="Y299">
        <f t="shared" si="57"/>
        <v>8162208.0000000009</v>
      </c>
      <c r="Z299">
        <f t="shared" si="58"/>
        <v>0.16758804204993433</v>
      </c>
      <c r="AA299" s="5">
        <f>_xll.SNL.Clients.Office.Excel.Functions.SPG(U299, "SP_MARKETCAP", "12/31/2021")</f>
        <v>193588.34325504</v>
      </c>
      <c r="AB299">
        <f t="shared" si="52"/>
        <v>4.5748434233933181E-3</v>
      </c>
      <c r="AC299">
        <f t="shared" si="59"/>
        <v>1.4712696449632912E-2</v>
      </c>
    </row>
    <row r="300" spans="1:29">
      <c r="A300" s="11" t="s">
        <v>300</v>
      </c>
      <c r="B300" s="4" cm="1">
        <f t="array" ref="B300">_xll.SNL.Clients.Office.Excel.Functions.SPG(A300, "SP_TOTAL_REV", "CY2023")</f>
        <v>134902000</v>
      </c>
      <c r="C300" s="4">
        <f>_xll.SNL.Clients.Office.Excel.Functions.SPG(A300,"IQ_AVG_DILUT_SHARES_OUT","CY2023")</f>
        <v>2629000000</v>
      </c>
      <c r="D300" s="5" t="str">
        <f>_xll.SNL.Clients.Office.Excel.Functions.SPG(A300, "IQ_DILUT_EPS_NORM", "CY2023")</f>
        <v>NA</v>
      </c>
      <c r="E300" t="e">
        <f t="shared" si="48"/>
        <v>#VALUE!</v>
      </c>
      <c r="F300" t="e">
        <f t="shared" si="49"/>
        <v>#VALUE!</v>
      </c>
      <c r="G300" s="5">
        <f>_xll.SNL.Clients.Office.Excel.Functions.SPG(A300, "SP_MARKETCAP", "12/30/2023")</f>
        <v>910121.66969576001</v>
      </c>
      <c r="H300">
        <f t="shared" si="53"/>
        <v>2.1707214791906161E-2</v>
      </c>
      <c r="I300" t="e">
        <f t="shared" si="54"/>
        <v>#VALUE!</v>
      </c>
      <c r="K300" s="11" t="s">
        <v>300</v>
      </c>
      <c r="L300" s="4" cm="1">
        <f t="array" ref="L300">_xll.SNL.Clients.Office.Excel.Functions.SPG(K300, "SP_TOTAL_REV", "CY2023")</f>
        <v>134902000</v>
      </c>
      <c r="M300" s="4">
        <f>_xll.SNL.Clients.Office.Excel.Functions.SPG(K300,"IQ_AVG_DILUT_SHARES_OUT","CY2023")</f>
        <v>2629000000</v>
      </c>
      <c r="N300" s="5" t="str">
        <f>_xll.SNL.Clients.Office.Excel.Functions.SPG(K300, "IQ_DILUT_EPS_NORM", "CY2023")</f>
        <v>NA</v>
      </c>
      <c r="O300" t="e">
        <f t="shared" si="50"/>
        <v>#VALUE!</v>
      </c>
      <c r="P300" t="e">
        <f t="shared" si="51"/>
        <v>#VALUE!</v>
      </c>
      <c r="Q300" s="5">
        <f>_xll.SNL.Clients.Office.Excel.Functions.SPG(K300, "SP_MARKETCAP", "12/31/2022")</f>
        <v>315555.18842408003</v>
      </c>
      <c r="R300">
        <f t="shared" si="55"/>
        <v>9.3841327049464067E-3</v>
      </c>
      <c r="S300" t="e">
        <f t="shared" si="56"/>
        <v>#VALUE!</v>
      </c>
      <c r="U300" s="11" t="s">
        <v>300</v>
      </c>
      <c r="V300" s="4" cm="1">
        <f t="array" ref="V300">_xll.SNL.Clients.Office.Excel.Functions.SPG(U300, "SP_TOTAL_REV", "CY2021")</f>
        <v>117929000</v>
      </c>
      <c r="W300" s="4">
        <f>_xll.SNL.Clients.Office.Excel.Functions.SPG(U300,"IQ_AVG_DILUT_SHARES_OUT","CY2021")</f>
        <v>2859000000</v>
      </c>
      <c r="X300" s="5" t="str">
        <f>_xll.SNL.Clients.Office.Excel.Functions.SPG(U300, "IQ_DILUT_EPS_NORM", "CY2021")</f>
        <v>NA</v>
      </c>
      <c r="Y300" t="e">
        <f t="shared" si="57"/>
        <v>#VALUE!</v>
      </c>
      <c r="Z300" t="e">
        <f t="shared" si="58"/>
        <v>#VALUE!</v>
      </c>
      <c r="AA300" s="5">
        <f>_xll.SNL.Clients.Office.Excel.Functions.SPG(U300, "SP_MARKETCAP", "12/31/2021")</f>
        <v>935644.81320660003</v>
      </c>
      <c r="AB300">
        <f t="shared" si="52"/>
        <v>2.2110982760419094E-2</v>
      </c>
      <c r="AC300" t="e">
        <f t="shared" si="59"/>
        <v>#VALUE!</v>
      </c>
    </row>
    <row r="301" spans="1:29">
      <c r="A301" s="11" t="s">
        <v>301</v>
      </c>
      <c r="B301" s="4" cm="1">
        <f t="array" ref="B301">_xll.SNL.Clients.Office.Excel.Functions.SPG(A301, "SP_TOTAL_REV", "CY2023")</f>
        <v>66905000</v>
      </c>
      <c r="C301" s="4">
        <f>_xll.SNL.Clients.Office.Excel.Functions.SPG(A301,"IQ_AVG_DILUT_SHARES_OUT","CY2023")</f>
        <v>762300000</v>
      </c>
      <c r="D301" s="5">
        <f>_xll.SNL.Clients.Office.Excel.Functions.SPG(A301, "IQ_DILUT_EPS_NORM", "CY2023")</f>
        <v>1.7410000000000001</v>
      </c>
      <c r="E301">
        <f t="shared" si="48"/>
        <v>1327164.3</v>
      </c>
      <c r="F301">
        <f t="shared" si="49"/>
        <v>1.9836548837904491E-2</v>
      </c>
      <c r="G301" s="5">
        <f>_xll.SNL.Clients.Office.Excel.Functions.SPG(A301, "SP_MARKETCAP", "12/30/2023")</f>
        <v>48948.779843769997</v>
      </c>
      <c r="H301">
        <f t="shared" si="53"/>
        <v>1.1674721229587182E-3</v>
      </c>
      <c r="I301">
        <f t="shared" si="54"/>
        <v>2.0325689660711287E-3</v>
      </c>
      <c r="K301" s="11" t="s">
        <v>301</v>
      </c>
      <c r="L301" s="4" cm="1">
        <f t="array" ref="L301">_xll.SNL.Clients.Office.Excel.Functions.SPG(K301, "SP_TOTAL_REV", "CY2023")</f>
        <v>66905000</v>
      </c>
      <c r="M301" s="4">
        <f>_xll.SNL.Clients.Office.Excel.Functions.SPG(K301,"IQ_AVG_DILUT_SHARES_OUT","CY2023")</f>
        <v>762300000</v>
      </c>
      <c r="N301" s="5">
        <f>_xll.SNL.Clients.Office.Excel.Functions.SPG(K301, "IQ_DILUT_EPS_NORM", "CY2023")</f>
        <v>1.7410000000000001</v>
      </c>
      <c r="O301">
        <f t="shared" si="50"/>
        <v>1327164.3</v>
      </c>
      <c r="P301">
        <f t="shared" si="51"/>
        <v>1.9836548837904491E-2</v>
      </c>
      <c r="Q301" s="5">
        <f>_xll.SNL.Clients.Office.Excel.Functions.SPG(K301, "SP_MARKETCAP", "12/31/2022")</f>
        <v>56781.951055849997</v>
      </c>
      <c r="R301">
        <f t="shared" si="55"/>
        <v>1.6886091038939366E-3</v>
      </c>
      <c r="S301">
        <f t="shared" si="56"/>
        <v>2.9398684498793438E-3</v>
      </c>
      <c r="U301" s="11" t="s">
        <v>301</v>
      </c>
      <c r="V301" s="4" cm="1">
        <f t="array" ref="V301">_xll.SNL.Clients.Office.Excel.Functions.SPG(U301, "SP_TOTAL_REV", "CY2021")</f>
        <v>69680000</v>
      </c>
      <c r="W301" s="4">
        <f>_xll.SNL.Clients.Office.Excel.Functions.SPG(U301,"IQ_AVG_DILUT_SHARES_OUT","CY2021")</f>
        <v>869400000</v>
      </c>
      <c r="X301" s="5">
        <f>_xll.SNL.Clients.Office.Excel.Functions.SPG(U301, "IQ_DILUT_EPS_NORM", "CY2021")</f>
        <v>6.0990000000000002</v>
      </c>
      <c r="Y301">
        <f t="shared" si="57"/>
        <v>5302470.5999999996</v>
      </c>
      <c r="Z301">
        <f t="shared" si="58"/>
        <v>7.6097454075774965E-2</v>
      </c>
      <c r="AA301" s="5">
        <f>_xll.SNL.Clients.Office.Excel.Functions.SPG(U301, "SP_MARKETCAP", "12/31/2021")</f>
        <v>52564.10046057</v>
      </c>
      <c r="AB301">
        <f t="shared" si="52"/>
        <v>1.2421849645245296E-3</v>
      </c>
      <c r="AC301">
        <f t="shared" si="59"/>
        <v>7.5760860986351063E-3</v>
      </c>
    </row>
    <row r="302" spans="1:29">
      <c r="A302" s="11" t="s">
        <v>302</v>
      </c>
      <c r="B302" s="4" cm="1">
        <f t="array" ref="B302">_xll.SNL.Clients.Office.Excel.Functions.SPG(A302, "SP_TOTAL_REV", "CY2023")</f>
        <v>3788309</v>
      </c>
      <c r="C302" s="4">
        <f>_xll.SNL.Clients.Office.Excel.Functions.SPG(A302,"IQ_AVG_DILUT_SHARES_OUT","CY2023")</f>
        <v>21971528</v>
      </c>
      <c r="D302" s="5">
        <f>_xll.SNL.Clients.Office.Excel.Functions.SPG(A302, "IQ_DILUT_EPS_NORM", "CY2023")</f>
        <v>28.63</v>
      </c>
      <c r="E302">
        <f t="shared" si="48"/>
        <v>629044.84664</v>
      </c>
      <c r="F302">
        <f t="shared" si="49"/>
        <v>0.16604898033396959</v>
      </c>
      <c r="G302" s="5">
        <f>_xll.SNL.Clients.Office.Excel.Functions.SPG(A302, "SP_MARKETCAP", "12/30/2023")</f>
        <v>26301.58447392</v>
      </c>
      <c r="H302">
        <f t="shared" si="53"/>
        <v>6.2731628369391574E-4</v>
      </c>
      <c r="I302">
        <f t="shared" si="54"/>
        <v>1.7960065202156806E-2</v>
      </c>
      <c r="K302" s="11" t="s">
        <v>302</v>
      </c>
      <c r="L302" s="4" cm="1">
        <f t="array" ref="L302">_xll.SNL.Clients.Office.Excel.Functions.SPG(K302, "SP_TOTAL_REV", "CY2023")</f>
        <v>3788309</v>
      </c>
      <c r="M302" s="4">
        <f>_xll.SNL.Clients.Office.Excel.Functions.SPG(K302,"IQ_AVG_DILUT_SHARES_OUT","CY2023")</f>
        <v>21971528</v>
      </c>
      <c r="N302" s="5">
        <f>_xll.SNL.Clients.Office.Excel.Functions.SPG(K302, "IQ_DILUT_EPS_NORM", "CY2023")</f>
        <v>28.63</v>
      </c>
      <c r="O302">
        <f t="shared" si="50"/>
        <v>629044.84664</v>
      </c>
      <c r="P302">
        <f t="shared" si="51"/>
        <v>0.16604898033396959</v>
      </c>
      <c r="Q302" s="5">
        <f>_xll.SNL.Clients.Office.Excel.Functions.SPG(K302, "SP_MARKETCAP", "12/31/2022")</f>
        <v>32225.135490050001</v>
      </c>
      <c r="R302">
        <f t="shared" si="55"/>
        <v>9.5832665399594118E-4</v>
      </c>
      <c r="S302">
        <f t="shared" si="56"/>
        <v>2.7436892103903796E-2</v>
      </c>
      <c r="U302" s="11" t="s">
        <v>302</v>
      </c>
      <c r="V302" s="4" cm="1">
        <f t="array" ref="V302">_xll.SNL.Clients.Office.Excel.Functions.SPG(U302, "SP_TOTAL_REV", "CY2021")</f>
        <v>3717930</v>
      </c>
      <c r="W302" s="4">
        <f>_xll.SNL.Clients.Office.Excel.Functions.SPG(U302,"IQ_AVG_DILUT_SHARES_OUT","CY2021")</f>
        <v>23457630</v>
      </c>
      <c r="X302" s="5">
        <f>_xll.SNL.Clients.Office.Excel.Functions.SPG(U302, "IQ_DILUT_EPS_NORM", "CY2021")</f>
        <v>25.707000000000001</v>
      </c>
      <c r="Y302">
        <f t="shared" si="57"/>
        <v>603025.29440999997</v>
      </c>
      <c r="Z302">
        <f t="shared" si="58"/>
        <v>0.16219382678264518</v>
      </c>
      <c r="AA302" s="5">
        <f>_xll.SNL.Clients.Office.Excel.Functions.SPG(U302, "SP_MARKETCAP", "12/31/2021")</f>
        <v>39011.483522549999</v>
      </c>
      <c r="AB302">
        <f t="shared" si="52"/>
        <v>9.2191206262264567E-4</v>
      </c>
      <c r="AC302">
        <f t="shared" si="59"/>
        <v>2.3699593393840354E-2</v>
      </c>
    </row>
    <row r="303" spans="1:29">
      <c r="A303" s="11" t="s">
        <v>303</v>
      </c>
      <c r="B303" s="4" cm="1">
        <f t="array" ref="B303">_xll.SNL.Clients.Office.Excel.Functions.SPG(A303, "SP_TOTAL_REV", "CY2023")</f>
        <v>16118509</v>
      </c>
      <c r="C303" s="4">
        <f>_xll.SNL.Clients.Office.Excel.Functions.SPG(A303,"IQ_AVG_DILUT_SHARES_OUT","CY2023")</f>
        <v>358627000</v>
      </c>
      <c r="D303" s="5">
        <f>_xll.SNL.Clients.Office.Excel.Functions.SPG(A303, "IQ_DILUT_EPS_NORM", "CY2023")</f>
        <v>1.4350000000000001</v>
      </c>
      <c r="E303">
        <f t="shared" si="48"/>
        <v>514629.745</v>
      </c>
      <c r="F303">
        <f t="shared" si="49"/>
        <v>3.1927875276801347E-2</v>
      </c>
      <c r="G303" s="5">
        <f>_xll.SNL.Clients.Office.Excel.Functions.SPG(A303, "SP_MARKETCAP", "12/30/2023")</f>
        <v>15261.945463079999</v>
      </c>
      <c r="H303">
        <f t="shared" si="53"/>
        <v>3.6401103208561338E-4</v>
      </c>
      <c r="I303">
        <f t="shared" si="54"/>
        <v>5.2235583104285525E-4</v>
      </c>
      <c r="K303" s="11" t="s">
        <v>303</v>
      </c>
      <c r="L303" s="4" cm="1">
        <f t="array" ref="L303">_xll.SNL.Clients.Office.Excel.Functions.SPG(K303, "SP_TOTAL_REV", "CY2023")</f>
        <v>16118509</v>
      </c>
      <c r="M303" s="4">
        <f>_xll.SNL.Clients.Office.Excel.Functions.SPG(K303,"IQ_AVG_DILUT_SHARES_OUT","CY2023")</f>
        <v>358627000</v>
      </c>
      <c r="N303" s="5">
        <f>_xll.SNL.Clients.Office.Excel.Functions.SPG(K303, "IQ_DILUT_EPS_NORM", "CY2023")</f>
        <v>1.4350000000000001</v>
      </c>
      <c r="O303">
        <f t="shared" si="50"/>
        <v>514629.745</v>
      </c>
      <c r="P303">
        <f t="shared" si="51"/>
        <v>3.1927875276801347E-2</v>
      </c>
      <c r="Q303" s="5">
        <f>_xll.SNL.Clients.Office.Excel.Functions.SPG(K303, "SP_MARKETCAP", "12/31/2022")</f>
        <v>12876.20052488</v>
      </c>
      <c r="R303">
        <f t="shared" si="55"/>
        <v>3.8291867443037043E-4</v>
      </c>
      <c r="S303">
        <f t="shared" si="56"/>
        <v>5.4948829780758154E-4</v>
      </c>
      <c r="U303" s="11" t="s">
        <v>303</v>
      </c>
      <c r="V303" s="4" cm="1">
        <f t="array" ref="V303">_xll.SNL.Clients.Office.Excel.Functions.SPG(U303, "SP_TOTAL_REV", "CY2021")</f>
        <v>9454057</v>
      </c>
      <c r="W303" s="4">
        <f>_xll.SNL.Clients.Office.Excel.Functions.SPG(U303,"IQ_AVG_DILUT_SHARES_OUT","CY2021")</f>
        <v>487356000</v>
      </c>
      <c r="X303" s="5">
        <f>_xll.SNL.Clients.Office.Excel.Functions.SPG(U303, "IQ_DILUT_EPS_NORM", "CY2021")</f>
        <v>-7.0000000000000007E-2</v>
      </c>
      <c r="Y303">
        <f t="shared" si="57"/>
        <v>-34114.92</v>
      </c>
      <c r="Z303">
        <f t="shared" si="58"/>
        <v>-3.6084952735106206E-3</v>
      </c>
      <c r="AA303" s="5">
        <f>_xll.SNL.Clients.Office.Excel.Functions.SPG(U303, "SP_MARKETCAP", "12/31/2021")</f>
        <v>21046.91775384</v>
      </c>
      <c r="AB303">
        <f t="shared" si="52"/>
        <v>4.9737681334461345E-4</v>
      </c>
      <c r="AC303">
        <f t="shared" si="59"/>
        <v>-3.4816376934122946E-5</v>
      </c>
    </row>
    <row r="304" spans="1:29">
      <c r="A304" s="11" t="s">
        <v>304</v>
      </c>
      <c r="B304" s="4" cm="1">
        <f t="array" ref="B304">_xll.SNL.Clients.Office.Excel.Functions.SPG(A304, "SP_TOTAL_REV", "CY2023")</f>
        <v>8541300</v>
      </c>
      <c r="C304" s="4">
        <f>_xll.SNL.Clients.Office.Excel.Functions.SPG(A304,"IQ_AVG_DILUT_SHARES_OUT","CY2023")</f>
        <v>550250000</v>
      </c>
      <c r="D304" s="5">
        <f>_xll.SNL.Clients.Office.Excel.Functions.SPG(A304, "IQ_DILUT_EPS_NORM", "CY2023")</f>
        <v>3.3929999999999998</v>
      </c>
      <c r="E304">
        <f t="shared" si="48"/>
        <v>1866998.25</v>
      </c>
      <c r="F304">
        <f t="shared" si="49"/>
        <v>0.21858478802992518</v>
      </c>
      <c r="G304" s="5">
        <f>_xll.SNL.Clients.Office.Excel.Functions.SPG(A304, "SP_MARKETCAP", "12/30/2023")</f>
        <v>48791.464973640002</v>
      </c>
      <c r="H304">
        <f t="shared" si="53"/>
        <v>1.1637200227840084E-3</v>
      </c>
      <c r="I304">
        <f t="shared" si="54"/>
        <v>3.9485020373061404E-3</v>
      </c>
      <c r="K304" s="11" t="s">
        <v>304</v>
      </c>
      <c r="L304" s="4" cm="1">
        <f t="array" ref="L304">_xll.SNL.Clients.Office.Excel.Functions.SPG(K304, "SP_TOTAL_REV", "CY2023")</f>
        <v>8541300</v>
      </c>
      <c r="M304" s="4">
        <f>_xll.SNL.Clients.Office.Excel.Functions.SPG(K304,"IQ_AVG_DILUT_SHARES_OUT","CY2023")</f>
        <v>550250000</v>
      </c>
      <c r="N304" s="5">
        <f>_xll.SNL.Clients.Office.Excel.Functions.SPG(K304, "IQ_DILUT_EPS_NORM", "CY2023")</f>
        <v>3.3929999999999998</v>
      </c>
      <c r="O304">
        <f t="shared" si="50"/>
        <v>1866998.25</v>
      </c>
      <c r="P304">
        <f t="shared" si="51"/>
        <v>0.21858478802992518</v>
      </c>
      <c r="Q304" s="5">
        <f>_xll.SNL.Clients.Office.Excel.Functions.SPG(K304, "SP_MARKETCAP", "12/31/2022")</f>
        <v>38638.1118775</v>
      </c>
      <c r="R304">
        <f t="shared" si="55"/>
        <v>1.1490388452740049E-3</v>
      </c>
      <c r="S304">
        <f t="shared" si="56"/>
        <v>3.8986888020146981E-3</v>
      </c>
      <c r="U304" s="11" t="s">
        <v>304</v>
      </c>
      <c r="V304" s="4" cm="1">
        <f t="array" ref="V304">_xll.SNL.Clients.Office.Excel.Functions.SPG(U304, "SP_TOTAL_REV", "CY2021")</f>
        <v>6443800</v>
      </c>
      <c r="W304" s="4">
        <f>_xll.SNL.Clients.Office.Excel.Functions.SPG(U304,"IQ_AVG_DILUT_SHARES_OUT","CY2021")</f>
        <v>565350000</v>
      </c>
      <c r="X304" s="5">
        <f>_xll.SNL.Clients.Office.Excel.Functions.SPG(U304, "IQ_DILUT_EPS_NORM", "CY2021")</f>
        <v>1.49</v>
      </c>
      <c r="Y304">
        <f t="shared" si="57"/>
        <v>842371.5</v>
      </c>
      <c r="Z304">
        <f t="shared" si="58"/>
        <v>0.13072589155467271</v>
      </c>
      <c r="AA304" s="5">
        <f>_xll.SNL.Clients.Office.Excel.Functions.SPG(U304, "SP_MARKETCAP", "12/31/2021")</f>
        <v>48307.044186719999</v>
      </c>
      <c r="AB304">
        <f t="shared" si="52"/>
        <v>1.1415830090039929E-3</v>
      </c>
      <c r="AC304">
        <f t="shared" si="59"/>
        <v>1.7009586834159495E-3</v>
      </c>
    </row>
    <row r="305" spans="1:29">
      <c r="A305" s="11" t="s">
        <v>305</v>
      </c>
      <c r="B305" s="4" cm="1">
        <f t="array" ref="B305">_xll.SNL.Clients.Office.Excel.Functions.SPG(A305, "SP_TOTAL_REV", "CY2023")</f>
        <v>16181000</v>
      </c>
      <c r="C305" s="4">
        <f>_xll.SNL.Clients.Office.Excel.Functions.SPG(A305,"IQ_AVG_DILUT_SHARES_OUT","CY2023")</f>
        <v>1095500000</v>
      </c>
      <c r="D305" s="5">
        <f>_xll.SNL.Clients.Office.Excel.Functions.SPG(A305, "IQ_DILUT_EPS_NORM", "CY2023")</f>
        <v>-3.609</v>
      </c>
      <c r="E305">
        <f t="shared" si="48"/>
        <v>-3953659.5</v>
      </c>
      <c r="F305">
        <f t="shared" si="49"/>
        <v>-0.24433962672269946</v>
      </c>
      <c r="G305" s="5">
        <f>_xll.SNL.Clients.Office.Excel.Functions.SPG(A305, "SP_MARKETCAP", "12/30/2023")</f>
        <v>94207.583819199994</v>
      </c>
      <c r="H305">
        <f t="shared" si="53"/>
        <v>2.2469350253724704E-3</v>
      </c>
      <c r="I305">
        <f t="shared" si="54"/>
        <v>-8.1091885065692464E-3</v>
      </c>
      <c r="K305" s="11" t="s">
        <v>305</v>
      </c>
      <c r="L305" s="4" cm="1">
        <f t="array" ref="L305">_xll.SNL.Clients.Office.Excel.Functions.SPG(K305, "SP_TOTAL_REV", "CY2023")</f>
        <v>16181000</v>
      </c>
      <c r="M305" s="4">
        <f>_xll.SNL.Clients.Office.Excel.Functions.SPG(K305,"IQ_AVG_DILUT_SHARES_OUT","CY2023")</f>
        <v>1095500000</v>
      </c>
      <c r="N305" s="5">
        <f>_xll.SNL.Clients.Office.Excel.Functions.SPG(K305, "IQ_DILUT_EPS_NORM", "CY2023")</f>
        <v>-3.609</v>
      </c>
      <c r="O305">
        <f t="shared" si="50"/>
        <v>-3953659.5</v>
      </c>
      <c r="P305">
        <f t="shared" si="51"/>
        <v>-0.24433962672269946</v>
      </c>
      <c r="Q305" s="5">
        <f>_xll.SNL.Clients.Office.Excel.Functions.SPG(K305, "SP_MARKETCAP", "12/31/2022")</f>
        <v>54537.004068959999</v>
      </c>
      <c r="R305">
        <f t="shared" si="55"/>
        <v>1.6218477853881127E-3</v>
      </c>
      <c r="S305">
        <f t="shared" si="56"/>
        <v>-5.8532486574656983E-3</v>
      </c>
      <c r="U305" s="11" t="s">
        <v>305</v>
      </c>
      <c r="V305" s="4" cm="1">
        <f t="array" ref="V305">_xll.SNL.Clients.Office.Excel.Functions.SPG(U305, "SP_TOTAL_REV", "CY2021")</f>
        <v>29619000</v>
      </c>
      <c r="W305" s="4">
        <f>_xll.SNL.Clients.Office.Excel.Functions.SPG(U305,"IQ_AVG_DILUT_SHARES_OUT","CY2021")</f>
        <v>1139750000</v>
      </c>
      <c r="X305" s="5">
        <f>_xll.SNL.Clients.Office.Excel.Functions.SPG(U305, "IQ_DILUT_EPS_NORM", "CY2021")</f>
        <v>4.6500000000000004</v>
      </c>
      <c r="Y305">
        <f t="shared" si="57"/>
        <v>5299837.5</v>
      </c>
      <c r="Z305">
        <f t="shared" si="58"/>
        <v>0.17893370809277828</v>
      </c>
      <c r="AA305" s="5">
        <f>_xll.SNL.Clients.Office.Excel.Functions.SPG(U305, "SP_MARKETCAP", "12/31/2021")</f>
        <v>104343.81211935</v>
      </c>
      <c r="AB305">
        <f t="shared" si="52"/>
        <v>2.465833399984782E-3</v>
      </c>
      <c r="AC305">
        <f t="shared" si="59"/>
        <v>1.1466125309929237E-2</v>
      </c>
    </row>
    <row r="306" spans="1:29">
      <c r="A306" s="11" t="s">
        <v>306</v>
      </c>
      <c r="B306" s="4" cm="1">
        <f t="array" ref="B306">_xll.SNL.Clients.Office.Excel.Functions.SPG(A306, "SP_TOTAL_REV", "CY2023")</f>
        <v>227583000</v>
      </c>
      <c r="C306" s="4">
        <f>_xll.SNL.Clients.Office.Excel.Functions.SPG(A306,"IQ_AVG_DILUT_SHARES_OUT","CY2023")</f>
        <v>7465000000</v>
      </c>
      <c r="D306" s="5">
        <f>_xll.SNL.Clients.Office.Excel.Functions.SPG(A306, "IQ_DILUT_EPS_NORM", "CY2023")</f>
        <v>8.49</v>
      </c>
      <c r="E306">
        <f t="shared" si="48"/>
        <v>63377850</v>
      </c>
      <c r="F306">
        <f t="shared" si="49"/>
        <v>0.27848235588774206</v>
      </c>
      <c r="G306" s="5">
        <f>_xll.SNL.Clients.Office.Excel.Functions.SPG(A306, "SP_MARKETCAP", "12/30/2023")</f>
        <v>2794827.92619716</v>
      </c>
      <c r="H306">
        <f t="shared" si="53"/>
        <v>6.6659142530536369E-2</v>
      </c>
      <c r="I306">
        <f t="shared" si="54"/>
        <v>0.56593612008425376</v>
      </c>
      <c r="K306" s="11" t="s">
        <v>306</v>
      </c>
      <c r="L306" s="4" cm="1">
        <f t="array" ref="L306">_xll.SNL.Clients.Office.Excel.Functions.SPG(K306, "SP_TOTAL_REV", "CY2023")</f>
        <v>227583000</v>
      </c>
      <c r="M306" s="4">
        <f>_xll.SNL.Clients.Office.Excel.Functions.SPG(K306,"IQ_AVG_DILUT_SHARES_OUT","CY2023")</f>
        <v>7465000000</v>
      </c>
      <c r="N306" s="5">
        <f>_xll.SNL.Clients.Office.Excel.Functions.SPG(K306, "IQ_DILUT_EPS_NORM", "CY2023")</f>
        <v>8.49</v>
      </c>
      <c r="O306">
        <f t="shared" si="50"/>
        <v>63377850</v>
      </c>
      <c r="P306">
        <f t="shared" si="51"/>
        <v>0.27848235588774206</v>
      </c>
      <c r="Q306" s="5">
        <f>_xll.SNL.Clients.Office.Excel.Functions.SPG(K306, "SP_MARKETCAP", "12/31/2022")</f>
        <v>1788218.42571288</v>
      </c>
      <c r="R306">
        <f t="shared" si="55"/>
        <v>5.3178903811170748E-2</v>
      </c>
      <c r="S306">
        <f t="shared" si="56"/>
        <v>0.45148889335683967</v>
      </c>
      <c r="U306" s="11" t="s">
        <v>306</v>
      </c>
      <c r="V306" s="4" cm="1">
        <f t="array" ref="V306">_xll.SNL.Clients.Office.Excel.Functions.SPG(U306, "SP_TOTAL_REV", "CY2021")</f>
        <v>184903000</v>
      </c>
      <c r="W306" s="4">
        <f>_xll.SNL.Clients.Office.Excel.Functions.SPG(U306,"IQ_AVG_DILUT_SHARES_OUT","CY2021")</f>
        <v>7575000000</v>
      </c>
      <c r="X306" s="5">
        <f>_xll.SNL.Clients.Office.Excel.Functions.SPG(U306, "IQ_DILUT_EPS_NORM", "CY2021")</f>
        <v>6.4569999999999999</v>
      </c>
      <c r="Y306">
        <f t="shared" si="57"/>
        <v>48911775</v>
      </c>
      <c r="Z306">
        <f t="shared" si="58"/>
        <v>0.26452667074087494</v>
      </c>
      <c r="AA306" s="5">
        <f>_xll.SNL.Clients.Office.Excel.Functions.SPG(U306, "SP_MARKETCAP", "12/31/2021")</f>
        <v>2525083.98292608</v>
      </c>
      <c r="AB306">
        <f t="shared" si="52"/>
        <v>5.9672311145234379E-2</v>
      </c>
      <c r="AC306">
        <f t="shared" si="59"/>
        <v>0.38530411306477835</v>
      </c>
    </row>
    <row r="307" spans="1:29">
      <c r="A307" s="11" t="s">
        <v>307</v>
      </c>
      <c r="B307" s="4" cm="1">
        <f t="array" ref="B307">_xll.SNL.Clients.Office.Excel.Functions.SPG(A307, "SP_TOTAL_REV", "CY2023")</f>
        <v>2174952</v>
      </c>
      <c r="C307" s="4">
        <f>_xll.SNL.Clients.Office.Excel.Functions.SPG(A307,"IQ_AVG_DILUT_SHARES_OUT","CY2023")</f>
        <v>116645000</v>
      </c>
      <c r="D307" s="5">
        <f>_xll.SNL.Clients.Office.Excel.Functions.SPG(A307, "IQ_DILUT_EPS_NORM", "CY2023")</f>
        <v>2.8959999999999999</v>
      </c>
      <c r="E307">
        <f t="shared" si="48"/>
        <v>337803.92</v>
      </c>
      <c r="F307">
        <f t="shared" si="49"/>
        <v>0.1553155747805009</v>
      </c>
      <c r="G307" s="5">
        <f>_xll.SNL.Clients.Office.Excel.Functions.SPG(A307, "SP_MARKETCAP", "12/30/2023")</f>
        <v>15689.801384459999</v>
      </c>
      <c r="H307">
        <f t="shared" si="53"/>
        <v>3.7421577799446449E-4</v>
      </c>
      <c r="I307">
        <f t="shared" si="54"/>
        <v>1.0837288930719692E-3</v>
      </c>
      <c r="K307" s="11" t="s">
        <v>307</v>
      </c>
      <c r="L307" s="4" cm="1">
        <f t="array" ref="L307">_xll.SNL.Clients.Office.Excel.Functions.SPG(K307, "SP_TOTAL_REV", "CY2023")</f>
        <v>2174952</v>
      </c>
      <c r="M307" s="4">
        <f>_xll.SNL.Clients.Office.Excel.Functions.SPG(K307,"IQ_AVG_DILUT_SHARES_OUT","CY2023")</f>
        <v>116645000</v>
      </c>
      <c r="N307" s="5">
        <f>_xll.SNL.Clients.Office.Excel.Functions.SPG(K307, "IQ_DILUT_EPS_NORM", "CY2023")</f>
        <v>2.8959999999999999</v>
      </c>
      <c r="O307">
        <f t="shared" si="50"/>
        <v>337803.92</v>
      </c>
      <c r="P307">
        <f t="shared" si="51"/>
        <v>0.1553155747805009</v>
      </c>
      <c r="Q307" s="5">
        <f>_xll.SNL.Clients.Office.Excel.Functions.SPG(K307, "SP_MARKETCAP", "12/31/2022")</f>
        <v>18128.737055819998</v>
      </c>
      <c r="R307">
        <f t="shared" si="55"/>
        <v>5.3912114440109844E-4</v>
      </c>
      <c r="S307">
        <f t="shared" si="56"/>
        <v>1.561294834185581E-3</v>
      </c>
      <c r="U307" s="11" t="s">
        <v>307</v>
      </c>
      <c r="V307" s="4" cm="1">
        <f t="array" ref="V307">_xll.SNL.Clients.Office.Excel.Functions.SPG(U307, "SP_TOTAL_REV", "CY2021")</f>
        <v>1827244</v>
      </c>
      <c r="W307" s="4">
        <f>_xll.SNL.Clients.Office.Excel.Functions.SPG(U307,"IQ_AVG_DILUT_SHARES_OUT","CY2021")</f>
        <v>115039000</v>
      </c>
      <c r="X307" s="5">
        <f>_xll.SNL.Clients.Office.Excel.Functions.SPG(U307, "IQ_DILUT_EPS_NORM", "CY2021")</f>
        <v>1.4359999999999999</v>
      </c>
      <c r="Y307">
        <f t="shared" si="57"/>
        <v>165196.00399999999</v>
      </c>
      <c r="Z307">
        <f t="shared" si="58"/>
        <v>9.0407194660373752E-2</v>
      </c>
      <c r="AA307" s="5">
        <f>_xll.SNL.Clients.Office.Excel.Functions.SPG(U307, "SP_MARKETCAP", "12/31/2021")</f>
        <v>26417.336829119999</v>
      </c>
      <c r="AB307">
        <f t="shared" si="52"/>
        <v>6.2428954979508716E-4</v>
      </c>
      <c r="AC307">
        <f t="shared" si="59"/>
        <v>8.964797935057451E-4</v>
      </c>
    </row>
    <row r="308" spans="1:29">
      <c r="A308" s="11" t="s">
        <v>1050</v>
      </c>
      <c r="B308" s="4" t="str" cm="1">
        <f t="array" ref="B308">_xll.SNL.Clients.Office.Excel.Functions.SPG(A308, "SP_TOTAL_REV", "CY2023")</f>
        <v>#INVALID COMPANY ID</v>
      </c>
      <c r="C308" s="4" t="str">
        <f>_xll.SNL.Clients.Office.Excel.Functions.SPG(A308,"IQ_AVG_DILUT_SHARES_OUT","CY2023")</f>
        <v>#INVALID COMPANY ID</v>
      </c>
      <c r="D308" s="5" t="str">
        <f>_xll.SNL.Clients.Office.Excel.Functions.SPG(A308, "IQ_DILUT_EPS_NORM", "CY2023")</f>
        <v>#INVALID COMPANY ID</v>
      </c>
      <c r="E308" t="e">
        <f t="shared" si="48"/>
        <v>#VALUE!</v>
      </c>
      <c r="F308" t="e">
        <f t="shared" si="49"/>
        <v>#VALUE!</v>
      </c>
      <c r="G308" s="5" t="str">
        <f>_xll.SNL.Clients.Office.Excel.Functions.SPG(A308, "SP_MARKETCAP", "12/30/2023")</f>
        <v>#INVALID COMPANY ID</v>
      </c>
      <c r="H308" t="e">
        <f t="shared" si="53"/>
        <v>#VALUE!</v>
      </c>
      <c r="I308" t="e">
        <f t="shared" si="54"/>
        <v>#VALUE!</v>
      </c>
      <c r="K308" s="11" t="s">
        <v>1050</v>
      </c>
      <c r="L308" s="4" t="str" cm="1">
        <f t="array" ref="L308">_xll.SNL.Clients.Office.Excel.Functions.SPG(K308, "SP_TOTAL_REV", "CY2023")</f>
        <v>#INVALID COMPANY ID</v>
      </c>
      <c r="M308" s="4" t="str">
        <f>_xll.SNL.Clients.Office.Excel.Functions.SPG(K308,"IQ_AVG_DILUT_SHARES_OUT","CY2023")</f>
        <v>#INVALID COMPANY ID</v>
      </c>
      <c r="N308" s="5" t="str">
        <f>_xll.SNL.Clients.Office.Excel.Functions.SPG(K308, "IQ_DILUT_EPS_NORM", "CY2023")</f>
        <v>#INVALID COMPANY ID</v>
      </c>
      <c r="O308" t="e">
        <f t="shared" si="50"/>
        <v>#VALUE!</v>
      </c>
      <c r="P308" t="e">
        <f t="shared" si="51"/>
        <v>#VALUE!</v>
      </c>
      <c r="Q308" s="5" t="str">
        <f>_xll.SNL.Clients.Office.Excel.Functions.SPG(K308, "SP_MARKETCAP", "12/31/2022")</f>
        <v>#INVALID COMPANY ID</v>
      </c>
      <c r="R308" t="e">
        <f t="shared" si="55"/>
        <v>#VALUE!</v>
      </c>
      <c r="S308" t="e">
        <f t="shared" si="56"/>
        <v>#VALUE!</v>
      </c>
      <c r="U308" s="11" t="s">
        <v>1050</v>
      </c>
      <c r="V308" s="4" t="str" cm="1">
        <f t="array" ref="V308">_xll.SNL.Clients.Office.Excel.Functions.SPG(U308, "SP_TOTAL_REV", "CY2021")</f>
        <v>#INVALID COMPANY ID</v>
      </c>
      <c r="W308" s="4" t="str">
        <f>_xll.SNL.Clients.Office.Excel.Functions.SPG(U308,"IQ_AVG_DILUT_SHARES_OUT","CY2021")</f>
        <v>#INVALID COMPANY ID</v>
      </c>
      <c r="X308" s="5" t="str">
        <f>_xll.SNL.Clients.Office.Excel.Functions.SPG(U308, "IQ_DILUT_EPS_NORM", "CY2021")</f>
        <v>#INVALID COMPANY ID</v>
      </c>
      <c r="Y308" t="e">
        <f t="shared" si="57"/>
        <v>#VALUE!</v>
      </c>
      <c r="Z308" t="e">
        <f t="shared" si="58"/>
        <v>#VALUE!</v>
      </c>
      <c r="AA308" s="5" t="str">
        <f>_xll.SNL.Clients.Office.Excel.Functions.SPG(U308, "SP_MARKETCAP", "12/31/2021")</f>
        <v>#INVALID COMPANY ID</v>
      </c>
      <c r="AB308" t="e">
        <f t="shared" si="52"/>
        <v>#VALUE!</v>
      </c>
      <c r="AC308" t="e">
        <f t="shared" si="59"/>
        <v>#VALUE!</v>
      </c>
    </row>
    <row r="309" spans="1:29">
      <c r="A309" s="11" t="s">
        <v>308</v>
      </c>
      <c r="B309" s="4" cm="1">
        <f t="array" ref="B309">_xll.SNL.Clients.Office.Excel.Functions.SPG(A309, "SP_TOTAL_REV", "CY2023")</f>
        <v>6848000</v>
      </c>
      <c r="C309" s="4">
        <f>_xll.SNL.Clients.Office.Excel.Functions.SPG(A309,"IQ_AVG_DILUT_SHARES_OUT","CY2023")</f>
        <v>382000000</v>
      </c>
      <c r="D309" s="5">
        <f>_xll.SNL.Clients.Office.Excel.Functions.SPG(A309, "IQ_DILUT_EPS_NORM", "CY2023")</f>
        <v>-6.3319999999999999</v>
      </c>
      <c r="E309">
        <f t="shared" si="48"/>
        <v>-2418824</v>
      </c>
      <c r="F309">
        <f t="shared" si="49"/>
        <v>-0.35321612149532711</v>
      </c>
      <c r="G309" s="5">
        <f>_xll.SNL.Clients.Office.Excel.Functions.SPG(A309, "SP_MARKETCAP", "12/30/2023")</f>
        <v>37918.693402199999</v>
      </c>
      <c r="H309">
        <f t="shared" si="53"/>
        <v>9.043947086603744E-4</v>
      </c>
      <c r="I309">
        <f t="shared" si="54"/>
        <v>-5.7266272952374905E-3</v>
      </c>
      <c r="K309" s="11" t="s">
        <v>308</v>
      </c>
      <c r="L309" s="4" cm="1">
        <f t="array" ref="L309">_xll.SNL.Clients.Office.Excel.Functions.SPG(K309, "SP_TOTAL_REV", "CY2023")</f>
        <v>6848000</v>
      </c>
      <c r="M309" s="4">
        <f>_xll.SNL.Clients.Office.Excel.Functions.SPG(K309,"IQ_AVG_DILUT_SHARES_OUT","CY2023")</f>
        <v>382000000</v>
      </c>
      <c r="N309" s="5">
        <f>_xll.SNL.Clients.Office.Excel.Functions.SPG(K309, "IQ_DILUT_EPS_NORM", "CY2023")</f>
        <v>-6.3319999999999999</v>
      </c>
      <c r="O309">
        <f t="shared" si="50"/>
        <v>-2418824</v>
      </c>
      <c r="P309">
        <f t="shared" si="51"/>
        <v>-0.35321612149532711</v>
      </c>
      <c r="Q309" s="5">
        <f>_xll.SNL.Clients.Office.Excel.Functions.SPG(K309, "SP_MARKETCAP", "12/31/2022")</f>
        <v>69006.495841779993</v>
      </c>
      <c r="R309">
        <f t="shared" si="55"/>
        <v>2.0521485250064109E-3</v>
      </c>
      <c r="S309">
        <f t="shared" si="56"/>
        <v>-1.2994204460340594E-2</v>
      </c>
      <c r="U309" s="11" t="s">
        <v>308</v>
      </c>
      <c r="V309" s="4" cm="1">
        <f t="array" ref="V309">_xll.SNL.Clients.Office.Excel.Functions.SPG(U309, "SP_TOTAL_REV", "CY2021")</f>
        <v>18471000</v>
      </c>
      <c r="W309" s="4">
        <f>_xll.SNL.Clients.Office.Excel.Functions.SPG(U309,"IQ_AVG_DILUT_SHARES_OUT","CY2021")</f>
        <v>431000000</v>
      </c>
      <c r="X309" s="5">
        <f>_xll.SNL.Clients.Office.Excel.Functions.SPG(U309, "IQ_DILUT_EPS_NORM", "CY2021")</f>
        <v>19.265000000000001</v>
      </c>
      <c r="Y309">
        <f t="shared" si="57"/>
        <v>8303215</v>
      </c>
      <c r="Z309">
        <f t="shared" si="58"/>
        <v>0.44952709652969519</v>
      </c>
      <c r="AA309" s="5">
        <f>_xll.SNL.Clients.Office.Excel.Functions.SPG(U309, "SP_MARKETCAP", "12/31/2021")</f>
        <v>102976.07086746</v>
      </c>
      <c r="AB309">
        <f t="shared" si="52"/>
        <v>2.4335111952182003E-3</v>
      </c>
      <c r="AC309">
        <f t="shared" si="59"/>
        <v>4.688159317587863E-2</v>
      </c>
    </row>
    <row r="310" spans="1:29">
      <c r="A310" s="11" t="s">
        <v>309</v>
      </c>
      <c r="B310" s="4" cm="1">
        <f t="array" ref="B310">_xll.SNL.Clients.Office.Excel.Functions.SPG(A310, "SP_TOTAL_REV", "CY2023")</f>
        <v>11135115</v>
      </c>
      <c r="C310" s="4">
        <f>_xll.SNL.Clients.Office.Excel.Functions.SPG(A310,"IQ_AVG_DILUT_SHARES_OUT","CY2023")</f>
        <v>63657000</v>
      </c>
      <c r="D310" s="5">
        <f>_xll.SNL.Clients.Office.Excel.Functions.SPG(A310, "IQ_DILUT_EPS_NORM", "CY2023")</f>
        <v>7.3330000000000002</v>
      </c>
      <c r="E310">
        <f t="shared" si="48"/>
        <v>466796.78100000002</v>
      </c>
      <c r="F310">
        <f t="shared" si="49"/>
        <v>4.1921145942363416E-2</v>
      </c>
      <c r="G310" s="5">
        <f>_xll.SNL.Clients.Office.Excel.Functions.SPG(A310, "SP_MARKETCAP", "12/30/2023")</f>
        <v>6591.1031460000004</v>
      </c>
      <c r="H310">
        <f t="shared" si="53"/>
        <v>1.5720369756019336E-4</v>
      </c>
      <c r="I310">
        <f t="shared" si="54"/>
        <v>1.1527747142088978E-3</v>
      </c>
      <c r="K310" s="11" t="s">
        <v>309</v>
      </c>
      <c r="L310" s="4" cm="1">
        <f t="array" ref="L310">_xll.SNL.Clients.Office.Excel.Functions.SPG(K310, "SP_TOTAL_REV", "CY2023")</f>
        <v>11135115</v>
      </c>
      <c r="M310" s="4">
        <f>_xll.SNL.Clients.Office.Excel.Functions.SPG(K310,"IQ_AVG_DILUT_SHARES_OUT","CY2023")</f>
        <v>63657000</v>
      </c>
      <c r="N310" s="5">
        <f>_xll.SNL.Clients.Office.Excel.Functions.SPG(K310, "IQ_DILUT_EPS_NORM", "CY2023")</f>
        <v>7.3330000000000002</v>
      </c>
      <c r="O310">
        <f t="shared" si="50"/>
        <v>466796.78100000002</v>
      </c>
      <c r="P310">
        <f t="shared" si="51"/>
        <v>4.1921145942363416E-2</v>
      </c>
      <c r="Q310" s="5">
        <f>_xll.SNL.Clients.Office.Excel.Functions.SPG(K310, "SP_MARKETCAP", "12/31/2022")</f>
        <v>6494.4487510400004</v>
      </c>
      <c r="R310">
        <f t="shared" si="55"/>
        <v>1.9313505580306951E-4</v>
      </c>
      <c r="S310">
        <f t="shared" si="56"/>
        <v>1.4162593642039088E-3</v>
      </c>
      <c r="U310" s="11" t="s">
        <v>309</v>
      </c>
      <c r="V310" s="4" cm="1">
        <f t="array" ref="V310">_xll.SNL.Clients.Office.Excel.Functions.SPG(U310, "SP_TOTAL_REV", "CY2021")</f>
        <v>11200613</v>
      </c>
      <c r="W310" s="4">
        <f>_xll.SNL.Clients.Office.Excel.Functions.SPG(U310,"IQ_AVG_DILUT_SHARES_OUT","CY2021")</f>
        <v>69145000</v>
      </c>
      <c r="X310" s="5">
        <f>_xll.SNL.Clients.Office.Excel.Functions.SPG(U310, "IQ_DILUT_EPS_NORM", "CY2021")</f>
        <v>11.868</v>
      </c>
      <c r="Y310">
        <f t="shared" si="57"/>
        <v>820612.86</v>
      </c>
      <c r="Z310">
        <f t="shared" si="58"/>
        <v>7.3264995406947808E-2</v>
      </c>
      <c r="AA310" s="5">
        <f>_xll.SNL.Clients.Office.Excel.Functions.SPG(U310, "SP_MARKETCAP", "12/31/2021")</f>
        <v>12339.48371314</v>
      </c>
      <c r="AB310">
        <f t="shared" si="52"/>
        <v>2.9160436503533019E-4</v>
      </c>
      <c r="AC310">
        <f t="shared" si="59"/>
        <v>3.460760604239299E-3</v>
      </c>
    </row>
    <row r="311" spans="1:29">
      <c r="A311" s="11" t="s">
        <v>310</v>
      </c>
      <c r="B311" s="4" cm="1">
        <f t="array" ref="B311">_xll.SNL.Clients.Office.Excel.Functions.SPG(A311, "SP_TOTAL_REV", "CY2023")</f>
        <v>34072000</v>
      </c>
      <c r="C311" s="4">
        <f>_xll.SNL.Clients.Office.Excel.Functions.SPG(A311,"IQ_AVG_DILUT_SHARES_OUT","CY2023")</f>
        <v>58100000</v>
      </c>
      <c r="D311" s="5">
        <f>_xll.SNL.Clients.Office.Excel.Functions.SPG(A311, "IQ_DILUT_EPS_NORM", "CY2023")</f>
        <v>16.233000000000001</v>
      </c>
      <c r="E311">
        <f t="shared" si="48"/>
        <v>943137.3</v>
      </c>
      <c r="F311">
        <f t="shared" si="49"/>
        <v>2.7680714369570324E-2</v>
      </c>
      <c r="G311" s="5">
        <f>_xll.SNL.Clients.Office.Excel.Functions.SPG(A311, "SP_MARKETCAP", "12/30/2023")</f>
        <v>21064.373</v>
      </c>
      <c r="H311">
        <f t="shared" si="53"/>
        <v>5.0240411188174456E-4</v>
      </c>
      <c r="I311">
        <f t="shared" si="54"/>
        <v>8.1555259481763589E-3</v>
      </c>
      <c r="K311" s="11" t="s">
        <v>310</v>
      </c>
      <c r="L311" s="4" cm="1">
        <f t="array" ref="L311">_xll.SNL.Clients.Office.Excel.Functions.SPG(K311, "SP_TOTAL_REV", "CY2023")</f>
        <v>34072000</v>
      </c>
      <c r="M311" s="4">
        <f>_xll.SNL.Clients.Office.Excel.Functions.SPG(K311,"IQ_AVG_DILUT_SHARES_OUT","CY2023")</f>
        <v>58100000</v>
      </c>
      <c r="N311" s="5">
        <f>_xll.SNL.Clients.Office.Excel.Functions.SPG(K311, "IQ_DILUT_EPS_NORM", "CY2023")</f>
        <v>16.233000000000001</v>
      </c>
      <c r="O311">
        <f t="shared" si="50"/>
        <v>943137.3</v>
      </c>
      <c r="P311">
        <f t="shared" si="51"/>
        <v>2.7680714369570324E-2</v>
      </c>
      <c r="Q311" s="5">
        <f>_xll.SNL.Clients.Office.Excel.Functions.SPG(K311, "SP_MARKETCAP", "12/31/2022")</f>
        <v>19284.848000000002</v>
      </c>
      <c r="R311">
        <f t="shared" si="55"/>
        <v>5.7350213042134965E-4</v>
      </c>
      <c r="S311">
        <f t="shared" si="56"/>
        <v>9.3096600831297695E-3</v>
      </c>
      <c r="U311" s="11" t="s">
        <v>310</v>
      </c>
      <c r="V311" s="4" cm="1">
        <f t="array" ref="V311">_xll.SNL.Clients.Office.Excel.Functions.SPG(U311, "SP_TOTAL_REV", "CY2021")</f>
        <v>27771000</v>
      </c>
      <c r="W311" s="4">
        <f>_xll.SNL.Clients.Office.Excel.Functions.SPG(U311,"IQ_AVG_DILUT_SHARES_OUT","CY2021")</f>
        <v>58600000</v>
      </c>
      <c r="X311" s="5">
        <f>_xll.SNL.Clients.Office.Excel.Functions.SPG(U311, "IQ_DILUT_EPS_NORM", "CY2021")</f>
        <v>9.3320000000000007</v>
      </c>
      <c r="Y311">
        <f t="shared" si="57"/>
        <v>546855.19999999995</v>
      </c>
      <c r="Z311">
        <f t="shared" si="58"/>
        <v>1.9691591948435415E-2</v>
      </c>
      <c r="AA311" s="5">
        <f>_xll.SNL.Clients.Office.Excel.Functions.SPG(U311, "SP_MARKETCAP", "12/31/2021")</f>
        <v>18575.871999999999</v>
      </c>
      <c r="AB311">
        <f t="shared" si="52"/>
        <v>4.389815234951323E-4</v>
      </c>
      <c r="AC311">
        <f t="shared" si="59"/>
        <v>4.0965755772565749E-3</v>
      </c>
    </row>
    <row r="312" spans="1:29">
      <c r="A312" s="11" t="s">
        <v>311</v>
      </c>
      <c r="B312" s="4" cm="1">
        <f t="array" ref="B312">_xll.SNL.Clients.Office.Excel.Functions.SPG(A312, "SP_TOTAL_REV", "CY2023")</f>
        <v>11702100</v>
      </c>
      <c r="C312" s="4">
        <f>_xll.SNL.Clients.Office.Excel.Functions.SPG(A312,"IQ_AVG_DILUT_SHARES_OUT","CY2023")</f>
        <v>217300000</v>
      </c>
      <c r="D312" s="5">
        <f>_xll.SNL.Clients.Office.Excel.Functions.SPG(A312, "IQ_DILUT_EPS_NORM", "CY2023")</f>
        <v>4.0359999999999996</v>
      </c>
      <c r="E312">
        <f t="shared" si="48"/>
        <v>877022.79999999993</v>
      </c>
      <c r="F312">
        <f t="shared" si="49"/>
        <v>7.4945761871800784E-2</v>
      </c>
      <c r="G312" s="5">
        <f>_xll.SNL.Clients.Office.Excel.Functions.SPG(A312, "SP_MARKETCAP", "12/30/2023")</f>
        <v>13209.697468390001</v>
      </c>
      <c r="H312">
        <f t="shared" si="53"/>
        <v>3.1506308423388666E-4</v>
      </c>
      <c r="I312">
        <f t="shared" si="54"/>
        <v>1.2715946079679664E-3</v>
      </c>
      <c r="K312" s="11" t="s">
        <v>311</v>
      </c>
      <c r="L312" s="4" cm="1">
        <f t="array" ref="L312">_xll.SNL.Clients.Office.Excel.Functions.SPG(K312, "SP_TOTAL_REV", "CY2023")</f>
        <v>11702100</v>
      </c>
      <c r="M312" s="4">
        <f>_xll.SNL.Clients.Office.Excel.Functions.SPG(K312,"IQ_AVG_DILUT_SHARES_OUT","CY2023")</f>
        <v>217300000</v>
      </c>
      <c r="N312" s="5">
        <f>_xll.SNL.Clients.Office.Excel.Functions.SPG(K312, "IQ_DILUT_EPS_NORM", "CY2023")</f>
        <v>4.0359999999999996</v>
      </c>
      <c r="O312">
        <f t="shared" si="50"/>
        <v>877022.79999999993</v>
      </c>
      <c r="P312">
        <f t="shared" si="51"/>
        <v>7.4945761871800784E-2</v>
      </c>
      <c r="Q312" s="5">
        <f>_xll.SNL.Clients.Office.Excel.Functions.SPG(K312, "SP_MARKETCAP", "12/31/2022")</f>
        <v>11219.82268008</v>
      </c>
      <c r="R312">
        <f t="shared" si="55"/>
        <v>3.3366050953451419E-4</v>
      </c>
      <c r="S312">
        <f t="shared" si="56"/>
        <v>1.3466538164812992E-3</v>
      </c>
      <c r="U312" s="11" t="s">
        <v>311</v>
      </c>
      <c r="V312" s="4" cm="1">
        <f t="array" ref="V312">_xll.SNL.Clients.Office.Excel.Functions.SPG(U312, "SP_TOTAL_REV", "CY2021")</f>
        <v>10279700</v>
      </c>
      <c r="W312" s="4">
        <f>_xll.SNL.Clients.Office.Excel.Functions.SPG(U312,"IQ_AVG_DILUT_SHARES_OUT","CY2021")</f>
        <v>217600000</v>
      </c>
      <c r="X312" s="5">
        <f>_xll.SNL.Clients.Office.Excel.Functions.SPG(U312, "IQ_DILUT_EPS_NORM", "CY2021")</f>
        <v>3.6749999999999998</v>
      </c>
      <c r="Y312">
        <f t="shared" si="57"/>
        <v>799680</v>
      </c>
      <c r="Z312">
        <f t="shared" si="58"/>
        <v>7.7792153467513642E-2</v>
      </c>
      <c r="AA312" s="5">
        <f>_xll.SNL.Clients.Office.Excel.Functions.SPG(U312, "SP_MARKETCAP", "12/31/2021")</f>
        <v>10086.40513985</v>
      </c>
      <c r="AB312">
        <f t="shared" si="52"/>
        <v>2.3836003472033432E-4</v>
      </c>
      <c r="AC312">
        <f t="shared" si="59"/>
        <v>8.7597312759722852E-4</v>
      </c>
    </row>
    <row r="313" spans="1:29">
      <c r="A313" s="11" t="s">
        <v>312</v>
      </c>
      <c r="B313" s="4" cm="1">
        <f t="array" ref="B313">_xll.SNL.Clients.Office.Excel.Functions.SPG(A313, "SP_TOTAL_REV", "CY2023")</f>
        <v>36016000</v>
      </c>
      <c r="C313" s="4">
        <f>_xll.SNL.Clients.Office.Excel.Functions.SPG(A313,"IQ_AVG_DILUT_SHARES_OUT","CY2023")</f>
        <v>1370000000</v>
      </c>
      <c r="D313" s="5">
        <f>_xll.SNL.Clients.Office.Excel.Functions.SPG(A313, "IQ_DILUT_EPS_NORM", "CY2023")</f>
        <v>2.6539999999999999</v>
      </c>
      <c r="E313">
        <f t="shared" si="48"/>
        <v>3635980</v>
      </c>
      <c r="F313">
        <f t="shared" si="49"/>
        <v>0.10095457574411373</v>
      </c>
      <c r="G313" s="5">
        <f>_xll.SNL.Clients.Office.Excel.Functions.SPG(A313, "SP_MARKETCAP", "12/30/2023")</f>
        <v>98569.66722155</v>
      </c>
      <c r="H313">
        <f t="shared" si="53"/>
        <v>2.3509746109662004E-3</v>
      </c>
      <c r="I313">
        <f t="shared" si="54"/>
        <v>6.2394866175042958E-3</v>
      </c>
      <c r="K313" s="11" t="s">
        <v>312</v>
      </c>
      <c r="L313" s="4" cm="1">
        <f t="array" ref="L313">_xll.SNL.Clients.Office.Excel.Functions.SPG(K313, "SP_TOTAL_REV", "CY2023")</f>
        <v>36016000</v>
      </c>
      <c r="M313" s="4">
        <f>_xll.SNL.Clients.Office.Excel.Functions.SPG(K313,"IQ_AVG_DILUT_SHARES_OUT","CY2023")</f>
        <v>1370000000</v>
      </c>
      <c r="N313" s="5">
        <f>_xll.SNL.Clients.Office.Excel.Functions.SPG(K313, "IQ_DILUT_EPS_NORM", "CY2023")</f>
        <v>2.6539999999999999</v>
      </c>
      <c r="O313">
        <f t="shared" si="50"/>
        <v>3635980</v>
      </c>
      <c r="P313">
        <f t="shared" si="51"/>
        <v>0.10095457574411373</v>
      </c>
      <c r="Q313" s="5">
        <f>_xll.SNL.Clients.Office.Excel.Functions.SPG(K313, "SP_MARKETCAP", "12/31/2022")</f>
        <v>91018.473558199999</v>
      </c>
      <c r="R313">
        <f t="shared" si="55"/>
        <v>2.7067513569890194E-3</v>
      </c>
      <c r="S313">
        <f t="shared" si="56"/>
        <v>7.1837181014488575E-3</v>
      </c>
      <c r="U313" s="11" t="s">
        <v>312</v>
      </c>
      <c r="V313" s="4" cm="1">
        <f t="array" ref="V313">_xll.SNL.Clients.Office.Excel.Functions.SPG(U313, "SP_TOTAL_REV", "CY2021")</f>
        <v>28720000</v>
      </c>
      <c r="W313" s="4">
        <f>_xll.SNL.Clients.Office.Excel.Functions.SPG(U313,"IQ_AVG_DILUT_SHARES_OUT","CY2021")</f>
        <v>1413000000</v>
      </c>
      <c r="X313" s="5">
        <f>_xll.SNL.Clients.Office.Excel.Functions.SPG(U313, "IQ_DILUT_EPS_NORM", "CY2021")</f>
        <v>2.2410000000000001</v>
      </c>
      <c r="Y313">
        <f t="shared" si="57"/>
        <v>3166533</v>
      </c>
      <c r="Z313">
        <f t="shared" si="58"/>
        <v>0.11025532729805014</v>
      </c>
      <c r="AA313" s="5">
        <f>_xll.SNL.Clients.Office.Excel.Functions.SPG(U313, "SP_MARKETCAP", "12/31/2021")</f>
        <v>92500.602072919995</v>
      </c>
      <c r="AB313">
        <f t="shared" si="52"/>
        <v>2.1859568811729221E-3</v>
      </c>
      <c r="AC313">
        <f t="shared" si="59"/>
        <v>4.8987293707085187E-3</v>
      </c>
    </row>
    <row r="314" spans="1:29">
      <c r="A314" s="11" t="s">
        <v>313</v>
      </c>
      <c r="B314" s="4" cm="1">
        <f t="array" ref="B314">_xll.SNL.Clients.Office.Excel.Functions.SPG(A314, "SP_TOTAL_REV", "CY2023")</f>
        <v>1821072</v>
      </c>
      <c r="C314" s="4">
        <f>_xll.SNL.Clients.Office.Excel.Functions.SPG(A314,"IQ_AVG_DILUT_SHARES_OUT","CY2023")</f>
        <v>48771000</v>
      </c>
      <c r="D314" s="5">
        <f>_xll.SNL.Clients.Office.Excel.Functions.SPG(A314, "IQ_DILUT_EPS_NORM", "CY2023")</f>
        <v>6.3959999999999999</v>
      </c>
      <c r="E314">
        <f t="shared" si="48"/>
        <v>311939.31599999999</v>
      </c>
      <c r="F314">
        <f t="shared" si="49"/>
        <v>0.17129433432615515</v>
      </c>
      <c r="G314" s="5">
        <f>_xll.SNL.Clients.Office.Excel.Functions.SPG(A314, "SP_MARKETCAP", "12/30/2023")</f>
        <v>30221.931359999999</v>
      </c>
      <c r="H314">
        <f t="shared" si="53"/>
        <v>7.2082005879177337E-4</v>
      </c>
      <c r="I314">
        <f t="shared" si="54"/>
        <v>4.6103650960321822E-3</v>
      </c>
      <c r="K314" s="11" t="s">
        <v>313</v>
      </c>
      <c r="L314" s="4" cm="1">
        <f t="array" ref="L314">_xll.SNL.Clients.Office.Excel.Functions.SPG(K314, "SP_TOTAL_REV", "CY2023")</f>
        <v>1821072</v>
      </c>
      <c r="M314" s="4">
        <f>_xll.SNL.Clients.Office.Excel.Functions.SPG(K314,"IQ_AVG_DILUT_SHARES_OUT","CY2023")</f>
        <v>48771000</v>
      </c>
      <c r="N314" s="5">
        <f>_xll.SNL.Clients.Office.Excel.Functions.SPG(K314, "IQ_DILUT_EPS_NORM", "CY2023")</f>
        <v>6.3959999999999999</v>
      </c>
      <c r="O314">
        <f t="shared" si="50"/>
        <v>311939.31599999999</v>
      </c>
      <c r="P314">
        <f t="shared" si="51"/>
        <v>0.17129433432615515</v>
      </c>
      <c r="Q314" s="5">
        <f>_xll.SNL.Clients.Office.Excel.Functions.SPG(K314, "SP_MARKETCAP", "12/31/2022")</f>
        <v>16599.160619999999</v>
      </c>
      <c r="R314">
        <f t="shared" si="55"/>
        <v>4.9363386109012471E-4</v>
      </c>
      <c r="S314">
        <f t="shared" si="56"/>
        <v>3.1572821755324375E-3</v>
      </c>
      <c r="U314" s="11" t="s">
        <v>313</v>
      </c>
      <c r="V314" s="4" cm="1">
        <f t="array" ref="V314">_xll.SNL.Clients.Office.Excel.Functions.SPG(U314, "SP_TOTAL_REV", "CY2021")</f>
        <v>1207798</v>
      </c>
      <c r="W314" s="4">
        <f>_xll.SNL.Clients.Office.Excel.Functions.SPG(U314,"IQ_AVG_DILUT_SHARES_OUT","CY2021")</f>
        <v>47889000</v>
      </c>
      <c r="X314" s="5">
        <f>_xll.SNL.Clients.Office.Excel.Functions.SPG(U314, "IQ_DILUT_EPS_NORM", "CY2021")</f>
        <v>3.6139999999999999</v>
      </c>
      <c r="Y314">
        <f t="shared" si="57"/>
        <v>173070.84599999999</v>
      </c>
      <c r="Z314">
        <f t="shared" si="58"/>
        <v>0.14329452938322468</v>
      </c>
      <c r="AA314" s="5">
        <f>_xll.SNL.Clients.Office.Excel.Functions.SPG(U314, "SP_MARKETCAP", "12/31/2021")</f>
        <v>22739.059689999998</v>
      </c>
      <c r="AB314">
        <f t="shared" si="52"/>
        <v>5.3736519424568338E-4</v>
      </c>
      <c r="AC314">
        <f t="shared" si="59"/>
        <v>1.9420378120038996E-3</v>
      </c>
    </row>
    <row r="315" spans="1:29">
      <c r="A315" s="11" t="s">
        <v>314</v>
      </c>
      <c r="B315" s="4" cm="1">
        <f t="array" ref="B315">_xll.SNL.Clients.Office.Excel.Functions.SPG(A315, "SP_TOTAL_REV", "CY2023")</f>
        <v>7140027</v>
      </c>
      <c r="C315" s="4">
        <f>_xll.SNL.Clients.Office.Excel.Functions.SPG(A315,"IQ_AVG_DILUT_SHARES_OUT","CY2023")</f>
        <v>1057981000</v>
      </c>
      <c r="D315" s="5">
        <f>_xll.SNL.Clients.Office.Excel.Functions.SPG(A315, "IQ_DILUT_EPS_NORM", "CY2023")</f>
        <v>1.23</v>
      </c>
      <c r="E315">
        <f t="shared" si="48"/>
        <v>1301316.6299999999</v>
      </c>
      <c r="F315">
        <f t="shared" si="49"/>
        <v>0.18225654188702647</v>
      </c>
      <c r="G315" s="5">
        <f>_xll.SNL.Clients.Office.Excel.Functions.SPG(A315, "SP_MARKETCAP", "12/30/2023")</f>
        <v>59939.826058279999</v>
      </c>
      <c r="H315">
        <f t="shared" si="53"/>
        <v>1.429618392968849E-3</v>
      </c>
      <c r="I315">
        <f t="shared" si="54"/>
        <v>1.7584306233516841E-3</v>
      </c>
      <c r="K315" s="11" t="s">
        <v>314</v>
      </c>
      <c r="L315" s="4" cm="1">
        <f t="array" ref="L315">_xll.SNL.Clients.Office.Excel.Functions.SPG(K315, "SP_TOTAL_REV", "CY2023")</f>
        <v>7140027</v>
      </c>
      <c r="M315" s="4">
        <f>_xll.SNL.Clients.Office.Excel.Functions.SPG(K315,"IQ_AVG_DILUT_SHARES_OUT","CY2023")</f>
        <v>1057981000</v>
      </c>
      <c r="N315" s="5">
        <f>_xll.SNL.Clients.Office.Excel.Functions.SPG(K315, "IQ_DILUT_EPS_NORM", "CY2023")</f>
        <v>1.23</v>
      </c>
      <c r="O315">
        <f t="shared" si="50"/>
        <v>1301316.6299999999</v>
      </c>
      <c r="P315">
        <f t="shared" si="51"/>
        <v>0.18225654188702647</v>
      </c>
      <c r="Q315" s="5">
        <f>_xll.SNL.Clients.Office.Excel.Functions.SPG(K315, "SP_MARKETCAP", "12/31/2022")</f>
        <v>53011.377241679998</v>
      </c>
      <c r="R315">
        <f t="shared" si="55"/>
        <v>1.5764779574447944E-3</v>
      </c>
      <c r="S315">
        <f t="shared" si="56"/>
        <v>1.9390678876570972E-3</v>
      </c>
      <c r="U315" s="11" t="s">
        <v>314</v>
      </c>
      <c r="V315" s="4" cm="1">
        <f t="array" ref="V315">_xll.SNL.Clients.Office.Excel.Functions.SPG(U315, "SP_TOTAL_REV", "CY2021")</f>
        <v>5541352</v>
      </c>
      <c r="W315" s="4">
        <f>_xll.SNL.Clients.Office.Excel.Functions.SPG(U315,"IQ_AVG_DILUT_SHARES_OUT","CY2021")</f>
        <v>1071278000</v>
      </c>
      <c r="X315" s="5">
        <f>_xll.SNL.Clients.Office.Excel.Functions.SPG(U315, "IQ_DILUT_EPS_NORM", "CY2021")</f>
        <v>1.054</v>
      </c>
      <c r="Y315">
        <f t="shared" si="57"/>
        <v>1129127.0120000001</v>
      </c>
      <c r="Z315">
        <f t="shared" si="58"/>
        <v>0.20376381287454759</v>
      </c>
      <c r="AA315" s="5">
        <f>_xll.SNL.Clients.Office.Excel.Functions.SPG(U315, "SP_MARKETCAP", "12/31/2021")</f>
        <v>50818.520604600002</v>
      </c>
      <c r="AB315">
        <f t="shared" si="52"/>
        <v>1.2009337487239404E-3</v>
      </c>
      <c r="AC315">
        <f t="shared" si="59"/>
        <v>1.2657841711550333E-3</v>
      </c>
    </row>
    <row r="316" spans="1:29">
      <c r="A316" s="11" t="s">
        <v>315</v>
      </c>
      <c r="B316" s="4" cm="1">
        <f t="array" ref="B316">_xll.SNL.Clients.Office.Excel.Functions.SPG(A316, "SP_TOTAL_REV", "CY2023")</f>
        <v>5916000</v>
      </c>
      <c r="C316" s="4">
        <f>_xll.SNL.Clients.Office.Excel.Functions.SPG(A316,"IQ_AVG_DILUT_SHARES_OUT","CY2023")</f>
        <v>184000000</v>
      </c>
      <c r="D316" s="5">
        <f>_xll.SNL.Clients.Office.Excel.Functions.SPG(A316, "IQ_DILUT_EPS_NORM", "CY2023")</f>
        <v>6.8150000000000004</v>
      </c>
      <c r="E316">
        <f t="shared" si="48"/>
        <v>1253960</v>
      </c>
      <c r="F316">
        <f t="shared" si="49"/>
        <v>0.2119607843137255</v>
      </c>
      <c r="G316" s="5">
        <f>_xll.SNL.Clients.Office.Excel.Functions.SPG(A316, "SP_MARKETCAP", "12/30/2023")</f>
        <v>71475.089331359995</v>
      </c>
      <c r="H316">
        <f t="shared" si="53"/>
        <v>1.704744725949843E-3</v>
      </c>
      <c r="I316">
        <f t="shared" si="54"/>
        <v>1.161783530734818E-2</v>
      </c>
      <c r="K316" s="11" t="s">
        <v>315</v>
      </c>
      <c r="L316" s="4" cm="1">
        <f t="array" ref="L316">_xll.SNL.Clients.Office.Excel.Functions.SPG(K316, "SP_TOTAL_REV", "CY2023")</f>
        <v>5916000</v>
      </c>
      <c r="M316" s="4">
        <f>_xll.SNL.Clients.Office.Excel.Functions.SPG(K316,"IQ_AVG_DILUT_SHARES_OUT","CY2023")</f>
        <v>184000000</v>
      </c>
      <c r="N316" s="5">
        <f>_xll.SNL.Clients.Office.Excel.Functions.SPG(K316, "IQ_DILUT_EPS_NORM", "CY2023")</f>
        <v>6.8150000000000004</v>
      </c>
      <c r="O316">
        <f t="shared" si="50"/>
        <v>1253960</v>
      </c>
      <c r="P316">
        <f t="shared" si="51"/>
        <v>0.2119607843137255</v>
      </c>
      <c r="Q316" s="5">
        <f>_xll.SNL.Clients.Office.Excel.Functions.SPG(K316, "SP_MARKETCAP", "12/31/2022")</f>
        <v>51032.703430080001</v>
      </c>
      <c r="R316">
        <f t="shared" si="55"/>
        <v>1.5176351993187501E-3</v>
      </c>
      <c r="S316">
        <f t="shared" si="56"/>
        <v>1.0342683883357283E-2</v>
      </c>
      <c r="U316" s="11" t="s">
        <v>315</v>
      </c>
      <c r="V316" s="4" cm="1">
        <f t="array" ref="V316">_xll.SNL.Clients.Office.Excel.Functions.SPG(U316, "SP_TOTAL_REV", "CY2021")</f>
        <v>6218000</v>
      </c>
      <c r="W316" s="4">
        <f>_xll.SNL.Clients.Office.Excel.Functions.SPG(U316,"IQ_AVG_DILUT_SHARES_OUT","CY2021")</f>
        <v>187900000</v>
      </c>
      <c r="X316" s="5">
        <f>_xll.SNL.Clients.Office.Excel.Functions.SPG(U316, "IQ_DILUT_EPS_NORM", "CY2021")</f>
        <v>9.1639999999999997</v>
      </c>
      <c r="Y316">
        <f t="shared" si="57"/>
        <v>1721915.6</v>
      </c>
      <c r="Z316">
        <f t="shared" si="58"/>
        <v>0.27692434866516569</v>
      </c>
      <c r="AA316" s="5">
        <f>_xll.SNL.Clients.Office.Excel.Functions.SPG(U316, "SP_MARKETCAP", "12/31/2021")</f>
        <v>72608.732166600006</v>
      </c>
      <c r="AB316">
        <f t="shared" si="52"/>
        <v>1.7158759419500787E-3</v>
      </c>
      <c r="AC316">
        <f t="shared" si="59"/>
        <v>1.5724287132030522E-2</v>
      </c>
    </row>
    <row r="317" spans="1:29">
      <c r="A317" s="11" t="s">
        <v>316</v>
      </c>
      <c r="B317" s="4" cm="1">
        <f t="array" ref="B317">_xll.SNL.Clients.Office.Excel.Functions.SPG(A317, "SP_TOTAL_REV", "CY2023")</f>
        <v>54143000</v>
      </c>
      <c r="C317" s="4">
        <f>_xll.SNL.Clients.Office.Excel.Functions.SPG(A317,"IQ_AVG_DILUT_SHARES_OUT","CY2023")</f>
        <v>1646000000</v>
      </c>
      <c r="D317" s="5">
        <f>_xll.SNL.Clients.Office.Excel.Functions.SPG(A317, "IQ_DILUT_EPS_NORM", "CY2023")</f>
        <v>4.6440000000000001</v>
      </c>
      <c r="E317">
        <f t="shared" si="48"/>
        <v>7644024</v>
      </c>
      <c r="F317">
        <f t="shared" si="49"/>
        <v>0.141182128807048</v>
      </c>
      <c r="G317" s="5">
        <f>_xll.SNL.Clients.Office.Excel.Functions.SPG(A317, "SP_MARKETCAP", "12/30/2023")</f>
        <v>153052.30483499999</v>
      </c>
      <c r="H317">
        <f t="shared" si="53"/>
        <v>3.6504341848714039E-3</v>
      </c>
      <c r="I317">
        <f t="shared" si="54"/>
        <v>1.6952616354542802E-2</v>
      </c>
      <c r="K317" s="11" t="s">
        <v>316</v>
      </c>
      <c r="L317" s="4" cm="1">
        <f t="array" ref="L317">_xll.SNL.Clients.Office.Excel.Functions.SPG(K317, "SP_TOTAL_REV", "CY2023")</f>
        <v>54143000</v>
      </c>
      <c r="M317" s="4">
        <f>_xll.SNL.Clients.Office.Excel.Functions.SPG(K317,"IQ_AVG_DILUT_SHARES_OUT","CY2023")</f>
        <v>1646000000</v>
      </c>
      <c r="N317" s="5">
        <f>_xll.SNL.Clients.Office.Excel.Functions.SPG(K317, "IQ_DILUT_EPS_NORM", "CY2023")</f>
        <v>4.6440000000000001</v>
      </c>
      <c r="O317">
        <f t="shared" si="50"/>
        <v>7644024</v>
      </c>
      <c r="P317">
        <f t="shared" si="51"/>
        <v>0.141182128807048</v>
      </c>
      <c r="Q317" s="5">
        <f>_xll.SNL.Clients.Office.Excel.Functions.SPG(K317, "SP_MARKETCAP", "12/31/2022")</f>
        <v>143693.10280338</v>
      </c>
      <c r="R317">
        <f t="shared" si="55"/>
        <v>4.2732149397595688E-3</v>
      </c>
      <c r="S317">
        <f t="shared" si="56"/>
        <v>1.9844810180243439E-2</v>
      </c>
      <c r="U317" s="11" t="s">
        <v>316</v>
      </c>
      <c r="V317" s="4" cm="1">
        <f t="array" ref="V317">_xll.SNL.Clients.Office.Excel.Functions.SPG(U317, "SP_TOTAL_REV", "CY2021")</f>
        <v>59755000</v>
      </c>
      <c r="W317" s="4">
        <f>_xll.SNL.Clients.Office.Excel.Functions.SPG(U317,"IQ_AVG_DILUT_SHARES_OUT","CY2021")</f>
        <v>1814000000</v>
      </c>
      <c r="X317" s="5">
        <f>_xll.SNL.Clients.Office.Excel.Functions.SPG(U317, "IQ_DILUT_EPS_NORM", "CY2021")</f>
        <v>6.7460000000000004</v>
      </c>
      <c r="Y317">
        <f t="shared" si="57"/>
        <v>12237244</v>
      </c>
      <c r="Z317">
        <f t="shared" si="58"/>
        <v>0.20479029369927204</v>
      </c>
      <c r="AA317" s="5">
        <f>_xll.SNL.Clients.Office.Excel.Functions.SPG(U317, "SP_MARKETCAP", "12/31/2021")</f>
        <v>176139.47740464</v>
      </c>
      <c r="AB317">
        <f t="shared" si="52"/>
        <v>4.1624950978734832E-3</v>
      </c>
      <c r="AC317">
        <f t="shared" si="59"/>
        <v>2.808019193025452E-2</v>
      </c>
    </row>
    <row r="318" spans="1:29">
      <c r="A318" s="11" t="s">
        <v>317</v>
      </c>
      <c r="B318" s="4" cm="1">
        <f t="array" ref="B318">_xll.SNL.Clients.Office.Excel.Functions.SPG(A318, "SP_TOTAL_REV", "CY2023")</f>
        <v>9978000</v>
      </c>
      <c r="C318" s="4">
        <f>_xll.SNL.Clients.Office.Excel.Functions.SPG(A318,"IQ_AVG_DILUT_SHARES_OUT","CY2023")</f>
        <v>172100000</v>
      </c>
      <c r="D318" s="5">
        <f>_xll.SNL.Clients.Office.Excel.Functions.SPG(A318, "IQ_DILUT_EPS_NORM", "CY2023")</f>
        <v>8.0399999999999991</v>
      </c>
      <c r="E318">
        <f t="shared" si="48"/>
        <v>1383683.9999999998</v>
      </c>
      <c r="F318">
        <f t="shared" si="49"/>
        <v>0.13867348165965121</v>
      </c>
      <c r="G318" s="5">
        <f>_xll.SNL.Clients.Office.Excel.Functions.SPG(A318, "SP_MARKETCAP", "12/30/2023")</f>
        <v>51963.073281739998</v>
      </c>
      <c r="H318">
        <f t="shared" si="53"/>
        <v>1.2393657139834447E-3</v>
      </c>
      <c r="I318">
        <f t="shared" si="54"/>
        <v>9.9645003404268944E-3</v>
      </c>
      <c r="K318" s="11" t="s">
        <v>317</v>
      </c>
      <c r="L318" s="4" cm="1">
        <f t="array" ref="L318">_xll.SNL.Clients.Office.Excel.Functions.SPG(K318, "SP_TOTAL_REV", "CY2023")</f>
        <v>9978000</v>
      </c>
      <c r="M318" s="4">
        <f>_xll.SNL.Clients.Office.Excel.Functions.SPG(K318,"IQ_AVG_DILUT_SHARES_OUT","CY2023")</f>
        <v>172100000</v>
      </c>
      <c r="N318" s="5">
        <f>_xll.SNL.Clients.Office.Excel.Functions.SPG(K318, "IQ_DILUT_EPS_NORM", "CY2023")</f>
        <v>8.0399999999999991</v>
      </c>
      <c r="O318">
        <f t="shared" si="50"/>
        <v>1383683.9999999998</v>
      </c>
      <c r="P318">
        <f t="shared" si="51"/>
        <v>0.13867348165965121</v>
      </c>
      <c r="Q318" s="5">
        <f>_xll.SNL.Clients.Office.Excel.Functions.SPG(K318, "SP_MARKETCAP", "12/31/2022")</f>
        <v>43089.938991390001</v>
      </c>
      <c r="R318">
        <f t="shared" si="55"/>
        <v>1.2814294316080763E-3</v>
      </c>
      <c r="S318">
        <f t="shared" si="56"/>
        <v>1.0302692630128932E-2</v>
      </c>
      <c r="U318" s="11" t="s">
        <v>317</v>
      </c>
      <c r="V318" s="4" cm="1">
        <f t="array" ref="V318">_xll.SNL.Clients.Office.Excel.Functions.SPG(U318, "SP_TOTAL_REV", "CY2021")</f>
        <v>8171000</v>
      </c>
      <c r="W318" s="4">
        <f>_xll.SNL.Clients.Office.Excel.Functions.SPG(U318,"IQ_AVG_DILUT_SHARES_OUT","CY2021")</f>
        <v>173600000</v>
      </c>
      <c r="X318" s="5">
        <f>_xll.SNL.Clients.Office.Excel.Functions.SPG(U318, "IQ_DILUT_EPS_NORM", "CY2021")</f>
        <v>5.8650000000000002</v>
      </c>
      <c r="Y318">
        <f t="shared" si="57"/>
        <v>1018164</v>
      </c>
      <c r="Z318">
        <f t="shared" si="58"/>
        <v>0.12460702484396034</v>
      </c>
      <c r="AA318" s="5">
        <f>_xll.SNL.Clients.Office.Excel.Functions.SPG(U318, "SP_MARKETCAP", "12/31/2021")</f>
        <v>45889.447489600003</v>
      </c>
      <c r="AB318">
        <f t="shared" si="52"/>
        <v>1.0844508172393999E-3</v>
      </c>
      <c r="AC318">
        <f t="shared" si="59"/>
        <v>6.3603040431090803E-3</v>
      </c>
    </row>
    <row r="319" spans="1:29">
      <c r="A319" s="11" t="s">
        <v>318</v>
      </c>
      <c r="B319" s="4" cm="1">
        <f t="array" ref="B319">_xll.SNL.Clients.Office.Excel.Functions.SPG(A319, "SP_TOTAL_REV", "CY2023")</f>
        <v>2528920</v>
      </c>
      <c r="C319" s="4">
        <f>_xll.SNL.Clients.Office.Excel.Functions.SPG(A319,"IQ_AVG_DILUT_SHARES_OUT","CY2023")</f>
        <v>79843000</v>
      </c>
      <c r="D319" s="5">
        <f>_xll.SNL.Clients.Office.Excel.Functions.SPG(A319, "IQ_DILUT_EPS_NORM", "CY2023")</f>
        <v>9.6199999999999992</v>
      </c>
      <c r="E319">
        <f t="shared" si="48"/>
        <v>768089.65999999992</v>
      </c>
      <c r="F319">
        <f t="shared" si="49"/>
        <v>0.30372240323932742</v>
      </c>
      <c r="G319" s="5">
        <f>_xll.SNL.Clients.Office.Excel.Functions.SPG(A319, "SP_MARKETCAP", "12/30/2023")</f>
        <v>44737.931623500001</v>
      </c>
      <c r="H319">
        <f t="shared" si="53"/>
        <v>1.0670396315490013E-3</v>
      </c>
      <c r="I319">
        <f t="shared" si="54"/>
        <v>1.0264921255501392E-2</v>
      </c>
      <c r="K319" s="11" t="s">
        <v>318</v>
      </c>
      <c r="L319" s="4" cm="1">
        <f t="array" ref="L319">_xll.SNL.Clients.Office.Excel.Functions.SPG(K319, "SP_TOTAL_REV", "CY2023")</f>
        <v>2528920</v>
      </c>
      <c r="M319" s="4">
        <f>_xll.SNL.Clients.Office.Excel.Functions.SPG(K319,"IQ_AVG_DILUT_SHARES_OUT","CY2023")</f>
        <v>79843000</v>
      </c>
      <c r="N319" s="5">
        <f>_xll.SNL.Clients.Office.Excel.Functions.SPG(K319, "IQ_DILUT_EPS_NORM", "CY2023")</f>
        <v>9.6199999999999992</v>
      </c>
      <c r="O319">
        <f t="shared" si="50"/>
        <v>768089.65999999992</v>
      </c>
      <c r="P319">
        <f t="shared" si="51"/>
        <v>0.30372240323932742</v>
      </c>
      <c r="Q319" s="5">
        <f>_xll.SNL.Clients.Office.Excel.Functions.SPG(K319, "SP_MARKETCAP", "12/31/2022")</f>
        <v>37194.14007822</v>
      </c>
      <c r="R319">
        <f t="shared" si="55"/>
        <v>1.1060973140182009E-3</v>
      </c>
      <c r="S319">
        <f t="shared" si="56"/>
        <v>1.0640656160855091E-2</v>
      </c>
      <c r="U319" s="11" t="s">
        <v>318</v>
      </c>
      <c r="V319" s="4" cm="1">
        <f t="array" ref="V319">_xll.SNL.Clients.Office.Excel.Functions.SPG(U319, "SP_TOTAL_REV", "CY2021")</f>
        <v>2043544</v>
      </c>
      <c r="W319" s="4">
        <f>_xll.SNL.Clients.Office.Excel.Functions.SPG(U319,"IQ_AVG_DILUT_SHARES_OUT","CY2021")</f>
        <v>83479000</v>
      </c>
      <c r="X319" s="5">
        <f>_xll.SNL.Clients.Office.Excel.Functions.SPG(U319, "IQ_DILUT_EPS_NORM", "CY2021")</f>
        <v>7.101</v>
      </c>
      <c r="Y319">
        <f t="shared" si="57"/>
        <v>592784.37899999996</v>
      </c>
      <c r="Z319">
        <f t="shared" si="58"/>
        <v>0.29007664087487228</v>
      </c>
      <c r="AA319" s="5">
        <f>_xll.SNL.Clients.Office.Excel.Functions.SPG(U319, "SP_MARKETCAP", "12/31/2021")</f>
        <v>50514.277200659999</v>
      </c>
      <c r="AB319">
        <f t="shared" si="52"/>
        <v>1.1937439256580339E-3</v>
      </c>
      <c r="AC319">
        <f t="shared" si="59"/>
        <v>8.4767756160976978E-3</v>
      </c>
    </row>
    <row r="320" spans="1:29">
      <c r="A320" s="11" t="s">
        <v>319</v>
      </c>
      <c r="B320" s="4" cm="1">
        <f t="array" ref="B320">_xll.SNL.Clients.Office.Excel.Functions.SPG(A320, "SP_TOTAL_REV", "CY2023")</f>
        <v>6064000</v>
      </c>
      <c r="C320" s="4">
        <f>_xll.SNL.Clients.Office.Excel.Functions.SPG(A320,"IQ_AVG_DILUT_SHARES_OUT","CY2023")</f>
        <v>508392982</v>
      </c>
      <c r="D320" s="5">
        <f>_xll.SNL.Clients.Office.Excel.Functions.SPG(A320, "IQ_DILUT_EPS_NORM", "CY2023")</f>
        <v>2.008</v>
      </c>
      <c r="E320">
        <f t="shared" si="48"/>
        <v>1020853.107856</v>
      </c>
      <c r="F320">
        <f t="shared" si="49"/>
        <v>0.16834648876253297</v>
      </c>
      <c r="G320" s="5">
        <f>_xll.SNL.Clients.Office.Excel.Functions.SPG(A320, "SP_MARKETCAP", "12/30/2023")</f>
        <v>33544.720099799997</v>
      </c>
      <c r="H320">
        <f t="shared" si="53"/>
        <v>8.0007153832975346E-4</v>
      </c>
      <c r="I320">
        <f t="shared" si="54"/>
        <v>1.6065436489661449E-3</v>
      </c>
      <c r="K320" s="11" t="s">
        <v>319</v>
      </c>
      <c r="L320" s="4" cm="1">
        <f t="array" ref="L320">_xll.SNL.Clients.Office.Excel.Functions.SPG(K320, "SP_TOTAL_REV", "CY2023")</f>
        <v>6064000</v>
      </c>
      <c r="M320" s="4">
        <f>_xll.SNL.Clients.Office.Excel.Functions.SPG(K320,"IQ_AVG_DILUT_SHARES_OUT","CY2023")</f>
        <v>508392982</v>
      </c>
      <c r="N320" s="5">
        <f>_xll.SNL.Clients.Office.Excel.Functions.SPG(K320, "IQ_DILUT_EPS_NORM", "CY2023")</f>
        <v>2.008</v>
      </c>
      <c r="O320">
        <f t="shared" si="50"/>
        <v>1020853.107856</v>
      </c>
      <c r="P320">
        <f t="shared" si="51"/>
        <v>0.16834648876253297</v>
      </c>
      <c r="Q320" s="5">
        <f>_xll.SNL.Clients.Office.Excel.Functions.SPG(K320, "SP_MARKETCAP", "12/31/2022")</f>
        <v>30139.998920099999</v>
      </c>
      <c r="R320">
        <f t="shared" si="55"/>
        <v>8.963178549073618E-4</v>
      </c>
      <c r="S320">
        <f t="shared" si="56"/>
        <v>1.7998062526539825E-3</v>
      </c>
      <c r="U320" s="11" t="s">
        <v>319</v>
      </c>
      <c r="V320" s="4" cm="1">
        <f t="array" ref="V320">_xll.SNL.Clients.Office.Excel.Functions.SPG(U320, "SP_TOTAL_REV", "CY2021")</f>
        <v>5886000</v>
      </c>
      <c r="W320" s="4">
        <f>_xll.SNL.Clients.Office.Excel.Functions.SPG(U320,"IQ_AVG_DILUT_SHARES_OUT","CY2021")</f>
        <v>505087566</v>
      </c>
      <c r="X320" s="5">
        <f>_xll.SNL.Clients.Office.Excel.Functions.SPG(U320, "IQ_DILUT_EPS_NORM", "CY2021")</f>
        <v>1.84</v>
      </c>
      <c r="Y320">
        <f t="shared" si="57"/>
        <v>929361.12144000002</v>
      </c>
      <c r="Z320">
        <f t="shared" si="58"/>
        <v>0.15789349667686034</v>
      </c>
      <c r="AA320" s="5">
        <f>_xll.SNL.Clients.Office.Excel.Functions.SPG(U320, "SP_MARKETCAP", "12/31/2021")</f>
        <v>35118.293102827993</v>
      </c>
      <c r="AB320">
        <f t="shared" si="52"/>
        <v>8.2990891672961732E-4</v>
      </c>
      <c r="AC320">
        <f t="shared" si="59"/>
        <v>1.5270324067824959E-3</v>
      </c>
    </row>
    <row r="321" spans="1:29">
      <c r="A321" s="11" t="s">
        <v>320</v>
      </c>
      <c r="B321" s="4" cm="1">
        <f t="array" ref="B321">_xll.SNL.Clients.Office.Excel.Functions.SPG(A321, "SP_TOTAL_REV", "CY2023")</f>
        <v>6181000</v>
      </c>
      <c r="C321" s="4">
        <f>_xll.SNL.Clients.Office.Excel.Functions.SPG(A321,"IQ_AVG_DILUT_SHARES_OUT","CY2023")</f>
        <v>214000000</v>
      </c>
      <c r="D321" s="5">
        <f>_xll.SNL.Clients.Office.Excel.Functions.SPG(A321, "IQ_DILUT_EPS_NORM", "CY2023")</f>
        <v>3.63</v>
      </c>
      <c r="E321">
        <f t="shared" si="48"/>
        <v>776820</v>
      </c>
      <c r="F321">
        <f t="shared" si="49"/>
        <v>0.12567869276816049</v>
      </c>
      <c r="G321" s="5">
        <f>_xll.SNL.Clients.Office.Excel.Functions.SPG(A321, "SP_MARKETCAP", "12/30/2023")</f>
        <v>18163.69710352</v>
      </c>
      <c r="H321">
        <f t="shared" si="53"/>
        <v>4.3322040071085816E-4</v>
      </c>
      <c r="I321">
        <f t="shared" si="54"/>
        <v>1.5725900545804151E-3</v>
      </c>
      <c r="K321" s="11" t="s">
        <v>320</v>
      </c>
      <c r="L321" s="4" cm="1">
        <f t="array" ref="L321">_xll.SNL.Clients.Office.Excel.Functions.SPG(K321, "SP_TOTAL_REV", "CY2023")</f>
        <v>6181000</v>
      </c>
      <c r="M321" s="4">
        <f>_xll.SNL.Clients.Office.Excel.Functions.SPG(K321,"IQ_AVG_DILUT_SHARES_OUT","CY2023")</f>
        <v>214000000</v>
      </c>
      <c r="N321" s="5">
        <f>_xll.SNL.Clients.Office.Excel.Functions.SPG(K321, "IQ_DILUT_EPS_NORM", "CY2023")</f>
        <v>3.63</v>
      </c>
      <c r="O321">
        <f t="shared" si="50"/>
        <v>776820</v>
      </c>
      <c r="P321">
        <f t="shared" si="51"/>
        <v>0.12567869276816049</v>
      </c>
      <c r="Q321" s="5">
        <f>_xll.SNL.Clients.Office.Excel.Functions.SPG(K321, "SP_MARKETCAP", "12/31/2022")</f>
        <v>12947.33582142</v>
      </c>
      <c r="R321">
        <f t="shared" si="55"/>
        <v>3.8503413025941531E-4</v>
      </c>
      <c r="S321">
        <f t="shared" si="56"/>
        <v>1.3976738928416776E-3</v>
      </c>
      <c r="U321" s="11" t="s">
        <v>320</v>
      </c>
      <c r="V321" s="4" cm="1">
        <f t="array" ref="V321">_xll.SNL.Clients.Office.Excel.Functions.SPG(U321, "SP_TOTAL_REV", "CY2021")</f>
        <v>6193000</v>
      </c>
      <c r="W321" s="4">
        <f>_xll.SNL.Clients.Office.Excel.Functions.SPG(U321,"IQ_AVG_DILUT_SHARES_OUT","CY2021")</f>
        <v>229000000</v>
      </c>
      <c r="X321" s="5">
        <f>_xll.SNL.Clients.Office.Excel.Functions.SPG(U321, "IQ_DILUT_EPS_NORM", "CY2021")</f>
        <v>3.117</v>
      </c>
      <c r="Y321">
        <f t="shared" si="57"/>
        <v>713793</v>
      </c>
      <c r="Z321">
        <f t="shared" si="58"/>
        <v>0.11525803326336186</v>
      </c>
      <c r="AA321" s="5">
        <f>_xll.SNL.Clients.Office.Excel.Functions.SPG(U321, "SP_MARKETCAP", "12/31/2021")</f>
        <v>20447.32939459</v>
      </c>
      <c r="AB321">
        <f t="shared" si="52"/>
        <v>4.8320745368206239E-4</v>
      </c>
      <c r="AC321">
        <f t="shared" si="59"/>
        <v>1.5061576331269885E-3</v>
      </c>
    </row>
    <row r="322" spans="1:29">
      <c r="A322" s="11" t="s">
        <v>321</v>
      </c>
      <c r="B322" s="4" cm="1">
        <f t="array" ref="B322">_xll.SNL.Clients.Office.Excel.Functions.SPG(A322, "SP_TOTAL_REV", "CY2023")</f>
        <v>33723297</v>
      </c>
      <c r="C322" s="4">
        <f>_xll.SNL.Clients.Office.Excel.Functions.SPG(A322,"IQ_AVG_DILUT_SHARES_OUT","CY2023")</f>
        <v>449498000</v>
      </c>
      <c r="D322" s="5">
        <f>_xll.SNL.Clients.Office.Excel.Functions.SPG(A322, "IQ_DILUT_EPS_NORM", "CY2023")</f>
        <v>8.6280000000000001</v>
      </c>
      <c r="E322">
        <f t="shared" si="48"/>
        <v>3878268.7439999999</v>
      </c>
      <c r="F322">
        <f t="shared" si="49"/>
        <v>0.11500265659078351</v>
      </c>
      <c r="G322" s="5">
        <f>_xll.SNL.Clients.Office.Excel.Functions.SPG(A322, "SP_MARKETCAP", "12/30/2023")</f>
        <v>213097.47724271999</v>
      </c>
      <c r="H322">
        <f t="shared" si="53"/>
        <v>5.0825651823754262E-3</v>
      </c>
      <c r="I322">
        <f t="shared" si="54"/>
        <v>4.3852372393535177E-2</v>
      </c>
      <c r="K322" s="11" t="s">
        <v>321</v>
      </c>
      <c r="L322" s="4" cm="1">
        <f t="array" ref="L322">_xll.SNL.Clients.Office.Excel.Functions.SPG(K322, "SP_TOTAL_REV", "CY2023")</f>
        <v>33723297</v>
      </c>
      <c r="M322" s="4">
        <f>_xll.SNL.Clients.Office.Excel.Functions.SPG(K322,"IQ_AVG_DILUT_SHARES_OUT","CY2023")</f>
        <v>449498000</v>
      </c>
      <c r="N322" s="5">
        <f>_xll.SNL.Clients.Office.Excel.Functions.SPG(K322, "IQ_DILUT_EPS_NORM", "CY2023")</f>
        <v>8.6280000000000001</v>
      </c>
      <c r="O322">
        <f t="shared" si="50"/>
        <v>3878268.7439999999</v>
      </c>
      <c r="P322">
        <f t="shared" si="51"/>
        <v>0.11500265659078351</v>
      </c>
      <c r="Q322" s="5">
        <f>_xll.SNL.Clients.Office.Excel.Functions.SPG(K322, "SP_MARKETCAP", "12/31/2022")</f>
        <v>131227.64327072</v>
      </c>
      <c r="R322">
        <f t="shared" si="55"/>
        <v>3.9025110794718636E-3</v>
      </c>
      <c r="S322">
        <f t="shared" si="56"/>
        <v>3.3670865593683236E-2</v>
      </c>
      <c r="U322" s="11" t="s">
        <v>321</v>
      </c>
      <c r="V322" s="4" cm="1">
        <f t="array" ref="V322">_xll.SNL.Clients.Office.Excel.Functions.SPG(U322, "SP_TOTAL_REV", "CY2021")</f>
        <v>29697844</v>
      </c>
      <c r="W322" s="4">
        <f>_xll.SNL.Clients.Office.Excel.Functions.SPG(U322,"IQ_AVG_DILUT_SHARES_OUT","CY2021")</f>
        <v>455372000</v>
      </c>
      <c r="X322" s="5">
        <f>_xll.SNL.Clients.Office.Excel.Functions.SPG(U322, "IQ_DILUT_EPS_NORM", "CY2021")</f>
        <v>8.016</v>
      </c>
      <c r="Y322">
        <f t="shared" si="57"/>
        <v>3650261.952</v>
      </c>
      <c r="Z322">
        <f t="shared" si="58"/>
        <v>0.12291336542814355</v>
      </c>
      <c r="AA322" s="5">
        <f>_xll.SNL.Clients.Office.Excel.Functions.SPG(U322, "SP_MARKETCAP", "12/31/2021")</f>
        <v>266852.11975335999</v>
      </c>
      <c r="AB322">
        <f t="shared" si="52"/>
        <v>6.3061992501474741E-3</v>
      </c>
      <c r="AC322">
        <f t="shared" si="59"/>
        <v>5.0550493189182151E-2</v>
      </c>
    </row>
    <row r="323" spans="1:29">
      <c r="A323" s="11" t="s">
        <v>322</v>
      </c>
      <c r="B323" s="4" cm="1">
        <f t="array" ref="B323">_xll.SNL.Clients.Office.Excel.Functions.SPG(A323, "SP_TOTAL_REV", "CY2023")</f>
        <v>11812000</v>
      </c>
      <c r="C323" s="4">
        <f>_xll.SNL.Clients.Office.Excel.Functions.SPG(A323,"IQ_AVG_DILUT_SHARES_OUT","CY2023")</f>
        <v>841000000</v>
      </c>
      <c r="D323" s="5">
        <f>_xll.SNL.Clients.Office.Excel.Functions.SPG(A323, "IQ_DILUT_EPS_NORM", "CY2023")</f>
        <v>0.44</v>
      </c>
      <c r="E323">
        <f t="shared" si="48"/>
        <v>370040</v>
      </c>
      <c r="F323">
        <f t="shared" si="49"/>
        <v>3.1327463596342704E-2</v>
      </c>
      <c r="G323" s="5">
        <f>_xll.SNL.Clients.Office.Excel.Functions.SPG(A323, "SP_MARKETCAP", "12/30/2023")</f>
        <v>47703.784694970003</v>
      </c>
      <c r="H323">
        <f t="shared" si="53"/>
        <v>1.1377778765631601E-3</v>
      </c>
      <c r="I323">
        <f t="shared" si="54"/>
        <v>5.006222656877905E-4</v>
      </c>
      <c r="K323" s="11" t="s">
        <v>322</v>
      </c>
      <c r="L323" s="4" cm="1">
        <f t="array" ref="L323">_xll.SNL.Clients.Office.Excel.Functions.SPG(K323, "SP_TOTAL_REV", "CY2023")</f>
        <v>11812000</v>
      </c>
      <c r="M323" s="4">
        <f>_xll.SNL.Clients.Office.Excel.Functions.SPG(K323,"IQ_AVG_DILUT_SHARES_OUT","CY2023")</f>
        <v>841000000</v>
      </c>
      <c r="N323" s="5">
        <f>_xll.SNL.Clients.Office.Excel.Functions.SPG(K323, "IQ_DILUT_EPS_NORM", "CY2023")</f>
        <v>0.44</v>
      </c>
      <c r="O323">
        <f t="shared" si="50"/>
        <v>370040</v>
      </c>
      <c r="P323">
        <f t="shared" si="51"/>
        <v>3.1327463596342704E-2</v>
      </c>
      <c r="Q323" s="5">
        <f>_xll.SNL.Clients.Office.Excel.Functions.SPG(K323, "SP_MARKETCAP", "12/31/2022")</f>
        <v>37464.468103200001</v>
      </c>
      <c r="R323">
        <f t="shared" si="55"/>
        <v>1.114136459477819E-3</v>
      </c>
      <c r="S323">
        <f t="shared" si="56"/>
        <v>4.9022004217024037E-4</v>
      </c>
      <c r="U323" s="11" t="s">
        <v>322</v>
      </c>
      <c r="V323" s="4" cm="1">
        <f t="array" ref="V323">_xll.SNL.Clients.Office.Excel.Functions.SPG(U323, "SP_TOTAL_REV", "CY2021")</f>
        <v>12222000</v>
      </c>
      <c r="W323" s="4">
        <f>_xll.SNL.Clients.Office.Excel.Functions.SPG(U323,"IQ_AVG_DILUT_SHARES_OUT","CY2021")</f>
        <v>801000000</v>
      </c>
      <c r="X323" s="5">
        <f>_xll.SNL.Clients.Office.Excel.Functions.SPG(U323, "IQ_DILUT_EPS_NORM", "CY2021")</f>
        <v>2.661</v>
      </c>
      <c r="Y323">
        <f t="shared" si="57"/>
        <v>2131461</v>
      </c>
      <c r="Z323">
        <f t="shared" si="58"/>
        <v>0.17439543446244476</v>
      </c>
      <c r="AA323" s="5">
        <f>_xll.SNL.Clients.Office.Excel.Functions.SPG(U323, "SP_MARKETCAP", "12/31/2021")</f>
        <v>49555.575712580001</v>
      </c>
      <c r="AB323">
        <f t="shared" si="52"/>
        <v>1.1710880718809188E-3</v>
      </c>
      <c r="AC323">
        <f t="shared" si="59"/>
        <v>3.1162653592751248E-3</v>
      </c>
    </row>
    <row r="324" spans="1:29">
      <c r="A324" s="11" t="s">
        <v>323</v>
      </c>
      <c r="B324" s="4" cm="1">
        <f t="array" ref="B324">_xll.SNL.Clients.Office.Excel.Functions.SPG(A324, "SP_TOTAL_REV", "CY2023")</f>
        <v>9965000</v>
      </c>
      <c r="C324" s="4">
        <f>_xll.SNL.Clients.Office.Excel.Functions.SPG(A324,"IQ_AVG_DILUT_SHARES_OUT","CY2023")</f>
        <v>575300000</v>
      </c>
      <c r="D324" s="5">
        <f>_xll.SNL.Clients.Office.Excel.Functions.SPG(A324, "IQ_DILUT_EPS_NORM", "CY2023")</f>
        <v>0.61699999999999999</v>
      </c>
      <c r="E324">
        <f t="shared" si="48"/>
        <v>354960.1</v>
      </c>
      <c r="F324">
        <f t="shared" si="49"/>
        <v>3.5620682388359255E-2</v>
      </c>
      <c r="G324" s="5" t="str">
        <f>_xll.SNL.Clients.Office.Excel.Functions.SPG(A324, "SP_MARKETCAP", "12/30/2023")</f>
        <v>NA</v>
      </c>
      <c r="H324" t="e">
        <f t="shared" si="53"/>
        <v>#VALUE!</v>
      </c>
      <c r="I324" t="e">
        <f t="shared" si="54"/>
        <v>#VALUE!</v>
      </c>
      <c r="K324" s="11" t="s">
        <v>323</v>
      </c>
      <c r="L324" s="4" cm="1">
        <f t="array" ref="L324">_xll.SNL.Clients.Office.Excel.Functions.SPG(K324, "SP_TOTAL_REV", "CY2023")</f>
        <v>9965000</v>
      </c>
      <c r="M324" s="4">
        <f>_xll.SNL.Clients.Office.Excel.Functions.SPG(K324,"IQ_AVG_DILUT_SHARES_OUT","CY2023")</f>
        <v>575300000</v>
      </c>
      <c r="N324" s="5">
        <f>_xll.SNL.Clients.Office.Excel.Functions.SPG(K324, "IQ_DILUT_EPS_NORM", "CY2023")</f>
        <v>0.61699999999999999</v>
      </c>
      <c r="O324">
        <f t="shared" si="50"/>
        <v>354960.1</v>
      </c>
      <c r="P324">
        <f t="shared" si="51"/>
        <v>3.5620682388359255E-2</v>
      </c>
      <c r="Q324" s="5" t="str">
        <f>_xll.SNL.Clients.Office.Excel.Functions.SPG(K324, "SP_MARKETCAP", "12/31/2022")</f>
        <v>NA</v>
      </c>
      <c r="R324" t="e">
        <f t="shared" si="55"/>
        <v>#VALUE!</v>
      </c>
      <c r="S324" t="e">
        <f t="shared" si="56"/>
        <v>#VALUE!</v>
      </c>
      <c r="U324" s="11" t="s">
        <v>323</v>
      </c>
      <c r="V324" s="4" cm="1">
        <f t="array" ref="V324">_xll.SNL.Clients.Office.Excel.Functions.SPG(U324, "SP_TOTAL_REV", "CY2021")</f>
        <v>10046000</v>
      </c>
      <c r="W324" s="4">
        <f>_xll.SNL.Clients.Office.Excel.Functions.SPG(U324,"IQ_AVG_DILUT_SHARES_OUT","CY2021")</f>
        <v>594850000</v>
      </c>
      <c r="X324" s="5">
        <f>_xll.SNL.Clients.Office.Excel.Functions.SPG(U324, "IQ_DILUT_EPS_NORM", "CY2021")</f>
        <v>0.56399999999999995</v>
      </c>
      <c r="Y324">
        <f t="shared" si="57"/>
        <v>335495.39999999997</v>
      </c>
      <c r="Z324">
        <f t="shared" si="58"/>
        <v>3.3395918773641245E-2</v>
      </c>
      <c r="AA324" s="5" t="str">
        <f>_xll.SNL.Clients.Office.Excel.Functions.SPG(U324, "SP_MARKETCAP", "12/31/2021")</f>
        <v>NA</v>
      </c>
      <c r="AB324" t="e">
        <f t="shared" si="52"/>
        <v>#VALUE!</v>
      </c>
      <c r="AC324" t="e">
        <f t="shared" si="59"/>
        <v>#VALUE!</v>
      </c>
    </row>
    <row r="325" spans="1:29">
      <c r="A325" s="11" t="s">
        <v>324</v>
      </c>
      <c r="B325" s="4" cm="1">
        <f t="array" ref="B325">_xll.SNL.Clients.Office.Excel.Functions.SPG(A325, "SP_TOTAL_REV", "CY2023")</f>
        <v>9965000</v>
      </c>
      <c r="C325" s="4">
        <f>_xll.SNL.Clients.Office.Excel.Functions.SPG(A325,"IQ_AVG_DILUT_SHARES_OUT","CY2023")</f>
        <v>575300000</v>
      </c>
      <c r="D325" s="5">
        <f>_xll.SNL.Clients.Office.Excel.Functions.SPG(A325, "IQ_DILUT_EPS_NORM", "CY2023")</f>
        <v>0.61699999999999999</v>
      </c>
      <c r="E325">
        <f t="shared" si="48"/>
        <v>354960.1</v>
      </c>
      <c r="F325">
        <f t="shared" si="49"/>
        <v>3.5620682388359255E-2</v>
      </c>
      <c r="G325" s="5">
        <f>_xll.SNL.Clients.Office.Excel.Functions.SPG(A325, "SP_MARKETCAP", "12/30/2023")</f>
        <v>14252.10786147</v>
      </c>
      <c r="H325">
        <f t="shared" si="53"/>
        <v>3.3992550324591503E-4</v>
      </c>
      <c r="I325">
        <f t="shared" si="54"/>
        <v>2.0973403550272958E-4</v>
      </c>
      <c r="K325" s="11" t="s">
        <v>324</v>
      </c>
      <c r="L325" s="4" cm="1">
        <f t="array" ref="L325">_xll.SNL.Clients.Office.Excel.Functions.SPG(K325, "SP_TOTAL_REV", "CY2023")</f>
        <v>9965000</v>
      </c>
      <c r="M325" s="4">
        <f>_xll.SNL.Clients.Office.Excel.Functions.SPG(K325,"IQ_AVG_DILUT_SHARES_OUT","CY2023")</f>
        <v>575300000</v>
      </c>
      <c r="N325" s="5">
        <f>_xll.SNL.Clients.Office.Excel.Functions.SPG(K325, "IQ_DILUT_EPS_NORM", "CY2023")</f>
        <v>0.61699999999999999</v>
      </c>
      <c r="O325">
        <f t="shared" si="50"/>
        <v>354960.1</v>
      </c>
      <c r="P325">
        <f t="shared" si="51"/>
        <v>3.5620682388359255E-2</v>
      </c>
      <c r="Q325" s="5">
        <f>_xll.SNL.Clients.Office.Excel.Functions.SPG(K325, "SP_MARKETCAP", "12/31/2022")</f>
        <v>10525.24225164</v>
      </c>
      <c r="R325">
        <f t="shared" si="55"/>
        <v>3.130047410545493E-4</v>
      </c>
      <c r="S325">
        <f t="shared" si="56"/>
        <v>1.9312392523065692E-4</v>
      </c>
      <c r="U325" s="11" t="s">
        <v>324</v>
      </c>
      <c r="V325" s="4" cm="1">
        <f t="array" ref="V325">_xll.SNL.Clients.Office.Excel.Functions.SPG(U325, "SP_TOTAL_REV", "CY2021")</f>
        <v>10046000</v>
      </c>
      <c r="W325" s="4">
        <f>_xll.SNL.Clients.Office.Excel.Functions.SPG(U325,"IQ_AVG_DILUT_SHARES_OUT","CY2021")</f>
        <v>594850000</v>
      </c>
      <c r="X325" s="5">
        <f>_xll.SNL.Clients.Office.Excel.Functions.SPG(U325, "IQ_DILUT_EPS_NORM", "CY2021")</f>
        <v>0.56399999999999995</v>
      </c>
      <c r="Y325">
        <f t="shared" si="57"/>
        <v>335495.39999999997</v>
      </c>
      <c r="Z325">
        <f t="shared" si="58"/>
        <v>3.3395918773641245E-2</v>
      </c>
      <c r="AA325" s="5">
        <f>_xll.SNL.Clients.Office.Excel.Functions.SPG(U325, "SP_MARKETCAP", "12/31/2021")</f>
        <v>13031.075952040001</v>
      </c>
      <c r="AB325">
        <f t="shared" si="52"/>
        <v>3.0794794312790811E-4</v>
      </c>
      <c r="AC325">
        <f t="shared" si="59"/>
        <v>1.7368263992414016E-4</v>
      </c>
    </row>
    <row r="326" spans="1:29">
      <c r="A326" s="11" t="s">
        <v>325</v>
      </c>
      <c r="B326" s="4" cm="1">
        <f t="array" ref="B326">_xll.SNL.Clients.Office.Excel.Functions.SPG(A326, "SP_TOTAL_REV", "CY2023")</f>
        <v>28114000</v>
      </c>
      <c r="C326" s="4">
        <f>_xll.SNL.Clients.Office.Excel.Functions.SPG(A326,"IQ_AVG_DILUT_SHARES_OUT","CY2023")</f>
        <v>2030800000</v>
      </c>
      <c r="D326" s="5">
        <f>_xll.SNL.Clients.Office.Excel.Functions.SPG(A326, "IQ_DILUT_EPS_NORM", "CY2023")</f>
        <v>2.5369999999999999</v>
      </c>
      <c r="E326">
        <f t="shared" ref="E326:E389" si="60">C326*D326/1000</f>
        <v>5152139.5999999996</v>
      </c>
      <c r="F326">
        <f t="shared" ref="F326:F389" si="61">E326/B326</f>
        <v>0.18325886035427189</v>
      </c>
      <c r="G326" s="5">
        <f>_xll.SNL.Clients.Office.Excel.Functions.SPG(A326, "SP_MARKETCAP", "12/30/2023")</f>
        <v>124620.72818834</v>
      </c>
      <c r="H326">
        <f t="shared" si="53"/>
        <v>2.9723156852339847E-3</v>
      </c>
      <c r="I326">
        <f t="shared" si="54"/>
        <v>7.5407648934386192E-3</v>
      </c>
      <c r="K326" s="11" t="s">
        <v>325</v>
      </c>
      <c r="L326" s="4" cm="1">
        <f t="array" ref="L326">_xll.SNL.Clients.Office.Excel.Functions.SPG(K326, "SP_TOTAL_REV", "CY2023")</f>
        <v>28114000</v>
      </c>
      <c r="M326" s="4">
        <f>_xll.SNL.Clients.Office.Excel.Functions.SPG(K326,"IQ_AVG_DILUT_SHARES_OUT","CY2023")</f>
        <v>2030800000</v>
      </c>
      <c r="N326" s="5">
        <f>_xll.SNL.Clients.Office.Excel.Functions.SPG(K326, "IQ_DILUT_EPS_NORM", "CY2023")</f>
        <v>2.5369999999999999</v>
      </c>
      <c r="O326">
        <f t="shared" ref="O326:O389" si="62">M326*N326/1000</f>
        <v>5152139.5999999996</v>
      </c>
      <c r="P326">
        <f t="shared" ref="P326:P389" si="63">O326/L326</f>
        <v>0.18325886035427189</v>
      </c>
      <c r="Q326" s="5">
        <f>_xll.SNL.Clients.Office.Excel.Functions.SPG(K326, "SP_MARKETCAP", "12/31/2022")</f>
        <v>166126.8813072</v>
      </c>
      <c r="R326">
        <f t="shared" si="55"/>
        <v>4.9403614874192368E-3</v>
      </c>
      <c r="S326">
        <f t="shared" si="56"/>
        <v>1.2533697093582603E-2</v>
      </c>
      <c r="U326" s="11" t="s">
        <v>325</v>
      </c>
      <c r="V326" s="4" cm="1">
        <f t="array" ref="V326">_xll.SNL.Clients.Office.Excel.Functions.SPG(U326, "SP_TOTAL_REV", "CY2021")</f>
        <v>17069000</v>
      </c>
      <c r="W326" s="4">
        <f>_xll.SNL.Clients.Office.Excel.Functions.SPG(U326,"IQ_AVG_DILUT_SHARES_OUT","CY2021")</f>
        <v>1972200000</v>
      </c>
      <c r="X326" s="5">
        <f>_xll.SNL.Clients.Office.Excel.Functions.SPG(U326, "IQ_DILUT_EPS_NORM", "CY2021")</f>
        <v>1.2529999999999999</v>
      </c>
      <c r="Y326">
        <f t="shared" si="57"/>
        <v>2471166.6</v>
      </c>
      <c r="Z326">
        <f t="shared" si="58"/>
        <v>0.14477512449469801</v>
      </c>
      <c r="AA326" s="5">
        <f>_xll.SNL.Clients.Office.Excel.Functions.SPG(U326, "SP_MARKETCAP", "12/31/2021")</f>
        <v>183185.11909584</v>
      </c>
      <c r="AB326">
        <f t="shared" ref="AB326:AB389" si="64">AA326/$AA$509</f>
        <v>4.3289963810220645E-3</v>
      </c>
      <c r="AC326">
        <f t="shared" si="59"/>
        <v>5.4242324654206467E-3</v>
      </c>
    </row>
    <row r="327" spans="1:29">
      <c r="A327" s="11" t="s">
        <v>326</v>
      </c>
      <c r="B327" s="4" cm="1">
        <f t="array" ref="B327">_xll.SNL.Clients.Office.Excel.Functions.SPG(A327, "SP_TOTAL_REV", "CY2023")</f>
        <v>51542000</v>
      </c>
      <c r="C327" s="4">
        <f>_xll.SNL.Clients.Office.Excel.Functions.SPG(A327,"IQ_AVG_DILUT_SHARES_OUT","CY2023")</f>
        <v>1549100000</v>
      </c>
      <c r="D327" s="5">
        <f>_xll.SNL.Clients.Office.Excel.Functions.SPG(A327, "IQ_DILUT_EPS_NORM", "CY2023")</f>
        <v>2.5390000000000001</v>
      </c>
      <c r="E327">
        <f t="shared" si="60"/>
        <v>3933164.9</v>
      </c>
      <c r="F327">
        <f t="shared" si="61"/>
        <v>7.6309900663536531E-2</v>
      </c>
      <c r="G327" s="5">
        <f>_xll.SNL.Clients.Office.Excel.Functions.SPG(A327, "SP_MARKETCAP", "12/30/2023")</f>
        <v>165233.78227125001</v>
      </c>
      <c r="H327">
        <f t="shared" ref="H327:H390" si="65">G327/$G$509</f>
        <v>3.9409733028772757E-3</v>
      </c>
      <c r="I327">
        <f t="shared" ref="I327:I390" si="66">D327*H327</f>
        <v>1.0006131216005404E-2</v>
      </c>
      <c r="K327" s="11" t="s">
        <v>326</v>
      </c>
      <c r="L327" s="4" cm="1">
        <f t="array" ref="L327">_xll.SNL.Clients.Office.Excel.Functions.SPG(K327, "SP_TOTAL_REV", "CY2023")</f>
        <v>51542000</v>
      </c>
      <c r="M327" s="4">
        <f>_xll.SNL.Clients.Office.Excel.Functions.SPG(K327,"IQ_AVG_DILUT_SHARES_OUT","CY2023")</f>
        <v>1549100000</v>
      </c>
      <c r="N327" s="5">
        <f>_xll.SNL.Clients.Office.Excel.Functions.SPG(K327, "IQ_DILUT_EPS_NORM", "CY2023")</f>
        <v>2.5390000000000001</v>
      </c>
      <c r="O327">
        <f t="shared" si="62"/>
        <v>3933164.9</v>
      </c>
      <c r="P327">
        <f t="shared" si="63"/>
        <v>7.6309900663536531E-2</v>
      </c>
      <c r="Q327" s="5">
        <f>_xll.SNL.Clients.Office.Excel.Functions.SPG(K327, "SP_MARKETCAP", "12/31/2022")</f>
        <v>183072.78600641</v>
      </c>
      <c r="R327">
        <f t="shared" ref="R327:R390" si="67">Q327/$Q$509</f>
        <v>5.4443069915224625E-3</v>
      </c>
      <c r="S327">
        <f t="shared" ref="S327:S390" si="68">N327*R327</f>
        <v>1.3823095451475533E-2</v>
      </c>
      <c r="U327" s="11" t="s">
        <v>326</v>
      </c>
      <c r="V327" s="4" cm="1">
        <f t="array" ref="V327">_xll.SNL.Clients.Office.Excel.Functions.SPG(U327, "SP_TOTAL_REV", "CY2021")</f>
        <v>46306000</v>
      </c>
      <c r="W327" s="4">
        <f>_xll.SNL.Clients.Office.Excel.Functions.SPG(U327,"IQ_AVG_DILUT_SHARES_OUT","CY2021")</f>
        <v>1617700000</v>
      </c>
      <c r="X327" s="5">
        <f>_xll.SNL.Clients.Office.Excel.Functions.SPG(U327, "IQ_DILUT_EPS_NORM", "CY2021")</f>
        <v>2.7879999999999998</v>
      </c>
      <c r="Y327">
        <f t="shared" ref="Y327:Y390" si="69">W327*X327/1000</f>
        <v>4510147.5999999996</v>
      </c>
      <c r="Z327">
        <f t="shared" ref="Z327:Z390" si="70">Y327/V327</f>
        <v>9.7398773377100151E-2</v>
      </c>
      <c r="AA327" s="5">
        <f>_xll.SNL.Clients.Office.Excel.Functions.SPG(U327, "SP_MARKETCAP", "12/31/2021")</f>
        <v>263808.22889238998</v>
      </c>
      <c r="AB327">
        <f t="shared" si="64"/>
        <v>6.2342665921542705E-3</v>
      </c>
      <c r="AC327">
        <f t="shared" ref="AC327:AC390" si="71">X327*AB327</f>
        <v>1.7381135258926105E-2</v>
      </c>
    </row>
    <row r="328" spans="1:29">
      <c r="A328" s="11" t="s">
        <v>327</v>
      </c>
      <c r="B328" s="4" cm="1">
        <f t="array" ref="B328">_xll.SNL.Clients.Office.Excel.Functions.SPG(A328, "SP_TOTAL_REV", "CY2023")</f>
        <v>5505400</v>
      </c>
      <c r="C328" s="4">
        <f>_xll.SNL.Clients.Office.Excel.Functions.SPG(A328,"IQ_AVG_DILUT_SHARES_OUT","CY2023")</f>
        <v>447900000</v>
      </c>
      <c r="D328" s="5">
        <f>_xll.SNL.Clients.Office.Excel.Functions.SPG(A328, "IQ_DILUT_EPS_NORM", "CY2023")</f>
        <v>1.2290000000000001</v>
      </c>
      <c r="E328">
        <f t="shared" si="60"/>
        <v>550469.1</v>
      </c>
      <c r="F328">
        <f t="shared" si="61"/>
        <v>9.998712173502379E-2</v>
      </c>
      <c r="G328" s="5">
        <f>_xll.SNL.Clients.Office.Excel.Functions.SPG(A328, "SP_MARKETCAP", "12/30/2023")</f>
        <v>10976.179958549999</v>
      </c>
      <c r="H328">
        <f t="shared" si="65"/>
        <v>2.6179169652614469E-4</v>
      </c>
      <c r="I328">
        <f t="shared" si="66"/>
        <v>3.2174199503063185E-4</v>
      </c>
      <c r="K328" s="11" t="s">
        <v>327</v>
      </c>
      <c r="L328" s="4" cm="1">
        <f t="array" ref="L328">_xll.SNL.Clients.Office.Excel.Functions.SPG(K328, "SP_TOTAL_REV", "CY2023")</f>
        <v>5505400</v>
      </c>
      <c r="M328" s="4">
        <f>_xll.SNL.Clients.Office.Excel.Functions.SPG(K328,"IQ_AVG_DILUT_SHARES_OUT","CY2023")</f>
        <v>447900000</v>
      </c>
      <c r="N328" s="5">
        <f>_xll.SNL.Clients.Office.Excel.Functions.SPG(K328, "IQ_DILUT_EPS_NORM", "CY2023")</f>
        <v>1.2290000000000001</v>
      </c>
      <c r="O328">
        <f t="shared" si="62"/>
        <v>550469.1</v>
      </c>
      <c r="P328">
        <f t="shared" si="63"/>
        <v>9.998712173502379E-2</v>
      </c>
      <c r="Q328" s="5">
        <f>_xll.SNL.Clients.Office.Excel.Functions.SPG(K328, "SP_MARKETCAP", "12/31/2022")</f>
        <v>11136.203657640001</v>
      </c>
      <c r="R328">
        <f t="shared" si="67"/>
        <v>3.3117380663112131E-4</v>
      </c>
      <c r="S328">
        <f t="shared" si="68"/>
        <v>4.0701260834964811E-4</v>
      </c>
      <c r="U328" s="11" t="s">
        <v>327</v>
      </c>
      <c r="V328" s="4" cm="1">
        <f t="array" ref="V328">_xll.SNL.Clients.Office.Excel.Functions.SPG(U328, "SP_TOTAL_REV", "CY2021")</f>
        <v>4899600</v>
      </c>
      <c r="W328" s="4">
        <f>_xll.SNL.Clients.Office.Excel.Functions.SPG(U328,"IQ_AVG_DILUT_SHARES_OUT","CY2021")</f>
        <v>417300000</v>
      </c>
      <c r="X328" s="5">
        <f>_xll.SNL.Clients.Office.Excel.Functions.SPG(U328, "IQ_DILUT_EPS_NORM", "CY2021")</f>
        <v>1.06</v>
      </c>
      <c r="Y328">
        <f t="shared" si="69"/>
        <v>442338</v>
      </c>
      <c r="Z328">
        <f t="shared" si="70"/>
        <v>9.0280431055596369E-2</v>
      </c>
      <c r="AA328" s="5">
        <f>_xll.SNL.Clients.Office.Excel.Functions.SPG(U328, "SP_MARKETCAP", "12/31/2021")</f>
        <v>10842.576187189999</v>
      </c>
      <c r="AB328">
        <f t="shared" si="64"/>
        <v>2.5622972710323956E-4</v>
      </c>
      <c r="AC328">
        <f t="shared" si="71"/>
        <v>2.7160351072943393E-4</v>
      </c>
    </row>
    <row r="329" spans="1:29">
      <c r="A329" s="11" t="s">
        <v>328</v>
      </c>
      <c r="B329" s="4" cm="1">
        <f t="array" ref="B329">_xll.SNL.Clients.Office.Excel.Functions.SPG(A329, "SP_TOTAL_REV", "CY2023")</f>
        <v>2651348</v>
      </c>
      <c r="C329" s="4">
        <f>_xll.SNL.Clients.Office.Excel.Functions.SPG(A329,"IQ_AVG_DILUT_SHARES_OUT","CY2023")</f>
        <v>57579250</v>
      </c>
      <c r="D329" s="5">
        <f>_xll.SNL.Clients.Office.Excel.Functions.SPG(A329, "IQ_DILUT_EPS_NORM", "CY2023")</f>
        <v>6.7619999999999996</v>
      </c>
      <c r="E329">
        <f t="shared" si="60"/>
        <v>389350.8885</v>
      </c>
      <c r="F329">
        <f t="shared" si="61"/>
        <v>0.14685016395433567</v>
      </c>
      <c r="G329" s="5">
        <f>_xll.SNL.Clients.Office.Excel.Functions.SPG(A329, "SP_MARKETCAP", "12/30/2023")</f>
        <v>15061.35342816</v>
      </c>
      <c r="H329">
        <f t="shared" si="65"/>
        <v>3.5922673287316903E-4</v>
      </c>
      <c r="I329">
        <f t="shared" si="66"/>
        <v>2.4290911676883688E-3</v>
      </c>
      <c r="K329" s="11" t="s">
        <v>328</v>
      </c>
      <c r="L329" s="4" cm="1">
        <f t="array" ref="L329">_xll.SNL.Clients.Office.Excel.Functions.SPG(K329, "SP_TOTAL_REV", "CY2023")</f>
        <v>2651348</v>
      </c>
      <c r="M329" s="4">
        <f>_xll.SNL.Clients.Office.Excel.Functions.SPG(K329,"IQ_AVG_DILUT_SHARES_OUT","CY2023")</f>
        <v>57579250</v>
      </c>
      <c r="N329" s="5">
        <f>_xll.SNL.Clients.Office.Excel.Functions.SPG(K329, "IQ_DILUT_EPS_NORM", "CY2023")</f>
        <v>6.7619999999999996</v>
      </c>
      <c r="O329">
        <f t="shared" si="62"/>
        <v>389350.8885</v>
      </c>
      <c r="P329">
        <f t="shared" si="63"/>
        <v>0.14685016395433567</v>
      </c>
      <c r="Q329" s="5">
        <f>_xll.SNL.Clients.Office.Excel.Functions.SPG(K329, "SP_MARKETCAP", "12/31/2022")</f>
        <v>13587.320201279999</v>
      </c>
      <c r="R329">
        <f t="shared" si="67"/>
        <v>4.0406629505978587E-4</v>
      </c>
      <c r="S329">
        <f t="shared" si="68"/>
        <v>2.7322962871942718E-3</v>
      </c>
      <c r="U329" s="11" t="s">
        <v>328</v>
      </c>
      <c r="V329" s="4" cm="1">
        <f t="array" ref="V329">_xll.SNL.Clients.Office.Excel.Functions.SPG(U329, "SP_TOTAL_REV", "CY2021")</f>
        <v>2444809</v>
      </c>
      <c r="W329" s="4">
        <f>_xll.SNL.Clients.Office.Excel.Functions.SPG(U329,"IQ_AVG_DILUT_SHARES_OUT","CY2021")</f>
        <v>58750000</v>
      </c>
      <c r="X329" s="5">
        <f>_xll.SNL.Clients.Office.Excel.Functions.SPG(U329, "IQ_DILUT_EPS_NORM", "CY2021")</f>
        <v>6.6840000000000002</v>
      </c>
      <c r="Y329">
        <f t="shared" si="69"/>
        <v>392685</v>
      </c>
      <c r="Z329">
        <f t="shared" si="70"/>
        <v>0.16061990936715301</v>
      </c>
      <c r="AA329" s="5">
        <f>_xll.SNL.Clients.Office.Excel.Functions.SPG(U329, "SP_MARKETCAP", "12/31/2021")</f>
        <v>14850.74221362</v>
      </c>
      <c r="AB329">
        <f t="shared" si="64"/>
        <v>3.5094995497214783E-4</v>
      </c>
      <c r="AC329">
        <f t="shared" si="71"/>
        <v>2.3457494990338362E-3</v>
      </c>
    </row>
    <row r="330" spans="1:29">
      <c r="A330" s="11" t="s">
        <v>329</v>
      </c>
      <c r="B330" s="4" cm="1">
        <f t="array" ref="B330">_xll.SNL.Clients.Office.Excel.Functions.SPG(A330, "SP_TOTAL_REV", "CY2023")</f>
        <v>12156000</v>
      </c>
      <c r="C330" s="4">
        <f>_xll.SNL.Clients.Office.Excel.Functions.SPG(A330,"IQ_AVG_DILUT_SHARES_OUT","CY2023")</f>
        <v>227400000</v>
      </c>
      <c r="D330" s="5">
        <f>_xll.SNL.Clients.Office.Excel.Functions.SPG(A330, "IQ_DILUT_EPS_NORM", "CY2023")</f>
        <v>9.4440000000000008</v>
      </c>
      <c r="E330">
        <f t="shared" si="60"/>
        <v>2147565.6</v>
      </c>
      <c r="F330">
        <f t="shared" si="61"/>
        <v>0.17666712734452122</v>
      </c>
      <c r="G330" s="5">
        <f>_xll.SNL.Clients.Office.Excel.Functions.SPG(A330, "SP_MARKETCAP", "12/30/2023")</f>
        <v>53360.982129739998</v>
      </c>
      <c r="H330">
        <f t="shared" si="65"/>
        <v>1.2727070886956696E-3</v>
      </c>
      <c r="I330">
        <f t="shared" si="66"/>
        <v>1.2019445745641904E-2</v>
      </c>
      <c r="K330" s="11" t="s">
        <v>329</v>
      </c>
      <c r="L330" s="4" cm="1">
        <f t="array" ref="L330">_xll.SNL.Clients.Office.Excel.Functions.SPG(K330, "SP_TOTAL_REV", "CY2023")</f>
        <v>12156000</v>
      </c>
      <c r="M330" s="4">
        <f>_xll.SNL.Clients.Office.Excel.Functions.SPG(K330,"IQ_AVG_DILUT_SHARES_OUT","CY2023")</f>
        <v>227400000</v>
      </c>
      <c r="N330" s="5">
        <f>_xll.SNL.Clients.Office.Excel.Functions.SPG(K330, "IQ_DILUT_EPS_NORM", "CY2023")</f>
        <v>9.4440000000000008</v>
      </c>
      <c r="O330">
        <f t="shared" si="62"/>
        <v>2147565.6</v>
      </c>
      <c r="P330">
        <f t="shared" si="63"/>
        <v>0.17666712734452122</v>
      </c>
      <c r="Q330" s="5">
        <f>_xll.SNL.Clients.Office.Excel.Functions.SPG(K330, "SP_MARKETCAP", "12/31/2022")</f>
        <v>59964.95390778</v>
      </c>
      <c r="R330">
        <f t="shared" si="67"/>
        <v>1.7832667810879228E-3</v>
      </c>
      <c r="S330">
        <f t="shared" si="68"/>
        <v>1.6841171480594344E-2</v>
      </c>
      <c r="U330" s="11" t="s">
        <v>329</v>
      </c>
      <c r="V330" s="4" cm="1">
        <f t="array" ref="V330">_xll.SNL.Clients.Office.Excel.Functions.SPG(U330, "SP_TOTAL_REV", "CY2021")</f>
        <v>11142000</v>
      </c>
      <c r="W330" s="4">
        <f>_xll.SNL.Clients.Office.Excel.Functions.SPG(U330,"IQ_AVG_DILUT_SHARES_OUT","CY2021")</f>
        <v>248100000</v>
      </c>
      <c r="X330" s="5">
        <f>_xll.SNL.Clients.Office.Excel.Functions.SPG(U330, "IQ_DILUT_EPS_NORM", "CY2021")</f>
        <v>9.7690000000000001</v>
      </c>
      <c r="Y330">
        <f t="shared" si="69"/>
        <v>2423688.9</v>
      </c>
      <c r="Z330">
        <f t="shared" si="70"/>
        <v>0.21752727517501344</v>
      </c>
      <c r="AA330" s="5">
        <f>_xll.SNL.Clients.Office.Excel.Functions.SPG(U330, "SP_MARKETCAP", "12/31/2021")</f>
        <v>72446.093774389999</v>
      </c>
      <c r="AB330">
        <f t="shared" si="64"/>
        <v>1.7120325019656113E-3</v>
      </c>
      <c r="AC330">
        <f t="shared" si="71"/>
        <v>1.6724845511702058E-2</v>
      </c>
    </row>
    <row r="331" spans="1:29">
      <c r="A331" s="11" t="s">
        <v>330</v>
      </c>
      <c r="B331" s="4" cm="1">
        <f t="array" ref="B331">_xll.SNL.Clients.Office.Excel.Functions.SPG(A331, "SP_TOTAL_REV", "CY2023")</f>
        <v>6749000</v>
      </c>
      <c r="C331" s="4">
        <f>_xll.SNL.Clients.Office.Excel.Functions.SPG(A331,"IQ_AVG_DILUT_SHARES_OUT","CY2023")</f>
        <v>207563746</v>
      </c>
      <c r="D331" s="5">
        <f>_xll.SNL.Clients.Office.Excel.Functions.SPG(A331, "IQ_DILUT_EPS_NORM", "CY2023")</f>
        <v>4.5209999999999999</v>
      </c>
      <c r="E331">
        <f t="shared" si="60"/>
        <v>938395.69566600001</v>
      </c>
      <c r="F331">
        <f t="shared" si="61"/>
        <v>0.13904218338509408</v>
      </c>
      <c r="G331" s="5">
        <f>_xll.SNL.Clients.Office.Excel.Functions.SPG(A331, "SP_MARKETCAP", "12/30/2023")</f>
        <v>17469.728900599999</v>
      </c>
      <c r="H331">
        <f t="shared" si="65"/>
        <v>4.1666863918146478E-4</v>
      </c>
      <c r="I331">
        <f t="shared" si="66"/>
        <v>1.8837589177394022E-3</v>
      </c>
      <c r="K331" s="11" t="s">
        <v>330</v>
      </c>
      <c r="L331" s="4" cm="1">
        <f t="array" ref="L331">_xll.SNL.Clients.Office.Excel.Functions.SPG(K331, "SP_TOTAL_REV", "CY2023")</f>
        <v>6749000</v>
      </c>
      <c r="M331" s="4">
        <f>_xll.SNL.Clients.Office.Excel.Functions.SPG(K331,"IQ_AVG_DILUT_SHARES_OUT","CY2023")</f>
        <v>207563746</v>
      </c>
      <c r="N331" s="5">
        <f>_xll.SNL.Clients.Office.Excel.Functions.SPG(K331, "IQ_DILUT_EPS_NORM", "CY2023")</f>
        <v>4.5209999999999999</v>
      </c>
      <c r="O331">
        <f t="shared" si="62"/>
        <v>938395.69566600001</v>
      </c>
      <c r="P331">
        <f t="shared" si="63"/>
        <v>0.13904218338509408</v>
      </c>
      <c r="Q331" s="5">
        <f>_xll.SNL.Clients.Office.Excel.Functions.SPG(K331, "SP_MARKETCAP", "12/31/2022")</f>
        <v>18442.702903770001</v>
      </c>
      <c r="R331">
        <f t="shared" si="67"/>
        <v>5.4845801253087948E-4</v>
      </c>
      <c r="S331">
        <f t="shared" si="68"/>
        <v>2.479578674652106E-3</v>
      </c>
      <c r="U331" s="11" t="s">
        <v>330</v>
      </c>
      <c r="V331" s="4" cm="1">
        <f t="array" ref="V331">_xll.SNL.Clients.Office.Excel.Functions.SPG(U331, "SP_TOTAL_REV", "CY2021")</f>
        <v>6546000</v>
      </c>
      <c r="W331" s="4">
        <f>_xll.SNL.Clients.Office.Excel.Functions.SPG(U331,"IQ_AVG_DILUT_SHARES_OUT","CY2021")</f>
        <v>208899230</v>
      </c>
      <c r="X331" s="5">
        <f>_xll.SNL.Clients.Office.Excel.Functions.SPG(U331, "IQ_DILUT_EPS_NORM", "CY2021")</f>
        <v>6.0140000000000002</v>
      </c>
      <c r="Y331">
        <f t="shared" si="69"/>
        <v>1256319.9692200001</v>
      </c>
      <c r="Z331">
        <f t="shared" si="70"/>
        <v>0.19192177959364498</v>
      </c>
      <c r="AA331" s="5">
        <f>_xll.SNL.Clients.Office.Excel.Functions.SPG(U331, "SP_MARKETCAP", "12/31/2021")</f>
        <v>24838.36175367</v>
      </c>
      <c r="AB331">
        <f t="shared" si="64"/>
        <v>5.8697550692367404E-4</v>
      </c>
      <c r="AC331">
        <f t="shared" si="71"/>
        <v>3.5300706986389758E-3</v>
      </c>
    </row>
    <row r="332" spans="1:29">
      <c r="A332" s="11" t="s">
        <v>331</v>
      </c>
      <c r="B332" s="4" cm="1">
        <f t="array" ref="B332">_xll.SNL.Clients.Office.Excel.Functions.SPG(A332, "SP_TOTAL_REV", "CY2023")</f>
        <v>39290000</v>
      </c>
      <c r="C332" s="4">
        <f>_xll.SNL.Clients.Office.Excel.Functions.SPG(A332,"IQ_AVG_DILUT_SHARES_OUT","CY2023")</f>
        <v>152000000</v>
      </c>
      <c r="D332" s="5">
        <f>_xll.SNL.Clients.Office.Excel.Functions.SPG(A332, "IQ_DILUT_EPS_NORM", "CY2023")</f>
        <v>9.2479999999999993</v>
      </c>
      <c r="E332">
        <f t="shared" si="60"/>
        <v>1405696</v>
      </c>
      <c r="F332">
        <f t="shared" si="61"/>
        <v>3.5777449732756428E-2</v>
      </c>
      <c r="G332" s="5">
        <f>_xll.SNL.Clients.Office.Excel.Functions.SPG(A332, "SP_MARKETCAP", "12/30/2023")</f>
        <v>70592.0501047</v>
      </c>
      <c r="H332">
        <f t="shared" si="65"/>
        <v>1.6836834516158357E-3</v>
      </c>
      <c r="I332">
        <f t="shared" si="66"/>
        <v>1.5570704560543247E-2</v>
      </c>
      <c r="K332" s="11" t="s">
        <v>331</v>
      </c>
      <c r="L332" s="4" cm="1">
        <f t="array" ref="L332">_xll.SNL.Clients.Office.Excel.Functions.SPG(K332, "SP_TOTAL_REV", "CY2023")</f>
        <v>39290000</v>
      </c>
      <c r="M332" s="4">
        <f>_xll.SNL.Clients.Office.Excel.Functions.SPG(K332,"IQ_AVG_DILUT_SHARES_OUT","CY2023")</f>
        <v>152000000</v>
      </c>
      <c r="N332" s="5">
        <f>_xll.SNL.Clients.Office.Excel.Functions.SPG(K332, "IQ_DILUT_EPS_NORM", "CY2023")</f>
        <v>9.2479999999999993</v>
      </c>
      <c r="O332">
        <f t="shared" si="62"/>
        <v>1405696</v>
      </c>
      <c r="P332">
        <f t="shared" si="63"/>
        <v>3.5777449732756428E-2</v>
      </c>
      <c r="Q332" s="5">
        <f>_xll.SNL.Clients.Office.Excel.Functions.SPG(K332, "SP_MARKETCAP", "12/31/2022")</f>
        <v>83976.011435160006</v>
      </c>
      <c r="R332">
        <f t="shared" si="67"/>
        <v>2.4973192146680069E-3</v>
      </c>
      <c r="S332">
        <f t="shared" si="68"/>
        <v>2.3095208097249725E-2</v>
      </c>
      <c r="U332" s="11" t="s">
        <v>331</v>
      </c>
      <c r="V332" s="4" cm="1">
        <f t="array" ref="V332">_xll.SNL.Clients.Office.Excel.Functions.SPG(U332, "SP_TOTAL_REV", "CY2021")</f>
        <v>35667000</v>
      </c>
      <c r="W332" s="4">
        <f>_xll.SNL.Clients.Office.Excel.Functions.SPG(U332,"IQ_AVG_DILUT_SHARES_OUT","CY2021")</f>
        <v>160900000</v>
      </c>
      <c r="X332" s="5">
        <f>_xll.SNL.Clients.Office.Excel.Functions.SPG(U332, "IQ_DILUT_EPS_NORM", "CY2021")</f>
        <v>27.236999999999998</v>
      </c>
      <c r="Y332">
        <f t="shared" si="69"/>
        <v>4382433.3</v>
      </c>
      <c r="Z332">
        <f t="shared" si="70"/>
        <v>0.1228708133568845</v>
      </c>
      <c r="AA332" s="5">
        <f>_xll.SNL.Clients.Office.Excel.Functions.SPG(U332, "SP_MARKETCAP", "12/31/2021")</f>
        <v>61365.165476009999</v>
      </c>
      <c r="AB332">
        <f t="shared" si="64"/>
        <v>1.450170082469871E-3</v>
      </c>
      <c r="AC332">
        <f t="shared" si="71"/>
        <v>3.9498282536231874E-2</v>
      </c>
    </row>
    <row r="333" spans="1:29">
      <c r="A333" s="11" t="s">
        <v>332</v>
      </c>
      <c r="B333" s="4" cm="1">
        <f t="array" ref="B333">_xll.SNL.Clients.Office.Excel.Functions.SPG(A333, "SP_TOTAL_REV", "CY2023")</f>
        <v>8549924</v>
      </c>
      <c r="C333" s="4">
        <f>_xll.SNL.Clients.Office.Excel.Functions.SPG(A333,"IQ_AVG_DILUT_SHARES_OUT","CY2023")</f>
        <v>427400849</v>
      </c>
      <c r="D333" s="5">
        <f>_xll.SNL.Clients.Office.Excel.Functions.SPG(A333, "IQ_DILUT_EPS_NORM", "CY2023")</f>
        <v>0.252</v>
      </c>
      <c r="E333">
        <f t="shared" si="60"/>
        <v>107705.01394799999</v>
      </c>
      <c r="F333">
        <f t="shared" si="61"/>
        <v>1.2597189629755772E-2</v>
      </c>
      <c r="G333" s="5">
        <f>_xll.SNL.Clients.Office.Excel.Functions.SPG(A333, "SP_MARKETCAP", "12/30/2023")</f>
        <v>8525.5156773599992</v>
      </c>
      <c r="H333">
        <f t="shared" si="65"/>
        <v>2.0334116435452126E-4</v>
      </c>
      <c r="I333">
        <f t="shared" si="66"/>
        <v>5.1241973417339355E-5</v>
      </c>
      <c r="K333" s="11" t="s">
        <v>332</v>
      </c>
      <c r="L333" s="4" cm="1">
        <f t="array" ref="L333">_xll.SNL.Clients.Office.Excel.Functions.SPG(K333, "SP_TOTAL_REV", "CY2023")</f>
        <v>8549924</v>
      </c>
      <c r="M333" s="4">
        <f>_xll.SNL.Clients.Office.Excel.Functions.SPG(K333,"IQ_AVG_DILUT_SHARES_OUT","CY2023")</f>
        <v>427400849</v>
      </c>
      <c r="N333" s="5">
        <f>_xll.SNL.Clients.Office.Excel.Functions.SPG(K333, "IQ_DILUT_EPS_NORM", "CY2023")</f>
        <v>0.252</v>
      </c>
      <c r="O333">
        <f t="shared" si="62"/>
        <v>107705.01394799999</v>
      </c>
      <c r="P333">
        <f t="shared" si="63"/>
        <v>1.2597189629755772E-2</v>
      </c>
      <c r="Q333" s="5">
        <f>_xll.SNL.Clients.Office.Excel.Functions.SPG(K333, "SP_MARKETCAP", "12/31/2022")</f>
        <v>5157.8882640000002</v>
      </c>
      <c r="R333">
        <f t="shared" si="67"/>
        <v>1.5338777406382861E-4</v>
      </c>
      <c r="S333">
        <f t="shared" si="68"/>
        <v>3.8653719064084809E-5</v>
      </c>
      <c r="U333" s="11" t="s">
        <v>332</v>
      </c>
      <c r="V333" s="4" cm="1">
        <f t="array" ref="V333">_xll.SNL.Clients.Office.Excel.Functions.SPG(U333, "SP_TOTAL_REV", "CY2021")</f>
        <v>647986</v>
      </c>
      <c r="W333" s="4">
        <f>_xll.SNL.Clients.Office.Excel.Functions.SPG(U333,"IQ_AVG_DILUT_SHARES_OUT","CY2021")</f>
        <v>365449967</v>
      </c>
      <c r="X333" s="5">
        <f>_xll.SNL.Clients.Office.Excel.Functions.SPG(U333, "IQ_DILUT_EPS_NORM", "CY2021")</f>
        <v>-7.6980000000000004</v>
      </c>
      <c r="Y333">
        <f t="shared" si="69"/>
        <v>-2813233.8459660001</v>
      </c>
      <c r="Z333">
        <f t="shared" si="70"/>
        <v>-4.3415040540474639</v>
      </c>
      <c r="AA333" s="5">
        <f>_xll.SNL.Clients.Office.Excel.Functions.SPG(U333, "SP_MARKETCAP", "12/31/2021")</f>
        <v>8646.3383171000005</v>
      </c>
      <c r="AB333">
        <f t="shared" si="64"/>
        <v>2.0432864562669773E-4</v>
      </c>
      <c r="AC333">
        <f t="shared" si="71"/>
        <v>-1.5729219140343193E-3</v>
      </c>
    </row>
    <row r="334" spans="1:29">
      <c r="A334" s="11" t="s">
        <v>333</v>
      </c>
      <c r="B334" s="4" cm="1">
        <f t="array" ref="B334">_xll.SNL.Clients.Office.Excel.Functions.SPG(A334, "SP_TOTAL_REV", "CY2023")</f>
        <v>28823000</v>
      </c>
      <c r="C334" s="4">
        <f>_xll.SNL.Clients.Office.Excel.Functions.SPG(A334,"IQ_AVG_DILUT_SHARES_OUT","CY2023")</f>
        <v>228000000</v>
      </c>
      <c r="D334" s="5">
        <f>_xll.SNL.Clients.Office.Excel.Functions.SPG(A334, "IQ_DILUT_EPS_NORM", "CY2023")</f>
        <v>-4.55</v>
      </c>
      <c r="E334">
        <f t="shared" si="60"/>
        <v>-1037400</v>
      </c>
      <c r="F334">
        <f t="shared" si="61"/>
        <v>-3.5992089650626238E-2</v>
      </c>
      <c r="G334" s="5">
        <f>_xll.SNL.Clients.Office.Excel.Functions.SPG(A334, "SP_MARKETCAP", "12/30/2023")</f>
        <v>11672.021341199999</v>
      </c>
      <c r="H334">
        <f t="shared" si="65"/>
        <v>2.7838813506532353E-4</v>
      </c>
      <c r="I334">
        <f t="shared" si="66"/>
        <v>-1.266666014547222E-3</v>
      </c>
      <c r="K334" s="11" t="s">
        <v>333</v>
      </c>
      <c r="L334" s="4" cm="1">
        <f t="array" ref="L334">_xll.SNL.Clients.Office.Excel.Functions.SPG(K334, "SP_TOTAL_REV", "CY2023")</f>
        <v>28823000</v>
      </c>
      <c r="M334" s="4">
        <f>_xll.SNL.Clients.Office.Excel.Functions.SPG(K334,"IQ_AVG_DILUT_SHARES_OUT","CY2023")</f>
        <v>228000000</v>
      </c>
      <c r="N334" s="5">
        <f>_xll.SNL.Clients.Office.Excel.Functions.SPG(K334, "IQ_DILUT_EPS_NORM", "CY2023")</f>
        <v>-4.55</v>
      </c>
      <c r="O334">
        <f t="shared" si="62"/>
        <v>-1037400</v>
      </c>
      <c r="P334">
        <f t="shared" si="63"/>
        <v>-3.5992089650626238E-2</v>
      </c>
      <c r="Q334" s="5">
        <f>_xll.SNL.Clients.Office.Excel.Functions.SPG(K334, "SP_MARKETCAP", "12/31/2022")</f>
        <v>7330.8254030999997</v>
      </c>
      <c r="R334">
        <f t="shared" si="67"/>
        <v>2.1800762891285424E-4</v>
      </c>
      <c r="S334">
        <f t="shared" si="68"/>
        <v>-9.9193471155348679E-4</v>
      </c>
      <c r="U334" s="11" t="s">
        <v>333</v>
      </c>
      <c r="V334" s="4" cm="1">
        <f t="array" ref="V334">_xll.SNL.Clients.Office.Excel.Functions.SPG(U334, "SP_TOTAL_REV", "CY2021")</f>
        <v>26989000</v>
      </c>
      <c r="W334" s="4">
        <f>_xll.SNL.Clients.Office.Excel.Functions.SPG(U334,"IQ_AVG_DILUT_SHARES_OUT","CY2021")</f>
        <v>245000000</v>
      </c>
      <c r="X334" s="5">
        <f>_xll.SNL.Clients.Office.Excel.Functions.SPG(U334, "IQ_DILUT_EPS_NORM", "CY2021")</f>
        <v>8.4849999999999994</v>
      </c>
      <c r="Y334">
        <f t="shared" si="69"/>
        <v>2078824.9999999998</v>
      </c>
      <c r="Z334">
        <f t="shared" si="70"/>
        <v>7.702489903293934E-2</v>
      </c>
      <c r="AA334" s="5">
        <f>_xll.SNL.Clients.Office.Excel.Functions.SPG(U334, "SP_MARKETCAP", "12/31/2021")</f>
        <v>10547.64908508</v>
      </c>
      <c r="AB334">
        <f t="shared" si="64"/>
        <v>2.4926006513505567E-4</v>
      </c>
      <c r="AC334">
        <f t="shared" si="71"/>
        <v>2.114971652670947E-3</v>
      </c>
    </row>
    <row r="335" spans="1:29">
      <c r="A335" s="11" t="s">
        <v>334</v>
      </c>
      <c r="B335" s="4" cm="1">
        <f t="array" ref="B335">_xll.SNL.Clients.Office.Excel.Functions.SPG(A335, "SP_TOTAL_REV", "CY2023")</f>
        <v>34713501</v>
      </c>
      <c r="C335" s="4">
        <f>_xll.SNL.Clients.Office.Excel.Functions.SPG(A335,"IQ_AVG_DILUT_SHARES_OUT","CY2023")</f>
        <v>250412000</v>
      </c>
      <c r="D335" s="5">
        <f>_xll.SNL.Clients.Office.Excel.Functions.SPG(A335, "IQ_DILUT_EPS_NORM", "CY2023")</f>
        <v>14.106999999999999</v>
      </c>
      <c r="E335">
        <f t="shared" si="60"/>
        <v>3532562.0839999998</v>
      </c>
      <c r="F335">
        <f t="shared" si="61"/>
        <v>0.10176334804144359</v>
      </c>
      <c r="G335" s="5">
        <f>_xll.SNL.Clients.Office.Excel.Functions.SPG(A335, "SP_MARKETCAP", "12/30/2023")</f>
        <v>42785.81938596</v>
      </c>
      <c r="H335">
        <f t="shared" si="65"/>
        <v>1.0204800109519501E-3</v>
      </c>
      <c r="I335">
        <f t="shared" si="66"/>
        <v>1.4395911514499159E-2</v>
      </c>
      <c r="K335" s="11" t="s">
        <v>334</v>
      </c>
      <c r="L335" s="4" cm="1">
        <f t="array" ref="L335">_xll.SNL.Clients.Office.Excel.Functions.SPG(K335, "SP_TOTAL_REV", "CY2023")</f>
        <v>34713501</v>
      </c>
      <c r="M335" s="4">
        <f>_xll.SNL.Clients.Office.Excel.Functions.SPG(K335,"IQ_AVG_DILUT_SHARES_OUT","CY2023")</f>
        <v>250412000</v>
      </c>
      <c r="N335" s="5">
        <f>_xll.SNL.Clients.Office.Excel.Functions.SPG(K335, "IQ_DILUT_EPS_NORM", "CY2023")</f>
        <v>14.106999999999999</v>
      </c>
      <c r="O335">
        <f t="shared" si="62"/>
        <v>3532562.0839999998</v>
      </c>
      <c r="P335">
        <f t="shared" si="63"/>
        <v>0.10176334804144359</v>
      </c>
      <c r="Q335" s="5">
        <f>_xll.SNL.Clients.Office.Excel.Functions.SPG(K335, "SP_MARKETCAP", "12/31/2022")</f>
        <v>33815.026415100001</v>
      </c>
      <c r="R335">
        <f t="shared" si="67"/>
        <v>1.0056075987383496E-3</v>
      </c>
      <c r="S335">
        <f t="shared" si="68"/>
        <v>1.4186106395401897E-2</v>
      </c>
      <c r="U335" s="11" t="s">
        <v>334</v>
      </c>
      <c r="V335" s="4" cm="1">
        <f t="array" ref="V335">_xll.SNL.Clients.Office.Excel.Functions.SPG(U335, "SP_TOTAL_REV", "CY2021")</f>
        <v>36483939</v>
      </c>
      <c r="W335" s="4">
        <f>_xll.SNL.Clients.Office.Excel.Functions.SPG(U335,"IQ_AVG_DILUT_SHARES_OUT","CY2021")</f>
        <v>293390000</v>
      </c>
      <c r="X335" s="5">
        <f>_xll.SNL.Clients.Office.Excel.Functions.SPG(U335, "IQ_DILUT_EPS_NORM", "CY2021")</f>
        <v>18.638000000000002</v>
      </c>
      <c r="Y335">
        <f t="shared" si="69"/>
        <v>5468202.8200000012</v>
      </c>
      <c r="Z335">
        <f t="shared" si="70"/>
        <v>0.14987972707661859</v>
      </c>
      <c r="AA335" s="5">
        <f>_xll.SNL.Clients.Office.Excel.Functions.SPG(U335, "SP_MARKETCAP", "12/31/2021")</f>
        <v>31082.9164671</v>
      </c>
      <c r="AB335">
        <f t="shared" si="64"/>
        <v>7.3454565284469516E-4</v>
      </c>
      <c r="AC335">
        <f t="shared" si="71"/>
        <v>1.3690461877719429E-2</v>
      </c>
    </row>
    <row r="336" spans="1:29">
      <c r="A336" s="11" t="s">
        <v>335</v>
      </c>
      <c r="B336" s="4" cm="1">
        <f t="array" ref="B336">_xll.SNL.Clients.Office.Excel.Functions.SPG(A336, "SP_TOTAL_REV", "CY2023")</f>
        <v>60922000</v>
      </c>
      <c r="C336" s="4">
        <f>_xll.SNL.Clients.Office.Excel.Functions.SPG(A336,"IQ_AVG_DILUT_SHARES_OUT","CY2023")</f>
        <v>24940000000</v>
      </c>
      <c r="D336" s="5">
        <f>_xll.SNL.Clients.Office.Excel.Functions.SPG(A336, "IQ_DILUT_EPS_NORM", "CY2023")</f>
        <v>0.84199999999999997</v>
      </c>
      <c r="E336">
        <f t="shared" si="60"/>
        <v>20999480</v>
      </c>
      <c r="F336">
        <f t="shared" si="61"/>
        <v>0.34469452742851514</v>
      </c>
      <c r="G336" s="5">
        <f>_xll.SNL.Clients.Office.Excel.Functions.SPG(A336, "SP_MARKETCAP", "12/30/2023")</f>
        <v>1223193.3999999999</v>
      </c>
      <c r="H336">
        <f t="shared" si="65"/>
        <v>2.9174255212182743E-2</v>
      </c>
      <c r="I336">
        <f t="shared" si="66"/>
        <v>2.456472288865787E-2</v>
      </c>
      <c r="K336" s="11" t="s">
        <v>335</v>
      </c>
      <c r="L336" s="4" cm="1">
        <f t="array" ref="L336">_xll.SNL.Clients.Office.Excel.Functions.SPG(K336, "SP_TOTAL_REV", "CY2023")</f>
        <v>60922000</v>
      </c>
      <c r="M336" s="4">
        <f>_xll.SNL.Clients.Office.Excel.Functions.SPG(K336,"IQ_AVG_DILUT_SHARES_OUT","CY2023")</f>
        <v>24940000000</v>
      </c>
      <c r="N336" s="5">
        <f>_xll.SNL.Clients.Office.Excel.Functions.SPG(K336, "IQ_DILUT_EPS_NORM", "CY2023")</f>
        <v>0.84199999999999997</v>
      </c>
      <c r="O336">
        <f t="shared" si="62"/>
        <v>20999480</v>
      </c>
      <c r="P336">
        <f t="shared" si="63"/>
        <v>0.34469452742851514</v>
      </c>
      <c r="Q336" s="5">
        <f>_xll.SNL.Clients.Office.Excel.Functions.SPG(K336, "SP_MARKETCAP", "12/31/2022")</f>
        <v>359650.54</v>
      </c>
      <c r="R336">
        <f t="shared" si="67"/>
        <v>1.0695461581921145E-2</v>
      </c>
      <c r="S336">
        <f t="shared" si="68"/>
        <v>9.005578651977604E-3</v>
      </c>
      <c r="U336" s="11" t="s">
        <v>335</v>
      </c>
      <c r="V336" s="4" cm="1">
        <f t="array" ref="V336">_xll.SNL.Clients.Office.Excel.Functions.SPG(U336, "SP_TOTAL_REV", "CY2021")</f>
        <v>26914000</v>
      </c>
      <c r="W336" s="4">
        <f>_xll.SNL.Clients.Office.Excel.Functions.SPG(U336,"IQ_AVG_DILUT_SHARES_OUT","CY2021")</f>
        <v>25350000000</v>
      </c>
      <c r="X336" s="5" t="str">
        <f>_xll.SNL.Clients.Office.Excel.Functions.SPG(U336, "IQ_DILUT_EPS_NORM", "CY2021")</f>
        <v>NA</v>
      </c>
      <c r="Y336" t="e">
        <f t="shared" si="69"/>
        <v>#VALUE!</v>
      </c>
      <c r="Z336" t="e">
        <f t="shared" si="70"/>
        <v>#VALUE!</v>
      </c>
      <c r="AA336" s="5">
        <f>_xll.SNL.Clients.Office.Excel.Functions.SPG(U336, "SP_MARKETCAP", "12/31/2021")</f>
        <v>735275</v>
      </c>
      <c r="AB336">
        <f t="shared" si="64"/>
        <v>1.7375880910887168E-2</v>
      </c>
      <c r="AC336" t="e">
        <f t="shared" si="71"/>
        <v>#VALUE!</v>
      </c>
    </row>
    <row r="337" spans="1:29">
      <c r="A337" s="11" t="s">
        <v>336</v>
      </c>
      <c r="B337" s="4" cm="1">
        <f t="array" ref="B337">_xll.SNL.Clients.Office.Excel.Functions.SPG(A337, "SP_TOTAL_REV", "CY2023")</f>
        <v>9682899</v>
      </c>
      <c r="C337" s="4">
        <f>_xll.SNL.Clients.Office.Excel.Functions.SPG(A337,"IQ_AVG_DILUT_SHARES_OUT","CY2023")</f>
        <v>3435294</v>
      </c>
      <c r="D337" s="5">
        <f>_xll.SNL.Clients.Office.Excel.Functions.SPG(A337, "IQ_DILUT_EPS_NORM", "CY2023")</f>
        <v>350.83800000000002</v>
      </c>
      <c r="E337">
        <f t="shared" si="60"/>
        <v>1205231.676372</v>
      </c>
      <c r="F337">
        <f t="shared" si="61"/>
        <v>0.12447012783795432</v>
      </c>
      <c r="G337" s="5">
        <f>_xll.SNL.Clients.Office.Excel.Functions.SPG(A337, "SP_MARKETCAP", "12/30/2023")</f>
        <v>22296.132230650001</v>
      </c>
      <c r="H337">
        <f t="shared" si="65"/>
        <v>5.3178266980639076E-4</v>
      </c>
      <c r="I337">
        <f t="shared" si="66"/>
        <v>0.18656956830953453</v>
      </c>
      <c r="K337" s="11" t="s">
        <v>336</v>
      </c>
      <c r="L337" s="4" cm="1">
        <f t="array" ref="L337">_xll.SNL.Clients.Office.Excel.Functions.SPG(K337, "SP_TOTAL_REV", "CY2023")</f>
        <v>9682899</v>
      </c>
      <c r="M337" s="4">
        <f>_xll.SNL.Clients.Office.Excel.Functions.SPG(K337,"IQ_AVG_DILUT_SHARES_OUT","CY2023")</f>
        <v>3435294</v>
      </c>
      <c r="N337" s="5">
        <f>_xll.SNL.Clients.Office.Excel.Functions.SPG(K337, "IQ_DILUT_EPS_NORM", "CY2023")</f>
        <v>350.83800000000002</v>
      </c>
      <c r="O337">
        <f t="shared" si="62"/>
        <v>1205231.676372</v>
      </c>
      <c r="P337">
        <f t="shared" si="63"/>
        <v>0.12447012783795432</v>
      </c>
      <c r="Q337" s="5">
        <f>_xll.SNL.Clients.Office.Excel.Functions.SPG(K337, "SP_MARKETCAP", "12/31/2022")</f>
        <v>14741.284458460001</v>
      </c>
      <c r="R337">
        <f t="shared" si="67"/>
        <v>4.3838344186451154E-4</v>
      </c>
      <c r="S337">
        <f t="shared" si="68"/>
        <v>0.15380156997686151</v>
      </c>
      <c r="U337" s="11" t="s">
        <v>336</v>
      </c>
      <c r="V337" s="4" cm="1">
        <f t="array" ref="V337">_xll.SNL.Clients.Office.Excel.Functions.SPG(U337, "SP_TOTAL_REV", "CY2021")</f>
        <v>8966309</v>
      </c>
      <c r="W337" s="4">
        <f>_xll.SNL.Clients.Office.Excel.Functions.SPG(U337,"IQ_AVG_DILUT_SHARES_OUT","CY2021")</f>
        <v>3858912</v>
      </c>
      <c r="X337" s="5">
        <f>_xll.SNL.Clients.Office.Excel.Functions.SPG(U337, "IQ_DILUT_EPS_NORM", "CY2021")</f>
        <v>257.58600000000001</v>
      </c>
      <c r="Y337">
        <f t="shared" si="69"/>
        <v>994001.70643200004</v>
      </c>
      <c r="Z337">
        <f t="shared" si="70"/>
        <v>0.11085963091747117</v>
      </c>
      <c r="AA337" s="5">
        <f>_xll.SNL.Clients.Office.Excel.Functions.SPG(U337, "SP_MARKETCAP", "12/31/2021")</f>
        <v>20555.570145549998</v>
      </c>
      <c r="AB337">
        <f t="shared" si="64"/>
        <v>4.8576537880992059E-4</v>
      </c>
      <c r="AC337">
        <f t="shared" si="71"/>
        <v>0.12512636086613221</v>
      </c>
    </row>
    <row r="338" spans="1:29">
      <c r="A338" s="11" t="s">
        <v>337</v>
      </c>
      <c r="B338" s="4" cm="1">
        <f t="array" ref="B338">_xll.SNL.Clients.Office.Excel.Functions.SPG(A338, "SP_TOTAL_REV", "CY2023")</f>
        <v>13276000</v>
      </c>
      <c r="C338" s="4">
        <f>_xll.SNL.Clients.Office.Excel.Functions.SPG(A338,"IQ_AVG_DILUT_SHARES_OUT","CY2023")</f>
        <v>261370000</v>
      </c>
      <c r="D338" s="5">
        <f>_xll.SNL.Clients.Office.Excel.Functions.SPG(A338, "IQ_DILUT_EPS_NORM", "CY2023")</f>
        <v>8.1349999999999998</v>
      </c>
      <c r="E338">
        <f t="shared" si="60"/>
        <v>2126244.9500000002</v>
      </c>
      <c r="F338">
        <f t="shared" si="61"/>
        <v>0.16015704655016572</v>
      </c>
      <c r="G338" s="5">
        <f>_xll.SNL.Clients.Office.Excel.Functions.SPG(A338, "SP_MARKETCAP", "12/30/2023")</f>
        <v>59203.074973679999</v>
      </c>
      <c r="H338">
        <f t="shared" si="65"/>
        <v>1.4120462214954148E-3</v>
      </c>
      <c r="I338">
        <f t="shared" si="66"/>
        <v>1.1486996011865199E-2</v>
      </c>
      <c r="K338" s="11" t="s">
        <v>337</v>
      </c>
      <c r="L338" s="4" cm="1">
        <f t="array" ref="L338">_xll.SNL.Clients.Office.Excel.Functions.SPG(K338, "SP_TOTAL_REV", "CY2023")</f>
        <v>13276000</v>
      </c>
      <c r="M338" s="4">
        <f>_xll.SNL.Clients.Office.Excel.Functions.SPG(K338,"IQ_AVG_DILUT_SHARES_OUT","CY2023")</f>
        <v>261370000</v>
      </c>
      <c r="N338" s="5">
        <f>_xll.SNL.Clients.Office.Excel.Functions.SPG(K338, "IQ_DILUT_EPS_NORM", "CY2023")</f>
        <v>8.1349999999999998</v>
      </c>
      <c r="O338">
        <f t="shared" si="62"/>
        <v>2126244.9500000002</v>
      </c>
      <c r="P338">
        <f t="shared" si="63"/>
        <v>0.16015704655016572</v>
      </c>
      <c r="Q338" s="5">
        <f>_xll.SNL.Clients.Office.Excel.Functions.SPG(K338, "SP_MARKETCAP", "12/31/2022")</f>
        <v>40951.08224186</v>
      </c>
      <c r="R338">
        <f t="shared" si="67"/>
        <v>1.2178230758555426E-3</v>
      </c>
      <c r="S338">
        <f t="shared" si="68"/>
        <v>9.906990722084839E-3</v>
      </c>
      <c r="U338" s="11" t="s">
        <v>337</v>
      </c>
      <c r="V338" s="4" cm="1">
        <f t="array" ref="V338">_xll.SNL.Clients.Office.Excel.Functions.SPG(U338, "SP_TOTAL_REV", "CY2021")</f>
        <v>11063000</v>
      </c>
      <c r="W338" s="4">
        <f>_xll.SNL.Clients.Office.Excel.Functions.SPG(U338,"IQ_AVG_DILUT_SHARES_OUT","CY2021")</f>
        <v>275646000</v>
      </c>
      <c r="X338" s="5">
        <f>_xll.SNL.Clients.Office.Excel.Functions.SPG(U338, "IQ_DILUT_EPS_NORM", "CY2021")</f>
        <v>4.9429999999999996</v>
      </c>
      <c r="Y338">
        <f t="shared" si="69"/>
        <v>1362518.1780000001</v>
      </c>
      <c r="Z338">
        <f t="shared" si="70"/>
        <v>0.12315991846696195</v>
      </c>
      <c r="AA338" s="5">
        <f>_xll.SNL.Clients.Office.Excel.Functions.SPG(U338, "SP_MARKETCAP", "12/31/2021")</f>
        <v>60574.275457219999</v>
      </c>
      <c r="AB338">
        <f t="shared" si="64"/>
        <v>1.4314799178646493E-3</v>
      </c>
      <c r="AC338">
        <f t="shared" si="71"/>
        <v>7.0758052340049614E-3</v>
      </c>
    </row>
    <row r="339" spans="1:29">
      <c r="A339" s="11" t="s">
        <v>338</v>
      </c>
      <c r="B339" s="4" cm="1">
        <f t="array" ref="B339">_xll.SNL.Clients.Office.Excel.Functions.SPG(A339, "SP_TOTAL_REV", "CY2023")</f>
        <v>15812250</v>
      </c>
      <c r="C339" s="4">
        <f>_xll.SNL.Clients.Office.Excel.Functions.SPG(A339,"IQ_AVG_DILUT_SHARES_OUT","CY2023")</f>
        <v>60998000</v>
      </c>
      <c r="D339" s="5">
        <f>_xll.SNL.Clients.Office.Excel.Functions.SPG(A339, "IQ_DILUT_EPS_NORM", "CY2023")</f>
        <v>30.724</v>
      </c>
      <c r="E339">
        <f t="shared" si="60"/>
        <v>1874102.5519999999</v>
      </c>
      <c r="F339">
        <f t="shared" si="61"/>
        <v>0.1185221933627409</v>
      </c>
      <c r="G339" s="5">
        <f>_xll.SNL.Clients.Office.Excel.Functions.SPG(A339, "SP_MARKETCAP", "12/30/2023")</f>
        <v>56208.799224000002</v>
      </c>
      <c r="H339">
        <f t="shared" si="65"/>
        <v>1.3406300702172818E-3</v>
      </c>
      <c r="I339">
        <f t="shared" si="66"/>
        <v>4.1189518277355765E-2</v>
      </c>
      <c r="K339" s="11" t="s">
        <v>338</v>
      </c>
      <c r="L339" s="4" cm="1">
        <f t="array" ref="L339">_xll.SNL.Clients.Office.Excel.Functions.SPG(K339, "SP_TOTAL_REV", "CY2023")</f>
        <v>15812250</v>
      </c>
      <c r="M339" s="4">
        <f>_xll.SNL.Clients.Office.Excel.Functions.SPG(K339,"IQ_AVG_DILUT_SHARES_OUT","CY2023")</f>
        <v>60998000</v>
      </c>
      <c r="N339" s="5">
        <f>_xll.SNL.Clients.Office.Excel.Functions.SPG(K339, "IQ_DILUT_EPS_NORM", "CY2023")</f>
        <v>30.724</v>
      </c>
      <c r="O339">
        <f t="shared" si="62"/>
        <v>1874102.5519999999</v>
      </c>
      <c r="P339">
        <f t="shared" si="63"/>
        <v>0.1185221933627409</v>
      </c>
      <c r="Q339" s="5">
        <f>_xll.SNL.Clients.Office.Excel.Functions.SPG(K339, "SP_MARKETCAP", "12/31/2022")</f>
        <v>52815.946161330001</v>
      </c>
      <c r="R339">
        <f t="shared" si="67"/>
        <v>1.5706661335231711E-3</v>
      </c>
      <c r="S339">
        <f t="shared" si="68"/>
        <v>4.8257146286365911E-2</v>
      </c>
      <c r="U339" s="11" t="s">
        <v>338</v>
      </c>
      <c r="V339" s="4" cm="1">
        <f t="array" ref="V339">_xll.SNL.Clients.Office.Excel.Functions.SPG(U339, "SP_TOTAL_REV", "CY2021")</f>
        <v>13327563</v>
      </c>
      <c r="W339" s="4">
        <f>_xll.SNL.Clients.Office.Excel.Functions.SPG(U339,"IQ_AVG_DILUT_SHARES_OUT","CY2021")</f>
        <v>69611000</v>
      </c>
      <c r="X339" s="5">
        <f>_xll.SNL.Clients.Office.Excel.Functions.SPG(U339, "IQ_DILUT_EPS_NORM", "CY2021")</f>
        <v>25.09</v>
      </c>
      <c r="Y339">
        <f t="shared" si="69"/>
        <v>1746539.99</v>
      </c>
      <c r="Z339">
        <f t="shared" si="70"/>
        <v>0.13104721320769597</v>
      </c>
      <c r="AA339" s="5">
        <f>_xll.SNL.Clients.Office.Excel.Functions.SPG(U339, "SP_MARKETCAP", "12/31/2021")</f>
        <v>47584.644607080001</v>
      </c>
      <c r="AB339">
        <f t="shared" si="64"/>
        <v>1.1245113976124735E-3</v>
      </c>
      <c r="AC339">
        <f t="shared" si="71"/>
        <v>2.8213990966096957E-2</v>
      </c>
    </row>
    <row r="340" spans="1:29">
      <c r="A340" s="11" t="s">
        <v>339</v>
      </c>
      <c r="B340" s="4" cm="1">
        <f t="array" ref="B340">_xll.SNL.Clients.Office.Excel.Functions.SPG(A340, "SP_TOTAL_REV", "CY2023")</f>
        <v>28257000</v>
      </c>
      <c r="C340" s="4">
        <f>_xll.SNL.Clients.Office.Excel.Functions.SPG(A340,"IQ_AVG_DILUT_SHARES_OUT","CY2023")</f>
        <v>960900000</v>
      </c>
      <c r="D340" s="5">
        <f>_xll.SNL.Clients.Office.Excel.Functions.SPG(A340, "IQ_DILUT_EPS_NORM", "CY2023")</f>
        <v>3.7090000000000001</v>
      </c>
      <c r="E340">
        <f t="shared" si="60"/>
        <v>3563978.1</v>
      </c>
      <c r="F340">
        <f t="shared" si="61"/>
        <v>0.12612726404076866</v>
      </c>
      <c r="G340" s="5">
        <f>_xll.SNL.Clients.Office.Excel.Functions.SPG(A340, "SP_MARKETCAP", "12/30/2023")</f>
        <v>52400.364973180003</v>
      </c>
      <c r="H340">
        <f t="shared" si="65"/>
        <v>1.2497955114367646E-3</v>
      </c>
      <c r="I340">
        <f t="shared" si="66"/>
        <v>4.6354915519189605E-3</v>
      </c>
      <c r="K340" s="11" t="s">
        <v>339</v>
      </c>
      <c r="L340" s="4" cm="1">
        <f t="array" ref="L340">_xll.SNL.Clients.Office.Excel.Functions.SPG(K340, "SP_TOTAL_REV", "CY2023")</f>
        <v>28257000</v>
      </c>
      <c r="M340" s="4">
        <f>_xll.SNL.Clients.Office.Excel.Functions.SPG(K340,"IQ_AVG_DILUT_SHARES_OUT","CY2023")</f>
        <v>960900000</v>
      </c>
      <c r="N340" s="5">
        <f>_xll.SNL.Clients.Office.Excel.Functions.SPG(K340, "IQ_DILUT_EPS_NORM", "CY2023")</f>
        <v>3.7090000000000001</v>
      </c>
      <c r="O340">
        <f t="shared" si="62"/>
        <v>3563978.1</v>
      </c>
      <c r="P340">
        <f t="shared" si="63"/>
        <v>0.12612726404076866</v>
      </c>
      <c r="Q340" s="5">
        <f>_xll.SNL.Clients.Office.Excel.Functions.SPG(K340, "SP_MARKETCAP", "12/31/2022")</f>
        <v>57061.240165390001</v>
      </c>
      <c r="R340">
        <f t="shared" si="67"/>
        <v>1.6969147384171995E-3</v>
      </c>
      <c r="S340">
        <f t="shared" si="68"/>
        <v>6.2938567647893929E-3</v>
      </c>
      <c r="U340" s="11" t="s">
        <v>339</v>
      </c>
      <c r="V340" s="4" cm="1">
        <f t="array" ref="V340">_xll.SNL.Clients.Office.Excel.Functions.SPG(U340, "SP_TOTAL_REV", "CY2021")</f>
        <v>25956000</v>
      </c>
      <c r="W340" s="4">
        <f>_xll.SNL.Clients.Office.Excel.Functions.SPG(U340,"IQ_AVG_DILUT_SHARES_OUT","CY2021")</f>
        <v>958800000</v>
      </c>
      <c r="X340" s="5">
        <f>_xll.SNL.Clients.Office.Excel.Functions.SPG(U340, "IQ_DILUT_EPS_NORM", "CY2021")</f>
        <v>2.4039999999999999</v>
      </c>
      <c r="Y340">
        <f t="shared" si="69"/>
        <v>2304955.2000000002</v>
      </c>
      <c r="Z340">
        <f t="shared" si="70"/>
        <v>8.8802404068423491E-2</v>
      </c>
      <c r="AA340" s="5">
        <f>_xll.SNL.Clients.Office.Excel.Functions.SPG(U340, "SP_MARKETCAP", "12/31/2021")</f>
        <v>27076.108639189999</v>
      </c>
      <c r="AB340">
        <f t="shared" si="64"/>
        <v>6.3985752166850307E-4</v>
      </c>
      <c r="AC340">
        <f t="shared" si="71"/>
        <v>1.5382174820910814E-3</v>
      </c>
    </row>
    <row r="341" spans="1:29">
      <c r="A341" s="11" t="s">
        <v>340</v>
      </c>
      <c r="B341" s="4" cm="1">
        <f t="array" ref="B341">_xll.SNL.Clients.Office.Excel.Functions.SPG(A341, "SP_TOTAL_REV", "CY2023")</f>
        <v>5866152</v>
      </c>
      <c r="C341" s="4">
        <f>_xll.SNL.Clients.Office.Excel.Functions.SPG(A341,"IQ_AVG_DILUT_SHARES_OUT","CY2023")</f>
        <v>220180424</v>
      </c>
      <c r="D341" s="5">
        <f>_xll.SNL.Clients.Office.Excel.Functions.SPG(A341, "IQ_DILUT_EPS_NORM", "CY2023")</f>
        <v>4.6769999999999996</v>
      </c>
      <c r="E341">
        <f t="shared" si="60"/>
        <v>1029783.8430479999</v>
      </c>
      <c r="F341">
        <f t="shared" si="61"/>
        <v>0.17554673711966548</v>
      </c>
      <c r="G341" s="5">
        <f>_xll.SNL.Clients.Office.Excel.Functions.SPG(A341, "SP_MARKETCAP", "12/30/2023")</f>
        <v>44227.03737582</v>
      </c>
      <c r="H341">
        <f t="shared" si="65"/>
        <v>1.0548543473835926E-3</v>
      </c>
      <c r="I341">
        <f t="shared" si="66"/>
        <v>4.9335537827130621E-3</v>
      </c>
      <c r="K341" s="11" t="s">
        <v>340</v>
      </c>
      <c r="L341" s="4" cm="1">
        <f t="array" ref="L341">_xll.SNL.Clients.Office.Excel.Functions.SPG(K341, "SP_TOTAL_REV", "CY2023")</f>
        <v>5866152</v>
      </c>
      <c r="M341" s="4">
        <f>_xll.SNL.Clients.Office.Excel.Functions.SPG(K341,"IQ_AVG_DILUT_SHARES_OUT","CY2023")</f>
        <v>220180424</v>
      </c>
      <c r="N341" s="5">
        <f>_xll.SNL.Clients.Office.Excel.Functions.SPG(K341, "IQ_DILUT_EPS_NORM", "CY2023")</f>
        <v>4.6769999999999996</v>
      </c>
      <c r="O341">
        <f t="shared" si="62"/>
        <v>1029783.8430479999</v>
      </c>
      <c r="P341">
        <f t="shared" si="63"/>
        <v>0.17554673711966548</v>
      </c>
      <c r="Q341" s="5">
        <f>_xll.SNL.Clients.Office.Excel.Functions.SPG(K341, "SP_MARKETCAP", "12/31/2022")</f>
        <v>31352.474691160001</v>
      </c>
      <c r="R341">
        <f t="shared" si="67"/>
        <v>9.323750453911644E-4</v>
      </c>
      <c r="S341">
        <f t="shared" si="68"/>
        <v>4.3607180872944759E-3</v>
      </c>
      <c r="U341" s="11" t="s">
        <v>340</v>
      </c>
      <c r="V341" s="4" cm="1">
        <f t="array" ref="V341">_xll.SNL.Clients.Office.Excel.Functions.SPG(U341, "SP_TOTAL_REV", "CY2021")</f>
        <v>5256328</v>
      </c>
      <c r="W341" s="4">
        <f>_xll.SNL.Clients.Office.Excel.Functions.SPG(U341,"IQ_AVG_DILUT_SHARES_OUT","CY2021")</f>
        <v>232819978</v>
      </c>
      <c r="X341" s="5">
        <f>_xll.SNL.Clients.Office.Excel.Functions.SPG(U341, "IQ_DILUT_EPS_NORM", "CY2021")</f>
        <v>3.7269999999999999</v>
      </c>
      <c r="Y341">
        <f t="shared" si="69"/>
        <v>867720.05800599989</v>
      </c>
      <c r="Z341">
        <f t="shared" si="70"/>
        <v>0.16508103337653204</v>
      </c>
      <c r="AA341" s="5">
        <f>_xll.SNL.Clients.Office.Excel.Functions.SPG(U341, "SP_MARKETCAP", "12/31/2021")</f>
        <v>41217.703821360003</v>
      </c>
      <c r="AB341">
        <f t="shared" si="64"/>
        <v>9.7404904698265317E-4</v>
      </c>
      <c r="AC341">
        <f t="shared" si="71"/>
        <v>3.6302807981043483E-3</v>
      </c>
    </row>
    <row r="342" spans="1:29">
      <c r="A342" s="11" t="s">
        <v>341</v>
      </c>
      <c r="B342" s="4" cm="1">
        <f t="array" ref="B342">_xll.SNL.Clients.Office.Excel.Functions.SPG(A342, "SP_TOTAL_REV", "CY2023")</f>
        <v>14692200</v>
      </c>
      <c r="C342" s="4">
        <f>_xll.SNL.Clients.Office.Excel.Functions.SPG(A342,"IQ_AVG_DILUT_SHARES_OUT","CY2023")</f>
        <v>201400000</v>
      </c>
      <c r="D342" s="5">
        <f>_xll.SNL.Clients.Office.Excel.Functions.SPG(A342, "IQ_DILUT_EPS_NORM", "CY2023")</f>
        <v>5.9649999999999999</v>
      </c>
      <c r="E342">
        <f t="shared" si="60"/>
        <v>1201351</v>
      </c>
      <c r="F342">
        <f t="shared" si="61"/>
        <v>8.1767944895931172E-2</v>
      </c>
      <c r="G342" s="5">
        <f>_xll.SNL.Clients.Office.Excel.Functions.SPG(A342, "SP_MARKETCAP", "12/30/2023")</f>
        <v>17123.285046699999</v>
      </c>
      <c r="H342">
        <f t="shared" si="65"/>
        <v>4.0840564380365224E-4</v>
      </c>
      <c r="I342">
        <f t="shared" si="66"/>
        <v>2.4361396652887854E-3</v>
      </c>
      <c r="K342" s="11" t="s">
        <v>341</v>
      </c>
      <c r="L342" s="4" cm="1">
        <f t="array" ref="L342">_xll.SNL.Clients.Office.Excel.Functions.SPG(K342, "SP_TOTAL_REV", "CY2023")</f>
        <v>14692200</v>
      </c>
      <c r="M342" s="4">
        <f>_xll.SNL.Clients.Office.Excel.Functions.SPG(K342,"IQ_AVG_DILUT_SHARES_OUT","CY2023")</f>
        <v>201400000</v>
      </c>
      <c r="N342" s="5">
        <f>_xll.SNL.Clients.Office.Excel.Functions.SPG(K342, "IQ_DILUT_EPS_NORM", "CY2023")</f>
        <v>5.9649999999999999</v>
      </c>
      <c r="O342">
        <f t="shared" si="62"/>
        <v>1201351</v>
      </c>
      <c r="P342">
        <f t="shared" si="63"/>
        <v>8.1767944895931172E-2</v>
      </c>
      <c r="Q342" s="5">
        <f>_xll.SNL.Clients.Office.Excel.Functions.SPG(K342, "SP_MARKETCAP", "12/31/2022")</f>
        <v>16633.438560959999</v>
      </c>
      <c r="R342">
        <f t="shared" si="67"/>
        <v>4.9465323506533152E-4</v>
      </c>
      <c r="S342">
        <f t="shared" si="68"/>
        <v>2.9506065471647026E-3</v>
      </c>
      <c r="U342" s="11" t="s">
        <v>341</v>
      </c>
      <c r="V342" s="4" cm="1">
        <f t="array" ref="V342">_xll.SNL.Clients.Office.Excel.Functions.SPG(U342, "SP_TOTAL_REV", "CY2021")</f>
        <v>14289400</v>
      </c>
      <c r="W342" s="4">
        <f>_xll.SNL.Clients.Office.Excel.Functions.SPG(U342,"IQ_AVG_DILUT_SHARES_OUT","CY2021")</f>
        <v>215600000</v>
      </c>
      <c r="X342" s="5">
        <f>_xll.SNL.Clients.Office.Excel.Functions.SPG(U342, "IQ_DILUT_EPS_NORM", "CY2021")</f>
        <v>5.1779999999999999</v>
      </c>
      <c r="Y342">
        <f t="shared" si="69"/>
        <v>1116376.8</v>
      </c>
      <c r="Z342">
        <f t="shared" si="70"/>
        <v>7.8126219435385669E-2</v>
      </c>
      <c r="AA342" s="5">
        <f>_xll.SNL.Clients.Office.Excel.Functions.SPG(U342, "SP_MARKETCAP", "12/31/2021")</f>
        <v>15574.162906940001</v>
      </c>
      <c r="AB342">
        <f t="shared" si="64"/>
        <v>3.6804569713065957E-4</v>
      </c>
      <c r="AC342">
        <f t="shared" si="71"/>
        <v>1.9057406197425552E-3</v>
      </c>
    </row>
    <row r="343" spans="1:29">
      <c r="A343" s="11" t="s">
        <v>342</v>
      </c>
      <c r="B343" s="4" cm="1">
        <f t="array" ref="B343">_xll.SNL.Clients.Office.Excel.Functions.SPG(A343, "SP_TOTAL_REV", "CY2023")</f>
        <v>8253000</v>
      </c>
      <c r="C343" s="4">
        <f>_xll.SNL.Clients.Office.Excel.Functions.SPG(A343,"IQ_AVG_DILUT_SHARES_OUT","CY2023")</f>
        <v>446800000</v>
      </c>
      <c r="D343" s="5">
        <f>_xll.SNL.Clients.Office.Excel.Functions.SPG(A343, "IQ_DILUT_EPS_NORM", "CY2023")</f>
        <v>3.6669999999999998</v>
      </c>
      <c r="E343">
        <f t="shared" si="60"/>
        <v>1638415.6</v>
      </c>
      <c r="F343">
        <f t="shared" si="61"/>
        <v>0.19852363988852539</v>
      </c>
      <c r="G343" s="5">
        <f>_xll.SNL.Clients.Office.Excel.Functions.SPG(A343, "SP_MARKETCAP", "12/30/2023")</f>
        <v>35976.169442109996</v>
      </c>
      <c r="H343">
        <f t="shared" si="65"/>
        <v>8.5806377704527117E-4</v>
      </c>
      <c r="I343">
        <f t="shared" si="66"/>
        <v>3.1465198704250094E-3</v>
      </c>
      <c r="K343" s="11" t="s">
        <v>342</v>
      </c>
      <c r="L343" s="4" cm="1">
        <f t="array" ref="L343">_xll.SNL.Clients.Office.Excel.Functions.SPG(K343, "SP_TOTAL_REV", "CY2023")</f>
        <v>8253000</v>
      </c>
      <c r="M343" s="4">
        <f>_xll.SNL.Clients.Office.Excel.Functions.SPG(K343,"IQ_AVG_DILUT_SHARES_OUT","CY2023")</f>
        <v>446800000</v>
      </c>
      <c r="N343" s="5">
        <f>_xll.SNL.Clients.Office.Excel.Functions.SPG(K343, "IQ_DILUT_EPS_NORM", "CY2023")</f>
        <v>3.6669999999999998</v>
      </c>
      <c r="O343">
        <f t="shared" si="62"/>
        <v>1638415.6</v>
      </c>
      <c r="P343">
        <f t="shared" si="63"/>
        <v>0.19852363988852539</v>
      </c>
      <c r="Q343" s="5">
        <f>_xll.SNL.Clients.Office.Excel.Functions.SPG(K343, "SP_MARKETCAP", "12/31/2022")</f>
        <v>26970.258248009999</v>
      </c>
      <c r="R343">
        <f t="shared" si="67"/>
        <v>8.0205457482722766E-4</v>
      </c>
      <c r="S343">
        <f t="shared" si="68"/>
        <v>2.9411341258914437E-3</v>
      </c>
      <c r="U343" s="11" t="s">
        <v>342</v>
      </c>
      <c r="V343" s="4" cm="1">
        <f t="array" ref="V343">_xll.SNL.Clients.Office.Excel.Functions.SPG(U343, "SP_TOTAL_REV", "CY2021")</f>
        <v>6739800</v>
      </c>
      <c r="W343" s="4">
        <f>_xll.SNL.Clients.Office.Excel.Functions.SPG(U343,"IQ_AVG_DILUT_SHARES_OUT","CY2021")</f>
        <v>443800000</v>
      </c>
      <c r="X343" s="5">
        <f>_xll.SNL.Clients.Office.Excel.Functions.SPG(U343, "IQ_DILUT_EPS_NORM", "CY2021")</f>
        <v>1.7569999999999999</v>
      </c>
      <c r="Y343">
        <f t="shared" si="69"/>
        <v>779756.6</v>
      </c>
      <c r="Z343">
        <f t="shared" si="70"/>
        <v>0.11569432327368764</v>
      </c>
      <c r="AA343" s="5">
        <f>_xll.SNL.Clients.Office.Excel.Functions.SPG(U343, "SP_MARKETCAP", "12/31/2021")</f>
        <v>29262.22191552</v>
      </c>
      <c r="AB343">
        <f t="shared" si="64"/>
        <v>6.9151934064401487E-4</v>
      </c>
      <c r="AC343">
        <f t="shared" si="71"/>
        <v>1.214999481511534E-3</v>
      </c>
    </row>
    <row r="344" spans="1:29">
      <c r="A344" s="11" t="s">
        <v>343</v>
      </c>
      <c r="B344" s="4" cm="1">
        <f t="array" ref="B344">_xll.SNL.Clients.Office.Excel.Functions.SPG(A344, "SP_TOTAL_REV", "CY2023")</f>
        <v>17677000</v>
      </c>
      <c r="C344" s="4">
        <f>_xll.SNL.Clients.Office.Excel.Functions.SPG(A344,"IQ_AVG_DILUT_SHARES_OUT","CY2023")</f>
        <v>485400000</v>
      </c>
      <c r="D344" s="5">
        <f>_xll.SNL.Clients.Office.Excel.Functions.SPG(A344, "IQ_DILUT_EPS_NORM", "CY2023")</f>
        <v>3.7029999999999998</v>
      </c>
      <c r="E344">
        <f t="shared" si="60"/>
        <v>1797436.2</v>
      </c>
      <c r="F344">
        <f t="shared" si="61"/>
        <v>0.10168219720540815</v>
      </c>
      <c r="G344" s="5">
        <f>_xll.SNL.Clients.Office.Excel.Functions.SPG(A344, "SP_MARKETCAP", "12/30/2023")</f>
        <v>40906.712541480003</v>
      </c>
      <c r="H344">
        <f t="shared" si="65"/>
        <v>9.7566163419172665E-4</v>
      </c>
      <c r="I344">
        <f t="shared" si="66"/>
        <v>3.6128750314119635E-3</v>
      </c>
      <c r="K344" s="11" t="s">
        <v>343</v>
      </c>
      <c r="L344" s="4" cm="1">
        <f t="array" ref="L344">_xll.SNL.Clients.Office.Excel.Functions.SPG(K344, "SP_TOTAL_REV", "CY2023")</f>
        <v>17677000</v>
      </c>
      <c r="M344" s="4">
        <f>_xll.SNL.Clients.Office.Excel.Functions.SPG(K344,"IQ_AVG_DILUT_SHARES_OUT","CY2023")</f>
        <v>485400000</v>
      </c>
      <c r="N344" s="5">
        <f>_xll.SNL.Clients.Office.Excel.Functions.SPG(K344, "IQ_DILUT_EPS_NORM", "CY2023")</f>
        <v>3.7029999999999998</v>
      </c>
      <c r="O344">
        <f t="shared" si="62"/>
        <v>1797436.2</v>
      </c>
      <c r="P344">
        <f t="shared" si="63"/>
        <v>0.10168219720540815</v>
      </c>
      <c r="Q344" s="5">
        <f>_xll.SNL.Clients.Office.Excel.Functions.SPG(K344, "SP_MARKETCAP", "12/31/2022")</f>
        <v>29364.867419400001</v>
      </c>
      <c r="R344">
        <f t="shared" si="67"/>
        <v>8.7326661970923395E-4</v>
      </c>
      <c r="S344">
        <f t="shared" si="68"/>
        <v>3.2337062927832931E-3</v>
      </c>
      <c r="U344" s="11" t="s">
        <v>343</v>
      </c>
      <c r="V344" s="4" cm="1">
        <f t="array" ref="V344">_xll.SNL.Clients.Office.Excel.Functions.SPG(U344, "SP_TOTAL_REV", "CY2021")</f>
        <v>16540000</v>
      </c>
      <c r="W344" s="4">
        <f>_xll.SNL.Clients.Office.Excel.Functions.SPG(U344,"IQ_AVG_DILUT_SHARES_OUT","CY2021")</f>
        <v>447400000</v>
      </c>
      <c r="X344" s="5">
        <f>_xll.SNL.Clients.Office.Excel.Functions.SPG(U344, "IQ_DILUT_EPS_NORM", "CY2021")</f>
        <v>2.7719999999999998</v>
      </c>
      <c r="Y344">
        <f t="shared" si="69"/>
        <v>1240192.8</v>
      </c>
      <c r="Z344">
        <f t="shared" si="70"/>
        <v>7.4981426844014515E-2</v>
      </c>
      <c r="AA344" s="5">
        <f>_xll.SNL.Clients.Office.Excel.Functions.SPG(U344, "SP_MARKETCAP", "12/31/2021")</f>
        <v>26203.240668279999</v>
      </c>
      <c r="AB344">
        <f t="shared" si="64"/>
        <v>6.1923006947244051E-4</v>
      </c>
      <c r="AC344">
        <f t="shared" si="71"/>
        <v>1.7165057525776049E-3</v>
      </c>
    </row>
    <row r="345" spans="1:29">
      <c r="A345" s="11" t="s">
        <v>344</v>
      </c>
      <c r="B345" s="4" cm="1">
        <f t="array" ref="B345">_xll.SNL.Clients.Office.Excel.Functions.SPG(A345, "SP_TOTAL_REV", "CY2023")</f>
        <v>51628000</v>
      </c>
      <c r="C345" s="4">
        <f>_xll.SNL.Clients.Office.Excel.Functions.SPG(A345,"IQ_AVG_DILUT_SHARES_OUT","CY2023")</f>
        <v>2802500000</v>
      </c>
      <c r="D345" s="5">
        <f>_xll.SNL.Clients.Office.Excel.Functions.SPG(A345, "IQ_DILUT_EPS_NORM", "CY2023")</f>
        <v>2.524</v>
      </c>
      <c r="E345">
        <f t="shared" si="60"/>
        <v>7073510</v>
      </c>
      <c r="F345">
        <f t="shared" si="61"/>
        <v>0.13700918106453863</v>
      </c>
      <c r="G345" s="5">
        <f>_xll.SNL.Clients.Office.Excel.Functions.SPG(A345, "SP_MARKETCAP", "12/30/2023")</f>
        <v>289818.84645999997</v>
      </c>
      <c r="H345">
        <f t="shared" si="65"/>
        <v>6.9124383698640343E-3</v>
      </c>
      <c r="I345">
        <f t="shared" si="66"/>
        <v>1.7446994445536823E-2</v>
      </c>
      <c r="K345" s="11" t="s">
        <v>344</v>
      </c>
      <c r="L345" s="4" cm="1">
        <f t="array" ref="L345">_xll.SNL.Clients.Office.Excel.Functions.SPG(K345, "SP_TOTAL_REV", "CY2023")</f>
        <v>51628000</v>
      </c>
      <c r="M345" s="4">
        <f>_xll.SNL.Clients.Office.Excel.Functions.SPG(K345,"IQ_AVG_DILUT_SHARES_OUT","CY2023")</f>
        <v>2802500000</v>
      </c>
      <c r="N345" s="5">
        <f>_xll.SNL.Clients.Office.Excel.Functions.SPG(K345, "IQ_DILUT_EPS_NORM", "CY2023")</f>
        <v>2.524</v>
      </c>
      <c r="O345">
        <f t="shared" si="62"/>
        <v>7073510</v>
      </c>
      <c r="P345">
        <f t="shared" si="63"/>
        <v>0.13700918106453863</v>
      </c>
      <c r="Q345" s="5">
        <f>_xll.SNL.Clients.Office.Excel.Functions.SPG(K345, "SP_MARKETCAP", "12/31/2022")</f>
        <v>220391.72021999999</v>
      </c>
      <c r="R345">
        <f t="shared" si="67"/>
        <v>6.5541154938527921E-3</v>
      </c>
      <c r="S345">
        <f t="shared" si="68"/>
        <v>1.6542587506484449E-2</v>
      </c>
      <c r="U345" s="11" t="s">
        <v>344</v>
      </c>
      <c r="V345" s="4" cm="1">
        <f t="array" ref="V345">_xll.SNL.Clients.Office.Excel.Functions.SPG(U345, "SP_TOTAL_REV", "CY2021")</f>
        <v>41399000</v>
      </c>
      <c r="W345" s="4">
        <f>_xll.SNL.Clients.Office.Excel.Functions.SPG(U345,"IQ_AVG_DILUT_SHARES_OUT","CY2021")</f>
        <v>2895500000</v>
      </c>
      <c r="X345" s="5">
        <f>_xll.SNL.Clients.Office.Excel.Functions.SPG(U345, "IQ_DILUT_EPS_NORM", "CY2021")</f>
        <v>2.85</v>
      </c>
      <c r="Y345">
        <f t="shared" si="69"/>
        <v>8252175</v>
      </c>
      <c r="Z345">
        <f t="shared" si="70"/>
        <v>0.19933271335056402</v>
      </c>
      <c r="AA345" s="5">
        <f>_xll.SNL.Clients.Office.Excel.Functions.SPG(U345, "SP_MARKETCAP", "12/31/2021")</f>
        <v>232889.68286999999</v>
      </c>
      <c r="AB345">
        <f t="shared" si="64"/>
        <v>5.5036053108339037E-3</v>
      </c>
      <c r="AC345">
        <f t="shared" si="71"/>
        <v>1.5685275135876624E-2</v>
      </c>
    </row>
    <row r="346" spans="1:29">
      <c r="A346" s="11" t="s">
        <v>345</v>
      </c>
      <c r="B346" s="4" cm="1">
        <f t="array" ref="B346">_xll.SNL.Clients.Office.Excel.Functions.SPG(A346, "SP_TOTAL_REV", "CY2023")</f>
        <v>14209000</v>
      </c>
      <c r="C346" s="4">
        <f>_xll.SNL.Clients.Office.Excel.Functions.SPG(A346,"IQ_AVG_DILUT_SHARES_OUT","CY2023")</f>
        <v>414600000</v>
      </c>
      <c r="D346" s="5">
        <f>_xll.SNL.Clients.Office.Excel.Functions.SPG(A346, "IQ_DILUT_EPS_NORM", "CY2023")</f>
        <v>2.9649999999999999</v>
      </c>
      <c r="E346">
        <f t="shared" si="60"/>
        <v>1229289</v>
      </c>
      <c r="F346">
        <f t="shared" si="61"/>
        <v>8.6514814554155814E-2</v>
      </c>
      <c r="G346" s="5">
        <f>_xll.SNL.Clients.Office.Excel.Functions.SPG(A346, "SP_MARKETCAP", "12/30/2023")</f>
        <v>36616.386893809999</v>
      </c>
      <c r="H346">
        <f t="shared" si="65"/>
        <v>8.7333353514500351E-4</v>
      </c>
      <c r="I346">
        <f t="shared" si="66"/>
        <v>2.5894339317049354E-3</v>
      </c>
      <c r="K346" s="11" t="s">
        <v>345</v>
      </c>
      <c r="L346" s="4" cm="1">
        <f t="array" ref="L346">_xll.SNL.Clients.Office.Excel.Functions.SPG(K346, "SP_TOTAL_REV", "CY2023")</f>
        <v>14209000</v>
      </c>
      <c r="M346" s="4">
        <f>_xll.SNL.Clients.Office.Excel.Functions.SPG(K346,"IQ_AVG_DILUT_SHARES_OUT","CY2023")</f>
        <v>414600000</v>
      </c>
      <c r="N346" s="5">
        <f>_xll.SNL.Clients.Office.Excel.Functions.SPG(K346, "IQ_DILUT_EPS_NORM", "CY2023")</f>
        <v>2.9649999999999999</v>
      </c>
      <c r="O346">
        <f t="shared" si="62"/>
        <v>1229289</v>
      </c>
      <c r="P346">
        <f t="shared" si="63"/>
        <v>8.6514814554155814E-2</v>
      </c>
      <c r="Q346" s="5">
        <f>_xll.SNL.Clients.Office.Excel.Functions.SPG(K346, "SP_MARKETCAP", "12/31/2022")</f>
        <v>32622.855689870001</v>
      </c>
      <c r="R346">
        <f t="shared" si="67"/>
        <v>9.7015424952111079E-4</v>
      </c>
      <c r="S346">
        <f t="shared" si="68"/>
        <v>2.8765073498300932E-3</v>
      </c>
      <c r="U346" s="11" t="s">
        <v>345</v>
      </c>
      <c r="V346" s="4" cm="1">
        <f t="array" ref="V346">_xll.SNL.Clients.Office.Excel.Functions.SPG(U346, "SP_TOTAL_REV", "CY2021")</f>
        <v>14298000</v>
      </c>
      <c r="W346" s="4">
        <f>_xll.SNL.Clients.Office.Excel.Functions.SPG(U346,"IQ_AVG_DILUT_SHARES_OUT","CY2021")</f>
        <v>431400000</v>
      </c>
      <c r="X346" s="5">
        <f>_xll.SNL.Clients.Office.Excel.Functions.SPG(U346, "IQ_DILUT_EPS_NORM", "CY2021")</f>
        <v>2.5579999999999998</v>
      </c>
      <c r="Y346">
        <f t="shared" si="69"/>
        <v>1103521.2</v>
      </c>
      <c r="Z346">
        <f t="shared" si="70"/>
        <v>7.7180109106168696E-2</v>
      </c>
      <c r="AA346" s="5">
        <f>_xll.SNL.Clients.Office.Excel.Functions.SPG(U346, "SP_MARKETCAP", "12/31/2021")</f>
        <v>36984.633782550001</v>
      </c>
      <c r="AB346">
        <f t="shared" si="64"/>
        <v>8.7401392967034535E-4</v>
      </c>
      <c r="AC346">
        <f t="shared" si="71"/>
        <v>2.2357276320967433E-3</v>
      </c>
    </row>
    <row r="347" spans="1:29">
      <c r="A347" s="11" t="s">
        <v>346</v>
      </c>
      <c r="B347" s="4" cm="1">
        <f t="array" ref="B347">_xll.SNL.Clients.Office.Excel.Functions.SPG(A347, "SP_TOTAL_REV", "CY2023")</f>
        <v>35127400</v>
      </c>
      <c r="C347" s="4">
        <f>_xll.SNL.Clients.Office.Excel.Functions.SPG(A347,"IQ_AVG_DILUT_SHARES_OUT","CY2023")</f>
        <v>525000000</v>
      </c>
      <c r="D347" s="5">
        <f>_xll.SNL.Clients.Office.Excel.Functions.SPG(A347, "IQ_DILUT_EPS_NORM", "CY2023")</f>
        <v>7.5220000000000002</v>
      </c>
      <c r="E347">
        <f t="shared" si="60"/>
        <v>3949050</v>
      </c>
      <c r="F347">
        <f t="shared" si="61"/>
        <v>0.11242078833047707</v>
      </c>
      <c r="G347" s="5">
        <f>_xll.SNL.Clients.Office.Excel.Functions.SPG(A347, "SP_MARKETCAP", "12/30/2023")</f>
        <v>51078.3559713</v>
      </c>
      <c r="H347">
        <f t="shared" si="65"/>
        <v>1.2182644158523295E-3</v>
      </c>
      <c r="I347">
        <f t="shared" si="66"/>
        <v>9.1637849360412232E-3</v>
      </c>
      <c r="K347" s="11" t="s">
        <v>346</v>
      </c>
      <c r="L347" s="4" cm="1">
        <f t="array" ref="L347">_xll.SNL.Clients.Office.Excel.Functions.SPG(K347, "SP_TOTAL_REV", "CY2023")</f>
        <v>35127400</v>
      </c>
      <c r="M347" s="4">
        <f>_xll.SNL.Clients.Office.Excel.Functions.SPG(K347,"IQ_AVG_DILUT_SHARES_OUT","CY2023")</f>
        <v>525000000</v>
      </c>
      <c r="N347" s="5">
        <f>_xll.SNL.Clients.Office.Excel.Functions.SPG(K347, "IQ_DILUT_EPS_NORM", "CY2023")</f>
        <v>7.5220000000000002</v>
      </c>
      <c r="O347">
        <f t="shared" si="62"/>
        <v>3949050</v>
      </c>
      <c r="P347">
        <f t="shared" si="63"/>
        <v>0.11242078833047707</v>
      </c>
      <c r="Q347" s="5">
        <f>_xll.SNL.Clients.Office.Excel.Functions.SPG(K347, "SP_MARKETCAP", "12/31/2022")</f>
        <v>34418.556864760001</v>
      </c>
      <c r="R347">
        <f t="shared" si="67"/>
        <v>1.0235556789438128E-3</v>
      </c>
      <c r="S347">
        <f t="shared" si="68"/>
        <v>7.6991858170153606E-3</v>
      </c>
      <c r="U347" s="11" t="s">
        <v>346</v>
      </c>
      <c r="V347" s="4" cm="1">
        <f t="array" ref="V347">_xll.SNL.Clients.Office.Excel.Functions.SPG(U347, "SP_TOTAL_REV", "CY2021")</f>
        <v>23522300</v>
      </c>
      <c r="W347" s="4">
        <f>_xll.SNL.Clients.Office.Excel.Functions.SPG(U347,"IQ_AVG_DILUT_SHARES_OUT","CY2021")</f>
        <v>522700000</v>
      </c>
      <c r="X347" s="5">
        <f>_xll.SNL.Clients.Office.Excel.Functions.SPG(U347, "IQ_DILUT_EPS_NORM", "CY2021")</f>
        <v>2.8650000000000002</v>
      </c>
      <c r="Y347">
        <f t="shared" si="69"/>
        <v>1497535.5</v>
      </c>
      <c r="Z347">
        <f t="shared" si="70"/>
        <v>6.3664501345531685E-2</v>
      </c>
      <c r="AA347" s="5">
        <f>_xll.SNL.Clients.Office.Excel.Functions.SPG(U347, "SP_MARKETCAP", "12/31/2021")</f>
        <v>30641.870498560002</v>
      </c>
      <c r="AB347">
        <f t="shared" si="64"/>
        <v>7.2412293722730315E-4</v>
      </c>
      <c r="AC347">
        <f t="shared" si="71"/>
        <v>2.0746122151562236E-3</v>
      </c>
    </row>
    <row r="348" spans="1:29">
      <c r="A348" s="11" t="s">
        <v>347</v>
      </c>
      <c r="B348" s="4" cm="1">
        <f t="array" ref="B348">_xll.SNL.Clients.Office.Excel.Functions.SPG(A348, "SP_TOTAL_REV", "CY2023")</f>
        <v>7802400</v>
      </c>
      <c r="C348" s="4">
        <f>_xll.SNL.Clients.Office.Excel.Functions.SPG(A348,"IQ_AVG_DILUT_SHARES_OUT","CY2023")</f>
        <v>89500000</v>
      </c>
      <c r="D348" s="5">
        <f>_xll.SNL.Clients.Office.Excel.Functions.SPG(A348, "IQ_DILUT_EPS_NORM", "CY2023")</f>
        <v>7.476</v>
      </c>
      <c r="E348">
        <f t="shared" si="60"/>
        <v>669102</v>
      </c>
      <c r="F348">
        <f t="shared" si="61"/>
        <v>8.5755921254998466E-2</v>
      </c>
      <c r="G348" s="5">
        <f>_xll.SNL.Clients.Office.Excel.Functions.SPG(A348, "SP_MARKETCAP", "12/30/2023")</f>
        <v>14491.26024632</v>
      </c>
      <c r="H348">
        <f t="shared" si="65"/>
        <v>3.4562950124836998E-4</v>
      </c>
      <c r="I348">
        <f t="shared" si="66"/>
        <v>2.5839261513328137E-3</v>
      </c>
      <c r="K348" s="11" t="s">
        <v>347</v>
      </c>
      <c r="L348" s="4" cm="1">
        <f t="array" ref="L348">_xll.SNL.Clients.Office.Excel.Functions.SPG(K348, "SP_TOTAL_REV", "CY2023")</f>
        <v>7802400</v>
      </c>
      <c r="M348" s="4">
        <f>_xll.SNL.Clients.Office.Excel.Functions.SPG(K348,"IQ_AVG_DILUT_SHARES_OUT","CY2023")</f>
        <v>89500000</v>
      </c>
      <c r="N348" s="5">
        <f>_xll.SNL.Clients.Office.Excel.Functions.SPG(K348, "IQ_DILUT_EPS_NORM", "CY2023")</f>
        <v>7.476</v>
      </c>
      <c r="O348">
        <f t="shared" si="62"/>
        <v>669102</v>
      </c>
      <c r="P348">
        <f t="shared" si="63"/>
        <v>8.5755921254998466E-2</v>
      </c>
      <c r="Q348" s="5">
        <f>_xll.SNL.Clients.Office.Excel.Functions.SPG(K348, "SP_MARKETCAP", "12/31/2022")</f>
        <v>11751.515977470001</v>
      </c>
      <c r="R348">
        <f t="shared" si="67"/>
        <v>3.4947226178601846E-4</v>
      </c>
      <c r="S348">
        <f t="shared" si="68"/>
        <v>2.6126546291122738E-3</v>
      </c>
      <c r="U348" s="11" t="s">
        <v>347</v>
      </c>
      <c r="V348" s="4" cm="1">
        <f t="array" ref="V348">_xll.SNL.Clients.Office.Excel.Functions.SPG(U348, "SP_TOTAL_REV", "CY2021")</f>
        <v>7730300</v>
      </c>
      <c r="W348" s="4">
        <f>_xll.SNL.Clients.Office.Excel.Functions.SPG(U348,"IQ_AVG_DILUT_SHARES_OUT","CY2021")</f>
        <v>94500000</v>
      </c>
      <c r="X348" s="5">
        <f>_xll.SNL.Clients.Office.Excel.Functions.SPG(U348, "IQ_DILUT_EPS_NORM", "CY2021")</f>
        <v>7.9989999999999997</v>
      </c>
      <c r="Y348">
        <f t="shared" si="69"/>
        <v>755905.5</v>
      </c>
      <c r="Z348">
        <f t="shared" si="70"/>
        <v>9.7784756089673103E-2</v>
      </c>
      <c r="AA348" s="5">
        <f>_xll.SNL.Clients.Office.Excel.Functions.SPG(U348, "SP_MARKETCAP", "12/31/2021")</f>
        <v>12841.514014349999</v>
      </c>
      <c r="AB348">
        <f t="shared" si="64"/>
        <v>3.0346825096573961E-4</v>
      </c>
      <c r="AC348">
        <f t="shared" si="71"/>
        <v>2.427442539474951E-3</v>
      </c>
    </row>
    <row r="349" spans="1:29">
      <c r="A349" s="11" t="s">
        <v>348</v>
      </c>
      <c r="B349" s="4" cm="1">
        <f t="array" ref="B349">_xll.SNL.Clients.Office.Excel.Functions.SPG(A349, "SP_TOTAL_REV", "CY2023")</f>
        <v>2225012</v>
      </c>
      <c r="C349" s="4">
        <f>_xll.SNL.Clients.Office.Excel.Functions.SPG(A349,"IQ_AVG_DILUT_SHARES_OUT","CY2023")</f>
        <v>2297927000</v>
      </c>
      <c r="D349" s="5">
        <f>_xll.SNL.Clients.Office.Excel.Functions.SPG(A349, "IQ_DILUT_EPS_NORM", "CY2023")</f>
        <v>6.0999999999999999E-2</v>
      </c>
      <c r="E349">
        <f t="shared" si="60"/>
        <v>140173.54699999999</v>
      </c>
      <c r="F349">
        <f t="shared" si="61"/>
        <v>6.2999007196365683E-2</v>
      </c>
      <c r="G349" s="5">
        <f>_xll.SNL.Clients.Office.Excel.Functions.SPG(A349, "SP_MARKETCAP", "12/30/2023")</f>
        <v>37361.737465730002</v>
      </c>
      <c r="H349">
        <f t="shared" si="65"/>
        <v>8.9111081207254471E-4</v>
      </c>
      <c r="I349">
        <f t="shared" si="66"/>
        <v>5.4357759536425225E-5</v>
      </c>
      <c r="K349" s="11" t="s">
        <v>348</v>
      </c>
      <c r="L349" s="4" cm="1">
        <f t="array" ref="L349">_xll.SNL.Clients.Office.Excel.Functions.SPG(K349, "SP_TOTAL_REV", "CY2023")</f>
        <v>2225012</v>
      </c>
      <c r="M349" s="4">
        <f>_xll.SNL.Clients.Office.Excel.Functions.SPG(K349,"IQ_AVG_DILUT_SHARES_OUT","CY2023")</f>
        <v>2297927000</v>
      </c>
      <c r="N349" s="5">
        <f>_xll.SNL.Clients.Office.Excel.Functions.SPG(K349, "IQ_DILUT_EPS_NORM", "CY2023")</f>
        <v>6.0999999999999999E-2</v>
      </c>
      <c r="O349">
        <f t="shared" si="62"/>
        <v>140173.54699999999</v>
      </c>
      <c r="P349">
        <f t="shared" si="63"/>
        <v>6.2999007196365683E-2</v>
      </c>
      <c r="Q349" s="5">
        <f>_xll.SNL.Clients.Office.Excel.Functions.SPG(K349, "SP_MARKETCAP", "12/31/2022")</f>
        <v>13354.851546899999</v>
      </c>
      <c r="R349">
        <f t="shared" si="67"/>
        <v>3.9715302986095645E-4</v>
      </c>
      <c r="S349">
        <f t="shared" si="68"/>
        <v>2.4226334821518341E-5</v>
      </c>
      <c r="U349" s="11" t="s">
        <v>348</v>
      </c>
      <c r="V349" s="4" cm="1">
        <f t="array" ref="V349">_xll.SNL.Clients.Office.Excel.Functions.SPG(U349, "SP_TOTAL_REV", "CY2021")</f>
        <v>1541889</v>
      </c>
      <c r="W349" s="4">
        <f>_xll.SNL.Clients.Office.Excel.Functions.SPG(U349,"IQ_AVG_DILUT_SHARES_OUT","CY2021")</f>
        <v>1923617000</v>
      </c>
      <c r="X349" s="5">
        <f>_xll.SNL.Clients.Office.Excel.Functions.SPG(U349, "IQ_DILUT_EPS_NORM", "CY2021")</f>
        <v>-0.13500000000000001</v>
      </c>
      <c r="Y349">
        <f t="shared" si="69"/>
        <v>-259688.29500000004</v>
      </c>
      <c r="Z349">
        <f t="shared" si="70"/>
        <v>-0.1684221724131893</v>
      </c>
      <c r="AA349" s="5">
        <f>_xll.SNL.Clients.Office.Excel.Functions.SPG(U349, "SP_MARKETCAP", "12/31/2021")</f>
        <v>36507.789135300001</v>
      </c>
      <c r="AB349">
        <f t="shared" si="64"/>
        <v>8.6274522639115045E-4</v>
      </c>
      <c r="AC349">
        <f t="shared" si="71"/>
        <v>-1.1647060556280532E-4</v>
      </c>
    </row>
    <row r="350" spans="1:29">
      <c r="A350" s="11" t="s">
        <v>349</v>
      </c>
      <c r="B350" s="4" cm="1">
        <f t="array" ref="B350">_xll.SNL.Clients.Office.Excel.Functions.SPG(A350, "SP_TOTAL_REV", "CY2023")</f>
        <v>7527400</v>
      </c>
      <c r="C350" s="4">
        <f>_xll.SNL.Clients.Office.Excel.Functions.SPG(A350,"IQ_AVG_DILUT_SHARES_OUT","CY2023")</f>
        <v>703300000</v>
      </c>
      <c r="D350" s="5">
        <f>_xll.SNL.Clients.Office.Excel.Functions.SPG(A350, "IQ_DILUT_EPS_NORM", "CY2023")</f>
        <v>0.92600000000000005</v>
      </c>
      <c r="E350">
        <f t="shared" si="60"/>
        <v>651255.80000000005</v>
      </c>
      <c r="F350">
        <f t="shared" si="61"/>
        <v>8.6518027472965442E-2</v>
      </c>
      <c r="G350" s="5">
        <f>_xll.SNL.Clients.Office.Excel.Functions.SPG(A350, "SP_MARKETCAP", "12/30/2023")</f>
        <v>92975.664000000004</v>
      </c>
      <c r="H350">
        <f t="shared" si="65"/>
        <v>2.2175526372674608E-3</v>
      </c>
      <c r="I350">
        <f t="shared" si="66"/>
        <v>2.0534537421096686E-3</v>
      </c>
      <c r="K350" s="11" t="s">
        <v>349</v>
      </c>
      <c r="L350" s="4" cm="1">
        <f t="array" ref="L350">_xll.SNL.Clients.Office.Excel.Functions.SPG(K350, "SP_TOTAL_REV", "CY2023")</f>
        <v>7527400</v>
      </c>
      <c r="M350" s="4">
        <f>_xll.SNL.Clients.Office.Excel.Functions.SPG(K350,"IQ_AVG_DILUT_SHARES_OUT","CY2023")</f>
        <v>703300000</v>
      </c>
      <c r="N350" s="5">
        <f>_xll.SNL.Clients.Office.Excel.Functions.SPG(K350, "IQ_DILUT_EPS_NORM", "CY2023")</f>
        <v>0.92600000000000005</v>
      </c>
      <c r="O350">
        <f t="shared" si="62"/>
        <v>651255.80000000005</v>
      </c>
      <c r="P350">
        <f t="shared" si="63"/>
        <v>8.6518027472965442E-2</v>
      </c>
      <c r="Q350" s="5">
        <f>_xll.SNL.Clients.Office.Excel.Functions.SPG(K350, "SP_MARKETCAP", "12/31/2022")</f>
        <v>42190.885593580002</v>
      </c>
      <c r="R350">
        <f t="shared" si="67"/>
        <v>1.2546929471407584E-3</v>
      </c>
      <c r="S350">
        <f t="shared" si="68"/>
        <v>1.1618456690523423E-3</v>
      </c>
      <c r="U350" s="11" t="s">
        <v>349</v>
      </c>
      <c r="V350" s="4" cm="1">
        <f t="array" ref="V350">_xll.SNL.Clients.Office.Excel.Functions.SPG(U350, "SP_TOTAL_REV", "CY2021")</f>
        <v>4857500</v>
      </c>
      <c r="W350" s="4">
        <f>_xll.SNL.Clients.Office.Excel.Functions.SPG(U350,"IQ_AVG_DILUT_SHARES_OUT","CY2021")</f>
        <v>585000000</v>
      </c>
      <c r="X350" s="5">
        <f>_xll.SNL.Clients.Office.Excel.Functions.SPG(U350, "IQ_DILUT_EPS_NORM", "CY2021")</f>
        <v>-0.45400000000000001</v>
      </c>
      <c r="Y350">
        <f t="shared" si="69"/>
        <v>-265590</v>
      </c>
      <c r="Z350">
        <f t="shared" si="70"/>
        <v>-5.4676273803396812E-2</v>
      </c>
      <c r="AA350" s="5">
        <f>_xll.SNL.Clients.Office.Excel.Functions.SPG(U350, "SP_MARKETCAP", "12/31/2021")</f>
        <v>54933.505223427201</v>
      </c>
      <c r="AB350">
        <f t="shared" si="64"/>
        <v>1.298178293536254E-3</v>
      </c>
      <c r="AC350">
        <f t="shared" si="71"/>
        <v>-5.8937294526545934E-4</v>
      </c>
    </row>
    <row r="351" spans="1:29">
      <c r="A351" s="11" t="s">
        <v>350</v>
      </c>
      <c r="B351" s="4" cm="1">
        <f t="array" ref="B351">_xll.SNL.Clients.Office.Excel.Functions.SPG(A351, "SP_TOTAL_REV", "CY2023")</f>
        <v>29652000</v>
      </c>
      <c r="C351" s="4">
        <f>_xll.SNL.Clients.Office.Excel.Functions.SPG(A351,"IQ_AVG_DILUT_SHARES_OUT","CY2023")</f>
        <v>652000000</v>
      </c>
      <c r="D351" s="5">
        <f>_xll.SNL.Clients.Office.Excel.Functions.SPG(A351, "IQ_DILUT_EPS_NORM", "CY2023")</f>
        <v>0.57299999999999995</v>
      </c>
      <c r="E351">
        <f t="shared" si="60"/>
        <v>373595.99999999994</v>
      </c>
      <c r="F351">
        <f t="shared" si="61"/>
        <v>1.25993524888709E-2</v>
      </c>
      <c r="G351" s="5">
        <f>_xll.SNL.Clients.Office.Excel.Functions.SPG(A351, "SP_MARKETCAP", "12/30/2023")</f>
        <v>9832.5234797699995</v>
      </c>
      <c r="H351">
        <f t="shared" si="65"/>
        <v>2.3451446793171804E-4</v>
      </c>
      <c r="I351">
        <f t="shared" si="66"/>
        <v>1.3437679012487443E-4</v>
      </c>
      <c r="K351" s="11" t="s">
        <v>350</v>
      </c>
      <c r="L351" s="4" cm="1">
        <f t="array" ref="L351">_xll.SNL.Clients.Office.Excel.Functions.SPG(K351, "SP_TOTAL_REV", "CY2023")</f>
        <v>29652000</v>
      </c>
      <c r="M351" s="4">
        <f>_xll.SNL.Clients.Office.Excel.Functions.SPG(K351,"IQ_AVG_DILUT_SHARES_OUT","CY2023")</f>
        <v>652000000</v>
      </c>
      <c r="N351" s="5">
        <f>_xll.SNL.Clients.Office.Excel.Functions.SPG(K351, "IQ_DILUT_EPS_NORM", "CY2023")</f>
        <v>0.57299999999999995</v>
      </c>
      <c r="O351">
        <f t="shared" si="62"/>
        <v>373595.99999999994</v>
      </c>
      <c r="P351">
        <f t="shared" si="63"/>
        <v>1.25993524888709E-2</v>
      </c>
      <c r="Q351" s="5">
        <f>_xll.SNL.Clients.Office.Excel.Functions.SPG(K351, "SP_MARKETCAP", "12/31/2022")</f>
        <v>11069.187790399999</v>
      </c>
      <c r="R351">
        <f t="shared" si="67"/>
        <v>3.2918085638156916E-4</v>
      </c>
      <c r="S351">
        <f t="shared" si="68"/>
        <v>1.8862063070663912E-4</v>
      </c>
      <c r="U351" s="11" t="s">
        <v>350</v>
      </c>
      <c r="V351" s="4" cm="1">
        <f t="array" ref="V351">_xll.SNL.Clients.Office.Excel.Functions.SPG(U351, "SP_TOTAL_REV", "CY2021")</f>
        <v>28586000</v>
      </c>
      <c r="W351" s="4">
        <f>_xll.SNL.Clients.Office.Excel.Functions.SPG(U351,"IQ_AVG_DILUT_SHARES_OUT","CY2021")</f>
        <v>655000000</v>
      </c>
      <c r="X351" s="5">
        <f>_xll.SNL.Clients.Office.Excel.Functions.SPG(U351, "IQ_DILUT_EPS_NORM", "CY2021")</f>
        <v>2.6829999999999998</v>
      </c>
      <c r="Y351">
        <f t="shared" si="69"/>
        <v>1757365</v>
      </c>
      <c r="Z351">
        <f t="shared" si="70"/>
        <v>6.1476422024767371E-2</v>
      </c>
      <c r="AA351" s="5">
        <f>_xll.SNL.Clients.Office.Excel.Functions.SPG(U351, "SP_MARKETCAP", "12/31/2021")</f>
        <v>19668.806851509999</v>
      </c>
      <c r="AB351">
        <f t="shared" si="64"/>
        <v>4.6480955494349638E-4</v>
      </c>
      <c r="AC351">
        <f t="shared" si="71"/>
        <v>1.2470840359134006E-3</v>
      </c>
    </row>
    <row r="352" spans="1:29">
      <c r="A352" s="11" t="s">
        <v>351</v>
      </c>
      <c r="B352" s="4" cm="1">
        <f t="array" ref="B352">_xll.SNL.Clients.Office.Excel.Functions.SPG(A352, "SP_TOTAL_REV", "CY2023")</f>
        <v>19826043</v>
      </c>
      <c r="C352" s="4">
        <f>_xll.SNL.Clients.Office.Excel.Functions.SPG(A352,"IQ_AVG_DILUT_SHARES_OUT","CY2023")</f>
        <v>130023935</v>
      </c>
      <c r="D352" s="5">
        <f>_xll.SNL.Clients.Office.Excel.Functions.SPG(A352, "IQ_DILUT_EPS_NORM", "CY2023")</f>
        <v>17.509</v>
      </c>
      <c r="E352">
        <f t="shared" si="60"/>
        <v>2276589.0779149998</v>
      </c>
      <c r="F352">
        <f t="shared" si="61"/>
        <v>0.11482821246352587</v>
      </c>
      <c r="G352" s="5">
        <f>_xll.SNL.Clients.Office.Excel.Functions.SPG(A352, "SP_MARKETCAP", "12/30/2023")</f>
        <v>59188.8121168</v>
      </c>
      <c r="H352">
        <f t="shared" si="65"/>
        <v>1.4117060396184754E-3</v>
      </c>
      <c r="I352">
        <f t="shared" si="66"/>
        <v>2.4717561047679887E-2</v>
      </c>
      <c r="K352" s="11" t="s">
        <v>351</v>
      </c>
      <c r="L352" s="4" cm="1">
        <f t="array" ref="L352">_xll.SNL.Clients.Office.Excel.Functions.SPG(K352, "SP_TOTAL_REV", "CY2023")</f>
        <v>19826043</v>
      </c>
      <c r="M352" s="4">
        <f>_xll.SNL.Clients.Office.Excel.Functions.SPG(K352,"IQ_AVG_DILUT_SHARES_OUT","CY2023")</f>
        <v>130023935</v>
      </c>
      <c r="N352" s="5">
        <f>_xll.SNL.Clients.Office.Excel.Functions.SPG(K352, "IQ_DILUT_EPS_NORM", "CY2023")</f>
        <v>17.509</v>
      </c>
      <c r="O352">
        <f t="shared" si="62"/>
        <v>2276589.0779149998</v>
      </c>
      <c r="P352">
        <f t="shared" si="63"/>
        <v>0.11482821246352587</v>
      </c>
      <c r="Q352" s="5">
        <f>_xll.SNL.Clients.Office.Excel.Functions.SPG(K352, "SP_MARKETCAP", "12/31/2022")</f>
        <v>37366.067720999999</v>
      </c>
      <c r="R352">
        <f t="shared" si="67"/>
        <v>1.1112101813538756E-3</v>
      </c>
      <c r="S352">
        <f t="shared" si="68"/>
        <v>1.9456179065325006E-2</v>
      </c>
      <c r="U352" s="11" t="s">
        <v>351</v>
      </c>
      <c r="V352" s="4" cm="1">
        <f t="array" ref="V352">_xll.SNL.Clients.Office.Excel.Functions.SPG(U352, "SP_TOTAL_REV", "CY2021")</f>
        <v>15292584</v>
      </c>
      <c r="W352" s="4">
        <f>_xll.SNL.Clients.Office.Excel.Functions.SPG(U352,"IQ_AVG_DILUT_SHARES_OUT","CY2021")</f>
        <v>130885802</v>
      </c>
      <c r="X352" s="5">
        <f>_xll.SNL.Clients.Office.Excel.Functions.SPG(U352, "IQ_DILUT_EPS_NORM", "CY2021")</f>
        <v>11.439</v>
      </c>
      <c r="Y352">
        <f t="shared" si="69"/>
        <v>1497202.6890780001</v>
      </c>
      <c r="Z352">
        <f t="shared" si="70"/>
        <v>9.7903839473956797E-2</v>
      </c>
      <c r="AA352" s="5">
        <f>_xll.SNL.Clients.Office.Excel.Functions.SPG(U352, "SP_MARKETCAP", "12/31/2021")</f>
        <v>40883.176848360003</v>
      </c>
      <c r="AB352">
        <f t="shared" si="64"/>
        <v>9.661435682919217E-4</v>
      </c>
      <c r="AC352">
        <f t="shared" si="71"/>
        <v>1.1051716277691293E-2</v>
      </c>
    </row>
    <row r="353" spans="1:29">
      <c r="A353" s="11" t="s">
        <v>352</v>
      </c>
      <c r="B353" s="4" cm="1">
        <f t="array" ref="B353">_xll.SNL.Clients.Office.Excel.Functions.SPG(A353, "SP_TOTAL_REV", "CY2023")</f>
        <v>5154500</v>
      </c>
      <c r="C353" s="4">
        <f>_xll.SNL.Clients.Office.Excel.Functions.SPG(A353,"IQ_AVG_DILUT_SHARES_OUT","CY2023")</f>
        <v>362350000</v>
      </c>
      <c r="D353" s="5">
        <f>_xll.SNL.Clients.Office.Excel.Functions.SPG(A353, "IQ_DILUT_EPS_NORM", "CY2023")</f>
        <v>3.722</v>
      </c>
      <c r="E353">
        <f t="shared" si="60"/>
        <v>1348666.7</v>
      </c>
      <c r="F353">
        <f t="shared" si="61"/>
        <v>0.26164840430691627</v>
      </c>
      <c r="G353" s="5">
        <f>_xll.SNL.Clients.Office.Excel.Functions.SPG(A353, "SP_MARKETCAP", "12/30/2023")</f>
        <v>42858.377694859999</v>
      </c>
      <c r="H353">
        <f t="shared" si="65"/>
        <v>1.022210591432202E-3</v>
      </c>
      <c r="I353">
        <f t="shared" si="66"/>
        <v>3.8046678213106556E-3</v>
      </c>
      <c r="K353" s="11" t="s">
        <v>352</v>
      </c>
      <c r="L353" s="4" cm="1">
        <f t="array" ref="L353">_xll.SNL.Clients.Office.Excel.Functions.SPG(K353, "SP_TOTAL_REV", "CY2023")</f>
        <v>5154500</v>
      </c>
      <c r="M353" s="4">
        <f>_xll.SNL.Clients.Office.Excel.Functions.SPG(K353,"IQ_AVG_DILUT_SHARES_OUT","CY2023")</f>
        <v>362350000</v>
      </c>
      <c r="N353" s="5">
        <f>_xll.SNL.Clients.Office.Excel.Functions.SPG(K353, "IQ_DILUT_EPS_NORM", "CY2023")</f>
        <v>3.722</v>
      </c>
      <c r="O353">
        <f t="shared" si="62"/>
        <v>1348666.7</v>
      </c>
      <c r="P353">
        <f t="shared" si="63"/>
        <v>0.26164840430691627</v>
      </c>
      <c r="Q353" s="5">
        <f>_xll.SNL.Clients.Office.Excel.Functions.SPG(K353, "SP_MARKETCAP", "12/31/2022")</f>
        <v>41655.514286880003</v>
      </c>
      <c r="R353">
        <f t="shared" si="67"/>
        <v>1.2387718164707676E-3</v>
      </c>
      <c r="S353">
        <f t="shared" si="68"/>
        <v>4.6107087009041965E-3</v>
      </c>
      <c r="U353" s="11" t="s">
        <v>352</v>
      </c>
      <c r="V353" s="4" cm="1">
        <f t="array" ref="V353">_xll.SNL.Clients.Office.Excel.Functions.SPG(U353, "SP_TOTAL_REV", "CY2021")</f>
        <v>4332300</v>
      </c>
      <c r="W353" s="4">
        <f>_xll.SNL.Clients.Office.Excel.Functions.SPG(U353,"IQ_AVG_DILUT_SHARES_OUT","CY2021")</f>
        <v>362750000</v>
      </c>
      <c r="X353" s="5">
        <f>_xll.SNL.Clients.Office.Excel.Functions.SPG(U353, "IQ_DILUT_EPS_NORM", "CY2021")</f>
        <v>2.8690000000000002</v>
      </c>
      <c r="Y353">
        <f t="shared" si="69"/>
        <v>1040729.7500000001</v>
      </c>
      <c r="Z353">
        <f t="shared" si="70"/>
        <v>0.24022568843339567</v>
      </c>
      <c r="AA353" s="5">
        <f>_xll.SNL.Clients.Office.Excel.Functions.SPG(U353, "SP_MARKETCAP", "12/31/2021")</f>
        <v>49249.2</v>
      </c>
      <c r="AB353">
        <f t="shared" si="64"/>
        <v>1.1638478584971121E-3</v>
      </c>
      <c r="AC353">
        <f t="shared" si="71"/>
        <v>3.339079506028215E-3</v>
      </c>
    </row>
    <row r="354" spans="1:29">
      <c r="A354" s="11" t="s">
        <v>353</v>
      </c>
      <c r="B354" s="4" cm="1">
        <f t="array" ref="B354">_xll.SNL.Clients.Office.Excel.Functions.SPG(A354, "SP_TOTAL_REV", "CY2023")</f>
        <v>1693674</v>
      </c>
      <c r="C354" s="4">
        <f>_xll.SNL.Clients.Office.Excel.Functions.SPG(A354,"IQ_AVG_DILUT_SHARES_OUT","CY2023")</f>
        <v>57974000</v>
      </c>
      <c r="D354" s="5">
        <f>_xll.SNL.Clients.Office.Excel.Functions.SPG(A354, "IQ_DILUT_EPS_NORM", "CY2023")</f>
        <v>5.093</v>
      </c>
      <c r="E354">
        <f t="shared" si="60"/>
        <v>295261.58199999999</v>
      </c>
      <c r="F354">
        <f t="shared" si="61"/>
        <v>0.17433200367957469</v>
      </c>
      <c r="G354" s="5">
        <f>_xll.SNL.Clients.Office.Excel.Functions.SPG(A354, "SP_MARKETCAP", "12/30/2023")</f>
        <v>11927.9135104</v>
      </c>
      <c r="H354">
        <f t="shared" si="65"/>
        <v>2.8449139187740238E-4</v>
      </c>
      <c r="I354">
        <f t="shared" si="66"/>
        <v>1.4489146588316103E-3</v>
      </c>
      <c r="K354" s="11" t="s">
        <v>353</v>
      </c>
      <c r="L354" s="4" cm="1">
        <f t="array" ref="L354">_xll.SNL.Clients.Office.Excel.Functions.SPG(K354, "SP_TOTAL_REV", "CY2023")</f>
        <v>1693674</v>
      </c>
      <c r="M354" s="4">
        <f>_xll.SNL.Clients.Office.Excel.Functions.SPG(K354,"IQ_AVG_DILUT_SHARES_OUT","CY2023")</f>
        <v>57974000</v>
      </c>
      <c r="N354" s="5">
        <f>_xll.SNL.Clients.Office.Excel.Functions.SPG(K354, "IQ_DILUT_EPS_NORM", "CY2023")</f>
        <v>5.093</v>
      </c>
      <c r="O354">
        <f t="shared" si="62"/>
        <v>295261.58199999999</v>
      </c>
      <c r="P354">
        <f t="shared" si="63"/>
        <v>0.17433200367957469</v>
      </c>
      <c r="Q354" s="5">
        <f>_xll.SNL.Clients.Office.Excel.Functions.SPG(K354, "SP_MARKETCAP", "12/31/2022")</f>
        <v>17956.542754149999</v>
      </c>
      <c r="R354">
        <f t="shared" si="67"/>
        <v>5.3400034703447361E-4</v>
      </c>
      <c r="S354">
        <f t="shared" si="68"/>
        <v>2.7196637674465739E-3</v>
      </c>
      <c r="U354" s="11" t="s">
        <v>353</v>
      </c>
      <c r="V354" s="4" cm="1">
        <f t="array" ref="V354">_xll.SNL.Clients.Office.Excel.Functions.SPG(U354, "SP_TOTAL_REV", "CY2021")</f>
        <v>1055524</v>
      </c>
      <c r="W354" s="4">
        <f>_xll.SNL.Clients.Office.Excel.Functions.SPG(U354,"IQ_AVG_DILUT_SHARES_OUT","CY2021")</f>
        <v>58191000</v>
      </c>
      <c r="X354" s="5">
        <f>_xll.SNL.Clients.Office.Excel.Functions.SPG(U354, "IQ_DILUT_EPS_NORM", "CY2021")</f>
        <v>2.7509999999999999</v>
      </c>
      <c r="Y354">
        <f t="shared" si="69"/>
        <v>160083.44099999999</v>
      </c>
      <c r="Z354">
        <f t="shared" si="70"/>
        <v>0.15166253064828464</v>
      </c>
      <c r="AA354" s="5">
        <f>_xll.SNL.Clients.Office.Excel.Functions.SPG(U354, "SP_MARKETCAP", "12/31/2021")</f>
        <v>24079.614581850001</v>
      </c>
      <c r="AB354">
        <f t="shared" si="64"/>
        <v>5.6904493605016858E-4</v>
      </c>
      <c r="AC354">
        <f t="shared" si="71"/>
        <v>1.5654426190740136E-3</v>
      </c>
    </row>
    <row r="355" spans="1:29">
      <c r="A355" s="11" t="s">
        <v>354</v>
      </c>
      <c r="B355" s="4" cm="1">
        <f t="array" ref="B355">_xll.SNL.Clients.Office.Excel.Functions.SPG(A355, "SP_TOTAL_REV", "CY2023")</f>
        <v>29771000</v>
      </c>
      <c r="C355" s="4">
        <f>_xll.SNL.Clients.Office.Excel.Functions.SPG(A355,"IQ_AVG_DILUT_SHARES_OUT","CY2023")</f>
        <v>1107000000</v>
      </c>
      <c r="D355" s="5">
        <f>_xll.SNL.Clients.Office.Excel.Functions.SPG(A355, "IQ_DILUT_EPS_NORM", "CY2023")</f>
        <v>2.8119999999999998</v>
      </c>
      <c r="E355">
        <f t="shared" si="60"/>
        <v>3112884</v>
      </c>
      <c r="F355">
        <f t="shared" si="61"/>
        <v>0.10456094857411576</v>
      </c>
      <c r="G355" s="5">
        <f>_xll.SNL.Clients.Office.Excel.Functions.SPG(A355, "SP_MARKETCAP", "12/30/2023")</f>
        <v>66208.591155839997</v>
      </c>
      <c r="H355">
        <f t="shared" si="65"/>
        <v>1.5791340401440537E-3</v>
      </c>
      <c r="I355">
        <f t="shared" si="66"/>
        <v>4.4405249208850786E-3</v>
      </c>
      <c r="K355" s="11" t="s">
        <v>354</v>
      </c>
      <c r="L355" s="4" cm="1">
        <f t="array" ref="L355">_xll.SNL.Clients.Office.Excel.Functions.SPG(K355, "SP_TOTAL_REV", "CY2023")</f>
        <v>29771000</v>
      </c>
      <c r="M355" s="4">
        <f>_xll.SNL.Clients.Office.Excel.Functions.SPG(K355,"IQ_AVG_DILUT_SHARES_OUT","CY2023")</f>
        <v>1107000000</v>
      </c>
      <c r="N355" s="5">
        <f>_xll.SNL.Clients.Office.Excel.Functions.SPG(K355, "IQ_DILUT_EPS_NORM", "CY2023")</f>
        <v>2.8119999999999998</v>
      </c>
      <c r="O355">
        <f t="shared" si="62"/>
        <v>3112884</v>
      </c>
      <c r="P355">
        <f t="shared" si="63"/>
        <v>0.10456094857411576</v>
      </c>
      <c r="Q355" s="5">
        <f>_xll.SNL.Clients.Office.Excel.Functions.SPG(K355, "SP_MARKETCAP", "12/31/2022")</f>
        <v>81192.77507304</v>
      </c>
      <c r="R355">
        <f t="shared" si="67"/>
        <v>2.4145499865599091E-3</v>
      </c>
      <c r="S355">
        <f t="shared" si="68"/>
        <v>6.7897145622064642E-3</v>
      </c>
      <c r="U355" s="11" t="s">
        <v>354</v>
      </c>
      <c r="V355" s="4" cm="1">
        <f t="array" ref="V355">_xll.SNL.Clients.Office.Excel.Functions.SPG(U355, "SP_TOTAL_REV", "CY2021")</f>
        <v>25371000</v>
      </c>
      <c r="W355" s="4">
        <f>_xll.SNL.Clients.Office.Excel.Functions.SPG(U355,"IQ_AVG_DILUT_SHARES_OUT","CY2021")</f>
        <v>1186000000</v>
      </c>
      <c r="X355" s="5">
        <f>_xll.SNL.Clients.Office.Excel.Functions.SPG(U355, "IQ_DILUT_EPS_NORM", "CY2021")</f>
        <v>2.145</v>
      </c>
      <c r="Y355">
        <f t="shared" si="69"/>
        <v>2543970</v>
      </c>
      <c r="Z355">
        <f t="shared" si="70"/>
        <v>0.10027078160104055</v>
      </c>
      <c r="AA355" s="5">
        <f>_xll.SNL.Clients.Office.Excel.Functions.SPG(U355, "SP_MARKETCAP", "12/31/2021")</f>
        <v>221568.33183576001</v>
      </c>
      <c r="AB355">
        <f t="shared" si="64"/>
        <v>5.2360612663317745E-3</v>
      </c>
      <c r="AC355">
        <f t="shared" si="71"/>
        <v>1.1231351416281657E-2</v>
      </c>
    </row>
    <row r="356" spans="1:29">
      <c r="A356" s="11" t="s">
        <v>355</v>
      </c>
      <c r="B356" s="4" cm="1">
        <f t="array" ref="B356">_xll.SNL.Clients.Office.Excel.Functions.SPG(A356, "SP_TOTAL_REV", "CY2023")</f>
        <v>4104500</v>
      </c>
      <c r="C356" s="4">
        <f>_xll.SNL.Clients.Office.Excel.Functions.SPG(A356,"IQ_AVG_DILUT_SHARES_OUT","CY2023")</f>
        <v>166300000</v>
      </c>
      <c r="D356" s="5">
        <f>_xll.SNL.Clients.Office.Excel.Functions.SPG(A356, "IQ_DILUT_EPS_NORM", "CY2023")</f>
        <v>2.5270000000000001</v>
      </c>
      <c r="E356">
        <f t="shared" si="60"/>
        <v>420240.1</v>
      </c>
      <c r="F356">
        <f t="shared" si="61"/>
        <v>0.10238521135339261</v>
      </c>
      <c r="G356" s="5">
        <f>_xll.SNL.Clients.Office.Excel.Functions.SPG(A356, "SP_MARKETCAP", "12/30/2023")</f>
        <v>12018.88730889</v>
      </c>
      <c r="H356">
        <f t="shared" si="65"/>
        <v>2.8666119823408232E-4</v>
      </c>
      <c r="I356">
        <f t="shared" si="66"/>
        <v>7.243928479375261E-4</v>
      </c>
      <c r="K356" s="11" t="s">
        <v>355</v>
      </c>
      <c r="L356" s="4" cm="1">
        <f t="array" ref="L356">_xll.SNL.Clients.Office.Excel.Functions.SPG(K356, "SP_TOTAL_REV", "CY2023")</f>
        <v>4104500</v>
      </c>
      <c r="M356" s="4">
        <f>_xll.SNL.Clients.Office.Excel.Functions.SPG(K356,"IQ_AVG_DILUT_SHARES_OUT","CY2023")</f>
        <v>166300000</v>
      </c>
      <c r="N356" s="5">
        <f>_xll.SNL.Clients.Office.Excel.Functions.SPG(K356, "IQ_DILUT_EPS_NORM", "CY2023")</f>
        <v>2.5270000000000001</v>
      </c>
      <c r="O356">
        <f t="shared" si="62"/>
        <v>420240.1</v>
      </c>
      <c r="P356">
        <f t="shared" si="63"/>
        <v>0.10238521135339261</v>
      </c>
      <c r="Q356" s="5">
        <f>_xll.SNL.Clients.Office.Excel.Functions.SPG(K356, "SP_MARKETCAP", "12/31/2022")</f>
        <v>7399.1359629199997</v>
      </c>
      <c r="R356">
        <f t="shared" si="67"/>
        <v>2.2003908135609075E-4</v>
      </c>
      <c r="S356">
        <f t="shared" si="68"/>
        <v>5.5603875858684136E-4</v>
      </c>
      <c r="U356" s="11" t="s">
        <v>355</v>
      </c>
      <c r="V356" s="4" cm="1">
        <f t="array" ref="V356">_xll.SNL.Clients.Office.Excel.Functions.SPG(U356, "SP_TOTAL_REV", "CY2021")</f>
        <v>3764800</v>
      </c>
      <c r="W356" s="4">
        <f>_xll.SNL.Clients.Office.Excel.Functions.SPG(U356,"IQ_AVG_DILUT_SHARES_OUT","CY2021")</f>
        <v>167500000</v>
      </c>
      <c r="X356" s="5">
        <f>_xll.SNL.Clients.Office.Excel.Functions.SPG(U356, "IQ_DILUT_EPS_NORM", "CY2021")</f>
        <v>2.3340000000000001</v>
      </c>
      <c r="Y356">
        <f t="shared" si="69"/>
        <v>390945</v>
      </c>
      <c r="Z356">
        <f t="shared" si="70"/>
        <v>0.10384216957076073</v>
      </c>
      <c r="AA356" s="5">
        <f>_xll.SNL.Clients.Office.Excel.Functions.SPG(U356, "SP_MARKETCAP", "12/31/2021")</f>
        <v>12084.87433357</v>
      </c>
      <c r="AB356">
        <f t="shared" si="64"/>
        <v>2.85587483925265E-4</v>
      </c>
      <c r="AC356">
        <f t="shared" si="71"/>
        <v>6.6656118748156855E-4</v>
      </c>
    </row>
    <row r="357" spans="1:29">
      <c r="A357" s="11" t="s">
        <v>356</v>
      </c>
      <c r="B357" s="4" cm="1">
        <f t="array" ref="B357">_xll.SNL.Clients.Office.Excel.Functions.SPG(A357, "SP_TOTAL_REV", "CY2023")</f>
        <v>91471000</v>
      </c>
      <c r="C357" s="4">
        <f>_xll.SNL.Clients.Office.Excel.Functions.SPG(A357,"IQ_AVG_DILUT_SHARES_OUT","CY2023")</f>
        <v>1383000000</v>
      </c>
      <c r="D357" s="5">
        <f>_xll.SNL.Clients.Office.Excel.Functions.SPG(A357, "IQ_DILUT_EPS_NORM", "CY2023")</f>
        <v>5.69</v>
      </c>
      <c r="E357">
        <f t="shared" si="60"/>
        <v>7869270.0000000009</v>
      </c>
      <c r="F357">
        <f t="shared" si="61"/>
        <v>8.6030217227317962E-2</v>
      </c>
      <c r="G357" s="5">
        <f>_xll.SNL.Clients.Office.Excel.Functions.SPG(A357, "SP_MARKETCAP", "12/30/2023")</f>
        <v>236277.67084064</v>
      </c>
      <c r="H357">
        <f t="shared" si="65"/>
        <v>5.6354335054824047E-3</v>
      </c>
      <c r="I357">
        <f t="shared" si="66"/>
        <v>3.2065616646194887E-2</v>
      </c>
      <c r="K357" s="11" t="s">
        <v>356</v>
      </c>
      <c r="L357" s="4" cm="1">
        <f t="array" ref="L357">_xll.SNL.Clients.Office.Excel.Functions.SPG(K357, "SP_TOTAL_REV", "CY2023")</f>
        <v>91471000</v>
      </c>
      <c r="M357" s="4">
        <f>_xll.SNL.Clients.Office.Excel.Functions.SPG(K357,"IQ_AVG_DILUT_SHARES_OUT","CY2023")</f>
        <v>1383000000</v>
      </c>
      <c r="N357" s="5">
        <f>_xll.SNL.Clients.Office.Excel.Functions.SPG(K357, "IQ_DILUT_EPS_NORM", "CY2023")</f>
        <v>5.69</v>
      </c>
      <c r="O357">
        <f t="shared" si="62"/>
        <v>7869270.0000000009</v>
      </c>
      <c r="P357">
        <f t="shared" si="63"/>
        <v>8.6030217227317962E-2</v>
      </c>
      <c r="Q357" s="5">
        <f>_xll.SNL.Clients.Office.Excel.Functions.SPG(K357, "SP_MARKETCAP", "12/31/2022")</f>
        <v>251832.01544412001</v>
      </c>
      <c r="R357">
        <f t="shared" si="67"/>
        <v>7.4891021886978344E-3</v>
      </c>
      <c r="S357">
        <f t="shared" si="68"/>
        <v>4.2612991453690678E-2</v>
      </c>
      <c r="U357" s="11" t="s">
        <v>356</v>
      </c>
      <c r="V357" s="4" cm="1">
        <f t="array" ref="V357">_xll.SNL.Clients.Office.Excel.Functions.SPG(U357, "SP_TOTAL_REV", "CY2021")</f>
        <v>79474000</v>
      </c>
      <c r="W357" s="4">
        <f>_xll.SNL.Clients.Office.Excel.Functions.SPG(U357,"IQ_AVG_DILUT_SHARES_OUT","CY2021")</f>
        <v>1389000000</v>
      </c>
      <c r="X357" s="5">
        <f>_xll.SNL.Clients.Office.Excel.Functions.SPG(U357, "IQ_DILUT_EPS_NORM", "CY2021")</f>
        <v>4.4820000000000002</v>
      </c>
      <c r="Y357">
        <f t="shared" si="69"/>
        <v>6225498</v>
      </c>
      <c r="Z357">
        <f t="shared" si="70"/>
        <v>7.8333769534690595E-2</v>
      </c>
      <c r="AA357" s="5">
        <f>_xll.SNL.Clients.Office.Excel.Functions.SPG(U357, "SP_MARKETCAP", "12/31/2021")</f>
        <v>242976.00367775999</v>
      </c>
      <c r="AB357">
        <f t="shared" si="64"/>
        <v>5.7419633526341026E-3</v>
      </c>
      <c r="AC357">
        <f t="shared" si="71"/>
        <v>2.573547974650605E-2</v>
      </c>
    </row>
    <row r="358" spans="1:29">
      <c r="A358" s="11" t="s">
        <v>357</v>
      </c>
      <c r="B358" s="4" cm="1">
        <f t="array" ref="B358">_xll.SNL.Clients.Office.Excel.Functions.SPG(A358, "SP_TOTAL_REV", "CY2023")</f>
        <v>58496000</v>
      </c>
      <c r="C358" s="4">
        <f>_xll.SNL.Clients.Office.Excel.Functions.SPG(A358,"IQ_AVG_DILUT_SHARES_OUT","CY2023")</f>
        <v>5709000000</v>
      </c>
      <c r="D358" s="5">
        <f>_xll.SNL.Clients.Office.Excel.Functions.SPG(A358, "IQ_DILUT_EPS_NORM", "CY2023")</f>
        <v>0.77</v>
      </c>
      <c r="E358">
        <f t="shared" si="60"/>
        <v>4395930</v>
      </c>
      <c r="F358">
        <f t="shared" si="61"/>
        <v>7.5149240973741788E-2</v>
      </c>
      <c r="G358" s="5">
        <f>_xll.SNL.Clients.Office.Excel.Functions.SPG(A358, "SP_MARKETCAP", "12/30/2023")</f>
        <v>162560.23867667999</v>
      </c>
      <c r="H358">
        <f t="shared" si="65"/>
        <v>3.8772068999937399E-3</v>
      </c>
      <c r="I358">
        <f t="shared" si="66"/>
        <v>2.9854493129951799E-3</v>
      </c>
      <c r="K358" s="11" t="s">
        <v>357</v>
      </c>
      <c r="L358" s="4" cm="1">
        <f t="array" ref="L358">_xll.SNL.Clients.Office.Excel.Functions.SPG(K358, "SP_TOTAL_REV", "CY2023")</f>
        <v>58496000</v>
      </c>
      <c r="M358" s="4">
        <f>_xll.SNL.Clients.Office.Excel.Functions.SPG(K358,"IQ_AVG_DILUT_SHARES_OUT","CY2023")</f>
        <v>5709000000</v>
      </c>
      <c r="N358" s="5">
        <f>_xll.SNL.Clients.Office.Excel.Functions.SPG(K358, "IQ_DILUT_EPS_NORM", "CY2023")</f>
        <v>0.77</v>
      </c>
      <c r="O358">
        <f t="shared" si="62"/>
        <v>4395930</v>
      </c>
      <c r="P358">
        <f t="shared" si="63"/>
        <v>7.5149240973741788E-2</v>
      </c>
      <c r="Q358" s="5">
        <f>_xll.SNL.Clients.Office.Excel.Functions.SPG(K358, "SP_MARKETCAP", "12/31/2022")</f>
        <v>287626.23687587999</v>
      </c>
      <c r="R358">
        <f t="shared" si="67"/>
        <v>8.5535680454102061E-3</v>
      </c>
      <c r="S358">
        <f t="shared" si="68"/>
        <v>6.5862473949658586E-3</v>
      </c>
      <c r="U358" s="11" t="s">
        <v>357</v>
      </c>
      <c r="V358" s="4" cm="1">
        <f t="array" ref="V358">_xll.SNL.Clients.Office.Excel.Functions.SPG(U358, "SP_TOTAL_REV", "CY2021")</f>
        <v>81288000</v>
      </c>
      <c r="W358" s="4">
        <f>_xll.SNL.Clients.Office.Excel.Functions.SPG(U358,"IQ_AVG_DILUT_SHARES_OUT","CY2021")</f>
        <v>5708000000</v>
      </c>
      <c r="X358" s="5">
        <f>_xll.SNL.Clients.Office.Excel.Functions.SPG(U358, "IQ_DILUT_EPS_NORM", "CY2021")</f>
        <v>3.0870000000000002</v>
      </c>
      <c r="Y358">
        <f t="shared" si="69"/>
        <v>17620596</v>
      </c>
      <c r="Z358">
        <f t="shared" si="70"/>
        <v>0.21676749335695306</v>
      </c>
      <c r="AA358" s="5">
        <f>_xll.SNL.Clients.Office.Excel.Functions.SPG(U358, "SP_MARKETCAP", "12/31/2021")</f>
        <v>331439.7726119</v>
      </c>
      <c r="AB358">
        <f t="shared" si="64"/>
        <v>7.8325225501151216E-3</v>
      </c>
      <c r="AC358">
        <f t="shared" si="71"/>
        <v>2.4178997112205381E-2</v>
      </c>
    </row>
    <row r="359" spans="1:29">
      <c r="A359" s="11" t="s">
        <v>358</v>
      </c>
      <c r="B359" s="4" cm="1">
        <f t="array" ref="B359">_xll.SNL.Clients.Office.Excel.Functions.SPG(A359, "SP_TOTAL_REV", "CY2023")</f>
        <v>24428000</v>
      </c>
      <c r="C359" s="4">
        <f>_xll.SNL.Clients.Office.Excel.Functions.SPG(A359,"IQ_AVG_DILUT_SHARES_OUT","CY2023")</f>
        <v>2138000000</v>
      </c>
      <c r="D359" s="5">
        <f>_xll.SNL.Clients.Office.Excel.Functions.SPG(A359, "IQ_DILUT_EPS_NORM", "CY2023")</f>
        <v>0.38500000000000001</v>
      </c>
      <c r="E359">
        <f t="shared" si="60"/>
        <v>823130</v>
      </c>
      <c r="F359">
        <f t="shared" si="61"/>
        <v>3.3696168331422957E-2</v>
      </c>
      <c r="G359" s="5">
        <f>_xll.SNL.Clients.Office.Excel.Functions.SPG(A359, "SP_MARKETCAP", "12/30/2023")</f>
        <v>38467.152503429999</v>
      </c>
      <c r="H359">
        <f t="shared" si="65"/>
        <v>9.1747594813789974E-4</v>
      </c>
      <c r="I359">
        <f t="shared" si="66"/>
        <v>3.5322824003309141E-4</v>
      </c>
      <c r="K359" s="11" t="s">
        <v>358</v>
      </c>
      <c r="L359" s="4" cm="1">
        <f t="array" ref="L359">_xll.SNL.Clients.Office.Excel.Functions.SPG(K359, "SP_TOTAL_REV", "CY2023")</f>
        <v>24428000</v>
      </c>
      <c r="M359" s="4">
        <f>_xll.SNL.Clients.Office.Excel.Functions.SPG(K359,"IQ_AVG_DILUT_SHARES_OUT","CY2023")</f>
        <v>2138000000</v>
      </c>
      <c r="N359" s="5">
        <f>_xll.SNL.Clients.Office.Excel.Functions.SPG(K359, "IQ_DILUT_EPS_NORM", "CY2023")</f>
        <v>0.38500000000000001</v>
      </c>
      <c r="O359">
        <f t="shared" si="62"/>
        <v>823130</v>
      </c>
      <c r="P359">
        <f t="shared" si="63"/>
        <v>3.3696168331422957E-2</v>
      </c>
      <c r="Q359" s="5">
        <f>_xll.SNL.Clients.Office.Excel.Functions.SPG(K359, "SP_MARKETCAP", "12/31/2022")</f>
        <v>32320.0033821</v>
      </c>
      <c r="R359">
        <f t="shared" si="67"/>
        <v>9.611478812205093E-4</v>
      </c>
      <c r="S359">
        <f t="shared" si="68"/>
        <v>3.7004193426989608E-4</v>
      </c>
      <c r="U359" s="11" t="s">
        <v>358</v>
      </c>
      <c r="V359" s="4" cm="1">
        <f t="array" ref="V359">_xll.SNL.Clients.Office.Excel.Functions.SPG(U359, "SP_TOTAL_REV", "CY2021")</f>
        <v>20642000</v>
      </c>
      <c r="W359" s="4">
        <f>_xll.SNL.Clients.Office.Excel.Functions.SPG(U359,"IQ_AVG_DILUT_SHARES_OUT","CY2021")</f>
        <v>1985000000</v>
      </c>
      <c r="X359" s="5">
        <f>_xll.SNL.Clients.Office.Excel.Functions.SPG(U359, "IQ_DILUT_EPS_NORM", "CY2021")</f>
        <v>0.47899999999999998</v>
      </c>
      <c r="Y359">
        <f t="shared" si="69"/>
        <v>950815</v>
      </c>
      <c r="Z359">
        <f t="shared" si="70"/>
        <v>4.6062154829958339E-2</v>
      </c>
      <c r="AA359" s="5">
        <f>_xll.SNL.Clients.Office.Excel.Functions.SPG(U359, "SP_MARKETCAP", "12/31/2021")</f>
        <v>24102.382100139999</v>
      </c>
      <c r="AB359">
        <f t="shared" si="64"/>
        <v>5.6958297377271243E-4</v>
      </c>
      <c r="AC359">
        <f t="shared" si="71"/>
        <v>2.7283024443712923E-4</v>
      </c>
    </row>
    <row r="360" spans="1:29">
      <c r="A360" s="11" t="s">
        <v>359</v>
      </c>
      <c r="B360" s="4" cm="1">
        <f t="array" ref="B360">_xll.SNL.Clients.Office.Excel.Functions.SPG(A360, "SP_TOTAL_REV", "CY2023")</f>
        <v>35174000</v>
      </c>
      <c r="C360" s="4">
        <f>_xll.SNL.Clients.Office.Excel.Functions.SPG(A360,"IQ_AVG_DILUT_SHARES_OUT","CY2023")</f>
        <v>1553000000</v>
      </c>
      <c r="D360" s="5">
        <f>_xll.SNL.Clients.Office.Excel.Functions.SPG(A360, "IQ_DILUT_EPS_NORM", "CY2023")</f>
        <v>4.4530000000000003</v>
      </c>
      <c r="E360">
        <f t="shared" si="60"/>
        <v>6915509</v>
      </c>
      <c r="F360">
        <f t="shared" si="61"/>
        <v>0.19660854608517656</v>
      </c>
      <c r="G360" s="5">
        <f>_xll.SNL.Clients.Office.Excel.Functions.SPG(A360, "SP_MARKETCAP", "12/30/2023")</f>
        <v>146050.35563328001</v>
      </c>
      <c r="H360">
        <f t="shared" si="65"/>
        <v>3.4834314418924783E-3</v>
      </c>
      <c r="I360">
        <f t="shared" si="66"/>
        <v>1.5511720210747208E-2</v>
      </c>
      <c r="K360" s="11" t="s">
        <v>359</v>
      </c>
      <c r="L360" s="4" cm="1">
        <f t="array" ref="L360">_xll.SNL.Clients.Office.Excel.Functions.SPG(K360, "SP_TOTAL_REV", "CY2023")</f>
        <v>35174000</v>
      </c>
      <c r="M360" s="4">
        <f>_xll.SNL.Clients.Office.Excel.Functions.SPG(K360,"IQ_AVG_DILUT_SHARES_OUT","CY2023")</f>
        <v>1553000000</v>
      </c>
      <c r="N360" s="5">
        <f>_xll.SNL.Clients.Office.Excel.Functions.SPG(K360, "IQ_DILUT_EPS_NORM", "CY2023")</f>
        <v>4.4530000000000003</v>
      </c>
      <c r="O360">
        <f t="shared" si="62"/>
        <v>6915509</v>
      </c>
      <c r="P360">
        <f t="shared" si="63"/>
        <v>0.19660854608517656</v>
      </c>
      <c r="Q360" s="5">
        <f>_xll.SNL.Clients.Office.Excel.Functions.SPG(K360, "SP_MARKETCAP", "12/31/2022")</f>
        <v>156895.97528904999</v>
      </c>
      <c r="R360">
        <f t="shared" si="67"/>
        <v>4.665848342844372E-3</v>
      </c>
      <c r="S360">
        <f t="shared" si="68"/>
        <v>2.0777022670685989E-2</v>
      </c>
      <c r="U360" s="11" t="s">
        <v>359</v>
      </c>
      <c r="V360" s="4" cm="1">
        <f t="array" ref="V360">_xll.SNL.Clients.Office.Excel.Functions.SPG(U360, "SP_TOTAL_REV", "CY2021")</f>
        <v>31405000</v>
      </c>
      <c r="W360" s="4">
        <f>_xll.SNL.Clients.Office.Excel.Functions.SPG(U360,"IQ_AVG_DILUT_SHARES_OUT","CY2021")</f>
        <v>1559000000</v>
      </c>
      <c r="X360" s="5">
        <f>_xll.SNL.Clients.Office.Excel.Functions.SPG(U360, "IQ_DILUT_EPS_NORM", "CY2021")</f>
        <v>4.665</v>
      </c>
      <c r="Y360">
        <f t="shared" si="69"/>
        <v>7272735</v>
      </c>
      <c r="Z360">
        <f t="shared" si="70"/>
        <v>0.23157888871198853</v>
      </c>
      <c r="AA360" s="5">
        <f>_xll.SNL.Clients.Office.Excel.Functions.SPG(U360, "SP_MARKETCAP", "12/31/2021")</f>
        <v>147898.62959999999</v>
      </c>
      <c r="AB360">
        <f t="shared" si="64"/>
        <v>3.4951126786753411E-3</v>
      </c>
      <c r="AC360">
        <f t="shared" si="71"/>
        <v>1.6304700646020465E-2</v>
      </c>
    </row>
    <row r="361" spans="1:29">
      <c r="A361" s="11" t="s">
        <v>360</v>
      </c>
      <c r="B361" s="4" cm="1">
        <f t="array" ref="B361">_xll.SNL.Clients.Office.Excel.Functions.SPG(A361, "SP_TOTAL_REV", "CY2023")</f>
        <v>147399000</v>
      </c>
      <c r="C361" s="4">
        <f>_xll.SNL.Clients.Office.Excel.Functions.SPG(A361,"IQ_AVG_DILUT_SHARES_OUT","CY2023")</f>
        <v>453210000</v>
      </c>
      <c r="D361" s="5">
        <f>_xll.SNL.Clients.Office.Excel.Functions.SPG(A361, "IQ_DILUT_EPS_NORM", "CY2023")</f>
        <v>12.564</v>
      </c>
      <c r="E361">
        <f t="shared" si="60"/>
        <v>5694130.4400000004</v>
      </c>
      <c r="F361">
        <f t="shared" si="61"/>
        <v>3.8630726395701469E-2</v>
      </c>
      <c r="G361" s="5">
        <f>_xll.SNL.Clients.Office.Excel.Functions.SPG(A361, "SP_MARKETCAP", "12/30/2023")</f>
        <v>58575.6852555</v>
      </c>
      <c r="H361">
        <f t="shared" si="65"/>
        <v>1.3970824162985566E-3</v>
      </c>
      <c r="I361">
        <f t="shared" si="66"/>
        <v>1.7552943478375067E-2</v>
      </c>
      <c r="K361" s="11" t="s">
        <v>360</v>
      </c>
      <c r="L361" s="4" cm="1">
        <f t="array" ref="L361">_xll.SNL.Clients.Office.Excel.Functions.SPG(K361, "SP_TOTAL_REV", "CY2023")</f>
        <v>147399000</v>
      </c>
      <c r="M361" s="4">
        <f>_xll.SNL.Clients.Office.Excel.Functions.SPG(K361,"IQ_AVG_DILUT_SHARES_OUT","CY2023")</f>
        <v>453210000</v>
      </c>
      <c r="N361" s="5">
        <f>_xll.SNL.Clients.Office.Excel.Functions.SPG(K361, "IQ_DILUT_EPS_NORM", "CY2023")</f>
        <v>12.564</v>
      </c>
      <c r="O361">
        <f t="shared" si="62"/>
        <v>5694130.4400000004</v>
      </c>
      <c r="P361">
        <f t="shared" si="63"/>
        <v>3.8630726395701469E-2</v>
      </c>
      <c r="Q361" s="5">
        <f>_xll.SNL.Clients.Office.Excel.Functions.SPG(K361, "SP_MARKETCAP", "12/31/2022")</f>
        <v>49191.56072904</v>
      </c>
      <c r="R361">
        <f t="shared" si="67"/>
        <v>1.462882407828967E-3</v>
      </c>
      <c r="S361">
        <f t="shared" si="68"/>
        <v>1.8379654571963142E-2</v>
      </c>
      <c r="U361" s="11" t="s">
        <v>360</v>
      </c>
      <c r="V361" s="4" cm="1">
        <f t="array" ref="V361">_xll.SNL.Clients.Office.Excel.Functions.SPG(U361, "SP_TOTAL_REV", "CY2021")</f>
        <v>111476000</v>
      </c>
      <c r="W361" s="4">
        <f>_xll.SNL.Clients.Office.Excel.Functions.SPG(U361,"IQ_AVG_DILUT_SHARES_OUT","CY2021")</f>
        <v>440364000</v>
      </c>
      <c r="X361" s="5">
        <f>_xll.SNL.Clients.Office.Excel.Functions.SPG(U361, "IQ_DILUT_EPS_NORM", "CY2021")</f>
        <v>3.423</v>
      </c>
      <c r="Y361">
        <f t="shared" si="69"/>
        <v>1507365.9720000001</v>
      </c>
      <c r="Z361">
        <f t="shared" si="70"/>
        <v>1.3521887868240698E-2</v>
      </c>
      <c r="AA361" s="5">
        <f>_xll.SNL.Clients.Office.Excel.Functions.SPG(U361, "SP_MARKETCAP", "12/31/2021")</f>
        <v>31752.119890860002</v>
      </c>
      <c r="AB361">
        <f t="shared" si="64"/>
        <v>7.5036014265655025E-4</v>
      </c>
      <c r="AC361">
        <f t="shared" si="71"/>
        <v>2.5684827683133717E-3</v>
      </c>
    </row>
    <row r="362" spans="1:29">
      <c r="A362" s="11" t="s">
        <v>361</v>
      </c>
      <c r="B362" s="4" cm="1">
        <f t="array" ref="B362">_xll.SNL.Clients.Office.Excel.Functions.SPG(A362, "SP_TOTAL_REV", "CY2023")</f>
        <v>4695991</v>
      </c>
      <c r="C362" s="4">
        <f>_xll.SNL.Clients.Office.Excel.Functions.SPG(A362,"IQ_AVG_DILUT_SHARES_OUT","CY2023")</f>
        <v>113804000</v>
      </c>
      <c r="D362" s="5">
        <f>_xll.SNL.Clients.Office.Excel.Functions.SPG(A362, "IQ_DILUT_EPS_NORM", "CY2023")</f>
        <v>3.105</v>
      </c>
      <c r="E362">
        <f t="shared" si="60"/>
        <v>353361.42</v>
      </c>
      <c r="F362">
        <f t="shared" si="61"/>
        <v>7.5247465337987235E-2</v>
      </c>
      <c r="G362" s="5">
        <f>_xll.SNL.Clients.Office.Excel.Functions.SPG(A362, "SP_MARKETCAP", "12/30/2023")</f>
        <v>8146.5371766400003</v>
      </c>
      <c r="H362">
        <f t="shared" si="65"/>
        <v>1.9430218858835409E-4</v>
      </c>
      <c r="I362">
        <f t="shared" si="66"/>
        <v>6.0330829556683944E-4</v>
      </c>
      <c r="K362" s="11" t="s">
        <v>361</v>
      </c>
      <c r="L362" s="4" cm="1">
        <f t="array" ref="L362">_xll.SNL.Clients.Office.Excel.Functions.SPG(K362, "SP_TOTAL_REV", "CY2023")</f>
        <v>4695991</v>
      </c>
      <c r="M362" s="4">
        <f>_xll.SNL.Clients.Office.Excel.Functions.SPG(K362,"IQ_AVG_DILUT_SHARES_OUT","CY2023")</f>
        <v>113804000</v>
      </c>
      <c r="N362" s="5">
        <f>_xll.SNL.Clients.Office.Excel.Functions.SPG(K362, "IQ_DILUT_EPS_NORM", "CY2023")</f>
        <v>3.105</v>
      </c>
      <c r="O362">
        <f t="shared" si="62"/>
        <v>353361.42</v>
      </c>
      <c r="P362">
        <f t="shared" si="63"/>
        <v>7.5247465337987235E-2</v>
      </c>
      <c r="Q362" s="5">
        <f>_xll.SNL.Clients.Office.Excel.Functions.SPG(K362, "SP_MARKETCAP", "12/31/2022")</f>
        <v>8603.1810361200005</v>
      </c>
      <c r="R362">
        <f t="shared" si="67"/>
        <v>2.558455556722757E-4</v>
      </c>
      <c r="S362">
        <f t="shared" si="68"/>
        <v>7.944004503624161E-4</v>
      </c>
      <c r="U362" s="11" t="s">
        <v>361</v>
      </c>
      <c r="V362" s="4" cm="1">
        <f t="array" ref="V362">_xll.SNL.Clients.Office.Excel.Functions.SPG(U362, "SP_TOTAL_REV", "CY2021")</f>
        <v>3803835</v>
      </c>
      <c r="W362" s="4">
        <f>_xll.SNL.Clients.Office.Excel.Functions.SPG(U362,"IQ_AVG_DILUT_SHARES_OUT","CY2021")</f>
        <v>113192000</v>
      </c>
      <c r="X362" s="5">
        <f>_xll.SNL.Clients.Office.Excel.Functions.SPG(U362, "IQ_DILUT_EPS_NORM", "CY2021")</f>
        <v>3.9750000000000001</v>
      </c>
      <c r="Y362">
        <f t="shared" si="69"/>
        <v>449938.2</v>
      </c>
      <c r="Z362">
        <f t="shared" si="70"/>
        <v>0.1182854145881722</v>
      </c>
      <c r="AA362" s="5">
        <f>_xll.SNL.Clients.Office.Excel.Functions.SPG(U362, "SP_MARKETCAP", "12/31/2021")</f>
        <v>7963.8807155699997</v>
      </c>
      <c r="AB362">
        <f t="shared" si="64"/>
        <v>1.8820093557139192E-4</v>
      </c>
      <c r="AC362">
        <f t="shared" si="71"/>
        <v>7.4809871889628288E-4</v>
      </c>
    </row>
    <row r="363" spans="1:29">
      <c r="A363" s="11" t="s">
        <v>362</v>
      </c>
      <c r="B363" s="4" cm="1">
        <f t="array" ref="B363">_xll.SNL.Clients.Office.Excel.Functions.SPG(A363, "SP_TOTAL_REV", "CY2023")</f>
        <v>5541595</v>
      </c>
      <c r="C363" s="4">
        <f>_xll.SNL.Clients.Office.Excel.Functions.SPG(A363,"IQ_AVG_DILUT_SHARES_OUT","CY2023")</f>
        <v>38997000</v>
      </c>
      <c r="D363" s="5">
        <f>_xll.SNL.Clients.Office.Excel.Functions.SPG(A363, "IQ_DILUT_EPS_NORM", "CY2023")</f>
        <v>11.04</v>
      </c>
      <c r="E363">
        <f t="shared" si="60"/>
        <v>430526.87999999995</v>
      </c>
      <c r="F363">
        <f t="shared" si="61"/>
        <v>7.7690065766264041E-2</v>
      </c>
      <c r="G363" s="5">
        <f>_xll.SNL.Clients.Office.Excel.Functions.SPG(A363, "SP_MARKETCAP", "12/30/2023")</f>
        <v>15421.77147199</v>
      </c>
      <c r="H363">
        <f t="shared" si="65"/>
        <v>3.678230251633106E-4</v>
      </c>
      <c r="I363">
        <f t="shared" si="66"/>
        <v>4.0607661978029489E-3</v>
      </c>
      <c r="K363" s="11" t="s">
        <v>362</v>
      </c>
      <c r="L363" s="4" cm="1">
        <f t="array" ref="L363">_xll.SNL.Clients.Office.Excel.Functions.SPG(K363, "SP_TOTAL_REV", "CY2023")</f>
        <v>5541595</v>
      </c>
      <c r="M363" s="4">
        <f>_xll.SNL.Clients.Office.Excel.Functions.SPG(K363,"IQ_AVG_DILUT_SHARES_OUT","CY2023")</f>
        <v>38997000</v>
      </c>
      <c r="N363" s="5">
        <f>_xll.SNL.Clients.Office.Excel.Functions.SPG(K363, "IQ_DILUT_EPS_NORM", "CY2023")</f>
        <v>11.04</v>
      </c>
      <c r="O363">
        <f t="shared" si="62"/>
        <v>430526.87999999995</v>
      </c>
      <c r="P363">
        <f t="shared" si="63"/>
        <v>7.7690065766264041E-2</v>
      </c>
      <c r="Q363" s="5">
        <f>_xll.SNL.Clients.Office.Excel.Functions.SPG(K363, "SP_MARKETCAP", "12/31/2022")</f>
        <v>11806.17333994</v>
      </c>
      <c r="R363">
        <f t="shared" si="67"/>
        <v>3.5109768884770731E-4</v>
      </c>
      <c r="S363">
        <f t="shared" si="68"/>
        <v>3.8761184848786884E-3</v>
      </c>
      <c r="U363" s="11" t="s">
        <v>362</v>
      </c>
      <c r="V363" s="4" cm="1">
        <f t="array" ref="V363">_xll.SNL.Clients.Office.Excel.Functions.SPG(U363, "SP_TOTAL_REV", "CY2021")</f>
        <v>5295584</v>
      </c>
      <c r="W363" s="4">
        <f>_xll.SNL.Clients.Office.Excel.Functions.SPG(U363,"IQ_AVG_DILUT_SHARES_OUT","CY2021")</f>
        <v>40480000</v>
      </c>
      <c r="X363" s="5">
        <f>_xll.SNL.Clients.Office.Excel.Functions.SPG(U363, "IQ_DILUT_EPS_NORM", "CY2021")</f>
        <v>12.728999999999999</v>
      </c>
      <c r="Y363">
        <f t="shared" si="69"/>
        <v>515269.91999999993</v>
      </c>
      <c r="Z363">
        <f t="shared" si="70"/>
        <v>9.7301812226942286E-2</v>
      </c>
      <c r="AA363" s="5">
        <f>_xll.SNL.Clients.Office.Excel.Functions.SPG(U363, "SP_MARKETCAP", "12/31/2021")</f>
        <v>22689.791585999999</v>
      </c>
      <c r="AB363">
        <f t="shared" si="64"/>
        <v>5.3620089965140342E-4</v>
      </c>
      <c r="AC363">
        <f t="shared" si="71"/>
        <v>6.8253012516627139E-3</v>
      </c>
    </row>
    <row r="364" spans="1:29">
      <c r="A364" s="11" t="s">
        <v>363</v>
      </c>
      <c r="B364" s="4" cm="1">
        <f t="array" ref="B364">_xll.SNL.Clients.Office.Excel.Functions.SPG(A364, "SP_TOTAL_REV", "CY2023")</f>
        <v>18246000</v>
      </c>
      <c r="C364" s="4">
        <f>_xll.SNL.Clients.Office.Excel.Functions.SPG(A364,"IQ_AVG_DILUT_SHARES_OUT","CY2023")</f>
        <v>237200000</v>
      </c>
      <c r="D364" s="5">
        <f>_xll.SNL.Clients.Office.Excel.Functions.SPG(A364, "IQ_DILUT_EPS_NORM", "CY2023")</f>
        <v>5.4290000000000003</v>
      </c>
      <c r="E364">
        <f t="shared" si="60"/>
        <v>1287758.8</v>
      </c>
      <c r="F364">
        <f t="shared" si="61"/>
        <v>7.0577595089334658E-2</v>
      </c>
      <c r="G364" s="5">
        <f>_xll.SNL.Clients.Office.Excel.Functions.SPG(A364, "SP_MARKETCAP", "12/30/2023")</f>
        <v>35263.89</v>
      </c>
      <c r="H364">
        <f t="shared" si="65"/>
        <v>8.4107527610461199E-4</v>
      </c>
      <c r="I364">
        <f t="shared" si="66"/>
        <v>4.5661976739719383E-3</v>
      </c>
      <c r="K364" s="11" t="s">
        <v>363</v>
      </c>
      <c r="L364" s="4" cm="1">
        <f t="array" ref="L364">_xll.SNL.Clients.Office.Excel.Functions.SPG(K364, "SP_TOTAL_REV", "CY2023")</f>
        <v>18246000</v>
      </c>
      <c r="M364" s="4">
        <f>_xll.SNL.Clients.Office.Excel.Functions.SPG(K364,"IQ_AVG_DILUT_SHARES_OUT","CY2023")</f>
        <v>237200000</v>
      </c>
      <c r="N364" s="5">
        <f>_xll.SNL.Clients.Office.Excel.Functions.SPG(K364, "IQ_DILUT_EPS_NORM", "CY2023")</f>
        <v>5.4290000000000003</v>
      </c>
      <c r="O364">
        <f t="shared" si="62"/>
        <v>1287758.8</v>
      </c>
      <c r="P364">
        <f t="shared" si="63"/>
        <v>7.0577595089334658E-2</v>
      </c>
      <c r="Q364" s="5">
        <f>_xll.SNL.Clients.Office.Excel.Functions.SPG(K364, "SP_MARKETCAP", "12/31/2022")</f>
        <v>29552.34452156</v>
      </c>
      <c r="R364">
        <f t="shared" si="67"/>
        <v>8.788419043831904E-4</v>
      </c>
      <c r="S364">
        <f t="shared" si="68"/>
        <v>4.7712326988963412E-3</v>
      </c>
      <c r="U364" s="11" t="s">
        <v>363</v>
      </c>
      <c r="V364" s="4" cm="1">
        <f t="array" ref="V364">_xll.SNL.Clients.Office.Excel.Functions.SPG(U364, "SP_TOTAL_REV", "CY2021")</f>
        <v>16802000</v>
      </c>
      <c r="W364" s="4">
        <f>_xll.SNL.Clients.Office.Excel.Functions.SPG(U364,"IQ_AVG_DILUT_SHARES_OUT","CY2021")</f>
        <v>239400000</v>
      </c>
      <c r="X364" s="5">
        <f>_xll.SNL.Clients.Office.Excel.Functions.SPG(U364, "IQ_DILUT_EPS_NORM", "CY2021")</f>
        <v>4.3970000000000002</v>
      </c>
      <c r="Y364">
        <f t="shared" si="69"/>
        <v>1052641.8</v>
      </c>
      <c r="Z364">
        <f t="shared" si="70"/>
        <v>6.2649791691465298E-2</v>
      </c>
      <c r="AA364" s="5">
        <f>_xll.SNL.Clients.Office.Excel.Functions.SPG(U364, "SP_MARKETCAP", "12/31/2021")</f>
        <v>40937.403091319997</v>
      </c>
      <c r="AB364">
        <f t="shared" si="64"/>
        <v>9.6742503269628421E-4</v>
      </c>
      <c r="AC364">
        <f t="shared" si="71"/>
        <v>4.2537678687655615E-3</v>
      </c>
    </row>
    <row r="365" spans="1:29">
      <c r="A365" s="11" t="s">
        <v>364</v>
      </c>
      <c r="B365" s="4" cm="1">
        <f t="array" ref="B365">_xll.SNL.Clients.Office.Excel.Functions.SPG(A365, "SP_TOTAL_REV", "CY2023")</f>
        <v>8312000</v>
      </c>
      <c r="C365" s="4">
        <f>_xll.SNL.Clients.Office.Excel.Functions.SPG(A365,"IQ_AVG_DILUT_SHARES_OUT","CY2023")</f>
        <v>738166000</v>
      </c>
      <c r="D365" s="5">
        <f>_xll.SNL.Clients.Office.Excel.Functions.SPG(A365, "IQ_DILUT_EPS_NORM", "CY2023")</f>
        <v>0.997</v>
      </c>
      <c r="E365">
        <f t="shared" si="60"/>
        <v>735951.50199999998</v>
      </c>
      <c r="F365">
        <f t="shared" si="61"/>
        <v>8.854084480269489E-2</v>
      </c>
      <c r="G365" s="5">
        <f>_xll.SNL.Clients.Office.Excel.Functions.SPG(A365, "SP_MARKETCAP", "12/30/2023")</f>
        <v>19976.070941900001</v>
      </c>
      <c r="H365">
        <f t="shared" si="65"/>
        <v>4.764471356660839E-4</v>
      </c>
      <c r="I365">
        <f t="shared" si="66"/>
        <v>4.7501779425908563E-4</v>
      </c>
      <c r="K365" s="11" t="s">
        <v>364</v>
      </c>
      <c r="L365" s="4" cm="1">
        <f t="array" ref="L365">_xll.SNL.Clients.Office.Excel.Functions.SPG(K365, "SP_TOTAL_REV", "CY2023")</f>
        <v>8312000</v>
      </c>
      <c r="M365" s="4">
        <f>_xll.SNL.Clients.Office.Excel.Functions.SPG(K365,"IQ_AVG_DILUT_SHARES_OUT","CY2023")</f>
        <v>738166000</v>
      </c>
      <c r="N365" s="5">
        <f>_xll.SNL.Clients.Office.Excel.Functions.SPG(K365, "IQ_DILUT_EPS_NORM", "CY2023")</f>
        <v>0.997</v>
      </c>
      <c r="O365">
        <f t="shared" si="62"/>
        <v>735951.50199999998</v>
      </c>
      <c r="P365">
        <f t="shared" si="63"/>
        <v>8.854084480269489E-2</v>
      </c>
      <c r="Q365" s="5">
        <f>_xll.SNL.Clients.Office.Excel.Functions.SPG(K365, "SP_MARKETCAP", "12/31/2022")</f>
        <v>21515.22025848</v>
      </c>
      <c r="R365">
        <f t="shared" si="67"/>
        <v>6.3983001860957686E-4</v>
      </c>
      <c r="S365">
        <f t="shared" si="68"/>
        <v>6.3791052855374807E-4</v>
      </c>
      <c r="U365" s="11" t="s">
        <v>364</v>
      </c>
      <c r="V365" s="4" cm="1">
        <f t="array" ref="V365">_xll.SNL.Clients.Office.Excel.Functions.SPG(U365, "SP_TOTAL_REV", "CY2021")</f>
        <v>5783000</v>
      </c>
      <c r="W365" s="4">
        <f>_xll.SNL.Clients.Office.Excel.Functions.SPG(U365,"IQ_AVG_DILUT_SHARES_OUT","CY2021")</f>
        <v>764819000</v>
      </c>
      <c r="X365" s="5">
        <f>_xll.SNL.Clients.Office.Excel.Functions.SPG(U365, "IQ_DILUT_EPS_NORM", "CY2021")</f>
        <v>0.48899999999999999</v>
      </c>
      <c r="Y365">
        <f t="shared" si="69"/>
        <v>373996.49099999998</v>
      </c>
      <c r="Z365">
        <f t="shared" si="70"/>
        <v>6.4671708628739402E-2</v>
      </c>
      <c r="AA365" s="5">
        <f>_xll.SNL.Clients.Office.Excel.Functions.SPG(U365, "SP_MARKETCAP", "12/31/2021")</f>
        <v>22566.52001412</v>
      </c>
      <c r="AB365">
        <f t="shared" si="64"/>
        <v>5.3328776898235481E-4</v>
      </c>
      <c r="AC365">
        <f t="shared" si="71"/>
        <v>2.6077771903237147E-4</v>
      </c>
    </row>
    <row r="366" spans="1:29">
      <c r="A366" s="11" t="s">
        <v>365</v>
      </c>
      <c r="B366" s="4" cm="1">
        <f t="array" ref="B366">_xll.SNL.Clients.Office.Excel.Functions.SPG(A366, "SP_TOTAL_REV", "CY2023")</f>
        <v>13665800</v>
      </c>
      <c r="C366" s="4">
        <f>_xll.SNL.Clients.Office.Excel.Functions.SPG(A366,"IQ_AVG_DILUT_SHARES_OUT","CY2023")</f>
        <v>244600000</v>
      </c>
      <c r="D366" s="5">
        <f>_xll.SNL.Clients.Office.Excel.Functions.SPG(A366, "IQ_DILUT_EPS_NORM", "CY2023")</f>
        <v>1.696</v>
      </c>
      <c r="E366">
        <f t="shared" si="60"/>
        <v>414841.59999999998</v>
      </c>
      <c r="F366">
        <f t="shared" si="61"/>
        <v>3.0356188441218221E-2</v>
      </c>
      <c r="G366" s="5">
        <f>_xll.SNL.Clients.Office.Excel.Functions.SPG(A366, "SP_MARKETCAP", "12/30/2023")</f>
        <v>18755.880929710002</v>
      </c>
      <c r="H366">
        <f t="shared" si="65"/>
        <v>4.4734451393595729E-4</v>
      </c>
      <c r="I366">
        <f t="shared" si="66"/>
        <v>7.5869629563538358E-4</v>
      </c>
      <c r="K366" s="11" t="s">
        <v>365</v>
      </c>
      <c r="L366" s="4" cm="1">
        <f t="array" ref="L366">_xll.SNL.Clients.Office.Excel.Functions.SPG(K366, "SP_TOTAL_REV", "CY2023")</f>
        <v>13665800</v>
      </c>
      <c r="M366" s="4">
        <f>_xll.SNL.Clients.Office.Excel.Functions.SPG(K366,"IQ_AVG_DILUT_SHARES_OUT","CY2023")</f>
        <v>244600000</v>
      </c>
      <c r="N366" s="5">
        <f>_xll.SNL.Clients.Office.Excel.Functions.SPG(K366, "IQ_DILUT_EPS_NORM", "CY2023")</f>
        <v>1.696</v>
      </c>
      <c r="O366">
        <f t="shared" si="62"/>
        <v>414841.59999999998</v>
      </c>
      <c r="P366">
        <f t="shared" si="63"/>
        <v>3.0356188441218221E-2</v>
      </c>
      <c r="Q366" s="5">
        <f>_xll.SNL.Clients.Office.Excel.Functions.SPG(K366, "SP_MARKETCAP", "12/31/2022")</f>
        <v>20533.779736799999</v>
      </c>
      <c r="R366">
        <f t="shared" si="67"/>
        <v>6.1064346603393195E-4</v>
      </c>
      <c r="S366">
        <f t="shared" si="68"/>
        <v>1.0356513183935486E-3</v>
      </c>
      <c r="U366" s="11" t="s">
        <v>365</v>
      </c>
      <c r="V366" s="4" cm="1">
        <f t="array" ref="V366">_xll.SNL.Clients.Office.Excel.Functions.SPG(U366, "SP_TOTAL_REV", "CY2021")</f>
        <v>14262700</v>
      </c>
      <c r="W366" s="4">
        <f>_xll.SNL.Clients.Office.Excel.Functions.SPG(U366,"IQ_AVG_DILUT_SHARES_OUT","CY2021")</f>
        <v>272900000</v>
      </c>
      <c r="X366" s="5">
        <f>_xll.SNL.Clients.Office.Excel.Functions.SPG(U366, "IQ_DILUT_EPS_NORM", "CY2021")</f>
        <v>4.2050000000000001</v>
      </c>
      <c r="Y366">
        <f t="shared" si="69"/>
        <v>1147544.5</v>
      </c>
      <c r="Z366">
        <f t="shared" si="70"/>
        <v>8.0457732406907526E-2</v>
      </c>
      <c r="AA366" s="5">
        <f>_xll.SNL.Clients.Office.Excel.Functions.SPG(U366, "SP_MARKETCAP", "12/31/2021")</f>
        <v>19172.471293260001</v>
      </c>
      <c r="AB366">
        <f t="shared" si="64"/>
        <v>4.5308024611075945E-4</v>
      </c>
      <c r="AC366">
        <f t="shared" si="71"/>
        <v>1.9052024348957435E-3</v>
      </c>
    </row>
    <row r="367" spans="1:29">
      <c r="A367" s="11" t="s">
        <v>366</v>
      </c>
      <c r="B367" s="4" cm="1">
        <f t="array" ref="B367">_xll.SNL.Clients.Office.Excel.Functions.SPG(A367, "SP_TOTAL_REV", "CY2023")</f>
        <v>8028436</v>
      </c>
      <c r="C367" s="4">
        <f>_xll.SNL.Clients.Office.Excel.Functions.SPG(A367,"IQ_AVG_DILUT_SHARES_OUT","CY2023")</f>
        <v>951791000</v>
      </c>
      <c r="D367" s="5">
        <f>_xll.SNL.Clients.Office.Excel.Functions.SPG(A367, "IQ_DILUT_EPS_NORM", "CY2023")</f>
        <v>1.66</v>
      </c>
      <c r="E367">
        <f t="shared" si="60"/>
        <v>1579973.06</v>
      </c>
      <c r="F367">
        <f t="shared" si="61"/>
        <v>0.19679711714710063</v>
      </c>
      <c r="G367" s="5">
        <f>_xll.SNL.Clients.Office.Excel.Functions.SPG(A367, "SP_MARKETCAP", "12/30/2023")</f>
        <v>123165.3343</v>
      </c>
      <c r="H367">
        <f t="shared" si="65"/>
        <v>2.9376032409609188E-3</v>
      </c>
      <c r="I367">
        <f t="shared" si="66"/>
        <v>4.8764213799951245E-3</v>
      </c>
      <c r="K367" s="11" t="s">
        <v>366</v>
      </c>
      <c r="L367" s="4" cm="1">
        <f t="array" ref="L367">_xll.SNL.Clients.Office.Excel.Functions.SPG(K367, "SP_TOTAL_REV", "CY2023")</f>
        <v>8028436</v>
      </c>
      <c r="M367" s="4">
        <f>_xll.SNL.Clients.Office.Excel.Functions.SPG(K367,"IQ_AVG_DILUT_SHARES_OUT","CY2023")</f>
        <v>951791000</v>
      </c>
      <c r="N367" s="5">
        <f>_xll.SNL.Clients.Office.Excel.Functions.SPG(K367, "IQ_DILUT_EPS_NORM", "CY2023")</f>
        <v>1.66</v>
      </c>
      <c r="O367">
        <f t="shared" si="62"/>
        <v>1579973.06</v>
      </c>
      <c r="P367">
        <f t="shared" si="63"/>
        <v>0.19679711714710063</v>
      </c>
      <c r="Q367" s="5">
        <f>_xll.SNL.Clients.Office.Excel.Functions.SPG(K367, "SP_MARKETCAP", "12/31/2022")</f>
        <v>104058.64798521</v>
      </c>
      <c r="R367">
        <f t="shared" si="67"/>
        <v>3.0945463665714773E-3</v>
      </c>
      <c r="S367">
        <f t="shared" si="68"/>
        <v>5.1369469685086516E-3</v>
      </c>
      <c r="U367" s="11" t="s">
        <v>366</v>
      </c>
      <c r="V367" s="4" cm="1">
        <f t="array" ref="V367">_xll.SNL.Clients.Office.Excel.Functions.SPG(U367, "SP_TOTAL_REV", "CY2021")</f>
        <v>4970972</v>
      </c>
      <c r="W367" s="4">
        <f>_xll.SNL.Clients.Office.Excel.Functions.SPG(U367,"IQ_AVG_DILUT_SHARES_OUT","CY2021")</f>
        <v>764762000</v>
      </c>
      <c r="X367" s="5">
        <f>_xll.SNL.Clients.Office.Excel.Functions.SPG(U367, "IQ_DILUT_EPS_NORM", "CY2021")</f>
        <v>1.2969999999999999</v>
      </c>
      <c r="Y367">
        <f t="shared" si="69"/>
        <v>991896.31400000001</v>
      </c>
      <c r="Z367">
        <f t="shared" si="70"/>
        <v>0.19953769886452791</v>
      </c>
      <c r="AA367" s="5">
        <f>_xll.SNL.Clients.Office.Excel.Functions.SPG(U367, "SP_MARKETCAP", "12/31/2021")</f>
        <v>124473.09372</v>
      </c>
      <c r="AB367">
        <f t="shared" si="64"/>
        <v>2.9415248078452517E-3</v>
      </c>
      <c r="AC367">
        <f t="shared" si="71"/>
        <v>3.8151576757752912E-3</v>
      </c>
    </row>
    <row r="368" spans="1:29">
      <c r="A368" s="11" t="s">
        <v>367</v>
      </c>
      <c r="B368" s="4" cm="1">
        <f t="array" ref="B368">_xll.SNL.Clients.Office.Excel.Functions.SPG(A368, "SP_TOTAL_REV", "CY2023")</f>
        <v>53979000</v>
      </c>
      <c r="C368" s="4">
        <f>_xll.SNL.Clients.Office.Excel.Functions.SPG(A368,"IQ_AVG_DILUT_SHARES_OUT","CY2023")</f>
        <v>364600000</v>
      </c>
      <c r="D368" s="5">
        <f>_xll.SNL.Clients.Office.Excel.Functions.SPG(A368, "IQ_DILUT_EPS_NORM", "CY2023")</f>
        <v>5.65</v>
      </c>
      <c r="E368">
        <f t="shared" si="60"/>
        <v>2059990.0000000002</v>
      </c>
      <c r="F368">
        <f t="shared" si="61"/>
        <v>3.8162804053428187E-2</v>
      </c>
      <c r="G368" s="5">
        <f>_xll.SNL.Clients.Office.Excel.Functions.SPG(A368, "SP_MARKETCAP", "12/30/2023")</f>
        <v>37470.423000000003</v>
      </c>
      <c r="H368">
        <f t="shared" si="65"/>
        <v>8.9370305914865335E-4</v>
      </c>
      <c r="I368">
        <f t="shared" si="66"/>
        <v>5.0494222841898917E-3</v>
      </c>
      <c r="K368" s="11" t="s">
        <v>367</v>
      </c>
      <c r="L368" s="4" cm="1">
        <f t="array" ref="L368">_xll.SNL.Clients.Office.Excel.Functions.SPG(K368, "SP_TOTAL_REV", "CY2023")</f>
        <v>53979000</v>
      </c>
      <c r="M368" s="4">
        <f>_xll.SNL.Clients.Office.Excel.Functions.SPG(K368,"IQ_AVG_DILUT_SHARES_OUT","CY2023")</f>
        <v>364600000</v>
      </c>
      <c r="N368" s="5">
        <f>_xll.SNL.Clients.Office.Excel.Functions.SPG(K368, "IQ_DILUT_EPS_NORM", "CY2023")</f>
        <v>5.65</v>
      </c>
      <c r="O368">
        <f t="shared" si="62"/>
        <v>2059990.0000000002</v>
      </c>
      <c r="P368">
        <f t="shared" si="63"/>
        <v>3.8162804053428187E-2</v>
      </c>
      <c r="Q368" s="5">
        <f>_xll.SNL.Clients.Office.Excel.Functions.SPG(K368, "SP_MARKETCAP", "12/31/2022")</f>
        <v>36601.279999999999</v>
      </c>
      <c r="R368">
        <f t="shared" si="67"/>
        <v>1.0884665544757385E-3</v>
      </c>
      <c r="S368">
        <f t="shared" si="68"/>
        <v>6.1498360327879231E-3</v>
      </c>
      <c r="U368" s="11" t="s">
        <v>367</v>
      </c>
      <c r="V368" s="4" cm="1">
        <f t="array" ref="V368">_xll.SNL.Clients.Office.Excel.Functions.SPG(U368, "SP_TOTAL_REV", "CY2021")</f>
        <v>71247000</v>
      </c>
      <c r="W368" s="4">
        <f>_xll.SNL.Clients.Office.Excel.Functions.SPG(U368,"IQ_AVG_DILUT_SHARES_OUT","CY2021")</f>
        <v>390100000</v>
      </c>
      <c r="X368" s="5">
        <f>_xll.SNL.Clients.Office.Excel.Functions.SPG(U368, "IQ_DILUT_EPS_NORM", "CY2021")</f>
        <v>19.036999999999999</v>
      </c>
      <c r="Y368">
        <f t="shared" si="69"/>
        <v>7426333.7000000002</v>
      </c>
      <c r="Z368">
        <f t="shared" si="70"/>
        <v>0.10423363369685741</v>
      </c>
      <c r="AA368" s="5">
        <f>_xll.SNL.Clients.Office.Excel.Functions.SPG(U368, "SP_MARKETCAP", "12/31/2021")</f>
        <v>40914.720000000001</v>
      </c>
      <c r="AB368">
        <f t="shared" si="64"/>
        <v>9.668889901360625E-4</v>
      </c>
      <c r="AC368">
        <f t="shared" si="71"/>
        <v>1.8406665705220222E-2</v>
      </c>
    </row>
    <row r="369" spans="1:29">
      <c r="A369" s="11" t="s">
        <v>368</v>
      </c>
      <c r="B369" s="4" cm="1">
        <f t="array" ref="B369">_xll.SNL.Clients.Office.Excel.Functions.SPG(A369, "SP_TOTAL_REV", "CY2023")</f>
        <v>2181357</v>
      </c>
      <c r="C369" s="4">
        <f>_xll.SNL.Clients.Office.Excel.Functions.SPG(A369,"IQ_AVG_DILUT_SHARES_OUT","CY2023")</f>
        <v>119699500</v>
      </c>
      <c r="D369" s="5">
        <f>_xll.SNL.Clients.Office.Excel.Functions.SPG(A369, "IQ_DILUT_EPS_NORM", "CY2023")</f>
        <v>1.8080000000000001</v>
      </c>
      <c r="E369">
        <f t="shared" si="60"/>
        <v>216416.696</v>
      </c>
      <c r="F369">
        <f t="shared" si="61"/>
        <v>9.9211956593991721E-2</v>
      </c>
      <c r="G369" s="5">
        <f>_xll.SNL.Clients.Office.Excel.Functions.SPG(A369, "SP_MARKETCAP", "12/30/2023")</f>
        <v>20863.062159839999</v>
      </c>
      <c r="H369">
        <f t="shared" si="65"/>
        <v>4.9760266852225067E-4</v>
      </c>
      <c r="I369">
        <f t="shared" si="66"/>
        <v>8.9966562468822922E-4</v>
      </c>
      <c r="K369" s="11" t="s">
        <v>368</v>
      </c>
      <c r="L369" s="4" cm="1">
        <f t="array" ref="L369">_xll.SNL.Clients.Office.Excel.Functions.SPG(K369, "SP_TOTAL_REV", "CY2023")</f>
        <v>2181357</v>
      </c>
      <c r="M369" s="4">
        <f>_xll.SNL.Clients.Office.Excel.Functions.SPG(K369,"IQ_AVG_DILUT_SHARES_OUT","CY2023")</f>
        <v>119699500</v>
      </c>
      <c r="N369" s="5">
        <f>_xll.SNL.Clients.Office.Excel.Functions.SPG(K369, "IQ_DILUT_EPS_NORM", "CY2023")</f>
        <v>1.8080000000000001</v>
      </c>
      <c r="O369">
        <f t="shared" si="62"/>
        <v>216416.696</v>
      </c>
      <c r="P369">
        <f t="shared" si="63"/>
        <v>9.9211956593991721E-2</v>
      </c>
      <c r="Q369" s="5">
        <f>_xll.SNL.Clients.Office.Excel.Functions.SPG(K369, "SP_MARKETCAP", "12/31/2022")</f>
        <v>14183.22080488</v>
      </c>
      <c r="R369">
        <f t="shared" si="67"/>
        <v>4.2178747521552098E-4</v>
      </c>
      <c r="S369">
        <f t="shared" si="68"/>
        <v>7.6259175518966196E-4</v>
      </c>
      <c r="U369" s="11" t="s">
        <v>368</v>
      </c>
      <c r="V369" s="4" cm="1">
        <f t="array" ref="V369">_xll.SNL.Clients.Office.Excel.Functions.SPG(U369, "SP_TOTAL_REV", "CY2021")</f>
        <v>1835830</v>
      </c>
      <c r="W369" s="4">
        <f>_xll.SNL.Clients.Office.Excel.Functions.SPG(U369,"IQ_AVG_DILUT_SHARES_OUT","CY2021")</f>
        <v>118615250</v>
      </c>
      <c r="X369" s="5">
        <f>_xll.SNL.Clients.Office.Excel.Functions.SPG(U369, "IQ_DILUT_EPS_NORM", "CY2021")</f>
        <v>1.788</v>
      </c>
      <c r="Y369">
        <f t="shared" si="69"/>
        <v>212084.06700000001</v>
      </c>
      <c r="Z369">
        <f t="shared" si="70"/>
        <v>0.11552489446190552</v>
      </c>
      <c r="AA369" s="5">
        <f>_xll.SNL.Clients.Office.Excel.Functions.SPG(U369, "SP_MARKETCAP", "12/31/2021")</f>
        <v>14280.18104845</v>
      </c>
      <c r="AB369">
        <f t="shared" si="64"/>
        <v>3.3746656051650747E-4</v>
      </c>
      <c r="AC369">
        <f t="shared" si="71"/>
        <v>6.0339021020351538E-4</v>
      </c>
    </row>
    <row r="370" spans="1:29">
      <c r="A370" s="11" t="s">
        <v>369</v>
      </c>
      <c r="B370" s="4" cm="1">
        <f t="array" ref="B370">_xll.SNL.Clients.Office.Excel.Functions.SPG(A370, "SP_TOTAL_REV", "CY2023")</f>
        <v>11237000</v>
      </c>
      <c r="C370" s="4">
        <f>_xll.SNL.Clients.Office.Excel.Functions.SPG(A370,"IQ_AVG_DILUT_SHARES_OUT","CY2023")</f>
        <v>500000000</v>
      </c>
      <c r="D370" s="5">
        <f>_xll.SNL.Clients.Office.Excel.Functions.SPG(A370, "IQ_DILUT_EPS_NORM", "CY2023")</f>
        <v>3.6240000000000001</v>
      </c>
      <c r="E370">
        <f t="shared" si="60"/>
        <v>1812000</v>
      </c>
      <c r="F370">
        <f t="shared" si="61"/>
        <v>0.16125300347067723</v>
      </c>
      <c r="G370" s="5">
        <f>_xll.SNL.Clients.Office.Excel.Functions.SPG(A370, "SP_MARKETCAP", "12/30/2023")</f>
        <v>30471.919567299999</v>
      </c>
      <c r="H370">
        <f t="shared" si="65"/>
        <v>7.267825008388007E-4</v>
      </c>
      <c r="I370">
        <f t="shared" si="66"/>
        <v>2.6338597830398137E-3</v>
      </c>
      <c r="K370" s="11" t="s">
        <v>369</v>
      </c>
      <c r="L370" s="4" cm="1">
        <f t="array" ref="L370">_xll.SNL.Clients.Office.Excel.Functions.SPG(K370, "SP_TOTAL_REV", "CY2023")</f>
        <v>11237000</v>
      </c>
      <c r="M370" s="4">
        <f>_xll.SNL.Clients.Office.Excel.Functions.SPG(K370,"IQ_AVG_DILUT_SHARES_OUT","CY2023")</f>
        <v>500000000</v>
      </c>
      <c r="N370" s="5">
        <f>_xll.SNL.Clients.Office.Excel.Functions.SPG(K370, "IQ_DILUT_EPS_NORM", "CY2023")</f>
        <v>3.6240000000000001</v>
      </c>
      <c r="O370">
        <f t="shared" si="62"/>
        <v>1812000</v>
      </c>
      <c r="P370">
        <f t="shared" si="63"/>
        <v>0.16125300347067723</v>
      </c>
      <c r="Q370" s="5">
        <f>_xll.SNL.Clients.Office.Excel.Functions.SPG(K370, "SP_MARKETCAP", "12/31/2022")</f>
        <v>30570.650814879999</v>
      </c>
      <c r="R370">
        <f t="shared" si="67"/>
        <v>9.0912478909353333E-4</v>
      </c>
      <c r="S370">
        <f t="shared" si="68"/>
        <v>3.2946682356749649E-3</v>
      </c>
      <c r="U370" s="11" t="s">
        <v>369</v>
      </c>
      <c r="V370" s="4" cm="1">
        <f t="array" ref="V370">_xll.SNL.Clients.Office.Excel.Functions.SPG(U370, "SP_TOTAL_REV", "CY2021")</f>
        <v>9722000</v>
      </c>
      <c r="W370" s="4">
        <f>_xll.SNL.Clients.Office.Excel.Functions.SPG(U370,"IQ_AVG_DILUT_SHARES_OUT","CY2021")</f>
        <v>504000000</v>
      </c>
      <c r="X370" s="5">
        <f>_xll.SNL.Clients.Office.Excel.Functions.SPG(U370, "IQ_DILUT_EPS_NORM", "CY2021")</f>
        <v>2.0649999999999999</v>
      </c>
      <c r="Y370">
        <f t="shared" si="69"/>
        <v>1040760</v>
      </c>
      <c r="Z370">
        <f t="shared" si="70"/>
        <v>0.10705204690392923</v>
      </c>
      <c r="AA370" s="5">
        <f>_xll.SNL.Clients.Office.Excel.Functions.SPG(U370, "SP_MARKETCAP", "12/31/2021")</f>
        <v>33742.936832560001</v>
      </c>
      <c r="AB370">
        <f t="shared" si="64"/>
        <v>7.9740675527680222E-4</v>
      </c>
      <c r="AC370">
        <f t="shared" si="71"/>
        <v>1.6466449496465964E-3</v>
      </c>
    </row>
    <row r="371" spans="1:29">
      <c r="A371" s="11" t="s">
        <v>370</v>
      </c>
      <c r="B371" s="4" t="str" cm="1">
        <f t="array" ref="B371">_xll.SNL.Clients.Office.Excel.Functions.SPG(A371, "SP_TOTAL_REV", "CY2023")</f>
        <v>NA</v>
      </c>
      <c r="C371" s="4">
        <f>_xll.SNL.Clients.Office.Excel.Functions.SPG(A371,"IQ_AVG_DILUT_SHARES_OUT","CY2023")</f>
        <v>176143000</v>
      </c>
      <c r="D371" s="5">
        <f>_xll.SNL.Clients.Office.Excel.Functions.SPG(A371, "IQ_DILUT_EPS_NORM", "CY2023")</f>
        <v>7.6070000000000002</v>
      </c>
      <c r="E371">
        <f t="shared" si="60"/>
        <v>1339919.801</v>
      </c>
      <c r="F371" t="e">
        <f t="shared" si="61"/>
        <v>#VALUE!</v>
      </c>
      <c r="G371" s="5">
        <f>_xll.SNL.Clients.Office.Excel.Functions.SPG(A371, "SP_MARKETCAP", "12/30/2023")</f>
        <v>53630.029410000003</v>
      </c>
      <c r="H371">
        <f t="shared" si="65"/>
        <v>1.2791241066573828E-3</v>
      </c>
      <c r="I371">
        <f t="shared" si="66"/>
        <v>9.7302970793427118E-3</v>
      </c>
      <c r="K371" s="11" t="s">
        <v>370</v>
      </c>
      <c r="L371" s="4" t="str" cm="1">
        <f t="array" ref="L371">_xll.SNL.Clients.Office.Excel.Functions.SPG(K371, "SP_TOTAL_REV", "CY2023")</f>
        <v>NA</v>
      </c>
      <c r="M371" s="4">
        <f>_xll.SNL.Clients.Office.Excel.Functions.SPG(K371,"IQ_AVG_DILUT_SHARES_OUT","CY2023")</f>
        <v>176143000</v>
      </c>
      <c r="N371" s="5">
        <f>_xll.SNL.Clients.Office.Excel.Functions.SPG(K371, "IQ_DILUT_EPS_NORM", "CY2023")</f>
        <v>7.6070000000000002</v>
      </c>
      <c r="O371">
        <f t="shared" si="62"/>
        <v>1339919.801</v>
      </c>
      <c r="P371" t="e">
        <f t="shared" si="63"/>
        <v>#VALUE!</v>
      </c>
      <c r="Q371" s="5">
        <f>_xll.SNL.Clients.Office.Excel.Functions.SPG(K371, "SP_MARKETCAP", "12/31/2022")</f>
        <v>49212.119933720001</v>
      </c>
      <c r="R371">
        <f t="shared" si="67"/>
        <v>1.4634938073942502E-3</v>
      </c>
      <c r="S371">
        <f t="shared" si="68"/>
        <v>1.1132797392848061E-2</v>
      </c>
      <c r="U371" s="11" t="s">
        <v>370</v>
      </c>
      <c r="V371" s="4" t="str" cm="1">
        <f t="array" ref="V371">_xll.SNL.Clients.Office.Excel.Functions.SPG(U371, "SP_TOTAL_REV", "CY2021")</f>
        <v>NA</v>
      </c>
      <c r="W371" s="4">
        <f>_xll.SNL.Clients.Office.Excel.Functions.SPG(U371,"IQ_AVG_DILUT_SHARES_OUT","CY2021")</f>
        <v>175568000</v>
      </c>
      <c r="X371" s="5">
        <f>_xll.SNL.Clients.Office.Excel.Functions.SPG(U371, "IQ_DILUT_EPS_NORM", "CY2021")</f>
        <v>6.9349999999999996</v>
      </c>
      <c r="Y371">
        <f t="shared" si="69"/>
        <v>1217564.08</v>
      </c>
      <c r="Z371" t="e">
        <f t="shared" si="70"/>
        <v>#VALUE!</v>
      </c>
      <c r="AA371" s="5">
        <f>_xll.SNL.Clients.Office.Excel.Functions.SPG(U371, "SP_MARKETCAP", "12/31/2021")</f>
        <v>65680.803993599999</v>
      </c>
      <c r="AB371">
        <f t="shared" si="64"/>
        <v>1.5521564425883048E-3</v>
      </c>
      <c r="AC371">
        <f t="shared" si="71"/>
        <v>1.0764204929349893E-2</v>
      </c>
    </row>
    <row r="372" spans="1:29">
      <c r="A372" s="11" t="s">
        <v>371</v>
      </c>
      <c r="B372" s="4" cm="1">
        <f t="array" ref="B372">_xll.SNL.Clients.Office.Excel.Functions.SPG(A372, "SP_TOTAL_REV", "CY2023")</f>
        <v>16061578</v>
      </c>
      <c r="C372" s="4">
        <f>_xll.SNL.Clients.Office.Excel.Functions.SPG(A372,"IQ_AVG_DILUT_SHARES_OUT","CY2023")</f>
        <v>221163000</v>
      </c>
      <c r="D372" s="5">
        <f>_xll.SNL.Clients.Office.Excel.Functions.SPG(A372, "IQ_DILUT_EPS_NORM", "CY2023")</f>
        <v>9.8670000000000009</v>
      </c>
      <c r="E372">
        <f t="shared" si="60"/>
        <v>2182215.321</v>
      </c>
      <c r="F372">
        <f t="shared" si="61"/>
        <v>0.13586556196408597</v>
      </c>
      <c r="G372" s="5">
        <f>_xll.SNL.Clients.Office.Excel.Functions.SPG(A372, "SP_MARKETCAP", "12/30/2023")</f>
        <v>22253.7138356</v>
      </c>
      <c r="H372">
        <f t="shared" si="65"/>
        <v>5.3077095319405468E-4</v>
      </c>
      <c r="I372">
        <f t="shared" si="66"/>
        <v>5.237116995165738E-3</v>
      </c>
      <c r="K372" s="11" t="s">
        <v>371</v>
      </c>
      <c r="L372" s="4" cm="1">
        <f t="array" ref="L372">_xll.SNL.Clients.Office.Excel.Functions.SPG(K372, "SP_TOTAL_REV", "CY2023")</f>
        <v>16061578</v>
      </c>
      <c r="M372" s="4">
        <f>_xll.SNL.Clients.Office.Excel.Functions.SPG(K372,"IQ_AVG_DILUT_SHARES_OUT","CY2023")</f>
        <v>221163000</v>
      </c>
      <c r="N372" s="5">
        <f>_xll.SNL.Clients.Office.Excel.Functions.SPG(K372, "IQ_DILUT_EPS_NORM", "CY2023")</f>
        <v>9.8670000000000009</v>
      </c>
      <c r="O372">
        <f t="shared" si="62"/>
        <v>2182215.321</v>
      </c>
      <c r="P372">
        <f t="shared" si="63"/>
        <v>0.13586556196408597</v>
      </c>
      <c r="Q372" s="5">
        <f>_xll.SNL.Clients.Office.Excel.Functions.SPG(K372, "SP_MARKETCAP", "12/31/2022")</f>
        <v>10372.63203372</v>
      </c>
      <c r="R372">
        <f t="shared" si="67"/>
        <v>3.0846634463570346E-4</v>
      </c>
      <c r="S372">
        <f t="shared" si="68"/>
        <v>3.0436374225204866E-3</v>
      </c>
      <c r="U372" s="11" t="s">
        <v>371</v>
      </c>
      <c r="V372" s="4" cm="1">
        <f t="array" ref="V372">_xll.SNL.Clients.Office.Excel.Functions.SPG(U372, "SP_TOTAL_REV", "CY2021")</f>
        <v>13736995</v>
      </c>
      <c r="W372" s="4">
        <f>_xll.SNL.Clients.Office.Excel.Functions.SPG(U372,"IQ_AVG_DILUT_SHARES_OUT","CY2021")</f>
        <v>259928000</v>
      </c>
      <c r="X372" s="5">
        <f>_xll.SNL.Clients.Office.Excel.Functions.SPG(U372, "IQ_DILUT_EPS_NORM", "CY2021")</f>
        <v>6.2119999999999997</v>
      </c>
      <c r="Y372">
        <f t="shared" si="69"/>
        <v>1614672.736</v>
      </c>
      <c r="Z372">
        <f t="shared" si="70"/>
        <v>0.11754191771926829</v>
      </c>
      <c r="AA372" s="5">
        <f>_xll.SNL.Clients.Office.Excel.Functions.SPG(U372, "SP_MARKETCAP", "12/31/2021")</f>
        <v>14472.09272572</v>
      </c>
      <c r="AB372">
        <f t="shared" si="64"/>
        <v>3.4200178128377431E-4</v>
      </c>
      <c r="AC372">
        <f t="shared" si="71"/>
        <v>2.1245150653348061E-3</v>
      </c>
    </row>
    <row r="373" spans="1:29">
      <c r="A373" s="11" t="s">
        <v>372</v>
      </c>
      <c r="B373" s="4" cm="1">
        <f t="array" ref="B373">_xll.SNL.Clients.Office.Excel.Functions.SPG(A373, "SP_TOTAL_REV", "CY2023")</f>
        <v>36292000</v>
      </c>
      <c r="C373" s="4">
        <f>_xll.SNL.Clients.Office.Excel.Functions.SPG(A373,"IQ_AVG_DILUT_SHARES_OUT","CY2023")</f>
        <v>1125000000</v>
      </c>
      <c r="D373" s="5">
        <f>_xll.SNL.Clients.Office.Excel.Functions.SPG(A373, "IQ_DILUT_EPS_NORM", "CY2023")</f>
        <v>4.8979999999999997</v>
      </c>
      <c r="E373">
        <f t="shared" si="60"/>
        <v>5510250</v>
      </c>
      <c r="F373">
        <f t="shared" si="61"/>
        <v>0.15183098203460818</v>
      </c>
      <c r="G373" s="5">
        <f>_xll.SNL.Clients.Office.Excel.Functions.SPG(A373, "SP_MARKETCAP", "12/30/2023")</f>
        <v>160973.19</v>
      </c>
      <c r="H373">
        <f t="shared" si="65"/>
        <v>3.839354371417622E-3</v>
      </c>
      <c r="I373">
        <f t="shared" si="66"/>
        <v>1.8805157711203512E-2</v>
      </c>
      <c r="K373" s="11" t="s">
        <v>372</v>
      </c>
      <c r="L373" s="4" cm="1">
        <f t="array" ref="L373">_xll.SNL.Clients.Office.Excel.Functions.SPG(K373, "SP_TOTAL_REV", "CY2023")</f>
        <v>36292000</v>
      </c>
      <c r="M373" s="4">
        <f>_xll.SNL.Clients.Office.Excel.Functions.SPG(K373,"IQ_AVG_DILUT_SHARES_OUT","CY2023")</f>
        <v>1125000000</v>
      </c>
      <c r="N373" s="5">
        <f>_xll.SNL.Clients.Office.Excel.Functions.SPG(K373, "IQ_DILUT_EPS_NORM", "CY2023")</f>
        <v>4.8979999999999997</v>
      </c>
      <c r="O373">
        <f t="shared" si="62"/>
        <v>5510250</v>
      </c>
      <c r="P373">
        <f t="shared" si="63"/>
        <v>0.15183098203460818</v>
      </c>
      <c r="Q373" s="5">
        <f>_xll.SNL.Clients.Office.Excel.Functions.SPG(K373, "SP_MARKETCAP", "12/31/2022")</f>
        <v>123242.74</v>
      </c>
      <c r="R373">
        <f t="shared" si="67"/>
        <v>3.665052166808081E-3</v>
      </c>
      <c r="S373">
        <f t="shared" si="68"/>
        <v>1.7951425513025979E-2</v>
      </c>
      <c r="U373" s="11" t="s">
        <v>372</v>
      </c>
      <c r="V373" s="4" cm="1">
        <f t="array" ref="V373">_xll.SNL.Clients.Office.Excel.Functions.SPG(U373, "SP_TOTAL_REV", "CY2021")</f>
        <v>36036000</v>
      </c>
      <c r="W373" s="4">
        <f>_xll.SNL.Clients.Office.Excel.Functions.SPG(U373,"IQ_AVG_DILUT_SHARES_OUT","CY2021")</f>
        <v>1145500000</v>
      </c>
      <c r="X373" s="5">
        <f>_xll.SNL.Clients.Office.Excel.Functions.SPG(U373, "IQ_DILUT_EPS_NORM", "CY2021")</f>
        <v>5.8449999999999998</v>
      </c>
      <c r="Y373">
        <f t="shared" si="69"/>
        <v>6695447.5</v>
      </c>
      <c r="Z373">
        <f t="shared" si="70"/>
        <v>0.18579885392385392</v>
      </c>
      <c r="AA373" s="5">
        <f>_xll.SNL.Clients.Office.Excel.Functions.SPG(U373, "SP_MARKETCAP", "12/31/2021")</f>
        <v>204741.25200000001</v>
      </c>
      <c r="AB373">
        <f t="shared" si="64"/>
        <v>4.8384068713038511E-3</v>
      </c>
      <c r="AC373">
        <f t="shared" si="71"/>
        <v>2.8280488162771008E-2</v>
      </c>
    </row>
    <row r="374" spans="1:29">
      <c r="A374" s="11" t="s">
        <v>373</v>
      </c>
      <c r="B374" s="4" cm="1">
        <f t="array" ref="B374">_xll.SNL.Clients.Office.Excel.Functions.SPG(A374, "SP_TOTAL_REV", "CY2023")</f>
        <v>20882206</v>
      </c>
      <c r="C374" s="4">
        <f>_xll.SNL.Clients.Office.Excel.Functions.SPG(A374,"IQ_AVG_DILUT_SHARES_OUT","CY2023")</f>
        <v>148823000</v>
      </c>
      <c r="D374" s="5">
        <f>_xll.SNL.Clients.Office.Excel.Functions.SPG(A374, "IQ_DILUT_EPS_NORM", "CY2023")</f>
        <v>4.0540000000000003</v>
      </c>
      <c r="E374">
        <f t="shared" si="60"/>
        <v>603328.44200000004</v>
      </c>
      <c r="F374">
        <f t="shared" si="61"/>
        <v>2.889198784841027E-2</v>
      </c>
      <c r="G374" s="5">
        <f>_xll.SNL.Clients.Office.Excel.Functions.SPG(A374, "SP_MARKETCAP", "12/30/2023")</f>
        <v>31352.479262000001</v>
      </c>
      <c r="H374">
        <f t="shared" si="65"/>
        <v>7.4778463612071072E-4</v>
      </c>
      <c r="I374">
        <f t="shared" si="66"/>
        <v>3.0315189148333614E-3</v>
      </c>
      <c r="K374" s="11" t="s">
        <v>373</v>
      </c>
      <c r="L374" s="4" cm="1">
        <f t="array" ref="L374">_xll.SNL.Clients.Office.Excel.Functions.SPG(K374, "SP_TOTAL_REV", "CY2023")</f>
        <v>20882206</v>
      </c>
      <c r="M374" s="4">
        <f>_xll.SNL.Clients.Office.Excel.Functions.SPG(K374,"IQ_AVG_DILUT_SHARES_OUT","CY2023")</f>
        <v>148823000</v>
      </c>
      <c r="N374" s="5">
        <f>_xll.SNL.Clients.Office.Excel.Functions.SPG(K374, "IQ_DILUT_EPS_NORM", "CY2023")</f>
        <v>4.0540000000000003</v>
      </c>
      <c r="O374">
        <f t="shared" si="62"/>
        <v>603328.44200000004</v>
      </c>
      <c r="P374">
        <f t="shared" si="63"/>
        <v>2.889198784841027E-2</v>
      </c>
      <c r="Q374" s="5">
        <f>_xll.SNL.Clients.Office.Excel.Functions.SPG(K374, "SP_MARKETCAP", "12/31/2022")</f>
        <v>20363.41473</v>
      </c>
      <c r="R374">
        <f t="shared" si="67"/>
        <v>6.055770691222711E-4</v>
      </c>
      <c r="S374">
        <f t="shared" si="68"/>
        <v>2.4550094382216874E-3</v>
      </c>
      <c r="U374" s="11" t="s">
        <v>373</v>
      </c>
      <c r="V374" s="4" cm="1">
        <f t="array" ref="V374">_xll.SNL.Clients.Office.Excel.Functions.SPG(U374, "SP_TOTAL_REV", "CY2021")</f>
        <v>12980213</v>
      </c>
      <c r="W374" s="4">
        <f>_xll.SNL.Clients.Office.Excel.Functions.SPG(U374,"IQ_AVG_DILUT_SHARES_OUT","CY2021")</f>
        <v>145373000</v>
      </c>
      <c r="X374" s="5">
        <f>_xll.SNL.Clients.Office.Excel.Functions.SPG(U374, "IQ_DILUT_EPS_NORM", "CY2021")</f>
        <v>2.69</v>
      </c>
      <c r="Y374">
        <f t="shared" si="69"/>
        <v>391053.37</v>
      </c>
      <c r="Z374">
        <f t="shared" si="70"/>
        <v>3.0126883896281209E-2</v>
      </c>
      <c r="AA374" s="5">
        <f>_xll.SNL.Clients.Office.Excel.Functions.SPG(U374, "SP_MARKETCAP", "12/31/2021")</f>
        <v>16338.967444800001</v>
      </c>
      <c r="AB374">
        <f t="shared" si="64"/>
        <v>3.8611941454245991E-4</v>
      </c>
      <c r="AC374">
        <f t="shared" si="71"/>
        <v>1.0386612251192171E-3</v>
      </c>
    </row>
    <row r="375" spans="1:29">
      <c r="A375" s="11" t="s">
        <v>374</v>
      </c>
      <c r="B375" s="4" cm="1">
        <f t="array" ref="B375">_xll.SNL.Clients.Office.Excel.Functions.SPG(A375, "SP_TOTAL_REV", "CY2023")</f>
        <v>9252000</v>
      </c>
      <c r="C375" s="4">
        <f>_xll.SNL.Clients.Office.Excel.Functions.SPG(A375,"IQ_AVG_DILUT_SHARES_OUT","CY2023")</f>
        <v>113000000</v>
      </c>
      <c r="D375" s="5">
        <f>_xll.SNL.Clients.Office.Excel.Functions.SPG(A375, "IQ_DILUT_EPS_NORM", "CY2023")</f>
        <v>6.3140000000000001</v>
      </c>
      <c r="E375">
        <f t="shared" si="60"/>
        <v>713482</v>
      </c>
      <c r="F375">
        <f t="shared" si="61"/>
        <v>7.7116515348032863E-2</v>
      </c>
      <c r="G375" s="5">
        <f>_xll.SNL.Clients.Office.Excel.Functions.SPG(A375, "SP_MARKETCAP", "12/30/2023")</f>
        <v>15502.53738636</v>
      </c>
      <c r="H375">
        <f t="shared" si="65"/>
        <v>3.6974936436549703E-4</v>
      </c>
      <c r="I375">
        <f t="shared" si="66"/>
        <v>2.3345974866037481E-3</v>
      </c>
      <c r="K375" s="11" t="s">
        <v>374</v>
      </c>
      <c r="L375" s="4" cm="1">
        <f t="array" ref="L375">_xll.SNL.Clients.Office.Excel.Functions.SPG(K375, "SP_TOTAL_REV", "CY2023")</f>
        <v>9252000</v>
      </c>
      <c r="M375" s="4">
        <f>_xll.SNL.Clients.Office.Excel.Functions.SPG(K375,"IQ_AVG_DILUT_SHARES_OUT","CY2023")</f>
        <v>113000000</v>
      </c>
      <c r="N375" s="5">
        <f>_xll.SNL.Clients.Office.Excel.Functions.SPG(K375, "IQ_DILUT_EPS_NORM", "CY2023")</f>
        <v>6.3140000000000001</v>
      </c>
      <c r="O375">
        <f t="shared" si="62"/>
        <v>713482</v>
      </c>
      <c r="P375">
        <f t="shared" si="63"/>
        <v>7.7116515348032863E-2</v>
      </c>
      <c r="Q375" s="5">
        <f>_xll.SNL.Clients.Office.Excel.Functions.SPG(K375, "SP_MARKETCAP", "12/31/2022")</f>
        <v>17816.555181039999</v>
      </c>
      <c r="R375">
        <f t="shared" si="67"/>
        <v>5.2983732892766247E-4</v>
      </c>
      <c r="S375">
        <f t="shared" si="68"/>
        <v>3.3453928948492606E-3</v>
      </c>
      <c r="U375" s="11" t="s">
        <v>374</v>
      </c>
      <c r="V375" s="4" cm="1">
        <f t="array" ref="V375">_xll.SNL.Clients.Office.Excel.Functions.SPG(U375, "SP_TOTAL_REV", "CY2021")</f>
        <v>10788000</v>
      </c>
      <c r="W375" s="4">
        <f>_xll.SNL.Clients.Office.Excel.Functions.SPG(U375,"IQ_AVG_DILUT_SHARES_OUT","CY2021")</f>
        <v>128000000</v>
      </c>
      <c r="X375" s="5">
        <f>_xll.SNL.Clients.Office.Excel.Functions.SPG(U375, "IQ_DILUT_EPS_NORM", "CY2021")</f>
        <v>10.933</v>
      </c>
      <c r="Y375">
        <f t="shared" si="69"/>
        <v>1399424</v>
      </c>
      <c r="Z375">
        <f t="shared" si="70"/>
        <v>0.12972043010752687</v>
      </c>
      <c r="AA375" s="5">
        <f>_xll.SNL.Clients.Office.Excel.Functions.SPG(U375, "SP_MARKETCAP", "12/31/2021")</f>
        <v>21223.962130709999</v>
      </c>
      <c r="AB375">
        <f t="shared" si="64"/>
        <v>5.0156069285695276E-4</v>
      </c>
      <c r="AC375">
        <f t="shared" si="71"/>
        <v>5.4835630550050642E-3</v>
      </c>
    </row>
    <row r="376" spans="1:29">
      <c r="A376" s="11" t="s">
        <v>375</v>
      </c>
      <c r="B376" s="4" cm="1">
        <f t="array" ref="B376">_xll.SNL.Clients.Office.Excel.Functions.SPG(A376, "SP_TOTAL_REV", "CY2023")</f>
        <v>6604300</v>
      </c>
      <c r="C376" s="4">
        <f>_xll.SNL.Clients.Office.Excel.Functions.SPG(A376,"IQ_AVG_DILUT_SHARES_OUT","CY2023")</f>
        <v>67099950</v>
      </c>
      <c r="D376" s="5">
        <f>_xll.SNL.Clients.Office.Excel.Functions.SPG(A376, "IQ_DILUT_EPS_NORM", "CY2023")</f>
        <v>7.2640000000000002</v>
      </c>
      <c r="E376">
        <f t="shared" si="60"/>
        <v>487414.0368</v>
      </c>
      <c r="F376">
        <f t="shared" si="61"/>
        <v>7.3802528171040077E-2</v>
      </c>
      <c r="G376" s="5">
        <f>_xll.SNL.Clients.Office.Excel.Functions.SPG(A376, "SP_MARKETCAP", "12/30/2023")</f>
        <v>9320.0902802000001</v>
      </c>
      <c r="H376">
        <f t="shared" si="65"/>
        <v>2.2229247838905818E-4</v>
      </c>
      <c r="I376">
        <f t="shared" si="66"/>
        <v>1.6147325630181187E-3</v>
      </c>
      <c r="K376" s="11" t="s">
        <v>375</v>
      </c>
      <c r="L376" s="4" cm="1">
        <f t="array" ref="L376">_xll.SNL.Clients.Office.Excel.Functions.SPG(K376, "SP_TOTAL_REV", "CY2023")</f>
        <v>6604300</v>
      </c>
      <c r="M376" s="4">
        <f>_xll.SNL.Clients.Office.Excel.Functions.SPG(K376,"IQ_AVG_DILUT_SHARES_OUT","CY2023")</f>
        <v>67099950</v>
      </c>
      <c r="N376" s="5">
        <f>_xll.SNL.Clients.Office.Excel.Functions.SPG(K376, "IQ_DILUT_EPS_NORM", "CY2023")</f>
        <v>7.2640000000000002</v>
      </c>
      <c r="O376">
        <f t="shared" si="62"/>
        <v>487414.0368</v>
      </c>
      <c r="P376">
        <f t="shared" si="63"/>
        <v>7.3802528171040077E-2</v>
      </c>
      <c r="Q376" s="5">
        <f>_xll.SNL.Clients.Office.Excel.Functions.SPG(K376, "SP_MARKETCAP", "12/31/2022")</f>
        <v>6971.3131239699997</v>
      </c>
      <c r="R376">
        <f t="shared" si="67"/>
        <v>2.0731627899950826E-4</v>
      </c>
      <c r="S376">
        <f t="shared" si="68"/>
        <v>1.505945450652428E-3</v>
      </c>
      <c r="U376" s="11" t="s">
        <v>375</v>
      </c>
      <c r="V376" s="4" cm="1">
        <f t="array" ref="V376">_xll.SNL.Clients.Office.Excel.Functions.SPG(U376, "SP_TOTAL_REV", "CY2021")</f>
        <v>5982800</v>
      </c>
      <c r="W376" s="4">
        <f>_xll.SNL.Clients.Office.Excel.Functions.SPG(U376,"IQ_AVG_DILUT_SHARES_OUT","CY2021")</f>
        <v>74700000</v>
      </c>
      <c r="X376" s="5">
        <f>_xll.SNL.Clients.Office.Excel.Functions.SPG(U376, "IQ_DILUT_EPS_NORM", "CY2021")</f>
        <v>6.3280000000000003</v>
      </c>
      <c r="Y376">
        <f t="shared" si="69"/>
        <v>472701.6</v>
      </c>
      <c r="Z376">
        <f t="shared" si="70"/>
        <v>7.9010095607407904E-2</v>
      </c>
      <c r="AA376" s="5">
        <f>_xll.SNL.Clients.Office.Excel.Functions.SPG(U376, "SP_MARKETCAP", "12/31/2021")</f>
        <v>8750.1210178199999</v>
      </c>
      <c r="AB376">
        <f t="shared" si="64"/>
        <v>2.0678121894732054E-4</v>
      </c>
      <c r="AC376">
        <f t="shared" si="71"/>
        <v>1.3085115534986445E-3</v>
      </c>
    </row>
    <row r="377" spans="1:29">
      <c r="A377" s="11" t="s">
        <v>376</v>
      </c>
      <c r="B377" s="4" cm="1">
        <f t="array" ref="B377">_xll.SNL.Clients.Office.Excel.Functions.SPG(A377, "SP_TOTAL_REV", "CY2023")</f>
        <v>11846000</v>
      </c>
      <c r="C377" s="4">
        <f>_xll.SNL.Clients.Office.Excel.Functions.SPG(A377,"IQ_AVG_DILUT_SHARES_OUT","CY2023")</f>
        <v>215250000</v>
      </c>
      <c r="D377" s="5">
        <f>_xll.SNL.Clients.Office.Excel.Functions.SPG(A377, "IQ_DILUT_EPS_NORM", "CY2023")</f>
        <v>6.7859999999999996</v>
      </c>
      <c r="E377">
        <f t="shared" si="60"/>
        <v>1460686.5</v>
      </c>
      <c r="F377">
        <f t="shared" si="61"/>
        <v>0.12330630592605099</v>
      </c>
      <c r="G377" s="5">
        <f>_xll.SNL.Clients.Office.Excel.Functions.SPG(A377, "SP_MARKETCAP", "12/30/2023")</f>
        <v>23259.6536285</v>
      </c>
      <c r="H377">
        <f t="shared" si="65"/>
        <v>5.5476351581428701E-4</v>
      </c>
      <c r="I377">
        <f t="shared" si="66"/>
        <v>3.7646252183157515E-3</v>
      </c>
      <c r="K377" s="11" t="s">
        <v>376</v>
      </c>
      <c r="L377" s="4" cm="1">
        <f t="array" ref="L377">_xll.SNL.Clients.Office.Excel.Functions.SPG(K377, "SP_TOTAL_REV", "CY2023")</f>
        <v>11846000</v>
      </c>
      <c r="M377" s="4">
        <f>_xll.SNL.Clients.Office.Excel.Functions.SPG(K377,"IQ_AVG_DILUT_SHARES_OUT","CY2023")</f>
        <v>215250000</v>
      </c>
      <c r="N377" s="5">
        <f>_xll.SNL.Clients.Office.Excel.Functions.SPG(K377, "IQ_DILUT_EPS_NORM", "CY2023")</f>
        <v>6.7859999999999996</v>
      </c>
      <c r="O377">
        <f t="shared" si="62"/>
        <v>1460686.5</v>
      </c>
      <c r="P377">
        <f t="shared" si="63"/>
        <v>0.12330630592605099</v>
      </c>
      <c r="Q377" s="5">
        <f>_xll.SNL.Clients.Office.Excel.Functions.SPG(K377, "SP_MARKETCAP", "12/31/2022")</f>
        <v>22979.544591499998</v>
      </c>
      <c r="R377">
        <f t="shared" si="67"/>
        <v>6.8337680335036352E-4</v>
      </c>
      <c r="S377">
        <f t="shared" si="68"/>
        <v>4.6373949875355668E-3</v>
      </c>
      <c r="U377" s="11" t="s">
        <v>376</v>
      </c>
      <c r="V377" s="4" cm="1">
        <f t="array" ref="V377">_xll.SNL.Clients.Office.Excel.Functions.SPG(U377, "SP_TOTAL_REV", "CY2021")</f>
        <v>10319000</v>
      </c>
      <c r="W377" s="4">
        <f>_xll.SNL.Clients.Office.Excel.Functions.SPG(U377,"IQ_AVG_DILUT_SHARES_OUT","CY2021")</f>
        <v>211900000</v>
      </c>
      <c r="X377" s="5">
        <f>_xll.SNL.Clients.Office.Excel.Functions.SPG(U377, "IQ_DILUT_EPS_NORM", "CY2021")</f>
        <v>5.931</v>
      </c>
      <c r="Y377">
        <f t="shared" si="69"/>
        <v>1256778.8999999999</v>
      </c>
      <c r="Z377">
        <f t="shared" si="70"/>
        <v>0.12179270278127724</v>
      </c>
      <c r="AA377" s="5">
        <f>_xll.SNL.Clients.Office.Excel.Functions.SPG(U377, "SP_MARKETCAP", "12/31/2021")</f>
        <v>20686.9401884</v>
      </c>
      <c r="AB377">
        <f t="shared" si="64"/>
        <v>4.8886989102619311E-4</v>
      </c>
      <c r="AC377">
        <f t="shared" si="71"/>
        <v>2.8994873236763514E-3</v>
      </c>
    </row>
    <row r="378" spans="1:29">
      <c r="A378" s="11" t="s">
        <v>377</v>
      </c>
      <c r="B378" s="4" cm="1">
        <f t="array" ref="B378">_xll.SNL.Clients.Office.Excel.Functions.SPG(A378, "SP_TOTAL_REV", "CY2023")</f>
        <v>4091914</v>
      </c>
      <c r="C378" s="4">
        <f>_xll.SNL.Clients.Office.Excel.Functions.SPG(A378,"IQ_AVG_DILUT_SHARES_OUT","CY2023")</f>
        <v>693024000</v>
      </c>
      <c r="D378" s="5">
        <f>_xll.SNL.Clients.Office.Excel.Functions.SPG(A378, "IQ_DILUT_EPS_NORM", "CY2023")</f>
        <v>0.9</v>
      </c>
      <c r="E378">
        <f t="shared" si="60"/>
        <v>623721.6</v>
      </c>
      <c r="F378">
        <f t="shared" si="61"/>
        <v>0.15242783694867487</v>
      </c>
      <c r="G378" s="5">
        <f>_xll.SNL.Clients.Office.Excel.Functions.SPG(A378, "SP_MARKETCAP", "12/30/2023")</f>
        <v>41569.177074480001</v>
      </c>
      <c r="H378">
        <f t="shared" si="65"/>
        <v>9.9146200505275425E-4</v>
      </c>
      <c r="I378">
        <f t="shared" si="66"/>
        <v>8.9231580454747885E-4</v>
      </c>
      <c r="K378" s="11" t="s">
        <v>377</v>
      </c>
      <c r="L378" s="4" cm="1">
        <f t="array" ref="L378">_xll.SNL.Clients.Office.Excel.Functions.SPG(K378, "SP_TOTAL_REV", "CY2023")</f>
        <v>4091914</v>
      </c>
      <c r="M378" s="4">
        <f>_xll.SNL.Clients.Office.Excel.Functions.SPG(K378,"IQ_AVG_DILUT_SHARES_OUT","CY2023")</f>
        <v>693024000</v>
      </c>
      <c r="N378" s="5">
        <f>_xll.SNL.Clients.Office.Excel.Functions.SPG(K378, "IQ_DILUT_EPS_NORM", "CY2023")</f>
        <v>0.9</v>
      </c>
      <c r="O378">
        <f t="shared" si="62"/>
        <v>623721.6</v>
      </c>
      <c r="P378">
        <f t="shared" si="63"/>
        <v>0.15242783694867487</v>
      </c>
      <c r="Q378" s="5">
        <f>_xll.SNL.Clients.Office.Excel.Functions.SPG(K378, "SP_MARKETCAP", "12/31/2022")</f>
        <v>39780.369403229997</v>
      </c>
      <c r="R378">
        <f t="shared" si="67"/>
        <v>1.1830078516408672E-3</v>
      </c>
      <c r="S378">
        <f t="shared" si="68"/>
        <v>1.0647070664767805E-3</v>
      </c>
      <c r="U378" s="11" t="s">
        <v>377</v>
      </c>
      <c r="V378" s="4" cm="1">
        <f t="array" ref="V378">_xll.SNL.Clients.Office.Excel.Functions.SPG(U378, "SP_TOTAL_REV", "CY2021")</f>
        <v>2092228</v>
      </c>
      <c r="W378" s="4">
        <f>_xll.SNL.Clients.Office.Excel.Functions.SPG(U378,"IQ_AVG_DILUT_SHARES_OUT","CY2021")</f>
        <v>414770000</v>
      </c>
      <c r="X378" s="5">
        <f>_xll.SNL.Clients.Office.Excel.Functions.SPG(U378, "IQ_DILUT_EPS_NORM", "CY2021")</f>
        <v>0.96199999999999997</v>
      </c>
      <c r="Y378">
        <f t="shared" si="69"/>
        <v>399008.74</v>
      </c>
      <c r="Z378">
        <f t="shared" si="70"/>
        <v>0.1907099704238735</v>
      </c>
      <c r="AA378" s="5">
        <f>_xll.SNL.Clients.Office.Excel.Functions.SPG(U378, "SP_MARKETCAP", "12/31/2021")</f>
        <v>40506.544365560003</v>
      </c>
      <c r="AB378">
        <f t="shared" si="64"/>
        <v>9.5724306008981418E-4</v>
      </c>
      <c r="AC378">
        <f t="shared" si="71"/>
        <v>9.2086782380640126E-4</v>
      </c>
    </row>
    <row r="379" spans="1:29">
      <c r="A379" s="11" t="s">
        <v>378</v>
      </c>
      <c r="B379" s="4" cm="1">
        <f t="array" ref="B379">_xll.SNL.Clients.Office.Excel.Functions.SPG(A379, "SP_TOTAL_REV", "CY2023")</f>
        <v>1371811</v>
      </c>
      <c r="C379" s="4">
        <f>_xll.SNL.Clients.Office.Excel.Functions.SPG(A379,"IQ_AVG_DILUT_SHARES_OUT","CY2023")</f>
        <v>176371000</v>
      </c>
      <c r="D379" s="5">
        <f>_xll.SNL.Clients.Office.Excel.Functions.SPG(A379, "IQ_DILUT_EPS_NORM", "CY2023")</f>
        <v>1.268</v>
      </c>
      <c r="E379">
        <f t="shared" si="60"/>
        <v>223638.42800000001</v>
      </c>
      <c r="F379">
        <f t="shared" si="61"/>
        <v>0.16302422709833936</v>
      </c>
      <c r="G379" s="5">
        <f>_xll.SNL.Clients.Office.Excel.Functions.SPG(A379, "SP_MARKETCAP", "12/30/2023")</f>
        <v>12337.190524</v>
      </c>
      <c r="H379">
        <f t="shared" si="65"/>
        <v>2.942530142400201E-4</v>
      </c>
      <c r="I379">
        <f t="shared" si="66"/>
        <v>3.7311282205634551E-4</v>
      </c>
      <c r="K379" s="11" t="s">
        <v>378</v>
      </c>
      <c r="L379" s="4" cm="1">
        <f t="array" ref="L379">_xll.SNL.Clients.Office.Excel.Functions.SPG(K379, "SP_TOTAL_REV", "CY2023")</f>
        <v>1371811</v>
      </c>
      <c r="M379" s="4">
        <f>_xll.SNL.Clients.Office.Excel.Functions.SPG(K379,"IQ_AVG_DILUT_SHARES_OUT","CY2023")</f>
        <v>176371000</v>
      </c>
      <c r="N379" s="5">
        <f>_xll.SNL.Clients.Office.Excel.Functions.SPG(K379, "IQ_DILUT_EPS_NORM", "CY2023")</f>
        <v>1.268</v>
      </c>
      <c r="O379">
        <f t="shared" si="62"/>
        <v>223638.42800000001</v>
      </c>
      <c r="P379">
        <f t="shared" si="63"/>
        <v>0.16302422709833936</v>
      </c>
      <c r="Q379" s="5">
        <f>_xll.SNL.Clients.Office.Excel.Functions.SPG(K379, "SP_MARKETCAP", "12/31/2022")</f>
        <v>10695.17</v>
      </c>
      <c r="R379">
        <f t="shared" si="67"/>
        <v>3.1805813456338915E-4</v>
      </c>
      <c r="S379">
        <f t="shared" si="68"/>
        <v>4.0329771462637744E-4</v>
      </c>
      <c r="U379" s="11" t="s">
        <v>378</v>
      </c>
      <c r="V379" s="4" cm="1">
        <f t="array" ref="V379">_xll.SNL.Clients.Office.Excel.Functions.SPG(U379, "SP_TOTAL_REV", "CY2021")</f>
        <v>1215917</v>
      </c>
      <c r="W379" s="4">
        <f>_xll.SNL.Clients.Office.Excel.Functions.SPG(U379,"IQ_AVG_DILUT_SHARES_OUT","CY2021")</f>
        <v>170694000</v>
      </c>
      <c r="X379" s="5">
        <f>_xll.SNL.Clients.Office.Excel.Functions.SPG(U379, "IQ_DILUT_EPS_NORM", "CY2021")</f>
        <v>1.2569999999999999</v>
      </c>
      <c r="Y379">
        <f t="shared" si="69"/>
        <v>214562.35799999998</v>
      </c>
      <c r="Z379">
        <f t="shared" si="70"/>
        <v>0.17646135221400802</v>
      </c>
      <c r="AA379" s="5">
        <f>_xll.SNL.Clients.Office.Excel.Functions.SPG(U379, "SP_MARKETCAP", "12/31/2021")</f>
        <v>12864.92949445</v>
      </c>
      <c r="AB379">
        <f t="shared" si="64"/>
        <v>3.0402160120026256E-4</v>
      </c>
      <c r="AC379">
        <f t="shared" si="71"/>
        <v>3.8215515270873001E-4</v>
      </c>
    </row>
    <row r="380" spans="1:29">
      <c r="A380" s="11" t="s">
        <v>379</v>
      </c>
      <c r="B380" s="4" cm="1">
        <f t="array" ref="B380">_xll.SNL.Clients.Office.Excel.Functions.SPG(A380, "SP_TOTAL_REV", "CY2023")</f>
        <v>13117200</v>
      </c>
      <c r="C380" s="4">
        <f>_xll.SNL.Clients.Office.Excel.Functions.SPG(A380,"IQ_AVG_DILUT_SHARES_OUT","CY2023")</f>
        <v>113700000</v>
      </c>
      <c r="D380" s="5">
        <f>_xll.SNL.Clients.Office.Excel.Functions.SPG(A380, "IQ_DILUT_EPS_NORM", "CY2023")</f>
        <v>25.413</v>
      </c>
      <c r="E380">
        <f t="shared" si="60"/>
        <v>2889458.1</v>
      </c>
      <c r="F380">
        <f t="shared" si="61"/>
        <v>0.22028009788674413</v>
      </c>
      <c r="G380" s="5">
        <f>_xll.SNL.Clients.Office.Excel.Functions.SPG(A380, "SP_MARKETCAP", "12/30/2023")</f>
        <v>93403.492577359997</v>
      </c>
      <c r="H380">
        <f t="shared" si="65"/>
        <v>2.2277567309970095E-3</v>
      </c>
      <c r="I380">
        <f t="shared" si="66"/>
        <v>5.6613981804827004E-2</v>
      </c>
      <c r="K380" s="11" t="s">
        <v>379</v>
      </c>
      <c r="L380" s="4" cm="1">
        <f t="array" ref="L380">_xll.SNL.Clients.Office.Excel.Functions.SPG(K380, "SP_TOTAL_REV", "CY2023")</f>
        <v>13117200</v>
      </c>
      <c r="M380" s="4">
        <f>_xll.SNL.Clients.Office.Excel.Functions.SPG(K380,"IQ_AVG_DILUT_SHARES_OUT","CY2023")</f>
        <v>113700000</v>
      </c>
      <c r="N380" s="5">
        <f>_xll.SNL.Clients.Office.Excel.Functions.SPG(K380, "IQ_DILUT_EPS_NORM", "CY2023")</f>
        <v>25.413</v>
      </c>
      <c r="O380">
        <f t="shared" si="62"/>
        <v>2889458.1</v>
      </c>
      <c r="P380">
        <f t="shared" si="63"/>
        <v>0.22028009788674413</v>
      </c>
      <c r="Q380" s="5">
        <f>_xll.SNL.Clients.Office.Excel.Functions.SPG(K380, "SP_MARKETCAP", "12/31/2022")</f>
        <v>77056.528083149999</v>
      </c>
      <c r="R380">
        <f t="shared" si="67"/>
        <v>2.2915442744769927E-3</v>
      </c>
      <c r="S380">
        <f t="shared" si="68"/>
        <v>5.8235014647283818E-2</v>
      </c>
      <c r="U380" s="11" t="s">
        <v>379</v>
      </c>
      <c r="V380" s="4" cm="1">
        <f t="array" ref="V380">_xll.SNL.Clients.Office.Excel.Functions.SPG(U380, "SP_TOTAL_REV", "CY2021")</f>
        <v>16071700</v>
      </c>
      <c r="W380" s="4">
        <f>_xll.SNL.Clients.Office.Excel.Functions.SPG(U380,"IQ_AVG_DILUT_SHARES_OUT","CY2021")</f>
        <v>112200000</v>
      </c>
      <c r="X380" s="5">
        <f>_xll.SNL.Clients.Office.Excel.Functions.SPG(U380, "IQ_DILUT_EPS_NORM", "CY2021")</f>
        <v>50.064999999999998</v>
      </c>
      <c r="Y380">
        <f t="shared" si="69"/>
        <v>5617293</v>
      </c>
      <c r="Z380">
        <f t="shared" si="70"/>
        <v>0.34951455042092622</v>
      </c>
      <c r="AA380" s="5">
        <f>_xll.SNL.Clients.Office.Excel.Functions.SPG(U380, "SP_MARKETCAP", "12/31/2021")</f>
        <v>66028.913989280001</v>
      </c>
      <c r="AB380">
        <f t="shared" si="64"/>
        <v>1.5603829127237305E-3</v>
      </c>
      <c r="AC380">
        <f t="shared" si="71"/>
        <v>7.8120570525513564E-2</v>
      </c>
    </row>
    <row r="381" spans="1:29">
      <c r="A381" s="11" t="s">
        <v>380</v>
      </c>
      <c r="B381" s="4" cm="1">
        <f t="array" ref="B381">_xll.SNL.Clients.Office.Excel.Functions.SPG(A381, "SP_TOTAL_REV", "CY2023")</f>
        <v>7574000</v>
      </c>
      <c r="C381" s="4">
        <f>_xll.SNL.Clients.Office.Excel.Functions.SPG(A381,"IQ_AVG_DILUT_SHARES_OUT","CY2023")</f>
        <v>938000000</v>
      </c>
      <c r="D381" s="5">
        <f>_xll.SNL.Clients.Office.Excel.Functions.SPG(A381, "IQ_DILUT_EPS_NORM", "CY2023")</f>
        <v>1.8380000000000001</v>
      </c>
      <c r="E381">
        <f t="shared" si="60"/>
        <v>1724044</v>
      </c>
      <c r="F381">
        <f t="shared" si="61"/>
        <v>0.22762661737523104</v>
      </c>
      <c r="G381" s="5">
        <f>_xll.SNL.Clients.Office.Excel.Functions.SPG(A381, "SP_MARKETCAP", "12/30/2023")</f>
        <v>18024.65849844</v>
      </c>
      <c r="H381">
        <f t="shared" si="65"/>
        <v>4.2990420578293442E-4</v>
      </c>
      <c r="I381">
        <f t="shared" si="66"/>
        <v>7.9016393022903354E-4</v>
      </c>
      <c r="K381" s="11" t="s">
        <v>380</v>
      </c>
      <c r="L381" s="4" cm="1">
        <f t="array" ref="L381">_xll.SNL.Clients.Office.Excel.Functions.SPG(K381, "SP_TOTAL_REV", "CY2023")</f>
        <v>7574000</v>
      </c>
      <c r="M381" s="4">
        <f>_xll.SNL.Clients.Office.Excel.Functions.SPG(K381,"IQ_AVG_DILUT_SHARES_OUT","CY2023")</f>
        <v>938000000</v>
      </c>
      <c r="N381" s="5">
        <f>_xll.SNL.Clients.Office.Excel.Functions.SPG(K381, "IQ_DILUT_EPS_NORM", "CY2023")</f>
        <v>1.8380000000000001</v>
      </c>
      <c r="O381">
        <f t="shared" si="62"/>
        <v>1724044</v>
      </c>
      <c r="P381">
        <f t="shared" si="63"/>
        <v>0.22762661737523104</v>
      </c>
      <c r="Q381" s="5">
        <f>_xll.SNL.Clients.Office.Excel.Functions.SPG(K381, "SP_MARKETCAP", "12/31/2022")</f>
        <v>20146.647265359999</v>
      </c>
      <c r="R381">
        <f t="shared" si="67"/>
        <v>5.9913073349250243E-4</v>
      </c>
      <c r="S381">
        <f t="shared" si="68"/>
        <v>1.1012022881592195E-3</v>
      </c>
      <c r="U381" s="11" t="s">
        <v>380</v>
      </c>
      <c r="V381" s="4" cm="1">
        <f t="array" ref="V381">_xll.SNL.Clients.Office.Excel.Functions.SPG(U381, "SP_TOTAL_REV", "CY2021")</f>
        <v>6418000</v>
      </c>
      <c r="W381" s="4">
        <f>_xll.SNL.Clients.Office.Excel.Functions.SPG(U381,"IQ_AVG_DILUT_SHARES_OUT","CY2021")</f>
        <v>963000000</v>
      </c>
      <c r="X381" s="5">
        <f>_xll.SNL.Clients.Office.Excel.Functions.SPG(U381, "IQ_DILUT_EPS_NORM", "CY2021")</f>
        <v>2.1150000000000002</v>
      </c>
      <c r="Y381">
        <f t="shared" si="69"/>
        <v>2036745.0000000002</v>
      </c>
      <c r="Z381">
        <f t="shared" si="70"/>
        <v>0.31734886257401063</v>
      </c>
      <c r="AA381" s="5">
        <f>_xll.SNL.Clients.Office.Excel.Functions.SPG(U381, "SP_MARKETCAP", "12/31/2021")</f>
        <v>20781.5611814</v>
      </c>
      <c r="AB381">
        <f t="shared" si="64"/>
        <v>4.9110595658810922E-4</v>
      </c>
      <c r="AC381">
        <f t="shared" si="71"/>
        <v>1.038689098183851E-3</v>
      </c>
    </row>
    <row r="382" spans="1:29">
      <c r="A382" s="11" t="s">
        <v>381</v>
      </c>
      <c r="B382" s="4" cm="1">
        <f t="array" ref="B382">_xll.SNL.Clients.Office.Excel.Functions.SPG(A382, "SP_TOTAL_REV", "CY2023")</f>
        <v>14964500</v>
      </c>
      <c r="C382" s="4">
        <f>_xll.SNL.Clients.Office.Excel.Functions.SPG(A382,"IQ_AVG_DILUT_SHARES_OUT","CY2023")</f>
        <v>316665000</v>
      </c>
      <c r="D382" s="5">
        <f>_xll.SNL.Clients.Office.Excel.Functions.SPG(A382, "IQ_DILUT_EPS_NORM", "CY2023")</f>
        <v>4.4489999999999998</v>
      </c>
      <c r="E382">
        <f t="shared" si="60"/>
        <v>1408842.585</v>
      </c>
      <c r="F382">
        <f t="shared" si="61"/>
        <v>9.4145650372548365E-2</v>
      </c>
      <c r="G382" s="5">
        <f>_xll.SNL.Clients.Office.Excel.Functions.SPG(A382, "SP_MARKETCAP", "12/30/2023")</f>
        <v>51886.705709729998</v>
      </c>
      <c r="H382">
        <f t="shared" si="65"/>
        <v>1.2375442791753804E-3</v>
      </c>
      <c r="I382">
        <f t="shared" si="66"/>
        <v>5.5058344980512671E-3</v>
      </c>
      <c r="K382" s="11" t="s">
        <v>381</v>
      </c>
      <c r="L382" s="4" cm="1">
        <f t="array" ref="L382">_xll.SNL.Clients.Office.Excel.Functions.SPG(K382, "SP_TOTAL_REV", "CY2023")</f>
        <v>14964500</v>
      </c>
      <c r="M382" s="4">
        <f>_xll.SNL.Clients.Office.Excel.Functions.SPG(K382,"IQ_AVG_DILUT_SHARES_OUT","CY2023")</f>
        <v>316665000</v>
      </c>
      <c r="N382" s="5">
        <f>_xll.SNL.Clients.Office.Excel.Functions.SPG(K382, "IQ_DILUT_EPS_NORM", "CY2023")</f>
        <v>4.4489999999999998</v>
      </c>
      <c r="O382">
        <f t="shared" si="62"/>
        <v>1408842.585</v>
      </c>
      <c r="P382">
        <f t="shared" si="63"/>
        <v>9.4145650372548365E-2</v>
      </c>
      <c r="Q382" s="5">
        <f>_xll.SNL.Clients.Office.Excel.Functions.SPG(K382, "SP_MARKETCAP", "12/31/2022")</f>
        <v>40760.960734640001</v>
      </c>
      <c r="R382">
        <f t="shared" si="67"/>
        <v>1.2121691505858393E-3</v>
      </c>
      <c r="S382">
        <f t="shared" si="68"/>
        <v>5.3929405509563991E-3</v>
      </c>
      <c r="U382" s="11" t="s">
        <v>381</v>
      </c>
      <c r="V382" s="4" cm="1">
        <f t="array" ref="V382">_xll.SNL.Clients.Office.Excel.Functions.SPG(U382, "SP_TOTAL_REV", "CY2021")</f>
        <v>11295000</v>
      </c>
      <c r="W382" s="4">
        <f>_xll.SNL.Clients.Office.Excel.Functions.SPG(U382,"IQ_AVG_DILUT_SHARES_OUT","CY2021")</f>
        <v>319425000</v>
      </c>
      <c r="X382" s="5">
        <f>_xll.SNL.Clients.Office.Excel.Functions.SPG(U382, "IQ_DILUT_EPS_NORM", "CY2021")</f>
        <v>3.1520000000000001</v>
      </c>
      <c r="Y382">
        <f t="shared" si="69"/>
        <v>1006827.6</v>
      </c>
      <c r="Z382">
        <f t="shared" si="70"/>
        <v>8.9139229747675963E-2</v>
      </c>
      <c r="AA382" s="5">
        <f>_xll.SNL.Clients.Office.Excel.Functions.SPG(U382, "SP_MARKETCAP", "12/31/2021")</f>
        <v>44218.869162750001</v>
      </c>
      <c r="AB382">
        <f t="shared" si="64"/>
        <v>1.0449720235096323E-3</v>
      </c>
      <c r="AC382">
        <f t="shared" si="71"/>
        <v>3.2937518181023612E-3</v>
      </c>
    </row>
    <row r="383" spans="1:29">
      <c r="A383" s="11" t="s">
        <v>382</v>
      </c>
      <c r="B383" s="4" cm="1">
        <f t="array" ref="B383">_xll.SNL.Clients.Office.Excel.Functions.SPG(A383, "SP_TOTAL_REV", "CY2023")</f>
        <v>4504077</v>
      </c>
      <c r="C383" s="4">
        <f>_xll.SNL.Clients.Office.Excel.Functions.SPG(A383,"IQ_AVG_DILUT_SHARES_OUT","CY2023")</f>
        <v>147557500</v>
      </c>
      <c r="D383" s="5">
        <f>_xll.SNL.Clients.Office.Excel.Functions.SPG(A383, "IQ_DILUT_EPS_NORM", "CY2023")</f>
        <v>4.8730000000000002</v>
      </c>
      <c r="E383">
        <f t="shared" si="60"/>
        <v>719047.69750000001</v>
      </c>
      <c r="F383">
        <f t="shared" si="61"/>
        <v>0.15964373999378786</v>
      </c>
      <c r="G383" s="5">
        <f>_xll.SNL.Clients.Office.Excel.Functions.SPG(A383, "SP_MARKETCAP", "12/30/2023")</f>
        <v>25301.03566284</v>
      </c>
      <c r="H383">
        <f t="shared" si="65"/>
        <v>6.0345230080560556E-4</v>
      </c>
      <c r="I383">
        <f t="shared" si="66"/>
        <v>2.9406230618257158E-3</v>
      </c>
      <c r="K383" s="11" t="s">
        <v>382</v>
      </c>
      <c r="L383" s="4" cm="1">
        <f t="array" ref="L383">_xll.SNL.Clients.Office.Excel.Functions.SPG(K383, "SP_TOTAL_REV", "CY2023")</f>
        <v>4504077</v>
      </c>
      <c r="M383" s="4">
        <f>_xll.SNL.Clients.Office.Excel.Functions.SPG(K383,"IQ_AVG_DILUT_SHARES_OUT","CY2023")</f>
        <v>147557500</v>
      </c>
      <c r="N383" s="5">
        <f>_xll.SNL.Clients.Office.Excel.Functions.SPG(K383, "IQ_DILUT_EPS_NORM", "CY2023")</f>
        <v>4.8730000000000002</v>
      </c>
      <c r="O383">
        <f t="shared" si="62"/>
        <v>719047.69750000001</v>
      </c>
      <c r="P383">
        <f t="shared" si="63"/>
        <v>0.15964373999378786</v>
      </c>
      <c r="Q383" s="5">
        <f>_xll.SNL.Clients.Office.Excel.Functions.SPG(K383, "SP_MARKETCAP", "12/31/2022")</f>
        <v>30573.201195549998</v>
      </c>
      <c r="R383">
        <f t="shared" si="67"/>
        <v>9.0920063354652718E-4</v>
      </c>
      <c r="S383">
        <f t="shared" si="68"/>
        <v>4.4305346872722268E-3</v>
      </c>
      <c r="U383" s="11" t="s">
        <v>382</v>
      </c>
      <c r="V383" s="4" cm="1">
        <f t="array" ref="V383">_xll.SNL.Clients.Office.Excel.Functions.SPG(U383, "SP_TOTAL_REV", "CY2021")</f>
        <v>3443760</v>
      </c>
      <c r="W383" s="4">
        <f>_xll.SNL.Clients.Office.Excel.Functions.SPG(U383,"IQ_AVG_DILUT_SHARES_OUT","CY2021")</f>
        <v>146798000</v>
      </c>
      <c r="X383" s="5">
        <f>_xll.SNL.Clients.Office.Excel.Functions.SPG(U383, "IQ_DILUT_EPS_NORM", "CY2021")</f>
        <v>4.0119999999999996</v>
      </c>
      <c r="Y383">
        <f t="shared" si="69"/>
        <v>588953.57599999988</v>
      </c>
      <c r="Z383">
        <f t="shared" si="70"/>
        <v>0.17102050549399489</v>
      </c>
      <c r="AA383" s="5">
        <f>_xll.SNL.Clients.Office.Excel.Functions.SPG(U383, "SP_MARKETCAP", "12/31/2021")</f>
        <v>38081.517767040001</v>
      </c>
      <c r="AB383">
        <f t="shared" si="64"/>
        <v>8.999352862886958E-4</v>
      </c>
      <c r="AC383">
        <f t="shared" si="71"/>
        <v>3.6105403685902471E-3</v>
      </c>
    </row>
    <row r="384" spans="1:29">
      <c r="A384" s="11" t="s">
        <v>383</v>
      </c>
      <c r="B384" s="4" cm="1">
        <f t="array" ref="B384">_xll.SNL.Clients.Office.Excel.Functions.SPG(A384, "SP_TOTAL_REV", "CY2023")</f>
        <v>2750571</v>
      </c>
      <c r="C384" s="4">
        <f>_xll.SNL.Clients.Office.Excel.Functions.SPG(A384,"IQ_AVG_DILUT_SHARES_OUT","CY2023")</f>
        <v>124812000</v>
      </c>
      <c r="D384" s="5">
        <f>_xll.SNL.Clients.Office.Excel.Functions.SPG(A384, "IQ_DILUT_EPS_NORM", "CY2023")</f>
        <v>1.7070000000000001</v>
      </c>
      <c r="E384">
        <f t="shared" si="60"/>
        <v>213054.084</v>
      </c>
      <c r="F384">
        <f t="shared" si="61"/>
        <v>7.7458129239347029E-2</v>
      </c>
      <c r="G384" s="5">
        <f>_xll.SNL.Clients.Office.Excel.Functions.SPG(A384, "SP_MARKETCAP", "12/30/2023")</f>
        <v>13489.650651280001</v>
      </c>
      <c r="H384">
        <f t="shared" si="65"/>
        <v>3.2174021771506445E-4</v>
      </c>
      <c r="I384">
        <f t="shared" si="66"/>
        <v>5.4921055163961502E-4</v>
      </c>
      <c r="K384" s="11" t="s">
        <v>383</v>
      </c>
      <c r="L384" s="4" cm="1">
        <f t="array" ref="L384">_xll.SNL.Clients.Office.Excel.Functions.SPG(K384, "SP_TOTAL_REV", "CY2023")</f>
        <v>2750571</v>
      </c>
      <c r="M384" s="4">
        <f>_xll.SNL.Clients.Office.Excel.Functions.SPG(K384,"IQ_AVG_DILUT_SHARES_OUT","CY2023")</f>
        <v>124812000</v>
      </c>
      <c r="N384" s="5">
        <f>_xll.SNL.Clients.Office.Excel.Functions.SPG(K384, "IQ_DILUT_EPS_NORM", "CY2023")</f>
        <v>1.7070000000000001</v>
      </c>
      <c r="O384">
        <f t="shared" si="62"/>
        <v>213054.084</v>
      </c>
      <c r="P384">
        <f t="shared" si="63"/>
        <v>7.7458129239347029E-2</v>
      </c>
      <c r="Q384" s="5">
        <f>_xll.SNL.Clients.Office.Excel.Functions.SPG(K384, "SP_MARKETCAP", "12/31/2022")</f>
        <v>17712.0183024</v>
      </c>
      <c r="R384">
        <f t="shared" si="67"/>
        <v>5.2672856070674434E-4</v>
      </c>
      <c r="S384">
        <f t="shared" si="68"/>
        <v>8.9912565312641262E-4</v>
      </c>
      <c r="U384" s="11" t="s">
        <v>383</v>
      </c>
      <c r="V384" s="4" cm="1">
        <f t="array" ref="V384">_xll.SNL.Clients.Office.Excel.Functions.SPG(U384, "SP_TOTAL_REV", "CY2021")</f>
        <v>3827808</v>
      </c>
      <c r="W384" s="4">
        <f>_xll.SNL.Clients.Office.Excel.Functions.SPG(U384,"IQ_AVG_DILUT_SHARES_OUT","CY2021")</f>
        <v>116674000</v>
      </c>
      <c r="X384" s="5">
        <f>_xll.SNL.Clients.Office.Excel.Functions.SPG(U384, "IQ_DILUT_EPS_NORM", "CY2021")</f>
        <v>7.1239999999999997</v>
      </c>
      <c r="Y384">
        <f t="shared" si="69"/>
        <v>831185.576</v>
      </c>
      <c r="Z384">
        <f t="shared" si="70"/>
        <v>0.21714400931290179</v>
      </c>
      <c r="AA384" s="5">
        <f>_xll.SNL.Clients.Office.Excel.Functions.SPG(U384, "SP_MARKETCAP", "12/31/2021")</f>
        <v>25373.81060352</v>
      </c>
      <c r="AB384">
        <f t="shared" si="64"/>
        <v>5.9962913372842749E-4</v>
      </c>
      <c r="AC384">
        <f t="shared" si="71"/>
        <v>4.2717579486813168E-3</v>
      </c>
    </row>
    <row r="385" spans="1:29">
      <c r="A385" s="11" t="s">
        <v>384</v>
      </c>
      <c r="B385" s="4" cm="1">
        <f t="array" ref="B385">_xll.SNL.Clients.Office.Excel.Functions.SPG(A385, "SP_TOTAL_REV", "CY2023")</f>
        <v>9129100</v>
      </c>
      <c r="C385" s="4">
        <f>_xll.SNL.Clients.Office.Excel.Functions.SPG(A385,"IQ_AVG_DILUT_SHARES_OUT","CY2023")</f>
        <v>115525000</v>
      </c>
      <c r="D385" s="5">
        <f>_xll.SNL.Clients.Office.Excel.Functions.SPG(A385, "IQ_DILUT_EPS_NORM", "CY2023")</f>
        <v>8.5830000000000002</v>
      </c>
      <c r="E385">
        <f t="shared" si="60"/>
        <v>991551.07499999995</v>
      </c>
      <c r="F385">
        <f t="shared" si="61"/>
        <v>0.10861432945197226</v>
      </c>
      <c r="G385" s="5">
        <f>_xll.SNL.Clients.Office.Excel.Functions.SPG(A385, "SP_MARKETCAP", "12/30/2023")</f>
        <v>35575.33894568</v>
      </c>
      <c r="H385">
        <f t="shared" si="65"/>
        <v>8.4850361166204178E-4</v>
      </c>
      <c r="I385">
        <f t="shared" si="66"/>
        <v>7.2827064988953052E-3</v>
      </c>
      <c r="K385" s="11" t="s">
        <v>384</v>
      </c>
      <c r="L385" s="4" cm="1">
        <f t="array" ref="L385">_xll.SNL.Clients.Office.Excel.Functions.SPG(K385, "SP_TOTAL_REV", "CY2023")</f>
        <v>9129100</v>
      </c>
      <c r="M385" s="4">
        <f>_xll.SNL.Clients.Office.Excel.Functions.SPG(K385,"IQ_AVG_DILUT_SHARES_OUT","CY2023")</f>
        <v>115525000</v>
      </c>
      <c r="N385" s="5">
        <f>_xll.SNL.Clients.Office.Excel.Functions.SPG(K385, "IQ_DILUT_EPS_NORM", "CY2023")</f>
        <v>8.5830000000000002</v>
      </c>
      <c r="O385">
        <f t="shared" si="62"/>
        <v>991551.07499999995</v>
      </c>
      <c r="P385">
        <f t="shared" si="63"/>
        <v>0.10861432945197226</v>
      </c>
      <c r="Q385" s="5">
        <f>_xll.SNL.Clients.Office.Excel.Functions.SPG(K385, "SP_MARKETCAP", "12/31/2022")</f>
        <v>29555.144219620001</v>
      </c>
      <c r="R385">
        <f t="shared" si="67"/>
        <v>8.7892516315722625E-4</v>
      </c>
      <c r="S385">
        <f t="shared" si="68"/>
        <v>7.543814675378473E-3</v>
      </c>
      <c r="U385" s="11" t="s">
        <v>384</v>
      </c>
      <c r="V385" s="4" cm="1">
        <f t="array" ref="V385">_xll.SNL.Clients.Office.Excel.Functions.SPG(U385, "SP_TOTAL_REV", "CY2021")</f>
        <v>7289400</v>
      </c>
      <c r="W385" s="4">
        <f>_xll.SNL.Clients.Office.Excel.Functions.SPG(U385,"IQ_AVG_DILUT_SHARES_OUT","CY2021")</f>
        <v>117150000</v>
      </c>
      <c r="X385" s="5">
        <f>_xll.SNL.Clients.Office.Excel.Functions.SPG(U385, "IQ_DILUT_EPS_NORM", "CY2021")</f>
        <v>5.9489999999999998</v>
      </c>
      <c r="Y385">
        <f t="shared" si="69"/>
        <v>696925.35</v>
      </c>
      <c r="Z385">
        <f t="shared" si="70"/>
        <v>9.5608054160836273E-2</v>
      </c>
      <c r="AA385" s="5">
        <f>_xll.SNL.Clients.Office.Excel.Functions.SPG(U385, "SP_MARKETCAP", "12/31/2021")</f>
        <v>40471.223657900002</v>
      </c>
      <c r="AB385">
        <f t="shared" si="64"/>
        <v>9.5640836775022909E-4</v>
      </c>
      <c r="AC385">
        <f t="shared" si="71"/>
        <v>5.6896733797461132E-3</v>
      </c>
    </row>
    <row r="386" spans="1:29">
      <c r="A386" s="11" t="s">
        <v>385</v>
      </c>
      <c r="B386" s="4" cm="1">
        <f t="array" ref="B386">_xll.SNL.Clients.Office.Excel.Functions.SPG(A386, "SP_TOTAL_REV", "CY2023")</f>
        <v>3073278</v>
      </c>
      <c r="C386" s="4">
        <f>_xll.SNL.Clients.Office.Excel.Functions.SPG(A386,"IQ_AVG_DILUT_SHARES_OUT","CY2023")</f>
        <v>490130000</v>
      </c>
      <c r="D386" s="5">
        <f>_xll.SNL.Clients.Office.Excel.Functions.SPG(A386, "IQ_DILUT_EPS_NORM", "CY2023")</f>
        <v>0.73799999999999999</v>
      </c>
      <c r="E386">
        <f t="shared" si="60"/>
        <v>361715.94</v>
      </c>
      <c r="F386">
        <f t="shared" si="61"/>
        <v>0.11769711038181381</v>
      </c>
      <c r="G386" s="5">
        <f>_xll.SNL.Clients.Office.Excel.Functions.SPG(A386, "SP_MARKETCAP", "12/30/2023")</f>
        <v>21137.933258860001</v>
      </c>
      <c r="H386">
        <f t="shared" si="65"/>
        <v>5.0415858976353813E-4</v>
      </c>
      <c r="I386">
        <f t="shared" si="66"/>
        <v>3.7206903924549113E-4</v>
      </c>
      <c r="K386" s="11" t="s">
        <v>385</v>
      </c>
      <c r="L386" s="4" cm="1">
        <f t="array" ref="L386">_xll.SNL.Clients.Office.Excel.Functions.SPG(K386, "SP_TOTAL_REV", "CY2023")</f>
        <v>3073278</v>
      </c>
      <c r="M386" s="4">
        <f>_xll.SNL.Clients.Office.Excel.Functions.SPG(K386,"IQ_AVG_DILUT_SHARES_OUT","CY2023")</f>
        <v>490130000</v>
      </c>
      <c r="N386" s="5">
        <f>_xll.SNL.Clients.Office.Excel.Functions.SPG(K386, "IQ_DILUT_EPS_NORM", "CY2023")</f>
        <v>0.73799999999999999</v>
      </c>
      <c r="O386">
        <f t="shared" si="62"/>
        <v>361715.94</v>
      </c>
      <c r="P386">
        <f t="shared" si="63"/>
        <v>0.11769711038181381</v>
      </c>
      <c r="Q386" s="5">
        <f>_xll.SNL.Clients.Office.Excel.Functions.SPG(K386, "SP_MARKETCAP", "12/31/2022")</f>
        <v>17994.94281144</v>
      </c>
      <c r="R386">
        <f t="shared" si="67"/>
        <v>5.3514230649736986E-4</v>
      </c>
      <c r="S386">
        <f t="shared" si="68"/>
        <v>3.9493502219505895E-4</v>
      </c>
      <c r="U386" s="11" t="s">
        <v>385</v>
      </c>
      <c r="V386" s="4" cm="1">
        <f t="array" ref="V386">_xll.SNL.Clients.Office.Excel.Functions.SPG(U386, "SP_TOTAL_REV", "CY2021")</f>
        <v>2424300</v>
      </c>
      <c r="W386" s="4">
        <f>_xll.SNL.Clients.Office.Excel.Functions.SPG(U386,"IQ_AVG_DILUT_SHARES_OUT","CY2021")</f>
        <v>492054000</v>
      </c>
      <c r="X386" s="5">
        <f>_xll.SNL.Clients.Office.Excel.Functions.SPG(U386, "IQ_DILUT_EPS_NORM", "CY2021")</f>
        <v>0.56799999999999995</v>
      </c>
      <c r="Y386">
        <f t="shared" si="69"/>
        <v>279486.67200000002</v>
      </c>
      <c r="Z386">
        <f t="shared" si="70"/>
        <v>0.1152855141690385</v>
      </c>
      <c r="AA386" s="5">
        <f>_xll.SNL.Clients.Office.Excel.Functions.SPG(U386, "SP_MARKETCAP", "12/31/2021")</f>
        <v>16832.985513849999</v>
      </c>
      <c r="AB386">
        <f t="shared" si="64"/>
        <v>3.9779395690503065E-4</v>
      </c>
      <c r="AC386">
        <f t="shared" si="71"/>
        <v>2.2594696752205738E-4</v>
      </c>
    </row>
    <row r="387" spans="1:29">
      <c r="A387" s="11" t="s">
        <v>386</v>
      </c>
      <c r="B387" s="4" cm="1">
        <f t="array" ref="B387">_xll.SNL.Clients.Office.Excel.Functions.SPG(A387, "SP_TOTAL_REV", "CY2023")</f>
        <v>6177800</v>
      </c>
      <c r="C387" s="4">
        <f>_xll.SNL.Clients.Office.Excel.Functions.SPG(A387,"IQ_AVG_DILUT_SHARES_OUT","CY2023")</f>
        <v>107400000</v>
      </c>
      <c r="D387" s="5">
        <f>_xll.SNL.Clients.Office.Excel.Functions.SPG(A387, "IQ_DILUT_EPS_NORM", "CY2023")</f>
        <v>9.1809999999999992</v>
      </c>
      <c r="E387">
        <f t="shared" si="60"/>
        <v>986039.39999999991</v>
      </c>
      <c r="F387">
        <f t="shared" si="61"/>
        <v>0.1596101201074816</v>
      </c>
      <c r="G387" s="5">
        <f>_xll.SNL.Clients.Office.Excel.Functions.SPG(A387, "SP_MARKETCAP", "12/30/2023")</f>
        <v>58236.213524890001</v>
      </c>
      <c r="H387">
        <f t="shared" si="65"/>
        <v>1.3889857122890866E-3</v>
      </c>
      <c r="I387">
        <f t="shared" si="66"/>
        <v>1.2752277824526103E-2</v>
      </c>
      <c r="K387" s="11" t="s">
        <v>386</v>
      </c>
      <c r="L387" s="4" cm="1">
        <f t="array" ref="L387">_xll.SNL.Clients.Office.Excel.Functions.SPG(K387, "SP_TOTAL_REV", "CY2023")</f>
        <v>6177800</v>
      </c>
      <c r="M387" s="4">
        <f>_xll.SNL.Clients.Office.Excel.Functions.SPG(K387,"IQ_AVG_DILUT_SHARES_OUT","CY2023")</f>
        <v>107400000</v>
      </c>
      <c r="N387" s="5">
        <f>_xll.SNL.Clients.Office.Excel.Functions.SPG(K387, "IQ_DILUT_EPS_NORM", "CY2023")</f>
        <v>9.1809999999999992</v>
      </c>
      <c r="O387">
        <f t="shared" si="62"/>
        <v>986039.39999999991</v>
      </c>
      <c r="P387">
        <f t="shared" si="63"/>
        <v>0.1596101201074816</v>
      </c>
      <c r="Q387" s="5">
        <f>_xll.SNL.Clients.Office.Excel.Functions.SPG(K387, "SP_MARKETCAP", "12/31/2022")</f>
        <v>45824.03201286</v>
      </c>
      <c r="R387">
        <f t="shared" si="67"/>
        <v>1.3627372113003606E-3</v>
      </c>
      <c r="S387">
        <f t="shared" si="68"/>
        <v>1.2511290336948609E-2</v>
      </c>
      <c r="U387" s="11" t="s">
        <v>386</v>
      </c>
      <c r="V387" s="4" cm="1">
        <f t="array" ref="V387">_xll.SNL.Clients.Office.Excel.Functions.SPG(U387, "SP_TOTAL_REV", "CY2021")</f>
        <v>4833800</v>
      </c>
      <c r="W387" s="4">
        <f>_xll.SNL.Clients.Office.Excel.Functions.SPG(U387,"IQ_AVG_DILUT_SHARES_OUT","CY2021")</f>
        <v>106500000</v>
      </c>
      <c r="X387" s="5">
        <f>_xll.SNL.Clients.Office.Excel.Functions.SPG(U387, "IQ_DILUT_EPS_NORM", "CY2021")</f>
        <v>6.4509999999999996</v>
      </c>
      <c r="Y387">
        <f t="shared" si="69"/>
        <v>687031.5</v>
      </c>
      <c r="Z387">
        <f t="shared" si="70"/>
        <v>0.14213072530928048</v>
      </c>
      <c r="AA387" s="5">
        <f>_xll.SNL.Clients.Office.Excel.Functions.SPG(U387, "SP_MARKETCAP", "12/31/2021")</f>
        <v>51883.802914</v>
      </c>
      <c r="AB387">
        <f t="shared" si="64"/>
        <v>1.2261083004829548E-3</v>
      </c>
      <c r="AC387">
        <f t="shared" si="71"/>
        <v>7.9096246464155414E-3</v>
      </c>
    </row>
    <row r="388" spans="1:29">
      <c r="A388" s="11" t="s">
        <v>387</v>
      </c>
      <c r="B388" s="4" cm="1">
        <f t="array" ref="B388">_xll.SNL.Clients.Office.Excel.Functions.SPG(A388, "SP_TOTAL_REV", "CY2023")</f>
        <v>20376941</v>
      </c>
      <c r="C388" s="4">
        <f>_xll.SNL.Clients.Office.Excel.Functions.SPG(A388,"IQ_AVG_DILUT_SHARES_OUT","CY2023")</f>
        <v>337433000</v>
      </c>
      <c r="D388" s="5">
        <f>_xll.SNL.Clients.Office.Excel.Functions.SPG(A388, "IQ_DILUT_EPS_NORM", "CY2023")</f>
        <v>4.5780000000000003</v>
      </c>
      <c r="E388">
        <f t="shared" si="60"/>
        <v>1544768.274</v>
      </c>
      <c r="F388">
        <f t="shared" si="61"/>
        <v>7.5809625890363039E-2</v>
      </c>
      <c r="G388" s="5">
        <f>_xll.SNL.Clients.Office.Excel.Functions.SPG(A388, "SP_MARKETCAP", "12/30/2023")</f>
        <v>46591.244551739997</v>
      </c>
      <c r="H388">
        <f t="shared" si="65"/>
        <v>1.1112428003663866E-3</v>
      </c>
      <c r="I388">
        <f t="shared" si="66"/>
        <v>5.0872695400773181E-3</v>
      </c>
      <c r="K388" s="11" t="s">
        <v>387</v>
      </c>
      <c r="L388" s="4" cm="1">
        <f t="array" ref="L388">_xll.SNL.Clients.Office.Excel.Functions.SPG(K388, "SP_TOTAL_REV", "CY2023")</f>
        <v>20376941</v>
      </c>
      <c r="M388" s="4">
        <f>_xll.SNL.Clients.Office.Excel.Functions.SPG(K388,"IQ_AVG_DILUT_SHARES_OUT","CY2023")</f>
        <v>337433000</v>
      </c>
      <c r="N388" s="5">
        <f>_xll.SNL.Clients.Office.Excel.Functions.SPG(K388, "IQ_DILUT_EPS_NORM", "CY2023")</f>
        <v>4.5780000000000003</v>
      </c>
      <c r="O388">
        <f t="shared" si="62"/>
        <v>1544768.274</v>
      </c>
      <c r="P388">
        <f t="shared" si="63"/>
        <v>7.5809625890363039E-2</v>
      </c>
      <c r="Q388" s="5">
        <f>_xll.SNL.Clients.Office.Excel.Functions.SPG(K388, "SP_MARKETCAP", "12/31/2022")</f>
        <v>39971.143014629997</v>
      </c>
      <c r="R388">
        <f t="shared" si="67"/>
        <v>1.1886811694998452E-3</v>
      </c>
      <c r="S388">
        <f t="shared" si="68"/>
        <v>5.4417823939702913E-3</v>
      </c>
      <c r="U388" s="11" t="s">
        <v>387</v>
      </c>
      <c r="V388" s="4" cm="1">
        <f t="array" ref="V388">_xll.SNL.Clients.Office.Excel.Functions.SPG(U388, "SP_TOTAL_REV", "CY2021")</f>
        <v>18916244</v>
      </c>
      <c r="W388" s="4">
        <f>_xll.SNL.Clients.Office.Excel.Functions.SPG(U388,"IQ_AVG_DILUT_SHARES_OUT","CY2021")</f>
        <v>353734000</v>
      </c>
      <c r="X388" s="5">
        <f>_xll.SNL.Clients.Office.Excel.Functions.SPG(U388, "IQ_DILUT_EPS_NORM", "CY2021")</f>
        <v>3.9910000000000001</v>
      </c>
      <c r="Y388">
        <f t="shared" si="69"/>
        <v>1411752.3940000001</v>
      </c>
      <c r="Z388">
        <f t="shared" si="70"/>
        <v>7.4631750045093523E-2</v>
      </c>
      <c r="AA388" s="5">
        <f>_xll.SNL.Clients.Office.Excel.Functions.SPG(U388, "SP_MARKETCAP", "12/31/2021")</f>
        <v>40378.522115799999</v>
      </c>
      <c r="AB388">
        <f t="shared" si="64"/>
        <v>9.5421766229201923E-4</v>
      </c>
      <c r="AC388">
        <f t="shared" si="71"/>
        <v>3.808282690207449E-3</v>
      </c>
    </row>
    <row r="389" spans="1:29">
      <c r="A389" s="11" t="s">
        <v>388</v>
      </c>
      <c r="B389" s="4" cm="1">
        <f t="array" ref="B389">_xll.SNL.Clients.Office.Excel.Functions.SPG(A389, "SP_TOTAL_REV", "CY2023")</f>
        <v>13900000</v>
      </c>
      <c r="C389" s="4">
        <f>_xll.SNL.Clients.Office.Excel.Functions.SPG(A389,"IQ_AVG_DILUT_SHARES_OUT","CY2023")</f>
        <v>283000000</v>
      </c>
      <c r="D389" s="5">
        <f>_xll.SNL.Clients.Office.Excel.Functions.SPG(A389, "IQ_DILUT_EPS_NORM", "CY2023")</f>
        <v>3.7869999999999999</v>
      </c>
      <c r="E389">
        <f t="shared" si="60"/>
        <v>1071721</v>
      </c>
      <c r="F389">
        <f t="shared" si="61"/>
        <v>7.7102230215827336E-2</v>
      </c>
      <c r="G389" s="5">
        <f>_xll.SNL.Clients.Office.Excel.Functions.SPG(A389, "SP_MARKETCAP", "12/30/2023")</f>
        <v>33179.883616960004</v>
      </c>
      <c r="H389">
        <f t="shared" si="65"/>
        <v>7.91369862322436E-4</v>
      </c>
      <c r="I389">
        <f t="shared" si="66"/>
        <v>2.9969176686150652E-3</v>
      </c>
      <c r="K389" s="11" t="s">
        <v>388</v>
      </c>
      <c r="L389" s="4" cm="1">
        <f t="array" ref="L389">_xll.SNL.Clients.Office.Excel.Functions.SPG(K389, "SP_TOTAL_REV", "CY2023")</f>
        <v>13900000</v>
      </c>
      <c r="M389" s="4">
        <f>_xll.SNL.Clients.Office.Excel.Functions.SPG(K389,"IQ_AVG_DILUT_SHARES_OUT","CY2023")</f>
        <v>283000000</v>
      </c>
      <c r="N389" s="5">
        <f>_xll.SNL.Clients.Office.Excel.Functions.SPG(K389, "IQ_DILUT_EPS_NORM", "CY2023")</f>
        <v>3.7869999999999999</v>
      </c>
      <c r="O389">
        <f t="shared" si="62"/>
        <v>1071721</v>
      </c>
      <c r="P389">
        <f t="shared" si="63"/>
        <v>7.7102230215827336E-2</v>
      </c>
      <c r="Q389" s="5">
        <f>_xll.SNL.Clients.Office.Excel.Functions.SPG(K389, "SP_MARKETCAP", "12/31/2022")</f>
        <v>12613.647001449999</v>
      </c>
      <c r="R389">
        <f t="shared" si="67"/>
        <v>3.7511073085535562E-4</v>
      </c>
      <c r="S389">
        <f t="shared" si="68"/>
        <v>1.4205443377492317E-3</v>
      </c>
      <c r="U389" s="11" t="s">
        <v>388</v>
      </c>
      <c r="V389" s="4" cm="1">
        <f t="array" ref="V389">_xll.SNL.Clients.Office.Excel.Functions.SPG(U389, "SP_TOTAL_REV", "CY2021")</f>
        <v>1532000</v>
      </c>
      <c r="W389" s="4">
        <f>_xll.SNL.Clients.Office.Excel.Functions.SPG(U389,"IQ_AVG_DILUT_SHARES_OUT","CY2021")</f>
        <v>252000000</v>
      </c>
      <c r="X389" s="5">
        <f>_xll.SNL.Clients.Office.Excel.Functions.SPG(U389, "IQ_DILUT_EPS_NORM", "CY2021")</f>
        <v>-12.996</v>
      </c>
      <c r="Y389">
        <f t="shared" si="69"/>
        <v>-3274992</v>
      </c>
      <c r="Z389">
        <f t="shared" si="70"/>
        <v>-2.1377232375979114</v>
      </c>
      <c r="AA389" s="5">
        <f>_xll.SNL.Clients.Office.Excel.Functions.SPG(U389, "SP_MARKETCAP", "12/31/2021")</f>
        <v>19593.339234300001</v>
      </c>
      <c r="AB389">
        <f t="shared" si="64"/>
        <v>4.6302611836633909E-4</v>
      </c>
      <c r="AC389">
        <f t="shared" si="71"/>
        <v>-6.0174874342889427E-3</v>
      </c>
    </row>
    <row r="390" spans="1:29">
      <c r="A390" s="11" t="s">
        <v>389</v>
      </c>
      <c r="B390" s="4" cm="1">
        <f t="array" ref="B390">_xll.SNL.Clients.Office.Excel.Functions.SPG(A390, "SP_TOTAL_REV", "CY2023")</f>
        <v>68920000</v>
      </c>
      <c r="C390" s="4">
        <f>_xll.SNL.Clients.Office.Excel.Functions.SPG(A390,"IQ_AVG_DILUT_SHARES_OUT","CY2023")</f>
        <v>1435400000</v>
      </c>
      <c r="D390" s="5">
        <f>_xll.SNL.Clients.Office.Excel.Functions.SPG(A390, "IQ_DILUT_EPS_NORM", "CY2023")</f>
        <v>1.512</v>
      </c>
      <c r="E390">
        <f t="shared" ref="E390:E453" si="72">C390*D390/1000</f>
        <v>2170324.7999999998</v>
      </c>
      <c r="F390">
        <f t="shared" ref="F390:F453" si="73">E390/B390</f>
        <v>3.1490493325594893E-2</v>
      </c>
      <c r="G390" s="5">
        <f>_xll.SNL.Clients.Office.Excel.Functions.SPG(A390, "SP_MARKETCAP", "12/30/2023")</f>
        <v>120713.94246953999</v>
      </c>
      <c r="H390">
        <f t="shared" si="65"/>
        <v>2.8791353560893196E-3</v>
      </c>
      <c r="I390">
        <f t="shared" si="66"/>
        <v>4.3532526584070513E-3</v>
      </c>
      <c r="K390" s="11" t="s">
        <v>389</v>
      </c>
      <c r="L390" s="4" cm="1">
        <f t="array" ref="L390">_xll.SNL.Clients.Office.Excel.Functions.SPG(K390, "SP_TOTAL_REV", "CY2023")</f>
        <v>68920000</v>
      </c>
      <c r="M390" s="4">
        <f>_xll.SNL.Clients.Office.Excel.Functions.SPG(K390,"IQ_AVG_DILUT_SHARES_OUT","CY2023")</f>
        <v>1435400000</v>
      </c>
      <c r="N390" s="5">
        <f>_xll.SNL.Clients.Office.Excel.Functions.SPG(K390, "IQ_DILUT_EPS_NORM", "CY2023")</f>
        <v>1.512</v>
      </c>
      <c r="O390">
        <f t="shared" ref="O390:O453" si="74">M390*N390/1000</f>
        <v>2170324.7999999998</v>
      </c>
      <c r="P390">
        <f t="shared" ref="P390:P453" si="75">O390/L390</f>
        <v>3.1490493325594893E-2</v>
      </c>
      <c r="Q390" s="5">
        <f>_xll.SNL.Clients.Office.Excel.Functions.SPG(K390, "SP_MARKETCAP", "12/31/2022")</f>
        <v>148529.83915871999</v>
      </c>
      <c r="R390">
        <f t="shared" si="67"/>
        <v>4.4170521431471134E-3</v>
      </c>
      <c r="S390">
        <f t="shared" si="68"/>
        <v>6.6785828404384356E-3</v>
      </c>
      <c r="U390" s="11" t="s">
        <v>389</v>
      </c>
      <c r="V390" s="4" cm="1">
        <f t="array" ref="V390">_xll.SNL.Clients.Office.Excel.Functions.SPG(U390, "SP_TOTAL_REV", "CY2021")</f>
        <v>64388000</v>
      </c>
      <c r="W390" s="4">
        <f>_xll.SNL.Clients.Office.Excel.Functions.SPG(U390,"IQ_AVG_DILUT_SHARES_OUT","CY2021")</f>
        <v>1508500000</v>
      </c>
      <c r="X390" s="5">
        <f>_xll.SNL.Clients.Office.Excel.Functions.SPG(U390, "IQ_DILUT_EPS_NORM", "CY2021")</f>
        <v>2.0489999999999999</v>
      </c>
      <c r="Y390">
        <f t="shared" si="69"/>
        <v>3090916.5</v>
      </c>
      <c r="Z390">
        <f t="shared" si="70"/>
        <v>4.8004542771945082E-2</v>
      </c>
      <c r="AA390" s="5">
        <f>_xll.SNL.Clients.Office.Excel.Functions.SPG(U390, "SP_MARKETCAP", "12/31/2021")</f>
        <v>129019.12029552</v>
      </c>
      <c r="AB390">
        <f t="shared" ref="AB390:AB453" si="76">AA390/$AA$509</f>
        <v>3.048955655343077E-3</v>
      </c>
      <c r="AC390">
        <f t="shared" si="71"/>
        <v>6.2473101377979647E-3</v>
      </c>
    </row>
    <row r="391" spans="1:29">
      <c r="A391" s="11" t="s">
        <v>390</v>
      </c>
      <c r="B391" s="4" cm="1">
        <f t="array" ref="B391">_xll.SNL.Clients.Office.Excel.Functions.SPG(A391, "SP_TOTAL_REV", "CY2023")</f>
        <v>12497000</v>
      </c>
      <c r="C391" s="4">
        <f>_xll.SNL.Clients.Office.Excel.Functions.SPG(A391,"IQ_AVG_DILUT_SHARES_OUT","CY2023")</f>
        <v>318900000</v>
      </c>
      <c r="D391" s="5">
        <f>_xll.SNL.Clients.Office.Excel.Functions.SPG(A391, "IQ_DILUT_EPS_NORM", "CY2023")</f>
        <v>7.5410000000000004</v>
      </c>
      <c r="E391">
        <f t="shared" si="72"/>
        <v>2404824.9</v>
      </c>
      <c r="F391">
        <f t="shared" si="73"/>
        <v>0.1924321757221733</v>
      </c>
      <c r="G391" s="5">
        <f>_xll.SNL.Clients.Office.Excel.Functions.SPG(A391, "SP_MARKETCAP", "12/30/2023")</f>
        <v>139556.736</v>
      </c>
      <c r="H391">
        <f t="shared" ref="H391:H454" si="77">G391/$G$509</f>
        <v>3.3285528131881776E-3</v>
      </c>
      <c r="I391">
        <f t="shared" ref="I391:I454" si="78">D391*H391</f>
        <v>2.510061676425205E-2</v>
      </c>
      <c r="K391" s="11" t="s">
        <v>390</v>
      </c>
      <c r="L391" s="4" cm="1">
        <f t="array" ref="L391">_xll.SNL.Clients.Office.Excel.Functions.SPG(K391, "SP_TOTAL_REV", "CY2023")</f>
        <v>12497000</v>
      </c>
      <c r="M391" s="4">
        <f>_xll.SNL.Clients.Office.Excel.Functions.SPG(K391,"IQ_AVG_DILUT_SHARES_OUT","CY2023")</f>
        <v>318900000</v>
      </c>
      <c r="N391" s="5">
        <f>_xll.SNL.Clients.Office.Excel.Functions.SPG(K391, "IQ_DILUT_EPS_NORM", "CY2023")</f>
        <v>7.5410000000000004</v>
      </c>
      <c r="O391">
        <f t="shared" si="74"/>
        <v>2404824.9</v>
      </c>
      <c r="P391">
        <f t="shared" si="75"/>
        <v>0.1924321757221733</v>
      </c>
      <c r="Q391" s="5">
        <f>_xll.SNL.Clients.Office.Excel.Functions.SPG(K391, "SP_MARKETCAP", "12/31/2022")</f>
        <v>109123.452</v>
      </c>
      <c r="R391">
        <f t="shared" ref="R391:R454" si="79">Q391/$Q$509</f>
        <v>3.2451659562435695E-3</v>
      </c>
      <c r="S391">
        <f t="shared" ref="S391:S454" si="80">N391*R391</f>
        <v>2.4471796476032759E-2</v>
      </c>
      <c r="U391" s="11" t="s">
        <v>390</v>
      </c>
      <c r="V391" s="4" cm="1">
        <f t="array" ref="V391">_xll.SNL.Clients.Office.Excel.Functions.SPG(U391, "SP_TOTAL_REV", "CY2021")</f>
        <v>8297000</v>
      </c>
      <c r="W391" s="4">
        <f>_xll.SNL.Clients.Office.Excel.Functions.SPG(U391,"IQ_AVG_DILUT_SHARES_OUT","CY2021")</f>
        <v>241800000</v>
      </c>
      <c r="X391" s="5">
        <f>_xll.SNL.Clients.Office.Excel.Functions.SPG(U391, "IQ_DILUT_EPS_NORM", "CY2021")</f>
        <v>10.417999999999999</v>
      </c>
      <c r="Y391">
        <f t="shared" ref="Y391:Y454" si="81">W391*X391/1000</f>
        <v>2519072.4</v>
      </c>
      <c r="Z391">
        <f t="shared" ref="Z391:Z454" si="82">Y391/V391</f>
        <v>0.30361243823068579</v>
      </c>
      <c r="AA391" s="5">
        <f>_xll.SNL.Clients.Office.Excel.Functions.SPG(U391, "SP_MARKETCAP", "12/31/2021")</f>
        <v>113676.10005174</v>
      </c>
      <c r="AB391">
        <f t="shared" si="76"/>
        <v>2.6863722782810903E-3</v>
      </c>
      <c r="AC391">
        <f t="shared" ref="AC391:AC454" si="83">X391*AB391</f>
        <v>2.7986626395132396E-2</v>
      </c>
    </row>
    <row r="392" spans="1:29">
      <c r="A392" s="11" t="s">
        <v>391</v>
      </c>
      <c r="B392" s="4" cm="1">
        <f t="array" ref="B392">_xll.SNL.Clients.Office.Excel.Functions.SPG(A392, "SP_TOTAL_REV", "CY2023")</f>
        <v>34857000</v>
      </c>
      <c r="C392" s="4">
        <f>_xll.SNL.Clients.Office.Excel.Functions.SPG(A392,"IQ_AVG_DILUT_SHARES_OUT","CY2023")</f>
        <v>984000000</v>
      </c>
      <c r="D392" s="5" t="str">
        <f>_xll.SNL.Clients.Office.Excel.Functions.SPG(A392, "IQ_DILUT_EPS_NORM", "CY2023")</f>
        <v>NA</v>
      </c>
      <c r="E392" t="e">
        <f t="shared" si="72"/>
        <v>#VALUE!</v>
      </c>
      <c r="F392" t="e">
        <f t="shared" si="73"/>
        <v>#VALUE!</v>
      </c>
      <c r="G392" s="5">
        <f>_xll.SNL.Clients.Office.Excel.Functions.SPG(A392, "SP_MARKETCAP", "12/30/2023")</f>
        <v>254719.52</v>
      </c>
      <c r="H392">
        <f t="shared" si="77"/>
        <v>6.0752880811854341E-3</v>
      </c>
      <c r="I392" t="e">
        <f t="shared" si="78"/>
        <v>#VALUE!</v>
      </c>
      <c r="K392" s="11" t="s">
        <v>391</v>
      </c>
      <c r="L392" s="4" cm="1">
        <f t="array" ref="L392">_xll.SNL.Clients.Office.Excel.Functions.SPG(K392, "SP_TOTAL_REV", "CY2023")</f>
        <v>34857000</v>
      </c>
      <c r="M392" s="4">
        <f>_xll.SNL.Clients.Office.Excel.Functions.SPG(K392,"IQ_AVG_DILUT_SHARES_OUT","CY2023")</f>
        <v>984000000</v>
      </c>
      <c r="N392" s="5" t="str">
        <f>_xll.SNL.Clients.Office.Excel.Functions.SPG(K392, "IQ_DILUT_EPS_NORM", "CY2023")</f>
        <v>NA</v>
      </c>
      <c r="O392" t="e">
        <f t="shared" si="74"/>
        <v>#VALUE!</v>
      </c>
      <c r="P392" t="e">
        <f t="shared" si="75"/>
        <v>#VALUE!</v>
      </c>
      <c r="Q392" s="5">
        <f>_xll.SNL.Clients.Office.Excel.Functions.SPG(K392, "SP_MARKETCAP", "12/31/2022")</f>
        <v>131396.69</v>
      </c>
      <c r="R392">
        <f t="shared" si="79"/>
        <v>3.9075382728094949E-3</v>
      </c>
      <c r="S392" t="e">
        <f t="shared" si="80"/>
        <v>#VALUE!</v>
      </c>
      <c r="U392" s="11" t="s">
        <v>391</v>
      </c>
      <c r="V392" s="4" cm="1">
        <f t="array" ref="V392">_xll.SNL.Clients.Office.Excel.Functions.SPG(U392, "SP_TOTAL_REV", "CY2021")</f>
        <v>26492000</v>
      </c>
      <c r="W392" s="4">
        <f>_xll.SNL.Clients.Office.Excel.Functions.SPG(U392,"IQ_AVG_DILUT_SHARES_OUT","CY2021")</f>
        <v>974000000</v>
      </c>
      <c r="X392" s="5" t="str">
        <f>_xll.SNL.Clients.Office.Excel.Functions.SPG(U392, "IQ_DILUT_EPS_NORM", "CY2021")</f>
        <v>NA</v>
      </c>
      <c r="Y392" t="e">
        <f t="shared" si="81"/>
        <v>#VALUE!</v>
      </c>
      <c r="Z392" t="e">
        <f t="shared" si="82"/>
        <v>#VALUE!</v>
      </c>
      <c r="AA392" s="5">
        <f>_xll.SNL.Clients.Office.Excel.Functions.SPG(U392, "SP_MARKETCAP", "12/31/2021")</f>
        <v>250318.05</v>
      </c>
      <c r="AB392">
        <f t="shared" si="76"/>
        <v>5.9154692144374544E-3</v>
      </c>
      <c r="AC392" t="e">
        <f t="shared" si="83"/>
        <v>#VALUE!</v>
      </c>
    </row>
    <row r="393" spans="1:29">
      <c r="A393" s="11" t="s">
        <v>392</v>
      </c>
      <c r="B393" s="4" cm="1">
        <f t="array" ref="B393">_xll.SNL.Clients.Office.Excel.Functions.SPG(A393, "SP_TOTAL_REV", "CY2023")</f>
        <v>2729889</v>
      </c>
      <c r="C393" s="4">
        <f>_xll.SNL.Clients.Office.Excel.Functions.SPG(A393,"IQ_AVG_DILUT_SHARES_OUT","CY2023")</f>
        <v>108907000</v>
      </c>
      <c r="D393" s="5">
        <f>_xll.SNL.Clients.Office.Excel.Functions.SPG(A393, "IQ_DILUT_EPS_NORM", "CY2023")</f>
        <v>4.101</v>
      </c>
      <c r="E393">
        <f t="shared" si="72"/>
        <v>446627.60700000002</v>
      </c>
      <c r="F393">
        <f t="shared" si="73"/>
        <v>0.16360650817670611</v>
      </c>
      <c r="G393" s="5">
        <f>_xll.SNL.Clients.Office.Excel.Functions.SPG(A393, "SP_MARKETCAP", "12/30/2023")</f>
        <v>27369.86089439</v>
      </c>
      <c r="H393">
        <f t="shared" si="77"/>
        <v>6.5279563056412355E-4</v>
      </c>
      <c r="I393">
        <f t="shared" si="78"/>
        <v>2.6771148809434705E-3</v>
      </c>
      <c r="K393" s="11" t="s">
        <v>392</v>
      </c>
      <c r="L393" s="4" cm="1">
        <f t="array" ref="L393">_xll.SNL.Clients.Office.Excel.Functions.SPG(K393, "SP_TOTAL_REV", "CY2023")</f>
        <v>2729889</v>
      </c>
      <c r="M393" s="4">
        <f>_xll.SNL.Clients.Office.Excel.Functions.SPG(K393,"IQ_AVG_DILUT_SHARES_OUT","CY2023")</f>
        <v>108907000</v>
      </c>
      <c r="N393" s="5">
        <f>_xll.SNL.Clients.Office.Excel.Functions.SPG(K393, "IQ_DILUT_EPS_NORM", "CY2023")</f>
        <v>4.101</v>
      </c>
      <c r="O393">
        <f t="shared" si="74"/>
        <v>446627.60700000002</v>
      </c>
      <c r="P393">
        <f t="shared" si="75"/>
        <v>0.16360650817670611</v>
      </c>
      <c r="Q393" s="5">
        <f>_xll.SNL.Clients.Office.Excel.Functions.SPG(K393, "SP_MARKETCAP", "12/31/2022")</f>
        <v>30263.81995678</v>
      </c>
      <c r="R393">
        <f t="shared" si="79"/>
        <v>9.0000010474033747E-4</v>
      </c>
      <c r="S393">
        <f t="shared" si="80"/>
        <v>3.690900429540124E-3</v>
      </c>
      <c r="U393" s="11" t="s">
        <v>392</v>
      </c>
      <c r="V393" s="4" cm="1">
        <f t="array" ref="V393">_xll.SNL.Clients.Office.Excel.Functions.SPG(U393, "SP_TOTAL_REV", "CY2021")</f>
        <v>2312282</v>
      </c>
      <c r="W393" s="4">
        <f>_xll.SNL.Clients.Office.Excel.Functions.SPG(U393,"IQ_AVG_DILUT_SHARES_OUT","CY2021")</f>
        <v>111177000</v>
      </c>
      <c r="X393" s="5">
        <f>_xll.SNL.Clients.Office.Excel.Functions.SPG(U393, "IQ_DILUT_EPS_NORM", "CY2021")</f>
        <v>1.8169999999999999</v>
      </c>
      <c r="Y393">
        <f t="shared" si="81"/>
        <v>202008.609</v>
      </c>
      <c r="Z393">
        <f t="shared" si="82"/>
        <v>8.7363309925000493E-2</v>
      </c>
      <c r="AA393" s="5">
        <f>_xll.SNL.Clients.Office.Excel.Functions.SPG(U393, "SP_MARKETCAP", "12/31/2021")</f>
        <v>42318.124278180003</v>
      </c>
      <c r="AB393">
        <f t="shared" si="76"/>
        <v>1.0000539768518972E-3</v>
      </c>
      <c r="AC393">
        <f t="shared" si="83"/>
        <v>1.8170980759398972E-3</v>
      </c>
    </row>
    <row r="394" spans="1:29">
      <c r="A394" s="11" t="s">
        <v>393</v>
      </c>
      <c r="B394" s="4" cm="1">
        <f t="array" ref="B394">_xll.SNL.Clients.Office.Excel.Functions.SPG(A394, "SP_TOTAL_REV", "CY2023")</f>
        <v>33135000</v>
      </c>
      <c r="C394" s="4">
        <f>_xll.SNL.Clients.Office.Excel.Functions.SPG(A394,"IQ_AVG_DILUT_SHARES_OUT","CY2023")</f>
        <v>1443000000</v>
      </c>
      <c r="D394" s="5">
        <f>_xll.SNL.Clients.Office.Excel.Functions.SPG(A394, "IQ_DILUT_EPS_NORM", "CY2023")</f>
        <v>2.286</v>
      </c>
      <c r="E394">
        <f t="shared" si="72"/>
        <v>3298698</v>
      </c>
      <c r="F394">
        <f t="shared" si="73"/>
        <v>9.9553282028067E-2</v>
      </c>
      <c r="G394" s="5">
        <f>_xll.SNL.Clients.Office.Excel.Functions.SPG(A394, "SP_MARKETCAP", "12/30/2023")</f>
        <v>74327.164034799993</v>
      </c>
      <c r="H394">
        <f t="shared" si="77"/>
        <v>1.7727692552535238E-3</v>
      </c>
      <c r="I394">
        <f t="shared" si="78"/>
        <v>4.0525505175095554E-3</v>
      </c>
      <c r="K394" s="11" t="s">
        <v>393</v>
      </c>
      <c r="L394" s="4" cm="1">
        <f t="array" ref="L394">_xll.SNL.Clients.Office.Excel.Functions.SPG(K394, "SP_TOTAL_REV", "CY2023")</f>
        <v>33135000</v>
      </c>
      <c r="M394" s="4">
        <f>_xll.SNL.Clients.Office.Excel.Functions.SPG(K394,"IQ_AVG_DILUT_SHARES_OUT","CY2023")</f>
        <v>1443000000</v>
      </c>
      <c r="N394" s="5">
        <f>_xll.SNL.Clients.Office.Excel.Functions.SPG(K394, "IQ_DILUT_EPS_NORM", "CY2023")</f>
        <v>2.286</v>
      </c>
      <c r="O394">
        <f t="shared" si="74"/>
        <v>3298698</v>
      </c>
      <c r="P394">
        <f t="shared" si="75"/>
        <v>9.9553282028067E-2</v>
      </c>
      <c r="Q394" s="5">
        <f>_xll.SNL.Clients.Office.Excel.Functions.SPG(K394, "SP_MARKETCAP", "12/31/2022")</f>
        <v>75805.947211499995</v>
      </c>
      <c r="R394">
        <f t="shared" si="79"/>
        <v>2.2543538960951943E-3</v>
      </c>
      <c r="S394">
        <f t="shared" si="80"/>
        <v>5.1534530064736139E-3</v>
      </c>
      <c r="U394" s="11" t="s">
        <v>393</v>
      </c>
      <c r="V394" s="4" cm="1">
        <f t="array" ref="V394">_xll.SNL.Clients.Office.Excel.Functions.SPG(U394, "SP_TOTAL_REV", "CY2021")</f>
        <v>22929000</v>
      </c>
      <c r="W394" s="4">
        <f>_xll.SNL.Clients.Office.Excel.Functions.SPG(U394,"IQ_AVG_DILUT_SHARES_OUT","CY2021")</f>
        <v>1427000000</v>
      </c>
      <c r="X394" s="5">
        <f>_xll.SNL.Clients.Office.Excel.Functions.SPG(U394, "IQ_DILUT_EPS_NORM", "CY2021")</f>
        <v>0.97399999999999998</v>
      </c>
      <c r="Y394">
        <f t="shared" si="81"/>
        <v>1389898</v>
      </c>
      <c r="Z394">
        <f t="shared" si="82"/>
        <v>6.0617471324523532E-2</v>
      </c>
      <c r="AA394" s="5">
        <f>_xll.SNL.Clients.Office.Excel.Functions.SPG(U394, "SP_MARKETCAP", "12/31/2021")</f>
        <v>42008.845950700001</v>
      </c>
      <c r="AB394">
        <f t="shared" si="76"/>
        <v>9.9274516941711311E-4</v>
      </c>
      <c r="AC394">
        <f t="shared" si="83"/>
        <v>9.6693379501226816E-4</v>
      </c>
    </row>
    <row r="395" spans="1:29">
      <c r="A395" s="11" t="s">
        <v>394</v>
      </c>
      <c r="B395" s="4" cm="1">
        <f t="array" ref="B395">_xll.SNL.Clients.Office.Excel.Functions.SPG(A395, "SP_TOTAL_REV", "CY2023")</f>
        <v>6471000</v>
      </c>
      <c r="C395" s="4">
        <f>_xll.SNL.Clients.Office.Excel.Functions.SPG(A395,"IQ_AVG_DILUT_SHARES_OUT","CY2023")</f>
        <v>208000000</v>
      </c>
      <c r="D395" s="5">
        <f>_xll.SNL.Clients.Office.Excel.Functions.SPG(A395, "IQ_DILUT_EPS_NORM", "CY2023")</f>
        <v>-1.103</v>
      </c>
      <c r="E395">
        <f t="shared" si="72"/>
        <v>-229424</v>
      </c>
      <c r="F395">
        <f t="shared" si="73"/>
        <v>-3.5454180188533455E-2</v>
      </c>
      <c r="G395" s="5">
        <f>_xll.SNL.Clients.Office.Excel.Functions.SPG(A395, "SP_MARKETCAP", "12/30/2023")</f>
        <v>17858.036884820001</v>
      </c>
      <c r="H395">
        <f t="shared" si="77"/>
        <v>4.2593013146270382E-4</v>
      </c>
      <c r="I395">
        <f t="shared" si="78"/>
        <v>-4.6980093500336231E-4</v>
      </c>
      <c r="K395" s="11" t="s">
        <v>394</v>
      </c>
      <c r="L395" s="4" cm="1">
        <f t="array" ref="L395">_xll.SNL.Clients.Office.Excel.Functions.SPG(K395, "SP_TOTAL_REV", "CY2023")</f>
        <v>6471000</v>
      </c>
      <c r="M395" s="4">
        <f>_xll.SNL.Clients.Office.Excel.Functions.SPG(K395,"IQ_AVG_DILUT_SHARES_OUT","CY2023")</f>
        <v>208000000</v>
      </c>
      <c r="N395" s="5">
        <f>_xll.SNL.Clients.Office.Excel.Functions.SPG(K395, "IQ_DILUT_EPS_NORM", "CY2023")</f>
        <v>-1.103</v>
      </c>
      <c r="O395">
        <f t="shared" si="74"/>
        <v>-229424</v>
      </c>
      <c r="P395">
        <f t="shared" si="75"/>
        <v>-3.5454180188533455E-2</v>
      </c>
      <c r="Q395" s="5">
        <f>_xll.SNL.Clients.Office.Excel.Functions.SPG(K395, "SP_MARKETCAP", "12/31/2022")</f>
        <v>10861.56403743</v>
      </c>
      <c r="R395">
        <f t="shared" si="79"/>
        <v>3.2300644086870795E-4</v>
      </c>
      <c r="S395">
        <f t="shared" si="80"/>
        <v>-3.5627610427818487E-4</v>
      </c>
      <c r="U395" s="11" t="s">
        <v>394</v>
      </c>
      <c r="V395" s="4" cm="1">
        <f t="array" ref="V395">_xll.SNL.Clients.Office.Excel.Functions.SPG(U395, "SP_TOTAL_REV", "CY2021")</f>
        <v>11975000</v>
      </c>
      <c r="W395" s="4">
        <f>_xll.SNL.Clients.Office.Excel.Functions.SPG(U395,"IQ_AVG_DILUT_SHARES_OUT","CY2021")</f>
        <v>231500000</v>
      </c>
      <c r="X395" s="5">
        <f>_xll.SNL.Clients.Office.Excel.Functions.SPG(U395, "IQ_DILUT_EPS_NORM", "CY2021")</f>
        <v>4.83</v>
      </c>
      <c r="Y395">
        <f t="shared" si="81"/>
        <v>1118145</v>
      </c>
      <c r="Z395">
        <f t="shared" si="82"/>
        <v>9.3373277661795401E-2</v>
      </c>
      <c r="AA395" s="5">
        <f>_xll.SNL.Clients.Office.Excel.Functions.SPG(U395, "SP_MARKETCAP", "12/31/2021")</f>
        <v>25153.409066100001</v>
      </c>
      <c r="AB395">
        <f t="shared" si="76"/>
        <v>5.944206459289153E-4</v>
      </c>
      <c r="AC395">
        <f t="shared" si="83"/>
        <v>2.8710517198366611E-3</v>
      </c>
    </row>
    <row r="396" spans="1:29">
      <c r="A396" s="11" t="s">
        <v>395</v>
      </c>
      <c r="B396" s="4" cm="1">
        <f t="array" ref="B396">_xll.SNL.Clients.Office.Excel.Functions.SPG(A396, "SP_TOTAL_REV", "CY2023")</f>
        <v>16720000</v>
      </c>
      <c r="C396" s="4">
        <f>_xll.SNL.Clients.Office.Excel.Functions.SPG(A396,"IQ_AVG_DILUT_SHARES_OUT","CY2023")</f>
        <v>632733000</v>
      </c>
      <c r="D396" s="5">
        <f>_xll.SNL.Clients.Office.Excel.Functions.SPG(A396, "IQ_DILUT_EPS_NORM", "CY2023")</f>
        <v>3.198</v>
      </c>
      <c r="E396">
        <f t="shared" si="72"/>
        <v>2023480.1340000001</v>
      </c>
      <c r="F396">
        <f t="shared" si="73"/>
        <v>0.12102153911483254</v>
      </c>
      <c r="G396" s="5">
        <f>_xll.SNL.Clients.Office.Excel.Functions.SPG(A396, "SP_MARKETCAP", "12/30/2023")</f>
        <v>47029.685774340003</v>
      </c>
      <c r="H396">
        <f t="shared" si="77"/>
        <v>1.1217000151646957E-3</v>
      </c>
      <c r="I396">
        <f t="shared" si="78"/>
        <v>3.5871966484966968E-3</v>
      </c>
      <c r="K396" s="11" t="s">
        <v>395</v>
      </c>
      <c r="L396" s="4" cm="1">
        <f t="array" ref="L396">_xll.SNL.Clients.Office.Excel.Functions.SPG(K396, "SP_TOTAL_REV", "CY2023")</f>
        <v>16720000</v>
      </c>
      <c r="M396" s="4">
        <f>_xll.SNL.Clients.Office.Excel.Functions.SPG(K396,"IQ_AVG_DILUT_SHARES_OUT","CY2023")</f>
        <v>632733000</v>
      </c>
      <c r="N396" s="5">
        <f>_xll.SNL.Clients.Office.Excel.Functions.SPG(K396, "IQ_DILUT_EPS_NORM", "CY2023")</f>
        <v>3.198</v>
      </c>
      <c r="O396">
        <f t="shared" si="74"/>
        <v>2023480.1340000001</v>
      </c>
      <c r="P396">
        <f t="shared" si="75"/>
        <v>0.12102153911483254</v>
      </c>
      <c r="Q396" s="5">
        <f>_xll.SNL.Clients.Office.Excel.Functions.SPG(K396, "SP_MARKETCAP", "12/31/2022")</f>
        <v>48577.077918019997</v>
      </c>
      <c r="R396">
        <f t="shared" si="79"/>
        <v>1.4446086210079731E-3</v>
      </c>
      <c r="S396">
        <f t="shared" si="80"/>
        <v>4.619858369983498E-3</v>
      </c>
      <c r="U396" s="11" t="s">
        <v>395</v>
      </c>
      <c r="V396" s="4" cm="1">
        <f t="array" ref="V396">_xll.SNL.Clients.Office.Excel.Functions.SPG(U396, "SP_TOTAL_REV", "CY2021")</f>
        <v>12857000</v>
      </c>
      <c r="W396" s="4">
        <f>_xll.SNL.Clients.Office.Excel.Functions.SPG(U396,"IQ_AVG_DILUT_SHARES_OUT","CY2021")</f>
        <v>626073000</v>
      </c>
      <c r="X396" s="5">
        <f>_xll.SNL.Clients.Office.Excel.Functions.SPG(U396, "IQ_DILUT_EPS_NORM", "CY2021")</f>
        <v>2.8809999999999998</v>
      </c>
      <c r="Y396">
        <f t="shared" si="81"/>
        <v>1803716.3129999998</v>
      </c>
      <c r="Z396">
        <f t="shared" si="82"/>
        <v>0.14029060535117055</v>
      </c>
      <c r="AA396" s="5">
        <f>_xll.SNL.Clients.Office.Excel.Functions.SPG(U396, "SP_MARKETCAP", "12/31/2021")</f>
        <v>42241.959473360002</v>
      </c>
      <c r="AB396">
        <f t="shared" si="76"/>
        <v>9.9825406446788661E-4</v>
      </c>
      <c r="AC396">
        <f t="shared" si="83"/>
        <v>2.8759699597319813E-3</v>
      </c>
    </row>
    <row r="397" spans="1:29">
      <c r="A397" s="11" t="s">
        <v>396</v>
      </c>
      <c r="B397" s="4" cm="1">
        <f t="array" ref="B397">_xll.SNL.Clients.Office.Excel.Functions.SPG(A397, "SP_TOTAL_REV", "CY2023")</f>
        <v>8971000</v>
      </c>
      <c r="C397" s="4">
        <f>_xll.SNL.Clients.Office.Excel.Functions.SPG(A397,"IQ_AVG_DILUT_SHARES_OUT","CY2023")</f>
        <v>205591000</v>
      </c>
      <c r="D397" s="5">
        <f>_xll.SNL.Clients.Office.Excel.Functions.SPG(A397, "IQ_DILUT_EPS_NORM", "CY2023")</f>
        <v>3.0640000000000001</v>
      </c>
      <c r="E397">
        <f t="shared" si="72"/>
        <v>629930.82400000002</v>
      </c>
      <c r="F397">
        <f t="shared" si="73"/>
        <v>7.0218573626128641E-2</v>
      </c>
      <c r="G397" s="5">
        <f>_xll.SNL.Clients.Office.Excel.Functions.SPG(A397, "SP_MARKETCAP", "12/30/2023")</f>
        <v>144516.06195</v>
      </c>
      <c r="H397">
        <f t="shared" si="77"/>
        <v>3.4468371670325496E-3</v>
      </c>
      <c r="I397">
        <f t="shared" si="78"/>
        <v>1.0561109079787733E-2</v>
      </c>
      <c r="K397" s="11" t="s">
        <v>396</v>
      </c>
      <c r="L397" s="4" cm="1">
        <f t="array" ref="L397">_xll.SNL.Clients.Office.Excel.Functions.SPG(K397, "SP_TOTAL_REV", "CY2023")</f>
        <v>8971000</v>
      </c>
      <c r="M397" s="4">
        <f>_xll.SNL.Clients.Office.Excel.Functions.SPG(K397,"IQ_AVG_DILUT_SHARES_OUT","CY2023")</f>
        <v>205591000</v>
      </c>
      <c r="N397" s="5">
        <f>_xll.SNL.Clients.Office.Excel.Functions.SPG(K397, "IQ_DILUT_EPS_NORM", "CY2023")</f>
        <v>3.0640000000000001</v>
      </c>
      <c r="O397">
        <f t="shared" si="74"/>
        <v>629930.82400000002</v>
      </c>
      <c r="P397">
        <f t="shared" si="75"/>
        <v>7.0218573626128641E-2</v>
      </c>
      <c r="Q397" s="5">
        <f>_xll.SNL.Clients.Office.Excel.Functions.SPG(K397, "SP_MARKETCAP", "12/31/2022")</f>
        <v>78280.667780000003</v>
      </c>
      <c r="R397">
        <f t="shared" si="79"/>
        <v>2.3279483324232528E-3</v>
      </c>
      <c r="S397">
        <f t="shared" si="80"/>
        <v>7.1328336905448469E-3</v>
      </c>
      <c r="U397" s="11" t="s">
        <v>396</v>
      </c>
      <c r="V397" s="4" cm="1">
        <f t="array" ref="V397">_xll.SNL.Clients.Office.Excel.Functions.SPG(U397, "SP_TOTAL_REV", "CY2021")</f>
        <v>5896000</v>
      </c>
      <c r="W397" s="4">
        <f>_xll.SNL.Clients.Office.Excel.Functions.SPG(U397,"IQ_AVG_DILUT_SHARES_OUT","CY2021")</f>
        <v>203167000</v>
      </c>
      <c r="X397" s="5">
        <f>_xll.SNL.Clients.Office.Excel.Functions.SPG(U397, "IQ_DILUT_EPS_NORM", "CY2021")</f>
        <v>0.76600000000000001</v>
      </c>
      <c r="Y397">
        <f t="shared" si="81"/>
        <v>155625.92199999999</v>
      </c>
      <c r="Z397">
        <f t="shared" si="82"/>
        <v>2.6395169945725914E-2</v>
      </c>
      <c r="AA397" s="5">
        <f>_xll.SNL.Clients.Office.Excel.Functions.SPG(U397, "SP_MARKETCAP", "12/31/2021")</f>
        <v>129169.64445000001</v>
      </c>
      <c r="AB397">
        <f t="shared" si="76"/>
        <v>3.0525128139333411E-3</v>
      </c>
      <c r="AC397">
        <f t="shared" si="83"/>
        <v>2.3382248154729395E-3</v>
      </c>
    </row>
    <row r="398" spans="1:29">
      <c r="A398" s="11" t="s">
        <v>397</v>
      </c>
      <c r="B398" s="4" cm="1">
        <f t="array" ref="B398">_xll.SNL.Clients.Office.Excel.Functions.SPG(A398, "SP_TOTAL_REV", "CY2023")</f>
        <v>6027849</v>
      </c>
      <c r="C398" s="4">
        <f>_xll.SNL.Clients.Office.Excel.Functions.SPG(A398,"IQ_AVG_DILUT_SHARES_OUT","CY2023")</f>
        <v>326807326</v>
      </c>
      <c r="D398" s="5">
        <f>_xll.SNL.Clients.Office.Excel.Functions.SPG(A398, "IQ_DILUT_EPS_NORM", "CY2023")</f>
        <v>3.431</v>
      </c>
      <c r="E398">
        <f t="shared" si="72"/>
        <v>1121275.935506</v>
      </c>
      <c r="F398">
        <f t="shared" si="73"/>
        <v>0.18601592964687735</v>
      </c>
      <c r="G398" s="5">
        <f>_xll.SNL.Clients.Office.Excel.Functions.SPG(A398, "SP_MARKETCAP", "12/30/2023")</f>
        <v>46535.930990319997</v>
      </c>
      <c r="H398">
        <f t="shared" si="77"/>
        <v>1.1099235225174693E-3</v>
      </c>
      <c r="I398">
        <f t="shared" si="78"/>
        <v>3.8081476057574373E-3</v>
      </c>
      <c r="K398" s="11" t="s">
        <v>397</v>
      </c>
      <c r="L398" s="4" cm="1">
        <f t="array" ref="L398">_xll.SNL.Clients.Office.Excel.Functions.SPG(K398, "SP_TOTAL_REV", "CY2023")</f>
        <v>6027849</v>
      </c>
      <c r="M398" s="4">
        <f>_xll.SNL.Clients.Office.Excel.Functions.SPG(K398,"IQ_AVG_DILUT_SHARES_OUT","CY2023")</f>
        <v>326807326</v>
      </c>
      <c r="N398" s="5">
        <f>_xll.SNL.Clients.Office.Excel.Functions.SPG(K398, "IQ_DILUT_EPS_NORM", "CY2023")</f>
        <v>3.431</v>
      </c>
      <c r="O398">
        <f t="shared" si="74"/>
        <v>1121275.935506</v>
      </c>
      <c r="P398">
        <f t="shared" si="75"/>
        <v>0.18601592964687735</v>
      </c>
      <c r="Q398" s="5">
        <f>_xll.SNL.Clients.Office.Excel.Functions.SPG(K398, "SP_MARKETCAP", "12/31/2022")</f>
        <v>38606.179269239998</v>
      </c>
      <c r="R398">
        <f t="shared" si="79"/>
        <v>1.148089217936158E-3</v>
      </c>
      <c r="S398">
        <f t="shared" si="80"/>
        <v>3.9390941067389577E-3</v>
      </c>
      <c r="U398" s="11" t="s">
        <v>397</v>
      </c>
      <c r="V398" s="4" cm="1">
        <f t="array" ref="V398">_xll.SNL.Clients.Office.Excel.Functions.SPG(U398, "SP_TOTAL_REV", "CY2021")</f>
        <v>5891109</v>
      </c>
      <c r="W398" s="4">
        <f>_xll.SNL.Clients.Office.Excel.Functions.SPG(U398,"IQ_AVG_DILUT_SHARES_OUT","CY2021")</f>
        <v>328587137</v>
      </c>
      <c r="X398" s="5">
        <f>_xll.SNL.Clients.Office.Excel.Functions.SPG(U398, "IQ_DILUT_EPS_NORM", "CY2021")</f>
        <v>3.5910000000000002</v>
      </c>
      <c r="Y398">
        <f t="shared" si="81"/>
        <v>1179956.408967</v>
      </c>
      <c r="Z398">
        <f t="shared" si="82"/>
        <v>0.20029444523382609</v>
      </c>
      <c r="AA398" s="5">
        <f>_xll.SNL.Clients.Office.Excel.Functions.SPG(U398, "SP_MARKETCAP", "12/31/2021")</f>
        <v>52503.483672510003</v>
      </c>
      <c r="AB398">
        <f t="shared" si="76"/>
        <v>1.2407524799568088E-3</v>
      </c>
      <c r="AC398">
        <f t="shared" si="83"/>
        <v>4.455542155524901E-3</v>
      </c>
    </row>
    <row r="399" spans="1:29">
      <c r="A399" s="11" t="s">
        <v>398</v>
      </c>
      <c r="B399" s="4" cm="1">
        <f t="array" ref="B399">_xll.SNL.Clients.Office.Excel.Functions.SPG(A399, "SP_TOTAL_REV", "CY2023")</f>
        <v>4644600</v>
      </c>
      <c r="C399" s="4">
        <f>_xll.SNL.Clients.Office.Excel.Functions.SPG(A399,"IQ_AVG_DILUT_SHARES_OUT","CY2023")</f>
        <v>160500000</v>
      </c>
      <c r="D399" s="5">
        <f>_xll.SNL.Clients.Office.Excel.Functions.SPG(A399, "IQ_DILUT_EPS_NORM", "CY2023")</f>
        <v>3.9870000000000001</v>
      </c>
      <c r="E399">
        <f t="shared" si="72"/>
        <v>639913.5</v>
      </c>
      <c r="F399">
        <f t="shared" si="73"/>
        <v>0.13777580415966928</v>
      </c>
      <c r="G399" s="5">
        <f>_xll.SNL.Clients.Office.Excel.Functions.SPG(A399, "SP_MARKETCAP", "12/30/2023")</f>
        <v>17982.12614814</v>
      </c>
      <c r="H399">
        <f t="shared" si="77"/>
        <v>4.2888977123609485E-4</v>
      </c>
      <c r="I399">
        <f t="shared" si="78"/>
        <v>1.7099835179183102E-3</v>
      </c>
      <c r="K399" s="11" t="s">
        <v>398</v>
      </c>
      <c r="L399" s="4" cm="1">
        <f t="array" ref="L399">_xll.SNL.Clients.Office.Excel.Functions.SPG(K399, "SP_TOTAL_REV", "CY2023")</f>
        <v>4644600</v>
      </c>
      <c r="M399" s="4">
        <f>_xll.SNL.Clients.Office.Excel.Functions.SPG(K399,"IQ_AVG_DILUT_SHARES_OUT","CY2023")</f>
        <v>160500000</v>
      </c>
      <c r="N399" s="5">
        <f>_xll.SNL.Clients.Office.Excel.Functions.SPG(K399, "IQ_DILUT_EPS_NORM", "CY2023")</f>
        <v>3.9870000000000001</v>
      </c>
      <c r="O399">
        <f t="shared" si="74"/>
        <v>639913.5</v>
      </c>
      <c r="P399">
        <f t="shared" si="75"/>
        <v>0.13777580415966928</v>
      </c>
      <c r="Q399" s="5">
        <f>_xll.SNL.Clients.Office.Excel.Functions.SPG(K399, "SP_MARKETCAP", "12/31/2022")</f>
        <v>14595.477762320001</v>
      </c>
      <c r="R399">
        <f t="shared" si="79"/>
        <v>4.3404737186458265E-4</v>
      </c>
      <c r="S399">
        <f t="shared" si="80"/>
        <v>1.7305468716240912E-3</v>
      </c>
      <c r="U399" s="11" t="s">
        <v>398</v>
      </c>
      <c r="V399" s="4" cm="1">
        <f t="array" ref="V399">_xll.SNL.Clients.Office.Excel.Functions.SPG(U399, "SP_TOTAL_REV", "CY2021")</f>
        <v>5109500</v>
      </c>
      <c r="W399" s="4">
        <f>_xll.SNL.Clients.Office.Excel.Functions.SPG(U399,"IQ_AVG_DILUT_SHARES_OUT","CY2021")</f>
        <v>166850000</v>
      </c>
      <c r="X399" s="5">
        <f>_xll.SNL.Clients.Office.Excel.Functions.SPG(U399, "IQ_DILUT_EPS_NORM", "CY2021")</f>
        <v>5.6779999999999999</v>
      </c>
      <c r="Y399">
        <f t="shared" si="81"/>
        <v>947374.3</v>
      </c>
      <c r="Z399">
        <f t="shared" si="82"/>
        <v>0.18541428711224192</v>
      </c>
      <c r="AA399" s="5">
        <f>_xll.SNL.Clients.Office.Excel.Functions.SPG(U399, "SP_MARKETCAP", "12/31/2021")</f>
        <v>25658.178430420001</v>
      </c>
      <c r="AB399">
        <f t="shared" si="76"/>
        <v>6.0634926088507261E-4</v>
      </c>
      <c r="AC399">
        <f t="shared" si="83"/>
        <v>3.4428511033054421E-3</v>
      </c>
    </row>
    <row r="400" spans="1:29">
      <c r="A400" s="11" t="s">
        <v>399</v>
      </c>
      <c r="B400" s="4" cm="1">
        <f t="array" ref="B400">_xll.SNL.Clients.Office.Excel.Functions.SPG(A400, "SP_TOTAL_REV", "CY2023")</f>
        <v>12093000</v>
      </c>
      <c r="C400" s="4">
        <f>_xll.SNL.Clients.Office.Excel.Functions.SPG(A400,"IQ_AVG_DILUT_SHARES_OUT","CY2023")</f>
        <v>260342615</v>
      </c>
      <c r="D400" s="5">
        <f>_xll.SNL.Clients.Office.Excel.Functions.SPG(A400, "IQ_DILUT_EPS_NORM", "CY2023")</f>
        <v>3.052</v>
      </c>
      <c r="E400">
        <f t="shared" si="72"/>
        <v>794565.66098000004</v>
      </c>
      <c r="F400">
        <f t="shared" si="73"/>
        <v>6.5704594474489383E-2</v>
      </c>
      <c r="G400" s="5">
        <f>_xll.SNL.Clients.Office.Excel.Functions.SPG(A400, "SP_MARKETCAP", "12/30/2023")</f>
        <v>10558.388502199999</v>
      </c>
      <c r="H400">
        <f t="shared" si="77"/>
        <v>2.5182699709838094E-4</v>
      </c>
      <c r="I400">
        <f t="shared" si="78"/>
        <v>7.6857599514425863E-4</v>
      </c>
      <c r="K400" s="11" t="s">
        <v>399</v>
      </c>
      <c r="L400" s="4" cm="1">
        <f t="array" ref="L400">_xll.SNL.Clients.Office.Excel.Functions.SPG(K400, "SP_TOTAL_REV", "CY2023")</f>
        <v>12093000</v>
      </c>
      <c r="M400" s="4">
        <f>_xll.SNL.Clients.Office.Excel.Functions.SPG(K400,"IQ_AVG_DILUT_SHARES_OUT","CY2023")</f>
        <v>260342615</v>
      </c>
      <c r="N400" s="5">
        <f>_xll.SNL.Clients.Office.Excel.Functions.SPG(K400, "IQ_DILUT_EPS_NORM", "CY2023")</f>
        <v>3.052</v>
      </c>
      <c r="O400">
        <f t="shared" si="74"/>
        <v>794565.66098000004</v>
      </c>
      <c r="P400">
        <f t="shared" si="75"/>
        <v>6.5704594474489383E-2</v>
      </c>
      <c r="Q400" s="5">
        <f>_xll.SNL.Clients.Office.Excel.Functions.SPG(K400, "SP_MARKETCAP", "12/31/2022")</f>
        <v>9597.0373903207183</v>
      </c>
      <c r="R400">
        <f t="shared" si="79"/>
        <v>2.8540133627614187E-4</v>
      </c>
      <c r="S400">
        <f t="shared" si="80"/>
        <v>8.7104487831478501E-4</v>
      </c>
      <c r="U400" s="11" t="s">
        <v>399</v>
      </c>
      <c r="V400" s="4" cm="1">
        <f t="array" ref="V400">_xll.SNL.Clients.Office.Excel.Functions.SPG(U400, "SP_TOTAL_REV", "CY2021")</f>
        <v>11933000</v>
      </c>
      <c r="W400" s="4">
        <f>_xll.SNL.Clients.Office.Excel.Functions.SPG(U400,"IQ_AVG_DILUT_SHARES_OUT","CY2021")</f>
        <v>259874082</v>
      </c>
      <c r="X400" s="5">
        <f>_xll.SNL.Clients.Office.Excel.Functions.SPG(U400, "IQ_DILUT_EPS_NORM", "CY2021")</f>
        <v>2.5779999999999998</v>
      </c>
      <c r="Y400">
        <f t="shared" si="81"/>
        <v>669955.3833959999</v>
      </c>
      <c r="Z400">
        <f t="shared" si="82"/>
        <v>5.6143080817564729E-2</v>
      </c>
      <c r="AA400" s="5">
        <f>_xll.SNL.Clients.Office.Excel.Functions.SPG(U400, "SP_MARKETCAP", "12/31/2021")</f>
        <v>13829.8469425</v>
      </c>
      <c r="AB400">
        <f t="shared" si="76"/>
        <v>3.2682434937768453E-4</v>
      </c>
      <c r="AC400">
        <f t="shared" si="83"/>
        <v>8.4255317269567071E-4</v>
      </c>
    </row>
    <row r="401" spans="1:29">
      <c r="A401" s="11" t="s">
        <v>400</v>
      </c>
      <c r="B401" s="4" cm="1">
        <f t="array" ref="B401">_xll.SNL.Clients.Office.Excel.Functions.SPG(A401, "SP_TOTAL_REV", "CY2023")</f>
        <v>5108300</v>
      </c>
      <c r="C401" s="4">
        <f>_xll.SNL.Clients.Office.Excel.Functions.SPG(A401,"IQ_AVG_DILUT_SHARES_OUT","CY2023")</f>
        <v>53900000</v>
      </c>
      <c r="D401" s="5">
        <f>_xll.SNL.Clients.Office.Excel.Functions.SPG(A401, "IQ_DILUT_EPS_NORM", "CY2023")</f>
        <v>14.962999999999999</v>
      </c>
      <c r="E401">
        <f t="shared" si="72"/>
        <v>806505.7</v>
      </c>
      <c r="F401">
        <f t="shared" si="73"/>
        <v>0.15788142826380597</v>
      </c>
      <c r="G401" s="5">
        <f>_xll.SNL.Clients.Office.Excel.Functions.SPG(A401, "SP_MARKETCAP", "12/30/2023")</f>
        <v>15244.96335756</v>
      </c>
      <c r="H401">
        <f t="shared" si="77"/>
        <v>3.6360599369963069E-4</v>
      </c>
      <c r="I401">
        <f t="shared" si="78"/>
        <v>5.4406364837275741E-3</v>
      </c>
      <c r="K401" s="11" t="s">
        <v>400</v>
      </c>
      <c r="L401" s="4" cm="1">
        <f t="array" ref="L401">_xll.SNL.Clients.Office.Excel.Functions.SPG(K401, "SP_TOTAL_REV", "CY2023")</f>
        <v>5108300</v>
      </c>
      <c r="M401" s="4">
        <f>_xll.SNL.Clients.Office.Excel.Functions.SPG(K401,"IQ_AVG_DILUT_SHARES_OUT","CY2023")</f>
        <v>53900000</v>
      </c>
      <c r="N401" s="5">
        <f>_xll.SNL.Clients.Office.Excel.Functions.SPG(K401, "IQ_DILUT_EPS_NORM", "CY2023")</f>
        <v>14.962999999999999</v>
      </c>
      <c r="O401">
        <f t="shared" si="74"/>
        <v>806505.7</v>
      </c>
      <c r="P401">
        <f t="shared" si="75"/>
        <v>0.15788142826380597</v>
      </c>
      <c r="Q401" s="5">
        <f>_xll.SNL.Clients.Office.Excel.Functions.SPG(K401, "SP_MARKETCAP", "12/31/2022")</f>
        <v>12145.303465110001</v>
      </c>
      <c r="R401">
        <f t="shared" si="79"/>
        <v>3.6118290441565238E-4</v>
      </c>
      <c r="S401">
        <f t="shared" si="80"/>
        <v>5.4043797987714066E-3</v>
      </c>
      <c r="U401" s="11" t="s">
        <v>400</v>
      </c>
      <c r="V401" s="4" cm="1">
        <f t="array" ref="V401">_xll.SNL.Clients.Office.Excel.Functions.SPG(U401, "SP_TOTAL_REV", "CY2021")</f>
        <v>4601700</v>
      </c>
      <c r="W401" s="4">
        <f>_xll.SNL.Clients.Office.Excel.Functions.SPG(U401,"IQ_AVG_DILUT_SHARES_OUT","CY2021")</f>
        <v>55000000</v>
      </c>
      <c r="X401" s="5">
        <f>_xll.SNL.Clients.Office.Excel.Functions.SPG(U401, "IQ_DILUT_EPS_NORM", "CY2021")</f>
        <v>11.988</v>
      </c>
      <c r="Y401">
        <f t="shared" si="81"/>
        <v>659340</v>
      </c>
      <c r="Z401">
        <f t="shared" si="82"/>
        <v>0.14328183062781147</v>
      </c>
      <c r="AA401" s="5">
        <f>_xll.SNL.Clients.Office.Excel.Functions.SPG(U401, "SP_MARKETCAP", "12/31/2021")</f>
        <v>11530.363346259999</v>
      </c>
      <c r="AB401">
        <f t="shared" si="76"/>
        <v>2.7248338426285701E-4</v>
      </c>
      <c r="AC401">
        <f t="shared" si="83"/>
        <v>3.2665308105431297E-3</v>
      </c>
    </row>
    <row r="402" spans="1:29">
      <c r="A402" s="11" t="s">
        <v>401</v>
      </c>
      <c r="B402" s="4" cm="1">
        <f t="array" ref="B402">_xll.SNL.Clients.Office.Excel.Functions.SPG(A402, "SP_TOTAL_REV", "CY2023")</f>
        <v>8197000</v>
      </c>
      <c r="C402" s="4" t="str">
        <f>_xll.SNL.Clients.Office.Excel.Functions.SPG(A402,"IQ_AVG_DILUT_SHARES_OUT","CY2023")</f>
        <v>NA</v>
      </c>
      <c r="D402" s="5" t="str">
        <f>_xll.SNL.Clients.Office.Excel.Functions.SPG(A402, "IQ_DILUT_EPS_NORM", "CY2023")</f>
        <v>NA</v>
      </c>
      <c r="E402" t="e">
        <f t="shared" si="72"/>
        <v>#VALUE!</v>
      </c>
      <c r="F402" t="e">
        <f t="shared" si="73"/>
        <v>#VALUE!</v>
      </c>
      <c r="G402" s="5" t="str">
        <f>_xll.SNL.Clients.Office.Excel.Functions.SPG(A402, "SP_MARKETCAP", "12/30/2023")</f>
        <v>NA</v>
      </c>
      <c r="H402" t="e">
        <f t="shared" si="77"/>
        <v>#VALUE!</v>
      </c>
      <c r="I402" t="e">
        <f t="shared" si="78"/>
        <v>#VALUE!</v>
      </c>
      <c r="K402" s="11" t="s">
        <v>401</v>
      </c>
      <c r="L402" s="4" cm="1">
        <f t="array" ref="L402">_xll.SNL.Clients.Office.Excel.Functions.SPG(K402, "SP_TOTAL_REV", "CY2023")</f>
        <v>8197000</v>
      </c>
      <c r="M402" s="4" t="str">
        <f>_xll.SNL.Clients.Office.Excel.Functions.SPG(K402,"IQ_AVG_DILUT_SHARES_OUT","CY2023")</f>
        <v>NA</v>
      </c>
      <c r="N402" s="5" t="str">
        <f>_xll.SNL.Clients.Office.Excel.Functions.SPG(K402, "IQ_DILUT_EPS_NORM", "CY2023")</f>
        <v>NA</v>
      </c>
      <c r="O402" t="e">
        <f t="shared" si="74"/>
        <v>#VALUE!</v>
      </c>
      <c r="P402" t="e">
        <f t="shared" si="75"/>
        <v>#VALUE!</v>
      </c>
      <c r="Q402" s="5" t="str">
        <f>_xll.SNL.Clients.Office.Excel.Functions.SPG(K402, "SP_MARKETCAP", "12/31/2022")</f>
        <v>NA</v>
      </c>
      <c r="R402" t="e">
        <f t="shared" si="79"/>
        <v>#VALUE!</v>
      </c>
      <c r="S402" t="e">
        <f t="shared" si="80"/>
        <v>#VALUE!</v>
      </c>
      <c r="U402" s="11" t="s">
        <v>401</v>
      </c>
      <c r="V402" s="4" cm="1">
        <f t="array" ref="V402">_xll.SNL.Clients.Office.Excel.Functions.SPG(U402, "SP_TOTAL_REV", "CY2021")</f>
        <v>8171000</v>
      </c>
      <c r="W402" s="4" t="str">
        <f>_xll.SNL.Clients.Office.Excel.Functions.SPG(U402,"IQ_AVG_DILUT_SHARES_OUT","CY2021")</f>
        <v>NA</v>
      </c>
      <c r="X402" s="5" t="str">
        <f>_xll.SNL.Clients.Office.Excel.Functions.SPG(U402, "IQ_DILUT_EPS_NORM", "CY2021")</f>
        <v>NA</v>
      </c>
      <c r="Y402" t="e">
        <f t="shared" si="81"/>
        <v>#VALUE!</v>
      </c>
      <c r="Z402" t="e">
        <f t="shared" si="82"/>
        <v>#VALUE!</v>
      </c>
      <c r="AA402" s="5" t="str">
        <f>_xll.SNL.Clients.Office.Excel.Functions.SPG(U402, "SP_MARKETCAP", "12/31/2021")</f>
        <v>NA</v>
      </c>
      <c r="AB402" t="e">
        <f t="shared" si="76"/>
        <v>#VALUE!</v>
      </c>
      <c r="AC402" t="e">
        <f t="shared" si="83"/>
        <v>#VALUE!</v>
      </c>
    </row>
    <row r="403" spans="1:29">
      <c r="A403" s="11" t="s">
        <v>402</v>
      </c>
      <c r="B403" s="4" cm="1">
        <f t="array" ref="B403">_xll.SNL.Clients.Office.Excel.Functions.SPG(A403, "SP_TOTAL_REV", "CY2023")</f>
        <v>26091000</v>
      </c>
      <c r="C403" s="4">
        <f>_xll.SNL.Clients.Office.Excel.Functions.SPG(A403,"IQ_AVG_DILUT_SHARES_OUT","CY2023")</f>
        <v>640000000</v>
      </c>
      <c r="D403" s="5">
        <f>_xll.SNL.Clients.Office.Excel.Functions.SPG(A403, "IQ_DILUT_EPS_NORM", "CY2023")</f>
        <v>1.2390000000000001</v>
      </c>
      <c r="E403">
        <f t="shared" si="72"/>
        <v>792960.00000000012</v>
      </c>
      <c r="F403">
        <f t="shared" si="73"/>
        <v>3.0392089226169948E-2</v>
      </c>
      <c r="G403" s="5">
        <f>_xll.SNL.Clients.Office.Excel.Functions.SPG(A403, "SP_MARKETCAP", "12/30/2023")</f>
        <v>17215.812174399998</v>
      </c>
      <c r="H403">
        <f t="shared" si="77"/>
        <v>4.1061249844950794E-4</v>
      </c>
      <c r="I403">
        <f t="shared" si="78"/>
        <v>5.0874888557894042E-4</v>
      </c>
      <c r="K403" s="11" t="s">
        <v>402</v>
      </c>
      <c r="L403" s="4" cm="1">
        <f t="array" ref="L403">_xll.SNL.Clients.Office.Excel.Functions.SPG(K403, "SP_TOTAL_REV", "CY2023")</f>
        <v>26091000</v>
      </c>
      <c r="M403" s="4">
        <f>_xll.SNL.Clients.Office.Excel.Functions.SPG(K403,"IQ_AVG_DILUT_SHARES_OUT","CY2023")</f>
        <v>640000000</v>
      </c>
      <c r="N403" s="5">
        <f>_xll.SNL.Clients.Office.Excel.Functions.SPG(K403, "IQ_DILUT_EPS_NORM", "CY2023")</f>
        <v>1.2390000000000001</v>
      </c>
      <c r="O403">
        <f t="shared" si="74"/>
        <v>792960.00000000012</v>
      </c>
      <c r="P403">
        <f t="shared" si="75"/>
        <v>3.0392089226169948E-2</v>
      </c>
      <c r="Q403" s="5">
        <f>_xll.SNL.Clients.Office.Excel.Functions.SPG(K403, "SP_MARKETCAP", "12/31/2022")</f>
        <v>19991.62997468</v>
      </c>
      <c r="R403">
        <f t="shared" si="79"/>
        <v>5.9452075438055267E-4</v>
      </c>
      <c r="S403">
        <f t="shared" si="80"/>
        <v>7.366112146775048E-4</v>
      </c>
      <c r="U403" s="11" t="s">
        <v>402</v>
      </c>
      <c r="V403" s="4" cm="1">
        <f t="array" ref="V403">_xll.SNL.Clients.Office.Excel.Functions.SPG(U403, "SP_TOTAL_REV", "CY2021")</f>
        <v>15790000</v>
      </c>
      <c r="W403" s="4">
        <f>_xll.SNL.Clients.Office.Excel.Functions.SPG(U403,"IQ_AVG_DILUT_SHARES_OUT","CY2021")</f>
        <v>609000000</v>
      </c>
      <c r="X403" s="5">
        <f>_xll.SNL.Clients.Office.Excel.Functions.SPG(U403, "IQ_DILUT_EPS_NORM", "CY2021")</f>
        <v>-1.526</v>
      </c>
      <c r="Y403">
        <f t="shared" si="81"/>
        <v>-929334</v>
      </c>
      <c r="Z403">
        <f t="shared" si="82"/>
        <v>-5.8855858138062066E-2</v>
      </c>
      <c r="AA403" s="5">
        <f>_xll.SNL.Clients.Office.Excel.Functions.SPG(U403, "SP_MARKETCAP", "12/31/2021")</f>
        <v>25357.848815879999</v>
      </c>
      <c r="AB403">
        <f t="shared" si="76"/>
        <v>5.9925192775629797E-4</v>
      </c>
      <c r="AC403">
        <f t="shared" si="83"/>
        <v>-9.1445844175611069E-4</v>
      </c>
    </row>
    <row r="404" spans="1:29">
      <c r="A404" s="11" t="s">
        <v>403</v>
      </c>
      <c r="B404" s="4" cm="1">
        <f t="array" ref="B404">_xll.SNL.Clients.Office.Excel.Functions.SPG(A404, "SP_TOTAL_REV", "CY2023")</f>
        <v>15781100</v>
      </c>
      <c r="C404" s="4">
        <f>_xll.SNL.Clients.Office.Excel.Functions.SPG(A404,"IQ_AVG_DILUT_SHARES_OUT","CY2023")</f>
        <v>149751000</v>
      </c>
      <c r="D404" s="5">
        <f>_xll.SNL.Clients.Office.Excel.Functions.SPG(A404, "IQ_DILUT_EPS_NORM", "CY2023")</f>
        <v>0.89400000000000002</v>
      </c>
      <c r="E404">
        <f t="shared" si="72"/>
        <v>133877.394</v>
      </c>
      <c r="F404">
        <f t="shared" si="73"/>
        <v>8.4834006501447942E-3</v>
      </c>
      <c r="G404" s="5">
        <f>_xll.SNL.Clients.Office.Excel.Functions.SPG(A404, "SP_MARKETCAP", "12/30/2023")</f>
        <v>15039.8495172</v>
      </c>
      <c r="H404">
        <f t="shared" si="77"/>
        <v>3.5871384538832231E-4</v>
      </c>
      <c r="I404">
        <f t="shared" si="78"/>
        <v>3.2069017777716017E-4</v>
      </c>
      <c r="K404" s="11" t="s">
        <v>403</v>
      </c>
      <c r="L404" s="4" cm="1">
        <f t="array" ref="L404">_xll.SNL.Clients.Office.Excel.Functions.SPG(K404, "SP_TOTAL_REV", "CY2023")</f>
        <v>15781100</v>
      </c>
      <c r="M404" s="4">
        <f>_xll.SNL.Clients.Office.Excel.Functions.SPG(K404,"IQ_AVG_DILUT_SHARES_OUT","CY2023")</f>
        <v>149751000</v>
      </c>
      <c r="N404" s="5">
        <f>_xll.SNL.Clients.Office.Excel.Functions.SPG(K404, "IQ_DILUT_EPS_NORM", "CY2023")</f>
        <v>0.89400000000000002</v>
      </c>
      <c r="O404">
        <f t="shared" si="74"/>
        <v>133877.394</v>
      </c>
      <c r="P404">
        <f t="shared" si="75"/>
        <v>8.4834006501447942E-3</v>
      </c>
      <c r="Q404" s="5">
        <f>_xll.SNL.Clients.Office.Excel.Functions.SPG(K404, "SP_MARKETCAP", "12/31/2022")</f>
        <v>11113.38696432</v>
      </c>
      <c r="R404">
        <f t="shared" si="79"/>
        <v>3.3049527277759076E-4</v>
      </c>
      <c r="S404">
        <f t="shared" si="80"/>
        <v>2.9546277386316612E-4</v>
      </c>
      <c r="U404" s="11" t="s">
        <v>403</v>
      </c>
      <c r="V404" s="4" cm="1">
        <f t="array" ref="V404">_xll.SNL.Clients.Office.Excel.Functions.SPG(U404, "SP_TOTAL_REV", "CY2021")</f>
        <v>15281300</v>
      </c>
      <c r="W404" s="4">
        <f>_xll.SNL.Clients.Office.Excel.Functions.SPG(U404,"IQ_AVG_DILUT_SHARES_OUT","CY2021")</f>
        <v>165024000</v>
      </c>
      <c r="X404" s="5">
        <f>_xll.SNL.Clients.Office.Excel.Functions.SPG(U404, "IQ_DILUT_EPS_NORM", "CY2021")</f>
        <v>6.9269999999999996</v>
      </c>
      <c r="Y404">
        <f t="shared" si="81"/>
        <v>1143121.2479999999</v>
      </c>
      <c r="Z404">
        <f t="shared" si="82"/>
        <v>7.4805235680210441E-2</v>
      </c>
      <c r="AA404" s="5">
        <f>_xll.SNL.Clients.Office.Excel.Functions.SPG(U404, "SP_MARKETCAP", "12/31/2021")</f>
        <v>30751.324258820001</v>
      </c>
      <c r="AB404">
        <f t="shared" si="76"/>
        <v>7.267095279634584E-4</v>
      </c>
      <c r="AC404">
        <f t="shared" si="83"/>
        <v>5.033916900202876E-3</v>
      </c>
    </row>
    <row r="405" spans="1:29">
      <c r="A405" s="11" t="s">
        <v>404</v>
      </c>
      <c r="B405" s="4" cm="1">
        <f t="array" ref="B405">_xll.SNL.Clients.Office.Excel.Functions.SPG(A405, "SP_TOTAL_REV", "CY2023")</f>
        <v>36687000</v>
      </c>
      <c r="C405" s="4">
        <f>_xll.SNL.Clients.Office.Excel.Functions.SPG(A405,"IQ_AVG_DILUT_SHARES_OUT","CY2023")</f>
        <v>1148225000</v>
      </c>
      <c r="D405" s="5">
        <f>_xll.SNL.Clients.Office.Excel.Functions.SPG(A405, "IQ_DILUT_EPS_NORM", "CY2023")</f>
        <v>3.0459999999999998</v>
      </c>
      <c r="E405">
        <f t="shared" si="72"/>
        <v>3497493.35</v>
      </c>
      <c r="F405">
        <f t="shared" si="73"/>
        <v>9.5333315615885733E-2</v>
      </c>
      <c r="G405" s="5">
        <f>_xll.SNL.Clients.Office.Excel.Functions.SPG(A405, "SP_MARKETCAP", "12/30/2023")</f>
        <v>109134.567</v>
      </c>
      <c r="H405">
        <f t="shared" si="77"/>
        <v>2.6029569078193661E-3</v>
      </c>
      <c r="I405">
        <f t="shared" si="78"/>
        <v>7.928606741217788E-3</v>
      </c>
      <c r="K405" s="11" t="s">
        <v>404</v>
      </c>
      <c r="L405" s="4" cm="1">
        <f t="array" ref="L405">_xll.SNL.Clients.Office.Excel.Functions.SPG(K405, "SP_TOTAL_REV", "CY2023")</f>
        <v>36687000</v>
      </c>
      <c r="M405" s="4">
        <f>_xll.SNL.Clients.Office.Excel.Functions.SPG(K405,"IQ_AVG_DILUT_SHARES_OUT","CY2023")</f>
        <v>1148225000</v>
      </c>
      <c r="N405" s="5">
        <f>_xll.SNL.Clients.Office.Excel.Functions.SPG(K405, "IQ_DILUT_EPS_NORM", "CY2023")</f>
        <v>3.0459999999999998</v>
      </c>
      <c r="O405">
        <f t="shared" si="74"/>
        <v>3497493.35</v>
      </c>
      <c r="P405">
        <f t="shared" si="75"/>
        <v>9.5333315615885733E-2</v>
      </c>
      <c r="Q405" s="5">
        <f>_xll.SNL.Clients.Office.Excel.Functions.SPG(K405, "SP_MARKETCAP", "12/31/2022")</f>
        <v>113861.75999999999</v>
      </c>
      <c r="R405">
        <f t="shared" si="79"/>
        <v>3.3860760496284134E-3</v>
      </c>
      <c r="S405">
        <f t="shared" si="80"/>
        <v>1.0313987647168147E-2</v>
      </c>
      <c r="U405" s="11" t="s">
        <v>404</v>
      </c>
      <c r="V405" s="4" cm="1">
        <f t="array" ref="V405">_xll.SNL.Clients.Office.Excel.Functions.SPG(U405, "SP_TOTAL_REV", "CY2021")</f>
        <v>30361600</v>
      </c>
      <c r="W405" s="4">
        <f>_xll.SNL.Clients.Office.Excel.Functions.SPG(U405,"IQ_AVG_DILUT_SHARES_OUT","CY2021")</f>
        <v>1183900000</v>
      </c>
      <c r="X405" s="5">
        <f>_xll.SNL.Clients.Office.Excel.Functions.SPG(U405, "IQ_DILUT_EPS_NORM", "CY2021")</f>
        <v>2.5760000000000001</v>
      </c>
      <c r="Y405">
        <f t="shared" si="81"/>
        <v>3049726.4</v>
      </c>
      <c r="Z405">
        <f t="shared" si="82"/>
        <v>0.10044682757166948</v>
      </c>
      <c r="AA405" s="5">
        <f>_xll.SNL.Clients.Office.Excel.Functions.SPG(U405, "SP_MARKETCAP", "12/31/2021")</f>
        <v>137229.204</v>
      </c>
      <c r="AB405">
        <f t="shared" si="76"/>
        <v>3.2429748137769417E-3</v>
      </c>
      <c r="AC405">
        <f t="shared" si="83"/>
        <v>8.3539031202894028E-3</v>
      </c>
    </row>
    <row r="406" spans="1:29">
      <c r="A406" s="11" t="s">
        <v>405</v>
      </c>
      <c r="B406" s="4" cm="1">
        <f t="array" ref="B406">_xll.SNL.Clients.Office.Excel.Functions.SPG(A406, "SP_TOTAL_REV", "CY2023")</f>
        <v>11899000</v>
      </c>
      <c r="C406" s="4">
        <f>_xll.SNL.Clients.Office.Excel.Functions.SPG(A406,"IQ_AVG_DILUT_SHARES_OUT","CY2023")</f>
        <v>326568000</v>
      </c>
      <c r="D406" s="5">
        <f>_xll.SNL.Clients.Office.Excel.Functions.SPG(A406, "IQ_DILUT_EPS_NORM", "CY2023")</f>
        <v>4.7919999999999998</v>
      </c>
      <c r="E406">
        <f t="shared" si="72"/>
        <v>1564913.8559999999</v>
      </c>
      <c r="F406">
        <f t="shared" si="73"/>
        <v>0.13151641785023951</v>
      </c>
      <c r="G406" s="5">
        <f>_xll.SNL.Clients.Office.Excel.Functions.SPG(A406, "SP_MARKETCAP", "12/30/2023")</f>
        <v>23902.878762060001</v>
      </c>
      <c r="H406">
        <f t="shared" si="77"/>
        <v>5.701050098130036E-4</v>
      </c>
      <c r="I406">
        <f t="shared" si="78"/>
        <v>2.7319432070239133E-3</v>
      </c>
      <c r="K406" s="11" t="s">
        <v>405</v>
      </c>
      <c r="L406" s="4" cm="1">
        <f t="array" ref="L406">_xll.SNL.Clients.Office.Excel.Functions.SPG(K406, "SP_TOTAL_REV", "CY2023")</f>
        <v>11899000</v>
      </c>
      <c r="M406" s="4">
        <f>_xll.SNL.Clients.Office.Excel.Functions.SPG(K406,"IQ_AVG_DILUT_SHARES_OUT","CY2023")</f>
        <v>326568000</v>
      </c>
      <c r="N406" s="5">
        <f>_xll.SNL.Clients.Office.Excel.Functions.SPG(K406, "IQ_DILUT_EPS_NORM", "CY2023")</f>
        <v>4.7919999999999998</v>
      </c>
      <c r="O406">
        <f t="shared" si="74"/>
        <v>1564913.8559999999</v>
      </c>
      <c r="P406">
        <f t="shared" si="75"/>
        <v>0.13151641785023951</v>
      </c>
      <c r="Q406" s="5">
        <f>_xll.SNL.Clients.Office.Excel.Functions.SPG(K406, "SP_MARKETCAP", "12/31/2022")</f>
        <v>28463.54720279</v>
      </c>
      <c r="R406">
        <f t="shared" si="79"/>
        <v>8.4646272348886092E-4</v>
      </c>
      <c r="S406">
        <f t="shared" si="80"/>
        <v>4.0562493709586211E-3</v>
      </c>
      <c r="U406" s="11" t="s">
        <v>405</v>
      </c>
      <c r="V406" s="4" cm="1">
        <f t="array" ref="V406">_xll.SNL.Clients.Office.Excel.Functions.SPG(U406, "SP_TOTAL_REV", "CY2021")</f>
        <v>12060000</v>
      </c>
      <c r="W406" s="4">
        <f>_xll.SNL.Clients.Office.Excel.Functions.SPG(U406,"IQ_AVG_DILUT_SHARES_OUT","CY2021")</f>
        <v>357962000</v>
      </c>
      <c r="X406" s="5">
        <f>_xll.SNL.Clients.Office.Excel.Functions.SPG(U406, "IQ_DILUT_EPS_NORM", "CY2021")</f>
        <v>5.6449999999999996</v>
      </c>
      <c r="Y406">
        <f t="shared" si="81"/>
        <v>2020695.4899999998</v>
      </c>
      <c r="Z406">
        <f t="shared" si="82"/>
        <v>0.16755352321724709</v>
      </c>
      <c r="AA406" s="5">
        <f>_xll.SNL.Clients.Office.Excel.Functions.SPG(U406, "SP_MARKETCAP", "12/31/2021")</f>
        <v>34003.513089</v>
      </c>
      <c r="AB406">
        <f t="shared" si="76"/>
        <v>8.0356464450206662E-4</v>
      </c>
      <c r="AC406">
        <f t="shared" si="83"/>
        <v>4.5361224182141656E-3</v>
      </c>
    </row>
    <row r="407" spans="1:29">
      <c r="A407" s="11" t="s">
        <v>406</v>
      </c>
      <c r="B407" s="4" cm="1">
        <f t="array" ref="B407">_xll.SNL.Clients.Office.Excel.Functions.SPG(A407, "SP_TOTAL_REV", "CY2023")</f>
        <v>18795316</v>
      </c>
      <c r="C407" s="4">
        <f>_xll.SNL.Clients.Office.Excel.Functions.SPG(A407,"IQ_AVG_DILUT_SHARES_OUT","CY2023")</f>
        <v>167431000</v>
      </c>
      <c r="D407" s="5">
        <f>_xll.SNL.Clients.Office.Excel.Functions.SPG(A407, "IQ_DILUT_EPS_NORM", "CY2023")</f>
        <v>11.917999999999999</v>
      </c>
      <c r="E407">
        <f t="shared" si="72"/>
        <v>1995442.6579999998</v>
      </c>
      <c r="F407">
        <f t="shared" si="73"/>
        <v>0.10616701831456304</v>
      </c>
      <c r="G407" s="5">
        <f>_xll.SNL.Clients.Office.Excel.Functions.SPG(A407, "SP_MARKETCAP", "12/30/2023")</f>
        <v>19110.525107000001</v>
      </c>
      <c r="H407">
        <f t="shared" si="77"/>
        <v>4.5580309435159155E-4</v>
      </c>
      <c r="I407">
        <f t="shared" si="78"/>
        <v>5.4322612784822675E-3</v>
      </c>
      <c r="K407" s="11" t="s">
        <v>406</v>
      </c>
      <c r="L407" s="4" cm="1">
        <f t="array" ref="L407">_xll.SNL.Clients.Office.Excel.Functions.SPG(K407, "SP_TOTAL_REV", "CY2023")</f>
        <v>18795316</v>
      </c>
      <c r="M407" s="4">
        <f>_xll.SNL.Clients.Office.Excel.Functions.SPG(K407,"IQ_AVG_DILUT_SHARES_OUT","CY2023")</f>
        <v>167431000</v>
      </c>
      <c r="N407" s="5">
        <f>_xll.SNL.Clients.Office.Excel.Functions.SPG(K407, "IQ_DILUT_EPS_NORM", "CY2023")</f>
        <v>11.917999999999999</v>
      </c>
      <c r="O407">
        <f t="shared" si="74"/>
        <v>1995442.6579999998</v>
      </c>
      <c r="P407">
        <f t="shared" si="75"/>
        <v>0.10616701831456304</v>
      </c>
      <c r="Q407" s="5">
        <f>_xll.SNL.Clients.Office.Excel.Functions.SPG(K407, "SP_MARKETCAP", "12/31/2022")</f>
        <v>17153.326659300001</v>
      </c>
      <c r="R407">
        <f t="shared" si="79"/>
        <v>5.101139186018932E-4</v>
      </c>
      <c r="S407">
        <f t="shared" si="80"/>
        <v>6.0795376818973627E-3</v>
      </c>
      <c r="U407" s="11" t="s">
        <v>406</v>
      </c>
      <c r="V407" s="4" cm="1">
        <f t="array" ref="V407">_xll.SNL.Clients.Office.Excel.Functions.SPG(U407, "SP_TOTAL_REV", "CY2021")</f>
        <v>18408850</v>
      </c>
      <c r="W407" s="4">
        <f>_xll.SNL.Clients.Office.Excel.Functions.SPG(U407,"IQ_AVG_DILUT_SHARES_OUT","CY2021")</f>
        <v>206615000</v>
      </c>
      <c r="X407" s="5">
        <f>_xll.SNL.Clients.Office.Excel.Functions.SPG(U407, "IQ_DILUT_EPS_NORM", "CY2021")</f>
        <v>12.574</v>
      </c>
      <c r="Y407">
        <f t="shared" si="81"/>
        <v>2597977.0099999998</v>
      </c>
      <c r="Z407">
        <f t="shared" si="82"/>
        <v>0.14112652392735014</v>
      </c>
      <c r="AA407" s="5">
        <f>_xll.SNL.Clients.Office.Excel.Functions.SPG(U407, "SP_MARKETCAP", "12/31/2021")</f>
        <v>12317.867597820001</v>
      </c>
      <c r="AB407">
        <f t="shared" si="76"/>
        <v>2.9109353705184606E-4</v>
      </c>
      <c r="AC407">
        <f t="shared" si="83"/>
        <v>3.6602101348899123E-3</v>
      </c>
    </row>
    <row r="408" spans="1:29">
      <c r="A408" s="11" t="s">
        <v>407</v>
      </c>
      <c r="B408" s="4" cm="1">
        <f t="array" ref="B408">_xll.SNL.Clients.Office.Excel.Functions.SPG(A408, "SP_TOTAL_REV", "CY2023")</f>
        <v>4780499</v>
      </c>
      <c r="C408" s="4">
        <f>_xll.SNL.Clients.Office.Excel.Functions.SPG(A408,"IQ_AVG_DILUT_SHARES_OUT","CY2023")</f>
        <v>99804426</v>
      </c>
      <c r="D408" s="5">
        <f>_xll.SNL.Clients.Office.Excel.Functions.SPG(A408, "IQ_DILUT_EPS_NORM", "CY2023")</f>
        <v>4.7130000000000001</v>
      </c>
      <c r="E408">
        <f t="shared" si="72"/>
        <v>470378.25973800005</v>
      </c>
      <c r="F408">
        <f t="shared" si="73"/>
        <v>9.8395221866587584E-2</v>
      </c>
      <c r="G408" s="5">
        <f>_xll.SNL.Clients.Office.Excel.Functions.SPG(A408, "SP_MARKETCAP", "12/30/2023")</f>
        <v>21721.215395849998</v>
      </c>
      <c r="H408">
        <f t="shared" si="77"/>
        <v>5.1807038974974922E-4</v>
      </c>
      <c r="I408">
        <f t="shared" si="78"/>
        <v>2.441665746890568E-3</v>
      </c>
      <c r="K408" s="11" t="s">
        <v>407</v>
      </c>
      <c r="L408" s="4" cm="1">
        <f t="array" ref="L408">_xll.SNL.Clients.Office.Excel.Functions.SPG(K408, "SP_TOTAL_REV", "CY2023")</f>
        <v>4780499</v>
      </c>
      <c r="M408" s="4">
        <f>_xll.SNL.Clients.Office.Excel.Functions.SPG(K408,"IQ_AVG_DILUT_SHARES_OUT","CY2023")</f>
        <v>99804426</v>
      </c>
      <c r="N408" s="5">
        <f>_xll.SNL.Clients.Office.Excel.Functions.SPG(K408, "IQ_DILUT_EPS_NORM", "CY2023")</f>
        <v>4.7130000000000001</v>
      </c>
      <c r="O408">
        <f t="shared" si="74"/>
        <v>470378.25973800005</v>
      </c>
      <c r="P408">
        <f t="shared" si="75"/>
        <v>9.8395221866587584E-2</v>
      </c>
      <c r="Q408" s="5">
        <f>_xll.SNL.Clients.Office.Excel.Functions.SPG(K408, "SP_MARKETCAP", "12/31/2022")</f>
        <v>18436.30118957</v>
      </c>
      <c r="R408">
        <f t="shared" si="79"/>
        <v>5.4826763525997501E-4</v>
      </c>
      <c r="S408">
        <f t="shared" si="80"/>
        <v>2.5839853649802622E-3</v>
      </c>
      <c r="U408" s="11" t="s">
        <v>407</v>
      </c>
      <c r="V408" s="4" cm="1">
        <f t="array" ref="V408">_xll.SNL.Clients.Office.Excel.Functions.SPG(U408, "SP_TOTAL_REV", "CY2021")</f>
        <v>4247909</v>
      </c>
      <c r="W408" s="4">
        <f>_xll.SNL.Clients.Office.Excel.Functions.SPG(U408,"IQ_AVG_DILUT_SHARES_OUT","CY2021")</f>
        <v>94636250</v>
      </c>
      <c r="X408" s="5">
        <f>_xll.SNL.Clients.Office.Excel.Functions.SPG(U408, "IQ_DILUT_EPS_NORM", "CY2021")</f>
        <v>3.93</v>
      </c>
      <c r="Y408">
        <f t="shared" si="81"/>
        <v>371920.46250000002</v>
      </c>
      <c r="Z408">
        <f t="shared" si="82"/>
        <v>8.7553773515393105E-2</v>
      </c>
      <c r="AA408" s="5">
        <f>_xll.SNL.Clients.Office.Excel.Functions.SPG(U408, "SP_MARKETCAP", "12/31/2021")</f>
        <v>24346.598916819999</v>
      </c>
      <c r="AB408">
        <f t="shared" si="76"/>
        <v>5.7535425978552082E-4</v>
      </c>
      <c r="AC408">
        <f t="shared" si="83"/>
        <v>2.261142240957097E-3</v>
      </c>
    </row>
    <row r="409" spans="1:29">
      <c r="A409" s="11" t="s">
        <v>408</v>
      </c>
      <c r="B409" s="4" cm="1">
        <f t="array" ref="B409">_xll.SNL.Clients.Office.Excel.Functions.SPG(A409, "SP_TOTAL_REV", "CY2023")</f>
        <v>20498000</v>
      </c>
      <c r="C409" s="4">
        <f>_xll.SNL.Clients.Office.Excel.Functions.SPG(A409,"IQ_AVG_DILUT_SHARES_OUT","CY2023")</f>
        <v>383700000</v>
      </c>
      <c r="D409" s="5">
        <f>_xll.SNL.Clients.Office.Excel.Functions.SPG(A409, "IQ_DILUT_EPS_NORM", "CY2023")</f>
        <v>6.38</v>
      </c>
      <c r="E409">
        <f t="shared" si="72"/>
        <v>2448006</v>
      </c>
      <c r="F409">
        <f t="shared" si="73"/>
        <v>0.11942657820275149</v>
      </c>
      <c r="G409" s="5">
        <f>_xll.SNL.Clients.Office.Excel.Functions.SPG(A409, "SP_MARKETCAP", "12/30/2023")</f>
        <v>113776.28199252</v>
      </c>
      <c r="H409">
        <f t="shared" si="77"/>
        <v>2.7136659566206378E-3</v>
      </c>
      <c r="I409">
        <f t="shared" si="78"/>
        <v>1.7313188803239669E-2</v>
      </c>
      <c r="K409" s="11" t="s">
        <v>408</v>
      </c>
      <c r="L409" s="4" cm="1">
        <f t="array" ref="L409">_xll.SNL.Clients.Office.Excel.Functions.SPG(K409, "SP_TOTAL_REV", "CY2023")</f>
        <v>20498000</v>
      </c>
      <c r="M409" s="4">
        <f>_xll.SNL.Clients.Office.Excel.Functions.SPG(K409,"IQ_AVG_DILUT_SHARES_OUT","CY2023")</f>
        <v>383700000</v>
      </c>
      <c r="N409" s="5">
        <f>_xll.SNL.Clients.Office.Excel.Functions.SPG(K409, "IQ_DILUT_EPS_NORM", "CY2023")</f>
        <v>6.38</v>
      </c>
      <c r="O409">
        <f t="shared" si="74"/>
        <v>2448006</v>
      </c>
      <c r="P409">
        <f t="shared" si="75"/>
        <v>0.11942657820275149</v>
      </c>
      <c r="Q409" s="5">
        <f>_xll.SNL.Clients.Office.Excel.Functions.SPG(K409, "SP_MARKETCAP", "12/31/2022")</f>
        <v>92522.333341210004</v>
      </c>
      <c r="R409">
        <f t="shared" si="79"/>
        <v>2.751473866049564E-3</v>
      </c>
      <c r="S409">
        <f t="shared" si="80"/>
        <v>1.7554403265396219E-2</v>
      </c>
      <c r="U409" s="11" t="s">
        <v>408</v>
      </c>
      <c r="V409" s="4" cm="1">
        <f t="array" ref="V409">_xll.SNL.Clients.Office.Excel.Functions.SPG(U409, "SP_TOTAL_REV", "CY2021")</f>
        <v>17108000</v>
      </c>
      <c r="W409" s="4">
        <f>_xll.SNL.Clients.Office.Excel.Functions.SPG(U409,"IQ_AVG_DILUT_SHARES_OUT","CY2021")</f>
        <v>382300000</v>
      </c>
      <c r="X409" s="5">
        <f>_xll.SNL.Clients.Office.Excel.Functions.SPG(U409, "IQ_DILUT_EPS_NORM", "CY2021")</f>
        <v>5.5030000000000001</v>
      </c>
      <c r="Y409">
        <f t="shared" si="81"/>
        <v>2103796.9</v>
      </c>
      <c r="Z409">
        <f t="shared" si="82"/>
        <v>0.12297152794014496</v>
      </c>
      <c r="AA409" s="5">
        <f>_xll.SNL.Clients.Office.Excel.Functions.SPG(U409, "SP_MARKETCAP", "12/31/2021")</f>
        <v>100881.50956835999</v>
      </c>
      <c r="AB409">
        <f t="shared" si="76"/>
        <v>2.3840129153994728E-3</v>
      </c>
      <c r="AC409">
        <f t="shared" si="83"/>
        <v>1.3119223073443299E-2</v>
      </c>
    </row>
    <row r="410" spans="1:29">
      <c r="A410" s="11" t="s">
        <v>409</v>
      </c>
      <c r="B410" s="4" cm="1">
        <f t="array" ref="B410">_xll.SNL.Clients.Office.Excel.Functions.SPG(A410, "SP_TOTAL_REV", "CY2023")</f>
        <v>9252753</v>
      </c>
      <c r="C410" s="4">
        <f>_xll.SNL.Clients.Office.Excel.Functions.SPG(A410,"IQ_AVG_DILUT_SHARES_OUT","CY2023")</f>
        <v>570725000</v>
      </c>
      <c r="D410" s="5">
        <f>_xll.SNL.Clients.Office.Excel.Functions.SPG(A410, "IQ_DILUT_EPS_NORM", "CY2023")</f>
        <v>0.94099999999999995</v>
      </c>
      <c r="E410">
        <f t="shared" si="72"/>
        <v>537052.22499999998</v>
      </c>
      <c r="F410">
        <f t="shared" si="73"/>
        <v>5.8042425319253632E-2</v>
      </c>
      <c r="G410" s="5">
        <f>_xll.SNL.Clients.Office.Excel.Functions.SPG(A410, "SP_MARKETCAP", "12/30/2023")</f>
        <v>15876.83660146</v>
      </c>
      <c r="H410">
        <f t="shared" si="77"/>
        <v>3.7867673498983743E-4</v>
      </c>
      <c r="I410">
        <f t="shared" si="78"/>
        <v>3.5633480762543699E-4</v>
      </c>
      <c r="K410" s="11" t="s">
        <v>409</v>
      </c>
      <c r="L410" s="4" cm="1">
        <f t="array" ref="L410">_xll.SNL.Clients.Office.Excel.Functions.SPG(K410, "SP_TOTAL_REV", "CY2023")</f>
        <v>9252753</v>
      </c>
      <c r="M410" s="4">
        <f>_xll.SNL.Clients.Office.Excel.Functions.SPG(K410,"IQ_AVG_DILUT_SHARES_OUT","CY2023")</f>
        <v>570725000</v>
      </c>
      <c r="N410" s="5">
        <f>_xll.SNL.Clients.Office.Excel.Functions.SPG(K410, "IQ_DILUT_EPS_NORM", "CY2023")</f>
        <v>0.94099999999999995</v>
      </c>
      <c r="O410">
        <f t="shared" si="74"/>
        <v>537052.22499999998</v>
      </c>
      <c r="P410">
        <f t="shared" si="75"/>
        <v>5.8042425319253632E-2</v>
      </c>
      <c r="Q410" s="5">
        <f>_xll.SNL.Clients.Office.Excel.Functions.SPG(K410, "SP_MARKETCAP", "12/31/2022")</f>
        <v>4344.9689405999998</v>
      </c>
      <c r="R410">
        <f t="shared" si="79"/>
        <v>1.2921278633094201E-4</v>
      </c>
      <c r="S410">
        <f t="shared" si="80"/>
        <v>1.2158923193741642E-4</v>
      </c>
      <c r="U410" s="11" t="s">
        <v>409</v>
      </c>
      <c r="V410" s="4" cm="1">
        <f t="array" ref="V410">_xll.SNL.Clients.Office.Excel.Functions.SPG(U410, "SP_TOTAL_REV", "CY2021")</f>
        <v>4170015</v>
      </c>
      <c r="W410" s="4">
        <f>_xll.SNL.Clients.Office.Excel.Functions.SPG(U410,"IQ_AVG_DILUT_SHARES_OUT","CY2021")</f>
        <v>531110000</v>
      </c>
      <c r="X410" s="5">
        <f>_xll.SNL.Clients.Office.Excel.Functions.SPG(U410, "IQ_DILUT_EPS_NORM", "CY2021")</f>
        <v>0.158</v>
      </c>
      <c r="Y410">
        <f t="shared" si="81"/>
        <v>83915.38</v>
      </c>
      <c r="Z410">
        <f t="shared" si="82"/>
        <v>2.0123519939376718E-2</v>
      </c>
      <c r="AA410" s="5">
        <f>_xll.SNL.Clients.Office.Excel.Functions.SPG(U410, "SP_MARKETCAP", "12/31/2021")</f>
        <v>2244.7822010999998</v>
      </c>
      <c r="AB410">
        <f t="shared" si="76"/>
        <v>5.3048272003254241E-5</v>
      </c>
      <c r="AC410">
        <f t="shared" si="83"/>
        <v>8.3816269765141701E-6</v>
      </c>
    </row>
    <row r="411" spans="1:29">
      <c r="A411" s="11" t="s">
        <v>410</v>
      </c>
      <c r="B411" s="4" cm="1">
        <f t="array" ref="B411">_xll.SNL.Clients.Office.Excel.Functions.SPG(A411, "SP_TOTAL_REV", "CY2023")</f>
        <v>7662000</v>
      </c>
      <c r="C411" s="4">
        <f>_xll.SNL.Clients.Office.Excel.Functions.SPG(A411,"IQ_AVG_DILUT_SHARES_OUT","CY2023")</f>
        <v>423500000</v>
      </c>
      <c r="D411" s="5">
        <f>_xll.SNL.Clients.Office.Excel.Functions.SPG(A411, "IQ_DILUT_EPS_NORM", "CY2023")</f>
        <v>4.774</v>
      </c>
      <c r="E411">
        <f t="shared" si="72"/>
        <v>2021789</v>
      </c>
      <c r="F411">
        <f t="shared" si="73"/>
        <v>0.26387222657269643</v>
      </c>
      <c r="G411" s="5">
        <f>_xll.SNL.Clients.Office.Excel.Functions.SPG(A411, "SP_MARKETCAP", "12/30/2023")</f>
        <v>15803.188508400001</v>
      </c>
      <c r="H411">
        <f t="shared" si="77"/>
        <v>3.7692016218391565E-4</v>
      </c>
      <c r="I411">
        <f t="shared" si="78"/>
        <v>1.7994168542660133E-3</v>
      </c>
      <c r="K411" s="11" t="s">
        <v>410</v>
      </c>
      <c r="L411" s="4" cm="1">
        <f t="array" ref="L411">_xll.SNL.Clients.Office.Excel.Functions.SPG(K411, "SP_TOTAL_REV", "CY2023")</f>
        <v>7662000</v>
      </c>
      <c r="M411" s="4">
        <f>_xll.SNL.Clients.Office.Excel.Functions.SPG(K411,"IQ_AVG_DILUT_SHARES_OUT","CY2023")</f>
        <v>423500000</v>
      </c>
      <c r="N411" s="5">
        <f>_xll.SNL.Clients.Office.Excel.Functions.SPG(K411, "IQ_DILUT_EPS_NORM", "CY2023")</f>
        <v>4.774</v>
      </c>
      <c r="O411">
        <f t="shared" si="74"/>
        <v>2021789</v>
      </c>
      <c r="P411">
        <f t="shared" si="75"/>
        <v>0.26387222657269643</v>
      </c>
      <c r="Q411" s="5">
        <f>_xll.SNL.Clients.Office.Excel.Functions.SPG(K411, "SP_MARKETCAP", "12/31/2022")</f>
        <v>14804.791324080001</v>
      </c>
      <c r="R411">
        <f t="shared" si="79"/>
        <v>4.4027203972794572E-4</v>
      </c>
      <c r="S411">
        <f t="shared" si="80"/>
        <v>2.1018587176612129E-3</v>
      </c>
      <c r="U411" s="11" t="s">
        <v>410</v>
      </c>
      <c r="V411" s="4" cm="1">
        <f t="array" ref="V411">_xll.SNL.Clients.Office.Excel.Functions.SPG(U411, "SP_TOTAL_REV", "CY2021")</f>
        <v>9466000</v>
      </c>
      <c r="W411" s="4">
        <f>_xll.SNL.Clients.Office.Excel.Functions.SPG(U411,"IQ_AVG_DILUT_SHARES_OUT","CY2021")</f>
        <v>569300000</v>
      </c>
      <c r="X411" s="5">
        <f>_xll.SNL.Clients.Office.Excel.Functions.SPG(U411, "IQ_DILUT_EPS_NORM", "CY2021")</f>
        <v>6.1559999999999997</v>
      </c>
      <c r="Y411">
        <f t="shared" si="81"/>
        <v>3504610.8</v>
      </c>
      <c r="Z411">
        <f t="shared" si="82"/>
        <v>0.37023143883372067</v>
      </c>
      <c r="AA411" s="5">
        <f>_xll.SNL.Clients.Office.Excel.Functions.SPG(U411, "SP_MARKETCAP", "12/31/2021")</f>
        <v>25387.35322103</v>
      </c>
      <c r="AB411">
        <f t="shared" si="76"/>
        <v>5.9994917032572164E-4</v>
      </c>
      <c r="AC411">
        <f t="shared" si="83"/>
        <v>3.693287092525142E-3</v>
      </c>
    </row>
    <row r="412" spans="1:29">
      <c r="A412" s="11" t="s">
        <v>411</v>
      </c>
      <c r="B412" s="4" cm="1">
        <f t="array" ref="B412">_xll.SNL.Clients.Office.Excel.Functions.SPG(A412, "SP_TOTAL_REV", "CY2023")</f>
        <v>6120111</v>
      </c>
      <c r="C412" s="4">
        <f>_xll.SNL.Clients.Office.Excel.Functions.SPG(A412,"IQ_AVG_DILUT_SHARES_OUT","CY2023")</f>
        <v>155218000</v>
      </c>
      <c r="D412" s="5">
        <f>_xll.SNL.Clients.Office.Excel.Functions.SPG(A412, "IQ_DILUT_EPS_NORM", "CY2023")</f>
        <v>5.9690000000000003</v>
      </c>
      <c r="E412">
        <f t="shared" si="72"/>
        <v>926496.24199999997</v>
      </c>
      <c r="F412">
        <f t="shared" si="73"/>
        <v>0.1513855291186712</v>
      </c>
      <c r="G412" s="5">
        <f>_xll.SNL.Clients.Office.Excel.Functions.SPG(A412, "SP_MARKETCAP", "12/30/2023")</f>
        <v>78259.563350979995</v>
      </c>
      <c r="H412">
        <f t="shared" si="77"/>
        <v>1.8665604915751458E-3</v>
      </c>
      <c r="I412">
        <f t="shared" si="78"/>
        <v>1.1141499574212045E-2</v>
      </c>
      <c r="K412" s="11" t="s">
        <v>411</v>
      </c>
      <c r="L412" s="4" cm="1">
        <f t="array" ref="L412">_xll.SNL.Clients.Office.Excel.Functions.SPG(K412, "SP_TOTAL_REV", "CY2023")</f>
        <v>6120111</v>
      </c>
      <c r="M412" s="4">
        <f>_xll.SNL.Clients.Office.Excel.Functions.SPG(K412,"IQ_AVG_DILUT_SHARES_OUT","CY2023")</f>
        <v>155218000</v>
      </c>
      <c r="N412" s="5">
        <f>_xll.SNL.Clients.Office.Excel.Functions.SPG(K412, "IQ_DILUT_EPS_NORM", "CY2023")</f>
        <v>5.9690000000000003</v>
      </c>
      <c r="O412">
        <f t="shared" si="74"/>
        <v>926496.24199999997</v>
      </c>
      <c r="P412">
        <f t="shared" si="75"/>
        <v>0.1513855291186712</v>
      </c>
      <c r="Q412" s="5">
        <f>_xll.SNL.Clients.Office.Excel.Functions.SPG(K412, "SP_MARKETCAP", "12/31/2022")</f>
        <v>48665.285872259999</v>
      </c>
      <c r="R412">
        <f t="shared" si="79"/>
        <v>1.44723179178312E-3</v>
      </c>
      <c r="S412">
        <f t="shared" si="80"/>
        <v>8.6385265651534437E-3</v>
      </c>
      <c r="U412" s="11" t="s">
        <v>411</v>
      </c>
      <c r="V412" s="4" cm="1">
        <f t="array" ref="V412">_xll.SNL.Clients.Office.Excel.Functions.SPG(U412, "SP_TOTAL_REV", "CY2021")</f>
        <v>4504127</v>
      </c>
      <c r="W412" s="4">
        <f>_xll.SNL.Clients.Office.Excel.Functions.SPG(U412,"IQ_AVG_DILUT_SHARES_OUT","CY2021")</f>
        <v>157339000</v>
      </c>
      <c r="X412" s="5">
        <f>_xll.SNL.Clients.Office.Excel.Functions.SPG(U412, "IQ_DILUT_EPS_NORM", "CY2021")</f>
        <v>3.9830000000000001</v>
      </c>
      <c r="Y412">
        <f t="shared" si="81"/>
        <v>626681.23699999996</v>
      </c>
      <c r="Z412">
        <f t="shared" si="82"/>
        <v>0.13913489495300643</v>
      </c>
      <c r="AA412" s="5">
        <f>_xll.SNL.Clients.Office.Excel.Functions.SPG(U412, "SP_MARKETCAP", "12/31/2021")</f>
        <v>56542.026815999998</v>
      </c>
      <c r="AB412">
        <f t="shared" si="76"/>
        <v>1.3361905741593343E-3</v>
      </c>
      <c r="AC412">
        <f t="shared" si="83"/>
        <v>5.3220470568766292E-3</v>
      </c>
    </row>
    <row r="413" spans="1:29">
      <c r="A413" s="11" t="s">
        <v>412</v>
      </c>
      <c r="B413" s="4" cm="1">
        <f t="array" ref="B413">_xll.SNL.Clients.Office.Excel.Functions.SPG(A413, "SP_TOTAL_REV", "CY2023")</f>
        <v>77512159</v>
      </c>
      <c r="C413" s="4">
        <f>_xll.SNL.Clients.Office.Excel.Functions.SPG(A413,"IQ_AVG_DILUT_SHARES_OUT","CY2023")</f>
        <v>507837215</v>
      </c>
      <c r="D413" s="5">
        <f>_xll.SNL.Clients.Office.Excel.Functions.SPG(A413, "IQ_DILUT_EPS_NORM", "CY2023")</f>
        <v>3.8149999999999999</v>
      </c>
      <c r="E413">
        <f t="shared" si="72"/>
        <v>1937398.9752249999</v>
      </c>
      <c r="F413">
        <f t="shared" si="73"/>
        <v>2.4994775016201006E-2</v>
      </c>
      <c r="G413" s="5">
        <f>_xll.SNL.Clients.Office.Excel.Functions.SPG(A413, "SP_MARKETCAP", "12/30/2023")</f>
        <v>36884.7221661</v>
      </c>
      <c r="H413">
        <f t="shared" si="77"/>
        <v>8.7973357108062837E-4</v>
      </c>
      <c r="I413">
        <f t="shared" si="78"/>
        <v>3.3561835736725973E-3</v>
      </c>
      <c r="K413" s="11" t="s">
        <v>412</v>
      </c>
      <c r="L413" s="4" cm="1">
        <f t="array" ref="L413">_xll.SNL.Clients.Office.Excel.Functions.SPG(K413, "SP_TOTAL_REV", "CY2023")</f>
        <v>77512159</v>
      </c>
      <c r="M413" s="4">
        <f>_xll.SNL.Clients.Office.Excel.Functions.SPG(K413,"IQ_AVG_DILUT_SHARES_OUT","CY2023")</f>
        <v>507837215</v>
      </c>
      <c r="N413" s="5">
        <f>_xll.SNL.Clients.Office.Excel.Functions.SPG(K413, "IQ_DILUT_EPS_NORM", "CY2023")</f>
        <v>3.8149999999999999</v>
      </c>
      <c r="O413">
        <f t="shared" si="74"/>
        <v>1937398.9752249999</v>
      </c>
      <c r="P413">
        <f t="shared" si="75"/>
        <v>2.4994775016201006E-2</v>
      </c>
      <c r="Q413" s="5">
        <f>_xll.SNL.Clients.Office.Excel.Functions.SPG(K413, "SP_MARKETCAP", "12/31/2022")</f>
        <v>38742.377362699997</v>
      </c>
      <c r="R413">
        <f t="shared" si="79"/>
        <v>1.1521395426656368E-3</v>
      </c>
      <c r="S413">
        <f t="shared" si="80"/>
        <v>4.3954123552694038E-3</v>
      </c>
      <c r="U413" s="11" t="s">
        <v>412</v>
      </c>
      <c r="V413" s="4" cm="1">
        <f t="array" ref="V413">_xll.SNL.Clients.Office.Excel.Functions.SPG(U413, "SP_TOTAL_REV", "CY2021")</f>
        <v>60738231</v>
      </c>
      <c r="W413" s="4">
        <f>_xll.SNL.Clients.Office.Excel.Functions.SPG(U413,"IQ_AVG_DILUT_SHARES_OUT","CY2021")</f>
        <v>515274154</v>
      </c>
      <c r="X413" s="5">
        <f>_xll.SNL.Clients.Office.Excel.Functions.SPG(U413, "IQ_DILUT_EPS_NORM", "CY2021")</f>
        <v>1.454</v>
      </c>
      <c r="Y413">
        <f t="shared" si="81"/>
        <v>749208.61991600005</v>
      </c>
      <c r="Z413">
        <f t="shared" si="82"/>
        <v>1.2335041827543513E-2</v>
      </c>
      <c r="AA413" s="5">
        <f>_xll.SNL.Clients.Office.Excel.Functions.SPG(U413, "SP_MARKETCAP", "12/31/2021")</f>
        <v>40269.15574265</v>
      </c>
      <c r="AB413">
        <f t="shared" si="76"/>
        <v>9.5163313667165957E-4</v>
      </c>
      <c r="AC413">
        <f t="shared" si="83"/>
        <v>1.383674580720593E-3</v>
      </c>
    </row>
    <row r="414" spans="1:29">
      <c r="A414" s="11" t="s">
        <v>413</v>
      </c>
      <c r="B414" s="4" cm="1">
        <f t="array" ref="B414">_xll.SNL.Clients.Office.Excel.Functions.SPG(A414, "SP_TOTAL_REV", "CY2023")</f>
        <v>78558000</v>
      </c>
      <c r="C414" s="4">
        <f>_xll.SNL.Clients.Office.Excel.Functions.SPG(A414,"IQ_AVG_DILUT_SHARES_OUT","CY2023")</f>
        <v>1200286264</v>
      </c>
      <c r="D414" s="5">
        <f>_xll.SNL.Clients.Office.Excel.Functions.SPG(A414, "IQ_DILUT_EPS_NORM", "CY2023")</f>
        <v>6.4930000000000003</v>
      </c>
      <c r="E414">
        <f t="shared" si="72"/>
        <v>7793458.7121520005</v>
      </c>
      <c r="F414">
        <f t="shared" si="73"/>
        <v>9.9206429799027482E-2</v>
      </c>
      <c r="G414" s="5">
        <f>_xll.SNL.Clients.Office.Excel.Functions.SPG(A414, "SP_MARKETCAP", "12/30/2023")</f>
        <v>185417.6463698</v>
      </c>
      <c r="H414">
        <f t="shared" si="77"/>
        <v>4.4223764909414936E-3</v>
      </c>
      <c r="I414">
        <f t="shared" si="78"/>
        <v>2.871449055568312E-2</v>
      </c>
      <c r="K414" s="11" t="s">
        <v>413</v>
      </c>
      <c r="L414" s="4" cm="1">
        <f t="array" ref="L414">_xll.SNL.Clients.Office.Excel.Functions.SPG(K414, "SP_TOTAL_REV", "CY2023")</f>
        <v>78558000</v>
      </c>
      <c r="M414" s="4">
        <f>_xll.SNL.Clients.Office.Excel.Functions.SPG(K414,"IQ_AVG_DILUT_SHARES_OUT","CY2023")</f>
        <v>1200286264</v>
      </c>
      <c r="N414" s="5">
        <f>_xll.SNL.Clients.Office.Excel.Functions.SPG(K414, "IQ_DILUT_EPS_NORM", "CY2023")</f>
        <v>6.4930000000000003</v>
      </c>
      <c r="O414">
        <f t="shared" si="74"/>
        <v>7793458.7121520005</v>
      </c>
      <c r="P414">
        <f t="shared" si="75"/>
        <v>9.9206429799027482E-2</v>
      </c>
      <c r="Q414" s="5">
        <f>_xll.SNL.Clients.Office.Excel.Functions.SPG(K414, "SP_MARKETCAP", "12/31/2022")</f>
        <v>174181.57876</v>
      </c>
      <c r="R414">
        <f t="shared" si="79"/>
        <v>5.1798959732020757E-3</v>
      </c>
      <c r="S414">
        <f t="shared" si="80"/>
        <v>3.3633064554001078E-2</v>
      </c>
      <c r="U414" s="11" t="s">
        <v>413</v>
      </c>
      <c r="V414" s="4" cm="1">
        <f t="array" ref="V414">_xll.SNL.Clients.Office.Excel.Functions.SPG(U414, "SP_TOTAL_REV", "CY2021")</f>
        <v>80118000</v>
      </c>
      <c r="W414" s="4">
        <f>_xll.SNL.Clients.Office.Excel.Functions.SPG(U414,"IQ_AVG_DILUT_SHARES_OUT","CY2021")</f>
        <v>1254769926</v>
      </c>
      <c r="X414" s="5">
        <f>_xll.SNL.Clients.Office.Excel.Functions.SPG(U414, "IQ_DILUT_EPS_NORM", "CY2021")</f>
        <v>3.3079999999999998</v>
      </c>
      <c r="Y414">
        <f t="shared" si="81"/>
        <v>4150778.9152079998</v>
      </c>
      <c r="Z414">
        <f t="shared" si="82"/>
        <v>5.180831916932524E-2</v>
      </c>
      <c r="AA414" s="5">
        <f>_xll.SNL.Clients.Office.Excel.Functions.SPG(U414, "SP_MARKETCAP", "12/31/2021")</f>
        <v>144865.22829341999</v>
      </c>
      <c r="AB414">
        <f t="shared" si="76"/>
        <v>3.4234279078643333E-3</v>
      </c>
      <c r="AC414">
        <f t="shared" si="83"/>
        <v>1.1324699519215215E-2</v>
      </c>
    </row>
    <row r="415" spans="1:29">
      <c r="A415" s="11" t="s">
        <v>414</v>
      </c>
      <c r="B415" s="4" cm="1">
        <f t="array" ref="B415">_xll.SNL.Clients.Office.Excel.Functions.SPG(A415, "SP_TOTAL_REV", "CY2023")</f>
        <v>6460500</v>
      </c>
      <c r="C415" s="4">
        <f>_xll.SNL.Clients.Office.Excel.Functions.SPG(A415,"IQ_AVG_DILUT_SHARES_OUT","CY2023")</f>
        <v>224800000</v>
      </c>
      <c r="D415" s="5">
        <f>_xll.SNL.Clients.Office.Excel.Functions.SPG(A415, "IQ_DILUT_EPS_NORM", "CY2023")</f>
        <v>6.4850000000000003</v>
      </c>
      <c r="E415">
        <f t="shared" si="72"/>
        <v>1457828</v>
      </c>
      <c r="F415">
        <f t="shared" si="73"/>
        <v>0.22565250367618606</v>
      </c>
      <c r="G415" s="5">
        <f>_xll.SNL.Clients.Office.Excel.Functions.SPG(A415, "SP_MARKETCAP", "12/30/2023")</f>
        <v>24065.519191560001</v>
      </c>
      <c r="H415">
        <f t="shared" si="77"/>
        <v>5.7398412933576425E-4</v>
      </c>
      <c r="I415">
        <f t="shared" si="78"/>
        <v>3.7222870787424313E-3</v>
      </c>
      <c r="K415" s="11" t="s">
        <v>414</v>
      </c>
      <c r="L415" s="4" cm="1">
        <f t="array" ref="L415">_xll.SNL.Clients.Office.Excel.Functions.SPG(K415, "SP_TOTAL_REV", "CY2023")</f>
        <v>6460500</v>
      </c>
      <c r="M415" s="4">
        <f>_xll.SNL.Clients.Office.Excel.Functions.SPG(K415,"IQ_AVG_DILUT_SHARES_OUT","CY2023")</f>
        <v>224800000</v>
      </c>
      <c r="N415" s="5">
        <f>_xll.SNL.Clients.Office.Excel.Functions.SPG(K415, "IQ_DILUT_EPS_NORM", "CY2023")</f>
        <v>6.4850000000000003</v>
      </c>
      <c r="O415">
        <f t="shared" si="74"/>
        <v>1457828</v>
      </c>
      <c r="P415">
        <f t="shared" si="75"/>
        <v>0.22565250367618606</v>
      </c>
      <c r="Q415" s="5">
        <f>_xll.SNL.Clients.Office.Excel.Functions.SPG(K415, "SP_MARKETCAP", "12/31/2022")</f>
        <v>24371.072396719999</v>
      </c>
      <c r="R415">
        <f t="shared" si="79"/>
        <v>7.2475872976400263E-4</v>
      </c>
      <c r="S415">
        <f t="shared" si="80"/>
        <v>4.7000603625195576E-3</v>
      </c>
      <c r="U415" s="11" t="s">
        <v>414</v>
      </c>
      <c r="V415" s="4" cm="1">
        <f t="array" ref="V415">_xll.SNL.Clients.Office.Excel.Functions.SPG(U415, "SP_TOTAL_REV", "CY2021")</f>
        <v>7671900</v>
      </c>
      <c r="W415" s="4">
        <f>_xll.SNL.Clients.Office.Excel.Functions.SPG(U415,"IQ_AVG_DILUT_SHARES_OUT","CY2021")</f>
        <v>228800000</v>
      </c>
      <c r="X415" s="5">
        <f>_xll.SNL.Clients.Office.Excel.Functions.SPG(U415, "IQ_DILUT_EPS_NORM", "CY2021")</f>
        <v>10.930999999999999</v>
      </c>
      <c r="Y415">
        <f t="shared" si="81"/>
        <v>2501012.7999999998</v>
      </c>
      <c r="Z415">
        <f t="shared" si="82"/>
        <v>0.32599653280152241</v>
      </c>
      <c r="AA415" s="5">
        <f>_xll.SNL.Clients.Office.Excel.Functions.SPG(U415, "SP_MARKETCAP", "12/31/2021")</f>
        <v>45069.579668480001</v>
      </c>
      <c r="AB415">
        <f t="shared" si="76"/>
        <v>1.0650758546438407E-3</v>
      </c>
      <c r="AC415">
        <f t="shared" si="83"/>
        <v>1.1642344167111822E-2</v>
      </c>
    </row>
    <row r="416" spans="1:29">
      <c r="A416" s="11" t="s">
        <v>415</v>
      </c>
      <c r="B416" s="4" cm="1">
        <f t="array" ref="B416">_xll.SNL.Clients.Office.Excel.Functions.SPG(A416, "SP_TOTAL_REV", "CY2023")</f>
        <v>5396400</v>
      </c>
      <c r="C416" s="4">
        <f>_xll.SNL.Clients.Office.Excel.Functions.SPG(A416,"IQ_AVG_DILUT_SHARES_OUT","CY2023")</f>
        <v>169374873</v>
      </c>
      <c r="D416" s="5">
        <f>_xll.SNL.Clients.Office.Excel.Functions.SPG(A416, "IQ_DILUT_EPS_NORM", "CY2023")</f>
        <v>-2.3439999999999999</v>
      </c>
      <c r="E416">
        <f t="shared" si="72"/>
        <v>-397014.70231199998</v>
      </c>
      <c r="F416">
        <f t="shared" si="73"/>
        <v>-7.3570288027573941E-2</v>
      </c>
      <c r="G416" s="5">
        <f>_xll.SNL.Clients.Office.Excel.Functions.SPG(A416, "SP_MARKETCAP", "12/30/2023")</f>
        <v>27372.383439000001</v>
      </c>
      <c r="H416">
        <f t="shared" si="77"/>
        <v>6.5285579550634465E-4</v>
      </c>
      <c r="I416">
        <f t="shared" si="78"/>
        <v>-1.5302939846668718E-3</v>
      </c>
      <c r="K416" s="11" t="s">
        <v>415</v>
      </c>
      <c r="L416" s="4" cm="1">
        <f t="array" ref="L416">_xll.SNL.Clients.Office.Excel.Functions.SPG(K416, "SP_TOTAL_REV", "CY2023")</f>
        <v>5396400</v>
      </c>
      <c r="M416" s="4">
        <f>_xll.SNL.Clients.Office.Excel.Functions.SPG(K416,"IQ_AVG_DILUT_SHARES_OUT","CY2023")</f>
        <v>169374873</v>
      </c>
      <c r="N416" s="5">
        <f>_xll.SNL.Clients.Office.Excel.Functions.SPG(K416, "IQ_DILUT_EPS_NORM", "CY2023")</f>
        <v>-2.3439999999999999</v>
      </c>
      <c r="O416">
        <f t="shared" si="74"/>
        <v>-397014.70231199998</v>
      </c>
      <c r="P416">
        <f t="shared" si="75"/>
        <v>-7.3570288027573941E-2</v>
      </c>
      <c r="Q416" s="5">
        <f>_xll.SNL.Clients.Office.Excel.Functions.SPG(K416, "SP_MARKETCAP", "12/31/2022")</f>
        <v>17475.005590379998</v>
      </c>
      <c r="R416">
        <f t="shared" si="79"/>
        <v>5.1968016212561926E-4</v>
      </c>
      <c r="S416">
        <f t="shared" si="80"/>
        <v>-1.2181303000224515E-3</v>
      </c>
      <c r="U416" s="11" t="s">
        <v>415</v>
      </c>
      <c r="V416" s="4" cm="1">
        <f t="array" ref="V416">_xll.SNL.Clients.Office.Excel.Functions.SPG(U416, "SP_TOTAL_REV", "CY2021")</f>
        <v>3414231</v>
      </c>
      <c r="W416" s="4">
        <f>_xll.SNL.Clients.Office.Excel.Functions.SPG(U416,"IQ_AVG_DILUT_SHARES_OUT","CY2021")</f>
        <v>116664250</v>
      </c>
      <c r="X416" s="5">
        <f>_xll.SNL.Clients.Office.Excel.Functions.SPG(U416, "IQ_DILUT_EPS_NORM", "CY2021")</f>
        <v>3.5870000000000002</v>
      </c>
      <c r="Y416">
        <f t="shared" si="81"/>
        <v>418474.66475</v>
      </c>
      <c r="Z416">
        <f t="shared" si="82"/>
        <v>0.12256776555247727</v>
      </c>
      <c r="AA416" s="5">
        <f>_xll.SNL.Clients.Office.Excel.Functions.SPG(U416, "SP_MARKETCAP", "12/31/2021")</f>
        <v>20491.077967919999</v>
      </c>
      <c r="AB416">
        <f t="shared" si="76"/>
        <v>4.8424131176264896E-4</v>
      </c>
      <c r="AC416">
        <f t="shared" si="83"/>
        <v>1.7369735852926218E-3</v>
      </c>
    </row>
    <row r="417" spans="1:29">
      <c r="A417" s="11" t="s">
        <v>416</v>
      </c>
      <c r="B417" s="4" cm="1">
        <f t="array" ref="B417">_xll.SNL.Clients.Office.Excel.Functions.SPG(A417, "SP_TOTAL_REV", "CY2023")</f>
        <v>6726700</v>
      </c>
      <c r="C417" s="4">
        <f>_xll.SNL.Clients.Office.Excel.Functions.SPG(A417,"IQ_AVG_DILUT_SHARES_OUT","CY2023")</f>
        <v>234800000</v>
      </c>
      <c r="D417" s="5">
        <f>_xll.SNL.Clients.Office.Excel.Functions.SPG(A417, "IQ_DILUT_EPS_NORM", "CY2023")</f>
        <v>3.2749999999999999</v>
      </c>
      <c r="E417">
        <f t="shared" si="72"/>
        <v>768970</v>
      </c>
      <c r="F417">
        <f t="shared" si="73"/>
        <v>0.11431608366658243</v>
      </c>
      <c r="G417" s="5">
        <f>_xll.SNL.Clients.Office.Excel.Functions.SPG(A417, "SP_MARKETCAP", "12/30/2023")</f>
        <v>8436.3522306300001</v>
      </c>
      <c r="H417">
        <f t="shared" si="77"/>
        <v>2.0121453650442098E-4</v>
      </c>
      <c r="I417">
        <f t="shared" si="78"/>
        <v>6.5897760705197872E-4</v>
      </c>
      <c r="K417" s="11" t="s">
        <v>416</v>
      </c>
      <c r="L417" s="4" cm="1">
        <f t="array" ref="L417">_xll.SNL.Clients.Office.Excel.Functions.SPG(K417, "SP_TOTAL_REV", "CY2023")</f>
        <v>6726700</v>
      </c>
      <c r="M417" s="4">
        <f>_xll.SNL.Clients.Office.Excel.Functions.SPG(K417,"IQ_AVG_DILUT_SHARES_OUT","CY2023")</f>
        <v>234800000</v>
      </c>
      <c r="N417" s="5">
        <f>_xll.SNL.Clients.Office.Excel.Functions.SPG(K417, "IQ_DILUT_EPS_NORM", "CY2023")</f>
        <v>3.2749999999999999</v>
      </c>
      <c r="O417">
        <f t="shared" si="74"/>
        <v>768970</v>
      </c>
      <c r="P417">
        <f t="shared" si="75"/>
        <v>0.11431608366658243</v>
      </c>
      <c r="Q417" s="5">
        <f>_xll.SNL.Clients.Office.Excel.Functions.SPG(K417, "SP_MARKETCAP", "12/31/2022")</f>
        <v>9175.8063420800008</v>
      </c>
      <c r="R417">
        <f t="shared" si="79"/>
        <v>2.728745637775632E-4</v>
      </c>
      <c r="S417">
        <f t="shared" si="80"/>
        <v>8.9366419637151948E-4</v>
      </c>
      <c r="U417" s="11" t="s">
        <v>416</v>
      </c>
      <c r="V417" s="4" cm="1">
        <f t="array" ref="V417">_xll.SNL.Clients.Office.Excel.Functions.SPG(U417, "SP_TOTAL_REV", "CY2021")</f>
        <v>6510800</v>
      </c>
      <c r="W417" s="4">
        <f>_xll.SNL.Clients.Office.Excel.Functions.SPG(U417,"IQ_AVG_DILUT_SHARES_OUT","CY2021")</f>
        <v>283800000</v>
      </c>
      <c r="X417" s="5">
        <f>_xll.SNL.Clients.Office.Excel.Functions.SPG(U417, "IQ_DILUT_EPS_NORM", "CY2021")</f>
        <v>2.5329999999999999</v>
      </c>
      <c r="Y417">
        <f t="shared" si="81"/>
        <v>718865.4</v>
      </c>
      <c r="Z417">
        <f t="shared" si="82"/>
        <v>0.11041122442710574</v>
      </c>
      <c r="AA417" s="5">
        <f>_xll.SNL.Clients.Office.Excel.Functions.SPG(U417, "SP_MARKETCAP", "12/31/2021")</f>
        <v>11170.7918742</v>
      </c>
      <c r="AB417">
        <f t="shared" si="76"/>
        <v>2.6398605866703647E-4</v>
      </c>
      <c r="AC417">
        <f t="shared" si="83"/>
        <v>6.6867668660360339E-4</v>
      </c>
    </row>
    <row r="418" spans="1:29">
      <c r="A418" s="11" t="s">
        <v>417</v>
      </c>
      <c r="B418" s="4" cm="1">
        <f t="array" ref="B418">_xll.SNL.Clients.Office.Excel.Functions.SPG(A418, "SP_TOTAL_REV", "CY2023")</f>
        <v>16060300</v>
      </c>
      <c r="C418" s="4">
        <f>_xll.SNL.Clients.Office.Excel.Functions.SPG(A418,"IQ_AVG_DILUT_SHARES_OUT","CY2023")</f>
        <v>226000000</v>
      </c>
      <c r="D418" s="5">
        <f>_xll.SNL.Clients.Office.Excel.Functions.SPG(A418, "IQ_DILUT_EPS_NORM", "CY2023")</f>
        <v>4.3449999999999998</v>
      </c>
      <c r="E418">
        <f t="shared" si="72"/>
        <v>981970</v>
      </c>
      <c r="F418">
        <f t="shared" si="73"/>
        <v>6.1142693473969972E-2</v>
      </c>
      <c r="G418" s="5">
        <f>_xll.SNL.Clients.Office.Excel.Functions.SPG(A418, "SP_MARKETCAP", "12/30/2023")</f>
        <v>19369.890372000002</v>
      </c>
      <c r="H418">
        <f t="shared" si="77"/>
        <v>4.6198918760085645E-4</v>
      </c>
      <c r="I418">
        <f t="shared" si="78"/>
        <v>2.0073430201257214E-3</v>
      </c>
      <c r="K418" s="11" t="s">
        <v>417</v>
      </c>
      <c r="L418" s="4" cm="1">
        <f t="array" ref="L418">_xll.SNL.Clients.Office.Excel.Functions.SPG(K418, "SP_TOTAL_REV", "CY2023")</f>
        <v>16060300</v>
      </c>
      <c r="M418" s="4">
        <f>_xll.SNL.Clients.Office.Excel.Functions.SPG(K418,"IQ_AVG_DILUT_SHARES_OUT","CY2023")</f>
        <v>226000000</v>
      </c>
      <c r="N418" s="5">
        <f>_xll.SNL.Clients.Office.Excel.Functions.SPG(K418, "IQ_DILUT_EPS_NORM", "CY2023")</f>
        <v>4.3449999999999998</v>
      </c>
      <c r="O418">
        <f t="shared" si="74"/>
        <v>981970</v>
      </c>
      <c r="P418">
        <f t="shared" si="75"/>
        <v>6.1142693473969972E-2</v>
      </c>
      <c r="Q418" s="5">
        <f>_xll.SNL.Clients.Office.Excel.Functions.SPG(K418, "SP_MARKETCAP", "12/31/2022")</f>
        <v>16638.5909445</v>
      </c>
      <c r="R418">
        <f t="shared" si="79"/>
        <v>4.948064591372525E-4</v>
      </c>
      <c r="S418">
        <f t="shared" si="80"/>
        <v>2.149934064951362E-3</v>
      </c>
      <c r="U418" s="11" t="s">
        <v>417</v>
      </c>
      <c r="V418" s="4" cm="1">
        <f t="array" ref="V418">_xll.SNL.Clients.Office.Excel.Functions.SPG(U418, "SP_TOTAL_REV", "CY2021")</f>
        <v>16949800</v>
      </c>
      <c r="W418" s="4">
        <f>_xll.SNL.Clients.Office.Excel.Functions.SPG(U418,"IQ_AVG_DILUT_SHARES_OUT","CY2021")</f>
        <v>228600000</v>
      </c>
      <c r="X418" s="5">
        <f>_xll.SNL.Clients.Office.Excel.Functions.SPG(U418, "IQ_DILUT_EPS_NORM", "CY2021")</f>
        <v>0.94099999999999995</v>
      </c>
      <c r="Y418">
        <f t="shared" si="81"/>
        <v>215112.6</v>
      </c>
      <c r="Z418">
        <f t="shared" si="82"/>
        <v>1.2691158597741567E-2</v>
      </c>
      <c r="AA418" s="5">
        <f>_xll.SNL.Clients.Office.Excel.Functions.SPG(U418, "SP_MARKETCAP", "12/31/2021")</f>
        <v>11961.483175199999</v>
      </c>
      <c r="AB418">
        <f t="shared" si="76"/>
        <v>2.826715272107112E-4</v>
      </c>
      <c r="AC418">
        <f t="shared" si="83"/>
        <v>2.659939071052792E-4</v>
      </c>
    </row>
    <row r="419" spans="1:29">
      <c r="A419" s="11" t="s">
        <v>418</v>
      </c>
      <c r="B419" s="4" cm="1">
        <f t="array" ref="B419">_xll.SNL.Clients.Office.Excel.Functions.SPG(A419, "SP_TOTAL_REV", "CY2023")</f>
        <v>107412000</v>
      </c>
      <c r="C419" s="4">
        <f>_xll.SNL.Clients.Office.Excel.Functions.SPG(A419,"IQ_AVG_DILUT_SHARES_OUT","CY2023")</f>
        <v>462800000</v>
      </c>
      <c r="D419" s="5">
        <f>_xll.SNL.Clients.Office.Excel.Functions.SPG(A419, "IQ_DILUT_EPS_NORM", "CY2023")</f>
        <v>7.2910000000000004</v>
      </c>
      <c r="E419">
        <f t="shared" si="72"/>
        <v>3374274.8</v>
      </c>
      <c r="F419">
        <f t="shared" si="73"/>
        <v>3.1414318698097042E-2</v>
      </c>
      <c r="G419" s="5">
        <f>_xll.SNL.Clients.Office.Excel.Functions.SPG(A419, "SP_MARKETCAP", "12/30/2023")</f>
        <v>65749.873556000006</v>
      </c>
      <c r="H419">
        <f t="shared" si="77"/>
        <v>1.5681932156366195E-3</v>
      </c>
      <c r="I419">
        <f t="shared" si="78"/>
        <v>1.1433696735206594E-2</v>
      </c>
      <c r="K419" s="11" t="s">
        <v>418</v>
      </c>
      <c r="L419" s="4" cm="1">
        <f t="array" ref="L419">_xll.SNL.Clients.Office.Excel.Functions.SPG(K419, "SP_TOTAL_REV", "CY2023")</f>
        <v>107412000</v>
      </c>
      <c r="M419" s="4">
        <f>_xll.SNL.Clients.Office.Excel.Functions.SPG(K419,"IQ_AVG_DILUT_SHARES_OUT","CY2023")</f>
        <v>462800000</v>
      </c>
      <c r="N419" s="5">
        <f>_xll.SNL.Clients.Office.Excel.Functions.SPG(K419, "IQ_DILUT_EPS_NORM", "CY2023")</f>
        <v>7.2910000000000004</v>
      </c>
      <c r="O419">
        <f t="shared" si="74"/>
        <v>3374274.8</v>
      </c>
      <c r="P419">
        <f t="shared" si="75"/>
        <v>3.1414318698097042E-2</v>
      </c>
      <c r="Q419" s="5">
        <f>_xll.SNL.Clients.Office.Excel.Functions.SPG(K419, "SP_MARKETCAP", "12/31/2022")</f>
        <v>68604.615515519996</v>
      </c>
      <c r="R419">
        <f t="shared" si="79"/>
        <v>2.04019721363053E-3</v>
      </c>
      <c r="S419">
        <f t="shared" si="80"/>
        <v>1.4875077884580196E-2</v>
      </c>
      <c r="U419" s="11" t="s">
        <v>418</v>
      </c>
      <c r="V419" s="4" cm="1">
        <f t="array" ref="V419">_xll.SNL.Clients.Office.Excel.Functions.SPG(U419, "SP_TOTAL_REV", "CY2021")</f>
        <v>106005000</v>
      </c>
      <c r="W419" s="4">
        <f>_xll.SNL.Clients.Office.Excel.Functions.SPG(U419,"IQ_AVG_DILUT_SHARES_OUT","CY2021")</f>
        <v>492700000</v>
      </c>
      <c r="X419" s="5">
        <f>_xll.SNL.Clients.Office.Excel.Functions.SPG(U419, "IQ_DILUT_EPS_NORM", "CY2021")</f>
        <v>10.984</v>
      </c>
      <c r="Y419">
        <f t="shared" si="81"/>
        <v>5411816.7999999998</v>
      </c>
      <c r="Z419">
        <f t="shared" si="82"/>
        <v>5.1052467336446396E-2</v>
      </c>
      <c r="AA419" s="5">
        <f>_xll.SNL.Clients.Office.Excel.Functions.SPG(U419, "SP_MARKETCAP", "12/31/2021")</f>
        <v>110888.43958192</v>
      </c>
      <c r="AB419">
        <f t="shared" si="76"/>
        <v>2.6204948088396161E-3</v>
      </c>
      <c r="AC419">
        <f t="shared" si="83"/>
        <v>2.8783514980294342E-2</v>
      </c>
    </row>
    <row r="420" spans="1:29">
      <c r="A420" s="11" t="s">
        <v>419</v>
      </c>
      <c r="B420" s="4" cm="1">
        <f t="array" ref="B420">_xll.SNL.Clients.Office.Excel.Functions.SPG(A420, "SP_TOTAL_REV", "CY2023")</f>
        <v>16024000</v>
      </c>
      <c r="C420" s="4">
        <f>_xll.SNL.Clients.Office.Excel.Functions.SPG(A420,"IQ_AVG_DILUT_SHARES_OUT","CY2023")</f>
        <v>315500000</v>
      </c>
      <c r="D420" s="5">
        <f>_xll.SNL.Clients.Office.Excel.Functions.SPG(A420, "IQ_DILUT_EPS_NORM", "CY2023")</f>
        <v>5.4690000000000003</v>
      </c>
      <c r="E420">
        <f t="shared" si="72"/>
        <v>1725469.5</v>
      </c>
      <c r="F420">
        <f t="shared" si="73"/>
        <v>0.10768032326510235</v>
      </c>
      <c r="G420" s="5">
        <f>_xll.SNL.Clients.Office.Excel.Functions.SPG(A420, "SP_MARKETCAP", "12/30/2023")</f>
        <v>43664.488137499997</v>
      </c>
      <c r="H420">
        <f t="shared" si="77"/>
        <v>1.0414370455504019E-3</v>
      </c>
      <c r="I420">
        <f t="shared" si="78"/>
        <v>5.6956192021151483E-3</v>
      </c>
      <c r="K420" s="11" t="s">
        <v>419</v>
      </c>
      <c r="L420" s="4" cm="1">
        <f t="array" ref="L420">_xll.SNL.Clients.Office.Excel.Functions.SPG(K420, "SP_TOTAL_REV", "CY2023")</f>
        <v>16024000</v>
      </c>
      <c r="M420" s="4">
        <f>_xll.SNL.Clients.Office.Excel.Functions.SPG(K420,"IQ_AVG_DILUT_SHARES_OUT","CY2023")</f>
        <v>315500000</v>
      </c>
      <c r="N420" s="5">
        <f>_xll.SNL.Clients.Office.Excel.Functions.SPG(K420, "IQ_DILUT_EPS_NORM", "CY2023")</f>
        <v>5.4690000000000003</v>
      </c>
      <c r="O420">
        <f t="shared" si="74"/>
        <v>1725469.5</v>
      </c>
      <c r="P420">
        <f t="shared" si="75"/>
        <v>0.10768032326510235</v>
      </c>
      <c r="Q420" s="5">
        <f>_xll.SNL.Clients.Office.Excel.Functions.SPG(K420, "SP_MARKETCAP", "12/31/2022")</f>
        <v>36418.068632399998</v>
      </c>
      <c r="R420">
        <f t="shared" si="79"/>
        <v>1.0830181262778077E-3</v>
      </c>
      <c r="S420">
        <f t="shared" si="80"/>
        <v>5.9230261326133305E-3</v>
      </c>
      <c r="U420" s="11" t="s">
        <v>419</v>
      </c>
      <c r="V420" s="4" cm="1">
        <f t="array" ref="V420">_xll.SNL.Clients.Office.Excel.Functions.SPG(U420, "SP_TOTAL_REV", "CY2021")</f>
        <v>15219000</v>
      </c>
      <c r="W420" s="4">
        <f>_xll.SNL.Clients.Office.Excel.Functions.SPG(U420,"IQ_AVG_DILUT_SHARES_OUT","CY2021")</f>
        <v>332250000</v>
      </c>
      <c r="X420" s="5">
        <f>_xll.SNL.Clients.Office.Excel.Functions.SPG(U420, "IQ_DILUT_EPS_NORM", "CY2021")</f>
        <v>5.2030000000000003</v>
      </c>
      <c r="Y420">
        <f t="shared" si="81"/>
        <v>1728696.75</v>
      </c>
      <c r="Z420">
        <f t="shared" si="82"/>
        <v>0.11358806426177805</v>
      </c>
      <c r="AA420" s="5">
        <f>_xll.SNL.Clients.Office.Excel.Functions.SPG(U420, "SP_MARKETCAP", "12/31/2021")</f>
        <v>52764.46612908</v>
      </c>
      <c r="AB420">
        <f t="shared" si="76"/>
        <v>1.2469199684273689E-3</v>
      </c>
      <c r="AC420">
        <f t="shared" si="83"/>
        <v>6.4877245957276003E-3</v>
      </c>
    </row>
    <row r="421" spans="1:29">
      <c r="A421" s="11" t="s">
        <v>420</v>
      </c>
      <c r="B421" s="4" cm="1">
        <f t="array" ref="B421">_xll.SNL.Clients.Office.Excel.Functions.SPG(A421, "SP_TOTAL_REV", "CY2023")</f>
        <v>5635500</v>
      </c>
      <c r="C421" s="4">
        <f>_xll.SNL.Clients.Office.Excel.Functions.SPG(A421,"IQ_AVG_DILUT_SHARES_OUT","CY2023")</f>
        <v>47900000</v>
      </c>
      <c r="D421" s="5">
        <f>_xll.SNL.Clients.Office.Excel.Functions.SPG(A421, "IQ_DILUT_EPS_NORM", "CY2023")</f>
        <v>12.472</v>
      </c>
      <c r="E421">
        <f t="shared" si="72"/>
        <v>597408.80000000005</v>
      </c>
      <c r="F421">
        <f t="shared" si="73"/>
        <v>0.10600812705172567</v>
      </c>
      <c r="G421" s="5">
        <f>_xll.SNL.Clients.Office.Excel.Functions.SPG(A421, "SP_MARKETCAP", "12/30/2023")</f>
        <v>21058.058424129998</v>
      </c>
      <c r="H421">
        <f t="shared" si="77"/>
        <v>5.0225350360672601E-4</v>
      </c>
      <c r="I421">
        <f t="shared" si="78"/>
        <v>6.2641056969830865E-3</v>
      </c>
      <c r="K421" s="11" t="s">
        <v>420</v>
      </c>
      <c r="L421" s="4" cm="1">
        <f t="array" ref="L421">_xll.SNL.Clients.Office.Excel.Functions.SPG(K421, "SP_TOTAL_REV", "CY2023")</f>
        <v>5635500</v>
      </c>
      <c r="M421" s="4">
        <f>_xll.SNL.Clients.Office.Excel.Functions.SPG(K421,"IQ_AVG_DILUT_SHARES_OUT","CY2023")</f>
        <v>47900000</v>
      </c>
      <c r="N421" s="5">
        <f>_xll.SNL.Clients.Office.Excel.Functions.SPG(K421, "IQ_DILUT_EPS_NORM", "CY2023")</f>
        <v>12.472</v>
      </c>
      <c r="O421">
        <f t="shared" si="74"/>
        <v>597408.80000000005</v>
      </c>
      <c r="P421">
        <f t="shared" si="75"/>
        <v>0.10600812705172567</v>
      </c>
      <c r="Q421" s="5">
        <f>_xll.SNL.Clients.Office.Excel.Functions.SPG(K421, "SP_MARKETCAP", "12/31/2022")</f>
        <v>18744.218801629999</v>
      </c>
      <c r="R421">
        <f t="shared" si="79"/>
        <v>5.5742463802767447E-4</v>
      </c>
      <c r="S421">
        <f t="shared" si="80"/>
        <v>6.9522000854811555E-3</v>
      </c>
      <c r="U421" s="11" t="s">
        <v>420</v>
      </c>
      <c r="V421" s="4" cm="1">
        <f t="array" ref="V421">_xll.SNL.Clients.Office.Excel.Functions.SPG(U421, "SP_TOTAL_REV", "CY2021")</f>
        <v>4614300</v>
      </c>
      <c r="W421" s="4">
        <f>_xll.SNL.Clients.Office.Excel.Functions.SPG(U421,"IQ_AVG_DILUT_SHARES_OUT","CY2021")</f>
        <v>44300000</v>
      </c>
      <c r="X421" s="5">
        <f>_xll.SNL.Clients.Office.Excel.Functions.SPG(U421, "IQ_DILUT_EPS_NORM", "CY2021")</f>
        <v>9.2210000000000001</v>
      </c>
      <c r="Y421">
        <f t="shared" si="81"/>
        <v>408490.3</v>
      </c>
      <c r="Z421">
        <f t="shared" si="82"/>
        <v>8.8527035520013869E-2</v>
      </c>
      <c r="AA421" s="5">
        <f>_xll.SNL.Clients.Office.Excel.Functions.SPG(U421, "SP_MARKETCAP", "12/31/2021")</f>
        <v>20383.179842639998</v>
      </c>
      <c r="AB421">
        <f t="shared" si="76"/>
        <v>4.8169148350060649E-4</v>
      </c>
      <c r="AC421">
        <f t="shared" si="83"/>
        <v>4.4416771693590925E-3</v>
      </c>
    </row>
    <row r="422" spans="1:29">
      <c r="A422" s="11" t="s">
        <v>421</v>
      </c>
      <c r="B422" s="4" cm="1">
        <f t="array" ref="B422">_xll.SNL.Clients.Office.Excel.Functions.SPG(A422, "SP_TOTAL_REV", "CY2023")</f>
        <v>2974489</v>
      </c>
      <c r="C422" s="4">
        <f>_xll.SNL.Clients.Office.Excel.Functions.SPG(A422,"IQ_AVG_DILUT_SHARES_OUT","CY2023")</f>
        <v>47304000</v>
      </c>
      <c r="D422" s="5">
        <f>_xll.SNL.Clients.Office.Excel.Functions.SPG(A422, "IQ_DILUT_EPS_NORM", "CY2023")</f>
        <v>5.6719999999999997</v>
      </c>
      <c r="E422">
        <f t="shared" si="72"/>
        <v>268308.288</v>
      </c>
      <c r="F422">
        <f t="shared" si="73"/>
        <v>9.0203153550071968E-2</v>
      </c>
      <c r="G422" s="5">
        <f>_xll.SNL.Clients.Office.Excel.Functions.SPG(A422, "SP_MARKETCAP", "12/30/2023")</f>
        <v>11717.15084176</v>
      </c>
      <c r="H422">
        <f t="shared" si="77"/>
        <v>2.7946451396577851E-4</v>
      </c>
      <c r="I422">
        <f t="shared" si="78"/>
        <v>1.5851227232138957E-3</v>
      </c>
      <c r="K422" s="11" t="s">
        <v>421</v>
      </c>
      <c r="L422" s="4" cm="1">
        <f t="array" ref="L422">_xll.SNL.Clients.Office.Excel.Functions.SPG(K422, "SP_TOTAL_REV", "CY2023")</f>
        <v>2974489</v>
      </c>
      <c r="M422" s="4">
        <f>_xll.SNL.Clients.Office.Excel.Functions.SPG(K422,"IQ_AVG_DILUT_SHARES_OUT","CY2023")</f>
        <v>47304000</v>
      </c>
      <c r="N422" s="5">
        <f>_xll.SNL.Clients.Office.Excel.Functions.SPG(K422, "IQ_DILUT_EPS_NORM", "CY2023")</f>
        <v>5.6719999999999997</v>
      </c>
      <c r="O422">
        <f t="shared" si="74"/>
        <v>268308.288</v>
      </c>
      <c r="P422">
        <f t="shared" si="75"/>
        <v>9.0203153550071968E-2</v>
      </c>
      <c r="Q422" s="5">
        <f>_xll.SNL.Clients.Office.Excel.Functions.SPG(K422, "SP_MARKETCAP", "12/31/2022")</f>
        <v>11709.25336905</v>
      </c>
      <c r="R422">
        <f t="shared" si="79"/>
        <v>3.4821543591080113E-4</v>
      </c>
      <c r="S422">
        <f t="shared" si="80"/>
        <v>1.975077952486064E-3</v>
      </c>
      <c r="U422" s="11" t="s">
        <v>421</v>
      </c>
      <c r="V422" s="4" cm="1">
        <f t="array" ref="V422">_xll.SNL.Clients.Office.Excel.Functions.SPG(U422, "SP_TOTAL_REV", "CY2021")</f>
        <v>2809563</v>
      </c>
      <c r="W422" s="4">
        <f>_xll.SNL.Clients.Office.Excel.Functions.SPG(U422,"IQ_AVG_DILUT_SHARES_OUT","CY2021")</f>
        <v>47427000</v>
      </c>
      <c r="X422" s="5">
        <f>_xll.SNL.Clients.Office.Excel.Functions.SPG(U422, "IQ_DILUT_EPS_NORM", "CY2021")</f>
        <v>6.7409999999999997</v>
      </c>
      <c r="Y422">
        <f t="shared" si="81"/>
        <v>319705.40700000001</v>
      </c>
      <c r="Z422">
        <f t="shared" si="82"/>
        <v>0.11379186264910238</v>
      </c>
      <c r="AA422" s="5">
        <f>_xll.SNL.Clients.Office.Excel.Functions.SPG(U422, "SP_MARKETCAP", "12/31/2021")</f>
        <v>15387.629176</v>
      </c>
      <c r="AB422">
        <f t="shared" si="76"/>
        <v>3.6363756698251512E-4</v>
      </c>
      <c r="AC422">
        <f t="shared" si="83"/>
        <v>2.4512808390291345E-3</v>
      </c>
    </row>
    <row r="423" spans="1:29">
      <c r="A423" s="11" t="s">
        <v>422</v>
      </c>
      <c r="B423" s="4" cm="1">
        <f t="array" ref="B423">_xll.SNL.Clients.Office.Excel.Functions.SPG(A423, "SP_TOTAL_REV", "CY2023")</f>
        <v>2676298</v>
      </c>
      <c r="C423" s="4">
        <f>_xll.SNL.Clients.Office.Excel.Functions.SPG(A423,"IQ_AVG_DILUT_SHARES_OUT","CY2023")</f>
        <v>164304000</v>
      </c>
      <c r="D423" s="5">
        <f>_xll.SNL.Clients.Office.Excel.Functions.SPG(A423, "IQ_DILUT_EPS_NORM", "CY2023")</f>
        <v>2.0499999999999998</v>
      </c>
      <c r="E423">
        <f t="shared" si="72"/>
        <v>336823.2</v>
      </c>
      <c r="F423">
        <f t="shared" si="73"/>
        <v>0.12585414628714739</v>
      </c>
      <c r="G423" s="5">
        <f>_xll.SNL.Clients.Office.Excel.Functions.SPG(A423, "SP_MARKETCAP", "12/30/2023")</f>
        <v>16590.39956256</v>
      </c>
      <c r="H423">
        <f t="shared" si="77"/>
        <v>3.956958490049165E-4</v>
      </c>
      <c r="I423">
        <f t="shared" si="78"/>
        <v>8.1117649046007873E-4</v>
      </c>
      <c r="K423" s="11" t="s">
        <v>422</v>
      </c>
      <c r="L423" s="4" cm="1">
        <f t="array" ref="L423">_xll.SNL.Clients.Office.Excel.Functions.SPG(K423, "SP_TOTAL_REV", "CY2023")</f>
        <v>2676298</v>
      </c>
      <c r="M423" s="4">
        <f>_xll.SNL.Clients.Office.Excel.Functions.SPG(K423,"IQ_AVG_DILUT_SHARES_OUT","CY2023")</f>
        <v>164304000</v>
      </c>
      <c r="N423" s="5">
        <f>_xll.SNL.Clients.Office.Excel.Functions.SPG(K423, "IQ_DILUT_EPS_NORM", "CY2023")</f>
        <v>2.0499999999999998</v>
      </c>
      <c r="O423">
        <f t="shared" si="74"/>
        <v>336823.2</v>
      </c>
      <c r="P423">
        <f t="shared" si="75"/>
        <v>0.12585414628714739</v>
      </c>
      <c r="Q423" s="5">
        <f>_xll.SNL.Clients.Office.Excel.Functions.SPG(K423, "SP_MARKETCAP", "12/31/2022")</f>
        <v>13605.299353099999</v>
      </c>
      <c r="R423">
        <f t="shared" si="79"/>
        <v>4.0460096776614779E-4</v>
      </c>
      <c r="S423">
        <f t="shared" si="80"/>
        <v>8.2943198392060292E-4</v>
      </c>
      <c r="U423" s="11" t="s">
        <v>422</v>
      </c>
      <c r="V423" s="4" cm="1">
        <f t="array" ref="V423">_xll.SNL.Clients.Office.Excel.Functions.SPG(U423, "SP_TOTAL_REV", "CY2021")</f>
        <v>3702881</v>
      </c>
      <c r="W423" s="4">
        <f>_xll.SNL.Clients.Office.Excel.Functions.SPG(U423,"IQ_AVG_DILUT_SHARES_OUT","CY2021")</f>
        <v>183625000</v>
      </c>
      <c r="X423" s="5">
        <f>_xll.SNL.Clients.Office.Excel.Functions.SPG(U423, "IQ_DILUT_EPS_NORM", "CY2021")</f>
        <v>4.0519999999999996</v>
      </c>
      <c r="Y423">
        <f t="shared" si="81"/>
        <v>744048.49999999988</v>
      </c>
      <c r="Z423">
        <f t="shared" si="82"/>
        <v>0.2009377292978089</v>
      </c>
      <c r="AA423" s="5">
        <f>_xll.SNL.Clients.Office.Excel.Functions.SPG(U423, "SP_MARKETCAP", "12/31/2021")</f>
        <v>26656.0997202</v>
      </c>
      <c r="AB423">
        <f t="shared" si="76"/>
        <v>6.2993194966091319E-4</v>
      </c>
      <c r="AC423">
        <f t="shared" si="83"/>
        <v>2.5524842600260201E-3</v>
      </c>
    </row>
    <row r="424" spans="1:29">
      <c r="A424" s="11" t="s">
        <v>423</v>
      </c>
      <c r="B424" s="4" cm="1">
        <f t="array" ref="B424">_xll.SNL.Clients.Office.Excel.Functions.SPG(A424, "SP_TOTAL_REV", "CY2023")</f>
        <v>96773000</v>
      </c>
      <c r="C424" s="4">
        <f>_xll.SNL.Clients.Office.Excel.Functions.SPG(A424,"IQ_AVG_DILUT_SHARES_OUT","CY2023")</f>
        <v>3485000000</v>
      </c>
      <c r="D424" s="5">
        <f>_xll.SNL.Clients.Office.Excel.Functions.SPG(A424, "IQ_DILUT_EPS_NORM", "CY2023")</f>
        <v>1.7949999999999999</v>
      </c>
      <c r="E424">
        <f t="shared" si="72"/>
        <v>6255575</v>
      </c>
      <c r="F424">
        <f t="shared" si="73"/>
        <v>6.464173891477995E-2</v>
      </c>
      <c r="G424" s="5">
        <f>_xll.SNL.Clients.Office.Excel.Functions.SPG(A424, "SP_MARKETCAP", "12/30/2023")</f>
        <v>789898.38723568001</v>
      </c>
      <c r="H424">
        <f t="shared" si="77"/>
        <v>1.8839782115326394E-2</v>
      </c>
      <c r="I424">
        <f t="shared" si="78"/>
        <v>3.3817408897010875E-2</v>
      </c>
      <c r="K424" s="11" t="s">
        <v>423</v>
      </c>
      <c r="L424" s="4" cm="1">
        <f t="array" ref="L424">_xll.SNL.Clients.Office.Excel.Functions.SPG(K424, "SP_TOTAL_REV", "CY2023")</f>
        <v>96773000</v>
      </c>
      <c r="M424" s="4">
        <f>_xll.SNL.Clients.Office.Excel.Functions.SPG(K424,"IQ_AVG_DILUT_SHARES_OUT","CY2023")</f>
        <v>3485000000</v>
      </c>
      <c r="N424" s="5">
        <f>_xll.SNL.Clients.Office.Excel.Functions.SPG(K424, "IQ_DILUT_EPS_NORM", "CY2023")</f>
        <v>1.7949999999999999</v>
      </c>
      <c r="O424">
        <f t="shared" si="74"/>
        <v>6255575</v>
      </c>
      <c r="P424">
        <f t="shared" si="75"/>
        <v>6.464173891477995E-2</v>
      </c>
      <c r="Q424" s="5">
        <f>_xll.SNL.Clients.Office.Excel.Functions.SPG(K424, "SP_MARKETCAP", "12/31/2022")</f>
        <v>388971.94666781998</v>
      </c>
      <c r="R424">
        <f t="shared" si="79"/>
        <v>1.1567435744794793E-2</v>
      </c>
      <c r="S424">
        <f t="shared" si="80"/>
        <v>2.0763547161906652E-2</v>
      </c>
      <c r="U424" s="11" t="s">
        <v>423</v>
      </c>
      <c r="V424" s="4" cm="1">
        <f t="array" ref="V424">_xll.SNL.Clients.Office.Excel.Functions.SPG(U424, "SP_TOTAL_REV", "CY2021")</f>
        <v>53823000</v>
      </c>
      <c r="W424" s="4">
        <f>_xll.SNL.Clients.Office.Excel.Functions.SPG(U424,"IQ_AVG_DILUT_SHARES_OUT","CY2021")</f>
        <v>3386000000</v>
      </c>
      <c r="X424" s="5">
        <f>_xll.SNL.Clients.Office.Excel.Functions.SPG(U424, "IQ_DILUT_EPS_NORM", "CY2021")</f>
        <v>1.1339999999999999</v>
      </c>
      <c r="Y424">
        <f t="shared" si="81"/>
        <v>3839723.9999999995</v>
      </c>
      <c r="Z424">
        <f t="shared" si="82"/>
        <v>7.1339836129535691E-2</v>
      </c>
      <c r="AA424" s="5">
        <f>_xll.SNL.Clients.Office.Excel.Functions.SPG(U424, "SP_MARKETCAP", "12/31/2021")</f>
        <v>1063563.91889472</v>
      </c>
      <c r="AB424">
        <f t="shared" si="76"/>
        <v>2.513394307685031E-2</v>
      </c>
      <c r="AC424">
        <f t="shared" si="83"/>
        <v>2.8501891449148248E-2</v>
      </c>
    </row>
    <row r="425" spans="1:29">
      <c r="A425" s="11" t="s">
        <v>424</v>
      </c>
      <c r="B425" s="4" cm="1">
        <f t="array" ref="B425">_xll.SNL.Clients.Office.Excel.Functions.SPG(A425, "SP_TOTAL_REV", "CY2023")</f>
        <v>17519000</v>
      </c>
      <c r="C425" s="4">
        <f>_xll.SNL.Clients.Office.Excel.Functions.SPG(A425,"IQ_AVG_DILUT_SHARES_OUT","CY2023")</f>
        <v>916000000</v>
      </c>
      <c r="D425" s="5">
        <f>_xll.SNL.Clients.Office.Excel.Functions.SPG(A425, "IQ_DILUT_EPS_NORM", "CY2023")</f>
        <v>5.0609999999999999</v>
      </c>
      <c r="E425">
        <f t="shared" si="72"/>
        <v>4635876</v>
      </c>
      <c r="F425">
        <f t="shared" si="73"/>
        <v>0.26461989839602718</v>
      </c>
      <c r="G425" s="5">
        <f>_xll.SNL.Clients.Office.Excel.Functions.SPG(A425, "SP_MARKETCAP", "12/30/2023")</f>
        <v>154812.46969278</v>
      </c>
      <c r="H425">
        <f t="shared" si="77"/>
        <v>3.6924156890034482E-3</v>
      </c>
      <c r="I425">
        <f t="shared" si="78"/>
        <v>1.868731580204645E-2</v>
      </c>
      <c r="K425" s="11" t="s">
        <v>424</v>
      </c>
      <c r="L425" s="4" cm="1">
        <f t="array" ref="L425">_xll.SNL.Clients.Office.Excel.Functions.SPG(K425, "SP_TOTAL_REV", "CY2023")</f>
        <v>17519000</v>
      </c>
      <c r="M425" s="4">
        <f>_xll.SNL.Clients.Office.Excel.Functions.SPG(K425,"IQ_AVG_DILUT_SHARES_OUT","CY2023")</f>
        <v>916000000</v>
      </c>
      <c r="N425" s="5">
        <f>_xll.SNL.Clients.Office.Excel.Functions.SPG(K425, "IQ_DILUT_EPS_NORM", "CY2023")</f>
        <v>5.0609999999999999</v>
      </c>
      <c r="O425">
        <f t="shared" si="74"/>
        <v>4635876</v>
      </c>
      <c r="P425">
        <f t="shared" si="75"/>
        <v>0.26461989839602718</v>
      </c>
      <c r="Q425" s="5">
        <f>_xll.SNL.Clients.Office.Excel.Functions.SPG(K425, "SP_MARKETCAP", "12/31/2022")</f>
        <v>149948.99825664001</v>
      </c>
      <c r="R425">
        <f t="shared" si="79"/>
        <v>4.4592557822975996E-3</v>
      </c>
      <c r="S425">
        <f t="shared" si="80"/>
        <v>2.2568293514208151E-2</v>
      </c>
      <c r="U425" s="11" t="s">
        <v>424</v>
      </c>
      <c r="V425" s="4" cm="1">
        <f t="array" ref="V425">_xll.SNL.Clients.Office.Excel.Functions.SPG(U425, "SP_TOTAL_REV", "CY2021")</f>
        <v>18344000</v>
      </c>
      <c r="W425" s="4">
        <f>_xll.SNL.Clients.Office.Excel.Functions.SPG(U425,"IQ_AVG_DILUT_SHARES_OUT","CY2021")</f>
        <v>936000000</v>
      </c>
      <c r="X425" s="5">
        <f>_xll.SNL.Clients.Office.Excel.Functions.SPG(U425, "IQ_DILUT_EPS_NORM", "CY2021")</f>
        <v>5.992</v>
      </c>
      <c r="Y425">
        <f t="shared" si="81"/>
        <v>5608512</v>
      </c>
      <c r="Z425">
        <f t="shared" si="82"/>
        <v>0.30574095071958135</v>
      </c>
      <c r="AA425" s="5">
        <f>_xll.SNL.Clients.Office.Excel.Functions.SPG(U425, "SP_MARKETCAP", "12/31/2021")</f>
        <v>174056.95407809</v>
      </c>
      <c r="AB425">
        <f t="shared" si="76"/>
        <v>4.1132812971645281E-3</v>
      </c>
      <c r="AC425">
        <f t="shared" si="83"/>
        <v>2.4646781532609852E-2</v>
      </c>
    </row>
    <row r="426" spans="1:29">
      <c r="A426" s="11" t="s">
        <v>425</v>
      </c>
      <c r="B426" s="4" cm="1">
        <f t="array" ref="B426">_xll.SNL.Clients.Office.Excel.Functions.SPG(A426, "SP_TOTAL_REV", "CY2023")</f>
        <v>631595</v>
      </c>
      <c r="C426" s="4">
        <f>_xll.SNL.Clients.Office.Excel.Functions.SPG(A426,"IQ_AVG_DILUT_SHARES_OUT","CY2023")</f>
        <v>23059845</v>
      </c>
      <c r="D426" s="5">
        <f>_xll.SNL.Clients.Office.Excel.Functions.SPG(A426, "IQ_DILUT_EPS_NORM", "CY2023")</f>
        <v>14.041</v>
      </c>
      <c r="E426">
        <f t="shared" si="72"/>
        <v>323783.28364499996</v>
      </c>
      <c r="F426">
        <f t="shared" si="73"/>
        <v>0.51264383607374975</v>
      </c>
      <c r="G426" s="5">
        <f>_xll.SNL.Clients.Office.Excel.Functions.SPG(A426, "SP_MARKETCAP", "12/30/2023")</f>
        <v>12068.344614150001</v>
      </c>
      <c r="H426">
        <f t="shared" si="77"/>
        <v>2.8784079914246041E-4</v>
      </c>
      <c r="I426">
        <f t="shared" si="78"/>
        <v>4.0415726607592869E-3</v>
      </c>
      <c r="K426" s="11" t="s">
        <v>425</v>
      </c>
      <c r="L426" s="4" cm="1">
        <f t="array" ref="L426">_xll.SNL.Clients.Office.Excel.Functions.SPG(K426, "SP_TOTAL_REV", "CY2023")</f>
        <v>631595</v>
      </c>
      <c r="M426" s="4">
        <f>_xll.SNL.Clients.Office.Excel.Functions.SPG(K426,"IQ_AVG_DILUT_SHARES_OUT","CY2023")</f>
        <v>23059845</v>
      </c>
      <c r="N426" s="5">
        <f>_xll.SNL.Clients.Office.Excel.Functions.SPG(K426, "IQ_DILUT_EPS_NORM", "CY2023")</f>
        <v>14.041</v>
      </c>
      <c r="O426">
        <f t="shared" si="74"/>
        <v>323783.28364499996</v>
      </c>
      <c r="P426">
        <f t="shared" si="75"/>
        <v>0.51264383607374975</v>
      </c>
      <c r="Q426" s="5">
        <f>_xll.SNL.Clients.Office.Excel.Functions.SPG(K426, "SP_MARKETCAP", "12/31/2022")</f>
        <v>18061.110658080001</v>
      </c>
      <c r="R426">
        <f t="shared" si="79"/>
        <v>5.371100379004607E-4</v>
      </c>
      <c r="S426">
        <f t="shared" si="80"/>
        <v>7.5415620421603689E-3</v>
      </c>
      <c r="U426" s="11" t="s">
        <v>425</v>
      </c>
      <c r="V426" s="4" cm="1">
        <f t="array" ref="V426">_xll.SNL.Clients.Office.Excel.Functions.SPG(U426, "SP_TOTAL_REV", "CY2021")</f>
        <v>450958</v>
      </c>
      <c r="W426" s="4">
        <f>_xll.SNL.Clients.Office.Excel.Functions.SPG(U426,"IQ_AVG_DILUT_SHARES_OUT","CY2021")</f>
        <v>23256162</v>
      </c>
      <c r="X426" s="5">
        <f>_xll.SNL.Clients.Office.Excel.Functions.SPG(U426, "IQ_DILUT_EPS_NORM", "CY2021")</f>
        <v>9.7560000000000002</v>
      </c>
      <c r="Y426">
        <f t="shared" si="81"/>
        <v>226887.11647199999</v>
      </c>
      <c r="Z426">
        <f t="shared" si="82"/>
        <v>0.5031225002594476</v>
      </c>
      <c r="AA426" s="5">
        <f>_xll.SNL.Clients.Office.Excel.Functions.SPG(U426, "SP_MARKETCAP", "12/31/2021")</f>
        <v>9674.1916177200001</v>
      </c>
      <c r="AB426">
        <f t="shared" si="76"/>
        <v>2.286186820694374E-4</v>
      </c>
      <c r="AC426">
        <f t="shared" si="83"/>
        <v>2.2304038622694314E-3</v>
      </c>
    </row>
    <row r="427" spans="1:29">
      <c r="A427" s="11" t="s">
        <v>426</v>
      </c>
      <c r="B427" s="4" cm="1">
        <f t="array" ref="B427">_xll.SNL.Clients.Office.Excel.Functions.SPG(A427, "SP_TOTAL_REV", "CY2023")</f>
        <v>13683000</v>
      </c>
      <c r="C427" s="4">
        <f>_xll.SNL.Clients.Office.Excel.Functions.SPG(A427,"IQ_AVG_DILUT_SHARES_OUT","CY2023")</f>
        <v>201774000</v>
      </c>
      <c r="D427" s="5">
        <f>_xll.SNL.Clients.Office.Excel.Functions.SPG(A427, "IQ_DILUT_EPS_NORM", "CY2023")</f>
        <v>3.7570000000000001</v>
      </c>
      <c r="E427">
        <f t="shared" si="72"/>
        <v>758064.91799999995</v>
      </c>
      <c r="F427">
        <f t="shared" si="73"/>
        <v>5.5401952641964479E-2</v>
      </c>
      <c r="G427" s="5">
        <f>_xll.SNL.Clients.Office.Excel.Functions.SPG(A427, "SP_MARKETCAP", "12/30/2023")</f>
        <v>15762.75885194</v>
      </c>
      <c r="H427">
        <f t="shared" si="77"/>
        <v>3.7595587876339937E-4</v>
      </c>
      <c r="I427">
        <f t="shared" si="78"/>
        <v>1.4124662365140915E-3</v>
      </c>
      <c r="K427" s="11" t="s">
        <v>426</v>
      </c>
      <c r="L427" s="4" cm="1">
        <f t="array" ref="L427">_xll.SNL.Clients.Office.Excel.Functions.SPG(K427, "SP_TOTAL_REV", "CY2023")</f>
        <v>13683000</v>
      </c>
      <c r="M427" s="4">
        <f>_xll.SNL.Clients.Office.Excel.Functions.SPG(K427,"IQ_AVG_DILUT_SHARES_OUT","CY2023")</f>
        <v>201774000</v>
      </c>
      <c r="N427" s="5">
        <f>_xll.SNL.Clients.Office.Excel.Functions.SPG(K427, "IQ_DILUT_EPS_NORM", "CY2023")</f>
        <v>3.7570000000000001</v>
      </c>
      <c r="O427">
        <f t="shared" si="74"/>
        <v>758064.91799999995</v>
      </c>
      <c r="P427">
        <f t="shared" si="75"/>
        <v>5.5401952641964479E-2</v>
      </c>
      <c r="Q427" s="5">
        <f>_xll.SNL.Clients.Office.Excel.Functions.SPG(K427, "SP_MARKETCAP", "12/31/2022")</f>
        <v>14781.0202176</v>
      </c>
      <c r="R427">
        <f t="shared" si="79"/>
        <v>4.3956512307458378E-4</v>
      </c>
      <c r="S427">
        <f t="shared" si="80"/>
        <v>1.6514461673912113E-3</v>
      </c>
      <c r="U427" s="11" t="s">
        <v>426</v>
      </c>
      <c r="V427" s="4" cm="1">
        <f t="array" ref="V427">_xll.SNL.Clients.Office.Excel.Functions.SPG(U427, "SP_TOTAL_REV", "CY2021")</f>
        <v>12382000</v>
      </c>
      <c r="W427" s="4">
        <f>_xll.SNL.Clients.Office.Excel.Functions.SPG(U427,"IQ_AVG_DILUT_SHARES_OUT","CY2021")</f>
        <v>226520000</v>
      </c>
      <c r="X427" s="5">
        <f>_xll.SNL.Clients.Office.Excel.Functions.SPG(U427, "IQ_DILUT_EPS_NORM", "CY2021")</f>
        <v>2.431</v>
      </c>
      <c r="Y427">
        <f t="shared" si="81"/>
        <v>550670.12</v>
      </c>
      <c r="Z427">
        <f t="shared" si="82"/>
        <v>4.447343886286545E-2</v>
      </c>
      <c r="AA427" s="5">
        <f>_xll.SNL.Clients.Office.Excel.Functions.SPG(U427, "SP_MARKETCAP", "12/31/2021")</f>
        <v>17016.8267524</v>
      </c>
      <c r="AB427">
        <f t="shared" si="76"/>
        <v>4.0213845857794869E-4</v>
      </c>
      <c r="AC427">
        <f t="shared" si="83"/>
        <v>9.775985928029932E-4</v>
      </c>
    </row>
    <row r="428" spans="1:29">
      <c r="A428" s="11" t="s">
        <v>427</v>
      </c>
      <c r="B428" s="4" cm="1">
        <f t="array" ref="B428">_xll.SNL.Clients.Office.Excel.Functions.SPG(A428, "SP_TOTAL_REV", "CY2023")</f>
        <v>12668000</v>
      </c>
      <c r="C428" s="4">
        <f>_xll.SNL.Clients.Office.Excel.Functions.SPG(A428,"IQ_AVG_DILUT_SHARES_OUT","CY2023")</f>
        <v>712000000</v>
      </c>
      <c r="D428" s="5">
        <f>_xll.SNL.Clients.Office.Excel.Functions.SPG(A428, "IQ_DILUT_EPS_NORM", "CY2023")</f>
        <v>1.5589999999999999</v>
      </c>
      <c r="E428">
        <f t="shared" si="72"/>
        <v>1110008</v>
      </c>
      <c r="F428">
        <f t="shared" si="73"/>
        <v>8.7622987053994322E-2</v>
      </c>
      <c r="G428" s="5">
        <f>_xll.SNL.Clients.Office.Excel.Functions.SPG(A428, "SP_MARKETCAP", "12/30/2023")</f>
        <v>12890.35892375</v>
      </c>
      <c r="H428">
        <f t="shared" si="77"/>
        <v>3.0744657469384629E-4</v>
      </c>
      <c r="I428">
        <f t="shared" si="78"/>
        <v>4.7930920994770633E-4</v>
      </c>
      <c r="K428" s="11" t="s">
        <v>427</v>
      </c>
      <c r="L428" s="4" cm="1">
        <f t="array" ref="L428">_xll.SNL.Clients.Office.Excel.Functions.SPG(K428, "SP_TOTAL_REV", "CY2023")</f>
        <v>12668000</v>
      </c>
      <c r="M428" s="4">
        <f>_xll.SNL.Clients.Office.Excel.Functions.SPG(K428,"IQ_AVG_DILUT_SHARES_OUT","CY2023")</f>
        <v>712000000</v>
      </c>
      <c r="N428" s="5">
        <f>_xll.SNL.Clients.Office.Excel.Functions.SPG(K428, "IQ_DILUT_EPS_NORM", "CY2023")</f>
        <v>1.5589999999999999</v>
      </c>
      <c r="O428">
        <f t="shared" si="74"/>
        <v>1110008</v>
      </c>
      <c r="P428">
        <f t="shared" si="75"/>
        <v>8.7622987053994322E-2</v>
      </c>
      <c r="Q428" s="5">
        <f>_xll.SNL.Clients.Office.Excel.Functions.SPG(K428, "SP_MARKETCAP", "12/31/2022")</f>
        <v>19210.235615279998</v>
      </c>
      <c r="R428">
        <f t="shared" si="79"/>
        <v>5.7128327126348966E-4</v>
      </c>
      <c r="S428">
        <f t="shared" si="80"/>
        <v>8.9063061989978038E-4</v>
      </c>
      <c r="U428" s="11" t="s">
        <v>427</v>
      </c>
      <c r="V428" s="4" cm="1">
        <f t="array" ref="V428">_xll.SNL.Clients.Office.Excel.Functions.SPG(U428, "SP_TOTAL_REV", "CY2021")</f>
        <v>11141000</v>
      </c>
      <c r="W428" s="4">
        <f>_xll.SNL.Clients.Office.Excel.Functions.SPG(U428,"IQ_AVG_DILUT_SHARES_OUT","CY2021")</f>
        <v>666000000</v>
      </c>
      <c r="X428" s="5">
        <f>_xll.SNL.Clients.Office.Excel.Functions.SPG(U428, "IQ_DILUT_EPS_NORM", "CY2021")</f>
        <v>2.6019999999999999</v>
      </c>
      <c r="Y428">
        <f t="shared" si="81"/>
        <v>1732932</v>
      </c>
      <c r="Z428">
        <f t="shared" si="82"/>
        <v>0.15554546270532268</v>
      </c>
      <c r="AA428" s="5">
        <f>_xll.SNL.Clients.Office.Excel.Functions.SPG(U428, "SP_MARKETCAP", "12/31/2021")</f>
        <v>16201.146044700001</v>
      </c>
      <c r="AB428">
        <f t="shared" si="76"/>
        <v>3.8286244506150472E-4</v>
      </c>
      <c r="AC428">
        <f t="shared" si="83"/>
        <v>9.9620808205003533E-4</v>
      </c>
    </row>
    <row r="429" spans="1:29">
      <c r="A429" s="11" t="s">
        <v>428</v>
      </c>
      <c r="B429" s="4" cm="1">
        <f t="array" ref="B429">_xll.SNL.Clients.Office.Excel.Functions.SPG(A429, "SP_TOTAL_REV", "CY2023")</f>
        <v>57094000</v>
      </c>
      <c r="C429" s="4">
        <f>_xll.SNL.Clients.Office.Excel.Functions.SPG(A429,"IQ_AVG_DILUT_SHARES_OUT","CY2023")</f>
        <v>262500000</v>
      </c>
      <c r="D429" s="5">
        <f>_xll.SNL.Clients.Office.Excel.Functions.SPG(A429, "IQ_DILUT_EPS_NORM", "CY2023")</f>
        <v>-0.33100000000000002</v>
      </c>
      <c r="E429">
        <f t="shared" si="72"/>
        <v>-86887.5</v>
      </c>
      <c r="F429">
        <f t="shared" si="73"/>
        <v>-1.5218324167162924E-3</v>
      </c>
      <c r="G429" s="5">
        <f>_xll.SNL.Clients.Office.Excel.Functions.SPG(A429, "SP_MARKETCAP", "12/30/2023")</f>
        <v>36630.955218720002</v>
      </c>
      <c r="H429">
        <f t="shared" si="77"/>
        <v>8.7368100270731903E-4</v>
      </c>
      <c r="I429">
        <f t="shared" si="78"/>
        <v>-2.8918841189612263E-4</v>
      </c>
      <c r="K429" s="11" t="s">
        <v>428</v>
      </c>
      <c r="L429" s="4" cm="1">
        <f t="array" ref="L429">_xll.SNL.Clients.Office.Excel.Functions.SPG(K429, "SP_TOTAL_REV", "CY2023")</f>
        <v>57094000</v>
      </c>
      <c r="M429" s="4">
        <f>_xll.SNL.Clients.Office.Excel.Functions.SPG(K429,"IQ_AVG_DILUT_SHARES_OUT","CY2023")</f>
        <v>262500000</v>
      </c>
      <c r="N429" s="5">
        <f>_xll.SNL.Clients.Office.Excel.Functions.SPG(K429, "IQ_DILUT_EPS_NORM", "CY2023")</f>
        <v>-0.33100000000000002</v>
      </c>
      <c r="O429">
        <f t="shared" si="74"/>
        <v>-86887.5</v>
      </c>
      <c r="P429">
        <f t="shared" si="75"/>
        <v>-1.5218324167162924E-3</v>
      </c>
      <c r="Q429" s="5">
        <f>_xll.SNL.Clients.Office.Excel.Functions.SPG(K429, "SP_MARKETCAP", "12/31/2022")</f>
        <v>35962.4182344</v>
      </c>
      <c r="R429">
        <f t="shared" si="79"/>
        <v>1.0694677745208046E-3</v>
      </c>
      <c r="S429">
        <f t="shared" si="80"/>
        <v>-3.5399383336638635E-4</v>
      </c>
      <c r="U429" s="11" t="s">
        <v>428</v>
      </c>
      <c r="V429" s="4" cm="1">
        <f t="array" ref="V429">_xll.SNL.Clients.Office.Excel.Functions.SPG(U429, "SP_TOTAL_REV", "CY2021")</f>
        <v>50588000</v>
      </c>
      <c r="W429" s="4">
        <f>_xll.SNL.Clients.Office.Excel.Functions.SPG(U429,"IQ_AVG_DILUT_SHARES_OUT","CY2021")</f>
        <v>299100000</v>
      </c>
      <c r="X429" s="5">
        <f>_xll.SNL.Clients.Office.Excel.Functions.SPG(U429, "IQ_DILUT_EPS_NORM", "CY2021")</f>
        <v>14.038</v>
      </c>
      <c r="Y429">
        <f t="shared" si="81"/>
        <v>4198765.8</v>
      </c>
      <c r="Z429">
        <f t="shared" si="82"/>
        <v>8.2999244880208739E-2</v>
      </c>
      <c r="AA429" s="5">
        <f>_xll.SNL.Clients.Office.Excel.Functions.SPG(U429, "SP_MARKETCAP", "12/31/2021")</f>
        <v>33727.436223650002</v>
      </c>
      <c r="AB429">
        <f t="shared" si="76"/>
        <v>7.9704044779393339E-4</v>
      </c>
      <c r="AC429">
        <f t="shared" si="83"/>
        <v>1.1188853806131237E-2</v>
      </c>
    </row>
    <row r="430" spans="1:29">
      <c r="A430" s="11" t="s">
        <v>429</v>
      </c>
      <c r="B430" s="4" cm="1">
        <f t="array" ref="B430">_xll.SNL.Clients.Office.Excel.Functions.SPG(A430, "SP_TOTAL_REV", "CY2023")</f>
        <v>17383000</v>
      </c>
      <c r="C430" s="4">
        <f>_xll.SNL.Clients.Office.Excel.Functions.SPG(A430,"IQ_AVG_DILUT_SHARES_OUT","CY2023")</f>
        <v>787798000</v>
      </c>
      <c r="D430" s="5">
        <f>_xll.SNL.Clients.Office.Excel.Functions.SPG(A430, "IQ_DILUT_EPS_NORM", "CY2023")</f>
        <v>4.0279999999999996</v>
      </c>
      <c r="E430">
        <f t="shared" si="72"/>
        <v>3173250.3439999996</v>
      </c>
      <c r="F430">
        <f t="shared" si="73"/>
        <v>0.18254906195708448</v>
      </c>
      <c r="G430" s="5">
        <f>_xll.SNL.Clients.Office.Excel.Functions.SPG(A430, "SP_MARKETCAP", "12/30/2023")</f>
        <v>40030.264119899999</v>
      </c>
      <c r="H430">
        <f t="shared" si="77"/>
        <v>9.5475755644613893E-4</v>
      </c>
      <c r="I430">
        <f t="shared" si="78"/>
        <v>3.8457634373650473E-3</v>
      </c>
      <c r="K430" s="11" t="s">
        <v>429</v>
      </c>
      <c r="L430" s="4" cm="1">
        <f t="array" ref="L430">_xll.SNL.Clients.Office.Excel.Functions.SPG(K430, "SP_TOTAL_REV", "CY2023")</f>
        <v>17383000</v>
      </c>
      <c r="M430" s="4">
        <f>_xll.SNL.Clients.Office.Excel.Functions.SPG(K430,"IQ_AVG_DILUT_SHARES_OUT","CY2023")</f>
        <v>787798000</v>
      </c>
      <c r="N430" s="5">
        <f>_xll.SNL.Clients.Office.Excel.Functions.SPG(K430, "IQ_DILUT_EPS_NORM", "CY2023")</f>
        <v>4.0279999999999996</v>
      </c>
      <c r="O430">
        <f t="shared" si="74"/>
        <v>3173250.3439999996</v>
      </c>
      <c r="P430">
        <f t="shared" si="75"/>
        <v>0.18254906195708448</v>
      </c>
      <c r="Q430" s="5">
        <f>_xll.SNL.Clients.Office.Excel.Functions.SPG(K430, "SP_MARKETCAP", "12/31/2022")</f>
        <v>36792.90327848</v>
      </c>
      <c r="R430">
        <f t="shared" si="79"/>
        <v>1.0941651401449957E-3</v>
      </c>
      <c r="S430">
        <f t="shared" si="80"/>
        <v>4.4072971845040424E-3</v>
      </c>
      <c r="U430" s="11" t="s">
        <v>429</v>
      </c>
      <c r="V430" s="4" cm="1">
        <f t="array" ref="V430">_xll.SNL.Clients.Office.Excel.Functions.SPG(U430, "SP_TOTAL_REV", "CY2021")</f>
        <v>16162000</v>
      </c>
      <c r="W430" s="4">
        <f>_xll.SNL.Clients.Office.Excel.Functions.SPG(U430,"IQ_AVG_DILUT_SHARES_OUT","CY2021")</f>
        <v>856359000</v>
      </c>
      <c r="X430" s="5">
        <f>_xll.SNL.Clients.Office.Excel.Functions.SPG(U430, "IQ_DILUT_EPS_NORM", "CY2021")</f>
        <v>3.3780000000000001</v>
      </c>
      <c r="Y430">
        <f t="shared" si="81"/>
        <v>2892780.702</v>
      </c>
      <c r="Z430">
        <f t="shared" si="82"/>
        <v>0.17898655500556862</v>
      </c>
      <c r="AA430" s="5">
        <f>_xll.SNL.Clients.Office.Excel.Functions.SPG(U430, "SP_MARKETCAP", "12/31/2021")</f>
        <v>47963.68733904</v>
      </c>
      <c r="AB430">
        <f t="shared" si="76"/>
        <v>1.1334688643707261E-3</v>
      </c>
      <c r="AC430">
        <f t="shared" si="83"/>
        <v>3.8288578238443128E-3</v>
      </c>
    </row>
    <row r="431" spans="1:29">
      <c r="A431" s="11" t="s">
        <v>430</v>
      </c>
      <c r="B431" s="4" cm="1">
        <f t="array" ref="B431">_xll.SNL.Clients.Office.Excel.Functions.SPG(A431, "SP_TOTAL_REV", "CY2023")</f>
        <v>77794000</v>
      </c>
      <c r="C431" s="4">
        <f>_xll.SNL.Clients.Office.Excel.Functions.SPG(A431,"IQ_AVG_DILUT_SHARES_OUT","CY2023")</f>
        <v>605800000</v>
      </c>
      <c r="D431" s="5">
        <f>_xll.SNL.Clients.Office.Excel.Functions.SPG(A431, "IQ_DILUT_EPS_NORM", "CY2023")</f>
        <v>-0.46200000000000002</v>
      </c>
      <c r="E431">
        <f t="shared" si="72"/>
        <v>-279879.59999999998</v>
      </c>
      <c r="F431">
        <f t="shared" si="73"/>
        <v>-3.5977016222330767E-3</v>
      </c>
      <c r="G431" s="5">
        <f>_xll.SNL.Clients.Office.Excel.Functions.SPG(A431, "SP_MARKETCAP", "12/30/2023")</f>
        <v>157693.25190602001</v>
      </c>
      <c r="H431">
        <f t="shared" si="77"/>
        <v>3.7611249180589524E-3</v>
      </c>
      <c r="I431">
        <f t="shared" si="78"/>
        <v>-1.7376397121432361E-3</v>
      </c>
      <c r="K431" s="11" t="s">
        <v>430</v>
      </c>
      <c r="L431" s="4" cm="1">
        <f t="array" ref="L431">_xll.SNL.Clients.Office.Excel.Functions.SPG(K431, "SP_TOTAL_REV", "CY2023")</f>
        <v>77794000</v>
      </c>
      <c r="M431" s="4">
        <f>_xll.SNL.Clients.Office.Excel.Functions.SPG(K431,"IQ_AVG_DILUT_SHARES_OUT","CY2023")</f>
        <v>605800000</v>
      </c>
      <c r="N431" s="5">
        <f>_xll.SNL.Clients.Office.Excel.Functions.SPG(K431, "IQ_DILUT_EPS_NORM", "CY2023")</f>
        <v>-0.46200000000000002</v>
      </c>
      <c r="O431">
        <f t="shared" si="74"/>
        <v>-279879.59999999998</v>
      </c>
      <c r="P431">
        <f t="shared" si="75"/>
        <v>-3.5977016222330767E-3</v>
      </c>
      <c r="Q431" s="5">
        <f>_xll.SNL.Clients.Office.Excel.Functions.SPG(K431, "SP_MARKETCAP", "12/31/2022")</f>
        <v>113528.83824408001</v>
      </c>
      <c r="R431">
        <f t="shared" si="79"/>
        <v>3.3761754615458041E-3</v>
      </c>
      <c r="S431">
        <f t="shared" si="80"/>
        <v>-1.5597930632341615E-3</v>
      </c>
      <c r="U431" s="11" t="s">
        <v>430</v>
      </c>
      <c r="V431" s="4" cm="1">
        <f t="array" ref="V431">_xll.SNL.Clients.Office.Excel.Functions.SPG(U431, "SP_TOTAL_REV", "CY2021")</f>
        <v>62286000</v>
      </c>
      <c r="W431" s="4">
        <f>_xll.SNL.Clients.Office.Excel.Functions.SPG(U431,"IQ_AVG_DILUT_SHARES_OUT","CY2021")</f>
        <v>587600000</v>
      </c>
      <c r="X431" s="5">
        <f>_xll.SNL.Clients.Office.Excel.Functions.SPG(U431, "IQ_DILUT_EPS_NORM", "CY2021")</f>
        <v>-2.9929999999999999</v>
      </c>
      <c r="Y431">
        <f t="shared" si="81"/>
        <v>-1758686.8</v>
      </c>
      <c r="Z431">
        <f t="shared" si="82"/>
        <v>-2.8235667726294836E-2</v>
      </c>
      <c r="AA431" s="5">
        <f>_xll.SNL.Clients.Office.Excel.Functions.SPG(U431, "SP_MARKETCAP", "12/31/2021")</f>
        <v>118315.60777567999</v>
      </c>
      <c r="AB431">
        <f t="shared" si="76"/>
        <v>2.7960122547474771E-3</v>
      </c>
      <c r="AC431">
        <f t="shared" si="83"/>
        <v>-8.3684646784591993E-3</v>
      </c>
    </row>
    <row r="432" spans="1:29">
      <c r="A432" s="11" t="s">
        <v>431</v>
      </c>
      <c r="B432" s="4" cm="1">
        <f t="array" ref="B432">_xll.SNL.Clients.Office.Excel.Functions.SPG(A432, "SP_TOTAL_REV", "CY2023")</f>
        <v>9271000</v>
      </c>
      <c r="C432" s="4">
        <f>_xll.SNL.Clients.Office.Excel.Functions.SPG(A432,"IQ_AVG_DILUT_SHARES_OUT","CY2023")</f>
        <v>300000000</v>
      </c>
      <c r="D432" s="5">
        <f>_xll.SNL.Clients.Office.Excel.Functions.SPG(A432, "IQ_DILUT_EPS_NORM", "CY2023")</f>
        <v>2.444</v>
      </c>
      <c r="E432">
        <f t="shared" si="72"/>
        <v>733200</v>
      </c>
      <c r="F432">
        <f t="shared" si="73"/>
        <v>7.9085319814475252E-2</v>
      </c>
      <c r="G432" s="5">
        <f>_xll.SNL.Clients.Office.Excel.Functions.SPG(A432, "SP_MARKETCAP", "12/30/2023")</f>
        <v>12886.855867050001</v>
      </c>
      <c r="H432">
        <f t="shared" si="77"/>
        <v>3.0736302366243253E-4</v>
      </c>
      <c r="I432">
        <f t="shared" si="78"/>
        <v>7.5119522983098505E-4</v>
      </c>
      <c r="K432" s="11" t="s">
        <v>431</v>
      </c>
      <c r="L432" s="4" cm="1">
        <f t="array" ref="L432">_xll.SNL.Clients.Office.Excel.Functions.SPG(K432, "SP_TOTAL_REV", "CY2023")</f>
        <v>9271000</v>
      </c>
      <c r="M432" s="4">
        <f>_xll.SNL.Clients.Office.Excel.Functions.SPG(K432,"IQ_AVG_DILUT_SHARES_OUT","CY2023")</f>
        <v>300000000</v>
      </c>
      <c r="N432" s="5">
        <f>_xll.SNL.Clients.Office.Excel.Functions.SPG(K432, "IQ_DILUT_EPS_NORM", "CY2023")</f>
        <v>2.444</v>
      </c>
      <c r="O432">
        <f t="shared" si="74"/>
        <v>733200</v>
      </c>
      <c r="P432">
        <f t="shared" si="75"/>
        <v>7.9085319814475252E-2</v>
      </c>
      <c r="Q432" s="5">
        <f>_xll.SNL.Clients.Office.Excel.Functions.SPG(K432, "SP_MARKETCAP", "12/31/2022")</f>
        <v>16994.784256999999</v>
      </c>
      <c r="R432">
        <f t="shared" si="79"/>
        <v>5.0539910801685936E-4</v>
      </c>
      <c r="S432">
        <f t="shared" si="80"/>
        <v>1.2351954199932042E-3</v>
      </c>
      <c r="U432" s="11" t="s">
        <v>431</v>
      </c>
      <c r="V432" s="4" cm="1">
        <f t="array" ref="V432">_xll.SNL.Clients.Office.Excel.Functions.SPG(U432, "SP_TOTAL_REV", "CY2021")</f>
        <v>8302000</v>
      </c>
      <c r="W432" s="4">
        <f>_xll.SNL.Clients.Office.Excel.Functions.SPG(U432,"IQ_AVG_DILUT_SHARES_OUT","CY2021")</f>
        <v>304000000</v>
      </c>
      <c r="X432" s="5">
        <f>_xll.SNL.Clients.Office.Excel.Functions.SPG(U432, "IQ_DILUT_EPS_NORM", "CY2021")</f>
        <v>2.5369999999999999</v>
      </c>
      <c r="Y432">
        <f t="shared" si="81"/>
        <v>771248</v>
      </c>
      <c r="Z432">
        <f t="shared" si="82"/>
        <v>9.289906046735727E-2</v>
      </c>
      <c r="AA432" s="5">
        <f>_xll.SNL.Clients.Office.Excel.Functions.SPG(U432, "SP_MARKETCAP", "12/31/2021")</f>
        <v>13113.52817788</v>
      </c>
      <c r="AB432">
        <f t="shared" si="76"/>
        <v>3.0989643866635757E-4</v>
      </c>
      <c r="AC432">
        <f t="shared" si="83"/>
        <v>7.8620726489654917E-4</v>
      </c>
    </row>
    <row r="433" spans="1:29">
      <c r="A433" s="11" t="s">
        <v>432</v>
      </c>
      <c r="B433" s="4" cm="1">
        <f t="array" ref="B433">_xll.SNL.Clients.Office.Excel.Functions.SPG(A433, "SP_TOTAL_REV", "CY2023")</f>
        <v>18837000</v>
      </c>
      <c r="C433" s="4">
        <f>_xll.SNL.Clients.Office.Excel.Functions.SPG(A433,"IQ_AVG_DILUT_SHARES_OUT","CY2023")</f>
        <v>1831000000</v>
      </c>
      <c r="D433" s="5">
        <f>_xll.SNL.Clients.Office.Excel.Functions.SPG(A433, "IQ_DILUT_EPS_NORM", "CY2023")</f>
        <v>2.4729999999999999</v>
      </c>
      <c r="E433">
        <f t="shared" si="72"/>
        <v>4528063</v>
      </c>
      <c r="F433">
        <f t="shared" si="73"/>
        <v>0.24038132399001963</v>
      </c>
      <c r="G433" s="5">
        <f>_xll.SNL.Clients.Office.Excel.Functions.SPG(A433, "SP_MARKETCAP", "12/30/2023")</f>
        <v>125446.0281904</v>
      </c>
      <c r="H433">
        <f t="shared" si="77"/>
        <v>2.9919998274854989E-3</v>
      </c>
      <c r="I433">
        <f t="shared" si="78"/>
        <v>7.3992155733716381E-3</v>
      </c>
      <c r="K433" s="11" t="s">
        <v>432</v>
      </c>
      <c r="L433" s="4" cm="1">
        <f t="array" ref="L433">_xll.SNL.Clients.Office.Excel.Functions.SPG(K433, "SP_TOTAL_REV", "CY2023")</f>
        <v>18837000</v>
      </c>
      <c r="M433" s="4">
        <f>_xll.SNL.Clients.Office.Excel.Functions.SPG(K433,"IQ_AVG_DILUT_SHARES_OUT","CY2023")</f>
        <v>1831000000</v>
      </c>
      <c r="N433" s="5">
        <f>_xll.SNL.Clients.Office.Excel.Functions.SPG(K433, "IQ_DILUT_EPS_NORM", "CY2023")</f>
        <v>2.4729999999999999</v>
      </c>
      <c r="O433">
        <f t="shared" si="74"/>
        <v>4528063</v>
      </c>
      <c r="P433">
        <f t="shared" si="75"/>
        <v>0.24038132399001963</v>
      </c>
      <c r="Q433" s="5">
        <f>_xll.SNL.Clients.Office.Excel.Functions.SPG(K433, "SP_MARKETCAP", "12/31/2022")</f>
        <v>155424.72011272001</v>
      </c>
      <c r="R433">
        <f t="shared" si="79"/>
        <v>4.6220954453354739E-3</v>
      </c>
      <c r="S433">
        <f t="shared" si="80"/>
        <v>1.1430442036314626E-2</v>
      </c>
      <c r="U433" s="11" t="s">
        <v>432</v>
      </c>
      <c r="V433" s="4" cm="1">
        <f t="array" ref="V433">_xll.SNL.Clients.Office.Excel.Functions.SPG(U433, "SP_TOTAL_REV", "CY2021")</f>
        <v>18520000</v>
      </c>
      <c r="W433" s="4">
        <f>_xll.SNL.Clients.Office.Excel.Functions.SPG(U433,"IQ_AVG_DILUT_SHARES_OUT","CY2021")</f>
        <v>1897000000</v>
      </c>
      <c r="X433" s="5">
        <f>_xll.SNL.Clients.Office.Excel.Functions.SPG(U433, "IQ_DILUT_EPS_NORM", "CY2021")</f>
        <v>2.6909999999999998</v>
      </c>
      <c r="Y433">
        <f t="shared" si="81"/>
        <v>5104827</v>
      </c>
      <c r="Z433">
        <f t="shared" si="82"/>
        <v>0.27563860691144709</v>
      </c>
      <c r="AA433" s="5">
        <f>_xll.SNL.Clients.Office.Excel.Functions.SPG(U433, "SP_MARKETCAP", "12/31/2021")</f>
        <v>158999.45579499999</v>
      </c>
      <c r="AB433">
        <f t="shared" si="76"/>
        <v>3.7574453215324715E-3</v>
      </c>
      <c r="AC433">
        <f t="shared" si="83"/>
        <v>1.0111285360243881E-2</v>
      </c>
    </row>
    <row r="434" spans="1:29">
      <c r="A434" s="11" t="s">
        <v>433</v>
      </c>
      <c r="B434" s="4" cm="1">
        <f t="array" ref="B434">_xll.SNL.Clients.Office.Excel.Functions.SPG(A434, "SP_TOTAL_REV", "CY2023")</f>
        <v>195187000</v>
      </c>
      <c r="C434" s="4">
        <f>_xll.SNL.Clients.Office.Excel.Functions.SPG(A434,"IQ_AVG_DILUT_SHARES_OUT","CY2023")</f>
        <v>296882000</v>
      </c>
      <c r="D434" s="5">
        <f>_xll.SNL.Clients.Office.Excel.Functions.SPG(A434, "IQ_DILUT_EPS_NORM", "CY2023")</f>
        <v>15.11</v>
      </c>
      <c r="E434">
        <f t="shared" si="72"/>
        <v>4485887.0199999996</v>
      </c>
      <c r="F434">
        <f t="shared" si="73"/>
        <v>2.2982509183500949E-2</v>
      </c>
      <c r="G434" s="5">
        <f>_xll.SNL.Clients.Office.Excel.Functions.SPG(A434, "SP_MARKETCAP", "12/30/2023")</f>
        <v>88586.2935</v>
      </c>
      <c r="H434">
        <f t="shared" si="77"/>
        <v>2.1128622300204741E-3</v>
      </c>
      <c r="I434">
        <f t="shared" si="78"/>
        <v>3.1925348295609363E-2</v>
      </c>
      <c r="K434" s="11" t="s">
        <v>433</v>
      </c>
      <c r="L434" s="4" cm="1">
        <f t="array" ref="L434">_xll.SNL.Clients.Office.Excel.Functions.SPG(K434, "SP_TOTAL_REV", "CY2023")</f>
        <v>195187000</v>
      </c>
      <c r="M434" s="4">
        <f>_xll.SNL.Clients.Office.Excel.Functions.SPG(K434,"IQ_AVG_DILUT_SHARES_OUT","CY2023")</f>
        <v>296882000</v>
      </c>
      <c r="N434" s="5">
        <f>_xll.SNL.Clients.Office.Excel.Functions.SPG(K434, "IQ_DILUT_EPS_NORM", "CY2023")</f>
        <v>15.11</v>
      </c>
      <c r="O434">
        <f t="shared" si="74"/>
        <v>4485887.0199999996</v>
      </c>
      <c r="P434">
        <f t="shared" si="75"/>
        <v>2.2982509183500949E-2</v>
      </c>
      <c r="Q434" s="5">
        <f>_xll.SNL.Clients.Office.Excel.Functions.SPG(K434, "SP_MARKETCAP", "12/31/2022")</f>
        <v>101303.56158536</v>
      </c>
      <c r="R434">
        <f t="shared" si="79"/>
        <v>3.0126142756465779E-3</v>
      </c>
      <c r="S434">
        <f t="shared" si="80"/>
        <v>4.5520601705019793E-2</v>
      </c>
      <c r="U434" s="11" t="s">
        <v>433</v>
      </c>
      <c r="V434" s="4" cm="1">
        <f t="array" ref="V434">_xll.SNL.Clients.Office.Excel.Functions.SPG(U434, "SP_TOTAL_REV", "CY2021")</f>
        <v>174274000</v>
      </c>
      <c r="W434" s="4">
        <f>_xll.SNL.Clients.Office.Excel.Functions.SPG(U434,"IQ_AVG_DILUT_SHARES_OUT","CY2021")</f>
        <v>340966000</v>
      </c>
      <c r="X434" s="5">
        <f>_xll.SNL.Clients.Office.Excel.Functions.SPG(U434, "IQ_DILUT_EPS_NORM", "CY2021")</f>
        <v>13.125999999999999</v>
      </c>
      <c r="Y434">
        <f t="shared" si="81"/>
        <v>4475519.716</v>
      </c>
      <c r="Z434">
        <f t="shared" si="82"/>
        <v>2.5680937581050528E-2</v>
      </c>
      <c r="AA434" s="5">
        <f>_xll.SNL.Clients.Office.Excel.Functions.SPG(U434, "SP_MARKETCAP", "12/31/2021")</f>
        <v>76099.381999999998</v>
      </c>
      <c r="AB434">
        <f t="shared" si="76"/>
        <v>1.7983663241972192E-3</v>
      </c>
      <c r="AC434">
        <f t="shared" si="83"/>
        <v>2.36053563714127E-2</v>
      </c>
    </row>
    <row r="435" spans="1:29">
      <c r="A435" s="11" t="s">
        <v>434</v>
      </c>
      <c r="B435" s="4" cm="1">
        <f t="array" ref="B435">_xll.SNL.Clients.Office.Excel.Functions.SPG(A435, "SP_TOTAL_REV", "CY2023")</f>
        <v>7310000</v>
      </c>
      <c r="C435" s="4">
        <f>_xll.SNL.Clients.Office.Excel.Functions.SPG(A435,"IQ_AVG_DILUT_SHARES_OUT","CY2023")</f>
        <v>124523000</v>
      </c>
      <c r="D435" s="5">
        <f>_xll.SNL.Clients.Office.Excel.Functions.SPG(A435, "IQ_DILUT_EPS_NORM", "CY2023")</f>
        <v>3.7050000000000001</v>
      </c>
      <c r="E435">
        <f t="shared" si="72"/>
        <v>461357.71500000003</v>
      </c>
      <c r="F435">
        <f t="shared" si="73"/>
        <v>6.3113230506155957E-2</v>
      </c>
      <c r="G435" s="5">
        <f>_xll.SNL.Clients.Office.Excel.Functions.SPG(A435, "SP_MARKETCAP", "12/30/2023")</f>
        <v>17689.586783819999</v>
      </c>
      <c r="H435">
        <f t="shared" si="77"/>
        <v>4.219124460851568E-4</v>
      </c>
      <c r="I435">
        <f t="shared" si="78"/>
        <v>1.5631856127455059E-3</v>
      </c>
      <c r="K435" s="11" t="s">
        <v>434</v>
      </c>
      <c r="L435" s="4" cm="1">
        <f t="array" ref="L435">_xll.SNL.Clients.Office.Excel.Functions.SPG(K435, "SP_TOTAL_REV", "CY2023")</f>
        <v>7310000</v>
      </c>
      <c r="M435" s="4">
        <f>_xll.SNL.Clients.Office.Excel.Functions.SPG(K435,"IQ_AVG_DILUT_SHARES_OUT","CY2023")</f>
        <v>124523000</v>
      </c>
      <c r="N435" s="5">
        <f>_xll.SNL.Clients.Office.Excel.Functions.SPG(K435, "IQ_DILUT_EPS_NORM", "CY2023")</f>
        <v>3.7050000000000001</v>
      </c>
      <c r="O435">
        <f t="shared" si="74"/>
        <v>461357.71500000003</v>
      </c>
      <c r="P435">
        <f t="shared" si="75"/>
        <v>6.3113230506155957E-2</v>
      </c>
      <c r="Q435" s="5">
        <f>_xll.SNL.Clients.Office.Excel.Functions.SPG(K435, "SP_MARKETCAP", "12/31/2022")</f>
        <v>17314.588563009998</v>
      </c>
      <c r="R435">
        <f t="shared" si="79"/>
        <v>5.1490960303422501E-4</v>
      </c>
      <c r="S435">
        <f t="shared" si="80"/>
        <v>1.9077400792418037E-3</v>
      </c>
      <c r="U435" s="11" t="s">
        <v>434</v>
      </c>
      <c r="V435" s="4" cm="1">
        <f t="array" ref="V435">_xll.SNL.Clients.Office.Excel.Functions.SPG(U435, "SP_TOTAL_REV", "CY2021")</f>
        <v>7080000</v>
      </c>
      <c r="W435" s="4">
        <f>_xll.SNL.Clients.Office.Excel.Functions.SPG(U435,"IQ_AVG_DILUT_SHARES_OUT","CY2021")</f>
        <v>125058500</v>
      </c>
      <c r="X435" s="5">
        <f>_xll.SNL.Clients.Office.Excel.Functions.SPG(U435, "IQ_DILUT_EPS_NORM", "CY2021")</f>
        <v>3.0470000000000002</v>
      </c>
      <c r="Y435">
        <f t="shared" si="81"/>
        <v>381053.24949999998</v>
      </c>
      <c r="Z435">
        <f t="shared" si="82"/>
        <v>5.3821080437853101E-2</v>
      </c>
      <c r="AA435" s="5">
        <f>_xll.SNL.Clients.Office.Excel.Functions.SPG(U435, "SP_MARKETCAP", "12/31/2021")</f>
        <v>21422.351879760001</v>
      </c>
      <c r="AB435">
        <f t="shared" si="76"/>
        <v>5.0624900220166546E-4</v>
      </c>
      <c r="AC435">
        <f t="shared" si="83"/>
        <v>1.5425407097084747E-3</v>
      </c>
    </row>
    <row r="436" spans="1:29">
      <c r="A436" s="11" t="s">
        <v>435</v>
      </c>
      <c r="B436" s="4" cm="1">
        <f t="array" ref="B436">_xll.SNL.Clients.Office.Excel.Functions.SPG(A436, "SP_TOTAL_REV", "CY2023")</f>
        <v>45754000</v>
      </c>
      <c r="C436" s="4">
        <f>_xll.SNL.Clients.Office.Excel.Functions.SPG(A436,"IQ_AVG_DILUT_SHARES_OUT","CY2023")</f>
        <v>4339000000</v>
      </c>
      <c r="D436" s="5">
        <f>_xll.SNL.Clients.Office.Excel.Functions.SPG(A436, "IQ_DILUT_EPS_NORM", "CY2023")</f>
        <v>2.0510000000000002</v>
      </c>
      <c r="E436">
        <f t="shared" si="72"/>
        <v>8899289</v>
      </c>
      <c r="F436">
        <f t="shared" si="73"/>
        <v>0.19450297241771211</v>
      </c>
      <c r="G436" s="5">
        <f>_xll.SNL.Clients.Office.Excel.Functions.SPG(A436, "SP_MARKETCAP", "12/30/2023")</f>
        <v>254778.77582330001</v>
      </c>
      <c r="H436">
        <f t="shared" si="77"/>
        <v>6.0767013855016301E-3</v>
      </c>
      <c r="I436">
        <f t="shared" si="78"/>
        <v>1.2463314541663844E-2</v>
      </c>
      <c r="K436" s="11" t="s">
        <v>435</v>
      </c>
      <c r="L436" s="4" cm="1">
        <f t="array" ref="L436">_xll.SNL.Clients.Office.Excel.Functions.SPG(K436, "SP_TOTAL_REV", "CY2023")</f>
        <v>45754000</v>
      </c>
      <c r="M436" s="4">
        <f>_xll.SNL.Clients.Office.Excel.Functions.SPG(K436,"IQ_AVG_DILUT_SHARES_OUT","CY2023")</f>
        <v>4339000000</v>
      </c>
      <c r="N436" s="5">
        <f>_xll.SNL.Clients.Office.Excel.Functions.SPG(K436, "IQ_DILUT_EPS_NORM", "CY2023")</f>
        <v>2.0510000000000002</v>
      </c>
      <c r="O436">
        <f t="shared" si="74"/>
        <v>8899289</v>
      </c>
      <c r="P436">
        <f t="shared" si="75"/>
        <v>0.19450297241771211</v>
      </c>
      <c r="Q436" s="5">
        <f>_xll.SNL.Clients.Office.Excel.Functions.SPG(K436, "SP_MARKETCAP", "12/31/2022")</f>
        <v>275082.28872304002</v>
      </c>
      <c r="R436">
        <f t="shared" si="79"/>
        <v>8.1805300526011024E-3</v>
      </c>
      <c r="S436">
        <f t="shared" si="80"/>
        <v>1.6778267137884863E-2</v>
      </c>
      <c r="U436" s="11" t="s">
        <v>435</v>
      </c>
      <c r="V436" s="4" cm="1">
        <f t="array" ref="V436">_xll.SNL.Clients.Office.Excel.Functions.SPG(U436, "SP_TOTAL_REV", "CY2021")</f>
        <v>38655000</v>
      </c>
      <c r="W436" s="4">
        <f>_xll.SNL.Clients.Office.Excel.Functions.SPG(U436,"IQ_AVG_DILUT_SHARES_OUT","CY2021")</f>
        <v>4340000000</v>
      </c>
      <c r="X436" s="5">
        <f>_xll.SNL.Clients.Office.Excel.Functions.SPG(U436, "IQ_DILUT_EPS_NORM", "CY2021")</f>
        <v>1.655</v>
      </c>
      <c r="Y436">
        <f t="shared" si="81"/>
        <v>7182700</v>
      </c>
      <c r="Z436">
        <f t="shared" si="82"/>
        <v>0.18581554779459319</v>
      </c>
      <c r="AA436" s="5">
        <f>_xll.SNL.Clients.Office.Excel.Functions.SPG(U436, "SP_MARKETCAP", "12/31/2021")</f>
        <v>255752.87217356</v>
      </c>
      <c r="AB436">
        <f t="shared" si="76"/>
        <v>6.0439039128287056E-3</v>
      </c>
      <c r="AC436">
        <f t="shared" si="83"/>
        <v>1.0002660975731508E-2</v>
      </c>
    </row>
    <row r="437" spans="1:29">
      <c r="A437" s="11" t="s">
        <v>436</v>
      </c>
      <c r="B437" s="4" cm="1">
        <f t="array" ref="B437">_xll.SNL.Clients.Office.Excel.Functions.SPG(A437, "SP_TOTAL_REV", "CY2023")</f>
        <v>3666300</v>
      </c>
      <c r="C437" s="4">
        <f>_xll.SNL.Clients.Office.Excel.Functions.SPG(A437,"IQ_AVG_DILUT_SHARES_OUT","CY2023")</f>
        <v>199500000</v>
      </c>
      <c r="D437" s="5">
        <f>_xll.SNL.Clients.Office.Excel.Functions.SPG(A437, "IQ_DILUT_EPS_NORM", "CY2023")</f>
        <v>1.1870000000000001</v>
      </c>
      <c r="E437">
        <f t="shared" si="72"/>
        <v>236806.5</v>
      </c>
      <c r="F437">
        <f t="shared" si="73"/>
        <v>6.459004991408232E-2</v>
      </c>
      <c r="G437" s="5">
        <f>_xll.SNL.Clients.Office.Excel.Functions.SPG(A437, "SP_MARKETCAP", "12/30/2023")</f>
        <v>18742.612628080002</v>
      </c>
      <c r="H437">
        <f t="shared" si="77"/>
        <v>4.4702805309012065E-4</v>
      </c>
      <c r="I437">
        <f t="shared" si="78"/>
        <v>5.3062229901797327E-4</v>
      </c>
      <c r="K437" s="11" t="s">
        <v>436</v>
      </c>
      <c r="L437" s="4" cm="1">
        <f t="array" ref="L437">_xll.SNL.Clients.Office.Excel.Functions.SPG(K437, "SP_TOTAL_REV", "CY2023")</f>
        <v>3666300</v>
      </c>
      <c r="M437" s="4">
        <f>_xll.SNL.Clients.Office.Excel.Functions.SPG(K437,"IQ_AVG_DILUT_SHARES_OUT","CY2023")</f>
        <v>199500000</v>
      </c>
      <c r="N437" s="5">
        <f>_xll.SNL.Clients.Office.Excel.Functions.SPG(K437, "IQ_DILUT_EPS_NORM", "CY2023")</f>
        <v>1.1870000000000001</v>
      </c>
      <c r="O437">
        <f t="shared" si="74"/>
        <v>236806.5</v>
      </c>
      <c r="P437">
        <f t="shared" si="75"/>
        <v>6.459004991408232E-2</v>
      </c>
      <c r="Q437" s="5">
        <f>_xll.SNL.Clients.Office.Excel.Functions.SPG(K437, "SP_MARKETCAP", "12/31/2022")</f>
        <v>16320.01415728</v>
      </c>
      <c r="R437">
        <f t="shared" si="79"/>
        <v>4.8533246866693826E-4</v>
      </c>
      <c r="S437">
        <f t="shared" si="80"/>
        <v>5.7608964030765575E-4</v>
      </c>
      <c r="U437" s="11" t="s">
        <v>436</v>
      </c>
      <c r="V437" s="4" cm="1">
        <f t="array" ref="V437">_xll.SNL.Clients.Office.Excel.Functions.SPG(U437, "SP_TOTAL_REV", "CY2021")</f>
        <v>3029200</v>
      </c>
      <c r="W437" s="4">
        <f>_xll.SNL.Clients.Office.Excel.Functions.SPG(U437,"IQ_AVG_DILUT_SHARES_OUT","CY2021")</f>
        <v>199400000</v>
      </c>
      <c r="X437" s="5">
        <f>_xll.SNL.Clients.Office.Excel.Functions.SPG(U437, "IQ_DILUT_EPS_NORM", "CY2021")</f>
        <v>1.681</v>
      </c>
      <c r="Y437">
        <f t="shared" si="81"/>
        <v>335191.40000000002</v>
      </c>
      <c r="Z437">
        <f t="shared" si="82"/>
        <v>0.11065343985210617</v>
      </c>
      <c r="AA437" s="5">
        <f>_xll.SNL.Clients.Office.Excel.Functions.SPG(U437, "SP_MARKETCAP", "12/31/2021")</f>
        <v>20698.9958988</v>
      </c>
      <c r="AB437">
        <f t="shared" si="76"/>
        <v>4.8915478931350941E-4</v>
      </c>
      <c r="AC437">
        <f t="shared" si="83"/>
        <v>8.2226920083600932E-4</v>
      </c>
    </row>
    <row r="438" spans="1:29">
      <c r="A438" s="11" t="s">
        <v>437</v>
      </c>
      <c r="B438" s="4" cm="1">
        <f t="array" ref="B438">_xll.SNL.Clients.Office.Excel.Functions.SPG(A438, "SP_TOTAL_REV", "CY2023")</f>
        <v>15157000</v>
      </c>
      <c r="C438" s="4">
        <f>_xll.SNL.Clients.Office.Excel.Functions.SPG(A438,"IQ_AVG_DILUT_SHARES_OUT","CY2023")</f>
        <v>360600000</v>
      </c>
      <c r="D438" s="5">
        <f>_xll.SNL.Clients.Office.Excel.Functions.SPG(A438, "IQ_DILUT_EPS_NORM", "CY2023")</f>
        <v>1.413</v>
      </c>
      <c r="E438">
        <f t="shared" si="72"/>
        <v>509527.8</v>
      </c>
      <c r="F438">
        <f t="shared" si="73"/>
        <v>3.3616665567064719E-2</v>
      </c>
      <c r="G438" s="5">
        <f>_xll.SNL.Clients.Office.Excel.Functions.SPG(A438, "SP_MARKETCAP", "12/30/2023")</f>
        <v>52335.064226249997</v>
      </c>
      <c r="H438">
        <f t="shared" si="77"/>
        <v>1.248238030292342E-3</v>
      </c>
      <c r="I438">
        <f t="shared" si="78"/>
        <v>1.7637603368030794E-3</v>
      </c>
      <c r="K438" s="11" t="s">
        <v>437</v>
      </c>
      <c r="L438" s="4" cm="1">
        <f t="array" ref="L438">_xll.SNL.Clients.Office.Excel.Functions.SPG(K438, "SP_TOTAL_REV", "CY2023")</f>
        <v>15157000</v>
      </c>
      <c r="M438" s="4">
        <f>_xll.SNL.Clients.Office.Excel.Functions.SPG(K438,"IQ_AVG_DILUT_SHARES_OUT","CY2023")</f>
        <v>360600000</v>
      </c>
      <c r="N438" s="5">
        <f>_xll.SNL.Clients.Office.Excel.Functions.SPG(K438, "IQ_DILUT_EPS_NORM", "CY2023")</f>
        <v>1.413</v>
      </c>
      <c r="O438">
        <f t="shared" si="74"/>
        <v>509527.8</v>
      </c>
      <c r="P438">
        <f t="shared" si="75"/>
        <v>3.3616665567064719E-2</v>
      </c>
      <c r="Q438" s="5">
        <f>_xll.SNL.Clients.Office.Excel.Functions.SPG(K438, "SP_MARKETCAP", "12/31/2022")</f>
        <v>88528.706451970007</v>
      </c>
      <c r="R438">
        <f t="shared" si="79"/>
        <v>2.6327094594497751E-3</v>
      </c>
      <c r="S438">
        <f t="shared" si="80"/>
        <v>3.7200184662025322E-3</v>
      </c>
      <c r="U438" s="11" t="s">
        <v>437</v>
      </c>
      <c r="V438" s="4" cm="1">
        <f t="array" ref="V438">_xll.SNL.Clients.Office.Excel.Functions.SPG(U438, "SP_TOTAL_REV", "CY2021")</f>
        <v>17731000</v>
      </c>
      <c r="W438" s="4">
        <f>_xll.SNL.Clients.Office.Excel.Functions.SPG(U438,"IQ_AVG_DILUT_SHARES_OUT","CY2021")</f>
        <v>367450000</v>
      </c>
      <c r="X438" s="5">
        <f>_xll.SNL.Clients.Office.Excel.Functions.SPG(U438, "IQ_DILUT_EPS_NORM", "CY2021")</f>
        <v>5.6989999999999998</v>
      </c>
      <c r="Y438">
        <f t="shared" si="81"/>
        <v>2094097.55</v>
      </c>
      <c r="Z438">
        <f t="shared" si="82"/>
        <v>0.11810374767356607</v>
      </c>
      <c r="AA438" s="5">
        <f>_xll.SNL.Clients.Office.Excel.Functions.SPG(U438, "SP_MARKETCAP", "12/31/2021")</f>
        <v>133252.52525879999</v>
      </c>
      <c r="AB438">
        <f t="shared" si="76"/>
        <v>3.1489986875276499E-3</v>
      </c>
      <c r="AC438">
        <f t="shared" si="83"/>
        <v>1.7946143520220077E-2</v>
      </c>
    </row>
    <row r="439" spans="1:29">
      <c r="A439" s="11" t="s">
        <v>438</v>
      </c>
      <c r="B439" s="4" cm="1">
        <f t="array" ref="B439">_xll.SNL.Clients.Office.Excel.Functions.SPG(A439, "SP_TOTAL_REV", "CY2023")</f>
        <v>46254000</v>
      </c>
      <c r="C439" s="4">
        <f>_xll.SNL.Clients.Office.Excel.Functions.SPG(A439,"IQ_AVG_DILUT_SHARES_OUT","CY2023")</f>
        <v>345800000</v>
      </c>
      <c r="D439" s="5">
        <f>_xll.SNL.Clients.Office.Excel.Functions.SPG(A439, "IQ_DILUT_EPS_NORM", "CY2023")</f>
        <v>22.47</v>
      </c>
      <c r="E439">
        <f t="shared" si="72"/>
        <v>7770126</v>
      </c>
      <c r="F439">
        <f t="shared" si="73"/>
        <v>0.16798819561551434</v>
      </c>
      <c r="G439" s="5">
        <f>_xll.SNL.Clients.Office.Excel.Functions.SPG(A439, "SP_MARKETCAP", "12/30/2023")</f>
        <v>132488.56178712001</v>
      </c>
      <c r="H439">
        <f t="shared" si="77"/>
        <v>3.1599705445373412E-3</v>
      </c>
      <c r="I439">
        <f t="shared" si="78"/>
        <v>7.1004538135754053E-2</v>
      </c>
      <c r="K439" s="11" t="s">
        <v>438</v>
      </c>
      <c r="L439" s="4" cm="1">
        <f t="array" ref="L439">_xll.SNL.Clients.Office.Excel.Functions.SPG(K439, "SP_TOTAL_REV", "CY2023")</f>
        <v>46254000</v>
      </c>
      <c r="M439" s="4">
        <f>_xll.SNL.Clients.Office.Excel.Functions.SPG(K439,"IQ_AVG_DILUT_SHARES_OUT","CY2023")</f>
        <v>345800000</v>
      </c>
      <c r="N439" s="5">
        <f>_xll.SNL.Clients.Office.Excel.Functions.SPG(K439, "IQ_DILUT_EPS_NORM", "CY2023")</f>
        <v>22.47</v>
      </c>
      <c r="O439">
        <f t="shared" si="74"/>
        <v>7770126</v>
      </c>
      <c r="P439">
        <f t="shared" si="75"/>
        <v>0.16798819561551434</v>
      </c>
      <c r="Q439" s="5">
        <f>_xll.SNL.Clients.Office.Excel.Functions.SPG(K439, "SP_MARKETCAP", "12/31/2022")</f>
        <v>121751.65735992001</v>
      </c>
      <c r="R439">
        <f t="shared" si="79"/>
        <v>3.6207096305993346E-3</v>
      </c>
      <c r="S439">
        <f t="shared" si="80"/>
        <v>8.1357345399567044E-2</v>
      </c>
      <c r="U439" s="11" t="s">
        <v>438</v>
      </c>
      <c r="V439" s="4" cm="1">
        <f t="array" ref="V439">_xll.SNL.Clients.Office.Excel.Functions.SPG(U439, "SP_TOTAL_REV", "CY2021")</f>
        <v>59339000</v>
      </c>
      <c r="W439" s="4">
        <f>_xll.SNL.Clients.Office.Excel.Functions.SPG(U439,"IQ_AVG_DILUT_SHARES_OUT","CY2021")</f>
        <v>355800000</v>
      </c>
      <c r="X439" s="5">
        <f>_xll.SNL.Clients.Office.Excel.Functions.SPG(U439, "IQ_DILUT_EPS_NORM", "CY2021")</f>
        <v>47.756999999999998</v>
      </c>
      <c r="Y439">
        <f t="shared" si="81"/>
        <v>16991940.600000001</v>
      </c>
      <c r="Z439">
        <f t="shared" si="82"/>
        <v>0.28635367296381808</v>
      </c>
      <c r="AA439" s="5">
        <f>_xll.SNL.Clients.Office.Excel.Functions.SPG(U439, "SP_MARKETCAP", "12/31/2021")</f>
        <v>127610.1583162</v>
      </c>
      <c r="AB439">
        <f t="shared" si="76"/>
        <v>3.0156593300761604E-3</v>
      </c>
      <c r="AC439">
        <f t="shared" si="83"/>
        <v>0.14401884262644718</v>
      </c>
    </row>
    <row r="440" spans="1:29">
      <c r="A440" s="11" t="s">
        <v>439</v>
      </c>
      <c r="B440" s="4" cm="1">
        <f t="array" ref="B440">_xll.SNL.Clients.Office.Excel.Functions.SPG(A440, "SP_TOTAL_REV", "CY2023")</f>
        <v>24527000</v>
      </c>
      <c r="C440" s="4">
        <f>_xll.SNL.Clients.Office.Excel.Functions.SPG(A440,"IQ_AVG_DILUT_SHARES_OUT","CY2023")</f>
        <v>311500000</v>
      </c>
      <c r="D440" s="5">
        <f>_xll.SNL.Clients.Office.Excel.Functions.SPG(A440, "IQ_DILUT_EPS_NORM", "CY2023")</f>
        <v>6.1840000000000002</v>
      </c>
      <c r="E440">
        <f t="shared" si="72"/>
        <v>1926316</v>
      </c>
      <c r="F440">
        <f t="shared" si="73"/>
        <v>7.8538590125168187E-2</v>
      </c>
      <c r="G440" s="5">
        <f>_xll.SNL.Clients.Office.Excel.Functions.SPG(A440, "SP_MARKETCAP", "12/30/2023")</f>
        <v>24175.878774640001</v>
      </c>
      <c r="H440">
        <f t="shared" si="77"/>
        <v>5.7661630397134198E-4</v>
      </c>
      <c r="I440">
        <f t="shared" si="78"/>
        <v>3.5657952237587789E-3</v>
      </c>
      <c r="K440" s="11" t="s">
        <v>439</v>
      </c>
      <c r="L440" s="4" cm="1">
        <f t="array" ref="L440">_xll.SNL.Clients.Office.Excel.Functions.SPG(K440, "SP_TOTAL_REV", "CY2023")</f>
        <v>24527000</v>
      </c>
      <c r="M440" s="4">
        <f>_xll.SNL.Clients.Office.Excel.Functions.SPG(K440,"IQ_AVG_DILUT_SHARES_OUT","CY2023")</f>
        <v>311500000</v>
      </c>
      <c r="N440" s="5">
        <f>_xll.SNL.Clients.Office.Excel.Functions.SPG(K440, "IQ_DILUT_EPS_NORM", "CY2023")</f>
        <v>6.1840000000000002</v>
      </c>
      <c r="O440">
        <f t="shared" si="74"/>
        <v>1926316</v>
      </c>
      <c r="P440">
        <f t="shared" si="75"/>
        <v>7.8538590125168187E-2</v>
      </c>
      <c r="Q440" s="5">
        <f>_xll.SNL.Clients.Office.Excel.Functions.SPG(K440, "SP_MARKETCAP", "12/31/2022")</f>
        <v>24121.441786070001</v>
      </c>
      <c r="R440">
        <f t="shared" si="79"/>
        <v>7.1733509401503766E-4</v>
      </c>
      <c r="S440">
        <f t="shared" si="80"/>
        <v>4.4360002213889929E-3</v>
      </c>
      <c r="U440" s="11" t="s">
        <v>439</v>
      </c>
      <c r="V440" s="4" cm="1">
        <f t="array" ref="V440">_xll.SNL.Clients.Office.Excel.Functions.SPG(U440, "SP_TOTAL_REV", "CY2021")</f>
        <v>22390000</v>
      </c>
      <c r="W440" s="4">
        <f>_xll.SNL.Clients.Office.Excel.Functions.SPG(U440,"IQ_AVG_DILUT_SHARES_OUT","CY2021")</f>
        <v>354100000</v>
      </c>
      <c r="X440" s="5">
        <f>_xll.SNL.Clients.Office.Excel.Functions.SPG(U440, "IQ_DILUT_EPS_NORM", "CY2021")</f>
        <v>5.1269999999999998</v>
      </c>
      <c r="Y440">
        <f t="shared" si="81"/>
        <v>1815470.7</v>
      </c>
      <c r="Z440">
        <f t="shared" si="82"/>
        <v>8.1083997320232248E-2</v>
      </c>
      <c r="AA440" s="5">
        <f>_xll.SNL.Clients.Office.Excel.Functions.SPG(U440, "SP_MARKETCAP", "12/31/2021")</f>
        <v>23497.99549112</v>
      </c>
      <c r="AB440">
        <f t="shared" si="76"/>
        <v>5.5530022277143205E-4</v>
      </c>
      <c r="AC440">
        <f t="shared" si="83"/>
        <v>2.847024242149132E-3</v>
      </c>
    </row>
    <row r="441" spans="1:29">
      <c r="A441" s="11" t="s">
        <v>440</v>
      </c>
      <c r="B441" s="4" cm="1">
        <f t="array" ref="B441">_xll.SNL.Clients.Office.Excel.Functions.SPG(A441, "SP_TOTAL_REV", "CY2023")</f>
        <v>11164992</v>
      </c>
      <c r="C441" s="4">
        <f>_xll.SNL.Clients.Office.Excel.Functions.SPG(A441,"IQ_AVG_DILUT_SHARES_OUT","CY2023")</f>
        <v>205547000</v>
      </c>
      <c r="D441" s="5">
        <f>_xll.SNL.Clients.Office.Excel.Functions.SPG(A441, "IQ_DILUT_EPS_NORM", "CY2023")</f>
        <v>7.2539999999999996</v>
      </c>
      <c r="E441">
        <f t="shared" si="72"/>
        <v>1491037.9380000001</v>
      </c>
      <c r="F441">
        <f t="shared" si="73"/>
        <v>0.13354581337810184</v>
      </c>
      <c r="G441" s="5">
        <f>_xll.SNL.Clients.Office.Excel.Functions.SPG(A441, "SP_MARKETCAP", "12/30/2023")</f>
        <v>38126.641424959998</v>
      </c>
      <c r="H441">
        <f t="shared" si="77"/>
        <v>9.0935445475356707E-4</v>
      </c>
      <c r="I441">
        <f t="shared" si="78"/>
        <v>6.5964572147823751E-3</v>
      </c>
      <c r="K441" s="11" t="s">
        <v>440</v>
      </c>
      <c r="L441" s="4" cm="1">
        <f t="array" ref="L441">_xll.SNL.Clients.Office.Excel.Functions.SPG(K441, "SP_TOTAL_REV", "CY2023")</f>
        <v>11164992</v>
      </c>
      <c r="M441" s="4">
        <f>_xll.SNL.Clients.Office.Excel.Functions.SPG(K441,"IQ_AVG_DILUT_SHARES_OUT","CY2023")</f>
        <v>205547000</v>
      </c>
      <c r="N441" s="5">
        <f>_xll.SNL.Clients.Office.Excel.Functions.SPG(K441, "IQ_DILUT_EPS_NORM", "CY2023")</f>
        <v>7.2539999999999996</v>
      </c>
      <c r="O441">
        <f t="shared" si="74"/>
        <v>1491037.9380000001</v>
      </c>
      <c r="P441">
        <f t="shared" si="75"/>
        <v>0.13354581337810184</v>
      </c>
      <c r="Q441" s="5">
        <f>_xll.SNL.Clients.Office.Excel.Functions.SPG(K441, "SP_MARKETCAP", "12/31/2022")</f>
        <v>47490.972124319997</v>
      </c>
      <c r="R441">
        <f t="shared" si="79"/>
        <v>1.4123094819870215E-3</v>
      </c>
      <c r="S441">
        <f t="shared" si="80"/>
        <v>1.0244892982333853E-2</v>
      </c>
      <c r="U441" s="11" t="s">
        <v>440</v>
      </c>
      <c r="V441" s="4" cm="1">
        <f t="array" ref="V441">_xll.SNL.Clients.Office.Excel.Functions.SPG(U441, "SP_TOTAL_REV", "CY2021")</f>
        <v>8971337</v>
      </c>
      <c r="W441" s="4">
        <f>_xll.SNL.Clients.Office.Excel.Functions.SPG(U441,"IQ_AVG_DILUT_SHARES_OUT","CY2021")</f>
        <v>207758000</v>
      </c>
      <c r="X441" s="5">
        <f>_xll.SNL.Clients.Office.Excel.Functions.SPG(U441, "IQ_DILUT_EPS_NORM", "CY2021")</f>
        <v>5.7729999999999997</v>
      </c>
      <c r="Y441">
        <f t="shared" si="81"/>
        <v>1199386.9339999999</v>
      </c>
      <c r="Z441">
        <f t="shared" si="82"/>
        <v>0.1336909909860704</v>
      </c>
      <c r="AA441" s="5">
        <f>_xll.SNL.Clients.Office.Excel.Functions.SPG(U441, "SP_MARKETCAP", "12/31/2021")</f>
        <v>39855.541256160002</v>
      </c>
      <c r="AB441">
        <f t="shared" si="76"/>
        <v>9.4185867669373572E-4</v>
      </c>
      <c r="AC441">
        <f t="shared" si="83"/>
        <v>5.4373501405529361E-3</v>
      </c>
    </row>
    <row r="442" spans="1:29">
      <c r="A442" s="11" t="s">
        <v>441</v>
      </c>
      <c r="B442" s="4" cm="1">
        <f t="array" ref="B442">_xll.SNL.Clients.Office.Excel.Functions.SPG(A442, "SP_TOTAL_REV", "CY2023")</f>
        <v>152669000</v>
      </c>
      <c r="C442" s="4">
        <f>_xll.SNL.Clients.Office.Excel.Functions.SPG(A442,"IQ_AVG_DILUT_SHARES_OUT","CY2023")</f>
        <v>1002000000</v>
      </c>
      <c r="D442" s="5">
        <f>_xll.SNL.Clients.Office.Excel.Functions.SPG(A442, "IQ_DILUT_EPS_NORM", "CY2023")</f>
        <v>12.428000000000001</v>
      </c>
      <c r="E442">
        <f t="shared" si="72"/>
        <v>12452856</v>
      </c>
      <c r="F442">
        <f t="shared" si="73"/>
        <v>8.1567679096607698E-2</v>
      </c>
      <c r="G442" s="5">
        <f>_xll.SNL.Clients.Office.Excel.Functions.SPG(A442, "SP_MARKETCAP", "12/30/2023")</f>
        <v>344907.99203820003</v>
      </c>
      <c r="H442">
        <f t="shared" si="77"/>
        <v>8.226363700494085E-3</v>
      </c>
      <c r="I442">
        <f t="shared" si="78"/>
        <v>0.10223724806974049</v>
      </c>
      <c r="K442" s="11" t="s">
        <v>441</v>
      </c>
      <c r="L442" s="4" cm="1">
        <f t="array" ref="L442">_xll.SNL.Clients.Office.Excel.Functions.SPG(K442, "SP_TOTAL_REV", "CY2023")</f>
        <v>152669000</v>
      </c>
      <c r="M442" s="4">
        <f>_xll.SNL.Clients.Office.Excel.Functions.SPG(K442,"IQ_AVG_DILUT_SHARES_OUT","CY2023")</f>
        <v>1002000000</v>
      </c>
      <c r="N442" s="5">
        <f>_xll.SNL.Clients.Office.Excel.Functions.SPG(K442, "IQ_DILUT_EPS_NORM", "CY2023")</f>
        <v>12.428000000000001</v>
      </c>
      <c r="O442">
        <f t="shared" si="74"/>
        <v>12452856</v>
      </c>
      <c r="P442">
        <f t="shared" si="75"/>
        <v>8.1567679096607698E-2</v>
      </c>
      <c r="Q442" s="5">
        <f>_xll.SNL.Clients.Office.Excel.Functions.SPG(K442, "SP_MARKETCAP", "12/31/2022")</f>
        <v>321920.09690891998</v>
      </c>
      <c r="R442">
        <f t="shared" si="79"/>
        <v>9.573415429704862E-3</v>
      </c>
      <c r="S442">
        <f t="shared" si="80"/>
        <v>0.11897840696037203</v>
      </c>
      <c r="U442" s="11" t="s">
        <v>441</v>
      </c>
      <c r="V442" s="4" cm="1">
        <f t="array" ref="V442">_xll.SNL.Clients.Office.Excel.Functions.SPG(U442, "SP_TOTAL_REV", "CY2021")</f>
        <v>151157000</v>
      </c>
      <c r="W442" s="4">
        <f>_xll.SNL.Clients.Office.Excel.Functions.SPG(U442,"IQ_AVG_DILUT_SHARES_OUT","CY2021")</f>
        <v>1058000000</v>
      </c>
      <c r="X442" s="5">
        <f>_xll.SNL.Clients.Office.Excel.Functions.SPG(U442, "IQ_DILUT_EPS_NORM", "CY2021")</f>
        <v>12.840999999999999</v>
      </c>
      <c r="Y442">
        <f t="shared" si="81"/>
        <v>13585778</v>
      </c>
      <c r="Z442">
        <f t="shared" si="82"/>
        <v>8.9878589810594281E-2</v>
      </c>
      <c r="AA442" s="5">
        <f>_xll.SNL.Clients.Office.Excel.Functions.SPG(U442, "SP_MARKETCAP", "12/31/2021")</f>
        <v>433369.70084677002</v>
      </c>
      <c r="AB442">
        <f t="shared" si="76"/>
        <v>1.0241311498827342E-2</v>
      </c>
      <c r="AC442">
        <f t="shared" si="83"/>
        <v>0.13150868095644189</v>
      </c>
    </row>
    <row r="443" spans="1:29">
      <c r="A443" s="11" t="s">
        <v>442</v>
      </c>
      <c r="B443" s="4" cm="1">
        <f t="array" ref="B443">_xll.SNL.Clients.Office.Excel.Functions.SPG(A443, "SP_TOTAL_REV", "CY2023")</f>
        <v>9400600</v>
      </c>
      <c r="C443" s="4">
        <f>_xll.SNL.Clients.Office.Excel.Functions.SPG(A443,"IQ_AVG_DILUT_SHARES_OUT","CY2023")</f>
        <v>385900000</v>
      </c>
      <c r="D443" s="5">
        <f>_xll.SNL.Clients.Office.Excel.Functions.SPG(A443, "IQ_DILUT_EPS_NORM", "CY2023")</f>
        <v>2.2069999999999999</v>
      </c>
      <c r="E443">
        <f t="shared" si="72"/>
        <v>851681.3</v>
      </c>
      <c r="F443">
        <f t="shared" si="73"/>
        <v>9.0598610726974879E-2</v>
      </c>
      <c r="G443" s="5">
        <f>_xll.SNL.Clients.Office.Excel.Functions.SPG(A443, "SP_MARKETCAP", "12/30/2023")</f>
        <v>12501.25483584</v>
      </c>
      <c r="H443">
        <f t="shared" si="77"/>
        <v>2.9816609462847811E-4</v>
      </c>
      <c r="I443">
        <f t="shared" si="78"/>
        <v>6.5805257084505114E-4</v>
      </c>
      <c r="K443" s="11" t="s">
        <v>442</v>
      </c>
      <c r="L443" s="4" cm="1">
        <f t="array" ref="L443">_xll.SNL.Clients.Office.Excel.Functions.SPG(K443, "SP_TOTAL_REV", "CY2023")</f>
        <v>9400600</v>
      </c>
      <c r="M443" s="4">
        <f>_xll.SNL.Clients.Office.Excel.Functions.SPG(K443,"IQ_AVG_DILUT_SHARES_OUT","CY2023")</f>
        <v>385900000</v>
      </c>
      <c r="N443" s="5">
        <f>_xll.SNL.Clients.Office.Excel.Functions.SPG(K443, "IQ_DILUT_EPS_NORM", "CY2023")</f>
        <v>2.2069999999999999</v>
      </c>
      <c r="O443">
        <f t="shared" si="74"/>
        <v>851681.3</v>
      </c>
      <c r="P443">
        <f t="shared" si="75"/>
        <v>9.0598610726974879E-2</v>
      </c>
      <c r="Q443" s="5">
        <f>_xll.SNL.Clients.Office.Excel.Functions.SPG(K443, "SP_MARKETCAP", "12/31/2022")</f>
        <v>12941.75835658</v>
      </c>
      <c r="R443">
        <f t="shared" si="79"/>
        <v>3.8486826491434802E-4</v>
      </c>
      <c r="S443">
        <f t="shared" si="80"/>
        <v>8.4940426066596603E-4</v>
      </c>
      <c r="U443" s="11" t="s">
        <v>442</v>
      </c>
      <c r="V443" s="4" cm="1">
        <f t="array" ref="V443">_xll.SNL.Clients.Office.Excel.Functions.SPG(U443, "SP_TOTAL_REV", "CY2021")</f>
        <v>9107900</v>
      </c>
      <c r="W443" s="4">
        <f>_xll.SNL.Clients.Office.Excel.Functions.SPG(U443,"IQ_AVG_DILUT_SHARES_OUT","CY2021")</f>
        <v>398400000</v>
      </c>
      <c r="X443" s="5">
        <f>_xll.SNL.Clients.Office.Excel.Functions.SPG(U443, "IQ_DILUT_EPS_NORM", "CY2021")</f>
        <v>2.052</v>
      </c>
      <c r="Y443">
        <f t="shared" si="81"/>
        <v>817516.8</v>
      </c>
      <c r="Z443">
        <f t="shared" si="82"/>
        <v>8.9759088264034531E-2</v>
      </c>
      <c r="AA443" s="5">
        <f>_xll.SNL.Clients.Office.Excel.Functions.SPG(U443, "SP_MARKETCAP", "12/31/2021")</f>
        <v>14746.134486999999</v>
      </c>
      <c r="AB443">
        <f t="shared" si="76"/>
        <v>3.484778847941766E-4</v>
      </c>
      <c r="AC443">
        <f t="shared" si="83"/>
        <v>7.1507661959765035E-4</v>
      </c>
    </row>
    <row r="444" spans="1:29">
      <c r="A444" s="11" t="s">
        <v>443</v>
      </c>
      <c r="B444" s="4" cm="1">
        <f t="array" ref="B444">_xll.SNL.Clients.Office.Excel.Functions.SPG(A444, "SP_TOTAL_REV", "CY2023")</f>
        <v>8207800</v>
      </c>
      <c r="C444" s="4">
        <f>_xll.SNL.Clients.Office.Excel.Functions.SPG(A444,"IQ_AVG_DILUT_SHARES_OUT","CY2023")</f>
        <v>104024923</v>
      </c>
      <c r="D444" s="5">
        <f>_xll.SNL.Clients.Office.Excel.Functions.SPG(A444, "IQ_DILUT_EPS_NORM", "CY2023")</f>
        <v>6.8730000000000002</v>
      </c>
      <c r="E444">
        <f t="shared" si="72"/>
        <v>714963.29577900004</v>
      </c>
      <c r="F444">
        <f t="shared" si="73"/>
        <v>8.7107787199858677E-2</v>
      </c>
      <c r="G444" s="5">
        <f>_xll.SNL.Clients.Office.Excel.Functions.SPG(A444, "SP_MARKETCAP", "12/30/2023")</f>
        <v>13414.454455040001</v>
      </c>
      <c r="H444">
        <f t="shared" si="77"/>
        <v>3.1994672126545057E-4</v>
      </c>
      <c r="I444">
        <f t="shared" si="78"/>
        <v>2.1989938152574416E-3</v>
      </c>
      <c r="K444" s="11" t="s">
        <v>443</v>
      </c>
      <c r="L444" s="4" cm="1">
        <f t="array" ref="L444">_xll.SNL.Clients.Office.Excel.Functions.SPG(K444, "SP_TOTAL_REV", "CY2023")</f>
        <v>8207800</v>
      </c>
      <c r="M444" s="4">
        <f>_xll.SNL.Clients.Office.Excel.Functions.SPG(K444,"IQ_AVG_DILUT_SHARES_OUT","CY2023")</f>
        <v>104024923</v>
      </c>
      <c r="N444" s="5">
        <f>_xll.SNL.Clients.Office.Excel.Functions.SPG(K444, "IQ_DILUT_EPS_NORM", "CY2023")</f>
        <v>6.8730000000000002</v>
      </c>
      <c r="O444">
        <f t="shared" si="74"/>
        <v>714963.29577900004</v>
      </c>
      <c r="P444">
        <f t="shared" si="75"/>
        <v>8.7107787199858677E-2</v>
      </c>
      <c r="Q444" s="5">
        <f>_xll.SNL.Clients.Office.Excel.Functions.SPG(K444, "SP_MARKETCAP", "12/31/2022")</f>
        <v>16898.017683059999</v>
      </c>
      <c r="R444">
        <f t="shared" si="79"/>
        <v>5.0252141687259072E-4</v>
      </c>
      <c r="S444">
        <f t="shared" si="80"/>
        <v>3.4538296981653162E-3</v>
      </c>
      <c r="U444" s="11" t="s">
        <v>443</v>
      </c>
      <c r="V444" s="4" cm="1">
        <f t="array" ref="V444">_xll.SNL.Clients.Office.Excel.Functions.SPG(U444, "SP_TOTAL_REV", "CY2021")</f>
        <v>7885300</v>
      </c>
      <c r="W444" s="4">
        <f>_xll.SNL.Clients.Office.Excel.Functions.SPG(U444,"IQ_AVG_DILUT_SHARES_OUT","CY2021")</f>
        <v>107876403</v>
      </c>
      <c r="X444" s="5">
        <f>_xll.SNL.Clients.Office.Excel.Functions.SPG(U444, "IQ_DILUT_EPS_NORM", "CY2021")</f>
        <v>5.62</v>
      </c>
      <c r="Y444">
        <f t="shared" si="81"/>
        <v>606265.38485999999</v>
      </c>
      <c r="Z444">
        <f t="shared" si="82"/>
        <v>7.688551923959773E-2</v>
      </c>
      <c r="AA444" s="5">
        <f>_xll.SNL.Clients.Office.Excel.Functions.SPG(U444, "SP_MARKETCAP", "12/31/2021")</f>
        <v>14717.891997119999</v>
      </c>
      <c r="AB444">
        <f t="shared" si="76"/>
        <v>3.4781046356976151E-4</v>
      </c>
      <c r="AC444">
        <f t="shared" si="83"/>
        <v>1.9546948052620596E-3</v>
      </c>
    </row>
    <row r="445" spans="1:29">
      <c r="A445" s="11" t="s">
        <v>444</v>
      </c>
      <c r="B445" s="4" cm="1">
        <f t="array" ref="B445">_xll.SNL.Clients.Office.Excel.Functions.SPG(A445, "SP_TOTAL_REV", "CY2023")</f>
        <v>26640000</v>
      </c>
      <c r="C445" s="4">
        <f>_xll.SNL.Clients.Office.Excel.Functions.SPG(A445,"IQ_AVG_DILUT_SHARES_OUT","CY2023")</f>
        <v>1235000000</v>
      </c>
      <c r="D445" s="5">
        <f>_xll.SNL.Clients.Office.Excel.Functions.SPG(A445, "IQ_DILUT_EPS_NORM", "CY2023")</f>
        <v>2.294</v>
      </c>
      <c r="E445">
        <f t="shared" si="72"/>
        <v>2833090</v>
      </c>
      <c r="F445">
        <f t="shared" si="73"/>
        <v>0.10634722222222222</v>
      </c>
      <c r="G445" s="5">
        <f>_xll.SNL.Clients.Office.Excel.Functions.SPG(A445, "SP_MARKETCAP", "12/30/2023")</f>
        <v>45357.400904119997</v>
      </c>
      <c r="H445">
        <f t="shared" si="77"/>
        <v>1.0818145272350923E-3</v>
      </c>
      <c r="I445">
        <f t="shared" si="78"/>
        <v>2.4816825254773017E-3</v>
      </c>
      <c r="K445" s="11" t="s">
        <v>444</v>
      </c>
      <c r="L445" s="4" cm="1">
        <f t="array" ref="L445">_xll.SNL.Clients.Office.Excel.Functions.SPG(K445, "SP_TOTAL_REV", "CY2023")</f>
        <v>26640000</v>
      </c>
      <c r="M445" s="4">
        <f>_xll.SNL.Clients.Office.Excel.Functions.SPG(K445,"IQ_AVG_DILUT_SHARES_OUT","CY2023")</f>
        <v>1235000000</v>
      </c>
      <c r="N445" s="5">
        <f>_xll.SNL.Clients.Office.Excel.Functions.SPG(K445, "IQ_DILUT_EPS_NORM", "CY2023")</f>
        <v>2.294</v>
      </c>
      <c r="O445">
        <f t="shared" si="74"/>
        <v>2833090</v>
      </c>
      <c r="P445">
        <f t="shared" si="75"/>
        <v>0.10634722222222222</v>
      </c>
      <c r="Q445" s="5">
        <f>_xll.SNL.Clients.Office.Excel.Functions.SPG(K445, "SP_MARKETCAP", "12/31/2022")</f>
        <v>49866.906976439997</v>
      </c>
      <c r="R445">
        <f t="shared" si="79"/>
        <v>1.4829661809370549E-3</v>
      </c>
      <c r="S445">
        <f t="shared" si="80"/>
        <v>3.4019244190696039E-3</v>
      </c>
      <c r="U445" s="11" t="s">
        <v>444</v>
      </c>
      <c r="V445" s="4" cm="1">
        <f t="array" ref="V445">_xll.SNL.Clients.Office.Excel.Functions.SPG(U445, "SP_TOTAL_REV", "CY2021")</f>
        <v>26042000</v>
      </c>
      <c r="W445" s="4">
        <f>_xll.SNL.Clients.Office.Excel.Functions.SPG(U445,"IQ_AVG_DILUT_SHARES_OUT","CY2021")</f>
        <v>1236000000</v>
      </c>
      <c r="X445" s="5">
        <f>_xll.SNL.Clients.Office.Excel.Functions.SPG(U445, "IQ_DILUT_EPS_NORM", "CY2021")</f>
        <v>1.732</v>
      </c>
      <c r="Y445">
        <f t="shared" si="81"/>
        <v>2140752</v>
      </c>
      <c r="Z445">
        <f t="shared" si="82"/>
        <v>8.2203824591045235E-2</v>
      </c>
      <c r="AA445" s="5">
        <f>_xll.SNL.Clients.Office.Excel.Functions.SPG(U445, "SP_MARKETCAP", "12/31/2021")</f>
        <v>43943.124349899997</v>
      </c>
      <c r="AB445">
        <f t="shared" si="76"/>
        <v>1.0384556738039078E-3</v>
      </c>
      <c r="AC445">
        <f t="shared" si="83"/>
        <v>1.7986052270283683E-3</v>
      </c>
    </row>
    <row r="446" spans="1:29">
      <c r="A446" s="11" t="s">
        <v>445</v>
      </c>
      <c r="B446" s="4" cm="1">
        <f t="array" ref="B446">_xll.SNL.Clients.Office.Excel.Functions.SPG(A446, "SP_TOTAL_REV", "CY2023")</f>
        <v>150039000</v>
      </c>
      <c r="C446" s="4">
        <f>_xll.SNL.Clients.Office.Excel.Functions.SPG(A446,"IQ_AVG_DILUT_SHARES_OUT","CY2023")</f>
        <v>725000000</v>
      </c>
      <c r="D446" s="5">
        <f>_xll.SNL.Clients.Office.Excel.Functions.SPG(A446, "IQ_DILUT_EPS_NORM", "CY2023")</f>
        <v>3.911</v>
      </c>
      <c r="E446">
        <f t="shared" si="72"/>
        <v>2835475</v>
      </c>
      <c r="F446">
        <f t="shared" si="73"/>
        <v>1.8898253120855243E-2</v>
      </c>
      <c r="G446" s="5">
        <f>_xll.SNL.Clients.Office.Excel.Functions.SPG(A446, "SP_MARKETCAP", "12/30/2023")</f>
        <v>32884.845762370001</v>
      </c>
      <c r="H446">
        <f t="shared" si="77"/>
        <v>7.8433294594677241E-4</v>
      </c>
      <c r="I446">
        <f t="shared" si="78"/>
        <v>3.0675261515978268E-3</v>
      </c>
      <c r="K446" s="11" t="s">
        <v>445</v>
      </c>
      <c r="L446" s="4" cm="1">
        <f t="array" ref="L446">_xll.SNL.Clients.Office.Excel.Functions.SPG(K446, "SP_TOTAL_REV", "CY2023")</f>
        <v>150039000</v>
      </c>
      <c r="M446" s="4">
        <f>_xll.SNL.Clients.Office.Excel.Functions.SPG(K446,"IQ_AVG_DILUT_SHARES_OUT","CY2023")</f>
        <v>725000000</v>
      </c>
      <c r="N446" s="5">
        <f>_xll.SNL.Clients.Office.Excel.Functions.SPG(K446, "IQ_DILUT_EPS_NORM", "CY2023")</f>
        <v>3.911</v>
      </c>
      <c r="O446">
        <f t="shared" si="74"/>
        <v>2835475</v>
      </c>
      <c r="P446">
        <f t="shared" si="75"/>
        <v>1.8898253120855243E-2</v>
      </c>
      <c r="Q446" s="5">
        <f>_xll.SNL.Clients.Office.Excel.Functions.SPG(K446, "SP_MARKETCAP", "12/31/2022")</f>
        <v>31911.339187500002</v>
      </c>
      <c r="R446">
        <f t="shared" si="79"/>
        <v>9.4899482788920878E-4</v>
      </c>
      <c r="S446">
        <f t="shared" si="80"/>
        <v>3.7115187718746957E-3</v>
      </c>
      <c r="U446" s="11" t="s">
        <v>445</v>
      </c>
      <c r="V446" s="4" cm="1">
        <f t="array" ref="V446">_xll.SNL.Clients.Office.Excel.Functions.SPG(U446, "SP_TOTAL_REV", "CY2021")</f>
        <v>137888000</v>
      </c>
      <c r="W446" s="4">
        <f>_xll.SNL.Clients.Office.Excel.Functions.SPG(U446,"IQ_AVG_DILUT_SHARES_OUT","CY2021")</f>
        <v>754000000</v>
      </c>
      <c r="X446" s="5">
        <f>_xll.SNL.Clients.Office.Excel.Functions.SPG(U446, "IQ_DILUT_EPS_NORM", "CY2021")</f>
        <v>2.5870000000000002</v>
      </c>
      <c r="Y446">
        <f t="shared" si="81"/>
        <v>1950598.0000000002</v>
      </c>
      <c r="Z446">
        <f t="shared" si="82"/>
        <v>1.4146249129728478E-2</v>
      </c>
      <c r="AA446" s="5">
        <f>_xll.SNL.Clients.Office.Excel.Functions.SPG(U446, "SP_MARKETCAP", "12/31/2021")</f>
        <v>33277.666826640001</v>
      </c>
      <c r="AB446">
        <f t="shared" si="76"/>
        <v>7.8641158175087836E-4</v>
      </c>
      <c r="AC446">
        <f t="shared" si="83"/>
        <v>2.0344467619895223E-3</v>
      </c>
    </row>
    <row r="447" spans="1:29">
      <c r="A447" s="11" t="s">
        <v>446</v>
      </c>
      <c r="B447" s="4" cm="1">
        <f t="array" ref="B447">_xll.SNL.Clients.Office.Excel.Functions.SPG(A447, "SP_TOTAL_REV", "CY2023")</f>
        <v>13696100</v>
      </c>
      <c r="C447" s="4">
        <f>_xll.SNL.Clients.Office.Excel.Functions.SPG(A447,"IQ_AVG_DILUT_SHARES_OUT","CY2023")</f>
        <v>333200000</v>
      </c>
      <c r="D447" s="5">
        <f>_xll.SNL.Clients.Office.Excel.Functions.SPG(A447, "IQ_DILUT_EPS_NORM", "CY2023")</f>
        <v>2.4750000000000001</v>
      </c>
      <c r="E447">
        <f t="shared" si="72"/>
        <v>824670</v>
      </c>
      <c r="F447">
        <f t="shared" si="73"/>
        <v>6.0212031162155649E-2</v>
      </c>
      <c r="G447" s="5">
        <f>_xll.SNL.Clients.Office.Excel.Functions.SPG(A447, "SP_MARKETCAP", "12/30/2023")</f>
        <v>11677.83080715</v>
      </c>
      <c r="H447">
        <f t="shared" si="77"/>
        <v>2.7852669601755872E-4</v>
      </c>
      <c r="I447">
        <f t="shared" si="78"/>
        <v>6.893535726434578E-4</v>
      </c>
      <c r="K447" s="11" t="s">
        <v>446</v>
      </c>
      <c r="L447" s="4" cm="1">
        <f t="array" ref="L447">_xll.SNL.Clients.Office.Excel.Functions.SPG(K447, "SP_TOTAL_REV", "CY2023")</f>
        <v>13696100</v>
      </c>
      <c r="M447" s="4">
        <f>_xll.SNL.Clients.Office.Excel.Functions.SPG(K447,"IQ_AVG_DILUT_SHARES_OUT","CY2023")</f>
        <v>333200000</v>
      </c>
      <c r="N447" s="5">
        <f>_xll.SNL.Clients.Office.Excel.Functions.SPG(K447, "IQ_DILUT_EPS_NORM", "CY2023")</f>
        <v>2.4750000000000001</v>
      </c>
      <c r="O447">
        <f t="shared" si="74"/>
        <v>824670</v>
      </c>
      <c r="P447">
        <f t="shared" si="75"/>
        <v>6.0212031162155649E-2</v>
      </c>
      <c r="Q447" s="5">
        <f>_xll.SNL.Clients.Office.Excel.Functions.SPG(K447, "SP_MARKETCAP", "12/31/2022")</f>
        <v>14936.902961579999</v>
      </c>
      <c r="R447">
        <f t="shared" si="79"/>
        <v>4.4420083945505279E-4</v>
      </c>
      <c r="S447">
        <f t="shared" si="80"/>
        <v>1.0993970776512557E-3</v>
      </c>
      <c r="U447" s="11" t="s">
        <v>446</v>
      </c>
      <c r="V447" s="4" cm="1">
        <f t="array" ref="V447">_xll.SNL.Clients.Office.Excel.Functions.SPG(U447, "SP_TOTAL_REV", "CY2021")</f>
        <v>12357400</v>
      </c>
      <c r="W447" s="4">
        <f>_xll.SNL.Clients.Office.Excel.Functions.SPG(U447,"IQ_AVG_DILUT_SHARES_OUT","CY2021")</f>
        <v>381600000</v>
      </c>
      <c r="X447" s="5">
        <f>_xll.SNL.Clients.Office.Excel.Functions.SPG(U447, "IQ_DILUT_EPS_NORM", "CY2021")</f>
        <v>3.9039999999999999</v>
      </c>
      <c r="Y447">
        <f t="shared" si="81"/>
        <v>1489766.3999999999</v>
      </c>
      <c r="Z447">
        <f t="shared" si="82"/>
        <v>0.12055662194312719</v>
      </c>
      <c r="AA447" s="5">
        <f>_xll.SNL.Clients.Office.Excel.Functions.SPG(U447, "SP_MARKETCAP", "12/31/2021")</f>
        <v>14889.125133879999</v>
      </c>
      <c r="AB447">
        <f t="shared" si="76"/>
        <v>3.518570129456269E-4</v>
      </c>
      <c r="AC447">
        <f t="shared" si="83"/>
        <v>1.3736497785397275E-3</v>
      </c>
    </row>
    <row r="448" spans="1:29">
      <c r="A448" s="11" t="s">
        <v>447</v>
      </c>
      <c r="B448" s="4" cm="1">
        <f t="array" ref="B448">_xll.SNL.Clients.Office.Excel.Functions.SPG(A448, "SP_TOTAL_REV", "CY2023")</f>
        <v>21490000</v>
      </c>
      <c r="C448" s="4">
        <f>_xll.SNL.Clients.Office.Excel.Functions.SPG(A448,"IQ_AVG_DILUT_SHARES_OUT","CY2023")</f>
        <v>401000000</v>
      </c>
      <c r="D448" s="5">
        <f>_xll.SNL.Clients.Office.Excel.Functions.SPG(A448, "IQ_DILUT_EPS_NORM", "CY2023")</f>
        <v>10.327</v>
      </c>
      <c r="E448">
        <f t="shared" si="72"/>
        <v>4141127</v>
      </c>
      <c r="F448">
        <f t="shared" si="73"/>
        <v>0.19270018613308515</v>
      </c>
      <c r="G448" s="5">
        <f>_xll.SNL.Clients.Office.Excel.Functions.SPG(A448, "SP_MARKETCAP", "12/30/2023")</f>
        <v>61683.1208835</v>
      </c>
      <c r="H448">
        <f t="shared" si="77"/>
        <v>1.4711975317551161E-3</v>
      </c>
      <c r="I448">
        <f t="shared" si="78"/>
        <v>1.5193056910435085E-2</v>
      </c>
      <c r="K448" s="11" t="s">
        <v>447</v>
      </c>
      <c r="L448" s="4" cm="1">
        <f t="array" ref="L448">_xll.SNL.Clients.Office.Excel.Functions.SPG(K448, "SP_TOTAL_REV", "CY2023")</f>
        <v>21490000</v>
      </c>
      <c r="M448" s="4">
        <f>_xll.SNL.Clients.Office.Excel.Functions.SPG(K448,"IQ_AVG_DILUT_SHARES_OUT","CY2023")</f>
        <v>401000000</v>
      </c>
      <c r="N448" s="5">
        <f>_xll.SNL.Clients.Office.Excel.Functions.SPG(K448, "IQ_DILUT_EPS_NORM", "CY2023")</f>
        <v>10.327</v>
      </c>
      <c r="O448">
        <f t="shared" si="74"/>
        <v>4141127</v>
      </c>
      <c r="P448">
        <f t="shared" si="75"/>
        <v>0.19270018613308515</v>
      </c>
      <c r="Q448" s="5">
        <f>_xll.SNL.Clients.Office.Excel.Functions.SPG(K448, "SP_MARKETCAP", "12/31/2022")</f>
        <v>63700.208072020003</v>
      </c>
      <c r="R448">
        <f t="shared" si="79"/>
        <v>1.8943475747170383E-3</v>
      </c>
      <c r="S448">
        <f t="shared" si="80"/>
        <v>1.9562927404102853E-2</v>
      </c>
      <c r="U448" s="11" t="s">
        <v>447</v>
      </c>
      <c r="V448" s="4" cm="1">
        <f t="array" ref="V448">_xll.SNL.Clients.Office.Excel.Functions.SPG(U448, "SP_TOTAL_REV", "CY2021")</f>
        <v>19276000</v>
      </c>
      <c r="W448" s="4">
        <f>_xll.SNL.Clients.Office.Excel.Functions.SPG(U448,"IQ_AVG_DILUT_SHARES_OUT","CY2021")</f>
        <v>426000000</v>
      </c>
      <c r="X448" s="5">
        <f>_xll.SNL.Clients.Office.Excel.Functions.SPG(U448, "IQ_DILUT_EPS_NORM", "CY2021")</f>
        <v>10.132999999999999</v>
      </c>
      <c r="Y448">
        <f t="shared" si="81"/>
        <v>4316658</v>
      </c>
      <c r="Z448">
        <f t="shared" si="82"/>
        <v>0.22393951027184064</v>
      </c>
      <c r="AA448" s="5">
        <f>_xll.SNL.Clients.Office.Excel.Functions.SPG(U448, "SP_MARKETCAP", "12/31/2021")</f>
        <v>84747.93461964</v>
      </c>
      <c r="AB448">
        <f t="shared" si="76"/>
        <v>2.0027472978062853E-3</v>
      </c>
      <c r="AC448">
        <f t="shared" si="83"/>
        <v>2.0293838368671088E-2</v>
      </c>
    </row>
    <row r="449" spans="1:29">
      <c r="A449" s="11" t="s">
        <v>448</v>
      </c>
      <c r="B449" s="4" cm="1">
        <f t="array" ref="B449">_xll.SNL.Clients.Office.Excel.Functions.SPG(A449, "SP_TOTAL_REV", "CY2023")</f>
        <v>83933000</v>
      </c>
      <c r="C449" s="4">
        <f>_xll.SNL.Clients.Office.Excel.Functions.SPG(A449,"IQ_AVG_DILUT_SHARES_OUT","CY2023")</f>
        <v>2473600000</v>
      </c>
      <c r="D449" s="5">
        <f>_xll.SNL.Clients.Office.Excel.Functions.SPG(A449, "IQ_DILUT_EPS_NORM", "CY2023")</f>
        <v>5.141</v>
      </c>
      <c r="E449">
        <f t="shared" si="72"/>
        <v>12716777.6</v>
      </c>
      <c r="F449">
        <f t="shared" si="73"/>
        <v>0.15151105762929956</v>
      </c>
      <c r="G449" s="5">
        <f>_xll.SNL.Clients.Office.Excel.Functions.SPG(A449, "SP_MARKETCAP", "12/30/2023")</f>
        <v>345378.10535993997</v>
      </c>
      <c r="H449">
        <f t="shared" si="77"/>
        <v>8.2375763231481054E-3</v>
      </c>
      <c r="I449">
        <f t="shared" si="78"/>
        <v>4.2349379877304409E-2</v>
      </c>
      <c r="K449" s="11" t="s">
        <v>448</v>
      </c>
      <c r="L449" s="4" cm="1">
        <f t="array" ref="L449">_xll.SNL.Clients.Office.Excel.Functions.SPG(K449, "SP_TOTAL_REV", "CY2023")</f>
        <v>83933000</v>
      </c>
      <c r="M449" s="4">
        <f>_xll.SNL.Clients.Office.Excel.Functions.SPG(K449,"IQ_AVG_DILUT_SHARES_OUT","CY2023")</f>
        <v>2473600000</v>
      </c>
      <c r="N449" s="5">
        <f>_xll.SNL.Clients.Office.Excel.Functions.SPG(K449, "IQ_DILUT_EPS_NORM", "CY2023")</f>
        <v>5.141</v>
      </c>
      <c r="O449">
        <f t="shared" si="74"/>
        <v>12716777.6</v>
      </c>
      <c r="P449">
        <f t="shared" si="75"/>
        <v>0.15151105762929956</v>
      </c>
      <c r="Q449" s="5">
        <f>_xll.SNL.Clients.Office.Excel.Functions.SPG(K449, "SP_MARKETCAP", "12/31/2022")</f>
        <v>359151.25640472001</v>
      </c>
      <c r="R449">
        <f t="shared" si="79"/>
        <v>1.0680613645054984E-2</v>
      </c>
      <c r="S449">
        <f t="shared" si="80"/>
        <v>5.4909034749227668E-2</v>
      </c>
      <c r="U449" s="11" t="s">
        <v>448</v>
      </c>
      <c r="V449" s="4" cm="1">
        <f t="array" ref="V449">_xll.SNL.Clients.Office.Excel.Functions.SPG(U449, "SP_TOTAL_REV", "CY2021")</f>
        <v>78346000</v>
      </c>
      <c r="W449" s="4">
        <f>_xll.SNL.Clients.Office.Excel.Functions.SPG(U449,"IQ_AVG_DILUT_SHARES_OUT","CY2021")</f>
        <v>2566600000</v>
      </c>
      <c r="X449" s="5">
        <f>_xll.SNL.Clients.Office.Excel.Functions.SPG(U449, "IQ_DILUT_EPS_NORM", "CY2021")</f>
        <v>4.3869999999999996</v>
      </c>
      <c r="Y449">
        <f t="shared" si="81"/>
        <v>11259674.199999997</v>
      </c>
      <c r="Z449">
        <f t="shared" si="82"/>
        <v>0.14371728231179637</v>
      </c>
      <c r="AA449" s="5">
        <f>_xll.SNL.Clients.Office.Excel.Functions.SPG(U449, "SP_MARKETCAP", "12/31/2021")</f>
        <v>395855.06423202</v>
      </c>
      <c r="AB449">
        <f t="shared" si="76"/>
        <v>9.3547726416200322E-3</v>
      </c>
      <c r="AC449">
        <f t="shared" si="83"/>
        <v>4.1039387578787077E-2</v>
      </c>
    </row>
    <row r="450" spans="1:29">
      <c r="A450" s="11" t="s">
        <v>449</v>
      </c>
      <c r="B450" s="4" cm="1">
        <f t="array" ref="B450">_xll.SNL.Clients.Office.Excel.Functions.SPG(A450, "SP_TOTAL_REV", "CY2023")</f>
        <v>62082300</v>
      </c>
      <c r="C450" s="4">
        <f>_xll.SNL.Clients.Office.Excel.Functions.SPG(A450,"IQ_AVG_DILUT_SHARES_OUT","CY2023")</f>
        <v>587500000</v>
      </c>
      <c r="D450" s="5">
        <f>_xll.SNL.Clients.Office.Excel.Functions.SPG(A450, "IQ_DILUT_EPS_NORM", "CY2023")</f>
        <v>5.2169999999999996</v>
      </c>
      <c r="E450">
        <f t="shared" si="72"/>
        <v>3064987.5</v>
      </c>
      <c r="F450">
        <f t="shared" si="73"/>
        <v>4.9369747899159662E-2</v>
      </c>
      <c r="G450" s="5">
        <f>_xll.SNL.Clients.Office.Excel.Functions.SPG(A450, "SP_MARKETCAP", "12/30/2023")</f>
        <v>93172.659755999994</v>
      </c>
      <c r="H450">
        <f t="shared" si="77"/>
        <v>2.2222511620152729E-3</v>
      </c>
      <c r="I450">
        <f t="shared" si="78"/>
        <v>1.1593484312233678E-2</v>
      </c>
      <c r="K450" s="11" t="s">
        <v>449</v>
      </c>
      <c r="L450" s="4" cm="1">
        <f t="array" ref="L450">_xll.SNL.Clients.Office.Excel.Functions.SPG(K450, "SP_TOTAL_REV", "CY2023")</f>
        <v>62082300</v>
      </c>
      <c r="M450" s="4">
        <f>_xll.SNL.Clients.Office.Excel.Functions.SPG(K450,"IQ_AVG_DILUT_SHARES_OUT","CY2023")</f>
        <v>587500000</v>
      </c>
      <c r="N450" s="5">
        <f>_xll.SNL.Clients.Office.Excel.Functions.SPG(K450, "IQ_DILUT_EPS_NORM", "CY2023")</f>
        <v>5.2169999999999996</v>
      </c>
      <c r="O450">
        <f t="shared" si="74"/>
        <v>3064987.5</v>
      </c>
      <c r="P450">
        <f t="shared" si="75"/>
        <v>4.9369747899159662E-2</v>
      </c>
      <c r="Q450" s="5">
        <f>_xll.SNL.Clients.Office.Excel.Functions.SPG(K450, "SP_MARKETCAP", "12/31/2022")</f>
        <v>75889.392343519998</v>
      </c>
      <c r="R450">
        <f t="shared" si="79"/>
        <v>2.256835427761234E-3</v>
      </c>
      <c r="S450">
        <f t="shared" si="80"/>
        <v>1.1773910426630356E-2</v>
      </c>
      <c r="U450" s="11" t="s">
        <v>449</v>
      </c>
      <c r="V450" s="4" cm="1">
        <f t="array" ref="V450">_xll.SNL.Clients.Office.Excel.Functions.SPG(U450, "SP_TOTAL_REV", "CY2021")</f>
        <v>47676500</v>
      </c>
      <c r="W450" s="4">
        <f>_xll.SNL.Clients.Office.Excel.Functions.SPG(U450,"IQ_AVG_DILUT_SHARES_OUT","CY2021")</f>
        <v>587100000</v>
      </c>
      <c r="X450" s="5">
        <f>_xll.SNL.Clients.Office.Excel.Functions.SPG(U450, "IQ_DILUT_EPS_NORM", "CY2021")</f>
        <v>4.4820000000000002</v>
      </c>
      <c r="Y450">
        <f t="shared" si="81"/>
        <v>2631382.2000000002</v>
      </c>
      <c r="Z450">
        <f t="shared" si="82"/>
        <v>5.5192436525332192E-2</v>
      </c>
      <c r="AA450" s="5">
        <f>_xll.SNL.Clients.Office.Excel.Functions.SPG(U450, "SP_MARKETCAP", "12/31/2021")</f>
        <v>60056.782543349997</v>
      </c>
      <c r="AB450">
        <f t="shared" si="76"/>
        <v>1.4192506223716253E-3</v>
      </c>
      <c r="AC450">
        <f t="shared" si="83"/>
        <v>6.3610812894696247E-3</v>
      </c>
    </row>
    <row r="451" spans="1:29">
      <c r="A451" s="11" t="s">
        <v>450</v>
      </c>
      <c r="B451" s="4" cm="1">
        <f t="array" ref="B451">_xll.SNL.Clients.Office.Excel.Functions.SPG(A451, "SP_TOTAL_REV", "CY2023")</f>
        <v>23051900</v>
      </c>
      <c r="C451" s="4">
        <f>_xll.SNL.Clients.Office.Excel.Functions.SPG(A451,"IQ_AVG_DILUT_SHARES_OUT","CY2023")</f>
        <v>258300000</v>
      </c>
      <c r="D451" s="5">
        <f>_xll.SNL.Clients.Office.Excel.Functions.SPG(A451, "IQ_DILUT_EPS_NORM", "CY2023")</f>
        <v>7.6950000000000003</v>
      </c>
      <c r="E451">
        <f t="shared" si="72"/>
        <v>1987618.5</v>
      </c>
      <c r="F451">
        <f t="shared" si="73"/>
        <v>8.6223630156299483E-2</v>
      </c>
      <c r="G451" s="5">
        <f>_xll.SNL.Clients.Office.Excel.Functions.SPG(A451, "SP_MARKETCAP", "12/30/2023")</f>
        <v>79835.823470999996</v>
      </c>
      <c r="H451">
        <f t="shared" si="77"/>
        <v>1.9041557034380036E-3</v>
      </c>
      <c r="I451">
        <f t="shared" si="78"/>
        <v>1.4652478137955439E-2</v>
      </c>
      <c r="K451" s="11" t="s">
        <v>450</v>
      </c>
      <c r="L451" s="4" cm="1">
        <f t="array" ref="L451">_xll.SNL.Clients.Office.Excel.Functions.SPG(K451, "SP_TOTAL_REV", "CY2023")</f>
        <v>23051900</v>
      </c>
      <c r="M451" s="4">
        <f>_xll.SNL.Clients.Office.Excel.Functions.SPG(K451,"IQ_AVG_DILUT_SHARES_OUT","CY2023")</f>
        <v>258300000</v>
      </c>
      <c r="N451" s="5">
        <f>_xll.SNL.Clients.Office.Excel.Functions.SPG(K451, "IQ_DILUT_EPS_NORM", "CY2023")</f>
        <v>7.6950000000000003</v>
      </c>
      <c r="O451">
        <f t="shared" si="74"/>
        <v>1987618.5</v>
      </c>
      <c r="P451">
        <f t="shared" si="75"/>
        <v>8.6223630156299483E-2</v>
      </c>
      <c r="Q451" s="5">
        <f>_xll.SNL.Clients.Office.Excel.Functions.SPG(K451, "SP_MARKETCAP", "12/31/2022")</f>
        <v>61123.334034150001</v>
      </c>
      <c r="R451">
        <f t="shared" si="79"/>
        <v>1.8177152491448631E-3</v>
      </c>
      <c r="S451">
        <f t="shared" si="80"/>
        <v>1.3987318842169721E-2</v>
      </c>
      <c r="U451" s="11" t="s">
        <v>450</v>
      </c>
      <c r="V451" s="4" cm="1">
        <f t="array" ref="V451">_xll.SNL.Clients.Office.Excel.Functions.SPG(U451, "SP_TOTAL_REV", "CY2021")</f>
        <v>19944600</v>
      </c>
      <c r="W451" s="4">
        <f>_xll.SNL.Clients.Office.Excel.Functions.SPG(U451,"IQ_AVG_DILUT_SHARES_OUT","CY2021")</f>
        <v>267100000</v>
      </c>
      <c r="X451" s="5">
        <f>_xll.SNL.Clients.Office.Excel.Functions.SPG(U451, "IQ_DILUT_EPS_NORM", "CY2021")</f>
        <v>5.4349999999999996</v>
      </c>
      <c r="Y451">
        <f t="shared" si="81"/>
        <v>1451688.5</v>
      </c>
      <c r="Z451">
        <f t="shared" si="82"/>
        <v>7.2786042337274245E-2</v>
      </c>
      <c r="AA451" s="5">
        <f>_xll.SNL.Clients.Office.Excel.Functions.SPG(U451, "SP_MARKETCAP", "12/31/2021")</f>
        <v>92048.556635360001</v>
      </c>
      <c r="AB451">
        <f t="shared" si="76"/>
        <v>2.175274228166425E-3</v>
      </c>
      <c r="AC451">
        <f t="shared" si="83"/>
        <v>1.182261543008452E-2</v>
      </c>
    </row>
    <row r="452" spans="1:29">
      <c r="A452" s="11" t="s">
        <v>451</v>
      </c>
      <c r="B452" s="4" cm="1">
        <f t="array" ref="B452">_xll.SNL.Clients.Office.Excel.Functions.SPG(A452, "SP_TOTAL_REV", "CY2023")</f>
        <v>25253000</v>
      </c>
      <c r="C452" s="4">
        <f>_xll.SNL.Clients.Office.Excel.Functions.SPG(A452,"IQ_AVG_DILUT_SHARES_OUT","CY2023")</f>
        <v>1098000000</v>
      </c>
      <c r="D452" s="5">
        <f>_xll.SNL.Clients.Office.Excel.Functions.SPG(A452, "IQ_DILUT_EPS_NORM", "CY2023")</f>
        <v>2.589</v>
      </c>
      <c r="E452">
        <f t="shared" si="72"/>
        <v>2842722</v>
      </c>
      <c r="F452">
        <f t="shared" si="73"/>
        <v>0.11256967489011206</v>
      </c>
      <c r="G452" s="5">
        <f>_xll.SNL.Clients.Office.Excel.Functions.SPG(A452, "SP_MARKETCAP", "12/30/2023")</f>
        <v>76474.22875188</v>
      </c>
      <c r="H452">
        <f t="shared" si="77"/>
        <v>1.8239786666296523E-3</v>
      </c>
      <c r="I452">
        <f t="shared" si="78"/>
        <v>4.7222807679041696E-3</v>
      </c>
      <c r="K452" s="11" t="s">
        <v>451</v>
      </c>
      <c r="L452" s="4" cm="1">
        <f t="array" ref="L452">_xll.SNL.Clients.Office.Excel.Functions.SPG(K452, "SP_TOTAL_REV", "CY2023")</f>
        <v>25253000</v>
      </c>
      <c r="M452" s="4">
        <f>_xll.SNL.Clients.Office.Excel.Functions.SPG(K452,"IQ_AVG_DILUT_SHARES_OUT","CY2023")</f>
        <v>1098000000</v>
      </c>
      <c r="N452" s="5">
        <f>_xll.SNL.Clients.Office.Excel.Functions.SPG(K452, "IQ_DILUT_EPS_NORM", "CY2023")</f>
        <v>2.589</v>
      </c>
      <c r="O452">
        <f t="shared" si="74"/>
        <v>2842722</v>
      </c>
      <c r="P452">
        <f t="shared" si="75"/>
        <v>0.11256967489011206</v>
      </c>
      <c r="Q452" s="5">
        <f>_xll.SNL.Clients.Office.Excel.Functions.SPG(K452, "SP_MARKETCAP", "12/31/2022")</f>
        <v>77670.716647480003</v>
      </c>
      <c r="R452">
        <f t="shared" si="79"/>
        <v>2.3098093108477064E-3</v>
      </c>
      <c r="S452">
        <f t="shared" si="80"/>
        <v>5.9800963057847116E-3</v>
      </c>
      <c r="U452" s="11" t="s">
        <v>451</v>
      </c>
      <c r="V452" s="4" cm="1">
        <f t="array" ref="V452">_xll.SNL.Clients.Office.Excel.Functions.SPG(U452, "SP_TOTAL_REV", "CY2021")</f>
        <v>23113000</v>
      </c>
      <c r="W452" s="4">
        <f>_xll.SNL.Clients.Office.Excel.Functions.SPG(U452,"IQ_AVG_DILUT_SHARES_OUT","CY2021")</f>
        <v>1068000000</v>
      </c>
      <c r="X452" s="5">
        <f>_xll.SNL.Clients.Office.Excel.Functions.SPG(U452, "IQ_DILUT_EPS_NORM", "CY2021")</f>
        <v>1.593</v>
      </c>
      <c r="Y452">
        <f t="shared" si="81"/>
        <v>1701324</v>
      </c>
      <c r="Z452">
        <f t="shared" si="82"/>
        <v>7.3608964651927483E-2</v>
      </c>
      <c r="AA452" s="5">
        <f>_xll.SNL.Clients.Office.Excel.Functions.SPG(U452, "SP_MARKETCAP", "12/31/2021")</f>
        <v>72681.353587980004</v>
      </c>
      <c r="AB452">
        <f t="shared" si="76"/>
        <v>1.71759211776114E-3</v>
      </c>
      <c r="AC452">
        <f t="shared" si="83"/>
        <v>2.736124243593496E-3</v>
      </c>
    </row>
    <row r="453" spans="1:29">
      <c r="A453" s="11" t="s">
        <v>452</v>
      </c>
      <c r="B453" s="4" cm="1">
        <f t="array" ref="B453">_xll.SNL.Clients.Office.Excel.Functions.SPG(A453, "SP_TOTAL_REV", "CY2023")</f>
        <v>54217000</v>
      </c>
      <c r="C453" s="4">
        <f>_xll.SNL.Clients.Office.Excel.Functions.SPG(A453,"IQ_AVG_DILUT_SHARES_OUT","CY2023")</f>
        <v>1159000000</v>
      </c>
      <c r="D453" s="5">
        <f>_xll.SNL.Clients.Office.Excel.Functions.SPG(A453, "IQ_DILUT_EPS_NORM", "CY2023")</f>
        <v>3.218</v>
      </c>
      <c r="E453">
        <f t="shared" si="72"/>
        <v>3729662</v>
      </c>
      <c r="F453">
        <f t="shared" si="73"/>
        <v>6.8791375398860141E-2</v>
      </c>
      <c r="G453" s="5">
        <f>_xll.SNL.Clients.Office.Excel.Functions.SPG(A453, "SP_MARKETCAP", "12/30/2023")</f>
        <v>106913.08210896001</v>
      </c>
      <c r="H453">
        <f t="shared" si="77"/>
        <v>2.5499725088181874E-3</v>
      </c>
      <c r="I453">
        <f t="shared" si="78"/>
        <v>8.2058115333769263E-3</v>
      </c>
      <c r="K453" s="11" t="s">
        <v>452</v>
      </c>
      <c r="L453" s="4" cm="1">
        <f t="array" ref="L453">_xll.SNL.Clients.Office.Excel.Functions.SPG(K453, "SP_TOTAL_REV", "CY2023")</f>
        <v>54217000</v>
      </c>
      <c r="M453" s="4">
        <f>_xll.SNL.Clients.Office.Excel.Functions.SPG(K453,"IQ_AVG_DILUT_SHARES_OUT","CY2023")</f>
        <v>1159000000</v>
      </c>
      <c r="N453" s="5">
        <f>_xll.SNL.Clients.Office.Excel.Functions.SPG(K453, "IQ_DILUT_EPS_NORM", "CY2023")</f>
        <v>3.218</v>
      </c>
      <c r="O453">
        <f t="shared" si="74"/>
        <v>3729662</v>
      </c>
      <c r="P453">
        <f t="shared" si="75"/>
        <v>6.8791375398860141E-2</v>
      </c>
      <c r="Q453" s="5">
        <f>_xll.SNL.Clients.Office.Excel.Functions.SPG(K453, "SP_MARKETCAP", "12/31/2022")</f>
        <v>91978.130260399994</v>
      </c>
      <c r="R453">
        <f t="shared" si="79"/>
        <v>2.7352900918125879E-3</v>
      </c>
      <c r="S453">
        <f t="shared" si="80"/>
        <v>8.8021635154529078E-3</v>
      </c>
      <c r="U453" s="11" t="s">
        <v>452</v>
      </c>
      <c r="V453" s="4" cm="1">
        <f t="array" ref="V453">_xll.SNL.Clients.Office.Excel.Functions.SPG(U453, "SP_TOTAL_REV", "CY2021")</f>
        <v>48550000</v>
      </c>
      <c r="W453" s="4">
        <f>_xll.SNL.Clients.Office.Excel.Functions.SPG(U453,"IQ_AVG_DILUT_SHARES_OUT","CY2021")</f>
        <v>1216000000</v>
      </c>
      <c r="X453" s="5">
        <f>_xll.SNL.Clients.Office.Excel.Functions.SPG(U453, "IQ_DILUT_EPS_NORM", "CY2021")</f>
        <v>2.3849999999999998</v>
      </c>
      <c r="Y453">
        <f t="shared" si="81"/>
        <v>2900159.9999999995</v>
      </c>
      <c r="Z453">
        <f t="shared" si="82"/>
        <v>5.9735530381050457E-2</v>
      </c>
      <c r="AA453" s="5">
        <f>_xll.SNL.Clients.Office.Excel.Functions.SPG(U453, "SP_MARKETCAP", "12/31/2021")</f>
        <v>90563.327672479994</v>
      </c>
      <c r="AB453">
        <f t="shared" si="76"/>
        <v>2.1401755758466757E-3</v>
      </c>
      <c r="AC453">
        <f t="shared" si="83"/>
        <v>5.1043187483943214E-3</v>
      </c>
    </row>
    <row r="454" spans="1:29">
      <c r="A454" s="11" t="s">
        <v>453</v>
      </c>
      <c r="B454" s="4" cm="1">
        <f t="array" ref="B454">_xll.SNL.Clients.Office.Excel.Functions.SPG(A454, "SP_TOTAL_REV", "CY2023")</f>
        <v>41364000</v>
      </c>
      <c r="C454" s="4">
        <f>_xll.SNL.Clients.Office.Excel.Functions.SPG(A454,"IQ_AVG_DILUT_SHARES_OUT","CY2023")</f>
        <v>232200000</v>
      </c>
      <c r="D454" s="5">
        <f>_xll.SNL.Clients.Office.Excel.Functions.SPG(A454, "IQ_DILUT_EPS_NORM", "CY2023")</f>
        <v>9.0739999999999998</v>
      </c>
      <c r="E454">
        <f t="shared" ref="E454:E495" si="84">C454*D454/1000</f>
        <v>2106982.7999999998</v>
      </c>
      <c r="F454">
        <f t="shared" ref="F454:F495" si="85">E454/B454</f>
        <v>5.093759791122715E-2</v>
      </c>
      <c r="G454" s="5">
        <f>_xll.SNL.Clients.Office.Excel.Functions.SPG(A454, "SP_MARKETCAP", "12/30/2023")</f>
        <v>43507.810468540003</v>
      </c>
      <c r="H454">
        <f t="shared" si="77"/>
        <v>1.0377001431927792E-3</v>
      </c>
      <c r="I454">
        <f t="shared" si="78"/>
        <v>9.4160910993312773E-3</v>
      </c>
      <c r="K454" s="11" t="s">
        <v>453</v>
      </c>
      <c r="L454" s="4" cm="1">
        <f t="array" ref="L454">_xll.SNL.Clients.Office.Excel.Functions.SPG(K454, "SP_TOTAL_REV", "CY2023")</f>
        <v>41364000</v>
      </c>
      <c r="M454" s="4">
        <f>_xll.SNL.Clients.Office.Excel.Functions.SPG(K454,"IQ_AVG_DILUT_SHARES_OUT","CY2023")</f>
        <v>232200000</v>
      </c>
      <c r="N454" s="5">
        <f>_xll.SNL.Clients.Office.Excel.Functions.SPG(K454, "IQ_DILUT_EPS_NORM", "CY2023")</f>
        <v>9.0739999999999998</v>
      </c>
      <c r="O454">
        <f t="shared" ref="O454:O495" si="86">M454*N454/1000</f>
        <v>2106982.7999999998</v>
      </c>
      <c r="P454">
        <f t="shared" ref="P454:P495" si="87">O454/L454</f>
        <v>5.093759791122715E-2</v>
      </c>
      <c r="Q454" s="5">
        <f>_xll.SNL.Clients.Office.Excel.Functions.SPG(K454, "SP_MARKETCAP", "12/31/2022")</f>
        <v>43937.817462250001</v>
      </c>
      <c r="R454">
        <f t="shared" si="79"/>
        <v>1.306644051364302E-3</v>
      </c>
      <c r="S454">
        <f t="shared" si="80"/>
        <v>1.1856488122079676E-2</v>
      </c>
      <c r="U454" s="11" t="s">
        <v>453</v>
      </c>
      <c r="V454" s="4" cm="1">
        <f t="array" ref="V454">_xll.SNL.Clients.Office.Excel.Functions.SPG(U454, "SP_TOTAL_REV", "CY2021")</f>
        <v>34816000</v>
      </c>
      <c r="W454" s="4">
        <f>_xll.SNL.Clients.Office.Excel.Functions.SPG(U454,"IQ_AVG_DILUT_SHARES_OUT","CY2021")</f>
        <v>250800000</v>
      </c>
      <c r="X454" s="5">
        <f>_xll.SNL.Clients.Office.Excel.Functions.SPG(U454, "IQ_DILUT_EPS_NORM", "CY2021")</f>
        <v>11.109</v>
      </c>
      <c r="Y454">
        <f t="shared" si="81"/>
        <v>2786137.2</v>
      </c>
      <c r="Z454">
        <f t="shared" si="82"/>
        <v>8.0024620863970594E-2</v>
      </c>
      <c r="AA454" s="5">
        <f>_xll.SNL.Clients.Office.Excel.Functions.SPG(U454, "SP_MARKETCAP", "12/31/2021")</f>
        <v>38483.138907410001</v>
      </c>
      <c r="AB454">
        <f t="shared" ref="AB454:AB507" si="88">AA454/$AA$509</f>
        <v>9.094263217602729E-4</v>
      </c>
      <c r="AC454">
        <f t="shared" si="83"/>
        <v>1.0102817008434871E-2</v>
      </c>
    </row>
    <row r="455" spans="1:29">
      <c r="A455" s="11" t="s">
        <v>454</v>
      </c>
      <c r="B455" s="4" cm="1">
        <f t="array" ref="B455">_xll.SNL.Clients.Office.Excel.Functions.SPG(A455, "SP_TOTAL_REV", "CY2023")</f>
        <v>88935000</v>
      </c>
      <c r="C455" s="4">
        <f>_xll.SNL.Clients.Office.Excel.Functions.SPG(A455,"IQ_AVG_DILUT_SHARES_OUT","CY2023")</f>
        <v>1832000000</v>
      </c>
      <c r="D455" s="5">
        <f>_xll.SNL.Clients.Office.Excel.Functions.SPG(A455, "IQ_DILUT_EPS_NORM", "CY2023")</f>
        <v>2.5819999999999999</v>
      </c>
      <c r="E455">
        <f t="shared" si="84"/>
        <v>4730224</v>
      </c>
      <c r="F455">
        <f t="shared" si="85"/>
        <v>5.3187429021195255E-2</v>
      </c>
      <c r="G455" s="5">
        <f>_xll.SNL.Clients.Office.Excel.Functions.SPG(A455, "SP_MARKETCAP", "12/30/2023")</f>
        <v>165259.22450709</v>
      </c>
      <c r="H455">
        <f t="shared" ref="H455:H508" si="89">G455/$G$509</f>
        <v>3.941580122928434E-3</v>
      </c>
      <c r="I455">
        <f t="shared" ref="I455:I495" si="90">D455*H455</f>
        <v>1.0177159877401216E-2</v>
      </c>
      <c r="K455" s="11" t="s">
        <v>454</v>
      </c>
      <c r="L455" s="4" cm="1">
        <f t="array" ref="L455">_xll.SNL.Clients.Office.Excel.Functions.SPG(K455, "SP_TOTAL_REV", "CY2023")</f>
        <v>88935000</v>
      </c>
      <c r="M455" s="4">
        <f>_xll.SNL.Clients.Office.Excel.Functions.SPG(K455,"IQ_AVG_DILUT_SHARES_OUT","CY2023")</f>
        <v>1832000000</v>
      </c>
      <c r="N455" s="5">
        <f>_xll.SNL.Clients.Office.Excel.Functions.SPG(K455, "IQ_DILUT_EPS_NORM", "CY2023")</f>
        <v>2.5819999999999999</v>
      </c>
      <c r="O455">
        <f t="shared" si="86"/>
        <v>4730224</v>
      </c>
      <c r="P455">
        <f t="shared" si="87"/>
        <v>5.3187429021195255E-2</v>
      </c>
      <c r="Q455" s="5">
        <f>_xll.SNL.Clients.Office.Excel.Functions.SPG(K455, "SP_MARKETCAP", "12/31/2022")</f>
        <v>158433.67191743999</v>
      </c>
      <c r="R455">
        <f t="shared" ref="R455:R508" si="91">Q455/$Q$509</f>
        <v>4.7115771083665785E-3</v>
      </c>
      <c r="S455">
        <f t="shared" ref="S455:S508" si="92">N455*R455</f>
        <v>1.2165292093802505E-2</v>
      </c>
      <c r="U455" s="11" t="s">
        <v>454</v>
      </c>
      <c r="V455" s="4" cm="1">
        <f t="array" ref="V455">_xll.SNL.Clients.Office.Excel.Functions.SPG(U455, "SP_TOTAL_REV", "CY2021")</f>
        <v>72988000</v>
      </c>
      <c r="W455" s="4">
        <f>_xll.SNL.Clients.Office.Excel.Functions.SPG(U455,"IQ_AVG_DILUT_SHARES_OUT","CY2021")</f>
        <v>1829250000</v>
      </c>
      <c r="X455" s="5">
        <f>_xll.SNL.Clients.Office.Excel.Functions.SPG(U455, "IQ_DILUT_EPS_NORM", "CY2021")</f>
        <v>1.3959999999999999</v>
      </c>
      <c r="Y455">
        <f t="shared" ref="Y455:Y508" si="93">W455*X455/1000</f>
        <v>2553633</v>
      </c>
      <c r="Z455">
        <f t="shared" ref="Z455:Z508" si="94">Y455/V455</f>
        <v>3.4987025264427027E-2</v>
      </c>
      <c r="AA455" s="5">
        <f>_xll.SNL.Clients.Office.Excel.Functions.SPG(U455, "SP_MARKETCAP", "12/31/2021")</f>
        <v>281536.72978572</v>
      </c>
      <c r="AB455">
        <f t="shared" si="88"/>
        <v>6.6532232005675302E-3</v>
      </c>
      <c r="AC455">
        <f t="shared" ref="AC455:AC508" si="95">X455*AB455</f>
        <v>9.2878995879922717E-3</v>
      </c>
    </row>
    <row r="456" spans="1:29">
      <c r="A456" s="11" t="s">
        <v>455</v>
      </c>
      <c r="B456" s="4" cm="1">
        <f t="array" ref="B456">_xll.SNL.Clients.Office.Excel.Functions.SPG(A456, "SP_TOTAL_REV", "CY2023")</f>
        <v>9951000</v>
      </c>
      <c r="C456" s="4">
        <f>_xll.SNL.Clients.Office.Excel.Functions.SPG(A456,"IQ_AVG_DILUT_SHARES_OUT","CY2023")</f>
        <v>1222715000</v>
      </c>
      <c r="D456" s="5">
        <f>_xll.SNL.Clients.Office.Excel.Functions.SPG(A456, "IQ_DILUT_EPS_NORM", "CY2023")</f>
        <v>1.823</v>
      </c>
      <c r="E456">
        <f t="shared" si="84"/>
        <v>2229009.4449999998</v>
      </c>
      <c r="F456">
        <f t="shared" si="85"/>
        <v>0.22399853733293135</v>
      </c>
      <c r="G456" s="5">
        <f>_xll.SNL.Clients.Office.Excel.Functions.SPG(A456, "SP_MARKETCAP", "12/30/2023")</f>
        <v>42370.648745760001</v>
      </c>
      <c r="H456">
        <f t="shared" si="89"/>
        <v>1.0105778203304179E-3</v>
      </c>
      <c r="I456">
        <f t="shared" si="90"/>
        <v>1.8422833664623517E-3</v>
      </c>
      <c r="K456" s="11" t="s">
        <v>455</v>
      </c>
      <c r="L456" s="4" cm="1">
        <f t="array" ref="L456">_xll.SNL.Clients.Office.Excel.Functions.SPG(K456, "SP_TOTAL_REV", "CY2023")</f>
        <v>9951000</v>
      </c>
      <c r="M456" s="4">
        <f>_xll.SNL.Clients.Office.Excel.Functions.SPG(K456,"IQ_AVG_DILUT_SHARES_OUT","CY2023")</f>
        <v>1222715000</v>
      </c>
      <c r="N456" s="5">
        <f>_xll.SNL.Clients.Office.Excel.Functions.SPG(K456, "IQ_DILUT_EPS_NORM", "CY2023")</f>
        <v>1.823</v>
      </c>
      <c r="O456">
        <f t="shared" si="86"/>
        <v>2229009.4449999998</v>
      </c>
      <c r="P456">
        <f t="shared" si="87"/>
        <v>0.22399853733293135</v>
      </c>
      <c r="Q456" s="5">
        <f>_xll.SNL.Clients.Office.Excel.Functions.SPG(K456, "SP_MARKETCAP", "12/31/2022")</f>
        <v>40083.380341199998</v>
      </c>
      <c r="R456">
        <f t="shared" si="91"/>
        <v>1.1920189373630242E-3</v>
      </c>
      <c r="S456">
        <f t="shared" si="92"/>
        <v>2.1730505228127932E-3</v>
      </c>
      <c r="U456" s="11" t="s">
        <v>455</v>
      </c>
      <c r="V456" s="4" cm="1">
        <f t="array" ref="V456">_xll.SNL.Clients.Office.Excel.Functions.SPG(U456, "SP_TOTAL_REV", "CY2021")</f>
        <v>10775000</v>
      </c>
      <c r="W456" s="4">
        <f>_xll.SNL.Clients.Office.Excel.Functions.SPG(U456,"IQ_AVG_DILUT_SHARES_OUT","CY2021")</f>
        <v>1218215000</v>
      </c>
      <c r="X456" s="5">
        <f>_xll.SNL.Clients.Office.Excel.Functions.SPG(U456, "IQ_DILUT_EPS_NORM", "CY2021")</f>
        <v>1.0289999999999999</v>
      </c>
      <c r="Y456">
        <f t="shared" si="93"/>
        <v>1253543.2350000001</v>
      </c>
      <c r="Z456">
        <f t="shared" si="94"/>
        <v>0.11633811925754062</v>
      </c>
      <c r="AA456" s="5">
        <f>_xll.SNL.Clients.Office.Excel.Functions.SPG(U456, "SP_MARKETCAP", "12/31/2021")</f>
        <v>31639.37596596</v>
      </c>
      <c r="AB456">
        <f t="shared" si="88"/>
        <v>7.4769579936664042E-4</v>
      </c>
      <c r="AC456">
        <f t="shared" si="95"/>
        <v>7.6937897754827294E-4</v>
      </c>
    </row>
    <row r="457" spans="1:29">
      <c r="A457" s="11" t="s">
        <v>456</v>
      </c>
      <c r="B457" s="4" cm="1">
        <f t="array" ref="B457">_xll.SNL.Clients.Office.Excel.Functions.SPG(A457, "SP_TOTAL_REV", "CY2023")</f>
        <v>42857000</v>
      </c>
      <c r="C457" s="4">
        <f>_xll.SNL.Clients.Office.Excel.Functions.SPG(A457,"IQ_AVG_DILUT_SHARES_OUT","CY2023")</f>
        <v>388000000</v>
      </c>
      <c r="D457" s="5">
        <f>_xll.SNL.Clients.Office.Excel.Functions.SPG(A457, "IQ_DILUT_EPS_NORM", "CY2023")</f>
        <v>11.081</v>
      </c>
      <c r="E457">
        <f t="shared" si="84"/>
        <v>4299428</v>
      </c>
      <c r="F457">
        <f t="shared" si="85"/>
        <v>0.10032032106773689</v>
      </c>
      <c r="G457" s="5">
        <f>_xll.SNL.Clients.Office.Excel.Functions.SPG(A457, "SP_MARKETCAP", "12/30/2023")</f>
        <v>205082.56426359</v>
      </c>
      <c r="H457">
        <f t="shared" si="89"/>
        <v>4.8914023484715038E-3</v>
      </c>
      <c r="I457">
        <f t="shared" si="90"/>
        <v>5.420162942341273E-2</v>
      </c>
      <c r="K457" s="11" t="s">
        <v>456</v>
      </c>
      <c r="L457" s="4" cm="1">
        <f t="array" ref="L457">_xll.SNL.Clients.Office.Excel.Functions.SPG(K457, "SP_TOTAL_REV", "CY2023")</f>
        <v>42857000</v>
      </c>
      <c r="M457" s="4">
        <f>_xll.SNL.Clients.Office.Excel.Functions.SPG(K457,"IQ_AVG_DILUT_SHARES_OUT","CY2023")</f>
        <v>388000000</v>
      </c>
      <c r="N457" s="5">
        <f>_xll.SNL.Clients.Office.Excel.Functions.SPG(K457, "IQ_DILUT_EPS_NORM", "CY2023")</f>
        <v>11.081</v>
      </c>
      <c r="O457">
        <f t="shared" si="86"/>
        <v>4299428</v>
      </c>
      <c r="P457">
        <f t="shared" si="87"/>
        <v>0.10032032106773689</v>
      </c>
      <c r="Q457" s="5">
        <f>_xll.SNL.Clients.Office.Excel.Functions.SPG(K457, "SP_MARKETCAP", "12/31/2022")</f>
        <v>216998.34103002999</v>
      </c>
      <c r="R457">
        <f t="shared" si="91"/>
        <v>6.4532015434407763E-3</v>
      </c>
      <c r="S457">
        <f t="shared" si="92"/>
        <v>7.1507926302867245E-2</v>
      </c>
      <c r="U457" s="11" t="s">
        <v>456</v>
      </c>
      <c r="V457" s="4" cm="1">
        <f t="array" ref="V457">_xll.SNL.Clients.Office.Excel.Functions.SPG(U457, "SP_TOTAL_REV", "CY2021")</f>
        <v>39211000</v>
      </c>
      <c r="W457" s="4">
        <f>_xll.SNL.Clients.Office.Excel.Functions.SPG(U457,"IQ_AVG_DILUT_SHARES_OUT","CY2021")</f>
        <v>397000000</v>
      </c>
      <c r="X457" s="5">
        <f>_xll.SNL.Clients.Office.Excel.Functions.SPG(U457, "IQ_DILUT_EPS_NORM", "CY2021")</f>
        <v>15.54</v>
      </c>
      <c r="Y457">
        <f t="shared" si="93"/>
        <v>6169380</v>
      </c>
      <c r="Z457">
        <f t="shared" si="94"/>
        <v>0.15733799189003086</v>
      </c>
      <c r="AA457" s="5">
        <f>_xll.SNL.Clients.Office.Excel.Functions.SPG(U457, "SP_MARKETCAP", "12/31/2021")</f>
        <v>262924.64556988003</v>
      </c>
      <c r="AB457">
        <f t="shared" si="88"/>
        <v>6.2133859167786912E-3</v>
      </c>
      <c r="AC457">
        <f t="shared" si="95"/>
        <v>9.6556017146740863E-2</v>
      </c>
    </row>
    <row r="458" spans="1:29">
      <c r="A458" s="11" t="s">
        <v>457</v>
      </c>
      <c r="B458" s="4" cm="1">
        <f t="array" ref="B458">_xll.SNL.Clients.Office.Excel.Functions.SPG(A458, "SP_TOTAL_REV", "CY2023")</f>
        <v>14555741</v>
      </c>
      <c r="C458" s="4">
        <f>_xll.SNL.Clients.Office.Excel.Functions.SPG(A458,"IQ_AVG_DILUT_SHARES_OUT","CY2023")</f>
        <v>109746000</v>
      </c>
      <c r="D458" s="5">
        <f>_xll.SNL.Clients.Office.Excel.Functions.SPG(A458, "IQ_DILUT_EPS_NORM", "CY2023")</f>
        <v>8.157</v>
      </c>
      <c r="E458">
        <f t="shared" si="84"/>
        <v>895198.12199999997</v>
      </c>
      <c r="F458">
        <f t="shared" si="85"/>
        <v>6.1501377497717225E-2</v>
      </c>
      <c r="G458" s="5">
        <f>_xll.SNL.Clients.Office.Excel.Functions.SPG(A458, "SP_MARKETCAP", "12/30/2023")</f>
        <v>23247.79728612</v>
      </c>
      <c r="H458">
        <f t="shared" si="89"/>
        <v>5.5448073145780079E-4</v>
      </c>
      <c r="I458">
        <f t="shared" si="90"/>
        <v>4.5228993265012812E-3</v>
      </c>
      <c r="K458" s="11" t="s">
        <v>457</v>
      </c>
      <c r="L458" s="4" cm="1">
        <f t="array" ref="L458">_xll.SNL.Clients.Office.Excel.Functions.SPG(K458, "SP_TOTAL_REV", "CY2023")</f>
        <v>14555741</v>
      </c>
      <c r="M458" s="4">
        <f>_xll.SNL.Clients.Office.Excel.Functions.SPG(K458,"IQ_AVG_DILUT_SHARES_OUT","CY2023")</f>
        <v>109746000</v>
      </c>
      <c r="N458" s="5">
        <f>_xll.SNL.Clients.Office.Excel.Functions.SPG(K458, "IQ_DILUT_EPS_NORM", "CY2023")</f>
        <v>8.157</v>
      </c>
      <c r="O458">
        <f t="shared" si="86"/>
        <v>895198.12199999997</v>
      </c>
      <c r="P458">
        <f t="shared" si="87"/>
        <v>6.1501377497717225E-2</v>
      </c>
      <c r="Q458" s="5">
        <f>_xll.SNL.Clients.Office.Excel.Functions.SPG(K458, "SP_MARKETCAP", "12/31/2022")</f>
        <v>24850.916227649999</v>
      </c>
      <c r="R458">
        <f t="shared" si="91"/>
        <v>7.3902855752245309E-4</v>
      </c>
      <c r="S458">
        <f t="shared" si="92"/>
        <v>6.0282559437106501E-3</v>
      </c>
      <c r="U458" s="11" t="s">
        <v>457</v>
      </c>
      <c r="V458" s="4" cm="1">
        <f t="array" ref="V458">_xll.SNL.Clients.Office.Excel.Functions.SPG(U458, "SP_TOTAL_REV", "CY2021")</f>
        <v>12731105</v>
      </c>
      <c r="W458" s="4">
        <f>_xll.SNL.Clients.Office.Excel.Functions.SPG(U458,"IQ_AVG_DILUT_SHARES_OUT","CY2021")</f>
        <v>115824000</v>
      </c>
      <c r="X458" s="5">
        <f>_xll.SNL.Clients.Office.Excel.Functions.SPG(U458, "IQ_DILUT_EPS_NORM", "CY2021")</f>
        <v>6.9080000000000004</v>
      </c>
      <c r="Y458">
        <f t="shared" si="93"/>
        <v>800112.19200000004</v>
      </c>
      <c r="Z458">
        <f t="shared" si="94"/>
        <v>6.2847034251936496E-2</v>
      </c>
      <c r="AA458" s="5">
        <f>_xll.SNL.Clients.Office.Excel.Functions.SPG(U458, "SP_MARKETCAP", "12/31/2021")</f>
        <v>27156.2408664</v>
      </c>
      <c r="AB458">
        <f t="shared" si="88"/>
        <v>6.4175119143440715E-4</v>
      </c>
      <c r="AC458">
        <f t="shared" si="95"/>
        <v>4.4332172304288849E-3</v>
      </c>
    </row>
    <row r="459" spans="1:29">
      <c r="A459" s="11" t="s">
        <v>458</v>
      </c>
      <c r="B459" s="4" cm="1">
        <f t="array" ref="B459">_xll.SNL.Clients.Office.Excel.Functions.SPG(A459, "SP_TOTAL_REV", "CY2023")</f>
        <v>17677600</v>
      </c>
      <c r="C459" s="4">
        <f>_xll.SNL.Clients.Office.Excel.Functions.SPG(A459,"IQ_AVG_DILUT_SHARES_OUT","CY2023")</f>
        <v>230700000</v>
      </c>
      <c r="D459" s="5">
        <f>_xll.SNL.Clients.Office.Excel.Functions.SPG(A459, "IQ_DILUT_EPS_NORM", "CY2023")</f>
        <v>6.8860000000000001</v>
      </c>
      <c r="E459">
        <f t="shared" si="84"/>
        <v>1588600.2</v>
      </c>
      <c r="F459">
        <f t="shared" si="85"/>
        <v>8.986515137801511E-2</v>
      </c>
      <c r="G459" s="5">
        <f>_xll.SNL.Clients.Office.Excel.Functions.SPG(A459, "SP_MARKETCAP", "12/30/2023")</f>
        <v>55501.148885399998</v>
      </c>
      <c r="H459">
        <f t="shared" si="89"/>
        <v>1.3237519775303002E-3</v>
      </c>
      <c r="I459">
        <f t="shared" si="90"/>
        <v>9.1153561172736472E-3</v>
      </c>
      <c r="K459" s="11" t="s">
        <v>458</v>
      </c>
      <c r="L459" s="4" cm="1">
        <f t="array" ref="L459">_xll.SNL.Clients.Office.Excel.Functions.SPG(K459, "SP_TOTAL_REV", "CY2023")</f>
        <v>17677600</v>
      </c>
      <c r="M459" s="4">
        <f>_xll.SNL.Clients.Office.Excel.Functions.SPG(K459,"IQ_AVG_DILUT_SHARES_OUT","CY2023")</f>
        <v>230700000</v>
      </c>
      <c r="N459" s="5">
        <f>_xll.SNL.Clients.Office.Excel.Functions.SPG(K459, "IQ_DILUT_EPS_NORM", "CY2023")</f>
        <v>6.8860000000000001</v>
      </c>
      <c r="O459">
        <f t="shared" si="86"/>
        <v>1588600.2</v>
      </c>
      <c r="P459">
        <f t="shared" si="87"/>
        <v>8.986515137801511E-2</v>
      </c>
      <c r="Q459" s="5">
        <f>_xll.SNL.Clients.Office.Excel.Functions.SPG(K459, "SP_MARKETCAP", "12/31/2022")</f>
        <v>38712.353384640002</v>
      </c>
      <c r="R459">
        <f t="shared" si="91"/>
        <v>1.1512466750951413E-3</v>
      </c>
      <c r="S459">
        <f t="shared" si="92"/>
        <v>7.9274846047051439E-3</v>
      </c>
      <c r="U459" s="11" t="s">
        <v>458</v>
      </c>
      <c r="V459" s="4" cm="1">
        <f t="array" ref="V459">_xll.SNL.Clients.Office.Excel.Functions.SPG(U459, "SP_TOTAL_REV", "CY2021")</f>
        <v>14136400</v>
      </c>
      <c r="W459" s="4">
        <f>_xll.SNL.Clients.Office.Excel.Functions.SPG(U459,"IQ_AVG_DILUT_SHARES_OUT","CY2021")</f>
        <v>242300000</v>
      </c>
      <c r="X459" s="5">
        <f>_xll.SNL.Clients.Office.Excel.Functions.SPG(U459, "IQ_DILUT_EPS_NORM", "CY2021")</f>
        <v>4.55</v>
      </c>
      <c r="Y459">
        <f t="shared" si="93"/>
        <v>1102465</v>
      </c>
      <c r="Z459">
        <f t="shared" si="94"/>
        <v>7.7987677202116523E-2</v>
      </c>
      <c r="AA459" s="5">
        <f>_xll.SNL.Clients.Office.Excel.Functions.SPG(U459, "SP_MARKETCAP", "12/31/2021")</f>
        <v>47990.24216134</v>
      </c>
      <c r="AB459">
        <f t="shared" si="88"/>
        <v>1.1340964029513858E-3</v>
      </c>
      <c r="AC459">
        <f t="shared" si="95"/>
        <v>5.1601386334288049E-3</v>
      </c>
    </row>
    <row r="460" spans="1:29">
      <c r="A460" s="11" t="s">
        <v>459</v>
      </c>
      <c r="B460" s="4" cm="1">
        <f t="array" ref="B460">_xll.SNL.Clients.Office.Excel.Functions.SPG(A460, "SP_TOTAL_REV", "CY2023")</f>
        <v>6977000</v>
      </c>
      <c r="C460" s="4">
        <f>_xll.SNL.Clients.Office.Excel.Functions.SPG(A460,"IQ_AVG_DILUT_SHARES_OUT","CY2023")</f>
        <v>57350000</v>
      </c>
      <c r="D460" s="5">
        <f>_xll.SNL.Clients.Office.Excel.Functions.SPG(A460, "IQ_DILUT_EPS_NORM", "CY2023")</f>
        <v>21.446999999999999</v>
      </c>
      <c r="E460">
        <f t="shared" si="84"/>
        <v>1229985.45</v>
      </c>
      <c r="F460">
        <f t="shared" si="85"/>
        <v>0.17629145048014905</v>
      </c>
      <c r="G460" s="5">
        <f>_xll.SNL.Clients.Office.Excel.Functions.SPG(A460, "SP_MARKETCAP", "12/30/2023")</f>
        <v>55955.7476064</v>
      </c>
      <c r="H460">
        <f t="shared" si="89"/>
        <v>1.3345945630981965E-3</v>
      </c>
      <c r="I460">
        <f t="shared" si="90"/>
        <v>2.8623049594767018E-2</v>
      </c>
      <c r="K460" s="11" t="s">
        <v>459</v>
      </c>
      <c r="L460" s="4" cm="1">
        <f t="array" ref="L460">_xll.SNL.Clients.Office.Excel.Functions.SPG(K460, "SP_TOTAL_REV", "CY2023")</f>
        <v>6977000</v>
      </c>
      <c r="M460" s="4">
        <f>_xll.SNL.Clients.Office.Excel.Functions.SPG(K460,"IQ_AVG_DILUT_SHARES_OUT","CY2023")</f>
        <v>57350000</v>
      </c>
      <c r="N460" s="5">
        <f>_xll.SNL.Clients.Office.Excel.Functions.SPG(K460, "IQ_DILUT_EPS_NORM", "CY2023")</f>
        <v>21.446999999999999</v>
      </c>
      <c r="O460">
        <f t="shared" si="86"/>
        <v>1229985.45</v>
      </c>
      <c r="P460">
        <f t="shared" si="87"/>
        <v>0.17629145048014905</v>
      </c>
      <c r="Q460" s="5">
        <f>_xll.SNL.Clients.Office.Excel.Functions.SPG(K460, "SP_MARKETCAP", "12/31/2022")</f>
        <v>34236.964371399998</v>
      </c>
      <c r="R460">
        <f t="shared" si="91"/>
        <v>1.0181553936104521E-3</v>
      </c>
      <c r="S460">
        <f t="shared" si="92"/>
        <v>2.1836378726763365E-2</v>
      </c>
      <c r="U460" s="11" t="s">
        <v>459</v>
      </c>
      <c r="V460" s="4" cm="1">
        <f t="array" ref="V460">_xll.SNL.Clients.Office.Excel.Functions.SPG(U460, "SP_TOTAL_REV", "CY2021")</f>
        <v>4884000</v>
      </c>
      <c r="W460" s="4">
        <f>_xll.SNL.Clients.Office.Excel.Functions.SPG(U460,"IQ_AVG_DILUT_SHARES_OUT","CY2021")</f>
        <v>59525000</v>
      </c>
      <c r="X460" s="5">
        <f>_xll.SNL.Clients.Office.Excel.Functions.SPG(U460, "IQ_DILUT_EPS_NORM", "CY2021")</f>
        <v>8.8699999999999992</v>
      </c>
      <c r="Y460">
        <f t="shared" si="93"/>
        <v>527986.74999999988</v>
      </c>
      <c r="Z460">
        <f t="shared" si="94"/>
        <v>0.10810539516789515</v>
      </c>
      <c r="AA460" s="5">
        <f>_xll.SNL.Clients.Office.Excel.Functions.SPG(U460, "SP_MARKETCAP", "12/31/2021")</f>
        <v>35153.770728279997</v>
      </c>
      <c r="AB460">
        <f t="shared" si="88"/>
        <v>8.3074731732103561E-4</v>
      </c>
      <c r="AC460">
        <f t="shared" si="95"/>
        <v>7.368728704637585E-3</v>
      </c>
    </row>
    <row r="461" spans="1:29">
      <c r="A461" s="11" t="s">
        <v>460</v>
      </c>
      <c r="B461" s="4" cm="1">
        <f t="array" ref="B461">_xll.SNL.Clients.Office.Excel.Functions.SPG(A461, "SP_TOTAL_REV", "CY2023")</f>
        <v>3798700</v>
      </c>
      <c r="C461" s="4">
        <f>_xll.SNL.Clients.Office.Excel.Functions.SPG(A461,"IQ_AVG_DILUT_SHARES_OUT","CY2023")</f>
        <v>249100000</v>
      </c>
      <c r="D461" s="5">
        <f>_xll.SNL.Clients.Office.Excel.Functions.SPG(A461, "IQ_DILUT_EPS_NORM", "CY2023")</f>
        <v>1.103</v>
      </c>
      <c r="E461">
        <f t="shared" si="84"/>
        <v>274757.3</v>
      </c>
      <c r="F461">
        <f t="shared" si="85"/>
        <v>7.2329296864716869E-2</v>
      </c>
      <c r="G461" s="5">
        <f>_xll.SNL.Clients.Office.Excel.Functions.SPG(A461, "SP_MARKETCAP", "12/30/2023")</f>
        <v>13234.434458</v>
      </c>
      <c r="H461">
        <f t="shared" si="89"/>
        <v>3.1565308353249569E-4</v>
      </c>
      <c r="I461">
        <f t="shared" si="90"/>
        <v>3.4816535113634276E-4</v>
      </c>
      <c r="K461" s="11" t="s">
        <v>460</v>
      </c>
      <c r="L461" s="4" cm="1">
        <f t="array" ref="L461">_xll.SNL.Clients.Office.Excel.Functions.SPG(K461, "SP_TOTAL_REV", "CY2023")</f>
        <v>3798700</v>
      </c>
      <c r="M461" s="4">
        <f>_xll.SNL.Clients.Office.Excel.Functions.SPG(K461,"IQ_AVG_DILUT_SHARES_OUT","CY2023")</f>
        <v>249100000</v>
      </c>
      <c r="N461" s="5">
        <f>_xll.SNL.Clients.Office.Excel.Functions.SPG(K461, "IQ_DILUT_EPS_NORM", "CY2023")</f>
        <v>1.103</v>
      </c>
      <c r="O461">
        <f t="shared" si="86"/>
        <v>274757.3</v>
      </c>
      <c r="P461">
        <f t="shared" si="87"/>
        <v>7.2329296864716869E-2</v>
      </c>
      <c r="Q461" s="5">
        <f>_xll.SNL.Clients.Office.Excel.Functions.SPG(K461, "SP_MARKETCAP", "12/31/2022")</f>
        <v>12469.34437696</v>
      </c>
      <c r="R461">
        <f t="shared" si="91"/>
        <v>3.7081938966509028E-4</v>
      </c>
      <c r="S461">
        <f t="shared" si="92"/>
        <v>4.0901378680059457E-4</v>
      </c>
      <c r="U461" s="11" t="s">
        <v>460</v>
      </c>
      <c r="V461" s="4" cm="1">
        <f t="array" ref="V461">_xll.SNL.Clients.Office.Excel.Functions.SPG(U461, "SP_TOTAL_REV", "CY2021")</f>
        <v>3659100</v>
      </c>
      <c r="W461" s="4">
        <f>_xll.SNL.Clients.Office.Excel.Functions.SPG(U461,"IQ_AVG_DILUT_SHARES_OUT","CY2021")</f>
        <v>254300000</v>
      </c>
      <c r="X461" s="5">
        <f>_xll.SNL.Clients.Office.Excel.Functions.SPG(U461, "IQ_DILUT_EPS_NORM", "CY2021")</f>
        <v>1.335</v>
      </c>
      <c r="Y461">
        <f t="shared" si="93"/>
        <v>339490.5</v>
      </c>
      <c r="Z461">
        <f t="shared" si="94"/>
        <v>9.277978191358531E-2</v>
      </c>
      <c r="AA461" s="5">
        <f>_xll.SNL.Clients.Office.Excel.Functions.SPG(U461, "SP_MARKETCAP", "12/31/2021")</f>
        <v>21885.421436910001</v>
      </c>
      <c r="AB461">
        <f t="shared" si="88"/>
        <v>5.1719217513491588E-4</v>
      </c>
      <c r="AC461">
        <f t="shared" si="95"/>
        <v>6.9045155380511268E-4</v>
      </c>
    </row>
    <row r="462" spans="1:29">
      <c r="A462" s="11" t="s">
        <v>461</v>
      </c>
      <c r="B462" s="4" cm="1">
        <f t="array" ref="B462">_xll.SNL.Clients.Office.Excel.Functions.SPG(A462, "SP_TOTAL_REV", "CY2023")</f>
        <v>20022000</v>
      </c>
      <c r="C462" s="4">
        <f>_xll.SNL.Clients.Office.Excel.Functions.SPG(A462,"IQ_AVG_DILUT_SHARES_OUT","CY2023")</f>
        <v>1331963000</v>
      </c>
      <c r="D462" s="5">
        <f>_xll.SNL.Clients.Office.Excel.Functions.SPG(A462, "IQ_DILUT_EPS_NORM", "CY2023")</f>
        <v>2.9079999999999999</v>
      </c>
      <c r="E462">
        <f t="shared" si="84"/>
        <v>3873348.4040000001</v>
      </c>
      <c r="F462">
        <f t="shared" si="85"/>
        <v>0.19345462011787035</v>
      </c>
      <c r="G462" s="5">
        <f>_xll.SNL.Clients.Office.Excel.Functions.SPG(A462, "SP_MARKETCAP", "12/30/2023")</f>
        <v>49239.025402840001</v>
      </c>
      <c r="H462">
        <f t="shared" si="89"/>
        <v>1.1743947388054936E-3</v>
      </c>
      <c r="I462">
        <f t="shared" si="90"/>
        <v>3.4151399004463752E-3</v>
      </c>
      <c r="K462" s="11" t="s">
        <v>461</v>
      </c>
      <c r="L462" s="4" cm="1">
        <f t="array" ref="L462">_xll.SNL.Clients.Office.Excel.Functions.SPG(K462, "SP_TOTAL_REV", "CY2023")</f>
        <v>20022000</v>
      </c>
      <c r="M462" s="4">
        <f>_xll.SNL.Clients.Office.Excel.Functions.SPG(K462,"IQ_AVG_DILUT_SHARES_OUT","CY2023")</f>
        <v>1331963000</v>
      </c>
      <c r="N462" s="5">
        <f>_xll.SNL.Clients.Office.Excel.Functions.SPG(K462, "IQ_DILUT_EPS_NORM", "CY2023")</f>
        <v>2.9079999999999999</v>
      </c>
      <c r="O462">
        <f t="shared" si="86"/>
        <v>3873348.4040000001</v>
      </c>
      <c r="P462">
        <f t="shared" si="87"/>
        <v>0.19345462011787035</v>
      </c>
      <c r="Q462" s="5">
        <f>_xll.SNL.Clients.Office.Excel.Functions.SPG(K462, "SP_MARKETCAP", "12/31/2022")</f>
        <v>57090.75337264</v>
      </c>
      <c r="R462">
        <f t="shared" si="91"/>
        <v>1.6977924164384853E-3</v>
      </c>
      <c r="S462">
        <f t="shared" si="92"/>
        <v>4.9371803470031148E-3</v>
      </c>
      <c r="U462" s="11" t="s">
        <v>461</v>
      </c>
      <c r="V462" s="4" cm="1">
        <f t="array" ref="V462">_xll.SNL.Clients.Office.Excel.Functions.SPG(U462, "SP_TOTAL_REV", "CY2021")</f>
        <v>19633000</v>
      </c>
      <c r="W462" s="4">
        <f>_xll.SNL.Clients.Office.Excel.Functions.SPG(U462,"IQ_AVG_DILUT_SHARES_OUT","CY2021")</f>
        <v>1349378000</v>
      </c>
      <c r="X462" s="5">
        <f>_xll.SNL.Clients.Office.Excel.Functions.SPG(U462, "IQ_DILUT_EPS_NORM", "CY2021")</f>
        <v>4.085</v>
      </c>
      <c r="Y462">
        <f t="shared" si="93"/>
        <v>5512209.1299999999</v>
      </c>
      <c r="Z462">
        <f t="shared" si="94"/>
        <v>0.28076244740997303</v>
      </c>
      <c r="AA462" s="5">
        <f>_xll.SNL.Clients.Office.Excel.Functions.SPG(U462, "SP_MARKETCAP", "12/31/2021")</f>
        <v>78157.898847300006</v>
      </c>
      <c r="AB462">
        <f t="shared" si="88"/>
        <v>1.8470128082905719E-3</v>
      </c>
      <c r="AC462">
        <f t="shared" si="95"/>
        <v>7.5450473218669862E-3</v>
      </c>
    </row>
    <row r="463" spans="1:29">
      <c r="A463" s="11" t="s">
        <v>462</v>
      </c>
      <c r="B463" s="4" cm="1">
        <f t="array" ref="B463">_xll.SNL.Clients.Office.Excel.Functions.SPG(A463, "SP_TOTAL_REV", "CY2023")</f>
        <v>1951751</v>
      </c>
      <c r="C463" s="4">
        <f>_xll.SNL.Clients.Office.Excel.Functions.SPG(A463,"IQ_AVG_DILUT_SHARES_OUT","CY2023")</f>
        <v>42769000</v>
      </c>
      <c r="D463" s="5">
        <f>_xll.SNL.Clients.Office.Excel.Functions.SPG(A463, "IQ_DILUT_EPS_NORM", "CY2023")</f>
        <v>2.903</v>
      </c>
      <c r="E463">
        <f t="shared" si="84"/>
        <v>124158.40700000001</v>
      </c>
      <c r="F463">
        <f t="shared" si="85"/>
        <v>6.3613855968307431E-2</v>
      </c>
      <c r="G463" s="5">
        <f>_xll.SNL.Clients.Office.Excel.Functions.SPG(A463, "SP_MARKETCAP", "12/30/2023")</f>
        <v>17612.964650319998</v>
      </c>
      <c r="H463">
        <f t="shared" si="89"/>
        <v>4.2008493975816797E-4</v>
      </c>
      <c r="I463">
        <f t="shared" si="90"/>
        <v>1.2195065801179617E-3</v>
      </c>
      <c r="K463" s="11" t="s">
        <v>462</v>
      </c>
      <c r="L463" s="4" cm="1">
        <f t="array" ref="L463">_xll.SNL.Clients.Office.Excel.Functions.SPG(K463, "SP_TOTAL_REV", "CY2023")</f>
        <v>1951751</v>
      </c>
      <c r="M463" s="4">
        <f>_xll.SNL.Clients.Office.Excel.Functions.SPG(K463,"IQ_AVG_DILUT_SHARES_OUT","CY2023")</f>
        <v>42769000</v>
      </c>
      <c r="N463" s="5">
        <f>_xll.SNL.Clients.Office.Excel.Functions.SPG(K463, "IQ_DILUT_EPS_NORM", "CY2023")</f>
        <v>2.903</v>
      </c>
      <c r="O463">
        <f t="shared" si="86"/>
        <v>124158.40700000001</v>
      </c>
      <c r="P463">
        <f t="shared" si="87"/>
        <v>6.3613855968307431E-2</v>
      </c>
      <c r="Q463" s="5">
        <f>_xll.SNL.Clients.Office.Excel.Functions.SPG(K463, "SP_MARKETCAP", "12/31/2022")</f>
        <v>13425.11951418</v>
      </c>
      <c r="R463">
        <f t="shared" si="91"/>
        <v>3.9924269263327686E-4</v>
      </c>
      <c r="S463">
        <f t="shared" si="92"/>
        <v>1.1590015367144027E-3</v>
      </c>
      <c r="U463" s="11" t="s">
        <v>462</v>
      </c>
      <c r="V463" s="4" cm="1">
        <f t="array" ref="V463">_xll.SNL.Clients.Office.Excel.Functions.SPG(U463, "SP_TOTAL_REV", "CY2021")</f>
        <v>1592287</v>
      </c>
      <c r="W463" s="4">
        <f>_xll.SNL.Clients.Office.Excel.Functions.SPG(U463,"IQ_AVG_DILUT_SHARES_OUT","CY2021")</f>
        <v>42244000</v>
      </c>
      <c r="X463" s="5">
        <f>_xll.SNL.Clients.Office.Excel.Functions.SPG(U463, "IQ_DILUT_EPS_NORM", "CY2021")</f>
        <v>2.3519999999999999</v>
      </c>
      <c r="Y463">
        <f t="shared" si="93"/>
        <v>99357.888000000006</v>
      </c>
      <c r="Z463">
        <f t="shared" si="94"/>
        <v>6.2399484515040321E-2</v>
      </c>
      <c r="AA463" s="5">
        <f>_xll.SNL.Clients.Office.Excel.Functions.SPG(U463, "SP_MARKETCAP", "12/31/2021")</f>
        <v>22043.216185550002</v>
      </c>
      <c r="AB463">
        <f t="shared" si="88"/>
        <v>5.2092115104288505E-4</v>
      </c>
      <c r="AC463">
        <f t="shared" si="95"/>
        <v>1.2252065472528656E-3</v>
      </c>
    </row>
    <row r="464" spans="1:29">
      <c r="A464" s="11" t="s">
        <v>463</v>
      </c>
      <c r="B464" s="4" cm="1">
        <f t="array" ref="B464">_xll.SNL.Clients.Office.Excel.Functions.SPG(A464, "SP_TOTAL_REV", "CY2023")</f>
        <v>52940000</v>
      </c>
      <c r="C464" s="4">
        <f>_xll.SNL.Clients.Office.Excel.Functions.SPG(A464,"IQ_AVG_DILUT_SHARES_OUT","CY2023")</f>
        <v>353500000</v>
      </c>
      <c r="D464" s="5">
        <f>_xll.SNL.Clients.Office.Excel.Functions.SPG(A464, "IQ_DILUT_EPS_NORM", "CY2023")</f>
        <v>0.60599999999999998</v>
      </c>
      <c r="E464">
        <f t="shared" si="84"/>
        <v>214221</v>
      </c>
      <c r="F464">
        <f t="shared" si="85"/>
        <v>4.0464865885908577E-3</v>
      </c>
      <c r="G464" s="5">
        <f>_xll.SNL.Clients.Office.Excel.Functions.SPG(A464, "SP_MARKETCAP", "12/30/2023")</f>
        <v>19154.336562500001</v>
      </c>
      <c r="H464">
        <f t="shared" si="89"/>
        <v>4.5684803670001671E-4</v>
      </c>
      <c r="I464">
        <f t="shared" si="90"/>
        <v>2.768499102402101E-4</v>
      </c>
      <c r="K464" s="11" t="s">
        <v>463</v>
      </c>
      <c r="L464" s="4" cm="1">
        <f t="array" ref="L464">_xll.SNL.Clients.Office.Excel.Functions.SPG(K464, "SP_TOTAL_REV", "CY2023")</f>
        <v>52940000</v>
      </c>
      <c r="M464" s="4">
        <f>_xll.SNL.Clients.Office.Excel.Functions.SPG(K464,"IQ_AVG_DILUT_SHARES_OUT","CY2023")</f>
        <v>353500000</v>
      </c>
      <c r="N464" s="5">
        <f>_xll.SNL.Clients.Office.Excel.Functions.SPG(K464, "IQ_DILUT_EPS_NORM", "CY2023")</f>
        <v>0.60599999999999998</v>
      </c>
      <c r="O464">
        <f t="shared" si="86"/>
        <v>214221</v>
      </c>
      <c r="P464">
        <f t="shared" si="87"/>
        <v>4.0464865885908577E-3</v>
      </c>
      <c r="Q464" s="5">
        <f>_xll.SNL.Clients.Office.Excel.Functions.SPG(K464, "SP_MARKETCAP", "12/31/2022")</f>
        <v>22274.679456000002</v>
      </c>
      <c r="R464">
        <f t="shared" si="91"/>
        <v>6.6241518328112679E-4</v>
      </c>
      <c r="S464">
        <f t="shared" si="92"/>
        <v>4.0142360106836282E-4</v>
      </c>
      <c r="U464" s="11" t="s">
        <v>463</v>
      </c>
      <c r="V464" s="4" cm="1">
        <f t="array" ref="V464">_xll.SNL.Clients.Office.Excel.Functions.SPG(U464, "SP_TOTAL_REV", "CY2021")</f>
        <v>49522000</v>
      </c>
      <c r="W464" s="4">
        <f>_xll.SNL.Clients.Office.Excel.Functions.SPG(U464,"IQ_AVG_DILUT_SHARES_OUT","CY2021")</f>
        <v>365000000</v>
      </c>
      <c r="X464" s="5">
        <f>_xll.SNL.Clients.Office.Excel.Functions.SPG(U464, "IQ_DILUT_EPS_NORM", "CY2021")</f>
        <v>8.2539999999999996</v>
      </c>
      <c r="Y464">
        <f t="shared" si="93"/>
        <v>3012710</v>
      </c>
      <c r="Z464">
        <f t="shared" si="94"/>
        <v>6.0835790153871007E-2</v>
      </c>
      <c r="AA464" s="5">
        <f>_xll.SNL.Clients.Office.Excel.Functions.SPG(U464, "SP_MARKETCAP", "12/31/2021")</f>
        <v>31646.164103319999</v>
      </c>
      <c r="AB464">
        <f t="shared" si="88"/>
        <v>7.4785621535572498E-4</v>
      </c>
      <c r="AC464">
        <f t="shared" si="95"/>
        <v>6.1728052015461539E-3</v>
      </c>
    </row>
    <row r="465" spans="1:29">
      <c r="A465" s="11" t="s">
        <v>464</v>
      </c>
      <c r="B465" s="4" cm="1">
        <f t="array" ref="B465">_xll.SNL.Clients.Office.Excel.Functions.SPG(A465, "SP_TOTAL_REV", "CY2023")</f>
        <v>28153000</v>
      </c>
      <c r="C465" s="4">
        <f>_xll.SNL.Clients.Office.Excel.Functions.SPG(A465,"IQ_AVG_DILUT_SHARES_OUT","CY2023")</f>
        <v>1543000000</v>
      </c>
      <c r="D465" s="5">
        <f>_xll.SNL.Clients.Office.Excel.Functions.SPG(A465, "IQ_DILUT_EPS_NORM", "CY2023")</f>
        <v>3.1709999999999998</v>
      </c>
      <c r="E465">
        <f t="shared" si="84"/>
        <v>4892853</v>
      </c>
      <c r="F465">
        <f t="shared" si="85"/>
        <v>0.17379508400525698</v>
      </c>
      <c r="G465" s="5">
        <f>_xll.SNL.Clients.Office.Excel.Functions.SPG(A465, "SP_MARKETCAP", "12/30/2023")</f>
        <v>67387.496931679998</v>
      </c>
      <c r="H465">
        <f t="shared" si="89"/>
        <v>1.6072519959599309E-3</v>
      </c>
      <c r="I465">
        <f t="shared" si="90"/>
        <v>5.0965960791889411E-3</v>
      </c>
      <c r="K465" s="11" t="s">
        <v>464</v>
      </c>
      <c r="L465" s="4" cm="1">
        <f t="array" ref="L465">_xll.SNL.Clients.Office.Excel.Functions.SPG(K465, "SP_TOTAL_REV", "CY2023")</f>
        <v>28153000</v>
      </c>
      <c r="M465" s="4">
        <f>_xll.SNL.Clients.Office.Excel.Functions.SPG(K465,"IQ_AVG_DILUT_SHARES_OUT","CY2023")</f>
        <v>1543000000</v>
      </c>
      <c r="N465" s="5">
        <f>_xll.SNL.Clients.Office.Excel.Functions.SPG(K465, "IQ_DILUT_EPS_NORM", "CY2023")</f>
        <v>3.1709999999999998</v>
      </c>
      <c r="O465">
        <f t="shared" si="86"/>
        <v>4892853</v>
      </c>
      <c r="P465">
        <f t="shared" si="87"/>
        <v>0.17379508400525698</v>
      </c>
      <c r="Q465" s="5">
        <f>_xll.SNL.Clients.Office.Excel.Functions.SPG(K465, "SP_MARKETCAP", "12/31/2022")</f>
        <v>66733.851701160005</v>
      </c>
      <c r="R465">
        <f t="shared" si="91"/>
        <v>1.9845635351565991E-3</v>
      </c>
      <c r="S465">
        <f t="shared" si="92"/>
        <v>6.2930509699815756E-3</v>
      </c>
      <c r="U465" s="11" t="s">
        <v>464</v>
      </c>
      <c r="V465" s="4" cm="1">
        <f t="array" ref="V465">_xll.SNL.Clients.Office.Excel.Functions.SPG(U465, "SP_TOTAL_REV", "CY2021")</f>
        <v>22721000</v>
      </c>
      <c r="W465" s="4">
        <f>_xll.SNL.Clients.Office.Excel.Functions.SPG(U465,"IQ_AVG_DILUT_SHARES_OUT","CY2021")</f>
        <v>1490000000</v>
      </c>
      <c r="X465" s="5">
        <f>_xll.SNL.Clients.Office.Excel.Functions.SPG(U465, "IQ_DILUT_EPS_NORM", "CY2021")</f>
        <v>4.2489999999999997</v>
      </c>
      <c r="Y465">
        <f t="shared" si="93"/>
        <v>6331009.9999999991</v>
      </c>
      <c r="Z465">
        <f t="shared" si="94"/>
        <v>0.27864134501122306</v>
      </c>
      <c r="AA465" s="5">
        <f>_xll.SNL.Clients.Office.Excel.Functions.SPG(U465, "SP_MARKETCAP", "12/31/2021")</f>
        <v>83288.745629430006</v>
      </c>
      <c r="AB465">
        <f t="shared" si="88"/>
        <v>1.9682640172372918E-3</v>
      </c>
      <c r="AC465">
        <f t="shared" si="95"/>
        <v>8.363153809241252E-3</v>
      </c>
    </row>
    <row r="466" spans="1:29">
      <c r="A466" s="11" t="s">
        <v>465</v>
      </c>
      <c r="B466" s="4" cm="1">
        <f t="array" ref="B466">_xll.SNL.Clients.Office.Excel.Functions.SPG(A466, "SP_TOTAL_REV", "CY2023")</f>
        <v>37281000</v>
      </c>
      <c r="C466" s="4">
        <f>_xll.SNL.Clients.Office.Excel.Functions.SPG(A466,"IQ_AVG_DILUT_SHARES_OUT","CY2023")</f>
        <v>2091782000</v>
      </c>
      <c r="D466" s="5">
        <f>_xll.SNL.Clients.Office.Excel.Functions.SPG(A466, "IQ_DILUT_EPS_NORM", "CY2023")</f>
        <v>-7.0999999999999994E-2</v>
      </c>
      <c r="E466">
        <f t="shared" si="84"/>
        <v>-148516.522</v>
      </c>
      <c r="F466">
        <f t="shared" si="85"/>
        <v>-3.9837054263565895E-3</v>
      </c>
      <c r="G466" s="5">
        <f>_xll.SNL.Clients.Office.Excel.Functions.SPG(A466, "SP_MARKETCAP", "12/30/2023")</f>
        <v>126702.3312211</v>
      </c>
      <c r="H466">
        <f t="shared" si="89"/>
        <v>3.0219637769651809E-3</v>
      </c>
      <c r="I466">
        <f t="shared" si="90"/>
        <v>-2.1455942816452783E-4</v>
      </c>
      <c r="K466" s="11" t="s">
        <v>465</v>
      </c>
      <c r="L466" s="4" cm="1">
        <f t="array" ref="L466">_xll.SNL.Clients.Office.Excel.Functions.SPG(K466, "SP_TOTAL_REV", "CY2023")</f>
        <v>37281000</v>
      </c>
      <c r="M466" s="4">
        <f>_xll.SNL.Clients.Office.Excel.Functions.SPG(K466,"IQ_AVG_DILUT_SHARES_OUT","CY2023")</f>
        <v>2091782000</v>
      </c>
      <c r="N466" s="5">
        <f>_xll.SNL.Clients.Office.Excel.Functions.SPG(K466, "IQ_DILUT_EPS_NORM", "CY2023")</f>
        <v>-7.0999999999999994E-2</v>
      </c>
      <c r="O466">
        <f t="shared" si="86"/>
        <v>-148516.522</v>
      </c>
      <c r="P466">
        <f t="shared" si="87"/>
        <v>-3.9837054263565895E-3</v>
      </c>
      <c r="Q466" s="5">
        <f>_xll.SNL.Clients.Office.Excel.Functions.SPG(K466, "SP_MARKETCAP", "12/31/2022")</f>
        <v>49321.693518200002</v>
      </c>
      <c r="R466">
        <f t="shared" si="91"/>
        <v>1.4667523596077383E-3</v>
      </c>
      <c r="S466">
        <f t="shared" si="92"/>
        <v>-1.0413941753214941E-4</v>
      </c>
      <c r="U466" s="11" t="s">
        <v>465</v>
      </c>
      <c r="V466" s="4" cm="1">
        <f t="array" ref="V466">_xll.SNL.Clients.Office.Excel.Functions.SPG(U466, "SP_TOTAL_REV", "CY2021")</f>
        <v>17455000</v>
      </c>
      <c r="W466" s="4">
        <f>_xll.SNL.Clients.Office.Excel.Functions.SPG(U466,"IQ_AVG_DILUT_SHARES_OUT","CY2021")</f>
        <v>1895519000</v>
      </c>
      <c r="X466" s="5">
        <f>_xll.SNL.Clients.Office.Excel.Functions.SPG(U466, "IQ_DILUT_EPS_NORM", "CY2021")</f>
        <v>-1.482</v>
      </c>
      <c r="Y466">
        <f t="shared" si="93"/>
        <v>-2809159.1579999998</v>
      </c>
      <c r="Z466">
        <f t="shared" si="94"/>
        <v>-0.160937219020338</v>
      </c>
      <c r="AA466" s="5">
        <f>_xll.SNL.Clients.Office.Excel.Functions.SPG(U466, "SP_MARKETCAP", "12/31/2021")</f>
        <v>81349.158138640007</v>
      </c>
      <c r="AB466">
        <f t="shared" si="88"/>
        <v>1.9224280493936776E-3</v>
      </c>
      <c r="AC466">
        <f t="shared" si="95"/>
        <v>-2.8490383692014302E-3</v>
      </c>
    </row>
    <row r="467" spans="1:29">
      <c r="A467" s="11" t="s">
        <v>466</v>
      </c>
      <c r="B467" s="4" cm="1">
        <f t="array" ref="B467">_xll.SNL.Clients.Office.Excel.Functions.SPG(A467, "SP_TOTAL_REV", "CY2023")</f>
        <v>1650653</v>
      </c>
      <c r="C467" s="4">
        <f>_xll.SNL.Clients.Office.Excel.Functions.SPG(A467,"IQ_AVG_DILUT_SHARES_OUT","CY2023")</f>
        <v>329104000</v>
      </c>
      <c r="D467" s="5">
        <f>_xll.SNL.Clients.Office.Excel.Functions.SPG(A467, "IQ_DILUT_EPS_NORM", "CY2023")</f>
        <v>0.192</v>
      </c>
      <c r="E467">
        <f t="shared" si="84"/>
        <v>63187.968000000001</v>
      </c>
      <c r="F467">
        <f t="shared" si="85"/>
        <v>3.8280588348974617E-2</v>
      </c>
      <c r="G467" s="5">
        <f>_xll.SNL.Clients.Office.Excel.Functions.SPG(A467, "SP_MARKETCAP", "12/30/2023")</f>
        <v>12594.65825086</v>
      </c>
      <c r="H467">
        <f t="shared" si="89"/>
        <v>3.0039384950966285E-4</v>
      </c>
      <c r="I467">
        <f t="shared" si="90"/>
        <v>5.7675619105855265E-5</v>
      </c>
      <c r="K467" s="11" t="s">
        <v>466</v>
      </c>
      <c r="L467" s="4" cm="1">
        <f t="array" ref="L467">_xll.SNL.Clients.Office.Excel.Functions.SPG(K467, "SP_TOTAL_REV", "CY2023")</f>
        <v>1650653</v>
      </c>
      <c r="M467" s="4">
        <f>_xll.SNL.Clients.Office.Excel.Functions.SPG(K467,"IQ_AVG_DILUT_SHARES_OUT","CY2023")</f>
        <v>329104000</v>
      </c>
      <c r="N467" s="5">
        <f>_xll.SNL.Clients.Office.Excel.Functions.SPG(K467, "IQ_DILUT_EPS_NORM", "CY2023")</f>
        <v>0.192</v>
      </c>
      <c r="O467">
        <f t="shared" si="86"/>
        <v>63187.968000000001</v>
      </c>
      <c r="P467">
        <f t="shared" si="87"/>
        <v>3.8280588348974617E-2</v>
      </c>
      <c r="Q467" s="5">
        <f>_xll.SNL.Clients.Office.Excel.Functions.SPG(K467, "SP_MARKETCAP", "12/31/2022")</f>
        <v>12608.233139399999</v>
      </c>
      <c r="R467">
        <f t="shared" si="91"/>
        <v>3.7494973080912856E-4</v>
      </c>
      <c r="S467">
        <f t="shared" si="92"/>
        <v>7.1990348315352683E-5</v>
      </c>
      <c r="U467" s="11" t="s">
        <v>466</v>
      </c>
      <c r="V467" s="4" cm="1">
        <f t="array" ref="V467">_xll.SNL.Clients.Office.Excel.Functions.SPG(U467, "SP_TOTAL_REV", "CY2021")</f>
        <v>1368438</v>
      </c>
      <c r="W467" s="4">
        <f>_xll.SNL.Clients.Office.Excel.Functions.SPG(U467,"IQ_AVG_DILUT_SHARES_OUT","CY2021")</f>
        <v>301703000</v>
      </c>
      <c r="X467" s="5">
        <f>_xll.SNL.Clients.Office.Excel.Functions.SPG(U467, "IQ_DILUT_EPS_NORM", "CY2021")</f>
        <v>-7.4999999999999997E-2</v>
      </c>
      <c r="Y467">
        <f t="shared" si="93"/>
        <v>-22627.724999999999</v>
      </c>
      <c r="Z467">
        <f t="shared" si="94"/>
        <v>-1.6535440407238033E-2</v>
      </c>
      <c r="AA467" s="5">
        <f>_xll.SNL.Clients.Office.Excel.Functions.SPG(U467, "SP_MARKETCAP", "12/31/2021")</f>
        <v>18548.090876210001</v>
      </c>
      <c r="AB467">
        <f t="shared" si="88"/>
        <v>4.3832500518763422E-4</v>
      </c>
      <c r="AC467">
        <f t="shared" si="95"/>
        <v>-3.2874375389072566E-5</v>
      </c>
    </row>
    <row r="468" spans="1:29">
      <c r="A468" s="11" t="s">
        <v>467</v>
      </c>
      <c r="B468" s="4" cm="1">
        <f t="array" ref="B468">_xll.SNL.Clients.Office.Excel.Functions.SPG(A468, "SP_TOTAL_REV", "CY2023")</f>
        <v>11207303</v>
      </c>
      <c r="C468" s="4">
        <f>_xll.SNL.Clients.Office.Excel.Functions.SPG(A468,"IQ_AVG_DILUT_SHARES_OUT","CY2023")</f>
        <v>49596000</v>
      </c>
      <c r="D468" s="5">
        <f>_xll.SNL.Clients.Office.Excel.Functions.SPG(A468, "IQ_DILUT_EPS_NORM", "CY2023")</f>
        <v>21.367999999999999</v>
      </c>
      <c r="E468">
        <f t="shared" si="84"/>
        <v>1059767.328</v>
      </c>
      <c r="F468">
        <f t="shared" si="85"/>
        <v>9.4560424394700485E-2</v>
      </c>
      <c r="G468" s="5">
        <f>_xll.SNL.Clients.Office.Excel.Functions.SPG(A468, "SP_MARKETCAP", "12/30/2023")</f>
        <v>23794.657714829998</v>
      </c>
      <c r="H468">
        <f t="shared" si="89"/>
        <v>5.6752384116770375E-4</v>
      </c>
      <c r="I468">
        <f t="shared" si="90"/>
        <v>1.2126849438071493E-2</v>
      </c>
      <c r="K468" s="11" t="s">
        <v>467</v>
      </c>
      <c r="L468" s="4" cm="1">
        <f t="array" ref="L468">_xll.SNL.Clients.Office.Excel.Functions.SPG(K468, "SP_TOTAL_REV", "CY2023")</f>
        <v>11207303</v>
      </c>
      <c r="M468" s="4">
        <f>_xll.SNL.Clients.Office.Excel.Functions.SPG(K468,"IQ_AVG_DILUT_SHARES_OUT","CY2023")</f>
        <v>49596000</v>
      </c>
      <c r="N468" s="5">
        <f>_xll.SNL.Clients.Office.Excel.Functions.SPG(K468, "IQ_DILUT_EPS_NORM", "CY2023")</f>
        <v>21.367999999999999</v>
      </c>
      <c r="O468">
        <f t="shared" si="86"/>
        <v>1059767.328</v>
      </c>
      <c r="P468">
        <f t="shared" si="87"/>
        <v>9.4560424394700485E-2</v>
      </c>
      <c r="Q468" s="5">
        <f>_xll.SNL.Clients.Office.Excel.Functions.SPG(K468, "SP_MARKETCAP", "12/31/2022")</f>
        <v>23866.64325297</v>
      </c>
      <c r="R468">
        <f t="shared" si="91"/>
        <v>7.0975777209053581E-4</v>
      </c>
      <c r="S468">
        <f t="shared" si="92"/>
        <v>1.5166104074030568E-2</v>
      </c>
      <c r="U468" s="11" t="s">
        <v>467</v>
      </c>
      <c r="V468" s="4" cm="1">
        <f t="array" ref="V468">_xll.SNL.Clients.Office.Excel.Functions.SPG(U468, "SP_TOTAL_REV", "CY2021")</f>
        <v>8630889</v>
      </c>
      <c r="W468" s="4">
        <f>_xll.SNL.Clients.Office.Excel.Functions.SPG(U468,"IQ_AVG_DILUT_SHARES_OUT","CY2021")</f>
        <v>54841000</v>
      </c>
      <c r="X468" s="5">
        <f>_xll.SNL.Clients.Office.Excel.Functions.SPG(U468, "IQ_DILUT_EPS_NORM", "CY2021")</f>
        <v>14.768000000000001</v>
      </c>
      <c r="Y468">
        <f t="shared" si="93"/>
        <v>809891.88800000004</v>
      </c>
      <c r="Z468">
        <f t="shared" si="94"/>
        <v>9.3836438865104163E-2</v>
      </c>
      <c r="AA468" s="5">
        <f>_xll.SNL.Clients.Office.Excel.Functions.SPG(U468, "SP_MARKETCAP", "12/31/2021")</f>
        <v>22315.912134819999</v>
      </c>
      <c r="AB468">
        <f t="shared" si="88"/>
        <v>5.2736545057625254E-4</v>
      </c>
      <c r="AC468">
        <f t="shared" si="95"/>
        <v>7.7881329741100978E-3</v>
      </c>
    </row>
    <row r="469" spans="1:29">
      <c r="A469" s="11" t="s">
        <v>468</v>
      </c>
      <c r="B469" s="4" cm="1">
        <f t="array" ref="B469">_xll.SNL.Clients.Office.Excel.Functions.SPG(A469, "SP_TOTAL_REV", "CY2023")</f>
        <v>24119000</v>
      </c>
      <c r="C469" s="4">
        <f>_xll.SNL.Clients.Office.Excel.Functions.SPG(A469,"IQ_AVG_DILUT_SHARES_OUT","CY2023")</f>
        <v>610200000</v>
      </c>
      <c r="D469" s="5">
        <f>_xll.SNL.Clients.Office.Excel.Functions.SPG(A469, "IQ_DILUT_EPS_NORM", "CY2023")</f>
        <v>8.3230000000000004</v>
      </c>
      <c r="E469">
        <f t="shared" si="84"/>
        <v>5078694.5999999996</v>
      </c>
      <c r="F469">
        <f t="shared" si="85"/>
        <v>0.21056820763713255</v>
      </c>
      <c r="G469" s="5">
        <f>_xll.SNL.Clients.Office.Excel.Functions.SPG(A469, "SP_MARKETCAP", "12/30/2023")</f>
        <v>149729.33672190001</v>
      </c>
      <c r="H469">
        <f t="shared" si="89"/>
        <v>3.5711784271199934E-3</v>
      </c>
      <c r="I469">
        <f t="shared" si="90"/>
        <v>2.9722918048919706E-2</v>
      </c>
      <c r="K469" s="11" t="s">
        <v>468</v>
      </c>
      <c r="L469" s="4" cm="1">
        <f t="array" ref="L469">_xll.SNL.Clients.Office.Excel.Functions.SPG(K469, "SP_TOTAL_REV", "CY2023")</f>
        <v>24119000</v>
      </c>
      <c r="M469" s="4">
        <f>_xll.SNL.Clients.Office.Excel.Functions.SPG(K469,"IQ_AVG_DILUT_SHARES_OUT","CY2023")</f>
        <v>610200000</v>
      </c>
      <c r="N469" s="5">
        <f>_xll.SNL.Clients.Office.Excel.Functions.SPG(K469, "IQ_DILUT_EPS_NORM", "CY2023")</f>
        <v>8.3230000000000004</v>
      </c>
      <c r="O469">
        <f t="shared" si="86"/>
        <v>5078694.5999999996</v>
      </c>
      <c r="P469">
        <f t="shared" si="87"/>
        <v>0.21056820763713255</v>
      </c>
      <c r="Q469" s="5">
        <f>_xll.SNL.Clients.Office.Excel.Functions.SPG(K469, "SP_MARKETCAP", "12/31/2022")</f>
        <v>133120.27119900001</v>
      </c>
      <c r="R469">
        <f t="shared" si="91"/>
        <v>3.9587949635327352E-3</v>
      </c>
      <c r="S469">
        <f t="shared" si="92"/>
        <v>3.2949050481482958E-2</v>
      </c>
      <c r="U469" s="11" t="s">
        <v>468</v>
      </c>
      <c r="V469" s="4" cm="1">
        <f t="array" ref="V469">_xll.SNL.Clients.Office.Excel.Functions.SPG(U469, "SP_TOTAL_REV", "CY2021")</f>
        <v>21804000</v>
      </c>
      <c r="W469" s="4">
        <f>_xll.SNL.Clients.Office.Excel.Functions.SPG(U469,"IQ_AVG_DILUT_SHARES_OUT","CY2021")</f>
        <v>655400000</v>
      </c>
      <c r="X469" s="5">
        <f>_xll.SNL.Clients.Office.Excel.Functions.SPG(U469, "IQ_DILUT_EPS_NORM", "CY2021")</f>
        <v>8.0850000000000009</v>
      </c>
      <c r="Y469">
        <f t="shared" si="93"/>
        <v>5298909.0000000009</v>
      </c>
      <c r="Z469">
        <f t="shared" si="94"/>
        <v>0.2430246285085306</v>
      </c>
      <c r="AA469" s="5">
        <f>_xll.SNL.Clients.Office.Excel.Functions.SPG(U469, "SP_MARKETCAP", "12/31/2021")</f>
        <v>161959.675101</v>
      </c>
      <c r="AB469">
        <f t="shared" si="88"/>
        <v>3.8274006690298913E-3</v>
      </c>
      <c r="AC469">
        <f t="shared" si="95"/>
        <v>3.0944534409106675E-2</v>
      </c>
    </row>
    <row r="470" spans="1:29">
      <c r="A470" s="11" t="s">
        <v>469</v>
      </c>
      <c r="B470" s="4" cm="1">
        <f t="array" ref="B470">_xll.SNL.Clients.Office.Excel.Functions.SPG(A470, "SP_TOTAL_REV", "CY2023")</f>
        <v>53717000</v>
      </c>
      <c r="C470" s="4">
        <f>_xll.SNL.Clients.Office.Excel.Functions.SPG(A470,"IQ_AVG_DILUT_SHARES_OUT","CY2023")</f>
        <v>331900000</v>
      </c>
      <c r="D470" s="5">
        <f>_xll.SNL.Clients.Office.Excel.Functions.SPG(A470, "IQ_DILUT_EPS_NORM", "CY2023")</f>
        <v>8.1349999999999998</v>
      </c>
      <c r="E470">
        <f t="shared" si="84"/>
        <v>2700006.5</v>
      </c>
      <c r="F470">
        <f t="shared" si="85"/>
        <v>5.0263538544594824E-2</v>
      </c>
      <c r="G470" s="5">
        <f>_xll.SNL.Clients.Office.Excel.Functions.SPG(A470, "SP_MARKETCAP", "12/30/2023")</f>
        <v>13533.9779129</v>
      </c>
      <c r="H470">
        <f t="shared" si="89"/>
        <v>3.2279746250019742E-4</v>
      </c>
      <c r="I470">
        <f t="shared" si="90"/>
        <v>2.625957357439106E-3</v>
      </c>
      <c r="K470" s="11" t="s">
        <v>469</v>
      </c>
      <c r="L470" s="4" cm="1">
        <f t="array" ref="L470">_xll.SNL.Clients.Office.Excel.Functions.SPG(K470, "SP_TOTAL_REV", "CY2023")</f>
        <v>53717000</v>
      </c>
      <c r="M470" s="4">
        <f>_xll.SNL.Clients.Office.Excel.Functions.SPG(K470,"IQ_AVG_DILUT_SHARES_OUT","CY2023")</f>
        <v>331900000</v>
      </c>
      <c r="N470" s="5">
        <f>_xll.SNL.Clients.Office.Excel.Functions.SPG(K470, "IQ_DILUT_EPS_NORM", "CY2023")</f>
        <v>8.1349999999999998</v>
      </c>
      <c r="O470">
        <f t="shared" si="86"/>
        <v>2700006.5</v>
      </c>
      <c r="P470">
        <f t="shared" si="87"/>
        <v>5.0263538544594824E-2</v>
      </c>
      <c r="Q470" s="5">
        <f>_xll.SNL.Clients.Office.Excel.Functions.SPG(K470, "SP_MARKETCAP", "12/31/2022")</f>
        <v>12325.179228700001</v>
      </c>
      <c r="R470">
        <f t="shared" si="91"/>
        <v>3.6653213680939653E-4</v>
      </c>
      <c r="S470">
        <f t="shared" si="92"/>
        <v>2.9817389329444407E-3</v>
      </c>
      <c r="U470" s="11" t="s">
        <v>469</v>
      </c>
      <c r="V470" s="4" cm="1">
        <f t="array" ref="V470">_xll.SNL.Clients.Office.Excel.Functions.SPG(U470, "SP_TOTAL_REV", "CY2021")</f>
        <v>24634000</v>
      </c>
      <c r="W470" s="4">
        <f>_xll.SNL.Clients.Office.Excel.Functions.SPG(U470,"IQ_AVG_DILUT_SHARES_OUT","CY2021")</f>
        <v>321900000</v>
      </c>
      <c r="X470" s="5">
        <f>_xll.SNL.Clients.Office.Excel.Functions.SPG(U470, "IQ_DILUT_EPS_NORM", "CY2021")</f>
        <v>-11.279</v>
      </c>
      <c r="Y470">
        <f t="shared" si="93"/>
        <v>-3630710.1</v>
      </c>
      <c r="Z470">
        <f t="shared" si="94"/>
        <v>-0.1473861370463587</v>
      </c>
      <c r="AA470" s="5">
        <f>_xll.SNL.Clients.Office.Excel.Functions.SPG(U470, "SP_MARKETCAP", "12/31/2021")</f>
        <v>14176.24931426</v>
      </c>
      <c r="AB470">
        <f t="shared" si="88"/>
        <v>3.3501046526487042E-4</v>
      </c>
      <c r="AC470">
        <f t="shared" si="95"/>
        <v>-3.7785830377224734E-3</v>
      </c>
    </row>
    <row r="471" spans="1:29">
      <c r="A471" s="11" t="s">
        <v>470</v>
      </c>
      <c r="B471" s="4" cm="1">
        <f t="array" ref="B471">_xll.SNL.Clients.Office.Excel.Functions.SPG(A471, "SP_TOTAL_REV", "CY2023")</f>
        <v>90958000</v>
      </c>
      <c r="C471" s="4">
        <f>_xll.SNL.Clients.Office.Excel.Functions.SPG(A471,"IQ_AVG_DILUT_SHARES_OUT","CY2023")</f>
        <v>860000000</v>
      </c>
      <c r="D471" s="5">
        <f>_xll.SNL.Clients.Office.Excel.Functions.SPG(A471, "IQ_DILUT_EPS_NORM", "CY2023")</f>
        <v>7.04</v>
      </c>
      <c r="E471">
        <f t="shared" si="84"/>
        <v>6054400</v>
      </c>
      <c r="F471">
        <f t="shared" si="85"/>
        <v>6.6562589326942104E-2</v>
      </c>
      <c r="G471" s="5">
        <f>_xll.SNL.Clients.Office.Excel.Functions.SPG(A471, "SP_MARKETCAP", "12/30/2023")</f>
        <v>133948.26035847</v>
      </c>
      <c r="H471">
        <f t="shared" si="89"/>
        <v>3.1947856593453699E-3</v>
      </c>
      <c r="I471">
        <f t="shared" si="90"/>
        <v>2.2491291041791404E-2</v>
      </c>
      <c r="K471" s="11" t="s">
        <v>470</v>
      </c>
      <c r="L471" s="4" cm="1">
        <f t="array" ref="L471">_xll.SNL.Clients.Office.Excel.Functions.SPG(K471, "SP_TOTAL_REV", "CY2023")</f>
        <v>90958000</v>
      </c>
      <c r="M471" s="4">
        <f>_xll.SNL.Clients.Office.Excel.Functions.SPG(K471,"IQ_AVG_DILUT_SHARES_OUT","CY2023")</f>
        <v>860000000</v>
      </c>
      <c r="N471" s="5">
        <f>_xll.SNL.Clients.Office.Excel.Functions.SPG(K471, "IQ_DILUT_EPS_NORM", "CY2023")</f>
        <v>7.04</v>
      </c>
      <c r="O471">
        <f t="shared" si="86"/>
        <v>6054400</v>
      </c>
      <c r="P471">
        <f t="shared" si="87"/>
        <v>6.6562589326942104E-2</v>
      </c>
      <c r="Q471" s="5">
        <f>_xll.SNL.Clients.Office.Excel.Functions.SPG(K471, "SP_MARKETCAP", "12/31/2022")</f>
        <v>150357.37258672001</v>
      </c>
      <c r="R471">
        <f t="shared" si="91"/>
        <v>4.4714002154977086E-3</v>
      </c>
      <c r="S471">
        <f t="shared" si="92"/>
        <v>3.1478657517103867E-2</v>
      </c>
      <c r="U471" s="11" t="s">
        <v>470</v>
      </c>
      <c r="V471" s="4" cm="1">
        <f t="array" ref="V471">_xll.SNL.Clients.Office.Excel.Functions.SPG(U471, "SP_TOTAL_REV", "CY2021")</f>
        <v>97287000</v>
      </c>
      <c r="W471" s="4">
        <f>_xll.SNL.Clients.Office.Excel.Functions.SPG(U471,"IQ_AVG_DILUT_SHARES_OUT","CY2021")</f>
        <v>878000000</v>
      </c>
      <c r="X471" s="5">
        <f>_xll.SNL.Clients.Office.Excel.Functions.SPG(U471, "IQ_DILUT_EPS_NORM", "CY2021")</f>
        <v>9.6270000000000007</v>
      </c>
      <c r="Y471">
        <f t="shared" si="93"/>
        <v>8452506.0000000019</v>
      </c>
      <c r="Z471">
        <f t="shared" si="94"/>
        <v>8.6882173363347637E-2</v>
      </c>
      <c r="AA471" s="5">
        <f>_xll.SNL.Clients.Office.Excel.Functions.SPG(U471, "SP_MARKETCAP", "12/31/2021")</f>
        <v>186291.92843100001</v>
      </c>
      <c r="AB471">
        <f t="shared" si="88"/>
        <v>4.4024159165979683E-3</v>
      </c>
      <c r="AC471">
        <f t="shared" si="95"/>
        <v>4.2382058029088641E-2</v>
      </c>
    </row>
    <row r="472" spans="1:29">
      <c r="A472" s="11" t="s">
        <v>471</v>
      </c>
      <c r="B472" s="4" cm="1">
        <f t="array" ref="B472">_xll.SNL.Clients.Office.Excel.Functions.SPG(A472, "SP_TOTAL_REV", "CY2023")</f>
        <v>14332000</v>
      </c>
      <c r="C472" s="4">
        <f>_xll.SNL.Clients.Office.Excel.Functions.SPG(A472,"IQ_AVG_DILUT_SHARES_OUT","CY2023")</f>
        <v>68710000</v>
      </c>
      <c r="D472" s="5">
        <f>_xll.SNL.Clients.Office.Excel.Functions.SPG(A472, "IQ_DILUT_EPS_NORM", "CY2023")</f>
        <v>30.445</v>
      </c>
      <c r="E472">
        <f t="shared" si="84"/>
        <v>2091875.95</v>
      </c>
      <c r="F472">
        <f t="shared" si="85"/>
        <v>0.1459584112475579</v>
      </c>
      <c r="G472" s="5">
        <f>_xll.SNL.Clients.Office.Excel.Functions.SPG(A472, "SP_MARKETCAP", "12/30/2023")</f>
        <v>38867.239059</v>
      </c>
      <c r="H472">
        <f t="shared" si="89"/>
        <v>9.2701836986709013E-4</v>
      </c>
      <c r="I472">
        <f t="shared" si="90"/>
        <v>2.8223074270603558E-2</v>
      </c>
      <c r="K472" s="11" t="s">
        <v>471</v>
      </c>
      <c r="L472" s="4" cm="1">
        <f t="array" ref="L472">_xll.SNL.Clients.Office.Excel.Functions.SPG(K472, "SP_TOTAL_REV", "CY2023")</f>
        <v>14332000</v>
      </c>
      <c r="M472" s="4">
        <f>_xll.SNL.Clients.Office.Excel.Functions.SPG(K472,"IQ_AVG_DILUT_SHARES_OUT","CY2023")</f>
        <v>68710000</v>
      </c>
      <c r="N472" s="5">
        <f>_xll.SNL.Clients.Office.Excel.Functions.SPG(K472, "IQ_DILUT_EPS_NORM", "CY2023")</f>
        <v>30.445</v>
      </c>
      <c r="O472">
        <f t="shared" si="86"/>
        <v>2091875.95</v>
      </c>
      <c r="P472">
        <f t="shared" si="87"/>
        <v>0.1459584112475579</v>
      </c>
      <c r="Q472" s="5">
        <f>_xll.SNL.Clients.Office.Excel.Functions.SPG(K472, "SP_MARKETCAP", "12/31/2022")</f>
        <v>24633.620317019999</v>
      </c>
      <c r="R472">
        <f t="shared" si="91"/>
        <v>7.325665067104294E-4</v>
      </c>
      <c r="S472">
        <f t="shared" si="92"/>
        <v>2.2302987296799023E-2</v>
      </c>
      <c r="U472" s="11" t="s">
        <v>471</v>
      </c>
      <c r="V472" s="4" cm="1">
        <f t="array" ref="V472">_xll.SNL.Clients.Office.Excel.Functions.SPG(U472, "SP_TOTAL_REV", "CY2021")</f>
        <v>9716000</v>
      </c>
      <c r="W472" s="4">
        <f>_xll.SNL.Clients.Office.Excel.Functions.SPG(U472,"IQ_AVG_DILUT_SHARES_OUT","CY2021")</f>
        <v>72817000</v>
      </c>
      <c r="X472" s="5">
        <f>_xll.SNL.Clients.Office.Excel.Functions.SPG(U472, "IQ_DILUT_EPS_NORM", "CY2021")</f>
        <v>16.463000000000001</v>
      </c>
      <c r="Y472">
        <f t="shared" si="93"/>
        <v>1198786.2709999999</v>
      </c>
      <c r="Z472">
        <f t="shared" si="94"/>
        <v>0.12338269565664882</v>
      </c>
      <c r="AA472" s="5">
        <f>_xll.SNL.Clients.Office.Excel.Functions.SPG(U472, "SP_MARKETCAP", "12/31/2021")</f>
        <v>24055.946806150001</v>
      </c>
      <c r="AB472">
        <f t="shared" si="88"/>
        <v>5.6848562361334041E-4</v>
      </c>
      <c r="AC472">
        <f t="shared" si="95"/>
        <v>9.3589788215464233E-3</v>
      </c>
    </row>
    <row r="473" spans="1:29">
      <c r="A473" s="11" t="s">
        <v>472</v>
      </c>
      <c r="B473" s="4" cm="1">
        <f t="array" ref="B473">_xll.SNL.Clients.Office.Excel.Functions.SPG(A473, "SP_TOTAL_REV", "CY2023")</f>
        <v>371622000</v>
      </c>
      <c r="C473" s="4">
        <f>_xll.SNL.Clients.Office.Excel.Functions.SPG(A473,"IQ_AVG_DILUT_SHARES_OUT","CY2023")</f>
        <v>938000000</v>
      </c>
      <c r="D473" s="5">
        <f>_xll.SNL.Clients.Office.Excel.Functions.SPG(A473, "IQ_DILUT_EPS_NORM", "CY2023")</f>
        <v>18.584</v>
      </c>
      <c r="E473">
        <f t="shared" si="84"/>
        <v>17431792</v>
      </c>
      <c r="F473">
        <f t="shared" si="85"/>
        <v>4.69073198034562E-2</v>
      </c>
      <c r="G473" s="5">
        <f>_xll.SNL.Clients.Office.Excel.Functions.SPG(A473, "SP_MARKETCAP", "12/30/2023")</f>
        <v>486945.41900570999</v>
      </c>
      <c r="H473">
        <f t="shared" si="89"/>
        <v>1.1614083209144071E-2</v>
      </c>
      <c r="I473">
        <f t="shared" si="90"/>
        <v>0.2158361223587334</v>
      </c>
      <c r="K473" s="11" t="s">
        <v>472</v>
      </c>
      <c r="L473" s="4" cm="1">
        <f t="array" ref="L473">_xll.SNL.Clients.Office.Excel.Functions.SPG(K473, "SP_TOTAL_REV", "CY2023")</f>
        <v>371622000</v>
      </c>
      <c r="M473" s="4">
        <f>_xll.SNL.Clients.Office.Excel.Functions.SPG(K473,"IQ_AVG_DILUT_SHARES_OUT","CY2023")</f>
        <v>938000000</v>
      </c>
      <c r="N473" s="5">
        <f>_xll.SNL.Clients.Office.Excel.Functions.SPG(K473, "IQ_DILUT_EPS_NORM", "CY2023")</f>
        <v>18.584</v>
      </c>
      <c r="O473">
        <f t="shared" si="86"/>
        <v>17431792</v>
      </c>
      <c r="P473">
        <f t="shared" si="87"/>
        <v>4.69073198034562E-2</v>
      </c>
      <c r="Q473" s="5">
        <f>_xll.SNL.Clients.Office.Excel.Functions.SPG(K473, "SP_MARKETCAP", "12/31/2022")</f>
        <v>495373.19152314001</v>
      </c>
      <c r="R473">
        <f t="shared" si="91"/>
        <v>1.4731647389294646E-2</v>
      </c>
      <c r="S473">
        <f t="shared" si="92"/>
        <v>0.27377293508265171</v>
      </c>
      <c r="U473" s="11" t="s">
        <v>472</v>
      </c>
      <c r="V473" s="4" cm="1">
        <f t="array" ref="V473">_xll.SNL.Clients.Office.Excel.Functions.SPG(U473, "SP_TOTAL_REV", "CY2021")</f>
        <v>287597000</v>
      </c>
      <c r="W473" s="4">
        <f>_xll.SNL.Clients.Office.Excel.Functions.SPG(U473,"IQ_AVG_DILUT_SHARES_OUT","CY2021")</f>
        <v>956000000</v>
      </c>
      <c r="X473" s="5">
        <f>_xll.SNL.Clients.Office.Excel.Functions.SPG(U473, "IQ_DILUT_EPS_NORM", "CY2021")</f>
        <v>14.118</v>
      </c>
      <c r="Y473">
        <f t="shared" si="93"/>
        <v>13496808</v>
      </c>
      <c r="Z473">
        <f t="shared" si="94"/>
        <v>4.6929585496371662E-2</v>
      </c>
      <c r="AA473" s="5">
        <f>_xll.SNL.Clients.Office.Excel.Functions.SPG(U473, "SP_MARKETCAP", "12/31/2021")</f>
        <v>472941.186675</v>
      </c>
      <c r="AB473">
        <f t="shared" si="88"/>
        <v>1.1176457430918305E-2</v>
      </c>
      <c r="AC473">
        <f t="shared" si="95"/>
        <v>0.15778922600970463</v>
      </c>
    </row>
    <row r="474" spans="1:29">
      <c r="A474" s="11" t="s">
        <v>473</v>
      </c>
      <c r="B474" s="4" cm="1">
        <f t="array" ref="B474">_xll.SNL.Clients.Office.Excel.Functions.SPG(A474, "SP_TOTAL_REV", "CY2023")</f>
        <v>14281976</v>
      </c>
      <c r="C474" s="4">
        <f>_xll.SNL.Clients.Office.Excel.Functions.SPG(A474,"IQ_AVG_DILUT_SHARES_OUT","CY2023")</f>
        <v>70125000</v>
      </c>
      <c r="D474" s="5">
        <f>_xll.SNL.Clients.Office.Excel.Functions.SPG(A474, "IQ_DILUT_EPS_NORM", "CY2023")</f>
        <v>8.36</v>
      </c>
      <c r="E474">
        <f t="shared" si="84"/>
        <v>586245</v>
      </c>
      <c r="F474">
        <f t="shared" si="85"/>
        <v>4.104789141222475E-2</v>
      </c>
      <c r="G474" s="5">
        <f>_xll.SNL.Clients.Office.Excel.Functions.SPG(A474, "SP_MARKETCAP", "12/30/2023")</f>
        <v>10405.35683776</v>
      </c>
      <c r="H474">
        <f t="shared" si="89"/>
        <v>2.4817705520536744E-4</v>
      </c>
      <c r="I474">
        <f t="shared" si="90"/>
        <v>2.0747601815168716E-3</v>
      </c>
      <c r="K474" s="11" t="s">
        <v>473</v>
      </c>
      <c r="L474" s="4" cm="1">
        <f t="array" ref="L474">_xll.SNL.Clients.Office.Excel.Functions.SPG(K474, "SP_TOTAL_REV", "CY2023")</f>
        <v>14281976</v>
      </c>
      <c r="M474" s="4">
        <f>_xll.SNL.Clients.Office.Excel.Functions.SPG(K474,"IQ_AVG_DILUT_SHARES_OUT","CY2023")</f>
        <v>70125000</v>
      </c>
      <c r="N474" s="5">
        <f>_xll.SNL.Clients.Office.Excel.Functions.SPG(K474, "IQ_DILUT_EPS_NORM", "CY2023")</f>
        <v>8.36</v>
      </c>
      <c r="O474">
        <f t="shared" si="86"/>
        <v>586245</v>
      </c>
      <c r="P474">
        <f t="shared" si="87"/>
        <v>4.104789141222475E-2</v>
      </c>
      <c r="Q474" s="5">
        <f>_xll.SNL.Clients.Office.Excel.Functions.SPG(K474, "SP_MARKETCAP", "12/31/2022")</f>
        <v>10060.436353180001</v>
      </c>
      <c r="R474">
        <f t="shared" si="91"/>
        <v>2.9918211859990414E-4</v>
      </c>
      <c r="S474">
        <f t="shared" si="92"/>
        <v>2.5011625114951985E-3</v>
      </c>
      <c r="U474" s="11" t="s">
        <v>473</v>
      </c>
      <c r="V474" s="4" cm="1">
        <f t="array" ref="V474">_xll.SNL.Clients.Office.Excel.Functions.SPG(U474, "SP_TOTAL_REV", "CY2021")</f>
        <v>12642117</v>
      </c>
      <c r="W474" s="4">
        <f>_xll.SNL.Clients.Office.Excel.Functions.SPG(U474,"IQ_AVG_DILUT_SHARES_OUT","CY2021")</f>
        <v>83692000</v>
      </c>
      <c r="X474" s="5">
        <f>_xll.SNL.Clients.Office.Excel.Functions.SPG(U474, "IQ_DILUT_EPS_NORM", "CY2021")</f>
        <v>9.9390000000000001</v>
      </c>
      <c r="Y474">
        <f t="shared" si="93"/>
        <v>831814.78799999994</v>
      </c>
      <c r="Z474">
        <f t="shared" si="94"/>
        <v>6.5797111986861057E-2</v>
      </c>
      <c r="AA474" s="5">
        <f>_xll.SNL.Clients.Office.Excel.Functions.SPG(U474, "SP_MARKETCAP", "12/31/2021")</f>
        <v>10421.21108522</v>
      </c>
      <c r="AB474">
        <f t="shared" si="88"/>
        <v>2.4627210603379678E-4</v>
      </c>
      <c r="AC474">
        <f t="shared" si="95"/>
        <v>2.4476984618699064E-3</v>
      </c>
    </row>
    <row r="475" spans="1:29">
      <c r="A475" s="11" t="s">
        <v>474</v>
      </c>
      <c r="B475" s="4" cm="1">
        <f t="array" ref="B475">_xll.SNL.Clients.Office.Excel.Functions.SPG(A475, "SP_TOTAL_REV", "CY2023")</f>
        <v>139001000</v>
      </c>
      <c r="C475" s="4">
        <f>_xll.SNL.Clients.Office.Excel.Functions.SPG(A475,"IQ_AVG_DILUT_SHARES_OUT","CY2023")</f>
        <v>353000000</v>
      </c>
      <c r="D475" s="5">
        <f>_xll.SNL.Clients.Office.Excel.Functions.SPG(A475, "IQ_DILUT_EPS_NORM", "CY2023")</f>
        <v>19.927</v>
      </c>
      <c r="E475">
        <f t="shared" si="84"/>
        <v>7034231</v>
      </c>
      <c r="F475">
        <f t="shared" si="85"/>
        <v>5.0605614348098217E-2</v>
      </c>
      <c r="G475" s="5">
        <f>_xll.SNL.Clients.Office.Excel.Functions.SPG(A475, "SP_MARKETCAP", "12/30/2023")</f>
        <v>44258.882460000001</v>
      </c>
      <c r="H475">
        <f t="shared" si="89"/>
        <v>1.0556138810870288E-3</v>
      </c>
      <c r="I475">
        <f t="shared" si="90"/>
        <v>2.1035217808421224E-2</v>
      </c>
      <c r="K475" s="11" t="s">
        <v>474</v>
      </c>
      <c r="L475" s="4" cm="1">
        <f t="array" ref="L475">_xll.SNL.Clients.Office.Excel.Functions.SPG(K475, "SP_TOTAL_REV", "CY2023")</f>
        <v>139001000</v>
      </c>
      <c r="M475" s="4">
        <f>_xll.SNL.Clients.Office.Excel.Functions.SPG(K475,"IQ_AVG_DILUT_SHARES_OUT","CY2023")</f>
        <v>353000000</v>
      </c>
      <c r="N475" s="5">
        <f>_xll.SNL.Clients.Office.Excel.Functions.SPG(K475, "IQ_DILUT_EPS_NORM", "CY2023")</f>
        <v>19.927</v>
      </c>
      <c r="O475">
        <f t="shared" si="86"/>
        <v>7034231</v>
      </c>
      <c r="P475">
        <f t="shared" si="87"/>
        <v>5.0605614348098217E-2</v>
      </c>
      <c r="Q475" s="5">
        <f>_xll.SNL.Clients.Office.Excel.Functions.SPG(K475, "SP_MARKETCAP", "12/31/2022")</f>
        <v>48907.483047080001</v>
      </c>
      <c r="R475">
        <f t="shared" si="91"/>
        <v>1.4544343684247043E-3</v>
      </c>
      <c r="S475">
        <f t="shared" si="92"/>
        <v>2.8982513659599082E-2</v>
      </c>
      <c r="U475" s="11" t="s">
        <v>474</v>
      </c>
      <c r="V475" s="4" cm="1">
        <f t="array" ref="V475">_xll.SNL.Clients.Office.Excel.Functions.SPG(U475, "SP_TOTAL_REV", "CY2021")</f>
        <v>108332000</v>
      </c>
      <c r="W475" s="4">
        <f>_xll.SNL.Clients.Office.Excel.Functions.SPG(U475,"IQ_AVG_DILUT_SHARES_OUT","CY2021")</f>
        <v>407000000</v>
      </c>
      <c r="X475" s="5">
        <f>_xll.SNL.Clients.Office.Excel.Functions.SPG(U475, "IQ_DILUT_EPS_NORM", "CY2021")</f>
        <v>1.7649999999999999</v>
      </c>
      <c r="Y475">
        <f t="shared" si="93"/>
        <v>718355</v>
      </c>
      <c r="Z475">
        <f t="shared" si="94"/>
        <v>6.6310508437026914E-3</v>
      </c>
      <c r="AA475" s="5">
        <f>_xll.SNL.Clients.Office.Excel.Functions.SPG(U475, "SP_MARKETCAP", "12/31/2021")</f>
        <v>30707.643042650001</v>
      </c>
      <c r="AB475">
        <f t="shared" si="88"/>
        <v>7.256772616546452E-4</v>
      </c>
      <c r="AC475">
        <f t="shared" si="95"/>
        <v>1.2808203668204488E-3</v>
      </c>
    </row>
    <row r="476" spans="1:29">
      <c r="A476" s="11" t="s">
        <v>475</v>
      </c>
      <c r="B476" s="4" cm="1">
        <f t="array" ref="B476">_xll.SNL.Clients.Office.Excel.Functions.SPG(A476, "SP_TOTAL_REV", "CY2023")</f>
        <v>4480722</v>
      </c>
      <c r="C476" s="4">
        <f>_xll.SNL.Clients.Office.Excel.Functions.SPG(A476,"IQ_AVG_DILUT_SHARES_OUT","CY2023")</f>
        <v>405670000</v>
      </c>
      <c r="D476" s="5">
        <f>_xll.SNL.Clients.Office.Excel.Functions.SPG(A476, "IQ_DILUT_EPS_NORM", "CY2023")</f>
        <v>0.17199999999999999</v>
      </c>
      <c r="E476">
        <f t="shared" si="84"/>
        <v>69775.240000000005</v>
      </c>
      <c r="F476">
        <f t="shared" si="85"/>
        <v>1.5572320710814018E-2</v>
      </c>
      <c r="G476" s="5">
        <f>_xll.SNL.Clients.Office.Excel.Functions.SPG(A476, "SP_MARKETCAP", "12/30/2023")</f>
        <v>20040.85075048</v>
      </c>
      <c r="H476">
        <f t="shared" si="89"/>
        <v>4.7799219196552865E-4</v>
      </c>
      <c r="I476">
        <f t="shared" si="90"/>
        <v>8.2214657018070926E-5</v>
      </c>
      <c r="K476" s="11" t="s">
        <v>475</v>
      </c>
      <c r="L476" s="4" cm="1">
        <f t="array" ref="L476">_xll.SNL.Clients.Office.Excel.Functions.SPG(K476, "SP_TOTAL_REV", "CY2023")</f>
        <v>4480722</v>
      </c>
      <c r="M476" s="4">
        <f>_xll.SNL.Clients.Office.Excel.Functions.SPG(K476,"IQ_AVG_DILUT_SHARES_OUT","CY2023")</f>
        <v>405670000</v>
      </c>
      <c r="N476" s="5">
        <f>_xll.SNL.Clients.Office.Excel.Functions.SPG(K476, "IQ_DILUT_EPS_NORM", "CY2023")</f>
        <v>0.17199999999999999</v>
      </c>
      <c r="O476">
        <f t="shared" si="86"/>
        <v>69775.240000000005</v>
      </c>
      <c r="P476">
        <f t="shared" si="87"/>
        <v>1.5572320710814018E-2</v>
      </c>
      <c r="Q476" s="5">
        <f>_xll.SNL.Clients.Office.Excel.Functions.SPG(K476, "SP_MARKETCAP", "12/31/2022")</f>
        <v>18007.29522425</v>
      </c>
      <c r="R476">
        <f t="shared" si="91"/>
        <v>5.3550964851958231E-4</v>
      </c>
      <c r="S476">
        <f t="shared" si="92"/>
        <v>9.2107659545368154E-5</v>
      </c>
      <c r="U476" s="11" t="s">
        <v>475</v>
      </c>
      <c r="V476" s="4" cm="1">
        <f t="array" ref="V476">_xll.SNL.Clients.Office.Excel.Functions.SPG(U476, "SP_TOTAL_REV", "CY2021")</f>
        <v>3799707</v>
      </c>
      <c r="W476" s="4">
        <f>_xll.SNL.Clients.Office.Excel.Functions.SPG(U476,"IQ_AVG_DILUT_SHARES_OUT","CY2021")</f>
        <v>386304000</v>
      </c>
      <c r="X476" s="5">
        <f>_xll.SNL.Clients.Office.Excel.Functions.SPG(U476, "IQ_DILUT_EPS_NORM", "CY2021")</f>
        <v>0.27</v>
      </c>
      <c r="Y476">
        <f t="shared" si="93"/>
        <v>104302.08</v>
      </c>
      <c r="Z476">
        <f t="shared" si="94"/>
        <v>2.7450032331440295E-2</v>
      </c>
      <c r="AA476" s="5">
        <f>_xll.SNL.Clients.Office.Excel.Functions.SPG(U476, "SP_MARKETCAP", "12/31/2021")</f>
        <v>20405.871599040001</v>
      </c>
      <c r="AB476">
        <f t="shared" si="88"/>
        <v>4.8222773083237395E-4</v>
      </c>
      <c r="AC476">
        <f t="shared" si="95"/>
        <v>1.3020148732474098E-4</v>
      </c>
    </row>
    <row r="477" spans="1:29">
      <c r="A477" s="11" t="s">
        <v>476</v>
      </c>
      <c r="B477" s="4" cm="1">
        <f t="array" ref="B477">_xll.SNL.Clients.Office.Excel.Functions.SPG(A477, "SP_TOTAL_REV", "CY2023")</f>
        <v>5021000</v>
      </c>
      <c r="C477" s="4">
        <f>_xll.SNL.Clients.Office.Excel.Functions.SPG(A477,"IQ_AVG_DILUT_SHARES_OUT","CY2023")</f>
        <v>246800000</v>
      </c>
      <c r="D477" s="5">
        <f>_xll.SNL.Clients.Office.Excel.Functions.SPG(A477, "IQ_DILUT_EPS_NORM", "CY2023")</f>
        <v>2.8439999999999999</v>
      </c>
      <c r="E477">
        <f t="shared" si="84"/>
        <v>701899.2</v>
      </c>
      <c r="F477">
        <f t="shared" si="85"/>
        <v>0.13979271061541523</v>
      </c>
      <c r="G477" s="5">
        <f>_xll.SNL.Clients.Office.Excel.Functions.SPG(A477, "SP_MARKETCAP", "12/30/2023")</f>
        <v>20261.300768820001</v>
      </c>
      <c r="H477">
        <f t="shared" si="89"/>
        <v>4.8325012182075971E-4</v>
      </c>
      <c r="I477">
        <f t="shared" si="90"/>
        <v>1.3743633464582405E-3</v>
      </c>
      <c r="K477" s="11" t="s">
        <v>476</v>
      </c>
      <c r="L477" s="4" cm="1">
        <f t="array" ref="L477">_xll.SNL.Clients.Office.Excel.Functions.SPG(K477, "SP_TOTAL_REV", "CY2023")</f>
        <v>5021000</v>
      </c>
      <c r="M477" s="4">
        <f>_xll.SNL.Clients.Office.Excel.Functions.SPG(K477,"IQ_AVG_DILUT_SHARES_OUT","CY2023")</f>
        <v>246800000</v>
      </c>
      <c r="N477" s="5">
        <f>_xll.SNL.Clients.Office.Excel.Functions.SPG(K477, "IQ_DILUT_EPS_NORM", "CY2023")</f>
        <v>2.8439999999999999</v>
      </c>
      <c r="O477">
        <f t="shared" si="86"/>
        <v>701899.2</v>
      </c>
      <c r="P477">
        <f t="shared" si="87"/>
        <v>0.13979271061541523</v>
      </c>
      <c r="Q477" s="5" t="str">
        <f>_xll.SNL.Clients.Office.Excel.Functions.SPG(K477, "SP_MARKETCAP", "12/31/2022")</f>
        <v>NA</v>
      </c>
      <c r="R477" t="e">
        <f t="shared" si="91"/>
        <v>#VALUE!</v>
      </c>
      <c r="S477" t="e">
        <f t="shared" si="92"/>
        <v>#VALUE!</v>
      </c>
      <c r="U477" s="11" t="s">
        <v>476</v>
      </c>
      <c r="V477" s="4" cm="1">
        <f t="array" ref="V477">_xll.SNL.Clients.Office.Excel.Functions.SPG(U477, "SP_TOTAL_REV", "CY2021")</f>
        <v>4700000</v>
      </c>
      <c r="W477" s="4">
        <f>_xll.SNL.Clients.Office.Excel.Functions.SPG(U477,"IQ_AVG_DILUT_SHARES_OUT","CY2021")</f>
        <v>246300000</v>
      </c>
      <c r="X477" s="5">
        <f>_xll.SNL.Clients.Office.Excel.Functions.SPG(U477, "IQ_DILUT_EPS_NORM", "CY2021")</f>
        <v>2.637</v>
      </c>
      <c r="Y477">
        <f t="shared" si="93"/>
        <v>649493.1</v>
      </c>
      <c r="Z477">
        <f t="shared" si="94"/>
        <v>0.13819002127659574</v>
      </c>
      <c r="AA477" s="5" t="str">
        <f>_xll.SNL.Clients.Office.Excel.Functions.SPG(U477, "SP_MARKETCAP", "12/31/2021")</f>
        <v>NA</v>
      </c>
      <c r="AB477" t="e">
        <f t="shared" si="88"/>
        <v>#VALUE!</v>
      </c>
      <c r="AC477" t="e">
        <f t="shared" si="95"/>
        <v>#VALUE!</v>
      </c>
    </row>
    <row r="478" spans="1:29">
      <c r="A478" s="11" t="s">
        <v>477</v>
      </c>
      <c r="B478" s="4" cm="1">
        <f t="array" ref="B478">_xll.SNL.Clients.Office.Excel.Functions.SPG(A478, "SP_TOTAL_REV", "CY2023")</f>
        <v>1493100</v>
      </c>
      <c r="C478" s="4">
        <f>_xll.SNL.Clients.Office.Excel.Functions.SPG(A478,"IQ_AVG_DILUT_SHARES_OUT","CY2023")</f>
        <v>103500000</v>
      </c>
      <c r="D478" s="5">
        <f>_xll.SNL.Clients.Office.Excel.Functions.SPG(A478, "IQ_DILUT_EPS_NORM", "CY2023")</f>
        <v>5.8970000000000002</v>
      </c>
      <c r="E478">
        <f t="shared" si="84"/>
        <v>610339.5</v>
      </c>
      <c r="F478">
        <f t="shared" si="85"/>
        <v>0.40877335744424353</v>
      </c>
      <c r="G478" s="5">
        <f>_xll.SNL.Clients.Office.Excel.Functions.SPG(A478, "SP_MARKETCAP", "12/30/2023")</f>
        <v>21028.516</v>
      </c>
      <c r="H478">
        <f t="shared" si="89"/>
        <v>5.0154889040234212E-4</v>
      </c>
      <c r="I478">
        <f t="shared" si="90"/>
        <v>2.9576338067026117E-3</v>
      </c>
      <c r="K478" s="11" t="s">
        <v>477</v>
      </c>
      <c r="L478" s="4" cm="1">
        <f t="array" ref="L478">_xll.SNL.Clients.Office.Excel.Functions.SPG(K478, "SP_TOTAL_REV", "CY2023")</f>
        <v>1493100</v>
      </c>
      <c r="M478" s="4">
        <f>_xll.SNL.Clients.Office.Excel.Functions.SPG(K478,"IQ_AVG_DILUT_SHARES_OUT","CY2023")</f>
        <v>103500000</v>
      </c>
      <c r="N478" s="5">
        <f>_xll.SNL.Clients.Office.Excel.Functions.SPG(K478, "IQ_DILUT_EPS_NORM", "CY2023")</f>
        <v>5.8970000000000002</v>
      </c>
      <c r="O478">
        <f t="shared" si="86"/>
        <v>610339.5</v>
      </c>
      <c r="P478">
        <f t="shared" si="87"/>
        <v>0.40877335744424353</v>
      </c>
      <c r="Q478" s="5">
        <f>_xll.SNL.Clients.Office.Excel.Functions.SPG(K478, "SP_MARKETCAP", "12/31/2022")</f>
        <v>21780.020720640001</v>
      </c>
      <c r="R478">
        <f t="shared" si="91"/>
        <v>6.4770478273451677E-4</v>
      </c>
      <c r="S478">
        <f t="shared" si="92"/>
        <v>3.8195151037854454E-3</v>
      </c>
      <c r="U478" s="11" t="s">
        <v>477</v>
      </c>
      <c r="V478" s="4" cm="1">
        <f t="array" ref="V478">_xll.SNL.Clients.Office.Excel.Functions.SPG(U478, "SP_TOTAL_REV", "CY2021")</f>
        <v>1327600</v>
      </c>
      <c r="W478" s="4">
        <f>_xll.SNL.Clients.Office.Excel.Functions.SPG(U478,"IQ_AVG_DILUT_SHARES_OUT","CY2021")</f>
        <v>112200000</v>
      </c>
      <c r="X478" s="5">
        <f>_xll.SNL.Clients.Office.Excel.Functions.SPG(U478, "IQ_DILUT_EPS_NORM", "CY2021")</f>
        <v>4.3689999999999998</v>
      </c>
      <c r="Y478">
        <f t="shared" si="93"/>
        <v>490201.8</v>
      </c>
      <c r="Z478">
        <f t="shared" si="94"/>
        <v>0.36923907803555289</v>
      </c>
      <c r="AA478" s="5">
        <f>_xll.SNL.Clients.Office.Excel.Functions.SPG(U478, "SP_MARKETCAP", "12/31/2021")</f>
        <v>28193.928625519999</v>
      </c>
      <c r="AB478">
        <f t="shared" si="88"/>
        <v>6.6627363395612284E-4</v>
      </c>
      <c r="AC478">
        <f t="shared" si="95"/>
        <v>2.9109495067543003E-3</v>
      </c>
    </row>
    <row r="479" spans="1:29">
      <c r="A479" s="11" t="s">
        <v>478</v>
      </c>
      <c r="B479" s="4" cm="1">
        <f t="array" ref="B479">_xll.SNL.Clients.Office.Excel.Functions.SPG(A479, "SP_TOTAL_REV", "CY2023")</f>
        <v>2681400</v>
      </c>
      <c r="C479" s="4">
        <f>_xll.SNL.Clients.Office.Excel.Functions.SPG(A479,"IQ_AVG_DILUT_SHARES_OUT","CY2023")</f>
        <v>147336159</v>
      </c>
      <c r="D479" s="5">
        <f>_xll.SNL.Clients.Office.Excel.Functions.SPG(A479, "IQ_DILUT_EPS_NORM", "CY2023")</f>
        <v>4.3689999999999998</v>
      </c>
      <c r="E479">
        <f t="shared" si="84"/>
        <v>643711.67867100006</v>
      </c>
      <c r="F479">
        <f t="shared" si="85"/>
        <v>0.2400655175173417</v>
      </c>
      <c r="G479" s="5">
        <f>_xll.SNL.Clients.Office.Excel.Functions.SPG(A479, "SP_MARKETCAP", "12/30/2023")</f>
        <v>34631.489243880002</v>
      </c>
      <c r="H479">
        <f t="shared" si="89"/>
        <v>8.2599195317675594E-4</v>
      </c>
      <c r="I479">
        <f t="shared" si="90"/>
        <v>3.6087588434292467E-3</v>
      </c>
      <c r="K479" s="11" t="s">
        <v>478</v>
      </c>
      <c r="L479" s="4" cm="1">
        <f t="array" ref="L479">_xll.SNL.Clients.Office.Excel.Functions.SPG(K479, "SP_TOTAL_REV", "CY2023")</f>
        <v>2681400</v>
      </c>
      <c r="M479" s="4">
        <f>_xll.SNL.Clients.Office.Excel.Functions.SPG(K479,"IQ_AVG_DILUT_SHARES_OUT","CY2023")</f>
        <v>147336159</v>
      </c>
      <c r="N479" s="5">
        <f>_xll.SNL.Clients.Office.Excel.Functions.SPG(K479, "IQ_DILUT_EPS_NORM", "CY2023")</f>
        <v>4.3689999999999998</v>
      </c>
      <c r="O479">
        <f t="shared" si="86"/>
        <v>643711.67867100006</v>
      </c>
      <c r="P479">
        <f t="shared" si="87"/>
        <v>0.2400655175173417</v>
      </c>
      <c r="Q479" s="5">
        <f>_xll.SNL.Clients.Office.Excel.Functions.SPG(K479, "SP_MARKETCAP", "12/31/2022")</f>
        <v>27589.962138999999</v>
      </c>
      <c r="R479">
        <f t="shared" si="91"/>
        <v>8.2048362864777966E-4</v>
      </c>
      <c r="S479">
        <f t="shared" si="92"/>
        <v>3.5846929735621493E-3</v>
      </c>
      <c r="U479" s="11" t="s">
        <v>478</v>
      </c>
      <c r="V479" s="4" cm="1">
        <f t="array" ref="V479">_xll.SNL.Clients.Office.Excel.Functions.SPG(U479, "SP_TOTAL_REV", "CY2021")</f>
        <v>2462500</v>
      </c>
      <c r="W479" s="4">
        <f>_xll.SNL.Clients.Office.Excel.Functions.SPG(U479,"IQ_AVG_DILUT_SHARES_OUT","CY2021")</f>
        <v>163338909</v>
      </c>
      <c r="X479" s="5">
        <f>_xll.SNL.Clients.Office.Excel.Functions.SPG(U479, "IQ_DILUT_EPS_NORM", "CY2021")</f>
        <v>3.02</v>
      </c>
      <c r="Y479">
        <f t="shared" si="93"/>
        <v>493283.50517999998</v>
      </c>
      <c r="Z479">
        <f t="shared" si="94"/>
        <v>0.20031817469238578</v>
      </c>
      <c r="AA479" s="5">
        <f>_xll.SNL.Clients.Office.Excel.Functions.SPG(U479, "SP_MARKETCAP", "12/31/2021")</f>
        <v>36862.441303749998</v>
      </c>
      <c r="AB479">
        <f t="shared" si="88"/>
        <v>8.7112629992659642E-4</v>
      </c>
      <c r="AC479">
        <f t="shared" si="95"/>
        <v>2.6308014257783213E-3</v>
      </c>
    </row>
    <row r="480" spans="1:29">
      <c r="A480" s="11" t="s">
        <v>479</v>
      </c>
      <c r="B480" s="4" cm="1">
        <f t="array" ref="B480">_xll.SNL.Clients.Office.Excel.Functions.SPG(A480, "SP_TOTAL_REV", "CY2023")</f>
        <v>133974000</v>
      </c>
      <c r="C480" s="4">
        <f>_xll.SNL.Clients.Office.Excel.Functions.SPG(A480,"IQ_AVG_DILUT_SHARES_OUT","CY2023")</f>
        <v>4215000000</v>
      </c>
      <c r="D480" s="5">
        <f>_xll.SNL.Clients.Office.Excel.Functions.SPG(A480, "IQ_DILUT_EPS_NORM", "CY2023")</f>
        <v>3.5939999999999999</v>
      </c>
      <c r="E480">
        <f t="shared" si="84"/>
        <v>15148710</v>
      </c>
      <c r="F480">
        <f t="shared" si="85"/>
        <v>0.1130720139728604</v>
      </c>
      <c r="G480" s="5">
        <f>_xll.SNL.Clients.Office.Excel.Functions.SPG(A480, "SP_MARKETCAP", "12/30/2023")</f>
        <v>158494.6325443</v>
      </c>
      <c r="H480">
        <f t="shared" si="89"/>
        <v>3.78023856211825E-3</v>
      </c>
      <c r="I480">
        <f t="shared" si="90"/>
        <v>1.358617739225299E-2</v>
      </c>
      <c r="K480" s="11" t="s">
        <v>479</v>
      </c>
      <c r="L480" s="4" cm="1">
        <f t="array" ref="L480">_xll.SNL.Clients.Office.Excel.Functions.SPG(K480, "SP_TOTAL_REV", "CY2023")</f>
        <v>133974000</v>
      </c>
      <c r="M480" s="4">
        <f>_xll.SNL.Clients.Office.Excel.Functions.SPG(K480,"IQ_AVG_DILUT_SHARES_OUT","CY2023")</f>
        <v>4215000000</v>
      </c>
      <c r="N480" s="5">
        <f>_xll.SNL.Clients.Office.Excel.Functions.SPG(K480, "IQ_DILUT_EPS_NORM", "CY2023")</f>
        <v>3.5939999999999999</v>
      </c>
      <c r="O480">
        <f t="shared" si="86"/>
        <v>15148710</v>
      </c>
      <c r="P480">
        <f t="shared" si="87"/>
        <v>0.1130720139728604</v>
      </c>
      <c r="Q480" s="5">
        <f>_xll.SNL.Clients.Office.Excel.Functions.SPG(K480, "SP_MARKETCAP", "12/31/2022")</f>
        <v>165472.80741179999</v>
      </c>
      <c r="R480">
        <f t="shared" si="91"/>
        <v>4.9209103217961059E-3</v>
      </c>
      <c r="S480">
        <f t="shared" si="92"/>
        <v>1.7685751696535204E-2</v>
      </c>
      <c r="U480" s="11" t="s">
        <v>479</v>
      </c>
      <c r="V480" s="4" cm="1">
        <f t="array" ref="V480">_xll.SNL.Clients.Office.Excel.Functions.SPG(U480, "SP_TOTAL_REV", "CY2021")</f>
        <v>133613000</v>
      </c>
      <c r="W480" s="4">
        <f>_xll.SNL.Clients.Office.Excel.Functions.SPG(U480,"IQ_AVG_DILUT_SHARES_OUT","CY2021")</f>
        <v>4150000000</v>
      </c>
      <c r="X480" s="5">
        <f>_xll.SNL.Clients.Office.Excel.Functions.SPG(U480, "IQ_DILUT_EPS_NORM", "CY2021")</f>
        <v>4.8959999999999999</v>
      </c>
      <c r="Y480">
        <f t="shared" si="93"/>
        <v>20318400</v>
      </c>
      <c r="Z480">
        <f t="shared" si="94"/>
        <v>0.15206903519867079</v>
      </c>
      <c r="AA480" s="5">
        <f>_xll.SNL.Clients.Office.Excel.Functions.SPG(U480, "SP_MARKETCAP", "12/31/2021")</f>
        <v>218116.32971364001</v>
      </c>
      <c r="AB480">
        <f t="shared" si="88"/>
        <v>5.1544841995498402E-3</v>
      </c>
      <c r="AC480">
        <f t="shared" si="95"/>
        <v>2.5236354640996016E-2</v>
      </c>
    </row>
    <row r="481" spans="1:29">
      <c r="A481" s="11" t="s">
        <v>480</v>
      </c>
      <c r="B481" s="4" cm="1">
        <f t="array" ref="B481">_xll.SNL.Clients.Office.Excel.Functions.SPG(A481, "SP_TOTAL_REV", "CY2023")</f>
        <v>9869200</v>
      </c>
      <c r="C481" s="4">
        <f>_xll.SNL.Clients.Office.Excel.Functions.SPG(A481,"IQ_AVG_DILUT_SHARES_OUT","CY2023")</f>
        <v>260500000</v>
      </c>
      <c r="D481" s="5">
        <f>_xll.SNL.Clients.Office.Excel.Functions.SPG(A481, "IQ_DILUT_EPS_NORM", "CY2023")</f>
        <v>11.667</v>
      </c>
      <c r="E481">
        <f t="shared" si="84"/>
        <v>3039253.5</v>
      </c>
      <c r="F481">
        <f t="shared" si="85"/>
        <v>0.30795338021318852</v>
      </c>
      <c r="G481" s="5">
        <f>_xll.SNL.Clients.Office.Excel.Functions.SPG(A481, "SP_MARKETCAP", "12/30/2023")</f>
        <v>104848.71073776</v>
      </c>
      <c r="H481">
        <f t="shared" si="89"/>
        <v>2.5007354076074443E-3</v>
      </c>
      <c r="I481">
        <f t="shared" si="90"/>
        <v>2.9176080000556052E-2</v>
      </c>
      <c r="K481" s="11" t="s">
        <v>480</v>
      </c>
      <c r="L481" s="4" cm="1">
        <f t="array" ref="L481">_xll.SNL.Clients.Office.Excel.Functions.SPG(K481, "SP_TOTAL_REV", "CY2023")</f>
        <v>9869200</v>
      </c>
      <c r="M481" s="4">
        <f>_xll.SNL.Clients.Office.Excel.Functions.SPG(K481,"IQ_AVG_DILUT_SHARES_OUT","CY2023")</f>
        <v>260500000</v>
      </c>
      <c r="N481" s="5">
        <f>_xll.SNL.Clients.Office.Excel.Functions.SPG(K481, "IQ_DILUT_EPS_NORM", "CY2023")</f>
        <v>11.667</v>
      </c>
      <c r="O481">
        <f t="shared" si="86"/>
        <v>3039253.5</v>
      </c>
      <c r="P481">
        <f t="shared" si="87"/>
        <v>0.30795338021318852</v>
      </c>
      <c r="Q481" s="5">
        <f>_xll.SNL.Clients.Office.Excel.Functions.SPG(K481, "SP_MARKETCAP", "12/31/2022")</f>
        <v>74127.357508560002</v>
      </c>
      <c r="R481">
        <f t="shared" si="91"/>
        <v>2.2044351842267149E-3</v>
      </c>
      <c r="S481">
        <f t="shared" si="92"/>
        <v>2.571914529437308E-2</v>
      </c>
      <c r="U481" s="11" t="s">
        <v>480</v>
      </c>
      <c r="V481" s="4" cm="1">
        <f t="array" ref="V481">_xll.SNL.Clients.Office.Excel.Functions.SPG(U481, "SP_TOTAL_REV", "CY2021")</f>
        <v>7574400</v>
      </c>
      <c r="W481" s="4">
        <f>_xll.SNL.Clients.Office.Excel.Functions.SPG(U481,"IQ_AVG_DILUT_SHARES_OUT","CY2021")</f>
        <v>259900000</v>
      </c>
      <c r="X481" s="5">
        <f>_xll.SNL.Clients.Office.Excel.Functions.SPG(U481, "IQ_DILUT_EPS_NORM", "CY2021")</f>
        <v>9.1950000000000003</v>
      </c>
      <c r="Y481">
        <f t="shared" si="93"/>
        <v>2389780.5</v>
      </c>
      <c r="Z481">
        <f t="shared" si="94"/>
        <v>0.31550756495564003</v>
      </c>
      <c r="AA481" s="5">
        <f>_xll.SNL.Clients.Office.Excel.Functions.SPG(U481, "SP_MARKETCAP", "12/31/2021")</f>
        <v>55833.725584799999</v>
      </c>
      <c r="AB481">
        <f t="shared" si="88"/>
        <v>1.3194521322942283E-3</v>
      </c>
      <c r="AC481">
        <f t="shared" si="95"/>
        <v>1.2132362356445429E-2</v>
      </c>
    </row>
    <row r="482" spans="1:29">
      <c r="A482" s="11" t="s">
        <v>481</v>
      </c>
      <c r="B482" s="4" cm="1">
        <f t="array" ref="B482">_xll.SNL.Clients.Office.Excel.Functions.SPG(A482, "SP_TOTAL_REV", "CY2023")</f>
        <v>15426900</v>
      </c>
      <c r="C482" s="4">
        <f>_xll.SNL.Clients.Office.Excel.Functions.SPG(A482,"IQ_AVG_DILUT_SHARES_OUT","CY2023")</f>
        <v>1206900000</v>
      </c>
      <c r="D482" s="5">
        <f>_xll.SNL.Clients.Office.Excel.Functions.SPG(A482, "IQ_DILUT_EPS_NORM", "CY2023")</f>
        <v>0.94799999999999995</v>
      </c>
      <c r="E482">
        <f t="shared" si="84"/>
        <v>1144141.2</v>
      </c>
      <c r="F482">
        <f t="shared" si="85"/>
        <v>7.4165334577912606E-2</v>
      </c>
      <c r="G482" s="5">
        <f>_xll.SNL.Clients.Office.Excel.Functions.SPG(A482, "SP_MARKETCAP", "12/30/2023")</f>
        <v>12992.43693</v>
      </c>
      <c r="H482">
        <f t="shared" si="89"/>
        <v>3.0988122632447828E-4</v>
      </c>
      <c r="I482">
        <f t="shared" si="90"/>
        <v>2.9376740255560539E-4</v>
      </c>
      <c r="K482" s="11" t="s">
        <v>481</v>
      </c>
      <c r="L482" s="4" cm="1">
        <f t="array" ref="L482">_xll.SNL.Clients.Office.Excel.Functions.SPG(K482, "SP_TOTAL_REV", "CY2023")</f>
        <v>15426900</v>
      </c>
      <c r="M482" s="4">
        <f>_xll.SNL.Clients.Office.Excel.Functions.SPG(K482,"IQ_AVG_DILUT_SHARES_OUT","CY2023")</f>
        <v>1206900000</v>
      </c>
      <c r="N482" s="5">
        <f>_xll.SNL.Clients.Office.Excel.Functions.SPG(K482, "IQ_DILUT_EPS_NORM", "CY2023")</f>
        <v>0.94799999999999995</v>
      </c>
      <c r="O482">
        <f t="shared" si="86"/>
        <v>1144141.2</v>
      </c>
      <c r="P482">
        <f t="shared" si="87"/>
        <v>7.4165334577912606E-2</v>
      </c>
      <c r="Q482" s="5">
        <f>_xll.SNL.Clients.Office.Excel.Functions.SPG(K482, "SP_MARKETCAP", "12/31/2022")</f>
        <v>13497.17957574</v>
      </c>
      <c r="R482">
        <f t="shared" si="91"/>
        <v>4.013856495714365E-4</v>
      </c>
      <c r="S482">
        <f t="shared" si="92"/>
        <v>3.8051359579372178E-4</v>
      </c>
      <c r="U482" s="11" t="s">
        <v>481</v>
      </c>
      <c r="V482" s="4" cm="1">
        <f t="array" ref="V482">_xll.SNL.Clients.Office.Excel.Functions.SPG(U482, "SP_TOTAL_REV", "CY2021")</f>
        <v>17886300</v>
      </c>
      <c r="W482" s="4">
        <f>_xll.SNL.Clients.Office.Excel.Functions.SPG(U482,"IQ_AVG_DILUT_SHARES_OUT","CY2021")</f>
        <v>1208800000</v>
      </c>
      <c r="X482" s="5">
        <f>_xll.SNL.Clients.Office.Excel.Functions.SPG(U482, "IQ_DILUT_EPS_NORM", "CY2021")</f>
        <v>0.23799999999999999</v>
      </c>
      <c r="Y482">
        <f t="shared" si="93"/>
        <v>287694.40000000002</v>
      </c>
      <c r="Z482">
        <f t="shared" si="94"/>
        <v>1.6084623426868609E-2</v>
      </c>
      <c r="AA482" s="5">
        <f>_xll.SNL.Clients.Office.Excel.Functions.SPG(U482, "SP_MARKETCAP", "12/31/2021")</f>
        <v>16363.092918480001</v>
      </c>
      <c r="AB482">
        <f t="shared" si="88"/>
        <v>3.8668954321211739E-4</v>
      </c>
      <c r="AC482">
        <f t="shared" si="95"/>
        <v>9.2032111284483936E-5</v>
      </c>
    </row>
    <row r="483" spans="1:29">
      <c r="A483" s="11" t="s">
        <v>482</v>
      </c>
      <c r="B483" s="4" cm="1">
        <f t="array" ref="B483">_xll.SNL.Clients.Office.Excel.Functions.SPG(A483, "SP_TOTAL_REV", "CY2023")</f>
        <v>3641694</v>
      </c>
      <c r="C483" s="4">
        <f>_xll.SNL.Clients.Office.Excel.Functions.SPG(A483,"IQ_AVG_DILUT_SHARES_OUT","CY2023")</f>
        <v>1015776697</v>
      </c>
      <c r="D483" s="5">
        <f>_xll.SNL.Clients.Office.Excel.Functions.SPG(A483, "IQ_DILUT_EPS_NORM", "CY2023")</f>
        <v>1.528</v>
      </c>
      <c r="E483">
        <f t="shared" si="84"/>
        <v>1552106.793016</v>
      </c>
      <c r="F483">
        <f t="shared" si="85"/>
        <v>0.42620461604297338</v>
      </c>
      <c r="G483" s="5">
        <f>_xll.SNL.Clients.Office.Excel.Functions.SPG(A483, "SP_MARKETCAP", "12/30/2023")</f>
        <v>32980.883507400002</v>
      </c>
      <c r="H483">
        <f t="shared" si="89"/>
        <v>7.8662353195182099E-4</v>
      </c>
      <c r="I483">
        <f t="shared" si="90"/>
        <v>1.2019607568223825E-3</v>
      </c>
      <c r="K483" s="11" t="s">
        <v>482</v>
      </c>
      <c r="L483" s="4" cm="1">
        <f t="array" ref="L483">_xll.SNL.Clients.Office.Excel.Functions.SPG(K483, "SP_TOTAL_REV", "CY2023")</f>
        <v>3641694</v>
      </c>
      <c r="M483" s="4">
        <f>_xll.SNL.Clients.Office.Excel.Functions.SPG(K483,"IQ_AVG_DILUT_SHARES_OUT","CY2023")</f>
        <v>1015776697</v>
      </c>
      <c r="N483" s="5">
        <f>_xll.SNL.Clients.Office.Excel.Functions.SPG(K483, "IQ_DILUT_EPS_NORM", "CY2023")</f>
        <v>1.528</v>
      </c>
      <c r="O483">
        <f t="shared" si="86"/>
        <v>1552106.793016</v>
      </c>
      <c r="P483">
        <f t="shared" si="87"/>
        <v>0.42620461604297338</v>
      </c>
      <c r="Q483" s="5">
        <f>_xll.SNL.Clients.Office.Excel.Functions.SPG(K483, "SP_MARKETCAP", "12/31/2022")</f>
        <v>31204.370275199999</v>
      </c>
      <c r="R483">
        <f t="shared" si="91"/>
        <v>9.2797064468871286E-4</v>
      </c>
      <c r="S483">
        <f t="shared" si="92"/>
        <v>1.4179391450843532E-3</v>
      </c>
      <c r="U483" s="11" t="s">
        <v>482</v>
      </c>
      <c r="V483" s="4" cm="1">
        <f t="array" ref="V483">_xll.SNL.Clients.Office.Excel.Functions.SPG(U483, "SP_TOTAL_REV", "CY2021")</f>
        <v>1509688</v>
      </c>
      <c r="W483" s="4">
        <f>_xll.SNL.Clients.Office.Excel.Functions.SPG(U483,"IQ_AVG_DILUT_SHARES_OUT","CY2021")</f>
        <v>577066292</v>
      </c>
      <c r="X483" s="5">
        <f>_xll.SNL.Clients.Office.Excel.Functions.SPG(U483, "IQ_DILUT_EPS_NORM", "CY2021")</f>
        <v>1.1120000000000001</v>
      </c>
      <c r="Y483">
        <f t="shared" si="93"/>
        <v>641697.71670400014</v>
      </c>
      <c r="Z483">
        <f t="shared" si="94"/>
        <v>0.42505320086269488</v>
      </c>
      <c r="AA483" s="5">
        <f>_xll.SNL.Clients.Office.Excel.Functions.SPG(U483, "SP_MARKETCAP", "12/31/2021")</f>
        <v>18937.565053630002</v>
      </c>
      <c r="AB483">
        <f t="shared" si="88"/>
        <v>4.4752898590874634E-4</v>
      </c>
      <c r="AC483">
        <f t="shared" si="95"/>
        <v>4.9765223233052592E-4</v>
      </c>
    </row>
    <row r="484" spans="1:29">
      <c r="A484" s="11" t="s">
        <v>483</v>
      </c>
      <c r="B484" s="4" cm="1">
        <f t="array" ref="B484">_xll.SNL.Clients.Office.Excel.Functions.SPG(A484, "SP_TOTAL_REV", "CY2023")</f>
        <v>33351000</v>
      </c>
      <c r="C484" s="4">
        <f>_xll.SNL.Clients.Office.Excel.Functions.SPG(A484,"IQ_AVG_DILUT_SHARES_OUT","CY2023")</f>
        <v>2070750000</v>
      </c>
      <c r="D484" s="5">
        <f>_xll.SNL.Clients.Office.Excel.Functions.SPG(A484, "IQ_DILUT_EPS_NORM", "CY2023")</f>
        <v>6.8419999999999996</v>
      </c>
      <c r="E484">
        <f t="shared" si="84"/>
        <v>14168071.5</v>
      </c>
      <c r="F484">
        <f t="shared" si="85"/>
        <v>0.42481699199424305</v>
      </c>
      <c r="G484" s="5">
        <f>_xll.SNL.Clients.Office.Excel.Functions.SPG(A484, "SP_MARKETCAP", "12/30/2023")</f>
        <v>521885.01114279998</v>
      </c>
      <c r="H484">
        <f t="shared" si="89"/>
        <v>1.2447423691537972E-2</v>
      </c>
      <c r="I484">
        <f t="shared" si="90"/>
        <v>8.5165272897502795E-2</v>
      </c>
      <c r="K484" s="11" t="s">
        <v>483</v>
      </c>
      <c r="L484" s="4" cm="1">
        <f t="array" ref="L484">_xll.SNL.Clients.Office.Excel.Functions.SPG(K484, "SP_TOTAL_REV", "CY2023")</f>
        <v>33351000</v>
      </c>
      <c r="M484" s="4">
        <f>_xll.SNL.Clients.Office.Excel.Functions.SPG(K484,"IQ_AVG_DILUT_SHARES_OUT","CY2023")</f>
        <v>2070750000</v>
      </c>
      <c r="N484" s="5">
        <f>_xll.SNL.Clients.Office.Excel.Functions.SPG(K484, "IQ_DILUT_EPS_NORM", "CY2023")</f>
        <v>6.8419999999999996</v>
      </c>
      <c r="O484">
        <f t="shared" si="86"/>
        <v>14168071.5</v>
      </c>
      <c r="P484">
        <f t="shared" si="87"/>
        <v>0.42481699199424305</v>
      </c>
      <c r="Q484" s="5">
        <f>_xll.SNL.Clients.Office.Excel.Functions.SPG(K484, "SP_MARKETCAP", "12/31/2022")</f>
        <v>426199.67488727998</v>
      </c>
      <c r="R484">
        <f t="shared" si="91"/>
        <v>1.2674531919190738E-2</v>
      </c>
      <c r="S484">
        <f t="shared" si="92"/>
        <v>8.6719147391103021E-2</v>
      </c>
      <c r="U484" s="11" t="s">
        <v>483</v>
      </c>
      <c r="V484" s="4" cm="1">
        <f t="array" ref="V484">_xll.SNL.Clients.Office.Excel.Functions.SPG(U484, "SP_TOTAL_REV", "CY2021")</f>
        <v>25477000</v>
      </c>
      <c r="W484" s="4">
        <f>_xll.SNL.Clients.Office.Excel.Functions.SPG(U484,"IQ_AVG_DILUT_SHARES_OUT","CY2021")</f>
        <v>2177750000</v>
      </c>
      <c r="X484" s="5">
        <f>_xll.SNL.Clients.Office.Excel.Functions.SPG(U484, "IQ_DILUT_EPS_NORM", "CY2021")</f>
        <v>4.7069999999999999</v>
      </c>
      <c r="Y484">
        <f t="shared" si="93"/>
        <v>10250669.25</v>
      </c>
      <c r="Z484">
        <f t="shared" si="94"/>
        <v>0.40234993327314833</v>
      </c>
      <c r="AA484" s="5">
        <f>_xll.SNL.Clients.Office.Excel.Functions.SPG(U484, "SP_MARKETCAP", "12/31/2021")</f>
        <v>453884.45233871997</v>
      </c>
      <c r="AB484">
        <f t="shared" si="88"/>
        <v>1.0726112258870274E-2</v>
      </c>
      <c r="AC484">
        <f t="shared" si="95"/>
        <v>5.048781040250238E-2</v>
      </c>
    </row>
    <row r="485" spans="1:29">
      <c r="A485" s="11" t="s">
        <v>484</v>
      </c>
      <c r="B485" s="4" cm="1">
        <f t="array" ref="B485">_xll.SNL.Clients.Office.Excel.Functions.SPG(A485, "SP_TOTAL_REV", "CY2023")</f>
        <v>14779000</v>
      </c>
      <c r="C485" s="4">
        <f>_xll.SNL.Clients.Office.Excel.Functions.SPG(A485,"IQ_AVG_DILUT_SHARES_OUT","CY2023")</f>
        <v>375193110</v>
      </c>
      <c r="D485" s="5">
        <f>_xll.SNL.Clients.Office.Excel.Functions.SPG(A485, "IQ_DILUT_EPS_NORM", "CY2023")</f>
        <v>3.4380000000000002</v>
      </c>
      <c r="E485">
        <f t="shared" si="84"/>
        <v>1289913.91218</v>
      </c>
      <c r="F485">
        <f t="shared" si="85"/>
        <v>8.7280188928885574E-2</v>
      </c>
      <c r="G485" s="5">
        <f>_xll.SNL.Clients.Office.Excel.Functions.SPG(A485, "SP_MARKETCAP", "12/30/2023")</f>
        <v>13772.91602124</v>
      </c>
      <c r="H485">
        <f t="shared" si="89"/>
        <v>3.2849634981648557E-4</v>
      </c>
      <c r="I485">
        <f t="shared" si="90"/>
        <v>1.1293704506690776E-3</v>
      </c>
      <c r="K485" s="11" t="s">
        <v>484</v>
      </c>
      <c r="L485" s="4" cm="1">
        <f t="array" ref="L485">_xll.SNL.Clients.Office.Excel.Functions.SPG(K485, "SP_TOTAL_REV", "CY2023")</f>
        <v>14779000</v>
      </c>
      <c r="M485" s="4">
        <f>_xll.SNL.Clients.Office.Excel.Functions.SPG(K485,"IQ_AVG_DILUT_SHARES_OUT","CY2023")</f>
        <v>375193110</v>
      </c>
      <c r="N485" s="5">
        <f>_xll.SNL.Clients.Office.Excel.Functions.SPG(K485, "IQ_DILUT_EPS_NORM", "CY2023")</f>
        <v>3.4380000000000002</v>
      </c>
      <c r="O485">
        <f t="shared" si="86"/>
        <v>1289913.91218</v>
      </c>
      <c r="P485">
        <f t="shared" si="87"/>
        <v>8.7280188928885574E-2</v>
      </c>
      <c r="Q485" s="5">
        <f>_xll.SNL.Clients.Office.Excel.Functions.SPG(K485, "SP_MARKETCAP", "12/31/2022")</f>
        <v>9232.5215016000002</v>
      </c>
      <c r="R485">
        <f t="shared" si="91"/>
        <v>2.7456118660248286E-4</v>
      </c>
      <c r="S485">
        <f t="shared" si="92"/>
        <v>9.4394135953933614E-4</v>
      </c>
      <c r="U485" s="11" t="s">
        <v>484</v>
      </c>
      <c r="V485" s="4" cm="1">
        <f t="array" ref="V485">_xll.SNL.Clients.Office.Excel.Functions.SPG(U485, "SP_TOTAL_REV", "CY2021")</f>
        <v>12077000</v>
      </c>
      <c r="W485" s="4">
        <f>_xll.SNL.Clients.Office.Excel.Functions.SPG(U485,"IQ_AVG_DILUT_SHARES_OUT","CY2021")</f>
        <v>482214544</v>
      </c>
      <c r="X485" s="5">
        <f>_xll.SNL.Clients.Office.Excel.Functions.SPG(U485, "IQ_DILUT_EPS_NORM", "CY2021")</f>
        <v>-2.3730000000000002</v>
      </c>
      <c r="Y485">
        <f t="shared" si="93"/>
        <v>-1144295.1129120002</v>
      </c>
      <c r="Z485">
        <f t="shared" si="94"/>
        <v>-9.4749947247826455E-2</v>
      </c>
      <c r="AA485" s="5">
        <f>_xll.SNL.Clients.Office.Excel.Functions.SPG(U485, "SP_MARKETCAP", "12/31/2021")</f>
        <v>10989.4286304</v>
      </c>
      <c r="AB485">
        <f t="shared" si="88"/>
        <v>2.5970011650134202E-4</v>
      </c>
      <c r="AC485">
        <f t="shared" si="95"/>
        <v>-6.1626837645768469E-4</v>
      </c>
    </row>
    <row r="486" spans="1:29">
      <c r="A486" s="11" t="s">
        <v>485</v>
      </c>
      <c r="B486" s="4" cm="1">
        <f t="array" ref="B486">_xll.SNL.Clients.Office.Excel.Functions.SPG(A486, "SP_TOTAL_REV", "CY2023")</f>
        <v>7781900</v>
      </c>
      <c r="C486" s="4">
        <f>_xll.SNL.Clients.Office.Excel.Functions.SPG(A486,"IQ_AVG_DILUT_SHARES_OUT","CY2023")</f>
        <v>133700000</v>
      </c>
      <c r="D486" s="5">
        <f>_xll.SNL.Clients.Office.Excel.Functions.SPG(A486, "IQ_DILUT_EPS_NORM", "CY2023")</f>
        <v>5.6269999999999998</v>
      </c>
      <c r="E486">
        <f t="shared" si="84"/>
        <v>752329.9</v>
      </c>
      <c r="F486">
        <f t="shared" si="85"/>
        <v>9.6676891247638758E-2</v>
      </c>
      <c r="G486" s="5">
        <f>_xll.SNL.Clients.Office.Excel.Functions.SPG(A486, "SP_MARKETCAP", "12/30/2023")</f>
        <v>30163.587582870001</v>
      </c>
      <c r="H486">
        <f t="shared" si="89"/>
        <v>7.1942850759142086E-4</v>
      </c>
      <c r="I486">
        <f t="shared" si="90"/>
        <v>4.048224212216925E-3</v>
      </c>
      <c r="K486" s="11" t="s">
        <v>485</v>
      </c>
      <c r="L486" s="4" cm="1">
        <f t="array" ref="L486">_xll.SNL.Clients.Office.Excel.Functions.SPG(K486, "SP_TOTAL_REV", "CY2023")</f>
        <v>7781900</v>
      </c>
      <c r="M486" s="4">
        <f>_xll.SNL.Clients.Office.Excel.Functions.SPG(K486,"IQ_AVG_DILUT_SHARES_OUT","CY2023")</f>
        <v>133700000</v>
      </c>
      <c r="N486" s="5">
        <f>_xll.SNL.Clients.Office.Excel.Functions.SPG(K486, "IQ_DILUT_EPS_NORM", "CY2023")</f>
        <v>5.6269999999999998</v>
      </c>
      <c r="O486">
        <f t="shared" si="86"/>
        <v>752329.9</v>
      </c>
      <c r="P486">
        <f t="shared" si="87"/>
        <v>9.6676891247638758E-2</v>
      </c>
      <c r="Q486" s="5">
        <f>_xll.SNL.Clients.Office.Excel.Functions.SPG(K486, "SP_MARKETCAP", "12/31/2022")</f>
        <v>23273.32130526</v>
      </c>
      <c r="R486">
        <f t="shared" si="91"/>
        <v>6.9211327724995266E-4</v>
      </c>
      <c r="S486">
        <f t="shared" si="92"/>
        <v>3.8945214110854835E-3</v>
      </c>
      <c r="U486" s="11" t="s">
        <v>485</v>
      </c>
      <c r="V486" s="4" cm="1">
        <f t="array" ref="V486">_xll.SNL.Clients.Office.Excel.Functions.SPG(U486, "SP_TOTAL_REV", "CY2021")</f>
        <v>5552200</v>
      </c>
      <c r="W486" s="4">
        <f>_xll.SNL.Clients.Office.Excel.Functions.SPG(U486,"IQ_AVG_DILUT_SHARES_OUT","CY2021")</f>
        <v>133500000</v>
      </c>
      <c r="X486" s="5">
        <f>_xll.SNL.Clients.Office.Excel.Functions.SPG(U486, "IQ_DILUT_EPS_NORM", "CY2021")</f>
        <v>3.56</v>
      </c>
      <c r="Y486">
        <f t="shared" si="93"/>
        <v>475260</v>
      </c>
      <c r="Z486">
        <f t="shared" si="94"/>
        <v>8.5598501494902918E-2</v>
      </c>
      <c r="AA486" s="5">
        <f>_xll.SNL.Clients.Office.Excel.Functions.SPG(U486, "SP_MARKETCAP", "12/31/2021")</f>
        <v>27546.909712240002</v>
      </c>
      <c r="AB486">
        <f t="shared" si="88"/>
        <v>6.5098340433557961E-4</v>
      </c>
      <c r="AC486">
        <f t="shared" si="95"/>
        <v>2.3175009194346635E-3</v>
      </c>
    </row>
    <row r="487" spans="1:29">
      <c r="A487" s="11" t="s">
        <v>486</v>
      </c>
      <c r="B487" s="4" cm="1">
        <f t="array" ref="B487">_xll.SNL.Clients.Office.Excel.Functions.SPG(A487, "SP_TOTAL_REV", "CY2023")</f>
        <v>12142938</v>
      </c>
      <c r="C487" s="4">
        <f>_xll.SNL.Clients.Office.Excel.Functions.SPG(A487,"IQ_AVG_DILUT_SHARES_OUT","CY2023")</f>
        <v>409947000</v>
      </c>
      <c r="D487" s="5">
        <f>_xll.SNL.Clients.Office.Excel.Functions.SPG(A487, "IQ_DILUT_EPS_NORM", "CY2023")</f>
        <v>2.669</v>
      </c>
      <c r="E487">
        <f t="shared" si="84"/>
        <v>1094148.5430000001</v>
      </c>
      <c r="F487">
        <f t="shared" si="85"/>
        <v>9.0105750601707765E-2</v>
      </c>
      <c r="G487" s="5">
        <f>_xll.SNL.Clients.Office.Excel.Functions.SPG(A487, "SP_MARKETCAP", "12/30/2023")</f>
        <v>18236.709986607966</v>
      </c>
      <c r="H487">
        <f t="shared" si="89"/>
        <v>4.3496182319154324E-4</v>
      </c>
      <c r="I487">
        <f t="shared" si="90"/>
        <v>1.1609131060982289E-3</v>
      </c>
      <c r="K487" s="11" t="s">
        <v>486</v>
      </c>
      <c r="L487" s="4" cm="1">
        <f t="array" ref="L487">_xll.SNL.Clients.Office.Excel.Functions.SPG(K487, "SP_TOTAL_REV", "CY2023")</f>
        <v>12142938</v>
      </c>
      <c r="M487" s="4">
        <f>_xll.SNL.Clients.Office.Excel.Functions.SPG(K487,"IQ_AVG_DILUT_SHARES_OUT","CY2023")</f>
        <v>409947000</v>
      </c>
      <c r="N487" s="5">
        <f>_xll.SNL.Clients.Office.Excel.Functions.SPG(K487, "IQ_DILUT_EPS_NORM", "CY2023")</f>
        <v>2.669</v>
      </c>
      <c r="O487">
        <f t="shared" si="86"/>
        <v>1094148.5430000001</v>
      </c>
      <c r="P487">
        <f t="shared" si="87"/>
        <v>9.0105750601707765E-2</v>
      </c>
      <c r="Q487" s="5">
        <f>_xll.SNL.Clients.Office.Excel.Functions.SPG(K487, "SP_MARKETCAP", "12/31/2022")</f>
        <v>19265.60207678</v>
      </c>
      <c r="R487">
        <f t="shared" si="91"/>
        <v>5.7292978585484877E-4</v>
      </c>
      <c r="S487">
        <f t="shared" si="92"/>
        <v>1.5291495984465914E-3</v>
      </c>
      <c r="U487" s="11" t="s">
        <v>486</v>
      </c>
      <c r="V487" s="4" cm="1">
        <f t="array" ref="V487">_xll.SNL.Clients.Office.Excel.Functions.SPG(U487, "SP_TOTAL_REV", "CY2021")</f>
        <v>9455466</v>
      </c>
      <c r="W487" s="4">
        <f>_xll.SNL.Clients.Office.Excel.Functions.SPG(U487,"IQ_AVG_DILUT_SHARES_OUT","CY2021")</f>
        <v>419623500</v>
      </c>
      <c r="X487" s="5">
        <f>_xll.SNL.Clients.Office.Excel.Functions.SPG(U487, "IQ_DILUT_EPS_NORM", "CY2021")</f>
        <v>1.9079999999999999</v>
      </c>
      <c r="Y487">
        <f t="shared" si="93"/>
        <v>800641.63800000004</v>
      </c>
      <c r="Z487">
        <f t="shared" si="94"/>
        <v>8.4675005758573937E-2</v>
      </c>
      <c r="AA487" s="5">
        <f>_xll.SNL.Clients.Office.Excel.Functions.SPG(U487, "SP_MARKETCAP", "12/31/2021")</f>
        <v>14553.405432625899</v>
      </c>
      <c r="AB487">
        <f t="shared" si="88"/>
        <v>3.4392334792447172E-4</v>
      </c>
      <c r="AC487">
        <f t="shared" si="95"/>
        <v>6.5620574783989199E-4</v>
      </c>
    </row>
    <row r="488" spans="1:29">
      <c r="A488" s="11" t="s">
        <v>487</v>
      </c>
      <c r="B488" s="4" cm="1">
        <f t="array" ref="B488">_xll.SNL.Clients.Office.Excel.Functions.SPG(A488, "SP_TOTAL_REV", "CY2023")</f>
        <v>16478000</v>
      </c>
      <c r="C488" s="4">
        <f>_xll.SNL.Clients.Office.Excel.Functions.SPG(A488,"IQ_AVG_DILUT_SHARES_OUT","CY2023")</f>
        <v>50100000</v>
      </c>
      <c r="D488" s="5">
        <f>_xll.SNL.Clients.Office.Excel.Functions.SPG(A488, "IQ_DILUT_EPS_NORM", "CY2023")</f>
        <v>30.035</v>
      </c>
      <c r="E488">
        <f t="shared" si="84"/>
        <v>1504753.5</v>
      </c>
      <c r="F488">
        <f t="shared" si="85"/>
        <v>9.1318940405389001E-2</v>
      </c>
      <c r="G488" s="5">
        <f>_xll.SNL.Clients.Office.Excel.Functions.SPG(A488, "SP_MARKETCAP", "12/30/2023")</f>
        <v>41131.323763499997</v>
      </c>
      <c r="H488">
        <f t="shared" si="89"/>
        <v>9.8101881247173654E-4</v>
      </c>
      <c r="I488">
        <f t="shared" si="90"/>
        <v>2.9464900032588608E-2</v>
      </c>
      <c r="K488" s="11" t="s">
        <v>487</v>
      </c>
      <c r="L488" s="4" cm="1">
        <f t="array" ref="L488">_xll.SNL.Clients.Office.Excel.Functions.SPG(K488, "SP_TOTAL_REV", "CY2023")</f>
        <v>16478000</v>
      </c>
      <c r="M488" s="4">
        <f>_xll.SNL.Clients.Office.Excel.Functions.SPG(K488,"IQ_AVG_DILUT_SHARES_OUT","CY2023")</f>
        <v>50100000</v>
      </c>
      <c r="N488" s="5">
        <f>_xll.SNL.Clients.Office.Excel.Functions.SPG(K488, "IQ_DILUT_EPS_NORM", "CY2023")</f>
        <v>30.035</v>
      </c>
      <c r="O488">
        <f t="shared" si="86"/>
        <v>1504753.5</v>
      </c>
      <c r="P488">
        <f t="shared" si="87"/>
        <v>9.1318940405389001E-2</v>
      </c>
      <c r="Q488" s="5">
        <f>_xll.SNL.Clients.Office.Excel.Functions.SPG(K488, "SP_MARKETCAP", "12/31/2022")</f>
        <v>28106.902543749999</v>
      </c>
      <c r="R488">
        <f t="shared" si="91"/>
        <v>8.3585665224770642E-4</v>
      </c>
      <c r="S488">
        <f t="shared" si="92"/>
        <v>2.5104954550259864E-2</v>
      </c>
      <c r="U488" s="11" t="s">
        <v>487</v>
      </c>
      <c r="V488" s="4" cm="1">
        <f t="array" ref="V488">_xll.SNL.Clients.Office.Excel.Functions.SPG(U488, "SP_TOTAL_REV", "CY2021")</f>
        <v>13022000</v>
      </c>
      <c r="W488" s="4">
        <f>_xll.SNL.Clients.Office.Excel.Functions.SPG(U488,"IQ_AVG_DILUT_SHARES_OUT","CY2021")</f>
        <v>52200000</v>
      </c>
      <c r="X488" s="5">
        <f>_xll.SNL.Clients.Office.Excel.Functions.SPG(U488, "IQ_DILUT_EPS_NORM", "CY2021")</f>
        <v>16.420000000000002</v>
      </c>
      <c r="Y488">
        <f t="shared" si="93"/>
        <v>857124.00000000012</v>
      </c>
      <c r="Z488">
        <f t="shared" si="94"/>
        <v>6.5821225618184626E-2</v>
      </c>
      <c r="AA488" s="5">
        <f>_xll.SNL.Clients.Office.Excel.Functions.SPG(U488, "SP_MARKETCAP", "12/31/2021")</f>
        <v>26699.749157279999</v>
      </c>
      <c r="AB488">
        <f t="shared" si="88"/>
        <v>6.3096346497223108E-4</v>
      </c>
      <c r="AC488">
        <f t="shared" si="95"/>
        <v>1.0360420094844036E-2</v>
      </c>
    </row>
    <row r="489" spans="1:29">
      <c r="A489" s="11" t="s">
        <v>488</v>
      </c>
      <c r="B489" s="4" cm="1">
        <f t="array" ref="B489">_xll.SNL.Clients.Office.Excel.Functions.SPG(A489, "SP_TOTAL_REV", "CY2023")</f>
        <v>142406000</v>
      </c>
      <c r="C489" s="4">
        <f>_xll.SNL.Clients.Office.Excel.Functions.SPG(A489,"IQ_AVG_DILUT_SHARES_OUT","CY2023")</f>
        <v>863050000</v>
      </c>
      <c r="D489" s="5">
        <f>_xll.SNL.Clients.Office.Excel.Functions.SPG(A489, "IQ_DILUT_EPS_NORM", "CY2023")</f>
        <v>1.018</v>
      </c>
      <c r="E489">
        <f t="shared" si="84"/>
        <v>878584.9</v>
      </c>
      <c r="F489">
        <f t="shared" si="85"/>
        <v>6.1695778267769619E-3</v>
      </c>
      <c r="G489" s="5">
        <f>_xll.SNL.Clients.Office.Excel.Functions.SPG(A489, "SP_MARKETCAP", "12/30/2023")</f>
        <v>22556.810023229998</v>
      </c>
      <c r="H489">
        <f t="shared" si="89"/>
        <v>5.3800006801085895E-4</v>
      </c>
      <c r="I489">
        <f t="shared" si="90"/>
        <v>5.4768406923505443E-4</v>
      </c>
      <c r="K489" s="11" t="s">
        <v>488</v>
      </c>
      <c r="L489" s="4" cm="1">
        <f t="array" ref="L489">_xll.SNL.Clients.Office.Excel.Functions.SPG(K489, "SP_TOTAL_REV", "CY2023")</f>
        <v>142406000</v>
      </c>
      <c r="M489" s="4">
        <f>_xll.SNL.Clients.Office.Excel.Functions.SPG(K489,"IQ_AVG_DILUT_SHARES_OUT","CY2023")</f>
        <v>863050000</v>
      </c>
      <c r="N489" s="5">
        <f>_xll.SNL.Clients.Office.Excel.Functions.SPG(K489, "IQ_DILUT_EPS_NORM", "CY2023")</f>
        <v>1.018</v>
      </c>
      <c r="O489">
        <f t="shared" si="86"/>
        <v>878584.9</v>
      </c>
      <c r="P489">
        <f t="shared" si="87"/>
        <v>6.1695778267769619E-3</v>
      </c>
      <c r="Q489" s="5">
        <f>_xll.SNL.Clients.Office.Excel.Functions.SPG(K489, "SP_MARKETCAP", "12/31/2022")</f>
        <v>32216.806832800001</v>
      </c>
      <c r="R489">
        <f t="shared" si="91"/>
        <v>9.5807897236130119E-4</v>
      </c>
      <c r="S489">
        <f t="shared" si="92"/>
        <v>9.753243938638046E-4</v>
      </c>
      <c r="U489" s="11" t="s">
        <v>488</v>
      </c>
      <c r="V489" s="4" cm="1">
        <f t="array" ref="V489">_xll.SNL.Clients.Office.Excel.Functions.SPG(U489, "SP_TOTAL_REV", "CY2021")</f>
        <v>134972000</v>
      </c>
      <c r="W489" s="4">
        <f>_xll.SNL.Clients.Office.Excel.Functions.SPG(U489,"IQ_AVG_DILUT_SHARES_OUT","CY2021")</f>
        <v>866975000</v>
      </c>
      <c r="X489" s="5">
        <f>_xll.SNL.Clients.Office.Excel.Functions.SPG(U489, "IQ_DILUT_EPS_NORM", "CY2021")</f>
        <v>3.286</v>
      </c>
      <c r="Y489">
        <f t="shared" si="93"/>
        <v>2848879.85</v>
      </c>
      <c r="Z489">
        <f t="shared" si="94"/>
        <v>2.1107191491568623E-2</v>
      </c>
      <c r="AA489" s="5">
        <f>_xll.SNL.Clients.Office.Excel.Functions.SPG(U489, "SP_MARKETCAP", "12/31/2021")</f>
        <v>45063.36473216</v>
      </c>
      <c r="AB489">
        <f t="shared" si="88"/>
        <v>1.0649289844342387E-3</v>
      </c>
      <c r="AC489">
        <f t="shared" si="95"/>
        <v>3.4993566428509083E-3</v>
      </c>
    </row>
    <row r="490" spans="1:29">
      <c r="A490" s="11" t="s">
        <v>489</v>
      </c>
      <c r="B490" s="4" cm="1">
        <f t="array" ref="B490">_xll.SNL.Clients.Office.Excel.Functions.SPG(A490, "SP_TOTAL_REV", "CY2023")</f>
        <v>648125000</v>
      </c>
      <c r="C490" s="4">
        <f>_xll.SNL.Clients.Office.Excel.Functions.SPG(A490,"IQ_AVG_DILUT_SHARES_OUT","CY2023")</f>
        <v>8108000000</v>
      </c>
      <c r="D490" s="5">
        <f>_xll.SNL.Clients.Office.Excel.Functions.SPG(A490, "IQ_DILUT_EPS_NORM", "CY2023")</f>
        <v>1.837</v>
      </c>
      <c r="E490">
        <f t="shared" si="84"/>
        <v>14894396</v>
      </c>
      <c r="F490">
        <f t="shared" si="85"/>
        <v>2.2980745998071359E-2</v>
      </c>
      <c r="G490" s="5">
        <f>_xll.SNL.Clients.Office.Excel.Functions.SPG(A490, "SP_MARKETCAP", "12/30/2023")</f>
        <v>424430.64327795</v>
      </c>
      <c r="H490">
        <f t="shared" si="89"/>
        <v>1.0123049966474482E-2</v>
      </c>
      <c r="I490">
        <f t="shared" si="90"/>
        <v>1.8596042788413623E-2</v>
      </c>
      <c r="K490" s="11" t="s">
        <v>489</v>
      </c>
      <c r="L490" s="4" cm="1">
        <f t="array" ref="L490">_xll.SNL.Clients.Office.Excel.Functions.SPG(K490, "SP_TOTAL_REV", "CY2023")</f>
        <v>648125000</v>
      </c>
      <c r="M490" s="4">
        <f>_xll.SNL.Clients.Office.Excel.Functions.SPG(K490,"IQ_AVG_DILUT_SHARES_OUT","CY2023")</f>
        <v>8108000000</v>
      </c>
      <c r="N490" s="5">
        <f>_xll.SNL.Clients.Office.Excel.Functions.SPG(K490, "IQ_DILUT_EPS_NORM", "CY2023")</f>
        <v>1.837</v>
      </c>
      <c r="O490">
        <f t="shared" si="86"/>
        <v>14894396</v>
      </c>
      <c r="P490">
        <f t="shared" si="87"/>
        <v>2.2980745998071359E-2</v>
      </c>
      <c r="Q490" s="5">
        <f>_xll.SNL.Clients.Office.Excel.Functions.SPG(K490, "SP_MARKETCAP", "12/31/2022")</f>
        <v>382379.27695985994</v>
      </c>
      <c r="R490">
        <f t="shared" si="91"/>
        <v>1.1371379746703473E-2</v>
      </c>
      <c r="S490">
        <f t="shared" si="92"/>
        <v>2.0889224594694278E-2</v>
      </c>
      <c r="U490" s="11" t="s">
        <v>489</v>
      </c>
      <c r="V490" s="4" cm="1">
        <f t="array" ref="V490">_xll.SNL.Clients.Office.Excel.Functions.SPG(U490, "SP_TOTAL_REV", "CY2021")</f>
        <v>572754000</v>
      </c>
      <c r="W490" s="4">
        <f>_xll.SNL.Clients.Office.Excel.Functions.SPG(U490,"IQ_AVG_DILUT_SHARES_OUT","CY2021")</f>
        <v>8415000000</v>
      </c>
      <c r="X490" s="5">
        <f>_xll.SNL.Clients.Office.Excel.Functions.SPG(U490, "IQ_DILUT_EPS_NORM", "CY2021")</f>
        <v>1.7490000000000001</v>
      </c>
      <c r="Y490">
        <f t="shared" si="93"/>
        <v>14717835</v>
      </c>
      <c r="Z490">
        <f t="shared" si="94"/>
        <v>2.5696607967818644E-2</v>
      </c>
      <c r="AA490" s="5">
        <f>_xll.SNL.Clients.Office.Excel.Functions.SPG(U490, "SP_MARKETCAP", "12/31/2021")</f>
        <v>401352.47408801998</v>
      </c>
      <c r="AB490">
        <f t="shared" si="88"/>
        <v>9.4846864003853837E-3</v>
      </c>
      <c r="AC490">
        <f t="shared" si="95"/>
        <v>1.6588716514274036E-2</v>
      </c>
    </row>
    <row r="491" spans="1:29">
      <c r="A491" s="11" t="s">
        <v>490</v>
      </c>
      <c r="B491" s="4" cm="1">
        <f t="array" ref="B491">_xll.SNL.Clients.Office.Excel.Functions.SPG(A491, "SP_TOTAL_REV", "CY2023")</f>
        <v>41321000</v>
      </c>
      <c r="C491" s="4">
        <f>_xll.SNL.Clients.Office.Excel.Functions.SPG(A491,"IQ_AVG_DILUT_SHARES_OUT","CY2023")</f>
        <v>2436000000</v>
      </c>
      <c r="D491" s="5">
        <f>_xll.SNL.Clients.Office.Excel.Functions.SPG(A491, "IQ_DILUT_EPS_NORM", "CY2023")</f>
        <v>-0.74</v>
      </c>
      <c r="E491">
        <f t="shared" si="84"/>
        <v>-1802640</v>
      </c>
      <c r="F491">
        <f t="shared" si="85"/>
        <v>-4.3625275283754025E-2</v>
      </c>
      <c r="G491" s="5">
        <f>_xll.SNL.Clients.Office.Excel.Functions.SPG(A491, "SP_MARKETCAP", "12/30/2023")</f>
        <v>27750.87696044</v>
      </c>
      <c r="H491">
        <f t="shared" si="89"/>
        <v>6.6188320408347423E-4</v>
      </c>
      <c r="I491">
        <f t="shared" si="90"/>
        <v>-4.8979357102177097E-4</v>
      </c>
      <c r="K491" s="11" t="s">
        <v>490</v>
      </c>
      <c r="L491" s="4" cm="1">
        <f t="array" ref="L491">_xll.SNL.Clients.Office.Excel.Functions.SPG(K491, "SP_TOTAL_REV", "CY2023")</f>
        <v>41321000</v>
      </c>
      <c r="M491" s="4">
        <f>_xll.SNL.Clients.Office.Excel.Functions.SPG(K491,"IQ_AVG_DILUT_SHARES_OUT","CY2023")</f>
        <v>2436000000</v>
      </c>
      <c r="N491" s="5">
        <f>_xll.SNL.Clients.Office.Excel.Functions.SPG(K491, "IQ_DILUT_EPS_NORM", "CY2023")</f>
        <v>-0.74</v>
      </c>
      <c r="O491">
        <f t="shared" si="86"/>
        <v>-1802640</v>
      </c>
      <c r="P491">
        <f t="shared" si="87"/>
        <v>-4.3625275283754025E-2</v>
      </c>
      <c r="Q491" s="5">
        <f>_xll.SNL.Clients.Office.Excel.Functions.SPG(K491, "SP_MARKETCAP", "12/31/2022")</f>
        <v>23021.1942222</v>
      </c>
      <c r="R491">
        <f t="shared" si="91"/>
        <v>6.8461540019788413E-4</v>
      </c>
      <c r="S491">
        <f t="shared" si="92"/>
        <v>-5.0661539614643421E-4</v>
      </c>
      <c r="U491" s="11" t="s">
        <v>490</v>
      </c>
      <c r="V491" s="4" cm="1">
        <f t="array" ref="V491">_xll.SNL.Clients.Office.Excel.Functions.SPG(U491, "SP_TOTAL_REV", "CY2021")</f>
        <v>12191000</v>
      </c>
      <c r="W491" s="4">
        <f>_xll.SNL.Clients.Office.Excel.Functions.SPG(U491,"IQ_AVG_DILUT_SHARES_OUT","CY2021")</f>
        <v>664000000</v>
      </c>
      <c r="X491" s="5">
        <f>_xll.SNL.Clients.Office.Excel.Functions.SPG(U491, "IQ_DILUT_EPS_NORM", "CY2021")</f>
        <v>1.1279999999999999</v>
      </c>
      <c r="Y491">
        <f t="shared" si="93"/>
        <v>748991.99999999988</v>
      </c>
      <c r="Z491">
        <f t="shared" si="94"/>
        <v>6.1438110081207441E-2</v>
      </c>
      <c r="AA491" s="5">
        <f>_xll.SNL.Clients.Office.Excel.Functions.SPG(U491, "SP_MARKETCAP", "12/31/2021")</f>
        <v>15331.902537059999</v>
      </c>
      <c r="AB491">
        <f t="shared" si="88"/>
        <v>3.6232064550172842E-4</v>
      </c>
      <c r="AC491">
        <f t="shared" si="95"/>
        <v>4.0869768812594963E-4</v>
      </c>
    </row>
    <row r="492" spans="1:29">
      <c r="A492" s="11" t="s">
        <v>491</v>
      </c>
      <c r="B492" s="4" cm="1">
        <f t="array" ref="B492">_xll.SNL.Clients.Office.Excel.Functions.SPG(A492, "SP_TOTAL_REV", "CY2023")</f>
        <v>20426000</v>
      </c>
      <c r="C492" s="4">
        <f>_xll.SNL.Clients.Office.Excel.Functions.SPG(A492,"IQ_AVG_DILUT_SHARES_OUT","CY2023")</f>
        <v>406900000</v>
      </c>
      <c r="D492" s="5">
        <f>_xll.SNL.Clients.Office.Excel.Functions.SPG(A492, "IQ_DILUT_EPS_NORM", "CY2023")</f>
        <v>5.09</v>
      </c>
      <c r="E492">
        <f t="shared" si="84"/>
        <v>2071121</v>
      </c>
      <c r="F492">
        <f t="shared" si="85"/>
        <v>0.10139630862626065</v>
      </c>
      <c r="G492" s="5">
        <f>_xll.SNL.Clients.Office.Excel.Functions.SPG(A492, "SP_MARKETCAP", "12/30/2023")</f>
        <v>72137.078975700002</v>
      </c>
      <c r="H492">
        <f t="shared" si="89"/>
        <v>1.7205337702921339E-3</v>
      </c>
      <c r="I492">
        <f t="shared" si="90"/>
        <v>8.7575168907869615E-3</v>
      </c>
      <c r="K492" s="11" t="s">
        <v>491</v>
      </c>
      <c r="L492" s="4" cm="1">
        <f t="array" ref="L492">_xll.SNL.Clients.Office.Excel.Functions.SPG(K492, "SP_TOTAL_REV", "CY2023")</f>
        <v>20426000</v>
      </c>
      <c r="M492" s="4">
        <f>_xll.SNL.Clients.Office.Excel.Functions.SPG(K492,"IQ_AVG_DILUT_SHARES_OUT","CY2023")</f>
        <v>406900000</v>
      </c>
      <c r="N492" s="5">
        <f>_xll.SNL.Clients.Office.Excel.Functions.SPG(K492, "IQ_DILUT_EPS_NORM", "CY2023")</f>
        <v>5.09</v>
      </c>
      <c r="O492">
        <f t="shared" si="86"/>
        <v>2071121</v>
      </c>
      <c r="P492">
        <f t="shared" si="87"/>
        <v>0.10139630862626065</v>
      </c>
      <c r="Q492" s="5">
        <f>_xll.SNL.Clients.Office.Excel.Functions.SPG(K492, "SP_MARKETCAP", "12/31/2022")</f>
        <v>64395.646820479997</v>
      </c>
      <c r="R492">
        <f t="shared" si="91"/>
        <v>1.915028868332594E-3</v>
      </c>
      <c r="S492">
        <f t="shared" si="92"/>
        <v>9.7474969398129024E-3</v>
      </c>
      <c r="U492" s="11" t="s">
        <v>491</v>
      </c>
      <c r="V492" s="4" cm="1">
        <f t="array" ref="V492">_xll.SNL.Clients.Office.Excel.Functions.SPG(U492, "SP_TOTAL_REV", "CY2021")</f>
        <v>17931000</v>
      </c>
      <c r="W492" s="4">
        <f>_xll.SNL.Clients.Office.Excel.Functions.SPG(U492,"IQ_AVG_DILUT_SHARES_OUT","CY2021")</f>
        <v>422900000</v>
      </c>
      <c r="X492" s="5">
        <f>_xll.SNL.Clients.Office.Excel.Functions.SPG(U492, "IQ_DILUT_EPS_NORM", "CY2021")</f>
        <v>3.7829999999999999</v>
      </c>
      <c r="Y492">
        <f t="shared" si="93"/>
        <v>1599830.7</v>
      </c>
      <c r="Z492">
        <f t="shared" si="94"/>
        <v>8.9221499079805922E-2</v>
      </c>
      <c r="AA492" s="5">
        <f>_xll.SNL.Clients.Office.Excel.Functions.SPG(U492, "SP_MARKETCAP", "12/31/2021")</f>
        <v>69816.999983300004</v>
      </c>
      <c r="AB492">
        <f t="shared" si="88"/>
        <v>1.6499022505392297E-3</v>
      </c>
      <c r="AC492">
        <f t="shared" si="95"/>
        <v>6.241580213789906E-3</v>
      </c>
    </row>
    <row r="493" spans="1:29">
      <c r="A493" s="11" t="s">
        <v>492</v>
      </c>
      <c r="B493" s="4" cm="1">
        <f t="array" ref="B493">_xll.SNL.Clients.Office.Excel.Functions.SPG(A493, "SP_TOTAL_REV", "CY2023")</f>
        <v>2956416</v>
      </c>
      <c r="C493" s="4">
        <f>_xll.SNL.Clients.Office.Excel.Functions.SPG(A493,"IQ_AVG_DILUT_SHARES_OUT","CY2023")</f>
        <v>59270000</v>
      </c>
      <c r="D493" s="5">
        <f>_xll.SNL.Clients.Office.Excel.Functions.SPG(A493, "IQ_DILUT_EPS_NORM", "CY2023")</f>
        <v>8.1750000000000007</v>
      </c>
      <c r="E493">
        <f t="shared" si="84"/>
        <v>484532.25000000006</v>
      </c>
      <c r="F493">
        <f t="shared" si="85"/>
        <v>0.16389176962917265</v>
      </c>
      <c r="G493" s="5">
        <f>_xll.SNL.Clients.Office.Excel.Functions.SPG(A493, "SP_MARKETCAP", "12/30/2023")</f>
        <v>19466.37463771</v>
      </c>
      <c r="H493">
        <f t="shared" si="89"/>
        <v>4.6429042352297929E-4</v>
      </c>
      <c r="I493">
        <f t="shared" si="90"/>
        <v>3.795574212300356E-3</v>
      </c>
      <c r="K493" s="11" t="s">
        <v>492</v>
      </c>
      <c r="L493" s="4" cm="1">
        <f t="array" ref="L493">_xll.SNL.Clients.Office.Excel.Functions.SPG(K493, "SP_TOTAL_REV", "CY2023")</f>
        <v>2956416</v>
      </c>
      <c r="M493" s="4">
        <f>_xll.SNL.Clients.Office.Excel.Functions.SPG(K493,"IQ_AVG_DILUT_SHARES_OUT","CY2023")</f>
        <v>59270000</v>
      </c>
      <c r="N493" s="5">
        <f>_xll.SNL.Clients.Office.Excel.Functions.SPG(K493, "IQ_DILUT_EPS_NORM", "CY2023")</f>
        <v>8.1750000000000007</v>
      </c>
      <c r="O493">
        <f t="shared" si="86"/>
        <v>484532.25000000006</v>
      </c>
      <c r="P493">
        <f t="shared" si="87"/>
        <v>0.16389176962917265</v>
      </c>
      <c r="Q493" s="5">
        <f>_xll.SNL.Clients.Office.Excel.Functions.SPG(K493, "SP_MARKETCAP", "12/31/2022")</f>
        <v>20351.847043500002</v>
      </c>
      <c r="R493">
        <f t="shared" si="91"/>
        <v>6.0523306367033316E-4</v>
      </c>
      <c r="S493">
        <f t="shared" si="92"/>
        <v>4.9477802955049744E-3</v>
      </c>
      <c r="U493" s="11" t="s">
        <v>492</v>
      </c>
      <c r="V493" s="4" cm="1">
        <f t="array" ref="V493">_xll.SNL.Clients.Office.Excel.Functions.SPG(U493, "SP_TOTAL_REV", "CY2021")</f>
        <v>2785874</v>
      </c>
      <c r="W493" s="4">
        <f>_xll.SNL.Clients.Office.Excel.Functions.SPG(U493,"IQ_AVG_DILUT_SHARES_OUT","CY2021")</f>
        <v>62028000</v>
      </c>
      <c r="X493" s="5">
        <f>_xll.SNL.Clients.Office.Excel.Functions.SPG(U493, "IQ_DILUT_EPS_NORM", "CY2021")</f>
        <v>7.9740000000000002</v>
      </c>
      <c r="Y493">
        <f t="shared" si="93"/>
        <v>494611.272</v>
      </c>
      <c r="Z493">
        <f t="shared" si="94"/>
        <v>0.17754258519947419</v>
      </c>
      <c r="AA493" s="5">
        <f>_xll.SNL.Clients.Office.Excel.Functions.SPG(U493, "SP_MARKETCAP", "12/31/2021")</f>
        <v>22742.113829400001</v>
      </c>
      <c r="AB493">
        <f t="shared" si="88"/>
        <v>5.3743736909522897E-4</v>
      </c>
      <c r="AC493">
        <f t="shared" si="95"/>
        <v>4.2855255811653555E-3</v>
      </c>
    </row>
    <row r="494" spans="1:29">
      <c r="A494" s="11" t="s">
        <v>493</v>
      </c>
      <c r="B494" s="4" cm="1">
        <f t="array" ref="B494">_xll.SNL.Clients.Office.Excel.Functions.SPG(A494, "SP_TOTAL_REV", "CY2023")</f>
        <v>8893000</v>
      </c>
      <c r="C494" s="4">
        <f>_xll.SNL.Clients.Office.Excel.Functions.SPG(A494,"IQ_AVG_DILUT_SHARES_OUT","CY2023")</f>
        <v>315900000</v>
      </c>
      <c r="D494" s="5">
        <f>_xll.SNL.Clients.Office.Excel.Functions.SPG(A494, "IQ_DILUT_EPS_NORM", "CY2023")</f>
        <v>3.395</v>
      </c>
      <c r="E494">
        <f t="shared" si="84"/>
        <v>1072480.5</v>
      </c>
      <c r="F494">
        <f t="shared" si="85"/>
        <v>0.1205982795457101</v>
      </c>
      <c r="G494" s="5">
        <f>_xll.SNL.Clients.Office.Excel.Functions.SPG(A494, "SP_MARKETCAP", "12/30/2023")</f>
        <v>26550.12447427</v>
      </c>
      <c r="H494">
        <f t="shared" si="89"/>
        <v>6.332441847115691E-4</v>
      </c>
      <c r="I494">
        <f t="shared" si="90"/>
        <v>2.1498640070957771E-3</v>
      </c>
      <c r="K494" s="11" t="s">
        <v>493</v>
      </c>
      <c r="L494" s="4" cm="1">
        <f t="array" ref="L494">_xll.SNL.Clients.Office.Excel.Functions.SPG(K494, "SP_TOTAL_REV", "CY2023")</f>
        <v>8893000</v>
      </c>
      <c r="M494" s="4">
        <f>_xll.SNL.Clients.Office.Excel.Functions.SPG(K494,"IQ_AVG_DILUT_SHARES_OUT","CY2023")</f>
        <v>315900000</v>
      </c>
      <c r="N494" s="5">
        <f>_xll.SNL.Clients.Office.Excel.Functions.SPG(K494, "IQ_DILUT_EPS_NORM", "CY2023")</f>
        <v>3.395</v>
      </c>
      <c r="O494">
        <f t="shared" si="86"/>
        <v>1072480.5</v>
      </c>
      <c r="P494">
        <f t="shared" si="87"/>
        <v>0.1205982795457101</v>
      </c>
      <c r="Q494" s="5">
        <f>_xll.SNL.Clients.Office.Excel.Functions.SPG(K494, "SP_MARKETCAP", "12/31/2022")</f>
        <v>29575.141626559998</v>
      </c>
      <c r="R494">
        <f t="shared" si="91"/>
        <v>8.7951985570979344E-4</v>
      </c>
      <c r="S494">
        <f t="shared" si="92"/>
        <v>2.9859699101347486E-3</v>
      </c>
      <c r="U494" s="11" t="s">
        <v>493</v>
      </c>
      <c r="V494" s="4" cm="1">
        <f t="array" ref="V494">_xll.SNL.Clients.Office.Excel.Functions.SPG(U494, "SP_TOTAL_REV", "CY2021")</f>
        <v>8316000</v>
      </c>
      <c r="W494" s="4">
        <f>_xll.SNL.Clients.Office.Excel.Functions.SPG(U494,"IQ_AVG_DILUT_SHARES_OUT","CY2021")</f>
        <v>316300000</v>
      </c>
      <c r="X494" s="5">
        <f>_xll.SNL.Clients.Office.Excel.Functions.SPG(U494, "IQ_DILUT_EPS_NORM", "CY2021")</f>
        <v>3.04</v>
      </c>
      <c r="Y494">
        <f t="shared" si="93"/>
        <v>961552</v>
      </c>
      <c r="Z494">
        <f t="shared" si="94"/>
        <v>0.11562674362674363</v>
      </c>
      <c r="AA494" s="5">
        <f>_xll.SNL.Clients.Office.Excel.Functions.SPG(U494, "SP_MARKETCAP", "12/31/2021")</f>
        <v>30619.229924169998</v>
      </c>
      <c r="AB494">
        <f t="shared" si="88"/>
        <v>7.2358789941919768E-4</v>
      </c>
      <c r="AC494">
        <f t="shared" si="95"/>
        <v>2.1997072142343611E-3</v>
      </c>
    </row>
    <row r="495" spans="1:29">
      <c r="A495" s="11" t="s">
        <v>494</v>
      </c>
      <c r="B495" s="4" cm="1">
        <f t="array" ref="B495">_xll.SNL.Clients.Office.Excel.Functions.SPG(A495, "SP_TOTAL_REV", "CY2023")</f>
        <v>82597000</v>
      </c>
      <c r="C495" s="4">
        <f>_xll.SNL.Clients.Office.Excel.Functions.SPG(A495,"IQ_AVG_DILUT_SHARES_OUT","CY2023")</f>
        <v>3720400000</v>
      </c>
      <c r="D495" s="5">
        <f>_xll.SNL.Clients.Office.Excel.Functions.SPG(A495, "IQ_DILUT_EPS_NORM", "CY2023")</f>
        <v>4.0140000000000002</v>
      </c>
      <c r="E495">
        <f t="shared" si="84"/>
        <v>14933685.6</v>
      </c>
      <c r="F495">
        <f t="shared" si="85"/>
        <v>0.18080179183263315</v>
      </c>
      <c r="G495" s="5">
        <f>_xll.SNL.Clients.Office.Excel.Functions.SPG(A495, "SP_MARKETCAP", "12/30/2023")</f>
        <v>178749.30672307999</v>
      </c>
      <c r="H495">
        <f t="shared" si="89"/>
        <v>4.2633306338473289E-3</v>
      </c>
      <c r="I495">
        <f t="shared" si="90"/>
        <v>1.7113009164263178E-2</v>
      </c>
      <c r="K495" s="11" t="s">
        <v>494</v>
      </c>
      <c r="L495" s="4" cm="1">
        <f t="array" ref="L495">_xll.SNL.Clients.Office.Excel.Functions.SPG(K495, "SP_TOTAL_REV", "CY2023")</f>
        <v>82597000</v>
      </c>
      <c r="M495" s="4">
        <f>_xll.SNL.Clients.Office.Excel.Functions.SPG(K495,"IQ_AVG_DILUT_SHARES_OUT","CY2023")</f>
        <v>3720400000</v>
      </c>
      <c r="N495" s="5">
        <f>_xll.SNL.Clients.Office.Excel.Functions.SPG(K495, "IQ_DILUT_EPS_NORM", "CY2023")</f>
        <v>4.0140000000000002</v>
      </c>
      <c r="O495">
        <f t="shared" si="86"/>
        <v>14933685.6</v>
      </c>
      <c r="P495">
        <f t="shared" si="87"/>
        <v>0.18080179183263315</v>
      </c>
      <c r="Q495" s="5">
        <f>_xll.SNL.Clients.Office.Excel.Functions.SPG(K495, "SP_MARKETCAP", "12/31/2022")</f>
        <v>157335.16917842001</v>
      </c>
      <c r="R495">
        <f t="shared" si="91"/>
        <v>4.6789093029941092E-3</v>
      </c>
      <c r="S495">
        <f t="shared" si="92"/>
        <v>1.8781141942218357E-2</v>
      </c>
      <c r="U495" s="11" t="s">
        <v>494</v>
      </c>
      <c r="V495" s="4" cm="1">
        <f t="array" ref="V495">_xll.SNL.Clients.Office.Excel.Functions.SPG(U495, "SP_TOTAL_REV", "CY2021")</f>
        <v>77868000</v>
      </c>
      <c r="W495" s="4">
        <f>_xll.SNL.Clients.Office.Excel.Functions.SPG(U495,"IQ_AVG_DILUT_SHARES_OUT","CY2021")</f>
        <v>4096200000</v>
      </c>
      <c r="X495" s="5">
        <f>_xll.SNL.Clients.Office.Excel.Functions.SPG(U495, "IQ_DILUT_EPS_NORM", "CY2021")</f>
        <v>4.1619999999999999</v>
      </c>
      <c r="Y495">
        <f t="shared" si="93"/>
        <v>17048384.399999999</v>
      </c>
      <c r="Z495">
        <f t="shared" si="94"/>
        <v>0.21893954384342731</v>
      </c>
      <c r="AA495" s="5">
        <f>_xll.SNL.Clients.Office.Excel.Functions.SPG(U495, "SP_MARKETCAP", "12/31/2021")</f>
        <v>191307.41856466001</v>
      </c>
      <c r="AB495">
        <f t="shared" si="88"/>
        <v>4.520941038861347E-3</v>
      </c>
      <c r="AC495">
        <f t="shared" si="95"/>
        <v>1.8816156603740926E-2</v>
      </c>
    </row>
    <row r="496" spans="1:29">
      <c r="A496" s="11" t="s">
        <v>495</v>
      </c>
      <c r="B496" s="4" cm="1">
        <f t="array" ref="B496">_xll.SNL.Clients.Office.Excel.Functions.SPG(A496, "SP_TOTAL_REV", "CY2023")</f>
        <v>6554361</v>
      </c>
      <c r="C496" s="4">
        <f>_xll.SNL.Clients.Office.Excel.Functions.SPG(A496,"IQ_AVG_DILUT_SHARES_OUT","CY2023")</f>
        <v>518701000</v>
      </c>
      <c r="D496" s="5">
        <f>_xll.SNL.Clients.Office.Excel.Functions.SPG(A496, "IQ_DILUT_EPS_NORM", "CY2023")</f>
        <v>0.39200000000000002</v>
      </c>
      <c r="E496">
        <f t="shared" ref="E496:E508" si="96">C496*D496/1000</f>
        <v>203330.79199999999</v>
      </c>
      <c r="F496">
        <f t="shared" ref="F496:F508" si="97">E496/B496</f>
        <v>3.1022214369943919E-2</v>
      </c>
      <c r="G496" s="5">
        <f>_xll.SNL.Clients.Office.Excel.Functions.SPG(A496, "SP_MARKETCAP", "12/30/2023")</f>
        <v>49906.310640570002</v>
      </c>
      <c r="H496">
        <f t="shared" si="89"/>
        <v>1.1903100877804448E-3</v>
      </c>
      <c r="I496">
        <f t="shared" ref="I496:I508" si="98">D496*H496</f>
        <v>4.6660155440993438E-4</v>
      </c>
      <c r="K496" s="11" t="s">
        <v>495</v>
      </c>
      <c r="L496" s="4" cm="1">
        <f t="array" ref="L496">_xll.SNL.Clients.Office.Excel.Functions.SPG(K496, "SP_TOTAL_REV", "CY2023")</f>
        <v>6554361</v>
      </c>
      <c r="M496" s="4">
        <f>_xll.SNL.Clients.Office.Excel.Functions.SPG(K496,"IQ_AVG_DILUT_SHARES_OUT","CY2023")</f>
        <v>518701000</v>
      </c>
      <c r="N496" s="5">
        <f>_xll.SNL.Clients.Office.Excel.Functions.SPG(K496, "IQ_DILUT_EPS_NORM", "CY2023")</f>
        <v>0.39200000000000002</v>
      </c>
      <c r="O496">
        <f t="shared" ref="O496:O508" si="99">M496*N496/1000</f>
        <v>203330.79199999999</v>
      </c>
      <c r="P496">
        <f t="shared" ref="P496:P508" si="100">O496/L496</f>
        <v>3.1022214369943919E-2</v>
      </c>
      <c r="Q496" s="5">
        <f>_xll.SNL.Clients.Office.Excel.Functions.SPG(K496, "SP_MARKETCAP", "12/31/2022")</f>
        <v>30973.780785300001</v>
      </c>
      <c r="R496">
        <f t="shared" si="91"/>
        <v>9.2111326299141249E-4</v>
      </c>
      <c r="S496">
        <f t="shared" si="92"/>
        <v>3.6107639909263372E-4</v>
      </c>
      <c r="U496" s="11" t="s">
        <v>495</v>
      </c>
      <c r="V496" s="4" cm="1">
        <f t="array" ref="V496">_xll.SNL.Clients.Office.Excel.Functions.SPG(U496, "SP_TOTAL_REV", "CY2021")</f>
        <v>4719182</v>
      </c>
      <c r="W496" s="4">
        <f>_xll.SNL.Clients.Office.Excel.Functions.SPG(U496,"IQ_AVG_DILUT_SHARES_OUT","CY2021")</f>
        <v>426841000</v>
      </c>
      <c r="X496" s="5">
        <f>_xll.SNL.Clients.Office.Excel.Functions.SPG(U496, "IQ_DILUT_EPS_NORM", "CY2021")</f>
        <v>0.41099999999999998</v>
      </c>
      <c r="Y496">
        <f t="shared" si="93"/>
        <v>175431.65100000001</v>
      </c>
      <c r="Z496">
        <f t="shared" si="94"/>
        <v>3.7174165141331698E-2</v>
      </c>
      <c r="AA496" s="5">
        <f>_xll.SNL.Clients.Office.Excel.Functions.SPG(U496, "SP_MARKETCAP", "12/31/2021")</f>
        <v>37333.496266560003</v>
      </c>
      <c r="AB496">
        <f t="shared" si="88"/>
        <v>8.8225818246886849E-4</v>
      </c>
      <c r="AC496">
        <f t="shared" si="95"/>
        <v>3.6260811299470495E-4</v>
      </c>
    </row>
    <row r="497" spans="1:29">
      <c r="A497" s="11" t="s">
        <v>496</v>
      </c>
      <c r="B497" s="4" cm="1">
        <f t="array" ref="B497">_xll.SNL.Clients.Office.Excel.Functions.SPG(A497, "SP_TOTAL_REV", "CY2023")</f>
        <v>2949800</v>
      </c>
      <c r="C497" s="4">
        <f>_xll.SNL.Clients.Office.Excel.Functions.SPG(A497,"IQ_AVG_DILUT_SHARES_OUT","CY2023")</f>
        <v>75300000</v>
      </c>
      <c r="D497" s="5">
        <f>_xll.SNL.Clients.Office.Excel.Functions.SPG(A497, "IQ_DILUT_EPS_NORM", "CY2023")</f>
        <v>6.1239999999999997</v>
      </c>
      <c r="E497">
        <f t="shared" si="96"/>
        <v>461137.2</v>
      </c>
      <c r="F497">
        <f t="shared" si="97"/>
        <v>0.15632829344362331</v>
      </c>
      <c r="G497" s="5">
        <f>_xll.SNL.Clients.Office.Excel.Functions.SPG(A497, "SP_MARKETCAP", "12/30/2023")</f>
        <v>26053.242600400001</v>
      </c>
      <c r="H497">
        <f t="shared" si="89"/>
        <v>6.2139310817813543E-4</v>
      </c>
      <c r="I497">
        <f t="shared" si="98"/>
        <v>3.8054113944829011E-3</v>
      </c>
      <c r="K497" s="11" t="s">
        <v>496</v>
      </c>
      <c r="L497" s="4" cm="1">
        <f t="array" ref="L497">_xll.SNL.Clients.Office.Excel.Functions.SPG(K497, "SP_TOTAL_REV", "CY2023")</f>
        <v>2949800</v>
      </c>
      <c r="M497" s="4">
        <f>_xll.SNL.Clients.Office.Excel.Functions.SPG(K497,"IQ_AVG_DILUT_SHARES_OUT","CY2023")</f>
        <v>75300000</v>
      </c>
      <c r="N497" s="5">
        <f>_xll.SNL.Clients.Office.Excel.Functions.SPG(K497, "IQ_DILUT_EPS_NORM", "CY2023")</f>
        <v>6.1239999999999997</v>
      </c>
      <c r="O497">
        <f t="shared" si="99"/>
        <v>461137.2</v>
      </c>
      <c r="P497">
        <f t="shared" si="100"/>
        <v>0.15632829344362331</v>
      </c>
      <c r="Q497" s="5">
        <f>_xll.SNL.Clients.Office.Excel.Functions.SPG(K497, "SP_MARKETCAP", "12/31/2022")</f>
        <v>17423.663490449999</v>
      </c>
      <c r="R497">
        <f t="shared" si="91"/>
        <v>5.1815332594365091E-4</v>
      </c>
      <c r="S497">
        <f t="shared" si="92"/>
        <v>3.1731709680789181E-3</v>
      </c>
      <c r="U497" s="11" t="s">
        <v>496</v>
      </c>
      <c r="V497" s="4" cm="1">
        <f t="array" ref="V497">_xll.SNL.Clients.Office.Excel.Functions.SPG(U497, "SP_TOTAL_REV", "CY2021")</f>
        <v>2831600</v>
      </c>
      <c r="W497" s="4">
        <f>_xll.SNL.Clients.Office.Excel.Functions.SPG(U497,"IQ_AVG_DILUT_SHARES_OUT","CY2021")</f>
        <v>76300000</v>
      </c>
      <c r="X497" s="5">
        <f>_xll.SNL.Clients.Office.Excel.Functions.SPG(U497, "IQ_DILUT_EPS_NORM", "CY2021")</f>
        <v>6.4480000000000004</v>
      </c>
      <c r="Y497">
        <f t="shared" si="93"/>
        <v>491982.40000000008</v>
      </c>
      <c r="Z497">
        <f t="shared" si="94"/>
        <v>0.17374713942647269</v>
      </c>
      <c r="AA497" s="5">
        <f>_xll.SNL.Clients.Office.Excel.Functions.SPG(U497, "SP_MARKETCAP", "12/31/2021")</f>
        <v>34744.127132150003</v>
      </c>
      <c r="AB497">
        <f t="shared" si="88"/>
        <v>8.2106669667942212E-4</v>
      </c>
      <c r="AC497">
        <f t="shared" si="95"/>
        <v>5.2942380601889143E-3</v>
      </c>
    </row>
    <row r="498" spans="1:29">
      <c r="A498" s="11" t="s">
        <v>497</v>
      </c>
      <c r="B498" s="4" cm="1">
        <f t="array" ref="B498">_xll.SNL.Clients.Office.Excel.Functions.SPG(A498, "SP_TOTAL_REV", "CY2023")</f>
        <v>11257000</v>
      </c>
      <c r="C498" s="4">
        <f>_xll.SNL.Clients.Office.Excel.Functions.SPG(A498,"IQ_AVG_DILUT_SHARES_OUT","CY2023")</f>
        <v>321000000</v>
      </c>
      <c r="D498" s="5">
        <f>_xll.SNL.Clients.Office.Excel.Functions.SPG(A498, "IQ_DILUT_EPS_NORM", "CY2023")</f>
        <v>-3.97</v>
      </c>
      <c r="E498">
        <f t="shared" si="96"/>
        <v>-1274370</v>
      </c>
      <c r="F498">
        <f t="shared" si="97"/>
        <v>-0.11320689348849605</v>
      </c>
      <c r="G498" s="5">
        <f>_xll.SNL.Clients.Office.Excel.Functions.SPG(A498, "SP_MARKETCAP", "12/30/2023")</f>
        <v>16980.614498679999</v>
      </c>
      <c r="H498">
        <f t="shared" si="89"/>
        <v>4.0500282379236257E-4</v>
      </c>
      <c r="I498">
        <f t="shared" si="98"/>
        <v>-1.6078612104556795E-3</v>
      </c>
      <c r="K498" s="11" t="s">
        <v>497</v>
      </c>
      <c r="L498" s="4" cm="1">
        <f t="array" ref="L498">_xll.SNL.Clients.Office.Excel.Functions.SPG(K498, "SP_TOTAL_REV", "CY2023")</f>
        <v>11257000</v>
      </c>
      <c r="M498" s="4">
        <f>_xll.SNL.Clients.Office.Excel.Functions.SPG(K498,"IQ_AVG_DILUT_SHARES_OUT","CY2023")</f>
        <v>321000000</v>
      </c>
      <c r="N498" s="5">
        <f>_xll.SNL.Clients.Office.Excel.Functions.SPG(K498, "IQ_DILUT_EPS_NORM", "CY2023")</f>
        <v>-3.97</v>
      </c>
      <c r="O498">
        <f t="shared" si="99"/>
        <v>-1274370</v>
      </c>
      <c r="P498">
        <f t="shared" si="100"/>
        <v>-0.11320689348849605</v>
      </c>
      <c r="Q498" s="5">
        <f>_xll.SNL.Clients.Office.Excel.Functions.SPG(K498, "SP_MARKETCAP", "12/31/2022")</f>
        <v>10021.86680725</v>
      </c>
      <c r="R498">
        <f t="shared" si="91"/>
        <v>2.9803511880191561E-4</v>
      </c>
      <c r="S498">
        <f t="shared" si="92"/>
        <v>-1.183199421643605E-3</v>
      </c>
      <c r="U498" s="11" t="s">
        <v>497</v>
      </c>
      <c r="V498" s="4" cm="1">
        <f t="array" ref="V498">_xll.SNL.Clients.Office.Excel.Functions.SPG(U498, "SP_TOTAL_REV", "CY2021")</f>
        <v>18941000</v>
      </c>
      <c r="W498" s="4">
        <f>_xll.SNL.Clients.Office.Excel.Functions.SPG(U498,"IQ_AVG_DILUT_SHARES_OUT","CY2021")</f>
        <v>314000000</v>
      </c>
      <c r="X498" s="5">
        <f>_xll.SNL.Clients.Office.Excel.Functions.SPG(U498, "IQ_DILUT_EPS_NORM", "CY2021")</f>
        <v>4.1440000000000001</v>
      </c>
      <c r="Y498">
        <f t="shared" si="93"/>
        <v>1301216</v>
      </c>
      <c r="Z498">
        <f t="shared" si="94"/>
        <v>6.8698379177445756E-2</v>
      </c>
      <c r="AA498" s="5">
        <f>_xll.SNL.Clients.Office.Excel.Functions.SPG(U498, "SP_MARKETCAP", "12/31/2021")</f>
        <v>20320.930678410001</v>
      </c>
      <c r="AB498">
        <f t="shared" si="88"/>
        <v>4.8022042292536227E-4</v>
      </c>
      <c r="AC498">
        <f t="shared" si="95"/>
        <v>1.9900334326027015E-3</v>
      </c>
    </row>
    <row r="499" spans="1:29">
      <c r="A499" s="11" t="s">
        <v>498</v>
      </c>
      <c r="B499" s="4" cm="1">
        <f t="array" ref="B499">_xll.SNL.Clients.Office.Excel.Functions.SPG(A499, "SP_TOTAL_REV", "CY2023")</f>
        <v>9677000</v>
      </c>
      <c r="C499" s="4">
        <f>_xll.SNL.Clients.Office.Excel.Functions.SPG(A499,"IQ_AVG_DILUT_SHARES_OUT","CY2023")</f>
        <v>179500000</v>
      </c>
      <c r="D499" s="5">
        <f>_xll.SNL.Clients.Office.Excel.Functions.SPG(A499, "IQ_DILUT_EPS_NORM", "CY2023")</f>
        <v>3.827</v>
      </c>
      <c r="E499">
        <f t="shared" si="96"/>
        <v>686946.5</v>
      </c>
      <c r="F499">
        <f t="shared" si="97"/>
        <v>7.0987547793737726E-2</v>
      </c>
      <c r="G499" s="5">
        <f>_xll.SNL.Clients.Office.Excel.Functions.SPG(A499, "SP_MARKETCAP", "12/30/2023")</f>
        <v>22735.297404000001</v>
      </c>
      <c r="H499">
        <f t="shared" si="89"/>
        <v>5.4225715147675907E-4</v>
      </c>
      <c r="I499">
        <f t="shared" si="98"/>
        <v>2.075218118701557E-3</v>
      </c>
      <c r="K499" s="11" t="s">
        <v>498</v>
      </c>
      <c r="L499" s="4" cm="1">
        <f t="array" ref="L499">_xll.SNL.Clients.Office.Excel.Functions.SPG(K499, "SP_TOTAL_REV", "CY2023")</f>
        <v>9677000</v>
      </c>
      <c r="M499" s="4">
        <f>_xll.SNL.Clients.Office.Excel.Functions.SPG(K499,"IQ_AVG_DILUT_SHARES_OUT","CY2023")</f>
        <v>179500000</v>
      </c>
      <c r="N499" s="5">
        <f>_xll.SNL.Clients.Office.Excel.Functions.SPG(K499, "IQ_DILUT_EPS_NORM", "CY2023")</f>
        <v>3.827</v>
      </c>
      <c r="O499">
        <f t="shared" si="99"/>
        <v>686946.5</v>
      </c>
      <c r="P499">
        <f t="shared" si="100"/>
        <v>7.0987547793737726E-2</v>
      </c>
      <c r="Q499" s="5">
        <f>_xll.SNL.Clients.Office.Excel.Functions.SPG(K499, "SP_MARKETCAP", "12/31/2022")</f>
        <v>18152.231505840002</v>
      </c>
      <c r="R499">
        <f t="shared" si="91"/>
        <v>5.3981983371094162E-4</v>
      </c>
      <c r="S499">
        <f t="shared" si="92"/>
        <v>2.0658905036117737E-3</v>
      </c>
      <c r="U499" s="11" t="s">
        <v>498</v>
      </c>
      <c r="V499" s="4" cm="1">
        <f t="array" ref="V499">_xll.SNL.Clients.Office.Excel.Functions.SPG(U499, "SP_TOTAL_REV", "CY2021")</f>
        <v>7822000</v>
      </c>
      <c r="W499" s="4">
        <f>_xll.SNL.Clients.Office.Excel.Functions.SPG(U499,"IQ_AVG_DILUT_SHARES_OUT","CY2021")</f>
        <v>188100000</v>
      </c>
      <c r="X499" s="5">
        <f>_xll.SNL.Clients.Office.Excel.Functions.SPG(U499, "IQ_DILUT_EPS_NORM", "CY2021")</f>
        <v>2.4119999999999999</v>
      </c>
      <c r="Y499">
        <f t="shared" si="93"/>
        <v>453697.2</v>
      </c>
      <c r="Z499">
        <f t="shared" si="94"/>
        <v>5.8002710304270011E-2</v>
      </c>
      <c r="AA499" s="5">
        <f>_xll.SNL.Clients.Office.Excel.Functions.SPG(U499, "SP_MARKETCAP", "12/31/2021")</f>
        <v>17208.083507430001</v>
      </c>
      <c r="AB499">
        <f t="shared" si="88"/>
        <v>4.0665820234566009E-4</v>
      </c>
      <c r="AC499">
        <f t="shared" si="95"/>
        <v>9.8085958405773202E-4</v>
      </c>
    </row>
    <row r="500" spans="1:29">
      <c r="A500" s="11" t="s">
        <v>499</v>
      </c>
      <c r="B500" s="4" cm="1">
        <f t="array" ref="B500">_xll.SNL.Clients.Office.Excel.Functions.SPG(A500, "SP_TOTAL_REV", "CY2023")</f>
        <v>7721000</v>
      </c>
      <c r="C500" s="4">
        <f>_xll.SNL.Clients.Office.Excel.Functions.SPG(A500,"IQ_AVG_DILUT_SHARES_OUT","CY2023")</f>
        <v>732222000</v>
      </c>
      <c r="D500" s="5">
        <f>_xll.SNL.Clients.Office.Excel.Functions.SPG(A500, "IQ_DILUT_EPS_NORM", "CY2023")</f>
        <v>0.73599999999999999</v>
      </c>
      <c r="E500">
        <f t="shared" si="96"/>
        <v>538915.39199999999</v>
      </c>
      <c r="F500">
        <f t="shared" si="97"/>
        <v>6.9798651988084451E-2</v>
      </c>
      <c r="G500" s="5">
        <f>_xll.SNL.Clients.Office.Excel.Functions.SPG(A500, "SP_MARKETCAP", "12/30/2023")</f>
        <v>25382.134770000001</v>
      </c>
      <c r="H500">
        <f t="shared" si="89"/>
        <v>6.0538658695345922E-4</v>
      </c>
      <c r="I500">
        <f t="shared" si="98"/>
        <v>4.4556452799774597E-4</v>
      </c>
      <c r="K500" s="11" t="s">
        <v>499</v>
      </c>
      <c r="L500" s="4" cm="1">
        <f t="array" ref="L500">_xll.SNL.Clients.Office.Excel.Functions.SPG(K500, "SP_TOTAL_REV", "CY2023")</f>
        <v>7721000</v>
      </c>
      <c r="M500" s="4">
        <f>_xll.SNL.Clients.Office.Excel.Functions.SPG(K500,"IQ_AVG_DILUT_SHARES_OUT","CY2023")</f>
        <v>732222000</v>
      </c>
      <c r="N500" s="5">
        <f>_xll.SNL.Clients.Office.Excel.Functions.SPG(K500, "IQ_DILUT_EPS_NORM", "CY2023")</f>
        <v>0.73599999999999999</v>
      </c>
      <c r="O500">
        <f t="shared" si="99"/>
        <v>538915.39199999999</v>
      </c>
      <c r="P500">
        <f t="shared" si="100"/>
        <v>6.9798651988084451E-2</v>
      </c>
      <c r="Q500" s="5">
        <f>_xll.SNL.Clients.Office.Excel.Functions.SPG(K500, "SP_MARKETCAP", "12/31/2022")</f>
        <v>22813.427</v>
      </c>
      <c r="R500">
        <f t="shared" si="91"/>
        <v>6.7843671812772074E-4</v>
      </c>
      <c r="S500">
        <f t="shared" si="92"/>
        <v>4.9932942454200243E-4</v>
      </c>
      <c r="U500" s="11" t="s">
        <v>499</v>
      </c>
      <c r="V500" s="4" cm="1">
        <f t="array" ref="V500">_xll.SNL.Clients.Office.Excel.Functions.SPG(U500, "SP_TOTAL_REV", "CY2021")</f>
        <v>10169000</v>
      </c>
      <c r="W500" s="4">
        <f>_xll.SNL.Clients.Office.Excel.Functions.SPG(U500,"IQ_AVG_DILUT_SHARES_OUT","CY2021")</f>
        <v>750983000</v>
      </c>
      <c r="X500" s="5">
        <f>_xll.SNL.Clients.Office.Excel.Functions.SPG(U500, "IQ_DILUT_EPS_NORM", "CY2021")</f>
        <v>2.6970000000000001</v>
      </c>
      <c r="Y500">
        <f t="shared" si="93"/>
        <v>2025401.1510000001</v>
      </c>
      <c r="Z500">
        <f t="shared" si="94"/>
        <v>0.19917407326187433</v>
      </c>
      <c r="AA500" s="5">
        <f>_xll.SNL.Clients.Office.Excel.Functions.SPG(U500, "SP_MARKETCAP", "12/31/2021")</f>
        <v>30845.6731</v>
      </c>
      <c r="AB500">
        <f t="shared" si="88"/>
        <v>7.289391620846021E-4</v>
      </c>
      <c r="AC500">
        <f t="shared" si="95"/>
        <v>1.965948920142172E-3</v>
      </c>
    </row>
    <row r="501" spans="1:29">
      <c r="A501" s="11" t="s">
        <v>500</v>
      </c>
      <c r="B501" s="4" cm="1">
        <f t="array" ref="B501">_xll.SNL.Clients.Office.Excel.Functions.SPG(A501, "SP_TOTAL_REV", "CY2023")</f>
        <v>9632000</v>
      </c>
      <c r="C501" s="4">
        <f>_xll.SNL.Clients.Office.Excel.Functions.SPG(A501,"IQ_AVG_DILUT_SHARES_OUT","CY2023")</f>
        <v>106000000</v>
      </c>
      <c r="D501" s="5">
        <f>_xll.SNL.Clients.Office.Excel.Functions.SPG(A501, "IQ_DILUT_EPS_NORM", "CY2023")</f>
        <v>9.8800000000000008</v>
      </c>
      <c r="E501">
        <f t="shared" si="96"/>
        <v>1047280.0000000001</v>
      </c>
      <c r="F501">
        <f t="shared" si="97"/>
        <v>0.10872923588039868</v>
      </c>
      <c r="G501" s="5">
        <f>_xll.SNL.Clients.Office.Excel.Functions.SPG(A501, "SP_MARKETCAP", "12/30/2023")</f>
        <v>24906.410168400002</v>
      </c>
      <c r="H501">
        <f t="shared" si="89"/>
        <v>5.940401302624794E-4</v>
      </c>
      <c r="I501">
        <f t="shared" si="98"/>
        <v>5.869116486993297E-3</v>
      </c>
      <c r="K501" s="11" t="s">
        <v>500</v>
      </c>
      <c r="L501" s="4" cm="1">
        <f t="array" ref="L501">_xll.SNL.Clients.Office.Excel.Functions.SPG(K501, "SP_TOTAL_REV", "CY2023")</f>
        <v>9632000</v>
      </c>
      <c r="M501" s="4">
        <f>_xll.SNL.Clients.Office.Excel.Functions.SPG(K501,"IQ_AVG_DILUT_SHARES_OUT","CY2023")</f>
        <v>106000000</v>
      </c>
      <c r="N501" s="5">
        <f>_xll.SNL.Clients.Office.Excel.Functions.SPG(K501, "IQ_DILUT_EPS_NORM", "CY2023")</f>
        <v>9.8800000000000008</v>
      </c>
      <c r="O501">
        <f t="shared" si="99"/>
        <v>1047280.0000000001</v>
      </c>
      <c r="P501">
        <f t="shared" si="100"/>
        <v>0.10872923588039868</v>
      </c>
      <c r="Q501" s="5">
        <f>_xll.SNL.Clients.Office.Excel.Functions.SPG(K501, "SP_MARKETCAP", "12/31/2022")</f>
        <v>26472.757344180001</v>
      </c>
      <c r="R501">
        <f t="shared" si="91"/>
        <v>7.8725965250100289E-4</v>
      </c>
      <c r="S501">
        <f t="shared" si="92"/>
        <v>7.7781253667099093E-3</v>
      </c>
      <c r="U501" s="11" t="s">
        <v>500</v>
      </c>
      <c r="V501" s="4" cm="1">
        <f t="array" ref="V501">_xll.SNL.Clients.Office.Excel.Functions.SPG(U501, "SP_TOTAL_REV", "CY2021")</f>
        <v>9699000</v>
      </c>
      <c r="W501" s="4">
        <f>_xll.SNL.Clients.Office.Excel.Functions.SPG(U501,"IQ_AVG_DILUT_SHARES_OUT","CY2021")</f>
        <v>129000000</v>
      </c>
      <c r="X501" s="5">
        <f>_xll.SNL.Clients.Office.Excel.Functions.SPG(U501, "IQ_DILUT_EPS_NORM", "CY2021")</f>
        <v>7.4349999999999996</v>
      </c>
      <c r="Y501">
        <f t="shared" si="93"/>
        <v>959115</v>
      </c>
      <c r="Z501">
        <f t="shared" si="94"/>
        <v>9.8888029693782867E-2</v>
      </c>
      <c r="AA501" s="5">
        <f>_xll.SNL.Clients.Office.Excel.Functions.SPG(U501, "SP_MARKETCAP", "12/31/2021")</f>
        <v>29592.701976529999</v>
      </c>
      <c r="AB501">
        <f t="shared" si="88"/>
        <v>6.9932918346953259E-4</v>
      </c>
      <c r="AC501">
        <f t="shared" si="95"/>
        <v>5.1995124790959746E-3</v>
      </c>
    </row>
    <row r="502" spans="1:29">
      <c r="A502" s="11" t="s">
        <v>501</v>
      </c>
      <c r="B502" s="4" cm="1">
        <f t="array" ref="B502">_xll.SNL.Clients.Office.Excel.Functions.SPG(A502, "SP_TOTAL_REV", "CY2023")</f>
        <v>7259000</v>
      </c>
      <c r="C502" s="4">
        <f>_xll.SNL.Clients.Office.Excel.Functions.SPG(A502,"IQ_AVG_DILUT_SHARES_OUT","CY2023")</f>
        <v>265285000</v>
      </c>
      <c r="D502" s="5">
        <f>_xll.SNL.Clients.Office.Excel.Functions.SPG(A502, "IQ_DILUT_EPS_NORM", "CY2023")</f>
        <v>0.89500000000000002</v>
      </c>
      <c r="E502">
        <f t="shared" si="96"/>
        <v>237430.07500000001</v>
      </c>
      <c r="F502">
        <f t="shared" si="97"/>
        <v>3.2708372365339577E-2</v>
      </c>
      <c r="G502" s="5">
        <f>_xll.SNL.Clients.Office.Excel.Functions.SPG(A502, "SP_MARKETCAP", "12/30/2023")</f>
        <v>72603.78</v>
      </c>
      <c r="H502">
        <f t="shared" si="89"/>
        <v>1.7316650066041637E-3</v>
      </c>
      <c r="I502">
        <f t="shared" si="98"/>
        <v>1.5498401809107265E-3</v>
      </c>
      <c r="K502" s="11" t="s">
        <v>501</v>
      </c>
      <c r="L502" s="4" cm="1">
        <f t="array" ref="L502">_xll.SNL.Clients.Office.Excel.Functions.SPG(K502, "SP_TOTAL_REV", "CY2023")</f>
        <v>7259000</v>
      </c>
      <c r="M502" s="4">
        <f>_xll.SNL.Clients.Office.Excel.Functions.SPG(K502,"IQ_AVG_DILUT_SHARES_OUT","CY2023")</f>
        <v>265285000</v>
      </c>
      <c r="N502" s="5">
        <f>_xll.SNL.Clients.Office.Excel.Functions.SPG(K502, "IQ_DILUT_EPS_NORM", "CY2023")</f>
        <v>0.89500000000000002</v>
      </c>
      <c r="O502">
        <f t="shared" si="99"/>
        <v>237430.07500000001</v>
      </c>
      <c r="P502">
        <f t="shared" si="100"/>
        <v>3.2708372365339577E-2</v>
      </c>
      <c r="Q502" s="5">
        <f>_xll.SNL.Clients.Office.Excel.Functions.SPG(K502, "SP_MARKETCAP", "12/31/2022")</f>
        <v>43006.433734400001</v>
      </c>
      <c r="R502">
        <f t="shared" si="91"/>
        <v>1.2789461119166198E-3</v>
      </c>
      <c r="S502">
        <f t="shared" si="92"/>
        <v>1.1446567701653748E-3</v>
      </c>
      <c r="U502" s="11" t="s">
        <v>501</v>
      </c>
      <c r="V502" s="4" cm="1">
        <f t="array" ref="V502">_xll.SNL.Clients.Office.Excel.Functions.SPG(U502, "SP_TOTAL_REV", "CY2021")</f>
        <v>5139000</v>
      </c>
      <c r="W502" s="4">
        <f>_xll.SNL.Clients.Office.Excel.Functions.SPG(U502,"IQ_AVG_DILUT_SHARES_OUT","CY2021")</f>
        <v>254032000</v>
      </c>
      <c r="X502" s="5">
        <f>_xll.SNL.Clients.Office.Excel.Functions.SPG(U502, "IQ_DILUT_EPS_NORM", "CY2021")</f>
        <v>-0.315</v>
      </c>
      <c r="Y502">
        <f t="shared" si="93"/>
        <v>-80020.08</v>
      </c>
      <c r="Z502">
        <f t="shared" si="94"/>
        <v>-1.5571138353765324E-2</v>
      </c>
      <c r="AA502" s="5">
        <f>_xll.SNL.Clients.Office.Excel.Functions.SPG(U502, "SP_MARKETCAP", "12/31/2021")</f>
        <v>68295</v>
      </c>
      <c r="AB502">
        <f t="shared" si="88"/>
        <v>1.6139346323607346E-3</v>
      </c>
      <c r="AC502">
        <f t="shared" si="95"/>
        <v>-5.0838940919363139E-4</v>
      </c>
    </row>
    <row r="503" spans="1:29">
      <c r="A503" s="11" t="s">
        <v>502</v>
      </c>
      <c r="B503" s="4" cm="1">
        <f t="array" ref="B503">_xll.SNL.Clients.Office.Excel.Functions.SPG(A503, "SP_TOTAL_REV", "CY2023")</f>
        <v>6531897</v>
      </c>
      <c r="C503" s="4">
        <f>_xll.SNL.Clients.Office.Excel.Functions.SPG(A503,"IQ_AVG_DILUT_SHARES_OUT","CY2023")</f>
        <v>112855000</v>
      </c>
      <c r="D503" s="5">
        <f>_xll.SNL.Clients.Office.Excel.Functions.SPG(A503, "IQ_DILUT_EPS_NORM", "CY2023")</f>
        <v>2.3279999999999998</v>
      </c>
      <c r="E503">
        <f t="shared" si="96"/>
        <v>262726.43999999994</v>
      </c>
      <c r="F503">
        <f t="shared" si="97"/>
        <v>4.0222073311933719E-2</v>
      </c>
      <c r="G503" s="5">
        <f>_xll.SNL.Clients.Office.Excel.Functions.SPG(A503, "SP_MARKETCAP", "12/30/2023")</f>
        <v>10214.11632942</v>
      </c>
      <c r="H503">
        <f t="shared" si="89"/>
        <v>2.4361579825514293E-4</v>
      </c>
      <c r="I503">
        <f t="shared" si="98"/>
        <v>5.6713757833797267E-4</v>
      </c>
      <c r="K503" s="11" t="s">
        <v>502</v>
      </c>
      <c r="L503" s="4" cm="1">
        <f t="array" ref="L503">_xll.SNL.Clients.Office.Excel.Functions.SPG(K503, "SP_TOTAL_REV", "CY2023")</f>
        <v>6531897</v>
      </c>
      <c r="M503" s="4">
        <f>_xll.SNL.Clients.Office.Excel.Functions.SPG(K503,"IQ_AVG_DILUT_SHARES_OUT","CY2023")</f>
        <v>112855000</v>
      </c>
      <c r="N503" s="5">
        <f>_xll.SNL.Clients.Office.Excel.Functions.SPG(K503, "IQ_DILUT_EPS_NORM", "CY2023")</f>
        <v>2.3279999999999998</v>
      </c>
      <c r="O503">
        <f t="shared" si="99"/>
        <v>262726.43999999994</v>
      </c>
      <c r="P503">
        <f t="shared" si="100"/>
        <v>4.0222073311933719E-2</v>
      </c>
      <c r="Q503" s="5">
        <f>_xll.SNL.Clients.Office.Excel.Functions.SPG(K503, "SP_MARKETCAP", "12/31/2022")</f>
        <v>9270.6145886100003</v>
      </c>
      <c r="R503">
        <f t="shared" si="91"/>
        <v>2.7569401723483009E-4</v>
      </c>
      <c r="S503">
        <f t="shared" si="92"/>
        <v>6.4181567212268445E-4</v>
      </c>
      <c r="U503" s="11" t="s">
        <v>502</v>
      </c>
      <c r="V503" s="4" cm="1">
        <f t="array" ref="V503">_xll.SNL.Clients.Office.Excel.Functions.SPG(U503, "SP_TOTAL_REV", "CY2021")</f>
        <v>3763664</v>
      </c>
      <c r="W503" s="4">
        <f>_xll.SNL.Clients.Office.Excel.Functions.SPG(U503,"IQ_AVG_DILUT_SHARES_OUT","CY2021")</f>
        <v>113760000</v>
      </c>
      <c r="X503" s="5">
        <f>_xll.SNL.Clients.Office.Excel.Functions.SPG(U503, "IQ_DILUT_EPS_NORM", "CY2021")</f>
        <v>-3.2490000000000001</v>
      </c>
      <c r="Y503">
        <f t="shared" si="93"/>
        <v>-369606.24</v>
      </c>
      <c r="Z503">
        <f t="shared" si="94"/>
        <v>-9.8203835411450113E-2</v>
      </c>
      <c r="AA503" s="5">
        <f>_xll.SNL.Clients.Office.Excel.Functions.SPG(U503, "SP_MARKETCAP", "12/31/2021")</f>
        <v>9756.4913154400001</v>
      </c>
      <c r="AB503">
        <f t="shared" si="88"/>
        <v>2.3056357309195923E-4</v>
      </c>
      <c r="AC503">
        <f t="shared" si="95"/>
        <v>-7.4910104897577554E-4</v>
      </c>
    </row>
    <row r="504" spans="1:29">
      <c r="A504" s="11" t="s">
        <v>503</v>
      </c>
      <c r="B504" s="4" cm="1">
        <f t="array" ref="B504">_xll.SNL.Clients.Office.Excel.Functions.SPG(A504, "SP_TOTAL_REV", "CY2023")</f>
        <v>14206000</v>
      </c>
      <c r="C504" s="4">
        <f>_xll.SNL.Clients.Office.Excel.Functions.SPG(A504,"IQ_AVG_DILUT_SHARES_OUT","CY2023")</f>
        <v>552000000</v>
      </c>
      <c r="D504" s="5">
        <f>_xll.SNL.Clients.Office.Excel.Functions.SPG(A504, "IQ_DILUT_EPS_NORM", "CY2023")</f>
        <v>1.9610000000000001</v>
      </c>
      <c r="E504">
        <f t="shared" si="96"/>
        <v>1082472</v>
      </c>
      <c r="F504">
        <f t="shared" si="97"/>
        <v>7.6198226101647185E-2</v>
      </c>
      <c r="G504" s="5">
        <f>_xll.SNL.Clients.Office.Excel.Functions.SPG(A504, "SP_MARKETCAP", "12/30/2023")</f>
        <v>34162.948309289997</v>
      </c>
      <c r="H504">
        <f t="shared" si="89"/>
        <v>8.1481683336080257E-4</v>
      </c>
      <c r="I504">
        <f t="shared" si="98"/>
        <v>1.5978558102205339E-3</v>
      </c>
      <c r="K504" s="11" t="s">
        <v>503</v>
      </c>
      <c r="L504" s="4" cm="1">
        <f t="array" ref="L504">_xll.SNL.Clients.Office.Excel.Functions.SPG(K504, "SP_TOTAL_REV", "CY2023")</f>
        <v>14206000</v>
      </c>
      <c r="M504" s="4">
        <f>_xll.SNL.Clients.Office.Excel.Functions.SPG(K504,"IQ_AVG_DILUT_SHARES_OUT","CY2023")</f>
        <v>552000000</v>
      </c>
      <c r="N504" s="5">
        <f>_xll.SNL.Clients.Office.Excel.Functions.SPG(K504, "IQ_DILUT_EPS_NORM", "CY2023")</f>
        <v>1.9610000000000001</v>
      </c>
      <c r="O504">
        <f t="shared" si="99"/>
        <v>1082472</v>
      </c>
      <c r="P504">
        <f t="shared" si="100"/>
        <v>7.6198226101647185E-2</v>
      </c>
      <c r="Q504" s="5">
        <f>_xll.SNL.Clients.Office.Excel.Functions.SPG(K504, "SP_MARKETCAP", "12/31/2022")</f>
        <v>38367.592054560002</v>
      </c>
      <c r="R504">
        <f t="shared" si="91"/>
        <v>1.1409939960339542E-3</v>
      </c>
      <c r="S504">
        <f t="shared" si="92"/>
        <v>2.2374892262225841E-3</v>
      </c>
      <c r="U504" s="11" t="s">
        <v>503</v>
      </c>
      <c r="V504" s="4" cm="1">
        <f t="array" ref="V504">_xll.SNL.Clients.Office.Excel.Functions.SPG(U504, "SP_TOTAL_REV", "CY2021")</f>
        <v>13431000</v>
      </c>
      <c r="W504" s="4">
        <f>_xll.SNL.Clients.Office.Excel.Functions.SPG(U504,"IQ_AVG_DILUT_SHARES_OUT","CY2021")</f>
        <v>540000000</v>
      </c>
      <c r="X504" s="5">
        <f>_xll.SNL.Clients.Office.Excel.Functions.SPG(U504, "IQ_DILUT_EPS_NORM", "CY2021")</f>
        <v>1.8360000000000001</v>
      </c>
      <c r="Y504">
        <f t="shared" si="93"/>
        <v>991440</v>
      </c>
      <c r="Z504">
        <f t="shared" si="94"/>
        <v>7.3817288362742914E-2</v>
      </c>
      <c r="AA504" s="5">
        <f>_xll.SNL.Clients.Office.Excel.Functions.SPG(U504, "SP_MARKETCAP", "12/31/2021")</f>
        <v>36468.336088999997</v>
      </c>
      <c r="AB504">
        <f t="shared" si="88"/>
        <v>8.6181287939977912E-4</v>
      </c>
      <c r="AC504">
        <f t="shared" si="95"/>
        <v>1.5822884465779945E-3</v>
      </c>
    </row>
    <row r="505" spans="1:29">
      <c r="A505" s="11" t="s">
        <v>504</v>
      </c>
      <c r="B505" s="4" cm="1">
        <f t="array" ref="B505">_xll.SNL.Clients.Office.Excel.Functions.SPG(A505, "SP_TOTAL_REV", "CY2023")</f>
        <v>7364000</v>
      </c>
      <c r="C505" s="4">
        <f>_xll.SNL.Clients.Office.Excel.Functions.SPG(A505,"IQ_AVG_DILUT_SHARES_OUT","CY2023")</f>
        <v>218180000</v>
      </c>
      <c r="D505" s="5">
        <f>_xll.SNL.Clients.Office.Excel.Functions.SPG(A505, "IQ_DILUT_EPS_NORM", "CY2023")</f>
        <v>2.4009999999999998</v>
      </c>
      <c r="E505">
        <f t="shared" si="96"/>
        <v>523850.17999999993</v>
      </c>
      <c r="F505">
        <f t="shared" si="97"/>
        <v>7.1136634980988586E-2</v>
      </c>
      <c r="G505" s="5">
        <f>_xll.SNL.Clients.Office.Excel.Functions.SPG(A505, "SP_MARKETCAP", "12/30/2023")</f>
        <v>27569.6549208</v>
      </c>
      <c r="H505">
        <f t="shared" si="89"/>
        <v>6.5756089656078022E-4</v>
      </c>
      <c r="I505">
        <f t="shared" si="98"/>
        <v>1.5788037126424333E-3</v>
      </c>
      <c r="K505" s="11" t="s">
        <v>504</v>
      </c>
      <c r="L505" s="4" cm="1">
        <f t="array" ref="L505">_xll.SNL.Clients.Office.Excel.Functions.SPG(K505, "SP_TOTAL_REV", "CY2023")</f>
        <v>7364000</v>
      </c>
      <c r="M505" s="4">
        <f>_xll.SNL.Clients.Office.Excel.Functions.SPG(K505,"IQ_AVG_DILUT_SHARES_OUT","CY2023")</f>
        <v>218180000</v>
      </c>
      <c r="N505" s="5">
        <f>_xll.SNL.Clients.Office.Excel.Functions.SPG(K505, "IQ_DILUT_EPS_NORM", "CY2023")</f>
        <v>2.4009999999999998</v>
      </c>
      <c r="O505">
        <f t="shared" si="99"/>
        <v>523850.17999999993</v>
      </c>
      <c r="P505">
        <f t="shared" si="100"/>
        <v>7.1136634980988586E-2</v>
      </c>
      <c r="Q505" s="5">
        <f>_xll.SNL.Clients.Office.Excel.Functions.SPG(K505, "SP_MARKETCAP", "12/31/2022")</f>
        <v>19927.094793240001</v>
      </c>
      <c r="R505">
        <f t="shared" si="91"/>
        <v>5.9260157596426608E-4</v>
      </c>
      <c r="S505">
        <f t="shared" si="92"/>
        <v>1.4228363838902026E-3</v>
      </c>
      <c r="U505" s="11" t="s">
        <v>504</v>
      </c>
      <c r="V505" s="4" cm="1">
        <f t="array" ref="V505">_xll.SNL.Clients.Office.Excel.Functions.SPG(U505, "SP_TOTAL_REV", "CY2021")</f>
        <v>5195000</v>
      </c>
      <c r="W505" s="4">
        <f>_xll.SNL.Clients.Office.Excel.Functions.SPG(U505,"IQ_AVG_DILUT_SHARES_OUT","CY2021")</f>
        <v>181526000</v>
      </c>
      <c r="X505" s="5">
        <f>_xll.SNL.Clients.Office.Excel.Functions.SPG(U505, "IQ_DILUT_EPS_NORM", "CY2021")</f>
        <v>1.7769999999999999</v>
      </c>
      <c r="Y505">
        <f t="shared" si="93"/>
        <v>322571.70199999999</v>
      </c>
      <c r="Z505">
        <f t="shared" si="94"/>
        <v>6.209272415784408E-2</v>
      </c>
      <c r="AA505" s="5">
        <f>_xll.SNL.Clients.Office.Excel.Functions.SPG(U505, "SP_MARKETCAP", "12/31/2021")</f>
        <v>21624.606618239999</v>
      </c>
      <c r="AB505">
        <f t="shared" si="88"/>
        <v>5.1102864825177069E-4</v>
      </c>
      <c r="AC505">
        <f t="shared" si="95"/>
        <v>9.0809790794339643E-4</v>
      </c>
    </row>
    <row r="506" spans="1:29">
      <c r="A506" s="11" t="s">
        <v>505</v>
      </c>
      <c r="B506" s="4" cm="1">
        <f t="array" ref="B506">_xll.SNL.Clients.Office.Excel.Functions.SPG(A506, "SP_TOTAL_REV", "CY2023")</f>
        <v>7076000</v>
      </c>
      <c r="C506" s="4">
        <f>_xll.SNL.Clients.Office.Excel.Functions.SPG(A506,"IQ_AVG_DILUT_SHARES_OUT","CY2023")</f>
        <v>285000000</v>
      </c>
      <c r="D506" s="5">
        <f>_xll.SNL.Clients.Office.Excel.Functions.SPG(A506, "IQ_DILUT_EPS_NORM", "CY2023")</f>
        <v>4.1180000000000003</v>
      </c>
      <c r="E506">
        <f t="shared" si="96"/>
        <v>1173630</v>
      </c>
      <c r="F506">
        <f t="shared" si="97"/>
        <v>0.16586065573770492</v>
      </c>
      <c r="G506" s="5">
        <f>_xll.SNL.Clients.Office.Excel.Functions.SPG(A506, "SP_MARKETCAP", "12/30/2023")</f>
        <v>36625.07189454</v>
      </c>
      <c r="H506">
        <f t="shared" si="89"/>
        <v>8.7354068017032416E-4</v>
      </c>
      <c r="I506">
        <f t="shared" si="98"/>
        <v>3.5972405209413953E-3</v>
      </c>
      <c r="K506" s="11" t="s">
        <v>505</v>
      </c>
      <c r="L506" s="4" cm="1">
        <f t="array" ref="L506">_xll.SNL.Clients.Office.Excel.Functions.SPG(K506, "SP_TOTAL_REV", "CY2023")</f>
        <v>7076000</v>
      </c>
      <c r="M506" s="4">
        <f>_xll.SNL.Clients.Office.Excel.Functions.SPG(K506,"IQ_AVG_DILUT_SHARES_OUT","CY2023")</f>
        <v>285000000</v>
      </c>
      <c r="N506" s="5">
        <f>_xll.SNL.Clients.Office.Excel.Functions.SPG(K506, "IQ_DILUT_EPS_NORM", "CY2023")</f>
        <v>4.1180000000000003</v>
      </c>
      <c r="O506">
        <f t="shared" si="99"/>
        <v>1173630</v>
      </c>
      <c r="P506">
        <f t="shared" si="100"/>
        <v>0.16586065573770492</v>
      </c>
      <c r="Q506" s="5">
        <f>_xll.SNL.Clients.Office.Excel.Functions.SPG(K506, "SP_MARKETCAP", "12/31/2022")</f>
        <v>36078.581877279998</v>
      </c>
      <c r="R506">
        <f t="shared" si="91"/>
        <v>1.072922305076046E-3</v>
      </c>
      <c r="S506">
        <f t="shared" si="92"/>
        <v>4.418294052303158E-3</v>
      </c>
      <c r="U506" s="11" t="s">
        <v>505</v>
      </c>
      <c r="V506" s="4" cm="1">
        <f t="array" ref="V506">_xll.SNL.Clients.Office.Excel.Functions.SPG(U506, "SP_TOTAL_REV", "CY2021")</f>
        <v>6584000</v>
      </c>
      <c r="W506" s="4">
        <f>_xll.SNL.Clients.Office.Excel.Functions.SPG(U506,"IQ_AVG_DILUT_SHARES_OUT","CY2021")</f>
        <v>302000000</v>
      </c>
      <c r="X506" s="5">
        <f>_xll.SNL.Clients.Office.Excel.Functions.SPG(U506, "IQ_DILUT_EPS_NORM", "CY2021")</f>
        <v>3.5840000000000001</v>
      </c>
      <c r="Y506">
        <f t="shared" si="93"/>
        <v>1082368</v>
      </c>
      <c r="Z506">
        <f t="shared" si="94"/>
        <v>0.16439368165249088</v>
      </c>
      <c r="AA506" s="5">
        <f>_xll.SNL.Clients.Office.Excel.Functions.SPG(U506, "SP_MARKETCAP", "12/31/2021")</f>
        <v>40704.462682580001</v>
      </c>
      <c r="AB506">
        <f t="shared" si="88"/>
        <v>9.6192022864120342E-4</v>
      </c>
      <c r="AC506">
        <f t="shared" si="95"/>
        <v>3.4475220994500729E-3</v>
      </c>
    </row>
    <row r="507" spans="1:29">
      <c r="A507" s="11" t="s">
        <v>506</v>
      </c>
      <c r="B507" s="4" cm="1">
        <f t="array" ref="B507">_xll.SNL.Clients.Office.Excel.Functions.SPG(A507, "SP_TOTAL_REV", "CY2023")</f>
        <v>4584000</v>
      </c>
      <c r="C507" s="4">
        <f>_xll.SNL.Clients.Office.Excel.Functions.SPG(A507,"IQ_AVG_DILUT_SHARES_OUT","CY2023")</f>
        <v>51710962</v>
      </c>
      <c r="D507" s="5">
        <f>_xll.SNL.Clients.Office.Excel.Functions.SPG(A507, "IQ_DILUT_EPS_NORM", "CY2023")</f>
        <v>5.2939999999999996</v>
      </c>
      <c r="E507">
        <f t="shared" si="96"/>
        <v>273757.83282799996</v>
      </c>
      <c r="F507">
        <f t="shared" si="97"/>
        <v>5.9720295119546241E-2</v>
      </c>
      <c r="G507" s="5">
        <f>_xll.SNL.Clients.Office.Excel.Functions.SPG(A507, "SP_MARKETCAP", "12/30/2023")</f>
        <v>14038.12056132</v>
      </c>
      <c r="H507">
        <f t="shared" si="89"/>
        <v>3.3482171499236329E-4</v>
      </c>
      <c r="I507">
        <f t="shared" si="98"/>
        <v>1.772546159169571E-3</v>
      </c>
      <c r="K507" s="11" t="s">
        <v>506</v>
      </c>
      <c r="L507" s="4" cm="1">
        <f t="array" ref="L507">_xll.SNL.Clients.Office.Excel.Functions.SPG(K507, "SP_TOTAL_REV", "CY2023")</f>
        <v>4584000</v>
      </c>
      <c r="M507" s="4">
        <f>_xll.SNL.Clients.Office.Excel.Functions.SPG(K507,"IQ_AVG_DILUT_SHARES_OUT","CY2023")</f>
        <v>51710962</v>
      </c>
      <c r="N507" s="5">
        <f>_xll.SNL.Clients.Office.Excel.Functions.SPG(K507, "IQ_DILUT_EPS_NORM", "CY2023")</f>
        <v>5.2939999999999996</v>
      </c>
      <c r="O507">
        <f t="shared" si="99"/>
        <v>273757.83282799996</v>
      </c>
      <c r="P507">
        <f t="shared" si="100"/>
        <v>5.9720295119546241E-2</v>
      </c>
      <c r="Q507" s="5">
        <f>_xll.SNL.Clients.Office.Excel.Functions.SPG(K507, "SP_MARKETCAP", "12/31/2022")</f>
        <v>13238.396505180001</v>
      </c>
      <c r="R507">
        <f t="shared" si="91"/>
        <v>3.936898335461747E-4</v>
      </c>
      <c r="S507">
        <f t="shared" si="92"/>
        <v>2.0841939787934489E-3</v>
      </c>
      <c r="U507" s="11" t="s">
        <v>506</v>
      </c>
      <c r="V507" s="4" cm="1">
        <f t="array" ref="V507">_xll.SNL.Clients.Office.Excel.Functions.SPG(U507, "SP_TOTAL_REV", "CY2021")</f>
        <v>5627000</v>
      </c>
      <c r="W507" s="4">
        <f>_xll.SNL.Clients.Office.Excel.Functions.SPG(U507,"IQ_AVG_DILUT_SHARES_OUT","CY2021")</f>
        <v>53902430</v>
      </c>
      <c r="X507" s="5">
        <f>_xll.SNL.Clients.Office.Excel.Functions.SPG(U507, "IQ_DILUT_EPS_NORM", "CY2021")</f>
        <v>11.595000000000001</v>
      </c>
      <c r="Y507">
        <f t="shared" si="93"/>
        <v>624998.67585</v>
      </c>
      <c r="Z507">
        <f t="shared" si="94"/>
        <v>0.11107138365914342</v>
      </c>
      <c r="AA507" s="5">
        <f>_xll.SNL.Clients.Office.Excel.Functions.SPG(U507, "SP_MARKETCAP", "12/31/2021")</f>
        <v>31808.375443199999</v>
      </c>
      <c r="AB507">
        <f t="shared" si="88"/>
        <v>7.5168956331961648E-4</v>
      </c>
      <c r="AC507">
        <f t="shared" si="95"/>
        <v>8.7158404866909539E-3</v>
      </c>
    </row>
    <row r="508" spans="1:29">
      <c r="A508" s="11" t="s">
        <v>507</v>
      </c>
      <c r="B508" s="4" cm="1">
        <f t="array" ref="B508">_xll.SNL.Clients.Office.Excel.Functions.SPG(A508, "SP_TOTAL_REV", "CY2023")</f>
        <v>7394200</v>
      </c>
      <c r="C508" s="4">
        <f>_xll.SNL.Clients.Office.Excel.Functions.SPG(A508,"IQ_AVG_DILUT_SHARES_OUT","CY2023")</f>
        <v>209700000</v>
      </c>
      <c r="D508" s="5">
        <f>_xll.SNL.Clients.Office.Excel.Functions.SPG(A508, "IQ_DILUT_EPS_NORM", "CY2023")</f>
        <v>3.758</v>
      </c>
      <c r="E508">
        <f t="shared" si="96"/>
        <v>788052.6</v>
      </c>
      <c r="F508">
        <f t="shared" si="97"/>
        <v>0.10657712801925834</v>
      </c>
      <c r="G508" s="5">
        <f>_xll.SNL.Clients.Office.Excel.Functions.SPG(A508, "SP_MARKETCAP", "12/30/2023")</f>
        <v>25432.9525287</v>
      </c>
      <c r="H508">
        <f t="shared" si="89"/>
        <v>6.0659863589161158E-4</v>
      </c>
      <c r="I508">
        <f t="shared" si="98"/>
        <v>2.2795976736806763E-3</v>
      </c>
      <c r="K508" s="11" t="s">
        <v>507</v>
      </c>
      <c r="L508" s="4" cm="1">
        <f t="array" ref="L508">_xll.SNL.Clients.Office.Excel.Functions.SPG(K508, "SP_TOTAL_REV", "CY2023")</f>
        <v>7394200</v>
      </c>
      <c r="M508" s="4">
        <f>_xll.SNL.Clients.Office.Excel.Functions.SPG(K508,"IQ_AVG_DILUT_SHARES_OUT","CY2023")</f>
        <v>209700000</v>
      </c>
      <c r="N508" s="5">
        <f>_xll.SNL.Clients.Office.Excel.Functions.SPG(K508, "IQ_DILUT_EPS_NORM", "CY2023")</f>
        <v>3.758</v>
      </c>
      <c r="O508">
        <f t="shared" si="99"/>
        <v>788052.6</v>
      </c>
      <c r="P508">
        <f t="shared" si="100"/>
        <v>0.10657712801925834</v>
      </c>
      <c r="Q508" s="5">
        <f>_xll.SNL.Clients.Office.Excel.Functions.SPG(K508, "SP_MARKETCAP", "12/31/2022")</f>
        <v>26756.179980000001</v>
      </c>
      <c r="R508">
        <f t="shared" si="91"/>
        <v>7.9568821182656271E-4</v>
      </c>
      <c r="S508">
        <f t="shared" si="92"/>
        <v>2.9901963000442226E-3</v>
      </c>
      <c r="U508" s="11" t="s">
        <v>507</v>
      </c>
      <c r="V508" s="4" cm="1">
        <f t="array" ref="V508">_xll.SNL.Clients.Office.Excel.Functions.SPG(U508, "SP_TOTAL_REV", "CY2021")</f>
        <v>6827300</v>
      </c>
      <c r="W508" s="4">
        <f>_xll.SNL.Clients.Office.Excel.Functions.SPG(U508,"IQ_AVG_DILUT_SHARES_OUT","CY2021")</f>
        <v>210400000</v>
      </c>
      <c r="X508" s="5">
        <f>_xll.SNL.Clients.Office.Excel.Functions.SPG(U508, "IQ_DILUT_EPS_NORM", "CY2021")</f>
        <v>2.9980000000000002</v>
      </c>
      <c r="Y508">
        <f t="shared" si="93"/>
        <v>630779.19999999995</v>
      </c>
      <c r="Z508">
        <f t="shared" si="94"/>
        <v>9.2390725469805035E-2</v>
      </c>
      <c r="AA508" s="5">
        <f>_xll.SNL.Clients.Office.Excel.Functions.SPG(U508, "SP_MARKETCAP", "12/31/2021")</f>
        <v>26539.784750399998</v>
      </c>
      <c r="AB508">
        <f>AA508/$AA$509</f>
        <v>6.2718321610761912E-4</v>
      </c>
      <c r="AC508">
        <f t="shared" si="95"/>
        <v>1.8802952818906423E-3</v>
      </c>
    </row>
    <row r="509" spans="1:29">
      <c r="A509" s="11" t="s">
        <v>508</v>
      </c>
      <c r="B509">
        <f>SUMIF(B6:B508,"&lt;&gt;#VALUE!")</f>
        <v>16561204219</v>
      </c>
      <c r="C509">
        <f>SUMIF(C6:C508,"&lt;&gt;#VALUE!")</f>
        <v>392644345122</v>
      </c>
      <c r="D509">
        <f>E509/C509*1000</f>
        <v>3.4481953005415762</v>
      </c>
      <c r="E509">
        <f>SUMIF(E6:E508,"&lt;&gt;#VALUE!")</f>
        <v>1353914385.6339052</v>
      </c>
      <c r="F509" s="7">
        <f>E509/B509</f>
        <v>8.1752170176164721E-2</v>
      </c>
      <c r="G509">
        <f>SUMIF(G6:G508,"&lt;&gt;#VALUE!")</f>
        <v>41927150.876818687</v>
      </c>
      <c r="I509">
        <f>SUMIF(I6:I508,"&lt;&gt;#VALUE!")</f>
        <v>6.0663383457347271</v>
      </c>
      <c r="K509" s="11" t="s">
        <v>508</v>
      </c>
      <c r="L509">
        <f>SUMIF(L6:L508,"&lt;&gt;#VALUE!")</f>
        <v>16562752219</v>
      </c>
      <c r="M509">
        <f>SUMIF(M6:M508,"&lt;&gt;#VALUE!")</f>
        <v>392658045122</v>
      </c>
      <c r="N509">
        <f>O509/M509*1000</f>
        <v>3.4494269580369226</v>
      </c>
      <c r="O509">
        <f>SUMIF(O6:O508,"&lt;&gt;#VALUE!")</f>
        <v>1354445246.1339052</v>
      </c>
      <c r="P509" s="7">
        <f>O509/L509</f>
        <v>8.1776580861974743E-2</v>
      </c>
      <c r="Q509">
        <f>SUMIF(Q6:Q508,"&lt;&gt;#VALUE!")</f>
        <v>33626462.705258831</v>
      </c>
      <c r="S509">
        <f>SUMIF(S6:S508,"&lt;&gt;#VALUE!")</f>
        <v>6.3578714206174443</v>
      </c>
      <c r="U509" s="11" t="s">
        <v>508</v>
      </c>
      <c r="V509">
        <f>SUM(V6:V508)</f>
        <v>14493080055</v>
      </c>
      <c r="W509">
        <f>SUM(W6:W508)</f>
        <v>398179435420</v>
      </c>
      <c r="X509">
        <f>Y509/W509*1000</f>
        <v>3.1698865638129701</v>
      </c>
      <c r="Y509">
        <f>SUMIF(Y6:Y508, "&lt;&gt;#VALUE!")</f>
        <v>1262183642.3244922</v>
      </c>
      <c r="Z509">
        <f>Y509/V509</f>
        <v>8.7088709752144694E-2</v>
      </c>
      <c r="AA509">
        <f>SUMIF(AA6:AA508, "&lt;&gt;#VALUE!")</f>
        <v>42315840.202340499</v>
      </c>
      <c r="AC509">
        <f>SUMIF(AC6:AC508, "&lt;&gt;#VALUE!")</f>
        <v>5.1169545628830129</v>
      </c>
    </row>
    <row r="511" spans="1:29">
      <c r="I511" t="s">
        <v>3</v>
      </c>
      <c r="J511" s="7">
        <f>D509/N509-1</f>
        <v>-3.5706148016168004E-4</v>
      </c>
      <c r="S511" t="s">
        <v>3</v>
      </c>
      <c r="T511" s="7">
        <f>N509/X509-1</f>
        <v>8.8186245342388947E-2</v>
      </c>
    </row>
    <row r="512" spans="1:29">
      <c r="I512" t="s">
        <v>1027</v>
      </c>
      <c r="J512" s="7">
        <f>B509/L509-1</f>
        <v>-9.3462727663307099E-5</v>
      </c>
      <c r="S512" t="s">
        <v>1027</v>
      </c>
      <c r="T512" s="7">
        <f>L509/V509-1</f>
        <v>0.1428041628243113</v>
      </c>
    </row>
    <row r="513" spans="9:20">
      <c r="I513" t="s">
        <v>1028</v>
      </c>
      <c r="J513" s="7">
        <f>F509/P509-1</f>
        <v>-2.9850460306257709E-4</v>
      </c>
      <c r="S513" t="s">
        <v>1028</v>
      </c>
      <c r="T513" s="7">
        <f>P509/Z509-1</f>
        <v>-6.0996757275292302E-2</v>
      </c>
    </row>
    <row r="514" spans="9:20">
      <c r="I514" t="s">
        <v>2</v>
      </c>
      <c r="J514" s="7">
        <f>C509/M509-1</f>
        <v>-3.4890409531085353E-5</v>
      </c>
      <c r="S514" t="s">
        <v>2</v>
      </c>
      <c r="T514" s="7">
        <f>M509/W509-1</f>
        <v>-1.3866588293732551E-2</v>
      </c>
    </row>
  </sheetData>
  <autoFilter ref="A5:R5" xr:uid="{58A51631-632C-44E1-A4BE-CF799F3919B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9FEE-F3C0-4A0D-BADB-0954020A031E}">
  <dimension ref="A2:L507"/>
  <sheetViews>
    <sheetView workbookViewId="0">
      <pane xSplit="1" ySplit="3" topLeftCell="B466" activePane="bottomRight" state="frozen"/>
      <selection pane="topRight" activeCell="B1" sqref="B1"/>
      <selection pane="bottomLeft" activeCell="A4" sqref="A4"/>
      <selection pane="bottomRight" activeCell="C477" sqref="A477:C479"/>
    </sheetView>
  </sheetViews>
  <sheetFormatPr defaultRowHeight="15"/>
  <cols>
    <col min="1" max="1" width="15.85546875" bestFit="1" customWidth="1"/>
    <col min="2" max="2" width="10.85546875" bestFit="1" customWidth="1"/>
    <col min="3" max="3" width="13.42578125" bestFit="1" customWidth="1"/>
    <col min="4" max="4" width="9" bestFit="1" customWidth="1"/>
    <col min="5" max="5" width="9.28515625" customWidth="1"/>
    <col min="6" max="6" width="8.140625" bestFit="1" customWidth="1"/>
    <col min="7" max="7" width="15.85546875" bestFit="1" customWidth="1"/>
    <col min="8" max="8" width="10.85546875" bestFit="1" customWidth="1"/>
    <col min="9" max="9" width="13.42578125" bestFit="1" customWidth="1"/>
    <col min="10" max="10" width="9" bestFit="1" customWidth="1"/>
    <col min="11" max="11" width="9.28515625" customWidth="1"/>
    <col min="12" max="12" width="8.140625" bestFit="1" customWidth="1"/>
  </cols>
  <sheetData>
    <row r="2" spans="1:12">
      <c r="B2" t="s">
        <v>0</v>
      </c>
      <c r="H2" t="s">
        <v>509</v>
      </c>
    </row>
    <row r="3" spans="1:12">
      <c r="A3" t="str" cm="1">
        <f t="array" ref="A3">_xll.ciqfunctions.udf.CIQRANGE("^SPX", "IQ_CONSTITUENTS", 1, 600, , , , , "Constituents")</f>
        <v>Constituents</v>
      </c>
      <c r="B3" s="1" t="s">
        <v>1</v>
      </c>
      <c r="C3" s="2" t="s">
        <v>2</v>
      </c>
      <c r="D3" s="2" t="s">
        <v>3</v>
      </c>
      <c r="E3" s="2" t="s">
        <v>4</v>
      </c>
      <c r="F3" s="3" t="s">
        <v>5</v>
      </c>
      <c r="G3" t="str" cm="1">
        <f t="array" ref="G3">_xll.ciqfunctions.udf.CIQRANGE("^SPX", "IQ_CONSTITUENTS", 1, 600, , , , , "Constituents")</f>
        <v>Constituents</v>
      </c>
      <c r="H3" s="1" t="s">
        <v>1</v>
      </c>
      <c r="I3" s="2" t="s">
        <v>2</v>
      </c>
      <c r="J3" s="2" t="s">
        <v>3</v>
      </c>
      <c r="K3" s="2" t="s">
        <v>4</v>
      </c>
      <c r="L3" s="3" t="s">
        <v>5</v>
      </c>
    </row>
    <row r="4" spans="1:12">
      <c r="A4" s="11" t="s">
        <v>6</v>
      </c>
      <c r="B4" s="4" cm="1">
        <f t="array" ref="B4">_xll.SNL.Clients.Office.Excel.Functions.SPG(A4, "SP_TOTAL_REV", "CY2023")</f>
        <v>32681000</v>
      </c>
      <c r="C4" s="4">
        <f>_xll.SNL.Clients.Office.Excel.Functions.SPG(A4,"IQ_AVG_DILUT_SHARES_OUT","CY2023")</f>
        <v>553900000</v>
      </c>
      <c r="D4" s="5">
        <f>_xll.SNL.Clients.Office.Excel.Functions.SPG(A4, "IQ_DILUT_EPS_NORM", "CY2023")</f>
        <v>5.8529999999999998</v>
      </c>
      <c r="E4">
        <f>C4*D4/1000</f>
        <v>3241976.7</v>
      </c>
      <c r="F4">
        <f>E4/B4</f>
        <v>9.9200657874606052E-2</v>
      </c>
      <c r="G4" s="11" t="s">
        <v>6</v>
      </c>
      <c r="H4" s="4" cm="1">
        <f t="array" ref="H4">_xll.SNL.Clients.Office.Excel.Functions.SPG(G4, "SP_TOTAL_REV", "CY2022")</f>
        <v>34229000</v>
      </c>
      <c r="I4" s="4">
        <f>_xll.SNL.Clients.Office.Excel.Functions.SPG(G4,"IQ_AVG_DILUT_SHARES_OUT","CY2022")</f>
        <v>567600000</v>
      </c>
      <c r="J4" s="5">
        <f>_xll.SNL.Clients.Office.Excel.Functions.SPG(G4, "IQ_DILUT_EPS_NORM", "CY2022")</f>
        <v>6.6470000000000002</v>
      </c>
      <c r="K4">
        <f>I4*J4/1000</f>
        <v>3772837.2</v>
      </c>
      <c r="L4">
        <f>K4/H4</f>
        <v>0.11022341289549797</v>
      </c>
    </row>
    <row r="5" spans="1:12">
      <c r="A5" s="11" t="s">
        <v>7</v>
      </c>
      <c r="B5" s="4" cm="1">
        <f t="array" ref="B5">_xll.SNL.Clients.Office.Excel.Functions.SPG(A5, "SP_TOTAL_REV", "CY2023")</f>
        <v>3852800</v>
      </c>
      <c r="C5" s="4">
        <f>_xll.SNL.Clients.Office.Excel.Functions.SPG(A5,"IQ_AVG_DILUT_SHARES_OUT","CY2023")</f>
        <v>151015574</v>
      </c>
      <c r="D5" s="5">
        <f>_xll.SNL.Clients.Office.Excel.Functions.SPG(A5, "IQ_DILUT_EPS_NORM", "CY2023")</f>
        <v>3.11</v>
      </c>
      <c r="E5">
        <f t="shared" ref="E5:E68" si="0">C5*D5/1000</f>
        <v>469658.43513999996</v>
      </c>
      <c r="F5">
        <f t="shared" ref="F5:F68" si="1">E5/B5</f>
        <v>0.12190054898774916</v>
      </c>
      <c r="G5" s="11" t="s">
        <v>7</v>
      </c>
      <c r="H5" s="4" cm="1">
        <f t="array" ref="H5">_xll.SNL.Clients.Office.Excel.Functions.SPG(G5, "SP_TOTAL_REV", "CY2023")</f>
        <v>3852800</v>
      </c>
      <c r="I5" s="4">
        <f>_xll.SNL.Clients.Office.Excel.Functions.SPG(G5,"IQ_AVG_DILUT_SHARES_OUT","CY2023")</f>
        <v>151015574</v>
      </c>
      <c r="J5" s="5">
        <f>_xll.SNL.Clients.Office.Excel.Functions.SPG(G5, "IQ_DILUT_EPS_NORM", "CY2023")</f>
        <v>3.11</v>
      </c>
      <c r="K5">
        <f t="shared" ref="K5:K68" si="2">I5*J5/1000</f>
        <v>469658.43513999996</v>
      </c>
      <c r="L5">
        <f t="shared" ref="L5:L68" si="3">K5/H5</f>
        <v>0.12190054898774916</v>
      </c>
    </row>
    <row r="6" spans="1:12">
      <c r="A6" s="11" t="s">
        <v>8</v>
      </c>
      <c r="B6" s="4" cm="1">
        <f t="array" ref="B6">_xll.SNL.Clients.Office.Excel.Functions.SPG(A6, "SP_TOTAL_REV", "CY2023")</f>
        <v>40109000</v>
      </c>
      <c r="C6" s="4">
        <f>_xll.SNL.Clients.Office.Excel.Functions.SPG(A6,"IQ_AVG_DILUT_SHARES_OUT","CY2023")</f>
        <v>1749000000</v>
      </c>
      <c r="D6" s="5">
        <f>_xll.SNL.Clients.Office.Excel.Functions.SPG(A6, "IQ_DILUT_EPS_NORM", "CY2023")</f>
        <v>2.4670000000000001</v>
      </c>
      <c r="E6">
        <f t="shared" si="0"/>
        <v>4314783</v>
      </c>
      <c r="F6">
        <f t="shared" si="1"/>
        <v>0.1075764292303473</v>
      </c>
      <c r="G6" s="11" t="s">
        <v>8</v>
      </c>
      <c r="H6" s="4" cm="1">
        <f t="array" ref="H6">_xll.SNL.Clients.Office.Excel.Functions.SPG(G6, "SP_TOTAL_REV", "CY2023")</f>
        <v>40109000</v>
      </c>
      <c r="I6" s="4">
        <f>_xll.SNL.Clients.Office.Excel.Functions.SPG(G6,"IQ_AVG_DILUT_SHARES_OUT","CY2023")</f>
        <v>1749000000</v>
      </c>
      <c r="J6" s="5">
        <f>_xll.SNL.Clients.Office.Excel.Functions.SPG(G6, "IQ_DILUT_EPS_NORM", "CY2023")</f>
        <v>2.4670000000000001</v>
      </c>
      <c r="K6">
        <f t="shared" si="2"/>
        <v>4314783</v>
      </c>
      <c r="L6">
        <f t="shared" si="3"/>
        <v>0.1075764292303473</v>
      </c>
    </row>
    <row r="7" spans="1:12">
      <c r="A7" s="11" t="s">
        <v>9</v>
      </c>
      <c r="B7" s="4" cm="1">
        <f t="array" ref="B7">_xll.SNL.Clients.Office.Excel.Functions.SPG(A7, "SP_TOTAL_REV", "CY2023")</f>
        <v>54318000</v>
      </c>
      <c r="C7" s="4">
        <f>_xll.SNL.Clients.Office.Excel.Functions.SPG(A7,"IQ_AVG_DILUT_SHARES_OUT","CY2023")</f>
        <v>1773000000</v>
      </c>
      <c r="D7" s="5">
        <f>_xll.SNL.Clients.Office.Excel.Functions.SPG(A7, "IQ_DILUT_EPS_NORM", "CY2023")</f>
        <v>5.6420000000000003</v>
      </c>
      <c r="E7">
        <f t="shared" si="0"/>
        <v>10003266</v>
      </c>
      <c r="F7">
        <f t="shared" si="1"/>
        <v>0.18416116204573069</v>
      </c>
      <c r="G7" s="11" t="s">
        <v>9</v>
      </c>
      <c r="H7" s="4" cm="1">
        <f t="array" ref="H7">_xll.SNL.Clients.Office.Excel.Functions.SPG(G7, "SP_TOTAL_REV", "CY2023")</f>
        <v>54318000</v>
      </c>
      <c r="I7" s="4">
        <f>_xll.SNL.Clients.Office.Excel.Functions.SPG(G7,"IQ_AVG_DILUT_SHARES_OUT","CY2023")</f>
        <v>1773000000</v>
      </c>
      <c r="J7" s="5">
        <f>_xll.SNL.Clients.Office.Excel.Functions.SPG(G7, "IQ_DILUT_EPS_NORM", "CY2023")</f>
        <v>5.6420000000000003</v>
      </c>
      <c r="K7">
        <f t="shared" si="2"/>
        <v>10003266</v>
      </c>
      <c r="L7">
        <f t="shared" si="3"/>
        <v>0.18416116204573069</v>
      </c>
    </row>
    <row r="8" spans="1:12">
      <c r="A8" s="11" t="s">
        <v>10</v>
      </c>
      <c r="B8" s="4" cm="1">
        <f t="array" ref="B8">_xll.SNL.Clients.Office.Excel.Functions.SPG(A8, "SP_TOTAL_REV", "CY2023")</f>
        <v>64588246</v>
      </c>
      <c r="C8" s="4">
        <f>_xll.SNL.Clients.Office.Excel.Functions.SPG(A8,"IQ_AVG_DILUT_SHARES_OUT","CY2023")</f>
        <v>638249501</v>
      </c>
      <c r="D8" s="5">
        <f>_xll.SNL.Clients.Office.Excel.Functions.SPG(A8, "IQ_DILUT_EPS_NORM", "CY2023")</f>
        <v>9.68</v>
      </c>
      <c r="E8">
        <f t="shared" si="0"/>
        <v>6178255.1696799994</v>
      </c>
      <c r="F8">
        <f t="shared" si="1"/>
        <v>9.5656029576650828E-2</v>
      </c>
      <c r="G8" s="11" t="s">
        <v>10</v>
      </c>
      <c r="H8" s="4" cm="1">
        <f t="array" ref="H8">_xll.SNL.Clients.Office.Excel.Functions.SPG(G8, "SP_TOTAL_REV", "CY2023")</f>
        <v>64588246</v>
      </c>
      <c r="I8" s="4">
        <f>_xll.SNL.Clients.Office.Excel.Functions.SPG(G8,"IQ_AVG_DILUT_SHARES_OUT","CY2023")</f>
        <v>638249501</v>
      </c>
      <c r="J8" s="5">
        <f>_xll.SNL.Clients.Office.Excel.Functions.SPG(G8, "IQ_DILUT_EPS_NORM", "CY2023")</f>
        <v>9.68</v>
      </c>
      <c r="K8">
        <f t="shared" si="2"/>
        <v>6178255.1696799994</v>
      </c>
      <c r="L8">
        <f t="shared" si="3"/>
        <v>9.5656029576650828E-2</v>
      </c>
    </row>
    <row r="9" spans="1:12">
      <c r="A9" s="11" t="s">
        <v>11</v>
      </c>
      <c r="B9" s="4" cm="1">
        <f t="array" ref="B9">_xll.SNL.Clients.Office.Excel.Functions.SPG(A9, "SP_TOTAL_REV", "CY2023")</f>
        <v>19409000</v>
      </c>
      <c r="C9" s="4">
        <f>_xll.SNL.Clients.Office.Excel.Functions.SPG(A9,"IQ_AVG_DILUT_SHARES_OUT","CY2023")</f>
        <v>459100000</v>
      </c>
      <c r="D9" s="5">
        <f>_xll.SNL.Clients.Office.Excel.Functions.SPG(A9, "IQ_DILUT_EPS_NORM", "CY2023")</f>
        <v>9.2439999999999998</v>
      </c>
      <c r="E9">
        <f t="shared" si="0"/>
        <v>4243920.4000000004</v>
      </c>
      <c r="F9">
        <f t="shared" si="1"/>
        <v>0.21865734453088775</v>
      </c>
      <c r="G9" s="11" t="s">
        <v>11</v>
      </c>
      <c r="H9" s="4" cm="1">
        <f t="array" ref="H9">_xll.SNL.Clients.Office.Excel.Functions.SPG(G9, "SP_TOTAL_REV", "CY2023")</f>
        <v>19409000</v>
      </c>
      <c r="I9" s="4">
        <f>_xll.SNL.Clients.Office.Excel.Functions.SPG(G9,"IQ_AVG_DILUT_SHARES_OUT","CY2023")</f>
        <v>459100000</v>
      </c>
      <c r="J9" s="5">
        <f>_xll.SNL.Clients.Office.Excel.Functions.SPG(G9, "IQ_DILUT_EPS_NORM", "CY2023")</f>
        <v>9.2439999999999998</v>
      </c>
      <c r="K9">
        <f t="shared" si="2"/>
        <v>4243920.4000000004</v>
      </c>
      <c r="L9">
        <f t="shared" si="3"/>
        <v>0.21865734453088775</v>
      </c>
    </row>
    <row r="10" spans="1:12">
      <c r="A10" s="11" t="s">
        <v>12</v>
      </c>
      <c r="B10" s="4" cm="1">
        <f t="array" ref="B10">_xll.SNL.Clients.Office.Excel.Functions.SPG(A10, "SP_TOTAL_REV", "CY2023")</f>
        <v>22680000</v>
      </c>
      <c r="C10" s="4">
        <f>_xll.SNL.Clients.Office.Excel.Functions.SPG(A10,"IQ_AVG_DILUT_SHARES_OUT","CY2023")</f>
        <v>1625000000</v>
      </c>
      <c r="D10" s="5">
        <f>_xll.SNL.Clients.Office.Excel.Functions.SPG(A10, "IQ_DILUT_EPS_NORM", "CY2023")</f>
        <v>0.19600000000000001</v>
      </c>
      <c r="E10">
        <f t="shared" si="0"/>
        <v>318500</v>
      </c>
      <c r="F10">
        <f t="shared" si="1"/>
        <v>1.404320987654321E-2</v>
      </c>
      <c r="G10" s="11" t="s">
        <v>12</v>
      </c>
      <c r="H10" s="4" cm="1">
        <f t="array" ref="H10">_xll.SNL.Clients.Office.Excel.Functions.SPG(G10, "SP_TOTAL_REV", "CY2023")</f>
        <v>22680000</v>
      </c>
      <c r="I10" s="4">
        <f>_xll.SNL.Clients.Office.Excel.Functions.SPG(G10,"IQ_AVG_DILUT_SHARES_OUT","CY2023")</f>
        <v>1625000000</v>
      </c>
      <c r="J10" s="5">
        <f>_xll.SNL.Clients.Office.Excel.Functions.SPG(G10, "IQ_DILUT_EPS_NORM", "CY2023")</f>
        <v>0.19600000000000001</v>
      </c>
      <c r="K10">
        <f t="shared" si="2"/>
        <v>318500</v>
      </c>
      <c r="L10">
        <f t="shared" si="3"/>
        <v>1.404320987654321E-2</v>
      </c>
    </row>
    <row r="11" spans="1:12">
      <c r="A11" s="11" t="s">
        <v>13</v>
      </c>
      <c r="B11" s="4" cm="1">
        <f t="array" ref="B11">_xll.SNL.Clients.Office.Excel.Functions.SPG(A11, "SP_TOTAL_REV", "CY2023")</f>
        <v>18701000</v>
      </c>
      <c r="C11" s="4">
        <f>_xll.SNL.Clients.Office.Excel.Functions.SPG(A11,"IQ_AVG_DILUT_SHARES_OUT","CY2023")</f>
        <v>598745000</v>
      </c>
      <c r="D11" s="5">
        <f>_xll.SNL.Clients.Office.Excel.Functions.SPG(A11, "IQ_DILUT_EPS_NORM", "CY2023")</f>
        <v>5.4930000000000003</v>
      </c>
      <c r="E11">
        <f t="shared" si="0"/>
        <v>3288906.2850000001</v>
      </c>
      <c r="F11">
        <f t="shared" si="1"/>
        <v>0.17586793674135073</v>
      </c>
      <c r="G11" s="11" t="s">
        <v>13</v>
      </c>
      <c r="H11" s="4" cm="1">
        <f t="array" ref="H11">_xll.SNL.Clients.Office.Excel.Functions.SPG(G11, "SP_TOTAL_REV", "CY2023")</f>
        <v>18701000</v>
      </c>
      <c r="I11" s="4">
        <f>_xll.SNL.Clients.Office.Excel.Functions.SPG(G11,"IQ_AVG_DILUT_SHARES_OUT","CY2023")</f>
        <v>598745000</v>
      </c>
      <c r="J11" s="5">
        <f>_xll.SNL.Clients.Office.Excel.Functions.SPG(G11, "IQ_DILUT_EPS_NORM", "CY2023")</f>
        <v>5.4930000000000003</v>
      </c>
      <c r="K11">
        <f t="shared" si="2"/>
        <v>3288906.2850000001</v>
      </c>
      <c r="L11">
        <f t="shared" si="3"/>
        <v>0.17586793674135073</v>
      </c>
    </row>
    <row r="12" spans="1:12">
      <c r="A12" s="11" t="s">
        <v>14</v>
      </c>
      <c r="B12" s="4" cm="1">
        <f t="array" ref="B12">_xll.SNL.Clients.Office.Excel.Functions.SPG(A12, "SP_TOTAL_REV", "CY2023")</f>
        <v>6735000</v>
      </c>
      <c r="C12" s="4">
        <f>_xll.SNL.Clients.Office.Excel.Functions.SPG(A12,"IQ_AVG_DILUT_SHARES_OUT","CY2023")</f>
        <v>295250000</v>
      </c>
      <c r="D12" s="5">
        <f>_xll.SNL.Clients.Office.Excel.Functions.SPG(A12, "IQ_DILUT_EPS_NORM", "CY2023")</f>
        <v>2.9849999999999999</v>
      </c>
      <c r="E12">
        <f t="shared" si="0"/>
        <v>881321.25</v>
      </c>
      <c r="F12">
        <f t="shared" si="1"/>
        <v>0.13085690423162583</v>
      </c>
      <c r="G12" s="11" t="s">
        <v>14</v>
      </c>
      <c r="H12" s="4" cm="1">
        <f t="array" ref="H12">_xll.SNL.Clients.Office.Excel.Functions.SPG(G12, "SP_TOTAL_REV", "CY2023")</f>
        <v>6735000</v>
      </c>
      <c r="I12" s="4">
        <f>_xll.SNL.Clients.Office.Excel.Functions.SPG(G12,"IQ_AVG_DILUT_SHARES_OUT","CY2023")</f>
        <v>295250000</v>
      </c>
      <c r="J12" s="5">
        <f>_xll.SNL.Clients.Office.Excel.Functions.SPG(G12, "IQ_DILUT_EPS_NORM", "CY2023")</f>
        <v>2.9849999999999999</v>
      </c>
      <c r="K12">
        <f t="shared" si="2"/>
        <v>881321.25</v>
      </c>
      <c r="L12">
        <f t="shared" si="3"/>
        <v>0.13085690423162583</v>
      </c>
    </row>
    <row r="13" spans="1:12">
      <c r="A13" s="11" t="s">
        <v>15</v>
      </c>
      <c r="B13" s="4" cm="1">
        <f t="array" ref="B13">_xll.SNL.Clients.Office.Excel.Functions.SPG(A13, "SP_TOTAL_REV", "CY2023")</f>
        <v>12422700</v>
      </c>
      <c r="C13" s="4">
        <f>_xll.SNL.Clients.Office.Excel.Functions.SPG(A13,"IQ_AVG_DILUT_SHARES_OUT","CY2023")</f>
        <v>222750000</v>
      </c>
      <c r="D13" s="5">
        <f>_xll.SNL.Clients.Office.Excel.Functions.SPG(A13, "IQ_DILUT_EPS_NORM", "CY2023")</f>
        <v>8.7070000000000007</v>
      </c>
      <c r="E13">
        <f t="shared" si="0"/>
        <v>1939484.2500000002</v>
      </c>
      <c r="F13">
        <f t="shared" si="1"/>
        <v>0.15612421212779831</v>
      </c>
      <c r="G13" s="11" t="s">
        <v>15</v>
      </c>
      <c r="H13" s="4" cm="1">
        <f t="array" ref="H13">_xll.SNL.Clients.Office.Excel.Functions.SPG(G13, "SP_TOTAL_REV", "CY2023")</f>
        <v>12422700</v>
      </c>
      <c r="I13" s="4">
        <f>_xll.SNL.Clients.Office.Excel.Functions.SPG(G13,"IQ_AVG_DILUT_SHARES_OUT","CY2023")</f>
        <v>222750000</v>
      </c>
      <c r="J13" s="5">
        <f>_xll.SNL.Clients.Office.Excel.Functions.SPG(G13, "IQ_DILUT_EPS_NORM", "CY2023")</f>
        <v>8.7070000000000007</v>
      </c>
      <c r="K13">
        <f t="shared" si="2"/>
        <v>1939484.2500000002</v>
      </c>
      <c r="L13">
        <f t="shared" si="3"/>
        <v>0.15612421212779831</v>
      </c>
    </row>
    <row r="14" spans="1:12">
      <c r="A14" s="11" t="s">
        <v>16</v>
      </c>
      <c r="B14" s="4" cm="1">
        <f t="array" ref="B14">_xll.SNL.Clients.Office.Excel.Functions.SPG(A14, "SP_TOTAL_REV", "CY2023")</f>
        <v>9917000</v>
      </c>
      <c r="C14" s="4">
        <f>_xll.SNL.Clients.Office.Excel.Functions.SPG(A14,"IQ_AVG_DILUT_SHARES_OUT","CY2023")</f>
        <v>662000000</v>
      </c>
      <c r="D14" s="5">
        <f>_xll.SNL.Clients.Office.Excel.Functions.SPG(A14, "IQ_DILUT_EPS_NORM", "CY2023")</f>
        <v>1.99</v>
      </c>
      <c r="E14">
        <f t="shared" si="0"/>
        <v>1317380</v>
      </c>
      <c r="F14">
        <f t="shared" si="1"/>
        <v>0.13284057678733488</v>
      </c>
      <c r="G14" s="11" t="s">
        <v>16</v>
      </c>
      <c r="H14" s="4" cm="1">
        <f t="array" ref="H14">_xll.SNL.Clients.Office.Excel.Functions.SPG(G14, "SP_TOTAL_REV", "CY2023")</f>
        <v>9917000</v>
      </c>
      <c r="I14" s="4">
        <f>_xll.SNL.Clients.Office.Excel.Functions.SPG(G14,"IQ_AVG_DILUT_SHARES_OUT","CY2023")</f>
        <v>662000000</v>
      </c>
      <c r="J14" s="5">
        <f>_xll.SNL.Clients.Office.Excel.Functions.SPG(G14, "IQ_DILUT_EPS_NORM", "CY2023")</f>
        <v>1.99</v>
      </c>
      <c r="K14">
        <f t="shared" si="2"/>
        <v>1317380</v>
      </c>
      <c r="L14">
        <f t="shared" si="3"/>
        <v>0.13284057678733488</v>
      </c>
    </row>
    <row r="15" spans="1:12">
      <c r="A15" s="11" t="s">
        <v>17</v>
      </c>
      <c r="B15" s="4" cm="1">
        <f t="array" ref="B15">_xll.SNL.Clients.Office.Excel.Functions.SPG(A15, "SP_TOTAL_REV", "CY2023")</f>
        <v>3811920</v>
      </c>
      <c r="C15" s="4">
        <f>_xll.SNL.Clients.Office.Excel.Functions.SPG(A15,"IQ_AVG_DILUT_SHARES_OUT","CY2023")</f>
        <v>155397000</v>
      </c>
      <c r="D15" s="5">
        <f>_xll.SNL.Clients.Office.Excel.Functions.SPG(A15, "IQ_DILUT_EPS_NORM", "CY2023")</f>
        <v>2.911</v>
      </c>
      <c r="E15">
        <f t="shared" si="0"/>
        <v>452360.66700000002</v>
      </c>
      <c r="F15">
        <f t="shared" si="1"/>
        <v>0.11867003163759995</v>
      </c>
      <c r="G15" s="11" t="s">
        <v>17</v>
      </c>
      <c r="H15" s="4" cm="1">
        <f t="array" ref="H15">_xll.SNL.Clients.Office.Excel.Functions.SPG(G15, "SP_TOTAL_REV", "CY2023")</f>
        <v>3811920</v>
      </c>
      <c r="I15" s="4">
        <f>_xll.SNL.Clients.Office.Excel.Functions.SPG(G15,"IQ_AVG_DILUT_SHARES_OUT","CY2023")</f>
        <v>155397000</v>
      </c>
      <c r="J15" s="5">
        <f>_xll.SNL.Clients.Office.Excel.Functions.SPG(G15, "IQ_DILUT_EPS_NORM", "CY2023")</f>
        <v>2.911</v>
      </c>
      <c r="K15">
        <f t="shared" si="2"/>
        <v>452360.66700000002</v>
      </c>
      <c r="L15">
        <f t="shared" si="3"/>
        <v>0.11867003163759995</v>
      </c>
    </row>
    <row r="16" spans="1:12">
      <c r="A16" s="11" t="s">
        <v>18</v>
      </c>
      <c r="B16" s="4" cm="1">
        <f t="array" ref="B16">_xll.SNL.Clients.Office.Excel.Functions.SPG(A16, "SP_TOTAL_REV", "CY2023")</f>
        <v>9617203</v>
      </c>
      <c r="C16" s="4">
        <f>_xll.SNL.Clients.Office.Excel.Functions.SPG(A16,"IQ_AVG_DILUT_SHARES_OUT","CY2023")</f>
        <v>117766000</v>
      </c>
      <c r="D16" s="5">
        <f>_xll.SNL.Clients.Office.Excel.Functions.SPG(A16, "IQ_DILUT_EPS_NORM", "CY2023")</f>
        <v>11.619</v>
      </c>
      <c r="E16">
        <f t="shared" si="0"/>
        <v>1368323.1540000001</v>
      </c>
      <c r="F16">
        <f t="shared" si="1"/>
        <v>0.14227870140621968</v>
      </c>
      <c r="G16" s="11" t="s">
        <v>18</v>
      </c>
      <c r="H16" s="4" cm="1">
        <f t="array" ref="H16">_xll.SNL.Clients.Office.Excel.Functions.SPG(G16, "SP_TOTAL_REV", "CY2023")</f>
        <v>9617203</v>
      </c>
      <c r="I16" s="4">
        <f>_xll.SNL.Clients.Office.Excel.Functions.SPG(G16,"IQ_AVG_DILUT_SHARES_OUT","CY2023")</f>
        <v>117766000</v>
      </c>
      <c r="J16" s="5">
        <f>_xll.SNL.Clients.Office.Excel.Functions.SPG(G16, "IQ_DILUT_EPS_NORM", "CY2023")</f>
        <v>11.619</v>
      </c>
      <c r="K16">
        <f t="shared" si="2"/>
        <v>1368323.1540000001</v>
      </c>
      <c r="L16">
        <f t="shared" si="3"/>
        <v>0.14227870140621968</v>
      </c>
    </row>
    <row r="17" spans="1:12">
      <c r="A17" s="11" t="s">
        <v>19</v>
      </c>
      <c r="B17" s="4" cm="1">
        <f t="array" ref="B17">_xll.SNL.Clients.Office.Excel.Functions.SPG(A17, "SP_TOTAL_REV", "CY2023")</f>
        <v>2886679</v>
      </c>
      <c r="C17" s="4">
        <f>_xll.SNL.Clients.Office.Excel.Functions.SPG(A17,"IQ_AVG_DILUT_SHARES_OUT","CY2023")</f>
        <v>170909000</v>
      </c>
      <c r="D17" s="5">
        <f>_xll.SNL.Clients.Office.Excel.Functions.SPG(A17, "IQ_DILUT_EPS_NORM", "CY2023")</f>
        <v>1.3779999999999999</v>
      </c>
      <c r="E17">
        <f t="shared" si="0"/>
        <v>235512.60199999998</v>
      </c>
      <c r="F17">
        <f t="shared" si="1"/>
        <v>8.1586003154489981E-2</v>
      </c>
      <c r="G17" s="11" t="s">
        <v>19</v>
      </c>
      <c r="H17" s="4" cm="1">
        <f t="array" ref="H17">_xll.SNL.Clients.Office.Excel.Functions.SPG(G17, "SP_TOTAL_REV", "CY2023")</f>
        <v>2886679</v>
      </c>
      <c r="I17" s="4">
        <f>_xll.SNL.Clients.Office.Excel.Functions.SPG(G17,"IQ_AVG_DILUT_SHARES_OUT","CY2023")</f>
        <v>170909000</v>
      </c>
      <c r="J17" s="5">
        <f>_xll.SNL.Clients.Office.Excel.Functions.SPG(G17, "IQ_DILUT_EPS_NORM", "CY2023")</f>
        <v>1.3779999999999999</v>
      </c>
      <c r="K17">
        <f t="shared" si="2"/>
        <v>235512.60199999998</v>
      </c>
      <c r="L17">
        <f t="shared" si="3"/>
        <v>8.1586003154489981E-2</v>
      </c>
    </row>
    <row r="18" spans="1:12">
      <c r="A18" s="11" t="s">
        <v>20</v>
      </c>
      <c r="B18" s="4" cm="1">
        <f t="array" ref="B18">_xll.SNL.Clients.Office.Excel.Functions.SPG(A18, "SP_TOTAL_REV", "CY2023")</f>
        <v>3862260</v>
      </c>
      <c r="C18" s="4">
        <f>_xll.SNL.Clients.Office.Excel.Functions.SPG(A18,"IQ_AVG_DILUT_SHARES_OUT","CY2023")</f>
        <v>76568000</v>
      </c>
      <c r="D18" s="5">
        <f>_xll.SNL.Clients.Office.Excel.Functions.SPG(A18, "IQ_DILUT_EPS_NORM", "CY2023")</f>
        <v>5.343</v>
      </c>
      <c r="E18">
        <f t="shared" si="0"/>
        <v>409102.82400000002</v>
      </c>
      <c r="F18">
        <f t="shared" si="1"/>
        <v>0.10592317037175127</v>
      </c>
      <c r="G18" s="11" t="s">
        <v>20</v>
      </c>
      <c r="H18" s="4" cm="1">
        <f t="array" ref="H18">_xll.SNL.Clients.Office.Excel.Functions.SPG(G18, "SP_TOTAL_REV", "CY2023")</f>
        <v>3862260</v>
      </c>
      <c r="I18" s="4">
        <f>_xll.SNL.Clients.Office.Excel.Functions.SPG(G18,"IQ_AVG_DILUT_SHARES_OUT","CY2023")</f>
        <v>76568000</v>
      </c>
      <c r="J18" s="5">
        <f>_xll.SNL.Clients.Office.Excel.Functions.SPG(G18, "IQ_DILUT_EPS_NORM", "CY2023")</f>
        <v>5.343</v>
      </c>
      <c r="K18">
        <f t="shared" si="2"/>
        <v>409102.82400000002</v>
      </c>
      <c r="L18">
        <f t="shared" si="3"/>
        <v>0.10592317037175127</v>
      </c>
    </row>
    <row r="19" spans="1:12">
      <c r="A19" s="11" t="s">
        <v>21</v>
      </c>
      <c r="B19" s="4" cm="1">
        <f t="array" ref="B19">_xll.SNL.Clients.Office.Excel.Functions.SPG(A19, "SP_TOTAL_REV", "CY2023")</f>
        <v>3650800</v>
      </c>
      <c r="C19" s="4">
        <f>_xll.SNL.Clients.Office.Excel.Functions.SPG(A19,"IQ_AVG_DILUT_SHARES_OUT","CY2023")</f>
        <v>88300000</v>
      </c>
      <c r="D19" s="5">
        <f>_xll.SNL.Clients.Office.Excel.Functions.SPG(A19, "IQ_DILUT_EPS_NORM", "CY2023")</f>
        <v>4.5679999999999996</v>
      </c>
      <c r="E19">
        <f t="shared" si="0"/>
        <v>403354.39999999997</v>
      </c>
      <c r="F19">
        <f t="shared" si="1"/>
        <v>0.11048383915854058</v>
      </c>
      <c r="G19" s="11" t="s">
        <v>21</v>
      </c>
      <c r="H19" s="4" cm="1">
        <f t="array" ref="H19">_xll.SNL.Clients.Office.Excel.Functions.SPG(G19, "SP_TOTAL_REV", "CY2023")</f>
        <v>3650800</v>
      </c>
      <c r="I19" s="4">
        <f>_xll.SNL.Clients.Office.Excel.Functions.SPG(G19,"IQ_AVG_DILUT_SHARES_OUT","CY2023")</f>
        <v>88300000</v>
      </c>
      <c r="J19" s="5">
        <f>_xll.SNL.Clients.Office.Excel.Functions.SPG(G19, "IQ_DILUT_EPS_NORM", "CY2023")</f>
        <v>4.5679999999999996</v>
      </c>
      <c r="K19">
        <f t="shared" si="2"/>
        <v>403354.39999999997</v>
      </c>
      <c r="L19">
        <f t="shared" si="3"/>
        <v>0.11048383915854058</v>
      </c>
    </row>
    <row r="20" spans="1:12">
      <c r="A20" s="11" t="s">
        <v>22</v>
      </c>
      <c r="B20" s="4" cm="1">
        <f t="array" ref="B20">_xll.SNL.Clients.Office.Excel.Functions.SPG(A20, "SP_TOTAL_REV", "CY2023")</f>
        <v>4027000</v>
      </c>
      <c r="C20" s="4">
        <f>_xll.SNL.Clients.Office.Excel.Functions.SPG(A20,"IQ_AVG_DILUT_SHARES_OUT","CY2023")</f>
        <v>253300000</v>
      </c>
      <c r="D20" s="5">
        <f>_xll.SNL.Clients.Office.Excel.Functions.SPG(A20, "IQ_DILUT_EPS_NORM", "CY2023")</f>
        <v>1.744</v>
      </c>
      <c r="E20">
        <f t="shared" si="0"/>
        <v>441755.2</v>
      </c>
      <c r="F20">
        <f t="shared" si="1"/>
        <v>0.1096983362304445</v>
      </c>
      <c r="G20" s="11" t="s">
        <v>22</v>
      </c>
      <c r="H20" s="4" cm="1">
        <f t="array" ref="H20">_xll.SNL.Clients.Office.Excel.Functions.SPG(G20, "SP_TOTAL_REV", "CY2023")</f>
        <v>4027000</v>
      </c>
      <c r="I20" s="4">
        <f>_xll.SNL.Clients.Office.Excel.Functions.SPG(G20,"IQ_AVG_DILUT_SHARES_OUT","CY2023")</f>
        <v>253300000</v>
      </c>
      <c r="J20" s="5">
        <f>_xll.SNL.Clients.Office.Excel.Functions.SPG(G20, "IQ_DILUT_EPS_NORM", "CY2023")</f>
        <v>1.744</v>
      </c>
      <c r="K20">
        <f t="shared" si="2"/>
        <v>441755.2</v>
      </c>
      <c r="L20">
        <f t="shared" si="3"/>
        <v>0.1096983362304445</v>
      </c>
    </row>
    <row r="21" spans="1:12">
      <c r="A21" s="11" t="s">
        <v>23</v>
      </c>
      <c r="B21" s="4" cm="1">
        <f t="array" ref="B21">_xll.SNL.Clients.Office.Excel.Functions.SPG(A21, "SP_TOTAL_REV", "CY2023")</f>
        <v>307394000</v>
      </c>
      <c r="C21" s="4">
        <f>_xll.SNL.Clients.Office.Excel.Functions.SPG(A21,"IQ_AVG_DILUT_SHARES_OUT","CY2023")</f>
        <v>12722000000</v>
      </c>
      <c r="D21" s="5" t="str">
        <f>_xll.SNL.Clients.Office.Excel.Functions.SPG(A21, "IQ_DILUT_EPS_NORM", "CY2023")</f>
        <v>NA</v>
      </c>
      <c r="E21" t="e">
        <f t="shared" si="0"/>
        <v>#VALUE!</v>
      </c>
      <c r="F21" t="e">
        <f t="shared" si="1"/>
        <v>#VALUE!</v>
      </c>
      <c r="G21" s="11" t="s">
        <v>23</v>
      </c>
      <c r="H21" s="4" cm="1">
        <f t="array" ref="H21">_xll.SNL.Clients.Office.Excel.Functions.SPG(G21, "SP_TOTAL_REV", "CY2023")</f>
        <v>307394000</v>
      </c>
      <c r="I21" s="4">
        <f>_xll.SNL.Clients.Office.Excel.Functions.SPG(G21,"IQ_AVG_DILUT_SHARES_OUT","CY2023")</f>
        <v>12722000000</v>
      </c>
      <c r="J21" s="5" t="str">
        <f>_xll.SNL.Clients.Office.Excel.Functions.SPG(G21, "IQ_DILUT_EPS_NORM", "CY2023")</f>
        <v>NA</v>
      </c>
      <c r="K21" t="e">
        <f t="shared" si="2"/>
        <v>#VALUE!</v>
      </c>
      <c r="L21" t="e">
        <f t="shared" si="3"/>
        <v>#VALUE!</v>
      </c>
    </row>
    <row r="22" spans="1:12">
      <c r="A22" s="11" t="s">
        <v>24</v>
      </c>
      <c r="B22" s="4" cm="1">
        <f t="array" ref="B22">_xll.SNL.Clients.Office.Excel.Functions.SPG(A22, "SP_TOTAL_REV", "CY2023")</f>
        <v>307394000</v>
      </c>
      <c r="C22" s="4">
        <f>_xll.SNL.Clients.Office.Excel.Functions.SPG(A22,"IQ_AVG_DILUT_SHARES_OUT","CY2023")</f>
        <v>12722000000</v>
      </c>
      <c r="D22" s="5" t="str">
        <f>_xll.SNL.Clients.Office.Excel.Functions.SPG(A22, "IQ_DILUT_EPS_NORM", "CY2023")</f>
        <v>NA</v>
      </c>
      <c r="E22" t="e">
        <f t="shared" si="0"/>
        <v>#VALUE!</v>
      </c>
      <c r="F22" t="e">
        <f t="shared" si="1"/>
        <v>#VALUE!</v>
      </c>
      <c r="G22" s="11" t="s">
        <v>24</v>
      </c>
      <c r="H22" s="4" cm="1">
        <f t="array" ref="H22">_xll.SNL.Clients.Office.Excel.Functions.SPG(G22, "SP_TOTAL_REV", "CY2023")</f>
        <v>307394000</v>
      </c>
      <c r="I22" s="4">
        <f>_xll.SNL.Clients.Office.Excel.Functions.SPG(G22,"IQ_AVG_DILUT_SHARES_OUT","CY2023")</f>
        <v>12722000000</v>
      </c>
      <c r="J22" s="5" t="str">
        <f>_xll.SNL.Clients.Office.Excel.Functions.SPG(G22, "IQ_DILUT_EPS_NORM", "CY2023")</f>
        <v>NA</v>
      </c>
      <c r="K22" t="e">
        <f t="shared" si="2"/>
        <v>#VALUE!</v>
      </c>
      <c r="L22" t="e">
        <f t="shared" si="3"/>
        <v>#VALUE!</v>
      </c>
    </row>
    <row r="23" spans="1:12">
      <c r="A23" s="11" t="s">
        <v>25</v>
      </c>
      <c r="B23" s="4" cm="1">
        <f t="array" ref="B23">_xll.SNL.Clients.Office.Excel.Functions.SPG(A23, "SP_TOTAL_REV", "CY2023")</f>
        <v>20502000</v>
      </c>
      <c r="C23" s="4">
        <f>_xll.SNL.Clients.Office.Excel.Functions.SPG(A23,"IQ_AVG_DILUT_SHARES_OUT","CY2023")</f>
        <v>1777000000</v>
      </c>
      <c r="D23" s="5">
        <f>_xll.SNL.Clients.Office.Excel.Functions.SPG(A23, "IQ_DILUT_EPS_NORM", "CY2023")</f>
        <v>4.0309999999999997</v>
      </c>
      <c r="E23">
        <f t="shared" si="0"/>
        <v>7163086.9999999991</v>
      </c>
      <c r="F23">
        <f t="shared" si="1"/>
        <v>0.34938479172763626</v>
      </c>
      <c r="G23" s="11" t="s">
        <v>25</v>
      </c>
      <c r="H23" s="4" cm="1">
        <f t="array" ref="H23">_xll.SNL.Clients.Office.Excel.Functions.SPG(G23, "SP_TOTAL_REV", "CY2023")</f>
        <v>20502000</v>
      </c>
      <c r="I23" s="4">
        <f>_xll.SNL.Clients.Office.Excel.Functions.SPG(G23,"IQ_AVG_DILUT_SHARES_OUT","CY2023")</f>
        <v>1777000000</v>
      </c>
      <c r="J23" s="5">
        <f>_xll.SNL.Clients.Office.Excel.Functions.SPG(G23, "IQ_DILUT_EPS_NORM", "CY2023")</f>
        <v>4.0309999999999997</v>
      </c>
      <c r="K23">
        <f t="shared" si="2"/>
        <v>7163086.9999999991</v>
      </c>
      <c r="L23">
        <f t="shared" si="3"/>
        <v>0.34938479172763626</v>
      </c>
    </row>
    <row r="24" spans="1:12">
      <c r="A24" s="11" t="s">
        <v>26</v>
      </c>
      <c r="B24" s="4" cm="1">
        <f t="array" ref="B24">_xll.SNL.Clients.Office.Excel.Functions.SPG(A24, "SP_TOTAL_REV", "CY2023")</f>
        <v>574785000</v>
      </c>
      <c r="C24" s="4">
        <f>_xll.SNL.Clients.Office.Excel.Functions.SPG(A24,"IQ_AVG_DILUT_SHARES_OUT","CY2023")</f>
        <v>10492000000</v>
      </c>
      <c r="D24" s="5">
        <f>_xll.SNL.Clients.Office.Excel.Functions.SPG(A24, "IQ_DILUT_EPS_NORM", "CY2023")</f>
        <v>2.1739999999999999</v>
      </c>
      <c r="E24">
        <f t="shared" si="0"/>
        <v>22809608</v>
      </c>
      <c r="F24">
        <f t="shared" si="1"/>
        <v>3.9683721739433006E-2</v>
      </c>
      <c r="G24" s="11" t="s">
        <v>26</v>
      </c>
      <c r="H24" s="4" cm="1">
        <f t="array" ref="H24">_xll.SNL.Clients.Office.Excel.Functions.SPG(G24, "SP_TOTAL_REV", "CY2023")</f>
        <v>574785000</v>
      </c>
      <c r="I24" s="4">
        <f>_xll.SNL.Clients.Office.Excel.Functions.SPG(G24,"IQ_AVG_DILUT_SHARES_OUT","CY2023")</f>
        <v>10492000000</v>
      </c>
      <c r="J24" s="5">
        <f>_xll.SNL.Clients.Office.Excel.Functions.SPG(G24, "IQ_DILUT_EPS_NORM", "CY2023")</f>
        <v>2.1739999999999999</v>
      </c>
      <c r="K24">
        <f t="shared" si="2"/>
        <v>22809608</v>
      </c>
      <c r="L24">
        <f t="shared" si="3"/>
        <v>3.9683721739433006E-2</v>
      </c>
    </row>
    <row r="25" spans="1:12">
      <c r="A25" s="11" t="s">
        <v>27</v>
      </c>
      <c r="B25" s="4" cm="1">
        <f t="array" ref="B25">_xll.SNL.Clients.Office.Excel.Functions.SPG(A25, "SP_TOTAL_REV", "CY2023")</f>
        <v>14034000</v>
      </c>
      <c r="C25" s="4">
        <f>_xll.SNL.Clients.Office.Excel.Functions.SPG(A25,"IQ_AVG_DILUT_SHARES_OUT","CY2023")</f>
        <v>1453000000</v>
      </c>
      <c r="D25" s="5">
        <f>_xll.SNL.Clients.Office.Excel.Functions.SPG(A25, "IQ_DILUT_EPS_NORM", "CY2023")</f>
        <v>0.39400000000000002</v>
      </c>
      <c r="E25">
        <f t="shared" si="0"/>
        <v>572482</v>
      </c>
      <c r="F25">
        <f t="shared" si="1"/>
        <v>4.079250391905373E-2</v>
      </c>
      <c r="G25" s="11" t="s">
        <v>27</v>
      </c>
      <c r="H25" s="4" cm="1">
        <f t="array" ref="H25">_xll.SNL.Clients.Office.Excel.Functions.SPG(G25, "SP_TOTAL_REV", "CY2023")</f>
        <v>14034000</v>
      </c>
      <c r="I25" s="4">
        <f>_xll.SNL.Clients.Office.Excel.Functions.SPG(G25,"IQ_AVG_DILUT_SHARES_OUT","CY2023")</f>
        <v>1453000000</v>
      </c>
      <c r="J25" s="5">
        <f>_xll.SNL.Clients.Office.Excel.Functions.SPG(G25, "IQ_DILUT_EPS_NORM", "CY2023")</f>
        <v>0.39400000000000002</v>
      </c>
      <c r="K25">
        <f t="shared" si="2"/>
        <v>572482</v>
      </c>
      <c r="L25">
        <f t="shared" si="3"/>
        <v>4.079250391905373E-2</v>
      </c>
    </row>
    <row r="26" spans="1:12">
      <c r="A26" s="11" t="s">
        <v>28</v>
      </c>
      <c r="B26" s="4" cm="1">
        <f t="array" ref="B26">_xll.SNL.Clients.Office.Excel.Functions.SPG(A26, "SP_TOTAL_REV", "CY2023")</f>
        <v>7265000</v>
      </c>
      <c r="C26" s="4">
        <f>_xll.SNL.Clients.Office.Excel.Functions.SPG(A26,"IQ_AVG_DILUT_SHARES_OUT","CY2023")</f>
        <v>263400000</v>
      </c>
      <c r="D26" s="5">
        <f>_xll.SNL.Clients.Office.Excel.Functions.SPG(A26, "IQ_DILUT_EPS_NORM", "CY2023")</f>
        <v>3.161</v>
      </c>
      <c r="E26">
        <f t="shared" si="0"/>
        <v>832607.4</v>
      </c>
      <c r="F26">
        <f t="shared" si="1"/>
        <v>0.11460528561596697</v>
      </c>
      <c r="G26" s="11" t="s">
        <v>28</v>
      </c>
      <c r="H26" s="4" cm="1">
        <f t="array" ref="H26">_xll.SNL.Clients.Office.Excel.Functions.SPG(G26, "SP_TOTAL_REV", "CY2023")</f>
        <v>7265000</v>
      </c>
      <c r="I26" s="4">
        <f>_xll.SNL.Clients.Office.Excel.Functions.SPG(G26,"IQ_AVG_DILUT_SHARES_OUT","CY2023")</f>
        <v>263400000</v>
      </c>
      <c r="J26" s="5">
        <f>_xll.SNL.Clients.Office.Excel.Functions.SPG(G26, "IQ_DILUT_EPS_NORM", "CY2023")</f>
        <v>3.161</v>
      </c>
      <c r="K26">
        <f t="shared" si="2"/>
        <v>832607.4</v>
      </c>
      <c r="L26">
        <f t="shared" si="3"/>
        <v>0.11460528561596697</v>
      </c>
    </row>
    <row r="27" spans="1:12">
      <c r="A27" s="11" t="s">
        <v>29</v>
      </c>
      <c r="B27" s="4" cm="1">
        <f t="array" ref="B27">_xll.SNL.Clients.Office.Excel.Functions.SPG(A27, "SP_TOTAL_REV", "CY2023")</f>
        <v>18982300</v>
      </c>
      <c r="C27" s="4">
        <f>_xll.SNL.Clients.Office.Excel.Functions.SPG(A27,"IQ_AVG_DILUT_SHARES_OUT","CY2023")</f>
        <v>520206258</v>
      </c>
      <c r="D27" s="5">
        <f>_xll.SNL.Clients.Office.Excel.Functions.SPG(A27, "IQ_DILUT_EPS_NORM", "CY2023")</f>
        <v>2.9289999999999998</v>
      </c>
      <c r="E27">
        <f t="shared" si="0"/>
        <v>1523684.129682</v>
      </c>
      <c r="F27">
        <f t="shared" si="1"/>
        <v>8.0268678172929514E-2</v>
      </c>
      <c r="G27" s="11" t="s">
        <v>29</v>
      </c>
      <c r="H27" s="4" cm="1">
        <f t="array" ref="H27">_xll.SNL.Clients.Office.Excel.Functions.SPG(G27, "SP_TOTAL_REV", "CY2023")</f>
        <v>18982300</v>
      </c>
      <c r="I27" s="4">
        <f>_xll.SNL.Clients.Office.Excel.Functions.SPG(G27,"IQ_AVG_DILUT_SHARES_OUT","CY2023")</f>
        <v>520206258</v>
      </c>
      <c r="J27" s="5">
        <f>_xll.SNL.Clients.Office.Excel.Functions.SPG(G27, "IQ_DILUT_EPS_NORM", "CY2023")</f>
        <v>2.9289999999999998</v>
      </c>
      <c r="K27">
        <f t="shared" si="2"/>
        <v>1523684.129682</v>
      </c>
      <c r="L27">
        <f t="shared" si="3"/>
        <v>8.0268678172929514E-2</v>
      </c>
    </row>
    <row r="28" spans="1:12">
      <c r="A28" s="11" t="s">
        <v>30</v>
      </c>
      <c r="B28" s="4" cm="1">
        <f t="array" ref="B28">_xll.SNL.Clients.Office.Excel.Functions.SPG(A28, "SP_TOTAL_REV", "CY2023")</f>
        <v>55592000</v>
      </c>
      <c r="C28" s="4">
        <f>_xll.SNL.Clients.Office.Excel.Functions.SPG(A28,"IQ_AVG_DILUT_SHARES_OUT","CY2023")</f>
        <v>736000000</v>
      </c>
      <c r="D28" s="5">
        <f>_xll.SNL.Clients.Office.Excel.Functions.SPG(A28, "IQ_DILUT_EPS_NORM", "CY2023")</f>
        <v>9.2089999999999996</v>
      </c>
      <c r="E28">
        <f t="shared" si="0"/>
        <v>6777824</v>
      </c>
      <c r="F28">
        <f t="shared" si="1"/>
        <v>0.12192085192113973</v>
      </c>
      <c r="G28" s="11" t="s">
        <v>30</v>
      </c>
      <c r="H28" s="4" cm="1">
        <f t="array" ref="H28">_xll.SNL.Clients.Office.Excel.Functions.SPG(G28, "SP_TOTAL_REV", "CY2023")</f>
        <v>55592000</v>
      </c>
      <c r="I28" s="4">
        <f>_xll.SNL.Clients.Office.Excel.Functions.SPG(G28,"IQ_AVG_DILUT_SHARES_OUT","CY2023")</f>
        <v>736000000</v>
      </c>
      <c r="J28" s="5">
        <f>_xll.SNL.Clients.Office.Excel.Functions.SPG(G28, "IQ_DILUT_EPS_NORM", "CY2023")</f>
        <v>9.2089999999999996</v>
      </c>
      <c r="K28">
        <f t="shared" si="2"/>
        <v>6777824</v>
      </c>
      <c r="L28">
        <f t="shared" si="3"/>
        <v>0.12192085192113973</v>
      </c>
    </row>
    <row r="29" spans="1:12">
      <c r="A29" s="11" t="s">
        <v>31</v>
      </c>
      <c r="B29" s="4" cm="1">
        <f t="array" ref="B29">_xll.SNL.Clients.Office.Excel.Functions.SPG(A29, "SP_TOTAL_REV", "CY2023")</f>
        <v>27938000</v>
      </c>
      <c r="C29" s="4">
        <f>_xll.SNL.Clients.Office.Excel.Functions.SPG(A29,"IQ_AVG_DILUT_SHARES_OUT","CY2023")</f>
        <v>725233068</v>
      </c>
      <c r="D29" s="5">
        <f>_xll.SNL.Clients.Office.Excel.Functions.SPG(A29, "IQ_DILUT_EPS_NORM", "CY2023")</f>
        <v>2.8919999999999999</v>
      </c>
      <c r="E29">
        <f t="shared" si="0"/>
        <v>2097374.032656</v>
      </c>
      <c r="F29">
        <f t="shared" si="1"/>
        <v>7.5072447299591949E-2</v>
      </c>
      <c r="G29" s="11" t="s">
        <v>31</v>
      </c>
      <c r="H29" s="4" cm="1">
        <f t="array" ref="H29">_xll.SNL.Clients.Office.Excel.Functions.SPG(G29, "SP_TOTAL_REV", "CY2023")</f>
        <v>27938000</v>
      </c>
      <c r="I29" s="4">
        <f>_xll.SNL.Clients.Office.Excel.Functions.SPG(G29,"IQ_AVG_DILUT_SHARES_OUT","CY2023")</f>
        <v>725233068</v>
      </c>
      <c r="J29" s="5">
        <f>_xll.SNL.Clients.Office.Excel.Functions.SPG(G29, "IQ_DILUT_EPS_NORM", "CY2023")</f>
        <v>2.8919999999999999</v>
      </c>
      <c r="K29">
        <f t="shared" si="2"/>
        <v>2097374.032656</v>
      </c>
      <c r="L29">
        <f t="shared" si="3"/>
        <v>7.5072447299591949E-2</v>
      </c>
    </row>
    <row r="30" spans="1:12">
      <c r="A30" s="11" t="s">
        <v>32</v>
      </c>
      <c r="B30" s="4" cm="1">
        <f t="array" ref="B30">_xll.SNL.Clients.Office.Excel.Functions.SPG(A30, "SP_TOTAL_REV", "CY2023")</f>
        <v>10130800</v>
      </c>
      <c r="C30" s="4">
        <f>_xll.SNL.Clients.Office.Excel.Functions.SPG(A30,"IQ_AVG_DILUT_SHARES_OUT","CY2023")</f>
        <v>467162000</v>
      </c>
      <c r="D30" s="5">
        <f>_xll.SNL.Clients.Office.Excel.Functions.SPG(A30, "IQ_DILUT_EPS_NORM", "CY2023")</f>
        <v>3.335</v>
      </c>
      <c r="E30">
        <f t="shared" si="0"/>
        <v>1557985.27</v>
      </c>
      <c r="F30">
        <f t="shared" si="1"/>
        <v>0.15378699312986141</v>
      </c>
      <c r="G30" s="11" t="s">
        <v>32</v>
      </c>
      <c r="H30" s="4" cm="1">
        <f t="array" ref="H30">_xll.SNL.Clients.Office.Excel.Functions.SPG(G30, "SP_TOTAL_REV", "CY2023")</f>
        <v>10130800</v>
      </c>
      <c r="I30" s="4">
        <f>_xll.SNL.Clients.Office.Excel.Functions.SPG(G30,"IQ_AVG_DILUT_SHARES_OUT","CY2023")</f>
        <v>467162000</v>
      </c>
      <c r="J30" s="5">
        <f>_xll.SNL.Clients.Office.Excel.Functions.SPG(G30, "IQ_DILUT_EPS_NORM", "CY2023")</f>
        <v>3.335</v>
      </c>
      <c r="K30">
        <f t="shared" si="2"/>
        <v>1557985.27</v>
      </c>
      <c r="L30">
        <f t="shared" si="3"/>
        <v>0.15378699312986141</v>
      </c>
    </row>
    <row r="31" spans="1:12">
      <c r="A31" s="11" t="s">
        <v>33</v>
      </c>
      <c r="B31" s="4" cm="1">
        <f t="array" ref="B31">_xll.SNL.Clients.Office.Excel.Functions.SPG(A31, "SP_TOTAL_REV", "CY2023")</f>
        <v>4234000</v>
      </c>
      <c r="C31" s="4">
        <f>_xll.SNL.Clients.Office.Excel.Functions.SPG(A31,"IQ_AVG_DILUT_SHARES_OUT","CY2023")</f>
        <v>193000000</v>
      </c>
      <c r="D31" s="5">
        <f>_xll.SNL.Clients.Office.Excel.Functions.SPG(A31, "IQ_DILUT_EPS_NORM", "CY2023")</f>
        <v>3.8730000000000002</v>
      </c>
      <c r="E31">
        <f t="shared" si="0"/>
        <v>747489</v>
      </c>
      <c r="F31">
        <f t="shared" si="1"/>
        <v>0.17654440245630609</v>
      </c>
      <c r="G31" s="11" t="s">
        <v>33</v>
      </c>
      <c r="H31" s="4" cm="1">
        <f t="array" ref="H31">_xll.SNL.Clients.Office.Excel.Functions.SPG(G31, "SP_TOTAL_REV", "CY2023")</f>
        <v>4234000</v>
      </c>
      <c r="I31" s="4">
        <f>_xll.SNL.Clients.Office.Excel.Functions.SPG(G31,"IQ_AVG_DILUT_SHARES_OUT","CY2023")</f>
        <v>193000000</v>
      </c>
      <c r="J31" s="5">
        <f>_xll.SNL.Clients.Office.Excel.Functions.SPG(G31, "IQ_DILUT_EPS_NORM", "CY2023")</f>
        <v>3.8730000000000002</v>
      </c>
      <c r="K31">
        <f t="shared" si="2"/>
        <v>747489</v>
      </c>
      <c r="L31">
        <f t="shared" si="3"/>
        <v>0.17654440245630609</v>
      </c>
    </row>
    <row r="32" spans="1:12">
      <c r="A32" s="11" t="s">
        <v>34</v>
      </c>
      <c r="B32" s="4" cm="1">
        <f t="array" ref="B32">_xll.SNL.Clients.Office.Excel.Functions.SPG(A32, "SP_TOTAL_REV", "CY2023")</f>
        <v>16096000</v>
      </c>
      <c r="C32" s="4">
        <f>_xll.SNL.Clients.Office.Excel.Functions.SPG(A32,"IQ_AVG_DILUT_SHARES_OUT","CY2023")</f>
        <v>107800000</v>
      </c>
      <c r="D32" s="5">
        <f>_xll.SNL.Clients.Office.Excel.Functions.SPG(A32, "IQ_DILUT_EPS_NORM", "CY2023")</f>
        <v>19.109000000000002</v>
      </c>
      <c r="E32">
        <f t="shared" si="0"/>
        <v>2059950.2000000002</v>
      </c>
      <c r="F32">
        <f t="shared" si="1"/>
        <v>0.12797901341948312</v>
      </c>
      <c r="G32" s="11" t="s">
        <v>34</v>
      </c>
      <c r="H32" s="4" cm="1">
        <f t="array" ref="H32">_xll.SNL.Clients.Office.Excel.Functions.SPG(G32, "SP_TOTAL_REV", "CY2023")</f>
        <v>16096000</v>
      </c>
      <c r="I32" s="4">
        <f>_xll.SNL.Clients.Office.Excel.Functions.SPG(G32,"IQ_AVG_DILUT_SHARES_OUT","CY2023")</f>
        <v>107800000</v>
      </c>
      <c r="J32" s="5">
        <f>_xll.SNL.Clients.Office.Excel.Functions.SPG(G32, "IQ_DILUT_EPS_NORM", "CY2023")</f>
        <v>19.109000000000002</v>
      </c>
      <c r="K32">
        <f t="shared" si="2"/>
        <v>2059950.2000000002</v>
      </c>
      <c r="L32">
        <f t="shared" si="3"/>
        <v>0.12797901341948312</v>
      </c>
    </row>
    <row r="33" spans="1:12">
      <c r="A33" s="11" t="s">
        <v>35</v>
      </c>
      <c r="B33" s="4" cm="1">
        <f t="array" ref="B33">_xll.SNL.Clients.Office.Excel.Functions.SPG(A33, "SP_TOTAL_REV", "CY2023")</f>
        <v>6596950</v>
      </c>
      <c r="C33" s="4">
        <f>_xll.SNL.Clients.Office.Excel.Functions.SPG(A33,"IQ_AVG_DILUT_SHARES_OUT","CY2023")</f>
        <v>231509000</v>
      </c>
      <c r="D33" s="5">
        <f>_xll.SNL.Clients.Office.Excel.Functions.SPG(A33, "IQ_DILUT_EPS_NORM", "CY2023")</f>
        <v>4.3369999999999997</v>
      </c>
      <c r="E33">
        <f t="shared" si="0"/>
        <v>1004054.5330000001</v>
      </c>
      <c r="F33">
        <f t="shared" si="1"/>
        <v>0.15219980945740078</v>
      </c>
      <c r="G33" s="11" t="s">
        <v>35</v>
      </c>
      <c r="H33" s="4" cm="1">
        <f t="array" ref="H33">_xll.SNL.Clients.Office.Excel.Functions.SPG(G33, "SP_TOTAL_REV", "CY2023")</f>
        <v>6596950</v>
      </c>
      <c r="I33" s="4">
        <f>_xll.SNL.Clients.Office.Excel.Functions.SPG(G33,"IQ_AVG_DILUT_SHARES_OUT","CY2023")</f>
        <v>231509000</v>
      </c>
      <c r="J33" s="5">
        <f>_xll.SNL.Clients.Office.Excel.Functions.SPG(G33, "IQ_DILUT_EPS_NORM", "CY2023")</f>
        <v>4.3369999999999997</v>
      </c>
      <c r="K33">
        <f t="shared" si="2"/>
        <v>1004054.5330000001</v>
      </c>
      <c r="L33">
        <f t="shared" si="3"/>
        <v>0.15219980945740078</v>
      </c>
    </row>
    <row r="34" spans="1:12">
      <c r="A34" s="11" t="s">
        <v>36</v>
      </c>
      <c r="B34" s="4" cm="1">
        <f t="array" ref="B34">_xll.SNL.Clients.Office.Excel.Functions.SPG(A34, "SP_TOTAL_REV", "CY2023")</f>
        <v>28190000</v>
      </c>
      <c r="C34" s="4">
        <f>_xll.SNL.Clients.Office.Excel.Functions.SPG(A34,"IQ_AVG_DILUT_SHARES_OUT","CY2023")</f>
        <v>538000000</v>
      </c>
      <c r="D34" s="5">
        <f>_xll.SNL.Clients.Office.Excel.Functions.SPG(A34, "IQ_DILUT_EPS_NORM", "CY2023")</f>
        <v>7.5030000000000001</v>
      </c>
      <c r="E34">
        <f t="shared" si="0"/>
        <v>4036614</v>
      </c>
      <c r="F34">
        <f t="shared" si="1"/>
        <v>0.14319311812699539</v>
      </c>
      <c r="G34" s="11" t="s">
        <v>36</v>
      </c>
      <c r="H34" s="4" cm="1">
        <f t="array" ref="H34">_xll.SNL.Clients.Office.Excel.Functions.SPG(G34, "SP_TOTAL_REV", "CY2023")</f>
        <v>28190000</v>
      </c>
      <c r="I34" s="4">
        <f>_xll.SNL.Clients.Office.Excel.Functions.SPG(G34,"IQ_AVG_DILUT_SHARES_OUT","CY2023")</f>
        <v>538000000</v>
      </c>
      <c r="J34" s="5">
        <f>_xll.SNL.Clients.Office.Excel.Functions.SPG(G34, "IQ_DILUT_EPS_NORM", "CY2023")</f>
        <v>7.5030000000000001</v>
      </c>
      <c r="K34">
        <f t="shared" si="2"/>
        <v>4036614</v>
      </c>
      <c r="L34">
        <f t="shared" si="3"/>
        <v>0.14319311812699539</v>
      </c>
    </row>
    <row r="35" spans="1:12">
      <c r="A35" s="11" t="s">
        <v>37</v>
      </c>
      <c r="B35" s="4" cm="1">
        <f t="array" ref="B35">_xll.SNL.Clients.Office.Excel.Functions.SPG(A35, "SP_TOTAL_REV", "CY2023")</f>
        <v>12554700</v>
      </c>
      <c r="C35" s="4">
        <f>_xll.SNL.Clients.Office.Excel.Functions.SPG(A35,"IQ_AVG_DILUT_SHARES_OUT","CY2023")</f>
        <v>1241200000</v>
      </c>
      <c r="D35" s="5">
        <f>_xll.SNL.Clients.Office.Excel.Functions.SPG(A35, "IQ_DILUT_EPS_NORM", "CY2023")</f>
        <v>1.2370000000000001</v>
      </c>
      <c r="E35">
        <f t="shared" si="0"/>
        <v>1535364.4000000001</v>
      </c>
      <c r="F35">
        <f t="shared" si="1"/>
        <v>0.12229399348451178</v>
      </c>
      <c r="G35" s="11" t="s">
        <v>37</v>
      </c>
      <c r="H35" s="4" cm="1">
        <f t="array" ref="H35">_xll.SNL.Clients.Office.Excel.Functions.SPG(G35, "SP_TOTAL_REV", "CY2023")</f>
        <v>12554700</v>
      </c>
      <c r="I35" s="4">
        <f>_xll.SNL.Clients.Office.Excel.Functions.SPG(G35,"IQ_AVG_DILUT_SHARES_OUT","CY2023")</f>
        <v>1241200000</v>
      </c>
      <c r="J35" s="5">
        <f>_xll.SNL.Clients.Office.Excel.Functions.SPG(G35, "IQ_DILUT_EPS_NORM", "CY2023")</f>
        <v>1.2370000000000001</v>
      </c>
      <c r="K35">
        <f t="shared" si="2"/>
        <v>1535364.4000000001</v>
      </c>
      <c r="L35">
        <f t="shared" si="3"/>
        <v>0.12229399348451178</v>
      </c>
    </row>
    <row r="36" spans="1:12">
      <c r="A36" s="11" t="s">
        <v>38</v>
      </c>
      <c r="B36" s="4" cm="1">
        <f t="array" ref="B36">_xll.SNL.Clients.Office.Excel.Functions.SPG(A36, "SP_TOTAL_REV", "CY2023")</f>
        <v>11568613</v>
      </c>
      <c r="C36" s="4">
        <f>_xll.SNL.Clients.Office.Excel.Functions.SPG(A36,"IQ_AVG_DILUT_SHARES_OUT","CY2023")</f>
        <v>502848250</v>
      </c>
      <c r="D36" s="5">
        <f>_xll.SNL.Clients.Office.Excel.Functions.SPG(A36, "IQ_DILUT_EPS_NORM", "CY2023")</f>
        <v>4.008</v>
      </c>
      <c r="E36">
        <f t="shared" si="0"/>
        <v>2015415.7860000001</v>
      </c>
      <c r="F36">
        <f t="shared" si="1"/>
        <v>0.17421412454544033</v>
      </c>
      <c r="G36" s="11" t="s">
        <v>38</v>
      </c>
      <c r="H36" s="4" cm="1">
        <f t="array" ref="H36">_xll.SNL.Clients.Office.Excel.Functions.SPG(G36, "SP_TOTAL_REV", "CY2023")</f>
        <v>11568613</v>
      </c>
      <c r="I36" s="4">
        <f>_xll.SNL.Clients.Office.Excel.Functions.SPG(G36,"IQ_AVG_DILUT_SHARES_OUT","CY2023")</f>
        <v>502848250</v>
      </c>
      <c r="J36" s="5">
        <f>_xll.SNL.Clients.Office.Excel.Functions.SPG(G36, "IQ_DILUT_EPS_NORM", "CY2023")</f>
        <v>4.008</v>
      </c>
      <c r="K36">
        <f t="shared" si="2"/>
        <v>2015415.7860000001</v>
      </c>
      <c r="L36">
        <f t="shared" si="3"/>
        <v>0.17421412454544033</v>
      </c>
    </row>
    <row r="37" spans="1:12">
      <c r="A37" s="11" t="s">
        <v>39</v>
      </c>
      <c r="B37" s="4" cm="1">
        <f t="array" ref="B37">_xll.SNL.Clients.Office.Excel.Functions.SPG(A37, "SP_TOTAL_REV", "CY2023")</f>
        <v>2269949</v>
      </c>
      <c r="C37" s="4">
        <f>_xll.SNL.Clients.Office.Excel.Functions.SPG(A37,"IQ_AVG_DILUT_SHARES_OUT","CY2023")</f>
        <v>87386000</v>
      </c>
      <c r="D37" s="5">
        <f>_xll.SNL.Clients.Office.Excel.Functions.SPG(A37, "IQ_DILUT_EPS_NORM", "CY2023")</f>
        <v>4.2510000000000003</v>
      </c>
      <c r="E37">
        <f t="shared" si="0"/>
        <v>371477.886</v>
      </c>
      <c r="F37">
        <f t="shared" si="1"/>
        <v>0.16365032254028614</v>
      </c>
      <c r="G37" s="11" t="s">
        <v>39</v>
      </c>
      <c r="H37" s="4" cm="1">
        <f t="array" ref="H37">_xll.SNL.Clients.Office.Excel.Functions.SPG(G37, "SP_TOTAL_REV", "CY2023")</f>
        <v>2269949</v>
      </c>
      <c r="I37" s="4">
        <f>_xll.SNL.Clients.Office.Excel.Functions.SPG(G37,"IQ_AVG_DILUT_SHARES_OUT","CY2023")</f>
        <v>87386000</v>
      </c>
      <c r="J37" s="5">
        <f>_xll.SNL.Clients.Office.Excel.Functions.SPG(G37, "IQ_DILUT_EPS_NORM", "CY2023")</f>
        <v>4.2510000000000003</v>
      </c>
      <c r="K37">
        <f t="shared" si="2"/>
        <v>371477.886</v>
      </c>
      <c r="L37">
        <f t="shared" si="3"/>
        <v>0.16365032254028614</v>
      </c>
    </row>
    <row r="38" spans="1:12">
      <c r="A38" s="11" t="s">
        <v>40</v>
      </c>
      <c r="B38" s="4" cm="1">
        <f t="array" ref="B38">_xll.SNL.Clients.Office.Excel.Functions.SPG(A38, "SP_TOTAL_REV", "CY2023")</f>
        <v>13407000</v>
      </c>
      <c r="C38" s="4">
        <f>_xll.SNL.Clients.Office.Excel.Functions.SPG(A38,"IQ_AVG_DILUT_SHARES_OUT","CY2023")</f>
        <v>205000000</v>
      </c>
      <c r="D38" s="5">
        <f>_xll.SNL.Clients.Office.Excel.Functions.SPG(A38, "IQ_DILUT_EPS_NORM", "CY2023")</f>
        <v>10.401</v>
      </c>
      <c r="E38">
        <f t="shared" si="0"/>
        <v>2132205</v>
      </c>
      <c r="F38">
        <f t="shared" si="1"/>
        <v>0.15903669724770642</v>
      </c>
      <c r="G38" s="11" t="s">
        <v>40</v>
      </c>
      <c r="H38" s="4" cm="1">
        <f t="array" ref="H38">_xll.SNL.Clients.Office.Excel.Functions.SPG(G38, "SP_TOTAL_REV", "CY2023")</f>
        <v>13407000</v>
      </c>
      <c r="I38" s="4">
        <f>_xll.SNL.Clients.Office.Excel.Functions.SPG(G38,"IQ_AVG_DILUT_SHARES_OUT","CY2023")</f>
        <v>205000000</v>
      </c>
      <c r="J38" s="5">
        <f>_xll.SNL.Clients.Office.Excel.Functions.SPG(G38, "IQ_DILUT_EPS_NORM", "CY2023")</f>
        <v>10.401</v>
      </c>
      <c r="K38">
        <f t="shared" si="2"/>
        <v>2132205</v>
      </c>
      <c r="L38">
        <f t="shared" si="3"/>
        <v>0.15903669724770642</v>
      </c>
    </row>
    <row r="39" spans="1:12">
      <c r="A39" s="11" t="s">
        <v>41</v>
      </c>
      <c r="B39" s="4" cm="1">
        <f t="array" ref="B39">_xll.SNL.Clients.Office.Excel.Functions.SPG(A39, "SP_TOTAL_REV", "CY2023")</f>
        <v>8093000</v>
      </c>
      <c r="C39" s="4">
        <f>_xll.SNL.Clients.Office.Excel.Functions.SPG(A39,"IQ_AVG_DILUT_SHARES_OUT","CY2023")</f>
        <v>309000000</v>
      </c>
      <c r="D39" s="5">
        <f>_xll.SNL.Clients.Office.Excel.Functions.SPG(A39, "IQ_DILUT_EPS_NORM", "CY2023")</f>
        <v>5.1390000000000002</v>
      </c>
      <c r="E39">
        <f t="shared" si="0"/>
        <v>1587951</v>
      </c>
      <c r="F39">
        <f t="shared" si="1"/>
        <v>0.19621290003706907</v>
      </c>
      <c r="G39" s="11" t="s">
        <v>41</v>
      </c>
      <c r="H39" s="4" cm="1">
        <f t="array" ref="H39">_xll.SNL.Clients.Office.Excel.Functions.SPG(G39, "SP_TOTAL_REV", "CY2023")</f>
        <v>8093000</v>
      </c>
      <c r="I39" s="4">
        <f>_xll.SNL.Clients.Office.Excel.Functions.SPG(G39,"IQ_AVG_DILUT_SHARES_OUT","CY2023")</f>
        <v>309000000</v>
      </c>
      <c r="J39" s="5">
        <f>_xll.SNL.Clients.Office.Excel.Functions.SPG(G39, "IQ_DILUT_EPS_NORM", "CY2023")</f>
        <v>5.1390000000000002</v>
      </c>
      <c r="K39">
        <f t="shared" si="2"/>
        <v>1587951</v>
      </c>
      <c r="L39">
        <f t="shared" si="3"/>
        <v>0.19621290003706907</v>
      </c>
    </row>
    <row r="40" spans="1:12">
      <c r="A40" s="11" t="s">
        <v>42</v>
      </c>
      <c r="B40" s="4" cm="1">
        <f t="array" ref="B40">_xll.SNL.Clients.Office.Excel.Functions.SPG(A40, "SP_TOTAL_REV", "CY2023")</f>
        <v>31944000</v>
      </c>
      <c r="C40" s="4">
        <f>_xll.SNL.Clients.Office.Excel.Functions.SPG(A40,"IQ_AVG_DILUT_SHARES_OUT","CY2023")</f>
        <v>588846447</v>
      </c>
      <c r="D40" s="5">
        <f>_xll.SNL.Clients.Office.Excel.Functions.SPG(A40, "IQ_DILUT_EPS_NORM", "CY2023")</f>
        <v>3.4159999999999999</v>
      </c>
      <c r="E40">
        <f t="shared" si="0"/>
        <v>2011499.4629519999</v>
      </c>
      <c r="F40">
        <f t="shared" si="1"/>
        <v>6.296955493839218E-2</v>
      </c>
      <c r="G40" s="11" t="s">
        <v>42</v>
      </c>
      <c r="H40" s="4" cm="1">
        <f t="array" ref="H40">_xll.SNL.Clients.Office.Excel.Functions.SPG(G40, "SP_TOTAL_REV", "CY2023")</f>
        <v>31944000</v>
      </c>
      <c r="I40" s="4">
        <f>_xll.SNL.Clients.Office.Excel.Functions.SPG(G40,"IQ_AVG_DILUT_SHARES_OUT","CY2023")</f>
        <v>588846447</v>
      </c>
      <c r="J40" s="5">
        <f>_xll.SNL.Clients.Office.Excel.Functions.SPG(G40, "IQ_DILUT_EPS_NORM", "CY2023")</f>
        <v>3.4159999999999999</v>
      </c>
      <c r="K40">
        <f t="shared" si="2"/>
        <v>2011499.4629519999</v>
      </c>
      <c r="L40">
        <f t="shared" si="3"/>
        <v>6.296955493839218E-2</v>
      </c>
    </row>
    <row r="41" spans="1:12">
      <c r="A41" s="11" t="s">
        <v>43</v>
      </c>
      <c r="B41" s="4" cm="1">
        <f t="array" ref="B41">_xll.SNL.Clients.Office.Excel.Functions.SPG(A41, "SP_TOTAL_REV", "CY2023")</f>
        <v>385706000</v>
      </c>
      <c r="C41" s="4">
        <f>_xll.SNL.Clients.Office.Excel.Functions.SPG(A41,"IQ_AVG_DILUT_SHARES_OUT","CY2023")</f>
        <v>15717777750</v>
      </c>
      <c r="D41" s="5">
        <f>_xll.SNL.Clients.Office.Excel.Functions.SPG(A41, "IQ_DILUT_EPS_NORM", "CY2023")</f>
        <v>4.7089999999999996</v>
      </c>
      <c r="E41">
        <f t="shared" si="0"/>
        <v>74015015.42475</v>
      </c>
      <c r="F41">
        <f t="shared" si="1"/>
        <v>0.19189490291763675</v>
      </c>
      <c r="G41" s="11" t="s">
        <v>43</v>
      </c>
      <c r="H41" s="4" cm="1">
        <f t="array" ref="H41">_xll.SNL.Clients.Office.Excel.Functions.SPG(G41, "SP_TOTAL_REV", "CY2023")</f>
        <v>385706000</v>
      </c>
      <c r="I41" s="4">
        <f>_xll.SNL.Clients.Office.Excel.Functions.SPG(G41,"IQ_AVG_DILUT_SHARES_OUT","CY2023")</f>
        <v>15717777750</v>
      </c>
      <c r="J41" s="5">
        <f>_xll.SNL.Clients.Office.Excel.Functions.SPG(G41, "IQ_DILUT_EPS_NORM", "CY2023")</f>
        <v>4.7089999999999996</v>
      </c>
      <c r="K41">
        <f t="shared" si="2"/>
        <v>74015015.42475</v>
      </c>
      <c r="L41">
        <f t="shared" si="3"/>
        <v>0.19189490291763675</v>
      </c>
    </row>
    <row r="42" spans="1:12">
      <c r="A42" s="11" t="s">
        <v>44</v>
      </c>
      <c r="B42" s="4" cm="1">
        <f t="array" ref="B42">_xll.SNL.Clients.Office.Excel.Functions.SPG(A42, "SP_TOTAL_REV", "CY2023")</f>
        <v>26485000</v>
      </c>
      <c r="C42" s="4">
        <f>_xll.SNL.Clients.Office.Excel.Functions.SPG(A42,"IQ_AVG_DILUT_SHARES_OUT","CY2023")</f>
        <v>842000000</v>
      </c>
      <c r="D42" s="5">
        <f>_xll.SNL.Clients.Office.Excel.Functions.SPG(A42, "IQ_DILUT_EPS_NORM", "CY2023")</f>
        <v>5.8479999999999999</v>
      </c>
      <c r="E42">
        <f t="shared" si="0"/>
        <v>4924016</v>
      </c>
      <c r="F42">
        <f t="shared" si="1"/>
        <v>0.18591716065697564</v>
      </c>
      <c r="G42" s="11" t="s">
        <v>44</v>
      </c>
      <c r="H42" s="4" cm="1">
        <f t="array" ref="H42">_xll.SNL.Clients.Office.Excel.Functions.SPG(G42, "SP_TOTAL_REV", "CY2023")</f>
        <v>26485000</v>
      </c>
      <c r="I42" s="4">
        <f>_xll.SNL.Clients.Office.Excel.Functions.SPG(G42,"IQ_AVG_DILUT_SHARES_OUT","CY2023")</f>
        <v>842000000</v>
      </c>
      <c r="J42" s="5">
        <f>_xll.SNL.Clients.Office.Excel.Functions.SPG(G42, "IQ_DILUT_EPS_NORM", "CY2023")</f>
        <v>5.8479999999999999</v>
      </c>
      <c r="K42">
        <f t="shared" si="2"/>
        <v>4924016</v>
      </c>
      <c r="L42">
        <f t="shared" si="3"/>
        <v>0.18591716065697564</v>
      </c>
    </row>
    <row r="43" spans="1:12">
      <c r="A43" s="11" t="s">
        <v>45</v>
      </c>
      <c r="B43" s="4" cm="1">
        <f t="array" ref="B43">_xll.SNL.Clients.Office.Excel.Functions.SPG(A43, "SP_TOTAL_REV", "CY2023")</f>
        <v>20051000</v>
      </c>
      <c r="C43" s="4">
        <f>_xll.SNL.Clients.Office.Excel.Functions.SPG(A43,"IQ_AVG_DILUT_SHARES_OUT","CY2023")</f>
        <v>282880000</v>
      </c>
      <c r="D43" s="5">
        <f>_xll.SNL.Clients.Office.Excel.Functions.SPG(A43, "IQ_DILUT_EPS_NORM", "CY2023")</f>
        <v>2.9409999999999998</v>
      </c>
      <c r="E43">
        <f t="shared" si="0"/>
        <v>831950.08</v>
      </c>
      <c r="F43">
        <f t="shared" si="1"/>
        <v>4.1491700164580321E-2</v>
      </c>
      <c r="G43" s="11" t="s">
        <v>45</v>
      </c>
      <c r="H43" s="4" cm="1">
        <f t="array" ref="H43">_xll.SNL.Clients.Office.Excel.Functions.SPG(G43, "SP_TOTAL_REV", "CY2023")</f>
        <v>20051000</v>
      </c>
      <c r="I43" s="4">
        <f>_xll.SNL.Clients.Office.Excel.Functions.SPG(G43,"IQ_AVG_DILUT_SHARES_OUT","CY2023")</f>
        <v>282880000</v>
      </c>
      <c r="J43" s="5">
        <f>_xll.SNL.Clients.Office.Excel.Functions.SPG(G43, "IQ_DILUT_EPS_NORM", "CY2023")</f>
        <v>2.9409999999999998</v>
      </c>
      <c r="K43">
        <f t="shared" si="2"/>
        <v>831950.08</v>
      </c>
      <c r="L43">
        <f t="shared" si="3"/>
        <v>4.1491700164580321E-2</v>
      </c>
    </row>
    <row r="44" spans="1:12">
      <c r="A44" s="11" t="s">
        <v>46</v>
      </c>
      <c r="B44" s="4" cm="1">
        <f t="array" ref="B44">_xll.SNL.Clients.Office.Excel.Functions.SPG(A44, "SP_TOTAL_REV", "CY2023")</f>
        <v>13574000</v>
      </c>
      <c r="C44" s="4">
        <f>_xll.SNL.Clients.Office.Excel.Functions.SPG(A44,"IQ_AVG_DILUT_SHARES_OUT","CY2023")</f>
        <v>378800000</v>
      </c>
      <c r="D44" s="5">
        <f>_xll.SNL.Clients.Office.Excel.Functions.SPG(A44, "IQ_DILUT_EPS_NORM", "CY2023")</f>
        <v>5.9009999999999998</v>
      </c>
      <c r="E44">
        <f t="shared" si="0"/>
        <v>2235298.7999999998</v>
      </c>
      <c r="F44">
        <f t="shared" si="1"/>
        <v>0.16467502578458817</v>
      </c>
      <c r="G44" s="11" t="s">
        <v>46</v>
      </c>
      <c r="H44" s="4" cm="1">
        <f t="array" ref="H44">_xll.SNL.Clients.Office.Excel.Functions.SPG(G44, "SP_TOTAL_REV", "CY2023")</f>
        <v>13574000</v>
      </c>
      <c r="I44" s="4">
        <f>_xll.SNL.Clients.Office.Excel.Functions.SPG(G44,"IQ_AVG_DILUT_SHARES_OUT","CY2023")</f>
        <v>378800000</v>
      </c>
      <c r="J44" s="5">
        <f>_xll.SNL.Clients.Office.Excel.Functions.SPG(G44, "IQ_DILUT_EPS_NORM", "CY2023")</f>
        <v>5.9009999999999998</v>
      </c>
      <c r="K44">
        <f t="shared" si="2"/>
        <v>2235298.7999999998</v>
      </c>
      <c r="L44">
        <f t="shared" si="3"/>
        <v>0.16467502578458817</v>
      </c>
    </row>
    <row r="45" spans="1:12">
      <c r="A45" s="11" t="s">
        <v>47</v>
      </c>
      <c r="B45" s="4" cm="1">
        <f t="array" ref="B45">_xll.SNL.Clients.Office.Excel.Functions.SPG(A45, "SP_TOTAL_REV", "CY2023")</f>
        <v>93935000</v>
      </c>
      <c r="C45" s="4">
        <f>_xll.SNL.Clients.Office.Excel.Functions.SPG(A45,"IQ_AVG_DILUT_SHARES_OUT","CY2023")</f>
        <v>542000000</v>
      </c>
      <c r="D45" s="5">
        <f>_xll.SNL.Clients.Office.Excel.Functions.SPG(A45, "IQ_DILUT_EPS_NORM", "CY2023")</f>
        <v>5.3120000000000003</v>
      </c>
      <c r="E45">
        <f t="shared" si="0"/>
        <v>2879104</v>
      </c>
      <c r="F45">
        <f t="shared" si="1"/>
        <v>3.0649960078777877E-2</v>
      </c>
      <c r="G45" s="11" t="s">
        <v>47</v>
      </c>
      <c r="H45" s="4" cm="1">
        <f t="array" ref="H45">_xll.SNL.Clients.Office.Excel.Functions.SPG(G45, "SP_TOTAL_REV", "CY2023")</f>
        <v>93935000</v>
      </c>
      <c r="I45" s="4">
        <f>_xll.SNL.Clients.Office.Excel.Functions.SPG(G45,"IQ_AVG_DILUT_SHARES_OUT","CY2023")</f>
        <v>542000000</v>
      </c>
      <c r="J45" s="5">
        <f>_xll.SNL.Clients.Office.Excel.Functions.SPG(G45, "IQ_DILUT_EPS_NORM", "CY2023")</f>
        <v>5.3120000000000003</v>
      </c>
      <c r="K45">
        <f t="shared" si="2"/>
        <v>2879104</v>
      </c>
      <c r="L45">
        <f t="shared" si="3"/>
        <v>3.0649960078777877E-2</v>
      </c>
    </row>
    <row r="46" spans="1:12">
      <c r="A46" s="11" t="s">
        <v>48</v>
      </c>
      <c r="B46" s="4" cm="1">
        <f t="array" ref="B46">_xll.SNL.Clients.Office.Excel.Functions.SPG(A46, "SP_TOTAL_REV", "CY2023")</f>
        <v>5860168</v>
      </c>
      <c r="C46" s="4">
        <f>_xll.SNL.Clients.Office.Excel.Functions.SPG(A46,"IQ_AVG_DILUT_SHARES_OUT","CY2023")</f>
        <v>317135000</v>
      </c>
      <c r="D46" s="5">
        <f>_xll.SNL.Clients.Office.Excel.Functions.SPG(A46, "IQ_DILUT_EPS_NORM", "CY2023")</f>
        <v>4.7359999999999998</v>
      </c>
      <c r="E46">
        <f t="shared" si="0"/>
        <v>1501951.36</v>
      </c>
      <c r="F46">
        <f t="shared" si="1"/>
        <v>0.2562983450303814</v>
      </c>
      <c r="G46" s="11" t="s">
        <v>48</v>
      </c>
      <c r="H46" s="4" cm="1">
        <f t="array" ref="H46">_xll.SNL.Clients.Office.Excel.Functions.SPG(G46, "SP_TOTAL_REV", "CY2023")</f>
        <v>5860168</v>
      </c>
      <c r="I46" s="4">
        <f>_xll.SNL.Clients.Office.Excel.Functions.SPG(G46,"IQ_AVG_DILUT_SHARES_OUT","CY2023")</f>
        <v>317135000</v>
      </c>
      <c r="J46" s="5">
        <f>_xll.SNL.Clients.Office.Excel.Functions.SPG(G46, "IQ_DILUT_EPS_NORM", "CY2023")</f>
        <v>4.7359999999999998</v>
      </c>
      <c r="K46">
        <f t="shared" si="2"/>
        <v>1501951.36</v>
      </c>
      <c r="L46">
        <f t="shared" si="3"/>
        <v>0.2562983450303814</v>
      </c>
    </row>
    <row r="47" spans="1:12">
      <c r="A47" s="11" t="s">
        <v>49</v>
      </c>
      <c r="B47" s="4" cm="1">
        <f t="array" ref="B47">_xll.SNL.Clients.Office.Excel.Functions.SPG(A47, "SP_TOTAL_REV", "CY2023")</f>
        <v>10071900</v>
      </c>
      <c r="C47" s="4">
        <f>_xll.SNL.Clients.Office.Excel.Functions.SPG(A47,"IQ_AVG_DILUT_SHARES_OUT","CY2023")</f>
        <v>219300000</v>
      </c>
      <c r="D47" s="5">
        <f>_xll.SNL.Clients.Office.Excel.Functions.SPG(A47, "IQ_DILUT_EPS_NORM", "CY2023")</f>
        <v>5.6619999999999999</v>
      </c>
      <c r="E47">
        <f t="shared" si="0"/>
        <v>1241676.6000000001</v>
      </c>
      <c r="F47">
        <f t="shared" si="1"/>
        <v>0.12328126768534239</v>
      </c>
      <c r="G47" s="11" t="s">
        <v>49</v>
      </c>
      <c r="H47" s="4" cm="1">
        <f t="array" ref="H47">_xll.SNL.Clients.Office.Excel.Functions.SPG(G47, "SP_TOTAL_REV", "CY2023")</f>
        <v>10071900</v>
      </c>
      <c r="I47" s="4">
        <f>_xll.SNL.Clients.Office.Excel.Functions.SPG(G47,"IQ_AVG_DILUT_SHARES_OUT","CY2023")</f>
        <v>219300000</v>
      </c>
      <c r="J47" s="5">
        <f>_xll.SNL.Clients.Office.Excel.Functions.SPG(G47, "IQ_DILUT_EPS_NORM", "CY2023")</f>
        <v>5.6619999999999999</v>
      </c>
      <c r="K47">
        <f t="shared" si="2"/>
        <v>1241676.6000000001</v>
      </c>
      <c r="L47">
        <f t="shared" si="3"/>
        <v>0.12328126768534239</v>
      </c>
    </row>
    <row r="48" spans="1:12">
      <c r="A48" s="11" t="s">
        <v>50</v>
      </c>
      <c r="B48" s="4" cm="1">
        <f t="array" ref="B48">_xll.SNL.Clients.Office.Excel.Functions.SPG(A48, "SP_TOTAL_REV", "CY2023")</f>
        <v>11131600</v>
      </c>
      <c r="C48" s="4">
        <f>_xll.SNL.Clients.Office.Excel.Functions.SPG(A48,"IQ_AVG_DILUT_SHARES_OUT","CY2023")</f>
        <v>53783069</v>
      </c>
      <c r="D48" s="5">
        <f>_xll.SNL.Clients.Office.Excel.Functions.SPG(A48, "IQ_DILUT_EPS_NORM", "CY2023")</f>
        <v>9.7729999999999997</v>
      </c>
      <c r="E48">
        <f t="shared" si="0"/>
        <v>525621.93333699997</v>
      </c>
      <c r="F48">
        <f t="shared" si="1"/>
        <v>4.7218902344406913E-2</v>
      </c>
      <c r="G48" s="11" t="s">
        <v>50</v>
      </c>
      <c r="H48" s="4" cm="1">
        <f t="array" ref="H48">_xll.SNL.Clients.Office.Excel.Functions.SPG(G48, "SP_TOTAL_REV", "CY2023")</f>
        <v>11131600</v>
      </c>
      <c r="I48" s="4">
        <f>_xll.SNL.Clients.Office.Excel.Functions.SPG(G48,"IQ_AVG_DILUT_SHARES_OUT","CY2023")</f>
        <v>53783069</v>
      </c>
      <c r="J48" s="5">
        <f>_xll.SNL.Clients.Office.Excel.Functions.SPG(G48, "IQ_DILUT_EPS_NORM", "CY2023")</f>
        <v>9.7729999999999997</v>
      </c>
      <c r="K48">
        <f t="shared" si="2"/>
        <v>525621.93333699997</v>
      </c>
      <c r="L48">
        <f t="shared" si="3"/>
        <v>4.7218902344406913E-2</v>
      </c>
    </row>
    <row r="49" spans="1:12">
      <c r="A49" s="11" t="s">
        <v>51</v>
      </c>
      <c r="B49" s="4" cm="1">
        <f t="array" ref="B49">_xll.SNL.Clients.Office.Excel.Functions.SPG(A49, "SP_TOTAL_REV", "CY2023")</f>
        <v>122428000</v>
      </c>
      <c r="C49" s="4">
        <f>_xll.SNL.Clients.Office.Excel.Functions.SPG(A49,"IQ_AVG_DILUT_SHARES_OUT","CY2023")</f>
        <v>7258000000</v>
      </c>
      <c r="D49" s="5">
        <f>_xll.SNL.Clients.Office.Excel.Functions.SPG(A49, "IQ_DILUT_EPS_NORM", "CY2023")</f>
        <v>1.6819999999999999</v>
      </c>
      <c r="E49">
        <f t="shared" si="0"/>
        <v>12207956</v>
      </c>
      <c r="F49">
        <f t="shared" si="1"/>
        <v>9.9715391903812858E-2</v>
      </c>
      <c r="G49" s="11" t="s">
        <v>51</v>
      </c>
      <c r="H49" s="4" cm="1">
        <f t="array" ref="H49">_xll.SNL.Clients.Office.Excel.Functions.SPG(G49, "SP_TOTAL_REV", "CY2023")</f>
        <v>122428000</v>
      </c>
      <c r="I49" s="4">
        <f>_xll.SNL.Clients.Office.Excel.Functions.SPG(G49,"IQ_AVG_DILUT_SHARES_OUT","CY2023")</f>
        <v>7258000000</v>
      </c>
      <c r="J49" s="5">
        <f>_xll.SNL.Clients.Office.Excel.Functions.SPG(G49, "IQ_DILUT_EPS_NORM", "CY2023")</f>
        <v>1.6819999999999999</v>
      </c>
      <c r="K49">
        <f t="shared" si="2"/>
        <v>12207956</v>
      </c>
      <c r="L49">
        <f t="shared" si="3"/>
        <v>9.9715391903812858E-2</v>
      </c>
    </row>
    <row r="50" spans="1:12">
      <c r="A50" s="11" t="s">
        <v>52</v>
      </c>
      <c r="B50" s="4" cm="1">
        <f t="array" ref="B50">_xll.SNL.Clients.Office.Excel.Functions.SPG(A50, "SP_TOTAL_REV", "CY2023")</f>
        <v>3949815</v>
      </c>
      <c r="C50" s="4">
        <f>_xll.SNL.Clients.Office.Excel.Functions.SPG(A50,"IQ_AVG_DILUT_SHARES_OUT","CY2023")</f>
        <v>147130750</v>
      </c>
      <c r="D50" s="5">
        <f>_xll.SNL.Clients.Office.Excel.Functions.SPG(A50, "IQ_DILUT_EPS_NORM", "CY2023")</f>
        <v>4.49</v>
      </c>
      <c r="E50">
        <f t="shared" si="0"/>
        <v>660617.0675</v>
      </c>
      <c r="F50">
        <f t="shared" si="1"/>
        <v>0.16725266056764684</v>
      </c>
      <c r="G50" s="11" t="s">
        <v>52</v>
      </c>
      <c r="H50" s="4" cm="1">
        <f t="array" ref="H50">_xll.SNL.Clients.Office.Excel.Functions.SPG(G50, "SP_TOTAL_REV", "CY2023")</f>
        <v>3949815</v>
      </c>
      <c r="I50" s="4">
        <f>_xll.SNL.Clients.Office.Excel.Functions.SPG(G50,"IQ_AVG_DILUT_SHARES_OUT","CY2023")</f>
        <v>147130750</v>
      </c>
      <c r="J50" s="5">
        <f>_xll.SNL.Clients.Office.Excel.Functions.SPG(G50, "IQ_DILUT_EPS_NORM", "CY2023")</f>
        <v>4.49</v>
      </c>
      <c r="K50">
        <f t="shared" si="2"/>
        <v>660617.0675</v>
      </c>
      <c r="L50">
        <f t="shared" si="3"/>
        <v>0.16725266056764684</v>
      </c>
    </row>
    <row r="51" spans="1:12">
      <c r="A51" s="11" t="s">
        <v>53</v>
      </c>
      <c r="B51" s="4" cm="1">
        <f t="array" ref="B51">_xll.SNL.Clients.Office.Excel.Functions.SPG(A51, "SP_TOTAL_REV", "CY2023")</f>
        <v>5497000</v>
      </c>
      <c r="C51" s="4">
        <f>_xll.SNL.Clients.Office.Excel.Functions.SPG(A51,"IQ_AVG_DILUT_SHARES_OUT","CY2023")</f>
        <v>216000000</v>
      </c>
      <c r="D51" s="5">
        <f>_xll.SNL.Clients.Office.Excel.Functions.SPG(A51, "IQ_DILUT_EPS_NORM", "CY2023")</f>
        <v>3.516</v>
      </c>
      <c r="E51">
        <f t="shared" si="0"/>
        <v>759456</v>
      </c>
      <c r="F51">
        <f t="shared" si="1"/>
        <v>0.13815826814626159</v>
      </c>
      <c r="G51" s="11" t="s">
        <v>53</v>
      </c>
      <c r="H51" s="4" cm="1">
        <f t="array" ref="H51">_xll.SNL.Clients.Office.Excel.Functions.SPG(G51, "SP_TOTAL_REV", "CY2023")</f>
        <v>5497000</v>
      </c>
      <c r="I51" s="4">
        <f>_xll.SNL.Clients.Office.Excel.Functions.SPG(G51,"IQ_AVG_DILUT_SHARES_OUT","CY2023")</f>
        <v>216000000</v>
      </c>
      <c r="J51" s="5">
        <f>_xll.SNL.Clients.Office.Excel.Functions.SPG(G51, "IQ_DILUT_EPS_NORM", "CY2023")</f>
        <v>3.516</v>
      </c>
      <c r="K51">
        <f t="shared" si="2"/>
        <v>759456</v>
      </c>
      <c r="L51">
        <f t="shared" si="3"/>
        <v>0.13815826814626159</v>
      </c>
    </row>
    <row r="52" spans="1:12">
      <c r="A52" s="11" t="s">
        <v>54</v>
      </c>
      <c r="B52" s="4" cm="1">
        <f t="array" ref="B52">_xll.SNL.Clients.Office.Excel.Functions.SPG(A52, "SP_TOTAL_REV", "CY2023")</f>
        <v>18585900</v>
      </c>
      <c r="C52" s="4">
        <f>_xll.SNL.Clients.Office.Excel.Functions.SPG(A52,"IQ_AVG_DILUT_SHARES_OUT","CY2023")</f>
        <v>414400000</v>
      </c>
      <c r="D52" s="5">
        <f>_xll.SNL.Clients.Office.Excel.Functions.SPG(A52, "IQ_DILUT_EPS_NORM", "CY2023")</f>
        <v>6.9359999999999999</v>
      </c>
      <c r="E52">
        <f t="shared" si="0"/>
        <v>2874278.4</v>
      </c>
      <c r="F52">
        <f t="shared" si="1"/>
        <v>0.154648330185786</v>
      </c>
      <c r="G52" s="11" t="s">
        <v>54</v>
      </c>
      <c r="H52" s="4" cm="1">
        <f t="array" ref="H52">_xll.SNL.Clients.Office.Excel.Functions.SPG(G52, "SP_TOTAL_REV", "CY2023")</f>
        <v>18585900</v>
      </c>
      <c r="I52" s="4">
        <f>_xll.SNL.Clients.Office.Excel.Functions.SPG(G52,"IQ_AVG_DILUT_SHARES_OUT","CY2023")</f>
        <v>414400000</v>
      </c>
      <c r="J52" s="5">
        <f>_xll.SNL.Clients.Office.Excel.Functions.SPG(G52, "IQ_DILUT_EPS_NORM", "CY2023")</f>
        <v>6.9359999999999999</v>
      </c>
      <c r="K52">
        <f t="shared" si="2"/>
        <v>2874278.4</v>
      </c>
      <c r="L52">
        <f t="shared" si="3"/>
        <v>0.154648330185786</v>
      </c>
    </row>
    <row r="53" spans="1:12">
      <c r="A53" s="11" t="s">
        <v>55</v>
      </c>
      <c r="B53" s="4" cm="1">
        <f t="array" ref="B53">_xll.SNL.Clients.Office.Excel.Functions.SPG(A53, "SP_TOTAL_REV", "CY2023")</f>
        <v>17830563</v>
      </c>
      <c r="C53" s="4">
        <f>_xll.SNL.Clients.Office.Excel.Functions.SPG(A53,"IQ_AVG_DILUT_SHARES_OUT","CY2023")</f>
        <v>18750250</v>
      </c>
      <c r="D53" s="5">
        <f>_xll.SNL.Clients.Office.Excel.Functions.SPG(A53, "IQ_DILUT_EPS_NORM", "CY2023")</f>
        <v>108.649</v>
      </c>
      <c r="E53">
        <f t="shared" si="0"/>
        <v>2037195.9122500001</v>
      </c>
      <c r="F53">
        <f t="shared" si="1"/>
        <v>0.11425303352732048</v>
      </c>
      <c r="G53" s="11" t="s">
        <v>55</v>
      </c>
      <c r="H53" s="4" cm="1">
        <f t="array" ref="H53">_xll.SNL.Clients.Office.Excel.Functions.SPG(G53, "SP_TOTAL_REV", "CY2023")</f>
        <v>17830563</v>
      </c>
      <c r="I53" s="4">
        <f>_xll.SNL.Clients.Office.Excel.Functions.SPG(G53,"IQ_AVG_DILUT_SHARES_OUT","CY2023")</f>
        <v>18750250</v>
      </c>
      <c r="J53" s="5">
        <f>_xll.SNL.Clients.Office.Excel.Functions.SPG(G53, "IQ_DILUT_EPS_NORM", "CY2023")</f>
        <v>108.649</v>
      </c>
      <c r="K53">
        <f t="shared" si="2"/>
        <v>2037195.9122500001</v>
      </c>
      <c r="L53">
        <f t="shared" si="3"/>
        <v>0.11425303352732048</v>
      </c>
    </row>
    <row r="54" spans="1:12">
      <c r="A54" s="11" t="s">
        <v>56</v>
      </c>
      <c r="B54" s="4" cm="1">
        <f t="array" ref="B54">_xll.SNL.Clients.Office.Excel.Functions.SPG(A54, "SP_TOTAL_REV", "CY2023")</f>
        <v>2815021</v>
      </c>
      <c r="C54" s="4">
        <f>_xll.SNL.Clients.Office.Excel.Functions.SPG(A54,"IQ_AVG_DILUT_SHARES_OUT","CY2023")</f>
        <v>141643788</v>
      </c>
      <c r="D54" s="5">
        <f>_xll.SNL.Clients.Office.Excel.Functions.SPG(A54, "IQ_DILUT_EPS_NORM", "CY2023")</f>
        <v>3.0649999999999999</v>
      </c>
      <c r="E54">
        <f t="shared" si="0"/>
        <v>434138.21021999995</v>
      </c>
      <c r="F54">
        <f t="shared" si="1"/>
        <v>0.15422201476294492</v>
      </c>
      <c r="G54" s="11" t="s">
        <v>56</v>
      </c>
      <c r="H54" s="4" cm="1">
        <f t="array" ref="H54">_xll.SNL.Clients.Office.Excel.Functions.SPG(G54, "SP_TOTAL_REV", "CY2023")</f>
        <v>2815021</v>
      </c>
      <c r="I54" s="4">
        <f>_xll.SNL.Clients.Office.Excel.Functions.SPG(G54,"IQ_AVG_DILUT_SHARES_OUT","CY2023")</f>
        <v>141643788</v>
      </c>
      <c r="J54" s="5">
        <f>_xll.SNL.Clients.Office.Excel.Functions.SPG(G54, "IQ_DILUT_EPS_NORM", "CY2023")</f>
        <v>3.0649999999999999</v>
      </c>
      <c r="K54">
        <f t="shared" si="2"/>
        <v>434138.21021999995</v>
      </c>
      <c r="L54">
        <f t="shared" si="3"/>
        <v>0.15422201476294492</v>
      </c>
    </row>
    <row r="55" spans="1:12">
      <c r="A55" s="11" t="s">
        <v>57</v>
      </c>
      <c r="B55" s="4" cm="1">
        <f t="array" ref="B55">_xll.SNL.Clients.Office.Excel.Functions.SPG(A55, "SP_TOTAL_REV", "CY2023")</f>
        <v>8364300</v>
      </c>
      <c r="C55" s="4">
        <f>_xll.SNL.Clients.Office.Excel.Functions.SPG(A55,"IQ_AVG_DILUT_SHARES_OUT","CY2023")</f>
        <v>81100000</v>
      </c>
      <c r="D55" s="5">
        <f>_xll.SNL.Clients.Office.Excel.Functions.SPG(A55, "IQ_DILUT_EPS_NORM", "CY2023")</f>
        <v>6.476</v>
      </c>
      <c r="E55">
        <f t="shared" si="0"/>
        <v>525203.6</v>
      </c>
      <c r="F55">
        <f t="shared" si="1"/>
        <v>6.2791100271391509E-2</v>
      </c>
      <c r="G55" s="11" t="s">
        <v>57</v>
      </c>
      <c r="H55" s="4" cm="1">
        <f t="array" ref="H55">_xll.SNL.Clients.Office.Excel.Functions.SPG(G55, "SP_TOTAL_REV", "CY2023")</f>
        <v>8364300</v>
      </c>
      <c r="I55" s="4">
        <f>_xll.SNL.Clients.Office.Excel.Functions.SPG(G55,"IQ_AVG_DILUT_SHARES_OUT","CY2023")</f>
        <v>81100000</v>
      </c>
      <c r="J55" s="5">
        <f>_xll.SNL.Clients.Office.Excel.Functions.SPG(G55, "IQ_DILUT_EPS_NORM", "CY2023")</f>
        <v>6.476</v>
      </c>
      <c r="K55">
        <f t="shared" si="2"/>
        <v>525203.6</v>
      </c>
      <c r="L55">
        <f t="shared" si="3"/>
        <v>6.2791100271391509E-2</v>
      </c>
    </row>
    <row r="56" spans="1:12">
      <c r="A56" s="11" t="s">
        <v>58</v>
      </c>
      <c r="B56" s="4" cm="1">
        <f t="array" ref="B56">_xll.SNL.Clients.Office.Excel.Functions.SPG(A56, "SP_TOTAL_REV", "CY2023")</f>
        <v>1563391</v>
      </c>
      <c r="C56" s="4">
        <f>_xll.SNL.Clients.Office.Excel.Functions.SPG(A56,"IQ_AVG_DILUT_SHARES_OUT","CY2023")</f>
        <v>75456000</v>
      </c>
      <c r="D56" s="5">
        <f>_xll.SNL.Clients.Office.Excel.Functions.SPG(A56, "IQ_DILUT_EPS_NORM", "CY2023")</f>
        <v>1.649</v>
      </c>
      <c r="E56">
        <f t="shared" si="0"/>
        <v>124426.944</v>
      </c>
      <c r="F56">
        <f t="shared" si="1"/>
        <v>7.9587859978725736E-2</v>
      </c>
      <c r="G56" s="11" t="s">
        <v>58</v>
      </c>
      <c r="H56" s="4" cm="1">
        <f t="array" ref="H56">_xll.SNL.Clients.Office.Excel.Functions.SPG(G56, "SP_TOTAL_REV", "CY2023")</f>
        <v>1563391</v>
      </c>
      <c r="I56" s="4">
        <f>_xll.SNL.Clients.Office.Excel.Functions.SPG(G56,"IQ_AVG_DILUT_SHARES_OUT","CY2023")</f>
        <v>75456000</v>
      </c>
      <c r="J56" s="5">
        <f>_xll.SNL.Clients.Office.Excel.Functions.SPG(G56, "IQ_DILUT_EPS_NORM", "CY2023")</f>
        <v>1.649</v>
      </c>
      <c r="K56">
        <f t="shared" si="2"/>
        <v>124426.944</v>
      </c>
      <c r="L56">
        <f t="shared" si="3"/>
        <v>7.9587859978725736E-2</v>
      </c>
    </row>
    <row r="57" spans="1:12">
      <c r="A57" s="11" t="s">
        <v>59</v>
      </c>
      <c r="B57" s="4" cm="1">
        <f t="array" ref="B57">_xll.SNL.Clients.Office.Excel.Functions.SPG(A57, "SP_TOTAL_REV", "CY2023")</f>
        <v>25506000</v>
      </c>
      <c r="C57" s="4">
        <f>_xll.SNL.Clients.Office.Excel.Functions.SPG(A57,"IQ_AVG_DILUT_SHARES_OUT","CY2023")</f>
        <v>1015000000</v>
      </c>
      <c r="D57" s="5">
        <f>_xll.SNL.Clients.Office.Excel.Functions.SPG(A57, "IQ_DILUT_EPS_NORM", "CY2023")</f>
        <v>1.48</v>
      </c>
      <c r="E57">
        <f t="shared" si="0"/>
        <v>1502200</v>
      </c>
      <c r="F57">
        <f t="shared" si="1"/>
        <v>5.8895946051909356E-2</v>
      </c>
      <c r="G57" s="11" t="s">
        <v>59</v>
      </c>
      <c r="H57" s="4" cm="1">
        <f t="array" ref="H57">_xll.SNL.Clients.Office.Excel.Functions.SPG(G57, "SP_TOTAL_REV", "CY2023")</f>
        <v>25506000</v>
      </c>
      <c r="I57" s="4">
        <f>_xll.SNL.Clients.Office.Excel.Functions.SPG(G57,"IQ_AVG_DILUT_SHARES_OUT","CY2023")</f>
        <v>1015000000</v>
      </c>
      <c r="J57" s="5">
        <f>_xll.SNL.Clients.Office.Excel.Functions.SPG(G57, "IQ_DILUT_EPS_NORM", "CY2023")</f>
        <v>1.48</v>
      </c>
      <c r="K57">
        <f t="shared" si="2"/>
        <v>1502200</v>
      </c>
      <c r="L57">
        <f t="shared" si="3"/>
        <v>5.8895946051909356E-2</v>
      </c>
    </row>
    <row r="58" spans="1:12">
      <c r="A58" s="11" t="s">
        <v>60</v>
      </c>
      <c r="B58" s="4" cm="1">
        <f t="array" ref="B58">_xll.SNL.Clients.Office.Excel.Functions.SPG(A58, "SP_TOTAL_REV", "CY2023")</f>
        <v>14029000</v>
      </c>
      <c r="C58" s="4">
        <f>_xll.SNL.Clients.Office.Excel.Functions.SPG(A58,"IQ_AVG_DILUT_SHARES_OUT","CY2023")</f>
        <v>317022000</v>
      </c>
      <c r="D58" s="5">
        <f>_xll.SNL.Clients.Office.Excel.Functions.SPG(A58, "IQ_DILUT_EPS_NORM", "CY2023")</f>
        <v>1.9059999999999999</v>
      </c>
      <c r="E58">
        <f t="shared" si="0"/>
        <v>604243.93200000003</v>
      </c>
      <c r="F58">
        <f t="shared" si="1"/>
        <v>4.3071062228241502E-2</v>
      </c>
      <c r="G58" s="11" t="s">
        <v>60</v>
      </c>
      <c r="H58" s="4" cm="1">
        <f t="array" ref="H58">_xll.SNL.Clients.Office.Excel.Functions.SPG(G58, "SP_TOTAL_REV", "CY2023")</f>
        <v>14029000</v>
      </c>
      <c r="I58" s="4">
        <f>_xll.SNL.Clients.Office.Excel.Functions.SPG(G58,"IQ_AVG_DILUT_SHARES_OUT","CY2023")</f>
        <v>317022000</v>
      </c>
      <c r="J58" s="5">
        <f>_xll.SNL.Clients.Office.Excel.Functions.SPG(G58, "IQ_DILUT_EPS_NORM", "CY2023")</f>
        <v>1.9059999999999999</v>
      </c>
      <c r="K58">
        <f t="shared" si="2"/>
        <v>604243.93200000003</v>
      </c>
      <c r="L58">
        <f t="shared" si="3"/>
        <v>4.3071062228241502E-2</v>
      </c>
    </row>
    <row r="59" spans="1:12">
      <c r="A59" s="11" t="s">
        <v>61</v>
      </c>
      <c r="B59" s="4" cm="1">
        <f t="array" ref="B59">_xll.SNL.Clients.Office.Excel.Functions.SPG(A59, "SP_TOTAL_REV", "CY2023")</f>
        <v>100181000</v>
      </c>
      <c r="C59" s="4">
        <f>_xll.SNL.Clients.Office.Excel.Functions.SPG(A59,"IQ_AVG_DILUT_SHARES_OUT","CY2023")</f>
        <v>8080500000</v>
      </c>
      <c r="D59" s="5">
        <f>_xll.SNL.Clients.Office.Excel.Functions.SPG(A59, "IQ_DILUT_EPS_NORM", "CY2023")</f>
        <v>2.4780000000000002</v>
      </c>
      <c r="E59">
        <f t="shared" si="0"/>
        <v>20023479</v>
      </c>
      <c r="F59">
        <f t="shared" si="1"/>
        <v>0.19987301983410027</v>
      </c>
      <c r="G59" s="11" t="s">
        <v>61</v>
      </c>
      <c r="H59" s="4" cm="1">
        <f t="array" ref="H59">_xll.SNL.Clients.Office.Excel.Functions.SPG(G59, "SP_TOTAL_REV", "CY2023")</f>
        <v>100181000</v>
      </c>
      <c r="I59" s="4">
        <f>_xll.SNL.Clients.Office.Excel.Functions.SPG(G59,"IQ_AVG_DILUT_SHARES_OUT","CY2023")</f>
        <v>8080500000</v>
      </c>
      <c r="J59" s="5">
        <f>_xll.SNL.Clients.Office.Excel.Functions.SPG(G59, "IQ_DILUT_EPS_NORM", "CY2023")</f>
        <v>2.4780000000000002</v>
      </c>
      <c r="K59">
        <f t="shared" si="2"/>
        <v>20023479</v>
      </c>
      <c r="L59">
        <f t="shared" si="3"/>
        <v>0.19987301983410027</v>
      </c>
    </row>
    <row r="60" spans="1:12">
      <c r="A60" s="11" t="s">
        <v>62</v>
      </c>
      <c r="B60" s="4" cm="1">
        <f t="array" ref="B60">_xll.SNL.Clients.Office.Excel.Functions.SPG(A60, "SP_TOTAL_REV", "CY2023")</f>
        <v>14813000</v>
      </c>
      <c r="C60" s="4">
        <f>_xll.SNL.Clients.Office.Excel.Functions.SPG(A60,"IQ_AVG_DILUT_SHARES_OUT","CY2023")</f>
        <v>506000000</v>
      </c>
      <c r="D60" s="5">
        <f>_xll.SNL.Clients.Office.Excel.Functions.SPG(A60, "IQ_DILUT_EPS_NORM", "CY2023")</f>
        <v>1.2509999999999999</v>
      </c>
      <c r="E60">
        <f t="shared" si="0"/>
        <v>633006</v>
      </c>
      <c r="F60">
        <f t="shared" si="1"/>
        <v>4.2733139809626682E-2</v>
      </c>
      <c r="G60" s="11" t="s">
        <v>62</v>
      </c>
      <c r="H60" s="4" cm="1">
        <f t="array" ref="H60">_xll.SNL.Clients.Office.Excel.Functions.SPG(G60, "SP_TOTAL_REV", "CY2023")</f>
        <v>14813000</v>
      </c>
      <c r="I60" s="4">
        <f>_xll.SNL.Clients.Office.Excel.Functions.SPG(G60,"IQ_AVG_DILUT_SHARES_OUT","CY2023")</f>
        <v>506000000</v>
      </c>
      <c r="J60" s="5">
        <f>_xll.SNL.Clients.Office.Excel.Functions.SPG(G60, "IQ_DILUT_EPS_NORM", "CY2023")</f>
        <v>1.2509999999999999</v>
      </c>
      <c r="K60">
        <f t="shared" si="2"/>
        <v>633006</v>
      </c>
      <c r="L60">
        <f t="shared" si="3"/>
        <v>4.2733139809626682E-2</v>
      </c>
    </row>
    <row r="61" spans="1:12">
      <c r="A61" s="11" t="s">
        <v>63</v>
      </c>
      <c r="B61" s="4" cm="1">
        <f t="array" ref="B61">_xll.SNL.Clients.Office.Excel.Functions.SPG(A61, "SP_TOTAL_REV", "CY2023")</f>
        <v>19492000</v>
      </c>
      <c r="C61" s="4">
        <f>_xll.SNL.Clients.Office.Excel.Functions.SPG(A61,"IQ_AVG_DILUT_SHARES_OUT","CY2023")</f>
        <v>289906500</v>
      </c>
      <c r="D61" s="5">
        <f>_xll.SNL.Clients.Office.Excel.Functions.SPG(A61, "IQ_DILUT_EPS_NORM", "CY2023")</f>
        <v>4.8460000000000001</v>
      </c>
      <c r="E61">
        <f t="shared" si="0"/>
        <v>1404886.899</v>
      </c>
      <c r="F61">
        <f t="shared" si="1"/>
        <v>7.2075051251795613E-2</v>
      </c>
      <c r="G61" s="11" t="s">
        <v>63</v>
      </c>
      <c r="H61" s="4" cm="1">
        <f t="array" ref="H61">_xll.SNL.Clients.Office.Excel.Functions.SPG(G61, "SP_TOTAL_REV", "CY2023")</f>
        <v>19492000</v>
      </c>
      <c r="I61" s="4">
        <f>_xll.SNL.Clients.Office.Excel.Functions.SPG(G61,"IQ_AVG_DILUT_SHARES_OUT","CY2023")</f>
        <v>289906500</v>
      </c>
      <c r="J61" s="5">
        <f>_xll.SNL.Clients.Office.Excel.Functions.SPG(G61, "IQ_DILUT_EPS_NORM", "CY2023")</f>
        <v>4.8460000000000001</v>
      </c>
      <c r="K61">
        <f t="shared" si="2"/>
        <v>1404886.899</v>
      </c>
      <c r="L61">
        <f t="shared" si="3"/>
        <v>7.2075051251795613E-2</v>
      </c>
    </row>
    <row r="62" spans="1:12">
      <c r="A62" s="11" t="s">
        <v>64</v>
      </c>
      <c r="B62" s="4" cm="1">
        <f t="array" ref="B62">_xll.SNL.Clients.Office.Excel.Functions.SPG(A62, "SP_TOTAL_REV", "CY2023")</f>
        <v>364482000</v>
      </c>
      <c r="C62" s="4">
        <f>_xll.SNL.Clients.Office.Excel.Functions.SPG(A62,"IQ_AVG_DILUT_SHARES_OUT","CY2023")</f>
        <v>1448880</v>
      </c>
      <c r="D62" s="5">
        <f>_xll.SNL.Clients.Office.Excel.Functions.SPG(A62, "IQ_DILUT_EPS_NORM", "CY2023")</f>
        <v>51197.993999999999</v>
      </c>
      <c r="E62">
        <f t="shared" si="0"/>
        <v>74179749.546719998</v>
      </c>
      <c r="F62">
        <f t="shared" si="1"/>
        <v>0.20352102311422784</v>
      </c>
      <c r="G62" s="11" t="s">
        <v>64</v>
      </c>
      <c r="H62" s="4" cm="1">
        <f t="array" ref="H62">_xll.SNL.Clients.Office.Excel.Functions.SPG(G62, "SP_TOTAL_REV", "CY2023")</f>
        <v>364482000</v>
      </c>
      <c r="I62" s="4">
        <f>_xll.SNL.Clients.Office.Excel.Functions.SPG(G62,"IQ_AVG_DILUT_SHARES_OUT","CY2023")</f>
        <v>1448880</v>
      </c>
      <c r="J62" s="5">
        <f>_xll.SNL.Clients.Office.Excel.Functions.SPG(G62, "IQ_DILUT_EPS_NORM", "CY2023")</f>
        <v>51197.993999999999</v>
      </c>
      <c r="K62">
        <f t="shared" si="2"/>
        <v>74179749.546719998</v>
      </c>
      <c r="L62">
        <f t="shared" si="3"/>
        <v>0.20352102311422784</v>
      </c>
    </row>
    <row r="63" spans="1:12">
      <c r="A63" s="11" t="s">
        <v>65</v>
      </c>
      <c r="B63" s="4" cm="1">
        <f t="array" ref="B63">_xll.SNL.Clients.Office.Excel.Functions.SPG(A63, "SP_TOTAL_REV", "CY2023")</f>
        <v>43452000</v>
      </c>
      <c r="C63" s="4">
        <f>_xll.SNL.Clients.Office.Excel.Functions.SPG(A63,"IQ_AVG_DILUT_SHARES_OUT","CY2023")</f>
        <v>218500000</v>
      </c>
      <c r="D63" s="5">
        <f>_xll.SNL.Clients.Office.Excel.Functions.SPG(A63, "IQ_DILUT_EPS_NORM", "CY2023")</f>
        <v>5.0170000000000003</v>
      </c>
      <c r="E63">
        <f t="shared" si="0"/>
        <v>1096214.5</v>
      </c>
      <c r="F63">
        <f t="shared" si="1"/>
        <v>2.5228171315474546E-2</v>
      </c>
      <c r="G63" s="11" t="s">
        <v>65</v>
      </c>
      <c r="H63" s="4" cm="1">
        <f t="array" ref="H63">_xll.SNL.Clients.Office.Excel.Functions.SPG(G63, "SP_TOTAL_REV", "CY2023")</f>
        <v>43452000</v>
      </c>
      <c r="I63" s="4">
        <f>_xll.SNL.Clients.Office.Excel.Functions.SPG(G63,"IQ_AVG_DILUT_SHARES_OUT","CY2023")</f>
        <v>218500000</v>
      </c>
      <c r="J63" s="5">
        <f>_xll.SNL.Clients.Office.Excel.Functions.SPG(G63, "IQ_DILUT_EPS_NORM", "CY2023")</f>
        <v>5.0170000000000003</v>
      </c>
      <c r="K63">
        <f t="shared" si="2"/>
        <v>1096214.5</v>
      </c>
      <c r="L63">
        <f t="shared" si="3"/>
        <v>2.5228171315474546E-2</v>
      </c>
    </row>
    <row r="64" spans="1:12">
      <c r="A64" s="11" t="s">
        <v>66</v>
      </c>
      <c r="B64" s="4" cm="1">
        <f t="array" ref="B64">_xll.SNL.Clients.Office.Excel.Functions.SPG(A64, "SP_TOTAL_REV", "CY2023")</f>
        <v>1144999</v>
      </c>
      <c r="C64" s="4">
        <f>_xll.SNL.Clients.Office.Excel.Functions.SPG(A64,"IQ_AVG_DILUT_SHARES_OUT","CY2023")</f>
        <v>161472000</v>
      </c>
      <c r="D64" s="5">
        <f>_xll.SNL.Clients.Office.Excel.Functions.SPG(A64, "IQ_DILUT_EPS_NORM", "CY2023")</f>
        <v>0.90600000000000003</v>
      </c>
      <c r="E64">
        <f t="shared" si="0"/>
        <v>146293.63200000001</v>
      </c>
      <c r="F64">
        <f t="shared" si="1"/>
        <v>0.12776747577945485</v>
      </c>
      <c r="G64" s="11" t="s">
        <v>66</v>
      </c>
      <c r="H64" s="4" cm="1">
        <f t="array" ref="H64">_xll.SNL.Clients.Office.Excel.Functions.SPG(G64, "SP_TOTAL_REV", "CY2023")</f>
        <v>1144999</v>
      </c>
      <c r="I64" s="4">
        <f>_xll.SNL.Clients.Office.Excel.Functions.SPG(G64,"IQ_AVG_DILUT_SHARES_OUT","CY2023")</f>
        <v>161472000</v>
      </c>
      <c r="J64" s="5">
        <f>_xll.SNL.Clients.Office.Excel.Functions.SPG(G64, "IQ_DILUT_EPS_NORM", "CY2023")</f>
        <v>0.90600000000000003</v>
      </c>
      <c r="K64">
        <f t="shared" si="2"/>
        <v>146293.63200000001</v>
      </c>
      <c r="L64">
        <f t="shared" si="3"/>
        <v>0.12776747577945485</v>
      </c>
    </row>
    <row r="65" spans="1:12">
      <c r="A65" s="11" t="s">
        <v>67</v>
      </c>
      <c r="B65" s="4" cm="1">
        <f t="array" ref="B65">_xll.SNL.Clients.Office.Excel.Functions.SPG(A65, "SP_TOTAL_REV", "CY2023")</f>
        <v>9835600</v>
      </c>
      <c r="C65" s="4">
        <f>_xll.SNL.Clients.Office.Excel.Functions.SPG(A65,"IQ_AVG_DILUT_SHARES_OUT","CY2023")</f>
        <v>145600000</v>
      </c>
      <c r="D65" s="5">
        <f>_xll.SNL.Clients.Office.Excel.Functions.SPG(A65, "IQ_DILUT_EPS_NORM", "CY2023")</f>
        <v>7.98</v>
      </c>
      <c r="E65">
        <f t="shared" si="0"/>
        <v>1161888</v>
      </c>
      <c r="F65">
        <f t="shared" si="1"/>
        <v>0.11813087152791898</v>
      </c>
      <c r="G65" s="11" t="s">
        <v>67</v>
      </c>
      <c r="H65" s="4" cm="1">
        <f t="array" ref="H65">_xll.SNL.Clients.Office.Excel.Functions.SPG(G65, "SP_TOTAL_REV", "CY2023")</f>
        <v>9835600</v>
      </c>
      <c r="I65" s="4">
        <f>_xll.SNL.Clients.Office.Excel.Functions.SPG(G65,"IQ_AVG_DILUT_SHARES_OUT","CY2023")</f>
        <v>145600000</v>
      </c>
      <c r="J65" s="5">
        <f>_xll.SNL.Clients.Office.Excel.Functions.SPG(G65, "IQ_DILUT_EPS_NORM", "CY2023")</f>
        <v>7.98</v>
      </c>
      <c r="K65">
        <f t="shared" si="2"/>
        <v>1161888</v>
      </c>
      <c r="L65">
        <f t="shared" si="3"/>
        <v>0.11813087152791898</v>
      </c>
    </row>
    <row r="66" spans="1:12">
      <c r="A66" s="11" t="s">
        <v>68</v>
      </c>
      <c r="B66" s="4" cm="1">
        <f t="array" ref="B66">_xll.SNL.Clients.Office.Excel.Functions.SPG(A66, "SP_TOTAL_REV", "CY2023")</f>
        <v>17859000</v>
      </c>
      <c r="C66" s="4">
        <f>_xll.SNL.Clients.Office.Excel.Functions.SPG(A66,"IQ_AVG_DILUT_SHARES_OUT","CY2023")</f>
        <v>150706451</v>
      </c>
      <c r="D66" s="5">
        <f>_xll.SNL.Clients.Office.Excel.Functions.SPG(A66, "IQ_DILUT_EPS_NORM", "CY2023")</f>
        <v>25.885000000000002</v>
      </c>
      <c r="E66">
        <f t="shared" si="0"/>
        <v>3901036.484135</v>
      </c>
      <c r="F66">
        <f t="shared" si="1"/>
        <v>0.21843532583767289</v>
      </c>
      <c r="G66" s="11" t="s">
        <v>68</v>
      </c>
      <c r="H66" s="4" cm="1">
        <f t="array" ref="H66">_xll.SNL.Clients.Office.Excel.Functions.SPG(G66, "SP_TOTAL_REV", "CY2023")</f>
        <v>17859000</v>
      </c>
      <c r="I66" s="4">
        <f>_xll.SNL.Clients.Office.Excel.Functions.SPG(G66,"IQ_AVG_DILUT_SHARES_OUT","CY2023")</f>
        <v>150706451</v>
      </c>
      <c r="J66" s="5">
        <f>_xll.SNL.Clients.Office.Excel.Functions.SPG(G66, "IQ_DILUT_EPS_NORM", "CY2023")</f>
        <v>25.885000000000002</v>
      </c>
      <c r="K66">
        <f t="shared" si="2"/>
        <v>3901036.484135</v>
      </c>
      <c r="L66">
        <f t="shared" si="3"/>
        <v>0.21843532583767289</v>
      </c>
    </row>
    <row r="67" spans="1:12">
      <c r="A67" s="11" t="s">
        <v>69</v>
      </c>
      <c r="B67" s="4" cm="1">
        <f t="array" ref="B67">_xll.SNL.Clients.Office.Excel.Functions.SPG(A67, "SP_TOTAL_REV", "CY2023")</f>
        <v>7683902</v>
      </c>
      <c r="C67" s="4">
        <f>_xll.SNL.Clients.Office.Excel.Functions.SPG(A67,"IQ_AVG_DILUT_SHARES_OUT","CY2023")</f>
        <v>758039099</v>
      </c>
      <c r="D67" s="5">
        <f>_xll.SNL.Clients.Office.Excel.Functions.SPG(A67, "IQ_DILUT_EPS_NORM", "CY2023")</f>
        <v>1.0960000000000001</v>
      </c>
      <c r="E67">
        <f t="shared" si="0"/>
        <v>830810.85250400007</v>
      </c>
      <c r="F67">
        <f t="shared" si="1"/>
        <v>0.10812356176640463</v>
      </c>
      <c r="G67" s="11" t="s">
        <v>69</v>
      </c>
      <c r="H67" s="4" cm="1">
        <f t="array" ref="H67">_xll.SNL.Clients.Office.Excel.Functions.SPG(G67, "SP_TOTAL_REV", "CY2023")</f>
        <v>7683902</v>
      </c>
      <c r="I67" s="4">
        <f>_xll.SNL.Clients.Office.Excel.Functions.SPG(G67,"IQ_AVG_DILUT_SHARES_OUT","CY2023")</f>
        <v>758039099</v>
      </c>
      <c r="J67" s="5">
        <f>_xll.SNL.Clients.Office.Excel.Functions.SPG(G67, "IQ_DILUT_EPS_NORM", "CY2023")</f>
        <v>1.0960000000000001</v>
      </c>
      <c r="K67">
        <f t="shared" si="2"/>
        <v>830810.85250400007</v>
      </c>
      <c r="L67">
        <f t="shared" si="3"/>
        <v>0.10812356176640463</v>
      </c>
    </row>
    <row r="68" spans="1:12">
      <c r="A68" s="11" t="s">
        <v>70</v>
      </c>
      <c r="B68" s="4" cm="1">
        <f t="array" ref="B68">_xll.SNL.Clients.Office.Excel.Functions.SPG(A68, "SP_TOTAL_REV", "CY2023")</f>
        <v>21365000</v>
      </c>
      <c r="C68" s="4">
        <f>_xll.SNL.Clients.Office.Excel.Functions.SPG(A68,"IQ_AVG_DILUT_SHARES_OUT","CY2023")</f>
        <v>36530000</v>
      </c>
      <c r="D68" s="5">
        <f>_xll.SNL.Clients.Office.Excel.Functions.SPG(A68, "IQ_DILUT_EPS_NORM", "CY2023")</f>
        <v>97.557000000000002</v>
      </c>
      <c r="E68">
        <f t="shared" si="0"/>
        <v>3563757.21</v>
      </c>
      <c r="F68">
        <f t="shared" si="1"/>
        <v>0.16680352024338871</v>
      </c>
      <c r="G68" s="11" t="s">
        <v>70</v>
      </c>
      <c r="H68" s="4" cm="1">
        <f t="array" ref="H68">_xll.SNL.Clients.Office.Excel.Functions.SPG(G68, "SP_TOTAL_REV", "CY2023")</f>
        <v>21365000</v>
      </c>
      <c r="I68" s="4">
        <f>_xll.SNL.Clients.Office.Excel.Functions.SPG(G68,"IQ_AVG_DILUT_SHARES_OUT","CY2023")</f>
        <v>36530000</v>
      </c>
      <c r="J68" s="5">
        <f>_xll.SNL.Clients.Office.Excel.Functions.SPG(G68, "IQ_DILUT_EPS_NORM", "CY2023")</f>
        <v>97.557000000000002</v>
      </c>
      <c r="K68">
        <f t="shared" si="2"/>
        <v>3563757.21</v>
      </c>
      <c r="L68">
        <f t="shared" si="3"/>
        <v>0.16680352024338871</v>
      </c>
    </row>
    <row r="69" spans="1:12">
      <c r="A69" s="11" t="s">
        <v>71</v>
      </c>
      <c r="B69" s="4" cm="1">
        <f t="array" ref="B69">_xll.SNL.Clients.Office.Excel.Functions.SPG(A69, "SP_TOTAL_REV", "CY2023")</f>
        <v>14198000</v>
      </c>
      <c r="C69" s="4">
        <f>_xll.SNL.Clients.Office.Excel.Functions.SPG(A69,"IQ_AVG_DILUT_SHARES_OUT","CY2023")</f>
        <v>234400000</v>
      </c>
      <c r="D69" s="5">
        <f>_xll.SNL.Clients.Office.Excel.Functions.SPG(A69, "IQ_DILUT_EPS_NORM", "CY2023")</f>
        <v>3.008</v>
      </c>
      <c r="E69">
        <f t="shared" ref="E69:E132" si="4">C69*D69/1000</f>
        <v>705075.19999999995</v>
      </c>
      <c r="F69">
        <f t="shared" ref="F69:F132" si="5">E69/B69</f>
        <v>4.9660177489787294E-2</v>
      </c>
      <c r="G69" s="11" t="s">
        <v>71</v>
      </c>
      <c r="H69" s="4" cm="1">
        <f t="array" ref="H69">_xll.SNL.Clients.Office.Excel.Functions.SPG(G69, "SP_TOTAL_REV", "CY2023")</f>
        <v>14198000</v>
      </c>
      <c r="I69" s="4">
        <f>_xll.SNL.Clients.Office.Excel.Functions.SPG(G69,"IQ_AVG_DILUT_SHARES_OUT","CY2023")</f>
        <v>234400000</v>
      </c>
      <c r="J69" s="5">
        <f>_xll.SNL.Clients.Office.Excel.Functions.SPG(G69, "IQ_DILUT_EPS_NORM", "CY2023")</f>
        <v>3.008</v>
      </c>
      <c r="K69">
        <f t="shared" ref="K69:K132" si="6">I69*J69/1000</f>
        <v>705075.19999999995</v>
      </c>
      <c r="L69">
        <f t="shared" ref="L69:L132" si="7">K69/H69</f>
        <v>4.9660177489787294E-2</v>
      </c>
    </row>
    <row r="70" spans="1:12">
      <c r="A70" s="11" t="s">
        <v>72</v>
      </c>
      <c r="B70" s="4" cm="1">
        <f t="array" ref="B70">_xll.SNL.Clients.Office.Excel.Functions.SPG(A70, "SP_TOTAL_REV", "CY2023")</f>
        <v>14240000</v>
      </c>
      <c r="C70" s="4">
        <f>_xll.SNL.Clients.Office.Excel.Functions.SPG(A70,"IQ_AVG_DILUT_SHARES_OUT","CY2023")</f>
        <v>1463500000</v>
      </c>
      <c r="D70" s="5">
        <f>_xll.SNL.Clients.Office.Excel.Functions.SPG(A70, "IQ_DILUT_EPS_NORM", "CY2023")</f>
        <v>0.90500000000000003</v>
      </c>
      <c r="E70">
        <f t="shared" si="4"/>
        <v>1324467.5</v>
      </c>
      <c r="F70">
        <f t="shared" si="5"/>
        <v>9.3010358146067409E-2</v>
      </c>
      <c r="G70" s="11" t="s">
        <v>72</v>
      </c>
      <c r="H70" s="4" cm="1">
        <f t="array" ref="H70">_xll.SNL.Clients.Office.Excel.Functions.SPG(G70, "SP_TOTAL_REV", "CY2023")</f>
        <v>14240000</v>
      </c>
      <c r="I70" s="4">
        <f>_xll.SNL.Clients.Office.Excel.Functions.SPG(G70,"IQ_AVG_DILUT_SHARES_OUT","CY2023")</f>
        <v>1463500000</v>
      </c>
      <c r="J70" s="5">
        <f>_xll.SNL.Clients.Office.Excel.Functions.SPG(G70, "IQ_DILUT_EPS_NORM", "CY2023")</f>
        <v>0.90500000000000003</v>
      </c>
      <c r="K70">
        <f t="shared" si="6"/>
        <v>1324467.5</v>
      </c>
      <c r="L70">
        <f t="shared" si="7"/>
        <v>9.3010358146067409E-2</v>
      </c>
    </row>
    <row r="71" spans="1:12">
      <c r="A71" s="11" t="s">
        <v>73</v>
      </c>
      <c r="B71" s="4" cm="1">
        <f t="array" ref="B71">_xll.SNL.Clients.Office.Excel.Functions.SPG(A71, "SP_TOTAL_REV", "CY2023")</f>
        <v>45006000</v>
      </c>
      <c r="C71" s="4">
        <f>_xll.SNL.Clients.Office.Excel.Functions.SPG(A71,"IQ_AVG_DILUT_SHARES_OUT","CY2023")</f>
        <v>2078000000</v>
      </c>
      <c r="D71" s="5">
        <f>_xll.SNL.Clients.Office.Excel.Functions.SPG(A71, "IQ_DILUT_EPS_NORM", "CY2023")</f>
        <v>3.0430000000000001</v>
      </c>
      <c r="E71">
        <f t="shared" si="4"/>
        <v>6323354</v>
      </c>
      <c r="F71">
        <f t="shared" si="5"/>
        <v>0.14050024441185618</v>
      </c>
      <c r="G71" s="11" t="s">
        <v>73</v>
      </c>
      <c r="H71" s="4" cm="1">
        <f t="array" ref="H71">_xll.SNL.Clients.Office.Excel.Functions.SPG(G71, "SP_TOTAL_REV", "CY2023")</f>
        <v>45006000</v>
      </c>
      <c r="I71" s="4">
        <f>_xll.SNL.Clients.Office.Excel.Functions.SPG(G71,"IQ_AVG_DILUT_SHARES_OUT","CY2023")</f>
        <v>2078000000</v>
      </c>
      <c r="J71" s="5">
        <f>_xll.SNL.Clients.Office.Excel.Functions.SPG(G71, "IQ_DILUT_EPS_NORM", "CY2023")</f>
        <v>3.0430000000000001</v>
      </c>
      <c r="K71">
        <f t="shared" si="6"/>
        <v>6323354</v>
      </c>
      <c r="L71">
        <f t="shared" si="7"/>
        <v>0.14050024441185618</v>
      </c>
    </row>
    <row r="72" spans="1:12">
      <c r="A72" s="11" t="s">
        <v>74</v>
      </c>
      <c r="B72" s="4" cm="1">
        <f t="array" ref="B72">_xll.SNL.Clients.Office.Excel.Functions.SPG(A72, "SP_TOTAL_REV", "CY2023")</f>
        <v>38865000</v>
      </c>
      <c r="C72" s="4">
        <f>_xll.SNL.Clients.Office.Excel.Functions.SPG(A72,"IQ_AVG_DILUT_SHARES_OUT","CY2023")</f>
        <v>4365000000</v>
      </c>
      <c r="D72" s="5">
        <f>_xll.SNL.Clients.Office.Excel.Functions.SPG(A72, "IQ_DILUT_EPS_NORM", "CY2023")</f>
        <v>1.97</v>
      </c>
      <c r="E72">
        <f t="shared" si="4"/>
        <v>8599050</v>
      </c>
      <c r="F72">
        <f t="shared" si="5"/>
        <v>0.22125434195291394</v>
      </c>
      <c r="G72" s="11" t="s">
        <v>74</v>
      </c>
      <c r="H72" s="4" cm="1">
        <f t="array" ref="H72">_xll.SNL.Clients.Office.Excel.Functions.SPG(G72, "SP_TOTAL_REV", "CY2023")</f>
        <v>38865000</v>
      </c>
      <c r="I72" s="4">
        <f>_xll.SNL.Clients.Office.Excel.Functions.SPG(G72,"IQ_AVG_DILUT_SHARES_OUT","CY2023")</f>
        <v>4365000000</v>
      </c>
      <c r="J72" s="5">
        <f>_xll.SNL.Clients.Office.Excel.Functions.SPG(G72, "IQ_DILUT_EPS_NORM", "CY2023")</f>
        <v>1.97</v>
      </c>
      <c r="K72">
        <f t="shared" si="6"/>
        <v>8599050</v>
      </c>
      <c r="L72">
        <f t="shared" si="7"/>
        <v>0.22125434195291394</v>
      </c>
    </row>
    <row r="73" spans="1:12">
      <c r="A73" s="11" t="s">
        <v>75</v>
      </c>
      <c r="B73" s="4" cm="1">
        <f t="array" ref="B73">_xll.SNL.Clients.Office.Excel.Functions.SPG(A73, "SP_TOTAL_REV", "CY2023")</f>
        <v>6320700</v>
      </c>
      <c r="C73" s="4">
        <f>_xll.SNL.Clients.Office.Excel.Functions.SPG(A73,"IQ_AVG_DILUT_SHARES_OUT","CY2023")</f>
        <v>119100000</v>
      </c>
      <c r="D73" s="5">
        <f>_xll.SNL.Clients.Office.Excel.Functions.SPG(A73, "IQ_DILUT_EPS_NORM", "CY2023")</f>
        <v>4.556</v>
      </c>
      <c r="E73">
        <f t="shared" si="4"/>
        <v>542619.6</v>
      </c>
      <c r="F73">
        <f t="shared" si="5"/>
        <v>8.5848023161991555E-2</v>
      </c>
      <c r="G73" s="11" t="s">
        <v>75</v>
      </c>
      <c r="H73" s="4" cm="1">
        <f t="array" ref="H73">_xll.SNL.Clients.Office.Excel.Functions.SPG(G73, "SP_TOTAL_REV", "CY2023")</f>
        <v>6320700</v>
      </c>
      <c r="I73" s="4">
        <f>_xll.SNL.Clients.Office.Excel.Functions.SPG(G73,"IQ_AVG_DILUT_SHARES_OUT","CY2023")</f>
        <v>119100000</v>
      </c>
      <c r="J73" s="5">
        <f>_xll.SNL.Clients.Office.Excel.Functions.SPG(G73, "IQ_DILUT_EPS_NORM", "CY2023")</f>
        <v>4.556</v>
      </c>
      <c r="K73">
        <f t="shared" si="6"/>
        <v>542619.6</v>
      </c>
      <c r="L73">
        <f t="shared" si="7"/>
        <v>8.5848023161991555E-2</v>
      </c>
    </row>
    <row r="74" spans="1:12">
      <c r="A74" s="11" t="s">
        <v>76</v>
      </c>
      <c r="B74" s="4" cm="1">
        <f t="array" ref="B74">_xll.SNL.Clients.Office.Excel.Functions.SPG(A74, "SP_TOTAL_REV", "CY2023")</f>
        <v>4257100</v>
      </c>
      <c r="C74" s="4">
        <f>_xll.SNL.Clients.Office.Excel.Functions.SPG(A74,"IQ_AVG_DILUT_SHARES_OUT","CY2023")</f>
        <v>280800000</v>
      </c>
      <c r="D74" s="5">
        <f>_xll.SNL.Clients.Office.Excel.Functions.SPG(A74, "IQ_DILUT_EPS_NORM", "CY2023")</f>
        <v>2.31</v>
      </c>
      <c r="E74">
        <f t="shared" si="4"/>
        <v>648648</v>
      </c>
      <c r="F74">
        <f t="shared" si="5"/>
        <v>0.15236851377698432</v>
      </c>
      <c r="G74" s="11" t="s">
        <v>76</v>
      </c>
      <c r="H74" s="4" cm="1">
        <f t="array" ref="H74">_xll.SNL.Clients.Office.Excel.Functions.SPG(G74, "SP_TOTAL_REV", "CY2023")</f>
        <v>4257100</v>
      </c>
      <c r="I74" s="4">
        <f>_xll.SNL.Clients.Office.Excel.Functions.SPG(G74,"IQ_AVG_DILUT_SHARES_OUT","CY2023")</f>
        <v>280800000</v>
      </c>
      <c r="J74" s="5">
        <f>_xll.SNL.Clients.Office.Excel.Functions.SPG(G74, "IQ_DILUT_EPS_NORM", "CY2023")</f>
        <v>2.31</v>
      </c>
      <c r="K74">
        <f t="shared" si="6"/>
        <v>648648</v>
      </c>
      <c r="L74">
        <f t="shared" si="7"/>
        <v>0.15236851377698432</v>
      </c>
    </row>
    <row r="75" spans="1:12">
      <c r="A75" s="11" t="s">
        <v>77</v>
      </c>
      <c r="B75" s="4" cm="1">
        <f t="array" ref="B75">_xll.SNL.Clients.Office.Excel.Functions.SPG(A75, "SP_TOTAL_REV", "CY2023")</f>
        <v>4260000</v>
      </c>
      <c r="C75" s="4">
        <f>_xll.SNL.Clients.Office.Excel.Functions.SPG(A75,"IQ_AVG_DILUT_SHARES_OUT","CY2023")</f>
        <v>479111641</v>
      </c>
      <c r="D75" s="5">
        <f>_xll.SNL.Clients.Office.Excel.Functions.SPG(A75, "IQ_DILUT_EPS_NORM", "CY2023")</f>
        <v>1.4710000000000001</v>
      </c>
      <c r="E75">
        <f t="shared" si="4"/>
        <v>704773.22391100007</v>
      </c>
      <c r="F75">
        <f t="shared" si="5"/>
        <v>0.16543972392276998</v>
      </c>
      <c r="G75" s="11" t="s">
        <v>77</v>
      </c>
      <c r="H75" s="4" cm="1">
        <f t="array" ref="H75">_xll.SNL.Clients.Office.Excel.Functions.SPG(G75, "SP_TOTAL_REV", "CY2023")</f>
        <v>4260000</v>
      </c>
      <c r="I75" s="4">
        <f>_xll.SNL.Clients.Office.Excel.Functions.SPG(G75,"IQ_AVG_DILUT_SHARES_OUT","CY2023")</f>
        <v>479111641</v>
      </c>
      <c r="J75" s="5">
        <f>_xll.SNL.Clients.Office.Excel.Functions.SPG(G75, "IQ_DILUT_EPS_NORM", "CY2023")</f>
        <v>1.4710000000000001</v>
      </c>
      <c r="K75">
        <f t="shared" si="6"/>
        <v>704773.22391100007</v>
      </c>
      <c r="L75">
        <f t="shared" si="7"/>
        <v>0.16543972392276998</v>
      </c>
    </row>
    <row r="76" spans="1:12">
      <c r="A76" s="11" t="s">
        <v>78</v>
      </c>
      <c r="B76" s="4" cm="1">
        <f t="array" ref="B76">_xll.SNL.Clients.Office.Excel.Functions.SPG(A76, "SP_TOTAL_REV", "CY2023")</f>
        <v>17097330</v>
      </c>
      <c r="C76" s="4">
        <f>_xll.SNL.Clients.Office.Excel.Functions.SPG(A76,"IQ_AVG_DILUT_SHARES_OUT","CY2023")</f>
        <v>128998000</v>
      </c>
      <c r="D76" s="5">
        <f>_xll.SNL.Clients.Office.Excel.Functions.SPG(A76, "IQ_DILUT_EPS_NORM", "CY2023")</f>
        <v>9.6140000000000008</v>
      </c>
      <c r="E76">
        <f t="shared" si="4"/>
        <v>1240186.7720000001</v>
      </c>
      <c r="F76">
        <f t="shared" si="5"/>
        <v>7.2536868154267367E-2</v>
      </c>
      <c r="G76" s="11" t="s">
        <v>78</v>
      </c>
      <c r="H76" s="4" cm="1">
        <f t="array" ref="H76">_xll.SNL.Clients.Office.Excel.Functions.SPG(G76, "SP_TOTAL_REV", "CY2023")</f>
        <v>17097330</v>
      </c>
      <c r="I76" s="4">
        <f>_xll.SNL.Clients.Office.Excel.Functions.SPG(G76,"IQ_AVG_DILUT_SHARES_OUT","CY2023")</f>
        <v>128998000</v>
      </c>
      <c r="J76" s="5">
        <f>_xll.SNL.Clients.Office.Excel.Functions.SPG(G76, "IQ_DILUT_EPS_NORM", "CY2023")</f>
        <v>9.6140000000000008</v>
      </c>
      <c r="K76">
        <f t="shared" si="6"/>
        <v>1240186.7720000001</v>
      </c>
      <c r="L76">
        <f t="shared" si="7"/>
        <v>7.2536868154267367E-2</v>
      </c>
    </row>
    <row r="77" spans="1:12">
      <c r="A77" s="11" t="s">
        <v>79</v>
      </c>
      <c r="B77" s="4" cm="1">
        <f t="array" ref="B77">_xll.SNL.Clients.Office.Excel.Functions.SPG(A77, "SP_TOTAL_REV", "CY2023")</f>
        <v>59540000</v>
      </c>
      <c r="C77" s="4">
        <f>_xll.SNL.Clients.Office.Excel.Functions.SPG(A77,"IQ_AVG_DILUT_SHARES_OUT","CY2023")</f>
        <v>150787917</v>
      </c>
      <c r="D77" s="5">
        <f>_xll.SNL.Clients.Office.Excel.Functions.SPG(A77, "IQ_DILUT_EPS_NORM", "CY2023")</f>
        <v>12.698</v>
      </c>
      <c r="E77">
        <f t="shared" si="4"/>
        <v>1914704.970066</v>
      </c>
      <c r="F77">
        <f t="shared" si="5"/>
        <v>3.2158296440476991E-2</v>
      </c>
      <c r="G77" s="11" t="s">
        <v>79</v>
      </c>
      <c r="H77" s="4" cm="1">
        <f t="array" ref="H77">_xll.SNL.Clients.Office.Excel.Functions.SPG(G77, "SP_TOTAL_REV", "CY2023")</f>
        <v>59540000</v>
      </c>
      <c r="I77" s="4">
        <f>_xll.SNL.Clients.Office.Excel.Functions.SPG(G77,"IQ_AVG_DILUT_SHARES_OUT","CY2023")</f>
        <v>150787917</v>
      </c>
      <c r="J77" s="5">
        <f>_xll.SNL.Clients.Office.Excel.Functions.SPG(G77, "IQ_DILUT_EPS_NORM", "CY2023")</f>
        <v>12.698</v>
      </c>
      <c r="K77">
        <f t="shared" si="6"/>
        <v>1914704.970066</v>
      </c>
      <c r="L77">
        <f t="shared" si="7"/>
        <v>3.2158296440476991E-2</v>
      </c>
    </row>
    <row r="78" spans="1:12">
      <c r="A78" s="11" t="s">
        <v>80</v>
      </c>
      <c r="B78" s="4" cm="1">
        <f t="array" ref="B78">_xll.SNL.Clients.Office.Excel.Functions.SPG(A78, "SP_TOTAL_REV", "CY2023")</f>
        <v>3373491</v>
      </c>
      <c r="C78" s="4">
        <f>_xll.SNL.Clients.Office.Excel.Functions.SPG(A78,"IQ_AVG_DILUT_SHARES_OUT","CY2023")</f>
        <v>157201000</v>
      </c>
      <c r="D78" s="5">
        <f>_xll.SNL.Clients.Office.Excel.Functions.SPG(A78, "IQ_DILUT_EPS_NORM", "CY2023")</f>
        <v>1.389</v>
      </c>
      <c r="E78">
        <f t="shared" si="4"/>
        <v>218352.18900000001</v>
      </c>
      <c r="F78">
        <f t="shared" si="5"/>
        <v>6.4725884551048163E-2</v>
      </c>
      <c r="G78" s="11" t="s">
        <v>80</v>
      </c>
      <c r="H78" s="4" cm="1">
        <f t="array" ref="H78">_xll.SNL.Clients.Office.Excel.Functions.SPG(G78, "SP_TOTAL_REV", "CY2023")</f>
        <v>3373491</v>
      </c>
      <c r="I78" s="4">
        <f>_xll.SNL.Clients.Office.Excel.Functions.SPG(G78,"IQ_AVG_DILUT_SHARES_OUT","CY2023")</f>
        <v>157201000</v>
      </c>
      <c r="J78" s="5">
        <f>_xll.SNL.Clients.Office.Excel.Functions.SPG(G78, "IQ_DILUT_EPS_NORM", "CY2023")</f>
        <v>1.389</v>
      </c>
      <c r="K78">
        <f t="shared" si="6"/>
        <v>218352.18900000001</v>
      </c>
      <c r="L78">
        <f t="shared" si="7"/>
        <v>6.4725884551048163E-2</v>
      </c>
    </row>
    <row r="79" spans="1:12">
      <c r="A79" s="11" t="s">
        <v>81</v>
      </c>
      <c r="B79" s="4" cm="1">
        <f t="array" ref="B79">_xll.SNL.Clients.Office.Excel.Functions.SPG(A79, "SP_TOTAL_REV", "CY2023")</f>
        <v>17596443</v>
      </c>
      <c r="C79" s="4">
        <f>_xll.SNL.Clients.Office.Excel.Functions.SPG(A79,"IQ_AVG_DILUT_SHARES_OUT","CY2023")</f>
        <v>119677000</v>
      </c>
      <c r="D79" s="5">
        <f>_xll.SNL.Clients.Office.Excel.Functions.SPG(A79, "IQ_DILUT_EPS_NORM", "CY2023")</f>
        <v>2.2280000000000002</v>
      </c>
      <c r="E79">
        <f t="shared" si="4"/>
        <v>266640.35600000003</v>
      </c>
      <c r="F79">
        <f t="shared" si="5"/>
        <v>1.5153082699725168E-2</v>
      </c>
      <c r="G79" s="11" t="s">
        <v>81</v>
      </c>
      <c r="H79" s="4" cm="1">
        <f t="array" ref="H79">_xll.SNL.Clients.Office.Excel.Functions.SPG(G79, "SP_TOTAL_REV", "CY2023")</f>
        <v>17596443</v>
      </c>
      <c r="I79" s="4">
        <f>_xll.SNL.Clients.Office.Excel.Functions.SPG(G79,"IQ_AVG_DILUT_SHARES_OUT","CY2023")</f>
        <v>119677000</v>
      </c>
      <c r="J79" s="5">
        <f>_xll.SNL.Clients.Office.Excel.Functions.SPG(G79, "IQ_DILUT_EPS_NORM", "CY2023")</f>
        <v>2.2280000000000002</v>
      </c>
      <c r="K79">
        <f t="shared" si="6"/>
        <v>266640.35600000003</v>
      </c>
      <c r="L79">
        <f t="shared" si="7"/>
        <v>1.5153082699725168E-2</v>
      </c>
    </row>
    <row r="80" spans="1:12">
      <c r="A80" s="11" t="s">
        <v>82</v>
      </c>
      <c r="B80" s="4" cm="1">
        <f t="array" ref="B80">_xll.SNL.Clients.Office.Excel.Functions.SPG(A80, "SP_TOTAL_REV", "CY2023")</f>
        <v>4089986</v>
      </c>
      <c r="C80" s="4">
        <f>_xll.SNL.Clients.Office.Excel.Functions.SPG(A80,"IQ_AVG_DILUT_SHARES_OUT","CY2023")</f>
        <v>272748000</v>
      </c>
      <c r="D80" s="5">
        <f>_xll.SNL.Clients.Office.Excel.Functions.SPG(A80, "IQ_DILUT_EPS_NORM", "CY2023")</f>
        <v>2.911</v>
      </c>
      <c r="E80">
        <f t="shared" si="4"/>
        <v>793969.42799999996</v>
      </c>
      <c r="F80">
        <f t="shared" si="5"/>
        <v>0.19412521901052962</v>
      </c>
      <c r="G80" s="11" t="s">
        <v>82</v>
      </c>
      <c r="H80" s="4" cm="1">
        <f t="array" ref="H80">_xll.SNL.Clients.Office.Excel.Functions.SPG(G80, "SP_TOTAL_REV", "CY2023")</f>
        <v>4089986</v>
      </c>
      <c r="I80" s="4">
        <f>_xll.SNL.Clients.Office.Excel.Functions.SPG(G80,"IQ_AVG_DILUT_SHARES_OUT","CY2023")</f>
        <v>272748000</v>
      </c>
      <c r="J80" s="5">
        <f>_xll.SNL.Clients.Office.Excel.Functions.SPG(G80, "IQ_DILUT_EPS_NORM", "CY2023")</f>
        <v>2.911</v>
      </c>
      <c r="K80">
        <f t="shared" si="6"/>
        <v>793969.42799999996</v>
      </c>
      <c r="L80">
        <f t="shared" si="7"/>
        <v>0.19412521901052962</v>
      </c>
    </row>
    <row r="81" spans="1:12">
      <c r="A81" s="11" t="s">
        <v>83</v>
      </c>
      <c r="B81" s="4" cm="1">
        <f t="array" ref="B81">_xll.SNL.Clients.Office.Excel.Functions.SPG(A81, "SP_TOTAL_REV", "CY2023")</f>
        <v>11528000</v>
      </c>
      <c r="C81" s="4">
        <f>_xll.SNL.Clients.Office.Excel.Functions.SPG(A81,"IQ_AVG_DILUT_SHARES_OUT","CY2023")</f>
        <v>216000000</v>
      </c>
      <c r="D81" s="5">
        <f>_xll.SNL.Clients.Office.Excel.Functions.SPG(A81, "IQ_DILUT_EPS_NORM", "CY2023")</f>
        <v>0.44800000000000001</v>
      </c>
      <c r="E81">
        <f t="shared" si="4"/>
        <v>96768</v>
      </c>
      <c r="F81">
        <f t="shared" si="5"/>
        <v>8.3941707147814019E-3</v>
      </c>
      <c r="G81" s="11" t="s">
        <v>83</v>
      </c>
      <c r="H81" s="4" cm="1">
        <f t="array" ref="H81">_xll.SNL.Clients.Office.Excel.Functions.SPG(G81, "SP_TOTAL_REV", "CY2023")</f>
        <v>11528000</v>
      </c>
      <c r="I81" s="4">
        <f>_xll.SNL.Clients.Office.Excel.Functions.SPG(G81,"IQ_AVG_DILUT_SHARES_OUT","CY2023")</f>
        <v>216000000</v>
      </c>
      <c r="J81" s="5">
        <f>_xll.SNL.Clients.Office.Excel.Functions.SPG(G81, "IQ_DILUT_EPS_NORM", "CY2023")</f>
        <v>0.44800000000000001</v>
      </c>
      <c r="K81">
        <f t="shared" si="6"/>
        <v>96768</v>
      </c>
      <c r="L81">
        <f t="shared" si="7"/>
        <v>8.3941707147814019E-3</v>
      </c>
    </row>
    <row r="82" spans="1:12">
      <c r="A82" s="11" t="s">
        <v>84</v>
      </c>
      <c r="B82" s="4" cm="1">
        <f t="array" ref="B82">_xll.SNL.Clients.Office.Excel.Functions.SPG(A82, "SP_TOTAL_REV", "CY2023")</f>
        <v>1561755</v>
      </c>
      <c r="C82" s="4">
        <f>_xll.SNL.Clients.Office.Excel.Functions.SPG(A82,"IQ_AVG_DILUT_SHARES_OUT","CY2023")</f>
        <v>109399000</v>
      </c>
      <c r="D82" s="5">
        <f>_xll.SNL.Clients.Office.Excel.Functions.SPG(A82, "IQ_DILUT_EPS_NORM", "CY2023")</f>
        <v>1.0269999999999999</v>
      </c>
      <c r="E82">
        <f t="shared" si="4"/>
        <v>112352.77299999999</v>
      </c>
      <c r="F82">
        <f t="shared" si="5"/>
        <v>7.19400757481167E-2</v>
      </c>
      <c r="G82" s="11" t="s">
        <v>84</v>
      </c>
      <c r="H82" s="4" cm="1">
        <f t="array" ref="H82">_xll.SNL.Clients.Office.Excel.Functions.SPG(G82, "SP_TOTAL_REV", "CY2023")</f>
        <v>1561755</v>
      </c>
      <c r="I82" s="4">
        <f>_xll.SNL.Clients.Office.Excel.Functions.SPG(G82,"IQ_AVG_DILUT_SHARES_OUT","CY2023")</f>
        <v>109399000</v>
      </c>
      <c r="J82" s="5">
        <f>_xll.SNL.Clients.Office.Excel.Functions.SPG(G82, "IQ_DILUT_EPS_NORM", "CY2023")</f>
        <v>1.0269999999999999</v>
      </c>
      <c r="K82">
        <f t="shared" si="6"/>
        <v>112352.77299999999</v>
      </c>
      <c r="L82">
        <f t="shared" si="7"/>
        <v>7.19400757481167E-2</v>
      </c>
    </row>
    <row r="83" spans="1:12">
      <c r="A83" s="11" t="s">
        <v>85</v>
      </c>
      <c r="B83" s="4" cm="1">
        <f t="array" ref="B83">_xll.SNL.Clients.Office.Excel.Functions.SPG(A83, "SP_TOTAL_REV", "CY2023")</f>
        <v>26361000</v>
      </c>
      <c r="C83" s="4">
        <f>_xll.SNL.Clients.Office.Excel.Functions.SPG(A83,"IQ_AVG_DILUT_SHARES_OUT","CY2023")</f>
        <v>383400000</v>
      </c>
      <c r="D83" s="5">
        <f>_xll.SNL.Clients.Office.Excel.Functions.SPG(A83, "IQ_DILUT_EPS_NORM", "CY2023")</f>
        <v>9.8539999999999992</v>
      </c>
      <c r="E83">
        <f t="shared" si="4"/>
        <v>3778023.5999999996</v>
      </c>
      <c r="F83">
        <f t="shared" si="5"/>
        <v>0.14331867531580744</v>
      </c>
      <c r="G83" s="11" t="s">
        <v>85</v>
      </c>
      <c r="H83" s="4" cm="1">
        <f t="array" ref="H83">_xll.SNL.Clients.Office.Excel.Functions.SPG(G83, "SP_TOTAL_REV", "CY2023")</f>
        <v>26361000</v>
      </c>
      <c r="I83" s="4">
        <f>_xll.SNL.Clients.Office.Excel.Functions.SPG(G83,"IQ_AVG_DILUT_SHARES_OUT","CY2023")</f>
        <v>383400000</v>
      </c>
      <c r="J83" s="5">
        <f>_xll.SNL.Clients.Office.Excel.Functions.SPG(G83, "IQ_DILUT_EPS_NORM", "CY2023")</f>
        <v>9.8539999999999992</v>
      </c>
      <c r="K83">
        <f t="shared" si="6"/>
        <v>3778023.5999999996</v>
      </c>
      <c r="L83">
        <f t="shared" si="7"/>
        <v>0.14331867531580744</v>
      </c>
    </row>
    <row r="84" spans="1:12">
      <c r="A84" s="11" t="s">
        <v>86</v>
      </c>
      <c r="B84" s="4" cm="1">
        <f t="array" ref="B84">_xll.SNL.Clients.Office.Excel.Functions.SPG(A84, "SP_TOTAL_REV", "CY2023")</f>
        <v>216002000</v>
      </c>
      <c r="C84" s="4">
        <f>_xll.SNL.Clients.Office.Excel.Functions.SPG(A84,"IQ_AVG_DILUT_SHARES_OUT","CY2023")</f>
        <v>252750000</v>
      </c>
      <c r="D84" s="5">
        <f>_xll.SNL.Clients.Office.Excel.Functions.SPG(A84, "IQ_DILUT_EPS_NORM", "CY2023")</f>
        <v>4.9059999999999997</v>
      </c>
      <c r="E84">
        <f t="shared" si="4"/>
        <v>1239991.5</v>
      </c>
      <c r="F84">
        <f t="shared" si="5"/>
        <v>5.7406482347385672E-3</v>
      </c>
      <c r="G84" s="11" t="s">
        <v>86</v>
      </c>
      <c r="H84" s="4" cm="1">
        <f t="array" ref="H84">_xll.SNL.Clients.Office.Excel.Functions.SPG(G84, "SP_TOTAL_REV", "CY2023")</f>
        <v>216002000</v>
      </c>
      <c r="I84" s="4">
        <f>_xll.SNL.Clients.Office.Excel.Functions.SPG(G84,"IQ_AVG_DILUT_SHARES_OUT","CY2023")</f>
        <v>252750000</v>
      </c>
      <c r="J84" s="5">
        <f>_xll.SNL.Clients.Office.Excel.Functions.SPG(G84, "IQ_DILUT_EPS_NORM", "CY2023")</f>
        <v>4.9059999999999997</v>
      </c>
      <c r="K84">
        <f t="shared" si="6"/>
        <v>1239991.5</v>
      </c>
      <c r="L84">
        <f t="shared" si="7"/>
        <v>5.7406482347385672E-3</v>
      </c>
    </row>
    <row r="85" spans="1:12">
      <c r="A85" s="11" t="s">
        <v>87</v>
      </c>
      <c r="B85" s="4" cm="1">
        <f t="array" ref="B85">_xll.SNL.Clients.Office.Excel.Functions.SPG(A85, "SP_TOTAL_REV", "CY2023")</f>
        <v>28248430</v>
      </c>
      <c r="C85" s="4">
        <f>_xll.SNL.Clients.Office.Excel.Functions.SPG(A85,"IQ_AVG_DILUT_SHARES_OUT","CY2023")</f>
        <v>158774250</v>
      </c>
      <c r="D85" s="5">
        <f>_xll.SNL.Clients.Office.Excel.Functions.SPG(A85, "IQ_DILUT_EPS_NORM", "CY2023")</f>
        <v>2.593</v>
      </c>
      <c r="E85">
        <f t="shared" si="4"/>
        <v>411701.63024999999</v>
      </c>
      <c r="F85">
        <f t="shared" si="5"/>
        <v>1.4574319006401418E-2</v>
      </c>
      <c r="G85" s="11" t="s">
        <v>87</v>
      </c>
      <c r="H85" s="4" cm="1">
        <f t="array" ref="H85">_xll.SNL.Clients.Office.Excel.Functions.SPG(G85, "SP_TOTAL_REV", "CY2023")</f>
        <v>28248430</v>
      </c>
      <c r="I85" s="4">
        <f>_xll.SNL.Clients.Office.Excel.Functions.SPG(G85,"IQ_AVG_DILUT_SHARES_OUT","CY2023")</f>
        <v>158774250</v>
      </c>
      <c r="J85" s="5">
        <f>_xll.SNL.Clients.Office.Excel.Functions.SPG(G85, "IQ_DILUT_EPS_NORM", "CY2023")</f>
        <v>2.593</v>
      </c>
      <c r="K85">
        <f t="shared" si="6"/>
        <v>411701.63024999999</v>
      </c>
      <c r="L85">
        <f t="shared" si="7"/>
        <v>1.4574319006401418E-2</v>
      </c>
    </row>
    <row r="86" spans="1:12">
      <c r="A86" s="11" t="s">
        <v>88</v>
      </c>
      <c r="B86" s="4" cm="1">
        <f t="array" ref="B86">_xll.SNL.Clients.Office.Excel.Functions.SPG(A86, "SP_TOTAL_REV", "CY2023")</f>
        <v>21593000</v>
      </c>
      <c r="C86" s="4">
        <f>_xll.SNL.Clients.Office.Excel.Functions.SPG(A86,"IQ_AVG_DILUT_SHARES_OUT","CY2023")</f>
        <v>1262000000</v>
      </c>
      <c r="D86" s="5">
        <f>_xll.SNL.Clients.Office.Excel.Functions.SPG(A86, "IQ_DILUT_EPS_NORM", "CY2023")</f>
        <v>-8.0000000000000002E-3</v>
      </c>
      <c r="E86">
        <f t="shared" si="4"/>
        <v>-10096</v>
      </c>
      <c r="F86">
        <f t="shared" si="5"/>
        <v>-4.6755893113509006E-4</v>
      </c>
      <c r="G86" s="11" t="s">
        <v>88</v>
      </c>
      <c r="H86" s="4" cm="1">
        <f t="array" ref="H86">_xll.SNL.Clients.Office.Excel.Functions.SPG(G86, "SP_TOTAL_REV", "CY2023")</f>
        <v>21593000</v>
      </c>
      <c r="I86" s="4">
        <f>_xll.SNL.Clients.Office.Excel.Functions.SPG(G86,"IQ_AVG_DILUT_SHARES_OUT","CY2023")</f>
        <v>1262000000</v>
      </c>
      <c r="J86" s="5">
        <f>_xll.SNL.Clients.Office.Excel.Functions.SPG(G86, "IQ_DILUT_EPS_NORM", "CY2023")</f>
        <v>-8.0000000000000002E-3</v>
      </c>
      <c r="K86">
        <f t="shared" si="6"/>
        <v>-10096</v>
      </c>
      <c r="L86">
        <f t="shared" si="7"/>
        <v>-4.6755893113509006E-4</v>
      </c>
    </row>
    <row r="87" spans="1:12">
      <c r="A87" s="11" t="s">
        <v>89</v>
      </c>
      <c r="B87" s="4" cm="1">
        <f t="array" ref="B87">_xll.SNL.Clients.Office.Excel.Functions.SPG(A87, "SP_TOTAL_REV", "CY2023")</f>
        <v>22098000</v>
      </c>
      <c r="C87" s="4">
        <f>_xll.SNL.Clients.Office.Excel.Functions.SPG(A87,"IQ_AVG_DILUT_SHARES_OUT","CY2023")</f>
        <v>853000000</v>
      </c>
      <c r="D87" s="5">
        <f>_xll.SNL.Clients.Office.Excel.Functions.SPG(A87, "IQ_DILUT_EPS_NORM", "CY2023")</f>
        <v>1.556</v>
      </c>
      <c r="E87">
        <f t="shared" si="4"/>
        <v>1327268</v>
      </c>
      <c r="F87">
        <f t="shared" si="5"/>
        <v>6.0062811114127979E-2</v>
      </c>
      <c r="G87" s="11" t="s">
        <v>89</v>
      </c>
      <c r="H87" s="4" cm="1">
        <f t="array" ref="H87">_xll.SNL.Clients.Office.Excel.Functions.SPG(G87, "SP_TOTAL_REV", "CY2023")</f>
        <v>22098000</v>
      </c>
      <c r="I87" s="4">
        <f>_xll.SNL.Clients.Office.Excel.Functions.SPG(G87,"IQ_AVG_DILUT_SHARES_OUT","CY2023")</f>
        <v>853000000</v>
      </c>
      <c r="J87" s="5">
        <f>_xll.SNL.Clients.Office.Excel.Functions.SPG(G87, "IQ_DILUT_EPS_NORM", "CY2023")</f>
        <v>1.556</v>
      </c>
      <c r="K87">
        <f t="shared" si="6"/>
        <v>1327268</v>
      </c>
      <c r="L87">
        <f t="shared" si="7"/>
        <v>6.0062811114127979E-2</v>
      </c>
    </row>
    <row r="88" spans="1:12">
      <c r="A88" s="11" t="s">
        <v>90</v>
      </c>
      <c r="B88" s="4" cm="1">
        <f t="array" ref="B88">_xll.SNL.Clients.Office.Excel.Functions.SPG(A88, "SP_TOTAL_REV", "CY2023")</f>
        <v>67060000</v>
      </c>
      <c r="C88" s="4">
        <f>_xll.SNL.Clients.Office.Excel.Functions.SPG(A88,"IQ_AVG_DILUT_SHARES_OUT","CY2023")</f>
        <v>513600000</v>
      </c>
      <c r="D88" s="5">
        <f>_xll.SNL.Clients.Office.Excel.Functions.SPG(A88, "IQ_DILUT_EPS_NORM", "CY2023")</f>
        <v>16.765999999999998</v>
      </c>
      <c r="E88">
        <f t="shared" si="4"/>
        <v>8611017.5999999996</v>
      </c>
      <c r="F88">
        <f t="shared" si="5"/>
        <v>0.12840765881300328</v>
      </c>
      <c r="G88" s="11" t="s">
        <v>90</v>
      </c>
      <c r="H88" s="4" cm="1">
        <f t="array" ref="H88">_xll.SNL.Clients.Office.Excel.Functions.SPG(G88, "SP_TOTAL_REV", "CY2023")</f>
        <v>67060000</v>
      </c>
      <c r="I88" s="4">
        <f>_xll.SNL.Clients.Office.Excel.Functions.SPG(G88,"IQ_AVG_DILUT_SHARES_OUT","CY2023")</f>
        <v>513600000</v>
      </c>
      <c r="J88" s="5">
        <f>_xll.SNL.Clients.Office.Excel.Functions.SPG(G88, "IQ_DILUT_EPS_NORM", "CY2023")</f>
        <v>16.765999999999998</v>
      </c>
      <c r="K88">
        <f t="shared" si="6"/>
        <v>8611017.5999999996</v>
      </c>
      <c r="L88">
        <f t="shared" si="7"/>
        <v>0.12840765881300328</v>
      </c>
    </row>
    <row r="89" spans="1:12">
      <c r="A89" s="11" t="s">
        <v>91</v>
      </c>
      <c r="B89" s="4" cm="1">
        <f t="array" ref="B89">_xll.SNL.Clients.Office.Excel.Functions.SPG(A89, "SP_TOTAL_REV", "CY2023")</f>
        <v>3773500</v>
      </c>
      <c r="C89" s="4">
        <f>_xll.SNL.Clients.Office.Excel.Functions.SPG(A89,"IQ_AVG_DILUT_SHARES_OUT","CY2023")</f>
        <v>106200000</v>
      </c>
      <c r="D89" s="5">
        <f>_xll.SNL.Clients.Office.Excel.Functions.SPG(A89, "IQ_DILUT_EPS_NORM", "CY2023")</f>
        <v>6.1349999999999998</v>
      </c>
      <c r="E89">
        <f t="shared" si="4"/>
        <v>651537</v>
      </c>
      <c r="F89">
        <f t="shared" si="5"/>
        <v>0.17266118987677223</v>
      </c>
      <c r="G89" s="11" t="s">
        <v>91</v>
      </c>
      <c r="H89" s="4" cm="1">
        <f t="array" ref="H89">_xll.SNL.Clients.Office.Excel.Functions.SPG(G89, "SP_TOTAL_REV", "CY2023")</f>
        <v>3773500</v>
      </c>
      <c r="I89" s="4">
        <f>_xll.SNL.Clients.Office.Excel.Functions.SPG(G89,"IQ_AVG_DILUT_SHARES_OUT","CY2023")</f>
        <v>106200000</v>
      </c>
      <c r="J89" s="5">
        <f>_xll.SNL.Clients.Office.Excel.Functions.SPG(G89, "IQ_DILUT_EPS_NORM", "CY2023")</f>
        <v>6.1349999999999998</v>
      </c>
      <c r="K89">
        <f t="shared" si="6"/>
        <v>651537</v>
      </c>
      <c r="L89">
        <f t="shared" si="7"/>
        <v>0.17266118987677223</v>
      </c>
    </row>
    <row r="90" spans="1:12">
      <c r="A90" s="11" t="s">
        <v>92</v>
      </c>
      <c r="B90" s="4" cm="1">
        <f t="array" ref="B90">_xll.SNL.Clients.Office.Excel.Functions.SPG(A90, "SP_TOTAL_REV", "CY2023")</f>
        <v>32252000</v>
      </c>
      <c r="C90" s="4">
        <f>_xll.SNL.Clients.Office.Excel.Functions.SPG(A90,"IQ_AVG_DILUT_SHARES_OUT","CY2023")</f>
        <v>312550942</v>
      </c>
      <c r="D90" s="5">
        <f>_xll.SNL.Clients.Office.Excel.Functions.SPG(A90, "IQ_DILUT_EPS_NORM", "CY2023")</f>
        <v>2.6070000000000002</v>
      </c>
      <c r="E90">
        <f t="shared" si="4"/>
        <v>814820.30579400004</v>
      </c>
      <c r="F90">
        <f t="shared" si="5"/>
        <v>2.5264179145293317E-2</v>
      </c>
      <c r="G90" s="11" t="s">
        <v>92</v>
      </c>
      <c r="H90" s="4" cm="1">
        <f t="array" ref="H90">_xll.SNL.Clients.Office.Excel.Functions.SPG(G90, "SP_TOTAL_REV", "CY2023")</f>
        <v>32252000</v>
      </c>
      <c r="I90" s="4">
        <f>_xll.SNL.Clients.Office.Excel.Functions.SPG(G90,"IQ_AVG_DILUT_SHARES_OUT","CY2023")</f>
        <v>312550942</v>
      </c>
      <c r="J90" s="5">
        <f>_xll.SNL.Clients.Office.Excel.Functions.SPG(G90, "IQ_DILUT_EPS_NORM", "CY2023")</f>
        <v>2.6070000000000002</v>
      </c>
      <c r="K90">
        <f t="shared" si="6"/>
        <v>814820.30579400004</v>
      </c>
      <c r="L90">
        <f t="shared" si="7"/>
        <v>2.5264179145293317E-2</v>
      </c>
    </row>
    <row r="91" spans="1:12">
      <c r="A91" s="11" t="s">
        <v>93</v>
      </c>
      <c r="B91" s="4" cm="1">
        <f t="array" ref="B91">_xll.SNL.Clients.Office.Excel.Functions.SPG(A91, "SP_TOTAL_REV", "CY2023")</f>
        <v>21376000</v>
      </c>
      <c r="C91" s="4">
        <f>_xll.SNL.Clients.Office.Excel.Functions.SPG(A91,"IQ_AVG_DILUT_SHARES_OUT","CY2023")</f>
        <v>136300000</v>
      </c>
      <c r="D91" s="5">
        <f>_xll.SNL.Clients.Office.Excel.Functions.SPG(A91, "IQ_DILUT_EPS_NORM", "CY2023")</f>
        <v>7.0060000000000002</v>
      </c>
      <c r="E91">
        <f t="shared" si="4"/>
        <v>954917.8</v>
      </c>
      <c r="F91">
        <f t="shared" si="5"/>
        <v>4.4672427020958083E-2</v>
      </c>
      <c r="G91" s="11" t="s">
        <v>93</v>
      </c>
      <c r="H91" s="4" cm="1">
        <f t="array" ref="H91">_xll.SNL.Clients.Office.Excel.Functions.SPG(G91, "SP_TOTAL_REV", "CY2023")</f>
        <v>21376000</v>
      </c>
      <c r="I91" s="4">
        <f>_xll.SNL.Clients.Office.Excel.Functions.SPG(G91,"IQ_AVG_DILUT_SHARES_OUT","CY2023")</f>
        <v>136300000</v>
      </c>
      <c r="J91" s="5">
        <f>_xll.SNL.Clients.Office.Excel.Functions.SPG(G91, "IQ_DILUT_EPS_NORM", "CY2023")</f>
        <v>7.0060000000000002</v>
      </c>
      <c r="K91">
        <f t="shared" si="6"/>
        <v>954917.8</v>
      </c>
      <c r="L91">
        <f t="shared" si="7"/>
        <v>4.4672427020958083E-2</v>
      </c>
    </row>
    <row r="92" spans="1:12">
      <c r="A92" s="11" t="s">
        <v>94</v>
      </c>
      <c r="B92" s="4" cm="1">
        <f t="array" ref="B92">_xll.SNL.Clients.Office.Excel.Functions.SPG(A92, "SP_TOTAL_REV", "CY2023")</f>
        <v>10940000</v>
      </c>
      <c r="C92" s="4">
        <f>_xll.SNL.Clients.Office.Excel.Functions.SPG(A92,"IQ_AVG_DILUT_SHARES_OUT","CY2023")</f>
        <v>109379664</v>
      </c>
      <c r="D92" s="5">
        <f>_xll.SNL.Clients.Office.Excel.Functions.SPG(A92, "IQ_DILUT_EPS_NORM", "CY2023")</f>
        <v>4.266</v>
      </c>
      <c r="E92">
        <f t="shared" si="4"/>
        <v>466613.64662399999</v>
      </c>
      <c r="F92">
        <f t="shared" si="5"/>
        <v>4.2652070075319924E-2</v>
      </c>
      <c r="G92" s="11" t="s">
        <v>94</v>
      </c>
      <c r="H92" s="4" cm="1">
        <f t="array" ref="H92">_xll.SNL.Clients.Office.Excel.Functions.SPG(G92, "SP_TOTAL_REV", "CY2023")</f>
        <v>10940000</v>
      </c>
      <c r="I92" s="4">
        <f>_xll.SNL.Clients.Office.Excel.Functions.SPG(G92,"IQ_AVG_DILUT_SHARES_OUT","CY2023")</f>
        <v>109379664</v>
      </c>
      <c r="J92" s="5">
        <f>_xll.SNL.Clients.Office.Excel.Functions.SPG(G92, "IQ_DILUT_EPS_NORM", "CY2023")</f>
        <v>4.266</v>
      </c>
      <c r="K92">
        <f t="shared" si="6"/>
        <v>466613.64662399999</v>
      </c>
      <c r="L92">
        <f t="shared" si="7"/>
        <v>4.2652070075319924E-2</v>
      </c>
    </row>
    <row r="93" spans="1:12">
      <c r="A93" s="11" t="s">
        <v>95</v>
      </c>
      <c r="B93" s="4" cm="1">
        <f t="array" ref="B93">_xll.SNL.Clients.Office.Excel.Functions.SPG(A93, "SP_TOTAL_REV", "CY2023")</f>
        <v>271579412</v>
      </c>
      <c r="C93" s="4">
        <f>_xll.SNL.Clients.Office.Excel.Functions.SPG(A93,"IQ_AVG_DILUT_SHARES_OUT","CY2023")</f>
        <v>203468500</v>
      </c>
      <c r="D93" s="5">
        <f>_xll.SNL.Clients.Office.Excel.Functions.SPG(A93, "IQ_DILUT_EPS_NORM", "CY2023")</f>
        <v>7.5510000000000002</v>
      </c>
      <c r="E93">
        <f t="shared" si="4"/>
        <v>1536390.6435</v>
      </c>
      <c r="F93">
        <f t="shared" si="5"/>
        <v>5.657242690767738E-3</v>
      </c>
      <c r="G93" s="11" t="s">
        <v>95</v>
      </c>
      <c r="H93" s="4" cm="1">
        <f t="array" ref="H93">_xll.SNL.Clients.Office.Excel.Functions.SPG(G93, "SP_TOTAL_REV", "CY2023")</f>
        <v>271579412</v>
      </c>
      <c r="I93" s="4">
        <f>_xll.SNL.Clients.Office.Excel.Functions.SPG(G93,"IQ_AVG_DILUT_SHARES_OUT","CY2023")</f>
        <v>203468500</v>
      </c>
      <c r="J93" s="5">
        <f>_xll.SNL.Clients.Office.Excel.Functions.SPG(G93, "IQ_DILUT_EPS_NORM", "CY2023")</f>
        <v>7.5510000000000002</v>
      </c>
      <c r="K93">
        <f t="shared" si="6"/>
        <v>1536390.6435</v>
      </c>
      <c r="L93">
        <f t="shared" si="7"/>
        <v>5.657242690767738E-3</v>
      </c>
    </row>
    <row r="94" spans="1:12">
      <c r="A94" s="11" t="s">
        <v>96</v>
      </c>
      <c r="B94" s="4" cm="1">
        <f t="array" ref="B94">_xll.SNL.Clients.Office.Excel.Functions.SPG(A94, "SP_TOTAL_REV", "CY2023")</f>
        <v>155392000</v>
      </c>
      <c r="C94" s="4">
        <f>_xll.SNL.Clients.Office.Excel.Functions.SPG(A94,"IQ_AVG_DILUT_SHARES_OUT","CY2023")</f>
        <v>545704000</v>
      </c>
      <c r="D94" s="5">
        <f>_xll.SNL.Clients.Office.Excel.Functions.SPG(A94, "IQ_DILUT_EPS_NORM", "CY2023")</f>
        <v>4.657</v>
      </c>
      <c r="E94">
        <f t="shared" si="4"/>
        <v>2541343.5279999999</v>
      </c>
      <c r="F94">
        <f t="shared" si="5"/>
        <v>1.6354403881795716E-2</v>
      </c>
      <c r="G94" s="11" t="s">
        <v>96</v>
      </c>
      <c r="H94" s="4" cm="1">
        <f t="array" ref="H94">_xll.SNL.Clients.Office.Excel.Functions.SPG(G94, "SP_TOTAL_REV", "CY2023")</f>
        <v>155392000</v>
      </c>
      <c r="I94" s="4">
        <f>_xll.SNL.Clients.Office.Excel.Functions.SPG(G94,"IQ_AVG_DILUT_SHARES_OUT","CY2023")</f>
        <v>545704000</v>
      </c>
      <c r="J94" s="5">
        <f>_xll.SNL.Clients.Office.Excel.Functions.SPG(G94, "IQ_DILUT_EPS_NORM", "CY2023")</f>
        <v>4.657</v>
      </c>
      <c r="K94">
        <f t="shared" si="6"/>
        <v>2541343.5279999999</v>
      </c>
      <c r="L94">
        <f t="shared" si="7"/>
        <v>1.6354403881795716E-2</v>
      </c>
    </row>
    <row r="95" spans="1:12">
      <c r="A95" s="11" t="s">
        <v>97</v>
      </c>
      <c r="B95" s="4" cm="1">
        <f t="array" ref="B95">_xll.SNL.Clients.Office.Excel.Functions.SPG(A95, "SP_TOTAL_REV", "CY2023")</f>
        <v>8696000</v>
      </c>
      <c r="C95" s="4">
        <f>_xll.SNL.Clients.Office.Excel.Functions.SPG(A95,"IQ_AVG_DILUT_SHARES_OUT","CY2023")</f>
        <v>633179000</v>
      </c>
      <c r="D95" s="5">
        <f>_xll.SNL.Clients.Office.Excel.Functions.SPG(A95, "IQ_DILUT_EPS_NORM", "CY2023")</f>
        <v>1.0820000000000001</v>
      </c>
      <c r="E95">
        <f t="shared" si="4"/>
        <v>685099.67799999996</v>
      </c>
      <c r="F95">
        <f t="shared" si="5"/>
        <v>7.8783311637534492E-2</v>
      </c>
      <c r="G95" s="11" t="s">
        <v>97</v>
      </c>
      <c r="H95" s="4" cm="1">
        <f t="array" ref="H95">_xll.SNL.Clients.Office.Excel.Functions.SPG(G95, "SP_TOTAL_REV", "CY2023")</f>
        <v>8696000</v>
      </c>
      <c r="I95" s="4">
        <f>_xll.SNL.Clients.Office.Excel.Functions.SPG(G95,"IQ_AVG_DILUT_SHARES_OUT","CY2023")</f>
        <v>633179000</v>
      </c>
      <c r="J95" s="5">
        <f>_xll.SNL.Clients.Office.Excel.Functions.SPG(G95, "IQ_DILUT_EPS_NORM", "CY2023")</f>
        <v>1.0820000000000001</v>
      </c>
      <c r="K95">
        <f t="shared" si="6"/>
        <v>685099.67799999996</v>
      </c>
      <c r="L95">
        <f t="shared" si="7"/>
        <v>7.8783311637534492E-2</v>
      </c>
    </row>
    <row r="96" spans="1:12">
      <c r="A96" s="11" t="s">
        <v>98</v>
      </c>
      <c r="B96" s="4" cm="1">
        <f t="array" ref="B96">_xll.SNL.Clients.Office.Excel.Functions.SPG(A96, "SP_TOTAL_REV", "CY2023")</f>
        <v>6631000</v>
      </c>
      <c r="C96" s="4">
        <f>_xll.SNL.Clients.Office.Excel.Functions.SPG(A96,"IQ_AVG_DILUT_SHARES_OUT","CY2023")</f>
        <v>193800000</v>
      </c>
      <c r="D96" s="5">
        <f>_xll.SNL.Clients.Office.Excel.Functions.SPG(A96, "IQ_DILUT_EPS_NORM", "CY2023")</f>
        <v>5.68</v>
      </c>
      <c r="E96">
        <f t="shared" si="4"/>
        <v>1100784</v>
      </c>
      <c r="F96">
        <f t="shared" si="5"/>
        <v>0.1660057306590258</v>
      </c>
      <c r="G96" s="11" t="s">
        <v>98</v>
      </c>
      <c r="H96" s="4" cm="1">
        <f t="array" ref="H96">_xll.SNL.Clients.Office.Excel.Functions.SPG(G96, "SP_TOTAL_REV", "CY2023")</f>
        <v>6631000</v>
      </c>
      <c r="I96" s="4">
        <f>_xll.SNL.Clients.Office.Excel.Functions.SPG(G96,"IQ_AVG_DILUT_SHARES_OUT","CY2023")</f>
        <v>193800000</v>
      </c>
      <c r="J96" s="5">
        <f>_xll.SNL.Clients.Office.Excel.Functions.SPG(G96, "IQ_DILUT_EPS_NORM", "CY2023")</f>
        <v>5.68</v>
      </c>
      <c r="K96">
        <f t="shared" si="6"/>
        <v>1100784</v>
      </c>
      <c r="L96">
        <f t="shared" si="7"/>
        <v>0.1660057306590258</v>
      </c>
    </row>
    <row r="97" spans="1:12">
      <c r="A97" s="11" t="s">
        <v>99</v>
      </c>
      <c r="B97" s="4" cm="1">
        <f t="array" ref="B97">_xll.SNL.Clients.Office.Excel.Functions.SPG(A97, "SP_TOTAL_REV", "CY2023")</f>
        <v>4129409</v>
      </c>
      <c r="C97" s="4">
        <f>_xll.SNL.Clients.Office.Excel.Functions.SPG(A97,"IQ_AVG_DILUT_SHARES_OUT","CY2023")</f>
        <v>51451000</v>
      </c>
      <c r="D97" s="5">
        <f>_xll.SNL.Clients.Office.Excel.Functions.SPG(A97, "IQ_DILUT_EPS_NORM", "CY2023")</f>
        <v>6.2759999999999998</v>
      </c>
      <c r="E97">
        <f t="shared" si="4"/>
        <v>322906.47600000002</v>
      </c>
      <c r="F97">
        <f t="shared" si="5"/>
        <v>7.8196777311232674E-2</v>
      </c>
      <c r="G97" s="11" t="s">
        <v>99</v>
      </c>
      <c r="H97" s="4" cm="1">
        <f t="array" ref="H97">_xll.SNL.Clients.Office.Excel.Functions.SPG(G97, "SP_TOTAL_REV", "CY2023")</f>
        <v>4129409</v>
      </c>
      <c r="I97" s="4">
        <f>_xll.SNL.Clients.Office.Excel.Functions.SPG(G97,"IQ_AVG_DILUT_SHARES_OUT","CY2023")</f>
        <v>51451000</v>
      </c>
      <c r="J97" s="5">
        <f>_xll.SNL.Clients.Office.Excel.Functions.SPG(G97, "IQ_DILUT_EPS_NORM", "CY2023")</f>
        <v>6.2759999999999998</v>
      </c>
      <c r="K97">
        <f t="shared" si="6"/>
        <v>322906.47600000002</v>
      </c>
      <c r="L97">
        <f t="shared" si="7"/>
        <v>7.8196777311232674E-2</v>
      </c>
    </row>
    <row r="98" spans="1:12">
      <c r="A98" s="11" t="s">
        <v>100</v>
      </c>
      <c r="B98" s="4" cm="1">
        <f t="array" ref="B98">_xll.SNL.Clients.Office.Excel.Functions.SPG(A98, "SP_TOTAL_REV", "CY2023")</f>
        <v>54607000</v>
      </c>
      <c r="C98" s="4">
        <f>_xll.SNL.Clients.Office.Excel.Functions.SPG(A98,"IQ_AVG_DILUT_SHARES_OUT","CY2023")</f>
        <v>151966313</v>
      </c>
      <c r="D98" s="5">
        <f>_xll.SNL.Clients.Office.Excel.Functions.SPG(A98, "IQ_DILUT_EPS_NORM", "CY2023")</f>
        <v>23.350999999999999</v>
      </c>
      <c r="E98">
        <f t="shared" si="4"/>
        <v>3548565.3748630001</v>
      </c>
      <c r="F98">
        <f t="shared" si="5"/>
        <v>6.4983708587964914E-2</v>
      </c>
      <c r="G98" s="11" t="s">
        <v>100</v>
      </c>
      <c r="H98" s="4" cm="1">
        <f t="array" ref="H98">_xll.SNL.Clients.Office.Excel.Functions.SPG(G98, "SP_TOTAL_REV", "CY2023")</f>
        <v>54607000</v>
      </c>
      <c r="I98" s="4">
        <f>_xll.SNL.Clients.Office.Excel.Functions.SPG(G98,"IQ_AVG_DILUT_SHARES_OUT","CY2023")</f>
        <v>151966313</v>
      </c>
      <c r="J98" s="5">
        <f>_xll.SNL.Clients.Office.Excel.Functions.SPG(G98, "IQ_DILUT_EPS_NORM", "CY2023")</f>
        <v>23.350999999999999</v>
      </c>
      <c r="K98">
        <f t="shared" si="6"/>
        <v>3548565.3748630001</v>
      </c>
      <c r="L98">
        <f t="shared" si="7"/>
        <v>6.4983708587964914E-2</v>
      </c>
    </row>
    <row r="99" spans="1:12">
      <c r="A99" s="11" t="s">
        <v>101</v>
      </c>
      <c r="B99" s="4" cm="1">
        <f t="array" ref="B99">_xll.SNL.Clients.Office.Excel.Functions.SPG(A99, "SP_TOTAL_REV", "CY2023")</f>
        <v>194799000</v>
      </c>
      <c r="C99" s="4">
        <f>_xll.SNL.Clients.Office.Excel.Functions.SPG(A99,"IQ_AVG_DILUT_SHARES_OUT","CY2023")</f>
        <v>1880000000</v>
      </c>
      <c r="D99" s="5">
        <f>_xll.SNL.Clients.Office.Excel.Functions.SPG(A99, "IQ_DILUT_EPS_NORM", "CY2023")</f>
        <v>10.492000000000001</v>
      </c>
      <c r="E99">
        <f t="shared" si="4"/>
        <v>19724960</v>
      </c>
      <c r="F99">
        <f t="shared" si="5"/>
        <v>0.10125801467153323</v>
      </c>
      <c r="G99" s="11" t="s">
        <v>101</v>
      </c>
      <c r="H99" s="4" cm="1">
        <f t="array" ref="H99">_xll.SNL.Clients.Office.Excel.Functions.SPG(G99, "SP_TOTAL_REV", "CY2023")</f>
        <v>194799000</v>
      </c>
      <c r="I99" s="4">
        <f>_xll.SNL.Clients.Office.Excel.Functions.SPG(G99,"IQ_AVG_DILUT_SHARES_OUT","CY2023")</f>
        <v>1880000000</v>
      </c>
      <c r="J99" s="5">
        <f>_xll.SNL.Clients.Office.Excel.Functions.SPG(G99, "IQ_DILUT_EPS_NORM", "CY2023")</f>
        <v>10.492000000000001</v>
      </c>
      <c r="K99">
        <f t="shared" si="6"/>
        <v>19724960</v>
      </c>
      <c r="L99">
        <f t="shared" si="7"/>
        <v>0.10125801467153323</v>
      </c>
    </row>
    <row r="100" spans="1:12">
      <c r="A100" s="11" t="s">
        <v>102</v>
      </c>
      <c r="B100" s="4" cm="1">
        <f t="array" ref="B100">_xll.SNL.Clients.Office.Excel.Functions.SPG(A100, "SP_TOTAL_REV", "CY2023")</f>
        <v>9871649</v>
      </c>
      <c r="C100" s="4">
        <f>_xll.SNL.Clients.Office.Excel.Functions.SPG(A100,"IQ_AVG_DILUT_SHARES_OUT","CY2023")</f>
        <v>1385500000</v>
      </c>
      <c r="D100" s="5">
        <f>_xll.SNL.Clients.Office.Excel.Functions.SPG(A100, "IQ_DILUT_EPS_NORM", "CY2023")</f>
        <v>0.748</v>
      </c>
      <c r="E100">
        <f t="shared" si="4"/>
        <v>1036354</v>
      </c>
      <c r="F100">
        <f t="shared" si="5"/>
        <v>0.10498286557797994</v>
      </c>
      <c r="G100" s="11" t="s">
        <v>102</v>
      </c>
      <c r="H100" s="4" cm="1">
        <f t="array" ref="H100">_xll.SNL.Clients.Office.Excel.Functions.SPG(G100, "SP_TOTAL_REV", "CY2023")</f>
        <v>9871649</v>
      </c>
      <c r="I100" s="4">
        <f>_xll.SNL.Clients.Office.Excel.Functions.SPG(G100,"IQ_AVG_DILUT_SHARES_OUT","CY2023")</f>
        <v>1385500000</v>
      </c>
      <c r="J100" s="5">
        <f>_xll.SNL.Clients.Office.Excel.Functions.SPG(G100, "IQ_DILUT_EPS_NORM", "CY2023")</f>
        <v>0.748</v>
      </c>
      <c r="K100">
        <f t="shared" si="6"/>
        <v>1036354</v>
      </c>
      <c r="L100">
        <f t="shared" si="7"/>
        <v>0.10498286557797994</v>
      </c>
    </row>
    <row r="101" spans="1:12">
      <c r="A101" s="11" t="s">
        <v>103</v>
      </c>
      <c r="B101" s="4" cm="1">
        <f t="array" ref="B101">_xll.SNL.Clients.Office.Excel.Functions.SPG(A101, "SP_TOTAL_REV", "CY2023")</f>
        <v>51000000</v>
      </c>
      <c r="C101" s="4">
        <f>_xll.SNL.Clients.Office.Excel.Functions.SPG(A101,"IQ_AVG_DILUT_SHARES_OUT","CY2023")</f>
        <v>414202568</v>
      </c>
      <c r="D101" s="5">
        <f>_xll.SNL.Clients.Office.Excel.Functions.SPG(A101, "IQ_DILUT_EPS_NORM", "CY2023")</f>
        <v>14.305999999999999</v>
      </c>
      <c r="E101">
        <f t="shared" si="4"/>
        <v>5925581.9378079996</v>
      </c>
      <c r="F101">
        <f t="shared" si="5"/>
        <v>0.11618788113349018</v>
      </c>
      <c r="G101" s="11" t="s">
        <v>103</v>
      </c>
      <c r="H101" s="4" cm="1">
        <f t="array" ref="H101">_xll.SNL.Clients.Office.Excel.Functions.SPG(G101, "SP_TOTAL_REV", "CY2023")</f>
        <v>51000000</v>
      </c>
      <c r="I101" s="4">
        <f>_xll.SNL.Clients.Office.Excel.Functions.SPG(G101,"IQ_AVG_DILUT_SHARES_OUT","CY2023")</f>
        <v>414202568</v>
      </c>
      <c r="J101" s="5">
        <f>_xll.SNL.Clients.Office.Excel.Functions.SPG(G101, "IQ_DILUT_EPS_NORM", "CY2023")</f>
        <v>14.305999999999999</v>
      </c>
      <c r="K101">
        <f t="shared" si="6"/>
        <v>5925581.9378079996</v>
      </c>
      <c r="L101">
        <f t="shared" si="7"/>
        <v>0.11618788113349018</v>
      </c>
    </row>
    <row r="102" spans="1:12">
      <c r="A102" s="11" t="s">
        <v>104</v>
      </c>
      <c r="B102" s="4" cm="1">
        <f t="array" ref="B102">_xll.SNL.Clients.Office.Excel.Functions.SPG(A102, "SP_TOTAL_REV", "CY2023")</f>
        <v>5867900</v>
      </c>
      <c r="C102" s="4">
        <f>_xll.SNL.Clients.Office.Excel.Functions.SPG(A102,"IQ_AVG_DILUT_SHARES_OUT","CY2023")</f>
        <v>247600000</v>
      </c>
      <c r="D102" s="5">
        <f>_xll.SNL.Clients.Office.Excel.Functions.SPG(A102, "IQ_DILUT_EPS_NORM", "CY2023")</f>
        <v>2.4420000000000002</v>
      </c>
      <c r="E102">
        <f t="shared" si="4"/>
        <v>604639.19999999995</v>
      </c>
      <c r="F102">
        <f t="shared" si="5"/>
        <v>0.10304183779546344</v>
      </c>
      <c r="G102" s="11" t="s">
        <v>104</v>
      </c>
      <c r="H102" s="4" cm="1">
        <f t="array" ref="H102">_xll.SNL.Clients.Office.Excel.Functions.SPG(G102, "SP_TOTAL_REV", "CY2023")</f>
        <v>5867900</v>
      </c>
      <c r="I102" s="4">
        <f>_xll.SNL.Clients.Office.Excel.Functions.SPG(G102,"IQ_AVG_DILUT_SHARES_OUT","CY2023")</f>
        <v>247600000</v>
      </c>
      <c r="J102" s="5">
        <f>_xll.SNL.Clients.Office.Excel.Functions.SPG(G102, "IQ_DILUT_EPS_NORM", "CY2023")</f>
        <v>2.4420000000000002</v>
      </c>
      <c r="K102">
        <f t="shared" si="6"/>
        <v>604639.19999999995</v>
      </c>
      <c r="L102">
        <f t="shared" si="7"/>
        <v>0.10304183779546344</v>
      </c>
    </row>
    <row r="103" spans="1:12">
      <c r="A103" s="11" t="s">
        <v>105</v>
      </c>
      <c r="B103" s="4" cm="1">
        <f t="array" ref="B103">_xll.SNL.Clients.Office.Excel.Functions.SPG(A103, "SP_TOTAL_REV", "CY2023")</f>
        <v>10013000</v>
      </c>
      <c r="C103" s="4">
        <f>_xll.SNL.Clients.Office.Excel.Functions.SPG(A103,"IQ_AVG_DILUT_SHARES_OUT","CY2023")</f>
        <v>158100000</v>
      </c>
      <c r="D103" s="5">
        <f>_xll.SNL.Clients.Office.Excel.Functions.SPG(A103, "IQ_DILUT_EPS_NORM", "CY2023")</f>
        <v>8.9969999999999999</v>
      </c>
      <c r="E103">
        <f t="shared" si="4"/>
        <v>1422425.7</v>
      </c>
      <c r="F103">
        <f t="shared" si="5"/>
        <v>0.14205789473684211</v>
      </c>
      <c r="G103" s="11" t="s">
        <v>105</v>
      </c>
      <c r="H103" s="4" cm="1">
        <f t="array" ref="H103">_xll.SNL.Clients.Office.Excel.Functions.SPG(G103, "SP_TOTAL_REV", "CY2023")</f>
        <v>10013000</v>
      </c>
      <c r="I103" s="4">
        <f>_xll.SNL.Clients.Office.Excel.Functions.SPG(G103,"IQ_AVG_DILUT_SHARES_OUT","CY2023")</f>
        <v>158100000</v>
      </c>
      <c r="J103" s="5">
        <f>_xll.SNL.Clients.Office.Excel.Functions.SPG(G103, "IQ_DILUT_EPS_NORM", "CY2023")</f>
        <v>8.9969999999999999</v>
      </c>
      <c r="K103">
        <f t="shared" si="6"/>
        <v>1422425.7</v>
      </c>
      <c r="L103">
        <f t="shared" si="7"/>
        <v>0.14205789473684211</v>
      </c>
    </row>
    <row r="104" spans="1:12">
      <c r="A104" s="11" t="s">
        <v>106</v>
      </c>
      <c r="B104" s="4" cm="1">
        <f t="array" ref="B104">_xll.SNL.Clients.Office.Excel.Functions.SPG(A104, "SP_TOTAL_REV", "CY2023")</f>
        <v>9193964</v>
      </c>
      <c r="C104" s="4">
        <f>_xll.SNL.Clients.Office.Excel.Functions.SPG(A104,"IQ_AVG_DILUT_SHARES_OUT","CY2023")</f>
        <v>413658500</v>
      </c>
      <c r="D104" s="5">
        <f>_xll.SNL.Clients.Office.Excel.Functions.SPG(A104, "IQ_DILUT_EPS_NORM", "CY2023")</f>
        <v>2.742</v>
      </c>
      <c r="E104">
        <f t="shared" si="4"/>
        <v>1134251.6070000001</v>
      </c>
      <c r="F104">
        <f t="shared" si="5"/>
        <v>0.12336915904826254</v>
      </c>
      <c r="G104" s="11" t="s">
        <v>106</v>
      </c>
      <c r="H104" s="4" cm="1">
        <f t="array" ref="H104">_xll.SNL.Clients.Office.Excel.Functions.SPG(G104, "SP_TOTAL_REV", "CY2023")</f>
        <v>9193964</v>
      </c>
      <c r="I104" s="4">
        <f>_xll.SNL.Clients.Office.Excel.Functions.SPG(G104,"IQ_AVG_DILUT_SHARES_OUT","CY2023")</f>
        <v>413658500</v>
      </c>
      <c r="J104" s="5">
        <f>_xll.SNL.Clients.Office.Excel.Functions.SPG(G104, "IQ_DILUT_EPS_NORM", "CY2023")</f>
        <v>2.742</v>
      </c>
      <c r="K104">
        <f t="shared" si="6"/>
        <v>1134251.6070000001</v>
      </c>
      <c r="L104">
        <f t="shared" si="7"/>
        <v>0.12336915904826254</v>
      </c>
    </row>
    <row r="105" spans="1:12">
      <c r="A105" s="11" t="s">
        <v>107</v>
      </c>
      <c r="B105" s="4" cm="1">
        <f t="array" ref="B105">_xll.SNL.Clients.Office.Excel.Functions.SPG(A105, "SP_TOTAL_REV", "CY2023")</f>
        <v>57233000</v>
      </c>
      <c r="C105" s="4">
        <f>_xll.SNL.Clients.Office.Excel.Functions.SPG(A105,"IQ_AVG_DILUT_SHARES_OUT","CY2023")</f>
        <v>4087000000</v>
      </c>
      <c r="D105" s="5">
        <f>_xll.SNL.Clients.Office.Excel.Functions.SPG(A105, "IQ_DILUT_EPS_NORM", "CY2023")</f>
        <v>2.5680000000000001</v>
      </c>
      <c r="E105">
        <f t="shared" si="4"/>
        <v>10495416</v>
      </c>
      <c r="F105">
        <f t="shared" si="5"/>
        <v>0.18338049726556357</v>
      </c>
      <c r="G105" s="11" t="s">
        <v>107</v>
      </c>
      <c r="H105" s="4" cm="1">
        <f t="array" ref="H105">_xll.SNL.Clients.Office.Excel.Functions.SPG(G105, "SP_TOTAL_REV", "CY2023")</f>
        <v>57233000</v>
      </c>
      <c r="I105" s="4">
        <f>_xll.SNL.Clients.Office.Excel.Functions.SPG(G105,"IQ_AVG_DILUT_SHARES_OUT","CY2023")</f>
        <v>4087000000</v>
      </c>
      <c r="J105" s="5">
        <f>_xll.SNL.Clients.Office.Excel.Functions.SPG(G105, "IQ_DILUT_EPS_NORM", "CY2023")</f>
        <v>2.5680000000000001</v>
      </c>
      <c r="K105">
        <f t="shared" si="6"/>
        <v>10495416</v>
      </c>
      <c r="L105">
        <f t="shared" si="7"/>
        <v>0.18338049726556357</v>
      </c>
    </row>
    <row r="106" spans="1:12">
      <c r="A106" s="11" t="s">
        <v>108</v>
      </c>
      <c r="B106" s="4" cm="1">
        <f t="array" ref="B106">_xll.SNL.Clients.Office.Excel.Functions.SPG(A106, "SP_TOTAL_REV", "CY2023")</f>
        <v>77116000</v>
      </c>
      <c r="C106" s="4">
        <f>_xll.SNL.Clients.Office.Excel.Functions.SPG(A106,"IQ_AVG_DILUT_SHARES_OUT","CY2023")</f>
        <v>1955800000</v>
      </c>
      <c r="D106" s="5">
        <f>_xll.SNL.Clients.Office.Excel.Functions.SPG(A106, "IQ_DILUT_EPS_NORM", "CY2023")</f>
        <v>4.2969999999999997</v>
      </c>
      <c r="E106">
        <f t="shared" si="4"/>
        <v>8404072.5999999996</v>
      </c>
      <c r="F106">
        <f t="shared" si="5"/>
        <v>0.10897962290575237</v>
      </c>
      <c r="G106" s="11" t="s">
        <v>108</v>
      </c>
      <c r="H106" s="4" cm="1">
        <f t="array" ref="H106">_xll.SNL.Clients.Office.Excel.Functions.SPG(G106, "SP_TOTAL_REV", "CY2023")</f>
        <v>77116000</v>
      </c>
      <c r="I106" s="4">
        <f>_xll.SNL.Clients.Office.Excel.Functions.SPG(G106,"IQ_AVG_DILUT_SHARES_OUT","CY2023")</f>
        <v>1955800000</v>
      </c>
      <c r="J106" s="5">
        <f>_xll.SNL.Clients.Office.Excel.Functions.SPG(G106, "IQ_DILUT_EPS_NORM", "CY2023")</f>
        <v>4.2969999999999997</v>
      </c>
      <c r="K106">
        <f t="shared" si="6"/>
        <v>8404072.5999999996</v>
      </c>
      <c r="L106">
        <f t="shared" si="7"/>
        <v>0.10897962290575237</v>
      </c>
    </row>
    <row r="107" spans="1:12">
      <c r="A107" s="11" t="s">
        <v>109</v>
      </c>
      <c r="B107" s="4" cm="1">
        <f t="array" ref="B107">_xll.SNL.Clients.Office.Excel.Functions.SPG(A107, "SP_TOTAL_REV", "CY2023")</f>
        <v>8224000</v>
      </c>
      <c r="C107" s="4">
        <f>_xll.SNL.Clients.Office.Excel.Functions.SPG(A107,"IQ_AVG_DILUT_SHARES_OUT","CY2023")</f>
        <v>476693148</v>
      </c>
      <c r="D107" s="5">
        <f>_xll.SNL.Clients.Office.Excel.Functions.SPG(A107, "IQ_DILUT_EPS_NORM", "CY2023")</f>
        <v>2.6619999999999999</v>
      </c>
      <c r="E107">
        <f t="shared" si="4"/>
        <v>1268957.159976</v>
      </c>
      <c r="F107">
        <f t="shared" si="5"/>
        <v>0.15429926556128404</v>
      </c>
      <c r="G107" s="11" t="s">
        <v>109</v>
      </c>
      <c r="H107" s="4" cm="1">
        <f t="array" ref="H107">_xll.SNL.Clients.Office.Excel.Functions.SPG(G107, "SP_TOTAL_REV", "CY2023")</f>
        <v>8224000</v>
      </c>
      <c r="I107" s="4">
        <f>_xll.SNL.Clients.Office.Excel.Functions.SPG(G107,"IQ_AVG_DILUT_SHARES_OUT","CY2023")</f>
        <v>476693148</v>
      </c>
      <c r="J107" s="5">
        <f>_xll.SNL.Clients.Office.Excel.Functions.SPG(G107, "IQ_DILUT_EPS_NORM", "CY2023")</f>
        <v>2.6619999999999999</v>
      </c>
      <c r="K107">
        <f t="shared" si="6"/>
        <v>1268957.159976</v>
      </c>
      <c r="L107">
        <f t="shared" si="7"/>
        <v>0.15429926556128404</v>
      </c>
    </row>
    <row r="108" spans="1:12">
      <c r="A108" s="11" t="s">
        <v>110</v>
      </c>
      <c r="B108" s="4" cm="1">
        <f t="array" ref="B108">_xll.SNL.Clients.Office.Excel.Functions.SPG(A108, "SP_TOTAL_REV", "CY2023")</f>
        <v>5569100</v>
      </c>
      <c r="C108" s="4">
        <f>_xll.SNL.Clients.Office.Excel.Functions.SPG(A108,"IQ_AVG_DILUT_SHARES_OUT","CY2023")</f>
        <v>359500000</v>
      </c>
      <c r="D108" s="5">
        <f>_xll.SNL.Clients.Office.Excel.Functions.SPG(A108, "IQ_DILUT_EPS_NORM", "CY2023")</f>
        <v>7.2210000000000001</v>
      </c>
      <c r="E108">
        <f t="shared" si="4"/>
        <v>2595949.5</v>
      </c>
      <c r="F108">
        <f t="shared" si="5"/>
        <v>0.46613447415201736</v>
      </c>
      <c r="G108" s="11" t="s">
        <v>110</v>
      </c>
      <c r="H108" s="4" cm="1">
        <f t="array" ref="H108">_xll.SNL.Clients.Office.Excel.Functions.SPG(G108, "SP_TOTAL_REV", "CY2023")</f>
        <v>5569100</v>
      </c>
      <c r="I108" s="4">
        <f>_xll.SNL.Clients.Office.Excel.Functions.SPG(G108,"IQ_AVG_DILUT_SHARES_OUT","CY2023")</f>
        <v>359500000</v>
      </c>
      <c r="J108" s="5">
        <f>_xll.SNL.Clients.Office.Excel.Functions.SPG(G108, "IQ_DILUT_EPS_NORM", "CY2023")</f>
        <v>7.2210000000000001</v>
      </c>
      <c r="K108">
        <f t="shared" si="6"/>
        <v>2595949.5</v>
      </c>
      <c r="L108">
        <f t="shared" si="7"/>
        <v>0.46613447415201736</v>
      </c>
    </row>
    <row r="109" spans="1:12">
      <c r="A109" s="11" t="s">
        <v>111</v>
      </c>
      <c r="B109" s="4" cm="1">
        <f t="array" ref="B109">_xll.SNL.Clients.Office.Excel.Functions.SPG(A109, "SP_TOTAL_REV", "CY2023")</f>
        <v>7462000</v>
      </c>
      <c r="C109" s="4">
        <f>_xll.SNL.Clients.Office.Excel.Functions.SPG(A109,"IQ_AVG_DILUT_SHARES_OUT","CY2023")</f>
        <v>291700000</v>
      </c>
      <c r="D109" s="5">
        <f>_xll.SNL.Clients.Office.Excel.Functions.SPG(A109, "IQ_DILUT_EPS_NORM", "CY2023")</f>
        <v>2.0339999999999998</v>
      </c>
      <c r="E109">
        <f t="shared" si="4"/>
        <v>593317.80000000005</v>
      </c>
      <c r="F109">
        <f t="shared" si="5"/>
        <v>7.9511900294827131E-2</v>
      </c>
      <c r="G109" s="11" t="s">
        <v>111</v>
      </c>
      <c r="H109" s="4" cm="1">
        <f t="array" ref="H109">_xll.SNL.Clients.Office.Excel.Functions.SPG(G109, "SP_TOTAL_REV", "CY2023")</f>
        <v>7462000</v>
      </c>
      <c r="I109" s="4">
        <f>_xll.SNL.Clients.Office.Excel.Functions.SPG(G109,"IQ_AVG_DILUT_SHARES_OUT","CY2023")</f>
        <v>291700000</v>
      </c>
      <c r="J109" s="5">
        <f>_xll.SNL.Clients.Office.Excel.Functions.SPG(G109, "IQ_DILUT_EPS_NORM", "CY2023")</f>
        <v>2.0339999999999998</v>
      </c>
      <c r="K109">
        <f t="shared" si="6"/>
        <v>593317.80000000005</v>
      </c>
      <c r="L109">
        <f t="shared" si="7"/>
        <v>7.9511900294827131E-2</v>
      </c>
    </row>
    <row r="110" spans="1:12">
      <c r="A110" s="11" t="s">
        <v>112</v>
      </c>
      <c r="B110" s="4" cm="1">
        <f t="array" ref="B110">_xll.SNL.Clients.Office.Excel.Functions.SPG(A110, "SP_TOTAL_REV", "CY2023")</f>
        <v>19353000</v>
      </c>
      <c r="C110" s="4">
        <f>_xll.SNL.Clients.Office.Excel.Functions.SPG(A110,"IQ_AVG_DILUT_SHARES_OUT","CY2023")</f>
        <v>505000000</v>
      </c>
      <c r="D110" s="5">
        <f>_xll.SNL.Clients.Office.Excel.Functions.SPG(A110, "IQ_DILUT_EPS_NORM", "CY2023")</f>
        <v>3.762</v>
      </c>
      <c r="E110">
        <f t="shared" si="4"/>
        <v>1899810</v>
      </c>
      <c r="F110">
        <f t="shared" si="5"/>
        <v>9.8166175786699741E-2</v>
      </c>
      <c r="G110" s="11" t="s">
        <v>112</v>
      </c>
      <c r="H110" s="4" cm="1">
        <f t="array" ref="H110">_xll.SNL.Clients.Office.Excel.Functions.SPG(G110, "SP_TOTAL_REV", "CY2023")</f>
        <v>19353000</v>
      </c>
      <c r="I110" s="4">
        <f>_xll.SNL.Clients.Office.Excel.Functions.SPG(G110,"IQ_AVG_DILUT_SHARES_OUT","CY2023")</f>
        <v>505000000</v>
      </c>
      <c r="J110" s="5">
        <f>_xll.SNL.Clients.Office.Excel.Functions.SPG(G110, "IQ_DILUT_EPS_NORM", "CY2023")</f>
        <v>3.762</v>
      </c>
      <c r="K110">
        <f t="shared" si="6"/>
        <v>1899810</v>
      </c>
      <c r="L110">
        <f t="shared" si="7"/>
        <v>9.8166175786699741E-2</v>
      </c>
    </row>
    <row r="111" spans="1:12">
      <c r="A111" s="11" t="s">
        <v>113</v>
      </c>
      <c r="B111" s="4" cm="1">
        <f t="array" ref="B111">_xll.SNL.Clients.Office.Excel.Functions.SPG(A111, "SP_TOTAL_REV", "CY2023")</f>
        <v>19457000</v>
      </c>
      <c r="C111" s="4">
        <f>_xll.SNL.Clients.Office.Excel.Functions.SPG(A111,"IQ_AVG_DILUT_SHARES_OUT","CY2023")</f>
        <v>829200000</v>
      </c>
      <c r="D111" s="5">
        <f>_xll.SNL.Clients.Office.Excel.Functions.SPG(A111, "IQ_DILUT_EPS_NORM", "CY2023")</f>
        <v>2.6219999999999999</v>
      </c>
      <c r="E111">
        <f t="shared" si="4"/>
        <v>2174162.4</v>
      </c>
      <c r="F111">
        <f t="shared" si="5"/>
        <v>0.11174191293621832</v>
      </c>
      <c r="G111" s="11" t="s">
        <v>113</v>
      </c>
      <c r="H111" s="4" cm="1">
        <f t="array" ref="H111">_xll.SNL.Clients.Office.Excel.Functions.SPG(G111, "SP_TOTAL_REV", "CY2023")</f>
        <v>19457000</v>
      </c>
      <c r="I111" s="4">
        <f>_xll.SNL.Clients.Office.Excel.Functions.SPG(G111,"IQ_AVG_DILUT_SHARES_OUT","CY2023")</f>
        <v>829200000</v>
      </c>
      <c r="J111" s="5">
        <f>_xll.SNL.Clients.Office.Excel.Functions.SPG(G111, "IQ_DILUT_EPS_NORM", "CY2023")</f>
        <v>2.6219999999999999</v>
      </c>
      <c r="K111">
        <f t="shared" si="6"/>
        <v>2174162.4</v>
      </c>
      <c r="L111">
        <f t="shared" si="7"/>
        <v>0.11174191293621832</v>
      </c>
    </row>
    <row r="112" spans="1:12">
      <c r="A112" s="11" t="s">
        <v>114</v>
      </c>
      <c r="B112" s="4" cm="1">
        <f t="array" ref="B112">_xll.SNL.Clients.Office.Excel.Functions.SPG(A112, "SP_TOTAL_REV", "CY2023")</f>
        <v>121572000</v>
      </c>
      <c r="C112" s="4">
        <f>_xll.SNL.Clients.Office.Excel.Functions.SPG(A112,"IQ_AVG_DILUT_SHARES_OUT","CY2023")</f>
        <v>4148000000</v>
      </c>
      <c r="D112" s="5">
        <f>_xll.SNL.Clients.Office.Excel.Functions.SPG(A112, "IQ_DILUT_EPS_NORM", "CY2023")</f>
        <v>3.173</v>
      </c>
      <c r="E112">
        <f t="shared" si="4"/>
        <v>13161604</v>
      </c>
      <c r="F112">
        <f t="shared" si="5"/>
        <v>0.10826180370480044</v>
      </c>
      <c r="G112" s="11" t="s">
        <v>114</v>
      </c>
      <c r="H112" s="4" cm="1">
        <f t="array" ref="H112">_xll.SNL.Clients.Office.Excel.Functions.SPG(G112, "SP_TOTAL_REV", "CY2023")</f>
        <v>121572000</v>
      </c>
      <c r="I112" s="4">
        <f>_xll.SNL.Clients.Office.Excel.Functions.SPG(G112,"IQ_AVG_DILUT_SHARES_OUT","CY2023")</f>
        <v>4148000000</v>
      </c>
      <c r="J112" s="5">
        <f>_xll.SNL.Clients.Office.Excel.Functions.SPG(G112, "IQ_DILUT_EPS_NORM", "CY2023")</f>
        <v>3.173</v>
      </c>
      <c r="K112">
        <f t="shared" si="6"/>
        <v>13161604</v>
      </c>
      <c r="L112">
        <f t="shared" si="7"/>
        <v>0.10826180370480044</v>
      </c>
    </row>
    <row r="113" spans="1:12">
      <c r="A113" s="11" t="s">
        <v>115</v>
      </c>
      <c r="B113" s="4" cm="1">
        <f t="array" ref="B113">_xll.SNL.Clients.Office.Excel.Functions.SPG(A113, "SP_TOTAL_REV", "CY2023")</f>
        <v>12171900</v>
      </c>
      <c r="C113" s="4">
        <f>_xll.SNL.Clients.Office.Excel.Functions.SPG(A113,"IQ_AVG_DILUT_SHARES_OUT","CY2023")</f>
        <v>479800000</v>
      </c>
      <c r="D113" s="5">
        <f>_xll.SNL.Clients.Office.Excel.Functions.SPG(A113, "IQ_DILUT_EPS_NORM", "CY2023")</f>
        <v>2.1760000000000002</v>
      </c>
      <c r="E113">
        <f t="shared" si="4"/>
        <v>1044044.8000000002</v>
      </c>
      <c r="F113">
        <f t="shared" si="5"/>
        <v>8.577500636712429E-2</v>
      </c>
      <c r="G113" s="11" t="s">
        <v>115</v>
      </c>
      <c r="H113" s="4" cm="1">
        <f t="array" ref="H113">_xll.SNL.Clients.Office.Excel.Functions.SPG(G113, "SP_TOTAL_REV", "CY2023")</f>
        <v>12171900</v>
      </c>
      <c r="I113" s="4">
        <f>_xll.SNL.Clients.Office.Excel.Functions.SPG(G113,"IQ_AVG_DILUT_SHARES_OUT","CY2023")</f>
        <v>479800000</v>
      </c>
      <c r="J113" s="5">
        <f>_xll.SNL.Clients.Office.Excel.Functions.SPG(G113, "IQ_DILUT_EPS_NORM", "CY2023")</f>
        <v>2.1760000000000002</v>
      </c>
      <c r="K113">
        <f t="shared" si="6"/>
        <v>1044044.8000000002</v>
      </c>
      <c r="L113">
        <f t="shared" si="7"/>
        <v>8.577500636712429E-2</v>
      </c>
    </row>
    <row r="114" spans="1:12">
      <c r="A114" s="11" t="s">
        <v>116</v>
      </c>
      <c r="B114" s="4" cm="1">
        <f t="array" ref="B114">_xll.SNL.Clients.Office.Excel.Functions.SPG(A114, "SP_TOTAL_REV", "CY2023")</f>
        <v>57861000</v>
      </c>
      <c r="C114" s="4">
        <f>_xll.SNL.Clients.Office.Excel.Functions.SPG(A114,"IQ_AVG_DILUT_SHARES_OUT","CY2023")</f>
        <v>1205675000</v>
      </c>
      <c r="D114" s="5">
        <f>_xll.SNL.Clients.Office.Excel.Functions.SPG(A114, "IQ_DILUT_EPS_NORM", "CY2023")</f>
        <v>8.3360000000000003</v>
      </c>
      <c r="E114">
        <f t="shared" si="4"/>
        <v>10050506.800000001</v>
      </c>
      <c r="F114">
        <f t="shared" si="5"/>
        <v>0.17370088315099982</v>
      </c>
      <c r="G114" s="11" t="s">
        <v>116</v>
      </c>
      <c r="H114" s="4" cm="1">
        <f t="array" ref="H114">_xll.SNL.Clients.Office.Excel.Functions.SPG(G114, "SP_TOTAL_REV", "CY2023")</f>
        <v>57861000</v>
      </c>
      <c r="I114" s="4">
        <f>_xll.SNL.Clients.Office.Excel.Functions.SPG(G114,"IQ_AVG_DILUT_SHARES_OUT","CY2023")</f>
        <v>1205675000</v>
      </c>
      <c r="J114" s="5">
        <f>_xll.SNL.Clients.Office.Excel.Functions.SPG(G114, "IQ_DILUT_EPS_NORM", "CY2023")</f>
        <v>8.3360000000000003</v>
      </c>
      <c r="K114">
        <f t="shared" si="6"/>
        <v>10050506.800000001</v>
      </c>
      <c r="L114">
        <f t="shared" si="7"/>
        <v>0.17370088315099982</v>
      </c>
    </row>
    <row r="115" spans="1:12">
      <c r="A115" s="11" t="s">
        <v>117</v>
      </c>
      <c r="B115" s="4" cm="1">
        <f t="array" ref="B115">_xll.SNL.Clients.Office.Excel.Functions.SPG(A115, "SP_TOTAL_REV", "CY2023")</f>
        <v>14663000</v>
      </c>
      <c r="C115" s="4">
        <f>_xll.SNL.Clients.Office.Excel.Functions.SPG(A115,"IQ_AVG_DILUT_SHARES_OUT","CY2023")</f>
        <v>349300000</v>
      </c>
      <c r="D115" s="5">
        <f>_xll.SNL.Clients.Office.Excel.Functions.SPG(A115, "IQ_DILUT_EPS_NORM", "CY2023")</f>
        <v>3.8340000000000001</v>
      </c>
      <c r="E115">
        <f t="shared" si="4"/>
        <v>1339216.2</v>
      </c>
      <c r="F115">
        <f t="shared" si="5"/>
        <v>9.1333028711723385E-2</v>
      </c>
      <c r="G115" s="11" t="s">
        <v>117</v>
      </c>
      <c r="H115" s="4" cm="1">
        <f t="array" ref="H115">_xll.SNL.Clients.Office.Excel.Functions.SPG(G115, "SP_TOTAL_REV", "CY2023")</f>
        <v>14663000</v>
      </c>
      <c r="I115" s="4">
        <f>_xll.SNL.Clients.Office.Excel.Functions.SPG(G115,"IQ_AVG_DILUT_SHARES_OUT","CY2023")</f>
        <v>349300000</v>
      </c>
      <c r="J115" s="5">
        <f>_xll.SNL.Clients.Office.Excel.Functions.SPG(G115, "IQ_DILUT_EPS_NORM", "CY2023")</f>
        <v>3.8340000000000001</v>
      </c>
      <c r="K115">
        <f t="shared" si="6"/>
        <v>1339216.2</v>
      </c>
      <c r="L115">
        <f t="shared" si="7"/>
        <v>9.1333028711723385E-2</v>
      </c>
    </row>
    <row r="116" spans="1:12">
      <c r="A116" s="11" t="s">
        <v>118</v>
      </c>
      <c r="B116" s="4" cm="1">
        <f t="array" ref="B116">_xll.SNL.Clients.Office.Excel.Functions.SPG(A116, "SP_TOTAL_REV", "CY2023")</f>
        <v>9820400</v>
      </c>
      <c r="C116" s="4">
        <f>_xll.SNL.Clients.Office.Excel.Functions.SPG(A116,"IQ_AVG_DILUT_SHARES_OUT","CY2023")</f>
        <v>166574750</v>
      </c>
      <c r="D116" s="5">
        <f>_xll.SNL.Clients.Office.Excel.Functions.SPG(A116, "IQ_DILUT_EPS_NORM", "CY2023")</f>
        <v>7.8440000000000003</v>
      </c>
      <c r="E116">
        <f t="shared" si="4"/>
        <v>1306612.3389999999</v>
      </c>
      <c r="F116">
        <f t="shared" si="5"/>
        <v>0.13305082674840127</v>
      </c>
      <c r="G116" s="11" t="s">
        <v>118</v>
      </c>
      <c r="H116" s="4" cm="1">
        <f t="array" ref="H116">_xll.SNL.Clients.Office.Excel.Functions.SPG(G116, "SP_TOTAL_REV", "CY2023")</f>
        <v>9820400</v>
      </c>
      <c r="I116" s="4">
        <f>_xll.SNL.Clients.Office.Excel.Functions.SPG(G116,"IQ_AVG_DILUT_SHARES_OUT","CY2023")</f>
        <v>166574750</v>
      </c>
      <c r="J116" s="5">
        <f>_xll.SNL.Clients.Office.Excel.Functions.SPG(G116, "IQ_DILUT_EPS_NORM", "CY2023")</f>
        <v>7.8440000000000003</v>
      </c>
      <c r="K116">
        <f t="shared" si="6"/>
        <v>1306612.3389999999</v>
      </c>
      <c r="L116">
        <f t="shared" si="7"/>
        <v>0.13305082674840127</v>
      </c>
    </row>
    <row r="117" spans="1:12">
      <c r="A117" s="11" t="s">
        <v>119</v>
      </c>
      <c r="B117" s="4" cm="1">
        <f t="array" ref="B117">_xll.SNL.Clients.Office.Excel.Functions.SPG(A117, "SP_TOTAL_REV", "CY2023")</f>
        <v>24918000</v>
      </c>
      <c r="C117" s="4">
        <f>_xll.SNL.Clients.Office.Excel.Functions.SPG(A117,"IQ_AVG_DILUT_SHARES_OUT","CY2023")</f>
        <v>324000000</v>
      </c>
      <c r="D117" s="5">
        <f>_xll.SNL.Clients.Office.Excel.Functions.SPG(A117, "IQ_DILUT_EPS_NORM", "CY2023")</f>
        <v>4.3920000000000003</v>
      </c>
      <c r="E117">
        <f t="shared" si="4"/>
        <v>1423008</v>
      </c>
      <c r="F117">
        <f t="shared" si="5"/>
        <v>5.7107633036359261E-2</v>
      </c>
      <c r="G117" s="11" t="s">
        <v>119</v>
      </c>
      <c r="H117" s="4" cm="1">
        <f t="array" ref="H117">_xll.SNL.Clients.Office.Excel.Functions.SPG(G117, "SP_TOTAL_REV", "CY2023")</f>
        <v>24918000</v>
      </c>
      <c r="I117" s="4">
        <f>_xll.SNL.Clients.Office.Excel.Functions.SPG(G117,"IQ_AVG_DILUT_SHARES_OUT","CY2023")</f>
        <v>324000000</v>
      </c>
      <c r="J117" s="5">
        <f>_xll.SNL.Clients.Office.Excel.Functions.SPG(G117, "IQ_DILUT_EPS_NORM", "CY2023")</f>
        <v>4.3920000000000003</v>
      </c>
      <c r="K117">
        <f t="shared" si="6"/>
        <v>1423008</v>
      </c>
      <c r="L117">
        <f t="shared" si="7"/>
        <v>5.7107633036359261E-2</v>
      </c>
    </row>
    <row r="118" spans="1:12">
      <c r="A118" s="11" t="s">
        <v>120</v>
      </c>
      <c r="B118" s="4" cm="1">
        <f t="array" ref="B118">_xll.SNL.Clients.Office.Excel.Functions.SPG(A118, "SP_TOTAL_REV", "CY2023")</f>
        <v>4059987</v>
      </c>
      <c r="C118" s="4">
        <f>_xll.SNL.Clients.Office.Excel.Functions.SPG(A118,"IQ_AVG_DILUT_SHARES_OUT","CY2023")</f>
        <v>970976500</v>
      </c>
      <c r="D118" s="5">
        <f>_xll.SNL.Clients.Office.Excel.Functions.SPG(A118, "IQ_DILUT_EPS_NORM", "CY2023")</f>
        <v>1.093</v>
      </c>
      <c r="E118">
        <f t="shared" si="4"/>
        <v>1061277.3145000001</v>
      </c>
      <c r="F118">
        <f t="shared" si="5"/>
        <v>0.2613991903176045</v>
      </c>
      <c r="G118" s="11" t="s">
        <v>120</v>
      </c>
      <c r="H118" s="4" cm="1">
        <f t="array" ref="H118">_xll.SNL.Clients.Office.Excel.Functions.SPG(G118, "SP_TOTAL_REV", "CY2023")</f>
        <v>4059987</v>
      </c>
      <c r="I118" s="4">
        <f>_xll.SNL.Clients.Office.Excel.Functions.SPG(G118,"IQ_AVG_DILUT_SHARES_OUT","CY2023")</f>
        <v>970976500</v>
      </c>
      <c r="J118" s="5">
        <f>_xll.SNL.Clients.Office.Excel.Functions.SPG(G118, "IQ_DILUT_EPS_NORM", "CY2023")</f>
        <v>1.093</v>
      </c>
      <c r="K118">
        <f t="shared" si="6"/>
        <v>1061277.3145000001</v>
      </c>
      <c r="L118">
        <f t="shared" si="7"/>
        <v>0.2613991903176045</v>
      </c>
    </row>
    <row r="119" spans="1:12">
      <c r="A119" s="11" t="s">
        <v>121</v>
      </c>
      <c r="B119" s="4" cm="1">
        <f t="array" ref="B119">_xll.SNL.Clients.Office.Excel.Functions.SPG(A119, "SP_TOTAL_REV", "CY2023")</f>
        <v>12588000</v>
      </c>
      <c r="C119" s="4">
        <f>_xll.SNL.Clients.Office.Excel.Functions.SPG(A119,"IQ_AVG_DILUT_SHARES_OUT","CY2023")</f>
        <v>859000000</v>
      </c>
      <c r="D119" s="5">
        <f>_xll.SNL.Clients.Office.Excel.Functions.SPG(A119, "IQ_DILUT_EPS_NORM", "CY2023")</f>
        <v>0.85899999999999999</v>
      </c>
      <c r="E119">
        <f t="shared" si="4"/>
        <v>737881</v>
      </c>
      <c r="F119">
        <f t="shared" si="5"/>
        <v>5.8617810613282494E-2</v>
      </c>
      <c r="G119" s="11" t="s">
        <v>121</v>
      </c>
      <c r="H119" s="4" cm="1">
        <f t="array" ref="H119">_xll.SNL.Clients.Office.Excel.Functions.SPG(G119, "SP_TOTAL_REV", "CY2023")</f>
        <v>12588000</v>
      </c>
      <c r="I119" s="4">
        <f>_xll.SNL.Clients.Office.Excel.Functions.SPG(G119,"IQ_AVG_DILUT_SHARES_OUT","CY2023")</f>
        <v>859000000</v>
      </c>
      <c r="J119" s="5">
        <f>_xll.SNL.Clients.Office.Excel.Functions.SPG(G119, "IQ_DILUT_EPS_NORM", "CY2023")</f>
        <v>0.85899999999999999</v>
      </c>
      <c r="K119">
        <f t="shared" si="6"/>
        <v>737881</v>
      </c>
      <c r="L119">
        <f t="shared" si="7"/>
        <v>5.8617810613282494E-2</v>
      </c>
    </row>
    <row r="120" spans="1:12">
      <c r="A120" s="11" t="s">
        <v>122</v>
      </c>
      <c r="B120" s="4" cm="1">
        <f t="array" ref="B120">_xll.SNL.Clients.Office.Excel.Functions.SPG(A120, "SP_TOTAL_REV", "CY2023")</f>
        <v>3757719</v>
      </c>
      <c r="C120" s="4">
        <f>_xll.SNL.Clients.Office.Excel.Functions.SPG(A120,"IQ_AVG_DILUT_SHARES_OUT","CY2023")</f>
        <v>74387000</v>
      </c>
      <c r="D120" s="5">
        <f>_xll.SNL.Clients.Office.Excel.Functions.SPG(A120, "IQ_DILUT_EPS_NORM", "CY2023")</f>
        <v>11.016999999999999</v>
      </c>
      <c r="E120">
        <f t="shared" si="4"/>
        <v>819521.57900000003</v>
      </c>
      <c r="F120">
        <f t="shared" si="5"/>
        <v>0.21809017092550029</v>
      </c>
      <c r="G120" s="11" t="s">
        <v>122</v>
      </c>
      <c r="H120" s="4" cm="1">
        <f t="array" ref="H120">_xll.SNL.Clients.Office.Excel.Functions.SPG(G120, "SP_TOTAL_REV", "CY2023")</f>
        <v>3757719</v>
      </c>
      <c r="I120" s="4">
        <f>_xll.SNL.Clients.Office.Excel.Functions.SPG(G120,"IQ_AVG_DILUT_SHARES_OUT","CY2023")</f>
        <v>74387000</v>
      </c>
      <c r="J120" s="5">
        <f>_xll.SNL.Clients.Office.Excel.Functions.SPG(G120, "IQ_DILUT_EPS_NORM", "CY2023")</f>
        <v>11.016999999999999</v>
      </c>
      <c r="K120">
        <f t="shared" si="6"/>
        <v>819521.57900000003</v>
      </c>
      <c r="L120">
        <f t="shared" si="7"/>
        <v>0.21809017092550029</v>
      </c>
    </row>
    <row r="121" spans="1:12">
      <c r="A121" s="11" t="s">
        <v>123</v>
      </c>
      <c r="B121" s="4" cm="1">
        <f t="array" ref="B121">_xll.SNL.Clients.Office.Excel.Functions.SPG(A121, "SP_TOTAL_REV", "CY2023")</f>
        <v>17226000</v>
      </c>
      <c r="C121" s="4">
        <f>_xll.SNL.Clients.Office.Excel.Functions.SPG(A121,"IQ_AVG_DILUT_SHARES_OUT","CY2023")</f>
        <v>711900000</v>
      </c>
      <c r="D121" s="5">
        <f>_xll.SNL.Clients.Office.Excel.Functions.SPG(A121, "IQ_DILUT_EPS_NORM", "CY2023")</f>
        <v>1.4119999999999999</v>
      </c>
      <c r="E121">
        <f t="shared" si="4"/>
        <v>1005202.8</v>
      </c>
      <c r="F121">
        <f t="shared" si="5"/>
        <v>5.8353814002089867E-2</v>
      </c>
      <c r="G121" s="11" t="s">
        <v>123</v>
      </c>
      <c r="H121" s="4" cm="1">
        <f t="array" ref="H121">_xll.SNL.Clients.Office.Excel.Functions.SPG(G121, "SP_TOTAL_REV", "CY2023")</f>
        <v>17226000</v>
      </c>
      <c r="I121" s="4">
        <f>_xll.SNL.Clients.Office.Excel.Functions.SPG(G121,"IQ_AVG_DILUT_SHARES_OUT","CY2023")</f>
        <v>711900000</v>
      </c>
      <c r="J121" s="5">
        <f>_xll.SNL.Clients.Office.Excel.Functions.SPG(G121, "IQ_DILUT_EPS_NORM", "CY2023")</f>
        <v>1.4119999999999999</v>
      </c>
      <c r="K121">
        <f t="shared" si="6"/>
        <v>1005202.8</v>
      </c>
      <c r="L121">
        <f t="shared" si="7"/>
        <v>5.8353814002089867E-2</v>
      </c>
    </row>
    <row r="122" spans="1:12">
      <c r="A122" s="11" t="s">
        <v>124</v>
      </c>
      <c r="B122" s="4" cm="1">
        <f t="array" ref="B122">_xll.SNL.Clients.Office.Excel.Functions.SPG(A122, "SP_TOTAL_REV", "CY2023")</f>
        <v>2455000</v>
      </c>
      <c r="C122" s="4">
        <f>_xll.SNL.Clients.Office.Excel.Functions.SPG(A122,"IQ_AVG_DILUT_SHARES_OUT","CY2023")</f>
        <v>406900000</v>
      </c>
      <c r="D122" s="5">
        <f>_xll.SNL.Clients.Office.Excel.Functions.SPG(A122, "IQ_DILUT_EPS_NORM", "CY2023")</f>
        <v>0.77</v>
      </c>
      <c r="E122">
        <f t="shared" si="4"/>
        <v>313313</v>
      </c>
      <c r="F122">
        <f t="shared" si="5"/>
        <v>0.12762240325865581</v>
      </c>
      <c r="G122" s="11" t="s">
        <v>124</v>
      </c>
      <c r="H122" s="4" cm="1">
        <f t="array" ref="H122">_xll.SNL.Clients.Office.Excel.Functions.SPG(G122, "SP_TOTAL_REV", "CY2023")</f>
        <v>2455000</v>
      </c>
      <c r="I122" s="4">
        <f>_xll.SNL.Clients.Office.Excel.Functions.SPG(G122,"IQ_AVG_DILUT_SHARES_OUT","CY2023")</f>
        <v>406900000</v>
      </c>
      <c r="J122" s="5">
        <f>_xll.SNL.Clients.Office.Excel.Functions.SPG(G122, "IQ_DILUT_EPS_NORM", "CY2023")</f>
        <v>0.77</v>
      </c>
      <c r="K122">
        <f t="shared" si="6"/>
        <v>313313</v>
      </c>
      <c r="L122">
        <f t="shared" si="7"/>
        <v>0.12762240325865581</v>
      </c>
    </row>
    <row r="123" spans="1:12">
      <c r="A123" s="11" t="s">
        <v>125</v>
      </c>
      <c r="B123" s="4" cm="1">
        <f t="array" ref="B123">_xll.SNL.Clients.Office.Excel.Functions.SPG(A123, "SP_TOTAL_REV", "CY2023")</f>
        <v>245652000</v>
      </c>
      <c r="C123" s="4">
        <f>_xll.SNL.Clients.Office.Excel.Functions.SPG(A123,"IQ_AVG_DILUT_SHARES_OUT","CY2023")</f>
        <v>444420000</v>
      </c>
      <c r="D123" s="5">
        <f>_xll.SNL.Clients.Office.Excel.Functions.SPG(A123, "IQ_DILUT_EPS_NORM", "CY2023")</f>
        <v>12.958</v>
      </c>
      <c r="E123">
        <f t="shared" si="4"/>
        <v>5758794.3600000003</v>
      </c>
      <c r="F123">
        <f t="shared" si="5"/>
        <v>2.3442896292315961E-2</v>
      </c>
      <c r="G123" s="11" t="s">
        <v>125</v>
      </c>
      <c r="H123" s="4" cm="1">
        <f t="array" ref="H123">_xll.SNL.Clients.Office.Excel.Functions.SPG(G123, "SP_TOTAL_REV", "CY2023")</f>
        <v>245652000</v>
      </c>
      <c r="I123" s="4">
        <f>_xll.SNL.Clients.Office.Excel.Functions.SPG(G123,"IQ_AVG_DILUT_SHARES_OUT","CY2023")</f>
        <v>444420000</v>
      </c>
      <c r="J123" s="5">
        <f>_xll.SNL.Clients.Office.Excel.Functions.SPG(G123, "IQ_DILUT_EPS_NORM", "CY2023")</f>
        <v>12.958</v>
      </c>
      <c r="K123">
        <f t="shared" si="6"/>
        <v>5758794.3600000003</v>
      </c>
      <c r="L123">
        <f t="shared" si="7"/>
        <v>2.3442896292315961E-2</v>
      </c>
    </row>
    <row r="124" spans="1:12">
      <c r="A124" s="11" t="s">
        <v>126</v>
      </c>
      <c r="B124" s="4" cm="1">
        <f t="array" ref="B124">_xll.SNL.Clients.Office.Excel.Functions.SPG(A124, "SP_TOTAL_REV", "CY2023")</f>
        <v>5684000</v>
      </c>
      <c r="C124" s="4">
        <f>_xll.SNL.Clients.Office.Excel.Functions.SPG(A124,"IQ_AVG_DILUT_SHARES_OUT","CY2023")</f>
        <v>760000000</v>
      </c>
      <c r="D124" s="5">
        <f>_xll.SNL.Clients.Office.Excel.Functions.SPG(A124, "IQ_DILUT_EPS_NORM", "CY2023")</f>
        <v>1.75</v>
      </c>
      <c r="E124">
        <f t="shared" si="4"/>
        <v>1330000</v>
      </c>
      <c r="F124">
        <f t="shared" si="5"/>
        <v>0.23399014778325122</v>
      </c>
      <c r="G124" s="11" t="s">
        <v>126</v>
      </c>
      <c r="H124" s="4" cm="1">
        <f t="array" ref="H124">_xll.SNL.Clients.Office.Excel.Functions.SPG(G124, "SP_TOTAL_REV", "CY2023")</f>
        <v>5684000</v>
      </c>
      <c r="I124" s="4">
        <f>_xll.SNL.Clients.Office.Excel.Functions.SPG(G124,"IQ_AVG_DILUT_SHARES_OUT","CY2023")</f>
        <v>760000000</v>
      </c>
      <c r="J124" s="5">
        <f>_xll.SNL.Clients.Office.Excel.Functions.SPG(G124, "IQ_DILUT_EPS_NORM", "CY2023")</f>
        <v>1.75</v>
      </c>
      <c r="K124">
        <f t="shared" si="6"/>
        <v>1330000</v>
      </c>
      <c r="L124">
        <f t="shared" si="7"/>
        <v>0.23399014778325122</v>
      </c>
    </row>
    <row r="125" spans="1:12">
      <c r="A125" s="11" t="s">
        <v>127</v>
      </c>
      <c r="B125" s="4" cm="1">
        <f t="array" ref="B125">_xll.SNL.Clients.Office.Excel.Functions.SPG(A125, "SP_TOTAL_REV", "CY2023")</f>
        <v>3055555</v>
      </c>
      <c r="C125" s="4">
        <f>_xll.SNL.Clients.Office.Excel.Functions.SPG(A125,"IQ_AVG_DILUT_SHARES_OUT","CY2023")</f>
        <v>243635000</v>
      </c>
      <c r="D125" s="5">
        <f>_xll.SNL.Clients.Office.Excel.Functions.SPG(A125, "IQ_DILUT_EPS_NORM", "CY2023")</f>
        <v>0.314</v>
      </c>
      <c r="E125">
        <f t="shared" si="4"/>
        <v>76501.39</v>
      </c>
      <c r="F125">
        <f t="shared" si="5"/>
        <v>2.5036823097604199E-2</v>
      </c>
      <c r="G125" s="11" t="s">
        <v>127</v>
      </c>
      <c r="H125" s="4" cm="1">
        <f t="array" ref="H125">_xll.SNL.Clients.Office.Excel.Functions.SPG(G125, "SP_TOTAL_REV", "CY2023")</f>
        <v>3055555</v>
      </c>
      <c r="I125" s="4">
        <f>_xll.SNL.Clients.Office.Excel.Functions.SPG(G125,"IQ_AVG_DILUT_SHARES_OUT","CY2023")</f>
        <v>243635000</v>
      </c>
      <c r="J125" s="5">
        <f>_xll.SNL.Clients.Office.Excel.Functions.SPG(G125, "IQ_DILUT_EPS_NORM", "CY2023")</f>
        <v>0.314</v>
      </c>
      <c r="K125">
        <f t="shared" si="6"/>
        <v>76501.39</v>
      </c>
      <c r="L125">
        <f t="shared" si="7"/>
        <v>2.5036823097604199E-2</v>
      </c>
    </row>
    <row r="126" spans="1:12">
      <c r="A126" s="11" t="s">
        <v>128</v>
      </c>
      <c r="B126" s="4" cm="1">
        <f t="array" ref="B126">_xll.SNL.Clients.Office.Excel.Functions.SPG(A126, "SP_TOTAL_REV", "CY2023")</f>
        <v>6996000</v>
      </c>
      <c r="C126" s="4">
        <f>_xll.SNL.Clients.Office.Excel.Functions.SPG(A126,"IQ_AVG_DILUT_SHARES_OUT","CY2023")</f>
        <v>434000000</v>
      </c>
      <c r="D126" s="5">
        <f>_xll.SNL.Clients.Office.Excel.Functions.SPG(A126, "IQ_DILUT_EPS_NORM", "CY2023")</f>
        <v>2.3719999999999999</v>
      </c>
      <c r="E126">
        <f t="shared" si="4"/>
        <v>1029448</v>
      </c>
      <c r="F126">
        <f t="shared" si="5"/>
        <v>0.14714808461978274</v>
      </c>
      <c r="G126" s="11" t="s">
        <v>128</v>
      </c>
      <c r="H126" s="4" cm="1">
        <f t="array" ref="H126">_xll.SNL.Clients.Office.Excel.Functions.SPG(G126, "SP_TOTAL_REV", "CY2023")</f>
        <v>6996000</v>
      </c>
      <c r="I126" s="4">
        <f>_xll.SNL.Clients.Office.Excel.Functions.SPG(G126,"IQ_AVG_DILUT_SHARES_OUT","CY2023")</f>
        <v>434000000</v>
      </c>
      <c r="J126" s="5">
        <f>_xll.SNL.Clients.Office.Excel.Functions.SPG(G126, "IQ_DILUT_EPS_NORM", "CY2023")</f>
        <v>2.3719999999999999</v>
      </c>
      <c r="K126">
        <f t="shared" si="6"/>
        <v>1029448</v>
      </c>
      <c r="L126">
        <f t="shared" si="7"/>
        <v>0.14714808461978274</v>
      </c>
    </row>
    <row r="127" spans="1:12">
      <c r="A127" s="11" t="s">
        <v>129</v>
      </c>
      <c r="B127" s="4" cm="1">
        <f t="array" ref="B127">_xll.SNL.Clients.Office.Excel.Functions.SPG(A127, "SP_TOTAL_REV", "CY2023")</f>
        <v>14657000</v>
      </c>
      <c r="C127" s="4">
        <f>_xll.SNL.Clients.Office.Excel.Functions.SPG(A127,"IQ_AVG_DILUT_SHARES_OUT","CY2023")</f>
        <v>2013000000</v>
      </c>
      <c r="D127" s="5">
        <f>_xll.SNL.Clients.Office.Excel.Functions.SPG(A127, "IQ_DILUT_EPS_NORM", "CY2023")</f>
        <v>1.5089999999999999</v>
      </c>
      <c r="E127">
        <f t="shared" si="4"/>
        <v>3037617</v>
      </c>
      <c r="F127">
        <f t="shared" si="5"/>
        <v>0.20724684451115508</v>
      </c>
      <c r="G127" s="11" t="s">
        <v>129</v>
      </c>
      <c r="H127" s="4" cm="1">
        <f t="array" ref="H127">_xll.SNL.Clients.Office.Excel.Functions.SPG(G127, "SP_TOTAL_REV", "CY2023")</f>
        <v>14657000</v>
      </c>
      <c r="I127" s="4">
        <f>_xll.SNL.Clients.Office.Excel.Functions.SPG(G127,"IQ_AVG_DILUT_SHARES_OUT","CY2023")</f>
        <v>2013000000</v>
      </c>
      <c r="J127" s="5">
        <f>_xll.SNL.Clients.Office.Excel.Functions.SPG(G127, "IQ_DILUT_EPS_NORM", "CY2023")</f>
        <v>1.5089999999999999</v>
      </c>
      <c r="K127">
        <f t="shared" si="6"/>
        <v>3037617</v>
      </c>
      <c r="L127">
        <f t="shared" si="7"/>
        <v>0.20724684451115508</v>
      </c>
    </row>
    <row r="128" spans="1:12">
      <c r="A128" s="11" t="s">
        <v>130</v>
      </c>
      <c r="B128" s="4" cm="1">
        <f t="array" ref="B128">_xll.SNL.Clients.Office.Excel.Functions.SPG(A128, "SP_TOTAL_REV", "CY2023")</f>
        <v>34065000</v>
      </c>
      <c r="C128" s="4">
        <f>_xll.SNL.Clients.Office.Excel.Functions.SPG(A128,"IQ_AVG_DILUT_SHARES_OUT","CY2023")</f>
        <v>142700000</v>
      </c>
      <c r="D128" s="5">
        <f>_xll.SNL.Clients.Office.Excel.Functions.SPG(A128, "IQ_DILUT_EPS_NORM", "CY2023")</f>
        <v>15.276999999999999</v>
      </c>
      <c r="E128">
        <f t="shared" si="4"/>
        <v>2180027.9</v>
      </c>
      <c r="F128">
        <f t="shared" si="5"/>
        <v>6.3996122119477472E-2</v>
      </c>
      <c r="G128" s="11" t="s">
        <v>130</v>
      </c>
      <c r="H128" s="4" cm="1">
        <f t="array" ref="H128">_xll.SNL.Clients.Office.Excel.Functions.SPG(G128, "SP_TOTAL_REV", "CY2023")</f>
        <v>34065000</v>
      </c>
      <c r="I128" s="4">
        <f>_xll.SNL.Clients.Office.Excel.Functions.SPG(G128,"IQ_AVG_DILUT_SHARES_OUT","CY2023")</f>
        <v>142700000</v>
      </c>
      <c r="J128" s="5">
        <f>_xll.SNL.Clients.Office.Excel.Functions.SPG(G128, "IQ_DILUT_EPS_NORM", "CY2023")</f>
        <v>15.276999999999999</v>
      </c>
      <c r="K128">
        <f t="shared" si="6"/>
        <v>2180027.9</v>
      </c>
      <c r="L128">
        <f t="shared" si="7"/>
        <v>6.3996122119477472E-2</v>
      </c>
    </row>
    <row r="129" spans="1:12">
      <c r="A129" s="11" t="s">
        <v>131</v>
      </c>
      <c r="B129" s="4" cm="1">
        <f t="array" ref="B129">_xll.SNL.Clients.Office.Excel.Functions.SPG(A129, "SP_TOTAL_REV", "CY2023")</f>
        <v>356623000</v>
      </c>
      <c r="C129" s="4">
        <f>_xll.SNL.Clients.Office.Excel.Functions.SPG(A129,"IQ_AVG_DILUT_SHARES_OUT","CY2023")</f>
        <v>1290000000</v>
      </c>
      <c r="D129" s="5">
        <f>_xll.SNL.Clients.Office.Excel.Functions.SPG(A129, "IQ_DILUT_EPS_NORM", "CY2023")</f>
        <v>6.0679999999999996</v>
      </c>
      <c r="E129">
        <f t="shared" si="4"/>
        <v>7827719.9999999991</v>
      </c>
      <c r="F129">
        <f t="shared" si="5"/>
        <v>2.1949565787960954E-2</v>
      </c>
      <c r="G129" s="11" t="s">
        <v>131</v>
      </c>
      <c r="H129" s="4" cm="1">
        <f t="array" ref="H129">_xll.SNL.Clients.Office.Excel.Functions.SPG(G129, "SP_TOTAL_REV", "CY2023")</f>
        <v>356623000</v>
      </c>
      <c r="I129" s="4">
        <f>_xll.SNL.Clients.Office.Excel.Functions.SPG(G129,"IQ_AVG_DILUT_SHARES_OUT","CY2023")</f>
        <v>1290000000</v>
      </c>
      <c r="J129" s="5">
        <f>_xll.SNL.Clients.Office.Excel.Functions.SPG(G129, "IQ_DILUT_EPS_NORM", "CY2023")</f>
        <v>6.0679999999999996</v>
      </c>
      <c r="K129">
        <f t="shared" si="6"/>
        <v>7827719.9999999991</v>
      </c>
      <c r="L129">
        <f t="shared" si="7"/>
        <v>2.1949565787960954E-2</v>
      </c>
    </row>
    <row r="130" spans="1:12">
      <c r="A130" s="11" t="s">
        <v>132</v>
      </c>
      <c r="B130" s="4" cm="1">
        <f t="array" ref="B130">_xll.SNL.Clients.Office.Excel.Functions.SPG(A130, "SP_TOTAL_REV", "CY2023")</f>
        <v>35928600</v>
      </c>
      <c r="C130" s="4">
        <f>_xll.SNL.Clients.Office.Excel.Functions.SPG(A130,"IQ_AVG_DILUT_SHARES_OUT","CY2023")</f>
        <v>340500000</v>
      </c>
      <c r="D130" s="5">
        <f>_xll.SNL.Clients.Office.Excel.Functions.SPG(A130, "IQ_DILUT_EPS_NORM", "CY2023")</f>
        <v>11.53</v>
      </c>
      <c r="E130">
        <f t="shared" si="4"/>
        <v>3925965</v>
      </c>
      <c r="F130">
        <f t="shared" si="5"/>
        <v>0.10927130475442962</v>
      </c>
      <c r="G130" s="11" t="s">
        <v>132</v>
      </c>
      <c r="H130" s="4" cm="1">
        <f t="array" ref="H130">_xll.SNL.Clients.Office.Excel.Functions.SPG(G130, "SP_TOTAL_REV", "CY2023")</f>
        <v>35928600</v>
      </c>
      <c r="I130" s="4">
        <f>_xll.SNL.Clients.Office.Excel.Functions.SPG(G130,"IQ_AVG_DILUT_SHARES_OUT","CY2023")</f>
        <v>340500000</v>
      </c>
      <c r="J130" s="5">
        <f>_xll.SNL.Clients.Office.Excel.Functions.SPG(G130, "IQ_DILUT_EPS_NORM", "CY2023")</f>
        <v>11.53</v>
      </c>
      <c r="K130">
        <f t="shared" si="6"/>
        <v>3925965</v>
      </c>
      <c r="L130">
        <f t="shared" si="7"/>
        <v>0.10927130475442962</v>
      </c>
    </row>
    <row r="131" spans="1:12">
      <c r="A131" s="11" t="s">
        <v>133</v>
      </c>
      <c r="B131" s="4" cm="1">
        <f t="array" ref="B131">_xll.SNL.Clients.Office.Excel.Functions.SPG(A131, "SP_TOTAL_REV", "CY2023")</f>
        <v>23890000</v>
      </c>
      <c r="C131" s="4">
        <f>_xll.SNL.Clients.Office.Excel.Functions.SPG(A131,"IQ_AVG_DILUT_SHARES_OUT","CY2023")</f>
        <v>743100000</v>
      </c>
      <c r="D131" s="5">
        <f>_xll.SNL.Clients.Office.Excel.Functions.SPG(A131, "IQ_DILUT_EPS_NORM", "CY2023")</f>
        <v>4.54</v>
      </c>
      <c r="E131">
        <f t="shared" si="4"/>
        <v>3373674</v>
      </c>
      <c r="F131">
        <f t="shared" si="5"/>
        <v>0.14121699455839262</v>
      </c>
      <c r="G131" s="11" t="s">
        <v>133</v>
      </c>
      <c r="H131" s="4" cm="1">
        <f t="array" ref="H131">_xll.SNL.Clients.Office.Excel.Functions.SPG(G131, "SP_TOTAL_REV", "CY2023")</f>
        <v>23890000</v>
      </c>
      <c r="I131" s="4">
        <f>_xll.SNL.Clients.Office.Excel.Functions.SPG(G131,"IQ_AVG_DILUT_SHARES_OUT","CY2023")</f>
        <v>743100000</v>
      </c>
      <c r="J131" s="5">
        <f>_xll.SNL.Clients.Office.Excel.Functions.SPG(G131, "IQ_DILUT_EPS_NORM", "CY2023")</f>
        <v>4.54</v>
      </c>
      <c r="K131">
        <f t="shared" si="6"/>
        <v>3373674</v>
      </c>
      <c r="L131">
        <f t="shared" si="7"/>
        <v>0.14121699455839262</v>
      </c>
    </row>
    <row r="132" spans="1:12">
      <c r="A132" s="11" t="s">
        <v>134</v>
      </c>
      <c r="B132" s="4" cm="1">
        <f t="array" ref="B132">_xll.SNL.Clients.Office.Excel.Functions.SPG(A132, "SP_TOTAL_REV", "CY2023")</f>
        <v>11013100</v>
      </c>
      <c r="C132" s="4">
        <f>_xll.SNL.Clients.Office.Excel.Functions.SPG(A132,"IQ_AVG_DILUT_SHARES_OUT","CY2023")</f>
        <v>121850000</v>
      </c>
      <c r="D132" s="5">
        <f>_xll.SNL.Clients.Office.Excel.Functions.SPG(A132, "IQ_DILUT_EPS_NORM", "CY2023")</f>
        <v>5.9550000000000001</v>
      </c>
      <c r="E132">
        <f t="shared" si="4"/>
        <v>725616.75</v>
      </c>
      <c r="F132">
        <f t="shared" si="5"/>
        <v>6.5886694028021178E-2</v>
      </c>
      <c r="G132" s="11" t="s">
        <v>134</v>
      </c>
      <c r="H132" s="4" cm="1">
        <f t="array" ref="H132">_xll.SNL.Clients.Office.Excel.Functions.SPG(G132, "SP_TOTAL_REV", "CY2023")</f>
        <v>11013100</v>
      </c>
      <c r="I132" s="4">
        <f>_xll.SNL.Clients.Office.Excel.Functions.SPG(G132,"IQ_AVG_DILUT_SHARES_OUT","CY2023")</f>
        <v>121850000</v>
      </c>
      <c r="J132" s="5">
        <f>_xll.SNL.Clients.Office.Excel.Functions.SPG(G132, "IQ_DILUT_EPS_NORM", "CY2023")</f>
        <v>5.9550000000000001</v>
      </c>
      <c r="K132">
        <f t="shared" si="6"/>
        <v>725616.75</v>
      </c>
      <c r="L132">
        <f t="shared" si="7"/>
        <v>6.5886694028021178E-2</v>
      </c>
    </row>
    <row r="133" spans="1:12">
      <c r="A133" s="11" t="s">
        <v>135</v>
      </c>
      <c r="B133" s="4" cm="1">
        <f t="array" ref="B133">_xll.SNL.Clients.Office.Excel.Functions.SPG(A133, "SP_TOTAL_REV", "CY2023")</f>
        <v>12140147</v>
      </c>
      <c r="C133" s="4">
        <f>_xll.SNL.Clients.Office.Excel.Functions.SPG(A133,"IQ_AVG_DILUT_SHARES_OUT","CY2023")</f>
        <v>93182000</v>
      </c>
      <c r="D133" s="5">
        <f>_xll.SNL.Clients.Office.Excel.Functions.SPG(A133, "IQ_DILUT_EPS_NORM", "CY2023")</f>
        <v>5.2750000000000004</v>
      </c>
      <c r="E133">
        <f t="shared" ref="E133:E196" si="8">C133*D133/1000</f>
        <v>491535.05000000005</v>
      </c>
      <c r="F133">
        <f t="shared" ref="F133:F196" si="9">E133/B133</f>
        <v>4.048839359193921E-2</v>
      </c>
      <c r="G133" s="11" t="s">
        <v>135</v>
      </c>
      <c r="H133" s="4" cm="1">
        <f t="array" ref="H133">_xll.SNL.Clients.Office.Excel.Functions.SPG(G133, "SP_TOTAL_REV", "CY2023")</f>
        <v>12140147</v>
      </c>
      <c r="I133" s="4">
        <f>_xll.SNL.Clients.Office.Excel.Functions.SPG(G133,"IQ_AVG_DILUT_SHARES_OUT","CY2023")</f>
        <v>93182000</v>
      </c>
      <c r="J133" s="5">
        <f>_xll.SNL.Clients.Office.Excel.Functions.SPG(G133, "IQ_DILUT_EPS_NORM", "CY2023")</f>
        <v>5.2750000000000004</v>
      </c>
      <c r="K133">
        <f t="shared" ref="K133:K196" si="10">I133*J133/1000</f>
        <v>491535.05000000005</v>
      </c>
      <c r="L133">
        <f t="shared" ref="L133:L196" si="11">K133/H133</f>
        <v>4.048839359193921E-2</v>
      </c>
    </row>
    <row r="134" spans="1:12">
      <c r="A134" s="11" t="s">
        <v>136</v>
      </c>
      <c r="B134" s="4" cm="1">
        <f t="array" ref="B134">_xll.SNL.Clients.Office.Excel.Functions.SPG(A134, "SP_TOTAL_REV", "CY2023")</f>
        <v>1513700</v>
      </c>
      <c r="C134" s="4">
        <f>_xll.SNL.Clients.Office.Excel.Functions.SPG(A134,"IQ_AVG_DILUT_SHARES_OUT","CY2023")</f>
        <v>158500000</v>
      </c>
      <c r="D134" s="5">
        <f>_xll.SNL.Clients.Office.Excel.Functions.SPG(A134, "IQ_DILUT_EPS_NORM", "CY2023")</f>
        <v>0.39600000000000002</v>
      </c>
      <c r="E134">
        <f t="shared" si="8"/>
        <v>62766</v>
      </c>
      <c r="F134">
        <f t="shared" si="9"/>
        <v>4.146528374182467E-2</v>
      </c>
      <c r="G134" s="11" t="s">
        <v>136</v>
      </c>
      <c r="H134" s="4" cm="1">
        <f t="array" ref="H134">_xll.SNL.Clients.Office.Excel.Functions.SPG(G134, "SP_TOTAL_REV", "CY2023")</f>
        <v>1513700</v>
      </c>
      <c r="I134" s="4">
        <f>_xll.SNL.Clients.Office.Excel.Functions.SPG(G134,"IQ_AVG_DILUT_SHARES_OUT","CY2023")</f>
        <v>158500000</v>
      </c>
      <c r="J134" s="5">
        <f>_xll.SNL.Clients.Office.Excel.Functions.SPG(G134, "IQ_DILUT_EPS_NORM", "CY2023")</f>
        <v>0.39600000000000002</v>
      </c>
      <c r="K134">
        <f t="shared" si="10"/>
        <v>62766</v>
      </c>
      <c r="L134">
        <f t="shared" si="11"/>
        <v>4.146528374182467E-2</v>
      </c>
    </row>
    <row r="135" spans="1:12">
      <c r="A135" s="11" t="s">
        <v>137</v>
      </c>
      <c r="B135" s="4" cm="1">
        <f t="array" ref="B135">_xll.SNL.Clients.Office.Excel.Functions.SPG(A135, "SP_TOTAL_REV", "CY2023")</f>
        <v>4119576</v>
      </c>
      <c r="C135" s="4">
        <f>_xll.SNL.Clients.Office.Excel.Functions.SPG(A135,"IQ_AVG_DILUT_SHARES_OUT","CY2023")</f>
        <v>157299000</v>
      </c>
      <c r="D135" s="5">
        <f>_xll.SNL.Clients.Office.Excel.Functions.SPG(A135, "IQ_DILUT_EPS_NORM", "CY2023")</f>
        <v>3.7050000000000001</v>
      </c>
      <c r="E135">
        <f t="shared" si="8"/>
        <v>582792.79500000004</v>
      </c>
      <c r="F135">
        <f t="shared" si="9"/>
        <v>0.14146912085127208</v>
      </c>
      <c r="G135" s="11" t="s">
        <v>137</v>
      </c>
      <c r="H135" s="4" cm="1">
        <f t="array" ref="H135">_xll.SNL.Clients.Office.Excel.Functions.SPG(G135, "SP_TOTAL_REV", "CY2023")</f>
        <v>4119576</v>
      </c>
      <c r="I135" s="4">
        <f>_xll.SNL.Clients.Office.Excel.Functions.SPG(G135,"IQ_AVG_DILUT_SHARES_OUT","CY2023")</f>
        <v>157299000</v>
      </c>
      <c r="J135" s="5">
        <f>_xll.SNL.Clients.Office.Excel.Functions.SPG(G135, "IQ_DILUT_EPS_NORM", "CY2023")</f>
        <v>3.7050000000000001</v>
      </c>
      <c r="K135">
        <f t="shared" si="10"/>
        <v>582792.79500000004</v>
      </c>
      <c r="L135">
        <f t="shared" si="11"/>
        <v>0.14146912085127208</v>
      </c>
    </row>
    <row r="136" spans="1:12">
      <c r="A136" s="11" t="s">
        <v>138</v>
      </c>
      <c r="B136" s="4" cm="1">
        <f t="array" ref="B136">_xll.SNL.Clients.Office.Excel.Functions.SPG(A136, "SP_TOTAL_REV", "CY2023")</f>
        <v>60755000</v>
      </c>
      <c r="C136" s="4">
        <f>_xll.SNL.Clients.Office.Excel.Functions.SPG(A136,"IQ_AVG_DILUT_SHARES_OUT","CY2023")</f>
        <v>289100000</v>
      </c>
      <c r="D136" s="5">
        <f>_xll.SNL.Clients.Office.Excel.Functions.SPG(A136, "IQ_DILUT_EPS_NORM", "CY2023")</f>
        <v>27.603000000000002</v>
      </c>
      <c r="E136">
        <f t="shared" si="8"/>
        <v>7980027.2999999998</v>
      </c>
      <c r="F136">
        <f t="shared" si="9"/>
        <v>0.13134766356678462</v>
      </c>
      <c r="G136" s="11" t="s">
        <v>138</v>
      </c>
      <c r="H136" s="4" cm="1">
        <f t="array" ref="H136">_xll.SNL.Clients.Office.Excel.Functions.SPG(G136, "SP_TOTAL_REV", "CY2023")</f>
        <v>60755000</v>
      </c>
      <c r="I136" s="4">
        <f>_xll.SNL.Clients.Office.Excel.Functions.SPG(G136,"IQ_AVG_DILUT_SHARES_OUT","CY2023")</f>
        <v>289100000</v>
      </c>
      <c r="J136" s="5">
        <f>_xll.SNL.Clients.Office.Excel.Functions.SPG(G136, "IQ_DILUT_EPS_NORM", "CY2023")</f>
        <v>27.603000000000002</v>
      </c>
      <c r="K136">
        <f t="shared" si="10"/>
        <v>7980027.2999999998</v>
      </c>
      <c r="L136">
        <f t="shared" si="11"/>
        <v>0.13134766356678462</v>
      </c>
    </row>
    <row r="137" spans="1:12">
      <c r="A137" s="11" t="s">
        <v>139</v>
      </c>
      <c r="B137" s="4" cm="1">
        <f t="array" ref="B137">_xll.SNL.Clients.Office.Excel.Functions.SPG(A137, "SP_TOTAL_REV", "CY2023")</f>
        <v>88425000</v>
      </c>
      <c r="C137" s="4">
        <f>_xll.SNL.Clients.Office.Excel.Functions.SPG(A137,"IQ_AVG_DILUT_SHARES_OUT","CY2023")</f>
        <v>736000000</v>
      </c>
      <c r="D137" s="5">
        <f>_xll.SNL.Clients.Office.Excel.Functions.SPG(A137, "IQ_DILUT_EPS_NORM", "CY2023")</f>
        <v>3.7749999999999999</v>
      </c>
      <c r="E137">
        <f t="shared" si="8"/>
        <v>2778400</v>
      </c>
      <c r="F137">
        <f t="shared" si="9"/>
        <v>3.1420978230138535E-2</v>
      </c>
      <c r="G137" s="11" t="s">
        <v>139</v>
      </c>
      <c r="H137" s="4" cm="1">
        <f t="array" ref="H137">_xll.SNL.Clients.Office.Excel.Functions.SPG(G137, "SP_TOTAL_REV", "CY2023")</f>
        <v>88425000</v>
      </c>
      <c r="I137" s="4">
        <f>_xll.SNL.Clients.Office.Excel.Functions.SPG(G137,"IQ_AVG_DILUT_SHARES_OUT","CY2023")</f>
        <v>736000000</v>
      </c>
      <c r="J137" s="5">
        <f>_xll.SNL.Clients.Office.Excel.Functions.SPG(G137, "IQ_DILUT_EPS_NORM", "CY2023")</f>
        <v>3.7749999999999999</v>
      </c>
      <c r="K137">
        <f t="shared" si="10"/>
        <v>2778400</v>
      </c>
      <c r="L137">
        <f t="shared" si="11"/>
        <v>3.1420978230138535E-2</v>
      </c>
    </row>
    <row r="138" spans="1:12">
      <c r="A138" s="11" t="s">
        <v>140</v>
      </c>
      <c r="B138" s="4" cm="1">
        <f t="array" ref="B138">_xll.SNL.Clients.Office.Excel.Functions.SPG(A138, "SP_TOTAL_REV", "CY2023")</f>
        <v>58048000</v>
      </c>
      <c r="C138" s="4">
        <f>_xll.SNL.Clients.Office.Excel.Functions.SPG(A138,"IQ_AVG_DILUT_SHARES_OUT","CY2023")</f>
        <v>643000000</v>
      </c>
      <c r="D138" s="5">
        <f>_xll.SNL.Clients.Office.Excel.Functions.SPG(A138, "IQ_DILUT_EPS_NORM", "CY2023")</f>
        <v>5.0739999999999998</v>
      </c>
      <c r="E138">
        <f t="shared" si="8"/>
        <v>3262582</v>
      </c>
      <c r="F138">
        <f t="shared" si="9"/>
        <v>5.620489939360529E-2</v>
      </c>
      <c r="G138" s="11" t="s">
        <v>140</v>
      </c>
      <c r="H138" s="4" cm="1">
        <f t="array" ref="H138">_xll.SNL.Clients.Office.Excel.Functions.SPG(G138, "SP_TOTAL_REV", "CY2023")</f>
        <v>58048000</v>
      </c>
      <c r="I138" s="4">
        <f>_xll.SNL.Clients.Office.Excel.Functions.SPG(G138,"IQ_AVG_DILUT_SHARES_OUT","CY2023")</f>
        <v>643000000</v>
      </c>
      <c r="J138" s="5">
        <f>_xll.SNL.Clients.Office.Excel.Functions.SPG(G138, "IQ_DILUT_EPS_NORM", "CY2023")</f>
        <v>5.0739999999999998</v>
      </c>
      <c r="K138">
        <f t="shared" si="10"/>
        <v>3262582</v>
      </c>
      <c r="L138">
        <f t="shared" si="11"/>
        <v>5.620489939360529E-2</v>
      </c>
    </row>
    <row r="139" spans="1:12">
      <c r="A139" s="11" t="s">
        <v>141</v>
      </c>
      <c r="B139" s="4" cm="1">
        <f t="array" ref="B139">_xll.SNL.Clients.Office.Excel.Functions.SPG(A139, "SP_TOTAL_REV", "CY2023")</f>
        <v>14427000</v>
      </c>
      <c r="C139" s="4">
        <f>_xll.SNL.Clients.Office.Excel.Functions.SPG(A139,"IQ_AVG_DILUT_SHARES_OUT","CY2023")</f>
        <v>642000000</v>
      </c>
      <c r="D139" s="5">
        <f>_xll.SNL.Clients.Office.Excel.Functions.SPG(A139, "IQ_DILUT_EPS_NORM", "CY2023")</f>
        <v>4.4169999999999998</v>
      </c>
      <c r="E139">
        <f t="shared" si="8"/>
        <v>2835714</v>
      </c>
      <c r="F139">
        <f t="shared" si="9"/>
        <v>0.19655604075691413</v>
      </c>
      <c r="G139" s="11" t="s">
        <v>141</v>
      </c>
      <c r="H139" s="4" cm="1">
        <f t="array" ref="H139">_xll.SNL.Clients.Office.Excel.Functions.SPG(G139, "SP_TOTAL_REV", "CY2023")</f>
        <v>14427000</v>
      </c>
      <c r="I139" s="4">
        <f>_xll.SNL.Clients.Office.Excel.Functions.SPG(G139,"IQ_AVG_DILUT_SHARES_OUT","CY2023")</f>
        <v>642000000</v>
      </c>
      <c r="J139" s="5">
        <f>_xll.SNL.Clients.Office.Excel.Functions.SPG(G139, "IQ_DILUT_EPS_NORM", "CY2023")</f>
        <v>4.4169999999999998</v>
      </c>
      <c r="K139">
        <f t="shared" si="10"/>
        <v>2835714</v>
      </c>
      <c r="L139">
        <f t="shared" si="11"/>
        <v>0.19655604075691413</v>
      </c>
    </row>
    <row r="140" spans="1:12">
      <c r="A140" s="11" t="s">
        <v>142</v>
      </c>
      <c r="B140" s="4" cm="1">
        <f t="array" ref="B140">_xll.SNL.Clients.Office.Excel.Functions.SPG(A140, "SP_TOTAL_REV", "CY2023")</f>
        <v>3622300</v>
      </c>
      <c r="C140" s="4">
        <f>_xll.SNL.Clients.Office.Excel.Functions.SPG(A140,"IQ_AVG_DILUT_SHARES_OUT","CY2023")</f>
        <v>425500000</v>
      </c>
      <c r="D140" s="5">
        <f>_xll.SNL.Clients.Office.Excel.Functions.SPG(A140, "IQ_DILUT_EPS_NORM", "CY2023")</f>
        <v>1.0409999999999999</v>
      </c>
      <c r="E140">
        <f t="shared" si="8"/>
        <v>442945.49999999994</v>
      </c>
      <c r="F140">
        <f t="shared" si="9"/>
        <v>0.12228294177732378</v>
      </c>
      <c r="G140" s="11" t="s">
        <v>142</v>
      </c>
      <c r="H140" s="4" cm="1">
        <f t="array" ref="H140">_xll.SNL.Clients.Office.Excel.Functions.SPG(G140, "SP_TOTAL_REV", "CY2023")</f>
        <v>3622300</v>
      </c>
      <c r="I140" s="4">
        <f>_xll.SNL.Clients.Office.Excel.Functions.SPG(G140,"IQ_AVG_DILUT_SHARES_OUT","CY2023")</f>
        <v>425500000</v>
      </c>
      <c r="J140" s="5">
        <f>_xll.SNL.Clients.Office.Excel.Functions.SPG(G140, "IQ_DILUT_EPS_NORM", "CY2023")</f>
        <v>1.0409999999999999</v>
      </c>
      <c r="K140">
        <f t="shared" si="10"/>
        <v>442945.49999999994</v>
      </c>
      <c r="L140">
        <f t="shared" si="11"/>
        <v>0.12228294177732378</v>
      </c>
    </row>
    <row r="141" spans="1:12">
      <c r="A141" s="11" t="s">
        <v>143</v>
      </c>
      <c r="B141" s="4" cm="1">
        <f t="array" ref="B141">_xll.SNL.Clients.Office.Excel.Functions.SPG(A141, "SP_TOTAL_REV", "CY2023")</f>
        <v>7959000</v>
      </c>
      <c r="C141" s="4">
        <f>_xll.SNL.Clients.Office.Excel.Functions.SPG(A141,"IQ_AVG_DILUT_SHARES_OUT","CY2023")</f>
        <v>179999000</v>
      </c>
      <c r="D141" s="5">
        <f>_xll.SNL.Clients.Office.Excel.Functions.SPG(A141, "IQ_DILUT_EPS_NORM", "CY2023")</f>
        <v>13.423999999999999</v>
      </c>
      <c r="E141">
        <f t="shared" si="8"/>
        <v>2416306.5759999999</v>
      </c>
      <c r="F141">
        <f t="shared" si="9"/>
        <v>0.30359424249277545</v>
      </c>
      <c r="G141" s="11" t="s">
        <v>143</v>
      </c>
      <c r="H141" s="4" cm="1">
        <f t="array" ref="H141">_xll.SNL.Clients.Office.Excel.Functions.SPG(G141, "SP_TOTAL_REV", "CY2023")</f>
        <v>7959000</v>
      </c>
      <c r="I141" s="4">
        <f>_xll.SNL.Clients.Office.Excel.Functions.SPG(G141,"IQ_AVG_DILUT_SHARES_OUT","CY2023")</f>
        <v>179999000</v>
      </c>
      <c r="J141" s="5">
        <f>_xll.SNL.Clients.Office.Excel.Functions.SPG(G141, "IQ_DILUT_EPS_NORM", "CY2023")</f>
        <v>13.423999999999999</v>
      </c>
      <c r="K141">
        <f t="shared" si="10"/>
        <v>2416306.5759999999</v>
      </c>
      <c r="L141">
        <f t="shared" si="11"/>
        <v>0.30359424249277545</v>
      </c>
    </row>
    <row r="142" spans="1:12">
      <c r="A142" s="11" t="s">
        <v>144</v>
      </c>
      <c r="B142" s="4" cm="1">
        <f t="array" ref="B142">_xll.SNL.Clients.Office.Excel.Functions.SPG(A142, "SP_TOTAL_REV", "CY2023")</f>
        <v>5515702</v>
      </c>
      <c r="C142" s="4">
        <f>_xll.SNL.Clients.Office.Excel.Functions.SPG(A142,"IQ_AVG_DILUT_SHARES_OUT","CY2023")</f>
        <v>309065000</v>
      </c>
      <c r="D142" s="5">
        <f>_xll.SNL.Clients.Office.Excel.Functions.SPG(A142, "IQ_DILUT_EPS_NORM", "CY2023")</f>
        <v>0.65900000000000003</v>
      </c>
      <c r="E142">
        <f t="shared" si="8"/>
        <v>203673.83499999999</v>
      </c>
      <c r="F142">
        <f t="shared" si="9"/>
        <v>3.6926185461070953E-2</v>
      </c>
      <c r="G142" s="11" t="s">
        <v>144</v>
      </c>
      <c r="H142" s="4" cm="1">
        <f t="array" ref="H142">_xll.SNL.Clients.Office.Excel.Functions.SPG(G142, "SP_TOTAL_REV", "CY2023")</f>
        <v>5515702</v>
      </c>
      <c r="I142" s="4">
        <f>_xll.SNL.Clients.Office.Excel.Functions.SPG(G142,"IQ_AVG_DILUT_SHARES_OUT","CY2023")</f>
        <v>309065000</v>
      </c>
      <c r="J142" s="5">
        <f>_xll.SNL.Clients.Office.Excel.Functions.SPG(G142, "IQ_DILUT_EPS_NORM", "CY2023")</f>
        <v>0.65900000000000003</v>
      </c>
      <c r="K142">
        <f t="shared" si="10"/>
        <v>203673.83499999999</v>
      </c>
      <c r="L142">
        <f t="shared" si="11"/>
        <v>3.6926185461070953E-2</v>
      </c>
    </row>
    <row r="143" spans="1:12">
      <c r="A143" s="11" t="s">
        <v>145</v>
      </c>
      <c r="B143" s="4" cm="1">
        <f t="array" ref="B143">_xll.SNL.Clients.Office.Excel.Functions.SPG(A143, "SP_TOTAL_REV", "CY2023")</f>
        <v>9776000</v>
      </c>
      <c r="C143" s="4">
        <f>_xll.SNL.Clients.Office.Excel.Functions.SPG(A143,"IQ_AVG_DILUT_SHARES_OUT","CY2023")</f>
        <v>254000000</v>
      </c>
      <c r="D143" s="5">
        <f>_xll.SNL.Clients.Office.Excel.Functions.SPG(A143, "IQ_DILUT_EPS_NORM", "CY2023")</f>
        <v>9.2720000000000002</v>
      </c>
      <c r="E143">
        <f t="shared" si="8"/>
        <v>2355088</v>
      </c>
      <c r="F143">
        <f t="shared" si="9"/>
        <v>0.2409050736497545</v>
      </c>
      <c r="G143" s="11" t="s">
        <v>145</v>
      </c>
      <c r="H143" s="4" cm="1">
        <f t="array" ref="H143">_xll.SNL.Clients.Office.Excel.Functions.SPG(G143, "SP_TOTAL_REV", "CY2023")</f>
        <v>9776000</v>
      </c>
      <c r="I143" s="4">
        <f>_xll.SNL.Clients.Office.Excel.Functions.SPG(G143,"IQ_AVG_DILUT_SHARES_OUT","CY2023")</f>
        <v>254000000</v>
      </c>
      <c r="J143" s="5">
        <f>_xll.SNL.Clients.Office.Excel.Functions.SPG(G143, "IQ_DILUT_EPS_NORM", "CY2023")</f>
        <v>9.2720000000000002</v>
      </c>
      <c r="K143">
        <f t="shared" si="10"/>
        <v>2355088</v>
      </c>
      <c r="L143">
        <f t="shared" si="11"/>
        <v>0.2409050736497545</v>
      </c>
    </row>
    <row r="144" spans="1:12">
      <c r="A144" s="11" t="s">
        <v>146</v>
      </c>
      <c r="B144" s="4" cm="1">
        <f t="array" ref="B144">_xll.SNL.Clients.Office.Excel.Functions.SPG(A144, "SP_TOTAL_REV", "CY2023")</f>
        <v>38691609</v>
      </c>
      <c r="C144" s="4">
        <f>_xll.SNL.Clients.Office.Excel.Functions.SPG(A144,"IQ_AVG_DILUT_SHARES_OUT","CY2023")</f>
        <v>219938000</v>
      </c>
      <c r="D144" s="5">
        <f>_xll.SNL.Clients.Office.Excel.Functions.SPG(A144, "IQ_DILUT_EPS_NORM", "CY2023")</f>
        <v>6.0419999999999998</v>
      </c>
      <c r="E144">
        <f t="shared" si="8"/>
        <v>1328865.3959999999</v>
      </c>
      <c r="F144">
        <f t="shared" si="9"/>
        <v>3.434505388493924E-2</v>
      </c>
      <c r="G144" s="11" t="s">
        <v>146</v>
      </c>
      <c r="H144" s="4" cm="1">
        <f t="array" ref="H144">_xll.SNL.Clients.Office.Excel.Functions.SPG(G144, "SP_TOTAL_REV", "CY2023")</f>
        <v>38691609</v>
      </c>
      <c r="I144" s="4">
        <f>_xll.SNL.Clients.Office.Excel.Functions.SPG(G144,"IQ_AVG_DILUT_SHARES_OUT","CY2023")</f>
        <v>219938000</v>
      </c>
      <c r="J144" s="5">
        <f>_xll.SNL.Clients.Office.Excel.Functions.SPG(G144, "IQ_DILUT_EPS_NORM", "CY2023")</f>
        <v>6.0419999999999998</v>
      </c>
      <c r="K144">
        <f t="shared" si="10"/>
        <v>1328865.3959999999</v>
      </c>
      <c r="L144">
        <f t="shared" si="11"/>
        <v>3.434505388493924E-2</v>
      </c>
    </row>
    <row r="145" spans="1:12">
      <c r="A145" s="11" t="s">
        <v>147</v>
      </c>
      <c r="B145" s="4" cm="1">
        <f t="array" ref="B145">_xll.SNL.Clients.Office.Excel.Functions.SPG(A145, "SP_TOTAL_REV", "CY2023")</f>
        <v>30603800</v>
      </c>
      <c r="C145" s="4">
        <f>_xll.SNL.Clients.Office.Excel.Functions.SPG(A145,"IQ_AVG_DILUT_SHARES_OUT","CY2023")</f>
        <v>219500000</v>
      </c>
      <c r="D145" s="5">
        <f>_xll.SNL.Clients.Office.Excel.Functions.SPG(A145, "IQ_DILUT_EPS_NORM", "CY2023")</f>
        <v>4.8090000000000002</v>
      </c>
      <c r="E145">
        <f t="shared" si="8"/>
        <v>1055575.5</v>
      </c>
      <c r="F145">
        <f t="shared" si="9"/>
        <v>3.4491648095988078E-2</v>
      </c>
      <c r="G145" s="11" t="s">
        <v>147</v>
      </c>
      <c r="H145" s="4" cm="1">
        <f t="array" ref="H145">_xll.SNL.Clients.Office.Excel.Functions.SPG(G145, "SP_TOTAL_REV", "CY2023")</f>
        <v>30603800</v>
      </c>
      <c r="I145" s="4">
        <f>_xll.SNL.Clients.Office.Excel.Functions.SPG(G145,"IQ_AVG_DILUT_SHARES_OUT","CY2023")</f>
        <v>219500000</v>
      </c>
      <c r="J145" s="5">
        <f>_xll.SNL.Clients.Office.Excel.Functions.SPG(G145, "IQ_DILUT_EPS_NORM", "CY2023")</f>
        <v>4.8090000000000002</v>
      </c>
      <c r="K145">
        <f t="shared" si="10"/>
        <v>1055575.5</v>
      </c>
      <c r="L145">
        <f t="shared" si="11"/>
        <v>3.4491648095988078E-2</v>
      </c>
    </row>
    <row r="146" spans="1:12">
      <c r="A146" s="11" t="s">
        <v>148</v>
      </c>
      <c r="B146" s="4" cm="1">
        <f t="array" ref="B146">_xll.SNL.Clients.Office.Excel.Functions.SPG(A146, "SP_TOTAL_REV", "CY2023")</f>
        <v>14393000</v>
      </c>
      <c r="C146" s="4">
        <f>_xll.SNL.Clients.Office.Excel.Functions.SPG(A146,"IQ_AVG_DILUT_SHARES_OUT","CY2023")</f>
        <v>836500000</v>
      </c>
      <c r="D146" s="5">
        <f>_xll.SNL.Clients.Office.Excel.Functions.SPG(A146, "IQ_DILUT_EPS_NORM", "CY2023")</f>
        <v>1.782</v>
      </c>
      <c r="E146">
        <f t="shared" si="8"/>
        <v>1490643</v>
      </c>
      <c r="F146">
        <f t="shared" si="9"/>
        <v>0.10356722017647467</v>
      </c>
      <c r="G146" s="11" t="s">
        <v>148</v>
      </c>
      <c r="H146" s="4" cm="1">
        <f t="array" ref="H146">_xll.SNL.Clients.Office.Excel.Functions.SPG(G146, "SP_TOTAL_REV", "CY2023")</f>
        <v>14393000</v>
      </c>
      <c r="I146" s="4">
        <f>_xll.SNL.Clients.Office.Excel.Functions.SPG(G146,"IQ_AVG_DILUT_SHARES_OUT","CY2023")</f>
        <v>836500000</v>
      </c>
      <c r="J146" s="5">
        <f>_xll.SNL.Clients.Office.Excel.Functions.SPG(G146, "IQ_DILUT_EPS_NORM", "CY2023")</f>
        <v>1.782</v>
      </c>
      <c r="K146">
        <f t="shared" si="10"/>
        <v>1490643</v>
      </c>
      <c r="L146">
        <f t="shared" si="11"/>
        <v>0.10356722017647467</v>
      </c>
    </row>
    <row r="147" spans="1:12">
      <c r="A147" s="11" t="s">
        <v>149</v>
      </c>
      <c r="B147" s="4" cm="1">
        <f t="array" ref="B147">_xll.SNL.Clients.Office.Excel.Functions.SPG(A147, "SP_TOTAL_REV", "CY2023")</f>
        <v>4479358</v>
      </c>
      <c r="C147" s="4">
        <f>_xll.SNL.Clients.Office.Excel.Functions.SPG(A147,"IQ_AVG_DILUT_SHARES_OUT","CY2023")</f>
        <v>35401313</v>
      </c>
      <c r="D147" s="5">
        <f>_xll.SNL.Clients.Office.Excel.Functions.SPG(A147, "IQ_DILUT_EPS_NORM", "CY2023")</f>
        <v>11.209</v>
      </c>
      <c r="E147">
        <f t="shared" si="8"/>
        <v>396813.31741700001</v>
      </c>
      <c r="F147">
        <f t="shared" si="9"/>
        <v>8.8587096056399153E-2</v>
      </c>
      <c r="G147" s="11" t="s">
        <v>149</v>
      </c>
      <c r="H147" s="4" cm="1">
        <f t="array" ref="H147">_xll.SNL.Clients.Office.Excel.Functions.SPG(G147, "SP_TOTAL_REV", "CY2023")</f>
        <v>4479358</v>
      </c>
      <c r="I147" s="4">
        <f>_xll.SNL.Clients.Office.Excel.Functions.SPG(G147,"IQ_AVG_DILUT_SHARES_OUT","CY2023")</f>
        <v>35401313</v>
      </c>
      <c r="J147" s="5">
        <f>_xll.SNL.Clients.Office.Excel.Functions.SPG(G147, "IQ_DILUT_EPS_NORM", "CY2023")</f>
        <v>11.209</v>
      </c>
      <c r="K147">
        <f t="shared" si="10"/>
        <v>396813.31741700001</v>
      </c>
      <c r="L147">
        <f t="shared" si="11"/>
        <v>8.8587096056399153E-2</v>
      </c>
    </row>
    <row r="148" spans="1:12">
      <c r="A148" s="11" t="s">
        <v>150</v>
      </c>
      <c r="B148" s="4" cm="1">
        <f t="array" ref="B148">_xll.SNL.Clients.Office.Excel.Functions.SPG(A148, "SP_TOTAL_REV", "CY2023")</f>
        <v>8438134</v>
      </c>
      <c r="C148" s="4">
        <f>_xll.SNL.Clients.Office.Excel.Functions.SPG(A148,"IQ_AVG_DILUT_SHARES_OUT","CY2023")</f>
        <v>140599000</v>
      </c>
      <c r="D148" s="5">
        <f>_xll.SNL.Clients.Office.Excel.Functions.SPG(A148, "IQ_DILUT_EPS_NORM", "CY2023")</f>
        <v>5.87</v>
      </c>
      <c r="E148">
        <f t="shared" si="8"/>
        <v>825316.13</v>
      </c>
      <c r="F148">
        <f t="shared" si="9"/>
        <v>9.7807895679305396E-2</v>
      </c>
      <c r="G148" s="11" t="s">
        <v>150</v>
      </c>
      <c r="H148" s="4" cm="1">
        <f t="array" ref="H148">_xll.SNL.Clients.Office.Excel.Functions.SPG(G148, "SP_TOTAL_REV", "CY2023")</f>
        <v>8438134</v>
      </c>
      <c r="I148" s="4">
        <f>_xll.SNL.Clients.Office.Excel.Functions.SPG(G148,"IQ_AVG_DILUT_SHARES_OUT","CY2023")</f>
        <v>140599000</v>
      </c>
      <c r="J148" s="5">
        <f>_xll.SNL.Clients.Office.Excel.Functions.SPG(G148, "IQ_DILUT_EPS_NORM", "CY2023")</f>
        <v>5.87</v>
      </c>
      <c r="K148">
        <f t="shared" si="10"/>
        <v>825316.13</v>
      </c>
      <c r="L148">
        <f t="shared" si="11"/>
        <v>9.7807895679305396E-2</v>
      </c>
    </row>
    <row r="149" spans="1:12">
      <c r="A149" s="11" t="s">
        <v>151</v>
      </c>
      <c r="B149" s="4" cm="1">
        <f t="array" ref="B149">_xll.SNL.Clients.Office.Excel.Functions.SPG(A149, "SP_TOTAL_REV", "CY2023")</f>
        <v>44622000</v>
      </c>
      <c r="C149" s="4">
        <f>_xll.SNL.Clients.Office.Excel.Functions.SPG(A149,"IQ_AVG_DILUT_SHARES_OUT","CY2023")</f>
        <v>709000000</v>
      </c>
      <c r="D149" s="5">
        <f>_xll.SNL.Clients.Office.Excel.Functions.SPG(A149, "IQ_DILUT_EPS_NORM", "CY2023")</f>
        <v>1.472</v>
      </c>
      <c r="E149">
        <f t="shared" si="8"/>
        <v>1043648</v>
      </c>
      <c r="F149">
        <f t="shared" si="9"/>
        <v>2.3388642373716999E-2</v>
      </c>
      <c r="G149" s="11" t="s">
        <v>151</v>
      </c>
      <c r="H149" s="4" cm="1">
        <f t="array" ref="H149">_xll.SNL.Clients.Office.Excel.Functions.SPG(G149, "SP_TOTAL_REV", "CY2023")</f>
        <v>44622000</v>
      </c>
      <c r="I149" s="4">
        <f>_xll.SNL.Clients.Office.Excel.Functions.SPG(G149,"IQ_AVG_DILUT_SHARES_OUT","CY2023")</f>
        <v>709000000</v>
      </c>
      <c r="J149" s="5">
        <f>_xll.SNL.Clients.Office.Excel.Functions.SPG(G149, "IQ_DILUT_EPS_NORM", "CY2023")</f>
        <v>1.472</v>
      </c>
      <c r="K149">
        <f t="shared" si="10"/>
        <v>1043648</v>
      </c>
      <c r="L149">
        <f t="shared" si="11"/>
        <v>2.3388642373716999E-2</v>
      </c>
    </row>
    <row r="150" spans="1:12">
      <c r="A150" s="11" t="s">
        <v>152</v>
      </c>
      <c r="B150" s="4" cm="1">
        <f t="array" ref="B150">_xll.SNL.Clients.Office.Excel.Functions.SPG(A150, "SP_TOTAL_REV", "CY2023")</f>
        <v>12745000</v>
      </c>
      <c r="C150" s="4">
        <f>_xll.SNL.Clients.Office.Excel.Functions.SPG(A150,"IQ_AVG_DILUT_SHARES_OUT","CY2023")</f>
        <v>206000000</v>
      </c>
      <c r="D150" s="5">
        <f>_xll.SNL.Clients.Office.Excel.Functions.SPG(A150, "IQ_DILUT_EPS_NORM", "CY2023")</f>
        <v>4.8</v>
      </c>
      <c r="E150">
        <f t="shared" si="8"/>
        <v>988800</v>
      </c>
      <c r="F150">
        <f t="shared" si="9"/>
        <v>7.7583366025892511E-2</v>
      </c>
      <c r="G150" s="11" t="s">
        <v>152</v>
      </c>
      <c r="H150" s="4" cm="1">
        <f t="array" ref="H150">_xll.SNL.Clients.Office.Excel.Functions.SPG(G150, "SP_TOTAL_REV", "CY2023")</f>
        <v>12745000</v>
      </c>
      <c r="I150" s="4">
        <f>_xll.SNL.Clients.Office.Excel.Functions.SPG(G150,"IQ_AVG_DILUT_SHARES_OUT","CY2023")</f>
        <v>206000000</v>
      </c>
      <c r="J150" s="5">
        <f>_xll.SNL.Clients.Office.Excel.Functions.SPG(G150, "IQ_DILUT_EPS_NORM", "CY2023")</f>
        <v>4.8</v>
      </c>
      <c r="K150">
        <f t="shared" si="10"/>
        <v>988800</v>
      </c>
      <c r="L150">
        <f t="shared" si="11"/>
        <v>7.7583366025892511E-2</v>
      </c>
    </row>
    <row r="151" spans="1:12">
      <c r="A151" s="11" t="s">
        <v>153</v>
      </c>
      <c r="B151" s="4" cm="1">
        <f t="array" ref="B151">_xll.SNL.Clients.Office.Excel.Functions.SPG(A151, "SP_TOTAL_REV", "CY2023")</f>
        <v>28602000</v>
      </c>
      <c r="C151" s="4">
        <f>_xll.SNL.Clients.Office.Excel.Functions.SPG(A151,"IQ_AVG_DILUT_SHARES_OUT","CY2023")</f>
        <v>771000000</v>
      </c>
      <c r="D151" s="5">
        <f>_xll.SNL.Clients.Office.Excel.Functions.SPG(A151, "IQ_DILUT_EPS_NORM", "CY2023")</f>
        <v>3.931</v>
      </c>
      <c r="E151">
        <f t="shared" si="8"/>
        <v>3030801</v>
      </c>
      <c r="F151">
        <f t="shared" si="9"/>
        <v>0.10596465282148101</v>
      </c>
      <c r="G151" s="11" t="s">
        <v>153</v>
      </c>
      <c r="H151" s="4" cm="1">
        <f t="array" ref="H151">_xll.SNL.Clients.Office.Excel.Functions.SPG(G151, "SP_TOTAL_REV", "CY2023")</f>
        <v>28602000</v>
      </c>
      <c r="I151" s="4">
        <f>_xll.SNL.Clients.Office.Excel.Functions.SPG(G151,"IQ_AVG_DILUT_SHARES_OUT","CY2023")</f>
        <v>771000000</v>
      </c>
      <c r="J151" s="5">
        <f>_xll.SNL.Clients.Office.Excel.Functions.SPG(G151, "IQ_DILUT_EPS_NORM", "CY2023")</f>
        <v>3.931</v>
      </c>
      <c r="K151">
        <f t="shared" si="10"/>
        <v>3030801</v>
      </c>
      <c r="L151">
        <f t="shared" si="11"/>
        <v>0.10596465282148101</v>
      </c>
    </row>
    <row r="152" spans="1:12">
      <c r="A152" s="11" t="s">
        <v>154</v>
      </c>
      <c r="B152" s="4" cm="1">
        <f t="array" ref="B152">_xll.SNL.Clients.Office.Excel.Functions.SPG(A152, "SP_TOTAL_REV", "CY2023")</f>
        <v>12068000</v>
      </c>
      <c r="C152" s="4">
        <f>_xll.SNL.Clients.Office.Excel.Functions.SPG(A152,"IQ_AVG_DILUT_SHARES_OUT","CY2023")</f>
        <v>451200000</v>
      </c>
      <c r="D152" s="5">
        <f>_xll.SNL.Clients.Office.Excel.Functions.SPG(A152, "IQ_DILUT_EPS_NORM", "CY2023")</f>
        <v>1.929</v>
      </c>
      <c r="E152">
        <f t="shared" si="8"/>
        <v>870364.8</v>
      </c>
      <c r="F152">
        <f t="shared" si="9"/>
        <v>7.2121710308253234E-2</v>
      </c>
      <c r="G152" s="11" t="s">
        <v>154</v>
      </c>
      <c r="H152" s="4" cm="1">
        <f t="array" ref="H152">_xll.SNL.Clients.Office.Excel.Functions.SPG(G152, "SP_TOTAL_REV", "CY2023")</f>
        <v>12068000</v>
      </c>
      <c r="I152" s="4">
        <f>_xll.SNL.Clients.Office.Excel.Functions.SPG(G152,"IQ_AVG_DILUT_SHARES_OUT","CY2023")</f>
        <v>451200000</v>
      </c>
      <c r="J152" s="5">
        <f>_xll.SNL.Clients.Office.Excel.Functions.SPG(G152, "IQ_DILUT_EPS_NORM", "CY2023")</f>
        <v>1.929</v>
      </c>
      <c r="K152">
        <f t="shared" si="10"/>
        <v>870364.8</v>
      </c>
      <c r="L152">
        <f t="shared" si="11"/>
        <v>7.2121710308253234E-2</v>
      </c>
    </row>
    <row r="153" spans="1:12">
      <c r="A153" s="11" t="s">
        <v>155</v>
      </c>
      <c r="B153" s="4" cm="1">
        <f t="array" ref="B153">_xll.SNL.Clients.Office.Excel.Functions.SPG(A153, "SP_TOTAL_REV", "CY2023")</f>
        <v>9210000</v>
      </c>
      <c r="C153" s="4">
        <f>_xll.SNL.Clients.Office.Excel.Functions.SPG(A153,"IQ_AVG_DILUT_SHARES_OUT","CY2023")</f>
        <v>119400000</v>
      </c>
      <c r="D153" s="5">
        <f>_xll.SNL.Clients.Office.Excel.Functions.SPG(A153, "IQ_DILUT_EPS_NORM", "CY2023")</f>
        <v>4.2549999999999999</v>
      </c>
      <c r="E153">
        <f t="shared" si="8"/>
        <v>508047</v>
      </c>
      <c r="F153">
        <f t="shared" si="9"/>
        <v>5.5162540716612377E-2</v>
      </c>
      <c r="G153" s="11" t="s">
        <v>155</v>
      </c>
      <c r="H153" s="4" cm="1">
        <f t="array" ref="H153">_xll.SNL.Clients.Office.Excel.Functions.SPG(G153, "SP_TOTAL_REV", "CY2023")</f>
        <v>9210000</v>
      </c>
      <c r="I153" s="4">
        <f>_xll.SNL.Clients.Office.Excel.Functions.SPG(G153,"IQ_AVG_DILUT_SHARES_OUT","CY2023")</f>
        <v>119400000</v>
      </c>
      <c r="J153" s="5">
        <f>_xll.SNL.Clients.Office.Excel.Functions.SPG(G153, "IQ_DILUT_EPS_NORM", "CY2023")</f>
        <v>4.2549999999999999</v>
      </c>
      <c r="K153">
        <f t="shared" si="10"/>
        <v>508047</v>
      </c>
      <c r="L153">
        <f t="shared" si="11"/>
        <v>5.5162540716612377E-2</v>
      </c>
    </row>
    <row r="154" spans="1:12">
      <c r="A154" s="11" t="s">
        <v>156</v>
      </c>
      <c r="B154" s="4" cm="1">
        <f t="array" ref="B154">_xll.SNL.Clients.Office.Excel.Functions.SPG(A154, "SP_TOTAL_REV", "CY2023")</f>
        <v>23196000</v>
      </c>
      <c r="C154" s="4">
        <f>_xll.SNL.Clients.Office.Excel.Functions.SPG(A154,"IQ_AVG_DILUT_SHARES_OUT","CY2023")</f>
        <v>401100000</v>
      </c>
      <c r="D154" s="5">
        <f>_xll.SNL.Clients.Office.Excel.Functions.SPG(A154, "IQ_DILUT_EPS_NORM", "CY2023")</f>
        <v>5.9509999999999996</v>
      </c>
      <c r="E154">
        <f t="shared" si="8"/>
        <v>2386946.1</v>
      </c>
      <c r="F154">
        <f t="shared" si="9"/>
        <v>0.10290334971546819</v>
      </c>
      <c r="G154" s="11" t="s">
        <v>156</v>
      </c>
      <c r="H154" s="4" cm="1">
        <f t="array" ref="H154">_xll.SNL.Clients.Office.Excel.Functions.SPG(G154, "SP_TOTAL_REV", "CY2023")</f>
        <v>23196000</v>
      </c>
      <c r="I154" s="4">
        <f>_xll.SNL.Clients.Office.Excel.Functions.SPG(G154,"IQ_AVG_DILUT_SHARES_OUT","CY2023")</f>
        <v>401100000</v>
      </c>
      <c r="J154" s="5">
        <f>_xll.SNL.Clients.Office.Excel.Functions.SPG(G154, "IQ_DILUT_EPS_NORM", "CY2023")</f>
        <v>5.9509999999999996</v>
      </c>
      <c r="K154">
        <f t="shared" si="10"/>
        <v>2386946.1</v>
      </c>
      <c r="L154">
        <f t="shared" si="11"/>
        <v>0.10290334971546819</v>
      </c>
    </row>
    <row r="155" spans="1:12">
      <c r="A155" s="11" t="s">
        <v>157</v>
      </c>
      <c r="B155" s="4" cm="1">
        <f t="array" ref="B155">_xll.SNL.Clients.Office.Excel.Functions.SPG(A155, "SP_TOTAL_REV", "CY2023")</f>
        <v>10112000</v>
      </c>
      <c r="C155" s="4">
        <f>_xll.SNL.Clients.Office.Excel.Functions.SPG(A155,"IQ_AVG_DILUT_SHARES_OUT","CY2023")</f>
        <v>533000000</v>
      </c>
      <c r="D155" s="5">
        <f>_xll.SNL.Clients.Office.Excel.Functions.SPG(A155, "IQ_DILUT_EPS_NORM", "CY2023")</f>
        <v>2.3639999999999999</v>
      </c>
      <c r="E155">
        <f t="shared" si="8"/>
        <v>1260012</v>
      </c>
      <c r="F155">
        <f t="shared" si="9"/>
        <v>0.1246056170886076</v>
      </c>
      <c r="G155" s="11" t="s">
        <v>157</v>
      </c>
      <c r="H155" s="4" cm="1">
        <f t="array" ref="H155">_xll.SNL.Clients.Office.Excel.Functions.SPG(G155, "SP_TOTAL_REV", "CY2023")</f>
        <v>10112000</v>
      </c>
      <c r="I155" s="4">
        <f>_xll.SNL.Clients.Office.Excel.Functions.SPG(G155,"IQ_AVG_DILUT_SHARES_OUT","CY2023")</f>
        <v>533000000</v>
      </c>
      <c r="J155" s="5">
        <f>_xll.SNL.Clients.Office.Excel.Functions.SPG(G155, "IQ_DILUT_EPS_NORM", "CY2023")</f>
        <v>2.3639999999999999</v>
      </c>
      <c r="K155">
        <f t="shared" si="10"/>
        <v>1260012</v>
      </c>
      <c r="L155">
        <f t="shared" si="11"/>
        <v>0.1246056170886076</v>
      </c>
    </row>
    <row r="156" spans="1:12">
      <c r="A156" s="11" t="s">
        <v>158</v>
      </c>
      <c r="B156" s="4" cm="1">
        <f t="array" ref="B156">_xll.SNL.Clients.Office.Excel.Functions.SPG(A156, "SP_TOTAL_REV", "CY2023")</f>
        <v>15320200</v>
      </c>
      <c r="C156" s="4">
        <f>_xll.SNL.Clients.Office.Excel.Functions.SPG(A156,"IQ_AVG_DILUT_SHARES_OUT","CY2023")</f>
        <v>286500000</v>
      </c>
      <c r="D156" s="5">
        <f>_xll.SNL.Clients.Office.Excel.Functions.SPG(A156, "IQ_DILUT_EPS_NORM", "CY2023")</f>
        <v>4.0490000000000004</v>
      </c>
      <c r="E156">
        <f t="shared" si="8"/>
        <v>1160038.5</v>
      </c>
      <c r="F156">
        <f t="shared" si="9"/>
        <v>7.5719540214879699E-2</v>
      </c>
      <c r="G156" s="11" t="s">
        <v>158</v>
      </c>
      <c r="H156" s="4" cm="1">
        <f t="array" ref="H156">_xll.SNL.Clients.Office.Excel.Functions.SPG(G156, "SP_TOTAL_REV", "CY2023")</f>
        <v>15320200</v>
      </c>
      <c r="I156" s="4">
        <f>_xll.SNL.Clients.Office.Excel.Functions.SPG(G156,"IQ_AVG_DILUT_SHARES_OUT","CY2023")</f>
        <v>286500000</v>
      </c>
      <c r="J156" s="5">
        <f>_xll.SNL.Clients.Office.Excel.Functions.SPG(G156, "IQ_DILUT_EPS_NORM", "CY2023")</f>
        <v>4.0490000000000004</v>
      </c>
      <c r="K156">
        <f t="shared" si="10"/>
        <v>1160038.5</v>
      </c>
      <c r="L156">
        <f t="shared" si="11"/>
        <v>7.5719540214879699E-2</v>
      </c>
    </row>
    <row r="157" spans="1:12">
      <c r="A157" s="11" t="s">
        <v>159</v>
      </c>
      <c r="B157" s="4" cm="1">
        <f t="array" ref="B157">_xll.SNL.Clients.Office.Excel.Functions.SPG(A157, "SP_TOTAL_REV", "CY2023")</f>
        <v>16338000</v>
      </c>
      <c r="C157" s="4">
        <f>_xll.SNL.Clients.Office.Excel.Functions.SPG(A157,"IQ_AVG_DILUT_SHARES_OUT","CY2023")</f>
        <v>385000000</v>
      </c>
      <c r="D157" s="5">
        <f>_xll.SNL.Clients.Office.Excel.Functions.SPG(A157, "IQ_DILUT_EPS_NORM", "CY2023")</f>
        <v>3.5470000000000002</v>
      </c>
      <c r="E157">
        <f t="shared" si="8"/>
        <v>1365595</v>
      </c>
      <c r="F157">
        <f t="shared" si="9"/>
        <v>8.3583976006855187E-2</v>
      </c>
      <c r="G157" s="11" t="s">
        <v>159</v>
      </c>
      <c r="H157" s="4" cm="1">
        <f t="array" ref="H157">_xll.SNL.Clients.Office.Excel.Functions.SPG(G157, "SP_TOTAL_REV", "CY2023")</f>
        <v>16338000</v>
      </c>
      <c r="I157" s="4">
        <f>_xll.SNL.Clients.Office.Excel.Functions.SPG(G157,"IQ_AVG_DILUT_SHARES_OUT","CY2023")</f>
        <v>385000000</v>
      </c>
      <c r="J157" s="5">
        <f>_xll.SNL.Clients.Office.Excel.Functions.SPG(G157, "IQ_DILUT_EPS_NORM", "CY2023")</f>
        <v>3.5470000000000002</v>
      </c>
      <c r="K157">
        <f t="shared" si="10"/>
        <v>1365595</v>
      </c>
      <c r="L157">
        <f t="shared" si="11"/>
        <v>8.3583976006855187E-2</v>
      </c>
    </row>
    <row r="158" spans="1:12">
      <c r="A158" s="11" t="s">
        <v>160</v>
      </c>
      <c r="B158" s="4" cm="1">
        <f t="array" ref="B158">_xll.SNL.Clients.Office.Excel.Functions.SPG(A158, "SP_TOTAL_REV", "CY2023")</f>
        <v>6004800</v>
      </c>
      <c r="C158" s="4">
        <f>_xll.SNL.Clients.Office.Excel.Functions.SPG(A158,"IQ_AVG_DILUT_SHARES_OUT","CY2023")</f>
        <v>609400000</v>
      </c>
      <c r="D158" s="5">
        <f>_xll.SNL.Clients.Office.Excel.Functions.SPG(A158, "IQ_DILUT_EPS_NORM", "CY2023")</f>
        <v>1.8520000000000001</v>
      </c>
      <c r="E158">
        <f t="shared" si="8"/>
        <v>1128608.8</v>
      </c>
      <c r="F158">
        <f t="shared" si="9"/>
        <v>0.18795110578204105</v>
      </c>
      <c r="G158" s="11" t="s">
        <v>160</v>
      </c>
      <c r="H158" s="4" cm="1">
        <f t="array" ref="H158">_xll.SNL.Clients.Office.Excel.Functions.SPG(G158, "SP_TOTAL_REV", "CY2023")</f>
        <v>6004800</v>
      </c>
      <c r="I158" s="4">
        <f>_xll.SNL.Clients.Office.Excel.Functions.SPG(G158,"IQ_AVG_DILUT_SHARES_OUT","CY2023")</f>
        <v>609400000</v>
      </c>
      <c r="J158" s="5">
        <f>_xll.SNL.Clients.Office.Excel.Functions.SPG(G158, "IQ_DILUT_EPS_NORM", "CY2023")</f>
        <v>1.8520000000000001</v>
      </c>
      <c r="K158">
        <f t="shared" si="10"/>
        <v>1128608.8</v>
      </c>
      <c r="L158">
        <f t="shared" si="11"/>
        <v>0.18795110578204105</v>
      </c>
    </row>
    <row r="159" spans="1:12">
      <c r="A159" s="11" t="s">
        <v>161</v>
      </c>
      <c r="B159" s="4" cm="1">
        <f t="array" ref="B159">_xll.SNL.Clients.Office.Excel.Functions.SPG(A159, "SP_TOTAL_REV", "CY2023")</f>
        <v>7657000</v>
      </c>
      <c r="C159" s="4">
        <f>_xll.SNL.Clients.Office.Excel.Functions.SPG(A159,"IQ_AVG_DILUT_SHARES_OUT","CY2023")</f>
        <v>272750000</v>
      </c>
      <c r="D159" s="5">
        <f>_xll.SNL.Clients.Office.Excel.Functions.SPG(A159, "IQ_DILUT_EPS_NORM", "CY2023")</f>
        <v>3.7210000000000001</v>
      </c>
      <c r="E159">
        <f t="shared" si="8"/>
        <v>1014902.75</v>
      </c>
      <c r="F159">
        <f t="shared" si="9"/>
        <v>0.13254574245788167</v>
      </c>
      <c r="G159" s="11" t="s">
        <v>161</v>
      </c>
      <c r="H159" s="4" cm="1">
        <f t="array" ref="H159">_xll.SNL.Clients.Office.Excel.Functions.SPG(G159, "SP_TOTAL_REV", "CY2023")</f>
        <v>7657000</v>
      </c>
      <c r="I159" s="4">
        <f>_xll.SNL.Clients.Office.Excel.Functions.SPG(G159,"IQ_AVG_DILUT_SHARES_OUT","CY2023")</f>
        <v>272750000</v>
      </c>
      <c r="J159" s="5">
        <f>_xll.SNL.Clients.Office.Excel.Functions.SPG(G159, "IQ_DILUT_EPS_NORM", "CY2023")</f>
        <v>3.7210000000000001</v>
      </c>
      <c r="K159">
        <f t="shared" si="10"/>
        <v>1014902.75</v>
      </c>
      <c r="L159">
        <f t="shared" si="11"/>
        <v>0.13254574245788167</v>
      </c>
    </row>
    <row r="160" spans="1:12">
      <c r="A160" s="11" t="s">
        <v>162</v>
      </c>
      <c r="B160" s="4" cm="1">
        <f t="array" ref="B160">_xll.SNL.Clients.Office.Excel.Functions.SPG(A160, "SP_TOTAL_REV", "CY2023")</f>
        <v>171340000</v>
      </c>
      <c r="C160" s="4">
        <f>_xll.SNL.Clients.Office.Excel.Functions.SPG(A160,"IQ_AVG_DILUT_SHARES_OUT","CY2023")</f>
        <v>237400000</v>
      </c>
      <c r="D160" s="5">
        <f>_xll.SNL.Clients.Office.Excel.Functions.SPG(A160, "IQ_DILUT_EPS_NORM", "CY2023")</f>
        <v>23.306000000000001</v>
      </c>
      <c r="E160">
        <f t="shared" si="8"/>
        <v>5532844.4000000004</v>
      </c>
      <c r="F160">
        <f t="shared" si="9"/>
        <v>3.229160966499358E-2</v>
      </c>
      <c r="G160" s="11" t="s">
        <v>162</v>
      </c>
      <c r="H160" s="4" cm="1">
        <f t="array" ref="H160">_xll.SNL.Clients.Office.Excel.Functions.SPG(G160, "SP_TOTAL_REV", "CY2023")</f>
        <v>171340000</v>
      </c>
      <c r="I160" s="4">
        <f>_xll.SNL.Clients.Office.Excel.Functions.SPG(G160,"IQ_AVG_DILUT_SHARES_OUT","CY2023")</f>
        <v>237400000</v>
      </c>
      <c r="J160" s="5">
        <f>_xll.SNL.Clients.Office.Excel.Functions.SPG(G160, "IQ_DILUT_EPS_NORM", "CY2023")</f>
        <v>23.306000000000001</v>
      </c>
      <c r="K160">
        <f t="shared" si="10"/>
        <v>5532844.4000000004</v>
      </c>
      <c r="L160">
        <f t="shared" si="11"/>
        <v>3.229160966499358E-2</v>
      </c>
    </row>
    <row r="161" spans="1:12">
      <c r="A161" s="11" t="s">
        <v>163</v>
      </c>
      <c r="B161" s="4" cm="1">
        <f t="array" ref="B161">_xll.SNL.Clients.Office.Excel.Functions.SPG(A161, "SP_TOTAL_REV", "CY2023")</f>
        <v>34124100</v>
      </c>
      <c r="C161" s="4">
        <f>_xll.SNL.Clients.Office.Excel.Functions.SPG(A161,"IQ_AVG_DILUT_SHARES_OUT","CY2023")</f>
        <v>903284000</v>
      </c>
      <c r="D161" s="5">
        <f>_xll.SNL.Clients.Office.Excel.Functions.SPG(A161, "IQ_DILUT_EPS_NORM", "CY2023")</f>
        <v>7.2249999999999996</v>
      </c>
      <c r="E161">
        <f t="shared" si="8"/>
        <v>6526226.9000000004</v>
      </c>
      <c r="F161">
        <f t="shared" si="9"/>
        <v>0.19124978827280428</v>
      </c>
      <c r="G161" s="11" t="s">
        <v>163</v>
      </c>
      <c r="H161" s="4" cm="1">
        <f t="array" ref="H161">_xll.SNL.Clients.Office.Excel.Functions.SPG(G161, "SP_TOTAL_REV", "CY2023")</f>
        <v>34124100</v>
      </c>
      <c r="I161" s="4">
        <f>_xll.SNL.Clients.Office.Excel.Functions.SPG(G161,"IQ_AVG_DILUT_SHARES_OUT","CY2023")</f>
        <v>903284000</v>
      </c>
      <c r="J161" s="5">
        <f>_xll.SNL.Clients.Office.Excel.Functions.SPG(G161, "IQ_DILUT_EPS_NORM", "CY2023")</f>
        <v>7.2249999999999996</v>
      </c>
      <c r="K161">
        <f t="shared" si="10"/>
        <v>6526226.9000000004</v>
      </c>
      <c r="L161">
        <f t="shared" si="11"/>
        <v>0.19124978827280428</v>
      </c>
    </row>
    <row r="162" spans="1:12">
      <c r="A162" s="11" t="s">
        <v>164</v>
      </c>
      <c r="B162" s="4" cm="1">
        <f t="array" ref="B162">_xll.SNL.Clients.Office.Excel.Functions.SPG(A162, "SP_TOTAL_REV", "CY2023")</f>
        <v>15909000</v>
      </c>
      <c r="C162" s="4">
        <f>_xll.SNL.Clients.Office.Excel.Functions.SPG(A162,"IQ_AVG_DILUT_SHARES_OUT","CY2023")</f>
        <v>573950000</v>
      </c>
      <c r="D162" s="5">
        <f>_xll.SNL.Clients.Office.Excel.Functions.SPG(A162, "IQ_DILUT_EPS_NORM", "CY2023")</f>
        <v>3.0270000000000001</v>
      </c>
      <c r="E162">
        <f t="shared" si="8"/>
        <v>1737346.65</v>
      </c>
      <c r="F162">
        <f t="shared" si="9"/>
        <v>0.10920527060154629</v>
      </c>
      <c r="G162" s="11" t="s">
        <v>164</v>
      </c>
      <c r="H162" s="4" cm="1">
        <f t="array" ref="H162">_xll.SNL.Clients.Office.Excel.Functions.SPG(G162, "SP_TOTAL_REV", "CY2023")</f>
        <v>15909000</v>
      </c>
      <c r="I162" s="4">
        <f>_xll.SNL.Clients.Office.Excel.Functions.SPG(G162,"IQ_AVG_DILUT_SHARES_OUT","CY2023")</f>
        <v>573950000</v>
      </c>
      <c r="J162" s="5">
        <f>_xll.SNL.Clients.Office.Excel.Functions.SPG(G162, "IQ_DILUT_EPS_NORM", "CY2023")</f>
        <v>3.0270000000000001</v>
      </c>
      <c r="K162">
        <f t="shared" si="10"/>
        <v>1737346.65</v>
      </c>
      <c r="L162">
        <f t="shared" si="11"/>
        <v>0.10920527060154629</v>
      </c>
    </row>
    <row r="163" spans="1:12">
      <c r="A163" s="11" t="s">
        <v>165</v>
      </c>
      <c r="B163" s="4" cm="1">
        <f t="array" ref="B163">_xll.SNL.Clients.Office.Excel.Functions.SPG(A163, "SP_TOTAL_REV", "CY2023")</f>
        <v>2290786</v>
      </c>
      <c r="C163" s="4">
        <f>_xll.SNL.Clients.Office.Excel.Functions.SPG(A163,"IQ_AVG_DILUT_SHARES_OUT","CY2023")</f>
        <v>143290000</v>
      </c>
      <c r="D163" s="5">
        <f>_xll.SNL.Clients.Office.Excel.Functions.SPG(A163, "IQ_DILUT_EPS_NORM", "CY2023")</f>
        <v>2.2719999999999998</v>
      </c>
      <c r="E163">
        <f t="shared" si="8"/>
        <v>325554.88</v>
      </c>
      <c r="F163">
        <f t="shared" si="9"/>
        <v>0.14211492474635343</v>
      </c>
      <c r="G163" s="11" t="s">
        <v>165</v>
      </c>
      <c r="H163" s="4" cm="1">
        <f t="array" ref="H163">_xll.SNL.Clients.Office.Excel.Functions.SPG(G163, "SP_TOTAL_REV", "CY2023")</f>
        <v>2290786</v>
      </c>
      <c r="I163" s="4">
        <f>_xll.SNL.Clients.Office.Excel.Functions.SPG(G163,"IQ_AVG_DILUT_SHARES_OUT","CY2023")</f>
        <v>143290000</v>
      </c>
      <c r="J163" s="5">
        <f>_xll.SNL.Clients.Office.Excel.Functions.SPG(G163, "IQ_DILUT_EPS_NORM", "CY2023")</f>
        <v>2.2719999999999998</v>
      </c>
      <c r="K163">
        <f t="shared" si="10"/>
        <v>325554.88</v>
      </c>
      <c r="L163">
        <f t="shared" si="11"/>
        <v>0.14211492474635343</v>
      </c>
    </row>
    <row r="164" spans="1:12">
      <c r="A164" s="11" t="s">
        <v>166</v>
      </c>
      <c r="B164" s="4" cm="1">
        <f t="array" ref="B164">_xll.SNL.Clients.Office.Excel.Functions.SPG(A164, "SP_TOTAL_REV", "CY2023")</f>
        <v>12147412</v>
      </c>
      <c r="C164" s="4">
        <f>_xll.SNL.Clients.Office.Excel.Functions.SPG(A164,"IQ_AVG_DILUT_SHARES_OUT","CY2023")</f>
        <v>212376495</v>
      </c>
      <c r="D164" s="5">
        <f>_xll.SNL.Clients.Office.Excel.Functions.SPG(A164, "IQ_DILUT_EPS_NORM", "CY2023")</f>
        <v>5.5</v>
      </c>
      <c r="E164">
        <f t="shared" si="8"/>
        <v>1168070.7224999999</v>
      </c>
      <c r="F164">
        <f t="shared" si="9"/>
        <v>9.6157990072288646E-2</v>
      </c>
      <c r="G164" s="11" t="s">
        <v>166</v>
      </c>
      <c r="H164" s="4" cm="1">
        <f t="array" ref="H164">_xll.SNL.Clients.Office.Excel.Functions.SPG(G164, "SP_TOTAL_REV", "CY2023")</f>
        <v>12147412</v>
      </c>
      <c r="I164" s="4">
        <f>_xll.SNL.Clients.Office.Excel.Functions.SPG(G164,"IQ_AVG_DILUT_SHARES_OUT","CY2023")</f>
        <v>212376495</v>
      </c>
      <c r="J164" s="5">
        <f>_xll.SNL.Clients.Office.Excel.Functions.SPG(G164, "IQ_DILUT_EPS_NORM", "CY2023")</f>
        <v>5.5</v>
      </c>
      <c r="K164">
        <f t="shared" si="10"/>
        <v>1168070.7224999999</v>
      </c>
      <c r="L164">
        <f t="shared" si="11"/>
        <v>9.6157990072288646E-2</v>
      </c>
    </row>
    <row r="165" spans="1:12">
      <c r="A165" s="11" t="s">
        <v>167</v>
      </c>
      <c r="B165" s="4" cm="1">
        <f t="array" ref="B165">_xll.SNL.Clients.Office.Excel.Functions.SPG(A165, "SP_TOTAL_REV", "CY2023")</f>
        <v>23273000</v>
      </c>
      <c r="C165" s="4">
        <f>_xll.SNL.Clients.Office.Excel.Functions.SPG(A165,"IQ_AVG_DILUT_SHARES_OUT","CY2023")</f>
        <v>584000000</v>
      </c>
      <c r="D165" s="5">
        <f>_xll.SNL.Clients.Office.Excel.Functions.SPG(A165, "IQ_DILUT_EPS_NORM", "CY2023")</f>
        <v>10.303000000000001</v>
      </c>
      <c r="E165">
        <f t="shared" si="8"/>
        <v>6016952.0000000009</v>
      </c>
      <c r="F165">
        <f t="shared" si="9"/>
        <v>0.25853787650925969</v>
      </c>
      <c r="G165" s="11" t="s">
        <v>167</v>
      </c>
      <c r="H165" s="4" cm="1">
        <f t="array" ref="H165">_xll.SNL.Clients.Office.Excel.Functions.SPG(G165, "SP_TOTAL_REV", "CY2023")</f>
        <v>23273000</v>
      </c>
      <c r="I165" s="4">
        <f>_xll.SNL.Clients.Office.Excel.Functions.SPG(G165,"IQ_AVG_DILUT_SHARES_OUT","CY2023")</f>
        <v>584000000</v>
      </c>
      <c r="J165" s="5">
        <f>_xll.SNL.Clients.Office.Excel.Functions.SPG(G165, "IQ_DILUT_EPS_NORM", "CY2023")</f>
        <v>10.303000000000001</v>
      </c>
      <c r="K165">
        <f t="shared" si="10"/>
        <v>6016952.0000000009</v>
      </c>
      <c r="L165">
        <f t="shared" si="11"/>
        <v>0.25853787650925969</v>
      </c>
    </row>
    <row r="166" spans="1:12">
      <c r="A166" s="11" t="s">
        <v>168</v>
      </c>
      <c r="B166" s="4" cm="1">
        <f t="array" ref="B166">_xll.SNL.Clients.Office.Excel.Functions.SPG(A166, "SP_TOTAL_REV", "CY2023")</f>
        <v>4690540</v>
      </c>
      <c r="C166" s="4">
        <f>_xll.SNL.Clients.Office.Excel.Functions.SPG(A166,"IQ_AVG_DILUT_SHARES_OUT","CY2023")</f>
        <v>59085000</v>
      </c>
      <c r="D166" s="5">
        <f>_xll.SNL.Clients.Office.Excel.Functions.SPG(A166, "IQ_DILUT_EPS_NORM", "CY2023")</f>
        <v>6.5890000000000004</v>
      </c>
      <c r="E166">
        <f t="shared" si="8"/>
        <v>389311.065</v>
      </c>
      <c r="F166">
        <f t="shared" si="9"/>
        <v>8.2999199452515063E-2</v>
      </c>
      <c r="G166" s="11" t="s">
        <v>168</v>
      </c>
      <c r="H166" s="4" cm="1">
        <f t="array" ref="H166">_xll.SNL.Clients.Office.Excel.Functions.SPG(G166, "SP_TOTAL_REV", "CY2023")</f>
        <v>4690540</v>
      </c>
      <c r="I166" s="4">
        <f>_xll.SNL.Clients.Office.Excel.Functions.SPG(G166,"IQ_AVG_DILUT_SHARES_OUT","CY2023")</f>
        <v>59085000</v>
      </c>
      <c r="J166" s="5">
        <f>_xll.SNL.Clients.Office.Excel.Functions.SPG(G166, "IQ_DILUT_EPS_NORM", "CY2023")</f>
        <v>6.5890000000000004</v>
      </c>
      <c r="K166">
        <f t="shared" si="10"/>
        <v>389311.065</v>
      </c>
      <c r="L166">
        <f t="shared" si="11"/>
        <v>8.2999199452515063E-2</v>
      </c>
    </row>
    <row r="167" spans="1:12">
      <c r="A167" s="11" t="s">
        <v>169</v>
      </c>
      <c r="B167" s="4" cm="1">
        <f t="array" ref="B167">_xll.SNL.Clients.Office.Excel.Functions.SPG(A167, "SP_TOTAL_REV", "CY2023")</f>
        <v>4974255</v>
      </c>
      <c r="C167" s="4">
        <f>_xll.SNL.Clients.Office.Excel.Functions.SPG(A167,"IQ_AVG_DILUT_SHARES_OUT","CY2023")</f>
        <v>413224000</v>
      </c>
      <c r="D167" s="5">
        <f>_xll.SNL.Clients.Office.Excel.Functions.SPG(A167, "IQ_DILUT_EPS_NORM", "CY2023")</f>
        <v>3.4929999999999999</v>
      </c>
      <c r="E167">
        <f t="shared" si="8"/>
        <v>1443391.432</v>
      </c>
      <c r="F167">
        <f t="shared" si="9"/>
        <v>0.29017238400524298</v>
      </c>
      <c r="G167" s="11" t="s">
        <v>169</v>
      </c>
      <c r="H167" s="4" cm="1">
        <f t="array" ref="H167">_xll.SNL.Clients.Office.Excel.Functions.SPG(G167, "SP_TOTAL_REV", "CY2023")</f>
        <v>4974255</v>
      </c>
      <c r="I167" s="4">
        <f>_xll.SNL.Clients.Office.Excel.Functions.SPG(G167,"IQ_AVG_DILUT_SHARES_OUT","CY2023")</f>
        <v>413224000</v>
      </c>
      <c r="J167" s="5">
        <f>_xll.SNL.Clients.Office.Excel.Functions.SPG(G167, "IQ_DILUT_EPS_NORM", "CY2023")</f>
        <v>3.4929999999999999</v>
      </c>
      <c r="K167">
        <f t="shared" si="10"/>
        <v>1443391.432</v>
      </c>
      <c r="L167">
        <f t="shared" si="11"/>
        <v>0.29017238400524298</v>
      </c>
    </row>
    <row r="168" spans="1:12">
      <c r="A168" s="11" t="s">
        <v>170</v>
      </c>
      <c r="B168" s="4" cm="1">
        <f t="array" ref="B168">_xll.SNL.Clients.Office.Excel.Functions.SPG(A168, "SP_TOTAL_REV", "CY2023")</f>
        <v>5265200</v>
      </c>
      <c r="C168" s="4">
        <f>_xll.SNL.Clients.Office.Excel.Functions.SPG(A168,"IQ_AVG_DILUT_SHARES_OUT","CY2023")</f>
        <v>123900000</v>
      </c>
      <c r="D168" s="5">
        <f>_xll.SNL.Clients.Office.Excel.Functions.SPG(A168, "IQ_DILUT_EPS_NORM", "CY2023")</f>
        <v>3.7429999999999999</v>
      </c>
      <c r="E168">
        <f t="shared" si="8"/>
        <v>463757.7</v>
      </c>
      <c r="F168">
        <f t="shared" si="9"/>
        <v>8.8079788042239607E-2</v>
      </c>
      <c r="G168" s="11" t="s">
        <v>170</v>
      </c>
      <c r="H168" s="4" cm="1">
        <f t="array" ref="H168">_xll.SNL.Clients.Office.Excel.Functions.SPG(G168, "SP_TOTAL_REV", "CY2023")</f>
        <v>5265200</v>
      </c>
      <c r="I168" s="4">
        <f>_xll.SNL.Clients.Office.Excel.Functions.SPG(G168,"IQ_AVG_DILUT_SHARES_OUT","CY2023")</f>
        <v>123900000</v>
      </c>
      <c r="J168" s="5">
        <f>_xll.SNL.Clients.Office.Excel.Functions.SPG(G168, "IQ_DILUT_EPS_NORM", "CY2023")</f>
        <v>3.7429999999999999</v>
      </c>
      <c r="K168">
        <f t="shared" si="10"/>
        <v>463757.7</v>
      </c>
      <c r="L168">
        <f t="shared" si="11"/>
        <v>8.8079788042239607E-2</v>
      </c>
    </row>
    <row r="169" spans="1:12">
      <c r="A169" s="11" t="s">
        <v>171</v>
      </c>
      <c r="B169" s="4" cm="1">
        <f t="array" ref="B169">_xll.SNL.Clients.Office.Excel.Functions.SPG(A169, "SP_TOTAL_REV", "CY2023")</f>
        <v>8272667</v>
      </c>
      <c r="C169" s="4">
        <f>_xll.SNL.Clients.Office.Excel.Functions.SPG(A169,"IQ_AVG_DILUT_SHARES_OUT","CY2023")</f>
        <v>94009000</v>
      </c>
      <c r="D169" s="5">
        <f>_xll.SNL.Clients.Office.Excel.Functions.SPG(A169, "IQ_DILUT_EPS_NORM", "CY2023")</f>
        <v>4.5780000000000003</v>
      </c>
      <c r="E169">
        <f t="shared" si="8"/>
        <v>430373.20199999999</v>
      </c>
      <c r="F169">
        <f t="shared" si="9"/>
        <v>5.2023513336146611E-2</v>
      </c>
      <c r="G169" s="11" t="s">
        <v>171</v>
      </c>
      <c r="H169" s="4" cm="1">
        <f t="array" ref="H169">_xll.SNL.Clients.Office.Excel.Functions.SPG(G169, "SP_TOTAL_REV", "CY2023")</f>
        <v>8272667</v>
      </c>
      <c r="I169" s="4">
        <f>_xll.SNL.Clients.Office.Excel.Functions.SPG(G169,"IQ_AVG_DILUT_SHARES_OUT","CY2023")</f>
        <v>94009000</v>
      </c>
      <c r="J169" s="5">
        <f>_xll.SNL.Clients.Office.Excel.Functions.SPG(G169, "IQ_DILUT_EPS_NORM", "CY2023")</f>
        <v>4.5780000000000003</v>
      </c>
      <c r="K169">
        <f t="shared" si="10"/>
        <v>430373.20199999999</v>
      </c>
      <c r="L169">
        <f t="shared" si="11"/>
        <v>5.2023513336146611E-2</v>
      </c>
    </row>
    <row r="170" spans="1:12">
      <c r="A170" s="11" t="s">
        <v>172</v>
      </c>
      <c r="B170" s="4" cm="1">
        <f t="array" ref="B170">_xll.SNL.Clients.Office.Excel.Functions.SPG(A170, "SP_TOTAL_REV", "CY2023")</f>
        <v>2874906</v>
      </c>
      <c r="C170" s="4">
        <f>_xll.SNL.Clients.Office.Excel.Functions.SPG(A170,"IQ_AVG_DILUT_SHARES_OUT","CY2023")</f>
        <v>390897000</v>
      </c>
      <c r="D170" s="5">
        <f>_xll.SNL.Clients.Office.Excel.Functions.SPG(A170, "IQ_DILUT_EPS_NORM", "CY2023")</f>
        <v>0.83</v>
      </c>
      <c r="E170">
        <f t="shared" si="8"/>
        <v>324444.51</v>
      </c>
      <c r="F170">
        <f t="shared" si="9"/>
        <v>0.11285395418145845</v>
      </c>
      <c r="G170" s="11" t="s">
        <v>172</v>
      </c>
      <c r="H170" s="4" cm="1">
        <f t="array" ref="H170">_xll.SNL.Clients.Office.Excel.Functions.SPG(G170, "SP_TOTAL_REV", "CY2023")</f>
        <v>2874906</v>
      </c>
      <c r="I170" s="4">
        <f>_xll.SNL.Clients.Office.Excel.Functions.SPG(G170,"IQ_AVG_DILUT_SHARES_OUT","CY2023")</f>
        <v>390897000</v>
      </c>
      <c r="J170" s="5">
        <f>_xll.SNL.Clients.Office.Excel.Functions.SPG(G170, "IQ_DILUT_EPS_NORM", "CY2023")</f>
        <v>0.83</v>
      </c>
      <c r="K170">
        <f t="shared" si="10"/>
        <v>324444.51</v>
      </c>
      <c r="L170">
        <f t="shared" si="11"/>
        <v>0.11285395418145845</v>
      </c>
    </row>
    <row r="171" spans="1:12">
      <c r="A171" s="11" t="s">
        <v>173</v>
      </c>
      <c r="B171" s="4" cm="1">
        <f t="array" ref="B171">_xll.SNL.Clients.Office.Excel.Functions.SPG(A171, "SP_TOTAL_REV", "CY2023")</f>
        <v>3310620</v>
      </c>
      <c r="C171" s="4">
        <f>_xll.SNL.Clients.Office.Excel.Functions.SPG(A171,"IQ_AVG_DILUT_SHARES_OUT","CY2023")</f>
        <v>46188981</v>
      </c>
      <c r="D171" s="5">
        <f>_xll.SNL.Clients.Office.Excel.Functions.SPG(A171, "IQ_DILUT_EPS_NORM", "CY2023")</f>
        <v>7.8150000000000004</v>
      </c>
      <c r="E171">
        <f t="shared" si="8"/>
        <v>360966.88651500002</v>
      </c>
      <c r="F171">
        <f t="shared" si="9"/>
        <v>0.1090330169318738</v>
      </c>
      <c r="G171" s="11" t="s">
        <v>173</v>
      </c>
      <c r="H171" s="4" cm="1">
        <f t="array" ref="H171">_xll.SNL.Clients.Office.Excel.Functions.SPG(G171, "SP_TOTAL_REV", "CY2023")</f>
        <v>3310620</v>
      </c>
      <c r="I171" s="4">
        <f>_xll.SNL.Clients.Office.Excel.Functions.SPG(G171,"IQ_AVG_DILUT_SHARES_OUT","CY2023")</f>
        <v>46188981</v>
      </c>
      <c r="J171" s="5">
        <f>_xll.SNL.Clients.Office.Excel.Functions.SPG(G171, "IQ_DILUT_EPS_NORM", "CY2023")</f>
        <v>7.8150000000000004</v>
      </c>
      <c r="K171">
        <f t="shared" si="10"/>
        <v>360966.88651500002</v>
      </c>
      <c r="L171">
        <f t="shared" si="11"/>
        <v>0.1090330169318738</v>
      </c>
    </row>
    <row r="172" spans="1:12">
      <c r="A172" s="11" t="s">
        <v>174</v>
      </c>
      <c r="B172" s="4" cm="1">
        <f t="array" ref="B172">_xll.SNL.Clients.Office.Excel.Functions.SPG(A172, "SP_TOTAL_REV", "CY2023")</f>
        <v>1744220</v>
      </c>
      <c r="C172" s="4">
        <f>_xll.SNL.Clients.Office.Excel.Functions.SPG(A172,"IQ_AVG_DILUT_SHARES_OUT","CY2023")</f>
        <v>64253385</v>
      </c>
      <c r="D172" s="5">
        <f>_xll.SNL.Clients.Office.Excel.Functions.SPG(A172, "IQ_DILUT_EPS_NORM", "CY2023")</f>
        <v>3.14</v>
      </c>
      <c r="E172">
        <f t="shared" si="8"/>
        <v>201755.62890000001</v>
      </c>
      <c r="F172">
        <f t="shared" si="9"/>
        <v>0.11567097550767678</v>
      </c>
      <c r="G172" s="11" t="s">
        <v>174</v>
      </c>
      <c r="H172" s="4" cm="1">
        <f t="array" ref="H172">_xll.SNL.Clients.Office.Excel.Functions.SPG(G172, "SP_TOTAL_REV", "CY2023")</f>
        <v>1744220</v>
      </c>
      <c r="I172" s="4">
        <f>_xll.SNL.Clients.Office.Excel.Functions.SPG(G172,"IQ_AVG_DILUT_SHARES_OUT","CY2023")</f>
        <v>64253385</v>
      </c>
      <c r="J172" s="5">
        <f>_xll.SNL.Clients.Office.Excel.Functions.SPG(G172, "IQ_DILUT_EPS_NORM", "CY2023")</f>
        <v>3.14</v>
      </c>
      <c r="K172">
        <f t="shared" si="10"/>
        <v>201755.62890000001</v>
      </c>
      <c r="L172">
        <f t="shared" si="11"/>
        <v>0.11567097550767678</v>
      </c>
    </row>
    <row r="173" spans="1:12">
      <c r="A173" s="11" t="s">
        <v>175</v>
      </c>
      <c r="B173" s="4" cm="1">
        <f t="array" ref="B173">_xll.SNL.Clients.Office.Excel.Functions.SPG(A173, "SP_TOTAL_REV", "CY2023")</f>
        <v>14586000</v>
      </c>
      <c r="C173" s="4">
        <f>_xll.SNL.Clients.Office.Excel.Functions.SPG(A173,"IQ_AVG_DILUT_SHARES_OUT","CY2023")</f>
        <v>41300000</v>
      </c>
      <c r="D173" s="5">
        <f>_xll.SNL.Clients.Office.Excel.Functions.SPG(A173, "IQ_DILUT_EPS_NORM", "CY2023")</f>
        <v>32.597000000000001</v>
      </c>
      <c r="E173">
        <f t="shared" si="8"/>
        <v>1346256.1</v>
      </c>
      <c r="F173">
        <f t="shared" si="9"/>
        <v>9.2297826683120809E-2</v>
      </c>
      <c r="G173" s="11" t="s">
        <v>175</v>
      </c>
      <c r="H173" s="4" cm="1">
        <f t="array" ref="H173">_xll.SNL.Clients.Office.Excel.Functions.SPG(G173, "SP_TOTAL_REV", "CY2023")</f>
        <v>14586000</v>
      </c>
      <c r="I173" s="4">
        <f>_xll.SNL.Clients.Office.Excel.Functions.SPG(G173,"IQ_AVG_DILUT_SHARES_OUT","CY2023")</f>
        <v>41300000</v>
      </c>
      <c r="J173" s="5">
        <f>_xll.SNL.Clients.Office.Excel.Functions.SPG(G173, "IQ_DILUT_EPS_NORM", "CY2023")</f>
        <v>32.597000000000001</v>
      </c>
      <c r="K173">
        <f t="shared" si="10"/>
        <v>1346256.1</v>
      </c>
      <c r="L173">
        <f t="shared" si="11"/>
        <v>9.2297826683120809E-2</v>
      </c>
    </row>
    <row r="174" spans="1:12">
      <c r="A174" s="11" t="s">
        <v>176</v>
      </c>
      <c r="B174" s="4" cm="1">
        <f t="array" ref="B174">_xll.SNL.Clients.Office.Excel.Functions.SPG(A174, "SP_TOTAL_REV", "CY2023")</f>
        <v>5508200</v>
      </c>
      <c r="C174" s="4">
        <f>_xll.SNL.Clients.Office.Excel.Functions.SPG(A174,"IQ_AVG_DILUT_SHARES_OUT","CY2023")</f>
        <v>230500000</v>
      </c>
      <c r="D174" s="5">
        <f>_xll.SNL.Clients.Office.Excel.Functions.SPG(A174, "IQ_DILUT_EPS_NORM", "CY2023")</f>
        <v>2.0049999999999999</v>
      </c>
      <c r="E174">
        <f t="shared" si="8"/>
        <v>462152.5</v>
      </c>
      <c r="F174">
        <f t="shared" si="9"/>
        <v>8.3902636069859482E-2</v>
      </c>
      <c r="G174" s="11" t="s">
        <v>176</v>
      </c>
      <c r="H174" s="4" cm="1">
        <f t="array" ref="H174">_xll.SNL.Clients.Office.Excel.Functions.SPG(G174, "SP_TOTAL_REV", "CY2023")</f>
        <v>5508200</v>
      </c>
      <c r="I174" s="4">
        <f>_xll.SNL.Clients.Office.Excel.Functions.SPG(G174,"IQ_AVG_DILUT_SHARES_OUT","CY2023")</f>
        <v>230500000</v>
      </c>
      <c r="J174" s="5">
        <f>_xll.SNL.Clients.Office.Excel.Functions.SPG(G174, "IQ_DILUT_EPS_NORM", "CY2023")</f>
        <v>2.0049999999999999</v>
      </c>
      <c r="K174">
        <f t="shared" si="10"/>
        <v>462152.5</v>
      </c>
      <c r="L174">
        <f t="shared" si="11"/>
        <v>8.3902636069859482E-2</v>
      </c>
    </row>
    <row r="175" spans="1:12">
      <c r="A175" s="11" t="s">
        <v>177</v>
      </c>
      <c r="B175" s="4" cm="1">
        <f t="array" ref="B175">_xll.SNL.Clients.Office.Excel.Functions.SPG(A175, "SP_TOTAL_REV", "CY2023")</f>
        <v>11910705</v>
      </c>
      <c r="C175" s="4">
        <f>_xll.SNL.Clients.Office.Excel.Functions.SPG(A175,"IQ_AVG_DILUT_SHARES_OUT","CY2023")</f>
        <v>349580638</v>
      </c>
      <c r="D175" s="5">
        <f>_xll.SNL.Clients.Office.Excel.Functions.SPG(A175, "IQ_DILUT_EPS_NORM", "CY2023")</f>
        <v>3.37</v>
      </c>
      <c r="E175">
        <f t="shared" si="8"/>
        <v>1178086.75006</v>
      </c>
      <c r="F175">
        <f t="shared" si="9"/>
        <v>9.8909909200169094E-2</v>
      </c>
      <c r="G175" s="11" t="s">
        <v>177</v>
      </c>
      <c r="H175" s="4" cm="1">
        <f t="array" ref="H175">_xll.SNL.Clients.Office.Excel.Functions.SPG(G175, "SP_TOTAL_REV", "CY2023")</f>
        <v>11910705</v>
      </c>
      <c r="I175" s="4">
        <f>_xll.SNL.Clients.Office.Excel.Functions.SPG(G175,"IQ_AVG_DILUT_SHARES_OUT","CY2023")</f>
        <v>349580638</v>
      </c>
      <c r="J175" s="5">
        <f>_xll.SNL.Clients.Office.Excel.Functions.SPG(G175, "IQ_DILUT_EPS_NORM", "CY2023")</f>
        <v>3.37</v>
      </c>
      <c r="K175">
        <f t="shared" si="10"/>
        <v>1178086.75006</v>
      </c>
      <c r="L175">
        <f t="shared" si="11"/>
        <v>9.8909909200169094E-2</v>
      </c>
    </row>
    <row r="176" spans="1:12">
      <c r="A176" s="11" t="s">
        <v>178</v>
      </c>
      <c r="B176" s="4" cm="1">
        <f t="array" ref="B176">_xll.SNL.Clients.Office.Excel.Functions.SPG(A176, "SP_TOTAL_REV", "CY2023")</f>
        <v>21727000</v>
      </c>
      <c r="C176" s="4">
        <f>_xll.SNL.Clients.Office.Excel.Functions.SPG(A176,"IQ_AVG_DILUT_SHARES_OUT","CY2023")</f>
        <v>997000000</v>
      </c>
      <c r="D176" s="5">
        <f>_xll.SNL.Clients.Office.Excel.Functions.SPG(A176, "IQ_DILUT_EPS_NORM", "CY2023")</f>
        <v>1.706</v>
      </c>
      <c r="E176">
        <f t="shared" si="8"/>
        <v>1700882</v>
      </c>
      <c r="F176">
        <f t="shared" si="9"/>
        <v>7.828425461407465E-2</v>
      </c>
      <c r="G176" s="11" t="s">
        <v>178</v>
      </c>
      <c r="H176" s="4" cm="1">
        <f t="array" ref="H176">_xll.SNL.Clients.Office.Excel.Functions.SPG(G176, "SP_TOTAL_REV", "CY2023")</f>
        <v>21727000</v>
      </c>
      <c r="I176" s="4">
        <f>_xll.SNL.Clients.Office.Excel.Functions.SPG(G176,"IQ_AVG_DILUT_SHARES_OUT","CY2023")</f>
        <v>997000000</v>
      </c>
      <c r="J176" s="5">
        <f>_xll.SNL.Clients.Office.Excel.Functions.SPG(G176, "IQ_DILUT_EPS_NORM", "CY2023")</f>
        <v>1.706</v>
      </c>
      <c r="K176">
        <f t="shared" si="10"/>
        <v>1700882</v>
      </c>
      <c r="L176">
        <f t="shared" si="11"/>
        <v>7.828425461407465E-2</v>
      </c>
    </row>
    <row r="177" spans="1:12">
      <c r="A177" s="11" t="s">
        <v>179</v>
      </c>
      <c r="B177" s="4" cm="1">
        <f t="array" ref="B177">_xll.SNL.Clients.Office.Excel.Functions.SPG(A177, "SP_TOTAL_REV", "CY2023")</f>
        <v>12839000</v>
      </c>
      <c r="C177" s="4">
        <f>_xll.SNL.Clients.Office.Excel.Functions.SPG(A177,"IQ_AVG_DILUT_SHARES_OUT","CY2023")</f>
        <v>150228000</v>
      </c>
      <c r="D177" s="5">
        <f>_xll.SNL.Clients.Office.Excel.Functions.SPG(A177, "IQ_DILUT_EPS_NORM", "CY2023")</f>
        <v>6.5960000000000001</v>
      </c>
      <c r="E177">
        <f t="shared" si="8"/>
        <v>990903.88800000004</v>
      </c>
      <c r="F177">
        <f t="shared" si="9"/>
        <v>7.7179210841965884E-2</v>
      </c>
      <c r="G177" s="11" t="s">
        <v>179</v>
      </c>
      <c r="H177" s="4" cm="1">
        <f t="array" ref="H177">_xll.SNL.Clients.Office.Excel.Functions.SPG(G177, "SP_TOTAL_REV", "CY2023")</f>
        <v>12839000</v>
      </c>
      <c r="I177" s="4">
        <f>_xll.SNL.Clients.Office.Excel.Functions.SPG(G177,"IQ_AVG_DILUT_SHARES_OUT","CY2023")</f>
        <v>150228000</v>
      </c>
      <c r="J177" s="5">
        <f>_xll.SNL.Clients.Office.Excel.Functions.SPG(G177, "IQ_DILUT_EPS_NORM", "CY2023")</f>
        <v>6.5960000000000001</v>
      </c>
      <c r="K177">
        <f t="shared" si="10"/>
        <v>990903.88800000004</v>
      </c>
      <c r="L177">
        <f t="shared" si="11"/>
        <v>7.7179210841965884E-2</v>
      </c>
    </row>
    <row r="178" spans="1:12">
      <c r="A178" s="11" t="s">
        <v>180</v>
      </c>
      <c r="B178" s="4" cm="1">
        <f t="array" ref="B178">_xll.SNL.Clients.Office.Excel.Functions.SPG(A178, "SP_TOTAL_REV", "CY2023")</f>
        <v>9300110</v>
      </c>
      <c r="C178" s="4">
        <f>_xll.SNL.Clients.Office.Excel.Functions.SPG(A178,"IQ_AVG_DILUT_SHARES_OUT","CY2023")</f>
        <v>150186000</v>
      </c>
      <c r="D178" s="5">
        <f>_xll.SNL.Clients.Office.Excel.Functions.SPG(A178, "IQ_DILUT_EPS_NORM", "CY2023")</f>
        <v>4.2309999999999999</v>
      </c>
      <c r="E178">
        <f t="shared" si="8"/>
        <v>635436.96600000001</v>
      </c>
      <c r="F178">
        <f t="shared" si="9"/>
        <v>6.832574732987029E-2</v>
      </c>
      <c r="G178" s="11" t="s">
        <v>180</v>
      </c>
      <c r="H178" s="4" cm="1">
        <f t="array" ref="H178">_xll.SNL.Clients.Office.Excel.Functions.SPG(G178, "SP_TOTAL_REV", "CY2023")</f>
        <v>9300110</v>
      </c>
      <c r="I178" s="4">
        <f>_xll.SNL.Clients.Office.Excel.Functions.SPG(G178,"IQ_AVG_DILUT_SHARES_OUT","CY2023")</f>
        <v>150186000</v>
      </c>
      <c r="J178" s="5">
        <f>_xll.SNL.Clients.Office.Excel.Functions.SPG(G178, "IQ_DILUT_EPS_NORM", "CY2023")</f>
        <v>4.2309999999999999</v>
      </c>
      <c r="K178">
        <f t="shared" si="10"/>
        <v>635436.96600000001</v>
      </c>
      <c r="L178">
        <f t="shared" si="11"/>
        <v>6.832574732987029E-2</v>
      </c>
    </row>
    <row r="179" spans="1:12">
      <c r="A179" s="11" t="s">
        <v>181</v>
      </c>
      <c r="B179" s="4" cm="1">
        <f t="array" ref="B179">_xll.SNL.Clients.Office.Excel.Functions.SPG(A179, "SP_TOTAL_REV", "CY2023")</f>
        <v>2699936</v>
      </c>
      <c r="C179" s="4">
        <f>_xll.SNL.Clients.Office.Excel.Functions.SPG(A179,"IQ_AVG_DILUT_SHARES_OUT","CY2023")</f>
        <v>169220882</v>
      </c>
      <c r="D179" s="5">
        <f>_xll.SNL.Clients.Office.Excel.Functions.SPG(A179, "IQ_DILUT_EPS_NORM", "CY2023")</f>
        <v>3.1880000000000002</v>
      </c>
      <c r="E179">
        <f t="shared" si="8"/>
        <v>539476.17181600002</v>
      </c>
      <c r="F179">
        <f t="shared" si="9"/>
        <v>0.19981072581572304</v>
      </c>
      <c r="G179" s="11" t="s">
        <v>181</v>
      </c>
      <c r="H179" s="4" cm="1">
        <f t="array" ref="H179">_xll.SNL.Clients.Office.Excel.Functions.SPG(G179, "SP_TOTAL_REV", "CY2023")</f>
        <v>2699936</v>
      </c>
      <c r="I179" s="4">
        <f>_xll.SNL.Clients.Office.Excel.Functions.SPG(G179,"IQ_AVG_DILUT_SHARES_OUT","CY2023")</f>
        <v>169220882</v>
      </c>
      <c r="J179" s="5">
        <f>_xll.SNL.Clients.Office.Excel.Functions.SPG(G179, "IQ_DILUT_EPS_NORM", "CY2023")</f>
        <v>3.1880000000000002</v>
      </c>
      <c r="K179">
        <f t="shared" si="10"/>
        <v>539476.17181600002</v>
      </c>
      <c r="L179">
        <f t="shared" si="11"/>
        <v>0.19981072581572304</v>
      </c>
    </row>
    <row r="180" spans="1:12">
      <c r="A180" s="11" t="s">
        <v>182</v>
      </c>
      <c r="B180" s="4" cm="1">
        <f t="array" ref="B180">_xll.SNL.Clients.Office.Excel.Functions.SPG(A180, "SP_TOTAL_REV", "CY2023")</f>
        <v>338293000</v>
      </c>
      <c r="C180" s="4">
        <f>_xll.SNL.Clients.Office.Excel.Functions.SPG(A180,"IQ_AVG_DILUT_SHARES_OUT","CY2023")</f>
        <v>4052000000</v>
      </c>
      <c r="D180" s="5">
        <f>_xll.SNL.Clients.Office.Excel.Functions.SPG(A180, "IQ_DILUT_EPS_NORM", "CY2023")</f>
        <v>8.24</v>
      </c>
      <c r="E180">
        <f t="shared" si="8"/>
        <v>33388480</v>
      </c>
      <c r="F180">
        <f t="shared" si="9"/>
        <v>9.8696928402302153E-2</v>
      </c>
      <c r="G180" s="11" t="s">
        <v>182</v>
      </c>
      <c r="H180" s="4" cm="1">
        <f t="array" ref="H180">_xll.SNL.Clients.Office.Excel.Functions.SPG(G180, "SP_TOTAL_REV", "CY2023")</f>
        <v>338293000</v>
      </c>
      <c r="I180" s="4">
        <f>_xll.SNL.Clients.Office.Excel.Functions.SPG(G180,"IQ_AVG_DILUT_SHARES_OUT","CY2023")</f>
        <v>4052000000</v>
      </c>
      <c r="J180" s="5">
        <f>_xll.SNL.Clients.Office.Excel.Functions.SPG(G180, "IQ_DILUT_EPS_NORM", "CY2023")</f>
        <v>8.24</v>
      </c>
      <c r="K180">
        <f t="shared" si="10"/>
        <v>33388480</v>
      </c>
      <c r="L180">
        <f t="shared" si="11"/>
        <v>9.8696928402302153E-2</v>
      </c>
    </row>
    <row r="181" spans="1:12">
      <c r="A181" s="11" t="s">
        <v>183</v>
      </c>
      <c r="B181" s="4" cm="1">
        <f t="array" ref="B181">_xll.SNL.Clients.Office.Excel.Functions.SPG(A181, "SP_TOTAL_REV", "CY2023")</f>
        <v>2805388</v>
      </c>
      <c r="C181" s="4">
        <f>_xll.SNL.Clients.Office.Excel.Functions.SPG(A181,"IQ_AVG_DILUT_SHARES_OUT","CY2023")</f>
        <v>60086500</v>
      </c>
      <c r="D181" s="5">
        <f>_xll.SNL.Clients.Office.Excel.Functions.SPG(A181, "IQ_DILUT_EPS_NORM", "CY2023")</f>
        <v>6.5490000000000004</v>
      </c>
      <c r="E181">
        <f t="shared" si="8"/>
        <v>393506.48849999998</v>
      </c>
      <c r="F181">
        <f t="shared" si="9"/>
        <v>0.1402681156759778</v>
      </c>
      <c r="G181" s="11" t="s">
        <v>183</v>
      </c>
      <c r="H181" s="4" cm="1">
        <f t="array" ref="H181">_xll.SNL.Clients.Office.Excel.Functions.SPG(G181, "SP_TOTAL_REV", "CY2023")</f>
        <v>2805388</v>
      </c>
      <c r="I181" s="4">
        <f>_xll.SNL.Clients.Office.Excel.Functions.SPG(G181,"IQ_AVG_DILUT_SHARES_OUT","CY2023")</f>
        <v>60086500</v>
      </c>
      <c r="J181" s="5">
        <f>_xll.SNL.Clients.Office.Excel.Functions.SPG(G181, "IQ_DILUT_EPS_NORM", "CY2023")</f>
        <v>6.5490000000000004</v>
      </c>
      <c r="K181">
        <f t="shared" si="10"/>
        <v>393506.48849999998</v>
      </c>
      <c r="L181">
        <f t="shared" si="11"/>
        <v>0.1402681156759778</v>
      </c>
    </row>
    <row r="182" spans="1:12">
      <c r="A182" s="11" t="s">
        <v>184</v>
      </c>
      <c r="B182" s="4" cm="1">
        <f t="array" ref="B182">_xll.SNL.Clients.Office.Excel.Functions.SPG(A182, "SP_TOTAL_REV", "CY2023")</f>
        <v>2122909</v>
      </c>
      <c r="C182" s="4">
        <f>_xll.SNL.Clients.Office.Excel.Functions.SPG(A182,"IQ_AVG_DILUT_SHARES_OUT","CY2023")</f>
        <v>38830250</v>
      </c>
      <c r="D182" s="5">
        <f>_xll.SNL.Clients.Office.Excel.Functions.SPG(A182, "IQ_DILUT_EPS_NORM", "CY2023")</f>
        <v>9.9960000000000004</v>
      </c>
      <c r="E182">
        <f t="shared" si="8"/>
        <v>388147.179</v>
      </c>
      <c r="F182">
        <f t="shared" si="9"/>
        <v>0.18283740800948134</v>
      </c>
      <c r="G182" s="11" t="s">
        <v>184</v>
      </c>
      <c r="H182" s="4" cm="1">
        <f t="array" ref="H182">_xll.SNL.Clients.Office.Excel.Functions.SPG(G182, "SP_TOTAL_REV", "CY2023")</f>
        <v>2122909</v>
      </c>
      <c r="I182" s="4">
        <f>_xll.SNL.Clients.Office.Excel.Functions.SPG(G182,"IQ_AVG_DILUT_SHARES_OUT","CY2023")</f>
        <v>38830250</v>
      </c>
      <c r="J182" s="5">
        <f>_xll.SNL.Clients.Office.Excel.Functions.SPG(G182, "IQ_DILUT_EPS_NORM", "CY2023")</f>
        <v>9.9960000000000004</v>
      </c>
      <c r="K182">
        <f t="shared" si="10"/>
        <v>388147.179</v>
      </c>
      <c r="L182">
        <f t="shared" si="11"/>
        <v>0.18283740800948134</v>
      </c>
    </row>
    <row r="183" spans="1:12">
      <c r="A183" s="11" t="s">
        <v>185</v>
      </c>
      <c r="B183" s="4" cm="1">
        <f t="array" ref="B183">_xll.SNL.Clients.Office.Excel.Functions.SPG(A183, "SP_TOTAL_REV", "CY2023")</f>
        <v>1550746</v>
      </c>
      <c r="C183" s="4">
        <f>_xll.SNL.Clients.Office.Excel.Functions.SPG(A183,"IQ_AVG_DILUT_SHARES_OUT","CY2023")</f>
        <v>25311000</v>
      </c>
      <c r="D183" s="5">
        <f>_xll.SNL.Clients.Office.Excel.Functions.SPG(A183, "IQ_DILUT_EPS_NORM", "CY2023")</f>
        <v>13.832000000000001</v>
      </c>
      <c r="E183">
        <f t="shared" si="8"/>
        <v>350101.75199999998</v>
      </c>
      <c r="F183">
        <f t="shared" si="9"/>
        <v>0.22576344030550458</v>
      </c>
      <c r="G183" s="11" t="s">
        <v>185</v>
      </c>
      <c r="H183" s="4" cm="1">
        <f t="array" ref="H183">_xll.SNL.Clients.Office.Excel.Functions.SPG(G183, "SP_TOTAL_REV", "CY2023")</f>
        <v>1550746</v>
      </c>
      <c r="I183" s="4">
        <f>_xll.SNL.Clients.Office.Excel.Functions.SPG(G183,"IQ_AVG_DILUT_SHARES_OUT","CY2023")</f>
        <v>25311000</v>
      </c>
      <c r="J183" s="5">
        <f>_xll.SNL.Clients.Office.Excel.Functions.SPG(G183, "IQ_DILUT_EPS_NORM", "CY2023")</f>
        <v>13.832000000000001</v>
      </c>
      <c r="K183">
        <f t="shared" si="10"/>
        <v>350101.75199999998</v>
      </c>
      <c r="L183">
        <f t="shared" si="11"/>
        <v>0.22576344030550458</v>
      </c>
    </row>
    <row r="184" spans="1:12">
      <c r="A184" s="11" t="s">
        <v>186</v>
      </c>
      <c r="B184" s="4" cm="1">
        <f t="array" ref="B184">_xll.SNL.Clients.Office.Excel.Functions.SPG(A184, "SP_TOTAL_REV", "CY2023")</f>
        <v>7346700</v>
      </c>
      <c r="C184" s="4">
        <f>_xll.SNL.Clients.Office.Excel.Functions.SPG(A184,"IQ_AVG_DILUT_SHARES_OUT","CY2023")</f>
        <v>573008608</v>
      </c>
      <c r="D184" s="5">
        <f>_xll.SNL.Clients.Office.Excel.Functions.SPG(A184, "IQ_DILUT_EPS_NORM", "CY2023")</f>
        <v>1.66</v>
      </c>
      <c r="E184">
        <f t="shared" si="8"/>
        <v>951194.28928000003</v>
      </c>
      <c r="F184">
        <f t="shared" si="9"/>
        <v>0.12947231944682647</v>
      </c>
      <c r="G184" s="11" t="s">
        <v>186</v>
      </c>
      <c r="H184" s="4" cm="1">
        <f t="array" ref="H184">_xll.SNL.Clients.Office.Excel.Functions.SPG(G184, "SP_TOTAL_REV", "CY2023")</f>
        <v>7346700</v>
      </c>
      <c r="I184" s="4">
        <f>_xll.SNL.Clients.Office.Excel.Functions.SPG(G184,"IQ_AVG_DILUT_SHARES_OUT","CY2023")</f>
        <v>573008608</v>
      </c>
      <c r="J184" s="5">
        <f>_xll.SNL.Clients.Office.Excel.Functions.SPG(G184, "IQ_DILUT_EPS_NORM", "CY2023")</f>
        <v>1.66</v>
      </c>
      <c r="K184">
        <f t="shared" si="10"/>
        <v>951194.28928000003</v>
      </c>
      <c r="L184">
        <f t="shared" si="11"/>
        <v>0.12947231944682647</v>
      </c>
    </row>
    <row r="185" spans="1:12">
      <c r="A185" s="11" t="s">
        <v>187</v>
      </c>
      <c r="B185" s="4" cm="1">
        <f t="array" ref="B185">_xll.SNL.Clients.Office.Excel.Functions.SPG(A185, "SP_TOTAL_REV", "CY2023")</f>
        <v>1140710</v>
      </c>
      <c r="C185" s="4">
        <f>_xll.SNL.Clients.Office.Excel.Functions.SPG(A185,"IQ_AVG_DILUT_SHARES_OUT","CY2023")</f>
        <v>81313000</v>
      </c>
      <c r="D185" s="5">
        <f>_xll.SNL.Clients.Office.Excel.Functions.SPG(A185, "IQ_DILUT_EPS_NORM", "CY2023")</f>
        <v>1.698</v>
      </c>
      <c r="E185">
        <f t="shared" si="8"/>
        <v>138069.47399999999</v>
      </c>
      <c r="F185">
        <f t="shared" si="9"/>
        <v>0.12103819024993205</v>
      </c>
      <c r="G185" s="11" t="s">
        <v>187</v>
      </c>
      <c r="H185" s="4" cm="1">
        <f t="array" ref="H185">_xll.SNL.Clients.Office.Excel.Functions.SPG(G185, "SP_TOTAL_REV", "CY2023")</f>
        <v>1140710</v>
      </c>
      <c r="I185" s="4">
        <f>_xll.SNL.Clients.Office.Excel.Functions.SPG(G185,"IQ_AVG_DILUT_SHARES_OUT","CY2023")</f>
        <v>81313000</v>
      </c>
      <c r="J185" s="5">
        <f>_xll.SNL.Clients.Office.Excel.Functions.SPG(G185, "IQ_DILUT_EPS_NORM", "CY2023")</f>
        <v>1.698</v>
      </c>
      <c r="K185">
        <f t="shared" si="10"/>
        <v>138069.47399999999</v>
      </c>
      <c r="L185">
        <f t="shared" si="11"/>
        <v>0.12103819024993205</v>
      </c>
    </row>
    <row r="186" spans="1:12">
      <c r="A186" s="11" t="s">
        <v>188</v>
      </c>
      <c r="B186" s="4" cm="1">
        <f t="array" ref="B186">_xll.SNL.Clients.Office.Excel.Functions.SPG(A186, "SP_TOTAL_REV", "CY2023")</f>
        <v>87945000</v>
      </c>
      <c r="C186" s="4">
        <f>_xll.SNL.Clients.Office.Excel.Functions.SPG(A186,"IQ_AVG_DILUT_SHARES_OUT","CY2023")</f>
        <v>253500000</v>
      </c>
      <c r="D186" s="5">
        <f>_xll.SNL.Clients.Office.Excel.Functions.SPG(A186, "IQ_DILUT_EPS_NORM", "CY2023")</f>
        <v>15.808999999999999</v>
      </c>
      <c r="E186">
        <f t="shared" si="8"/>
        <v>4007581.5</v>
      </c>
      <c r="F186">
        <f t="shared" si="9"/>
        <v>4.5569179600886918E-2</v>
      </c>
      <c r="G186" s="11" t="s">
        <v>188</v>
      </c>
      <c r="H186" s="4" cm="1">
        <f t="array" ref="H186">_xll.SNL.Clients.Office.Excel.Functions.SPG(G186, "SP_TOTAL_REV", "CY2023")</f>
        <v>87945000</v>
      </c>
      <c r="I186" s="4">
        <f>_xll.SNL.Clients.Office.Excel.Functions.SPG(G186,"IQ_AVG_DILUT_SHARES_OUT","CY2023")</f>
        <v>253500000</v>
      </c>
      <c r="J186" s="5">
        <f>_xll.SNL.Clients.Office.Excel.Functions.SPG(G186, "IQ_DILUT_EPS_NORM", "CY2023")</f>
        <v>15.808999999999999</v>
      </c>
      <c r="K186">
        <f t="shared" si="10"/>
        <v>4007581.5</v>
      </c>
      <c r="L186">
        <f t="shared" si="11"/>
        <v>4.5569179600886918E-2</v>
      </c>
    </row>
    <row r="187" spans="1:12">
      <c r="A187" s="11" t="s">
        <v>189</v>
      </c>
      <c r="B187" s="4" cm="1">
        <f t="array" ref="B187">_xll.SNL.Clients.Office.Excel.Functions.SPG(A187, "SP_TOTAL_REV", "CY2023")</f>
        <v>9821000</v>
      </c>
      <c r="C187" s="4">
        <f>_xll.SNL.Clients.Office.Excel.Functions.SPG(A187,"IQ_AVG_DILUT_SHARES_OUT","CY2023")</f>
        <v>591000000</v>
      </c>
      <c r="D187" s="5">
        <f>_xll.SNL.Clients.Office.Excel.Functions.SPG(A187, "IQ_DILUT_EPS_NORM", "CY2023")</f>
        <v>0.86599999999999999</v>
      </c>
      <c r="E187">
        <f t="shared" si="8"/>
        <v>511806</v>
      </c>
      <c r="F187">
        <f t="shared" si="9"/>
        <v>5.2113430404235821E-2</v>
      </c>
      <c r="G187" s="11" t="s">
        <v>189</v>
      </c>
      <c r="H187" s="4" cm="1">
        <f t="array" ref="H187">_xll.SNL.Clients.Office.Excel.Functions.SPG(G187, "SP_TOTAL_REV", "CY2023")</f>
        <v>9821000</v>
      </c>
      <c r="I187" s="4">
        <f>_xll.SNL.Clients.Office.Excel.Functions.SPG(G187,"IQ_AVG_DILUT_SHARES_OUT","CY2023")</f>
        <v>591000000</v>
      </c>
      <c r="J187" s="5">
        <f>_xll.SNL.Clients.Office.Excel.Functions.SPG(G187, "IQ_DILUT_EPS_NORM", "CY2023")</f>
        <v>0.86599999999999999</v>
      </c>
      <c r="K187">
        <f t="shared" si="10"/>
        <v>511806</v>
      </c>
      <c r="L187">
        <f t="shared" si="11"/>
        <v>5.2113430404235821E-2</v>
      </c>
    </row>
    <row r="188" spans="1:12">
      <c r="A188" s="11" t="s">
        <v>190</v>
      </c>
      <c r="B188" s="4" cm="1">
        <f t="array" ref="B188">_xll.SNL.Clients.Office.Excel.Functions.SPG(A188, "SP_TOTAL_REV", "CY2023")</f>
        <v>8708000</v>
      </c>
      <c r="C188" s="4">
        <f>_xll.SNL.Clients.Office.Excel.Functions.SPG(A188,"IQ_AVG_DILUT_SHARES_OUT","CY2023")</f>
        <v>687678291</v>
      </c>
      <c r="D188" s="5">
        <f>_xll.SNL.Clients.Office.Excel.Functions.SPG(A188, "IQ_DILUT_EPS_NORM", "CY2023")</f>
        <v>2.7189999999999999</v>
      </c>
      <c r="E188">
        <f t="shared" si="8"/>
        <v>1869797.2732289999</v>
      </c>
      <c r="F188">
        <f t="shared" si="9"/>
        <v>0.21472178149161689</v>
      </c>
      <c r="G188" s="11" t="s">
        <v>190</v>
      </c>
      <c r="H188" s="4" cm="1">
        <f t="array" ref="H188">_xll.SNL.Clients.Office.Excel.Functions.SPG(G188, "SP_TOTAL_REV", "CY2023")</f>
        <v>8708000</v>
      </c>
      <c r="I188" s="4">
        <f>_xll.SNL.Clients.Office.Excel.Functions.SPG(G188,"IQ_AVG_DILUT_SHARES_OUT","CY2023")</f>
        <v>687678291</v>
      </c>
      <c r="J188" s="5">
        <f>_xll.SNL.Clients.Office.Excel.Functions.SPG(G188, "IQ_DILUT_EPS_NORM", "CY2023")</f>
        <v>2.7189999999999999</v>
      </c>
      <c r="K188">
        <f t="shared" si="10"/>
        <v>1869797.2732289999</v>
      </c>
      <c r="L188">
        <f t="shared" si="11"/>
        <v>0.21472178149161689</v>
      </c>
    </row>
    <row r="189" spans="1:12">
      <c r="A189" s="11" t="s">
        <v>191</v>
      </c>
      <c r="B189" s="4" cm="1">
        <f t="array" ref="B189">_xll.SNL.Clients.Office.Excel.Functions.SPG(A189, "SP_TOTAL_REV", "CY2023")</f>
        <v>3318602</v>
      </c>
      <c r="C189" s="4">
        <f>_xll.SNL.Clients.Office.Excel.Functions.SPG(A189,"IQ_AVG_DILUT_SHARES_OUT","CY2023")</f>
        <v>107372000</v>
      </c>
      <c r="D189" s="5">
        <f>_xll.SNL.Clients.Office.Excel.Functions.SPG(A189, "IQ_DILUT_EPS_NORM", "CY2023")</f>
        <v>5.3550000000000004</v>
      </c>
      <c r="E189">
        <f t="shared" si="8"/>
        <v>574977.06000000006</v>
      </c>
      <c r="F189">
        <f t="shared" si="9"/>
        <v>0.1732588180203592</v>
      </c>
      <c r="G189" s="11" t="s">
        <v>191</v>
      </c>
      <c r="H189" s="4" cm="1">
        <f t="array" ref="H189">_xll.SNL.Clients.Office.Excel.Functions.SPG(G189, "SP_TOTAL_REV", "CY2023")</f>
        <v>3318602</v>
      </c>
      <c r="I189" s="4">
        <f>_xll.SNL.Clients.Office.Excel.Functions.SPG(G189,"IQ_AVG_DILUT_SHARES_OUT","CY2023")</f>
        <v>107372000</v>
      </c>
      <c r="J189" s="5">
        <f>_xll.SNL.Clients.Office.Excel.Functions.SPG(G189, "IQ_DILUT_EPS_NORM", "CY2023")</f>
        <v>5.3550000000000004</v>
      </c>
      <c r="K189">
        <f t="shared" si="10"/>
        <v>574977.06000000006</v>
      </c>
      <c r="L189">
        <f t="shared" si="11"/>
        <v>0.1732588180203592</v>
      </c>
    </row>
    <row r="190" spans="1:12">
      <c r="A190" s="11" t="s">
        <v>192</v>
      </c>
      <c r="B190" s="4" cm="1">
        <f t="array" ref="B190">_xll.SNL.Clients.Office.Excel.Functions.SPG(A190, "SP_TOTAL_REV", "CY2023")</f>
        <v>12685000</v>
      </c>
      <c r="C190" s="4">
        <f>_xll.SNL.Clients.Office.Excel.Functions.SPG(A190,"IQ_AVG_DILUT_SHARES_OUT","CY2023")</f>
        <v>574000000</v>
      </c>
      <c r="D190" s="5">
        <f>_xll.SNL.Clients.Office.Excel.Functions.SPG(A190, "IQ_DILUT_EPS_NORM", "CY2023")</f>
        <v>1.504</v>
      </c>
      <c r="E190">
        <f t="shared" si="8"/>
        <v>863296</v>
      </c>
      <c r="F190">
        <f t="shared" si="9"/>
        <v>6.805644461962948E-2</v>
      </c>
      <c r="G190" s="11" t="s">
        <v>192</v>
      </c>
      <c r="H190" s="4" cm="1">
        <f t="array" ref="H190">_xll.SNL.Clients.Office.Excel.Functions.SPG(G190, "SP_TOTAL_REV", "CY2023")</f>
        <v>12685000</v>
      </c>
      <c r="I190" s="4">
        <f>_xll.SNL.Clients.Office.Excel.Functions.SPG(G190,"IQ_AVG_DILUT_SHARES_OUT","CY2023")</f>
        <v>574000000</v>
      </c>
      <c r="J190" s="5">
        <f>_xll.SNL.Clients.Office.Excel.Functions.SPG(G190, "IQ_DILUT_EPS_NORM", "CY2023")</f>
        <v>1.504</v>
      </c>
      <c r="K190">
        <f t="shared" si="10"/>
        <v>863296</v>
      </c>
      <c r="L190">
        <f t="shared" si="11"/>
        <v>6.805644461962948E-2</v>
      </c>
    </row>
    <row r="191" spans="1:12">
      <c r="A191" s="11" t="s">
        <v>193</v>
      </c>
      <c r="B191" s="4" cm="1">
        <f t="array" ref="B191">_xll.SNL.Clients.Office.Excel.Functions.SPG(A191, "SP_TOTAL_REV", "CY2023")</f>
        <v>19093000</v>
      </c>
      <c r="C191" s="4">
        <f>_xll.SNL.Clients.Office.Excel.Functions.SPG(A191,"IQ_AVG_DILUT_SHARES_OUT","CY2023")</f>
        <v>615900000</v>
      </c>
      <c r="D191" s="5">
        <f>_xll.SNL.Clients.Office.Excel.Functions.SPG(A191, "IQ_DILUT_EPS_NORM", "CY2023")</f>
        <v>3.6720000000000002</v>
      </c>
      <c r="E191">
        <f t="shared" si="8"/>
        <v>2261584.7999999998</v>
      </c>
      <c r="F191">
        <f t="shared" si="9"/>
        <v>0.11845099251034409</v>
      </c>
      <c r="G191" s="11" t="s">
        <v>193</v>
      </c>
      <c r="H191" s="4" cm="1">
        <f t="array" ref="H191">_xll.SNL.Clients.Office.Excel.Functions.SPG(G191, "SP_TOTAL_REV", "CY2023")</f>
        <v>19093000</v>
      </c>
      <c r="I191" s="4">
        <f>_xll.SNL.Clients.Office.Excel.Functions.SPG(G191,"IQ_AVG_DILUT_SHARES_OUT","CY2023")</f>
        <v>615900000</v>
      </c>
      <c r="J191" s="5">
        <f>_xll.SNL.Clients.Office.Excel.Functions.SPG(G191, "IQ_DILUT_EPS_NORM", "CY2023")</f>
        <v>3.6720000000000002</v>
      </c>
      <c r="K191">
        <f t="shared" si="10"/>
        <v>2261584.7999999998</v>
      </c>
      <c r="L191">
        <f t="shared" si="11"/>
        <v>0.11845099251034409</v>
      </c>
    </row>
    <row r="192" spans="1:12">
      <c r="A192" s="11" t="s">
        <v>194</v>
      </c>
      <c r="B192" s="4" cm="1">
        <f t="array" ref="B192">_xll.SNL.Clients.Office.Excel.Functions.SPG(A192, "SP_TOTAL_REV", "CY2023")</f>
        <v>4486800</v>
      </c>
      <c r="C192" s="4">
        <f>_xll.SNL.Clients.Office.Excel.Functions.SPG(A192,"IQ_AVG_DILUT_SHARES_OUT","CY2023")</f>
        <v>125533000</v>
      </c>
      <c r="D192" s="5">
        <f>_xll.SNL.Clients.Office.Excel.Functions.SPG(A192, "IQ_DILUT_EPS_NORM", "CY2023")</f>
        <v>1.83</v>
      </c>
      <c r="E192">
        <f t="shared" si="8"/>
        <v>229725.39</v>
      </c>
      <c r="F192">
        <f t="shared" si="9"/>
        <v>5.1200274137469914E-2</v>
      </c>
      <c r="G192" s="11" t="s">
        <v>194</v>
      </c>
      <c r="H192" s="4" cm="1">
        <f t="array" ref="H192">_xll.SNL.Clients.Office.Excel.Functions.SPG(G192, "SP_TOTAL_REV", "CY2023")</f>
        <v>4486800</v>
      </c>
      <c r="I192" s="4">
        <f>_xll.SNL.Clients.Office.Excel.Functions.SPG(G192,"IQ_AVG_DILUT_SHARES_OUT","CY2023")</f>
        <v>125533000</v>
      </c>
      <c r="J192" s="5">
        <f>_xll.SNL.Clients.Office.Excel.Functions.SPG(G192, "IQ_DILUT_EPS_NORM", "CY2023")</f>
        <v>1.83</v>
      </c>
      <c r="K192">
        <f t="shared" si="10"/>
        <v>229725.39</v>
      </c>
      <c r="L192">
        <f t="shared" si="11"/>
        <v>5.1200274137469914E-2</v>
      </c>
    </row>
    <row r="193" spans="1:12">
      <c r="A193" s="11" t="s">
        <v>195</v>
      </c>
      <c r="B193" s="4" cm="1">
        <f t="array" ref="B193">_xll.SNL.Clients.Office.Excel.Functions.SPG(A193, "SP_TOTAL_REV", "CY2023")</f>
        <v>176191000</v>
      </c>
      <c r="C193" s="4">
        <f>_xll.SNL.Clients.Office.Excel.Functions.SPG(A193,"IQ_AVG_DILUT_SHARES_OUT","CY2023")</f>
        <v>4041000000</v>
      </c>
      <c r="D193" s="5">
        <f>_xll.SNL.Clients.Office.Excel.Functions.SPG(A193, "IQ_DILUT_EPS_NORM", "CY2023")</f>
        <v>1.0189999999999999</v>
      </c>
      <c r="E193">
        <f t="shared" si="8"/>
        <v>4117778.9999999995</v>
      </c>
      <c r="F193">
        <f t="shared" si="9"/>
        <v>2.3371108626433809E-2</v>
      </c>
      <c r="G193" s="11" t="s">
        <v>195</v>
      </c>
      <c r="H193" s="4" cm="1">
        <f t="array" ref="H193">_xll.SNL.Clients.Office.Excel.Functions.SPG(G193, "SP_TOTAL_REV", "CY2023")</f>
        <v>176191000</v>
      </c>
      <c r="I193" s="4">
        <f>_xll.SNL.Clients.Office.Excel.Functions.SPG(G193,"IQ_AVG_DILUT_SHARES_OUT","CY2023")</f>
        <v>4041000000</v>
      </c>
      <c r="J193" s="5">
        <f>_xll.SNL.Clients.Office.Excel.Functions.SPG(G193, "IQ_DILUT_EPS_NORM", "CY2023")</f>
        <v>1.0189999999999999</v>
      </c>
      <c r="K193">
        <f t="shared" si="10"/>
        <v>4117778.9999999995</v>
      </c>
      <c r="L193">
        <f t="shared" si="11"/>
        <v>2.3371108626433809E-2</v>
      </c>
    </row>
    <row r="194" spans="1:12">
      <c r="A194" s="11" t="s">
        <v>196</v>
      </c>
      <c r="B194" s="4" cm="1">
        <f t="array" ref="B194">_xll.SNL.Clients.Office.Excel.Functions.SPG(A194, "SP_TOTAL_REV", "CY2023")</f>
        <v>5304800</v>
      </c>
      <c r="C194" s="4">
        <f>_xll.SNL.Clients.Office.Excel.Functions.SPG(A194,"IQ_AVG_DILUT_SHARES_OUT","CY2023")</f>
        <v>788200000</v>
      </c>
      <c r="D194" s="5">
        <f>_xll.SNL.Clients.Office.Excel.Functions.SPG(A194, "IQ_DILUT_EPS_NORM", "CY2023")</f>
        <v>1.024</v>
      </c>
      <c r="E194">
        <f t="shared" si="8"/>
        <v>807116.80000000005</v>
      </c>
      <c r="F194">
        <f t="shared" si="9"/>
        <v>0.15214839390740462</v>
      </c>
      <c r="G194" s="11" t="s">
        <v>196</v>
      </c>
      <c r="H194" s="4" cm="1">
        <f t="array" ref="H194">_xll.SNL.Clients.Office.Excel.Functions.SPG(G194, "SP_TOTAL_REV", "CY2023")</f>
        <v>5304800</v>
      </c>
      <c r="I194" s="4">
        <f>_xll.SNL.Clients.Office.Excel.Functions.SPG(G194,"IQ_AVG_DILUT_SHARES_OUT","CY2023")</f>
        <v>788200000</v>
      </c>
      <c r="J194" s="5">
        <f>_xll.SNL.Clients.Office.Excel.Functions.SPG(G194, "IQ_DILUT_EPS_NORM", "CY2023")</f>
        <v>1.024</v>
      </c>
      <c r="K194">
        <f t="shared" si="10"/>
        <v>807116.80000000005</v>
      </c>
      <c r="L194">
        <f t="shared" si="11"/>
        <v>0.15214839390740462</v>
      </c>
    </row>
    <row r="195" spans="1:12">
      <c r="A195" s="11" t="s">
        <v>197</v>
      </c>
      <c r="B195" s="4" cm="1">
        <f t="array" ref="B195">_xll.SNL.Clients.Office.Excel.Functions.SPG(A195, "SP_TOTAL_REV", "CY2023")</f>
        <v>6065300</v>
      </c>
      <c r="C195" s="4">
        <f>_xll.SNL.Clients.Office.Excel.Functions.SPG(A195,"IQ_AVG_DILUT_SHARES_OUT","CY2023")</f>
        <v>355600000</v>
      </c>
      <c r="D195" s="5">
        <f>_xll.SNL.Clients.Office.Excel.Functions.SPG(A195, "IQ_DILUT_EPS_NORM", "CY2023")</f>
        <v>1.7410000000000001</v>
      </c>
      <c r="E195">
        <f t="shared" si="8"/>
        <v>619099.6</v>
      </c>
      <c r="F195">
        <f t="shared" si="9"/>
        <v>0.10207237894250902</v>
      </c>
      <c r="G195" s="11" t="s">
        <v>197</v>
      </c>
      <c r="H195" s="4" cm="1">
        <f t="array" ref="H195">_xll.SNL.Clients.Office.Excel.Functions.SPG(G195, "SP_TOTAL_REV", "CY2023")</f>
        <v>6065300</v>
      </c>
      <c r="I195" s="4">
        <f>_xll.SNL.Clients.Office.Excel.Functions.SPG(G195,"IQ_AVG_DILUT_SHARES_OUT","CY2023")</f>
        <v>355600000</v>
      </c>
      <c r="J195" s="5">
        <f>_xll.SNL.Clients.Office.Excel.Functions.SPG(G195, "IQ_DILUT_EPS_NORM", "CY2023")</f>
        <v>1.7410000000000001</v>
      </c>
      <c r="K195">
        <f t="shared" si="10"/>
        <v>619099.6</v>
      </c>
      <c r="L195">
        <f t="shared" si="11"/>
        <v>0.10207237894250902</v>
      </c>
    </row>
    <row r="196" spans="1:12">
      <c r="A196" s="11" t="s">
        <v>198</v>
      </c>
      <c r="B196" s="4" cm="1">
        <f t="array" ref="B196">_xll.SNL.Clients.Office.Excel.Functions.SPG(A196, "SP_TOTAL_REV", "CY2023")</f>
        <v>14557000</v>
      </c>
      <c r="C196" s="4">
        <f>_xll.SNL.Clients.Office.Excel.Functions.SPG(A196,"IQ_AVG_DILUT_SHARES_OUT","CY2023")</f>
        <v>501500000</v>
      </c>
      <c r="D196" s="5">
        <f>_xll.SNL.Clients.Office.Excel.Functions.SPG(A196, "IQ_DILUT_EPS_NORM", "CY2023")</f>
        <v>2.6219999999999999</v>
      </c>
      <c r="E196">
        <f t="shared" si="8"/>
        <v>1314933</v>
      </c>
      <c r="F196">
        <f t="shared" si="9"/>
        <v>9.03299443566669E-2</v>
      </c>
      <c r="G196" s="11" t="s">
        <v>198</v>
      </c>
      <c r="H196" s="4" cm="1">
        <f t="array" ref="H196">_xll.SNL.Clients.Office.Excel.Functions.SPG(G196, "SP_TOTAL_REV", "CY2023")</f>
        <v>14557000</v>
      </c>
      <c r="I196" s="4">
        <f>_xll.SNL.Clients.Office.Excel.Functions.SPG(G196,"IQ_AVG_DILUT_SHARES_OUT","CY2023")</f>
        <v>501500000</v>
      </c>
      <c r="J196" s="5">
        <f>_xll.SNL.Clients.Office.Excel.Functions.SPG(G196, "IQ_DILUT_EPS_NORM", "CY2023")</f>
        <v>2.6219999999999999</v>
      </c>
      <c r="K196">
        <f t="shared" si="10"/>
        <v>1314933</v>
      </c>
      <c r="L196">
        <f t="shared" si="11"/>
        <v>9.03299443566669E-2</v>
      </c>
    </row>
    <row r="197" spans="1:12">
      <c r="A197" s="11" t="s">
        <v>199</v>
      </c>
      <c r="B197" s="4" cm="1">
        <f t="array" ref="B197">_xll.SNL.Clients.Office.Excel.Functions.SPG(A197, "SP_TOTAL_REV", "CY2023")</f>
        <v>14557000</v>
      </c>
      <c r="C197" s="4">
        <f>_xll.SNL.Clients.Office.Excel.Functions.SPG(A197,"IQ_AVG_DILUT_SHARES_OUT","CY2023")</f>
        <v>501500000</v>
      </c>
      <c r="D197" s="5">
        <f>_xll.SNL.Clients.Office.Excel.Functions.SPG(A197, "IQ_DILUT_EPS_NORM", "CY2023")</f>
        <v>2.6219999999999999</v>
      </c>
      <c r="E197">
        <f t="shared" ref="E197:E260" si="12">C197*D197/1000</f>
        <v>1314933</v>
      </c>
      <c r="F197">
        <f t="shared" ref="F197:F260" si="13">E197/B197</f>
        <v>9.03299443566669E-2</v>
      </c>
      <c r="G197" s="11" t="s">
        <v>199</v>
      </c>
      <c r="H197" s="4" cm="1">
        <f t="array" ref="H197">_xll.SNL.Clients.Office.Excel.Functions.SPG(G197, "SP_TOTAL_REV", "CY2023")</f>
        <v>14557000</v>
      </c>
      <c r="I197" s="4">
        <f>_xll.SNL.Clients.Office.Excel.Functions.SPG(G197,"IQ_AVG_DILUT_SHARES_OUT","CY2023")</f>
        <v>501500000</v>
      </c>
      <c r="J197" s="5">
        <f>_xll.SNL.Clients.Office.Excel.Functions.SPG(G197, "IQ_DILUT_EPS_NORM", "CY2023")</f>
        <v>2.6219999999999999</v>
      </c>
      <c r="K197">
        <f t="shared" ref="K197:K260" si="14">I197*J197/1000</f>
        <v>1314933</v>
      </c>
      <c r="L197">
        <f t="shared" ref="L197:L260" si="15">K197/H197</f>
        <v>9.03299443566669E-2</v>
      </c>
    </row>
    <row r="198" spans="1:12">
      <c r="A198" s="11" t="s">
        <v>200</v>
      </c>
      <c r="B198" s="4" cm="1">
        <f t="array" ref="B198">_xll.SNL.Clients.Office.Excel.Functions.SPG(A198, "SP_TOTAL_REV", "CY2023")</f>
        <v>7873400</v>
      </c>
      <c r="C198" s="4">
        <f>_xll.SNL.Clients.Office.Excel.Functions.SPG(A198,"IQ_AVG_DILUT_SHARES_OUT","CY2023")</f>
        <v>490225000</v>
      </c>
      <c r="D198" s="5">
        <f>_xll.SNL.Clients.Office.Excel.Functions.SPG(A198, "IQ_DILUT_EPS_NORM", "CY2023")</f>
        <v>1.859</v>
      </c>
      <c r="E198">
        <f t="shared" si="12"/>
        <v>911328.27500000002</v>
      </c>
      <c r="F198">
        <f t="shared" si="13"/>
        <v>0.11574774239845556</v>
      </c>
      <c r="G198" s="11" t="s">
        <v>200</v>
      </c>
      <c r="H198" s="4" cm="1">
        <f t="array" ref="H198">_xll.SNL.Clients.Office.Excel.Functions.SPG(G198, "SP_TOTAL_REV", "CY2023")</f>
        <v>7873400</v>
      </c>
      <c r="I198" s="4">
        <f>_xll.SNL.Clients.Office.Excel.Functions.SPG(G198,"IQ_AVG_DILUT_SHARES_OUT","CY2023")</f>
        <v>490225000</v>
      </c>
      <c r="J198" s="5">
        <f>_xll.SNL.Clients.Office.Excel.Functions.SPG(G198, "IQ_DILUT_EPS_NORM", "CY2023")</f>
        <v>1.859</v>
      </c>
      <c r="K198">
        <f t="shared" si="14"/>
        <v>911328.27500000002</v>
      </c>
      <c r="L198">
        <f t="shared" si="15"/>
        <v>0.11574774239845556</v>
      </c>
    </row>
    <row r="199" spans="1:12">
      <c r="A199" s="11" t="s">
        <v>201</v>
      </c>
      <c r="B199" s="4" cm="1">
        <f t="array" ref="B199">_xll.SNL.Clients.Office.Excel.Functions.SPG(A199, "SP_TOTAL_REV", "CY2023")</f>
        <v>22855000</v>
      </c>
      <c r="C199" s="4">
        <f>_xll.SNL.Clients.Office.Excel.Functions.SPG(A199,"IQ_AVG_DILUT_SHARES_OUT","CY2023")</f>
        <v>1443000000</v>
      </c>
      <c r="D199" s="5">
        <f>_xll.SNL.Clients.Office.Excel.Functions.SPG(A199, "IQ_DILUT_EPS_NORM", "CY2023")</f>
        <v>1.2849999999999999</v>
      </c>
      <c r="E199">
        <f t="shared" si="12"/>
        <v>1854255</v>
      </c>
      <c r="F199">
        <f t="shared" si="13"/>
        <v>8.1131262305841167E-2</v>
      </c>
      <c r="G199" s="11" t="s">
        <v>201</v>
      </c>
      <c r="H199" s="4" cm="1">
        <f t="array" ref="H199">_xll.SNL.Clients.Office.Excel.Functions.SPG(G199, "SP_TOTAL_REV", "CY2023")</f>
        <v>22855000</v>
      </c>
      <c r="I199" s="4">
        <f>_xll.SNL.Clients.Office.Excel.Functions.SPG(G199,"IQ_AVG_DILUT_SHARES_OUT","CY2023")</f>
        <v>1443000000</v>
      </c>
      <c r="J199" s="5">
        <f>_xll.SNL.Clients.Office.Excel.Functions.SPG(G199, "IQ_DILUT_EPS_NORM", "CY2023")</f>
        <v>1.2849999999999999</v>
      </c>
      <c r="K199">
        <f t="shared" si="14"/>
        <v>1854255</v>
      </c>
      <c r="L199">
        <f t="shared" si="15"/>
        <v>8.1131262305841167E-2</v>
      </c>
    </row>
    <row r="200" spans="1:12">
      <c r="A200" s="11" t="s">
        <v>202</v>
      </c>
      <c r="B200" s="4" cm="1">
        <f t="array" ref="B200">_xll.SNL.Clients.Office.Excel.Functions.SPG(A200, "SP_TOTAL_REV", "CY2023")</f>
        <v>5228252</v>
      </c>
      <c r="C200" s="4">
        <f>_xll.SNL.Clients.Office.Excel.Functions.SPG(A200,"IQ_AVG_DILUT_SHARES_OUT","CY2023")</f>
        <v>192058000</v>
      </c>
      <c r="D200" s="5">
        <f>_xll.SNL.Clients.Office.Excel.Functions.SPG(A200, "IQ_DILUT_EPS_NORM", "CY2023")</f>
        <v>3.9060000000000001</v>
      </c>
      <c r="E200">
        <f t="shared" si="12"/>
        <v>750178.54799999995</v>
      </c>
      <c r="F200">
        <f t="shared" si="13"/>
        <v>0.14348553742245018</v>
      </c>
      <c r="G200" s="11" t="s">
        <v>202</v>
      </c>
      <c r="H200" s="4" cm="1">
        <f t="array" ref="H200">_xll.SNL.Clients.Office.Excel.Functions.SPG(G200, "SP_TOTAL_REV", "CY2023")</f>
        <v>5228252</v>
      </c>
      <c r="I200" s="4">
        <f>_xll.SNL.Clients.Office.Excel.Functions.SPG(G200,"IQ_AVG_DILUT_SHARES_OUT","CY2023")</f>
        <v>192058000</v>
      </c>
      <c r="J200" s="5">
        <f>_xll.SNL.Clients.Office.Excel.Functions.SPG(G200, "IQ_DILUT_EPS_NORM", "CY2023")</f>
        <v>3.9060000000000001</v>
      </c>
      <c r="K200">
        <f t="shared" si="14"/>
        <v>750178.54799999995</v>
      </c>
      <c r="L200">
        <f t="shared" si="15"/>
        <v>0.14348553742245018</v>
      </c>
    </row>
    <row r="201" spans="1:12">
      <c r="A201" s="11" t="s">
        <v>203</v>
      </c>
      <c r="B201" s="4" cm="1">
        <f t="array" ref="B201">_xll.SNL.Clients.Office.Excel.Functions.SPG(A201, "SP_TOTAL_REV", "CY2023")</f>
        <v>5906956</v>
      </c>
      <c r="C201" s="4">
        <f>_xll.SNL.Clients.Office.Excel.Functions.SPG(A201,"IQ_AVG_DILUT_SHARES_OUT","CY2023")</f>
        <v>79680000</v>
      </c>
      <c r="D201" s="5">
        <f>_xll.SNL.Clients.Office.Excel.Functions.SPG(A201, "IQ_DILUT_EPS_NORM", "CY2023")</f>
        <v>8.1470000000000002</v>
      </c>
      <c r="E201">
        <f t="shared" si="12"/>
        <v>649152.96</v>
      </c>
      <c r="F201">
        <f t="shared" si="13"/>
        <v>0.10989635947855375</v>
      </c>
      <c r="G201" s="11" t="s">
        <v>203</v>
      </c>
      <c r="H201" s="4" cm="1">
        <f t="array" ref="H201">_xll.SNL.Clients.Office.Excel.Functions.SPG(G201, "SP_TOTAL_REV", "CY2023")</f>
        <v>5906956</v>
      </c>
      <c r="I201" s="4">
        <f>_xll.SNL.Clients.Office.Excel.Functions.SPG(G201,"IQ_AVG_DILUT_SHARES_OUT","CY2023")</f>
        <v>79680000</v>
      </c>
      <c r="J201" s="5">
        <f>_xll.SNL.Clients.Office.Excel.Functions.SPG(G201, "IQ_DILUT_EPS_NORM", "CY2023")</f>
        <v>8.1470000000000002</v>
      </c>
      <c r="K201">
        <f t="shared" si="14"/>
        <v>649152.96</v>
      </c>
      <c r="L201">
        <f t="shared" si="15"/>
        <v>0.10989635947855375</v>
      </c>
    </row>
    <row r="202" spans="1:12">
      <c r="A202" s="11" t="s">
        <v>204</v>
      </c>
      <c r="B202" s="4" cm="1">
        <f t="array" ref="B202">_xll.SNL.Clients.Office.Excel.Functions.SPG(A202, "SP_TOTAL_REV", "CY2023")</f>
        <v>19552000</v>
      </c>
      <c r="C202" s="4">
        <f>_xll.SNL.Clients.Office.Excel.Functions.SPG(A202,"IQ_AVG_DILUT_SHARES_OUT","CY2023")</f>
        <v>458000000</v>
      </c>
      <c r="D202" s="5">
        <f>_xll.SNL.Clients.Office.Excel.Functions.SPG(A202, "IQ_DILUT_EPS_NORM", "CY2023")</f>
        <v>2.722</v>
      </c>
      <c r="E202">
        <f t="shared" si="12"/>
        <v>1246676</v>
      </c>
      <c r="F202">
        <f t="shared" si="13"/>
        <v>6.3762070376432084E-2</v>
      </c>
      <c r="G202" s="11" t="s">
        <v>204</v>
      </c>
      <c r="H202" s="4" cm="1">
        <f t="array" ref="H202">_xll.SNL.Clients.Office.Excel.Functions.SPG(G202, "SP_TOTAL_REV", "CY2023")</f>
        <v>19552000</v>
      </c>
      <c r="I202" s="4">
        <f>_xll.SNL.Clients.Office.Excel.Functions.SPG(G202,"IQ_AVG_DILUT_SHARES_OUT","CY2023")</f>
        <v>458000000</v>
      </c>
      <c r="J202" s="5">
        <f>_xll.SNL.Clients.Office.Excel.Functions.SPG(G202, "IQ_DILUT_EPS_NORM", "CY2023")</f>
        <v>2.722</v>
      </c>
      <c r="K202">
        <f t="shared" si="14"/>
        <v>1246676</v>
      </c>
      <c r="L202">
        <f t="shared" si="15"/>
        <v>6.3762070376432084E-2</v>
      </c>
    </row>
    <row r="203" spans="1:12">
      <c r="A203" s="11" t="s">
        <v>205</v>
      </c>
      <c r="B203" s="4" cm="1">
        <f t="array" ref="B203">_xll.SNL.Clients.Office.Excel.Functions.SPG(A203, "SP_TOTAL_REV", "CY2023")</f>
        <v>33239000</v>
      </c>
      <c r="C203" s="4" t="str">
        <f>_xll.SNL.Clients.Office.Excel.Functions.SPG(A203,"IQ_AVG_DILUT_SHARES_OUT","CY2023")</f>
        <v>NA</v>
      </c>
      <c r="D203" s="5" t="str">
        <f>_xll.SNL.Clients.Office.Excel.Functions.SPG(A203, "IQ_DILUT_EPS_NORM", "CY2023")</f>
        <v>NA</v>
      </c>
      <c r="E203" t="e">
        <f t="shared" si="12"/>
        <v>#VALUE!</v>
      </c>
      <c r="F203" t="e">
        <f t="shared" si="13"/>
        <v>#VALUE!</v>
      </c>
      <c r="G203" s="11" t="s">
        <v>205</v>
      </c>
      <c r="H203" s="4" cm="1">
        <f t="array" ref="H203">_xll.SNL.Clients.Office.Excel.Functions.SPG(G203, "SP_TOTAL_REV", "CY2023")</f>
        <v>33239000</v>
      </c>
      <c r="I203" s="4" t="str">
        <f>_xll.SNL.Clients.Office.Excel.Functions.SPG(G203,"IQ_AVG_DILUT_SHARES_OUT","CY2023")</f>
        <v>NA</v>
      </c>
      <c r="J203" s="5" t="str">
        <f>_xll.SNL.Clients.Office.Excel.Functions.SPG(G203, "IQ_DILUT_EPS_NORM", "CY2023")</f>
        <v>NA</v>
      </c>
      <c r="K203" t="e">
        <f t="shared" si="14"/>
        <v>#VALUE!</v>
      </c>
      <c r="L203" t="e">
        <f t="shared" si="15"/>
        <v>#VALUE!</v>
      </c>
    </row>
    <row r="204" spans="1:12">
      <c r="A204" s="11" t="s">
        <v>206</v>
      </c>
      <c r="B204" s="4" cm="1">
        <f t="array" ref="B204">_xll.SNL.Clients.Office.Excel.Functions.SPG(A204, "SP_TOTAL_REV", "CY2023")</f>
        <v>3786000</v>
      </c>
      <c r="C204" s="4">
        <f>_xll.SNL.Clients.Office.Excel.Functions.SPG(A204,"IQ_AVG_DILUT_SHARES_OUT","CY2023")</f>
        <v>644499517</v>
      </c>
      <c r="D204" s="5">
        <f>_xll.SNL.Clients.Office.Excel.Functions.SPG(A204, "IQ_DILUT_EPS_NORM", "CY2023")</f>
        <v>0.72699999999999998</v>
      </c>
      <c r="E204">
        <f t="shared" si="12"/>
        <v>468551.14885899995</v>
      </c>
      <c r="F204">
        <f t="shared" si="13"/>
        <v>0.1237588877070787</v>
      </c>
      <c r="G204" s="11" t="s">
        <v>206</v>
      </c>
      <c r="H204" s="4" cm="1">
        <f t="array" ref="H204">_xll.SNL.Clients.Office.Excel.Functions.SPG(G204, "SP_TOTAL_REV", "CY2023")</f>
        <v>3786000</v>
      </c>
      <c r="I204" s="4">
        <f>_xll.SNL.Clients.Office.Excel.Functions.SPG(G204,"IQ_AVG_DILUT_SHARES_OUT","CY2023")</f>
        <v>644499517</v>
      </c>
      <c r="J204" s="5">
        <f>_xll.SNL.Clients.Office.Excel.Functions.SPG(G204, "IQ_DILUT_EPS_NORM", "CY2023")</f>
        <v>0.72699999999999998</v>
      </c>
      <c r="K204">
        <f t="shared" si="14"/>
        <v>468551.14885899995</v>
      </c>
      <c r="L204">
        <f t="shared" si="15"/>
        <v>0.1237588877070787</v>
      </c>
    </row>
    <row r="205" spans="1:12">
      <c r="A205" s="11" t="s">
        <v>207</v>
      </c>
      <c r="B205" s="4" cm="1">
        <f t="array" ref="B205">_xll.SNL.Clients.Office.Excel.Functions.SPG(A205, "SP_TOTAL_REV", "CY2023")</f>
        <v>4022667</v>
      </c>
      <c r="C205" s="4">
        <f>_xll.SNL.Clients.Office.Excel.Functions.SPG(A205,"IQ_AVG_DILUT_SHARES_OUT","CY2023")</f>
        <v>62058387</v>
      </c>
      <c r="D205" s="5">
        <f>_xll.SNL.Clients.Office.Excel.Functions.SPG(A205, "IQ_DILUT_EPS_NORM", "CY2023")</f>
        <v>2.8879999999999999</v>
      </c>
      <c r="E205">
        <f t="shared" si="12"/>
        <v>179224.62165599997</v>
      </c>
      <c r="F205">
        <f t="shared" si="13"/>
        <v>4.4553680843082456E-2</v>
      </c>
      <c r="G205" s="11" t="s">
        <v>207</v>
      </c>
      <c r="H205" s="4" cm="1">
        <f t="array" ref="H205">_xll.SNL.Clients.Office.Excel.Functions.SPG(G205, "SP_TOTAL_REV", "CY2023")</f>
        <v>4022667</v>
      </c>
      <c r="I205" s="4">
        <f>_xll.SNL.Clients.Office.Excel.Functions.SPG(G205,"IQ_AVG_DILUT_SHARES_OUT","CY2023")</f>
        <v>62058387</v>
      </c>
      <c r="J205" s="5">
        <f>_xll.SNL.Clients.Office.Excel.Functions.SPG(G205, "IQ_DILUT_EPS_NORM", "CY2023")</f>
        <v>2.8879999999999999</v>
      </c>
      <c r="K205">
        <f t="shared" si="14"/>
        <v>179224.62165599997</v>
      </c>
      <c r="L205">
        <f t="shared" si="15"/>
        <v>4.4553680843082456E-2</v>
      </c>
    </row>
    <row r="206" spans="1:12">
      <c r="A206" s="11" t="s">
        <v>208</v>
      </c>
      <c r="B206" s="4" cm="1">
        <f t="array" ref="B206">_xll.SNL.Clients.Office.Excel.Functions.SPG(A206, "SP_TOTAL_REV", "CY2023")</f>
        <v>42272000</v>
      </c>
      <c r="C206" s="4">
        <f>_xll.SNL.Clients.Office.Excel.Functions.SPG(A206,"IQ_AVG_DILUT_SHARES_OUT","CY2023")</f>
        <v>275725000</v>
      </c>
      <c r="D206" s="5">
        <f>_xll.SNL.Clients.Office.Excel.Functions.SPG(A206, "IQ_DILUT_EPS_NORM", "CY2023")</f>
        <v>9.0310000000000006</v>
      </c>
      <c r="E206">
        <f t="shared" si="12"/>
        <v>2490072.4750000001</v>
      </c>
      <c r="F206">
        <f t="shared" si="13"/>
        <v>5.8905953704579864E-2</v>
      </c>
      <c r="G206" s="11" t="s">
        <v>208</v>
      </c>
      <c r="H206" s="4" cm="1">
        <f t="array" ref="H206">_xll.SNL.Clients.Office.Excel.Functions.SPG(G206, "SP_TOTAL_REV", "CY2023")</f>
        <v>42272000</v>
      </c>
      <c r="I206" s="4">
        <f>_xll.SNL.Clients.Office.Excel.Functions.SPG(G206,"IQ_AVG_DILUT_SHARES_OUT","CY2023")</f>
        <v>275725000</v>
      </c>
      <c r="J206" s="5">
        <f>_xll.SNL.Clients.Office.Excel.Functions.SPG(G206, "IQ_DILUT_EPS_NORM", "CY2023")</f>
        <v>9.0310000000000006</v>
      </c>
      <c r="K206">
        <f t="shared" si="14"/>
        <v>2490072.4750000001</v>
      </c>
      <c r="L206">
        <f t="shared" si="15"/>
        <v>5.8905953704579864E-2</v>
      </c>
    </row>
    <row r="207" spans="1:12">
      <c r="A207" s="11" t="s">
        <v>209</v>
      </c>
      <c r="B207" s="4" cm="1">
        <f t="array" ref="B207">_xll.SNL.Clients.Office.Excel.Functions.SPG(A207, "SP_TOTAL_REV", "CY2023")</f>
        <v>67954000</v>
      </c>
      <c r="C207" s="4">
        <f>_xll.SNL.Clients.Office.Excel.Functions.SPG(A207,"IQ_AVG_DILUT_SHARES_OUT","CY2023")</f>
        <v>1099000000</v>
      </c>
      <c r="D207" s="5">
        <f>_xll.SNL.Clients.Office.Excel.Functions.SPG(A207, "IQ_DILUT_EPS_NORM", "CY2023")</f>
        <v>3.4420000000000002</v>
      </c>
      <c r="E207">
        <f t="shared" si="12"/>
        <v>3782758</v>
      </c>
      <c r="F207">
        <f t="shared" si="13"/>
        <v>5.5666450834387968E-2</v>
      </c>
      <c r="G207" s="11" t="s">
        <v>209</v>
      </c>
      <c r="H207" s="4" cm="1">
        <f t="array" ref="H207">_xll.SNL.Clients.Office.Excel.Functions.SPG(G207, "SP_TOTAL_REV", "CY2023")</f>
        <v>67954000</v>
      </c>
      <c r="I207" s="4">
        <f>_xll.SNL.Clients.Office.Excel.Functions.SPG(G207,"IQ_AVG_DILUT_SHARES_OUT","CY2023")</f>
        <v>1099000000</v>
      </c>
      <c r="J207" s="5">
        <f>_xll.SNL.Clients.Office.Excel.Functions.SPG(G207, "IQ_DILUT_EPS_NORM", "CY2023")</f>
        <v>3.4420000000000002</v>
      </c>
      <c r="K207">
        <f t="shared" si="14"/>
        <v>3782758</v>
      </c>
      <c r="L207">
        <f t="shared" si="15"/>
        <v>5.5666450834387968E-2</v>
      </c>
    </row>
    <row r="208" spans="1:12">
      <c r="A208" s="11" t="s">
        <v>210</v>
      </c>
      <c r="B208" s="4" cm="1">
        <f t="array" ref="B208">_xll.SNL.Clients.Office.Excel.Functions.SPG(A208, "SP_TOTAL_REV", "CY2023")</f>
        <v>20200000</v>
      </c>
      <c r="C208" s="4">
        <f>_xll.SNL.Clients.Office.Excel.Functions.SPG(A208,"IQ_AVG_DILUT_SHARES_OUT","CY2023")</f>
        <v>592900000</v>
      </c>
      <c r="D208" s="5">
        <f>_xll.SNL.Clients.Office.Excel.Functions.SPG(A208, "IQ_DILUT_EPS_NORM", "CY2023")</f>
        <v>3.3319999999999999</v>
      </c>
      <c r="E208">
        <f t="shared" si="12"/>
        <v>1975542.8</v>
      </c>
      <c r="F208">
        <f t="shared" si="13"/>
        <v>9.7799148514851483E-2</v>
      </c>
      <c r="G208" s="11" t="s">
        <v>210</v>
      </c>
      <c r="H208" s="4" cm="1">
        <f t="array" ref="H208">_xll.SNL.Clients.Office.Excel.Functions.SPG(G208, "SP_TOTAL_REV", "CY2023")</f>
        <v>20200000</v>
      </c>
      <c r="I208" s="4">
        <f>_xll.SNL.Clients.Office.Excel.Functions.SPG(G208,"IQ_AVG_DILUT_SHARES_OUT","CY2023")</f>
        <v>592900000</v>
      </c>
      <c r="J208" s="5">
        <f>_xll.SNL.Clients.Office.Excel.Functions.SPG(G208, "IQ_DILUT_EPS_NORM", "CY2023")</f>
        <v>3.3319999999999999</v>
      </c>
      <c r="K208">
        <f t="shared" si="14"/>
        <v>1975542.8</v>
      </c>
      <c r="L208">
        <f t="shared" si="15"/>
        <v>9.7799148514851483E-2</v>
      </c>
    </row>
    <row r="209" spans="1:12">
      <c r="A209" s="11" t="s">
        <v>211</v>
      </c>
      <c r="B209" s="4" cm="1">
        <f t="array" ref="B209">_xll.SNL.Clients.Office.Excel.Functions.SPG(A209, "SP_TOTAL_REV", "CY2023")</f>
        <v>171842000</v>
      </c>
      <c r="C209" s="4">
        <f>_xll.SNL.Clients.Office.Excel.Functions.SPG(A209,"IQ_AVG_DILUT_SHARES_OUT","CY2023")</f>
        <v>1369000000</v>
      </c>
      <c r="D209" s="5">
        <f>_xll.SNL.Clients.Office.Excel.Functions.SPG(A209, "IQ_DILUT_EPS_NORM", "CY2023")</f>
        <v>4.9939999999999998</v>
      </c>
      <c r="E209">
        <f t="shared" si="12"/>
        <v>6836786</v>
      </c>
      <c r="F209">
        <f t="shared" si="13"/>
        <v>3.97853027781334E-2</v>
      </c>
      <c r="G209" s="11" t="s">
        <v>211</v>
      </c>
      <c r="H209" s="4" cm="1">
        <f t="array" ref="H209">_xll.SNL.Clients.Office.Excel.Functions.SPG(G209, "SP_TOTAL_REV", "CY2023")</f>
        <v>171842000</v>
      </c>
      <c r="I209" s="4">
        <f>_xll.SNL.Clients.Office.Excel.Functions.SPG(G209,"IQ_AVG_DILUT_SHARES_OUT","CY2023")</f>
        <v>1369000000</v>
      </c>
      <c r="J209" s="5">
        <f>_xll.SNL.Clients.Office.Excel.Functions.SPG(G209, "IQ_DILUT_EPS_NORM", "CY2023")</f>
        <v>4.9939999999999998</v>
      </c>
      <c r="K209">
        <f t="shared" si="14"/>
        <v>6836786</v>
      </c>
      <c r="L209">
        <f t="shared" si="15"/>
        <v>3.97853027781334E-2</v>
      </c>
    </row>
    <row r="210" spans="1:12">
      <c r="A210" s="11" t="s">
        <v>212</v>
      </c>
      <c r="B210" s="4" cm="1">
        <f t="array" ref="B210">_xll.SNL.Clients.Office.Excel.Functions.SPG(A210, "SP_TOTAL_REV", "CY2023")</f>
        <v>23090610</v>
      </c>
      <c r="C210" s="4">
        <f>_xll.SNL.Clients.Office.Excel.Functions.SPG(A210,"IQ_AVG_DILUT_SHARES_OUT","CY2023")</f>
        <v>141034000</v>
      </c>
      <c r="D210" s="5">
        <f>_xll.SNL.Clients.Office.Excel.Functions.SPG(A210, "IQ_DILUT_EPS_NORM", "CY2023")</f>
        <v>7.7210000000000001</v>
      </c>
      <c r="E210">
        <f t="shared" si="12"/>
        <v>1088923.514</v>
      </c>
      <c r="F210">
        <f t="shared" si="13"/>
        <v>4.715871577234209E-2</v>
      </c>
      <c r="G210" s="11" t="s">
        <v>212</v>
      </c>
      <c r="H210" s="4" cm="1">
        <f t="array" ref="H210">_xll.SNL.Clients.Office.Excel.Functions.SPG(G210, "SP_TOTAL_REV", "CY2023")</f>
        <v>23090610</v>
      </c>
      <c r="I210" s="4">
        <f>_xll.SNL.Clients.Office.Excel.Functions.SPG(G210,"IQ_AVG_DILUT_SHARES_OUT","CY2023")</f>
        <v>141034000</v>
      </c>
      <c r="J210" s="5">
        <f>_xll.SNL.Clients.Office.Excel.Functions.SPG(G210, "IQ_DILUT_EPS_NORM", "CY2023")</f>
        <v>7.7210000000000001</v>
      </c>
      <c r="K210">
        <f t="shared" si="14"/>
        <v>1088923.514</v>
      </c>
      <c r="L210">
        <f t="shared" si="15"/>
        <v>4.715871577234209E-2</v>
      </c>
    </row>
    <row r="211" spans="1:12">
      <c r="A211" s="11" t="s">
        <v>213</v>
      </c>
      <c r="B211" s="4" cm="1">
        <f t="array" ref="B211">_xll.SNL.Clients.Office.Excel.Functions.SPG(A211, "SP_TOTAL_REV", "CY2023")</f>
        <v>27116000</v>
      </c>
      <c r="C211" s="4">
        <f>_xll.SNL.Clients.Office.Excel.Functions.SPG(A211,"IQ_AVG_DILUT_SHARES_OUT","CY2023")</f>
        <v>1258000000</v>
      </c>
      <c r="D211" s="5">
        <f>_xll.SNL.Clients.Office.Excel.Functions.SPG(A211, "IQ_DILUT_EPS_NORM", "CY2023")</f>
        <v>4.6239999999999997</v>
      </c>
      <c r="E211">
        <f t="shared" si="12"/>
        <v>5816992</v>
      </c>
      <c r="F211">
        <f t="shared" si="13"/>
        <v>0.21452249594335449</v>
      </c>
      <c r="G211" s="11" t="s">
        <v>213</v>
      </c>
      <c r="H211" s="4" cm="1">
        <f t="array" ref="H211">_xll.SNL.Clients.Office.Excel.Functions.SPG(G211, "SP_TOTAL_REV", "CY2023")</f>
        <v>27116000</v>
      </c>
      <c r="I211" s="4">
        <f>_xll.SNL.Clients.Office.Excel.Functions.SPG(G211,"IQ_AVG_DILUT_SHARES_OUT","CY2023")</f>
        <v>1258000000</v>
      </c>
      <c r="J211" s="5">
        <f>_xll.SNL.Clients.Office.Excel.Functions.SPG(G211, "IQ_DILUT_EPS_NORM", "CY2023")</f>
        <v>4.6239999999999997</v>
      </c>
      <c r="K211">
        <f t="shared" si="14"/>
        <v>5816992</v>
      </c>
      <c r="L211">
        <f t="shared" si="15"/>
        <v>0.21452249594335449</v>
      </c>
    </row>
    <row r="212" spans="1:12">
      <c r="A212" s="11" t="s">
        <v>214</v>
      </c>
      <c r="B212" s="4" cm="1">
        <f t="array" ref="B212">_xll.SNL.Clients.Office.Excel.Functions.SPG(A212, "SP_TOTAL_REV", "CY2023")</f>
        <v>9654419</v>
      </c>
      <c r="C212" s="4">
        <f>_xll.SNL.Clients.Office.Excel.Functions.SPG(A212,"IQ_AVG_DILUT_SHARES_OUT","CY2023")</f>
        <v>261698000</v>
      </c>
      <c r="D212" s="5">
        <f>_xll.SNL.Clients.Office.Excel.Functions.SPG(A212, "IQ_DILUT_EPS_NORM", "CY2023")</f>
        <v>3.98</v>
      </c>
      <c r="E212">
        <f t="shared" si="12"/>
        <v>1041558.04</v>
      </c>
      <c r="F212">
        <f t="shared" si="13"/>
        <v>0.1078840725682198</v>
      </c>
      <c r="G212" s="11" t="s">
        <v>214</v>
      </c>
      <c r="H212" s="4" cm="1">
        <f t="array" ref="H212">_xll.SNL.Clients.Office.Excel.Functions.SPG(G212, "SP_TOTAL_REV", "CY2023")</f>
        <v>9654419</v>
      </c>
      <c r="I212" s="4">
        <f>_xll.SNL.Clients.Office.Excel.Functions.SPG(G212,"IQ_AVG_DILUT_SHARES_OUT","CY2023")</f>
        <v>261698000</v>
      </c>
      <c r="J212" s="5">
        <f>_xll.SNL.Clients.Office.Excel.Functions.SPG(G212, "IQ_DILUT_EPS_NORM", "CY2023")</f>
        <v>3.98</v>
      </c>
      <c r="K212">
        <f t="shared" si="14"/>
        <v>1041558.04</v>
      </c>
      <c r="L212">
        <f t="shared" si="15"/>
        <v>0.1078840725682198</v>
      </c>
    </row>
    <row r="213" spans="1:12">
      <c r="A213" s="11" t="s">
        <v>215</v>
      </c>
      <c r="B213" s="4" cm="1">
        <f t="array" ref="B213">_xll.SNL.Clients.Office.Excel.Functions.SPG(A213, "SP_TOTAL_REV", "CY2023")</f>
        <v>5447533</v>
      </c>
      <c r="C213" s="4">
        <f>_xll.SNL.Clients.Office.Excel.Functions.SPG(A213,"IQ_AVG_DILUT_SHARES_OUT","CY2023")</f>
        <v>96363841</v>
      </c>
      <c r="D213" s="5">
        <f>_xll.SNL.Clients.Office.Excel.Functions.SPG(A213, "IQ_DILUT_EPS_NORM", "CY2023")</f>
        <v>7.7519999999999998</v>
      </c>
      <c r="E213">
        <f t="shared" si="12"/>
        <v>747012.49543199991</v>
      </c>
      <c r="F213">
        <f t="shared" si="13"/>
        <v>0.13712858562435509</v>
      </c>
      <c r="G213" s="11" t="s">
        <v>215</v>
      </c>
      <c r="H213" s="4" cm="1">
        <f t="array" ref="H213">_xll.SNL.Clients.Office.Excel.Functions.SPG(G213, "SP_TOTAL_REV", "CY2023")</f>
        <v>5447533</v>
      </c>
      <c r="I213" s="4">
        <f>_xll.SNL.Clients.Office.Excel.Functions.SPG(G213,"IQ_AVG_DILUT_SHARES_OUT","CY2023")</f>
        <v>96363841</v>
      </c>
      <c r="J213" s="5">
        <f>_xll.SNL.Clients.Office.Excel.Functions.SPG(G213, "IQ_DILUT_EPS_NORM", "CY2023")</f>
        <v>7.7519999999999998</v>
      </c>
      <c r="K213">
        <f t="shared" si="14"/>
        <v>747012.49543199991</v>
      </c>
      <c r="L213">
        <f t="shared" si="15"/>
        <v>0.13712858562435509</v>
      </c>
    </row>
    <row r="214" spans="1:12">
      <c r="A214" s="11" t="s">
        <v>216</v>
      </c>
      <c r="B214" s="4" cm="1">
        <f t="array" ref="B214">_xll.SNL.Clients.Office.Excel.Functions.SPG(A214, "SP_TOTAL_REV", "CY2023")</f>
        <v>4254100</v>
      </c>
      <c r="C214" s="4">
        <f>_xll.SNL.Clients.Office.Excel.Functions.SPG(A214,"IQ_AVG_DILUT_SHARES_OUT","CY2023")</f>
        <v>151452000</v>
      </c>
      <c r="D214" s="5">
        <f>_xll.SNL.Clients.Office.Excel.Functions.SPG(A214, "IQ_DILUT_EPS_NORM", "CY2023")</f>
        <v>2.0920000000000001</v>
      </c>
      <c r="E214">
        <f t="shared" si="12"/>
        <v>316837.58399999997</v>
      </c>
      <c r="F214">
        <f t="shared" si="13"/>
        <v>7.4478170235772537E-2</v>
      </c>
      <c r="G214" s="11" t="s">
        <v>216</v>
      </c>
      <c r="H214" s="4" cm="1">
        <f t="array" ref="H214">_xll.SNL.Clients.Office.Excel.Functions.SPG(G214, "SP_TOTAL_REV", "CY2023")</f>
        <v>4254100</v>
      </c>
      <c r="I214" s="4">
        <f>_xll.SNL.Clients.Office.Excel.Functions.SPG(G214,"IQ_AVG_DILUT_SHARES_OUT","CY2023")</f>
        <v>151452000</v>
      </c>
      <c r="J214" s="5">
        <f>_xll.SNL.Clients.Office.Excel.Functions.SPG(G214, "IQ_DILUT_EPS_NORM", "CY2023")</f>
        <v>2.0920000000000001</v>
      </c>
      <c r="K214">
        <f t="shared" si="14"/>
        <v>316837.58399999997</v>
      </c>
      <c r="L214">
        <f t="shared" si="15"/>
        <v>7.4478170235772537E-2</v>
      </c>
    </row>
    <row r="215" spans="1:12">
      <c r="A215" s="11" t="s">
        <v>217</v>
      </c>
      <c r="B215" s="4" cm="1">
        <f t="array" ref="B215">_xll.SNL.Clients.Office.Excel.Functions.SPG(A215, "SP_TOTAL_REV", "CY2023")</f>
        <v>23018000</v>
      </c>
      <c r="C215" s="4">
        <f>_xll.SNL.Clients.Office.Excel.Functions.SPG(A215,"IQ_AVG_DILUT_SHARES_OUT","CY2023")</f>
        <v>902000000</v>
      </c>
      <c r="D215" s="5">
        <f>_xll.SNL.Clients.Office.Excel.Functions.SPG(A215, "IQ_DILUT_EPS_NORM", "CY2023")</f>
        <v>2.38</v>
      </c>
      <c r="E215">
        <f t="shared" si="12"/>
        <v>2146760</v>
      </c>
      <c r="F215">
        <f t="shared" si="13"/>
        <v>9.3264401772525846E-2</v>
      </c>
      <c r="G215" s="11" t="s">
        <v>217</v>
      </c>
      <c r="H215" s="4" cm="1">
        <f t="array" ref="H215">_xll.SNL.Clients.Office.Excel.Functions.SPG(G215, "SP_TOTAL_REV", "CY2023")</f>
        <v>23018000</v>
      </c>
      <c r="I215" s="4">
        <f>_xll.SNL.Clients.Office.Excel.Functions.SPG(G215,"IQ_AVG_DILUT_SHARES_OUT","CY2023")</f>
        <v>902000000</v>
      </c>
      <c r="J215" s="5">
        <f>_xll.SNL.Clients.Office.Excel.Functions.SPG(G215, "IQ_DILUT_EPS_NORM", "CY2023")</f>
        <v>2.38</v>
      </c>
      <c r="K215">
        <f t="shared" si="14"/>
        <v>2146760</v>
      </c>
      <c r="L215">
        <f t="shared" si="15"/>
        <v>9.3264401772525846E-2</v>
      </c>
    </row>
    <row r="216" spans="1:12">
      <c r="A216" s="11" t="s">
        <v>218</v>
      </c>
      <c r="B216" s="4" cm="1">
        <f t="array" ref="B216">_xll.SNL.Clients.Office.Excel.Functions.SPG(A216, "SP_TOTAL_REV", "CY2023")</f>
        <v>5003300</v>
      </c>
      <c r="C216" s="4">
        <f>_xll.SNL.Clients.Office.Excel.Functions.SPG(A216,"IQ_AVG_DILUT_SHARES_OUT","CY2023")</f>
        <v>138800000</v>
      </c>
      <c r="D216" s="5">
        <f>_xll.SNL.Clients.Office.Excel.Functions.SPG(A216, "IQ_DILUT_EPS_NORM", "CY2023")</f>
        <v>0.88800000000000001</v>
      </c>
      <c r="E216">
        <f t="shared" si="12"/>
        <v>123254.39999999999</v>
      </c>
      <c r="F216">
        <f t="shared" si="13"/>
        <v>2.4634621150040972E-2</v>
      </c>
      <c r="G216" s="11" t="s">
        <v>218</v>
      </c>
      <c r="H216" s="4" cm="1">
        <f t="array" ref="H216">_xll.SNL.Clients.Office.Excel.Functions.SPG(G216, "SP_TOTAL_REV", "CY2023")</f>
        <v>5003300</v>
      </c>
      <c r="I216" s="4">
        <f>_xll.SNL.Clients.Office.Excel.Functions.SPG(G216,"IQ_AVG_DILUT_SHARES_OUT","CY2023")</f>
        <v>138800000</v>
      </c>
      <c r="J216" s="5">
        <f>_xll.SNL.Clients.Office.Excel.Functions.SPG(G216, "IQ_DILUT_EPS_NORM", "CY2023")</f>
        <v>0.88800000000000001</v>
      </c>
      <c r="K216">
        <f t="shared" si="14"/>
        <v>123254.39999999999</v>
      </c>
      <c r="L216">
        <f t="shared" si="15"/>
        <v>2.4634621150040972E-2</v>
      </c>
    </row>
    <row r="217" spans="1:12">
      <c r="A217" s="11" t="s">
        <v>219</v>
      </c>
      <c r="B217" s="4" cm="1">
        <f t="array" ref="B217">_xll.SNL.Clients.Office.Excel.Functions.SPG(A217, "SP_TOTAL_REV", "CY2023")</f>
        <v>64968000</v>
      </c>
      <c r="C217" s="4">
        <f>_xll.SNL.Clients.Office.Excel.Functions.SPG(A217,"IQ_AVG_DILUT_SHARES_OUT","CY2023")</f>
        <v>276412000</v>
      </c>
      <c r="D217" s="5">
        <f>_xll.SNL.Clients.Office.Excel.Functions.SPG(A217, "IQ_DILUT_EPS_NORM", "CY2023")</f>
        <v>14.364000000000001</v>
      </c>
      <c r="E217">
        <f t="shared" si="12"/>
        <v>3970381.9679999999</v>
      </c>
      <c r="F217">
        <f t="shared" si="13"/>
        <v>6.1112885851496122E-2</v>
      </c>
      <c r="G217" s="11" t="s">
        <v>219</v>
      </c>
      <c r="H217" s="4" cm="1">
        <f t="array" ref="H217">_xll.SNL.Clients.Office.Excel.Functions.SPG(G217, "SP_TOTAL_REV", "CY2023")</f>
        <v>64968000</v>
      </c>
      <c r="I217" s="4">
        <f>_xll.SNL.Clients.Office.Excel.Functions.SPG(G217,"IQ_AVG_DILUT_SHARES_OUT","CY2023")</f>
        <v>276412000</v>
      </c>
      <c r="J217" s="5">
        <f>_xll.SNL.Clients.Office.Excel.Functions.SPG(G217, "IQ_DILUT_EPS_NORM", "CY2023")</f>
        <v>14.364000000000001</v>
      </c>
      <c r="K217">
        <f t="shared" si="14"/>
        <v>3970381.9679999999</v>
      </c>
      <c r="L217">
        <f t="shared" si="15"/>
        <v>6.1112885851496122E-2</v>
      </c>
    </row>
    <row r="218" spans="1:12">
      <c r="A218" s="11" t="s">
        <v>220</v>
      </c>
      <c r="B218" s="4" cm="1">
        <f t="array" ref="B218">_xll.SNL.Clients.Office.Excel.Functions.SPG(A218, "SP_TOTAL_REV", "CY2023")</f>
        <v>2193748</v>
      </c>
      <c r="C218" s="4">
        <f>_xll.SNL.Clients.Office.Excel.Functions.SPG(A218,"IQ_AVG_DILUT_SHARES_OUT","CY2023")</f>
        <v>547275000</v>
      </c>
      <c r="D218" s="5">
        <f>_xll.SNL.Clients.Office.Excel.Functions.SPG(A218, "IQ_DILUT_EPS_NORM", "CY2023")</f>
        <v>0.22</v>
      </c>
      <c r="E218">
        <f t="shared" si="12"/>
        <v>120400.5</v>
      </c>
      <c r="F218">
        <f t="shared" si="13"/>
        <v>5.4883468839629711E-2</v>
      </c>
      <c r="G218" s="11" t="s">
        <v>220</v>
      </c>
      <c r="H218" s="4" cm="1">
        <f t="array" ref="H218">_xll.SNL.Clients.Office.Excel.Functions.SPG(G218, "SP_TOTAL_REV", "CY2023")</f>
        <v>2193748</v>
      </c>
      <c r="I218" s="4">
        <f>_xll.SNL.Clients.Office.Excel.Functions.SPG(G218,"IQ_AVG_DILUT_SHARES_OUT","CY2023")</f>
        <v>547275000</v>
      </c>
      <c r="J218" s="5">
        <f>_xll.SNL.Clients.Office.Excel.Functions.SPG(G218, "IQ_DILUT_EPS_NORM", "CY2023")</f>
        <v>0.22</v>
      </c>
      <c r="K218">
        <f t="shared" si="14"/>
        <v>120400.5</v>
      </c>
      <c r="L218">
        <f t="shared" si="15"/>
        <v>5.4883468839629711E-2</v>
      </c>
    </row>
    <row r="219" spans="1:12">
      <c r="A219" s="11" t="s">
        <v>221</v>
      </c>
      <c r="B219" s="4" cm="1">
        <f t="array" ref="B219">_xll.SNL.Clients.Office.Excel.Functions.SPG(A219, "SP_TOTAL_REV", "CY2023")</f>
        <v>12339000</v>
      </c>
      <c r="C219" s="4">
        <f>_xll.SNL.Clients.Office.Excel.Functions.SPG(A219,"IQ_AVG_DILUT_SHARES_OUT","CY2023")</f>
        <v>131748171</v>
      </c>
      <c r="D219" s="5">
        <f>_xll.SNL.Clients.Office.Excel.Functions.SPG(A219, "IQ_DILUT_EPS_NORM", "CY2023")</f>
        <v>2.8650000000000002</v>
      </c>
      <c r="E219">
        <f t="shared" si="12"/>
        <v>377458.509915</v>
      </c>
      <c r="F219">
        <f t="shared" si="13"/>
        <v>3.0590688865791395E-2</v>
      </c>
      <c r="G219" s="11" t="s">
        <v>221</v>
      </c>
      <c r="H219" s="4" cm="1">
        <f t="array" ref="H219">_xll.SNL.Clients.Office.Excel.Functions.SPG(G219, "SP_TOTAL_REV", "CY2023")</f>
        <v>12339000</v>
      </c>
      <c r="I219" s="4">
        <f>_xll.SNL.Clients.Office.Excel.Functions.SPG(G219,"IQ_AVG_DILUT_SHARES_OUT","CY2023")</f>
        <v>131748171</v>
      </c>
      <c r="J219" s="5">
        <f>_xll.SNL.Clients.Office.Excel.Functions.SPG(G219, "IQ_DILUT_EPS_NORM", "CY2023")</f>
        <v>2.8650000000000002</v>
      </c>
      <c r="K219">
        <f t="shared" si="14"/>
        <v>377458.509915</v>
      </c>
      <c r="L219">
        <f t="shared" si="15"/>
        <v>3.0590688865791395E-2</v>
      </c>
    </row>
    <row r="220" spans="1:12">
      <c r="A220" s="11" t="s">
        <v>222</v>
      </c>
      <c r="B220" s="4" cm="1">
        <f t="array" ref="B220">_xll.SNL.Clients.Office.Excel.Functions.SPG(A220, "SP_TOTAL_REV", "CY2023")</f>
        <v>10295000</v>
      </c>
      <c r="C220" s="4">
        <f>_xll.SNL.Clients.Office.Excel.Functions.SPG(A220,"IQ_AVG_DILUT_SHARES_OUT","CY2023")</f>
        <v>307600000</v>
      </c>
      <c r="D220" s="5">
        <f>_xll.SNL.Clients.Office.Excel.Functions.SPG(A220, "IQ_DILUT_EPS_NORM", "CY2023")</f>
        <v>4.0259999999999998</v>
      </c>
      <c r="E220">
        <f t="shared" si="12"/>
        <v>1238397.6000000001</v>
      </c>
      <c r="F220">
        <f t="shared" si="13"/>
        <v>0.12029117047110248</v>
      </c>
      <c r="G220" s="11" t="s">
        <v>222</v>
      </c>
      <c r="H220" s="4" cm="1">
        <f t="array" ref="H220">_xll.SNL.Clients.Office.Excel.Functions.SPG(G220, "SP_TOTAL_REV", "CY2023")</f>
        <v>10295000</v>
      </c>
      <c r="I220" s="4">
        <f>_xll.SNL.Clients.Office.Excel.Functions.SPG(G220,"IQ_AVG_DILUT_SHARES_OUT","CY2023")</f>
        <v>307600000</v>
      </c>
      <c r="J220" s="5">
        <f>_xll.SNL.Clients.Office.Excel.Functions.SPG(G220, "IQ_DILUT_EPS_NORM", "CY2023")</f>
        <v>4.0259999999999998</v>
      </c>
      <c r="K220">
        <f t="shared" si="14"/>
        <v>1238397.6000000001</v>
      </c>
      <c r="L220">
        <f t="shared" si="15"/>
        <v>0.12029117047110248</v>
      </c>
    </row>
    <row r="221" spans="1:12">
      <c r="A221" s="11" t="s">
        <v>223</v>
      </c>
      <c r="B221" s="4" cm="1">
        <f t="array" ref="B221">_xll.SNL.Clients.Office.Excel.Functions.SPG(A221, "SP_TOTAL_REV", "CY2023")</f>
        <v>28081000</v>
      </c>
      <c r="C221" s="4">
        <f>_xll.SNL.Clients.Office.Excel.Functions.SPG(A221,"IQ_AVG_DILUT_SHARES_OUT","CY2023")</f>
        <v>1316250000</v>
      </c>
      <c r="D221" s="5">
        <f>_xll.SNL.Clients.Office.Excel.Functions.SPG(A221, "IQ_DILUT_EPS_NORM", "CY2023")</f>
        <v>1.163</v>
      </c>
      <c r="E221">
        <f t="shared" si="12"/>
        <v>1530798.75</v>
      </c>
      <c r="F221">
        <f t="shared" si="13"/>
        <v>5.4513683629500376E-2</v>
      </c>
      <c r="G221" s="11" t="s">
        <v>223</v>
      </c>
      <c r="H221" s="4" cm="1">
        <f t="array" ref="H221">_xll.SNL.Clients.Office.Excel.Functions.SPG(G221, "SP_TOTAL_REV", "CY2023")</f>
        <v>28081000</v>
      </c>
      <c r="I221" s="4">
        <f>_xll.SNL.Clients.Office.Excel.Functions.SPG(G221,"IQ_AVG_DILUT_SHARES_OUT","CY2023")</f>
        <v>1316250000</v>
      </c>
      <c r="J221" s="5">
        <f>_xll.SNL.Clients.Office.Excel.Functions.SPG(G221, "IQ_DILUT_EPS_NORM", "CY2023")</f>
        <v>1.163</v>
      </c>
      <c r="K221">
        <f t="shared" si="14"/>
        <v>1530798.75</v>
      </c>
      <c r="L221">
        <f t="shared" si="15"/>
        <v>5.4513683629500376E-2</v>
      </c>
    </row>
    <row r="222" spans="1:12">
      <c r="A222" s="11" t="s">
        <v>224</v>
      </c>
      <c r="B222" s="4" cm="1">
        <f t="array" ref="B222">_xll.SNL.Clients.Office.Excel.Functions.SPG(A222, "SP_TOTAL_REV", "CY2023")</f>
        <v>4408000</v>
      </c>
      <c r="C222" s="4">
        <f>_xll.SNL.Clients.Office.Excel.Functions.SPG(A222,"IQ_AVG_DILUT_SHARES_OUT","CY2023")</f>
        <v>264000000</v>
      </c>
      <c r="D222" s="5">
        <f>_xll.SNL.Clients.Office.Excel.Functions.SPG(A222, "IQ_DILUT_EPS_NORM", "CY2023")</f>
        <v>4.2759999999999998</v>
      </c>
      <c r="E222">
        <f t="shared" si="12"/>
        <v>1128864</v>
      </c>
      <c r="F222">
        <f t="shared" si="13"/>
        <v>0.25609437386569872</v>
      </c>
      <c r="G222" s="11" t="s">
        <v>224</v>
      </c>
      <c r="H222" s="4" cm="1">
        <f t="array" ref="H222">_xll.SNL.Clients.Office.Excel.Functions.SPG(G222, "SP_TOTAL_REV", "CY2023")</f>
        <v>4408000</v>
      </c>
      <c r="I222" s="4">
        <f>_xll.SNL.Clients.Office.Excel.Functions.SPG(G222,"IQ_AVG_DILUT_SHARES_OUT","CY2023")</f>
        <v>264000000</v>
      </c>
      <c r="J222" s="5">
        <f>_xll.SNL.Clients.Office.Excel.Functions.SPG(G222, "IQ_DILUT_EPS_NORM", "CY2023")</f>
        <v>4.2759999999999998</v>
      </c>
      <c r="K222">
        <f t="shared" si="14"/>
        <v>1128864</v>
      </c>
      <c r="L222">
        <f t="shared" si="15"/>
        <v>0.25609437386569872</v>
      </c>
    </row>
    <row r="223" spans="1:12">
      <c r="A223" s="11" t="s">
        <v>225</v>
      </c>
      <c r="B223" s="4" cm="1">
        <f t="array" ref="B223">_xll.SNL.Clients.Office.Excel.Functions.SPG(A223, "SP_TOTAL_REV", "CY2023")</f>
        <v>3969300</v>
      </c>
      <c r="C223" s="4">
        <f>_xll.SNL.Clients.Office.Excel.Functions.SPG(A223,"IQ_AVG_DILUT_SHARES_OUT","CY2023")</f>
        <v>246564250</v>
      </c>
      <c r="D223" s="5">
        <f>_xll.SNL.Clients.Office.Excel.Functions.SPG(A223, "IQ_DILUT_EPS_NORM", "CY2023")</f>
        <v>2.3969999999999998</v>
      </c>
      <c r="E223">
        <f t="shared" si="12"/>
        <v>591014.50725000002</v>
      </c>
      <c r="F223">
        <f t="shared" si="13"/>
        <v>0.14889640673418489</v>
      </c>
      <c r="G223" s="11" t="s">
        <v>225</v>
      </c>
      <c r="H223" s="4" cm="1">
        <f t="array" ref="H223">_xll.SNL.Clients.Office.Excel.Functions.SPG(G223, "SP_TOTAL_REV", "CY2023")</f>
        <v>3969300</v>
      </c>
      <c r="I223" s="4">
        <f>_xll.SNL.Clients.Office.Excel.Functions.SPG(G223,"IQ_AVG_DILUT_SHARES_OUT","CY2023")</f>
        <v>246564250</v>
      </c>
      <c r="J223" s="5">
        <f>_xll.SNL.Clients.Office.Excel.Functions.SPG(G223, "IQ_DILUT_EPS_NORM", "CY2023")</f>
        <v>2.3969999999999998</v>
      </c>
      <c r="K223">
        <f t="shared" si="14"/>
        <v>591014.50725000002</v>
      </c>
      <c r="L223">
        <f t="shared" si="15"/>
        <v>0.14889640673418489</v>
      </c>
    </row>
    <row r="224" spans="1:12">
      <c r="A224" s="11" t="s">
        <v>226</v>
      </c>
      <c r="B224" s="4" cm="1">
        <f t="array" ref="B224">_xll.SNL.Clients.Office.Excel.Functions.SPG(A224, "SP_TOTAL_REV", "CY2023")</f>
        <v>36662000</v>
      </c>
      <c r="C224" s="4">
        <f>_xll.SNL.Clients.Office.Excel.Functions.SPG(A224,"IQ_AVG_DILUT_SHARES_OUT","CY2023")</f>
        <v>668200000</v>
      </c>
      <c r="D224" s="5" t="str">
        <f>_xll.SNL.Clients.Office.Excel.Functions.SPG(A224, "IQ_DILUT_EPS_NORM", "CY2023")</f>
        <v>NA</v>
      </c>
      <c r="E224" t="e">
        <f t="shared" si="12"/>
        <v>#VALUE!</v>
      </c>
      <c r="F224" t="e">
        <f t="shared" si="13"/>
        <v>#VALUE!</v>
      </c>
      <c r="G224" s="11" t="s">
        <v>226</v>
      </c>
      <c r="H224" s="4" cm="1">
        <f t="array" ref="H224">_xll.SNL.Clients.Office.Excel.Functions.SPG(G224, "SP_TOTAL_REV", "CY2023")</f>
        <v>36662000</v>
      </c>
      <c r="I224" s="4">
        <f>_xll.SNL.Clients.Office.Excel.Functions.SPG(G224,"IQ_AVG_DILUT_SHARES_OUT","CY2023")</f>
        <v>668200000</v>
      </c>
      <c r="J224" s="5" t="str">
        <f>_xll.SNL.Clients.Office.Excel.Functions.SPG(G224, "IQ_DILUT_EPS_NORM", "CY2023")</f>
        <v>NA</v>
      </c>
      <c r="K224" t="e">
        <f t="shared" si="14"/>
        <v>#VALUE!</v>
      </c>
      <c r="L224" t="e">
        <f t="shared" si="15"/>
        <v>#VALUE!</v>
      </c>
    </row>
    <row r="225" spans="1:12">
      <c r="A225" s="11" t="s">
        <v>227</v>
      </c>
      <c r="B225" s="4" cm="1">
        <f t="array" ref="B225">_xll.SNL.Clients.Office.Excel.Functions.SPG(A225, "SP_TOTAL_REV", "CY2023")</f>
        <v>12135929</v>
      </c>
      <c r="C225" s="4">
        <f>_xll.SNL.Clients.Office.Excel.Functions.SPG(A225,"IQ_AVG_DILUT_SHARES_OUT","CY2023")</f>
        <v>548454250</v>
      </c>
      <c r="D225" s="5">
        <f>_xll.SNL.Clients.Office.Excel.Functions.SPG(A225, "IQ_DILUT_EPS_NORM", "CY2023")</f>
        <v>1.194</v>
      </c>
      <c r="E225">
        <f t="shared" si="12"/>
        <v>654854.37450000003</v>
      </c>
      <c r="F225">
        <f t="shared" si="13"/>
        <v>5.3959970802400052E-2</v>
      </c>
      <c r="G225" s="11" t="s">
        <v>227</v>
      </c>
      <c r="H225" s="4" cm="1">
        <f t="array" ref="H225">_xll.SNL.Clients.Office.Excel.Functions.SPG(G225, "SP_TOTAL_REV", "CY2023")</f>
        <v>12135929</v>
      </c>
      <c r="I225" s="4">
        <f>_xll.SNL.Clients.Office.Excel.Functions.SPG(G225,"IQ_AVG_DILUT_SHARES_OUT","CY2023")</f>
        <v>548454250</v>
      </c>
      <c r="J225" s="5">
        <f>_xll.SNL.Clients.Office.Excel.Functions.SPG(G225, "IQ_DILUT_EPS_NORM", "CY2023")</f>
        <v>1.194</v>
      </c>
      <c r="K225">
        <f t="shared" si="14"/>
        <v>654854.37450000003</v>
      </c>
      <c r="L225">
        <f t="shared" si="15"/>
        <v>5.3959970802400052E-2</v>
      </c>
    </row>
    <row r="226" spans="1:12">
      <c r="A226" s="11" t="s">
        <v>228</v>
      </c>
      <c r="B226" s="4" cm="1">
        <f t="array" ref="B226">_xll.SNL.Clients.Office.Excel.Functions.SPG(A226, "SP_TOTAL_REV", "CY2023")</f>
        <v>5392000</v>
      </c>
      <c r="C226" s="4">
        <f>_xll.SNL.Clients.Office.Excel.Functions.SPG(A226,"IQ_AVG_DILUT_SHARES_OUT","CY2023")</f>
        <v>712800000</v>
      </c>
      <c r="D226" s="5">
        <f>_xll.SNL.Clients.Office.Excel.Functions.SPG(A226, "IQ_DILUT_EPS_NORM", "CY2023")</f>
        <v>0.61299999999999999</v>
      </c>
      <c r="E226">
        <f t="shared" si="12"/>
        <v>436946.4</v>
      </c>
      <c r="F226">
        <f t="shared" si="13"/>
        <v>8.1036053412462908E-2</v>
      </c>
      <c r="G226" s="11" t="s">
        <v>228</v>
      </c>
      <c r="H226" s="4" cm="1">
        <f t="array" ref="H226">_xll.SNL.Clients.Office.Excel.Functions.SPG(G226, "SP_TOTAL_REV", "CY2023")</f>
        <v>5392000</v>
      </c>
      <c r="I226" s="4">
        <f>_xll.SNL.Clients.Office.Excel.Functions.SPG(G226,"IQ_AVG_DILUT_SHARES_OUT","CY2023")</f>
        <v>712800000</v>
      </c>
      <c r="J226" s="5">
        <f>_xll.SNL.Clients.Office.Excel.Functions.SPG(G226, "IQ_DILUT_EPS_NORM", "CY2023")</f>
        <v>0.61299999999999999</v>
      </c>
      <c r="K226">
        <f t="shared" si="14"/>
        <v>436946.4</v>
      </c>
      <c r="L226">
        <f t="shared" si="15"/>
        <v>8.1036053412462908E-2</v>
      </c>
    </row>
    <row r="227" spans="1:12">
      <c r="A227" s="11" t="s">
        <v>229</v>
      </c>
      <c r="B227" s="4" cm="1">
        <f t="array" ref="B227">_xll.SNL.Clients.Office.Excel.Functions.SPG(A227, "SP_TOTAL_REV", "CY2023")</f>
        <v>6640000</v>
      </c>
      <c r="C227" s="4">
        <f>_xll.SNL.Clients.Office.Excel.Functions.SPG(A227,"IQ_AVG_DILUT_SHARES_OUT","CY2023")</f>
        <v>416000000</v>
      </c>
      <c r="D227" s="5">
        <f>_xll.SNL.Clients.Office.Excel.Functions.SPG(A227, "IQ_DILUT_EPS_NORM", "CY2023")</f>
        <v>1.48</v>
      </c>
      <c r="E227">
        <f t="shared" si="12"/>
        <v>615680</v>
      </c>
      <c r="F227">
        <f t="shared" si="13"/>
        <v>9.2722891566265064E-2</v>
      </c>
      <c r="G227" s="11" t="s">
        <v>229</v>
      </c>
      <c r="H227" s="4" cm="1">
        <f t="array" ref="H227">_xll.SNL.Clients.Office.Excel.Functions.SPG(G227, "SP_TOTAL_REV", "CY2023")</f>
        <v>6640000</v>
      </c>
      <c r="I227" s="4">
        <f>_xll.SNL.Clients.Office.Excel.Functions.SPG(G227,"IQ_AVG_DILUT_SHARES_OUT","CY2023")</f>
        <v>416000000</v>
      </c>
      <c r="J227" s="5">
        <f>_xll.SNL.Clients.Office.Excel.Functions.SPG(G227, "IQ_DILUT_EPS_NORM", "CY2023")</f>
        <v>1.48</v>
      </c>
      <c r="K227">
        <f t="shared" si="14"/>
        <v>615680</v>
      </c>
      <c r="L227">
        <f t="shared" si="15"/>
        <v>9.2722891566265064E-2</v>
      </c>
    </row>
    <row r="228" spans="1:12">
      <c r="A228" s="11" t="s">
        <v>230</v>
      </c>
      <c r="B228" s="4" cm="1">
        <f t="array" ref="B228">_xll.SNL.Clients.Office.Excel.Functions.SPG(A228, "SP_TOTAL_REV", "CY2023")</f>
        <v>53105000</v>
      </c>
      <c r="C228" s="4">
        <f>_xll.SNL.Clients.Office.Excel.Functions.SPG(A228,"IQ_AVG_DILUT_SHARES_OUT","CY2023")</f>
        <v>1001500000</v>
      </c>
      <c r="D228" s="5">
        <f>_xll.SNL.Clients.Office.Excel.Functions.SPG(A228, "IQ_DILUT_EPS_NORM", "CY2023")</f>
        <v>2.3860000000000001</v>
      </c>
      <c r="E228">
        <f t="shared" si="12"/>
        <v>2389579</v>
      </c>
      <c r="F228">
        <f t="shared" si="13"/>
        <v>4.4997250729686473E-2</v>
      </c>
      <c r="G228" s="11" t="s">
        <v>230</v>
      </c>
      <c r="H228" s="4" cm="1">
        <f t="array" ref="H228">_xll.SNL.Clients.Office.Excel.Functions.SPG(G228, "SP_TOTAL_REV", "CY2023")</f>
        <v>53105000</v>
      </c>
      <c r="I228" s="4">
        <f>_xll.SNL.Clients.Office.Excel.Functions.SPG(G228,"IQ_AVG_DILUT_SHARES_OUT","CY2023")</f>
        <v>1001500000</v>
      </c>
      <c r="J228" s="5">
        <f>_xll.SNL.Clients.Office.Excel.Functions.SPG(G228, "IQ_DILUT_EPS_NORM", "CY2023")</f>
        <v>2.3860000000000001</v>
      </c>
      <c r="K228">
        <f t="shared" si="14"/>
        <v>2389579</v>
      </c>
      <c r="L228">
        <f t="shared" si="15"/>
        <v>4.4997250729686473E-2</v>
      </c>
    </row>
    <row r="229" spans="1:12">
      <c r="A229" s="11" t="s">
        <v>231</v>
      </c>
      <c r="B229" s="4" cm="1">
        <f t="array" ref="B229">_xll.SNL.Clients.Office.Excel.Functions.SPG(A229, "SP_TOTAL_REV", "CY2023")</f>
        <v>5372900</v>
      </c>
      <c r="C229" s="4">
        <f>_xll.SNL.Clients.Office.Excel.Functions.SPG(A229,"IQ_AVG_DILUT_SHARES_OUT","CY2023")</f>
        <v>54000000</v>
      </c>
      <c r="D229" s="5">
        <f>_xll.SNL.Clients.Office.Excel.Functions.SPG(A229, "IQ_DILUT_EPS_NORM", "CY2023")</f>
        <v>11.327999999999999</v>
      </c>
      <c r="E229">
        <f t="shared" si="12"/>
        <v>611712</v>
      </c>
      <c r="F229">
        <f t="shared" si="13"/>
        <v>0.11385136518453721</v>
      </c>
      <c r="G229" s="11" t="s">
        <v>231</v>
      </c>
      <c r="H229" s="4" cm="1">
        <f t="array" ref="H229">_xll.SNL.Clients.Office.Excel.Functions.SPG(G229, "SP_TOTAL_REV", "CY2023")</f>
        <v>5372900</v>
      </c>
      <c r="I229" s="4">
        <f>_xll.SNL.Clients.Office.Excel.Functions.SPG(G229,"IQ_AVG_DILUT_SHARES_OUT","CY2023")</f>
        <v>54000000</v>
      </c>
      <c r="J229" s="5">
        <f>_xll.SNL.Clients.Office.Excel.Functions.SPG(G229, "IQ_DILUT_EPS_NORM", "CY2023")</f>
        <v>11.327999999999999</v>
      </c>
      <c r="K229">
        <f t="shared" si="14"/>
        <v>611712</v>
      </c>
      <c r="L229">
        <f t="shared" si="15"/>
        <v>0.11385136518453721</v>
      </c>
    </row>
    <row r="230" spans="1:12">
      <c r="A230" s="11" t="s">
        <v>232</v>
      </c>
      <c r="B230" s="4" cm="1">
        <f t="array" ref="B230">_xll.SNL.Clients.Office.Excel.Functions.SPG(A230, "SP_TOTAL_REV", "CY2023")</f>
        <v>106374000</v>
      </c>
      <c r="C230" s="4">
        <f>_xll.SNL.Clients.Office.Excel.Functions.SPG(A230,"IQ_AVG_DILUT_SHARES_OUT","CY2023")</f>
        <v>124441000</v>
      </c>
      <c r="D230" s="5">
        <f>_xll.SNL.Clients.Office.Excel.Functions.SPG(A230, "IQ_DILUT_EPS_NORM", "CY2023")</f>
        <v>19.532</v>
      </c>
      <c r="E230">
        <f t="shared" si="12"/>
        <v>2430581.6120000002</v>
      </c>
      <c r="F230">
        <f t="shared" si="13"/>
        <v>2.284939564179217E-2</v>
      </c>
      <c r="G230" s="11" t="s">
        <v>232</v>
      </c>
      <c r="H230" s="4" cm="1">
        <f t="array" ref="H230">_xll.SNL.Clients.Office.Excel.Functions.SPG(G230, "SP_TOTAL_REV", "CY2023")</f>
        <v>106374000</v>
      </c>
      <c r="I230" s="4">
        <f>_xll.SNL.Clients.Office.Excel.Functions.SPG(G230,"IQ_AVG_DILUT_SHARES_OUT","CY2023")</f>
        <v>124441000</v>
      </c>
      <c r="J230" s="5">
        <f>_xll.SNL.Clients.Office.Excel.Functions.SPG(G230, "IQ_DILUT_EPS_NORM", "CY2023")</f>
        <v>19.532</v>
      </c>
      <c r="K230">
        <f t="shared" si="14"/>
        <v>2430581.6120000002</v>
      </c>
      <c r="L230">
        <f t="shared" si="15"/>
        <v>2.284939564179217E-2</v>
      </c>
    </row>
    <row r="231" spans="1:12">
      <c r="A231" s="11" t="s">
        <v>233</v>
      </c>
      <c r="B231" s="4" cm="1">
        <f t="array" ref="B231">_xll.SNL.Clients.Office.Excel.Functions.SPG(A231, "SP_TOTAL_REV", "CY2023")</f>
        <v>7303000</v>
      </c>
      <c r="C231" s="4">
        <f>_xll.SNL.Clients.Office.Excel.Functions.SPG(A231,"IQ_AVG_DILUT_SHARES_OUT","CY2023")</f>
        <v>1468016000</v>
      </c>
      <c r="D231" s="5">
        <f>_xll.SNL.Clients.Office.Excel.Functions.SPG(A231, "IQ_DILUT_EPS_NORM", "CY2023")</f>
        <v>1.0009999999999999</v>
      </c>
      <c r="E231">
        <f t="shared" si="12"/>
        <v>1469484.0159999998</v>
      </c>
      <c r="F231">
        <f t="shared" si="13"/>
        <v>0.20121648856634258</v>
      </c>
      <c r="G231" s="11" t="s">
        <v>233</v>
      </c>
      <c r="H231" s="4" cm="1">
        <f t="array" ref="H231">_xll.SNL.Clients.Office.Excel.Functions.SPG(G231, "SP_TOTAL_REV", "CY2023")</f>
        <v>7303000</v>
      </c>
      <c r="I231" s="4">
        <f>_xll.SNL.Clients.Office.Excel.Functions.SPG(G231,"IQ_AVG_DILUT_SHARES_OUT","CY2023")</f>
        <v>1468016000</v>
      </c>
      <c r="J231" s="5">
        <f>_xll.SNL.Clients.Office.Excel.Functions.SPG(G231, "IQ_DILUT_EPS_NORM", "CY2023")</f>
        <v>1.0009999999999999</v>
      </c>
      <c r="K231">
        <f t="shared" si="14"/>
        <v>1469484.0159999998</v>
      </c>
      <c r="L231">
        <f t="shared" si="15"/>
        <v>0.20121648856634258</v>
      </c>
    </row>
    <row r="232" spans="1:12">
      <c r="A232" s="11" t="s">
        <v>234</v>
      </c>
      <c r="B232" s="4" cm="1">
        <f t="array" ref="B232">_xll.SNL.Clients.Office.Excel.Functions.SPG(A232, "SP_TOTAL_REV", "CY2023")</f>
        <v>11454000</v>
      </c>
      <c r="C232" s="4">
        <f>_xll.SNL.Clients.Office.Excel.Functions.SPG(A232,"IQ_AVG_DILUT_SHARES_OUT","CY2023")</f>
        <v>39900000</v>
      </c>
      <c r="D232" s="5">
        <f>_xll.SNL.Clients.Office.Excel.Functions.SPG(A232, "IQ_DILUT_EPS_NORM", "CY2023")</f>
        <v>11.122</v>
      </c>
      <c r="E232">
        <f t="shared" si="12"/>
        <v>443767.8</v>
      </c>
      <c r="F232">
        <f t="shared" si="13"/>
        <v>3.8743478260869567E-2</v>
      </c>
      <c r="G232" s="11" t="s">
        <v>234</v>
      </c>
      <c r="H232" s="4" cm="1">
        <f t="array" ref="H232">_xll.SNL.Clients.Office.Excel.Functions.SPG(G232, "SP_TOTAL_REV", "CY2023")</f>
        <v>11454000</v>
      </c>
      <c r="I232" s="4">
        <f>_xll.SNL.Clients.Office.Excel.Functions.SPG(G232,"IQ_AVG_DILUT_SHARES_OUT","CY2023")</f>
        <v>39900000</v>
      </c>
      <c r="J232" s="5">
        <f>_xll.SNL.Clients.Office.Excel.Functions.SPG(G232, "IQ_DILUT_EPS_NORM", "CY2023")</f>
        <v>11.122</v>
      </c>
      <c r="K232">
        <f t="shared" si="14"/>
        <v>443767.8</v>
      </c>
      <c r="L232">
        <f t="shared" si="15"/>
        <v>3.8743478260869567E-2</v>
      </c>
    </row>
    <row r="233" spans="1:12">
      <c r="A233" s="11" t="s">
        <v>235</v>
      </c>
      <c r="B233" s="4" cm="1">
        <f t="array" ref="B233">_xll.SNL.Clients.Office.Excel.Functions.SPG(A233, "SP_TOTAL_REV", "CY2023")</f>
        <v>3273900</v>
      </c>
      <c r="C233" s="4">
        <f>_xll.SNL.Clients.Office.Excel.Functions.SPG(A233,"IQ_AVG_DILUT_SHARES_OUT","CY2023")</f>
        <v>75900000</v>
      </c>
      <c r="D233" s="5">
        <f>_xll.SNL.Clients.Office.Excel.Functions.SPG(A233, "IQ_DILUT_EPS_NORM", "CY2023")</f>
        <v>5.7329999999999997</v>
      </c>
      <c r="E233">
        <f t="shared" si="12"/>
        <v>435134.7</v>
      </c>
      <c r="F233">
        <f t="shared" si="13"/>
        <v>0.13291019884541372</v>
      </c>
      <c r="G233" s="11" t="s">
        <v>235</v>
      </c>
      <c r="H233" s="4" cm="1">
        <f t="array" ref="H233">_xll.SNL.Clients.Office.Excel.Functions.SPG(G233, "SP_TOTAL_REV", "CY2023")</f>
        <v>3273900</v>
      </c>
      <c r="I233" s="4">
        <f>_xll.SNL.Clients.Office.Excel.Functions.SPG(G233,"IQ_AVG_DILUT_SHARES_OUT","CY2023")</f>
        <v>75900000</v>
      </c>
      <c r="J233" s="5">
        <f>_xll.SNL.Clients.Office.Excel.Functions.SPG(G233, "IQ_DILUT_EPS_NORM", "CY2023")</f>
        <v>5.7329999999999997</v>
      </c>
      <c r="K233">
        <f t="shared" si="14"/>
        <v>435134.7</v>
      </c>
      <c r="L233">
        <f t="shared" si="15"/>
        <v>0.13291019884541372</v>
      </c>
    </row>
    <row r="234" spans="1:12">
      <c r="A234" s="11" t="s">
        <v>236</v>
      </c>
      <c r="B234" s="4" cm="1">
        <f t="array" ref="B234">_xll.SNL.Clients.Office.Excel.Functions.SPG(A234, "SP_TOTAL_REV", "CY2023")</f>
        <v>3660953</v>
      </c>
      <c r="C234" s="4">
        <f>_xll.SNL.Clients.Office.Excel.Functions.SPG(A234,"IQ_AVG_DILUT_SHARES_OUT","CY2023")</f>
        <v>83978000</v>
      </c>
      <c r="D234" s="5">
        <f>_xll.SNL.Clients.Office.Excel.Functions.SPG(A234, "IQ_DILUT_EPS_NORM", "CY2023")</f>
        <v>7.8979999999999997</v>
      </c>
      <c r="E234">
        <f t="shared" si="12"/>
        <v>663258.24399999995</v>
      </c>
      <c r="F234">
        <f t="shared" si="13"/>
        <v>0.18117092571251256</v>
      </c>
      <c r="G234" s="11" t="s">
        <v>236</v>
      </c>
      <c r="H234" s="4" cm="1">
        <f t="array" ref="H234">_xll.SNL.Clients.Office.Excel.Functions.SPG(G234, "SP_TOTAL_REV", "CY2023")</f>
        <v>3660953</v>
      </c>
      <c r="I234" s="4">
        <f>_xll.SNL.Clients.Office.Excel.Functions.SPG(G234,"IQ_AVG_DILUT_SHARES_OUT","CY2023")</f>
        <v>83978000</v>
      </c>
      <c r="J234" s="5">
        <f>_xll.SNL.Clients.Office.Excel.Functions.SPG(G234, "IQ_DILUT_EPS_NORM", "CY2023")</f>
        <v>7.8979999999999997</v>
      </c>
      <c r="K234">
        <f t="shared" si="14"/>
        <v>663258.24399999995</v>
      </c>
      <c r="L234">
        <f t="shared" si="15"/>
        <v>0.18117092571251256</v>
      </c>
    </row>
    <row r="235" spans="1:12">
      <c r="A235" s="11" t="s">
        <v>237</v>
      </c>
      <c r="B235" s="4" cm="1">
        <f t="array" ref="B235">_xll.SNL.Clients.Office.Excel.Functions.SPG(A235, "SP_TOTAL_REV", "CY2023")</f>
        <v>16107000</v>
      </c>
      <c r="C235" s="4">
        <f>_xll.SNL.Clients.Office.Excel.Functions.SPG(A235,"IQ_AVG_DILUT_SHARES_OUT","CY2023")</f>
        <v>303600000</v>
      </c>
      <c r="D235" s="5">
        <f>_xll.SNL.Clients.Office.Excel.Functions.SPG(A235, "IQ_DILUT_EPS_NORM", "CY2023")</f>
        <v>7.8639999999999999</v>
      </c>
      <c r="E235">
        <f t="shared" si="12"/>
        <v>2387510.4</v>
      </c>
      <c r="F235">
        <f t="shared" si="13"/>
        <v>0.14822812441795491</v>
      </c>
      <c r="G235" s="11" t="s">
        <v>237</v>
      </c>
      <c r="H235" s="4" cm="1">
        <f t="array" ref="H235">_xll.SNL.Clients.Office.Excel.Functions.SPG(G235, "SP_TOTAL_REV", "CY2023")</f>
        <v>16107000</v>
      </c>
      <c r="I235" s="4">
        <f>_xll.SNL.Clients.Office.Excel.Functions.SPG(G235,"IQ_AVG_DILUT_SHARES_OUT","CY2023")</f>
        <v>303600000</v>
      </c>
      <c r="J235" s="5">
        <f>_xll.SNL.Clients.Office.Excel.Functions.SPG(G235, "IQ_DILUT_EPS_NORM", "CY2023")</f>
        <v>7.8639999999999999</v>
      </c>
      <c r="K235">
        <f t="shared" si="14"/>
        <v>2387510.4</v>
      </c>
      <c r="L235">
        <f t="shared" si="15"/>
        <v>0.14822812441795491</v>
      </c>
    </row>
    <row r="236" spans="1:12">
      <c r="A236" s="11" t="s">
        <v>238</v>
      </c>
      <c r="B236" s="4" cm="1">
        <f t="array" ref="B236">_xll.SNL.Clients.Office.Excel.Functions.SPG(A236, "SP_TOTAL_REV", "CY2023")</f>
        <v>3695649</v>
      </c>
      <c r="C236" s="4">
        <f>_xll.SNL.Clients.Office.Excel.Functions.SPG(A236,"IQ_AVG_DILUT_SHARES_OUT","CY2023")</f>
        <v>225928000</v>
      </c>
      <c r="D236" s="5">
        <f>_xll.SNL.Clients.Office.Excel.Functions.SPG(A236, "IQ_DILUT_EPS_NORM", "CY2023")</f>
        <v>2.2669999999999999</v>
      </c>
      <c r="E236">
        <f t="shared" si="12"/>
        <v>512178.77600000001</v>
      </c>
      <c r="F236">
        <f t="shared" si="13"/>
        <v>0.13858967017701085</v>
      </c>
      <c r="G236" s="11" t="s">
        <v>238</v>
      </c>
      <c r="H236" s="4" cm="1">
        <f t="array" ref="H236">_xll.SNL.Clients.Office.Excel.Functions.SPG(G236, "SP_TOTAL_REV", "CY2023")</f>
        <v>3695649</v>
      </c>
      <c r="I236" s="4">
        <f>_xll.SNL.Clients.Office.Excel.Functions.SPG(G236,"IQ_AVG_DILUT_SHARES_OUT","CY2023")</f>
        <v>225928000</v>
      </c>
      <c r="J236" s="5">
        <f>_xll.SNL.Clients.Office.Excel.Functions.SPG(G236, "IQ_DILUT_EPS_NORM", "CY2023")</f>
        <v>2.2669999999999999</v>
      </c>
      <c r="K236">
        <f t="shared" si="14"/>
        <v>512178.77600000001</v>
      </c>
      <c r="L236">
        <f t="shared" si="15"/>
        <v>0.13858967017701085</v>
      </c>
    </row>
    <row r="237" spans="1:12">
      <c r="A237" s="11" t="s">
        <v>239</v>
      </c>
      <c r="B237" s="4" cm="1">
        <f t="array" ref="B237">_xll.SNL.Clients.Office.Excel.Functions.SPG(A237, "SP_TOTAL_REV", "CY2023")</f>
        <v>6876100</v>
      </c>
      <c r="C237" s="4">
        <f>_xll.SNL.Clients.Office.Excel.Functions.SPG(A237,"IQ_AVG_DILUT_SHARES_OUT","CY2023")</f>
        <v>409000000</v>
      </c>
      <c r="D237" s="5">
        <f>_xll.SNL.Clients.Office.Excel.Functions.SPG(A237, "IQ_DILUT_EPS_NORM", "CY2023")</f>
        <v>1.6819999999999999</v>
      </c>
      <c r="E237">
        <f t="shared" si="12"/>
        <v>687938</v>
      </c>
      <c r="F237">
        <f t="shared" si="13"/>
        <v>0.1000477014586757</v>
      </c>
      <c r="G237" s="11" t="s">
        <v>239</v>
      </c>
      <c r="H237" s="4" cm="1">
        <f t="array" ref="H237">_xll.SNL.Clients.Office.Excel.Functions.SPG(G237, "SP_TOTAL_REV", "CY2023")</f>
        <v>6876100</v>
      </c>
      <c r="I237" s="4">
        <f>_xll.SNL.Clients.Office.Excel.Functions.SPG(G237,"IQ_AVG_DILUT_SHARES_OUT","CY2023")</f>
        <v>409000000</v>
      </c>
      <c r="J237" s="5">
        <f>_xll.SNL.Clients.Office.Excel.Functions.SPG(G237, "IQ_DILUT_EPS_NORM", "CY2023")</f>
        <v>1.6819999999999999</v>
      </c>
      <c r="K237">
        <f t="shared" si="14"/>
        <v>687938</v>
      </c>
      <c r="L237">
        <f t="shared" si="15"/>
        <v>0.1000477014586757</v>
      </c>
    </row>
    <row r="238" spans="1:12">
      <c r="A238" s="11" t="s">
        <v>240</v>
      </c>
      <c r="B238" s="4" cm="1">
        <f t="array" ref="B238">_xll.SNL.Clients.Office.Excel.Functions.SPG(A238, "SP_TOTAL_REV", "CY2023")</f>
        <v>1697100</v>
      </c>
      <c r="C238" s="4">
        <f>_xll.SNL.Clients.Office.Excel.Functions.SPG(A238,"IQ_AVG_DILUT_SHARES_OUT","CY2023")</f>
        <v>73633000</v>
      </c>
      <c r="D238" s="5">
        <f>_xll.SNL.Clients.Office.Excel.Functions.SPG(A238, "IQ_DILUT_EPS_NORM", "CY2023")</f>
        <v>1.956</v>
      </c>
      <c r="E238">
        <f t="shared" si="12"/>
        <v>144026.14799999999</v>
      </c>
      <c r="F238">
        <f t="shared" si="13"/>
        <v>8.4866035000883855E-2</v>
      </c>
      <c r="G238" s="11" t="s">
        <v>240</v>
      </c>
      <c r="H238" s="4" cm="1">
        <f t="array" ref="H238">_xll.SNL.Clients.Office.Excel.Functions.SPG(G238, "SP_TOTAL_REV", "CY2023")</f>
        <v>1697100</v>
      </c>
      <c r="I238" s="4">
        <f>_xll.SNL.Clients.Office.Excel.Functions.SPG(G238,"IQ_AVG_DILUT_SHARES_OUT","CY2023")</f>
        <v>73633000</v>
      </c>
      <c r="J238" s="5">
        <f>_xll.SNL.Clients.Office.Excel.Functions.SPG(G238, "IQ_DILUT_EPS_NORM", "CY2023")</f>
        <v>1.956</v>
      </c>
      <c r="K238">
        <f t="shared" si="14"/>
        <v>144026.14799999999</v>
      </c>
      <c r="L238">
        <f t="shared" si="15"/>
        <v>8.4866035000883855E-2</v>
      </c>
    </row>
    <row r="239" spans="1:12">
      <c r="A239" s="11" t="s">
        <v>241</v>
      </c>
      <c r="B239" s="4" cm="1">
        <f t="array" ref="B239">_xll.SNL.Clients.Office.Excel.Functions.SPG(A239, "SP_TOTAL_REV", "CY2023")</f>
        <v>54228000</v>
      </c>
      <c r="C239" s="4">
        <f>_xll.SNL.Clients.Office.Excel.Functions.SPG(A239,"IQ_AVG_DILUT_SHARES_OUT","CY2023")</f>
        <v>4212000000</v>
      </c>
      <c r="D239" s="5" t="str">
        <f>_xll.SNL.Clients.Office.Excel.Functions.SPG(A239, "IQ_DILUT_EPS_NORM", "CY2023")</f>
        <v>NA</v>
      </c>
      <c r="E239" t="e">
        <f t="shared" si="12"/>
        <v>#VALUE!</v>
      </c>
      <c r="F239" t="e">
        <f t="shared" si="13"/>
        <v>#VALUE!</v>
      </c>
      <c r="G239" s="11" t="s">
        <v>241</v>
      </c>
      <c r="H239" s="4" cm="1">
        <f t="array" ref="H239">_xll.SNL.Clients.Office.Excel.Functions.SPG(G239, "SP_TOTAL_REV", "CY2023")</f>
        <v>54228000</v>
      </c>
      <c r="I239" s="4">
        <f>_xll.SNL.Clients.Office.Excel.Functions.SPG(G239,"IQ_AVG_DILUT_SHARES_OUT","CY2023")</f>
        <v>4212000000</v>
      </c>
      <c r="J239" s="5" t="str">
        <f>_xll.SNL.Clients.Office.Excel.Functions.SPG(G239, "IQ_DILUT_EPS_NORM", "CY2023")</f>
        <v>NA</v>
      </c>
      <c r="K239" t="e">
        <f t="shared" si="14"/>
        <v>#VALUE!</v>
      </c>
      <c r="L239" t="e">
        <f t="shared" si="15"/>
        <v>#VALUE!</v>
      </c>
    </row>
    <row r="240" spans="1:12">
      <c r="A240" s="11" t="s">
        <v>242</v>
      </c>
      <c r="B240" s="4" cm="1">
        <f t="array" ref="B240">_xll.SNL.Clients.Office.Excel.Functions.SPG(A240, "SP_TOTAL_REV", "CY2023")</f>
        <v>7988000</v>
      </c>
      <c r="C240" s="4">
        <f>_xll.SNL.Clients.Office.Excel.Functions.SPG(A240,"IQ_AVG_DILUT_SHARES_OUT","CY2023")</f>
        <v>565000000</v>
      </c>
      <c r="D240" s="5">
        <f>_xll.SNL.Clients.Office.Excel.Functions.SPG(A240, "IQ_DILUT_EPS_NORM", "CY2023")</f>
        <v>3.3780000000000001</v>
      </c>
      <c r="E240">
        <f t="shared" si="12"/>
        <v>1908570</v>
      </c>
      <c r="F240">
        <f t="shared" si="13"/>
        <v>0.23892964446670004</v>
      </c>
      <c r="G240" s="11" t="s">
        <v>242</v>
      </c>
      <c r="H240" s="4" cm="1">
        <f t="array" ref="H240">_xll.SNL.Clients.Office.Excel.Functions.SPG(G240, "SP_TOTAL_REV", "CY2023")</f>
        <v>7988000</v>
      </c>
      <c r="I240" s="4">
        <f>_xll.SNL.Clients.Office.Excel.Functions.SPG(G240,"IQ_AVG_DILUT_SHARES_OUT","CY2023")</f>
        <v>565000000</v>
      </c>
      <c r="J240" s="5">
        <f>_xll.SNL.Clients.Office.Excel.Functions.SPG(G240, "IQ_DILUT_EPS_NORM", "CY2023")</f>
        <v>3.3780000000000001</v>
      </c>
      <c r="K240">
        <f t="shared" si="14"/>
        <v>1908570</v>
      </c>
      <c r="L240">
        <f t="shared" si="15"/>
        <v>0.23892964446670004</v>
      </c>
    </row>
    <row r="241" spans="1:12">
      <c r="A241" s="11" t="s">
        <v>243</v>
      </c>
      <c r="B241" s="4" cm="1">
        <f t="array" ref="B241">_xll.SNL.Clients.Office.Excel.Functions.SPG(A241, "SP_TOTAL_REV", "CY2023")</f>
        <v>61860000</v>
      </c>
      <c r="C241" s="4">
        <f>_xll.SNL.Clients.Office.Excel.Functions.SPG(A241,"IQ_AVG_DILUT_SHARES_OUT","CY2023")</f>
        <v>922073828</v>
      </c>
      <c r="D241" s="5">
        <f>_xll.SNL.Clients.Office.Excel.Functions.SPG(A241, "IQ_DILUT_EPS_NORM", "CY2023")</f>
        <v>6.1779999999999999</v>
      </c>
      <c r="E241">
        <f t="shared" si="12"/>
        <v>5696572.1093839994</v>
      </c>
      <c r="F241">
        <f t="shared" si="13"/>
        <v>9.2088136265502732E-2</v>
      </c>
      <c r="G241" s="11" t="s">
        <v>243</v>
      </c>
      <c r="H241" s="4" cm="1">
        <f t="array" ref="H241">_xll.SNL.Clients.Office.Excel.Functions.SPG(G241, "SP_TOTAL_REV", "CY2023")</f>
        <v>61860000</v>
      </c>
      <c r="I241" s="4">
        <f>_xll.SNL.Clients.Office.Excel.Functions.SPG(G241,"IQ_AVG_DILUT_SHARES_OUT","CY2023")</f>
        <v>922073828</v>
      </c>
      <c r="J241" s="5">
        <f>_xll.SNL.Clients.Office.Excel.Functions.SPG(G241, "IQ_DILUT_EPS_NORM", "CY2023")</f>
        <v>6.1779999999999999</v>
      </c>
      <c r="K241">
        <f t="shared" si="14"/>
        <v>5696572.1093839994</v>
      </c>
      <c r="L241">
        <f t="shared" si="15"/>
        <v>9.2088136265502732E-2</v>
      </c>
    </row>
    <row r="242" spans="1:12">
      <c r="A242" s="11" t="s">
        <v>244</v>
      </c>
      <c r="B242" s="4" cm="1">
        <f t="array" ref="B242">_xll.SNL.Clients.Office.Excel.Functions.SPG(A242, "SP_TOTAL_REV", "CY2023")</f>
        <v>11479000</v>
      </c>
      <c r="C242" s="4">
        <f>_xll.SNL.Clients.Office.Excel.Functions.SPG(A242,"IQ_AVG_DILUT_SHARES_OUT","CY2023")</f>
        <v>255000000</v>
      </c>
      <c r="D242" s="5">
        <f>_xll.SNL.Clients.Office.Excel.Functions.SPG(A242, "IQ_DILUT_EPS_NORM", "CY2023")</f>
        <v>0.41799999999999998</v>
      </c>
      <c r="E242">
        <f t="shared" si="12"/>
        <v>106590</v>
      </c>
      <c r="F242">
        <f t="shared" si="13"/>
        <v>9.2856520602839967E-3</v>
      </c>
      <c r="G242" s="11" t="s">
        <v>244</v>
      </c>
      <c r="H242" s="4" cm="1">
        <f t="array" ref="H242">_xll.SNL.Clients.Office.Excel.Functions.SPG(G242, "SP_TOTAL_REV", "CY2023")</f>
        <v>11479000</v>
      </c>
      <c r="I242" s="4">
        <f>_xll.SNL.Clients.Office.Excel.Functions.SPG(G242,"IQ_AVG_DILUT_SHARES_OUT","CY2023")</f>
        <v>255000000</v>
      </c>
      <c r="J242" s="5">
        <f>_xll.SNL.Clients.Office.Excel.Functions.SPG(G242, "IQ_DILUT_EPS_NORM", "CY2023")</f>
        <v>0.41799999999999998</v>
      </c>
      <c r="K242">
        <f t="shared" si="14"/>
        <v>106590</v>
      </c>
      <c r="L242">
        <f t="shared" si="15"/>
        <v>9.2856520602839967E-3</v>
      </c>
    </row>
    <row r="243" spans="1:12">
      <c r="A243" s="11" t="s">
        <v>245</v>
      </c>
      <c r="B243" s="4" cm="1">
        <f t="array" ref="B243">_xll.SNL.Clients.Office.Excel.Functions.SPG(A243, "SP_TOTAL_REV", "CY2023")</f>
        <v>18916000</v>
      </c>
      <c r="C243" s="4">
        <f>_xll.SNL.Clients.Office.Excel.Functions.SPG(A243,"IQ_AVG_DILUT_SHARES_OUT","CY2023")</f>
        <v>349100000</v>
      </c>
      <c r="D243" s="5">
        <f>_xll.SNL.Clients.Office.Excel.Functions.SPG(A243, "IQ_DILUT_EPS_NORM", "CY2023")</f>
        <v>1.5840000000000001</v>
      </c>
      <c r="E243">
        <f t="shared" si="12"/>
        <v>552974.4</v>
      </c>
      <c r="F243">
        <f t="shared" si="13"/>
        <v>2.9233157115669275E-2</v>
      </c>
      <c r="G243" s="11" t="s">
        <v>245</v>
      </c>
      <c r="H243" s="4" cm="1">
        <f t="array" ref="H243">_xll.SNL.Clients.Office.Excel.Functions.SPG(G243, "SP_TOTAL_REV", "CY2023")</f>
        <v>18916000</v>
      </c>
      <c r="I243" s="4">
        <f>_xll.SNL.Clients.Office.Excel.Functions.SPG(G243,"IQ_AVG_DILUT_SHARES_OUT","CY2023")</f>
        <v>349100000</v>
      </c>
      <c r="J243" s="5">
        <f>_xll.SNL.Clients.Office.Excel.Functions.SPG(G243, "IQ_DILUT_EPS_NORM", "CY2023")</f>
        <v>1.5840000000000001</v>
      </c>
      <c r="K243">
        <f t="shared" si="14"/>
        <v>552974.4</v>
      </c>
      <c r="L243">
        <f t="shared" si="15"/>
        <v>2.9233157115669275E-2</v>
      </c>
    </row>
    <row r="244" spans="1:12">
      <c r="A244" s="11" t="s">
        <v>246</v>
      </c>
      <c r="B244" s="4" cm="1">
        <f t="array" ref="B244">_xll.SNL.Clients.Office.Excel.Functions.SPG(A244, "SP_TOTAL_REV", "CY2023")</f>
        <v>15094000</v>
      </c>
      <c r="C244" s="4">
        <f>_xll.SNL.Clients.Office.Excel.Functions.SPG(A244,"IQ_AVG_DILUT_SHARES_OUT","CY2023")</f>
        <v>283500000</v>
      </c>
      <c r="D244" s="5">
        <f>_xll.SNL.Clients.Office.Excel.Functions.SPG(A244, "IQ_DILUT_EPS_NORM", "CY2023")</f>
        <v>7.3920000000000003</v>
      </c>
      <c r="E244">
        <f t="shared" si="12"/>
        <v>2095632</v>
      </c>
      <c r="F244">
        <f t="shared" si="13"/>
        <v>0.13883874387173711</v>
      </c>
      <c r="G244" s="11" t="s">
        <v>246</v>
      </c>
      <c r="H244" s="4" cm="1">
        <f t="array" ref="H244">_xll.SNL.Clients.Office.Excel.Functions.SPG(G244, "SP_TOTAL_REV", "CY2023")</f>
        <v>15094000</v>
      </c>
      <c r="I244" s="4">
        <f>_xll.SNL.Clients.Office.Excel.Functions.SPG(G244,"IQ_AVG_DILUT_SHARES_OUT","CY2023")</f>
        <v>283500000</v>
      </c>
      <c r="J244" s="5">
        <f>_xll.SNL.Clients.Office.Excel.Functions.SPG(G244, "IQ_DILUT_EPS_NORM", "CY2023")</f>
        <v>7.3920000000000003</v>
      </c>
      <c r="K244">
        <f t="shared" si="14"/>
        <v>2095632</v>
      </c>
      <c r="L244">
        <f t="shared" si="15"/>
        <v>0.13883874387173711</v>
      </c>
    </row>
    <row r="245" spans="1:12">
      <c r="A245" s="11" t="s">
        <v>247</v>
      </c>
      <c r="B245" s="4" cm="1">
        <f t="array" ref="B245">_xll.SNL.Clients.Office.Excel.Functions.SPG(A245, "SP_TOTAL_REV", "CY2023")</f>
        <v>7124100</v>
      </c>
      <c r="C245" s="4">
        <f>_xll.SNL.Clients.Office.Excel.Functions.SPG(A245,"IQ_AVG_DILUT_SHARES_OUT","CY2023")</f>
        <v>357400000</v>
      </c>
      <c r="D245" s="5">
        <f>_xll.SNL.Clients.Office.Excel.Functions.SPG(A245, "IQ_DILUT_EPS_NORM", "CY2023")</f>
        <v>3.3839999999999999</v>
      </c>
      <c r="E245">
        <f t="shared" si="12"/>
        <v>1209441.6000000001</v>
      </c>
      <c r="F245">
        <f t="shared" si="13"/>
        <v>0.16976763380637555</v>
      </c>
      <c r="G245" s="11" t="s">
        <v>247</v>
      </c>
      <c r="H245" s="4" cm="1">
        <f t="array" ref="H245">_xll.SNL.Clients.Office.Excel.Functions.SPG(G245, "SP_TOTAL_REV", "CY2023")</f>
        <v>7124100</v>
      </c>
      <c r="I245" s="4">
        <f>_xll.SNL.Clients.Office.Excel.Functions.SPG(G245,"IQ_AVG_DILUT_SHARES_OUT","CY2023")</f>
        <v>357400000</v>
      </c>
      <c r="J245" s="5">
        <f>_xll.SNL.Clients.Office.Excel.Functions.SPG(G245, "IQ_DILUT_EPS_NORM", "CY2023")</f>
        <v>3.3839999999999999</v>
      </c>
      <c r="K245">
        <f t="shared" si="14"/>
        <v>1209441.6000000001</v>
      </c>
      <c r="L245">
        <f t="shared" si="15"/>
        <v>0.16976763380637555</v>
      </c>
    </row>
    <row r="246" spans="1:12">
      <c r="A246" s="11" t="s">
        <v>248</v>
      </c>
      <c r="B246" s="4" cm="1">
        <f t="array" ref="B246">_xll.SNL.Clients.Office.Excel.Functions.SPG(A246, "SP_TOTAL_REV", "CY2023")</f>
        <v>5716400</v>
      </c>
      <c r="C246" s="4">
        <f>_xll.SNL.Clients.Office.Excel.Functions.SPG(A246,"IQ_AVG_DILUT_SHARES_OUT","CY2023")</f>
        <v>456200000</v>
      </c>
      <c r="D246" s="5">
        <f>_xll.SNL.Clients.Office.Excel.Functions.SPG(A246, "IQ_DILUT_EPS_NORM", "CY2023")</f>
        <v>1.7509999999999999</v>
      </c>
      <c r="E246">
        <f t="shared" si="12"/>
        <v>798806.2</v>
      </c>
      <c r="F246">
        <f t="shared" si="13"/>
        <v>0.13973938142887132</v>
      </c>
      <c r="G246" s="11" t="s">
        <v>248</v>
      </c>
      <c r="H246" s="4" cm="1">
        <f t="array" ref="H246">_xll.SNL.Clients.Office.Excel.Functions.SPG(G246, "SP_TOTAL_REV", "CY2023")</f>
        <v>5716400</v>
      </c>
      <c r="I246" s="4">
        <f>_xll.SNL.Clients.Office.Excel.Functions.SPG(G246,"IQ_AVG_DILUT_SHARES_OUT","CY2023")</f>
        <v>456200000</v>
      </c>
      <c r="J246" s="5">
        <f>_xll.SNL.Clients.Office.Excel.Functions.SPG(G246, "IQ_DILUT_EPS_NORM", "CY2023")</f>
        <v>1.7509999999999999</v>
      </c>
      <c r="K246">
        <f t="shared" si="14"/>
        <v>798806.2</v>
      </c>
      <c r="L246">
        <f t="shared" si="15"/>
        <v>0.13973938142887132</v>
      </c>
    </row>
    <row r="247" spans="1:12">
      <c r="A247" s="11" t="s">
        <v>249</v>
      </c>
      <c r="B247" s="4" cm="1">
        <f t="array" ref="B247">_xll.SNL.Clients.Office.Excel.Functions.SPG(A247, "SP_TOTAL_REV", "CY2023")</f>
        <v>2412733</v>
      </c>
      <c r="C247" s="4">
        <f>_xll.SNL.Clients.Office.Excel.Functions.SPG(A247,"IQ_AVG_DILUT_SHARES_OUT","CY2023")</f>
        <v>613288708</v>
      </c>
      <c r="D247" s="5">
        <f>_xll.SNL.Clients.Office.Excel.Functions.SPG(A247, "IQ_DILUT_EPS_NORM", "CY2023")</f>
        <v>0.35099999999999998</v>
      </c>
      <c r="E247">
        <f t="shared" si="12"/>
        <v>215264.33650799998</v>
      </c>
      <c r="F247">
        <f t="shared" si="13"/>
        <v>8.9220123614175278E-2</v>
      </c>
      <c r="G247" s="11" t="s">
        <v>249</v>
      </c>
      <c r="H247" s="4" cm="1">
        <f t="array" ref="H247">_xll.SNL.Clients.Office.Excel.Functions.SPG(G247, "SP_TOTAL_REV", "CY2023")</f>
        <v>2412733</v>
      </c>
      <c r="I247" s="4">
        <f>_xll.SNL.Clients.Office.Excel.Functions.SPG(G247,"IQ_AVG_DILUT_SHARES_OUT","CY2023")</f>
        <v>613288708</v>
      </c>
      <c r="J247" s="5">
        <f>_xll.SNL.Clients.Office.Excel.Functions.SPG(G247, "IQ_DILUT_EPS_NORM", "CY2023")</f>
        <v>0.35099999999999998</v>
      </c>
      <c r="K247">
        <f t="shared" si="14"/>
        <v>215264.33650799998</v>
      </c>
      <c r="L247">
        <f t="shared" si="15"/>
        <v>8.9220123614175278E-2</v>
      </c>
    </row>
    <row r="248" spans="1:12">
      <c r="A248" s="11" t="s">
        <v>250</v>
      </c>
      <c r="B248" s="4" cm="1">
        <f t="array" ref="B248">_xll.SNL.Clients.Office.Excel.Functions.SPG(A248, "SP_TOTAL_REV", "CY2023")</f>
        <v>14984000</v>
      </c>
      <c r="C248" s="4">
        <f>_xll.SNL.Clients.Office.Excel.Functions.SPG(A248,"IQ_AVG_DILUT_SHARES_OUT","CY2023")</f>
        <v>186300000</v>
      </c>
      <c r="D248" s="5">
        <f>_xll.SNL.Clients.Office.Excel.Functions.SPG(A248, "IQ_DILUT_EPS_NORM", "CY2023")</f>
        <v>4.9349999999999996</v>
      </c>
      <c r="E248">
        <f t="shared" si="12"/>
        <v>919390.49999999988</v>
      </c>
      <c r="F248">
        <f t="shared" si="13"/>
        <v>6.1358148691938057E-2</v>
      </c>
      <c r="G248" s="11" t="s">
        <v>250</v>
      </c>
      <c r="H248" s="4" cm="1">
        <f t="array" ref="H248">_xll.SNL.Clients.Office.Excel.Functions.SPG(G248, "SP_TOTAL_REV", "CY2023")</f>
        <v>14984000</v>
      </c>
      <c r="I248" s="4">
        <f>_xll.SNL.Clients.Office.Excel.Functions.SPG(G248,"IQ_AVG_DILUT_SHARES_OUT","CY2023")</f>
        <v>186300000</v>
      </c>
      <c r="J248" s="5">
        <f>_xll.SNL.Clients.Office.Excel.Functions.SPG(G248, "IQ_DILUT_EPS_NORM", "CY2023")</f>
        <v>4.9349999999999996</v>
      </c>
      <c r="K248">
        <f t="shared" si="14"/>
        <v>919390.49999999988</v>
      </c>
      <c r="L248">
        <f t="shared" si="15"/>
        <v>6.1358148691938057E-2</v>
      </c>
    </row>
    <row r="249" spans="1:12">
      <c r="A249" s="11" t="s">
        <v>251</v>
      </c>
      <c r="B249" s="4" cm="1">
        <f t="array" ref="B249">_xll.SNL.Clients.Office.Excel.Functions.SPG(A249, "SP_TOTAL_REV", "CY2023")</f>
        <v>5492760</v>
      </c>
      <c r="C249" s="4">
        <f>_xll.SNL.Clients.Office.Excel.Functions.SPG(A249,"IQ_AVG_DILUT_SHARES_OUT","CY2023")</f>
        <v>293965000</v>
      </c>
      <c r="D249" s="5">
        <f>_xll.SNL.Clients.Office.Excel.Functions.SPG(A249, "IQ_DILUT_EPS_NORM", "CY2023")</f>
        <v>0.95399999999999996</v>
      </c>
      <c r="E249">
        <f t="shared" si="12"/>
        <v>280442.61</v>
      </c>
      <c r="F249">
        <f t="shared" si="13"/>
        <v>5.1056774736198192E-2</v>
      </c>
      <c r="G249" s="11" t="s">
        <v>251</v>
      </c>
      <c r="H249" s="4" cm="1">
        <f t="array" ref="H249">_xll.SNL.Clients.Office.Excel.Functions.SPG(G249, "SP_TOTAL_REV", "CY2023")</f>
        <v>5492760</v>
      </c>
      <c r="I249" s="4">
        <f>_xll.SNL.Clients.Office.Excel.Functions.SPG(G249,"IQ_AVG_DILUT_SHARES_OUT","CY2023")</f>
        <v>293965000</v>
      </c>
      <c r="J249" s="5">
        <f>_xll.SNL.Clients.Office.Excel.Functions.SPG(G249, "IQ_DILUT_EPS_NORM", "CY2023")</f>
        <v>0.95399999999999996</v>
      </c>
      <c r="K249">
        <f t="shared" si="14"/>
        <v>280442.61</v>
      </c>
      <c r="L249">
        <f t="shared" si="15"/>
        <v>5.1056774736198192E-2</v>
      </c>
    </row>
    <row r="250" spans="1:12">
      <c r="A250" s="11" t="s">
        <v>252</v>
      </c>
      <c r="B250" s="4" cm="1">
        <f t="array" ref="B250">_xll.SNL.Clients.Office.Excel.Functions.SPG(A250, "SP_TOTAL_REV", "CY2023")</f>
        <v>12829665</v>
      </c>
      <c r="C250" s="4">
        <f>_xll.SNL.Clients.Office.Excel.Functions.SPG(A250,"IQ_AVG_DILUT_SHARES_OUT","CY2023")</f>
        <v>104451000</v>
      </c>
      <c r="D250" s="5">
        <f>_xll.SNL.Clients.Office.Excel.Functions.SPG(A250, "IQ_DILUT_EPS_NORM", "CY2023")</f>
        <v>5.5940000000000003</v>
      </c>
      <c r="E250">
        <f t="shared" si="12"/>
        <v>584298.89399999997</v>
      </c>
      <c r="F250">
        <f t="shared" si="13"/>
        <v>4.5542802091870671E-2</v>
      </c>
      <c r="G250" s="11" t="s">
        <v>252</v>
      </c>
      <c r="H250" s="4" cm="1">
        <f t="array" ref="H250">_xll.SNL.Clients.Office.Excel.Functions.SPG(G250, "SP_TOTAL_REV", "CY2023")</f>
        <v>12829665</v>
      </c>
      <c r="I250" s="4">
        <f>_xll.SNL.Clients.Office.Excel.Functions.SPG(G250,"IQ_AVG_DILUT_SHARES_OUT","CY2023")</f>
        <v>104451000</v>
      </c>
      <c r="J250" s="5">
        <f>_xll.SNL.Clients.Office.Excel.Functions.SPG(G250, "IQ_DILUT_EPS_NORM", "CY2023")</f>
        <v>5.5940000000000003</v>
      </c>
      <c r="K250">
        <f t="shared" si="14"/>
        <v>584298.89399999997</v>
      </c>
      <c r="L250">
        <f t="shared" si="15"/>
        <v>4.5542802091870671E-2</v>
      </c>
    </row>
    <row r="251" spans="1:12">
      <c r="A251" s="11" t="s">
        <v>253</v>
      </c>
      <c r="B251" s="4" cm="1">
        <f t="array" ref="B251">_xll.SNL.Clients.Office.Excel.Functions.SPG(A251, "SP_TOTAL_REV", "CY2023")</f>
        <v>33454000</v>
      </c>
      <c r="C251" s="4">
        <f>_xll.SNL.Clients.Office.Excel.Functions.SPG(A251,"IQ_AVG_DILUT_SHARES_OUT","CY2023")</f>
        <v>134425000</v>
      </c>
      <c r="D251" s="5">
        <f>_xll.SNL.Clients.Office.Excel.Functions.SPG(A251, "IQ_DILUT_EPS_NORM", "CY2023")</f>
        <v>6.2859999999999996</v>
      </c>
      <c r="E251">
        <f t="shared" si="12"/>
        <v>844995.55</v>
      </c>
      <c r="F251">
        <f t="shared" si="13"/>
        <v>2.5258430979852933E-2</v>
      </c>
      <c r="G251" s="11" t="s">
        <v>253</v>
      </c>
      <c r="H251" s="4" cm="1">
        <f t="array" ref="H251">_xll.SNL.Clients.Office.Excel.Functions.SPG(G251, "SP_TOTAL_REV", "CY2023")</f>
        <v>33454000</v>
      </c>
      <c r="I251" s="4">
        <f>_xll.SNL.Clients.Office.Excel.Functions.SPG(G251,"IQ_AVG_DILUT_SHARES_OUT","CY2023")</f>
        <v>134425000</v>
      </c>
      <c r="J251" s="5">
        <f>_xll.SNL.Clients.Office.Excel.Functions.SPG(G251, "IQ_DILUT_EPS_NORM", "CY2023")</f>
        <v>6.2859999999999996</v>
      </c>
      <c r="K251">
        <f t="shared" si="14"/>
        <v>844995.55</v>
      </c>
      <c r="L251">
        <f t="shared" si="15"/>
        <v>2.5258430979852933E-2</v>
      </c>
    </row>
    <row r="252" spans="1:12">
      <c r="A252" s="11" t="s">
        <v>254</v>
      </c>
      <c r="B252" s="4" cm="1">
        <f t="array" ref="B252">_xll.SNL.Clients.Office.Excel.Functions.SPG(A252, "SP_TOTAL_REV", "CY2023")</f>
        <v>2160255</v>
      </c>
      <c r="C252" s="4">
        <f>_xll.SNL.Clients.Office.Excel.Functions.SPG(A252,"IQ_AVG_DILUT_SHARES_OUT","CY2023")</f>
        <v>73025000</v>
      </c>
      <c r="D252" s="5">
        <f>_xll.SNL.Clients.Office.Excel.Functions.SPG(A252, "IQ_DILUT_EPS_NORM", "CY2023")</f>
        <v>4.1379999999999999</v>
      </c>
      <c r="E252">
        <f t="shared" si="12"/>
        <v>302177.45</v>
      </c>
      <c r="F252">
        <f t="shared" si="13"/>
        <v>0.13988045392789278</v>
      </c>
      <c r="G252" s="11" t="s">
        <v>254</v>
      </c>
      <c r="H252" s="4" cm="1">
        <f t="array" ref="H252">_xll.SNL.Clients.Office.Excel.Functions.SPG(G252, "SP_TOTAL_REV", "CY2023")</f>
        <v>2160255</v>
      </c>
      <c r="I252" s="4">
        <f>_xll.SNL.Clients.Office.Excel.Functions.SPG(G252,"IQ_AVG_DILUT_SHARES_OUT","CY2023")</f>
        <v>73025000</v>
      </c>
      <c r="J252" s="5">
        <f>_xll.SNL.Clients.Office.Excel.Functions.SPG(G252, "IQ_DILUT_EPS_NORM", "CY2023")</f>
        <v>4.1379999999999999</v>
      </c>
      <c r="K252">
        <f t="shared" si="14"/>
        <v>302177.45</v>
      </c>
      <c r="L252">
        <f t="shared" si="15"/>
        <v>0.13988045392789278</v>
      </c>
    </row>
    <row r="253" spans="1:12">
      <c r="A253" s="11" t="s">
        <v>255</v>
      </c>
      <c r="B253" s="4" cm="1">
        <f t="array" ref="B253">_xll.SNL.Clients.Office.Excel.Functions.SPG(A253, "SP_TOTAL_REV", "CY2023")</f>
        <v>16712971</v>
      </c>
      <c r="C253" s="4">
        <f>_xll.SNL.Clients.Office.Excel.Functions.SPG(A253,"IQ_AVG_DILUT_SHARES_OUT","CY2023")</f>
        <v>127043250</v>
      </c>
      <c r="D253" s="5">
        <f>_xll.SNL.Clients.Office.Excel.Functions.SPG(A253, "IQ_DILUT_EPS_NORM", "CY2023")</f>
        <v>4.88</v>
      </c>
      <c r="E253">
        <f t="shared" si="12"/>
        <v>619971.06000000006</v>
      </c>
      <c r="F253">
        <f t="shared" si="13"/>
        <v>3.7095203479979716E-2</v>
      </c>
      <c r="G253" s="11" t="s">
        <v>255</v>
      </c>
      <c r="H253" s="4" cm="1">
        <f t="array" ref="H253">_xll.SNL.Clients.Office.Excel.Functions.SPG(G253, "SP_TOTAL_REV", "CY2023")</f>
        <v>16712971</v>
      </c>
      <c r="I253" s="4">
        <f>_xll.SNL.Clients.Office.Excel.Functions.SPG(G253,"IQ_AVG_DILUT_SHARES_OUT","CY2023")</f>
        <v>127043250</v>
      </c>
      <c r="J253" s="5">
        <f>_xll.SNL.Clients.Office.Excel.Functions.SPG(G253, "IQ_DILUT_EPS_NORM", "CY2023")</f>
        <v>4.88</v>
      </c>
      <c r="K253">
        <f t="shared" si="14"/>
        <v>619971.06000000006</v>
      </c>
      <c r="L253">
        <f t="shared" si="15"/>
        <v>3.7095203479979716E-2</v>
      </c>
    </row>
    <row r="254" spans="1:12">
      <c r="A254" s="11" t="s">
        <v>256</v>
      </c>
      <c r="B254" s="4" cm="1">
        <f t="array" ref="B254">_xll.SNL.Clients.Office.Excel.Functions.SPG(A254, "SP_TOTAL_REV", "CY2023")</f>
        <v>85159000</v>
      </c>
      <c r="C254" s="4">
        <f>_xll.SNL.Clients.Office.Excel.Functions.SPG(A254,"IQ_AVG_DILUT_SHARES_OUT","CY2023")</f>
        <v>2560400000</v>
      </c>
      <c r="D254" s="5">
        <f>_xll.SNL.Clients.Office.Excel.Functions.SPG(A254, "IQ_DILUT_EPS_NORM", "CY2023")</f>
        <v>6.2130000000000001</v>
      </c>
      <c r="E254">
        <f t="shared" si="12"/>
        <v>15907765.199999999</v>
      </c>
      <c r="F254">
        <f t="shared" si="13"/>
        <v>0.18680075153536324</v>
      </c>
      <c r="G254" s="11" t="s">
        <v>256</v>
      </c>
      <c r="H254" s="4" cm="1">
        <f t="array" ref="H254">_xll.SNL.Clients.Office.Excel.Functions.SPG(G254, "SP_TOTAL_REV", "CY2023")</f>
        <v>85159000</v>
      </c>
      <c r="I254" s="4">
        <f>_xll.SNL.Clients.Office.Excel.Functions.SPG(G254,"IQ_AVG_DILUT_SHARES_OUT","CY2023")</f>
        <v>2560400000</v>
      </c>
      <c r="J254" s="5">
        <f>_xll.SNL.Clients.Office.Excel.Functions.SPG(G254, "IQ_DILUT_EPS_NORM", "CY2023")</f>
        <v>6.2130000000000001</v>
      </c>
      <c r="K254">
        <f t="shared" si="14"/>
        <v>15907765.199999999</v>
      </c>
      <c r="L254">
        <f t="shared" si="15"/>
        <v>0.18680075153536324</v>
      </c>
    </row>
    <row r="255" spans="1:12">
      <c r="A255" s="11" t="s">
        <v>257</v>
      </c>
      <c r="B255" s="4" cm="1">
        <f t="array" ref="B255">_xll.SNL.Clients.Office.Excel.Functions.SPG(A255, "SP_TOTAL_REV", "CY2023")</f>
        <v>26819000</v>
      </c>
      <c r="C255" s="4">
        <f>_xll.SNL.Clients.Office.Excel.Functions.SPG(A255,"IQ_AVG_DILUT_SHARES_OUT","CY2023")</f>
        <v>685425000</v>
      </c>
      <c r="D255" s="5">
        <f>_xll.SNL.Clients.Office.Excel.Functions.SPG(A255, "IQ_DILUT_EPS_NORM", "CY2023")</f>
        <v>2.2200000000000002</v>
      </c>
      <c r="E255">
        <f t="shared" si="12"/>
        <v>1521643.5000000002</v>
      </c>
      <c r="F255">
        <f t="shared" si="13"/>
        <v>5.6737518177411544E-2</v>
      </c>
      <c r="G255" s="11" t="s">
        <v>257</v>
      </c>
      <c r="H255" s="4" cm="1">
        <f t="array" ref="H255">_xll.SNL.Clients.Office.Excel.Functions.SPG(G255, "SP_TOTAL_REV", "CY2023")</f>
        <v>26819000</v>
      </c>
      <c r="I255" s="4">
        <f>_xll.SNL.Clients.Office.Excel.Functions.SPG(G255,"IQ_AVG_DILUT_SHARES_OUT","CY2023")</f>
        <v>685425000</v>
      </c>
      <c r="J255" s="5">
        <f>_xll.SNL.Clients.Office.Excel.Functions.SPG(G255, "IQ_DILUT_EPS_NORM", "CY2023")</f>
        <v>2.2200000000000002</v>
      </c>
      <c r="K255">
        <f t="shared" si="14"/>
        <v>1521643.5000000002</v>
      </c>
      <c r="L255">
        <f t="shared" si="15"/>
        <v>5.6737518177411544E-2</v>
      </c>
    </row>
    <row r="256" spans="1:12">
      <c r="A256" s="11" t="s">
        <v>258</v>
      </c>
      <c r="B256" s="4" cm="1">
        <f t="array" ref="B256">_xll.SNL.Clients.Office.Excel.Functions.SPG(A256, "SP_TOTAL_REV", "CY2023")</f>
        <v>154990000</v>
      </c>
      <c r="C256" s="4">
        <f>_xll.SNL.Clients.Office.Excel.Functions.SPG(A256,"IQ_AVG_DILUT_SHARES_OUT","CY2023")</f>
        <v>2943100000</v>
      </c>
      <c r="D256" s="5">
        <f>_xll.SNL.Clients.Office.Excel.Functions.SPG(A256, "IQ_DILUT_EPS_NORM", "CY2023")</f>
        <v>13.263999999999999</v>
      </c>
      <c r="E256">
        <f t="shared" si="12"/>
        <v>39037278.399999999</v>
      </c>
      <c r="F256">
        <f t="shared" si="13"/>
        <v>0.25186965868765726</v>
      </c>
      <c r="G256" s="11" t="s">
        <v>258</v>
      </c>
      <c r="H256" s="4" cm="1">
        <f t="array" ref="H256">_xll.SNL.Clients.Office.Excel.Functions.SPG(G256, "SP_TOTAL_REV", "CY2023")</f>
        <v>154990000</v>
      </c>
      <c r="I256" s="4">
        <f>_xll.SNL.Clients.Office.Excel.Functions.SPG(G256,"IQ_AVG_DILUT_SHARES_OUT","CY2023")</f>
        <v>2943100000</v>
      </c>
      <c r="J256" s="5">
        <f>_xll.SNL.Clients.Office.Excel.Functions.SPG(G256, "IQ_DILUT_EPS_NORM", "CY2023")</f>
        <v>13.263999999999999</v>
      </c>
      <c r="K256">
        <f t="shared" si="14"/>
        <v>39037278.399999999</v>
      </c>
      <c r="L256">
        <f t="shared" si="15"/>
        <v>0.25186965868765726</v>
      </c>
    </row>
    <row r="257" spans="1:12">
      <c r="A257" s="11" t="s">
        <v>259</v>
      </c>
      <c r="B257" s="4" cm="1">
        <f t="array" ref="B257">_xll.SNL.Clients.Office.Excel.Functions.SPG(A257, "SP_TOTAL_REV", "CY2023")</f>
        <v>5564500</v>
      </c>
      <c r="C257" s="4">
        <f>_xll.SNL.Clients.Office.Excel.Functions.SPG(A257,"IQ_AVG_DILUT_SHARES_OUT","CY2023")</f>
        <v>325900000</v>
      </c>
      <c r="D257" s="5">
        <f>_xll.SNL.Clients.Office.Excel.Functions.SPG(A257, "IQ_DILUT_EPS_NORM", "CY2023")</f>
        <v>1.014</v>
      </c>
      <c r="E257">
        <f t="shared" si="12"/>
        <v>330462.59999999998</v>
      </c>
      <c r="F257">
        <f t="shared" si="13"/>
        <v>5.9387653877257612E-2</v>
      </c>
      <c r="G257" s="11" t="s">
        <v>259</v>
      </c>
      <c r="H257" s="4" cm="1">
        <f t="array" ref="H257">_xll.SNL.Clients.Office.Excel.Functions.SPG(G257, "SP_TOTAL_REV", "CY2023")</f>
        <v>5564500</v>
      </c>
      <c r="I257" s="4">
        <f>_xll.SNL.Clients.Office.Excel.Functions.SPG(G257,"IQ_AVG_DILUT_SHARES_OUT","CY2023")</f>
        <v>325900000</v>
      </c>
      <c r="J257" s="5">
        <f>_xll.SNL.Clients.Office.Excel.Functions.SPG(G257, "IQ_DILUT_EPS_NORM", "CY2023")</f>
        <v>1.014</v>
      </c>
      <c r="K257">
        <f t="shared" si="14"/>
        <v>330462.59999999998</v>
      </c>
      <c r="L257">
        <f t="shared" si="15"/>
        <v>5.9387653877257612E-2</v>
      </c>
    </row>
    <row r="258" spans="1:12">
      <c r="A258" s="11" t="s">
        <v>260</v>
      </c>
      <c r="B258" s="4" cm="1">
        <f t="array" ref="B258">_xll.SNL.Clients.Office.Excel.Functions.SPG(A258, "SP_TOTAL_REV", "CY2023")</f>
        <v>13122000</v>
      </c>
      <c r="C258" s="4">
        <f>_xll.SNL.Clients.Office.Excel.Functions.SPG(A258,"IQ_AVG_DILUT_SHARES_OUT","CY2023")</f>
        <v>344565217</v>
      </c>
      <c r="D258" s="5">
        <f>_xll.SNL.Clients.Office.Excel.Functions.SPG(A258, "IQ_DILUT_EPS_NORM", "CY2023")</f>
        <v>1.9359999999999999</v>
      </c>
      <c r="E258">
        <f t="shared" si="12"/>
        <v>667078.26011199993</v>
      </c>
      <c r="F258">
        <f t="shared" si="13"/>
        <v>5.0836630095412276E-2</v>
      </c>
      <c r="G258" s="11" t="s">
        <v>260</v>
      </c>
      <c r="H258" s="4" cm="1">
        <f t="array" ref="H258">_xll.SNL.Clients.Office.Excel.Functions.SPG(G258, "SP_TOTAL_REV", "CY2023")</f>
        <v>13122000</v>
      </c>
      <c r="I258" s="4">
        <f>_xll.SNL.Clients.Office.Excel.Functions.SPG(G258,"IQ_AVG_DILUT_SHARES_OUT","CY2023")</f>
        <v>344565217</v>
      </c>
      <c r="J258" s="5">
        <f>_xll.SNL.Clients.Office.Excel.Functions.SPG(G258, "IQ_DILUT_EPS_NORM", "CY2023")</f>
        <v>1.9359999999999999</v>
      </c>
      <c r="K258">
        <f t="shared" si="14"/>
        <v>667078.26011199993</v>
      </c>
      <c r="L258">
        <f t="shared" si="15"/>
        <v>5.0836630095412276E-2</v>
      </c>
    </row>
    <row r="259" spans="1:12">
      <c r="A259" s="11" t="s">
        <v>261</v>
      </c>
      <c r="B259" s="4" cm="1">
        <f t="array" ref="B259">_xll.SNL.Clients.Office.Excel.Functions.SPG(A259, "SP_TOTAL_REV", "CY2023")</f>
        <v>15444000</v>
      </c>
      <c r="C259" s="4">
        <f>_xll.SNL.Clients.Office.Excel.Functions.SPG(A259,"IQ_AVG_DILUT_SHARES_OUT","CY2023")</f>
        <v>1850325000</v>
      </c>
      <c r="D259" s="5">
        <f>_xll.SNL.Clients.Office.Excel.Functions.SPG(A259, "IQ_DILUT_EPS_NORM", "CY2023")</f>
        <v>0.88800000000000001</v>
      </c>
      <c r="E259">
        <f t="shared" si="12"/>
        <v>1643088.6</v>
      </c>
      <c r="F259">
        <f t="shared" si="13"/>
        <v>0.10639009324009324</v>
      </c>
      <c r="G259" s="11" t="s">
        <v>261</v>
      </c>
      <c r="H259" s="4" cm="1">
        <f t="array" ref="H259">_xll.SNL.Clients.Office.Excel.Functions.SPG(G259, "SP_TOTAL_REV", "CY2023")</f>
        <v>15444000</v>
      </c>
      <c r="I259" s="4">
        <f>_xll.SNL.Clients.Office.Excel.Functions.SPG(G259,"IQ_AVG_DILUT_SHARES_OUT","CY2023")</f>
        <v>1850325000</v>
      </c>
      <c r="J259" s="5">
        <f>_xll.SNL.Clients.Office.Excel.Functions.SPG(G259, "IQ_DILUT_EPS_NORM", "CY2023")</f>
        <v>0.88800000000000001</v>
      </c>
      <c r="K259">
        <f t="shared" si="14"/>
        <v>1643088.6</v>
      </c>
      <c r="L259">
        <f t="shared" si="15"/>
        <v>0.10639009324009324</v>
      </c>
    </row>
    <row r="260" spans="1:12">
      <c r="A260" s="11" t="s">
        <v>262</v>
      </c>
      <c r="B260" s="4" cm="1">
        <f t="array" ref="B260">_xll.SNL.Clients.Office.Excel.Functions.SPG(A260, "SP_TOTAL_REV", "CY2023")</f>
        <v>14814000</v>
      </c>
      <c r="C260" s="4">
        <f>_xll.SNL.Clients.Office.Excel.Functions.SPG(A260,"IQ_AVG_DILUT_SHARES_OUT","CY2023")</f>
        <v>1408400000</v>
      </c>
      <c r="D260" s="5">
        <f>_xll.SNL.Clients.Office.Excel.Functions.SPG(A260, "IQ_DILUT_EPS_NORM", "CY2023")</f>
        <v>1.2370000000000001</v>
      </c>
      <c r="E260">
        <f t="shared" si="12"/>
        <v>1742190.8000000003</v>
      </c>
      <c r="F260">
        <f t="shared" si="13"/>
        <v>0.11760434723909817</v>
      </c>
      <c r="G260" s="11" t="s">
        <v>262</v>
      </c>
      <c r="H260" s="4" cm="1">
        <f t="array" ref="H260">_xll.SNL.Clients.Office.Excel.Functions.SPG(G260, "SP_TOTAL_REV", "CY2023")</f>
        <v>14814000</v>
      </c>
      <c r="I260" s="4">
        <f>_xll.SNL.Clients.Office.Excel.Functions.SPG(G260,"IQ_AVG_DILUT_SHARES_OUT","CY2023")</f>
        <v>1408400000</v>
      </c>
      <c r="J260" s="5">
        <f>_xll.SNL.Clients.Office.Excel.Functions.SPG(G260, "IQ_DILUT_EPS_NORM", "CY2023")</f>
        <v>1.2370000000000001</v>
      </c>
      <c r="K260">
        <f t="shared" si="14"/>
        <v>1742190.8000000003</v>
      </c>
      <c r="L260">
        <f t="shared" si="15"/>
        <v>0.11760434723909817</v>
      </c>
    </row>
    <row r="261" spans="1:12">
      <c r="A261" s="11" t="s">
        <v>263</v>
      </c>
      <c r="B261" s="4" cm="1">
        <f t="array" ref="B261">_xll.SNL.Clients.Office.Excel.Functions.SPG(A261, "SP_TOTAL_REV", "CY2023")</f>
        <v>6383000</v>
      </c>
      <c r="C261" s="4">
        <f>_xll.SNL.Clients.Office.Excel.Functions.SPG(A261,"IQ_AVG_DILUT_SHARES_OUT","CY2023")</f>
        <v>932759000</v>
      </c>
      <c r="D261" s="5">
        <f>_xll.SNL.Clients.Office.Excel.Functions.SPG(A261, "IQ_DILUT_EPS_NORM", "CY2023")</f>
        <v>0.95899999999999996</v>
      </c>
      <c r="E261">
        <f t="shared" ref="E261:E324" si="16">C261*D261/1000</f>
        <v>894515.88100000005</v>
      </c>
      <c r="F261">
        <f t="shared" ref="F261:F324" si="17">E261/B261</f>
        <v>0.1401403542221526</v>
      </c>
      <c r="G261" s="11" t="s">
        <v>263</v>
      </c>
      <c r="H261" s="4" cm="1">
        <f t="array" ref="H261">_xll.SNL.Clients.Office.Excel.Functions.SPG(G261, "SP_TOTAL_REV", "CY2023")</f>
        <v>6383000</v>
      </c>
      <c r="I261" s="4">
        <f>_xll.SNL.Clients.Office.Excel.Functions.SPG(G261,"IQ_AVG_DILUT_SHARES_OUT","CY2023")</f>
        <v>932759000</v>
      </c>
      <c r="J261" s="5">
        <f>_xll.SNL.Clients.Office.Excel.Functions.SPG(G261, "IQ_DILUT_EPS_NORM", "CY2023")</f>
        <v>0.95899999999999996</v>
      </c>
      <c r="K261">
        <f t="shared" ref="K261:K324" si="18">I261*J261/1000</f>
        <v>894515.88100000005</v>
      </c>
      <c r="L261">
        <f t="shared" ref="L261:L324" si="19">K261/H261</f>
        <v>0.1401403542221526</v>
      </c>
    </row>
    <row r="262" spans="1:12">
      <c r="A262" s="11" t="s">
        <v>264</v>
      </c>
      <c r="B262" s="4" cm="1">
        <f t="array" ref="B262">_xll.SNL.Clients.Office.Excel.Functions.SPG(A262, "SP_TOTAL_REV", "CY2023")</f>
        <v>5342000</v>
      </c>
      <c r="C262" s="4">
        <f>_xll.SNL.Clients.Office.Excel.Functions.SPG(A262,"IQ_AVG_DILUT_SHARES_OUT","CY2023")</f>
        <v>178000000</v>
      </c>
      <c r="D262" s="5">
        <f>_xll.SNL.Clients.Office.Excel.Functions.SPG(A262, "IQ_DILUT_EPS_NORM", "CY2023")</f>
        <v>4.3860000000000001</v>
      </c>
      <c r="E262">
        <f t="shared" si="16"/>
        <v>780708</v>
      </c>
      <c r="F262">
        <f t="shared" si="17"/>
        <v>0.14614526394608759</v>
      </c>
      <c r="G262" s="11" t="s">
        <v>264</v>
      </c>
      <c r="H262" s="4" cm="1">
        <f t="array" ref="H262">_xll.SNL.Clients.Office.Excel.Functions.SPG(G262, "SP_TOTAL_REV", "CY2023")</f>
        <v>5342000</v>
      </c>
      <c r="I262" s="4">
        <f>_xll.SNL.Clients.Office.Excel.Functions.SPG(G262,"IQ_AVG_DILUT_SHARES_OUT","CY2023")</f>
        <v>178000000</v>
      </c>
      <c r="J262" s="5">
        <f>_xll.SNL.Clients.Office.Excel.Functions.SPG(G262, "IQ_DILUT_EPS_NORM", "CY2023")</f>
        <v>4.3860000000000001</v>
      </c>
      <c r="K262">
        <f t="shared" si="18"/>
        <v>780708</v>
      </c>
      <c r="L262">
        <f t="shared" si="19"/>
        <v>0.14614526394608759</v>
      </c>
    </row>
    <row r="263" spans="1:12">
      <c r="A263" s="11" t="s">
        <v>265</v>
      </c>
      <c r="B263" s="4" cm="1">
        <f t="array" ref="B263">_xll.SNL.Clients.Office.Excel.Functions.SPG(A263, "SP_TOTAL_REV", "CY2023")</f>
        <v>20431000</v>
      </c>
      <c r="C263" s="4">
        <f>_xll.SNL.Clients.Office.Excel.Functions.SPG(A263,"IQ_AVG_DILUT_SHARES_OUT","CY2023")</f>
        <v>338800000</v>
      </c>
      <c r="D263" s="5">
        <f>_xll.SNL.Clients.Office.Excel.Functions.SPG(A263, "IQ_DILUT_EPS_NORM", "CY2023")</f>
        <v>5.2320000000000002</v>
      </c>
      <c r="E263">
        <f t="shared" si="16"/>
        <v>1772601.6</v>
      </c>
      <c r="F263">
        <f t="shared" si="17"/>
        <v>8.6760393519651521E-2</v>
      </c>
      <c r="G263" s="11" t="s">
        <v>265</v>
      </c>
      <c r="H263" s="4" cm="1">
        <f t="array" ref="H263">_xll.SNL.Clients.Office.Excel.Functions.SPG(G263, "SP_TOTAL_REV", "CY2023")</f>
        <v>20431000</v>
      </c>
      <c r="I263" s="4">
        <f>_xll.SNL.Clients.Office.Excel.Functions.SPG(G263,"IQ_AVG_DILUT_SHARES_OUT","CY2023")</f>
        <v>338800000</v>
      </c>
      <c r="J263" s="5">
        <f>_xll.SNL.Clients.Office.Excel.Functions.SPG(G263, "IQ_DILUT_EPS_NORM", "CY2023")</f>
        <v>5.2320000000000002</v>
      </c>
      <c r="K263">
        <f t="shared" si="18"/>
        <v>1772601.6</v>
      </c>
      <c r="L263">
        <f t="shared" si="19"/>
        <v>8.6760393519651521E-2</v>
      </c>
    </row>
    <row r="264" spans="1:12">
      <c r="A264" s="11" t="s">
        <v>266</v>
      </c>
      <c r="B264" s="4" cm="1">
        <f t="array" ref="B264">_xll.SNL.Clients.Office.Excel.Functions.SPG(A264, "SP_TOTAL_REV", "CY2023")</f>
        <v>2087463</v>
      </c>
      <c r="C264" s="4">
        <f>_xll.SNL.Clients.Office.Excel.Functions.SPG(A264,"IQ_AVG_DILUT_SHARES_OUT","CY2023")</f>
        <v>618199000</v>
      </c>
      <c r="D264" s="5">
        <f>_xll.SNL.Clients.Office.Excel.Functions.SPG(A264, "IQ_DILUT_EPS_NORM", "CY2023")</f>
        <v>0.63800000000000001</v>
      </c>
      <c r="E264">
        <f t="shared" si="16"/>
        <v>394410.962</v>
      </c>
      <c r="F264">
        <f t="shared" si="17"/>
        <v>0.18894273191908073</v>
      </c>
      <c r="G264" s="11" t="s">
        <v>266</v>
      </c>
      <c r="H264" s="4" cm="1">
        <f t="array" ref="H264">_xll.SNL.Clients.Office.Excel.Functions.SPG(G264, "SP_TOTAL_REV", "CY2023")</f>
        <v>2087463</v>
      </c>
      <c r="I264" s="4">
        <f>_xll.SNL.Clients.Office.Excel.Functions.SPG(G264,"IQ_AVG_DILUT_SHARES_OUT","CY2023")</f>
        <v>618199000</v>
      </c>
      <c r="J264" s="5">
        <f>_xll.SNL.Clients.Office.Excel.Functions.SPG(G264, "IQ_DILUT_EPS_NORM", "CY2023")</f>
        <v>0.63800000000000001</v>
      </c>
      <c r="K264">
        <f t="shared" si="18"/>
        <v>394410.962</v>
      </c>
      <c r="L264">
        <f t="shared" si="19"/>
        <v>0.18894273191908073</v>
      </c>
    </row>
    <row r="265" spans="1:12">
      <c r="A265" s="11" t="s">
        <v>267</v>
      </c>
      <c r="B265" s="4" cm="1">
        <f t="array" ref="B265">_xll.SNL.Clients.Office.Excel.Functions.SPG(A265, "SP_TOTAL_REV", "CY2023")</f>
        <v>15334000</v>
      </c>
      <c r="C265" s="4">
        <f>_xll.SNL.Clients.Office.Excel.Functions.SPG(A265,"IQ_AVG_DILUT_SHARES_OUT","CY2023")</f>
        <v>2234000000</v>
      </c>
      <c r="D265" s="5">
        <f>_xll.SNL.Clients.Office.Excel.Functions.SPG(A265, "IQ_DILUT_EPS_NORM", "CY2023")</f>
        <v>0.86699999999999999</v>
      </c>
      <c r="E265">
        <f t="shared" si="16"/>
        <v>1936878</v>
      </c>
      <c r="F265">
        <f t="shared" si="17"/>
        <v>0.12631263858093125</v>
      </c>
      <c r="G265" s="11" t="s">
        <v>267</v>
      </c>
      <c r="H265" s="4" cm="1">
        <f t="array" ref="H265">_xll.SNL.Clients.Office.Excel.Functions.SPG(G265, "SP_TOTAL_REV", "CY2023")</f>
        <v>15334000</v>
      </c>
      <c r="I265" s="4">
        <f>_xll.SNL.Clients.Office.Excel.Functions.SPG(G265,"IQ_AVG_DILUT_SHARES_OUT","CY2023")</f>
        <v>2234000000</v>
      </c>
      <c r="J265" s="5">
        <f>_xll.SNL.Clients.Office.Excel.Functions.SPG(G265, "IQ_DILUT_EPS_NORM", "CY2023")</f>
        <v>0.86699999999999999</v>
      </c>
      <c r="K265">
        <f t="shared" si="18"/>
        <v>1936878</v>
      </c>
      <c r="L265">
        <f t="shared" si="19"/>
        <v>0.12631263858093125</v>
      </c>
    </row>
    <row r="266" spans="1:12">
      <c r="A266" s="11" t="s">
        <v>268</v>
      </c>
      <c r="B266" s="4" cm="1">
        <f t="array" ref="B266">_xll.SNL.Clients.Office.Excel.Functions.SPG(A266, "SP_TOTAL_REV", "CY2023")</f>
        <v>18663644</v>
      </c>
      <c r="C266" s="4">
        <f>_xll.SNL.Clients.Office.Excel.Functions.SPG(A266,"IQ_AVG_DILUT_SHARES_OUT","CY2023")</f>
        <v>911787433</v>
      </c>
      <c r="D266" s="5">
        <f>_xll.SNL.Clients.Office.Excel.Functions.SPG(A266, "IQ_DILUT_EPS_NORM", "CY2023")</f>
        <v>2.7109999999999999</v>
      </c>
      <c r="E266">
        <f t="shared" si="16"/>
        <v>2471855.7308629998</v>
      </c>
      <c r="F266">
        <f t="shared" si="17"/>
        <v>0.13244228891544438</v>
      </c>
      <c r="G266" s="11" t="s">
        <v>268</v>
      </c>
      <c r="H266" s="4" cm="1">
        <f t="array" ref="H266">_xll.SNL.Clients.Office.Excel.Functions.SPG(G266, "SP_TOTAL_REV", "CY2023")</f>
        <v>18663644</v>
      </c>
      <c r="I266" s="4">
        <f>_xll.SNL.Clients.Office.Excel.Functions.SPG(G266,"IQ_AVG_DILUT_SHARES_OUT","CY2023")</f>
        <v>911787433</v>
      </c>
      <c r="J266" s="5">
        <f>_xll.SNL.Clients.Office.Excel.Functions.SPG(G266, "IQ_DILUT_EPS_NORM", "CY2023")</f>
        <v>2.7109999999999999</v>
      </c>
      <c r="K266">
        <f t="shared" si="18"/>
        <v>2471855.7308629998</v>
      </c>
      <c r="L266">
        <f t="shared" si="19"/>
        <v>0.13244228891544438</v>
      </c>
    </row>
    <row r="267" spans="1:12">
      <c r="A267" s="11" t="s">
        <v>269</v>
      </c>
      <c r="B267" s="4" cm="1">
        <f t="array" ref="B267">_xll.SNL.Clients.Office.Excel.Functions.SPG(A267, "SP_TOTAL_REV", "CY2023")</f>
        <v>9671427</v>
      </c>
      <c r="C267" s="4">
        <f>_xll.SNL.Clients.Office.Excel.Functions.SPG(A267,"IQ_AVG_DILUT_SHARES_OUT","CY2023")</f>
        <v>137443000</v>
      </c>
      <c r="D267" s="5">
        <f>_xll.SNL.Clients.Office.Excel.Functions.SPG(A267, "IQ_DILUT_EPS_NORM", "CY2023")</f>
        <v>15.047000000000001</v>
      </c>
      <c r="E267">
        <f t="shared" si="16"/>
        <v>2068104.821</v>
      </c>
      <c r="F267">
        <f t="shared" si="17"/>
        <v>0.21383657458201361</v>
      </c>
      <c r="G267" s="11" t="s">
        <v>269</v>
      </c>
      <c r="H267" s="4" cm="1">
        <f t="array" ref="H267">_xll.SNL.Clients.Office.Excel.Functions.SPG(G267, "SP_TOTAL_REV", "CY2023")</f>
        <v>9671427</v>
      </c>
      <c r="I267" s="4">
        <f>_xll.SNL.Clients.Office.Excel.Functions.SPG(G267,"IQ_AVG_DILUT_SHARES_OUT","CY2023")</f>
        <v>137443000</v>
      </c>
      <c r="J267" s="5">
        <f>_xll.SNL.Clients.Office.Excel.Functions.SPG(G267, "IQ_DILUT_EPS_NORM", "CY2023")</f>
        <v>15.047000000000001</v>
      </c>
      <c r="K267">
        <f t="shared" si="18"/>
        <v>2068104.821</v>
      </c>
      <c r="L267">
        <f t="shared" si="19"/>
        <v>0.21383657458201361</v>
      </c>
    </row>
    <row r="268" spans="1:12">
      <c r="A268" s="11" t="s">
        <v>270</v>
      </c>
      <c r="B268" s="4" cm="1">
        <f t="array" ref="B268">_xll.SNL.Clients.Office.Excel.Functions.SPG(A268, "SP_TOTAL_REV", "CY2023")</f>
        <v>19419000</v>
      </c>
      <c r="C268" s="4">
        <f>_xll.SNL.Clients.Office.Excel.Functions.SPG(A268,"IQ_AVG_DILUT_SHARES_OUT","CY2023")</f>
        <v>190600000</v>
      </c>
      <c r="D268" s="5">
        <f>_xll.SNL.Clients.Office.Excel.Functions.SPG(A268, "IQ_DILUT_EPS_NORM", "CY2023")</f>
        <v>6.0449999999999999</v>
      </c>
      <c r="E268">
        <f t="shared" si="16"/>
        <v>1152177</v>
      </c>
      <c r="F268">
        <f t="shared" si="17"/>
        <v>5.9332457902054686E-2</v>
      </c>
      <c r="G268" s="11" t="s">
        <v>270</v>
      </c>
      <c r="H268" s="4" cm="1">
        <f t="array" ref="H268">_xll.SNL.Clients.Office.Excel.Functions.SPG(G268, "SP_TOTAL_REV", "CY2023")</f>
        <v>19419000</v>
      </c>
      <c r="I268" s="4">
        <f>_xll.SNL.Clients.Office.Excel.Functions.SPG(G268,"IQ_AVG_DILUT_SHARES_OUT","CY2023")</f>
        <v>190600000</v>
      </c>
      <c r="J268" s="5">
        <f>_xll.SNL.Clients.Office.Excel.Functions.SPG(G268, "IQ_DILUT_EPS_NORM", "CY2023")</f>
        <v>6.0449999999999999</v>
      </c>
      <c r="K268">
        <f t="shared" si="18"/>
        <v>1152177</v>
      </c>
      <c r="L268">
        <f t="shared" si="19"/>
        <v>5.9332457902054686E-2</v>
      </c>
    </row>
    <row r="269" spans="1:12">
      <c r="A269" s="11" t="s">
        <v>271</v>
      </c>
      <c r="B269" s="4" cm="1">
        <f t="array" ref="B269">_xll.SNL.Clients.Office.Excel.Functions.SPG(A269, "SP_TOTAL_REV", "CY2023")</f>
        <v>12161600</v>
      </c>
      <c r="C269" s="4">
        <f>_xll.SNL.Clients.Office.Excel.Functions.SPG(A269,"IQ_AVG_DILUT_SHARES_OUT","CY2023")</f>
        <v>87600000</v>
      </c>
      <c r="D269" s="5">
        <f>_xll.SNL.Clients.Office.Excel.Functions.SPG(A269, "IQ_DILUT_EPS_NORM", "CY2023")</f>
        <v>7.2140000000000004</v>
      </c>
      <c r="E269">
        <f t="shared" si="16"/>
        <v>631946.4</v>
      </c>
      <c r="F269">
        <f t="shared" si="17"/>
        <v>5.196243915274306E-2</v>
      </c>
      <c r="G269" s="11" t="s">
        <v>271</v>
      </c>
      <c r="H269" s="4" cm="1">
        <f t="array" ref="H269">_xll.SNL.Clients.Office.Excel.Functions.SPG(G269, "SP_TOTAL_REV", "CY2023")</f>
        <v>12161600</v>
      </c>
      <c r="I269" s="4">
        <f>_xll.SNL.Clients.Office.Excel.Functions.SPG(G269,"IQ_AVG_DILUT_SHARES_OUT","CY2023")</f>
        <v>87600000</v>
      </c>
      <c r="J269" s="5">
        <f>_xll.SNL.Clients.Office.Excel.Functions.SPG(G269, "IQ_DILUT_EPS_NORM", "CY2023")</f>
        <v>7.2140000000000004</v>
      </c>
      <c r="K269">
        <f t="shared" si="18"/>
        <v>631946.4</v>
      </c>
      <c r="L269">
        <f t="shared" si="19"/>
        <v>5.196243915274306E-2</v>
      </c>
    </row>
    <row r="270" spans="1:12">
      <c r="A270" s="11" t="s">
        <v>272</v>
      </c>
      <c r="B270" s="4" cm="1">
        <f t="array" ref="B270">_xll.SNL.Clients.Office.Excel.Functions.SPG(A270, "SP_TOTAL_REV", "CY2023")</f>
        <v>14317147</v>
      </c>
      <c r="C270" s="4">
        <f>_xll.SNL.Clients.Office.Excel.Functions.SPG(A270,"IQ_AVG_DILUT_SHARES_OUT","CY2023")</f>
        <v>1337935000</v>
      </c>
      <c r="D270" s="5">
        <f>_xll.SNL.Clients.Office.Excel.Functions.SPG(A270, "IQ_DILUT_EPS_NORM", "CY2023")</f>
        <v>1.8979999999999999</v>
      </c>
      <c r="E270">
        <f t="shared" si="16"/>
        <v>2539400.63</v>
      </c>
      <c r="F270">
        <f t="shared" si="17"/>
        <v>0.17736778353955573</v>
      </c>
      <c r="G270" s="11" t="s">
        <v>272</v>
      </c>
      <c r="H270" s="4" cm="1">
        <f t="array" ref="H270">_xll.SNL.Clients.Office.Excel.Functions.SPG(G270, "SP_TOTAL_REV", "CY2023")</f>
        <v>14317147</v>
      </c>
      <c r="I270" s="4">
        <f>_xll.SNL.Clients.Office.Excel.Functions.SPG(G270,"IQ_AVG_DILUT_SHARES_OUT","CY2023")</f>
        <v>1337935000</v>
      </c>
      <c r="J270" s="5">
        <f>_xll.SNL.Clients.Office.Excel.Functions.SPG(G270, "IQ_DILUT_EPS_NORM", "CY2023")</f>
        <v>1.8979999999999999</v>
      </c>
      <c r="K270">
        <f t="shared" si="18"/>
        <v>2539400.63</v>
      </c>
      <c r="L270">
        <f t="shared" si="19"/>
        <v>0.17736778353955573</v>
      </c>
    </row>
    <row r="271" spans="1:12">
      <c r="A271" s="11" t="s">
        <v>273</v>
      </c>
      <c r="B271" s="4" cm="1">
        <f t="array" ref="B271">_xll.SNL.Clients.Office.Excel.Functions.SPG(A271, "SP_TOTAL_REV", "CY2023")</f>
        <v>6345900</v>
      </c>
      <c r="C271" s="4">
        <f>_xll.SNL.Clients.Office.Excel.Functions.SPG(A271,"IQ_AVG_DILUT_SHARES_OUT","CY2023")</f>
        <v>145900000</v>
      </c>
      <c r="D271" s="5">
        <f>_xll.SNL.Clients.Office.Excel.Functions.SPG(A271, "IQ_DILUT_EPS_NORM", "CY2023")</f>
        <v>6.1479999999999997</v>
      </c>
      <c r="E271">
        <f t="shared" si="16"/>
        <v>896993.2</v>
      </c>
      <c r="F271">
        <f t="shared" si="17"/>
        <v>0.14135003703178428</v>
      </c>
      <c r="G271" s="11" t="s">
        <v>273</v>
      </c>
      <c r="H271" s="4" cm="1">
        <f t="array" ref="H271">_xll.SNL.Clients.Office.Excel.Functions.SPG(G271, "SP_TOTAL_REV", "CY2023")</f>
        <v>6345900</v>
      </c>
      <c r="I271" s="4">
        <f>_xll.SNL.Clients.Office.Excel.Functions.SPG(G271,"IQ_AVG_DILUT_SHARES_OUT","CY2023")</f>
        <v>145900000</v>
      </c>
      <c r="J271" s="5">
        <f>_xll.SNL.Clients.Office.Excel.Functions.SPG(G271, "IQ_DILUT_EPS_NORM", "CY2023")</f>
        <v>6.1479999999999997</v>
      </c>
      <c r="K271">
        <f t="shared" si="18"/>
        <v>896993.2</v>
      </c>
      <c r="L271">
        <f t="shared" si="19"/>
        <v>0.14135003703178428</v>
      </c>
    </row>
    <row r="272" spans="1:12">
      <c r="A272" s="11" t="s">
        <v>274</v>
      </c>
      <c r="B272" s="4" cm="1">
        <f t="array" ref="B272">_xll.SNL.Clients.Office.Excel.Functions.SPG(A272, "SP_TOTAL_REV", "CY2023")</f>
        <v>10372000</v>
      </c>
      <c r="C272" s="4">
        <f>_xll.SNL.Clients.Office.Excel.Functions.SPG(A272,"IQ_AVG_DILUT_SHARES_OUT","CY2023")</f>
        <v>765000000</v>
      </c>
      <c r="D272" s="5">
        <f>_xll.SNL.Clients.Office.Excel.Functions.SPG(A272, "IQ_DILUT_EPS_NORM", "CY2023")</f>
        <v>1.198</v>
      </c>
      <c r="E272">
        <f t="shared" si="16"/>
        <v>916470</v>
      </c>
      <c r="F272">
        <f t="shared" si="17"/>
        <v>8.836000771307366E-2</v>
      </c>
      <c r="G272" s="11" t="s">
        <v>274</v>
      </c>
      <c r="H272" s="4" cm="1">
        <f t="array" ref="H272">_xll.SNL.Clients.Office.Excel.Functions.SPG(G272, "SP_TOTAL_REV", "CY2023")</f>
        <v>10372000</v>
      </c>
      <c r="I272" s="4">
        <f>_xll.SNL.Clients.Office.Excel.Functions.SPG(G272,"IQ_AVG_DILUT_SHARES_OUT","CY2023")</f>
        <v>765000000</v>
      </c>
      <c r="J272" s="5">
        <f>_xll.SNL.Clients.Office.Excel.Functions.SPG(G272, "IQ_DILUT_EPS_NORM", "CY2023")</f>
        <v>1.198</v>
      </c>
      <c r="K272">
        <f t="shared" si="18"/>
        <v>916470</v>
      </c>
      <c r="L272">
        <f t="shared" si="19"/>
        <v>8.836000771307366E-2</v>
      </c>
    </row>
    <row r="273" spans="1:12">
      <c r="A273" s="11" t="s">
        <v>275</v>
      </c>
      <c r="B273" s="4" cm="1">
        <f t="array" ref="B273">_xll.SNL.Clients.Office.Excel.Functions.SPG(A273, "SP_TOTAL_REV", "CY2023")</f>
        <v>15438000</v>
      </c>
      <c r="C273" s="4">
        <f>_xll.SNL.Clients.Office.Excel.Functions.SPG(A273,"IQ_AVG_DILUT_SHARES_OUT","CY2023")</f>
        <v>138000000</v>
      </c>
      <c r="D273" s="5">
        <f>_xll.SNL.Clients.Office.Excel.Functions.SPG(A273, "IQ_DILUT_EPS_NORM", "CY2023")</f>
        <v>4.9800000000000004</v>
      </c>
      <c r="E273">
        <f t="shared" si="16"/>
        <v>687240</v>
      </c>
      <c r="F273">
        <f t="shared" si="17"/>
        <v>4.4516129032258066E-2</v>
      </c>
      <c r="G273" s="11" t="s">
        <v>275</v>
      </c>
      <c r="H273" s="4" cm="1">
        <f t="array" ref="H273">_xll.SNL.Clients.Office.Excel.Functions.SPG(G273, "SP_TOTAL_REV", "CY2023")</f>
        <v>15438000</v>
      </c>
      <c r="I273" s="4">
        <f>_xll.SNL.Clients.Office.Excel.Functions.SPG(G273,"IQ_AVG_DILUT_SHARES_OUT","CY2023")</f>
        <v>138000000</v>
      </c>
      <c r="J273" s="5">
        <f>_xll.SNL.Clients.Office.Excel.Functions.SPG(G273, "IQ_DILUT_EPS_NORM", "CY2023")</f>
        <v>4.9800000000000004</v>
      </c>
      <c r="K273">
        <f t="shared" si="18"/>
        <v>687240</v>
      </c>
      <c r="L273">
        <f t="shared" si="19"/>
        <v>4.4516129032258066E-2</v>
      </c>
    </row>
    <row r="274" spans="1:12">
      <c r="A274" s="11" t="s">
        <v>276</v>
      </c>
      <c r="B274" s="4" cm="1">
        <f t="array" ref="B274">_xll.SNL.Clients.Office.Excel.Functions.SPG(A274, "SP_TOTAL_REV", "CY2023")</f>
        <v>34233366</v>
      </c>
      <c r="C274" s="4">
        <f>_xll.SNL.Clients.Office.Excel.Functions.SPG(A274,"IQ_AVG_DILUT_SHARES_OUT","CY2023")</f>
        <v>283319000</v>
      </c>
      <c r="D274" s="5">
        <f>_xll.SNL.Clients.Office.Excel.Functions.SPG(A274, "IQ_DILUT_EPS_NORM", "CY2023")</f>
        <v>11.507</v>
      </c>
      <c r="E274">
        <f t="shared" si="16"/>
        <v>3260151.733</v>
      </c>
      <c r="F274">
        <f t="shared" si="17"/>
        <v>9.5233163253651429E-2</v>
      </c>
      <c r="G274" s="11" t="s">
        <v>276</v>
      </c>
      <c r="H274" s="4" cm="1">
        <f t="array" ref="H274">_xll.SNL.Clients.Office.Excel.Functions.SPG(G274, "SP_TOTAL_REV", "CY2023")</f>
        <v>34233366</v>
      </c>
      <c r="I274" s="4">
        <f>_xll.SNL.Clients.Office.Excel.Functions.SPG(G274,"IQ_AVG_DILUT_SHARES_OUT","CY2023")</f>
        <v>283319000</v>
      </c>
      <c r="J274" s="5">
        <f>_xll.SNL.Clients.Office.Excel.Functions.SPG(G274, "IQ_DILUT_EPS_NORM", "CY2023")</f>
        <v>11.507</v>
      </c>
      <c r="K274">
        <f t="shared" si="18"/>
        <v>3260151.733</v>
      </c>
      <c r="L274">
        <f t="shared" si="19"/>
        <v>9.5233163253651429E-2</v>
      </c>
    </row>
    <row r="275" spans="1:12">
      <c r="A275" s="11" t="s">
        <v>277</v>
      </c>
      <c r="B275" s="4" cm="1">
        <f t="array" ref="B275">_xll.SNL.Clients.Office.Excel.Functions.SPG(A275, "SP_TOTAL_REV", "CY2023")</f>
        <v>4981900</v>
      </c>
      <c r="C275" s="4">
        <f>_xll.SNL.Clients.Office.Excel.Functions.SPG(A275,"IQ_AVG_DILUT_SHARES_OUT","CY2023")</f>
        <v>35700000</v>
      </c>
      <c r="D275" s="5">
        <f>_xll.SNL.Clients.Office.Excel.Functions.SPG(A275, "IQ_DILUT_EPS_NORM", "CY2023")</f>
        <v>13.831</v>
      </c>
      <c r="E275">
        <f t="shared" si="16"/>
        <v>493766.7</v>
      </c>
      <c r="F275">
        <f t="shared" si="17"/>
        <v>9.9112125895742587E-2</v>
      </c>
      <c r="G275" s="11" t="s">
        <v>277</v>
      </c>
      <c r="H275" s="4" cm="1">
        <f t="array" ref="H275">_xll.SNL.Clients.Office.Excel.Functions.SPG(G275, "SP_TOTAL_REV", "CY2023")</f>
        <v>4981900</v>
      </c>
      <c r="I275" s="4">
        <f>_xll.SNL.Clients.Office.Excel.Functions.SPG(G275,"IQ_AVG_DILUT_SHARES_OUT","CY2023")</f>
        <v>35700000</v>
      </c>
      <c r="J275" s="5">
        <f>_xll.SNL.Clients.Office.Excel.Functions.SPG(G275, "IQ_DILUT_EPS_NORM", "CY2023")</f>
        <v>13.831</v>
      </c>
      <c r="K275">
        <f t="shared" si="18"/>
        <v>493766.7</v>
      </c>
      <c r="L275">
        <f t="shared" si="19"/>
        <v>9.9112125895742587E-2</v>
      </c>
    </row>
    <row r="276" spans="1:12">
      <c r="A276" s="11" t="s">
        <v>278</v>
      </c>
      <c r="B276" s="4" cm="1">
        <f t="array" ref="B276">_xll.SNL.Clients.Office.Excel.Functions.SPG(A276, "SP_TOTAL_REV", "CY2023")</f>
        <v>32854000</v>
      </c>
      <c r="C276" s="4">
        <f>_xll.SNL.Clients.Office.Excel.Functions.SPG(A276,"IQ_AVG_DILUT_SHARES_OUT","CY2023")</f>
        <v>492290000</v>
      </c>
      <c r="D276" s="5">
        <f>_xll.SNL.Clients.Office.Excel.Functions.SPG(A276, "IQ_DILUT_EPS_NORM", "CY2023")</f>
        <v>10.122999999999999</v>
      </c>
      <c r="E276">
        <f t="shared" si="16"/>
        <v>4983451.67</v>
      </c>
      <c r="F276">
        <f t="shared" si="17"/>
        <v>0.15168477719607962</v>
      </c>
      <c r="G276" s="11" t="s">
        <v>278</v>
      </c>
      <c r="H276" s="4" cm="1">
        <f t="array" ref="H276">_xll.SNL.Clients.Office.Excel.Functions.SPG(G276, "SP_TOTAL_REV", "CY2023")</f>
        <v>32854000</v>
      </c>
      <c r="I276" s="4">
        <f>_xll.SNL.Clients.Office.Excel.Functions.SPG(G276,"IQ_AVG_DILUT_SHARES_OUT","CY2023")</f>
        <v>492290000</v>
      </c>
      <c r="J276" s="5">
        <f>_xll.SNL.Clients.Office.Excel.Functions.SPG(G276, "IQ_DILUT_EPS_NORM", "CY2023")</f>
        <v>10.122999999999999</v>
      </c>
      <c r="K276">
        <f t="shared" si="18"/>
        <v>4983451.67</v>
      </c>
      <c r="L276">
        <f t="shared" si="19"/>
        <v>0.15168477719607962</v>
      </c>
    </row>
    <row r="277" spans="1:12">
      <c r="A277" s="11" t="s">
        <v>279</v>
      </c>
      <c r="B277" s="4" cm="1">
        <f t="array" ref="B277">_xll.SNL.Clients.Office.Excel.Functions.SPG(A277, "SP_TOTAL_REV", "CY2023")</f>
        <v>22749073</v>
      </c>
      <c r="C277" s="4">
        <f>_xll.SNL.Clients.Office.Excel.Functions.SPG(A277,"IQ_AVG_DILUT_SHARES_OUT","CY2023")</f>
        <v>230977326</v>
      </c>
      <c r="D277" s="5">
        <f>_xll.SNL.Clients.Office.Excel.Functions.SPG(A277, "IQ_DILUT_EPS_NORM", "CY2023")</f>
        <v>1.8029999999999999</v>
      </c>
      <c r="E277">
        <f t="shared" si="16"/>
        <v>416452.118778</v>
      </c>
      <c r="F277">
        <f t="shared" si="17"/>
        <v>1.8306333571394315E-2</v>
      </c>
      <c r="G277" s="11" t="s">
        <v>279</v>
      </c>
      <c r="H277" s="4" cm="1">
        <f t="array" ref="H277">_xll.SNL.Clients.Office.Excel.Functions.SPG(G277, "SP_TOTAL_REV", "CY2023")</f>
        <v>22749073</v>
      </c>
      <c r="I277" s="4">
        <f>_xll.SNL.Clients.Office.Excel.Functions.SPG(G277,"IQ_AVG_DILUT_SHARES_OUT","CY2023")</f>
        <v>230977326</v>
      </c>
      <c r="J277" s="5">
        <f>_xll.SNL.Clients.Office.Excel.Functions.SPG(G277, "IQ_DILUT_EPS_NORM", "CY2023")</f>
        <v>1.8029999999999999</v>
      </c>
      <c r="K277">
        <f t="shared" si="18"/>
        <v>416452.118778</v>
      </c>
      <c r="L277">
        <f t="shared" si="19"/>
        <v>1.8306333571394315E-2</v>
      </c>
    </row>
    <row r="278" spans="1:12">
      <c r="A278" s="11" t="s">
        <v>280</v>
      </c>
      <c r="B278" s="4" cm="1">
        <f t="array" ref="B278">_xll.SNL.Clients.Office.Excel.Functions.SPG(A278, "SP_TOTAL_REV", "CY2023")</f>
        <v>13866000</v>
      </c>
      <c r="C278" s="4">
        <f>_xll.SNL.Clients.Office.Excel.Functions.SPG(A278,"IQ_AVG_DILUT_SHARES_OUT","CY2023")</f>
        <v>268300000</v>
      </c>
      <c r="D278" s="5">
        <f>_xll.SNL.Clients.Office.Excel.Functions.SPG(A278, "IQ_DILUT_EPS_NORM", "CY2023")</f>
        <v>2.9529999999999998</v>
      </c>
      <c r="E278">
        <f t="shared" si="16"/>
        <v>792289.9</v>
      </c>
      <c r="F278">
        <f t="shared" si="17"/>
        <v>5.7139037934516086E-2</v>
      </c>
      <c r="G278" s="11" t="s">
        <v>280</v>
      </c>
      <c r="H278" s="4" cm="1">
        <f t="array" ref="H278">_xll.SNL.Clients.Office.Excel.Functions.SPG(G278, "SP_TOTAL_REV", "CY2023")</f>
        <v>13866000</v>
      </c>
      <c r="I278" s="4">
        <f>_xll.SNL.Clients.Office.Excel.Functions.SPG(G278,"IQ_AVG_DILUT_SHARES_OUT","CY2023")</f>
        <v>268300000</v>
      </c>
      <c r="J278" s="5">
        <f>_xll.SNL.Clients.Office.Excel.Functions.SPG(G278, "IQ_DILUT_EPS_NORM", "CY2023")</f>
        <v>2.9529999999999998</v>
      </c>
      <c r="K278">
        <f t="shared" si="18"/>
        <v>792289.9</v>
      </c>
      <c r="L278">
        <f t="shared" si="19"/>
        <v>5.7139037934516086E-2</v>
      </c>
    </row>
    <row r="279" spans="1:12">
      <c r="A279" s="11" t="s">
        <v>281</v>
      </c>
      <c r="B279" s="4" cm="1">
        <f t="array" ref="B279">_xll.SNL.Clients.Office.Excel.Functions.SPG(A279, "SP_TOTAL_REV", "CY2023")</f>
        <v>67571000</v>
      </c>
      <c r="C279" s="4">
        <f>_xll.SNL.Clients.Office.Excel.Functions.SPG(A279,"IQ_AVG_DILUT_SHARES_OUT","CY2023")</f>
        <v>251200000</v>
      </c>
      <c r="D279" s="5">
        <f>_xll.SNL.Clients.Office.Excel.Functions.SPG(A279, "IQ_DILUT_EPS_NORM", "CY2023")</f>
        <v>20.536000000000001</v>
      </c>
      <c r="E279">
        <f t="shared" si="16"/>
        <v>5158643.2</v>
      </c>
      <c r="F279">
        <f t="shared" si="17"/>
        <v>7.6344041082713004E-2</v>
      </c>
      <c r="G279" s="11" t="s">
        <v>281</v>
      </c>
      <c r="H279" s="4" cm="1">
        <f t="array" ref="H279">_xll.SNL.Clients.Office.Excel.Functions.SPG(G279, "SP_TOTAL_REV", "CY2023")</f>
        <v>67571000</v>
      </c>
      <c r="I279" s="4">
        <f>_xll.SNL.Clients.Office.Excel.Functions.SPG(G279,"IQ_AVG_DILUT_SHARES_OUT","CY2023")</f>
        <v>251200000</v>
      </c>
      <c r="J279" s="5">
        <f>_xll.SNL.Clients.Office.Excel.Functions.SPG(G279, "IQ_DILUT_EPS_NORM", "CY2023")</f>
        <v>20.536000000000001</v>
      </c>
      <c r="K279">
        <f t="shared" si="18"/>
        <v>5158643.2</v>
      </c>
      <c r="L279">
        <f t="shared" si="19"/>
        <v>7.6344041082713004E-2</v>
      </c>
    </row>
    <row r="280" spans="1:12">
      <c r="A280" s="11" t="s">
        <v>282</v>
      </c>
      <c r="B280" s="4" cm="1">
        <f t="array" ref="B280">_xll.SNL.Clients.Office.Excel.Functions.SPG(A280, "SP_TOTAL_REV", "CY2023")</f>
        <v>15855000</v>
      </c>
      <c r="C280" s="4">
        <f>_xll.SNL.Clients.Office.Excel.Functions.SPG(A280,"IQ_AVG_DILUT_SHARES_OUT","CY2023")</f>
        <v>227810000</v>
      </c>
      <c r="D280" s="5">
        <f>_xll.SNL.Clients.Office.Excel.Functions.SPG(A280, "IQ_DILUT_EPS_NORM", "CY2023")</f>
        <v>5.0220000000000002</v>
      </c>
      <c r="E280">
        <f t="shared" si="16"/>
        <v>1144061.82</v>
      </c>
      <c r="F280">
        <f t="shared" si="17"/>
        <v>7.2157793755912969E-2</v>
      </c>
      <c r="G280" s="11" t="s">
        <v>282</v>
      </c>
      <c r="H280" s="4" cm="1">
        <f t="array" ref="H280">_xll.SNL.Clients.Office.Excel.Functions.SPG(G280, "SP_TOTAL_REV", "CY2023")</f>
        <v>15855000</v>
      </c>
      <c r="I280" s="4">
        <f>_xll.SNL.Clients.Office.Excel.Functions.SPG(G280,"IQ_AVG_DILUT_SHARES_OUT","CY2023")</f>
        <v>227810000</v>
      </c>
      <c r="J280" s="5">
        <f>_xll.SNL.Clients.Office.Excel.Functions.SPG(G280, "IQ_DILUT_EPS_NORM", "CY2023")</f>
        <v>5.0220000000000002</v>
      </c>
      <c r="K280">
        <f t="shared" si="18"/>
        <v>1144061.82</v>
      </c>
      <c r="L280">
        <f t="shared" si="19"/>
        <v>7.2157793755912969E-2</v>
      </c>
    </row>
    <row r="281" spans="1:12">
      <c r="A281" s="11" t="s">
        <v>283</v>
      </c>
      <c r="B281" s="4" cm="1">
        <f t="array" ref="B281">_xll.SNL.Clients.Office.Excel.Functions.SPG(A281, "SP_TOTAL_REV", "CY2023")</f>
        <v>86377000</v>
      </c>
      <c r="C281" s="4">
        <f>_xll.SNL.Clients.Office.Excel.Functions.SPG(A281,"IQ_AVG_DILUT_SHARES_OUT","CY2023")</f>
        <v>584000000</v>
      </c>
      <c r="D281" s="5">
        <f>_xll.SNL.Clients.Office.Excel.Functions.SPG(A281, "IQ_DILUT_EPS_NORM", "CY2023")</f>
        <v>10.888999999999999</v>
      </c>
      <c r="E281">
        <f t="shared" si="16"/>
        <v>6359176</v>
      </c>
      <c r="F281">
        <f t="shared" si="17"/>
        <v>7.3621172302812093E-2</v>
      </c>
      <c r="G281" s="11" t="s">
        <v>283</v>
      </c>
      <c r="H281" s="4" cm="1">
        <f t="array" ref="H281">_xll.SNL.Clients.Office.Excel.Functions.SPG(G281, "SP_TOTAL_REV", "CY2023")</f>
        <v>86377000</v>
      </c>
      <c r="I281" s="4">
        <f>_xll.SNL.Clients.Office.Excel.Functions.SPG(G281,"IQ_AVG_DILUT_SHARES_OUT","CY2023")</f>
        <v>584000000</v>
      </c>
      <c r="J281" s="5">
        <f>_xll.SNL.Clients.Office.Excel.Functions.SPG(G281, "IQ_DILUT_EPS_NORM", "CY2023")</f>
        <v>10.888999999999999</v>
      </c>
      <c r="K281">
        <f t="shared" si="18"/>
        <v>6359176</v>
      </c>
      <c r="L281">
        <f t="shared" si="19"/>
        <v>7.3621172302812093E-2</v>
      </c>
    </row>
    <row r="282" spans="1:12">
      <c r="A282" s="11" t="s">
        <v>284</v>
      </c>
      <c r="B282" s="4" cm="1">
        <f t="array" ref="B282">_xll.SNL.Clients.Office.Excel.Functions.SPG(A282, "SP_TOTAL_REV", "CY2023")</f>
        <v>9619278</v>
      </c>
      <c r="C282" s="4">
        <f>_xll.SNL.Clients.Office.Excel.Functions.SPG(A282,"IQ_AVG_DILUT_SHARES_OUT","CY2023")</f>
        <v>127060000</v>
      </c>
      <c r="D282" s="5">
        <f>_xll.SNL.Clients.Office.Excel.Functions.SPG(A282, "IQ_DILUT_EPS_NORM", "CY2023")</f>
        <v>11.069000000000001</v>
      </c>
      <c r="E282">
        <f t="shared" si="16"/>
        <v>1406427.14</v>
      </c>
      <c r="F282">
        <f t="shared" si="17"/>
        <v>0.14620922069203113</v>
      </c>
      <c r="G282" s="11" t="s">
        <v>284</v>
      </c>
      <c r="H282" s="4" cm="1">
        <f t="array" ref="H282">_xll.SNL.Clients.Office.Excel.Functions.SPG(G282, "SP_TOTAL_REV", "CY2023")</f>
        <v>9619278</v>
      </c>
      <c r="I282" s="4">
        <f>_xll.SNL.Clients.Office.Excel.Functions.SPG(G282,"IQ_AVG_DILUT_SHARES_OUT","CY2023")</f>
        <v>127060000</v>
      </c>
      <c r="J282" s="5">
        <f>_xll.SNL.Clients.Office.Excel.Functions.SPG(G282, "IQ_DILUT_EPS_NORM", "CY2023")</f>
        <v>11.069000000000001</v>
      </c>
      <c r="K282">
        <f t="shared" si="18"/>
        <v>1406427.14</v>
      </c>
      <c r="L282">
        <f t="shared" si="19"/>
        <v>0.14620922069203113</v>
      </c>
    </row>
    <row r="283" spans="1:12">
      <c r="A283" s="11" t="s">
        <v>285</v>
      </c>
      <c r="B283" s="4" cm="1">
        <f t="array" ref="B283">_xll.SNL.Clients.Office.Excel.Functions.SPG(A283, "SP_TOTAL_REV", "CY2023")</f>
        <v>41107000</v>
      </c>
      <c r="C283" s="4">
        <f>_xll.SNL.Clients.Office.Excel.Functions.SPG(A283,"IQ_AVG_DILUT_SHARES_OUT","CY2023")</f>
        <v>326000000</v>
      </c>
      <c r="D283" s="5">
        <f>_xll.SNL.Clients.Office.Excel.Functions.SPG(A283, "IQ_DILUT_EPS_NORM", "CY2023")</f>
        <v>6.016</v>
      </c>
      <c r="E283">
        <f t="shared" si="16"/>
        <v>1961216</v>
      </c>
      <c r="F283">
        <f t="shared" si="17"/>
        <v>4.7710025056559711E-2</v>
      </c>
      <c r="G283" s="11" t="s">
        <v>285</v>
      </c>
      <c r="H283" s="4" cm="1">
        <f t="array" ref="H283">_xll.SNL.Clients.Office.Excel.Functions.SPG(G283, "SP_TOTAL_REV", "CY2023")</f>
        <v>41107000</v>
      </c>
      <c r="I283" s="4">
        <f>_xll.SNL.Clients.Office.Excel.Functions.SPG(G283,"IQ_AVG_DILUT_SHARES_OUT","CY2023")</f>
        <v>326000000</v>
      </c>
      <c r="J283" s="5">
        <f>_xll.SNL.Clients.Office.Excel.Functions.SPG(G283, "IQ_DILUT_EPS_NORM", "CY2023")</f>
        <v>6.016</v>
      </c>
      <c r="K283">
        <f t="shared" si="18"/>
        <v>1961216</v>
      </c>
      <c r="L283">
        <f t="shared" si="19"/>
        <v>4.7710025056559711E-2</v>
      </c>
    </row>
    <row r="284" spans="1:12">
      <c r="A284" s="11" t="s">
        <v>286</v>
      </c>
      <c r="B284" s="4" cm="1">
        <f t="array" ref="B284">_xll.SNL.Clients.Office.Excel.Functions.SPG(A284, "SP_TOTAL_REV", "CY2023")</f>
        <v>9418362</v>
      </c>
      <c r="C284" s="4">
        <f>_xll.SNL.Clients.Office.Excel.Functions.SPG(A284,"IQ_AVG_DILUT_SHARES_OUT","CY2023")</f>
        <v>167002000</v>
      </c>
      <c r="D284" s="5">
        <f>_xll.SNL.Clients.Office.Excel.Functions.SPG(A284, "IQ_DILUT_EPS_NORM", "CY2023")</f>
        <v>13.544</v>
      </c>
      <c r="E284">
        <f t="shared" si="16"/>
        <v>2261875.088</v>
      </c>
      <c r="F284">
        <f t="shared" si="17"/>
        <v>0.24015588782847802</v>
      </c>
      <c r="G284" s="11" t="s">
        <v>286</v>
      </c>
      <c r="H284" s="4" cm="1">
        <f t="array" ref="H284">_xll.SNL.Clients.Office.Excel.Functions.SPG(G284, "SP_TOTAL_REV", "CY2023")</f>
        <v>9418362</v>
      </c>
      <c r="I284" s="4">
        <f>_xll.SNL.Clients.Office.Excel.Functions.SPG(G284,"IQ_AVG_DILUT_SHARES_OUT","CY2023")</f>
        <v>167002000</v>
      </c>
      <c r="J284" s="5">
        <f>_xll.SNL.Clients.Office.Excel.Functions.SPG(G284, "IQ_DILUT_EPS_NORM", "CY2023")</f>
        <v>13.544</v>
      </c>
      <c r="K284">
        <f t="shared" si="18"/>
        <v>2261875.088</v>
      </c>
      <c r="L284">
        <f t="shared" si="19"/>
        <v>0.24015588782847802</v>
      </c>
    </row>
    <row r="285" spans="1:12">
      <c r="A285" s="11" t="s">
        <v>287</v>
      </c>
      <c r="B285" s="4" cm="1">
        <f t="array" ref="B285">_xll.SNL.Clients.Office.Excel.Functions.SPG(A285, "SP_TOTAL_REV", "CY2023")</f>
        <v>149348000</v>
      </c>
      <c r="C285" s="4">
        <f>_xll.SNL.Clients.Office.Excel.Functions.SPG(A285,"IQ_AVG_DILUT_SHARES_OUT","CY2023")</f>
        <v>409000000</v>
      </c>
      <c r="D285" s="5">
        <f>_xll.SNL.Clients.Office.Excel.Functions.SPG(A285, "IQ_DILUT_EPS_NORM", "CY2023")</f>
        <v>17.196999999999999</v>
      </c>
      <c r="E285">
        <f t="shared" si="16"/>
        <v>7033573</v>
      </c>
      <c r="F285">
        <f t="shared" si="17"/>
        <v>4.7095193775611326E-2</v>
      </c>
      <c r="G285" s="11" t="s">
        <v>287</v>
      </c>
      <c r="H285" s="4" cm="1">
        <f t="array" ref="H285">_xll.SNL.Clients.Office.Excel.Functions.SPG(G285, "SP_TOTAL_REV", "CY2023")</f>
        <v>149348000</v>
      </c>
      <c r="I285" s="4">
        <f>_xll.SNL.Clients.Office.Excel.Functions.SPG(G285,"IQ_AVG_DILUT_SHARES_OUT","CY2023")</f>
        <v>409000000</v>
      </c>
      <c r="J285" s="5">
        <f>_xll.SNL.Clients.Office.Excel.Functions.SPG(G285, "IQ_DILUT_EPS_NORM", "CY2023")</f>
        <v>17.196999999999999</v>
      </c>
      <c r="K285">
        <f t="shared" si="18"/>
        <v>7033573</v>
      </c>
      <c r="L285">
        <f t="shared" si="19"/>
        <v>4.7095193775611326E-2</v>
      </c>
    </row>
    <row r="286" spans="1:12">
      <c r="A286" s="11" t="s">
        <v>288</v>
      </c>
      <c r="B286" s="4" cm="1">
        <f t="array" ref="B286">_xll.SNL.Clients.Office.Excel.Functions.SPG(A286, "SP_TOTAL_REV", "CY2023")</f>
        <v>752547</v>
      </c>
      <c r="C286" s="4">
        <f>_xll.SNL.Clients.Office.Excel.Functions.SPG(A286,"IQ_AVG_DILUT_SHARES_OUT","CY2023")</f>
        <v>37654000</v>
      </c>
      <c r="D286" s="5">
        <f>_xll.SNL.Clients.Office.Excel.Functions.SPG(A286, "IQ_DILUT_EPS_NORM", "CY2023")</f>
        <v>5.5250000000000004</v>
      </c>
      <c r="E286">
        <f t="shared" si="16"/>
        <v>208038.35</v>
      </c>
      <c r="F286">
        <f t="shared" si="17"/>
        <v>0.27644565721476533</v>
      </c>
      <c r="G286" s="11" t="s">
        <v>288</v>
      </c>
      <c r="H286" s="4" cm="1">
        <f t="array" ref="H286">_xll.SNL.Clients.Office.Excel.Functions.SPG(G286, "SP_TOTAL_REV", "CY2023")</f>
        <v>752547</v>
      </c>
      <c r="I286" s="4">
        <f>_xll.SNL.Clients.Office.Excel.Functions.SPG(G286,"IQ_AVG_DILUT_SHARES_OUT","CY2023")</f>
        <v>37654000</v>
      </c>
      <c r="J286" s="5">
        <f>_xll.SNL.Clients.Office.Excel.Functions.SPG(G286, "IQ_DILUT_EPS_NORM", "CY2023")</f>
        <v>5.5250000000000004</v>
      </c>
      <c r="K286">
        <f t="shared" si="18"/>
        <v>208038.35</v>
      </c>
      <c r="L286">
        <f t="shared" si="19"/>
        <v>0.27644565721476533</v>
      </c>
    </row>
    <row r="287" spans="1:12">
      <c r="A287" s="11" t="s">
        <v>289</v>
      </c>
      <c r="B287" s="4" cm="1">
        <f t="array" ref="B287">_xll.SNL.Clients.Office.Excel.Functions.SPG(A287, "SP_TOTAL_REV", "CY2023")</f>
        <v>6300000</v>
      </c>
      <c r="C287" s="4">
        <f>_xll.SNL.Clients.Office.Excel.Functions.SPG(A287,"IQ_AVG_DILUT_SHARES_OUT","CY2023")</f>
        <v>302900000</v>
      </c>
      <c r="D287" s="5">
        <f>_xll.SNL.Clients.Office.Excel.Functions.SPG(A287, "IQ_DILUT_EPS_NORM", "CY2023")</f>
        <v>7.0940000000000003</v>
      </c>
      <c r="E287">
        <f t="shared" si="16"/>
        <v>2148772.6</v>
      </c>
      <c r="F287">
        <f t="shared" si="17"/>
        <v>0.34107501587301586</v>
      </c>
      <c r="G287" s="11" t="s">
        <v>289</v>
      </c>
      <c r="H287" s="4" cm="1">
        <f t="array" ref="H287">_xll.SNL.Clients.Office.Excel.Functions.SPG(G287, "SP_TOTAL_REV", "CY2023")</f>
        <v>6300000</v>
      </c>
      <c r="I287" s="4">
        <f>_xll.SNL.Clients.Office.Excel.Functions.SPG(G287,"IQ_AVG_DILUT_SHARES_OUT","CY2023")</f>
        <v>302900000</v>
      </c>
      <c r="J287" s="5">
        <f>_xll.SNL.Clients.Office.Excel.Functions.SPG(G287, "IQ_DILUT_EPS_NORM", "CY2023")</f>
        <v>7.0940000000000003</v>
      </c>
      <c r="K287">
        <f t="shared" si="18"/>
        <v>2148772.6</v>
      </c>
      <c r="L287">
        <f t="shared" si="19"/>
        <v>0.34107501587301586</v>
      </c>
    </row>
    <row r="288" spans="1:12">
      <c r="A288" s="11" t="s">
        <v>290</v>
      </c>
      <c r="B288" s="4" cm="1">
        <f t="array" ref="B288">_xll.SNL.Clients.Office.Excel.Functions.SPG(A288, "SP_TOTAL_REV", "CY2023")</f>
        <v>22819000</v>
      </c>
      <c r="C288" s="4">
        <f>_xll.SNL.Clients.Office.Excel.Functions.SPG(A288,"IQ_AVG_DILUT_SHARES_OUT","CY2023")</f>
        <v>499000000</v>
      </c>
      <c r="D288" s="5">
        <f>_xll.SNL.Clients.Office.Excel.Functions.SPG(A288, "IQ_DILUT_EPS_NORM", "CY2023")</f>
        <v>6.6360000000000001</v>
      </c>
      <c r="E288">
        <f t="shared" si="16"/>
        <v>3311364</v>
      </c>
      <c r="F288">
        <f t="shared" si="17"/>
        <v>0.14511433454577327</v>
      </c>
      <c r="G288" s="11" t="s">
        <v>290</v>
      </c>
      <c r="H288" s="4" cm="1">
        <f t="array" ref="H288">_xll.SNL.Clients.Office.Excel.Functions.SPG(G288, "SP_TOTAL_REV", "CY2023")</f>
        <v>22819000</v>
      </c>
      <c r="I288" s="4">
        <f>_xll.SNL.Clients.Office.Excel.Functions.SPG(G288,"IQ_AVG_DILUT_SHARES_OUT","CY2023")</f>
        <v>499000000</v>
      </c>
      <c r="J288" s="5">
        <f>_xll.SNL.Clients.Office.Excel.Functions.SPG(G288, "IQ_DILUT_EPS_NORM", "CY2023")</f>
        <v>6.6360000000000001</v>
      </c>
      <c r="K288">
        <f t="shared" si="18"/>
        <v>3311364</v>
      </c>
      <c r="L288">
        <f t="shared" si="19"/>
        <v>0.14511433454577327</v>
      </c>
    </row>
    <row r="289" spans="1:12">
      <c r="A289" s="11" t="s">
        <v>291</v>
      </c>
      <c r="B289" s="4" cm="1">
        <f t="array" ref="B289">_xll.SNL.Clients.Office.Excel.Functions.SPG(A289, "SP_TOTAL_REV", "CY2023")</f>
        <v>6777200</v>
      </c>
      <c r="C289" s="4">
        <f>_xll.SNL.Clients.Office.Excel.Functions.SPG(A289,"IQ_AVG_DILUT_SHARES_OUT","CY2023")</f>
        <v>62100000</v>
      </c>
      <c r="D289" s="5">
        <f>_xll.SNL.Clients.Office.Excel.Functions.SPG(A289, "IQ_DILUT_EPS_NORM", "CY2023")</f>
        <v>14.943</v>
      </c>
      <c r="E289">
        <f t="shared" si="16"/>
        <v>927960.3</v>
      </c>
      <c r="F289">
        <f t="shared" si="17"/>
        <v>0.13692384760668122</v>
      </c>
      <c r="G289" s="11" t="s">
        <v>291</v>
      </c>
      <c r="H289" s="4" cm="1">
        <f t="array" ref="H289">_xll.SNL.Clients.Office.Excel.Functions.SPG(G289, "SP_TOTAL_REV", "CY2023")</f>
        <v>6777200</v>
      </c>
      <c r="I289" s="4">
        <f>_xll.SNL.Clients.Office.Excel.Functions.SPG(G289,"IQ_AVG_DILUT_SHARES_OUT","CY2023")</f>
        <v>62100000</v>
      </c>
      <c r="J289" s="5">
        <f>_xll.SNL.Clients.Office.Excel.Functions.SPG(G289, "IQ_DILUT_EPS_NORM", "CY2023")</f>
        <v>14.943</v>
      </c>
      <c r="K289">
        <f t="shared" si="18"/>
        <v>927960.3</v>
      </c>
      <c r="L289">
        <f t="shared" si="19"/>
        <v>0.13692384760668122</v>
      </c>
    </row>
    <row r="290" spans="1:12">
      <c r="A290" s="11" t="s">
        <v>292</v>
      </c>
      <c r="B290" s="4" cm="1">
        <f t="array" ref="B290">_xll.SNL.Clients.Office.Excel.Functions.SPG(A290, "SP_TOTAL_REV", "CY2023")</f>
        <v>7967000</v>
      </c>
      <c r="C290" s="4">
        <f>_xll.SNL.Clients.Office.Excel.Functions.SPG(A290,"IQ_AVG_DILUT_SHARES_OUT","CY2023")</f>
        <v>226000000</v>
      </c>
      <c r="D290" s="5">
        <f>_xll.SNL.Clients.Office.Excel.Functions.SPG(A290, "IQ_DILUT_EPS_NORM", "CY2023")</f>
        <v>3.2679999999999998</v>
      </c>
      <c r="E290">
        <f t="shared" si="16"/>
        <v>738568</v>
      </c>
      <c r="F290">
        <f t="shared" si="17"/>
        <v>9.2703401531316676E-2</v>
      </c>
      <c r="G290" s="11" t="s">
        <v>292</v>
      </c>
      <c r="H290" s="4" cm="1">
        <f t="array" ref="H290">_xll.SNL.Clients.Office.Excel.Functions.SPG(G290, "SP_TOTAL_REV", "CY2023")</f>
        <v>7967000</v>
      </c>
      <c r="I290" s="4">
        <f>_xll.SNL.Clients.Office.Excel.Functions.SPG(G290,"IQ_AVG_DILUT_SHARES_OUT","CY2023")</f>
        <v>226000000</v>
      </c>
      <c r="J290" s="5">
        <f>_xll.SNL.Clients.Office.Excel.Functions.SPG(G290, "IQ_DILUT_EPS_NORM", "CY2023")</f>
        <v>3.2679999999999998</v>
      </c>
      <c r="K290">
        <f t="shared" si="18"/>
        <v>738568</v>
      </c>
      <c r="L290">
        <f t="shared" si="19"/>
        <v>9.2703401531316676E-2</v>
      </c>
    </row>
    <row r="291" spans="1:12">
      <c r="A291" s="11" t="s">
        <v>293</v>
      </c>
      <c r="B291" s="4" cm="1">
        <f t="array" ref="B291">_xll.SNL.Clients.Office.Excel.Functions.SPG(A291, "SP_TOTAL_REV", "CY2023")</f>
        <v>25098000</v>
      </c>
      <c r="C291" s="4">
        <f>_xll.SNL.Clients.Office.Excel.Functions.SPG(A291,"IQ_AVG_DILUT_SHARES_OUT","CY2023")</f>
        <v>946000000</v>
      </c>
      <c r="D291" s="5">
        <f>_xll.SNL.Clients.Office.Excel.Functions.SPG(A291, "IQ_DILUT_EPS_NORM", "CY2023")</f>
        <v>9.407</v>
      </c>
      <c r="E291">
        <f t="shared" si="16"/>
        <v>8899022</v>
      </c>
      <c r="F291">
        <f t="shared" si="17"/>
        <v>0.35457096182962788</v>
      </c>
      <c r="G291" s="11" t="s">
        <v>293</v>
      </c>
      <c r="H291" s="4" cm="1">
        <f t="array" ref="H291">_xll.SNL.Clients.Office.Excel.Functions.SPG(G291, "SP_TOTAL_REV", "CY2023")</f>
        <v>25098000</v>
      </c>
      <c r="I291" s="4">
        <f>_xll.SNL.Clients.Office.Excel.Functions.SPG(G291,"IQ_AVG_DILUT_SHARES_OUT","CY2023")</f>
        <v>946000000</v>
      </c>
      <c r="J291" s="5">
        <f>_xll.SNL.Clients.Office.Excel.Functions.SPG(G291, "IQ_DILUT_EPS_NORM", "CY2023")</f>
        <v>9.407</v>
      </c>
      <c r="K291">
        <f t="shared" si="18"/>
        <v>8899022</v>
      </c>
      <c r="L291">
        <f t="shared" si="19"/>
        <v>0.35457096182962788</v>
      </c>
    </row>
    <row r="292" spans="1:12">
      <c r="A292" s="11" t="s">
        <v>294</v>
      </c>
      <c r="B292" s="4" cm="1">
        <f t="array" ref="B292">_xll.SNL.Clients.Office.Excel.Functions.SPG(A292, "SP_TOTAL_REV", "CY2023")</f>
        <v>3364504</v>
      </c>
      <c r="C292" s="4">
        <f>_xll.SNL.Clients.Office.Excel.Functions.SPG(A292,"IQ_AVG_DILUT_SHARES_OUT","CY2023")</f>
        <v>293284000</v>
      </c>
      <c r="D292" s="5">
        <f>_xll.SNL.Clients.Office.Excel.Functions.SPG(A292, "IQ_DILUT_EPS_NORM", "CY2023")</f>
        <v>1.6559999999999999</v>
      </c>
      <c r="E292">
        <f t="shared" si="16"/>
        <v>485678.304</v>
      </c>
      <c r="F292">
        <f t="shared" si="17"/>
        <v>0.14435361170621286</v>
      </c>
      <c r="G292" s="11" t="s">
        <v>294</v>
      </c>
      <c r="H292" s="4" cm="1">
        <f t="array" ref="H292">_xll.SNL.Clients.Office.Excel.Functions.SPG(G292, "SP_TOTAL_REV", "CY2023")</f>
        <v>3364504</v>
      </c>
      <c r="I292" s="4">
        <f>_xll.SNL.Clients.Office.Excel.Functions.SPG(G292,"IQ_AVG_DILUT_SHARES_OUT","CY2023")</f>
        <v>293284000</v>
      </c>
      <c r="J292" s="5">
        <f>_xll.SNL.Clients.Office.Excel.Functions.SPG(G292, "IQ_DILUT_EPS_NORM", "CY2023")</f>
        <v>1.6559999999999999</v>
      </c>
      <c r="K292">
        <f t="shared" si="18"/>
        <v>485678.304</v>
      </c>
      <c r="L292">
        <f t="shared" si="19"/>
        <v>0.14435361170621286</v>
      </c>
    </row>
    <row r="293" spans="1:12">
      <c r="A293" s="11" t="s">
        <v>295</v>
      </c>
      <c r="B293" s="4" cm="1">
        <f t="array" ref="B293">_xll.SNL.Clients.Office.Excel.Functions.SPG(A293, "SP_TOTAL_REV", "CY2023")</f>
        <v>6662200</v>
      </c>
      <c r="C293" s="4">
        <f>_xll.SNL.Clients.Office.Excel.Functions.SPG(A293,"IQ_AVG_DILUT_SHARES_OUT","CY2023")</f>
        <v>269800000</v>
      </c>
      <c r="D293" s="5">
        <f>_xll.SNL.Clients.Office.Excel.Functions.SPG(A293, "IQ_DILUT_EPS_NORM", "CY2023")</f>
        <v>2.125</v>
      </c>
      <c r="E293">
        <f t="shared" si="16"/>
        <v>573325</v>
      </c>
      <c r="F293">
        <f t="shared" si="17"/>
        <v>8.6056407793221462E-2</v>
      </c>
      <c r="G293" s="11" t="s">
        <v>295</v>
      </c>
      <c r="H293" s="4" cm="1">
        <f t="array" ref="H293">_xll.SNL.Clients.Office.Excel.Functions.SPG(G293, "SP_TOTAL_REV", "CY2023")</f>
        <v>6662200</v>
      </c>
      <c r="I293" s="4">
        <f>_xll.SNL.Clients.Office.Excel.Functions.SPG(G293,"IQ_AVG_DILUT_SHARES_OUT","CY2023")</f>
        <v>269800000</v>
      </c>
      <c r="J293" s="5">
        <f>_xll.SNL.Clients.Office.Excel.Functions.SPG(G293, "IQ_DILUT_EPS_NORM", "CY2023")</f>
        <v>2.125</v>
      </c>
      <c r="K293">
        <f t="shared" si="18"/>
        <v>573325</v>
      </c>
      <c r="L293">
        <f t="shared" si="19"/>
        <v>8.6056407793221462E-2</v>
      </c>
    </row>
    <row r="294" spans="1:12">
      <c r="A294" s="11" t="s">
        <v>296</v>
      </c>
      <c r="B294" s="4" cm="1">
        <f t="array" ref="B294">_xll.SNL.Clients.Office.Excel.Functions.SPG(A294, "SP_TOTAL_REV", "CY2023")</f>
        <v>25493700</v>
      </c>
      <c r="C294" s="4">
        <f>_xll.SNL.Clients.Office.Excel.Functions.SPG(A294,"IQ_AVG_DILUT_SHARES_OUT","CY2023")</f>
        <v>732300000</v>
      </c>
      <c r="D294" s="5">
        <f>_xll.SNL.Clients.Office.Excel.Functions.SPG(A294, "IQ_DILUT_EPS_NORM", "CY2023")</f>
        <v>9.1959999999999997</v>
      </c>
      <c r="E294">
        <f t="shared" si="16"/>
        <v>6734230.7999999998</v>
      </c>
      <c r="F294">
        <f t="shared" si="17"/>
        <v>0.26415274361901175</v>
      </c>
      <c r="G294" s="11" t="s">
        <v>296</v>
      </c>
      <c r="H294" s="4" cm="1">
        <f t="array" ref="H294">_xll.SNL.Clients.Office.Excel.Functions.SPG(G294, "SP_TOTAL_REV", "CY2023")</f>
        <v>25493700</v>
      </c>
      <c r="I294" s="4">
        <f>_xll.SNL.Clients.Office.Excel.Functions.SPG(G294,"IQ_AVG_DILUT_SHARES_OUT","CY2023")</f>
        <v>732300000</v>
      </c>
      <c r="J294" s="5">
        <f>_xll.SNL.Clients.Office.Excel.Functions.SPG(G294, "IQ_DILUT_EPS_NORM", "CY2023")</f>
        <v>9.1959999999999997</v>
      </c>
      <c r="K294">
        <f t="shared" si="18"/>
        <v>6734230.7999999998</v>
      </c>
      <c r="L294">
        <f t="shared" si="19"/>
        <v>0.26415274361901175</v>
      </c>
    </row>
    <row r="295" spans="1:12">
      <c r="A295" s="11" t="s">
        <v>297</v>
      </c>
      <c r="B295" s="4" cm="1">
        <f t="array" ref="B295">_xll.SNL.Clients.Office.Excel.Functions.SPG(A295, "SP_TOTAL_REV", "CY2023")</f>
        <v>301506000</v>
      </c>
      <c r="C295" s="4">
        <f>_xll.SNL.Clients.Office.Excel.Functions.SPG(A295,"IQ_AVG_DILUT_SHARES_OUT","CY2023")</f>
        <v>135599899</v>
      </c>
      <c r="D295" s="5">
        <f>_xll.SNL.Clients.Office.Excel.Functions.SPG(A295, "IQ_DILUT_EPS_NORM", "CY2023")</f>
        <v>16.843</v>
      </c>
      <c r="E295">
        <f t="shared" si="16"/>
        <v>2283909.098857</v>
      </c>
      <c r="F295">
        <f t="shared" si="17"/>
        <v>7.5750038103951497E-3</v>
      </c>
      <c r="G295" s="11" t="s">
        <v>297</v>
      </c>
      <c r="H295" s="4" cm="1">
        <f t="array" ref="H295">_xll.SNL.Clients.Office.Excel.Functions.SPG(G295, "SP_TOTAL_REV", "CY2023")</f>
        <v>301506000</v>
      </c>
      <c r="I295" s="4">
        <f>_xll.SNL.Clients.Office.Excel.Functions.SPG(G295,"IQ_AVG_DILUT_SHARES_OUT","CY2023")</f>
        <v>135599899</v>
      </c>
      <c r="J295" s="5">
        <f>_xll.SNL.Clients.Office.Excel.Functions.SPG(G295, "IQ_DILUT_EPS_NORM", "CY2023")</f>
        <v>16.843</v>
      </c>
      <c r="K295">
        <f t="shared" si="18"/>
        <v>2283909.098857</v>
      </c>
      <c r="L295">
        <f t="shared" si="19"/>
        <v>7.5750038103951497E-3</v>
      </c>
    </row>
    <row r="296" spans="1:12">
      <c r="A296" s="11" t="s">
        <v>298</v>
      </c>
      <c r="B296" s="4" cm="1">
        <f t="array" ref="B296">_xll.SNL.Clients.Office.Excel.Functions.SPG(A296, "SP_TOTAL_REV", "CY2023")</f>
        <v>32320000</v>
      </c>
      <c r="C296" s="4">
        <f>_xll.SNL.Clients.Office.Excel.Functions.SPG(A296,"IQ_AVG_DILUT_SHARES_OUT","CY2023")</f>
        <v>1332524001</v>
      </c>
      <c r="D296" s="5">
        <f>_xll.SNL.Clients.Office.Excel.Functions.SPG(A296, "IQ_DILUT_EPS_NORM", "CY2023")</f>
        <v>3.1030000000000002</v>
      </c>
      <c r="E296">
        <f t="shared" si="16"/>
        <v>4134821.9751030002</v>
      </c>
      <c r="F296">
        <f t="shared" si="17"/>
        <v>0.12793384823957302</v>
      </c>
      <c r="G296" s="11" t="s">
        <v>298</v>
      </c>
      <c r="H296" s="4" cm="1">
        <f t="array" ref="H296">_xll.SNL.Clients.Office.Excel.Functions.SPG(G296, "SP_TOTAL_REV", "CY2023")</f>
        <v>32320000</v>
      </c>
      <c r="I296" s="4">
        <f>_xll.SNL.Clients.Office.Excel.Functions.SPG(G296,"IQ_AVG_DILUT_SHARES_OUT","CY2023")</f>
        <v>1332524001</v>
      </c>
      <c r="J296" s="5">
        <f>_xll.SNL.Clients.Office.Excel.Functions.SPG(G296, "IQ_DILUT_EPS_NORM", "CY2023")</f>
        <v>3.1030000000000002</v>
      </c>
      <c r="K296">
        <f t="shared" si="18"/>
        <v>4134821.9751030002</v>
      </c>
      <c r="L296">
        <f t="shared" si="19"/>
        <v>0.12793384823957302</v>
      </c>
    </row>
    <row r="297" spans="1:12">
      <c r="A297" s="11" t="s">
        <v>299</v>
      </c>
      <c r="B297" s="4" cm="1">
        <f t="array" ref="B297">_xll.SNL.Clients.Office.Excel.Functions.SPG(A297, "SP_TOTAL_REV", "CY2023")</f>
        <v>60115000</v>
      </c>
      <c r="C297" s="4">
        <f>_xll.SNL.Clients.Office.Excel.Functions.SPG(A297,"IQ_AVG_DILUT_SHARES_OUT","CY2023")</f>
        <v>2547000000</v>
      </c>
      <c r="D297" s="5">
        <f>_xll.SNL.Clients.Office.Excel.Functions.SPG(A297, "IQ_DILUT_EPS_NORM", "CY2023")</f>
        <v>3.7360000000000002</v>
      </c>
      <c r="E297">
        <f t="shared" si="16"/>
        <v>9515592</v>
      </c>
      <c r="F297">
        <f t="shared" si="17"/>
        <v>0.15828981119520918</v>
      </c>
      <c r="G297" s="11" t="s">
        <v>299</v>
      </c>
      <c r="H297" s="4" cm="1">
        <f t="array" ref="H297">_xll.SNL.Clients.Office.Excel.Functions.SPG(G297, "SP_TOTAL_REV", "CY2023")</f>
        <v>60115000</v>
      </c>
      <c r="I297" s="4">
        <f>_xll.SNL.Clients.Office.Excel.Functions.SPG(G297,"IQ_AVG_DILUT_SHARES_OUT","CY2023")</f>
        <v>2547000000</v>
      </c>
      <c r="J297" s="5">
        <f>_xll.SNL.Clients.Office.Excel.Functions.SPG(G297, "IQ_DILUT_EPS_NORM", "CY2023")</f>
        <v>3.7360000000000002</v>
      </c>
      <c r="K297">
        <f t="shared" si="18"/>
        <v>9515592</v>
      </c>
      <c r="L297">
        <f t="shared" si="19"/>
        <v>0.15828981119520918</v>
      </c>
    </row>
    <row r="298" spans="1:12">
      <c r="A298" s="11" t="s">
        <v>300</v>
      </c>
      <c r="B298" s="4" cm="1">
        <f t="array" ref="B298">_xll.SNL.Clients.Office.Excel.Functions.SPG(A298, "SP_TOTAL_REV", "CY2023")</f>
        <v>134902000</v>
      </c>
      <c r="C298" s="4">
        <f>_xll.SNL.Clients.Office.Excel.Functions.SPG(A298,"IQ_AVG_DILUT_SHARES_OUT","CY2023")</f>
        <v>2629000000</v>
      </c>
      <c r="D298" s="5" t="str">
        <f>_xll.SNL.Clients.Office.Excel.Functions.SPG(A298, "IQ_DILUT_EPS_NORM", "CY2023")</f>
        <v>NA</v>
      </c>
      <c r="E298" t="e">
        <f t="shared" si="16"/>
        <v>#VALUE!</v>
      </c>
      <c r="F298" t="e">
        <f t="shared" si="17"/>
        <v>#VALUE!</v>
      </c>
      <c r="G298" s="11" t="s">
        <v>300</v>
      </c>
      <c r="H298" s="4" cm="1">
        <f t="array" ref="H298">_xll.SNL.Clients.Office.Excel.Functions.SPG(G298, "SP_TOTAL_REV", "CY2023")</f>
        <v>134902000</v>
      </c>
      <c r="I298" s="4">
        <f>_xll.SNL.Clients.Office.Excel.Functions.SPG(G298,"IQ_AVG_DILUT_SHARES_OUT","CY2023")</f>
        <v>2629000000</v>
      </c>
      <c r="J298" s="5" t="str">
        <f>_xll.SNL.Clients.Office.Excel.Functions.SPG(G298, "IQ_DILUT_EPS_NORM", "CY2023")</f>
        <v>NA</v>
      </c>
      <c r="K298" t="e">
        <f t="shared" si="18"/>
        <v>#VALUE!</v>
      </c>
      <c r="L298" t="e">
        <f t="shared" si="19"/>
        <v>#VALUE!</v>
      </c>
    </row>
    <row r="299" spans="1:12">
      <c r="A299" s="11" t="s">
        <v>301</v>
      </c>
      <c r="B299" s="4" cm="1">
        <f t="array" ref="B299">_xll.SNL.Clients.Office.Excel.Functions.SPG(A299, "SP_TOTAL_REV", "CY2023")</f>
        <v>66905000</v>
      </c>
      <c r="C299" s="4">
        <f>_xll.SNL.Clients.Office.Excel.Functions.SPG(A299,"IQ_AVG_DILUT_SHARES_OUT","CY2023")</f>
        <v>762300000</v>
      </c>
      <c r="D299" s="5">
        <f>_xll.SNL.Clients.Office.Excel.Functions.SPG(A299, "IQ_DILUT_EPS_NORM", "CY2023")</f>
        <v>1.7410000000000001</v>
      </c>
      <c r="E299">
        <f t="shared" si="16"/>
        <v>1327164.3</v>
      </c>
      <c r="F299">
        <f t="shared" si="17"/>
        <v>1.9836548837904491E-2</v>
      </c>
      <c r="G299" s="11" t="s">
        <v>301</v>
      </c>
      <c r="H299" s="4" cm="1">
        <f t="array" ref="H299">_xll.SNL.Clients.Office.Excel.Functions.SPG(G299, "SP_TOTAL_REV", "CY2023")</f>
        <v>66905000</v>
      </c>
      <c r="I299" s="4">
        <f>_xll.SNL.Clients.Office.Excel.Functions.SPG(G299,"IQ_AVG_DILUT_SHARES_OUT","CY2023")</f>
        <v>762300000</v>
      </c>
      <c r="J299" s="5">
        <f>_xll.SNL.Clients.Office.Excel.Functions.SPG(G299, "IQ_DILUT_EPS_NORM", "CY2023")</f>
        <v>1.7410000000000001</v>
      </c>
      <c r="K299">
        <f t="shared" si="18"/>
        <v>1327164.3</v>
      </c>
      <c r="L299">
        <f t="shared" si="19"/>
        <v>1.9836548837904491E-2</v>
      </c>
    </row>
    <row r="300" spans="1:12">
      <c r="A300" s="11" t="s">
        <v>302</v>
      </c>
      <c r="B300" s="4" cm="1">
        <f t="array" ref="B300">_xll.SNL.Clients.Office.Excel.Functions.SPG(A300, "SP_TOTAL_REV", "CY2023")</f>
        <v>3788309</v>
      </c>
      <c r="C300" s="4">
        <f>_xll.SNL.Clients.Office.Excel.Functions.SPG(A300,"IQ_AVG_DILUT_SHARES_OUT","CY2023")</f>
        <v>21971528</v>
      </c>
      <c r="D300" s="5">
        <f>_xll.SNL.Clients.Office.Excel.Functions.SPG(A300, "IQ_DILUT_EPS_NORM", "CY2023")</f>
        <v>28.63</v>
      </c>
      <c r="E300">
        <f t="shared" si="16"/>
        <v>629044.84664</v>
      </c>
      <c r="F300">
        <f t="shared" si="17"/>
        <v>0.16604898033396959</v>
      </c>
      <c r="G300" s="11" t="s">
        <v>302</v>
      </c>
      <c r="H300" s="4" cm="1">
        <f t="array" ref="H300">_xll.SNL.Clients.Office.Excel.Functions.SPG(G300, "SP_TOTAL_REV", "CY2023")</f>
        <v>3788309</v>
      </c>
      <c r="I300" s="4">
        <f>_xll.SNL.Clients.Office.Excel.Functions.SPG(G300,"IQ_AVG_DILUT_SHARES_OUT","CY2023")</f>
        <v>21971528</v>
      </c>
      <c r="J300" s="5">
        <f>_xll.SNL.Clients.Office.Excel.Functions.SPG(G300, "IQ_DILUT_EPS_NORM", "CY2023")</f>
        <v>28.63</v>
      </c>
      <c r="K300">
        <f t="shared" si="18"/>
        <v>629044.84664</v>
      </c>
      <c r="L300">
        <f t="shared" si="19"/>
        <v>0.16604898033396959</v>
      </c>
    </row>
    <row r="301" spans="1:12">
      <c r="A301" s="11" t="s">
        <v>303</v>
      </c>
      <c r="B301" s="4" cm="1">
        <f t="array" ref="B301">_xll.SNL.Clients.Office.Excel.Functions.SPG(A301, "SP_TOTAL_REV", "CY2023")</f>
        <v>16118509</v>
      </c>
      <c r="C301" s="4">
        <f>_xll.SNL.Clients.Office.Excel.Functions.SPG(A301,"IQ_AVG_DILUT_SHARES_OUT","CY2023")</f>
        <v>358627000</v>
      </c>
      <c r="D301" s="5">
        <f>_xll.SNL.Clients.Office.Excel.Functions.SPG(A301, "IQ_DILUT_EPS_NORM", "CY2023")</f>
        <v>1.4350000000000001</v>
      </c>
      <c r="E301">
        <f t="shared" si="16"/>
        <v>514629.745</v>
      </c>
      <c r="F301">
        <f t="shared" si="17"/>
        <v>3.1927875276801347E-2</v>
      </c>
      <c r="G301" s="11" t="s">
        <v>303</v>
      </c>
      <c r="H301" s="4" cm="1">
        <f t="array" ref="H301">_xll.SNL.Clients.Office.Excel.Functions.SPG(G301, "SP_TOTAL_REV", "CY2023")</f>
        <v>16118509</v>
      </c>
      <c r="I301" s="4">
        <f>_xll.SNL.Clients.Office.Excel.Functions.SPG(G301,"IQ_AVG_DILUT_SHARES_OUT","CY2023")</f>
        <v>358627000</v>
      </c>
      <c r="J301" s="5">
        <f>_xll.SNL.Clients.Office.Excel.Functions.SPG(G301, "IQ_DILUT_EPS_NORM", "CY2023")</f>
        <v>1.4350000000000001</v>
      </c>
      <c r="K301">
        <f t="shared" si="18"/>
        <v>514629.745</v>
      </c>
      <c r="L301">
        <f t="shared" si="19"/>
        <v>3.1927875276801347E-2</v>
      </c>
    </row>
    <row r="302" spans="1:12">
      <c r="A302" s="11" t="s">
        <v>304</v>
      </c>
      <c r="B302" s="4" cm="1">
        <f t="array" ref="B302">_xll.SNL.Clients.Office.Excel.Functions.SPG(A302, "SP_TOTAL_REV", "CY2023")</f>
        <v>8541300</v>
      </c>
      <c r="C302" s="4">
        <f>_xll.SNL.Clients.Office.Excel.Functions.SPG(A302,"IQ_AVG_DILUT_SHARES_OUT","CY2023")</f>
        <v>550250000</v>
      </c>
      <c r="D302" s="5">
        <f>_xll.SNL.Clients.Office.Excel.Functions.SPG(A302, "IQ_DILUT_EPS_NORM", "CY2023")</f>
        <v>3.3929999999999998</v>
      </c>
      <c r="E302">
        <f t="shared" si="16"/>
        <v>1866998.25</v>
      </c>
      <c r="F302">
        <f t="shared" si="17"/>
        <v>0.21858478802992518</v>
      </c>
      <c r="G302" s="11" t="s">
        <v>304</v>
      </c>
      <c r="H302" s="4" cm="1">
        <f t="array" ref="H302">_xll.SNL.Clients.Office.Excel.Functions.SPG(G302, "SP_TOTAL_REV", "CY2023")</f>
        <v>8541300</v>
      </c>
      <c r="I302" s="4">
        <f>_xll.SNL.Clients.Office.Excel.Functions.SPG(G302,"IQ_AVG_DILUT_SHARES_OUT","CY2023")</f>
        <v>550250000</v>
      </c>
      <c r="J302" s="5">
        <f>_xll.SNL.Clients.Office.Excel.Functions.SPG(G302, "IQ_DILUT_EPS_NORM", "CY2023")</f>
        <v>3.3929999999999998</v>
      </c>
      <c r="K302">
        <f t="shared" si="18"/>
        <v>1866998.25</v>
      </c>
      <c r="L302">
        <f t="shared" si="19"/>
        <v>0.21858478802992518</v>
      </c>
    </row>
    <row r="303" spans="1:12">
      <c r="A303" s="11" t="s">
        <v>305</v>
      </c>
      <c r="B303" s="4" cm="1">
        <f t="array" ref="B303">_xll.SNL.Clients.Office.Excel.Functions.SPG(A303, "SP_TOTAL_REV", "CY2023")</f>
        <v>16181000</v>
      </c>
      <c r="C303" s="4">
        <f>_xll.SNL.Clients.Office.Excel.Functions.SPG(A303,"IQ_AVG_DILUT_SHARES_OUT","CY2023")</f>
        <v>1095500000</v>
      </c>
      <c r="D303" s="5">
        <f>_xll.SNL.Clients.Office.Excel.Functions.SPG(A303, "IQ_DILUT_EPS_NORM", "CY2023")</f>
        <v>-3.609</v>
      </c>
      <c r="E303">
        <f t="shared" si="16"/>
        <v>-3953659.5</v>
      </c>
      <c r="F303">
        <f t="shared" si="17"/>
        <v>-0.24433962672269946</v>
      </c>
      <c r="G303" s="11" t="s">
        <v>305</v>
      </c>
      <c r="H303" s="4" cm="1">
        <f t="array" ref="H303">_xll.SNL.Clients.Office.Excel.Functions.SPG(G303, "SP_TOTAL_REV", "CY2023")</f>
        <v>16181000</v>
      </c>
      <c r="I303" s="4">
        <f>_xll.SNL.Clients.Office.Excel.Functions.SPG(G303,"IQ_AVG_DILUT_SHARES_OUT","CY2023")</f>
        <v>1095500000</v>
      </c>
      <c r="J303" s="5">
        <f>_xll.SNL.Clients.Office.Excel.Functions.SPG(G303, "IQ_DILUT_EPS_NORM", "CY2023")</f>
        <v>-3.609</v>
      </c>
      <c r="K303">
        <f t="shared" si="18"/>
        <v>-3953659.5</v>
      </c>
      <c r="L303">
        <f t="shared" si="19"/>
        <v>-0.24433962672269946</v>
      </c>
    </row>
    <row r="304" spans="1:12">
      <c r="A304" s="11" t="s">
        <v>306</v>
      </c>
      <c r="B304" s="4" cm="1">
        <f t="array" ref="B304">_xll.SNL.Clients.Office.Excel.Functions.SPG(A304, "SP_TOTAL_REV", "CY2023")</f>
        <v>227583000</v>
      </c>
      <c r="C304" s="4">
        <f>_xll.SNL.Clients.Office.Excel.Functions.SPG(A304,"IQ_AVG_DILUT_SHARES_OUT","CY2023")</f>
        <v>7465000000</v>
      </c>
      <c r="D304" s="5">
        <f>_xll.SNL.Clients.Office.Excel.Functions.SPG(A304, "IQ_DILUT_EPS_NORM", "CY2023")</f>
        <v>8.49</v>
      </c>
      <c r="E304">
        <f t="shared" si="16"/>
        <v>63377850</v>
      </c>
      <c r="F304">
        <f t="shared" si="17"/>
        <v>0.27848235588774206</v>
      </c>
      <c r="G304" s="11" t="s">
        <v>306</v>
      </c>
      <c r="H304" s="4" cm="1">
        <f t="array" ref="H304">_xll.SNL.Clients.Office.Excel.Functions.SPG(G304, "SP_TOTAL_REV", "CY2023")</f>
        <v>227583000</v>
      </c>
      <c r="I304" s="4">
        <f>_xll.SNL.Clients.Office.Excel.Functions.SPG(G304,"IQ_AVG_DILUT_SHARES_OUT","CY2023")</f>
        <v>7465000000</v>
      </c>
      <c r="J304" s="5">
        <f>_xll.SNL.Clients.Office.Excel.Functions.SPG(G304, "IQ_DILUT_EPS_NORM", "CY2023")</f>
        <v>8.49</v>
      </c>
      <c r="K304">
        <f t="shared" si="18"/>
        <v>63377850</v>
      </c>
      <c r="L304">
        <f t="shared" si="19"/>
        <v>0.27848235588774206</v>
      </c>
    </row>
    <row r="305" spans="1:12">
      <c r="A305" s="11" t="s">
        <v>307</v>
      </c>
      <c r="B305" s="4" cm="1">
        <f t="array" ref="B305">_xll.SNL.Clients.Office.Excel.Functions.SPG(A305, "SP_TOTAL_REV", "CY2023")</f>
        <v>2174952</v>
      </c>
      <c r="C305" s="4">
        <f>_xll.SNL.Clients.Office.Excel.Functions.SPG(A305,"IQ_AVG_DILUT_SHARES_OUT","CY2023")</f>
        <v>116645000</v>
      </c>
      <c r="D305" s="5">
        <f>_xll.SNL.Clients.Office.Excel.Functions.SPG(A305, "IQ_DILUT_EPS_NORM", "CY2023")</f>
        <v>2.8959999999999999</v>
      </c>
      <c r="E305">
        <f t="shared" si="16"/>
        <v>337803.92</v>
      </c>
      <c r="F305">
        <f t="shared" si="17"/>
        <v>0.1553155747805009</v>
      </c>
      <c r="G305" s="11" t="s">
        <v>307</v>
      </c>
      <c r="H305" s="4" cm="1">
        <f t="array" ref="H305">_xll.SNL.Clients.Office.Excel.Functions.SPG(G305, "SP_TOTAL_REV", "CY2023")</f>
        <v>2174952</v>
      </c>
      <c r="I305" s="4">
        <f>_xll.SNL.Clients.Office.Excel.Functions.SPG(G305,"IQ_AVG_DILUT_SHARES_OUT","CY2023")</f>
        <v>116645000</v>
      </c>
      <c r="J305" s="5">
        <f>_xll.SNL.Clients.Office.Excel.Functions.SPG(G305, "IQ_DILUT_EPS_NORM", "CY2023")</f>
        <v>2.8959999999999999</v>
      </c>
      <c r="K305">
        <f t="shared" si="18"/>
        <v>337803.92</v>
      </c>
      <c r="L305">
        <f t="shared" si="19"/>
        <v>0.1553155747805009</v>
      </c>
    </row>
    <row r="306" spans="1:12">
      <c r="A306" s="11" t="s">
        <v>1050</v>
      </c>
      <c r="B306" s="4" t="str" cm="1">
        <f t="array" ref="B306">_xll.SNL.Clients.Office.Excel.Functions.SPG(A306, "SP_TOTAL_REV", "CY2023")</f>
        <v>#INVALID COMPANY ID</v>
      </c>
      <c r="C306" s="4" t="str">
        <f>_xll.SNL.Clients.Office.Excel.Functions.SPG(A306,"IQ_AVG_DILUT_SHARES_OUT","CY2023")</f>
        <v>#INVALID COMPANY ID</v>
      </c>
      <c r="D306" s="5" t="str">
        <f>_xll.SNL.Clients.Office.Excel.Functions.SPG(A306, "IQ_DILUT_EPS_NORM", "CY2023")</f>
        <v>#INVALID COMPANY ID</v>
      </c>
      <c r="E306" t="e">
        <f t="shared" si="16"/>
        <v>#VALUE!</v>
      </c>
      <c r="F306" t="e">
        <f t="shared" si="17"/>
        <v>#VALUE!</v>
      </c>
      <c r="G306" s="11" t="s">
        <v>1050</v>
      </c>
      <c r="H306" s="4" t="str" cm="1">
        <f t="array" ref="H306">_xll.SNL.Clients.Office.Excel.Functions.SPG(G306, "SP_TOTAL_REV", "CY2023")</f>
        <v>#INVALID COMPANY ID</v>
      </c>
      <c r="I306" s="4" t="str">
        <f>_xll.SNL.Clients.Office.Excel.Functions.SPG(G306,"IQ_AVG_DILUT_SHARES_OUT","CY2023")</f>
        <v>#INVALID COMPANY ID</v>
      </c>
      <c r="J306" s="5" t="str">
        <f>_xll.SNL.Clients.Office.Excel.Functions.SPG(G306, "IQ_DILUT_EPS_NORM", "CY2023")</f>
        <v>#INVALID COMPANY ID</v>
      </c>
      <c r="K306" t="e">
        <f t="shared" si="18"/>
        <v>#VALUE!</v>
      </c>
      <c r="L306" t="e">
        <f t="shared" si="19"/>
        <v>#VALUE!</v>
      </c>
    </row>
    <row r="307" spans="1:12">
      <c r="A307" s="11" t="s">
        <v>308</v>
      </c>
      <c r="B307" s="4" cm="1">
        <f t="array" ref="B307">_xll.SNL.Clients.Office.Excel.Functions.SPG(A307, "SP_TOTAL_REV", "CY2023")</f>
        <v>6848000</v>
      </c>
      <c r="C307" s="4">
        <f>_xll.SNL.Clients.Office.Excel.Functions.SPG(A307,"IQ_AVG_DILUT_SHARES_OUT","CY2023")</f>
        <v>382000000</v>
      </c>
      <c r="D307" s="5">
        <f>_xll.SNL.Clients.Office.Excel.Functions.SPG(A307, "IQ_DILUT_EPS_NORM", "CY2023")</f>
        <v>-6.3319999999999999</v>
      </c>
      <c r="E307">
        <f t="shared" si="16"/>
        <v>-2418824</v>
      </c>
      <c r="F307">
        <f t="shared" si="17"/>
        <v>-0.35321612149532711</v>
      </c>
      <c r="G307" s="11" t="s">
        <v>308</v>
      </c>
      <c r="H307" s="4" cm="1">
        <f t="array" ref="H307">_xll.SNL.Clients.Office.Excel.Functions.SPG(G307, "SP_TOTAL_REV", "CY2023")</f>
        <v>6848000</v>
      </c>
      <c r="I307" s="4">
        <f>_xll.SNL.Clients.Office.Excel.Functions.SPG(G307,"IQ_AVG_DILUT_SHARES_OUT","CY2023")</f>
        <v>382000000</v>
      </c>
      <c r="J307" s="5">
        <f>_xll.SNL.Clients.Office.Excel.Functions.SPG(G307, "IQ_DILUT_EPS_NORM", "CY2023")</f>
        <v>-6.3319999999999999</v>
      </c>
      <c r="K307">
        <f t="shared" si="18"/>
        <v>-2418824</v>
      </c>
      <c r="L307">
        <f t="shared" si="19"/>
        <v>-0.35321612149532711</v>
      </c>
    </row>
    <row r="308" spans="1:12">
      <c r="A308" s="11" t="s">
        <v>309</v>
      </c>
      <c r="B308" s="4" cm="1">
        <f t="array" ref="B308">_xll.SNL.Clients.Office.Excel.Functions.SPG(A308, "SP_TOTAL_REV", "CY2023")</f>
        <v>11135115</v>
      </c>
      <c r="C308" s="4">
        <f>_xll.SNL.Clients.Office.Excel.Functions.SPG(A308,"IQ_AVG_DILUT_SHARES_OUT","CY2023")</f>
        <v>63657000</v>
      </c>
      <c r="D308" s="5">
        <f>_xll.SNL.Clients.Office.Excel.Functions.SPG(A308, "IQ_DILUT_EPS_NORM", "CY2023")</f>
        <v>7.3330000000000002</v>
      </c>
      <c r="E308">
        <f t="shared" si="16"/>
        <v>466796.78100000002</v>
      </c>
      <c r="F308">
        <f t="shared" si="17"/>
        <v>4.1921145942363416E-2</v>
      </c>
      <c r="G308" s="11" t="s">
        <v>309</v>
      </c>
      <c r="H308" s="4" cm="1">
        <f t="array" ref="H308">_xll.SNL.Clients.Office.Excel.Functions.SPG(G308, "SP_TOTAL_REV", "CY2023")</f>
        <v>11135115</v>
      </c>
      <c r="I308" s="4">
        <f>_xll.SNL.Clients.Office.Excel.Functions.SPG(G308,"IQ_AVG_DILUT_SHARES_OUT","CY2023")</f>
        <v>63657000</v>
      </c>
      <c r="J308" s="5">
        <f>_xll.SNL.Clients.Office.Excel.Functions.SPG(G308, "IQ_DILUT_EPS_NORM", "CY2023")</f>
        <v>7.3330000000000002</v>
      </c>
      <c r="K308">
        <f t="shared" si="18"/>
        <v>466796.78100000002</v>
      </c>
      <c r="L308">
        <f t="shared" si="19"/>
        <v>4.1921145942363416E-2</v>
      </c>
    </row>
    <row r="309" spans="1:12">
      <c r="A309" s="11" t="s">
        <v>310</v>
      </c>
      <c r="B309" s="4" cm="1">
        <f t="array" ref="B309">_xll.SNL.Clients.Office.Excel.Functions.SPG(A309, "SP_TOTAL_REV", "CY2023")</f>
        <v>34072000</v>
      </c>
      <c r="C309" s="4">
        <f>_xll.SNL.Clients.Office.Excel.Functions.SPG(A309,"IQ_AVG_DILUT_SHARES_OUT","CY2023")</f>
        <v>58100000</v>
      </c>
      <c r="D309" s="5">
        <f>_xll.SNL.Clients.Office.Excel.Functions.SPG(A309, "IQ_DILUT_EPS_NORM", "CY2023")</f>
        <v>16.233000000000001</v>
      </c>
      <c r="E309">
        <f t="shared" si="16"/>
        <v>943137.3</v>
      </c>
      <c r="F309">
        <f t="shared" si="17"/>
        <v>2.7680714369570324E-2</v>
      </c>
      <c r="G309" s="11" t="s">
        <v>310</v>
      </c>
      <c r="H309" s="4" cm="1">
        <f t="array" ref="H309">_xll.SNL.Clients.Office.Excel.Functions.SPG(G309, "SP_TOTAL_REV", "CY2023")</f>
        <v>34072000</v>
      </c>
      <c r="I309" s="4">
        <f>_xll.SNL.Clients.Office.Excel.Functions.SPG(G309,"IQ_AVG_DILUT_SHARES_OUT","CY2023")</f>
        <v>58100000</v>
      </c>
      <c r="J309" s="5">
        <f>_xll.SNL.Clients.Office.Excel.Functions.SPG(G309, "IQ_DILUT_EPS_NORM", "CY2023")</f>
        <v>16.233000000000001</v>
      </c>
      <c r="K309">
        <f t="shared" si="18"/>
        <v>943137.3</v>
      </c>
      <c r="L309">
        <f t="shared" si="19"/>
        <v>2.7680714369570324E-2</v>
      </c>
    </row>
    <row r="310" spans="1:12">
      <c r="A310" s="11" t="s">
        <v>311</v>
      </c>
      <c r="B310" s="4" cm="1">
        <f t="array" ref="B310">_xll.SNL.Clients.Office.Excel.Functions.SPG(A310, "SP_TOTAL_REV", "CY2023")</f>
        <v>11702100</v>
      </c>
      <c r="C310" s="4">
        <f>_xll.SNL.Clients.Office.Excel.Functions.SPG(A310,"IQ_AVG_DILUT_SHARES_OUT","CY2023")</f>
        <v>217300000</v>
      </c>
      <c r="D310" s="5">
        <f>_xll.SNL.Clients.Office.Excel.Functions.SPG(A310, "IQ_DILUT_EPS_NORM", "CY2023")</f>
        <v>4.0359999999999996</v>
      </c>
      <c r="E310">
        <f t="shared" si="16"/>
        <v>877022.79999999993</v>
      </c>
      <c r="F310">
        <f t="shared" si="17"/>
        <v>7.4945761871800784E-2</v>
      </c>
      <c r="G310" s="11" t="s">
        <v>311</v>
      </c>
      <c r="H310" s="4" cm="1">
        <f t="array" ref="H310">_xll.SNL.Clients.Office.Excel.Functions.SPG(G310, "SP_TOTAL_REV", "CY2023")</f>
        <v>11702100</v>
      </c>
      <c r="I310" s="4">
        <f>_xll.SNL.Clients.Office.Excel.Functions.SPG(G310,"IQ_AVG_DILUT_SHARES_OUT","CY2023")</f>
        <v>217300000</v>
      </c>
      <c r="J310" s="5">
        <f>_xll.SNL.Clients.Office.Excel.Functions.SPG(G310, "IQ_DILUT_EPS_NORM", "CY2023")</f>
        <v>4.0359999999999996</v>
      </c>
      <c r="K310">
        <f t="shared" si="18"/>
        <v>877022.79999999993</v>
      </c>
      <c r="L310">
        <f t="shared" si="19"/>
        <v>7.4945761871800784E-2</v>
      </c>
    </row>
    <row r="311" spans="1:12">
      <c r="A311" s="11" t="s">
        <v>312</v>
      </c>
      <c r="B311" s="4" cm="1">
        <f t="array" ref="B311">_xll.SNL.Clients.Office.Excel.Functions.SPG(A311, "SP_TOTAL_REV", "CY2023")</f>
        <v>36016000</v>
      </c>
      <c r="C311" s="4">
        <f>_xll.SNL.Clients.Office.Excel.Functions.SPG(A311,"IQ_AVG_DILUT_SHARES_OUT","CY2023")</f>
        <v>1370000000</v>
      </c>
      <c r="D311" s="5">
        <f>_xll.SNL.Clients.Office.Excel.Functions.SPG(A311, "IQ_DILUT_EPS_NORM", "CY2023")</f>
        <v>2.6539999999999999</v>
      </c>
      <c r="E311">
        <f t="shared" si="16"/>
        <v>3635980</v>
      </c>
      <c r="F311">
        <f t="shared" si="17"/>
        <v>0.10095457574411373</v>
      </c>
      <c r="G311" s="11" t="s">
        <v>312</v>
      </c>
      <c r="H311" s="4" cm="1">
        <f t="array" ref="H311">_xll.SNL.Clients.Office.Excel.Functions.SPG(G311, "SP_TOTAL_REV", "CY2023")</f>
        <v>36016000</v>
      </c>
      <c r="I311" s="4">
        <f>_xll.SNL.Clients.Office.Excel.Functions.SPG(G311,"IQ_AVG_DILUT_SHARES_OUT","CY2023")</f>
        <v>1370000000</v>
      </c>
      <c r="J311" s="5">
        <f>_xll.SNL.Clients.Office.Excel.Functions.SPG(G311, "IQ_DILUT_EPS_NORM", "CY2023")</f>
        <v>2.6539999999999999</v>
      </c>
      <c r="K311">
        <f t="shared" si="18"/>
        <v>3635980</v>
      </c>
      <c r="L311">
        <f t="shared" si="19"/>
        <v>0.10095457574411373</v>
      </c>
    </row>
    <row r="312" spans="1:12">
      <c r="A312" s="11" t="s">
        <v>313</v>
      </c>
      <c r="B312" s="4" cm="1">
        <f t="array" ref="B312">_xll.SNL.Clients.Office.Excel.Functions.SPG(A312, "SP_TOTAL_REV", "CY2023")</f>
        <v>1821072</v>
      </c>
      <c r="C312" s="4">
        <f>_xll.SNL.Clients.Office.Excel.Functions.SPG(A312,"IQ_AVG_DILUT_SHARES_OUT","CY2023")</f>
        <v>48771000</v>
      </c>
      <c r="D312" s="5">
        <f>_xll.SNL.Clients.Office.Excel.Functions.SPG(A312, "IQ_DILUT_EPS_NORM", "CY2023")</f>
        <v>6.3959999999999999</v>
      </c>
      <c r="E312">
        <f t="shared" si="16"/>
        <v>311939.31599999999</v>
      </c>
      <c r="F312">
        <f t="shared" si="17"/>
        <v>0.17129433432615515</v>
      </c>
      <c r="G312" s="11" t="s">
        <v>313</v>
      </c>
      <c r="H312" s="4" cm="1">
        <f t="array" ref="H312">_xll.SNL.Clients.Office.Excel.Functions.SPG(G312, "SP_TOTAL_REV", "CY2023")</f>
        <v>1821072</v>
      </c>
      <c r="I312" s="4">
        <f>_xll.SNL.Clients.Office.Excel.Functions.SPG(G312,"IQ_AVG_DILUT_SHARES_OUT","CY2023")</f>
        <v>48771000</v>
      </c>
      <c r="J312" s="5">
        <f>_xll.SNL.Clients.Office.Excel.Functions.SPG(G312, "IQ_DILUT_EPS_NORM", "CY2023")</f>
        <v>6.3959999999999999</v>
      </c>
      <c r="K312">
        <f t="shared" si="18"/>
        <v>311939.31599999999</v>
      </c>
      <c r="L312">
        <f t="shared" si="19"/>
        <v>0.17129433432615515</v>
      </c>
    </row>
    <row r="313" spans="1:12">
      <c r="A313" s="11" t="s">
        <v>314</v>
      </c>
      <c r="B313" s="4" cm="1">
        <f t="array" ref="B313">_xll.SNL.Clients.Office.Excel.Functions.SPG(A313, "SP_TOTAL_REV", "CY2023")</f>
        <v>7140027</v>
      </c>
      <c r="C313" s="4">
        <f>_xll.SNL.Clients.Office.Excel.Functions.SPG(A313,"IQ_AVG_DILUT_SHARES_OUT","CY2023")</f>
        <v>1057981000</v>
      </c>
      <c r="D313" s="5">
        <f>_xll.SNL.Clients.Office.Excel.Functions.SPG(A313, "IQ_DILUT_EPS_NORM", "CY2023")</f>
        <v>1.23</v>
      </c>
      <c r="E313">
        <f t="shared" si="16"/>
        <v>1301316.6299999999</v>
      </c>
      <c r="F313">
        <f t="shared" si="17"/>
        <v>0.18225654188702647</v>
      </c>
      <c r="G313" s="11" t="s">
        <v>314</v>
      </c>
      <c r="H313" s="4" cm="1">
        <f t="array" ref="H313">_xll.SNL.Clients.Office.Excel.Functions.SPG(G313, "SP_TOTAL_REV", "CY2023")</f>
        <v>7140027</v>
      </c>
      <c r="I313" s="4">
        <f>_xll.SNL.Clients.Office.Excel.Functions.SPG(G313,"IQ_AVG_DILUT_SHARES_OUT","CY2023")</f>
        <v>1057981000</v>
      </c>
      <c r="J313" s="5">
        <f>_xll.SNL.Clients.Office.Excel.Functions.SPG(G313, "IQ_DILUT_EPS_NORM", "CY2023")</f>
        <v>1.23</v>
      </c>
      <c r="K313">
        <f t="shared" si="18"/>
        <v>1301316.6299999999</v>
      </c>
      <c r="L313">
        <f t="shared" si="19"/>
        <v>0.18225654188702647</v>
      </c>
    </row>
    <row r="314" spans="1:12">
      <c r="A314" s="11" t="s">
        <v>315</v>
      </c>
      <c r="B314" s="4" cm="1">
        <f t="array" ref="B314">_xll.SNL.Clients.Office.Excel.Functions.SPG(A314, "SP_TOTAL_REV", "CY2023")</f>
        <v>5916000</v>
      </c>
      <c r="C314" s="4">
        <f>_xll.SNL.Clients.Office.Excel.Functions.SPG(A314,"IQ_AVG_DILUT_SHARES_OUT","CY2023")</f>
        <v>184000000</v>
      </c>
      <c r="D314" s="5">
        <f>_xll.SNL.Clients.Office.Excel.Functions.SPG(A314, "IQ_DILUT_EPS_NORM", "CY2023")</f>
        <v>6.8150000000000004</v>
      </c>
      <c r="E314">
        <f t="shared" si="16"/>
        <v>1253960</v>
      </c>
      <c r="F314">
        <f t="shared" si="17"/>
        <v>0.2119607843137255</v>
      </c>
      <c r="G314" s="11" t="s">
        <v>315</v>
      </c>
      <c r="H314" s="4" cm="1">
        <f t="array" ref="H314">_xll.SNL.Clients.Office.Excel.Functions.SPG(G314, "SP_TOTAL_REV", "CY2023")</f>
        <v>5916000</v>
      </c>
      <c r="I314" s="4">
        <f>_xll.SNL.Clients.Office.Excel.Functions.SPG(G314,"IQ_AVG_DILUT_SHARES_OUT","CY2023")</f>
        <v>184000000</v>
      </c>
      <c r="J314" s="5">
        <f>_xll.SNL.Clients.Office.Excel.Functions.SPG(G314, "IQ_DILUT_EPS_NORM", "CY2023")</f>
        <v>6.8150000000000004</v>
      </c>
      <c r="K314">
        <f t="shared" si="18"/>
        <v>1253960</v>
      </c>
      <c r="L314">
        <f t="shared" si="19"/>
        <v>0.2119607843137255</v>
      </c>
    </row>
    <row r="315" spans="1:12">
      <c r="A315" s="11" t="s">
        <v>316</v>
      </c>
      <c r="B315" s="4" cm="1">
        <f t="array" ref="B315">_xll.SNL.Clients.Office.Excel.Functions.SPG(A315, "SP_TOTAL_REV", "CY2023")</f>
        <v>54143000</v>
      </c>
      <c r="C315" s="4">
        <f>_xll.SNL.Clients.Office.Excel.Functions.SPG(A315,"IQ_AVG_DILUT_SHARES_OUT","CY2023")</f>
        <v>1646000000</v>
      </c>
      <c r="D315" s="5">
        <f>_xll.SNL.Clients.Office.Excel.Functions.SPG(A315, "IQ_DILUT_EPS_NORM", "CY2023")</f>
        <v>4.6440000000000001</v>
      </c>
      <c r="E315">
        <f t="shared" si="16"/>
        <v>7644024</v>
      </c>
      <c r="F315">
        <f t="shared" si="17"/>
        <v>0.141182128807048</v>
      </c>
      <c r="G315" s="11" t="s">
        <v>316</v>
      </c>
      <c r="H315" s="4" cm="1">
        <f t="array" ref="H315">_xll.SNL.Clients.Office.Excel.Functions.SPG(G315, "SP_TOTAL_REV", "CY2023")</f>
        <v>54143000</v>
      </c>
      <c r="I315" s="4">
        <f>_xll.SNL.Clients.Office.Excel.Functions.SPG(G315,"IQ_AVG_DILUT_SHARES_OUT","CY2023")</f>
        <v>1646000000</v>
      </c>
      <c r="J315" s="5">
        <f>_xll.SNL.Clients.Office.Excel.Functions.SPG(G315, "IQ_DILUT_EPS_NORM", "CY2023")</f>
        <v>4.6440000000000001</v>
      </c>
      <c r="K315">
        <f t="shared" si="18"/>
        <v>7644024</v>
      </c>
      <c r="L315">
        <f t="shared" si="19"/>
        <v>0.141182128807048</v>
      </c>
    </row>
    <row r="316" spans="1:12">
      <c r="A316" s="11" t="s">
        <v>317</v>
      </c>
      <c r="B316" s="4" cm="1">
        <f t="array" ref="B316">_xll.SNL.Clients.Office.Excel.Functions.SPG(A316, "SP_TOTAL_REV", "CY2023")</f>
        <v>9978000</v>
      </c>
      <c r="C316" s="4">
        <f>_xll.SNL.Clients.Office.Excel.Functions.SPG(A316,"IQ_AVG_DILUT_SHARES_OUT","CY2023")</f>
        <v>172100000</v>
      </c>
      <c r="D316" s="5">
        <f>_xll.SNL.Clients.Office.Excel.Functions.SPG(A316, "IQ_DILUT_EPS_NORM", "CY2023")</f>
        <v>8.0399999999999991</v>
      </c>
      <c r="E316">
        <f t="shared" si="16"/>
        <v>1383683.9999999998</v>
      </c>
      <c r="F316">
        <f t="shared" si="17"/>
        <v>0.13867348165965121</v>
      </c>
      <c r="G316" s="11" t="s">
        <v>317</v>
      </c>
      <c r="H316" s="4" cm="1">
        <f t="array" ref="H316">_xll.SNL.Clients.Office.Excel.Functions.SPG(G316, "SP_TOTAL_REV", "CY2023")</f>
        <v>9978000</v>
      </c>
      <c r="I316" s="4">
        <f>_xll.SNL.Clients.Office.Excel.Functions.SPG(G316,"IQ_AVG_DILUT_SHARES_OUT","CY2023")</f>
        <v>172100000</v>
      </c>
      <c r="J316" s="5">
        <f>_xll.SNL.Clients.Office.Excel.Functions.SPG(G316, "IQ_DILUT_EPS_NORM", "CY2023")</f>
        <v>8.0399999999999991</v>
      </c>
      <c r="K316">
        <f t="shared" si="18"/>
        <v>1383683.9999999998</v>
      </c>
      <c r="L316">
        <f t="shared" si="19"/>
        <v>0.13867348165965121</v>
      </c>
    </row>
    <row r="317" spans="1:12">
      <c r="A317" s="11" t="s">
        <v>318</v>
      </c>
      <c r="B317" s="4" cm="1">
        <f t="array" ref="B317">_xll.SNL.Clients.Office.Excel.Functions.SPG(A317, "SP_TOTAL_REV", "CY2023")</f>
        <v>2528920</v>
      </c>
      <c r="C317" s="4">
        <f>_xll.SNL.Clients.Office.Excel.Functions.SPG(A317,"IQ_AVG_DILUT_SHARES_OUT","CY2023")</f>
        <v>79843000</v>
      </c>
      <c r="D317" s="5">
        <f>_xll.SNL.Clients.Office.Excel.Functions.SPG(A317, "IQ_DILUT_EPS_NORM", "CY2023")</f>
        <v>9.6199999999999992</v>
      </c>
      <c r="E317">
        <f t="shared" si="16"/>
        <v>768089.65999999992</v>
      </c>
      <c r="F317">
        <f t="shared" si="17"/>
        <v>0.30372240323932742</v>
      </c>
      <c r="G317" s="11" t="s">
        <v>318</v>
      </c>
      <c r="H317" s="4" cm="1">
        <f t="array" ref="H317">_xll.SNL.Clients.Office.Excel.Functions.SPG(G317, "SP_TOTAL_REV", "CY2023")</f>
        <v>2528920</v>
      </c>
      <c r="I317" s="4">
        <f>_xll.SNL.Clients.Office.Excel.Functions.SPG(G317,"IQ_AVG_DILUT_SHARES_OUT","CY2023")</f>
        <v>79843000</v>
      </c>
      <c r="J317" s="5">
        <f>_xll.SNL.Clients.Office.Excel.Functions.SPG(G317, "IQ_DILUT_EPS_NORM", "CY2023")</f>
        <v>9.6199999999999992</v>
      </c>
      <c r="K317">
        <f t="shared" si="18"/>
        <v>768089.65999999992</v>
      </c>
      <c r="L317">
        <f t="shared" si="19"/>
        <v>0.30372240323932742</v>
      </c>
    </row>
    <row r="318" spans="1:12">
      <c r="A318" s="11" t="s">
        <v>319</v>
      </c>
      <c r="B318" s="4" cm="1">
        <f t="array" ref="B318">_xll.SNL.Clients.Office.Excel.Functions.SPG(A318, "SP_TOTAL_REV", "CY2023")</f>
        <v>6064000</v>
      </c>
      <c r="C318" s="4">
        <f>_xll.SNL.Clients.Office.Excel.Functions.SPG(A318,"IQ_AVG_DILUT_SHARES_OUT","CY2023")</f>
        <v>508392982</v>
      </c>
      <c r="D318" s="5">
        <f>_xll.SNL.Clients.Office.Excel.Functions.SPG(A318, "IQ_DILUT_EPS_NORM", "CY2023")</f>
        <v>2.008</v>
      </c>
      <c r="E318">
        <f t="shared" si="16"/>
        <v>1020853.107856</v>
      </c>
      <c r="F318">
        <f t="shared" si="17"/>
        <v>0.16834648876253297</v>
      </c>
      <c r="G318" s="11" t="s">
        <v>319</v>
      </c>
      <c r="H318" s="4" cm="1">
        <f t="array" ref="H318">_xll.SNL.Clients.Office.Excel.Functions.SPG(G318, "SP_TOTAL_REV", "CY2023")</f>
        <v>6064000</v>
      </c>
      <c r="I318" s="4">
        <f>_xll.SNL.Clients.Office.Excel.Functions.SPG(G318,"IQ_AVG_DILUT_SHARES_OUT","CY2023")</f>
        <v>508392982</v>
      </c>
      <c r="J318" s="5">
        <f>_xll.SNL.Clients.Office.Excel.Functions.SPG(G318, "IQ_DILUT_EPS_NORM", "CY2023")</f>
        <v>2.008</v>
      </c>
      <c r="K318">
        <f t="shared" si="18"/>
        <v>1020853.107856</v>
      </c>
      <c r="L318">
        <f t="shared" si="19"/>
        <v>0.16834648876253297</v>
      </c>
    </row>
    <row r="319" spans="1:12">
      <c r="A319" s="11" t="s">
        <v>320</v>
      </c>
      <c r="B319" s="4" cm="1">
        <f t="array" ref="B319">_xll.SNL.Clients.Office.Excel.Functions.SPG(A319, "SP_TOTAL_REV", "CY2023")</f>
        <v>6181000</v>
      </c>
      <c r="C319" s="4">
        <f>_xll.SNL.Clients.Office.Excel.Functions.SPG(A319,"IQ_AVG_DILUT_SHARES_OUT","CY2023")</f>
        <v>214000000</v>
      </c>
      <c r="D319" s="5">
        <f>_xll.SNL.Clients.Office.Excel.Functions.SPG(A319, "IQ_DILUT_EPS_NORM", "CY2023")</f>
        <v>3.63</v>
      </c>
      <c r="E319">
        <f t="shared" si="16"/>
        <v>776820</v>
      </c>
      <c r="F319">
        <f t="shared" si="17"/>
        <v>0.12567869276816049</v>
      </c>
      <c r="G319" s="11" t="s">
        <v>320</v>
      </c>
      <c r="H319" s="4" cm="1">
        <f t="array" ref="H319">_xll.SNL.Clients.Office.Excel.Functions.SPG(G319, "SP_TOTAL_REV", "CY2023")</f>
        <v>6181000</v>
      </c>
      <c r="I319" s="4">
        <f>_xll.SNL.Clients.Office.Excel.Functions.SPG(G319,"IQ_AVG_DILUT_SHARES_OUT","CY2023")</f>
        <v>214000000</v>
      </c>
      <c r="J319" s="5">
        <f>_xll.SNL.Clients.Office.Excel.Functions.SPG(G319, "IQ_DILUT_EPS_NORM", "CY2023")</f>
        <v>3.63</v>
      </c>
      <c r="K319">
        <f t="shared" si="18"/>
        <v>776820</v>
      </c>
      <c r="L319">
        <f t="shared" si="19"/>
        <v>0.12567869276816049</v>
      </c>
    </row>
    <row r="320" spans="1:12">
      <c r="A320" s="11" t="s">
        <v>321</v>
      </c>
      <c r="B320" s="4" cm="1">
        <f t="array" ref="B320">_xll.SNL.Clients.Office.Excel.Functions.SPG(A320, "SP_TOTAL_REV", "CY2023")</f>
        <v>33723297</v>
      </c>
      <c r="C320" s="4">
        <f>_xll.SNL.Clients.Office.Excel.Functions.SPG(A320,"IQ_AVG_DILUT_SHARES_OUT","CY2023")</f>
        <v>449498000</v>
      </c>
      <c r="D320" s="5">
        <f>_xll.SNL.Clients.Office.Excel.Functions.SPG(A320, "IQ_DILUT_EPS_NORM", "CY2023")</f>
        <v>8.6280000000000001</v>
      </c>
      <c r="E320">
        <f t="shared" si="16"/>
        <v>3878268.7439999999</v>
      </c>
      <c r="F320">
        <f t="shared" si="17"/>
        <v>0.11500265659078351</v>
      </c>
      <c r="G320" s="11" t="s">
        <v>321</v>
      </c>
      <c r="H320" s="4" cm="1">
        <f t="array" ref="H320">_xll.SNL.Clients.Office.Excel.Functions.SPG(G320, "SP_TOTAL_REV", "CY2023")</f>
        <v>33723297</v>
      </c>
      <c r="I320" s="4">
        <f>_xll.SNL.Clients.Office.Excel.Functions.SPG(G320,"IQ_AVG_DILUT_SHARES_OUT","CY2023")</f>
        <v>449498000</v>
      </c>
      <c r="J320" s="5">
        <f>_xll.SNL.Clients.Office.Excel.Functions.SPG(G320, "IQ_DILUT_EPS_NORM", "CY2023")</f>
        <v>8.6280000000000001</v>
      </c>
      <c r="K320">
        <f t="shared" si="18"/>
        <v>3878268.7439999999</v>
      </c>
      <c r="L320">
        <f t="shared" si="19"/>
        <v>0.11500265659078351</v>
      </c>
    </row>
    <row r="321" spans="1:12">
      <c r="A321" s="11" t="s">
        <v>322</v>
      </c>
      <c r="B321" s="4" cm="1">
        <f t="array" ref="B321">_xll.SNL.Clients.Office.Excel.Functions.SPG(A321, "SP_TOTAL_REV", "CY2023")</f>
        <v>11812000</v>
      </c>
      <c r="C321" s="4">
        <f>_xll.SNL.Clients.Office.Excel.Functions.SPG(A321,"IQ_AVG_DILUT_SHARES_OUT","CY2023")</f>
        <v>841000000</v>
      </c>
      <c r="D321" s="5">
        <f>_xll.SNL.Clients.Office.Excel.Functions.SPG(A321, "IQ_DILUT_EPS_NORM", "CY2023")</f>
        <v>0.44</v>
      </c>
      <c r="E321">
        <f t="shared" si="16"/>
        <v>370040</v>
      </c>
      <c r="F321">
        <f t="shared" si="17"/>
        <v>3.1327463596342704E-2</v>
      </c>
      <c r="G321" s="11" t="s">
        <v>322</v>
      </c>
      <c r="H321" s="4" cm="1">
        <f t="array" ref="H321">_xll.SNL.Clients.Office.Excel.Functions.SPG(G321, "SP_TOTAL_REV", "CY2023")</f>
        <v>11812000</v>
      </c>
      <c r="I321" s="4">
        <f>_xll.SNL.Clients.Office.Excel.Functions.SPG(G321,"IQ_AVG_DILUT_SHARES_OUT","CY2023")</f>
        <v>841000000</v>
      </c>
      <c r="J321" s="5">
        <f>_xll.SNL.Clients.Office.Excel.Functions.SPG(G321, "IQ_DILUT_EPS_NORM", "CY2023")</f>
        <v>0.44</v>
      </c>
      <c r="K321">
        <f t="shared" si="18"/>
        <v>370040</v>
      </c>
      <c r="L321">
        <f t="shared" si="19"/>
        <v>3.1327463596342704E-2</v>
      </c>
    </row>
    <row r="322" spans="1:12">
      <c r="A322" s="11" t="s">
        <v>323</v>
      </c>
      <c r="B322" s="4" cm="1">
        <f t="array" ref="B322">_xll.SNL.Clients.Office.Excel.Functions.SPG(A322, "SP_TOTAL_REV", "CY2023")</f>
        <v>9965000</v>
      </c>
      <c r="C322" s="4">
        <f>_xll.SNL.Clients.Office.Excel.Functions.SPG(A322,"IQ_AVG_DILUT_SHARES_OUT","CY2023")</f>
        <v>575300000</v>
      </c>
      <c r="D322" s="5">
        <f>_xll.SNL.Clients.Office.Excel.Functions.SPG(A322, "IQ_DILUT_EPS_NORM", "CY2023")</f>
        <v>0.61699999999999999</v>
      </c>
      <c r="E322">
        <f t="shared" si="16"/>
        <v>354960.1</v>
      </c>
      <c r="F322">
        <f t="shared" si="17"/>
        <v>3.5620682388359255E-2</v>
      </c>
      <c r="G322" s="11" t="s">
        <v>323</v>
      </c>
      <c r="H322" s="4" cm="1">
        <f t="array" ref="H322">_xll.SNL.Clients.Office.Excel.Functions.SPG(G322, "SP_TOTAL_REV", "CY2023")</f>
        <v>9965000</v>
      </c>
      <c r="I322" s="4">
        <f>_xll.SNL.Clients.Office.Excel.Functions.SPG(G322,"IQ_AVG_DILUT_SHARES_OUT","CY2023")</f>
        <v>575300000</v>
      </c>
      <c r="J322" s="5">
        <f>_xll.SNL.Clients.Office.Excel.Functions.SPG(G322, "IQ_DILUT_EPS_NORM", "CY2023")</f>
        <v>0.61699999999999999</v>
      </c>
      <c r="K322">
        <f t="shared" si="18"/>
        <v>354960.1</v>
      </c>
      <c r="L322">
        <f t="shared" si="19"/>
        <v>3.5620682388359255E-2</v>
      </c>
    </row>
    <row r="323" spans="1:12">
      <c r="A323" s="11" t="s">
        <v>324</v>
      </c>
      <c r="B323" s="4" cm="1">
        <f t="array" ref="B323">_xll.SNL.Clients.Office.Excel.Functions.SPG(A323, "SP_TOTAL_REV", "CY2023")</f>
        <v>9965000</v>
      </c>
      <c r="C323" s="4">
        <f>_xll.SNL.Clients.Office.Excel.Functions.SPG(A323,"IQ_AVG_DILUT_SHARES_OUT","CY2023")</f>
        <v>575300000</v>
      </c>
      <c r="D323" s="5">
        <f>_xll.SNL.Clients.Office.Excel.Functions.SPG(A323, "IQ_DILUT_EPS_NORM", "CY2023")</f>
        <v>0.61699999999999999</v>
      </c>
      <c r="E323">
        <f t="shared" si="16"/>
        <v>354960.1</v>
      </c>
      <c r="F323">
        <f t="shared" si="17"/>
        <v>3.5620682388359255E-2</v>
      </c>
      <c r="G323" s="11" t="s">
        <v>324</v>
      </c>
      <c r="H323" s="4" cm="1">
        <f t="array" ref="H323">_xll.SNL.Clients.Office.Excel.Functions.SPG(G323, "SP_TOTAL_REV", "CY2023")</f>
        <v>9965000</v>
      </c>
      <c r="I323" s="4">
        <f>_xll.SNL.Clients.Office.Excel.Functions.SPG(G323,"IQ_AVG_DILUT_SHARES_OUT","CY2023")</f>
        <v>575300000</v>
      </c>
      <c r="J323" s="5">
        <f>_xll.SNL.Clients.Office.Excel.Functions.SPG(G323, "IQ_DILUT_EPS_NORM", "CY2023")</f>
        <v>0.61699999999999999</v>
      </c>
      <c r="K323">
        <f t="shared" si="18"/>
        <v>354960.1</v>
      </c>
      <c r="L323">
        <f t="shared" si="19"/>
        <v>3.5620682388359255E-2</v>
      </c>
    </row>
    <row r="324" spans="1:12">
      <c r="A324" s="11" t="s">
        <v>325</v>
      </c>
      <c r="B324" s="4" cm="1">
        <f t="array" ref="B324">_xll.SNL.Clients.Office.Excel.Functions.SPG(A324, "SP_TOTAL_REV", "CY2023")</f>
        <v>28114000</v>
      </c>
      <c r="C324" s="4">
        <f>_xll.SNL.Clients.Office.Excel.Functions.SPG(A324,"IQ_AVG_DILUT_SHARES_OUT","CY2023")</f>
        <v>2030800000</v>
      </c>
      <c r="D324" s="5">
        <f>_xll.SNL.Clients.Office.Excel.Functions.SPG(A324, "IQ_DILUT_EPS_NORM", "CY2023")</f>
        <v>2.5369999999999999</v>
      </c>
      <c r="E324">
        <f t="shared" si="16"/>
        <v>5152139.5999999996</v>
      </c>
      <c r="F324">
        <f t="shared" si="17"/>
        <v>0.18325886035427189</v>
      </c>
      <c r="G324" s="11" t="s">
        <v>325</v>
      </c>
      <c r="H324" s="4" cm="1">
        <f t="array" ref="H324">_xll.SNL.Clients.Office.Excel.Functions.SPG(G324, "SP_TOTAL_REV", "CY2023")</f>
        <v>28114000</v>
      </c>
      <c r="I324" s="4">
        <f>_xll.SNL.Clients.Office.Excel.Functions.SPG(G324,"IQ_AVG_DILUT_SHARES_OUT","CY2023")</f>
        <v>2030800000</v>
      </c>
      <c r="J324" s="5">
        <f>_xll.SNL.Clients.Office.Excel.Functions.SPG(G324, "IQ_DILUT_EPS_NORM", "CY2023")</f>
        <v>2.5369999999999999</v>
      </c>
      <c r="K324">
        <f t="shared" si="18"/>
        <v>5152139.5999999996</v>
      </c>
      <c r="L324">
        <f t="shared" si="19"/>
        <v>0.18325886035427189</v>
      </c>
    </row>
    <row r="325" spans="1:12">
      <c r="A325" s="11" t="s">
        <v>326</v>
      </c>
      <c r="B325" s="4" cm="1">
        <f t="array" ref="B325">_xll.SNL.Clients.Office.Excel.Functions.SPG(A325, "SP_TOTAL_REV", "CY2023")</f>
        <v>51542000</v>
      </c>
      <c r="C325" s="4">
        <f>_xll.SNL.Clients.Office.Excel.Functions.SPG(A325,"IQ_AVG_DILUT_SHARES_OUT","CY2023")</f>
        <v>1549100000</v>
      </c>
      <c r="D325" s="5">
        <f>_xll.SNL.Clients.Office.Excel.Functions.SPG(A325, "IQ_DILUT_EPS_NORM", "CY2023")</f>
        <v>2.5390000000000001</v>
      </c>
      <c r="E325">
        <f t="shared" ref="E325:E388" si="20">C325*D325/1000</f>
        <v>3933164.9</v>
      </c>
      <c r="F325">
        <f t="shared" ref="F325:F388" si="21">E325/B325</f>
        <v>7.6309900663536531E-2</v>
      </c>
      <c r="G325" s="11" t="s">
        <v>326</v>
      </c>
      <c r="H325" s="4" cm="1">
        <f t="array" ref="H325">_xll.SNL.Clients.Office.Excel.Functions.SPG(G325, "SP_TOTAL_REV", "CY2023")</f>
        <v>51542000</v>
      </c>
      <c r="I325" s="4">
        <f>_xll.SNL.Clients.Office.Excel.Functions.SPG(G325,"IQ_AVG_DILUT_SHARES_OUT","CY2023")</f>
        <v>1549100000</v>
      </c>
      <c r="J325" s="5">
        <f>_xll.SNL.Clients.Office.Excel.Functions.SPG(G325, "IQ_DILUT_EPS_NORM", "CY2023")</f>
        <v>2.5390000000000001</v>
      </c>
      <c r="K325">
        <f t="shared" ref="K325:K388" si="22">I325*J325/1000</f>
        <v>3933164.9</v>
      </c>
      <c r="L325">
        <f t="shared" ref="L325:L388" si="23">K325/H325</f>
        <v>7.6309900663536531E-2</v>
      </c>
    </row>
    <row r="326" spans="1:12">
      <c r="A326" s="11" t="s">
        <v>327</v>
      </c>
      <c r="B326" s="4" cm="1">
        <f t="array" ref="B326">_xll.SNL.Clients.Office.Excel.Functions.SPG(A326, "SP_TOTAL_REV", "CY2023")</f>
        <v>5505400</v>
      </c>
      <c r="C326" s="4">
        <f>_xll.SNL.Clients.Office.Excel.Functions.SPG(A326,"IQ_AVG_DILUT_SHARES_OUT","CY2023")</f>
        <v>447900000</v>
      </c>
      <c r="D326" s="5">
        <f>_xll.SNL.Clients.Office.Excel.Functions.SPG(A326, "IQ_DILUT_EPS_NORM", "CY2023")</f>
        <v>1.2290000000000001</v>
      </c>
      <c r="E326">
        <f t="shared" si="20"/>
        <v>550469.1</v>
      </c>
      <c r="F326">
        <f t="shared" si="21"/>
        <v>9.998712173502379E-2</v>
      </c>
      <c r="G326" s="11" t="s">
        <v>327</v>
      </c>
      <c r="H326" s="4" cm="1">
        <f t="array" ref="H326">_xll.SNL.Clients.Office.Excel.Functions.SPG(G326, "SP_TOTAL_REV", "CY2023")</f>
        <v>5505400</v>
      </c>
      <c r="I326" s="4">
        <f>_xll.SNL.Clients.Office.Excel.Functions.SPG(G326,"IQ_AVG_DILUT_SHARES_OUT","CY2023")</f>
        <v>447900000</v>
      </c>
      <c r="J326" s="5">
        <f>_xll.SNL.Clients.Office.Excel.Functions.SPG(G326, "IQ_DILUT_EPS_NORM", "CY2023")</f>
        <v>1.2290000000000001</v>
      </c>
      <c r="K326">
        <f t="shared" si="22"/>
        <v>550469.1</v>
      </c>
      <c r="L326">
        <f t="shared" si="23"/>
        <v>9.998712173502379E-2</v>
      </c>
    </row>
    <row r="327" spans="1:12">
      <c r="A327" s="11" t="s">
        <v>328</v>
      </c>
      <c r="B327" s="4" cm="1">
        <f t="array" ref="B327">_xll.SNL.Clients.Office.Excel.Functions.SPG(A327, "SP_TOTAL_REV", "CY2023")</f>
        <v>2651348</v>
      </c>
      <c r="C327" s="4">
        <f>_xll.SNL.Clients.Office.Excel.Functions.SPG(A327,"IQ_AVG_DILUT_SHARES_OUT","CY2023")</f>
        <v>57579250</v>
      </c>
      <c r="D327" s="5">
        <f>_xll.SNL.Clients.Office.Excel.Functions.SPG(A327, "IQ_DILUT_EPS_NORM", "CY2023")</f>
        <v>6.7619999999999996</v>
      </c>
      <c r="E327">
        <f t="shared" si="20"/>
        <v>389350.8885</v>
      </c>
      <c r="F327">
        <f t="shared" si="21"/>
        <v>0.14685016395433567</v>
      </c>
      <c r="G327" s="11" t="s">
        <v>328</v>
      </c>
      <c r="H327" s="4" cm="1">
        <f t="array" ref="H327">_xll.SNL.Clients.Office.Excel.Functions.SPG(G327, "SP_TOTAL_REV", "CY2023")</f>
        <v>2651348</v>
      </c>
      <c r="I327" s="4">
        <f>_xll.SNL.Clients.Office.Excel.Functions.SPG(G327,"IQ_AVG_DILUT_SHARES_OUT","CY2023")</f>
        <v>57579250</v>
      </c>
      <c r="J327" s="5">
        <f>_xll.SNL.Clients.Office.Excel.Functions.SPG(G327, "IQ_DILUT_EPS_NORM", "CY2023")</f>
        <v>6.7619999999999996</v>
      </c>
      <c r="K327">
        <f t="shared" si="22"/>
        <v>389350.8885</v>
      </c>
      <c r="L327">
        <f t="shared" si="23"/>
        <v>0.14685016395433567</v>
      </c>
    </row>
    <row r="328" spans="1:12">
      <c r="A328" s="11" t="s">
        <v>329</v>
      </c>
      <c r="B328" s="4" cm="1">
        <f t="array" ref="B328">_xll.SNL.Clients.Office.Excel.Functions.SPG(A328, "SP_TOTAL_REV", "CY2023")</f>
        <v>12156000</v>
      </c>
      <c r="C328" s="4">
        <f>_xll.SNL.Clients.Office.Excel.Functions.SPG(A328,"IQ_AVG_DILUT_SHARES_OUT","CY2023")</f>
        <v>227400000</v>
      </c>
      <c r="D328" s="5">
        <f>_xll.SNL.Clients.Office.Excel.Functions.SPG(A328, "IQ_DILUT_EPS_NORM", "CY2023")</f>
        <v>9.4440000000000008</v>
      </c>
      <c r="E328">
        <f t="shared" si="20"/>
        <v>2147565.6</v>
      </c>
      <c r="F328">
        <f t="shared" si="21"/>
        <v>0.17666712734452122</v>
      </c>
      <c r="G328" s="11" t="s">
        <v>329</v>
      </c>
      <c r="H328" s="4" cm="1">
        <f t="array" ref="H328">_xll.SNL.Clients.Office.Excel.Functions.SPG(G328, "SP_TOTAL_REV", "CY2023")</f>
        <v>12156000</v>
      </c>
      <c r="I328" s="4">
        <f>_xll.SNL.Clients.Office.Excel.Functions.SPG(G328,"IQ_AVG_DILUT_SHARES_OUT","CY2023")</f>
        <v>227400000</v>
      </c>
      <c r="J328" s="5">
        <f>_xll.SNL.Clients.Office.Excel.Functions.SPG(G328, "IQ_DILUT_EPS_NORM", "CY2023")</f>
        <v>9.4440000000000008</v>
      </c>
      <c r="K328">
        <f t="shared" si="22"/>
        <v>2147565.6</v>
      </c>
      <c r="L328">
        <f t="shared" si="23"/>
        <v>0.17666712734452122</v>
      </c>
    </row>
    <row r="329" spans="1:12">
      <c r="A329" s="11" t="s">
        <v>330</v>
      </c>
      <c r="B329" s="4" cm="1">
        <f t="array" ref="B329">_xll.SNL.Clients.Office.Excel.Functions.SPG(A329, "SP_TOTAL_REV", "CY2023")</f>
        <v>6749000</v>
      </c>
      <c r="C329" s="4">
        <f>_xll.SNL.Clients.Office.Excel.Functions.SPG(A329,"IQ_AVG_DILUT_SHARES_OUT","CY2023")</f>
        <v>207563746</v>
      </c>
      <c r="D329" s="5">
        <f>_xll.SNL.Clients.Office.Excel.Functions.SPG(A329, "IQ_DILUT_EPS_NORM", "CY2023")</f>
        <v>4.5209999999999999</v>
      </c>
      <c r="E329">
        <f t="shared" si="20"/>
        <v>938395.69566600001</v>
      </c>
      <c r="F329">
        <f t="shared" si="21"/>
        <v>0.13904218338509408</v>
      </c>
      <c r="G329" s="11" t="s">
        <v>330</v>
      </c>
      <c r="H329" s="4" cm="1">
        <f t="array" ref="H329">_xll.SNL.Clients.Office.Excel.Functions.SPG(G329, "SP_TOTAL_REV", "CY2023")</f>
        <v>6749000</v>
      </c>
      <c r="I329" s="4">
        <f>_xll.SNL.Clients.Office.Excel.Functions.SPG(G329,"IQ_AVG_DILUT_SHARES_OUT","CY2023")</f>
        <v>207563746</v>
      </c>
      <c r="J329" s="5">
        <f>_xll.SNL.Clients.Office.Excel.Functions.SPG(G329, "IQ_DILUT_EPS_NORM", "CY2023")</f>
        <v>4.5209999999999999</v>
      </c>
      <c r="K329">
        <f t="shared" si="22"/>
        <v>938395.69566600001</v>
      </c>
      <c r="L329">
        <f t="shared" si="23"/>
        <v>0.13904218338509408</v>
      </c>
    </row>
    <row r="330" spans="1:12">
      <c r="A330" s="11" t="s">
        <v>331</v>
      </c>
      <c r="B330" s="4" cm="1">
        <f t="array" ref="B330">_xll.SNL.Clients.Office.Excel.Functions.SPG(A330, "SP_TOTAL_REV", "CY2023")</f>
        <v>39290000</v>
      </c>
      <c r="C330" s="4">
        <f>_xll.SNL.Clients.Office.Excel.Functions.SPG(A330,"IQ_AVG_DILUT_SHARES_OUT","CY2023")</f>
        <v>152000000</v>
      </c>
      <c r="D330" s="5">
        <f>_xll.SNL.Clients.Office.Excel.Functions.SPG(A330, "IQ_DILUT_EPS_NORM", "CY2023")</f>
        <v>9.2479999999999993</v>
      </c>
      <c r="E330">
        <f t="shared" si="20"/>
        <v>1405696</v>
      </c>
      <c r="F330">
        <f t="shared" si="21"/>
        <v>3.5777449732756428E-2</v>
      </c>
      <c r="G330" s="11" t="s">
        <v>331</v>
      </c>
      <c r="H330" s="4" cm="1">
        <f t="array" ref="H330">_xll.SNL.Clients.Office.Excel.Functions.SPG(G330, "SP_TOTAL_REV", "CY2023")</f>
        <v>39290000</v>
      </c>
      <c r="I330" s="4">
        <f>_xll.SNL.Clients.Office.Excel.Functions.SPG(G330,"IQ_AVG_DILUT_SHARES_OUT","CY2023")</f>
        <v>152000000</v>
      </c>
      <c r="J330" s="5">
        <f>_xll.SNL.Clients.Office.Excel.Functions.SPG(G330, "IQ_DILUT_EPS_NORM", "CY2023")</f>
        <v>9.2479999999999993</v>
      </c>
      <c r="K330">
        <f t="shared" si="22"/>
        <v>1405696</v>
      </c>
      <c r="L330">
        <f t="shared" si="23"/>
        <v>3.5777449732756428E-2</v>
      </c>
    </row>
    <row r="331" spans="1:12">
      <c r="A331" s="11" t="s">
        <v>332</v>
      </c>
      <c r="B331" s="4" cm="1">
        <f t="array" ref="B331">_xll.SNL.Clients.Office.Excel.Functions.SPG(A331, "SP_TOTAL_REV", "CY2023")</f>
        <v>8549924</v>
      </c>
      <c r="C331" s="4">
        <f>_xll.SNL.Clients.Office.Excel.Functions.SPG(A331,"IQ_AVG_DILUT_SHARES_OUT","CY2023")</f>
        <v>427400849</v>
      </c>
      <c r="D331" s="5">
        <f>_xll.SNL.Clients.Office.Excel.Functions.SPG(A331, "IQ_DILUT_EPS_NORM", "CY2023")</f>
        <v>0.252</v>
      </c>
      <c r="E331">
        <f t="shared" si="20"/>
        <v>107705.01394799999</v>
      </c>
      <c r="F331">
        <f t="shared" si="21"/>
        <v>1.2597189629755772E-2</v>
      </c>
      <c r="G331" s="11" t="s">
        <v>332</v>
      </c>
      <c r="H331" s="4" cm="1">
        <f t="array" ref="H331">_xll.SNL.Clients.Office.Excel.Functions.SPG(G331, "SP_TOTAL_REV", "CY2023")</f>
        <v>8549924</v>
      </c>
      <c r="I331" s="4">
        <f>_xll.SNL.Clients.Office.Excel.Functions.SPG(G331,"IQ_AVG_DILUT_SHARES_OUT","CY2023")</f>
        <v>427400849</v>
      </c>
      <c r="J331" s="5">
        <f>_xll.SNL.Clients.Office.Excel.Functions.SPG(G331, "IQ_DILUT_EPS_NORM", "CY2023")</f>
        <v>0.252</v>
      </c>
      <c r="K331">
        <f t="shared" si="22"/>
        <v>107705.01394799999</v>
      </c>
      <c r="L331">
        <f t="shared" si="23"/>
        <v>1.2597189629755772E-2</v>
      </c>
    </row>
    <row r="332" spans="1:12">
      <c r="A332" s="11" t="s">
        <v>333</v>
      </c>
      <c r="B332" s="4" cm="1">
        <f t="array" ref="B332">_xll.SNL.Clients.Office.Excel.Functions.SPG(A332, "SP_TOTAL_REV", "CY2023")</f>
        <v>28823000</v>
      </c>
      <c r="C332" s="4">
        <f>_xll.SNL.Clients.Office.Excel.Functions.SPG(A332,"IQ_AVG_DILUT_SHARES_OUT","CY2023")</f>
        <v>228000000</v>
      </c>
      <c r="D332" s="5">
        <f>_xll.SNL.Clients.Office.Excel.Functions.SPG(A332, "IQ_DILUT_EPS_NORM", "CY2023")</f>
        <v>-4.55</v>
      </c>
      <c r="E332">
        <f t="shared" si="20"/>
        <v>-1037400</v>
      </c>
      <c r="F332">
        <f t="shared" si="21"/>
        <v>-3.5992089650626238E-2</v>
      </c>
      <c r="G332" s="11" t="s">
        <v>333</v>
      </c>
      <c r="H332" s="4" cm="1">
        <f t="array" ref="H332">_xll.SNL.Clients.Office.Excel.Functions.SPG(G332, "SP_TOTAL_REV", "CY2023")</f>
        <v>28823000</v>
      </c>
      <c r="I332" s="4">
        <f>_xll.SNL.Clients.Office.Excel.Functions.SPG(G332,"IQ_AVG_DILUT_SHARES_OUT","CY2023")</f>
        <v>228000000</v>
      </c>
      <c r="J332" s="5">
        <f>_xll.SNL.Clients.Office.Excel.Functions.SPG(G332, "IQ_DILUT_EPS_NORM", "CY2023")</f>
        <v>-4.55</v>
      </c>
      <c r="K332">
        <f t="shared" si="22"/>
        <v>-1037400</v>
      </c>
      <c r="L332">
        <f t="shared" si="23"/>
        <v>-3.5992089650626238E-2</v>
      </c>
    </row>
    <row r="333" spans="1:12">
      <c r="A333" s="11" t="s">
        <v>334</v>
      </c>
      <c r="B333" s="4" cm="1">
        <f t="array" ref="B333">_xll.SNL.Clients.Office.Excel.Functions.SPG(A333, "SP_TOTAL_REV", "CY2023")</f>
        <v>34713501</v>
      </c>
      <c r="C333" s="4">
        <f>_xll.SNL.Clients.Office.Excel.Functions.SPG(A333,"IQ_AVG_DILUT_SHARES_OUT","CY2023")</f>
        <v>250412000</v>
      </c>
      <c r="D333" s="5">
        <f>_xll.SNL.Clients.Office.Excel.Functions.SPG(A333, "IQ_DILUT_EPS_NORM", "CY2023")</f>
        <v>14.106999999999999</v>
      </c>
      <c r="E333">
        <f t="shared" si="20"/>
        <v>3532562.0839999998</v>
      </c>
      <c r="F333">
        <f t="shared" si="21"/>
        <v>0.10176334804144359</v>
      </c>
      <c r="G333" s="11" t="s">
        <v>334</v>
      </c>
      <c r="H333" s="4" cm="1">
        <f t="array" ref="H333">_xll.SNL.Clients.Office.Excel.Functions.SPG(G333, "SP_TOTAL_REV", "CY2023")</f>
        <v>34713501</v>
      </c>
      <c r="I333" s="4">
        <f>_xll.SNL.Clients.Office.Excel.Functions.SPG(G333,"IQ_AVG_DILUT_SHARES_OUT","CY2023")</f>
        <v>250412000</v>
      </c>
      <c r="J333" s="5">
        <f>_xll.SNL.Clients.Office.Excel.Functions.SPG(G333, "IQ_DILUT_EPS_NORM", "CY2023")</f>
        <v>14.106999999999999</v>
      </c>
      <c r="K333">
        <f t="shared" si="22"/>
        <v>3532562.0839999998</v>
      </c>
      <c r="L333">
        <f t="shared" si="23"/>
        <v>0.10176334804144359</v>
      </c>
    </row>
    <row r="334" spans="1:12">
      <c r="A334" s="11" t="s">
        <v>335</v>
      </c>
      <c r="B334" s="4" cm="1">
        <f t="array" ref="B334">_xll.SNL.Clients.Office.Excel.Functions.SPG(A334, "SP_TOTAL_REV", "CY2023")</f>
        <v>60922000</v>
      </c>
      <c r="C334" s="4">
        <f>_xll.SNL.Clients.Office.Excel.Functions.SPG(A334,"IQ_AVG_DILUT_SHARES_OUT","CY2023")</f>
        <v>24940000000</v>
      </c>
      <c r="D334" s="5">
        <f>_xll.SNL.Clients.Office.Excel.Functions.SPG(A334, "IQ_DILUT_EPS_NORM", "CY2023")</f>
        <v>0.84199999999999997</v>
      </c>
      <c r="E334">
        <f t="shared" si="20"/>
        <v>20999480</v>
      </c>
      <c r="F334">
        <f t="shared" si="21"/>
        <v>0.34469452742851514</v>
      </c>
      <c r="G334" s="11" t="s">
        <v>335</v>
      </c>
      <c r="H334" s="4" cm="1">
        <f t="array" ref="H334">_xll.SNL.Clients.Office.Excel.Functions.SPG(G334, "SP_TOTAL_REV", "CY2023")</f>
        <v>60922000</v>
      </c>
      <c r="I334" s="4">
        <f>_xll.SNL.Clients.Office.Excel.Functions.SPG(G334,"IQ_AVG_DILUT_SHARES_OUT","CY2023")</f>
        <v>24940000000</v>
      </c>
      <c r="J334" s="5">
        <f>_xll.SNL.Clients.Office.Excel.Functions.SPG(G334, "IQ_DILUT_EPS_NORM", "CY2023")</f>
        <v>0.84199999999999997</v>
      </c>
      <c r="K334">
        <f t="shared" si="22"/>
        <v>20999480</v>
      </c>
      <c r="L334">
        <f t="shared" si="23"/>
        <v>0.34469452742851514</v>
      </c>
    </row>
    <row r="335" spans="1:12">
      <c r="A335" s="11" t="s">
        <v>336</v>
      </c>
      <c r="B335" s="4" cm="1">
        <f t="array" ref="B335">_xll.SNL.Clients.Office.Excel.Functions.SPG(A335, "SP_TOTAL_REV", "CY2023")</f>
        <v>9682899</v>
      </c>
      <c r="C335" s="4">
        <f>_xll.SNL.Clients.Office.Excel.Functions.SPG(A335,"IQ_AVG_DILUT_SHARES_OUT","CY2023")</f>
        <v>3435294</v>
      </c>
      <c r="D335" s="5">
        <f>_xll.SNL.Clients.Office.Excel.Functions.SPG(A335, "IQ_DILUT_EPS_NORM", "CY2023")</f>
        <v>350.83800000000002</v>
      </c>
      <c r="E335">
        <f t="shared" si="20"/>
        <v>1205231.676372</v>
      </c>
      <c r="F335">
        <f t="shared" si="21"/>
        <v>0.12447012783795432</v>
      </c>
      <c r="G335" s="11" t="s">
        <v>336</v>
      </c>
      <c r="H335" s="4" cm="1">
        <f t="array" ref="H335">_xll.SNL.Clients.Office.Excel.Functions.SPG(G335, "SP_TOTAL_REV", "CY2023")</f>
        <v>9682899</v>
      </c>
      <c r="I335" s="4">
        <f>_xll.SNL.Clients.Office.Excel.Functions.SPG(G335,"IQ_AVG_DILUT_SHARES_OUT","CY2023")</f>
        <v>3435294</v>
      </c>
      <c r="J335" s="5">
        <f>_xll.SNL.Clients.Office.Excel.Functions.SPG(G335, "IQ_DILUT_EPS_NORM", "CY2023")</f>
        <v>350.83800000000002</v>
      </c>
      <c r="K335">
        <f t="shared" si="22"/>
        <v>1205231.676372</v>
      </c>
      <c r="L335">
        <f t="shared" si="23"/>
        <v>0.12447012783795432</v>
      </c>
    </row>
    <row r="336" spans="1:12">
      <c r="A336" s="11" t="s">
        <v>337</v>
      </c>
      <c r="B336" s="4" cm="1">
        <f t="array" ref="B336">_xll.SNL.Clients.Office.Excel.Functions.SPG(A336, "SP_TOTAL_REV", "CY2023")</f>
        <v>13276000</v>
      </c>
      <c r="C336" s="4">
        <f>_xll.SNL.Clients.Office.Excel.Functions.SPG(A336,"IQ_AVG_DILUT_SHARES_OUT","CY2023")</f>
        <v>261370000</v>
      </c>
      <c r="D336" s="5">
        <f>_xll.SNL.Clients.Office.Excel.Functions.SPG(A336, "IQ_DILUT_EPS_NORM", "CY2023")</f>
        <v>8.1349999999999998</v>
      </c>
      <c r="E336">
        <f t="shared" si="20"/>
        <v>2126244.9500000002</v>
      </c>
      <c r="F336">
        <f t="shared" si="21"/>
        <v>0.16015704655016572</v>
      </c>
      <c r="G336" s="11" t="s">
        <v>337</v>
      </c>
      <c r="H336" s="4" cm="1">
        <f t="array" ref="H336">_xll.SNL.Clients.Office.Excel.Functions.SPG(G336, "SP_TOTAL_REV", "CY2023")</f>
        <v>13276000</v>
      </c>
      <c r="I336" s="4">
        <f>_xll.SNL.Clients.Office.Excel.Functions.SPG(G336,"IQ_AVG_DILUT_SHARES_OUT","CY2023")</f>
        <v>261370000</v>
      </c>
      <c r="J336" s="5">
        <f>_xll.SNL.Clients.Office.Excel.Functions.SPG(G336, "IQ_DILUT_EPS_NORM", "CY2023")</f>
        <v>8.1349999999999998</v>
      </c>
      <c r="K336">
        <f t="shared" si="22"/>
        <v>2126244.9500000002</v>
      </c>
      <c r="L336">
        <f t="shared" si="23"/>
        <v>0.16015704655016572</v>
      </c>
    </row>
    <row r="337" spans="1:12">
      <c r="A337" s="11" t="s">
        <v>338</v>
      </c>
      <c r="B337" s="4" cm="1">
        <f t="array" ref="B337">_xll.SNL.Clients.Office.Excel.Functions.SPG(A337, "SP_TOTAL_REV", "CY2023")</f>
        <v>15812250</v>
      </c>
      <c r="C337" s="4">
        <f>_xll.SNL.Clients.Office.Excel.Functions.SPG(A337,"IQ_AVG_DILUT_SHARES_OUT","CY2023")</f>
        <v>60998000</v>
      </c>
      <c r="D337" s="5">
        <f>_xll.SNL.Clients.Office.Excel.Functions.SPG(A337, "IQ_DILUT_EPS_NORM", "CY2023")</f>
        <v>30.724</v>
      </c>
      <c r="E337">
        <f t="shared" si="20"/>
        <v>1874102.5519999999</v>
      </c>
      <c r="F337">
        <f t="shared" si="21"/>
        <v>0.1185221933627409</v>
      </c>
      <c r="G337" s="11" t="s">
        <v>338</v>
      </c>
      <c r="H337" s="4" cm="1">
        <f t="array" ref="H337">_xll.SNL.Clients.Office.Excel.Functions.SPG(G337, "SP_TOTAL_REV", "CY2023")</f>
        <v>15812250</v>
      </c>
      <c r="I337" s="4">
        <f>_xll.SNL.Clients.Office.Excel.Functions.SPG(G337,"IQ_AVG_DILUT_SHARES_OUT","CY2023")</f>
        <v>60998000</v>
      </c>
      <c r="J337" s="5">
        <f>_xll.SNL.Clients.Office.Excel.Functions.SPG(G337, "IQ_DILUT_EPS_NORM", "CY2023")</f>
        <v>30.724</v>
      </c>
      <c r="K337">
        <f t="shared" si="22"/>
        <v>1874102.5519999999</v>
      </c>
      <c r="L337">
        <f t="shared" si="23"/>
        <v>0.1185221933627409</v>
      </c>
    </row>
    <row r="338" spans="1:12">
      <c r="A338" s="11" t="s">
        <v>339</v>
      </c>
      <c r="B338" s="4" cm="1">
        <f t="array" ref="B338">_xll.SNL.Clients.Office.Excel.Functions.SPG(A338, "SP_TOTAL_REV", "CY2023")</f>
        <v>28257000</v>
      </c>
      <c r="C338" s="4">
        <f>_xll.SNL.Clients.Office.Excel.Functions.SPG(A338,"IQ_AVG_DILUT_SHARES_OUT","CY2023")</f>
        <v>960900000</v>
      </c>
      <c r="D338" s="5">
        <f>_xll.SNL.Clients.Office.Excel.Functions.SPG(A338, "IQ_DILUT_EPS_NORM", "CY2023")</f>
        <v>3.7090000000000001</v>
      </c>
      <c r="E338">
        <f t="shared" si="20"/>
        <v>3563978.1</v>
      </c>
      <c r="F338">
        <f t="shared" si="21"/>
        <v>0.12612726404076866</v>
      </c>
      <c r="G338" s="11" t="s">
        <v>339</v>
      </c>
      <c r="H338" s="4" cm="1">
        <f t="array" ref="H338">_xll.SNL.Clients.Office.Excel.Functions.SPG(G338, "SP_TOTAL_REV", "CY2023")</f>
        <v>28257000</v>
      </c>
      <c r="I338" s="4">
        <f>_xll.SNL.Clients.Office.Excel.Functions.SPG(G338,"IQ_AVG_DILUT_SHARES_OUT","CY2023")</f>
        <v>960900000</v>
      </c>
      <c r="J338" s="5">
        <f>_xll.SNL.Clients.Office.Excel.Functions.SPG(G338, "IQ_DILUT_EPS_NORM", "CY2023")</f>
        <v>3.7090000000000001</v>
      </c>
      <c r="K338">
        <f t="shared" si="22"/>
        <v>3563978.1</v>
      </c>
      <c r="L338">
        <f t="shared" si="23"/>
        <v>0.12612726404076866</v>
      </c>
    </row>
    <row r="339" spans="1:12">
      <c r="A339" s="11" t="s">
        <v>340</v>
      </c>
      <c r="B339" s="4" cm="1">
        <f t="array" ref="B339">_xll.SNL.Clients.Office.Excel.Functions.SPG(A339, "SP_TOTAL_REV", "CY2023")</f>
        <v>5866152</v>
      </c>
      <c r="C339" s="4">
        <f>_xll.SNL.Clients.Office.Excel.Functions.SPG(A339,"IQ_AVG_DILUT_SHARES_OUT","CY2023")</f>
        <v>220180424</v>
      </c>
      <c r="D339" s="5">
        <f>_xll.SNL.Clients.Office.Excel.Functions.SPG(A339, "IQ_DILUT_EPS_NORM", "CY2023")</f>
        <v>4.6769999999999996</v>
      </c>
      <c r="E339">
        <f t="shared" si="20"/>
        <v>1029783.8430479999</v>
      </c>
      <c r="F339">
        <f t="shared" si="21"/>
        <v>0.17554673711966548</v>
      </c>
      <c r="G339" s="11" t="s">
        <v>340</v>
      </c>
      <c r="H339" s="4" cm="1">
        <f t="array" ref="H339">_xll.SNL.Clients.Office.Excel.Functions.SPG(G339, "SP_TOTAL_REV", "CY2023")</f>
        <v>5866152</v>
      </c>
      <c r="I339" s="4">
        <f>_xll.SNL.Clients.Office.Excel.Functions.SPG(G339,"IQ_AVG_DILUT_SHARES_OUT","CY2023")</f>
        <v>220180424</v>
      </c>
      <c r="J339" s="5">
        <f>_xll.SNL.Clients.Office.Excel.Functions.SPG(G339, "IQ_DILUT_EPS_NORM", "CY2023")</f>
        <v>4.6769999999999996</v>
      </c>
      <c r="K339">
        <f t="shared" si="22"/>
        <v>1029783.8430479999</v>
      </c>
      <c r="L339">
        <f t="shared" si="23"/>
        <v>0.17554673711966548</v>
      </c>
    </row>
    <row r="340" spans="1:12">
      <c r="A340" s="11" t="s">
        <v>341</v>
      </c>
      <c r="B340" s="4" cm="1">
        <f t="array" ref="B340">_xll.SNL.Clients.Office.Excel.Functions.SPG(A340, "SP_TOTAL_REV", "CY2023")</f>
        <v>14692200</v>
      </c>
      <c r="C340" s="4">
        <f>_xll.SNL.Clients.Office.Excel.Functions.SPG(A340,"IQ_AVG_DILUT_SHARES_OUT","CY2023")</f>
        <v>201400000</v>
      </c>
      <c r="D340" s="5">
        <f>_xll.SNL.Clients.Office.Excel.Functions.SPG(A340, "IQ_DILUT_EPS_NORM", "CY2023")</f>
        <v>5.9649999999999999</v>
      </c>
      <c r="E340">
        <f t="shared" si="20"/>
        <v>1201351</v>
      </c>
      <c r="F340">
        <f t="shared" si="21"/>
        <v>8.1767944895931172E-2</v>
      </c>
      <c r="G340" s="11" t="s">
        <v>341</v>
      </c>
      <c r="H340" s="4" cm="1">
        <f t="array" ref="H340">_xll.SNL.Clients.Office.Excel.Functions.SPG(G340, "SP_TOTAL_REV", "CY2023")</f>
        <v>14692200</v>
      </c>
      <c r="I340" s="4">
        <f>_xll.SNL.Clients.Office.Excel.Functions.SPG(G340,"IQ_AVG_DILUT_SHARES_OUT","CY2023")</f>
        <v>201400000</v>
      </c>
      <c r="J340" s="5">
        <f>_xll.SNL.Clients.Office.Excel.Functions.SPG(G340, "IQ_DILUT_EPS_NORM", "CY2023")</f>
        <v>5.9649999999999999</v>
      </c>
      <c r="K340">
        <f t="shared" si="22"/>
        <v>1201351</v>
      </c>
      <c r="L340">
        <f t="shared" si="23"/>
        <v>8.1767944895931172E-2</v>
      </c>
    </row>
    <row r="341" spans="1:12">
      <c r="A341" s="11" t="s">
        <v>342</v>
      </c>
      <c r="B341" s="4" cm="1">
        <f t="array" ref="B341">_xll.SNL.Clients.Office.Excel.Functions.SPG(A341, "SP_TOTAL_REV", "CY2023")</f>
        <v>8253000</v>
      </c>
      <c r="C341" s="4">
        <f>_xll.SNL.Clients.Office.Excel.Functions.SPG(A341,"IQ_AVG_DILUT_SHARES_OUT","CY2023")</f>
        <v>446800000</v>
      </c>
      <c r="D341" s="5">
        <f>_xll.SNL.Clients.Office.Excel.Functions.SPG(A341, "IQ_DILUT_EPS_NORM", "CY2023")</f>
        <v>3.6669999999999998</v>
      </c>
      <c r="E341">
        <f t="shared" si="20"/>
        <v>1638415.6</v>
      </c>
      <c r="F341">
        <f t="shared" si="21"/>
        <v>0.19852363988852539</v>
      </c>
      <c r="G341" s="11" t="s">
        <v>342</v>
      </c>
      <c r="H341" s="4" cm="1">
        <f t="array" ref="H341">_xll.SNL.Clients.Office.Excel.Functions.SPG(G341, "SP_TOTAL_REV", "CY2023")</f>
        <v>8253000</v>
      </c>
      <c r="I341" s="4">
        <f>_xll.SNL.Clients.Office.Excel.Functions.SPG(G341,"IQ_AVG_DILUT_SHARES_OUT","CY2023")</f>
        <v>446800000</v>
      </c>
      <c r="J341" s="5">
        <f>_xll.SNL.Clients.Office.Excel.Functions.SPG(G341, "IQ_DILUT_EPS_NORM", "CY2023")</f>
        <v>3.6669999999999998</v>
      </c>
      <c r="K341">
        <f t="shared" si="22"/>
        <v>1638415.6</v>
      </c>
      <c r="L341">
        <f t="shared" si="23"/>
        <v>0.19852363988852539</v>
      </c>
    </row>
    <row r="342" spans="1:12">
      <c r="A342" s="11" t="s">
        <v>343</v>
      </c>
      <c r="B342" s="4" cm="1">
        <f t="array" ref="B342">_xll.SNL.Clients.Office.Excel.Functions.SPG(A342, "SP_TOTAL_REV", "CY2023")</f>
        <v>17677000</v>
      </c>
      <c r="C342" s="4">
        <f>_xll.SNL.Clients.Office.Excel.Functions.SPG(A342,"IQ_AVG_DILUT_SHARES_OUT","CY2023")</f>
        <v>485400000</v>
      </c>
      <c r="D342" s="5">
        <f>_xll.SNL.Clients.Office.Excel.Functions.SPG(A342, "IQ_DILUT_EPS_NORM", "CY2023")</f>
        <v>3.7029999999999998</v>
      </c>
      <c r="E342">
        <f t="shared" si="20"/>
        <v>1797436.2</v>
      </c>
      <c r="F342">
        <f t="shared" si="21"/>
        <v>0.10168219720540815</v>
      </c>
      <c r="G342" s="11" t="s">
        <v>343</v>
      </c>
      <c r="H342" s="4" cm="1">
        <f t="array" ref="H342">_xll.SNL.Clients.Office.Excel.Functions.SPG(G342, "SP_TOTAL_REV", "CY2023")</f>
        <v>17677000</v>
      </c>
      <c r="I342" s="4">
        <f>_xll.SNL.Clients.Office.Excel.Functions.SPG(G342,"IQ_AVG_DILUT_SHARES_OUT","CY2023")</f>
        <v>485400000</v>
      </c>
      <c r="J342" s="5">
        <f>_xll.SNL.Clients.Office.Excel.Functions.SPG(G342, "IQ_DILUT_EPS_NORM", "CY2023")</f>
        <v>3.7029999999999998</v>
      </c>
      <c r="K342">
        <f t="shared" si="22"/>
        <v>1797436.2</v>
      </c>
      <c r="L342">
        <f t="shared" si="23"/>
        <v>0.10168219720540815</v>
      </c>
    </row>
    <row r="343" spans="1:12">
      <c r="A343" s="11" t="s">
        <v>344</v>
      </c>
      <c r="B343" s="4" cm="1">
        <f t="array" ref="B343">_xll.SNL.Clients.Office.Excel.Functions.SPG(A343, "SP_TOTAL_REV", "CY2023")</f>
        <v>51628000</v>
      </c>
      <c r="C343" s="4">
        <f>_xll.SNL.Clients.Office.Excel.Functions.SPG(A343,"IQ_AVG_DILUT_SHARES_OUT","CY2023")</f>
        <v>2802500000</v>
      </c>
      <c r="D343" s="5">
        <f>_xll.SNL.Clients.Office.Excel.Functions.SPG(A343, "IQ_DILUT_EPS_NORM", "CY2023")</f>
        <v>2.524</v>
      </c>
      <c r="E343">
        <f t="shared" si="20"/>
        <v>7073510</v>
      </c>
      <c r="F343">
        <f t="shared" si="21"/>
        <v>0.13700918106453863</v>
      </c>
      <c r="G343" s="11" t="s">
        <v>344</v>
      </c>
      <c r="H343" s="4" cm="1">
        <f t="array" ref="H343">_xll.SNL.Clients.Office.Excel.Functions.SPG(G343, "SP_TOTAL_REV", "CY2023")</f>
        <v>51628000</v>
      </c>
      <c r="I343" s="4">
        <f>_xll.SNL.Clients.Office.Excel.Functions.SPG(G343,"IQ_AVG_DILUT_SHARES_OUT","CY2023")</f>
        <v>2802500000</v>
      </c>
      <c r="J343" s="5">
        <f>_xll.SNL.Clients.Office.Excel.Functions.SPG(G343, "IQ_DILUT_EPS_NORM", "CY2023")</f>
        <v>2.524</v>
      </c>
      <c r="K343">
        <f t="shared" si="22"/>
        <v>7073510</v>
      </c>
      <c r="L343">
        <f t="shared" si="23"/>
        <v>0.13700918106453863</v>
      </c>
    </row>
    <row r="344" spans="1:12">
      <c r="A344" s="11" t="s">
        <v>345</v>
      </c>
      <c r="B344" s="4" cm="1">
        <f t="array" ref="B344">_xll.SNL.Clients.Office.Excel.Functions.SPG(A344, "SP_TOTAL_REV", "CY2023")</f>
        <v>14209000</v>
      </c>
      <c r="C344" s="4">
        <f>_xll.SNL.Clients.Office.Excel.Functions.SPG(A344,"IQ_AVG_DILUT_SHARES_OUT","CY2023")</f>
        <v>414600000</v>
      </c>
      <c r="D344" s="5">
        <f>_xll.SNL.Clients.Office.Excel.Functions.SPG(A344, "IQ_DILUT_EPS_NORM", "CY2023")</f>
        <v>2.9649999999999999</v>
      </c>
      <c r="E344">
        <f t="shared" si="20"/>
        <v>1229289</v>
      </c>
      <c r="F344">
        <f t="shared" si="21"/>
        <v>8.6514814554155814E-2</v>
      </c>
      <c r="G344" s="11" t="s">
        <v>345</v>
      </c>
      <c r="H344" s="4" cm="1">
        <f t="array" ref="H344">_xll.SNL.Clients.Office.Excel.Functions.SPG(G344, "SP_TOTAL_REV", "CY2023")</f>
        <v>14209000</v>
      </c>
      <c r="I344" s="4">
        <f>_xll.SNL.Clients.Office.Excel.Functions.SPG(G344,"IQ_AVG_DILUT_SHARES_OUT","CY2023")</f>
        <v>414600000</v>
      </c>
      <c r="J344" s="5">
        <f>_xll.SNL.Clients.Office.Excel.Functions.SPG(G344, "IQ_DILUT_EPS_NORM", "CY2023")</f>
        <v>2.9649999999999999</v>
      </c>
      <c r="K344">
        <f t="shared" si="22"/>
        <v>1229289</v>
      </c>
      <c r="L344">
        <f t="shared" si="23"/>
        <v>8.6514814554155814E-2</v>
      </c>
    </row>
    <row r="345" spans="1:12">
      <c r="A345" s="11" t="s">
        <v>346</v>
      </c>
      <c r="B345" s="4" cm="1">
        <f t="array" ref="B345">_xll.SNL.Clients.Office.Excel.Functions.SPG(A345, "SP_TOTAL_REV", "CY2023")</f>
        <v>35127400</v>
      </c>
      <c r="C345" s="4">
        <f>_xll.SNL.Clients.Office.Excel.Functions.SPG(A345,"IQ_AVG_DILUT_SHARES_OUT","CY2023")</f>
        <v>525000000</v>
      </c>
      <c r="D345" s="5">
        <f>_xll.SNL.Clients.Office.Excel.Functions.SPG(A345, "IQ_DILUT_EPS_NORM", "CY2023")</f>
        <v>7.5220000000000002</v>
      </c>
      <c r="E345">
        <f t="shared" si="20"/>
        <v>3949050</v>
      </c>
      <c r="F345">
        <f t="shared" si="21"/>
        <v>0.11242078833047707</v>
      </c>
      <c r="G345" s="11" t="s">
        <v>346</v>
      </c>
      <c r="H345" s="4" cm="1">
        <f t="array" ref="H345">_xll.SNL.Clients.Office.Excel.Functions.SPG(G345, "SP_TOTAL_REV", "CY2023")</f>
        <v>35127400</v>
      </c>
      <c r="I345" s="4">
        <f>_xll.SNL.Clients.Office.Excel.Functions.SPG(G345,"IQ_AVG_DILUT_SHARES_OUT","CY2023")</f>
        <v>525000000</v>
      </c>
      <c r="J345" s="5">
        <f>_xll.SNL.Clients.Office.Excel.Functions.SPG(G345, "IQ_DILUT_EPS_NORM", "CY2023")</f>
        <v>7.5220000000000002</v>
      </c>
      <c r="K345">
        <f t="shared" si="22"/>
        <v>3949050</v>
      </c>
      <c r="L345">
        <f t="shared" si="23"/>
        <v>0.11242078833047707</v>
      </c>
    </row>
    <row r="346" spans="1:12">
      <c r="A346" s="11" t="s">
        <v>347</v>
      </c>
      <c r="B346" s="4" cm="1">
        <f t="array" ref="B346">_xll.SNL.Clients.Office.Excel.Functions.SPG(A346, "SP_TOTAL_REV", "CY2023")</f>
        <v>7802400</v>
      </c>
      <c r="C346" s="4">
        <f>_xll.SNL.Clients.Office.Excel.Functions.SPG(A346,"IQ_AVG_DILUT_SHARES_OUT","CY2023")</f>
        <v>89500000</v>
      </c>
      <c r="D346" s="5">
        <f>_xll.SNL.Clients.Office.Excel.Functions.SPG(A346, "IQ_DILUT_EPS_NORM", "CY2023")</f>
        <v>7.476</v>
      </c>
      <c r="E346">
        <f t="shared" si="20"/>
        <v>669102</v>
      </c>
      <c r="F346">
        <f t="shared" si="21"/>
        <v>8.5755921254998466E-2</v>
      </c>
      <c r="G346" s="11" t="s">
        <v>347</v>
      </c>
      <c r="H346" s="4" cm="1">
        <f t="array" ref="H346">_xll.SNL.Clients.Office.Excel.Functions.SPG(G346, "SP_TOTAL_REV", "CY2023")</f>
        <v>7802400</v>
      </c>
      <c r="I346" s="4">
        <f>_xll.SNL.Clients.Office.Excel.Functions.SPG(G346,"IQ_AVG_DILUT_SHARES_OUT","CY2023")</f>
        <v>89500000</v>
      </c>
      <c r="J346" s="5">
        <f>_xll.SNL.Clients.Office.Excel.Functions.SPG(G346, "IQ_DILUT_EPS_NORM", "CY2023")</f>
        <v>7.476</v>
      </c>
      <c r="K346">
        <f t="shared" si="22"/>
        <v>669102</v>
      </c>
      <c r="L346">
        <f t="shared" si="23"/>
        <v>8.5755921254998466E-2</v>
      </c>
    </row>
    <row r="347" spans="1:12">
      <c r="A347" s="11" t="s">
        <v>348</v>
      </c>
      <c r="B347" s="4" cm="1">
        <f t="array" ref="B347">_xll.SNL.Clients.Office.Excel.Functions.SPG(A347, "SP_TOTAL_REV", "CY2023")</f>
        <v>2225012</v>
      </c>
      <c r="C347" s="4">
        <f>_xll.SNL.Clients.Office.Excel.Functions.SPG(A347,"IQ_AVG_DILUT_SHARES_OUT","CY2023")</f>
        <v>2297927000</v>
      </c>
      <c r="D347" s="5">
        <f>_xll.SNL.Clients.Office.Excel.Functions.SPG(A347, "IQ_DILUT_EPS_NORM", "CY2023")</f>
        <v>6.0999999999999999E-2</v>
      </c>
      <c r="E347">
        <f t="shared" si="20"/>
        <v>140173.54699999999</v>
      </c>
      <c r="F347">
        <f t="shared" si="21"/>
        <v>6.2999007196365683E-2</v>
      </c>
      <c r="G347" s="11" t="s">
        <v>348</v>
      </c>
      <c r="H347" s="4" cm="1">
        <f t="array" ref="H347">_xll.SNL.Clients.Office.Excel.Functions.SPG(G347, "SP_TOTAL_REV", "CY2023")</f>
        <v>2225012</v>
      </c>
      <c r="I347" s="4">
        <f>_xll.SNL.Clients.Office.Excel.Functions.SPG(G347,"IQ_AVG_DILUT_SHARES_OUT","CY2023")</f>
        <v>2297927000</v>
      </c>
      <c r="J347" s="5">
        <f>_xll.SNL.Clients.Office.Excel.Functions.SPG(G347, "IQ_DILUT_EPS_NORM", "CY2023")</f>
        <v>6.0999999999999999E-2</v>
      </c>
      <c r="K347">
        <f t="shared" si="22"/>
        <v>140173.54699999999</v>
      </c>
      <c r="L347">
        <f t="shared" si="23"/>
        <v>6.2999007196365683E-2</v>
      </c>
    </row>
    <row r="348" spans="1:12">
      <c r="A348" s="11" t="s">
        <v>349</v>
      </c>
      <c r="B348" s="4" cm="1">
        <f t="array" ref="B348">_xll.SNL.Clients.Office.Excel.Functions.SPG(A348, "SP_TOTAL_REV", "CY2023")</f>
        <v>7527400</v>
      </c>
      <c r="C348" s="4">
        <f>_xll.SNL.Clients.Office.Excel.Functions.SPG(A348,"IQ_AVG_DILUT_SHARES_OUT","CY2023")</f>
        <v>703300000</v>
      </c>
      <c r="D348" s="5">
        <f>_xll.SNL.Clients.Office.Excel.Functions.SPG(A348, "IQ_DILUT_EPS_NORM", "CY2023")</f>
        <v>0.92600000000000005</v>
      </c>
      <c r="E348">
        <f t="shared" si="20"/>
        <v>651255.80000000005</v>
      </c>
      <c r="F348">
        <f t="shared" si="21"/>
        <v>8.6518027472965442E-2</v>
      </c>
      <c r="G348" s="11" t="s">
        <v>349</v>
      </c>
      <c r="H348" s="4" cm="1">
        <f t="array" ref="H348">_xll.SNL.Clients.Office.Excel.Functions.SPG(G348, "SP_TOTAL_REV", "CY2023")</f>
        <v>7527400</v>
      </c>
      <c r="I348" s="4">
        <f>_xll.SNL.Clients.Office.Excel.Functions.SPG(G348,"IQ_AVG_DILUT_SHARES_OUT","CY2023")</f>
        <v>703300000</v>
      </c>
      <c r="J348" s="5">
        <f>_xll.SNL.Clients.Office.Excel.Functions.SPG(G348, "IQ_DILUT_EPS_NORM", "CY2023")</f>
        <v>0.92600000000000005</v>
      </c>
      <c r="K348">
        <f t="shared" si="22"/>
        <v>651255.80000000005</v>
      </c>
      <c r="L348">
        <f t="shared" si="23"/>
        <v>8.6518027472965442E-2</v>
      </c>
    </row>
    <row r="349" spans="1:12">
      <c r="A349" s="11" t="s">
        <v>350</v>
      </c>
      <c r="B349" s="4" cm="1">
        <f t="array" ref="B349">_xll.SNL.Clients.Office.Excel.Functions.SPG(A349, "SP_TOTAL_REV", "CY2023")</f>
        <v>29652000</v>
      </c>
      <c r="C349" s="4">
        <f>_xll.SNL.Clients.Office.Excel.Functions.SPG(A349,"IQ_AVG_DILUT_SHARES_OUT","CY2023")</f>
        <v>652000000</v>
      </c>
      <c r="D349" s="5">
        <f>_xll.SNL.Clients.Office.Excel.Functions.SPG(A349, "IQ_DILUT_EPS_NORM", "CY2023")</f>
        <v>0.57299999999999995</v>
      </c>
      <c r="E349">
        <f t="shared" si="20"/>
        <v>373595.99999999994</v>
      </c>
      <c r="F349">
        <f t="shared" si="21"/>
        <v>1.25993524888709E-2</v>
      </c>
      <c r="G349" s="11" t="s">
        <v>350</v>
      </c>
      <c r="H349" s="4" cm="1">
        <f t="array" ref="H349">_xll.SNL.Clients.Office.Excel.Functions.SPG(G349, "SP_TOTAL_REV", "CY2023")</f>
        <v>29652000</v>
      </c>
      <c r="I349" s="4">
        <f>_xll.SNL.Clients.Office.Excel.Functions.SPG(G349,"IQ_AVG_DILUT_SHARES_OUT","CY2023")</f>
        <v>652000000</v>
      </c>
      <c r="J349" s="5">
        <f>_xll.SNL.Clients.Office.Excel.Functions.SPG(G349, "IQ_DILUT_EPS_NORM", "CY2023")</f>
        <v>0.57299999999999995</v>
      </c>
      <c r="K349">
        <f t="shared" si="22"/>
        <v>373595.99999999994</v>
      </c>
      <c r="L349">
        <f t="shared" si="23"/>
        <v>1.25993524888709E-2</v>
      </c>
    </row>
    <row r="350" spans="1:12">
      <c r="A350" s="11" t="s">
        <v>351</v>
      </c>
      <c r="B350" s="4" cm="1">
        <f t="array" ref="B350">_xll.SNL.Clients.Office.Excel.Functions.SPG(A350, "SP_TOTAL_REV", "CY2023")</f>
        <v>19826043</v>
      </c>
      <c r="C350" s="4">
        <f>_xll.SNL.Clients.Office.Excel.Functions.SPG(A350,"IQ_AVG_DILUT_SHARES_OUT","CY2023")</f>
        <v>130023935</v>
      </c>
      <c r="D350" s="5">
        <f>_xll.SNL.Clients.Office.Excel.Functions.SPG(A350, "IQ_DILUT_EPS_NORM", "CY2023")</f>
        <v>17.509</v>
      </c>
      <c r="E350">
        <f t="shared" si="20"/>
        <v>2276589.0779149998</v>
      </c>
      <c r="F350">
        <f t="shared" si="21"/>
        <v>0.11482821246352587</v>
      </c>
      <c r="G350" s="11" t="s">
        <v>351</v>
      </c>
      <c r="H350" s="4" cm="1">
        <f t="array" ref="H350">_xll.SNL.Clients.Office.Excel.Functions.SPG(G350, "SP_TOTAL_REV", "CY2023")</f>
        <v>19826043</v>
      </c>
      <c r="I350" s="4">
        <f>_xll.SNL.Clients.Office.Excel.Functions.SPG(G350,"IQ_AVG_DILUT_SHARES_OUT","CY2023")</f>
        <v>130023935</v>
      </c>
      <c r="J350" s="5">
        <f>_xll.SNL.Clients.Office.Excel.Functions.SPG(G350, "IQ_DILUT_EPS_NORM", "CY2023")</f>
        <v>17.509</v>
      </c>
      <c r="K350">
        <f t="shared" si="22"/>
        <v>2276589.0779149998</v>
      </c>
      <c r="L350">
        <f t="shared" si="23"/>
        <v>0.11482821246352587</v>
      </c>
    </row>
    <row r="351" spans="1:12">
      <c r="A351" s="11" t="s">
        <v>352</v>
      </c>
      <c r="B351" s="4" cm="1">
        <f t="array" ref="B351">_xll.SNL.Clients.Office.Excel.Functions.SPG(A351, "SP_TOTAL_REV", "CY2023")</f>
        <v>5154500</v>
      </c>
      <c r="C351" s="4">
        <f>_xll.SNL.Clients.Office.Excel.Functions.SPG(A351,"IQ_AVG_DILUT_SHARES_OUT","CY2023")</f>
        <v>362350000</v>
      </c>
      <c r="D351" s="5">
        <f>_xll.SNL.Clients.Office.Excel.Functions.SPG(A351, "IQ_DILUT_EPS_NORM", "CY2023")</f>
        <v>3.722</v>
      </c>
      <c r="E351">
        <f t="shared" si="20"/>
        <v>1348666.7</v>
      </c>
      <c r="F351">
        <f t="shared" si="21"/>
        <v>0.26164840430691627</v>
      </c>
      <c r="G351" s="11" t="s">
        <v>352</v>
      </c>
      <c r="H351" s="4" cm="1">
        <f t="array" ref="H351">_xll.SNL.Clients.Office.Excel.Functions.SPG(G351, "SP_TOTAL_REV", "CY2023")</f>
        <v>5154500</v>
      </c>
      <c r="I351" s="4">
        <f>_xll.SNL.Clients.Office.Excel.Functions.SPG(G351,"IQ_AVG_DILUT_SHARES_OUT","CY2023")</f>
        <v>362350000</v>
      </c>
      <c r="J351" s="5">
        <f>_xll.SNL.Clients.Office.Excel.Functions.SPG(G351, "IQ_DILUT_EPS_NORM", "CY2023")</f>
        <v>3.722</v>
      </c>
      <c r="K351">
        <f t="shared" si="22"/>
        <v>1348666.7</v>
      </c>
      <c r="L351">
        <f t="shared" si="23"/>
        <v>0.26164840430691627</v>
      </c>
    </row>
    <row r="352" spans="1:12">
      <c r="A352" s="11" t="s">
        <v>353</v>
      </c>
      <c r="B352" s="4" cm="1">
        <f t="array" ref="B352">_xll.SNL.Clients.Office.Excel.Functions.SPG(A352, "SP_TOTAL_REV", "CY2023")</f>
        <v>1693674</v>
      </c>
      <c r="C352" s="4">
        <f>_xll.SNL.Clients.Office.Excel.Functions.SPG(A352,"IQ_AVG_DILUT_SHARES_OUT","CY2023")</f>
        <v>57974000</v>
      </c>
      <c r="D352" s="5">
        <f>_xll.SNL.Clients.Office.Excel.Functions.SPG(A352, "IQ_DILUT_EPS_NORM", "CY2023")</f>
        <v>5.093</v>
      </c>
      <c r="E352">
        <f t="shared" si="20"/>
        <v>295261.58199999999</v>
      </c>
      <c r="F352">
        <f t="shared" si="21"/>
        <v>0.17433200367957469</v>
      </c>
      <c r="G352" s="11" t="s">
        <v>353</v>
      </c>
      <c r="H352" s="4" cm="1">
        <f t="array" ref="H352">_xll.SNL.Clients.Office.Excel.Functions.SPG(G352, "SP_TOTAL_REV", "CY2023")</f>
        <v>1693674</v>
      </c>
      <c r="I352" s="4">
        <f>_xll.SNL.Clients.Office.Excel.Functions.SPG(G352,"IQ_AVG_DILUT_SHARES_OUT","CY2023")</f>
        <v>57974000</v>
      </c>
      <c r="J352" s="5">
        <f>_xll.SNL.Clients.Office.Excel.Functions.SPG(G352, "IQ_DILUT_EPS_NORM", "CY2023")</f>
        <v>5.093</v>
      </c>
      <c r="K352">
        <f t="shared" si="22"/>
        <v>295261.58199999999</v>
      </c>
      <c r="L352">
        <f t="shared" si="23"/>
        <v>0.17433200367957469</v>
      </c>
    </row>
    <row r="353" spans="1:12">
      <c r="A353" s="11" t="s">
        <v>354</v>
      </c>
      <c r="B353" s="4" cm="1">
        <f t="array" ref="B353">_xll.SNL.Clients.Office.Excel.Functions.SPG(A353, "SP_TOTAL_REV", "CY2023")</f>
        <v>29771000</v>
      </c>
      <c r="C353" s="4">
        <f>_xll.SNL.Clients.Office.Excel.Functions.SPG(A353,"IQ_AVG_DILUT_SHARES_OUT","CY2023")</f>
        <v>1107000000</v>
      </c>
      <c r="D353" s="5">
        <f>_xll.SNL.Clients.Office.Excel.Functions.SPG(A353, "IQ_DILUT_EPS_NORM", "CY2023")</f>
        <v>2.8119999999999998</v>
      </c>
      <c r="E353">
        <f t="shared" si="20"/>
        <v>3112884</v>
      </c>
      <c r="F353">
        <f t="shared" si="21"/>
        <v>0.10456094857411576</v>
      </c>
      <c r="G353" s="11" t="s">
        <v>354</v>
      </c>
      <c r="H353" s="4" cm="1">
        <f t="array" ref="H353">_xll.SNL.Clients.Office.Excel.Functions.SPG(G353, "SP_TOTAL_REV", "CY2023")</f>
        <v>29771000</v>
      </c>
      <c r="I353" s="4">
        <f>_xll.SNL.Clients.Office.Excel.Functions.SPG(G353,"IQ_AVG_DILUT_SHARES_OUT","CY2023")</f>
        <v>1107000000</v>
      </c>
      <c r="J353" s="5">
        <f>_xll.SNL.Clients.Office.Excel.Functions.SPG(G353, "IQ_DILUT_EPS_NORM", "CY2023")</f>
        <v>2.8119999999999998</v>
      </c>
      <c r="K353">
        <f t="shared" si="22"/>
        <v>3112884</v>
      </c>
      <c r="L353">
        <f t="shared" si="23"/>
        <v>0.10456094857411576</v>
      </c>
    </row>
    <row r="354" spans="1:12">
      <c r="A354" s="11" t="s">
        <v>355</v>
      </c>
      <c r="B354" s="4" cm="1">
        <f t="array" ref="B354">_xll.SNL.Clients.Office.Excel.Functions.SPG(A354, "SP_TOTAL_REV", "CY2023")</f>
        <v>4104500</v>
      </c>
      <c r="C354" s="4">
        <f>_xll.SNL.Clients.Office.Excel.Functions.SPG(A354,"IQ_AVG_DILUT_SHARES_OUT","CY2023")</f>
        <v>166300000</v>
      </c>
      <c r="D354" s="5">
        <f>_xll.SNL.Clients.Office.Excel.Functions.SPG(A354, "IQ_DILUT_EPS_NORM", "CY2023")</f>
        <v>2.5270000000000001</v>
      </c>
      <c r="E354">
        <f t="shared" si="20"/>
        <v>420240.1</v>
      </c>
      <c r="F354">
        <f t="shared" si="21"/>
        <v>0.10238521135339261</v>
      </c>
      <c r="G354" s="11" t="s">
        <v>355</v>
      </c>
      <c r="H354" s="4" cm="1">
        <f t="array" ref="H354">_xll.SNL.Clients.Office.Excel.Functions.SPG(G354, "SP_TOTAL_REV", "CY2023")</f>
        <v>4104500</v>
      </c>
      <c r="I354" s="4">
        <f>_xll.SNL.Clients.Office.Excel.Functions.SPG(G354,"IQ_AVG_DILUT_SHARES_OUT","CY2023")</f>
        <v>166300000</v>
      </c>
      <c r="J354" s="5">
        <f>_xll.SNL.Clients.Office.Excel.Functions.SPG(G354, "IQ_DILUT_EPS_NORM", "CY2023")</f>
        <v>2.5270000000000001</v>
      </c>
      <c r="K354">
        <f t="shared" si="22"/>
        <v>420240.1</v>
      </c>
      <c r="L354">
        <f t="shared" si="23"/>
        <v>0.10238521135339261</v>
      </c>
    </row>
    <row r="355" spans="1:12">
      <c r="A355" s="11" t="s">
        <v>356</v>
      </c>
      <c r="B355" s="4" cm="1">
        <f t="array" ref="B355">_xll.SNL.Clients.Office.Excel.Functions.SPG(A355, "SP_TOTAL_REV", "CY2023")</f>
        <v>91471000</v>
      </c>
      <c r="C355" s="4">
        <f>_xll.SNL.Clients.Office.Excel.Functions.SPG(A355,"IQ_AVG_DILUT_SHARES_OUT","CY2023")</f>
        <v>1383000000</v>
      </c>
      <c r="D355" s="5">
        <f>_xll.SNL.Clients.Office.Excel.Functions.SPG(A355, "IQ_DILUT_EPS_NORM", "CY2023")</f>
        <v>5.69</v>
      </c>
      <c r="E355">
        <f t="shared" si="20"/>
        <v>7869270.0000000009</v>
      </c>
      <c r="F355">
        <f t="shared" si="21"/>
        <v>8.6030217227317962E-2</v>
      </c>
      <c r="G355" s="11" t="s">
        <v>356</v>
      </c>
      <c r="H355" s="4" cm="1">
        <f t="array" ref="H355">_xll.SNL.Clients.Office.Excel.Functions.SPG(G355, "SP_TOTAL_REV", "CY2023")</f>
        <v>91471000</v>
      </c>
      <c r="I355" s="4">
        <f>_xll.SNL.Clients.Office.Excel.Functions.SPG(G355,"IQ_AVG_DILUT_SHARES_OUT","CY2023")</f>
        <v>1383000000</v>
      </c>
      <c r="J355" s="5">
        <f>_xll.SNL.Clients.Office.Excel.Functions.SPG(G355, "IQ_DILUT_EPS_NORM", "CY2023")</f>
        <v>5.69</v>
      </c>
      <c r="K355">
        <f t="shared" si="22"/>
        <v>7869270.0000000009</v>
      </c>
      <c r="L355">
        <f t="shared" si="23"/>
        <v>8.6030217227317962E-2</v>
      </c>
    </row>
    <row r="356" spans="1:12">
      <c r="A356" s="11" t="s">
        <v>357</v>
      </c>
      <c r="B356" s="4" cm="1">
        <f t="array" ref="B356">_xll.SNL.Clients.Office.Excel.Functions.SPG(A356, "SP_TOTAL_REV", "CY2023")</f>
        <v>58496000</v>
      </c>
      <c r="C356" s="4">
        <f>_xll.SNL.Clients.Office.Excel.Functions.SPG(A356,"IQ_AVG_DILUT_SHARES_OUT","CY2023")</f>
        <v>5709000000</v>
      </c>
      <c r="D356" s="5">
        <f>_xll.SNL.Clients.Office.Excel.Functions.SPG(A356, "IQ_DILUT_EPS_NORM", "CY2023")</f>
        <v>0.77</v>
      </c>
      <c r="E356">
        <f t="shared" si="20"/>
        <v>4395930</v>
      </c>
      <c r="F356">
        <f t="shared" si="21"/>
        <v>7.5149240973741788E-2</v>
      </c>
      <c r="G356" s="11" t="s">
        <v>357</v>
      </c>
      <c r="H356" s="4" cm="1">
        <f t="array" ref="H356">_xll.SNL.Clients.Office.Excel.Functions.SPG(G356, "SP_TOTAL_REV", "CY2023")</f>
        <v>58496000</v>
      </c>
      <c r="I356" s="4">
        <f>_xll.SNL.Clients.Office.Excel.Functions.SPG(G356,"IQ_AVG_DILUT_SHARES_OUT","CY2023")</f>
        <v>5709000000</v>
      </c>
      <c r="J356" s="5">
        <f>_xll.SNL.Clients.Office.Excel.Functions.SPG(G356, "IQ_DILUT_EPS_NORM", "CY2023")</f>
        <v>0.77</v>
      </c>
      <c r="K356">
        <f t="shared" si="22"/>
        <v>4395930</v>
      </c>
      <c r="L356">
        <f t="shared" si="23"/>
        <v>7.5149240973741788E-2</v>
      </c>
    </row>
    <row r="357" spans="1:12">
      <c r="A357" s="11" t="s">
        <v>358</v>
      </c>
      <c r="B357" s="4" cm="1">
        <f t="array" ref="B357">_xll.SNL.Clients.Office.Excel.Functions.SPG(A357, "SP_TOTAL_REV", "CY2023")</f>
        <v>24428000</v>
      </c>
      <c r="C357" s="4">
        <f>_xll.SNL.Clients.Office.Excel.Functions.SPG(A357,"IQ_AVG_DILUT_SHARES_OUT","CY2023")</f>
        <v>2138000000</v>
      </c>
      <c r="D357" s="5">
        <f>_xll.SNL.Clients.Office.Excel.Functions.SPG(A357, "IQ_DILUT_EPS_NORM", "CY2023")</f>
        <v>0.38500000000000001</v>
      </c>
      <c r="E357">
        <f t="shared" si="20"/>
        <v>823130</v>
      </c>
      <c r="F357">
        <f t="shared" si="21"/>
        <v>3.3696168331422957E-2</v>
      </c>
      <c r="G357" s="11" t="s">
        <v>358</v>
      </c>
      <c r="H357" s="4" cm="1">
        <f t="array" ref="H357">_xll.SNL.Clients.Office.Excel.Functions.SPG(G357, "SP_TOTAL_REV", "CY2023")</f>
        <v>24428000</v>
      </c>
      <c r="I357" s="4">
        <f>_xll.SNL.Clients.Office.Excel.Functions.SPG(G357,"IQ_AVG_DILUT_SHARES_OUT","CY2023")</f>
        <v>2138000000</v>
      </c>
      <c r="J357" s="5">
        <f>_xll.SNL.Clients.Office.Excel.Functions.SPG(G357, "IQ_DILUT_EPS_NORM", "CY2023")</f>
        <v>0.38500000000000001</v>
      </c>
      <c r="K357">
        <f t="shared" si="22"/>
        <v>823130</v>
      </c>
      <c r="L357">
        <f t="shared" si="23"/>
        <v>3.3696168331422957E-2</v>
      </c>
    </row>
    <row r="358" spans="1:12">
      <c r="A358" s="11" t="s">
        <v>359</v>
      </c>
      <c r="B358" s="4" cm="1">
        <f t="array" ref="B358">_xll.SNL.Clients.Office.Excel.Functions.SPG(A358, "SP_TOTAL_REV", "CY2023")</f>
        <v>35174000</v>
      </c>
      <c r="C358" s="4">
        <f>_xll.SNL.Clients.Office.Excel.Functions.SPG(A358,"IQ_AVG_DILUT_SHARES_OUT","CY2023")</f>
        <v>1553000000</v>
      </c>
      <c r="D358" s="5">
        <f>_xll.SNL.Clients.Office.Excel.Functions.SPG(A358, "IQ_DILUT_EPS_NORM", "CY2023")</f>
        <v>4.4530000000000003</v>
      </c>
      <c r="E358">
        <f t="shared" si="20"/>
        <v>6915509</v>
      </c>
      <c r="F358">
        <f t="shared" si="21"/>
        <v>0.19660854608517656</v>
      </c>
      <c r="G358" s="11" t="s">
        <v>359</v>
      </c>
      <c r="H358" s="4" cm="1">
        <f t="array" ref="H358">_xll.SNL.Clients.Office.Excel.Functions.SPG(G358, "SP_TOTAL_REV", "CY2023")</f>
        <v>35174000</v>
      </c>
      <c r="I358" s="4">
        <f>_xll.SNL.Clients.Office.Excel.Functions.SPG(G358,"IQ_AVG_DILUT_SHARES_OUT","CY2023")</f>
        <v>1553000000</v>
      </c>
      <c r="J358" s="5">
        <f>_xll.SNL.Clients.Office.Excel.Functions.SPG(G358, "IQ_DILUT_EPS_NORM", "CY2023")</f>
        <v>4.4530000000000003</v>
      </c>
      <c r="K358">
        <f t="shared" si="22"/>
        <v>6915509</v>
      </c>
      <c r="L358">
        <f t="shared" si="23"/>
        <v>0.19660854608517656</v>
      </c>
    </row>
    <row r="359" spans="1:12">
      <c r="A359" s="11" t="s">
        <v>360</v>
      </c>
      <c r="B359" s="4" cm="1">
        <f t="array" ref="B359">_xll.SNL.Clients.Office.Excel.Functions.SPG(A359, "SP_TOTAL_REV", "CY2023")</f>
        <v>147399000</v>
      </c>
      <c r="C359" s="4">
        <f>_xll.SNL.Clients.Office.Excel.Functions.SPG(A359,"IQ_AVG_DILUT_SHARES_OUT","CY2023")</f>
        <v>453210000</v>
      </c>
      <c r="D359" s="5">
        <f>_xll.SNL.Clients.Office.Excel.Functions.SPG(A359, "IQ_DILUT_EPS_NORM", "CY2023")</f>
        <v>12.564</v>
      </c>
      <c r="E359">
        <f t="shared" si="20"/>
        <v>5694130.4400000004</v>
      </c>
      <c r="F359">
        <f t="shared" si="21"/>
        <v>3.8630726395701469E-2</v>
      </c>
      <c r="G359" s="11" t="s">
        <v>360</v>
      </c>
      <c r="H359" s="4" cm="1">
        <f t="array" ref="H359">_xll.SNL.Clients.Office.Excel.Functions.SPG(G359, "SP_TOTAL_REV", "CY2023")</f>
        <v>147399000</v>
      </c>
      <c r="I359" s="4">
        <f>_xll.SNL.Clients.Office.Excel.Functions.SPG(G359,"IQ_AVG_DILUT_SHARES_OUT","CY2023")</f>
        <v>453210000</v>
      </c>
      <c r="J359" s="5">
        <f>_xll.SNL.Clients.Office.Excel.Functions.SPG(G359, "IQ_DILUT_EPS_NORM", "CY2023")</f>
        <v>12.564</v>
      </c>
      <c r="K359">
        <f t="shared" si="22"/>
        <v>5694130.4400000004</v>
      </c>
      <c r="L359">
        <f t="shared" si="23"/>
        <v>3.8630726395701469E-2</v>
      </c>
    </row>
    <row r="360" spans="1:12">
      <c r="A360" s="11" t="s">
        <v>361</v>
      </c>
      <c r="B360" s="4" cm="1">
        <f t="array" ref="B360">_xll.SNL.Clients.Office.Excel.Functions.SPG(A360, "SP_TOTAL_REV", "CY2023")</f>
        <v>4695991</v>
      </c>
      <c r="C360" s="4">
        <f>_xll.SNL.Clients.Office.Excel.Functions.SPG(A360,"IQ_AVG_DILUT_SHARES_OUT","CY2023")</f>
        <v>113804000</v>
      </c>
      <c r="D360" s="5">
        <f>_xll.SNL.Clients.Office.Excel.Functions.SPG(A360, "IQ_DILUT_EPS_NORM", "CY2023")</f>
        <v>3.105</v>
      </c>
      <c r="E360">
        <f t="shared" si="20"/>
        <v>353361.42</v>
      </c>
      <c r="F360">
        <f t="shared" si="21"/>
        <v>7.5247465337987235E-2</v>
      </c>
      <c r="G360" s="11" t="s">
        <v>361</v>
      </c>
      <c r="H360" s="4" cm="1">
        <f t="array" ref="H360">_xll.SNL.Clients.Office.Excel.Functions.SPG(G360, "SP_TOTAL_REV", "CY2023")</f>
        <v>4695991</v>
      </c>
      <c r="I360" s="4">
        <f>_xll.SNL.Clients.Office.Excel.Functions.SPG(G360,"IQ_AVG_DILUT_SHARES_OUT","CY2023")</f>
        <v>113804000</v>
      </c>
      <c r="J360" s="5">
        <f>_xll.SNL.Clients.Office.Excel.Functions.SPG(G360, "IQ_DILUT_EPS_NORM", "CY2023")</f>
        <v>3.105</v>
      </c>
      <c r="K360">
        <f t="shared" si="22"/>
        <v>353361.42</v>
      </c>
      <c r="L360">
        <f t="shared" si="23"/>
        <v>7.5247465337987235E-2</v>
      </c>
    </row>
    <row r="361" spans="1:12">
      <c r="A361" s="11" t="s">
        <v>362</v>
      </c>
      <c r="B361" s="4" cm="1">
        <f t="array" ref="B361">_xll.SNL.Clients.Office.Excel.Functions.SPG(A361, "SP_TOTAL_REV", "CY2023")</f>
        <v>5541595</v>
      </c>
      <c r="C361" s="4">
        <f>_xll.SNL.Clients.Office.Excel.Functions.SPG(A361,"IQ_AVG_DILUT_SHARES_OUT","CY2023")</f>
        <v>38997000</v>
      </c>
      <c r="D361" s="5">
        <f>_xll.SNL.Clients.Office.Excel.Functions.SPG(A361, "IQ_DILUT_EPS_NORM", "CY2023")</f>
        <v>11.04</v>
      </c>
      <c r="E361">
        <f t="shared" si="20"/>
        <v>430526.87999999995</v>
      </c>
      <c r="F361">
        <f t="shared" si="21"/>
        <v>7.7690065766264041E-2</v>
      </c>
      <c r="G361" s="11" t="s">
        <v>362</v>
      </c>
      <c r="H361" s="4" cm="1">
        <f t="array" ref="H361">_xll.SNL.Clients.Office.Excel.Functions.SPG(G361, "SP_TOTAL_REV", "CY2023")</f>
        <v>5541595</v>
      </c>
      <c r="I361" s="4">
        <f>_xll.SNL.Clients.Office.Excel.Functions.SPG(G361,"IQ_AVG_DILUT_SHARES_OUT","CY2023")</f>
        <v>38997000</v>
      </c>
      <c r="J361" s="5">
        <f>_xll.SNL.Clients.Office.Excel.Functions.SPG(G361, "IQ_DILUT_EPS_NORM", "CY2023")</f>
        <v>11.04</v>
      </c>
      <c r="K361">
        <f t="shared" si="22"/>
        <v>430526.87999999995</v>
      </c>
      <c r="L361">
        <f t="shared" si="23"/>
        <v>7.7690065766264041E-2</v>
      </c>
    </row>
    <row r="362" spans="1:12">
      <c r="A362" s="11" t="s">
        <v>363</v>
      </c>
      <c r="B362" s="4" cm="1">
        <f t="array" ref="B362">_xll.SNL.Clients.Office.Excel.Functions.SPG(A362, "SP_TOTAL_REV", "CY2023")</f>
        <v>18246000</v>
      </c>
      <c r="C362" s="4">
        <f>_xll.SNL.Clients.Office.Excel.Functions.SPG(A362,"IQ_AVG_DILUT_SHARES_OUT","CY2023")</f>
        <v>237200000</v>
      </c>
      <c r="D362" s="5">
        <f>_xll.SNL.Clients.Office.Excel.Functions.SPG(A362, "IQ_DILUT_EPS_NORM", "CY2023")</f>
        <v>5.4290000000000003</v>
      </c>
      <c r="E362">
        <f t="shared" si="20"/>
        <v>1287758.8</v>
      </c>
      <c r="F362">
        <f t="shared" si="21"/>
        <v>7.0577595089334658E-2</v>
      </c>
      <c r="G362" s="11" t="s">
        <v>363</v>
      </c>
      <c r="H362" s="4" cm="1">
        <f t="array" ref="H362">_xll.SNL.Clients.Office.Excel.Functions.SPG(G362, "SP_TOTAL_REV", "CY2023")</f>
        <v>18246000</v>
      </c>
      <c r="I362" s="4">
        <f>_xll.SNL.Clients.Office.Excel.Functions.SPG(G362,"IQ_AVG_DILUT_SHARES_OUT","CY2023")</f>
        <v>237200000</v>
      </c>
      <c r="J362" s="5">
        <f>_xll.SNL.Clients.Office.Excel.Functions.SPG(G362, "IQ_DILUT_EPS_NORM", "CY2023")</f>
        <v>5.4290000000000003</v>
      </c>
      <c r="K362">
        <f t="shared" si="22"/>
        <v>1287758.8</v>
      </c>
      <c r="L362">
        <f t="shared" si="23"/>
        <v>7.0577595089334658E-2</v>
      </c>
    </row>
    <row r="363" spans="1:12">
      <c r="A363" s="11" t="s">
        <v>364</v>
      </c>
      <c r="B363" s="4" cm="1">
        <f t="array" ref="B363">_xll.SNL.Clients.Office.Excel.Functions.SPG(A363, "SP_TOTAL_REV", "CY2023")</f>
        <v>8312000</v>
      </c>
      <c r="C363" s="4">
        <f>_xll.SNL.Clients.Office.Excel.Functions.SPG(A363,"IQ_AVG_DILUT_SHARES_OUT","CY2023")</f>
        <v>738166000</v>
      </c>
      <c r="D363" s="5">
        <f>_xll.SNL.Clients.Office.Excel.Functions.SPG(A363, "IQ_DILUT_EPS_NORM", "CY2023")</f>
        <v>0.997</v>
      </c>
      <c r="E363">
        <f t="shared" si="20"/>
        <v>735951.50199999998</v>
      </c>
      <c r="F363">
        <f t="shared" si="21"/>
        <v>8.854084480269489E-2</v>
      </c>
      <c r="G363" s="11" t="s">
        <v>364</v>
      </c>
      <c r="H363" s="4" cm="1">
        <f t="array" ref="H363">_xll.SNL.Clients.Office.Excel.Functions.SPG(G363, "SP_TOTAL_REV", "CY2023")</f>
        <v>8312000</v>
      </c>
      <c r="I363" s="4">
        <f>_xll.SNL.Clients.Office.Excel.Functions.SPG(G363,"IQ_AVG_DILUT_SHARES_OUT","CY2023")</f>
        <v>738166000</v>
      </c>
      <c r="J363" s="5">
        <f>_xll.SNL.Clients.Office.Excel.Functions.SPG(G363, "IQ_DILUT_EPS_NORM", "CY2023")</f>
        <v>0.997</v>
      </c>
      <c r="K363">
        <f t="shared" si="22"/>
        <v>735951.50199999998</v>
      </c>
      <c r="L363">
        <f t="shared" si="23"/>
        <v>8.854084480269489E-2</v>
      </c>
    </row>
    <row r="364" spans="1:12">
      <c r="A364" s="11" t="s">
        <v>365</v>
      </c>
      <c r="B364" s="4" cm="1">
        <f t="array" ref="B364">_xll.SNL.Clients.Office.Excel.Functions.SPG(A364, "SP_TOTAL_REV", "CY2023")</f>
        <v>13665800</v>
      </c>
      <c r="C364" s="4">
        <f>_xll.SNL.Clients.Office.Excel.Functions.SPG(A364,"IQ_AVG_DILUT_SHARES_OUT","CY2023")</f>
        <v>244600000</v>
      </c>
      <c r="D364" s="5">
        <f>_xll.SNL.Clients.Office.Excel.Functions.SPG(A364, "IQ_DILUT_EPS_NORM", "CY2023")</f>
        <v>1.696</v>
      </c>
      <c r="E364">
        <f t="shared" si="20"/>
        <v>414841.59999999998</v>
      </c>
      <c r="F364">
        <f t="shared" si="21"/>
        <v>3.0356188441218221E-2</v>
      </c>
      <c r="G364" s="11" t="s">
        <v>365</v>
      </c>
      <c r="H364" s="4" cm="1">
        <f t="array" ref="H364">_xll.SNL.Clients.Office.Excel.Functions.SPG(G364, "SP_TOTAL_REV", "CY2023")</f>
        <v>13665800</v>
      </c>
      <c r="I364" s="4">
        <f>_xll.SNL.Clients.Office.Excel.Functions.SPG(G364,"IQ_AVG_DILUT_SHARES_OUT","CY2023")</f>
        <v>244600000</v>
      </c>
      <c r="J364" s="5">
        <f>_xll.SNL.Clients.Office.Excel.Functions.SPG(G364, "IQ_DILUT_EPS_NORM", "CY2023")</f>
        <v>1.696</v>
      </c>
      <c r="K364">
        <f t="shared" si="22"/>
        <v>414841.59999999998</v>
      </c>
      <c r="L364">
        <f t="shared" si="23"/>
        <v>3.0356188441218221E-2</v>
      </c>
    </row>
    <row r="365" spans="1:12">
      <c r="A365" s="11" t="s">
        <v>366</v>
      </c>
      <c r="B365" s="4" cm="1">
        <f t="array" ref="B365">_xll.SNL.Clients.Office.Excel.Functions.SPG(A365, "SP_TOTAL_REV", "CY2023")</f>
        <v>8028436</v>
      </c>
      <c r="C365" s="4">
        <f>_xll.SNL.Clients.Office.Excel.Functions.SPG(A365,"IQ_AVG_DILUT_SHARES_OUT","CY2023")</f>
        <v>951791000</v>
      </c>
      <c r="D365" s="5">
        <f>_xll.SNL.Clients.Office.Excel.Functions.SPG(A365, "IQ_DILUT_EPS_NORM", "CY2023")</f>
        <v>1.66</v>
      </c>
      <c r="E365">
        <f t="shared" si="20"/>
        <v>1579973.06</v>
      </c>
      <c r="F365">
        <f t="shared" si="21"/>
        <v>0.19679711714710063</v>
      </c>
      <c r="G365" s="11" t="s">
        <v>366</v>
      </c>
      <c r="H365" s="4" cm="1">
        <f t="array" ref="H365">_xll.SNL.Clients.Office.Excel.Functions.SPG(G365, "SP_TOTAL_REV", "CY2023")</f>
        <v>8028436</v>
      </c>
      <c r="I365" s="4">
        <f>_xll.SNL.Clients.Office.Excel.Functions.SPG(G365,"IQ_AVG_DILUT_SHARES_OUT","CY2023")</f>
        <v>951791000</v>
      </c>
      <c r="J365" s="5">
        <f>_xll.SNL.Clients.Office.Excel.Functions.SPG(G365, "IQ_DILUT_EPS_NORM", "CY2023")</f>
        <v>1.66</v>
      </c>
      <c r="K365">
        <f t="shared" si="22"/>
        <v>1579973.06</v>
      </c>
      <c r="L365">
        <f t="shared" si="23"/>
        <v>0.19679711714710063</v>
      </c>
    </row>
    <row r="366" spans="1:12">
      <c r="A366" s="11" t="s">
        <v>367</v>
      </c>
      <c r="B366" s="4" cm="1">
        <f t="array" ref="B366">_xll.SNL.Clients.Office.Excel.Functions.SPG(A366, "SP_TOTAL_REV", "CY2023")</f>
        <v>53979000</v>
      </c>
      <c r="C366" s="4">
        <f>_xll.SNL.Clients.Office.Excel.Functions.SPG(A366,"IQ_AVG_DILUT_SHARES_OUT","CY2023")</f>
        <v>364600000</v>
      </c>
      <c r="D366" s="5">
        <f>_xll.SNL.Clients.Office.Excel.Functions.SPG(A366, "IQ_DILUT_EPS_NORM", "CY2023")</f>
        <v>5.65</v>
      </c>
      <c r="E366">
        <f t="shared" si="20"/>
        <v>2059990.0000000002</v>
      </c>
      <c r="F366">
        <f t="shared" si="21"/>
        <v>3.8162804053428187E-2</v>
      </c>
      <c r="G366" s="11" t="s">
        <v>367</v>
      </c>
      <c r="H366" s="4" cm="1">
        <f t="array" ref="H366">_xll.SNL.Clients.Office.Excel.Functions.SPG(G366, "SP_TOTAL_REV", "CY2023")</f>
        <v>53979000</v>
      </c>
      <c r="I366" s="4">
        <f>_xll.SNL.Clients.Office.Excel.Functions.SPG(G366,"IQ_AVG_DILUT_SHARES_OUT","CY2023")</f>
        <v>364600000</v>
      </c>
      <c r="J366" s="5">
        <f>_xll.SNL.Clients.Office.Excel.Functions.SPG(G366, "IQ_DILUT_EPS_NORM", "CY2023")</f>
        <v>5.65</v>
      </c>
      <c r="K366">
        <f t="shared" si="22"/>
        <v>2059990.0000000002</v>
      </c>
      <c r="L366">
        <f t="shared" si="23"/>
        <v>3.8162804053428187E-2</v>
      </c>
    </row>
    <row r="367" spans="1:12">
      <c r="A367" s="11" t="s">
        <v>368</v>
      </c>
      <c r="B367" s="4" cm="1">
        <f t="array" ref="B367">_xll.SNL.Clients.Office.Excel.Functions.SPG(A367, "SP_TOTAL_REV", "CY2023")</f>
        <v>2181357</v>
      </c>
      <c r="C367" s="4">
        <f>_xll.SNL.Clients.Office.Excel.Functions.SPG(A367,"IQ_AVG_DILUT_SHARES_OUT","CY2023")</f>
        <v>119699500</v>
      </c>
      <c r="D367" s="5">
        <f>_xll.SNL.Clients.Office.Excel.Functions.SPG(A367, "IQ_DILUT_EPS_NORM", "CY2023")</f>
        <v>1.8080000000000001</v>
      </c>
      <c r="E367">
        <f t="shared" si="20"/>
        <v>216416.696</v>
      </c>
      <c r="F367">
        <f t="shared" si="21"/>
        <v>9.9211956593991721E-2</v>
      </c>
      <c r="G367" s="11" t="s">
        <v>368</v>
      </c>
      <c r="H367" s="4" cm="1">
        <f t="array" ref="H367">_xll.SNL.Clients.Office.Excel.Functions.SPG(G367, "SP_TOTAL_REV", "CY2023")</f>
        <v>2181357</v>
      </c>
      <c r="I367" s="4">
        <f>_xll.SNL.Clients.Office.Excel.Functions.SPG(G367,"IQ_AVG_DILUT_SHARES_OUT","CY2023")</f>
        <v>119699500</v>
      </c>
      <c r="J367" s="5">
        <f>_xll.SNL.Clients.Office.Excel.Functions.SPG(G367, "IQ_DILUT_EPS_NORM", "CY2023")</f>
        <v>1.8080000000000001</v>
      </c>
      <c r="K367">
        <f t="shared" si="22"/>
        <v>216416.696</v>
      </c>
      <c r="L367">
        <f t="shared" si="23"/>
        <v>9.9211956593991721E-2</v>
      </c>
    </row>
    <row r="368" spans="1:12">
      <c r="A368" s="11" t="s">
        <v>369</v>
      </c>
      <c r="B368" s="4" cm="1">
        <f t="array" ref="B368">_xll.SNL.Clients.Office.Excel.Functions.SPG(A368, "SP_TOTAL_REV", "CY2023")</f>
        <v>11237000</v>
      </c>
      <c r="C368" s="4">
        <f>_xll.SNL.Clients.Office.Excel.Functions.SPG(A368,"IQ_AVG_DILUT_SHARES_OUT","CY2023")</f>
        <v>500000000</v>
      </c>
      <c r="D368" s="5">
        <f>_xll.SNL.Clients.Office.Excel.Functions.SPG(A368, "IQ_DILUT_EPS_NORM", "CY2023")</f>
        <v>3.6240000000000001</v>
      </c>
      <c r="E368">
        <f t="shared" si="20"/>
        <v>1812000</v>
      </c>
      <c r="F368">
        <f t="shared" si="21"/>
        <v>0.16125300347067723</v>
      </c>
      <c r="G368" s="11" t="s">
        <v>369</v>
      </c>
      <c r="H368" s="4" cm="1">
        <f t="array" ref="H368">_xll.SNL.Clients.Office.Excel.Functions.SPG(G368, "SP_TOTAL_REV", "CY2023")</f>
        <v>11237000</v>
      </c>
      <c r="I368" s="4">
        <f>_xll.SNL.Clients.Office.Excel.Functions.SPG(G368,"IQ_AVG_DILUT_SHARES_OUT","CY2023")</f>
        <v>500000000</v>
      </c>
      <c r="J368" s="5">
        <f>_xll.SNL.Clients.Office.Excel.Functions.SPG(G368, "IQ_DILUT_EPS_NORM", "CY2023")</f>
        <v>3.6240000000000001</v>
      </c>
      <c r="K368">
        <f t="shared" si="22"/>
        <v>1812000</v>
      </c>
      <c r="L368">
        <f t="shared" si="23"/>
        <v>0.16125300347067723</v>
      </c>
    </row>
    <row r="369" spans="1:12">
      <c r="A369" s="11" t="s">
        <v>370</v>
      </c>
      <c r="B369" s="4" t="str" cm="1">
        <f t="array" ref="B369">_xll.SNL.Clients.Office.Excel.Functions.SPG(A369, "SP_TOTAL_REV", "CY2023")</f>
        <v>NA</v>
      </c>
      <c r="C369" s="4">
        <f>_xll.SNL.Clients.Office.Excel.Functions.SPG(A369,"IQ_AVG_DILUT_SHARES_OUT","CY2023")</f>
        <v>176143000</v>
      </c>
      <c r="D369" s="5">
        <f>_xll.SNL.Clients.Office.Excel.Functions.SPG(A369, "IQ_DILUT_EPS_NORM", "CY2023")</f>
        <v>7.6070000000000002</v>
      </c>
      <c r="E369">
        <f t="shared" si="20"/>
        <v>1339919.801</v>
      </c>
      <c r="F369" t="e">
        <f t="shared" si="21"/>
        <v>#VALUE!</v>
      </c>
      <c r="G369" s="11" t="s">
        <v>370</v>
      </c>
      <c r="H369" s="4" t="str" cm="1">
        <f t="array" ref="H369">_xll.SNL.Clients.Office.Excel.Functions.SPG(G369, "SP_TOTAL_REV", "CY2023")</f>
        <v>NA</v>
      </c>
      <c r="I369" s="4">
        <f>_xll.SNL.Clients.Office.Excel.Functions.SPG(G369,"IQ_AVG_DILUT_SHARES_OUT","CY2023")</f>
        <v>176143000</v>
      </c>
      <c r="J369" s="5">
        <f>_xll.SNL.Clients.Office.Excel.Functions.SPG(G369, "IQ_DILUT_EPS_NORM", "CY2023")</f>
        <v>7.6070000000000002</v>
      </c>
      <c r="K369">
        <f t="shared" si="22"/>
        <v>1339919.801</v>
      </c>
      <c r="L369" t="e">
        <f t="shared" si="23"/>
        <v>#VALUE!</v>
      </c>
    </row>
    <row r="370" spans="1:12">
      <c r="A370" s="11" t="s">
        <v>371</v>
      </c>
      <c r="B370" s="4" cm="1">
        <f t="array" ref="B370">_xll.SNL.Clients.Office.Excel.Functions.SPG(A370, "SP_TOTAL_REV", "CY2023")</f>
        <v>16061578</v>
      </c>
      <c r="C370" s="4">
        <f>_xll.SNL.Clients.Office.Excel.Functions.SPG(A370,"IQ_AVG_DILUT_SHARES_OUT","CY2023")</f>
        <v>221163000</v>
      </c>
      <c r="D370" s="5">
        <f>_xll.SNL.Clients.Office.Excel.Functions.SPG(A370, "IQ_DILUT_EPS_NORM", "CY2023")</f>
        <v>9.8670000000000009</v>
      </c>
      <c r="E370">
        <f t="shared" si="20"/>
        <v>2182215.321</v>
      </c>
      <c r="F370">
        <f t="shared" si="21"/>
        <v>0.13586556196408597</v>
      </c>
      <c r="G370" s="11" t="s">
        <v>371</v>
      </c>
      <c r="H370" s="4" cm="1">
        <f t="array" ref="H370">_xll.SNL.Clients.Office.Excel.Functions.SPG(G370, "SP_TOTAL_REV", "CY2023")</f>
        <v>16061578</v>
      </c>
      <c r="I370" s="4">
        <f>_xll.SNL.Clients.Office.Excel.Functions.SPG(G370,"IQ_AVG_DILUT_SHARES_OUT","CY2023")</f>
        <v>221163000</v>
      </c>
      <c r="J370" s="5">
        <f>_xll.SNL.Clients.Office.Excel.Functions.SPG(G370, "IQ_DILUT_EPS_NORM", "CY2023")</f>
        <v>9.8670000000000009</v>
      </c>
      <c r="K370">
        <f t="shared" si="22"/>
        <v>2182215.321</v>
      </c>
      <c r="L370">
        <f t="shared" si="23"/>
        <v>0.13586556196408597</v>
      </c>
    </row>
    <row r="371" spans="1:12">
      <c r="A371" s="11" t="s">
        <v>372</v>
      </c>
      <c r="B371" s="4" cm="1">
        <f t="array" ref="B371">_xll.SNL.Clients.Office.Excel.Functions.SPG(A371, "SP_TOTAL_REV", "CY2023")</f>
        <v>36292000</v>
      </c>
      <c r="C371" s="4">
        <f>_xll.SNL.Clients.Office.Excel.Functions.SPG(A371,"IQ_AVG_DILUT_SHARES_OUT","CY2023")</f>
        <v>1125000000</v>
      </c>
      <c r="D371" s="5">
        <f>_xll.SNL.Clients.Office.Excel.Functions.SPG(A371, "IQ_DILUT_EPS_NORM", "CY2023")</f>
        <v>4.8979999999999997</v>
      </c>
      <c r="E371">
        <f t="shared" si="20"/>
        <v>5510250</v>
      </c>
      <c r="F371">
        <f t="shared" si="21"/>
        <v>0.15183098203460818</v>
      </c>
      <c r="G371" s="11" t="s">
        <v>372</v>
      </c>
      <c r="H371" s="4" cm="1">
        <f t="array" ref="H371">_xll.SNL.Clients.Office.Excel.Functions.SPG(G371, "SP_TOTAL_REV", "CY2023")</f>
        <v>36292000</v>
      </c>
      <c r="I371" s="4">
        <f>_xll.SNL.Clients.Office.Excel.Functions.SPG(G371,"IQ_AVG_DILUT_SHARES_OUT","CY2023")</f>
        <v>1125000000</v>
      </c>
      <c r="J371" s="5">
        <f>_xll.SNL.Clients.Office.Excel.Functions.SPG(G371, "IQ_DILUT_EPS_NORM", "CY2023")</f>
        <v>4.8979999999999997</v>
      </c>
      <c r="K371">
        <f t="shared" si="22"/>
        <v>5510250</v>
      </c>
      <c r="L371">
        <f t="shared" si="23"/>
        <v>0.15183098203460818</v>
      </c>
    </row>
    <row r="372" spans="1:12">
      <c r="A372" s="11" t="s">
        <v>373</v>
      </c>
      <c r="B372" s="4" cm="1">
        <f t="array" ref="B372">_xll.SNL.Clients.Office.Excel.Functions.SPG(A372, "SP_TOTAL_REV", "CY2023")</f>
        <v>20882206</v>
      </c>
      <c r="C372" s="4">
        <f>_xll.SNL.Clients.Office.Excel.Functions.SPG(A372,"IQ_AVG_DILUT_SHARES_OUT","CY2023")</f>
        <v>148823000</v>
      </c>
      <c r="D372" s="5">
        <f>_xll.SNL.Clients.Office.Excel.Functions.SPG(A372, "IQ_DILUT_EPS_NORM", "CY2023")</f>
        <v>4.0540000000000003</v>
      </c>
      <c r="E372">
        <f t="shared" si="20"/>
        <v>603328.44200000004</v>
      </c>
      <c r="F372">
        <f t="shared" si="21"/>
        <v>2.889198784841027E-2</v>
      </c>
      <c r="G372" s="11" t="s">
        <v>373</v>
      </c>
      <c r="H372" s="4" cm="1">
        <f t="array" ref="H372">_xll.SNL.Clients.Office.Excel.Functions.SPG(G372, "SP_TOTAL_REV", "CY2023")</f>
        <v>20882206</v>
      </c>
      <c r="I372" s="4">
        <f>_xll.SNL.Clients.Office.Excel.Functions.SPG(G372,"IQ_AVG_DILUT_SHARES_OUT","CY2023")</f>
        <v>148823000</v>
      </c>
      <c r="J372" s="5">
        <f>_xll.SNL.Clients.Office.Excel.Functions.SPG(G372, "IQ_DILUT_EPS_NORM", "CY2023")</f>
        <v>4.0540000000000003</v>
      </c>
      <c r="K372">
        <f t="shared" si="22"/>
        <v>603328.44200000004</v>
      </c>
      <c r="L372">
        <f t="shared" si="23"/>
        <v>2.889198784841027E-2</v>
      </c>
    </row>
    <row r="373" spans="1:12">
      <c r="A373" s="11" t="s">
        <v>374</v>
      </c>
      <c r="B373" s="4" cm="1">
        <f t="array" ref="B373">_xll.SNL.Clients.Office.Excel.Functions.SPG(A373, "SP_TOTAL_REV", "CY2023")</f>
        <v>9252000</v>
      </c>
      <c r="C373" s="4">
        <f>_xll.SNL.Clients.Office.Excel.Functions.SPG(A373,"IQ_AVG_DILUT_SHARES_OUT","CY2023")</f>
        <v>113000000</v>
      </c>
      <c r="D373" s="5">
        <f>_xll.SNL.Clients.Office.Excel.Functions.SPG(A373, "IQ_DILUT_EPS_NORM", "CY2023")</f>
        <v>6.3140000000000001</v>
      </c>
      <c r="E373">
        <f t="shared" si="20"/>
        <v>713482</v>
      </c>
      <c r="F373">
        <f t="shared" si="21"/>
        <v>7.7116515348032863E-2</v>
      </c>
      <c r="G373" s="11" t="s">
        <v>374</v>
      </c>
      <c r="H373" s="4" cm="1">
        <f t="array" ref="H373">_xll.SNL.Clients.Office.Excel.Functions.SPG(G373, "SP_TOTAL_REV", "CY2023")</f>
        <v>9252000</v>
      </c>
      <c r="I373" s="4">
        <f>_xll.SNL.Clients.Office.Excel.Functions.SPG(G373,"IQ_AVG_DILUT_SHARES_OUT","CY2023")</f>
        <v>113000000</v>
      </c>
      <c r="J373" s="5">
        <f>_xll.SNL.Clients.Office.Excel.Functions.SPG(G373, "IQ_DILUT_EPS_NORM", "CY2023")</f>
        <v>6.3140000000000001</v>
      </c>
      <c r="K373">
        <f t="shared" si="22"/>
        <v>713482</v>
      </c>
      <c r="L373">
        <f t="shared" si="23"/>
        <v>7.7116515348032863E-2</v>
      </c>
    </row>
    <row r="374" spans="1:12">
      <c r="A374" s="11" t="s">
        <v>375</v>
      </c>
      <c r="B374" s="4" cm="1">
        <f t="array" ref="B374">_xll.SNL.Clients.Office.Excel.Functions.SPG(A374, "SP_TOTAL_REV", "CY2023")</f>
        <v>6604300</v>
      </c>
      <c r="C374" s="4">
        <f>_xll.SNL.Clients.Office.Excel.Functions.SPG(A374,"IQ_AVG_DILUT_SHARES_OUT","CY2023")</f>
        <v>67099950</v>
      </c>
      <c r="D374" s="5">
        <f>_xll.SNL.Clients.Office.Excel.Functions.SPG(A374, "IQ_DILUT_EPS_NORM", "CY2023")</f>
        <v>7.2640000000000002</v>
      </c>
      <c r="E374">
        <f t="shared" si="20"/>
        <v>487414.0368</v>
      </c>
      <c r="F374">
        <f t="shared" si="21"/>
        <v>7.3802528171040077E-2</v>
      </c>
      <c r="G374" s="11" t="s">
        <v>375</v>
      </c>
      <c r="H374" s="4" cm="1">
        <f t="array" ref="H374">_xll.SNL.Clients.Office.Excel.Functions.SPG(G374, "SP_TOTAL_REV", "CY2023")</f>
        <v>6604300</v>
      </c>
      <c r="I374" s="4">
        <f>_xll.SNL.Clients.Office.Excel.Functions.SPG(G374,"IQ_AVG_DILUT_SHARES_OUT","CY2023")</f>
        <v>67099950</v>
      </c>
      <c r="J374" s="5">
        <f>_xll.SNL.Clients.Office.Excel.Functions.SPG(G374, "IQ_DILUT_EPS_NORM", "CY2023")</f>
        <v>7.2640000000000002</v>
      </c>
      <c r="K374">
        <f t="shared" si="22"/>
        <v>487414.0368</v>
      </c>
      <c r="L374">
        <f t="shared" si="23"/>
        <v>7.3802528171040077E-2</v>
      </c>
    </row>
    <row r="375" spans="1:12">
      <c r="A375" s="11" t="s">
        <v>376</v>
      </c>
      <c r="B375" s="4" cm="1">
        <f t="array" ref="B375">_xll.SNL.Clients.Office.Excel.Functions.SPG(A375, "SP_TOTAL_REV", "CY2023")</f>
        <v>11846000</v>
      </c>
      <c r="C375" s="4">
        <f>_xll.SNL.Clients.Office.Excel.Functions.SPG(A375,"IQ_AVG_DILUT_SHARES_OUT","CY2023")</f>
        <v>215250000</v>
      </c>
      <c r="D375" s="5">
        <f>_xll.SNL.Clients.Office.Excel.Functions.SPG(A375, "IQ_DILUT_EPS_NORM", "CY2023")</f>
        <v>6.7859999999999996</v>
      </c>
      <c r="E375">
        <f t="shared" si="20"/>
        <v>1460686.5</v>
      </c>
      <c r="F375">
        <f t="shared" si="21"/>
        <v>0.12330630592605099</v>
      </c>
      <c r="G375" s="11" t="s">
        <v>376</v>
      </c>
      <c r="H375" s="4" cm="1">
        <f t="array" ref="H375">_xll.SNL.Clients.Office.Excel.Functions.SPG(G375, "SP_TOTAL_REV", "CY2023")</f>
        <v>11846000</v>
      </c>
      <c r="I375" s="4">
        <f>_xll.SNL.Clients.Office.Excel.Functions.SPG(G375,"IQ_AVG_DILUT_SHARES_OUT","CY2023")</f>
        <v>215250000</v>
      </c>
      <c r="J375" s="5">
        <f>_xll.SNL.Clients.Office.Excel.Functions.SPG(G375, "IQ_DILUT_EPS_NORM", "CY2023")</f>
        <v>6.7859999999999996</v>
      </c>
      <c r="K375">
        <f t="shared" si="22"/>
        <v>1460686.5</v>
      </c>
      <c r="L375">
        <f t="shared" si="23"/>
        <v>0.12330630592605099</v>
      </c>
    </row>
    <row r="376" spans="1:12">
      <c r="A376" s="11" t="s">
        <v>377</v>
      </c>
      <c r="B376" s="4" cm="1">
        <f t="array" ref="B376">_xll.SNL.Clients.Office.Excel.Functions.SPG(A376, "SP_TOTAL_REV", "CY2023")</f>
        <v>4091914</v>
      </c>
      <c r="C376" s="4">
        <f>_xll.SNL.Clients.Office.Excel.Functions.SPG(A376,"IQ_AVG_DILUT_SHARES_OUT","CY2023")</f>
        <v>693024000</v>
      </c>
      <c r="D376" s="5">
        <f>_xll.SNL.Clients.Office.Excel.Functions.SPG(A376, "IQ_DILUT_EPS_NORM", "CY2023")</f>
        <v>0.9</v>
      </c>
      <c r="E376">
        <f t="shared" si="20"/>
        <v>623721.6</v>
      </c>
      <c r="F376">
        <f t="shared" si="21"/>
        <v>0.15242783694867487</v>
      </c>
      <c r="G376" s="11" t="s">
        <v>377</v>
      </c>
      <c r="H376" s="4" cm="1">
        <f t="array" ref="H376">_xll.SNL.Clients.Office.Excel.Functions.SPG(G376, "SP_TOTAL_REV", "CY2023")</f>
        <v>4091914</v>
      </c>
      <c r="I376" s="4">
        <f>_xll.SNL.Clients.Office.Excel.Functions.SPG(G376,"IQ_AVG_DILUT_SHARES_OUT","CY2023")</f>
        <v>693024000</v>
      </c>
      <c r="J376" s="5">
        <f>_xll.SNL.Clients.Office.Excel.Functions.SPG(G376, "IQ_DILUT_EPS_NORM", "CY2023")</f>
        <v>0.9</v>
      </c>
      <c r="K376">
        <f t="shared" si="22"/>
        <v>623721.6</v>
      </c>
      <c r="L376">
        <f t="shared" si="23"/>
        <v>0.15242783694867487</v>
      </c>
    </row>
    <row r="377" spans="1:12">
      <c r="A377" s="11" t="s">
        <v>378</v>
      </c>
      <c r="B377" s="4" cm="1">
        <f t="array" ref="B377">_xll.SNL.Clients.Office.Excel.Functions.SPG(A377, "SP_TOTAL_REV", "CY2023")</f>
        <v>1371811</v>
      </c>
      <c r="C377" s="4">
        <f>_xll.SNL.Clients.Office.Excel.Functions.SPG(A377,"IQ_AVG_DILUT_SHARES_OUT","CY2023")</f>
        <v>176371000</v>
      </c>
      <c r="D377" s="5">
        <f>_xll.SNL.Clients.Office.Excel.Functions.SPG(A377, "IQ_DILUT_EPS_NORM", "CY2023")</f>
        <v>1.268</v>
      </c>
      <c r="E377">
        <f t="shared" si="20"/>
        <v>223638.42800000001</v>
      </c>
      <c r="F377">
        <f t="shared" si="21"/>
        <v>0.16302422709833936</v>
      </c>
      <c r="G377" s="11" t="s">
        <v>378</v>
      </c>
      <c r="H377" s="4" cm="1">
        <f t="array" ref="H377">_xll.SNL.Clients.Office.Excel.Functions.SPG(G377, "SP_TOTAL_REV", "CY2023")</f>
        <v>1371811</v>
      </c>
      <c r="I377" s="4">
        <f>_xll.SNL.Clients.Office.Excel.Functions.SPG(G377,"IQ_AVG_DILUT_SHARES_OUT","CY2023")</f>
        <v>176371000</v>
      </c>
      <c r="J377" s="5">
        <f>_xll.SNL.Clients.Office.Excel.Functions.SPG(G377, "IQ_DILUT_EPS_NORM", "CY2023")</f>
        <v>1.268</v>
      </c>
      <c r="K377">
        <f t="shared" si="22"/>
        <v>223638.42800000001</v>
      </c>
      <c r="L377">
        <f t="shared" si="23"/>
        <v>0.16302422709833936</v>
      </c>
    </row>
    <row r="378" spans="1:12">
      <c r="A378" s="11" t="s">
        <v>379</v>
      </c>
      <c r="B378" s="4" cm="1">
        <f t="array" ref="B378">_xll.SNL.Clients.Office.Excel.Functions.SPG(A378, "SP_TOTAL_REV", "CY2023")</f>
        <v>13117200</v>
      </c>
      <c r="C378" s="4">
        <f>_xll.SNL.Clients.Office.Excel.Functions.SPG(A378,"IQ_AVG_DILUT_SHARES_OUT","CY2023")</f>
        <v>113700000</v>
      </c>
      <c r="D378" s="5">
        <f>_xll.SNL.Clients.Office.Excel.Functions.SPG(A378, "IQ_DILUT_EPS_NORM", "CY2023")</f>
        <v>25.413</v>
      </c>
      <c r="E378">
        <f t="shared" si="20"/>
        <v>2889458.1</v>
      </c>
      <c r="F378">
        <f t="shared" si="21"/>
        <v>0.22028009788674413</v>
      </c>
      <c r="G378" s="11" t="s">
        <v>379</v>
      </c>
      <c r="H378" s="4" cm="1">
        <f t="array" ref="H378">_xll.SNL.Clients.Office.Excel.Functions.SPG(G378, "SP_TOTAL_REV", "CY2023")</f>
        <v>13117200</v>
      </c>
      <c r="I378" s="4">
        <f>_xll.SNL.Clients.Office.Excel.Functions.SPG(G378,"IQ_AVG_DILUT_SHARES_OUT","CY2023")</f>
        <v>113700000</v>
      </c>
      <c r="J378" s="5">
        <f>_xll.SNL.Clients.Office.Excel.Functions.SPG(G378, "IQ_DILUT_EPS_NORM", "CY2023")</f>
        <v>25.413</v>
      </c>
      <c r="K378">
        <f t="shared" si="22"/>
        <v>2889458.1</v>
      </c>
      <c r="L378">
        <f t="shared" si="23"/>
        <v>0.22028009788674413</v>
      </c>
    </row>
    <row r="379" spans="1:12">
      <c r="A379" s="11" t="s">
        <v>380</v>
      </c>
      <c r="B379" s="4" cm="1">
        <f t="array" ref="B379">_xll.SNL.Clients.Office.Excel.Functions.SPG(A379, "SP_TOTAL_REV", "CY2023")</f>
        <v>7574000</v>
      </c>
      <c r="C379" s="4">
        <f>_xll.SNL.Clients.Office.Excel.Functions.SPG(A379,"IQ_AVG_DILUT_SHARES_OUT","CY2023")</f>
        <v>938000000</v>
      </c>
      <c r="D379" s="5">
        <f>_xll.SNL.Clients.Office.Excel.Functions.SPG(A379, "IQ_DILUT_EPS_NORM", "CY2023")</f>
        <v>1.8380000000000001</v>
      </c>
      <c r="E379">
        <f t="shared" si="20"/>
        <v>1724044</v>
      </c>
      <c r="F379">
        <f t="shared" si="21"/>
        <v>0.22762661737523104</v>
      </c>
      <c r="G379" s="11" t="s">
        <v>380</v>
      </c>
      <c r="H379" s="4" cm="1">
        <f t="array" ref="H379">_xll.SNL.Clients.Office.Excel.Functions.SPG(G379, "SP_TOTAL_REV", "CY2023")</f>
        <v>7574000</v>
      </c>
      <c r="I379" s="4">
        <f>_xll.SNL.Clients.Office.Excel.Functions.SPG(G379,"IQ_AVG_DILUT_SHARES_OUT","CY2023")</f>
        <v>938000000</v>
      </c>
      <c r="J379" s="5">
        <f>_xll.SNL.Clients.Office.Excel.Functions.SPG(G379, "IQ_DILUT_EPS_NORM", "CY2023")</f>
        <v>1.8380000000000001</v>
      </c>
      <c r="K379">
        <f t="shared" si="22"/>
        <v>1724044</v>
      </c>
      <c r="L379">
        <f t="shared" si="23"/>
        <v>0.22762661737523104</v>
      </c>
    </row>
    <row r="380" spans="1:12">
      <c r="A380" s="11" t="s">
        <v>381</v>
      </c>
      <c r="B380" s="4" cm="1">
        <f t="array" ref="B380">_xll.SNL.Clients.Office.Excel.Functions.SPG(A380, "SP_TOTAL_REV", "CY2023")</f>
        <v>14964500</v>
      </c>
      <c r="C380" s="4">
        <f>_xll.SNL.Clients.Office.Excel.Functions.SPG(A380,"IQ_AVG_DILUT_SHARES_OUT","CY2023")</f>
        <v>316665000</v>
      </c>
      <c r="D380" s="5">
        <f>_xll.SNL.Clients.Office.Excel.Functions.SPG(A380, "IQ_DILUT_EPS_NORM", "CY2023")</f>
        <v>4.4489999999999998</v>
      </c>
      <c r="E380">
        <f t="shared" si="20"/>
        <v>1408842.585</v>
      </c>
      <c r="F380">
        <f t="shared" si="21"/>
        <v>9.4145650372548365E-2</v>
      </c>
      <c r="G380" s="11" t="s">
        <v>381</v>
      </c>
      <c r="H380" s="4" cm="1">
        <f t="array" ref="H380">_xll.SNL.Clients.Office.Excel.Functions.SPG(G380, "SP_TOTAL_REV", "CY2023")</f>
        <v>14964500</v>
      </c>
      <c r="I380" s="4">
        <f>_xll.SNL.Clients.Office.Excel.Functions.SPG(G380,"IQ_AVG_DILUT_SHARES_OUT","CY2023")</f>
        <v>316665000</v>
      </c>
      <c r="J380" s="5">
        <f>_xll.SNL.Clients.Office.Excel.Functions.SPG(G380, "IQ_DILUT_EPS_NORM", "CY2023")</f>
        <v>4.4489999999999998</v>
      </c>
      <c r="K380">
        <f t="shared" si="22"/>
        <v>1408842.585</v>
      </c>
      <c r="L380">
        <f t="shared" si="23"/>
        <v>9.4145650372548365E-2</v>
      </c>
    </row>
    <row r="381" spans="1:12">
      <c r="A381" s="11" t="s">
        <v>382</v>
      </c>
      <c r="B381" s="4" cm="1">
        <f t="array" ref="B381">_xll.SNL.Clients.Office.Excel.Functions.SPG(A381, "SP_TOTAL_REV", "CY2023")</f>
        <v>4504077</v>
      </c>
      <c r="C381" s="4">
        <f>_xll.SNL.Clients.Office.Excel.Functions.SPG(A381,"IQ_AVG_DILUT_SHARES_OUT","CY2023")</f>
        <v>147557500</v>
      </c>
      <c r="D381" s="5">
        <f>_xll.SNL.Clients.Office.Excel.Functions.SPG(A381, "IQ_DILUT_EPS_NORM", "CY2023")</f>
        <v>4.8730000000000002</v>
      </c>
      <c r="E381">
        <f t="shared" si="20"/>
        <v>719047.69750000001</v>
      </c>
      <c r="F381">
        <f t="shared" si="21"/>
        <v>0.15964373999378786</v>
      </c>
      <c r="G381" s="11" t="s">
        <v>382</v>
      </c>
      <c r="H381" s="4" cm="1">
        <f t="array" ref="H381">_xll.SNL.Clients.Office.Excel.Functions.SPG(G381, "SP_TOTAL_REV", "CY2023")</f>
        <v>4504077</v>
      </c>
      <c r="I381" s="4">
        <f>_xll.SNL.Clients.Office.Excel.Functions.SPG(G381,"IQ_AVG_DILUT_SHARES_OUT","CY2023")</f>
        <v>147557500</v>
      </c>
      <c r="J381" s="5">
        <f>_xll.SNL.Clients.Office.Excel.Functions.SPG(G381, "IQ_DILUT_EPS_NORM", "CY2023")</f>
        <v>4.8730000000000002</v>
      </c>
      <c r="K381">
        <f t="shared" si="22"/>
        <v>719047.69750000001</v>
      </c>
      <c r="L381">
        <f t="shared" si="23"/>
        <v>0.15964373999378786</v>
      </c>
    </row>
    <row r="382" spans="1:12">
      <c r="A382" s="11" t="s">
        <v>383</v>
      </c>
      <c r="B382" s="4" cm="1">
        <f t="array" ref="B382">_xll.SNL.Clients.Office.Excel.Functions.SPG(A382, "SP_TOTAL_REV", "CY2023")</f>
        <v>2750571</v>
      </c>
      <c r="C382" s="4">
        <f>_xll.SNL.Clients.Office.Excel.Functions.SPG(A382,"IQ_AVG_DILUT_SHARES_OUT","CY2023")</f>
        <v>124812000</v>
      </c>
      <c r="D382" s="5">
        <f>_xll.SNL.Clients.Office.Excel.Functions.SPG(A382, "IQ_DILUT_EPS_NORM", "CY2023")</f>
        <v>1.7070000000000001</v>
      </c>
      <c r="E382">
        <f t="shared" si="20"/>
        <v>213054.084</v>
      </c>
      <c r="F382">
        <f t="shared" si="21"/>
        <v>7.7458129239347029E-2</v>
      </c>
      <c r="G382" s="11" t="s">
        <v>383</v>
      </c>
      <c r="H382" s="4" cm="1">
        <f t="array" ref="H382">_xll.SNL.Clients.Office.Excel.Functions.SPG(G382, "SP_TOTAL_REV", "CY2023")</f>
        <v>2750571</v>
      </c>
      <c r="I382" s="4">
        <f>_xll.SNL.Clients.Office.Excel.Functions.SPG(G382,"IQ_AVG_DILUT_SHARES_OUT","CY2023")</f>
        <v>124812000</v>
      </c>
      <c r="J382" s="5">
        <f>_xll.SNL.Clients.Office.Excel.Functions.SPG(G382, "IQ_DILUT_EPS_NORM", "CY2023")</f>
        <v>1.7070000000000001</v>
      </c>
      <c r="K382">
        <f t="shared" si="22"/>
        <v>213054.084</v>
      </c>
      <c r="L382">
        <f t="shared" si="23"/>
        <v>7.7458129239347029E-2</v>
      </c>
    </row>
    <row r="383" spans="1:12">
      <c r="A383" s="11" t="s">
        <v>384</v>
      </c>
      <c r="B383" s="4" cm="1">
        <f t="array" ref="B383">_xll.SNL.Clients.Office.Excel.Functions.SPG(A383, "SP_TOTAL_REV", "CY2023")</f>
        <v>9129100</v>
      </c>
      <c r="C383" s="4">
        <f>_xll.SNL.Clients.Office.Excel.Functions.SPG(A383,"IQ_AVG_DILUT_SHARES_OUT","CY2023")</f>
        <v>115525000</v>
      </c>
      <c r="D383" s="5">
        <f>_xll.SNL.Clients.Office.Excel.Functions.SPG(A383, "IQ_DILUT_EPS_NORM", "CY2023")</f>
        <v>8.5830000000000002</v>
      </c>
      <c r="E383">
        <f t="shared" si="20"/>
        <v>991551.07499999995</v>
      </c>
      <c r="F383">
        <f t="shared" si="21"/>
        <v>0.10861432945197226</v>
      </c>
      <c r="G383" s="11" t="s">
        <v>384</v>
      </c>
      <c r="H383" s="4" cm="1">
        <f t="array" ref="H383">_xll.SNL.Clients.Office.Excel.Functions.SPG(G383, "SP_TOTAL_REV", "CY2023")</f>
        <v>9129100</v>
      </c>
      <c r="I383" s="4">
        <f>_xll.SNL.Clients.Office.Excel.Functions.SPG(G383,"IQ_AVG_DILUT_SHARES_OUT","CY2023")</f>
        <v>115525000</v>
      </c>
      <c r="J383" s="5">
        <f>_xll.SNL.Clients.Office.Excel.Functions.SPG(G383, "IQ_DILUT_EPS_NORM", "CY2023")</f>
        <v>8.5830000000000002</v>
      </c>
      <c r="K383">
        <f t="shared" si="22"/>
        <v>991551.07499999995</v>
      </c>
      <c r="L383">
        <f t="shared" si="23"/>
        <v>0.10861432945197226</v>
      </c>
    </row>
    <row r="384" spans="1:12">
      <c r="A384" s="11" t="s">
        <v>385</v>
      </c>
      <c r="B384" s="4" cm="1">
        <f t="array" ref="B384">_xll.SNL.Clients.Office.Excel.Functions.SPG(A384, "SP_TOTAL_REV", "CY2023")</f>
        <v>3073278</v>
      </c>
      <c r="C384" s="4">
        <f>_xll.SNL.Clients.Office.Excel.Functions.SPG(A384,"IQ_AVG_DILUT_SHARES_OUT","CY2023")</f>
        <v>490130000</v>
      </c>
      <c r="D384" s="5">
        <f>_xll.SNL.Clients.Office.Excel.Functions.SPG(A384, "IQ_DILUT_EPS_NORM", "CY2023")</f>
        <v>0.73799999999999999</v>
      </c>
      <c r="E384">
        <f t="shared" si="20"/>
        <v>361715.94</v>
      </c>
      <c r="F384">
        <f t="shared" si="21"/>
        <v>0.11769711038181381</v>
      </c>
      <c r="G384" s="11" t="s">
        <v>385</v>
      </c>
      <c r="H384" s="4" cm="1">
        <f t="array" ref="H384">_xll.SNL.Clients.Office.Excel.Functions.SPG(G384, "SP_TOTAL_REV", "CY2023")</f>
        <v>3073278</v>
      </c>
      <c r="I384" s="4">
        <f>_xll.SNL.Clients.Office.Excel.Functions.SPG(G384,"IQ_AVG_DILUT_SHARES_OUT","CY2023")</f>
        <v>490130000</v>
      </c>
      <c r="J384" s="5">
        <f>_xll.SNL.Clients.Office.Excel.Functions.SPG(G384, "IQ_DILUT_EPS_NORM", "CY2023")</f>
        <v>0.73799999999999999</v>
      </c>
      <c r="K384">
        <f t="shared" si="22"/>
        <v>361715.94</v>
      </c>
      <c r="L384">
        <f t="shared" si="23"/>
        <v>0.11769711038181381</v>
      </c>
    </row>
    <row r="385" spans="1:12">
      <c r="A385" s="11" t="s">
        <v>386</v>
      </c>
      <c r="B385" s="4" cm="1">
        <f t="array" ref="B385">_xll.SNL.Clients.Office.Excel.Functions.SPG(A385, "SP_TOTAL_REV", "CY2023")</f>
        <v>6177800</v>
      </c>
      <c r="C385" s="4">
        <f>_xll.SNL.Clients.Office.Excel.Functions.SPG(A385,"IQ_AVG_DILUT_SHARES_OUT","CY2023")</f>
        <v>107400000</v>
      </c>
      <c r="D385" s="5">
        <f>_xll.SNL.Clients.Office.Excel.Functions.SPG(A385, "IQ_DILUT_EPS_NORM", "CY2023")</f>
        <v>9.1809999999999992</v>
      </c>
      <c r="E385">
        <f t="shared" si="20"/>
        <v>986039.39999999991</v>
      </c>
      <c r="F385">
        <f t="shared" si="21"/>
        <v>0.1596101201074816</v>
      </c>
      <c r="G385" s="11" t="s">
        <v>386</v>
      </c>
      <c r="H385" s="4" cm="1">
        <f t="array" ref="H385">_xll.SNL.Clients.Office.Excel.Functions.SPG(G385, "SP_TOTAL_REV", "CY2023")</f>
        <v>6177800</v>
      </c>
      <c r="I385" s="4">
        <f>_xll.SNL.Clients.Office.Excel.Functions.SPG(G385,"IQ_AVG_DILUT_SHARES_OUT","CY2023")</f>
        <v>107400000</v>
      </c>
      <c r="J385" s="5">
        <f>_xll.SNL.Clients.Office.Excel.Functions.SPG(G385, "IQ_DILUT_EPS_NORM", "CY2023")</f>
        <v>9.1809999999999992</v>
      </c>
      <c r="K385">
        <f t="shared" si="22"/>
        <v>986039.39999999991</v>
      </c>
      <c r="L385">
        <f t="shared" si="23"/>
        <v>0.1596101201074816</v>
      </c>
    </row>
    <row r="386" spans="1:12">
      <c r="A386" s="11" t="s">
        <v>387</v>
      </c>
      <c r="B386" s="4" cm="1">
        <f t="array" ref="B386">_xll.SNL.Clients.Office.Excel.Functions.SPG(A386, "SP_TOTAL_REV", "CY2023")</f>
        <v>20376941</v>
      </c>
      <c r="C386" s="4">
        <f>_xll.SNL.Clients.Office.Excel.Functions.SPG(A386,"IQ_AVG_DILUT_SHARES_OUT","CY2023")</f>
        <v>337433000</v>
      </c>
      <c r="D386" s="5">
        <f>_xll.SNL.Clients.Office.Excel.Functions.SPG(A386, "IQ_DILUT_EPS_NORM", "CY2023")</f>
        <v>4.5780000000000003</v>
      </c>
      <c r="E386">
        <f t="shared" si="20"/>
        <v>1544768.274</v>
      </c>
      <c r="F386">
        <f t="shared" si="21"/>
        <v>7.5809625890363039E-2</v>
      </c>
      <c r="G386" s="11" t="s">
        <v>387</v>
      </c>
      <c r="H386" s="4" cm="1">
        <f t="array" ref="H386">_xll.SNL.Clients.Office.Excel.Functions.SPG(G386, "SP_TOTAL_REV", "CY2023")</f>
        <v>20376941</v>
      </c>
      <c r="I386" s="4">
        <f>_xll.SNL.Clients.Office.Excel.Functions.SPG(G386,"IQ_AVG_DILUT_SHARES_OUT","CY2023")</f>
        <v>337433000</v>
      </c>
      <c r="J386" s="5">
        <f>_xll.SNL.Clients.Office.Excel.Functions.SPG(G386, "IQ_DILUT_EPS_NORM", "CY2023")</f>
        <v>4.5780000000000003</v>
      </c>
      <c r="K386">
        <f t="shared" si="22"/>
        <v>1544768.274</v>
      </c>
      <c r="L386">
        <f t="shared" si="23"/>
        <v>7.5809625890363039E-2</v>
      </c>
    </row>
    <row r="387" spans="1:12">
      <c r="A387" s="11" t="s">
        <v>388</v>
      </c>
      <c r="B387" s="4" cm="1">
        <f t="array" ref="B387">_xll.SNL.Clients.Office.Excel.Functions.SPG(A387, "SP_TOTAL_REV", "CY2023")</f>
        <v>13900000</v>
      </c>
      <c r="C387" s="4">
        <f>_xll.SNL.Clients.Office.Excel.Functions.SPG(A387,"IQ_AVG_DILUT_SHARES_OUT","CY2023")</f>
        <v>283000000</v>
      </c>
      <c r="D387" s="5">
        <f>_xll.SNL.Clients.Office.Excel.Functions.SPG(A387, "IQ_DILUT_EPS_NORM", "CY2023")</f>
        <v>3.7869999999999999</v>
      </c>
      <c r="E387">
        <f t="shared" si="20"/>
        <v>1071721</v>
      </c>
      <c r="F387">
        <f t="shared" si="21"/>
        <v>7.7102230215827336E-2</v>
      </c>
      <c r="G387" s="11" t="s">
        <v>388</v>
      </c>
      <c r="H387" s="4" cm="1">
        <f t="array" ref="H387">_xll.SNL.Clients.Office.Excel.Functions.SPG(G387, "SP_TOTAL_REV", "CY2023")</f>
        <v>13900000</v>
      </c>
      <c r="I387" s="4">
        <f>_xll.SNL.Clients.Office.Excel.Functions.SPG(G387,"IQ_AVG_DILUT_SHARES_OUT","CY2023")</f>
        <v>283000000</v>
      </c>
      <c r="J387" s="5">
        <f>_xll.SNL.Clients.Office.Excel.Functions.SPG(G387, "IQ_DILUT_EPS_NORM", "CY2023")</f>
        <v>3.7869999999999999</v>
      </c>
      <c r="K387">
        <f t="shared" si="22"/>
        <v>1071721</v>
      </c>
      <c r="L387">
        <f t="shared" si="23"/>
        <v>7.7102230215827336E-2</v>
      </c>
    </row>
    <row r="388" spans="1:12">
      <c r="A388" s="11" t="s">
        <v>389</v>
      </c>
      <c r="B388" s="4" cm="1">
        <f t="array" ref="B388">_xll.SNL.Clients.Office.Excel.Functions.SPG(A388, "SP_TOTAL_REV", "CY2023")</f>
        <v>68920000</v>
      </c>
      <c r="C388" s="4">
        <f>_xll.SNL.Clients.Office.Excel.Functions.SPG(A388,"IQ_AVG_DILUT_SHARES_OUT","CY2023")</f>
        <v>1435400000</v>
      </c>
      <c r="D388" s="5">
        <f>_xll.SNL.Clients.Office.Excel.Functions.SPG(A388, "IQ_DILUT_EPS_NORM", "CY2023")</f>
        <v>1.512</v>
      </c>
      <c r="E388">
        <f t="shared" si="20"/>
        <v>2170324.7999999998</v>
      </c>
      <c r="F388">
        <f t="shared" si="21"/>
        <v>3.1490493325594893E-2</v>
      </c>
      <c r="G388" s="11" t="s">
        <v>389</v>
      </c>
      <c r="H388" s="4" cm="1">
        <f t="array" ref="H388">_xll.SNL.Clients.Office.Excel.Functions.SPG(G388, "SP_TOTAL_REV", "CY2023")</f>
        <v>68920000</v>
      </c>
      <c r="I388" s="4">
        <f>_xll.SNL.Clients.Office.Excel.Functions.SPG(G388,"IQ_AVG_DILUT_SHARES_OUT","CY2023")</f>
        <v>1435400000</v>
      </c>
      <c r="J388" s="5">
        <f>_xll.SNL.Clients.Office.Excel.Functions.SPG(G388, "IQ_DILUT_EPS_NORM", "CY2023")</f>
        <v>1.512</v>
      </c>
      <c r="K388">
        <f t="shared" si="22"/>
        <v>2170324.7999999998</v>
      </c>
      <c r="L388">
        <f t="shared" si="23"/>
        <v>3.1490493325594893E-2</v>
      </c>
    </row>
    <row r="389" spans="1:12">
      <c r="A389" s="11" t="s">
        <v>390</v>
      </c>
      <c r="B389" s="4" cm="1">
        <f t="array" ref="B389">_xll.SNL.Clients.Office.Excel.Functions.SPG(A389, "SP_TOTAL_REV", "CY2023")</f>
        <v>12497000</v>
      </c>
      <c r="C389" s="4">
        <f>_xll.SNL.Clients.Office.Excel.Functions.SPG(A389,"IQ_AVG_DILUT_SHARES_OUT","CY2023")</f>
        <v>318900000</v>
      </c>
      <c r="D389" s="5">
        <f>_xll.SNL.Clients.Office.Excel.Functions.SPG(A389, "IQ_DILUT_EPS_NORM", "CY2023")</f>
        <v>7.5410000000000004</v>
      </c>
      <c r="E389">
        <f t="shared" ref="E389:E452" si="24">C389*D389/1000</f>
        <v>2404824.9</v>
      </c>
      <c r="F389">
        <f t="shared" ref="F389:F452" si="25">E389/B389</f>
        <v>0.1924321757221733</v>
      </c>
      <c r="G389" s="11" t="s">
        <v>390</v>
      </c>
      <c r="H389" s="4" cm="1">
        <f t="array" ref="H389">_xll.SNL.Clients.Office.Excel.Functions.SPG(G389, "SP_TOTAL_REV", "CY2023")</f>
        <v>12497000</v>
      </c>
      <c r="I389" s="4">
        <f>_xll.SNL.Clients.Office.Excel.Functions.SPG(G389,"IQ_AVG_DILUT_SHARES_OUT","CY2023")</f>
        <v>318900000</v>
      </c>
      <c r="J389" s="5">
        <f>_xll.SNL.Clients.Office.Excel.Functions.SPG(G389, "IQ_DILUT_EPS_NORM", "CY2023")</f>
        <v>7.5410000000000004</v>
      </c>
      <c r="K389">
        <f t="shared" ref="K389:K452" si="26">I389*J389/1000</f>
        <v>2404824.9</v>
      </c>
      <c r="L389">
        <f t="shared" ref="L389:L452" si="27">K389/H389</f>
        <v>0.1924321757221733</v>
      </c>
    </row>
    <row r="390" spans="1:12">
      <c r="A390" s="11" t="s">
        <v>391</v>
      </c>
      <c r="B390" s="4" cm="1">
        <f t="array" ref="B390">_xll.SNL.Clients.Office.Excel.Functions.SPG(A390, "SP_TOTAL_REV", "CY2023")</f>
        <v>34857000</v>
      </c>
      <c r="C390" s="4">
        <f>_xll.SNL.Clients.Office.Excel.Functions.SPG(A390,"IQ_AVG_DILUT_SHARES_OUT","CY2023")</f>
        <v>984000000</v>
      </c>
      <c r="D390" s="5" t="str">
        <f>_xll.SNL.Clients.Office.Excel.Functions.SPG(A390, "IQ_DILUT_EPS_NORM", "CY2023")</f>
        <v>NA</v>
      </c>
      <c r="E390" t="e">
        <f t="shared" si="24"/>
        <v>#VALUE!</v>
      </c>
      <c r="F390" t="e">
        <f t="shared" si="25"/>
        <v>#VALUE!</v>
      </c>
      <c r="G390" s="11" t="s">
        <v>391</v>
      </c>
      <c r="H390" s="4" cm="1">
        <f t="array" ref="H390">_xll.SNL.Clients.Office.Excel.Functions.SPG(G390, "SP_TOTAL_REV", "CY2023")</f>
        <v>34857000</v>
      </c>
      <c r="I390" s="4">
        <f>_xll.SNL.Clients.Office.Excel.Functions.SPG(G390,"IQ_AVG_DILUT_SHARES_OUT","CY2023")</f>
        <v>984000000</v>
      </c>
      <c r="J390" s="5" t="str">
        <f>_xll.SNL.Clients.Office.Excel.Functions.SPG(G390, "IQ_DILUT_EPS_NORM", "CY2023")</f>
        <v>NA</v>
      </c>
      <c r="K390" t="e">
        <f t="shared" si="26"/>
        <v>#VALUE!</v>
      </c>
      <c r="L390" t="e">
        <f t="shared" si="27"/>
        <v>#VALUE!</v>
      </c>
    </row>
    <row r="391" spans="1:12">
      <c r="A391" s="11" t="s">
        <v>392</v>
      </c>
      <c r="B391" s="4" cm="1">
        <f t="array" ref="B391">_xll.SNL.Clients.Office.Excel.Functions.SPG(A391, "SP_TOTAL_REV", "CY2023")</f>
        <v>2729889</v>
      </c>
      <c r="C391" s="4">
        <f>_xll.SNL.Clients.Office.Excel.Functions.SPG(A391,"IQ_AVG_DILUT_SHARES_OUT","CY2023")</f>
        <v>108907000</v>
      </c>
      <c r="D391" s="5">
        <f>_xll.SNL.Clients.Office.Excel.Functions.SPG(A391, "IQ_DILUT_EPS_NORM", "CY2023")</f>
        <v>4.101</v>
      </c>
      <c r="E391">
        <f t="shared" si="24"/>
        <v>446627.60700000002</v>
      </c>
      <c r="F391">
        <f t="shared" si="25"/>
        <v>0.16360650817670611</v>
      </c>
      <c r="G391" s="11" t="s">
        <v>392</v>
      </c>
      <c r="H391" s="4" cm="1">
        <f t="array" ref="H391">_xll.SNL.Clients.Office.Excel.Functions.SPG(G391, "SP_TOTAL_REV", "CY2023")</f>
        <v>2729889</v>
      </c>
      <c r="I391" s="4">
        <f>_xll.SNL.Clients.Office.Excel.Functions.SPG(G391,"IQ_AVG_DILUT_SHARES_OUT","CY2023")</f>
        <v>108907000</v>
      </c>
      <c r="J391" s="5">
        <f>_xll.SNL.Clients.Office.Excel.Functions.SPG(G391, "IQ_DILUT_EPS_NORM", "CY2023")</f>
        <v>4.101</v>
      </c>
      <c r="K391">
        <f t="shared" si="26"/>
        <v>446627.60700000002</v>
      </c>
      <c r="L391">
        <f t="shared" si="27"/>
        <v>0.16360650817670611</v>
      </c>
    </row>
    <row r="392" spans="1:12">
      <c r="A392" s="11" t="s">
        <v>393</v>
      </c>
      <c r="B392" s="4" cm="1">
        <f t="array" ref="B392">_xll.SNL.Clients.Office.Excel.Functions.SPG(A392, "SP_TOTAL_REV", "CY2023")</f>
        <v>33135000</v>
      </c>
      <c r="C392" s="4">
        <f>_xll.SNL.Clients.Office.Excel.Functions.SPG(A392,"IQ_AVG_DILUT_SHARES_OUT","CY2023")</f>
        <v>1443000000</v>
      </c>
      <c r="D392" s="5">
        <f>_xll.SNL.Clients.Office.Excel.Functions.SPG(A392, "IQ_DILUT_EPS_NORM", "CY2023")</f>
        <v>2.286</v>
      </c>
      <c r="E392">
        <f t="shared" si="24"/>
        <v>3298698</v>
      </c>
      <c r="F392">
        <f t="shared" si="25"/>
        <v>9.9553282028067E-2</v>
      </c>
      <c r="G392" s="11" t="s">
        <v>393</v>
      </c>
      <c r="H392" s="4" cm="1">
        <f t="array" ref="H392">_xll.SNL.Clients.Office.Excel.Functions.SPG(G392, "SP_TOTAL_REV", "CY2023")</f>
        <v>33135000</v>
      </c>
      <c r="I392" s="4">
        <f>_xll.SNL.Clients.Office.Excel.Functions.SPG(G392,"IQ_AVG_DILUT_SHARES_OUT","CY2023")</f>
        <v>1443000000</v>
      </c>
      <c r="J392" s="5">
        <f>_xll.SNL.Clients.Office.Excel.Functions.SPG(G392, "IQ_DILUT_EPS_NORM", "CY2023")</f>
        <v>2.286</v>
      </c>
      <c r="K392">
        <f t="shared" si="26"/>
        <v>3298698</v>
      </c>
      <c r="L392">
        <f t="shared" si="27"/>
        <v>9.9553282028067E-2</v>
      </c>
    </row>
    <row r="393" spans="1:12">
      <c r="A393" s="11" t="s">
        <v>394</v>
      </c>
      <c r="B393" s="4" cm="1">
        <f t="array" ref="B393">_xll.SNL.Clients.Office.Excel.Functions.SPG(A393, "SP_TOTAL_REV", "CY2023")</f>
        <v>6471000</v>
      </c>
      <c r="C393" s="4">
        <f>_xll.SNL.Clients.Office.Excel.Functions.SPG(A393,"IQ_AVG_DILUT_SHARES_OUT","CY2023")</f>
        <v>208000000</v>
      </c>
      <c r="D393" s="5">
        <f>_xll.SNL.Clients.Office.Excel.Functions.SPG(A393, "IQ_DILUT_EPS_NORM", "CY2023")</f>
        <v>-1.103</v>
      </c>
      <c r="E393">
        <f t="shared" si="24"/>
        <v>-229424</v>
      </c>
      <c r="F393">
        <f t="shared" si="25"/>
        <v>-3.5454180188533455E-2</v>
      </c>
      <c r="G393" s="11" t="s">
        <v>394</v>
      </c>
      <c r="H393" s="4" cm="1">
        <f t="array" ref="H393">_xll.SNL.Clients.Office.Excel.Functions.SPG(G393, "SP_TOTAL_REV", "CY2023")</f>
        <v>6471000</v>
      </c>
      <c r="I393" s="4">
        <f>_xll.SNL.Clients.Office.Excel.Functions.SPG(G393,"IQ_AVG_DILUT_SHARES_OUT","CY2023")</f>
        <v>208000000</v>
      </c>
      <c r="J393" s="5">
        <f>_xll.SNL.Clients.Office.Excel.Functions.SPG(G393, "IQ_DILUT_EPS_NORM", "CY2023")</f>
        <v>-1.103</v>
      </c>
      <c r="K393">
        <f t="shared" si="26"/>
        <v>-229424</v>
      </c>
      <c r="L393">
        <f t="shared" si="27"/>
        <v>-3.5454180188533455E-2</v>
      </c>
    </row>
    <row r="394" spans="1:12">
      <c r="A394" s="11" t="s">
        <v>395</v>
      </c>
      <c r="B394" s="4" cm="1">
        <f t="array" ref="B394">_xll.SNL.Clients.Office.Excel.Functions.SPG(A394, "SP_TOTAL_REV", "CY2023")</f>
        <v>16720000</v>
      </c>
      <c r="C394" s="4">
        <f>_xll.SNL.Clients.Office.Excel.Functions.SPG(A394,"IQ_AVG_DILUT_SHARES_OUT","CY2023")</f>
        <v>632733000</v>
      </c>
      <c r="D394" s="5">
        <f>_xll.SNL.Clients.Office.Excel.Functions.SPG(A394, "IQ_DILUT_EPS_NORM", "CY2023")</f>
        <v>3.198</v>
      </c>
      <c r="E394">
        <f t="shared" si="24"/>
        <v>2023480.1340000001</v>
      </c>
      <c r="F394">
        <f t="shared" si="25"/>
        <v>0.12102153911483254</v>
      </c>
      <c r="G394" s="11" t="s">
        <v>395</v>
      </c>
      <c r="H394" s="4" cm="1">
        <f t="array" ref="H394">_xll.SNL.Clients.Office.Excel.Functions.SPG(G394, "SP_TOTAL_REV", "CY2023")</f>
        <v>16720000</v>
      </c>
      <c r="I394" s="4">
        <f>_xll.SNL.Clients.Office.Excel.Functions.SPG(G394,"IQ_AVG_DILUT_SHARES_OUT","CY2023")</f>
        <v>632733000</v>
      </c>
      <c r="J394" s="5">
        <f>_xll.SNL.Clients.Office.Excel.Functions.SPG(G394, "IQ_DILUT_EPS_NORM", "CY2023")</f>
        <v>3.198</v>
      </c>
      <c r="K394">
        <f t="shared" si="26"/>
        <v>2023480.1340000001</v>
      </c>
      <c r="L394">
        <f t="shared" si="27"/>
        <v>0.12102153911483254</v>
      </c>
    </row>
    <row r="395" spans="1:12">
      <c r="A395" s="11" t="s">
        <v>396</v>
      </c>
      <c r="B395" s="4" cm="1">
        <f t="array" ref="B395">_xll.SNL.Clients.Office.Excel.Functions.SPG(A395, "SP_TOTAL_REV", "CY2023")</f>
        <v>8971000</v>
      </c>
      <c r="C395" s="4">
        <f>_xll.SNL.Clients.Office.Excel.Functions.SPG(A395,"IQ_AVG_DILUT_SHARES_OUT","CY2023")</f>
        <v>205591000</v>
      </c>
      <c r="D395" s="5">
        <f>_xll.SNL.Clients.Office.Excel.Functions.SPG(A395, "IQ_DILUT_EPS_NORM", "CY2023")</f>
        <v>3.0640000000000001</v>
      </c>
      <c r="E395">
        <f t="shared" si="24"/>
        <v>629930.82400000002</v>
      </c>
      <c r="F395">
        <f t="shared" si="25"/>
        <v>7.0218573626128641E-2</v>
      </c>
      <c r="G395" s="11" t="s">
        <v>396</v>
      </c>
      <c r="H395" s="4" cm="1">
        <f t="array" ref="H395">_xll.SNL.Clients.Office.Excel.Functions.SPG(G395, "SP_TOTAL_REV", "CY2023")</f>
        <v>8971000</v>
      </c>
      <c r="I395" s="4">
        <f>_xll.SNL.Clients.Office.Excel.Functions.SPG(G395,"IQ_AVG_DILUT_SHARES_OUT","CY2023")</f>
        <v>205591000</v>
      </c>
      <c r="J395" s="5">
        <f>_xll.SNL.Clients.Office.Excel.Functions.SPG(G395, "IQ_DILUT_EPS_NORM", "CY2023")</f>
        <v>3.0640000000000001</v>
      </c>
      <c r="K395">
        <f t="shared" si="26"/>
        <v>629930.82400000002</v>
      </c>
      <c r="L395">
        <f t="shared" si="27"/>
        <v>7.0218573626128641E-2</v>
      </c>
    </row>
    <row r="396" spans="1:12">
      <c r="A396" s="11" t="s">
        <v>397</v>
      </c>
      <c r="B396" s="4" cm="1">
        <f t="array" ref="B396">_xll.SNL.Clients.Office.Excel.Functions.SPG(A396, "SP_TOTAL_REV", "CY2023")</f>
        <v>6027849</v>
      </c>
      <c r="C396" s="4">
        <f>_xll.SNL.Clients.Office.Excel.Functions.SPG(A396,"IQ_AVG_DILUT_SHARES_OUT","CY2023")</f>
        <v>326807326</v>
      </c>
      <c r="D396" s="5">
        <f>_xll.SNL.Clients.Office.Excel.Functions.SPG(A396, "IQ_DILUT_EPS_NORM", "CY2023")</f>
        <v>3.431</v>
      </c>
      <c r="E396">
        <f t="shared" si="24"/>
        <v>1121275.935506</v>
      </c>
      <c r="F396">
        <f t="shared" si="25"/>
        <v>0.18601592964687735</v>
      </c>
      <c r="G396" s="11" t="s">
        <v>397</v>
      </c>
      <c r="H396" s="4" cm="1">
        <f t="array" ref="H396">_xll.SNL.Clients.Office.Excel.Functions.SPG(G396, "SP_TOTAL_REV", "CY2023")</f>
        <v>6027849</v>
      </c>
      <c r="I396" s="4">
        <f>_xll.SNL.Clients.Office.Excel.Functions.SPG(G396,"IQ_AVG_DILUT_SHARES_OUT","CY2023")</f>
        <v>326807326</v>
      </c>
      <c r="J396" s="5">
        <f>_xll.SNL.Clients.Office.Excel.Functions.SPG(G396, "IQ_DILUT_EPS_NORM", "CY2023")</f>
        <v>3.431</v>
      </c>
      <c r="K396">
        <f t="shared" si="26"/>
        <v>1121275.935506</v>
      </c>
      <c r="L396">
        <f t="shared" si="27"/>
        <v>0.18601592964687735</v>
      </c>
    </row>
    <row r="397" spans="1:12">
      <c r="A397" s="11" t="s">
        <v>398</v>
      </c>
      <c r="B397" s="4" cm="1">
        <f t="array" ref="B397">_xll.SNL.Clients.Office.Excel.Functions.SPG(A397, "SP_TOTAL_REV", "CY2023")</f>
        <v>4644600</v>
      </c>
      <c r="C397" s="4">
        <f>_xll.SNL.Clients.Office.Excel.Functions.SPG(A397,"IQ_AVG_DILUT_SHARES_OUT","CY2023")</f>
        <v>160500000</v>
      </c>
      <c r="D397" s="5">
        <f>_xll.SNL.Clients.Office.Excel.Functions.SPG(A397, "IQ_DILUT_EPS_NORM", "CY2023")</f>
        <v>3.9870000000000001</v>
      </c>
      <c r="E397">
        <f t="shared" si="24"/>
        <v>639913.5</v>
      </c>
      <c r="F397">
        <f t="shared" si="25"/>
        <v>0.13777580415966928</v>
      </c>
      <c r="G397" s="11" t="s">
        <v>398</v>
      </c>
      <c r="H397" s="4" cm="1">
        <f t="array" ref="H397">_xll.SNL.Clients.Office.Excel.Functions.SPG(G397, "SP_TOTAL_REV", "CY2023")</f>
        <v>4644600</v>
      </c>
      <c r="I397" s="4">
        <f>_xll.SNL.Clients.Office.Excel.Functions.SPG(G397,"IQ_AVG_DILUT_SHARES_OUT","CY2023")</f>
        <v>160500000</v>
      </c>
      <c r="J397" s="5">
        <f>_xll.SNL.Clients.Office.Excel.Functions.SPG(G397, "IQ_DILUT_EPS_NORM", "CY2023")</f>
        <v>3.9870000000000001</v>
      </c>
      <c r="K397">
        <f t="shared" si="26"/>
        <v>639913.5</v>
      </c>
      <c r="L397">
        <f t="shared" si="27"/>
        <v>0.13777580415966928</v>
      </c>
    </row>
    <row r="398" spans="1:12">
      <c r="A398" s="11" t="s">
        <v>399</v>
      </c>
      <c r="B398" s="4" cm="1">
        <f t="array" ref="B398">_xll.SNL.Clients.Office.Excel.Functions.SPG(A398, "SP_TOTAL_REV", "CY2023")</f>
        <v>12093000</v>
      </c>
      <c r="C398" s="4">
        <f>_xll.SNL.Clients.Office.Excel.Functions.SPG(A398,"IQ_AVG_DILUT_SHARES_OUT","CY2023")</f>
        <v>260342615</v>
      </c>
      <c r="D398" s="5">
        <f>_xll.SNL.Clients.Office.Excel.Functions.SPG(A398, "IQ_DILUT_EPS_NORM", "CY2023")</f>
        <v>3.052</v>
      </c>
      <c r="E398">
        <f t="shared" si="24"/>
        <v>794565.66098000004</v>
      </c>
      <c r="F398">
        <f t="shared" si="25"/>
        <v>6.5704594474489383E-2</v>
      </c>
      <c r="G398" s="11" t="s">
        <v>399</v>
      </c>
      <c r="H398" s="4" cm="1">
        <f t="array" ref="H398">_xll.SNL.Clients.Office.Excel.Functions.SPG(G398, "SP_TOTAL_REV", "CY2023")</f>
        <v>12093000</v>
      </c>
      <c r="I398" s="4">
        <f>_xll.SNL.Clients.Office.Excel.Functions.SPG(G398,"IQ_AVG_DILUT_SHARES_OUT","CY2023")</f>
        <v>260342615</v>
      </c>
      <c r="J398" s="5">
        <f>_xll.SNL.Clients.Office.Excel.Functions.SPG(G398, "IQ_DILUT_EPS_NORM", "CY2023")</f>
        <v>3.052</v>
      </c>
      <c r="K398">
        <f t="shared" si="26"/>
        <v>794565.66098000004</v>
      </c>
      <c r="L398">
        <f t="shared" si="27"/>
        <v>6.5704594474489383E-2</v>
      </c>
    </row>
    <row r="399" spans="1:12">
      <c r="A399" s="11" t="s">
        <v>400</v>
      </c>
      <c r="B399" s="4" cm="1">
        <f t="array" ref="B399">_xll.SNL.Clients.Office.Excel.Functions.SPG(A399, "SP_TOTAL_REV", "CY2023")</f>
        <v>5108300</v>
      </c>
      <c r="C399" s="4">
        <f>_xll.SNL.Clients.Office.Excel.Functions.SPG(A399,"IQ_AVG_DILUT_SHARES_OUT","CY2023")</f>
        <v>53900000</v>
      </c>
      <c r="D399" s="5">
        <f>_xll.SNL.Clients.Office.Excel.Functions.SPG(A399, "IQ_DILUT_EPS_NORM", "CY2023")</f>
        <v>14.962999999999999</v>
      </c>
      <c r="E399">
        <f t="shared" si="24"/>
        <v>806505.7</v>
      </c>
      <c r="F399">
        <f t="shared" si="25"/>
        <v>0.15788142826380597</v>
      </c>
      <c r="G399" s="11" t="s">
        <v>400</v>
      </c>
      <c r="H399" s="4" cm="1">
        <f t="array" ref="H399">_xll.SNL.Clients.Office.Excel.Functions.SPG(G399, "SP_TOTAL_REV", "CY2023")</f>
        <v>5108300</v>
      </c>
      <c r="I399" s="4">
        <f>_xll.SNL.Clients.Office.Excel.Functions.SPG(G399,"IQ_AVG_DILUT_SHARES_OUT","CY2023")</f>
        <v>53900000</v>
      </c>
      <c r="J399" s="5">
        <f>_xll.SNL.Clients.Office.Excel.Functions.SPG(G399, "IQ_DILUT_EPS_NORM", "CY2023")</f>
        <v>14.962999999999999</v>
      </c>
      <c r="K399">
        <f t="shared" si="26"/>
        <v>806505.7</v>
      </c>
      <c r="L399">
        <f t="shared" si="27"/>
        <v>0.15788142826380597</v>
      </c>
    </row>
    <row r="400" spans="1:12">
      <c r="A400" s="11" t="s">
        <v>401</v>
      </c>
      <c r="B400" s="4" cm="1">
        <f t="array" ref="B400">_xll.SNL.Clients.Office.Excel.Functions.SPG(A400, "SP_TOTAL_REV", "CY2023")</f>
        <v>8197000</v>
      </c>
      <c r="C400" s="4" t="str">
        <f>_xll.SNL.Clients.Office.Excel.Functions.SPG(A400,"IQ_AVG_DILUT_SHARES_OUT","CY2023")</f>
        <v>NA</v>
      </c>
      <c r="D400" s="5" t="str">
        <f>_xll.SNL.Clients.Office.Excel.Functions.SPG(A400, "IQ_DILUT_EPS_NORM", "CY2023")</f>
        <v>NA</v>
      </c>
      <c r="E400" t="e">
        <f t="shared" si="24"/>
        <v>#VALUE!</v>
      </c>
      <c r="F400" t="e">
        <f t="shared" si="25"/>
        <v>#VALUE!</v>
      </c>
      <c r="G400" s="11" t="s">
        <v>401</v>
      </c>
      <c r="H400" s="4" cm="1">
        <f t="array" ref="H400">_xll.SNL.Clients.Office.Excel.Functions.SPG(G400, "SP_TOTAL_REV", "CY2023")</f>
        <v>8197000</v>
      </c>
      <c r="I400" s="4" t="str">
        <f>_xll.SNL.Clients.Office.Excel.Functions.SPG(G400,"IQ_AVG_DILUT_SHARES_OUT","CY2023")</f>
        <v>NA</v>
      </c>
      <c r="J400" s="5" t="str">
        <f>_xll.SNL.Clients.Office.Excel.Functions.SPG(G400, "IQ_DILUT_EPS_NORM", "CY2023")</f>
        <v>NA</v>
      </c>
      <c r="K400" t="e">
        <f t="shared" si="26"/>
        <v>#VALUE!</v>
      </c>
      <c r="L400" t="e">
        <f t="shared" si="27"/>
        <v>#VALUE!</v>
      </c>
    </row>
    <row r="401" spans="1:12">
      <c r="A401" s="11" t="s">
        <v>402</v>
      </c>
      <c r="B401" s="4" cm="1">
        <f t="array" ref="B401">_xll.SNL.Clients.Office.Excel.Functions.SPG(A401, "SP_TOTAL_REV", "CY2023")</f>
        <v>26091000</v>
      </c>
      <c r="C401" s="4">
        <f>_xll.SNL.Clients.Office.Excel.Functions.SPG(A401,"IQ_AVG_DILUT_SHARES_OUT","CY2023")</f>
        <v>640000000</v>
      </c>
      <c r="D401" s="5">
        <f>_xll.SNL.Clients.Office.Excel.Functions.SPG(A401, "IQ_DILUT_EPS_NORM", "CY2023")</f>
        <v>1.2390000000000001</v>
      </c>
      <c r="E401">
        <f t="shared" si="24"/>
        <v>792960.00000000012</v>
      </c>
      <c r="F401">
        <f t="shared" si="25"/>
        <v>3.0392089226169948E-2</v>
      </c>
      <c r="G401" s="11" t="s">
        <v>402</v>
      </c>
      <c r="H401" s="4" cm="1">
        <f t="array" ref="H401">_xll.SNL.Clients.Office.Excel.Functions.SPG(G401, "SP_TOTAL_REV", "CY2023")</f>
        <v>26091000</v>
      </c>
      <c r="I401" s="4">
        <f>_xll.SNL.Clients.Office.Excel.Functions.SPG(G401,"IQ_AVG_DILUT_SHARES_OUT","CY2023")</f>
        <v>640000000</v>
      </c>
      <c r="J401" s="5">
        <f>_xll.SNL.Clients.Office.Excel.Functions.SPG(G401, "IQ_DILUT_EPS_NORM", "CY2023")</f>
        <v>1.2390000000000001</v>
      </c>
      <c r="K401">
        <f t="shared" si="26"/>
        <v>792960.00000000012</v>
      </c>
      <c r="L401">
        <f t="shared" si="27"/>
        <v>3.0392089226169948E-2</v>
      </c>
    </row>
    <row r="402" spans="1:12">
      <c r="A402" s="11" t="s">
        <v>403</v>
      </c>
      <c r="B402" s="4" cm="1">
        <f t="array" ref="B402">_xll.SNL.Clients.Office.Excel.Functions.SPG(A402, "SP_TOTAL_REV", "CY2023")</f>
        <v>15781100</v>
      </c>
      <c r="C402" s="4">
        <f>_xll.SNL.Clients.Office.Excel.Functions.SPG(A402,"IQ_AVG_DILUT_SHARES_OUT","CY2023")</f>
        <v>149751000</v>
      </c>
      <c r="D402" s="5">
        <f>_xll.SNL.Clients.Office.Excel.Functions.SPG(A402, "IQ_DILUT_EPS_NORM", "CY2023")</f>
        <v>0.89400000000000002</v>
      </c>
      <c r="E402">
        <f t="shared" si="24"/>
        <v>133877.394</v>
      </c>
      <c r="F402">
        <f t="shared" si="25"/>
        <v>8.4834006501447942E-3</v>
      </c>
      <c r="G402" s="11" t="s">
        <v>403</v>
      </c>
      <c r="H402" s="4" cm="1">
        <f t="array" ref="H402">_xll.SNL.Clients.Office.Excel.Functions.SPG(G402, "SP_TOTAL_REV", "CY2023")</f>
        <v>15781100</v>
      </c>
      <c r="I402" s="4">
        <f>_xll.SNL.Clients.Office.Excel.Functions.SPG(G402,"IQ_AVG_DILUT_SHARES_OUT","CY2023")</f>
        <v>149751000</v>
      </c>
      <c r="J402" s="5">
        <f>_xll.SNL.Clients.Office.Excel.Functions.SPG(G402, "IQ_DILUT_EPS_NORM", "CY2023")</f>
        <v>0.89400000000000002</v>
      </c>
      <c r="K402">
        <f t="shared" si="26"/>
        <v>133877.394</v>
      </c>
      <c r="L402">
        <f t="shared" si="27"/>
        <v>8.4834006501447942E-3</v>
      </c>
    </row>
    <row r="403" spans="1:12">
      <c r="A403" s="11" t="s">
        <v>404</v>
      </c>
      <c r="B403" s="4" cm="1">
        <f t="array" ref="B403">_xll.SNL.Clients.Office.Excel.Functions.SPG(A403, "SP_TOTAL_REV", "CY2023")</f>
        <v>36687000</v>
      </c>
      <c r="C403" s="4">
        <f>_xll.SNL.Clients.Office.Excel.Functions.SPG(A403,"IQ_AVG_DILUT_SHARES_OUT","CY2023")</f>
        <v>1148225000</v>
      </c>
      <c r="D403" s="5">
        <f>_xll.SNL.Clients.Office.Excel.Functions.SPG(A403, "IQ_DILUT_EPS_NORM", "CY2023")</f>
        <v>3.0459999999999998</v>
      </c>
      <c r="E403">
        <f t="shared" si="24"/>
        <v>3497493.35</v>
      </c>
      <c r="F403">
        <f t="shared" si="25"/>
        <v>9.5333315615885733E-2</v>
      </c>
      <c r="G403" s="11" t="s">
        <v>404</v>
      </c>
      <c r="H403" s="4" cm="1">
        <f t="array" ref="H403">_xll.SNL.Clients.Office.Excel.Functions.SPG(G403, "SP_TOTAL_REV", "CY2023")</f>
        <v>36687000</v>
      </c>
      <c r="I403" s="4">
        <f>_xll.SNL.Clients.Office.Excel.Functions.SPG(G403,"IQ_AVG_DILUT_SHARES_OUT","CY2023")</f>
        <v>1148225000</v>
      </c>
      <c r="J403" s="5">
        <f>_xll.SNL.Clients.Office.Excel.Functions.SPG(G403, "IQ_DILUT_EPS_NORM", "CY2023")</f>
        <v>3.0459999999999998</v>
      </c>
      <c r="K403">
        <f t="shared" si="26"/>
        <v>3497493.35</v>
      </c>
      <c r="L403">
        <f t="shared" si="27"/>
        <v>9.5333315615885733E-2</v>
      </c>
    </row>
    <row r="404" spans="1:12">
      <c r="A404" s="11" t="s">
        <v>405</v>
      </c>
      <c r="B404" s="4" cm="1">
        <f t="array" ref="B404">_xll.SNL.Clients.Office.Excel.Functions.SPG(A404, "SP_TOTAL_REV", "CY2023")</f>
        <v>11899000</v>
      </c>
      <c r="C404" s="4">
        <f>_xll.SNL.Clients.Office.Excel.Functions.SPG(A404,"IQ_AVG_DILUT_SHARES_OUT","CY2023")</f>
        <v>326568000</v>
      </c>
      <c r="D404" s="5">
        <f>_xll.SNL.Clients.Office.Excel.Functions.SPG(A404, "IQ_DILUT_EPS_NORM", "CY2023")</f>
        <v>4.7919999999999998</v>
      </c>
      <c r="E404">
        <f t="shared" si="24"/>
        <v>1564913.8559999999</v>
      </c>
      <c r="F404">
        <f t="shared" si="25"/>
        <v>0.13151641785023951</v>
      </c>
      <c r="G404" s="11" t="s">
        <v>405</v>
      </c>
      <c r="H404" s="4" cm="1">
        <f t="array" ref="H404">_xll.SNL.Clients.Office.Excel.Functions.SPG(G404, "SP_TOTAL_REV", "CY2023")</f>
        <v>11899000</v>
      </c>
      <c r="I404" s="4">
        <f>_xll.SNL.Clients.Office.Excel.Functions.SPG(G404,"IQ_AVG_DILUT_SHARES_OUT","CY2023")</f>
        <v>326568000</v>
      </c>
      <c r="J404" s="5">
        <f>_xll.SNL.Clients.Office.Excel.Functions.SPG(G404, "IQ_DILUT_EPS_NORM", "CY2023")</f>
        <v>4.7919999999999998</v>
      </c>
      <c r="K404">
        <f t="shared" si="26"/>
        <v>1564913.8559999999</v>
      </c>
      <c r="L404">
        <f t="shared" si="27"/>
        <v>0.13151641785023951</v>
      </c>
    </row>
    <row r="405" spans="1:12">
      <c r="A405" s="11" t="s">
        <v>406</v>
      </c>
      <c r="B405" s="4" cm="1">
        <f t="array" ref="B405">_xll.SNL.Clients.Office.Excel.Functions.SPG(A405, "SP_TOTAL_REV", "CY2023")</f>
        <v>18795316</v>
      </c>
      <c r="C405" s="4">
        <f>_xll.SNL.Clients.Office.Excel.Functions.SPG(A405,"IQ_AVG_DILUT_SHARES_OUT","CY2023")</f>
        <v>167431000</v>
      </c>
      <c r="D405" s="5">
        <f>_xll.SNL.Clients.Office.Excel.Functions.SPG(A405, "IQ_DILUT_EPS_NORM", "CY2023")</f>
        <v>11.917999999999999</v>
      </c>
      <c r="E405">
        <f t="shared" si="24"/>
        <v>1995442.6579999998</v>
      </c>
      <c r="F405">
        <f t="shared" si="25"/>
        <v>0.10616701831456304</v>
      </c>
      <c r="G405" s="11" t="s">
        <v>406</v>
      </c>
      <c r="H405" s="4" cm="1">
        <f t="array" ref="H405">_xll.SNL.Clients.Office.Excel.Functions.SPG(G405, "SP_TOTAL_REV", "CY2023")</f>
        <v>18795316</v>
      </c>
      <c r="I405" s="4">
        <f>_xll.SNL.Clients.Office.Excel.Functions.SPG(G405,"IQ_AVG_DILUT_SHARES_OUT","CY2023")</f>
        <v>167431000</v>
      </c>
      <c r="J405" s="5">
        <f>_xll.SNL.Clients.Office.Excel.Functions.SPG(G405, "IQ_DILUT_EPS_NORM", "CY2023")</f>
        <v>11.917999999999999</v>
      </c>
      <c r="K405">
        <f t="shared" si="26"/>
        <v>1995442.6579999998</v>
      </c>
      <c r="L405">
        <f t="shared" si="27"/>
        <v>0.10616701831456304</v>
      </c>
    </row>
    <row r="406" spans="1:12">
      <c r="A406" s="11" t="s">
        <v>407</v>
      </c>
      <c r="B406" s="4" cm="1">
        <f t="array" ref="B406">_xll.SNL.Clients.Office.Excel.Functions.SPG(A406, "SP_TOTAL_REV", "CY2023")</f>
        <v>4780499</v>
      </c>
      <c r="C406" s="4">
        <f>_xll.SNL.Clients.Office.Excel.Functions.SPG(A406,"IQ_AVG_DILUT_SHARES_OUT","CY2023")</f>
        <v>99804426</v>
      </c>
      <c r="D406" s="5">
        <f>_xll.SNL.Clients.Office.Excel.Functions.SPG(A406, "IQ_DILUT_EPS_NORM", "CY2023")</f>
        <v>4.7130000000000001</v>
      </c>
      <c r="E406">
        <f t="shared" si="24"/>
        <v>470378.25973800005</v>
      </c>
      <c r="F406">
        <f t="shared" si="25"/>
        <v>9.8395221866587584E-2</v>
      </c>
      <c r="G406" s="11" t="s">
        <v>407</v>
      </c>
      <c r="H406" s="4" cm="1">
        <f t="array" ref="H406">_xll.SNL.Clients.Office.Excel.Functions.SPG(G406, "SP_TOTAL_REV", "CY2023")</f>
        <v>4780499</v>
      </c>
      <c r="I406" s="4">
        <f>_xll.SNL.Clients.Office.Excel.Functions.SPG(G406,"IQ_AVG_DILUT_SHARES_OUT","CY2023")</f>
        <v>99804426</v>
      </c>
      <c r="J406" s="5">
        <f>_xll.SNL.Clients.Office.Excel.Functions.SPG(G406, "IQ_DILUT_EPS_NORM", "CY2023")</f>
        <v>4.7130000000000001</v>
      </c>
      <c r="K406">
        <f t="shared" si="26"/>
        <v>470378.25973800005</v>
      </c>
      <c r="L406">
        <f t="shared" si="27"/>
        <v>9.8395221866587584E-2</v>
      </c>
    </row>
    <row r="407" spans="1:12">
      <c r="A407" s="11" t="s">
        <v>408</v>
      </c>
      <c r="B407" s="4" cm="1">
        <f t="array" ref="B407">_xll.SNL.Clients.Office.Excel.Functions.SPG(A407, "SP_TOTAL_REV", "CY2023")</f>
        <v>20498000</v>
      </c>
      <c r="C407" s="4">
        <f>_xll.SNL.Clients.Office.Excel.Functions.SPG(A407,"IQ_AVG_DILUT_SHARES_OUT","CY2023")</f>
        <v>383700000</v>
      </c>
      <c r="D407" s="5">
        <f>_xll.SNL.Clients.Office.Excel.Functions.SPG(A407, "IQ_DILUT_EPS_NORM", "CY2023")</f>
        <v>6.38</v>
      </c>
      <c r="E407">
        <f t="shared" si="24"/>
        <v>2448006</v>
      </c>
      <c r="F407">
        <f t="shared" si="25"/>
        <v>0.11942657820275149</v>
      </c>
      <c r="G407" s="11" t="s">
        <v>408</v>
      </c>
      <c r="H407" s="4" cm="1">
        <f t="array" ref="H407">_xll.SNL.Clients.Office.Excel.Functions.SPG(G407, "SP_TOTAL_REV", "CY2023")</f>
        <v>20498000</v>
      </c>
      <c r="I407" s="4">
        <f>_xll.SNL.Clients.Office.Excel.Functions.SPG(G407,"IQ_AVG_DILUT_SHARES_OUT","CY2023")</f>
        <v>383700000</v>
      </c>
      <c r="J407" s="5">
        <f>_xll.SNL.Clients.Office.Excel.Functions.SPG(G407, "IQ_DILUT_EPS_NORM", "CY2023")</f>
        <v>6.38</v>
      </c>
      <c r="K407">
        <f t="shared" si="26"/>
        <v>2448006</v>
      </c>
      <c r="L407">
        <f t="shared" si="27"/>
        <v>0.11942657820275149</v>
      </c>
    </row>
    <row r="408" spans="1:12">
      <c r="A408" s="11" t="s">
        <v>409</v>
      </c>
      <c r="B408" s="4" cm="1">
        <f t="array" ref="B408">_xll.SNL.Clients.Office.Excel.Functions.SPG(A408, "SP_TOTAL_REV", "CY2023")</f>
        <v>9252753</v>
      </c>
      <c r="C408" s="4">
        <f>_xll.SNL.Clients.Office.Excel.Functions.SPG(A408,"IQ_AVG_DILUT_SHARES_OUT","CY2023")</f>
        <v>570725000</v>
      </c>
      <c r="D408" s="5">
        <f>_xll.SNL.Clients.Office.Excel.Functions.SPG(A408, "IQ_DILUT_EPS_NORM", "CY2023")</f>
        <v>0.94099999999999995</v>
      </c>
      <c r="E408">
        <f t="shared" si="24"/>
        <v>537052.22499999998</v>
      </c>
      <c r="F408">
        <f t="shared" si="25"/>
        <v>5.8042425319253632E-2</v>
      </c>
      <c r="G408" s="11" t="s">
        <v>409</v>
      </c>
      <c r="H408" s="4" cm="1">
        <f t="array" ref="H408">_xll.SNL.Clients.Office.Excel.Functions.SPG(G408, "SP_TOTAL_REV", "CY2023")</f>
        <v>9252753</v>
      </c>
      <c r="I408" s="4">
        <f>_xll.SNL.Clients.Office.Excel.Functions.SPG(G408,"IQ_AVG_DILUT_SHARES_OUT","CY2023")</f>
        <v>570725000</v>
      </c>
      <c r="J408" s="5">
        <f>_xll.SNL.Clients.Office.Excel.Functions.SPG(G408, "IQ_DILUT_EPS_NORM", "CY2023")</f>
        <v>0.94099999999999995</v>
      </c>
      <c r="K408">
        <f t="shared" si="26"/>
        <v>537052.22499999998</v>
      </c>
      <c r="L408">
        <f t="shared" si="27"/>
        <v>5.8042425319253632E-2</v>
      </c>
    </row>
    <row r="409" spans="1:12">
      <c r="A409" s="11" t="s">
        <v>410</v>
      </c>
      <c r="B409" s="4" cm="1">
        <f t="array" ref="B409">_xll.SNL.Clients.Office.Excel.Functions.SPG(A409, "SP_TOTAL_REV", "CY2023")</f>
        <v>7662000</v>
      </c>
      <c r="C409" s="4">
        <f>_xll.SNL.Clients.Office.Excel.Functions.SPG(A409,"IQ_AVG_DILUT_SHARES_OUT","CY2023")</f>
        <v>423500000</v>
      </c>
      <c r="D409" s="5">
        <f>_xll.SNL.Clients.Office.Excel.Functions.SPG(A409, "IQ_DILUT_EPS_NORM", "CY2023")</f>
        <v>4.774</v>
      </c>
      <c r="E409">
        <f t="shared" si="24"/>
        <v>2021789</v>
      </c>
      <c r="F409">
        <f t="shared" si="25"/>
        <v>0.26387222657269643</v>
      </c>
      <c r="G409" s="11" t="s">
        <v>410</v>
      </c>
      <c r="H409" s="4" cm="1">
        <f t="array" ref="H409">_xll.SNL.Clients.Office.Excel.Functions.SPG(G409, "SP_TOTAL_REV", "CY2023")</f>
        <v>7662000</v>
      </c>
      <c r="I409" s="4">
        <f>_xll.SNL.Clients.Office.Excel.Functions.SPG(G409,"IQ_AVG_DILUT_SHARES_OUT","CY2023")</f>
        <v>423500000</v>
      </c>
      <c r="J409" s="5">
        <f>_xll.SNL.Clients.Office.Excel.Functions.SPG(G409, "IQ_DILUT_EPS_NORM", "CY2023")</f>
        <v>4.774</v>
      </c>
      <c r="K409">
        <f t="shared" si="26"/>
        <v>2021789</v>
      </c>
      <c r="L409">
        <f t="shared" si="27"/>
        <v>0.26387222657269643</v>
      </c>
    </row>
    <row r="410" spans="1:12">
      <c r="A410" s="11" t="s">
        <v>411</v>
      </c>
      <c r="B410" s="4" cm="1">
        <f t="array" ref="B410">_xll.SNL.Clients.Office.Excel.Functions.SPG(A410, "SP_TOTAL_REV", "CY2023")</f>
        <v>6120111</v>
      </c>
      <c r="C410" s="4">
        <f>_xll.SNL.Clients.Office.Excel.Functions.SPG(A410,"IQ_AVG_DILUT_SHARES_OUT","CY2023")</f>
        <v>155218000</v>
      </c>
      <c r="D410" s="5">
        <f>_xll.SNL.Clients.Office.Excel.Functions.SPG(A410, "IQ_DILUT_EPS_NORM", "CY2023")</f>
        <v>5.9690000000000003</v>
      </c>
      <c r="E410">
        <f t="shared" si="24"/>
        <v>926496.24199999997</v>
      </c>
      <c r="F410">
        <f t="shared" si="25"/>
        <v>0.1513855291186712</v>
      </c>
      <c r="G410" s="11" t="s">
        <v>411</v>
      </c>
      <c r="H410" s="4" cm="1">
        <f t="array" ref="H410">_xll.SNL.Clients.Office.Excel.Functions.SPG(G410, "SP_TOTAL_REV", "CY2023")</f>
        <v>6120111</v>
      </c>
      <c r="I410" s="4">
        <f>_xll.SNL.Clients.Office.Excel.Functions.SPG(G410,"IQ_AVG_DILUT_SHARES_OUT","CY2023")</f>
        <v>155218000</v>
      </c>
      <c r="J410" s="5">
        <f>_xll.SNL.Clients.Office.Excel.Functions.SPG(G410, "IQ_DILUT_EPS_NORM", "CY2023")</f>
        <v>5.9690000000000003</v>
      </c>
      <c r="K410">
        <f t="shared" si="26"/>
        <v>926496.24199999997</v>
      </c>
      <c r="L410">
        <f t="shared" si="27"/>
        <v>0.1513855291186712</v>
      </c>
    </row>
    <row r="411" spans="1:12">
      <c r="A411" s="11" t="s">
        <v>412</v>
      </c>
      <c r="B411" s="4" cm="1">
        <f t="array" ref="B411">_xll.SNL.Clients.Office.Excel.Functions.SPG(A411, "SP_TOTAL_REV", "CY2023")</f>
        <v>77512159</v>
      </c>
      <c r="C411" s="4">
        <f>_xll.SNL.Clients.Office.Excel.Functions.SPG(A411,"IQ_AVG_DILUT_SHARES_OUT","CY2023")</f>
        <v>507837215</v>
      </c>
      <c r="D411" s="5">
        <f>_xll.SNL.Clients.Office.Excel.Functions.SPG(A411, "IQ_DILUT_EPS_NORM", "CY2023")</f>
        <v>3.8149999999999999</v>
      </c>
      <c r="E411">
        <f t="shared" si="24"/>
        <v>1937398.9752249999</v>
      </c>
      <c r="F411">
        <f t="shared" si="25"/>
        <v>2.4994775016201006E-2</v>
      </c>
      <c r="G411" s="11" t="s">
        <v>412</v>
      </c>
      <c r="H411" s="4" cm="1">
        <f t="array" ref="H411">_xll.SNL.Clients.Office.Excel.Functions.SPG(G411, "SP_TOTAL_REV", "CY2023")</f>
        <v>77512159</v>
      </c>
      <c r="I411" s="4">
        <f>_xll.SNL.Clients.Office.Excel.Functions.SPG(G411,"IQ_AVG_DILUT_SHARES_OUT","CY2023")</f>
        <v>507837215</v>
      </c>
      <c r="J411" s="5">
        <f>_xll.SNL.Clients.Office.Excel.Functions.SPG(G411, "IQ_DILUT_EPS_NORM", "CY2023")</f>
        <v>3.8149999999999999</v>
      </c>
      <c r="K411">
        <f t="shared" si="26"/>
        <v>1937398.9752249999</v>
      </c>
      <c r="L411">
        <f t="shared" si="27"/>
        <v>2.4994775016201006E-2</v>
      </c>
    </row>
    <row r="412" spans="1:12">
      <c r="A412" s="11" t="s">
        <v>413</v>
      </c>
      <c r="B412" s="4" cm="1">
        <f t="array" ref="B412">_xll.SNL.Clients.Office.Excel.Functions.SPG(A412, "SP_TOTAL_REV", "CY2023")</f>
        <v>78558000</v>
      </c>
      <c r="C412" s="4">
        <f>_xll.SNL.Clients.Office.Excel.Functions.SPG(A412,"IQ_AVG_DILUT_SHARES_OUT","CY2023")</f>
        <v>1200286264</v>
      </c>
      <c r="D412" s="5">
        <f>_xll.SNL.Clients.Office.Excel.Functions.SPG(A412, "IQ_DILUT_EPS_NORM", "CY2023")</f>
        <v>6.4930000000000003</v>
      </c>
      <c r="E412">
        <f t="shared" si="24"/>
        <v>7793458.7121520005</v>
      </c>
      <c r="F412">
        <f t="shared" si="25"/>
        <v>9.9206429799027482E-2</v>
      </c>
      <c r="G412" s="11" t="s">
        <v>413</v>
      </c>
      <c r="H412" s="4" cm="1">
        <f t="array" ref="H412">_xll.SNL.Clients.Office.Excel.Functions.SPG(G412, "SP_TOTAL_REV", "CY2023")</f>
        <v>78558000</v>
      </c>
      <c r="I412" s="4">
        <f>_xll.SNL.Clients.Office.Excel.Functions.SPG(G412,"IQ_AVG_DILUT_SHARES_OUT","CY2023")</f>
        <v>1200286264</v>
      </c>
      <c r="J412" s="5">
        <f>_xll.SNL.Clients.Office.Excel.Functions.SPG(G412, "IQ_DILUT_EPS_NORM", "CY2023")</f>
        <v>6.4930000000000003</v>
      </c>
      <c r="K412">
        <f t="shared" si="26"/>
        <v>7793458.7121520005</v>
      </c>
      <c r="L412">
        <f t="shared" si="27"/>
        <v>9.9206429799027482E-2</v>
      </c>
    </row>
    <row r="413" spans="1:12">
      <c r="A413" s="11" t="s">
        <v>414</v>
      </c>
      <c r="B413" s="4" cm="1">
        <f t="array" ref="B413">_xll.SNL.Clients.Office.Excel.Functions.SPG(A413, "SP_TOTAL_REV", "CY2023")</f>
        <v>6460500</v>
      </c>
      <c r="C413" s="4">
        <f>_xll.SNL.Clients.Office.Excel.Functions.SPG(A413,"IQ_AVG_DILUT_SHARES_OUT","CY2023")</f>
        <v>224800000</v>
      </c>
      <c r="D413" s="5">
        <f>_xll.SNL.Clients.Office.Excel.Functions.SPG(A413, "IQ_DILUT_EPS_NORM", "CY2023")</f>
        <v>6.4850000000000003</v>
      </c>
      <c r="E413">
        <f t="shared" si="24"/>
        <v>1457828</v>
      </c>
      <c r="F413">
        <f t="shared" si="25"/>
        <v>0.22565250367618606</v>
      </c>
      <c r="G413" s="11" t="s">
        <v>414</v>
      </c>
      <c r="H413" s="4" cm="1">
        <f t="array" ref="H413">_xll.SNL.Clients.Office.Excel.Functions.SPG(G413, "SP_TOTAL_REV", "CY2023")</f>
        <v>6460500</v>
      </c>
      <c r="I413" s="4">
        <f>_xll.SNL.Clients.Office.Excel.Functions.SPG(G413,"IQ_AVG_DILUT_SHARES_OUT","CY2023")</f>
        <v>224800000</v>
      </c>
      <c r="J413" s="5">
        <f>_xll.SNL.Clients.Office.Excel.Functions.SPG(G413, "IQ_DILUT_EPS_NORM", "CY2023")</f>
        <v>6.4850000000000003</v>
      </c>
      <c r="K413">
        <f t="shared" si="26"/>
        <v>1457828</v>
      </c>
      <c r="L413">
        <f t="shared" si="27"/>
        <v>0.22565250367618606</v>
      </c>
    </row>
    <row r="414" spans="1:12">
      <c r="A414" s="11" t="s">
        <v>415</v>
      </c>
      <c r="B414" s="4" cm="1">
        <f t="array" ref="B414">_xll.SNL.Clients.Office.Excel.Functions.SPG(A414, "SP_TOTAL_REV", "CY2023")</f>
        <v>5396400</v>
      </c>
      <c r="C414" s="4">
        <f>_xll.SNL.Clients.Office.Excel.Functions.SPG(A414,"IQ_AVG_DILUT_SHARES_OUT","CY2023")</f>
        <v>169374873</v>
      </c>
      <c r="D414" s="5">
        <f>_xll.SNL.Clients.Office.Excel.Functions.SPG(A414, "IQ_DILUT_EPS_NORM", "CY2023")</f>
        <v>-2.3439999999999999</v>
      </c>
      <c r="E414">
        <f t="shared" si="24"/>
        <v>-397014.70231199998</v>
      </c>
      <c r="F414">
        <f t="shared" si="25"/>
        <v>-7.3570288027573941E-2</v>
      </c>
      <c r="G414" s="11" t="s">
        <v>415</v>
      </c>
      <c r="H414" s="4" cm="1">
        <f t="array" ref="H414">_xll.SNL.Clients.Office.Excel.Functions.SPG(G414, "SP_TOTAL_REV", "CY2023")</f>
        <v>5396400</v>
      </c>
      <c r="I414" s="4">
        <f>_xll.SNL.Clients.Office.Excel.Functions.SPG(G414,"IQ_AVG_DILUT_SHARES_OUT","CY2023")</f>
        <v>169374873</v>
      </c>
      <c r="J414" s="5">
        <f>_xll.SNL.Clients.Office.Excel.Functions.SPG(G414, "IQ_DILUT_EPS_NORM", "CY2023")</f>
        <v>-2.3439999999999999</v>
      </c>
      <c r="K414">
        <f t="shared" si="26"/>
        <v>-397014.70231199998</v>
      </c>
      <c r="L414">
        <f t="shared" si="27"/>
        <v>-7.3570288027573941E-2</v>
      </c>
    </row>
    <row r="415" spans="1:12">
      <c r="A415" s="11" t="s">
        <v>416</v>
      </c>
      <c r="B415" s="4" cm="1">
        <f t="array" ref="B415">_xll.SNL.Clients.Office.Excel.Functions.SPG(A415, "SP_TOTAL_REV", "CY2023")</f>
        <v>6726700</v>
      </c>
      <c r="C415" s="4">
        <f>_xll.SNL.Clients.Office.Excel.Functions.SPG(A415,"IQ_AVG_DILUT_SHARES_OUT","CY2023")</f>
        <v>234800000</v>
      </c>
      <c r="D415" s="5">
        <f>_xll.SNL.Clients.Office.Excel.Functions.SPG(A415, "IQ_DILUT_EPS_NORM", "CY2023")</f>
        <v>3.2749999999999999</v>
      </c>
      <c r="E415">
        <f t="shared" si="24"/>
        <v>768970</v>
      </c>
      <c r="F415">
        <f t="shared" si="25"/>
        <v>0.11431608366658243</v>
      </c>
      <c r="G415" s="11" t="s">
        <v>416</v>
      </c>
      <c r="H415" s="4" cm="1">
        <f t="array" ref="H415">_xll.SNL.Clients.Office.Excel.Functions.SPG(G415, "SP_TOTAL_REV", "CY2023")</f>
        <v>6726700</v>
      </c>
      <c r="I415" s="4">
        <f>_xll.SNL.Clients.Office.Excel.Functions.SPG(G415,"IQ_AVG_DILUT_SHARES_OUT","CY2023")</f>
        <v>234800000</v>
      </c>
      <c r="J415" s="5">
        <f>_xll.SNL.Clients.Office.Excel.Functions.SPG(G415, "IQ_DILUT_EPS_NORM", "CY2023")</f>
        <v>3.2749999999999999</v>
      </c>
      <c r="K415">
        <f t="shared" si="26"/>
        <v>768970</v>
      </c>
      <c r="L415">
        <f t="shared" si="27"/>
        <v>0.11431608366658243</v>
      </c>
    </row>
    <row r="416" spans="1:12">
      <c r="A416" s="11" t="s">
        <v>417</v>
      </c>
      <c r="B416" s="4" cm="1">
        <f t="array" ref="B416">_xll.SNL.Clients.Office.Excel.Functions.SPG(A416, "SP_TOTAL_REV", "CY2023")</f>
        <v>16060300</v>
      </c>
      <c r="C416" s="4">
        <f>_xll.SNL.Clients.Office.Excel.Functions.SPG(A416,"IQ_AVG_DILUT_SHARES_OUT","CY2023")</f>
        <v>226000000</v>
      </c>
      <c r="D416" s="5">
        <f>_xll.SNL.Clients.Office.Excel.Functions.SPG(A416, "IQ_DILUT_EPS_NORM", "CY2023")</f>
        <v>4.3449999999999998</v>
      </c>
      <c r="E416">
        <f t="shared" si="24"/>
        <v>981970</v>
      </c>
      <c r="F416">
        <f t="shared" si="25"/>
        <v>6.1142693473969972E-2</v>
      </c>
      <c r="G416" s="11" t="s">
        <v>417</v>
      </c>
      <c r="H416" s="4" cm="1">
        <f t="array" ref="H416">_xll.SNL.Clients.Office.Excel.Functions.SPG(G416, "SP_TOTAL_REV", "CY2023")</f>
        <v>16060300</v>
      </c>
      <c r="I416" s="4">
        <f>_xll.SNL.Clients.Office.Excel.Functions.SPG(G416,"IQ_AVG_DILUT_SHARES_OUT","CY2023")</f>
        <v>226000000</v>
      </c>
      <c r="J416" s="5">
        <f>_xll.SNL.Clients.Office.Excel.Functions.SPG(G416, "IQ_DILUT_EPS_NORM", "CY2023")</f>
        <v>4.3449999999999998</v>
      </c>
      <c r="K416">
        <f t="shared" si="26"/>
        <v>981970</v>
      </c>
      <c r="L416">
        <f t="shared" si="27"/>
        <v>6.1142693473969972E-2</v>
      </c>
    </row>
    <row r="417" spans="1:12">
      <c r="A417" s="11" t="s">
        <v>418</v>
      </c>
      <c r="B417" s="4" cm="1">
        <f t="array" ref="B417">_xll.SNL.Clients.Office.Excel.Functions.SPG(A417, "SP_TOTAL_REV", "CY2023")</f>
        <v>107412000</v>
      </c>
      <c r="C417" s="4">
        <f>_xll.SNL.Clients.Office.Excel.Functions.SPG(A417,"IQ_AVG_DILUT_SHARES_OUT","CY2023")</f>
        <v>462800000</v>
      </c>
      <c r="D417" s="5">
        <f>_xll.SNL.Clients.Office.Excel.Functions.SPG(A417, "IQ_DILUT_EPS_NORM", "CY2023")</f>
        <v>7.2910000000000004</v>
      </c>
      <c r="E417">
        <f t="shared" si="24"/>
        <v>3374274.8</v>
      </c>
      <c r="F417">
        <f t="shared" si="25"/>
        <v>3.1414318698097042E-2</v>
      </c>
      <c r="G417" s="11" t="s">
        <v>418</v>
      </c>
      <c r="H417" s="4" cm="1">
        <f t="array" ref="H417">_xll.SNL.Clients.Office.Excel.Functions.SPG(G417, "SP_TOTAL_REV", "CY2023")</f>
        <v>107412000</v>
      </c>
      <c r="I417" s="4">
        <f>_xll.SNL.Clients.Office.Excel.Functions.SPG(G417,"IQ_AVG_DILUT_SHARES_OUT","CY2023")</f>
        <v>462800000</v>
      </c>
      <c r="J417" s="5">
        <f>_xll.SNL.Clients.Office.Excel.Functions.SPG(G417, "IQ_DILUT_EPS_NORM", "CY2023")</f>
        <v>7.2910000000000004</v>
      </c>
      <c r="K417">
        <f t="shared" si="26"/>
        <v>3374274.8</v>
      </c>
      <c r="L417">
        <f t="shared" si="27"/>
        <v>3.1414318698097042E-2</v>
      </c>
    </row>
    <row r="418" spans="1:12">
      <c r="A418" s="11" t="s">
        <v>419</v>
      </c>
      <c r="B418" s="4" cm="1">
        <f t="array" ref="B418">_xll.SNL.Clients.Office.Excel.Functions.SPG(A418, "SP_TOTAL_REV", "CY2023")</f>
        <v>16024000</v>
      </c>
      <c r="C418" s="4">
        <f>_xll.SNL.Clients.Office.Excel.Functions.SPG(A418,"IQ_AVG_DILUT_SHARES_OUT","CY2023")</f>
        <v>315500000</v>
      </c>
      <c r="D418" s="5">
        <f>_xll.SNL.Clients.Office.Excel.Functions.SPG(A418, "IQ_DILUT_EPS_NORM", "CY2023")</f>
        <v>5.4690000000000003</v>
      </c>
      <c r="E418">
        <f t="shared" si="24"/>
        <v>1725469.5</v>
      </c>
      <c r="F418">
        <f t="shared" si="25"/>
        <v>0.10768032326510235</v>
      </c>
      <c r="G418" s="11" t="s">
        <v>419</v>
      </c>
      <c r="H418" s="4" cm="1">
        <f t="array" ref="H418">_xll.SNL.Clients.Office.Excel.Functions.SPG(G418, "SP_TOTAL_REV", "CY2023")</f>
        <v>16024000</v>
      </c>
      <c r="I418" s="4">
        <f>_xll.SNL.Clients.Office.Excel.Functions.SPG(G418,"IQ_AVG_DILUT_SHARES_OUT","CY2023")</f>
        <v>315500000</v>
      </c>
      <c r="J418" s="5">
        <f>_xll.SNL.Clients.Office.Excel.Functions.SPG(G418, "IQ_DILUT_EPS_NORM", "CY2023")</f>
        <v>5.4690000000000003</v>
      </c>
      <c r="K418">
        <f t="shared" si="26"/>
        <v>1725469.5</v>
      </c>
      <c r="L418">
        <f t="shared" si="27"/>
        <v>0.10768032326510235</v>
      </c>
    </row>
    <row r="419" spans="1:12">
      <c r="A419" s="11" t="s">
        <v>420</v>
      </c>
      <c r="B419" s="4" cm="1">
        <f t="array" ref="B419">_xll.SNL.Clients.Office.Excel.Functions.SPG(A419, "SP_TOTAL_REV", "CY2023")</f>
        <v>5635500</v>
      </c>
      <c r="C419" s="4">
        <f>_xll.SNL.Clients.Office.Excel.Functions.SPG(A419,"IQ_AVG_DILUT_SHARES_OUT","CY2023")</f>
        <v>47900000</v>
      </c>
      <c r="D419" s="5">
        <f>_xll.SNL.Clients.Office.Excel.Functions.SPG(A419, "IQ_DILUT_EPS_NORM", "CY2023")</f>
        <v>12.472</v>
      </c>
      <c r="E419">
        <f t="shared" si="24"/>
        <v>597408.80000000005</v>
      </c>
      <c r="F419">
        <f t="shared" si="25"/>
        <v>0.10600812705172567</v>
      </c>
      <c r="G419" s="11" t="s">
        <v>420</v>
      </c>
      <c r="H419" s="4" cm="1">
        <f t="array" ref="H419">_xll.SNL.Clients.Office.Excel.Functions.SPG(G419, "SP_TOTAL_REV", "CY2023")</f>
        <v>5635500</v>
      </c>
      <c r="I419" s="4">
        <f>_xll.SNL.Clients.Office.Excel.Functions.SPG(G419,"IQ_AVG_DILUT_SHARES_OUT","CY2023")</f>
        <v>47900000</v>
      </c>
      <c r="J419" s="5">
        <f>_xll.SNL.Clients.Office.Excel.Functions.SPG(G419, "IQ_DILUT_EPS_NORM", "CY2023")</f>
        <v>12.472</v>
      </c>
      <c r="K419">
        <f t="shared" si="26"/>
        <v>597408.80000000005</v>
      </c>
      <c r="L419">
        <f t="shared" si="27"/>
        <v>0.10600812705172567</v>
      </c>
    </row>
    <row r="420" spans="1:12">
      <c r="A420" s="11" t="s">
        <v>421</v>
      </c>
      <c r="B420" s="4" cm="1">
        <f t="array" ref="B420">_xll.SNL.Clients.Office.Excel.Functions.SPG(A420, "SP_TOTAL_REV", "CY2023")</f>
        <v>2974489</v>
      </c>
      <c r="C420" s="4">
        <f>_xll.SNL.Clients.Office.Excel.Functions.SPG(A420,"IQ_AVG_DILUT_SHARES_OUT","CY2023")</f>
        <v>47304000</v>
      </c>
      <c r="D420" s="5">
        <f>_xll.SNL.Clients.Office.Excel.Functions.SPG(A420, "IQ_DILUT_EPS_NORM", "CY2023")</f>
        <v>5.6719999999999997</v>
      </c>
      <c r="E420">
        <f t="shared" si="24"/>
        <v>268308.288</v>
      </c>
      <c r="F420">
        <f t="shared" si="25"/>
        <v>9.0203153550071968E-2</v>
      </c>
      <c r="G420" s="11" t="s">
        <v>421</v>
      </c>
      <c r="H420" s="4" cm="1">
        <f t="array" ref="H420">_xll.SNL.Clients.Office.Excel.Functions.SPG(G420, "SP_TOTAL_REV", "CY2023")</f>
        <v>2974489</v>
      </c>
      <c r="I420" s="4">
        <f>_xll.SNL.Clients.Office.Excel.Functions.SPG(G420,"IQ_AVG_DILUT_SHARES_OUT","CY2023")</f>
        <v>47304000</v>
      </c>
      <c r="J420" s="5">
        <f>_xll.SNL.Clients.Office.Excel.Functions.SPG(G420, "IQ_DILUT_EPS_NORM", "CY2023")</f>
        <v>5.6719999999999997</v>
      </c>
      <c r="K420">
        <f t="shared" si="26"/>
        <v>268308.288</v>
      </c>
      <c r="L420">
        <f t="shared" si="27"/>
        <v>9.0203153550071968E-2</v>
      </c>
    </row>
    <row r="421" spans="1:12">
      <c r="A421" s="11" t="s">
        <v>422</v>
      </c>
      <c r="B421" s="4" cm="1">
        <f t="array" ref="B421">_xll.SNL.Clients.Office.Excel.Functions.SPG(A421, "SP_TOTAL_REV", "CY2023")</f>
        <v>2676298</v>
      </c>
      <c r="C421" s="4">
        <f>_xll.SNL.Clients.Office.Excel.Functions.SPG(A421,"IQ_AVG_DILUT_SHARES_OUT","CY2023")</f>
        <v>164304000</v>
      </c>
      <c r="D421" s="5">
        <f>_xll.SNL.Clients.Office.Excel.Functions.SPG(A421, "IQ_DILUT_EPS_NORM", "CY2023")</f>
        <v>2.0499999999999998</v>
      </c>
      <c r="E421">
        <f t="shared" si="24"/>
        <v>336823.2</v>
      </c>
      <c r="F421">
        <f t="shared" si="25"/>
        <v>0.12585414628714739</v>
      </c>
      <c r="G421" s="11" t="s">
        <v>422</v>
      </c>
      <c r="H421" s="4" cm="1">
        <f t="array" ref="H421">_xll.SNL.Clients.Office.Excel.Functions.SPG(G421, "SP_TOTAL_REV", "CY2023")</f>
        <v>2676298</v>
      </c>
      <c r="I421" s="4">
        <f>_xll.SNL.Clients.Office.Excel.Functions.SPG(G421,"IQ_AVG_DILUT_SHARES_OUT","CY2023")</f>
        <v>164304000</v>
      </c>
      <c r="J421" s="5">
        <f>_xll.SNL.Clients.Office.Excel.Functions.SPG(G421, "IQ_DILUT_EPS_NORM", "CY2023")</f>
        <v>2.0499999999999998</v>
      </c>
      <c r="K421">
        <f t="shared" si="26"/>
        <v>336823.2</v>
      </c>
      <c r="L421">
        <f t="shared" si="27"/>
        <v>0.12585414628714739</v>
      </c>
    </row>
    <row r="422" spans="1:12">
      <c r="A422" s="11" t="s">
        <v>423</v>
      </c>
      <c r="B422" s="4" cm="1">
        <f t="array" ref="B422">_xll.SNL.Clients.Office.Excel.Functions.SPG(A422, "SP_TOTAL_REV", "CY2023")</f>
        <v>96773000</v>
      </c>
      <c r="C422" s="4">
        <f>_xll.SNL.Clients.Office.Excel.Functions.SPG(A422,"IQ_AVG_DILUT_SHARES_OUT","CY2023")</f>
        <v>3485000000</v>
      </c>
      <c r="D422" s="5">
        <f>_xll.SNL.Clients.Office.Excel.Functions.SPG(A422, "IQ_DILUT_EPS_NORM", "CY2023")</f>
        <v>1.7949999999999999</v>
      </c>
      <c r="E422">
        <f t="shared" si="24"/>
        <v>6255575</v>
      </c>
      <c r="F422">
        <f t="shared" si="25"/>
        <v>6.464173891477995E-2</v>
      </c>
      <c r="G422" s="11" t="s">
        <v>423</v>
      </c>
      <c r="H422" s="4" cm="1">
        <f t="array" ref="H422">_xll.SNL.Clients.Office.Excel.Functions.SPG(G422, "SP_TOTAL_REV", "CY2023")</f>
        <v>96773000</v>
      </c>
      <c r="I422" s="4">
        <f>_xll.SNL.Clients.Office.Excel.Functions.SPG(G422,"IQ_AVG_DILUT_SHARES_OUT","CY2023")</f>
        <v>3485000000</v>
      </c>
      <c r="J422" s="5">
        <f>_xll.SNL.Clients.Office.Excel.Functions.SPG(G422, "IQ_DILUT_EPS_NORM", "CY2023")</f>
        <v>1.7949999999999999</v>
      </c>
      <c r="K422">
        <f t="shared" si="26"/>
        <v>6255575</v>
      </c>
      <c r="L422">
        <f t="shared" si="27"/>
        <v>6.464173891477995E-2</v>
      </c>
    </row>
    <row r="423" spans="1:12">
      <c r="A423" s="11" t="s">
        <v>424</v>
      </c>
      <c r="B423" s="4" cm="1">
        <f t="array" ref="B423">_xll.SNL.Clients.Office.Excel.Functions.SPG(A423, "SP_TOTAL_REV", "CY2023")</f>
        <v>17519000</v>
      </c>
      <c r="C423" s="4">
        <f>_xll.SNL.Clients.Office.Excel.Functions.SPG(A423,"IQ_AVG_DILUT_SHARES_OUT","CY2023")</f>
        <v>916000000</v>
      </c>
      <c r="D423" s="5">
        <f>_xll.SNL.Clients.Office.Excel.Functions.SPG(A423, "IQ_DILUT_EPS_NORM", "CY2023")</f>
        <v>5.0609999999999999</v>
      </c>
      <c r="E423">
        <f t="shared" si="24"/>
        <v>4635876</v>
      </c>
      <c r="F423">
        <f t="shared" si="25"/>
        <v>0.26461989839602718</v>
      </c>
      <c r="G423" s="11" t="s">
        <v>424</v>
      </c>
      <c r="H423" s="4" cm="1">
        <f t="array" ref="H423">_xll.SNL.Clients.Office.Excel.Functions.SPG(G423, "SP_TOTAL_REV", "CY2023")</f>
        <v>17519000</v>
      </c>
      <c r="I423" s="4">
        <f>_xll.SNL.Clients.Office.Excel.Functions.SPG(G423,"IQ_AVG_DILUT_SHARES_OUT","CY2023")</f>
        <v>916000000</v>
      </c>
      <c r="J423" s="5">
        <f>_xll.SNL.Clients.Office.Excel.Functions.SPG(G423, "IQ_DILUT_EPS_NORM", "CY2023")</f>
        <v>5.0609999999999999</v>
      </c>
      <c r="K423">
        <f t="shared" si="26"/>
        <v>4635876</v>
      </c>
      <c r="L423">
        <f t="shared" si="27"/>
        <v>0.26461989839602718</v>
      </c>
    </row>
    <row r="424" spans="1:12">
      <c r="A424" s="11" t="s">
        <v>425</v>
      </c>
      <c r="B424" s="4" cm="1">
        <f t="array" ref="B424">_xll.SNL.Clients.Office.Excel.Functions.SPG(A424, "SP_TOTAL_REV", "CY2023")</f>
        <v>631595</v>
      </c>
      <c r="C424" s="4">
        <f>_xll.SNL.Clients.Office.Excel.Functions.SPG(A424,"IQ_AVG_DILUT_SHARES_OUT","CY2023")</f>
        <v>23059845</v>
      </c>
      <c r="D424" s="5">
        <f>_xll.SNL.Clients.Office.Excel.Functions.SPG(A424, "IQ_DILUT_EPS_NORM", "CY2023")</f>
        <v>14.041</v>
      </c>
      <c r="E424">
        <f t="shared" si="24"/>
        <v>323783.28364499996</v>
      </c>
      <c r="F424">
        <f t="shared" si="25"/>
        <v>0.51264383607374975</v>
      </c>
      <c r="G424" s="11" t="s">
        <v>425</v>
      </c>
      <c r="H424" s="4" cm="1">
        <f t="array" ref="H424">_xll.SNL.Clients.Office.Excel.Functions.SPG(G424, "SP_TOTAL_REV", "CY2023")</f>
        <v>631595</v>
      </c>
      <c r="I424" s="4">
        <f>_xll.SNL.Clients.Office.Excel.Functions.SPG(G424,"IQ_AVG_DILUT_SHARES_OUT","CY2023")</f>
        <v>23059845</v>
      </c>
      <c r="J424" s="5">
        <f>_xll.SNL.Clients.Office.Excel.Functions.SPG(G424, "IQ_DILUT_EPS_NORM", "CY2023")</f>
        <v>14.041</v>
      </c>
      <c r="K424">
        <f t="shared" si="26"/>
        <v>323783.28364499996</v>
      </c>
      <c r="L424">
        <f t="shared" si="27"/>
        <v>0.51264383607374975</v>
      </c>
    </row>
    <row r="425" spans="1:12">
      <c r="A425" s="11" t="s">
        <v>426</v>
      </c>
      <c r="B425" s="4" cm="1">
        <f t="array" ref="B425">_xll.SNL.Clients.Office.Excel.Functions.SPG(A425, "SP_TOTAL_REV", "CY2023")</f>
        <v>13683000</v>
      </c>
      <c r="C425" s="4">
        <f>_xll.SNL.Clients.Office.Excel.Functions.SPG(A425,"IQ_AVG_DILUT_SHARES_OUT","CY2023")</f>
        <v>201774000</v>
      </c>
      <c r="D425" s="5">
        <f>_xll.SNL.Clients.Office.Excel.Functions.SPG(A425, "IQ_DILUT_EPS_NORM", "CY2023")</f>
        <v>3.7570000000000001</v>
      </c>
      <c r="E425">
        <f t="shared" si="24"/>
        <v>758064.91799999995</v>
      </c>
      <c r="F425">
        <f t="shared" si="25"/>
        <v>5.5401952641964479E-2</v>
      </c>
      <c r="G425" s="11" t="s">
        <v>426</v>
      </c>
      <c r="H425" s="4" cm="1">
        <f t="array" ref="H425">_xll.SNL.Clients.Office.Excel.Functions.SPG(G425, "SP_TOTAL_REV", "CY2023")</f>
        <v>13683000</v>
      </c>
      <c r="I425" s="4">
        <f>_xll.SNL.Clients.Office.Excel.Functions.SPG(G425,"IQ_AVG_DILUT_SHARES_OUT","CY2023")</f>
        <v>201774000</v>
      </c>
      <c r="J425" s="5">
        <f>_xll.SNL.Clients.Office.Excel.Functions.SPG(G425, "IQ_DILUT_EPS_NORM", "CY2023")</f>
        <v>3.7570000000000001</v>
      </c>
      <c r="K425">
        <f t="shared" si="26"/>
        <v>758064.91799999995</v>
      </c>
      <c r="L425">
        <f t="shared" si="27"/>
        <v>5.5401952641964479E-2</v>
      </c>
    </row>
    <row r="426" spans="1:12">
      <c r="A426" s="11" t="s">
        <v>427</v>
      </c>
      <c r="B426" s="4" cm="1">
        <f t="array" ref="B426">_xll.SNL.Clients.Office.Excel.Functions.SPG(A426, "SP_TOTAL_REV", "CY2023")</f>
        <v>12668000</v>
      </c>
      <c r="C426" s="4">
        <f>_xll.SNL.Clients.Office.Excel.Functions.SPG(A426,"IQ_AVG_DILUT_SHARES_OUT","CY2023")</f>
        <v>712000000</v>
      </c>
      <c r="D426" s="5">
        <f>_xll.SNL.Clients.Office.Excel.Functions.SPG(A426, "IQ_DILUT_EPS_NORM", "CY2023")</f>
        <v>1.5589999999999999</v>
      </c>
      <c r="E426">
        <f t="shared" si="24"/>
        <v>1110008</v>
      </c>
      <c r="F426">
        <f t="shared" si="25"/>
        <v>8.7622987053994322E-2</v>
      </c>
      <c r="G426" s="11" t="s">
        <v>427</v>
      </c>
      <c r="H426" s="4" cm="1">
        <f t="array" ref="H426">_xll.SNL.Clients.Office.Excel.Functions.SPG(G426, "SP_TOTAL_REV", "CY2023")</f>
        <v>12668000</v>
      </c>
      <c r="I426" s="4">
        <f>_xll.SNL.Clients.Office.Excel.Functions.SPG(G426,"IQ_AVG_DILUT_SHARES_OUT","CY2023")</f>
        <v>712000000</v>
      </c>
      <c r="J426" s="5">
        <f>_xll.SNL.Clients.Office.Excel.Functions.SPG(G426, "IQ_DILUT_EPS_NORM", "CY2023")</f>
        <v>1.5589999999999999</v>
      </c>
      <c r="K426">
        <f t="shared" si="26"/>
        <v>1110008</v>
      </c>
      <c r="L426">
        <f t="shared" si="27"/>
        <v>8.7622987053994322E-2</v>
      </c>
    </row>
    <row r="427" spans="1:12">
      <c r="A427" s="11" t="s">
        <v>428</v>
      </c>
      <c r="B427" s="4" cm="1">
        <f t="array" ref="B427">_xll.SNL.Clients.Office.Excel.Functions.SPG(A427, "SP_TOTAL_REV", "CY2023")</f>
        <v>57094000</v>
      </c>
      <c r="C427" s="4">
        <f>_xll.SNL.Clients.Office.Excel.Functions.SPG(A427,"IQ_AVG_DILUT_SHARES_OUT","CY2023")</f>
        <v>262500000</v>
      </c>
      <c r="D427" s="5">
        <f>_xll.SNL.Clients.Office.Excel.Functions.SPG(A427, "IQ_DILUT_EPS_NORM", "CY2023")</f>
        <v>-0.33100000000000002</v>
      </c>
      <c r="E427">
        <f t="shared" si="24"/>
        <v>-86887.5</v>
      </c>
      <c r="F427">
        <f t="shared" si="25"/>
        <v>-1.5218324167162924E-3</v>
      </c>
      <c r="G427" s="11" t="s">
        <v>428</v>
      </c>
      <c r="H427" s="4" cm="1">
        <f t="array" ref="H427">_xll.SNL.Clients.Office.Excel.Functions.SPG(G427, "SP_TOTAL_REV", "CY2023")</f>
        <v>57094000</v>
      </c>
      <c r="I427" s="4">
        <f>_xll.SNL.Clients.Office.Excel.Functions.SPG(G427,"IQ_AVG_DILUT_SHARES_OUT","CY2023")</f>
        <v>262500000</v>
      </c>
      <c r="J427" s="5">
        <f>_xll.SNL.Clients.Office.Excel.Functions.SPG(G427, "IQ_DILUT_EPS_NORM", "CY2023")</f>
        <v>-0.33100000000000002</v>
      </c>
      <c r="K427">
        <f t="shared" si="26"/>
        <v>-86887.5</v>
      </c>
      <c r="L427">
        <f t="shared" si="27"/>
        <v>-1.5218324167162924E-3</v>
      </c>
    </row>
    <row r="428" spans="1:12">
      <c r="A428" s="11" t="s">
        <v>429</v>
      </c>
      <c r="B428" s="4" cm="1">
        <f t="array" ref="B428">_xll.SNL.Clients.Office.Excel.Functions.SPG(A428, "SP_TOTAL_REV", "CY2023")</f>
        <v>17383000</v>
      </c>
      <c r="C428" s="4">
        <f>_xll.SNL.Clients.Office.Excel.Functions.SPG(A428,"IQ_AVG_DILUT_SHARES_OUT","CY2023")</f>
        <v>787798000</v>
      </c>
      <c r="D428" s="5">
        <f>_xll.SNL.Clients.Office.Excel.Functions.SPG(A428, "IQ_DILUT_EPS_NORM", "CY2023")</f>
        <v>4.0279999999999996</v>
      </c>
      <c r="E428">
        <f t="shared" si="24"/>
        <v>3173250.3439999996</v>
      </c>
      <c r="F428">
        <f t="shared" si="25"/>
        <v>0.18254906195708448</v>
      </c>
      <c r="G428" s="11" t="s">
        <v>429</v>
      </c>
      <c r="H428" s="4" cm="1">
        <f t="array" ref="H428">_xll.SNL.Clients.Office.Excel.Functions.SPG(G428, "SP_TOTAL_REV", "CY2023")</f>
        <v>17383000</v>
      </c>
      <c r="I428" s="4">
        <f>_xll.SNL.Clients.Office.Excel.Functions.SPG(G428,"IQ_AVG_DILUT_SHARES_OUT","CY2023")</f>
        <v>787798000</v>
      </c>
      <c r="J428" s="5">
        <f>_xll.SNL.Clients.Office.Excel.Functions.SPG(G428, "IQ_DILUT_EPS_NORM", "CY2023")</f>
        <v>4.0279999999999996</v>
      </c>
      <c r="K428">
        <f t="shared" si="26"/>
        <v>3173250.3439999996</v>
      </c>
      <c r="L428">
        <f t="shared" si="27"/>
        <v>0.18254906195708448</v>
      </c>
    </row>
    <row r="429" spans="1:12">
      <c r="A429" s="11" t="s">
        <v>430</v>
      </c>
      <c r="B429" s="4" cm="1">
        <f t="array" ref="B429">_xll.SNL.Clients.Office.Excel.Functions.SPG(A429, "SP_TOTAL_REV", "CY2023")</f>
        <v>77794000</v>
      </c>
      <c r="C429" s="4">
        <f>_xll.SNL.Clients.Office.Excel.Functions.SPG(A429,"IQ_AVG_DILUT_SHARES_OUT","CY2023")</f>
        <v>605800000</v>
      </c>
      <c r="D429" s="5">
        <f>_xll.SNL.Clients.Office.Excel.Functions.SPG(A429, "IQ_DILUT_EPS_NORM", "CY2023")</f>
        <v>-0.46200000000000002</v>
      </c>
      <c r="E429">
        <f t="shared" si="24"/>
        <v>-279879.59999999998</v>
      </c>
      <c r="F429">
        <f t="shared" si="25"/>
        <v>-3.5977016222330767E-3</v>
      </c>
      <c r="G429" s="11" t="s">
        <v>430</v>
      </c>
      <c r="H429" s="4" cm="1">
        <f t="array" ref="H429">_xll.SNL.Clients.Office.Excel.Functions.SPG(G429, "SP_TOTAL_REV", "CY2023")</f>
        <v>77794000</v>
      </c>
      <c r="I429" s="4">
        <f>_xll.SNL.Clients.Office.Excel.Functions.SPG(G429,"IQ_AVG_DILUT_SHARES_OUT","CY2023")</f>
        <v>605800000</v>
      </c>
      <c r="J429" s="5">
        <f>_xll.SNL.Clients.Office.Excel.Functions.SPG(G429, "IQ_DILUT_EPS_NORM", "CY2023")</f>
        <v>-0.46200000000000002</v>
      </c>
      <c r="K429">
        <f t="shared" si="26"/>
        <v>-279879.59999999998</v>
      </c>
      <c r="L429">
        <f t="shared" si="27"/>
        <v>-3.5977016222330767E-3</v>
      </c>
    </row>
    <row r="430" spans="1:12">
      <c r="A430" s="11" t="s">
        <v>431</v>
      </c>
      <c r="B430" s="4" cm="1">
        <f t="array" ref="B430">_xll.SNL.Clients.Office.Excel.Functions.SPG(A430, "SP_TOTAL_REV", "CY2023")</f>
        <v>9271000</v>
      </c>
      <c r="C430" s="4">
        <f>_xll.SNL.Clients.Office.Excel.Functions.SPG(A430,"IQ_AVG_DILUT_SHARES_OUT","CY2023")</f>
        <v>300000000</v>
      </c>
      <c r="D430" s="5">
        <f>_xll.SNL.Clients.Office.Excel.Functions.SPG(A430, "IQ_DILUT_EPS_NORM", "CY2023")</f>
        <v>2.444</v>
      </c>
      <c r="E430">
        <f t="shared" si="24"/>
        <v>733200</v>
      </c>
      <c r="F430">
        <f t="shared" si="25"/>
        <v>7.9085319814475252E-2</v>
      </c>
      <c r="G430" s="11" t="s">
        <v>431</v>
      </c>
      <c r="H430" s="4" cm="1">
        <f t="array" ref="H430">_xll.SNL.Clients.Office.Excel.Functions.SPG(G430, "SP_TOTAL_REV", "CY2023")</f>
        <v>9271000</v>
      </c>
      <c r="I430" s="4">
        <f>_xll.SNL.Clients.Office.Excel.Functions.SPG(G430,"IQ_AVG_DILUT_SHARES_OUT","CY2023")</f>
        <v>300000000</v>
      </c>
      <c r="J430" s="5">
        <f>_xll.SNL.Clients.Office.Excel.Functions.SPG(G430, "IQ_DILUT_EPS_NORM", "CY2023")</f>
        <v>2.444</v>
      </c>
      <c r="K430">
        <f t="shared" si="26"/>
        <v>733200</v>
      </c>
      <c r="L430">
        <f t="shared" si="27"/>
        <v>7.9085319814475252E-2</v>
      </c>
    </row>
    <row r="431" spans="1:12">
      <c r="A431" s="11" t="s">
        <v>432</v>
      </c>
      <c r="B431" s="4" cm="1">
        <f t="array" ref="B431">_xll.SNL.Clients.Office.Excel.Functions.SPG(A431, "SP_TOTAL_REV", "CY2023")</f>
        <v>18837000</v>
      </c>
      <c r="C431" s="4">
        <f>_xll.SNL.Clients.Office.Excel.Functions.SPG(A431,"IQ_AVG_DILUT_SHARES_OUT","CY2023")</f>
        <v>1831000000</v>
      </c>
      <c r="D431" s="5">
        <f>_xll.SNL.Clients.Office.Excel.Functions.SPG(A431, "IQ_DILUT_EPS_NORM", "CY2023")</f>
        <v>2.4729999999999999</v>
      </c>
      <c r="E431">
        <f t="shared" si="24"/>
        <v>4528063</v>
      </c>
      <c r="F431">
        <f t="shared" si="25"/>
        <v>0.24038132399001963</v>
      </c>
      <c r="G431" s="11" t="s">
        <v>432</v>
      </c>
      <c r="H431" s="4" cm="1">
        <f t="array" ref="H431">_xll.SNL.Clients.Office.Excel.Functions.SPG(G431, "SP_TOTAL_REV", "CY2023")</f>
        <v>18837000</v>
      </c>
      <c r="I431" s="4">
        <f>_xll.SNL.Clients.Office.Excel.Functions.SPG(G431,"IQ_AVG_DILUT_SHARES_OUT","CY2023")</f>
        <v>1831000000</v>
      </c>
      <c r="J431" s="5">
        <f>_xll.SNL.Clients.Office.Excel.Functions.SPG(G431, "IQ_DILUT_EPS_NORM", "CY2023")</f>
        <v>2.4729999999999999</v>
      </c>
      <c r="K431">
        <f t="shared" si="26"/>
        <v>4528063</v>
      </c>
      <c r="L431">
        <f t="shared" si="27"/>
        <v>0.24038132399001963</v>
      </c>
    </row>
    <row r="432" spans="1:12">
      <c r="A432" s="11" t="s">
        <v>433</v>
      </c>
      <c r="B432" s="4" cm="1">
        <f t="array" ref="B432">_xll.SNL.Clients.Office.Excel.Functions.SPG(A432, "SP_TOTAL_REV", "CY2023")</f>
        <v>195187000</v>
      </c>
      <c r="C432" s="4">
        <f>_xll.SNL.Clients.Office.Excel.Functions.SPG(A432,"IQ_AVG_DILUT_SHARES_OUT","CY2023")</f>
        <v>296882000</v>
      </c>
      <c r="D432" s="5">
        <f>_xll.SNL.Clients.Office.Excel.Functions.SPG(A432, "IQ_DILUT_EPS_NORM", "CY2023")</f>
        <v>15.11</v>
      </c>
      <c r="E432">
        <f t="shared" si="24"/>
        <v>4485887.0199999996</v>
      </c>
      <c r="F432">
        <f t="shared" si="25"/>
        <v>2.2982509183500949E-2</v>
      </c>
      <c r="G432" s="11" t="s">
        <v>433</v>
      </c>
      <c r="H432" s="4" cm="1">
        <f t="array" ref="H432">_xll.SNL.Clients.Office.Excel.Functions.SPG(G432, "SP_TOTAL_REV", "CY2023")</f>
        <v>195187000</v>
      </c>
      <c r="I432" s="4">
        <f>_xll.SNL.Clients.Office.Excel.Functions.SPG(G432,"IQ_AVG_DILUT_SHARES_OUT","CY2023")</f>
        <v>296882000</v>
      </c>
      <c r="J432" s="5">
        <f>_xll.SNL.Clients.Office.Excel.Functions.SPG(G432, "IQ_DILUT_EPS_NORM", "CY2023")</f>
        <v>15.11</v>
      </c>
      <c r="K432">
        <f t="shared" si="26"/>
        <v>4485887.0199999996</v>
      </c>
      <c r="L432">
        <f t="shared" si="27"/>
        <v>2.2982509183500949E-2</v>
      </c>
    </row>
    <row r="433" spans="1:12">
      <c r="A433" s="11" t="s">
        <v>434</v>
      </c>
      <c r="B433" s="4" cm="1">
        <f t="array" ref="B433">_xll.SNL.Clients.Office.Excel.Functions.SPG(A433, "SP_TOTAL_REV", "CY2023")</f>
        <v>7310000</v>
      </c>
      <c r="C433" s="4">
        <f>_xll.SNL.Clients.Office.Excel.Functions.SPG(A433,"IQ_AVG_DILUT_SHARES_OUT","CY2023")</f>
        <v>124523000</v>
      </c>
      <c r="D433" s="5">
        <f>_xll.SNL.Clients.Office.Excel.Functions.SPG(A433, "IQ_DILUT_EPS_NORM", "CY2023")</f>
        <v>3.7050000000000001</v>
      </c>
      <c r="E433">
        <f t="shared" si="24"/>
        <v>461357.71500000003</v>
      </c>
      <c r="F433">
        <f t="shared" si="25"/>
        <v>6.3113230506155957E-2</v>
      </c>
      <c r="G433" s="11" t="s">
        <v>434</v>
      </c>
      <c r="H433" s="4" cm="1">
        <f t="array" ref="H433">_xll.SNL.Clients.Office.Excel.Functions.SPG(G433, "SP_TOTAL_REV", "CY2023")</f>
        <v>7310000</v>
      </c>
      <c r="I433" s="4">
        <f>_xll.SNL.Clients.Office.Excel.Functions.SPG(G433,"IQ_AVG_DILUT_SHARES_OUT","CY2023")</f>
        <v>124523000</v>
      </c>
      <c r="J433" s="5">
        <f>_xll.SNL.Clients.Office.Excel.Functions.SPG(G433, "IQ_DILUT_EPS_NORM", "CY2023")</f>
        <v>3.7050000000000001</v>
      </c>
      <c r="K433">
        <f t="shared" si="26"/>
        <v>461357.71500000003</v>
      </c>
      <c r="L433">
        <f t="shared" si="27"/>
        <v>6.3113230506155957E-2</v>
      </c>
    </row>
    <row r="434" spans="1:12">
      <c r="A434" s="11" t="s">
        <v>435</v>
      </c>
      <c r="B434" s="4" cm="1">
        <f t="array" ref="B434">_xll.SNL.Clients.Office.Excel.Functions.SPG(A434, "SP_TOTAL_REV", "CY2023")</f>
        <v>45754000</v>
      </c>
      <c r="C434" s="4">
        <f>_xll.SNL.Clients.Office.Excel.Functions.SPG(A434,"IQ_AVG_DILUT_SHARES_OUT","CY2023")</f>
        <v>4339000000</v>
      </c>
      <c r="D434" s="5">
        <f>_xll.SNL.Clients.Office.Excel.Functions.SPG(A434, "IQ_DILUT_EPS_NORM", "CY2023")</f>
        <v>2.0510000000000002</v>
      </c>
      <c r="E434">
        <f t="shared" si="24"/>
        <v>8899289</v>
      </c>
      <c r="F434">
        <f t="shared" si="25"/>
        <v>0.19450297241771211</v>
      </c>
      <c r="G434" s="11" t="s">
        <v>435</v>
      </c>
      <c r="H434" s="4" cm="1">
        <f t="array" ref="H434">_xll.SNL.Clients.Office.Excel.Functions.SPG(G434, "SP_TOTAL_REV", "CY2023")</f>
        <v>45754000</v>
      </c>
      <c r="I434" s="4">
        <f>_xll.SNL.Clients.Office.Excel.Functions.SPG(G434,"IQ_AVG_DILUT_SHARES_OUT","CY2023")</f>
        <v>4339000000</v>
      </c>
      <c r="J434" s="5">
        <f>_xll.SNL.Clients.Office.Excel.Functions.SPG(G434, "IQ_DILUT_EPS_NORM", "CY2023")</f>
        <v>2.0510000000000002</v>
      </c>
      <c r="K434">
        <f t="shared" si="26"/>
        <v>8899289</v>
      </c>
      <c r="L434">
        <f t="shared" si="27"/>
        <v>0.19450297241771211</v>
      </c>
    </row>
    <row r="435" spans="1:12">
      <c r="A435" s="11" t="s">
        <v>436</v>
      </c>
      <c r="B435" s="4" cm="1">
        <f t="array" ref="B435">_xll.SNL.Clients.Office.Excel.Functions.SPG(A435, "SP_TOTAL_REV", "CY2023")</f>
        <v>3666300</v>
      </c>
      <c r="C435" s="4">
        <f>_xll.SNL.Clients.Office.Excel.Functions.SPG(A435,"IQ_AVG_DILUT_SHARES_OUT","CY2023")</f>
        <v>199500000</v>
      </c>
      <c r="D435" s="5">
        <f>_xll.SNL.Clients.Office.Excel.Functions.SPG(A435, "IQ_DILUT_EPS_NORM", "CY2023")</f>
        <v>1.1870000000000001</v>
      </c>
      <c r="E435">
        <f t="shared" si="24"/>
        <v>236806.5</v>
      </c>
      <c r="F435">
        <f t="shared" si="25"/>
        <v>6.459004991408232E-2</v>
      </c>
      <c r="G435" s="11" t="s">
        <v>436</v>
      </c>
      <c r="H435" s="4" cm="1">
        <f t="array" ref="H435">_xll.SNL.Clients.Office.Excel.Functions.SPG(G435, "SP_TOTAL_REV", "CY2023")</f>
        <v>3666300</v>
      </c>
      <c r="I435" s="4">
        <f>_xll.SNL.Clients.Office.Excel.Functions.SPG(G435,"IQ_AVG_DILUT_SHARES_OUT","CY2023")</f>
        <v>199500000</v>
      </c>
      <c r="J435" s="5">
        <f>_xll.SNL.Clients.Office.Excel.Functions.SPG(G435, "IQ_DILUT_EPS_NORM", "CY2023")</f>
        <v>1.1870000000000001</v>
      </c>
      <c r="K435">
        <f t="shared" si="26"/>
        <v>236806.5</v>
      </c>
      <c r="L435">
        <f t="shared" si="27"/>
        <v>6.459004991408232E-2</v>
      </c>
    </row>
    <row r="436" spans="1:12">
      <c r="A436" s="11" t="s">
        <v>437</v>
      </c>
      <c r="B436" s="4" cm="1">
        <f t="array" ref="B436">_xll.SNL.Clients.Office.Excel.Functions.SPG(A436, "SP_TOTAL_REV", "CY2023")</f>
        <v>15157000</v>
      </c>
      <c r="C436" s="4">
        <f>_xll.SNL.Clients.Office.Excel.Functions.SPG(A436,"IQ_AVG_DILUT_SHARES_OUT","CY2023")</f>
        <v>360600000</v>
      </c>
      <c r="D436" s="5">
        <f>_xll.SNL.Clients.Office.Excel.Functions.SPG(A436, "IQ_DILUT_EPS_NORM", "CY2023")</f>
        <v>1.413</v>
      </c>
      <c r="E436">
        <f t="shared" si="24"/>
        <v>509527.8</v>
      </c>
      <c r="F436">
        <f t="shared" si="25"/>
        <v>3.3616665567064719E-2</v>
      </c>
      <c r="G436" s="11" t="s">
        <v>437</v>
      </c>
      <c r="H436" s="4" cm="1">
        <f t="array" ref="H436">_xll.SNL.Clients.Office.Excel.Functions.SPG(G436, "SP_TOTAL_REV", "CY2023")</f>
        <v>15157000</v>
      </c>
      <c r="I436" s="4">
        <f>_xll.SNL.Clients.Office.Excel.Functions.SPG(G436,"IQ_AVG_DILUT_SHARES_OUT","CY2023")</f>
        <v>360600000</v>
      </c>
      <c r="J436" s="5">
        <f>_xll.SNL.Clients.Office.Excel.Functions.SPG(G436, "IQ_DILUT_EPS_NORM", "CY2023")</f>
        <v>1.413</v>
      </c>
      <c r="K436">
        <f t="shared" si="26"/>
        <v>509527.8</v>
      </c>
      <c r="L436">
        <f t="shared" si="27"/>
        <v>3.3616665567064719E-2</v>
      </c>
    </row>
    <row r="437" spans="1:12">
      <c r="A437" s="11" t="s">
        <v>438</v>
      </c>
      <c r="B437" s="4" cm="1">
        <f t="array" ref="B437">_xll.SNL.Clients.Office.Excel.Functions.SPG(A437, "SP_TOTAL_REV", "CY2023")</f>
        <v>46254000</v>
      </c>
      <c r="C437" s="4">
        <f>_xll.SNL.Clients.Office.Excel.Functions.SPG(A437,"IQ_AVG_DILUT_SHARES_OUT","CY2023")</f>
        <v>345800000</v>
      </c>
      <c r="D437" s="5">
        <f>_xll.SNL.Clients.Office.Excel.Functions.SPG(A437, "IQ_DILUT_EPS_NORM", "CY2023")</f>
        <v>22.47</v>
      </c>
      <c r="E437">
        <f t="shared" si="24"/>
        <v>7770126</v>
      </c>
      <c r="F437">
        <f t="shared" si="25"/>
        <v>0.16798819561551434</v>
      </c>
      <c r="G437" s="11" t="s">
        <v>438</v>
      </c>
      <c r="H437" s="4" cm="1">
        <f t="array" ref="H437">_xll.SNL.Clients.Office.Excel.Functions.SPG(G437, "SP_TOTAL_REV", "CY2023")</f>
        <v>46254000</v>
      </c>
      <c r="I437" s="4">
        <f>_xll.SNL.Clients.Office.Excel.Functions.SPG(G437,"IQ_AVG_DILUT_SHARES_OUT","CY2023")</f>
        <v>345800000</v>
      </c>
      <c r="J437" s="5">
        <f>_xll.SNL.Clients.Office.Excel.Functions.SPG(G437, "IQ_DILUT_EPS_NORM", "CY2023")</f>
        <v>22.47</v>
      </c>
      <c r="K437">
        <f t="shared" si="26"/>
        <v>7770126</v>
      </c>
      <c r="L437">
        <f t="shared" si="27"/>
        <v>0.16798819561551434</v>
      </c>
    </row>
    <row r="438" spans="1:12">
      <c r="A438" s="11" t="s">
        <v>439</v>
      </c>
      <c r="B438" s="4" cm="1">
        <f t="array" ref="B438">_xll.SNL.Clients.Office.Excel.Functions.SPG(A438, "SP_TOTAL_REV", "CY2023")</f>
        <v>24527000</v>
      </c>
      <c r="C438" s="4">
        <f>_xll.SNL.Clients.Office.Excel.Functions.SPG(A438,"IQ_AVG_DILUT_SHARES_OUT","CY2023")</f>
        <v>311500000</v>
      </c>
      <c r="D438" s="5">
        <f>_xll.SNL.Clients.Office.Excel.Functions.SPG(A438, "IQ_DILUT_EPS_NORM", "CY2023")</f>
        <v>6.1840000000000002</v>
      </c>
      <c r="E438">
        <f t="shared" si="24"/>
        <v>1926316</v>
      </c>
      <c r="F438">
        <f t="shared" si="25"/>
        <v>7.8538590125168187E-2</v>
      </c>
      <c r="G438" s="11" t="s">
        <v>439</v>
      </c>
      <c r="H438" s="4" cm="1">
        <f t="array" ref="H438">_xll.SNL.Clients.Office.Excel.Functions.SPG(G438, "SP_TOTAL_REV", "CY2023")</f>
        <v>24527000</v>
      </c>
      <c r="I438" s="4">
        <f>_xll.SNL.Clients.Office.Excel.Functions.SPG(G438,"IQ_AVG_DILUT_SHARES_OUT","CY2023")</f>
        <v>311500000</v>
      </c>
      <c r="J438" s="5">
        <f>_xll.SNL.Clients.Office.Excel.Functions.SPG(G438, "IQ_DILUT_EPS_NORM", "CY2023")</f>
        <v>6.1840000000000002</v>
      </c>
      <c r="K438">
        <f t="shared" si="26"/>
        <v>1926316</v>
      </c>
      <c r="L438">
        <f t="shared" si="27"/>
        <v>7.8538590125168187E-2</v>
      </c>
    </row>
    <row r="439" spans="1:12">
      <c r="A439" s="11" t="s">
        <v>440</v>
      </c>
      <c r="B439" s="4" cm="1">
        <f t="array" ref="B439">_xll.SNL.Clients.Office.Excel.Functions.SPG(A439, "SP_TOTAL_REV", "CY2023")</f>
        <v>11164992</v>
      </c>
      <c r="C439" s="4">
        <f>_xll.SNL.Clients.Office.Excel.Functions.SPG(A439,"IQ_AVG_DILUT_SHARES_OUT","CY2023")</f>
        <v>205547000</v>
      </c>
      <c r="D439" s="5">
        <f>_xll.SNL.Clients.Office.Excel.Functions.SPG(A439, "IQ_DILUT_EPS_NORM", "CY2023")</f>
        <v>7.2539999999999996</v>
      </c>
      <c r="E439">
        <f t="shared" si="24"/>
        <v>1491037.9380000001</v>
      </c>
      <c r="F439">
        <f t="shared" si="25"/>
        <v>0.13354581337810184</v>
      </c>
      <c r="G439" s="11" t="s">
        <v>440</v>
      </c>
      <c r="H439" s="4" cm="1">
        <f t="array" ref="H439">_xll.SNL.Clients.Office.Excel.Functions.SPG(G439, "SP_TOTAL_REV", "CY2023")</f>
        <v>11164992</v>
      </c>
      <c r="I439" s="4">
        <f>_xll.SNL.Clients.Office.Excel.Functions.SPG(G439,"IQ_AVG_DILUT_SHARES_OUT","CY2023")</f>
        <v>205547000</v>
      </c>
      <c r="J439" s="5">
        <f>_xll.SNL.Clients.Office.Excel.Functions.SPG(G439, "IQ_DILUT_EPS_NORM", "CY2023")</f>
        <v>7.2539999999999996</v>
      </c>
      <c r="K439">
        <f t="shared" si="26"/>
        <v>1491037.9380000001</v>
      </c>
      <c r="L439">
        <f t="shared" si="27"/>
        <v>0.13354581337810184</v>
      </c>
    </row>
    <row r="440" spans="1:12">
      <c r="A440" s="11" t="s">
        <v>441</v>
      </c>
      <c r="B440" s="4" cm="1">
        <f t="array" ref="B440">_xll.SNL.Clients.Office.Excel.Functions.SPG(A440, "SP_TOTAL_REV", "CY2023")</f>
        <v>152669000</v>
      </c>
      <c r="C440" s="4">
        <f>_xll.SNL.Clients.Office.Excel.Functions.SPG(A440,"IQ_AVG_DILUT_SHARES_OUT","CY2023")</f>
        <v>1002000000</v>
      </c>
      <c r="D440" s="5">
        <f>_xll.SNL.Clients.Office.Excel.Functions.SPG(A440, "IQ_DILUT_EPS_NORM", "CY2023")</f>
        <v>12.428000000000001</v>
      </c>
      <c r="E440">
        <f t="shared" si="24"/>
        <v>12452856</v>
      </c>
      <c r="F440">
        <f t="shared" si="25"/>
        <v>8.1567679096607698E-2</v>
      </c>
      <c r="G440" s="11" t="s">
        <v>441</v>
      </c>
      <c r="H440" s="4" cm="1">
        <f t="array" ref="H440">_xll.SNL.Clients.Office.Excel.Functions.SPG(G440, "SP_TOTAL_REV", "CY2023")</f>
        <v>152669000</v>
      </c>
      <c r="I440" s="4">
        <f>_xll.SNL.Clients.Office.Excel.Functions.SPG(G440,"IQ_AVG_DILUT_SHARES_OUT","CY2023")</f>
        <v>1002000000</v>
      </c>
      <c r="J440" s="5">
        <f>_xll.SNL.Clients.Office.Excel.Functions.SPG(G440, "IQ_DILUT_EPS_NORM", "CY2023")</f>
        <v>12.428000000000001</v>
      </c>
      <c r="K440">
        <f t="shared" si="26"/>
        <v>12452856</v>
      </c>
      <c r="L440">
        <f t="shared" si="27"/>
        <v>8.1567679096607698E-2</v>
      </c>
    </row>
    <row r="441" spans="1:12">
      <c r="A441" s="11" t="s">
        <v>442</v>
      </c>
      <c r="B441" s="4" cm="1">
        <f t="array" ref="B441">_xll.SNL.Clients.Office.Excel.Functions.SPG(A441, "SP_TOTAL_REV", "CY2023")</f>
        <v>9400600</v>
      </c>
      <c r="C441" s="4">
        <f>_xll.SNL.Clients.Office.Excel.Functions.SPG(A441,"IQ_AVG_DILUT_SHARES_OUT","CY2023")</f>
        <v>385900000</v>
      </c>
      <c r="D441" s="5">
        <f>_xll.SNL.Clients.Office.Excel.Functions.SPG(A441, "IQ_DILUT_EPS_NORM", "CY2023")</f>
        <v>2.2069999999999999</v>
      </c>
      <c r="E441">
        <f t="shared" si="24"/>
        <v>851681.3</v>
      </c>
      <c r="F441">
        <f t="shared" si="25"/>
        <v>9.0598610726974879E-2</v>
      </c>
      <c r="G441" s="11" t="s">
        <v>442</v>
      </c>
      <c r="H441" s="4" cm="1">
        <f t="array" ref="H441">_xll.SNL.Clients.Office.Excel.Functions.SPG(G441, "SP_TOTAL_REV", "CY2023")</f>
        <v>9400600</v>
      </c>
      <c r="I441" s="4">
        <f>_xll.SNL.Clients.Office.Excel.Functions.SPG(G441,"IQ_AVG_DILUT_SHARES_OUT","CY2023")</f>
        <v>385900000</v>
      </c>
      <c r="J441" s="5">
        <f>_xll.SNL.Clients.Office.Excel.Functions.SPG(G441, "IQ_DILUT_EPS_NORM", "CY2023")</f>
        <v>2.2069999999999999</v>
      </c>
      <c r="K441">
        <f t="shared" si="26"/>
        <v>851681.3</v>
      </c>
      <c r="L441">
        <f t="shared" si="27"/>
        <v>9.0598610726974879E-2</v>
      </c>
    </row>
    <row r="442" spans="1:12">
      <c r="A442" s="11" t="s">
        <v>443</v>
      </c>
      <c r="B442" s="4" cm="1">
        <f t="array" ref="B442">_xll.SNL.Clients.Office.Excel.Functions.SPG(A442, "SP_TOTAL_REV", "CY2023")</f>
        <v>8207800</v>
      </c>
      <c r="C442" s="4">
        <f>_xll.SNL.Clients.Office.Excel.Functions.SPG(A442,"IQ_AVG_DILUT_SHARES_OUT","CY2023")</f>
        <v>104024923</v>
      </c>
      <c r="D442" s="5">
        <f>_xll.SNL.Clients.Office.Excel.Functions.SPG(A442, "IQ_DILUT_EPS_NORM", "CY2023")</f>
        <v>6.8730000000000002</v>
      </c>
      <c r="E442">
        <f t="shared" si="24"/>
        <v>714963.29577900004</v>
      </c>
      <c r="F442">
        <f t="shared" si="25"/>
        <v>8.7107787199858677E-2</v>
      </c>
      <c r="G442" s="11" t="s">
        <v>443</v>
      </c>
      <c r="H442" s="4" cm="1">
        <f t="array" ref="H442">_xll.SNL.Clients.Office.Excel.Functions.SPG(G442, "SP_TOTAL_REV", "CY2023")</f>
        <v>8207800</v>
      </c>
      <c r="I442" s="4">
        <f>_xll.SNL.Clients.Office.Excel.Functions.SPG(G442,"IQ_AVG_DILUT_SHARES_OUT","CY2023")</f>
        <v>104024923</v>
      </c>
      <c r="J442" s="5">
        <f>_xll.SNL.Clients.Office.Excel.Functions.SPG(G442, "IQ_DILUT_EPS_NORM", "CY2023")</f>
        <v>6.8730000000000002</v>
      </c>
      <c r="K442">
        <f t="shared" si="26"/>
        <v>714963.29577900004</v>
      </c>
      <c r="L442">
        <f t="shared" si="27"/>
        <v>8.7107787199858677E-2</v>
      </c>
    </row>
    <row r="443" spans="1:12">
      <c r="A443" s="11" t="s">
        <v>444</v>
      </c>
      <c r="B443" s="4" cm="1">
        <f t="array" ref="B443">_xll.SNL.Clients.Office.Excel.Functions.SPG(A443, "SP_TOTAL_REV", "CY2023")</f>
        <v>26640000</v>
      </c>
      <c r="C443" s="4">
        <f>_xll.SNL.Clients.Office.Excel.Functions.SPG(A443,"IQ_AVG_DILUT_SHARES_OUT","CY2023")</f>
        <v>1235000000</v>
      </c>
      <c r="D443" s="5">
        <f>_xll.SNL.Clients.Office.Excel.Functions.SPG(A443, "IQ_DILUT_EPS_NORM", "CY2023")</f>
        <v>2.294</v>
      </c>
      <c r="E443">
        <f t="shared" si="24"/>
        <v>2833090</v>
      </c>
      <c r="F443">
        <f t="shared" si="25"/>
        <v>0.10634722222222222</v>
      </c>
      <c r="G443" s="11" t="s">
        <v>444</v>
      </c>
      <c r="H443" s="4" cm="1">
        <f t="array" ref="H443">_xll.SNL.Clients.Office.Excel.Functions.SPG(G443, "SP_TOTAL_REV", "CY2023")</f>
        <v>26640000</v>
      </c>
      <c r="I443" s="4">
        <f>_xll.SNL.Clients.Office.Excel.Functions.SPG(G443,"IQ_AVG_DILUT_SHARES_OUT","CY2023")</f>
        <v>1235000000</v>
      </c>
      <c r="J443" s="5">
        <f>_xll.SNL.Clients.Office.Excel.Functions.SPG(G443, "IQ_DILUT_EPS_NORM", "CY2023")</f>
        <v>2.294</v>
      </c>
      <c r="K443">
        <f t="shared" si="26"/>
        <v>2833090</v>
      </c>
      <c r="L443">
        <f t="shared" si="27"/>
        <v>0.10634722222222222</v>
      </c>
    </row>
    <row r="444" spans="1:12">
      <c r="A444" s="11" t="s">
        <v>445</v>
      </c>
      <c r="B444" s="4" cm="1">
        <f t="array" ref="B444">_xll.SNL.Clients.Office.Excel.Functions.SPG(A444, "SP_TOTAL_REV", "CY2023")</f>
        <v>150039000</v>
      </c>
      <c r="C444" s="4">
        <f>_xll.SNL.Clients.Office.Excel.Functions.SPG(A444,"IQ_AVG_DILUT_SHARES_OUT","CY2023")</f>
        <v>725000000</v>
      </c>
      <c r="D444" s="5">
        <f>_xll.SNL.Clients.Office.Excel.Functions.SPG(A444, "IQ_DILUT_EPS_NORM", "CY2023")</f>
        <v>3.911</v>
      </c>
      <c r="E444">
        <f t="shared" si="24"/>
        <v>2835475</v>
      </c>
      <c r="F444">
        <f t="shared" si="25"/>
        <v>1.8898253120855243E-2</v>
      </c>
      <c r="G444" s="11" t="s">
        <v>445</v>
      </c>
      <c r="H444" s="4" cm="1">
        <f t="array" ref="H444">_xll.SNL.Clients.Office.Excel.Functions.SPG(G444, "SP_TOTAL_REV", "CY2023")</f>
        <v>150039000</v>
      </c>
      <c r="I444" s="4">
        <f>_xll.SNL.Clients.Office.Excel.Functions.SPG(G444,"IQ_AVG_DILUT_SHARES_OUT","CY2023")</f>
        <v>725000000</v>
      </c>
      <c r="J444" s="5">
        <f>_xll.SNL.Clients.Office.Excel.Functions.SPG(G444, "IQ_DILUT_EPS_NORM", "CY2023")</f>
        <v>3.911</v>
      </c>
      <c r="K444">
        <f t="shared" si="26"/>
        <v>2835475</v>
      </c>
      <c r="L444">
        <f t="shared" si="27"/>
        <v>1.8898253120855243E-2</v>
      </c>
    </row>
    <row r="445" spans="1:12">
      <c r="A445" s="11" t="s">
        <v>446</v>
      </c>
      <c r="B445" s="4" cm="1">
        <f t="array" ref="B445">_xll.SNL.Clients.Office.Excel.Functions.SPG(A445, "SP_TOTAL_REV", "CY2023")</f>
        <v>13696100</v>
      </c>
      <c r="C445" s="4">
        <f>_xll.SNL.Clients.Office.Excel.Functions.SPG(A445,"IQ_AVG_DILUT_SHARES_OUT","CY2023")</f>
        <v>333200000</v>
      </c>
      <c r="D445" s="5">
        <f>_xll.SNL.Clients.Office.Excel.Functions.SPG(A445, "IQ_DILUT_EPS_NORM", "CY2023")</f>
        <v>2.4750000000000001</v>
      </c>
      <c r="E445">
        <f t="shared" si="24"/>
        <v>824670</v>
      </c>
      <c r="F445">
        <f t="shared" si="25"/>
        <v>6.0212031162155649E-2</v>
      </c>
      <c r="G445" s="11" t="s">
        <v>446</v>
      </c>
      <c r="H445" s="4" cm="1">
        <f t="array" ref="H445">_xll.SNL.Clients.Office.Excel.Functions.SPG(G445, "SP_TOTAL_REV", "CY2023")</f>
        <v>13696100</v>
      </c>
      <c r="I445" s="4">
        <f>_xll.SNL.Clients.Office.Excel.Functions.SPG(G445,"IQ_AVG_DILUT_SHARES_OUT","CY2023")</f>
        <v>333200000</v>
      </c>
      <c r="J445" s="5">
        <f>_xll.SNL.Clients.Office.Excel.Functions.SPG(G445, "IQ_DILUT_EPS_NORM", "CY2023")</f>
        <v>2.4750000000000001</v>
      </c>
      <c r="K445">
        <f t="shared" si="26"/>
        <v>824670</v>
      </c>
      <c r="L445">
        <f t="shared" si="27"/>
        <v>6.0212031162155649E-2</v>
      </c>
    </row>
    <row r="446" spans="1:12">
      <c r="A446" s="11" t="s">
        <v>447</v>
      </c>
      <c r="B446" s="4" cm="1">
        <f t="array" ref="B446">_xll.SNL.Clients.Office.Excel.Functions.SPG(A446, "SP_TOTAL_REV", "CY2023")</f>
        <v>21490000</v>
      </c>
      <c r="C446" s="4">
        <f>_xll.SNL.Clients.Office.Excel.Functions.SPG(A446,"IQ_AVG_DILUT_SHARES_OUT","CY2023")</f>
        <v>401000000</v>
      </c>
      <c r="D446" s="5">
        <f>_xll.SNL.Clients.Office.Excel.Functions.SPG(A446, "IQ_DILUT_EPS_NORM", "CY2023")</f>
        <v>10.327</v>
      </c>
      <c r="E446">
        <f t="shared" si="24"/>
        <v>4141127</v>
      </c>
      <c r="F446">
        <f t="shared" si="25"/>
        <v>0.19270018613308515</v>
      </c>
      <c r="G446" s="11" t="s">
        <v>447</v>
      </c>
      <c r="H446" s="4" cm="1">
        <f t="array" ref="H446">_xll.SNL.Clients.Office.Excel.Functions.SPG(G446, "SP_TOTAL_REV", "CY2023")</f>
        <v>21490000</v>
      </c>
      <c r="I446" s="4">
        <f>_xll.SNL.Clients.Office.Excel.Functions.SPG(G446,"IQ_AVG_DILUT_SHARES_OUT","CY2023")</f>
        <v>401000000</v>
      </c>
      <c r="J446" s="5">
        <f>_xll.SNL.Clients.Office.Excel.Functions.SPG(G446, "IQ_DILUT_EPS_NORM", "CY2023")</f>
        <v>10.327</v>
      </c>
      <c r="K446">
        <f t="shared" si="26"/>
        <v>4141127</v>
      </c>
      <c r="L446">
        <f t="shared" si="27"/>
        <v>0.19270018613308515</v>
      </c>
    </row>
    <row r="447" spans="1:12">
      <c r="A447" s="11" t="s">
        <v>448</v>
      </c>
      <c r="B447" s="4" cm="1">
        <f t="array" ref="B447">_xll.SNL.Clients.Office.Excel.Functions.SPG(A447, "SP_TOTAL_REV", "CY2023")</f>
        <v>83933000</v>
      </c>
      <c r="C447" s="4">
        <f>_xll.SNL.Clients.Office.Excel.Functions.SPG(A447,"IQ_AVG_DILUT_SHARES_OUT","CY2023")</f>
        <v>2473600000</v>
      </c>
      <c r="D447" s="5">
        <f>_xll.SNL.Clients.Office.Excel.Functions.SPG(A447, "IQ_DILUT_EPS_NORM", "CY2023")</f>
        <v>5.141</v>
      </c>
      <c r="E447">
        <f t="shared" si="24"/>
        <v>12716777.6</v>
      </c>
      <c r="F447">
        <f t="shared" si="25"/>
        <v>0.15151105762929956</v>
      </c>
      <c r="G447" s="11" t="s">
        <v>448</v>
      </c>
      <c r="H447" s="4" cm="1">
        <f t="array" ref="H447">_xll.SNL.Clients.Office.Excel.Functions.SPG(G447, "SP_TOTAL_REV", "CY2023")</f>
        <v>83933000</v>
      </c>
      <c r="I447" s="4">
        <f>_xll.SNL.Clients.Office.Excel.Functions.SPG(G447,"IQ_AVG_DILUT_SHARES_OUT","CY2023")</f>
        <v>2473600000</v>
      </c>
      <c r="J447" s="5">
        <f>_xll.SNL.Clients.Office.Excel.Functions.SPG(G447, "IQ_DILUT_EPS_NORM", "CY2023")</f>
        <v>5.141</v>
      </c>
      <c r="K447">
        <f t="shared" si="26"/>
        <v>12716777.6</v>
      </c>
      <c r="L447">
        <f t="shared" si="27"/>
        <v>0.15151105762929956</v>
      </c>
    </row>
    <row r="448" spans="1:12">
      <c r="A448" s="11" t="s">
        <v>449</v>
      </c>
      <c r="B448" s="4" cm="1">
        <f t="array" ref="B448">_xll.SNL.Clients.Office.Excel.Functions.SPG(A448, "SP_TOTAL_REV", "CY2023")</f>
        <v>62082300</v>
      </c>
      <c r="C448" s="4">
        <f>_xll.SNL.Clients.Office.Excel.Functions.SPG(A448,"IQ_AVG_DILUT_SHARES_OUT","CY2023")</f>
        <v>587500000</v>
      </c>
      <c r="D448" s="5">
        <f>_xll.SNL.Clients.Office.Excel.Functions.SPG(A448, "IQ_DILUT_EPS_NORM", "CY2023")</f>
        <v>5.2169999999999996</v>
      </c>
      <c r="E448">
        <f t="shared" si="24"/>
        <v>3064987.5</v>
      </c>
      <c r="F448">
        <f t="shared" si="25"/>
        <v>4.9369747899159662E-2</v>
      </c>
      <c r="G448" s="11" t="s">
        <v>449</v>
      </c>
      <c r="H448" s="4" cm="1">
        <f t="array" ref="H448">_xll.SNL.Clients.Office.Excel.Functions.SPG(G448, "SP_TOTAL_REV", "CY2023")</f>
        <v>62082300</v>
      </c>
      <c r="I448" s="4">
        <f>_xll.SNL.Clients.Office.Excel.Functions.SPG(G448,"IQ_AVG_DILUT_SHARES_OUT","CY2023")</f>
        <v>587500000</v>
      </c>
      <c r="J448" s="5">
        <f>_xll.SNL.Clients.Office.Excel.Functions.SPG(G448, "IQ_DILUT_EPS_NORM", "CY2023")</f>
        <v>5.2169999999999996</v>
      </c>
      <c r="K448">
        <f t="shared" si="26"/>
        <v>3064987.5</v>
      </c>
      <c r="L448">
        <f t="shared" si="27"/>
        <v>4.9369747899159662E-2</v>
      </c>
    </row>
    <row r="449" spans="1:12">
      <c r="A449" s="11" t="s">
        <v>450</v>
      </c>
      <c r="B449" s="4" cm="1">
        <f t="array" ref="B449">_xll.SNL.Clients.Office.Excel.Functions.SPG(A449, "SP_TOTAL_REV", "CY2023")</f>
        <v>23051900</v>
      </c>
      <c r="C449" s="4">
        <f>_xll.SNL.Clients.Office.Excel.Functions.SPG(A449,"IQ_AVG_DILUT_SHARES_OUT","CY2023")</f>
        <v>258300000</v>
      </c>
      <c r="D449" s="5">
        <f>_xll.SNL.Clients.Office.Excel.Functions.SPG(A449, "IQ_DILUT_EPS_NORM", "CY2023")</f>
        <v>7.6950000000000003</v>
      </c>
      <c r="E449">
        <f t="shared" si="24"/>
        <v>1987618.5</v>
      </c>
      <c r="F449">
        <f t="shared" si="25"/>
        <v>8.6223630156299483E-2</v>
      </c>
      <c r="G449" s="11" t="s">
        <v>450</v>
      </c>
      <c r="H449" s="4" cm="1">
        <f t="array" ref="H449">_xll.SNL.Clients.Office.Excel.Functions.SPG(G449, "SP_TOTAL_REV", "CY2023")</f>
        <v>23051900</v>
      </c>
      <c r="I449" s="4">
        <f>_xll.SNL.Clients.Office.Excel.Functions.SPG(G449,"IQ_AVG_DILUT_SHARES_OUT","CY2023")</f>
        <v>258300000</v>
      </c>
      <c r="J449" s="5">
        <f>_xll.SNL.Clients.Office.Excel.Functions.SPG(G449, "IQ_DILUT_EPS_NORM", "CY2023")</f>
        <v>7.6950000000000003</v>
      </c>
      <c r="K449">
        <f t="shared" si="26"/>
        <v>1987618.5</v>
      </c>
      <c r="L449">
        <f t="shared" si="27"/>
        <v>8.6223630156299483E-2</v>
      </c>
    </row>
    <row r="450" spans="1:12">
      <c r="A450" s="11" t="s">
        <v>451</v>
      </c>
      <c r="B450" s="4" cm="1">
        <f t="array" ref="B450">_xll.SNL.Clients.Office.Excel.Functions.SPG(A450, "SP_TOTAL_REV", "CY2023")</f>
        <v>25253000</v>
      </c>
      <c r="C450" s="4">
        <f>_xll.SNL.Clients.Office.Excel.Functions.SPG(A450,"IQ_AVG_DILUT_SHARES_OUT","CY2023")</f>
        <v>1098000000</v>
      </c>
      <c r="D450" s="5">
        <f>_xll.SNL.Clients.Office.Excel.Functions.SPG(A450, "IQ_DILUT_EPS_NORM", "CY2023")</f>
        <v>2.589</v>
      </c>
      <c r="E450">
        <f t="shared" si="24"/>
        <v>2842722</v>
      </c>
      <c r="F450">
        <f t="shared" si="25"/>
        <v>0.11256967489011206</v>
      </c>
      <c r="G450" s="11" t="s">
        <v>451</v>
      </c>
      <c r="H450" s="4" cm="1">
        <f t="array" ref="H450">_xll.SNL.Clients.Office.Excel.Functions.SPG(G450, "SP_TOTAL_REV", "CY2023")</f>
        <v>25253000</v>
      </c>
      <c r="I450" s="4">
        <f>_xll.SNL.Clients.Office.Excel.Functions.SPG(G450,"IQ_AVG_DILUT_SHARES_OUT","CY2023")</f>
        <v>1098000000</v>
      </c>
      <c r="J450" s="5">
        <f>_xll.SNL.Clients.Office.Excel.Functions.SPG(G450, "IQ_DILUT_EPS_NORM", "CY2023")</f>
        <v>2.589</v>
      </c>
      <c r="K450">
        <f t="shared" si="26"/>
        <v>2842722</v>
      </c>
      <c r="L450">
        <f t="shared" si="27"/>
        <v>0.11256967489011206</v>
      </c>
    </row>
    <row r="451" spans="1:12">
      <c r="A451" s="11" t="s">
        <v>452</v>
      </c>
      <c r="B451" s="4" cm="1">
        <f t="array" ref="B451">_xll.SNL.Clients.Office.Excel.Functions.SPG(A451, "SP_TOTAL_REV", "CY2023")</f>
        <v>54217000</v>
      </c>
      <c r="C451" s="4">
        <f>_xll.SNL.Clients.Office.Excel.Functions.SPG(A451,"IQ_AVG_DILUT_SHARES_OUT","CY2023")</f>
        <v>1159000000</v>
      </c>
      <c r="D451" s="5">
        <f>_xll.SNL.Clients.Office.Excel.Functions.SPG(A451, "IQ_DILUT_EPS_NORM", "CY2023")</f>
        <v>3.218</v>
      </c>
      <c r="E451">
        <f t="shared" si="24"/>
        <v>3729662</v>
      </c>
      <c r="F451">
        <f t="shared" si="25"/>
        <v>6.8791375398860141E-2</v>
      </c>
      <c r="G451" s="11" t="s">
        <v>452</v>
      </c>
      <c r="H451" s="4" cm="1">
        <f t="array" ref="H451">_xll.SNL.Clients.Office.Excel.Functions.SPG(G451, "SP_TOTAL_REV", "CY2023")</f>
        <v>54217000</v>
      </c>
      <c r="I451" s="4">
        <f>_xll.SNL.Clients.Office.Excel.Functions.SPG(G451,"IQ_AVG_DILUT_SHARES_OUT","CY2023")</f>
        <v>1159000000</v>
      </c>
      <c r="J451" s="5">
        <f>_xll.SNL.Clients.Office.Excel.Functions.SPG(G451, "IQ_DILUT_EPS_NORM", "CY2023")</f>
        <v>3.218</v>
      </c>
      <c r="K451">
        <f t="shared" si="26"/>
        <v>3729662</v>
      </c>
      <c r="L451">
        <f t="shared" si="27"/>
        <v>6.8791375398860141E-2</v>
      </c>
    </row>
    <row r="452" spans="1:12">
      <c r="A452" s="11" t="s">
        <v>453</v>
      </c>
      <c r="B452" s="4" cm="1">
        <f t="array" ref="B452">_xll.SNL.Clients.Office.Excel.Functions.SPG(A452, "SP_TOTAL_REV", "CY2023")</f>
        <v>41364000</v>
      </c>
      <c r="C452" s="4">
        <f>_xll.SNL.Clients.Office.Excel.Functions.SPG(A452,"IQ_AVG_DILUT_SHARES_OUT","CY2023")</f>
        <v>232200000</v>
      </c>
      <c r="D452" s="5">
        <f>_xll.SNL.Clients.Office.Excel.Functions.SPG(A452, "IQ_DILUT_EPS_NORM", "CY2023")</f>
        <v>9.0739999999999998</v>
      </c>
      <c r="E452">
        <f t="shared" si="24"/>
        <v>2106982.7999999998</v>
      </c>
      <c r="F452">
        <f t="shared" si="25"/>
        <v>5.093759791122715E-2</v>
      </c>
      <c r="G452" s="11" t="s">
        <v>453</v>
      </c>
      <c r="H452" s="4" cm="1">
        <f t="array" ref="H452">_xll.SNL.Clients.Office.Excel.Functions.SPG(G452, "SP_TOTAL_REV", "CY2023")</f>
        <v>41364000</v>
      </c>
      <c r="I452" s="4">
        <f>_xll.SNL.Clients.Office.Excel.Functions.SPG(G452,"IQ_AVG_DILUT_SHARES_OUT","CY2023")</f>
        <v>232200000</v>
      </c>
      <c r="J452" s="5">
        <f>_xll.SNL.Clients.Office.Excel.Functions.SPG(G452, "IQ_DILUT_EPS_NORM", "CY2023")</f>
        <v>9.0739999999999998</v>
      </c>
      <c r="K452">
        <f t="shared" si="26"/>
        <v>2106982.7999999998</v>
      </c>
      <c r="L452">
        <f t="shared" si="27"/>
        <v>5.093759791122715E-2</v>
      </c>
    </row>
    <row r="453" spans="1:12">
      <c r="A453" s="11" t="s">
        <v>454</v>
      </c>
      <c r="B453" s="4" cm="1">
        <f t="array" ref="B453">_xll.SNL.Clients.Office.Excel.Functions.SPG(A453, "SP_TOTAL_REV", "CY2023")</f>
        <v>88935000</v>
      </c>
      <c r="C453" s="4">
        <f>_xll.SNL.Clients.Office.Excel.Functions.SPG(A453,"IQ_AVG_DILUT_SHARES_OUT","CY2023")</f>
        <v>1832000000</v>
      </c>
      <c r="D453" s="5">
        <f>_xll.SNL.Clients.Office.Excel.Functions.SPG(A453, "IQ_DILUT_EPS_NORM", "CY2023")</f>
        <v>2.5819999999999999</v>
      </c>
      <c r="E453">
        <f t="shared" ref="E453:E506" si="28">C453*D453/1000</f>
        <v>4730224</v>
      </c>
      <c r="F453">
        <f t="shared" ref="F453:F506" si="29">E453/B453</f>
        <v>5.3187429021195255E-2</v>
      </c>
      <c r="G453" s="11" t="s">
        <v>454</v>
      </c>
      <c r="H453" s="4" cm="1">
        <f t="array" ref="H453">_xll.SNL.Clients.Office.Excel.Functions.SPG(G453, "SP_TOTAL_REV", "CY2023")</f>
        <v>88935000</v>
      </c>
      <c r="I453" s="4">
        <f>_xll.SNL.Clients.Office.Excel.Functions.SPG(G453,"IQ_AVG_DILUT_SHARES_OUT","CY2023")</f>
        <v>1832000000</v>
      </c>
      <c r="J453" s="5">
        <f>_xll.SNL.Clients.Office.Excel.Functions.SPG(G453, "IQ_DILUT_EPS_NORM", "CY2023")</f>
        <v>2.5819999999999999</v>
      </c>
      <c r="K453">
        <f t="shared" ref="K453:K506" si="30">I453*J453/1000</f>
        <v>4730224</v>
      </c>
      <c r="L453">
        <f t="shared" ref="L453:L506" si="31">K453/H453</f>
        <v>5.3187429021195255E-2</v>
      </c>
    </row>
    <row r="454" spans="1:12">
      <c r="A454" s="11" t="s">
        <v>455</v>
      </c>
      <c r="B454" s="4" cm="1">
        <f t="array" ref="B454">_xll.SNL.Clients.Office.Excel.Functions.SPG(A454, "SP_TOTAL_REV", "CY2023")</f>
        <v>9951000</v>
      </c>
      <c r="C454" s="4">
        <f>_xll.SNL.Clients.Office.Excel.Functions.SPG(A454,"IQ_AVG_DILUT_SHARES_OUT","CY2023")</f>
        <v>1222715000</v>
      </c>
      <c r="D454" s="5">
        <f>_xll.SNL.Clients.Office.Excel.Functions.SPG(A454, "IQ_DILUT_EPS_NORM", "CY2023")</f>
        <v>1.823</v>
      </c>
      <c r="E454">
        <f t="shared" si="28"/>
        <v>2229009.4449999998</v>
      </c>
      <c r="F454">
        <f t="shared" si="29"/>
        <v>0.22399853733293135</v>
      </c>
      <c r="G454" s="11" t="s">
        <v>455</v>
      </c>
      <c r="H454" s="4" cm="1">
        <f t="array" ref="H454">_xll.SNL.Clients.Office.Excel.Functions.SPG(G454, "SP_TOTAL_REV", "CY2023")</f>
        <v>9951000</v>
      </c>
      <c r="I454" s="4">
        <f>_xll.SNL.Clients.Office.Excel.Functions.SPG(G454,"IQ_AVG_DILUT_SHARES_OUT","CY2023")</f>
        <v>1222715000</v>
      </c>
      <c r="J454" s="5">
        <f>_xll.SNL.Clients.Office.Excel.Functions.SPG(G454, "IQ_DILUT_EPS_NORM", "CY2023")</f>
        <v>1.823</v>
      </c>
      <c r="K454">
        <f t="shared" si="30"/>
        <v>2229009.4449999998</v>
      </c>
      <c r="L454">
        <f t="shared" si="31"/>
        <v>0.22399853733293135</v>
      </c>
    </row>
    <row r="455" spans="1:12">
      <c r="A455" s="11" t="s">
        <v>456</v>
      </c>
      <c r="B455" s="4" cm="1">
        <f t="array" ref="B455">_xll.SNL.Clients.Office.Excel.Functions.SPG(A455, "SP_TOTAL_REV", "CY2023")</f>
        <v>42857000</v>
      </c>
      <c r="C455" s="4">
        <f>_xll.SNL.Clients.Office.Excel.Functions.SPG(A455,"IQ_AVG_DILUT_SHARES_OUT","CY2023")</f>
        <v>388000000</v>
      </c>
      <c r="D455" s="5">
        <f>_xll.SNL.Clients.Office.Excel.Functions.SPG(A455, "IQ_DILUT_EPS_NORM", "CY2023")</f>
        <v>11.081</v>
      </c>
      <c r="E455">
        <f t="shared" si="28"/>
        <v>4299428</v>
      </c>
      <c r="F455">
        <f t="shared" si="29"/>
        <v>0.10032032106773689</v>
      </c>
      <c r="G455" s="11" t="s">
        <v>456</v>
      </c>
      <c r="H455" s="4" cm="1">
        <f t="array" ref="H455">_xll.SNL.Clients.Office.Excel.Functions.SPG(G455, "SP_TOTAL_REV", "CY2023")</f>
        <v>42857000</v>
      </c>
      <c r="I455" s="4">
        <f>_xll.SNL.Clients.Office.Excel.Functions.SPG(G455,"IQ_AVG_DILUT_SHARES_OUT","CY2023")</f>
        <v>388000000</v>
      </c>
      <c r="J455" s="5">
        <f>_xll.SNL.Clients.Office.Excel.Functions.SPG(G455, "IQ_DILUT_EPS_NORM", "CY2023")</f>
        <v>11.081</v>
      </c>
      <c r="K455">
        <f t="shared" si="30"/>
        <v>4299428</v>
      </c>
      <c r="L455">
        <f t="shared" si="31"/>
        <v>0.10032032106773689</v>
      </c>
    </row>
    <row r="456" spans="1:12">
      <c r="A456" s="11" t="s">
        <v>457</v>
      </c>
      <c r="B456" s="4" cm="1">
        <f t="array" ref="B456">_xll.SNL.Clients.Office.Excel.Functions.SPG(A456, "SP_TOTAL_REV", "CY2023")</f>
        <v>14555741</v>
      </c>
      <c r="C456" s="4">
        <f>_xll.SNL.Clients.Office.Excel.Functions.SPG(A456,"IQ_AVG_DILUT_SHARES_OUT","CY2023")</f>
        <v>109746000</v>
      </c>
      <c r="D456" s="5">
        <f>_xll.SNL.Clients.Office.Excel.Functions.SPG(A456, "IQ_DILUT_EPS_NORM", "CY2023")</f>
        <v>8.157</v>
      </c>
      <c r="E456">
        <f t="shared" si="28"/>
        <v>895198.12199999997</v>
      </c>
      <c r="F456">
        <f t="shared" si="29"/>
        <v>6.1501377497717225E-2</v>
      </c>
      <c r="G456" s="11" t="s">
        <v>457</v>
      </c>
      <c r="H456" s="4" cm="1">
        <f t="array" ref="H456">_xll.SNL.Clients.Office.Excel.Functions.SPG(G456, "SP_TOTAL_REV", "CY2023")</f>
        <v>14555741</v>
      </c>
      <c r="I456" s="4">
        <f>_xll.SNL.Clients.Office.Excel.Functions.SPG(G456,"IQ_AVG_DILUT_SHARES_OUT","CY2023")</f>
        <v>109746000</v>
      </c>
      <c r="J456" s="5">
        <f>_xll.SNL.Clients.Office.Excel.Functions.SPG(G456, "IQ_DILUT_EPS_NORM", "CY2023")</f>
        <v>8.157</v>
      </c>
      <c r="K456">
        <f t="shared" si="30"/>
        <v>895198.12199999997</v>
      </c>
      <c r="L456">
        <f t="shared" si="31"/>
        <v>6.1501377497717225E-2</v>
      </c>
    </row>
    <row r="457" spans="1:12">
      <c r="A457" s="11" t="s">
        <v>458</v>
      </c>
      <c r="B457" s="4" cm="1">
        <f t="array" ref="B457">_xll.SNL.Clients.Office.Excel.Functions.SPG(A457, "SP_TOTAL_REV", "CY2023")</f>
        <v>17677600</v>
      </c>
      <c r="C457" s="4">
        <f>_xll.SNL.Clients.Office.Excel.Functions.SPG(A457,"IQ_AVG_DILUT_SHARES_OUT","CY2023")</f>
        <v>230700000</v>
      </c>
      <c r="D457" s="5">
        <f>_xll.SNL.Clients.Office.Excel.Functions.SPG(A457, "IQ_DILUT_EPS_NORM", "CY2023")</f>
        <v>6.8860000000000001</v>
      </c>
      <c r="E457">
        <f t="shared" si="28"/>
        <v>1588600.2</v>
      </c>
      <c r="F457">
        <f t="shared" si="29"/>
        <v>8.986515137801511E-2</v>
      </c>
      <c r="G457" s="11" t="s">
        <v>458</v>
      </c>
      <c r="H457" s="4" cm="1">
        <f t="array" ref="H457">_xll.SNL.Clients.Office.Excel.Functions.SPG(G457, "SP_TOTAL_REV", "CY2023")</f>
        <v>17677600</v>
      </c>
      <c r="I457" s="4">
        <f>_xll.SNL.Clients.Office.Excel.Functions.SPG(G457,"IQ_AVG_DILUT_SHARES_OUT","CY2023")</f>
        <v>230700000</v>
      </c>
      <c r="J457" s="5">
        <f>_xll.SNL.Clients.Office.Excel.Functions.SPG(G457, "IQ_DILUT_EPS_NORM", "CY2023")</f>
        <v>6.8860000000000001</v>
      </c>
      <c r="K457">
        <f t="shared" si="30"/>
        <v>1588600.2</v>
      </c>
      <c r="L457">
        <f t="shared" si="31"/>
        <v>8.986515137801511E-2</v>
      </c>
    </row>
    <row r="458" spans="1:12">
      <c r="A458" s="11" t="s">
        <v>459</v>
      </c>
      <c r="B458" s="4" cm="1">
        <f t="array" ref="B458">_xll.SNL.Clients.Office.Excel.Functions.SPG(A458, "SP_TOTAL_REV", "CY2023")</f>
        <v>6977000</v>
      </c>
      <c r="C458" s="4">
        <f>_xll.SNL.Clients.Office.Excel.Functions.SPG(A458,"IQ_AVG_DILUT_SHARES_OUT","CY2023")</f>
        <v>57350000</v>
      </c>
      <c r="D458" s="5">
        <f>_xll.SNL.Clients.Office.Excel.Functions.SPG(A458, "IQ_DILUT_EPS_NORM", "CY2023")</f>
        <v>21.446999999999999</v>
      </c>
      <c r="E458">
        <f t="shared" si="28"/>
        <v>1229985.45</v>
      </c>
      <c r="F458">
        <f t="shared" si="29"/>
        <v>0.17629145048014905</v>
      </c>
      <c r="G458" s="11" t="s">
        <v>459</v>
      </c>
      <c r="H458" s="4" cm="1">
        <f t="array" ref="H458">_xll.SNL.Clients.Office.Excel.Functions.SPG(G458, "SP_TOTAL_REV", "CY2023")</f>
        <v>6977000</v>
      </c>
      <c r="I458" s="4">
        <f>_xll.SNL.Clients.Office.Excel.Functions.SPG(G458,"IQ_AVG_DILUT_SHARES_OUT","CY2023")</f>
        <v>57350000</v>
      </c>
      <c r="J458" s="5">
        <f>_xll.SNL.Clients.Office.Excel.Functions.SPG(G458, "IQ_DILUT_EPS_NORM", "CY2023")</f>
        <v>21.446999999999999</v>
      </c>
      <c r="K458">
        <f t="shared" si="30"/>
        <v>1229985.45</v>
      </c>
      <c r="L458">
        <f t="shared" si="31"/>
        <v>0.17629145048014905</v>
      </c>
    </row>
    <row r="459" spans="1:12">
      <c r="A459" s="11" t="s">
        <v>460</v>
      </c>
      <c r="B459" s="4" cm="1">
        <f t="array" ref="B459">_xll.SNL.Clients.Office.Excel.Functions.SPG(A459, "SP_TOTAL_REV", "CY2023")</f>
        <v>3798700</v>
      </c>
      <c r="C459" s="4">
        <f>_xll.SNL.Clients.Office.Excel.Functions.SPG(A459,"IQ_AVG_DILUT_SHARES_OUT","CY2023")</f>
        <v>249100000</v>
      </c>
      <c r="D459" s="5">
        <f>_xll.SNL.Clients.Office.Excel.Functions.SPG(A459, "IQ_DILUT_EPS_NORM", "CY2023")</f>
        <v>1.103</v>
      </c>
      <c r="E459">
        <f t="shared" si="28"/>
        <v>274757.3</v>
      </c>
      <c r="F459">
        <f t="shared" si="29"/>
        <v>7.2329296864716869E-2</v>
      </c>
      <c r="G459" s="11" t="s">
        <v>460</v>
      </c>
      <c r="H459" s="4" cm="1">
        <f t="array" ref="H459">_xll.SNL.Clients.Office.Excel.Functions.SPG(G459, "SP_TOTAL_REV", "CY2023")</f>
        <v>3798700</v>
      </c>
      <c r="I459" s="4">
        <f>_xll.SNL.Clients.Office.Excel.Functions.SPG(G459,"IQ_AVG_DILUT_SHARES_OUT","CY2023")</f>
        <v>249100000</v>
      </c>
      <c r="J459" s="5">
        <f>_xll.SNL.Clients.Office.Excel.Functions.SPG(G459, "IQ_DILUT_EPS_NORM", "CY2023")</f>
        <v>1.103</v>
      </c>
      <c r="K459">
        <f t="shared" si="30"/>
        <v>274757.3</v>
      </c>
      <c r="L459">
        <f t="shared" si="31"/>
        <v>7.2329296864716869E-2</v>
      </c>
    </row>
    <row r="460" spans="1:12">
      <c r="A460" s="11" t="s">
        <v>461</v>
      </c>
      <c r="B460" s="4" cm="1">
        <f t="array" ref="B460">_xll.SNL.Clients.Office.Excel.Functions.SPG(A460, "SP_TOTAL_REV", "CY2023")</f>
        <v>20022000</v>
      </c>
      <c r="C460" s="4">
        <f>_xll.SNL.Clients.Office.Excel.Functions.SPG(A460,"IQ_AVG_DILUT_SHARES_OUT","CY2023")</f>
        <v>1331963000</v>
      </c>
      <c r="D460" s="5">
        <f>_xll.SNL.Clients.Office.Excel.Functions.SPG(A460, "IQ_DILUT_EPS_NORM", "CY2023")</f>
        <v>2.9079999999999999</v>
      </c>
      <c r="E460">
        <f t="shared" si="28"/>
        <v>3873348.4040000001</v>
      </c>
      <c r="F460">
        <f t="shared" si="29"/>
        <v>0.19345462011787035</v>
      </c>
      <c r="G460" s="11" t="s">
        <v>461</v>
      </c>
      <c r="H460" s="4" cm="1">
        <f t="array" ref="H460">_xll.SNL.Clients.Office.Excel.Functions.SPG(G460, "SP_TOTAL_REV", "CY2023")</f>
        <v>20022000</v>
      </c>
      <c r="I460" s="4">
        <f>_xll.SNL.Clients.Office.Excel.Functions.SPG(G460,"IQ_AVG_DILUT_SHARES_OUT","CY2023")</f>
        <v>1331963000</v>
      </c>
      <c r="J460" s="5">
        <f>_xll.SNL.Clients.Office.Excel.Functions.SPG(G460, "IQ_DILUT_EPS_NORM", "CY2023")</f>
        <v>2.9079999999999999</v>
      </c>
      <c r="K460">
        <f t="shared" si="30"/>
        <v>3873348.4040000001</v>
      </c>
      <c r="L460">
        <f t="shared" si="31"/>
        <v>0.19345462011787035</v>
      </c>
    </row>
    <row r="461" spans="1:12">
      <c r="A461" s="11" t="s">
        <v>462</v>
      </c>
      <c r="B461" s="4" cm="1">
        <f t="array" ref="B461">_xll.SNL.Clients.Office.Excel.Functions.SPG(A461, "SP_TOTAL_REV", "CY2023")</f>
        <v>1951751</v>
      </c>
      <c r="C461" s="4">
        <f>_xll.SNL.Clients.Office.Excel.Functions.SPG(A461,"IQ_AVG_DILUT_SHARES_OUT","CY2023")</f>
        <v>42769000</v>
      </c>
      <c r="D461" s="5">
        <f>_xll.SNL.Clients.Office.Excel.Functions.SPG(A461, "IQ_DILUT_EPS_NORM", "CY2023")</f>
        <v>2.903</v>
      </c>
      <c r="E461">
        <f t="shared" si="28"/>
        <v>124158.40700000001</v>
      </c>
      <c r="F461">
        <f t="shared" si="29"/>
        <v>6.3613855968307431E-2</v>
      </c>
      <c r="G461" s="11" t="s">
        <v>462</v>
      </c>
      <c r="H461" s="4" cm="1">
        <f t="array" ref="H461">_xll.SNL.Clients.Office.Excel.Functions.SPG(G461, "SP_TOTAL_REV", "CY2023")</f>
        <v>1951751</v>
      </c>
      <c r="I461" s="4">
        <f>_xll.SNL.Clients.Office.Excel.Functions.SPG(G461,"IQ_AVG_DILUT_SHARES_OUT","CY2023")</f>
        <v>42769000</v>
      </c>
      <c r="J461" s="5">
        <f>_xll.SNL.Clients.Office.Excel.Functions.SPG(G461, "IQ_DILUT_EPS_NORM", "CY2023")</f>
        <v>2.903</v>
      </c>
      <c r="K461">
        <f t="shared" si="30"/>
        <v>124158.40700000001</v>
      </c>
      <c r="L461">
        <f t="shared" si="31"/>
        <v>6.3613855968307431E-2</v>
      </c>
    </row>
    <row r="462" spans="1:12">
      <c r="A462" s="11" t="s">
        <v>463</v>
      </c>
      <c r="B462" s="4" cm="1">
        <f t="array" ref="B462">_xll.SNL.Clients.Office.Excel.Functions.SPG(A462, "SP_TOTAL_REV", "CY2023")</f>
        <v>52940000</v>
      </c>
      <c r="C462" s="4">
        <f>_xll.SNL.Clients.Office.Excel.Functions.SPG(A462,"IQ_AVG_DILUT_SHARES_OUT","CY2023")</f>
        <v>353500000</v>
      </c>
      <c r="D462" s="5">
        <f>_xll.SNL.Clients.Office.Excel.Functions.SPG(A462, "IQ_DILUT_EPS_NORM", "CY2023")</f>
        <v>0.60599999999999998</v>
      </c>
      <c r="E462">
        <f t="shared" si="28"/>
        <v>214221</v>
      </c>
      <c r="F462">
        <f t="shared" si="29"/>
        <v>4.0464865885908577E-3</v>
      </c>
      <c r="G462" s="11" t="s">
        <v>463</v>
      </c>
      <c r="H462" s="4" cm="1">
        <f t="array" ref="H462">_xll.SNL.Clients.Office.Excel.Functions.SPG(G462, "SP_TOTAL_REV", "CY2023")</f>
        <v>52940000</v>
      </c>
      <c r="I462" s="4">
        <f>_xll.SNL.Clients.Office.Excel.Functions.SPG(G462,"IQ_AVG_DILUT_SHARES_OUT","CY2023")</f>
        <v>353500000</v>
      </c>
      <c r="J462" s="5">
        <f>_xll.SNL.Clients.Office.Excel.Functions.SPG(G462, "IQ_DILUT_EPS_NORM", "CY2023")</f>
        <v>0.60599999999999998</v>
      </c>
      <c r="K462">
        <f t="shared" si="30"/>
        <v>214221</v>
      </c>
      <c r="L462">
        <f t="shared" si="31"/>
        <v>4.0464865885908577E-3</v>
      </c>
    </row>
    <row r="463" spans="1:12">
      <c r="A463" s="11" t="s">
        <v>464</v>
      </c>
      <c r="B463" s="4" cm="1">
        <f t="array" ref="B463">_xll.SNL.Clients.Office.Excel.Functions.SPG(A463, "SP_TOTAL_REV", "CY2023")</f>
        <v>28153000</v>
      </c>
      <c r="C463" s="4">
        <f>_xll.SNL.Clients.Office.Excel.Functions.SPG(A463,"IQ_AVG_DILUT_SHARES_OUT","CY2023")</f>
        <v>1543000000</v>
      </c>
      <c r="D463" s="5">
        <f>_xll.SNL.Clients.Office.Excel.Functions.SPG(A463, "IQ_DILUT_EPS_NORM", "CY2023")</f>
        <v>3.1709999999999998</v>
      </c>
      <c r="E463">
        <f t="shared" si="28"/>
        <v>4892853</v>
      </c>
      <c r="F463">
        <f t="shared" si="29"/>
        <v>0.17379508400525698</v>
      </c>
      <c r="G463" s="11" t="s">
        <v>464</v>
      </c>
      <c r="H463" s="4" cm="1">
        <f t="array" ref="H463">_xll.SNL.Clients.Office.Excel.Functions.SPG(G463, "SP_TOTAL_REV", "CY2023")</f>
        <v>28153000</v>
      </c>
      <c r="I463" s="4">
        <f>_xll.SNL.Clients.Office.Excel.Functions.SPG(G463,"IQ_AVG_DILUT_SHARES_OUT","CY2023")</f>
        <v>1543000000</v>
      </c>
      <c r="J463" s="5">
        <f>_xll.SNL.Clients.Office.Excel.Functions.SPG(G463, "IQ_DILUT_EPS_NORM", "CY2023")</f>
        <v>3.1709999999999998</v>
      </c>
      <c r="K463">
        <f t="shared" si="30"/>
        <v>4892853</v>
      </c>
      <c r="L463">
        <f t="shared" si="31"/>
        <v>0.17379508400525698</v>
      </c>
    </row>
    <row r="464" spans="1:12">
      <c r="A464" s="11" t="s">
        <v>465</v>
      </c>
      <c r="B464" s="4" cm="1">
        <f t="array" ref="B464">_xll.SNL.Clients.Office.Excel.Functions.SPG(A464, "SP_TOTAL_REV", "CY2023")</f>
        <v>37281000</v>
      </c>
      <c r="C464" s="4">
        <f>_xll.SNL.Clients.Office.Excel.Functions.SPG(A464,"IQ_AVG_DILUT_SHARES_OUT","CY2023")</f>
        <v>2091782000</v>
      </c>
      <c r="D464" s="5">
        <f>_xll.SNL.Clients.Office.Excel.Functions.SPG(A464, "IQ_DILUT_EPS_NORM", "CY2023")</f>
        <v>-7.0999999999999994E-2</v>
      </c>
      <c r="E464">
        <f t="shared" si="28"/>
        <v>-148516.522</v>
      </c>
      <c r="F464">
        <f t="shared" si="29"/>
        <v>-3.9837054263565895E-3</v>
      </c>
      <c r="G464" s="11" t="s">
        <v>465</v>
      </c>
      <c r="H464" s="4" cm="1">
        <f t="array" ref="H464">_xll.SNL.Clients.Office.Excel.Functions.SPG(G464, "SP_TOTAL_REV", "CY2023")</f>
        <v>37281000</v>
      </c>
      <c r="I464" s="4">
        <f>_xll.SNL.Clients.Office.Excel.Functions.SPG(G464,"IQ_AVG_DILUT_SHARES_OUT","CY2023")</f>
        <v>2091782000</v>
      </c>
      <c r="J464" s="5">
        <f>_xll.SNL.Clients.Office.Excel.Functions.SPG(G464, "IQ_DILUT_EPS_NORM", "CY2023")</f>
        <v>-7.0999999999999994E-2</v>
      </c>
      <c r="K464">
        <f t="shared" si="30"/>
        <v>-148516.522</v>
      </c>
      <c r="L464">
        <f t="shared" si="31"/>
        <v>-3.9837054263565895E-3</v>
      </c>
    </row>
    <row r="465" spans="1:12">
      <c r="A465" s="11" t="s">
        <v>466</v>
      </c>
      <c r="B465" s="4" cm="1">
        <f t="array" ref="B465">_xll.SNL.Clients.Office.Excel.Functions.SPG(A465, "SP_TOTAL_REV", "CY2023")</f>
        <v>1650653</v>
      </c>
      <c r="C465" s="4">
        <f>_xll.SNL.Clients.Office.Excel.Functions.SPG(A465,"IQ_AVG_DILUT_SHARES_OUT","CY2023")</f>
        <v>329104000</v>
      </c>
      <c r="D465" s="5">
        <f>_xll.SNL.Clients.Office.Excel.Functions.SPG(A465, "IQ_DILUT_EPS_NORM", "CY2023")</f>
        <v>0.192</v>
      </c>
      <c r="E465">
        <f t="shared" si="28"/>
        <v>63187.968000000001</v>
      </c>
      <c r="F465">
        <f t="shared" si="29"/>
        <v>3.8280588348974617E-2</v>
      </c>
      <c r="G465" s="11" t="s">
        <v>466</v>
      </c>
      <c r="H465" s="4" cm="1">
        <f t="array" ref="H465">_xll.SNL.Clients.Office.Excel.Functions.SPG(G465, "SP_TOTAL_REV", "CY2023")</f>
        <v>1650653</v>
      </c>
      <c r="I465" s="4">
        <f>_xll.SNL.Clients.Office.Excel.Functions.SPG(G465,"IQ_AVG_DILUT_SHARES_OUT","CY2023")</f>
        <v>329104000</v>
      </c>
      <c r="J465" s="5">
        <f>_xll.SNL.Clients.Office.Excel.Functions.SPG(G465, "IQ_DILUT_EPS_NORM", "CY2023")</f>
        <v>0.192</v>
      </c>
      <c r="K465">
        <f t="shared" si="30"/>
        <v>63187.968000000001</v>
      </c>
      <c r="L465">
        <f t="shared" si="31"/>
        <v>3.8280588348974617E-2</v>
      </c>
    </row>
    <row r="466" spans="1:12">
      <c r="A466" s="11" t="s">
        <v>467</v>
      </c>
      <c r="B466" s="4" cm="1">
        <f t="array" ref="B466">_xll.SNL.Clients.Office.Excel.Functions.SPG(A466, "SP_TOTAL_REV", "CY2023")</f>
        <v>11207303</v>
      </c>
      <c r="C466" s="4">
        <f>_xll.SNL.Clients.Office.Excel.Functions.SPG(A466,"IQ_AVG_DILUT_SHARES_OUT","CY2023")</f>
        <v>49596000</v>
      </c>
      <c r="D466" s="5">
        <f>_xll.SNL.Clients.Office.Excel.Functions.SPG(A466, "IQ_DILUT_EPS_NORM", "CY2023")</f>
        <v>21.367999999999999</v>
      </c>
      <c r="E466">
        <f t="shared" si="28"/>
        <v>1059767.328</v>
      </c>
      <c r="F466">
        <f t="shared" si="29"/>
        <v>9.4560424394700485E-2</v>
      </c>
      <c r="G466" s="11" t="s">
        <v>467</v>
      </c>
      <c r="H466" s="4" cm="1">
        <f t="array" ref="H466">_xll.SNL.Clients.Office.Excel.Functions.SPG(G466, "SP_TOTAL_REV", "CY2023")</f>
        <v>11207303</v>
      </c>
      <c r="I466" s="4">
        <f>_xll.SNL.Clients.Office.Excel.Functions.SPG(G466,"IQ_AVG_DILUT_SHARES_OUT","CY2023")</f>
        <v>49596000</v>
      </c>
      <c r="J466" s="5">
        <f>_xll.SNL.Clients.Office.Excel.Functions.SPG(G466, "IQ_DILUT_EPS_NORM", "CY2023")</f>
        <v>21.367999999999999</v>
      </c>
      <c r="K466">
        <f t="shared" si="30"/>
        <v>1059767.328</v>
      </c>
      <c r="L466">
        <f t="shared" si="31"/>
        <v>9.4560424394700485E-2</v>
      </c>
    </row>
    <row r="467" spans="1:12">
      <c r="A467" s="11" t="s">
        <v>468</v>
      </c>
      <c r="B467" s="4" cm="1">
        <f t="array" ref="B467">_xll.SNL.Clients.Office.Excel.Functions.SPG(A467, "SP_TOTAL_REV", "CY2023")</f>
        <v>24119000</v>
      </c>
      <c r="C467" s="4">
        <f>_xll.SNL.Clients.Office.Excel.Functions.SPG(A467,"IQ_AVG_DILUT_SHARES_OUT","CY2023")</f>
        <v>610200000</v>
      </c>
      <c r="D467" s="5">
        <f>_xll.SNL.Clients.Office.Excel.Functions.SPG(A467, "IQ_DILUT_EPS_NORM", "CY2023")</f>
        <v>8.3230000000000004</v>
      </c>
      <c r="E467">
        <f t="shared" si="28"/>
        <v>5078694.5999999996</v>
      </c>
      <c r="F467">
        <f t="shared" si="29"/>
        <v>0.21056820763713255</v>
      </c>
      <c r="G467" s="11" t="s">
        <v>468</v>
      </c>
      <c r="H467" s="4" cm="1">
        <f t="array" ref="H467">_xll.SNL.Clients.Office.Excel.Functions.SPG(G467, "SP_TOTAL_REV", "CY2023")</f>
        <v>24119000</v>
      </c>
      <c r="I467" s="4">
        <f>_xll.SNL.Clients.Office.Excel.Functions.SPG(G467,"IQ_AVG_DILUT_SHARES_OUT","CY2023")</f>
        <v>610200000</v>
      </c>
      <c r="J467" s="5">
        <f>_xll.SNL.Clients.Office.Excel.Functions.SPG(G467, "IQ_DILUT_EPS_NORM", "CY2023")</f>
        <v>8.3230000000000004</v>
      </c>
      <c r="K467">
        <f t="shared" si="30"/>
        <v>5078694.5999999996</v>
      </c>
      <c r="L467">
        <f t="shared" si="31"/>
        <v>0.21056820763713255</v>
      </c>
    </row>
    <row r="468" spans="1:12">
      <c r="A468" s="11" t="s">
        <v>469</v>
      </c>
      <c r="B468" s="4" cm="1">
        <f t="array" ref="B468">_xll.SNL.Clients.Office.Excel.Functions.SPG(A468, "SP_TOTAL_REV", "CY2023")</f>
        <v>53717000</v>
      </c>
      <c r="C468" s="4">
        <f>_xll.SNL.Clients.Office.Excel.Functions.SPG(A468,"IQ_AVG_DILUT_SHARES_OUT","CY2023")</f>
        <v>331900000</v>
      </c>
      <c r="D468" s="5">
        <f>_xll.SNL.Clients.Office.Excel.Functions.SPG(A468, "IQ_DILUT_EPS_NORM", "CY2023")</f>
        <v>8.1349999999999998</v>
      </c>
      <c r="E468">
        <f t="shared" si="28"/>
        <v>2700006.5</v>
      </c>
      <c r="F468">
        <f t="shared" si="29"/>
        <v>5.0263538544594824E-2</v>
      </c>
      <c r="G468" s="11" t="s">
        <v>469</v>
      </c>
      <c r="H468" s="4" cm="1">
        <f t="array" ref="H468">_xll.SNL.Clients.Office.Excel.Functions.SPG(G468, "SP_TOTAL_REV", "CY2023")</f>
        <v>53717000</v>
      </c>
      <c r="I468" s="4">
        <f>_xll.SNL.Clients.Office.Excel.Functions.SPG(G468,"IQ_AVG_DILUT_SHARES_OUT","CY2023")</f>
        <v>331900000</v>
      </c>
      <c r="J468" s="5">
        <f>_xll.SNL.Clients.Office.Excel.Functions.SPG(G468, "IQ_DILUT_EPS_NORM", "CY2023")</f>
        <v>8.1349999999999998</v>
      </c>
      <c r="K468">
        <f t="shared" si="30"/>
        <v>2700006.5</v>
      </c>
      <c r="L468">
        <f t="shared" si="31"/>
        <v>5.0263538544594824E-2</v>
      </c>
    </row>
    <row r="469" spans="1:12">
      <c r="A469" s="11" t="s">
        <v>470</v>
      </c>
      <c r="B469" s="4" cm="1">
        <f t="array" ref="B469">_xll.SNL.Clients.Office.Excel.Functions.SPG(A469, "SP_TOTAL_REV", "CY2023")</f>
        <v>90958000</v>
      </c>
      <c r="C469" s="4">
        <f>_xll.SNL.Clients.Office.Excel.Functions.SPG(A469,"IQ_AVG_DILUT_SHARES_OUT","CY2023")</f>
        <v>860000000</v>
      </c>
      <c r="D469" s="5">
        <f>_xll.SNL.Clients.Office.Excel.Functions.SPG(A469, "IQ_DILUT_EPS_NORM", "CY2023")</f>
        <v>7.04</v>
      </c>
      <c r="E469">
        <f t="shared" si="28"/>
        <v>6054400</v>
      </c>
      <c r="F469">
        <f t="shared" si="29"/>
        <v>6.6562589326942104E-2</v>
      </c>
      <c r="G469" s="11" t="s">
        <v>470</v>
      </c>
      <c r="H469" s="4" cm="1">
        <f t="array" ref="H469">_xll.SNL.Clients.Office.Excel.Functions.SPG(G469, "SP_TOTAL_REV", "CY2023")</f>
        <v>90958000</v>
      </c>
      <c r="I469" s="4">
        <f>_xll.SNL.Clients.Office.Excel.Functions.SPG(G469,"IQ_AVG_DILUT_SHARES_OUT","CY2023")</f>
        <v>860000000</v>
      </c>
      <c r="J469" s="5">
        <f>_xll.SNL.Clients.Office.Excel.Functions.SPG(G469, "IQ_DILUT_EPS_NORM", "CY2023")</f>
        <v>7.04</v>
      </c>
      <c r="K469">
        <f t="shared" si="30"/>
        <v>6054400</v>
      </c>
      <c r="L469">
        <f t="shared" si="31"/>
        <v>6.6562589326942104E-2</v>
      </c>
    </row>
    <row r="470" spans="1:12">
      <c r="A470" s="11" t="s">
        <v>471</v>
      </c>
      <c r="B470" s="4" cm="1">
        <f t="array" ref="B470">_xll.SNL.Clients.Office.Excel.Functions.SPG(A470, "SP_TOTAL_REV", "CY2023")</f>
        <v>14332000</v>
      </c>
      <c r="C470" s="4">
        <f>_xll.SNL.Clients.Office.Excel.Functions.SPG(A470,"IQ_AVG_DILUT_SHARES_OUT","CY2023")</f>
        <v>68710000</v>
      </c>
      <c r="D470" s="5">
        <f>_xll.SNL.Clients.Office.Excel.Functions.SPG(A470, "IQ_DILUT_EPS_NORM", "CY2023")</f>
        <v>30.445</v>
      </c>
      <c r="E470">
        <f t="shared" si="28"/>
        <v>2091875.95</v>
      </c>
      <c r="F470">
        <f t="shared" si="29"/>
        <v>0.1459584112475579</v>
      </c>
      <c r="G470" s="11" t="s">
        <v>471</v>
      </c>
      <c r="H470" s="4" cm="1">
        <f t="array" ref="H470">_xll.SNL.Clients.Office.Excel.Functions.SPG(G470, "SP_TOTAL_REV", "CY2023")</f>
        <v>14332000</v>
      </c>
      <c r="I470" s="4">
        <f>_xll.SNL.Clients.Office.Excel.Functions.SPG(G470,"IQ_AVG_DILUT_SHARES_OUT","CY2023")</f>
        <v>68710000</v>
      </c>
      <c r="J470" s="5">
        <f>_xll.SNL.Clients.Office.Excel.Functions.SPG(G470, "IQ_DILUT_EPS_NORM", "CY2023")</f>
        <v>30.445</v>
      </c>
      <c r="K470">
        <f t="shared" si="30"/>
        <v>2091875.95</v>
      </c>
      <c r="L470">
        <f t="shared" si="31"/>
        <v>0.1459584112475579</v>
      </c>
    </row>
    <row r="471" spans="1:12">
      <c r="A471" s="11" t="s">
        <v>472</v>
      </c>
      <c r="B471" s="4" cm="1">
        <f t="array" ref="B471">_xll.SNL.Clients.Office.Excel.Functions.SPG(A471, "SP_TOTAL_REV", "CY2023")</f>
        <v>371622000</v>
      </c>
      <c r="C471" s="4">
        <f>_xll.SNL.Clients.Office.Excel.Functions.SPG(A471,"IQ_AVG_DILUT_SHARES_OUT","CY2023")</f>
        <v>938000000</v>
      </c>
      <c r="D471" s="5">
        <f>_xll.SNL.Clients.Office.Excel.Functions.SPG(A471, "IQ_DILUT_EPS_NORM", "CY2023")</f>
        <v>18.584</v>
      </c>
      <c r="E471">
        <f t="shared" si="28"/>
        <v>17431792</v>
      </c>
      <c r="F471">
        <f t="shared" si="29"/>
        <v>4.69073198034562E-2</v>
      </c>
      <c r="G471" s="11" t="s">
        <v>472</v>
      </c>
      <c r="H471" s="4" cm="1">
        <f t="array" ref="H471">_xll.SNL.Clients.Office.Excel.Functions.SPG(G471, "SP_TOTAL_REV", "CY2023")</f>
        <v>371622000</v>
      </c>
      <c r="I471" s="4">
        <f>_xll.SNL.Clients.Office.Excel.Functions.SPG(G471,"IQ_AVG_DILUT_SHARES_OUT","CY2023")</f>
        <v>938000000</v>
      </c>
      <c r="J471" s="5">
        <f>_xll.SNL.Clients.Office.Excel.Functions.SPG(G471, "IQ_DILUT_EPS_NORM", "CY2023")</f>
        <v>18.584</v>
      </c>
      <c r="K471">
        <f t="shared" si="30"/>
        <v>17431792</v>
      </c>
      <c r="L471">
        <f t="shared" si="31"/>
        <v>4.69073198034562E-2</v>
      </c>
    </row>
    <row r="472" spans="1:12">
      <c r="A472" s="11" t="s">
        <v>473</v>
      </c>
      <c r="B472" s="4" cm="1">
        <f t="array" ref="B472">_xll.SNL.Clients.Office.Excel.Functions.SPG(A472, "SP_TOTAL_REV", "CY2023")</f>
        <v>14281976</v>
      </c>
      <c r="C472" s="4">
        <f>_xll.SNL.Clients.Office.Excel.Functions.SPG(A472,"IQ_AVG_DILUT_SHARES_OUT","CY2023")</f>
        <v>70125000</v>
      </c>
      <c r="D472" s="5">
        <f>_xll.SNL.Clients.Office.Excel.Functions.SPG(A472, "IQ_DILUT_EPS_NORM", "CY2023")</f>
        <v>8.36</v>
      </c>
      <c r="E472">
        <f t="shared" si="28"/>
        <v>586245</v>
      </c>
      <c r="F472">
        <f t="shared" si="29"/>
        <v>4.104789141222475E-2</v>
      </c>
      <c r="G472" s="11" t="s">
        <v>473</v>
      </c>
      <c r="H472" s="4" cm="1">
        <f t="array" ref="H472">_xll.SNL.Clients.Office.Excel.Functions.SPG(G472, "SP_TOTAL_REV", "CY2023")</f>
        <v>14281976</v>
      </c>
      <c r="I472" s="4">
        <f>_xll.SNL.Clients.Office.Excel.Functions.SPG(G472,"IQ_AVG_DILUT_SHARES_OUT","CY2023")</f>
        <v>70125000</v>
      </c>
      <c r="J472" s="5">
        <f>_xll.SNL.Clients.Office.Excel.Functions.SPG(G472, "IQ_DILUT_EPS_NORM", "CY2023")</f>
        <v>8.36</v>
      </c>
      <c r="K472">
        <f t="shared" si="30"/>
        <v>586245</v>
      </c>
      <c r="L472">
        <f t="shared" si="31"/>
        <v>4.104789141222475E-2</v>
      </c>
    </row>
    <row r="473" spans="1:12">
      <c r="A473" s="11" t="s">
        <v>474</v>
      </c>
      <c r="B473" s="4" cm="1">
        <f t="array" ref="B473">_xll.SNL.Clients.Office.Excel.Functions.SPG(A473, "SP_TOTAL_REV", "CY2023")</f>
        <v>139001000</v>
      </c>
      <c r="C473" s="4">
        <f>_xll.SNL.Clients.Office.Excel.Functions.SPG(A473,"IQ_AVG_DILUT_SHARES_OUT","CY2023")</f>
        <v>353000000</v>
      </c>
      <c r="D473" s="5">
        <f>_xll.SNL.Clients.Office.Excel.Functions.SPG(A473, "IQ_DILUT_EPS_NORM", "CY2023")</f>
        <v>19.927</v>
      </c>
      <c r="E473">
        <f t="shared" si="28"/>
        <v>7034231</v>
      </c>
      <c r="F473">
        <f t="shared" si="29"/>
        <v>5.0605614348098217E-2</v>
      </c>
      <c r="G473" s="11" t="s">
        <v>474</v>
      </c>
      <c r="H473" s="4" cm="1">
        <f t="array" ref="H473">_xll.SNL.Clients.Office.Excel.Functions.SPG(G473, "SP_TOTAL_REV", "CY2023")</f>
        <v>139001000</v>
      </c>
      <c r="I473" s="4">
        <f>_xll.SNL.Clients.Office.Excel.Functions.SPG(G473,"IQ_AVG_DILUT_SHARES_OUT","CY2023")</f>
        <v>353000000</v>
      </c>
      <c r="J473" s="5">
        <f>_xll.SNL.Clients.Office.Excel.Functions.SPG(G473, "IQ_DILUT_EPS_NORM", "CY2023")</f>
        <v>19.927</v>
      </c>
      <c r="K473">
        <f t="shared" si="30"/>
        <v>7034231</v>
      </c>
      <c r="L473">
        <f t="shared" si="31"/>
        <v>5.0605614348098217E-2</v>
      </c>
    </row>
    <row r="474" spans="1:12">
      <c r="A474" s="11" t="s">
        <v>475</v>
      </c>
      <c r="B474" s="4" cm="1">
        <f t="array" ref="B474">_xll.SNL.Clients.Office.Excel.Functions.SPG(A474, "SP_TOTAL_REV", "CY2023")</f>
        <v>4480722</v>
      </c>
      <c r="C474" s="4">
        <f>_xll.SNL.Clients.Office.Excel.Functions.SPG(A474,"IQ_AVG_DILUT_SHARES_OUT","CY2023")</f>
        <v>405670000</v>
      </c>
      <c r="D474" s="5">
        <f>_xll.SNL.Clients.Office.Excel.Functions.SPG(A474, "IQ_DILUT_EPS_NORM", "CY2023")</f>
        <v>0.17199999999999999</v>
      </c>
      <c r="E474">
        <f t="shared" si="28"/>
        <v>69775.240000000005</v>
      </c>
      <c r="F474">
        <f t="shared" si="29"/>
        <v>1.5572320710814018E-2</v>
      </c>
      <c r="G474" s="11" t="s">
        <v>475</v>
      </c>
      <c r="H474" s="4" cm="1">
        <f t="array" ref="H474">_xll.SNL.Clients.Office.Excel.Functions.SPG(G474, "SP_TOTAL_REV", "CY2023")</f>
        <v>4480722</v>
      </c>
      <c r="I474" s="4">
        <f>_xll.SNL.Clients.Office.Excel.Functions.SPG(G474,"IQ_AVG_DILUT_SHARES_OUT","CY2023")</f>
        <v>405670000</v>
      </c>
      <c r="J474" s="5">
        <f>_xll.SNL.Clients.Office.Excel.Functions.SPG(G474, "IQ_DILUT_EPS_NORM", "CY2023")</f>
        <v>0.17199999999999999</v>
      </c>
      <c r="K474">
        <f t="shared" si="30"/>
        <v>69775.240000000005</v>
      </c>
      <c r="L474">
        <f t="shared" si="31"/>
        <v>1.5572320710814018E-2</v>
      </c>
    </row>
    <row r="475" spans="1:12">
      <c r="A475" s="11" t="s">
        <v>476</v>
      </c>
      <c r="B475" s="4" cm="1">
        <f t="array" ref="B475">_xll.SNL.Clients.Office.Excel.Functions.SPG(A475, "SP_TOTAL_REV", "CY2023")</f>
        <v>5021000</v>
      </c>
      <c r="C475" s="4">
        <f>_xll.SNL.Clients.Office.Excel.Functions.SPG(A475,"IQ_AVG_DILUT_SHARES_OUT","CY2023")</f>
        <v>246800000</v>
      </c>
      <c r="D475" s="5">
        <f>_xll.SNL.Clients.Office.Excel.Functions.SPG(A475, "IQ_DILUT_EPS_NORM", "CY2023")</f>
        <v>2.8439999999999999</v>
      </c>
      <c r="E475">
        <f t="shared" si="28"/>
        <v>701899.2</v>
      </c>
      <c r="F475">
        <f t="shared" si="29"/>
        <v>0.13979271061541523</v>
      </c>
      <c r="G475" s="11" t="s">
        <v>476</v>
      </c>
      <c r="H475" s="4" cm="1">
        <f t="array" ref="H475">_xll.SNL.Clients.Office.Excel.Functions.SPG(G475, "SP_TOTAL_REV", "CY2023")</f>
        <v>5021000</v>
      </c>
      <c r="I475" s="4">
        <f>_xll.SNL.Clients.Office.Excel.Functions.SPG(G475,"IQ_AVG_DILUT_SHARES_OUT","CY2023")</f>
        <v>246800000</v>
      </c>
      <c r="J475" s="5">
        <f>_xll.SNL.Clients.Office.Excel.Functions.SPG(G475, "IQ_DILUT_EPS_NORM", "CY2023")</f>
        <v>2.8439999999999999</v>
      </c>
      <c r="K475">
        <f t="shared" si="30"/>
        <v>701899.2</v>
      </c>
      <c r="L475">
        <f t="shared" si="31"/>
        <v>0.13979271061541523</v>
      </c>
    </row>
    <row r="476" spans="1:12">
      <c r="A476" s="11" t="s">
        <v>477</v>
      </c>
      <c r="B476" s="4" cm="1">
        <f t="array" ref="B476">_xll.SNL.Clients.Office.Excel.Functions.SPG(A476, "SP_TOTAL_REV", "CY2023")</f>
        <v>1493100</v>
      </c>
      <c r="C476" s="4">
        <f>_xll.SNL.Clients.Office.Excel.Functions.SPG(A476,"IQ_AVG_DILUT_SHARES_OUT","CY2023")</f>
        <v>103500000</v>
      </c>
      <c r="D476" s="5">
        <f>_xll.SNL.Clients.Office.Excel.Functions.SPG(A476, "IQ_DILUT_EPS_NORM", "CY2023")</f>
        <v>5.8970000000000002</v>
      </c>
      <c r="E476">
        <f t="shared" si="28"/>
        <v>610339.5</v>
      </c>
      <c r="F476">
        <f t="shared" si="29"/>
        <v>0.40877335744424353</v>
      </c>
      <c r="G476" s="11" t="s">
        <v>477</v>
      </c>
      <c r="H476" s="4" cm="1">
        <f t="array" ref="H476">_xll.SNL.Clients.Office.Excel.Functions.SPG(G476, "SP_TOTAL_REV", "CY2023")</f>
        <v>1493100</v>
      </c>
      <c r="I476" s="4">
        <f>_xll.SNL.Clients.Office.Excel.Functions.SPG(G476,"IQ_AVG_DILUT_SHARES_OUT","CY2023")</f>
        <v>103500000</v>
      </c>
      <c r="J476" s="5">
        <f>_xll.SNL.Clients.Office.Excel.Functions.SPG(G476, "IQ_DILUT_EPS_NORM", "CY2023")</f>
        <v>5.8970000000000002</v>
      </c>
      <c r="K476">
        <f t="shared" si="30"/>
        <v>610339.5</v>
      </c>
      <c r="L476">
        <f t="shared" si="31"/>
        <v>0.40877335744424353</v>
      </c>
    </row>
    <row r="477" spans="1:12">
      <c r="A477" s="11" t="s">
        <v>478</v>
      </c>
      <c r="B477" s="4" cm="1">
        <f t="array" ref="B477">_xll.SNL.Clients.Office.Excel.Functions.SPG(A477, "SP_TOTAL_REV", "CY2023")</f>
        <v>2681400</v>
      </c>
      <c r="C477" s="4">
        <f>_xll.SNL.Clients.Office.Excel.Functions.SPG(A477,"IQ_AVG_DILUT_SHARES_OUT","CY2023")</f>
        <v>147336159</v>
      </c>
      <c r="D477" s="5">
        <f>_xll.SNL.Clients.Office.Excel.Functions.SPG(A477, "IQ_DILUT_EPS_NORM", "CY2023")</f>
        <v>4.3689999999999998</v>
      </c>
      <c r="E477">
        <f t="shared" si="28"/>
        <v>643711.67867100006</v>
      </c>
      <c r="F477">
        <f t="shared" si="29"/>
        <v>0.2400655175173417</v>
      </c>
      <c r="G477" s="11" t="s">
        <v>478</v>
      </c>
      <c r="H477" s="4" cm="1">
        <f t="array" ref="H477">_xll.SNL.Clients.Office.Excel.Functions.SPG(G477, "SP_TOTAL_REV", "CY2023")</f>
        <v>2681400</v>
      </c>
      <c r="I477" s="4">
        <f>_xll.SNL.Clients.Office.Excel.Functions.SPG(G477,"IQ_AVG_DILUT_SHARES_OUT","CY2023")</f>
        <v>147336159</v>
      </c>
      <c r="J477" s="5">
        <f>_xll.SNL.Clients.Office.Excel.Functions.SPG(G477, "IQ_DILUT_EPS_NORM", "CY2023")</f>
        <v>4.3689999999999998</v>
      </c>
      <c r="K477">
        <f t="shared" si="30"/>
        <v>643711.67867100006</v>
      </c>
      <c r="L477">
        <f t="shared" si="31"/>
        <v>0.2400655175173417</v>
      </c>
    </row>
    <row r="478" spans="1:12">
      <c r="A478" s="11" t="s">
        <v>479</v>
      </c>
      <c r="B478" s="4" cm="1">
        <f t="array" ref="B478">_xll.SNL.Clients.Office.Excel.Functions.SPG(A478, "SP_TOTAL_REV", "CY2023")</f>
        <v>133974000</v>
      </c>
      <c r="C478" s="4">
        <f>_xll.SNL.Clients.Office.Excel.Functions.SPG(A478,"IQ_AVG_DILUT_SHARES_OUT","CY2023")</f>
        <v>4215000000</v>
      </c>
      <c r="D478" s="5">
        <f>_xll.SNL.Clients.Office.Excel.Functions.SPG(A478, "IQ_DILUT_EPS_NORM", "CY2023")</f>
        <v>3.5939999999999999</v>
      </c>
      <c r="E478">
        <f t="shared" si="28"/>
        <v>15148710</v>
      </c>
      <c r="F478">
        <f t="shared" si="29"/>
        <v>0.1130720139728604</v>
      </c>
      <c r="G478" s="11" t="s">
        <v>479</v>
      </c>
      <c r="H478" s="4" cm="1">
        <f t="array" ref="H478">_xll.SNL.Clients.Office.Excel.Functions.SPG(G478, "SP_TOTAL_REV", "CY2023")</f>
        <v>133974000</v>
      </c>
      <c r="I478" s="4">
        <f>_xll.SNL.Clients.Office.Excel.Functions.SPG(G478,"IQ_AVG_DILUT_SHARES_OUT","CY2023")</f>
        <v>4215000000</v>
      </c>
      <c r="J478" s="5">
        <f>_xll.SNL.Clients.Office.Excel.Functions.SPG(G478, "IQ_DILUT_EPS_NORM", "CY2023")</f>
        <v>3.5939999999999999</v>
      </c>
      <c r="K478">
        <f t="shared" si="30"/>
        <v>15148710</v>
      </c>
      <c r="L478">
        <f t="shared" si="31"/>
        <v>0.1130720139728604</v>
      </c>
    </row>
    <row r="479" spans="1:12">
      <c r="A479" s="11" t="s">
        <v>480</v>
      </c>
      <c r="B479" s="4" cm="1">
        <f t="array" ref="B479">_xll.SNL.Clients.Office.Excel.Functions.SPG(A479, "SP_TOTAL_REV", "CY2023")</f>
        <v>9869200</v>
      </c>
      <c r="C479" s="4">
        <f>_xll.SNL.Clients.Office.Excel.Functions.SPG(A479,"IQ_AVG_DILUT_SHARES_OUT","CY2023")</f>
        <v>260500000</v>
      </c>
      <c r="D479" s="5">
        <f>_xll.SNL.Clients.Office.Excel.Functions.SPG(A479, "IQ_DILUT_EPS_NORM", "CY2023")</f>
        <v>11.667</v>
      </c>
      <c r="E479">
        <f t="shared" si="28"/>
        <v>3039253.5</v>
      </c>
      <c r="F479">
        <f t="shared" si="29"/>
        <v>0.30795338021318852</v>
      </c>
      <c r="G479" s="11" t="s">
        <v>480</v>
      </c>
      <c r="H479" s="4" cm="1">
        <f t="array" ref="H479">_xll.SNL.Clients.Office.Excel.Functions.SPG(G479, "SP_TOTAL_REV", "CY2023")</f>
        <v>9869200</v>
      </c>
      <c r="I479" s="4">
        <f>_xll.SNL.Clients.Office.Excel.Functions.SPG(G479,"IQ_AVG_DILUT_SHARES_OUT","CY2023")</f>
        <v>260500000</v>
      </c>
      <c r="J479" s="5">
        <f>_xll.SNL.Clients.Office.Excel.Functions.SPG(G479, "IQ_DILUT_EPS_NORM", "CY2023")</f>
        <v>11.667</v>
      </c>
      <c r="K479">
        <f t="shared" si="30"/>
        <v>3039253.5</v>
      </c>
      <c r="L479">
        <f t="shared" si="31"/>
        <v>0.30795338021318852</v>
      </c>
    </row>
    <row r="480" spans="1:12">
      <c r="A480" s="11" t="s">
        <v>481</v>
      </c>
      <c r="B480" s="4" cm="1">
        <f t="array" ref="B480">_xll.SNL.Clients.Office.Excel.Functions.SPG(A480, "SP_TOTAL_REV", "CY2023")</f>
        <v>15426900</v>
      </c>
      <c r="C480" s="4">
        <f>_xll.SNL.Clients.Office.Excel.Functions.SPG(A480,"IQ_AVG_DILUT_SHARES_OUT","CY2023")</f>
        <v>1206900000</v>
      </c>
      <c r="D480" s="5">
        <f>_xll.SNL.Clients.Office.Excel.Functions.SPG(A480, "IQ_DILUT_EPS_NORM", "CY2023")</f>
        <v>0.94799999999999995</v>
      </c>
      <c r="E480">
        <f t="shared" si="28"/>
        <v>1144141.2</v>
      </c>
      <c r="F480">
        <f t="shared" si="29"/>
        <v>7.4165334577912606E-2</v>
      </c>
      <c r="G480" s="11" t="s">
        <v>481</v>
      </c>
      <c r="H480" s="4" cm="1">
        <f t="array" ref="H480">_xll.SNL.Clients.Office.Excel.Functions.SPG(G480, "SP_TOTAL_REV", "CY2023")</f>
        <v>15426900</v>
      </c>
      <c r="I480" s="4">
        <f>_xll.SNL.Clients.Office.Excel.Functions.SPG(G480,"IQ_AVG_DILUT_SHARES_OUT","CY2023")</f>
        <v>1206900000</v>
      </c>
      <c r="J480" s="5">
        <f>_xll.SNL.Clients.Office.Excel.Functions.SPG(G480, "IQ_DILUT_EPS_NORM", "CY2023")</f>
        <v>0.94799999999999995</v>
      </c>
      <c r="K480">
        <f t="shared" si="30"/>
        <v>1144141.2</v>
      </c>
      <c r="L480">
        <f t="shared" si="31"/>
        <v>7.4165334577912606E-2</v>
      </c>
    </row>
    <row r="481" spans="1:12">
      <c r="A481" s="11" t="s">
        <v>482</v>
      </c>
      <c r="B481" s="4" cm="1">
        <f t="array" ref="B481">_xll.SNL.Clients.Office.Excel.Functions.SPG(A481, "SP_TOTAL_REV", "CY2023")</f>
        <v>3641694</v>
      </c>
      <c r="C481" s="4">
        <f>_xll.SNL.Clients.Office.Excel.Functions.SPG(A481,"IQ_AVG_DILUT_SHARES_OUT","CY2023")</f>
        <v>1015776697</v>
      </c>
      <c r="D481" s="5">
        <f>_xll.SNL.Clients.Office.Excel.Functions.SPG(A481, "IQ_DILUT_EPS_NORM", "CY2023")</f>
        <v>1.528</v>
      </c>
      <c r="E481">
        <f t="shared" si="28"/>
        <v>1552106.793016</v>
      </c>
      <c r="F481">
        <f t="shared" si="29"/>
        <v>0.42620461604297338</v>
      </c>
      <c r="G481" s="11" t="s">
        <v>482</v>
      </c>
      <c r="H481" s="4" cm="1">
        <f t="array" ref="H481">_xll.SNL.Clients.Office.Excel.Functions.SPG(G481, "SP_TOTAL_REV", "CY2023")</f>
        <v>3641694</v>
      </c>
      <c r="I481" s="4">
        <f>_xll.SNL.Clients.Office.Excel.Functions.SPG(G481,"IQ_AVG_DILUT_SHARES_OUT","CY2023")</f>
        <v>1015776697</v>
      </c>
      <c r="J481" s="5">
        <f>_xll.SNL.Clients.Office.Excel.Functions.SPG(G481, "IQ_DILUT_EPS_NORM", "CY2023")</f>
        <v>1.528</v>
      </c>
      <c r="K481">
        <f t="shared" si="30"/>
        <v>1552106.793016</v>
      </c>
      <c r="L481">
        <f t="shared" si="31"/>
        <v>0.42620461604297338</v>
      </c>
    </row>
    <row r="482" spans="1:12">
      <c r="A482" s="11" t="s">
        <v>483</v>
      </c>
      <c r="B482" s="4" cm="1">
        <f t="array" ref="B482">_xll.SNL.Clients.Office.Excel.Functions.SPG(A482, "SP_TOTAL_REV", "CY2023")</f>
        <v>33351000</v>
      </c>
      <c r="C482" s="4">
        <f>_xll.SNL.Clients.Office.Excel.Functions.SPG(A482,"IQ_AVG_DILUT_SHARES_OUT","CY2023")</f>
        <v>2070750000</v>
      </c>
      <c r="D482" s="5">
        <f>_xll.SNL.Clients.Office.Excel.Functions.SPG(A482, "IQ_DILUT_EPS_NORM", "CY2023")</f>
        <v>6.8419999999999996</v>
      </c>
      <c r="E482">
        <f t="shared" si="28"/>
        <v>14168071.5</v>
      </c>
      <c r="F482">
        <f t="shared" si="29"/>
        <v>0.42481699199424305</v>
      </c>
      <c r="G482" s="11" t="s">
        <v>483</v>
      </c>
      <c r="H482" s="4" cm="1">
        <f t="array" ref="H482">_xll.SNL.Clients.Office.Excel.Functions.SPG(G482, "SP_TOTAL_REV", "CY2023")</f>
        <v>33351000</v>
      </c>
      <c r="I482" s="4">
        <f>_xll.SNL.Clients.Office.Excel.Functions.SPG(G482,"IQ_AVG_DILUT_SHARES_OUT","CY2023")</f>
        <v>2070750000</v>
      </c>
      <c r="J482" s="5">
        <f>_xll.SNL.Clients.Office.Excel.Functions.SPG(G482, "IQ_DILUT_EPS_NORM", "CY2023")</f>
        <v>6.8419999999999996</v>
      </c>
      <c r="K482">
        <f t="shared" si="30"/>
        <v>14168071.5</v>
      </c>
      <c r="L482">
        <f t="shared" si="31"/>
        <v>0.42481699199424305</v>
      </c>
    </row>
    <row r="483" spans="1:12">
      <c r="A483" s="11" t="s">
        <v>484</v>
      </c>
      <c r="B483" s="4" cm="1">
        <f t="array" ref="B483">_xll.SNL.Clients.Office.Excel.Functions.SPG(A483, "SP_TOTAL_REV", "CY2023")</f>
        <v>14779000</v>
      </c>
      <c r="C483" s="4">
        <f>_xll.SNL.Clients.Office.Excel.Functions.SPG(A483,"IQ_AVG_DILUT_SHARES_OUT","CY2023")</f>
        <v>375193110</v>
      </c>
      <c r="D483" s="5">
        <f>_xll.SNL.Clients.Office.Excel.Functions.SPG(A483, "IQ_DILUT_EPS_NORM", "CY2023")</f>
        <v>3.4380000000000002</v>
      </c>
      <c r="E483">
        <f t="shared" si="28"/>
        <v>1289913.91218</v>
      </c>
      <c r="F483">
        <f t="shared" si="29"/>
        <v>8.7280188928885574E-2</v>
      </c>
      <c r="G483" s="11" t="s">
        <v>484</v>
      </c>
      <c r="H483" s="4" cm="1">
        <f t="array" ref="H483">_xll.SNL.Clients.Office.Excel.Functions.SPG(G483, "SP_TOTAL_REV", "CY2023")</f>
        <v>14779000</v>
      </c>
      <c r="I483" s="4">
        <f>_xll.SNL.Clients.Office.Excel.Functions.SPG(G483,"IQ_AVG_DILUT_SHARES_OUT","CY2023")</f>
        <v>375193110</v>
      </c>
      <c r="J483" s="5">
        <f>_xll.SNL.Clients.Office.Excel.Functions.SPG(G483, "IQ_DILUT_EPS_NORM", "CY2023")</f>
        <v>3.4380000000000002</v>
      </c>
      <c r="K483">
        <f t="shared" si="30"/>
        <v>1289913.91218</v>
      </c>
      <c r="L483">
        <f t="shared" si="31"/>
        <v>8.7280188928885574E-2</v>
      </c>
    </row>
    <row r="484" spans="1:12">
      <c r="A484" s="11" t="s">
        <v>485</v>
      </c>
      <c r="B484" s="4" cm="1">
        <f t="array" ref="B484">_xll.SNL.Clients.Office.Excel.Functions.SPG(A484, "SP_TOTAL_REV", "CY2023")</f>
        <v>7781900</v>
      </c>
      <c r="C484" s="4">
        <f>_xll.SNL.Clients.Office.Excel.Functions.SPG(A484,"IQ_AVG_DILUT_SHARES_OUT","CY2023")</f>
        <v>133700000</v>
      </c>
      <c r="D484" s="5">
        <f>_xll.SNL.Clients.Office.Excel.Functions.SPG(A484, "IQ_DILUT_EPS_NORM", "CY2023")</f>
        <v>5.6269999999999998</v>
      </c>
      <c r="E484">
        <f t="shared" si="28"/>
        <v>752329.9</v>
      </c>
      <c r="F484">
        <f t="shared" si="29"/>
        <v>9.6676891247638758E-2</v>
      </c>
      <c r="G484" s="11" t="s">
        <v>485</v>
      </c>
      <c r="H484" s="4" cm="1">
        <f t="array" ref="H484">_xll.SNL.Clients.Office.Excel.Functions.SPG(G484, "SP_TOTAL_REV", "CY2023")</f>
        <v>7781900</v>
      </c>
      <c r="I484" s="4">
        <f>_xll.SNL.Clients.Office.Excel.Functions.SPG(G484,"IQ_AVG_DILUT_SHARES_OUT","CY2023")</f>
        <v>133700000</v>
      </c>
      <c r="J484" s="5">
        <f>_xll.SNL.Clients.Office.Excel.Functions.SPG(G484, "IQ_DILUT_EPS_NORM", "CY2023")</f>
        <v>5.6269999999999998</v>
      </c>
      <c r="K484">
        <f t="shared" si="30"/>
        <v>752329.9</v>
      </c>
      <c r="L484">
        <f t="shared" si="31"/>
        <v>9.6676891247638758E-2</v>
      </c>
    </row>
    <row r="485" spans="1:12">
      <c r="A485" s="11" t="s">
        <v>486</v>
      </c>
      <c r="B485" s="4" cm="1">
        <f t="array" ref="B485">_xll.SNL.Clients.Office.Excel.Functions.SPG(A485, "SP_TOTAL_REV", "CY2023")</f>
        <v>12142938</v>
      </c>
      <c r="C485" s="4">
        <f>_xll.SNL.Clients.Office.Excel.Functions.SPG(A485,"IQ_AVG_DILUT_SHARES_OUT","CY2023")</f>
        <v>409947000</v>
      </c>
      <c r="D485" s="5">
        <f>_xll.SNL.Clients.Office.Excel.Functions.SPG(A485, "IQ_DILUT_EPS_NORM", "CY2023")</f>
        <v>2.669</v>
      </c>
      <c r="E485">
        <f t="shared" si="28"/>
        <v>1094148.5430000001</v>
      </c>
      <c r="F485">
        <f t="shared" si="29"/>
        <v>9.0105750601707765E-2</v>
      </c>
      <c r="G485" s="11" t="s">
        <v>486</v>
      </c>
      <c r="H485" s="4" cm="1">
        <f t="array" ref="H485">_xll.SNL.Clients.Office.Excel.Functions.SPG(G485, "SP_TOTAL_REV", "CY2023")</f>
        <v>12142938</v>
      </c>
      <c r="I485" s="4">
        <f>_xll.SNL.Clients.Office.Excel.Functions.SPG(G485,"IQ_AVG_DILUT_SHARES_OUT","CY2023")</f>
        <v>409947000</v>
      </c>
      <c r="J485" s="5">
        <f>_xll.SNL.Clients.Office.Excel.Functions.SPG(G485, "IQ_DILUT_EPS_NORM", "CY2023")</f>
        <v>2.669</v>
      </c>
      <c r="K485">
        <f t="shared" si="30"/>
        <v>1094148.5430000001</v>
      </c>
      <c r="L485">
        <f t="shared" si="31"/>
        <v>9.0105750601707765E-2</v>
      </c>
    </row>
    <row r="486" spans="1:12">
      <c r="A486" s="11" t="s">
        <v>487</v>
      </c>
      <c r="B486" s="4" cm="1">
        <f t="array" ref="B486">_xll.SNL.Clients.Office.Excel.Functions.SPG(A486, "SP_TOTAL_REV", "CY2023")</f>
        <v>16478000</v>
      </c>
      <c r="C486" s="4">
        <f>_xll.SNL.Clients.Office.Excel.Functions.SPG(A486,"IQ_AVG_DILUT_SHARES_OUT","CY2023")</f>
        <v>50100000</v>
      </c>
      <c r="D486" s="5">
        <f>_xll.SNL.Clients.Office.Excel.Functions.SPG(A486, "IQ_DILUT_EPS_NORM", "CY2023")</f>
        <v>30.035</v>
      </c>
      <c r="E486">
        <f t="shared" si="28"/>
        <v>1504753.5</v>
      </c>
      <c r="F486">
        <f t="shared" si="29"/>
        <v>9.1318940405389001E-2</v>
      </c>
      <c r="G486" s="11" t="s">
        <v>487</v>
      </c>
      <c r="H486" s="4" cm="1">
        <f t="array" ref="H486">_xll.SNL.Clients.Office.Excel.Functions.SPG(G486, "SP_TOTAL_REV", "CY2023")</f>
        <v>16478000</v>
      </c>
      <c r="I486" s="4">
        <f>_xll.SNL.Clients.Office.Excel.Functions.SPG(G486,"IQ_AVG_DILUT_SHARES_OUT","CY2023")</f>
        <v>50100000</v>
      </c>
      <c r="J486" s="5">
        <f>_xll.SNL.Clients.Office.Excel.Functions.SPG(G486, "IQ_DILUT_EPS_NORM", "CY2023")</f>
        <v>30.035</v>
      </c>
      <c r="K486">
        <f t="shared" si="30"/>
        <v>1504753.5</v>
      </c>
      <c r="L486">
        <f t="shared" si="31"/>
        <v>9.1318940405389001E-2</v>
      </c>
    </row>
    <row r="487" spans="1:12">
      <c r="A487" s="11" t="s">
        <v>488</v>
      </c>
      <c r="B487" s="4" cm="1">
        <f t="array" ref="B487">_xll.SNL.Clients.Office.Excel.Functions.SPG(A487, "SP_TOTAL_REV", "CY2023")</f>
        <v>142406000</v>
      </c>
      <c r="C487" s="4">
        <f>_xll.SNL.Clients.Office.Excel.Functions.SPG(A487,"IQ_AVG_DILUT_SHARES_OUT","CY2023")</f>
        <v>863050000</v>
      </c>
      <c r="D487" s="5">
        <f>_xll.SNL.Clients.Office.Excel.Functions.SPG(A487, "IQ_DILUT_EPS_NORM", "CY2023")</f>
        <v>1.018</v>
      </c>
      <c r="E487">
        <f t="shared" si="28"/>
        <v>878584.9</v>
      </c>
      <c r="F487">
        <f t="shared" si="29"/>
        <v>6.1695778267769619E-3</v>
      </c>
      <c r="G487" s="11" t="s">
        <v>488</v>
      </c>
      <c r="H487" s="4" cm="1">
        <f t="array" ref="H487">_xll.SNL.Clients.Office.Excel.Functions.SPG(G487, "SP_TOTAL_REV", "CY2023")</f>
        <v>142406000</v>
      </c>
      <c r="I487" s="4">
        <f>_xll.SNL.Clients.Office.Excel.Functions.SPG(G487,"IQ_AVG_DILUT_SHARES_OUT","CY2023")</f>
        <v>863050000</v>
      </c>
      <c r="J487" s="5">
        <f>_xll.SNL.Clients.Office.Excel.Functions.SPG(G487, "IQ_DILUT_EPS_NORM", "CY2023")</f>
        <v>1.018</v>
      </c>
      <c r="K487">
        <f t="shared" si="30"/>
        <v>878584.9</v>
      </c>
      <c r="L487">
        <f t="shared" si="31"/>
        <v>6.1695778267769619E-3</v>
      </c>
    </row>
    <row r="488" spans="1:12">
      <c r="A488" s="11" t="s">
        <v>489</v>
      </c>
      <c r="B488" s="4" cm="1">
        <f t="array" ref="B488">_xll.SNL.Clients.Office.Excel.Functions.SPG(A488, "SP_TOTAL_REV", "CY2023")</f>
        <v>648125000</v>
      </c>
      <c r="C488" s="4">
        <f>_xll.SNL.Clients.Office.Excel.Functions.SPG(A488,"IQ_AVG_DILUT_SHARES_OUT","CY2023")</f>
        <v>8108000000</v>
      </c>
      <c r="D488" s="5">
        <f>_xll.SNL.Clients.Office.Excel.Functions.SPG(A488, "IQ_DILUT_EPS_NORM", "CY2023")</f>
        <v>1.837</v>
      </c>
      <c r="E488">
        <f t="shared" si="28"/>
        <v>14894396</v>
      </c>
      <c r="F488">
        <f t="shared" si="29"/>
        <v>2.2980745998071359E-2</v>
      </c>
      <c r="G488" s="11" t="s">
        <v>489</v>
      </c>
      <c r="H488" s="4" cm="1">
        <f t="array" ref="H488">_xll.SNL.Clients.Office.Excel.Functions.SPG(G488, "SP_TOTAL_REV", "CY2023")</f>
        <v>648125000</v>
      </c>
      <c r="I488" s="4">
        <f>_xll.SNL.Clients.Office.Excel.Functions.SPG(G488,"IQ_AVG_DILUT_SHARES_OUT","CY2023")</f>
        <v>8108000000</v>
      </c>
      <c r="J488" s="5">
        <f>_xll.SNL.Clients.Office.Excel.Functions.SPG(G488, "IQ_DILUT_EPS_NORM", "CY2023")</f>
        <v>1.837</v>
      </c>
      <c r="K488">
        <f t="shared" si="30"/>
        <v>14894396</v>
      </c>
      <c r="L488">
        <f t="shared" si="31"/>
        <v>2.2980745998071359E-2</v>
      </c>
    </row>
    <row r="489" spans="1:12">
      <c r="A489" s="11" t="s">
        <v>490</v>
      </c>
      <c r="B489" s="4" cm="1">
        <f t="array" ref="B489">_xll.SNL.Clients.Office.Excel.Functions.SPG(A489, "SP_TOTAL_REV", "CY2023")</f>
        <v>41321000</v>
      </c>
      <c r="C489" s="4">
        <f>_xll.SNL.Clients.Office.Excel.Functions.SPG(A489,"IQ_AVG_DILUT_SHARES_OUT","CY2023")</f>
        <v>2436000000</v>
      </c>
      <c r="D489" s="5">
        <f>_xll.SNL.Clients.Office.Excel.Functions.SPG(A489, "IQ_DILUT_EPS_NORM", "CY2023")</f>
        <v>-0.74</v>
      </c>
      <c r="E489">
        <f t="shared" si="28"/>
        <v>-1802640</v>
      </c>
      <c r="F489">
        <f t="shared" si="29"/>
        <v>-4.3625275283754025E-2</v>
      </c>
      <c r="G489" s="11" t="s">
        <v>490</v>
      </c>
      <c r="H489" s="4" cm="1">
        <f t="array" ref="H489">_xll.SNL.Clients.Office.Excel.Functions.SPG(G489, "SP_TOTAL_REV", "CY2023")</f>
        <v>41321000</v>
      </c>
      <c r="I489" s="4">
        <f>_xll.SNL.Clients.Office.Excel.Functions.SPG(G489,"IQ_AVG_DILUT_SHARES_OUT","CY2023")</f>
        <v>2436000000</v>
      </c>
      <c r="J489" s="5">
        <f>_xll.SNL.Clients.Office.Excel.Functions.SPG(G489, "IQ_DILUT_EPS_NORM", "CY2023")</f>
        <v>-0.74</v>
      </c>
      <c r="K489">
        <f t="shared" si="30"/>
        <v>-1802640</v>
      </c>
      <c r="L489">
        <f t="shared" si="31"/>
        <v>-4.3625275283754025E-2</v>
      </c>
    </row>
    <row r="490" spans="1:12">
      <c r="A490" s="11" t="s">
        <v>491</v>
      </c>
      <c r="B490" s="4" cm="1">
        <f t="array" ref="B490">_xll.SNL.Clients.Office.Excel.Functions.SPG(A490, "SP_TOTAL_REV", "CY2023")</f>
        <v>20426000</v>
      </c>
      <c r="C490" s="4">
        <f>_xll.SNL.Clients.Office.Excel.Functions.SPG(A490,"IQ_AVG_DILUT_SHARES_OUT","CY2023")</f>
        <v>406900000</v>
      </c>
      <c r="D490" s="5">
        <f>_xll.SNL.Clients.Office.Excel.Functions.SPG(A490, "IQ_DILUT_EPS_NORM", "CY2023")</f>
        <v>5.09</v>
      </c>
      <c r="E490">
        <f t="shared" si="28"/>
        <v>2071121</v>
      </c>
      <c r="F490">
        <f t="shared" si="29"/>
        <v>0.10139630862626065</v>
      </c>
      <c r="G490" s="11" t="s">
        <v>491</v>
      </c>
      <c r="H490" s="4" cm="1">
        <f t="array" ref="H490">_xll.SNL.Clients.Office.Excel.Functions.SPG(G490, "SP_TOTAL_REV", "CY2023")</f>
        <v>20426000</v>
      </c>
      <c r="I490" s="4">
        <f>_xll.SNL.Clients.Office.Excel.Functions.SPG(G490,"IQ_AVG_DILUT_SHARES_OUT","CY2023")</f>
        <v>406900000</v>
      </c>
      <c r="J490" s="5">
        <f>_xll.SNL.Clients.Office.Excel.Functions.SPG(G490, "IQ_DILUT_EPS_NORM", "CY2023")</f>
        <v>5.09</v>
      </c>
      <c r="K490">
        <f t="shared" si="30"/>
        <v>2071121</v>
      </c>
      <c r="L490">
        <f t="shared" si="31"/>
        <v>0.10139630862626065</v>
      </c>
    </row>
    <row r="491" spans="1:12">
      <c r="A491" s="11" t="s">
        <v>492</v>
      </c>
      <c r="B491" s="4" cm="1">
        <f t="array" ref="B491">_xll.SNL.Clients.Office.Excel.Functions.SPG(A491, "SP_TOTAL_REV", "CY2023")</f>
        <v>2956416</v>
      </c>
      <c r="C491" s="4">
        <f>_xll.SNL.Clients.Office.Excel.Functions.SPG(A491,"IQ_AVG_DILUT_SHARES_OUT","CY2023")</f>
        <v>59270000</v>
      </c>
      <c r="D491" s="5">
        <f>_xll.SNL.Clients.Office.Excel.Functions.SPG(A491, "IQ_DILUT_EPS_NORM", "CY2023")</f>
        <v>8.1750000000000007</v>
      </c>
      <c r="E491">
        <f t="shared" si="28"/>
        <v>484532.25000000006</v>
      </c>
      <c r="F491">
        <f t="shared" si="29"/>
        <v>0.16389176962917265</v>
      </c>
      <c r="G491" s="11" t="s">
        <v>492</v>
      </c>
      <c r="H491" s="4" cm="1">
        <f t="array" ref="H491">_xll.SNL.Clients.Office.Excel.Functions.SPG(G491, "SP_TOTAL_REV", "CY2023")</f>
        <v>2956416</v>
      </c>
      <c r="I491" s="4">
        <f>_xll.SNL.Clients.Office.Excel.Functions.SPG(G491,"IQ_AVG_DILUT_SHARES_OUT","CY2023")</f>
        <v>59270000</v>
      </c>
      <c r="J491" s="5">
        <f>_xll.SNL.Clients.Office.Excel.Functions.SPG(G491, "IQ_DILUT_EPS_NORM", "CY2023")</f>
        <v>8.1750000000000007</v>
      </c>
      <c r="K491">
        <f t="shared" si="30"/>
        <v>484532.25000000006</v>
      </c>
      <c r="L491">
        <f t="shared" si="31"/>
        <v>0.16389176962917265</v>
      </c>
    </row>
    <row r="492" spans="1:12">
      <c r="A492" s="11" t="s">
        <v>493</v>
      </c>
      <c r="B492" s="4" cm="1">
        <f t="array" ref="B492">_xll.SNL.Clients.Office.Excel.Functions.SPG(A492, "SP_TOTAL_REV", "CY2023")</f>
        <v>8893000</v>
      </c>
      <c r="C492" s="4">
        <f>_xll.SNL.Clients.Office.Excel.Functions.SPG(A492,"IQ_AVG_DILUT_SHARES_OUT","CY2023")</f>
        <v>315900000</v>
      </c>
      <c r="D492" s="5">
        <f>_xll.SNL.Clients.Office.Excel.Functions.SPG(A492, "IQ_DILUT_EPS_NORM", "CY2023")</f>
        <v>3.395</v>
      </c>
      <c r="E492">
        <f t="shared" si="28"/>
        <v>1072480.5</v>
      </c>
      <c r="F492">
        <f t="shared" si="29"/>
        <v>0.1205982795457101</v>
      </c>
      <c r="G492" s="11" t="s">
        <v>493</v>
      </c>
      <c r="H492" s="4" cm="1">
        <f t="array" ref="H492">_xll.SNL.Clients.Office.Excel.Functions.SPG(G492, "SP_TOTAL_REV", "CY2023")</f>
        <v>8893000</v>
      </c>
      <c r="I492" s="4">
        <f>_xll.SNL.Clients.Office.Excel.Functions.SPG(G492,"IQ_AVG_DILUT_SHARES_OUT","CY2023")</f>
        <v>315900000</v>
      </c>
      <c r="J492" s="5">
        <f>_xll.SNL.Clients.Office.Excel.Functions.SPG(G492, "IQ_DILUT_EPS_NORM", "CY2023")</f>
        <v>3.395</v>
      </c>
      <c r="K492">
        <f t="shared" si="30"/>
        <v>1072480.5</v>
      </c>
      <c r="L492">
        <f t="shared" si="31"/>
        <v>0.1205982795457101</v>
      </c>
    </row>
    <row r="493" spans="1:12">
      <c r="A493" s="11" t="s">
        <v>494</v>
      </c>
      <c r="B493" s="4" cm="1">
        <f t="array" ref="B493">_xll.SNL.Clients.Office.Excel.Functions.SPG(A493, "SP_TOTAL_REV", "CY2023")</f>
        <v>82597000</v>
      </c>
      <c r="C493" s="4">
        <f>_xll.SNL.Clients.Office.Excel.Functions.SPG(A493,"IQ_AVG_DILUT_SHARES_OUT","CY2023")</f>
        <v>3720400000</v>
      </c>
      <c r="D493" s="5">
        <f>_xll.SNL.Clients.Office.Excel.Functions.SPG(A493, "IQ_DILUT_EPS_NORM", "CY2023")</f>
        <v>4.0140000000000002</v>
      </c>
      <c r="E493">
        <f t="shared" si="28"/>
        <v>14933685.6</v>
      </c>
      <c r="F493">
        <f t="shared" si="29"/>
        <v>0.18080179183263315</v>
      </c>
      <c r="G493" s="11" t="s">
        <v>494</v>
      </c>
      <c r="H493" s="4" cm="1">
        <f t="array" ref="H493">_xll.SNL.Clients.Office.Excel.Functions.SPG(G493, "SP_TOTAL_REV", "CY2023")</f>
        <v>82597000</v>
      </c>
      <c r="I493" s="4">
        <f>_xll.SNL.Clients.Office.Excel.Functions.SPG(G493,"IQ_AVG_DILUT_SHARES_OUT","CY2023")</f>
        <v>3720400000</v>
      </c>
      <c r="J493" s="5">
        <f>_xll.SNL.Clients.Office.Excel.Functions.SPG(G493, "IQ_DILUT_EPS_NORM", "CY2023")</f>
        <v>4.0140000000000002</v>
      </c>
      <c r="K493">
        <f t="shared" si="30"/>
        <v>14933685.6</v>
      </c>
      <c r="L493">
        <f t="shared" si="31"/>
        <v>0.18080179183263315</v>
      </c>
    </row>
    <row r="494" spans="1:12">
      <c r="A494" s="11" t="s">
        <v>495</v>
      </c>
      <c r="B494" s="4" cm="1">
        <f t="array" ref="B494">_xll.SNL.Clients.Office.Excel.Functions.SPG(A494, "SP_TOTAL_REV", "CY2023")</f>
        <v>6554361</v>
      </c>
      <c r="C494" s="4">
        <f>_xll.SNL.Clients.Office.Excel.Functions.SPG(A494,"IQ_AVG_DILUT_SHARES_OUT","CY2023")</f>
        <v>518701000</v>
      </c>
      <c r="D494" s="5">
        <f>_xll.SNL.Clients.Office.Excel.Functions.SPG(A494, "IQ_DILUT_EPS_NORM", "CY2023")</f>
        <v>0.39200000000000002</v>
      </c>
      <c r="E494">
        <f t="shared" si="28"/>
        <v>203330.79199999999</v>
      </c>
      <c r="F494">
        <f t="shared" si="29"/>
        <v>3.1022214369943919E-2</v>
      </c>
      <c r="G494" s="11" t="s">
        <v>495</v>
      </c>
      <c r="H494" s="4" cm="1">
        <f t="array" ref="H494">_xll.SNL.Clients.Office.Excel.Functions.SPG(G494, "SP_TOTAL_REV", "CY2023")</f>
        <v>6554361</v>
      </c>
      <c r="I494" s="4">
        <f>_xll.SNL.Clients.Office.Excel.Functions.SPG(G494,"IQ_AVG_DILUT_SHARES_OUT","CY2023")</f>
        <v>518701000</v>
      </c>
      <c r="J494" s="5">
        <f>_xll.SNL.Clients.Office.Excel.Functions.SPG(G494, "IQ_DILUT_EPS_NORM", "CY2023")</f>
        <v>0.39200000000000002</v>
      </c>
      <c r="K494">
        <f t="shared" si="30"/>
        <v>203330.79199999999</v>
      </c>
      <c r="L494">
        <f t="shared" si="31"/>
        <v>3.1022214369943919E-2</v>
      </c>
    </row>
    <row r="495" spans="1:12">
      <c r="A495" s="11" t="s">
        <v>496</v>
      </c>
      <c r="B495" s="4" cm="1">
        <f t="array" ref="B495">_xll.SNL.Clients.Office.Excel.Functions.SPG(A495, "SP_TOTAL_REV", "CY2023")</f>
        <v>2949800</v>
      </c>
      <c r="C495" s="4">
        <f>_xll.SNL.Clients.Office.Excel.Functions.SPG(A495,"IQ_AVG_DILUT_SHARES_OUT","CY2023")</f>
        <v>75300000</v>
      </c>
      <c r="D495" s="5">
        <f>_xll.SNL.Clients.Office.Excel.Functions.SPG(A495, "IQ_DILUT_EPS_NORM", "CY2023")</f>
        <v>6.1239999999999997</v>
      </c>
      <c r="E495">
        <f t="shared" si="28"/>
        <v>461137.2</v>
      </c>
      <c r="F495">
        <f t="shared" si="29"/>
        <v>0.15632829344362331</v>
      </c>
      <c r="G495" s="11" t="s">
        <v>496</v>
      </c>
      <c r="H495" s="4" cm="1">
        <f t="array" ref="H495">_xll.SNL.Clients.Office.Excel.Functions.SPG(G495, "SP_TOTAL_REV", "CY2023")</f>
        <v>2949800</v>
      </c>
      <c r="I495" s="4">
        <f>_xll.SNL.Clients.Office.Excel.Functions.SPG(G495,"IQ_AVG_DILUT_SHARES_OUT","CY2023")</f>
        <v>75300000</v>
      </c>
      <c r="J495" s="5">
        <f>_xll.SNL.Clients.Office.Excel.Functions.SPG(G495, "IQ_DILUT_EPS_NORM", "CY2023")</f>
        <v>6.1239999999999997</v>
      </c>
      <c r="K495">
        <f t="shared" si="30"/>
        <v>461137.2</v>
      </c>
      <c r="L495">
        <f t="shared" si="31"/>
        <v>0.15632829344362331</v>
      </c>
    </row>
    <row r="496" spans="1:12">
      <c r="A496" s="11" t="s">
        <v>497</v>
      </c>
      <c r="B496" s="4" cm="1">
        <f t="array" ref="B496">_xll.SNL.Clients.Office.Excel.Functions.SPG(A496, "SP_TOTAL_REV", "CY2023")</f>
        <v>11257000</v>
      </c>
      <c r="C496" s="4">
        <f>_xll.SNL.Clients.Office.Excel.Functions.SPG(A496,"IQ_AVG_DILUT_SHARES_OUT","CY2023")</f>
        <v>321000000</v>
      </c>
      <c r="D496" s="5">
        <f>_xll.SNL.Clients.Office.Excel.Functions.SPG(A496, "IQ_DILUT_EPS_NORM", "CY2023")</f>
        <v>-3.97</v>
      </c>
      <c r="E496">
        <f t="shared" si="28"/>
        <v>-1274370</v>
      </c>
      <c r="F496">
        <f t="shared" si="29"/>
        <v>-0.11320689348849605</v>
      </c>
      <c r="G496" s="11" t="s">
        <v>497</v>
      </c>
      <c r="H496" s="4" cm="1">
        <f t="array" ref="H496">_xll.SNL.Clients.Office.Excel.Functions.SPG(G496, "SP_TOTAL_REV", "CY2023")</f>
        <v>11257000</v>
      </c>
      <c r="I496" s="4">
        <f>_xll.SNL.Clients.Office.Excel.Functions.SPG(G496,"IQ_AVG_DILUT_SHARES_OUT","CY2023")</f>
        <v>321000000</v>
      </c>
      <c r="J496" s="5">
        <f>_xll.SNL.Clients.Office.Excel.Functions.SPG(G496, "IQ_DILUT_EPS_NORM", "CY2023")</f>
        <v>-3.97</v>
      </c>
      <c r="K496">
        <f t="shared" si="30"/>
        <v>-1274370</v>
      </c>
      <c r="L496">
        <f t="shared" si="31"/>
        <v>-0.11320689348849605</v>
      </c>
    </row>
    <row r="497" spans="1:12">
      <c r="A497" s="11" t="s">
        <v>498</v>
      </c>
      <c r="B497" s="4" cm="1">
        <f t="array" ref="B497">_xll.SNL.Clients.Office.Excel.Functions.SPG(A497, "SP_TOTAL_REV", "CY2023")</f>
        <v>9677000</v>
      </c>
      <c r="C497" s="4">
        <f>_xll.SNL.Clients.Office.Excel.Functions.SPG(A497,"IQ_AVG_DILUT_SHARES_OUT","CY2023")</f>
        <v>179500000</v>
      </c>
      <c r="D497" s="5">
        <f>_xll.SNL.Clients.Office.Excel.Functions.SPG(A497, "IQ_DILUT_EPS_NORM", "CY2023")</f>
        <v>3.827</v>
      </c>
      <c r="E497">
        <f t="shared" si="28"/>
        <v>686946.5</v>
      </c>
      <c r="F497">
        <f t="shared" si="29"/>
        <v>7.0987547793737726E-2</v>
      </c>
      <c r="G497" s="11" t="s">
        <v>498</v>
      </c>
      <c r="H497" s="4" cm="1">
        <f t="array" ref="H497">_xll.SNL.Clients.Office.Excel.Functions.SPG(G497, "SP_TOTAL_REV", "CY2023")</f>
        <v>9677000</v>
      </c>
      <c r="I497" s="4">
        <f>_xll.SNL.Clients.Office.Excel.Functions.SPG(G497,"IQ_AVG_DILUT_SHARES_OUT","CY2023")</f>
        <v>179500000</v>
      </c>
      <c r="J497" s="5">
        <f>_xll.SNL.Clients.Office.Excel.Functions.SPG(G497, "IQ_DILUT_EPS_NORM", "CY2023")</f>
        <v>3.827</v>
      </c>
      <c r="K497">
        <f t="shared" si="30"/>
        <v>686946.5</v>
      </c>
      <c r="L497">
        <f t="shared" si="31"/>
        <v>7.0987547793737726E-2</v>
      </c>
    </row>
    <row r="498" spans="1:12">
      <c r="A498" s="11" t="s">
        <v>499</v>
      </c>
      <c r="B498" s="4" cm="1">
        <f t="array" ref="B498">_xll.SNL.Clients.Office.Excel.Functions.SPG(A498, "SP_TOTAL_REV", "CY2023")</f>
        <v>7721000</v>
      </c>
      <c r="C498" s="4">
        <f>_xll.SNL.Clients.Office.Excel.Functions.SPG(A498,"IQ_AVG_DILUT_SHARES_OUT","CY2023")</f>
        <v>732222000</v>
      </c>
      <c r="D498" s="5">
        <f>_xll.SNL.Clients.Office.Excel.Functions.SPG(A498, "IQ_DILUT_EPS_NORM", "CY2023")</f>
        <v>0.73599999999999999</v>
      </c>
      <c r="E498">
        <f t="shared" si="28"/>
        <v>538915.39199999999</v>
      </c>
      <c r="F498">
        <f t="shared" si="29"/>
        <v>6.9798651988084451E-2</v>
      </c>
      <c r="G498" s="11" t="s">
        <v>499</v>
      </c>
      <c r="H498" s="4" cm="1">
        <f t="array" ref="H498">_xll.SNL.Clients.Office.Excel.Functions.SPG(G498, "SP_TOTAL_REV", "CY2023")</f>
        <v>7721000</v>
      </c>
      <c r="I498" s="4">
        <f>_xll.SNL.Clients.Office.Excel.Functions.SPG(G498,"IQ_AVG_DILUT_SHARES_OUT","CY2023")</f>
        <v>732222000</v>
      </c>
      <c r="J498" s="5">
        <f>_xll.SNL.Clients.Office.Excel.Functions.SPG(G498, "IQ_DILUT_EPS_NORM", "CY2023")</f>
        <v>0.73599999999999999</v>
      </c>
      <c r="K498">
        <f t="shared" si="30"/>
        <v>538915.39199999999</v>
      </c>
      <c r="L498">
        <f t="shared" si="31"/>
        <v>6.9798651988084451E-2</v>
      </c>
    </row>
    <row r="499" spans="1:12">
      <c r="A499" s="11" t="s">
        <v>500</v>
      </c>
      <c r="B499" s="4" cm="1">
        <f t="array" ref="B499">_xll.SNL.Clients.Office.Excel.Functions.SPG(A499, "SP_TOTAL_REV", "CY2023")</f>
        <v>9632000</v>
      </c>
      <c r="C499" s="4">
        <f>_xll.SNL.Clients.Office.Excel.Functions.SPG(A499,"IQ_AVG_DILUT_SHARES_OUT","CY2023")</f>
        <v>106000000</v>
      </c>
      <c r="D499" s="5">
        <f>_xll.SNL.Clients.Office.Excel.Functions.SPG(A499, "IQ_DILUT_EPS_NORM", "CY2023")</f>
        <v>9.8800000000000008</v>
      </c>
      <c r="E499">
        <f t="shared" si="28"/>
        <v>1047280.0000000001</v>
      </c>
      <c r="F499">
        <f t="shared" si="29"/>
        <v>0.10872923588039868</v>
      </c>
      <c r="G499" s="11" t="s">
        <v>500</v>
      </c>
      <c r="H499" s="4" cm="1">
        <f t="array" ref="H499">_xll.SNL.Clients.Office.Excel.Functions.SPG(G499, "SP_TOTAL_REV", "CY2023")</f>
        <v>9632000</v>
      </c>
      <c r="I499" s="4">
        <f>_xll.SNL.Clients.Office.Excel.Functions.SPG(G499,"IQ_AVG_DILUT_SHARES_OUT","CY2023")</f>
        <v>106000000</v>
      </c>
      <c r="J499" s="5">
        <f>_xll.SNL.Clients.Office.Excel.Functions.SPG(G499, "IQ_DILUT_EPS_NORM", "CY2023")</f>
        <v>9.8800000000000008</v>
      </c>
      <c r="K499">
        <f t="shared" si="30"/>
        <v>1047280.0000000001</v>
      </c>
      <c r="L499">
        <f t="shared" si="31"/>
        <v>0.10872923588039868</v>
      </c>
    </row>
    <row r="500" spans="1:12">
      <c r="A500" s="11" t="s">
        <v>501</v>
      </c>
      <c r="B500" s="4" cm="1">
        <f t="array" ref="B500">_xll.SNL.Clients.Office.Excel.Functions.SPG(A500, "SP_TOTAL_REV", "CY2023")</f>
        <v>7259000</v>
      </c>
      <c r="C500" s="4">
        <f>_xll.SNL.Clients.Office.Excel.Functions.SPG(A500,"IQ_AVG_DILUT_SHARES_OUT","CY2023")</f>
        <v>265285000</v>
      </c>
      <c r="D500" s="5">
        <f>_xll.SNL.Clients.Office.Excel.Functions.SPG(A500, "IQ_DILUT_EPS_NORM", "CY2023")</f>
        <v>0.89500000000000002</v>
      </c>
      <c r="E500">
        <f t="shared" si="28"/>
        <v>237430.07500000001</v>
      </c>
      <c r="F500">
        <f t="shared" si="29"/>
        <v>3.2708372365339577E-2</v>
      </c>
      <c r="G500" s="11" t="s">
        <v>501</v>
      </c>
      <c r="H500" s="4" cm="1">
        <f t="array" ref="H500">_xll.SNL.Clients.Office.Excel.Functions.SPG(G500, "SP_TOTAL_REV", "CY2023")</f>
        <v>7259000</v>
      </c>
      <c r="I500" s="4">
        <f>_xll.SNL.Clients.Office.Excel.Functions.SPG(G500,"IQ_AVG_DILUT_SHARES_OUT","CY2023")</f>
        <v>265285000</v>
      </c>
      <c r="J500" s="5">
        <f>_xll.SNL.Clients.Office.Excel.Functions.SPG(G500, "IQ_DILUT_EPS_NORM", "CY2023")</f>
        <v>0.89500000000000002</v>
      </c>
      <c r="K500">
        <f t="shared" si="30"/>
        <v>237430.07500000001</v>
      </c>
      <c r="L500">
        <f t="shared" si="31"/>
        <v>3.2708372365339577E-2</v>
      </c>
    </row>
    <row r="501" spans="1:12">
      <c r="A501" s="11" t="s">
        <v>502</v>
      </c>
      <c r="B501" s="4" cm="1">
        <f t="array" ref="B501">_xll.SNL.Clients.Office.Excel.Functions.SPG(A501, "SP_TOTAL_REV", "CY2023")</f>
        <v>6531897</v>
      </c>
      <c r="C501" s="4">
        <f>_xll.SNL.Clients.Office.Excel.Functions.SPG(A501,"IQ_AVG_DILUT_SHARES_OUT","CY2023")</f>
        <v>112855000</v>
      </c>
      <c r="D501" s="5">
        <f>_xll.SNL.Clients.Office.Excel.Functions.SPG(A501, "IQ_DILUT_EPS_NORM", "CY2023")</f>
        <v>2.3279999999999998</v>
      </c>
      <c r="E501">
        <f t="shared" si="28"/>
        <v>262726.43999999994</v>
      </c>
      <c r="F501">
        <f t="shared" si="29"/>
        <v>4.0222073311933719E-2</v>
      </c>
      <c r="G501" s="11" t="s">
        <v>502</v>
      </c>
      <c r="H501" s="4" cm="1">
        <f t="array" ref="H501">_xll.SNL.Clients.Office.Excel.Functions.SPG(G501, "SP_TOTAL_REV", "CY2023")</f>
        <v>6531897</v>
      </c>
      <c r="I501" s="4">
        <f>_xll.SNL.Clients.Office.Excel.Functions.SPG(G501,"IQ_AVG_DILUT_SHARES_OUT","CY2023")</f>
        <v>112855000</v>
      </c>
      <c r="J501" s="5">
        <f>_xll.SNL.Clients.Office.Excel.Functions.SPG(G501, "IQ_DILUT_EPS_NORM", "CY2023")</f>
        <v>2.3279999999999998</v>
      </c>
      <c r="K501">
        <f t="shared" si="30"/>
        <v>262726.43999999994</v>
      </c>
      <c r="L501">
        <f t="shared" si="31"/>
        <v>4.0222073311933719E-2</v>
      </c>
    </row>
    <row r="502" spans="1:12">
      <c r="A502" s="11" t="s">
        <v>503</v>
      </c>
      <c r="B502" s="4" cm="1">
        <f t="array" ref="B502">_xll.SNL.Clients.Office.Excel.Functions.SPG(A502, "SP_TOTAL_REV", "CY2023")</f>
        <v>14206000</v>
      </c>
      <c r="C502" s="4">
        <f>_xll.SNL.Clients.Office.Excel.Functions.SPG(A502,"IQ_AVG_DILUT_SHARES_OUT","CY2023")</f>
        <v>552000000</v>
      </c>
      <c r="D502" s="5">
        <f>_xll.SNL.Clients.Office.Excel.Functions.SPG(A502, "IQ_DILUT_EPS_NORM", "CY2023")</f>
        <v>1.9610000000000001</v>
      </c>
      <c r="E502">
        <f t="shared" si="28"/>
        <v>1082472</v>
      </c>
      <c r="F502">
        <f t="shared" si="29"/>
        <v>7.6198226101647185E-2</v>
      </c>
      <c r="G502" s="11" t="s">
        <v>503</v>
      </c>
      <c r="H502" s="4" cm="1">
        <f t="array" ref="H502">_xll.SNL.Clients.Office.Excel.Functions.SPG(G502, "SP_TOTAL_REV", "CY2023")</f>
        <v>14206000</v>
      </c>
      <c r="I502" s="4">
        <f>_xll.SNL.Clients.Office.Excel.Functions.SPG(G502,"IQ_AVG_DILUT_SHARES_OUT","CY2023")</f>
        <v>552000000</v>
      </c>
      <c r="J502" s="5">
        <f>_xll.SNL.Clients.Office.Excel.Functions.SPG(G502, "IQ_DILUT_EPS_NORM", "CY2023")</f>
        <v>1.9610000000000001</v>
      </c>
      <c r="K502">
        <f t="shared" si="30"/>
        <v>1082472</v>
      </c>
      <c r="L502">
        <f t="shared" si="31"/>
        <v>7.6198226101647185E-2</v>
      </c>
    </row>
    <row r="503" spans="1:12">
      <c r="A503" s="11" t="s">
        <v>504</v>
      </c>
      <c r="B503" s="4" cm="1">
        <f t="array" ref="B503">_xll.SNL.Clients.Office.Excel.Functions.SPG(A503, "SP_TOTAL_REV", "CY2023")</f>
        <v>7364000</v>
      </c>
      <c r="C503" s="4">
        <f>_xll.SNL.Clients.Office.Excel.Functions.SPG(A503,"IQ_AVG_DILUT_SHARES_OUT","CY2023")</f>
        <v>218180000</v>
      </c>
      <c r="D503" s="5">
        <f>_xll.SNL.Clients.Office.Excel.Functions.SPG(A503, "IQ_DILUT_EPS_NORM", "CY2023")</f>
        <v>2.4009999999999998</v>
      </c>
      <c r="E503">
        <f t="shared" si="28"/>
        <v>523850.17999999993</v>
      </c>
      <c r="F503">
        <f t="shared" si="29"/>
        <v>7.1136634980988586E-2</v>
      </c>
      <c r="G503" s="11" t="s">
        <v>504</v>
      </c>
      <c r="H503" s="4" cm="1">
        <f t="array" ref="H503">_xll.SNL.Clients.Office.Excel.Functions.SPG(G503, "SP_TOTAL_REV", "CY2023")</f>
        <v>7364000</v>
      </c>
      <c r="I503" s="4">
        <f>_xll.SNL.Clients.Office.Excel.Functions.SPG(G503,"IQ_AVG_DILUT_SHARES_OUT","CY2023")</f>
        <v>218180000</v>
      </c>
      <c r="J503" s="5">
        <f>_xll.SNL.Clients.Office.Excel.Functions.SPG(G503, "IQ_DILUT_EPS_NORM", "CY2023")</f>
        <v>2.4009999999999998</v>
      </c>
      <c r="K503">
        <f t="shared" si="30"/>
        <v>523850.17999999993</v>
      </c>
      <c r="L503">
        <f t="shared" si="31"/>
        <v>7.1136634980988586E-2</v>
      </c>
    </row>
    <row r="504" spans="1:12">
      <c r="A504" s="11" t="s">
        <v>505</v>
      </c>
      <c r="B504" s="4" cm="1">
        <f t="array" ref="B504">_xll.SNL.Clients.Office.Excel.Functions.SPG(A504, "SP_TOTAL_REV", "CY2023")</f>
        <v>7076000</v>
      </c>
      <c r="C504" s="4">
        <f>_xll.SNL.Clients.Office.Excel.Functions.SPG(A504,"IQ_AVG_DILUT_SHARES_OUT","CY2023")</f>
        <v>285000000</v>
      </c>
      <c r="D504" s="5">
        <f>_xll.SNL.Clients.Office.Excel.Functions.SPG(A504, "IQ_DILUT_EPS_NORM", "CY2023")</f>
        <v>4.1180000000000003</v>
      </c>
      <c r="E504">
        <f t="shared" si="28"/>
        <v>1173630</v>
      </c>
      <c r="F504">
        <f t="shared" si="29"/>
        <v>0.16586065573770492</v>
      </c>
      <c r="G504" s="11" t="s">
        <v>505</v>
      </c>
      <c r="H504" s="4" cm="1">
        <f t="array" ref="H504">_xll.SNL.Clients.Office.Excel.Functions.SPG(G504, "SP_TOTAL_REV", "CY2023")</f>
        <v>7076000</v>
      </c>
      <c r="I504" s="4">
        <f>_xll.SNL.Clients.Office.Excel.Functions.SPG(G504,"IQ_AVG_DILUT_SHARES_OUT","CY2023")</f>
        <v>285000000</v>
      </c>
      <c r="J504" s="5">
        <f>_xll.SNL.Clients.Office.Excel.Functions.SPG(G504, "IQ_DILUT_EPS_NORM", "CY2023")</f>
        <v>4.1180000000000003</v>
      </c>
      <c r="K504">
        <f t="shared" si="30"/>
        <v>1173630</v>
      </c>
      <c r="L504">
        <f t="shared" si="31"/>
        <v>0.16586065573770492</v>
      </c>
    </row>
    <row r="505" spans="1:12">
      <c r="A505" s="11" t="s">
        <v>506</v>
      </c>
      <c r="B505" s="4" cm="1">
        <f t="array" ref="B505">_xll.SNL.Clients.Office.Excel.Functions.SPG(A505, "SP_TOTAL_REV", "CY2023")</f>
        <v>4584000</v>
      </c>
      <c r="C505" s="4">
        <f>_xll.SNL.Clients.Office.Excel.Functions.SPG(A505,"IQ_AVG_DILUT_SHARES_OUT","CY2023")</f>
        <v>51710962</v>
      </c>
      <c r="D505" s="5">
        <f>_xll.SNL.Clients.Office.Excel.Functions.SPG(A505, "IQ_DILUT_EPS_NORM", "CY2023")</f>
        <v>5.2939999999999996</v>
      </c>
      <c r="E505">
        <f t="shared" si="28"/>
        <v>273757.83282799996</v>
      </c>
      <c r="F505">
        <f t="shared" si="29"/>
        <v>5.9720295119546241E-2</v>
      </c>
      <c r="G505" s="11" t="s">
        <v>506</v>
      </c>
      <c r="H505" s="4" cm="1">
        <f t="array" ref="H505">_xll.SNL.Clients.Office.Excel.Functions.SPG(G505, "SP_TOTAL_REV", "CY2023")</f>
        <v>4584000</v>
      </c>
      <c r="I505" s="4">
        <f>_xll.SNL.Clients.Office.Excel.Functions.SPG(G505,"IQ_AVG_DILUT_SHARES_OUT","CY2023")</f>
        <v>51710962</v>
      </c>
      <c r="J505" s="5">
        <f>_xll.SNL.Clients.Office.Excel.Functions.SPG(G505, "IQ_DILUT_EPS_NORM", "CY2023")</f>
        <v>5.2939999999999996</v>
      </c>
      <c r="K505">
        <f t="shared" si="30"/>
        <v>273757.83282799996</v>
      </c>
      <c r="L505">
        <f t="shared" si="31"/>
        <v>5.9720295119546241E-2</v>
      </c>
    </row>
    <row r="506" spans="1:12">
      <c r="A506" s="11" t="s">
        <v>507</v>
      </c>
      <c r="B506" s="4" cm="1">
        <f t="array" ref="B506">_xll.SNL.Clients.Office.Excel.Functions.SPG(A506, "SP_TOTAL_REV", "CY2023")</f>
        <v>7394200</v>
      </c>
      <c r="C506" s="4">
        <f>_xll.SNL.Clients.Office.Excel.Functions.SPG(A506,"IQ_AVG_DILUT_SHARES_OUT","CY2023")</f>
        <v>209700000</v>
      </c>
      <c r="D506" s="5">
        <f>_xll.SNL.Clients.Office.Excel.Functions.SPG(A506, "IQ_DILUT_EPS_NORM", "CY2023")</f>
        <v>3.758</v>
      </c>
      <c r="E506">
        <f t="shared" si="28"/>
        <v>788052.6</v>
      </c>
      <c r="F506">
        <f t="shared" si="29"/>
        <v>0.10657712801925834</v>
      </c>
      <c r="G506" s="11" t="s">
        <v>507</v>
      </c>
      <c r="H506" s="4" cm="1">
        <f t="array" ref="H506">_xll.SNL.Clients.Office.Excel.Functions.SPG(G506, "SP_TOTAL_REV", "CY2023")</f>
        <v>7394200</v>
      </c>
      <c r="I506" s="4">
        <f>_xll.SNL.Clients.Office.Excel.Functions.SPG(G506,"IQ_AVG_DILUT_SHARES_OUT","CY2023")</f>
        <v>209700000</v>
      </c>
      <c r="J506" s="5">
        <f>_xll.SNL.Clients.Office.Excel.Functions.SPG(G506, "IQ_DILUT_EPS_NORM", "CY2023")</f>
        <v>3.758</v>
      </c>
      <c r="K506">
        <f t="shared" si="30"/>
        <v>788052.6</v>
      </c>
      <c r="L506">
        <f t="shared" si="31"/>
        <v>0.10657712801925834</v>
      </c>
    </row>
    <row r="507" spans="1:12">
      <c r="A507" s="11" t="s">
        <v>508</v>
      </c>
      <c r="B507">
        <f>SUM(B4:B506)</f>
        <v>16561204219</v>
      </c>
      <c r="C507">
        <f>SUM(C4:C506)</f>
        <v>392644345122</v>
      </c>
      <c r="D507">
        <f>E507/C507*1000</f>
        <v>3.4481953005415762</v>
      </c>
      <c r="E507">
        <f>SUMIF(E4:E506, "&lt;&gt;#VALUE!")</f>
        <v>1353914385.6339052</v>
      </c>
      <c r="F507">
        <f>E507/B507</f>
        <v>8.1752170176164721E-2</v>
      </c>
      <c r="G507" s="11" t="s">
        <v>508</v>
      </c>
      <c r="H507">
        <f>SUM(H4:H506)</f>
        <v>16562752219</v>
      </c>
      <c r="I507">
        <f>SUM(I4:I506)</f>
        <v>392658045122</v>
      </c>
      <c r="J507">
        <f>K507/I507*1000</f>
        <v>3.4494269580369226</v>
      </c>
      <c r="K507">
        <f>SUMIF(K4:K506, "&lt;&gt;#VALUE!")</f>
        <v>1354445246.1339052</v>
      </c>
      <c r="L507">
        <f>K507/H507</f>
        <v>8.1776580861974743E-2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EPS_A</vt:lpstr>
      <vt:lpstr>Share_A</vt:lpstr>
      <vt:lpstr>Rev_A</vt:lpstr>
      <vt:lpstr>Exchange-Ticker better</vt:lpstr>
      <vt:lpstr>Rev_Q</vt:lpstr>
      <vt:lpstr>Share_Q</vt:lpstr>
      <vt:lpstr>EPS_Q</vt:lpstr>
      <vt:lpstr>template (2)</vt:lpstr>
      <vt:lpstr>alternative</vt:lpstr>
      <vt:lpstr>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2025-01-05T20:50:23Z</dcterms:created>
  <dcterms:modified xsi:type="dcterms:W3CDTF">2025-01-30T22:08:50Z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{DE97FA61-B3E6-4E9A-8F99-430F9BB7A32D}</vt:lpwstr>
  </property>
</Properties>
</file>